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4235" tabRatio="644" activeTab="9"/>
  </bookViews>
  <sheets>
    <sheet name="siječanj" sheetId="1" r:id="rId1"/>
    <sheet name="veljača" sheetId="2" r:id="rId2"/>
    <sheet name="ožujak" sheetId="3" r:id="rId3"/>
    <sheet name="travanj" sheetId="4" r:id="rId4"/>
    <sheet name="svibanj" sheetId="5" r:id="rId5"/>
    <sheet name="lipanj" sheetId="6" r:id="rId6"/>
    <sheet name="srpanj" sheetId="7" r:id="rId7"/>
    <sheet name="kolovoz" sheetId="8" r:id="rId8"/>
    <sheet name="rujan" sheetId="9" r:id="rId9"/>
    <sheet name="listopad" sheetId="10" r:id="rId10"/>
    <sheet name="studeni" sheetId="11" r:id="rId11"/>
    <sheet name="prosinac" sheetId="12" r:id="rId1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515" i="10" l="1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2914" i="10"/>
  <c r="I2915" i="10"/>
  <c r="I2916" i="10"/>
  <c r="I2917" i="10"/>
  <c r="I2918" i="10"/>
  <c r="I2919" i="10"/>
  <c r="I2920" i="10"/>
  <c r="I2921" i="10"/>
  <c r="I2922" i="10"/>
  <c r="I2923" i="10"/>
  <c r="I2924" i="10"/>
  <c r="I2925" i="10"/>
  <c r="I2926" i="10"/>
  <c r="I2927" i="10"/>
  <c r="I2928" i="10"/>
  <c r="I2929" i="10"/>
  <c r="I2930" i="10"/>
  <c r="I2931" i="10"/>
  <c r="I2932" i="10"/>
  <c r="I2933" i="10"/>
  <c r="I2934" i="10"/>
  <c r="I2935" i="10"/>
  <c r="I2936" i="10"/>
  <c r="I2937" i="10"/>
  <c r="I2938" i="10"/>
  <c r="I2939" i="10"/>
  <c r="I2940" i="10"/>
  <c r="I2941" i="10"/>
  <c r="I2942" i="10"/>
  <c r="I2943" i="10"/>
  <c r="I2944" i="10"/>
  <c r="I2945" i="10"/>
  <c r="I2946" i="10"/>
  <c r="I2947" i="10"/>
  <c r="I2948" i="10"/>
  <c r="I2949" i="10"/>
  <c r="I2950" i="10"/>
  <c r="I2951" i="10"/>
  <c r="I2952" i="10"/>
  <c r="I2953" i="10"/>
  <c r="I2954" i="10"/>
  <c r="I2955" i="10"/>
  <c r="I2956" i="10"/>
  <c r="I2957" i="10"/>
  <c r="I2958" i="10"/>
  <c r="I2959" i="10"/>
  <c r="I2960" i="10"/>
  <c r="I2961" i="10"/>
  <c r="I2962" i="10"/>
  <c r="I2963" i="10"/>
  <c r="I2964" i="10"/>
  <c r="I2965" i="10"/>
  <c r="I2966" i="10"/>
  <c r="I2967" i="10"/>
  <c r="I2968" i="10"/>
  <c r="I2969" i="10"/>
  <c r="I2970" i="10"/>
  <c r="I2971" i="10"/>
  <c r="I2972" i="10"/>
  <c r="I2973" i="10"/>
  <c r="I2974" i="10"/>
  <c r="I2975" i="10"/>
  <c r="I2976" i="10"/>
  <c r="I2977" i="10"/>
  <c r="I2978" i="10"/>
  <c r="I2979" i="10"/>
  <c r="I2980" i="10"/>
  <c r="I2981" i="10"/>
  <c r="I2982" i="10"/>
  <c r="I2315" i="3" l="1"/>
  <c r="I2316" i="3"/>
  <c r="I2317" i="3"/>
  <c r="I2318" i="3"/>
  <c r="I2507" i="10"/>
  <c r="I2508" i="10"/>
  <c r="I2509" i="10"/>
  <c r="I2510" i="10"/>
  <c r="I99" i="1" l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2411" i="3" l="1"/>
  <c r="I2412" i="3"/>
  <c r="I2413" i="3"/>
  <c r="I2414" i="3"/>
  <c r="I2882" i="12" l="1"/>
  <c r="I2881" i="12"/>
  <c r="I2880" i="12"/>
  <c r="I2879" i="12"/>
  <c r="I2878" i="12"/>
  <c r="I2877" i="12"/>
  <c r="I2876" i="12"/>
  <c r="I2875" i="12"/>
  <c r="I2874" i="12"/>
  <c r="I2873" i="12"/>
  <c r="I2872" i="12"/>
  <c r="I2871" i="12"/>
  <c r="I2870" i="12"/>
  <c r="I2869" i="12"/>
  <c r="I2868" i="12"/>
  <c r="I2867" i="12"/>
  <c r="I2866" i="12"/>
  <c r="I2865" i="12"/>
  <c r="I2864" i="12"/>
  <c r="I2863" i="12"/>
  <c r="I2862" i="12"/>
  <c r="I2861" i="12"/>
  <c r="I2860" i="12"/>
  <c r="I2859" i="12"/>
  <c r="I2858" i="12"/>
  <c r="I2857" i="12"/>
  <c r="I2856" i="12"/>
  <c r="I2855" i="12"/>
  <c r="I2854" i="12"/>
  <c r="I2853" i="12"/>
  <c r="I2852" i="12"/>
  <c r="I2851" i="12"/>
  <c r="I2850" i="12"/>
  <c r="I2849" i="12"/>
  <c r="I2848" i="12"/>
  <c r="I2847" i="12"/>
  <c r="I2846" i="12"/>
  <c r="I2845" i="12"/>
  <c r="I2844" i="12"/>
  <c r="I2843" i="12"/>
  <c r="I2842" i="12"/>
  <c r="I2841" i="12"/>
  <c r="I2840" i="12"/>
  <c r="I2839" i="12"/>
  <c r="I2838" i="12"/>
  <c r="I2837" i="12"/>
  <c r="I2836" i="12"/>
  <c r="I2835" i="12"/>
  <c r="I2834" i="12"/>
  <c r="I2833" i="12"/>
  <c r="I2832" i="12"/>
  <c r="I2831" i="12"/>
  <c r="I2830" i="12"/>
  <c r="I2829" i="12"/>
  <c r="I2828" i="12"/>
  <c r="I2827" i="12"/>
  <c r="I2826" i="12"/>
  <c r="I2825" i="12"/>
  <c r="I2824" i="12"/>
  <c r="I2823" i="12"/>
  <c r="I2822" i="12"/>
  <c r="I2821" i="12"/>
  <c r="I2820" i="12"/>
  <c r="I2819" i="12"/>
  <c r="I2818" i="12"/>
  <c r="I2817" i="12"/>
  <c r="I2816" i="12"/>
  <c r="I2815" i="12"/>
  <c r="I2814" i="12"/>
  <c r="I2813" i="12"/>
  <c r="I2812" i="12"/>
  <c r="I2811" i="12"/>
  <c r="I2810" i="12"/>
  <c r="I2809" i="12"/>
  <c r="I2808" i="12"/>
  <c r="I2807" i="12"/>
  <c r="I2806" i="12"/>
  <c r="I2805" i="12"/>
  <c r="I2804" i="12"/>
  <c r="I2803" i="12"/>
  <c r="I2802" i="12"/>
  <c r="I2801" i="12"/>
  <c r="I2800" i="12"/>
  <c r="I2799" i="12"/>
  <c r="I2798" i="12"/>
  <c r="I2797" i="12"/>
  <c r="I2796" i="12"/>
  <c r="I2795" i="12"/>
  <c r="I2794" i="12"/>
  <c r="I2793" i="12"/>
  <c r="I2792" i="12"/>
  <c r="I2791" i="12"/>
  <c r="I2790" i="12"/>
  <c r="I2789" i="12"/>
  <c r="I2788" i="12"/>
  <c r="I2787" i="12"/>
  <c r="I2786" i="12"/>
  <c r="I2785" i="12"/>
  <c r="I2784" i="12"/>
  <c r="I2783" i="12"/>
  <c r="I2782" i="12"/>
  <c r="I2781" i="12"/>
  <c r="I2780" i="12"/>
  <c r="I2779" i="12"/>
  <c r="I2778" i="12"/>
  <c r="I2777" i="12"/>
  <c r="I2776" i="12"/>
  <c r="I2775" i="12"/>
  <c r="I2774" i="12"/>
  <c r="I2773" i="12"/>
  <c r="I2772" i="12"/>
  <c r="I2771" i="12"/>
  <c r="I2770" i="12"/>
  <c r="I2769" i="12"/>
  <c r="I2768" i="12"/>
  <c r="I2767" i="12"/>
  <c r="I2766" i="12"/>
  <c r="I2765" i="12"/>
  <c r="I2764" i="12"/>
  <c r="I2763" i="12"/>
  <c r="I2762" i="12"/>
  <c r="I2761" i="12"/>
  <c r="I2760" i="12"/>
  <c r="I2759" i="12"/>
  <c r="I2758" i="12"/>
  <c r="I2757" i="12"/>
  <c r="I2756" i="12"/>
  <c r="I2755" i="12"/>
  <c r="I2754" i="12"/>
  <c r="I2753" i="12"/>
  <c r="I2752" i="12"/>
  <c r="I2751" i="12"/>
  <c r="I2750" i="12"/>
  <c r="I2749" i="12"/>
  <c r="I2748" i="12"/>
  <c r="I2747" i="12"/>
  <c r="I2746" i="12"/>
  <c r="I2745" i="12"/>
  <c r="I2744" i="12"/>
  <c r="I2743" i="12"/>
  <c r="I2742" i="12"/>
  <c r="I2741" i="12"/>
  <c r="I2740" i="12"/>
  <c r="I2739" i="12"/>
  <c r="I2738" i="12"/>
  <c r="I2737" i="12"/>
  <c r="I2736" i="12"/>
  <c r="I2735" i="12"/>
  <c r="I2734" i="12"/>
  <c r="I2733" i="12"/>
  <c r="I2732" i="12"/>
  <c r="I2731" i="12"/>
  <c r="I2730" i="12"/>
  <c r="I2729" i="12"/>
  <c r="I2728" i="12"/>
  <c r="I2727" i="12"/>
  <c r="I2726" i="12"/>
  <c r="I2725" i="12"/>
  <c r="I2724" i="12"/>
  <c r="I2723" i="12"/>
  <c r="I2722" i="12"/>
  <c r="I2721" i="12"/>
  <c r="I2720" i="12"/>
  <c r="I2719" i="12"/>
  <c r="I2718" i="12"/>
  <c r="I2717" i="12"/>
  <c r="I2716" i="12"/>
  <c r="I2715" i="12"/>
  <c r="I2714" i="12"/>
  <c r="I2713" i="12"/>
  <c r="I2712" i="12"/>
  <c r="I2711" i="12"/>
  <c r="I2710" i="12"/>
  <c r="I2709" i="12"/>
  <c r="I2708" i="12"/>
  <c r="I2707" i="12"/>
  <c r="I2706" i="12"/>
  <c r="I2705" i="12"/>
  <c r="I2704" i="12"/>
  <c r="I2703" i="12"/>
  <c r="I2702" i="12"/>
  <c r="I2701" i="12"/>
  <c r="I2700" i="12"/>
  <c r="I2699" i="12"/>
  <c r="I2698" i="12"/>
  <c r="I2697" i="12"/>
  <c r="I2696" i="12"/>
  <c r="I2695" i="12"/>
  <c r="I2694" i="12"/>
  <c r="I2693" i="12"/>
  <c r="I2692" i="12"/>
  <c r="I2691" i="12"/>
  <c r="I2690" i="12"/>
  <c r="I2689" i="12"/>
  <c r="I2688" i="12"/>
  <c r="I2687" i="12"/>
  <c r="I2686" i="12"/>
  <c r="I2685" i="12"/>
  <c r="I2684" i="12"/>
  <c r="I2683" i="12"/>
  <c r="I2682" i="12"/>
  <c r="I2681" i="12"/>
  <c r="I2680" i="12"/>
  <c r="I2679" i="12"/>
  <c r="I2678" i="12"/>
  <c r="I2677" i="12"/>
  <c r="I2676" i="12"/>
  <c r="I2675" i="12"/>
  <c r="I2674" i="12"/>
  <c r="I2673" i="12"/>
  <c r="I2672" i="12"/>
  <c r="I2671" i="12"/>
  <c r="I2670" i="12"/>
  <c r="I2669" i="12"/>
  <c r="I2668" i="12"/>
  <c r="I2667" i="12"/>
  <c r="I2666" i="12"/>
  <c r="I2665" i="12"/>
  <c r="I2664" i="12"/>
  <c r="I2663" i="12"/>
  <c r="I2662" i="12"/>
  <c r="I2661" i="12"/>
  <c r="I2660" i="12"/>
  <c r="I2659" i="12"/>
  <c r="I2658" i="12"/>
  <c r="I2657" i="12"/>
  <c r="I2656" i="12"/>
  <c r="I2655" i="12"/>
  <c r="I2654" i="12"/>
  <c r="I2653" i="12"/>
  <c r="I2652" i="12"/>
  <c r="I2651" i="12"/>
  <c r="I2650" i="12"/>
  <c r="I2649" i="12"/>
  <c r="I2648" i="12"/>
  <c r="I2647" i="12"/>
  <c r="I2646" i="12"/>
  <c r="I2645" i="12"/>
  <c r="I2644" i="12"/>
  <c r="I2643" i="12"/>
  <c r="I2642" i="12"/>
  <c r="I2641" i="12"/>
  <c r="I2640" i="12"/>
  <c r="I2639" i="12"/>
  <c r="I2638" i="12"/>
  <c r="I2637" i="12"/>
  <c r="I2636" i="12"/>
  <c r="I2635" i="12"/>
  <c r="I2634" i="12"/>
  <c r="I2633" i="12"/>
  <c r="I2632" i="12"/>
  <c r="I2631" i="12"/>
  <c r="I2630" i="12"/>
  <c r="I2629" i="12"/>
  <c r="I2628" i="12"/>
  <c r="I2627" i="12"/>
  <c r="I2626" i="12"/>
  <c r="I2625" i="12"/>
  <c r="I2624" i="12"/>
  <c r="I2623" i="12"/>
  <c r="I2622" i="12"/>
  <c r="I2621" i="12"/>
  <c r="I2620" i="12"/>
  <c r="I2619" i="12"/>
  <c r="I2618" i="12"/>
  <c r="I2617" i="12"/>
  <c r="I2616" i="12"/>
  <c r="I2615" i="12"/>
  <c r="I2614" i="12"/>
  <c r="I2613" i="12"/>
  <c r="I2612" i="12"/>
  <c r="I2611" i="12"/>
  <c r="I2610" i="12"/>
  <c r="I2609" i="12"/>
  <c r="I2608" i="12"/>
  <c r="I2607" i="12"/>
  <c r="I2606" i="12"/>
  <c r="I2605" i="12"/>
  <c r="I2604" i="12"/>
  <c r="I2603" i="12"/>
  <c r="I2602" i="12"/>
  <c r="I2601" i="12"/>
  <c r="I2600" i="12"/>
  <c r="I2599" i="12"/>
  <c r="I2598" i="12"/>
  <c r="I2597" i="12"/>
  <c r="I2596" i="12"/>
  <c r="I2595" i="12"/>
  <c r="I2594" i="12"/>
  <c r="I2593" i="12"/>
  <c r="I2592" i="12"/>
  <c r="I2591" i="12"/>
  <c r="I2590" i="12"/>
  <c r="I2589" i="12"/>
  <c r="I2588" i="12"/>
  <c r="I2587" i="12"/>
  <c r="I2586" i="12"/>
  <c r="I2585" i="12"/>
  <c r="I2584" i="12"/>
  <c r="I2583" i="12"/>
  <c r="I2582" i="12"/>
  <c r="I2581" i="12"/>
  <c r="I2580" i="12"/>
  <c r="I2579" i="12"/>
  <c r="I2578" i="12"/>
  <c r="I2577" i="12"/>
  <c r="I2576" i="12"/>
  <c r="I2575" i="12"/>
  <c r="I2574" i="12"/>
  <c r="I2573" i="12"/>
  <c r="I2572" i="12"/>
  <c r="I2571" i="12"/>
  <c r="I2570" i="12"/>
  <c r="I2569" i="12"/>
  <c r="I2568" i="12"/>
  <c r="I2567" i="12"/>
  <c r="I2566" i="12"/>
  <c r="I2565" i="12"/>
  <c r="I2564" i="12"/>
  <c r="I2563" i="12"/>
  <c r="I2562" i="12"/>
  <c r="I2561" i="12"/>
  <c r="I2560" i="12"/>
  <c r="I2559" i="12"/>
  <c r="I2558" i="12"/>
  <c r="I2557" i="12"/>
  <c r="I2556" i="12"/>
  <c r="I2555" i="12"/>
  <c r="I2554" i="12"/>
  <c r="I2553" i="12"/>
  <c r="I2552" i="12"/>
  <c r="I2551" i="12"/>
  <c r="I2550" i="12"/>
  <c r="I2549" i="12"/>
  <c r="I2548" i="12"/>
  <c r="I2547" i="12"/>
  <c r="I2546" i="12"/>
  <c r="I2545" i="12"/>
  <c r="I2544" i="12"/>
  <c r="I2543" i="12"/>
  <c r="I2542" i="12"/>
  <c r="I2541" i="12"/>
  <c r="I2540" i="12"/>
  <c r="I2539" i="12"/>
  <c r="I2538" i="12"/>
  <c r="I2537" i="12"/>
  <c r="I2536" i="12"/>
  <c r="I2535" i="12"/>
  <c r="I2534" i="12"/>
  <c r="I2533" i="12"/>
  <c r="I2532" i="12"/>
  <c r="I2531" i="12"/>
  <c r="I2530" i="12"/>
  <c r="I2529" i="12"/>
  <c r="I2528" i="12"/>
  <c r="I2527" i="12"/>
  <c r="I2526" i="12"/>
  <c r="I2525" i="12"/>
  <c r="I2524" i="12"/>
  <c r="I2523" i="12"/>
  <c r="I2522" i="12"/>
  <c r="I2521" i="12"/>
  <c r="I2520" i="12"/>
  <c r="I2519" i="12"/>
  <c r="I2518" i="12"/>
  <c r="I2517" i="12"/>
  <c r="I2516" i="12"/>
  <c r="I2515" i="12"/>
  <c r="I2514" i="12"/>
  <c r="I2513" i="12"/>
  <c r="I2512" i="12"/>
  <c r="I2511" i="12"/>
  <c r="I2510" i="12"/>
  <c r="I2509" i="12"/>
  <c r="I2508" i="12"/>
  <c r="I2507" i="12"/>
  <c r="I2506" i="12"/>
  <c r="I2505" i="12"/>
  <c r="I2504" i="12"/>
  <c r="I2503" i="12"/>
  <c r="I2502" i="12"/>
  <c r="I2501" i="12"/>
  <c r="I2500" i="12"/>
  <c r="I2499" i="12"/>
  <c r="I2498" i="12"/>
  <c r="I2497" i="12"/>
  <c r="I2496" i="12"/>
  <c r="I2495" i="12"/>
  <c r="I2494" i="12"/>
  <c r="I2493" i="12"/>
  <c r="I2492" i="12"/>
  <c r="I2491" i="12"/>
  <c r="I2490" i="12"/>
  <c r="I2489" i="12"/>
  <c r="I2488" i="12"/>
  <c r="I2487" i="12"/>
  <c r="I2486" i="12"/>
  <c r="I2485" i="12"/>
  <c r="I2484" i="12"/>
  <c r="I2483" i="12"/>
  <c r="I2482" i="12"/>
  <c r="I2481" i="12"/>
  <c r="I2480" i="12"/>
  <c r="I2479" i="12"/>
  <c r="I2478" i="12"/>
  <c r="I2477" i="12"/>
  <c r="I2476" i="12"/>
  <c r="I2475" i="12"/>
  <c r="I2474" i="12"/>
  <c r="I2473" i="12"/>
  <c r="I2472" i="12"/>
  <c r="I2471" i="12"/>
  <c r="I2470" i="12"/>
  <c r="I2469" i="12"/>
  <c r="I2468" i="12"/>
  <c r="I2467" i="12"/>
  <c r="I2466" i="12"/>
  <c r="I2465" i="12"/>
  <c r="I2464" i="12"/>
  <c r="I2463" i="12"/>
  <c r="I2462" i="12"/>
  <c r="I2461" i="12"/>
  <c r="I2460" i="12"/>
  <c r="I2459" i="12"/>
  <c r="I2458" i="12"/>
  <c r="I2457" i="12"/>
  <c r="I2456" i="12"/>
  <c r="I2455" i="12"/>
  <c r="I2454" i="12"/>
  <c r="I2453" i="12"/>
  <c r="I2452" i="12"/>
  <c r="I2451" i="12"/>
  <c r="I2450" i="12"/>
  <c r="I2449" i="12"/>
  <c r="I2448" i="12"/>
  <c r="I2447" i="12"/>
  <c r="I2446" i="12"/>
  <c r="I2445" i="12"/>
  <c r="I2444" i="12"/>
  <c r="I2443" i="12"/>
  <c r="I2442" i="12"/>
  <c r="I2441" i="12"/>
  <c r="I2440" i="12"/>
  <c r="I2439" i="12"/>
  <c r="I2438" i="12"/>
  <c r="I2437" i="12"/>
  <c r="I2436" i="12"/>
  <c r="I2435" i="12"/>
  <c r="I2434" i="12"/>
  <c r="I2433" i="12"/>
  <c r="I2432" i="12"/>
  <c r="I2431" i="12"/>
  <c r="I2430" i="12"/>
  <c r="I2429" i="12"/>
  <c r="I2428" i="12"/>
  <c r="I2427" i="12"/>
  <c r="I2426" i="12"/>
  <c r="I2425" i="12"/>
  <c r="I2424" i="12"/>
  <c r="I2423" i="12"/>
  <c r="I2422" i="12"/>
  <c r="I2421" i="12"/>
  <c r="I2420" i="12"/>
  <c r="I2419" i="12"/>
  <c r="I2418" i="12"/>
  <c r="I2417" i="12"/>
  <c r="I2416" i="12"/>
  <c r="I2415" i="12"/>
  <c r="I2414" i="12"/>
  <c r="I2413" i="12"/>
  <c r="I2412" i="12"/>
  <c r="I2411" i="12"/>
  <c r="I2410" i="12"/>
  <c r="I2409" i="12"/>
  <c r="I2408" i="12"/>
  <c r="I2407" i="12"/>
  <c r="I2406" i="12"/>
  <c r="I2405" i="12"/>
  <c r="I2404" i="12"/>
  <c r="I2403" i="12"/>
  <c r="I2402" i="12"/>
  <c r="I2401" i="12"/>
  <c r="I2400" i="12"/>
  <c r="I2399" i="12"/>
  <c r="I2398" i="12"/>
  <c r="I2397" i="12"/>
  <c r="I2396" i="12"/>
  <c r="I2395" i="12"/>
  <c r="I2394" i="12"/>
  <c r="I2393" i="12"/>
  <c r="I2392" i="12"/>
  <c r="I2391" i="12"/>
  <c r="I2390" i="12"/>
  <c r="I2389" i="12"/>
  <c r="I2388" i="12"/>
  <c r="I2387" i="12"/>
  <c r="I2386" i="12"/>
  <c r="I2385" i="12"/>
  <c r="I2384" i="12"/>
  <c r="I2383" i="12"/>
  <c r="I2382" i="12"/>
  <c r="I2381" i="12"/>
  <c r="I2380" i="12"/>
  <c r="I2379" i="12"/>
  <c r="I2378" i="12"/>
  <c r="I2377" i="12"/>
  <c r="I2376" i="12"/>
  <c r="I2375" i="12"/>
  <c r="I2374" i="12"/>
  <c r="I2373" i="12"/>
  <c r="I2372" i="12"/>
  <c r="I2371" i="12"/>
  <c r="I2370" i="12"/>
  <c r="I2369" i="12"/>
  <c r="I2368" i="12"/>
  <c r="I2367" i="12"/>
  <c r="I2366" i="12"/>
  <c r="I2365" i="12"/>
  <c r="I2364" i="12"/>
  <c r="I2363" i="12"/>
  <c r="I2362" i="12"/>
  <c r="I2361" i="12"/>
  <c r="I2360" i="12"/>
  <c r="I2359" i="12"/>
  <c r="I2358" i="12"/>
  <c r="I2357" i="12"/>
  <c r="I2356" i="12"/>
  <c r="I2355" i="12"/>
  <c r="I2354" i="12"/>
  <c r="I2353" i="12"/>
  <c r="I2352" i="12"/>
  <c r="I2351" i="12"/>
  <c r="I2350" i="12"/>
  <c r="I2349" i="12"/>
  <c r="I2348" i="12"/>
  <c r="I2347" i="12"/>
  <c r="I2346" i="12"/>
  <c r="I2345" i="12"/>
  <c r="I2344" i="12"/>
  <c r="I2343" i="12"/>
  <c r="I2342" i="12"/>
  <c r="I2341" i="12"/>
  <c r="I2340" i="12"/>
  <c r="I2339" i="12"/>
  <c r="I2338" i="12"/>
  <c r="I2337" i="12"/>
  <c r="I2336" i="12"/>
  <c r="I2335" i="12"/>
  <c r="I2334" i="12"/>
  <c r="I2333" i="12"/>
  <c r="I2332" i="12"/>
  <c r="I2331" i="12"/>
  <c r="I2330" i="12"/>
  <c r="I2329" i="12"/>
  <c r="I2328" i="12"/>
  <c r="I2327" i="12"/>
  <c r="I2326" i="12"/>
  <c r="I2325" i="12"/>
  <c r="I2324" i="12"/>
  <c r="I2323" i="12"/>
  <c r="I2322" i="12"/>
  <c r="I2321" i="12"/>
  <c r="I2320" i="12"/>
  <c r="I2319" i="12"/>
  <c r="I2318" i="12"/>
  <c r="I2317" i="12"/>
  <c r="I2316" i="12"/>
  <c r="I2315" i="12"/>
  <c r="I2314" i="12"/>
  <c r="I2313" i="12"/>
  <c r="I2312" i="12"/>
  <c r="I2311" i="12"/>
  <c r="I2310" i="12"/>
  <c r="I2309" i="12"/>
  <c r="I2308" i="12"/>
  <c r="I2307" i="12"/>
  <c r="I2306" i="12"/>
  <c r="I2305" i="12"/>
  <c r="I2304" i="12"/>
  <c r="I2303" i="12"/>
  <c r="I2302" i="12"/>
  <c r="I2301" i="12"/>
  <c r="I2300" i="12"/>
  <c r="I2299" i="12"/>
  <c r="I2298" i="12"/>
  <c r="I2297" i="12"/>
  <c r="I2296" i="12"/>
  <c r="I2295" i="12"/>
  <c r="I2294" i="12"/>
  <c r="I2293" i="12"/>
  <c r="I2292" i="12"/>
  <c r="I2291" i="12"/>
  <c r="I2290" i="12"/>
  <c r="I2289" i="12"/>
  <c r="I2288" i="12"/>
  <c r="I2287" i="12"/>
  <c r="I2286" i="12"/>
  <c r="I2285" i="12"/>
  <c r="I2284" i="12"/>
  <c r="I2283" i="12"/>
  <c r="I2282" i="12"/>
  <c r="I2281" i="12"/>
  <c r="I2280" i="12"/>
  <c r="I2279" i="12"/>
  <c r="I2278" i="12"/>
  <c r="I2277" i="12"/>
  <c r="I2276" i="12"/>
  <c r="I2275" i="12"/>
  <c r="I2274" i="12"/>
  <c r="I2273" i="12"/>
  <c r="I2272" i="12"/>
  <c r="I2271" i="12"/>
  <c r="I2270" i="12"/>
  <c r="I2269" i="12"/>
  <c r="I2268" i="12"/>
  <c r="I2267" i="12"/>
  <c r="I2266" i="12"/>
  <c r="I2265" i="12"/>
  <c r="I2264" i="12"/>
  <c r="I2263" i="12"/>
  <c r="I2262" i="12"/>
  <c r="I2261" i="12"/>
  <c r="I2260" i="12"/>
  <c r="I2259" i="12"/>
  <c r="I2258" i="12"/>
  <c r="I2257" i="12"/>
  <c r="I2256" i="12"/>
  <c r="I2255" i="12"/>
  <c r="I2254" i="12"/>
  <c r="I2253" i="12"/>
  <c r="I2252" i="12"/>
  <c r="I2251" i="12"/>
  <c r="I2250" i="12"/>
  <c r="I2249" i="12"/>
  <c r="I2248" i="12"/>
  <c r="I2247" i="12"/>
  <c r="I2246" i="12"/>
  <c r="I2245" i="12"/>
  <c r="I2244" i="12"/>
  <c r="I2243" i="12"/>
  <c r="I2242" i="12"/>
  <c r="I2241" i="12"/>
  <c r="I2240" i="12"/>
  <c r="I2239" i="12"/>
  <c r="I2238" i="12"/>
  <c r="I2237" i="12"/>
  <c r="I2236" i="12"/>
  <c r="I2235" i="12"/>
  <c r="I2234" i="12"/>
  <c r="I2233" i="12"/>
  <c r="I2232" i="12"/>
  <c r="I2231" i="12"/>
  <c r="I2230" i="12"/>
  <c r="I2229" i="12"/>
  <c r="I2228" i="12"/>
  <c r="I2227" i="12"/>
  <c r="I2226" i="12"/>
  <c r="I2225" i="12"/>
  <c r="I2224" i="12"/>
  <c r="I2223" i="12"/>
  <c r="I2222" i="12"/>
  <c r="I2221" i="12"/>
  <c r="I2220" i="12"/>
  <c r="I2219" i="12"/>
  <c r="I2218" i="12"/>
  <c r="I2217" i="12"/>
  <c r="I2216" i="12"/>
  <c r="I2215" i="12"/>
  <c r="I2214" i="12"/>
  <c r="I2213" i="12"/>
  <c r="I2212" i="12"/>
  <c r="I2211" i="12"/>
  <c r="I2210" i="12"/>
  <c r="I2209" i="12"/>
  <c r="I2208" i="12"/>
  <c r="I2207" i="12"/>
  <c r="I2206" i="12"/>
  <c r="I2205" i="12"/>
  <c r="I2204" i="12"/>
  <c r="I2203" i="12"/>
  <c r="I2202" i="12"/>
  <c r="I2201" i="12"/>
  <c r="I2200" i="12"/>
  <c r="I2199" i="12"/>
  <c r="I2198" i="12"/>
  <c r="I2197" i="12"/>
  <c r="I2196" i="12"/>
  <c r="I2195" i="12"/>
  <c r="I2194" i="12"/>
  <c r="I2193" i="12"/>
  <c r="I2192" i="12"/>
  <c r="I2191" i="12"/>
  <c r="I2190" i="12"/>
  <c r="I2189" i="12"/>
  <c r="I2188" i="12"/>
  <c r="I2187" i="12"/>
  <c r="I2186" i="12"/>
  <c r="I2185" i="12"/>
  <c r="I2184" i="12"/>
  <c r="I2183" i="12"/>
  <c r="I2182" i="12"/>
  <c r="I2181" i="12"/>
  <c r="I2180" i="12"/>
  <c r="I2179" i="12"/>
  <c r="I2178" i="12"/>
  <c r="I2177" i="12"/>
  <c r="I2176" i="12"/>
  <c r="I2175" i="12"/>
  <c r="I2174" i="12"/>
  <c r="I2173" i="12"/>
  <c r="I2172" i="12"/>
  <c r="I2171" i="12"/>
  <c r="I2170" i="12"/>
  <c r="I2169" i="12"/>
  <c r="I2168" i="12"/>
  <c r="I2167" i="12"/>
  <c r="I2166" i="12"/>
  <c r="I2165" i="12"/>
  <c r="I2164" i="12"/>
  <c r="I2163" i="12"/>
  <c r="I2162" i="12"/>
  <c r="I2161" i="12"/>
  <c r="I2160" i="12"/>
  <c r="I2159" i="12"/>
  <c r="I2158" i="12"/>
  <c r="I2157" i="12"/>
  <c r="I2156" i="12"/>
  <c r="I2155" i="12"/>
  <c r="I2154" i="12"/>
  <c r="I2153" i="12"/>
  <c r="I2152" i="12"/>
  <c r="I2151" i="12"/>
  <c r="I2150" i="12"/>
  <c r="I2149" i="12"/>
  <c r="I2148" i="12"/>
  <c r="I2147" i="12"/>
  <c r="I2146" i="12"/>
  <c r="I2145" i="12"/>
  <c r="I2144" i="12"/>
  <c r="I2143" i="12"/>
  <c r="I2142" i="12"/>
  <c r="I2141" i="12"/>
  <c r="I2140" i="12"/>
  <c r="I2139" i="12"/>
  <c r="I2138" i="12"/>
  <c r="I2137" i="12"/>
  <c r="I2136" i="12"/>
  <c r="I2135" i="12"/>
  <c r="I2134" i="12"/>
  <c r="I2133" i="12"/>
  <c r="I2132" i="12"/>
  <c r="I2131" i="12"/>
  <c r="I2130" i="12"/>
  <c r="I2129" i="12"/>
  <c r="I2128" i="12"/>
  <c r="I2127" i="12"/>
  <c r="I2126" i="12"/>
  <c r="I2125" i="12"/>
  <c r="I2124" i="12"/>
  <c r="I2123" i="12"/>
  <c r="I2122" i="12"/>
  <c r="I2121" i="12"/>
  <c r="I2120" i="12"/>
  <c r="I2119" i="12"/>
  <c r="I2118" i="12"/>
  <c r="I2117" i="12"/>
  <c r="I2116" i="12"/>
  <c r="I2115" i="12"/>
  <c r="I2114" i="12"/>
  <c r="I2113" i="12"/>
  <c r="I2112" i="12"/>
  <c r="I2111" i="12"/>
  <c r="I2110" i="12"/>
  <c r="I2109" i="12"/>
  <c r="I2108" i="12"/>
  <c r="I2107" i="12"/>
  <c r="I2106" i="12"/>
  <c r="I2105" i="12"/>
  <c r="I2104" i="12"/>
  <c r="I2103" i="12"/>
  <c r="I2102" i="12"/>
  <c r="I2101" i="12"/>
  <c r="I2100" i="12"/>
  <c r="I2099" i="12"/>
  <c r="I2098" i="12"/>
  <c r="I2097" i="12"/>
  <c r="I2096" i="12"/>
  <c r="I2095" i="12"/>
  <c r="I2094" i="12"/>
  <c r="I2093" i="12"/>
  <c r="I2092" i="12"/>
  <c r="I2091" i="12"/>
  <c r="I2090" i="12"/>
  <c r="I2089" i="12"/>
  <c r="I2088" i="12"/>
  <c r="I2087" i="12"/>
  <c r="I2086" i="12"/>
  <c r="I2085" i="12"/>
  <c r="I2084" i="12"/>
  <c r="I2083" i="12"/>
  <c r="I2082" i="12"/>
  <c r="I2081" i="12"/>
  <c r="I2080" i="12"/>
  <c r="I2079" i="12"/>
  <c r="I2078" i="12"/>
  <c r="I2077" i="12"/>
  <c r="I2076" i="12"/>
  <c r="I2075" i="12"/>
  <c r="I2074" i="12"/>
  <c r="I2073" i="12"/>
  <c r="I2072" i="12"/>
  <c r="I2071" i="12"/>
  <c r="I2070" i="12"/>
  <c r="I2069" i="12"/>
  <c r="I2068" i="12"/>
  <c r="I2067" i="12"/>
  <c r="I2066" i="12"/>
  <c r="I2065" i="12"/>
  <c r="I2064" i="12"/>
  <c r="I2063" i="12"/>
  <c r="I2062" i="12"/>
  <c r="I2061" i="12"/>
  <c r="I2060" i="12"/>
  <c r="I2059" i="12"/>
  <c r="I2058" i="12"/>
  <c r="I2057" i="12"/>
  <c r="I2056" i="12"/>
  <c r="I2055" i="12"/>
  <c r="I2054" i="12"/>
  <c r="I2053" i="12"/>
  <c r="I2052" i="12"/>
  <c r="I2051" i="12"/>
  <c r="I2050" i="12"/>
  <c r="I2049" i="12"/>
  <c r="I2048" i="12"/>
  <c r="I2047" i="12"/>
  <c r="I2046" i="12"/>
  <c r="I2045" i="12"/>
  <c r="I2044" i="12"/>
  <c r="I2043" i="12"/>
  <c r="I2042" i="12"/>
  <c r="I2041" i="12"/>
  <c r="I2040" i="12"/>
  <c r="I2039" i="12"/>
  <c r="I2038" i="12"/>
  <c r="I2037" i="12"/>
  <c r="I2036" i="12"/>
  <c r="I2035" i="12"/>
  <c r="I2034" i="12"/>
  <c r="I2033" i="12"/>
  <c r="I2032" i="12"/>
  <c r="I2031" i="12"/>
  <c r="I2030" i="12"/>
  <c r="I2029" i="12"/>
  <c r="I2028" i="12"/>
  <c r="I2027" i="12"/>
  <c r="I2026" i="12"/>
  <c r="I2025" i="12"/>
  <c r="I2024" i="12"/>
  <c r="I2023" i="12"/>
  <c r="I2022" i="12"/>
  <c r="I2021" i="12"/>
  <c r="I2020" i="12"/>
  <c r="I2019" i="12"/>
  <c r="I2018" i="12"/>
  <c r="I2017" i="12"/>
  <c r="I2016" i="12"/>
  <c r="I2015" i="12"/>
  <c r="I2014" i="12"/>
  <c r="I2013" i="12"/>
  <c r="I2012" i="12"/>
  <c r="I2011" i="12"/>
  <c r="I2010" i="12"/>
  <c r="I2009" i="12"/>
  <c r="I2008" i="12"/>
  <c r="I2007" i="12"/>
  <c r="I2006" i="12"/>
  <c r="I2005" i="12"/>
  <c r="I2004" i="12"/>
  <c r="I2003" i="12"/>
  <c r="I2002" i="12"/>
  <c r="I2001" i="12"/>
  <c r="I2000" i="12"/>
  <c r="I1999" i="12"/>
  <c r="I1998" i="12"/>
  <c r="I1997" i="12"/>
  <c r="I1996" i="12"/>
  <c r="I1995" i="12"/>
  <c r="I1994" i="12"/>
  <c r="I1993" i="12"/>
  <c r="I1992" i="12"/>
  <c r="I1991" i="12"/>
  <c r="I1990" i="12"/>
  <c r="I1989" i="12"/>
  <c r="I1988" i="12"/>
  <c r="I1987" i="12"/>
  <c r="I1986" i="12"/>
  <c r="I1985" i="12"/>
  <c r="I1984" i="12"/>
  <c r="I1983" i="12"/>
  <c r="I1982" i="12"/>
  <c r="I1981" i="12"/>
  <c r="I1980" i="12"/>
  <c r="I1979" i="12"/>
  <c r="I1978" i="12"/>
  <c r="I1977" i="12"/>
  <c r="I1976" i="12"/>
  <c r="I1975" i="12"/>
  <c r="I1974" i="12"/>
  <c r="I1973" i="12"/>
  <c r="I1972" i="12"/>
  <c r="I1971" i="12"/>
  <c r="I1970" i="12"/>
  <c r="I1969" i="12"/>
  <c r="I1968" i="12"/>
  <c r="I1967" i="12"/>
  <c r="I1966" i="12"/>
  <c r="I1965" i="12"/>
  <c r="I1964" i="12"/>
  <c r="I1963" i="12"/>
  <c r="I1962" i="12"/>
  <c r="I1961" i="12"/>
  <c r="I1960" i="12"/>
  <c r="I1959" i="12"/>
  <c r="I1958" i="12"/>
  <c r="I1957" i="12"/>
  <c r="I1956" i="12"/>
  <c r="I1955" i="12"/>
  <c r="I1954" i="12"/>
  <c r="I1953" i="12"/>
  <c r="I1952" i="12"/>
  <c r="I1951" i="12"/>
  <c r="I1950" i="12"/>
  <c r="I1949" i="12"/>
  <c r="I1948" i="12"/>
  <c r="I1947" i="12"/>
  <c r="I1946" i="12"/>
  <c r="I1945" i="12"/>
  <c r="I1944" i="12"/>
  <c r="I1943" i="12"/>
  <c r="I1942" i="12"/>
  <c r="I1941" i="12"/>
  <c r="I1940" i="12"/>
  <c r="I1939" i="12"/>
  <c r="I1938" i="12"/>
  <c r="I1937" i="12"/>
  <c r="I1936" i="12"/>
  <c r="I1935" i="12"/>
  <c r="I1934" i="12"/>
  <c r="I1933" i="12"/>
  <c r="I1932" i="12"/>
  <c r="I1931" i="12"/>
  <c r="I1930" i="12"/>
  <c r="I1929" i="12"/>
  <c r="I1928" i="12"/>
  <c r="I1927" i="12"/>
  <c r="I1926" i="12"/>
  <c r="I1925" i="12"/>
  <c r="I1924" i="12"/>
  <c r="I1923" i="12"/>
  <c r="I1922" i="12"/>
  <c r="I1921" i="12"/>
  <c r="I1920" i="12"/>
  <c r="I1919" i="12"/>
  <c r="I1918" i="12"/>
  <c r="I1917" i="12"/>
  <c r="I1916" i="12"/>
  <c r="I1915" i="12"/>
  <c r="I1914" i="12"/>
  <c r="I1913" i="12"/>
  <c r="I1912" i="12"/>
  <c r="I1911" i="12"/>
  <c r="I1910" i="12"/>
  <c r="I1909" i="12"/>
  <c r="I1908" i="12"/>
  <c r="I1907" i="12"/>
  <c r="I1906" i="12"/>
  <c r="I1905" i="12"/>
  <c r="I1904" i="12"/>
  <c r="I1903" i="12"/>
  <c r="I1902" i="12"/>
  <c r="I1901" i="12"/>
  <c r="I1900" i="12"/>
  <c r="I1899" i="12"/>
  <c r="I1898" i="12"/>
  <c r="I1897" i="12"/>
  <c r="I1896" i="12"/>
  <c r="I1895" i="12"/>
  <c r="I1894" i="12"/>
  <c r="I1893" i="12"/>
  <c r="I1892" i="12"/>
  <c r="I1891" i="12"/>
  <c r="I1890" i="12"/>
  <c r="I1889" i="12"/>
  <c r="I1888" i="12"/>
  <c r="I1887" i="12"/>
  <c r="I1886" i="12"/>
  <c r="I1885" i="12"/>
  <c r="I1884" i="12"/>
  <c r="I1883" i="12"/>
  <c r="I1882" i="12"/>
  <c r="I1881" i="12"/>
  <c r="I1880" i="12"/>
  <c r="I1879" i="12"/>
  <c r="I1878" i="12"/>
  <c r="I1877" i="12"/>
  <c r="I1876" i="12"/>
  <c r="I1875" i="12"/>
  <c r="I1874" i="12"/>
  <c r="I1873" i="12"/>
  <c r="I1872" i="12"/>
  <c r="I1871" i="12"/>
  <c r="I1870" i="12"/>
  <c r="I1869" i="12"/>
  <c r="I1868" i="12"/>
  <c r="I1867" i="12"/>
  <c r="I1866" i="12"/>
  <c r="I1865" i="12"/>
  <c r="I1864" i="12"/>
  <c r="I1863" i="12"/>
  <c r="I1862" i="12"/>
  <c r="I1861" i="12"/>
  <c r="I1860" i="12"/>
  <c r="I1859" i="12"/>
  <c r="I1858" i="12"/>
  <c r="I1857" i="12"/>
  <c r="I1856" i="12"/>
  <c r="I1855" i="12"/>
  <c r="I1854" i="12"/>
  <c r="I1853" i="12"/>
  <c r="I1852" i="12"/>
  <c r="I1851" i="12"/>
  <c r="I1850" i="12"/>
  <c r="I1849" i="12"/>
  <c r="I1848" i="12"/>
  <c r="I1847" i="12"/>
  <c r="I1846" i="12"/>
  <c r="I1845" i="12"/>
  <c r="I1844" i="12"/>
  <c r="I1843" i="12"/>
  <c r="I1842" i="12"/>
  <c r="I1841" i="12"/>
  <c r="I1840" i="12"/>
  <c r="I1839" i="12"/>
  <c r="I1838" i="12"/>
  <c r="I1837" i="12"/>
  <c r="I1836" i="12"/>
  <c r="I1835" i="12"/>
  <c r="I1834" i="12"/>
  <c r="I1833" i="12"/>
  <c r="I1832" i="12"/>
  <c r="I1831" i="12"/>
  <c r="I1830" i="12"/>
  <c r="I1829" i="12"/>
  <c r="I1828" i="12"/>
  <c r="I1827" i="12"/>
  <c r="I1826" i="12"/>
  <c r="I1825" i="12"/>
  <c r="I1824" i="12"/>
  <c r="I1823" i="12"/>
  <c r="I1822" i="12"/>
  <c r="I1821" i="12"/>
  <c r="I1820" i="12"/>
  <c r="I1819" i="12"/>
  <c r="I1818" i="12"/>
  <c r="I1817" i="12"/>
  <c r="I1816" i="12"/>
  <c r="I1815" i="12"/>
  <c r="I1814" i="12"/>
  <c r="I1813" i="12"/>
  <c r="I1812" i="12"/>
  <c r="I1811" i="12"/>
  <c r="I1810" i="12"/>
  <c r="I1809" i="12"/>
  <c r="I1808" i="12"/>
  <c r="I1807" i="12"/>
  <c r="I1806" i="12"/>
  <c r="I1805" i="12"/>
  <c r="I1804" i="12"/>
  <c r="I1803" i="12"/>
  <c r="I1802" i="12"/>
  <c r="I1801" i="12"/>
  <c r="I1800" i="12"/>
  <c r="I1799" i="12"/>
  <c r="I1798" i="12"/>
  <c r="I1797" i="12"/>
  <c r="I1796" i="12"/>
  <c r="I1795" i="12"/>
  <c r="I1794" i="12"/>
  <c r="I1793" i="12"/>
  <c r="I1792" i="12"/>
  <c r="I1791" i="12"/>
  <c r="I1790" i="12"/>
  <c r="I1789" i="12"/>
  <c r="I1788" i="12"/>
  <c r="I1787" i="12"/>
  <c r="I1786" i="12"/>
  <c r="I1785" i="12"/>
  <c r="I1784" i="12"/>
  <c r="I1783" i="12"/>
  <c r="I1782" i="12"/>
  <c r="I1781" i="12"/>
  <c r="I1780" i="12"/>
  <c r="I1779" i="12"/>
  <c r="I1778" i="12"/>
  <c r="I1777" i="12"/>
  <c r="I1776" i="12"/>
  <c r="I1775" i="12"/>
  <c r="I1774" i="12"/>
  <c r="I1773" i="12"/>
  <c r="I1772" i="12"/>
  <c r="I1771" i="12"/>
  <c r="I1770" i="12"/>
  <c r="I1769" i="12"/>
  <c r="I1768" i="12"/>
  <c r="I1767" i="12"/>
  <c r="I1766" i="12"/>
  <c r="I1765" i="12"/>
  <c r="I1764" i="12"/>
  <c r="I1763" i="12"/>
  <c r="I1762" i="12"/>
  <c r="I1761" i="12"/>
  <c r="I1760" i="12"/>
  <c r="I1759" i="12"/>
  <c r="I1758" i="12"/>
  <c r="I1757" i="12"/>
  <c r="I1756" i="12"/>
  <c r="I1755" i="12"/>
  <c r="I1754" i="12"/>
  <c r="I1753" i="12"/>
  <c r="I1752" i="12"/>
  <c r="I1751" i="12"/>
  <c r="I1750" i="12"/>
  <c r="I1749" i="12"/>
  <c r="I1748" i="12"/>
  <c r="I1747" i="12"/>
  <c r="I1746" i="12"/>
  <c r="I1745" i="12"/>
  <c r="I1744" i="12"/>
  <c r="I1743" i="12"/>
  <c r="I1742" i="12"/>
  <c r="I1741" i="12"/>
  <c r="I1740" i="12"/>
  <c r="I1739" i="12"/>
  <c r="I1738" i="12"/>
  <c r="I1737" i="12"/>
  <c r="I1736" i="12"/>
  <c r="I1735" i="12"/>
  <c r="I1734" i="12"/>
  <c r="I1733" i="12"/>
  <c r="I1732" i="12"/>
  <c r="I1731" i="12"/>
  <c r="I1730" i="12"/>
  <c r="I1729" i="12"/>
  <c r="I1728" i="12"/>
  <c r="I1727" i="12"/>
  <c r="I1726" i="12"/>
  <c r="I1725" i="12"/>
  <c r="I1724" i="12"/>
  <c r="I1723" i="12"/>
  <c r="I1722" i="12"/>
  <c r="I1721" i="12"/>
  <c r="I1720" i="12"/>
  <c r="I1719" i="12"/>
  <c r="I1718" i="12"/>
  <c r="I1717" i="12"/>
  <c r="I1716" i="12"/>
  <c r="I1715" i="12"/>
  <c r="I1714" i="12"/>
  <c r="I1713" i="12"/>
  <c r="I1712" i="12"/>
  <c r="I1711" i="12"/>
  <c r="I1710" i="12"/>
  <c r="I1709" i="12"/>
  <c r="I1708" i="12"/>
  <c r="I1707" i="12"/>
  <c r="I1706" i="12"/>
  <c r="I1705" i="12"/>
  <c r="I1704" i="12"/>
  <c r="I1703" i="12"/>
  <c r="I1702" i="12"/>
  <c r="I1701" i="12"/>
  <c r="I1700" i="12"/>
  <c r="I1699" i="12"/>
  <c r="I1698" i="12"/>
  <c r="I1697" i="12"/>
  <c r="I1696" i="12"/>
  <c r="I1695" i="12"/>
  <c r="I1694" i="12"/>
  <c r="I1693" i="12"/>
  <c r="I1692" i="12"/>
  <c r="I1691" i="12"/>
  <c r="I1690" i="12"/>
  <c r="I1689" i="12"/>
  <c r="I1688" i="12"/>
  <c r="I1687" i="12"/>
  <c r="I1686" i="12"/>
  <c r="I1685" i="12"/>
  <c r="I1684" i="12"/>
  <c r="I1683" i="12"/>
  <c r="I1682" i="12"/>
  <c r="I1681" i="12"/>
  <c r="I1680" i="12"/>
  <c r="I1679" i="12"/>
  <c r="I1678" i="12"/>
  <c r="I1677" i="12"/>
  <c r="I1676" i="12"/>
  <c r="I1675" i="12"/>
  <c r="I1674" i="12"/>
  <c r="I1673" i="12"/>
  <c r="I1672" i="12"/>
  <c r="I1671" i="12"/>
  <c r="I1670" i="12"/>
  <c r="I1669" i="12"/>
  <c r="I1668" i="12"/>
  <c r="I1667" i="12"/>
  <c r="I1666" i="12"/>
  <c r="I1665" i="12"/>
  <c r="I1664" i="12"/>
  <c r="I1663" i="12"/>
  <c r="I1662" i="12"/>
  <c r="I1661" i="12"/>
  <c r="I1660" i="12"/>
  <c r="I1659" i="12"/>
  <c r="I1658" i="12"/>
  <c r="I1657" i="12"/>
  <c r="I1656" i="12"/>
  <c r="I1655" i="12"/>
  <c r="I1654" i="12"/>
  <c r="I1653" i="12"/>
  <c r="I1652" i="12"/>
  <c r="I1651" i="12"/>
  <c r="I1650" i="12"/>
  <c r="I1649" i="12"/>
  <c r="I1648" i="12"/>
  <c r="I1647" i="12"/>
  <c r="I1646" i="12"/>
  <c r="I1645" i="12"/>
  <c r="I1644" i="12"/>
  <c r="I1643" i="12"/>
  <c r="I1642" i="12"/>
  <c r="I1641" i="12"/>
  <c r="I1640" i="12"/>
  <c r="I1639" i="12"/>
  <c r="I1638" i="12"/>
  <c r="I1637" i="12"/>
  <c r="I1636" i="12"/>
  <c r="I1635" i="12"/>
  <c r="I1634" i="12"/>
  <c r="I1633" i="12"/>
  <c r="I1632" i="12"/>
  <c r="I1631" i="12"/>
  <c r="I1630" i="12"/>
  <c r="I1629" i="12"/>
  <c r="I1628" i="12"/>
  <c r="I1627" i="12"/>
  <c r="I1626" i="12"/>
  <c r="I1625" i="12"/>
  <c r="I1624" i="12"/>
  <c r="I1623" i="12"/>
  <c r="I1622" i="12"/>
  <c r="I1621" i="12"/>
  <c r="I1620" i="12"/>
  <c r="I1619" i="12"/>
  <c r="I1618" i="12"/>
  <c r="I1617" i="12"/>
  <c r="I1616" i="12"/>
  <c r="I1615" i="12"/>
  <c r="I1614" i="12"/>
  <c r="I1613" i="12"/>
  <c r="I1612" i="12"/>
  <c r="I1611" i="12"/>
  <c r="I1610" i="12"/>
  <c r="I1609" i="12"/>
  <c r="I1608" i="12"/>
  <c r="I1607" i="12"/>
  <c r="I1606" i="12"/>
  <c r="I1605" i="12"/>
  <c r="I1604" i="12"/>
  <c r="I1603" i="12"/>
  <c r="I1602" i="12"/>
  <c r="I1601" i="12"/>
  <c r="I1600" i="12"/>
  <c r="I1599" i="12"/>
  <c r="I1598" i="12"/>
  <c r="I1597" i="12"/>
  <c r="I1596" i="12"/>
  <c r="I1595" i="12"/>
  <c r="I1594" i="12"/>
  <c r="I1593" i="12"/>
  <c r="I1592" i="12"/>
  <c r="I1591" i="12"/>
  <c r="I1590" i="12"/>
  <c r="I1589" i="12"/>
  <c r="I1588" i="12"/>
  <c r="I1587" i="12"/>
  <c r="I1586" i="12"/>
  <c r="I1585" i="12"/>
  <c r="I1584" i="12"/>
  <c r="I1583" i="12"/>
  <c r="I1582" i="12"/>
  <c r="I1581" i="12"/>
  <c r="I1580" i="12"/>
  <c r="I1579" i="12"/>
  <c r="I1578" i="12"/>
  <c r="I1577" i="12"/>
  <c r="I1576" i="12"/>
  <c r="I1575" i="12"/>
  <c r="I1574" i="12"/>
  <c r="I1573" i="12"/>
  <c r="I1572" i="12"/>
  <c r="I1571" i="12"/>
  <c r="I1570" i="12"/>
  <c r="I1569" i="12"/>
  <c r="I1568" i="12"/>
  <c r="I1567" i="12"/>
  <c r="I1566" i="12"/>
  <c r="I1565" i="12"/>
  <c r="I1564" i="12"/>
  <c r="I1563" i="12"/>
  <c r="I1562" i="12"/>
  <c r="I1561" i="12"/>
  <c r="I1560" i="12"/>
  <c r="I1559" i="12"/>
  <c r="I1558" i="12"/>
  <c r="I1557" i="12"/>
  <c r="I1556" i="12"/>
  <c r="I1555" i="12"/>
  <c r="I1554" i="12"/>
  <c r="I1553" i="12"/>
  <c r="I1552" i="12"/>
  <c r="I1551" i="12"/>
  <c r="I1550" i="12"/>
  <c r="I1549" i="12"/>
  <c r="I1548" i="12"/>
  <c r="I1547" i="12"/>
  <c r="I1546" i="12"/>
  <c r="I1545" i="12"/>
  <c r="I1544" i="12"/>
  <c r="I1543" i="12"/>
  <c r="I1542" i="12"/>
  <c r="I1541" i="12"/>
  <c r="I1540" i="12"/>
  <c r="I1539" i="12"/>
  <c r="I1538" i="12"/>
  <c r="I1537" i="12"/>
  <c r="I1536" i="12"/>
  <c r="I1535" i="12"/>
  <c r="I1534" i="12"/>
  <c r="I1533" i="12"/>
  <c r="I1532" i="12"/>
  <c r="I1531" i="12"/>
  <c r="I1530" i="12"/>
  <c r="I1529" i="12"/>
  <c r="I1528" i="12"/>
  <c r="I1527" i="12"/>
  <c r="I1526" i="12"/>
  <c r="I1525" i="12"/>
  <c r="I1524" i="12"/>
  <c r="I1523" i="12"/>
  <c r="I1522" i="12"/>
  <c r="I1521" i="12"/>
  <c r="I1520" i="12"/>
  <c r="I1519" i="12"/>
  <c r="I1518" i="12"/>
  <c r="I1517" i="12"/>
  <c r="I1516" i="12"/>
  <c r="I1515" i="12"/>
  <c r="I1514" i="12"/>
  <c r="I1513" i="12"/>
  <c r="I1512" i="12"/>
  <c r="I1511" i="12"/>
  <c r="I1510" i="12"/>
  <c r="I1509" i="12"/>
  <c r="I1508" i="12"/>
  <c r="I1507" i="12"/>
  <c r="I1506" i="12"/>
  <c r="I1505" i="12"/>
  <c r="I1504" i="12"/>
  <c r="I1503" i="12"/>
  <c r="I1502" i="12"/>
  <c r="I1501" i="12"/>
  <c r="I1500" i="12"/>
  <c r="I1499" i="12"/>
  <c r="I1498" i="12"/>
  <c r="I1497" i="12"/>
  <c r="I1496" i="12"/>
  <c r="I1495" i="12"/>
  <c r="I1494" i="12"/>
  <c r="I1493" i="12"/>
  <c r="I1492" i="12"/>
  <c r="I1491" i="12"/>
  <c r="I1490" i="12"/>
  <c r="I1489" i="12"/>
  <c r="I1488" i="12"/>
  <c r="I1487" i="12"/>
  <c r="I1486" i="12"/>
  <c r="I1485" i="12"/>
  <c r="I1484" i="12"/>
  <c r="I1483" i="12"/>
  <c r="I1482" i="12"/>
  <c r="I1481" i="12"/>
  <c r="I1480" i="12"/>
  <c r="I1479" i="12"/>
  <c r="I1478" i="12"/>
  <c r="I1477" i="12"/>
  <c r="I1476" i="12"/>
  <c r="I1475" i="12"/>
  <c r="I1474" i="12"/>
  <c r="I1473" i="12"/>
  <c r="I1472" i="12"/>
  <c r="I1471" i="12"/>
  <c r="I1470" i="12"/>
  <c r="I1469" i="12"/>
  <c r="I1468" i="12"/>
  <c r="I1467" i="12"/>
  <c r="I1466" i="12"/>
  <c r="I1465" i="12"/>
  <c r="I1464" i="12"/>
  <c r="I1463" i="12"/>
  <c r="I1462" i="12"/>
  <c r="I1461" i="12"/>
  <c r="I1460" i="12"/>
  <c r="I1459" i="12"/>
  <c r="I1458" i="12"/>
  <c r="I1457" i="12"/>
  <c r="I1456" i="12"/>
  <c r="I1455" i="12"/>
  <c r="I1454" i="12"/>
  <c r="I1453" i="12"/>
  <c r="I1452" i="12"/>
  <c r="I1451" i="12"/>
  <c r="I1450" i="12"/>
  <c r="I1449" i="12"/>
  <c r="I1448" i="12"/>
  <c r="I1447" i="12"/>
  <c r="I1446" i="12"/>
  <c r="I1445" i="12"/>
  <c r="I1444" i="12"/>
  <c r="I1443" i="12"/>
  <c r="I1442" i="12"/>
  <c r="I1441" i="12"/>
  <c r="I1440" i="12"/>
  <c r="I1439" i="12"/>
  <c r="I1438" i="12"/>
  <c r="I1437" i="12"/>
  <c r="I1436" i="12"/>
  <c r="I1435" i="12"/>
  <c r="I1434" i="12"/>
  <c r="I1433" i="12"/>
  <c r="I1432" i="12"/>
  <c r="I1431" i="12"/>
  <c r="I1430" i="12"/>
  <c r="I1429" i="12"/>
  <c r="I1428" i="12"/>
  <c r="I1427" i="12"/>
  <c r="I1426" i="12"/>
  <c r="I1425" i="12"/>
  <c r="I1424" i="12"/>
  <c r="I1423" i="12"/>
  <c r="I1422" i="12"/>
  <c r="I1421" i="12"/>
  <c r="I1420" i="12"/>
  <c r="I1419" i="12"/>
  <c r="I1418" i="12"/>
  <c r="I1417" i="12"/>
  <c r="I1416" i="12"/>
  <c r="I1415" i="12"/>
  <c r="I1414" i="12"/>
  <c r="I1413" i="12"/>
  <c r="I1412" i="12"/>
  <c r="I1411" i="12"/>
  <c r="I1410" i="12"/>
  <c r="I1409" i="12"/>
  <c r="I1408" i="12"/>
  <c r="I1407" i="12"/>
  <c r="I1406" i="12"/>
  <c r="I1405" i="12"/>
  <c r="I1404" i="12"/>
  <c r="I1403" i="12"/>
  <c r="I1402" i="12"/>
  <c r="I1401" i="12"/>
  <c r="I1400" i="12"/>
  <c r="I1399" i="12"/>
  <c r="I1398" i="12"/>
  <c r="I1397" i="12"/>
  <c r="I1396" i="12"/>
  <c r="I1395" i="12"/>
  <c r="I1394" i="12"/>
  <c r="I1393" i="12"/>
  <c r="I1392" i="12"/>
  <c r="I1391" i="12"/>
  <c r="I1390" i="12"/>
  <c r="I1389" i="12"/>
  <c r="I1388" i="12"/>
  <c r="I1387" i="12"/>
  <c r="I1386" i="12"/>
  <c r="I1385" i="12"/>
  <c r="I1384" i="12"/>
  <c r="I1383" i="12"/>
  <c r="I1382" i="12"/>
  <c r="I1381" i="12"/>
  <c r="I1380" i="12"/>
  <c r="I1379" i="12"/>
  <c r="I1378" i="12"/>
  <c r="I1377" i="12"/>
  <c r="I1376" i="12"/>
  <c r="I1375" i="12"/>
  <c r="I1374" i="12"/>
  <c r="I1373" i="12"/>
  <c r="I1372" i="12"/>
  <c r="I1371" i="12"/>
  <c r="I1370" i="12"/>
  <c r="I1369" i="12"/>
  <c r="I1368" i="12"/>
  <c r="I1367" i="12"/>
  <c r="I1366" i="12"/>
  <c r="I1365" i="12"/>
  <c r="I1364" i="12"/>
  <c r="I1363" i="12"/>
  <c r="I1362" i="12"/>
  <c r="I1361" i="12"/>
  <c r="I1360" i="12"/>
  <c r="I1359" i="12"/>
  <c r="I1358" i="12"/>
  <c r="I1357" i="12"/>
  <c r="I1356" i="12"/>
  <c r="I1355" i="12"/>
  <c r="I1354" i="12"/>
  <c r="I1353" i="12"/>
  <c r="I1352" i="12"/>
  <c r="I1351" i="12"/>
  <c r="I1350" i="12"/>
  <c r="I1349" i="12"/>
  <c r="I1348" i="12"/>
  <c r="I1347" i="12"/>
  <c r="I1346" i="12"/>
  <c r="I1345" i="12"/>
  <c r="I1344" i="12"/>
  <c r="I1343" i="12"/>
  <c r="I1342" i="12"/>
  <c r="I1341" i="12"/>
  <c r="I1340" i="12"/>
  <c r="I1339" i="12"/>
  <c r="I1338" i="12"/>
  <c r="I1337" i="12"/>
  <c r="I1336" i="12"/>
  <c r="I1335" i="12"/>
  <c r="I1334" i="12"/>
  <c r="I1333" i="12"/>
  <c r="I1332" i="12"/>
  <c r="I1331" i="12"/>
  <c r="I1330" i="12"/>
  <c r="I1329" i="12"/>
  <c r="I1328" i="12"/>
  <c r="I1327" i="12"/>
  <c r="I1326" i="12"/>
  <c r="I1325" i="12"/>
  <c r="I1324" i="12"/>
  <c r="I1323" i="12"/>
  <c r="I1322" i="12"/>
  <c r="I1321" i="12"/>
  <c r="I1320" i="12"/>
  <c r="I1319" i="12"/>
  <c r="I1318" i="12"/>
  <c r="I1317" i="12"/>
  <c r="I1316" i="12"/>
  <c r="I1315" i="12"/>
  <c r="I1314" i="12"/>
  <c r="I1313" i="12"/>
  <c r="I1312" i="12"/>
  <c r="I1311" i="12"/>
  <c r="I1310" i="12"/>
  <c r="I1309" i="12"/>
  <c r="I1308" i="12"/>
  <c r="I1307" i="12"/>
  <c r="I1306" i="12"/>
  <c r="I1305" i="12"/>
  <c r="I1304" i="12"/>
  <c r="I1303" i="12"/>
  <c r="I1302" i="12"/>
  <c r="I1301" i="12"/>
  <c r="I1300" i="12"/>
  <c r="I1299" i="12"/>
  <c r="I1298" i="12"/>
  <c r="I1297" i="12"/>
  <c r="I1296" i="12"/>
  <c r="I1295" i="12"/>
  <c r="I1294" i="12"/>
  <c r="I1293" i="12"/>
  <c r="I1292" i="12"/>
  <c r="I1291" i="12"/>
  <c r="I1290" i="12"/>
  <c r="I1289" i="12"/>
  <c r="I1288" i="12"/>
  <c r="I1287" i="12"/>
  <c r="I1286" i="12"/>
  <c r="I1285" i="12"/>
  <c r="I1284" i="12"/>
  <c r="I1283" i="12"/>
  <c r="I1282" i="12"/>
  <c r="I1281" i="12"/>
  <c r="I1280" i="12"/>
  <c r="I1279" i="12"/>
  <c r="I1278" i="12"/>
  <c r="I1277" i="12"/>
  <c r="I1276" i="12"/>
  <c r="I1275" i="12"/>
  <c r="I1274" i="12"/>
  <c r="I1273" i="12"/>
  <c r="I1272" i="12"/>
  <c r="I1271" i="12"/>
  <c r="I1270" i="12"/>
  <c r="I1269" i="12"/>
  <c r="I1268" i="12"/>
  <c r="I1267" i="12"/>
  <c r="I1266" i="12"/>
  <c r="I1265" i="12"/>
  <c r="I1264" i="12"/>
  <c r="I1263" i="12"/>
  <c r="I1262" i="12"/>
  <c r="I1261" i="12"/>
  <c r="I1260" i="12"/>
  <c r="I1259" i="12"/>
  <c r="I1258" i="12"/>
  <c r="I1257" i="12"/>
  <c r="I1256" i="12"/>
  <c r="I1255" i="12"/>
  <c r="I1254" i="12"/>
  <c r="I1253" i="12"/>
  <c r="I1252" i="12"/>
  <c r="I1251" i="12"/>
  <c r="I1250" i="12"/>
  <c r="I1249" i="12"/>
  <c r="I1248" i="12"/>
  <c r="I1247" i="12"/>
  <c r="I1246" i="12"/>
  <c r="I1245" i="12"/>
  <c r="I1244" i="12"/>
  <c r="I1243" i="12"/>
  <c r="I1242" i="12"/>
  <c r="I1241" i="12"/>
  <c r="I1240" i="12"/>
  <c r="I1239" i="12"/>
  <c r="I1238" i="12"/>
  <c r="I1237" i="12"/>
  <c r="I1236" i="12"/>
  <c r="I1235" i="12"/>
  <c r="I1234" i="12"/>
  <c r="I1233" i="12"/>
  <c r="I1232" i="12"/>
  <c r="I1231" i="12"/>
  <c r="I1230" i="12"/>
  <c r="I1229" i="12"/>
  <c r="I1228" i="12"/>
  <c r="I1227" i="12"/>
  <c r="I1226" i="12"/>
  <c r="I1225" i="12"/>
  <c r="I1224" i="12"/>
  <c r="I1223" i="12"/>
  <c r="I1222" i="12"/>
  <c r="I1221" i="12"/>
  <c r="I1220" i="12"/>
  <c r="I1219" i="12"/>
  <c r="I1218" i="12"/>
  <c r="I1217" i="12"/>
  <c r="I1216" i="12"/>
  <c r="I1215" i="12"/>
  <c r="I1214" i="12"/>
  <c r="I1213" i="12"/>
  <c r="I1212" i="12"/>
  <c r="I1211" i="12"/>
  <c r="I1210" i="12"/>
  <c r="I1209" i="12"/>
  <c r="I1208" i="12"/>
  <c r="I1207" i="12"/>
  <c r="I1206" i="12"/>
  <c r="I1205" i="12"/>
  <c r="I1204" i="12"/>
  <c r="I1203" i="12"/>
  <c r="I1202" i="12"/>
  <c r="I1201" i="12"/>
  <c r="I1200" i="12"/>
  <c r="I1199" i="12"/>
  <c r="I1198" i="12"/>
  <c r="I1197" i="12"/>
  <c r="I1196" i="12"/>
  <c r="I1195" i="12"/>
  <c r="I1194" i="12"/>
  <c r="I1193" i="12"/>
  <c r="I1192" i="12"/>
  <c r="I1191" i="12"/>
  <c r="I1190" i="12"/>
  <c r="I1189" i="12"/>
  <c r="I1188" i="12"/>
  <c r="I1187" i="12"/>
  <c r="I1186" i="12"/>
  <c r="I1185" i="12"/>
  <c r="I1184" i="12"/>
  <c r="I1183" i="12"/>
  <c r="I1182" i="12"/>
  <c r="I1181" i="12"/>
  <c r="I1180" i="12"/>
  <c r="I1179" i="12"/>
  <c r="I1178" i="12"/>
  <c r="I1177" i="12"/>
  <c r="I1176" i="12"/>
  <c r="I1175" i="12"/>
  <c r="I1174" i="12"/>
  <c r="I1173" i="12"/>
  <c r="I1172" i="12"/>
  <c r="I1171" i="12"/>
  <c r="I1170" i="12"/>
  <c r="I1169" i="12"/>
  <c r="I1168" i="12"/>
  <c r="I1167" i="12"/>
  <c r="I1166" i="12"/>
  <c r="I1165" i="12"/>
  <c r="I1164" i="12"/>
  <c r="I1163" i="12"/>
  <c r="I1162" i="12"/>
  <c r="I1161" i="12"/>
  <c r="I1160" i="12"/>
  <c r="I1159" i="12"/>
  <c r="I1158" i="12"/>
  <c r="I1157" i="12"/>
  <c r="I1156" i="12"/>
  <c r="I1155" i="12"/>
  <c r="I1154" i="12"/>
  <c r="I1153" i="12"/>
  <c r="I1152" i="12"/>
  <c r="I1151" i="12"/>
  <c r="I1150" i="12"/>
  <c r="I1149" i="12"/>
  <c r="I1148" i="12"/>
  <c r="I1147" i="12"/>
  <c r="I1146" i="12"/>
  <c r="I1145" i="12"/>
  <c r="I1144" i="12"/>
  <c r="I1143" i="12"/>
  <c r="I1142" i="12"/>
  <c r="I1141" i="12"/>
  <c r="I1140" i="12"/>
  <c r="I1139" i="12"/>
  <c r="I1138" i="12"/>
  <c r="I1137" i="12"/>
  <c r="I1136" i="12"/>
  <c r="I1135" i="12"/>
  <c r="I1134" i="12"/>
  <c r="I1133" i="12"/>
  <c r="I1132" i="12"/>
  <c r="I1131" i="12"/>
  <c r="I1130" i="12"/>
  <c r="I1129" i="12"/>
  <c r="I1128" i="12"/>
  <c r="I1127" i="12"/>
  <c r="I1126" i="12"/>
  <c r="I1125" i="12"/>
  <c r="I1124" i="12"/>
  <c r="I1123" i="12"/>
  <c r="I1122" i="12"/>
  <c r="I1121" i="12"/>
  <c r="I1120" i="12"/>
  <c r="I1119" i="12"/>
  <c r="I1118" i="12"/>
  <c r="I1117" i="12"/>
  <c r="I1116" i="12"/>
  <c r="I1115" i="12"/>
  <c r="I1114" i="12"/>
  <c r="I1113" i="12"/>
  <c r="I1112" i="12"/>
  <c r="I1111" i="12"/>
  <c r="I1110" i="12"/>
  <c r="I1109" i="12"/>
  <c r="I1108" i="12"/>
  <c r="I1107" i="12"/>
  <c r="I1106" i="12"/>
  <c r="I1105" i="12"/>
  <c r="I1104" i="12"/>
  <c r="I1103" i="12"/>
  <c r="I1102" i="12"/>
  <c r="I1101" i="12"/>
  <c r="I1100" i="12"/>
  <c r="I1099" i="12"/>
  <c r="I1098" i="12"/>
  <c r="I1097" i="12"/>
  <c r="I1096" i="12"/>
  <c r="I1095" i="12"/>
  <c r="I1094" i="12"/>
  <c r="I1093" i="12"/>
  <c r="I1092" i="12"/>
  <c r="I1091" i="12"/>
  <c r="I1090" i="12"/>
  <c r="I1089" i="12"/>
  <c r="I1088" i="12"/>
  <c r="I1087" i="12"/>
  <c r="I1086" i="12"/>
  <c r="I1085" i="12"/>
  <c r="I1084" i="12"/>
  <c r="I1083" i="12"/>
  <c r="I1082" i="12"/>
  <c r="I1081" i="12"/>
  <c r="I1080" i="12"/>
  <c r="I1079" i="12"/>
  <c r="I1078" i="12"/>
  <c r="I1077" i="12"/>
  <c r="I1076" i="12"/>
  <c r="I1075" i="12"/>
  <c r="I1074" i="12"/>
  <c r="I1073" i="12"/>
  <c r="I1072" i="12"/>
  <c r="I1071" i="12"/>
  <c r="I1070" i="12"/>
  <c r="I1069" i="12"/>
  <c r="I1068" i="12"/>
  <c r="I1067" i="12"/>
  <c r="I1066" i="12"/>
  <c r="I1065" i="12"/>
  <c r="I1064" i="12"/>
  <c r="I1063" i="12"/>
  <c r="I1062" i="12"/>
  <c r="I1061" i="12"/>
  <c r="I1060" i="12"/>
  <c r="I1059" i="12"/>
  <c r="I1058" i="12"/>
  <c r="I1057" i="12"/>
  <c r="I1056" i="12"/>
  <c r="I1055" i="12"/>
  <c r="I1054" i="12"/>
  <c r="I1053" i="12"/>
  <c r="I1052" i="12"/>
  <c r="I1051" i="12"/>
  <c r="I1050" i="12"/>
  <c r="I1049" i="12"/>
  <c r="I1048" i="12"/>
  <c r="I1047" i="12"/>
  <c r="I1046" i="12"/>
  <c r="I1045" i="12"/>
  <c r="I1044" i="12"/>
  <c r="I1043" i="12"/>
  <c r="I1042" i="12"/>
  <c r="I1041" i="12"/>
  <c r="I1040" i="12"/>
  <c r="I1039" i="12"/>
  <c r="I1038" i="12"/>
  <c r="I1037" i="12"/>
  <c r="I1036" i="12"/>
  <c r="I1035" i="12"/>
  <c r="I1034" i="12"/>
  <c r="I1033" i="12"/>
  <c r="I1032" i="12"/>
  <c r="I1031" i="12"/>
  <c r="I1030" i="12"/>
  <c r="I1029" i="12"/>
  <c r="I1028" i="12"/>
  <c r="I1027" i="12"/>
  <c r="I1026" i="12"/>
  <c r="I1025" i="12"/>
  <c r="I1024" i="12"/>
  <c r="I1023" i="12"/>
  <c r="I1022" i="12"/>
  <c r="I1021" i="12"/>
  <c r="I1020" i="12"/>
  <c r="I1019" i="12"/>
  <c r="I1018" i="12"/>
  <c r="I1017" i="12"/>
  <c r="I1016" i="12"/>
  <c r="I1015" i="12"/>
  <c r="I1014" i="12"/>
  <c r="I1013" i="12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4" i="12"/>
  <c r="I3" i="12"/>
  <c r="I2882" i="11"/>
  <c r="I2881" i="11"/>
  <c r="I2880" i="11"/>
  <c r="I2879" i="11"/>
  <c r="I2878" i="11"/>
  <c r="I2877" i="11"/>
  <c r="I2876" i="11"/>
  <c r="I2875" i="11"/>
  <c r="I2874" i="11"/>
  <c r="I2873" i="11"/>
  <c r="I2872" i="11"/>
  <c r="I2871" i="11"/>
  <c r="I2870" i="11"/>
  <c r="I2869" i="11"/>
  <c r="I2868" i="11"/>
  <c r="I2867" i="11"/>
  <c r="I2866" i="11"/>
  <c r="I2865" i="11"/>
  <c r="I2864" i="11"/>
  <c r="I2863" i="11"/>
  <c r="I2862" i="11"/>
  <c r="I2861" i="11"/>
  <c r="I2860" i="11"/>
  <c r="I2859" i="11"/>
  <c r="I2858" i="11"/>
  <c r="I2857" i="11"/>
  <c r="I2856" i="11"/>
  <c r="I2855" i="11"/>
  <c r="I2854" i="11"/>
  <c r="I2853" i="11"/>
  <c r="I2852" i="11"/>
  <c r="I2851" i="11"/>
  <c r="I2850" i="11"/>
  <c r="I2849" i="11"/>
  <c r="I2848" i="11"/>
  <c r="I2847" i="11"/>
  <c r="I2846" i="11"/>
  <c r="I2845" i="11"/>
  <c r="I2844" i="11"/>
  <c r="I2843" i="11"/>
  <c r="I2842" i="11"/>
  <c r="I2841" i="11"/>
  <c r="I2840" i="11"/>
  <c r="I2839" i="11"/>
  <c r="I2838" i="11"/>
  <c r="I2837" i="11"/>
  <c r="I2836" i="11"/>
  <c r="I2835" i="11"/>
  <c r="I2834" i="11"/>
  <c r="I2833" i="11"/>
  <c r="I2832" i="11"/>
  <c r="I2831" i="11"/>
  <c r="I2830" i="11"/>
  <c r="I2829" i="11"/>
  <c r="I2828" i="11"/>
  <c r="I2827" i="11"/>
  <c r="I2826" i="11"/>
  <c r="I2825" i="11"/>
  <c r="I2824" i="11"/>
  <c r="I2823" i="11"/>
  <c r="I2822" i="11"/>
  <c r="I2821" i="11"/>
  <c r="I2820" i="11"/>
  <c r="I2819" i="11"/>
  <c r="I2818" i="11"/>
  <c r="I2817" i="11"/>
  <c r="I2816" i="11"/>
  <c r="I2815" i="11"/>
  <c r="I2814" i="11"/>
  <c r="I2813" i="11"/>
  <c r="I2812" i="11"/>
  <c r="I2811" i="11"/>
  <c r="I2810" i="11"/>
  <c r="I2809" i="11"/>
  <c r="I2808" i="11"/>
  <c r="I2807" i="11"/>
  <c r="I2806" i="11"/>
  <c r="I2805" i="11"/>
  <c r="I2804" i="11"/>
  <c r="I2803" i="11"/>
  <c r="I2802" i="11"/>
  <c r="I2801" i="11"/>
  <c r="I2800" i="11"/>
  <c r="I2799" i="11"/>
  <c r="I2798" i="11"/>
  <c r="I2797" i="11"/>
  <c r="I2796" i="11"/>
  <c r="I2795" i="11"/>
  <c r="I2794" i="11"/>
  <c r="I2793" i="11"/>
  <c r="I2792" i="11"/>
  <c r="I2791" i="11"/>
  <c r="I2790" i="11"/>
  <c r="I2789" i="11"/>
  <c r="I2788" i="11"/>
  <c r="I2787" i="11"/>
  <c r="I2786" i="11"/>
  <c r="I2785" i="11"/>
  <c r="I2784" i="11"/>
  <c r="I2783" i="11"/>
  <c r="I2782" i="11"/>
  <c r="I2781" i="11"/>
  <c r="I2780" i="11"/>
  <c r="I2779" i="11"/>
  <c r="I2778" i="11"/>
  <c r="I2777" i="11"/>
  <c r="I2776" i="11"/>
  <c r="I2775" i="11"/>
  <c r="I2774" i="11"/>
  <c r="I2773" i="11"/>
  <c r="I2772" i="11"/>
  <c r="I2771" i="11"/>
  <c r="I2770" i="11"/>
  <c r="I2769" i="11"/>
  <c r="I2768" i="11"/>
  <c r="I2767" i="11"/>
  <c r="I2766" i="11"/>
  <c r="I2765" i="11"/>
  <c r="I2764" i="11"/>
  <c r="I2763" i="11"/>
  <c r="I2762" i="11"/>
  <c r="I2761" i="11"/>
  <c r="I2760" i="11"/>
  <c r="I2759" i="11"/>
  <c r="I2758" i="11"/>
  <c r="I2757" i="11"/>
  <c r="I2756" i="11"/>
  <c r="I2755" i="11"/>
  <c r="I2754" i="11"/>
  <c r="I2753" i="11"/>
  <c r="I2752" i="11"/>
  <c r="I2751" i="11"/>
  <c r="I2750" i="11"/>
  <c r="I2749" i="11"/>
  <c r="I2748" i="11"/>
  <c r="I2747" i="11"/>
  <c r="I2746" i="11"/>
  <c r="I2745" i="11"/>
  <c r="I2744" i="11"/>
  <c r="I2743" i="11"/>
  <c r="I2742" i="11"/>
  <c r="I2741" i="11"/>
  <c r="I2740" i="11"/>
  <c r="I2739" i="11"/>
  <c r="I2738" i="11"/>
  <c r="I2737" i="11"/>
  <c r="I2736" i="11"/>
  <c r="I2735" i="11"/>
  <c r="I2734" i="11"/>
  <c r="I2733" i="11"/>
  <c r="I2732" i="11"/>
  <c r="I2731" i="11"/>
  <c r="I2730" i="11"/>
  <c r="I2729" i="11"/>
  <c r="I2728" i="11"/>
  <c r="I2727" i="11"/>
  <c r="I2726" i="11"/>
  <c r="I2725" i="11"/>
  <c r="I2724" i="11"/>
  <c r="I2723" i="11"/>
  <c r="I2722" i="11"/>
  <c r="I2721" i="11"/>
  <c r="I2720" i="11"/>
  <c r="I2719" i="11"/>
  <c r="I2718" i="11"/>
  <c r="I2717" i="11"/>
  <c r="I2716" i="11"/>
  <c r="I2715" i="11"/>
  <c r="I2714" i="11"/>
  <c r="I2713" i="11"/>
  <c r="I2712" i="11"/>
  <c r="I2711" i="11"/>
  <c r="I2710" i="11"/>
  <c r="I2709" i="11"/>
  <c r="I2708" i="11"/>
  <c r="I2707" i="11"/>
  <c r="I2706" i="11"/>
  <c r="I2705" i="11"/>
  <c r="I2704" i="11"/>
  <c r="I2703" i="11"/>
  <c r="I2702" i="11"/>
  <c r="I2701" i="11"/>
  <c r="I2700" i="11"/>
  <c r="I2699" i="11"/>
  <c r="I2698" i="11"/>
  <c r="I2697" i="11"/>
  <c r="I2696" i="11"/>
  <c r="I2695" i="11"/>
  <c r="I2694" i="11"/>
  <c r="I2693" i="11"/>
  <c r="I2692" i="11"/>
  <c r="I2691" i="11"/>
  <c r="I2690" i="11"/>
  <c r="I2689" i="11"/>
  <c r="I2688" i="11"/>
  <c r="I2687" i="11"/>
  <c r="I2686" i="11"/>
  <c r="I2685" i="11"/>
  <c r="I2684" i="11"/>
  <c r="I2683" i="11"/>
  <c r="I2682" i="11"/>
  <c r="I2681" i="11"/>
  <c r="I2680" i="11"/>
  <c r="I2679" i="11"/>
  <c r="I2678" i="11"/>
  <c r="I2677" i="11"/>
  <c r="I2676" i="11"/>
  <c r="I2675" i="11"/>
  <c r="I2674" i="11"/>
  <c r="I2673" i="11"/>
  <c r="I2672" i="11"/>
  <c r="I2671" i="11"/>
  <c r="I2670" i="11"/>
  <c r="I2669" i="11"/>
  <c r="I2668" i="11"/>
  <c r="I2667" i="11"/>
  <c r="I2666" i="11"/>
  <c r="I2665" i="11"/>
  <c r="I2664" i="11"/>
  <c r="I2663" i="11"/>
  <c r="I2662" i="11"/>
  <c r="I2661" i="11"/>
  <c r="I2660" i="11"/>
  <c r="I2659" i="11"/>
  <c r="I2658" i="11"/>
  <c r="I2657" i="11"/>
  <c r="I2656" i="11"/>
  <c r="I2655" i="11"/>
  <c r="I2654" i="11"/>
  <c r="I2653" i="11"/>
  <c r="I2652" i="11"/>
  <c r="I2651" i="11"/>
  <c r="I2650" i="11"/>
  <c r="I2649" i="11"/>
  <c r="I2648" i="11"/>
  <c r="I2647" i="11"/>
  <c r="I2646" i="11"/>
  <c r="I2645" i="11"/>
  <c r="I2644" i="11"/>
  <c r="I2643" i="11"/>
  <c r="I2642" i="11"/>
  <c r="I2641" i="11"/>
  <c r="I2640" i="11"/>
  <c r="I2639" i="11"/>
  <c r="I2638" i="11"/>
  <c r="I2637" i="11"/>
  <c r="I2636" i="11"/>
  <c r="I2635" i="11"/>
  <c r="I2634" i="11"/>
  <c r="I2633" i="11"/>
  <c r="I2632" i="11"/>
  <c r="I2631" i="11"/>
  <c r="I2630" i="11"/>
  <c r="I2629" i="11"/>
  <c r="I2628" i="11"/>
  <c r="I2627" i="11"/>
  <c r="I2626" i="11"/>
  <c r="I2625" i="11"/>
  <c r="I2624" i="11"/>
  <c r="I2623" i="11"/>
  <c r="I2622" i="11"/>
  <c r="I2621" i="11"/>
  <c r="I2620" i="11"/>
  <c r="I2619" i="11"/>
  <c r="I2618" i="11"/>
  <c r="I2617" i="11"/>
  <c r="I2616" i="11"/>
  <c r="I2615" i="11"/>
  <c r="I2614" i="11"/>
  <c r="I2613" i="11"/>
  <c r="I2612" i="11"/>
  <c r="I2611" i="11"/>
  <c r="I2610" i="11"/>
  <c r="I2609" i="11"/>
  <c r="I2608" i="11"/>
  <c r="I2607" i="11"/>
  <c r="I2606" i="11"/>
  <c r="I2605" i="11"/>
  <c r="I2604" i="11"/>
  <c r="I2603" i="11"/>
  <c r="I2602" i="11"/>
  <c r="I2601" i="11"/>
  <c r="I2600" i="11"/>
  <c r="I2599" i="11"/>
  <c r="I2598" i="11"/>
  <c r="I2597" i="11"/>
  <c r="I2596" i="11"/>
  <c r="I2595" i="11"/>
  <c r="I2594" i="11"/>
  <c r="I2593" i="11"/>
  <c r="I2592" i="11"/>
  <c r="I2591" i="11"/>
  <c r="I2590" i="11"/>
  <c r="I2589" i="11"/>
  <c r="I2588" i="11"/>
  <c r="I2587" i="11"/>
  <c r="I2586" i="11"/>
  <c r="I2585" i="11"/>
  <c r="I2584" i="11"/>
  <c r="I2583" i="11"/>
  <c r="I2582" i="11"/>
  <c r="I2581" i="11"/>
  <c r="I2580" i="11"/>
  <c r="I2579" i="11"/>
  <c r="I2578" i="11"/>
  <c r="I2577" i="11"/>
  <c r="I2576" i="11"/>
  <c r="I2575" i="11"/>
  <c r="I2574" i="11"/>
  <c r="I2573" i="11"/>
  <c r="I2572" i="11"/>
  <c r="I2571" i="11"/>
  <c r="I2570" i="11"/>
  <c r="I2569" i="11"/>
  <c r="I2568" i="11"/>
  <c r="I2567" i="11"/>
  <c r="I2566" i="11"/>
  <c r="I2565" i="11"/>
  <c r="I2564" i="11"/>
  <c r="I2563" i="11"/>
  <c r="I2562" i="11"/>
  <c r="I2561" i="11"/>
  <c r="I2560" i="11"/>
  <c r="I2559" i="11"/>
  <c r="I2558" i="11"/>
  <c r="I2557" i="11"/>
  <c r="I2556" i="11"/>
  <c r="I2555" i="11"/>
  <c r="I2554" i="11"/>
  <c r="I2553" i="11"/>
  <c r="I2552" i="11"/>
  <c r="I2551" i="11"/>
  <c r="I2550" i="11"/>
  <c r="I2549" i="11"/>
  <c r="I2548" i="11"/>
  <c r="I2547" i="11"/>
  <c r="I2546" i="11"/>
  <c r="I2545" i="11"/>
  <c r="I2544" i="11"/>
  <c r="I2543" i="11"/>
  <c r="I2542" i="11"/>
  <c r="I2541" i="11"/>
  <c r="I2540" i="11"/>
  <c r="I2539" i="11"/>
  <c r="I2538" i="11"/>
  <c r="I2537" i="11"/>
  <c r="I2536" i="11"/>
  <c r="I2535" i="11"/>
  <c r="I2534" i="11"/>
  <c r="I2533" i="11"/>
  <c r="I2532" i="11"/>
  <c r="I2531" i="11"/>
  <c r="I2530" i="11"/>
  <c r="I2529" i="11"/>
  <c r="I2528" i="11"/>
  <c r="I2527" i="11"/>
  <c r="I2526" i="11"/>
  <c r="I2525" i="11"/>
  <c r="I2524" i="11"/>
  <c r="I2523" i="11"/>
  <c r="I2522" i="11"/>
  <c r="I2521" i="11"/>
  <c r="I2520" i="11"/>
  <c r="I2519" i="11"/>
  <c r="I2518" i="11"/>
  <c r="I2517" i="11"/>
  <c r="I2516" i="11"/>
  <c r="I2515" i="11"/>
  <c r="I2514" i="11"/>
  <c r="I2513" i="11"/>
  <c r="I2512" i="11"/>
  <c r="I2511" i="11"/>
  <c r="I2510" i="11"/>
  <c r="I2509" i="11"/>
  <c r="I2508" i="11"/>
  <c r="I2507" i="11"/>
  <c r="I2506" i="11"/>
  <c r="I2505" i="11"/>
  <c r="I2504" i="11"/>
  <c r="I2503" i="11"/>
  <c r="I2502" i="11"/>
  <c r="I2501" i="11"/>
  <c r="I2500" i="11"/>
  <c r="I2499" i="11"/>
  <c r="I2498" i="11"/>
  <c r="I2497" i="11"/>
  <c r="I2496" i="11"/>
  <c r="I2495" i="11"/>
  <c r="I2494" i="11"/>
  <c r="I2493" i="11"/>
  <c r="I2492" i="11"/>
  <c r="I2491" i="11"/>
  <c r="I2490" i="11"/>
  <c r="I2489" i="11"/>
  <c r="I2488" i="11"/>
  <c r="I2487" i="11"/>
  <c r="I2486" i="11"/>
  <c r="I2485" i="11"/>
  <c r="I2484" i="11"/>
  <c r="I2483" i="11"/>
  <c r="I2482" i="11"/>
  <c r="I2481" i="11"/>
  <c r="I2480" i="11"/>
  <c r="I2479" i="11"/>
  <c r="I2478" i="11"/>
  <c r="I2477" i="11"/>
  <c r="I2476" i="11"/>
  <c r="I2475" i="11"/>
  <c r="I2474" i="11"/>
  <c r="I2473" i="11"/>
  <c r="I2472" i="11"/>
  <c r="I2471" i="11"/>
  <c r="I2470" i="11"/>
  <c r="I2469" i="11"/>
  <c r="I2468" i="11"/>
  <c r="I2467" i="11"/>
  <c r="I2466" i="11"/>
  <c r="I2465" i="11"/>
  <c r="I2464" i="11"/>
  <c r="I2463" i="11"/>
  <c r="I2462" i="11"/>
  <c r="I2461" i="11"/>
  <c r="I2460" i="11"/>
  <c r="I2459" i="11"/>
  <c r="I2458" i="11"/>
  <c r="I2457" i="11"/>
  <c r="I2456" i="11"/>
  <c r="I2455" i="11"/>
  <c r="I2454" i="11"/>
  <c r="I2453" i="11"/>
  <c r="I2452" i="11"/>
  <c r="I2451" i="11"/>
  <c r="I2450" i="11"/>
  <c r="I2449" i="11"/>
  <c r="I2448" i="11"/>
  <c r="I2447" i="11"/>
  <c r="I2446" i="11"/>
  <c r="I2445" i="11"/>
  <c r="I2444" i="11"/>
  <c r="I2443" i="11"/>
  <c r="I2442" i="11"/>
  <c r="I2441" i="11"/>
  <c r="I2440" i="11"/>
  <c r="I2439" i="11"/>
  <c r="I2438" i="11"/>
  <c r="I2437" i="11"/>
  <c r="I2436" i="11"/>
  <c r="I2435" i="11"/>
  <c r="I2434" i="11"/>
  <c r="I2433" i="11"/>
  <c r="I2432" i="11"/>
  <c r="I2431" i="11"/>
  <c r="I2430" i="11"/>
  <c r="I2429" i="11"/>
  <c r="I2428" i="11"/>
  <c r="I2427" i="11"/>
  <c r="I2426" i="11"/>
  <c r="I2425" i="11"/>
  <c r="I2424" i="11"/>
  <c r="I2423" i="11"/>
  <c r="I2422" i="11"/>
  <c r="I2421" i="11"/>
  <c r="I2420" i="11"/>
  <c r="I2419" i="11"/>
  <c r="I2418" i="11"/>
  <c r="I2417" i="11"/>
  <c r="I2416" i="11"/>
  <c r="I2415" i="11"/>
  <c r="I2414" i="11"/>
  <c r="I2413" i="11"/>
  <c r="I2412" i="11"/>
  <c r="I2411" i="11"/>
  <c r="I2410" i="11"/>
  <c r="I2409" i="11"/>
  <c r="I2408" i="11"/>
  <c r="I2407" i="11"/>
  <c r="I2406" i="11"/>
  <c r="I2405" i="11"/>
  <c r="I2404" i="11"/>
  <c r="I2403" i="11"/>
  <c r="I2402" i="11"/>
  <c r="I2401" i="11"/>
  <c r="I2400" i="11"/>
  <c r="I2399" i="11"/>
  <c r="I2398" i="11"/>
  <c r="I2397" i="11"/>
  <c r="I2396" i="11"/>
  <c r="I2395" i="11"/>
  <c r="I2394" i="11"/>
  <c r="I2393" i="11"/>
  <c r="I2392" i="11"/>
  <c r="I2391" i="11"/>
  <c r="I2390" i="11"/>
  <c r="I2389" i="11"/>
  <c r="I2388" i="11"/>
  <c r="I2387" i="11"/>
  <c r="I2386" i="11"/>
  <c r="I2385" i="11"/>
  <c r="I2384" i="11"/>
  <c r="I2383" i="11"/>
  <c r="I2382" i="11"/>
  <c r="I2381" i="11"/>
  <c r="I2380" i="11"/>
  <c r="I2379" i="11"/>
  <c r="I2378" i="11"/>
  <c r="I2377" i="11"/>
  <c r="I2376" i="11"/>
  <c r="I2375" i="11"/>
  <c r="I2374" i="11"/>
  <c r="I2373" i="11"/>
  <c r="I2372" i="11"/>
  <c r="I2371" i="11"/>
  <c r="I2370" i="11"/>
  <c r="I2369" i="11"/>
  <c r="I2368" i="11"/>
  <c r="I2367" i="11"/>
  <c r="I2366" i="11"/>
  <c r="I2365" i="11"/>
  <c r="I2364" i="11"/>
  <c r="I2363" i="11"/>
  <c r="I2362" i="11"/>
  <c r="I2361" i="11"/>
  <c r="I2360" i="11"/>
  <c r="I2359" i="11"/>
  <c r="I2358" i="11"/>
  <c r="I2357" i="11"/>
  <c r="I2356" i="11"/>
  <c r="I2355" i="11"/>
  <c r="I2354" i="11"/>
  <c r="I2353" i="11"/>
  <c r="I2352" i="11"/>
  <c r="I2351" i="11"/>
  <c r="I2350" i="11"/>
  <c r="I2349" i="11"/>
  <c r="I2348" i="11"/>
  <c r="I2347" i="11"/>
  <c r="I2346" i="11"/>
  <c r="I2345" i="11"/>
  <c r="I2344" i="11"/>
  <c r="I2343" i="11"/>
  <c r="I2342" i="11"/>
  <c r="I2341" i="11"/>
  <c r="I2340" i="11"/>
  <c r="I2339" i="11"/>
  <c r="I2338" i="11"/>
  <c r="I2337" i="11"/>
  <c r="I2336" i="11"/>
  <c r="I2335" i="11"/>
  <c r="I2334" i="11"/>
  <c r="I2333" i="11"/>
  <c r="I2332" i="11"/>
  <c r="I2331" i="11"/>
  <c r="I2330" i="11"/>
  <c r="I2329" i="11"/>
  <c r="I2328" i="11"/>
  <c r="I2327" i="11"/>
  <c r="I2326" i="11"/>
  <c r="I2325" i="11"/>
  <c r="I2324" i="11"/>
  <c r="I2323" i="11"/>
  <c r="I2322" i="11"/>
  <c r="I2321" i="11"/>
  <c r="I2320" i="11"/>
  <c r="I2319" i="11"/>
  <c r="I2318" i="11"/>
  <c r="I2317" i="11"/>
  <c r="I2316" i="11"/>
  <c r="I2315" i="11"/>
  <c r="I2314" i="11"/>
  <c r="I2313" i="11"/>
  <c r="I2312" i="11"/>
  <c r="I2311" i="11"/>
  <c r="I2310" i="11"/>
  <c r="I2309" i="11"/>
  <c r="I2308" i="11"/>
  <c r="I2307" i="11"/>
  <c r="I2306" i="11"/>
  <c r="I2305" i="11"/>
  <c r="I2304" i="11"/>
  <c r="I2303" i="11"/>
  <c r="I2302" i="11"/>
  <c r="I2301" i="11"/>
  <c r="I2300" i="11"/>
  <c r="I2299" i="11"/>
  <c r="I2298" i="11"/>
  <c r="I2297" i="11"/>
  <c r="I2296" i="11"/>
  <c r="I2295" i="11"/>
  <c r="I2294" i="11"/>
  <c r="I2293" i="11"/>
  <c r="I2292" i="11"/>
  <c r="I2291" i="11"/>
  <c r="I2290" i="11"/>
  <c r="I2289" i="11"/>
  <c r="I2288" i="11"/>
  <c r="I2287" i="11"/>
  <c r="I2286" i="11"/>
  <c r="I2285" i="11"/>
  <c r="I2284" i="11"/>
  <c r="I2283" i="11"/>
  <c r="I2282" i="11"/>
  <c r="I2281" i="11"/>
  <c r="I2280" i="11"/>
  <c r="I2279" i="11"/>
  <c r="I2278" i="11"/>
  <c r="I2277" i="11"/>
  <c r="I2276" i="11"/>
  <c r="I2275" i="11"/>
  <c r="I2274" i="11"/>
  <c r="I2273" i="11"/>
  <c r="I2272" i="11"/>
  <c r="I2271" i="11"/>
  <c r="I2270" i="11"/>
  <c r="I2269" i="11"/>
  <c r="I2268" i="11"/>
  <c r="I2267" i="11"/>
  <c r="I2266" i="11"/>
  <c r="I2265" i="11"/>
  <c r="I2264" i="11"/>
  <c r="I2263" i="11"/>
  <c r="I2262" i="11"/>
  <c r="I2261" i="11"/>
  <c r="I2260" i="11"/>
  <c r="I2259" i="11"/>
  <c r="I2258" i="11"/>
  <c r="I2257" i="11"/>
  <c r="I2256" i="11"/>
  <c r="I2255" i="11"/>
  <c r="I2254" i="11"/>
  <c r="I2253" i="11"/>
  <c r="I2252" i="11"/>
  <c r="I2251" i="11"/>
  <c r="I2250" i="11"/>
  <c r="I2249" i="11"/>
  <c r="I2248" i="11"/>
  <c r="I2247" i="11"/>
  <c r="I2246" i="11"/>
  <c r="I2245" i="11"/>
  <c r="I2244" i="11"/>
  <c r="I2243" i="11"/>
  <c r="I2242" i="11"/>
  <c r="I2241" i="11"/>
  <c r="I2240" i="11"/>
  <c r="I2239" i="11"/>
  <c r="I2238" i="11"/>
  <c r="I2237" i="11"/>
  <c r="I2236" i="11"/>
  <c r="I2235" i="11"/>
  <c r="I2234" i="11"/>
  <c r="I2233" i="11"/>
  <c r="I2232" i="11"/>
  <c r="I2231" i="11"/>
  <c r="I2230" i="11"/>
  <c r="I2229" i="11"/>
  <c r="I2228" i="11"/>
  <c r="I2227" i="11"/>
  <c r="I2226" i="11"/>
  <c r="I2225" i="11"/>
  <c r="I2224" i="11"/>
  <c r="I2223" i="11"/>
  <c r="I2222" i="11"/>
  <c r="I2221" i="11"/>
  <c r="I2220" i="11"/>
  <c r="I2219" i="11"/>
  <c r="I2218" i="11"/>
  <c r="I2217" i="11"/>
  <c r="I2216" i="11"/>
  <c r="I2215" i="11"/>
  <c r="I2214" i="11"/>
  <c r="I2213" i="11"/>
  <c r="I2212" i="11"/>
  <c r="I2211" i="11"/>
  <c r="I2210" i="11"/>
  <c r="I2209" i="11"/>
  <c r="I2208" i="11"/>
  <c r="I2207" i="11"/>
  <c r="I2206" i="11"/>
  <c r="I2205" i="11"/>
  <c r="I2204" i="11"/>
  <c r="I2203" i="11"/>
  <c r="I2202" i="11"/>
  <c r="I2201" i="11"/>
  <c r="I2200" i="11"/>
  <c r="I2199" i="11"/>
  <c r="I2198" i="11"/>
  <c r="I2197" i="11"/>
  <c r="I2196" i="11"/>
  <c r="I2195" i="11"/>
  <c r="I2194" i="11"/>
  <c r="I2193" i="11"/>
  <c r="I2192" i="11"/>
  <c r="I2191" i="11"/>
  <c r="I2190" i="11"/>
  <c r="I2189" i="11"/>
  <c r="I2188" i="11"/>
  <c r="I2187" i="11"/>
  <c r="I2186" i="11"/>
  <c r="I2185" i="11"/>
  <c r="I2184" i="11"/>
  <c r="I2183" i="11"/>
  <c r="I2182" i="11"/>
  <c r="I2181" i="11"/>
  <c r="I2180" i="11"/>
  <c r="I2179" i="11"/>
  <c r="I2178" i="11"/>
  <c r="I2177" i="11"/>
  <c r="I2176" i="11"/>
  <c r="I2175" i="11"/>
  <c r="I2174" i="11"/>
  <c r="I2173" i="11"/>
  <c r="I2172" i="11"/>
  <c r="I2171" i="11"/>
  <c r="I2170" i="11"/>
  <c r="I2169" i="11"/>
  <c r="I2168" i="11"/>
  <c r="I2167" i="11"/>
  <c r="I2166" i="11"/>
  <c r="I2165" i="11"/>
  <c r="I2164" i="11"/>
  <c r="I2163" i="11"/>
  <c r="I2162" i="11"/>
  <c r="I2161" i="11"/>
  <c r="I2160" i="11"/>
  <c r="I2159" i="11"/>
  <c r="I2158" i="11"/>
  <c r="I2157" i="11"/>
  <c r="I2156" i="11"/>
  <c r="I2155" i="11"/>
  <c r="I2154" i="11"/>
  <c r="I2153" i="11"/>
  <c r="I2152" i="11"/>
  <c r="I2151" i="11"/>
  <c r="I2150" i="11"/>
  <c r="I2149" i="11"/>
  <c r="I2148" i="11"/>
  <c r="I2147" i="11"/>
  <c r="I2146" i="11"/>
  <c r="I2145" i="11"/>
  <c r="I2144" i="11"/>
  <c r="I2143" i="11"/>
  <c r="I2142" i="11"/>
  <c r="I2141" i="11"/>
  <c r="I2140" i="11"/>
  <c r="I2139" i="11"/>
  <c r="I2138" i="11"/>
  <c r="I2137" i="11"/>
  <c r="I2136" i="11"/>
  <c r="I2135" i="11"/>
  <c r="I2134" i="11"/>
  <c r="I2133" i="11"/>
  <c r="I2132" i="11"/>
  <c r="I2131" i="11"/>
  <c r="I2130" i="11"/>
  <c r="I2129" i="11"/>
  <c r="I2128" i="11"/>
  <c r="I2127" i="11"/>
  <c r="I2126" i="11"/>
  <c r="I2125" i="11"/>
  <c r="I2124" i="11"/>
  <c r="I2123" i="11"/>
  <c r="I2122" i="11"/>
  <c r="I2121" i="11"/>
  <c r="I2120" i="11"/>
  <c r="I2119" i="11"/>
  <c r="I2118" i="11"/>
  <c r="I2117" i="11"/>
  <c r="I2116" i="11"/>
  <c r="I2115" i="11"/>
  <c r="I2114" i="11"/>
  <c r="I2113" i="11"/>
  <c r="I2112" i="11"/>
  <c r="I2111" i="11"/>
  <c r="I2110" i="11"/>
  <c r="I2109" i="11"/>
  <c r="I2108" i="11"/>
  <c r="I2107" i="11"/>
  <c r="I2106" i="11"/>
  <c r="I2105" i="11"/>
  <c r="I2104" i="11"/>
  <c r="I2103" i="11"/>
  <c r="I2102" i="11"/>
  <c r="I2101" i="11"/>
  <c r="I2100" i="11"/>
  <c r="I2099" i="11"/>
  <c r="I2098" i="11"/>
  <c r="I2097" i="11"/>
  <c r="I2096" i="11"/>
  <c r="I2095" i="11"/>
  <c r="I2094" i="11"/>
  <c r="I2093" i="11"/>
  <c r="I2092" i="11"/>
  <c r="I2091" i="11"/>
  <c r="I2090" i="11"/>
  <c r="I2089" i="11"/>
  <c r="I2088" i="11"/>
  <c r="I2087" i="11"/>
  <c r="I2086" i="11"/>
  <c r="I2085" i="11"/>
  <c r="I2084" i="11"/>
  <c r="I2083" i="11"/>
  <c r="I2082" i="11"/>
  <c r="I2081" i="11"/>
  <c r="I2080" i="11"/>
  <c r="I2079" i="11"/>
  <c r="I2078" i="11"/>
  <c r="I2077" i="11"/>
  <c r="I2076" i="11"/>
  <c r="I2075" i="11"/>
  <c r="I2074" i="11"/>
  <c r="I2073" i="11"/>
  <c r="I2072" i="11"/>
  <c r="I2071" i="11"/>
  <c r="I2070" i="11"/>
  <c r="I2069" i="11"/>
  <c r="I2068" i="11"/>
  <c r="I2067" i="11"/>
  <c r="I2066" i="11"/>
  <c r="I2065" i="11"/>
  <c r="I2064" i="11"/>
  <c r="I2063" i="11"/>
  <c r="I2062" i="11"/>
  <c r="I2061" i="11"/>
  <c r="I2060" i="11"/>
  <c r="I2059" i="11"/>
  <c r="I2058" i="11"/>
  <c r="I2057" i="11"/>
  <c r="I2056" i="11"/>
  <c r="I2055" i="11"/>
  <c r="I2054" i="11"/>
  <c r="I2053" i="11"/>
  <c r="I2052" i="11"/>
  <c r="I2051" i="11"/>
  <c r="I2050" i="11"/>
  <c r="I2049" i="11"/>
  <c r="I2048" i="11"/>
  <c r="I2047" i="11"/>
  <c r="I2046" i="11"/>
  <c r="I2045" i="11"/>
  <c r="I2044" i="11"/>
  <c r="I2043" i="11"/>
  <c r="I2042" i="11"/>
  <c r="I2041" i="11"/>
  <c r="I2040" i="11"/>
  <c r="I2039" i="11"/>
  <c r="I2038" i="11"/>
  <c r="I2037" i="11"/>
  <c r="I2036" i="11"/>
  <c r="I2035" i="11"/>
  <c r="I2034" i="11"/>
  <c r="I2033" i="11"/>
  <c r="I2032" i="11"/>
  <c r="I2031" i="11"/>
  <c r="I2030" i="11"/>
  <c r="I2029" i="11"/>
  <c r="I2028" i="11"/>
  <c r="I2027" i="11"/>
  <c r="I2026" i="11"/>
  <c r="I2025" i="11"/>
  <c r="I2024" i="11"/>
  <c r="I2023" i="11"/>
  <c r="I2022" i="11"/>
  <c r="I2021" i="11"/>
  <c r="I2020" i="11"/>
  <c r="I2019" i="11"/>
  <c r="I2018" i="11"/>
  <c r="I2017" i="11"/>
  <c r="I2016" i="11"/>
  <c r="I2015" i="11"/>
  <c r="I2014" i="11"/>
  <c r="I2013" i="11"/>
  <c r="I2012" i="11"/>
  <c r="I2011" i="11"/>
  <c r="I2010" i="11"/>
  <c r="I2009" i="11"/>
  <c r="I2008" i="11"/>
  <c r="I2007" i="11"/>
  <c r="I2006" i="11"/>
  <c r="I2005" i="11"/>
  <c r="I2004" i="11"/>
  <c r="I2003" i="11"/>
  <c r="I2002" i="11"/>
  <c r="I2001" i="11"/>
  <c r="I2000" i="11"/>
  <c r="I1999" i="11"/>
  <c r="I1998" i="11"/>
  <c r="I1997" i="11"/>
  <c r="I1996" i="11"/>
  <c r="I1995" i="11"/>
  <c r="I1994" i="11"/>
  <c r="I1993" i="11"/>
  <c r="I1992" i="11"/>
  <c r="I1991" i="11"/>
  <c r="I1990" i="11"/>
  <c r="I1989" i="11"/>
  <c r="I1988" i="11"/>
  <c r="I1987" i="11"/>
  <c r="I1986" i="11"/>
  <c r="I1985" i="11"/>
  <c r="I1984" i="11"/>
  <c r="I1983" i="11"/>
  <c r="I1982" i="11"/>
  <c r="I1981" i="11"/>
  <c r="I1980" i="11"/>
  <c r="I1979" i="11"/>
  <c r="I1978" i="11"/>
  <c r="I1977" i="11"/>
  <c r="I1976" i="11"/>
  <c r="I1975" i="11"/>
  <c r="I1974" i="11"/>
  <c r="I1973" i="11"/>
  <c r="I1972" i="11"/>
  <c r="I1971" i="11"/>
  <c r="I1970" i="11"/>
  <c r="I1969" i="11"/>
  <c r="I1968" i="11"/>
  <c r="I1967" i="11"/>
  <c r="I1966" i="11"/>
  <c r="I1965" i="11"/>
  <c r="I1964" i="11"/>
  <c r="I1963" i="11"/>
  <c r="I1962" i="11"/>
  <c r="I1961" i="11"/>
  <c r="I1960" i="11"/>
  <c r="I1959" i="11"/>
  <c r="I1958" i="11"/>
  <c r="I1957" i="11"/>
  <c r="I1956" i="11"/>
  <c r="I1955" i="11"/>
  <c r="I1954" i="11"/>
  <c r="I1953" i="11"/>
  <c r="I1952" i="11"/>
  <c r="I1951" i="11"/>
  <c r="I1950" i="11"/>
  <c r="I1949" i="11"/>
  <c r="I1948" i="11"/>
  <c r="I1947" i="11"/>
  <c r="I1946" i="11"/>
  <c r="I1945" i="11"/>
  <c r="I1944" i="11"/>
  <c r="I1943" i="11"/>
  <c r="I1942" i="11"/>
  <c r="I1941" i="11"/>
  <c r="I1940" i="11"/>
  <c r="I1939" i="11"/>
  <c r="I1938" i="11"/>
  <c r="I1937" i="11"/>
  <c r="I1936" i="11"/>
  <c r="I1935" i="11"/>
  <c r="I1934" i="11"/>
  <c r="I1933" i="11"/>
  <c r="I1932" i="11"/>
  <c r="I1931" i="11"/>
  <c r="I1930" i="11"/>
  <c r="I1929" i="11"/>
  <c r="I1928" i="11"/>
  <c r="I1927" i="11"/>
  <c r="I1926" i="11"/>
  <c r="I1925" i="11"/>
  <c r="I1924" i="11"/>
  <c r="I1923" i="11"/>
  <c r="I1922" i="11"/>
  <c r="I1921" i="11"/>
  <c r="I1920" i="11"/>
  <c r="I1919" i="11"/>
  <c r="I1918" i="11"/>
  <c r="I1917" i="11"/>
  <c r="I1916" i="11"/>
  <c r="I1915" i="11"/>
  <c r="I1914" i="11"/>
  <c r="I1913" i="11"/>
  <c r="I1912" i="11"/>
  <c r="I1911" i="11"/>
  <c r="I1910" i="11"/>
  <c r="I1909" i="11"/>
  <c r="I1908" i="11"/>
  <c r="I1907" i="11"/>
  <c r="I1906" i="11"/>
  <c r="I1905" i="11"/>
  <c r="I1904" i="11"/>
  <c r="I1903" i="11"/>
  <c r="I1902" i="11"/>
  <c r="I1901" i="11"/>
  <c r="I1900" i="11"/>
  <c r="I1899" i="11"/>
  <c r="I1898" i="11"/>
  <c r="I1897" i="11"/>
  <c r="I1896" i="11"/>
  <c r="I1895" i="11"/>
  <c r="I1894" i="11"/>
  <c r="I1893" i="11"/>
  <c r="I1892" i="11"/>
  <c r="I1891" i="11"/>
  <c r="I1890" i="11"/>
  <c r="I1889" i="11"/>
  <c r="I1888" i="11"/>
  <c r="I1887" i="11"/>
  <c r="I1886" i="11"/>
  <c r="I1885" i="11"/>
  <c r="I1884" i="11"/>
  <c r="I1883" i="11"/>
  <c r="I1882" i="11"/>
  <c r="I1881" i="11"/>
  <c r="I1880" i="11"/>
  <c r="I1879" i="11"/>
  <c r="I1878" i="11"/>
  <c r="I1877" i="11"/>
  <c r="I1876" i="11"/>
  <c r="I1875" i="11"/>
  <c r="I1874" i="11"/>
  <c r="I1873" i="11"/>
  <c r="I1872" i="11"/>
  <c r="I1871" i="11"/>
  <c r="I1870" i="11"/>
  <c r="I1869" i="11"/>
  <c r="I1868" i="11"/>
  <c r="I1867" i="11"/>
  <c r="I1866" i="11"/>
  <c r="I1865" i="11"/>
  <c r="I1864" i="11"/>
  <c r="I1863" i="11"/>
  <c r="I1862" i="11"/>
  <c r="I1861" i="11"/>
  <c r="I1860" i="11"/>
  <c r="I1859" i="11"/>
  <c r="I1858" i="11"/>
  <c r="I1857" i="11"/>
  <c r="I1856" i="11"/>
  <c r="I1855" i="11"/>
  <c r="I1854" i="11"/>
  <c r="I1853" i="11"/>
  <c r="I1852" i="11"/>
  <c r="I1851" i="11"/>
  <c r="I1850" i="11"/>
  <c r="I1849" i="11"/>
  <c r="I1848" i="11"/>
  <c r="I1847" i="11"/>
  <c r="I1846" i="11"/>
  <c r="I1845" i="11"/>
  <c r="I1844" i="11"/>
  <c r="I1843" i="11"/>
  <c r="I1842" i="11"/>
  <c r="I1841" i="11"/>
  <c r="I1840" i="11"/>
  <c r="I1839" i="11"/>
  <c r="I1838" i="11"/>
  <c r="I1837" i="11"/>
  <c r="I1836" i="11"/>
  <c r="I1835" i="11"/>
  <c r="I1834" i="11"/>
  <c r="I1833" i="11"/>
  <c r="I1832" i="11"/>
  <c r="I1831" i="11"/>
  <c r="I1830" i="11"/>
  <c r="I1829" i="11"/>
  <c r="I1828" i="11"/>
  <c r="I1827" i="11"/>
  <c r="I1826" i="11"/>
  <c r="I1825" i="11"/>
  <c r="I1824" i="11"/>
  <c r="I1823" i="11"/>
  <c r="I1822" i="11"/>
  <c r="I1821" i="11"/>
  <c r="I1820" i="11"/>
  <c r="I1819" i="11"/>
  <c r="I1818" i="11"/>
  <c r="I1817" i="11"/>
  <c r="I1816" i="11"/>
  <c r="I1815" i="11"/>
  <c r="I1814" i="11"/>
  <c r="I1813" i="11"/>
  <c r="I1812" i="11"/>
  <c r="I1811" i="11"/>
  <c r="I1810" i="11"/>
  <c r="I1809" i="11"/>
  <c r="I1808" i="11"/>
  <c r="I1807" i="11"/>
  <c r="I1806" i="11"/>
  <c r="I1805" i="11"/>
  <c r="I1804" i="11"/>
  <c r="I1803" i="11"/>
  <c r="I1802" i="11"/>
  <c r="I1801" i="11"/>
  <c r="I1800" i="11"/>
  <c r="I1799" i="11"/>
  <c r="I1798" i="11"/>
  <c r="I1797" i="11"/>
  <c r="I1796" i="11"/>
  <c r="I1795" i="11"/>
  <c r="I1794" i="11"/>
  <c r="I1793" i="11"/>
  <c r="I1792" i="11"/>
  <c r="I1791" i="11"/>
  <c r="I1790" i="11"/>
  <c r="I1789" i="11"/>
  <c r="I1788" i="11"/>
  <c r="I1787" i="11"/>
  <c r="I1786" i="11"/>
  <c r="I1785" i="11"/>
  <c r="I1784" i="11"/>
  <c r="I1783" i="11"/>
  <c r="I1782" i="11"/>
  <c r="I1781" i="11"/>
  <c r="I1780" i="11"/>
  <c r="I1779" i="11"/>
  <c r="I1778" i="11"/>
  <c r="I1777" i="11"/>
  <c r="I1776" i="11"/>
  <c r="I1775" i="11"/>
  <c r="I1774" i="11"/>
  <c r="I1773" i="11"/>
  <c r="I1772" i="11"/>
  <c r="I1771" i="11"/>
  <c r="I1770" i="11"/>
  <c r="I1769" i="11"/>
  <c r="I1768" i="11"/>
  <c r="I1767" i="11"/>
  <c r="I1766" i="11"/>
  <c r="I1765" i="11"/>
  <c r="I1764" i="11"/>
  <c r="I1763" i="11"/>
  <c r="I1762" i="11"/>
  <c r="I1761" i="11"/>
  <c r="I1760" i="11"/>
  <c r="I1759" i="11"/>
  <c r="I1758" i="11"/>
  <c r="I1757" i="11"/>
  <c r="I1756" i="11"/>
  <c r="I1755" i="11"/>
  <c r="I1754" i="11"/>
  <c r="I1753" i="11"/>
  <c r="I1752" i="11"/>
  <c r="I1751" i="11"/>
  <c r="I1750" i="11"/>
  <c r="I1749" i="11"/>
  <c r="I1748" i="11"/>
  <c r="I1747" i="11"/>
  <c r="I1746" i="11"/>
  <c r="I1745" i="11"/>
  <c r="I1744" i="11"/>
  <c r="I1743" i="11"/>
  <c r="I1742" i="11"/>
  <c r="I1741" i="11"/>
  <c r="I1740" i="11"/>
  <c r="I1739" i="11"/>
  <c r="I1738" i="11"/>
  <c r="I1737" i="11"/>
  <c r="I1736" i="11"/>
  <c r="I1735" i="11"/>
  <c r="I1734" i="11"/>
  <c r="I1733" i="11"/>
  <c r="I1732" i="11"/>
  <c r="I1731" i="11"/>
  <c r="I1730" i="11"/>
  <c r="I1729" i="11"/>
  <c r="I1728" i="11"/>
  <c r="I1727" i="11"/>
  <c r="I1726" i="11"/>
  <c r="I1725" i="11"/>
  <c r="I1724" i="11"/>
  <c r="I1723" i="11"/>
  <c r="I1722" i="11"/>
  <c r="I1721" i="11"/>
  <c r="I1720" i="11"/>
  <c r="I1719" i="11"/>
  <c r="I1718" i="11"/>
  <c r="I1717" i="11"/>
  <c r="I1716" i="11"/>
  <c r="I1715" i="11"/>
  <c r="I1714" i="11"/>
  <c r="I1713" i="11"/>
  <c r="I1712" i="11"/>
  <c r="I1711" i="11"/>
  <c r="I1710" i="11"/>
  <c r="I1709" i="11"/>
  <c r="I1708" i="11"/>
  <c r="I1707" i="11"/>
  <c r="I1706" i="11"/>
  <c r="I1705" i="11"/>
  <c r="I1704" i="11"/>
  <c r="I1703" i="11"/>
  <c r="I1702" i="11"/>
  <c r="I1701" i="11"/>
  <c r="I1700" i="11"/>
  <c r="I1699" i="11"/>
  <c r="I1698" i="11"/>
  <c r="I1697" i="11"/>
  <c r="I1696" i="11"/>
  <c r="I1695" i="11"/>
  <c r="I1694" i="11"/>
  <c r="I1693" i="11"/>
  <c r="I1692" i="11"/>
  <c r="I1691" i="11"/>
  <c r="I1690" i="11"/>
  <c r="I1689" i="11"/>
  <c r="I1688" i="11"/>
  <c r="I1687" i="11"/>
  <c r="I1686" i="11"/>
  <c r="I1685" i="11"/>
  <c r="I1684" i="11"/>
  <c r="I1683" i="11"/>
  <c r="I1682" i="11"/>
  <c r="I1681" i="11"/>
  <c r="I1680" i="11"/>
  <c r="I1679" i="11"/>
  <c r="I1678" i="11"/>
  <c r="I1677" i="11"/>
  <c r="I1676" i="11"/>
  <c r="I1675" i="11"/>
  <c r="I1674" i="11"/>
  <c r="I1673" i="11"/>
  <c r="I1672" i="11"/>
  <c r="I1671" i="11"/>
  <c r="I1670" i="11"/>
  <c r="I1669" i="11"/>
  <c r="I1668" i="11"/>
  <c r="I1667" i="11"/>
  <c r="I1666" i="11"/>
  <c r="I1665" i="11"/>
  <c r="I1664" i="11"/>
  <c r="I1663" i="11"/>
  <c r="I1662" i="11"/>
  <c r="I1661" i="11"/>
  <c r="I1660" i="11"/>
  <c r="I1659" i="11"/>
  <c r="I1658" i="11"/>
  <c r="I1657" i="11"/>
  <c r="I1656" i="11"/>
  <c r="I1655" i="11"/>
  <c r="I1654" i="11"/>
  <c r="I1653" i="11"/>
  <c r="I1652" i="11"/>
  <c r="I1651" i="11"/>
  <c r="I1650" i="11"/>
  <c r="I1649" i="11"/>
  <c r="I1648" i="11"/>
  <c r="I1647" i="11"/>
  <c r="I1646" i="11"/>
  <c r="I1645" i="11"/>
  <c r="I1644" i="11"/>
  <c r="I1643" i="11"/>
  <c r="I1642" i="11"/>
  <c r="I1641" i="11"/>
  <c r="I1640" i="11"/>
  <c r="I1639" i="11"/>
  <c r="I1638" i="11"/>
  <c r="I1637" i="11"/>
  <c r="I1636" i="11"/>
  <c r="I1635" i="11"/>
  <c r="I1634" i="11"/>
  <c r="I1633" i="11"/>
  <c r="I1632" i="11"/>
  <c r="I1631" i="11"/>
  <c r="I1630" i="11"/>
  <c r="I1629" i="11"/>
  <c r="I1628" i="11"/>
  <c r="I1627" i="11"/>
  <c r="I1626" i="11"/>
  <c r="I1625" i="11"/>
  <c r="I1624" i="11"/>
  <c r="I1623" i="11"/>
  <c r="I1622" i="11"/>
  <c r="I1621" i="11"/>
  <c r="I1620" i="11"/>
  <c r="I1619" i="11"/>
  <c r="I1618" i="11"/>
  <c r="I1617" i="11"/>
  <c r="I1616" i="11"/>
  <c r="I1615" i="11"/>
  <c r="I1614" i="11"/>
  <c r="I1613" i="11"/>
  <c r="I1612" i="11"/>
  <c r="I1611" i="11"/>
  <c r="I1610" i="11"/>
  <c r="I1609" i="11"/>
  <c r="I1608" i="11"/>
  <c r="I1607" i="11"/>
  <c r="I1606" i="11"/>
  <c r="I1605" i="11"/>
  <c r="I1604" i="11"/>
  <c r="I1603" i="11"/>
  <c r="I1602" i="11"/>
  <c r="I1601" i="11"/>
  <c r="I1600" i="11"/>
  <c r="I1599" i="11"/>
  <c r="I1598" i="11"/>
  <c r="I1597" i="11"/>
  <c r="I1596" i="11"/>
  <c r="I1595" i="11"/>
  <c r="I1594" i="11"/>
  <c r="I1593" i="11"/>
  <c r="I1592" i="11"/>
  <c r="I1591" i="11"/>
  <c r="I1590" i="11"/>
  <c r="I1589" i="11"/>
  <c r="I1588" i="11"/>
  <c r="I1587" i="11"/>
  <c r="I1586" i="11"/>
  <c r="I1585" i="11"/>
  <c r="I1584" i="11"/>
  <c r="I1583" i="11"/>
  <c r="I1582" i="11"/>
  <c r="I1581" i="11"/>
  <c r="I1580" i="11"/>
  <c r="I1579" i="11"/>
  <c r="I1578" i="11"/>
  <c r="I1577" i="11"/>
  <c r="I1576" i="11"/>
  <c r="I1575" i="11"/>
  <c r="I1574" i="11"/>
  <c r="I1573" i="11"/>
  <c r="I1572" i="11"/>
  <c r="I1571" i="11"/>
  <c r="I1570" i="11"/>
  <c r="I1569" i="11"/>
  <c r="I1568" i="11"/>
  <c r="I1567" i="11"/>
  <c r="I1566" i="11"/>
  <c r="I1565" i="11"/>
  <c r="I1564" i="11"/>
  <c r="I1563" i="11"/>
  <c r="I1562" i="11"/>
  <c r="I1561" i="11"/>
  <c r="I1560" i="11"/>
  <c r="I1559" i="11"/>
  <c r="I1558" i="11"/>
  <c r="I1557" i="11"/>
  <c r="I1556" i="11"/>
  <c r="I1555" i="11"/>
  <c r="I1554" i="11"/>
  <c r="I1553" i="11"/>
  <c r="I1552" i="11"/>
  <c r="I1551" i="11"/>
  <c r="I1550" i="11"/>
  <c r="I1549" i="11"/>
  <c r="I1548" i="11"/>
  <c r="I1547" i="11"/>
  <c r="I1546" i="11"/>
  <c r="I1545" i="11"/>
  <c r="I1544" i="11"/>
  <c r="I1543" i="11"/>
  <c r="I1542" i="11"/>
  <c r="I1541" i="11"/>
  <c r="I1540" i="11"/>
  <c r="I1539" i="11"/>
  <c r="I1538" i="11"/>
  <c r="I1537" i="11"/>
  <c r="I1536" i="11"/>
  <c r="I1535" i="11"/>
  <c r="I1534" i="11"/>
  <c r="I1533" i="11"/>
  <c r="I1532" i="11"/>
  <c r="I1531" i="11"/>
  <c r="I1530" i="11"/>
  <c r="I1529" i="11"/>
  <c r="I1528" i="11"/>
  <c r="I1527" i="11"/>
  <c r="I1526" i="11"/>
  <c r="I1525" i="11"/>
  <c r="I1524" i="11"/>
  <c r="I1523" i="11"/>
  <c r="I1522" i="11"/>
  <c r="I1521" i="11"/>
  <c r="I1520" i="11"/>
  <c r="I1519" i="11"/>
  <c r="I1518" i="11"/>
  <c r="I1517" i="11"/>
  <c r="I1516" i="11"/>
  <c r="I1515" i="11"/>
  <c r="I1514" i="11"/>
  <c r="I1513" i="11"/>
  <c r="I1512" i="11"/>
  <c r="I1511" i="11"/>
  <c r="I1510" i="11"/>
  <c r="I1509" i="11"/>
  <c r="I1508" i="11"/>
  <c r="I1507" i="11"/>
  <c r="I1506" i="11"/>
  <c r="I1505" i="11"/>
  <c r="I1504" i="11"/>
  <c r="I1503" i="11"/>
  <c r="I1502" i="11"/>
  <c r="I1501" i="11"/>
  <c r="I1500" i="11"/>
  <c r="I1499" i="11"/>
  <c r="I1498" i="11"/>
  <c r="I1497" i="11"/>
  <c r="I1496" i="11"/>
  <c r="I1495" i="11"/>
  <c r="I1494" i="11"/>
  <c r="I1493" i="11"/>
  <c r="I1492" i="11"/>
  <c r="I1491" i="11"/>
  <c r="I1490" i="11"/>
  <c r="I1489" i="11"/>
  <c r="I1488" i="11"/>
  <c r="I1487" i="11"/>
  <c r="I1486" i="11"/>
  <c r="I1485" i="11"/>
  <c r="I1484" i="11"/>
  <c r="I1483" i="11"/>
  <c r="I1482" i="11"/>
  <c r="I1481" i="11"/>
  <c r="I1480" i="11"/>
  <c r="I1479" i="11"/>
  <c r="I1478" i="11"/>
  <c r="I1477" i="11"/>
  <c r="I1476" i="11"/>
  <c r="I1475" i="11"/>
  <c r="I1474" i="11"/>
  <c r="I1473" i="11"/>
  <c r="I1472" i="11"/>
  <c r="I1471" i="11"/>
  <c r="I1470" i="11"/>
  <c r="I1469" i="11"/>
  <c r="I1468" i="11"/>
  <c r="I1467" i="11"/>
  <c r="I1466" i="11"/>
  <c r="I1465" i="11"/>
  <c r="I1464" i="11"/>
  <c r="I1463" i="11"/>
  <c r="I1462" i="11"/>
  <c r="I1461" i="11"/>
  <c r="I1460" i="11"/>
  <c r="I1459" i="11"/>
  <c r="I1458" i="11"/>
  <c r="I1457" i="11"/>
  <c r="I1456" i="11"/>
  <c r="I1455" i="11"/>
  <c r="I1454" i="11"/>
  <c r="I1453" i="11"/>
  <c r="I1452" i="11"/>
  <c r="I1451" i="11"/>
  <c r="I1450" i="11"/>
  <c r="I1449" i="11"/>
  <c r="I1448" i="11"/>
  <c r="I1447" i="11"/>
  <c r="I1446" i="11"/>
  <c r="I1445" i="11"/>
  <c r="I1444" i="11"/>
  <c r="I1443" i="11"/>
  <c r="I1442" i="11"/>
  <c r="I1441" i="11"/>
  <c r="I1440" i="11"/>
  <c r="I1439" i="11"/>
  <c r="I1438" i="11"/>
  <c r="I1437" i="11"/>
  <c r="I1436" i="11"/>
  <c r="I1435" i="11"/>
  <c r="I1434" i="11"/>
  <c r="I1433" i="11"/>
  <c r="I1432" i="11"/>
  <c r="I1431" i="11"/>
  <c r="I1430" i="11"/>
  <c r="I1429" i="11"/>
  <c r="I1428" i="11"/>
  <c r="I1427" i="11"/>
  <c r="I1426" i="11"/>
  <c r="I1425" i="11"/>
  <c r="I1424" i="11"/>
  <c r="I1423" i="11"/>
  <c r="I1422" i="11"/>
  <c r="I1421" i="11"/>
  <c r="I1420" i="11"/>
  <c r="I1419" i="11"/>
  <c r="I1418" i="11"/>
  <c r="I1417" i="11"/>
  <c r="I1416" i="11"/>
  <c r="I1415" i="11"/>
  <c r="I1414" i="11"/>
  <c r="I1413" i="11"/>
  <c r="I1412" i="11"/>
  <c r="I1411" i="11"/>
  <c r="I1410" i="11"/>
  <c r="I1409" i="11"/>
  <c r="I1408" i="11"/>
  <c r="I1407" i="11"/>
  <c r="I1406" i="11"/>
  <c r="I1405" i="11"/>
  <c r="I1404" i="11"/>
  <c r="I1403" i="11"/>
  <c r="I1402" i="11"/>
  <c r="I1401" i="11"/>
  <c r="I1400" i="11"/>
  <c r="I1399" i="11"/>
  <c r="I1398" i="11"/>
  <c r="I1397" i="11"/>
  <c r="I1396" i="11"/>
  <c r="I1395" i="11"/>
  <c r="I1394" i="11"/>
  <c r="I1393" i="11"/>
  <c r="I1392" i="11"/>
  <c r="I1391" i="11"/>
  <c r="I1390" i="11"/>
  <c r="I1389" i="11"/>
  <c r="I1388" i="11"/>
  <c r="I1387" i="11"/>
  <c r="I1386" i="11"/>
  <c r="I1385" i="11"/>
  <c r="I1384" i="11"/>
  <c r="I1383" i="11"/>
  <c r="I1382" i="11"/>
  <c r="I1381" i="11"/>
  <c r="I1380" i="11"/>
  <c r="I1379" i="11"/>
  <c r="I1378" i="11"/>
  <c r="I1377" i="11"/>
  <c r="I1376" i="11"/>
  <c r="I1375" i="11"/>
  <c r="I1374" i="11"/>
  <c r="I1373" i="11"/>
  <c r="I1372" i="11"/>
  <c r="I1371" i="11"/>
  <c r="I1370" i="11"/>
  <c r="I1369" i="11"/>
  <c r="I1368" i="11"/>
  <c r="I1367" i="11"/>
  <c r="I1366" i="11"/>
  <c r="I1365" i="11"/>
  <c r="I1364" i="11"/>
  <c r="I1363" i="11"/>
  <c r="I1362" i="11"/>
  <c r="I1361" i="11"/>
  <c r="I1360" i="11"/>
  <c r="I1359" i="11"/>
  <c r="I1358" i="11"/>
  <c r="I1357" i="11"/>
  <c r="I1356" i="11"/>
  <c r="I1355" i="11"/>
  <c r="I1354" i="11"/>
  <c r="I1353" i="11"/>
  <c r="I1352" i="11"/>
  <c r="I1351" i="11"/>
  <c r="I1350" i="11"/>
  <c r="I1349" i="11"/>
  <c r="I1348" i="11"/>
  <c r="I1347" i="11"/>
  <c r="I1346" i="11"/>
  <c r="I1345" i="11"/>
  <c r="I1344" i="11"/>
  <c r="I1343" i="11"/>
  <c r="I1342" i="11"/>
  <c r="I1341" i="11"/>
  <c r="I1340" i="11"/>
  <c r="I1339" i="11"/>
  <c r="I1338" i="11"/>
  <c r="I1337" i="11"/>
  <c r="I1336" i="11"/>
  <c r="I1335" i="11"/>
  <c r="I1334" i="11"/>
  <c r="I1333" i="11"/>
  <c r="I1332" i="11"/>
  <c r="I1331" i="11"/>
  <c r="I1330" i="11"/>
  <c r="I1329" i="11"/>
  <c r="I1328" i="11"/>
  <c r="I1327" i="11"/>
  <c r="I1326" i="11"/>
  <c r="I1325" i="11"/>
  <c r="I1324" i="11"/>
  <c r="I1323" i="11"/>
  <c r="I1322" i="11"/>
  <c r="I1321" i="11"/>
  <c r="I1320" i="11"/>
  <c r="I1319" i="11"/>
  <c r="I1318" i="11"/>
  <c r="I1317" i="11"/>
  <c r="I1316" i="11"/>
  <c r="I1315" i="11"/>
  <c r="I1314" i="11"/>
  <c r="I1313" i="11"/>
  <c r="I1312" i="11"/>
  <c r="I1311" i="11"/>
  <c r="I1310" i="11"/>
  <c r="I1309" i="11"/>
  <c r="I1308" i="11"/>
  <c r="I1307" i="11"/>
  <c r="I1306" i="11"/>
  <c r="I1305" i="11"/>
  <c r="I1304" i="11"/>
  <c r="I1303" i="11"/>
  <c r="I1302" i="11"/>
  <c r="I1301" i="11"/>
  <c r="I1300" i="11"/>
  <c r="I1299" i="11"/>
  <c r="I1298" i="11"/>
  <c r="I1297" i="11"/>
  <c r="I1296" i="11"/>
  <c r="I1295" i="11"/>
  <c r="I1294" i="11"/>
  <c r="I1293" i="11"/>
  <c r="I1292" i="11"/>
  <c r="I1291" i="11"/>
  <c r="I1290" i="11"/>
  <c r="I1289" i="11"/>
  <c r="I1288" i="11"/>
  <c r="I1287" i="11"/>
  <c r="I1286" i="11"/>
  <c r="I1285" i="11"/>
  <c r="I1284" i="11"/>
  <c r="I1283" i="11"/>
  <c r="I1282" i="11"/>
  <c r="I1281" i="11"/>
  <c r="I1280" i="11"/>
  <c r="I1279" i="11"/>
  <c r="I1278" i="11"/>
  <c r="I1277" i="11"/>
  <c r="I1276" i="11"/>
  <c r="I1275" i="11"/>
  <c r="I1274" i="11"/>
  <c r="I1273" i="11"/>
  <c r="I1272" i="11"/>
  <c r="I1271" i="11"/>
  <c r="I1270" i="11"/>
  <c r="I1269" i="11"/>
  <c r="I1268" i="11"/>
  <c r="I1267" i="11"/>
  <c r="I1266" i="11"/>
  <c r="I1265" i="11"/>
  <c r="I1264" i="11"/>
  <c r="I1263" i="11"/>
  <c r="I1262" i="11"/>
  <c r="I1261" i="11"/>
  <c r="I1260" i="11"/>
  <c r="I1259" i="11"/>
  <c r="I1258" i="11"/>
  <c r="I1257" i="11"/>
  <c r="I1256" i="11"/>
  <c r="I1255" i="11"/>
  <c r="I1254" i="11"/>
  <c r="I1253" i="11"/>
  <c r="I1252" i="11"/>
  <c r="I1251" i="11"/>
  <c r="I1250" i="11"/>
  <c r="I1249" i="11"/>
  <c r="I1248" i="11"/>
  <c r="I1247" i="11"/>
  <c r="I1246" i="11"/>
  <c r="I1245" i="11"/>
  <c r="I1244" i="11"/>
  <c r="I1243" i="11"/>
  <c r="I1242" i="11"/>
  <c r="I1241" i="11"/>
  <c r="I1240" i="11"/>
  <c r="I1239" i="11"/>
  <c r="I1238" i="11"/>
  <c r="I1237" i="11"/>
  <c r="I1236" i="11"/>
  <c r="I1235" i="11"/>
  <c r="I1234" i="11"/>
  <c r="I1233" i="11"/>
  <c r="I1232" i="11"/>
  <c r="I1231" i="11"/>
  <c r="I1230" i="11"/>
  <c r="I1229" i="11"/>
  <c r="I1228" i="11"/>
  <c r="I1227" i="11"/>
  <c r="I1226" i="11"/>
  <c r="I1225" i="11"/>
  <c r="I1224" i="11"/>
  <c r="I1223" i="11"/>
  <c r="I1222" i="11"/>
  <c r="I1221" i="11"/>
  <c r="I1220" i="11"/>
  <c r="I1219" i="11"/>
  <c r="I1218" i="11"/>
  <c r="I1217" i="11"/>
  <c r="I1216" i="11"/>
  <c r="I1215" i="11"/>
  <c r="I1214" i="11"/>
  <c r="I1213" i="11"/>
  <c r="I1212" i="11"/>
  <c r="I1211" i="11"/>
  <c r="I1210" i="11"/>
  <c r="I1209" i="11"/>
  <c r="I1208" i="11"/>
  <c r="I1207" i="11"/>
  <c r="I1206" i="11"/>
  <c r="I1205" i="11"/>
  <c r="I1204" i="11"/>
  <c r="I1203" i="11"/>
  <c r="I1202" i="11"/>
  <c r="I1201" i="11"/>
  <c r="I1200" i="11"/>
  <c r="I1199" i="11"/>
  <c r="I1198" i="11"/>
  <c r="I1197" i="11"/>
  <c r="I1196" i="11"/>
  <c r="I1195" i="11"/>
  <c r="I1194" i="11"/>
  <c r="I1193" i="11"/>
  <c r="I1192" i="11"/>
  <c r="I1191" i="11"/>
  <c r="I1190" i="11"/>
  <c r="I1189" i="11"/>
  <c r="I1188" i="11"/>
  <c r="I1187" i="11"/>
  <c r="I1186" i="11"/>
  <c r="I1185" i="11"/>
  <c r="I1184" i="11"/>
  <c r="I1183" i="11"/>
  <c r="I1182" i="11"/>
  <c r="I1181" i="11"/>
  <c r="I1180" i="11"/>
  <c r="I1179" i="11"/>
  <c r="I1178" i="11"/>
  <c r="I1177" i="11"/>
  <c r="I1176" i="11"/>
  <c r="I1175" i="11"/>
  <c r="I1174" i="11"/>
  <c r="I1173" i="11"/>
  <c r="I1172" i="11"/>
  <c r="I1171" i="11"/>
  <c r="I1170" i="11"/>
  <c r="I1169" i="11"/>
  <c r="I1168" i="11"/>
  <c r="I1167" i="11"/>
  <c r="I1166" i="11"/>
  <c r="I1165" i="11"/>
  <c r="I1164" i="11"/>
  <c r="I1163" i="11"/>
  <c r="I1162" i="11"/>
  <c r="I1161" i="11"/>
  <c r="I1160" i="11"/>
  <c r="I1159" i="11"/>
  <c r="I1158" i="11"/>
  <c r="I1157" i="11"/>
  <c r="I1156" i="11"/>
  <c r="I1155" i="11"/>
  <c r="I1154" i="11"/>
  <c r="I1153" i="11"/>
  <c r="I1152" i="11"/>
  <c r="I1151" i="11"/>
  <c r="I1150" i="11"/>
  <c r="I1149" i="11"/>
  <c r="I1148" i="11"/>
  <c r="I1147" i="11"/>
  <c r="I1146" i="11"/>
  <c r="I1145" i="11"/>
  <c r="I1144" i="11"/>
  <c r="I1143" i="11"/>
  <c r="I1142" i="11"/>
  <c r="I1141" i="11"/>
  <c r="I1140" i="11"/>
  <c r="I1139" i="11"/>
  <c r="I1138" i="11"/>
  <c r="I1137" i="11"/>
  <c r="I1136" i="11"/>
  <c r="I1135" i="11"/>
  <c r="I1134" i="11"/>
  <c r="I1133" i="11"/>
  <c r="I1132" i="11"/>
  <c r="I1131" i="11"/>
  <c r="I1130" i="11"/>
  <c r="I1129" i="11"/>
  <c r="I1128" i="11"/>
  <c r="I1127" i="11"/>
  <c r="I1126" i="11"/>
  <c r="I1125" i="11"/>
  <c r="I1124" i="11"/>
  <c r="I1123" i="11"/>
  <c r="I1122" i="11"/>
  <c r="I1121" i="11"/>
  <c r="I1120" i="11"/>
  <c r="I1119" i="11"/>
  <c r="I1118" i="11"/>
  <c r="I1117" i="11"/>
  <c r="I1116" i="11"/>
  <c r="I1115" i="11"/>
  <c r="I1114" i="11"/>
  <c r="I1113" i="11"/>
  <c r="I1112" i="11"/>
  <c r="I1111" i="11"/>
  <c r="I1110" i="11"/>
  <c r="I1109" i="11"/>
  <c r="I1108" i="11"/>
  <c r="I1107" i="11"/>
  <c r="I1106" i="11"/>
  <c r="I1105" i="11"/>
  <c r="I1104" i="11"/>
  <c r="I1103" i="11"/>
  <c r="I1102" i="11"/>
  <c r="I1101" i="11"/>
  <c r="I1100" i="11"/>
  <c r="I1099" i="11"/>
  <c r="I1098" i="11"/>
  <c r="I1097" i="11"/>
  <c r="I1096" i="11"/>
  <c r="I1095" i="11"/>
  <c r="I1094" i="11"/>
  <c r="I1093" i="11"/>
  <c r="I1092" i="11"/>
  <c r="I1091" i="11"/>
  <c r="I1090" i="11"/>
  <c r="I1089" i="11"/>
  <c r="I1088" i="11"/>
  <c r="I1087" i="11"/>
  <c r="I1086" i="11"/>
  <c r="I1085" i="11"/>
  <c r="I1084" i="11"/>
  <c r="I1083" i="11"/>
  <c r="I1082" i="11"/>
  <c r="I1081" i="11"/>
  <c r="I1080" i="11"/>
  <c r="I1079" i="11"/>
  <c r="I1078" i="11"/>
  <c r="I1077" i="11"/>
  <c r="I1076" i="11"/>
  <c r="I1075" i="11"/>
  <c r="I1074" i="11"/>
  <c r="I1073" i="11"/>
  <c r="I1072" i="11"/>
  <c r="I1071" i="11"/>
  <c r="I1070" i="11"/>
  <c r="I1069" i="11"/>
  <c r="I1068" i="11"/>
  <c r="I1067" i="11"/>
  <c r="I1066" i="11"/>
  <c r="I1065" i="11"/>
  <c r="I1064" i="11"/>
  <c r="I1063" i="11"/>
  <c r="I1062" i="11"/>
  <c r="I1061" i="11"/>
  <c r="I1060" i="11"/>
  <c r="I1059" i="11"/>
  <c r="I1058" i="11"/>
  <c r="I1057" i="11"/>
  <c r="I1056" i="11"/>
  <c r="I1055" i="11"/>
  <c r="I1054" i="11"/>
  <c r="I1053" i="11"/>
  <c r="I1052" i="11"/>
  <c r="I1051" i="11"/>
  <c r="I1050" i="11"/>
  <c r="I1049" i="11"/>
  <c r="I1048" i="11"/>
  <c r="I1047" i="11"/>
  <c r="I1046" i="11"/>
  <c r="I1045" i="11"/>
  <c r="I1044" i="11"/>
  <c r="I1043" i="11"/>
  <c r="I1042" i="11"/>
  <c r="I1041" i="11"/>
  <c r="I1040" i="11"/>
  <c r="I1039" i="11"/>
  <c r="I1038" i="11"/>
  <c r="I1037" i="11"/>
  <c r="I1036" i="11"/>
  <c r="I1035" i="11"/>
  <c r="I1034" i="11"/>
  <c r="I1033" i="11"/>
  <c r="I1032" i="11"/>
  <c r="I1031" i="11"/>
  <c r="I1030" i="11"/>
  <c r="I1029" i="11"/>
  <c r="I1028" i="11"/>
  <c r="I1027" i="11"/>
  <c r="I1026" i="11"/>
  <c r="I1025" i="11"/>
  <c r="I1024" i="11"/>
  <c r="I1023" i="11"/>
  <c r="I1022" i="11"/>
  <c r="I1021" i="11"/>
  <c r="I1020" i="11"/>
  <c r="I1019" i="11"/>
  <c r="I1018" i="11"/>
  <c r="I1017" i="11"/>
  <c r="I1016" i="11"/>
  <c r="I1015" i="11"/>
  <c r="I1014" i="11"/>
  <c r="I1013" i="11"/>
  <c r="I1012" i="11"/>
  <c r="I1011" i="11"/>
  <c r="I1010" i="11"/>
  <c r="I1009" i="11"/>
  <c r="I1008" i="11"/>
  <c r="I1007" i="11"/>
  <c r="I1006" i="11"/>
  <c r="I1005" i="11"/>
  <c r="I1004" i="11"/>
  <c r="I1003" i="11"/>
  <c r="I1002" i="11"/>
  <c r="I1001" i="11"/>
  <c r="I1000" i="11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5" i="11"/>
  <c r="I4" i="11"/>
  <c r="I3" i="11"/>
  <c r="I2514" i="10"/>
  <c r="I2513" i="10"/>
  <c r="I2512" i="10"/>
  <c r="I2511" i="10"/>
  <c r="I2506" i="10"/>
  <c r="I2505" i="10"/>
  <c r="I2504" i="10"/>
  <c r="I2503" i="10"/>
  <c r="I2502" i="10"/>
  <c r="I2501" i="10"/>
  <c r="I2500" i="10"/>
  <c r="I2499" i="10"/>
  <c r="I2498" i="10"/>
  <c r="I2497" i="10"/>
  <c r="I2496" i="10"/>
  <c r="I2495" i="10"/>
  <c r="I2494" i="10"/>
  <c r="I2493" i="10"/>
  <c r="I2492" i="10"/>
  <c r="I2491" i="10"/>
  <c r="I2490" i="10"/>
  <c r="I2489" i="10"/>
  <c r="I2488" i="10"/>
  <c r="I2487" i="10"/>
  <c r="I2486" i="10"/>
  <c r="I2485" i="10"/>
  <c r="I2484" i="10"/>
  <c r="I2483" i="10"/>
  <c r="I2482" i="10"/>
  <c r="I2481" i="10"/>
  <c r="I2480" i="10"/>
  <c r="I2479" i="10"/>
  <c r="I2478" i="10"/>
  <c r="I2477" i="10"/>
  <c r="I2476" i="10"/>
  <c r="I2475" i="10"/>
  <c r="I2474" i="10"/>
  <c r="I2473" i="10"/>
  <c r="I2472" i="10"/>
  <c r="I2471" i="10"/>
  <c r="I2470" i="10"/>
  <c r="I2469" i="10"/>
  <c r="I2468" i="10"/>
  <c r="I2467" i="10"/>
  <c r="I2466" i="10"/>
  <c r="I2465" i="10"/>
  <c r="I2464" i="10"/>
  <c r="I2463" i="10"/>
  <c r="I2462" i="10"/>
  <c r="I2461" i="10"/>
  <c r="I2460" i="10"/>
  <c r="I2459" i="10"/>
  <c r="I2458" i="10"/>
  <c r="I2457" i="10"/>
  <c r="I2456" i="10"/>
  <c r="I2455" i="10"/>
  <c r="I2454" i="10"/>
  <c r="I2453" i="10"/>
  <c r="I2452" i="10"/>
  <c r="I2451" i="10"/>
  <c r="I2450" i="10"/>
  <c r="I2449" i="10"/>
  <c r="I2448" i="10"/>
  <c r="I2447" i="10"/>
  <c r="I2446" i="10"/>
  <c r="I2445" i="10"/>
  <c r="I2444" i="10"/>
  <c r="I2443" i="10"/>
  <c r="I2442" i="10"/>
  <c r="I2441" i="10"/>
  <c r="I2440" i="10"/>
  <c r="I2439" i="10"/>
  <c r="I2438" i="10"/>
  <c r="I2437" i="10"/>
  <c r="I2436" i="10"/>
  <c r="I2435" i="10"/>
  <c r="I2434" i="10"/>
  <c r="I2433" i="10"/>
  <c r="I2432" i="10"/>
  <c r="I2431" i="10"/>
  <c r="I2430" i="10"/>
  <c r="I2429" i="10"/>
  <c r="I2428" i="10"/>
  <c r="I2427" i="10"/>
  <c r="I2426" i="10"/>
  <c r="I2425" i="10"/>
  <c r="I2424" i="10"/>
  <c r="I2423" i="10"/>
  <c r="I2422" i="10"/>
  <c r="I2421" i="10"/>
  <c r="I2420" i="10"/>
  <c r="I2419" i="10"/>
  <c r="I2418" i="10"/>
  <c r="I2417" i="10"/>
  <c r="I2416" i="10"/>
  <c r="I2415" i="10"/>
  <c r="I2414" i="10"/>
  <c r="I2413" i="10"/>
  <c r="I2412" i="10"/>
  <c r="I2411" i="10"/>
  <c r="I2410" i="10"/>
  <c r="I2409" i="10"/>
  <c r="I2408" i="10"/>
  <c r="I2407" i="10"/>
  <c r="I2406" i="10"/>
  <c r="I2405" i="10"/>
  <c r="I2404" i="10"/>
  <c r="I2403" i="10"/>
  <c r="I2402" i="10"/>
  <c r="I2401" i="10"/>
  <c r="I2400" i="10"/>
  <c r="I2399" i="10"/>
  <c r="I2398" i="10"/>
  <c r="I2397" i="10"/>
  <c r="I2396" i="10"/>
  <c r="I2395" i="10"/>
  <c r="I2394" i="10"/>
  <c r="I2393" i="10"/>
  <c r="I2392" i="10"/>
  <c r="I2391" i="10"/>
  <c r="I2390" i="10"/>
  <c r="I2389" i="10"/>
  <c r="I2388" i="10"/>
  <c r="I2387" i="10"/>
  <c r="I2386" i="10"/>
  <c r="I2385" i="10"/>
  <c r="I2384" i="10"/>
  <c r="I2383" i="10"/>
  <c r="I2382" i="10"/>
  <c r="I2381" i="10"/>
  <c r="I2380" i="10"/>
  <c r="I2379" i="10"/>
  <c r="I2378" i="10"/>
  <c r="I2377" i="10"/>
  <c r="I2376" i="10"/>
  <c r="I2375" i="10"/>
  <c r="I2374" i="10"/>
  <c r="I2373" i="10"/>
  <c r="I2372" i="10"/>
  <c r="I2371" i="10"/>
  <c r="I2370" i="10"/>
  <c r="I2369" i="10"/>
  <c r="I2368" i="10"/>
  <c r="I2367" i="10"/>
  <c r="I2366" i="10"/>
  <c r="I2365" i="10"/>
  <c r="I2364" i="10"/>
  <c r="I2363" i="10"/>
  <c r="I2362" i="10"/>
  <c r="I2361" i="10"/>
  <c r="I2360" i="10"/>
  <c r="I2359" i="10"/>
  <c r="I2358" i="10"/>
  <c r="I2357" i="10"/>
  <c r="I2356" i="10"/>
  <c r="I2355" i="10"/>
  <c r="I2354" i="10"/>
  <c r="I2353" i="10"/>
  <c r="I2352" i="10"/>
  <c r="I2351" i="10"/>
  <c r="I2350" i="10"/>
  <c r="I2349" i="10"/>
  <c r="I2348" i="10"/>
  <c r="I2347" i="10"/>
  <c r="I2346" i="10"/>
  <c r="I2345" i="10"/>
  <c r="I2344" i="10"/>
  <c r="I2343" i="10"/>
  <c r="I2342" i="10"/>
  <c r="I2341" i="10"/>
  <c r="I2340" i="10"/>
  <c r="I2339" i="10"/>
  <c r="I2338" i="10"/>
  <c r="I2337" i="10"/>
  <c r="I2336" i="10"/>
  <c r="I2335" i="10"/>
  <c r="I2334" i="10"/>
  <c r="I2333" i="10"/>
  <c r="I2332" i="10"/>
  <c r="I2331" i="10"/>
  <c r="I2330" i="10"/>
  <c r="I2329" i="10"/>
  <c r="I2328" i="10"/>
  <c r="I2327" i="10"/>
  <c r="I2326" i="10"/>
  <c r="I2325" i="10"/>
  <c r="I2324" i="10"/>
  <c r="I2323" i="10"/>
  <c r="I2322" i="10"/>
  <c r="I2321" i="10"/>
  <c r="I2320" i="10"/>
  <c r="I2319" i="10"/>
  <c r="I2318" i="10"/>
  <c r="I2317" i="10"/>
  <c r="I2316" i="10"/>
  <c r="I2315" i="10"/>
  <c r="I2314" i="10"/>
  <c r="I2313" i="10"/>
  <c r="I2312" i="10"/>
  <c r="I2311" i="10"/>
  <c r="I2310" i="10"/>
  <c r="I2309" i="10"/>
  <c r="I2308" i="10"/>
  <c r="I2307" i="10"/>
  <c r="I2306" i="10"/>
  <c r="I2305" i="10"/>
  <c r="I2304" i="10"/>
  <c r="I2303" i="10"/>
  <c r="I2302" i="10"/>
  <c r="I2301" i="10"/>
  <c r="I2300" i="10"/>
  <c r="I2299" i="10"/>
  <c r="I2298" i="10"/>
  <c r="I2297" i="10"/>
  <c r="I2296" i="10"/>
  <c r="I2295" i="10"/>
  <c r="I2294" i="10"/>
  <c r="I2293" i="10"/>
  <c r="I2292" i="10"/>
  <c r="I2291" i="10"/>
  <c r="I2290" i="10"/>
  <c r="I2289" i="10"/>
  <c r="I2288" i="10"/>
  <c r="I2287" i="10"/>
  <c r="I2286" i="10"/>
  <c r="I2285" i="10"/>
  <c r="I2284" i="10"/>
  <c r="I2283" i="10"/>
  <c r="I2282" i="10"/>
  <c r="I2281" i="10"/>
  <c r="I2280" i="10"/>
  <c r="I2279" i="10"/>
  <c r="I2278" i="10"/>
  <c r="I2277" i="10"/>
  <c r="I2276" i="10"/>
  <c r="I2275" i="10"/>
  <c r="I2274" i="10"/>
  <c r="I2273" i="10"/>
  <c r="I2272" i="10"/>
  <c r="I2271" i="10"/>
  <c r="I2270" i="10"/>
  <c r="I2269" i="10"/>
  <c r="I2268" i="10"/>
  <c r="I2267" i="10"/>
  <c r="I2266" i="10"/>
  <c r="I2265" i="10"/>
  <c r="I2264" i="10"/>
  <c r="I2263" i="10"/>
  <c r="I2262" i="10"/>
  <c r="I2261" i="10"/>
  <c r="I2260" i="10"/>
  <c r="I2259" i="10"/>
  <c r="I2258" i="10"/>
  <c r="I2257" i="10"/>
  <c r="I2256" i="10"/>
  <c r="I2255" i="10"/>
  <c r="I2254" i="10"/>
  <c r="I2253" i="10"/>
  <c r="I2252" i="10"/>
  <c r="I2251" i="10"/>
  <c r="I2250" i="10"/>
  <c r="I2249" i="10"/>
  <c r="I2248" i="10"/>
  <c r="I2247" i="10"/>
  <c r="I2246" i="10"/>
  <c r="I2245" i="10"/>
  <c r="I2244" i="10"/>
  <c r="I2243" i="10"/>
  <c r="I2242" i="10"/>
  <c r="I2241" i="10"/>
  <c r="I2240" i="10"/>
  <c r="I2239" i="10"/>
  <c r="I2238" i="10"/>
  <c r="I2237" i="10"/>
  <c r="I2236" i="10"/>
  <c r="I2235" i="10"/>
  <c r="I2234" i="10"/>
  <c r="I2233" i="10"/>
  <c r="I2232" i="10"/>
  <c r="I2231" i="10"/>
  <c r="I2230" i="10"/>
  <c r="I2229" i="10"/>
  <c r="I2228" i="10"/>
  <c r="I2227" i="10"/>
  <c r="I2226" i="10"/>
  <c r="I2225" i="10"/>
  <c r="I2224" i="10"/>
  <c r="I2223" i="10"/>
  <c r="I2222" i="10"/>
  <c r="I2221" i="10"/>
  <c r="I2220" i="10"/>
  <c r="I2219" i="10"/>
  <c r="I2218" i="10"/>
  <c r="I2217" i="10"/>
  <c r="I2216" i="10"/>
  <c r="I2215" i="10"/>
  <c r="I2214" i="10"/>
  <c r="I2213" i="10"/>
  <c r="I2212" i="10"/>
  <c r="I2211" i="10"/>
  <c r="I2210" i="10"/>
  <c r="I2209" i="10"/>
  <c r="I2208" i="10"/>
  <c r="I2207" i="10"/>
  <c r="I2206" i="10"/>
  <c r="I2205" i="10"/>
  <c r="I2204" i="10"/>
  <c r="I2203" i="10"/>
  <c r="I2202" i="10"/>
  <c r="I2201" i="10"/>
  <c r="I2200" i="10"/>
  <c r="I2199" i="10"/>
  <c r="I2198" i="10"/>
  <c r="I2197" i="10"/>
  <c r="I2196" i="10"/>
  <c r="I2195" i="10"/>
  <c r="I2194" i="10"/>
  <c r="I2193" i="10"/>
  <c r="I2192" i="10"/>
  <c r="I2191" i="10"/>
  <c r="I2190" i="10"/>
  <c r="I2189" i="10"/>
  <c r="I2188" i="10"/>
  <c r="I2187" i="10"/>
  <c r="I2186" i="10"/>
  <c r="I2185" i="10"/>
  <c r="I2184" i="10"/>
  <c r="I2183" i="10"/>
  <c r="I2182" i="10"/>
  <c r="I2181" i="10"/>
  <c r="I2180" i="10"/>
  <c r="I2179" i="10"/>
  <c r="I2178" i="10"/>
  <c r="I2177" i="10"/>
  <c r="I2176" i="10"/>
  <c r="I2175" i="10"/>
  <c r="I2174" i="10"/>
  <c r="I2173" i="10"/>
  <c r="I2172" i="10"/>
  <c r="I2171" i="10"/>
  <c r="I2170" i="10"/>
  <c r="I2169" i="10"/>
  <c r="I2168" i="10"/>
  <c r="I2167" i="10"/>
  <c r="I2166" i="10"/>
  <c r="I2165" i="10"/>
  <c r="I2164" i="10"/>
  <c r="I2163" i="10"/>
  <c r="I2162" i="10"/>
  <c r="I2161" i="10"/>
  <c r="I2160" i="10"/>
  <c r="I2159" i="10"/>
  <c r="I2158" i="10"/>
  <c r="I2157" i="10"/>
  <c r="I2156" i="10"/>
  <c r="I2155" i="10"/>
  <c r="I2154" i="10"/>
  <c r="I2153" i="10"/>
  <c r="I2152" i="10"/>
  <c r="I2151" i="10"/>
  <c r="I2150" i="10"/>
  <c r="I2149" i="10"/>
  <c r="I2148" i="10"/>
  <c r="I2147" i="10"/>
  <c r="I2146" i="10"/>
  <c r="I2145" i="10"/>
  <c r="I2144" i="10"/>
  <c r="I2143" i="10"/>
  <c r="I2142" i="10"/>
  <c r="I2141" i="10"/>
  <c r="I2140" i="10"/>
  <c r="I2139" i="10"/>
  <c r="I2138" i="10"/>
  <c r="I2137" i="10"/>
  <c r="I2136" i="10"/>
  <c r="I2135" i="10"/>
  <c r="I2134" i="10"/>
  <c r="I2133" i="10"/>
  <c r="I2132" i="10"/>
  <c r="I2131" i="10"/>
  <c r="I2130" i="10"/>
  <c r="I2129" i="10"/>
  <c r="I2128" i="10"/>
  <c r="I2127" i="10"/>
  <c r="I2126" i="10"/>
  <c r="I2125" i="10"/>
  <c r="I2124" i="10"/>
  <c r="I2123" i="10"/>
  <c r="I2122" i="10"/>
  <c r="I2121" i="10"/>
  <c r="I2120" i="10"/>
  <c r="I2119" i="10"/>
  <c r="I2118" i="10"/>
  <c r="I2117" i="10"/>
  <c r="I2116" i="10"/>
  <c r="I2115" i="10"/>
  <c r="I2114" i="10"/>
  <c r="I2113" i="10"/>
  <c r="I2112" i="10"/>
  <c r="I2111" i="10"/>
  <c r="I2110" i="10"/>
  <c r="I2109" i="10"/>
  <c r="I2108" i="10"/>
  <c r="I2107" i="10"/>
  <c r="I2106" i="10"/>
  <c r="I2105" i="10"/>
  <c r="I2104" i="10"/>
  <c r="I2103" i="10"/>
  <c r="I2102" i="10"/>
  <c r="I2101" i="10"/>
  <c r="I2100" i="10"/>
  <c r="I2099" i="10"/>
  <c r="I2098" i="10"/>
  <c r="I2097" i="10"/>
  <c r="I2096" i="10"/>
  <c r="I2095" i="10"/>
  <c r="I2094" i="10"/>
  <c r="I2093" i="10"/>
  <c r="I2092" i="10"/>
  <c r="I2091" i="10"/>
  <c r="I2090" i="10"/>
  <c r="I2089" i="10"/>
  <c r="I2088" i="10"/>
  <c r="I2087" i="10"/>
  <c r="I2086" i="10"/>
  <c r="I2085" i="10"/>
  <c r="I2084" i="10"/>
  <c r="I2083" i="10"/>
  <c r="I2082" i="10"/>
  <c r="I2081" i="10"/>
  <c r="I2080" i="10"/>
  <c r="I2079" i="10"/>
  <c r="I2078" i="10"/>
  <c r="I2077" i="10"/>
  <c r="I2076" i="10"/>
  <c r="I2075" i="10"/>
  <c r="I2074" i="10"/>
  <c r="I2073" i="10"/>
  <c r="I2072" i="10"/>
  <c r="I2071" i="10"/>
  <c r="I2070" i="10"/>
  <c r="I2069" i="10"/>
  <c r="I2068" i="10"/>
  <c r="I2067" i="10"/>
  <c r="I2066" i="10"/>
  <c r="I2065" i="10"/>
  <c r="I2064" i="10"/>
  <c r="I2063" i="10"/>
  <c r="I2062" i="10"/>
  <c r="I2061" i="10"/>
  <c r="I2060" i="10"/>
  <c r="I2059" i="10"/>
  <c r="I2058" i="10"/>
  <c r="I2057" i="10"/>
  <c r="I2056" i="10"/>
  <c r="I2055" i="10"/>
  <c r="I2054" i="10"/>
  <c r="I2053" i="10"/>
  <c r="I2052" i="10"/>
  <c r="I2051" i="10"/>
  <c r="I2050" i="10"/>
  <c r="I2049" i="10"/>
  <c r="I2048" i="10"/>
  <c r="I2047" i="10"/>
  <c r="I2046" i="10"/>
  <c r="I2045" i="10"/>
  <c r="I2044" i="10"/>
  <c r="I2043" i="10"/>
  <c r="I2042" i="10"/>
  <c r="I2041" i="10"/>
  <c r="I2040" i="10"/>
  <c r="I2039" i="10"/>
  <c r="I2038" i="10"/>
  <c r="I2037" i="10"/>
  <c r="I2036" i="10"/>
  <c r="I2035" i="10"/>
  <c r="I2034" i="10"/>
  <c r="I2033" i="10"/>
  <c r="I2032" i="10"/>
  <c r="I2031" i="10"/>
  <c r="I2030" i="10"/>
  <c r="I2029" i="10"/>
  <c r="I2028" i="10"/>
  <c r="I2027" i="10"/>
  <c r="I2026" i="10"/>
  <c r="I2025" i="10"/>
  <c r="I2024" i="10"/>
  <c r="I2023" i="10"/>
  <c r="I2022" i="10"/>
  <c r="I2021" i="10"/>
  <c r="I2020" i="10"/>
  <c r="I2019" i="10"/>
  <c r="I2018" i="10"/>
  <c r="I2017" i="10"/>
  <c r="I2016" i="10"/>
  <c r="I2015" i="10"/>
  <c r="I2014" i="10"/>
  <c r="I2013" i="10"/>
  <c r="I2012" i="10"/>
  <c r="I2011" i="10"/>
  <c r="I2010" i="10"/>
  <c r="I2009" i="10"/>
  <c r="I2008" i="10"/>
  <c r="I2007" i="10"/>
  <c r="I2006" i="10"/>
  <c r="I2005" i="10"/>
  <c r="I2004" i="10"/>
  <c r="I2003" i="10"/>
  <c r="I2002" i="10"/>
  <c r="I2001" i="10"/>
  <c r="I2000" i="10"/>
  <c r="I1999" i="10"/>
  <c r="I1998" i="10"/>
  <c r="I1997" i="10"/>
  <c r="I1996" i="10"/>
  <c r="I1995" i="10"/>
  <c r="I1994" i="10"/>
  <c r="I1993" i="10"/>
  <c r="I1992" i="10"/>
  <c r="I1991" i="10"/>
  <c r="I1990" i="10"/>
  <c r="I1989" i="10"/>
  <c r="I1988" i="10"/>
  <c r="I1987" i="10"/>
  <c r="I1986" i="10"/>
  <c r="I1985" i="10"/>
  <c r="I1984" i="10"/>
  <c r="I1983" i="10"/>
  <c r="I1982" i="10"/>
  <c r="I1981" i="10"/>
  <c r="I1980" i="10"/>
  <c r="I1979" i="10"/>
  <c r="I1978" i="10"/>
  <c r="I1977" i="10"/>
  <c r="I1976" i="10"/>
  <c r="I1975" i="10"/>
  <c r="I1974" i="10"/>
  <c r="I1973" i="10"/>
  <c r="I1972" i="10"/>
  <c r="I1971" i="10"/>
  <c r="I1970" i="10"/>
  <c r="I1969" i="10"/>
  <c r="I1968" i="10"/>
  <c r="I1967" i="10"/>
  <c r="I1966" i="10"/>
  <c r="I1965" i="10"/>
  <c r="I1964" i="10"/>
  <c r="I1963" i="10"/>
  <c r="I1962" i="10"/>
  <c r="I1961" i="10"/>
  <c r="I1960" i="10"/>
  <c r="I1959" i="10"/>
  <c r="I1958" i="10"/>
  <c r="I1957" i="10"/>
  <c r="I1956" i="10"/>
  <c r="I1955" i="10"/>
  <c r="I1954" i="10"/>
  <c r="I1953" i="10"/>
  <c r="I1952" i="10"/>
  <c r="I1951" i="10"/>
  <c r="I1950" i="10"/>
  <c r="I1949" i="10"/>
  <c r="I1948" i="10"/>
  <c r="I1947" i="10"/>
  <c r="I1946" i="10"/>
  <c r="I1945" i="10"/>
  <c r="I1944" i="10"/>
  <c r="I1943" i="10"/>
  <c r="I1942" i="10"/>
  <c r="I1941" i="10"/>
  <c r="I1940" i="10"/>
  <c r="I1939" i="10"/>
  <c r="I1938" i="10"/>
  <c r="I1937" i="10"/>
  <c r="I1936" i="10"/>
  <c r="I1935" i="10"/>
  <c r="I1934" i="10"/>
  <c r="I1933" i="10"/>
  <c r="I1932" i="10"/>
  <c r="I1931" i="10"/>
  <c r="I1930" i="10"/>
  <c r="I1929" i="10"/>
  <c r="I1928" i="10"/>
  <c r="I1927" i="10"/>
  <c r="I1926" i="10"/>
  <c r="I1925" i="10"/>
  <c r="I1924" i="10"/>
  <c r="I1923" i="10"/>
  <c r="I1922" i="10"/>
  <c r="I1921" i="10"/>
  <c r="I1920" i="10"/>
  <c r="I1919" i="10"/>
  <c r="I1918" i="10"/>
  <c r="I1917" i="10"/>
  <c r="I1916" i="10"/>
  <c r="I1915" i="10"/>
  <c r="I1914" i="10"/>
  <c r="I1913" i="10"/>
  <c r="I1912" i="10"/>
  <c r="I1911" i="10"/>
  <c r="I1910" i="10"/>
  <c r="I1909" i="10"/>
  <c r="I1908" i="10"/>
  <c r="I1907" i="10"/>
  <c r="I1906" i="10"/>
  <c r="I1905" i="10"/>
  <c r="I1904" i="10"/>
  <c r="I1903" i="10"/>
  <c r="I1902" i="10"/>
  <c r="I1901" i="10"/>
  <c r="I1900" i="10"/>
  <c r="I1899" i="10"/>
  <c r="I1898" i="10"/>
  <c r="I1897" i="10"/>
  <c r="I1896" i="10"/>
  <c r="I1895" i="10"/>
  <c r="I1894" i="10"/>
  <c r="I1893" i="10"/>
  <c r="I1892" i="10"/>
  <c r="I1891" i="10"/>
  <c r="I1890" i="10"/>
  <c r="I1889" i="10"/>
  <c r="I1888" i="10"/>
  <c r="I1887" i="10"/>
  <c r="I1886" i="10"/>
  <c r="I1885" i="10"/>
  <c r="I1884" i="10"/>
  <c r="I1883" i="10"/>
  <c r="I1882" i="10"/>
  <c r="I1881" i="10"/>
  <c r="I1880" i="10"/>
  <c r="I1879" i="10"/>
  <c r="I1878" i="10"/>
  <c r="I1877" i="10"/>
  <c r="I1876" i="10"/>
  <c r="I1875" i="10"/>
  <c r="I1874" i="10"/>
  <c r="I1873" i="10"/>
  <c r="I1872" i="10"/>
  <c r="I1871" i="10"/>
  <c r="I1870" i="10"/>
  <c r="I1869" i="10"/>
  <c r="I1868" i="10"/>
  <c r="I1867" i="10"/>
  <c r="I1866" i="10"/>
  <c r="I1865" i="10"/>
  <c r="I1864" i="10"/>
  <c r="I1863" i="10"/>
  <c r="I1862" i="10"/>
  <c r="I1861" i="10"/>
  <c r="I1860" i="10"/>
  <c r="I1859" i="10"/>
  <c r="I1858" i="10"/>
  <c r="I1857" i="10"/>
  <c r="I1856" i="10"/>
  <c r="I1855" i="10"/>
  <c r="I1854" i="10"/>
  <c r="I1853" i="10"/>
  <c r="I1852" i="10"/>
  <c r="I1851" i="10"/>
  <c r="I1850" i="10"/>
  <c r="I1849" i="10"/>
  <c r="I1848" i="10"/>
  <c r="I1847" i="10"/>
  <c r="I1846" i="10"/>
  <c r="I1845" i="10"/>
  <c r="I1844" i="10"/>
  <c r="I1843" i="10"/>
  <c r="I1842" i="10"/>
  <c r="I1841" i="10"/>
  <c r="I1840" i="10"/>
  <c r="I1839" i="10"/>
  <c r="I1838" i="10"/>
  <c r="I1837" i="10"/>
  <c r="I1836" i="10"/>
  <c r="I1835" i="10"/>
  <c r="I1834" i="10"/>
  <c r="I1833" i="10"/>
  <c r="I1832" i="10"/>
  <c r="I1831" i="10"/>
  <c r="I1830" i="10"/>
  <c r="I1829" i="10"/>
  <c r="I1828" i="10"/>
  <c r="I1827" i="10"/>
  <c r="I1826" i="10"/>
  <c r="I1825" i="10"/>
  <c r="I1824" i="10"/>
  <c r="I1823" i="10"/>
  <c r="I1822" i="10"/>
  <c r="I1821" i="10"/>
  <c r="I1820" i="10"/>
  <c r="I1819" i="10"/>
  <c r="I1818" i="10"/>
  <c r="I1817" i="10"/>
  <c r="I1816" i="10"/>
  <c r="I1815" i="10"/>
  <c r="I1814" i="10"/>
  <c r="I1813" i="10"/>
  <c r="I1812" i="10"/>
  <c r="I1811" i="10"/>
  <c r="I1810" i="10"/>
  <c r="I1809" i="10"/>
  <c r="I1808" i="10"/>
  <c r="I1807" i="10"/>
  <c r="I1806" i="10"/>
  <c r="I1805" i="10"/>
  <c r="I1804" i="10"/>
  <c r="I1803" i="10"/>
  <c r="I1802" i="10"/>
  <c r="I1801" i="10"/>
  <c r="I1800" i="10"/>
  <c r="I1799" i="10"/>
  <c r="I1798" i="10"/>
  <c r="I1797" i="10"/>
  <c r="I1796" i="10"/>
  <c r="I1795" i="10"/>
  <c r="I1794" i="10"/>
  <c r="I1793" i="10"/>
  <c r="I1792" i="10"/>
  <c r="I1791" i="10"/>
  <c r="I1790" i="10"/>
  <c r="I1789" i="10"/>
  <c r="I1788" i="10"/>
  <c r="I1787" i="10"/>
  <c r="I1786" i="10"/>
  <c r="I1785" i="10"/>
  <c r="I1784" i="10"/>
  <c r="I1783" i="10"/>
  <c r="I1782" i="10"/>
  <c r="I1781" i="10"/>
  <c r="I1780" i="10"/>
  <c r="I1779" i="10"/>
  <c r="I1778" i="10"/>
  <c r="I1777" i="10"/>
  <c r="I1776" i="10"/>
  <c r="I1775" i="10"/>
  <c r="I1774" i="10"/>
  <c r="I1773" i="10"/>
  <c r="I1772" i="10"/>
  <c r="I1771" i="10"/>
  <c r="I1770" i="10"/>
  <c r="I1769" i="10"/>
  <c r="I1768" i="10"/>
  <c r="I1767" i="10"/>
  <c r="I1766" i="10"/>
  <c r="I1765" i="10"/>
  <c r="I1764" i="10"/>
  <c r="I1763" i="10"/>
  <c r="I1762" i="10"/>
  <c r="I1761" i="10"/>
  <c r="I1760" i="10"/>
  <c r="I1759" i="10"/>
  <c r="I1758" i="10"/>
  <c r="I1757" i="10"/>
  <c r="I1756" i="10"/>
  <c r="I1755" i="10"/>
  <c r="I1754" i="10"/>
  <c r="I1753" i="10"/>
  <c r="I1752" i="10"/>
  <c r="I1751" i="10"/>
  <c r="I1750" i="10"/>
  <c r="I1749" i="10"/>
  <c r="I1748" i="10"/>
  <c r="I1747" i="10"/>
  <c r="I1746" i="10"/>
  <c r="I1745" i="10"/>
  <c r="I1744" i="10"/>
  <c r="I1743" i="10"/>
  <c r="I1742" i="10"/>
  <c r="I1741" i="10"/>
  <c r="I1740" i="10"/>
  <c r="I1739" i="10"/>
  <c r="I1738" i="10"/>
  <c r="I1737" i="10"/>
  <c r="I1736" i="10"/>
  <c r="I1735" i="10"/>
  <c r="I1734" i="10"/>
  <c r="I1733" i="10"/>
  <c r="I1732" i="10"/>
  <c r="I1731" i="10"/>
  <c r="I1730" i="10"/>
  <c r="I1729" i="10"/>
  <c r="I1728" i="10"/>
  <c r="I1727" i="10"/>
  <c r="I1726" i="10"/>
  <c r="I1725" i="10"/>
  <c r="I1724" i="10"/>
  <c r="I1723" i="10"/>
  <c r="I1722" i="10"/>
  <c r="I1721" i="10"/>
  <c r="I1720" i="10"/>
  <c r="I1719" i="10"/>
  <c r="I1718" i="10"/>
  <c r="I1717" i="10"/>
  <c r="I1716" i="10"/>
  <c r="I1715" i="10"/>
  <c r="I1714" i="10"/>
  <c r="I1713" i="10"/>
  <c r="I1712" i="10"/>
  <c r="I1711" i="10"/>
  <c r="I1710" i="10"/>
  <c r="I1709" i="10"/>
  <c r="I1708" i="10"/>
  <c r="I1707" i="10"/>
  <c r="I1706" i="10"/>
  <c r="I1705" i="10"/>
  <c r="I1704" i="10"/>
  <c r="I1703" i="10"/>
  <c r="I1702" i="10"/>
  <c r="I1701" i="10"/>
  <c r="I1700" i="10"/>
  <c r="I1699" i="10"/>
  <c r="I1698" i="10"/>
  <c r="I1697" i="10"/>
  <c r="I1696" i="10"/>
  <c r="I1695" i="10"/>
  <c r="I1694" i="10"/>
  <c r="I1693" i="10"/>
  <c r="I1692" i="10"/>
  <c r="I1691" i="10"/>
  <c r="I1690" i="10"/>
  <c r="I1689" i="10"/>
  <c r="I1688" i="10"/>
  <c r="I1687" i="10"/>
  <c r="I1686" i="10"/>
  <c r="I1685" i="10"/>
  <c r="I1684" i="10"/>
  <c r="I1683" i="10"/>
  <c r="I1682" i="10"/>
  <c r="I1681" i="10"/>
  <c r="I1680" i="10"/>
  <c r="I1679" i="10"/>
  <c r="I1678" i="10"/>
  <c r="I1677" i="10"/>
  <c r="I1676" i="10"/>
  <c r="I1675" i="10"/>
  <c r="I1674" i="10"/>
  <c r="I1673" i="10"/>
  <c r="I1672" i="10"/>
  <c r="I1671" i="10"/>
  <c r="I1670" i="10"/>
  <c r="I1669" i="10"/>
  <c r="I1668" i="10"/>
  <c r="I1667" i="10"/>
  <c r="I1666" i="10"/>
  <c r="I1665" i="10"/>
  <c r="I1664" i="10"/>
  <c r="I1663" i="10"/>
  <c r="I1662" i="10"/>
  <c r="I1661" i="10"/>
  <c r="I1660" i="10"/>
  <c r="I1659" i="10"/>
  <c r="I1658" i="10"/>
  <c r="I1657" i="10"/>
  <c r="I1656" i="10"/>
  <c r="I1655" i="10"/>
  <c r="I1654" i="10"/>
  <c r="I1653" i="10"/>
  <c r="I1652" i="10"/>
  <c r="I1651" i="10"/>
  <c r="I1650" i="10"/>
  <c r="I1649" i="10"/>
  <c r="I1648" i="10"/>
  <c r="I1647" i="10"/>
  <c r="I1646" i="10"/>
  <c r="I1645" i="10"/>
  <c r="I1644" i="10"/>
  <c r="I1643" i="10"/>
  <c r="I1642" i="10"/>
  <c r="I1641" i="10"/>
  <c r="I1640" i="10"/>
  <c r="I1639" i="10"/>
  <c r="I1638" i="10"/>
  <c r="I1637" i="10"/>
  <c r="I1636" i="10"/>
  <c r="I1635" i="10"/>
  <c r="I1634" i="10"/>
  <c r="I1633" i="10"/>
  <c r="I1632" i="10"/>
  <c r="I1631" i="10"/>
  <c r="I1630" i="10"/>
  <c r="I1629" i="10"/>
  <c r="I1628" i="10"/>
  <c r="I1627" i="10"/>
  <c r="I1626" i="10"/>
  <c r="I1625" i="10"/>
  <c r="I1624" i="10"/>
  <c r="I1623" i="10"/>
  <c r="I1622" i="10"/>
  <c r="I1621" i="10"/>
  <c r="I1620" i="10"/>
  <c r="I1619" i="10"/>
  <c r="I1618" i="10"/>
  <c r="I1617" i="10"/>
  <c r="I1616" i="10"/>
  <c r="I1615" i="10"/>
  <c r="I1614" i="10"/>
  <c r="I1613" i="10"/>
  <c r="I1612" i="10"/>
  <c r="I1611" i="10"/>
  <c r="I1610" i="10"/>
  <c r="I1609" i="10"/>
  <c r="I1608" i="10"/>
  <c r="I1607" i="10"/>
  <c r="I1606" i="10"/>
  <c r="I1605" i="10"/>
  <c r="I1604" i="10"/>
  <c r="I1603" i="10"/>
  <c r="I1602" i="10"/>
  <c r="I1601" i="10"/>
  <c r="I1600" i="10"/>
  <c r="I1599" i="10"/>
  <c r="I1598" i="10"/>
  <c r="I1597" i="10"/>
  <c r="I1596" i="10"/>
  <c r="I1595" i="10"/>
  <c r="I1594" i="10"/>
  <c r="I1593" i="10"/>
  <c r="I1592" i="10"/>
  <c r="I1591" i="10"/>
  <c r="I1590" i="10"/>
  <c r="I1589" i="10"/>
  <c r="I1588" i="10"/>
  <c r="I1587" i="10"/>
  <c r="I1586" i="10"/>
  <c r="I1585" i="10"/>
  <c r="I1584" i="10"/>
  <c r="I1583" i="10"/>
  <c r="I1582" i="10"/>
  <c r="I1581" i="10"/>
  <c r="I1580" i="10"/>
  <c r="I1579" i="10"/>
  <c r="I1578" i="10"/>
  <c r="I1577" i="10"/>
  <c r="I1576" i="10"/>
  <c r="I1575" i="10"/>
  <c r="I1574" i="10"/>
  <c r="I1573" i="10"/>
  <c r="I1572" i="10"/>
  <c r="I1571" i="10"/>
  <c r="I1570" i="10"/>
  <c r="I1569" i="10"/>
  <c r="I1568" i="10"/>
  <c r="I1567" i="10"/>
  <c r="I1566" i="10"/>
  <c r="I1565" i="10"/>
  <c r="I1564" i="10"/>
  <c r="I1563" i="10"/>
  <c r="I1562" i="10"/>
  <c r="I1561" i="10"/>
  <c r="I1560" i="10"/>
  <c r="I1559" i="10"/>
  <c r="I1558" i="10"/>
  <c r="I1557" i="10"/>
  <c r="I1556" i="10"/>
  <c r="I1555" i="10"/>
  <c r="I1554" i="10"/>
  <c r="I1553" i="10"/>
  <c r="I1552" i="10"/>
  <c r="I1551" i="10"/>
  <c r="I1550" i="10"/>
  <c r="I1549" i="10"/>
  <c r="I1548" i="10"/>
  <c r="I1547" i="10"/>
  <c r="I1546" i="10"/>
  <c r="I1545" i="10"/>
  <c r="I1544" i="10"/>
  <c r="I1543" i="10"/>
  <c r="I1542" i="10"/>
  <c r="I1541" i="10"/>
  <c r="I1540" i="10"/>
  <c r="I1539" i="10"/>
  <c r="I1538" i="10"/>
  <c r="I1537" i="10"/>
  <c r="I1536" i="10"/>
  <c r="I1535" i="10"/>
  <c r="I1534" i="10"/>
  <c r="I1533" i="10"/>
  <c r="I1532" i="10"/>
  <c r="I1531" i="10"/>
  <c r="I1530" i="10"/>
  <c r="I1529" i="10"/>
  <c r="I1528" i="10"/>
  <c r="I1527" i="10"/>
  <c r="I1526" i="10"/>
  <c r="I1525" i="10"/>
  <c r="I1524" i="10"/>
  <c r="I1523" i="10"/>
  <c r="I1522" i="10"/>
  <c r="I1521" i="10"/>
  <c r="I1520" i="10"/>
  <c r="I1519" i="10"/>
  <c r="I1518" i="10"/>
  <c r="I1517" i="10"/>
  <c r="I1516" i="10"/>
  <c r="I1515" i="10"/>
  <c r="I1514" i="10"/>
  <c r="I1513" i="10"/>
  <c r="I1512" i="10"/>
  <c r="I1511" i="10"/>
  <c r="I1510" i="10"/>
  <c r="I1509" i="10"/>
  <c r="I1508" i="10"/>
  <c r="I1507" i="10"/>
  <c r="I1506" i="10"/>
  <c r="I1505" i="10"/>
  <c r="I1504" i="10"/>
  <c r="I1503" i="10"/>
  <c r="I1502" i="10"/>
  <c r="I1501" i="10"/>
  <c r="I1500" i="10"/>
  <c r="I1499" i="10"/>
  <c r="I1498" i="10"/>
  <c r="I1497" i="10"/>
  <c r="I1496" i="10"/>
  <c r="I1495" i="10"/>
  <c r="I1494" i="10"/>
  <c r="I1493" i="10"/>
  <c r="I1492" i="10"/>
  <c r="I1491" i="10"/>
  <c r="I1490" i="10"/>
  <c r="I1489" i="10"/>
  <c r="I1488" i="10"/>
  <c r="I1487" i="10"/>
  <c r="I1486" i="10"/>
  <c r="I1485" i="10"/>
  <c r="I1484" i="10"/>
  <c r="I1483" i="10"/>
  <c r="I1482" i="10"/>
  <c r="I1481" i="10"/>
  <c r="I1480" i="10"/>
  <c r="I1479" i="10"/>
  <c r="I1478" i="10"/>
  <c r="I1477" i="10"/>
  <c r="I1476" i="10"/>
  <c r="I1475" i="10"/>
  <c r="I1474" i="10"/>
  <c r="I1473" i="10"/>
  <c r="I1472" i="10"/>
  <c r="I1471" i="10"/>
  <c r="I1470" i="10"/>
  <c r="I1469" i="10"/>
  <c r="I1468" i="10"/>
  <c r="I1467" i="10"/>
  <c r="I1466" i="10"/>
  <c r="I1465" i="10"/>
  <c r="I1464" i="10"/>
  <c r="I1463" i="10"/>
  <c r="I1462" i="10"/>
  <c r="I1461" i="10"/>
  <c r="I1460" i="10"/>
  <c r="I1459" i="10"/>
  <c r="I1458" i="10"/>
  <c r="I1457" i="10"/>
  <c r="I1456" i="10"/>
  <c r="I1455" i="10"/>
  <c r="I1454" i="10"/>
  <c r="I1453" i="10"/>
  <c r="I1452" i="10"/>
  <c r="I1451" i="10"/>
  <c r="I1450" i="10"/>
  <c r="I1449" i="10"/>
  <c r="I1448" i="10"/>
  <c r="I1447" i="10"/>
  <c r="I1446" i="10"/>
  <c r="I1445" i="10"/>
  <c r="I1444" i="10"/>
  <c r="I1443" i="10"/>
  <c r="I1442" i="10"/>
  <c r="I1441" i="10"/>
  <c r="I1440" i="10"/>
  <c r="I1439" i="10"/>
  <c r="I1438" i="10"/>
  <c r="I1437" i="10"/>
  <c r="I1436" i="10"/>
  <c r="I1435" i="10"/>
  <c r="I1434" i="10"/>
  <c r="I1433" i="10"/>
  <c r="I1432" i="10"/>
  <c r="I1431" i="10"/>
  <c r="I1430" i="10"/>
  <c r="I1429" i="10"/>
  <c r="I1428" i="10"/>
  <c r="I1427" i="10"/>
  <c r="I1426" i="10"/>
  <c r="I1425" i="10"/>
  <c r="I1424" i="10"/>
  <c r="I1423" i="10"/>
  <c r="I1422" i="10"/>
  <c r="I1421" i="10"/>
  <c r="I1420" i="10"/>
  <c r="I1419" i="10"/>
  <c r="I1418" i="10"/>
  <c r="I1417" i="10"/>
  <c r="I1416" i="10"/>
  <c r="I1415" i="10"/>
  <c r="I1414" i="10"/>
  <c r="I1413" i="10"/>
  <c r="I1412" i="10"/>
  <c r="I1411" i="10"/>
  <c r="I1410" i="10"/>
  <c r="I1409" i="10"/>
  <c r="I1408" i="10"/>
  <c r="I1407" i="10"/>
  <c r="I1406" i="10"/>
  <c r="I1405" i="10"/>
  <c r="I1404" i="10"/>
  <c r="I1403" i="10"/>
  <c r="I1402" i="10"/>
  <c r="I1401" i="10"/>
  <c r="I1400" i="10"/>
  <c r="I1399" i="10"/>
  <c r="I1398" i="10"/>
  <c r="I1397" i="10"/>
  <c r="I1396" i="10"/>
  <c r="I1395" i="10"/>
  <c r="I1394" i="10"/>
  <c r="I1393" i="10"/>
  <c r="I1392" i="10"/>
  <c r="I1391" i="10"/>
  <c r="I1390" i="10"/>
  <c r="I1389" i="10"/>
  <c r="I1388" i="10"/>
  <c r="I1387" i="10"/>
  <c r="I1386" i="10"/>
  <c r="I1385" i="10"/>
  <c r="I1384" i="10"/>
  <c r="I1383" i="10"/>
  <c r="I1382" i="10"/>
  <c r="I1381" i="10"/>
  <c r="I1380" i="10"/>
  <c r="I1379" i="10"/>
  <c r="I1378" i="10"/>
  <c r="I1377" i="10"/>
  <c r="I1376" i="10"/>
  <c r="I1375" i="10"/>
  <c r="I1374" i="10"/>
  <c r="I1373" i="10"/>
  <c r="I1372" i="10"/>
  <c r="I1371" i="10"/>
  <c r="I1370" i="10"/>
  <c r="I1369" i="10"/>
  <c r="I1368" i="10"/>
  <c r="I1367" i="10"/>
  <c r="I1366" i="10"/>
  <c r="I1365" i="10"/>
  <c r="I1364" i="10"/>
  <c r="I1363" i="10"/>
  <c r="I1362" i="10"/>
  <c r="I1361" i="10"/>
  <c r="I1360" i="10"/>
  <c r="I1359" i="10"/>
  <c r="I1358" i="10"/>
  <c r="I1357" i="10"/>
  <c r="I1356" i="10"/>
  <c r="I1355" i="10"/>
  <c r="I1354" i="10"/>
  <c r="I1353" i="10"/>
  <c r="I1352" i="10"/>
  <c r="I1351" i="10"/>
  <c r="I1350" i="10"/>
  <c r="I1349" i="10"/>
  <c r="I1348" i="10"/>
  <c r="I1347" i="10"/>
  <c r="I1346" i="10"/>
  <c r="I1345" i="10"/>
  <c r="I1344" i="10"/>
  <c r="I1343" i="10"/>
  <c r="I1342" i="10"/>
  <c r="I1341" i="10"/>
  <c r="I1340" i="10"/>
  <c r="I1339" i="10"/>
  <c r="I1338" i="10"/>
  <c r="I1337" i="10"/>
  <c r="I1336" i="10"/>
  <c r="I1335" i="10"/>
  <c r="I1334" i="10"/>
  <c r="I1333" i="10"/>
  <c r="I1332" i="10"/>
  <c r="I1331" i="10"/>
  <c r="I1330" i="10"/>
  <c r="I1329" i="10"/>
  <c r="I1328" i="10"/>
  <c r="I1327" i="10"/>
  <c r="I1326" i="10"/>
  <c r="I1325" i="10"/>
  <c r="I1324" i="10"/>
  <c r="I1323" i="10"/>
  <c r="I1322" i="10"/>
  <c r="I1321" i="10"/>
  <c r="I1320" i="10"/>
  <c r="I1319" i="10"/>
  <c r="I1318" i="10"/>
  <c r="I1317" i="10"/>
  <c r="I1316" i="10"/>
  <c r="I1315" i="10"/>
  <c r="I1314" i="10"/>
  <c r="I1313" i="10"/>
  <c r="I1312" i="10"/>
  <c r="I1311" i="10"/>
  <c r="I1310" i="10"/>
  <c r="I1309" i="10"/>
  <c r="I1308" i="10"/>
  <c r="I1307" i="10"/>
  <c r="I1306" i="10"/>
  <c r="I1305" i="10"/>
  <c r="I1304" i="10"/>
  <c r="I1303" i="10"/>
  <c r="I1302" i="10"/>
  <c r="I1301" i="10"/>
  <c r="I1300" i="10"/>
  <c r="I1299" i="10"/>
  <c r="I1298" i="10"/>
  <c r="I1297" i="10"/>
  <c r="I1296" i="10"/>
  <c r="I1295" i="10"/>
  <c r="I1294" i="10"/>
  <c r="I1293" i="10"/>
  <c r="I1292" i="10"/>
  <c r="I1291" i="10"/>
  <c r="I1290" i="10"/>
  <c r="I1289" i="10"/>
  <c r="I1288" i="10"/>
  <c r="I1287" i="10"/>
  <c r="I1286" i="10"/>
  <c r="I1285" i="10"/>
  <c r="I1284" i="10"/>
  <c r="I1283" i="10"/>
  <c r="I1282" i="10"/>
  <c r="I1281" i="10"/>
  <c r="I1280" i="10"/>
  <c r="I1279" i="10"/>
  <c r="I1278" i="10"/>
  <c r="I1277" i="10"/>
  <c r="I1276" i="10"/>
  <c r="I1275" i="10"/>
  <c r="I1274" i="10"/>
  <c r="I1273" i="10"/>
  <c r="I1272" i="10"/>
  <c r="I1271" i="10"/>
  <c r="I1270" i="10"/>
  <c r="I1269" i="10"/>
  <c r="I1268" i="10"/>
  <c r="I1267" i="10"/>
  <c r="I1266" i="10"/>
  <c r="I1265" i="10"/>
  <c r="I1264" i="10"/>
  <c r="I1263" i="10"/>
  <c r="I1262" i="10"/>
  <c r="I1261" i="10"/>
  <c r="I1260" i="10"/>
  <c r="I1259" i="10"/>
  <c r="I1258" i="10"/>
  <c r="I1257" i="10"/>
  <c r="I1256" i="10"/>
  <c r="I1255" i="10"/>
  <c r="I1254" i="10"/>
  <c r="I1253" i="10"/>
  <c r="I1252" i="10"/>
  <c r="I1251" i="10"/>
  <c r="I1250" i="10"/>
  <c r="I1249" i="10"/>
  <c r="I1248" i="10"/>
  <c r="I1247" i="10"/>
  <c r="I1246" i="10"/>
  <c r="I1245" i="10"/>
  <c r="I1244" i="10"/>
  <c r="I1243" i="10"/>
  <c r="I1242" i="10"/>
  <c r="I1241" i="10"/>
  <c r="I1240" i="10"/>
  <c r="I1239" i="10"/>
  <c r="I1238" i="10"/>
  <c r="I1237" i="10"/>
  <c r="I1236" i="10"/>
  <c r="I1235" i="10"/>
  <c r="I1234" i="10"/>
  <c r="I1233" i="10"/>
  <c r="I1232" i="10"/>
  <c r="I1231" i="10"/>
  <c r="I1230" i="10"/>
  <c r="I1229" i="10"/>
  <c r="I1228" i="10"/>
  <c r="I1227" i="10"/>
  <c r="I1226" i="10"/>
  <c r="I1225" i="10"/>
  <c r="I1224" i="10"/>
  <c r="I1223" i="10"/>
  <c r="I1222" i="10"/>
  <c r="I1221" i="10"/>
  <c r="I1220" i="10"/>
  <c r="I1219" i="10"/>
  <c r="I1218" i="10"/>
  <c r="I1217" i="10"/>
  <c r="I1216" i="10"/>
  <c r="I1215" i="10"/>
  <c r="I1214" i="10"/>
  <c r="I1213" i="10"/>
  <c r="I1212" i="10"/>
  <c r="I1211" i="10"/>
  <c r="I1210" i="10"/>
  <c r="I1209" i="10"/>
  <c r="I1208" i="10"/>
  <c r="I1207" i="10"/>
  <c r="I1206" i="10"/>
  <c r="I1205" i="10"/>
  <c r="I1204" i="10"/>
  <c r="I1203" i="10"/>
  <c r="I1202" i="10"/>
  <c r="I1201" i="10"/>
  <c r="I1200" i="10"/>
  <c r="I1199" i="10"/>
  <c r="I1198" i="10"/>
  <c r="I1197" i="10"/>
  <c r="I1196" i="10"/>
  <c r="I1195" i="10"/>
  <c r="I1194" i="10"/>
  <c r="I1193" i="10"/>
  <c r="I1192" i="10"/>
  <c r="I1191" i="10"/>
  <c r="I1190" i="10"/>
  <c r="I1189" i="10"/>
  <c r="I1188" i="10"/>
  <c r="I1187" i="10"/>
  <c r="I1186" i="10"/>
  <c r="I1185" i="10"/>
  <c r="I1184" i="10"/>
  <c r="I1183" i="10"/>
  <c r="I1182" i="10"/>
  <c r="I1181" i="10"/>
  <c r="I1180" i="10"/>
  <c r="I1179" i="10"/>
  <c r="I1178" i="10"/>
  <c r="I1177" i="10"/>
  <c r="I1176" i="10"/>
  <c r="I1175" i="10"/>
  <c r="I1174" i="10"/>
  <c r="I1173" i="10"/>
  <c r="I1172" i="10"/>
  <c r="I1171" i="10"/>
  <c r="I1170" i="10"/>
  <c r="I1169" i="10"/>
  <c r="I1168" i="10"/>
  <c r="I1167" i="10"/>
  <c r="I1166" i="10"/>
  <c r="I1165" i="10"/>
  <c r="I1164" i="10"/>
  <c r="I1163" i="10"/>
  <c r="I1162" i="10"/>
  <c r="I1161" i="10"/>
  <c r="I1160" i="10"/>
  <c r="I1159" i="10"/>
  <c r="I1158" i="10"/>
  <c r="I1157" i="10"/>
  <c r="I1156" i="10"/>
  <c r="I1155" i="10"/>
  <c r="I1154" i="10"/>
  <c r="I1153" i="10"/>
  <c r="I1152" i="10"/>
  <c r="I1151" i="10"/>
  <c r="I1150" i="10"/>
  <c r="I1149" i="10"/>
  <c r="I1148" i="10"/>
  <c r="I1147" i="10"/>
  <c r="I1146" i="10"/>
  <c r="I1145" i="10"/>
  <c r="I1144" i="10"/>
  <c r="I1143" i="10"/>
  <c r="I1142" i="10"/>
  <c r="I1141" i="10"/>
  <c r="I1140" i="10"/>
  <c r="I1139" i="10"/>
  <c r="I1138" i="10"/>
  <c r="I1137" i="10"/>
  <c r="I1136" i="10"/>
  <c r="I1135" i="10"/>
  <c r="I1134" i="10"/>
  <c r="I1133" i="10"/>
  <c r="I1132" i="10"/>
  <c r="I1131" i="10"/>
  <c r="I1130" i="10"/>
  <c r="I1129" i="10"/>
  <c r="I1128" i="10"/>
  <c r="I1127" i="10"/>
  <c r="I1126" i="10"/>
  <c r="I1125" i="10"/>
  <c r="I1124" i="10"/>
  <c r="I1123" i="10"/>
  <c r="I1122" i="10"/>
  <c r="I1121" i="10"/>
  <c r="I1120" i="10"/>
  <c r="I1119" i="10"/>
  <c r="I1118" i="10"/>
  <c r="I1117" i="10"/>
  <c r="I1116" i="10"/>
  <c r="I1115" i="10"/>
  <c r="I1114" i="10"/>
  <c r="I1113" i="10"/>
  <c r="I1112" i="10"/>
  <c r="I1111" i="10"/>
  <c r="I1110" i="10"/>
  <c r="I1109" i="10"/>
  <c r="I1108" i="10"/>
  <c r="I1107" i="10"/>
  <c r="I1106" i="10"/>
  <c r="I1105" i="10"/>
  <c r="I1104" i="10"/>
  <c r="I1103" i="10"/>
  <c r="I1102" i="10"/>
  <c r="I1101" i="10"/>
  <c r="I1100" i="10"/>
  <c r="I1099" i="10"/>
  <c r="I1098" i="10"/>
  <c r="I1097" i="10"/>
  <c r="I1096" i="10"/>
  <c r="I1095" i="10"/>
  <c r="I1094" i="10"/>
  <c r="I1093" i="10"/>
  <c r="I1092" i="10"/>
  <c r="I1091" i="10"/>
  <c r="I1090" i="10"/>
  <c r="I1089" i="10"/>
  <c r="I1088" i="10"/>
  <c r="I1087" i="10"/>
  <c r="I1086" i="10"/>
  <c r="I1085" i="10"/>
  <c r="I1084" i="10"/>
  <c r="I1083" i="10"/>
  <c r="I1082" i="10"/>
  <c r="I1081" i="10"/>
  <c r="I1080" i="10"/>
  <c r="I1079" i="10"/>
  <c r="I1078" i="10"/>
  <c r="I1077" i="10"/>
  <c r="I1076" i="10"/>
  <c r="I1075" i="10"/>
  <c r="I1074" i="10"/>
  <c r="I1073" i="10"/>
  <c r="I1072" i="10"/>
  <c r="I1071" i="10"/>
  <c r="I1070" i="10"/>
  <c r="I1069" i="10"/>
  <c r="I1068" i="10"/>
  <c r="I1067" i="10"/>
  <c r="I1066" i="10"/>
  <c r="I1065" i="10"/>
  <c r="I1064" i="10"/>
  <c r="I1063" i="10"/>
  <c r="I1062" i="10"/>
  <c r="I1061" i="10"/>
  <c r="I1060" i="10"/>
  <c r="I1059" i="10"/>
  <c r="I1058" i="10"/>
  <c r="I1057" i="10"/>
  <c r="I1056" i="10"/>
  <c r="I1055" i="10"/>
  <c r="I1054" i="10"/>
  <c r="I1053" i="10"/>
  <c r="I1052" i="10"/>
  <c r="I1051" i="10"/>
  <c r="I1050" i="10"/>
  <c r="I1049" i="10"/>
  <c r="I1048" i="10"/>
  <c r="I1047" i="10"/>
  <c r="I1046" i="10"/>
  <c r="I1045" i="10"/>
  <c r="I1044" i="10"/>
  <c r="I1043" i="10"/>
  <c r="I1042" i="10"/>
  <c r="I1041" i="10"/>
  <c r="I1040" i="10"/>
  <c r="I1039" i="10"/>
  <c r="I1038" i="10"/>
  <c r="I1037" i="10"/>
  <c r="I1036" i="10"/>
  <c r="I1035" i="10"/>
  <c r="I1034" i="10"/>
  <c r="I1033" i="10"/>
  <c r="I1032" i="10"/>
  <c r="I1031" i="10"/>
  <c r="I1030" i="10"/>
  <c r="I1029" i="10"/>
  <c r="I1028" i="10"/>
  <c r="I1027" i="10"/>
  <c r="I1026" i="10"/>
  <c r="I1025" i="10"/>
  <c r="I1024" i="10"/>
  <c r="I1023" i="10"/>
  <c r="I1022" i="10"/>
  <c r="I1021" i="10"/>
  <c r="I1020" i="10"/>
  <c r="I1019" i="10"/>
  <c r="I1018" i="10"/>
  <c r="I1017" i="10"/>
  <c r="I1016" i="10"/>
  <c r="I1015" i="10"/>
  <c r="I1014" i="10"/>
  <c r="I1013" i="10"/>
  <c r="I1012" i="10"/>
  <c r="I1011" i="10"/>
  <c r="I1010" i="10"/>
  <c r="I1009" i="10"/>
  <c r="I1008" i="10"/>
  <c r="I1007" i="10"/>
  <c r="I1006" i="10"/>
  <c r="I1005" i="10"/>
  <c r="I1004" i="10"/>
  <c r="I1003" i="10"/>
  <c r="I1002" i="10"/>
  <c r="I1001" i="10"/>
  <c r="I1000" i="10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I4" i="10"/>
  <c r="I3" i="10"/>
  <c r="I2882" i="9"/>
  <c r="I2881" i="9"/>
  <c r="I2880" i="9"/>
  <c r="I2879" i="9"/>
  <c r="I2878" i="9"/>
  <c r="I2877" i="9"/>
  <c r="I2876" i="9"/>
  <c r="I2875" i="9"/>
  <c r="I2874" i="9"/>
  <c r="I2873" i="9"/>
  <c r="I2872" i="9"/>
  <c r="I2871" i="9"/>
  <c r="I2870" i="9"/>
  <c r="I2869" i="9"/>
  <c r="I2868" i="9"/>
  <c r="I2867" i="9"/>
  <c r="I2866" i="9"/>
  <c r="I2865" i="9"/>
  <c r="I2864" i="9"/>
  <c r="I2863" i="9"/>
  <c r="I2862" i="9"/>
  <c r="I2861" i="9"/>
  <c r="I2860" i="9"/>
  <c r="I2859" i="9"/>
  <c r="I2858" i="9"/>
  <c r="I2857" i="9"/>
  <c r="I2856" i="9"/>
  <c r="I2855" i="9"/>
  <c r="I2854" i="9"/>
  <c r="I2853" i="9"/>
  <c r="I2852" i="9"/>
  <c r="I2851" i="9"/>
  <c r="I2850" i="9"/>
  <c r="I2849" i="9"/>
  <c r="I2848" i="9"/>
  <c r="I2847" i="9"/>
  <c r="I2846" i="9"/>
  <c r="I2845" i="9"/>
  <c r="I2844" i="9"/>
  <c r="I2843" i="9"/>
  <c r="I2842" i="9"/>
  <c r="I2841" i="9"/>
  <c r="I2840" i="9"/>
  <c r="I2839" i="9"/>
  <c r="I2838" i="9"/>
  <c r="I2837" i="9"/>
  <c r="I2836" i="9"/>
  <c r="I2835" i="9"/>
  <c r="I2834" i="9"/>
  <c r="I2833" i="9"/>
  <c r="I2832" i="9"/>
  <c r="I2831" i="9"/>
  <c r="I2830" i="9"/>
  <c r="I2829" i="9"/>
  <c r="I2828" i="9"/>
  <c r="I2827" i="9"/>
  <c r="I2826" i="9"/>
  <c r="I2825" i="9"/>
  <c r="I2824" i="9"/>
  <c r="I2823" i="9"/>
  <c r="I2822" i="9"/>
  <c r="I2821" i="9"/>
  <c r="I2820" i="9"/>
  <c r="I2819" i="9"/>
  <c r="I2818" i="9"/>
  <c r="I2817" i="9"/>
  <c r="I2816" i="9"/>
  <c r="I2815" i="9"/>
  <c r="I2814" i="9"/>
  <c r="I2813" i="9"/>
  <c r="I2812" i="9"/>
  <c r="I2811" i="9"/>
  <c r="I2810" i="9"/>
  <c r="I2809" i="9"/>
  <c r="I2808" i="9"/>
  <c r="I2807" i="9"/>
  <c r="I2806" i="9"/>
  <c r="I2805" i="9"/>
  <c r="I2804" i="9"/>
  <c r="I2803" i="9"/>
  <c r="I2802" i="9"/>
  <c r="I2801" i="9"/>
  <c r="I2800" i="9"/>
  <c r="I2799" i="9"/>
  <c r="I2798" i="9"/>
  <c r="I2797" i="9"/>
  <c r="I2796" i="9"/>
  <c r="I2795" i="9"/>
  <c r="I2794" i="9"/>
  <c r="I2793" i="9"/>
  <c r="I2792" i="9"/>
  <c r="I2791" i="9"/>
  <c r="I2790" i="9"/>
  <c r="I2789" i="9"/>
  <c r="I2788" i="9"/>
  <c r="I2787" i="9"/>
  <c r="I2786" i="9"/>
  <c r="I2785" i="9"/>
  <c r="I2784" i="9"/>
  <c r="I2783" i="9"/>
  <c r="I2782" i="9"/>
  <c r="I2781" i="9"/>
  <c r="I2780" i="9"/>
  <c r="I2779" i="9"/>
  <c r="I2778" i="9"/>
  <c r="I2777" i="9"/>
  <c r="I2776" i="9"/>
  <c r="I2775" i="9"/>
  <c r="I2774" i="9"/>
  <c r="I2773" i="9"/>
  <c r="I2772" i="9"/>
  <c r="I2771" i="9"/>
  <c r="I2770" i="9"/>
  <c r="I2769" i="9"/>
  <c r="I2768" i="9"/>
  <c r="I2767" i="9"/>
  <c r="I2766" i="9"/>
  <c r="I2765" i="9"/>
  <c r="I2764" i="9"/>
  <c r="I2763" i="9"/>
  <c r="I2762" i="9"/>
  <c r="I2761" i="9"/>
  <c r="I2760" i="9"/>
  <c r="I2759" i="9"/>
  <c r="I2758" i="9"/>
  <c r="I2757" i="9"/>
  <c r="I2756" i="9"/>
  <c r="I2755" i="9"/>
  <c r="I2754" i="9"/>
  <c r="I2753" i="9"/>
  <c r="I2752" i="9"/>
  <c r="I2751" i="9"/>
  <c r="I2750" i="9"/>
  <c r="I2749" i="9"/>
  <c r="I2748" i="9"/>
  <c r="I2747" i="9"/>
  <c r="I2746" i="9"/>
  <c r="I2745" i="9"/>
  <c r="I2744" i="9"/>
  <c r="I2743" i="9"/>
  <c r="I2742" i="9"/>
  <c r="I2741" i="9"/>
  <c r="I2740" i="9"/>
  <c r="I2739" i="9"/>
  <c r="I2738" i="9"/>
  <c r="I2737" i="9"/>
  <c r="I2736" i="9"/>
  <c r="I2735" i="9"/>
  <c r="I2734" i="9"/>
  <c r="I2733" i="9"/>
  <c r="I2732" i="9"/>
  <c r="I2731" i="9"/>
  <c r="I2730" i="9"/>
  <c r="I2729" i="9"/>
  <c r="I2728" i="9"/>
  <c r="I2727" i="9"/>
  <c r="I2726" i="9"/>
  <c r="I2725" i="9"/>
  <c r="I2724" i="9"/>
  <c r="I2723" i="9"/>
  <c r="I2722" i="9"/>
  <c r="I2721" i="9"/>
  <c r="I2720" i="9"/>
  <c r="I2719" i="9"/>
  <c r="I2718" i="9"/>
  <c r="I2717" i="9"/>
  <c r="I2716" i="9"/>
  <c r="I2715" i="9"/>
  <c r="I2714" i="9"/>
  <c r="I2713" i="9"/>
  <c r="I2712" i="9"/>
  <c r="I2711" i="9"/>
  <c r="I2710" i="9"/>
  <c r="I2709" i="9"/>
  <c r="I2708" i="9"/>
  <c r="I2707" i="9"/>
  <c r="I2706" i="9"/>
  <c r="I2705" i="9"/>
  <c r="I2704" i="9"/>
  <c r="I2703" i="9"/>
  <c r="I2702" i="9"/>
  <c r="I2701" i="9"/>
  <c r="I2700" i="9"/>
  <c r="I2699" i="9"/>
  <c r="I2698" i="9"/>
  <c r="I2697" i="9"/>
  <c r="I2696" i="9"/>
  <c r="I2695" i="9"/>
  <c r="I2694" i="9"/>
  <c r="I2693" i="9"/>
  <c r="I2692" i="9"/>
  <c r="I2691" i="9"/>
  <c r="I2690" i="9"/>
  <c r="I2689" i="9"/>
  <c r="I2688" i="9"/>
  <c r="I2687" i="9"/>
  <c r="I2686" i="9"/>
  <c r="I2685" i="9"/>
  <c r="I2684" i="9"/>
  <c r="I2683" i="9"/>
  <c r="I2682" i="9"/>
  <c r="I2681" i="9"/>
  <c r="I2680" i="9"/>
  <c r="I2679" i="9"/>
  <c r="I2678" i="9"/>
  <c r="I2677" i="9"/>
  <c r="I2676" i="9"/>
  <c r="I2675" i="9"/>
  <c r="I2674" i="9"/>
  <c r="I2673" i="9"/>
  <c r="I2672" i="9"/>
  <c r="I2671" i="9"/>
  <c r="I2670" i="9"/>
  <c r="I2669" i="9"/>
  <c r="I2668" i="9"/>
  <c r="I2667" i="9"/>
  <c r="I2666" i="9"/>
  <c r="I2665" i="9"/>
  <c r="I2664" i="9"/>
  <c r="I2663" i="9"/>
  <c r="I2662" i="9"/>
  <c r="I2661" i="9"/>
  <c r="I2660" i="9"/>
  <c r="I2659" i="9"/>
  <c r="I2658" i="9"/>
  <c r="I2657" i="9"/>
  <c r="I2656" i="9"/>
  <c r="I2655" i="9"/>
  <c r="I2654" i="9"/>
  <c r="I2653" i="9"/>
  <c r="I2652" i="9"/>
  <c r="I2651" i="9"/>
  <c r="I2650" i="9"/>
  <c r="I2649" i="9"/>
  <c r="I2648" i="9"/>
  <c r="I2647" i="9"/>
  <c r="I2646" i="9"/>
  <c r="I2645" i="9"/>
  <c r="I2644" i="9"/>
  <c r="I2643" i="9"/>
  <c r="I2642" i="9"/>
  <c r="I2641" i="9"/>
  <c r="I2640" i="9"/>
  <c r="I2639" i="9"/>
  <c r="I2638" i="9"/>
  <c r="I2637" i="9"/>
  <c r="I2636" i="9"/>
  <c r="I2635" i="9"/>
  <c r="I2634" i="9"/>
  <c r="I2633" i="9"/>
  <c r="I2632" i="9"/>
  <c r="I2631" i="9"/>
  <c r="I2630" i="9"/>
  <c r="I2629" i="9"/>
  <c r="I2628" i="9"/>
  <c r="I2627" i="9"/>
  <c r="I2626" i="9"/>
  <c r="I2625" i="9"/>
  <c r="I2624" i="9"/>
  <c r="I2623" i="9"/>
  <c r="I2622" i="9"/>
  <c r="I2621" i="9"/>
  <c r="I2620" i="9"/>
  <c r="I2619" i="9"/>
  <c r="I2618" i="9"/>
  <c r="I2617" i="9"/>
  <c r="I2616" i="9"/>
  <c r="I2615" i="9"/>
  <c r="I2614" i="9"/>
  <c r="I2613" i="9"/>
  <c r="I2612" i="9"/>
  <c r="I2611" i="9"/>
  <c r="I2610" i="9"/>
  <c r="I2609" i="9"/>
  <c r="I2608" i="9"/>
  <c r="I2607" i="9"/>
  <c r="I2606" i="9"/>
  <c r="I2605" i="9"/>
  <c r="I2604" i="9"/>
  <c r="I2603" i="9"/>
  <c r="I2602" i="9"/>
  <c r="I2601" i="9"/>
  <c r="I2600" i="9"/>
  <c r="I2599" i="9"/>
  <c r="I2598" i="9"/>
  <c r="I2597" i="9"/>
  <c r="I2596" i="9"/>
  <c r="I2595" i="9"/>
  <c r="I2594" i="9"/>
  <c r="I2593" i="9"/>
  <c r="I2592" i="9"/>
  <c r="I2591" i="9"/>
  <c r="I2590" i="9"/>
  <c r="I2589" i="9"/>
  <c r="I2588" i="9"/>
  <c r="I2587" i="9"/>
  <c r="I2586" i="9"/>
  <c r="I2585" i="9"/>
  <c r="I2584" i="9"/>
  <c r="I2583" i="9"/>
  <c r="I2582" i="9"/>
  <c r="I2581" i="9"/>
  <c r="I2580" i="9"/>
  <c r="I2579" i="9"/>
  <c r="I2578" i="9"/>
  <c r="I2577" i="9"/>
  <c r="I2576" i="9"/>
  <c r="I2575" i="9"/>
  <c r="I2574" i="9"/>
  <c r="I2573" i="9"/>
  <c r="I2572" i="9"/>
  <c r="I2571" i="9"/>
  <c r="I2570" i="9"/>
  <c r="I2569" i="9"/>
  <c r="I2568" i="9"/>
  <c r="I2567" i="9"/>
  <c r="I2566" i="9"/>
  <c r="I2565" i="9"/>
  <c r="I2564" i="9"/>
  <c r="I2563" i="9"/>
  <c r="I2562" i="9"/>
  <c r="I2561" i="9"/>
  <c r="I2560" i="9"/>
  <c r="I2559" i="9"/>
  <c r="I2558" i="9"/>
  <c r="I2557" i="9"/>
  <c r="I2556" i="9"/>
  <c r="I2555" i="9"/>
  <c r="I2554" i="9"/>
  <c r="I2553" i="9"/>
  <c r="I2552" i="9"/>
  <c r="I2551" i="9"/>
  <c r="I2550" i="9"/>
  <c r="I2549" i="9"/>
  <c r="I2548" i="9"/>
  <c r="I2547" i="9"/>
  <c r="I2546" i="9"/>
  <c r="I2545" i="9"/>
  <c r="I2544" i="9"/>
  <c r="I2543" i="9"/>
  <c r="I2542" i="9"/>
  <c r="I2541" i="9"/>
  <c r="I2540" i="9"/>
  <c r="I2539" i="9"/>
  <c r="I2538" i="9"/>
  <c r="I2537" i="9"/>
  <c r="I2536" i="9"/>
  <c r="I2535" i="9"/>
  <c r="I2534" i="9"/>
  <c r="I2533" i="9"/>
  <c r="I2532" i="9"/>
  <c r="I2531" i="9"/>
  <c r="I2530" i="9"/>
  <c r="I2529" i="9"/>
  <c r="I2528" i="9"/>
  <c r="I2527" i="9"/>
  <c r="I2526" i="9"/>
  <c r="I2525" i="9"/>
  <c r="I2524" i="9"/>
  <c r="I2523" i="9"/>
  <c r="I2522" i="9"/>
  <c r="I2521" i="9"/>
  <c r="I2520" i="9"/>
  <c r="I2519" i="9"/>
  <c r="I2518" i="9"/>
  <c r="I2517" i="9"/>
  <c r="I2516" i="9"/>
  <c r="I2515" i="9"/>
  <c r="I2514" i="9"/>
  <c r="I2513" i="9"/>
  <c r="I2512" i="9"/>
  <c r="I2511" i="9"/>
  <c r="I2510" i="9"/>
  <c r="I2509" i="9"/>
  <c r="I2508" i="9"/>
  <c r="I2507" i="9"/>
  <c r="I2506" i="9"/>
  <c r="I2505" i="9"/>
  <c r="I2504" i="9"/>
  <c r="I2503" i="9"/>
  <c r="I2502" i="9"/>
  <c r="I2501" i="9"/>
  <c r="I2500" i="9"/>
  <c r="I2499" i="9"/>
  <c r="I2498" i="9"/>
  <c r="I2497" i="9"/>
  <c r="I2496" i="9"/>
  <c r="I2495" i="9"/>
  <c r="I2494" i="9"/>
  <c r="I2493" i="9"/>
  <c r="I2492" i="9"/>
  <c r="I2491" i="9"/>
  <c r="I2490" i="9"/>
  <c r="I2489" i="9"/>
  <c r="I2488" i="9"/>
  <c r="I2487" i="9"/>
  <c r="I2486" i="9"/>
  <c r="I2485" i="9"/>
  <c r="I2484" i="9"/>
  <c r="I2483" i="9"/>
  <c r="I2482" i="9"/>
  <c r="I2481" i="9"/>
  <c r="I2480" i="9"/>
  <c r="I2479" i="9"/>
  <c r="I2478" i="9"/>
  <c r="I2477" i="9"/>
  <c r="I2476" i="9"/>
  <c r="I2475" i="9"/>
  <c r="I2474" i="9"/>
  <c r="I2473" i="9"/>
  <c r="I2472" i="9"/>
  <c r="I2471" i="9"/>
  <c r="I2470" i="9"/>
  <c r="I2469" i="9"/>
  <c r="I2468" i="9"/>
  <c r="I2467" i="9"/>
  <c r="I2466" i="9"/>
  <c r="I2465" i="9"/>
  <c r="I2464" i="9"/>
  <c r="I2463" i="9"/>
  <c r="I2462" i="9"/>
  <c r="I2461" i="9"/>
  <c r="I2460" i="9"/>
  <c r="I2459" i="9"/>
  <c r="I2458" i="9"/>
  <c r="I2457" i="9"/>
  <c r="I2456" i="9"/>
  <c r="I2455" i="9"/>
  <c r="I2454" i="9"/>
  <c r="I2453" i="9"/>
  <c r="I2452" i="9"/>
  <c r="I2451" i="9"/>
  <c r="I2450" i="9"/>
  <c r="I2449" i="9"/>
  <c r="I2448" i="9"/>
  <c r="I2447" i="9"/>
  <c r="I2446" i="9"/>
  <c r="I2445" i="9"/>
  <c r="I2444" i="9"/>
  <c r="I2443" i="9"/>
  <c r="I2442" i="9"/>
  <c r="I2441" i="9"/>
  <c r="I2440" i="9"/>
  <c r="I2439" i="9"/>
  <c r="I2438" i="9"/>
  <c r="I2437" i="9"/>
  <c r="I2436" i="9"/>
  <c r="I2435" i="9"/>
  <c r="I2434" i="9"/>
  <c r="I2433" i="9"/>
  <c r="I2432" i="9"/>
  <c r="I2431" i="9"/>
  <c r="I2430" i="9"/>
  <c r="I2429" i="9"/>
  <c r="I2428" i="9"/>
  <c r="I2427" i="9"/>
  <c r="I2426" i="9"/>
  <c r="I2425" i="9"/>
  <c r="I2424" i="9"/>
  <c r="I2423" i="9"/>
  <c r="I2422" i="9"/>
  <c r="I2421" i="9"/>
  <c r="I2420" i="9"/>
  <c r="I2419" i="9"/>
  <c r="I2418" i="9"/>
  <c r="I2417" i="9"/>
  <c r="I2416" i="9"/>
  <c r="I2415" i="9"/>
  <c r="I2414" i="9"/>
  <c r="I2413" i="9"/>
  <c r="I2412" i="9"/>
  <c r="I2411" i="9"/>
  <c r="I2410" i="9"/>
  <c r="I2409" i="9"/>
  <c r="I2408" i="9"/>
  <c r="I2407" i="9"/>
  <c r="I2406" i="9"/>
  <c r="I2405" i="9"/>
  <c r="I2404" i="9"/>
  <c r="I2403" i="9"/>
  <c r="I2402" i="9"/>
  <c r="I2401" i="9"/>
  <c r="I2400" i="9"/>
  <c r="I2399" i="9"/>
  <c r="I2398" i="9"/>
  <c r="I2397" i="9"/>
  <c r="I2396" i="9"/>
  <c r="I2395" i="9"/>
  <c r="I2394" i="9"/>
  <c r="I2393" i="9"/>
  <c r="I2392" i="9"/>
  <c r="I2391" i="9"/>
  <c r="I2390" i="9"/>
  <c r="I2389" i="9"/>
  <c r="I2388" i="9"/>
  <c r="I2387" i="9"/>
  <c r="I2386" i="9"/>
  <c r="I2385" i="9"/>
  <c r="I2384" i="9"/>
  <c r="I2383" i="9"/>
  <c r="I2382" i="9"/>
  <c r="I2381" i="9"/>
  <c r="I2380" i="9"/>
  <c r="I2379" i="9"/>
  <c r="I2378" i="9"/>
  <c r="I2377" i="9"/>
  <c r="I2376" i="9"/>
  <c r="I2375" i="9"/>
  <c r="I2374" i="9"/>
  <c r="I2373" i="9"/>
  <c r="I2372" i="9"/>
  <c r="I2371" i="9"/>
  <c r="I2370" i="9"/>
  <c r="I2369" i="9"/>
  <c r="I2368" i="9"/>
  <c r="I2367" i="9"/>
  <c r="I2366" i="9"/>
  <c r="I2365" i="9"/>
  <c r="I2364" i="9"/>
  <c r="I2363" i="9"/>
  <c r="I2362" i="9"/>
  <c r="I2361" i="9"/>
  <c r="I2360" i="9"/>
  <c r="I2359" i="9"/>
  <c r="I2358" i="9"/>
  <c r="I2357" i="9"/>
  <c r="I2356" i="9"/>
  <c r="I2355" i="9"/>
  <c r="I2354" i="9"/>
  <c r="I2353" i="9"/>
  <c r="I2352" i="9"/>
  <c r="I2351" i="9"/>
  <c r="I2350" i="9"/>
  <c r="I2349" i="9"/>
  <c r="I2348" i="9"/>
  <c r="I2347" i="9"/>
  <c r="I2346" i="9"/>
  <c r="I2345" i="9"/>
  <c r="I2344" i="9"/>
  <c r="I2343" i="9"/>
  <c r="I2342" i="9"/>
  <c r="I2341" i="9"/>
  <c r="I2340" i="9"/>
  <c r="I2339" i="9"/>
  <c r="I2338" i="9"/>
  <c r="I2337" i="9"/>
  <c r="I2336" i="9"/>
  <c r="I2335" i="9"/>
  <c r="I2334" i="9"/>
  <c r="I2333" i="9"/>
  <c r="I2332" i="9"/>
  <c r="I2331" i="9"/>
  <c r="I2330" i="9"/>
  <c r="I2329" i="9"/>
  <c r="I2328" i="9"/>
  <c r="I2327" i="9"/>
  <c r="I2326" i="9"/>
  <c r="I2325" i="9"/>
  <c r="I2324" i="9"/>
  <c r="I2323" i="9"/>
  <c r="I2322" i="9"/>
  <c r="I2321" i="9"/>
  <c r="I2320" i="9"/>
  <c r="I2319" i="9"/>
  <c r="I2318" i="9"/>
  <c r="I2317" i="9"/>
  <c r="I2316" i="9"/>
  <c r="I2315" i="9"/>
  <c r="I2314" i="9"/>
  <c r="I2313" i="9"/>
  <c r="I2312" i="9"/>
  <c r="I2311" i="9"/>
  <c r="I2310" i="9"/>
  <c r="I2309" i="9"/>
  <c r="I2308" i="9"/>
  <c r="I2307" i="9"/>
  <c r="I2306" i="9"/>
  <c r="I2305" i="9"/>
  <c r="I2304" i="9"/>
  <c r="I2303" i="9"/>
  <c r="I2302" i="9"/>
  <c r="I2301" i="9"/>
  <c r="I2300" i="9"/>
  <c r="I2299" i="9"/>
  <c r="I2298" i="9"/>
  <c r="I2297" i="9"/>
  <c r="I2296" i="9"/>
  <c r="I2295" i="9"/>
  <c r="I2294" i="9"/>
  <c r="I2293" i="9"/>
  <c r="I2292" i="9"/>
  <c r="I2291" i="9"/>
  <c r="I2290" i="9"/>
  <c r="I2289" i="9"/>
  <c r="I2288" i="9"/>
  <c r="I2287" i="9"/>
  <c r="I2286" i="9"/>
  <c r="I2285" i="9"/>
  <c r="I2284" i="9"/>
  <c r="I2283" i="9"/>
  <c r="I2282" i="9"/>
  <c r="I2281" i="9"/>
  <c r="I2280" i="9"/>
  <c r="I2279" i="9"/>
  <c r="I2278" i="9"/>
  <c r="I2277" i="9"/>
  <c r="I2276" i="9"/>
  <c r="I2275" i="9"/>
  <c r="I2274" i="9"/>
  <c r="I2273" i="9"/>
  <c r="I2272" i="9"/>
  <c r="I2271" i="9"/>
  <c r="I2270" i="9"/>
  <c r="I2269" i="9"/>
  <c r="I2268" i="9"/>
  <c r="I2267" i="9"/>
  <c r="I2266" i="9"/>
  <c r="I2265" i="9"/>
  <c r="I2264" i="9"/>
  <c r="I2263" i="9"/>
  <c r="I2262" i="9"/>
  <c r="I2261" i="9"/>
  <c r="I2260" i="9"/>
  <c r="I2259" i="9"/>
  <c r="I2258" i="9"/>
  <c r="I2257" i="9"/>
  <c r="I2256" i="9"/>
  <c r="I2255" i="9"/>
  <c r="I2254" i="9"/>
  <c r="I2253" i="9"/>
  <c r="I2252" i="9"/>
  <c r="I2251" i="9"/>
  <c r="I2250" i="9"/>
  <c r="I2249" i="9"/>
  <c r="I2248" i="9"/>
  <c r="I2247" i="9"/>
  <c r="I2246" i="9"/>
  <c r="I2245" i="9"/>
  <c r="I2244" i="9"/>
  <c r="I2243" i="9"/>
  <c r="I2242" i="9"/>
  <c r="I2241" i="9"/>
  <c r="I2240" i="9"/>
  <c r="I2239" i="9"/>
  <c r="I2238" i="9"/>
  <c r="I2237" i="9"/>
  <c r="I2236" i="9"/>
  <c r="I2235" i="9"/>
  <c r="I2234" i="9"/>
  <c r="I2233" i="9"/>
  <c r="I2232" i="9"/>
  <c r="I2231" i="9"/>
  <c r="I2230" i="9"/>
  <c r="I2229" i="9"/>
  <c r="I2228" i="9"/>
  <c r="I2227" i="9"/>
  <c r="I2226" i="9"/>
  <c r="I2225" i="9"/>
  <c r="I2224" i="9"/>
  <c r="I2223" i="9"/>
  <c r="I2222" i="9"/>
  <c r="I2221" i="9"/>
  <c r="I2220" i="9"/>
  <c r="I2219" i="9"/>
  <c r="I2218" i="9"/>
  <c r="I2217" i="9"/>
  <c r="I2216" i="9"/>
  <c r="I2215" i="9"/>
  <c r="I2214" i="9"/>
  <c r="I2213" i="9"/>
  <c r="I2212" i="9"/>
  <c r="I2211" i="9"/>
  <c r="I2210" i="9"/>
  <c r="I2209" i="9"/>
  <c r="I2208" i="9"/>
  <c r="I2207" i="9"/>
  <c r="I2206" i="9"/>
  <c r="I2205" i="9"/>
  <c r="I2204" i="9"/>
  <c r="I2203" i="9"/>
  <c r="I2202" i="9"/>
  <c r="I2201" i="9"/>
  <c r="I2200" i="9"/>
  <c r="I2199" i="9"/>
  <c r="I2198" i="9"/>
  <c r="I2197" i="9"/>
  <c r="I2196" i="9"/>
  <c r="I2195" i="9"/>
  <c r="I2194" i="9"/>
  <c r="I2193" i="9"/>
  <c r="I2192" i="9"/>
  <c r="I2191" i="9"/>
  <c r="I2190" i="9"/>
  <c r="I2189" i="9"/>
  <c r="I2188" i="9"/>
  <c r="I2187" i="9"/>
  <c r="I2186" i="9"/>
  <c r="I2185" i="9"/>
  <c r="I2184" i="9"/>
  <c r="I2183" i="9"/>
  <c r="I2182" i="9"/>
  <c r="I2181" i="9"/>
  <c r="I2180" i="9"/>
  <c r="I2179" i="9"/>
  <c r="I2178" i="9"/>
  <c r="I2177" i="9"/>
  <c r="I2176" i="9"/>
  <c r="I2175" i="9"/>
  <c r="I2174" i="9"/>
  <c r="I2173" i="9"/>
  <c r="I2172" i="9"/>
  <c r="I2171" i="9"/>
  <c r="I2170" i="9"/>
  <c r="I2169" i="9"/>
  <c r="I2168" i="9"/>
  <c r="I2167" i="9"/>
  <c r="I2166" i="9"/>
  <c r="I2165" i="9"/>
  <c r="I2164" i="9"/>
  <c r="I2163" i="9"/>
  <c r="I2162" i="9"/>
  <c r="I2161" i="9"/>
  <c r="I2160" i="9"/>
  <c r="I2159" i="9"/>
  <c r="I2158" i="9"/>
  <c r="I2157" i="9"/>
  <c r="I2156" i="9"/>
  <c r="I2155" i="9"/>
  <c r="I2154" i="9"/>
  <c r="I2153" i="9"/>
  <c r="I2152" i="9"/>
  <c r="I2151" i="9"/>
  <c r="I2150" i="9"/>
  <c r="I2149" i="9"/>
  <c r="I2148" i="9"/>
  <c r="I2147" i="9"/>
  <c r="I2146" i="9"/>
  <c r="I2145" i="9"/>
  <c r="I2144" i="9"/>
  <c r="I2143" i="9"/>
  <c r="I2142" i="9"/>
  <c r="I2141" i="9"/>
  <c r="I2140" i="9"/>
  <c r="I2139" i="9"/>
  <c r="I2138" i="9"/>
  <c r="I2137" i="9"/>
  <c r="I2136" i="9"/>
  <c r="I2135" i="9"/>
  <c r="I2134" i="9"/>
  <c r="I2133" i="9"/>
  <c r="I2132" i="9"/>
  <c r="I2131" i="9"/>
  <c r="I2130" i="9"/>
  <c r="I2129" i="9"/>
  <c r="I2128" i="9"/>
  <c r="I2127" i="9"/>
  <c r="I2126" i="9"/>
  <c r="I2125" i="9"/>
  <c r="I2124" i="9"/>
  <c r="I2123" i="9"/>
  <c r="I2122" i="9"/>
  <c r="I2121" i="9"/>
  <c r="I2120" i="9"/>
  <c r="I2119" i="9"/>
  <c r="I2118" i="9"/>
  <c r="I2117" i="9"/>
  <c r="I2116" i="9"/>
  <c r="I2115" i="9"/>
  <c r="I2114" i="9"/>
  <c r="I2113" i="9"/>
  <c r="I2112" i="9"/>
  <c r="I2111" i="9"/>
  <c r="I2110" i="9"/>
  <c r="I2109" i="9"/>
  <c r="I2108" i="9"/>
  <c r="I2107" i="9"/>
  <c r="I2106" i="9"/>
  <c r="I2105" i="9"/>
  <c r="I2104" i="9"/>
  <c r="I2103" i="9"/>
  <c r="I2102" i="9"/>
  <c r="I2101" i="9"/>
  <c r="I2100" i="9"/>
  <c r="I2099" i="9"/>
  <c r="I2098" i="9"/>
  <c r="I2097" i="9"/>
  <c r="I2096" i="9"/>
  <c r="I2095" i="9"/>
  <c r="I2094" i="9"/>
  <c r="I2093" i="9"/>
  <c r="I2092" i="9"/>
  <c r="I2091" i="9"/>
  <c r="I2090" i="9"/>
  <c r="I2089" i="9"/>
  <c r="I2088" i="9"/>
  <c r="I2087" i="9"/>
  <c r="I2086" i="9"/>
  <c r="I2085" i="9"/>
  <c r="I2084" i="9"/>
  <c r="I2083" i="9"/>
  <c r="I2082" i="9"/>
  <c r="I2081" i="9"/>
  <c r="I2080" i="9"/>
  <c r="I2079" i="9"/>
  <c r="I2078" i="9"/>
  <c r="I2077" i="9"/>
  <c r="I2076" i="9"/>
  <c r="I2075" i="9"/>
  <c r="I2074" i="9"/>
  <c r="I2073" i="9"/>
  <c r="I2072" i="9"/>
  <c r="I2071" i="9"/>
  <c r="I2070" i="9"/>
  <c r="I2069" i="9"/>
  <c r="I2068" i="9"/>
  <c r="I2067" i="9"/>
  <c r="I2066" i="9"/>
  <c r="I2065" i="9"/>
  <c r="I2064" i="9"/>
  <c r="I2063" i="9"/>
  <c r="I2062" i="9"/>
  <c r="I2061" i="9"/>
  <c r="I2060" i="9"/>
  <c r="I2059" i="9"/>
  <c r="I2058" i="9"/>
  <c r="I2057" i="9"/>
  <c r="I2056" i="9"/>
  <c r="I2055" i="9"/>
  <c r="I2054" i="9"/>
  <c r="I2053" i="9"/>
  <c r="I2052" i="9"/>
  <c r="I2051" i="9"/>
  <c r="I2050" i="9"/>
  <c r="I2049" i="9"/>
  <c r="I2048" i="9"/>
  <c r="I2047" i="9"/>
  <c r="I2046" i="9"/>
  <c r="I2045" i="9"/>
  <c r="I2044" i="9"/>
  <c r="I2043" i="9"/>
  <c r="I2042" i="9"/>
  <c r="I2041" i="9"/>
  <c r="I2040" i="9"/>
  <c r="I2039" i="9"/>
  <c r="I2038" i="9"/>
  <c r="I2037" i="9"/>
  <c r="I2036" i="9"/>
  <c r="I2035" i="9"/>
  <c r="I2034" i="9"/>
  <c r="I2033" i="9"/>
  <c r="I2032" i="9"/>
  <c r="I2031" i="9"/>
  <c r="I2030" i="9"/>
  <c r="I2029" i="9"/>
  <c r="I2028" i="9"/>
  <c r="I2027" i="9"/>
  <c r="I2026" i="9"/>
  <c r="I2025" i="9"/>
  <c r="I2024" i="9"/>
  <c r="I2023" i="9"/>
  <c r="I2022" i="9"/>
  <c r="I2021" i="9"/>
  <c r="I2020" i="9"/>
  <c r="I2019" i="9"/>
  <c r="I2018" i="9"/>
  <c r="I2017" i="9"/>
  <c r="I2016" i="9"/>
  <c r="I2015" i="9"/>
  <c r="I2014" i="9"/>
  <c r="I2013" i="9"/>
  <c r="I2012" i="9"/>
  <c r="I2011" i="9"/>
  <c r="I2010" i="9"/>
  <c r="I2009" i="9"/>
  <c r="I2008" i="9"/>
  <c r="I2007" i="9"/>
  <c r="I2006" i="9"/>
  <c r="I2005" i="9"/>
  <c r="I2004" i="9"/>
  <c r="I2003" i="9"/>
  <c r="I2002" i="9"/>
  <c r="I2001" i="9"/>
  <c r="I2000" i="9"/>
  <c r="I1999" i="9"/>
  <c r="I1998" i="9"/>
  <c r="I1997" i="9"/>
  <c r="I1996" i="9"/>
  <c r="I1995" i="9"/>
  <c r="I1994" i="9"/>
  <c r="I1993" i="9"/>
  <c r="I1992" i="9"/>
  <c r="I1991" i="9"/>
  <c r="I1990" i="9"/>
  <c r="I1989" i="9"/>
  <c r="I1988" i="9"/>
  <c r="I1987" i="9"/>
  <c r="I1986" i="9"/>
  <c r="I1985" i="9"/>
  <c r="I1984" i="9"/>
  <c r="I1983" i="9"/>
  <c r="I1982" i="9"/>
  <c r="I1981" i="9"/>
  <c r="I1980" i="9"/>
  <c r="I1979" i="9"/>
  <c r="I1978" i="9"/>
  <c r="I1977" i="9"/>
  <c r="I1976" i="9"/>
  <c r="I1975" i="9"/>
  <c r="I1974" i="9"/>
  <c r="I1973" i="9"/>
  <c r="I1972" i="9"/>
  <c r="I1971" i="9"/>
  <c r="I1970" i="9"/>
  <c r="I1969" i="9"/>
  <c r="I1968" i="9"/>
  <c r="I1967" i="9"/>
  <c r="I1966" i="9"/>
  <c r="I1965" i="9"/>
  <c r="I1964" i="9"/>
  <c r="I1963" i="9"/>
  <c r="I1962" i="9"/>
  <c r="I1961" i="9"/>
  <c r="I1960" i="9"/>
  <c r="I1959" i="9"/>
  <c r="I1958" i="9"/>
  <c r="I1957" i="9"/>
  <c r="I1956" i="9"/>
  <c r="I1955" i="9"/>
  <c r="I1954" i="9"/>
  <c r="I1953" i="9"/>
  <c r="I1952" i="9"/>
  <c r="I1951" i="9"/>
  <c r="I1950" i="9"/>
  <c r="I1949" i="9"/>
  <c r="I1948" i="9"/>
  <c r="I1947" i="9"/>
  <c r="I1946" i="9"/>
  <c r="I1945" i="9"/>
  <c r="I1944" i="9"/>
  <c r="I1943" i="9"/>
  <c r="I1942" i="9"/>
  <c r="I1941" i="9"/>
  <c r="I1940" i="9"/>
  <c r="I1939" i="9"/>
  <c r="I1938" i="9"/>
  <c r="I1937" i="9"/>
  <c r="I1936" i="9"/>
  <c r="I1935" i="9"/>
  <c r="I1934" i="9"/>
  <c r="I1933" i="9"/>
  <c r="I1932" i="9"/>
  <c r="I1931" i="9"/>
  <c r="I1930" i="9"/>
  <c r="I1929" i="9"/>
  <c r="I1928" i="9"/>
  <c r="I1927" i="9"/>
  <c r="I1926" i="9"/>
  <c r="I1925" i="9"/>
  <c r="I1924" i="9"/>
  <c r="I1923" i="9"/>
  <c r="I1922" i="9"/>
  <c r="I1921" i="9"/>
  <c r="I1920" i="9"/>
  <c r="I1919" i="9"/>
  <c r="I1918" i="9"/>
  <c r="I1917" i="9"/>
  <c r="I1916" i="9"/>
  <c r="I1915" i="9"/>
  <c r="I1914" i="9"/>
  <c r="I1913" i="9"/>
  <c r="I1912" i="9"/>
  <c r="I1911" i="9"/>
  <c r="I1910" i="9"/>
  <c r="I1909" i="9"/>
  <c r="I1908" i="9"/>
  <c r="I1907" i="9"/>
  <c r="I1906" i="9"/>
  <c r="I1905" i="9"/>
  <c r="I1904" i="9"/>
  <c r="I1903" i="9"/>
  <c r="I1902" i="9"/>
  <c r="I1901" i="9"/>
  <c r="I1900" i="9"/>
  <c r="I1899" i="9"/>
  <c r="I1898" i="9"/>
  <c r="I1897" i="9"/>
  <c r="I1896" i="9"/>
  <c r="I1895" i="9"/>
  <c r="I1894" i="9"/>
  <c r="I1893" i="9"/>
  <c r="I1892" i="9"/>
  <c r="I1891" i="9"/>
  <c r="I1890" i="9"/>
  <c r="I1889" i="9"/>
  <c r="I1888" i="9"/>
  <c r="I1887" i="9"/>
  <c r="I1886" i="9"/>
  <c r="I1885" i="9"/>
  <c r="I1884" i="9"/>
  <c r="I1883" i="9"/>
  <c r="I1882" i="9"/>
  <c r="I1881" i="9"/>
  <c r="I1880" i="9"/>
  <c r="I1879" i="9"/>
  <c r="I1878" i="9"/>
  <c r="I1877" i="9"/>
  <c r="I1876" i="9"/>
  <c r="I1875" i="9"/>
  <c r="I1874" i="9"/>
  <c r="I1873" i="9"/>
  <c r="I1872" i="9"/>
  <c r="I1871" i="9"/>
  <c r="I1870" i="9"/>
  <c r="I1869" i="9"/>
  <c r="I1868" i="9"/>
  <c r="I1867" i="9"/>
  <c r="I1866" i="9"/>
  <c r="I1865" i="9"/>
  <c r="I1864" i="9"/>
  <c r="I1863" i="9"/>
  <c r="I1862" i="9"/>
  <c r="I1861" i="9"/>
  <c r="I1860" i="9"/>
  <c r="I1859" i="9"/>
  <c r="I1858" i="9"/>
  <c r="I1857" i="9"/>
  <c r="I1856" i="9"/>
  <c r="I1855" i="9"/>
  <c r="I1854" i="9"/>
  <c r="I1853" i="9"/>
  <c r="I1852" i="9"/>
  <c r="I1851" i="9"/>
  <c r="I1850" i="9"/>
  <c r="I1849" i="9"/>
  <c r="I1848" i="9"/>
  <c r="I1847" i="9"/>
  <c r="I1846" i="9"/>
  <c r="I1845" i="9"/>
  <c r="I1844" i="9"/>
  <c r="I1843" i="9"/>
  <c r="I1842" i="9"/>
  <c r="I1841" i="9"/>
  <c r="I1840" i="9"/>
  <c r="I1839" i="9"/>
  <c r="I1838" i="9"/>
  <c r="I1837" i="9"/>
  <c r="I1836" i="9"/>
  <c r="I1835" i="9"/>
  <c r="I1834" i="9"/>
  <c r="I1833" i="9"/>
  <c r="I1832" i="9"/>
  <c r="I1831" i="9"/>
  <c r="I1830" i="9"/>
  <c r="I1829" i="9"/>
  <c r="I1828" i="9"/>
  <c r="I1827" i="9"/>
  <c r="I1826" i="9"/>
  <c r="I1825" i="9"/>
  <c r="I1824" i="9"/>
  <c r="I1823" i="9"/>
  <c r="I1822" i="9"/>
  <c r="I1821" i="9"/>
  <c r="I1820" i="9"/>
  <c r="I1819" i="9"/>
  <c r="I1818" i="9"/>
  <c r="I1817" i="9"/>
  <c r="I1816" i="9"/>
  <c r="I1815" i="9"/>
  <c r="I1814" i="9"/>
  <c r="I1813" i="9"/>
  <c r="I1812" i="9"/>
  <c r="I1811" i="9"/>
  <c r="I1810" i="9"/>
  <c r="I1809" i="9"/>
  <c r="I1808" i="9"/>
  <c r="I1807" i="9"/>
  <c r="I1806" i="9"/>
  <c r="I1805" i="9"/>
  <c r="I1804" i="9"/>
  <c r="I1803" i="9"/>
  <c r="I1802" i="9"/>
  <c r="I1801" i="9"/>
  <c r="I1800" i="9"/>
  <c r="I1799" i="9"/>
  <c r="I1798" i="9"/>
  <c r="I1797" i="9"/>
  <c r="I1796" i="9"/>
  <c r="I1795" i="9"/>
  <c r="I1794" i="9"/>
  <c r="I1793" i="9"/>
  <c r="I1792" i="9"/>
  <c r="I1791" i="9"/>
  <c r="I1790" i="9"/>
  <c r="I1789" i="9"/>
  <c r="I1788" i="9"/>
  <c r="I1787" i="9"/>
  <c r="I1786" i="9"/>
  <c r="I1785" i="9"/>
  <c r="I1784" i="9"/>
  <c r="I1783" i="9"/>
  <c r="I1782" i="9"/>
  <c r="I1781" i="9"/>
  <c r="I1780" i="9"/>
  <c r="I1779" i="9"/>
  <c r="I1778" i="9"/>
  <c r="I1777" i="9"/>
  <c r="I1776" i="9"/>
  <c r="I1775" i="9"/>
  <c r="I1774" i="9"/>
  <c r="I1773" i="9"/>
  <c r="I1772" i="9"/>
  <c r="I1771" i="9"/>
  <c r="I1770" i="9"/>
  <c r="I1769" i="9"/>
  <c r="I1768" i="9"/>
  <c r="I1767" i="9"/>
  <c r="I1766" i="9"/>
  <c r="I1765" i="9"/>
  <c r="I1764" i="9"/>
  <c r="I1763" i="9"/>
  <c r="I1762" i="9"/>
  <c r="I1761" i="9"/>
  <c r="I1760" i="9"/>
  <c r="I1759" i="9"/>
  <c r="I1758" i="9"/>
  <c r="I1757" i="9"/>
  <c r="I1756" i="9"/>
  <c r="I1755" i="9"/>
  <c r="I1754" i="9"/>
  <c r="I1753" i="9"/>
  <c r="I1752" i="9"/>
  <c r="I1751" i="9"/>
  <c r="I1750" i="9"/>
  <c r="I1749" i="9"/>
  <c r="I1748" i="9"/>
  <c r="I1747" i="9"/>
  <c r="I1746" i="9"/>
  <c r="I1745" i="9"/>
  <c r="I1744" i="9"/>
  <c r="I1743" i="9"/>
  <c r="I1742" i="9"/>
  <c r="I1741" i="9"/>
  <c r="I1740" i="9"/>
  <c r="I1739" i="9"/>
  <c r="I1738" i="9"/>
  <c r="I1737" i="9"/>
  <c r="I1736" i="9"/>
  <c r="I1735" i="9"/>
  <c r="I1734" i="9"/>
  <c r="I1733" i="9"/>
  <c r="I1732" i="9"/>
  <c r="I1731" i="9"/>
  <c r="I1730" i="9"/>
  <c r="I1729" i="9"/>
  <c r="I1728" i="9"/>
  <c r="I1727" i="9"/>
  <c r="I1726" i="9"/>
  <c r="I1725" i="9"/>
  <c r="I1724" i="9"/>
  <c r="I1723" i="9"/>
  <c r="I1722" i="9"/>
  <c r="I1721" i="9"/>
  <c r="I1720" i="9"/>
  <c r="I1719" i="9"/>
  <c r="I1718" i="9"/>
  <c r="I1717" i="9"/>
  <c r="I1716" i="9"/>
  <c r="I1715" i="9"/>
  <c r="I1714" i="9"/>
  <c r="I1713" i="9"/>
  <c r="I1712" i="9"/>
  <c r="I1711" i="9"/>
  <c r="I1710" i="9"/>
  <c r="I1709" i="9"/>
  <c r="I1708" i="9"/>
  <c r="I1707" i="9"/>
  <c r="I1706" i="9"/>
  <c r="I1705" i="9"/>
  <c r="I1704" i="9"/>
  <c r="I1703" i="9"/>
  <c r="I1702" i="9"/>
  <c r="I1701" i="9"/>
  <c r="I1700" i="9"/>
  <c r="I1699" i="9"/>
  <c r="I1698" i="9"/>
  <c r="I1697" i="9"/>
  <c r="I1696" i="9"/>
  <c r="I1695" i="9"/>
  <c r="I1694" i="9"/>
  <c r="I1693" i="9"/>
  <c r="I1692" i="9"/>
  <c r="I1691" i="9"/>
  <c r="I1690" i="9"/>
  <c r="I1689" i="9"/>
  <c r="I1688" i="9"/>
  <c r="I1687" i="9"/>
  <c r="I1686" i="9"/>
  <c r="I1685" i="9"/>
  <c r="I1684" i="9"/>
  <c r="I1683" i="9"/>
  <c r="I1682" i="9"/>
  <c r="I1681" i="9"/>
  <c r="I1680" i="9"/>
  <c r="I1679" i="9"/>
  <c r="I1678" i="9"/>
  <c r="I1677" i="9"/>
  <c r="I1676" i="9"/>
  <c r="I1675" i="9"/>
  <c r="I1674" i="9"/>
  <c r="I1673" i="9"/>
  <c r="I1672" i="9"/>
  <c r="I1671" i="9"/>
  <c r="I1670" i="9"/>
  <c r="I1669" i="9"/>
  <c r="I1668" i="9"/>
  <c r="I1667" i="9"/>
  <c r="I1666" i="9"/>
  <c r="I1665" i="9"/>
  <c r="I1664" i="9"/>
  <c r="I1663" i="9"/>
  <c r="I1662" i="9"/>
  <c r="I1661" i="9"/>
  <c r="I1660" i="9"/>
  <c r="I1659" i="9"/>
  <c r="I1658" i="9"/>
  <c r="I1657" i="9"/>
  <c r="I1656" i="9"/>
  <c r="I1655" i="9"/>
  <c r="I1654" i="9"/>
  <c r="I1653" i="9"/>
  <c r="I1652" i="9"/>
  <c r="I1651" i="9"/>
  <c r="I1650" i="9"/>
  <c r="I1649" i="9"/>
  <c r="I1648" i="9"/>
  <c r="I1647" i="9"/>
  <c r="I1646" i="9"/>
  <c r="I1645" i="9"/>
  <c r="I1644" i="9"/>
  <c r="I1643" i="9"/>
  <c r="I1642" i="9"/>
  <c r="I1641" i="9"/>
  <c r="I1640" i="9"/>
  <c r="I1639" i="9"/>
  <c r="I1638" i="9"/>
  <c r="I1637" i="9"/>
  <c r="I1636" i="9"/>
  <c r="I1635" i="9"/>
  <c r="I1634" i="9"/>
  <c r="I1633" i="9"/>
  <c r="I1632" i="9"/>
  <c r="I1631" i="9"/>
  <c r="I1630" i="9"/>
  <c r="I1629" i="9"/>
  <c r="I1628" i="9"/>
  <c r="I1627" i="9"/>
  <c r="I1626" i="9"/>
  <c r="I1625" i="9"/>
  <c r="I1624" i="9"/>
  <c r="I1623" i="9"/>
  <c r="I1622" i="9"/>
  <c r="I1621" i="9"/>
  <c r="I1620" i="9"/>
  <c r="I1619" i="9"/>
  <c r="I1618" i="9"/>
  <c r="I1617" i="9"/>
  <c r="I1616" i="9"/>
  <c r="I1615" i="9"/>
  <c r="I1614" i="9"/>
  <c r="I1613" i="9"/>
  <c r="I1612" i="9"/>
  <c r="I1611" i="9"/>
  <c r="I1610" i="9"/>
  <c r="I1609" i="9"/>
  <c r="I1608" i="9"/>
  <c r="I1607" i="9"/>
  <c r="I1606" i="9"/>
  <c r="I1605" i="9"/>
  <c r="I1604" i="9"/>
  <c r="I1603" i="9"/>
  <c r="I1602" i="9"/>
  <c r="I1601" i="9"/>
  <c r="I1600" i="9"/>
  <c r="I1599" i="9"/>
  <c r="I1598" i="9"/>
  <c r="I1597" i="9"/>
  <c r="I1596" i="9"/>
  <c r="I1595" i="9"/>
  <c r="I1594" i="9"/>
  <c r="I1593" i="9"/>
  <c r="I1592" i="9"/>
  <c r="I1591" i="9"/>
  <c r="I1590" i="9"/>
  <c r="I1589" i="9"/>
  <c r="I1588" i="9"/>
  <c r="I1587" i="9"/>
  <c r="I1586" i="9"/>
  <c r="I1585" i="9"/>
  <c r="I1584" i="9"/>
  <c r="I1583" i="9"/>
  <c r="I1582" i="9"/>
  <c r="I1581" i="9"/>
  <c r="I1580" i="9"/>
  <c r="I1579" i="9"/>
  <c r="I1578" i="9"/>
  <c r="I1577" i="9"/>
  <c r="I1576" i="9"/>
  <c r="I1575" i="9"/>
  <c r="I1574" i="9"/>
  <c r="I1573" i="9"/>
  <c r="I1572" i="9"/>
  <c r="I1571" i="9"/>
  <c r="I1570" i="9"/>
  <c r="I1569" i="9"/>
  <c r="I1568" i="9"/>
  <c r="I1567" i="9"/>
  <c r="I1566" i="9"/>
  <c r="I1565" i="9"/>
  <c r="I1564" i="9"/>
  <c r="I1563" i="9"/>
  <c r="I1562" i="9"/>
  <c r="I1561" i="9"/>
  <c r="I1560" i="9"/>
  <c r="I1559" i="9"/>
  <c r="I1558" i="9"/>
  <c r="I1557" i="9"/>
  <c r="I1556" i="9"/>
  <c r="I1555" i="9"/>
  <c r="I1554" i="9"/>
  <c r="I1553" i="9"/>
  <c r="I1552" i="9"/>
  <c r="I1551" i="9"/>
  <c r="I1550" i="9"/>
  <c r="I1549" i="9"/>
  <c r="I1548" i="9"/>
  <c r="I1547" i="9"/>
  <c r="I1546" i="9"/>
  <c r="I1545" i="9"/>
  <c r="I1544" i="9"/>
  <c r="I1543" i="9"/>
  <c r="I1542" i="9"/>
  <c r="I1541" i="9"/>
  <c r="I1540" i="9"/>
  <c r="I1539" i="9"/>
  <c r="I1538" i="9"/>
  <c r="I1537" i="9"/>
  <c r="I1536" i="9"/>
  <c r="I1535" i="9"/>
  <c r="I1534" i="9"/>
  <c r="I1533" i="9"/>
  <c r="I1532" i="9"/>
  <c r="I1531" i="9"/>
  <c r="I1530" i="9"/>
  <c r="I1529" i="9"/>
  <c r="I1528" i="9"/>
  <c r="I1527" i="9"/>
  <c r="I1526" i="9"/>
  <c r="I1525" i="9"/>
  <c r="I1524" i="9"/>
  <c r="I1523" i="9"/>
  <c r="I1522" i="9"/>
  <c r="I1521" i="9"/>
  <c r="I1520" i="9"/>
  <c r="I1519" i="9"/>
  <c r="I1518" i="9"/>
  <c r="I1517" i="9"/>
  <c r="I1516" i="9"/>
  <c r="I1515" i="9"/>
  <c r="I1514" i="9"/>
  <c r="I1513" i="9"/>
  <c r="I1512" i="9"/>
  <c r="I1511" i="9"/>
  <c r="I1510" i="9"/>
  <c r="I1509" i="9"/>
  <c r="I1508" i="9"/>
  <c r="I1507" i="9"/>
  <c r="I1506" i="9"/>
  <c r="I1505" i="9"/>
  <c r="I1504" i="9"/>
  <c r="I1503" i="9"/>
  <c r="I1502" i="9"/>
  <c r="I1501" i="9"/>
  <c r="I1500" i="9"/>
  <c r="I1499" i="9"/>
  <c r="I1498" i="9"/>
  <c r="I1497" i="9"/>
  <c r="I1496" i="9"/>
  <c r="I1495" i="9"/>
  <c r="I1494" i="9"/>
  <c r="I1493" i="9"/>
  <c r="I1492" i="9"/>
  <c r="I1491" i="9"/>
  <c r="I1490" i="9"/>
  <c r="I1489" i="9"/>
  <c r="I1488" i="9"/>
  <c r="I1487" i="9"/>
  <c r="I1486" i="9"/>
  <c r="I1485" i="9"/>
  <c r="I1484" i="9"/>
  <c r="I1483" i="9"/>
  <c r="I1482" i="9"/>
  <c r="I1481" i="9"/>
  <c r="I1480" i="9"/>
  <c r="I1479" i="9"/>
  <c r="I1478" i="9"/>
  <c r="I1477" i="9"/>
  <c r="I1476" i="9"/>
  <c r="I1475" i="9"/>
  <c r="I1474" i="9"/>
  <c r="I1473" i="9"/>
  <c r="I1472" i="9"/>
  <c r="I1471" i="9"/>
  <c r="I1470" i="9"/>
  <c r="I1469" i="9"/>
  <c r="I1468" i="9"/>
  <c r="I1467" i="9"/>
  <c r="I1466" i="9"/>
  <c r="I1465" i="9"/>
  <c r="I1464" i="9"/>
  <c r="I1463" i="9"/>
  <c r="I1462" i="9"/>
  <c r="I1461" i="9"/>
  <c r="I1460" i="9"/>
  <c r="I1459" i="9"/>
  <c r="I1458" i="9"/>
  <c r="I1457" i="9"/>
  <c r="I1456" i="9"/>
  <c r="I1455" i="9"/>
  <c r="I1454" i="9"/>
  <c r="I1453" i="9"/>
  <c r="I1452" i="9"/>
  <c r="I1451" i="9"/>
  <c r="I1450" i="9"/>
  <c r="I1449" i="9"/>
  <c r="I1448" i="9"/>
  <c r="I1447" i="9"/>
  <c r="I1446" i="9"/>
  <c r="I1445" i="9"/>
  <c r="I1444" i="9"/>
  <c r="I1443" i="9"/>
  <c r="I1442" i="9"/>
  <c r="I1441" i="9"/>
  <c r="I1440" i="9"/>
  <c r="I1439" i="9"/>
  <c r="I1438" i="9"/>
  <c r="I1437" i="9"/>
  <c r="I1436" i="9"/>
  <c r="I1435" i="9"/>
  <c r="I1434" i="9"/>
  <c r="I1433" i="9"/>
  <c r="I1432" i="9"/>
  <c r="I1431" i="9"/>
  <c r="I1430" i="9"/>
  <c r="I1429" i="9"/>
  <c r="I1428" i="9"/>
  <c r="I1427" i="9"/>
  <c r="I1426" i="9"/>
  <c r="I1425" i="9"/>
  <c r="I1424" i="9"/>
  <c r="I1423" i="9"/>
  <c r="I1422" i="9"/>
  <c r="I1421" i="9"/>
  <c r="I1420" i="9"/>
  <c r="I1419" i="9"/>
  <c r="I1418" i="9"/>
  <c r="I1417" i="9"/>
  <c r="I1416" i="9"/>
  <c r="I1415" i="9"/>
  <c r="I1414" i="9"/>
  <c r="I1413" i="9"/>
  <c r="I1412" i="9"/>
  <c r="I1411" i="9"/>
  <c r="I1410" i="9"/>
  <c r="I1409" i="9"/>
  <c r="I1408" i="9"/>
  <c r="I1407" i="9"/>
  <c r="I1406" i="9"/>
  <c r="I1405" i="9"/>
  <c r="I1404" i="9"/>
  <c r="I1403" i="9"/>
  <c r="I1402" i="9"/>
  <c r="I1401" i="9"/>
  <c r="I1400" i="9"/>
  <c r="I1399" i="9"/>
  <c r="I1398" i="9"/>
  <c r="I1397" i="9"/>
  <c r="I1396" i="9"/>
  <c r="I1395" i="9"/>
  <c r="I1394" i="9"/>
  <c r="I1393" i="9"/>
  <c r="I1392" i="9"/>
  <c r="I1391" i="9"/>
  <c r="I1390" i="9"/>
  <c r="I1389" i="9"/>
  <c r="I1388" i="9"/>
  <c r="I1387" i="9"/>
  <c r="I1386" i="9"/>
  <c r="I1385" i="9"/>
  <c r="I1384" i="9"/>
  <c r="I1383" i="9"/>
  <c r="I1382" i="9"/>
  <c r="I1381" i="9"/>
  <c r="I1380" i="9"/>
  <c r="I1379" i="9"/>
  <c r="I1378" i="9"/>
  <c r="I1377" i="9"/>
  <c r="I1376" i="9"/>
  <c r="I1375" i="9"/>
  <c r="I1374" i="9"/>
  <c r="I1373" i="9"/>
  <c r="I1372" i="9"/>
  <c r="I1371" i="9"/>
  <c r="I1370" i="9"/>
  <c r="I1369" i="9"/>
  <c r="I1368" i="9"/>
  <c r="I1367" i="9"/>
  <c r="I1366" i="9"/>
  <c r="I1365" i="9"/>
  <c r="I1364" i="9"/>
  <c r="I1363" i="9"/>
  <c r="I1362" i="9"/>
  <c r="I1361" i="9"/>
  <c r="I1360" i="9"/>
  <c r="I1359" i="9"/>
  <c r="I1358" i="9"/>
  <c r="I1357" i="9"/>
  <c r="I1356" i="9"/>
  <c r="I1355" i="9"/>
  <c r="I1354" i="9"/>
  <c r="I1353" i="9"/>
  <c r="I1352" i="9"/>
  <c r="I1351" i="9"/>
  <c r="I1350" i="9"/>
  <c r="I1349" i="9"/>
  <c r="I1348" i="9"/>
  <c r="I1347" i="9"/>
  <c r="I1346" i="9"/>
  <c r="I1345" i="9"/>
  <c r="I1344" i="9"/>
  <c r="I1343" i="9"/>
  <c r="I1342" i="9"/>
  <c r="I1341" i="9"/>
  <c r="I1340" i="9"/>
  <c r="I1339" i="9"/>
  <c r="I1338" i="9"/>
  <c r="I1337" i="9"/>
  <c r="I1336" i="9"/>
  <c r="I1335" i="9"/>
  <c r="I1334" i="9"/>
  <c r="I1333" i="9"/>
  <c r="I1332" i="9"/>
  <c r="I1331" i="9"/>
  <c r="I1330" i="9"/>
  <c r="I1329" i="9"/>
  <c r="I1328" i="9"/>
  <c r="I1327" i="9"/>
  <c r="I1326" i="9"/>
  <c r="I1325" i="9"/>
  <c r="I1324" i="9"/>
  <c r="I1323" i="9"/>
  <c r="I1322" i="9"/>
  <c r="I1321" i="9"/>
  <c r="I1320" i="9"/>
  <c r="I1319" i="9"/>
  <c r="I1318" i="9"/>
  <c r="I1317" i="9"/>
  <c r="I1316" i="9"/>
  <c r="I1315" i="9"/>
  <c r="I1314" i="9"/>
  <c r="I1313" i="9"/>
  <c r="I1312" i="9"/>
  <c r="I1311" i="9"/>
  <c r="I1310" i="9"/>
  <c r="I1309" i="9"/>
  <c r="I1308" i="9"/>
  <c r="I1307" i="9"/>
  <c r="I1306" i="9"/>
  <c r="I1305" i="9"/>
  <c r="I1304" i="9"/>
  <c r="I1303" i="9"/>
  <c r="I1302" i="9"/>
  <c r="I1301" i="9"/>
  <c r="I1300" i="9"/>
  <c r="I1299" i="9"/>
  <c r="I1298" i="9"/>
  <c r="I1297" i="9"/>
  <c r="I1296" i="9"/>
  <c r="I1295" i="9"/>
  <c r="I1294" i="9"/>
  <c r="I1293" i="9"/>
  <c r="I1292" i="9"/>
  <c r="I1291" i="9"/>
  <c r="I1290" i="9"/>
  <c r="I1289" i="9"/>
  <c r="I1288" i="9"/>
  <c r="I1287" i="9"/>
  <c r="I1286" i="9"/>
  <c r="I1285" i="9"/>
  <c r="I1284" i="9"/>
  <c r="I1283" i="9"/>
  <c r="I1282" i="9"/>
  <c r="I1281" i="9"/>
  <c r="I1280" i="9"/>
  <c r="I1279" i="9"/>
  <c r="I1278" i="9"/>
  <c r="I1277" i="9"/>
  <c r="I1276" i="9"/>
  <c r="I1275" i="9"/>
  <c r="I1274" i="9"/>
  <c r="I1273" i="9"/>
  <c r="I1272" i="9"/>
  <c r="I1271" i="9"/>
  <c r="I1270" i="9"/>
  <c r="I1269" i="9"/>
  <c r="I1268" i="9"/>
  <c r="I1267" i="9"/>
  <c r="I1266" i="9"/>
  <c r="I1265" i="9"/>
  <c r="I1264" i="9"/>
  <c r="I1263" i="9"/>
  <c r="I1262" i="9"/>
  <c r="I1261" i="9"/>
  <c r="I1260" i="9"/>
  <c r="I1259" i="9"/>
  <c r="I1258" i="9"/>
  <c r="I1257" i="9"/>
  <c r="I1256" i="9"/>
  <c r="I1255" i="9"/>
  <c r="I1254" i="9"/>
  <c r="I1253" i="9"/>
  <c r="I1252" i="9"/>
  <c r="I1251" i="9"/>
  <c r="I1250" i="9"/>
  <c r="I1249" i="9"/>
  <c r="I1248" i="9"/>
  <c r="I1247" i="9"/>
  <c r="I1246" i="9"/>
  <c r="I1245" i="9"/>
  <c r="I1244" i="9"/>
  <c r="I1243" i="9"/>
  <c r="I1242" i="9"/>
  <c r="I1241" i="9"/>
  <c r="I1240" i="9"/>
  <c r="I1239" i="9"/>
  <c r="I1238" i="9"/>
  <c r="I1237" i="9"/>
  <c r="I1236" i="9"/>
  <c r="I1235" i="9"/>
  <c r="I1234" i="9"/>
  <c r="I1233" i="9"/>
  <c r="I1232" i="9"/>
  <c r="I1231" i="9"/>
  <c r="I1230" i="9"/>
  <c r="I1229" i="9"/>
  <c r="I1228" i="9"/>
  <c r="I1227" i="9"/>
  <c r="I1226" i="9"/>
  <c r="I1225" i="9"/>
  <c r="I1224" i="9"/>
  <c r="I1223" i="9"/>
  <c r="I1222" i="9"/>
  <c r="I1221" i="9"/>
  <c r="I1220" i="9"/>
  <c r="I1219" i="9"/>
  <c r="I1218" i="9"/>
  <c r="I1217" i="9"/>
  <c r="I1216" i="9"/>
  <c r="I1215" i="9"/>
  <c r="I1214" i="9"/>
  <c r="I1213" i="9"/>
  <c r="I1212" i="9"/>
  <c r="I1211" i="9"/>
  <c r="I1210" i="9"/>
  <c r="I1209" i="9"/>
  <c r="I1208" i="9"/>
  <c r="I1207" i="9"/>
  <c r="I1206" i="9"/>
  <c r="I1205" i="9"/>
  <c r="I1204" i="9"/>
  <c r="I1203" i="9"/>
  <c r="I1202" i="9"/>
  <c r="I1201" i="9"/>
  <c r="I1200" i="9"/>
  <c r="I1199" i="9"/>
  <c r="I1198" i="9"/>
  <c r="I1197" i="9"/>
  <c r="I1196" i="9"/>
  <c r="I1195" i="9"/>
  <c r="I1194" i="9"/>
  <c r="I1193" i="9"/>
  <c r="I1192" i="9"/>
  <c r="I1191" i="9"/>
  <c r="I1190" i="9"/>
  <c r="I1189" i="9"/>
  <c r="I1188" i="9"/>
  <c r="I1187" i="9"/>
  <c r="I1186" i="9"/>
  <c r="I1185" i="9"/>
  <c r="I1184" i="9"/>
  <c r="I1183" i="9"/>
  <c r="I1182" i="9"/>
  <c r="I1181" i="9"/>
  <c r="I1180" i="9"/>
  <c r="I1179" i="9"/>
  <c r="I1178" i="9"/>
  <c r="I1177" i="9"/>
  <c r="I1176" i="9"/>
  <c r="I1175" i="9"/>
  <c r="I1174" i="9"/>
  <c r="I1173" i="9"/>
  <c r="I1172" i="9"/>
  <c r="I1171" i="9"/>
  <c r="I1170" i="9"/>
  <c r="I1169" i="9"/>
  <c r="I1168" i="9"/>
  <c r="I1167" i="9"/>
  <c r="I1166" i="9"/>
  <c r="I1165" i="9"/>
  <c r="I1164" i="9"/>
  <c r="I1163" i="9"/>
  <c r="I1162" i="9"/>
  <c r="I1161" i="9"/>
  <c r="I1160" i="9"/>
  <c r="I1159" i="9"/>
  <c r="I1158" i="9"/>
  <c r="I1157" i="9"/>
  <c r="I1156" i="9"/>
  <c r="I1155" i="9"/>
  <c r="I1154" i="9"/>
  <c r="I1153" i="9"/>
  <c r="I1152" i="9"/>
  <c r="I1151" i="9"/>
  <c r="I1150" i="9"/>
  <c r="I1149" i="9"/>
  <c r="I1148" i="9"/>
  <c r="I1147" i="9"/>
  <c r="I1146" i="9"/>
  <c r="I1145" i="9"/>
  <c r="I1144" i="9"/>
  <c r="I1143" i="9"/>
  <c r="I1142" i="9"/>
  <c r="I1141" i="9"/>
  <c r="I1140" i="9"/>
  <c r="I1139" i="9"/>
  <c r="I1138" i="9"/>
  <c r="I1137" i="9"/>
  <c r="I1136" i="9"/>
  <c r="I1135" i="9"/>
  <c r="I1134" i="9"/>
  <c r="I1133" i="9"/>
  <c r="I1132" i="9"/>
  <c r="I1131" i="9"/>
  <c r="I1130" i="9"/>
  <c r="I1129" i="9"/>
  <c r="I1128" i="9"/>
  <c r="I1127" i="9"/>
  <c r="I1126" i="9"/>
  <c r="I1125" i="9"/>
  <c r="I1124" i="9"/>
  <c r="I1123" i="9"/>
  <c r="I1122" i="9"/>
  <c r="I1121" i="9"/>
  <c r="I1120" i="9"/>
  <c r="I1119" i="9"/>
  <c r="I1118" i="9"/>
  <c r="I1117" i="9"/>
  <c r="I1116" i="9"/>
  <c r="I1115" i="9"/>
  <c r="I1114" i="9"/>
  <c r="I1113" i="9"/>
  <c r="I1112" i="9"/>
  <c r="I1111" i="9"/>
  <c r="I1110" i="9"/>
  <c r="I1109" i="9"/>
  <c r="I1108" i="9"/>
  <c r="I1107" i="9"/>
  <c r="I1106" i="9"/>
  <c r="I1105" i="9"/>
  <c r="I1104" i="9"/>
  <c r="I1103" i="9"/>
  <c r="I1102" i="9"/>
  <c r="I1101" i="9"/>
  <c r="I1100" i="9"/>
  <c r="I1099" i="9"/>
  <c r="I1098" i="9"/>
  <c r="I1097" i="9"/>
  <c r="I1096" i="9"/>
  <c r="I1095" i="9"/>
  <c r="I1094" i="9"/>
  <c r="I1093" i="9"/>
  <c r="I1092" i="9"/>
  <c r="I1091" i="9"/>
  <c r="I1090" i="9"/>
  <c r="I1089" i="9"/>
  <c r="I1088" i="9"/>
  <c r="I1087" i="9"/>
  <c r="I1086" i="9"/>
  <c r="I1085" i="9"/>
  <c r="I1084" i="9"/>
  <c r="I1083" i="9"/>
  <c r="I1082" i="9"/>
  <c r="I1081" i="9"/>
  <c r="I1080" i="9"/>
  <c r="I1079" i="9"/>
  <c r="I1078" i="9"/>
  <c r="I1077" i="9"/>
  <c r="I1076" i="9"/>
  <c r="I1075" i="9"/>
  <c r="I1074" i="9"/>
  <c r="I1073" i="9"/>
  <c r="I1072" i="9"/>
  <c r="I1071" i="9"/>
  <c r="I1070" i="9"/>
  <c r="I1069" i="9"/>
  <c r="I1068" i="9"/>
  <c r="I1067" i="9"/>
  <c r="I1066" i="9"/>
  <c r="I1065" i="9"/>
  <c r="I1064" i="9"/>
  <c r="I1063" i="9"/>
  <c r="I1062" i="9"/>
  <c r="I1061" i="9"/>
  <c r="I1060" i="9"/>
  <c r="I1059" i="9"/>
  <c r="I1058" i="9"/>
  <c r="I1057" i="9"/>
  <c r="I1056" i="9"/>
  <c r="I1055" i="9"/>
  <c r="I1054" i="9"/>
  <c r="I1053" i="9"/>
  <c r="I1052" i="9"/>
  <c r="I1051" i="9"/>
  <c r="I1050" i="9"/>
  <c r="I1049" i="9"/>
  <c r="I1048" i="9"/>
  <c r="I1047" i="9"/>
  <c r="I1046" i="9"/>
  <c r="I1045" i="9"/>
  <c r="I1044" i="9"/>
  <c r="I1043" i="9"/>
  <c r="I1042" i="9"/>
  <c r="I1041" i="9"/>
  <c r="I1040" i="9"/>
  <c r="I1039" i="9"/>
  <c r="I1038" i="9"/>
  <c r="I1037" i="9"/>
  <c r="I1036" i="9"/>
  <c r="I1035" i="9"/>
  <c r="I1034" i="9"/>
  <c r="I1033" i="9"/>
  <c r="I1032" i="9"/>
  <c r="I1031" i="9"/>
  <c r="I1030" i="9"/>
  <c r="I1029" i="9"/>
  <c r="I1028" i="9"/>
  <c r="I1027" i="9"/>
  <c r="I1026" i="9"/>
  <c r="I1025" i="9"/>
  <c r="I1024" i="9"/>
  <c r="I1023" i="9"/>
  <c r="I1022" i="9"/>
  <c r="I1021" i="9"/>
  <c r="I1020" i="9"/>
  <c r="I1019" i="9"/>
  <c r="I1018" i="9"/>
  <c r="I1017" i="9"/>
  <c r="I1016" i="9"/>
  <c r="I1015" i="9"/>
  <c r="I1014" i="9"/>
  <c r="I1013" i="9"/>
  <c r="I1012" i="9"/>
  <c r="I1011" i="9"/>
  <c r="I1010" i="9"/>
  <c r="I1009" i="9"/>
  <c r="I1008" i="9"/>
  <c r="I1007" i="9"/>
  <c r="I1006" i="9"/>
  <c r="I1005" i="9"/>
  <c r="I1004" i="9"/>
  <c r="I1003" i="9"/>
  <c r="I1002" i="9"/>
  <c r="I1001" i="9"/>
  <c r="I1000" i="9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3" i="9"/>
  <c r="I2882" i="8"/>
  <c r="I2881" i="8"/>
  <c r="I2880" i="8"/>
  <c r="I2879" i="8"/>
  <c r="I2878" i="8"/>
  <c r="I2877" i="8"/>
  <c r="I2876" i="8"/>
  <c r="I2875" i="8"/>
  <c r="I2874" i="8"/>
  <c r="I2873" i="8"/>
  <c r="I2872" i="8"/>
  <c r="I2871" i="8"/>
  <c r="I2870" i="8"/>
  <c r="I2869" i="8"/>
  <c r="I2868" i="8"/>
  <c r="I2867" i="8"/>
  <c r="I2866" i="8"/>
  <c r="I2865" i="8"/>
  <c r="I2864" i="8"/>
  <c r="I2863" i="8"/>
  <c r="I2862" i="8"/>
  <c r="I2861" i="8"/>
  <c r="I2860" i="8"/>
  <c r="I2859" i="8"/>
  <c r="I2858" i="8"/>
  <c r="I2857" i="8"/>
  <c r="I2856" i="8"/>
  <c r="I2855" i="8"/>
  <c r="I2854" i="8"/>
  <c r="I2853" i="8"/>
  <c r="I2852" i="8"/>
  <c r="I2851" i="8"/>
  <c r="I2850" i="8"/>
  <c r="I2849" i="8"/>
  <c r="I2848" i="8"/>
  <c r="I2847" i="8"/>
  <c r="I2846" i="8"/>
  <c r="I2845" i="8"/>
  <c r="I2844" i="8"/>
  <c r="I2843" i="8"/>
  <c r="I2842" i="8"/>
  <c r="I2841" i="8"/>
  <c r="I2840" i="8"/>
  <c r="I2839" i="8"/>
  <c r="I2838" i="8"/>
  <c r="I2837" i="8"/>
  <c r="I2836" i="8"/>
  <c r="I2835" i="8"/>
  <c r="I2834" i="8"/>
  <c r="I2833" i="8"/>
  <c r="I2832" i="8"/>
  <c r="I2831" i="8"/>
  <c r="I2830" i="8"/>
  <c r="I2829" i="8"/>
  <c r="I2828" i="8"/>
  <c r="I2827" i="8"/>
  <c r="I2826" i="8"/>
  <c r="I2825" i="8"/>
  <c r="I2824" i="8"/>
  <c r="I2823" i="8"/>
  <c r="I2822" i="8"/>
  <c r="I2821" i="8"/>
  <c r="I2820" i="8"/>
  <c r="I2819" i="8"/>
  <c r="I2818" i="8"/>
  <c r="I2817" i="8"/>
  <c r="I2816" i="8"/>
  <c r="I2815" i="8"/>
  <c r="I2814" i="8"/>
  <c r="I2813" i="8"/>
  <c r="I2812" i="8"/>
  <c r="I2811" i="8"/>
  <c r="I2810" i="8"/>
  <c r="I2809" i="8"/>
  <c r="I2808" i="8"/>
  <c r="I2807" i="8"/>
  <c r="I2806" i="8"/>
  <c r="I2805" i="8"/>
  <c r="I2804" i="8"/>
  <c r="I2803" i="8"/>
  <c r="I2802" i="8"/>
  <c r="I2801" i="8"/>
  <c r="I2800" i="8"/>
  <c r="I2799" i="8"/>
  <c r="I2798" i="8"/>
  <c r="I2797" i="8"/>
  <c r="I2796" i="8"/>
  <c r="I2795" i="8"/>
  <c r="I2794" i="8"/>
  <c r="I2793" i="8"/>
  <c r="I2792" i="8"/>
  <c r="I2791" i="8"/>
  <c r="I2790" i="8"/>
  <c r="I2789" i="8"/>
  <c r="I2788" i="8"/>
  <c r="I2787" i="8"/>
  <c r="I2786" i="8"/>
  <c r="I2785" i="8"/>
  <c r="I2784" i="8"/>
  <c r="I2783" i="8"/>
  <c r="I2782" i="8"/>
  <c r="I2781" i="8"/>
  <c r="I2780" i="8"/>
  <c r="I2779" i="8"/>
  <c r="I2778" i="8"/>
  <c r="I2777" i="8"/>
  <c r="I2776" i="8"/>
  <c r="I2775" i="8"/>
  <c r="I2774" i="8"/>
  <c r="I2773" i="8"/>
  <c r="I2772" i="8"/>
  <c r="I2771" i="8"/>
  <c r="I2770" i="8"/>
  <c r="I2769" i="8"/>
  <c r="I2768" i="8"/>
  <c r="I2767" i="8"/>
  <c r="I2766" i="8"/>
  <c r="I2765" i="8"/>
  <c r="I2764" i="8"/>
  <c r="I2763" i="8"/>
  <c r="I2762" i="8"/>
  <c r="I2761" i="8"/>
  <c r="I2760" i="8"/>
  <c r="I2759" i="8"/>
  <c r="I2758" i="8"/>
  <c r="I2757" i="8"/>
  <c r="I2756" i="8"/>
  <c r="I2755" i="8"/>
  <c r="I2754" i="8"/>
  <c r="I2753" i="8"/>
  <c r="I2752" i="8"/>
  <c r="I2751" i="8"/>
  <c r="I2750" i="8"/>
  <c r="I2749" i="8"/>
  <c r="I2748" i="8"/>
  <c r="I2747" i="8"/>
  <c r="I2746" i="8"/>
  <c r="I2745" i="8"/>
  <c r="I2744" i="8"/>
  <c r="I2743" i="8"/>
  <c r="I2742" i="8"/>
  <c r="I2741" i="8"/>
  <c r="I2740" i="8"/>
  <c r="I2739" i="8"/>
  <c r="I2738" i="8"/>
  <c r="I2737" i="8"/>
  <c r="I2736" i="8"/>
  <c r="I2735" i="8"/>
  <c r="I2734" i="8"/>
  <c r="I2733" i="8"/>
  <c r="I2732" i="8"/>
  <c r="I2731" i="8"/>
  <c r="I2730" i="8"/>
  <c r="I2729" i="8"/>
  <c r="I2728" i="8"/>
  <c r="I2727" i="8"/>
  <c r="I2726" i="8"/>
  <c r="I2725" i="8"/>
  <c r="I2724" i="8"/>
  <c r="I2723" i="8"/>
  <c r="I2722" i="8"/>
  <c r="I2721" i="8"/>
  <c r="I2720" i="8"/>
  <c r="I2719" i="8"/>
  <c r="I2718" i="8"/>
  <c r="I2717" i="8"/>
  <c r="I2716" i="8"/>
  <c r="I2715" i="8"/>
  <c r="I2714" i="8"/>
  <c r="I2713" i="8"/>
  <c r="I2712" i="8"/>
  <c r="I2711" i="8"/>
  <c r="I2710" i="8"/>
  <c r="I2709" i="8"/>
  <c r="I2708" i="8"/>
  <c r="I2707" i="8"/>
  <c r="I2706" i="8"/>
  <c r="I2705" i="8"/>
  <c r="I2704" i="8"/>
  <c r="I2703" i="8"/>
  <c r="I2702" i="8"/>
  <c r="I2701" i="8"/>
  <c r="I2700" i="8"/>
  <c r="I2699" i="8"/>
  <c r="I2698" i="8"/>
  <c r="I2697" i="8"/>
  <c r="I2696" i="8"/>
  <c r="I2695" i="8"/>
  <c r="I2694" i="8"/>
  <c r="I2693" i="8"/>
  <c r="I2692" i="8"/>
  <c r="I2691" i="8"/>
  <c r="I2690" i="8"/>
  <c r="I2689" i="8"/>
  <c r="I2688" i="8"/>
  <c r="I2687" i="8"/>
  <c r="I2686" i="8"/>
  <c r="I2685" i="8"/>
  <c r="I2684" i="8"/>
  <c r="I2683" i="8"/>
  <c r="I2682" i="8"/>
  <c r="I2681" i="8"/>
  <c r="I2680" i="8"/>
  <c r="I2679" i="8"/>
  <c r="I2678" i="8"/>
  <c r="I2677" i="8"/>
  <c r="I2676" i="8"/>
  <c r="I2675" i="8"/>
  <c r="I2674" i="8"/>
  <c r="I2673" i="8"/>
  <c r="I2672" i="8"/>
  <c r="I2671" i="8"/>
  <c r="I2670" i="8"/>
  <c r="I2669" i="8"/>
  <c r="I2668" i="8"/>
  <c r="I2667" i="8"/>
  <c r="I2666" i="8"/>
  <c r="I2665" i="8"/>
  <c r="I2664" i="8"/>
  <c r="I2663" i="8"/>
  <c r="I2662" i="8"/>
  <c r="I2661" i="8"/>
  <c r="I2660" i="8"/>
  <c r="I2659" i="8"/>
  <c r="I2658" i="8"/>
  <c r="I2657" i="8"/>
  <c r="I2656" i="8"/>
  <c r="I2655" i="8"/>
  <c r="I2654" i="8"/>
  <c r="I2653" i="8"/>
  <c r="I2652" i="8"/>
  <c r="I2651" i="8"/>
  <c r="I2650" i="8"/>
  <c r="I2649" i="8"/>
  <c r="I2648" i="8"/>
  <c r="I2647" i="8"/>
  <c r="I2646" i="8"/>
  <c r="I2645" i="8"/>
  <c r="I2644" i="8"/>
  <c r="I2643" i="8"/>
  <c r="I2642" i="8"/>
  <c r="I2641" i="8"/>
  <c r="I2640" i="8"/>
  <c r="I2639" i="8"/>
  <c r="I2638" i="8"/>
  <c r="I2637" i="8"/>
  <c r="I2636" i="8"/>
  <c r="I2635" i="8"/>
  <c r="I2634" i="8"/>
  <c r="I2633" i="8"/>
  <c r="I2632" i="8"/>
  <c r="I2631" i="8"/>
  <c r="I2630" i="8"/>
  <c r="I2629" i="8"/>
  <c r="I2628" i="8"/>
  <c r="I2627" i="8"/>
  <c r="I2626" i="8"/>
  <c r="I2625" i="8"/>
  <c r="I2624" i="8"/>
  <c r="I2623" i="8"/>
  <c r="I2622" i="8"/>
  <c r="I2621" i="8"/>
  <c r="I2620" i="8"/>
  <c r="I2619" i="8"/>
  <c r="I2618" i="8"/>
  <c r="I2617" i="8"/>
  <c r="I2616" i="8"/>
  <c r="I2615" i="8"/>
  <c r="I2614" i="8"/>
  <c r="I2613" i="8"/>
  <c r="I2612" i="8"/>
  <c r="I2611" i="8"/>
  <c r="I2610" i="8"/>
  <c r="I2609" i="8"/>
  <c r="I2608" i="8"/>
  <c r="I2607" i="8"/>
  <c r="I2606" i="8"/>
  <c r="I2605" i="8"/>
  <c r="I2604" i="8"/>
  <c r="I2603" i="8"/>
  <c r="I2602" i="8"/>
  <c r="I2601" i="8"/>
  <c r="I2600" i="8"/>
  <c r="I2599" i="8"/>
  <c r="I2598" i="8"/>
  <c r="I2597" i="8"/>
  <c r="I2596" i="8"/>
  <c r="I2595" i="8"/>
  <c r="I2594" i="8"/>
  <c r="I2593" i="8"/>
  <c r="I2592" i="8"/>
  <c r="I2591" i="8"/>
  <c r="I2590" i="8"/>
  <c r="I2589" i="8"/>
  <c r="I2588" i="8"/>
  <c r="I2587" i="8"/>
  <c r="I2586" i="8"/>
  <c r="I2585" i="8"/>
  <c r="I2584" i="8"/>
  <c r="I2583" i="8"/>
  <c r="I2582" i="8"/>
  <c r="I2581" i="8"/>
  <c r="I2580" i="8"/>
  <c r="I2579" i="8"/>
  <c r="I2578" i="8"/>
  <c r="I2577" i="8"/>
  <c r="I2576" i="8"/>
  <c r="I2575" i="8"/>
  <c r="I2574" i="8"/>
  <c r="I2573" i="8"/>
  <c r="I2572" i="8"/>
  <c r="I2571" i="8"/>
  <c r="I2570" i="8"/>
  <c r="I2569" i="8"/>
  <c r="I2568" i="8"/>
  <c r="I2567" i="8"/>
  <c r="I2566" i="8"/>
  <c r="I2565" i="8"/>
  <c r="I2564" i="8"/>
  <c r="I2563" i="8"/>
  <c r="I2562" i="8"/>
  <c r="I2561" i="8"/>
  <c r="I2560" i="8"/>
  <c r="I2559" i="8"/>
  <c r="I2558" i="8"/>
  <c r="I2557" i="8"/>
  <c r="I2556" i="8"/>
  <c r="I2555" i="8"/>
  <c r="I2554" i="8"/>
  <c r="I2553" i="8"/>
  <c r="I2552" i="8"/>
  <c r="I2551" i="8"/>
  <c r="I2550" i="8"/>
  <c r="I2549" i="8"/>
  <c r="I2548" i="8"/>
  <c r="I2547" i="8"/>
  <c r="I2546" i="8"/>
  <c r="I2545" i="8"/>
  <c r="I2544" i="8"/>
  <c r="I2543" i="8"/>
  <c r="I2542" i="8"/>
  <c r="I2541" i="8"/>
  <c r="I2540" i="8"/>
  <c r="I2539" i="8"/>
  <c r="I2538" i="8"/>
  <c r="I2537" i="8"/>
  <c r="I2536" i="8"/>
  <c r="I2535" i="8"/>
  <c r="I2534" i="8"/>
  <c r="I2533" i="8"/>
  <c r="I2532" i="8"/>
  <c r="I2531" i="8"/>
  <c r="I2530" i="8"/>
  <c r="I2529" i="8"/>
  <c r="I2528" i="8"/>
  <c r="I2527" i="8"/>
  <c r="I2526" i="8"/>
  <c r="I2525" i="8"/>
  <c r="I2524" i="8"/>
  <c r="I2523" i="8"/>
  <c r="I2522" i="8"/>
  <c r="I2521" i="8"/>
  <c r="I2520" i="8"/>
  <c r="I2519" i="8"/>
  <c r="I2518" i="8"/>
  <c r="I2517" i="8"/>
  <c r="I2516" i="8"/>
  <c r="I2515" i="8"/>
  <c r="I2514" i="8"/>
  <c r="I2513" i="8"/>
  <c r="I2512" i="8"/>
  <c r="I2511" i="8"/>
  <c r="I2510" i="8"/>
  <c r="I2509" i="8"/>
  <c r="I2508" i="8"/>
  <c r="I2507" i="8"/>
  <c r="I2506" i="8"/>
  <c r="I2505" i="8"/>
  <c r="I2504" i="8"/>
  <c r="I2503" i="8"/>
  <c r="I2502" i="8"/>
  <c r="I2501" i="8"/>
  <c r="I2500" i="8"/>
  <c r="I2499" i="8"/>
  <c r="I2498" i="8"/>
  <c r="I2497" i="8"/>
  <c r="I2496" i="8"/>
  <c r="I2495" i="8"/>
  <c r="I2494" i="8"/>
  <c r="I2493" i="8"/>
  <c r="I2492" i="8"/>
  <c r="I2491" i="8"/>
  <c r="I2490" i="8"/>
  <c r="I2489" i="8"/>
  <c r="I2488" i="8"/>
  <c r="I2487" i="8"/>
  <c r="I2486" i="8"/>
  <c r="I2485" i="8"/>
  <c r="I2484" i="8"/>
  <c r="I2483" i="8"/>
  <c r="I2482" i="8"/>
  <c r="I2481" i="8"/>
  <c r="I2480" i="8"/>
  <c r="I2479" i="8"/>
  <c r="I2478" i="8"/>
  <c r="I2477" i="8"/>
  <c r="I2476" i="8"/>
  <c r="I2475" i="8"/>
  <c r="I2474" i="8"/>
  <c r="I2473" i="8"/>
  <c r="I2472" i="8"/>
  <c r="I2471" i="8"/>
  <c r="I2470" i="8"/>
  <c r="I2469" i="8"/>
  <c r="I2468" i="8"/>
  <c r="I2467" i="8"/>
  <c r="I2466" i="8"/>
  <c r="I2465" i="8"/>
  <c r="I2464" i="8"/>
  <c r="I2463" i="8"/>
  <c r="I2462" i="8"/>
  <c r="I2461" i="8"/>
  <c r="I2460" i="8"/>
  <c r="I2459" i="8"/>
  <c r="I2458" i="8"/>
  <c r="I2457" i="8"/>
  <c r="I2456" i="8"/>
  <c r="I2455" i="8"/>
  <c r="I2454" i="8"/>
  <c r="I2453" i="8"/>
  <c r="I2452" i="8"/>
  <c r="I2451" i="8"/>
  <c r="I2450" i="8"/>
  <c r="I2449" i="8"/>
  <c r="I2448" i="8"/>
  <c r="I2447" i="8"/>
  <c r="I2446" i="8"/>
  <c r="I2445" i="8"/>
  <c r="I2444" i="8"/>
  <c r="I2443" i="8"/>
  <c r="I2442" i="8"/>
  <c r="I2441" i="8"/>
  <c r="I2440" i="8"/>
  <c r="I2439" i="8"/>
  <c r="I2438" i="8"/>
  <c r="I2437" i="8"/>
  <c r="I2436" i="8"/>
  <c r="I2435" i="8"/>
  <c r="I2434" i="8"/>
  <c r="I2433" i="8"/>
  <c r="I2432" i="8"/>
  <c r="I2431" i="8"/>
  <c r="I2430" i="8"/>
  <c r="I2429" i="8"/>
  <c r="I2428" i="8"/>
  <c r="I2427" i="8"/>
  <c r="I2426" i="8"/>
  <c r="I2425" i="8"/>
  <c r="I2424" i="8"/>
  <c r="I2423" i="8"/>
  <c r="I2422" i="8"/>
  <c r="I2421" i="8"/>
  <c r="I2420" i="8"/>
  <c r="I2419" i="8"/>
  <c r="I2418" i="8"/>
  <c r="I2417" i="8"/>
  <c r="I2416" i="8"/>
  <c r="I2415" i="8"/>
  <c r="I2414" i="8"/>
  <c r="I2413" i="8"/>
  <c r="I2412" i="8"/>
  <c r="I2411" i="8"/>
  <c r="I2410" i="8"/>
  <c r="I2409" i="8"/>
  <c r="I2408" i="8"/>
  <c r="I2407" i="8"/>
  <c r="I2406" i="8"/>
  <c r="I2405" i="8"/>
  <c r="I2404" i="8"/>
  <c r="I2403" i="8"/>
  <c r="I2402" i="8"/>
  <c r="I2401" i="8"/>
  <c r="I2400" i="8"/>
  <c r="I2399" i="8"/>
  <c r="I2398" i="8"/>
  <c r="I2397" i="8"/>
  <c r="I2396" i="8"/>
  <c r="I2395" i="8"/>
  <c r="I2394" i="8"/>
  <c r="I2393" i="8"/>
  <c r="I2392" i="8"/>
  <c r="I2391" i="8"/>
  <c r="I2390" i="8"/>
  <c r="I2389" i="8"/>
  <c r="I2388" i="8"/>
  <c r="I2387" i="8"/>
  <c r="I2386" i="8"/>
  <c r="I2385" i="8"/>
  <c r="I2384" i="8"/>
  <c r="I2383" i="8"/>
  <c r="I2382" i="8"/>
  <c r="I2381" i="8"/>
  <c r="I2380" i="8"/>
  <c r="I2379" i="8"/>
  <c r="I2378" i="8"/>
  <c r="I2377" i="8"/>
  <c r="I2376" i="8"/>
  <c r="I2375" i="8"/>
  <c r="I2374" i="8"/>
  <c r="I2373" i="8"/>
  <c r="I2372" i="8"/>
  <c r="I2371" i="8"/>
  <c r="I2370" i="8"/>
  <c r="I2369" i="8"/>
  <c r="I2368" i="8"/>
  <c r="I2367" i="8"/>
  <c r="I2366" i="8"/>
  <c r="I2365" i="8"/>
  <c r="I2364" i="8"/>
  <c r="I2363" i="8"/>
  <c r="I2362" i="8"/>
  <c r="I2361" i="8"/>
  <c r="I2360" i="8"/>
  <c r="I2359" i="8"/>
  <c r="I2358" i="8"/>
  <c r="I2357" i="8"/>
  <c r="I2356" i="8"/>
  <c r="I2355" i="8"/>
  <c r="I2354" i="8"/>
  <c r="I2353" i="8"/>
  <c r="I2352" i="8"/>
  <c r="I2351" i="8"/>
  <c r="I2350" i="8"/>
  <c r="I2349" i="8"/>
  <c r="I2348" i="8"/>
  <c r="I2347" i="8"/>
  <c r="I2346" i="8"/>
  <c r="I2345" i="8"/>
  <c r="I2344" i="8"/>
  <c r="I2343" i="8"/>
  <c r="I2342" i="8"/>
  <c r="I2341" i="8"/>
  <c r="I2340" i="8"/>
  <c r="I2339" i="8"/>
  <c r="I2338" i="8"/>
  <c r="I2337" i="8"/>
  <c r="I2336" i="8"/>
  <c r="I2335" i="8"/>
  <c r="I2334" i="8"/>
  <c r="I2333" i="8"/>
  <c r="I2332" i="8"/>
  <c r="I2331" i="8"/>
  <c r="I2330" i="8"/>
  <c r="I2329" i="8"/>
  <c r="I2328" i="8"/>
  <c r="I2327" i="8"/>
  <c r="I2326" i="8"/>
  <c r="I2325" i="8"/>
  <c r="I2324" i="8"/>
  <c r="I2323" i="8"/>
  <c r="I2322" i="8"/>
  <c r="I2321" i="8"/>
  <c r="I2320" i="8"/>
  <c r="I2319" i="8"/>
  <c r="I2318" i="8"/>
  <c r="I2317" i="8"/>
  <c r="I2316" i="8"/>
  <c r="I2315" i="8"/>
  <c r="I2314" i="8"/>
  <c r="I2313" i="8"/>
  <c r="I2312" i="8"/>
  <c r="I2311" i="8"/>
  <c r="I2310" i="8"/>
  <c r="I2309" i="8"/>
  <c r="I2308" i="8"/>
  <c r="I2307" i="8"/>
  <c r="I2306" i="8"/>
  <c r="I2305" i="8"/>
  <c r="I2304" i="8"/>
  <c r="I2303" i="8"/>
  <c r="I2302" i="8"/>
  <c r="I2301" i="8"/>
  <c r="I2300" i="8"/>
  <c r="I2299" i="8"/>
  <c r="I2298" i="8"/>
  <c r="I2297" i="8"/>
  <c r="I2296" i="8"/>
  <c r="I2295" i="8"/>
  <c r="I2294" i="8"/>
  <c r="I2293" i="8"/>
  <c r="I2292" i="8"/>
  <c r="I2291" i="8"/>
  <c r="I2290" i="8"/>
  <c r="I2289" i="8"/>
  <c r="I2288" i="8"/>
  <c r="I2287" i="8"/>
  <c r="I2286" i="8"/>
  <c r="I2285" i="8"/>
  <c r="I2284" i="8"/>
  <c r="I2283" i="8"/>
  <c r="I2282" i="8"/>
  <c r="I2281" i="8"/>
  <c r="I2280" i="8"/>
  <c r="I2279" i="8"/>
  <c r="I2278" i="8"/>
  <c r="I2277" i="8"/>
  <c r="I2276" i="8"/>
  <c r="I2275" i="8"/>
  <c r="I2274" i="8"/>
  <c r="I2273" i="8"/>
  <c r="I2272" i="8"/>
  <c r="I2271" i="8"/>
  <c r="I2270" i="8"/>
  <c r="I2269" i="8"/>
  <c r="I2268" i="8"/>
  <c r="I2267" i="8"/>
  <c r="I2266" i="8"/>
  <c r="I2265" i="8"/>
  <c r="I2264" i="8"/>
  <c r="I2263" i="8"/>
  <c r="I2262" i="8"/>
  <c r="I2261" i="8"/>
  <c r="I2260" i="8"/>
  <c r="I2259" i="8"/>
  <c r="I2258" i="8"/>
  <c r="I2257" i="8"/>
  <c r="I2256" i="8"/>
  <c r="I2255" i="8"/>
  <c r="I2254" i="8"/>
  <c r="I2253" i="8"/>
  <c r="I2252" i="8"/>
  <c r="I2251" i="8"/>
  <c r="I2250" i="8"/>
  <c r="I2249" i="8"/>
  <c r="I2248" i="8"/>
  <c r="I2247" i="8"/>
  <c r="I2246" i="8"/>
  <c r="I2245" i="8"/>
  <c r="I2244" i="8"/>
  <c r="I2243" i="8"/>
  <c r="I2242" i="8"/>
  <c r="I2241" i="8"/>
  <c r="I2240" i="8"/>
  <c r="I2239" i="8"/>
  <c r="I2238" i="8"/>
  <c r="I2237" i="8"/>
  <c r="I2236" i="8"/>
  <c r="I2235" i="8"/>
  <c r="I2234" i="8"/>
  <c r="I2233" i="8"/>
  <c r="I2232" i="8"/>
  <c r="I2231" i="8"/>
  <c r="I2230" i="8"/>
  <c r="I2229" i="8"/>
  <c r="I2228" i="8"/>
  <c r="I2227" i="8"/>
  <c r="I2226" i="8"/>
  <c r="I2225" i="8"/>
  <c r="I2224" i="8"/>
  <c r="I2223" i="8"/>
  <c r="I2222" i="8"/>
  <c r="I2221" i="8"/>
  <c r="I2220" i="8"/>
  <c r="I2219" i="8"/>
  <c r="I2218" i="8"/>
  <c r="I2217" i="8"/>
  <c r="I2216" i="8"/>
  <c r="I2215" i="8"/>
  <c r="I2214" i="8"/>
  <c r="I2213" i="8"/>
  <c r="I2212" i="8"/>
  <c r="I2211" i="8"/>
  <c r="I2210" i="8"/>
  <c r="I2209" i="8"/>
  <c r="I2208" i="8"/>
  <c r="I2207" i="8"/>
  <c r="I2206" i="8"/>
  <c r="I2205" i="8"/>
  <c r="I2204" i="8"/>
  <c r="I2203" i="8"/>
  <c r="I2202" i="8"/>
  <c r="I2201" i="8"/>
  <c r="I2200" i="8"/>
  <c r="I2199" i="8"/>
  <c r="I2198" i="8"/>
  <c r="I2197" i="8"/>
  <c r="I2196" i="8"/>
  <c r="I2195" i="8"/>
  <c r="I2194" i="8"/>
  <c r="I2193" i="8"/>
  <c r="I2192" i="8"/>
  <c r="I2191" i="8"/>
  <c r="I2190" i="8"/>
  <c r="I2189" i="8"/>
  <c r="I2188" i="8"/>
  <c r="I2187" i="8"/>
  <c r="I2186" i="8"/>
  <c r="I2185" i="8"/>
  <c r="I2184" i="8"/>
  <c r="I2183" i="8"/>
  <c r="I2182" i="8"/>
  <c r="I2181" i="8"/>
  <c r="I2180" i="8"/>
  <c r="I2179" i="8"/>
  <c r="I2178" i="8"/>
  <c r="I2177" i="8"/>
  <c r="I2176" i="8"/>
  <c r="I2175" i="8"/>
  <c r="I2174" i="8"/>
  <c r="I2173" i="8"/>
  <c r="I2172" i="8"/>
  <c r="I2171" i="8"/>
  <c r="I2170" i="8"/>
  <c r="I2169" i="8"/>
  <c r="I2168" i="8"/>
  <c r="I2167" i="8"/>
  <c r="I2166" i="8"/>
  <c r="I2165" i="8"/>
  <c r="I2164" i="8"/>
  <c r="I2163" i="8"/>
  <c r="I2162" i="8"/>
  <c r="I2161" i="8"/>
  <c r="I2160" i="8"/>
  <c r="I2159" i="8"/>
  <c r="I2158" i="8"/>
  <c r="I2157" i="8"/>
  <c r="I2156" i="8"/>
  <c r="I2155" i="8"/>
  <c r="I2154" i="8"/>
  <c r="I2153" i="8"/>
  <c r="I2152" i="8"/>
  <c r="I2151" i="8"/>
  <c r="I2150" i="8"/>
  <c r="I2149" i="8"/>
  <c r="I2148" i="8"/>
  <c r="I2147" i="8"/>
  <c r="I2146" i="8"/>
  <c r="I2145" i="8"/>
  <c r="I2144" i="8"/>
  <c r="I2143" i="8"/>
  <c r="I2142" i="8"/>
  <c r="I2141" i="8"/>
  <c r="I2140" i="8"/>
  <c r="I2139" i="8"/>
  <c r="I2138" i="8"/>
  <c r="I2137" i="8"/>
  <c r="I2136" i="8"/>
  <c r="I2135" i="8"/>
  <c r="I2134" i="8"/>
  <c r="I2133" i="8"/>
  <c r="I2132" i="8"/>
  <c r="I2131" i="8"/>
  <c r="I2130" i="8"/>
  <c r="I2129" i="8"/>
  <c r="I2128" i="8"/>
  <c r="I2127" i="8"/>
  <c r="I2126" i="8"/>
  <c r="I2125" i="8"/>
  <c r="I2124" i="8"/>
  <c r="I2123" i="8"/>
  <c r="I2122" i="8"/>
  <c r="I2121" i="8"/>
  <c r="I2120" i="8"/>
  <c r="I2119" i="8"/>
  <c r="I2118" i="8"/>
  <c r="I2117" i="8"/>
  <c r="I2116" i="8"/>
  <c r="I2115" i="8"/>
  <c r="I2114" i="8"/>
  <c r="I2113" i="8"/>
  <c r="I2112" i="8"/>
  <c r="I2111" i="8"/>
  <c r="I2110" i="8"/>
  <c r="I2109" i="8"/>
  <c r="I2108" i="8"/>
  <c r="I2107" i="8"/>
  <c r="I2106" i="8"/>
  <c r="I2105" i="8"/>
  <c r="I2104" i="8"/>
  <c r="I2103" i="8"/>
  <c r="I2102" i="8"/>
  <c r="I2101" i="8"/>
  <c r="I2100" i="8"/>
  <c r="I2099" i="8"/>
  <c r="I2098" i="8"/>
  <c r="I2097" i="8"/>
  <c r="I2096" i="8"/>
  <c r="I2095" i="8"/>
  <c r="I2094" i="8"/>
  <c r="I2093" i="8"/>
  <c r="I2092" i="8"/>
  <c r="I2091" i="8"/>
  <c r="I2090" i="8"/>
  <c r="I2089" i="8"/>
  <c r="I2088" i="8"/>
  <c r="I2087" i="8"/>
  <c r="I2086" i="8"/>
  <c r="I2085" i="8"/>
  <c r="I2084" i="8"/>
  <c r="I2083" i="8"/>
  <c r="I2082" i="8"/>
  <c r="I2081" i="8"/>
  <c r="I2080" i="8"/>
  <c r="I2079" i="8"/>
  <c r="I2078" i="8"/>
  <c r="I2077" i="8"/>
  <c r="I2076" i="8"/>
  <c r="I2075" i="8"/>
  <c r="I2074" i="8"/>
  <c r="I2073" i="8"/>
  <c r="I2072" i="8"/>
  <c r="I2071" i="8"/>
  <c r="I2070" i="8"/>
  <c r="I2069" i="8"/>
  <c r="I2068" i="8"/>
  <c r="I2067" i="8"/>
  <c r="I2066" i="8"/>
  <c r="I2065" i="8"/>
  <c r="I2064" i="8"/>
  <c r="I2063" i="8"/>
  <c r="I2062" i="8"/>
  <c r="I2061" i="8"/>
  <c r="I2060" i="8"/>
  <c r="I2059" i="8"/>
  <c r="I2058" i="8"/>
  <c r="I2057" i="8"/>
  <c r="I2056" i="8"/>
  <c r="I2055" i="8"/>
  <c r="I2054" i="8"/>
  <c r="I2053" i="8"/>
  <c r="I2052" i="8"/>
  <c r="I2051" i="8"/>
  <c r="I2050" i="8"/>
  <c r="I2049" i="8"/>
  <c r="I2048" i="8"/>
  <c r="I2047" i="8"/>
  <c r="I2046" i="8"/>
  <c r="I2045" i="8"/>
  <c r="I2044" i="8"/>
  <c r="I2043" i="8"/>
  <c r="I2042" i="8"/>
  <c r="I2041" i="8"/>
  <c r="I2040" i="8"/>
  <c r="I2039" i="8"/>
  <c r="I2038" i="8"/>
  <c r="I2037" i="8"/>
  <c r="I2036" i="8"/>
  <c r="I2035" i="8"/>
  <c r="I2034" i="8"/>
  <c r="I2033" i="8"/>
  <c r="I2032" i="8"/>
  <c r="I2031" i="8"/>
  <c r="I2030" i="8"/>
  <c r="I2029" i="8"/>
  <c r="I2028" i="8"/>
  <c r="I2027" i="8"/>
  <c r="I2026" i="8"/>
  <c r="I2025" i="8"/>
  <c r="I2024" i="8"/>
  <c r="I2023" i="8"/>
  <c r="I2022" i="8"/>
  <c r="I2021" i="8"/>
  <c r="I2020" i="8"/>
  <c r="I2019" i="8"/>
  <c r="I2018" i="8"/>
  <c r="I2017" i="8"/>
  <c r="I2016" i="8"/>
  <c r="I2015" i="8"/>
  <c r="I2014" i="8"/>
  <c r="I2013" i="8"/>
  <c r="I2012" i="8"/>
  <c r="I2011" i="8"/>
  <c r="I2010" i="8"/>
  <c r="I2009" i="8"/>
  <c r="I2008" i="8"/>
  <c r="I2007" i="8"/>
  <c r="I2006" i="8"/>
  <c r="I2005" i="8"/>
  <c r="I2004" i="8"/>
  <c r="I2003" i="8"/>
  <c r="I2002" i="8"/>
  <c r="I2001" i="8"/>
  <c r="I2000" i="8"/>
  <c r="I1999" i="8"/>
  <c r="I1998" i="8"/>
  <c r="I1997" i="8"/>
  <c r="I1996" i="8"/>
  <c r="I1995" i="8"/>
  <c r="I1994" i="8"/>
  <c r="I1993" i="8"/>
  <c r="I1992" i="8"/>
  <c r="I1991" i="8"/>
  <c r="I1990" i="8"/>
  <c r="I1989" i="8"/>
  <c r="I1988" i="8"/>
  <c r="I1987" i="8"/>
  <c r="I1986" i="8"/>
  <c r="I1985" i="8"/>
  <c r="I1984" i="8"/>
  <c r="I1983" i="8"/>
  <c r="I1982" i="8"/>
  <c r="I1981" i="8"/>
  <c r="I1980" i="8"/>
  <c r="I1979" i="8"/>
  <c r="I1978" i="8"/>
  <c r="I1977" i="8"/>
  <c r="I1976" i="8"/>
  <c r="I1975" i="8"/>
  <c r="I1974" i="8"/>
  <c r="I1973" i="8"/>
  <c r="I1972" i="8"/>
  <c r="I1971" i="8"/>
  <c r="I1970" i="8"/>
  <c r="I1969" i="8"/>
  <c r="I1968" i="8"/>
  <c r="I1967" i="8"/>
  <c r="I1966" i="8"/>
  <c r="I1965" i="8"/>
  <c r="I1964" i="8"/>
  <c r="I1963" i="8"/>
  <c r="I1962" i="8"/>
  <c r="I1961" i="8"/>
  <c r="I1960" i="8"/>
  <c r="I1959" i="8"/>
  <c r="I1958" i="8"/>
  <c r="I1957" i="8"/>
  <c r="I1956" i="8"/>
  <c r="I1955" i="8"/>
  <c r="I1954" i="8"/>
  <c r="I1953" i="8"/>
  <c r="I1952" i="8"/>
  <c r="I1951" i="8"/>
  <c r="I1950" i="8"/>
  <c r="I1949" i="8"/>
  <c r="I1948" i="8"/>
  <c r="I1947" i="8"/>
  <c r="I1946" i="8"/>
  <c r="I1945" i="8"/>
  <c r="I1944" i="8"/>
  <c r="I1943" i="8"/>
  <c r="I1942" i="8"/>
  <c r="I1941" i="8"/>
  <c r="I1940" i="8"/>
  <c r="I1939" i="8"/>
  <c r="I1938" i="8"/>
  <c r="I1937" i="8"/>
  <c r="I1936" i="8"/>
  <c r="I1935" i="8"/>
  <c r="I1934" i="8"/>
  <c r="I1933" i="8"/>
  <c r="I1932" i="8"/>
  <c r="I1931" i="8"/>
  <c r="I1930" i="8"/>
  <c r="I1929" i="8"/>
  <c r="I1928" i="8"/>
  <c r="I1927" i="8"/>
  <c r="I1926" i="8"/>
  <c r="I1925" i="8"/>
  <c r="I1924" i="8"/>
  <c r="I1923" i="8"/>
  <c r="I1922" i="8"/>
  <c r="I1921" i="8"/>
  <c r="I1920" i="8"/>
  <c r="I1919" i="8"/>
  <c r="I1918" i="8"/>
  <c r="I1917" i="8"/>
  <c r="I1916" i="8"/>
  <c r="I1915" i="8"/>
  <c r="I1914" i="8"/>
  <c r="I1913" i="8"/>
  <c r="I1912" i="8"/>
  <c r="I1911" i="8"/>
  <c r="I1910" i="8"/>
  <c r="I1909" i="8"/>
  <c r="I1908" i="8"/>
  <c r="I1907" i="8"/>
  <c r="I1906" i="8"/>
  <c r="I1905" i="8"/>
  <c r="I1904" i="8"/>
  <c r="I1903" i="8"/>
  <c r="I1902" i="8"/>
  <c r="I1901" i="8"/>
  <c r="I1900" i="8"/>
  <c r="I1899" i="8"/>
  <c r="I1898" i="8"/>
  <c r="I1897" i="8"/>
  <c r="I1896" i="8"/>
  <c r="I1895" i="8"/>
  <c r="I1894" i="8"/>
  <c r="I1893" i="8"/>
  <c r="I1892" i="8"/>
  <c r="I1891" i="8"/>
  <c r="I1890" i="8"/>
  <c r="I1889" i="8"/>
  <c r="I1888" i="8"/>
  <c r="I1887" i="8"/>
  <c r="I1886" i="8"/>
  <c r="I1885" i="8"/>
  <c r="I1884" i="8"/>
  <c r="I1883" i="8"/>
  <c r="I1882" i="8"/>
  <c r="I1881" i="8"/>
  <c r="I1880" i="8"/>
  <c r="I1879" i="8"/>
  <c r="I1878" i="8"/>
  <c r="I1877" i="8"/>
  <c r="I1876" i="8"/>
  <c r="I1875" i="8"/>
  <c r="I1874" i="8"/>
  <c r="I1873" i="8"/>
  <c r="I1872" i="8"/>
  <c r="I1871" i="8"/>
  <c r="I1870" i="8"/>
  <c r="I1869" i="8"/>
  <c r="I1868" i="8"/>
  <c r="I1867" i="8"/>
  <c r="I1866" i="8"/>
  <c r="I1865" i="8"/>
  <c r="I1864" i="8"/>
  <c r="I1863" i="8"/>
  <c r="I1862" i="8"/>
  <c r="I1861" i="8"/>
  <c r="I1860" i="8"/>
  <c r="I1859" i="8"/>
  <c r="I1858" i="8"/>
  <c r="I1857" i="8"/>
  <c r="I1856" i="8"/>
  <c r="I1855" i="8"/>
  <c r="I1854" i="8"/>
  <c r="I1853" i="8"/>
  <c r="I1852" i="8"/>
  <c r="I1851" i="8"/>
  <c r="I1850" i="8"/>
  <c r="I1849" i="8"/>
  <c r="I1848" i="8"/>
  <c r="I1847" i="8"/>
  <c r="I1846" i="8"/>
  <c r="I1845" i="8"/>
  <c r="I1844" i="8"/>
  <c r="I1843" i="8"/>
  <c r="I1842" i="8"/>
  <c r="I1841" i="8"/>
  <c r="I1840" i="8"/>
  <c r="I1839" i="8"/>
  <c r="I1838" i="8"/>
  <c r="I1837" i="8"/>
  <c r="I1836" i="8"/>
  <c r="I1835" i="8"/>
  <c r="I1834" i="8"/>
  <c r="I1833" i="8"/>
  <c r="I1832" i="8"/>
  <c r="I1831" i="8"/>
  <c r="I1830" i="8"/>
  <c r="I1829" i="8"/>
  <c r="I1828" i="8"/>
  <c r="I1827" i="8"/>
  <c r="I1826" i="8"/>
  <c r="I1825" i="8"/>
  <c r="I1824" i="8"/>
  <c r="I1823" i="8"/>
  <c r="I1822" i="8"/>
  <c r="I1821" i="8"/>
  <c r="I1820" i="8"/>
  <c r="I1819" i="8"/>
  <c r="I1818" i="8"/>
  <c r="I1817" i="8"/>
  <c r="I1816" i="8"/>
  <c r="I1815" i="8"/>
  <c r="I1814" i="8"/>
  <c r="I1813" i="8"/>
  <c r="I1812" i="8"/>
  <c r="I1811" i="8"/>
  <c r="I1810" i="8"/>
  <c r="I1809" i="8"/>
  <c r="I1808" i="8"/>
  <c r="I1807" i="8"/>
  <c r="I1806" i="8"/>
  <c r="I1805" i="8"/>
  <c r="I1804" i="8"/>
  <c r="I1803" i="8"/>
  <c r="I1802" i="8"/>
  <c r="I1801" i="8"/>
  <c r="I1800" i="8"/>
  <c r="I1799" i="8"/>
  <c r="I1798" i="8"/>
  <c r="I1797" i="8"/>
  <c r="I1796" i="8"/>
  <c r="I1795" i="8"/>
  <c r="I1794" i="8"/>
  <c r="I1793" i="8"/>
  <c r="I1792" i="8"/>
  <c r="I1791" i="8"/>
  <c r="I1790" i="8"/>
  <c r="I1789" i="8"/>
  <c r="I1788" i="8"/>
  <c r="I1787" i="8"/>
  <c r="I1786" i="8"/>
  <c r="I1785" i="8"/>
  <c r="I1784" i="8"/>
  <c r="I1783" i="8"/>
  <c r="I1782" i="8"/>
  <c r="I1781" i="8"/>
  <c r="I1780" i="8"/>
  <c r="I1779" i="8"/>
  <c r="I1778" i="8"/>
  <c r="I1777" i="8"/>
  <c r="I1776" i="8"/>
  <c r="I1775" i="8"/>
  <c r="I1774" i="8"/>
  <c r="I1773" i="8"/>
  <c r="I1772" i="8"/>
  <c r="I1771" i="8"/>
  <c r="I1770" i="8"/>
  <c r="I1769" i="8"/>
  <c r="I1768" i="8"/>
  <c r="I1767" i="8"/>
  <c r="I1766" i="8"/>
  <c r="I1765" i="8"/>
  <c r="I1764" i="8"/>
  <c r="I1763" i="8"/>
  <c r="I1762" i="8"/>
  <c r="I1761" i="8"/>
  <c r="I1760" i="8"/>
  <c r="I1759" i="8"/>
  <c r="I1758" i="8"/>
  <c r="I1757" i="8"/>
  <c r="I1756" i="8"/>
  <c r="I1755" i="8"/>
  <c r="I1754" i="8"/>
  <c r="I1753" i="8"/>
  <c r="I1752" i="8"/>
  <c r="I1751" i="8"/>
  <c r="I1750" i="8"/>
  <c r="I1749" i="8"/>
  <c r="I1748" i="8"/>
  <c r="I1747" i="8"/>
  <c r="I1746" i="8"/>
  <c r="I1745" i="8"/>
  <c r="I1744" i="8"/>
  <c r="I1743" i="8"/>
  <c r="I1742" i="8"/>
  <c r="I1741" i="8"/>
  <c r="I1740" i="8"/>
  <c r="I1739" i="8"/>
  <c r="I1738" i="8"/>
  <c r="I1737" i="8"/>
  <c r="I1736" i="8"/>
  <c r="I1735" i="8"/>
  <c r="I1734" i="8"/>
  <c r="I1733" i="8"/>
  <c r="I1732" i="8"/>
  <c r="I1731" i="8"/>
  <c r="I1730" i="8"/>
  <c r="I1729" i="8"/>
  <c r="I1728" i="8"/>
  <c r="I1727" i="8"/>
  <c r="I1726" i="8"/>
  <c r="I1725" i="8"/>
  <c r="I1724" i="8"/>
  <c r="I1723" i="8"/>
  <c r="I1722" i="8"/>
  <c r="I1721" i="8"/>
  <c r="I1720" i="8"/>
  <c r="I1719" i="8"/>
  <c r="I1718" i="8"/>
  <c r="I1717" i="8"/>
  <c r="I1716" i="8"/>
  <c r="I1715" i="8"/>
  <c r="I1714" i="8"/>
  <c r="I1713" i="8"/>
  <c r="I1712" i="8"/>
  <c r="I1711" i="8"/>
  <c r="I1710" i="8"/>
  <c r="I1709" i="8"/>
  <c r="I1708" i="8"/>
  <c r="I1707" i="8"/>
  <c r="I1706" i="8"/>
  <c r="I1705" i="8"/>
  <c r="I1704" i="8"/>
  <c r="I1703" i="8"/>
  <c r="I1702" i="8"/>
  <c r="I1701" i="8"/>
  <c r="I1700" i="8"/>
  <c r="I1699" i="8"/>
  <c r="I1698" i="8"/>
  <c r="I1697" i="8"/>
  <c r="I1696" i="8"/>
  <c r="I1695" i="8"/>
  <c r="I1694" i="8"/>
  <c r="I1693" i="8"/>
  <c r="I1692" i="8"/>
  <c r="I1691" i="8"/>
  <c r="I1690" i="8"/>
  <c r="I1689" i="8"/>
  <c r="I1688" i="8"/>
  <c r="I1687" i="8"/>
  <c r="I1686" i="8"/>
  <c r="I1685" i="8"/>
  <c r="I1684" i="8"/>
  <c r="I1683" i="8"/>
  <c r="I1682" i="8"/>
  <c r="I1681" i="8"/>
  <c r="I1680" i="8"/>
  <c r="I1679" i="8"/>
  <c r="I1678" i="8"/>
  <c r="I1677" i="8"/>
  <c r="I1676" i="8"/>
  <c r="I1675" i="8"/>
  <c r="I1674" i="8"/>
  <c r="I1673" i="8"/>
  <c r="I1672" i="8"/>
  <c r="I1671" i="8"/>
  <c r="I1670" i="8"/>
  <c r="I1669" i="8"/>
  <c r="I1668" i="8"/>
  <c r="I1667" i="8"/>
  <c r="I1666" i="8"/>
  <c r="I1665" i="8"/>
  <c r="I1664" i="8"/>
  <c r="I1663" i="8"/>
  <c r="I1662" i="8"/>
  <c r="I1661" i="8"/>
  <c r="I1660" i="8"/>
  <c r="I1659" i="8"/>
  <c r="I1658" i="8"/>
  <c r="I1657" i="8"/>
  <c r="I1656" i="8"/>
  <c r="I1655" i="8"/>
  <c r="I1654" i="8"/>
  <c r="I1653" i="8"/>
  <c r="I1652" i="8"/>
  <c r="I1651" i="8"/>
  <c r="I1650" i="8"/>
  <c r="I1649" i="8"/>
  <c r="I1648" i="8"/>
  <c r="I1647" i="8"/>
  <c r="I1646" i="8"/>
  <c r="I1645" i="8"/>
  <c r="I1644" i="8"/>
  <c r="I1643" i="8"/>
  <c r="I1642" i="8"/>
  <c r="I1641" i="8"/>
  <c r="I1640" i="8"/>
  <c r="I1639" i="8"/>
  <c r="I1638" i="8"/>
  <c r="I1637" i="8"/>
  <c r="I1636" i="8"/>
  <c r="I1635" i="8"/>
  <c r="I1634" i="8"/>
  <c r="I1633" i="8"/>
  <c r="I1632" i="8"/>
  <c r="I1631" i="8"/>
  <c r="I1630" i="8"/>
  <c r="I1629" i="8"/>
  <c r="I1628" i="8"/>
  <c r="I1627" i="8"/>
  <c r="I1626" i="8"/>
  <c r="I1625" i="8"/>
  <c r="I1624" i="8"/>
  <c r="I1623" i="8"/>
  <c r="I1622" i="8"/>
  <c r="I1621" i="8"/>
  <c r="I1620" i="8"/>
  <c r="I1619" i="8"/>
  <c r="I1618" i="8"/>
  <c r="I1617" i="8"/>
  <c r="I1616" i="8"/>
  <c r="I1615" i="8"/>
  <c r="I1614" i="8"/>
  <c r="I1613" i="8"/>
  <c r="I1612" i="8"/>
  <c r="I1611" i="8"/>
  <c r="I1610" i="8"/>
  <c r="I1609" i="8"/>
  <c r="I1608" i="8"/>
  <c r="I1607" i="8"/>
  <c r="I1606" i="8"/>
  <c r="I1605" i="8"/>
  <c r="I1604" i="8"/>
  <c r="I1603" i="8"/>
  <c r="I1602" i="8"/>
  <c r="I1601" i="8"/>
  <c r="I1600" i="8"/>
  <c r="I1599" i="8"/>
  <c r="I1598" i="8"/>
  <c r="I1597" i="8"/>
  <c r="I1596" i="8"/>
  <c r="I1595" i="8"/>
  <c r="I1594" i="8"/>
  <c r="I1593" i="8"/>
  <c r="I1592" i="8"/>
  <c r="I1591" i="8"/>
  <c r="I1590" i="8"/>
  <c r="I1589" i="8"/>
  <c r="I1588" i="8"/>
  <c r="I1587" i="8"/>
  <c r="I1586" i="8"/>
  <c r="I1585" i="8"/>
  <c r="I1584" i="8"/>
  <c r="I1583" i="8"/>
  <c r="I1582" i="8"/>
  <c r="I1581" i="8"/>
  <c r="I1580" i="8"/>
  <c r="I1579" i="8"/>
  <c r="I1578" i="8"/>
  <c r="I1577" i="8"/>
  <c r="I1576" i="8"/>
  <c r="I1575" i="8"/>
  <c r="I1574" i="8"/>
  <c r="I1573" i="8"/>
  <c r="I1572" i="8"/>
  <c r="I1571" i="8"/>
  <c r="I1570" i="8"/>
  <c r="I1569" i="8"/>
  <c r="I1568" i="8"/>
  <c r="I1567" i="8"/>
  <c r="I1566" i="8"/>
  <c r="I1565" i="8"/>
  <c r="I1564" i="8"/>
  <c r="I1563" i="8"/>
  <c r="I1562" i="8"/>
  <c r="I1561" i="8"/>
  <c r="I1560" i="8"/>
  <c r="I1559" i="8"/>
  <c r="I1558" i="8"/>
  <c r="I1557" i="8"/>
  <c r="I1556" i="8"/>
  <c r="I1555" i="8"/>
  <c r="I1554" i="8"/>
  <c r="I1553" i="8"/>
  <c r="I1552" i="8"/>
  <c r="I1551" i="8"/>
  <c r="I1550" i="8"/>
  <c r="I1549" i="8"/>
  <c r="I1548" i="8"/>
  <c r="I1547" i="8"/>
  <c r="I1546" i="8"/>
  <c r="I1545" i="8"/>
  <c r="I1544" i="8"/>
  <c r="I1543" i="8"/>
  <c r="I1542" i="8"/>
  <c r="I1541" i="8"/>
  <c r="I1540" i="8"/>
  <c r="I1539" i="8"/>
  <c r="I1538" i="8"/>
  <c r="I1537" i="8"/>
  <c r="I1536" i="8"/>
  <c r="I1535" i="8"/>
  <c r="I1534" i="8"/>
  <c r="I1533" i="8"/>
  <c r="I1532" i="8"/>
  <c r="I1531" i="8"/>
  <c r="I1530" i="8"/>
  <c r="I1529" i="8"/>
  <c r="I1528" i="8"/>
  <c r="I1527" i="8"/>
  <c r="I1526" i="8"/>
  <c r="I1525" i="8"/>
  <c r="I1524" i="8"/>
  <c r="I1523" i="8"/>
  <c r="I1522" i="8"/>
  <c r="I1521" i="8"/>
  <c r="I1520" i="8"/>
  <c r="I1519" i="8"/>
  <c r="I1518" i="8"/>
  <c r="I1517" i="8"/>
  <c r="I1516" i="8"/>
  <c r="I1515" i="8"/>
  <c r="I1514" i="8"/>
  <c r="I1513" i="8"/>
  <c r="I1512" i="8"/>
  <c r="I1511" i="8"/>
  <c r="I1510" i="8"/>
  <c r="I1509" i="8"/>
  <c r="I1508" i="8"/>
  <c r="I1507" i="8"/>
  <c r="I1506" i="8"/>
  <c r="I1505" i="8"/>
  <c r="I1504" i="8"/>
  <c r="I1503" i="8"/>
  <c r="I1502" i="8"/>
  <c r="I1501" i="8"/>
  <c r="I1500" i="8"/>
  <c r="I1499" i="8"/>
  <c r="I1498" i="8"/>
  <c r="I1497" i="8"/>
  <c r="I1496" i="8"/>
  <c r="I1495" i="8"/>
  <c r="I1494" i="8"/>
  <c r="I1493" i="8"/>
  <c r="I1492" i="8"/>
  <c r="I1491" i="8"/>
  <c r="I1490" i="8"/>
  <c r="I1489" i="8"/>
  <c r="I1488" i="8"/>
  <c r="I1487" i="8"/>
  <c r="I1486" i="8"/>
  <c r="I1485" i="8"/>
  <c r="I1484" i="8"/>
  <c r="I1483" i="8"/>
  <c r="I1482" i="8"/>
  <c r="I1481" i="8"/>
  <c r="I1480" i="8"/>
  <c r="I1479" i="8"/>
  <c r="I1478" i="8"/>
  <c r="I1477" i="8"/>
  <c r="I1476" i="8"/>
  <c r="I1475" i="8"/>
  <c r="I1474" i="8"/>
  <c r="I1473" i="8"/>
  <c r="I1472" i="8"/>
  <c r="I1471" i="8"/>
  <c r="I1470" i="8"/>
  <c r="I1469" i="8"/>
  <c r="I1468" i="8"/>
  <c r="I1467" i="8"/>
  <c r="I1466" i="8"/>
  <c r="I1465" i="8"/>
  <c r="I1464" i="8"/>
  <c r="I1463" i="8"/>
  <c r="I1462" i="8"/>
  <c r="I1461" i="8"/>
  <c r="I1460" i="8"/>
  <c r="I1459" i="8"/>
  <c r="I1458" i="8"/>
  <c r="I1457" i="8"/>
  <c r="I1456" i="8"/>
  <c r="I1455" i="8"/>
  <c r="I1454" i="8"/>
  <c r="I1453" i="8"/>
  <c r="I1452" i="8"/>
  <c r="I1451" i="8"/>
  <c r="I1450" i="8"/>
  <c r="I1449" i="8"/>
  <c r="I1448" i="8"/>
  <c r="I1447" i="8"/>
  <c r="I1446" i="8"/>
  <c r="I1445" i="8"/>
  <c r="I1444" i="8"/>
  <c r="I1443" i="8"/>
  <c r="I1442" i="8"/>
  <c r="I1441" i="8"/>
  <c r="I1440" i="8"/>
  <c r="I1439" i="8"/>
  <c r="I1438" i="8"/>
  <c r="I1437" i="8"/>
  <c r="I1436" i="8"/>
  <c r="I1435" i="8"/>
  <c r="I1434" i="8"/>
  <c r="I1433" i="8"/>
  <c r="I1432" i="8"/>
  <c r="I1431" i="8"/>
  <c r="I1430" i="8"/>
  <c r="I1429" i="8"/>
  <c r="I1428" i="8"/>
  <c r="I1427" i="8"/>
  <c r="I1426" i="8"/>
  <c r="I1425" i="8"/>
  <c r="I1424" i="8"/>
  <c r="I1423" i="8"/>
  <c r="I1422" i="8"/>
  <c r="I1421" i="8"/>
  <c r="I1420" i="8"/>
  <c r="I1419" i="8"/>
  <c r="I1418" i="8"/>
  <c r="I1417" i="8"/>
  <c r="I1416" i="8"/>
  <c r="I1415" i="8"/>
  <c r="I1414" i="8"/>
  <c r="I1413" i="8"/>
  <c r="I1412" i="8"/>
  <c r="I1411" i="8"/>
  <c r="I1410" i="8"/>
  <c r="I1409" i="8"/>
  <c r="I1408" i="8"/>
  <c r="I1407" i="8"/>
  <c r="I1406" i="8"/>
  <c r="I1405" i="8"/>
  <c r="I1404" i="8"/>
  <c r="I1403" i="8"/>
  <c r="I1402" i="8"/>
  <c r="I1401" i="8"/>
  <c r="I1400" i="8"/>
  <c r="I1399" i="8"/>
  <c r="I1398" i="8"/>
  <c r="I1397" i="8"/>
  <c r="I1396" i="8"/>
  <c r="I1395" i="8"/>
  <c r="I1394" i="8"/>
  <c r="I1393" i="8"/>
  <c r="I1392" i="8"/>
  <c r="I1391" i="8"/>
  <c r="I1390" i="8"/>
  <c r="I1389" i="8"/>
  <c r="I1388" i="8"/>
  <c r="I1387" i="8"/>
  <c r="I1386" i="8"/>
  <c r="I1385" i="8"/>
  <c r="I1384" i="8"/>
  <c r="I1383" i="8"/>
  <c r="I1382" i="8"/>
  <c r="I1381" i="8"/>
  <c r="I1380" i="8"/>
  <c r="I1379" i="8"/>
  <c r="I1378" i="8"/>
  <c r="I1377" i="8"/>
  <c r="I1376" i="8"/>
  <c r="I1375" i="8"/>
  <c r="I1374" i="8"/>
  <c r="I1373" i="8"/>
  <c r="I1372" i="8"/>
  <c r="I1371" i="8"/>
  <c r="I1370" i="8"/>
  <c r="I1369" i="8"/>
  <c r="I1368" i="8"/>
  <c r="I1367" i="8"/>
  <c r="I1366" i="8"/>
  <c r="I1365" i="8"/>
  <c r="I1364" i="8"/>
  <c r="I1363" i="8"/>
  <c r="I1362" i="8"/>
  <c r="I1361" i="8"/>
  <c r="I1360" i="8"/>
  <c r="I1359" i="8"/>
  <c r="I1358" i="8"/>
  <c r="I1357" i="8"/>
  <c r="I1356" i="8"/>
  <c r="I1355" i="8"/>
  <c r="I1354" i="8"/>
  <c r="I1353" i="8"/>
  <c r="I1352" i="8"/>
  <c r="I1351" i="8"/>
  <c r="I1350" i="8"/>
  <c r="I1349" i="8"/>
  <c r="I1348" i="8"/>
  <c r="I1347" i="8"/>
  <c r="I1346" i="8"/>
  <c r="I1345" i="8"/>
  <c r="I1344" i="8"/>
  <c r="I1343" i="8"/>
  <c r="I1342" i="8"/>
  <c r="I1341" i="8"/>
  <c r="I1340" i="8"/>
  <c r="I1339" i="8"/>
  <c r="I1338" i="8"/>
  <c r="I1337" i="8"/>
  <c r="I1336" i="8"/>
  <c r="I1335" i="8"/>
  <c r="I1334" i="8"/>
  <c r="I1333" i="8"/>
  <c r="I1332" i="8"/>
  <c r="I1331" i="8"/>
  <c r="I1330" i="8"/>
  <c r="I1329" i="8"/>
  <c r="I1328" i="8"/>
  <c r="I1327" i="8"/>
  <c r="I1326" i="8"/>
  <c r="I1325" i="8"/>
  <c r="I1324" i="8"/>
  <c r="I1323" i="8"/>
  <c r="I1322" i="8"/>
  <c r="I1321" i="8"/>
  <c r="I1320" i="8"/>
  <c r="I1319" i="8"/>
  <c r="I1318" i="8"/>
  <c r="I1317" i="8"/>
  <c r="I1316" i="8"/>
  <c r="I1315" i="8"/>
  <c r="I1314" i="8"/>
  <c r="I1313" i="8"/>
  <c r="I1312" i="8"/>
  <c r="I1311" i="8"/>
  <c r="I1310" i="8"/>
  <c r="I1309" i="8"/>
  <c r="I1308" i="8"/>
  <c r="I1307" i="8"/>
  <c r="I1306" i="8"/>
  <c r="I1305" i="8"/>
  <c r="I1304" i="8"/>
  <c r="I1303" i="8"/>
  <c r="I1302" i="8"/>
  <c r="I1301" i="8"/>
  <c r="I1300" i="8"/>
  <c r="I1299" i="8"/>
  <c r="I1298" i="8"/>
  <c r="I1297" i="8"/>
  <c r="I1296" i="8"/>
  <c r="I1295" i="8"/>
  <c r="I1294" i="8"/>
  <c r="I1293" i="8"/>
  <c r="I1292" i="8"/>
  <c r="I1291" i="8"/>
  <c r="I1290" i="8"/>
  <c r="I1289" i="8"/>
  <c r="I1288" i="8"/>
  <c r="I1287" i="8"/>
  <c r="I1286" i="8"/>
  <c r="I1285" i="8"/>
  <c r="I1284" i="8"/>
  <c r="I1283" i="8"/>
  <c r="I1282" i="8"/>
  <c r="I1281" i="8"/>
  <c r="I1280" i="8"/>
  <c r="I1279" i="8"/>
  <c r="I1278" i="8"/>
  <c r="I1277" i="8"/>
  <c r="I1276" i="8"/>
  <c r="I1275" i="8"/>
  <c r="I1274" i="8"/>
  <c r="I1273" i="8"/>
  <c r="I1272" i="8"/>
  <c r="I1271" i="8"/>
  <c r="I1270" i="8"/>
  <c r="I1269" i="8"/>
  <c r="I1268" i="8"/>
  <c r="I1267" i="8"/>
  <c r="I1266" i="8"/>
  <c r="I1265" i="8"/>
  <c r="I1264" i="8"/>
  <c r="I1263" i="8"/>
  <c r="I1262" i="8"/>
  <c r="I1261" i="8"/>
  <c r="I1260" i="8"/>
  <c r="I1259" i="8"/>
  <c r="I1258" i="8"/>
  <c r="I1257" i="8"/>
  <c r="I1256" i="8"/>
  <c r="I1255" i="8"/>
  <c r="I1254" i="8"/>
  <c r="I1253" i="8"/>
  <c r="I1252" i="8"/>
  <c r="I1251" i="8"/>
  <c r="I1250" i="8"/>
  <c r="I1249" i="8"/>
  <c r="I1248" i="8"/>
  <c r="I1247" i="8"/>
  <c r="I1246" i="8"/>
  <c r="I1245" i="8"/>
  <c r="I1244" i="8"/>
  <c r="I1243" i="8"/>
  <c r="I1242" i="8"/>
  <c r="I1241" i="8"/>
  <c r="I1240" i="8"/>
  <c r="I1239" i="8"/>
  <c r="I1238" i="8"/>
  <c r="I1237" i="8"/>
  <c r="I1236" i="8"/>
  <c r="I1235" i="8"/>
  <c r="I1234" i="8"/>
  <c r="I1233" i="8"/>
  <c r="I1232" i="8"/>
  <c r="I1231" i="8"/>
  <c r="I1230" i="8"/>
  <c r="I1229" i="8"/>
  <c r="I1228" i="8"/>
  <c r="I1227" i="8"/>
  <c r="I1226" i="8"/>
  <c r="I1225" i="8"/>
  <c r="I1224" i="8"/>
  <c r="I1223" i="8"/>
  <c r="I1222" i="8"/>
  <c r="I1221" i="8"/>
  <c r="I1220" i="8"/>
  <c r="I1219" i="8"/>
  <c r="I1218" i="8"/>
  <c r="I1217" i="8"/>
  <c r="I1216" i="8"/>
  <c r="I1215" i="8"/>
  <c r="I1214" i="8"/>
  <c r="I1213" i="8"/>
  <c r="I1212" i="8"/>
  <c r="I1211" i="8"/>
  <c r="I1210" i="8"/>
  <c r="I1209" i="8"/>
  <c r="I1208" i="8"/>
  <c r="I1207" i="8"/>
  <c r="I1206" i="8"/>
  <c r="I1205" i="8"/>
  <c r="I1204" i="8"/>
  <c r="I1203" i="8"/>
  <c r="I1202" i="8"/>
  <c r="I1201" i="8"/>
  <c r="I1200" i="8"/>
  <c r="I1199" i="8"/>
  <c r="I1198" i="8"/>
  <c r="I1197" i="8"/>
  <c r="I1196" i="8"/>
  <c r="I1195" i="8"/>
  <c r="I1194" i="8"/>
  <c r="I1193" i="8"/>
  <c r="I1192" i="8"/>
  <c r="I1191" i="8"/>
  <c r="I1190" i="8"/>
  <c r="I1189" i="8"/>
  <c r="I1188" i="8"/>
  <c r="I1187" i="8"/>
  <c r="I1186" i="8"/>
  <c r="I1185" i="8"/>
  <c r="I1184" i="8"/>
  <c r="I1183" i="8"/>
  <c r="I1182" i="8"/>
  <c r="I1181" i="8"/>
  <c r="I1180" i="8"/>
  <c r="I1179" i="8"/>
  <c r="I1178" i="8"/>
  <c r="I1177" i="8"/>
  <c r="I1176" i="8"/>
  <c r="I1175" i="8"/>
  <c r="I1174" i="8"/>
  <c r="I1173" i="8"/>
  <c r="I1172" i="8"/>
  <c r="I1171" i="8"/>
  <c r="I1170" i="8"/>
  <c r="I1169" i="8"/>
  <c r="I1168" i="8"/>
  <c r="I1167" i="8"/>
  <c r="I1166" i="8"/>
  <c r="I1165" i="8"/>
  <c r="I1164" i="8"/>
  <c r="I1163" i="8"/>
  <c r="I1162" i="8"/>
  <c r="I1161" i="8"/>
  <c r="I1160" i="8"/>
  <c r="I1159" i="8"/>
  <c r="I1158" i="8"/>
  <c r="I1157" i="8"/>
  <c r="I1156" i="8"/>
  <c r="I1155" i="8"/>
  <c r="I1154" i="8"/>
  <c r="I1153" i="8"/>
  <c r="I1152" i="8"/>
  <c r="I1151" i="8"/>
  <c r="I1150" i="8"/>
  <c r="I1149" i="8"/>
  <c r="I1148" i="8"/>
  <c r="I1147" i="8"/>
  <c r="I1146" i="8"/>
  <c r="I1145" i="8"/>
  <c r="I1144" i="8"/>
  <c r="I1143" i="8"/>
  <c r="I1142" i="8"/>
  <c r="I1141" i="8"/>
  <c r="I1140" i="8"/>
  <c r="I1139" i="8"/>
  <c r="I1138" i="8"/>
  <c r="I1137" i="8"/>
  <c r="I1136" i="8"/>
  <c r="I1135" i="8"/>
  <c r="I1134" i="8"/>
  <c r="I1133" i="8"/>
  <c r="I1132" i="8"/>
  <c r="I1131" i="8"/>
  <c r="I1130" i="8"/>
  <c r="I1129" i="8"/>
  <c r="I1128" i="8"/>
  <c r="I1127" i="8"/>
  <c r="I1126" i="8"/>
  <c r="I1125" i="8"/>
  <c r="I1124" i="8"/>
  <c r="I1123" i="8"/>
  <c r="I1122" i="8"/>
  <c r="I1121" i="8"/>
  <c r="I1120" i="8"/>
  <c r="I1119" i="8"/>
  <c r="I1118" i="8"/>
  <c r="I1117" i="8"/>
  <c r="I1116" i="8"/>
  <c r="I1115" i="8"/>
  <c r="I1114" i="8"/>
  <c r="I1113" i="8"/>
  <c r="I1112" i="8"/>
  <c r="I1111" i="8"/>
  <c r="I1110" i="8"/>
  <c r="I1109" i="8"/>
  <c r="I1108" i="8"/>
  <c r="I1107" i="8"/>
  <c r="I1106" i="8"/>
  <c r="I1105" i="8"/>
  <c r="I1104" i="8"/>
  <c r="I1103" i="8"/>
  <c r="I1102" i="8"/>
  <c r="I1101" i="8"/>
  <c r="I1100" i="8"/>
  <c r="I1099" i="8"/>
  <c r="I1098" i="8"/>
  <c r="I1097" i="8"/>
  <c r="I1096" i="8"/>
  <c r="I1095" i="8"/>
  <c r="I1094" i="8"/>
  <c r="I1093" i="8"/>
  <c r="I1092" i="8"/>
  <c r="I1091" i="8"/>
  <c r="I1090" i="8"/>
  <c r="I1089" i="8"/>
  <c r="I1088" i="8"/>
  <c r="I1087" i="8"/>
  <c r="I1086" i="8"/>
  <c r="I1085" i="8"/>
  <c r="I1084" i="8"/>
  <c r="I1083" i="8"/>
  <c r="I1082" i="8"/>
  <c r="I1081" i="8"/>
  <c r="I1080" i="8"/>
  <c r="I1079" i="8"/>
  <c r="I1078" i="8"/>
  <c r="I1077" i="8"/>
  <c r="I1076" i="8"/>
  <c r="I1075" i="8"/>
  <c r="I1074" i="8"/>
  <c r="I1073" i="8"/>
  <c r="I1072" i="8"/>
  <c r="I1071" i="8"/>
  <c r="I1070" i="8"/>
  <c r="I1069" i="8"/>
  <c r="I1068" i="8"/>
  <c r="I1067" i="8"/>
  <c r="I1066" i="8"/>
  <c r="I1065" i="8"/>
  <c r="I1064" i="8"/>
  <c r="I1063" i="8"/>
  <c r="I1062" i="8"/>
  <c r="I1061" i="8"/>
  <c r="I1060" i="8"/>
  <c r="I1059" i="8"/>
  <c r="I1058" i="8"/>
  <c r="I1057" i="8"/>
  <c r="I1056" i="8"/>
  <c r="I1055" i="8"/>
  <c r="I1054" i="8"/>
  <c r="I1053" i="8"/>
  <c r="I1052" i="8"/>
  <c r="I1051" i="8"/>
  <c r="I1050" i="8"/>
  <c r="I1049" i="8"/>
  <c r="I1048" i="8"/>
  <c r="I1047" i="8"/>
  <c r="I1046" i="8"/>
  <c r="I1045" i="8"/>
  <c r="I1044" i="8"/>
  <c r="I1043" i="8"/>
  <c r="I1042" i="8"/>
  <c r="I1041" i="8"/>
  <c r="I1040" i="8"/>
  <c r="I1039" i="8"/>
  <c r="I1038" i="8"/>
  <c r="I1037" i="8"/>
  <c r="I1036" i="8"/>
  <c r="I1035" i="8"/>
  <c r="I1034" i="8"/>
  <c r="I1033" i="8"/>
  <c r="I1032" i="8"/>
  <c r="I1031" i="8"/>
  <c r="I1030" i="8"/>
  <c r="I1029" i="8"/>
  <c r="I1028" i="8"/>
  <c r="I1027" i="8"/>
  <c r="I1026" i="8"/>
  <c r="I1025" i="8"/>
  <c r="I1024" i="8"/>
  <c r="I1023" i="8"/>
  <c r="I1022" i="8"/>
  <c r="I1021" i="8"/>
  <c r="I1020" i="8"/>
  <c r="I1019" i="8"/>
  <c r="I1018" i="8"/>
  <c r="I1017" i="8"/>
  <c r="I1016" i="8"/>
  <c r="I1015" i="8"/>
  <c r="I1014" i="8"/>
  <c r="I1013" i="8"/>
  <c r="I1012" i="8"/>
  <c r="I1011" i="8"/>
  <c r="I1010" i="8"/>
  <c r="I1009" i="8"/>
  <c r="I1008" i="8"/>
  <c r="I1007" i="8"/>
  <c r="I1006" i="8"/>
  <c r="I1005" i="8"/>
  <c r="I1004" i="8"/>
  <c r="I1003" i="8"/>
  <c r="I1002" i="8"/>
  <c r="I1001" i="8"/>
  <c r="I1000" i="8"/>
  <c r="I999" i="8"/>
  <c r="I998" i="8"/>
  <c r="I997" i="8"/>
  <c r="I996" i="8"/>
  <c r="I995" i="8"/>
  <c r="I994" i="8"/>
  <c r="I993" i="8"/>
  <c r="I992" i="8"/>
  <c r="I991" i="8"/>
  <c r="I990" i="8"/>
  <c r="I989" i="8"/>
  <c r="I988" i="8"/>
  <c r="I987" i="8"/>
  <c r="I986" i="8"/>
  <c r="I985" i="8"/>
  <c r="I984" i="8"/>
  <c r="I983" i="8"/>
  <c r="I982" i="8"/>
  <c r="I981" i="8"/>
  <c r="I980" i="8"/>
  <c r="I979" i="8"/>
  <c r="I978" i="8"/>
  <c r="I977" i="8"/>
  <c r="I976" i="8"/>
  <c r="I975" i="8"/>
  <c r="I974" i="8"/>
  <c r="I973" i="8"/>
  <c r="I972" i="8"/>
  <c r="I971" i="8"/>
  <c r="I970" i="8"/>
  <c r="I969" i="8"/>
  <c r="I968" i="8"/>
  <c r="I967" i="8"/>
  <c r="I966" i="8"/>
  <c r="I965" i="8"/>
  <c r="I964" i="8"/>
  <c r="I963" i="8"/>
  <c r="I962" i="8"/>
  <c r="I961" i="8"/>
  <c r="I960" i="8"/>
  <c r="I959" i="8"/>
  <c r="I958" i="8"/>
  <c r="I957" i="8"/>
  <c r="I956" i="8"/>
  <c r="I955" i="8"/>
  <c r="I954" i="8"/>
  <c r="I953" i="8"/>
  <c r="I952" i="8"/>
  <c r="I951" i="8"/>
  <c r="I950" i="8"/>
  <c r="I949" i="8"/>
  <c r="I948" i="8"/>
  <c r="I947" i="8"/>
  <c r="I946" i="8"/>
  <c r="I945" i="8"/>
  <c r="I944" i="8"/>
  <c r="I943" i="8"/>
  <c r="I942" i="8"/>
  <c r="I941" i="8"/>
  <c r="I940" i="8"/>
  <c r="I939" i="8"/>
  <c r="I938" i="8"/>
  <c r="I937" i="8"/>
  <c r="I936" i="8"/>
  <c r="I935" i="8"/>
  <c r="I934" i="8"/>
  <c r="I933" i="8"/>
  <c r="I932" i="8"/>
  <c r="I931" i="8"/>
  <c r="I930" i="8"/>
  <c r="I929" i="8"/>
  <c r="I928" i="8"/>
  <c r="I927" i="8"/>
  <c r="I926" i="8"/>
  <c r="I925" i="8"/>
  <c r="I924" i="8"/>
  <c r="I923" i="8"/>
  <c r="I922" i="8"/>
  <c r="I921" i="8"/>
  <c r="I920" i="8"/>
  <c r="I919" i="8"/>
  <c r="I918" i="8"/>
  <c r="I917" i="8"/>
  <c r="I916" i="8"/>
  <c r="I915" i="8"/>
  <c r="I914" i="8"/>
  <c r="I913" i="8"/>
  <c r="I912" i="8"/>
  <c r="I911" i="8"/>
  <c r="I910" i="8"/>
  <c r="I909" i="8"/>
  <c r="I908" i="8"/>
  <c r="I907" i="8"/>
  <c r="I906" i="8"/>
  <c r="I905" i="8"/>
  <c r="I904" i="8"/>
  <c r="I903" i="8"/>
  <c r="I902" i="8"/>
  <c r="I901" i="8"/>
  <c r="I900" i="8"/>
  <c r="I899" i="8"/>
  <c r="I898" i="8"/>
  <c r="I897" i="8"/>
  <c r="I896" i="8"/>
  <c r="I895" i="8"/>
  <c r="I894" i="8"/>
  <c r="I893" i="8"/>
  <c r="I892" i="8"/>
  <c r="I891" i="8"/>
  <c r="I890" i="8"/>
  <c r="I889" i="8"/>
  <c r="I888" i="8"/>
  <c r="I887" i="8"/>
  <c r="I886" i="8"/>
  <c r="I885" i="8"/>
  <c r="I884" i="8"/>
  <c r="I883" i="8"/>
  <c r="I882" i="8"/>
  <c r="I881" i="8"/>
  <c r="I880" i="8"/>
  <c r="I879" i="8"/>
  <c r="I878" i="8"/>
  <c r="I877" i="8"/>
  <c r="I876" i="8"/>
  <c r="I875" i="8"/>
  <c r="I874" i="8"/>
  <c r="I873" i="8"/>
  <c r="I872" i="8"/>
  <c r="I871" i="8"/>
  <c r="I870" i="8"/>
  <c r="I869" i="8"/>
  <c r="I868" i="8"/>
  <c r="I867" i="8"/>
  <c r="I866" i="8"/>
  <c r="I865" i="8"/>
  <c r="I864" i="8"/>
  <c r="I863" i="8"/>
  <c r="I862" i="8"/>
  <c r="I861" i="8"/>
  <c r="I860" i="8"/>
  <c r="I859" i="8"/>
  <c r="I858" i="8"/>
  <c r="I857" i="8"/>
  <c r="I856" i="8"/>
  <c r="I855" i="8"/>
  <c r="I854" i="8"/>
  <c r="I853" i="8"/>
  <c r="I852" i="8"/>
  <c r="I851" i="8"/>
  <c r="I850" i="8"/>
  <c r="I849" i="8"/>
  <c r="I848" i="8"/>
  <c r="I847" i="8"/>
  <c r="I846" i="8"/>
  <c r="I845" i="8"/>
  <c r="I844" i="8"/>
  <c r="I843" i="8"/>
  <c r="I842" i="8"/>
  <c r="I841" i="8"/>
  <c r="I840" i="8"/>
  <c r="I839" i="8"/>
  <c r="I838" i="8"/>
  <c r="I837" i="8"/>
  <c r="I836" i="8"/>
  <c r="I835" i="8"/>
  <c r="I834" i="8"/>
  <c r="I833" i="8"/>
  <c r="I832" i="8"/>
  <c r="I831" i="8"/>
  <c r="I830" i="8"/>
  <c r="I829" i="8"/>
  <c r="I828" i="8"/>
  <c r="I827" i="8"/>
  <c r="I826" i="8"/>
  <c r="I825" i="8"/>
  <c r="I824" i="8"/>
  <c r="I823" i="8"/>
  <c r="I822" i="8"/>
  <c r="I821" i="8"/>
  <c r="I820" i="8"/>
  <c r="I819" i="8"/>
  <c r="I818" i="8"/>
  <c r="I817" i="8"/>
  <c r="I816" i="8"/>
  <c r="I815" i="8"/>
  <c r="I814" i="8"/>
  <c r="I813" i="8"/>
  <c r="I812" i="8"/>
  <c r="I811" i="8"/>
  <c r="I810" i="8"/>
  <c r="I809" i="8"/>
  <c r="I808" i="8"/>
  <c r="I807" i="8"/>
  <c r="I806" i="8"/>
  <c r="I805" i="8"/>
  <c r="I804" i="8"/>
  <c r="I803" i="8"/>
  <c r="I802" i="8"/>
  <c r="I801" i="8"/>
  <c r="I800" i="8"/>
  <c r="I799" i="8"/>
  <c r="I798" i="8"/>
  <c r="I797" i="8"/>
  <c r="I796" i="8"/>
  <c r="I795" i="8"/>
  <c r="I794" i="8"/>
  <c r="I793" i="8"/>
  <c r="I792" i="8"/>
  <c r="I791" i="8"/>
  <c r="I790" i="8"/>
  <c r="I789" i="8"/>
  <c r="I788" i="8"/>
  <c r="I787" i="8"/>
  <c r="I786" i="8"/>
  <c r="I785" i="8"/>
  <c r="I784" i="8"/>
  <c r="I783" i="8"/>
  <c r="I782" i="8"/>
  <c r="I781" i="8"/>
  <c r="I780" i="8"/>
  <c r="I779" i="8"/>
  <c r="I778" i="8"/>
  <c r="I777" i="8"/>
  <c r="I776" i="8"/>
  <c r="I775" i="8"/>
  <c r="I774" i="8"/>
  <c r="I773" i="8"/>
  <c r="I772" i="8"/>
  <c r="I771" i="8"/>
  <c r="I770" i="8"/>
  <c r="I769" i="8"/>
  <c r="I768" i="8"/>
  <c r="I767" i="8"/>
  <c r="I766" i="8"/>
  <c r="I765" i="8"/>
  <c r="I764" i="8"/>
  <c r="I763" i="8"/>
  <c r="I762" i="8"/>
  <c r="I761" i="8"/>
  <c r="I760" i="8"/>
  <c r="I759" i="8"/>
  <c r="I758" i="8"/>
  <c r="I757" i="8"/>
  <c r="I756" i="8"/>
  <c r="I755" i="8"/>
  <c r="I754" i="8"/>
  <c r="I753" i="8"/>
  <c r="I752" i="8"/>
  <c r="I751" i="8"/>
  <c r="I750" i="8"/>
  <c r="I749" i="8"/>
  <c r="I748" i="8"/>
  <c r="I747" i="8"/>
  <c r="I746" i="8"/>
  <c r="I745" i="8"/>
  <c r="I744" i="8"/>
  <c r="I743" i="8"/>
  <c r="I742" i="8"/>
  <c r="I741" i="8"/>
  <c r="I740" i="8"/>
  <c r="I739" i="8"/>
  <c r="I738" i="8"/>
  <c r="I737" i="8"/>
  <c r="I736" i="8"/>
  <c r="I735" i="8"/>
  <c r="I734" i="8"/>
  <c r="I733" i="8"/>
  <c r="I732" i="8"/>
  <c r="I731" i="8"/>
  <c r="I730" i="8"/>
  <c r="I729" i="8"/>
  <c r="I728" i="8"/>
  <c r="I727" i="8"/>
  <c r="I726" i="8"/>
  <c r="I725" i="8"/>
  <c r="I724" i="8"/>
  <c r="I723" i="8"/>
  <c r="I722" i="8"/>
  <c r="I721" i="8"/>
  <c r="I720" i="8"/>
  <c r="I719" i="8"/>
  <c r="I718" i="8"/>
  <c r="I717" i="8"/>
  <c r="I716" i="8"/>
  <c r="I715" i="8"/>
  <c r="I714" i="8"/>
  <c r="I713" i="8"/>
  <c r="I712" i="8"/>
  <c r="I711" i="8"/>
  <c r="I710" i="8"/>
  <c r="I709" i="8"/>
  <c r="I708" i="8"/>
  <c r="I707" i="8"/>
  <c r="I706" i="8"/>
  <c r="I705" i="8"/>
  <c r="I704" i="8"/>
  <c r="I703" i="8"/>
  <c r="I702" i="8"/>
  <c r="I701" i="8"/>
  <c r="I700" i="8"/>
  <c r="I699" i="8"/>
  <c r="I698" i="8"/>
  <c r="I697" i="8"/>
  <c r="I696" i="8"/>
  <c r="I695" i="8"/>
  <c r="I694" i="8"/>
  <c r="I693" i="8"/>
  <c r="I692" i="8"/>
  <c r="I691" i="8"/>
  <c r="I690" i="8"/>
  <c r="I689" i="8"/>
  <c r="I688" i="8"/>
  <c r="I687" i="8"/>
  <c r="I686" i="8"/>
  <c r="I685" i="8"/>
  <c r="I684" i="8"/>
  <c r="I683" i="8"/>
  <c r="I682" i="8"/>
  <c r="I681" i="8"/>
  <c r="I680" i="8"/>
  <c r="I679" i="8"/>
  <c r="I678" i="8"/>
  <c r="I677" i="8"/>
  <c r="I676" i="8"/>
  <c r="I675" i="8"/>
  <c r="I674" i="8"/>
  <c r="I673" i="8"/>
  <c r="I672" i="8"/>
  <c r="I671" i="8"/>
  <c r="I670" i="8"/>
  <c r="I669" i="8"/>
  <c r="I668" i="8"/>
  <c r="I667" i="8"/>
  <c r="I666" i="8"/>
  <c r="I665" i="8"/>
  <c r="I664" i="8"/>
  <c r="I663" i="8"/>
  <c r="I662" i="8"/>
  <c r="I661" i="8"/>
  <c r="I660" i="8"/>
  <c r="I659" i="8"/>
  <c r="I658" i="8"/>
  <c r="I657" i="8"/>
  <c r="I656" i="8"/>
  <c r="I655" i="8"/>
  <c r="I654" i="8"/>
  <c r="I653" i="8"/>
  <c r="I652" i="8"/>
  <c r="I651" i="8"/>
  <c r="I650" i="8"/>
  <c r="I649" i="8"/>
  <c r="I648" i="8"/>
  <c r="I647" i="8"/>
  <c r="I646" i="8"/>
  <c r="I645" i="8"/>
  <c r="I644" i="8"/>
  <c r="I643" i="8"/>
  <c r="I642" i="8"/>
  <c r="I641" i="8"/>
  <c r="I640" i="8"/>
  <c r="I639" i="8"/>
  <c r="I638" i="8"/>
  <c r="I637" i="8"/>
  <c r="I636" i="8"/>
  <c r="I635" i="8"/>
  <c r="I634" i="8"/>
  <c r="I633" i="8"/>
  <c r="I632" i="8"/>
  <c r="I631" i="8"/>
  <c r="I630" i="8"/>
  <c r="I629" i="8"/>
  <c r="I628" i="8"/>
  <c r="I627" i="8"/>
  <c r="I626" i="8"/>
  <c r="I625" i="8"/>
  <c r="I624" i="8"/>
  <c r="I623" i="8"/>
  <c r="I622" i="8"/>
  <c r="I621" i="8"/>
  <c r="I620" i="8"/>
  <c r="I619" i="8"/>
  <c r="I618" i="8"/>
  <c r="I617" i="8"/>
  <c r="I616" i="8"/>
  <c r="I615" i="8"/>
  <c r="I614" i="8"/>
  <c r="I613" i="8"/>
  <c r="I612" i="8"/>
  <c r="I611" i="8"/>
  <c r="I610" i="8"/>
  <c r="I609" i="8"/>
  <c r="I608" i="8"/>
  <c r="I607" i="8"/>
  <c r="I606" i="8"/>
  <c r="I605" i="8"/>
  <c r="I604" i="8"/>
  <c r="I603" i="8"/>
  <c r="I602" i="8"/>
  <c r="I601" i="8"/>
  <c r="I600" i="8"/>
  <c r="I599" i="8"/>
  <c r="I598" i="8"/>
  <c r="I597" i="8"/>
  <c r="I596" i="8"/>
  <c r="I595" i="8"/>
  <c r="I594" i="8"/>
  <c r="I593" i="8"/>
  <c r="I592" i="8"/>
  <c r="I591" i="8"/>
  <c r="I590" i="8"/>
  <c r="I589" i="8"/>
  <c r="I588" i="8"/>
  <c r="I587" i="8"/>
  <c r="I586" i="8"/>
  <c r="I585" i="8"/>
  <c r="I584" i="8"/>
  <c r="I583" i="8"/>
  <c r="I582" i="8"/>
  <c r="I581" i="8"/>
  <c r="I580" i="8"/>
  <c r="I579" i="8"/>
  <c r="I578" i="8"/>
  <c r="I577" i="8"/>
  <c r="I576" i="8"/>
  <c r="I575" i="8"/>
  <c r="I574" i="8"/>
  <c r="I573" i="8"/>
  <c r="I572" i="8"/>
  <c r="I571" i="8"/>
  <c r="I570" i="8"/>
  <c r="I569" i="8"/>
  <c r="I568" i="8"/>
  <c r="I567" i="8"/>
  <c r="I566" i="8"/>
  <c r="I565" i="8"/>
  <c r="I564" i="8"/>
  <c r="I563" i="8"/>
  <c r="I562" i="8"/>
  <c r="I561" i="8"/>
  <c r="I560" i="8"/>
  <c r="I559" i="8"/>
  <c r="I558" i="8"/>
  <c r="I557" i="8"/>
  <c r="I556" i="8"/>
  <c r="I555" i="8"/>
  <c r="I554" i="8"/>
  <c r="I553" i="8"/>
  <c r="I552" i="8"/>
  <c r="I551" i="8"/>
  <c r="I550" i="8"/>
  <c r="I549" i="8"/>
  <c r="I548" i="8"/>
  <c r="I547" i="8"/>
  <c r="I546" i="8"/>
  <c r="I545" i="8"/>
  <c r="I544" i="8"/>
  <c r="I543" i="8"/>
  <c r="I542" i="8"/>
  <c r="I541" i="8"/>
  <c r="I540" i="8"/>
  <c r="I539" i="8"/>
  <c r="I538" i="8"/>
  <c r="I537" i="8"/>
  <c r="I536" i="8"/>
  <c r="I535" i="8"/>
  <c r="I534" i="8"/>
  <c r="I533" i="8"/>
  <c r="I532" i="8"/>
  <c r="I531" i="8"/>
  <c r="I530" i="8"/>
  <c r="I529" i="8"/>
  <c r="I528" i="8"/>
  <c r="I527" i="8"/>
  <c r="I526" i="8"/>
  <c r="I525" i="8"/>
  <c r="I524" i="8"/>
  <c r="I523" i="8"/>
  <c r="I522" i="8"/>
  <c r="I521" i="8"/>
  <c r="I520" i="8"/>
  <c r="I519" i="8"/>
  <c r="I518" i="8"/>
  <c r="I517" i="8"/>
  <c r="I516" i="8"/>
  <c r="I515" i="8"/>
  <c r="I514" i="8"/>
  <c r="I513" i="8"/>
  <c r="I512" i="8"/>
  <c r="I511" i="8"/>
  <c r="I510" i="8"/>
  <c r="I509" i="8"/>
  <c r="I508" i="8"/>
  <c r="I507" i="8"/>
  <c r="I506" i="8"/>
  <c r="I505" i="8"/>
  <c r="I504" i="8"/>
  <c r="I503" i="8"/>
  <c r="I502" i="8"/>
  <c r="I501" i="8"/>
  <c r="I500" i="8"/>
  <c r="I499" i="8"/>
  <c r="I498" i="8"/>
  <c r="I497" i="8"/>
  <c r="I496" i="8"/>
  <c r="I495" i="8"/>
  <c r="I494" i="8"/>
  <c r="I493" i="8"/>
  <c r="I492" i="8"/>
  <c r="I491" i="8"/>
  <c r="I490" i="8"/>
  <c r="I489" i="8"/>
  <c r="I488" i="8"/>
  <c r="I487" i="8"/>
  <c r="I486" i="8"/>
  <c r="I485" i="8"/>
  <c r="I484" i="8"/>
  <c r="I483" i="8"/>
  <c r="I482" i="8"/>
  <c r="I481" i="8"/>
  <c r="I480" i="8"/>
  <c r="I479" i="8"/>
  <c r="I478" i="8"/>
  <c r="I477" i="8"/>
  <c r="I476" i="8"/>
  <c r="I475" i="8"/>
  <c r="I474" i="8"/>
  <c r="I473" i="8"/>
  <c r="I472" i="8"/>
  <c r="I471" i="8"/>
  <c r="I470" i="8"/>
  <c r="I469" i="8"/>
  <c r="I468" i="8"/>
  <c r="I467" i="8"/>
  <c r="I466" i="8"/>
  <c r="I465" i="8"/>
  <c r="I464" i="8"/>
  <c r="I463" i="8"/>
  <c r="I462" i="8"/>
  <c r="I461" i="8"/>
  <c r="I460" i="8"/>
  <c r="I459" i="8"/>
  <c r="I458" i="8"/>
  <c r="I457" i="8"/>
  <c r="I456" i="8"/>
  <c r="I455" i="8"/>
  <c r="I454" i="8"/>
  <c r="I453" i="8"/>
  <c r="I452" i="8"/>
  <c r="I451" i="8"/>
  <c r="I450" i="8"/>
  <c r="I449" i="8"/>
  <c r="I448" i="8"/>
  <c r="I447" i="8"/>
  <c r="I446" i="8"/>
  <c r="I445" i="8"/>
  <c r="I444" i="8"/>
  <c r="I443" i="8"/>
  <c r="I442" i="8"/>
  <c r="I441" i="8"/>
  <c r="I440" i="8"/>
  <c r="I439" i="8"/>
  <c r="I438" i="8"/>
  <c r="I437" i="8"/>
  <c r="I436" i="8"/>
  <c r="I435" i="8"/>
  <c r="I434" i="8"/>
  <c r="I433" i="8"/>
  <c r="I432" i="8"/>
  <c r="I431" i="8"/>
  <c r="I430" i="8"/>
  <c r="I429" i="8"/>
  <c r="I428" i="8"/>
  <c r="I427" i="8"/>
  <c r="I426" i="8"/>
  <c r="I425" i="8"/>
  <c r="I424" i="8"/>
  <c r="I423" i="8"/>
  <c r="I422" i="8"/>
  <c r="I421" i="8"/>
  <c r="I420" i="8"/>
  <c r="I419" i="8"/>
  <c r="I418" i="8"/>
  <c r="I417" i="8"/>
  <c r="I416" i="8"/>
  <c r="I415" i="8"/>
  <c r="I414" i="8"/>
  <c r="I413" i="8"/>
  <c r="I412" i="8"/>
  <c r="I411" i="8"/>
  <c r="I410" i="8"/>
  <c r="I409" i="8"/>
  <c r="I408" i="8"/>
  <c r="I407" i="8"/>
  <c r="I406" i="8"/>
  <c r="I405" i="8"/>
  <c r="I404" i="8"/>
  <c r="I403" i="8"/>
  <c r="I402" i="8"/>
  <c r="I401" i="8"/>
  <c r="I400" i="8"/>
  <c r="I399" i="8"/>
  <c r="I398" i="8"/>
  <c r="I397" i="8"/>
  <c r="I396" i="8"/>
  <c r="I395" i="8"/>
  <c r="I394" i="8"/>
  <c r="I393" i="8"/>
  <c r="I392" i="8"/>
  <c r="I391" i="8"/>
  <c r="I390" i="8"/>
  <c r="I389" i="8"/>
  <c r="I388" i="8"/>
  <c r="I387" i="8"/>
  <c r="I386" i="8"/>
  <c r="I385" i="8"/>
  <c r="I384" i="8"/>
  <c r="I383" i="8"/>
  <c r="I382" i="8"/>
  <c r="I381" i="8"/>
  <c r="I380" i="8"/>
  <c r="I379" i="8"/>
  <c r="I378" i="8"/>
  <c r="I377" i="8"/>
  <c r="I376" i="8"/>
  <c r="I375" i="8"/>
  <c r="I374" i="8"/>
  <c r="I373" i="8"/>
  <c r="I372" i="8"/>
  <c r="I371" i="8"/>
  <c r="I370" i="8"/>
  <c r="I369" i="8"/>
  <c r="I368" i="8"/>
  <c r="I367" i="8"/>
  <c r="I366" i="8"/>
  <c r="I365" i="8"/>
  <c r="I364" i="8"/>
  <c r="I363" i="8"/>
  <c r="I362" i="8"/>
  <c r="I361" i="8"/>
  <c r="I360" i="8"/>
  <c r="I359" i="8"/>
  <c r="I358" i="8"/>
  <c r="I357" i="8"/>
  <c r="I356" i="8"/>
  <c r="I355" i="8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I338" i="8"/>
  <c r="I337" i="8"/>
  <c r="I336" i="8"/>
  <c r="I335" i="8"/>
  <c r="I334" i="8"/>
  <c r="I333" i="8"/>
  <c r="I332" i="8"/>
  <c r="I331" i="8"/>
  <c r="I330" i="8"/>
  <c r="I329" i="8"/>
  <c r="I328" i="8"/>
  <c r="I327" i="8"/>
  <c r="I326" i="8"/>
  <c r="I325" i="8"/>
  <c r="I324" i="8"/>
  <c r="I323" i="8"/>
  <c r="I322" i="8"/>
  <c r="I321" i="8"/>
  <c r="I320" i="8"/>
  <c r="I319" i="8"/>
  <c r="I318" i="8"/>
  <c r="I317" i="8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I302" i="8"/>
  <c r="I301" i="8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I277" i="8"/>
  <c r="I276" i="8"/>
  <c r="I275" i="8"/>
  <c r="I274" i="8"/>
  <c r="I273" i="8"/>
  <c r="I272" i="8"/>
  <c r="I271" i="8"/>
  <c r="I270" i="8"/>
  <c r="I269" i="8"/>
  <c r="I268" i="8"/>
  <c r="I267" i="8"/>
  <c r="I266" i="8"/>
  <c r="I265" i="8"/>
  <c r="I264" i="8"/>
  <c r="I263" i="8"/>
  <c r="I262" i="8"/>
  <c r="I261" i="8"/>
  <c r="I260" i="8"/>
  <c r="I259" i="8"/>
  <c r="I258" i="8"/>
  <c r="I257" i="8"/>
  <c r="I256" i="8"/>
  <c r="I255" i="8"/>
  <c r="I254" i="8"/>
  <c r="I253" i="8"/>
  <c r="I252" i="8"/>
  <c r="I251" i="8"/>
  <c r="I250" i="8"/>
  <c r="I249" i="8"/>
  <c r="I248" i="8"/>
  <c r="I247" i="8"/>
  <c r="I246" i="8"/>
  <c r="I245" i="8"/>
  <c r="I244" i="8"/>
  <c r="I243" i="8"/>
  <c r="I242" i="8"/>
  <c r="I241" i="8"/>
  <c r="I240" i="8"/>
  <c r="I239" i="8"/>
  <c r="I238" i="8"/>
  <c r="I237" i="8"/>
  <c r="I236" i="8"/>
  <c r="I235" i="8"/>
  <c r="I234" i="8"/>
  <c r="I233" i="8"/>
  <c r="I232" i="8"/>
  <c r="I231" i="8"/>
  <c r="I230" i="8"/>
  <c r="I229" i="8"/>
  <c r="I228" i="8"/>
  <c r="I227" i="8"/>
  <c r="I226" i="8"/>
  <c r="I225" i="8"/>
  <c r="I224" i="8"/>
  <c r="I223" i="8"/>
  <c r="I222" i="8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882" i="7"/>
  <c r="I2881" i="7"/>
  <c r="I2880" i="7"/>
  <c r="I2879" i="7"/>
  <c r="I2878" i="7"/>
  <c r="I2877" i="7"/>
  <c r="I2876" i="7"/>
  <c r="I2875" i="7"/>
  <c r="I2874" i="7"/>
  <c r="I2873" i="7"/>
  <c r="I2872" i="7"/>
  <c r="I2871" i="7"/>
  <c r="I2870" i="7"/>
  <c r="I2869" i="7"/>
  <c r="I2868" i="7"/>
  <c r="I2867" i="7"/>
  <c r="I2866" i="7"/>
  <c r="I2865" i="7"/>
  <c r="I2864" i="7"/>
  <c r="I2863" i="7"/>
  <c r="I2862" i="7"/>
  <c r="I2861" i="7"/>
  <c r="I2860" i="7"/>
  <c r="I2859" i="7"/>
  <c r="I2858" i="7"/>
  <c r="I2857" i="7"/>
  <c r="I2856" i="7"/>
  <c r="I2855" i="7"/>
  <c r="I2854" i="7"/>
  <c r="I2853" i="7"/>
  <c r="I2852" i="7"/>
  <c r="I2851" i="7"/>
  <c r="I2850" i="7"/>
  <c r="I2849" i="7"/>
  <c r="I2848" i="7"/>
  <c r="I2847" i="7"/>
  <c r="I2846" i="7"/>
  <c r="I2845" i="7"/>
  <c r="I2844" i="7"/>
  <c r="I2843" i="7"/>
  <c r="I2842" i="7"/>
  <c r="I2841" i="7"/>
  <c r="I2840" i="7"/>
  <c r="I2839" i="7"/>
  <c r="I2838" i="7"/>
  <c r="I2837" i="7"/>
  <c r="I2836" i="7"/>
  <c r="I2835" i="7"/>
  <c r="I2834" i="7"/>
  <c r="I2833" i="7"/>
  <c r="I2832" i="7"/>
  <c r="I2831" i="7"/>
  <c r="I2830" i="7"/>
  <c r="I2829" i="7"/>
  <c r="I2828" i="7"/>
  <c r="I2827" i="7"/>
  <c r="I2826" i="7"/>
  <c r="I2825" i="7"/>
  <c r="I2824" i="7"/>
  <c r="I2823" i="7"/>
  <c r="I2822" i="7"/>
  <c r="I2821" i="7"/>
  <c r="I2820" i="7"/>
  <c r="I2819" i="7"/>
  <c r="I2818" i="7"/>
  <c r="I2817" i="7"/>
  <c r="I2816" i="7"/>
  <c r="I2815" i="7"/>
  <c r="I2814" i="7"/>
  <c r="I2813" i="7"/>
  <c r="I2812" i="7"/>
  <c r="I2811" i="7"/>
  <c r="I2810" i="7"/>
  <c r="I2809" i="7"/>
  <c r="I2808" i="7"/>
  <c r="I2807" i="7"/>
  <c r="I2806" i="7"/>
  <c r="I2805" i="7"/>
  <c r="I2804" i="7"/>
  <c r="I2803" i="7"/>
  <c r="I2802" i="7"/>
  <c r="I2801" i="7"/>
  <c r="I2800" i="7"/>
  <c r="I2799" i="7"/>
  <c r="I2798" i="7"/>
  <c r="I2797" i="7"/>
  <c r="I2796" i="7"/>
  <c r="I2795" i="7"/>
  <c r="I2794" i="7"/>
  <c r="I2793" i="7"/>
  <c r="I2792" i="7"/>
  <c r="I2791" i="7"/>
  <c r="I2790" i="7"/>
  <c r="I2789" i="7"/>
  <c r="I2788" i="7"/>
  <c r="I2787" i="7"/>
  <c r="I2786" i="7"/>
  <c r="I2785" i="7"/>
  <c r="I2784" i="7"/>
  <c r="I2783" i="7"/>
  <c r="I2782" i="7"/>
  <c r="I2781" i="7"/>
  <c r="I2780" i="7"/>
  <c r="I2779" i="7"/>
  <c r="I2778" i="7"/>
  <c r="I2777" i="7"/>
  <c r="I2776" i="7"/>
  <c r="I2775" i="7"/>
  <c r="I2774" i="7"/>
  <c r="I2773" i="7"/>
  <c r="I2772" i="7"/>
  <c r="I2771" i="7"/>
  <c r="I2770" i="7"/>
  <c r="I2769" i="7"/>
  <c r="I2768" i="7"/>
  <c r="I2767" i="7"/>
  <c r="I2766" i="7"/>
  <c r="I2765" i="7"/>
  <c r="I2764" i="7"/>
  <c r="I2763" i="7"/>
  <c r="I2762" i="7"/>
  <c r="I2761" i="7"/>
  <c r="I2760" i="7"/>
  <c r="I2759" i="7"/>
  <c r="I2758" i="7"/>
  <c r="I2757" i="7"/>
  <c r="I2756" i="7"/>
  <c r="I2755" i="7"/>
  <c r="I2754" i="7"/>
  <c r="I2753" i="7"/>
  <c r="I2752" i="7"/>
  <c r="I2751" i="7"/>
  <c r="I2750" i="7"/>
  <c r="I2749" i="7"/>
  <c r="I2748" i="7"/>
  <c r="I2747" i="7"/>
  <c r="I2746" i="7"/>
  <c r="I2745" i="7"/>
  <c r="I2744" i="7"/>
  <c r="I2743" i="7"/>
  <c r="I2742" i="7"/>
  <c r="I2741" i="7"/>
  <c r="I2740" i="7"/>
  <c r="I2739" i="7"/>
  <c r="I2738" i="7"/>
  <c r="I2737" i="7"/>
  <c r="I2736" i="7"/>
  <c r="I2735" i="7"/>
  <c r="I2734" i="7"/>
  <c r="I2733" i="7"/>
  <c r="I2732" i="7"/>
  <c r="I2731" i="7"/>
  <c r="I2730" i="7"/>
  <c r="I2729" i="7"/>
  <c r="I2728" i="7"/>
  <c r="I2727" i="7"/>
  <c r="I2726" i="7"/>
  <c r="I2725" i="7"/>
  <c r="I2724" i="7"/>
  <c r="I2723" i="7"/>
  <c r="I2722" i="7"/>
  <c r="I2721" i="7"/>
  <c r="I2720" i="7"/>
  <c r="I2719" i="7"/>
  <c r="I2718" i="7"/>
  <c r="I2717" i="7"/>
  <c r="I2716" i="7"/>
  <c r="I2715" i="7"/>
  <c r="I2714" i="7"/>
  <c r="I2713" i="7"/>
  <c r="I2712" i="7"/>
  <c r="I2711" i="7"/>
  <c r="I2710" i="7"/>
  <c r="I2709" i="7"/>
  <c r="I2708" i="7"/>
  <c r="I2707" i="7"/>
  <c r="I2706" i="7"/>
  <c r="I2705" i="7"/>
  <c r="I2704" i="7"/>
  <c r="I2703" i="7"/>
  <c r="I2702" i="7"/>
  <c r="I2701" i="7"/>
  <c r="I2700" i="7"/>
  <c r="I2699" i="7"/>
  <c r="I2698" i="7"/>
  <c r="I2697" i="7"/>
  <c r="I2696" i="7"/>
  <c r="I2695" i="7"/>
  <c r="I2694" i="7"/>
  <c r="I2693" i="7"/>
  <c r="I2692" i="7"/>
  <c r="I2691" i="7"/>
  <c r="I2690" i="7"/>
  <c r="I2689" i="7"/>
  <c r="I2688" i="7"/>
  <c r="I2687" i="7"/>
  <c r="I2686" i="7"/>
  <c r="I2685" i="7"/>
  <c r="I2684" i="7"/>
  <c r="I2683" i="7"/>
  <c r="I2682" i="7"/>
  <c r="I2681" i="7"/>
  <c r="I2680" i="7"/>
  <c r="I2679" i="7"/>
  <c r="I2678" i="7"/>
  <c r="I2677" i="7"/>
  <c r="I2676" i="7"/>
  <c r="I2675" i="7"/>
  <c r="I2674" i="7"/>
  <c r="I2673" i="7"/>
  <c r="I2672" i="7"/>
  <c r="I2671" i="7"/>
  <c r="I2670" i="7"/>
  <c r="I2669" i="7"/>
  <c r="I2668" i="7"/>
  <c r="I2667" i="7"/>
  <c r="I2666" i="7"/>
  <c r="I2665" i="7"/>
  <c r="I2664" i="7"/>
  <c r="I2663" i="7"/>
  <c r="I2662" i="7"/>
  <c r="I2661" i="7"/>
  <c r="I2660" i="7"/>
  <c r="I2659" i="7"/>
  <c r="I2658" i="7"/>
  <c r="I2657" i="7"/>
  <c r="I2656" i="7"/>
  <c r="I2655" i="7"/>
  <c r="I2654" i="7"/>
  <c r="I2653" i="7"/>
  <c r="I2652" i="7"/>
  <c r="I2651" i="7"/>
  <c r="I2650" i="7"/>
  <c r="I2649" i="7"/>
  <c r="I2648" i="7"/>
  <c r="I2647" i="7"/>
  <c r="I2646" i="7"/>
  <c r="I2645" i="7"/>
  <c r="I2644" i="7"/>
  <c r="I2643" i="7"/>
  <c r="I2642" i="7"/>
  <c r="I2641" i="7"/>
  <c r="I2640" i="7"/>
  <c r="I2639" i="7"/>
  <c r="I2638" i="7"/>
  <c r="I2637" i="7"/>
  <c r="I2636" i="7"/>
  <c r="I2635" i="7"/>
  <c r="I2634" i="7"/>
  <c r="I2633" i="7"/>
  <c r="I2632" i="7"/>
  <c r="I2631" i="7"/>
  <c r="I2630" i="7"/>
  <c r="I2629" i="7"/>
  <c r="I2628" i="7"/>
  <c r="I2627" i="7"/>
  <c r="I2626" i="7"/>
  <c r="I2625" i="7"/>
  <c r="I2624" i="7"/>
  <c r="I2623" i="7"/>
  <c r="I2622" i="7"/>
  <c r="I2621" i="7"/>
  <c r="I2620" i="7"/>
  <c r="I2619" i="7"/>
  <c r="I2618" i="7"/>
  <c r="I2617" i="7"/>
  <c r="I2616" i="7"/>
  <c r="I2615" i="7"/>
  <c r="I2614" i="7"/>
  <c r="I2613" i="7"/>
  <c r="I2612" i="7"/>
  <c r="I2611" i="7"/>
  <c r="I2610" i="7"/>
  <c r="I2609" i="7"/>
  <c r="I2608" i="7"/>
  <c r="I2607" i="7"/>
  <c r="I2606" i="7"/>
  <c r="I2605" i="7"/>
  <c r="I2604" i="7"/>
  <c r="I2603" i="7"/>
  <c r="I2602" i="7"/>
  <c r="I2601" i="7"/>
  <c r="I2600" i="7"/>
  <c r="I2599" i="7"/>
  <c r="I2598" i="7"/>
  <c r="I2597" i="7"/>
  <c r="I2596" i="7"/>
  <c r="I2595" i="7"/>
  <c r="I2594" i="7"/>
  <c r="I2593" i="7"/>
  <c r="I2592" i="7"/>
  <c r="I2591" i="7"/>
  <c r="I2590" i="7"/>
  <c r="I2589" i="7"/>
  <c r="I2588" i="7"/>
  <c r="I2587" i="7"/>
  <c r="I2586" i="7"/>
  <c r="I2585" i="7"/>
  <c r="I2584" i="7"/>
  <c r="I2583" i="7"/>
  <c r="I2582" i="7"/>
  <c r="I2581" i="7"/>
  <c r="I2580" i="7"/>
  <c r="I2579" i="7"/>
  <c r="I2578" i="7"/>
  <c r="I2577" i="7"/>
  <c r="I2576" i="7"/>
  <c r="I2575" i="7"/>
  <c r="I2574" i="7"/>
  <c r="I2573" i="7"/>
  <c r="I2572" i="7"/>
  <c r="I2571" i="7"/>
  <c r="I2570" i="7"/>
  <c r="I2569" i="7"/>
  <c r="I2568" i="7"/>
  <c r="I2567" i="7"/>
  <c r="I2566" i="7"/>
  <c r="I2565" i="7"/>
  <c r="I2564" i="7"/>
  <c r="I2563" i="7"/>
  <c r="I2562" i="7"/>
  <c r="I2561" i="7"/>
  <c r="I2560" i="7"/>
  <c r="I2559" i="7"/>
  <c r="I2558" i="7"/>
  <c r="I2557" i="7"/>
  <c r="I2556" i="7"/>
  <c r="I2555" i="7"/>
  <c r="I2554" i="7"/>
  <c r="I2553" i="7"/>
  <c r="I2552" i="7"/>
  <c r="I2551" i="7"/>
  <c r="I2550" i="7"/>
  <c r="I2549" i="7"/>
  <c r="I2548" i="7"/>
  <c r="I2547" i="7"/>
  <c r="I2546" i="7"/>
  <c r="I2545" i="7"/>
  <c r="I2544" i="7"/>
  <c r="I2543" i="7"/>
  <c r="I2542" i="7"/>
  <c r="I2541" i="7"/>
  <c r="I2540" i="7"/>
  <c r="I2539" i="7"/>
  <c r="I2538" i="7"/>
  <c r="I2537" i="7"/>
  <c r="I2536" i="7"/>
  <c r="I2535" i="7"/>
  <c r="I2534" i="7"/>
  <c r="I2533" i="7"/>
  <c r="I2532" i="7"/>
  <c r="I2531" i="7"/>
  <c r="I2530" i="7"/>
  <c r="I2529" i="7"/>
  <c r="I2528" i="7"/>
  <c r="I2527" i="7"/>
  <c r="I2526" i="7"/>
  <c r="I2525" i="7"/>
  <c r="I2524" i="7"/>
  <c r="I2523" i="7"/>
  <c r="I2522" i="7"/>
  <c r="I2521" i="7"/>
  <c r="I2520" i="7"/>
  <c r="I2519" i="7"/>
  <c r="I2518" i="7"/>
  <c r="I2517" i="7"/>
  <c r="I2516" i="7"/>
  <c r="I2515" i="7"/>
  <c r="I2514" i="7"/>
  <c r="I2513" i="7"/>
  <c r="I2512" i="7"/>
  <c r="I2511" i="7"/>
  <c r="I2510" i="7"/>
  <c r="I2509" i="7"/>
  <c r="I2508" i="7"/>
  <c r="I2507" i="7"/>
  <c r="I2506" i="7"/>
  <c r="I2505" i="7"/>
  <c r="I2504" i="7"/>
  <c r="I2503" i="7"/>
  <c r="I2502" i="7"/>
  <c r="I2501" i="7"/>
  <c r="I2500" i="7"/>
  <c r="I2499" i="7"/>
  <c r="I2498" i="7"/>
  <c r="I2497" i="7"/>
  <c r="I2496" i="7"/>
  <c r="I2495" i="7"/>
  <c r="I2494" i="7"/>
  <c r="I2493" i="7"/>
  <c r="I2492" i="7"/>
  <c r="I2491" i="7"/>
  <c r="I2490" i="7"/>
  <c r="I2489" i="7"/>
  <c r="I2488" i="7"/>
  <c r="I2487" i="7"/>
  <c r="I2486" i="7"/>
  <c r="I2485" i="7"/>
  <c r="I2484" i="7"/>
  <c r="I2483" i="7"/>
  <c r="I2482" i="7"/>
  <c r="I2481" i="7"/>
  <c r="I2480" i="7"/>
  <c r="I2479" i="7"/>
  <c r="I2478" i="7"/>
  <c r="I2477" i="7"/>
  <c r="I2476" i="7"/>
  <c r="I2475" i="7"/>
  <c r="I2474" i="7"/>
  <c r="I2473" i="7"/>
  <c r="I2472" i="7"/>
  <c r="I2471" i="7"/>
  <c r="I2470" i="7"/>
  <c r="I2469" i="7"/>
  <c r="I2468" i="7"/>
  <c r="I2467" i="7"/>
  <c r="I2466" i="7"/>
  <c r="I2465" i="7"/>
  <c r="I2464" i="7"/>
  <c r="I2463" i="7"/>
  <c r="I2462" i="7"/>
  <c r="I2461" i="7"/>
  <c r="I2460" i="7"/>
  <c r="I2459" i="7"/>
  <c r="I2458" i="7"/>
  <c r="I2457" i="7"/>
  <c r="I2456" i="7"/>
  <c r="I2455" i="7"/>
  <c r="I2454" i="7"/>
  <c r="I2453" i="7"/>
  <c r="I2452" i="7"/>
  <c r="I2451" i="7"/>
  <c r="I2450" i="7"/>
  <c r="I2449" i="7"/>
  <c r="I2448" i="7"/>
  <c r="I2447" i="7"/>
  <c r="I2446" i="7"/>
  <c r="I2445" i="7"/>
  <c r="I2444" i="7"/>
  <c r="I2443" i="7"/>
  <c r="I2442" i="7"/>
  <c r="I2441" i="7"/>
  <c r="I2440" i="7"/>
  <c r="I2439" i="7"/>
  <c r="I2438" i="7"/>
  <c r="I2437" i="7"/>
  <c r="I2436" i="7"/>
  <c r="I2435" i="7"/>
  <c r="I2434" i="7"/>
  <c r="I2433" i="7"/>
  <c r="I2432" i="7"/>
  <c r="I2431" i="7"/>
  <c r="I2430" i="7"/>
  <c r="I2429" i="7"/>
  <c r="I2428" i="7"/>
  <c r="I2427" i="7"/>
  <c r="I2426" i="7"/>
  <c r="I2425" i="7"/>
  <c r="I2424" i="7"/>
  <c r="I2423" i="7"/>
  <c r="I2422" i="7"/>
  <c r="I2421" i="7"/>
  <c r="I2420" i="7"/>
  <c r="I2419" i="7"/>
  <c r="I2418" i="7"/>
  <c r="I2417" i="7"/>
  <c r="I2416" i="7"/>
  <c r="I2415" i="7"/>
  <c r="I2414" i="7"/>
  <c r="I2413" i="7"/>
  <c r="I2412" i="7"/>
  <c r="I2411" i="7"/>
  <c r="I2410" i="7"/>
  <c r="I2409" i="7"/>
  <c r="I2408" i="7"/>
  <c r="I2407" i="7"/>
  <c r="I2406" i="7"/>
  <c r="I2405" i="7"/>
  <c r="I2404" i="7"/>
  <c r="I2403" i="7"/>
  <c r="I2402" i="7"/>
  <c r="I2401" i="7"/>
  <c r="I2400" i="7"/>
  <c r="I2399" i="7"/>
  <c r="I2398" i="7"/>
  <c r="I2397" i="7"/>
  <c r="I2396" i="7"/>
  <c r="I2395" i="7"/>
  <c r="I2394" i="7"/>
  <c r="I2393" i="7"/>
  <c r="I2392" i="7"/>
  <c r="I2391" i="7"/>
  <c r="I2390" i="7"/>
  <c r="I2389" i="7"/>
  <c r="I2388" i="7"/>
  <c r="I2387" i="7"/>
  <c r="I2386" i="7"/>
  <c r="I2385" i="7"/>
  <c r="I2384" i="7"/>
  <c r="I2383" i="7"/>
  <c r="I2382" i="7"/>
  <c r="I2381" i="7"/>
  <c r="I2380" i="7"/>
  <c r="I2379" i="7"/>
  <c r="I2378" i="7"/>
  <c r="I2377" i="7"/>
  <c r="I2376" i="7"/>
  <c r="I2375" i="7"/>
  <c r="I2374" i="7"/>
  <c r="I2373" i="7"/>
  <c r="I2372" i="7"/>
  <c r="I2371" i="7"/>
  <c r="I2370" i="7"/>
  <c r="I2369" i="7"/>
  <c r="I2368" i="7"/>
  <c r="I2367" i="7"/>
  <c r="I2366" i="7"/>
  <c r="I2365" i="7"/>
  <c r="I2364" i="7"/>
  <c r="I2363" i="7"/>
  <c r="I2362" i="7"/>
  <c r="I2361" i="7"/>
  <c r="I2360" i="7"/>
  <c r="I2359" i="7"/>
  <c r="I2358" i="7"/>
  <c r="I2357" i="7"/>
  <c r="I2356" i="7"/>
  <c r="I2355" i="7"/>
  <c r="I2354" i="7"/>
  <c r="I2353" i="7"/>
  <c r="I2352" i="7"/>
  <c r="I2351" i="7"/>
  <c r="I2350" i="7"/>
  <c r="I2349" i="7"/>
  <c r="I2348" i="7"/>
  <c r="I2347" i="7"/>
  <c r="I2346" i="7"/>
  <c r="I2345" i="7"/>
  <c r="I2344" i="7"/>
  <c r="I2343" i="7"/>
  <c r="I2342" i="7"/>
  <c r="I2341" i="7"/>
  <c r="I2340" i="7"/>
  <c r="I2339" i="7"/>
  <c r="I2338" i="7"/>
  <c r="I2337" i="7"/>
  <c r="I2336" i="7"/>
  <c r="I2335" i="7"/>
  <c r="I2334" i="7"/>
  <c r="I2333" i="7"/>
  <c r="I2332" i="7"/>
  <c r="I2331" i="7"/>
  <c r="I2330" i="7"/>
  <c r="I2329" i="7"/>
  <c r="I2328" i="7"/>
  <c r="I2327" i="7"/>
  <c r="I2326" i="7"/>
  <c r="I2325" i="7"/>
  <c r="I2324" i="7"/>
  <c r="I2323" i="7"/>
  <c r="I2322" i="7"/>
  <c r="I2321" i="7"/>
  <c r="I2320" i="7"/>
  <c r="I2319" i="7"/>
  <c r="I2318" i="7"/>
  <c r="I2317" i="7"/>
  <c r="I2316" i="7"/>
  <c r="I2315" i="7"/>
  <c r="I2314" i="7"/>
  <c r="I2313" i="7"/>
  <c r="I2312" i="7"/>
  <c r="I2311" i="7"/>
  <c r="I2310" i="7"/>
  <c r="I2309" i="7"/>
  <c r="I2308" i="7"/>
  <c r="I2307" i="7"/>
  <c r="I2306" i="7"/>
  <c r="I2305" i="7"/>
  <c r="I2304" i="7"/>
  <c r="I2303" i="7"/>
  <c r="I2302" i="7"/>
  <c r="I2301" i="7"/>
  <c r="I2300" i="7"/>
  <c r="I2299" i="7"/>
  <c r="I2298" i="7"/>
  <c r="I2297" i="7"/>
  <c r="I2296" i="7"/>
  <c r="I2295" i="7"/>
  <c r="I2294" i="7"/>
  <c r="I2293" i="7"/>
  <c r="I2292" i="7"/>
  <c r="I2291" i="7"/>
  <c r="I2290" i="7"/>
  <c r="I2289" i="7"/>
  <c r="I2288" i="7"/>
  <c r="I2287" i="7"/>
  <c r="I2286" i="7"/>
  <c r="I2285" i="7"/>
  <c r="I2284" i="7"/>
  <c r="I2283" i="7"/>
  <c r="I2282" i="7"/>
  <c r="I2281" i="7"/>
  <c r="I2280" i="7"/>
  <c r="I2279" i="7"/>
  <c r="I2278" i="7"/>
  <c r="I2277" i="7"/>
  <c r="I2276" i="7"/>
  <c r="I2275" i="7"/>
  <c r="I2274" i="7"/>
  <c r="I2273" i="7"/>
  <c r="I2272" i="7"/>
  <c r="I2271" i="7"/>
  <c r="I2270" i="7"/>
  <c r="I2269" i="7"/>
  <c r="I2268" i="7"/>
  <c r="I2267" i="7"/>
  <c r="I2266" i="7"/>
  <c r="I2265" i="7"/>
  <c r="I2264" i="7"/>
  <c r="I2263" i="7"/>
  <c r="I2262" i="7"/>
  <c r="I2261" i="7"/>
  <c r="I2260" i="7"/>
  <c r="I2259" i="7"/>
  <c r="I2258" i="7"/>
  <c r="I2257" i="7"/>
  <c r="I2256" i="7"/>
  <c r="I2255" i="7"/>
  <c r="I2254" i="7"/>
  <c r="I2253" i="7"/>
  <c r="I2252" i="7"/>
  <c r="I2251" i="7"/>
  <c r="I2250" i="7"/>
  <c r="I2249" i="7"/>
  <c r="I2248" i="7"/>
  <c r="I2247" i="7"/>
  <c r="I2246" i="7"/>
  <c r="I2245" i="7"/>
  <c r="I2244" i="7"/>
  <c r="I2243" i="7"/>
  <c r="I2242" i="7"/>
  <c r="I2241" i="7"/>
  <c r="I2240" i="7"/>
  <c r="I2239" i="7"/>
  <c r="I2238" i="7"/>
  <c r="I2237" i="7"/>
  <c r="I2236" i="7"/>
  <c r="I2235" i="7"/>
  <c r="I2234" i="7"/>
  <c r="I2233" i="7"/>
  <c r="I2232" i="7"/>
  <c r="I2231" i="7"/>
  <c r="I2230" i="7"/>
  <c r="I2229" i="7"/>
  <c r="I2228" i="7"/>
  <c r="I2227" i="7"/>
  <c r="I2226" i="7"/>
  <c r="I2225" i="7"/>
  <c r="I2224" i="7"/>
  <c r="I2223" i="7"/>
  <c r="I2222" i="7"/>
  <c r="I2221" i="7"/>
  <c r="I2220" i="7"/>
  <c r="I2219" i="7"/>
  <c r="I2218" i="7"/>
  <c r="I2217" i="7"/>
  <c r="I2216" i="7"/>
  <c r="I2215" i="7"/>
  <c r="I2214" i="7"/>
  <c r="I2213" i="7"/>
  <c r="I2212" i="7"/>
  <c r="I2211" i="7"/>
  <c r="I2210" i="7"/>
  <c r="I2209" i="7"/>
  <c r="I2208" i="7"/>
  <c r="I2207" i="7"/>
  <c r="I2206" i="7"/>
  <c r="I2205" i="7"/>
  <c r="I2204" i="7"/>
  <c r="I2203" i="7"/>
  <c r="I2202" i="7"/>
  <c r="I2201" i="7"/>
  <c r="I2200" i="7"/>
  <c r="I2199" i="7"/>
  <c r="I2198" i="7"/>
  <c r="I2197" i="7"/>
  <c r="I2196" i="7"/>
  <c r="I2195" i="7"/>
  <c r="I2194" i="7"/>
  <c r="I2193" i="7"/>
  <c r="I2192" i="7"/>
  <c r="I2191" i="7"/>
  <c r="I2190" i="7"/>
  <c r="I2189" i="7"/>
  <c r="I2188" i="7"/>
  <c r="I2187" i="7"/>
  <c r="I2186" i="7"/>
  <c r="I2185" i="7"/>
  <c r="I2184" i="7"/>
  <c r="I2183" i="7"/>
  <c r="I2182" i="7"/>
  <c r="I2181" i="7"/>
  <c r="I2180" i="7"/>
  <c r="I2179" i="7"/>
  <c r="I2178" i="7"/>
  <c r="I2177" i="7"/>
  <c r="I2176" i="7"/>
  <c r="I2175" i="7"/>
  <c r="I2174" i="7"/>
  <c r="I2173" i="7"/>
  <c r="I2172" i="7"/>
  <c r="I2171" i="7"/>
  <c r="I2170" i="7"/>
  <c r="I2169" i="7"/>
  <c r="I2168" i="7"/>
  <c r="I2167" i="7"/>
  <c r="I2166" i="7"/>
  <c r="I2165" i="7"/>
  <c r="I2164" i="7"/>
  <c r="I2163" i="7"/>
  <c r="I2162" i="7"/>
  <c r="I2161" i="7"/>
  <c r="I2160" i="7"/>
  <c r="I2159" i="7"/>
  <c r="I2158" i="7"/>
  <c r="I2157" i="7"/>
  <c r="I2156" i="7"/>
  <c r="I2155" i="7"/>
  <c r="I2154" i="7"/>
  <c r="I2153" i="7"/>
  <c r="I2152" i="7"/>
  <c r="I2151" i="7"/>
  <c r="I2150" i="7"/>
  <c r="I2149" i="7"/>
  <c r="I2148" i="7"/>
  <c r="I2147" i="7"/>
  <c r="I2146" i="7"/>
  <c r="I2145" i="7"/>
  <c r="I2144" i="7"/>
  <c r="I2143" i="7"/>
  <c r="I2142" i="7"/>
  <c r="I2141" i="7"/>
  <c r="I2140" i="7"/>
  <c r="I2139" i="7"/>
  <c r="I2138" i="7"/>
  <c r="I2137" i="7"/>
  <c r="I2136" i="7"/>
  <c r="I2135" i="7"/>
  <c r="I2134" i="7"/>
  <c r="I2133" i="7"/>
  <c r="I2132" i="7"/>
  <c r="I2131" i="7"/>
  <c r="I2130" i="7"/>
  <c r="I2129" i="7"/>
  <c r="I2128" i="7"/>
  <c r="I2127" i="7"/>
  <c r="I2126" i="7"/>
  <c r="I2125" i="7"/>
  <c r="I2124" i="7"/>
  <c r="I2123" i="7"/>
  <c r="I2122" i="7"/>
  <c r="I2121" i="7"/>
  <c r="I2120" i="7"/>
  <c r="I2119" i="7"/>
  <c r="I2118" i="7"/>
  <c r="I2117" i="7"/>
  <c r="I2116" i="7"/>
  <c r="I2115" i="7"/>
  <c r="I2114" i="7"/>
  <c r="I2113" i="7"/>
  <c r="I2112" i="7"/>
  <c r="I2111" i="7"/>
  <c r="I2110" i="7"/>
  <c r="I2109" i="7"/>
  <c r="I2108" i="7"/>
  <c r="I2107" i="7"/>
  <c r="I2106" i="7"/>
  <c r="I2105" i="7"/>
  <c r="I2104" i="7"/>
  <c r="I2103" i="7"/>
  <c r="I2102" i="7"/>
  <c r="I2101" i="7"/>
  <c r="I2100" i="7"/>
  <c r="I2099" i="7"/>
  <c r="I2098" i="7"/>
  <c r="I2097" i="7"/>
  <c r="I2096" i="7"/>
  <c r="I2095" i="7"/>
  <c r="I2094" i="7"/>
  <c r="I2093" i="7"/>
  <c r="I2092" i="7"/>
  <c r="I2091" i="7"/>
  <c r="I2090" i="7"/>
  <c r="I2089" i="7"/>
  <c r="I2088" i="7"/>
  <c r="I2087" i="7"/>
  <c r="I2086" i="7"/>
  <c r="I2085" i="7"/>
  <c r="I2084" i="7"/>
  <c r="I2083" i="7"/>
  <c r="I2082" i="7"/>
  <c r="I2081" i="7"/>
  <c r="I2080" i="7"/>
  <c r="I2079" i="7"/>
  <c r="I2078" i="7"/>
  <c r="I2077" i="7"/>
  <c r="I2076" i="7"/>
  <c r="I2075" i="7"/>
  <c r="I2074" i="7"/>
  <c r="I2073" i="7"/>
  <c r="I2072" i="7"/>
  <c r="I2071" i="7"/>
  <c r="I2070" i="7"/>
  <c r="I2069" i="7"/>
  <c r="I2068" i="7"/>
  <c r="I2067" i="7"/>
  <c r="I2066" i="7"/>
  <c r="I2065" i="7"/>
  <c r="I2064" i="7"/>
  <c r="I2063" i="7"/>
  <c r="I2062" i="7"/>
  <c r="I2061" i="7"/>
  <c r="I2060" i="7"/>
  <c r="I2059" i="7"/>
  <c r="I2058" i="7"/>
  <c r="I2057" i="7"/>
  <c r="I2056" i="7"/>
  <c r="I2055" i="7"/>
  <c r="I2054" i="7"/>
  <c r="I2053" i="7"/>
  <c r="I2052" i="7"/>
  <c r="I2051" i="7"/>
  <c r="I2050" i="7"/>
  <c r="I2049" i="7"/>
  <c r="I2048" i="7"/>
  <c r="I2047" i="7"/>
  <c r="I2046" i="7"/>
  <c r="I2045" i="7"/>
  <c r="I2044" i="7"/>
  <c r="I2043" i="7"/>
  <c r="I2042" i="7"/>
  <c r="I2041" i="7"/>
  <c r="I2040" i="7"/>
  <c r="I2039" i="7"/>
  <c r="I2038" i="7"/>
  <c r="I2037" i="7"/>
  <c r="I2036" i="7"/>
  <c r="I2035" i="7"/>
  <c r="I2034" i="7"/>
  <c r="I2033" i="7"/>
  <c r="I2032" i="7"/>
  <c r="I2031" i="7"/>
  <c r="I2030" i="7"/>
  <c r="I2029" i="7"/>
  <c r="I2028" i="7"/>
  <c r="I2027" i="7"/>
  <c r="I2026" i="7"/>
  <c r="I2025" i="7"/>
  <c r="I2024" i="7"/>
  <c r="I2023" i="7"/>
  <c r="I2022" i="7"/>
  <c r="I2021" i="7"/>
  <c r="I2020" i="7"/>
  <c r="I2019" i="7"/>
  <c r="I2018" i="7"/>
  <c r="I2017" i="7"/>
  <c r="I2016" i="7"/>
  <c r="I2015" i="7"/>
  <c r="I2014" i="7"/>
  <c r="I2013" i="7"/>
  <c r="I2012" i="7"/>
  <c r="I2011" i="7"/>
  <c r="I2010" i="7"/>
  <c r="I2009" i="7"/>
  <c r="I2008" i="7"/>
  <c r="I2007" i="7"/>
  <c r="I2006" i="7"/>
  <c r="I2005" i="7"/>
  <c r="I2004" i="7"/>
  <c r="I2003" i="7"/>
  <c r="I2002" i="7"/>
  <c r="I2001" i="7"/>
  <c r="I2000" i="7"/>
  <c r="I1999" i="7"/>
  <c r="I1998" i="7"/>
  <c r="I1997" i="7"/>
  <c r="I1996" i="7"/>
  <c r="I1995" i="7"/>
  <c r="I1994" i="7"/>
  <c r="I1993" i="7"/>
  <c r="I1992" i="7"/>
  <c r="I1991" i="7"/>
  <c r="I1990" i="7"/>
  <c r="I1989" i="7"/>
  <c r="I1988" i="7"/>
  <c r="I1987" i="7"/>
  <c r="I1986" i="7"/>
  <c r="I1985" i="7"/>
  <c r="I1984" i="7"/>
  <c r="I1983" i="7"/>
  <c r="I1982" i="7"/>
  <c r="I1981" i="7"/>
  <c r="I1980" i="7"/>
  <c r="I1979" i="7"/>
  <c r="I1978" i="7"/>
  <c r="I1977" i="7"/>
  <c r="I1976" i="7"/>
  <c r="I1975" i="7"/>
  <c r="I1974" i="7"/>
  <c r="I1973" i="7"/>
  <c r="I1972" i="7"/>
  <c r="I1971" i="7"/>
  <c r="I1970" i="7"/>
  <c r="I1969" i="7"/>
  <c r="I1968" i="7"/>
  <c r="I1967" i="7"/>
  <c r="I1966" i="7"/>
  <c r="I1965" i="7"/>
  <c r="I1964" i="7"/>
  <c r="I1963" i="7"/>
  <c r="I1962" i="7"/>
  <c r="I1961" i="7"/>
  <c r="I1960" i="7"/>
  <c r="I1959" i="7"/>
  <c r="I1958" i="7"/>
  <c r="I1957" i="7"/>
  <c r="I1956" i="7"/>
  <c r="I1955" i="7"/>
  <c r="I1954" i="7"/>
  <c r="I1953" i="7"/>
  <c r="I1952" i="7"/>
  <c r="I1951" i="7"/>
  <c r="I1950" i="7"/>
  <c r="I1949" i="7"/>
  <c r="I1948" i="7"/>
  <c r="I1947" i="7"/>
  <c r="I1946" i="7"/>
  <c r="I1945" i="7"/>
  <c r="I1944" i="7"/>
  <c r="I1943" i="7"/>
  <c r="I1942" i="7"/>
  <c r="I1941" i="7"/>
  <c r="I1940" i="7"/>
  <c r="I1939" i="7"/>
  <c r="I1938" i="7"/>
  <c r="I1937" i="7"/>
  <c r="I1936" i="7"/>
  <c r="I1935" i="7"/>
  <c r="I1934" i="7"/>
  <c r="I1933" i="7"/>
  <c r="I1932" i="7"/>
  <c r="I1931" i="7"/>
  <c r="I1930" i="7"/>
  <c r="I1929" i="7"/>
  <c r="I1928" i="7"/>
  <c r="I1927" i="7"/>
  <c r="I1926" i="7"/>
  <c r="I1925" i="7"/>
  <c r="I1924" i="7"/>
  <c r="I1923" i="7"/>
  <c r="I1922" i="7"/>
  <c r="I1921" i="7"/>
  <c r="I1920" i="7"/>
  <c r="I1919" i="7"/>
  <c r="I1918" i="7"/>
  <c r="I1917" i="7"/>
  <c r="I1916" i="7"/>
  <c r="I1915" i="7"/>
  <c r="I1914" i="7"/>
  <c r="I1913" i="7"/>
  <c r="I1912" i="7"/>
  <c r="I1911" i="7"/>
  <c r="I1910" i="7"/>
  <c r="I1909" i="7"/>
  <c r="I1908" i="7"/>
  <c r="I1907" i="7"/>
  <c r="I1906" i="7"/>
  <c r="I1905" i="7"/>
  <c r="I1904" i="7"/>
  <c r="I1903" i="7"/>
  <c r="I1902" i="7"/>
  <c r="I1901" i="7"/>
  <c r="I1900" i="7"/>
  <c r="I1899" i="7"/>
  <c r="I1898" i="7"/>
  <c r="I1897" i="7"/>
  <c r="I1896" i="7"/>
  <c r="I1895" i="7"/>
  <c r="I1894" i="7"/>
  <c r="I1893" i="7"/>
  <c r="I1892" i="7"/>
  <c r="I1891" i="7"/>
  <c r="I1890" i="7"/>
  <c r="I1889" i="7"/>
  <c r="I1888" i="7"/>
  <c r="I1887" i="7"/>
  <c r="I1886" i="7"/>
  <c r="I1885" i="7"/>
  <c r="I1884" i="7"/>
  <c r="I1883" i="7"/>
  <c r="I1882" i="7"/>
  <c r="I1881" i="7"/>
  <c r="I1880" i="7"/>
  <c r="I1879" i="7"/>
  <c r="I1878" i="7"/>
  <c r="I1877" i="7"/>
  <c r="I1876" i="7"/>
  <c r="I1875" i="7"/>
  <c r="I1874" i="7"/>
  <c r="I1873" i="7"/>
  <c r="I1872" i="7"/>
  <c r="I1871" i="7"/>
  <c r="I1870" i="7"/>
  <c r="I1869" i="7"/>
  <c r="I1868" i="7"/>
  <c r="I1867" i="7"/>
  <c r="I1866" i="7"/>
  <c r="I1865" i="7"/>
  <c r="I1864" i="7"/>
  <c r="I1863" i="7"/>
  <c r="I1862" i="7"/>
  <c r="I1861" i="7"/>
  <c r="I1860" i="7"/>
  <c r="I1859" i="7"/>
  <c r="I1858" i="7"/>
  <c r="I1857" i="7"/>
  <c r="I1856" i="7"/>
  <c r="I1855" i="7"/>
  <c r="I1854" i="7"/>
  <c r="I1853" i="7"/>
  <c r="I1852" i="7"/>
  <c r="I1851" i="7"/>
  <c r="I1850" i="7"/>
  <c r="I1849" i="7"/>
  <c r="I1848" i="7"/>
  <c r="I1847" i="7"/>
  <c r="I1846" i="7"/>
  <c r="I1845" i="7"/>
  <c r="I1844" i="7"/>
  <c r="I1843" i="7"/>
  <c r="I1842" i="7"/>
  <c r="I1841" i="7"/>
  <c r="I1840" i="7"/>
  <c r="I1839" i="7"/>
  <c r="I1838" i="7"/>
  <c r="I1837" i="7"/>
  <c r="I1836" i="7"/>
  <c r="I1835" i="7"/>
  <c r="I1834" i="7"/>
  <c r="I1833" i="7"/>
  <c r="I1832" i="7"/>
  <c r="I1831" i="7"/>
  <c r="I1830" i="7"/>
  <c r="I1829" i="7"/>
  <c r="I1828" i="7"/>
  <c r="I1827" i="7"/>
  <c r="I1826" i="7"/>
  <c r="I1825" i="7"/>
  <c r="I1824" i="7"/>
  <c r="I1823" i="7"/>
  <c r="I1822" i="7"/>
  <c r="I1821" i="7"/>
  <c r="I1820" i="7"/>
  <c r="I1819" i="7"/>
  <c r="I1818" i="7"/>
  <c r="I1817" i="7"/>
  <c r="I1816" i="7"/>
  <c r="I1815" i="7"/>
  <c r="I1814" i="7"/>
  <c r="I1813" i="7"/>
  <c r="I1812" i="7"/>
  <c r="I1811" i="7"/>
  <c r="I1810" i="7"/>
  <c r="I1809" i="7"/>
  <c r="I1808" i="7"/>
  <c r="I1807" i="7"/>
  <c r="I1806" i="7"/>
  <c r="I1805" i="7"/>
  <c r="I1804" i="7"/>
  <c r="I1803" i="7"/>
  <c r="I1802" i="7"/>
  <c r="I1801" i="7"/>
  <c r="I1800" i="7"/>
  <c r="I1799" i="7"/>
  <c r="I1798" i="7"/>
  <c r="I1797" i="7"/>
  <c r="I1796" i="7"/>
  <c r="I1795" i="7"/>
  <c r="I1794" i="7"/>
  <c r="I1793" i="7"/>
  <c r="I1792" i="7"/>
  <c r="I1791" i="7"/>
  <c r="I1790" i="7"/>
  <c r="I1789" i="7"/>
  <c r="I1788" i="7"/>
  <c r="I1787" i="7"/>
  <c r="I1786" i="7"/>
  <c r="I1785" i="7"/>
  <c r="I1784" i="7"/>
  <c r="I1783" i="7"/>
  <c r="I1782" i="7"/>
  <c r="I1781" i="7"/>
  <c r="I1780" i="7"/>
  <c r="I1779" i="7"/>
  <c r="I1778" i="7"/>
  <c r="I1777" i="7"/>
  <c r="I1776" i="7"/>
  <c r="I1775" i="7"/>
  <c r="I1774" i="7"/>
  <c r="I1773" i="7"/>
  <c r="I1772" i="7"/>
  <c r="I1771" i="7"/>
  <c r="I1770" i="7"/>
  <c r="I1769" i="7"/>
  <c r="I1768" i="7"/>
  <c r="I1767" i="7"/>
  <c r="I1766" i="7"/>
  <c r="I1765" i="7"/>
  <c r="I1764" i="7"/>
  <c r="I1763" i="7"/>
  <c r="I1762" i="7"/>
  <c r="I1761" i="7"/>
  <c r="I1760" i="7"/>
  <c r="I1759" i="7"/>
  <c r="I1758" i="7"/>
  <c r="I1757" i="7"/>
  <c r="I1756" i="7"/>
  <c r="I1755" i="7"/>
  <c r="I1754" i="7"/>
  <c r="I1753" i="7"/>
  <c r="I1752" i="7"/>
  <c r="I1751" i="7"/>
  <c r="I1750" i="7"/>
  <c r="I1749" i="7"/>
  <c r="I1748" i="7"/>
  <c r="I1747" i="7"/>
  <c r="I1746" i="7"/>
  <c r="I1745" i="7"/>
  <c r="I1744" i="7"/>
  <c r="I1743" i="7"/>
  <c r="I1742" i="7"/>
  <c r="I1741" i="7"/>
  <c r="I1740" i="7"/>
  <c r="I1739" i="7"/>
  <c r="I1738" i="7"/>
  <c r="I1737" i="7"/>
  <c r="I1736" i="7"/>
  <c r="I1735" i="7"/>
  <c r="I1734" i="7"/>
  <c r="I1733" i="7"/>
  <c r="I1732" i="7"/>
  <c r="I1731" i="7"/>
  <c r="I1730" i="7"/>
  <c r="I1729" i="7"/>
  <c r="I1728" i="7"/>
  <c r="I1727" i="7"/>
  <c r="I1726" i="7"/>
  <c r="I1725" i="7"/>
  <c r="I1724" i="7"/>
  <c r="I1723" i="7"/>
  <c r="I1722" i="7"/>
  <c r="I1721" i="7"/>
  <c r="I1720" i="7"/>
  <c r="I1719" i="7"/>
  <c r="I1718" i="7"/>
  <c r="I1717" i="7"/>
  <c r="I1716" i="7"/>
  <c r="I1715" i="7"/>
  <c r="I1714" i="7"/>
  <c r="I1713" i="7"/>
  <c r="I1712" i="7"/>
  <c r="I1711" i="7"/>
  <c r="I1710" i="7"/>
  <c r="I1709" i="7"/>
  <c r="I1708" i="7"/>
  <c r="I1707" i="7"/>
  <c r="I1706" i="7"/>
  <c r="I1705" i="7"/>
  <c r="I1704" i="7"/>
  <c r="I1703" i="7"/>
  <c r="I1702" i="7"/>
  <c r="I1701" i="7"/>
  <c r="I1700" i="7"/>
  <c r="I1699" i="7"/>
  <c r="I1698" i="7"/>
  <c r="I1697" i="7"/>
  <c r="I1696" i="7"/>
  <c r="I1695" i="7"/>
  <c r="I1694" i="7"/>
  <c r="I1693" i="7"/>
  <c r="I1692" i="7"/>
  <c r="I1691" i="7"/>
  <c r="I1690" i="7"/>
  <c r="I1689" i="7"/>
  <c r="I1688" i="7"/>
  <c r="I1687" i="7"/>
  <c r="I1686" i="7"/>
  <c r="I1685" i="7"/>
  <c r="I1684" i="7"/>
  <c r="I1683" i="7"/>
  <c r="I1682" i="7"/>
  <c r="I1681" i="7"/>
  <c r="I1680" i="7"/>
  <c r="I1679" i="7"/>
  <c r="I1678" i="7"/>
  <c r="I1677" i="7"/>
  <c r="I1676" i="7"/>
  <c r="I1675" i="7"/>
  <c r="I1674" i="7"/>
  <c r="I1673" i="7"/>
  <c r="I1672" i="7"/>
  <c r="I1671" i="7"/>
  <c r="I1670" i="7"/>
  <c r="I1669" i="7"/>
  <c r="I1668" i="7"/>
  <c r="I1667" i="7"/>
  <c r="I1666" i="7"/>
  <c r="I1665" i="7"/>
  <c r="I1664" i="7"/>
  <c r="I1663" i="7"/>
  <c r="I1662" i="7"/>
  <c r="I1661" i="7"/>
  <c r="I1660" i="7"/>
  <c r="I1659" i="7"/>
  <c r="I1658" i="7"/>
  <c r="I1657" i="7"/>
  <c r="I1656" i="7"/>
  <c r="I1655" i="7"/>
  <c r="I1654" i="7"/>
  <c r="I1653" i="7"/>
  <c r="I1652" i="7"/>
  <c r="I1651" i="7"/>
  <c r="I1650" i="7"/>
  <c r="I1649" i="7"/>
  <c r="I1648" i="7"/>
  <c r="I1647" i="7"/>
  <c r="I1646" i="7"/>
  <c r="I1645" i="7"/>
  <c r="I1644" i="7"/>
  <c r="I1643" i="7"/>
  <c r="I1642" i="7"/>
  <c r="I1641" i="7"/>
  <c r="I1640" i="7"/>
  <c r="I1639" i="7"/>
  <c r="I1638" i="7"/>
  <c r="I1637" i="7"/>
  <c r="I1636" i="7"/>
  <c r="I1635" i="7"/>
  <c r="I1634" i="7"/>
  <c r="I1633" i="7"/>
  <c r="I1632" i="7"/>
  <c r="I1631" i="7"/>
  <c r="I1630" i="7"/>
  <c r="I1629" i="7"/>
  <c r="I1628" i="7"/>
  <c r="I1627" i="7"/>
  <c r="I1626" i="7"/>
  <c r="I1625" i="7"/>
  <c r="I1624" i="7"/>
  <c r="I1623" i="7"/>
  <c r="I1622" i="7"/>
  <c r="I1621" i="7"/>
  <c r="I1620" i="7"/>
  <c r="I1619" i="7"/>
  <c r="I1618" i="7"/>
  <c r="I1617" i="7"/>
  <c r="I1616" i="7"/>
  <c r="I1615" i="7"/>
  <c r="I1614" i="7"/>
  <c r="I1613" i="7"/>
  <c r="I1612" i="7"/>
  <c r="I1611" i="7"/>
  <c r="I1610" i="7"/>
  <c r="I1609" i="7"/>
  <c r="I1608" i="7"/>
  <c r="I1607" i="7"/>
  <c r="I1606" i="7"/>
  <c r="I1605" i="7"/>
  <c r="I1604" i="7"/>
  <c r="I1603" i="7"/>
  <c r="I1602" i="7"/>
  <c r="I1601" i="7"/>
  <c r="I1600" i="7"/>
  <c r="I1599" i="7"/>
  <c r="I1598" i="7"/>
  <c r="I1597" i="7"/>
  <c r="I1596" i="7"/>
  <c r="I1595" i="7"/>
  <c r="I1594" i="7"/>
  <c r="I1593" i="7"/>
  <c r="I1592" i="7"/>
  <c r="I1591" i="7"/>
  <c r="I1590" i="7"/>
  <c r="I1589" i="7"/>
  <c r="I1588" i="7"/>
  <c r="I1587" i="7"/>
  <c r="I1586" i="7"/>
  <c r="I1585" i="7"/>
  <c r="I1584" i="7"/>
  <c r="I1583" i="7"/>
  <c r="I1582" i="7"/>
  <c r="I1581" i="7"/>
  <c r="I1580" i="7"/>
  <c r="I1579" i="7"/>
  <c r="I1578" i="7"/>
  <c r="I1577" i="7"/>
  <c r="I1576" i="7"/>
  <c r="I1575" i="7"/>
  <c r="I1574" i="7"/>
  <c r="I1573" i="7"/>
  <c r="I1572" i="7"/>
  <c r="I1571" i="7"/>
  <c r="I1570" i="7"/>
  <c r="I1569" i="7"/>
  <c r="I1568" i="7"/>
  <c r="I1567" i="7"/>
  <c r="I1566" i="7"/>
  <c r="I1565" i="7"/>
  <c r="I1564" i="7"/>
  <c r="I1563" i="7"/>
  <c r="I1562" i="7"/>
  <c r="I1561" i="7"/>
  <c r="I1560" i="7"/>
  <c r="I1559" i="7"/>
  <c r="I1558" i="7"/>
  <c r="I1557" i="7"/>
  <c r="I1556" i="7"/>
  <c r="I1555" i="7"/>
  <c r="I1554" i="7"/>
  <c r="I1553" i="7"/>
  <c r="I1552" i="7"/>
  <c r="I1551" i="7"/>
  <c r="I1550" i="7"/>
  <c r="I1549" i="7"/>
  <c r="I1548" i="7"/>
  <c r="I1547" i="7"/>
  <c r="I1546" i="7"/>
  <c r="I1545" i="7"/>
  <c r="I1544" i="7"/>
  <c r="I1543" i="7"/>
  <c r="I1542" i="7"/>
  <c r="I1541" i="7"/>
  <c r="I1540" i="7"/>
  <c r="I1539" i="7"/>
  <c r="I1538" i="7"/>
  <c r="I1537" i="7"/>
  <c r="I1536" i="7"/>
  <c r="I1535" i="7"/>
  <c r="I1534" i="7"/>
  <c r="I1533" i="7"/>
  <c r="I1532" i="7"/>
  <c r="I1531" i="7"/>
  <c r="I1530" i="7"/>
  <c r="I1529" i="7"/>
  <c r="I1528" i="7"/>
  <c r="I1527" i="7"/>
  <c r="I1526" i="7"/>
  <c r="I1525" i="7"/>
  <c r="I1524" i="7"/>
  <c r="I1523" i="7"/>
  <c r="I1522" i="7"/>
  <c r="I1521" i="7"/>
  <c r="I1520" i="7"/>
  <c r="I1519" i="7"/>
  <c r="I1518" i="7"/>
  <c r="I1517" i="7"/>
  <c r="I1516" i="7"/>
  <c r="I1515" i="7"/>
  <c r="I1514" i="7"/>
  <c r="I1513" i="7"/>
  <c r="I1512" i="7"/>
  <c r="I1511" i="7"/>
  <c r="I1510" i="7"/>
  <c r="I1509" i="7"/>
  <c r="I1508" i="7"/>
  <c r="I1507" i="7"/>
  <c r="I1506" i="7"/>
  <c r="I1505" i="7"/>
  <c r="I1504" i="7"/>
  <c r="I1503" i="7"/>
  <c r="I1502" i="7"/>
  <c r="I1501" i="7"/>
  <c r="I1500" i="7"/>
  <c r="I1499" i="7"/>
  <c r="I1498" i="7"/>
  <c r="I1497" i="7"/>
  <c r="I1496" i="7"/>
  <c r="I1495" i="7"/>
  <c r="I1494" i="7"/>
  <c r="I1493" i="7"/>
  <c r="I1492" i="7"/>
  <c r="I1491" i="7"/>
  <c r="I1490" i="7"/>
  <c r="I1489" i="7"/>
  <c r="I1488" i="7"/>
  <c r="I1487" i="7"/>
  <c r="I1486" i="7"/>
  <c r="I1485" i="7"/>
  <c r="I1484" i="7"/>
  <c r="I1483" i="7"/>
  <c r="I1482" i="7"/>
  <c r="I1481" i="7"/>
  <c r="I1480" i="7"/>
  <c r="I1479" i="7"/>
  <c r="I1478" i="7"/>
  <c r="I1477" i="7"/>
  <c r="I1476" i="7"/>
  <c r="I1475" i="7"/>
  <c r="I1474" i="7"/>
  <c r="I1473" i="7"/>
  <c r="I1472" i="7"/>
  <c r="I1471" i="7"/>
  <c r="I1470" i="7"/>
  <c r="I1469" i="7"/>
  <c r="I1468" i="7"/>
  <c r="I1467" i="7"/>
  <c r="I1466" i="7"/>
  <c r="I1465" i="7"/>
  <c r="I1464" i="7"/>
  <c r="I1463" i="7"/>
  <c r="I1462" i="7"/>
  <c r="I1461" i="7"/>
  <c r="I1460" i="7"/>
  <c r="I1459" i="7"/>
  <c r="I1458" i="7"/>
  <c r="I1457" i="7"/>
  <c r="I1456" i="7"/>
  <c r="I1455" i="7"/>
  <c r="I1454" i="7"/>
  <c r="I1453" i="7"/>
  <c r="I1452" i="7"/>
  <c r="I1451" i="7"/>
  <c r="I1450" i="7"/>
  <c r="I1449" i="7"/>
  <c r="I1448" i="7"/>
  <c r="I1447" i="7"/>
  <c r="I1446" i="7"/>
  <c r="I1445" i="7"/>
  <c r="I1444" i="7"/>
  <c r="I1443" i="7"/>
  <c r="I1442" i="7"/>
  <c r="I1441" i="7"/>
  <c r="I1440" i="7"/>
  <c r="I1439" i="7"/>
  <c r="I1438" i="7"/>
  <c r="I1437" i="7"/>
  <c r="I1436" i="7"/>
  <c r="I1435" i="7"/>
  <c r="I1434" i="7"/>
  <c r="I1433" i="7"/>
  <c r="I1432" i="7"/>
  <c r="I1431" i="7"/>
  <c r="I1430" i="7"/>
  <c r="I1429" i="7"/>
  <c r="I1428" i="7"/>
  <c r="I1427" i="7"/>
  <c r="I1426" i="7"/>
  <c r="I1425" i="7"/>
  <c r="I1424" i="7"/>
  <c r="I1423" i="7"/>
  <c r="I1422" i="7"/>
  <c r="I1421" i="7"/>
  <c r="I1420" i="7"/>
  <c r="I1419" i="7"/>
  <c r="I1418" i="7"/>
  <c r="I1417" i="7"/>
  <c r="I1416" i="7"/>
  <c r="I1415" i="7"/>
  <c r="I1414" i="7"/>
  <c r="I1413" i="7"/>
  <c r="I1412" i="7"/>
  <c r="I1411" i="7"/>
  <c r="I1410" i="7"/>
  <c r="I1409" i="7"/>
  <c r="I1408" i="7"/>
  <c r="I1407" i="7"/>
  <c r="I1406" i="7"/>
  <c r="I1405" i="7"/>
  <c r="I1404" i="7"/>
  <c r="I1403" i="7"/>
  <c r="I1402" i="7"/>
  <c r="I1401" i="7"/>
  <c r="I1400" i="7"/>
  <c r="I1399" i="7"/>
  <c r="I1398" i="7"/>
  <c r="I1397" i="7"/>
  <c r="I1396" i="7"/>
  <c r="I1395" i="7"/>
  <c r="I1394" i="7"/>
  <c r="I1393" i="7"/>
  <c r="I1392" i="7"/>
  <c r="I1391" i="7"/>
  <c r="I1390" i="7"/>
  <c r="I1389" i="7"/>
  <c r="I1388" i="7"/>
  <c r="I1387" i="7"/>
  <c r="I1386" i="7"/>
  <c r="I1385" i="7"/>
  <c r="I1384" i="7"/>
  <c r="I1383" i="7"/>
  <c r="I1382" i="7"/>
  <c r="I1381" i="7"/>
  <c r="I1380" i="7"/>
  <c r="I1379" i="7"/>
  <c r="I1378" i="7"/>
  <c r="I1377" i="7"/>
  <c r="I1376" i="7"/>
  <c r="I1375" i="7"/>
  <c r="I1374" i="7"/>
  <c r="I1373" i="7"/>
  <c r="I1372" i="7"/>
  <c r="I1371" i="7"/>
  <c r="I1370" i="7"/>
  <c r="I1369" i="7"/>
  <c r="I1368" i="7"/>
  <c r="I1367" i="7"/>
  <c r="I1366" i="7"/>
  <c r="I1365" i="7"/>
  <c r="I1364" i="7"/>
  <c r="I1363" i="7"/>
  <c r="I1362" i="7"/>
  <c r="I1361" i="7"/>
  <c r="I1360" i="7"/>
  <c r="I1359" i="7"/>
  <c r="I1358" i="7"/>
  <c r="I1357" i="7"/>
  <c r="I1356" i="7"/>
  <c r="I1355" i="7"/>
  <c r="I1354" i="7"/>
  <c r="I1353" i="7"/>
  <c r="I1352" i="7"/>
  <c r="I1351" i="7"/>
  <c r="I1350" i="7"/>
  <c r="I1349" i="7"/>
  <c r="I1348" i="7"/>
  <c r="I1347" i="7"/>
  <c r="I1346" i="7"/>
  <c r="I1345" i="7"/>
  <c r="I1344" i="7"/>
  <c r="I1343" i="7"/>
  <c r="I1342" i="7"/>
  <c r="I1341" i="7"/>
  <c r="I1340" i="7"/>
  <c r="I1339" i="7"/>
  <c r="I1338" i="7"/>
  <c r="I1337" i="7"/>
  <c r="I1336" i="7"/>
  <c r="I1335" i="7"/>
  <c r="I1334" i="7"/>
  <c r="I1333" i="7"/>
  <c r="I1332" i="7"/>
  <c r="I1331" i="7"/>
  <c r="I1330" i="7"/>
  <c r="I1329" i="7"/>
  <c r="I1328" i="7"/>
  <c r="I1327" i="7"/>
  <c r="I1326" i="7"/>
  <c r="I1325" i="7"/>
  <c r="I1324" i="7"/>
  <c r="I1323" i="7"/>
  <c r="I1322" i="7"/>
  <c r="I1321" i="7"/>
  <c r="I1320" i="7"/>
  <c r="I1319" i="7"/>
  <c r="I1318" i="7"/>
  <c r="I1317" i="7"/>
  <c r="I1316" i="7"/>
  <c r="I1315" i="7"/>
  <c r="I1314" i="7"/>
  <c r="I1313" i="7"/>
  <c r="I1312" i="7"/>
  <c r="I1311" i="7"/>
  <c r="I1310" i="7"/>
  <c r="I1309" i="7"/>
  <c r="I1308" i="7"/>
  <c r="I1307" i="7"/>
  <c r="I1306" i="7"/>
  <c r="I1305" i="7"/>
  <c r="I1304" i="7"/>
  <c r="I1303" i="7"/>
  <c r="I1302" i="7"/>
  <c r="I1301" i="7"/>
  <c r="I1300" i="7"/>
  <c r="I1299" i="7"/>
  <c r="I1298" i="7"/>
  <c r="I1297" i="7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8" i="7"/>
  <c r="I1277" i="7"/>
  <c r="I1276" i="7"/>
  <c r="I1275" i="7"/>
  <c r="I1274" i="7"/>
  <c r="I1273" i="7"/>
  <c r="I1272" i="7"/>
  <c r="I1271" i="7"/>
  <c r="I1270" i="7"/>
  <c r="I1269" i="7"/>
  <c r="I1268" i="7"/>
  <c r="I1267" i="7"/>
  <c r="I1266" i="7"/>
  <c r="I1265" i="7"/>
  <c r="I1264" i="7"/>
  <c r="I1263" i="7"/>
  <c r="I1262" i="7"/>
  <c r="I1261" i="7"/>
  <c r="I1260" i="7"/>
  <c r="I1259" i="7"/>
  <c r="I1258" i="7"/>
  <c r="I1257" i="7"/>
  <c r="I1256" i="7"/>
  <c r="I1255" i="7"/>
  <c r="I1254" i="7"/>
  <c r="I1253" i="7"/>
  <c r="I1252" i="7"/>
  <c r="I1251" i="7"/>
  <c r="I1250" i="7"/>
  <c r="I1249" i="7"/>
  <c r="I1248" i="7"/>
  <c r="I1247" i="7"/>
  <c r="I1246" i="7"/>
  <c r="I1245" i="7"/>
  <c r="I1244" i="7"/>
  <c r="I1243" i="7"/>
  <c r="I1242" i="7"/>
  <c r="I1241" i="7"/>
  <c r="I1240" i="7"/>
  <c r="I1239" i="7"/>
  <c r="I1238" i="7"/>
  <c r="I1237" i="7"/>
  <c r="I1236" i="7"/>
  <c r="I1235" i="7"/>
  <c r="I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I1181" i="7"/>
  <c r="I1180" i="7"/>
  <c r="I1179" i="7"/>
  <c r="I1178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4" i="7"/>
  <c r="I1153" i="7"/>
  <c r="I1152" i="7"/>
  <c r="I1151" i="7"/>
  <c r="I1150" i="7"/>
  <c r="I1149" i="7"/>
  <c r="I1148" i="7"/>
  <c r="I1147" i="7"/>
  <c r="I1146" i="7"/>
  <c r="I1145" i="7"/>
  <c r="I1144" i="7"/>
  <c r="I1143" i="7"/>
  <c r="I1142" i="7"/>
  <c r="I1141" i="7"/>
  <c r="I1140" i="7"/>
  <c r="I1139" i="7"/>
  <c r="I1138" i="7"/>
  <c r="I1137" i="7"/>
  <c r="I1136" i="7"/>
  <c r="I1135" i="7"/>
  <c r="I1134" i="7"/>
  <c r="I1133" i="7"/>
  <c r="I1132" i="7"/>
  <c r="I1131" i="7"/>
  <c r="I1130" i="7"/>
  <c r="I1129" i="7"/>
  <c r="I1128" i="7"/>
  <c r="I1127" i="7"/>
  <c r="I1126" i="7"/>
  <c r="I1125" i="7"/>
  <c r="I1124" i="7"/>
  <c r="I1123" i="7"/>
  <c r="I1122" i="7"/>
  <c r="I1121" i="7"/>
  <c r="I1120" i="7"/>
  <c r="I1119" i="7"/>
  <c r="I1118" i="7"/>
  <c r="I1117" i="7"/>
  <c r="I1116" i="7"/>
  <c r="I1115" i="7"/>
  <c r="I1114" i="7"/>
  <c r="I1113" i="7"/>
  <c r="I1112" i="7"/>
  <c r="I1111" i="7"/>
  <c r="I1110" i="7"/>
  <c r="I1109" i="7"/>
  <c r="I1108" i="7"/>
  <c r="I1107" i="7"/>
  <c r="I1106" i="7"/>
  <c r="I1105" i="7"/>
  <c r="I1104" i="7"/>
  <c r="I1103" i="7"/>
  <c r="I1102" i="7"/>
  <c r="I1101" i="7"/>
  <c r="I1100" i="7"/>
  <c r="I1099" i="7"/>
  <c r="I1098" i="7"/>
  <c r="I1097" i="7"/>
  <c r="I1096" i="7"/>
  <c r="I1095" i="7"/>
  <c r="I1094" i="7"/>
  <c r="I1093" i="7"/>
  <c r="I1092" i="7"/>
  <c r="I1091" i="7"/>
  <c r="I1090" i="7"/>
  <c r="I1089" i="7"/>
  <c r="I1088" i="7"/>
  <c r="I1087" i="7"/>
  <c r="I1086" i="7"/>
  <c r="I1085" i="7"/>
  <c r="I1084" i="7"/>
  <c r="I1083" i="7"/>
  <c r="I1082" i="7"/>
  <c r="I1081" i="7"/>
  <c r="I1080" i="7"/>
  <c r="I1079" i="7"/>
  <c r="I1078" i="7"/>
  <c r="I1077" i="7"/>
  <c r="I1076" i="7"/>
  <c r="I1075" i="7"/>
  <c r="I1074" i="7"/>
  <c r="I1073" i="7"/>
  <c r="I1072" i="7"/>
  <c r="I1071" i="7"/>
  <c r="I1070" i="7"/>
  <c r="I1069" i="7"/>
  <c r="I1068" i="7"/>
  <c r="I1067" i="7"/>
  <c r="I1066" i="7"/>
  <c r="I1065" i="7"/>
  <c r="I1064" i="7"/>
  <c r="I1063" i="7"/>
  <c r="I1062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882" i="6"/>
  <c r="I2881" i="6"/>
  <c r="I2880" i="6"/>
  <c r="I2879" i="6"/>
  <c r="I2878" i="6"/>
  <c r="I2877" i="6"/>
  <c r="I2876" i="6"/>
  <c r="I2875" i="6"/>
  <c r="I2874" i="6"/>
  <c r="I2873" i="6"/>
  <c r="I2872" i="6"/>
  <c r="I2871" i="6"/>
  <c r="I2870" i="6"/>
  <c r="I2869" i="6"/>
  <c r="I2868" i="6"/>
  <c r="I2867" i="6"/>
  <c r="I2866" i="6"/>
  <c r="I2865" i="6"/>
  <c r="I2864" i="6"/>
  <c r="I2863" i="6"/>
  <c r="I2862" i="6"/>
  <c r="I2861" i="6"/>
  <c r="I2860" i="6"/>
  <c r="I2859" i="6"/>
  <c r="I2858" i="6"/>
  <c r="I2857" i="6"/>
  <c r="I2856" i="6"/>
  <c r="I2855" i="6"/>
  <c r="I2854" i="6"/>
  <c r="I2853" i="6"/>
  <c r="I2852" i="6"/>
  <c r="I2851" i="6"/>
  <c r="I2850" i="6"/>
  <c r="I2849" i="6"/>
  <c r="I2848" i="6"/>
  <c r="I2847" i="6"/>
  <c r="I2846" i="6"/>
  <c r="I2845" i="6"/>
  <c r="I2844" i="6"/>
  <c r="I2843" i="6"/>
  <c r="I2842" i="6"/>
  <c r="I2841" i="6"/>
  <c r="I2840" i="6"/>
  <c r="I2839" i="6"/>
  <c r="I2838" i="6"/>
  <c r="I2837" i="6"/>
  <c r="I2836" i="6"/>
  <c r="I2835" i="6"/>
  <c r="I2834" i="6"/>
  <c r="I2833" i="6"/>
  <c r="I2832" i="6"/>
  <c r="I2831" i="6"/>
  <c r="I2830" i="6"/>
  <c r="I2829" i="6"/>
  <c r="I2828" i="6"/>
  <c r="I2827" i="6"/>
  <c r="I2826" i="6"/>
  <c r="I2825" i="6"/>
  <c r="I2824" i="6"/>
  <c r="I2823" i="6"/>
  <c r="I2822" i="6"/>
  <c r="I2821" i="6"/>
  <c r="I2820" i="6"/>
  <c r="I2819" i="6"/>
  <c r="I2818" i="6"/>
  <c r="I2817" i="6"/>
  <c r="I2816" i="6"/>
  <c r="I2815" i="6"/>
  <c r="I2814" i="6"/>
  <c r="I2813" i="6"/>
  <c r="I2812" i="6"/>
  <c r="I2811" i="6"/>
  <c r="I2810" i="6"/>
  <c r="I2809" i="6"/>
  <c r="I2808" i="6"/>
  <c r="I2807" i="6"/>
  <c r="I2806" i="6"/>
  <c r="I2805" i="6"/>
  <c r="I2804" i="6"/>
  <c r="I2803" i="6"/>
  <c r="I2802" i="6"/>
  <c r="I2801" i="6"/>
  <c r="I2800" i="6"/>
  <c r="I2799" i="6"/>
  <c r="I2798" i="6"/>
  <c r="I2797" i="6"/>
  <c r="I2796" i="6"/>
  <c r="I2795" i="6"/>
  <c r="I2794" i="6"/>
  <c r="I2793" i="6"/>
  <c r="I2792" i="6"/>
  <c r="I2791" i="6"/>
  <c r="I2790" i="6"/>
  <c r="I2789" i="6"/>
  <c r="I2788" i="6"/>
  <c r="I2787" i="6"/>
  <c r="I2786" i="6"/>
  <c r="I2785" i="6"/>
  <c r="I2784" i="6"/>
  <c r="I2783" i="6"/>
  <c r="I2782" i="6"/>
  <c r="I2781" i="6"/>
  <c r="I2780" i="6"/>
  <c r="I2779" i="6"/>
  <c r="I2778" i="6"/>
  <c r="I2777" i="6"/>
  <c r="I2776" i="6"/>
  <c r="I2775" i="6"/>
  <c r="I2774" i="6"/>
  <c r="I2773" i="6"/>
  <c r="I2772" i="6"/>
  <c r="I2771" i="6"/>
  <c r="I2770" i="6"/>
  <c r="I2769" i="6"/>
  <c r="I2768" i="6"/>
  <c r="I2767" i="6"/>
  <c r="I2766" i="6"/>
  <c r="I2765" i="6"/>
  <c r="I2764" i="6"/>
  <c r="I2763" i="6"/>
  <c r="I2762" i="6"/>
  <c r="I2761" i="6"/>
  <c r="I2760" i="6"/>
  <c r="I2759" i="6"/>
  <c r="I2758" i="6"/>
  <c r="I2757" i="6"/>
  <c r="I2756" i="6"/>
  <c r="I2755" i="6"/>
  <c r="I2754" i="6"/>
  <c r="I2753" i="6"/>
  <c r="I2752" i="6"/>
  <c r="I2751" i="6"/>
  <c r="I2750" i="6"/>
  <c r="I2749" i="6"/>
  <c r="I2748" i="6"/>
  <c r="I2747" i="6"/>
  <c r="I2746" i="6"/>
  <c r="I2745" i="6"/>
  <c r="I2744" i="6"/>
  <c r="I2743" i="6"/>
  <c r="I2742" i="6"/>
  <c r="I2741" i="6"/>
  <c r="I2740" i="6"/>
  <c r="I2739" i="6"/>
  <c r="I2738" i="6"/>
  <c r="I2737" i="6"/>
  <c r="I2736" i="6"/>
  <c r="I2735" i="6"/>
  <c r="I2734" i="6"/>
  <c r="I2733" i="6"/>
  <c r="I2732" i="6"/>
  <c r="I2731" i="6"/>
  <c r="I2730" i="6"/>
  <c r="I2729" i="6"/>
  <c r="I2728" i="6"/>
  <c r="I2727" i="6"/>
  <c r="I2726" i="6"/>
  <c r="I2725" i="6"/>
  <c r="I2724" i="6"/>
  <c r="I2723" i="6"/>
  <c r="I2722" i="6"/>
  <c r="I2721" i="6"/>
  <c r="I2720" i="6"/>
  <c r="I2719" i="6"/>
  <c r="I2718" i="6"/>
  <c r="I2717" i="6"/>
  <c r="I2716" i="6"/>
  <c r="I2715" i="6"/>
  <c r="I2714" i="6"/>
  <c r="I2713" i="6"/>
  <c r="I2712" i="6"/>
  <c r="I2711" i="6"/>
  <c r="I2710" i="6"/>
  <c r="I2709" i="6"/>
  <c r="I2708" i="6"/>
  <c r="I2707" i="6"/>
  <c r="I2706" i="6"/>
  <c r="I2705" i="6"/>
  <c r="I2704" i="6"/>
  <c r="I2703" i="6"/>
  <c r="I2702" i="6"/>
  <c r="I2701" i="6"/>
  <c r="I2700" i="6"/>
  <c r="I2699" i="6"/>
  <c r="I2698" i="6"/>
  <c r="I2697" i="6"/>
  <c r="I2696" i="6"/>
  <c r="I2695" i="6"/>
  <c r="I2694" i="6"/>
  <c r="I2693" i="6"/>
  <c r="I2692" i="6"/>
  <c r="I2691" i="6"/>
  <c r="I2690" i="6"/>
  <c r="I2689" i="6"/>
  <c r="I2688" i="6"/>
  <c r="I2687" i="6"/>
  <c r="I2686" i="6"/>
  <c r="I2685" i="6"/>
  <c r="I2684" i="6"/>
  <c r="I2683" i="6"/>
  <c r="I2682" i="6"/>
  <c r="I2681" i="6"/>
  <c r="I2680" i="6"/>
  <c r="I2679" i="6"/>
  <c r="I2678" i="6"/>
  <c r="I2677" i="6"/>
  <c r="I2676" i="6"/>
  <c r="I2675" i="6"/>
  <c r="I2674" i="6"/>
  <c r="I2673" i="6"/>
  <c r="I2672" i="6"/>
  <c r="I2671" i="6"/>
  <c r="I2670" i="6"/>
  <c r="I2669" i="6"/>
  <c r="I2668" i="6"/>
  <c r="I2667" i="6"/>
  <c r="I2666" i="6"/>
  <c r="I2665" i="6"/>
  <c r="I2664" i="6"/>
  <c r="I2663" i="6"/>
  <c r="I2662" i="6"/>
  <c r="I2661" i="6"/>
  <c r="I2660" i="6"/>
  <c r="I2659" i="6"/>
  <c r="I2658" i="6"/>
  <c r="I2657" i="6"/>
  <c r="I2656" i="6"/>
  <c r="I2655" i="6"/>
  <c r="I2654" i="6"/>
  <c r="I2653" i="6"/>
  <c r="I2652" i="6"/>
  <c r="I2651" i="6"/>
  <c r="I2650" i="6"/>
  <c r="I2649" i="6"/>
  <c r="I2648" i="6"/>
  <c r="I2647" i="6"/>
  <c r="I2646" i="6"/>
  <c r="I2645" i="6"/>
  <c r="I2644" i="6"/>
  <c r="I2643" i="6"/>
  <c r="I2642" i="6"/>
  <c r="I2641" i="6"/>
  <c r="I2640" i="6"/>
  <c r="I2639" i="6"/>
  <c r="I2638" i="6"/>
  <c r="I2637" i="6"/>
  <c r="I2636" i="6"/>
  <c r="I2635" i="6"/>
  <c r="I2634" i="6"/>
  <c r="I2633" i="6"/>
  <c r="I2632" i="6"/>
  <c r="I2631" i="6"/>
  <c r="I2630" i="6"/>
  <c r="I2629" i="6"/>
  <c r="I2628" i="6"/>
  <c r="I2627" i="6"/>
  <c r="I2626" i="6"/>
  <c r="I2625" i="6"/>
  <c r="I2624" i="6"/>
  <c r="I2623" i="6"/>
  <c r="I2622" i="6"/>
  <c r="I2621" i="6"/>
  <c r="I2620" i="6"/>
  <c r="I2619" i="6"/>
  <c r="I2618" i="6"/>
  <c r="I2617" i="6"/>
  <c r="I2616" i="6"/>
  <c r="I2615" i="6"/>
  <c r="I2614" i="6"/>
  <c r="I2613" i="6"/>
  <c r="I2612" i="6"/>
  <c r="I2611" i="6"/>
  <c r="I2610" i="6"/>
  <c r="I2609" i="6"/>
  <c r="I2608" i="6"/>
  <c r="I2607" i="6"/>
  <c r="I2606" i="6"/>
  <c r="I2605" i="6"/>
  <c r="I2604" i="6"/>
  <c r="I2603" i="6"/>
  <c r="I2602" i="6"/>
  <c r="I2601" i="6"/>
  <c r="I2600" i="6"/>
  <c r="I2599" i="6"/>
  <c r="I2598" i="6"/>
  <c r="I2597" i="6"/>
  <c r="I2596" i="6"/>
  <c r="I2595" i="6"/>
  <c r="I2594" i="6"/>
  <c r="I2593" i="6"/>
  <c r="I2592" i="6"/>
  <c r="I2591" i="6"/>
  <c r="I2590" i="6"/>
  <c r="I2589" i="6"/>
  <c r="I2588" i="6"/>
  <c r="I2587" i="6"/>
  <c r="I2586" i="6"/>
  <c r="I2585" i="6"/>
  <c r="I2584" i="6"/>
  <c r="I2583" i="6"/>
  <c r="I2582" i="6"/>
  <c r="I2581" i="6"/>
  <c r="I2580" i="6"/>
  <c r="I2579" i="6"/>
  <c r="I2578" i="6"/>
  <c r="I2577" i="6"/>
  <c r="I2576" i="6"/>
  <c r="I2575" i="6"/>
  <c r="I2574" i="6"/>
  <c r="I2573" i="6"/>
  <c r="I2572" i="6"/>
  <c r="I2571" i="6"/>
  <c r="I2570" i="6"/>
  <c r="I2569" i="6"/>
  <c r="I2568" i="6"/>
  <c r="I2567" i="6"/>
  <c r="I2566" i="6"/>
  <c r="I2565" i="6"/>
  <c r="I2564" i="6"/>
  <c r="I2563" i="6"/>
  <c r="I2562" i="6"/>
  <c r="I2561" i="6"/>
  <c r="I2560" i="6"/>
  <c r="I2559" i="6"/>
  <c r="I2558" i="6"/>
  <c r="I2557" i="6"/>
  <c r="I2556" i="6"/>
  <c r="I2555" i="6"/>
  <c r="I2554" i="6"/>
  <c r="I2553" i="6"/>
  <c r="I2552" i="6"/>
  <c r="I2551" i="6"/>
  <c r="I2550" i="6"/>
  <c r="I2549" i="6"/>
  <c r="I2548" i="6"/>
  <c r="I2547" i="6"/>
  <c r="I2546" i="6"/>
  <c r="I2545" i="6"/>
  <c r="I2544" i="6"/>
  <c r="I2543" i="6"/>
  <c r="I2542" i="6"/>
  <c r="I2541" i="6"/>
  <c r="I2540" i="6"/>
  <c r="I2539" i="6"/>
  <c r="I2538" i="6"/>
  <c r="I2537" i="6"/>
  <c r="I2536" i="6"/>
  <c r="I2535" i="6"/>
  <c r="I2534" i="6"/>
  <c r="I2533" i="6"/>
  <c r="I2532" i="6"/>
  <c r="I2531" i="6"/>
  <c r="I2530" i="6"/>
  <c r="I2529" i="6"/>
  <c r="I2528" i="6"/>
  <c r="I2527" i="6"/>
  <c r="I2526" i="6"/>
  <c r="I2525" i="6"/>
  <c r="I2524" i="6"/>
  <c r="I2523" i="6"/>
  <c r="I2522" i="6"/>
  <c r="I2521" i="6"/>
  <c r="I2520" i="6"/>
  <c r="I2519" i="6"/>
  <c r="I2518" i="6"/>
  <c r="I2517" i="6"/>
  <c r="I2516" i="6"/>
  <c r="I2515" i="6"/>
  <c r="I2514" i="6"/>
  <c r="I2513" i="6"/>
  <c r="I2512" i="6"/>
  <c r="I2511" i="6"/>
  <c r="I2510" i="6"/>
  <c r="I2509" i="6"/>
  <c r="I2508" i="6"/>
  <c r="I2507" i="6"/>
  <c r="I2506" i="6"/>
  <c r="I2505" i="6"/>
  <c r="I2504" i="6"/>
  <c r="I2503" i="6"/>
  <c r="I2502" i="6"/>
  <c r="I2501" i="6"/>
  <c r="I2500" i="6"/>
  <c r="I2499" i="6"/>
  <c r="I2498" i="6"/>
  <c r="I2497" i="6"/>
  <c r="I2496" i="6"/>
  <c r="I2495" i="6"/>
  <c r="I2494" i="6"/>
  <c r="I2493" i="6"/>
  <c r="I2492" i="6"/>
  <c r="I2491" i="6"/>
  <c r="I2490" i="6"/>
  <c r="I2489" i="6"/>
  <c r="I2488" i="6"/>
  <c r="I2487" i="6"/>
  <c r="I2486" i="6"/>
  <c r="I2485" i="6"/>
  <c r="I2484" i="6"/>
  <c r="I2483" i="6"/>
  <c r="I2482" i="6"/>
  <c r="I2481" i="6"/>
  <c r="I2480" i="6"/>
  <c r="I2479" i="6"/>
  <c r="I2478" i="6"/>
  <c r="I2477" i="6"/>
  <c r="I2476" i="6"/>
  <c r="I2475" i="6"/>
  <c r="I2474" i="6"/>
  <c r="I2473" i="6"/>
  <c r="I2472" i="6"/>
  <c r="I2471" i="6"/>
  <c r="I2470" i="6"/>
  <c r="I2469" i="6"/>
  <c r="I2468" i="6"/>
  <c r="I2467" i="6"/>
  <c r="I2466" i="6"/>
  <c r="I2465" i="6"/>
  <c r="I2464" i="6"/>
  <c r="I2463" i="6"/>
  <c r="I2462" i="6"/>
  <c r="I2461" i="6"/>
  <c r="I2460" i="6"/>
  <c r="I2459" i="6"/>
  <c r="I2458" i="6"/>
  <c r="I2457" i="6"/>
  <c r="I2456" i="6"/>
  <c r="I2455" i="6"/>
  <c r="I2454" i="6"/>
  <c r="I2453" i="6"/>
  <c r="I2452" i="6"/>
  <c r="I2451" i="6"/>
  <c r="I2450" i="6"/>
  <c r="I2449" i="6"/>
  <c r="I2448" i="6"/>
  <c r="I2447" i="6"/>
  <c r="I2446" i="6"/>
  <c r="I2445" i="6"/>
  <c r="I2444" i="6"/>
  <c r="I2443" i="6"/>
  <c r="I2442" i="6"/>
  <c r="I2441" i="6"/>
  <c r="I2440" i="6"/>
  <c r="I2439" i="6"/>
  <c r="I2438" i="6"/>
  <c r="I2437" i="6"/>
  <c r="I2436" i="6"/>
  <c r="I2435" i="6"/>
  <c r="I2434" i="6"/>
  <c r="I2433" i="6"/>
  <c r="I2432" i="6"/>
  <c r="I2431" i="6"/>
  <c r="I2430" i="6"/>
  <c r="I2429" i="6"/>
  <c r="I2428" i="6"/>
  <c r="I2427" i="6"/>
  <c r="I2426" i="6"/>
  <c r="I2425" i="6"/>
  <c r="I2424" i="6"/>
  <c r="I2423" i="6"/>
  <c r="I2422" i="6"/>
  <c r="I2421" i="6"/>
  <c r="I2420" i="6"/>
  <c r="I2419" i="6"/>
  <c r="I2418" i="6"/>
  <c r="I2417" i="6"/>
  <c r="I2416" i="6"/>
  <c r="I2415" i="6"/>
  <c r="I2414" i="6"/>
  <c r="I2413" i="6"/>
  <c r="I2412" i="6"/>
  <c r="I2411" i="6"/>
  <c r="I2410" i="6"/>
  <c r="I2409" i="6"/>
  <c r="I2408" i="6"/>
  <c r="I2407" i="6"/>
  <c r="I2406" i="6"/>
  <c r="I2405" i="6"/>
  <c r="I2404" i="6"/>
  <c r="I2403" i="6"/>
  <c r="I2402" i="6"/>
  <c r="I2401" i="6"/>
  <c r="I2400" i="6"/>
  <c r="I2399" i="6"/>
  <c r="I2398" i="6"/>
  <c r="I2397" i="6"/>
  <c r="I2396" i="6"/>
  <c r="I2395" i="6"/>
  <c r="I2394" i="6"/>
  <c r="I2393" i="6"/>
  <c r="I2392" i="6"/>
  <c r="I2391" i="6"/>
  <c r="I2390" i="6"/>
  <c r="I2389" i="6"/>
  <c r="I2388" i="6"/>
  <c r="I2387" i="6"/>
  <c r="I2386" i="6"/>
  <c r="I2385" i="6"/>
  <c r="I2384" i="6"/>
  <c r="I2383" i="6"/>
  <c r="I2382" i="6"/>
  <c r="I2381" i="6"/>
  <c r="I2380" i="6"/>
  <c r="I2379" i="6"/>
  <c r="I2378" i="6"/>
  <c r="I2377" i="6"/>
  <c r="I2376" i="6"/>
  <c r="I2375" i="6"/>
  <c r="I2374" i="6"/>
  <c r="I2373" i="6"/>
  <c r="I2372" i="6"/>
  <c r="I2371" i="6"/>
  <c r="I2370" i="6"/>
  <c r="I2369" i="6"/>
  <c r="I2368" i="6"/>
  <c r="I2367" i="6"/>
  <c r="I2366" i="6"/>
  <c r="I2365" i="6"/>
  <c r="I2364" i="6"/>
  <c r="I2363" i="6"/>
  <c r="I2362" i="6"/>
  <c r="I2361" i="6"/>
  <c r="I2360" i="6"/>
  <c r="I2359" i="6"/>
  <c r="I2358" i="6"/>
  <c r="I2357" i="6"/>
  <c r="I2356" i="6"/>
  <c r="I2355" i="6"/>
  <c r="I2354" i="6"/>
  <c r="I2353" i="6"/>
  <c r="I2352" i="6"/>
  <c r="I2351" i="6"/>
  <c r="I2350" i="6"/>
  <c r="I2349" i="6"/>
  <c r="I2348" i="6"/>
  <c r="I2347" i="6"/>
  <c r="I2346" i="6"/>
  <c r="I2345" i="6"/>
  <c r="I2344" i="6"/>
  <c r="I2343" i="6"/>
  <c r="I2342" i="6"/>
  <c r="I2341" i="6"/>
  <c r="I2340" i="6"/>
  <c r="I2339" i="6"/>
  <c r="I2338" i="6"/>
  <c r="I2337" i="6"/>
  <c r="I2336" i="6"/>
  <c r="I2335" i="6"/>
  <c r="I2334" i="6"/>
  <c r="I2333" i="6"/>
  <c r="I2332" i="6"/>
  <c r="I2331" i="6"/>
  <c r="I2330" i="6"/>
  <c r="I2329" i="6"/>
  <c r="I2328" i="6"/>
  <c r="I2327" i="6"/>
  <c r="I2326" i="6"/>
  <c r="I2325" i="6"/>
  <c r="I2324" i="6"/>
  <c r="I2323" i="6"/>
  <c r="I2322" i="6"/>
  <c r="I2321" i="6"/>
  <c r="I2320" i="6"/>
  <c r="I2319" i="6"/>
  <c r="I2318" i="6"/>
  <c r="I2317" i="6"/>
  <c r="I2316" i="6"/>
  <c r="I2315" i="6"/>
  <c r="I2314" i="6"/>
  <c r="I2313" i="6"/>
  <c r="I2312" i="6"/>
  <c r="I2311" i="6"/>
  <c r="I2310" i="6"/>
  <c r="I2309" i="6"/>
  <c r="I2308" i="6"/>
  <c r="I2307" i="6"/>
  <c r="I2306" i="6"/>
  <c r="I2305" i="6"/>
  <c r="I2304" i="6"/>
  <c r="I2303" i="6"/>
  <c r="I2302" i="6"/>
  <c r="I2301" i="6"/>
  <c r="I2300" i="6"/>
  <c r="I2299" i="6"/>
  <c r="I2298" i="6"/>
  <c r="I2297" i="6"/>
  <c r="I2296" i="6"/>
  <c r="I2295" i="6"/>
  <c r="I2294" i="6"/>
  <c r="I2293" i="6"/>
  <c r="I2292" i="6"/>
  <c r="I2291" i="6"/>
  <c r="I2290" i="6"/>
  <c r="I2289" i="6"/>
  <c r="I2288" i="6"/>
  <c r="I2287" i="6"/>
  <c r="I2286" i="6"/>
  <c r="I2285" i="6"/>
  <c r="I2284" i="6"/>
  <c r="I2283" i="6"/>
  <c r="I2282" i="6"/>
  <c r="I2281" i="6"/>
  <c r="I2280" i="6"/>
  <c r="I2279" i="6"/>
  <c r="I2278" i="6"/>
  <c r="I2277" i="6"/>
  <c r="I2276" i="6"/>
  <c r="I2275" i="6"/>
  <c r="I2274" i="6"/>
  <c r="I2273" i="6"/>
  <c r="I2272" i="6"/>
  <c r="I2271" i="6"/>
  <c r="I2270" i="6"/>
  <c r="I2269" i="6"/>
  <c r="I2268" i="6"/>
  <c r="I2267" i="6"/>
  <c r="I2266" i="6"/>
  <c r="I2265" i="6"/>
  <c r="I2264" i="6"/>
  <c r="I2263" i="6"/>
  <c r="I2262" i="6"/>
  <c r="I2261" i="6"/>
  <c r="I2260" i="6"/>
  <c r="I2259" i="6"/>
  <c r="I2258" i="6"/>
  <c r="I2257" i="6"/>
  <c r="I2256" i="6"/>
  <c r="I2255" i="6"/>
  <c r="I2254" i="6"/>
  <c r="I2253" i="6"/>
  <c r="I2252" i="6"/>
  <c r="I2251" i="6"/>
  <c r="I2250" i="6"/>
  <c r="I2249" i="6"/>
  <c r="I2248" i="6"/>
  <c r="I2247" i="6"/>
  <c r="I2246" i="6"/>
  <c r="I2245" i="6"/>
  <c r="I2244" i="6"/>
  <c r="I2243" i="6"/>
  <c r="I2242" i="6"/>
  <c r="I2241" i="6"/>
  <c r="I2240" i="6"/>
  <c r="I2239" i="6"/>
  <c r="I2238" i="6"/>
  <c r="I2237" i="6"/>
  <c r="I2236" i="6"/>
  <c r="I2235" i="6"/>
  <c r="I2234" i="6"/>
  <c r="I2233" i="6"/>
  <c r="I2232" i="6"/>
  <c r="I2231" i="6"/>
  <c r="I2230" i="6"/>
  <c r="I2229" i="6"/>
  <c r="I2228" i="6"/>
  <c r="I2227" i="6"/>
  <c r="I2226" i="6"/>
  <c r="I2225" i="6"/>
  <c r="I2224" i="6"/>
  <c r="I2223" i="6"/>
  <c r="I2222" i="6"/>
  <c r="I2221" i="6"/>
  <c r="I2220" i="6"/>
  <c r="I2219" i="6"/>
  <c r="I2218" i="6"/>
  <c r="I2217" i="6"/>
  <c r="I2216" i="6"/>
  <c r="I2215" i="6"/>
  <c r="I2214" i="6"/>
  <c r="I2213" i="6"/>
  <c r="I2212" i="6"/>
  <c r="I2211" i="6"/>
  <c r="I2210" i="6"/>
  <c r="I2209" i="6"/>
  <c r="I2208" i="6"/>
  <c r="I2207" i="6"/>
  <c r="I2206" i="6"/>
  <c r="I2205" i="6"/>
  <c r="I2204" i="6"/>
  <c r="I2203" i="6"/>
  <c r="I2202" i="6"/>
  <c r="I2201" i="6"/>
  <c r="I2200" i="6"/>
  <c r="I2199" i="6"/>
  <c r="I2198" i="6"/>
  <c r="I2197" i="6"/>
  <c r="I2196" i="6"/>
  <c r="I2195" i="6"/>
  <c r="I2194" i="6"/>
  <c r="I2193" i="6"/>
  <c r="I2192" i="6"/>
  <c r="I2191" i="6"/>
  <c r="I2190" i="6"/>
  <c r="I2189" i="6"/>
  <c r="I2188" i="6"/>
  <c r="I2187" i="6"/>
  <c r="I2186" i="6"/>
  <c r="I2185" i="6"/>
  <c r="I2184" i="6"/>
  <c r="I2183" i="6"/>
  <c r="I2182" i="6"/>
  <c r="I2181" i="6"/>
  <c r="I2180" i="6"/>
  <c r="I2179" i="6"/>
  <c r="I2178" i="6"/>
  <c r="I2177" i="6"/>
  <c r="I2176" i="6"/>
  <c r="I2175" i="6"/>
  <c r="I2174" i="6"/>
  <c r="I2173" i="6"/>
  <c r="I2172" i="6"/>
  <c r="I2171" i="6"/>
  <c r="I2170" i="6"/>
  <c r="I2169" i="6"/>
  <c r="I2168" i="6"/>
  <c r="I2167" i="6"/>
  <c r="I2166" i="6"/>
  <c r="I2165" i="6"/>
  <c r="I2164" i="6"/>
  <c r="I2163" i="6"/>
  <c r="I2162" i="6"/>
  <c r="I2161" i="6"/>
  <c r="I2160" i="6"/>
  <c r="I2159" i="6"/>
  <c r="I2158" i="6"/>
  <c r="I2157" i="6"/>
  <c r="I2156" i="6"/>
  <c r="I2155" i="6"/>
  <c r="I2154" i="6"/>
  <c r="I2153" i="6"/>
  <c r="I2152" i="6"/>
  <c r="I2151" i="6"/>
  <c r="I2150" i="6"/>
  <c r="I2149" i="6"/>
  <c r="I2148" i="6"/>
  <c r="I2147" i="6"/>
  <c r="I2146" i="6"/>
  <c r="I2145" i="6"/>
  <c r="I2144" i="6"/>
  <c r="I2143" i="6"/>
  <c r="I2142" i="6"/>
  <c r="I2141" i="6"/>
  <c r="I2140" i="6"/>
  <c r="I2139" i="6"/>
  <c r="I2138" i="6"/>
  <c r="I2137" i="6"/>
  <c r="I2136" i="6"/>
  <c r="I2135" i="6"/>
  <c r="I2134" i="6"/>
  <c r="I2133" i="6"/>
  <c r="I2132" i="6"/>
  <c r="I2131" i="6"/>
  <c r="I2130" i="6"/>
  <c r="I2129" i="6"/>
  <c r="I2128" i="6"/>
  <c r="I2127" i="6"/>
  <c r="I2126" i="6"/>
  <c r="I2125" i="6"/>
  <c r="I2124" i="6"/>
  <c r="I2123" i="6"/>
  <c r="I2122" i="6"/>
  <c r="I2121" i="6"/>
  <c r="I2120" i="6"/>
  <c r="I2119" i="6"/>
  <c r="I2118" i="6"/>
  <c r="I2117" i="6"/>
  <c r="I2116" i="6"/>
  <c r="I2115" i="6"/>
  <c r="I2114" i="6"/>
  <c r="I2113" i="6"/>
  <c r="I2112" i="6"/>
  <c r="I2111" i="6"/>
  <c r="I2110" i="6"/>
  <c r="I2109" i="6"/>
  <c r="I2108" i="6"/>
  <c r="I2107" i="6"/>
  <c r="I2106" i="6"/>
  <c r="I2105" i="6"/>
  <c r="I2104" i="6"/>
  <c r="I2103" i="6"/>
  <c r="I2102" i="6"/>
  <c r="I2101" i="6"/>
  <c r="I2100" i="6"/>
  <c r="I2099" i="6"/>
  <c r="I2098" i="6"/>
  <c r="I2097" i="6"/>
  <c r="I2096" i="6"/>
  <c r="I2095" i="6"/>
  <c r="I2094" i="6"/>
  <c r="I2093" i="6"/>
  <c r="I2092" i="6"/>
  <c r="I2091" i="6"/>
  <c r="I2090" i="6"/>
  <c r="I2089" i="6"/>
  <c r="I2088" i="6"/>
  <c r="I2087" i="6"/>
  <c r="I2086" i="6"/>
  <c r="I2085" i="6"/>
  <c r="I2084" i="6"/>
  <c r="I2083" i="6"/>
  <c r="I2082" i="6"/>
  <c r="I2081" i="6"/>
  <c r="I2080" i="6"/>
  <c r="I2079" i="6"/>
  <c r="I2078" i="6"/>
  <c r="I2077" i="6"/>
  <c r="I2076" i="6"/>
  <c r="I2075" i="6"/>
  <c r="I2074" i="6"/>
  <c r="I2073" i="6"/>
  <c r="I2072" i="6"/>
  <c r="I2071" i="6"/>
  <c r="I2070" i="6"/>
  <c r="I2069" i="6"/>
  <c r="I2068" i="6"/>
  <c r="I2067" i="6"/>
  <c r="I2066" i="6"/>
  <c r="I2065" i="6"/>
  <c r="I2064" i="6"/>
  <c r="I2063" i="6"/>
  <c r="I2062" i="6"/>
  <c r="I2061" i="6"/>
  <c r="I2060" i="6"/>
  <c r="I2059" i="6"/>
  <c r="I2058" i="6"/>
  <c r="I2057" i="6"/>
  <c r="I2056" i="6"/>
  <c r="I2055" i="6"/>
  <c r="I2054" i="6"/>
  <c r="I2053" i="6"/>
  <c r="I2052" i="6"/>
  <c r="I2051" i="6"/>
  <c r="I2050" i="6"/>
  <c r="I2049" i="6"/>
  <c r="I2048" i="6"/>
  <c r="I2047" i="6"/>
  <c r="I2046" i="6"/>
  <c r="I2045" i="6"/>
  <c r="I2044" i="6"/>
  <c r="I2043" i="6"/>
  <c r="I2042" i="6"/>
  <c r="I2041" i="6"/>
  <c r="I2040" i="6"/>
  <c r="I2039" i="6"/>
  <c r="I2038" i="6"/>
  <c r="I2037" i="6"/>
  <c r="I2036" i="6"/>
  <c r="I2035" i="6"/>
  <c r="I2034" i="6"/>
  <c r="I2033" i="6"/>
  <c r="I2032" i="6"/>
  <c r="I2031" i="6"/>
  <c r="I2030" i="6"/>
  <c r="I2029" i="6"/>
  <c r="I2028" i="6"/>
  <c r="I2027" i="6"/>
  <c r="I2026" i="6"/>
  <c r="I2025" i="6"/>
  <c r="I2024" i="6"/>
  <c r="I2023" i="6"/>
  <c r="I2022" i="6"/>
  <c r="I2021" i="6"/>
  <c r="I2020" i="6"/>
  <c r="I2019" i="6"/>
  <c r="I2018" i="6"/>
  <c r="I2017" i="6"/>
  <c r="I2016" i="6"/>
  <c r="I2015" i="6"/>
  <c r="I2014" i="6"/>
  <c r="I2013" i="6"/>
  <c r="I2012" i="6"/>
  <c r="I2011" i="6"/>
  <c r="I2010" i="6"/>
  <c r="I2009" i="6"/>
  <c r="I2008" i="6"/>
  <c r="I2007" i="6"/>
  <c r="I2006" i="6"/>
  <c r="I2005" i="6"/>
  <c r="I2004" i="6"/>
  <c r="I2003" i="6"/>
  <c r="I2002" i="6"/>
  <c r="I2001" i="6"/>
  <c r="I2000" i="6"/>
  <c r="I1999" i="6"/>
  <c r="I1998" i="6"/>
  <c r="I1997" i="6"/>
  <c r="I1996" i="6"/>
  <c r="I1995" i="6"/>
  <c r="I1994" i="6"/>
  <c r="I1993" i="6"/>
  <c r="I1992" i="6"/>
  <c r="I1991" i="6"/>
  <c r="I1990" i="6"/>
  <c r="I1989" i="6"/>
  <c r="I1988" i="6"/>
  <c r="I1987" i="6"/>
  <c r="I1986" i="6"/>
  <c r="I1985" i="6"/>
  <c r="I1984" i="6"/>
  <c r="I1983" i="6"/>
  <c r="I1982" i="6"/>
  <c r="I1981" i="6"/>
  <c r="I1980" i="6"/>
  <c r="I1979" i="6"/>
  <c r="I1978" i="6"/>
  <c r="I1977" i="6"/>
  <c r="I1976" i="6"/>
  <c r="I1975" i="6"/>
  <c r="I1974" i="6"/>
  <c r="I1973" i="6"/>
  <c r="I1972" i="6"/>
  <c r="I1971" i="6"/>
  <c r="I1970" i="6"/>
  <c r="I1969" i="6"/>
  <c r="I1968" i="6"/>
  <c r="I1967" i="6"/>
  <c r="I1966" i="6"/>
  <c r="I1965" i="6"/>
  <c r="I1964" i="6"/>
  <c r="I1963" i="6"/>
  <c r="I1962" i="6"/>
  <c r="I1961" i="6"/>
  <c r="I1960" i="6"/>
  <c r="I1959" i="6"/>
  <c r="I1958" i="6"/>
  <c r="I1957" i="6"/>
  <c r="I1956" i="6"/>
  <c r="I1955" i="6"/>
  <c r="I1954" i="6"/>
  <c r="I1953" i="6"/>
  <c r="I1952" i="6"/>
  <c r="I1951" i="6"/>
  <c r="I1950" i="6"/>
  <c r="I1949" i="6"/>
  <c r="I1948" i="6"/>
  <c r="I1947" i="6"/>
  <c r="I1946" i="6"/>
  <c r="I1945" i="6"/>
  <c r="I1944" i="6"/>
  <c r="I1943" i="6"/>
  <c r="I1942" i="6"/>
  <c r="I1941" i="6"/>
  <c r="I1940" i="6"/>
  <c r="I1939" i="6"/>
  <c r="I1938" i="6"/>
  <c r="I1937" i="6"/>
  <c r="I1936" i="6"/>
  <c r="I1935" i="6"/>
  <c r="I1934" i="6"/>
  <c r="I1933" i="6"/>
  <c r="I1932" i="6"/>
  <c r="I1931" i="6"/>
  <c r="I1930" i="6"/>
  <c r="I1929" i="6"/>
  <c r="I1928" i="6"/>
  <c r="I1927" i="6"/>
  <c r="I1926" i="6"/>
  <c r="I1925" i="6"/>
  <c r="I1924" i="6"/>
  <c r="I1923" i="6"/>
  <c r="I1922" i="6"/>
  <c r="I1921" i="6"/>
  <c r="I1920" i="6"/>
  <c r="I1919" i="6"/>
  <c r="I1918" i="6"/>
  <c r="I1917" i="6"/>
  <c r="I1916" i="6"/>
  <c r="I1915" i="6"/>
  <c r="I1914" i="6"/>
  <c r="I1913" i="6"/>
  <c r="I1912" i="6"/>
  <c r="I1911" i="6"/>
  <c r="I1910" i="6"/>
  <c r="I1909" i="6"/>
  <c r="I1908" i="6"/>
  <c r="I1907" i="6"/>
  <c r="I1906" i="6"/>
  <c r="I1905" i="6"/>
  <c r="I1904" i="6"/>
  <c r="I1903" i="6"/>
  <c r="I1902" i="6"/>
  <c r="I1901" i="6"/>
  <c r="I1900" i="6"/>
  <c r="I1899" i="6"/>
  <c r="I1898" i="6"/>
  <c r="I1897" i="6"/>
  <c r="I1896" i="6"/>
  <c r="I1895" i="6"/>
  <c r="I1894" i="6"/>
  <c r="I1893" i="6"/>
  <c r="I1892" i="6"/>
  <c r="I1891" i="6"/>
  <c r="I1890" i="6"/>
  <c r="I1889" i="6"/>
  <c r="I1888" i="6"/>
  <c r="I1887" i="6"/>
  <c r="I1886" i="6"/>
  <c r="I1885" i="6"/>
  <c r="I1884" i="6"/>
  <c r="I1883" i="6"/>
  <c r="I1882" i="6"/>
  <c r="I1881" i="6"/>
  <c r="I1880" i="6"/>
  <c r="I1879" i="6"/>
  <c r="I1878" i="6"/>
  <c r="I1877" i="6"/>
  <c r="I1876" i="6"/>
  <c r="I1875" i="6"/>
  <c r="I1874" i="6"/>
  <c r="I1873" i="6"/>
  <c r="I1872" i="6"/>
  <c r="I1871" i="6"/>
  <c r="I1870" i="6"/>
  <c r="I1869" i="6"/>
  <c r="I1868" i="6"/>
  <c r="I1867" i="6"/>
  <c r="I1866" i="6"/>
  <c r="I1865" i="6"/>
  <c r="I1864" i="6"/>
  <c r="I1863" i="6"/>
  <c r="I1862" i="6"/>
  <c r="I1861" i="6"/>
  <c r="I1860" i="6"/>
  <c r="I1859" i="6"/>
  <c r="I1858" i="6"/>
  <c r="I1857" i="6"/>
  <c r="I1856" i="6"/>
  <c r="I1855" i="6"/>
  <c r="I1854" i="6"/>
  <c r="I1853" i="6"/>
  <c r="I1852" i="6"/>
  <c r="I1851" i="6"/>
  <c r="I1850" i="6"/>
  <c r="I1849" i="6"/>
  <c r="I1848" i="6"/>
  <c r="I1847" i="6"/>
  <c r="I1846" i="6"/>
  <c r="I1845" i="6"/>
  <c r="I1844" i="6"/>
  <c r="I1843" i="6"/>
  <c r="I1842" i="6"/>
  <c r="I1841" i="6"/>
  <c r="I1840" i="6"/>
  <c r="I1839" i="6"/>
  <c r="I1838" i="6"/>
  <c r="I1837" i="6"/>
  <c r="I1836" i="6"/>
  <c r="I1835" i="6"/>
  <c r="I1834" i="6"/>
  <c r="I1833" i="6"/>
  <c r="I1832" i="6"/>
  <c r="I1831" i="6"/>
  <c r="I1830" i="6"/>
  <c r="I1829" i="6"/>
  <c r="I1828" i="6"/>
  <c r="I1827" i="6"/>
  <c r="I1826" i="6"/>
  <c r="I1825" i="6"/>
  <c r="I1824" i="6"/>
  <c r="I1823" i="6"/>
  <c r="I1822" i="6"/>
  <c r="I1821" i="6"/>
  <c r="I1820" i="6"/>
  <c r="I1819" i="6"/>
  <c r="I1818" i="6"/>
  <c r="I1817" i="6"/>
  <c r="I1816" i="6"/>
  <c r="I1815" i="6"/>
  <c r="I1814" i="6"/>
  <c r="I1813" i="6"/>
  <c r="I1812" i="6"/>
  <c r="I1811" i="6"/>
  <c r="I1810" i="6"/>
  <c r="I1809" i="6"/>
  <c r="I1808" i="6"/>
  <c r="I1807" i="6"/>
  <c r="I1806" i="6"/>
  <c r="I1805" i="6"/>
  <c r="I1804" i="6"/>
  <c r="I1803" i="6"/>
  <c r="I1802" i="6"/>
  <c r="I1801" i="6"/>
  <c r="I1800" i="6"/>
  <c r="I1799" i="6"/>
  <c r="I1798" i="6"/>
  <c r="I1797" i="6"/>
  <c r="I1796" i="6"/>
  <c r="I1795" i="6"/>
  <c r="I1794" i="6"/>
  <c r="I1793" i="6"/>
  <c r="I1792" i="6"/>
  <c r="I1791" i="6"/>
  <c r="I1790" i="6"/>
  <c r="I1789" i="6"/>
  <c r="I1788" i="6"/>
  <c r="I1787" i="6"/>
  <c r="I1786" i="6"/>
  <c r="I1785" i="6"/>
  <c r="I1784" i="6"/>
  <c r="I1783" i="6"/>
  <c r="I1782" i="6"/>
  <c r="I1781" i="6"/>
  <c r="I1780" i="6"/>
  <c r="I1779" i="6"/>
  <c r="I1778" i="6"/>
  <c r="I1777" i="6"/>
  <c r="I1776" i="6"/>
  <c r="I1775" i="6"/>
  <c r="I1774" i="6"/>
  <c r="I1773" i="6"/>
  <c r="I1772" i="6"/>
  <c r="I1771" i="6"/>
  <c r="I1770" i="6"/>
  <c r="I1769" i="6"/>
  <c r="I1768" i="6"/>
  <c r="I1767" i="6"/>
  <c r="I1766" i="6"/>
  <c r="I1765" i="6"/>
  <c r="I1764" i="6"/>
  <c r="I1763" i="6"/>
  <c r="I1762" i="6"/>
  <c r="I1761" i="6"/>
  <c r="I1760" i="6"/>
  <c r="I1759" i="6"/>
  <c r="I1758" i="6"/>
  <c r="I1757" i="6"/>
  <c r="I1756" i="6"/>
  <c r="I1755" i="6"/>
  <c r="I1754" i="6"/>
  <c r="I1753" i="6"/>
  <c r="I1752" i="6"/>
  <c r="I1751" i="6"/>
  <c r="I1750" i="6"/>
  <c r="I1749" i="6"/>
  <c r="I1748" i="6"/>
  <c r="I1747" i="6"/>
  <c r="I1746" i="6"/>
  <c r="I1745" i="6"/>
  <c r="I1744" i="6"/>
  <c r="I1743" i="6"/>
  <c r="I1742" i="6"/>
  <c r="I1741" i="6"/>
  <c r="I1740" i="6"/>
  <c r="I1739" i="6"/>
  <c r="I1738" i="6"/>
  <c r="I1737" i="6"/>
  <c r="I1736" i="6"/>
  <c r="I1735" i="6"/>
  <c r="I1734" i="6"/>
  <c r="I1733" i="6"/>
  <c r="I1732" i="6"/>
  <c r="I1731" i="6"/>
  <c r="I1730" i="6"/>
  <c r="I1729" i="6"/>
  <c r="I1728" i="6"/>
  <c r="I1727" i="6"/>
  <c r="I1726" i="6"/>
  <c r="I1725" i="6"/>
  <c r="I1724" i="6"/>
  <c r="I1723" i="6"/>
  <c r="I1722" i="6"/>
  <c r="I1721" i="6"/>
  <c r="I1720" i="6"/>
  <c r="I1719" i="6"/>
  <c r="I1718" i="6"/>
  <c r="I1717" i="6"/>
  <c r="I1716" i="6"/>
  <c r="I1715" i="6"/>
  <c r="I1714" i="6"/>
  <c r="I1713" i="6"/>
  <c r="I1712" i="6"/>
  <c r="I1711" i="6"/>
  <c r="I1710" i="6"/>
  <c r="I1709" i="6"/>
  <c r="I1708" i="6"/>
  <c r="I1707" i="6"/>
  <c r="I1706" i="6"/>
  <c r="I1705" i="6"/>
  <c r="I1704" i="6"/>
  <c r="I1703" i="6"/>
  <c r="I1702" i="6"/>
  <c r="I1701" i="6"/>
  <c r="I1700" i="6"/>
  <c r="I1699" i="6"/>
  <c r="I1698" i="6"/>
  <c r="I1697" i="6"/>
  <c r="I1696" i="6"/>
  <c r="I1695" i="6"/>
  <c r="I1694" i="6"/>
  <c r="I1693" i="6"/>
  <c r="I1692" i="6"/>
  <c r="I1691" i="6"/>
  <c r="I1690" i="6"/>
  <c r="I1689" i="6"/>
  <c r="I1688" i="6"/>
  <c r="I1687" i="6"/>
  <c r="I1686" i="6"/>
  <c r="I1685" i="6"/>
  <c r="I1684" i="6"/>
  <c r="I1683" i="6"/>
  <c r="I1682" i="6"/>
  <c r="I1681" i="6"/>
  <c r="I1680" i="6"/>
  <c r="I1679" i="6"/>
  <c r="I1678" i="6"/>
  <c r="I1677" i="6"/>
  <c r="I1676" i="6"/>
  <c r="I1675" i="6"/>
  <c r="I1674" i="6"/>
  <c r="I1673" i="6"/>
  <c r="I1672" i="6"/>
  <c r="I1671" i="6"/>
  <c r="I1670" i="6"/>
  <c r="I1669" i="6"/>
  <c r="I1668" i="6"/>
  <c r="I1667" i="6"/>
  <c r="I1666" i="6"/>
  <c r="I1665" i="6"/>
  <c r="I1664" i="6"/>
  <c r="I1663" i="6"/>
  <c r="I1662" i="6"/>
  <c r="I1661" i="6"/>
  <c r="I1660" i="6"/>
  <c r="I1659" i="6"/>
  <c r="I1658" i="6"/>
  <c r="I1657" i="6"/>
  <c r="I1656" i="6"/>
  <c r="I1655" i="6"/>
  <c r="I1654" i="6"/>
  <c r="I1653" i="6"/>
  <c r="I1652" i="6"/>
  <c r="I1651" i="6"/>
  <c r="I1650" i="6"/>
  <c r="I1649" i="6"/>
  <c r="I1648" i="6"/>
  <c r="I1647" i="6"/>
  <c r="I1646" i="6"/>
  <c r="I1645" i="6"/>
  <c r="I1644" i="6"/>
  <c r="I1643" i="6"/>
  <c r="I1642" i="6"/>
  <c r="I1641" i="6"/>
  <c r="I1640" i="6"/>
  <c r="I1639" i="6"/>
  <c r="I1638" i="6"/>
  <c r="I1637" i="6"/>
  <c r="I1636" i="6"/>
  <c r="I1635" i="6"/>
  <c r="I1634" i="6"/>
  <c r="I1633" i="6"/>
  <c r="I1632" i="6"/>
  <c r="I1631" i="6"/>
  <c r="I1630" i="6"/>
  <c r="I1629" i="6"/>
  <c r="I1628" i="6"/>
  <c r="I1627" i="6"/>
  <c r="I1626" i="6"/>
  <c r="I1625" i="6"/>
  <c r="I1624" i="6"/>
  <c r="I1623" i="6"/>
  <c r="I1622" i="6"/>
  <c r="I1621" i="6"/>
  <c r="I1620" i="6"/>
  <c r="I1619" i="6"/>
  <c r="I1618" i="6"/>
  <c r="I1617" i="6"/>
  <c r="I1616" i="6"/>
  <c r="I1615" i="6"/>
  <c r="I1614" i="6"/>
  <c r="I1613" i="6"/>
  <c r="I1612" i="6"/>
  <c r="I1611" i="6"/>
  <c r="I1610" i="6"/>
  <c r="I1609" i="6"/>
  <c r="I1608" i="6"/>
  <c r="I1607" i="6"/>
  <c r="I1606" i="6"/>
  <c r="I1605" i="6"/>
  <c r="I1604" i="6"/>
  <c r="I1603" i="6"/>
  <c r="I1602" i="6"/>
  <c r="I1601" i="6"/>
  <c r="I1600" i="6"/>
  <c r="I1599" i="6"/>
  <c r="I1598" i="6"/>
  <c r="I1597" i="6"/>
  <c r="I1596" i="6"/>
  <c r="I1595" i="6"/>
  <c r="I1594" i="6"/>
  <c r="I1593" i="6"/>
  <c r="I1592" i="6"/>
  <c r="I1591" i="6"/>
  <c r="I1590" i="6"/>
  <c r="I1589" i="6"/>
  <c r="I1588" i="6"/>
  <c r="I1587" i="6"/>
  <c r="I1586" i="6"/>
  <c r="I1585" i="6"/>
  <c r="I1584" i="6"/>
  <c r="I1583" i="6"/>
  <c r="I1582" i="6"/>
  <c r="I1581" i="6"/>
  <c r="I1580" i="6"/>
  <c r="I1579" i="6"/>
  <c r="I1578" i="6"/>
  <c r="I1577" i="6"/>
  <c r="I1576" i="6"/>
  <c r="I1575" i="6"/>
  <c r="I1574" i="6"/>
  <c r="I1573" i="6"/>
  <c r="I1572" i="6"/>
  <c r="I1571" i="6"/>
  <c r="I1570" i="6"/>
  <c r="I1569" i="6"/>
  <c r="I1568" i="6"/>
  <c r="I1567" i="6"/>
  <c r="I1566" i="6"/>
  <c r="I1565" i="6"/>
  <c r="I1564" i="6"/>
  <c r="I1563" i="6"/>
  <c r="I1562" i="6"/>
  <c r="I1561" i="6"/>
  <c r="I1560" i="6"/>
  <c r="I1559" i="6"/>
  <c r="I1558" i="6"/>
  <c r="I1557" i="6"/>
  <c r="I1556" i="6"/>
  <c r="I1555" i="6"/>
  <c r="I1554" i="6"/>
  <c r="I1553" i="6"/>
  <c r="I1552" i="6"/>
  <c r="I1551" i="6"/>
  <c r="I1550" i="6"/>
  <c r="I1549" i="6"/>
  <c r="I1548" i="6"/>
  <c r="I1547" i="6"/>
  <c r="I1546" i="6"/>
  <c r="I1545" i="6"/>
  <c r="I1544" i="6"/>
  <c r="I1543" i="6"/>
  <c r="I1542" i="6"/>
  <c r="I1541" i="6"/>
  <c r="I1540" i="6"/>
  <c r="I1539" i="6"/>
  <c r="I1538" i="6"/>
  <c r="I1537" i="6"/>
  <c r="I1536" i="6"/>
  <c r="I1535" i="6"/>
  <c r="I1534" i="6"/>
  <c r="I1533" i="6"/>
  <c r="I1532" i="6"/>
  <c r="I1531" i="6"/>
  <c r="I1530" i="6"/>
  <c r="I1529" i="6"/>
  <c r="I1528" i="6"/>
  <c r="I1527" i="6"/>
  <c r="I1526" i="6"/>
  <c r="I1525" i="6"/>
  <c r="I1524" i="6"/>
  <c r="I1523" i="6"/>
  <c r="I1522" i="6"/>
  <c r="I1521" i="6"/>
  <c r="I1520" i="6"/>
  <c r="I1519" i="6"/>
  <c r="I1518" i="6"/>
  <c r="I1517" i="6"/>
  <c r="I1516" i="6"/>
  <c r="I1515" i="6"/>
  <c r="I1514" i="6"/>
  <c r="I1513" i="6"/>
  <c r="I1512" i="6"/>
  <c r="I1511" i="6"/>
  <c r="I1510" i="6"/>
  <c r="I1509" i="6"/>
  <c r="I1508" i="6"/>
  <c r="I1507" i="6"/>
  <c r="I1506" i="6"/>
  <c r="I1505" i="6"/>
  <c r="I1504" i="6"/>
  <c r="I1503" i="6"/>
  <c r="I1502" i="6"/>
  <c r="I1501" i="6"/>
  <c r="I1500" i="6"/>
  <c r="I1499" i="6"/>
  <c r="I1498" i="6"/>
  <c r="I1497" i="6"/>
  <c r="I1496" i="6"/>
  <c r="I1495" i="6"/>
  <c r="I1494" i="6"/>
  <c r="I1493" i="6"/>
  <c r="I1492" i="6"/>
  <c r="I1491" i="6"/>
  <c r="I1490" i="6"/>
  <c r="I1489" i="6"/>
  <c r="I1488" i="6"/>
  <c r="I1487" i="6"/>
  <c r="I1486" i="6"/>
  <c r="I1485" i="6"/>
  <c r="I1484" i="6"/>
  <c r="I1483" i="6"/>
  <c r="I1482" i="6"/>
  <c r="I1481" i="6"/>
  <c r="I1480" i="6"/>
  <c r="I1479" i="6"/>
  <c r="I1478" i="6"/>
  <c r="I1477" i="6"/>
  <c r="I1476" i="6"/>
  <c r="I1475" i="6"/>
  <c r="I1474" i="6"/>
  <c r="I1473" i="6"/>
  <c r="I1472" i="6"/>
  <c r="I1471" i="6"/>
  <c r="I1470" i="6"/>
  <c r="I1469" i="6"/>
  <c r="I1468" i="6"/>
  <c r="I1467" i="6"/>
  <c r="I1466" i="6"/>
  <c r="I1465" i="6"/>
  <c r="I1464" i="6"/>
  <c r="I1463" i="6"/>
  <c r="I1462" i="6"/>
  <c r="I1461" i="6"/>
  <c r="I1460" i="6"/>
  <c r="I1459" i="6"/>
  <c r="I1458" i="6"/>
  <c r="I1457" i="6"/>
  <c r="I1456" i="6"/>
  <c r="I1455" i="6"/>
  <c r="I1454" i="6"/>
  <c r="I1453" i="6"/>
  <c r="I1452" i="6"/>
  <c r="I1451" i="6"/>
  <c r="I1450" i="6"/>
  <c r="I1449" i="6"/>
  <c r="I1448" i="6"/>
  <c r="I1447" i="6"/>
  <c r="I1446" i="6"/>
  <c r="I1445" i="6"/>
  <c r="I1444" i="6"/>
  <c r="I1443" i="6"/>
  <c r="I1442" i="6"/>
  <c r="I1441" i="6"/>
  <c r="I1440" i="6"/>
  <c r="I1439" i="6"/>
  <c r="I1438" i="6"/>
  <c r="I1437" i="6"/>
  <c r="I1436" i="6"/>
  <c r="I1435" i="6"/>
  <c r="I1434" i="6"/>
  <c r="I1433" i="6"/>
  <c r="I1432" i="6"/>
  <c r="I1431" i="6"/>
  <c r="I1430" i="6"/>
  <c r="I1429" i="6"/>
  <c r="I1428" i="6"/>
  <c r="I1427" i="6"/>
  <c r="I1426" i="6"/>
  <c r="I1425" i="6"/>
  <c r="I1424" i="6"/>
  <c r="I1423" i="6"/>
  <c r="I1422" i="6"/>
  <c r="I1421" i="6"/>
  <c r="I1420" i="6"/>
  <c r="I1419" i="6"/>
  <c r="I1418" i="6"/>
  <c r="I1417" i="6"/>
  <c r="I1416" i="6"/>
  <c r="I1415" i="6"/>
  <c r="I1414" i="6"/>
  <c r="I1413" i="6"/>
  <c r="I1412" i="6"/>
  <c r="I1411" i="6"/>
  <c r="I1410" i="6"/>
  <c r="I1409" i="6"/>
  <c r="I1408" i="6"/>
  <c r="I1407" i="6"/>
  <c r="I1406" i="6"/>
  <c r="I1405" i="6"/>
  <c r="I1404" i="6"/>
  <c r="I1403" i="6"/>
  <c r="I1402" i="6"/>
  <c r="I1401" i="6"/>
  <c r="I1400" i="6"/>
  <c r="I1399" i="6"/>
  <c r="I1398" i="6"/>
  <c r="I1397" i="6"/>
  <c r="I1396" i="6"/>
  <c r="I1395" i="6"/>
  <c r="I1394" i="6"/>
  <c r="I1393" i="6"/>
  <c r="I1392" i="6"/>
  <c r="I1391" i="6"/>
  <c r="I1390" i="6"/>
  <c r="I1389" i="6"/>
  <c r="I1388" i="6"/>
  <c r="I1387" i="6"/>
  <c r="I1386" i="6"/>
  <c r="I1385" i="6"/>
  <c r="I1384" i="6"/>
  <c r="I1383" i="6"/>
  <c r="I1382" i="6"/>
  <c r="I1381" i="6"/>
  <c r="I1380" i="6"/>
  <c r="I1379" i="6"/>
  <c r="I1378" i="6"/>
  <c r="I1377" i="6"/>
  <c r="I1376" i="6"/>
  <c r="I1375" i="6"/>
  <c r="I1374" i="6"/>
  <c r="I1373" i="6"/>
  <c r="I1372" i="6"/>
  <c r="I1371" i="6"/>
  <c r="I1370" i="6"/>
  <c r="I1369" i="6"/>
  <c r="I1368" i="6"/>
  <c r="I1367" i="6"/>
  <c r="I1366" i="6"/>
  <c r="I1365" i="6"/>
  <c r="I1364" i="6"/>
  <c r="I1363" i="6"/>
  <c r="I1362" i="6"/>
  <c r="I1361" i="6"/>
  <c r="I1360" i="6"/>
  <c r="I1359" i="6"/>
  <c r="I1358" i="6"/>
  <c r="I1357" i="6"/>
  <c r="I1356" i="6"/>
  <c r="I1355" i="6"/>
  <c r="I1354" i="6"/>
  <c r="I1353" i="6"/>
  <c r="I1352" i="6"/>
  <c r="I1351" i="6"/>
  <c r="I1350" i="6"/>
  <c r="I1349" i="6"/>
  <c r="I1348" i="6"/>
  <c r="I1347" i="6"/>
  <c r="I1346" i="6"/>
  <c r="I1345" i="6"/>
  <c r="I1344" i="6"/>
  <c r="I1343" i="6"/>
  <c r="I1342" i="6"/>
  <c r="I1341" i="6"/>
  <c r="I1340" i="6"/>
  <c r="I1339" i="6"/>
  <c r="I1338" i="6"/>
  <c r="I1337" i="6"/>
  <c r="I1336" i="6"/>
  <c r="I1335" i="6"/>
  <c r="I1334" i="6"/>
  <c r="I1333" i="6"/>
  <c r="I1332" i="6"/>
  <c r="I1331" i="6"/>
  <c r="I1330" i="6"/>
  <c r="I1329" i="6"/>
  <c r="I1328" i="6"/>
  <c r="I1327" i="6"/>
  <c r="I1326" i="6"/>
  <c r="I1325" i="6"/>
  <c r="I1324" i="6"/>
  <c r="I1323" i="6"/>
  <c r="I1322" i="6"/>
  <c r="I1321" i="6"/>
  <c r="I1320" i="6"/>
  <c r="I1319" i="6"/>
  <c r="I1318" i="6"/>
  <c r="I1317" i="6"/>
  <c r="I1316" i="6"/>
  <c r="I1315" i="6"/>
  <c r="I1314" i="6"/>
  <c r="I1313" i="6"/>
  <c r="I1312" i="6"/>
  <c r="I1311" i="6"/>
  <c r="I1310" i="6"/>
  <c r="I1309" i="6"/>
  <c r="I1308" i="6"/>
  <c r="I1307" i="6"/>
  <c r="I1306" i="6"/>
  <c r="I1305" i="6"/>
  <c r="I1304" i="6"/>
  <c r="I1303" i="6"/>
  <c r="I1302" i="6"/>
  <c r="I1301" i="6"/>
  <c r="I1300" i="6"/>
  <c r="I1299" i="6"/>
  <c r="I1298" i="6"/>
  <c r="I1297" i="6"/>
  <c r="I1296" i="6"/>
  <c r="I1295" i="6"/>
  <c r="I1294" i="6"/>
  <c r="I1293" i="6"/>
  <c r="I1292" i="6"/>
  <c r="I1291" i="6"/>
  <c r="I1290" i="6"/>
  <c r="I1289" i="6"/>
  <c r="I1288" i="6"/>
  <c r="I1287" i="6"/>
  <c r="I1286" i="6"/>
  <c r="I1285" i="6"/>
  <c r="I1284" i="6"/>
  <c r="I1283" i="6"/>
  <c r="I1282" i="6"/>
  <c r="I1281" i="6"/>
  <c r="I1280" i="6"/>
  <c r="I1279" i="6"/>
  <c r="I1278" i="6"/>
  <c r="I1277" i="6"/>
  <c r="I1276" i="6"/>
  <c r="I1275" i="6"/>
  <c r="I1274" i="6"/>
  <c r="I1273" i="6"/>
  <c r="I1272" i="6"/>
  <c r="I1271" i="6"/>
  <c r="I1270" i="6"/>
  <c r="I1269" i="6"/>
  <c r="I1268" i="6"/>
  <c r="I1267" i="6"/>
  <c r="I1266" i="6"/>
  <c r="I1265" i="6"/>
  <c r="I1264" i="6"/>
  <c r="I1263" i="6"/>
  <c r="I1262" i="6"/>
  <c r="I1261" i="6"/>
  <c r="I1260" i="6"/>
  <c r="I1259" i="6"/>
  <c r="I1258" i="6"/>
  <c r="I1257" i="6"/>
  <c r="I1256" i="6"/>
  <c r="I1255" i="6"/>
  <c r="I1254" i="6"/>
  <c r="I1253" i="6"/>
  <c r="I1252" i="6"/>
  <c r="I1251" i="6"/>
  <c r="I1250" i="6"/>
  <c r="I1249" i="6"/>
  <c r="I1248" i="6"/>
  <c r="I1247" i="6"/>
  <c r="I1246" i="6"/>
  <c r="I1245" i="6"/>
  <c r="I1244" i="6"/>
  <c r="I1243" i="6"/>
  <c r="I1242" i="6"/>
  <c r="I1241" i="6"/>
  <c r="I1240" i="6"/>
  <c r="I1239" i="6"/>
  <c r="I1238" i="6"/>
  <c r="I1237" i="6"/>
  <c r="I1236" i="6"/>
  <c r="I1235" i="6"/>
  <c r="I1234" i="6"/>
  <c r="I1233" i="6"/>
  <c r="I1232" i="6"/>
  <c r="I1231" i="6"/>
  <c r="I1230" i="6"/>
  <c r="I1229" i="6"/>
  <c r="I1228" i="6"/>
  <c r="I1227" i="6"/>
  <c r="I1226" i="6"/>
  <c r="I1225" i="6"/>
  <c r="I1224" i="6"/>
  <c r="I1223" i="6"/>
  <c r="I1222" i="6"/>
  <c r="I1221" i="6"/>
  <c r="I1220" i="6"/>
  <c r="I1219" i="6"/>
  <c r="I1218" i="6"/>
  <c r="I1217" i="6"/>
  <c r="I1216" i="6"/>
  <c r="I1215" i="6"/>
  <c r="I1214" i="6"/>
  <c r="I1213" i="6"/>
  <c r="I1212" i="6"/>
  <c r="I1211" i="6"/>
  <c r="I1210" i="6"/>
  <c r="I1209" i="6"/>
  <c r="I1208" i="6"/>
  <c r="I1207" i="6"/>
  <c r="I1206" i="6"/>
  <c r="I1205" i="6"/>
  <c r="I1204" i="6"/>
  <c r="I1203" i="6"/>
  <c r="I1202" i="6"/>
  <c r="I1201" i="6"/>
  <c r="I1200" i="6"/>
  <c r="I1199" i="6"/>
  <c r="I1198" i="6"/>
  <c r="I1197" i="6"/>
  <c r="I1196" i="6"/>
  <c r="I1195" i="6"/>
  <c r="I1194" i="6"/>
  <c r="I1193" i="6"/>
  <c r="I1192" i="6"/>
  <c r="I1191" i="6"/>
  <c r="I1190" i="6"/>
  <c r="I1189" i="6"/>
  <c r="I1188" i="6"/>
  <c r="I1187" i="6"/>
  <c r="I1186" i="6"/>
  <c r="I1185" i="6"/>
  <c r="I1184" i="6"/>
  <c r="I1183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4" i="6"/>
  <c r="I1153" i="6"/>
  <c r="I1152" i="6"/>
  <c r="I1151" i="6"/>
  <c r="I1150" i="6"/>
  <c r="I1149" i="6"/>
  <c r="I1148" i="6"/>
  <c r="I1147" i="6"/>
  <c r="I1146" i="6"/>
  <c r="I1145" i="6"/>
  <c r="I1144" i="6"/>
  <c r="I1143" i="6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3" i="4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3" i="2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3" i="1"/>
  <c r="B3" i="12" l="1"/>
  <c r="B3" i="11"/>
  <c r="B3" i="10"/>
  <c r="B3" i="9"/>
  <c r="B3" i="8"/>
  <c r="B3" i="7"/>
  <c r="B3" i="6"/>
  <c r="B3" i="5"/>
  <c r="B3" i="4"/>
  <c r="B3" i="3"/>
  <c r="B3" i="2"/>
  <c r="A99" i="1"/>
  <c r="A195" i="1" s="1"/>
  <c r="A291" i="1" s="1"/>
  <c r="A387" i="1" s="1"/>
  <c r="A483" i="1" s="1"/>
  <c r="A579" i="1" s="1"/>
  <c r="A675" i="1" s="1"/>
  <c r="A771" i="1" s="1"/>
  <c r="A867" i="1" s="1"/>
  <c r="A963" i="1" s="1"/>
  <c r="A1059" i="1" s="1"/>
  <c r="A1155" i="1" s="1"/>
  <c r="A1251" i="1" s="1"/>
  <c r="A1347" i="1" s="1"/>
  <c r="A1443" i="1" s="1"/>
  <c r="A1539" i="1" s="1"/>
  <c r="A1635" i="1" s="1"/>
  <c r="A1731" i="1" s="1"/>
  <c r="A1827" i="1" s="1"/>
  <c r="A1923" i="1" s="1"/>
  <c r="A2019" i="1" s="1"/>
  <c r="A2115" i="1" s="1"/>
  <c r="A2211" i="1" s="1"/>
  <c r="A2307" i="1" s="1"/>
  <c r="A2403" i="1" s="1"/>
  <c r="A2499" i="1" s="1"/>
  <c r="A2595" i="1" s="1"/>
  <c r="A2691" i="1" s="1"/>
  <c r="A2787" i="1" s="1"/>
  <c r="A2883" i="1" s="1"/>
  <c r="A3" i="2" s="1"/>
  <c r="A99" i="2" s="1"/>
  <c r="B99" i="1"/>
  <c r="B195" i="1" s="1"/>
  <c r="B291" i="1" s="1"/>
  <c r="B4" i="1"/>
  <c r="B291" i="12" l="1"/>
  <c r="B291" i="11"/>
  <c r="B291" i="10"/>
  <c r="B291" i="9"/>
  <c r="B291" i="8"/>
  <c r="B291" i="7"/>
  <c r="B291" i="6"/>
  <c r="B291" i="5"/>
  <c r="B291" i="4"/>
  <c r="B291" i="2"/>
  <c r="B291" i="3"/>
  <c r="B387" i="1"/>
  <c r="B99" i="12"/>
  <c r="B99" i="11"/>
  <c r="B99" i="10"/>
  <c r="B99" i="9"/>
  <c r="B99" i="8"/>
  <c r="B99" i="7"/>
  <c r="B99" i="6"/>
  <c r="B99" i="5"/>
  <c r="B99" i="4"/>
  <c r="B99" i="3"/>
  <c r="B99" i="2"/>
  <c r="B5" i="1"/>
  <c r="B4" i="12"/>
  <c r="B4" i="11"/>
  <c r="B4" i="10"/>
  <c r="B4" i="9"/>
  <c r="B4" i="8"/>
  <c r="B4" i="7"/>
  <c r="B4" i="6"/>
  <c r="B4" i="5"/>
  <c r="B4" i="4"/>
  <c r="B4" i="3"/>
  <c r="B4" i="2"/>
  <c r="B100" i="1"/>
  <c r="B195" i="12"/>
  <c r="B195" i="11"/>
  <c r="B195" i="10"/>
  <c r="B195" i="9"/>
  <c r="B195" i="8"/>
  <c r="B195" i="7"/>
  <c r="B195" i="6"/>
  <c r="B195" i="5"/>
  <c r="B195" i="4"/>
  <c r="B195" i="2"/>
  <c r="B195" i="3"/>
  <c r="A195" i="2"/>
  <c r="B387" i="12" l="1"/>
  <c r="B387" i="11"/>
  <c r="B387" i="10"/>
  <c r="B387" i="9"/>
  <c r="B387" i="8"/>
  <c r="B387" i="7"/>
  <c r="B387" i="6"/>
  <c r="B387" i="5"/>
  <c r="B387" i="4"/>
  <c r="B387" i="2"/>
  <c r="B387" i="3"/>
  <c r="B483" i="1"/>
  <c r="B100" i="12"/>
  <c r="B100" i="11"/>
  <c r="B100" i="10"/>
  <c r="B100" i="9"/>
  <c r="B100" i="8"/>
  <c r="B100" i="7"/>
  <c r="B100" i="6"/>
  <c r="B100" i="5"/>
  <c r="B100" i="4"/>
  <c r="B100" i="3"/>
  <c r="B196" i="1"/>
  <c r="B100" i="2"/>
  <c r="B6" i="1"/>
  <c r="B5" i="12"/>
  <c r="B5" i="10"/>
  <c r="B5" i="11"/>
  <c r="B5" i="9"/>
  <c r="B5" i="8"/>
  <c r="B5" i="7"/>
  <c r="B5" i="6"/>
  <c r="B5" i="5"/>
  <c r="B5" i="4"/>
  <c r="B5" i="3"/>
  <c r="B5" i="2"/>
  <c r="B101" i="1"/>
  <c r="A291" i="2"/>
  <c r="B483" i="12" l="1"/>
  <c r="B483" i="11"/>
  <c r="B483" i="10"/>
  <c r="B483" i="9"/>
  <c r="B483" i="8"/>
  <c r="B483" i="7"/>
  <c r="B483" i="6"/>
  <c r="B483" i="5"/>
  <c r="B483" i="4"/>
  <c r="B483" i="2"/>
  <c r="B483" i="3"/>
  <c r="B579" i="1"/>
  <c r="B196" i="12"/>
  <c r="B196" i="11"/>
  <c r="B196" i="10"/>
  <c r="B196" i="9"/>
  <c r="B196" i="8"/>
  <c r="B196" i="7"/>
  <c r="B196" i="6"/>
  <c r="B196" i="5"/>
  <c r="B196" i="4"/>
  <c r="B196" i="3"/>
  <c r="B196" i="2"/>
  <c r="B292" i="1"/>
  <c r="B101" i="12"/>
  <c r="B101" i="11"/>
  <c r="B101" i="10"/>
  <c r="B101" i="9"/>
  <c r="B101" i="8"/>
  <c r="B101" i="7"/>
  <c r="B101" i="6"/>
  <c r="B101" i="5"/>
  <c r="B101" i="4"/>
  <c r="B101" i="3"/>
  <c r="B101" i="2"/>
  <c r="B197" i="1"/>
  <c r="B7" i="1"/>
  <c r="B6" i="12"/>
  <c r="B6" i="11"/>
  <c r="B6" i="10"/>
  <c r="B6" i="9"/>
  <c r="B6" i="8"/>
  <c r="B6" i="7"/>
  <c r="B6" i="6"/>
  <c r="B6" i="5"/>
  <c r="B6" i="4"/>
  <c r="B6" i="3"/>
  <c r="B6" i="2"/>
  <c r="B102" i="1"/>
  <c r="A387" i="2"/>
  <c r="B292" i="12" l="1"/>
  <c r="B292" i="11"/>
  <c r="B292" i="10"/>
  <c r="B292" i="9"/>
  <c r="B292" i="8"/>
  <c r="B292" i="7"/>
  <c r="B292" i="6"/>
  <c r="B292" i="5"/>
  <c r="B292" i="4"/>
  <c r="B292" i="3"/>
  <c r="B292" i="2"/>
  <c r="B388" i="1"/>
  <c r="B197" i="12"/>
  <c r="B197" i="11"/>
  <c r="B197" i="10"/>
  <c r="B197" i="9"/>
  <c r="B197" i="8"/>
  <c r="B197" i="7"/>
  <c r="B197" i="6"/>
  <c r="B197" i="5"/>
  <c r="B197" i="4"/>
  <c r="B197" i="2"/>
  <c r="B197" i="3"/>
  <c r="B293" i="1"/>
  <c r="B579" i="12"/>
  <c r="B579" i="11"/>
  <c r="B579" i="10"/>
  <c r="B579" i="9"/>
  <c r="B579" i="8"/>
  <c r="B579" i="7"/>
  <c r="B579" i="6"/>
  <c r="B579" i="5"/>
  <c r="B579" i="4"/>
  <c r="B579" i="2"/>
  <c r="B579" i="3"/>
  <c r="B675" i="1"/>
  <c r="B102" i="12"/>
  <c r="B102" i="11"/>
  <c r="B102" i="10"/>
  <c r="B102" i="9"/>
  <c r="B102" i="8"/>
  <c r="B102" i="7"/>
  <c r="B102" i="6"/>
  <c r="B102" i="5"/>
  <c r="B102" i="4"/>
  <c r="B102" i="3"/>
  <c r="B198" i="1"/>
  <c r="B102" i="2"/>
  <c r="B8" i="1"/>
  <c r="B7" i="12"/>
  <c r="B7" i="10"/>
  <c r="B7" i="11"/>
  <c r="B7" i="9"/>
  <c r="B7" i="8"/>
  <c r="B7" i="7"/>
  <c r="B7" i="6"/>
  <c r="B7" i="5"/>
  <c r="B7" i="4"/>
  <c r="B7" i="3"/>
  <c r="B7" i="2"/>
  <c r="B103" i="1"/>
  <c r="A483" i="2"/>
  <c r="B293" i="12" l="1"/>
  <c r="B293" i="11"/>
  <c r="B293" i="10"/>
  <c r="B293" i="9"/>
  <c r="B293" i="8"/>
  <c r="B293" i="7"/>
  <c r="B293" i="6"/>
  <c r="B293" i="5"/>
  <c r="B293" i="4"/>
  <c r="B293" i="2"/>
  <c r="B293" i="3"/>
  <c r="B389" i="1"/>
  <c r="B198" i="12"/>
  <c r="B198" i="11"/>
  <c r="B198" i="10"/>
  <c r="B198" i="9"/>
  <c r="B198" i="8"/>
  <c r="B198" i="7"/>
  <c r="B198" i="6"/>
  <c r="B198" i="5"/>
  <c r="B198" i="4"/>
  <c r="B198" i="2"/>
  <c r="B198" i="3"/>
  <c r="B294" i="1"/>
  <c r="B675" i="12"/>
  <c r="B675" i="11"/>
  <c r="B675" i="10"/>
  <c r="B675" i="9"/>
  <c r="B675" i="8"/>
  <c r="B675" i="7"/>
  <c r="B675" i="6"/>
  <c r="B675" i="4"/>
  <c r="B675" i="5"/>
  <c r="B675" i="2"/>
  <c r="B675" i="3"/>
  <c r="B771" i="1"/>
  <c r="B388" i="12"/>
  <c r="B388" i="11"/>
  <c r="B388" i="10"/>
  <c r="B388" i="9"/>
  <c r="B388" i="8"/>
  <c r="B388" i="7"/>
  <c r="B388" i="6"/>
  <c r="B388" i="5"/>
  <c r="B388" i="4"/>
  <c r="B388" i="3"/>
  <c r="B388" i="2"/>
  <c r="B484" i="1"/>
  <c r="B103" i="12"/>
  <c r="B103" i="11"/>
  <c r="B103" i="10"/>
  <c r="B103" i="9"/>
  <c r="B103" i="8"/>
  <c r="B103" i="7"/>
  <c r="B103" i="6"/>
  <c r="B103" i="5"/>
  <c r="B103" i="4"/>
  <c r="B103" i="3"/>
  <c r="B199" i="1"/>
  <c r="B103" i="2"/>
  <c r="B9" i="1"/>
  <c r="B8" i="12"/>
  <c r="B8" i="11"/>
  <c r="B8" i="10"/>
  <c r="B8" i="9"/>
  <c r="B8" i="8"/>
  <c r="B8" i="7"/>
  <c r="B8" i="6"/>
  <c r="B8" i="5"/>
  <c r="B8" i="4"/>
  <c r="B8" i="3"/>
  <c r="B8" i="2"/>
  <c r="B104" i="1"/>
  <c r="A579" i="2"/>
  <c r="B104" i="12" l="1"/>
  <c r="B104" i="11"/>
  <c r="B104" i="10"/>
  <c r="B104" i="9"/>
  <c r="B104" i="8"/>
  <c r="B104" i="7"/>
  <c r="B104" i="6"/>
  <c r="B104" i="5"/>
  <c r="B104" i="4"/>
  <c r="B104" i="3"/>
  <c r="B104" i="2"/>
  <c r="B200" i="1"/>
  <c r="B484" i="12"/>
  <c r="B484" i="11"/>
  <c r="B484" i="10"/>
  <c r="B484" i="9"/>
  <c r="B484" i="8"/>
  <c r="B484" i="7"/>
  <c r="B484" i="6"/>
  <c r="B484" i="5"/>
  <c r="B484" i="4"/>
  <c r="B484" i="3"/>
  <c r="B484" i="2"/>
  <c r="B580" i="1"/>
  <c r="B294" i="12"/>
  <c r="B294" i="11"/>
  <c r="B294" i="10"/>
  <c r="B294" i="9"/>
  <c r="B294" i="8"/>
  <c r="B294" i="7"/>
  <c r="B294" i="6"/>
  <c r="B294" i="5"/>
  <c r="B294" i="4"/>
  <c r="B294" i="2"/>
  <c r="B294" i="3"/>
  <c r="B390" i="1"/>
  <c r="B199" i="12"/>
  <c r="B199" i="10"/>
  <c r="B199" i="11"/>
  <c r="B199" i="9"/>
  <c r="B199" i="8"/>
  <c r="B199" i="7"/>
  <c r="B199" i="6"/>
  <c r="B199" i="5"/>
  <c r="B199" i="4"/>
  <c r="B199" i="2"/>
  <c r="B199" i="3"/>
  <c r="B295" i="1"/>
  <c r="B771" i="12"/>
  <c r="B771" i="11"/>
  <c r="B771" i="10"/>
  <c r="B771" i="9"/>
  <c r="B771" i="8"/>
  <c r="B771" i="7"/>
  <c r="B771" i="6"/>
  <c r="B771" i="4"/>
  <c r="B771" i="5"/>
  <c r="B771" i="2"/>
  <c r="B771" i="3"/>
  <c r="B867" i="1"/>
  <c r="B389" i="12"/>
  <c r="B389" i="11"/>
  <c r="B389" i="10"/>
  <c r="B389" i="9"/>
  <c r="B389" i="8"/>
  <c r="B389" i="7"/>
  <c r="B389" i="6"/>
  <c r="B389" i="5"/>
  <c r="B389" i="4"/>
  <c r="B389" i="2"/>
  <c r="B389" i="3"/>
  <c r="B485" i="1"/>
  <c r="B10" i="1"/>
  <c r="B9" i="12"/>
  <c r="B9" i="10"/>
  <c r="B9" i="11"/>
  <c r="B9" i="9"/>
  <c r="B9" i="8"/>
  <c r="B9" i="7"/>
  <c r="B9" i="6"/>
  <c r="B9" i="5"/>
  <c r="B9" i="4"/>
  <c r="B9" i="3"/>
  <c r="B9" i="2"/>
  <c r="B105" i="1"/>
  <c r="A675" i="2"/>
  <c r="B485" i="12" l="1"/>
  <c r="B485" i="11"/>
  <c r="B485" i="10"/>
  <c r="B485" i="9"/>
  <c r="B485" i="8"/>
  <c r="B485" i="7"/>
  <c r="B485" i="6"/>
  <c r="B485" i="5"/>
  <c r="B485" i="4"/>
  <c r="B485" i="2"/>
  <c r="B485" i="3"/>
  <c r="B581" i="1"/>
  <c r="B295" i="12"/>
  <c r="B295" i="11"/>
  <c r="B295" i="10"/>
  <c r="B295" i="9"/>
  <c r="B295" i="8"/>
  <c r="B295" i="7"/>
  <c r="B295" i="6"/>
  <c r="B295" i="5"/>
  <c r="B295" i="4"/>
  <c r="B295" i="2"/>
  <c r="B295" i="3"/>
  <c r="B391" i="1"/>
  <c r="B390" i="12"/>
  <c r="B390" i="11"/>
  <c r="B390" i="10"/>
  <c r="B390" i="9"/>
  <c r="B390" i="8"/>
  <c r="B390" i="7"/>
  <c r="B390" i="6"/>
  <c r="B390" i="5"/>
  <c r="B390" i="4"/>
  <c r="B390" i="2"/>
  <c r="B390" i="3"/>
  <c r="B486" i="1"/>
  <c r="B867" i="12"/>
  <c r="B867" i="11"/>
  <c r="B867" i="10"/>
  <c r="B867" i="9"/>
  <c r="B867" i="8"/>
  <c r="B867" i="7"/>
  <c r="B867" i="6"/>
  <c r="B867" i="4"/>
  <c r="B867" i="5"/>
  <c r="B867" i="2"/>
  <c r="B867" i="3"/>
  <c r="B963" i="1"/>
  <c r="B580" i="12"/>
  <c r="B580" i="11"/>
  <c r="B580" i="10"/>
  <c r="B580" i="9"/>
  <c r="B580" i="8"/>
  <c r="B580" i="7"/>
  <c r="B580" i="6"/>
  <c r="B580" i="5"/>
  <c r="B580" i="4"/>
  <c r="B580" i="3"/>
  <c r="B580" i="2"/>
  <c r="B676" i="1"/>
  <c r="B200" i="12"/>
  <c r="B200" i="11"/>
  <c r="B200" i="10"/>
  <c r="B200" i="9"/>
  <c r="B200" i="8"/>
  <c r="B200" i="7"/>
  <c r="B200" i="6"/>
  <c r="B200" i="5"/>
  <c r="B200" i="4"/>
  <c r="B200" i="3"/>
  <c r="B200" i="2"/>
  <c r="B296" i="1"/>
  <c r="B105" i="12"/>
  <c r="B105" i="11"/>
  <c r="B105" i="10"/>
  <c r="B105" i="9"/>
  <c r="B105" i="8"/>
  <c r="B105" i="7"/>
  <c r="B105" i="6"/>
  <c r="B105" i="5"/>
  <c r="B105" i="4"/>
  <c r="B105" i="2"/>
  <c r="B105" i="3"/>
  <c r="B201" i="1"/>
  <c r="B11" i="1"/>
  <c r="B10" i="12"/>
  <c r="B10" i="11"/>
  <c r="B10" i="10"/>
  <c r="B10" i="9"/>
  <c r="B10" i="8"/>
  <c r="B10" i="7"/>
  <c r="B10" i="6"/>
  <c r="B10" i="5"/>
  <c r="B10" i="4"/>
  <c r="B10" i="3"/>
  <c r="B10" i="2"/>
  <c r="B106" i="1"/>
  <c r="A771" i="2"/>
  <c r="B296" i="12" l="1"/>
  <c r="B296" i="11"/>
  <c r="B296" i="10"/>
  <c r="B296" i="9"/>
  <c r="B296" i="8"/>
  <c r="B296" i="7"/>
  <c r="B296" i="6"/>
  <c r="B296" i="5"/>
  <c r="B296" i="4"/>
  <c r="B296" i="3"/>
  <c r="B296" i="2"/>
  <c r="B392" i="1"/>
  <c r="B963" i="12"/>
  <c r="B963" i="11"/>
  <c r="B963" i="10"/>
  <c r="B963" i="9"/>
  <c r="B963" i="8"/>
  <c r="B963" i="7"/>
  <c r="B963" i="6"/>
  <c r="B963" i="4"/>
  <c r="B963" i="5"/>
  <c r="B963" i="2"/>
  <c r="B963" i="3"/>
  <c r="B1059" i="1"/>
  <c r="B391" i="12"/>
  <c r="B391" i="10"/>
  <c r="B391" i="11"/>
  <c r="B391" i="9"/>
  <c r="B391" i="8"/>
  <c r="B391" i="7"/>
  <c r="B391" i="6"/>
  <c r="B391" i="5"/>
  <c r="B391" i="4"/>
  <c r="B391" i="2"/>
  <c r="B391" i="3"/>
  <c r="B487" i="1"/>
  <c r="B201" i="12"/>
  <c r="B201" i="11"/>
  <c r="B201" i="10"/>
  <c r="B201" i="9"/>
  <c r="B201" i="8"/>
  <c r="B201" i="7"/>
  <c r="B201" i="6"/>
  <c r="B201" i="5"/>
  <c r="B201" i="4"/>
  <c r="B201" i="2"/>
  <c r="B201" i="3"/>
  <c r="B297" i="1"/>
  <c r="B676" i="12"/>
  <c r="B676" i="11"/>
  <c r="B676" i="10"/>
  <c r="B676" i="9"/>
  <c r="B676" i="8"/>
  <c r="B676" i="7"/>
  <c r="B676" i="6"/>
  <c r="B676" i="5"/>
  <c r="B676" i="4"/>
  <c r="B676" i="3"/>
  <c r="B676" i="2"/>
  <c r="B772" i="1"/>
  <c r="B486" i="12"/>
  <c r="B486" i="11"/>
  <c r="B486" i="10"/>
  <c r="B486" i="9"/>
  <c r="B486" i="8"/>
  <c r="B486" i="7"/>
  <c r="B486" i="6"/>
  <c r="B486" i="5"/>
  <c r="B486" i="4"/>
  <c r="B486" i="2"/>
  <c r="B486" i="3"/>
  <c r="B582" i="1"/>
  <c r="B581" i="12"/>
  <c r="B581" i="11"/>
  <c r="B581" i="10"/>
  <c r="B581" i="9"/>
  <c r="B581" i="8"/>
  <c r="B581" i="7"/>
  <c r="B581" i="6"/>
  <c r="B581" i="5"/>
  <c r="B581" i="4"/>
  <c r="B581" i="2"/>
  <c r="B581" i="3"/>
  <c r="B677" i="1"/>
  <c r="B106" i="12"/>
  <c r="B106" i="11"/>
  <c r="B106" i="10"/>
  <c r="B106" i="9"/>
  <c r="B106" i="8"/>
  <c r="B106" i="7"/>
  <c r="B106" i="6"/>
  <c r="B106" i="5"/>
  <c r="B106" i="2"/>
  <c r="B106" i="4"/>
  <c r="B106" i="3"/>
  <c r="B202" i="1"/>
  <c r="B12" i="1"/>
  <c r="B11" i="12"/>
  <c r="B11" i="11"/>
  <c r="B11" i="10"/>
  <c r="B11" i="9"/>
  <c r="B11" i="8"/>
  <c r="B11" i="7"/>
  <c r="B11" i="6"/>
  <c r="B11" i="5"/>
  <c r="B11" i="4"/>
  <c r="B11" i="3"/>
  <c r="B11" i="2"/>
  <c r="B107" i="1"/>
  <c r="A867" i="2"/>
  <c r="B202" i="12" l="1"/>
  <c r="B202" i="11"/>
  <c r="B202" i="10"/>
  <c r="B202" i="9"/>
  <c r="B202" i="8"/>
  <c r="B202" i="7"/>
  <c r="B202" i="6"/>
  <c r="B202" i="2"/>
  <c r="B202" i="5"/>
  <c r="B202" i="4"/>
  <c r="B202" i="3"/>
  <c r="B298" i="1"/>
  <c r="B582" i="12"/>
  <c r="B582" i="11"/>
  <c r="B582" i="10"/>
  <c r="B582" i="9"/>
  <c r="B582" i="8"/>
  <c r="B582" i="7"/>
  <c r="B582" i="6"/>
  <c r="B582" i="5"/>
  <c r="B582" i="4"/>
  <c r="B582" i="2"/>
  <c r="B582" i="3"/>
  <c r="B678" i="1"/>
  <c r="B297" i="12"/>
  <c r="B297" i="11"/>
  <c r="B297" i="10"/>
  <c r="B297" i="9"/>
  <c r="B297" i="8"/>
  <c r="B297" i="7"/>
  <c r="B297" i="6"/>
  <c r="B297" i="5"/>
  <c r="B297" i="4"/>
  <c r="B297" i="2"/>
  <c r="B297" i="3"/>
  <c r="B393" i="1"/>
  <c r="B487" i="12"/>
  <c r="B487" i="11"/>
  <c r="B487" i="10"/>
  <c r="B487" i="9"/>
  <c r="B487" i="8"/>
  <c r="B487" i="7"/>
  <c r="B487" i="6"/>
  <c r="B487" i="5"/>
  <c r="B487" i="4"/>
  <c r="B487" i="2"/>
  <c r="B487" i="3"/>
  <c r="B583" i="1"/>
  <c r="B677" i="12"/>
  <c r="B677" i="11"/>
  <c r="B677" i="10"/>
  <c r="B677" i="9"/>
  <c r="B677" i="8"/>
  <c r="B677" i="7"/>
  <c r="B677" i="6"/>
  <c r="B677" i="5"/>
  <c r="B677" i="4"/>
  <c r="B677" i="2"/>
  <c r="B677" i="3"/>
  <c r="B773" i="1"/>
  <c r="B772" i="12"/>
  <c r="B772" i="11"/>
  <c r="B772" i="10"/>
  <c r="B772" i="9"/>
  <c r="B772" i="8"/>
  <c r="B772" i="7"/>
  <c r="B772" i="6"/>
  <c r="B772" i="5"/>
  <c r="B772" i="4"/>
  <c r="B772" i="3"/>
  <c r="B868" i="1"/>
  <c r="B772" i="2"/>
  <c r="B1059" i="12"/>
  <c r="B1059" i="11"/>
  <c r="B1059" i="10"/>
  <c r="B1059" i="9"/>
  <c r="B1059" i="8"/>
  <c r="B1059" i="7"/>
  <c r="B1059" i="6"/>
  <c r="B1059" i="4"/>
  <c r="B1059" i="5"/>
  <c r="B1059" i="2"/>
  <c r="B1059" i="3"/>
  <c r="B1155" i="1"/>
  <c r="B392" i="12"/>
  <c r="B392" i="11"/>
  <c r="B392" i="10"/>
  <c r="B392" i="9"/>
  <c r="B392" i="8"/>
  <c r="B392" i="7"/>
  <c r="B392" i="6"/>
  <c r="B392" i="5"/>
  <c r="B392" i="4"/>
  <c r="B392" i="3"/>
  <c r="B392" i="2"/>
  <c r="B488" i="1"/>
  <c r="B107" i="12"/>
  <c r="B107" i="11"/>
  <c r="B107" i="10"/>
  <c r="B107" i="9"/>
  <c r="B107" i="8"/>
  <c r="B107" i="7"/>
  <c r="B107" i="6"/>
  <c r="B107" i="5"/>
  <c r="B107" i="4"/>
  <c r="B107" i="2"/>
  <c r="B107" i="3"/>
  <c r="B203" i="1"/>
  <c r="B13" i="1"/>
  <c r="B12" i="12"/>
  <c r="B12" i="11"/>
  <c r="B12" i="10"/>
  <c r="B12" i="9"/>
  <c r="B12" i="8"/>
  <c r="B12" i="7"/>
  <c r="B12" i="6"/>
  <c r="B12" i="5"/>
  <c r="B12" i="4"/>
  <c r="B12" i="3"/>
  <c r="B108" i="1"/>
  <c r="B12" i="2"/>
  <c r="A963" i="2"/>
  <c r="B108" i="12" l="1"/>
  <c r="B108" i="11"/>
  <c r="B108" i="10"/>
  <c r="B108" i="9"/>
  <c r="B108" i="8"/>
  <c r="B108" i="7"/>
  <c r="B108" i="6"/>
  <c r="B108" i="5"/>
  <c r="B108" i="4"/>
  <c r="B108" i="3"/>
  <c r="B108" i="2"/>
  <c r="B204" i="1"/>
  <c r="B203" i="12"/>
  <c r="B203" i="11"/>
  <c r="B203" i="10"/>
  <c r="B203" i="9"/>
  <c r="B203" i="8"/>
  <c r="B203" i="7"/>
  <c r="B203" i="6"/>
  <c r="B203" i="5"/>
  <c r="B203" i="4"/>
  <c r="B203" i="2"/>
  <c r="B203" i="3"/>
  <c r="B299" i="1"/>
  <c r="B583" i="12"/>
  <c r="B583" i="11"/>
  <c r="B583" i="10"/>
  <c r="B583" i="9"/>
  <c r="B583" i="8"/>
  <c r="B583" i="7"/>
  <c r="B583" i="6"/>
  <c r="B583" i="5"/>
  <c r="B583" i="4"/>
  <c r="B583" i="2"/>
  <c r="B583" i="3"/>
  <c r="B679" i="1"/>
  <c r="B678" i="12"/>
  <c r="B678" i="11"/>
  <c r="B678" i="10"/>
  <c r="B678" i="9"/>
  <c r="B678" i="8"/>
  <c r="B678" i="7"/>
  <c r="B678" i="6"/>
  <c r="B678" i="5"/>
  <c r="B678" i="2"/>
  <c r="B678" i="4"/>
  <c r="B678" i="3"/>
  <c r="B774" i="1"/>
  <c r="B868" i="12"/>
  <c r="B868" i="11"/>
  <c r="B868" i="10"/>
  <c r="B868" i="9"/>
  <c r="B868" i="8"/>
  <c r="B868" i="7"/>
  <c r="B868" i="6"/>
  <c r="B868" i="5"/>
  <c r="B868" i="4"/>
  <c r="B868" i="3"/>
  <c r="B964" i="1"/>
  <c r="B868" i="2"/>
  <c r="B1155" i="12"/>
  <c r="B1155" i="11"/>
  <c r="B1155" i="10"/>
  <c r="B1155" i="9"/>
  <c r="B1155" i="8"/>
  <c r="B1155" i="7"/>
  <c r="B1155" i="6"/>
  <c r="B1155" i="4"/>
  <c r="B1155" i="5"/>
  <c r="B1155" i="2"/>
  <c r="B1155" i="3"/>
  <c r="B1251" i="1"/>
  <c r="B773" i="12"/>
  <c r="B773" i="11"/>
  <c r="B773" i="10"/>
  <c r="B773" i="9"/>
  <c r="B773" i="8"/>
  <c r="B773" i="7"/>
  <c r="B773" i="6"/>
  <c r="B773" i="5"/>
  <c r="B773" i="4"/>
  <c r="B773" i="2"/>
  <c r="B773" i="3"/>
  <c r="B869" i="1"/>
  <c r="B393" i="12"/>
  <c r="B393" i="11"/>
  <c r="B393" i="10"/>
  <c r="B393" i="9"/>
  <c r="B393" i="8"/>
  <c r="B393" i="7"/>
  <c r="B393" i="6"/>
  <c r="B393" i="5"/>
  <c r="B393" i="4"/>
  <c r="B393" i="2"/>
  <c r="B393" i="3"/>
  <c r="B489" i="1"/>
  <c r="B298" i="12"/>
  <c r="B298" i="11"/>
  <c r="B298" i="10"/>
  <c r="B298" i="9"/>
  <c r="B298" i="8"/>
  <c r="B298" i="7"/>
  <c r="B298" i="6"/>
  <c r="B298" i="5"/>
  <c r="B298" i="2"/>
  <c r="B298" i="4"/>
  <c r="B298" i="3"/>
  <c r="B394" i="1"/>
  <c r="B488" i="12"/>
  <c r="B488" i="11"/>
  <c r="B488" i="10"/>
  <c r="B488" i="9"/>
  <c r="B488" i="8"/>
  <c r="B488" i="7"/>
  <c r="B488" i="6"/>
  <c r="B488" i="5"/>
  <c r="B488" i="4"/>
  <c r="B488" i="3"/>
  <c r="B488" i="2"/>
  <c r="B584" i="1"/>
  <c r="B14" i="1"/>
  <c r="B13" i="12"/>
  <c r="B13" i="10"/>
  <c r="B13" i="11"/>
  <c r="B13" i="9"/>
  <c r="B13" i="8"/>
  <c r="B13" i="7"/>
  <c r="B13" i="6"/>
  <c r="B13" i="5"/>
  <c r="B13" i="4"/>
  <c r="B13" i="3"/>
  <c r="B13" i="2"/>
  <c r="B109" i="1"/>
  <c r="A1059" i="2"/>
  <c r="B109" i="12" l="1"/>
  <c r="B109" i="11"/>
  <c r="B109" i="10"/>
  <c r="B109" i="9"/>
  <c r="B109" i="8"/>
  <c r="B109" i="7"/>
  <c r="B109" i="6"/>
  <c r="B109" i="5"/>
  <c r="B109" i="4"/>
  <c r="B109" i="2"/>
  <c r="B109" i="3"/>
  <c r="B205" i="1"/>
  <c r="B15" i="1"/>
  <c r="B14" i="12"/>
  <c r="B14" i="11"/>
  <c r="B14" i="10"/>
  <c r="B14" i="9"/>
  <c r="B14" i="8"/>
  <c r="B14" i="7"/>
  <c r="B14" i="6"/>
  <c r="B14" i="5"/>
  <c r="B14" i="3"/>
  <c r="B14" i="4"/>
  <c r="B14" i="2"/>
  <c r="B110" i="1"/>
  <c r="B584" i="12"/>
  <c r="B584" i="11"/>
  <c r="B584" i="10"/>
  <c r="B584" i="9"/>
  <c r="B584" i="8"/>
  <c r="B584" i="7"/>
  <c r="B584" i="6"/>
  <c r="B584" i="4"/>
  <c r="B584" i="5"/>
  <c r="B584" i="3"/>
  <c r="B584" i="2"/>
  <c r="B680" i="1"/>
  <c r="B394" i="12"/>
  <c r="B394" i="11"/>
  <c r="B394" i="10"/>
  <c r="B394" i="9"/>
  <c r="B394" i="8"/>
  <c r="B394" i="7"/>
  <c r="B394" i="6"/>
  <c r="B394" i="2"/>
  <c r="B394" i="5"/>
  <c r="B394" i="4"/>
  <c r="B394" i="3"/>
  <c r="B490" i="1"/>
  <c r="B489" i="12"/>
  <c r="B489" i="11"/>
  <c r="B489" i="10"/>
  <c r="B489" i="9"/>
  <c r="B489" i="8"/>
  <c r="B489" i="7"/>
  <c r="B489" i="6"/>
  <c r="B489" i="5"/>
  <c r="B489" i="4"/>
  <c r="B489" i="2"/>
  <c r="B489" i="3"/>
  <c r="B585" i="1"/>
  <c r="B869" i="12"/>
  <c r="B869" i="11"/>
  <c r="B869" i="10"/>
  <c r="B869" i="9"/>
  <c r="B869" i="8"/>
  <c r="B869" i="7"/>
  <c r="B869" i="6"/>
  <c r="B869" i="5"/>
  <c r="B869" i="4"/>
  <c r="B869" i="2"/>
  <c r="B869" i="3"/>
  <c r="B965" i="1"/>
  <c r="B1251" i="12"/>
  <c r="B1251" i="11"/>
  <c r="B1251" i="10"/>
  <c r="B1251" i="9"/>
  <c r="B1251" i="8"/>
  <c r="B1251" i="7"/>
  <c r="B1251" i="6"/>
  <c r="B1251" i="4"/>
  <c r="B1251" i="5"/>
  <c r="B1251" i="2"/>
  <c r="B1251" i="3"/>
  <c r="B1347" i="1"/>
  <c r="B774" i="12"/>
  <c r="B774" i="11"/>
  <c r="B774" i="10"/>
  <c r="B774" i="9"/>
  <c r="B774" i="8"/>
  <c r="B774" i="7"/>
  <c r="B774" i="6"/>
  <c r="B774" i="5"/>
  <c r="B774" i="2"/>
  <c r="B774" i="4"/>
  <c r="B774" i="3"/>
  <c r="B870" i="1"/>
  <c r="B679" i="12"/>
  <c r="B679" i="11"/>
  <c r="B679" i="10"/>
  <c r="B679" i="9"/>
  <c r="B679" i="8"/>
  <c r="B679" i="7"/>
  <c r="B679" i="6"/>
  <c r="B679" i="4"/>
  <c r="B679" i="5"/>
  <c r="B679" i="2"/>
  <c r="B679" i="3"/>
  <c r="B775" i="1"/>
  <c r="B299" i="12"/>
  <c r="B299" i="11"/>
  <c r="B299" i="10"/>
  <c r="B299" i="9"/>
  <c r="B299" i="8"/>
  <c r="B299" i="7"/>
  <c r="B299" i="6"/>
  <c r="B299" i="5"/>
  <c r="B299" i="4"/>
  <c r="B299" i="2"/>
  <c r="B299" i="3"/>
  <c r="B395" i="1"/>
  <c r="B204" i="12"/>
  <c r="B204" i="11"/>
  <c r="B204" i="10"/>
  <c r="B204" i="9"/>
  <c r="B204" i="8"/>
  <c r="B204" i="7"/>
  <c r="B204" i="6"/>
  <c r="B204" i="5"/>
  <c r="B204" i="4"/>
  <c r="B204" i="3"/>
  <c r="B204" i="2"/>
  <c r="B300" i="1"/>
  <c r="B964" i="12"/>
  <c r="B964" i="11"/>
  <c r="B964" i="10"/>
  <c r="B964" i="9"/>
  <c r="B964" i="8"/>
  <c r="B964" i="7"/>
  <c r="B964" i="6"/>
  <c r="B964" i="5"/>
  <c r="B964" i="4"/>
  <c r="B964" i="3"/>
  <c r="B1060" i="1"/>
  <c r="B964" i="2"/>
  <c r="A1155" i="2"/>
  <c r="B1060" i="12" l="1"/>
  <c r="B1060" i="11"/>
  <c r="B1060" i="10"/>
  <c r="B1060" i="9"/>
  <c r="B1060" i="8"/>
  <c r="B1060" i="7"/>
  <c r="B1060" i="6"/>
  <c r="B1060" i="5"/>
  <c r="B1060" i="4"/>
  <c r="B1060" i="3"/>
  <c r="B1156" i="1"/>
  <c r="B1060" i="2"/>
  <c r="B205" i="12"/>
  <c r="B205" i="11"/>
  <c r="B205" i="10"/>
  <c r="B205" i="9"/>
  <c r="B205" i="8"/>
  <c r="B205" i="7"/>
  <c r="B205" i="6"/>
  <c r="B205" i="5"/>
  <c r="B205" i="4"/>
  <c r="B205" i="2"/>
  <c r="B205" i="3"/>
  <c r="B301" i="1"/>
  <c r="B300" i="12"/>
  <c r="B300" i="11"/>
  <c r="B300" i="10"/>
  <c r="B300" i="9"/>
  <c r="B300" i="8"/>
  <c r="B300" i="7"/>
  <c r="B300" i="6"/>
  <c r="B300" i="5"/>
  <c r="B300" i="4"/>
  <c r="B300" i="3"/>
  <c r="B300" i="2"/>
  <c r="B396" i="1"/>
  <c r="B395" i="12"/>
  <c r="B395" i="11"/>
  <c r="B395" i="10"/>
  <c r="B395" i="9"/>
  <c r="B395" i="8"/>
  <c r="B395" i="7"/>
  <c r="B395" i="6"/>
  <c r="B395" i="5"/>
  <c r="B395" i="4"/>
  <c r="B395" i="2"/>
  <c r="B395" i="3"/>
  <c r="B491" i="1"/>
  <c r="B775" i="12"/>
  <c r="B775" i="11"/>
  <c r="B775" i="10"/>
  <c r="B775" i="9"/>
  <c r="B775" i="8"/>
  <c r="B775" i="7"/>
  <c r="B775" i="6"/>
  <c r="B775" i="4"/>
  <c r="B775" i="5"/>
  <c r="B775" i="2"/>
  <c r="B775" i="3"/>
  <c r="B871" i="1"/>
  <c r="B870" i="12"/>
  <c r="B870" i="11"/>
  <c r="B870" i="10"/>
  <c r="B870" i="9"/>
  <c r="B870" i="8"/>
  <c r="B870" i="7"/>
  <c r="B870" i="6"/>
  <c r="B870" i="5"/>
  <c r="B870" i="2"/>
  <c r="B870" i="4"/>
  <c r="B870" i="3"/>
  <c r="B966" i="1"/>
  <c r="B1347" i="12"/>
  <c r="B1347" i="11"/>
  <c r="B1347" i="10"/>
  <c r="B1347" i="9"/>
  <c r="B1347" i="8"/>
  <c r="B1347" i="7"/>
  <c r="B1347" i="6"/>
  <c r="B1347" i="4"/>
  <c r="B1347" i="5"/>
  <c r="B1347" i="2"/>
  <c r="B1347" i="3"/>
  <c r="B1443" i="1"/>
  <c r="B965" i="12"/>
  <c r="B965" i="11"/>
  <c r="B965" i="10"/>
  <c r="B965" i="9"/>
  <c r="B965" i="8"/>
  <c r="B965" i="7"/>
  <c r="B965" i="6"/>
  <c r="B965" i="5"/>
  <c r="B965" i="4"/>
  <c r="B965" i="2"/>
  <c r="B965" i="3"/>
  <c r="B1061" i="1"/>
  <c r="B585" i="12"/>
  <c r="B585" i="11"/>
  <c r="B585" i="10"/>
  <c r="B585" i="9"/>
  <c r="B585" i="8"/>
  <c r="B585" i="7"/>
  <c r="B585" i="6"/>
  <c r="B585" i="5"/>
  <c r="B585" i="4"/>
  <c r="B585" i="2"/>
  <c r="B585" i="3"/>
  <c r="B681" i="1"/>
  <c r="B490" i="12"/>
  <c r="B490" i="11"/>
  <c r="B490" i="10"/>
  <c r="B490" i="9"/>
  <c r="B490" i="8"/>
  <c r="B490" i="7"/>
  <c r="B490" i="6"/>
  <c r="B490" i="5"/>
  <c r="B490" i="2"/>
  <c r="B490" i="4"/>
  <c r="B490" i="3"/>
  <c r="B586" i="1"/>
  <c r="B680" i="12"/>
  <c r="B680" i="11"/>
  <c r="B680" i="10"/>
  <c r="B680" i="9"/>
  <c r="B680" i="8"/>
  <c r="B680" i="7"/>
  <c r="B680" i="6"/>
  <c r="B680" i="4"/>
  <c r="B680" i="3"/>
  <c r="B680" i="5"/>
  <c r="B776" i="1"/>
  <c r="B680" i="2"/>
  <c r="B110" i="12"/>
  <c r="B110" i="11"/>
  <c r="B110" i="10"/>
  <c r="B110" i="9"/>
  <c r="B110" i="8"/>
  <c r="B110" i="7"/>
  <c r="B110" i="6"/>
  <c r="B110" i="5"/>
  <c r="B110" i="2"/>
  <c r="B110" i="3"/>
  <c r="B110" i="4"/>
  <c r="B206" i="1"/>
  <c r="B16" i="1"/>
  <c r="B15" i="12"/>
  <c r="B15" i="10"/>
  <c r="B15" i="11"/>
  <c r="B15" i="9"/>
  <c r="B15" i="8"/>
  <c r="B15" i="7"/>
  <c r="B15" i="6"/>
  <c r="B15" i="5"/>
  <c r="B15" i="4"/>
  <c r="B15" i="3"/>
  <c r="B111" i="1"/>
  <c r="B15" i="2"/>
  <c r="A1251" i="2"/>
  <c r="B1061" i="12" l="1"/>
  <c r="B1061" i="11"/>
  <c r="B1061" i="10"/>
  <c r="B1061" i="9"/>
  <c r="B1061" i="8"/>
  <c r="B1061" i="7"/>
  <c r="B1061" i="6"/>
  <c r="B1061" i="5"/>
  <c r="B1061" i="4"/>
  <c r="B1061" i="2"/>
  <c r="B1061" i="3"/>
  <c r="B1157" i="1"/>
  <c r="B966" i="12"/>
  <c r="B966" i="11"/>
  <c r="B966" i="10"/>
  <c r="B966" i="9"/>
  <c r="B966" i="8"/>
  <c r="B966" i="7"/>
  <c r="B966" i="6"/>
  <c r="B966" i="5"/>
  <c r="B966" i="2"/>
  <c r="B966" i="4"/>
  <c r="B966" i="3"/>
  <c r="B1062" i="1"/>
  <c r="B491" i="12"/>
  <c r="B491" i="11"/>
  <c r="B491" i="10"/>
  <c r="B491" i="9"/>
  <c r="B491" i="8"/>
  <c r="B491" i="7"/>
  <c r="B491" i="6"/>
  <c r="B491" i="5"/>
  <c r="B491" i="4"/>
  <c r="B491" i="2"/>
  <c r="B491" i="3"/>
  <c r="B587" i="1"/>
  <c r="B301" i="12"/>
  <c r="B301" i="11"/>
  <c r="B301" i="10"/>
  <c r="B301" i="9"/>
  <c r="B301" i="8"/>
  <c r="B301" i="7"/>
  <c r="B301" i="6"/>
  <c r="B301" i="5"/>
  <c r="B301" i="4"/>
  <c r="B301" i="2"/>
  <c r="B301" i="3"/>
  <c r="B397" i="1"/>
  <c r="B776" i="12"/>
  <c r="B776" i="11"/>
  <c r="B776" i="10"/>
  <c r="B776" i="9"/>
  <c r="B776" i="8"/>
  <c r="B776" i="7"/>
  <c r="B776" i="6"/>
  <c r="B776" i="5"/>
  <c r="B776" i="4"/>
  <c r="B776" i="3"/>
  <c r="B872" i="1"/>
  <c r="B776" i="2"/>
  <c r="B1156" i="12"/>
  <c r="B1156" i="11"/>
  <c r="B1156" i="10"/>
  <c r="B1156" i="9"/>
  <c r="B1156" i="8"/>
  <c r="B1156" i="7"/>
  <c r="B1156" i="6"/>
  <c r="B1156" i="5"/>
  <c r="B1156" i="4"/>
  <c r="B1156" i="3"/>
  <c r="B1252" i="1"/>
  <c r="B1156" i="2"/>
  <c r="B111" i="12"/>
  <c r="B111" i="11"/>
  <c r="B111" i="10"/>
  <c r="B111" i="9"/>
  <c r="B111" i="8"/>
  <c r="B111" i="7"/>
  <c r="B111" i="6"/>
  <c r="B111" i="5"/>
  <c r="B111" i="4"/>
  <c r="B111" i="2"/>
  <c r="B111" i="3"/>
  <c r="B207" i="1"/>
  <c r="B302" i="1"/>
  <c r="B206" i="12"/>
  <c r="B206" i="11"/>
  <c r="B206" i="10"/>
  <c r="B206" i="9"/>
  <c r="B206" i="8"/>
  <c r="B206" i="7"/>
  <c r="B206" i="6"/>
  <c r="B206" i="5"/>
  <c r="B206" i="2"/>
  <c r="B206" i="3"/>
  <c r="B206" i="4"/>
  <c r="B586" i="12"/>
  <c r="B586" i="11"/>
  <c r="B586" i="10"/>
  <c r="B586" i="9"/>
  <c r="B586" i="8"/>
  <c r="B586" i="7"/>
  <c r="B586" i="6"/>
  <c r="B586" i="2"/>
  <c r="B586" i="4"/>
  <c r="B586" i="3"/>
  <c r="B586" i="5"/>
  <c r="B682" i="1"/>
  <c r="B1443" i="12"/>
  <c r="B1443" i="11"/>
  <c r="B1443" i="10"/>
  <c r="B1443" i="9"/>
  <c r="B1443" i="8"/>
  <c r="B1443" i="7"/>
  <c r="B1443" i="6"/>
  <c r="B1443" i="4"/>
  <c r="B1443" i="5"/>
  <c r="B1443" i="3"/>
  <c r="B1443" i="2"/>
  <c r="B1539" i="1"/>
  <c r="B871" i="12"/>
  <c r="B871" i="11"/>
  <c r="B871" i="10"/>
  <c r="B871" i="9"/>
  <c r="B871" i="8"/>
  <c r="B871" i="7"/>
  <c r="B871" i="6"/>
  <c r="B871" i="4"/>
  <c r="B871" i="5"/>
  <c r="B871" i="2"/>
  <c r="B871" i="3"/>
  <c r="B967" i="1"/>
  <c r="B396" i="12"/>
  <c r="B396" i="11"/>
  <c r="B396" i="10"/>
  <c r="B396" i="9"/>
  <c r="B396" i="8"/>
  <c r="B396" i="7"/>
  <c r="B396" i="6"/>
  <c r="B396" i="5"/>
  <c r="B396" i="4"/>
  <c r="B396" i="3"/>
  <c r="B396" i="2"/>
  <c r="B492" i="1"/>
  <c r="B681" i="12"/>
  <c r="B681" i="11"/>
  <c r="B681" i="10"/>
  <c r="B681" i="9"/>
  <c r="B681" i="8"/>
  <c r="B681" i="7"/>
  <c r="B681" i="6"/>
  <c r="B681" i="5"/>
  <c r="B681" i="4"/>
  <c r="B681" i="2"/>
  <c r="B681" i="3"/>
  <c r="B777" i="1"/>
  <c r="B17" i="1"/>
  <c r="B16" i="12"/>
  <c r="B16" i="11"/>
  <c r="B16" i="10"/>
  <c r="B16" i="9"/>
  <c r="B16" i="8"/>
  <c r="B16" i="7"/>
  <c r="B16" i="6"/>
  <c r="B16" i="5"/>
  <c r="B16" i="4"/>
  <c r="B16" i="3"/>
  <c r="B112" i="1"/>
  <c r="B16" i="2"/>
  <c r="A1347" i="2"/>
  <c r="B207" i="12" l="1"/>
  <c r="B207" i="11"/>
  <c r="B207" i="10"/>
  <c r="B207" i="9"/>
  <c r="B207" i="8"/>
  <c r="B207" i="7"/>
  <c r="B207" i="6"/>
  <c r="B207" i="5"/>
  <c r="B207" i="4"/>
  <c r="B207" i="2"/>
  <c r="B207" i="3"/>
  <c r="B303" i="1"/>
  <c r="B397" i="12"/>
  <c r="B397" i="11"/>
  <c r="B397" i="10"/>
  <c r="B397" i="9"/>
  <c r="B397" i="8"/>
  <c r="B397" i="7"/>
  <c r="B397" i="6"/>
  <c r="B397" i="5"/>
  <c r="B397" i="4"/>
  <c r="B397" i="2"/>
  <c r="B397" i="3"/>
  <c r="B493" i="1"/>
  <c r="B587" i="12"/>
  <c r="B587" i="11"/>
  <c r="B587" i="10"/>
  <c r="B587" i="9"/>
  <c r="B587" i="8"/>
  <c r="B587" i="7"/>
  <c r="B587" i="6"/>
  <c r="B587" i="5"/>
  <c r="B587" i="4"/>
  <c r="B587" i="2"/>
  <c r="B587" i="3"/>
  <c r="B683" i="1"/>
  <c r="B1157" i="12"/>
  <c r="B1157" i="11"/>
  <c r="B1157" i="10"/>
  <c r="B1157" i="9"/>
  <c r="B1157" i="8"/>
  <c r="B1157" i="7"/>
  <c r="B1157" i="6"/>
  <c r="B1157" i="5"/>
  <c r="B1157" i="4"/>
  <c r="B1157" i="2"/>
  <c r="B1157" i="3"/>
  <c r="B1253" i="1"/>
  <c r="B1252" i="12"/>
  <c r="B1252" i="11"/>
  <c r="B1252" i="10"/>
  <c r="B1252" i="9"/>
  <c r="B1252" i="8"/>
  <c r="B1252" i="7"/>
  <c r="B1252" i="6"/>
  <c r="B1252" i="5"/>
  <c r="B1252" i="4"/>
  <c r="B1252" i="3"/>
  <c r="B1348" i="1"/>
  <c r="B1252" i="2"/>
  <c r="B872" i="12"/>
  <c r="B872" i="11"/>
  <c r="B872" i="10"/>
  <c r="B872" i="9"/>
  <c r="B872" i="8"/>
  <c r="B872" i="6"/>
  <c r="B872" i="7"/>
  <c r="B872" i="5"/>
  <c r="B872" i="4"/>
  <c r="B872" i="3"/>
  <c r="B968" i="1"/>
  <c r="B872" i="2"/>
  <c r="B1539" i="12"/>
  <c r="B1539" i="11"/>
  <c r="B1539" i="10"/>
  <c r="B1539" i="9"/>
  <c r="B1539" i="8"/>
  <c r="B1539" i="7"/>
  <c r="B1539" i="6"/>
  <c r="B1539" i="4"/>
  <c r="B1539" i="5"/>
  <c r="B1539" i="3"/>
  <c r="B1635" i="1"/>
  <c r="B1539" i="2"/>
  <c r="B682" i="12"/>
  <c r="B682" i="11"/>
  <c r="B682" i="10"/>
  <c r="B682" i="9"/>
  <c r="B682" i="8"/>
  <c r="B682" i="7"/>
  <c r="B682" i="6"/>
  <c r="B682" i="5"/>
  <c r="B682" i="2"/>
  <c r="B682" i="3"/>
  <c r="B682" i="4"/>
  <c r="B778" i="1"/>
  <c r="B1062" i="12"/>
  <c r="B1062" i="11"/>
  <c r="B1062" i="10"/>
  <c r="B1062" i="9"/>
  <c r="B1062" i="8"/>
  <c r="B1062" i="7"/>
  <c r="B1062" i="6"/>
  <c r="B1062" i="5"/>
  <c r="B1062" i="2"/>
  <c r="B1062" i="4"/>
  <c r="B1062" i="3"/>
  <c r="B1158" i="1"/>
  <c r="B112" i="12"/>
  <c r="B112" i="11"/>
  <c r="B112" i="10"/>
  <c r="B112" i="9"/>
  <c r="B112" i="8"/>
  <c r="B112" i="7"/>
  <c r="B112" i="6"/>
  <c r="B112" i="5"/>
  <c r="B112" i="4"/>
  <c r="B112" i="3"/>
  <c r="B112" i="2"/>
  <c r="B208" i="1"/>
  <c r="B777" i="12"/>
  <c r="B777" i="11"/>
  <c r="B777" i="10"/>
  <c r="B777" i="9"/>
  <c r="B777" i="8"/>
  <c r="B777" i="7"/>
  <c r="B777" i="6"/>
  <c r="B777" i="5"/>
  <c r="B777" i="4"/>
  <c r="B777" i="2"/>
  <c r="B777" i="3"/>
  <c r="B873" i="1"/>
  <c r="B492" i="12"/>
  <c r="B492" i="11"/>
  <c r="B492" i="10"/>
  <c r="B492" i="9"/>
  <c r="B492" i="8"/>
  <c r="B492" i="7"/>
  <c r="B492" i="6"/>
  <c r="B492" i="5"/>
  <c r="B492" i="4"/>
  <c r="B492" i="3"/>
  <c r="B492" i="2"/>
  <c r="B588" i="1"/>
  <c r="B967" i="12"/>
  <c r="B967" i="11"/>
  <c r="B967" i="10"/>
  <c r="B967" i="9"/>
  <c r="B967" i="8"/>
  <c r="B967" i="7"/>
  <c r="B967" i="6"/>
  <c r="B967" i="4"/>
  <c r="B967" i="5"/>
  <c r="B967" i="2"/>
  <c r="B967" i="3"/>
  <c r="B1063" i="1"/>
  <c r="B18" i="1"/>
  <c r="B17" i="12"/>
  <c r="B17" i="10"/>
  <c r="B17" i="11"/>
  <c r="B17" i="9"/>
  <c r="B17" i="8"/>
  <c r="B17" i="7"/>
  <c r="B17" i="6"/>
  <c r="B17" i="5"/>
  <c r="B17" i="4"/>
  <c r="B17" i="3"/>
  <c r="B17" i="2"/>
  <c r="B113" i="1"/>
  <c r="B398" i="1"/>
  <c r="B302" i="12"/>
  <c r="B302" i="11"/>
  <c r="B302" i="10"/>
  <c r="B302" i="9"/>
  <c r="B302" i="8"/>
  <c r="B302" i="7"/>
  <c r="B302" i="6"/>
  <c r="B302" i="5"/>
  <c r="B302" i="2"/>
  <c r="B302" i="3"/>
  <c r="B302" i="4"/>
  <c r="A1443" i="2"/>
  <c r="B683" i="12" l="1"/>
  <c r="B683" i="11"/>
  <c r="B683" i="10"/>
  <c r="B683" i="9"/>
  <c r="B683" i="8"/>
  <c r="B683" i="7"/>
  <c r="B683" i="6"/>
  <c r="B683" i="4"/>
  <c r="B683" i="5"/>
  <c r="B683" i="2"/>
  <c r="B683" i="3"/>
  <c r="B779" i="1"/>
  <c r="B493" i="12"/>
  <c r="B493" i="11"/>
  <c r="B493" i="10"/>
  <c r="B493" i="9"/>
  <c r="B493" i="8"/>
  <c r="B493" i="7"/>
  <c r="B493" i="6"/>
  <c r="B493" i="5"/>
  <c r="B493" i="4"/>
  <c r="B493" i="2"/>
  <c r="B493" i="3"/>
  <c r="B589" i="1"/>
  <c r="B1635" i="12"/>
  <c r="B1635" i="11"/>
  <c r="B1635" i="10"/>
  <c r="B1635" i="9"/>
  <c r="B1635" i="8"/>
  <c r="B1635" i="7"/>
  <c r="B1635" i="6"/>
  <c r="B1635" i="4"/>
  <c r="B1635" i="5"/>
  <c r="B1635" i="3"/>
  <c r="B1731" i="1"/>
  <c r="B1635" i="2"/>
  <c r="B968" i="12"/>
  <c r="B968" i="11"/>
  <c r="B968" i="10"/>
  <c r="B968" i="9"/>
  <c r="B968" i="8"/>
  <c r="B968" i="6"/>
  <c r="B968" i="7"/>
  <c r="B968" i="5"/>
  <c r="B968" i="4"/>
  <c r="B968" i="3"/>
  <c r="B1064" i="1"/>
  <c r="B968" i="2"/>
  <c r="B1348" i="12"/>
  <c r="B1348" i="11"/>
  <c r="B1348" i="10"/>
  <c r="B1348" i="9"/>
  <c r="B1348" i="8"/>
  <c r="B1348" i="7"/>
  <c r="B1348" i="6"/>
  <c r="B1348" i="5"/>
  <c r="B1348" i="4"/>
  <c r="B1348" i="3"/>
  <c r="B1444" i="1"/>
  <c r="B1348" i="2"/>
  <c r="B1063" i="12"/>
  <c r="B1063" i="11"/>
  <c r="B1063" i="10"/>
  <c r="B1063" i="9"/>
  <c r="B1063" i="8"/>
  <c r="B1063" i="7"/>
  <c r="B1063" i="6"/>
  <c r="B1063" i="4"/>
  <c r="B1063" i="5"/>
  <c r="B1063" i="2"/>
  <c r="B1063" i="3"/>
  <c r="B1159" i="1"/>
  <c r="B588" i="12"/>
  <c r="B588" i="11"/>
  <c r="B588" i="10"/>
  <c r="B588" i="9"/>
  <c r="B588" i="8"/>
  <c r="B588" i="7"/>
  <c r="B588" i="6"/>
  <c r="B588" i="5"/>
  <c r="B588" i="4"/>
  <c r="B588" i="3"/>
  <c r="B588" i="2"/>
  <c r="B684" i="1"/>
  <c r="B873" i="12"/>
  <c r="B873" i="11"/>
  <c r="B873" i="10"/>
  <c r="B873" i="9"/>
  <c r="B873" i="8"/>
  <c r="B873" i="7"/>
  <c r="B873" i="6"/>
  <c r="B873" i="5"/>
  <c r="B873" i="4"/>
  <c r="B873" i="2"/>
  <c r="B873" i="3"/>
  <c r="B969" i="1"/>
  <c r="B208" i="12"/>
  <c r="B208" i="11"/>
  <c r="B208" i="10"/>
  <c r="B208" i="9"/>
  <c r="B208" i="8"/>
  <c r="B208" i="7"/>
  <c r="B208" i="6"/>
  <c r="B208" i="5"/>
  <c r="B208" i="4"/>
  <c r="B208" i="3"/>
  <c r="B208" i="2"/>
  <c r="B304" i="1"/>
  <c r="B1158" i="12"/>
  <c r="B1158" i="11"/>
  <c r="B1158" i="10"/>
  <c r="B1158" i="9"/>
  <c r="B1158" i="8"/>
  <c r="B1158" i="7"/>
  <c r="B1158" i="6"/>
  <c r="B1158" i="5"/>
  <c r="B1158" i="2"/>
  <c r="B1158" i="4"/>
  <c r="B1158" i="3"/>
  <c r="B1254" i="1"/>
  <c r="B778" i="12"/>
  <c r="B778" i="11"/>
  <c r="B778" i="10"/>
  <c r="B778" i="9"/>
  <c r="B778" i="8"/>
  <c r="B778" i="7"/>
  <c r="B778" i="6"/>
  <c r="B778" i="5"/>
  <c r="B778" i="2"/>
  <c r="B778" i="3"/>
  <c r="B778" i="4"/>
  <c r="B874" i="1"/>
  <c r="B1253" i="12"/>
  <c r="B1253" i="11"/>
  <c r="B1253" i="10"/>
  <c r="B1253" i="9"/>
  <c r="B1253" i="8"/>
  <c r="B1253" i="7"/>
  <c r="B1253" i="6"/>
  <c r="B1253" i="5"/>
  <c r="B1253" i="4"/>
  <c r="B1253" i="2"/>
  <c r="B1253" i="3"/>
  <c r="B1349" i="1"/>
  <c r="B494" i="1"/>
  <c r="B398" i="12"/>
  <c r="B398" i="11"/>
  <c r="B398" i="10"/>
  <c r="B398" i="9"/>
  <c r="B398" i="8"/>
  <c r="B398" i="7"/>
  <c r="B398" i="6"/>
  <c r="B398" i="5"/>
  <c r="B398" i="2"/>
  <c r="B398" i="3"/>
  <c r="B398" i="4"/>
  <c r="B303" i="12"/>
  <c r="B303" i="11"/>
  <c r="B303" i="10"/>
  <c r="B303" i="9"/>
  <c r="B303" i="8"/>
  <c r="B303" i="7"/>
  <c r="B303" i="6"/>
  <c r="B303" i="5"/>
  <c r="B303" i="4"/>
  <c r="B303" i="2"/>
  <c r="B303" i="3"/>
  <c r="B399" i="1"/>
  <c r="B113" i="12"/>
  <c r="B113" i="11"/>
  <c r="B113" i="10"/>
  <c r="B113" i="9"/>
  <c r="B113" i="8"/>
  <c r="B113" i="7"/>
  <c r="B113" i="6"/>
  <c r="B113" i="5"/>
  <c r="B113" i="4"/>
  <c r="B113" i="2"/>
  <c r="B113" i="3"/>
  <c r="B209" i="1"/>
  <c r="B19" i="1"/>
  <c r="B18" i="12"/>
  <c r="B18" i="11"/>
  <c r="B18" i="10"/>
  <c r="B18" i="9"/>
  <c r="B18" i="8"/>
  <c r="B18" i="7"/>
  <c r="B18" i="6"/>
  <c r="B18" i="5"/>
  <c r="B18" i="4"/>
  <c r="B18" i="3"/>
  <c r="B18" i="2"/>
  <c r="B114" i="1"/>
  <c r="A1539" i="2"/>
  <c r="B209" i="12" l="1"/>
  <c r="B209" i="11"/>
  <c r="B209" i="10"/>
  <c r="B209" i="9"/>
  <c r="B209" i="8"/>
  <c r="B209" i="7"/>
  <c r="B209" i="6"/>
  <c r="B209" i="5"/>
  <c r="B209" i="4"/>
  <c r="B209" i="2"/>
  <c r="B209" i="3"/>
  <c r="B305" i="1"/>
  <c r="B399" i="12"/>
  <c r="B399" i="11"/>
  <c r="B399" i="10"/>
  <c r="B399" i="9"/>
  <c r="B399" i="8"/>
  <c r="B399" i="7"/>
  <c r="B399" i="6"/>
  <c r="B399" i="5"/>
  <c r="B399" i="4"/>
  <c r="B399" i="2"/>
  <c r="B399" i="3"/>
  <c r="B495" i="1"/>
  <c r="B1349" i="12"/>
  <c r="B1349" i="11"/>
  <c r="B1349" i="10"/>
  <c r="B1349" i="9"/>
  <c r="B1349" i="8"/>
  <c r="B1349" i="7"/>
  <c r="B1349" i="6"/>
  <c r="B1349" i="5"/>
  <c r="B1349" i="4"/>
  <c r="B1349" i="2"/>
  <c r="B1349" i="3"/>
  <c r="B1445" i="1"/>
  <c r="B874" i="12"/>
  <c r="B874" i="11"/>
  <c r="B874" i="10"/>
  <c r="B874" i="9"/>
  <c r="B874" i="8"/>
  <c r="B874" i="7"/>
  <c r="B874" i="6"/>
  <c r="B874" i="5"/>
  <c r="B874" i="2"/>
  <c r="B874" i="3"/>
  <c r="B874" i="4"/>
  <c r="B970" i="1"/>
  <c r="B1254" i="12"/>
  <c r="B1254" i="11"/>
  <c r="B1254" i="10"/>
  <c r="B1254" i="9"/>
  <c r="B1254" i="8"/>
  <c r="B1254" i="7"/>
  <c r="B1254" i="6"/>
  <c r="B1254" i="5"/>
  <c r="B1254" i="4"/>
  <c r="B1254" i="3"/>
  <c r="B1254" i="2"/>
  <c r="B1350" i="1"/>
  <c r="B304" i="12"/>
  <c r="B304" i="11"/>
  <c r="B304" i="10"/>
  <c r="B304" i="9"/>
  <c r="B304" i="8"/>
  <c r="B304" i="7"/>
  <c r="B304" i="6"/>
  <c r="B304" i="5"/>
  <c r="B304" i="4"/>
  <c r="B304" i="3"/>
  <c r="B304" i="2"/>
  <c r="B400" i="1"/>
  <c r="B969" i="12"/>
  <c r="B969" i="11"/>
  <c r="B969" i="10"/>
  <c r="B969" i="9"/>
  <c r="B969" i="8"/>
  <c r="B969" i="7"/>
  <c r="B969" i="6"/>
  <c r="B969" i="5"/>
  <c r="B969" i="4"/>
  <c r="B969" i="2"/>
  <c r="B969" i="3"/>
  <c r="B1065" i="1"/>
  <c r="B684" i="12"/>
  <c r="B684" i="11"/>
  <c r="B684" i="10"/>
  <c r="B684" i="9"/>
  <c r="B684" i="8"/>
  <c r="B684" i="7"/>
  <c r="B684" i="6"/>
  <c r="B684" i="4"/>
  <c r="B684" i="5"/>
  <c r="B684" i="3"/>
  <c r="B684" i="2"/>
  <c r="B780" i="1"/>
  <c r="B1159" i="12"/>
  <c r="B1159" i="11"/>
  <c r="B1159" i="10"/>
  <c r="B1159" i="9"/>
  <c r="B1159" i="8"/>
  <c r="B1159" i="7"/>
  <c r="B1159" i="6"/>
  <c r="B1159" i="4"/>
  <c r="B1159" i="5"/>
  <c r="B1159" i="2"/>
  <c r="B1159" i="3"/>
  <c r="B1255" i="1"/>
  <c r="B589" i="12"/>
  <c r="B589" i="11"/>
  <c r="B589" i="10"/>
  <c r="B589" i="9"/>
  <c r="B589" i="8"/>
  <c r="B589" i="7"/>
  <c r="B589" i="6"/>
  <c r="B589" i="5"/>
  <c r="B589" i="4"/>
  <c r="B589" i="2"/>
  <c r="B589" i="3"/>
  <c r="B685" i="1"/>
  <c r="B779" i="12"/>
  <c r="B779" i="11"/>
  <c r="B779" i="10"/>
  <c r="B779" i="9"/>
  <c r="B779" i="8"/>
  <c r="B779" i="7"/>
  <c r="B779" i="6"/>
  <c r="B779" i="4"/>
  <c r="B779" i="2"/>
  <c r="B779" i="5"/>
  <c r="B779" i="3"/>
  <c r="B875" i="1"/>
  <c r="B1444" i="12"/>
  <c r="B1444" i="11"/>
  <c r="B1444" i="10"/>
  <c r="B1444" i="9"/>
  <c r="B1444" i="8"/>
  <c r="B1444" i="7"/>
  <c r="B1444" i="6"/>
  <c r="B1444" i="5"/>
  <c r="B1444" i="4"/>
  <c r="B1444" i="3"/>
  <c r="B1540" i="1"/>
  <c r="B1444" i="2"/>
  <c r="B1064" i="12"/>
  <c r="B1064" i="11"/>
  <c r="B1064" i="10"/>
  <c r="B1064" i="9"/>
  <c r="B1064" i="8"/>
  <c r="B1064" i="6"/>
  <c r="B1064" i="7"/>
  <c r="B1064" i="5"/>
  <c r="B1064" i="4"/>
  <c r="B1064" i="3"/>
  <c r="B1160" i="1"/>
  <c r="B1064" i="2"/>
  <c r="B1731" i="12"/>
  <c r="B1731" i="11"/>
  <c r="B1731" i="10"/>
  <c r="B1731" i="9"/>
  <c r="B1731" i="8"/>
  <c r="B1731" i="7"/>
  <c r="B1731" i="6"/>
  <c r="B1731" i="4"/>
  <c r="B1731" i="5"/>
  <c r="B1731" i="3"/>
  <c r="B1827" i="1"/>
  <c r="B1731" i="2"/>
  <c r="B114" i="12"/>
  <c r="B114" i="11"/>
  <c r="B114" i="10"/>
  <c r="B114" i="9"/>
  <c r="B114" i="8"/>
  <c r="B114" i="7"/>
  <c r="B114" i="6"/>
  <c r="B114" i="5"/>
  <c r="B114" i="4"/>
  <c r="B114" i="2"/>
  <c r="B114" i="3"/>
  <c r="B210" i="1"/>
  <c r="B20" i="1"/>
  <c r="B19" i="12"/>
  <c r="B19" i="11"/>
  <c r="B19" i="10"/>
  <c r="B19" i="9"/>
  <c r="B19" i="8"/>
  <c r="B19" i="7"/>
  <c r="B19" i="6"/>
  <c r="B19" i="5"/>
  <c r="B19" i="4"/>
  <c r="B19" i="3"/>
  <c r="B115" i="1"/>
  <c r="B19" i="2"/>
  <c r="B590" i="1"/>
  <c r="B494" i="12"/>
  <c r="B494" i="11"/>
  <c r="B494" i="10"/>
  <c r="B494" i="9"/>
  <c r="B494" i="8"/>
  <c r="B494" i="7"/>
  <c r="B494" i="6"/>
  <c r="B494" i="5"/>
  <c r="B494" i="2"/>
  <c r="B494" i="3"/>
  <c r="B494" i="4"/>
  <c r="A1635" i="2"/>
  <c r="B115" i="12" l="1"/>
  <c r="B115" i="11"/>
  <c r="B115" i="10"/>
  <c r="B115" i="9"/>
  <c r="B115" i="8"/>
  <c r="B115" i="7"/>
  <c r="B115" i="6"/>
  <c r="B115" i="5"/>
  <c r="B115" i="4"/>
  <c r="B115" i="2"/>
  <c r="B115" i="3"/>
  <c r="B211" i="1"/>
  <c r="B210" i="12"/>
  <c r="B210" i="11"/>
  <c r="B210" i="10"/>
  <c r="B210" i="9"/>
  <c r="B210" i="8"/>
  <c r="B210" i="7"/>
  <c r="B210" i="6"/>
  <c r="B210" i="5"/>
  <c r="B210" i="4"/>
  <c r="B210" i="2"/>
  <c r="B210" i="3"/>
  <c r="B306" i="1"/>
  <c r="B875" i="12"/>
  <c r="B875" i="11"/>
  <c r="B875" i="10"/>
  <c r="B875" i="9"/>
  <c r="B875" i="8"/>
  <c r="B875" i="7"/>
  <c r="B875" i="6"/>
  <c r="B875" i="4"/>
  <c r="B875" i="2"/>
  <c r="B875" i="5"/>
  <c r="B875" i="3"/>
  <c r="B971" i="1"/>
  <c r="B685" i="12"/>
  <c r="B685" i="11"/>
  <c r="B685" i="10"/>
  <c r="B685" i="9"/>
  <c r="B685" i="8"/>
  <c r="B685" i="7"/>
  <c r="B685" i="6"/>
  <c r="B685" i="5"/>
  <c r="B685" i="4"/>
  <c r="B685" i="2"/>
  <c r="B685" i="3"/>
  <c r="B781" i="1"/>
  <c r="B1255" i="12"/>
  <c r="B1255" i="11"/>
  <c r="B1255" i="10"/>
  <c r="B1255" i="9"/>
  <c r="B1255" i="8"/>
  <c r="B1255" i="7"/>
  <c r="B1255" i="6"/>
  <c r="B1255" i="4"/>
  <c r="B1255" i="5"/>
  <c r="B1255" i="2"/>
  <c r="B1255" i="3"/>
  <c r="B1351" i="1"/>
  <c r="B780" i="12"/>
  <c r="B780" i="11"/>
  <c r="B780" i="10"/>
  <c r="B780" i="9"/>
  <c r="B780" i="8"/>
  <c r="B780" i="7"/>
  <c r="B780" i="6"/>
  <c r="B780" i="5"/>
  <c r="B780" i="4"/>
  <c r="B780" i="3"/>
  <c r="B780" i="2"/>
  <c r="B876" i="1"/>
  <c r="B1065" i="12"/>
  <c r="B1065" i="11"/>
  <c r="B1065" i="10"/>
  <c r="B1065" i="9"/>
  <c r="B1065" i="8"/>
  <c r="B1065" i="7"/>
  <c r="B1065" i="6"/>
  <c r="B1065" i="5"/>
  <c r="B1065" i="4"/>
  <c r="B1065" i="2"/>
  <c r="B1065" i="3"/>
  <c r="B1161" i="1"/>
  <c r="B400" i="12"/>
  <c r="B400" i="11"/>
  <c r="B400" i="10"/>
  <c r="B400" i="9"/>
  <c r="B400" i="8"/>
  <c r="B400" i="7"/>
  <c r="B400" i="6"/>
  <c r="B400" i="5"/>
  <c r="B400" i="4"/>
  <c r="B400" i="3"/>
  <c r="B400" i="2"/>
  <c r="B496" i="1"/>
  <c r="B1350" i="12"/>
  <c r="B1350" i="11"/>
  <c r="B1350" i="10"/>
  <c r="B1350" i="9"/>
  <c r="B1350" i="8"/>
  <c r="B1350" i="7"/>
  <c r="B1350" i="6"/>
  <c r="B1350" i="5"/>
  <c r="B1350" i="4"/>
  <c r="B1350" i="3"/>
  <c r="B1350" i="2"/>
  <c r="B1446" i="1"/>
  <c r="B970" i="12"/>
  <c r="B970" i="11"/>
  <c r="B970" i="10"/>
  <c r="B970" i="9"/>
  <c r="B970" i="8"/>
  <c r="B970" i="7"/>
  <c r="B970" i="6"/>
  <c r="B970" i="5"/>
  <c r="B970" i="2"/>
  <c r="B970" i="3"/>
  <c r="B970" i="4"/>
  <c r="B1066" i="1"/>
  <c r="B1445" i="12"/>
  <c r="B1445" i="11"/>
  <c r="B1445" i="10"/>
  <c r="B1445" i="9"/>
  <c r="B1445" i="8"/>
  <c r="B1445" i="7"/>
  <c r="B1445" i="6"/>
  <c r="B1445" i="5"/>
  <c r="B1445" i="4"/>
  <c r="B1445" i="3"/>
  <c r="B1445" i="2"/>
  <c r="B1541" i="1"/>
  <c r="B495" i="12"/>
  <c r="B495" i="11"/>
  <c r="B495" i="10"/>
  <c r="B495" i="9"/>
  <c r="B495" i="8"/>
  <c r="B495" i="7"/>
  <c r="B495" i="6"/>
  <c r="B495" i="5"/>
  <c r="B495" i="4"/>
  <c r="B495" i="2"/>
  <c r="B495" i="3"/>
  <c r="B591" i="1"/>
  <c r="B305" i="12"/>
  <c r="B305" i="11"/>
  <c r="B305" i="10"/>
  <c r="B305" i="9"/>
  <c r="B305" i="8"/>
  <c r="B305" i="7"/>
  <c r="B305" i="6"/>
  <c r="B305" i="5"/>
  <c r="B305" i="4"/>
  <c r="B305" i="2"/>
  <c r="B305" i="3"/>
  <c r="B401" i="1"/>
  <c r="B590" i="12"/>
  <c r="B590" i="11"/>
  <c r="B590" i="10"/>
  <c r="B590" i="9"/>
  <c r="B590" i="8"/>
  <c r="B590" i="7"/>
  <c r="B590" i="6"/>
  <c r="B590" i="5"/>
  <c r="B590" i="2"/>
  <c r="B590" i="3"/>
  <c r="B590" i="4"/>
  <c r="B686" i="1"/>
  <c r="B1827" i="12"/>
  <c r="B1827" i="11"/>
  <c r="B1827" i="10"/>
  <c r="B1827" i="9"/>
  <c r="B1827" i="8"/>
  <c r="B1827" i="7"/>
  <c r="B1827" i="6"/>
  <c r="B1827" i="4"/>
  <c r="B1827" i="5"/>
  <c r="B1827" i="3"/>
  <c r="B1827" i="2"/>
  <c r="B1923" i="1"/>
  <c r="B1160" i="12"/>
  <c r="B1160" i="11"/>
  <c r="B1160" i="10"/>
  <c r="B1160" i="9"/>
  <c r="B1160" i="8"/>
  <c r="B1160" i="6"/>
  <c r="B1160" i="7"/>
  <c r="B1160" i="5"/>
  <c r="B1160" i="4"/>
  <c r="B1160" i="3"/>
  <c r="B1256" i="1"/>
  <c r="B1160" i="2"/>
  <c r="B1540" i="12"/>
  <c r="B1540" i="11"/>
  <c r="B1540" i="10"/>
  <c r="B1540" i="9"/>
  <c r="B1540" i="8"/>
  <c r="B1540" i="7"/>
  <c r="B1540" i="6"/>
  <c r="B1540" i="5"/>
  <c r="B1540" i="4"/>
  <c r="B1540" i="3"/>
  <c r="B1636" i="1"/>
  <c r="B1540" i="2"/>
  <c r="B21" i="1"/>
  <c r="B20" i="12"/>
  <c r="B20" i="11"/>
  <c r="B20" i="10"/>
  <c r="B20" i="9"/>
  <c r="B20" i="8"/>
  <c r="B20" i="7"/>
  <c r="B20" i="6"/>
  <c r="B20" i="5"/>
  <c r="B20" i="4"/>
  <c r="B20" i="3"/>
  <c r="B116" i="1"/>
  <c r="B20" i="2"/>
  <c r="A1731" i="2"/>
  <c r="B496" i="12" l="1"/>
  <c r="B496" i="11"/>
  <c r="B496" i="10"/>
  <c r="B496" i="9"/>
  <c r="B496" i="8"/>
  <c r="B496" i="7"/>
  <c r="B496" i="6"/>
  <c r="B496" i="5"/>
  <c r="B496" i="4"/>
  <c r="B496" i="3"/>
  <c r="B496" i="2"/>
  <c r="B592" i="1"/>
  <c r="B1161" i="12"/>
  <c r="B1161" i="11"/>
  <c r="B1161" i="10"/>
  <c r="B1161" i="9"/>
  <c r="B1161" i="8"/>
  <c r="B1161" i="7"/>
  <c r="B1161" i="6"/>
  <c r="B1161" i="5"/>
  <c r="B1161" i="4"/>
  <c r="B1161" i="2"/>
  <c r="B1161" i="3"/>
  <c r="B1257" i="1"/>
  <c r="B876" i="12"/>
  <c r="B876" i="11"/>
  <c r="B876" i="10"/>
  <c r="B876" i="9"/>
  <c r="B876" i="8"/>
  <c r="B876" i="7"/>
  <c r="B876" i="6"/>
  <c r="B876" i="5"/>
  <c r="B876" i="4"/>
  <c r="B876" i="3"/>
  <c r="B876" i="2"/>
  <c r="B972" i="1"/>
  <c r="B306" i="12"/>
  <c r="B306" i="11"/>
  <c r="B306" i="10"/>
  <c r="B306" i="9"/>
  <c r="B306" i="8"/>
  <c r="B306" i="7"/>
  <c r="B306" i="6"/>
  <c r="B306" i="5"/>
  <c r="B306" i="4"/>
  <c r="B306" i="2"/>
  <c r="B306" i="3"/>
  <c r="B402" i="1"/>
  <c r="B1636" i="12"/>
  <c r="B1636" i="11"/>
  <c r="B1636" i="10"/>
  <c r="B1636" i="9"/>
  <c r="B1636" i="8"/>
  <c r="B1636" i="7"/>
  <c r="B1636" i="6"/>
  <c r="B1636" i="5"/>
  <c r="B1636" i="4"/>
  <c r="B1636" i="3"/>
  <c r="B1732" i="1"/>
  <c r="B1636" i="2"/>
  <c r="B1256" i="12"/>
  <c r="B1256" i="11"/>
  <c r="B1256" i="10"/>
  <c r="B1256" i="9"/>
  <c r="B1256" i="8"/>
  <c r="B1256" i="6"/>
  <c r="B1256" i="7"/>
  <c r="B1256" i="5"/>
  <c r="B1256" i="4"/>
  <c r="B1256" i="3"/>
  <c r="B1352" i="1"/>
  <c r="B1256" i="2"/>
  <c r="B116" i="12"/>
  <c r="B116" i="11"/>
  <c r="B116" i="10"/>
  <c r="B116" i="9"/>
  <c r="B116" i="8"/>
  <c r="B116" i="7"/>
  <c r="B116" i="6"/>
  <c r="B116" i="5"/>
  <c r="B116" i="4"/>
  <c r="B116" i="3"/>
  <c r="B116" i="2"/>
  <c r="B212" i="1"/>
  <c r="B401" i="12"/>
  <c r="B401" i="11"/>
  <c r="B401" i="10"/>
  <c r="B401" i="9"/>
  <c r="B401" i="8"/>
  <c r="B401" i="7"/>
  <c r="B401" i="6"/>
  <c r="B401" i="5"/>
  <c r="B401" i="4"/>
  <c r="B401" i="2"/>
  <c r="B401" i="3"/>
  <c r="B497" i="1"/>
  <c r="B591" i="12"/>
  <c r="B591" i="11"/>
  <c r="B591" i="10"/>
  <c r="B591" i="9"/>
  <c r="B591" i="8"/>
  <c r="B591" i="7"/>
  <c r="B591" i="6"/>
  <c r="B591" i="5"/>
  <c r="B591" i="4"/>
  <c r="B591" i="2"/>
  <c r="B591" i="3"/>
  <c r="B687" i="1"/>
  <c r="B1541" i="12"/>
  <c r="B1541" i="11"/>
  <c r="B1541" i="10"/>
  <c r="B1541" i="9"/>
  <c r="B1541" i="8"/>
  <c r="B1541" i="7"/>
  <c r="B1541" i="6"/>
  <c r="B1541" i="5"/>
  <c r="B1541" i="4"/>
  <c r="B1541" i="3"/>
  <c r="B1541" i="2"/>
  <c r="B1637" i="1"/>
  <c r="B1066" i="12"/>
  <c r="B1066" i="11"/>
  <c r="B1066" i="10"/>
  <c r="B1066" i="9"/>
  <c r="B1066" i="8"/>
  <c r="B1066" i="7"/>
  <c r="B1066" i="6"/>
  <c r="B1066" i="5"/>
  <c r="B1066" i="2"/>
  <c r="B1066" i="3"/>
  <c r="B1066" i="4"/>
  <c r="B1162" i="1"/>
  <c r="B1446" i="12"/>
  <c r="B1446" i="11"/>
  <c r="B1446" i="10"/>
  <c r="B1446" i="9"/>
  <c r="B1446" i="8"/>
  <c r="B1446" i="7"/>
  <c r="B1446" i="6"/>
  <c r="B1446" i="5"/>
  <c r="B1446" i="4"/>
  <c r="B1446" i="3"/>
  <c r="B1446" i="2"/>
  <c r="B1542" i="1"/>
  <c r="B1351" i="12"/>
  <c r="B1351" i="11"/>
  <c r="B1351" i="10"/>
  <c r="B1351" i="9"/>
  <c r="B1351" i="8"/>
  <c r="B1351" i="7"/>
  <c r="B1351" i="6"/>
  <c r="B1351" i="4"/>
  <c r="B1351" i="5"/>
  <c r="B1351" i="2"/>
  <c r="B1351" i="3"/>
  <c r="B1447" i="1"/>
  <c r="B781" i="12"/>
  <c r="B781" i="11"/>
  <c r="B781" i="10"/>
  <c r="B781" i="9"/>
  <c r="B781" i="8"/>
  <c r="B781" i="7"/>
  <c r="B781" i="6"/>
  <c r="B781" i="5"/>
  <c r="B781" i="4"/>
  <c r="B781" i="2"/>
  <c r="B781" i="3"/>
  <c r="B877" i="1"/>
  <c r="B971" i="12"/>
  <c r="B971" i="11"/>
  <c r="B971" i="10"/>
  <c r="B971" i="9"/>
  <c r="B971" i="8"/>
  <c r="B971" i="7"/>
  <c r="B971" i="6"/>
  <c r="B971" i="4"/>
  <c r="B971" i="2"/>
  <c r="B971" i="5"/>
  <c r="B971" i="3"/>
  <c r="B1067" i="1"/>
  <c r="B1923" i="12"/>
  <c r="B1923" i="11"/>
  <c r="B1923" i="10"/>
  <c r="B1923" i="9"/>
  <c r="B1923" i="8"/>
  <c r="B1923" i="7"/>
  <c r="B1923" i="6"/>
  <c r="B1923" i="4"/>
  <c r="B1923" i="5"/>
  <c r="B1923" i="3"/>
  <c r="B1923" i="2"/>
  <c r="B2019" i="1"/>
  <c r="B686" i="12"/>
  <c r="B686" i="11"/>
  <c r="B686" i="10"/>
  <c r="B686" i="9"/>
  <c r="B686" i="8"/>
  <c r="B686" i="7"/>
  <c r="B686" i="6"/>
  <c r="B686" i="4"/>
  <c r="B686" i="2"/>
  <c r="B686" i="5"/>
  <c r="B686" i="3"/>
  <c r="B782" i="1"/>
  <c r="B211" i="12"/>
  <c r="B211" i="11"/>
  <c r="B211" i="10"/>
  <c r="B211" i="9"/>
  <c r="B211" i="8"/>
  <c r="B211" i="7"/>
  <c r="B211" i="6"/>
  <c r="B211" i="5"/>
  <c r="B211" i="4"/>
  <c r="B211" i="2"/>
  <c r="B211" i="3"/>
  <c r="B307" i="1"/>
  <c r="B22" i="1"/>
  <c r="B21" i="12"/>
  <c r="B21" i="10"/>
  <c r="B21" i="11"/>
  <c r="B21" i="9"/>
  <c r="B21" i="8"/>
  <c r="B21" i="7"/>
  <c r="B21" i="6"/>
  <c r="B21" i="5"/>
  <c r="B21" i="4"/>
  <c r="B21" i="3"/>
  <c r="B21" i="2"/>
  <c r="B117" i="1"/>
  <c r="A1827" i="2"/>
  <c r="B1067" i="12" l="1"/>
  <c r="B1067" i="11"/>
  <c r="B1067" i="10"/>
  <c r="B1067" i="9"/>
  <c r="B1067" i="8"/>
  <c r="B1067" i="7"/>
  <c r="B1067" i="6"/>
  <c r="B1067" i="4"/>
  <c r="B1067" i="2"/>
  <c r="B1067" i="5"/>
  <c r="B1067" i="3"/>
  <c r="B1163" i="1"/>
  <c r="B877" i="12"/>
  <c r="B877" i="11"/>
  <c r="B877" i="10"/>
  <c r="B877" i="9"/>
  <c r="B877" i="8"/>
  <c r="B877" i="7"/>
  <c r="B877" i="6"/>
  <c r="B877" i="5"/>
  <c r="B877" i="4"/>
  <c r="B877" i="2"/>
  <c r="B877" i="3"/>
  <c r="B973" i="1"/>
  <c r="B1447" i="12"/>
  <c r="B1447" i="11"/>
  <c r="B1447" i="10"/>
  <c r="B1447" i="9"/>
  <c r="B1447" i="8"/>
  <c r="B1447" i="7"/>
  <c r="B1447" i="6"/>
  <c r="B1447" i="4"/>
  <c r="B1447" i="5"/>
  <c r="B1447" i="3"/>
  <c r="B1543" i="1"/>
  <c r="B1447" i="2"/>
  <c r="B1542" i="12"/>
  <c r="B1542" i="11"/>
  <c r="B1542" i="10"/>
  <c r="B1542" i="9"/>
  <c r="B1542" i="8"/>
  <c r="B1542" i="7"/>
  <c r="B1542" i="6"/>
  <c r="B1542" i="5"/>
  <c r="B1542" i="4"/>
  <c r="B1542" i="3"/>
  <c r="B1542" i="2"/>
  <c r="B1638" i="1"/>
  <c r="B1162" i="12"/>
  <c r="B1162" i="11"/>
  <c r="B1162" i="10"/>
  <c r="B1162" i="9"/>
  <c r="B1162" i="8"/>
  <c r="B1162" i="7"/>
  <c r="B1162" i="6"/>
  <c r="B1162" i="5"/>
  <c r="B1162" i="2"/>
  <c r="B1162" i="3"/>
  <c r="B1162" i="4"/>
  <c r="B1258" i="1"/>
  <c r="B1637" i="12"/>
  <c r="B1637" i="11"/>
  <c r="B1637" i="10"/>
  <c r="B1637" i="9"/>
  <c r="B1637" i="8"/>
  <c r="B1637" i="7"/>
  <c r="B1637" i="6"/>
  <c r="B1637" i="5"/>
  <c r="B1637" i="4"/>
  <c r="B1637" i="3"/>
  <c r="B1637" i="2"/>
  <c r="B1733" i="1"/>
  <c r="B687" i="12"/>
  <c r="B687" i="11"/>
  <c r="B687" i="10"/>
  <c r="B687" i="9"/>
  <c r="B687" i="8"/>
  <c r="B687" i="7"/>
  <c r="B687" i="6"/>
  <c r="B687" i="5"/>
  <c r="B687" i="4"/>
  <c r="B687" i="2"/>
  <c r="B687" i="3"/>
  <c r="B783" i="1"/>
  <c r="B497" i="12"/>
  <c r="B497" i="11"/>
  <c r="B497" i="10"/>
  <c r="B497" i="9"/>
  <c r="B497" i="8"/>
  <c r="B497" i="7"/>
  <c r="B497" i="6"/>
  <c r="B497" i="5"/>
  <c r="B497" i="4"/>
  <c r="B497" i="2"/>
  <c r="B497" i="3"/>
  <c r="B593" i="1"/>
  <c r="B212" i="12"/>
  <c r="B212" i="11"/>
  <c r="B212" i="10"/>
  <c r="B212" i="9"/>
  <c r="B212" i="8"/>
  <c r="B212" i="7"/>
  <c r="B212" i="6"/>
  <c r="B212" i="5"/>
  <c r="B212" i="4"/>
  <c r="B212" i="3"/>
  <c r="B212" i="2"/>
  <c r="B308" i="1"/>
  <c r="B402" i="12"/>
  <c r="B402" i="11"/>
  <c r="B402" i="10"/>
  <c r="B402" i="9"/>
  <c r="B402" i="8"/>
  <c r="B402" i="7"/>
  <c r="B402" i="6"/>
  <c r="B402" i="5"/>
  <c r="B402" i="4"/>
  <c r="B402" i="2"/>
  <c r="B402" i="3"/>
  <c r="B498" i="1"/>
  <c r="B972" i="12"/>
  <c r="B972" i="11"/>
  <c r="B972" i="10"/>
  <c r="B972" i="9"/>
  <c r="B972" i="8"/>
  <c r="B972" i="7"/>
  <c r="B972" i="6"/>
  <c r="B972" i="5"/>
  <c r="B972" i="4"/>
  <c r="B972" i="3"/>
  <c r="B972" i="2"/>
  <c r="B1068" i="1"/>
  <c r="B1257" i="12"/>
  <c r="B1257" i="11"/>
  <c r="B1257" i="10"/>
  <c r="B1257" i="9"/>
  <c r="B1257" i="8"/>
  <c r="B1257" i="7"/>
  <c r="B1257" i="6"/>
  <c r="B1257" i="5"/>
  <c r="B1257" i="4"/>
  <c r="B1257" i="2"/>
  <c r="B1257" i="3"/>
  <c r="B1353" i="1"/>
  <c r="B592" i="12"/>
  <c r="B592" i="11"/>
  <c r="B592" i="10"/>
  <c r="B592" i="9"/>
  <c r="B592" i="8"/>
  <c r="B592" i="7"/>
  <c r="B592" i="6"/>
  <c r="B592" i="4"/>
  <c r="B592" i="5"/>
  <c r="B592" i="3"/>
  <c r="B592" i="2"/>
  <c r="B688" i="1"/>
  <c r="B1352" i="12"/>
  <c r="B1352" i="11"/>
  <c r="B1352" i="10"/>
  <c r="B1352" i="9"/>
  <c r="B1352" i="8"/>
  <c r="B1352" i="6"/>
  <c r="B1352" i="7"/>
  <c r="B1352" i="5"/>
  <c r="B1352" i="4"/>
  <c r="B1352" i="3"/>
  <c r="B1448" i="1"/>
  <c r="B1352" i="2"/>
  <c r="B1732" i="12"/>
  <c r="B1732" i="11"/>
  <c r="B1732" i="10"/>
  <c r="B1732" i="9"/>
  <c r="B1732" i="8"/>
  <c r="B1732" i="7"/>
  <c r="B1732" i="6"/>
  <c r="B1732" i="5"/>
  <c r="B1732" i="4"/>
  <c r="B1732" i="3"/>
  <c r="B1828" i="1"/>
  <c r="B1732" i="2"/>
  <c r="B307" i="12"/>
  <c r="B307" i="11"/>
  <c r="B307" i="10"/>
  <c r="B307" i="9"/>
  <c r="B307" i="8"/>
  <c r="B307" i="7"/>
  <c r="B307" i="6"/>
  <c r="B307" i="5"/>
  <c r="B307" i="4"/>
  <c r="B307" i="2"/>
  <c r="B307" i="3"/>
  <c r="B403" i="1"/>
  <c r="B782" i="12"/>
  <c r="B782" i="11"/>
  <c r="B782" i="10"/>
  <c r="B782" i="9"/>
  <c r="B782" i="8"/>
  <c r="B782" i="7"/>
  <c r="B782" i="6"/>
  <c r="B782" i="5"/>
  <c r="B782" i="4"/>
  <c r="B782" i="2"/>
  <c r="B782" i="3"/>
  <c r="B878" i="1"/>
  <c r="B2019" i="12"/>
  <c r="B2019" i="11"/>
  <c r="B2019" i="10"/>
  <c r="B2019" i="9"/>
  <c r="B2019" i="8"/>
  <c r="B2019" i="7"/>
  <c r="B2019" i="6"/>
  <c r="B2019" i="4"/>
  <c r="B2019" i="5"/>
  <c r="B2019" i="3"/>
  <c r="B2115" i="1"/>
  <c r="B2019" i="2"/>
  <c r="B117" i="12"/>
  <c r="B117" i="11"/>
  <c r="B117" i="10"/>
  <c r="B117" i="9"/>
  <c r="B117" i="8"/>
  <c r="B117" i="7"/>
  <c r="B117" i="6"/>
  <c r="B117" i="5"/>
  <c r="B117" i="4"/>
  <c r="B117" i="2"/>
  <c r="B117" i="3"/>
  <c r="B213" i="1"/>
  <c r="B23" i="1"/>
  <c r="B22" i="12"/>
  <c r="B22" i="11"/>
  <c r="B22" i="10"/>
  <c r="B22" i="9"/>
  <c r="B22" i="8"/>
  <c r="B22" i="7"/>
  <c r="B22" i="6"/>
  <c r="B22" i="5"/>
  <c r="B22" i="4"/>
  <c r="B22" i="3"/>
  <c r="B22" i="2"/>
  <c r="B118" i="1"/>
  <c r="A1923" i="2"/>
  <c r="B213" i="12" l="1"/>
  <c r="B213" i="11"/>
  <c r="B213" i="10"/>
  <c r="B213" i="9"/>
  <c r="B213" i="8"/>
  <c r="B213" i="7"/>
  <c r="B213" i="6"/>
  <c r="B213" i="5"/>
  <c r="B213" i="4"/>
  <c r="B213" i="2"/>
  <c r="B213" i="3"/>
  <c r="B309" i="1"/>
  <c r="B878" i="12"/>
  <c r="B878" i="10"/>
  <c r="B878" i="11"/>
  <c r="B878" i="9"/>
  <c r="B878" i="8"/>
  <c r="B878" i="7"/>
  <c r="B878" i="6"/>
  <c r="B878" i="5"/>
  <c r="B878" i="4"/>
  <c r="B878" i="2"/>
  <c r="B878" i="3"/>
  <c r="B974" i="1"/>
  <c r="B688" i="12"/>
  <c r="B688" i="11"/>
  <c r="B688" i="10"/>
  <c r="B688" i="9"/>
  <c r="B688" i="8"/>
  <c r="B688" i="7"/>
  <c r="B688" i="6"/>
  <c r="B688" i="5"/>
  <c r="B688" i="4"/>
  <c r="B688" i="3"/>
  <c r="B688" i="2"/>
  <c r="B784" i="1"/>
  <c r="B1068" i="12"/>
  <c r="B1068" i="11"/>
  <c r="B1068" i="10"/>
  <c r="B1068" i="9"/>
  <c r="B1068" i="8"/>
  <c r="B1068" i="7"/>
  <c r="B1068" i="6"/>
  <c r="B1068" i="5"/>
  <c r="B1068" i="4"/>
  <c r="B1068" i="3"/>
  <c r="B1068" i="2"/>
  <c r="B1164" i="1"/>
  <c r="B308" i="12"/>
  <c r="B308" i="11"/>
  <c r="B308" i="10"/>
  <c r="B308" i="9"/>
  <c r="B308" i="8"/>
  <c r="B308" i="7"/>
  <c r="B308" i="6"/>
  <c r="B308" i="5"/>
  <c r="B308" i="4"/>
  <c r="B308" i="3"/>
  <c r="B308" i="2"/>
  <c r="B404" i="1"/>
  <c r="B783" i="12"/>
  <c r="B783" i="11"/>
  <c r="B783" i="10"/>
  <c r="B783" i="9"/>
  <c r="B783" i="8"/>
  <c r="B783" i="7"/>
  <c r="B783" i="6"/>
  <c r="B783" i="4"/>
  <c r="B783" i="5"/>
  <c r="B783" i="2"/>
  <c r="B783" i="3"/>
  <c r="B879" i="1"/>
  <c r="B1258" i="12"/>
  <c r="B1258" i="11"/>
  <c r="B1258" i="10"/>
  <c r="B1258" i="9"/>
  <c r="B1258" i="8"/>
  <c r="B1258" i="7"/>
  <c r="B1258" i="6"/>
  <c r="B1258" i="5"/>
  <c r="B1258" i="3"/>
  <c r="B1258" i="4"/>
  <c r="B1258" i="2"/>
  <c r="B1354" i="1"/>
  <c r="B1163" i="12"/>
  <c r="B1163" i="11"/>
  <c r="B1163" i="10"/>
  <c r="B1163" i="9"/>
  <c r="B1163" i="8"/>
  <c r="B1163" i="7"/>
  <c r="B1163" i="6"/>
  <c r="B1163" i="4"/>
  <c r="B1163" i="2"/>
  <c r="B1163" i="5"/>
  <c r="B1163" i="3"/>
  <c r="B1259" i="1"/>
  <c r="B1828" i="12"/>
  <c r="B1828" i="11"/>
  <c r="B1828" i="10"/>
  <c r="B1828" i="9"/>
  <c r="B1828" i="8"/>
  <c r="B1828" i="7"/>
  <c r="B1828" i="6"/>
  <c r="B1828" i="5"/>
  <c r="B1828" i="4"/>
  <c r="B1828" i="3"/>
  <c r="B1924" i="1"/>
  <c r="B1828" i="2"/>
  <c r="B1448" i="12"/>
  <c r="B1448" i="11"/>
  <c r="B1448" i="10"/>
  <c r="B1448" i="9"/>
  <c r="B1448" i="8"/>
  <c r="B1448" i="7"/>
  <c r="B1448" i="6"/>
  <c r="B1448" i="5"/>
  <c r="B1448" i="4"/>
  <c r="B1448" i="3"/>
  <c r="B1544" i="1"/>
  <c r="B1448" i="2"/>
  <c r="B1543" i="12"/>
  <c r="B1543" i="11"/>
  <c r="B1543" i="10"/>
  <c r="B1543" i="9"/>
  <c r="B1543" i="8"/>
  <c r="B1543" i="7"/>
  <c r="B1543" i="6"/>
  <c r="B1543" i="4"/>
  <c r="B1543" i="5"/>
  <c r="B1543" i="3"/>
  <c r="B1543" i="2"/>
  <c r="B1639" i="1"/>
  <c r="B403" i="12"/>
  <c r="B403" i="11"/>
  <c r="B403" i="10"/>
  <c r="B403" i="9"/>
  <c r="B403" i="8"/>
  <c r="B403" i="7"/>
  <c r="B403" i="6"/>
  <c r="B403" i="5"/>
  <c r="B403" i="4"/>
  <c r="B403" i="2"/>
  <c r="B403" i="3"/>
  <c r="B499" i="1"/>
  <c r="B1353" i="12"/>
  <c r="B1353" i="11"/>
  <c r="B1353" i="10"/>
  <c r="B1353" i="9"/>
  <c r="B1353" i="8"/>
  <c r="B1353" i="7"/>
  <c r="B1353" i="6"/>
  <c r="B1353" i="5"/>
  <c r="B1353" i="4"/>
  <c r="B1353" i="2"/>
  <c r="B1353" i="3"/>
  <c r="B1449" i="1"/>
  <c r="B498" i="12"/>
  <c r="B498" i="11"/>
  <c r="B498" i="10"/>
  <c r="B498" i="9"/>
  <c r="B498" i="8"/>
  <c r="B498" i="7"/>
  <c r="B498" i="6"/>
  <c r="B498" i="5"/>
  <c r="B498" i="4"/>
  <c r="B498" i="2"/>
  <c r="B498" i="3"/>
  <c r="B594" i="1"/>
  <c r="B593" i="12"/>
  <c r="B593" i="11"/>
  <c r="B593" i="10"/>
  <c r="B593" i="9"/>
  <c r="B593" i="8"/>
  <c r="B593" i="7"/>
  <c r="B593" i="6"/>
  <c r="B593" i="5"/>
  <c r="B593" i="4"/>
  <c r="B593" i="2"/>
  <c r="B593" i="3"/>
  <c r="B689" i="1"/>
  <c r="B1733" i="12"/>
  <c r="B1733" i="11"/>
  <c r="B1733" i="10"/>
  <c r="B1733" i="9"/>
  <c r="B1733" i="8"/>
  <c r="B1733" i="7"/>
  <c r="B1733" i="6"/>
  <c r="B1733" i="5"/>
  <c r="B1733" i="4"/>
  <c r="B1733" i="3"/>
  <c r="B1733" i="2"/>
  <c r="B1829" i="1"/>
  <c r="B1638" i="12"/>
  <c r="B1638" i="11"/>
  <c r="B1638" i="10"/>
  <c r="B1638" i="9"/>
  <c r="B1638" i="8"/>
  <c r="B1638" i="7"/>
  <c r="B1638" i="6"/>
  <c r="B1638" i="5"/>
  <c r="B1638" i="4"/>
  <c r="B1638" i="3"/>
  <c r="B1638" i="2"/>
  <c r="B1734" i="1"/>
  <c r="B973" i="12"/>
  <c r="B973" i="11"/>
  <c r="B973" i="10"/>
  <c r="B973" i="9"/>
  <c r="B973" i="8"/>
  <c r="B973" i="7"/>
  <c r="B973" i="6"/>
  <c r="B973" i="5"/>
  <c r="B973" i="4"/>
  <c r="B973" i="2"/>
  <c r="B973" i="3"/>
  <c r="B1069" i="1"/>
  <c r="B2115" i="12"/>
  <c r="B2115" i="11"/>
  <c r="B2115" i="10"/>
  <c r="B2115" i="9"/>
  <c r="B2115" i="8"/>
  <c r="B2115" i="7"/>
  <c r="B2115" i="6"/>
  <c r="B2115" i="4"/>
  <c r="B2115" i="5"/>
  <c r="B2115" i="3"/>
  <c r="B2115" i="2"/>
  <c r="B2211" i="1"/>
  <c r="B118" i="12"/>
  <c r="B118" i="11"/>
  <c r="B118" i="10"/>
  <c r="B118" i="9"/>
  <c r="B118" i="8"/>
  <c r="B118" i="7"/>
  <c r="B118" i="6"/>
  <c r="B118" i="5"/>
  <c r="B118" i="4"/>
  <c r="B118" i="2"/>
  <c r="B118" i="3"/>
  <c r="B214" i="1"/>
  <c r="B24" i="1"/>
  <c r="B23" i="12"/>
  <c r="B23" i="10"/>
  <c r="B23" i="11"/>
  <c r="B23" i="9"/>
  <c r="B23" i="8"/>
  <c r="B23" i="7"/>
  <c r="B23" i="6"/>
  <c r="B23" i="5"/>
  <c r="B23" i="4"/>
  <c r="B23" i="3"/>
  <c r="B23" i="2"/>
  <c r="B119" i="1"/>
  <c r="A2019" i="2"/>
  <c r="B214" i="12" l="1"/>
  <c r="B214" i="11"/>
  <c r="B214" i="10"/>
  <c r="B214" i="9"/>
  <c r="B214" i="8"/>
  <c r="B214" i="7"/>
  <c r="B214" i="6"/>
  <c r="B214" i="5"/>
  <c r="B214" i="4"/>
  <c r="B214" i="2"/>
  <c r="B214" i="3"/>
  <c r="B310" i="1"/>
  <c r="B2211" i="12"/>
  <c r="B2211" i="11"/>
  <c r="B2211" i="10"/>
  <c r="B2211" i="9"/>
  <c r="B2211" i="8"/>
  <c r="B2211" i="7"/>
  <c r="B2211" i="6"/>
  <c r="B2211" i="4"/>
  <c r="B2211" i="5"/>
  <c r="B2211" i="3"/>
  <c r="B2307" i="1"/>
  <c r="B2211" i="2"/>
  <c r="B1069" i="12"/>
  <c r="B1069" i="11"/>
  <c r="B1069" i="10"/>
  <c r="B1069" i="9"/>
  <c r="B1069" i="8"/>
  <c r="B1069" i="7"/>
  <c r="B1069" i="6"/>
  <c r="B1069" i="5"/>
  <c r="B1069" i="4"/>
  <c r="B1069" i="2"/>
  <c r="B1069" i="3"/>
  <c r="B1165" i="1"/>
  <c r="B1734" i="12"/>
  <c r="B1734" i="11"/>
  <c r="B1734" i="10"/>
  <c r="B1734" i="9"/>
  <c r="B1734" i="8"/>
  <c r="B1734" i="7"/>
  <c r="B1734" i="6"/>
  <c r="B1734" i="5"/>
  <c r="B1734" i="4"/>
  <c r="B1734" i="3"/>
  <c r="B1734" i="2"/>
  <c r="B1830" i="1"/>
  <c r="B1829" i="12"/>
  <c r="B1829" i="11"/>
  <c r="B1829" i="10"/>
  <c r="B1829" i="9"/>
  <c r="B1829" i="8"/>
  <c r="B1829" i="7"/>
  <c r="B1829" i="6"/>
  <c r="B1829" i="5"/>
  <c r="B1829" i="4"/>
  <c r="B1829" i="3"/>
  <c r="B1829" i="2"/>
  <c r="B1925" i="1"/>
  <c r="B785" i="1"/>
  <c r="B689" i="12"/>
  <c r="B689" i="11"/>
  <c r="B689" i="10"/>
  <c r="B689" i="9"/>
  <c r="B689" i="8"/>
  <c r="B689" i="7"/>
  <c r="B689" i="6"/>
  <c r="B689" i="5"/>
  <c r="B689" i="4"/>
  <c r="B689" i="2"/>
  <c r="B689" i="3"/>
  <c r="B594" i="12"/>
  <c r="B594" i="11"/>
  <c r="B594" i="10"/>
  <c r="B594" i="9"/>
  <c r="B594" i="8"/>
  <c r="B594" i="7"/>
  <c r="B594" i="6"/>
  <c r="B594" i="5"/>
  <c r="B594" i="4"/>
  <c r="B594" i="2"/>
  <c r="B594" i="3"/>
  <c r="B690" i="1"/>
  <c r="B1449" i="12"/>
  <c r="B1449" i="11"/>
  <c r="B1449" i="10"/>
  <c r="B1449" i="9"/>
  <c r="B1449" i="8"/>
  <c r="B1449" i="7"/>
  <c r="B1449" i="6"/>
  <c r="B1449" i="5"/>
  <c r="B1449" i="4"/>
  <c r="B1449" i="3"/>
  <c r="B1449" i="2"/>
  <c r="B1545" i="1"/>
  <c r="B499" i="12"/>
  <c r="B499" i="11"/>
  <c r="B499" i="10"/>
  <c r="B499" i="9"/>
  <c r="B499" i="8"/>
  <c r="B499" i="7"/>
  <c r="B499" i="6"/>
  <c r="B499" i="5"/>
  <c r="B499" i="4"/>
  <c r="B499" i="2"/>
  <c r="B499" i="3"/>
  <c r="B595" i="1"/>
  <c r="B1639" i="12"/>
  <c r="B1639" i="11"/>
  <c r="B1639" i="10"/>
  <c r="B1639" i="9"/>
  <c r="B1639" i="8"/>
  <c r="B1639" i="7"/>
  <c r="B1639" i="6"/>
  <c r="B1639" i="4"/>
  <c r="B1639" i="5"/>
  <c r="B1639" i="3"/>
  <c r="B1735" i="1"/>
  <c r="B1639" i="2"/>
  <c r="B1259" i="12"/>
  <c r="B1259" i="11"/>
  <c r="B1259" i="10"/>
  <c r="B1259" i="9"/>
  <c r="B1259" i="8"/>
  <c r="B1259" i="7"/>
  <c r="B1259" i="6"/>
  <c r="B1259" i="4"/>
  <c r="B1259" i="2"/>
  <c r="B1259" i="5"/>
  <c r="B1259" i="3"/>
  <c r="B1355" i="1"/>
  <c r="B1354" i="12"/>
  <c r="B1354" i="11"/>
  <c r="B1354" i="10"/>
  <c r="B1354" i="9"/>
  <c r="B1354" i="8"/>
  <c r="B1354" i="7"/>
  <c r="B1354" i="6"/>
  <c r="B1354" i="5"/>
  <c r="B1354" i="3"/>
  <c r="B1354" i="4"/>
  <c r="B1354" i="2"/>
  <c r="B1450" i="1"/>
  <c r="B879" i="12"/>
  <c r="B879" i="11"/>
  <c r="B879" i="10"/>
  <c r="B879" i="9"/>
  <c r="B879" i="8"/>
  <c r="B879" i="7"/>
  <c r="B879" i="6"/>
  <c r="B879" i="4"/>
  <c r="B879" i="5"/>
  <c r="B879" i="2"/>
  <c r="B879" i="3"/>
  <c r="B975" i="1"/>
  <c r="B404" i="12"/>
  <c r="B404" i="11"/>
  <c r="B404" i="10"/>
  <c r="B404" i="9"/>
  <c r="B404" i="8"/>
  <c r="B404" i="7"/>
  <c r="B404" i="6"/>
  <c r="B404" i="5"/>
  <c r="B404" i="4"/>
  <c r="B404" i="3"/>
  <c r="B404" i="2"/>
  <c r="B500" i="1"/>
  <c r="B1164" i="12"/>
  <c r="B1164" i="11"/>
  <c r="B1164" i="10"/>
  <c r="B1164" i="9"/>
  <c r="B1164" i="8"/>
  <c r="B1164" i="7"/>
  <c r="B1164" i="6"/>
  <c r="B1164" i="5"/>
  <c r="B1164" i="4"/>
  <c r="B1164" i="3"/>
  <c r="B1164" i="2"/>
  <c r="B1260" i="1"/>
  <c r="B784" i="12"/>
  <c r="B784" i="11"/>
  <c r="B784" i="10"/>
  <c r="B784" i="9"/>
  <c r="B784" i="8"/>
  <c r="B784" i="7"/>
  <c r="B784" i="6"/>
  <c r="B784" i="5"/>
  <c r="B784" i="4"/>
  <c r="B784" i="3"/>
  <c r="B784" i="2"/>
  <c r="B880" i="1"/>
  <c r="B974" i="12"/>
  <c r="B974" i="11"/>
  <c r="B974" i="10"/>
  <c r="B974" i="9"/>
  <c r="B974" i="8"/>
  <c r="B974" i="7"/>
  <c r="B974" i="6"/>
  <c r="B974" i="5"/>
  <c r="B974" i="4"/>
  <c r="B974" i="2"/>
  <c r="B974" i="3"/>
  <c r="B1070" i="1"/>
  <c r="B309" i="12"/>
  <c r="B309" i="11"/>
  <c r="B309" i="10"/>
  <c r="B309" i="9"/>
  <c r="B309" i="8"/>
  <c r="B309" i="7"/>
  <c r="B309" i="6"/>
  <c r="B309" i="5"/>
  <c r="B309" i="4"/>
  <c r="B309" i="2"/>
  <c r="B309" i="3"/>
  <c r="B405" i="1"/>
  <c r="B1544" i="12"/>
  <c r="B1544" i="11"/>
  <c r="B1544" i="10"/>
  <c r="B1544" i="9"/>
  <c r="B1544" i="8"/>
  <c r="B1544" i="7"/>
  <c r="B1544" i="6"/>
  <c r="B1544" i="5"/>
  <c r="B1544" i="4"/>
  <c r="B1544" i="3"/>
  <c r="B1640" i="1"/>
  <c r="B1544" i="2"/>
  <c r="B1924" i="12"/>
  <c r="B1924" i="11"/>
  <c r="B1924" i="10"/>
  <c r="B1924" i="9"/>
  <c r="B1924" i="8"/>
  <c r="B1924" i="7"/>
  <c r="B1924" i="6"/>
  <c r="B1924" i="5"/>
  <c r="B1924" i="4"/>
  <c r="B1924" i="3"/>
  <c r="B2020" i="1"/>
  <c r="B1924" i="2"/>
  <c r="B119" i="12"/>
  <c r="B119" i="11"/>
  <c r="B119" i="10"/>
  <c r="B119" i="9"/>
  <c r="B119" i="8"/>
  <c r="B119" i="7"/>
  <c r="B119" i="6"/>
  <c r="B119" i="5"/>
  <c r="B119" i="4"/>
  <c r="B119" i="2"/>
  <c r="B119" i="3"/>
  <c r="B215" i="1"/>
  <c r="B25" i="1"/>
  <c r="B24" i="12"/>
  <c r="B24" i="11"/>
  <c r="B24" i="10"/>
  <c r="B24" i="9"/>
  <c r="B24" i="8"/>
  <c r="B24" i="7"/>
  <c r="B24" i="6"/>
  <c r="B24" i="5"/>
  <c r="B24" i="4"/>
  <c r="B24" i="3"/>
  <c r="B120" i="1"/>
  <c r="B24" i="2"/>
  <c r="A2115" i="2"/>
  <c r="B120" i="12" l="1"/>
  <c r="B120" i="11"/>
  <c r="B120" i="10"/>
  <c r="B120" i="9"/>
  <c r="B120" i="8"/>
  <c r="B120" i="7"/>
  <c r="B120" i="6"/>
  <c r="B120" i="5"/>
  <c r="B120" i="4"/>
  <c r="B120" i="3"/>
  <c r="B120" i="2"/>
  <c r="B216" i="1"/>
  <c r="B215" i="12"/>
  <c r="B215" i="11"/>
  <c r="B215" i="10"/>
  <c r="B215" i="9"/>
  <c r="B215" i="8"/>
  <c r="B215" i="7"/>
  <c r="B215" i="6"/>
  <c r="B215" i="5"/>
  <c r="B215" i="4"/>
  <c r="B215" i="2"/>
  <c r="B215" i="3"/>
  <c r="B311" i="1"/>
  <c r="B405" i="12"/>
  <c r="B405" i="11"/>
  <c r="B405" i="10"/>
  <c r="B405" i="9"/>
  <c r="B405" i="8"/>
  <c r="B405" i="7"/>
  <c r="B405" i="6"/>
  <c r="B405" i="5"/>
  <c r="B405" i="4"/>
  <c r="B405" i="2"/>
  <c r="B405" i="3"/>
  <c r="B501" i="1"/>
  <c r="B880" i="12"/>
  <c r="B880" i="11"/>
  <c r="B880" i="10"/>
  <c r="B880" i="9"/>
  <c r="B880" i="8"/>
  <c r="B880" i="6"/>
  <c r="B880" i="7"/>
  <c r="B880" i="5"/>
  <c r="B880" i="4"/>
  <c r="B880" i="3"/>
  <c r="B976" i="1"/>
  <c r="B880" i="2"/>
  <c r="B975" i="12"/>
  <c r="B975" i="11"/>
  <c r="B975" i="10"/>
  <c r="B975" i="8"/>
  <c r="B975" i="9"/>
  <c r="B975" i="7"/>
  <c r="B975" i="6"/>
  <c r="B975" i="4"/>
  <c r="B975" i="5"/>
  <c r="B975" i="2"/>
  <c r="B975" i="3"/>
  <c r="B1071" i="1"/>
  <c r="B1450" i="12"/>
  <c r="B1450" i="11"/>
  <c r="B1450" i="10"/>
  <c r="B1450" i="9"/>
  <c r="B1450" i="8"/>
  <c r="B1450" i="7"/>
  <c r="B1450" i="6"/>
  <c r="B1450" i="5"/>
  <c r="B1450" i="3"/>
  <c r="B1450" i="4"/>
  <c r="B1450" i="2"/>
  <c r="B1546" i="1"/>
  <c r="B1355" i="12"/>
  <c r="B1355" i="11"/>
  <c r="B1355" i="10"/>
  <c r="B1355" i="9"/>
  <c r="B1355" i="8"/>
  <c r="B1355" i="7"/>
  <c r="B1355" i="6"/>
  <c r="B1355" i="4"/>
  <c r="B1355" i="2"/>
  <c r="B1355" i="5"/>
  <c r="B1355" i="3"/>
  <c r="B1451" i="1"/>
  <c r="B595" i="12"/>
  <c r="B595" i="11"/>
  <c r="B595" i="10"/>
  <c r="B595" i="9"/>
  <c r="B595" i="8"/>
  <c r="B595" i="7"/>
  <c r="B595" i="6"/>
  <c r="B595" i="5"/>
  <c r="B595" i="4"/>
  <c r="B595" i="2"/>
  <c r="B595" i="3"/>
  <c r="B691" i="1"/>
  <c r="B1545" i="12"/>
  <c r="B1545" i="11"/>
  <c r="B1545" i="10"/>
  <c r="B1545" i="9"/>
  <c r="B1545" i="8"/>
  <c r="B1545" i="7"/>
  <c r="B1545" i="6"/>
  <c r="B1545" i="5"/>
  <c r="B1545" i="4"/>
  <c r="B1545" i="3"/>
  <c r="B1545" i="2"/>
  <c r="B1641" i="1"/>
  <c r="B690" i="12"/>
  <c r="B690" i="11"/>
  <c r="B690" i="10"/>
  <c r="B690" i="9"/>
  <c r="B690" i="8"/>
  <c r="B690" i="7"/>
  <c r="B690" i="6"/>
  <c r="B690" i="5"/>
  <c r="B690" i="4"/>
  <c r="B690" i="2"/>
  <c r="B690" i="3"/>
  <c r="B786" i="1"/>
  <c r="B1925" i="12"/>
  <c r="B1925" i="11"/>
  <c r="B1925" i="10"/>
  <c r="B1925" i="9"/>
  <c r="B1925" i="8"/>
  <c r="B1925" i="7"/>
  <c r="B1925" i="6"/>
  <c r="B1925" i="5"/>
  <c r="B1925" i="4"/>
  <c r="B1925" i="3"/>
  <c r="B1925" i="2"/>
  <c r="B2021" i="1"/>
  <c r="B1830" i="12"/>
  <c r="B1830" i="11"/>
  <c r="B1830" i="10"/>
  <c r="B1830" i="9"/>
  <c r="B1830" i="8"/>
  <c r="B1830" i="7"/>
  <c r="B1830" i="6"/>
  <c r="B1830" i="5"/>
  <c r="B1830" i="4"/>
  <c r="B1830" i="3"/>
  <c r="B1830" i="2"/>
  <c r="B1926" i="1"/>
  <c r="B1165" i="12"/>
  <c r="B1165" i="11"/>
  <c r="B1165" i="10"/>
  <c r="B1165" i="9"/>
  <c r="B1165" i="8"/>
  <c r="B1165" i="7"/>
  <c r="B1165" i="6"/>
  <c r="B1165" i="5"/>
  <c r="B1165" i="4"/>
  <c r="B1165" i="2"/>
  <c r="B1165" i="3"/>
  <c r="B1261" i="1"/>
  <c r="B310" i="12"/>
  <c r="B310" i="11"/>
  <c r="B310" i="10"/>
  <c r="B310" i="9"/>
  <c r="B310" i="8"/>
  <c r="B310" i="7"/>
  <c r="B310" i="6"/>
  <c r="B310" i="5"/>
  <c r="B310" i="4"/>
  <c r="B310" i="2"/>
  <c r="B310" i="3"/>
  <c r="B406" i="1"/>
  <c r="B1070" i="12"/>
  <c r="B1070" i="11"/>
  <c r="B1070" i="10"/>
  <c r="B1070" i="9"/>
  <c r="B1070" i="8"/>
  <c r="B1070" i="7"/>
  <c r="B1070" i="6"/>
  <c r="B1070" i="5"/>
  <c r="B1070" i="4"/>
  <c r="B1070" i="2"/>
  <c r="B1070" i="3"/>
  <c r="B1166" i="1"/>
  <c r="B1260" i="12"/>
  <c r="B1260" i="11"/>
  <c r="B1260" i="10"/>
  <c r="B1260" i="9"/>
  <c r="B1260" i="8"/>
  <c r="B1260" i="7"/>
  <c r="B1260" i="6"/>
  <c r="B1260" i="5"/>
  <c r="B1260" i="4"/>
  <c r="B1260" i="3"/>
  <c r="B1356" i="1"/>
  <c r="B1260" i="2"/>
  <c r="B500" i="12"/>
  <c r="B500" i="11"/>
  <c r="B500" i="10"/>
  <c r="B500" i="9"/>
  <c r="B500" i="8"/>
  <c r="B500" i="7"/>
  <c r="B500" i="6"/>
  <c r="B500" i="5"/>
  <c r="B500" i="4"/>
  <c r="B500" i="3"/>
  <c r="B500" i="2"/>
  <c r="B596" i="1"/>
  <c r="B2020" i="12"/>
  <c r="B2020" i="11"/>
  <c r="B2020" i="10"/>
  <c r="B2020" i="9"/>
  <c r="B2020" i="8"/>
  <c r="B2020" i="7"/>
  <c r="B2020" i="6"/>
  <c r="B2020" i="5"/>
  <c r="B2020" i="4"/>
  <c r="B2020" i="3"/>
  <c r="B2020" i="2"/>
  <c r="B2116" i="1"/>
  <c r="B1640" i="12"/>
  <c r="B1640" i="11"/>
  <c r="B1640" i="10"/>
  <c r="B1640" i="9"/>
  <c r="B1640" i="8"/>
  <c r="B1640" i="7"/>
  <c r="B1640" i="6"/>
  <c r="B1640" i="5"/>
  <c r="B1640" i="4"/>
  <c r="B1640" i="3"/>
  <c r="B1736" i="1"/>
  <c r="B1640" i="2"/>
  <c r="B1735" i="12"/>
  <c r="B1735" i="11"/>
  <c r="B1735" i="10"/>
  <c r="B1735" i="9"/>
  <c r="B1735" i="8"/>
  <c r="B1735" i="7"/>
  <c r="B1735" i="6"/>
  <c r="B1735" i="4"/>
  <c r="B1735" i="5"/>
  <c r="B1735" i="3"/>
  <c r="B1831" i="1"/>
  <c r="B1735" i="2"/>
  <c r="B2307" i="12"/>
  <c r="B2307" i="11"/>
  <c r="B2307" i="10"/>
  <c r="B2307" i="9"/>
  <c r="B2307" i="8"/>
  <c r="B2307" i="7"/>
  <c r="B2307" i="6"/>
  <c r="B2307" i="4"/>
  <c r="B2307" i="5"/>
  <c r="B2307" i="3"/>
  <c r="B2307" i="2"/>
  <c r="B2403" i="1"/>
  <c r="B26" i="1"/>
  <c r="B25" i="12"/>
  <c r="B25" i="10"/>
  <c r="B25" i="11"/>
  <c r="B25" i="9"/>
  <c r="B25" i="8"/>
  <c r="B25" i="7"/>
  <c r="B25" i="6"/>
  <c r="B25" i="5"/>
  <c r="B25" i="4"/>
  <c r="B25" i="3"/>
  <c r="B25" i="2"/>
  <c r="B121" i="1"/>
  <c r="B881" i="1"/>
  <c r="B785" i="12"/>
  <c r="B785" i="11"/>
  <c r="B785" i="10"/>
  <c r="B785" i="9"/>
  <c r="B785" i="8"/>
  <c r="B785" i="7"/>
  <c r="B785" i="6"/>
  <c r="B785" i="5"/>
  <c r="B785" i="4"/>
  <c r="B785" i="2"/>
  <c r="B785" i="3"/>
  <c r="A2211" i="2"/>
  <c r="B1831" i="12" l="1"/>
  <c r="B1831" i="11"/>
  <c r="B1831" i="10"/>
  <c r="B1831" i="9"/>
  <c r="B1831" i="8"/>
  <c r="B1831" i="7"/>
  <c r="B1831" i="6"/>
  <c r="B1831" i="4"/>
  <c r="B1831" i="5"/>
  <c r="B1831" i="3"/>
  <c r="B1927" i="1"/>
  <c r="B1831" i="2"/>
  <c r="B1356" i="12"/>
  <c r="B1356" i="11"/>
  <c r="B1356" i="10"/>
  <c r="B1356" i="9"/>
  <c r="B1356" i="8"/>
  <c r="B1356" i="7"/>
  <c r="B1356" i="6"/>
  <c r="B1356" i="5"/>
  <c r="B1356" i="4"/>
  <c r="B1356" i="3"/>
  <c r="B1452" i="1"/>
  <c r="B1356" i="2"/>
  <c r="B976" i="12"/>
  <c r="B976" i="11"/>
  <c r="B976" i="10"/>
  <c r="B976" i="9"/>
  <c r="B976" i="8"/>
  <c r="B976" i="6"/>
  <c r="B976" i="7"/>
  <c r="B976" i="5"/>
  <c r="B976" i="4"/>
  <c r="B976" i="3"/>
  <c r="B1072" i="1"/>
  <c r="B976" i="2"/>
  <c r="B2403" i="12"/>
  <c r="B2403" i="11"/>
  <c r="B2403" i="10"/>
  <c r="B2403" i="9"/>
  <c r="B2403" i="8"/>
  <c r="B2403" i="7"/>
  <c r="B2403" i="6"/>
  <c r="B2403" i="4"/>
  <c r="B2403" i="5"/>
  <c r="B2403" i="3"/>
  <c r="B2499" i="1"/>
  <c r="B2403" i="2"/>
  <c r="B2116" i="12"/>
  <c r="B2116" i="11"/>
  <c r="B2116" i="10"/>
  <c r="B2116" i="9"/>
  <c r="B2116" i="8"/>
  <c r="B2116" i="7"/>
  <c r="B2116" i="6"/>
  <c r="B2116" i="5"/>
  <c r="B2116" i="4"/>
  <c r="B2116" i="3"/>
  <c r="B2116" i="2"/>
  <c r="B2212" i="1"/>
  <c r="B596" i="12"/>
  <c r="B596" i="11"/>
  <c r="B596" i="10"/>
  <c r="B596" i="9"/>
  <c r="B596" i="8"/>
  <c r="B596" i="7"/>
  <c r="B596" i="6"/>
  <c r="B596" i="5"/>
  <c r="B596" i="4"/>
  <c r="B596" i="3"/>
  <c r="B596" i="2"/>
  <c r="B692" i="1"/>
  <c r="B1166" i="12"/>
  <c r="B1166" i="11"/>
  <c r="B1166" i="10"/>
  <c r="B1166" i="9"/>
  <c r="B1166" i="8"/>
  <c r="B1166" i="7"/>
  <c r="B1166" i="6"/>
  <c r="B1166" i="5"/>
  <c r="B1166" i="4"/>
  <c r="B1166" i="2"/>
  <c r="B1166" i="3"/>
  <c r="B1262" i="1"/>
  <c r="B406" i="12"/>
  <c r="B406" i="11"/>
  <c r="B406" i="10"/>
  <c r="B406" i="9"/>
  <c r="B406" i="8"/>
  <c r="B406" i="7"/>
  <c r="B406" i="6"/>
  <c r="B406" i="5"/>
  <c r="B406" i="4"/>
  <c r="B406" i="2"/>
  <c r="B406" i="3"/>
  <c r="B502" i="1"/>
  <c r="B1261" i="12"/>
  <c r="B1261" i="11"/>
  <c r="B1261" i="10"/>
  <c r="B1261" i="9"/>
  <c r="B1261" i="8"/>
  <c r="B1261" i="7"/>
  <c r="B1261" i="6"/>
  <c r="B1261" i="5"/>
  <c r="B1261" i="4"/>
  <c r="B1261" i="2"/>
  <c r="B1261" i="3"/>
  <c r="B1357" i="1"/>
  <c r="B1926" i="12"/>
  <c r="B1926" i="11"/>
  <c r="B1926" i="10"/>
  <c r="B1926" i="9"/>
  <c r="B1926" i="8"/>
  <c r="B1926" i="7"/>
  <c r="B1926" i="6"/>
  <c r="B1926" i="5"/>
  <c r="B1926" i="4"/>
  <c r="B1926" i="3"/>
  <c r="B1926" i="2"/>
  <c r="B2022" i="1"/>
  <c r="B2021" i="12"/>
  <c r="B2021" i="11"/>
  <c r="B2021" i="10"/>
  <c r="B2021" i="9"/>
  <c r="B2021" i="8"/>
  <c r="B2021" i="7"/>
  <c r="B2021" i="6"/>
  <c r="B2021" i="5"/>
  <c r="B2021" i="4"/>
  <c r="B2021" i="3"/>
  <c r="B2021" i="2"/>
  <c r="B2117" i="1"/>
  <c r="B786" i="12"/>
  <c r="B786" i="11"/>
  <c r="B786" i="10"/>
  <c r="B786" i="9"/>
  <c r="B786" i="8"/>
  <c r="B786" i="7"/>
  <c r="B786" i="6"/>
  <c r="B786" i="5"/>
  <c r="B786" i="4"/>
  <c r="B786" i="2"/>
  <c r="B786" i="3"/>
  <c r="B882" i="1"/>
  <c r="B1641" i="12"/>
  <c r="B1641" i="11"/>
  <c r="B1641" i="10"/>
  <c r="B1641" i="9"/>
  <c r="B1641" i="8"/>
  <c r="B1641" i="7"/>
  <c r="B1641" i="6"/>
  <c r="B1641" i="5"/>
  <c r="B1641" i="4"/>
  <c r="B1641" i="3"/>
  <c r="B1641" i="2"/>
  <c r="B1737" i="1"/>
  <c r="B691" i="12"/>
  <c r="B691" i="11"/>
  <c r="B691" i="10"/>
  <c r="B691" i="9"/>
  <c r="B691" i="8"/>
  <c r="B691" i="7"/>
  <c r="B691" i="6"/>
  <c r="B691" i="4"/>
  <c r="B691" i="2"/>
  <c r="B691" i="5"/>
  <c r="B691" i="3"/>
  <c r="B787" i="1"/>
  <c r="B1451" i="12"/>
  <c r="B1451" i="11"/>
  <c r="B1451" i="10"/>
  <c r="B1451" i="9"/>
  <c r="B1451" i="8"/>
  <c r="B1451" i="7"/>
  <c r="B1451" i="6"/>
  <c r="B1451" i="4"/>
  <c r="B1451" i="5"/>
  <c r="B1451" i="3"/>
  <c r="B1547" i="1"/>
  <c r="B1451" i="2"/>
  <c r="B1546" i="12"/>
  <c r="B1546" i="11"/>
  <c r="B1546" i="10"/>
  <c r="B1546" i="9"/>
  <c r="B1546" i="8"/>
  <c r="B1546" i="7"/>
  <c r="B1546" i="6"/>
  <c r="B1546" i="5"/>
  <c r="B1546" i="3"/>
  <c r="B1546" i="4"/>
  <c r="B1546" i="2"/>
  <c r="B1642" i="1"/>
  <c r="B1071" i="12"/>
  <c r="B1071" i="11"/>
  <c r="B1071" i="10"/>
  <c r="B1071" i="8"/>
  <c r="B1071" i="9"/>
  <c r="B1071" i="7"/>
  <c r="B1071" i="6"/>
  <c r="B1071" i="4"/>
  <c r="B1071" i="5"/>
  <c r="B1071" i="2"/>
  <c r="B1071" i="3"/>
  <c r="B1167" i="1"/>
  <c r="B501" i="12"/>
  <c r="B501" i="11"/>
  <c r="B501" i="10"/>
  <c r="B501" i="9"/>
  <c r="B501" i="8"/>
  <c r="B501" i="7"/>
  <c r="B501" i="6"/>
  <c r="B501" i="5"/>
  <c r="B501" i="4"/>
  <c r="B501" i="2"/>
  <c r="B501" i="3"/>
  <c r="B597" i="1"/>
  <c r="B311" i="12"/>
  <c r="B311" i="11"/>
  <c r="B311" i="10"/>
  <c r="B311" i="9"/>
  <c r="B311" i="8"/>
  <c r="B311" i="7"/>
  <c r="B311" i="6"/>
  <c r="B311" i="5"/>
  <c r="B311" i="4"/>
  <c r="B311" i="2"/>
  <c r="B311" i="3"/>
  <c r="B407" i="1"/>
  <c r="B216" i="12"/>
  <c r="B216" i="11"/>
  <c r="B216" i="10"/>
  <c r="B216" i="9"/>
  <c r="B216" i="8"/>
  <c r="B216" i="7"/>
  <c r="B216" i="6"/>
  <c r="B216" i="5"/>
  <c r="B216" i="4"/>
  <c r="B216" i="3"/>
  <c r="B216" i="2"/>
  <c r="B312" i="1"/>
  <c r="B1736" i="12"/>
  <c r="B1736" i="11"/>
  <c r="B1736" i="10"/>
  <c r="B1736" i="9"/>
  <c r="B1736" i="8"/>
  <c r="B1736" i="7"/>
  <c r="B1736" i="6"/>
  <c r="B1736" i="5"/>
  <c r="B1736" i="4"/>
  <c r="B1736" i="3"/>
  <c r="B1832" i="1"/>
  <c r="B1736" i="2"/>
  <c r="B977" i="1"/>
  <c r="B881" i="12"/>
  <c r="B881" i="11"/>
  <c r="B881" i="10"/>
  <c r="B881" i="9"/>
  <c r="B881" i="8"/>
  <c r="B881" i="7"/>
  <c r="B881" i="6"/>
  <c r="B881" i="5"/>
  <c r="B881" i="4"/>
  <c r="B881" i="2"/>
  <c r="B881" i="3"/>
  <c r="B121" i="12"/>
  <c r="B121" i="11"/>
  <c r="B121" i="10"/>
  <c r="B121" i="9"/>
  <c r="B121" i="8"/>
  <c r="B121" i="7"/>
  <c r="B121" i="6"/>
  <c r="B121" i="5"/>
  <c r="B121" i="4"/>
  <c r="B121" i="2"/>
  <c r="B121" i="3"/>
  <c r="B217" i="1"/>
  <c r="B27" i="1"/>
  <c r="B26" i="12"/>
  <c r="B26" i="11"/>
  <c r="B26" i="9"/>
  <c r="B26" i="10"/>
  <c r="B26" i="8"/>
  <c r="B26" i="7"/>
  <c r="B26" i="6"/>
  <c r="B26" i="4"/>
  <c r="B26" i="3"/>
  <c r="B26" i="5"/>
  <c r="B26" i="2"/>
  <c r="B122" i="1"/>
  <c r="A2307" i="2"/>
  <c r="B217" i="12" l="1"/>
  <c r="B217" i="11"/>
  <c r="B217" i="10"/>
  <c r="B217" i="9"/>
  <c r="B217" i="8"/>
  <c r="B217" i="7"/>
  <c r="B217" i="6"/>
  <c r="B217" i="5"/>
  <c r="B217" i="4"/>
  <c r="B217" i="2"/>
  <c r="B217" i="3"/>
  <c r="B313" i="1"/>
  <c r="B312" i="12"/>
  <c r="B312" i="11"/>
  <c r="B312" i="10"/>
  <c r="B312" i="9"/>
  <c r="B312" i="8"/>
  <c r="B312" i="7"/>
  <c r="B312" i="6"/>
  <c r="B312" i="5"/>
  <c r="B312" i="4"/>
  <c r="B312" i="3"/>
  <c r="B312" i="2"/>
  <c r="B408" i="1"/>
  <c r="B407" i="12"/>
  <c r="B407" i="11"/>
  <c r="B407" i="10"/>
  <c r="B407" i="9"/>
  <c r="B407" i="8"/>
  <c r="B407" i="7"/>
  <c r="B407" i="6"/>
  <c r="B407" i="5"/>
  <c r="B407" i="4"/>
  <c r="B407" i="2"/>
  <c r="B407" i="3"/>
  <c r="B503" i="1"/>
  <c r="B597" i="12"/>
  <c r="B597" i="11"/>
  <c r="B597" i="10"/>
  <c r="B597" i="9"/>
  <c r="B597" i="8"/>
  <c r="B597" i="7"/>
  <c r="B597" i="6"/>
  <c r="B597" i="5"/>
  <c r="B597" i="4"/>
  <c r="B597" i="2"/>
  <c r="B597" i="3"/>
  <c r="B693" i="1"/>
  <c r="B1167" i="12"/>
  <c r="B1167" i="11"/>
  <c r="B1167" i="10"/>
  <c r="B1167" i="9"/>
  <c r="B1167" i="8"/>
  <c r="B1167" i="7"/>
  <c r="B1167" i="6"/>
  <c r="B1167" i="4"/>
  <c r="B1167" i="5"/>
  <c r="B1167" i="2"/>
  <c r="B1167" i="3"/>
  <c r="B1263" i="1"/>
  <c r="B1642" i="12"/>
  <c r="B1642" i="11"/>
  <c r="B1642" i="10"/>
  <c r="B1642" i="9"/>
  <c r="B1642" i="8"/>
  <c r="B1642" i="7"/>
  <c r="B1642" i="6"/>
  <c r="B1642" i="5"/>
  <c r="B1642" i="3"/>
  <c r="B1642" i="4"/>
  <c r="B1642" i="2"/>
  <c r="B1738" i="1"/>
  <c r="B787" i="12"/>
  <c r="B787" i="11"/>
  <c r="B787" i="10"/>
  <c r="B787" i="9"/>
  <c r="B787" i="8"/>
  <c r="B787" i="7"/>
  <c r="B787" i="6"/>
  <c r="B787" i="4"/>
  <c r="B787" i="5"/>
  <c r="B787" i="2"/>
  <c r="B787" i="3"/>
  <c r="B883" i="1"/>
  <c r="B1737" i="12"/>
  <c r="B1737" i="11"/>
  <c r="B1737" i="10"/>
  <c r="B1737" i="9"/>
  <c r="B1737" i="8"/>
  <c r="B1737" i="7"/>
  <c r="B1737" i="6"/>
  <c r="B1737" i="5"/>
  <c r="B1737" i="4"/>
  <c r="B1737" i="3"/>
  <c r="B1737" i="2"/>
  <c r="B1833" i="1"/>
  <c r="B882" i="12"/>
  <c r="B882" i="11"/>
  <c r="B882" i="10"/>
  <c r="B882" i="9"/>
  <c r="B882" i="8"/>
  <c r="B882" i="7"/>
  <c r="B882" i="6"/>
  <c r="B882" i="5"/>
  <c r="B882" i="4"/>
  <c r="B882" i="2"/>
  <c r="B882" i="3"/>
  <c r="B978" i="1"/>
  <c r="B2117" i="12"/>
  <c r="B2117" i="11"/>
  <c r="B2117" i="10"/>
  <c r="B2117" i="9"/>
  <c r="B2117" i="8"/>
  <c r="B2117" i="7"/>
  <c r="B2117" i="6"/>
  <c r="B2117" i="5"/>
  <c r="B2117" i="4"/>
  <c r="B2117" i="3"/>
  <c r="B2117" i="2"/>
  <c r="B2213" i="1"/>
  <c r="B2022" i="12"/>
  <c r="B2022" i="11"/>
  <c r="B2022" i="10"/>
  <c r="B2022" i="9"/>
  <c r="B2022" i="8"/>
  <c r="B2022" i="7"/>
  <c r="B2022" i="6"/>
  <c r="B2022" i="5"/>
  <c r="B2022" i="4"/>
  <c r="B2022" i="3"/>
  <c r="B2022" i="2"/>
  <c r="B2118" i="1"/>
  <c r="B1357" i="12"/>
  <c r="B1357" i="11"/>
  <c r="B1357" i="10"/>
  <c r="B1357" i="9"/>
  <c r="B1357" i="8"/>
  <c r="B1357" i="7"/>
  <c r="B1357" i="6"/>
  <c r="B1357" i="5"/>
  <c r="B1357" i="4"/>
  <c r="B1357" i="2"/>
  <c r="B1357" i="3"/>
  <c r="B1453" i="1"/>
  <c r="B502" i="12"/>
  <c r="B502" i="11"/>
  <c r="B502" i="10"/>
  <c r="B502" i="9"/>
  <c r="B502" i="8"/>
  <c r="B502" i="7"/>
  <c r="B502" i="6"/>
  <c r="B502" i="5"/>
  <c r="B502" i="4"/>
  <c r="B502" i="2"/>
  <c r="B502" i="3"/>
  <c r="B598" i="1"/>
  <c r="B1262" i="12"/>
  <c r="B1262" i="11"/>
  <c r="B1262" i="10"/>
  <c r="B1262" i="9"/>
  <c r="B1262" i="8"/>
  <c r="B1262" i="7"/>
  <c r="B1262" i="6"/>
  <c r="B1262" i="5"/>
  <c r="B1262" i="4"/>
  <c r="B1262" i="3"/>
  <c r="B1262" i="2"/>
  <c r="B1358" i="1"/>
  <c r="B692" i="12"/>
  <c r="B692" i="11"/>
  <c r="B692" i="10"/>
  <c r="B692" i="9"/>
  <c r="B692" i="8"/>
  <c r="B692" i="7"/>
  <c r="B692" i="6"/>
  <c r="B692" i="5"/>
  <c r="B692" i="4"/>
  <c r="B692" i="3"/>
  <c r="B788" i="1"/>
  <c r="B692" i="2"/>
  <c r="B2212" i="12"/>
  <c r="B2212" i="11"/>
  <c r="B2212" i="10"/>
  <c r="B2212" i="9"/>
  <c r="B2212" i="8"/>
  <c r="B2212" i="7"/>
  <c r="B2212" i="6"/>
  <c r="B2212" i="5"/>
  <c r="B2212" i="4"/>
  <c r="B2212" i="3"/>
  <c r="B2212" i="2"/>
  <c r="B2308" i="1"/>
  <c r="B1832" i="12"/>
  <c r="B1832" i="11"/>
  <c r="B1832" i="10"/>
  <c r="B1832" i="9"/>
  <c r="B1832" i="8"/>
  <c r="B1832" i="7"/>
  <c r="B1832" i="6"/>
  <c r="B1832" i="5"/>
  <c r="B1832" i="4"/>
  <c r="B1832" i="3"/>
  <c r="B1928" i="1"/>
  <c r="B1832" i="2"/>
  <c r="B1547" i="12"/>
  <c r="B1547" i="11"/>
  <c r="B1547" i="10"/>
  <c r="B1547" i="9"/>
  <c r="B1547" i="8"/>
  <c r="B1547" i="7"/>
  <c r="B1547" i="6"/>
  <c r="B1547" i="4"/>
  <c r="B1547" i="5"/>
  <c r="B1547" i="3"/>
  <c r="B1643" i="1"/>
  <c r="B1547" i="2"/>
  <c r="B2499" i="12"/>
  <c r="B2499" i="11"/>
  <c r="B2499" i="10"/>
  <c r="B2499" i="9"/>
  <c r="B2499" i="8"/>
  <c r="B2499" i="7"/>
  <c r="B2499" i="6"/>
  <c r="B2499" i="4"/>
  <c r="B2499" i="5"/>
  <c r="B2499" i="3"/>
  <c r="B2499" i="2"/>
  <c r="B2595" i="1"/>
  <c r="B1072" i="12"/>
  <c r="B1072" i="11"/>
  <c r="B1072" i="10"/>
  <c r="B1072" i="9"/>
  <c r="B1072" i="8"/>
  <c r="B1072" i="6"/>
  <c r="B1072" i="7"/>
  <c r="B1072" i="5"/>
  <c r="B1072" i="4"/>
  <c r="B1072" i="3"/>
  <c r="B1168" i="1"/>
  <c r="B1072" i="2"/>
  <c r="B1452" i="12"/>
  <c r="B1452" i="11"/>
  <c r="B1452" i="10"/>
  <c r="B1452" i="9"/>
  <c r="B1452" i="8"/>
  <c r="B1452" i="7"/>
  <c r="B1452" i="6"/>
  <c r="B1452" i="5"/>
  <c r="B1452" i="4"/>
  <c r="B1452" i="3"/>
  <c r="B1548" i="1"/>
  <c r="B1452" i="2"/>
  <c r="B1927" i="12"/>
  <c r="B1927" i="11"/>
  <c r="B1927" i="10"/>
  <c r="B1927" i="9"/>
  <c r="B1927" i="8"/>
  <c r="B1927" i="7"/>
  <c r="B1927" i="6"/>
  <c r="B1927" i="4"/>
  <c r="B1927" i="5"/>
  <c r="B1927" i="3"/>
  <c r="B1927" i="2"/>
  <c r="B2023" i="1"/>
  <c r="B122" i="12"/>
  <c r="B122" i="11"/>
  <c r="B122" i="10"/>
  <c r="B122" i="9"/>
  <c r="B122" i="8"/>
  <c r="B122" i="7"/>
  <c r="B122" i="6"/>
  <c r="B122" i="5"/>
  <c r="B122" i="2"/>
  <c r="B122" i="4"/>
  <c r="B122" i="3"/>
  <c r="B218" i="1"/>
  <c r="B28" i="1"/>
  <c r="B27" i="12"/>
  <c r="B27" i="11"/>
  <c r="B27" i="10"/>
  <c r="B27" i="9"/>
  <c r="B27" i="8"/>
  <c r="B27" i="7"/>
  <c r="B27" i="6"/>
  <c r="B27" i="5"/>
  <c r="B27" i="4"/>
  <c r="B27" i="3"/>
  <c r="B123" i="1"/>
  <c r="B27" i="2"/>
  <c r="B977" i="12"/>
  <c r="B977" i="11"/>
  <c r="B977" i="10"/>
  <c r="B977" i="9"/>
  <c r="B977" i="8"/>
  <c r="B977" i="7"/>
  <c r="B977" i="6"/>
  <c r="B977" i="5"/>
  <c r="B977" i="4"/>
  <c r="B977" i="2"/>
  <c r="B977" i="3"/>
  <c r="B1073" i="1"/>
  <c r="A2403" i="2"/>
  <c r="B1548" i="12" l="1"/>
  <c r="B1548" i="11"/>
  <c r="B1548" i="10"/>
  <c r="B1548" i="9"/>
  <c r="B1548" i="8"/>
  <c r="B1548" i="7"/>
  <c r="B1548" i="6"/>
  <c r="B1548" i="5"/>
  <c r="B1548" i="4"/>
  <c r="B1548" i="3"/>
  <c r="B1644" i="1"/>
  <c r="B1548" i="2"/>
  <c r="B1928" i="12"/>
  <c r="B1928" i="11"/>
  <c r="B1928" i="10"/>
  <c r="B1928" i="9"/>
  <c r="B1928" i="8"/>
  <c r="B1928" i="7"/>
  <c r="B1928" i="6"/>
  <c r="B1928" i="5"/>
  <c r="B1928" i="4"/>
  <c r="B1928" i="3"/>
  <c r="B1928" i="2"/>
  <c r="B2024" i="1"/>
  <c r="B123" i="12"/>
  <c r="B123" i="11"/>
  <c r="B123" i="10"/>
  <c r="B123" i="9"/>
  <c r="B123" i="8"/>
  <c r="B123" i="7"/>
  <c r="B123" i="6"/>
  <c r="B123" i="5"/>
  <c r="B123" i="4"/>
  <c r="B123" i="2"/>
  <c r="B123" i="3"/>
  <c r="B219" i="1"/>
  <c r="B218" i="12"/>
  <c r="B218" i="11"/>
  <c r="B218" i="10"/>
  <c r="B218" i="9"/>
  <c r="B218" i="8"/>
  <c r="B218" i="7"/>
  <c r="B218" i="6"/>
  <c r="B218" i="2"/>
  <c r="B218" i="4"/>
  <c r="B218" i="3"/>
  <c r="B218" i="5"/>
  <c r="B314" i="1"/>
  <c r="B2023" i="12"/>
  <c r="B2023" i="11"/>
  <c r="B2023" i="10"/>
  <c r="B2023" i="9"/>
  <c r="B2023" i="8"/>
  <c r="B2023" i="7"/>
  <c r="B2023" i="6"/>
  <c r="B2023" i="4"/>
  <c r="B2023" i="5"/>
  <c r="B2023" i="3"/>
  <c r="B2119" i="1"/>
  <c r="B2023" i="2"/>
  <c r="B2595" i="12"/>
  <c r="B2595" i="11"/>
  <c r="B2599" i="10"/>
  <c r="B2595" i="9"/>
  <c r="B2595" i="8"/>
  <c r="B2595" i="7"/>
  <c r="B2595" i="6"/>
  <c r="B2595" i="4"/>
  <c r="B2595" i="5"/>
  <c r="B2595" i="3"/>
  <c r="B2595" i="2"/>
  <c r="B2691" i="1"/>
  <c r="B2308" i="12"/>
  <c r="B2308" i="11"/>
  <c r="B2308" i="10"/>
  <c r="B2308" i="9"/>
  <c r="B2308" i="8"/>
  <c r="B2308" i="7"/>
  <c r="B2308" i="6"/>
  <c r="B2308" i="5"/>
  <c r="B2308" i="4"/>
  <c r="B2308" i="3"/>
  <c r="B2308" i="2"/>
  <c r="B2404" i="1"/>
  <c r="B1358" i="12"/>
  <c r="B1358" i="11"/>
  <c r="B1358" i="10"/>
  <c r="B1358" i="9"/>
  <c r="B1358" i="8"/>
  <c r="B1358" i="7"/>
  <c r="B1358" i="6"/>
  <c r="B1358" i="5"/>
  <c r="B1358" i="4"/>
  <c r="B1358" i="3"/>
  <c r="B1358" i="2"/>
  <c r="B1454" i="1"/>
  <c r="B598" i="12"/>
  <c r="B598" i="11"/>
  <c r="B598" i="10"/>
  <c r="B598" i="9"/>
  <c r="B598" i="8"/>
  <c r="B598" i="7"/>
  <c r="B598" i="6"/>
  <c r="B598" i="5"/>
  <c r="B598" i="2"/>
  <c r="B598" i="4"/>
  <c r="B598" i="3"/>
  <c r="B694" i="1"/>
  <c r="B1453" i="11"/>
  <c r="B1453" i="12"/>
  <c r="B1453" i="10"/>
  <c r="B1453" i="9"/>
  <c r="B1453" i="8"/>
  <c r="B1453" i="7"/>
  <c r="B1453" i="6"/>
  <c r="B1453" i="5"/>
  <c r="B1453" i="4"/>
  <c r="B1453" i="3"/>
  <c r="B1453" i="2"/>
  <c r="B1549" i="1"/>
  <c r="B2118" i="12"/>
  <c r="B2118" i="11"/>
  <c r="B2118" i="10"/>
  <c r="B2118" i="9"/>
  <c r="B2118" i="8"/>
  <c r="B2118" i="7"/>
  <c r="B2118" i="6"/>
  <c r="B2118" i="5"/>
  <c r="B2118" i="4"/>
  <c r="B2118" i="3"/>
  <c r="B2118" i="2"/>
  <c r="B2214" i="1"/>
  <c r="B2213" i="12"/>
  <c r="B2213" i="11"/>
  <c r="B2213" i="10"/>
  <c r="B2213" i="9"/>
  <c r="B2213" i="8"/>
  <c r="B2213" i="7"/>
  <c r="B2213" i="6"/>
  <c r="B2213" i="5"/>
  <c r="B2213" i="4"/>
  <c r="B2213" i="3"/>
  <c r="B2213" i="2"/>
  <c r="B2309" i="1"/>
  <c r="B978" i="12"/>
  <c r="B978" i="11"/>
  <c r="B978" i="10"/>
  <c r="B978" i="9"/>
  <c r="B978" i="8"/>
  <c r="B978" i="7"/>
  <c r="B978" i="6"/>
  <c r="B978" i="5"/>
  <c r="B978" i="4"/>
  <c r="B978" i="2"/>
  <c r="B978" i="3"/>
  <c r="B1074" i="1"/>
  <c r="B1833" i="12"/>
  <c r="B1833" i="11"/>
  <c r="B1833" i="10"/>
  <c r="B1833" i="9"/>
  <c r="B1833" i="8"/>
  <c r="B1833" i="7"/>
  <c r="B1833" i="6"/>
  <c r="B1833" i="5"/>
  <c r="B1833" i="4"/>
  <c r="B1833" i="3"/>
  <c r="B1833" i="2"/>
  <c r="B1929" i="1"/>
  <c r="B883" i="12"/>
  <c r="B883" i="11"/>
  <c r="B883" i="10"/>
  <c r="B883" i="9"/>
  <c r="B883" i="8"/>
  <c r="B883" i="7"/>
  <c r="B883" i="6"/>
  <c r="B883" i="4"/>
  <c r="B883" i="5"/>
  <c r="B883" i="2"/>
  <c r="B883" i="3"/>
  <c r="B979" i="1"/>
  <c r="B1738" i="12"/>
  <c r="B1738" i="11"/>
  <c r="B1738" i="10"/>
  <c r="B1738" i="9"/>
  <c r="B1738" i="8"/>
  <c r="B1738" i="7"/>
  <c r="B1738" i="6"/>
  <c r="B1738" i="5"/>
  <c r="B1738" i="3"/>
  <c r="B1738" i="4"/>
  <c r="B1738" i="2"/>
  <c r="B1834" i="1"/>
  <c r="B1263" i="12"/>
  <c r="B1263" i="11"/>
  <c r="B1263" i="10"/>
  <c r="B1263" i="9"/>
  <c r="B1263" i="8"/>
  <c r="B1263" i="7"/>
  <c r="B1263" i="6"/>
  <c r="B1263" i="4"/>
  <c r="B1263" i="5"/>
  <c r="B1263" i="2"/>
  <c r="B1263" i="3"/>
  <c r="B1359" i="1"/>
  <c r="B693" i="12"/>
  <c r="B693" i="11"/>
  <c r="B693" i="10"/>
  <c r="B693" i="9"/>
  <c r="B693" i="8"/>
  <c r="B693" i="7"/>
  <c r="B693" i="6"/>
  <c r="B693" i="5"/>
  <c r="B693" i="4"/>
  <c r="B693" i="2"/>
  <c r="B693" i="3"/>
  <c r="B789" i="1"/>
  <c r="B503" i="12"/>
  <c r="B503" i="11"/>
  <c r="B503" i="10"/>
  <c r="B503" i="9"/>
  <c r="B503" i="8"/>
  <c r="B503" i="7"/>
  <c r="B503" i="6"/>
  <c r="B503" i="5"/>
  <c r="B503" i="4"/>
  <c r="B503" i="2"/>
  <c r="B503" i="3"/>
  <c r="B599" i="1"/>
  <c r="B408" i="12"/>
  <c r="B408" i="11"/>
  <c r="B408" i="10"/>
  <c r="B408" i="9"/>
  <c r="B408" i="8"/>
  <c r="B408" i="7"/>
  <c r="B408" i="6"/>
  <c r="B408" i="5"/>
  <c r="B408" i="4"/>
  <c r="B408" i="3"/>
  <c r="B408" i="2"/>
  <c r="B504" i="1"/>
  <c r="B313" i="12"/>
  <c r="B313" i="11"/>
  <c r="B313" i="10"/>
  <c r="B313" i="9"/>
  <c r="B313" i="8"/>
  <c r="B313" i="7"/>
  <c r="B313" i="6"/>
  <c r="B313" i="5"/>
  <c r="B313" i="4"/>
  <c r="B313" i="2"/>
  <c r="B313" i="3"/>
  <c r="B409" i="1"/>
  <c r="B1168" i="12"/>
  <c r="B1168" i="11"/>
  <c r="B1168" i="10"/>
  <c r="B1168" i="9"/>
  <c r="B1168" i="8"/>
  <c r="B1168" i="6"/>
  <c r="B1168" i="7"/>
  <c r="B1168" i="5"/>
  <c r="B1168" i="4"/>
  <c r="B1168" i="3"/>
  <c r="B1264" i="1"/>
  <c r="B1168" i="2"/>
  <c r="B1643" i="12"/>
  <c r="B1643" i="11"/>
  <c r="B1643" i="10"/>
  <c r="B1643" i="9"/>
  <c r="B1643" i="8"/>
  <c r="B1643" i="7"/>
  <c r="B1643" i="6"/>
  <c r="B1643" i="4"/>
  <c r="B1643" i="5"/>
  <c r="B1643" i="3"/>
  <c r="B1643" i="2"/>
  <c r="B1739" i="1"/>
  <c r="B788" i="12"/>
  <c r="B788" i="11"/>
  <c r="B788" i="10"/>
  <c r="B788" i="9"/>
  <c r="B788" i="8"/>
  <c r="B788" i="7"/>
  <c r="B788" i="6"/>
  <c r="B788" i="5"/>
  <c r="B788" i="4"/>
  <c r="B788" i="3"/>
  <c r="B884" i="1"/>
  <c r="B788" i="2"/>
  <c r="B1073" i="12"/>
  <c r="B1073" i="11"/>
  <c r="B1073" i="10"/>
  <c r="B1073" i="9"/>
  <c r="B1073" i="8"/>
  <c r="B1073" i="7"/>
  <c r="B1073" i="6"/>
  <c r="B1073" i="5"/>
  <c r="B1073" i="4"/>
  <c r="B1073" i="2"/>
  <c r="B1073" i="3"/>
  <c r="B1169" i="1"/>
  <c r="B29" i="1"/>
  <c r="B28" i="12"/>
  <c r="B28" i="11"/>
  <c r="B28" i="10"/>
  <c r="B28" i="9"/>
  <c r="B28" i="8"/>
  <c r="B28" i="7"/>
  <c r="B28" i="6"/>
  <c r="B28" i="5"/>
  <c r="B28" i="4"/>
  <c r="B28" i="3"/>
  <c r="B124" i="1"/>
  <c r="B28" i="2"/>
  <c r="A2499" i="2"/>
  <c r="B124" i="12" l="1"/>
  <c r="B124" i="11"/>
  <c r="B124" i="10"/>
  <c r="B124" i="9"/>
  <c r="B124" i="8"/>
  <c r="B124" i="7"/>
  <c r="B124" i="6"/>
  <c r="B124" i="5"/>
  <c r="B124" i="4"/>
  <c r="B124" i="3"/>
  <c r="B124" i="2"/>
  <c r="B220" i="1"/>
  <c r="B1169" i="12"/>
  <c r="B1169" i="11"/>
  <c r="B1169" i="10"/>
  <c r="B1169" i="9"/>
  <c r="B1169" i="8"/>
  <c r="B1169" i="7"/>
  <c r="B1169" i="6"/>
  <c r="B1169" i="5"/>
  <c r="B1169" i="4"/>
  <c r="B1169" i="2"/>
  <c r="B1169" i="3"/>
  <c r="B1265" i="1"/>
  <c r="B1739" i="12"/>
  <c r="B1739" i="11"/>
  <c r="B1739" i="10"/>
  <c r="B1739" i="9"/>
  <c r="B1739" i="8"/>
  <c r="B1739" i="7"/>
  <c r="B1739" i="6"/>
  <c r="B1739" i="4"/>
  <c r="B1739" i="5"/>
  <c r="B1739" i="3"/>
  <c r="B1739" i="2"/>
  <c r="B1835" i="1"/>
  <c r="B409" i="12"/>
  <c r="B409" i="11"/>
  <c r="B409" i="10"/>
  <c r="B409" i="9"/>
  <c r="B409" i="8"/>
  <c r="B409" i="7"/>
  <c r="B409" i="6"/>
  <c r="B409" i="5"/>
  <c r="B409" i="4"/>
  <c r="B409" i="2"/>
  <c r="B409" i="3"/>
  <c r="B505" i="1"/>
  <c r="B504" i="12"/>
  <c r="B504" i="11"/>
  <c r="B504" i="10"/>
  <c r="B504" i="9"/>
  <c r="B504" i="8"/>
  <c r="B504" i="7"/>
  <c r="B504" i="6"/>
  <c r="B504" i="5"/>
  <c r="B504" i="4"/>
  <c r="B504" i="3"/>
  <c r="B504" i="2"/>
  <c r="B600" i="1"/>
  <c r="B599" i="12"/>
  <c r="B599" i="11"/>
  <c r="B599" i="10"/>
  <c r="B599" i="9"/>
  <c r="B599" i="8"/>
  <c r="B599" i="7"/>
  <c r="B599" i="6"/>
  <c r="B599" i="5"/>
  <c r="B599" i="2"/>
  <c r="B599" i="4"/>
  <c r="B599" i="3"/>
  <c r="B695" i="1"/>
  <c r="B789" i="12"/>
  <c r="B789" i="11"/>
  <c r="B789" i="10"/>
  <c r="B789" i="9"/>
  <c r="B789" i="8"/>
  <c r="B789" i="7"/>
  <c r="B789" i="6"/>
  <c r="B789" i="5"/>
  <c r="B789" i="4"/>
  <c r="B789" i="2"/>
  <c r="B789" i="3"/>
  <c r="B885" i="1"/>
  <c r="B1359" i="12"/>
  <c r="B1359" i="11"/>
  <c r="B1359" i="10"/>
  <c r="B1359" i="9"/>
  <c r="B1359" i="8"/>
  <c r="B1359" i="7"/>
  <c r="B1359" i="6"/>
  <c r="B1359" i="4"/>
  <c r="B1359" i="5"/>
  <c r="B1359" i="2"/>
  <c r="B1359" i="3"/>
  <c r="B1455" i="1"/>
  <c r="B1834" i="12"/>
  <c r="B1834" i="11"/>
  <c r="B1834" i="10"/>
  <c r="B1834" i="9"/>
  <c r="B1834" i="8"/>
  <c r="B1834" i="7"/>
  <c r="B1834" i="6"/>
  <c r="B1834" i="5"/>
  <c r="B1834" i="3"/>
  <c r="B1834" i="4"/>
  <c r="B1834" i="2"/>
  <c r="B1930" i="1"/>
  <c r="B979" i="12"/>
  <c r="B979" i="11"/>
  <c r="B979" i="10"/>
  <c r="B979" i="9"/>
  <c r="B979" i="8"/>
  <c r="B979" i="7"/>
  <c r="B979" i="6"/>
  <c r="B979" i="4"/>
  <c r="B979" i="5"/>
  <c r="B979" i="2"/>
  <c r="B979" i="3"/>
  <c r="B1075" i="1"/>
  <c r="B1929" i="12"/>
  <c r="B1929" i="11"/>
  <c r="B1929" i="10"/>
  <c r="B1929" i="9"/>
  <c r="B1929" i="8"/>
  <c r="B1929" i="7"/>
  <c r="B1929" i="6"/>
  <c r="B1929" i="5"/>
  <c r="B1929" i="4"/>
  <c r="B1929" i="3"/>
  <c r="B1929" i="2"/>
  <c r="B2025" i="1"/>
  <c r="B1074" i="12"/>
  <c r="B1074" i="11"/>
  <c r="B1074" i="10"/>
  <c r="B1074" i="9"/>
  <c r="B1074" i="8"/>
  <c r="B1074" i="7"/>
  <c r="B1074" i="6"/>
  <c r="B1074" i="5"/>
  <c r="B1074" i="4"/>
  <c r="B1074" i="2"/>
  <c r="B1074" i="3"/>
  <c r="B1170" i="1"/>
  <c r="B2309" i="12"/>
  <c r="B2309" i="11"/>
  <c r="B2309" i="10"/>
  <c r="B2309" i="9"/>
  <c r="B2309" i="8"/>
  <c r="B2309" i="7"/>
  <c r="B2309" i="6"/>
  <c r="B2309" i="5"/>
  <c r="B2309" i="4"/>
  <c r="B2309" i="3"/>
  <c r="B2309" i="2"/>
  <c r="B2405" i="1"/>
  <c r="B2214" i="12"/>
  <c r="B2214" i="11"/>
  <c r="B2214" i="10"/>
  <c r="B2214" i="9"/>
  <c r="B2214" i="8"/>
  <c r="B2214" i="7"/>
  <c r="B2214" i="6"/>
  <c r="B2214" i="5"/>
  <c r="B2214" i="4"/>
  <c r="B2214" i="3"/>
  <c r="B2214" i="2"/>
  <c r="B2310" i="1"/>
  <c r="B1549" i="12"/>
  <c r="B1549" i="11"/>
  <c r="B1549" i="10"/>
  <c r="B1549" i="9"/>
  <c r="B1549" i="8"/>
  <c r="B1549" i="7"/>
  <c r="B1549" i="6"/>
  <c r="B1549" i="5"/>
  <c r="B1549" i="4"/>
  <c r="B1549" i="3"/>
  <c r="B1549" i="2"/>
  <c r="B1645" i="1"/>
  <c r="B694" i="12"/>
  <c r="B694" i="11"/>
  <c r="B694" i="10"/>
  <c r="B694" i="9"/>
  <c r="B694" i="8"/>
  <c r="B694" i="7"/>
  <c r="B694" i="6"/>
  <c r="B694" i="5"/>
  <c r="B694" i="2"/>
  <c r="B694" i="4"/>
  <c r="B694" i="3"/>
  <c r="B790" i="1"/>
  <c r="B1454" i="12"/>
  <c r="B1454" i="11"/>
  <c r="B1454" i="10"/>
  <c r="B1454" i="9"/>
  <c r="B1454" i="8"/>
  <c r="B1454" i="7"/>
  <c r="B1454" i="6"/>
  <c r="B1454" i="5"/>
  <c r="B1454" i="4"/>
  <c r="B1454" i="3"/>
  <c r="B1454" i="2"/>
  <c r="B1550" i="1"/>
  <c r="B2404" i="12"/>
  <c r="B2404" i="11"/>
  <c r="B2404" i="10"/>
  <c r="B2404" i="9"/>
  <c r="B2404" i="8"/>
  <c r="B2404" i="7"/>
  <c r="B2404" i="6"/>
  <c r="B2404" i="5"/>
  <c r="B2404" i="4"/>
  <c r="B2404" i="3"/>
  <c r="B2500" i="1"/>
  <c r="B2404" i="2"/>
  <c r="B2691" i="12"/>
  <c r="B2691" i="11"/>
  <c r="B2695" i="10"/>
  <c r="B2691" i="9"/>
  <c r="B2691" i="8"/>
  <c r="B2691" i="7"/>
  <c r="B2691" i="6"/>
  <c r="B2691" i="4"/>
  <c r="B2691" i="5"/>
  <c r="B2691" i="3"/>
  <c r="B2787" i="1"/>
  <c r="B314" i="12"/>
  <c r="B314" i="11"/>
  <c r="B314" i="10"/>
  <c r="B314" i="9"/>
  <c r="B314" i="8"/>
  <c r="B314" i="7"/>
  <c r="B314" i="6"/>
  <c r="B314" i="5"/>
  <c r="B314" i="2"/>
  <c r="B314" i="4"/>
  <c r="B314" i="3"/>
  <c r="B410" i="1"/>
  <c r="B219" i="12"/>
  <c r="B219" i="11"/>
  <c r="B219" i="10"/>
  <c r="B219" i="9"/>
  <c r="B219" i="8"/>
  <c r="B219" i="7"/>
  <c r="B219" i="6"/>
  <c r="B219" i="5"/>
  <c r="B219" i="4"/>
  <c r="B219" i="2"/>
  <c r="B219" i="3"/>
  <c r="B315" i="1"/>
  <c r="B2024" i="12"/>
  <c r="B2024" i="11"/>
  <c r="B2024" i="10"/>
  <c r="B2024" i="9"/>
  <c r="B2024" i="8"/>
  <c r="B2024" i="7"/>
  <c r="B2024" i="6"/>
  <c r="B2024" i="5"/>
  <c r="B2024" i="4"/>
  <c r="B2024" i="3"/>
  <c r="B2120" i="1"/>
  <c r="B2024" i="2"/>
  <c r="B884" i="12"/>
  <c r="B884" i="11"/>
  <c r="B884" i="10"/>
  <c r="B884" i="9"/>
  <c r="B884" i="8"/>
  <c r="B884" i="7"/>
  <c r="B884" i="6"/>
  <c r="B884" i="5"/>
  <c r="B884" i="4"/>
  <c r="B884" i="3"/>
  <c r="B980" i="1"/>
  <c r="B884" i="2"/>
  <c r="B1264" i="12"/>
  <c r="B1264" i="11"/>
  <c r="B1264" i="10"/>
  <c r="B1264" i="9"/>
  <c r="B1264" i="8"/>
  <c r="B1264" i="6"/>
  <c r="B1264" i="7"/>
  <c r="B1264" i="5"/>
  <c r="B1264" i="4"/>
  <c r="B1264" i="3"/>
  <c r="B1360" i="1"/>
  <c r="B1264" i="2"/>
  <c r="B2119" i="12"/>
  <c r="B2119" i="11"/>
  <c r="B2119" i="10"/>
  <c r="B2119" i="9"/>
  <c r="B2119" i="8"/>
  <c r="B2119" i="7"/>
  <c r="B2119" i="6"/>
  <c r="B2119" i="4"/>
  <c r="B2119" i="5"/>
  <c r="B2119" i="3"/>
  <c r="B2119" i="2"/>
  <c r="B2215" i="1"/>
  <c r="B1644" i="12"/>
  <c r="B1644" i="11"/>
  <c r="B1644" i="10"/>
  <c r="B1644" i="9"/>
  <c r="B1644" i="8"/>
  <c r="B1644" i="7"/>
  <c r="B1644" i="6"/>
  <c r="B1644" i="5"/>
  <c r="B1644" i="4"/>
  <c r="B1644" i="3"/>
  <c r="B1740" i="1"/>
  <c r="B1644" i="2"/>
  <c r="B30" i="1"/>
  <c r="B29" i="12"/>
  <c r="B29" i="10"/>
  <c r="B29" i="11"/>
  <c r="B29" i="9"/>
  <c r="B29" i="8"/>
  <c r="B29" i="7"/>
  <c r="B29" i="6"/>
  <c r="B29" i="5"/>
  <c r="B29" i="4"/>
  <c r="B29" i="3"/>
  <c r="B29" i="2"/>
  <c r="B125" i="1"/>
  <c r="A2595" i="2"/>
  <c r="B410" i="12" l="1"/>
  <c r="B410" i="11"/>
  <c r="B410" i="10"/>
  <c r="B410" i="9"/>
  <c r="B410" i="8"/>
  <c r="B410" i="7"/>
  <c r="B410" i="6"/>
  <c r="B410" i="2"/>
  <c r="B410" i="4"/>
  <c r="B410" i="3"/>
  <c r="B410" i="5"/>
  <c r="B506" i="1"/>
  <c r="B2500" i="12"/>
  <c r="B2500" i="11"/>
  <c r="B2500" i="10"/>
  <c r="B2500" i="9"/>
  <c r="B2500" i="8"/>
  <c r="B2500" i="7"/>
  <c r="B2500" i="6"/>
  <c r="B2500" i="5"/>
  <c r="B2500" i="4"/>
  <c r="B2500" i="3"/>
  <c r="B2500" i="2"/>
  <c r="B2596" i="1"/>
  <c r="B1740" i="12"/>
  <c r="B1740" i="11"/>
  <c r="B1740" i="10"/>
  <c r="B1740" i="9"/>
  <c r="B1740" i="8"/>
  <c r="B1740" i="7"/>
  <c r="B1740" i="6"/>
  <c r="B1740" i="5"/>
  <c r="B1740" i="4"/>
  <c r="B1740" i="3"/>
  <c r="B1836" i="1"/>
  <c r="B1740" i="2"/>
  <c r="B1360" i="12"/>
  <c r="B1360" i="11"/>
  <c r="B1360" i="10"/>
  <c r="B1360" i="9"/>
  <c r="B1360" i="8"/>
  <c r="B1360" i="6"/>
  <c r="B1360" i="7"/>
  <c r="B1360" i="5"/>
  <c r="B1360" i="4"/>
  <c r="B1360" i="3"/>
  <c r="B1456" i="1"/>
  <c r="B1360" i="2"/>
  <c r="B2120" i="12"/>
  <c r="B2120" i="11"/>
  <c r="B2120" i="10"/>
  <c r="B2120" i="9"/>
  <c r="B2120" i="8"/>
  <c r="B2120" i="7"/>
  <c r="B2120" i="6"/>
  <c r="B2120" i="5"/>
  <c r="B2120" i="4"/>
  <c r="B2120" i="3"/>
  <c r="B2216" i="1"/>
  <c r="B2120" i="2"/>
  <c r="B125" i="12"/>
  <c r="B125" i="11"/>
  <c r="B125" i="10"/>
  <c r="B125" i="9"/>
  <c r="B125" i="8"/>
  <c r="B125" i="7"/>
  <c r="B125" i="6"/>
  <c r="B125" i="5"/>
  <c r="B125" i="4"/>
  <c r="B125" i="2"/>
  <c r="B125" i="3"/>
  <c r="B221" i="1"/>
  <c r="B31" i="1"/>
  <c r="B30" i="12"/>
  <c r="B30" i="11"/>
  <c r="B30" i="10"/>
  <c r="B30" i="9"/>
  <c r="B30" i="8"/>
  <c r="B30" i="7"/>
  <c r="B30" i="6"/>
  <c r="B30" i="5"/>
  <c r="B30" i="3"/>
  <c r="B30" i="4"/>
  <c r="B30" i="2"/>
  <c r="B126" i="1"/>
  <c r="B1550" i="12"/>
  <c r="B1550" i="11"/>
  <c r="B1550" i="10"/>
  <c r="B1550" i="9"/>
  <c r="B1550" i="8"/>
  <c r="B1550" i="7"/>
  <c r="B1550" i="6"/>
  <c r="B1550" i="5"/>
  <c r="B1550" i="4"/>
  <c r="B1550" i="3"/>
  <c r="B1550" i="2"/>
  <c r="B1646" i="1"/>
  <c r="B790" i="12"/>
  <c r="B790" i="11"/>
  <c r="B790" i="10"/>
  <c r="B790" i="9"/>
  <c r="B790" i="8"/>
  <c r="B790" i="7"/>
  <c r="B790" i="6"/>
  <c r="B790" i="5"/>
  <c r="B790" i="2"/>
  <c r="B790" i="4"/>
  <c r="B790" i="3"/>
  <c r="B886" i="1"/>
  <c r="B1645" i="12"/>
  <c r="B1645" i="11"/>
  <c r="B1645" i="10"/>
  <c r="B1645" i="9"/>
  <c r="B1645" i="8"/>
  <c r="B1645" i="7"/>
  <c r="B1645" i="6"/>
  <c r="B1645" i="5"/>
  <c r="B1645" i="4"/>
  <c r="B1645" i="3"/>
  <c r="B1645" i="2"/>
  <c r="B1741" i="1"/>
  <c r="B2310" i="12"/>
  <c r="B2310" i="11"/>
  <c r="B2310" i="10"/>
  <c r="B2310" i="9"/>
  <c r="B2310" i="8"/>
  <c r="B2310" i="7"/>
  <c r="B2310" i="6"/>
  <c r="B2310" i="5"/>
  <c r="B2310" i="4"/>
  <c r="B2310" i="3"/>
  <c r="B2310" i="2"/>
  <c r="B2406" i="1"/>
  <c r="B2405" i="12"/>
  <c r="B2405" i="11"/>
  <c r="B2405" i="10"/>
  <c r="B2405" i="9"/>
  <c r="B2405" i="8"/>
  <c r="B2405" i="7"/>
  <c r="B2405" i="6"/>
  <c r="B2405" i="5"/>
  <c r="B2405" i="4"/>
  <c r="B2405" i="3"/>
  <c r="B2405" i="2"/>
  <c r="B2501" i="1"/>
  <c r="B1170" i="12"/>
  <c r="B1170" i="11"/>
  <c r="B1170" i="10"/>
  <c r="B1170" i="9"/>
  <c r="B1170" i="8"/>
  <c r="B1170" i="7"/>
  <c r="B1170" i="6"/>
  <c r="B1170" i="5"/>
  <c r="B1170" i="4"/>
  <c r="B1170" i="2"/>
  <c r="B1170" i="3"/>
  <c r="B1266" i="1"/>
  <c r="B2025" i="12"/>
  <c r="B2025" i="11"/>
  <c r="B2025" i="10"/>
  <c r="B2025" i="9"/>
  <c r="B2025" i="8"/>
  <c r="B2025" i="7"/>
  <c r="B2025" i="6"/>
  <c r="B2025" i="5"/>
  <c r="B2025" i="4"/>
  <c r="B2025" i="3"/>
  <c r="B2025" i="2"/>
  <c r="B2121" i="1"/>
  <c r="B1075" i="12"/>
  <c r="B1075" i="11"/>
  <c r="B1075" i="10"/>
  <c r="B1075" i="9"/>
  <c r="B1075" i="8"/>
  <c r="B1075" i="7"/>
  <c r="B1075" i="6"/>
  <c r="B1075" i="4"/>
  <c r="B1075" i="5"/>
  <c r="B1075" i="2"/>
  <c r="B1075" i="3"/>
  <c r="B1171" i="1"/>
  <c r="B1930" i="12"/>
  <c r="B1930" i="11"/>
  <c r="B1930" i="10"/>
  <c r="B1930" i="9"/>
  <c r="B1930" i="8"/>
  <c r="B1930" i="7"/>
  <c r="B1930" i="6"/>
  <c r="B1930" i="5"/>
  <c r="B1930" i="3"/>
  <c r="B1930" i="4"/>
  <c r="B1930" i="2"/>
  <c r="B2026" i="1"/>
  <c r="B1455" i="12"/>
  <c r="B1455" i="10"/>
  <c r="B1455" i="11"/>
  <c r="B1455" i="9"/>
  <c r="B1455" i="8"/>
  <c r="B1455" i="7"/>
  <c r="B1455" i="6"/>
  <c r="B1455" i="4"/>
  <c r="B1455" i="5"/>
  <c r="B1455" i="3"/>
  <c r="B1455" i="2"/>
  <c r="B1551" i="1"/>
  <c r="B885" i="12"/>
  <c r="B885" i="11"/>
  <c r="B885" i="10"/>
  <c r="B885" i="9"/>
  <c r="B885" i="8"/>
  <c r="B885" i="7"/>
  <c r="B885" i="6"/>
  <c r="B885" i="5"/>
  <c r="B885" i="4"/>
  <c r="B885" i="2"/>
  <c r="B885" i="3"/>
  <c r="B981" i="1"/>
  <c r="B695" i="12"/>
  <c r="B695" i="11"/>
  <c r="B695" i="10"/>
  <c r="B695" i="9"/>
  <c r="B695" i="8"/>
  <c r="B695" i="7"/>
  <c r="B695" i="6"/>
  <c r="B695" i="4"/>
  <c r="B695" i="5"/>
  <c r="B695" i="2"/>
  <c r="B695" i="3"/>
  <c r="B791" i="1"/>
  <c r="B600" i="12"/>
  <c r="B600" i="11"/>
  <c r="B600" i="10"/>
  <c r="B600" i="9"/>
  <c r="B600" i="8"/>
  <c r="B600" i="7"/>
  <c r="B600" i="6"/>
  <c r="B600" i="5"/>
  <c r="B600" i="4"/>
  <c r="B600" i="3"/>
  <c r="B600" i="2"/>
  <c r="B696" i="1"/>
  <c r="B505" i="12"/>
  <c r="B505" i="11"/>
  <c r="B505" i="10"/>
  <c r="B505" i="9"/>
  <c r="B505" i="8"/>
  <c r="B505" i="7"/>
  <c r="B505" i="6"/>
  <c r="B505" i="5"/>
  <c r="B505" i="4"/>
  <c r="B505" i="2"/>
  <c r="B505" i="3"/>
  <c r="B601" i="1"/>
  <c r="B1835" i="12"/>
  <c r="B1835" i="11"/>
  <c r="B1835" i="10"/>
  <c r="B1835" i="9"/>
  <c r="B1835" i="8"/>
  <c r="B1835" i="7"/>
  <c r="B1835" i="6"/>
  <c r="B1835" i="4"/>
  <c r="B1835" i="5"/>
  <c r="B1835" i="3"/>
  <c r="B1931" i="1"/>
  <c r="B1835" i="2"/>
  <c r="B1265" i="12"/>
  <c r="B1265" i="11"/>
  <c r="B1265" i="10"/>
  <c r="B1265" i="9"/>
  <c r="B1265" i="8"/>
  <c r="B1265" i="7"/>
  <c r="B1265" i="6"/>
  <c r="B1265" i="5"/>
  <c r="B1265" i="4"/>
  <c r="B1265" i="2"/>
  <c r="B1265" i="3"/>
  <c r="B1361" i="1"/>
  <c r="B220" i="12"/>
  <c r="B220" i="11"/>
  <c r="B220" i="10"/>
  <c r="B220" i="9"/>
  <c r="B220" i="8"/>
  <c r="B220" i="7"/>
  <c r="B220" i="6"/>
  <c r="B220" i="5"/>
  <c r="B220" i="4"/>
  <c r="B220" i="3"/>
  <c r="B220" i="2"/>
  <c r="B316" i="1"/>
  <c r="B2215" i="12"/>
  <c r="B2215" i="11"/>
  <c r="B2215" i="10"/>
  <c r="B2215" i="9"/>
  <c r="B2215" i="8"/>
  <c r="B2215" i="7"/>
  <c r="B2215" i="6"/>
  <c r="B2215" i="4"/>
  <c r="B2215" i="5"/>
  <c r="B2215" i="3"/>
  <c r="B2311" i="1"/>
  <c r="B2215" i="2"/>
  <c r="B315" i="12"/>
  <c r="B315" i="11"/>
  <c r="B315" i="10"/>
  <c r="B315" i="9"/>
  <c r="B315" i="8"/>
  <c r="B315" i="7"/>
  <c r="B315" i="6"/>
  <c r="B315" i="5"/>
  <c r="B315" i="4"/>
  <c r="B315" i="2"/>
  <c r="B315" i="3"/>
  <c r="B411" i="1"/>
  <c r="B2787" i="12"/>
  <c r="B2787" i="11"/>
  <c r="B2791" i="10"/>
  <c r="B2787" i="9"/>
  <c r="B2787" i="8"/>
  <c r="B2787" i="7"/>
  <c r="B2787" i="6"/>
  <c r="B2787" i="4"/>
  <c r="B2787" i="5"/>
  <c r="B2787" i="3"/>
  <c r="B2883" i="1"/>
  <c r="B980" i="12"/>
  <c r="B980" i="11"/>
  <c r="B980" i="10"/>
  <c r="B980" i="9"/>
  <c r="B980" i="8"/>
  <c r="B980" i="7"/>
  <c r="B980" i="6"/>
  <c r="B980" i="5"/>
  <c r="B980" i="4"/>
  <c r="B980" i="3"/>
  <c r="B1076" i="1"/>
  <c r="B980" i="2"/>
  <c r="A3" i="3"/>
  <c r="B2883" i="12" l="1"/>
  <c r="B2887" i="10"/>
  <c r="B2883" i="8"/>
  <c r="B2883" i="7"/>
  <c r="B2883" i="5"/>
  <c r="B2883" i="3"/>
  <c r="B2311" i="12"/>
  <c r="B2311" i="11"/>
  <c r="B2311" i="10"/>
  <c r="B2311" i="9"/>
  <c r="B2311" i="8"/>
  <c r="B2311" i="7"/>
  <c r="B2311" i="6"/>
  <c r="B2311" i="4"/>
  <c r="B2311" i="5"/>
  <c r="B2311" i="3"/>
  <c r="B2311" i="2"/>
  <c r="B2407" i="1"/>
  <c r="B1931" i="12"/>
  <c r="B1931" i="11"/>
  <c r="B1931" i="10"/>
  <c r="B1931" i="9"/>
  <c r="B1931" i="8"/>
  <c r="B1931" i="7"/>
  <c r="B1931" i="6"/>
  <c r="B1931" i="4"/>
  <c r="B1931" i="5"/>
  <c r="B1931" i="3"/>
  <c r="B1931" i="2"/>
  <c r="B2027" i="1"/>
  <c r="B221" i="12"/>
  <c r="B221" i="11"/>
  <c r="B221" i="10"/>
  <c r="B221" i="9"/>
  <c r="B221" i="8"/>
  <c r="B221" i="7"/>
  <c r="B221" i="6"/>
  <c r="B221" i="5"/>
  <c r="B221" i="4"/>
  <c r="B221" i="2"/>
  <c r="B221" i="3"/>
  <c r="B317" i="1"/>
  <c r="B2596" i="12"/>
  <c r="B2596" i="11"/>
  <c r="B2600" i="10"/>
  <c r="B2596" i="9"/>
  <c r="B2596" i="8"/>
  <c r="B2596" i="7"/>
  <c r="B2596" i="6"/>
  <c r="B2596" i="5"/>
  <c r="B2596" i="4"/>
  <c r="B2596" i="3"/>
  <c r="B2596" i="2"/>
  <c r="B2692" i="1"/>
  <c r="B506" i="12"/>
  <c r="B506" i="11"/>
  <c r="B506" i="10"/>
  <c r="B506" i="9"/>
  <c r="B506" i="8"/>
  <c r="B506" i="7"/>
  <c r="B506" i="6"/>
  <c r="B506" i="5"/>
  <c r="B506" i="2"/>
  <c r="B506" i="4"/>
  <c r="B506" i="3"/>
  <c r="B602" i="1"/>
  <c r="B1076" i="12"/>
  <c r="B1076" i="11"/>
  <c r="B1076" i="10"/>
  <c r="B1076" i="9"/>
  <c r="B1076" i="8"/>
  <c r="B1076" i="7"/>
  <c r="B1076" i="6"/>
  <c r="B1076" i="5"/>
  <c r="B1076" i="4"/>
  <c r="B1076" i="3"/>
  <c r="B1172" i="1"/>
  <c r="B1076" i="2"/>
  <c r="B2216" i="12"/>
  <c r="B2216" i="11"/>
  <c r="B2216" i="10"/>
  <c r="B2216" i="9"/>
  <c r="B2216" i="8"/>
  <c r="B2216" i="7"/>
  <c r="B2216" i="6"/>
  <c r="B2216" i="5"/>
  <c r="B2216" i="4"/>
  <c r="B2216" i="3"/>
  <c r="B2312" i="1"/>
  <c r="B2216" i="2"/>
  <c r="B1456" i="12"/>
  <c r="B1456" i="11"/>
  <c r="B1456" i="10"/>
  <c r="B1456" i="9"/>
  <c r="B1456" i="8"/>
  <c r="B1456" i="7"/>
  <c r="B1456" i="6"/>
  <c r="B1456" i="5"/>
  <c r="B1456" i="4"/>
  <c r="B1456" i="3"/>
  <c r="B1552" i="1"/>
  <c r="B1456" i="2"/>
  <c r="B1836" i="12"/>
  <c r="B1836" i="11"/>
  <c r="B1836" i="10"/>
  <c r="B1836" i="9"/>
  <c r="B1836" i="8"/>
  <c r="B1836" i="7"/>
  <c r="B1836" i="6"/>
  <c r="B1836" i="5"/>
  <c r="B1836" i="4"/>
  <c r="B1836" i="3"/>
  <c r="B1932" i="1"/>
  <c r="B1836" i="2"/>
  <c r="B411" i="12"/>
  <c r="B411" i="11"/>
  <c r="B411" i="10"/>
  <c r="B411" i="9"/>
  <c r="B411" i="8"/>
  <c r="B411" i="7"/>
  <c r="B411" i="6"/>
  <c r="B411" i="5"/>
  <c r="B411" i="4"/>
  <c r="B411" i="2"/>
  <c r="B411" i="3"/>
  <c r="B507" i="1"/>
  <c r="B316" i="12"/>
  <c r="B316" i="11"/>
  <c r="B316" i="10"/>
  <c r="B316" i="9"/>
  <c r="B316" i="8"/>
  <c r="B316" i="7"/>
  <c r="B316" i="6"/>
  <c r="B316" i="5"/>
  <c r="B316" i="4"/>
  <c r="B316" i="3"/>
  <c r="B316" i="2"/>
  <c r="B412" i="1"/>
  <c r="B1361" i="12"/>
  <c r="B1361" i="11"/>
  <c r="B1361" i="10"/>
  <c r="B1361" i="9"/>
  <c r="B1361" i="8"/>
  <c r="B1361" i="7"/>
  <c r="B1361" i="6"/>
  <c r="B1361" i="5"/>
  <c r="B1361" i="4"/>
  <c r="B1361" i="2"/>
  <c r="B1361" i="3"/>
  <c r="B1457" i="1"/>
  <c r="B601" i="12"/>
  <c r="B601" i="11"/>
  <c r="B601" i="10"/>
  <c r="B601" i="9"/>
  <c r="B601" i="8"/>
  <c r="B601" i="7"/>
  <c r="B601" i="6"/>
  <c r="B601" i="5"/>
  <c r="B601" i="2"/>
  <c r="B601" i="4"/>
  <c r="B601" i="3"/>
  <c r="B697" i="1"/>
  <c r="B696" i="12"/>
  <c r="B696" i="11"/>
  <c r="B696" i="10"/>
  <c r="B696" i="9"/>
  <c r="B696" i="8"/>
  <c r="B696" i="7"/>
  <c r="B696" i="6"/>
  <c r="B696" i="4"/>
  <c r="B696" i="5"/>
  <c r="B696" i="3"/>
  <c r="B792" i="1"/>
  <c r="B696" i="2"/>
  <c r="B791" i="12"/>
  <c r="B791" i="11"/>
  <c r="B791" i="10"/>
  <c r="B791" i="9"/>
  <c r="B791" i="8"/>
  <c r="B791" i="7"/>
  <c r="B791" i="6"/>
  <c r="B791" i="4"/>
  <c r="B791" i="5"/>
  <c r="B791" i="2"/>
  <c r="B791" i="3"/>
  <c r="B887" i="1"/>
  <c r="B981" i="12"/>
  <c r="B981" i="11"/>
  <c r="B981" i="10"/>
  <c r="B981" i="9"/>
  <c r="B981" i="8"/>
  <c r="B981" i="7"/>
  <c r="B981" i="6"/>
  <c r="B981" i="5"/>
  <c r="B981" i="4"/>
  <c r="B981" i="2"/>
  <c r="B981" i="3"/>
  <c r="B1077" i="1"/>
  <c r="B1551" i="12"/>
  <c r="B1551" i="11"/>
  <c r="B1551" i="10"/>
  <c r="B1551" i="9"/>
  <c r="B1551" i="8"/>
  <c r="B1551" i="7"/>
  <c r="B1551" i="6"/>
  <c r="B1551" i="4"/>
  <c r="B1551" i="5"/>
  <c r="B1551" i="3"/>
  <c r="B1647" i="1"/>
  <c r="B1551" i="2"/>
  <c r="B2026" i="12"/>
  <c r="B2026" i="11"/>
  <c r="B2026" i="10"/>
  <c r="B2026" i="9"/>
  <c r="B2026" i="8"/>
  <c r="B2026" i="7"/>
  <c r="B2026" i="6"/>
  <c r="B2026" i="5"/>
  <c r="B2026" i="3"/>
  <c r="B2026" i="4"/>
  <c r="B2122" i="1"/>
  <c r="B2026" i="2"/>
  <c r="B1171" i="12"/>
  <c r="B1171" i="11"/>
  <c r="B1171" i="10"/>
  <c r="B1171" i="9"/>
  <c r="B1171" i="8"/>
  <c r="B1171" i="7"/>
  <c r="B1171" i="6"/>
  <c r="B1171" i="4"/>
  <c r="B1171" i="5"/>
  <c r="B1171" i="2"/>
  <c r="B1171" i="3"/>
  <c r="B1267" i="1"/>
  <c r="B2121" i="12"/>
  <c r="B2121" i="11"/>
  <c r="B2121" i="10"/>
  <c r="B2121" i="9"/>
  <c r="B2121" i="8"/>
  <c r="B2121" i="7"/>
  <c r="B2121" i="6"/>
  <c r="B2121" i="5"/>
  <c r="B2121" i="4"/>
  <c r="B2121" i="3"/>
  <c r="B2121" i="2"/>
  <c r="B2217" i="1"/>
  <c r="B1266" i="12"/>
  <c r="B1266" i="11"/>
  <c r="B1266" i="10"/>
  <c r="B1266" i="9"/>
  <c r="B1266" i="8"/>
  <c r="B1266" i="7"/>
  <c r="B1266" i="6"/>
  <c r="B1266" i="5"/>
  <c r="B1266" i="4"/>
  <c r="B1266" i="3"/>
  <c r="B1266" i="2"/>
  <c r="B1362" i="1"/>
  <c r="B2501" i="12"/>
  <c r="B2501" i="11"/>
  <c r="B2501" i="10"/>
  <c r="B2501" i="9"/>
  <c r="B2501" i="8"/>
  <c r="B2501" i="7"/>
  <c r="B2501" i="6"/>
  <c r="B2501" i="5"/>
  <c r="B2501" i="4"/>
  <c r="B2501" i="3"/>
  <c r="B2501" i="2"/>
  <c r="B2597" i="1"/>
  <c r="B2406" i="12"/>
  <c r="B2406" i="11"/>
  <c r="B2406" i="10"/>
  <c r="B2406" i="9"/>
  <c r="B2406" i="8"/>
  <c r="B2406" i="7"/>
  <c r="B2406" i="6"/>
  <c r="B2406" i="5"/>
  <c r="B2406" i="4"/>
  <c r="B2406" i="3"/>
  <c r="B2406" i="2"/>
  <c r="B2502" i="1"/>
  <c r="B1741" i="12"/>
  <c r="B1741" i="11"/>
  <c r="B1741" i="10"/>
  <c r="B1741" i="9"/>
  <c r="B1741" i="8"/>
  <c r="B1741" i="7"/>
  <c r="B1741" i="6"/>
  <c r="B1741" i="5"/>
  <c r="B1741" i="4"/>
  <c r="B1741" i="3"/>
  <c r="B1741" i="2"/>
  <c r="B1837" i="1"/>
  <c r="B886" i="12"/>
  <c r="B886" i="11"/>
  <c r="B886" i="10"/>
  <c r="B886" i="9"/>
  <c r="B886" i="8"/>
  <c r="B886" i="7"/>
  <c r="B886" i="6"/>
  <c r="B886" i="5"/>
  <c r="B886" i="2"/>
  <c r="B886" i="4"/>
  <c r="B886" i="3"/>
  <c r="B982" i="1"/>
  <c r="B1646" i="12"/>
  <c r="B1646" i="11"/>
  <c r="B1646" i="10"/>
  <c r="B1646" i="9"/>
  <c r="B1646" i="8"/>
  <c r="B1646" i="7"/>
  <c r="B1646" i="6"/>
  <c r="B1646" i="5"/>
  <c r="B1646" i="4"/>
  <c r="B1646" i="3"/>
  <c r="B1646" i="2"/>
  <c r="B1742" i="1"/>
  <c r="B126" i="12"/>
  <c r="B126" i="11"/>
  <c r="B126" i="10"/>
  <c r="B126" i="9"/>
  <c r="B126" i="8"/>
  <c r="B126" i="7"/>
  <c r="B126" i="6"/>
  <c r="B126" i="5"/>
  <c r="B126" i="2"/>
  <c r="B126" i="3"/>
  <c r="B126" i="4"/>
  <c r="B222" i="1"/>
  <c r="B32" i="1"/>
  <c r="B31" i="12"/>
  <c r="B31" i="10"/>
  <c r="B31" i="11"/>
  <c r="B31" i="9"/>
  <c r="B31" i="8"/>
  <c r="B31" i="7"/>
  <c r="B31" i="6"/>
  <c r="B31" i="5"/>
  <c r="B31" i="4"/>
  <c r="B31" i="3"/>
  <c r="B127" i="1"/>
  <c r="B31" i="2"/>
  <c r="A99" i="3"/>
  <c r="B33" i="1" l="1"/>
  <c r="B32" i="12"/>
  <c r="B32" i="11"/>
  <c r="B32" i="10"/>
  <c r="B32" i="9"/>
  <c r="B32" i="8"/>
  <c r="B32" i="7"/>
  <c r="B32" i="6"/>
  <c r="B32" i="5"/>
  <c r="B32" i="4"/>
  <c r="B32" i="3"/>
  <c r="B128" i="1"/>
  <c r="B32" i="2"/>
  <c r="B222" i="12"/>
  <c r="B222" i="11"/>
  <c r="B222" i="10"/>
  <c r="B222" i="9"/>
  <c r="B222" i="8"/>
  <c r="B222" i="7"/>
  <c r="B222" i="6"/>
  <c r="B222" i="5"/>
  <c r="B222" i="2"/>
  <c r="B222" i="3"/>
  <c r="B222" i="4"/>
  <c r="B318" i="1"/>
  <c r="B982" i="12"/>
  <c r="B982" i="11"/>
  <c r="B982" i="10"/>
  <c r="B982" i="9"/>
  <c r="B982" i="8"/>
  <c r="B982" i="7"/>
  <c r="B982" i="6"/>
  <c r="B982" i="5"/>
  <c r="B982" i="2"/>
  <c r="B982" i="4"/>
  <c r="B982" i="3"/>
  <c r="B1078" i="1"/>
  <c r="B1837" i="12"/>
  <c r="B1837" i="11"/>
  <c r="B1837" i="10"/>
  <c r="B1837" i="9"/>
  <c r="B1837" i="8"/>
  <c r="B1837" i="7"/>
  <c r="B1837" i="6"/>
  <c r="B1837" i="5"/>
  <c r="B1837" i="4"/>
  <c r="B1837" i="3"/>
  <c r="B1837" i="2"/>
  <c r="B1933" i="1"/>
  <c r="B2502" i="12"/>
  <c r="B2502" i="10"/>
  <c r="B2502" i="11"/>
  <c r="B2502" i="9"/>
  <c r="B2502" i="8"/>
  <c r="B2502" i="7"/>
  <c r="B2502" i="6"/>
  <c r="B2502" i="5"/>
  <c r="B2502" i="4"/>
  <c r="B2502" i="3"/>
  <c r="B2502" i="2"/>
  <c r="B2598" i="1"/>
  <c r="B1362" i="12"/>
  <c r="B1362" i="11"/>
  <c r="B1362" i="10"/>
  <c r="B1362" i="9"/>
  <c r="B1362" i="8"/>
  <c r="B1362" i="7"/>
  <c r="B1362" i="6"/>
  <c r="B1362" i="5"/>
  <c r="B1362" i="4"/>
  <c r="B1362" i="3"/>
  <c r="B1362" i="2"/>
  <c r="B1458" i="1"/>
  <c r="B2217" i="12"/>
  <c r="B2217" i="11"/>
  <c r="B2217" i="10"/>
  <c r="B2217" i="9"/>
  <c r="B2217" i="8"/>
  <c r="B2217" i="7"/>
  <c r="B2217" i="6"/>
  <c r="B2217" i="5"/>
  <c r="B2217" i="4"/>
  <c r="B2217" i="3"/>
  <c r="B2217" i="2"/>
  <c r="B2313" i="1"/>
  <c r="B1077" i="12"/>
  <c r="B1077" i="11"/>
  <c r="B1077" i="10"/>
  <c r="B1077" i="9"/>
  <c r="B1077" i="8"/>
  <c r="B1077" i="7"/>
  <c r="B1077" i="6"/>
  <c r="B1077" i="5"/>
  <c r="B1077" i="4"/>
  <c r="B1077" i="2"/>
  <c r="B1077" i="3"/>
  <c r="B1173" i="1"/>
  <c r="B1457" i="12"/>
  <c r="B1457" i="11"/>
  <c r="B1457" i="10"/>
  <c r="B1457" i="9"/>
  <c r="B1457" i="8"/>
  <c r="B1457" i="7"/>
  <c r="B1457" i="6"/>
  <c r="B1457" i="5"/>
  <c r="B1457" i="4"/>
  <c r="B1457" i="3"/>
  <c r="B1457" i="2"/>
  <c r="B1553" i="1"/>
  <c r="B507" i="12"/>
  <c r="B507" i="11"/>
  <c r="B507" i="10"/>
  <c r="B507" i="9"/>
  <c r="B507" i="8"/>
  <c r="B507" i="7"/>
  <c r="B507" i="6"/>
  <c r="B507" i="5"/>
  <c r="B507" i="4"/>
  <c r="B507" i="2"/>
  <c r="B507" i="3"/>
  <c r="B603" i="1"/>
  <c r="B2692" i="12"/>
  <c r="B2692" i="11"/>
  <c r="B2696" i="10"/>
  <c r="B2692" i="9"/>
  <c r="B2692" i="8"/>
  <c r="B2692" i="7"/>
  <c r="B2692" i="6"/>
  <c r="B2692" i="5"/>
  <c r="B2692" i="4"/>
  <c r="B2692" i="3"/>
  <c r="B2788" i="1"/>
  <c r="B2027" i="12"/>
  <c r="B2027" i="11"/>
  <c r="B2027" i="10"/>
  <c r="B2027" i="9"/>
  <c r="B2027" i="8"/>
  <c r="B2027" i="7"/>
  <c r="B2027" i="6"/>
  <c r="B2027" i="4"/>
  <c r="B2027" i="5"/>
  <c r="B2027" i="3"/>
  <c r="B2123" i="1"/>
  <c r="B2027" i="2"/>
  <c r="B127" i="12"/>
  <c r="B127" i="11"/>
  <c r="B127" i="10"/>
  <c r="B127" i="9"/>
  <c r="B127" i="8"/>
  <c r="B127" i="7"/>
  <c r="B127" i="6"/>
  <c r="B127" i="5"/>
  <c r="B127" i="4"/>
  <c r="B127" i="2"/>
  <c r="B127" i="3"/>
  <c r="B223" i="1"/>
  <c r="B1742" i="12"/>
  <c r="B1742" i="11"/>
  <c r="B1742" i="10"/>
  <c r="B1742" i="9"/>
  <c r="B1742" i="8"/>
  <c r="B1742" i="7"/>
  <c r="B1742" i="6"/>
  <c r="B1742" i="5"/>
  <c r="B1742" i="4"/>
  <c r="B1742" i="3"/>
  <c r="B1742" i="2"/>
  <c r="B1838" i="1"/>
  <c r="B2597" i="12"/>
  <c r="B2597" i="11"/>
  <c r="B2601" i="10"/>
  <c r="B2597" i="9"/>
  <c r="B2597" i="8"/>
  <c r="B2597" i="7"/>
  <c r="B2597" i="6"/>
  <c r="B2597" i="5"/>
  <c r="B2597" i="4"/>
  <c r="B2597" i="3"/>
  <c r="B2597" i="2"/>
  <c r="B2693" i="1"/>
  <c r="B1267" i="12"/>
  <c r="B1267" i="11"/>
  <c r="B1267" i="10"/>
  <c r="B1267" i="9"/>
  <c r="B1267" i="8"/>
  <c r="B1267" i="7"/>
  <c r="B1267" i="6"/>
  <c r="B1267" i="4"/>
  <c r="B1267" i="5"/>
  <c r="B1267" i="2"/>
  <c r="B1267" i="3"/>
  <c r="B1363" i="1"/>
  <c r="B887" i="12"/>
  <c r="B887" i="11"/>
  <c r="B887" i="10"/>
  <c r="B887" i="9"/>
  <c r="B887" i="8"/>
  <c r="B887" i="7"/>
  <c r="B887" i="6"/>
  <c r="B887" i="4"/>
  <c r="B887" i="5"/>
  <c r="B887" i="2"/>
  <c r="B887" i="3"/>
  <c r="B983" i="1"/>
  <c r="B697" i="12"/>
  <c r="B697" i="11"/>
  <c r="B697" i="10"/>
  <c r="B697" i="9"/>
  <c r="B697" i="8"/>
  <c r="B697" i="7"/>
  <c r="B697" i="6"/>
  <c r="B697" i="5"/>
  <c r="B697" i="4"/>
  <c r="B697" i="2"/>
  <c r="B697" i="3"/>
  <c r="B793" i="1"/>
  <c r="B412" i="12"/>
  <c r="B412" i="11"/>
  <c r="B412" i="10"/>
  <c r="B412" i="9"/>
  <c r="B412" i="8"/>
  <c r="B412" i="7"/>
  <c r="B412" i="6"/>
  <c r="B412" i="5"/>
  <c r="B412" i="4"/>
  <c r="B412" i="3"/>
  <c r="B412" i="2"/>
  <c r="B508" i="1"/>
  <c r="B602" i="12"/>
  <c r="B602" i="11"/>
  <c r="B602" i="10"/>
  <c r="B602" i="9"/>
  <c r="B602" i="8"/>
  <c r="B602" i="7"/>
  <c r="B602" i="6"/>
  <c r="B602" i="5"/>
  <c r="B602" i="2"/>
  <c r="B602" i="4"/>
  <c r="B602" i="3"/>
  <c r="B698" i="1"/>
  <c r="B317" i="12"/>
  <c r="B317" i="11"/>
  <c r="B317" i="10"/>
  <c r="B317" i="9"/>
  <c r="B317" i="8"/>
  <c r="B317" i="7"/>
  <c r="B317" i="6"/>
  <c r="B317" i="5"/>
  <c r="B317" i="4"/>
  <c r="B317" i="2"/>
  <c r="B317" i="3"/>
  <c r="B413" i="1"/>
  <c r="B2407" i="12"/>
  <c r="B2407" i="11"/>
  <c r="B2407" i="10"/>
  <c r="B2407" i="9"/>
  <c r="B2407" i="8"/>
  <c r="B2407" i="7"/>
  <c r="B2407" i="6"/>
  <c r="B2407" i="4"/>
  <c r="B2407" i="5"/>
  <c r="B2407" i="3"/>
  <c r="B2503" i="1"/>
  <c r="B2507" i="10" s="1"/>
  <c r="B2407" i="2"/>
  <c r="B2122" i="12"/>
  <c r="B2122" i="11"/>
  <c r="B2122" i="10"/>
  <c r="B2122" i="9"/>
  <c r="B2122" i="8"/>
  <c r="B2122" i="7"/>
  <c r="B2122" i="6"/>
  <c r="B2122" i="5"/>
  <c r="B2122" i="3"/>
  <c r="B2122" i="4"/>
  <c r="B2122" i="2"/>
  <c r="B2218" i="1"/>
  <c r="B1647" i="12"/>
  <c r="B1647" i="10"/>
  <c r="B1647" i="11"/>
  <c r="B1647" i="9"/>
  <c r="B1647" i="8"/>
  <c r="B1647" i="7"/>
  <c r="B1647" i="6"/>
  <c r="B1647" i="4"/>
  <c r="B1647" i="5"/>
  <c r="B1647" i="3"/>
  <c r="B1743" i="1"/>
  <c r="B1647" i="2"/>
  <c r="B792" i="12"/>
  <c r="B792" i="11"/>
  <c r="B792" i="10"/>
  <c r="B792" i="9"/>
  <c r="B792" i="8"/>
  <c r="B792" i="7"/>
  <c r="B792" i="6"/>
  <c r="B792" i="5"/>
  <c r="B792" i="4"/>
  <c r="B792" i="3"/>
  <c r="B888" i="1"/>
  <c r="B792" i="2"/>
  <c r="B1932" i="12"/>
  <c r="B1932" i="11"/>
  <c r="B1932" i="10"/>
  <c r="B1932" i="9"/>
  <c r="B1932" i="8"/>
  <c r="B1932" i="7"/>
  <c r="B1932" i="6"/>
  <c r="B1932" i="5"/>
  <c r="B1932" i="4"/>
  <c r="B1932" i="3"/>
  <c r="B1932" i="2"/>
  <c r="B2028" i="1"/>
  <c r="B1552" i="12"/>
  <c r="B1552" i="11"/>
  <c r="B1552" i="10"/>
  <c r="B1552" i="9"/>
  <c r="B1552" i="8"/>
  <c r="B1552" i="7"/>
  <c r="B1552" i="6"/>
  <c r="B1552" i="5"/>
  <c r="B1552" i="4"/>
  <c r="B1552" i="3"/>
  <c r="B1648" i="1"/>
  <c r="B1552" i="2"/>
  <c r="B2312" i="12"/>
  <c r="B2312" i="11"/>
  <c r="B2312" i="10"/>
  <c r="B2312" i="9"/>
  <c r="B2312" i="8"/>
  <c r="B2312" i="7"/>
  <c r="B2312" i="6"/>
  <c r="B2312" i="5"/>
  <c r="B2312" i="4"/>
  <c r="B2312" i="3"/>
  <c r="B2312" i="2"/>
  <c r="B2408" i="1"/>
  <c r="B1172" i="12"/>
  <c r="B1172" i="11"/>
  <c r="B1172" i="10"/>
  <c r="B1172" i="9"/>
  <c r="B1172" i="8"/>
  <c r="B1172" i="7"/>
  <c r="B1172" i="6"/>
  <c r="B1172" i="5"/>
  <c r="B1172" i="4"/>
  <c r="B1172" i="3"/>
  <c r="B1268" i="1"/>
  <c r="B1172" i="2"/>
  <c r="A195" i="3"/>
  <c r="B2408" i="12" l="1"/>
  <c r="B2408" i="11"/>
  <c r="B2408" i="10"/>
  <c r="B2408" i="9"/>
  <c r="B2408" i="8"/>
  <c r="B2408" i="7"/>
  <c r="B2408" i="6"/>
  <c r="B2408" i="5"/>
  <c r="B2408" i="4"/>
  <c r="B2408" i="3"/>
  <c r="B2504" i="1"/>
  <c r="B2508" i="10" s="1"/>
  <c r="B2408" i="2"/>
  <c r="B2028" i="12"/>
  <c r="B2028" i="11"/>
  <c r="B2028" i="10"/>
  <c r="B2028" i="9"/>
  <c r="B2028" i="8"/>
  <c r="B2028" i="7"/>
  <c r="B2028" i="6"/>
  <c r="B2028" i="5"/>
  <c r="B2028" i="4"/>
  <c r="B2028" i="3"/>
  <c r="B2124" i="1"/>
  <c r="B2028" i="2"/>
  <c r="B2218" i="12"/>
  <c r="B2218" i="11"/>
  <c r="B2218" i="10"/>
  <c r="B2218" i="9"/>
  <c r="B2218" i="8"/>
  <c r="B2218" i="7"/>
  <c r="B2218" i="6"/>
  <c r="B2218" i="5"/>
  <c r="B2218" i="3"/>
  <c r="B2218" i="4"/>
  <c r="B2314" i="1"/>
  <c r="B2218" i="2"/>
  <c r="B413" i="12"/>
  <c r="B413" i="11"/>
  <c r="B413" i="10"/>
  <c r="B413" i="9"/>
  <c r="B413" i="8"/>
  <c r="B413" i="7"/>
  <c r="B413" i="6"/>
  <c r="B413" i="5"/>
  <c r="B413" i="4"/>
  <c r="B413" i="2"/>
  <c r="B413" i="3"/>
  <c r="B509" i="1"/>
  <c r="B698" i="12"/>
  <c r="B698" i="11"/>
  <c r="B698" i="10"/>
  <c r="B698" i="9"/>
  <c r="B698" i="8"/>
  <c r="B698" i="7"/>
  <c r="B698" i="6"/>
  <c r="B698" i="5"/>
  <c r="B698" i="2"/>
  <c r="B698" i="3"/>
  <c r="B698" i="4"/>
  <c r="B794" i="1"/>
  <c r="B508" i="12"/>
  <c r="B508" i="11"/>
  <c r="B508" i="10"/>
  <c r="B508" i="9"/>
  <c r="B508" i="8"/>
  <c r="B508" i="7"/>
  <c r="B508" i="6"/>
  <c r="B508" i="5"/>
  <c r="B508" i="4"/>
  <c r="B508" i="3"/>
  <c r="B508" i="2"/>
  <c r="B604" i="1"/>
  <c r="B793" i="12"/>
  <c r="B793" i="10"/>
  <c r="B793" i="9"/>
  <c r="B793" i="11"/>
  <c r="B793" i="8"/>
  <c r="B793" i="7"/>
  <c r="B793" i="6"/>
  <c r="B793" i="5"/>
  <c r="B793" i="4"/>
  <c r="B793" i="2"/>
  <c r="B793" i="3"/>
  <c r="B889" i="1"/>
  <c r="B983" i="12"/>
  <c r="B983" i="11"/>
  <c r="B983" i="10"/>
  <c r="B983" i="9"/>
  <c r="B983" i="8"/>
  <c r="B983" i="7"/>
  <c r="B983" i="6"/>
  <c r="B983" i="4"/>
  <c r="B983" i="5"/>
  <c r="B983" i="2"/>
  <c r="B983" i="3"/>
  <c r="B1079" i="1"/>
  <c r="B1363" i="12"/>
  <c r="B1363" i="11"/>
  <c r="B1363" i="10"/>
  <c r="B1363" i="9"/>
  <c r="B1363" i="8"/>
  <c r="B1363" i="7"/>
  <c r="B1363" i="6"/>
  <c r="B1363" i="4"/>
  <c r="B1363" i="5"/>
  <c r="B1363" i="2"/>
  <c r="B1363" i="3"/>
  <c r="B1459" i="1"/>
  <c r="B2693" i="12"/>
  <c r="B2693" i="11"/>
  <c r="B2697" i="10"/>
  <c r="B2693" i="9"/>
  <c r="B2693" i="8"/>
  <c r="B2693" i="7"/>
  <c r="B2693" i="6"/>
  <c r="B2693" i="5"/>
  <c r="B2693" i="4"/>
  <c r="B2693" i="3"/>
  <c r="B2789" i="1"/>
  <c r="B1838" i="12"/>
  <c r="B1838" i="11"/>
  <c r="B1838" i="10"/>
  <c r="B1838" i="9"/>
  <c r="B1838" i="8"/>
  <c r="B1838" i="7"/>
  <c r="B1838" i="6"/>
  <c r="B1838" i="5"/>
  <c r="B1838" i="4"/>
  <c r="B1838" i="3"/>
  <c r="B1838" i="2"/>
  <c r="B1934" i="1"/>
  <c r="B223" i="12"/>
  <c r="B223" i="11"/>
  <c r="B223" i="10"/>
  <c r="B223" i="9"/>
  <c r="B223" i="8"/>
  <c r="B223" i="7"/>
  <c r="B223" i="6"/>
  <c r="B223" i="5"/>
  <c r="B223" i="4"/>
  <c r="B223" i="2"/>
  <c r="B223" i="3"/>
  <c r="B319" i="1"/>
  <c r="B2788" i="12"/>
  <c r="B2788" i="11"/>
  <c r="B2792" i="10"/>
  <c r="B2788" i="9"/>
  <c r="B2788" i="8"/>
  <c r="B2788" i="7"/>
  <c r="B2788" i="6"/>
  <c r="B2788" i="5"/>
  <c r="B2788" i="4"/>
  <c r="B2788" i="3"/>
  <c r="B2884" i="1"/>
  <c r="B128" i="12"/>
  <c r="B128" i="11"/>
  <c r="B128" i="10"/>
  <c r="B128" i="9"/>
  <c r="B128" i="8"/>
  <c r="B128" i="7"/>
  <c r="B128" i="6"/>
  <c r="B128" i="5"/>
  <c r="B128" i="4"/>
  <c r="B128" i="3"/>
  <c r="B128" i="2"/>
  <c r="B224" i="1"/>
  <c r="B1268" i="12"/>
  <c r="B1268" i="11"/>
  <c r="B1268" i="10"/>
  <c r="B1268" i="9"/>
  <c r="B1268" i="8"/>
  <c r="B1268" i="7"/>
  <c r="B1268" i="6"/>
  <c r="B1268" i="5"/>
  <c r="B1268" i="4"/>
  <c r="B1268" i="3"/>
  <c r="B1364" i="1"/>
  <c r="B1268" i="2"/>
  <c r="B1648" i="12"/>
  <c r="B1648" i="11"/>
  <c r="B1648" i="10"/>
  <c r="B1648" i="9"/>
  <c r="B1648" i="8"/>
  <c r="B1648" i="7"/>
  <c r="B1648" i="6"/>
  <c r="B1648" i="5"/>
  <c r="B1648" i="4"/>
  <c r="B1648" i="3"/>
  <c r="B1744" i="1"/>
  <c r="B1648" i="2"/>
  <c r="B888" i="12"/>
  <c r="B888" i="11"/>
  <c r="B888" i="10"/>
  <c r="B888" i="9"/>
  <c r="B888" i="8"/>
  <c r="B888" i="6"/>
  <c r="B888" i="7"/>
  <c r="B888" i="5"/>
  <c r="B888" i="4"/>
  <c r="B888" i="3"/>
  <c r="B984" i="1"/>
  <c r="B888" i="2"/>
  <c r="B1743" i="12"/>
  <c r="B1743" i="11"/>
  <c r="B1743" i="10"/>
  <c r="B1743" i="9"/>
  <c r="B1743" i="8"/>
  <c r="B1743" i="7"/>
  <c r="B1743" i="6"/>
  <c r="B1743" i="4"/>
  <c r="B1743" i="5"/>
  <c r="B1743" i="3"/>
  <c r="B1839" i="1"/>
  <c r="B1743" i="2"/>
  <c r="B2503" i="12"/>
  <c r="B2503" i="11"/>
  <c r="B2503" i="10"/>
  <c r="B2503" i="9"/>
  <c r="B2503" i="8"/>
  <c r="B2503" i="7"/>
  <c r="B2503" i="6"/>
  <c r="B2503" i="4"/>
  <c r="B2503" i="5"/>
  <c r="B2503" i="3"/>
  <c r="B2503" i="2"/>
  <c r="B2599" i="1"/>
  <c r="B2123" i="12"/>
  <c r="B2123" i="11"/>
  <c r="B2123" i="10"/>
  <c r="B2123" i="9"/>
  <c r="B2123" i="8"/>
  <c r="B2123" i="7"/>
  <c r="B2123" i="6"/>
  <c r="B2123" i="4"/>
  <c r="B2123" i="5"/>
  <c r="B2123" i="3"/>
  <c r="B2123" i="2"/>
  <c r="B2219" i="1"/>
  <c r="B603" i="12"/>
  <c r="B603" i="11"/>
  <c r="B603" i="10"/>
  <c r="B603" i="9"/>
  <c r="B603" i="8"/>
  <c r="B603" i="7"/>
  <c r="B603" i="6"/>
  <c r="B603" i="5"/>
  <c r="B603" i="2"/>
  <c r="B603" i="4"/>
  <c r="B603" i="3"/>
  <c r="B699" i="1"/>
  <c r="B1553" i="12"/>
  <c r="B1553" i="11"/>
  <c r="B1553" i="10"/>
  <c r="B1553" i="9"/>
  <c r="B1553" i="8"/>
  <c r="B1553" i="7"/>
  <c r="B1553" i="6"/>
  <c r="B1553" i="5"/>
  <c r="B1553" i="4"/>
  <c r="B1553" i="3"/>
  <c r="B1553" i="2"/>
  <c r="B1649" i="1"/>
  <c r="B1173" i="12"/>
  <c r="B1173" i="11"/>
  <c r="B1173" i="10"/>
  <c r="B1173" i="9"/>
  <c r="B1173" i="8"/>
  <c r="B1173" i="7"/>
  <c r="B1173" i="6"/>
  <c r="B1173" i="5"/>
  <c r="B1173" i="4"/>
  <c r="B1173" i="2"/>
  <c r="B1173" i="3"/>
  <c r="B1269" i="1"/>
  <c r="B2313" i="12"/>
  <c r="B2313" i="11"/>
  <c r="B2313" i="10"/>
  <c r="B2313" i="9"/>
  <c r="B2313" i="8"/>
  <c r="B2313" i="7"/>
  <c r="B2313" i="6"/>
  <c r="B2313" i="5"/>
  <c r="B2313" i="4"/>
  <c r="B2313" i="3"/>
  <c r="B2313" i="2"/>
  <c r="B2409" i="1"/>
  <c r="B1458" i="12"/>
  <c r="B1458" i="11"/>
  <c r="B1458" i="10"/>
  <c r="B1458" i="9"/>
  <c r="B1458" i="8"/>
  <c r="B1458" i="7"/>
  <c r="B1458" i="6"/>
  <c r="B1458" i="5"/>
  <c r="B1458" i="4"/>
  <c r="B1458" i="3"/>
  <c r="B1458" i="2"/>
  <c r="B1554" i="1"/>
  <c r="B2598" i="12"/>
  <c r="B2598" i="11"/>
  <c r="B2602" i="10"/>
  <c r="B2598" i="9"/>
  <c r="B2598" i="8"/>
  <c r="B2598" i="7"/>
  <c r="B2598" i="6"/>
  <c r="B2598" i="5"/>
  <c r="B2598" i="4"/>
  <c r="B2598" i="3"/>
  <c r="B2598" i="2"/>
  <c r="B2694" i="1"/>
  <c r="B1933" i="12"/>
  <c r="B1933" i="11"/>
  <c r="B1933" i="10"/>
  <c r="B1933" i="9"/>
  <c r="B1933" i="8"/>
  <c r="B1933" i="7"/>
  <c r="B1933" i="6"/>
  <c r="B1933" i="5"/>
  <c r="B1933" i="4"/>
  <c r="B1933" i="3"/>
  <c r="B1933" i="2"/>
  <c r="B2029" i="1"/>
  <c r="B1078" i="12"/>
  <c r="B1078" i="11"/>
  <c r="B1078" i="10"/>
  <c r="B1078" i="9"/>
  <c r="B1078" i="8"/>
  <c r="B1078" i="7"/>
  <c r="B1078" i="6"/>
  <c r="B1078" i="5"/>
  <c r="B1078" i="2"/>
  <c r="B1078" i="4"/>
  <c r="B1078" i="3"/>
  <c r="B1174" i="1"/>
  <c r="B318" i="12"/>
  <c r="B318" i="11"/>
  <c r="B318" i="10"/>
  <c r="B318" i="9"/>
  <c r="B318" i="8"/>
  <c r="B318" i="7"/>
  <c r="B318" i="6"/>
  <c r="B318" i="5"/>
  <c r="B318" i="2"/>
  <c r="B318" i="3"/>
  <c r="B318" i="4"/>
  <c r="B414" i="1"/>
  <c r="B34" i="1"/>
  <c r="B33" i="12"/>
  <c r="B33" i="10"/>
  <c r="B33" i="11"/>
  <c r="B33" i="9"/>
  <c r="B33" i="8"/>
  <c r="B33" i="7"/>
  <c r="B33" i="6"/>
  <c r="B33" i="5"/>
  <c r="B33" i="4"/>
  <c r="B33" i="3"/>
  <c r="B33" i="2"/>
  <c r="B129" i="1"/>
  <c r="A291" i="3"/>
  <c r="B2409" i="12" l="1"/>
  <c r="B2409" i="11"/>
  <c r="B2409" i="10"/>
  <c r="B2409" i="9"/>
  <c r="B2409" i="8"/>
  <c r="B2409" i="7"/>
  <c r="B2409" i="6"/>
  <c r="B2409" i="5"/>
  <c r="B2409" i="4"/>
  <c r="B2409" i="3"/>
  <c r="B2409" i="2"/>
  <c r="B2505" i="1"/>
  <c r="B2509" i="10" s="1"/>
  <c r="B1269" i="12"/>
  <c r="B1269" i="11"/>
  <c r="B1269" i="10"/>
  <c r="B1269" i="9"/>
  <c r="B1269" i="8"/>
  <c r="B1269" i="7"/>
  <c r="B1269" i="6"/>
  <c r="B1269" i="5"/>
  <c r="B1269" i="4"/>
  <c r="B1269" i="2"/>
  <c r="B1269" i="3"/>
  <c r="B1365" i="1"/>
  <c r="B1649" i="12"/>
  <c r="B1649" i="11"/>
  <c r="B1649" i="10"/>
  <c r="B1649" i="9"/>
  <c r="B1649" i="8"/>
  <c r="B1649" i="7"/>
  <c r="B1649" i="6"/>
  <c r="B1649" i="5"/>
  <c r="B1649" i="4"/>
  <c r="B1649" i="3"/>
  <c r="B1649" i="2"/>
  <c r="B1745" i="1"/>
  <c r="B699" i="12"/>
  <c r="B699" i="11"/>
  <c r="B699" i="10"/>
  <c r="B699" i="9"/>
  <c r="B699" i="8"/>
  <c r="B699" i="7"/>
  <c r="B699" i="6"/>
  <c r="B699" i="4"/>
  <c r="B699" i="5"/>
  <c r="B699" i="2"/>
  <c r="B699" i="3"/>
  <c r="B795" i="1"/>
  <c r="B2219" i="12"/>
  <c r="B2219" i="11"/>
  <c r="B2219" i="10"/>
  <c r="B2219" i="9"/>
  <c r="B2219" i="8"/>
  <c r="B2219" i="7"/>
  <c r="B2219" i="6"/>
  <c r="B2219" i="4"/>
  <c r="B2219" i="5"/>
  <c r="B2219" i="3"/>
  <c r="B2315" i="1"/>
  <c r="B2315" i="3" s="1"/>
  <c r="B2219" i="2"/>
  <c r="B1459" i="12"/>
  <c r="B1459" i="11"/>
  <c r="B1459" i="10"/>
  <c r="B1459" i="9"/>
  <c r="B1459" i="8"/>
  <c r="B1459" i="7"/>
  <c r="B1459" i="6"/>
  <c r="B1459" i="4"/>
  <c r="B1459" i="5"/>
  <c r="B1459" i="3"/>
  <c r="B1555" i="1"/>
  <c r="B1459" i="2"/>
  <c r="B1079" i="12"/>
  <c r="B1079" i="11"/>
  <c r="B1079" i="10"/>
  <c r="B1079" i="9"/>
  <c r="B1079" i="8"/>
  <c r="B1079" i="7"/>
  <c r="B1079" i="6"/>
  <c r="B1079" i="4"/>
  <c r="B1079" i="5"/>
  <c r="B1079" i="2"/>
  <c r="B1079" i="3"/>
  <c r="B1175" i="1"/>
  <c r="B889" i="12"/>
  <c r="B889" i="11"/>
  <c r="B889" i="10"/>
  <c r="B889" i="9"/>
  <c r="B889" i="8"/>
  <c r="B889" i="7"/>
  <c r="B889" i="6"/>
  <c r="B889" i="5"/>
  <c r="B889" i="4"/>
  <c r="B889" i="2"/>
  <c r="B889" i="3"/>
  <c r="B985" i="1"/>
  <c r="B604" i="12"/>
  <c r="B604" i="11"/>
  <c r="B604" i="10"/>
  <c r="B604" i="9"/>
  <c r="B604" i="8"/>
  <c r="B604" i="7"/>
  <c r="B604" i="6"/>
  <c r="B604" i="5"/>
  <c r="B604" i="4"/>
  <c r="B604" i="3"/>
  <c r="B604" i="2"/>
  <c r="B700" i="1"/>
  <c r="B794" i="12"/>
  <c r="B794" i="11"/>
  <c r="B794" i="10"/>
  <c r="B794" i="9"/>
  <c r="B794" i="8"/>
  <c r="B794" i="7"/>
  <c r="B794" i="6"/>
  <c r="B794" i="5"/>
  <c r="B794" i="2"/>
  <c r="B794" i="3"/>
  <c r="B794" i="4"/>
  <c r="B890" i="1"/>
  <c r="B509" i="12"/>
  <c r="B509" i="11"/>
  <c r="B509" i="10"/>
  <c r="B509" i="9"/>
  <c r="B509" i="8"/>
  <c r="B509" i="7"/>
  <c r="B509" i="6"/>
  <c r="B509" i="5"/>
  <c r="B509" i="4"/>
  <c r="B509" i="2"/>
  <c r="B509" i="3"/>
  <c r="B605" i="1"/>
  <c r="B129" i="12"/>
  <c r="B129" i="11"/>
  <c r="B129" i="10"/>
  <c r="B129" i="9"/>
  <c r="B129" i="8"/>
  <c r="B129" i="7"/>
  <c r="B129" i="6"/>
  <c r="B129" i="5"/>
  <c r="B129" i="4"/>
  <c r="B129" i="2"/>
  <c r="B129" i="3"/>
  <c r="B225" i="1"/>
  <c r="B319" i="12"/>
  <c r="B319" i="11"/>
  <c r="B319" i="10"/>
  <c r="B319" i="9"/>
  <c r="B319" i="8"/>
  <c r="B319" i="7"/>
  <c r="B319" i="6"/>
  <c r="B319" i="5"/>
  <c r="B319" i="4"/>
  <c r="B319" i="2"/>
  <c r="B319" i="3"/>
  <c r="B415" i="1"/>
  <c r="B1934" i="11"/>
  <c r="B1934" i="12"/>
  <c r="B1934" i="10"/>
  <c r="B1934" i="9"/>
  <c r="B1934" i="8"/>
  <c r="B1934" i="7"/>
  <c r="B1934" i="6"/>
  <c r="B1934" i="5"/>
  <c r="B1934" i="4"/>
  <c r="B1934" i="3"/>
  <c r="B1934" i="2"/>
  <c r="B2030" i="1"/>
  <c r="B2789" i="12"/>
  <c r="B2789" i="11"/>
  <c r="B2793" i="10"/>
  <c r="B2789" i="9"/>
  <c r="B2789" i="8"/>
  <c r="B2789" i="7"/>
  <c r="B2789" i="6"/>
  <c r="B2789" i="5"/>
  <c r="B2789" i="4"/>
  <c r="B2789" i="3"/>
  <c r="B2885" i="1"/>
  <c r="B2504" i="12"/>
  <c r="B2504" i="11"/>
  <c r="B2504" i="10"/>
  <c r="B2504" i="9"/>
  <c r="B2504" i="8"/>
  <c r="B2504" i="7"/>
  <c r="B2504" i="6"/>
  <c r="B2504" i="5"/>
  <c r="B2504" i="4"/>
  <c r="B2504" i="3"/>
  <c r="B2504" i="2"/>
  <c r="B2600" i="1"/>
  <c r="B1554" i="12"/>
  <c r="B1554" i="11"/>
  <c r="B1554" i="10"/>
  <c r="B1554" i="9"/>
  <c r="B1554" i="8"/>
  <c r="B1554" i="7"/>
  <c r="B1554" i="6"/>
  <c r="B1554" i="5"/>
  <c r="B1554" i="4"/>
  <c r="B1554" i="3"/>
  <c r="B1554" i="2"/>
  <c r="B1650" i="1"/>
  <c r="B2599" i="12"/>
  <c r="B2599" i="11"/>
  <c r="B2603" i="10"/>
  <c r="B2599" i="9"/>
  <c r="B2599" i="8"/>
  <c r="B2599" i="7"/>
  <c r="B2599" i="6"/>
  <c r="B2599" i="4"/>
  <c r="B2599" i="5"/>
  <c r="B2599" i="3"/>
  <c r="B2599" i="2"/>
  <c r="B2695" i="1"/>
  <c r="B35" i="1"/>
  <c r="B34" i="12"/>
  <c r="B34" i="11"/>
  <c r="B34" i="10"/>
  <c r="B34" i="9"/>
  <c r="B34" i="8"/>
  <c r="B34" i="7"/>
  <c r="B34" i="6"/>
  <c r="B34" i="5"/>
  <c r="B34" i="4"/>
  <c r="B34" i="3"/>
  <c r="B34" i="2"/>
  <c r="B130" i="1"/>
  <c r="B2314" i="12"/>
  <c r="B2314" i="11"/>
  <c r="B2314" i="10"/>
  <c r="B2314" i="9"/>
  <c r="B2314" i="8"/>
  <c r="B2314" i="7"/>
  <c r="B2314" i="6"/>
  <c r="B2314" i="5"/>
  <c r="B2314" i="3"/>
  <c r="B2314" i="4"/>
  <c r="B2314" i="2"/>
  <c r="B2410" i="1"/>
  <c r="B2124" i="12"/>
  <c r="B2124" i="11"/>
  <c r="B2124" i="10"/>
  <c r="B2124" i="9"/>
  <c r="B2124" i="8"/>
  <c r="B2124" i="7"/>
  <c r="B2124" i="6"/>
  <c r="B2124" i="5"/>
  <c r="B2124" i="4"/>
  <c r="B2124" i="3"/>
  <c r="B2124" i="2"/>
  <c r="B2220" i="1"/>
  <c r="B414" i="12"/>
  <c r="B414" i="11"/>
  <c r="B414" i="10"/>
  <c r="B414" i="9"/>
  <c r="B414" i="8"/>
  <c r="B414" i="7"/>
  <c r="B414" i="6"/>
  <c r="B414" i="5"/>
  <c r="B414" i="2"/>
  <c r="B414" i="3"/>
  <c r="B414" i="4"/>
  <c r="B510" i="1"/>
  <c r="B1174" i="12"/>
  <c r="B1174" i="11"/>
  <c r="B1174" i="10"/>
  <c r="B1174" i="9"/>
  <c r="B1174" i="8"/>
  <c r="B1174" i="7"/>
  <c r="B1174" i="6"/>
  <c r="B1174" i="5"/>
  <c r="B1174" i="2"/>
  <c r="B1174" i="4"/>
  <c r="B1174" i="3"/>
  <c r="B1270" i="1"/>
  <c r="B2029" i="12"/>
  <c r="B2029" i="11"/>
  <c r="B2029" i="10"/>
  <c r="B2029" i="9"/>
  <c r="B2029" i="8"/>
  <c r="B2029" i="7"/>
  <c r="B2029" i="6"/>
  <c r="B2029" i="5"/>
  <c r="B2029" i="4"/>
  <c r="B2029" i="3"/>
  <c r="B2029" i="2"/>
  <c r="B2125" i="1"/>
  <c r="B2694" i="12"/>
  <c r="B2698" i="10"/>
  <c r="B2694" i="11"/>
  <c r="B2694" i="9"/>
  <c r="B2694" i="8"/>
  <c r="B2694" i="7"/>
  <c r="B2694" i="6"/>
  <c r="B2694" i="5"/>
  <c r="B2694" i="4"/>
  <c r="B2694" i="3"/>
  <c r="B2790" i="1"/>
  <c r="B224" i="12"/>
  <c r="B224" i="11"/>
  <c r="B224" i="10"/>
  <c r="B224" i="9"/>
  <c r="B224" i="8"/>
  <c r="B224" i="7"/>
  <c r="B224" i="6"/>
  <c r="B224" i="5"/>
  <c r="B224" i="4"/>
  <c r="B224" i="3"/>
  <c r="B224" i="2"/>
  <c r="B320" i="1"/>
  <c r="B2884" i="12"/>
  <c r="B2888" i="10"/>
  <c r="B2884" i="8"/>
  <c r="B2884" i="7"/>
  <c r="B2884" i="5"/>
  <c r="B2884" i="3"/>
  <c r="B1839" i="12"/>
  <c r="B1839" i="10"/>
  <c r="B1839" i="11"/>
  <c r="B1839" i="9"/>
  <c r="B1839" i="8"/>
  <c r="B1839" i="7"/>
  <c r="B1839" i="6"/>
  <c r="B1839" i="4"/>
  <c r="B1839" i="5"/>
  <c r="B1839" i="3"/>
  <c r="B1839" i="2"/>
  <c r="B1935" i="1"/>
  <c r="B984" i="12"/>
  <c r="B984" i="11"/>
  <c r="B984" i="10"/>
  <c r="B984" i="9"/>
  <c r="B984" i="8"/>
  <c r="B984" i="6"/>
  <c r="B984" i="7"/>
  <c r="B984" i="5"/>
  <c r="B984" i="4"/>
  <c r="B984" i="3"/>
  <c r="B1080" i="1"/>
  <c r="B984" i="2"/>
  <c r="B1744" i="12"/>
  <c r="B1744" i="11"/>
  <c r="B1744" i="10"/>
  <c r="B1744" i="9"/>
  <c r="B1744" i="8"/>
  <c r="B1744" i="7"/>
  <c r="B1744" i="6"/>
  <c r="B1744" i="5"/>
  <c r="B1744" i="4"/>
  <c r="B1744" i="3"/>
  <c r="B1840" i="1"/>
  <c r="B1744" i="2"/>
  <c r="B1364" i="12"/>
  <c r="B1364" i="11"/>
  <c r="B1364" i="10"/>
  <c r="B1364" i="9"/>
  <c r="B1364" i="8"/>
  <c r="B1364" i="7"/>
  <c r="B1364" i="6"/>
  <c r="B1364" i="5"/>
  <c r="B1364" i="4"/>
  <c r="B1364" i="3"/>
  <c r="B1460" i="1"/>
  <c r="B1364" i="2"/>
  <c r="A387" i="3"/>
  <c r="B2790" i="12" l="1"/>
  <c r="B2790" i="11"/>
  <c r="B2794" i="10"/>
  <c r="B2790" i="9"/>
  <c r="B2790" i="8"/>
  <c r="B2790" i="7"/>
  <c r="B2790" i="6"/>
  <c r="B2790" i="5"/>
  <c r="B2790" i="4"/>
  <c r="B2790" i="3"/>
  <c r="B2886" i="1"/>
  <c r="B1555" i="12"/>
  <c r="B1555" i="11"/>
  <c r="B1555" i="10"/>
  <c r="B1555" i="9"/>
  <c r="B1555" i="8"/>
  <c r="B1555" i="7"/>
  <c r="B1555" i="6"/>
  <c r="B1555" i="4"/>
  <c r="B1555" i="5"/>
  <c r="B1555" i="3"/>
  <c r="B1555" i="2"/>
  <c r="B1651" i="1"/>
  <c r="B2315" i="12"/>
  <c r="B2315" i="11"/>
  <c r="B2315" i="10"/>
  <c r="B2315" i="9"/>
  <c r="B2315" i="8"/>
  <c r="B2315" i="7"/>
  <c r="B2315" i="6"/>
  <c r="B2315" i="4"/>
  <c r="B2315" i="5"/>
  <c r="B2315" i="2"/>
  <c r="B2411" i="1"/>
  <c r="B2411" i="3" s="1"/>
  <c r="B1460" i="12"/>
  <c r="B1460" i="11"/>
  <c r="B1460" i="10"/>
  <c r="B1460" i="9"/>
  <c r="B1460" i="8"/>
  <c r="B1460" i="7"/>
  <c r="B1460" i="6"/>
  <c r="B1460" i="5"/>
  <c r="B1460" i="4"/>
  <c r="B1460" i="3"/>
  <c r="B1556" i="1"/>
  <c r="B1460" i="2"/>
  <c r="B1840" i="12"/>
  <c r="B1840" i="11"/>
  <c r="B1840" i="10"/>
  <c r="B1840" i="9"/>
  <c r="B1840" i="8"/>
  <c r="B1840" i="7"/>
  <c r="B1840" i="6"/>
  <c r="B1840" i="5"/>
  <c r="B1840" i="4"/>
  <c r="B1840" i="3"/>
  <c r="B1936" i="1"/>
  <c r="B1840" i="2"/>
  <c r="B1080" i="12"/>
  <c r="B1080" i="11"/>
  <c r="B1080" i="10"/>
  <c r="B1080" i="9"/>
  <c r="B1080" i="8"/>
  <c r="B1080" i="6"/>
  <c r="B1080" i="7"/>
  <c r="B1080" i="5"/>
  <c r="B1080" i="4"/>
  <c r="B1080" i="3"/>
  <c r="B1176" i="1"/>
  <c r="B1080" i="2"/>
  <c r="B2125" i="12"/>
  <c r="B2125" i="11"/>
  <c r="B2125" i="10"/>
  <c r="B2125" i="9"/>
  <c r="B2125" i="8"/>
  <c r="B2125" i="7"/>
  <c r="B2125" i="6"/>
  <c r="B2125" i="5"/>
  <c r="B2125" i="4"/>
  <c r="B2125" i="3"/>
  <c r="B2125" i="2"/>
  <c r="B2221" i="1"/>
  <c r="B1270" i="12"/>
  <c r="B1270" i="11"/>
  <c r="B1270" i="10"/>
  <c r="B1270" i="9"/>
  <c r="B1270" i="8"/>
  <c r="B1270" i="7"/>
  <c r="B1270" i="6"/>
  <c r="B1270" i="5"/>
  <c r="B1270" i="4"/>
  <c r="B1270" i="3"/>
  <c r="B1270" i="2"/>
  <c r="B1366" i="1"/>
  <c r="B510" i="12"/>
  <c r="B510" i="11"/>
  <c r="B510" i="10"/>
  <c r="B510" i="9"/>
  <c r="B510" i="8"/>
  <c r="B510" i="7"/>
  <c r="B510" i="6"/>
  <c r="B510" i="5"/>
  <c r="B510" i="2"/>
  <c r="B510" i="3"/>
  <c r="B510" i="4"/>
  <c r="B606" i="1"/>
  <c r="B2220" i="12"/>
  <c r="B2220" i="11"/>
  <c r="B2220" i="10"/>
  <c r="B2220" i="9"/>
  <c r="B2220" i="8"/>
  <c r="B2220" i="7"/>
  <c r="B2220" i="6"/>
  <c r="B2220" i="5"/>
  <c r="B2220" i="4"/>
  <c r="B2220" i="3"/>
  <c r="B2316" i="1"/>
  <c r="B2316" i="3" s="1"/>
  <c r="B2220" i="2"/>
  <c r="B2410" i="12"/>
  <c r="B2410" i="11"/>
  <c r="B2410" i="10"/>
  <c r="B2410" i="9"/>
  <c r="B2410" i="8"/>
  <c r="B2410" i="7"/>
  <c r="B2410" i="6"/>
  <c r="B2410" i="5"/>
  <c r="B2410" i="3"/>
  <c r="B2410" i="4"/>
  <c r="B2410" i="2"/>
  <c r="B2506" i="1"/>
  <c r="B2510" i="10" s="1"/>
  <c r="B130" i="12"/>
  <c r="B130" i="11"/>
  <c r="B130" i="10"/>
  <c r="B130" i="9"/>
  <c r="B130" i="8"/>
  <c r="B130" i="7"/>
  <c r="B130" i="6"/>
  <c r="B130" i="5"/>
  <c r="B130" i="4"/>
  <c r="B130" i="2"/>
  <c r="B130" i="3"/>
  <c r="B226" i="1"/>
  <c r="B36" i="1"/>
  <c r="B35" i="12"/>
  <c r="B35" i="11"/>
  <c r="B35" i="10"/>
  <c r="B35" i="9"/>
  <c r="B35" i="8"/>
  <c r="B35" i="7"/>
  <c r="B35" i="6"/>
  <c r="B35" i="5"/>
  <c r="B35" i="4"/>
  <c r="B35" i="3"/>
  <c r="B35" i="2"/>
  <c r="B131" i="1"/>
  <c r="B2030" i="12"/>
  <c r="B2030" i="11"/>
  <c r="B2030" i="10"/>
  <c r="B2030" i="9"/>
  <c r="B2030" i="8"/>
  <c r="B2030" i="7"/>
  <c r="B2030" i="6"/>
  <c r="B2030" i="5"/>
  <c r="B2030" i="4"/>
  <c r="B2030" i="3"/>
  <c r="B2030" i="2"/>
  <c r="B2126" i="1"/>
  <c r="B415" i="12"/>
  <c r="B415" i="11"/>
  <c r="B415" i="10"/>
  <c r="B415" i="9"/>
  <c r="B415" i="8"/>
  <c r="B415" i="7"/>
  <c r="B415" i="6"/>
  <c r="B415" i="5"/>
  <c r="B415" i="4"/>
  <c r="B415" i="2"/>
  <c r="B415" i="3"/>
  <c r="B511" i="1"/>
  <c r="B225" i="12"/>
  <c r="B225" i="11"/>
  <c r="B225" i="10"/>
  <c r="B225" i="9"/>
  <c r="B225" i="8"/>
  <c r="B225" i="7"/>
  <c r="B225" i="6"/>
  <c r="B225" i="5"/>
  <c r="B225" i="4"/>
  <c r="B225" i="2"/>
  <c r="B225" i="3"/>
  <c r="B321" i="1"/>
  <c r="B605" i="12"/>
  <c r="B605" i="11"/>
  <c r="B605" i="10"/>
  <c r="B605" i="9"/>
  <c r="B605" i="8"/>
  <c r="B605" i="7"/>
  <c r="B605" i="6"/>
  <c r="B605" i="5"/>
  <c r="B605" i="2"/>
  <c r="B605" i="4"/>
  <c r="B605" i="3"/>
  <c r="B701" i="1"/>
  <c r="B890" i="12"/>
  <c r="B890" i="11"/>
  <c r="B890" i="10"/>
  <c r="B890" i="9"/>
  <c r="B890" i="8"/>
  <c r="B890" i="7"/>
  <c r="B890" i="6"/>
  <c r="B890" i="5"/>
  <c r="B890" i="2"/>
  <c r="B890" i="3"/>
  <c r="B890" i="4"/>
  <c r="B986" i="1"/>
  <c r="B700" i="12"/>
  <c r="B700" i="11"/>
  <c r="B700" i="10"/>
  <c r="B700" i="9"/>
  <c r="B700" i="8"/>
  <c r="B700" i="7"/>
  <c r="B700" i="6"/>
  <c r="B700" i="4"/>
  <c r="B700" i="5"/>
  <c r="B700" i="3"/>
  <c r="B700" i="2"/>
  <c r="B796" i="1"/>
  <c r="B985" i="12"/>
  <c r="B985" i="11"/>
  <c r="B985" i="10"/>
  <c r="B985" i="9"/>
  <c r="B985" i="8"/>
  <c r="B985" i="7"/>
  <c r="B985" i="6"/>
  <c r="B985" i="5"/>
  <c r="B985" i="4"/>
  <c r="B985" i="2"/>
  <c r="B985" i="3"/>
  <c r="B1081" i="1"/>
  <c r="B1175" i="12"/>
  <c r="B1175" i="11"/>
  <c r="B1175" i="10"/>
  <c r="B1175" i="9"/>
  <c r="B1175" i="8"/>
  <c r="B1175" i="7"/>
  <c r="B1175" i="6"/>
  <c r="B1175" i="4"/>
  <c r="B1175" i="5"/>
  <c r="B1175" i="2"/>
  <c r="B1175" i="3"/>
  <c r="B1271" i="1"/>
  <c r="B795" i="12"/>
  <c r="B795" i="11"/>
  <c r="B795" i="10"/>
  <c r="B795" i="9"/>
  <c r="B795" i="8"/>
  <c r="B795" i="7"/>
  <c r="B795" i="6"/>
  <c r="B795" i="4"/>
  <c r="B795" i="2"/>
  <c r="B795" i="5"/>
  <c r="B795" i="3"/>
  <c r="B891" i="1"/>
  <c r="B1745" i="12"/>
  <c r="B1745" i="11"/>
  <c r="B1745" i="10"/>
  <c r="B1745" i="9"/>
  <c r="B1745" i="8"/>
  <c r="B1745" i="7"/>
  <c r="B1745" i="6"/>
  <c r="B1745" i="5"/>
  <c r="B1745" i="4"/>
  <c r="B1745" i="3"/>
  <c r="B1745" i="2"/>
  <c r="B1841" i="1"/>
  <c r="B1365" i="12"/>
  <c r="B1365" i="11"/>
  <c r="B1365" i="10"/>
  <c r="B1365" i="9"/>
  <c r="B1365" i="8"/>
  <c r="B1365" i="7"/>
  <c r="B1365" i="6"/>
  <c r="B1365" i="5"/>
  <c r="B1365" i="4"/>
  <c r="B1365" i="2"/>
  <c r="B1365" i="3"/>
  <c r="B1461" i="1"/>
  <c r="B2505" i="12"/>
  <c r="B2505" i="11"/>
  <c r="B2505" i="10"/>
  <c r="B2505" i="9"/>
  <c r="B2505" i="8"/>
  <c r="B2505" i="7"/>
  <c r="B2505" i="6"/>
  <c r="B2505" i="5"/>
  <c r="B2505" i="4"/>
  <c r="B2505" i="3"/>
  <c r="B2505" i="2"/>
  <c r="B2601" i="1"/>
  <c r="B2695" i="12"/>
  <c r="B2695" i="11"/>
  <c r="B2699" i="10"/>
  <c r="B2695" i="9"/>
  <c r="B2695" i="8"/>
  <c r="B2695" i="7"/>
  <c r="B2695" i="6"/>
  <c r="B2695" i="4"/>
  <c r="B2695" i="5"/>
  <c r="B2695" i="3"/>
  <c r="B2791" i="1"/>
  <c r="B1650" i="12"/>
  <c r="B1650" i="11"/>
  <c r="B1650" i="10"/>
  <c r="B1650" i="9"/>
  <c r="B1650" i="8"/>
  <c r="B1650" i="7"/>
  <c r="B1650" i="6"/>
  <c r="B1650" i="5"/>
  <c r="B1650" i="4"/>
  <c r="B1650" i="3"/>
  <c r="B1650" i="2"/>
  <c r="B1746" i="1"/>
  <c r="B2600" i="12"/>
  <c r="B2600" i="11"/>
  <c r="B2604" i="10"/>
  <c r="B2600" i="9"/>
  <c r="B2600" i="8"/>
  <c r="B2600" i="7"/>
  <c r="B2600" i="6"/>
  <c r="B2600" i="5"/>
  <c r="B2600" i="4"/>
  <c r="B2600" i="3"/>
  <c r="B2696" i="1"/>
  <c r="B2600" i="2"/>
  <c r="B320" i="12"/>
  <c r="B320" i="11"/>
  <c r="B320" i="10"/>
  <c r="B320" i="9"/>
  <c r="B320" i="8"/>
  <c r="B320" i="7"/>
  <c r="B320" i="6"/>
  <c r="B320" i="5"/>
  <c r="B320" i="4"/>
  <c r="B320" i="3"/>
  <c r="B320" i="2"/>
  <c r="B416" i="1"/>
  <c r="B2885" i="12"/>
  <c r="B2889" i="10"/>
  <c r="B2885" i="8"/>
  <c r="B2885" i="7"/>
  <c r="B2885" i="5"/>
  <c r="B2885" i="3"/>
  <c r="B1935" i="12"/>
  <c r="B1935" i="11"/>
  <c r="B1935" i="10"/>
  <c r="B1935" i="9"/>
  <c r="B1935" i="8"/>
  <c r="B1935" i="7"/>
  <c r="B1935" i="6"/>
  <c r="B1935" i="4"/>
  <c r="B1935" i="5"/>
  <c r="B1935" i="3"/>
  <c r="B1935" i="2"/>
  <c r="B2031" i="1"/>
  <c r="A483" i="3"/>
  <c r="B2411" i="12" l="1"/>
  <c r="B2411" i="11"/>
  <c r="B2411" i="10"/>
  <c r="B2411" i="9"/>
  <c r="B2411" i="8"/>
  <c r="B2411" i="7"/>
  <c r="B2411" i="6"/>
  <c r="B2411" i="4"/>
  <c r="B2411" i="5"/>
  <c r="B2507" i="1"/>
  <c r="B2411" i="2"/>
  <c r="B1651" i="12"/>
  <c r="B1651" i="11"/>
  <c r="B1651" i="10"/>
  <c r="B1651" i="9"/>
  <c r="B1651" i="8"/>
  <c r="B1651" i="7"/>
  <c r="B1651" i="6"/>
  <c r="B1651" i="4"/>
  <c r="B1651" i="5"/>
  <c r="B1651" i="3"/>
  <c r="B1747" i="1"/>
  <c r="B1651" i="2"/>
  <c r="B2601" i="12"/>
  <c r="B2601" i="11"/>
  <c r="B2605" i="10"/>
  <c r="B2601" i="9"/>
  <c r="B2601" i="8"/>
  <c r="B2601" i="7"/>
  <c r="B2601" i="6"/>
  <c r="B2601" i="5"/>
  <c r="B2601" i="4"/>
  <c r="B2601" i="3"/>
  <c r="B2601" i="2"/>
  <c r="B2697" i="1"/>
  <c r="B1461" i="12"/>
  <c r="B1461" i="11"/>
  <c r="B1461" i="10"/>
  <c r="B1461" i="9"/>
  <c r="B1461" i="8"/>
  <c r="B1461" i="7"/>
  <c r="B1461" i="6"/>
  <c r="B1461" i="5"/>
  <c r="B1461" i="4"/>
  <c r="B1461" i="3"/>
  <c r="B1461" i="2"/>
  <c r="B1557" i="1"/>
  <c r="B1841" i="12"/>
  <c r="B1841" i="11"/>
  <c r="B1841" i="10"/>
  <c r="B1841" i="9"/>
  <c r="B1841" i="8"/>
  <c r="B1841" i="7"/>
  <c r="B1841" i="6"/>
  <c r="B1841" i="5"/>
  <c r="B1841" i="4"/>
  <c r="B1841" i="3"/>
  <c r="B1841" i="2"/>
  <c r="B1937" i="1"/>
  <c r="B891" i="12"/>
  <c r="B891" i="11"/>
  <c r="B891" i="10"/>
  <c r="B891" i="9"/>
  <c r="B891" i="8"/>
  <c r="B891" i="7"/>
  <c r="B891" i="6"/>
  <c r="B891" i="4"/>
  <c r="B891" i="2"/>
  <c r="B891" i="5"/>
  <c r="B891" i="3"/>
  <c r="B987" i="1"/>
  <c r="B1271" i="12"/>
  <c r="B1271" i="11"/>
  <c r="B1271" i="10"/>
  <c r="B1271" i="9"/>
  <c r="B1271" i="8"/>
  <c r="B1271" i="7"/>
  <c r="B1271" i="6"/>
  <c r="B1271" i="4"/>
  <c r="B1271" i="5"/>
  <c r="B1271" i="2"/>
  <c r="B1271" i="3"/>
  <c r="B1367" i="1"/>
  <c r="B1081" i="12"/>
  <c r="B1081" i="11"/>
  <c r="B1081" i="10"/>
  <c r="B1081" i="9"/>
  <c r="B1081" i="8"/>
  <c r="B1081" i="7"/>
  <c r="B1081" i="6"/>
  <c r="B1081" i="5"/>
  <c r="B1081" i="4"/>
  <c r="B1081" i="2"/>
  <c r="B1081" i="3"/>
  <c r="B1177" i="1"/>
  <c r="B796" i="12"/>
  <c r="B796" i="11"/>
  <c r="B796" i="10"/>
  <c r="B796" i="9"/>
  <c r="B796" i="8"/>
  <c r="B796" i="7"/>
  <c r="B796" i="6"/>
  <c r="B796" i="5"/>
  <c r="B796" i="4"/>
  <c r="B796" i="3"/>
  <c r="B796" i="2"/>
  <c r="B892" i="1"/>
  <c r="B986" i="12"/>
  <c r="B986" i="11"/>
  <c r="B986" i="10"/>
  <c r="B986" i="9"/>
  <c r="B986" i="8"/>
  <c r="B986" i="7"/>
  <c r="B986" i="6"/>
  <c r="B986" i="5"/>
  <c r="B986" i="2"/>
  <c r="B986" i="3"/>
  <c r="B986" i="4"/>
  <c r="B1082" i="1"/>
  <c r="B701" i="12"/>
  <c r="B701" i="11"/>
  <c r="B701" i="10"/>
  <c r="B701" i="9"/>
  <c r="B701" i="8"/>
  <c r="B701" i="7"/>
  <c r="B701" i="6"/>
  <c r="B701" i="5"/>
  <c r="B701" i="4"/>
  <c r="B701" i="2"/>
  <c r="B701" i="3"/>
  <c r="B797" i="1"/>
  <c r="B321" i="12"/>
  <c r="B321" i="11"/>
  <c r="B321" i="10"/>
  <c r="B321" i="9"/>
  <c r="B321" i="8"/>
  <c r="B321" i="7"/>
  <c r="B321" i="6"/>
  <c r="B321" i="5"/>
  <c r="B321" i="4"/>
  <c r="B321" i="2"/>
  <c r="B321" i="3"/>
  <c r="B417" i="1"/>
  <c r="B511" i="12"/>
  <c r="B511" i="11"/>
  <c r="B511" i="10"/>
  <c r="B511" i="9"/>
  <c r="B511" i="8"/>
  <c r="B511" i="7"/>
  <c r="B511" i="6"/>
  <c r="B511" i="5"/>
  <c r="B511" i="4"/>
  <c r="B511" i="2"/>
  <c r="B511" i="3"/>
  <c r="B607" i="1"/>
  <c r="B2126" i="12"/>
  <c r="B2126" i="11"/>
  <c r="B2126" i="10"/>
  <c r="B2126" i="9"/>
  <c r="B2126" i="8"/>
  <c r="B2126" i="7"/>
  <c r="B2126" i="6"/>
  <c r="B2126" i="5"/>
  <c r="B2126" i="4"/>
  <c r="B2126" i="3"/>
  <c r="B2126" i="2"/>
  <c r="B2222" i="1"/>
  <c r="B131" i="12"/>
  <c r="B131" i="11"/>
  <c r="B131" i="10"/>
  <c r="B131" i="9"/>
  <c r="B131" i="8"/>
  <c r="B131" i="7"/>
  <c r="B131" i="6"/>
  <c r="B131" i="5"/>
  <c r="B131" i="4"/>
  <c r="B131" i="2"/>
  <c r="B131" i="3"/>
  <c r="B227" i="1"/>
  <c r="B37" i="1"/>
  <c r="B36" i="12"/>
  <c r="B36" i="11"/>
  <c r="B36" i="10"/>
  <c r="B36" i="9"/>
  <c r="B36" i="8"/>
  <c r="B36" i="7"/>
  <c r="B36" i="6"/>
  <c r="B36" i="5"/>
  <c r="B36" i="4"/>
  <c r="B36" i="3"/>
  <c r="B132" i="1"/>
  <c r="B36" i="2"/>
  <c r="B1746" i="12"/>
  <c r="B1746" i="11"/>
  <c r="B1746" i="10"/>
  <c r="B1746" i="9"/>
  <c r="B1746" i="8"/>
  <c r="B1746" i="7"/>
  <c r="B1746" i="6"/>
  <c r="B1746" i="5"/>
  <c r="B1746" i="4"/>
  <c r="B1746" i="3"/>
  <c r="B1746" i="2"/>
  <c r="B1842" i="1"/>
  <c r="B2791" i="12"/>
  <c r="B2791" i="11"/>
  <c r="B2795" i="10"/>
  <c r="B2791" i="9"/>
  <c r="B2791" i="8"/>
  <c r="B2791" i="7"/>
  <c r="B2791" i="6"/>
  <c r="B2791" i="4"/>
  <c r="B2791" i="5"/>
  <c r="B2791" i="3"/>
  <c r="B2887" i="1"/>
  <c r="B2886" i="12"/>
  <c r="B2890" i="10"/>
  <c r="B2886" i="8"/>
  <c r="B2886" i="7"/>
  <c r="B2886" i="5"/>
  <c r="B2886" i="3"/>
  <c r="B2696" i="12"/>
  <c r="B2696" i="11"/>
  <c r="B2700" i="10"/>
  <c r="B2696" i="9"/>
  <c r="B2696" i="8"/>
  <c r="B2696" i="7"/>
  <c r="B2696" i="6"/>
  <c r="B2696" i="5"/>
  <c r="B2696" i="4"/>
  <c r="B2696" i="3"/>
  <c r="B2792" i="1"/>
  <c r="B2316" i="12"/>
  <c r="B2316" i="11"/>
  <c r="B2316" i="10"/>
  <c r="B2316" i="9"/>
  <c r="B2316" i="8"/>
  <c r="B2316" i="7"/>
  <c r="B2316" i="6"/>
  <c r="B2316" i="5"/>
  <c r="B2316" i="4"/>
  <c r="B2316" i="2"/>
  <c r="B2412" i="1"/>
  <c r="B2412" i="3" s="1"/>
  <c r="B1176" i="12"/>
  <c r="B1176" i="11"/>
  <c r="B1176" i="10"/>
  <c r="B1176" i="9"/>
  <c r="B1176" i="8"/>
  <c r="B1176" i="6"/>
  <c r="B1176" i="7"/>
  <c r="B1176" i="5"/>
  <c r="B1176" i="4"/>
  <c r="B1176" i="3"/>
  <c r="B1272" i="1"/>
  <c r="B1176" i="2"/>
  <c r="B1936" i="12"/>
  <c r="B1936" i="11"/>
  <c r="B1936" i="10"/>
  <c r="B1936" i="9"/>
  <c r="B1936" i="8"/>
  <c r="B1936" i="7"/>
  <c r="B1936" i="6"/>
  <c r="B1936" i="5"/>
  <c r="B1936" i="4"/>
  <c r="B1936" i="3"/>
  <c r="B2032" i="1"/>
  <c r="B1936" i="2"/>
  <c r="B1556" i="12"/>
  <c r="B1556" i="11"/>
  <c r="B1556" i="10"/>
  <c r="B1556" i="9"/>
  <c r="B1556" i="8"/>
  <c r="B1556" i="7"/>
  <c r="B1556" i="6"/>
  <c r="B1556" i="5"/>
  <c r="B1556" i="4"/>
  <c r="B1556" i="3"/>
  <c r="B1652" i="1"/>
  <c r="B1556" i="2"/>
  <c r="B416" i="12"/>
  <c r="B416" i="11"/>
  <c r="B416" i="10"/>
  <c r="B416" i="9"/>
  <c r="B416" i="8"/>
  <c r="B416" i="7"/>
  <c r="B416" i="6"/>
  <c r="B416" i="5"/>
  <c r="B416" i="4"/>
  <c r="B416" i="3"/>
  <c r="B416" i="2"/>
  <c r="B512" i="1"/>
  <c r="B226" i="12"/>
  <c r="B226" i="11"/>
  <c r="B226" i="10"/>
  <c r="B226" i="9"/>
  <c r="B226" i="8"/>
  <c r="B226" i="7"/>
  <c r="B226" i="6"/>
  <c r="B226" i="5"/>
  <c r="B226" i="4"/>
  <c r="B226" i="2"/>
  <c r="B226" i="3"/>
  <c r="B322" i="1"/>
  <c r="B2506" i="12"/>
  <c r="B2506" i="11"/>
  <c r="B2506" i="10"/>
  <c r="B2506" i="9"/>
  <c r="B2506" i="8"/>
  <c r="B2506" i="7"/>
  <c r="B2506" i="6"/>
  <c r="B2506" i="5"/>
  <c r="B2506" i="3"/>
  <c r="B2506" i="4"/>
  <c r="B2506" i="2"/>
  <c r="B2602" i="1"/>
  <c r="B606" i="12"/>
  <c r="B606" i="11"/>
  <c r="B606" i="10"/>
  <c r="B606" i="9"/>
  <c r="B606" i="8"/>
  <c r="B606" i="7"/>
  <c r="B606" i="6"/>
  <c r="B606" i="5"/>
  <c r="B606" i="2"/>
  <c r="B606" i="4"/>
  <c r="B606" i="3"/>
  <c r="B702" i="1"/>
  <c r="B1366" i="12"/>
  <c r="B1366" i="11"/>
  <c r="B1366" i="10"/>
  <c r="B1366" i="9"/>
  <c r="B1366" i="8"/>
  <c r="B1366" i="7"/>
  <c r="B1366" i="6"/>
  <c r="B1366" i="5"/>
  <c r="B1366" i="4"/>
  <c r="B1366" i="3"/>
  <c r="B1366" i="2"/>
  <c r="B1462" i="1"/>
  <c r="B2221" i="12"/>
  <c r="B2221" i="11"/>
  <c r="B2221" i="10"/>
  <c r="B2221" i="9"/>
  <c r="B2221" i="8"/>
  <c r="B2221" i="7"/>
  <c r="B2221" i="6"/>
  <c r="B2221" i="5"/>
  <c r="B2221" i="4"/>
  <c r="B2221" i="3"/>
  <c r="B2221" i="2"/>
  <c r="B2317" i="1"/>
  <c r="B2317" i="3" s="1"/>
  <c r="B2031" i="12"/>
  <c r="B2031" i="11"/>
  <c r="B2031" i="10"/>
  <c r="B2031" i="9"/>
  <c r="B2031" i="8"/>
  <c r="B2031" i="7"/>
  <c r="B2031" i="6"/>
  <c r="B2031" i="4"/>
  <c r="B2031" i="5"/>
  <c r="B2031" i="3"/>
  <c r="B2127" i="1"/>
  <c r="B2031" i="2"/>
  <c r="A579" i="3"/>
  <c r="B1937" i="12" l="1"/>
  <c r="B1937" i="11"/>
  <c r="B1937" i="10"/>
  <c r="B1937" i="9"/>
  <c r="B1937" i="8"/>
  <c r="B1937" i="7"/>
  <c r="B1937" i="6"/>
  <c r="B1937" i="5"/>
  <c r="B1937" i="4"/>
  <c r="B1937" i="3"/>
  <c r="B1937" i="2"/>
  <c r="B2033" i="1"/>
  <c r="B1557" i="12"/>
  <c r="B1557" i="11"/>
  <c r="B1557" i="10"/>
  <c r="B1557" i="9"/>
  <c r="B1557" i="8"/>
  <c r="B1557" i="7"/>
  <c r="B1557" i="6"/>
  <c r="B1557" i="5"/>
  <c r="B1557" i="4"/>
  <c r="B1557" i="3"/>
  <c r="B1557" i="2"/>
  <c r="B1653" i="1"/>
  <c r="B2697" i="12"/>
  <c r="B2697" i="11"/>
  <c r="B2701" i="10"/>
  <c r="B2697" i="9"/>
  <c r="B2697" i="8"/>
  <c r="B2697" i="7"/>
  <c r="B2697" i="6"/>
  <c r="B2697" i="5"/>
  <c r="B2697" i="4"/>
  <c r="B2697" i="3"/>
  <c r="B2793" i="1"/>
  <c r="B2317" i="12"/>
  <c r="B2317" i="11"/>
  <c r="B2317" i="10"/>
  <c r="B2317" i="9"/>
  <c r="B2317" i="8"/>
  <c r="B2317" i="7"/>
  <c r="B2317" i="6"/>
  <c r="B2317" i="5"/>
  <c r="B2317" i="4"/>
  <c r="B2317" i="2"/>
  <c r="B2413" i="1"/>
  <c r="B2413" i="3" s="1"/>
  <c r="B1462" i="12"/>
  <c r="B1462" i="11"/>
  <c r="B1462" i="10"/>
  <c r="B1462" i="9"/>
  <c r="B1462" i="8"/>
  <c r="B1462" i="7"/>
  <c r="B1462" i="6"/>
  <c r="B1462" i="5"/>
  <c r="B1462" i="4"/>
  <c r="B1462" i="3"/>
  <c r="B1462" i="2"/>
  <c r="B1558" i="1"/>
  <c r="B702" i="12"/>
  <c r="B702" i="11"/>
  <c r="B702" i="10"/>
  <c r="B702" i="9"/>
  <c r="B702" i="8"/>
  <c r="B702" i="7"/>
  <c r="B702" i="6"/>
  <c r="B702" i="4"/>
  <c r="B702" i="5"/>
  <c r="B702" i="2"/>
  <c r="B702" i="3"/>
  <c r="B798" i="1"/>
  <c r="B2602" i="12"/>
  <c r="B2602" i="11"/>
  <c r="B2606" i="10"/>
  <c r="B2602" i="9"/>
  <c r="B2602" i="8"/>
  <c r="B2602" i="7"/>
  <c r="B2602" i="6"/>
  <c r="B2602" i="5"/>
  <c r="B2602" i="4"/>
  <c r="B2602" i="3"/>
  <c r="B2602" i="2"/>
  <c r="B2698" i="1"/>
  <c r="B322" i="12"/>
  <c r="B322" i="11"/>
  <c r="B322" i="10"/>
  <c r="B322" i="9"/>
  <c r="B322" i="8"/>
  <c r="B322" i="7"/>
  <c r="B322" i="6"/>
  <c r="B322" i="5"/>
  <c r="B322" i="4"/>
  <c r="B322" i="2"/>
  <c r="B322" i="3"/>
  <c r="B418" i="1"/>
  <c r="B512" i="12"/>
  <c r="B512" i="11"/>
  <c r="B512" i="10"/>
  <c r="B512" i="9"/>
  <c r="B512" i="8"/>
  <c r="B512" i="7"/>
  <c r="B512" i="6"/>
  <c r="B512" i="5"/>
  <c r="B512" i="4"/>
  <c r="B512" i="3"/>
  <c r="B512" i="2"/>
  <c r="B608" i="1"/>
  <c r="B2412" i="12"/>
  <c r="B2412" i="11"/>
  <c r="B2412" i="10"/>
  <c r="B2412" i="9"/>
  <c r="B2412" i="8"/>
  <c r="B2412" i="7"/>
  <c r="B2412" i="6"/>
  <c r="B2412" i="5"/>
  <c r="B2412" i="4"/>
  <c r="B2412" i="2"/>
  <c r="B2508" i="1"/>
  <c r="B2792" i="12"/>
  <c r="B2792" i="11"/>
  <c r="B2796" i="10"/>
  <c r="B2792" i="9"/>
  <c r="B2792" i="8"/>
  <c r="B2792" i="7"/>
  <c r="B2792" i="6"/>
  <c r="B2792" i="5"/>
  <c r="B2792" i="4"/>
  <c r="B2792" i="3"/>
  <c r="B2888" i="1"/>
  <c r="B1842" i="12"/>
  <c r="B1842" i="11"/>
  <c r="B1842" i="10"/>
  <c r="B1842" i="9"/>
  <c r="B1842" i="8"/>
  <c r="B1842" i="7"/>
  <c r="B1842" i="6"/>
  <c r="B1842" i="5"/>
  <c r="B1842" i="4"/>
  <c r="B1842" i="3"/>
  <c r="B1842" i="2"/>
  <c r="B1938" i="1"/>
  <c r="B38" i="1"/>
  <c r="B37" i="12"/>
  <c r="B37" i="10"/>
  <c r="B37" i="11"/>
  <c r="B37" i="9"/>
  <c r="B37" i="8"/>
  <c r="B37" i="7"/>
  <c r="B37" i="6"/>
  <c r="B37" i="5"/>
  <c r="B37" i="4"/>
  <c r="B37" i="3"/>
  <c r="B37" i="2"/>
  <c r="B133" i="1"/>
  <c r="B1652" i="12"/>
  <c r="B1652" i="11"/>
  <c r="B1652" i="10"/>
  <c r="B1652" i="9"/>
  <c r="B1652" i="8"/>
  <c r="B1652" i="7"/>
  <c r="B1652" i="6"/>
  <c r="B1652" i="5"/>
  <c r="B1652" i="4"/>
  <c r="B1652" i="3"/>
  <c r="B1748" i="1"/>
  <c r="B1652" i="2"/>
  <c r="B2032" i="12"/>
  <c r="B2032" i="11"/>
  <c r="B2032" i="10"/>
  <c r="B2032" i="9"/>
  <c r="B2032" i="8"/>
  <c r="B2032" i="7"/>
  <c r="B2032" i="6"/>
  <c r="B2032" i="5"/>
  <c r="B2032" i="4"/>
  <c r="B2032" i="3"/>
  <c r="B2032" i="2"/>
  <c r="B2128" i="1"/>
  <c r="B1272" i="12"/>
  <c r="B1272" i="11"/>
  <c r="B1272" i="10"/>
  <c r="B1272" i="9"/>
  <c r="B1272" i="8"/>
  <c r="B1272" i="6"/>
  <c r="B1272" i="7"/>
  <c r="B1272" i="5"/>
  <c r="B1272" i="4"/>
  <c r="B1272" i="3"/>
  <c r="B1368" i="1"/>
  <c r="B1272" i="2"/>
  <c r="B1747" i="12"/>
  <c r="B1747" i="11"/>
  <c r="B1747" i="10"/>
  <c r="B1747" i="9"/>
  <c r="B1747" i="8"/>
  <c r="B1747" i="7"/>
  <c r="B1747" i="6"/>
  <c r="B1747" i="4"/>
  <c r="B1747" i="5"/>
  <c r="B1747" i="3"/>
  <c r="B1843" i="1"/>
  <c r="B1747" i="2"/>
  <c r="B2507" i="12"/>
  <c r="B2507" i="11"/>
  <c r="B2511" i="10"/>
  <c r="B2507" i="9"/>
  <c r="B2507" i="8"/>
  <c r="B2507" i="7"/>
  <c r="B2507" i="6"/>
  <c r="B2507" i="4"/>
  <c r="B2507" i="5"/>
  <c r="B2507" i="3"/>
  <c r="B2507" i="2"/>
  <c r="B2603" i="1"/>
  <c r="B2127" i="12"/>
  <c r="B2127" i="11"/>
  <c r="B2127" i="10"/>
  <c r="B2127" i="9"/>
  <c r="B2127" i="8"/>
  <c r="B2127" i="7"/>
  <c r="B2127" i="6"/>
  <c r="B2127" i="4"/>
  <c r="B2127" i="5"/>
  <c r="B2127" i="3"/>
  <c r="B2127" i="2"/>
  <c r="B2223" i="1"/>
  <c r="B2887" i="12"/>
  <c r="B2891" i="10"/>
  <c r="B2887" i="8"/>
  <c r="B2887" i="7"/>
  <c r="B2887" i="5"/>
  <c r="B2887" i="3"/>
  <c r="B132" i="12"/>
  <c r="B132" i="11"/>
  <c r="B132" i="10"/>
  <c r="B132" i="9"/>
  <c r="B132" i="8"/>
  <c r="B132" i="7"/>
  <c r="B132" i="6"/>
  <c r="B132" i="5"/>
  <c r="B132" i="4"/>
  <c r="B132" i="3"/>
  <c r="B132" i="2"/>
  <c r="B228" i="1"/>
  <c r="B227" i="12"/>
  <c r="B227" i="11"/>
  <c r="B227" i="10"/>
  <c r="B227" i="9"/>
  <c r="B227" i="8"/>
  <c r="B227" i="7"/>
  <c r="B227" i="6"/>
  <c r="B227" i="5"/>
  <c r="B227" i="4"/>
  <c r="B227" i="2"/>
  <c r="B227" i="3"/>
  <c r="B323" i="1"/>
  <c r="B2222" i="12"/>
  <c r="B2222" i="11"/>
  <c r="B2222" i="10"/>
  <c r="B2222" i="9"/>
  <c r="B2222" i="8"/>
  <c r="B2222" i="7"/>
  <c r="B2222" i="6"/>
  <c r="B2222" i="5"/>
  <c r="B2222" i="4"/>
  <c r="B2222" i="3"/>
  <c r="B2222" i="2"/>
  <c r="B2318" i="1"/>
  <c r="B2318" i="3" s="1"/>
  <c r="B607" i="12"/>
  <c r="B607" i="11"/>
  <c r="B607" i="10"/>
  <c r="B607" i="9"/>
  <c r="B607" i="8"/>
  <c r="B607" i="7"/>
  <c r="B607" i="6"/>
  <c r="B607" i="5"/>
  <c r="B607" i="2"/>
  <c r="B607" i="4"/>
  <c r="B607" i="3"/>
  <c r="B703" i="1"/>
  <c r="B417" i="12"/>
  <c r="B417" i="11"/>
  <c r="B417" i="10"/>
  <c r="B417" i="9"/>
  <c r="B417" i="8"/>
  <c r="B417" i="7"/>
  <c r="B417" i="6"/>
  <c r="B417" i="5"/>
  <c r="B417" i="4"/>
  <c r="B417" i="2"/>
  <c r="B417" i="3"/>
  <c r="B513" i="1"/>
  <c r="B797" i="12"/>
  <c r="B797" i="11"/>
  <c r="B797" i="10"/>
  <c r="B797" i="9"/>
  <c r="B797" i="8"/>
  <c r="B797" i="7"/>
  <c r="B797" i="6"/>
  <c r="B797" i="5"/>
  <c r="B797" i="4"/>
  <c r="B797" i="2"/>
  <c r="B797" i="3"/>
  <c r="B893" i="1"/>
  <c r="B1082" i="12"/>
  <c r="B1082" i="11"/>
  <c r="B1082" i="10"/>
  <c r="B1082" i="9"/>
  <c r="B1082" i="8"/>
  <c r="B1082" i="7"/>
  <c r="B1082" i="6"/>
  <c r="B1082" i="5"/>
  <c r="B1082" i="2"/>
  <c r="B1082" i="3"/>
  <c r="B1082" i="4"/>
  <c r="B1178" i="1"/>
  <c r="B892" i="12"/>
  <c r="B892" i="11"/>
  <c r="B892" i="10"/>
  <c r="B892" i="9"/>
  <c r="B892" i="8"/>
  <c r="B892" i="7"/>
  <c r="B892" i="6"/>
  <c r="B892" i="5"/>
  <c r="B892" i="4"/>
  <c r="B892" i="3"/>
  <c r="B892" i="2"/>
  <c r="B988" i="1"/>
  <c r="B1177" i="12"/>
  <c r="B1177" i="11"/>
  <c r="B1177" i="10"/>
  <c r="B1177" i="9"/>
  <c r="B1177" i="8"/>
  <c r="B1177" i="7"/>
  <c r="B1177" i="6"/>
  <c r="B1177" i="5"/>
  <c r="B1177" i="4"/>
  <c r="B1177" i="2"/>
  <c r="B1177" i="3"/>
  <c r="B1273" i="1"/>
  <c r="B1367" i="12"/>
  <c r="B1367" i="11"/>
  <c r="B1367" i="10"/>
  <c r="B1367" i="9"/>
  <c r="B1367" i="8"/>
  <c r="B1367" i="7"/>
  <c r="B1367" i="6"/>
  <c r="B1367" i="4"/>
  <c r="B1367" i="5"/>
  <c r="B1367" i="2"/>
  <c r="B1367" i="3"/>
  <c r="B1463" i="1"/>
  <c r="B987" i="12"/>
  <c r="B987" i="11"/>
  <c r="B987" i="10"/>
  <c r="B987" i="9"/>
  <c r="B987" i="8"/>
  <c r="B987" i="7"/>
  <c r="B987" i="6"/>
  <c r="B987" i="4"/>
  <c r="B987" i="2"/>
  <c r="B987" i="5"/>
  <c r="B987" i="3"/>
  <c r="B1083" i="1"/>
  <c r="A675" i="3"/>
  <c r="B608" i="12" l="1"/>
  <c r="B608" i="11"/>
  <c r="B608" i="10"/>
  <c r="B608" i="9"/>
  <c r="B608" i="8"/>
  <c r="B608" i="7"/>
  <c r="B608" i="6"/>
  <c r="B608" i="5"/>
  <c r="B608" i="4"/>
  <c r="B608" i="3"/>
  <c r="B608" i="2"/>
  <c r="B704" i="1"/>
  <c r="B418" i="12"/>
  <c r="B418" i="11"/>
  <c r="B418" i="10"/>
  <c r="B418" i="9"/>
  <c r="B418" i="8"/>
  <c r="B418" i="7"/>
  <c r="B418" i="6"/>
  <c r="B418" i="5"/>
  <c r="B418" i="4"/>
  <c r="B418" i="2"/>
  <c r="B418" i="3"/>
  <c r="B514" i="1"/>
  <c r="B2698" i="12"/>
  <c r="B2698" i="11"/>
  <c r="B2702" i="10"/>
  <c r="B2698" i="9"/>
  <c r="B2698" i="8"/>
  <c r="B2698" i="7"/>
  <c r="B2698" i="6"/>
  <c r="B2698" i="5"/>
  <c r="B2698" i="4"/>
  <c r="B2698" i="3"/>
  <c r="B2794" i="1"/>
  <c r="B798" i="12"/>
  <c r="B798" i="11"/>
  <c r="B798" i="10"/>
  <c r="B798" i="9"/>
  <c r="B798" i="8"/>
  <c r="B798" i="7"/>
  <c r="B798" i="6"/>
  <c r="B798" i="5"/>
  <c r="B798" i="4"/>
  <c r="B798" i="2"/>
  <c r="B798" i="3"/>
  <c r="B894" i="1"/>
  <c r="B1558" i="12"/>
  <c r="B1558" i="11"/>
  <c r="B1558" i="10"/>
  <c r="B1558" i="9"/>
  <c r="B1558" i="8"/>
  <c r="B1558" i="7"/>
  <c r="B1558" i="6"/>
  <c r="B1558" i="5"/>
  <c r="B1558" i="4"/>
  <c r="B1558" i="3"/>
  <c r="B1558" i="2"/>
  <c r="B1654" i="1"/>
  <c r="B2413" i="12"/>
  <c r="B2413" i="11"/>
  <c r="B2413" i="10"/>
  <c r="B2413" i="9"/>
  <c r="B2413" i="8"/>
  <c r="B2413" i="7"/>
  <c r="B2413" i="6"/>
  <c r="B2413" i="5"/>
  <c r="B2413" i="4"/>
  <c r="B2413" i="2"/>
  <c r="B2509" i="1"/>
  <c r="B2793" i="12"/>
  <c r="B2793" i="11"/>
  <c r="B2797" i="10"/>
  <c r="B2793" i="9"/>
  <c r="B2793" i="8"/>
  <c r="B2793" i="7"/>
  <c r="B2793" i="6"/>
  <c r="B2793" i="5"/>
  <c r="B2793" i="4"/>
  <c r="B2793" i="3"/>
  <c r="B2889" i="1"/>
  <c r="B1083" i="12"/>
  <c r="B1083" i="11"/>
  <c r="B1083" i="10"/>
  <c r="B1083" i="9"/>
  <c r="B1083" i="8"/>
  <c r="B1083" i="7"/>
  <c r="B1083" i="6"/>
  <c r="B1083" i="4"/>
  <c r="B1083" i="2"/>
  <c r="B1083" i="5"/>
  <c r="B1083" i="3"/>
  <c r="B1179" i="1"/>
  <c r="B1463" i="12"/>
  <c r="B1463" i="11"/>
  <c r="B1463" i="10"/>
  <c r="B1463" i="9"/>
  <c r="B1463" i="8"/>
  <c r="B1463" i="7"/>
  <c r="B1463" i="6"/>
  <c r="B1463" i="4"/>
  <c r="B1463" i="5"/>
  <c r="B1463" i="3"/>
  <c r="B1559" i="1"/>
  <c r="B1463" i="2"/>
  <c r="B1273" i="12"/>
  <c r="B1273" i="11"/>
  <c r="B1273" i="10"/>
  <c r="B1273" i="9"/>
  <c r="B1273" i="8"/>
  <c r="B1273" i="7"/>
  <c r="B1273" i="6"/>
  <c r="B1273" i="5"/>
  <c r="B1273" i="4"/>
  <c r="B1273" i="2"/>
  <c r="B1273" i="3"/>
  <c r="B1369" i="1"/>
  <c r="B988" i="12"/>
  <c r="B988" i="11"/>
  <c r="B988" i="10"/>
  <c r="B988" i="9"/>
  <c r="B988" i="8"/>
  <c r="B988" i="7"/>
  <c r="B988" i="6"/>
  <c r="B988" i="5"/>
  <c r="B988" i="4"/>
  <c r="B988" i="3"/>
  <c r="B988" i="2"/>
  <c r="B1084" i="1"/>
  <c r="B1178" i="12"/>
  <c r="B1178" i="11"/>
  <c r="B1178" i="10"/>
  <c r="B1178" i="9"/>
  <c r="B1178" i="8"/>
  <c r="B1178" i="7"/>
  <c r="B1178" i="6"/>
  <c r="B1178" i="5"/>
  <c r="B1178" i="2"/>
  <c r="B1178" i="3"/>
  <c r="B1178" i="4"/>
  <c r="B1274" i="1"/>
  <c r="B893" i="12"/>
  <c r="B893" i="11"/>
  <c r="B893" i="10"/>
  <c r="B893" i="9"/>
  <c r="B893" i="8"/>
  <c r="B893" i="7"/>
  <c r="B893" i="6"/>
  <c r="B893" i="5"/>
  <c r="B893" i="4"/>
  <c r="B893" i="2"/>
  <c r="B893" i="3"/>
  <c r="B989" i="1"/>
  <c r="B513" i="12"/>
  <c r="B513" i="11"/>
  <c r="B513" i="10"/>
  <c r="B513" i="9"/>
  <c r="B513" i="8"/>
  <c r="B513" i="7"/>
  <c r="B513" i="6"/>
  <c r="B513" i="5"/>
  <c r="B513" i="4"/>
  <c r="B513" i="2"/>
  <c r="B513" i="3"/>
  <c r="B609" i="1"/>
  <c r="B703" i="12"/>
  <c r="B703" i="11"/>
  <c r="B703" i="10"/>
  <c r="B703" i="9"/>
  <c r="B703" i="8"/>
  <c r="B703" i="7"/>
  <c r="B703" i="6"/>
  <c r="B703" i="5"/>
  <c r="B703" i="4"/>
  <c r="B703" i="2"/>
  <c r="B703" i="3"/>
  <c r="B799" i="1"/>
  <c r="B2318" i="12"/>
  <c r="B2318" i="11"/>
  <c r="B2318" i="10"/>
  <c r="B2318" i="9"/>
  <c r="B2318" i="8"/>
  <c r="B2318" i="7"/>
  <c r="B2318" i="6"/>
  <c r="B2318" i="5"/>
  <c r="B2318" i="4"/>
  <c r="B2318" i="2"/>
  <c r="B2414" i="1"/>
  <c r="B2414" i="3" s="1"/>
  <c r="B323" i="12"/>
  <c r="B323" i="11"/>
  <c r="B323" i="10"/>
  <c r="B323" i="9"/>
  <c r="B323" i="8"/>
  <c r="B323" i="7"/>
  <c r="B323" i="6"/>
  <c r="B323" i="5"/>
  <c r="B323" i="4"/>
  <c r="B323" i="2"/>
  <c r="B323" i="3"/>
  <c r="B419" i="1"/>
  <c r="B228" i="12"/>
  <c r="B228" i="11"/>
  <c r="B228" i="10"/>
  <c r="B228" i="9"/>
  <c r="B228" i="8"/>
  <c r="B228" i="7"/>
  <c r="B228" i="6"/>
  <c r="B228" i="5"/>
  <c r="B228" i="4"/>
  <c r="B228" i="3"/>
  <c r="B228" i="2"/>
  <c r="B324" i="1"/>
  <c r="B1653" i="12"/>
  <c r="B1653" i="11"/>
  <c r="B1653" i="10"/>
  <c r="B1653" i="9"/>
  <c r="B1653" i="8"/>
  <c r="B1653" i="7"/>
  <c r="B1653" i="6"/>
  <c r="B1653" i="5"/>
  <c r="B1653" i="4"/>
  <c r="B1653" i="3"/>
  <c r="B1653" i="2"/>
  <c r="B1749" i="1"/>
  <c r="B2033" i="12"/>
  <c r="B2033" i="11"/>
  <c r="B2033" i="10"/>
  <c r="B2033" i="9"/>
  <c r="B2033" i="8"/>
  <c r="B2033" i="7"/>
  <c r="B2033" i="6"/>
  <c r="B2033" i="5"/>
  <c r="B2033" i="4"/>
  <c r="B2033" i="3"/>
  <c r="B2033" i="2"/>
  <c r="B2129" i="1"/>
  <c r="B2223" i="12"/>
  <c r="B2223" i="10"/>
  <c r="B2223" i="11"/>
  <c r="B2223" i="9"/>
  <c r="B2223" i="8"/>
  <c r="B2223" i="7"/>
  <c r="B2223" i="6"/>
  <c r="B2223" i="4"/>
  <c r="B2223" i="5"/>
  <c r="B2223" i="3"/>
  <c r="B2319" i="1"/>
  <c r="B2223" i="2"/>
  <c r="B2603" i="12"/>
  <c r="B2603" i="11"/>
  <c r="B2607" i="10"/>
  <c r="B2603" i="9"/>
  <c r="B2603" i="8"/>
  <c r="B2603" i="7"/>
  <c r="B2603" i="6"/>
  <c r="B2603" i="4"/>
  <c r="B2603" i="5"/>
  <c r="B2603" i="3"/>
  <c r="B2603" i="2"/>
  <c r="B2699" i="1"/>
  <c r="B2128" i="12"/>
  <c r="B2128" i="11"/>
  <c r="B2128" i="10"/>
  <c r="B2128" i="9"/>
  <c r="B2128" i="8"/>
  <c r="B2128" i="7"/>
  <c r="B2128" i="6"/>
  <c r="B2128" i="5"/>
  <c r="B2128" i="4"/>
  <c r="B2128" i="3"/>
  <c r="B2128" i="2"/>
  <c r="B2224" i="1"/>
  <c r="B133" i="12"/>
  <c r="B133" i="11"/>
  <c r="B133" i="10"/>
  <c r="B133" i="9"/>
  <c r="B133" i="8"/>
  <c r="B133" i="7"/>
  <c r="B133" i="6"/>
  <c r="B133" i="5"/>
  <c r="B133" i="4"/>
  <c r="B133" i="2"/>
  <c r="B133" i="3"/>
  <c r="B229" i="1"/>
  <c r="B39" i="1"/>
  <c r="B38" i="12"/>
  <c r="B38" i="11"/>
  <c r="B38" i="10"/>
  <c r="B38" i="9"/>
  <c r="B38" i="8"/>
  <c r="B38" i="7"/>
  <c r="B38" i="6"/>
  <c r="B38" i="5"/>
  <c r="B38" i="4"/>
  <c r="B38" i="3"/>
  <c r="B38" i="2"/>
  <c r="B134" i="1"/>
  <c r="B2508" i="12"/>
  <c r="B2508" i="11"/>
  <c r="B2512" i="10"/>
  <c r="B2508" i="9"/>
  <c r="B2508" i="8"/>
  <c r="B2508" i="7"/>
  <c r="B2508" i="6"/>
  <c r="B2508" i="5"/>
  <c r="B2508" i="4"/>
  <c r="B2508" i="3"/>
  <c r="B2508" i="2"/>
  <c r="B2604" i="1"/>
  <c r="B1843" i="12"/>
  <c r="B1843" i="11"/>
  <c r="B1843" i="10"/>
  <c r="B1843" i="9"/>
  <c r="B1843" i="8"/>
  <c r="B1843" i="7"/>
  <c r="B1843" i="6"/>
  <c r="B1843" i="4"/>
  <c r="B1843" i="5"/>
  <c r="B1843" i="3"/>
  <c r="B1939" i="1"/>
  <c r="B1843" i="2"/>
  <c r="B1368" i="12"/>
  <c r="B1368" i="11"/>
  <c r="B1368" i="10"/>
  <c r="B1368" i="9"/>
  <c r="B1368" i="8"/>
  <c r="B1368" i="6"/>
  <c r="B1368" i="7"/>
  <c r="B1368" i="5"/>
  <c r="B1368" i="4"/>
  <c r="B1368" i="3"/>
  <c r="B1464" i="1"/>
  <c r="B1368" i="2"/>
  <c r="B1748" i="12"/>
  <c r="B1748" i="11"/>
  <c r="B1748" i="10"/>
  <c r="B1748" i="9"/>
  <c r="B1748" i="8"/>
  <c r="B1748" i="7"/>
  <c r="B1748" i="6"/>
  <c r="B1748" i="5"/>
  <c r="B1748" i="4"/>
  <c r="B1748" i="3"/>
  <c r="B1844" i="1"/>
  <c r="B1748" i="2"/>
  <c r="B1938" i="12"/>
  <c r="B1938" i="11"/>
  <c r="B1938" i="10"/>
  <c r="B1938" i="9"/>
  <c r="B1938" i="8"/>
  <c r="B1938" i="7"/>
  <c r="B1938" i="6"/>
  <c r="B1938" i="5"/>
  <c r="B1938" i="4"/>
  <c r="B1938" i="3"/>
  <c r="B1938" i="2"/>
  <c r="B2034" i="1"/>
  <c r="B2888" i="12"/>
  <c r="B2892" i="10"/>
  <c r="B2888" i="8"/>
  <c r="B2888" i="7"/>
  <c r="B2888" i="5"/>
  <c r="B2888" i="3"/>
  <c r="A771" i="3"/>
  <c r="B1654" i="12" l="1"/>
  <c r="B1654" i="11"/>
  <c r="B1654" i="10"/>
  <c r="B1654" i="9"/>
  <c r="B1654" i="8"/>
  <c r="B1654" i="7"/>
  <c r="B1654" i="6"/>
  <c r="B1654" i="5"/>
  <c r="B1654" i="4"/>
  <c r="B1654" i="3"/>
  <c r="B1654" i="2"/>
  <c r="B1750" i="1"/>
  <c r="B894" i="12"/>
  <c r="B894" i="11"/>
  <c r="B894" i="10"/>
  <c r="B894" i="9"/>
  <c r="B894" i="8"/>
  <c r="B894" i="7"/>
  <c r="B894" i="6"/>
  <c r="B894" i="5"/>
  <c r="B894" i="4"/>
  <c r="B894" i="2"/>
  <c r="B894" i="3"/>
  <c r="B990" i="1"/>
  <c r="B2794" i="12"/>
  <c r="B2794" i="11"/>
  <c r="B2798" i="10"/>
  <c r="B2794" i="9"/>
  <c r="B2794" i="8"/>
  <c r="B2794" i="7"/>
  <c r="B2794" i="6"/>
  <c r="B2794" i="5"/>
  <c r="B2794" i="4"/>
  <c r="B2794" i="3"/>
  <c r="B2890" i="1"/>
  <c r="B2319" i="12"/>
  <c r="B2319" i="11"/>
  <c r="B2319" i="10"/>
  <c r="B2319" i="9"/>
  <c r="B2319" i="8"/>
  <c r="B2319" i="7"/>
  <c r="B2319" i="6"/>
  <c r="B2319" i="4"/>
  <c r="B2319" i="5"/>
  <c r="B2319" i="3"/>
  <c r="B2319" i="2"/>
  <c r="B2415" i="1"/>
  <c r="B1559" i="12"/>
  <c r="B1559" i="11"/>
  <c r="B1559" i="10"/>
  <c r="B1559" i="9"/>
  <c r="B1559" i="8"/>
  <c r="B1559" i="7"/>
  <c r="B1559" i="6"/>
  <c r="B1559" i="4"/>
  <c r="B1559" i="5"/>
  <c r="B1559" i="3"/>
  <c r="B1655" i="1"/>
  <c r="B1559" i="2"/>
  <c r="B514" i="12"/>
  <c r="B514" i="11"/>
  <c r="B514" i="10"/>
  <c r="B514" i="9"/>
  <c r="B514" i="8"/>
  <c r="B514" i="7"/>
  <c r="B514" i="6"/>
  <c r="B514" i="5"/>
  <c r="B514" i="4"/>
  <c r="B514" i="2"/>
  <c r="B514" i="3"/>
  <c r="B610" i="1"/>
  <c r="B704" i="12"/>
  <c r="B704" i="11"/>
  <c r="B704" i="10"/>
  <c r="B704" i="9"/>
  <c r="B704" i="8"/>
  <c r="B704" i="7"/>
  <c r="B704" i="6"/>
  <c r="B704" i="5"/>
  <c r="B704" i="4"/>
  <c r="B704" i="3"/>
  <c r="B704" i="2"/>
  <c r="B800" i="1"/>
  <c r="B2034" i="12"/>
  <c r="B2034" i="11"/>
  <c r="B2034" i="10"/>
  <c r="B2034" i="9"/>
  <c r="B2034" i="8"/>
  <c r="B2034" i="7"/>
  <c r="B2034" i="6"/>
  <c r="B2034" i="5"/>
  <c r="B2034" i="4"/>
  <c r="B2034" i="3"/>
  <c r="B2034" i="2"/>
  <c r="B2130" i="1"/>
  <c r="B2604" i="12"/>
  <c r="B2604" i="11"/>
  <c r="B2608" i="10"/>
  <c r="B2604" i="9"/>
  <c r="B2604" i="8"/>
  <c r="B2604" i="7"/>
  <c r="B2604" i="6"/>
  <c r="B2604" i="5"/>
  <c r="B2604" i="4"/>
  <c r="B2604" i="3"/>
  <c r="B2604" i="2"/>
  <c r="B2700" i="1"/>
  <c r="B134" i="12"/>
  <c r="B134" i="11"/>
  <c r="B134" i="10"/>
  <c r="B134" i="9"/>
  <c r="B134" i="8"/>
  <c r="B134" i="7"/>
  <c r="B134" i="6"/>
  <c r="B134" i="5"/>
  <c r="B134" i="4"/>
  <c r="B134" i="2"/>
  <c r="B134" i="3"/>
  <c r="B230" i="1"/>
  <c r="B40" i="1"/>
  <c r="B39" i="12"/>
  <c r="B39" i="10"/>
  <c r="B39" i="11"/>
  <c r="B39" i="9"/>
  <c r="B39" i="8"/>
  <c r="B39" i="7"/>
  <c r="B39" i="6"/>
  <c r="B39" i="5"/>
  <c r="B39" i="4"/>
  <c r="B39" i="3"/>
  <c r="B135" i="1"/>
  <c r="B39" i="2"/>
  <c r="B2509" i="12"/>
  <c r="B2509" i="11"/>
  <c r="B2513" i="10"/>
  <c r="B2509" i="9"/>
  <c r="B2509" i="8"/>
  <c r="B2509" i="7"/>
  <c r="B2509" i="6"/>
  <c r="B2509" i="5"/>
  <c r="B2509" i="4"/>
  <c r="B2509" i="3"/>
  <c r="B2509" i="2"/>
  <c r="B2605" i="1"/>
  <c r="B1844" i="12"/>
  <c r="B1844" i="11"/>
  <c r="B1844" i="10"/>
  <c r="B1844" i="9"/>
  <c r="B1844" i="8"/>
  <c r="B1844" i="7"/>
  <c r="B1844" i="6"/>
  <c r="B1844" i="5"/>
  <c r="B1844" i="4"/>
  <c r="B1844" i="3"/>
  <c r="B1940" i="1"/>
  <c r="B1844" i="2"/>
  <c r="B1464" i="12"/>
  <c r="B1464" i="11"/>
  <c r="B1464" i="10"/>
  <c r="B1464" i="9"/>
  <c r="B1464" i="8"/>
  <c r="B1464" i="7"/>
  <c r="B1464" i="6"/>
  <c r="B1464" i="5"/>
  <c r="B1464" i="4"/>
  <c r="B1464" i="3"/>
  <c r="B1560" i="1"/>
  <c r="B1464" i="2"/>
  <c r="B1939" i="12"/>
  <c r="B1939" i="11"/>
  <c r="B1939" i="10"/>
  <c r="B1939" i="9"/>
  <c r="B1939" i="8"/>
  <c r="B1939" i="7"/>
  <c r="B1939" i="6"/>
  <c r="B1939" i="4"/>
  <c r="B1939" i="5"/>
  <c r="B1939" i="3"/>
  <c r="B1939" i="2"/>
  <c r="B2035" i="1"/>
  <c r="B229" i="12"/>
  <c r="B229" i="11"/>
  <c r="B229" i="10"/>
  <c r="B229" i="9"/>
  <c r="B229" i="8"/>
  <c r="B229" i="7"/>
  <c r="B229" i="6"/>
  <c r="B229" i="5"/>
  <c r="B229" i="4"/>
  <c r="B229" i="2"/>
  <c r="B229" i="3"/>
  <c r="B325" i="1"/>
  <c r="B2224" i="12"/>
  <c r="B2224" i="11"/>
  <c r="B2224" i="10"/>
  <c r="B2224" i="9"/>
  <c r="B2224" i="8"/>
  <c r="B2224" i="7"/>
  <c r="B2224" i="6"/>
  <c r="B2224" i="5"/>
  <c r="B2224" i="4"/>
  <c r="B2224" i="3"/>
  <c r="B2224" i="2"/>
  <c r="B2320" i="1"/>
  <c r="B2699" i="12"/>
  <c r="B2699" i="11"/>
  <c r="B2699" i="9"/>
  <c r="B2699" i="8"/>
  <c r="B2699" i="7"/>
  <c r="B2699" i="6"/>
  <c r="B2699" i="4"/>
  <c r="B2699" i="5"/>
  <c r="B2699" i="3"/>
  <c r="B2795" i="1"/>
  <c r="B2129" i="12"/>
  <c r="B2129" i="11"/>
  <c r="B2129" i="10"/>
  <c r="B2129" i="9"/>
  <c r="B2129" i="8"/>
  <c r="B2129" i="7"/>
  <c r="B2129" i="6"/>
  <c r="B2129" i="5"/>
  <c r="B2129" i="4"/>
  <c r="B2129" i="3"/>
  <c r="B2129" i="2"/>
  <c r="B2225" i="1"/>
  <c r="B1749" i="12"/>
  <c r="B1749" i="11"/>
  <c r="B1749" i="10"/>
  <c r="B1749" i="9"/>
  <c r="B1749" i="8"/>
  <c r="B1749" i="7"/>
  <c r="B1749" i="6"/>
  <c r="B1749" i="5"/>
  <c r="B1749" i="4"/>
  <c r="B1749" i="3"/>
  <c r="B1749" i="2"/>
  <c r="B1845" i="1"/>
  <c r="B324" i="12"/>
  <c r="B324" i="11"/>
  <c r="B324" i="10"/>
  <c r="B324" i="9"/>
  <c r="B324" i="8"/>
  <c r="B324" i="7"/>
  <c r="B324" i="6"/>
  <c r="B324" i="5"/>
  <c r="B324" i="4"/>
  <c r="B324" i="3"/>
  <c r="B324" i="2"/>
  <c r="B420" i="1"/>
  <c r="B419" i="12"/>
  <c r="B419" i="11"/>
  <c r="B419" i="10"/>
  <c r="B419" i="9"/>
  <c r="B419" i="8"/>
  <c r="B419" i="7"/>
  <c r="B419" i="6"/>
  <c r="B419" i="5"/>
  <c r="B419" i="4"/>
  <c r="B419" i="2"/>
  <c r="B419" i="3"/>
  <c r="B515" i="1"/>
  <c r="B2414" i="12"/>
  <c r="B2414" i="11"/>
  <c r="B2414" i="10"/>
  <c r="B2414" i="9"/>
  <c r="B2414" i="8"/>
  <c r="B2414" i="7"/>
  <c r="B2414" i="5"/>
  <c r="B2414" i="4"/>
  <c r="B2414" i="6"/>
  <c r="B2510" i="1"/>
  <c r="B2414" i="2"/>
  <c r="B799" i="12"/>
  <c r="B799" i="11"/>
  <c r="B799" i="10"/>
  <c r="B799" i="9"/>
  <c r="B799" i="8"/>
  <c r="B799" i="7"/>
  <c r="B799" i="6"/>
  <c r="B799" i="4"/>
  <c r="B799" i="5"/>
  <c r="B799" i="2"/>
  <c r="B799" i="3"/>
  <c r="B895" i="1"/>
  <c r="B609" i="12"/>
  <c r="B609" i="11"/>
  <c r="B609" i="10"/>
  <c r="B609" i="9"/>
  <c r="B609" i="8"/>
  <c r="B609" i="7"/>
  <c r="B609" i="6"/>
  <c r="B609" i="5"/>
  <c r="B609" i="2"/>
  <c r="B609" i="4"/>
  <c r="B609" i="3"/>
  <c r="B705" i="1"/>
  <c r="B989" i="12"/>
  <c r="B989" i="11"/>
  <c r="B989" i="10"/>
  <c r="B989" i="9"/>
  <c r="B989" i="8"/>
  <c r="B989" i="7"/>
  <c r="B989" i="6"/>
  <c r="B989" i="5"/>
  <c r="B989" i="4"/>
  <c r="B989" i="2"/>
  <c r="B989" i="3"/>
  <c r="B1085" i="1"/>
  <c r="B1274" i="12"/>
  <c r="B1274" i="11"/>
  <c r="B1274" i="10"/>
  <c r="B1274" i="9"/>
  <c r="B1274" i="8"/>
  <c r="B1274" i="7"/>
  <c r="B1274" i="6"/>
  <c r="B1274" i="5"/>
  <c r="B1274" i="3"/>
  <c r="B1274" i="4"/>
  <c r="B1274" i="2"/>
  <c r="B1370" i="1"/>
  <c r="B1084" i="12"/>
  <c r="B1084" i="11"/>
  <c r="B1084" i="10"/>
  <c r="B1084" i="9"/>
  <c r="B1084" i="8"/>
  <c r="B1084" i="7"/>
  <c r="B1084" i="6"/>
  <c r="B1084" i="5"/>
  <c r="B1084" i="4"/>
  <c r="B1084" i="3"/>
  <c r="B1084" i="2"/>
  <c r="B1180" i="1"/>
  <c r="B1369" i="12"/>
  <c r="B1369" i="11"/>
  <c r="B1369" i="10"/>
  <c r="B1369" i="9"/>
  <c r="B1369" i="8"/>
  <c r="B1369" i="7"/>
  <c r="B1369" i="6"/>
  <c r="B1369" i="5"/>
  <c r="B1369" i="4"/>
  <c r="B1369" i="2"/>
  <c r="B1369" i="3"/>
  <c r="B1465" i="1"/>
  <c r="B1179" i="12"/>
  <c r="B1179" i="11"/>
  <c r="B1179" i="10"/>
  <c r="B1179" i="9"/>
  <c r="B1179" i="8"/>
  <c r="B1179" i="7"/>
  <c r="B1179" i="6"/>
  <c r="B1179" i="4"/>
  <c r="B1179" i="2"/>
  <c r="B1179" i="5"/>
  <c r="B1179" i="3"/>
  <c r="B1275" i="1"/>
  <c r="B2889" i="12"/>
  <c r="B2893" i="10"/>
  <c r="B2889" i="8"/>
  <c r="B2889" i="7"/>
  <c r="B2889" i="5"/>
  <c r="B2889" i="3"/>
  <c r="A867" i="3"/>
  <c r="B515" i="12" l="1"/>
  <c r="B515" i="11"/>
  <c r="B515" i="10"/>
  <c r="B515" i="9"/>
  <c r="B515" i="8"/>
  <c r="B515" i="7"/>
  <c r="B515" i="6"/>
  <c r="B515" i="5"/>
  <c r="B515" i="4"/>
  <c r="B515" i="2"/>
  <c r="B515" i="3"/>
  <c r="B611" i="1"/>
  <c r="B420" i="12"/>
  <c r="B420" i="11"/>
  <c r="B420" i="10"/>
  <c r="B420" i="9"/>
  <c r="B420" i="8"/>
  <c r="B420" i="7"/>
  <c r="B420" i="6"/>
  <c r="B420" i="5"/>
  <c r="B420" i="4"/>
  <c r="B420" i="3"/>
  <c r="B420" i="2"/>
  <c r="B516" i="1"/>
  <c r="B1845" i="12"/>
  <c r="B1845" i="11"/>
  <c r="B1845" i="10"/>
  <c r="B1845" i="9"/>
  <c r="B1845" i="8"/>
  <c r="B1845" i="7"/>
  <c r="B1845" i="6"/>
  <c r="B1845" i="5"/>
  <c r="B1845" i="4"/>
  <c r="B1845" i="3"/>
  <c r="B1845" i="2"/>
  <c r="B1941" i="1"/>
  <c r="B2225" i="12"/>
  <c r="B2225" i="11"/>
  <c r="B2225" i="10"/>
  <c r="B2225" i="9"/>
  <c r="B2225" i="8"/>
  <c r="B2225" i="7"/>
  <c r="B2225" i="6"/>
  <c r="B2225" i="5"/>
  <c r="B2225" i="4"/>
  <c r="B2225" i="3"/>
  <c r="B2225" i="2"/>
  <c r="B2321" i="1"/>
  <c r="B2795" i="12"/>
  <c r="B2795" i="11"/>
  <c r="B2799" i="10"/>
  <c r="B2795" i="9"/>
  <c r="B2795" i="8"/>
  <c r="B2795" i="7"/>
  <c r="B2795" i="6"/>
  <c r="B2795" i="4"/>
  <c r="B2795" i="5"/>
  <c r="B2795" i="3"/>
  <c r="B2891" i="1"/>
  <c r="B610" i="12"/>
  <c r="B610" i="11"/>
  <c r="B610" i="10"/>
  <c r="B610" i="9"/>
  <c r="B610" i="8"/>
  <c r="B610" i="7"/>
  <c r="B610" i="6"/>
  <c r="B610" i="2"/>
  <c r="B610" i="5"/>
  <c r="B610" i="4"/>
  <c r="B610" i="3"/>
  <c r="B706" i="1"/>
  <c r="B2415" i="12"/>
  <c r="B2415" i="10"/>
  <c r="B2415" i="11"/>
  <c r="B2415" i="9"/>
  <c r="B2415" i="8"/>
  <c r="B2415" i="7"/>
  <c r="B2415" i="6"/>
  <c r="B2415" i="4"/>
  <c r="B2415" i="5"/>
  <c r="B2415" i="3"/>
  <c r="B2511" i="1"/>
  <c r="B2415" i="2"/>
  <c r="B2890" i="12"/>
  <c r="B2894" i="10"/>
  <c r="B2890" i="8"/>
  <c r="B2890" i="7"/>
  <c r="B2890" i="5"/>
  <c r="B2890" i="3"/>
  <c r="B2320" i="12"/>
  <c r="B2320" i="11"/>
  <c r="B2320" i="10"/>
  <c r="B2320" i="9"/>
  <c r="B2320" i="8"/>
  <c r="B2320" i="7"/>
  <c r="B2320" i="6"/>
  <c r="B2320" i="5"/>
  <c r="B2320" i="4"/>
  <c r="B2320" i="3"/>
  <c r="B2320" i="2"/>
  <c r="B2416" i="1"/>
  <c r="B325" i="12"/>
  <c r="B325" i="11"/>
  <c r="B325" i="10"/>
  <c r="B325" i="9"/>
  <c r="B325" i="8"/>
  <c r="B325" i="7"/>
  <c r="B325" i="6"/>
  <c r="B325" i="5"/>
  <c r="B325" i="4"/>
  <c r="B325" i="2"/>
  <c r="B325" i="3"/>
  <c r="B421" i="1"/>
  <c r="B2035" i="12"/>
  <c r="B2035" i="11"/>
  <c r="B2035" i="10"/>
  <c r="B2035" i="9"/>
  <c r="B2035" i="8"/>
  <c r="B2035" i="7"/>
  <c r="B2035" i="6"/>
  <c r="B2035" i="4"/>
  <c r="B2035" i="5"/>
  <c r="B2035" i="3"/>
  <c r="B2131" i="1"/>
  <c r="B2035" i="2"/>
  <c r="B2605" i="12"/>
  <c r="B2605" i="11"/>
  <c r="B2609" i="10"/>
  <c r="B2605" i="9"/>
  <c r="B2605" i="8"/>
  <c r="B2605" i="7"/>
  <c r="B2605" i="6"/>
  <c r="B2605" i="5"/>
  <c r="B2605" i="4"/>
  <c r="B2605" i="3"/>
  <c r="B2605" i="2"/>
  <c r="B2701" i="1"/>
  <c r="B41" i="1"/>
  <c r="B40" i="12"/>
  <c r="B40" i="11"/>
  <c r="B40" i="10"/>
  <c r="B40" i="9"/>
  <c r="B40" i="8"/>
  <c r="B40" i="7"/>
  <c r="B40" i="6"/>
  <c r="B40" i="5"/>
  <c r="B40" i="4"/>
  <c r="B40" i="3"/>
  <c r="B136" i="1"/>
  <c r="B40" i="2"/>
  <c r="B990" i="12"/>
  <c r="B990" i="11"/>
  <c r="B990" i="10"/>
  <c r="B990" i="9"/>
  <c r="B990" i="8"/>
  <c r="B990" i="7"/>
  <c r="B990" i="6"/>
  <c r="B990" i="5"/>
  <c r="B990" i="4"/>
  <c r="B990" i="2"/>
  <c r="B990" i="3"/>
  <c r="B1086" i="1"/>
  <c r="B1750" i="12"/>
  <c r="B1750" i="11"/>
  <c r="B1750" i="10"/>
  <c r="B1750" i="9"/>
  <c r="B1750" i="8"/>
  <c r="B1750" i="7"/>
  <c r="B1750" i="6"/>
  <c r="B1750" i="5"/>
  <c r="B1750" i="4"/>
  <c r="B1750" i="3"/>
  <c r="B1750" i="2"/>
  <c r="B1846" i="1"/>
  <c r="B135" i="12"/>
  <c r="B135" i="10"/>
  <c r="B135" i="11"/>
  <c r="B135" i="9"/>
  <c r="B135" i="8"/>
  <c r="B135" i="7"/>
  <c r="B135" i="6"/>
  <c r="B135" i="5"/>
  <c r="B135" i="4"/>
  <c r="B135" i="2"/>
  <c r="B135" i="3"/>
  <c r="B231" i="1"/>
  <c r="B230" i="12"/>
  <c r="B230" i="11"/>
  <c r="B230" i="10"/>
  <c r="B230" i="9"/>
  <c r="B230" i="8"/>
  <c r="B230" i="7"/>
  <c r="B230" i="6"/>
  <c r="B230" i="5"/>
  <c r="B230" i="4"/>
  <c r="B230" i="2"/>
  <c r="B230" i="3"/>
  <c r="B326" i="1"/>
  <c r="B2700" i="12"/>
  <c r="B2700" i="11"/>
  <c r="B2700" i="9"/>
  <c r="B2700" i="8"/>
  <c r="B2700" i="7"/>
  <c r="B2700" i="6"/>
  <c r="B2700" i="5"/>
  <c r="B2700" i="4"/>
  <c r="B2700" i="3"/>
  <c r="B2796" i="1"/>
  <c r="B2130" i="12"/>
  <c r="B2130" i="11"/>
  <c r="B2130" i="10"/>
  <c r="B2130" i="9"/>
  <c r="B2130" i="8"/>
  <c r="B2130" i="7"/>
  <c r="B2130" i="6"/>
  <c r="B2130" i="5"/>
  <c r="B2130" i="4"/>
  <c r="B2130" i="3"/>
  <c r="B2130" i="2"/>
  <c r="B2226" i="1"/>
  <c r="B800" i="12"/>
  <c r="B800" i="11"/>
  <c r="B800" i="10"/>
  <c r="B800" i="9"/>
  <c r="B800" i="8"/>
  <c r="B800" i="7"/>
  <c r="B800" i="6"/>
  <c r="B800" i="5"/>
  <c r="B800" i="4"/>
  <c r="B800" i="3"/>
  <c r="B896" i="1"/>
  <c r="B800" i="2"/>
  <c r="B1275" i="12"/>
  <c r="B1275" i="11"/>
  <c r="B1275" i="10"/>
  <c r="B1275" i="9"/>
  <c r="B1275" i="8"/>
  <c r="B1275" i="7"/>
  <c r="B1275" i="6"/>
  <c r="B1275" i="4"/>
  <c r="B1275" i="2"/>
  <c r="B1275" i="5"/>
  <c r="B1275" i="3"/>
  <c r="B1371" i="1"/>
  <c r="B1465" i="12"/>
  <c r="B1465" i="11"/>
  <c r="B1465" i="10"/>
  <c r="B1465" i="9"/>
  <c r="B1465" i="8"/>
  <c r="B1465" i="7"/>
  <c r="B1465" i="6"/>
  <c r="B1465" i="5"/>
  <c r="B1465" i="4"/>
  <c r="B1465" i="3"/>
  <c r="B1465" i="2"/>
  <c r="B1561" i="1"/>
  <c r="B1180" i="12"/>
  <c r="B1180" i="11"/>
  <c r="B1180" i="10"/>
  <c r="B1180" i="9"/>
  <c r="B1180" i="8"/>
  <c r="B1180" i="7"/>
  <c r="B1180" i="6"/>
  <c r="B1180" i="5"/>
  <c r="B1180" i="4"/>
  <c r="B1180" i="3"/>
  <c r="B1180" i="2"/>
  <c r="B1276" i="1"/>
  <c r="B1370" i="12"/>
  <c r="B1370" i="11"/>
  <c r="B1370" i="10"/>
  <c r="B1370" i="9"/>
  <c r="B1370" i="8"/>
  <c r="B1370" i="7"/>
  <c r="B1370" i="6"/>
  <c r="B1370" i="5"/>
  <c r="B1370" i="3"/>
  <c r="B1370" i="4"/>
  <c r="B1370" i="2"/>
  <c r="B1466" i="1"/>
  <c r="B1085" i="12"/>
  <c r="B1085" i="11"/>
  <c r="B1085" i="10"/>
  <c r="B1085" i="9"/>
  <c r="B1085" i="8"/>
  <c r="B1085" i="7"/>
  <c r="B1085" i="6"/>
  <c r="B1085" i="5"/>
  <c r="B1085" i="4"/>
  <c r="B1085" i="2"/>
  <c r="B1085" i="3"/>
  <c r="B1181" i="1"/>
  <c r="B705" i="12"/>
  <c r="B705" i="11"/>
  <c r="B705" i="10"/>
  <c r="B705" i="9"/>
  <c r="B705" i="8"/>
  <c r="B705" i="7"/>
  <c r="B705" i="6"/>
  <c r="B705" i="5"/>
  <c r="B705" i="4"/>
  <c r="B705" i="2"/>
  <c r="B705" i="3"/>
  <c r="B801" i="1"/>
  <c r="B895" i="12"/>
  <c r="B895" i="11"/>
  <c r="B895" i="10"/>
  <c r="B895" i="9"/>
  <c r="B895" i="8"/>
  <c r="B895" i="7"/>
  <c r="B895" i="6"/>
  <c r="B895" i="4"/>
  <c r="B895" i="5"/>
  <c r="B895" i="2"/>
  <c r="B895" i="3"/>
  <c r="B991" i="1"/>
  <c r="B1655" i="12"/>
  <c r="B1655" i="11"/>
  <c r="B1655" i="10"/>
  <c r="B1655" i="9"/>
  <c r="B1655" i="8"/>
  <c r="B1655" i="7"/>
  <c r="B1655" i="6"/>
  <c r="B1655" i="4"/>
  <c r="B1655" i="5"/>
  <c r="B1655" i="3"/>
  <c r="B1655" i="2"/>
  <c r="B1751" i="1"/>
  <c r="B1560" i="12"/>
  <c r="B1560" i="11"/>
  <c r="B1560" i="10"/>
  <c r="B1560" i="9"/>
  <c r="B1560" i="8"/>
  <c r="B1560" i="7"/>
  <c r="B1560" i="6"/>
  <c r="B1560" i="5"/>
  <c r="B1560" i="4"/>
  <c r="B1560" i="3"/>
  <c r="B1656" i="1"/>
  <c r="B1560" i="2"/>
  <c r="B1940" i="12"/>
  <c r="B1940" i="11"/>
  <c r="B1940" i="10"/>
  <c r="B1940" i="9"/>
  <c r="B1940" i="8"/>
  <c r="B1940" i="7"/>
  <c r="B1940" i="6"/>
  <c r="B1940" i="5"/>
  <c r="B1940" i="4"/>
  <c r="B1940" i="3"/>
  <c r="B1940" i="2"/>
  <c r="B2036" i="1"/>
  <c r="B2510" i="12"/>
  <c r="B2510" i="11"/>
  <c r="B2514" i="10"/>
  <c r="B2510" i="9"/>
  <c r="B2510" i="8"/>
  <c r="B2510" i="7"/>
  <c r="B2510" i="5"/>
  <c r="B2510" i="4"/>
  <c r="B2510" i="6"/>
  <c r="B2510" i="3"/>
  <c r="B2510" i="2"/>
  <c r="B2606" i="1"/>
  <c r="A963" i="3"/>
  <c r="B706" i="12" l="1"/>
  <c r="B706" i="11"/>
  <c r="B706" i="10"/>
  <c r="B706" i="9"/>
  <c r="B706" i="8"/>
  <c r="B706" i="7"/>
  <c r="B706" i="6"/>
  <c r="B706" i="5"/>
  <c r="B706" i="4"/>
  <c r="B706" i="2"/>
  <c r="B706" i="3"/>
  <c r="B802" i="1"/>
  <c r="B1656" i="12"/>
  <c r="B1656" i="11"/>
  <c r="B1656" i="10"/>
  <c r="B1656" i="9"/>
  <c r="B1656" i="8"/>
  <c r="B1656" i="7"/>
  <c r="B1656" i="6"/>
  <c r="B1656" i="5"/>
  <c r="B1656" i="4"/>
  <c r="B1656" i="3"/>
  <c r="B1752" i="1"/>
  <c r="B1656" i="2"/>
  <c r="B896" i="12"/>
  <c r="B896" i="11"/>
  <c r="B896" i="10"/>
  <c r="B896" i="9"/>
  <c r="B896" i="8"/>
  <c r="B896" i="6"/>
  <c r="B896" i="7"/>
  <c r="B896" i="5"/>
  <c r="B896" i="4"/>
  <c r="B896" i="3"/>
  <c r="B992" i="1"/>
  <c r="B896" i="2"/>
  <c r="B2131" i="12"/>
  <c r="B2131" i="11"/>
  <c r="B2131" i="10"/>
  <c r="B2131" i="9"/>
  <c r="B2131" i="8"/>
  <c r="B2131" i="7"/>
  <c r="B2131" i="6"/>
  <c r="B2131" i="4"/>
  <c r="B2131" i="5"/>
  <c r="B2131" i="3"/>
  <c r="B2131" i="2"/>
  <c r="B2227" i="1"/>
  <c r="B2321" i="12"/>
  <c r="B2321" i="11"/>
  <c r="B2321" i="10"/>
  <c r="B2321" i="9"/>
  <c r="B2321" i="8"/>
  <c r="B2321" i="7"/>
  <c r="B2321" i="6"/>
  <c r="B2321" i="5"/>
  <c r="B2321" i="4"/>
  <c r="B2321" i="3"/>
  <c r="B2321" i="2"/>
  <c r="B2417" i="1"/>
  <c r="B1941" i="12"/>
  <c r="B1941" i="11"/>
  <c r="B1941" i="10"/>
  <c r="B1941" i="9"/>
  <c r="B1941" i="8"/>
  <c r="B1941" i="7"/>
  <c r="B1941" i="6"/>
  <c r="B1941" i="5"/>
  <c r="B1941" i="4"/>
  <c r="B1941" i="3"/>
  <c r="B1941" i="2"/>
  <c r="B2037" i="1"/>
  <c r="B516" i="12"/>
  <c r="B516" i="11"/>
  <c r="B516" i="10"/>
  <c r="B516" i="9"/>
  <c r="B516" i="8"/>
  <c r="B516" i="7"/>
  <c r="B516" i="6"/>
  <c r="B516" i="5"/>
  <c r="B516" i="4"/>
  <c r="B516" i="3"/>
  <c r="B516" i="2"/>
  <c r="B612" i="1"/>
  <c r="B611" i="12"/>
  <c r="B611" i="11"/>
  <c r="B611" i="10"/>
  <c r="B611" i="9"/>
  <c r="B611" i="8"/>
  <c r="B611" i="7"/>
  <c r="B611" i="6"/>
  <c r="B611" i="5"/>
  <c r="B611" i="2"/>
  <c r="B611" i="4"/>
  <c r="B611" i="3"/>
  <c r="B707" i="1"/>
  <c r="B326" i="12"/>
  <c r="B326" i="11"/>
  <c r="B326" i="10"/>
  <c r="B326" i="9"/>
  <c r="B326" i="8"/>
  <c r="B326" i="7"/>
  <c r="B326" i="6"/>
  <c r="B326" i="5"/>
  <c r="B326" i="4"/>
  <c r="B326" i="2"/>
  <c r="B326" i="3"/>
  <c r="B422" i="1"/>
  <c r="B231" i="12"/>
  <c r="B231" i="11"/>
  <c r="B231" i="10"/>
  <c r="B231" i="9"/>
  <c r="B231" i="8"/>
  <c r="B231" i="7"/>
  <c r="B231" i="6"/>
  <c r="B231" i="5"/>
  <c r="B231" i="4"/>
  <c r="B231" i="2"/>
  <c r="B231" i="3"/>
  <c r="B327" i="1"/>
  <c r="B1846" i="12"/>
  <c r="B1846" i="11"/>
  <c r="B1846" i="10"/>
  <c r="B1846" i="9"/>
  <c r="B1846" i="8"/>
  <c r="B1846" i="7"/>
  <c r="B1846" i="6"/>
  <c r="B1846" i="5"/>
  <c r="B1846" i="4"/>
  <c r="B1846" i="3"/>
  <c r="B1846" i="2"/>
  <c r="B1942" i="1"/>
  <c r="B1086" i="12"/>
  <c r="B1086" i="11"/>
  <c r="B1086" i="10"/>
  <c r="B1086" i="9"/>
  <c r="B1086" i="8"/>
  <c r="B1086" i="7"/>
  <c r="B1086" i="6"/>
  <c r="B1086" i="5"/>
  <c r="B1086" i="4"/>
  <c r="B1086" i="2"/>
  <c r="B1086" i="3"/>
  <c r="B1182" i="1"/>
  <c r="B42" i="1"/>
  <c r="B41" i="12"/>
  <c r="B41" i="10"/>
  <c r="B41" i="11"/>
  <c r="B41" i="9"/>
  <c r="B41" i="8"/>
  <c r="B41" i="7"/>
  <c r="B41" i="6"/>
  <c r="B41" i="5"/>
  <c r="B41" i="4"/>
  <c r="B41" i="3"/>
  <c r="B41" i="2"/>
  <c r="B137" i="1"/>
  <c r="B2511" i="12"/>
  <c r="B2511" i="11"/>
  <c r="B2515" i="10"/>
  <c r="B2511" i="9"/>
  <c r="B2511" i="8"/>
  <c r="B2511" i="7"/>
  <c r="B2511" i="6"/>
  <c r="B2511" i="4"/>
  <c r="B2511" i="5"/>
  <c r="B2511" i="3"/>
  <c r="B2511" i="2"/>
  <c r="B2607" i="1"/>
  <c r="B2891" i="12"/>
  <c r="B2895" i="10"/>
  <c r="B2891" i="8"/>
  <c r="B2891" i="7"/>
  <c r="B2891" i="5"/>
  <c r="B2606" i="12"/>
  <c r="B2606" i="11"/>
  <c r="B2610" i="10"/>
  <c r="B2606" i="9"/>
  <c r="B2606" i="8"/>
  <c r="B2606" i="7"/>
  <c r="B2606" i="5"/>
  <c r="B2606" i="4"/>
  <c r="B2606" i="3"/>
  <c r="B2606" i="6"/>
  <c r="B2606" i="2"/>
  <c r="B2702" i="1"/>
  <c r="B2036" i="12"/>
  <c r="B2036" i="11"/>
  <c r="B2036" i="10"/>
  <c r="B2036" i="9"/>
  <c r="B2036" i="8"/>
  <c r="B2036" i="7"/>
  <c r="B2036" i="6"/>
  <c r="B2036" i="5"/>
  <c r="B2036" i="4"/>
  <c r="B2036" i="3"/>
  <c r="B2132" i="1"/>
  <c r="B2036" i="2"/>
  <c r="B1751" i="12"/>
  <c r="B1751" i="11"/>
  <c r="B1751" i="10"/>
  <c r="B1751" i="9"/>
  <c r="B1751" i="8"/>
  <c r="B1751" i="7"/>
  <c r="B1751" i="6"/>
  <c r="B1751" i="4"/>
  <c r="B1751" i="5"/>
  <c r="B1751" i="3"/>
  <c r="B1751" i="2"/>
  <c r="B1847" i="1"/>
  <c r="B991" i="12"/>
  <c r="B991" i="11"/>
  <c r="B991" i="10"/>
  <c r="B991" i="8"/>
  <c r="B991" i="9"/>
  <c r="B991" i="7"/>
  <c r="B991" i="6"/>
  <c r="B991" i="4"/>
  <c r="B991" i="5"/>
  <c r="B991" i="2"/>
  <c r="B991" i="3"/>
  <c r="B1087" i="1"/>
  <c r="B801" i="12"/>
  <c r="B801" i="11"/>
  <c r="B801" i="10"/>
  <c r="B801" i="9"/>
  <c r="B801" i="8"/>
  <c r="B801" i="7"/>
  <c r="B801" i="6"/>
  <c r="B801" i="5"/>
  <c r="B801" i="4"/>
  <c r="B801" i="2"/>
  <c r="B801" i="3"/>
  <c r="B897" i="1"/>
  <c r="B1181" i="12"/>
  <c r="B1181" i="11"/>
  <c r="B1181" i="10"/>
  <c r="B1181" i="9"/>
  <c r="B1181" i="8"/>
  <c r="B1181" i="7"/>
  <c r="B1181" i="6"/>
  <c r="B1181" i="5"/>
  <c r="B1181" i="4"/>
  <c r="B1181" i="2"/>
  <c r="B1181" i="3"/>
  <c r="B1277" i="1"/>
  <c r="B1466" i="12"/>
  <c r="B1466" i="11"/>
  <c r="B1466" i="10"/>
  <c r="B1466" i="9"/>
  <c r="B1466" i="8"/>
  <c r="B1466" i="7"/>
  <c r="B1466" i="6"/>
  <c r="B1466" i="5"/>
  <c r="B1466" i="3"/>
  <c r="B1466" i="4"/>
  <c r="B1466" i="2"/>
  <c r="B1562" i="1"/>
  <c r="B1276" i="12"/>
  <c r="B1276" i="11"/>
  <c r="B1276" i="10"/>
  <c r="B1276" i="9"/>
  <c r="B1276" i="8"/>
  <c r="B1276" i="7"/>
  <c r="B1276" i="6"/>
  <c r="B1276" i="5"/>
  <c r="B1276" i="4"/>
  <c r="B1276" i="3"/>
  <c r="B1372" i="1"/>
  <c r="B1276" i="2"/>
  <c r="B1561" i="12"/>
  <c r="B1561" i="11"/>
  <c r="B1561" i="10"/>
  <c r="B1561" i="9"/>
  <c r="B1561" i="8"/>
  <c r="B1561" i="7"/>
  <c r="B1561" i="6"/>
  <c r="B1561" i="5"/>
  <c r="B1561" i="4"/>
  <c r="B1561" i="3"/>
  <c r="B1561" i="2"/>
  <c r="B1657" i="1"/>
  <c r="B1371" i="12"/>
  <c r="B1371" i="11"/>
  <c r="B1371" i="10"/>
  <c r="B1371" i="9"/>
  <c r="B1371" i="8"/>
  <c r="B1371" i="7"/>
  <c r="B1371" i="6"/>
  <c r="B1371" i="4"/>
  <c r="B1371" i="2"/>
  <c r="B1371" i="5"/>
  <c r="B1371" i="3"/>
  <c r="B1467" i="1"/>
  <c r="B2226" i="12"/>
  <c r="B2226" i="11"/>
  <c r="B2226" i="10"/>
  <c r="B2226" i="9"/>
  <c r="B2226" i="8"/>
  <c r="B2226" i="7"/>
  <c r="B2226" i="6"/>
  <c r="B2226" i="5"/>
  <c r="B2226" i="4"/>
  <c r="B2226" i="3"/>
  <c r="B2226" i="2"/>
  <c r="B2322" i="1"/>
  <c r="B2796" i="12"/>
  <c r="B2796" i="11"/>
  <c r="B2800" i="10"/>
  <c r="B2796" i="9"/>
  <c r="B2796" i="8"/>
  <c r="B2796" i="7"/>
  <c r="B2796" i="6"/>
  <c r="B2796" i="5"/>
  <c r="B2796" i="4"/>
  <c r="B2796" i="3"/>
  <c r="B2892" i="1"/>
  <c r="B136" i="12"/>
  <c r="B136" i="11"/>
  <c r="B136" i="10"/>
  <c r="B136" i="9"/>
  <c r="B136" i="8"/>
  <c r="B136" i="7"/>
  <c r="B136" i="6"/>
  <c r="B136" i="5"/>
  <c r="B136" i="4"/>
  <c r="B136" i="3"/>
  <c r="B136" i="2"/>
  <c r="B232" i="1"/>
  <c r="B2701" i="12"/>
  <c r="B2701" i="11"/>
  <c r="B2701" i="9"/>
  <c r="B2701" i="8"/>
  <c r="B2701" i="7"/>
  <c r="B2701" i="6"/>
  <c r="B2701" i="5"/>
  <c r="B2701" i="4"/>
  <c r="B2701" i="3"/>
  <c r="B2797" i="1"/>
  <c r="B421" i="12"/>
  <c r="B421" i="11"/>
  <c r="B421" i="10"/>
  <c r="B421" i="9"/>
  <c r="B421" i="8"/>
  <c r="B421" i="7"/>
  <c r="B421" i="6"/>
  <c r="B421" i="5"/>
  <c r="B421" i="4"/>
  <c r="B421" i="2"/>
  <c r="B421" i="3"/>
  <c r="B517" i="1"/>
  <c r="B2416" i="12"/>
  <c r="B2416" i="11"/>
  <c r="B2416" i="10"/>
  <c r="B2416" i="9"/>
  <c r="B2416" i="8"/>
  <c r="B2416" i="7"/>
  <c r="B2416" i="6"/>
  <c r="B2416" i="5"/>
  <c r="B2416" i="4"/>
  <c r="B2416" i="3"/>
  <c r="B2512" i="1"/>
  <c r="B2416" i="2"/>
  <c r="A1059" i="3"/>
  <c r="B2512" i="12" l="1"/>
  <c r="B2512" i="11"/>
  <c r="B2516" i="10"/>
  <c r="B2512" i="9"/>
  <c r="B2512" i="8"/>
  <c r="B2512" i="7"/>
  <c r="B2512" i="6"/>
  <c r="B2512" i="5"/>
  <c r="B2512" i="4"/>
  <c r="B2512" i="3"/>
  <c r="B2512" i="2"/>
  <c r="B2608" i="1"/>
  <c r="B1182" i="12"/>
  <c r="B1182" i="11"/>
  <c r="B1182" i="10"/>
  <c r="B1182" i="9"/>
  <c r="B1182" i="8"/>
  <c r="B1182" i="7"/>
  <c r="B1182" i="6"/>
  <c r="B1182" i="5"/>
  <c r="B1182" i="4"/>
  <c r="B1182" i="2"/>
  <c r="B1182" i="3"/>
  <c r="B1278" i="1"/>
  <c r="B1942" i="12"/>
  <c r="B1942" i="11"/>
  <c r="B1942" i="10"/>
  <c r="B1942" i="9"/>
  <c r="B1942" i="8"/>
  <c r="B1942" i="7"/>
  <c r="B1942" i="6"/>
  <c r="B1942" i="5"/>
  <c r="B1942" i="4"/>
  <c r="B1942" i="3"/>
  <c r="B1942" i="2"/>
  <c r="B2038" i="1"/>
  <c r="B327" i="12"/>
  <c r="B327" i="10"/>
  <c r="B327" i="11"/>
  <c r="B327" i="9"/>
  <c r="B327" i="8"/>
  <c r="B327" i="7"/>
  <c r="B327" i="6"/>
  <c r="B327" i="5"/>
  <c r="B327" i="4"/>
  <c r="B327" i="2"/>
  <c r="B327" i="3"/>
  <c r="B423" i="1"/>
  <c r="B422" i="12"/>
  <c r="B422" i="11"/>
  <c r="B422" i="10"/>
  <c r="B422" i="9"/>
  <c r="B422" i="8"/>
  <c r="B422" i="7"/>
  <c r="B422" i="6"/>
  <c r="B422" i="5"/>
  <c r="B422" i="4"/>
  <c r="B422" i="2"/>
  <c r="B422" i="3"/>
  <c r="B518" i="1"/>
  <c r="B707" i="12"/>
  <c r="B707" i="11"/>
  <c r="B707" i="10"/>
  <c r="B707" i="9"/>
  <c r="B707" i="8"/>
  <c r="B707" i="7"/>
  <c r="B707" i="6"/>
  <c r="B707" i="4"/>
  <c r="B707" i="5"/>
  <c r="B707" i="2"/>
  <c r="B707" i="3"/>
  <c r="B803" i="1"/>
  <c r="B612" i="12"/>
  <c r="B612" i="11"/>
  <c r="B612" i="10"/>
  <c r="B612" i="9"/>
  <c r="B612" i="8"/>
  <c r="B612" i="7"/>
  <c r="B612" i="6"/>
  <c r="B612" i="5"/>
  <c r="B612" i="4"/>
  <c r="B612" i="3"/>
  <c r="B612" i="2"/>
  <c r="B708" i="1"/>
  <c r="B2037" i="12"/>
  <c r="B2037" i="11"/>
  <c r="B2037" i="10"/>
  <c r="B2037" i="9"/>
  <c r="B2037" i="8"/>
  <c r="B2037" i="7"/>
  <c r="B2037" i="6"/>
  <c r="B2037" i="5"/>
  <c r="B2037" i="4"/>
  <c r="B2037" i="3"/>
  <c r="B2037" i="2"/>
  <c r="B2133" i="1"/>
  <c r="B2417" i="12"/>
  <c r="B2417" i="11"/>
  <c r="B2417" i="10"/>
  <c r="B2417" i="9"/>
  <c r="B2417" i="8"/>
  <c r="B2417" i="7"/>
  <c r="B2417" i="6"/>
  <c r="B2417" i="5"/>
  <c r="B2417" i="4"/>
  <c r="B2417" i="3"/>
  <c r="B2417" i="2"/>
  <c r="B2513" i="1"/>
  <c r="B2227" i="12"/>
  <c r="B2227" i="11"/>
  <c r="B2227" i="10"/>
  <c r="B2227" i="9"/>
  <c r="B2227" i="8"/>
  <c r="B2227" i="7"/>
  <c r="B2227" i="6"/>
  <c r="B2227" i="4"/>
  <c r="B2227" i="5"/>
  <c r="B2227" i="3"/>
  <c r="B2323" i="1"/>
  <c r="B2227" i="2"/>
  <c r="B802" i="12"/>
  <c r="B802" i="11"/>
  <c r="B802" i="10"/>
  <c r="B802" i="9"/>
  <c r="B802" i="8"/>
  <c r="B802" i="7"/>
  <c r="B802" i="6"/>
  <c r="B802" i="5"/>
  <c r="B802" i="4"/>
  <c r="B802" i="2"/>
  <c r="B802" i="3"/>
  <c r="B898" i="1"/>
  <c r="B1752" i="12"/>
  <c r="B1752" i="11"/>
  <c r="B1752" i="10"/>
  <c r="B1752" i="9"/>
  <c r="B1752" i="8"/>
  <c r="B1752" i="7"/>
  <c r="B1752" i="6"/>
  <c r="B1752" i="5"/>
  <c r="B1752" i="4"/>
  <c r="B1752" i="3"/>
  <c r="B1848" i="1"/>
  <c r="B1752" i="2"/>
  <c r="B232" i="12"/>
  <c r="B232" i="11"/>
  <c r="B232" i="10"/>
  <c r="B232" i="9"/>
  <c r="B232" i="8"/>
  <c r="B232" i="7"/>
  <c r="B232" i="6"/>
  <c r="B232" i="5"/>
  <c r="B232" i="4"/>
  <c r="B232" i="3"/>
  <c r="B232" i="2"/>
  <c r="B328" i="1"/>
  <c r="B2892" i="12"/>
  <c r="B2896" i="10"/>
  <c r="B2892" i="8"/>
  <c r="B2892" i="7"/>
  <c r="B2892" i="5"/>
  <c r="B1372" i="12"/>
  <c r="B1372" i="11"/>
  <c r="B1372" i="10"/>
  <c r="B1372" i="9"/>
  <c r="B1372" i="8"/>
  <c r="B1372" i="7"/>
  <c r="B1372" i="6"/>
  <c r="B1372" i="5"/>
  <c r="B1372" i="4"/>
  <c r="B1372" i="3"/>
  <c r="B1468" i="1"/>
  <c r="B1372" i="2"/>
  <c r="B2132" i="12"/>
  <c r="B2132" i="11"/>
  <c r="B2132" i="10"/>
  <c r="B2132" i="9"/>
  <c r="B2132" i="8"/>
  <c r="B2132" i="7"/>
  <c r="B2132" i="6"/>
  <c r="B2132" i="5"/>
  <c r="B2132" i="4"/>
  <c r="B2132" i="3"/>
  <c r="B2228" i="1"/>
  <c r="B2132" i="2"/>
  <c r="B2322" i="12"/>
  <c r="B2322" i="11"/>
  <c r="B2322" i="10"/>
  <c r="B2322" i="9"/>
  <c r="B2322" i="8"/>
  <c r="B2322" i="7"/>
  <c r="B2322" i="6"/>
  <c r="B2322" i="5"/>
  <c r="B2322" i="4"/>
  <c r="B2322" i="3"/>
  <c r="B2322" i="2"/>
  <c r="B2418" i="1"/>
  <c r="B1467" i="12"/>
  <c r="B1467" i="11"/>
  <c r="B1467" i="10"/>
  <c r="B1467" i="9"/>
  <c r="B1467" i="8"/>
  <c r="B1467" i="7"/>
  <c r="B1467" i="6"/>
  <c r="B1467" i="4"/>
  <c r="B1467" i="5"/>
  <c r="B1467" i="3"/>
  <c r="B1467" i="2"/>
  <c r="B1563" i="1"/>
  <c r="B1657" i="12"/>
  <c r="B1657" i="11"/>
  <c r="B1657" i="10"/>
  <c r="B1657" i="9"/>
  <c r="B1657" i="8"/>
  <c r="B1657" i="7"/>
  <c r="B1657" i="6"/>
  <c r="B1657" i="5"/>
  <c r="B1657" i="4"/>
  <c r="B1657" i="3"/>
  <c r="B1657" i="2"/>
  <c r="B1753" i="1"/>
  <c r="B1562" i="12"/>
  <c r="B1562" i="11"/>
  <c r="B1562" i="10"/>
  <c r="B1562" i="9"/>
  <c r="B1562" i="8"/>
  <c r="B1562" i="7"/>
  <c r="B1562" i="6"/>
  <c r="B1562" i="5"/>
  <c r="B1562" i="3"/>
  <c r="B1562" i="4"/>
  <c r="B1562" i="2"/>
  <c r="B1658" i="1"/>
  <c r="B1277" i="12"/>
  <c r="B1277" i="11"/>
  <c r="B1277" i="10"/>
  <c r="B1277" i="9"/>
  <c r="B1277" i="8"/>
  <c r="B1277" i="7"/>
  <c r="B1277" i="6"/>
  <c r="B1277" i="5"/>
  <c r="B1277" i="4"/>
  <c r="B1277" i="2"/>
  <c r="B1277" i="3"/>
  <c r="B1373" i="1"/>
  <c r="B897" i="12"/>
  <c r="B897" i="11"/>
  <c r="B897" i="10"/>
  <c r="B897" i="9"/>
  <c r="B897" i="8"/>
  <c r="B897" i="7"/>
  <c r="B897" i="6"/>
  <c r="B897" i="5"/>
  <c r="B897" i="4"/>
  <c r="B897" i="2"/>
  <c r="B897" i="3"/>
  <c r="B993" i="1"/>
  <c r="B1087" i="12"/>
  <c r="B1087" i="11"/>
  <c r="B1087" i="10"/>
  <c r="B1087" i="8"/>
  <c r="B1087" i="9"/>
  <c r="B1087" i="7"/>
  <c r="B1087" i="6"/>
  <c r="B1087" i="4"/>
  <c r="B1087" i="5"/>
  <c r="B1087" i="2"/>
  <c r="B1087" i="3"/>
  <c r="B1183" i="1"/>
  <c r="B1847" i="12"/>
  <c r="B1847" i="11"/>
  <c r="B1847" i="10"/>
  <c r="B1847" i="9"/>
  <c r="B1847" i="8"/>
  <c r="B1847" i="7"/>
  <c r="B1847" i="6"/>
  <c r="B1847" i="4"/>
  <c r="B1847" i="5"/>
  <c r="B1847" i="3"/>
  <c r="B1847" i="2"/>
  <c r="B1943" i="1"/>
  <c r="B2702" i="12"/>
  <c r="B2702" i="11"/>
  <c r="B2702" i="9"/>
  <c r="B2702" i="8"/>
  <c r="B2702" i="7"/>
  <c r="B2702" i="5"/>
  <c r="B2702" i="4"/>
  <c r="B2702" i="6"/>
  <c r="B2702" i="3"/>
  <c r="B2798" i="1"/>
  <c r="B992" i="12"/>
  <c r="B992" i="11"/>
  <c r="B992" i="10"/>
  <c r="B992" i="9"/>
  <c r="B992" i="8"/>
  <c r="B992" i="6"/>
  <c r="B992" i="7"/>
  <c r="B992" i="5"/>
  <c r="B992" i="4"/>
  <c r="B992" i="3"/>
  <c r="B1088" i="1"/>
  <c r="B992" i="2"/>
  <c r="B517" i="12"/>
  <c r="B517" i="11"/>
  <c r="B517" i="10"/>
  <c r="B517" i="9"/>
  <c r="B517" i="8"/>
  <c r="B517" i="7"/>
  <c r="B517" i="6"/>
  <c r="B517" i="5"/>
  <c r="B517" i="4"/>
  <c r="B517" i="2"/>
  <c r="B517" i="3"/>
  <c r="B613" i="1"/>
  <c r="B2797" i="12"/>
  <c r="B2797" i="11"/>
  <c r="B2801" i="10"/>
  <c r="B2797" i="9"/>
  <c r="B2797" i="8"/>
  <c r="B2797" i="7"/>
  <c r="B2797" i="6"/>
  <c r="B2797" i="5"/>
  <c r="B2797" i="4"/>
  <c r="B2797" i="3"/>
  <c r="B2893" i="1"/>
  <c r="B2607" i="12"/>
  <c r="B2607" i="11"/>
  <c r="B2611" i="10"/>
  <c r="B2607" i="9"/>
  <c r="B2607" i="8"/>
  <c r="B2607" i="7"/>
  <c r="B2607" i="6"/>
  <c r="B2607" i="5"/>
  <c r="B2607" i="4"/>
  <c r="B2607" i="3"/>
  <c r="B2607" i="2"/>
  <c r="B2703" i="1"/>
  <c r="B137" i="12"/>
  <c r="B137" i="11"/>
  <c r="B137" i="10"/>
  <c r="B137" i="9"/>
  <c r="B137" i="8"/>
  <c r="B137" i="7"/>
  <c r="B137" i="6"/>
  <c r="B137" i="5"/>
  <c r="B137" i="4"/>
  <c r="B137" i="2"/>
  <c r="B137" i="3"/>
  <c r="B233" i="1"/>
  <c r="B43" i="1"/>
  <c r="B42" i="12"/>
  <c r="B42" i="11"/>
  <c r="B42" i="10"/>
  <c r="B42" i="9"/>
  <c r="B42" i="8"/>
  <c r="B42" i="7"/>
  <c r="B42" i="6"/>
  <c r="B42" i="5"/>
  <c r="B42" i="4"/>
  <c r="B42" i="3"/>
  <c r="B42" i="2"/>
  <c r="B138" i="1"/>
  <c r="A1155" i="3"/>
  <c r="B233" i="12" l="1"/>
  <c r="B233" i="11"/>
  <c r="B233" i="10"/>
  <c r="B233" i="9"/>
  <c r="B233" i="8"/>
  <c r="B233" i="7"/>
  <c r="B233" i="6"/>
  <c r="B233" i="5"/>
  <c r="B233" i="4"/>
  <c r="B233" i="2"/>
  <c r="B233" i="3"/>
  <c r="B329" i="1"/>
  <c r="B2703" i="12"/>
  <c r="B2703" i="11"/>
  <c r="B2703" i="10"/>
  <c r="B2707" i="10"/>
  <c r="B2703" i="9"/>
  <c r="B2703" i="8"/>
  <c r="B2703" i="7"/>
  <c r="B2703" i="6"/>
  <c r="B2703" i="5"/>
  <c r="B2703" i="4"/>
  <c r="B2703" i="3"/>
  <c r="B2799" i="1"/>
  <c r="B2893" i="12"/>
  <c r="B2897" i="10"/>
  <c r="B2893" i="8"/>
  <c r="B2893" i="7"/>
  <c r="B2893" i="5"/>
  <c r="B1088" i="12"/>
  <c r="B1088" i="11"/>
  <c r="B1088" i="10"/>
  <c r="B1088" i="9"/>
  <c r="B1088" i="8"/>
  <c r="B1088" i="6"/>
  <c r="B1088" i="7"/>
  <c r="B1088" i="5"/>
  <c r="B1088" i="4"/>
  <c r="B1088" i="3"/>
  <c r="B1184" i="1"/>
  <c r="B1088" i="2"/>
  <c r="B328" i="12"/>
  <c r="B328" i="11"/>
  <c r="B328" i="10"/>
  <c r="B328" i="9"/>
  <c r="B328" i="8"/>
  <c r="B328" i="7"/>
  <c r="B328" i="6"/>
  <c r="B328" i="5"/>
  <c r="B328" i="4"/>
  <c r="B328" i="3"/>
  <c r="B328" i="2"/>
  <c r="B424" i="1"/>
  <c r="B898" i="12"/>
  <c r="B898" i="11"/>
  <c r="B898" i="10"/>
  <c r="B898" i="9"/>
  <c r="B898" i="8"/>
  <c r="B898" i="7"/>
  <c r="B898" i="6"/>
  <c r="B898" i="5"/>
  <c r="B898" i="4"/>
  <c r="B898" i="2"/>
  <c r="B898" i="3"/>
  <c r="B994" i="1"/>
  <c r="B2513" i="11"/>
  <c r="B2513" i="12"/>
  <c r="B2517" i="10"/>
  <c r="B2513" i="9"/>
  <c r="B2513" i="8"/>
  <c r="B2513" i="7"/>
  <c r="B2513" i="6"/>
  <c r="B2513" i="5"/>
  <c r="B2513" i="4"/>
  <c r="B2513" i="3"/>
  <c r="B2513" i="2"/>
  <c r="B2609" i="1"/>
  <c r="B2133" i="12"/>
  <c r="B2133" i="11"/>
  <c r="B2133" i="10"/>
  <c r="B2133" i="9"/>
  <c r="B2133" i="8"/>
  <c r="B2133" i="7"/>
  <c r="B2133" i="6"/>
  <c r="B2133" i="5"/>
  <c r="B2133" i="4"/>
  <c r="B2133" i="3"/>
  <c r="B2133" i="2"/>
  <c r="B2229" i="1"/>
  <c r="B708" i="12"/>
  <c r="B708" i="11"/>
  <c r="B708" i="10"/>
  <c r="B708" i="9"/>
  <c r="B708" i="8"/>
  <c r="B708" i="7"/>
  <c r="B708" i="6"/>
  <c r="B708" i="5"/>
  <c r="B708" i="4"/>
  <c r="B708" i="3"/>
  <c r="B804" i="1"/>
  <c r="B708" i="2"/>
  <c r="B803" i="12"/>
  <c r="B803" i="11"/>
  <c r="B803" i="10"/>
  <c r="B803" i="9"/>
  <c r="B803" i="8"/>
  <c r="B803" i="7"/>
  <c r="B803" i="6"/>
  <c r="B803" i="4"/>
  <c r="B803" i="5"/>
  <c r="B803" i="2"/>
  <c r="B803" i="3"/>
  <c r="B899" i="1"/>
  <c r="B518" i="12"/>
  <c r="B518" i="11"/>
  <c r="B518" i="10"/>
  <c r="B518" i="9"/>
  <c r="B518" i="8"/>
  <c r="B518" i="7"/>
  <c r="B518" i="6"/>
  <c r="B518" i="5"/>
  <c r="B518" i="4"/>
  <c r="B518" i="2"/>
  <c r="B518" i="3"/>
  <c r="B614" i="1"/>
  <c r="B423" i="12"/>
  <c r="B423" i="11"/>
  <c r="B423" i="10"/>
  <c r="B423" i="9"/>
  <c r="B423" i="8"/>
  <c r="B423" i="7"/>
  <c r="B423" i="6"/>
  <c r="B423" i="5"/>
  <c r="B423" i="4"/>
  <c r="B423" i="2"/>
  <c r="B423" i="3"/>
  <c r="B519" i="1"/>
  <c r="B2038" i="12"/>
  <c r="B2038" i="11"/>
  <c r="B2038" i="10"/>
  <c r="B2038" i="9"/>
  <c r="B2038" i="8"/>
  <c r="B2038" i="7"/>
  <c r="B2038" i="6"/>
  <c r="B2038" i="5"/>
  <c r="B2038" i="4"/>
  <c r="B2038" i="3"/>
  <c r="B2134" i="1"/>
  <c r="B2038" i="2"/>
  <c r="B1278" i="12"/>
  <c r="B1278" i="11"/>
  <c r="B1278" i="10"/>
  <c r="B1278" i="9"/>
  <c r="B1278" i="8"/>
  <c r="B1278" i="7"/>
  <c r="B1278" i="6"/>
  <c r="B1278" i="5"/>
  <c r="B1278" i="4"/>
  <c r="B1278" i="3"/>
  <c r="B1278" i="2"/>
  <c r="B1374" i="1"/>
  <c r="B2608" i="12"/>
  <c r="B2608" i="11"/>
  <c r="B2612" i="10"/>
  <c r="B2608" i="9"/>
  <c r="B2608" i="8"/>
  <c r="B2608" i="7"/>
  <c r="B2608" i="6"/>
  <c r="B2608" i="5"/>
  <c r="B2608" i="4"/>
  <c r="B2608" i="3"/>
  <c r="B2608" i="2"/>
  <c r="B2704" i="1"/>
  <c r="B1848" i="12"/>
  <c r="B1848" i="11"/>
  <c r="B1848" i="10"/>
  <c r="B1848" i="9"/>
  <c r="B1848" i="8"/>
  <c r="B1848" i="7"/>
  <c r="B1848" i="6"/>
  <c r="B1848" i="5"/>
  <c r="B1848" i="4"/>
  <c r="B1848" i="3"/>
  <c r="B1944" i="1"/>
  <c r="B1848" i="2"/>
  <c r="B2323" i="12"/>
  <c r="B2323" i="11"/>
  <c r="B2323" i="10"/>
  <c r="B2323" i="9"/>
  <c r="B2323" i="8"/>
  <c r="B2323" i="7"/>
  <c r="B2323" i="6"/>
  <c r="B2323" i="4"/>
  <c r="B2323" i="5"/>
  <c r="B2323" i="3"/>
  <c r="B2323" i="2"/>
  <c r="B2419" i="1"/>
  <c r="B1943" i="12"/>
  <c r="B1943" i="11"/>
  <c r="B1943" i="10"/>
  <c r="B1943" i="9"/>
  <c r="B1943" i="8"/>
  <c r="B1943" i="7"/>
  <c r="B1943" i="6"/>
  <c r="B1943" i="4"/>
  <c r="B1943" i="5"/>
  <c r="B1943" i="3"/>
  <c r="B1943" i="2"/>
  <c r="B2039" i="1"/>
  <c r="B1183" i="12"/>
  <c r="B1183" i="11"/>
  <c r="B1183" i="10"/>
  <c r="B1183" i="9"/>
  <c r="B1183" i="8"/>
  <c r="B1183" i="7"/>
  <c r="B1183" i="6"/>
  <c r="B1183" i="4"/>
  <c r="B1183" i="5"/>
  <c r="B1183" i="2"/>
  <c r="B1183" i="3"/>
  <c r="B1279" i="1"/>
  <c r="B993" i="12"/>
  <c r="B993" i="11"/>
  <c r="B993" i="10"/>
  <c r="B993" i="9"/>
  <c r="B993" i="8"/>
  <c r="B993" i="7"/>
  <c r="B993" i="6"/>
  <c r="B993" i="5"/>
  <c r="B993" i="4"/>
  <c r="B993" i="2"/>
  <c r="B993" i="3"/>
  <c r="B1089" i="1"/>
  <c r="B1373" i="12"/>
  <c r="B1373" i="11"/>
  <c r="B1373" i="10"/>
  <c r="B1373" i="9"/>
  <c r="B1373" i="8"/>
  <c r="B1373" i="7"/>
  <c r="B1373" i="6"/>
  <c r="B1373" i="5"/>
  <c r="B1373" i="4"/>
  <c r="B1373" i="2"/>
  <c r="B1373" i="3"/>
  <c r="B1469" i="1"/>
  <c r="B1658" i="12"/>
  <c r="B1658" i="11"/>
  <c r="B1658" i="10"/>
  <c r="B1658" i="9"/>
  <c r="B1658" i="8"/>
  <c r="B1658" i="7"/>
  <c r="B1658" i="6"/>
  <c r="B1658" i="5"/>
  <c r="B1658" i="3"/>
  <c r="B1658" i="4"/>
  <c r="B1658" i="2"/>
  <c r="B1754" i="1"/>
  <c r="B1753" i="12"/>
  <c r="B1753" i="11"/>
  <c r="B1753" i="10"/>
  <c r="B1753" i="9"/>
  <c r="B1753" i="8"/>
  <c r="B1753" i="7"/>
  <c r="B1753" i="6"/>
  <c r="B1753" i="5"/>
  <c r="B1753" i="4"/>
  <c r="B1753" i="3"/>
  <c r="B1753" i="2"/>
  <c r="B1849" i="1"/>
  <c r="B1563" i="12"/>
  <c r="B1563" i="11"/>
  <c r="B1563" i="10"/>
  <c r="B1563" i="9"/>
  <c r="B1563" i="8"/>
  <c r="B1563" i="7"/>
  <c r="B1563" i="6"/>
  <c r="B1563" i="4"/>
  <c r="B1563" i="5"/>
  <c r="B1563" i="3"/>
  <c r="B1659" i="1"/>
  <c r="B1563" i="2"/>
  <c r="B2418" i="12"/>
  <c r="B2418" i="11"/>
  <c r="B2418" i="10"/>
  <c r="B2418" i="9"/>
  <c r="B2418" i="8"/>
  <c r="B2418" i="7"/>
  <c r="B2418" i="6"/>
  <c r="B2418" i="5"/>
  <c r="B2418" i="4"/>
  <c r="B2418" i="3"/>
  <c r="B2418" i="2"/>
  <c r="B2514" i="1"/>
  <c r="B138" i="12"/>
  <c r="B138" i="11"/>
  <c r="B138" i="10"/>
  <c r="B138" i="9"/>
  <c r="B138" i="8"/>
  <c r="B138" i="7"/>
  <c r="B138" i="6"/>
  <c r="B138" i="2"/>
  <c r="B138" i="5"/>
  <c r="B138" i="4"/>
  <c r="B138" i="3"/>
  <c r="B234" i="1"/>
  <c r="B44" i="1"/>
  <c r="B43" i="12"/>
  <c r="B43" i="11"/>
  <c r="B43" i="10"/>
  <c r="B43" i="9"/>
  <c r="B43" i="8"/>
  <c r="B43" i="7"/>
  <c r="B43" i="6"/>
  <c r="B43" i="5"/>
  <c r="B43" i="4"/>
  <c r="B43" i="3"/>
  <c r="B139" i="1"/>
  <c r="B43" i="2"/>
  <c r="B613" i="12"/>
  <c r="B613" i="11"/>
  <c r="B613" i="10"/>
  <c r="B613" i="9"/>
  <c r="B613" i="8"/>
  <c r="B613" i="7"/>
  <c r="B613" i="6"/>
  <c r="B613" i="5"/>
  <c r="B613" i="2"/>
  <c r="B613" i="4"/>
  <c r="B613" i="3"/>
  <c r="B709" i="1"/>
  <c r="B2798" i="12"/>
  <c r="B2798" i="11"/>
  <c r="B2802" i="10"/>
  <c r="B2798" i="9"/>
  <c r="B2798" i="8"/>
  <c r="B2798" i="7"/>
  <c r="B2798" i="5"/>
  <c r="B2798" i="4"/>
  <c r="B2798" i="3"/>
  <c r="B2798" i="6"/>
  <c r="B2894" i="1"/>
  <c r="B2228" i="12"/>
  <c r="B2228" i="11"/>
  <c r="B2228" i="10"/>
  <c r="B2228" i="9"/>
  <c r="B2228" i="8"/>
  <c r="B2228" i="7"/>
  <c r="B2228" i="6"/>
  <c r="B2228" i="5"/>
  <c r="B2228" i="4"/>
  <c r="B2228" i="3"/>
  <c r="B2324" i="1"/>
  <c r="B2228" i="2"/>
  <c r="B1468" i="12"/>
  <c r="B1468" i="11"/>
  <c r="B1468" i="10"/>
  <c r="B1468" i="9"/>
  <c r="B1468" i="8"/>
  <c r="B1468" i="7"/>
  <c r="B1468" i="6"/>
  <c r="B1468" i="5"/>
  <c r="B1468" i="4"/>
  <c r="B1468" i="3"/>
  <c r="B1564" i="1"/>
  <c r="B1468" i="2"/>
  <c r="A1251" i="3"/>
  <c r="B2799" i="12" l="1"/>
  <c r="B2799" i="11"/>
  <c r="B2803" i="10"/>
  <c r="B2799" i="9"/>
  <c r="B2799" i="8"/>
  <c r="B2799" i="7"/>
  <c r="B2799" i="6"/>
  <c r="B2799" i="5"/>
  <c r="B2799" i="4"/>
  <c r="B2799" i="3"/>
  <c r="B2895" i="1"/>
  <c r="B329" i="12"/>
  <c r="B329" i="11"/>
  <c r="B329" i="10"/>
  <c r="B329" i="9"/>
  <c r="B329" i="8"/>
  <c r="B329" i="7"/>
  <c r="B329" i="6"/>
  <c r="B329" i="5"/>
  <c r="B329" i="4"/>
  <c r="B329" i="2"/>
  <c r="B329" i="3"/>
  <c r="B425" i="1"/>
  <c r="B709" i="12"/>
  <c r="B709" i="11"/>
  <c r="B709" i="10"/>
  <c r="B709" i="9"/>
  <c r="B709" i="8"/>
  <c r="B709" i="7"/>
  <c r="B709" i="6"/>
  <c r="B709" i="5"/>
  <c r="B709" i="4"/>
  <c r="B709" i="2"/>
  <c r="B709" i="3"/>
  <c r="B805" i="1"/>
  <c r="B2894" i="12"/>
  <c r="B2898" i="10"/>
  <c r="B2894" i="8"/>
  <c r="B2894" i="7"/>
  <c r="B2894" i="5"/>
  <c r="B139" i="12"/>
  <c r="B139" i="11"/>
  <c r="B139" i="10"/>
  <c r="B139" i="9"/>
  <c r="B139" i="8"/>
  <c r="B139" i="7"/>
  <c r="B139" i="6"/>
  <c r="B139" i="5"/>
  <c r="B139" i="4"/>
  <c r="B139" i="2"/>
  <c r="B139" i="3"/>
  <c r="B235" i="1"/>
  <c r="B234" i="12"/>
  <c r="B234" i="11"/>
  <c r="B234" i="10"/>
  <c r="B234" i="9"/>
  <c r="B234" i="8"/>
  <c r="B234" i="7"/>
  <c r="B234" i="6"/>
  <c r="B234" i="5"/>
  <c r="B234" i="2"/>
  <c r="B234" i="4"/>
  <c r="B234" i="3"/>
  <c r="B330" i="1"/>
  <c r="B2514" i="12"/>
  <c r="B2514" i="11"/>
  <c r="B2518" i="10"/>
  <c r="B2514" i="9"/>
  <c r="B2514" i="8"/>
  <c r="B2514" i="7"/>
  <c r="B2514" i="6"/>
  <c r="B2514" i="5"/>
  <c r="B2514" i="4"/>
  <c r="B2514" i="3"/>
  <c r="B2514" i="2"/>
  <c r="B2610" i="1"/>
  <c r="B1849" i="12"/>
  <c r="B1849" i="11"/>
  <c r="B1849" i="10"/>
  <c r="B1849" i="9"/>
  <c r="B1849" i="8"/>
  <c r="B1849" i="7"/>
  <c r="B1849" i="6"/>
  <c r="B1849" i="5"/>
  <c r="B1849" i="4"/>
  <c r="B1849" i="3"/>
  <c r="B1849" i="2"/>
  <c r="B1945" i="1"/>
  <c r="B1754" i="12"/>
  <c r="B1754" i="11"/>
  <c r="B1754" i="10"/>
  <c r="B1754" i="9"/>
  <c r="B1754" i="8"/>
  <c r="B1754" i="7"/>
  <c r="B1754" i="6"/>
  <c r="B1754" i="5"/>
  <c r="B1754" i="3"/>
  <c r="B1754" i="4"/>
  <c r="B1754" i="2"/>
  <c r="B1850" i="1"/>
  <c r="B1469" i="12"/>
  <c r="B1469" i="11"/>
  <c r="B1469" i="10"/>
  <c r="B1469" i="9"/>
  <c r="B1469" i="8"/>
  <c r="B1469" i="7"/>
  <c r="B1469" i="6"/>
  <c r="B1469" i="5"/>
  <c r="B1469" i="4"/>
  <c r="B1469" i="3"/>
  <c r="B1469" i="2"/>
  <c r="B1565" i="1"/>
  <c r="B1089" i="12"/>
  <c r="B1089" i="11"/>
  <c r="B1089" i="10"/>
  <c r="B1089" i="9"/>
  <c r="B1089" i="8"/>
  <c r="B1089" i="7"/>
  <c r="B1089" i="6"/>
  <c r="B1089" i="5"/>
  <c r="B1089" i="4"/>
  <c r="B1089" i="2"/>
  <c r="B1089" i="3"/>
  <c r="B1185" i="1"/>
  <c r="B1279" i="12"/>
  <c r="B1279" i="11"/>
  <c r="B1279" i="10"/>
  <c r="B1279" i="9"/>
  <c r="B1279" i="8"/>
  <c r="B1279" i="7"/>
  <c r="B1279" i="6"/>
  <c r="B1279" i="4"/>
  <c r="B1279" i="5"/>
  <c r="B1279" i="2"/>
  <c r="B1279" i="3"/>
  <c r="B1375" i="1"/>
  <c r="B2039" i="12"/>
  <c r="B2039" i="11"/>
  <c r="B2039" i="10"/>
  <c r="B2039" i="9"/>
  <c r="B2039" i="8"/>
  <c r="B2039" i="7"/>
  <c r="B2039" i="6"/>
  <c r="B2039" i="4"/>
  <c r="B2039" i="5"/>
  <c r="B2039" i="3"/>
  <c r="B2135" i="1"/>
  <c r="B2039" i="2"/>
  <c r="B2419" i="12"/>
  <c r="B2419" i="11"/>
  <c r="B2419" i="10"/>
  <c r="B2419" i="9"/>
  <c r="B2419" i="8"/>
  <c r="B2419" i="7"/>
  <c r="B2419" i="6"/>
  <c r="B2419" i="4"/>
  <c r="B2419" i="5"/>
  <c r="B2419" i="3"/>
  <c r="B2515" i="1"/>
  <c r="B2419" i="2"/>
  <c r="B2704" i="12"/>
  <c r="B2704" i="11"/>
  <c r="B2704" i="10"/>
  <c r="B2708" i="10"/>
  <c r="B2704" i="9"/>
  <c r="B2704" i="8"/>
  <c r="B2704" i="7"/>
  <c r="B2704" i="6"/>
  <c r="B2704" i="5"/>
  <c r="B2704" i="4"/>
  <c r="B2704" i="3"/>
  <c r="B2800" i="1"/>
  <c r="B1374" i="12"/>
  <c r="B1374" i="11"/>
  <c r="B1374" i="10"/>
  <c r="B1374" i="9"/>
  <c r="B1374" i="8"/>
  <c r="B1374" i="7"/>
  <c r="B1374" i="6"/>
  <c r="B1374" i="5"/>
  <c r="B1374" i="4"/>
  <c r="B1374" i="3"/>
  <c r="B1374" i="2"/>
  <c r="B1470" i="1"/>
  <c r="B519" i="12"/>
  <c r="B519" i="11"/>
  <c r="B519" i="10"/>
  <c r="B519" i="9"/>
  <c r="B519" i="8"/>
  <c r="B519" i="7"/>
  <c r="B519" i="6"/>
  <c r="B519" i="5"/>
  <c r="B519" i="4"/>
  <c r="B519" i="2"/>
  <c r="B519" i="3"/>
  <c r="B615" i="1"/>
  <c r="B614" i="12"/>
  <c r="B614" i="11"/>
  <c r="B614" i="10"/>
  <c r="B614" i="9"/>
  <c r="B614" i="8"/>
  <c r="B614" i="7"/>
  <c r="B614" i="6"/>
  <c r="B614" i="5"/>
  <c r="B614" i="2"/>
  <c r="B614" i="4"/>
  <c r="B614" i="3"/>
  <c r="B710" i="1"/>
  <c r="B899" i="12"/>
  <c r="B899" i="11"/>
  <c r="B899" i="10"/>
  <c r="B899" i="9"/>
  <c r="B899" i="8"/>
  <c r="B899" i="7"/>
  <c r="B899" i="6"/>
  <c r="B899" i="4"/>
  <c r="B899" i="5"/>
  <c r="B899" i="2"/>
  <c r="B899" i="3"/>
  <c r="B995" i="1"/>
  <c r="B2229" i="12"/>
  <c r="B2229" i="11"/>
  <c r="B2229" i="10"/>
  <c r="B2229" i="9"/>
  <c r="B2229" i="8"/>
  <c r="B2229" i="7"/>
  <c r="B2229" i="6"/>
  <c r="B2229" i="5"/>
  <c r="B2229" i="4"/>
  <c r="B2229" i="3"/>
  <c r="B2229" i="2"/>
  <c r="B2325" i="1"/>
  <c r="B2609" i="12"/>
  <c r="B2609" i="11"/>
  <c r="B2613" i="10"/>
  <c r="B2609" i="9"/>
  <c r="B2609" i="8"/>
  <c r="B2609" i="7"/>
  <c r="B2609" i="6"/>
  <c r="B2609" i="5"/>
  <c r="B2609" i="4"/>
  <c r="B2609" i="3"/>
  <c r="B2609" i="2"/>
  <c r="B2705" i="1"/>
  <c r="B994" i="12"/>
  <c r="B994" i="11"/>
  <c r="B994" i="10"/>
  <c r="B994" i="9"/>
  <c r="B994" i="8"/>
  <c r="B994" i="7"/>
  <c r="B994" i="6"/>
  <c r="B994" i="5"/>
  <c r="B994" i="4"/>
  <c r="B994" i="2"/>
  <c r="B994" i="3"/>
  <c r="B1090" i="1"/>
  <c r="B424" i="12"/>
  <c r="B424" i="11"/>
  <c r="B424" i="10"/>
  <c r="B424" i="9"/>
  <c r="B424" i="8"/>
  <c r="B424" i="7"/>
  <c r="B424" i="6"/>
  <c r="B424" i="5"/>
  <c r="B424" i="4"/>
  <c r="B424" i="3"/>
  <c r="B424" i="2"/>
  <c r="B520" i="1"/>
  <c r="B45" i="1"/>
  <c r="B44" i="12"/>
  <c r="B44" i="11"/>
  <c r="B44" i="10"/>
  <c r="B44" i="9"/>
  <c r="B44" i="8"/>
  <c r="B44" i="7"/>
  <c r="B44" i="6"/>
  <c r="B44" i="5"/>
  <c r="B44" i="4"/>
  <c r="B44" i="3"/>
  <c r="B140" i="1"/>
  <c r="B44" i="2"/>
  <c r="B1564" i="12"/>
  <c r="B1564" i="11"/>
  <c r="B1564" i="10"/>
  <c r="B1564" i="9"/>
  <c r="B1564" i="8"/>
  <c r="B1564" i="7"/>
  <c r="B1564" i="6"/>
  <c r="B1564" i="5"/>
  <c r="B1564" i="4"/>
  <c r="B1564" i="3"/>
  <c r="B1660" i="1"/>
  <c r="B1564" i="2"/>
  <c r="B2324" i="12"/>
  <c r="B2324" i="11"/>
  <c r="B2324" i="10"/>
  <c r="B2324" i="9"/>
  <c r="B2324" i="8"/>
  <c r="B2324" i="7"/>
  <c r="B2324" i="6"/>
  <c r="B2324" i="5"/>
  <c r="B2324" i="4"/>
  <c r="B2324" i="3"/>
  <c r="B2324" i="2"/>
  <c r="B2420" i="1"/>
  <c r="B1659" i="12"/>
  <c r="B1659" i="11"/>
  <c r="B1659" i="10"/>
  <c r="B1659" i="9"/>
  <c r="B1659" i="8"/>
  <c r="B1659" i="7"/>
  <c r="B1659" i="6"/>
  <c r="B1659" i="4"/>
  <c r="B1659" i="5"/>
  <c r="B1659" i="3"/>
  <c r="B1755" i="1"/>
  <c r="B1659" i="2"/>
  <c r="B1944" i="12"/>
  <c r="B1944" i="11"/>
  <c r="B1944" i="10"/>
  <c r="B1944" i="9"/>
  <c r="B1944" i="8"/>
  <c r="B1944" i="7"/>
  <c r="B1944" i="6"/>
  <c r="B1944" i="5"/>
  <c r="B1944" i="4"/>
  <c r="B1944" i="3"/>
  <c r="B1944" i="2"/>
  <c r="B2040" i="1"/>
  <c r="B2134" i="12"/>
  <c r="B2134" i="11"/>
  <c r="B2134" i="10"/>
  <c r="B2134" i="9"/>
  <c r="B2134" i="8"/>
  <c r="B2134" i="7"/>
  <c r="B2134" i="6"/>
  <c r="B2134" i="5"/>
  <c r="B2134" i="4"/>
  <c r="B2134" i="3"/>
  <c r="B2134" i="2"/>
  <c r="B2230" i="1"/>
  <c r="B804" i="12"/>
  <c r="B804" i="11"/>
  <c r="B804" i="10"/>
  <c r="B804" i="9"/>
  <c r="B804" i="8"/>
  <c r="B804" i="7"/>
  <c r="B804" i="6"/>
  <c r="B804" i="5"/>
  <c r="B804" i="4"/>
  <c r="B804" i="3"/>
  <c r="B900" i="1"/>
  <c r="B804" i="2"/>
  <c r="B1184" i="12"/>
  <c r="B1184" i="11"/>
  <c r="B1184" i="10"/>
  <c r="B1184" i="9"/>
  <c r="B1184" i="8"/>
  <c r="B1184" i="6"/>
  <c r="B1184" i="7"/>
  <c r="B1184" i="5"/>
  <c r="B1184" i="4"/>
  <c r="B1184" i="3"/>
  <c r="B1280" i="1"/>
  <c r="B1184" i="2"/>
  <c r="A1347" i="3"/>
  <c r="B805" i="12" l="1"/>
  <c r="B805" i="11"/>
  <c r="B805" i="10"/>
  <c r="B805" i="9"/>
  <c r="B805" i="8"/>
  <c r="B805" i="7"/>
  <c r="B805" i="6"/>
  <c r="B805" i="5"/>
  <c r="B805" i="4"/>
  <c r="B805" i="2"/>
  <c r="B805" i="3"/>
  <c r="B901" i="1"/>
  <c r="B425" i="12"/>
  <c r="B425" i="11"/>
  <c r="B425" i="10"/>
  <c r="B425" i="9"/>
  <c r="B425" i="8"/>
  <c r="B425" i="7"/>
  <c r="B425" i="6"/>
  <c r="B425" i="5"/>
  <c r="B425" i="4"/>
  <c r="B425" i="2"/>
  <c r="B425" i="3"/>
  <c r="B521" i="1"/>
  <c r="B2515" i="12"/>
  <c r="B2515" i="11"/>
  <c r="B2519" i="10"/>
  <c r="B2515" i="9"/>
  <c r="B2515" i="8"/>
  <c r="B2515" i="7"/>
  <c r="B2515" i="6"/>
  <c r="B2515" i="4"/>
  <c r="B2515" i="5"/>
  <c r="B2515" i="3"/>
  <c r="B2515" i="2"/>
  <c r="B2611" i="1"/>
  <c r="B2135" i="12"/>
  <c r="B2135" i="11"/>
  <c r="B2135" i="10"/>
  <c r="B2135" i="9"/>
  <c r="B2135" i="8"/>
  <c r="B2135" i="7"/>
  <c r="B2135" i="6"/>
  <c r="B2135" i="4"/>
  <c r="B2135" i="5"/>
  <c r="B2135" i="3"/>
  <c r="B2135" i="2"/>
  <c r="B2231" i="1"/>
  <c r="B2895" i="12"/>
  <c r="B2899" i="10"/>
  <c r="B2895" i="8"/>
  <c r="B2895" i="7"/>
  <c r="B2895" i="5"/>
  <c r="B2891" i="3"/>
  <c r="B2230" i="11"/>
  <c r="B2230" i="12"/>
  <c r="B2230" i="10"/>
  <c r="B2230" i="9"/>
  <c r="B2230" i="8"/>
  <c r="B2230" i="7"/>
  <c r="B2230" i="6"/>
  <c r="B2230" i="5"/>
  <c r="B2230" i="4"/>
  <c r="B2230" i="3"/>
  <c r="B2326" i="1"/>
  <c r="B2230" i="2"/>
  <c r="B2040" i="12"/>
  <c r="B2040" i="11"/>
  <c r="B2040" i="10"/>
  <c r="B2040" i="9"/>
  <c r="B2040" i="8"/>
  <c r="B2040" i="7"/>
  <c r="B2040" i="6"/>
  <c r="B2040" i="5"/>
  <c r="B2040" i="4"/>
  <c r="B2040" i="3"/>
  <c r="B2040" i="2"/>
  <c r="B2136" i="1"/>
  <c r="B2420" i="12"/>
  <c r="B2420" i="11"/>
  <c r="B2420" i="10"/>
  <c r="B2420" i="9"/>
  <c r="B2420" i="8"/>
  <c r="B2420" i="7"/>
  <c r="B2420" i="6"/>
  <c r="B2420" i="5"/>
  <c r="B2420" i="4"/>
  <c r="B2420" i="3"/>
  <c r="B2516" i="1"/>
  <c r="B2420" i="2"/>
  <c r="B46" i="1"/>
  <c r="B45" i="12"/>
  <c r="B45" i="10"/>
  <c r="B45" i="11"/>
  <c r="B45" i="9"/>
  <c r="B45" i="8"/>
  <c r="B45" i="7"/>
  <c r="B45" i="6"/>
  <c r="B45" i="5"/>
  <c r="B45" i="4"/>
  <c r="B45" i="3"/>
  <c r="B45" i="2"/>
  <c r="B141" i="1"/>
  <c r="B1280" i="12"/>
  <c r="B1280" i="11"/>
  <c r="B1280" i="10"/>
  <c r="B1280" i="9"/>
  <c r="B1280" i="8"/>
  <c r="B1280" i="6"/>
  <c r="B1280" i="7"/>
  <c r="B1280" i="5"/>
  <c r="B1280" i="4"/>
  <c r="B1280" i="3"/>
  <c r="B1376" i="1"/>
  <c r="B1280" i="2"/>
  <c r="B900" i="12"/>
  <c r="B900" i="11"/>
  <c r="B900" i="10"/>
  <c r="B900" i="9"/>
  <c r="B900" i="8"/>
  <c r="B900" i="7"/>
  <c r="B900" i="6"/>
  <c r="B900" i="5"/>
  <c r="B900" i="4"/>
  <c r="B900" i="3"/>
  <c r="B996" i="1"/>
  <c r="B900" i="2"/>
  <c r="B1755" i="12"/>
  <c r="B1755" i="11"/>
  <c r="B1755" i="10"/>
  <c r="B1755" i="9"/>
  <c r="B1755" i="8"/>
  <c r="B1755" i="7"/>
  <c r="B1755" i="6"/>
  <c r="B1755" i="4"/>
  <c r="B1755" i="5"/>
  <c r="B1755" i="3"/>
  <c r="B1851" i="1"/>
  <c r="B1755" i="2"/>
  <c r="B1660" i="12"/>
  <c r="B1660" i="11"/>
  <c r="B1660" i="10"/>
  <c r="B1660" i="9"/>
  <c r="B1660" i="8"/>
  <c r="B1660" i="7"/>
  <c r="B1660" i="6"/>
  <c r="B1660" i="5"/>
  <c r="B1660" i="4"/>
  <c r="B1660" i="3"/>
  <c r="B1756" i="1"/>
  <c r="B1660" i="2"/>
  <c r="B140" i="12"/>
  <c r="B140" i="11"/>
  <c r="B140" i="10"/>
  <c r="B140" i="9"/>
  <c r="B140" i="8"/>
  <c r="B140" i="7"/>
  <c r="B140" i="6"/>
  <c r="B140" i="5"/>
  <c r="B140" i="4"/>
  <c r="B140" i="3"/>
  <c r="B140" i="2"/>
  <c r="B236" i="1"/>
  <c r="B520" i="12"/>
  <c r="B520" i="11"/>
  <c r="B520" i="10"/>
  <c r="B520" i="9"/>
  <c r="B520" i="8"/>
  <c r="B520" i="7"/>
  <c r="B520" i="6"/>
  <c r="B520" i="5"/>
  <c r="B520" i="4"/>
  <c r="B520" i="3"/>
  <c r="B520" i="2"/>
  <c r="B616" i="1"/>
  <c r="B1090" i="12"/>
  <c r="B1090" i="10"/>
  <c r="B1090" i="9"/>
  <c r="B1090" i="11"/>
  <c r="B1090" i="8"/>
  <c r="B1090" i="7"/>
  <c r="B1090" i="6"/>
  <c r="B1090" i="5"/>
  <c r="B1090" i="4"/>
  <c r="B1090" i="2"/>
  <c r="B1090" i="3"/>
  <c r="B1186" i="1"/>
  <c r="B2705" i="12"/>
  <c r="B2705" i="11"/>
  <c r="B2705" i="10"/>
  <c r="B2709" i="10"/>
  <c r="B2705" i="9"/>
  <c r="B2705" i="8"/>
  <c r="B2705" i="7"/>
  <c r="B2705" i="6"/>
  <c r="B2705" i="5"/>
  <c r="B2705" i="4"/>
  <c r="B2705" i="3"/>
  <c r="B2801" i="1"/>
  <c r="B2325" i="12"/>
  <c r="B2325" i="11"/>
  <c r="B2325" i="10"/>
  <c r="B2325" i="9"/>
  <c r="B2325" i="8"/>
  <c r="B2325" i="7"/>
  <c r="B2325" i="6"/>
  <c r="B2325" i="5"/>
  <c r="B2325" i="4"/>
  <c r="B2325" i="3"/>
  <c r="B2325" i="2"/>
  <c r="B2421" i="1"/>
  <c r="B995" i="12"/>
  <c r="B995" i="11"/>
  <c r="B995" i="10"/>
  <c r="B995" i="9"/>
  <c r="B995" i="8"/>
  <c r="B995" i="7"/>
  <c r="B995" i="6"/>
  <c r="B995" i="4"/>
  <c r="B995" i="5"/>
  <c r="B995" i="2"/>
  <c r="B995" i="3"/>
  <c r="B1091" i="1"/>
  <c r="B710" i="12"/>
  <c r="B710" i="11"/>
  <c r="B710" i="10"/>
  <c r="B710" i="9"/>
  <c r="B710" i="8"/>
  <c r="B710" i="7"/>
  <c r="B710" i="6"/>
  <c r="B710" i="5"/>
  <c r="B710" i="2"/>
  <c r="B710" i="4"/>
  <c r="B710" i="3"/>
  <c r="B806" i="1"/>
  <c r="B615" i="12"/>
  <c r="B615" i="11"/>
  <c r="B615" i="10"/>
  <c r="B615" i="9"/>
  <c r="B615" i="8"/>
  <c r="B615" i="7"/>
  <c r="B615" i="6"/>
  <c r="B615" i="5"/>
  <c r="B615" i="2"/>
  <c r="B615" i="4"/>
  <c r="B615" i="3"/>
  <c r="B711" i="1"/>
  <c r="B1470" i="12"/>
  <c r="B1470" i="11"/>
  <c r="B1470" i="10"/>
  <c r="B1470" i="9"/>
  <c r="B1470" i="8"/>
  <c r="B1470" i="7"/>
  <c r="B1470" i="6"/>
  <c r="B1470" i="5"/>
  <c r="B1470" i="4"/>
  <c r="B1470" i="3"/>
  <c r="B1470" i="2"/>
  <c r="B1566" i="1"/>
  <c r="B2800" i="12"/>
  <c r="B2800" i="11"/>
  <c r="B2804" i="10"/>
  <c r="B2800" i="9"/>
  <c r="B2800" i="8"/>
  <c r="B2800" i="7"/>
  <c r="B2800" i="6"/>
  <c r="B2800" i="5"/>
  <c r="B2800" i="4"/>
  <c r="B2800" i="3"/>
  <c r="B2896" i="1"/>
  <c r="B1375" i="12"/>
  <c r="B1375" i="11"/>
  <c r="B1375" i="10"/>
  <c r="B1375" i="9"/>
  <c r="B1375" i="8"/>
  <c r="B1375" i="7"/>
  <c r="B1375" i="6"/>
  <c r="B1375" i="4"/>
  <c r="B1375" i="5"/>
  <c r="B1375" i="2"/>
  <c r="B1375" i="3"/>
  <c r="B1471" i="1"/>
  <c r="B1185" i="12"/>
  <c r="B1185" i="11"/>
  <c r="B1185" i="10"/>
  <c r="B1185" i="9"/>
  <c r="B1185" i="8"/>
  <c r="B1185" i="7"/>
  <c r="B1185" i="6"/>
  <c r="B1185" i="5"/>
  <c r="B1185" i="4"/>
  <c r="B1185" i="2"/>
  <c r="B1185" i="3"/>
  <c r="B1281" i="1"/>
  <c r="B1565" i="12"/>
  <c r="B1565" i="11"/>
  <c r="B1565" i="10"/>
  <c r="B1565" i="9"/>
  <c r="B1565" i="8"/>
  <c r="B1565" i="7"/>
  <c r="B1565" i="6"/>
  <c r="B1565" i="5"/>
  <c r="B1565" i="4"/>
  <c r="B1565" i="3"/>
  <c r="B1565" i="2"/>
  <c r="B1661" i="1"/>
  <c r="B1850" i="12"/>
  <c r="B1850" i="11"/>
  <c r="B1850" i="10"/>
  <c r="B1850" i="9"/>
  <c r="B1850" i="8"/>
  <c r="B1850" i="7"/>
  <c r="B1850" i="6"/>
  <c r="B1850" i="5"/>
  <c r="B1850" i="3"/>
  <c r="B1850" i="4"/>
  <c r="B1850" i="2"/>
  <c r="B1946" i="1"/>
  <c r="B1945" i="12"/>
  <c r="B1945" i="11"/>
  <c r="B1945" i="10"/>
  <c r="B1945" i="9"/>
  <c r="B1945" i="8"/>
  <c r="B1945" i="7"/>
  <c r="B1945" i="6"/>
  <c r="B1945" i="5"/>
  <c r="B1945" i="4"/>
  <c r="B1945" i="3"/>
  <c r="B1945" i="2"/>
  <c r="B2041" i="1"/>
  <c r="B2610" i="12"/>
  <c r="B2610" i="11"/>
  <c r="B2614" i="10"/>
  <c r="B2610" i="9"/>
  <c r="B2610" i="8"/>
  <c r="B2610" i="7"/>
  <c r="B2610" i="6"/>
  <c r="B2610" i="5"/>
  <c r="B2610" i="4"/>
  <c r="B2610" i="3"/>
  <c r="B2610" i="2"/>
  <c r="B2706" i="1"/>
  <c r="B330" i="12"/>
  <c r="B330" i="11"/>
  <c r="B330" i="10"/>
  <c r="B330" i="9"/>
  <c r="B330" i="8"/>
  <c r="B330" i="7"/>
  <c r="B330" i="6"/>
  <c r="B330" i="2"/>
  <c r="B330" i="5"/>
  <c r="B330" i="4"/>
  <c r="B330" i="3"/>
  <c r="B426" i="1"/>
  <c r="B235" i="12"/>
  <c r="B235" i="11"/>
  <c r="B235" i="10"/>
  <c r="B235" i="9"/>
  <c r="B235" i="8"/>
  <c r="B235" i="7"/>
  <c r="B235" i="6"/>
  <c r="B235" i="5"/>
  <c r="B235" i="4"/>
  <c r="B235" i="2"/>
  <c r="B235" i="3"/>
  <c r="B331" i="1"/>
  <c r="A1443" i="3"/>
  <c r="B1566" i="12" l="1"/>
  <c r="B1566" i="11"/>
  <c r="B1566" i="10"/>
  <c r="B1566" i="9"/>
  <c r="B1566" i="8"/>
  <c r="B1566" i="7"/>
  <c r="B1566" i="6"/>
  <c r="B1566" i="5"/>
  <c r="B1566" i="4"/>
  <c r="B1566" i="3"/>
  <c r="B1566" i="2"/>
  <c r="B1662" i="1"/>
  <c r="B711" i="12"/>
  <c r="B711" i="11"/>
  <c r="B711" i="10"/>
  <c r="B711" i="9"/>
  <c r="B711" i="8"/>
  <c r="B711" i="7"/>
  <c r="B711" i="6"/>
  <c r="B711" i="4"/>
  <c r="B711" i="5"/>
  <c r="B711" i="2"/>
  <c r="B711" i="3"/>
  <c r="B807" i="1"/>
  <c r="B806" i="12"/>
  <c r="B806" i="11"/>
  <c r="B806" i="10"/>
  <c r="B806" i="9"/>
  <c r="B806" i="8"/>
  <c r="B806" i="7"/>
  <c r="B806" i="6"/>
  <c r="B806" i="5"/>
  <c r="B806" i="2"/>
  <c r="B806" i="4"/>
  <c r="B806" i="3"/>
  <c r="B902" i="1"/>
  <c r="B1091" i="12"/>
  <c r="B1091" i="11"/>
  <c r="B1091" i="10"/>
  <c r="B1091" i="9"/>
  <c r="B1091" i="8"/>
  <c r="B1091" i="7"/>
  <c r="B1091" i="6"/>
  <c r="B1091" i="4"/>
  <c r="B1091" i="5"/>
  <c r="B1091" i="2"/>
  <c r="B1091" i="3"/>
  <c r="B1187" i="1"/>
  <c r="B141" i="12"/>
  <c r="B141" i="11"/>
  <c r="B141" i="10"/>
  <c r="B141" i="9"/>
  <c r="B141" i="8"/>
  <c r="B141" i="7"/>
  <c r="B141" i="6"/>
  <c r="B141" i="5"/>
  <c r="B141" i="4"/>
  <c r="B141" i="2"/>
  <c r="B141" i="3"/>
  <c r="B237" i="1"/>
  <c r="B2231" i="12"/>
  <c r="B2231" i="11"/>
  <c r="B2231" i="10"/>
  <c r="B2231" i="9"/>
  <c r="B2231" i="8"/>
  <c r="B2231" i="7"/>
  <c r="B2231" i="6"/>
  <c r="B2231" i="4"/>
  <c r="B2231" i="5"/>
  <c r="B2231" i="3"/>
  <c r="B2327" i="1"/>
  <c r="B2231" i="2"/>
  <c r="B2611" i="12"/>
  <c r="B2611" i="11"/>
  <c r="B2615" i="10"/>
  <c r="B2611" i="9"/>
  <c r="B2611" i="8"/>
  <c r="B2611" i="7"/>
  <c r="B2611" i="6"/>
  <c r="B2611" i="4"/>
  <c r="B2611" i="5"/>
  <c r="B2611" i="3"/>
  <c r="B2611" i="2"/>
  <c r="B2707" i="1"/>
  <c r="B521" i="12"/>
  <c r="B521" i="11"/>
  <c r="B521" i="10"/>
  <c r="B521" i="9"/>
  <c r="B521" i="8"/>
  <c r="B521" i="7"/>
  <c r="B521" i="6"/>
  <c r="B521" i="5"/>
  <c r="B521" i="4"/>
  <c r="B521" i="2"/>
  <c r="B521" i="3"/>
  <c r="B617" i="1"/>
  <c r="B901" i="12"/>
  <c r="B901" i="11"/>
  <c r="B901" i="10"/>
  <c r="B901" i="9"/>
  <c r="B901" i="8"/>
  <c r="B901" i="7"/>
  <c r="B901" i="6"/>
  <c r="B901" i="5"/>
  <c r="B901" i="4"/>
  <c r="B901" i="2"/>
  <c r="B901" i="3"/>
  <c r="B997" i="1"/>
  <c r="B2421" i="12"/>
  <c r="B2421" i="11"/>
  <c r="B2421" i="10"/>
  <c r="B2421" i="9"/>
  <c r="B2421" i="8"/>
  <c r="B2421" i="7"/>
  <c r="B2421" i="6"/>
  <c r="B2421" i="5"/>
  <c r="B2421" i="4"/>
  <c r="B2421" i="3"/>
  <c r="B2421" i="2"/>
  <c r="B2517" i="1"/>
  <c r="B2801" i="12"/>
  <c r="B2801" i="11"/>
  <c r="B2805" i="10"/>
  <c r="B2801" i="9"/>
  <c r="B2801" i="8"/>
  <c r="B2801" i="7"/>
  <c r="B2801" i="6"/>
  <c r="B2801" i="5"/>
  <c r="B2801" i="4"/>
  <c r="B2801" i="3"/>
  <c r="B2897" i="1"/>
  <c r="B1186" i="12"/>
  <c r="B1186" i="11"/>
  <c r="B1186" i="10"/>
  <c r="B1186" i="9"/>
  <c r="B1186" i="8"/>
  <c r="B1186" i="7"/>
  <c r="B1186" i="6"/>
  <c r="B1186" i="5"/>
  <c r="B1186" i="4"/>
  <c r="B1186" i="2"/>
  <c r="B1186" i="3"/>
  <c r="B1282" i="1"/>
  <c r="B47" i="1"/>
  <c r="B46" i="12"/>
  <c r="B46" i="11"/>
  <c r="B46" i="10"/>
  <c r="B46" i="9"/>
  <c r="B46" i="8"/>
  <c r="B46" i="7"/>
  <c r="B46" i="6"/>
  <c r="B46" i="5"/>
  <c r="B46" i="3"/>
  <c r="B46" i="4"/>
  <c r="B46" i="2"/>
  <c r="B142" i="1"/>
  <c r="B331" i="12"/>
  <c r="B331" i="11"/>
  <c r="B331" i="10"/>
  <c r="B331" i="9"/>
  <c r="B331" i="8"/>
  <c r="B331" i="7"/>
  <c r="B331" i="6"/>
  <c r="B331" i="5"/>
  <c r="B331" i="4"/>
  <c r="B331" i="2"/>
  <c r="B331" i="3"/>
  <c r="B427" i="1"/>
  <c r="B426" i="12"/>
  <c r="B426" i="11"/>
  <c r="B426" i="10"/>
  <c r="B426" i="9"/>
  <c r="B426" i="8"/>
  <c r="B426" i="7"/>
  <c r="B426" i="6"/>
  <c r="B426" i="5"/>
  <c r="B426" i="2"/>
  <c r="B426" i="4"/>
  <c r="B426" i="3"/>
  <c r="B522" i="1"/>
  <c r="B2706" i="12"/>
  <c r="B2706" i="10"/>
  <c r="B2706" i="11"/>
  <c r="B2710" i="10"/>
  <c r="B2706" i="9"/>
  <c r="B2706" i="8"/>
  <c r="B2706" i="7"/>
  <c r="B2706" i="6"/>
  <c r="B2706" i="5"/>
  <c r="B2706" i="4"/>
  <c r="B2706" i="3"/>
  <c r="B2802" i="1"/>
  <c r="B2041" i="12"/>
  <c r="B2041" i="11"/>
  <c r="B2041" i="10"/>
  <c r="B2041" i="9"/>
  <c r="B2041" i="8"/>
  <c r="B2041" i="7"/>
  <c r="B2041" i="6"/>
  <c r="B2041" i="5"/>
  <c r="B2041" i="4"/>
  <c r="B2041" i="3"/>
  <c r="B2041" i="2"/>
  <c r="B2137" i="1"/>
  <c r="B1946" i="12"/>
  <c r="B1946" i="11"/>
  <c r="B1946" i="10"/>
  <c r="B1946" i="9"/>
  <c r="B1946" i="8"/>
  <c r="B1946" i="7"/>
  <c r="B1946" i="6"/>
  <c r="B1946" i="5"/>
  <c r="B1946" i="3"/>
  <c r="B1946" i="4"/>
  <c r="B1946" i="2"/>
  <c r="B2042" i="1"/>
  <c r="B1661" i="12"/>
  <c r="B1661" i="11"/>
  <c r="B1661" i="10"/>
  <c r="B1661" i="9"/>
  <c r="B1661" i="8"/>
  <c r="B1661" i="7"/>
  <c r="B1661" i="6"/>
  <c r="B1661" i="5"/>
  <c r="B1661" i="4"/>
  <c r="B1661" i="3"/>
  <c r="B1661" i="2"/>
  <c r="B1757" i="1"/>
  <c r="B1281" i="12"/>
  <c r="B1281" i="11"/>
  <c r="B1281" i="10"/>
  <c r="B1281" i="9"/>
  <c r="B1281" i="8"/>
  <c r="B1281" i="7"/>
  <c r="B1281" i="6"/>
  <c r="B1281" i="5"/>
  <c r="B1281" i="4"/>
  <c r="B1281" i="2"/>
  <c r="B1281" i="3"/>
  <c r="B1377" i="1"/>
  <c r="B1471" i="12"/>
  <c r="B1471" i="11"/>
  <c r="B1471" i="10"/>
  <c r="B1471" i="9"/>
  <c r="B1471" i="8"/>
  <c r="B1471" i="7"/>
  <c r="B1471" i="6"/>
  <c r="B1471" i="4"/>
  <c r="B1471" i="5"/>
  <c r="B1471" i="3"/>
  <c r="B1567" i="1"/>
  <c r="B1471" i="2"/>
  <c r="B2896" i="12"/>
  <c r="B2900" i="10"/>
  <c r="B2896" i="8"/>
  <c r="B2896" i="7"/>
  <c r="B2896" i="5"/>
  <c r="B2892" i="3"/>
  <c r="B1756" i="12"/>
  <c r="B1756" i="11"/>
  <c r="B1756" i="10"/>
  <c r="B1756" i="9"/>
  <c r="B1756" i="8"/>
  <c r="B1756" i="7"/>
  <c r="B1756" i="6"/>
  <c r="B1756" i="5"/>
  <c r="B1756" i="4"/>
  <c r="B1756" i="3"/>
  <c r="B1852" i="1"/>
  <c r="B1756" i="2"/>
  <c r="B1851" i="12"/>
  <c r="B1851" i="11"/>
  <c r="B1851" i="10"/>
  <c r="B1851" i="9"/>
  <c r="B1851" i="8"/>
  <c r="B1851" i="7"/>
  <c r="B1851" i="6"/>
  <c r="B1851" i="4"/>
  <c r="B1851" i="5"/>
  <c r="B1851" i="3"/>
  <c r="B1947" i="1"/>
  <c r="B1851" i="2"/>
  <c r="B996" i="12"/>
  <c r="B996" i="11"/>
  <c r="B996" i="10"/>
  <c r="B996" i="9"/>
  <c r="B996" i="8"/>
  <c r="B996" i="7"/>
  <c r="B996" i="6"/>
  <c r="B996" i="5"/>
  <c r="B996" i="4"/>
  <c r="B996" i="3"/>
  <c r="B1092" i="1"/>
  <c r="B996" i="2"/>
  <c r="B1376" i="12"/>
  <c r="B1376" i="11"/>
  <c r="B1376" i="10"/>
  <c r="B1376" i="9"/>
  <c r="B1376" i="8"/>
  <c r="B1376" i="6"/>
  <c r="B1376" i="7"/>
  <c r="B1376" i="5"/>
  <c r="B1376" i="4"/>
  <c r="B1376" i="3"/>
  <c r="B1472" i="1"/>
  <c r="B1376" i="2"/>
  <c r="B2136" i="12"/>
  <c r="B2136" i="11"/>
  <c r="B2136" i="10"/>
  <c r="B2136" i="9"/>
  <c r="B2136" i="8"/>
  <c r="B2136" i="7"/>
  <c r="B2136" i="6"/>
  <c r="B2136" i="5"/>
  <c r="B2136" i="4"/>
  <c r="B2136" i="3"/>
  <c r="B2136" i="2"/>
  <c r="B2232" i="1"/>
  <c r="B616" i="12"/>
  <c r="B616" i="11"/>
  <c r="B616" i="10"/>
  <c r="B616" i="9"/>
  <c r="B616" i="8"/>
  <c r="B616" i="7"/>
  <c r="B616" i="6"/>
  <c r="B616" i="5"/>
  <c r="B616" i="4"/>
  <c r="B616" i="3"/>
  <c r="B712" i="1"/>
  <c r="B616" i="2"/>
  <c r="B236" i="12"/>
  <c r="B236" i="11"/>
  <c r="B236" i="10"/>
  <c r="B236" i="9"/>
  <c r="B236" i="8"/>
  <c r="B236" i="7"/>
  <c r="B236" i="6"/>
  <c r="B236" i="5"/>
  <c r="B236" i="4"/>
  <c r="B236" i="3"/>
  <c r="B236" i="2"/>
  <c r="B332" i="1"/>
  <c r="B2516" i="12"/>
  <c r="B2516" i="11"/>
  <c r="B2520" i="10"/>
  <c r="B2516" i="9"/>
  <c r="B2516" i="8"/>
  <c r="B2516" i="7"/>
  <c r="B2516" i="6"/>
  <c r="B2516" i="5"/>
  <c r="B2516" i="4"/>
  <c r="B2516" i="3"/>
  <c r="B2516" i="2"/>
  <c r="B2612" i="1"/>
  <c r="B2326" i="12"/>
  <c r="B2326" i="11"/>
  <c r="B2326" i="10"/>
  <c r="B2326" i="9"/>
  <c r="B2326" i="8"/>
  <c r="B2326" i="7"/>
  <c r="B2326" i="6"/>
  <c r="B2326" i="5"/>
  <c r="B2326" i="4"/>
  <c r="B2326" i="3"/>
  <c r="B2326" i="2"/>
  <c r="B2422" i="1"/>
  <c r="A1539" i="3"/>
  <c r="B1282" i="12" l="1"/>
  <c r="B1282" i="11"/>
  <c r="B1282" i="10"/>
  <c r="B1282" i="9"/>
  <c r="B1282" i="8"/>
  <c r="B1282" i="7"/>
  <c r="B1282" i="6"/>
  <c r="B1282" i="5"/>
  <c r="B1282" i="4"/>
  <c r="B1282" i="3"/>
  <c r="B1282" i="2"/>
  <c r="B1378" i="1"/>
  <c r="B1377" i="12"/>
  <c r="B1377" i="11"/>
  <c r="B1377" i="10"/>
  <c r="B1377" i="9"/>
  <c r="B1377" i="8"/>
  <c r="B1377" i="7"/>
  <c r="B1377" i="6"/>
  <c r="B1377" i="5"/>
  <c r="B1377" i="4"/>
  <c r="B1377" i="2"/>
  <c r="B1377" i="3"/>
  <c r="B1473" i="1"/>
  <c r="B1757" i="12"/>
  <c r="B1757" i="11"/>
  <c r="B1757" i="10"/>
  <c r="B1757" i="9"/>
  <c r="B1757" i="8"/>
  <c r="B1757" i="7"/>
  <c r="B1757" i="6"/>
  <c r="B1757" i="5"/>
  <c r="B1757" i="4"/>
  <c r="B1757" i="3"/>
  <c r="B1757" i="2"/>
  <c r="B1853" i="1"/>
  <c r="B2042" i="12"/>
  <c r="B2042" i="11"/>
  <c r="B2042" i="10"/>
  <c r="B2042" i="9"/>
  <c r="B2042" i="8"/>
  <c r="B2042" i="7"/>
  <c r="B2042" i="6"/>
  <c r="B2042" i="5"/>
  <c r="B2042" i="3"/>
  <c r="B2042" i="4"/>
  <c r="B2042" i="2"/>
  <c r="B2138" i="1"/>
  <c r="B2137" i="12"/>
  <c r="B2137" i="11"/>
  <c r="B2137" i="10"/>
  <c r="B2137" i="9"/>
  <c r="B2137" i="8"/>
  <c r="B2137" i="7"/>
  <c r="B2137" i="6"/>
  <c r="B2137" i="5"/>
  <c r="B2137" i="4"/>
  <c r="B2137" i="3"/>
  <c r="B2137" i="2"/>
  <c r="B2233" i="1"/>
  <c r="B2802" i="12"/>
  <c r="B2802" i="11"/>
  <c r="B2806" i="10"/>
  <c r="B2802" i="9"/>
  <c r="B2802" i="8"/>
  <c r="B2802" i="7"/>
  <c r="B2802" i="6"/>
  <c r="B2802" i="5"/>
  <c r="B2802" i="4"/>
  <c r="B2802" i="3"/>
  <c r="B2898" i="1"/>
  <c r="B522" i="12"/>
  <c r="B522" i="11"/>
  <c r="B522" i="10"/>
  <c r="B522" i="9"/>
  <c r="B522" i="8"/>
  <c r="B522" i="7"/>
  <c r="B522" i="6"/>
  <c r="B522" i="2"/>
  <c r="B522" i="5"/>
  <c r="B522" i="4"/>
  <c r="B522" i="3"/>
  <c r="B618" i="1"/>
  <c r="B427" i="12"/>
  <c r="B427" i="11"/>
  <c r="B427" i="10"/>
  <c r="B427" i="9"/>
  <c r="B427" i="8"/>
  <c r="B427" i="7"/>
  <c r="B427" i="6"/>
  <c r="B427" i="5"/>
  <c r="B427" i="4"/>
  <c r="B427" i="2"/>
  <c r="B427" i="3"/>
  <c r="B523" i="1"/>
  <c r="B142" i="12"/>
  <c r="B142" i="11"/>
  <c r="B142" i="10"/>
  <c r="B142" i="9"/>
  <c r="B142" i="8"/>
  <c r="B142" i="7"/>
  <c r="B142" i="6"/>
  <c r="B142" i="5"/>
  <c r="B142" i="2"/>
  <c r="B142" i="3"/>
  <c r="B142" i="4"/>
  <c r="B238" i="1"/>
  <c r="B48" i="1"/>
  <c r="B47" i="12"/>
  <c r="B47" i="10"/>
  <c r="B47" i="11"/>
  <c r="B47" i="9"/>
  <c r="B47" i="8"/>
  <c r="B47" i="7"/>
  <c r="B47" i="6"/>
  <c r="B47" i="5"/>
  <c r="B47" i="4"/>
  <c r="B47" i="3"/>
  <c r="B47" i="2"/>
  <c r="B143" i="1"/>
  <c r="B2517" i="12"/>
  <c r="B2517" i="11"/>
  <c r="B2521" i="10"/>
  <c r="B2517" i="9"/>
  <c r="B2517" i="8"/>
  <c r="B2517" i="7"/>
  <c r="B2517" i="6"/>
  <c r="B2517" i="5"/>
  <c r="B2517" i="4"/>
  <c r="B2517" i="3"/>
  <c r="B2517" i="2"/>
  <c r="B2613" i="1"/>
  <c r="B997" i="12"/>
  <c r="B997" i="11"/>
  <c r="B997" i="10"/>
  <c r="B997" i="9"/>
  <c r="B997" i="8"/>
  <c r="B997" i="7"/>
  <c r="B997" i="6"/>
  <c r="B997" i="5"/>
  <c r="B997" i="4"/>
  <c r="B997" i="2"/>
  <c r="B997" i="3"/>
  <c r="B1093" i="1"/>
  <c r="B617" i="12"/>
  <c r="B617" i="11"/>
  <c r="B617" i="10"/>
  <c r="B617" i="9"/>
  <c r="B617" i="8"/>
  <c r="B617" i="7"/>
  <c r="B617" i="6"/>
  <c r="B617" i="5"/>
  <c r="B617" i="2"/>
  <c r="B617" i="4"/>
  <c r="B617" i="3"/>
  <c r="B713" i="1"/>
  <c r="B2707" i="12"/>
  <c r="B2707" i="11"/>
  <c r="B2711" i="10"/>
  <c r="B2707" i="9"/>
  <c r="B2707" i="8"/>
  <c r="B2707" i="7"/>
  <c r="B2707" i="6"/>
  <c r="B2707" i="4"/>
  <c r="B2707" i="5"/>
  <c r="B2707" i="3"/>
  <c r="B2803" i="1"/>
  <c r="B237" i="12"/>
  <c r="B237" i="11"/>
  <c r="B237" i="10"/>
  <c r="B237" i="9"/>
  <c r="B237" i="8"/>
  <c r="B237" i="7"/>
  <c r="B237" i="6"/>
  <c r="B237" i="5"/>
  <c r="B237" i="4"/>
  <c r="B237" i="2"/>
  <c r="B237" i="3"/>
  <c r="B333" i="1"/>
  <c r="B1187" i="12"/>
  <c r="B1187" i="11"/>
  <c r="B1187" i="10"/>
  <c r="B1187" i="9"/>
  <c r="B1187" i="8"/>
  <c r="B1187" i="7"/>
  <c r="B1187" i="6"/>
  <c r="B1187" i="4"/>
  <c r="B1187" i="5"/>
  <c r="B1187" i="2"/>
  <c r="B1187" i="3"/>
  <c r="B1283" i="1"/>
  <c r="B902" i="12"/>
  <c r="B902" i="11"/>
  <c r="B902" i="10"/>
  <c r="B902" i="9"/>
  <c r="B902" i="8"/>
  <c r="B902" i="7"/>
  <c r="B902" i="6"/>
  <c r="B902" i="5"/>
  <c r="B902" i="2"/>
  <c r="B902" i="4"/>
  <c r="B902" i="3"/>
  <c r="B998" i="1"/>
  <c r="B807" i="12"/>
  <c r="B807" i="11"/>
  <c r="B807" i="10"/>
  <c r="B807" i="9"/>
  <c r="B807" i="8"/>
  <c r="B807" i="7"/>
  <c r="B807" i="6"/>
  <c r="B807" i="4"/>
  <c r="B807" i="5"/>
  <c r="B807" i="2"/>
  <c r="B807" i="3"/>
  <c r="B903" i="1"/>
  <c r="B1662" i="12"/>
  <c r="B1662" i="11"/>
  <c r="B1662" i="10"/>
  <c r="B1662" i="9"/>
  <c r="B1662" i="8"/>
  <c r="B1662" i="7"/>
  <c r="B1662" i="6"/>
  <c r="B1662" i="5"/>
  <c r="B1662" i="4"/>
  <c r="B1662" i="3"/>
  <c r="B1662" i="2"/>
  <c r="B1758" i="1"/>
  <c r="B2422" i="12"/>
  <c r="B2422" i="11"/>
  <c r="B2422" i="10"/>
  <c r="B2422" i="9"/>
  <c r="B2422" i="8"/>
  <c r="B2422" i="7"/>
  <c r="B2422" i="6"/>
  <c r="B2422" i="5"/>
  <c r="B2422" i="4"/>
  <c r="B2422" i="3"/>
  <c r="B2422" i="2"/>
  <c r="B2518" i="1"/>
  <c r="B2612" i="12"/>
  <c r="B2612" i="11"/>
  <c r="B2616" i="10"/>
  <c r="B2612" i="9"/>
  <c r="B2612" i="8"/>
  <c r="B2612" i="7"/>
  <c r="B2612" i="6"/>
  <c r="B2612" i="5"/>
  <c r="B2612" i="4"/>
  <c r="B2612" i="3"/>
  <c r="B2708" i="1"/>
  <c r="B2612" i="2"/>
  <c r="B332" i="12"/>
  <c r="B332" i="11"/>
  <c r="B332" i="10"/>
  <c r="B332" i="9"/>
  <c r="B332" i="8"/>
  <c r="B332" i="7"/>
  <c r="B332" i="6"/>
  <c r="B332" i="5"/>
  <c r="B332" i="4"/>
  <c r="B332" i="3"/>
  <c r="B332" i="2"/>
  <c r="B428" i="1"/>
  <c r="B2232" i="12"/>
  <c r="B2232" i="11"/>
  <c r="B2232" i="10"/>
  <c r="B2232" i="9"/>
  <c r="B2232" i="8"/>
  <c r="B2232" i="7"/>
  <c r="B2232" i="6"/>
  <c r="B2232" i="5"/>
  <c r="B2232" i="4"/>
  <c r="B2232" i="3"/>
  <c r="B2328" i="1"/>
  <c r="B2232" i="2"/>
  <c r="B1567" i="12"/>
  <c r="B1567" i="11"/>
  <c r="B1567" i="10"/>
  <c r="B1567" i="9"/>
  <c r="B1567" i="8"/>
  <c r="B1567" i="7"/>
  <c r="B1567" i="6"/>
  <c r="B1567" i="4"/>
  <c r="B1567" i="5"/>
  <c r="B1567" i="3"/>
  <c r="B1567" i="2"/>
  <c r="B1663" i="1"/>
  <c r="B2897" i="12"/>
  <c r="B2901" i="10"/>
  <c r="B2897" i="8"/>
  <c r="B2897" i="7"/>
  <c r="B2897" i="5"/>
  <c r="B2893" i="3"/>
  <c r="B2327" i="12"/>
  <c r="B2327" i="11"/>
  <c r="B2327" i="10"/>
  <c r="B2327" i="9"/>
  <c r="B2327" i="8"/>
  <c r="B2327" i="7"/>
  <c r="B2327" i="6"/>
  <c r="B2327" i="4"/>
  <c r="B2327" i="5"/>
  <c r="B2327" i="3"/>
  <c r="B2327" i="2"/>
  <c r="B2423" i="1"/>
  <c r="B712" i="12"/>
  <c r="B712" i="11"/>
  <c r="B712" i="10"/>
  <c r="B712" i="9"/>
  <c r="B712" i="8"/>
  <c r="B712" i="7"/>
  <c r="B712" i="6"/>
  <c r="B712" i="4"/>
  <c r="B712" i="3"/>
  <c r="B712" i="5"/>
  <c r="B808" i="1"/>
  <c r="B712" i="2"/>
  <c r="B1472" i="12"/>
  <c r="B1472" i="11"/>
  <c r="B1472" i="10"/>
  <c r="B1472" i="9"/>
  <c r="B1472" i="8"/>
  <c r="B1472" i="7"/>
  <c r="B1472" i="6"/>
  <c r="B1472" i="5"/>
  <c r="B1472" i="4"/>
  <c r="B1472" i="3"/>
  <c r="B1568" i="1"/>
  <c r="B1472" i="2"/>
  <c r="B1092" i="12"/>
  <c r="B1092" i="11"/>
  <c r="B1092" i="10"/>
  <c r="B1092" i="9"/>
  <c r="B1092" i="8"/>
  <c r="B1092" i="7"/>
  <c r="B1092" i="6"/>
  <c r="B1092" i="5"/>
  <c r="B1092" i="4"/>
  <c r="B1092" i="3"/>
  <c r="B1188" i="1"/>
  <c r="B1092" i="2"/>
  <c r="B2043" i="1"/>
  <c r="B1947" i="12"/>
  <c r="B1947" i="11"/>
  <c r="B1947" i="10"/>
  <c r="B1947" i="9"/>
  <c r="B1947" i="8"/>
  <c r="B1947" i="7"/>
  <c r="B1947" i="6"/>
  <c r="B1947" i="4"/>
  <c r="B1947" i="5"/>
  <c r="B1947" i="3"/>
  <c r="B1947" i="2"/>
  <c r="B1852" i="12"/>
  <c r="B1852" i="11"/>
  <c r="B1852" i="10"/>
  <c r="B1852" i="9"/>
  <c r="B1852" i="8"/>
  <c r="B1852" i="7"/>
  <c r="B1852" i="6"/>
  <c r="B1852" i="5"/>
  <c r="B1852" i="4"/>
  <c r="B1852" i="3"/>
  <c r="B1948" i="1"/>
  <c r="B1852" i="2"/>
  <c r="A1635" i="3"/>
  <c r="B903" i="12" l="1"/>
  <c r="B903" i="11"/>
  <c r="B903" i="10"/>
  <c r="B903" i="9"/>
  <c r="B903" i="8"/>
  <c r="B903" i="7"/>
  <c r="B903" i="6"/>
  <c r="B903" i="4"/>
  <c r="B903" i="5"/>
  <c r="B903" i="2"/>
  <c r="B903" i="3"/>
  <c r="B999" i="1"/>
  <c r="B998" i="12"/>
  <c r="B998" i="11"/>
  <c r="B998" i="10"/>
  <c r="B998" i="9"/>
  <c r="B998" i="8"/>
  <c r="B998" i="7"/>
  <c r="B998" i="6"/>
  <c r="B998" i="5"/>
  <c r="B998" i="2"/>
  <c r="B998" i="4"/>
  <c r="B998" i="3"/>
  <c r="B1094" i="1"/>
  <c r="B1283" i="12"/>
  <c r="B1283" i="11"/>
  <c r="B1283" i="10"/>
  <c r="B1283" i="9"/>
  <c r="B1283" i="8"/>
  <c r="B1283" i="7"/>
  <c r="B1283" i="6"/>
  <c r="B1283" i="4"/>
  <c r="B1283" i="5"/>
  <c r="B1283" i="2"/>
  <c r="B1283" i="3"/>
  <c r="B1379" i="1"/>
  <c r="B333" i="12"/>
  <c r="B333" i="11"/>
  <c r="B333" i="10"/>
  <c r="B333" i="9"/>
  <c r="B333" i="8"/>
  <c r="B333" i="7"/>
  <c r="B333" i="6"/>
  <c r="B333" i="5"/>
  <c r="B333" i="4"/>
  <c r="B333" i="2"/>
  <c r="B333" i="3"/>
  <c r="B429" i="1"/>
  <c r="B2803" i="12"/>
  <c r="B2803" i="11"/>
  <c r="B2807" i="10"/>
  <c r="B2803" i="9"/>
  <c r="B2803" i="8"/>
  <c r="B2803" i="7"/>
  <c r="B2803" i="6"/>
  <c r="B2803" i="4"/>
  <c r="B2803" i="5"/>
  <c r="B2803" i="3"/>
  <c r="B2899" i="1"/>
  <c r="B238" i="12"/>
  <c r="B238" i="11"/>
  <c r="B238" i="10"/>
  <c r="B238" i="9"/>
  <c r="B238" i="8"/>
  <c r="B238" i="7"/>
  <c r="B238" i="6"/>
  <c r="B238" i="5"/>
  <c r="B238" i="2"/>
  <c r="B238" i="3"/>
  <c r="B238" i="4"/>
  <c r="B334" i="1"/>
  <c r="B523" i="12"/>
  <c r="B523" i="11"/>
  <c r="B523" i="10"/>
  <c r="B523" i="9"/>
  <c r="B523" i="8"/>
  <c r="B523" i="7"/>
  <c r="B523" i="6"/>
  <c r="B523" i="5"/>
  <c r="B523" i="4"/>
  <c r="B523" i="2"/>
  <c r="B523" i="3"/>
  <c r="B619" i="1"/>
  <c r="B618" i="12"/>
  <c r="B618" i="11"/>
  <c r="B618" i="10"/>
  <c r="B618" i="9"/>
  <c r="B618" i="8"/>
  <c r="B618" i="7"/>
  <c r="B618" i="6"/>
  <c r="B618" i="2"/>
  <c r="B618" i="4"/>
  <c r="B618" i="3"/>
  <c r="B618" i="5"/>
  <c r="B714" i="1"/>
  <c r="B2898" i="12"/>
  <c r="B2902" i="10"/>
  <c r="B2898" i="8"/>
  <c r="B2898" i="7"/>
  <c r="B2898" i="5"/>
  <c r="B2894" i="3"/>
  <c r="B1948" i="12"/>
  <c r="B1948" i="11"/>
  <c r="B1948" i="10"/>
  <c r="B1948" i="9"/>
  <c r="B1948" i="8"/>
  <c r="B1948" i="7"/>
  <c r="B1948" i="6"/>
  <c r="B1948" i="5"/>
  <c r="B1948" i="4"/>
  <c r="B1948" i="3"/>
  <c r="B1948" i="2"/>
  <c r="B2044" i="1"/>
  <c r="B1188" i="12"/>
  <c r="B1188" i="11"/>
  <c r="B1188" i="10"/>
  <c r="B1188" i="9"/>
  <c r="B1188" i="8"/>
  <c r="B1188" i="7"/>
  <c r="B1188" i="6"/>
  <c r="B1188" i="5"/>
  <c r="B1188" i="4"/>
  <c r="B1188" i="3"/>
  <c r="B1284" i="1"/>
  <c r="B1188" i="2"/>
  <c r="B1568" i="12"/>
  <c r="B1568" i="11"/>
  <c r="B1568" i="10"/>
  <c r="B1568" i="9"/>
  <c r="B1568" i="8"/>
  <c r="B1568" i="7"/>
  <c r="B1568" i="6"/>
  <c r="B1568" i="5"/>
  <c r="B1568" i="4"/>
  <c r="B1568" i="3"/>
  <c r="B1664" i="1"/>
  <c r="B1568" i="2"/>
  <c r="B808" i="12"/>
  <c r="B808" i="11"/>
  <c r="B808" i="10"/>
  <c r="B808" i="9"/>
  <c r="B808" i="8"/>
  <c r="B808" i="7"/>
  <c r="B808" i="6"/>
  <c r="B808" i="5"/>
  <c r="B808" i="4"/>
  <c r="B808" i="3"/>
  <c r="B904" i="1"/>
  <c r="B808" i="2"/>
  <c r="B713" i="12"/>
  <c r="B713" i="11"/>
  <c r="B713" i="10"/>
  <c r="B713" i="9"/>
  <c r="B713" i="8"/>
  <c r="B713" i="7"/>
  <c r="B713" i="6"/>
  <c r="B713" i="5"/>
  <c r="B713" i="4"/>
  <c r="B713" i="2"/>
  <c r="B713" i="3"/>
  <c r="B809" i="1"/>
  <c r="B1093" i="12"/>
  <c r="B1093" i="11"/>
  <c r="B1093" i="10"/>
  <c r="B1093" i="9"/>
  <c r="B1093" i="8"/>
  <c r="B1093" i="7"/>
  <c r="B1093" i="6"/>
  <c r="B1093" i="5"/>
  <c r="B1093" i="4"/>
  <c r="B1093" i="2"/>
  <c r="B1093" i="3"/>
  <c r="B1189" i="1"/>
  <c r="B2613" i="12"/>
  <c r="B2613" i="11"/>
  <c r="B2617" i="10"/>
  <c r="B2613" i="9"/>
  <c r="B2613" i="8"/>
  <c r="B2613" i="7"/>
  <c r="B2613" i="6"/>
  <c r="B2613" i="5"/>
  <c r="B2613" i="4"/>
  <c r="B2613" i="3"/>
  <c r="B2613" i="2"/>
  <c r="B2709" i="1"/>
  <c r="B143" i="12"/>
  <c r="B143" i="11"/>
  <c r="B143" i="10"/>
  <c r="B143" i="9"/>
  <c r="B143" i="8"/>
  <c r="B143" i="7"/>
  <c r="B143" i="6"/>
  <c r="B143" i="5"/>
  <c r="B143" i="4"/>
  <c r="B143" i="2"/>
  <c r="B143" i="3"/>
  <c r="B239" i="1"/>
  <c r="B49" i="1"/>
  <c r="B48" i="12"/>
  <c r="B48" i="11"/>
  <c r="B48" i="10"/>
  <c r="B48" i="9"/>
  <c r="B48" i="8"/>
  <c r="B48" i="7"/>
  <c r="B48" i="6"/>
  <c r="B48" i="5"/>
  <c r="B48" i="4"/>
  <c r="B48" i="3"/>
  <c r="B144" i="1"/>
  <c r="B48" i="2"/>
  <c r="B2233" i="12"/>
  <c r="B2233" i="11"/>
  <c r="B2233" i="10"/>
  <c r="B2233" i="9"/>
  <c r="B2233" i="8"/>
  <c r="B2233" i="7"/>
  <c r="B2233" i="6"/>
  <c r="B2233" i="5"/>
  <c r="B2233" i="4"/>
  <c r="B2233" i="3"/>
  <c r="B2233" i="2"/>
  <c r="B2329" i="1"/>
  <c r="B2138" i="12"/>
  <c r="B2138" i="11"/>
  <c r="B2138" i="10"/>
  <c r="B2138" i="9"/>
  <c r="B2138" i="8"/>
  <c r="B2138" i="7"/>
  <c r="B2138" i="6"/>
  <c r="B2138" i="5"/>
  <c r="B2138" i="3"/>
  <c r="B2138" i="4"/>
  <c r="B2138" i="2"/>
  <c r="B2234" i="1"/>
  <c r="B1853" i="12"/>
  <c r="B1853" i="11"/>
  <c r="B1853" i="10"/>
  <c r="B1853" i="9"/>
  <c r="B1853" i="8"/>
  <c r="B1853" i="7"/>
  <c r="B1853" i="6"/>
  <c r="B1853" i="5"/>
  <c r="B1853" i="4"/>
  <c r="B1853" i="3"/>
  <c r="B1853" i="2"/>
  <c r="B1949" i="1"/>
  <c r="B1473" i="12"/>
  <c r="B1473" i="11"/>
  <c r="B1473" i="10"/>
  <c r="B1473" i="9"/>
  <c r="B1473" i="8"/>
  <c r="B1473" i="7"/>
  <c r="B1473" i="6"/>
  <c r="B1473" i="5"/>
  <c r="B1473" i="4"/>
  <c r="B1473" i="3"/>
  <c r="B1473" i="2"/>
  <c r="B1569" i="1"/>
  <c r="B1378" i="12"/>
  <c r="B1378" i="11"/>
  <c r="B1378" i="10"/>
  <c r="B1378" i="9"/>
  <c r="B1378" i="8"/>
  <c r="B1378" i="7"/>
  <c r="B1378" i="6"/>
  <c r="B1378" i="5"/>
  <c r="B1378" i="4"/>
  <c r="B1378" i="3"/>
  <c r="B1378" i="2"/>
  <c r="B1474" i="1"/>
  <c r="B2139" i="1"/>
  <c r="B2043" i="12"/>
  <c r="B2043" i="11"/>
  <c r="B2043" i="10"/>
  <c r="B2043" i="9"/>
  <c r="B2043" i="8"/>
  <c r="B2043" i="7"/>
  <c r="B2043" i="6"/>
  <c r="B2043" i="4"/>
  <c r="B2043" i="5"/>
  <c r="B2043" i="3"/>
  <c r="B2043" i="2"/>
  <c r="B2328" i="12"/>
  <c r="B2328" i="11"/>
  <c r="B2328" i="10"/>
  <c r="B2328" i="9"/>
  <c r="B2328" i="8"/>
  <c r="B2328" i="7"/>
  <c r="B2328" i="6"/>
  <c r="B2328" i="5"/>
  <c r="B2328" i="4"/>
  <c r="B2328" i="3"/>
  <c r="B2328" i="2"/>
  <c r="B2424" i="1"/>
  <c r="B2708" i="12"/>
  <c r="B2708" i="11"/>
  <c r="B2712" i="10"/>
  <c r="B2708" i="9"/>
  <c r="B2708" i="8"/>
  <c r="B2708" i="7"/>
  <c r="B2708" i="6"/>
  <c r="B2708" i="5"/>
  <c r="B2708" i="4"/>
  <c r="B2708" i="3"/>
  <c r="B2804" i="1"/>
  <c r="B1663" i="12"/>
  <c r="B1663" i="11"/>
  <c r="B1663" i="10"/>
  <c r="B1663" i="9"/>
  <c r="B1663" i="8"/>
  <c r="B1663" i="7"/>
  <c r="B1663" i="6"/>
  <c r="B1663" i="4"/>
  <c r="B1663" i="5"/>
  <c r="B1663" i="3"/>
  <c r="B1759" i="1"/>
  <c r="B1663" i="2"/>
  <c r="B428" i="12"/>
  <c r="B428" i="11"/>
  <c r="B428" i="10"/>
  <c r="B428" i="9"/>
  <c r="B428" i="8"/>
  <c r="B428" i="7"/>
  <c r="B428" i="6"/>
  <c r="B428" i="5"/>
  <c r="B428" i="4"/>
  <c r="B428" i="3"/>
  <c r="B428" i="2"/>
  <c r="B524" i="1"/>
  <c r="B2518" i="12"/>
  <c r="B2518" i="11"/>
  <c r="B2522" i="10"/>
  <c r="B2518" i="9"/>
  <c r="B2518" i="8"/>
  <c r="B2518" i="7"/>
  <c r="B2518" i="6"/>
  <c r="B2518" i="5"/>
  <c r="B2518" i="4"/>
  <c r="B2518" i="3"/>
  <c r="B2518" i="2"/>
  <c r="B2614" i="1"/>
  <c r="B1758" i="12"/>
  <c r="B1758" i="11"/>
  <c r="B1758" i="10"/>
  <c r="B1758" i="9"/>
  <c r="B1758" i="8"/>
  <c r="B1758" i="7"/>
  <c r="B1758" i="6"/>
  <c r="B1758" i="5"/>
  <c r="B1758" i="4"/>
  <c r="B1758" i="3"/>
  <c r="B1758" i="2"/>
  <c r="B1854" i="1"/>
  <c r="B2423" i="12"/>
  <c r="B2423" i="11"/>
  <c r="B2423" i="10"/>
  <c r="B2423" i="9"/>
  <c r="B2423" i="8"/>
  <c r="B2423" i="7"/>
  <c r="B2423" i="6"/>
  <c r="B2423" i="4"/>
  <c r="B2423" i="5"/>
  <c r="B2423" i="3"/>
  <c r="B2519" i="1"/>
  <c r="B2423" i="2"/>
  <c r="A1731" i="3"/>
  <c r="B2519" i="12" l="1"/>
  <c r="B2519" i="11"/>
  <c r="B2523" i="10"/>
  <c r="B2519" i="9"/>
  <c r="B2519" i="8"/>
  <c r="B2519" i="7"/>
  <c r="B2519" i="6"/>
  <c r="B2519" i="4"/>
  <c r="B2519" i="5"/>
  <c r="B2519" i="3"/>
  <c r="B2519" i="2"/>
  <c r="B2615" i="1"/>
  <c r="B1759" i="12"/>
  <c r="B1759" i="11"/>
  <c r="B1759" i="10"/>
  <c r="B1759" i="9"/>
  <c r="B1759" i="8"/>
  <c r="B1759" i="7"/>
  <c r="B1759" i="6"/>
  <c r="B1759" i="4"/>
  <c r="B1759" i="5"/>
  <c r="B1759" i="3"/>
  <c r="B1855" i="1"/>
  <c r="B1759" i="2"/>
  <c r="B904" i="12"/>
  <c r="B904" i="11"/>
  <c r="B904" i="10"/>
  <c r="B904" i="9"/>
  <c r="B904" i="8"/>
  <c r="B904" i="6"/>
  <c r="B904" i="7"/>
  <c r="B904" i="5"/>
  <c r="B904" i="4"/>
  <c r="B904" i="3"/>
  <c r="B1000" i="1"/>
  <c r="B904" i="2"/>
  <c r="B1664" i="12"/>
  <c r="B1664" i="11"/>
  <c r="B1664" i="10"/>
  <c r="B1664" i="9"/>
  <c r="B1664" i="8"/>
  <c r="B1664" i="7"/>
  <c r="B1664" i="6"/>
  <c r="B1664" i="5"/>
  <c r="B1664" i="4"/>
  <c r="B1664" i="3"/>
  <c r="B1760" i="1"/>
  <c r="B1664" i="2"/>
  <c r="B1284" i="12"/>
  <c r="B1284" i="11"/>
  <c r="B1284" i="10"/>
  <c r="B1284" i="9"/>
  <c r="B1284" i="8"/>
  <c r="B1284" i="7"/>
  <c r="B1284" i="6"/>
  <c r="B1284" i="5"/>
  <c r="B1284" i="4"/>
  <c r="B1284" i="3"/>
  <c r="B1380" i="1"/>
  <c r="B1284" i="2"/>
  <c r="B429" i="12"/>
  <c r="B429" i="11"/>
  <c r="B429" i="10"/>
  <c r="B429" i="9"/>
  <c r="B429" i="8"/>
  <c r="B429" i="7"/>
  <c r="B429" i="6"/>
  <c r="B429" i="5"/>
  <c r="B429" i="4"/>
  <c r="B429" i="2"/>
  <c r="B429" i="3"/>
  <c r="B525" i="1"/>
  <c r="B1379" i="12"/>
  <c r="B1379" i="11"/>
  <c r="B1379" i="10"/>
  <c r="B1379" i="9"/>
  <c r="B1379" i="8"/>
  <c r="B1379" i="7"/>
  <c r="B1379" i="6"/>
  <c r="B1379" i="4"/>
  <c r="B1379" i="5"/>
  <c r="B1379" i="2"/>
  <c r="B1379" i="3"/>
  <c r="B1475" i="1"/>
  <c r="B1094" i="12"/>
  <c r="B1094" i="11"/>
  <c r="B1094" i="10"/>
  <c r="B1094" i="9"/>
  <c r="B1094" i="8"/>
  <c r="B1094" i="7"/>
  <c r="B1094" i="6"/>
  <c r="B1094" i="5"/>
  <c r="B1094" i="2"/>
  <c r="B1094" i="4"/>
  <c r="B1094" i="3"/>
  <c r="B1190" i="1"/>
  <c r="B999" i="12"/>
  <c r="B999" i="11"/>
  <c r="B999" i="10"/>
  <c r="B999" i="9"/>
  <c r="B999" i="8"/>
  <c r="B999" i="7"/>
  <c r="B999" i="6"/>
  <c r="B999" i="4"/>
  <c r="B999" i="5"/>
  <c r="B999" i="2"/>
  <c r="B999" i="3"/>
  <c r="B1095" i="1"/>
  <c r="B2235" i="1"/>
  <c r="B2139" i="12"/>
  <c r="B2139" i="11"/>
  <c r="B2139" i="10"/>
  <c r="B2139" i="9"/>
  <c r="B2139" i="8"/>
  <c r="B2139" i="7"/>
  <c r="B2139" i="6"/>
  <c r="B2139" i="4"/>
  <c r="B2139" i="5"/>
  <c r="B2139" i="3"/>
  <c r="B2139" i="2"/>
  <c r="B714" i="12"/>
  <c r="B714" i="11"/>
  <c r="B714" i="10"/>
  <c r="B714" i="9"/>
  <c r="B714" i="8"/>
  <c r="B714" i="7"/>
  <c r="B714" i="6"/>
  <c r="B714" i="5"/>
  <c r="B714" i="2"/>
  <c r="B714" i="3"/>
  <c r="B714" i="4"/>
  <c r="B810" i="1"/>
  <c r="B619" i="12"/>
  <c r="B619" i="11"/>
  <c r="B619" i="10"/>
  <c r="B619" i="9"/>
  <c r="B619" i="8"/>
  <c r="B619" i="7"/>
  <c r="B619" i="6"/>
  <c r="B619" i="5"/>
  <c r="B619" i="2"/>
  <c r="B619" i="4"/>
  <c r="B619" i="3"/>
  <c r="B715" i="1"/>
  <c r="B2424" i="12"/>
  <c r="B2424" i="11"/>
  <c r="B2424" i="10"/>
  <c r="B2424" i="9"/>
  <c r="B2424" i="8"/>
  <c r="B2424" i="7"/>
  <c r="B2424" i="6"/>
  <c r="B2424" i="5"/>
  <c r="B2424" i="4"/>
  <c r="B2424" i="3"/>
  <c r="B2424" i="2"/>
  <c r="B2520" i="1"/>
  <c r="B1474" i="12"/>
  <c r="B1474" i="11"/>
  <c r="B1474" i="10"/>
  <c r="B1474" i="9"/>
  <c r="B1474" i="8"/>
  <c r="B1474" i="7"/>
  <c r="B1474" i="6"/>
  <c r="B1474" i="5"/>
  <c r="B1474" i="4"/>
  <c r="B1474" i="3"/>
  <c r="B1474" i="2"/>
  <c r="B1570" i="1"/>
  <c r="B1569" i="12"/>
  <c r="B1569" i="11"/>
  <c r="B1569" i="10"/>
  <c r="B1569" i="9"/>
  <c r="B1569" i="8"/>
  <c r="B1569" i="7"/>
  <c r="B1569" i="6"/>
  <c r="B1569" i="5"/>
  <c r="B1569" i="4"/>
  <c r="B1569" i="3"/>
  <c r="B1569" i="2"/>
  <c r="B1665" i="1"/>
  <c r="B1949" i="12"/>
  <c r="B1949" i="11"/>
  <c r="B1949" i="10"/>
  <c r="B1949" i="9"/>
  <c r="B1949" i="8"/>
  <c r="B1949" i="7"/>
  <c r="B1949" i="6"/>
  <c r="B1949" i="5"/>
  <c r="B1949" i="4"/>
  <c r="B1949" i="3"/>
  <c r="B1949" i="2"/>
  <c r="B2045" i="1"/>
  <c r="B2234" i="12"/>
  <c r="B2234" i="11"/>
  <c r="B2234" i="10"/>
  <c r="B2234" i="9"/>
  <c r="B2234" i="8"/>
  <c r="B2234" i="7"/>
  <c r="B2234" i="6"/>
  <c r="B2234" i="5"/>
  <c r="B2234" i="3"/>
  <c r="B2234" i="4"/>
  <c r="B2234" i="2"/>
  <c r="B2330" i="1"/>
  <c r="B2329" i="12"/>
  <c r="B2329" i="11"/>
  <c r="B2329" i="10"/>
  <c r="B2329" i="9"/>
  <c r="B2329" i="8"/>
  <c r="B2329" i="7"/>
  <c r="B2329" i="6"/>
  <c r="B2329" i="5"/>
  <c r="B2329" i="4"/>
  <c r="B2329" i="3"/>
  <c r="B2329" i="2"/>
  <c r="B2425" i="1"/>
  <c r="B50" i="1"/>
  <c r="B49" i="12"/>
  <c r="B49" i="10"/>
  <c r="B49" i="11"/>
  <c r="B49" i="9"/>
  <c r="B49" i="8"/>
  <c r="B49" i="7"/>
  <c r="B49" i="6"/>
  <c r="B49" i="5"/>
  <c r="B49" i="4"/>
  <c r="B49" i="3"/>
  <c r="B49" i="2"/>
  <c r="B145" i="1"/>
  <c r="B334" i="12"/>
  <c r="B334" i="11"/>
  <c r="B334" i="10"/>
  <c r="B334" i="9"/>
  <c r="B334" i="8"/>
  <c r="B334" i="7"/>
  <c r="B334" i="6"/>
  <c r="B334" i="5"/>
  <c r="B334" i="2"/>
  <c r="B334" i="3"/>
  <c r="B334" i="4"/>
  <c r="B430" i="1"/>
  <c r="B2899" i="12"/>
  <c r="B2903" i="10"/>
  <c r="B2899" i="8"/>
  <c r="B2899" i="7"/>
  <c r="B2895" i="3"/>
  <c r="B2899" i="5"/>
  <c r="B1854" i="12"/>
  <c r="B1854" i="11"/>
  <c r="B1854" i="10"/>
  <c r="B1854" i="9"/>
  <c r="B1854" i="8"/>
  <c r="B1854" i="7"/>
  <c r="B1854" i="6"/>
  <c r="B1854" i="5"/>
  <c r="B1854" i="4"/>
  <c r="B1854" i="3"/>
  <c r="B1854" i="2"/>
  <c r="B1950" i="1"/>
  <c r="B2614" i="12"/>
  <c r="B2614" i="11"/>
  <c r="B2618" i="10"/>
  <c r="B2614" i="9"/>
  <c r="B2614" i="8"/>
  <c r="B2614" i="7"/>
  <c r="B2614" i="6"/>
  <c r="B2614" i="5"/>
  <c r="B2614" i="4"/>
  <c r="B2614" i="3"/>
  <c r="B2614" i="2"/>
  <c r="B2710" i="1"/>
  <c r="B524" i="12"/>
  <c r="B524" i="11"/>
  <c r="B524" i="10"/>
  <c r="B524" i="9"/>
  <c r="B524" i="8"/>
  <c r="B524" i="7"/>
  <c r="B524" i="6"/>
  <c r="B524" i="5"/>
  <c r="B524" i="4"/>
  <c r="B524" i="3"/>
  <c r="B524" i="2"/>
  <c r="B620" i="1"/>
  <c r="B2804" i="12"/>
  <c r="B2804" i="11"/>
  <c r="B2808" i="10"/>
  <c r="B2804" i="9"/>
  <c r="B2804" i="8"/>
  <c r="B2804" i="7"/>
  <c r="B2804" i="6"/>
  <c r="B2804" i="5"/>
  <c r="B2804" i="4"/>
  <c r="B2804" i="3"/>
  <c r="B2900" i="1"/>
  <c r="B144" i="12"/>
  <c r="B144" i="11"/>
  <c r="B144" i="10"/>
  <c r="B144" i="9"/>
  <c r="B144" i="8"/>
  <c r="B144" i="7"/>
  <c r="B144" i="6"/>
  <c r="B144" i="5"/>
  <c r="B144" i="4"/>
  <c r="B144" i="3"/>
  <c r="B144" i="2"/>
  <c r="B240" i="1"/>
  <c r="B239" i="12"/>
  <c r="B239" i="11"/>
  <c r="B239" i="10"/>
  <c r="B239" i="9"/>
  <c r="B239" i="8"/>
  <c r="B239" i="7"/>
  <c r="B239" i="6"/>
  <c r="B239" i="5"/>
  <c r="B239" i="4"/>
  <c r="B239" i="2"/>
  <c r="B239" i="3"/>
  <c r="B335" i="1"/>
  <c r="B2709" i="12"/>
  <c r="B2709" i="11"/>
  <c r="B2713" i="10"/>
  <c r="B2709" i="9"/>
  <c r="B2709" i="8"/>
  <c r="B2709" i="7"/>
  <c r="B2709" i="6"/>
  <c r="B2709" i="5"/>
  <c r="B2709" i="4"/>
  <c r="B2709" i="3"/>
  <c r="B2805" i="1"/>
  <c r="B1189" i="12"/>
  <c r="B1189" i="11"/>
  <c r="B1189" i="10"/>
  <c r="B1189" i="9"/>
  <c r="B1189" i="8"/>
  <c r="B1189" i="7"/>
  <c r="B1189" i="6"/>
  <c r="B1189" i="5"/>
  <c r="B1189" i="4"/>
  <c r="B1189" i="2"/>
  <c r="B1189" i="3"/>
  <c r="B1285" i="1"/>
  <c r="B809" i="12"/>
  <c r="B809" i="11"/>
  <c r="B809" i="10"/>
  <c r="B809" i="9"/>
  <c r="B809" i="8"/>
  <c r="B809" i="7"/>
  <c r="B809" i="6"/>
  <c r="B809" i="5"/>
  <c r="B809" i="4"/>
  <c r="B809" i="2"/>
  <c r="B809" i="3"/>
  <c r="B905" i="1"/>
  <c r="B2044" i="12"/>
  <c r="B2044" i="11"/>
  <c r="B2044" i="10"/>
  <c r="B2044" i="9"/>
  <c r="B2044" i="8"/>
  <c r="B2044" i="7"/>
  <c r="B2044" i="6"/>
  <c r="B2044" i="5"/>
  <c r="B2044" i="4"/>
  <c r="B2044" i="3"/>
  <c r="B2140" i="1"/>
  <c r="B2044" i="2"/>
  <c r="A1827" i="3"/>
  <c r="B1380" i="12" l="1"/>
  <c r="B1380" i="11"/>
  <c r="B1380" i="10"/>
  <c r="B1380" i="9"/>
  <c r="B1380" i="8"/>
  <c r="B1380" i="7"/>
  <c r="B1380" i="6"/>
  <c r="B1380" i="5"/>
  <c r="B1380" i="4"/>
  <c r="B1380" i="3"/>
  <c r="B1476" i="1"/>
  <c r="B1380" i="2"/>
  <c r="B1760" i="12"/>
  <c r="B1760" i="11"/>
  <c r="B1760" i="10"/>
  <c r="B1760" i="9"/>
  <c r="B1760" i="8"/>
  <c r="B1760" i="7"/>
  <c r="B1760" i="6"/>
  <c r="B1760" i="5"/>
  <c r="B1760" i="4"/>
  <c r="B1760" i="3"/>
  <c r="B1856" i="1"/>
  <c r="B1760" i="2"/>
  <c r="B1000" i="12"/>
  <c r="B1000" i="11"/>
  <c r="B1000" i="10"/>
  <c r="B1000" i="9"/>
  <c r="B1000" i="8"/>
  <c r="B1000" i="6"/>
  <c r="B1000" i="7"/>
  <c r="B1000" i="5"/>
  <c r="B1000" i="4"/>
  <c r="B1000" i="3"/>
  <c r="B1096" i="1"/>
  <c r="B1000" i="2"/>
  <c r="B1855" i="12"/>
  <c r="B1855" i="11"/>
  <c r="B1855" i="10"/>
  <c r="B1855" i="9"/>
  <c r="B1855" i="8"/>
  <c r="B1855" i="7"/>
  <c r="B1855" i="6"/>
  <c r="B1855" i="4"/>
  <c r="B1855" i="5"/>
  <c r="B1855" i="3"/>
  <c r="B1951" i="1"/>
  <c r="B1855" i="2"/>
  <c r="B2140" i="12"/>
  <c r="B2140" i="11"/>
  <c r="B2140" i="10"/>
  <c r="B2140" i="9"/>
  <c r="B2140" i="8"/>
  <c r="B2140" i="7"/>
  <c r="B2140" i="6"/>
  <c r="B2140" i="5"/>
  <c r="B2140" i="4"/>
  <c r="B2140" i="3"/>
  <c r="B2236" i="1"/>
  <c r="B2140" i="2"/>
  <c r="B2425" i="12"/>
  <c r="B2425" i="11"/>
  <c r="B2425" i="10"/>
  <c r="B2425" i="9"/>
  <c r="B2425" i="8"/>
  <c r="B2425" i="7"/>
  <c r="B2425" i="6"/>
  <c r="B2425" i="5"/>
  <c r="B2425" i="4"/>
  <c r="B2425" i="3"/>
  <c r="B2425" i="2"/>
  <c r="B2521" i="1"/>
  <c r="B2330" i="12"/>
  <c r="B2330" i="11"/>
  <c r="B2330" i="10"/>
  <c r="B2330" i="9"/>
  <c r="B2330" i="8"/>
  <c r="B2330" i="7"/>
  <c r="B2330" i="6"/>
  <c r="B2330" i="5"/>
  <c r="B2330" i="3"/>
  <c r="B2330" i="4"/>
  <c r="B2330" i="2"/>
  <c r="B2426" i="1"/>
  <c r="B2045" i="12"/>
  <c r="B2045" i="11"/>
  <c r="B2045" i="10"/>
  <c r="B2045" i="9"/>
  <c r="B2045" i="8"/>
  <c r="B2045" i="7"/>
  <c r="B2045" i="6"/>
  <c r="B2045" i="5"/>
  <c r="B2045" i="4"/>
  <c r="B2045" i="3"/>
  <c r="B2045" i="2"/>
  <c r="B2141" i="1"/>
  <c r="B1665" i="12"/>
  <c r="B1665" i="11"/>
  <c r="B1665" i="10"/>
  <c r="B1665" i="9"/>
  <c r="B1665" i="8"/>
  <c r="B1665" i="7"/>
  <c r="B1665" i="6"/>
  <c r="B1665" i="5"/>
  <c r="B1665" i="4"/>
  <c r="B1665" i="3"/>
  <c r="B1665" i="2"/>
  <c r="B1761" i="1"/>
  <c r="B1570" i="12"/>
  <c r="B1570" i="11"/>
  <c r="B1570" i="10"/>
  <c r="B1570" i="9"/>
  <c r="B1570" i="8"/>
  <c r="B1570" i="7"/>
  <c r="B1570" i="6"/>
  <c r="B1570" i="5"/>
  <c r="B1570" i="4"/>
  <c r="B1570" i="3"/>
  <c r="B1570" i="2"/>
  <c r="B1666" i="1"/>
  <c r="B2520" i="12"/>
  <c r="B2520" i="11"/>
  <c r="B2524" i="10"/>
  <c r="B2520" i="9"/>
  <c r="B2520" i="8"/>
  <c r="B2520" i="7"/>
  <c r="B2520" i="6"/>
  <c r="B2520" i="5"/>
  <c r="B2520" i="4"/>
  <c r="B2520" i="3"/>
  <c r="B2616" i="1"/>
  <c r="B2520" i="2"/>
  <c r="B715" i="12"/>
  <c r="B715" i="11"/>
  <c r="B715" i="10"/>
  <c r="B715" i="9"/>
  <c r="B715" i="8"/>
  <c r="B715" i="7"/>
  <c r="B715" i="6"/>
  <c r="B715" i="4"/>
  <c r="B715" i="5"/>
  <c r="B715" i="2"/>
  <c r="B715" i="3"/>
  <c r="B811" i="1"/>
  <c r="B810" i="12"/>
  <c r="B810" i="11"/>
  <c r="B810" i="10"/>
  <c r="B810" i="9"/>
  <c r="B810" i="8"/>
  <c r="B810" i="7"/>
  <c r="B810" i="6"/>
  <c r="B810" i="5"/>
  <c r="B810" i="2"/>
  <c r="B810" i="3"/>
  <c r="B810" i="4"/>
  <c r="B906" i="1"/>
  <c r="B1095" i="12"/>
  <c r="B1095" i="11"/>
  <c r="B1095" i="10"/>
  <c r="B1095" i="9"/>
  <c r="B1095" i="8"/>
  <c r="B1095" i="7"/>
  <c r="B1095" i="6"/>
  <c r="B1095" i="4"/>
  <c r="B1095" i="5"/>
  <c r="B1095" i="2"/>
  <c r="B1095" i="3"/>
  <c r="B1191" i="1"/>
  <c r="B1190" i="12"/>
  <c r="B1190" i="11"/>
  <c r="B1190" i="10"/>
  <c r="B1190" i="9"/>
  <c r="B1190" i="8"/>
  <c r="B1190" i="7"/>
  <c r="B1190" i="6"/>
  <c r="B1190" i="5"/>
  <c r="B1190" i="2"/>
  <c r="B1190" i="4"/>
  <c r="B1190" i="3"/>
  <c r="B1286" i="1"/>
  <c r="B1475" i="12"/>
  <c r="B1475" i="11"/>
  <c r="B1475" i="10"/>
  <c r="B1475" i="9"/>
  <c r="B1475" i="8"/>
  <c r="B1475" i="7"/>
  <c r="B1475" i="6"/>
  <c r="B1475" i="4"/>
  <c r="B1475" i="5"/>
  <c r="B1475" i="3"/>
  <c r="B1571" i="1"/>
  <c r="B1475" i="2"/>
  <c r="B525" i="12"/>
  <c r="B525" i="11"/>
  <c r="B525" i="10"/>
  <c r="B525" i="9"/>
  <c r="B525" i="8"/>
  <c r="B525" i="7"/>
  <c r="B525" i="6"/>
  <c r="B525" i="5"/>
  <c r="B525" i="4"/>
  <c r="B525" i="2"/>
  <c r="B525" i="3"/>
  <c r="B621" i="1"/>
  <c r="B2615" i="12"/>
  <c r="B2615" i="11"/>
  <c r="B2619" i="10"/>
  <c r="B2615" i="9"/>
  <c r="B2615" i="8"/>
  <c r="B2615" i="7"/>
  <c r="B2615" i="6"/>
  <c r="B2615" i="4"/>
  <c r="B2615" i="5"/>
  <c r="B2615" i="3"/>
  <c r="B2615" i="2"/>
  <c r="B2711" i="1"/>
  <c r="B620" i="12"/>
  <c r="B620" i="11"/>
  <c r="B620" i="10"/>
  <c r="B620" i="9"/>
  <c r="B620" i="8"/>
  <c r="B620" i="7"/>
  <c r="B620" i="6"/>
  <c r="B620" i="5"/>
  <c r="B620" i="4"/>
  <c r="B620" i="3"/>
  <c r="B620" i="2"/>
  <c r="B716" i="1"/>
  <c r="B2710" i="12"/>
  <c r="B2710" i="11"/>
  <c r="B2714" i="10"/>
  <c r="B2710" i="9"/>
  <c r="B2710" i="8"/>
  <c r="B2710" i="7"/>
  <c r="B2710" i="6"/>
  <c r="B2710" i="5"/>
  <c r="B2710" i="4"/>
  <c r="B2710" i="3"/>
  <c r="B2806" i="1"/>
  <c r="B1950" i="12"/>
  <c r="B1950" i="11"/>
  <c r="B1950" i="10"/>
  <c r="B1950" i="9"/>
  <c r="B1950" i="8"/>
  <c r="B1950" i="7"/>
  <c r="B1950" i="6"/>
  <c r="B1950" i="5"/>
  <c r="B1950" i="4"/>
  <c r="B1950" i="3"/>
  <c r="B2046" i="1"/>
  <c r="B1950" i="2"/>
  <c r="B335" i="12"/>
  <c r="B335" i="11"/>
  <c r="B335" i="10"/>
  <c r="B335" i="9"/>
  <c r="B335" i="8"/>
  <c r="B335" i="7"/>
  <c r="B335" i="6"/>
  <c r="B335" i="5"/>
  <c r="B335" i="4"/>
  <c r="B335" i="2"/>
  <c r="B335" i="3"/>
  <c r="B431" i="1"/>
  <c r="B240" i="12"/>
  <c r="B240" i="11"/>
  <c r="B240" i="10"/>
  <c r="B240" i="9"/>
  <c r="B240" i="8"/>
  <c r="B240" i="7"/>
  <c r="B240" i="6"/>
  <c r="B240" i="5"/>
  <c r="B240" i="4"/>
  <c r="B240" i="3"/>
  <c r="B240" i="2"/>
  <c r="B336" i="1"/>
  <c r="B2900" i="12"/>
  <c r="B2904" i="10"/>
  <c r="B2900" i="8"/>
  <c r="B2900" i="7"/>
  <c r="B2900" i="5"/>
  <c r="B2896" i="3"/>
  <c r="B905" i="12"/>
  <c r="B905" i="11"/>
  <c r="B905" i="10"/>
  <c r="B905" i="9"/>
  <c r="B905" i="8"/>
  <c r="B905" i="7"/>
  <c r="B905" i="6"/>
  <c r="B905" i="5"/>
  <c r="B905" i="4"/>
  <c r="B905" i="2"/>
  <c r="B905" i="3"/>
  <c r="B1001" i="1"/>
  <c r="B1285" i="12"/>
  <c r="B1285" i="11"/>
  <c r="B1285" i="10"/>
  <c r="B1285" i="9"/>
  <c r="B1285" i="8"/>
  <c r="B1285" i="7"/>
  <c r="B1285" i="6"/>
  <c r="B1285" i="5"/>
  <c r="B1285" i="4"/>
  <c r="B1285" i="2"/>
  <c r="B1285" i="3"/>
  <c r="B1381" i="1"/>
  <c r="B2805" i="12"/>
  <c r="B2805" i="11"/>
  <c r="B2809" i="10"/>
  <c r="B2805" i="9"/>
  <c r="B2805" i="8"/>
  <c r="B2805" i="7"/>
  <c r="B2805" i="6"/>
  <c r="B2805" i="5"/>
  <c r="B2805" i="4"/>
  <c r="B2805" i="3"/>
  <c r="B2901" i="1"/>
  <c r="B430" i="12"/>
  <c r="B430" i="11"/>
  <c r="B430" i="10"/>
  <c r="B430" i="9"/>
  <c r="B430" i="8"/>
  <c r="B430" i="7"/>
  <c r="B430" i="6"/>
  <c r="B430" i="5"/>
  <c r="B430" i="2"/>
  <c r="B430" i="3"/>
  <c r="B430" i="4"/>
  <c r="B526" i="1"/>
  <c r="B145" i="12"/>
  <c r="B145" i="11"/>
  <c r="B145" i="10"/>
  <c r="B145" i="9"/>
  <c r="B145" i="8"/>
  <c r="B145" i="7"/>
  <c r="B145" i="6"/>
  <c r="B145" i="5"/>
  <c r="B145" i="4"/>
  <c r="B145" i="2"/>
  <c r="B145" i="3"/>
  <c r="B241" i="1"/>
  <c r="B51" i="1"/>
  <c r="B50" i="12"/>
  <c r="B50" i="11"/>
  <c r="B50" i="10"/>
  <c r="B50" i="9"/>
  <c r="B50" i="8"/>
  <c r="B50" i="7"/>
  <c r="B50" i="6"/>
  <c r="B50" i="5"/>
  <c r="B50" i="4"/>
  <c r="B50" i="3"/>
  <c r="B50" i="2"/>
  <c r="B146" i="1"/>
  <c r="B2331" i="1"/>
  <c r="B2235" i="12"/>
  <c r="B2235" i="11"/>
  <c r="B2235" i="10"/>
  <c r="B2235" i="9"/>
  <c r="B2235" i="8"/>
  <c r="B2235" i="7"/>
  <c r="B2235" i="6"/>
  <c r="B2235" i="4"/>
  <c r="B2235" i="5"/>
  <c r="B2235" i="3"/>
  <c r="B2235" i="2"/>
  <c r="A1923" i="3"/>
  <c r="B2806" i="12" l="1"/>
  <c r="B2806" i="11"/>
  <c r="B2810" i="10"/>
  <c r="B2806" i="9"/>
  <c r="B2806" i="8"/>
  <c r="B2806" i="7"/>
  <c r="B2806" i="6"/>
  <c r="B2806" i="5"/>
  <c r="B2806" i="4"/>
  <c r="B2806" i="3"/>
  <c r="B2902" i="1"/>
  <c r="B1571" i="12"/>
  <c r="B1571" i="11"/>
  <c r="B1571" i="10"/>
  <c r="B1571" i="9"/>
  <c r="B1571" i="8"/>
  <c r="B1571" i="7"/>
  <c r="B1571" i="6"/>
  <c r="B1571" i="4"/>
  <c r="B1571" i="5"/>
  <c r="B1571" i="3"/>
  <c r="B1667" i="1"/>
  <c r="B1571" i="2"/>
  <c r="B2236" i="12"/>
  <c r="B2236" i="11"/>
  <c r="B2236" i="10"/>
  <c r="B2236" i="9"/>
  <c r="B2236" i="8"/>
  <c r="B2236" i="7"/>
  <c r="B2236" i="6"/>
  <c r="B2236" i="5"/>
  <c r="B2236" i="4"/>
  <c r="B2236" i="3"/>
  <c r="B2332" i="1"/>
  <c r="B2236" i="2"/>
  <c r="B241" i="12"/>
  <c r="B241" i="11"/>
  <c r="B241" i="10"/>
  <c r="B241" i="9"/>
  <c r="B241" i="8"/>
  <c r="B241" i="7"/>
  <c r="B241" i="6"/>
  <c r="B241" i="5"/>
  <c r="B241" i="4"/>
  <c r="B241" i="2"/>
  <c r="B241" i="3"/>
  <c r="B337" i="1"/>
  <c r="B526" i="12"/>
  <c r="B526" i="11"/>
  <c r="B526" i="10"/>
  <c r="B526" i="9"/>
  <c r="B526" i="8"/>
  <c r="B526" i="7"/>
  <c r="B526" i="6"/>
  <c r="B526" i="5"/>
  <c r="B526" i="2"/>
  <c r="B526" i="3"/>
  <c r="B526" i="4"/>
  <c r="B622" i="1"/>
  <c r="B2901" i="12"/>
  <c r="B2905" i="10"/>
  <c r="B2901" i="8"/>
  <c r="B2901" i="7"/>
  <c r="B2901" i="5"/>
  <c r="B2897" i="3"/>
  <c r="B716" i="12"/>
  <c r="B716" i="11"/>
  <c r="B716" i="10"/>
  <c r="B716" i="9"/>
  <c r="B716" i="8"/>
  <c r="B716" i="7"/>
  <c r="B716" i="6"/>
  <c r="B716" i="4"/>
  <c r="B716" i="5"/>
  <c r="B716" i="3"/>
  <c r="B716" i="2"/>
  <c r="B812" i="1"/>
  <c r="B2711" i="12"/>
  <c r="B2711" i="11"/>
  <c r="B2715" i="10"/>
  <c r="B2711" i="9"/>
  <c r="B2711" i="8"/>
  <c r="B2711" i="7"/>
  <c r="B2711" i="6"/>
  <c r="B2711" i="4"/>
  <c r="B2711" i="5"/>
  <c r="B2711" i="3"/>
  <c r="B2807" i="1"/>
  <c r="B621" i="12"/>
  <c r="B621" i="11"/>
  <c r="B621" i="10"/>
  <c r="B621" i="9"/>
  <c r="B621" i="8"/>
  <c r="B621" i="7"/>
  <c r="B621" i="6"/>
  <c r="B621" i="5"/>
  <c r="B621" i="2"/>
  <c r="B621" i="4"/>
  <c r="B621" i="3"/>
  <c r="B717" i="1"/>
  <c r="B1286" i="12"/>
  <c r="B1286" i="11"/>
  <c r="B1286" i="10"/>
  <c r="B1286" i="9"/>
  <c r="B1286" i="8"/>
  <c r="B1286" i="7"/>
  <c r="B1286" i="6"/>
  <c r="B1286" i="5"/>
  <c r="B1286" i="4"/>
  <c r="B1286" i="3"/>
  <c r="B1286" i="2"/>
  <c r="B1382" i="1"/>
  <c r="B1191" i="12"/>
  <c r="B1191" i="11"/>
  <c r="B1191" i="10"/>
  <c r="B1191" i="9"/>
  <c r="B1191" i="8"/>
  <c r="B1191" i="7"/>
  <c r="B1191" i="6"/>
  <c r="B1191" i="4"/>
  <c r="B1191" i="5"/>
  <c r="B1191" i="2"/>
  <c r="B1191" i="3"/>
  <c r="B1287" i="1"/>
  <c r="B906" i="12"/>
  <c r="B906" i="11"/>
  <c r="B906" i="10"/>
  <c r="B906" i="9"/>
  <c r="B906" i="8"/>
  <c r="B906" i="7"/>
  <c r="B906" i="6"/>
  <c r="B906" i="5"/>
  <c r="B906" i="2"/>
  <c r="B906" i="3"/>
  <c r="B906" i="4"/>
  <c r="B1002" i="1"/>
  <c r="B811" i="12"/>
  <c r="B811" i="11"/>
  <c r="B811" i="10"/>
  <c r="B811" i="9"/>
  <c r="B811" i="8"/>
  <c r="B811" i="7"/>
  <c r="B811" i="6"/>
  <c r="B811" i="4"/>
  <c r="B811" i="2"/>
  <c r="B811" i="5"/>
  <c r="B811" i="3"/>
  <c r="B907" i="1"/>
  <c r="B1666" i="12"/>
  <c r="B1666" i="11"/>
  <c r="B1666" i="10"/>
  <c r="B1666" i="9"/>
  <c r="B1666" i="8"/>
  <c r="B1666" i="7"/>
  <c r="B1666" i="6"/>
  <c r="B1666" i="5"/>
  <c r="B1666" i="4"/>
  <c r="B1666" i="3"/>
  <c r="B1666" i="2"/>
  <c r="B1762" i="1"/>
  <c r="B1761" i="12"/>
  <c r="B1761" i="11"/>
  <c r="B1761" i="10"/>
  <c r="B1761" i="9"/>
  <c r="B1761" i="8"/>
  <c r="B1761" i="7"/>
  <c r="B1761" i="6"/>
  <c r="B1761" i="5"/>
  <c r="B1761" i="4"/>
  <c r="B1761" i="3"/>
  <c r="B1761" i="2"/>
  <c r="B1857" i="1"/>
  <c r="B2141" i="12"/>
  <c r="B2141" i="11"/>
  <c r="B2141" i="10"/>
  <c r="B2141" i="9"/>
  <c r="B2141" i="8"/>
  <c r="B2141" i="7"/>
  <c r="B2141" i="6"/>
  <c r="B2141" i="5"/>
  <c r="B2141" i="4"/>
  <c r="B2141" i="3"/>
  <c r="B2141" i="2"/>
  <c r="B2237" i="1"/>
  <c r="B2426" i="12"/>
  <c r="B2426" i="11"/>
  <c r="B2426" i="10"/>
  <c r="B2426" i="9"/>
  <c r="B2426" i="8"/>
  <c r="B2426" i="7"/>
  <c r="B2426" i="6"/>
  <c r="B2426" i="5"/>
  <c r="B2426" i="3"/>
  <c r="B2426" i="4"/>
  <c r="B2522" i="1"/>
  <c r="B2426" i="2"/>
  <c r="B2521" i="12"/>
  <c r="B2521" i="11"/>
  <c r="B2525" i="10"/>
  <c r="B2521" i="9"/>
  <c r="B2521" i="8"/>
  <c r="B2521" i="7"/>
  <c r="B2521" i="6"/>
  <c r="B2521" i="5"/>
  <c r="B2521" i="4"/>
  <c r="B2521" i="3"/>
  <c r="B2521" i="2"/>
  <c r="B2617" i="1"/>
  <c r="B2616" i="12"/>
  <c r="B2616" i="11"/>
  <c r="B2620" i="10"/>
  <c r="B2616" i="9"/>
  <c r="B2616" i="8"/>
  <c r="B2616" i="7"/>
  <c r="B2616" i="6"/>
  <c r="B2616" i="5"/>
  <c r="B2616" i="4"/>
  <c r="B2616" i="3"/>
  <c r="B2616" i="2"/>
  <c r="B2712" i="1"/>
  <c r="B1476" i="12"/>
  <c r="B1476" i="11"/>
  <c r="B1476" i="10"/>
  <c r="B1476" i="9"/>
  <c r="B1476" i="8"/>
  <c r="B1476" i="7"/>
  <c r="B1476" i="6"/>
  <c r="B1476" i="5"/>
  <c r="B1476" i="4"/>
  <c r="B1476" i="3"/>
  <c r="B1572" i="1"/>
  <c r="B1476" i="2"/>
  <c r="B2427" i="1"/>
  <c r="B2331" i="12"/>
  <c r="B2331" i="11"/>
  <c r="B2331" i="10"/>
  <c r="B2331" i="9"/>
  <c r="B2331" i="8"/>
  <c r="B2331" i="7"/>
  <c r="B2331" i="6"/>
  <c r="B2331" i="4"/>
  <c r="B2331" i="5"/>
  <c r="B2331" i="3"/>
  <c r="B2331" i="2"/>
  <c r="B2046" i="12"/>
  <c r="B2046" i="11"/>
  <c r="B2046" i="10"/>
  <c r="B2046" i="9"/>
  <c r="B2046" i="8"/>
  <c r="B2046" i="7"/>
  <c r="B2046" i="6"/>
  <c r="B2046" i="5"/>
  <c r="B2046" i="4"/>
  <c r="B2046" i="3"/>
  <c r="B2046" i="2"/>
  <c r="B2142" i="1"/>
  <c r="B336" i="12"/>
  <c r="B336" i="11"/>
  <c r="B336" i="10"/>
  <c r="B336" i="9"/>
  <c r="B336" i="8"/>
  <c r="B336" i="7"/>
  <c r="B336" i="6"/>
  <c r="B336" i="5"/>
  <c r="B336" i="4"/>
  <c r="B336" i="3"/>
  <c r="B336" i="2"/>
  <c r="B432" i="1"/>
  <c r="B431" i="12"/>
  <c r="B431" i="11"/>
  <c r="B431" i="10"/>
  <c r="B431" i="9"/>
  <c r="B431" i="8"/>
  <c r="B431" i="7"/>
  <c r="B431" i="6"/>
  <c r="B431" i="5"/>
  <c r="B431" i="4"/>
  <c r="B431" i="2"/>
  <c r="B431" i="3"/>
  <c r="B527" i="1"/>
  <c r="B1951" i="12"/>
  <c r="B1951" i="11"/>
  <c r="B1951" i="10"/>
  <c r="B1951" i="9"/>
  <c r="B1951" i="8"/>
  <c r="B1951" i="7"/>
  <c r="B1951" i="6"/>
  <c r="B1951" i="4"/>
  <c r="B1951" i="5"/>
  <c r="B1951" i="3"/>
  <c r="B2047" i="1"/>
  <c r="B1951" i="2"/>
  <c r="B1096" i="12"/>
  <c r="B1096" i="11"/>
  <c r="B1096" i="10"/>
  <c r="B1096" i="9"/>
  <c r="B1096" i="8"/>
  <c r="B1096" i="6"/>
  <c r="B1096" i="7"/>
  <c r="B1096" i="5"/>
  <c r="B1096" i="4"/>
  <c r="B1096" i="3"/>
  <c r="B1192" i="1"/>
  <c r="B1096" i="2"/>
  <c r="B1856" i="12"/>
  <c r="B1856" i="11"/>
  <c r="B1856" i="10"/>
  <c r="B1856" i="9"/>
  <c r="B1856" i="8"/>
  <c r="B1856" i="7"/>
  <c r="B1856" i="6"/>
  <c r="B1856" i="5"/>
  <c r="B1856" i="4"/>
  <c r="B1856" i="3"/>
  <c r="B1952" i="1"/>
  <c r="B1856" i="2"/>
  <c r="B146" i="12"/>
  <c r="B146" i="11"/>
  <c r="B146" i="10"/>
  <c r="B146" i="9"/>
  <c r="B146" i="8"/>
  <c r="B146" i="7"/>
  <c r="B146" i="6"/>
  <c r="B146" i="5"/>
  <c r="B146" i="4"/>
  <c r="B146" i="2"/>
  <c r="B146" i="3"/>
  <c r="B242" i="1"/>
  <c r="B52" i="1"/>
  <c r="B51" i="12"/>
  <c r="B51" i="11"/>
  <c r="B51" i="10"/>
  <c r="B51" i="9"/>
  <c r="B51" i="8"/>
  <c r="B51" i="7"/>
  <c r="B51" i="6"/>
  <c r="B51" i="5"/>
  <c r="B51" i="4"/>
  <c r="B51" i="3"/>
  <c r="B147" i="1"/>
  <c r="B51" i="2"/>
  <c r="B1381" i="12"/>
  <c r="B1381" i="11"/>
  <c r="B1381" i="10"/>
  <c r="B1381" i="9"/>
  <c r="B1381" i="8"/>
  <c r="B1381" i="7"/>
  <c r="B1381" i="6"/>
  <c r="B1381" i="5"/>
  <c r="B1381" i="4"/>
  <c r="B1381" i="2"/>
  <c r="B1381" i="3"/>
  <c r="B1477" i="1"/>
  <c r="B1001" i="12"/>
  <c r="B1001" i="11"/>
  <c r="B1001" i="10"/>
  <c r="B1001" i="9"/>
  <c r="B1001" i="8"/>
  <c r="B1001" i="7"/>
  <c r="B1001" i="6"/>
  <c r="B1001" i="5"/>
  <c r="B1001" i="4"/>
  <c r="B1001" i="2"/>
  <c r="B1001" i="3"/>
  <c r="B1097" i="1"/>
  <c r="A2019" i="3"/>
  <c r="B1192" i="12" l="1"/>
  <c r="B1192" i="11"/>
  <c r="B1192" i="10"/>
  <c r="B1192" i="9"/>
  <c r="B1192" i="8"/>
  <c r="B1192" i="6"/>
  <c r="B1192" i="7"/>
  <c r="B1192" i="5"/>
  <c r="B1192" i="4"/>
  <c r="B1192" i="3"/>
  <c r="B1288" i="1"/>
  <c r="B1192" i="2"/>
  <c r="B2047" i="12"/>
  <c r="B2047" i="11"/>
  <c r="B2047" i="10"/>
  <c r="B2047" i="9"/>
  <c r="B2047" i="8"/>
  <c r="B2047" i="7"/>
  <c r="B2047" i="6"/>
  <c r="B2047" i="4"/>
  <c r="B2047" i="5"/>
  <c r="B2047" i="3"/>
  <c r="B2047" i="2"/>
  <c r="B2143" i="1"/>
  <c r="B622" i="12"/>
  <c r="B622" i="11"/>
  <c r="B622" i="10"/>
  <c r="B622" i="9"/>
  <c r="B622" i="8"/>
  <c r="B622" i="7"/>
  <c r="B622" i="6"/>
  <c r="B622" i="5"/>
  <c r="B622" i="2"/>
  <c r="B622" i="4"/>
  <c r="B622" i="3"/>
  <c r="B718" i="1"/>
  <c r="B337" i="12"/>
  <c r="B337" i="11"/>
  <c r="B337" i="10"/>
  <c r="B337" i="9"/>
  <c r="B337" i="8"/>
  <c r="B337" i="7"/>
  <c r="B337" i="6"/>
  <c r="B337" i="5"/>
  <c r="B337" i="4"/>
  <c r="B337" i="2"/>
  <c r="B337" i="3"/>
  <c r="B433" i="1"/>
  <c r="B2902" i="12"/>
  <c r="B2906" i="10"/>
  <c r="B2902" i="8"/>
  <c r="B2902" i="7"/>
  <c r="B2902" i="5"/>
  <c r="B2898" i="3"/>
  <c r="B147" i="12"/>
  <c r="B147" i="11"/>
  <c r="B147" i="10"/>
  <c r="B147" i="9"/>
  <c r="B147" i="8"/>
  <c r="B147" i="7"/>
  <c r="B147" i="6"/>
  <c r="B147" i="5"/>
  <c r="B147" i="4"/>
  <c r="B147" i="2"/>
  <c r="B147" i="3"/>
  <c r="B243" i="1"/>
  <c r="B242" i="12"/>
  <c r="B242" i="11"/>
  <c r="B242" i="10"/>
  <c r="B242" i="9"/>
  <c r="B242" i="8"/>
  <c r="B242" i="7"/>
  <c r="B242" i="6"/>
  <c r="B242" i="5"/>
  <c r="B242" i="4"/>
  <c r="B242" i="2"/>
  <c r="B242" i="3"/>
  <c r="B338" i="1"/>
  <c r="B527" i="12"/>
  <c r="B527" i="11"/>
  <c r="B527" i="10"/>
  <c r="B527" i="9"/>
  <c r="B527" i="8"/>
  <c r="B527" i="7"/>
  <c r="B527" i="6"/>
  <c r="B527" i="5"/>
  <c r="B527" i="4"/>
  <c r="B527" i="2"/>
  <c r="B527" i="3"/>
  <c r="B623" i="1"/>
  <c r="B432" i="12"/>
  <c r="B432" i="11"/>
  <c r="B432" i="10"/>
  <c r="B432" i="9"/>
  <c r="B432" i="8"/>
  <c r="B432" i="7"/>
  <c r="B432" i="6"/>
  <c r="B432" i="5"/>
  <c r="B432" i="4"/>
  <c r="B432" i="3"/>
  <c r="B432" i="2"/>
  <c r="B528" i="1"/>
  <c r="B2142" i="12"/>
  <c r="B2142" i="11"/>
  <c r="B2142" i="10"/>
  <c r="B2142" i="9"/>
  <c r="B2142" i="8"/>
  <c r="B2142" i="7"/>
  <c r="B2142" i="6"/>
  <c r="B2142" i="5"/>
  <c r="B2142" i="4"/>
  <c r="B2142" i="3"/>
  <c r="B2238" i="1"/>
  <c r="B2142" i="2"/>
  <c r="B2712" i="12"/>
  <c r="B2712" i="11"/>
  <c r="B2716" i="10"/>
  <c r="B2712" i="9"/>
  <c r="B2712" i="8"/>
  <c r="B2712" i="7"/>
  <c r="B2712" i="6"/>
  <c r="B2712" i="5"/>
  <c r="B2712" i="4"/>
  <c r="B2712" i="3"/>
  <c r="B2808" i="1"/>
  <c r="B2617" i="12"/>
  <c r="B2617" i="11"/>
  <c r="B2621" i="10"/>
  <c r="B2617" i="9"/>
  <c r="B2617" i="8"/>
  <c r="B2617" i="7"/>
  <c r="B2617" i="6"/>
  <c r="B2617" i="5"/>
  <c r="B2617" i="4"/>
  <c r="B2617" i="3"/>
  <c r="B2617" i="2"/>
  <c r="B2713" i="1"/>
  <c r="B2237" i="12"/>
  <c r="B2237" i="11"/>
  <c r="B2237" i="10"/>
  <c r="B2237" i="9"/>
  <c r="B2237" i="8"/>
  <c r="B2237" i="7"/>
  <c r="B2237" i="6"/>
  <c r="B2237" i="5"/>
  <c r="B2237" i="4"/>
  <c r="B2237" i="3"/>
  <c r="B2237" i="2"/>
  <c r="B2333" i="1"/>
  <c r="B1857" i="12"/>
  <c r="B1857" i="11"/>
  <c r="B1857" i="10"/>
  <c r="B1857" i="9"/>
  <c r="B1857" i="8"/>
  <c r="B1857" i="7"/>
  <c r="B1857" i="6"/>
  <c r="B1857" i="5"/>
  <c r="B1857" i="4"/>
  <c r="B1857" i="3"/>
  <c r="B1857" i="2"/>
  <c r="B1953" i="1"/>
  <c r="B1762" i="12"/>
  <c r="B1762" i="11"/>
  <c r="B1762" i="10"/>
  <c r="B1762" i="9"/>
  <c r="B1762" i="8"/>
  <c r="B1762" i="7"/>
  <c r="B1762" i="6"/>
  <c r="B1762" i="5"/>
  <c r="B1762" i="4"/>
  <c r="B1762" i="3"/>
  <c r="B1762" i="2"/>
  <c r="B1858" i="1"/>
  <c r="B907" i="12"/>
  <c r="B907" i="11"/>
  <c r="B907" i="10"/>
  <c r="B907" i="9"/>
  <c r="B907" i="8"/>
  <c r="B907" i="7"/>
  <c r="B907" i="6"/>
  <c r="B907" i="4"/>
  <c r="B907" i="2"/>
  <c r="B907" i="5"/>
  <c r="B907" i="3"/>
  <c r="B1003" i="1"/>
  <c r="B1002" i="12"/>
  <c r="B1002" i="11"/>
  <c r="B1002" i="10"/>
  <c r="B1002" i="9"/>
  <c r="B1002" i="8"/>
  <c r="B1002" i="7"/>
  <c r="B1002" i="6"/>
  <c r="B1002" i="5"/>
  <c r="B1002" i="2"/>
  <c r="B1002" i="3"/>
  <c r="B1002" i="4"/>
  <c r="B1098" i="1"/>
  <c r="B1287" i="12"/>
  <c r="B1287" i="11"/>
  <c r="B1287" i="10"/>
  <c r="B1287" i="9"/>
  <c r="B1287" i="8"/>
  <c r="B1287" i="7"/>
  <c r="B1287" i="6"/>
  <c r="B1287" i="4"/>
  <c r="B1287" i="5"/>
  <c r="B1287" i="2"/>
  <c r="B1287" i="3"/>
  <c r="B1383" i="1"/>
  <c r="B1382" i="12"/>
  <c r="B1382" i="11"/>
  <c r="B1382" i="10"/>
  <c r="B1382" i="9"/>
  <c r="B1382" i="8"/>
  <c r="B1382" i="7"/>
  <c r="B1382" i="6"/>
  <c r="B1382" i="5"/>
  <c r="B1382" i="4"/>
  <c r="B1382" i="3"/>
  <c r="B1382" i="2"/>
  <c r="B1478" i="1"/>
  <c r="B717" i="12"/>
  <c r="B717" i="11"/>
  <c r="B717" i="10"/>
  <c r="B717" i="9"/>
  <c r="B717" i="8"/>
  <c r="B717" i="7"/>
  <c r="B717" i="6"/>
  <c r="B717" i="5"/>
  <c r="B717" i="4"/>
  <c r="B717" i="2"/>
  <c r="B717" i="3"/>
  <c r="B813" i="1"/>
  <c r="B2807" i="12"/>
  <c r="B2807" i="11"/>
  <c r="B2811" i="10"/>
  <c r="B2807" i="9"/>
  <c r="B2807" i="8"/>
  <c r="B2807" i="7"/>
  <c r="B2807" i="6"/>
  <c r="B2807" i="4"/>
  <c r="B2807" i="5"/>
  <c r="B2807" i="3"/>
  <c r="B2903" i="1"/>
  <c r="B1952" i="12"/>
  <c r="B1952" i="11"/>
  <c r="B1952" i="10"/>
  <c r="B1952" i="9"/>
  <c r="B1952" i="8"/>
  <c r="B1952" i="7"/>
  <c r="B1952" i="6"/>
  <c r="B1952" i="5"/>
  <c r="B1952" i="4"/>
  <c r="B1952" i="3"/>
  <c r="B1952" i="2"/>
  <c r="B2048" i="1"/>
  <c r="B1572" i="12"/>
  <c r="B1572" i="11"/>
  <c r="B1572" i="10"/>
  <c r="B1572" i="9"/>
  <c r="B1572" i="8"/>
  <c r="B1572" i="7"/>
  <c r="B1572" i="6"/>
  <c r="B1572" i="5"/>
  <c r="B1572" i="4"/>
  <c r="B1572" i="3"/>
  <c r="B1668" i="1"/>
  <c r="B1572" i="2"/>
  <c r="B2522" i="12"/>
  <c r="B2522" i="11"/>
  <c r="B2526" i="10"/>
  <c r="B2522" i="9"/>
  <c r="B2522" i="8"/>
  <c r="B2522" i="7"/>
  <c r="B2522" i="6"/>
  <c r="B2522" i="5"/>
  <c r="B2522" i="3"/>
  <c r="B2522" i="4"/>
  <c r="B2522" i="2"/>
  <c r="B2618" i="1"/>
  <c r="B2332" i="12"/>
  <c r="B2332" i="11"/>
  <c r="B2332" i="10"/>
  <c r="B2332" i="9"/>
  <c r="B2332" i="8"/>
  <c r="B2332" i="7"/>
  <c r="B2332" i="6"/>
  <c r="B2332" i="5"/>
  <c r="B2332" i="4"/>
  <c r="B2332" i="3"/>
  <c r="B2428" i="1"/>
  <c r="B2332" i="2"/>
  <c r="B1667" i="12"/>
  <c r="B1667" i="11"/>
  <c r="B1667" i="10"/>
  <c r="B1667" i="9"/>
  <c r="B1667" i="8"/>
  <c r="B1667" i="7"/>
  <c r="B1667" i="6"/>
  <c r="B1667" i="4"/>
  <c r="B1667" i="5"/>
  <c r="B1667" i="3"/>
  <c r="B1667" i="2"/>
  <c r="B1763" i="1"/>
  <c r="B1097" i="12"/>
  <c r="B1097" i="11"/>
  <c r="B1097" i="10"/>
  <c r="B1097" i="9"/>
  <c r="B1097" i="8"/>
  <c r="B1097" i="7"/>
  <c r="B1097" i="6"/>
  <c r="B1097" i="5"/>
  <c r="B1097" i="4"/>
  <c r="B1097" i="2"/>
  <c r="B1097" i="3"/>
  <c r="B1193" i="1"/>
  <c r="B1477" i="12"/>
  <c r="B1477" i="11"/>
  <c r="B1477" i="10"/>
  <c r="B1477" i="9"/>
  <c r="B1477" i="8"/>
  <c r="B1477" i="7"/>
  <c r="B1477" i="6"/>
  <c r="B1477" i="5"/>
  <c r="B1477" i="4"/>
  <c r="B1477" i="3"/>
  <c r="B1477" i="2"/>
  <c r="B1573" i="1"/>
  <c r="B53" i="1"/>
  <c r="B52" i="12"/>
  <c r="B52" i="11"/>
  <c r="B52" i="10"/>
  <c r="B52" i="9"/>
  <c r="B52" i="8"/>
  <c r="B52" i="7"/>
  <c r="B52" i="6"/>
  <c r="B52" i="5"/>
  <c r="B52" i="4"/>
  <c r="B52" i="3"/>
  <c r="B148" i="1"/>
  <c r="B52" i="2"/>
  <c r="B2523" i="1"/>
  <c r="B2427" i="12"/>
  <c r="B2427" i="11"/>
  <c r="B2427" i="10"/>
  <c r="B2427" i="9"/>
  <c r="B2427" i="8"/>
  <c r="B2427" i="7"/>
  <c r="B2427" i="6"/>
  <c r="B2427" i="4"/>
  <c r="B2427" i="5"/>
  <c r="B2427" i="3"/>
  <c r="B2427" i="2"/>
  <c r="B812" i="12"/>
  <c r="B812" i="11"/>
  <c r="B812" i="10"/>
  <c r="B812" i="9"/>
  <c r="B812" i="8"/>
  <c r="B812" i="7"/>
  <c r="B812" i="6"/>
  <c r="B812" i="5"/>
  <c r="B812" i="4"/>
  <c r="B812" i="3"/>
  <c r="B812" i="2"/>
  <c r="B908" i="1"/>
  <c r="A2115" i="3"/>
  <c r="B1668" i="12" l="1"/>
  <c r="B1668" i="11"/>
  <c r="B1668" i="10"/>
  <c r="B1668" i="9"/>
  <c r="B1668" i="8"/>
  <c r="B1668" i="7"/>
  <c r="B1668" i="6"/>
  <c r="B1668" i="5"/>
  <c r="B1668" i="4"/>
  <c r="B1668" i="3"/>
  <c r="B1764" i="1"/>
  <c r="B1668" i="2"/>
  <c r="B148" i="12"/>
  <c r="B148" i="11"/>
  <c r="B148" i="10"/>
  <c r="B148" i="9"/>
  <c r="B148" i="8"/>
  <c r="B148" i="7"/>
  <c r="B148" i="6"/>
  <c r="B148" i="5"/>
  <c r="B148" i="4"/>
  <c r="B148" i="3"/>
  <c r="B148" i="2"/>
  <c r="B244" i="1"/>
  <c r="B1573" i="12"/>
  <c r="B1573" i="11"/>
  <c r="B1573" i="10"/>
  <c r="B1573" i="9"/>
  <c r="B1573" i="8"/>
  <c r="B1573" i="7"/>
  <c r="B1573" i="6"/>
  <c r="B1573" i="5"/>
  <c r="B1573" i="4"/>
  <c r="B1573" i="3"/>
  <c r="B1573" i="2"/>
  <c r="B1669" i="1"/>
  <c r="B1193" i="12"/>
  <c r="B1193" i="11"/>
  <c r="B1193" i="10"/>
  <c r="B1193" i="9"/>
  <c r="B1193" i="8"/>
  <c r="B1193" i="7"/>
  <c r="B1193" i="6"/>
  <c r="B1193" i="5"/>
  <c r="B1193" i="4"/>
  <c r="B1193" i="2"/>
  <c r="B1193" i="3"/>
  <c r="B1289" i="1"/>
  <c r="B1763" i="12"/>
  <c r="B1763" i="11"/>
  <c r="B1763" i="10"/>
  <c r="B1763" i="9"/>
  <c r="B1763" i="8"/>
  <c r="B1763" i="7"/>
  <c r="B1763" i="6"/>
  <c r="B1763" i="4"/>
  <c r="B1763" i="5"/>
  <c r="B1763" i="3"/>
  <c r="B1763" i="2"/>
  <c r="B1859" i="1"/>
  <c r="B2618" i="12"/>
  <c r="B2618" i="11"/>
  <c r="B2622" i="10"/>
  <c r="B2618" i="9"/>
  <c r="B2618" i="8"/>
  <c r="B2618" i="7"/>
  <c r="B2618" i="6"/>
  <c r="B2618" i="5"/>
  <c r="B2618" i="4"/>
  <c r="B2618" i="3"/>
  <c r="B2618" i="2"/>
  <c r="B2714" i="1"/>
  <c r="B2048" i="12"/>
  <c r="B2048" i="11"/>
  <c r="B2048" i="10"/>
  <c r="B2048" i="9"/>
  <c r="B2048" i="8"/>
  <c r="B2048" i="7"/>
  <c r="B2048" i="6"/>
  <c r="B2048" i="5"/>
  <c r="B2048" i="4"/>
  <c r="B2048" i="3"/>
  <c r="B2144" i="1"/>
  <c r="B2048" i="2"/>
  <c r="B2903" i="12"/>
  <c r="B2907" i="10"/>
  <c r="B2903" i="8"/>
  <c r="B2903" i="7"/>
  <c r="B2899" i="3"/>
  <c r="B2903" i="5"/>
  <c r="B433" i="12"/>
  <c r="B433" i="11"/>
  <c r="B433" i="10"/>
  <c r="B433" i="9"/>
  <c r="B433" i="8"/>
  <c r="B433" i="7"/>
  <c r="B433" i="6"/>
  <c r="B433" i="5"/>
  <c r="B433" i="4"/>
  <c r="B433" i="2"/>
  <c r="B433" i="3"/>
  <c r="B529" i="1"/>
  <c r="B718" i="12"/>
  <c r="B718" i="11"/>
  <c r="B718" i="10"/>
  <c r="B718" i="9"/>
  <c r="B718" i="8"/>
  <c r="B718" i="7"/>
  <c r="B718" i="6"/>
  <c r="B718" i="5"/>
  <c r="B718" i="4"/>
  <c r="B718" i="2"/>
  <c r="B718" i="3"/>
  <c r="B814" i="1"/>
  <c r="B2143" i="12"/>
  <c r="B2143" i="11"/>
  <c r="B2143" i="10"/>
  <c r="B2143" i="9"/>
  <c r="B2143" i="8"/>
  <c r="B2143" i="7"/>
  <c r="B2143" i="6"/>
  <c r="B2143" i="4"/>
  <c r="B2143" i="5"/>
  <c r="B2143" i="3"/>
  <c r="B2239" i="1"/>
  <c r="B2143" i="2"/>
  <c r="B1288" i="12"/>
  <c r="B1288" i="11"/>
  <c r="B1288" i="10"/>
  <c r="B1288" i="9"/>
  <c r="B1288" i="8"/>
  <c r="B1288" i="6"/>
  <c r="B1288" i="7"/>
  <c r="B1288" i="5"/>
  <c r="B1288" i="4"/>
  <c r="B1288" i="3"/>
  <c r="B1384" i="1"/>
  <c r="B1288" i="2"/>
  <c r="B2619" i="1"/>
  <c r="B2523" i="12"/>
  <c r="B2523" i="11"/>
  <c r="B2527" i="10"/>
  <c r="B2523" i="9"/>
  <c r="B2523" i="8"/>
  <c r="B2523" i="7"/>
  <c r="B2523" i="6"/>
  <c r="B2523" i="4"/>
  <c r="B2523" i="5"/>
  <c r="B2523" i="3"/>
  <c r="B2523" i="2"/>
  <c r="B528" i="12"/>
  <c r="B528" i="11"/>
  <c r="B528" i="10"/>
  <c r="B528" i="9"/>
  <c r="B528" i="8"/>
  <c r="B528" i="7"/>
  <c r="B528" i="6"/>
  <c r="B528" i="5"/>
  <c r="B528" i="4"/>
  <c r="B528" i="3"/>
  <c r="B528" i="2"/>
  <c r="B624" i="1"/>
  <c r="B623" i="12"/>
  <c r="B623" i="11"/>
  <c r="B623" i="10"/>
  <c r="B623" i="9"/>
  <c r="B623" i="8"/>
  <c r="B623" i="7"/>
  <c r="B623" i="6"/>
  <c r="B623" i="5"/>
  <c r="B623" i="2"/>
  <c r="B623" i="4"/>
  <c r="B623" i="3"/>
  <c r="B719" i="1"/>
  <c r="B338" i="12"/>
  <c r="B338" i="11"/>
  <c r="B338" i="10"/>
  <c r="B338" i="9"/>
  <c r="B338" i="8"/>
  <c r="B338" i="7"/>
  <c r="B338" i="6"/>
  <c r="B338" i="5"/>
  <c r="B338" i="4"/>
  <c r="B338" i="2"/>
  <c r="B338" i="3"/>
  <c r="B434" i="1"/>
  <c r="B243" i="12"/>
  <c r="B243" i="11"/>
  <c r="B243" i="10"/>
  <c r="B243" i="9"/>
  <c r="B243" i="8"/>
  <c r="B243" i="7"/>
  <c r="B243" i="6"/>
  <c r="B243" i="5"/>
  <c r="B243" i="4"/>
  <c r="B243" i="2"/>
  <c r="B243" i="3"/>
  <c r="B339" i="1"/>
  <c r="B2428" i="12"/>
  <c r="B2428" i="11"/>
  <c r="B2428" i="10"/>
  <c r="B2428" i="9"/>
  <c r="B2428" i="8"/>
  <c r="B2428" i="7"/>
  <c r="B2428" i="6"/>
  <c r="B2428" i="5"/>
  <c r="B2428" i="4"/>
  <c r="B2428" i="3"/>
  <c r="B2524" i="1"/>
  <c r="B2428" i="2"/>
  <c r="B908" i="12"/>
  <c r="B908" i="11"/>
  <c r="B908" i="10"/>
  <c r="B908" i="9"/>
  <c r="B908" i="8"/>
  <c r="B908" i="7"/>
  <c r="B908" i="6"/>
  <c r="B908" i="5"/>
  <c r="B908" i="4"/>
  <c r="B908" i="3"/>
  <c r="B908" i="2"/>
  <c r="B1004" i="1"/>
  <c r="B54" i="1"/>
  <c r="B53" i="12"/>
  <c r="B53" i="10"/>
  <c r="B53" i="11"/>
  <c r="B53" i="9"/>
  <c r="B53" i="8"/>
  <c r="B53" i="7"/>
  <c r="B53" i="6"/>
  <c r="B53" i="5"/>
  <c r="B53" i="4"/>
  <c r="B53" i="3"/>
  <c r="B53" i="2"/>
  <c r="B149" i="1"/>
  <c r="B813" i="12"/>
  <c r="B813" i="11"/>
  <c r="B813" i="10"/>
  <c r="B813" i="9"/>
  <c r="B813" i="8"/>
  <c r="B813" i="7"/>
  <c r="B813" i="6"/>
  <c r="B813" i="5"/>
  <c r="B813" i="4"/>
  <c r="B813" i="2"/>
  <c r="B813" i="3"/>
  <c r="B909" i="1"/>
  <c r="B1478" i="12"/>
  <c r="B1478" i="11"/>
  <c r="B1478" i="10"/>
  <c r="B1478" i="9"/>
  <c r="B1478" i="8"/>
  <c r="B1478" i="7"/>
  <c r="B1478" i="6"/>
  <c r="B1478" i="5"/>
  <c r="B1478" i="4"/>
  <c r="B1478" i="3"/>
  <c r="B1478" i="2"/>
  <c r="B1574" i="1"/>
  <c r="B1383" i="12"/>
  <c r="B1383" i="11"/>
  <c r="B1383" i="10"/>
  <c r="B1383" i="9"/>
  <c r="B1383" i="8"/>
  <c r="B1383" i="7"/>
  <c r="B1383" i="6"/>
  <c r="B1383" i="4"/>
  <c r="B1383" i="5"/>
  <c r="B1383" i="2"/>
  <c r="B1383" i="3"/>
  <c r="B1479" i="1"/>
  <c r="B1098" i="12"/>
  <c r="B1098" i="11"/>
  <c r="B1098" i="10"/>
  <c r="B1098" i="9"/>
  <c r="B1098" i="8"/>
  <c r="B1098" i="7"/>
  <c r="B1098" i="6"/>
  <c r="B1098" i="5"/>
  <c r="B1098" i="2"/>
  <c r="B1098" i="3"/>
  <c r="B1098" i="4"/>
  <c r="B1194" i="1"/>
  <c r="B1003" i="12"/>
  <c r="B1003" i="11"/>
  <c r="B1003" i="10"/>
  <c r="B1003" i="9"/>
  <c r="B1003" i="8"/>
  <c r="B1003" i="7"/>
  <c r="B1003" i="6"/>
  <c r="B1003" i="4"/>
  <c r="B1003" i="2"/>
  <c r="B1003" i="5"/>
  <c r="B1003" i="3"/>
  <c r="B1099" i="1"/>
  <c r="B1858" i="12"/>
  <c r="B1858" i="11"/>
  <c r="B1858" i="10"/>
  <c r="B1858" i="9"/>
  <c r="B1858" i="8"/>
  <c r="B1858" i="7"/>
  <c r="B1858" i="6"/>
  <c r="B1858" i="5"/>
  <c r="B1858" i="4"/>
  <c r="B1858" i="3"/>
  <c r="B1858" i="2"/>
  <c r="B1954" i="1"/>
  <c r="B1953" i="12"/>
  <c r="B1953" i="11"/>
  <c r="B1953" i="10"/>
  <c r="B1953" i="9"/>
  <c r="B1953" i="8"/>
  <c r="B1953" i="7"/>
  <c r="B1953" i="6"/>
  <c r="B1953" i="5"/>
  <c r="B1953" i="4"/>
  <c r="B1953" i="3"/>
  <c r="B1953" i="2"/>
  <c r="B2049" i="1"/>
  <c r="B2333" i="12"/>
  <c r="B2333" i="11"/>
  <c r="B2333" i="10"/>
  <c r="B2333" i="9"/>
  <c r="B2333" i="8"/>
  <c r="B2333" i="7"/>
  <c r="B2333" i="6"/>
  <c r="B2333" i="5"/>
  <c r="B2333" i="4"/>
  <c r="B2333" i="3"/>
  <c r="B2333" i="2"/>
  <c r="B2429" i="1"/>
  <c r="B2713" i="12"/>
  <c r="B2713" i="11"/>
  <c r="B2717" i="10"/>
  <c r="B2713" i="9"/>
  <c r="B2713" i="8"/>
  <c r="B2713" i="7"/>
  <c r="B2713" i="6"/>
  <c r="B2713" i="5"/>
  <c r="B2713" i="4"/>
  <c r="B2713" i="3"/>
  <c r="B2809" i="1"/>
  <c r="B2808" i="12"/>
  <c r="B2808" i="11"/>
  <c r="B2812" i="10"/>
  <c r="B2808" i="9"/>
  <c r="B2808" i="8"/>
  <c r="B2808" i="7"/>
  <c r="B2808" i="6"/>
  <c r="B2808" i="5"/>
  <c r="B2808" i="4"/>
  <c r="B2808" i="3"/>
  <c r="B2904" i="1"/>
  <c r="B2238" i="12"/>
  <c r="B2238" i="11"/>
  <c r="B2238" i="10"/>
  <c r="B2238" i="9"/>
  <c r="B2238" i="8"/>
  <c r="B2238" i="7"/>
  <c r="B2238" i="6"/>
  <c r="B2238" i="5"/>
  <c r="B2238" i="4"/>
  <c r="B2238" i="3"/>
  <c r="B2238" i="2"/>
  <c r="B2334" i="1"/>
  <c r="A2211" i="3"/>
  <c r="B2429" i="12" l="1"/>
  <c r="B2429" i="11"/>
  <c r="B2429" i="10"/>
  <c r="B2429" i="9"/>
  <c r="B2429" i="8"/>
  <c r="B2429" i="7"/>
  <c r="B2429" i="6"/>
  <c r="B2429" i="5"/>
  <c r="B2429" i="4"/>
  <c r="B2429" i="3"/>
  <c r="B2429" i="2"/>
  <c r="B2525" i="1"/>
  <c r="B2049" i="12"/>
  <c r="B2049" i="11"/>
  <c r="B2049" i="10"/>
  <c r="B2049" i="9"/>
  <c r="B2049" i="8"/>
  <c r="B2049" i="7"/>
  <c r="B2049" i="6"/>
  <c r="B2049" i="5"/>
  <c r="B2049" i="4"/>
  <c r="B2049" i="3"/>
  <c r="B2049" i="2"/>
  <c r="B2145" i="1"/>
  <c r="B1954" i="12"/>
  <c r="B1954" i="11"/>
  <c r="B1954" i="10"/>
  <c r="B1954" i="9"/>
  <c r="B1954" i="8"/>
  <c r="B1954" i="7"/>
  <c r="B1954" i="6"/>
  <c r="B1954" i="5"/>
  <c r="B1954" i="4"/>
  <c r="B1954" i="3"/>
  <c r="B2050" i="1"/>
  <c r="B1954" i="2"/>
  <c r="B1099" i="12"/>
  <c r="B1099" i="11"/>
  <c r="B1099" i="10"/>
  <c r="B1099" i="9"/>
  <c r="B1099" i="8"/>
  <c r="B1099" i="7"/>
  <c r="B1099" i="6"/>
  <c r="B1099" i="4"/>
  <c r="B1099" i="2"/>
  <c r="B1099" i="5"/>
  <c r="B1099" i="3"/>
  <c r="B1195" i="1"/>
  <c r="B1194" i="12"/>
  <c r="B1194" i="11"/>
  <c r="B1194" i="10"/>
  <c r="B1194" i="9"/>
  <c r="B1194" i="8"/>
  <c r="B1194" i="7"/>
  <c r="B1194" i="6"/>
  <c r="B1194" i="5"/>
  <c r="B1194" i="2"/>
  <c r="B1194" i="3"/>
  <c r="B1194" i="4"/>
  <c r="B1290" i="1"/>
  <c r="B55" i="1"/>
  <c r="B54" i="12"/>
  <c r="B54" i="11"/>
  <c r="B54" i="10"/>
  <c r="B54" i="9"/>
  <c r="B54" i="8"/>
  <c r="B54" i="7"/>
  <c r="B54" i="6"/>
  <c r="B54" i="5"/>
  <c r="B54" i="4"/>
  <c r="B54" i="3"/>
  <c r="B54" i="2"/>
  <c r="B150" i="1"/>
  <c r="B2619" i="12"/>
  <c r="B2619" i="11"/>
  <c r="B2623" i="10"/>
  <c r="B2619" i="9"/>
  <c r="B2619" i="8"/>
  <c r="B2619" i="7"/>
  <c r="B2619" i="6"/>
  <c r="B2619" i="4"/>
  <c r="B2619" i="5"/>
  <c r="B2619" i="3"/>
  <c r="B2619" i="2"/>
  <c r="B2715" i="1"/>
  <c r="B2714" i="12"/>
  <c r="B2714" i="11"/>
  <c r="B2718" i="10"/>
  <c r="B2714" i="9"/>
  <c r="B2714" i="8"/>
  <c r="B2714" i="7"/>
  <c r="B2714" i="6"/>
  <c r="B2714" i="5"/>
  <c r="B2714" i="4"/>
  <c r="B2714" i="3"/>
  <c r="B2810" i="1"/>
  <c r="B1859" i="12"/>
  <c r="B1859" i="11"/>
  <c r="B1859" i="10"/>
  <c r="B1859" i="9"/>
  <c r="B1859" i="8"/>
  <c r="B1859" i="7"/>
  <c r="B1859" i="6"/>
  <c r="B1859" i="4"/>
  <c r="B1859" i="5"/>
  <c r="B1859" i="3"/>
  <c r="B1859" i="2"/>
  <c r="B1955" i="1"/>
  <c r="B1289" i="12"/>
  <c r="B1289" i="11"/>
  <c r="B1289" i="10"/>
  <c r="B1289" i="9"/>
  <c r="B1289" i="8"/>
  <c r="B1289" i="7"/>
  <c r="B1289" i="6"/>
  <c r="B1289" i="5"/>
  <c r="B1289" i="4"/>
  <c r="B1289" i="2"/>
  <c r="B1289" i="3"/>
  <c r="B1385" i="1"/>
  <c r="B1669" i="12"/>
  <c r="B1669" i="11"/>
  <c r="B1669" i="10"/>
  <c r="B1669" i="9"/>
  <c r="B1669" i="8"/>
  <c r="B1669" i="7"/>
  <c r="B1669" i="6"/>
  <c r="B1669" i="5"/>
  <c r="B1669" i="4"/>
  <c r="B1669" i="3"/>
  <c r="B1669" i="2"/>
  <c r="B1765" i="1"/>
  <c r="B244" i="12"/>
  <c r="B244" i="11"/>
  <c r="B244" i="10"/>
  <c r="B244" i="9"/>
  <c r="B244" i="8"/>
  <c r="B244" i="7"/>
  <c r="B244" i="6"/>
  <c r="B244" i="5"/>
  <c r="B244" i="4"/>
  <c r="B244" i="3"/>
  <c r="B244" i="2"/>
  <c r="B340" i="1"/>
  <c r="B1479" i="12"/>
  <c r="B1479" i="11"/>
  <c r="B1479" i="10"/>
  <c r="B1479" i="9"/>
  <c r="B1479" i="8"/>
  <c r="B1479" i="7"/>
  <c r="B1479" i="6"/>
  <c r="B1479" i="4"/>
  <c r="B1479" i="5"/>
  <c r="B1479" i="3"/>
  <c r="B1479" i="2"/>
  <c r="B1575" i="1"/>
  <c r="B1574" i="12"/>
  <c r="B1574" i="11"/>
  <c r="B1574" i="10"/>
  <c r="B1574" i="9"/>
  <c r="B1574" i="8"/>
  <c r="B1574" i="7"/>
  <c r="B1574" i="6"/>
  <c r="B1574" i="5"/>
  <c r="B1574" i="4"/>
  <c r="B1574" i="3"/>
  <c r="B1574" i="2"/>
  <c r="B1670" i="1"/>
  <c r="B909" i="12"/>
  <c r="B909" i="11"/>
  <c r="B909" i="10"/>
  <c r="B909" i="9"/>
  <c r="B909" i="8"/>
  <c r="B909" i="7"/>
  <c r="B909" i="6"/>
  <c r="B909" i="5"/>
  <c r="B909" i="4"/>
  <c r="B909" i="2"/>
  <c r="B909" i="3"/>
  <c r="B1005" i="1"/>
  <c r="B149" i="12"/>
  <c r="B149" i="11"/>
  <c r="B149" i="10"/>
  <c r="B149" i="9"/>
  <c r="B149" i="8"/>
  <c r="B149" i="7"/>
  <c r="B149" i="6"/>
  <c r="B149" i="5"/>
  <c r="B149" i="4"/>
  <c r="B149" i="2"/>
  <c r="B149" i="3"/>
  <c r="B245" i="1"/>
  <c r="B2144" i="12"/>
  <c r="B2144" i="11"/>
  <c r="B2144" i="10"/>
  <c r="B2144" i="9"/>
  <c r="B2144" i="8"/>
  <c r="B2144" i="7"/>
  <c r="B2144" i="6"/>
  <c r="B2144" i="5"/>
  <c r="B2144" i="4"/>
  <c r="B2144" i="3"/>
  <c r="B2144" i="2"/>
  <c r="B2240" i="1"/>
  <c r="B1764" i="12"/>
  <c r="B1764" i="11"/>
  <c r="B1764" i="10"/>
  <c r="B1764" i="9"/>
  <c r="B1764" i="8"/>
  <c r="B1764" i="7"/>
  <c r="B1764" i="6"/>
  <c r="B1764" i="5"/>
  <c r="B1764" i="4"/>
  <c r="B1764" i="3"/>
  <c r="B1860" i="1"/>
  <c r="B1764" i="2"/>
  <c r="B2809" i="12"/>
  <c r="B2809" i="11"/>
  <c r="B2813" i="10"/>
  <c r="B2809" i="9"/>
  <c r="B2809" i="8"/>
  <c r="B2809" i="7"/>
  <c r="B2809" i="6"/>
  <c r="B2809" i="5"/>
  <c r="B2809" i="4"/>
  <c r="B2809" i="3"/>
  <c r="B2905" i="1"/>
  <c r="B1004" i="12"/>
  <c r="B1004" i="11"/>
  <c r="B1004" i="10"/>
  <c r="B1004" i="9"/>
  <c r="B1004" i="8"/>
  <c r="B1004" i="7"/>
  <c r="B1004" i="6"/>
  <c r="B1004" i="5"/>
  <c r="B1004" i="4"/>
  <c r="B1004" i="3"/>
  <c r="B1004" i="2"/>
  <c r="B1100" i="1"/>
  <c r="B339" i="12"/>
  <c r="B339" i="11"/>
  <c r="B339" i="10"/>
  <c r="B339" i="9"/>
  <c r="B339" i="8"/>
  <c r="B339" i="7"/>
  <c r="B339" i="6"/>
  <c r="B339" i="5"/>
  <c r="B339" i="4"/>
  <c r="B339" i="2"/>
  <c r="B339" i="3"/>
  <c r="B435" i="1"/>
  <c r="B434" i="12"/>
  <c r="B434" i="11"/>
  <c r="B434" i="10"/>
  <c r="B434" i="9"/>
  <c r="B434" i="8"/>
  <c r="B434" i="7"/>
  <c r="B434" i="6"/>
  <c r="B434" i="5"/>
  <c r="B434" i="4"/>
  <c r="B434" i="2"/>
  <c r="B434" i="3"/>
  <c r="B530" i="1"/>
  <c r="B719" i="12"/>
  <c r="B719" i="11"/>
  <c r="B719" i="10"/>
  <c r="B719" i="9"/>
  <c r="B719" i="8"/>
  <c r="B719" i="7"/>
  <c r="B719" i="6"/>
  <c r="B719" i="5"/>
  <c r="B719" i="4"/>
  <c r="B719" i="2"/>
  <c r="B719" i="3"/>
  <c r="B815" i="1"/>
  <c r="B624" i="12"/>
  <c r="B624" i="11"/>
  <c r="B624" i="10"/>
  <c r="B624" i="9"/>
  <c r="B624" i="8"/>
  <c r="B624" i="7"/>
  <c r="B624" i="6"/>
  <c r="B624" i="5"/>
  <c r="B624" i="4"/>
  <c r="B624" i="3"/>
  <c r="B624" i="2"/>
  <c r="B720" i="1"/>
  <c r="B814" i="12"/>
  <c r="B814" i="11"/>
  <c r="B814" i="10"/>
  <c r="B814" i="9"/>
  <c r="B814" i="8"/>
  <c r="B814" i="7"/>
  <c r="B814" i="6"/>
  <c r="B814" i="5"/>
  <c r="B814" i="4"/>
  <c r="B814" i="2"/>
  <c r="B814" i="3"/>
  <c r="B910" i="1"/>
  <c r="B529" i="12"/>
  <c r="B529" i="11"/>
  <c r="B529" i="10"/>
  <c r="B529" i="9"/>
  <c r="B529" i="8"/>
  <c r="B529" i="7"/>
  <c r="B529" i="6"/>
  <c r="B529" i="5"/>
  <c r="B529" i="4"/>
  <c r="B529" i="2"/>
  <c r="B529" i="3"/>
  <c r="B625" i="1"/>
  <c r="B2334" i="12"/>
  <c r="B2334" i="11"/>
  <c r="B2334" i="10"/>
  <c r="B2334" i="9"/>
  <c r="B2334" i="8"/>
  <c r="B2334" i="7"/>
  <c r="B2334" i="6"/>
  <c r="B2334" i="5"/>
  <c r="B2334" i="4"/>
  <c r="B2334" i="3"/>
  <c r="B2430" i="1"/>
  <c r="B2334" i="2"/>
  <c r="B2904" i="12"/>
  <c r="B2908" i="10"/>
  <c r="B2904" i="8"/>
  <c r="B2904" i="7"/>
  <c r="B2904" i="5"/>
  <c r="B2900" i="3"/>
  <c r="B2524" i="12"/>
  <c r="B2524" i="11"/>
  <c r="B2528" i="10"/>
  <c r="B2524" i="9"/>
  <c r="B2524" i="8"/>
  <c r="B2524" i="7"/>
  <c r="B2524" i="6"/>
  <c r="B2524" i="5"/>
  <c r="B2524" i="4"/>
  <c r="B2524" i="3"/>
  <c r="B2524" i="2"/>
  <c r="B2620" i="1"/>
  <c r="B1384" i="12"/>
  <c r="B1384" i="11"/>
  <c r="B1384" i="10"/>
  <c r="B1384" i="9"/>
  <c r="B1384" i="8"/>
  <c r="B1384" i="6"/>
  <c r="B1384" i="7"/>
  <c r="B1384" i="5"/>
  <c r="B1384" i="4"/>
  <c r="B1384" i="3"/>
  <c r="B1480" i="1"/>
  <c r="B1384" i="2"/>
  <c r="B2239" i="12"/>
  <c r="B2239" i="11"/>
  <c r="B2239" i="10"/>
  <c r="B2239" i="9"/>
  <c r="B2239" i="8"/>
  <c r="B2239" i="7"/>
  <c r="B2239" i="6"/>
  <c r="B2239" i="4"/>
  <c r="B2239" i="5"/>
  <c r="B2239" i="3"/>
  <c r="B2335" i="1"/>
  <c r="B2239" i="2"/>
  <c r="A2307" i="3"/>
  <c r="B625" i="12" l="1"/>
  <c r="B625" i="11"/>
  <c r="B625" i="10"/>
  <c r="B625" i="9"/>
  <c r="B625" i="8"/>
  <c r="B625" i="7"/>
  <c r="B625" i="6"/>
  <c r="B625" i="5"/>
  <c r="B625" i="2"/>
  <c r="B625" i="4"/>
  <c r="B625" i="3"/>
  <c r="B721" i="1"/>
  <c r="B435" i="12"/>
  <c r="B435" i="11"/>
  <c r="B435" i="10"/>
  <c r="B435" i="9"/>
  <c r="B435" i="8"/>
  <c r="B435" i="7"/>
  <c r="B435" i="6"/>
  <c r="B435" i="5"/>
  <c r="B435" i="4"/>
  <c r="B435" i="2"/>
  <c r="B435" i="3"/>
  <c r="B531" i="1"/>
  <c r="B1100" i="12"/>
  <c r="B1100" i="11"/>
  <c r="B1100" i="10"/>
  <c r="B1100" i="9"/>
  <c r="B1100" i="8"/>
  <c r="B1100" i="7"/>
  <c r="B1100" i="6"/>
  <c r="B1100" i="5"/>
  <c r="B1100" i="4"/>
  <c r="B1100" i="3"/>
  <c r="B1100" i="2"/>
  <c r="B1196" i="1"/>
  <c r="B2905" i="12"/>
  <c r="B2909" i="10"/>
  <c r="B2905" i="8"/>
  <c r="B2905" i="7"/>
  <c r="B2905" i="5"/>
  <c r="B2901" i="3"/>
  <c r="B1860" i="12"/>
  <c r="B1860" i="11"/>
  <c r="B1860" i="10"/>
  <c r="B1860" i="9"/>
  <c r="B1860" i="8"/>
  <c r="B1860" i="7"/>
  <c r="B1860" i="6"/>
  <c r="B1860" i="5"/>
  <c r="B1860" i="4"/>
  <c r="B1860" i="3"/>
  <c r="B1956" i="1"/>
  <c r="B1860" i="2"/>
  <c r="B2335" i="12"/>
  <c r="B2335" i="11"/>
  <c r="B2335" i="10"/>
  <c r="B2335" i="9"/>
  <c r="B2335" i="8"/>
  <c r="B2335" i="7"/>
  <c r="B2335" i="6"/>
  <c r="B2335" i="4"/>
  <c r="B2335" i="5"/>
  <c r="B2335" i="3"/>
  <c r="B2431" i="1"/>
  <c r="B2335" i="2"/>
  <c r="B1480" i="12"/>
  <c r="B1480" i="11"/>
  <c r="B1480" i="10"/>
  <c r="B1480" i="9"/>
  <c r="B1480" i="8"/>
  <c r="B1480" i="7"/>
  <c r="B1480" i="6"/>
  <c r="B1480" i="5"/>
  <c r="B1480" i="4"/>
  <c r="B1480" i="3"/>
  <c r="B1576" i="1"/>
  <c r="B1480" i="2"/>
  <c r="B2240" i="12"/>
  <c r="B2240" i="11"/>
  <c r="B2240" i="10"/>
  <c r="B2240" i="9"/>
  <c r="B2240" i="8"/>
  <c r="B2240" i="7"/>
  <c r="B2240" i="6"/>
  <c r="B2240" i="5"/>
  <c r="B2240" i="4"/>
  <c r="B2240" i="3"/>
  <c r="B2336" i="1"/>
  <c r="B2240" i="2"/>
  <c r="B245" i="12"/>
  <c r="B245" i="11"/>
  <c r="B245" i="10"/>
  <c r="B245" i="9"/>
  <c r="B245" i="8"/>
  <c r="B245" i="7"/>
  <c r="B245" i="6"/>
  <c r="B245" i="5"/>
  <c r="B245" i="4"/>
  <c r="B245" i="2"/>
  <c r="B245" i="3"/>
  <c r="B341" i="1"/>
  <c r="B1005" i="12"/>
  <c r="B1005" i="11"/>
  <c r="B1005" i="10"/>
  <c r="B1005" i="9"/>
  <c r="B1005" i="8"/>
  <c r="B1005" i="7"/>
  <c r="B1005" i="6"/>
  <c r="B1005" i="5"/>
  <c r="B1005" i="4"/>
  <c r="B1005" i="2"/>
  <c r="B1005" i="3"/>
  <c r="B1101" i="1"/>
  <c r="B1670" i="12"/>
  <c r="B1670" i="11"/>
  <c r="B1670" i="10"/>
  <c r="B1670" i="9"/>
  <c r="B1670" i="8"/>
  <c r="B1670" i="7"/>
  <c r="B1670" i="6"/>
  <c r="B1670" i="5"/>
  <c r="B1670" i="4"/>
  <c r="B1670" i="3"/>
  <c r="B1670" i="2"/>
  <c r="B1766" i="1"/>
  <c r="B1575" i="12"/>
  <c r="B1575" i="11"/>
  <c r="B1575" i="10"/>
  <c r="B1575" i="9"/>
  <c r="B1575" i="8"/>
  <c r="B1575" i="7"/>
  <c r="B1575" i="6"/>
  <c r="B1575" i="4"/>
  <c r="B1575" i="5"/>
  <c r="B1575" i="3"/>
  <c r="B1575" i="2"/>
  <c r="B1671" i="1"/>
  <c r="B340" i="12"/>
  <c r="B340" i="11"/>
  <c r="B340" i="10"/>
  <c r="B340" i="9"/>
  <c r="B340" i="8"/>
  <c r="B340" i="7"/>
  <c r="B340" i="6"/>
  <c r="B340" i="5"/>
  <c r="B340" i="4"/>
  <c r="B340" i="3"/>
  <c r="B340" i="2"/>
  <c r="B436" i="1"/>
  <c r="B1765" i="12"/>
  <c r="B1765" i="11"/>
  <c r="B1765" i="10"/>
  <c r="B1765" i="9"/>
  <c r="B1765" i="8"/>
  <c r="B1765" i="7"/>
  <c r="B1765" i="6"/>
  <c r="B1765" i="5"/>
  <c r="B1765" i="4"/>
  <c r="B1765" i="3"/>
  <c r="B1765" i="2"/>
  <c r="B1861" i="1"/>
  <c r="B1385" i="12"/>
  <c r="B1385" i="11"/>
  <c r="B1385" i="10"/>
  <c r="B1385" i="9"/>
  <c r="B1385" i="8"/>
  <c r="B1385" i="7"/>
  <c r="B1385" i="6"/>
  <c r="B1385" i="5"/>
  <c r="B1385" i="4"/>
  <c r="B1385" i="2"/>
  <c r="B1385" i="3"/>
  <c r="B1481" i="1"/>
  <c r="B1955" i="12"/>
  <c r="B1955" i="11"/>
  <c r="B1955" i="10"/>
  <c r="B1955" i="9"/>
  <c r="B1955" i="8"/>
  <c r="B1955" i="7"/>
  <c r="B1955" i="6"/>
  <c r="B1955" i="4"/>
  <c r="B1955" i="5"/>
  <c r="B1955" i="3"/>
  <c r="B2051" i="1"/>
  <c r="B1955" i="2"/>
  <c r="B2810" i="12"/>
  <c r="B2810" i="11"/>
  <c r="B2814" i="10"/>
  <c r="B2810" i="9"/>
  <c r="B2810" i="8"/>
  <c r="B2810" i="7"/>
  <c r="B2810" i="6"/>
  <c r="B2810" i="5"/>
  <c r="B2810" i="4"/>
  <c r="B2810" i="3"/>
  <c r="B2906" i="1"/>
  <c r="B1290" i="12"/>
  <c r="B1290" i="11"/>
  <c r="B1290" i="10"/>
  <c r="B1290" i="9"/>
  <c r="B1290" i="8"/>
  <c r="B1290" i="7"/>
  <c r="B1290" i="6"/>
  <c r="B1290" i="5"/>
  <c r="B1290" i="3"/>
  <c r="B1290" i="4"/>
  <c r="B1290" i="2"/>
  <c r="B1386" i="1"/>
  <c r="B1195" i="12"/>
  <c r="B1195" i="11"/>
  <c r="B1195" i="10"/>
  <c r="B1195" i="9"/>
  <c r="B1195" i="8"/>
  <c r="B1195" i="7"/>
  <c r="B1195" i="6"/>
  <c r="B1195" i="4"/>
  <c r="B1195" i="2"/>
  <c r="B1195" i="5"/>
  <c r="B1195" i="3"/>
  <c r="B1291" i="1"/>
  <c r="B2145" i="12"/>
  <c r="B2145" i="11"/>
  <c r="B2145" i="10"/>
  <c r="B2145" i="9"/>
  <c r="B2145" i="8"/>
  <c r="B2145" i="7"/>
  <c r="B2145" i="6"/>
  <c r="B2145" i="5"/>
  <c r="B2145" i="4"/>
  <c r="B2145" i="3"/>
  <c r="B2145" i="2"/>
  <c r="B2241" i="1"/>
  <c r="B2525" i="12"/>
  <c r="B2525" i="11"/>
  <c r="B2529" i="10"/>
  <c r="B2525" i="9"/>
  <c r="B2525" i="8"/>
  <c r="B2525" i="7"/>
  <c r="B2525" i="6"/>
  <c r="B2525" i="5"/>
  <c r="B2525" i="4"/>
  <c r="B2525" i="3"/>
  <c r="B2525" i="2"/>
  <c r="B2621" i="1"/>
  <c r="B720" i="12"/>
  <c r="B720" i="11"/>
  <c r="B720" i="10"/>
  <c r="B720" i="9"/>
  <c r="B720" i="8"/>
  <c r="B720" i="7"/>
  <c r="B720" i="6"/>
  <c r="B720" i="5"/>
  <c r="B720" i="4"/>
  <c r="B720" i="3"/>
  <c r="B720" i="2"/>
  <c r="B816" i="1"/>
  <c r="B815" i="12"/>
  <c r="B815" i="11"/>
  <c r="B815" i="10"/>
  <c r="B815" i="9"/>
  <c r="B815" i="8"/>
  <c r="B815" i="7"/>
  <c r="B815" i="6"/>
  <c r="B815" i="4"/>
  <c r="B815" i="5"/>
  <c r="B815" i="2"/>
  <c r="B815" i="3"/>
  <c r="B911" i="1"/>
  <c r="B530" i="12"/>
  <c r="B530" i="11"/>
  <c r="B530" i="10"/>
  <c r="B530" i="9"/>
  <c r="B530" i="8"/>
  <c r="B530" i="7"/>
  <c r="B530" i="6"/>
  <c r="B530" i="5"/>
  <c r="B530" i="4"/>
  <c r="B530" i="2"/>
  <c r="B530" i="3"/>
  <c r="B626" i="1"/>
  <c r="B2430" i="12"/>
  <c r="B2430" i="10"/>
  <c r="B2430" i="11"/>
  <c r="B2430" i="9"/>
  <c r="B2430" i="8"/>
  <c r="B2430" i="7"/>
  <c r="B2430" i="5"/>
  <c r="B2430" i="6"/>
  <c r="B2430" i="4"/>
  <c r="B2430" i="3"/>
  <c r="B2430" i="2"/>
  <c r="B2526" i="1"/>
  <c r="B910" i="12"/>
  <c r="B910" i="11"/>
  <c r="B910" i="10"/>
  <c r="B910" i="9"/>
  <c r="B910" i="8"/>
  <c r="B910" i="7"/>
  <c r="B910" i="6"/>
  <c r="B910" i="5"/>
  <c r="B910" i="4"/>
  <c r="B910" i="2"/>
  <c r="B910" i="3"/>
  <c r="B1006" i="1"/>
  <c r="B2050" i="12"/>
  <c r="B2050" i="11"/>
  <c r="B2050" i="10"/>
  <c r="B2050" i="9"/>
  <c r="B2050" i="8"/>
  <c r="B2050" i="7"/>
  <c r="B2050" i="6"/>
  <c r="B2050" i="5"/>
  <c r="B2050" i="4"/>
  <c r="B2050" i="3"/>
  <c r="B2050" i="2"/>
  <c r="B2146" i="1"/>
  <c r="B2620" i="12"/>
  <c r="B2620" i="11"/>
  <c r="B2624" i="10"/>
  <c r="B2620" i="9"/>
  <c r="B2620" i="8"/>
  <c r="B2620" i="7"/>
  <c r="B2620" i="6"/>
  <c r="B2620" i="5"/>
  <c r="B2620" i="4"/>
  <c r="B2620" i="3"/>
  <c r="B2716" i="1"/>
  <c r="B2620" i="2"/>
  <c r="B2715" i="12"/>
  <c r="B2715" i="11"/>
  <c r="B2719" i="10"/>
  <c r="B2715" i="9"/>
  <c r="B2715" i="8"/>
  <c r="B2715" i="7"/>
  <c r="B2715" i="6"/>
  <c r="B2715" i="4"/>
  <c r="B2715" i="5"/>
  <c r="B2715" i="3"/>
  <c r="B2811" i="1"/>
  <c r="B150" i="12"/>
  <c r="B150" i="11"/>
  <c r="B150" i="10"/>
  <c r="B150" i="9"/>
  <c r="B150" i="8"/>
  <c r="B150" i="7"/>
  <c r="B150" i="6"/>
  <c r="B150" i="5"/>
  <c r="B150" i="4"/>
  <c r="B150" i="2"/>
  <c r="B150" i="3"/>
  <c r="B246" i="1"/>
  <c r="B56" i="1"/>
  <c r="B55" i="12"/>
  <c r="B55" i="10"/>
  <c r="B55" i="11"/>
  <c r="B55" i="9"/>
  <c r="B55" i="8"/>
  <c r="B55" i="7"/>
  <c r="B55" i="6"/>
  <c r="B55" i="5"/>
  <c r="B55" i="4"/>
  <c r="B55" i="3"/>
  <c r="B151" i="1"/>
  <c r="B55" i="2"/>
  <c r="A2403" i="3"/>
  <c r="B151" i="12" l="1"/>
  <c r="B151" i="11"/>
  <c r="B151" i="10"/>
  <c r="B151" i="9"/>
  <c r="B151" i="8"/>
  <c r="B151" i="7"/>
  <c r="B151" i="6"/>
  <c r="B151" i="5"/>
  <c r="B151" i="4"/>
  <c r="B151" i="2"/>
  <c r="B151" i="3"/>
  <c r="B247" i="1"/>
  <c r="B246" i="12"/>
  <c r="B246" i="11"/>
  <c r="B246" i="10"/>
  <c r="B246" i="9"/>
  <c r="B246" i="8"/>
  <c r="B246" i="7"/>
  <c r="B246" i="6"/>
  <c r="B246" i="5"/>
  <c r="B246" i="4"/>
  <c r="B246" i="2"/>
  <c r="B246" i="3"/>
  <c r="B342" i="1"/>
  <c r="B2811" i="12"/>
  <c r="B2811" i="11"/>
  <c r="B2815" i="10"/>
  <c r="B2811" i="9"/>
  <c r="B2811" i="8"/>
  <c r="B2811" i="7"/>
  <c r="B2811" i="6"/>
  <c r="B2811" i="4"/>
  <c r="B2811" i="5"/>
  <c r="B2811" i="3"/>
  <c r="B2907" i="1"/>
  <c r="B2716" i="12"/>
  <c r="B2716" i="11"/>
  <c r="B2720" i="10"/>
  <c r="B2716" i="9"/>
  <c r="B2716" i="8"/>
  <c r="B2716" i="7"/>
  <c r="B2716" i="6"/>
  <c r="B2716" i="5"/>
  <c r="B2716" i="4"/>
  <c r="B2716" i="3"/>
  <c r="B2812" i="1"/>
  <c r="B1196" i="12"/>
  <c r="B1196" i="11"/>
  <c r="B1196" i="10"/>
  <c r="B1196" i="9"/>
  <c r="B1196" i="8"/>
  <c r="B1196" i="7"/>
  <c r="B1196" i="6"/>
  <c r="B1196" i="5"/>
  <c r="B1196" i="4"/>
  <c r="B1196" i="3"/>
  <c r="B1196" i="2"/>
  <c r="B1292" i="1"/>
  <c r="B531" i="12"/>
  <c r="B531" i="11"/>
  <c r="B531" i="10"/>
  <c r="B531" i="9"/>
  <c r="B531" i="8"/>
  <c r="B531" i="7"/>
  <c r="B531" i="6"/>
  <c r="B531" i="5"/>
  <c r="B531" i="4"/>
  <c r="B531" i="2"/>
  <c r="B531" i="3"/>
  <c r="B627" i="1"/>
  <c r="B721" i="12"/>
  <c r="B721" i="11"/>
  <c r="B721" i="10"/>
  <c r="B721" i="9"/>
  <c r="B721" i="8"/>
  <c r="B721" i="7"/>
  <c r="B721" i="6"/>
  <c r="B721" i="5"/>
  <c r="B721" i="4"/>
  <c r="B721" i="2"/>
  <c r="B721" i="3"/>
  <c r="B817" i="1"/>
  <c r="B1481" i="12"/>
  <c r="B1481" i="11"/>
  <c r="B1481" i="10"/>
  <c r="B1481" i="9"/>
  <c r="B1481" i="8"/>
  <c r="B1481" i="7"/>
  <c r="B1481" i="6"/>
  <c r="B1481" i="5"/>
  <c r="B1481" i="4"/>
  <c r="B1481" i="3"/>
  <c r="B1481" i="2"/>
  <c r="B1577" i="1"/>
  <c r="B1861" i="12"/>
  <c r="B1861" i="11"/>
  <c r="B1861" i="10"/>
  <c r="B1861" i="9"/>
  <c r="B1861" i="8"/>
  <c r="B1861" i="7"/>
  <c r="B1861" i="6"/>
  <c r="B1861" i="5"/>
  <c r="B1861" i="4"/>
  <c r="B1861" i="3"/>
  <c r="B1861" i="2"/>
  <c r="B1957" i="1"/>
  <c r="B436" i="12"/>
  <c r="B436" i="11"/>
  <c r="B436" i="10"/>
  <c r="B436" i="9"/>
  <c r="B436" i="8"/>
  <c r="B436" i="7"/>
  <c r="B436" i="6"/>
  <c r="B436" i="5"/>
  <c r="B436" i="4"/>
  <c r="B436" i="3"/>
  <c r="B436" i="2"/>
  <c r="B532" i="1"/>
  <c r="B1671" i="12"/>
  <c r="B1671" i="11"/>
  <c r="B1671" i="10"/>
  <c r="B1671" i="9"/>
  <c r="B1671" i="8"/>
  <c r="B1671" i="7"/>
  <c r="B1671" i="6"/>
  <c r="B1671" i="4"/>
  <c r="B1671" i="5"/>
  <c r="B1671" i="3"/>
  <c r="B1767" i="1"/>
  <c r="B1671" i="2"/>
  <c r="B1766" i="12"/>
  <c r="B1766" i="11"/>
  <c r="B1766" i="10"/>
  <c r="B1766" i="9"/>
  <c r="B1766" i="8"/>
  <c r="B1766" i="7"/>
  <c r="B1766" i="6"/>
  <c r="B1766" i="5"/>
  <c r="B1766" i="4"/>
  <c r="B1766" i="3"/>
  <c r="B1766" i="2"/>
  <c r="B1862" i="1"/>
  <c r="B1101" i="12"/>
  <c r="B1101" i="11"/>
  <c r="B1101" i="10"/>
  <c r="B1101" i="9"/>
  <c r="B1101" i="8"/>
  <c r="B1101" i="7"/>
  <c r="B1101" i="6"/>
  <c r="B1101" i="5"/>
  <c r="B1101" i="4"/>
  <c r="B1101" i="2"/>
  <c r="B1101" i="3"/>
  <c r="B1197" i="1"/>
  <c r="B341" i="12"/>
  <c r="B341" i="11"/>
  <c r="B341" i="10"/>
  <c r="B341" i="9"/>
  <c r="B341" i="8"/>
  <c r="B341" i="7"/>
  <c r="B341" i="6"/>
  <c r="B341" i="5"/>
  <c r="B341" i="4"/>
  <c r="B341" i="2"/>
  <c r="B341" i="3"/>
  <c r="B437" i="1"/>
  <c r="B57" i="1"/>
  <c r="B56" i="12"/>
  <c r="B56" i="11"/>
  <c r="B56" i="10"/>
  <c r="B56" i="9"/>
  <c r="B56" i="8"/>
  <c r="B56" i="7"/>
  <c r="B56" i="6"/>
  <c r="B56" i="5"/>
  <c r="B56" i="4"/>
  <c r="B56" i="3"/>
  <c r="B152" i="1"/>
  <c r="B56" i="2"/>
  <c r="B2146" i="12"/>
  <c r="B2146" i="11"/>
  <c r="B2146" i="10"/>
  <c r="B2146" i="9"/>
  <c r="B2146" i="8"/>
  <c r="B2146" i="7"/>
  <c r="B2146" i="6"/>
  <c r="B2146" i="5"/>
  <c r="B2146" i="4"/>
  <c r="B2146" i="3"/>
  <c r="B2242" i="1"/>
  <c r="B2146" i="2"/>
  <c r="B1006" i="12"/>
  <c r="B1006" i="11"/>
  <c r="B1006" i="10"/>
  <c r="B1006" i="9"/>
  <c r="B1006" i="8"/>
  <c r="B1006" i="7"/>
  <c r="B1006" i="6"/>
  <c r="B1006" i="5"/>
  <c r="B1006" i="4"/>
  <c r="B1006" i="2"/>
  <c r="B1006" i="3"/>
  <c r="B1102" i="1"/>
  <c r="B2526" i="12"/>
  <c r="B2526" i="11"/>
  <c r="B2530" i="10"/>
  <c r="B2526" i="9"/>
  <c r="B2526" i="8"/>
  <c r="B2526" i="7"/>
  <c r="B2526" i="5"/>
  <c r="B2526" i="4"/>
  <c r="B2526" i="6"/>
  <c r="B2526" i="3"/>
  <c r="B2622" i="1"/>
  <c r="B2526" i="2"/>
  <c r="B626" i="12"/>
  <c r="B626" i="11"/>
  <c r="B626" i="10"/>
  <c r="B626" i="9"/>
  <c r="B626" i="8"/>
  <c r="B626" i="7"/>
  <c r="B626" i="6"/>
  <c r="B626" i="5"/>
  <c r="B626" i="2"/>
  <c r="B626" i="4"/>
  <c r="B626" i="3"/>
  <c r="B722" i="1"/>
  <c r="B911" i="12"/>
  <c r="B911" i="11"/>
  <c r="B911" i="10"/>
  <c r="B911" i="9"/>
  <c r="B911" i="8"/>
  <c r="B911" i="7"/>
  <c r="B911" i="6"/>
  <c r="B911" i="4"/>
  <c r="B911" i="5"/>
  <c r="B911" i="2"/>
  <c r="B911" i="3"/>
  <c r="B1007" i="1"/>
  <c r="B816" i="12"/>
  <c r="B816" i="11"/>
  <c r="B816" i="10"/>
  <c r="B816" i="9"/>
  <c r="B816" i="8"/>
  <c r="B816" i="7"/>
  <c r="B816" i="6"/>
  <c r="B816" i="5"/>
  <c r="B816" i="4"/>
  <c r="B816" i="3"/>
  <c r="B912" i="1"/>
  <c r="B816" i="2"/>
  <c r="B2621" i="12"/>
  <c r="B2621" i="11"/>
  <c r="B2625" i="10"/>
  <c r="B2621" i="9"/>
  <c r="B2621" i="8"/>
  <c r="B2621" i="7"/>
  <c r="B2621" i="6"/>
  <c r="B2621" i="5"/>
  <c r="B2621" i="4"/>
  <c r="B2621" i="3"/>
  <c r="B2621" i="2"/>
  <c r="B2717" i="1"/>
  <c r="B2241" i="12"/>
  <c r="B2241" i="11"/>
  <c r="B2241" i="10"/>
  <c r="B2241" i="9"/>
  <c r="B2241" i="8"/>
  <c r="B2241" i="7"/>
  <c r="B2241" i="6"/>
  <c r="B2241" i="5"/>
  <c r="B2241" i="4"/>
  <c r="B2241" i="3"/>
  <c r="B2241" i="2"/>
  <c r="B2337" i="1"/>
  <c r="B1291" i="12"/>
  <c r="B1291" i="11"/>
  <c r="B1291" i="10"/>
  <c r="B1291" i="9"/>
  <c r="B1291" i="8"/>
  <c r="B1291" i="7"/>
  <c r="B1291" i="6"/>
  <c r="B1291" i="4"/>
  <c r="B1291" i="2"/>
  <c r="B1291" i="5"/>
  <c r="B1291" i="3"/>
  <c r="B1387" i="1"/>
  <c r="B1386" i="12"/>
  <c r="B1386" i="11"/>
  <c r="B1386" i="10"/>
  <c r="B1386" i="9"/>
  <c r="B1386" i="8"/>
  <c r="B1386" i="7"/>
  <c r="B1386" i="6"/>
  <c r="B1386" i="5"/>
  <c r="B1386" i="3"/>
  <c r="B1386" i="4"/>
  <c r="B1386" i="2"/>
  <c r="B1482" i="1"/>
  <c r="B2906" i="12"/>
  <c r="B2910" i="10"/>
  <c r="B2906" i="8"/>
  <c r="B2906" i="7"/>
  <c r="B2906" i="5"/>
  <c r="B2902" i="3"/>
  <c r="B2051" i="12"/>
  <c r="B2051" i="11"/>
  <c r="B2051" i="10"/>
  <c r="B2051" i="9"/>
  <c r="B2051" i="8"/>
  <c r="B2051" i="7"/>
  <c r="B2051" i="6"/>
  <c r="B2051" i="4"/>
  <c r="B2051" i="5"/>
  <c r="B2051" i="3"/>
  <c r="B2147" i="1"/>
  <c r="B2051" i="2"/>
  <c r="B2336" i="12"/>
  <c r="B2336" i="11"/>
  <c r="B2336" i="10"/>
  <c r="B2336" i="9"/>
  <c r="B2336" i="8"/>
  <c r="B2336" i="7"/>
  <c r="B2336" i="6"/>
  <c r="B2336" i="5"/>
  <c r="B2336" i="4"/>
  <c r="B2336" i="3"/>
  <c r="B2336" i="2"/>
  <c r="B2432" i="1"/>
  <c r="B1576" i="12"/>
  <c r="B1576" i="11"/>
  <c r="B1576" i="10"/>
  <c r="B1576" i="9"/>
  <c r="B1576" i="8"/>
  <c r="B1576" i="7"/>
  <c r="B1576" i="6"/>
  <c r="B1576" i="5"/>
  <c r="B1576" i="4"/>
  <c r="B1576" i="3"/>
  <c r="B1672" i="1"/>
  <c r="B1576" i="2"/>
  <c r="B2431" i="12"/>
  <c r="B2431" i="11"/>
  <c r="B2431" i="10"/>
  <c r="B2431" i="9"/>
  <c r="B2431" i="8"/>
  <c r="B2431" i="7"/>
  <c r="B2431" i="6"/>
  <c r="B2431" i="4"/>
  <c r="B2431" i="5"/>
  <c r="B2431" i="3"/>
  <c r="B2527" i="1"/>
  <c r="B2431" i="2"/>
  <c r="B1956" i="12"/>
  <c r="B1956" i="11"/>
  <c r="B1956" i="10"/>
  <c r="B1956" i="9"/>
  <c r="B1956" i="8"/>
  <c r="B1956" i="7"/>
  <c r="B1956" i="6"/>
  <c r="B1956" i="5"/>
  <c r="B1956" i="4"/>
  <c r="B1956" i="3"/>
  <c r="B2052" i="1"/>
  <c r="B1956" i="2"/>
  <c r="A2499" i="3"/>
  <c r="B58" i="1" l="1"/>
  <c r="B57" i="12"/>
  <c r="B57" i="10"/>
  <c r="B57" i="11"/>
  <c r="B57" i="9"/>
  <c r="B57" i="8"/>
  <c r="B57" i="7"/>
  <c r="B57" i="6"/>
  <c r="B57" i="5"/>
  <c r="B57" i="4"/>
  <c r="B57" i="3"/>
  <c r="B57" i="2"/>
  <c r="B153" i="1"/>
  <c r="B2052" i="12"/>
  <c r="B2052" i="11"/>
  <c r="B2052" i="10"/>
  <c r="B2052" i="9"/>
  <c r="B2052" i="8"/>
  <c r="B2052" i="7"/>
  <c r="B2052" i="6"/>
  <c r="B2052" i="5"/>
  <c r="B2052" i="4"/>
  <c r="B2052" i="3"/>
  <c r="B2148" i="1"/>
  <c r="B2052" i="2"/>
  <c r="B2527" i="12"/>
  <c r="B2527" i="11"/>
  <c r="B2531" i="10"/>
  <c r="B2527" i="9"/>
  <c r="B2527" i="8"/>
  <c r="B2527" i="7"/>
  <c r="B2527" i="6"/>
  <c r="B2527" i="4"/>
  <c r="B2527" i="5"/>
  <c r="B2527" i="3"/>
  <c r="B2623" i="1"/>
  <c r="B2527" i="2"/>
  <c r="B1672" i="12"/>
  <c r="B1672" i="11"/>
  <c r="B1672" i="10"/>
  <c r="B1672" i="9"/>
  <c r="B1672" i="8"/>
  <c r="B1672" i="7"/>
  <c r="B1672" i="6"/>
  <c r="B1672" i="5"/>
  <c r="B1672" i="4"/>
  <c r="B1672" i="3"/>
  <c r="B1768" i="1"/>
  <c r="B1672" i="2"/>
  <c r="B2147" i="12"/>
  <c r="B2147" i="11"/>
  <c r="B2147" i="10"/>
  <c r="B2147" i="9"/>
  <c r="B2147" i="8"/>
  <c r="B2147" i="7"/>
  <c r="B2147" i="6"/>
  <c r="B2147" i="4"/>
  <c r="B2147" i="5"/>
  <c r="B2147" i="3"/>
  <c r="B2243" i="1"/>
  <c r="B2147" i="2"/>
  <c r="B342" i="12"/>
  <c r="B342" i="11"/>
  <c r="B342" i="10"/>
  <c r="B342" i="9"/>
  <c r="B342" i="8"/>
  <c r="B342" i="7"/>
  <c r="B342" i="6"/>
  <c r="B342" i="5"/>
  <c r="B342" i="4"/>
  <c r="B342" i="2"/>
  <c r="B342" i="3"/>
  <c r="B438" i="1"/>
  <c r="B247" i="12"/>
  <c r="B247" i="11"/>
  <c r="B247" i="10"/>
  <c r="B247" i="9"/>
  <c r="B247" i="8"/>
  <c r="B247" i="7"/>
  <c r="B247" i="6"/>
  <c r="B247" i="5"/>
  <c r="B247" i="4"/>
  <c r="B247" i="2"/>
  <c r="B247" i="3"/>
  <c r="B343" i="1"/>
  <c r="B1007" i="12"/>
  <c r="B1007" i="11"/>
  <c r="B1007" i="10"/>
  <c r="B1007" i="8"/>
  <c r="B1007" i="9"/>
  <c r="B1007" i="7"/>
  <c r="B1007" i="6"/>
  <c r="B1007" i="4"/>
  <c r="B1007" i="5"/>
  <c r="B1007" i="2"/>
  <c r="B1007" i="3"/>
  <c r="B1103" i="1"/>
  <c r="B722" i="12"/>
  <c r="B722" i="11"/>
  <c r="B722" i="10"/>
  <c r="B722" i="9"/>
  <c r="B722" i="8"/>
  <c r="B722" i="7"/>
  <c r="B722" i="6"/>
  <c r="B722" i="5"/>
  <c r="B722" i="4"/>
  <c r="B722" i="2"/>
  <c r="B722" i="3"/>
  <c r="B818" i="1"/>
  <c r="B2907" i="12"/>
  <c r="B2911" i="10"/>
  <c r="B2907" i="8"/>
  <c r="B2907" i="7"/>
  <c r="B2903" i="3"/>
  <c r="B2907" i="5"/>
  <c r="B912" i="12"/>
  <c r="B912" i="11"/>
  <c r="B912" i="10"/>
  <c r="B912" i="9"/>
  <c r="B912" i="8"/>
  <c r="B912" i="6"/>
  <c r="B912" i="7"/>
  <c r="B912" i="5"/>
  <c r="B912" i="4"/>
  <c r="B912" i="3"/>
  <c r="B1008" i="1"/>
  <c r="B912" i="2"/>
  <c r="B2622" i="12"/>
  <c r="B2622" i="11"/>
  <c r="B2626" i="10"/>
  <c r="B2622" i="9"/>
  <c r="B2622" i="8"/>
  <c r="B2622" i="7"/>
  <c r="B2622" i="5"/>
  <c r="B2622" i="4"/>
  <c r="B2622" i="6"/>
  <c r="B2622" i="3"/>
  <c r="B2622" i="2"/>
  <c r="B2718" i="1"/>
  <c r="B2242" i="12"/>
  <c r="B2242" i="11"/>
  <c r="B2242" i="10"/>
  <c r="B2242" i="9"/>
  <c r="B2242" i="8"/>
  <c r="B2242" i="7"/>
  <c r="B2242" i="6"/>
  <c r="B2242" i="5"/>
  <c r="B2242" i="4"/>
  <c r="B2242" i="3"/>
  <c r="B2242" i="2"/>
  <c r="B2338" i="1"/>
  <c r="B152" i="12"/>
  <c r="B152" i="11"/>
  <c r="B152" i="10"/>
  <c r="B152" i="9"/>
  <c r="B152" i="8"/>
  <c r="B152" i="7"/>
  <c r="B152" i="6"/>
  <c r="B152" i="5"/>
  <c r="B152" i="4"/>
  <c r="B152" i="3"/>
  <c r="B152" i="2"/>
  <c r="B248" i="1"/>
  <c r="B437" i="12"/>
  <c r="B437" i="11"/>
  <c r="B437" i="10"/>
  <c r="B437" i="9"/>
  <c r="B437" i="8"/>
  <c r="B437" i="7"/>
  <c r="B437" i="6"/>
  <c r="B437" i="5"/>
  <c r="B437" i="4"/>
  <c r="B437" i="2"/>
  <c r="B437" i="3"/>
  <c r="B533" i="1"/>
  <c r="B1197" i="12"/>
  <c r="B1197" i="11"/>
  <c r="B1197" i="10"/>
  <c r="B1197" i="9"/>
  <c r="B1197" i="8"/>
  <c r="B1197" i="7"/>
  <c r="B1197" i="6"/>
  <c r="B1197" i="5"/>
  <c r="B1197" i="4"/>
  <c r="B1197" i="2"/>
  <c r="B1197" i="3"/>
  <c r="B1293" i="1"/>
  <c r="B1862" i="12"/>
  <c r="B1862" i="11"/>
  <c r="B1862" i="10"/>
  <c r="B1862" i="9"/>
  <c r="B1862" i="8"/>
  <c r="B1862" i="7"/>
  <c r="B1862" i="6"/>
  <c r="B1862" i="5"/>
  <c r="B1862" i="4"/>
  <c r="B1862" i="3"/>
  <c r="B1862" i="2"/>
  <c r="B1958" i="1"/>
  <c r="B532" i="12"/>
  <c r="B532" i="11"/>
  <c r="B532" i="10"/>
  <c r="B532" i="9"/>
  <c r="B532" i="8"/>
  <c r="B532" i="7"/>
  <c r="B532" i="6"/>
  <c r="B532" i="5"/>
  <c r="B532" i="4"/>
  <c r="B532" i="3"/>
  <c r="B532" i="2"/>
  <c r="B628" i="1"/>
  <c r="B1957" i="12"/>
  <c r="B1957" i="11"/>
  <c r="B1957" i="10"/>
  <c r="B1957" i="9"/>
  <c r="B1957" i="8"/>
  <c r="B1957" i="7"/>
  <c r="B1957" i="6"/>
  <c r="B1957" i="5"/>
  <c r="B1957" i="4"/>
  <c r="B1957" i="3"/>
  <c r="B1957" i="2"/>
  <c r="B2053" i="1"/>
  <c r="B1577" i="12"/>
  <c r="B1577" i="11"/>
  <c r="B1577" i="10"/>
  <c r="B1577" i="9"/>
  <c r="B1577" i="8"/>
  <c r="B1577" i="7"/>
  <c r="B1577" i="6"/>
  <c r="B1577" i="5"/>
  <c r="B1577" i="4"/>
  <c r="B1577" i="3"/>
  <c r="B1577" i="2"/>
  <c r="B1673" i="1"/>
  <c r="B817" i="12"/>
  <c r="B817" i="11"/>
  <c r="B817" i="10"/>
  <c r="B817" i="9"/>
  <c r="B817" i="8"/>
  <c r="B817" i="7"/>
  <c r="B817" i="6"/>
  <c r="B817" i="5"/>
  <c r="B817" i="4"/>
  <c r="B817" i="2"/>
  <c r="B817" i="3"/>
  <c r="B913" i="1"/>
  <c r="B627" i="12"/>
  <c r="B627" i="11"/>
  <c r="B627" i="10"/>
  <c r="B627" i="9"/>
  <c r="B627" i="8"/>
  <c r="B627" i="7"/>
  <c r="B627" i="6"/>
  <c r="B627" i="5"/>
  <c r="B627" i="2"/>
  <c r="B627" i="4"/>
  <c r="B627" i="3"/>
  <c r="B723" i="1"/>
  <c r="B1292" i="12"/>
  <c r="B1292" i="11"/>
  <c r="B1292" i="10"/>
  <c r="B1292" i="9"/>
  <c r="B1292" i="8"/>
  <c r="B1292" i="7"/>
  <c r="B1292" i="6"/>
  <c r="B1292" i="5"/>
  <c r="B1292" i="4"/>
  <c r="B1292" i="3"/>
  <c r="B1388" i="1"/>
  <c r="B1292" i="2"/>
  <c r="B2812" i="12"/>
  <c r="B2812" i="11"/>
  <c r="B2816" i="10"/>
  <c r="B2812" i="9"/>
  <c r="B2812" i="8"/>
  <c r="B2812" i="7"/>
  <c r="B2812" i="6"/>
  <c r="B2812" i="5"/>
  <c r="B2812" i="4"/>
  <c r="B2812" i="3"/>
  <c r="B2908" i="1"/>
  <c r="B1482" i="12"/>
  <c r="B1482" i="11"/>
  <c r="B1482" i="10"/>
  <c r="B1482" i="9"/>
  <c r="B1482" i="8"/>
  <c r="B1482" i="7"/>
  <c r="B1482" i="6"/>
  <c r="B1482" i="5"/>
  <c r="B1482" i="3"/>
  <c r="B1482" i="4"/>
  <c r="B1482" i="2"/>
  <c r="B1578" i="1"/>
  <c r="B1387" i="12"/>
  <c r="B1387" i="11"/>
  <c r="B1387" i="10"/>
  <c r="B1387" i="9"/>
  <c r="B1387" i="8"/>
  <c r="B1387" i="7"/>
  <c r="B1387" i="6"/>
  <c r="B1387" i="4"/>
  <c r="B1387" i="2"/>
  <c r="B1387" i="5"/>
  <c r="B1387" i="3"/>
  <c r="B1483" i="1"/>
  <c r="B2337" i="12"/>
  <c r="B2337" i="11"/>
  <c r="B2337" i="10"/>
  <c r="B2337" i="9"/>
  <c r="B2337" i="8"/>
  <c r="B2337" i="7"/>
  <c r="B2337" i="6"/>
  <c r="B2337" i="5"/>
  <c r="B2337" i="4"/>
  <c r="B2337" i="3"/>
  <c r="B2337" i="2"/>
  <c r="B2433" i="1"/>
  <c r="B2717" i="12"/>
  <c r="B2717" i="11"/>
  <c r="B2721" i="10"/>
  <c r="B2717" i="9"/>
  <c r="B2717" i="8"/>
  <c r="B2717" i="7"/>
  <c r="B2717" i="6"/>
  <c r="B2717" i="5"/>
  <c r="B2717" i="4"/>
  <c r="B2717" i="3"/>
  <c r="B2813" i="1"/>
  <c r="B1102" i="12"/>
  <c r="B1102" i="11"/>
  <c r="B1102" i="10"/>
  <c r="B1102" i="9"/>
  <c r="B1102" i="8"/>
  <c r="B1102" i="7"/>
  <c r="B1102" i="6"/>
  <c r="B1102" i="5"/>
  <c r="B1102" i="4"/>
  <c r="B1102" i="2"/>
  <c r="B1102" i="3"/>
  <c r="B1198" i="1"/>
  <c r="B2432" i="12"/>
  <c r="B2432" i="11"/>
  <c r="B2432" i="10"/>
  <c r="B2432" i="9"/>
  <c r="B2432" i="8"/>
  <c r="B2432" i="7"/>
  <c r="B2432" i="6"/>
  <c r="B2432" i="5"/>
  <c r="B2432" i="4"/>
  <c r="B2432" i="3"/>
  <c r="B2528" i="1"/>
  <c r="B2432" i="2"/>
  <c r="B1767" i="12"/>
  <c r="B1767" i="11"/>
  <c r="B1767" i="10"/>
  <c r="B1767" i="9"/>
  <c r="B1767" i="8"/>
  <c r="B1767" i="7"/>
  <c r="B1767" i="6"/>
  <c r="B1767" i="4"/>
  <c r="B1767" i="5"/>
  <c r="B1767" i="3"/>
  <c r="B1863" i="1"/>
  <c r="B1767" i="2"/>
  <c r="A2595" i="3"/>
  <c r="B533" i="12" l="1"/>
  <c r="B533" i="11"/>
  <c r="B533" i="10"/>
  <c r="B533" i="9"/>
  <c r="B533" i="8"/>
  <c r="B533" i="7"/>
  <c r="B533" i="6"/>
  <c r="B533" i="5"/>
  <c r="B533" i="4"/>
  <c r="B533" i="2"/>
  <c r="B533" i="3"/>
  <c r="B629" i="1"/>
  <c r="B248" i="12"/>
  <c r="B248" i="11"/>
  <c r="B248" i="10"/>
  <c r="B248" i="9"/>
  <c r="B248" i="8"/>
  <c r="B248" i="7"/>
  <c r="B248" i="6"/>
  <c r="B248" i="5"/>
  <c r="B248" i="4"/>
  <c r="B248" i="3"/>
  <c r="B248" i="2"/>
  <c r="B344" i="1"/>
  <c r="B2338" i="12"/>
  <c r="B2338" i="11"/>
  <c r="B2338" i="10"/>
  <c r="B2338" i="9"/>
  <c r="B2338" i="8"/>
  <c r="B2338" i="7"/>
  <c r="B2338" i="6"/>
  <c r="B2338" i="5"/>
  <c r="B2338" i="4"/>
  <c r="B2338" i="3"/>
  <c r="B2434" i="1"/>
  <c r="B2338" i="2"/>
  <c r="B2718" i="12"/>
  <c r="B2718" i="11"/>
  <c r="B2722" i="10"/>
  <c r="B2718" i="9"/>
  <c r="B2718" i="8"/>
  <c r="B2718" i="7"/>
  <c r="B2718" i="5"/>
  <c r="B2718" i="4"/>
  <c r="B2718" i="6"/>
  <c r="B2718" i="3"/>
  <c r="B2814" i="1"/>
  <c r="B1863" i="12"/>
  <c r="B1863" i="11"/>
  <c r="B1863" i="10"/>
  <c r="B1863" i="9"/>
  <c r="B1863" i="8"/>
  <c r="B1863" i="7"/>
  <c r="B1863" i="6"/>
  <c r="B1863" i="4"/>
  <c r="B1863" i="5"/>
  <c r="B1863" i="3"/>
  <c r="B1959" i="1"/>
  <c r="B1863" i="2"/>
  <c r="B2528" i="12"/>
  <c r="B2528" i="11"/>
  <c r="B2532" i="10"/>
  <c r="B2528" i="9"/>
  <c r="B2528" i="8"/>
  <c r="B2528" i="7"/>
  <c r="B2528" i="6"/>
  <c r="B2528" i="5"/>
  <c r="B2528" i="4"/>
  <c r="B2528" i="3"/>
  <c r="B2624" i="1"/>
  <c r="B2528" i="2"/>
  <c r="B2243" i="12"/>
  <c r="B2243" i="11"/>
  <c r="B2243" i="10"/>
  <c r="B2243" i="9"/>
  <c r="B2243" i="8"/>
  <c r="B2243" i="7"/>
  <c r="B2243" i="6"/>
  <c r="B2243" i="4"/>
  <c r="B2243" i="5"/>
  <c r="B2243" i="3"/>
  <c r="B2339" i="1"/>
  <c r="B2243" i="2"/>
  <c r="B1768" i="12"/>
  <c r="B1768" i="11"/>
  <c r="B1768" i="10"/>
  <c r="B1768" i="9"/>
  <c r="B1768" i="8"/>
  <c r="B1768" i="7"/>
  <c r="B1768" i="6"/>
  <c r="B1768" i="5"/>
  <c r="B1768" i="4"/>
  <c r="B1768" i="3"/>
  <c r="B1864" i="1"/>
  <c r="B1768" i="2"/>
  <c r="B2623" i="12"/>
  <c r="B2623" i="11"/>
  <c r="B2627" i="10"/>
  <c r="B2623" i="9"/>
  <c r="B2623" i="8"/>
  <c r="B2623" i="7"/>
  <c r="B2623" i="6"/>
  <c r="B2623" i="5"/>
  <c r="B2623" i="4"/>
  <c r="B2623" i="3"/>
  <c r="B2623" i="2"/>
  <c r="B2719" i="1"/>
  <c r="B2148" i="12"/>
  <c r="B2148" i="11"/>
  <c r="B2148" i="10"/>
  <c r="B2148" i="9"/>
  <c r="B2148" i="8"/>
  <c r="B2148" i="7"/>
  <c r="B2148" i="6"/>
  <c r="B2148" i="5"/>
  <c r="B2148" i="4"/>
  <c r="B2148" i="3"/>
  <c r="B2148" i="2"/>
  <c r="B2244" i="1"/>
  <c r="B723" i="12"/>
  <c r="B723" i="11"/>
  <c r="B723" i="10"/>
  <c r="B723" i="9"/>
  <c r="B723" i="8"/>
  <c r="B723" i="7"/>
  <c r="B723" i="6"/>
  <c r="B723" i="4"/>
  <c r="B723" i="5"/>
  <c r="B723" i="2"/>
  <c r="B723" i="3"/>
  <c r="B819" i="1"/>
  <c r="B913" i="12"/>
  <c r="B913" i="11"/>
  <c r="B913" i="10"/>
  <c r="B913" i="9"/>
  <c r="B913" i="8"/>
  <c r="B913" i="7"/>
  <c r="B913" i="6"/>
  <c r="B913" i="5"/>
  <c r="B913" i="4"/>
  <c r="B913" i="2"/>
  <c r="B913" i="3"/>
  <c r="B1009" i="1"/>
  <c r="B1673" i="12"/>
  <c r="B1673" i="11"/>
  <c r="B1673" i="10"/>
  <c r="B1673" i="9"/>
  <c r="B1673" i="8"/>
  <c r="B1673" i="7"/>
  <c r="B1673" i="6"/>
  <c r="B1673" i="5"/>
  <c r="B1673" i="4"/>
  <c r="B1673" i="3"/>
  <c r="B1673" i="2"/>
  <c r="B1769" i="1"/>
  <c r="B2053" i="12"/>
  <c r="B2053" i="11"/>
  <c r="B2053" i="10"/>
  <c r="B2053" i="9"/>
  <c r="B2053" i="8"/>
  <c r="B2053" i="7"/>
  <c r="B2053" i="6"/>
  <c r="B2053" i="5"/>
  <c r="B2053" i="4"/>
  <c r="B2053" i="3"/>
  <c r="B2053" i="2"/>
  <c r="B2149" i="1"/>
  <c r="B628" i="12"/>
  <c r="B628" i="11"/>
  <c r="B628" i="10"/>
  <c r="B628" i="9"/>
  <c r="B628" i="8"/>
  <c r="B628" i="7"/>
  <c r="B628" i="6"/>
  <c r="B628" i="5"/>
  <c r="B628" i="4"/>
  <c r="B628" i="3"/>
  <c r="B628" i="2"/>
  <c r="B724" i="1"/>
  <c r="B1958" i="12"/>
  <c r="B1958" i="11"/>
  <c r="B1958" i="10"/>
  <c r="B1958" i="9"/>
  <c r="B1958" i="8"/>
  <c r="B1958" i="7"/>
  <c r="B1958" i="6"/>
  <c r="B1958" i="5"/>
  <c r="B1958" i="4"/>
  <c r="B1958" i="3"/>
  <c r="B2054" i="1"/>
  <c r="B1958" i="2"/>
  <c r="B1293" i="12"/>
  <c r="B1293" i="11"/>
  <c r="B1293" i="10"/>
  <c r="B1293" i="9"/>
  <c r="B1293" i="8"/>
  <c r="B1293" i="7"/>
  <c r="B1293" i="6"/>
  <c r="B1293" i="5"/>
  <c r="B1293" i="4"/>
  <c r="B1293" i="2"/>
  <c r="B1293" i="3"/>
  <c r="B1389" i="1"/>
  <c r="B2433" i="12"/>
  <c r="B2433" i="11"/>
  <c r="B2433" i="10"/>
  <c r="B2433" i="9"/>
  <c r="B2433" i="8"/>
  <c r="B2433" i="7"/>
  <c r="B2433" i="6"/>
  <c r="B2433" i="5"/>
  <c r="B2433" i="4"/>
  <c r="B2433" i="3"/>
  <c r="B2433" i="2"/>
  <c r="B2529" i="1"/>
  <c r="B1483" i="12"/>
  <c r="B1483" i="11"/>
  <c r="B1483" i="10"/>
  <c r="B1483" i="9"/>
  <c r="B1483" i="8"/>
  <c r="B1483" i="7"/>
  <c r="B1483" i="6"/>
  <c r="B1483" i="4"/>
  <c r="B1483" i="5"/>
  <c r="B1483" i="3"/>
  <c r="B1579" i="1"/>
  <c r="B1483" i="2"/>
  <c r="B1578" i="12"/>
  <c r="B1578" i="11"/>
  <c r="B1578" i="10"/>
  <c r="B1578" i="9"/>
  <c r="B1578" i="8"/>
  <c r="B1578" i="7"/>
  <c r="B1578" i="6"/>
  <c r="B1578" i="5"/>
  <c r="B1578" i="3"/>
  <c r="B1578" i="4"/>
  <c r="B1578" i="2"/>
  <c r="B1674" i="1"/>
  <c r="B2908" i="12"/>
  <c r="B2912" i="10"/>
  <c r="B2908" i="8"/>
  <c r="B2908" i="7"/>
  <c r="B2908" i="5"/>
  <c r="B2904" i="3"/>
  <c r="B1388" i="12"/>
  <c r="B1388" i="11"/>
  <c r="B1388" i="10"/>
  <c r="B1388" i="9"/>
  <c r="B1388" i="8"/>
  <c r="B1388" i="7"/>
  <c r="B1388" i="6"/>
  <c r="B1388" i="5"/>
  <c r="B1388" i="4"/>
  <c r="B1388" i="3"/>
  <c r="B1484" i="1"/>
  <c r="B1388" i="2"/>
  <c r="B1008" i="12"/>
  <c r="B1008" i="11"/>
  <c r="B1008" i="10"/>
  <c r="B1008" i="9"/>
  <c r="B1008" i="8"/>
  <c r="B1008" i="6"/>
  <c r="B1008" i="7"/>
  <c r="B1008" i="5"/>
  <c r="B1008" i="4"/>
  <c r="B1008" i="3"/>
  <c r="B1104" i="1"/>
  <c r="B1008" i="2"/>
  <c r="B1198" i="12"/>
  <c r="B1198" i="11"/>
  <c r="B1198" i="10"/>
  <c r="B1198" i="9"/>
  <c r="B1198" i="8"/>
  <c r="B1198" i="7"/>
  <c r="B1198" i="6"/>
  <c r="B1198" i="5"/>
  <c r="B1198" i="4"/>
  <c r="B1198" i="2"/>
  <c r="B1198" i="3"/>
  <c r="B1294" i="1"/>
  <c r="B2813" i="12"/>
  <c r="B2813" i="11"/>
  <c r="B2817" i="10"/>
  <c r="B2813" i="9"/>
  <c r="B2813" i="8"/>
  <c r="B2813" i="7"/>
  <c r="B2813" i="6"/>
  <c r="B2813" i="5"/>
  <c r="B2813" i="4"/>
  <c r="B2813" i="3"/>
  <c r="B2909" i="1"/>
  <c r="B818" i="12"/>
  <c r="B818" i="11"/>
  <c r="B818" i="10"/>
  <c r="B818" i="9"/>
  <c r="B818" i="8"/>
  <c r="B818" i="7"/>
  <c r="B818" i="6"/>
  <c r="B818" i="5"/>
  <c r="B818" i="4"/>
  <c r="B818" i="2"/>
  <c r="B818" i="3"/>
  <c r="B914" i="1"/>
  <c r="B1103" i="12"/>
  <c r="B1103" i="11"/>
  <c r="B1103" i="10"/>
  <c r="B1103" i="8"/>
  <c r="B1103" i="9"/>
  <c r="B1103" i="7"/>
  <c r="B1103" i="6"/>
  <c r="B1103" i="4"/>
  <c r="B1103" i="5"/>
  <c r="B1103" i="2"/>
  <c r="B1103" i="3"/>
  <c r="B1199" i="1"/>
  <c r="B343" i="12"/>
  <c r="B343" i="11"/>
  <c r="B343" i="10"/>
  <c r="B343" i="9"/>
  <c r="B343" i="8"/>
  <c r="B343" i="7"/>
  <c r="B343" i="6"/>
  <c r="B343" i="5"/>
  <c r="B343" i="4"/>
  <c r="B343" i="2"/>
  <c r="B343" i="3"/>
  <c r="B439" i="1"/>
  <c r="B438" i="12"/>
  <c r="B438" i="11"/>
  <c r="B438" i="10"/>
  <c r="B438" i="9"/>
  <c r="B438" i="8"/>
  <c r="B438" i="7"/>
  <c r="B438" i="6"/>
  <c r="B438" i="5"/>
  <c r="B438" i="4"/>
  <c r="B438" i="2"/>
  <c r="B438" i="3"/>
  <c r="B534" i="1"/>
  <c r="B153" i="12"/>
  <c r="B153" i="11"/>
  <c r="B153" i="10"/>
  <c r="B153" i="9"/>
  <c r="B153" i="8"/>
  <c r="B153" i="7"/>
  <c r="B153" i="6"/>
  <c r="B153" i="5"/>
  <c r="B153" i="4"/>
  <c r="B153" i="2"/>
  <c r="B153" i="3"/>
  <c r="B249" i="1"/>
  <c r="B59" i="1"/>
  <c r="B58" i="12"/>
  <c r="B58" i="11"/>
  <c r="B58" i="9"/>
  <c r="B58" i="10"/>
  <c r="B58" i="8"/>
  <c r="B58" i="7"/>
  <c r="B58" i="6"/>
  <c r="B58" i="5"/>
  <c r="B58" i="4"/>
  <c r="B58" i="3"/>
  <c r="B58" i="2"/>
  <c r="B154" i="1"/>
  <c r="A2691" i="3"/>
  <c r="B2529" i="12" l="1"/>
  <c r="B2529" i="11"/>
  <c r="B2533" i="10"/>
  <c r="B2529" i="9"/>
  <c r="B2529" i="8"/>
  <c r="B2529" i="7"/>
  <c r="B2529" i="6"/>
  <c r="B2529" i="5"/>
  <c r="B2529" i="4"/>
  <c r="B2529" i="3"/>
  <c r="B2529" i="2"/>
  <c r="B2625" i="1"/>
  <c r="B1389" i="12"/>
  <c r="B1389" i="11"/>
  <c r="B1389" i="10"/>
  <c r="B1389" i="9"/>
  <c r="B1389" i="8"/>
  <c r="B1389" i="7"/>
  <c r="B1389" i="6"/>
  <c r="B1389" i="5"/>
  <c r="B1389" i="4"/>
  <c r="B1389" i="2"/>
  <c r="B1389" i="3"/>
  <c r="B1485" i="1"/>
  <c r="B2814" i="12"/>
  <c r="B2814" i="11"/>
  <c r="B2818" i="10"/>
  <c r="B2814" i="9"/>
  <c r="B2814" i="8"/>
  <c r="B2814" i="7"/>
  <c r="B2814" i="5"/>
  <c r="B2814" i="4"/>
  <c r="B2814" i="6"/>
  <c r="B2814" i="3"/>
  <c r="B2910" i="1"/>
  <c r="B2434" i="12"/>
  <c r="B2434" i="11"/>
  <c r="B2434" i="10"/>
  <c r="B2434" i="9"/>
  <c r="B2434" i="8"/>
  <c r="B2434" i="7"/>
  <c r="B2434" i="6"/>
  <c r="B2434" i="5"/>
  <c r="B2434" i="4"/>
  <c r="B2434" i="3"/>
  <c r="B2434" i="2"/>
  <c r="B2530" i="1"/>
  <c r="B249" i="12"/>
  <c r="B249" i="11"/>
  <c r="B249" i="10"/>
  <c r="B249" i="9"/>
  <c r="B249" i="8"/>
  <c r="B249" i="7"/>
  <c r="B249" i="6"/>
  <c r="B249" i="5"/>
  <c r="B249" i="4"/>
  <c r="B249" i="2"/>
  <c r="B249" i="3"/>
  <c r="B345" i="1"/>
  <c r="B534" i="12"/>
  <c r="B534" i="11"/>
  <c r="B534" i="10"/>
  <c r="B534" i="9"/>
  <c r="B534" i="8"/>
  <c r="B534" i="7"/>
  <c r="B534" i="6"/>
  <c r="B534" i="5"/>
  <c r="B534" i="4"/>
  <c r="B534" i="2"/>
  <c r="B534" i="3"/>
  <c r="B630" i="1"/>
  <c r="B439" i="12"/>
  <c r="B439" i="11"/>
  <c r="B439" i="10"/>
  <c r="B439" i="9"/>
  <c r="B439" i="8"/>
  <c r="B439" i="7"/>
  <c r="B439" i="6"/>
  <c r="B439" i="5"/>
  <c r="B439" i="4"/>
  <c r="B439" i="2"/>
  <c r="B439" i="3"/>
  <c r="B535" i="1"/>
  <c r="B1199" i="12"/>
  <c r="B1199" i="11"/>
  <c r="B1199" i="10"/>
  <c r="B1199" i="9"/>
  <c r="B1199" i="8"/>
  <c r="B1199" i="7"/>
  <c r="B1199" i="6"/>
  <c r="B1199" i="4"/>
  <c r="B1199" i="5"/>
  <c r="B1199" i="2"/>
  <c r="B1199" i="3"/>
  <c r="B1295" i="1"/>
  <c r="B914" i="12"/>
  <c r="B914" i="11"/>
  <c r="B914" i="10"/>
  <c r="B914" i="9"/>
  <c r="B914" i="8"/>
  <c r="B914" i="7"/>
  <c r="B914" i="6"/>
  <c r="B914" i="5"/>
  <c r="B914" i="4"/>
  <c r="B914" i="2"/>
  <c r="B914" i="3"/>
  <c r="B1010" i="1"/>
  <c r="B2909" i="12"/>
  <c r="B2913" i="10"/>
  <c r="B2909" i="8"/>
  <c r="B2909" i="7"/>
  <c r="B2909" i="5"/>
  <c r="B2905" i="3"/>
  <c r="B1104" i="12"/>
  <c r="B1104" i="11"/>
  <c r="B1104" i="10"/>
  <c r="B1104" i="9"/>
  <c r="B1104" i="8"/>
  <c r="B1104" i="6"/>
  <c r="B1104" i="7"/>
  <c r="B1104" i="5"/>
  <c r="B1104" i="4"/>
  <c r="B1104" i="3"/>
  <c r="B1200" i="1"/>
  <c r="B1104" i="2"/>
  <c r="B1484" i="12"/>
  <c r="B1484" i="11"/>
  <c r="B1484" i="10"/>
  <c r="B1484" i="9"/>
  <c r="B1484" i="8"/>
  <c r="B1484" i="7"/>
  <c r="B1484" i="6"/>
  <c r="B1484" i="5"/>
  <c r="B1484" i="4"/>
  <c r="B1484" i="3"/>
  <c r="B1580" i="1"/>
  <c r="B1484" i="2"/>
  <c r="B344" i="12"/>
  <c r="B344" i="11"/>
  <c r="B344" i="10"/>
  <c r="B344" i="9"/>
  <c r="B344" i="8"/>
  <c r="B344" i="7"/>
  <c r="B344" i="6"/>
  <c r="B344" i="5"/>
  <c r="B344" i="4"/>
  <c r="B344" i="3"/>
  <c r="B344" i="2"/>
  <c r="B440" i="1"/>
  <c r="B629" i="12"/>
  <c r="B629" i="11"/>
  <c r="B629" i="10"/>
  <c r="B629" i="9"/>
  <c r="B629" i="8"/>
  <c r="B629" i="7"/>
  <c r="B629" i="6"/>
  <c r="B629" i="5"/>
  <c r="B629" i="2"/>
  <c r="B629" i="4"/>
  <c r="B629" i="3"/>
  <c r="B725" i="1"/>
  <c r="B1674" i="12"/>
  <c r="B1674" i="11"/>
  <c r="B1674" i="10"/>
  <c r="B1674" i="9"/>
  <c r="B1674" i="8"/>
  <c r="B1674" i="7"/>
  <c r="B1674" i="6"/>
  <c r="B1674" i="5"/>
  <c r="B1674" i="3"/>
  <c r="B1674" i="4"/>
  <c r="B1674" i="2"/>
  <c r="B1770" i="1"/>
  <c r="B724" i="12"/>
  <c r="B724" i="11"/>
  <c r="B724" i="10"/>
  <c r="B724" i="9"/>
  <c r="B724" i="8"/>
  <c r="B724" i="7"/>
  <c r="B724" i="6"/>
  <c r="B724" i="5"/>
  <c r="B724" i="4"/>
  <c r="B724" i="3"/>
  <c r="B820" i="1"/>
  <c r="B724" i="2"/>
  <c r="B1579" i="12"/>
  <c r="B1579" i="11"/>
  <c r="B1579" i="10"/>
  <c r="B1579" i="9"/>
  <c r="B1579" i="8"/>
  <c r="B1579" i="7"/>
  <c r="B1579" i="6"/>
  <c r="B1579" i="4"/>
  <c r="B1579" i="5"/>
  <c r="B1579" i="3"/>
  <c r="B1675" i="1"/>
  <c r="B1579" i="2"/>
  <c r="B2054" i="12"/>
  <c r="B2054" i="11"/>
  <c r="B2054" i="10"/>
  <c r="B2054" i="9"/>
  <c r="B2054" i="8"/>
  <c r="B2054" i="7"/>
  <c r="B2054" i="6"/>
  <c r="B2054" i="5"/>
  <c r="B2054" i="4"/>
  <c r="B2054" i="3"/>
  <c r="B2054" i="2"/>
  <c r="B2150" i="1"/>
  <c r="B1864" i="12"/>
  <c r="B1864" i="11"/>
  <c r="B1864" i="10"/>
  <c r="B1864" i="9"/>
  <c r="B1864" i="8"/>
  <c r="B1864" i="7"/>
  <c r="B1864" i="6"/>
  <c r="B1864" i="5"/>
  <c r="B1864" i="4"/>
  <c r="B1864" i="3"/>
  <c r="B1960" i="1"/>
  <c r="B1864" i="2"/>
  <c r="B2339" i="12"/>
  <c r="B2339" i="11"/>
  <c r="B2339" i="10"/>
  <c r="B2339" i="9"/>
  <c r="B2339" i="8"/>
  <c r="B2339" i="7"/>
  <c r="B2339" i="6"/>
  <c r="B2339" i="4"/>
  <c r="B2339" i="5"/>
  <c r="B2339" i="3"/>
  <c r="B2435" i="1"/>
  <c r="B2339" i="2"/>
  <c r="B2624" i="12"/>
  <c r="B2624" i="11"/>
  <c r="B2628" i="10"/>
  <c r="B2624" i="9"/>
  <c r="B2624" i="8"/>
  <c r="B2624" i="7"/>
  <c r="B2624" i="6"/>
  <c r="B2624" i="5"/>
  <c r="B2624" i="4"/>
  <c r="B2624" i="3"/>
  <c r="B2720" i="1"/>
  <c r="B2624" i="2"/>
  <c r="B1959" i="12"/>
  <c r="B1959" i="11"/>
  <c r="B1959" i="10"/>
  <c r="B1959" i="9"/>
  <c r="B1959" i="8"/>
  <c r="B1959" i="7"/>
  <c r="B1959" i="6"/>
  <c r="B1959" i="4"/>
  <c r="B1959" i="5"/>
  <c r="B1959" i="3"/>
  <c r="B2055" i="1"/>
  <c r="B1959" i="2"/>
  <c r="B2149" i="12"/>
  <c r="B2149" i="11"/>
  <c r="B2149" i="10"/>
  <c r="B2149" i="9"/>
  <c r="B2149" i="8"/>
  <c r="B2149" i="7"/>
  <c r="B2149" i="6"/>
  <c r="B2149" i="5"/>
  <c r="B2149" i="4"/>
  <c r="B2149" i="3"/>
  <c r="B2149" i="2"/>
  <c r="B2245" i="1"/>
  <c r="B1769" i="12"/>
  <c r="B1769" i="11"/>
  <c r="B1769" i="10"/>
  <c r="B1769" i="9"/>
  <c r="B1769" i="8"/>
  <c r="B1769" i="7"/>
  <c r="B1769" i="6"/>
  <c r="B1769" i="5"/>
  <c r="B1769" i="4"/>
  <c r="B1769" i="3"/>
  <c r="B1769" i="2"/>
  <c r="B1865" i="1"/>
  <c r="B1009" i="12"/>
  <c r="B1009" i="11"/>
  <c r="B1009" i="10"/>
  <c r="B1009" i="9"/>
  <c r="B1009" i="8"/>
  <c r="B1009" i="7"/>
  <c r="B1009" i="6"/>
  <c r="B1009" i="5"/>
  <c r="B1009" i="4"/>
  <c r="B1009" i="2"/>
  <c r="B1009" i="3"/>
  <c r="B1105" i="1"/>
  <c r="B819" i="12"/>
  <c r="B819" i="11"/>
  <c r="B819" i="10"/>
  <c r="B819" i="9"/>
  <c r="B819" i="8"/>
  <c r="B819" i="7"/>
  <c r="B819" i="6"/>
  <c r="B819" i="4"/>
  <c r="B819" i="5"/>
  <c r="B819" i="2"/>
  <c r="B819" i="3"/>
  <c r="B915" i="1"/>
  <c r="B2244" i="12"/>
  <c r="B2244" i="11"/>
  <c r="B2244" i="10"/>
  <c r="B2244" i="9"/>
  <c r="B2244" i="8"/>
  <c r="B2244" i="7"/>
  <c r="B2244" i="6"/>
  <c r="B2244" i="5"/>
  <c r="B2244" i="4"/>
  <c r="B2244" i="3"/>
  <c r="B2340" i="1"/>
  <c r="B2244" i="2"/>
  <c r="B2719" i="12"/>
  <c r="B2719" i="11"/>
  <c r="B2723" i="10"/>
  <c r="B2719" i="9"/>
  <c r="B2719" i="8"/>
  <c r="B2719" i="7"/>
  <c r="B2719" i="6"/>
  <c r="B2719" i="5"/>
  <c r="B2719" i="4"/>
  <c r="B2719" i="3"/>
  <c r="B2815" i="1"/>
  <c r="B154" i="12"/>
  <c r="B154" i="11"/>
  <c r="B154" i="10"/>
  <c r="B154" i="9"/>
  <c r="B154" i="8"/>
  <c r="B154" i="7"/>
  <c r="B154" i="6"/>
  <c r="B154" i="2"/>
  <c r="B154" i="4"/>
  <c r="B154" i="3"/>
  <c r="B154" i="5"/>
  <c r="B250" i="1"/>
  <c r="B60" i="1"/>
  <c r="B59" i="12"/>
  <c r="B59" i="11"/>
  <c r="B59" i="10"/>
  <c r="B59" i="9"/>
  <c r="B59" i="8"/>
  <c r="B59" i="7"/>
  <c r="B59" i="6"/>
  <c r="B59" i="5"/>
  <c r="B59" i="4"/>
  <c r="B59" i="3"/>
  <c r="B59" i="2"/>
  <c r="B155" i="1"/>
  <c r="B1294" i="12"/>
  <c r="B1294" i="11"/>
  <c r="B1294" i="10"/>
  <c r="B1294" i="9"/>
  <c r="B1294" i="8"/>
  <c r="B1294" i="7"/>
  <c r="B1294" i="6"/>
  <c r="B1294" i="5"/>
  <c r="B1294" i="4"/>
  <c r="B1294" i="3"/>
  <c r="B1294" i="2"/>
  <c r="B1390" i="1"/>
  <c r="A2787" i="3"/>
  <c r="B1295" i="12" l="1"/>
  <c r="B1295" i="11"/>
  <c r="B1295" i="10"/>
  <c r="B1295" i="9"/>
  <c r="B1295" i="8"/>
  <c r="B1295" i="7"/>
  <c r="B1295" i="6"/>
  <c r="B1295" i="4"/>
  <c r="B1295" i="5"/>
  <c r="B1295" i="2"/>
  <c r="B1295" i="3"/>
  <c r="B1391" i="1"/>
  <c r="B535" i="12"/>
  <c r="B535" i="11"/>
  <c r="B535" i="10"/>
  <c r="B535" i="9"/>
  <c r="B535" i="8"/>
  <c r="B535" i="7"/>
  <c r="B535" i="6"/>
  <c r="B535" i="5"/>
  <c r="B535" i="4"/>
  <c r="B535" i="2"/>
  <c r="B535" i="3"/>
  <c r="B631" i="1"/>
  <c r="B630" i="12"/>
  <c r="B630" i="11"/>
  <c r="B630" i="10"/>
  <c r="B630" i="9"/>
  <c r="B630" i="8"/>
  <c r="B630" i="7"/>
  <c r="B630" i="6"/>
  <c r="B630" i="5"/>
  <c r="B630" i="2"/>
  <c r="B630" i="4"/>
  <c r="B630" i="3"/>
  <c r="B726" i="1"/>
  <c r="B345" i="12"/>
  <c r="B345" i="11"/>
  <c r="B345" i="10"/>
  <c r="B345" i="9"/>
  <c r="B345" i="8"/>
  <c r="B345" i="7"/>
  <c r="B345" i="6"/>
  <c r="B345" i="5"/>
  <c r="B345" i="4"/>
  <c r="B345" i="2"/>
  <c r="B345" i="3"/>
  <c r="B441" i="1"/>
  <c r="B250" i="12"/>
  <c r="B250" i="11"/>
  <c r="B250" i="10"/>
  <c r="B250" i="9"/>
  <c r="B250" i="8"/>
  <c r="B250" i="7"/>
  <c r="B250" i="6"/>
  <c r="B250" i="5"/>
  <c r="B250" i="2"/>
  <c r="B250" i="4"/>
  <c r="B250" i="3"/>
  <c r="B346" i="1"/>
  <c r="B2815" i="12"/>
  <c r="B2815" i="11"/>
  <c r="B2819" i="10"/>
  <c r="B2815" i="9"/>
  <c r="B2815" i="8"/>
  <c r="B2815" i="7"/>
  <c r="B2815" i="6"/>
  <c r="B2815" i="5"/>
  <c r="B2815" i="4"/>
  <c r="B2815" i="3"/>
  <c r="B2911" i="1"/>
  <c r="B2340" i="12"/>
  <c r="B2340" i="11"/>
  <c r="B2340" i="10"/>
  <c r="B2340" i="9"/>
  <c r="B2340" i="8"/>
  <c r="B2340" i="7"/>
  <c r="B2340" i="6"/>
  <c r="B2340" i="5"/>
  <c r="B2340" i="4"/>
  <c r="B2340" i="3"/>
  <c r="B2436" i="1"/>
  <c r="B2340" i="2"/>
  <c r="B2055" i="12"/>
  <c r="B2055" i="11"/>
  <c r="B2055" i="10"/>
  <c r="B2055" i="9"/>
  <c r="B2055" i="8"/>
  <c r="B2055" i="7"/>
  <c r="B2055" i="6"/>
  <c r="B2055" i="4"/>
  <c r="B2055" i="5"/>
  <c r="B2055" i="3"/>
  <c r="B2151" i="1"/>
  <c r="B2055" i="2"/>
  <c r="B2720" i="12"/>
  <c r="B2720" i="11"/>
  <c r="B2724" i="10"/>
  <c r="B2720" i="9"/>
  <c r="B2720" i="8"/>
  <c r="B2720" i="7"/>
  <c r="B2720" i="6"/>
  <c r="B2720" i="5"/>
  <c r="B2720" i="4"/>
  <c r="B2720" i="3"/>
  <c r="B2816" i="1"/>
  <c r="B2435" i="12"/>
  <c r="B2435" i="11"/>
  <c r="B2435" i="10"/>
  <c r="B2435" i="9"/>
  <c r="B2435" i="8"/>
  <c r="B2435" i="7"/>
  <c r="B2435" i="6"/>
  <c r="B2435" i="4"/>
  <c r="B2435" i="5"/>
  <c r="B2435" i="3"/>
  <c r="B2435" i="2"/>
  <c r="B2531" i="1"/>
  <c r="B1960" i="12"/>
  <c r="B1960" i="11"/>
  <c r="B1960" i="10"/>
  <c r="B1960" i="9"/>
  <c r="B1960" i="8"/>
  <c r="B1960" i="7"/>
  <c r="B1960" i="6"/>
  <c r="B1960" i="5"/>
  <c r="B1960" i="4"/>
  <c r="B1960" i="3"/>
  <c r="B1960" i="2"/>
  <c r="B2056" i="1"/>
  <c r="B1675" i="12"/>
  <c r="B1675" i="11"/>
  <c r="B1675" i="10"/>
  <c r="B1675" i="9"/>
  <c r="B1675" i="8"/>
  <c r="B1675" i="7"/>
  <c r="B1675" i="6"/>
  <c r="B1675" i="4"/>
  <c r="B1675" i="5"/>
  <c r="B1675" i="3"/>
  <c r="B1771" i="1"/>
  <c r="B1675" i="2"/>
  <c r="B820" i="12"/>
  <c r="B820" i="11"/>
  <c r="B820" i="10"/>
  <c r="B820" i="9"/>
  <c r="B820" i="8"/>
  <c r="B820" i="7"/>
  <c r="B820" i="6"/>
  <c r="B820" i="5"/>
  <c r="B820" i="4"/>
  <c r="B820" i="3"/>
  <c r="B916" i="1"/>
  <c r="B820" i="2"/>
  <c r="B1580" i="12"/>
  <c r="B1580" i="11"/>
  <c r="B1580" i="10"/>
  <c r="B1580" i="9"/>
  <c r="B1580" i="8"/>
  <c r="B1580" i="7"/>
  <c r="B1580" i="6"/>
  <c r="B1580" i="5"/>
  <c r="B1580" i="4"/>
  <c r="B1580" i="3"/>
  <c r="B1676" i="1"/>
  <c r="B1580" i="2"/>
  <c r="B1200" i="12"/>
  <c r="B1200" i="11"/>
  <c r="B1200" i="10"/>
  <c r="B1200" i="9"/>
  <c r="B1200" i="8"/>
  <c r="B1200" i="6"/>
  <c r="B1200" i="7"/>
  <c r="B1200" i="5"/>
  <c r="B1200" i="4"/>
  <c r="B1200" i="3"/>
  <c r="B1296" i="1"/>
  <c r="B1200" i="2"/>
  <c r="B1485" i="12"/>
  <c r="B1485" i="11"/>
  <c r="B1485" i="10"/>
  <c r="B1485" i="9"/>
  <c r="B1485" i="8"/>
  <c r="B1485" i="7"/>
  <c r="B1485" i="6"/>
  <c r="B1485" i="5"/>
  <c r="B1485" i="4"/>
  <c r="B1485" i="3"/>
  <c r="B1485" i="2"/>
  <c r="B1581" i="1"/>
  <c r="B2625" i="12"/>
  <c r="B2625" i="11"/>
  <c r="B2629" i="10"/>
  <c r="B2625" i="9"/>
  <c r="B2625" i="8"/>
  <c r="B2625" i="7"/>
  <c r="B2625" i="6"/>
  <c r="B2625" i="5"/>
  <c r="B2625" i="4"/>
  <c r="B2625" i="3"/>
  <c r="B2625" i="2"/>
  <c r="B2721" i="1"/>
  <c r="B1010" i="12"/>
  <c r="B1010" i="11"/>
  <c r="B1010" i="10"/>
  <c r="B1010" i="9"/>
  <c r="B1010" i="8"/>
  <c r="B1010" i="7"/>
  <c r="B1010" i="6"/>
  <c r="B1010" i="5"/>
  <c r="B1010" i="4"/>
  <c r="B1010" i="2"/>
  <c r="B1010" i="3"/>
  <c r="B1106" i="1"/>
  <c r="B2530" i="12"/>
  <c r="B2530" i="11"/>
  <c r="B2534" i="10"/>
  <c r="B2530" i="9"/>
  <c r="B2530" i="8"/>
  <c r="B2530" i="7"/>
  <c r="B2530" i="6"/>
  <c r="B2530" i="5"/>
  <c r="B2530" i="4"/>
  <c r="B2530" i="3"/>
  <c r="B2626" i="1"/>
  <c r="B2530" i="2"/>
  <c r="B2910" i="12"/>
  <c r="B2914" i="10"/>
  <c r="B2910" i="8"/>
  <c r="B2910" i="7"/>
  <c r="B2910" i="5"/>
  <c r="B2906" i="3"/>
  <c r="B1390" i="12"/>
  <c r="B1390" i="11"/>
  <c r="B1390" i="10"/>
  <c r="B1390" i="9"/>
  <c r="B1390" i="8"/>
  <c r="B1390" i="7"/>
  <c r="B1390" i="6"/>
  <c r="B1390" i="5"/>
  <c r="B1390" i="4"/>
  <c r="B1390" i="3"/>
  <c r="B1390" i="2"/>
  <c r="B1486" i="1"/>
  <c r="B155" i="12"/>
  <c r="B155" i="11"/>
  <c r="B155" i="10"/>
  <c r="B155" i="9"/>
  <c r="B155" i="8"/>
  <c r="B155" i="7"/>
  <c r="B155" i="6"/>
  <c r="B155" i="5"/>
  <c r="B155" i="4"/>
  <c r="B155" i="2"/>
  <c r="B155" i="3"/>
  <c r="B251" i="1"/>
  <c r="B61" i="1"/>
  <c r="B60" i="12"/>
  <c r="B60" i="11"/>
  <c r="B60" i="10"/>
  <c r="B60" i="9"/>
  <c r="B60" i="8"/>
  <c r="B60" i="7"/>
  <c r="B60" i="6"/>
  <c r="B60" i="5"/>
  <c r="B60" i="4"/>
  <c r="B60" i="3"/>
  <c r="B156" i="1"/>
  <c r="B60" i="2"/>
  <c r="B915" i="12"/>
  <c r="B915" i="11"/>
  <c r="B915" i="10"/>
  <c r="B915" i="9"/>
  <c r="B915" i="8"/>
  <c r="B915" i="7"/>
  <c r="B915" i="6"/>
  <c r="B915" i="4"/>
  <c r="B915" i="5"/>
  <c r="B915" i="2"/>
  <c r="B915" i="3"/>
  <c r="B1011" i="1"/>
  <c r="B1105" i="12"/>
  <c r="B1105" i="11"/>
  <c r="B1105" i="10"/>
  <c r="B1105" i="9"/>
  <c r="B1105" i="8"/>
  <c r="B1105" i="7"/>
  <c r="B1105" i="6"/>
  <c r="B1105" i="5"/>
  <c r="B1105" i="4"/>
  <c r="B1105" i="2"/>
  <c r="B1105" i="3"/>
  <c r="B1201" i="1"/>
  <c r="B1865" i="12"/>
  <c r="B1865" i="11"/>
  <c r="B1865" i="10"/>
  <c r="B1865" i="9"/>
  <c r="B1865" i="8"/>
  <c r="B1865" i="7"/>
  <c r="B1865" i="6"/>
  <c r="B1865" i="5"/>
  <c r="B1865" i="4"/>
  <c r="B1865" i="3"/>
  <c r="B1865" i="2"/>
  <c r="B1961" i="1"/>
  <c r="B2245" i="12"/>
  <c r="B2245" i="11"/>
  <c r="B2245" i="10"/>
  <c r="B2245" i="9"/>
  <c r="B2245" i="8"/>
  <c r="B2245" i="7"/>
  <c r="B2245" i="6"/>
  <c r="B2245" i="5"/>
  <c r="B2245" i="4"/>
  <c r="B2245" i="3"/>
  <c r="B2245" i="2"/>
  <c r="B2341" i="1"/>
  <c r="B2150" i="12"/>
  <c r="B2150" i="11"/>
  <c r="B2150" i="10"/>
  <c r="B2150" i="9"/>
  <c r="B2150" i="8"/>
  <c r="B2150" i="7"/>
  <c r="B2150" i="6"/>
  <c r="B2150" i="5"/>
  <c r="B2150" i="4"/>
  <c r="B2150" i="3"/>
  <c r="B2246" i="1"/>
  <c r="B2150" i="2"/>
  <c r="B1770" i="12"/>
  <c r="B1770" i="11"/>
  <c r="B1770" i="10"/>
  <c r="B1770" i="9"/>
  <c r="B1770" i="8"/>
  <c r="B1770" i="7"/>
  <c r="B1770" i="6"/>
  <c r="B1770" i="5"/>
  <c r="B1770" i="3"/>
  <c r="B1770" i="4"/>
  <c r="B1770" i="2"/>
  <c r="B1866" i="1"/>
  <c r="B725" i="12"/>
  <c r="B725" i="11"/>
  <c r="B725" i="10"/>
  <c r="B725" i="9"/>
  <c r="B725" i="8"/>
  <c r="B725" i="7"/>
  <c r="B725" i="6"/>
  <c r="B725" i="5"/>
  <c r="B725" i="4"/>
  <c r="B725" i="2"/>
  <c r="B725" i="3"/>
  <c r="B821" i="1"/>
  <c r="B440" i="12"/>
  <c r="B440" i="11"/>
  <c r="B440" i="10"/>
  <c r="B440" i="9"/>
  <c r="B440" i="8"/>
  <c r="B440" i="7"/>
  <c r="B440" i="6"/>
  <c r="B440" i="5"/>
  <c r="B440" i="4"/>
  <c r="B440" i="3"/>
  <c r="B440" i="2"/>
  <c r="B536" i="1"/>
  <c r="A2883" i="3"/>
  <c r="B2246" i="12" l="1"/>
  <c r="B2246" i="11"/>
  <c r="B2246" i="10"/>
  <c r="B2246" i="9"/>
  <c r="B2246" i="8"/>
  <c r="B2246" i="7"/>
  <c r="B2246" i="6"/>
  <c r="B2246" i="5"/>
  <c r="B2246" i="4"/>
  <c r="B2246" i="3"/>
  <c r="B2246" i="2"/>
  <c r="B2342" i="1"/>
  <c r="B156" i="12"/>
  <c r="B156" i="11"/>
  <c r="B156" i="10"/>
  <c r="B156" i="9"/>
  <c r="B156" i="8"/>
  <c r="B156" i="7"/>
  <c r="B156" i="6"/>
  <c r="B156" i="5"/>
  <c r="B156" i="4"/>
  <c r="B156" i="3"/>
  <c r="B156" i="2"/>
  <c r="B252" i="1"/>
  <c r="B251" i="12"/>
  <c r="B251" i="11"/>
  <c r="B251" i="10"/>
  <c r="B251" i="9"/>
  <c r="B251" i="8"/>
  <c r="B251" i="7"/>
  <c r="B251" i="6"/>
  <c r="B251" i="5"/>
  <c r="B251" i="4"/>
  <c r="B251" i="2"/>
  <c r="B251" i="3"/>
  <c r="B347" i="1"/>
  <c r="B1486" i="12"/>
  <c r="B1486" i="11"/>
  <c r="B1486" i="10"/>
  <c r="B1486" i="9"/>
  <c r="B1486" i="8"/>
  <c r="B1486" i="7"/>
  <c r="B1486" i="6"/>
  <c r="B1486" i="5"/>
  <c r="B1486" i="4"/>
  <c r="B1486" i="3"/>
  <c r="B1486" i="2"/>
  <c r="B1582" i="1"/>
  <c r="B346" i="12"/>
  <c r="B346" i="11"/>
  <c r="B346" i="10"/>
  <c r="B346" i="9"/>
  <c r="B346" i="8"/>
  <c r="B346" i="7"/>
  <c r="B346" i="6"/>
  <c r="B346" i="2"/>
  <c r="B346" i="4"/>
  <c r="B346" i="3"/>
  <c r="B346" i="5"/>
  <c r="B442" i="1"/>
  <c r="B441" i="12"/>
  <c r="B441" i="11"/>
  <c r="B441" i="10"/>
  <c r="B441" i="9"/>
  <c r="B441" i="8"/>
  <c r="B441" i="7"/>
  <c r="B441" i="6"/>
  <c r="B441" i="5"/>
  <c r="B441" i="4"/>
  <c r="B441" i="2"/>
  <c r="B441" i="3"/>
  <c r="B537" i="1"/>
  <c r="B726" i="12"/>
  <c r="B726" i="11"/>
  <c r="B726" i="10"/>
  <c r="B726" i="9"/>
  <c r="B726" i="8"/>
  <c r="B726" i="7"/>
  <c r="B726" i="6"/>
  <c r="B726" i="5"/>
  <c r="B726" i="2"/>
  <c r="B726" i="4"/>
  <c r="B726" i="3"/>
  <c r="B822" i="1"/>
  <c r="B631" i="12"/>
  <c r="B631" i="11"/>
  <c r="B631" i="10"/>
  <c r="B631" i="9"/>
  <c r="B631" i="8"/>
  <c r="B631" i="7"/>
  <c r="B631" i="6"/>
  <c r="B631" i="5"/>
  <c r="B631" i="4"/>
  <c r="B631" i="2"/>
  <c r="B631" i="3"/>
  <c r="B727" i="1"/>
  <c r="B1391" i="12"/>
  <c r="B1391" i="10"/>
  <c r="B1391" i="11"/>
  <c r="B1391" i="9"/>
  <c r="B1391" i="8"/>
  <c r="B1391" i="7"/>
  <c r="B1391" i="6"/>
  <c r="B1391" i="4"/>
  <c r="B1391" i="5"/>
  <c r="B1391" i="2"/>
  <c r="B1391" i="3"/>
  <c r="B1487" i="1"/>
  <c r="B2911" i="12"/>
  <c r="B2915" i="10"/>
  <c r="B2911" i="8"/>
  <c r="B2911" i="7"/>
  <c r="B2911" i="5"/>
  <c r="B2907" i="3"/>
  <c r="B1106" i="12"/>
  <c r="B1106" i="11"/>
  <c r="B1106" i="10"/>
  <c r="B1106" i="9"/>
  <c r="B1106" i="8"/>
  <c r="B1106" i="7"/>
  <c r="B1106" i="6"/>
  <c r="B1106" i="5"/>
  <c r="B1106" i="4"/>
  <c r="B1106" i="2"/>
  <c r="B1106" i="3"/>
  <c r="B1202" i="1"/>
  <c r="B2721" i="12"/>
  <c r="B2721" i="11"/>
  <c r="B2725" i="10"/>
  <c r="B2721" i="9"/>
  <c r="B2721" i="8"/>
  <c r="B2721" i="7"/>
  <c r="B2721" i="6"/>
  <c r="B2721" i="5"/>
  <c r="B2721" i="4"/>
  <c r="B2721" i="3"/>
  <c r="B2817" i="1"/>
  <c r="B1581" i="12"/>
  <c r="B1581" i="11"/>
  <c r="B1581" i="10"/>
  <c r="B1581" i="9"/>
  <c r="B1581" i="8"/>
  <c r="B1581" i="7"/>
  <c r="B1581" i="6"/>
  <c r="B1581" i="5"/>
  <c r="B1581" i="4"/>
  <c r="B1581" i="3"/>
  <c r="B1581" i="2"/>
  <c r="B1677" i="1"/>
  <c r="B2056" i="12"/>
  <c r="B2056" i="11"/>
  <c r="B2056" i="10"/>
  <c r="B2056" i="9"/>
  <c r="B2056" i="8"/>
  <c r="B2056" i="7"/>
  <c r="B2056" i="6"/>
  <c r="B2056" i="5"/>
  <c r="B2056" i="4"/>
  <c r="B2056" i="3"/>
  <c r="B2152" i="1"/>
  <c r="B2056" i="2"/>
  <c r="B2531" i="12"/>
  <c r="B2531" i="11"/>
  <c r="B2535" i="10"/>
  <c r="B2531" i="9"/>
  <c r="B2531" i="8"/>
  <c r="B2531" i="7"/>
  <c r="B2531" i="6"/>
  <c r="B2531" i="4"/>
  <c r="B2531" i="5"/>
  <c r="B2531" i="3"/>
  <c r="B2531" i="2"/>
  <c r="B2627" i="1"/>
  <c r="B2816" i="12"/>
  <c r="B2816" i="11"/>
  <c r="B2820" i="10"/>
  <c r="B2816" i="9"/>
  <c r="B2816" i="8"/>
  <c r="B2816" i="7"/>
  <c r="B2816" i="6"/>
  <c r="B2816" i="5"/>
  <c r="B2816" i="4"/>
  <c r="B2816" i="3"/>
  <c r="B2912" i="1"/>
  <c r="B2151" i="12"/>
  <c r="B2151" i="11"/>
  <c r="B2151" i="10"/>
  <c r="B2151" i="9"/>
  <c r="B2151" i="8"/>
  <c r="B2151" i="7"/>
  <c r="B2151" i="6"/>
  <c r="B2151" i="4"/>
  <c r="B2151" i="5"/>
  <c r="B2151" i="3"/>
  <c r="B2247" i="1"/>
  <c r="B2151" i="2"/>
  <c r="B2436" i="12"/>
  <c r="B2436" i="11"/>
  <c r="B2436" i="10"/>
  <c r="B2436" i="9"/>
  <c r="B2436" i="8"/>
  <c r="B2436" i="7"/>
  <c r="B2436" i="6"/>
  <c r="B2436" i="5"/>
  <c r="B2436" i="4"/>
  <c r="B2436" i="3"/>
  <c r="B2532" i="1"/>
  <c r="B2436" i="2"/>
  <c r="B536" i="12"/>
  <c r="B536" i="11"/>
  <c r="B536" i="10"/>
  <c r="B536" i="9"/>
  <c r="B536" i="8"/>
  <c r="B536" i="7"/>
  <c r="B536" i="6"/>
  <c r="B536" i="5"/>
  <c r="B536" i="4"/>
  <c r="B536" i="3"/>
  <c r="B536" i="2"/>
  <c r="B632" i="1"/>
  <c r="B821" i="12"/>
  <c r="B821" i="11"/>
  <c r="B821" i="10"/>
  <c r="B821" i="9"/>
  <c r="B821" i="8"/>
  <c r="B821" i="7"/>
  <c r="B821" i="6"/>
  <c r="B821" i="5"/>
  <c r="B821" i="4"/>
  <c r="B821" i="2"/>
  <c r="B821" i="3"/>
  <c r="B917" i="1"/>
  <c r="B1866" i="12"/>
  <c r="B1866" i="11"/>
  <c r="B1866" i="10"/>
  <c r="B1866" i="9"/>
  <c r="B1866" i="8"/>
  <c r="B1866" i="7"/>
  <c r="B1866" i="6"/>
  <c r="B1866" i="5"/>
  <c r="B1866" i="3"/>
  <c r="B1866" i="4"/>
  <c r="B1866" i="2"/>
  <c r="B1962" i="1"/>
  <c r="B2341" i="12"/>
  <c r="B2341" i="11"/>
  <c r="B2341" i="10"/>
  <c r="B2341" i="9"/>
  <c r="B2341" i="8"/>
  <c r="B2341" i="7"/>
  <c r="B2341" i="6"/>
  <c r="B2341" i="5"/>
  <c r="B2341" i="4"/>
  <c r="B2341" i="3"/>
  <c r="B2341" i="2"/>
  <c r="B2437" i="1"/>
  <c r="B1961" i="12"/>
  <c r="B1961" i="11"/>
  <c r="B1961" i="10"/>
  <c r="B1961" i="9"/>
  <c r="B1961" i="8"/>
  <c r="B1961" i="7"/>
  <c r="B1961" i="6"/>
  <c r="B1961" i="5"/>
  <c r="B1961" i="4"/>
  <c r="B1961" i="3"/>
  <c r="B1961" i="2"/>
  <c r="B2057" i="1"/>
  <c r="B1201" i="12"/>
  <c r="B1201" i="11"/>
  <c r="B1201" i="10"/>
  <c r="B1201" i="9"/>
  <c r="B1201" i="8"/>
  <c r="B1201" i="7"/>
  <c r="B1201" i="6"/>
  <c r="B1201" i="5"/>
  <c r="B1201" i="4"/>
  <c r="B1201" i="2"/>
  <c r="B1201" i="3"/>
  <c r="B1297" i="1"/>
  <c r="B1011" i="12"/>
  <c r="B1011" i="11"/>
  <c r="B1011" i="10"/>
  <c r="B1011" i="9"/>
  <c r="B1011" i="8"/>
  <c r="B1011" i="7"/>
  <c r="B1011" i="6"/>
  <c r="B1011" i="4"/>
  <c r="B1011" i="5"/>
  <c r="B1011" i="2"/>
  <c r="B1011" i="3"/>
  <c r="B1107" i="1"/>
  <c r="B62" i="1"/>
  <c r="B61" i="12"/>
  <c r="B61" i="10"/>
  <c r="B61" i="11"/>
  <c r="B61" i="9"/>
  <c r="B61" i="8"/>
  <c r="B61" i="7"/>
  <c r="B61" i="6"/>
  <c r="B61" i="5"/>
  <c r="B61" i="4"/>
  <c r="B61" i="3"/>
  <c r="B61" i="2"/>
  <c r="B157" i="1"/>
  <c r="B2626" i="12"/>
  <c r="B2626" i="11"/>
  <c r="B2630" i="10"/>
  <c r="B2626" i="9"/>
  <c r="B2626" i="8"/>
  <c r="B2626" i="7"/>
  <c r="B2626" i="6"/>
  <c r="B2626" i="5"/>
  <c r="B2626" i="4"/>
  <c r="B2626" i="3"/>
  <c r="B2626" i="2"/>
  <c r="B2722" i="1"/>
  <c r="B1296" i="12"/>
  <c r="B1296" i="11"/>
  <c r="B1296" i="10"/>
  <c r="B1296" i="9"/>
  <c r="B1296" i="8"/>
  <c r="B1296" i="6"/>
  <c r="B1296" i="7"/>
  <c r="B1296" i="5"/>
  <c r="B1296" i="4"/>
  <c r="B1296" i="3"/>
  <c r="B1392" i="1"/>
  <c r="B1296" i="2"/>
  <c r="B1676" i="12"/>
  <c r="B1676" i="11"/>
  <c r="B1676" i="10"/>
  <c r="B1676" i="9"/>
  <c r="B1676" i="8"/>
  <c r="B1676" i="7"/>
  <c r="B1676" i="6"/>
  <c r="B1676" i="5"/>
  <c r="B1676" i="4"/>
  <c r="B1676" i="3"/>
  <c r="B1772" i="1"/>
  <c r="B1676" i="2"/>
  <c r="B916" i="12"/>
  <c r="B916" i="11"/>
  <c r="B916" i="10"/>
  <c r="B916" i="9"/>
  <c r="B916" i="8"/>
  <c r="B916" i="7"/>
  <c r="B916" i="6"/>
  <c r="B916" i="5"/>
  <c r="B916" i="4"/>
  <c r="B916" i="3"/>
  <c r="B1012" i="1"/>
  <c r="B916" i="2"/>
  <c r="B1771" i="12"/>
  <c r="B1771" i="11"/>
  <c r="B1771" i="10"/>
  <c r="B1771" i="9"/>
  <c r="B1771" i="8"/>
  <c r="B1771" i="7"/>
  <c r="B1771" i="6"/>
  <c r="B1771" i="4"/>
  <c r="B1771" i="5"/>
  <c r="B1771" i="3"/>
  <c r="B1867" i="1"/>
  <c r="B1771" i="2"/>
  <c r="A3" i="4"/>
  <c r="B2532" i="12" l="1"/>
  <c r="B2532" i="11"/>
  <c r="B2536" i="10"/>
  <c r="B2532" i="9"/>
  <c r="B2532" i="8"/>
  <c r="B2532" i="7"/>
  <c r="B2532" i="6"/>
  <c r="B2532" i="5"/>
  <c r="B2532" i="4"/>
  <c r="B2532" i="3"/>
  <c r="B2532" i="2"/>
  <c r="B2628" i="1"/>
  <c r="B2247" i="12"/>
  <c r="B2247" i="11"/>
  <c r="B2247" i="10"/>
  <c r="B2247" i="9"/>
  <c r="B2247" i="8"/>
  <c r="B2247" i="7"/>
  <c r="B2247" i="6"/>
  <c r="B2247" i="4"/>
  <c r="B2247" i="5"/>
  <c r="B2247" i="3"/>
  <c r="B2247" i="2"/>
  <c r="B2343" i="1"/>
  <c r="B2057" i="12"/>
  <c r="B2057" i="11"/>
  <c r="B2057" i="10"/>
  <c r="B2057" i="9"/>
  <c r="B2057" i="8"/>
  <c r="B2057" i="7"/>
  <c r="B2057" i="6"/>
  <c r="B2057" i="5"/>
  <c r="B2057" i="4"/>
  <c r="B2057" i="3"/>
  <c r="B2057" i="2"/>
  <c r="B2153" i="1"/>
  <c r="B2437" i="12"/>
  <c r="B2437" i="11"/>
  <c r="B2437" i="10"/>
  <c r="B2437" i="9"/>
  <c r="B2437" i="8"/>
  <c r="B2437" i="7"/>
  <c r="B2437" i="6"/>
  <c r="B2437" i="5"/>
  <c r="B2437" i="4"/>
  <c r="B2437" i="3"/>
  <c r="B2437" i="2"/>
  <c r="B2533" i="1"/>
  <c r="B1962" i="12"/>
  <c r="B1962" i="11"/>
  <c r="B1962" i="10"/>
  <c r="B1962" i="9"/>
  <c r="B1962" i="8"/>
  <c r="B1962" i="7"/>
  <c r="B1962" i="6"/>
  <c r="B1962" i="5"/>
  <c r="B1962" i="3"/>
  <c r="B1962" i="4"/>
  <c r="B2058" i="1"/>
  <c r="B1962" i="2"/>
  <c r="B917" i="12"/>
  <c r="B917" i="11"/>
  <c r="B917" i="10"/>
  <c r="B917" i="9"/>
  <c r="B917" i="8"/>
  <c r="B917" i="7"/>
  <c r="B917" i="6"/>
  <c r="B917" i="5"/>
  <c r="B917" i="4"/>
  <c r="B917" i="2"/>
  <c r="B917" i="3"/>
  <c r="B1013" i="1"/>
  <c r="B632" i="12"/>
  <c r="B632" i="11"/>
  <c r="B632" i="10"/>
  <c r="B632" i="9"/>
  <c r="B632" i="8"/>
  <c r="B632" i="7"/>
  <c r="B632" i="6"/>
  <c r="B632" i="4"/>
  <c r="B632" i="5"/>
  <c r="B632" i="3"/>
  <c r="B728" i="1"/>
  <c r="B632" i="2"/>
  <c r="B2912" i="12"/>
  <c r="B2916" i="10"/>
  <c r="B2912" i="8"/>
  <c r="B2912" i="7"/>
  <c r="B2912" i="5"/>
  <c r="B2908" i="3"/>
  <c r="B727" i="12"/>
  <c r="B727" i="11"/>
  <c r="B727" i="10"/>
  <c r="B727" i="9"/>
  <c r="B727" i="8"/>
  <c r="B727" i="7"/>
  <c r="B727" i="6"/>
  <c r="B727" i="4"/>
  <c r="B727" i="5"/>
  <c r="B727" i="2"/>
  <c r="B727" i="3"/>
  <c r="B823" i="1"/>
  <c r="B822" i="12"/>
  <c r="B822" i="11"/>
  <c r="B822" i="10"/>
  <c r="B822" i="9"/>
  <c r="B822" i="8"/>
  <c r="B822" i="7"/>
  <c r="B822" i="6"/>
  <c r="B822" i="5"/>
  <c r="B822" i="2"/>
  <c r="B822" i="4"/>
  <c r="B822" i="3"/>
  <c r="B918" i="1"/>
  <c r="B537" i="12"/>
  <c r="B537" i="11"/>
  <c r="B537" i="10"/>
  <c r="B537" i="9"/>
  <c r="B537" i="8"/>
  <c r="B537" i="7"/>
  <c r="B537" i="6"/>
  <c r="B537" i="5"/>
  <c r="B537" i="4"/>
  <c r="B537" i="2"/>
  <c r="B537" i="3"/>
  <c r="B633" i="1"/>
  <c r="B442" i="12"/>
  <c r="B442" i="11"/>
  <c r="B442" i="10"/>
  <c r="B442" i="9"/>
  <c r="B442" i="8"/>
  <c r="B442" i="7"/>
  <c r="B442" i="6"/>
  <c r="B442" i="5"/>
  <c r="B442" i="2"/>
  <c r="B442" i="4"/>
  <c r="B442" i="3"/>
  <c r="B538" i="1"/>
  <c r="B1582" i="12"/>
  <c r="B1582" i="11"/>
  <c r="B1582" i="10"/>
  <c r="B1582" i="9"/>
  <c r="B1582" i="8"/>
  <c r="B1582" i="7"/>
  <c r="B1582" i="6"/>
  <c r="B1582" i="5"/>
  <c r="B1582" i="4"/>
  <c r="B1582" i="3"/>
  <c r="B1582" i="2"/>
  <c r="B1678" i="1"/>
  <c r="B347" i="12"/>
  <c r="B347" i="11"/>
  <c r="B347" i="10"/>
  <c r="B347" i="9"/>
  <c r="B347" i="8"/>
  <c r="B347" i="7"/>
  <c r="B347" i="6"/>
  <c r="B347" i="5"/>
  <c r="B347" i="4"/>
  <c r="B347" i="2"/>
  <c r="B347" i="3"/>
  <c r="B443" i="1"/>
  <c r="B252" i="12"/>
  <c r="B252" i="11"/>
  <c r="B252" i="10"/>
  <c r="B252" i="9"/>
  <c r="B252" i="8"/>
  <c r="B252" i="7"/>
  <c r="B252" i="6"/>
  <c r="B252" i="5"/>
  <c r="B252" i="4"/>
  <c r="B252" i="3"/>
  <c r="B252" i="2"/>
  <c r="B348" i="1"/>
  <c r="B1202" i="12"/>
  <c r="B1202" i="11"/>
  <c r="B1202" i="10"/>
  <c r="B1202" i="9"/>
  <c r="B1202" i="8"/>
  <c r="B1202" i="7"/>
  <c r="B1202" i="6"/>
  <c r="B1202" i="5"/>
  <c r="B1202" i="4"/>
  <c r="B1202" i="3"/>
  <c r="B1202" i="2"/>
  <c r="B1298" i="1"/>
  <c r="B1867" i="12"/>
  <c r="B1867" i="11"/>
  <c r="B1867" i="10"/>
  <c r="B1867" i="9"/>
  <c r="B1867" i="8"/>
  <c r="B1867" i="7"/>
  <c r="B1867" i="6"/>
  <c r="B1867" i="4"/>
  <c r="B1867" i="5"/>
  <c r="B1867" i="3"/>
  <c r="B1963" i="1"/>
  <c r="B1867" i="2"/>
  <c r="B1012" i="12"/>
  <c r="B1012" i="11"/>
  <c r="B1012" i="10"/>
  <c r="B1012" i="9"/>
  <c r="B1012" i="8"/>
  <c r="B1012" i="7"/>
  <c r="B1012" i="6"/>
  <c r="B1012" i="5"/>
  <c r="B1012" i="4"/>
  <c r="B1012" i="3"/>
  <c r="B1108" i="1"/>
  <c r="B1012" i="2"/>
  <c r="B1772" i="12"/>
  <c r="B1772" i="11"/>
  <c r="B1772" i="10"/>
  <c r="B1772" i="9"/>
  <c r="B1772" i="8"/>
  <c r="B1772" i="7"/>
  <c r="B1772" i="6"/>
  <c r="B1772" i="5"/>
  <c r="B1772" i="4"/>
  <c r="B1772" i="3"/>
  <c r="B1868" i="1"/>
  <c r="B1772" i="2"/>
  <c r="B1392" i="12"/>
  <c r="B1392" i="11"/>
  <c r="B1392" i="10"/>
  <c r="B1392" i="9"/>
  <c r="B1392" i="8"/>
  <c r="B1392" i="6"/>
  <c r="B1392" i="7"/>
  <c r="B1392" i="5"/>
  <c r="B1392" i="4"/>
  <c r="B1392" i="3"/>
  <c r="B1488" i="1"/>
  <c r="B1392" i="2"/>
  <c r="B1107" i="12"/>
  <c r="B1107" i="11"/>
  <c r="B1107" i="10"/>
  <c r="B1107" i="9"/>
  <c r="B1107" i="8"/>
  <c r="B1107" i="7"/>
  <c r="B1107" i="6"/>
  <c r="B1107" i="4"/>
  <c r="B1107" i="5"/>
  <c r="B1107" i="2"/>
  <c r="B1107" i="3"/>
  <c r="B1203" i="1"/>
  <c r="B1297" i="12"/>
  <c r="B1297" i="11"/>
  <c r="B1297" i="10"/>
  <c r="B1297" i="9"/>
  <c r="B1297" i="8"/>
  <c r="B1297" i="7"/>
  <c r="B1297" i="6"/>
  <c r="B1297" i="5"/>
  <c r="B1297" i="4"/>
  <c r="B1297" i="2"/>
  <c r="B1297" i="3"/>
  <c r="B1393" i="1"/>
  <c r="B2152" i="12"/>
  <c r="B2152" i="11"/>
  <c r="B2152" i="10"/>
  <c r="B2152" i="9"/>
  <c r="B2152" i="8"/>
  <c r="B2152" i="7"/>
  <c r="B2152" i="6"/>
  <c r="B2152" i="5"/>
  <c r="B2152" i="4"/>
  <c r="B2152" i="3"/>
  <c r="B2248" i="1"/>
  <c r="B2152" i="2"/>
  <c r="B1487" i="12"/>
  <c r="B1487" i="11"/>
  <c r="B1487" i="10"/>
  <c r="B1487" i="9"/>
  <c r="B1487" i="8"/>
  <c r="B1487" i="7"/>
  <c r="B1487" i="6"/>
  <c r="B1487" i="4"/>
  <c r="B1487" i="5"/>
  <c r="B1487" i="3"/>
  <c r="B1583" i="1"/>
  <c r="B1487" i="2"/>
  <c r="B2342" i="12"/>
  <c r="B2342" i="11"/>
  <c r="B2342" i="10"/>
  <c r="B2342" i="9"/>
  <c r="B2342" i="8"/>
  <c r="B2342" i="7"/>
  <c r="B2342" i="6"/>
  <c r="B2342" i="5"/>
  <c r="B2342" i="4"/>
  <c r="B2342" i="3"/>
  <c r="B2438" i="1"/>
  <c r="B2342" i="2"/>
  <c r="B2722" i="12"/>
  <c r="B2722" i="11"/>
  <c r="B2726" i="10"/>
  <c r="B2722" i="9"/>
  <c r="B2722" i="8"/>
  <c r="B2722" i="7"/>
  <c r="B2722" i="6"/>
  <c r="B2722" i="5"/>
  <c r="B2722" i="4"/>
  <c r="B2722" i="3"/>
  <c r="B2818" i="1"/>
  <c r="B157" i="12"/>
  <c r="B157" i="11"/>
  <c r="B157" i="10"/>
  <c r="B157" i="9"/>
  <c r="B157" i="8"/>
  <c r="B157" i="7"/>
  <c r="B157" i="6"/>
  <c r="B157" i="5"/>
  <c r="B157" i="4"/>
  <c r="B157" i="2"/>
  <c r="B157" i="3"/>
  <c r="B253" i="1"/>
  <c r="B63" i="1"/>
  <c r="B62" i="12"/>
  <c r="B62" i="11"/>
  <c r="B62" i="10"/>
  <c r="B62" i="9"/>
  <c r="B62" i="8"/>
  <c r="B62" i="7"/>
  <c r="B62" i="6"/>
  <c r="B62" i="5"/>
  <c r="B62" i="3"/>
  <c r="B62" i="4"/>
  <c r="B62" i="2"/>
  <c r="B158" i="1"/>
  <c r="B2627" i="12"/>
  <c r="B2627" i="11"/>
  <c r="B2631" i="10"/>
  <c r="B2627" i="9"/>
  <c r="B2627" i="8"/>
  <c r="B2627" i="7"/>
  <c r="B2627" i="6"/>
  <c r="B2627" i="4"/>
  <c r="B2627" i="5"/>
  <c r="B2627" i="3"/>
  <c r="B2627" i="2"/>
  <c r="B2723" i="1"/>
  <c r="B1677" i="12"/>
  <c r="B1677" i="11"/>
  <c r="B1677" i="10"/>
  <c r="B1677" i="9"/>
  <c r="B1677" i="8"/>
  <c r="B1677" i="7"/>
  <c r="B1677" i="6"/>
  <c r="B1677" i="5"/>
  <c r="B1677" i="4"/>
  <c r="B1677" i="3"/>
  <c r="B1677" i="2"/>
  <c r="B1773" i="1"/>
  <c r="B2817" i="12"/>
  <c r="B2817" i="11"/>
  <c r="B2821" i="10"/>
  <c r="B2817" i="9"/>
  <c r="B2817" i="8"/>
  <c r="B2817" i="7"/>
  <c r="B2817" i="6"/>
  <c r="B2817" i="5"/>
  <c r="B2817" i="4"/>
  <c r="B2817" i="3"/>
  <c r="B2913" i="1"/>
  <c r="A99" i="4"/>
  <c r="B1013" i="12" l="1"/>
  <c r="B1013" i="11"/>
  <c r="B1013" i="10"/>
  <c r="B1013" i="9"/>
  <c r="B1013" i="8"/>
  <c r="B1013" i="7"/>
  <c r="B1013" i="6"/>
  <c r="B1013" i="5"/>
  <c r="B1013" i="4"/>
  <c r="B1013" i="2"/>
  <c r="B1013" i="3"/>
  <c r="B1109" i="1"/>
  <c r="B728" i="12"/>
  <c r="B728" i="11"/>
  <c r="B728" i="10"/>
  <c r="B728" i="9"/>
  <c r="B728" i="8"/>
  <c r="B728" i="7"/>
  <c r="B728" i="6"/>
  <c r="B728" i="5"/>
  <c r="B728" i="4"/>
  <c r="B728" i="3"/>
  <c r="B824" i="1"/>
  <c r="B728" i="2"/>
  <c r="B2058" i="12"/>
  <c r="B2058" i="11"/>
  <c r="B2058" i="10"/>
  <c r="B2058" i="9"/>
  <c r="B2058" i="8"/>
  <c r="B2058" i="7"/>
  <c r="B2058" i="6"/>
  <c r="B2058" i="5"/>
  <c r="B2058" i="3"/>
  <c r="B2058" i="4"/>
  <c r="B2058" i="2"/>
  <c r="B2154" i="1"/>
  <c r="B2533" i="12"/>
  <c r="B2533" i="11"/>
  <c r="B2537" i="10"/>
  <c r="B2533" i="9"/>
  <c r="B2533" i="8"/>
  <c r="B2533" i="7"/>
  <c r="B2533" i="6"/>
  <c r="B2533" i="5"/>
  <c r="B2533" i="4"/>
  <c r="B2533" i="3"/>
  <c r="B2533" i="2"/>
  <c r="B2629" i="1"/>
  <c r="B1773" i="12"/>
  <c r="B1773" i="11"/>
  <c r="B1773" i="10"/>
  <c r="B1773" i="9"/>
  <c r="B1773" i="8"/>
  <c r="B1773" i="7"/>
  <c r="B1773" i="6"/>
  <c r="B1773" i="5"/>
  <c r="B1773" i="4"/>
  <c r="B1773" i="3"/>
  <c r="B1773" i="2"/>
  <c r="B1869" i="1"/>
  <c r="B2723" i="12"/>
  <c r="B2723" i="11"/>
  <c r="B2727" i="10"/>
  <c r="B2723" i="9"/>
  <c r="B2723" i="8"/>
  <c r="B2723" i="7"/>
  <c r="B2723" i="6"/>
  <c r="B2723" i="4"/>
  <c r="B2723" i="5"/>
  <c r="B2723" i="3"/>
  <c r="B2819" i="1"/>
  <c r="B158" i="12"/>
  <c r="B158" i="11"/>
  <c r="B158" i="10"/>
  <c r="B158" i="9"/>
  <c r="B158" i="8"/>
  <c r="B158" i="7"/>
  <c r="B158" i="6"/>
  <c r="B158" i="5"/>
  <c r="B158" i="2"/>
  <c r="B158" i="3"/>
  <c r="B158" i="4"/>
  <c r="B254" i="1"/>
  <c r="B64" i="1"/>
  <c r="B63" i="12"/>
  <c r="B63" i="11"/>
  <c r="B63" i="10"/>
  <c r="B63" i="9"/>
  <c r="B63" i="8"/>
  <c r="B63" i="7"/>
  <c r="B63" i="6"/>
  <c r="B63" i="5"/>
  <c r="B63" i="4"/>
  <c r="B63" i="3"/>
  <c r="B159" i="1"/>
  <c r="B63" i="2"/>
  <c r="B1393" i="12"/>
  <c r="B1393" i="11"/>
  <c r="B1393" i="10"/>
  <c r="B1393" i="9"/>
  <c r="B1393" i="8"/>
  <c r="B1393" i="7"/>
  <c r="B1393" i="6"/>
  <c r="B1393" i="5"/>
  <c r="B1393" i="4"/>
  <c r="B1393" i="2"/>
  <c r="B1393" i="3"/>
  <c r="B1489" i="1"/>
  <c r="B1203" i="12"/>
  <c r="B1203" i="11"/>
  <c r="B1203" i="10"/>
  <c r="B1203" i="9"/>
  <c r="B1203" i="8"/>
  <c r="B1203" i="7"/>
  <c r="B1203" i="6"/>
  <c r="B1203" i="4"/>
  <c r="B1203" i="5"/>
  <c r="B1203" i="2"/>
  <c r="B1203" i="3"/>
  <c r="B1299" i="1"/>
  <c r="B1298" i="12"/>
  <c r="B1298" i="11"/>
  <c r="B1298" i="10"/>
  <c r="B1298" i="9"/>
  <c r="B1298" i="8"/>
  <c r="B1298" i="7"/>
  <c r="B1298" i="6"/>
  <c r="B1298" i="5"/>
  <c r="B1298" i="4"/>
  <c r="B1298" i="3"/>
  <c r="B1298" i="2"/>
  <c r="B1394" i="1"/>
  <c r="B348" i="12"/>
  <c r="B348" i="11"/>
  <c r="B348" i="10"/>
  <c r="B348" i="9"/>
  <c r="B348" i="8"/>
  <c r="B348" i="7"/>
  <c r="B348" i="6"/>
  <c r="B348" i="5"/>
  <c r="B348" i="4"/>
  <c r="B348" i="3"/>
  <c r="B348" i="2"/>
  <c r="B444" i="1"/>
  <c r="B443" i="12"/>
  <c r="B443" i="11"/>
  <c r="B443" i="10"/>
  <c r="B443" i="9"/>
  <c r="B443" i="8"/>
  <c r="B443" i="7"/>
  <c r="B443" i="6"/>
  <c r="B443" i="5"/>
  <c r="B443" i="4"/>
  <c r="B443" i="2"/>
  <c r="B443" i="3"/>
  <c r="B539" i="1"/>
  <c r="B1678" i="12"/>
  <c r="B1678" i="11"/>
  <c r="B1678" i="10"/>
  <c r="B1678" i="9"/>
  <c r="B1678" i="8"/>
  <c r="B1678" i="7"/>
  <c r="B1678" i="6"/>
  <c r="B1678" i="5"/>
  <c r="B1678" i="4"/>
  <c r="B1678" i="3"/>
  <c r="B1678" i="2"/>
  <c r="B1774" i="1"/>
  <c r="B538" i="12"/>
  <c r="B538" i="11"/>
  <c r="B538" i="10"/>
  <c r="B538" i="9"/>
  <c r="B538" i="8"/>
  <c r="B538" i="7"/>
  <c r="B538" i="6"/>
  <c r="B538" i="2"/>
  <c r="B538" i="4"/>
  <c r="B538" i="3"/>
  <c r="B538" i="5"/>
  <c r="B634" i="1"/>
  <c r="B633" i="12"/>
  <c r="B633" i="11"/>
  <c r="B633" i="10"/>
  <c r="B633" i="9"/>
  <c r="B633" i="8"/>
  <c r="B633" i="7"/>
  <c r="B633" i="6"/>
  <c r="B633" i="5"/>
  <c r="B633" i="4"/>
  <c r="B633" i="2"/>
  <c r="B633" i="3"/>
  <c r="B729" i="1"/>
  <c r="B918" i="12"/>
  <c r="B918" i="11"/>
  <c r="B918" i="10"/>
  <c r="B918" i="9"/>
  <c r="B918" i="8"/>
  <c r="B918" i="7"/>
  <c r="B918" i="6"/>
  <c r="B918" i="5"/>
  <c r="B918" i="2"/>
  <c r="B918" i="4"/>
  <c r="B918" i="3"/>
  <c r="B1014" i="1"/>
  <c r="B823" i="12"/>
  <c r="B823" i="11"/>
  <c r="B823" i="10"/>
  <c r="B823" i="9"/>
  <c r="B823" i="8"/>
  <c r="B823" i="7"/>
  <c r="B823" i="6"/>
  <c r="B823" i="4"/>
  <c r="B823" i="5"/>
  <c r="B823" i="2"/>
  <c r="B823" i="3"/>
  <c r="B919" i="1"/>
  <c r="B2153" i="12"/>
  <c r="B2153" i="11"/>
  <c r="B2153" i="10"/>
  <c r="B2153" i="9"/>
  <c r="B2153" i="8"/>
  <c r="B2153" i="7"/>
  <c r="B2153" i="6"/>
  <c r="B2153" i="5"/>
  <c r="B2153" i="4"/>
  <c r="B2153" i="3"/>
  <c r="B2153" i="2"/>
  <c r="B2249" i="1"/>
  <c r="B2343" i="12"/>
  <c r="B2343" i="11"/>
  <c r="B2343" i="10"/>
  <c r="B2343" i="9"/>
  <c r="B2343" i="8"/>
  <c r="B2343" i="7"/>
  <c r="B2343" i="6"/>
  <c r="B2343" i="4"/>
  <c r="B2343" i="5"/>
  <c r="B2343" i="3"/>
  <c r="B2439" i="1"/>
  <c r="B2343" i="2"/>
  <c r="B2628" i="12"/>
  <c r="B2628" i="11"/>
  <c r="B2632" i="10"/>
  <c r="B2628" i="9"/>
  <c r="B2628" i="8"/>
  <c r="B2628" i="7"/>
  <c r="B2628" i="6"/>
  <c r="B2628" i="5"/>
  <c r="B2628" i="4"/>
  <c r="B2628" i="3"/>
  <c r="B2628" i="2"/>
  <c r="B2724" i="1"/>
  <c r="B2913" i="12"/>
  <c r="B2917" i="10"/>
  <c r="B2913" i="8"/>
  <c r="B2913" i="7"/>
  <c r="B2913" i="5"/>
  <c r="B2909" i="3"/>
  <c r="B253" i="12"/>
  <c r="B253" i="11"/>
  <c r="B253" i="10"/>
  <c r="B253" i="9"/>
  <c r="B253" i="8"/>
  <c r="B253" i="7"/>
  <c r="B253" i="6"/>
  <c r="B253" i="5"/>
  <c r="B253" i="4"/>
  <c r="B253" i="2"/>
  <c r="B253" i="3"/>
  <c r="B349" i="1"/>
  <c r="B2818" i="12"/>
  <c r="B2818" i="11"/>
  <c r="B2822" i="10"/>
  <c r="B2818" i="9"/>
  <c r="B2818" i="8"/>
  <c r="B2818" i="7"/>
  <c r="B2818" i="6"/>
  <c r="B2818" i="5"/>
  <c r="B2818" i="4"/>
  <c r="B2818" i="3"/>
  <c r="B2914" i="1"/>
  <c r="B2438" i="12"/>
  <c r="B2438" i="10"/>
  <c r="B2438" i="11"/>
  <c r="B2438" i="9"/>
  <c r="B2438" i="8"/>
  <c r="B2438" i="7"/>
  <c r="B2438" i="6"/>
  <c r="B2438" i="5"/>
  <c r="B2438" i="4"/>
  <c r="B2438" i="3"/>
  <c r="B2438" i="2"/>
  <c r="B2534" i="1"/>
  <c r="B1583" i="12"/>
  <c r="B1583" i="10"/>
  <c r="B1583" i="11"/>
  <c r="B1583" i="9"/>
  <c r="B1583" i="8"/>
  <c r="B1583" i="7"/>
  <c r="B1583" i="6"/>
  <c r="B1583" i="4"/>
  <c r="B1583" i="5"/>
  <c r="B1583" i="3"/>
  <c r="B1679" i="1"/>
  <c r="B1583" i="2"/>
  <c r="B2248" i="12"/>
  <c r="B2248" i="11"/>
  <c r="B2248" i="10"/>
  <c r="B2248" i="9"/>
  <c r="B2248" i="8"/>
  <c r="B2248" i="7"/>
  <c r="B2248" i="6"/>
  <c r="B2248" i="5"/>
  <c r="B2248" i="4"/>
  <c r="B2248" i="3"/>
  <c r="B2344" i="1"/>
  <c r="B2248" i="2"/>
  <c r="B1488" i="12"/>
  <c r="B1488" i="11"/>
  <c r="B1488" i="10"/>
  <c r="B1488" i="9"/>
  <c r="B1488" i="8"/>
  <c r="B1488" i="7"/>
  <c r="B1488" i="6"/>
  <c r="B1488" i="5"/>
  <c r="B1488" i="4"/>
  <c r="B1488" i="3"/>
  <c r="B1584" i="1"/>
  <c r="B1488" i="2"/>
  <c r="B1868" i="12"/>
  <c r="B1868" i="11"/>
  <c r="B1868" i="10"/>
  <c r="B1868" i="9"/>
  <c r="B1868" i="8"/>
  <c r="B1868" i="7"/>
  <c r="B1868" i="6"/>
  <c r="B1868" i="5"/>
  <c r="B1868" i="4"/>
  <c r="B1868" i="3"/>
  <c r="B1964" i="1"/>
  <c r="B1868" i="2"/>
  <c r="B1108" i="12"/>
  <c r="B1108" i="11"/>
  <c r="B1108" i="10"/>
  <c r="B1108" i="9"/>
  <c r="B1108" i="8"/>
  <c r="B1108" i="7"/>
  <c r="B1108" i="6"/>
  <c r="B1108" i="5"/>
  <c r="B1108" i="4"/>
  <c r="B1108" i="3"/>
  <c r="B1204" i="1"/>
  <c r="B1108" i="2"/>
  <c r="B1963" i="12"/>
  <c r="B1963" i="11"/>
  <c r="B1963" i="10"/>
  <c r="B1963" i="9"/>
  <c r="B1963" i="8"/>
  <c r="B1963" i="7"/>
  <c r="B1963" i="6"/>
  <c r="B1963" i="4"/>
  <c r="B1963" i="5"/>
  <c r="B1963" i="3"/>
  <c r="B2059" i="1"/>
  <c r="B1963" i="2"/>
  <c r="A195" i="4"/>
  <c r="B1014" i="12" l="1"/>
  <c r="B1014" i="11"/>
  <c r="B1014" i="10"/>
  <c r="B1014" i="9"/>
  <c r="B1014" i="8"/>
  <c r="B1014" i="7"/>
  <c r="B1014" i="6"/>
  <c r="B1014" i="5"/>
  <c r="B1014" i="2"/>
  <c r="B1014" i="4"/>
  <c r="B1014" i="3"/>
  <c r="B1110" i="1"/>
  <c r="B729" i="12"/>
  <c r="B729" i="11"/>
  <c r="B729" i="10"/>
  <c r="B729" i="9"/>
  <c r="B729" i="8"/>
  <c r="B729" i="7"/>
  <c r="B729" i="6"/>
  <c r="B729" i="5"/>
  <c r="B729" i="4"/>
  <c r="B729" i="2"/>
  <c r="B729" i="3"/>
  <c r="B825" i="1"/>
  <c r="B634" i="12"/>
  <c r="B634" i="11"/>
  <c r="B634" i="10"/>
  <c r="B634" i="9"/>
  <c r="B634" i="8"/>
  <c r="B634" i="7"/>
  <c r="B634" i="6"/>
  <c r="B634" i="5"/>
  <c r="B634" i="2"/>
  <c r="B634" i="3"/>
  <c r="B634" i="4"/>
  <c r="B730" i="1"/>
  <c r="B1774" i="12"/>
  <c r="B1774" i="11"/>
  <c r="B1774" i="10"/>
  <c r="B1774" i="9"/>
  <c r="B1774" i="8"/>
  <c r="B1774" i="7"/>
  <c r="B1774" i="6"/>
  <c r="B1774" i="5"/>
  <c r="B1774" i="4"/>
  <c r="B1774" i="3"/>
  <c r="B1774" i="2"/>
  <c r="B1870" i="1"/>
  <c r="B539" i="12"/>
  <c r="B539" i="11"/>
  <c r="B539" i="10"/>
  <c r="B539" i="9"/>
  <c r="B539" i="8"/>
  <c r="B539" i="7"/>
  <c r="B539" i="6"/>
  <c r="B539" i="5"/>
  <c r="B539" i="4"/>
  <c r="B539" i="2"/>
  <c r="B539" i="3"/>
  <c r="B635" i="1"/>
  <c r="B65" i="1"/>
  <c r="B64" i="12"/>
  <c r="B64" i="11"/>
  <c r="B64" i="10"/>
  <c r="B64" i="9"/>
  <c r="B64" i="8"/>
  <c r="B64" i="7"/>
  <c r="B64" i="6"/>
  <c r="B64" i="5"/>
  <c r="B64" i="4"/>
  <c r="B64" i="3"/>
  <c r="B160" i="1"/>
  <c r="B64" i="2"/>
  <c r="B2154" i="12"/>
  <c r="B2154" i="11"/>
  <c r="B2154" i="10"/>
  <c r="B2154" i="9"/>
  <c r="B2154" i="8"/>
  <c r="B2154" i="7"/>
  <c r="B2154" i="6"/>
  <c r="B2154" i="5"/>
  <c r="B2154" i="3"/>
  <c r="B2154" i="4"/>
  <c r="B2250" i="1"/>
  <c r="B2154" i="2"/>
  <c r="B1109" i="12"/>
  <c r="B1109" i="11"/>
  <c r="B1109" i="10"/>
  <c r="B1109" i="9"/>
  <c r="B1109" i="8"/>
  <c r="B1109" i="7"/>
  <c r="B1109" i="6"/>
  <c r="B1109" i="5"/>
  <c r="B1109" i="4"/>
  <c r="B1109" i="2"/>
  <c r="B1109" i="3"/>
  <c r="B1205" i="1"/>
  <c r="B2439" i="12"/>
  <c r="B2439" i="11"/>
  <c r="B2439" i="10"/>
  <c r="B2439" i="9"/>
  <c r="B2439" i="8"/>
  <c r="B2439" i="7"/>
  <c r="B2439" i="6"/>
  <c r="B2439" i="4"/>
  <c r="B2439" i="5"/>
  <c r="B2439" i="3"/>
  <c r="B2535" i="1"/>
  <c r="B2439" i="2"/>
  <c r="B159" i="12"/>
  <c r="B159" i="11"/>
  <c r="B159" i="10"/>
  <c r="B159" i="9"/>
  <c r="B159" i="8"/>
  <c r="B159" i="7"/>
  <c r="B159" i="6"/>
  <c r="B159" i="5"/>
  <c r="B159" i="4"/>
  <c r="B159" i="2"/>
  <c r="B159" i="3"/>
  <c r="B255" i="1"/>
  <c r="B254" i="12"/>
  <c r="B254" i="11"/>
  <c r="B254" i="10"/>
  <c r="B254" i="9"/>
  <c r="B254" i="8"/>
  <c r="B254" i="7"/>
  <c r="B254" i="6"/>
  <c r="B254" i="5"/>
  <c r="B254" i="2"/>
  <c r="B254" i="3"/>
  <c r="B254" i="4"/>
  <c r="B350" i="1"/>
  <c r="B2819" i="12"/>
  <c r="B2819" i="11"/>
  <c r="B2823" i="10"/>
  <c r="B2819" i="9"/>
  <c r="B2819" i="8"/>
  <c r="B2819" i="7"/>
  <c r="B2819" i="6"/>
  <c r="B2819" i="4"/>
  <c r="B2819" i="5"/>
  <c r="B2819" i="3"/>
  <c r="B2915" i="1"/>
  <c r="B824" i="12"/>
  <c r="B824" i="11"/>
  <c r="B824" i="10"/>
  <c r="B824" i="9"/>
  <c r="B824" i="8"/>
  <c r="B824" i="7"/>
  <c r="B824" i="6"/>
  <c r="B824" i="5"/>
  <c r="B824" i="4"/>
  <c r="B824" i="3"/>
  <c r="B920" i="1"/>
  <c r="B824" i="2"/>
  <c r="B2059" i="12"/>
  <c r="B2059" i="11"/>
  <c r="B2059" i="10"/>
  <c r="B2059" i="9"/>
  <c r="B2059" i="8"/>
  <c r="B2059" i="7"/>
  <c r="B2059" i="6"/>
  <c r="B2059" i="4"/>
  <c r="B2059" i="5"/>
  <c r="B2059" i="3"/>
  <c r="B2059" i="2"/>
  <c r="B2155" i="1"/>
  <c r="B1204" i="12"/>
  <c r="B1204" i="11"/>
  <c r="B1204" i="10"/>
  <c r="B1204" i="9"/>
  <c r="B1204" i="8"/>
  <c r="B1204" i="7"/>
  <c r="B1204" i="6"/>
  <c r="B1204" i="5"/>
  <c r="B1204" i="4"/>
  <c r="B1204" i="3"/>
  <c r="B1300" i="1"/>
  <c r="B1204" i="2"/>
  <c r="B1964" i="12"/>
  <c r="B1964" i="11"/>
  <c r="B1964" i="10"/>
  <c r="B1964" i="9"/>
  <c r="B1964" i="8"/>
  <c r="B1964" i="7"/>
  <c r="B1964" i="6"/>
  <c r="B1964" i="5"/>
  <c r="B1964" i="4"/>
  <c r="B1964" i="3"/>
  <c r="B1964" i="2"/>
  <c r="B2060" i="1"/>
  <c r="B1584" i="12"/>
  <c r="B1584" i="11"/>
  <c r="B1584" i="10"/>
  <c r="B1584" i="9"/>
  <c r="B1584" i="8"/>
  <c r="B1584" i="7"/>
  <c r="B1584" i="6"/>
  <c r="B1584" i="5"/>
  <c r="B1584" i="4"/>
  <c r="B1584" i="3"/>
  <c r="B1680" i="1"/>
  <c r="B1584" i="2"/>
  <c r="B2344" i="12"/>
  <c r="B2344" i="11"/>
  <c r="B2344" i="10"/>
  <c r="B2344" i="9"/>
  <c r="B2344" i="8"/>
  <c r="B2344" i="7"/>
  <c r="B2344" i="6"/>
  <c r="B2344" i="5"/>
  <c r="B2344" i="4"/>
  <c r="B2344" i="3"/>
  <c r="B2344" i="2"/>
  <c r="B2440" i="1"/>
  <c r="B1679" i="12"/>
  <c r="B1679" i="11"/>
  <c r="B1679" i="10"/>
  <c r="B1679" i="9"/>
  <c r="B1679" i="8"/>
  <c r="B1679" i="7"/>
  <c r="B1679" i="6"/>
  <c r="B1679" i="4"/>
  <c r="B1679" i="5"/>
  <c r="B1679" i="3"/>
  <c r="B1679" i="2"/>
  <c r="B1775" i="1"/>
  <c r="B444" i="12"/>
  <c r="B444" i="11"/>
  <c r="B444" i="10"/>
  <c r="B444" i="9"/>
  <c r="B444" i="8"/>
  <c r="B444" i="7"/>
  <c r="B444" i="6"/>
  <c r="B444" i="5"/>
  <c r="B444" i="4"/>
  <c r="B444" i="3"/>
  <c r="B444" i="2"/>
  <c r="B540" i="1"/>
  <c r="B1394" i="12"/>
  <c r="B1394" i="11"/>
  <c r="B1394" i="10"/>
  <c r="B1394" i="9"/>
  <c r="B1394" i="8"/>
  <c r="B1394" i="7"/>
  <c r="B1394" i="6"/>
  <c r="B1394" i="5"/>
  <c r="B1394" i="4"/>
  <c r="B1394" i="3"/>
  <c r="B1394" i="2"/>
  <c r="B1490" i="1"/>
  <c r="B1489" i="12"/>
  <c r="B1489" i="11"/>
  <c r="B1489" i="10"/>
  <c r="B1489" i="9"/>
  <c r="B1489" i="8"/>
  <c r="B1489" i="7"/>
  <c r="B1489" i="6"/>
  <c r="B1489" i="5"/>
  <c r="B1489" i="4"/>
  <c r="B1489" i="3"/>
  <c r="B1489" i="2"/>
  <c r="B1585" i="1"/>
  <c r="B1869" i="12"/>
  <c r="B1869" i="11"/>
  <c r="B1869" i="10"/>
  <c r="B1869" i="9"/>
  <c r="B1869" i="8"/>
  <c r="B1869" i="7"/>
  <c r="B1869" i="6"/>
  <c r="B1869" i="5"/>
  <c r="B1869" i="4"/>
  <c r="B1869" i="3"/>
  <c r="B1869" i="2"/>
  <c r="B1965" i="1"/>
  <c r="B2629" i="12"/>
  <c r="B2629" i="11"/>
  <c r="B2633" i="10"/>
  <c r="B2629" i="9"/>
  <c r="B2629" i="8"/>
  <c r="B2629" i="7"/>
  <c r="B2629" i="6"/>
  <c r="B2629" i="5"/>
  <c r="B2629" i="4"/>
  <c r="B2629" i="3"/>
  <c r="B2629" i="2"/>
  <c r="B2725" i="1"/>
  <c r="B349" i="12"/>
  <c r="B349" i="11"/>
  <c r="B349" i="10"/>
  <c r="B349" i="9"/>
  <c r="B349" i="8"/>
  <c r="B349" i="7"/>
  <c r="B349" i="6"/>
  <c r="B349" i="5"/>
  <c r="B349" i="4"/>
  <c r="B349" i="2"/>
  <c r="B349" i="3"/>
  <c r="B445" i="1"/>
  <c r="B2724" i="12"/>
  <c r="B2724" i="11"/>
  <c r="B2728" i="10"/>
  <c r="B2724" i="9"/>
  <c r="B2724" i="8"/>
  <c r="B2724" i="7"/>
  <c r="B2724" i="6"/>
  <c r="B2724" i="5"/>
  <c r="B2724" i="4"/>
  <c r="B2724" i="3"/>
  <c r="B2820" i="1"/>
  <c r="B2249" i="12"/>
  <c r="B2249" i="11"/>
  <c r="B2249" i="10"/>
  <c r="B2249" i="9"/>
  <c r="B2249" i="8"/>
  <c r="B2249" i="7"/>
  <c r="B2249" i="6"/>
  <c r="B2249" i="5"/>
  <c r="B2249" i="4"/>
  <c r="B2249" i="3"/>
  <c r="B2249" i="2"/>
  <c r="B2345" i="1"/>
  <c r="B919" i="12"/>
  <c r="B919" i="11"/>
  <c r="B919" i="10"/>
  <c r="B919" i="9"/>
  <c r="B919" i="8"/>
  <c r="B919" i="7"/>
  <c r="B919" i="6"/>
  <c r="B919" i="4"/>
  <c r="B919" i="5"/>
  <c r="B919" i="2"/>
  <c r="B919" i="3"/>
  <c r="B1015" i="1"/>
  <c r="B1299" i="12"/>
  <c r="B1299" i="11"/>
  <c r="B1299" i="10"/>
  <c r="B1299" i="9"/>
  <c r="B1299" i="8"/>
  <c r="B1299" i="7"/>
  <c r="B1299" i="6"/>
  <c r="B1299" i="4"/>
  <c r="B1299" i="5"/>
  <c r="B1299" i="2"/>
  <c r="B1299" i="3"/>
  <c r="B1395" i="1"/>
  <c r="B2534" i="12"/>
  <c r="B2534" i="11"/>
  <c r="B2538" i="10"/>
  <c r="B2534" i="9"/>
  <c r="B2534" i="8"/>
  <c r="B2534" i="7"/>
  <c r="B2534" i="6"/>
  <c r="B2534" i="5"/>
  <c r="B2534" i="4"/>
  <c r="B2534" i="3"/>
  <c r="B2534" i="2"/>
  <c r="B2630" i="1"/>
  <c r="B2914" i="12"/>
  <c r="B2918" i="10"/>
  <c r="B2914" i="8"/>
  <c r="B2914" i="7"/>
  <c r="B2914" i="5"/>
  <c r="B2910" i="3"/>
  <c r="A291" i="4"/>
  <c r="B1490" i="12" l="1"/>
  <c r="B1490" i="11"/>
  <c r="B1490" i="10"/>
  <c r="B1490" i="9"/>
  <c r="B1490" i="8"/>
  <c r="B1490" i="7"/>
  <c r="B1490" i="6"/>
  <c r="B1490" i="5"/>
  <c r="B1490" i="4"/>
  <c r="B1490" i="3"/>
  <c r="B1490" i="2"/>
  <c r="B1586" i="1"/>
  <c r="B540" i="12"/>
  <c r="B540" i="11"/>
  <c r="B540" i="10"/>
  <c r="B540" i="9"/>
  <c r="B540" i="8"/>
  <c r="B540" i="7"/>
  <c r="B540" i="6"/>
  <c r="B540" i="5"/>
  <c r="B540" i="4"/>
  <c r="B540" i="3"/>
  <c r="B540" i="2"/>
  <c r="B636" i="1"/>
  <c r="B1775" i="12"/>
  <c r="B1775" i="11"/>
  <c r="B1775" i="10"/>
  <c r="B1775" i="9"/>
  <c r="B1775" i="8"/>
  <c r="B1775" i="7"/>
  <c r="B1775" i="6"/>
  <c r="B1775" i="4"/>
  <c r="B1775" i="5"/>
  <c r="B1775" i="3"/>
  <c r="B1775" i="2"/>
  <c r="B1871" i="1"/>
  <c r="B2440" i="12"/>
  <c r="B2440" i="11"/>
  <c r="B2440" i="10"/>
  <c r="B2440" i="9"/>
  <c r="B2440" i="8"/>
  <c r="B2440" i="7"/>
  <c r="B2440" i="6"/>
  <c r="B2440" i="5"/>
  <c r="B2440" i="4"/>
  <c r="B2440" i="3"/>
  <c r="B2536" i="1"/>
  <c r="B2440" i="2"/>
  <c r="B825" i="12"/>
  <c r="B825" i="11"/>
  <c r="B825" i="10"/>
  <c r="B825" i="9"/>
  <c r="B825" i="8"/>
  <c r="B825" i="7"/>
  <c r="B825" i="6"/>
  <c r="B825" i="5"/>
  <c r="B825" i="4"/>
  <c r="B825" i="2"/>
  <c r="B825" i="3"/>
  <c r="B921" i="1"/>
  <c r="B2630" i="12"/>
  <c r="B2634" i="10"/>
  <c r="B2630" i="11"/>
  <c r="B2630" i="9"/>
  <c r="B2630" i="8"/>
  <c r="B2630" i="7"/>
  <c r="B2630" i="6"/>
  <c r="B2630" i="5"/>
  <c r="B2630" i="4"/>
  <c r="B2630" i="3"/>
  <c r="B2630" i="2"/>
  <c r="B2726" i="1"/>
  <c r="B1395" i="12"/>
  <c r="B1395" i="11"/>
  <c r="B1395" i="10"/>
  <c r="B1395" i="9"/>
  <c r="B1395" i="8"/>
  <c r="B1395" i="7"/>
  <c r="B1395" i="6"/>
  <c r="B1395" i="4"/>
  <c r="B1395" i="5"/>
  <c r="B1395" i="2"/>
  <c r="B1395" i="3"/>
  <c r="B1491" i="1"/>
  <c r="B1015" i="12"/>
  <c r="B1015" i="11"/>
  <c r="B1015" i="10"/>
  <c r="B1015" i="9"/>
  <c r="B1015" i="8"/>
  <c r="B1015" i="7"/>
  <c r="B1015" i="6"/>
  <c r="B1015" i="4"/>
  <c r="B1015" i="5"/>
  <c r="B1015" i="2"/>
  <c r="B1015" i="3"/>
  <c r="B1111" i="1"/>
  <c r="B2345" i="12"/>
  <c r="B2345" i="11"/>
  <c r="B2345" i="10"/>
  <c r="B2345" i="9"/>
  <c r="B2345" i="8"/>
  <c r="B2345" i="7"/>
  <c r="B2345" i="6"/>
  <c r="B2345" i="5"/>
  <c r="B2345" i="4"/>
  <c r="B2345" i="3"/>
  <c r="B2345" i="2"/>
  <c r="B2441" i="1"/>
  <c r="B2820" i="12"/>
  <c r="B2820" i="11"/>
  <c r="B2824" i="10"/>
  <c r="B2820" i="9"/>
  <c r="B2820" i="8"/>
  <c r="B2820" i="7"/>
  <c r="B2820" i="6"/>
  <c r="B2820" i="5"/>
  <c r="B2820" i="4"/>
  <c r="B2820" i="3"/>
  <c r="B2916" i="1"/>
  <c r="B1680" i="12"/>
  <c r="B1680" i="11"/>
  <c r="B1680" i="10"/>
  <c r="B1680" i="9"/>
  <c r="B1680" i="8"/>
  <c r="B1680" i="7"/>
  <c r="B1680" i="6"/>
  <c r="B1680" i="5"/>
  <c r="B1680" i="4"/>
  <c r="B1680" i="3"/>
  <c r="B1776" i="1"/>
  <c r="B1680" i="2"/>
  <c r="B1300" i="12"/>
  <c r="B1300" i="11"/>
  <c r="B1300" i="10"/>
  <c r="B1300" i="9"/>
  <c r="B1300" i="8"/>
  <c r="B1300" i="7"/>
  <c r="B1300" i="6"/>
  <c r="B1300" i="5"/>
  <c r="B1300" i="4"/>
  <c r="B1300" i="3"/>
  <c r="B1396" i="1"/>
  <c r="B1300" i="2"/>
  <c r="B920" i="12"/>
  <c r="B920" i="11"/>
  <c r="B920" i="10"/>
  <c r="B920" i="9"/>
  <c r="B920" i="8"/>
  <c r="B920" i="6"/>
  <c r="B920" i="7"/>
  <c r="B920" i="5"/>
  <c r="B920" i="4"/>
  <c r="B920" i="3"/>
  <c r="B1016" i="1"/>
  <c r="B920" i="2"/>
  <c r="B445" i="12"/>
  <c r="B445" i="11"/>
  <c r="B445" i="10"/>
  <c r="B445" i="9"/>
  <c r="B445" i="8"/>
  <c r="B445" i="7"/>
  <c r="B445" i="6"/>
  <c r="B445" i="5"/>
  <c r="B445" i="4"/>
  <c r="B445" i="2"/>
  <c r="B445" i="3"/>
  <c r="B541" i="1"/>
  <c r="B2725" i="12"/>
  <c r="B2725" i="11"/>
  <c r="B2729" i="10"/>
  <c r="B2725" i="9"/>
  <c r="B2725" i="8"/>
  <c r="B2725" i="7"/>
  <c r="B2725" i="6"/>
  <c r="B2725" i="5"/>
  <c r="B2725" i="4"/>
  <c r="B2725" i="3"/>
  <c r="B2821" i="1"/>
  <c r="B1965" i="12"/>
  <c r="B1965" i="11"/>
  <c r="B1965" i="10"/>
  <c r="B1965" i="9"/>
  <c r="B1965" i="8"/>
  <c r="B1965" i="7"/>
  <c r="B1965" i="6"/>
  <c r="B1965" i="5"/>
  <c r="B1965" i="4"/>
  <c r="B1965" i="3"/>
  <c r="B1965" i="2"/>
  <c r="B2061" i="1"/>
  <c r="B1585" i="12"/>
  <c r="B1585" i="11"/>
  <c r="B1585" i="10"/>
  <c r="B1585" i="9"/>
  <c r="B1585" i="8"/>
  <c r="B1585" i="7"/>
  <c r="B1585" i="6"/>
  <c r="B1585" i="5"/>
  <c r="B1585" i="4"/>
  <c r="B1585" i="3"/>
  <c r="B1585" i="2"/>
  <c r="B1681" i="1"/>
  <c r="B2915" i="12"/>
  <c r="B2919" i="10"/>
  <c r="B2915" i="8"/>
  <c r="B2915" i="7"/>
  <c r="B2911" i="3"/>
  <c r="B2915" i="5"/>
  <c r="B2535" i="12"/>
  <c r="B2535" i="11"/>
  <c r="B2539" i="10"/>
  <c r="B2535" i="9"/>
  <c r="B2535" i="8"/>
  <c r="B2535" i="7"/>
  <c r="B2535" i="6"/>
  <c r="B2535" i="4"/>
  <c r="B2535" i="5"/>
  <c r="B2535" i="3"/>
  <c r="B2535" i="2"/>
  <c r="B2631" i="1"/>
  <c r="B2250" i="12"/>
  <c r="B2250" i="11"/>
  <c r="B2250" i="10"/>
  <c r="B2250" i="9"/>
  <c r="B2250" i="8"/>
  <c r="B2250" i="7"/>
  <c r="B2250" i="6"/>
  <c r="B2250" i="5"/>
  <c r="B2250" i="3"/>
  <c r="B2250" i="4"/>
  <c r="B2250" i="2"/>
  <c r="B2346" i="1"/>
  <c r="B160" i="12"/>
  <c r="B160" i="11"/>
  <c r="B160" i="10"/>
  <c r="B160" i="9"/>
  <c r="B160" i="8"/>
  <c r="B160" i="7"/>
  <c r="B160" i="6"/>
  <c r="B160" i="5"/>
  <c r="B160" i="4"/>
  <c r="B160" i="3"/>
  <c r="B160" i="2"/>
  <c r="B256" i="1"/>
  <c r="B635" i="12"/>
  <c r="B635" i="11"/>
  <c r="B635" i="10"/>
  <c r="B635" i="9"/>
  <c r="B635" i="8"/>
  <c r="B635" i="7"/>
  <c r="B635" i="6"/>
  <c r="B635" i="5"/>
  <c r="B635" i="4"/>
  <c r="B635" i="2"/>
  <c r="B635" i="3"/>
  <c r="B731" i="1"/>
  <c r="B1870" i="12"/>
  <c r="B1870" i="11"/>
  <c r="B1870" i="10"/>
  <c r="B1870" i="9"/>
  <c r="B1870" i="8"/>
  <c r="B1870" i="7"/>
  <c r="B1870" i="6"/>
  <c r="B1870" i="5"/>
  <c r="B1870" i="4"/>
  <c r="B1870" i="3"/>
  <c r="B1870" i="2"/>
  <c r="B1966" i="1"/>
  <c r="B730" i="12"/>
  <c r="B730" i="11"/>
  <c r="B730" i="10"/>
  <c r="B730" i="9"/>
  <c r="B730" i="8"/>
  <c r="B730" i="7"/>
  <c r="B730" i="6"/>
  <c r="B730" i="5"/>
  <c r="B730" i="2"/>
  <c r="B730" i="3"/>
  <c r="B730" i="4"/>
  <c r="B826" i="1"/>
  <c r="B2060" i="12"/>
  <c r="B2060" i="11"/>
  <c r="B2060" i="10"/>
  <c r="B2060" i="9"/>
  <c r="B2060" i="8"/>
  <c r="B2060" i="7"/>
  <c r="B2060" i="6"/>
  <c r="B2060" i="5"/>
  <c r="B2060" i="4"/>
  <c r="B2060" i="3"/>
  <c r="B2156" i="1"/>
  <c r="B2060" i="2"/>
  <c r="B2155" i="12"/>
  <c r="B2155" i="11"/>
  <c r="B2155" i="10"/>
  <c r="B2155" i="9"/>
  <c r="B2155" i="8"/>
  <c r="B2155" i="7"/>
  <c r="B2155" i="6"/>
  <c r="B2155" i="4"/>
  <c r="B2155" i="5"/>
  <c r="B2155" i="3"/>
  <c r="B2251" i="1"/>
  <c r="B2155" i="2"/>
  <c r="B1110" i="12"/>
  <c r="B1110" i="11"/>
  <c r="B1110" i="10"/>
  <c r="B1110" i="9"/>
  <c r="B1110" i="8"/>
  <c r="B1110" i="7"/>
  <c r="B1110" i="6"/>
  <c r="B1110" i="5"/>
  <c r="B1110" i="2"/>
  <c r="B1110" i="4"/>
  <c r="B1110" i="3"/>
  <c r="B1206" i="1"/>
  <c r="B350" i="12"/>
  <c r="B350" i="11"/>
  <c r="B350" i="10"/>
  <c r="B350" i="9"/>
  <c r="B350" i="8"/>
  <c r="B350" i="7"/>
  <c r="B350" i="6"/>
  <c r="B350" i="5"/>
  <c r="B350" i="2"/>
  <c r="B350" i="3"/>
  <c r="B350" i="4"/>
  <c r="B446" i="1"/>
  <c r="B255" i="12"/>
  <c r="B255" i="11"/>
  <c r="B255" i="10"/>
  <c r="B255" i="9"/>
  <c r="B255" i="8"/>
  <c r="B255" i="7"/>
  <c r="B255" i="6"/>
  <c r="B255" i="5"/>
  <c r="B255" i="4"/>
  <c r="B255" i="2"/>
  <c r="B255" i="3"/>
  <c r="B351" i="1"/>
  <c r="B1205" i="12"/>
  <c r="B1205" i="11"/>
  <c r="B1205" i="10"/>
  <c r="B1205" i="9"/>
  <c r="B1205" i="8"/>
  <c r="B1205" i="7"/>
  <c r="B1205" i="6"/>
  <c r="B1205" i="5"/>
  <c r="B1205" i="4"/>
  <c r="B1205" i="2"/>
  <c r="B1205" i="3"/>
  <c r="B1301" i="1"/>
  <c r="B66" i="1"/>
  <c r="B65" i="12"/>
  <c r="B65" i="11"/>
  <c r="B65" i="10"/>
  <c r="B65" i="9"/>
  <c r="B65" i="8"/>
  <c r="B65" i="7"/>
  <c r="B65" i="6"/>
  <c r="B65" i="5"/>
  <c r="B65" i="4"/>
  <c r="B65" i="3"/>
  <c r="B65" i="2"/>
  <c r="B161" i="1"/>
  <c r="A387" i="4"/>
  <c r="B1301" i="12" l="1"/>
  <c r="B1301" i="11"/>
  <c r="B1301" i="10"/>
  <c r="B1301" i="9"/>
  <c r="B1301" i="8"/>
  <c r="B1301" i="7"/>
  <c r="B1301" i="6"/>
  <c r="B1301" i="5"/>
  <c r="B1301" i="4"/>
  <c r="B1301" i="2"/>
  <c r="B1301" i="3"/>
  <c r="B1397" i="1"/>
  <c r="B731" i="12"/>
  <c r="B731" i="11"/>
  <c r="B731" i="10"/>
  <c r="B731" i="9"/>
  <c r="B731" i="8"/>
  <c r="B731" i="7"/>
  <c r="B731" i="6"/>
  <c r="B731" i="4"/>
  <c r="B731" i="2"/>
  <c r="B731" i="5"/>
  <c r="B731" i="3"/>
  <c r="B827" i="1"/>
  <c r="B1586" i="12"/>
  <c r="B1586" i="11"/>
  <c r="B1586" i="10"/>
  <c r="B1586" i="9"/>
  <c r="B1586" i="8"/>
  <c r="B1586" i="7"/>
  <c r="B1586" i="6"/>
  <c r="B1586" i="5"/>
  <c r="B1586" i="4"/>
  <c r="B1586" i="3"/>
  <c r="B1586" i="2"/>
  <c r="B1682" i="1"/>
  <c r="B2251" i="12"/>
  <c r="B2251" i="11"/>
  <c r="B2251" i="10"/>
  <c r="B2251" i="9"/>
  <c r="B2251" i="8"/>
  <c r="B2251" i="7"/>
  <c r="B2251" i="6"/>
  <c r="B2251" i="4"/>
  <c r="B2251" i="5"/>
  <c r="B2251" i="3"/>
  <c r="B2347" i="1"/>
  <c r="B2251" i="2"/>
  <c r="B2156" i="12"/>
  <c r="B2156" i="11"/>
  <c r="B2156" i="10"/>
  <c r="B2156" i="9"/>
  <c r="B2156" i="8"/>
  <c r="B2156" i="7"/>
  <c r="B2156" i="6"/>
  <c r="B2156" i="5"/>
  <c r="B2156" i="4"/>
  <c r="B2156" i="3"/>
  <c r="B2156" i="2"/>
  <c r="B2252" i="1"/>
  <c r="B541" i="12"/>
  <c r="B541" i="11"/>
  <c r="B541" i="10"/>
  <c r="B541" i="9"/>
  <c r="B541" i="8"/>
  <c r="B541" i="7"/>
  <c r="B541" i="6"/>
  <c r="B541" i="5"/>
  <c r="B541" i="4"/>
  <c r="B541" i="2"/>
  <c r="B541" i="3"/>
  <c r="B637" i="1"/>
  <c r="B2916" i="12"/>
  <c r="B2920" i="10"/>
  <c r="B2916" i="8"/>
  <c r="B2916" i="7"/>
  <c r="B2916" i="5"/>
  <c r="B2912" i="3"/>
  <c r="B2536" i="12"/>
  <c r="B2536" i="11"/>
  <c r="B2540" i="10"/>
  <c r="B2536" i="9"/>
  <c r="B2536" i="8"/>
  <c r="B2536" i="7"/>
  <c r="B2536" i="6"/>
  <c r="B2536" i="5"/>
  <c r="B2536" i="4"/>
  <c r="B2536" i="3"/>
  <c r="B2632" i="1"/>
  <c r="B2536" i="2"/>
  <c r="B351" i="12"/>
  <c r="B351" i="11"/>
  <c r="B351" i="10"/>
  <c r="B351" i="9"/>
  <c r="B351" i="8"/>
  <c r="B351" i="7"/>
  <c r="B351" i="6"/>
  <c r="B351" i="5"/>
  <c r="B351" i="4"/>
  <c r="B351" i="2"/>
  <c r="B351" i="3"/>
  <c r="B447" i="1"/>
  <c r="B446" i="12"/>
  <c r="B446" i="11"/>
  <c r="B446" i="10"/>
  <c r="B446" i="9"/>
  <c r="B446" i="8"/>
  <c r="B446" i="7"/>
  <c r="B446" i="6"/>
  <c r="B446" i="5"/>
  <c r="B446" i="2"/>
  <c r="B446" i="3"/>
  <c r="B446" i="4"/>
  <c r="B542" i="1"/>
  <c r="B1206" i="12"/>
  <c r="B1206" i="11"/>
  <c r="B1206" i="10"/>
  <c r="B1206" i="9"/>
  <c r="B1206" i="8"/>
  <c r="B1206" i="7"/>
  <c r="B1206" i="6"/>
  <c r="B1206" i="5"/>
  <c r="B1206" i="4"/>
  <c r="B1206" i="3"/>
  <c r="B1206" i="2"/>
  <c r="B1302" i="1"/>
  <c r="B256" i="12"/>
  <c r="B256" i="11"/>
  <c r="B256" i="10"/>
  <c r="B256" i="9"/>
  <c r="B256" i="8"/>
  <c r="B256" i="7"/>
  <c r="B256" i="6"/>
  <c r="B256" i="5"/>
  <c r="B256" i="4"/>
  <c r="B256" i="3"/>
  <c r="B256" i="2"/>
  <c r="B352" i="1"/>
  <c r="B2441" i="12"/>
  <c r="B2441" i="11"/>
  <c r="B2441" i="10"/>
  <c r="B2441" i="9"/>
  <c r="B2441" i="8"/>
  <c r="B2441" i="7"/>
  <c r="B2441" i="6"/>
  <c r="B2441" i="5"/>
  <c r="B2441" i="4"/>
  <c r="B2441" i="3"/>
  <c r="B2441" i="2"/>
  <c r="B2537" i="1"/>
  <c r="B1111" i="12"/>
  <c r="B1111" i="11"/>
  <c r="B1111" i="10"/>
  <c r="B1111" i="9"/>
  <c r="B1111" i="8"/>
  <c r="B1111" i="7"/>
  <c r="B1111" i="6"/>
  <c r="B1111" i="4"/>
  <c r="B1111" i="5"/>
  <c r="B1111" i="2"/>
  <c r="B1111" i="3"/>
  <c r="B1207" i="1"/>
  <c r="B1491" i="12"/>
  <c r="B1491" i="11"/>
  <c r="B1491" i="10"/>
  <c r="B1491" i="9"/>
  <c r="B1491" i="8"/>
  <c r="B1491" i="7"/>
  <c r="B1491" i="6"/>
  <c r="B1491" i="4"/>
  <c r="B1491" i="5"/>
  <c r="B1491" i="3"/>
  <c r="B1491" i="2"/>
  <c r="B1587" i="1"/>
  <c r="B2726" i="12"/>
  <c r="B2726" i="11"/>
  <c r="B2730" i="10"/>
  <c r="B2726" i="9"/>
  <c r="B2726" i="8"/>
  <c r="B2726" i="7"/>
  <c r="B2726" i="6"/>
  <c r="B2726" i="5"/>
  <c r="B2726" i="4"/>
  <c r="B2726" i="3"/>
  <c r="B2822" i="1"/>
  <c r="B921" i="12"/>
  <c r="B921" i="11"/>
  <c r="B921" i="10"/>
  <c r="B921" i="9"/>
  <c r="B921" i="8"/>
  <c r="B921" i="7"/>
  <c r="B921" i="6"/>
  <c r="B921" i="5"/>
  <c r="B921" i="4"/>
  <c r="B921" i="2"/>
  <c r="B921" i="3"/>
  <c r="B1017" i="1"/>
  <c r="B1871" i="12"/>
  <c r="B1871" i="11"/>
  <c r="B1871" i="10"/>
  <c r="B1871" i="9"/>
  <c r="B1871" i="8"/>
  <c r="B1871" i="7"/>
  <c r="B1871" i="6"/>
  <c r="B1871" i="4"/>
  <c r="B1871" i="5"/>
  <c r="B1871" i="3"/>
  <c r="B1871" i="2"/>
  <c r="B1967" i="1"/>
  <c r="B636" i="12"/>
  <c r="B636" i="11"/>
  <c r="B636" i="10"/>
  <c r="B636" i="9"/>
  <c r="B636" i="8"/>
  <c r="B636" i="7"/>
  <c r="B636" i="6"/>
  <c r="B636" i="5"/>
  <c r="B636" i="4"/>
  <c r="B636" i="3"/>
  <c r="B636" i="2"/>
  <c r="B732" i="1"/>
  <c r="B1681" i="12"/>
  <c r="B1681" i="11"/>
  <c r="B1681" i="10"/>
  <c r="B1681" i="9"/>
  <c r="B1681" i="8"/>
  <c r="B1681" i="7"/>
  <c r="B1681" i="6"/>
  <c r="B1681" i="5"/>
  <c r="B1681" i="4"/>
  <c r="B1681" i="3"/>
  <c r="B1681" i="2"/>
  <c r="B1777" i="1"/>
  <c r="B2061" i="12"/>
  <c r="B2061" i="11"/>
  <c r="B2061" i="10"/>
  <c r="B2061" i="9"/>
  <c r="B2061" i="8"/>
  <c r="B2061" i="7"/>
  <c r="B2061" i="6"/>
  <c r="B2061" i="5"/>
  <c r="B2061" i="4"/>
  <c r="B2061" i="3"/>
  <c r="B2061" i="2"/>
  <c r="B2157" i="1"/>
  <c r="B2821" i="12"/>
  <c r="B2821" i="11"/>
  <c r="B2825" i="10"/>
  <c r="B2821" i="9"/>
  <c r="B2821" i="8"/>
  <c r="B2821" i="7"/>
  <c r="B2821" i="6"/>
  <c r="B2821" i="5"/>
  <c r="B2821" i="4"/>
  <c r="B2821" i="3"/>
  <c r="B2917" i="1"/>
  <c r="B1016" i="12"/>
  <c r="B1016" i="11"/>
  <c r="B1016" i="10"/>
  <c r="B1016" i="9"/>
  <c r="B1016" i="8"/>
  <c r="B1016" i="6"/>
  <c r="B1016" i="7"/>
  <c r="B1016" i="5"/>
  <c r="B1016" i="4"/>
  <c r="B1016" i="3"/>
  <c r="B1112" i="1"/>
  <c r="B1016" i="2"/>
  <c r="B1396" i="12"/>
  <c r="B1396" i="11"/>
  <c r="B1396" i="10"/>
  <c r="B1396" i="9"/>
  <c r="B1396" i="8"/>
  <c r="B1396" i="7"/>
  <c r="B1396" i="6"/>
  <c r="B1396" i="5"/>
  <c r="B1396" i="4"/>
  <c r="B1396" i="3"/>
  <c r="B1492" i="1"/>
  <c r="B1396" i="2"/>
  <c r="B1776" i="12"/>
  <c r="B1776" i="11"/>
  <c r="B1776" i="10"/>
  <c r="B1776" i="9"/>
  <c r="B1776" i="8"/>
  <c r="B1776" i="7"/>
  <c r="B1776" i="6"/>
  <c r="B1776" i="5"/>
  <c r="B1776" i="4"/>
  <c r="B1776" i="3"/>
  <c r="B1872" i="1"/>
  <c r="B1776" i="2"/>
  <c r="B826" i="12"/>
  <c r="B826" i="11"/>
  <c r="B826" i="10"/>
  <c r="B826" i="9"/>
  <c r="B826" i="8"/>
  <c r="B826" i="7"/>
  <c r="B826" i="6"/>
  <c r="B826" i="5"/>
  <c r="B826" i="2"/>
  <c r="B826" i="3"/>
  <c r="B826" i="4"/>
  <c r="B922" i="1"/>
  <c r="B1966" i="12"/>
  <c r="B1966" i="11"/>
  <c r="B1966" i="10"/>
  <c r="B1966" i="9"/>
  <c r="B1966" i="8"/>
  <c r="B1966" i="7"/>
  <c r="B1966" i="6"/>
  <c r="B1966" i="5"/>
  <c r="B1966" i="4"/>
  <c r="B1966" i="3"/>
  <c r="B2062" i="1"/>
  <c r="B1966" i="2"/>
  <c r="B2346" i="12"/>
  <c r="B2346" i="11"/>
  <c r="B2346" i="10"/>
  <c r="B2346" i="9"/>
  <c r="B2346" i="8"/>
  <c r="B2346" i="7"/>
  <c r="B2346" i="6"/>
  <c r="B2346" i="5"/>
  <c r="B2346" i="3"/>
  <c r="B2346" i="4"/>
  <c r="B2442" i="1"/>
  <c r="B2346" i="2"/>
  <c r="B2631" i="12"/>
  <c r="B2631" i="11"/>
  <c r="B2635" i="10"/>
  <c r="B2631" i="9"/>
  <c r="B2631" i="8"/>
  <c r="B2631" i="7"/>
  <c r="B2631" i="6"/>
  <c r="B2631" i="4"/>
  <c r="B2631" i="5"/>
  <c r="B2631" i="3"/>
  <c r="B2631" i="2"/>
  <c r="B2727" i="1"/>
  <c r="B161" i="12"/>
  <c r="B161" i="11"/>
  <c r="B161" i="10"/>
  <c r="B161" i="9"/>
  <c r="B161" i="8"/>
  <c r="B161" i="7"/>
  <c r="B161" i="6"/>
  <c r="B161" i="5"/>
  <c r="B161" i="4"/>
  <c r="B161" i="2"/>
  <c r="B161" i="3"/>
  <c r="B257" i="1"/>
  <c r="B67" i="1"/>
  <c r="B66" i="12"/>
  <c r="B66" i="11"/>
  <c r="B66" i="10"/>
  <c r="B66" i="9"/>
  <c r="B66" i="8"/>
  <c r="B66" i="7"/>
  <c r="B66" i="6"/>
  <c r="B66" i="5"/>
  <c r="B66" i="4"/>
  <c r="B66" i="3"/>
  <c r="B66" i="2"/>
  <c r="B162" i="1"/>
  <c r="A483" i="4"/>
  <c r="B257" i="12" l="1"/>
  <c r="B257" i="11"/>
  <c r="B257" i="10"/>
  <c r="B257" i="9"/>
  <c r="B257" i="8"/>
  <c r="B257" i="7"/>
  <c r="B257" i="6"/>
  <c r="B257" i="5"/>
  <c r="B257" i="4"/>
  <c r="B257" i="2"/>
  <c r="B257" i="3"/>
  <c r="B353" i="1"/>
  <c r="B2727" i="12"/>
  <c r="B2727" i="11"/>
  <c r="B2731" i="10"/>
  <c r="B2727" i="9"/>
  <c r="B2727" i="8"/>
  <c r="B2727" i="7"/>
  <c r="B2727" i="6"/>
  <c r="B2727" i="4"/>
  <c r="B2727" i="5"/>
  <c r="B2727" i="3"/>
  <c r="B2823" i="1"/>
  <c r="B922" i="12"/>
  <c r="B922" i="11"/>
  <c r="B922" i="10"/>
  <c r="B922" i="9"/>
  <c r="B922" i="8"/>
  <c r="B922" i="7"/>
  <c r="B922" i="6"/>
  <c r="B922" i="5"/>
  <c r="B922" i="2"/>
  <c r="B922" i="3"/>
  <c r="B922" i="4"/>
  <c r="B1018" i="1"/>
  <c r="B2917" i="12"/>
  <c r="B2921" i="10"/>
  <c r="B2917" i="8"/>
  <c r="B2917" i="7"/>
  <c r="B2917" i="5"/>
  <c r="B2913" i="3"/>
  <c r="B637" i="12"/>
  <c r="B637" i="11"/>
  <c r="B637" i="10"/>
  <c r="B637" i="9"/>
  <c r="B637" i="8"/>
  <c r="B637" i="7"/>
  <c r="B637" i="6"/>
  <c r="B637" i="5"/>
  <c r="B637" i="4"/>
  <c r="B637" i="2"/>
  <c r="B637" i="3"/>
  <c r="B733" i="1"/>
  <c r="B2252" i="12"/>
  <c r="B2252" i="11"/>
  <c r="B2252" i="10"/>
  <c r="B2252" i="9"/>
  <c r="B2252" i="8"/>
  <c r="B2252" i="7"/>
  <c r="B2252" i="6"/>
  <c r="B2252" i="5"/>
  <c r="B2252" i="4"/>
  <c r="B2252" i="3"/>
  <c r="B2348" i="1"/>
  <c r="B2252" i="2"/>
  <c r="B1682" i="12"/>
  <c r="B1682" i="11"/>
  <c r="B1682" i="10"/>
  <c r="B1682" i="9"/>
  <c r="B1682" i="8"/>
  <c r="B1682" i="7"/>
  <c r="B1682" i="6"/>
  <c r="B1682" i="5"/>
  <c r="B1682" i="4"/>
  <c r="B1682" i="3"/>
  <c r="B1682" i="2"/>
  <c r="B1778" i="1"/>
  <c r="B827" i="12"/>
  <c r="B827" i="11"/>
  <c r="B827" i="10"/>
  <c r="B827" i="9"/>
  <c r="B827" i="8"/>
  <c r="B827" i="7"/>
  <c r="B827" i="6"/>
  <c r="B827" i="4"/>
  <c r="B827" i="2"/>
  <c r="B827" i="5"/>
  <c r="B827" i="3"/>
  <c r="B923" i="1"/>
  <c r="B1397" i="12"/>
  <c r="B1397" i="11"/>
  <c r="B1397" i="10"/>
  <c r="B1397" i="9"/>
  <c r="B1397" i="8"/>
  <c r="B1397" i="7"/>
  <c r="B1397" i="6"/>
  <c r="B1397" i="5"/>
  <c r="B1397" i="4"/>
  <c r="B1397" i="2"/>
  <c r="B1397" i="3"/>
  <c r="B1493" i="1"/>
  <c r="B2347" i="12"/>
  <c r="B2347" i="11"/>
  <c r="B2347" i="10"/>
  <c r="B2347" i="9"/>
  <c r="B2347" i="8"/>
  <c r="B2347" i="7"/>
  <c r="B2347" i="6"/>
  <c r="B2347" i="4"/>
  <c r="B2347" i="5"/>
  <c r="B2347" i="3"/>
  <c r="B2443" i="1"/>
  <c r="B2347" i="2"/>
  <c r="B1587" i="12"/>
  <c r="B1587" i="11"/>
  <c r="B1587" i="10"/>
  <c r="B1587" i="9"/>
  <c r="B1587" i="8"/>
  <c r="B1587" i="7"/>
  <c r="B1587" i="6"/>
  <c r="B1587" i="4"/>
  <c r="B1587" i="5"/>
  <c r="B1587" i="3"/>
  <c r="B1587" i="2"/>
  <c r="B1683" i="1"/>
  <c r="B1207" i="12"/>
  <c r="B1207" i="11"/>
  <c r="B1207" i="10"/>
  <c r="B1207" i="9"/>
  <c r="B1207" i="8"/>
  <c r="B1207" i="7"/>
  <c r="B1207" i="6"/>
  <c r="B1207" i="4"/>
  <c r="B1207" i="5"/>
  <c r="B1207" i="2"/>
  <c r="B1207" i="3"/>
  <c r="B1303" i="1"/>
  <c r="B2537" i="12"/>
  <c r="B2537" i="11"/>
  <c r="B2541" i="10"/>
  <c r="B2537" i="9"/>
  <c r="B2537" i="8"/>
  <c r="B2537" i="7"/>
  <c r="B2537" i="6"/>
  <c r="B2537" i="5"/>
  <c r="B2537" i="4"/>
  <c r="B2537" i="3"/>
  <c r="B2537" i="2"/>
  <c r="B2633" i="1"/>
  <c r="B352" i="12"/>
  <c r="B352" i="11"/>
  <c r="B352" i="10"/>
  <c r="B352" i="9"/>
  <c r="B352" i="8"/>
  <c r="B352" i="7"/>
  <c r="B352" i="6"/>
  <c r="B352" i="5"/>
  <c r="B352" i="4"/>
  <c r="B352" i="3"/>
  <c r="B352" i="2"/>
  <c r="B448" i="1"/>
  <c r="B1302" i="12"/>
  <c r="B1302" i="11"/>
  <c r="B1302" i="10"/>
  <c r="B1302" i="9"/>
  <c r="B1302" i="8"/>
  <c r="B1302" i="7"/>
  <c r="B1302" i="6"/>
  <c r="B1302" i="5"/>
  <c r="B1302" i="4"/>
  <c r="B1302" i="3"/>
  <c r="B1302" i="2"/>
  <c r="B1398" i="1"/>
  <c r="B542" i="12"/>
  <c r="B542" i="10"/>
  <c r="B542" i="11"/>
  <c r="B542" i="9"/>
  <c r="B542" i="8"/>
  <c r="B542" i="7"/>
  <c r="B542" i="6"/>
  <c r="B542" i="5"/>
  <c r="B542" i="2"/>
  <c r="B542" i="3"/>
  <c r="B542" i="4"/>
  <c r="B638" i="1"/>
  <c r="B447" i="12"/>
  <c r="B447" i="11"/>
  <c r="B447" i="10"/>
  <c r="B447" i="9"/>
  <c r="B447" i="8"/>
  <c r="B447" i="7"/>
  <c r="B447" i="6"/>
  <c r="B447" i="5"/>
  <c r="B447" i="4"/>
  <c r="B447" i="2"/>
  <c r="B447" i="3"/>
  <c r="B543" i="1"/>
  <c r="B2442" i="12"/>
  <c r="B2442" i="11"/>
  <c r="B2442" i="10"/>
  <c r="B2442" i="9"/>
  <c r="B2442" i="8"/>
  <c r="B2442" i="7"/>
  <c r="B2442" i="6"/>
  <c r="B2442" i="5"/>
  <c r="B2442" i="3"/>
  <c r="B2442" i="4"/>
  <c r="B2442" i="2"/>
  <c r="B2538" i="1"/>
  <c r="B2062" i="12"/>
  <c r="B2062" i="11"/>
  <c r="B2062" i="10"/>
  <c r="B2062" i="9"/>
  <c r="B2062" i="8"/>
  <c r="B2062" i="7"/>
  <c r="B2062" i="6"/>
  <c r="B2062" i="5"/>
  <c r="B2062" i="4"/>
  <c r="B2062" i="3"/>
  <c r="B2062" i="2"/>
  <c r="B2158" i="1"/>
  <c r="B1872" i="12"/>
  <c r="B1872" i="11"/>
  <c r="B1872" i="10"/>
  <c r="B1872" i="9"/>
  <c r="B1872" i="8"/>
  <c r="B1872" i="7"/>
  <c r="B1872" i="6"/>
  <c r="B1872" i="5"/>
  <c r="B1872" i="4"/>
  <c r="B1872" i="3"/>
  <c r="B1968" i="1"/>
  <c r="B1872" i="2"/>
  <c r="B1492" i="12"/>
  <c r="B1492" i="11"/>
  <c r="B1492" i="10"/>
  <c r="B1492" i="9"/>
  <c r="B1492" i="8"/>
  <c r="B1492" i="7"/>
  <c r="B1492" i="6"/>
  <c r="B1492" i="5"/>
  <c r="B1492" i="4"/>
  <c r="B1492" i="3"/>
  <c r="B1588" i="1"/>
  <c r="B1492" i="2"/>
  <c r="B1112" i="12"/>
  <c r="B1112" i="11"/>
  <c r="B1112" i="10"/>
  <c r="B1112" i="9"/>
  <c r="B1112" i="8"/>
  <c r="B1112" i="6"/>
  <c r="B1112" i="7"/>
  <c r="B1112" i="5"/>
  <c r="B1112" i="4"/>
  <c r="B1112" i="3"/>
  <c r="B1208" i="1"/>
  <c r="B1112" i="2"/>
  <c r="B162" i="12"/>
  <c r="B162" i="11"/>
  <c r="B162" i="10"/>
  <c r="B162" i="9"/>
  <c r="B162" i="8"/>
  <c r="B162" i="7"/>
  <c r="B162" i="6"/>
  <c r="B162" i="5"/>
  <c r="B162" i="4"/>
  <c r="B162" i="2"/>
  <c r="B162" i="3"/>
  <c r="B258" i="1"/>
  <c r="B68" i="1"/>
  <c r="B67" i="12"/>
  <c r="B67" i="11"/>
  <c r="B67" i="10"/>
  <c r="B67" i="9"/>
  <c r="B67" i="8"/>
  <c r="B67" i="7"/>
  <c r="B67" i="6"/>
  <c r="B67" i="5"/>
  <c r="B67" i="4"/>
  <c r="B67" i="3"/>
  <c r="B67" i="2"/>
  <c r="B163" i="1"/>
  <c r="B2157" i="12"/>
  <c r="B2157" i="11"/>
  <c r="B2157" i="10"/>
  <c r="B2157" i="9"/>
  <c r="B2157" i="8"/>
  <c r="B2157" i="7"/>
  <c r="B2157" i="6"/>
  <c r="B2157" i="5"/>
  <c r="B2157" i="4"/>
  <c r="B2157" i="3"/>
  <c r="B2157" i="2"/>
  <c r="B2253" i="1"/>
  <c r="B1777" i="12"/>
  <c r="B1777" i="11"/>
  <c r="B1777" i="10"/>
  <c r="B1777" i="9"/>
  <c r="B1777" i="8"/>
  <c r="B1777" i="7"/>
  <c r="B1777" i="6"/>
  <c r="B1777" i="5"/>
  <c r="B1777" i="4"/>
  <c r="B1777" i="3"/>
  <c r="B1777" i="2"/>
  <c r="B1873" i="1"/>
  <c r="B732" i="12"/>
  <c r="B732" i="11"/>
  <c r="B732" i="10"/>
  <c r="B732" i="9"/>
  <c r="B732" i="8"/>
  <c r="B732" i="7"/>
  <c r="B732" i="6"/>
  <c r="B732" i="5"/>
  <c r="B732" i="4"/>
  <c r="B732" i="3"/>
  <c r="B732" i="2"/>
  <c r="B828" i="1"/>
  <c r="B1967" i="12"/>
  <c r="B1967" i="10"/>
  <c r="B1967" i="11"/>
  <c r="B1967" i="9"/>
  <c r="B1967" i="8"/>
  <c r="B1967" i="7"/>
  <c r="B1967" i="6"/>
  <c r="B1967" i="4"/>
  <c r="B1967" i="5"/>
  <c r="B1967" i="3"/>
  <c r="B2063" i="1"/>
  <c r="B1967" i="2"/>
  <c r="B1017" i="12"/>
  <c r="B1017" i="11"/>
  <c r="B1017" i="10"/>
  <c r="B1017" i="9"/>
  <c r="B1017" i="8"/>
  <c r="B1017" i="7"/>
  <c r="B1017" i="6"/>
  <c r="B1017" i="5"/>
  <c r="B1017" i="4"/>
  <c r="B1017" i="2"/>
  <c r="B1017" i="3"/>
  <c r="B1113" i="1"/>
  <c r="B2822" i="12"/>
  <c r="B2826" i="10"/>
  <c r="B2822" i="11"/>
  <c r="B2822" i="9"/>
  <c r="B2822" i="8"/>
  <c r="B2822" i="7"/>
  <c r="B2822" i="6"/>
  <c r="B2822" i="5"/>
  <c r="B2822" i="4"/>
  <c r="B2822" i="3"/>
  <c r="B2918" i="1"/>
  <c r="B2632" i="12"/>
  <c r="B2632" i="11"/>
  <c r="B2636" i="10"/>
  <c r="B2632" i="9"/>
  <c r="B2632" i="8"/>
  <c r="B2632" i="7"/>
  <c r="B2632" i="6"/>
  <c r="B2632" i="5"/>
  <c r="B2632" i="4"/>
  <c r="B2632" i="3"/>
  <c r="B2728" i="1"/>
  <c r="B2632" i="2"/>
  <c r="A579" i="4"/>
  <c r="B2728" i="12" l="1"/>
  <c r="B2728" i="11"/>
  <c r="B2732" i="10"/>
  <c r="B2728" i="9"/>
  <c r="B2728" i="8"/>
  <c r="B2728" i="7"/>
  <c r="B2728" i="6"/>
  <c r="B2728" i="5"/>
  <c r="B2728" i="4"/>
  <c r="B2728" i="3"/>
  <c r="B2824" i="1"/>
  <c r="B1208" i="12"/>
  <c r="B1208" i="11"/>
  <c r="B1208" i="10"/>
  <c r="B1208" i="9"/>
  <c r="B1208" i="8"/>
  <c r="B1208" i="6"/>
  <c r="B1208" i="7"/>
  <c r="B1208" i="5"/>
  <c r="B1208" i="4"/>
  <c r="B1208" i="3"/>
  <c r="B1304" i="1"/>
  <c r="B1208" i="2"/>
  <c r="B1588" i="12"/>
  <c r="B1588" i="11"/>
  <c r="B1588" i="10"/>
  <c r="B1588" i="9"/>
  <c r="B1588" i="8"/>
  <c r="B1588" i="7"/>
  <c r="B1588" i="6"/>
  <c r="B1588" i="5"/>
  <c r="B1588" i="4"/>
  <c r="B1588" i="3"/>
  <c r="B1684" i="1"/>
  <c r="B1588" i="2"/>
  <c r="B1968" i="12"/>
  <c r="B1968" i="11"/>
  <c r="B1968" i="10"/>
  <c r="B1968" i="9"/>
  <c r="B1968" i="8"/>
  <c r="B1968" i="7"/>
  <c r="B1968" i="6"/>
  <c r="B1968" i="5"/>
  <c r="B1968" i="4"/>
  <c r="B1968" i="3"/>
  <c r="B2064" i="1"/>
  <c r="B1968" i="2"/>
  <c r="B2443" i="12"/>
  <c r="B2443" i="11"/>
  <c r="B2443" i="10"/>
  <c r="B2443" i="9"/>
  <c r="B2443" i="8"/>
  <c r="B2443" i="7"/>
  <c r="B2443" i="6"/>
  <c r="B2443" i="4"/>
  <c r="B2443" i="5"/>
  <c r="B2443" i="3"/>
  <c r="B2539" i="1"/>
  <c r="B2443" i="2"/>
  <c r="B2348" i="12"/>
  <c r="B2348" i="11"/>
  <c r="B2348" i="10"/>
  <c r="B2348" i="9"/>
  <c r="B2348" i="8"/>
  <c r="B2348" i="7"/>
  <c r="B2348" i="6"/>
  <c r="B2348" i="5"/>
  <c r="B2348" i="4"/>
  <c r="B2348" i="3"/>
  <c r="B2348" i="2"/>
  <c r="B2444" i="1"/>
  <c r="B353" i="12"/>
  <c r="B353" i="11"/>
  <c r="B353" i="10"/>
  <c r="B353" i="9"/>
  <c r="B353" i="8"/>
  <c r="B353" i="7"/>
  <c r="B353" i="6"/>
  <c r="B353" i="5"/>
  <c r="B353" i="4"/>
  <c r="B353" i="2"/>
  <c r="B353" i="3"/>
  <c r="B449" i="1"/>
  <c r="B1018" i="12"/>
  <c r="B1018" i="11"/>
  <c r="B1018" i="10"/>
  <c r="B1018" i="9"/>
  <c r="B1018" i="8"/>
  <c r="B1018" i="7"/>
  <c r="B1018" i="6"/>
  <c r="B1018" i="5"/>
  <c r="B1018" i="2"/>
  <c r="B1018" i="3"/>
  <c r="B1018" i="4"/>
  <c r="B1114" i="1"/>
  <c r="B2823" i="12"/>
  <c r="B2823" i="11"/>
  <c r="B2827" i="10"/>
  <c r="B2823" i="9"/>
  <c r="B2823" i="8"/>
  <c r="B2823" i="7"/>
  <c r="B2823" i="6"/>
  <c r="B2823" i="4"/>
  <c r="B2823" i="5"/>
  <c r="B2823" i="3"/>
  <c r="B2919" i="1"/>
  <c r="B1113" i="12"/>
  <c r="B1113" i="11"/>
  <c r="B1113" i="10"/>
  <c r="B1113" i="9"/>
  <c r="B1113" i="8"/>
  <c r="B1113" i="7"/>
  <c r="B1113" i="6"/>
  <c r="B1113" i="5"/>
  <c r="B1113" i="4"/>
  <c r="B1113" i="2"/>
  <c r="B1113" i="3"/>
  <c r="B1209" i="1"/>
  <c r="B828" i="12"/>
  <c r="B828" i="11"/>
  <c r="B828" i="10"/>
  <c r="B828" i="9"/>
  <c r="B828" i="8"/>
  <c r="B828" i="7"/>
  <c r="B828" i="6"/>
  <c r="B828" i="5"/>
  <c r="B828" i="4"/>
  <c r="B828" i="3"/>
  <c r="B828" i="2"/>
  <c r="B924" i="1"/>
  <c r="B1873" i="12"/>
  <c r="B1873" i="11"/>
  <c r="B1873" i="10"/>
  <c r="B1873" i="9"/>
  <c r="B1873" i="8"/>
  <c r="B1873" i="7"/>
  <c r="B1873" i="6"/>
  <c r="B1873" i="5"/>
  <c r="B1873" i="4"/>
  <c r="B1873" i="3"/>
  <c r="B1873" i="2"/>
  <c r="B1969" i="1"/>
  <c r="B2253" i="12"/>
  <c r="B2253" i="11"/>
  <c r="B2253" i="10"/>
  <c r="B2253" i="9"/>
  <c r="B2253" i="8"/>
  <c r="B2253" i="7"/>
  <c r="B2253" i="6"/>
  <c r="B2253" i="5"/>
  <c r="B2253" i="4"/>
  <c r="B2253" i="3"/>
  <c r="B2253" i="2"/>
  <c r="B2349" i="1"/>
  <c r="B163" i="12"/>
  <c r="B163" i="11"/>
  <c r="B163" i="10"/>
  <c r="B163" i="9"/>
  <c r="B163" i="8"/>
  <c r="B163" i="7"/>
  <c r="B163" i="6"/>
  <c r="B163" i="5"/>
  <c r="B163" i="4"/>
  <c r="B163" i="2"/>
  <c r="B163" i="3"/>
  <c r="B259" i="1"/>
  <c r="B69" i="1"/>
  <c r="B68" i="12"/>
  <c r="B68" i="11"/>
  <c r="B68" i="10"/>
  <c r="B68" i="9"/>
  <c r="B68" i="8"/>
  <c r="B68" i="7"/>
  <c r="B68" i="6"/>
  <c r="B68" i="5"/>
  <c r="B68" i="4"/>
  <c r="B68" i="3"/>
  <c r="B164" i="1"/>
  <c r="B68" i="2"/>
  <c r="B2918" i="12"/>
  <c r="B2922" i="10"/>
  <c r="B2918" i="8"/>
  <c r="B2918" i="7"/>
  <c r="B2918" i="5"/>
  <c r="B2914" i="3"/>
  <c r="B2063" i="12"/>
  <c r="B2063" i="11"/>
  <c r="B2063" i="10"/>
  <c r="B2063" i="9"/>
  <c r="B2063" i="8"/>
  <c r="B2063" i="7"/>
  <c r="B2063" i="6"/>
  <c r="B2063" i="4"/>
  <c r="B2063" i="5"/>
  <c r="B2063" i="3"/>
  <c r="B2159" i="1"/>
  <c r="B2063" i="2"/>
  <c r="B258" i="12"/>
  <c r="B258" i="11"/>
  <c r="B258" i="10"/>
  <c r="B258" i="9"/>
  <c r="B258" i="8"/>
  <c r="B258" i="7"/>
  <c r="B258" i="6"/>
  <c r="B258" i="5"/>
  <c r="B258" i="4"/>
  <c r="B258" i="2"/>
  <c r="B258" i="3"/>
  <c r="B354" i="1"/>
  <c r="B2158" i="12"/>
  <c r="B2158" i="11"/>
  <c r="B2158" i="10"/>
  <c r="B2158" i="9"/>
  <c r="B2158" i="8"/>
  <c r="B2158" i="7"/>
  <c r="B2158" i="6"/>
  <c r="B2158" i="5"/>
  <c r="B2158" i="4"/>
  <c r="B2158" i="3"/>
  <c r="B2254" i="1"/>
  <c r="B2158" i="2"/>
  <c r="B2538" i="12"/>
  <c r="B2538" i="11"/>
  <c r="B2542" i="10"/>
  <c r="B2538" i="9"/>
  <c r="B2538" i="8"/>
  <c r="B2538" i="7"/>
  <c r="B2538" i="6"/>
  <c r="B2538" i="5"/>
  <c r="B2538" i="3"/>
  <c r="B2538" i="4"/>
  <c r="B2538" i="2"/>
  <c r="B2634" i="1"/>
  <c r="B543" i="12"/>
  <c r="B543" i="11"/>
  <c r="B543" i="10"/>
  <c r="B543" i="9"/>
  <c r="B543" i="8"/>
  <c r="B543" i="7"/>
  <c r="B543" i="6"/>
  <c r="B543" i="5"/>
  <c r="B543" i="4"/>
  <c r="B543" i="2"/>
  <c r="B543" i="3"/>
  <c r="B639" i="1"/>
  <c r="B638" i="12"/>
  <c r="B638" i="11"/>
  <c r="B638" i="10"/>
  <c r="B638" i="9"/>
  <c r="B638" i="8"/>
  <c r="B638" i="7"/>
  <c r="B638" i="6"/>
  <c r="B638" i="5"/>
  <c r="B638" i="4"/>
  <c r="B638" i="2"/>
  <c r="B638" i="3"/>
  <c r="B734" i="1"/>
  <c r="B1398" i="12"/>
  <c r="B1398" i="11"/>
  <c r="B1398" i="10"/>
  <c r="B1398" i="9"/>
  <c r="B1398" i="8"/>
  <c r="B1398" i="7"/>
  <c r="B1398" i="6"/>
  <c r="B1398" i="5"/>
  <c r="B1398" i="4"/>
  <c r="B1398" i="3"/>
  <c r="B1398" i="2"/>
  <c r="B1494" i="1"/>
  <c r="B448" i="12"/>
  <c r="B448" i="11"/>
  <c r="B448" i="10"/>
  <c r="B448" i="9"/>
  <c r="B448" i="8"/>
  <c r="B448" i="7"/>
  <c r="B448" i="6"/>
  <c r="B448" i="5"/>
  <c r="B448" i="4"/>
  <c r="B448" i="3"/>
  <c r="B448" i="2"/>
  <c r="B544" i="1"/>
  <c r="B2633" i="12"/>
  <c r="B2633" i="11"/>
  <c r="B2637" i="10"/>
  <c r="B2633" i="9"/>
  <c r="B2633" i="8"/>
  <c r="B2633" i="7"/>
  <c r="B2633" i="6"/>
  <c r="B2633" i="5"/>
  <c r="B2633" i="4"/>
  <c r="B2633" i="3"/>
  <c r="B2633" i="2"/>
  <c r="B2729" i="1"/>
  <c r="B1303" i="12"/>
  <c r="B1303" i="11"/>
  <c r="B1303" i="10"/>
  <c r="B1303" i="9"/>
  <c r="B1303" i="8"/>
  <c r="B1303" i="7"/>
  <c r="B1303" i="6"/>
  <c r="B1303" i="4"/>
  <c r="B1303" i="5"/>
  <c r="B1303" i="2"/>
  <c r="B1303" i="3"/>
  <c r="B1399" i="1"/>
  <c r="B1683" i="12"/>
  <c r="B1683" i="11"/>
  <c r="B1683" i="10"/>
  <c r="B1683" i="9"/>
  <c r="B1683" i="8"/>
  <c r="B1683" i="7"/>
  <c r="B1683" i="6"/>
  <c r="B1683" i="4"/>
  <c r="B1683" i="5"/>
  <c r="B1683" i="3"/>
  <c r="B1779" i="1"/>
  <c r="B1683" i="2"/>
  <c r="B1493" i="12"/>
  <c r="B1493" i="11"/>
  <c r="B1493" i="10"/>
  <c r="B1493" i="9"/>
  <c r="B1493" i="8"/>
  <c r="B1493" i="7"/>
  <c r="B1493" i="6"/>
  <c r="B1493" i="5"/>
  <c r="B1493" i="4"/>
  <c r="B1493" i="3"/>
  <c r="B1493" i="2"/>
  <c r="B1589" i="1"/>
  <c r="B923" i="12"/>
  <c r="B923" i="11"/>
  <c r="B923" i="10"/>
  <c r="B923" i="9"/>
  <c r="B923" i="8"/>
  <c r="B923" i="7"/>
  <c r="B923" i="6"/>
  <c r="B923" i="4"/>
  <c r="B923" i="2"/>
  <c r="B923" i="5"/>
  <c r="B923" i="3"/>
  <c r="B1019" i="1"/>
  <c r="B1778" i="12"/>
  <c r="B1778" i="11"/>
  <c r="B1778" i="10"/>
  <c r="B1778" i="9"/>
  <c r="B1778" i="8"/>
  <c r="B1778" i="7"/>
  <c r="B1778" i="6"/>
  <c r="B1778" i="5"/>
  <c r="B1778" i="4"/>
  <c r="B1778" i="3"/>
  <c r="B1778" i="2"/>
  <c r="B1874" i="1"/>
  <c r="B733" i="12"/>
  <c r="B733" i="11"/>
  <c r="B733" i="10"/>
  <c r="B733" i="9"/>
  <c r="B733" i="8"/>
  <c r="B733" i="7"/>
  <c r="B733" i="6"/>
  <c r="B733" i="5"/>
  <c r="B733" i="4"/>
  <c r="B733" i="2"/>
  <c r="B733" i="3"/>
  <c r="B829" i="1"/>
  <c r="A675" i="4"/>
  <c r="B1779" i="12" l="1"/>
  <c r="B1779" i="11"/>
  <c r="B1779" i="10"/>
  <c r="B1779" i="9"/>
  <c r="B1779" i="8"/>
  <c r="B1779" i="7"/>
  <c r="B1779" i="6"/>
  <c r="B1779" i="4"/>
  <c r="B1779" i="5"/>
  <c r="B1779" i="3"/>
  <c r="B1875" i="1"/>
  <c r="B1779" i="2"/>
  <c r="B2254" i="12"/>
  <c r="B2254" i="11"/>
  <c r="B2254" i="10"/>
  <c r="B2254" i="9"/>
  <c r="B2254" i="8"/>
  <c r="B2254" i="7"/>
  <c r="B2254" i="6"/>
  <c r="B2254" i="5"/>
  <c r="B2254" i="4"/>
  <c r="B2254" i="3"/>
  <c r="B2254" i="2"/>
  <c r="B2350" i="1"/>
  <c r="B2159" i="12"/>
  <c r="B2159" i="10"/>
  <c r="B2159" i="11"/>
  <c r="B2159" i="9"/>
  <c r="B2159" i="8"/>
  <c r="B2159" i="7"/>
  <c r="B2159" i="6"/>
  <c r="B2159" i="4"/>
  <c r="B2159" i="5"/>
  <c r="B2159" i="3"/>
  <c r="B2255" i="1"/>
  <c r="B2159" i="2"/>
  <c r="B1114" i="12"/>
  <c r="B1114" i="11"/>
  <c r="B1114" i="10"/>
  <c r="B1114" i="9"/>
  <c r="B1114" i="8"/>
  <c r="B1114" i="7"/>
  <c r="B1114" i="6"/>
  <c r="B1114" i="5"/>
  <c r="B1114" i="2"/>
  <c r="B1114" i="3"/>
  <c r="B1114" i="4"/>
  <c r="B1210" i="1"/>
  <c r="B449" i="12"/>
  <c r="B449" i="11"/>
  <c r="B449" i="10"/>
  <c r="B449" i="9"/>
  <c r="B449" i="8"/>
  <c r="B449" i="7"/>
  <c r="B449" i="6"/>
  <c r="B449" i="5"/>
  <c r="B449" i="4"/>
  <c r="B449" i="2"/>
  <c r="B449" i="3"/>
  <c r="B545" i="1"/>
  <c r="B2444" i="12"/>
  <c r="B2444" i="11"/>
  <c r="B2444" i="10"/>
  <c r="B2444" i="9"/>
  <c r="B2444" i="8"/>
  <c r="B2444" i="7"/>
  <c r="B2444" i="6"/>
  <c r="B2444" i="5"/>
  <c r="B2444" i="4"/>
  <c r="B2444" i="3"/>
  <c r="B2540" i="1"/>
  <c r="B2444" i="2"/>
  <c r="B2824" i="12"/>
  <c r="B2824" i="11"/>
  <c r="B2828" i="10"/>
  <c r="B2824" i="9"/>
  <c r="B2824" i="8"/>
  <c r="B2824" i="7"/>
  <c r="B2824" i="6"/>
  <c r="B2824" i="5"/>
  <c r="B2824" i="4"/>
  <c r="B2824" i="3"/>
  <c r="B2920" i="1"/>
  <c r="B164" i="12"/>
  <c r="B164" i="11"/>
  <c r="B164" i="10"/>
  <c r="B164" i="9"/>
  <c r="B164" i="8"/>
  <c r="B164" i="7"/>
  <c r="B164" i="6"/>
  <c r="B164" i="5"/>
  <c r="B164" i="4"/>
  <c r="B164" i="3"/>
  <c r="B164" i="2"/>
  <c r="B260" i="1"/>
  <c r="B259" i="12"/>
  <c r="B259" i="11"/>
  <c r="B259" i="10"/>
  <c r="B259" i="9"/>
  <c r="B259" i="8"/>
  <c r="B259" i="7"/>
  <c r="B259" i="6"/>
  <c r="B259" i="5"/>
  <c r="B259" i="4"/>
  <c r="B259" i="2"/>
  <c r="B259" i="3"/>
  <c r="B355" i="1"/>
  <c r="B2349" i="12"/>
  <c r="B2349" i="11"/>
  <c r="B2349" i="10"/>
  <c r="B2349" i="9"/>
  <c r="B2349" i="8"/>
  <c r="B2349" i="7"/>
  <c r="B2349" i="6"/>
  <c r="B2349" i="5"/>
  <c r="B2349" i="4"/>
  <c r="B2349" i="3"/>
  <c r="B2349" i="2"/>
  <c r="B2445" i="1"/>
  <c r="B1969" i="12"/>
  <c r="B1969" i="11"/>
  <c r="B1969" i="10"/>
  <c r="B1969" i="9"/>
  <c r="B1969" i="8"/>
  <c r="B1969" i="7"/>
  <c r="B1969" i="6"/>
  <c r="B1969" i="5"/>
  <c r="B1969" i="4"/>
  <c r="B1969" i="3"/>
  <c r="B1969" i="2"/>
  <c r="B2065" i="1"/>
  <c r="B924" i="12"/>
  <c r="B924" i="11"/>
  <c r="B924" i="10"/>
  <c r="B924" i="9"/>
  <c r="B924" i="8"/>
  <c r="B924" i="7"/>
  <c r="B924" i="6"/>
  <c r="B924" i="5"/>
  <c r="B924" i="4"/>
  <c r="B924" i="3"/>
  <c r="B924" i="2"/>
  <c r="B1020" i="1"/>
  <c r="B1209" i="12"/>
  <c r="B1209" i="11"/>
  <c r="B1209" i="10"/>
  <c r="B1209" i="9"/>
  <c r="B1209" i="8"/>
  <c r="B1209" i="7"/>
  <c r="B1209" i="6"/>
  <c r="B1209" i="5"/>
  <c r="B1209" i="4"/>
  <c r="B1209" i="2"/>
  <c r="B1209" i="3"/>
  <c r="B1305" i="1"/>
  <c r="B2919" i="12"/>
  <c r="B2923" i="10"/>
  <c r="B2919" i="8"/>
  <c r="B2919" i="7"/>
  <c r="B2915" i="3"/>
  <c r="B2919" i="5"/>
  <c r="B2539" i="12"/>
  <c r="B2539" i="11"/>
  <c r="B2543" i="10"/>
  <c r="B2539" i="9"/>
  <c r="B2539" i="8"/>
  <c r="B2539" i="7"/>
  <c r="B2539" i="6"/>
  <c r="B2539" i="4"/>
  <c r="B2539" i="5"/>
  <c r="B2539" i="3"/>
  <c r="B2539" i="2"/>
  <c r="B2635" i="1"/>
  <c r="B2064" i="12"/>
  <c r="B2064" i="11"/>
  <c r="B2064" i="10"/>
  <c r="B2064" i="9"/>
  <c r="B2064" i="8"/>
  <c r="B2064" i="7"/>
  <c r="B2064" i="6"/>
  <c r="B2064" i="5"/>
  <c r="B2064" i="4"/>
  <c r="B2064" i="3"/>
  <c r="B2160" i="1"/>
  <c r="B2064" i="2"/>
  <c r="B1684" i="12"/>
  <c r="B1684" i="11"/>
  <c r="B1684" i="10"/>
  <c r="B1684" i="9"/>
  <c r="B1684" i="8"/>
  <c r="B1684" i="7"/>
  <c r="B1684" i="6"/>
  <c r="B1684" i="5"/>
  <c r="B1684" i="4"/>
  <c r="B1684" i="3"/>
  <c r="B1780" i="1"/>
  <c r="B1684" i="2"/>
  <c r="B1304" i="12"/>
  <c r="B1304" i="11"/>
  <c r="B1304" i="10"/>
  <c r="B1304" i="9"/>
  <c r="B1304" i="8"/>
  <c r="B1304" i="6"/>
  <c r="B1304" i="7"/>
  <c r="B1304" i="5"/>
  <c r="B1304" i="4"/>
  <c r="B1304" i="3"/>
  <c r="B1400" i="1"/>
  <c r="B1304" i="2"/>
  <c r="B70" i="1"/>
  <c r="B69" i="12"/>
  <c r="B69" i="11"/>
  <c r="B69" i="10"/>
  <c r="B69" i="9"/>
  <c r="B69" i="8"/>
  <c r="B69" i="7"/>
  <c r="B69" i="6"/>
  <c r="B69" i="5"/>
  <c r="B69" i="4"/>
  <c r="B69" i="3"/>
  <c r="B69" i="2"/>
  <c r="B165" i="1"/>
  <c r="B829" i="12"/>
  <c r="B829" i="11"/>
  <c r="B829" i="10"/>
  <c r="B829" i="9"/>
  <c r="B829" i="8"/>
  <c r="B829" i="7"/>
  <c r="B829" i="6"/>
  <c r="B829" i="5"/>
  <c r="B829" i="4"/>
  <c r="B829" i="2"/>
  <c r="B829" i="3"/>
  <c r="B925" i="1"/>
  <c r="B1874" i="12"/>
  <c r="B1874" i="11"/>
  <c r="B1874" i="10"/>
  <c r="B1874" i="9"/>
  <c r="B1874" i="8"/>
  <c r="B1874" i="7"/>
  <c r="B1874" i="6"/>
  <c r="B1874" i="5"/>
  <c r="B1874" i="4"/>
  <c r="B1874" i="3"/>
  <c r="B1874" i="2"/>
  <c r="B1970" i="1"/>
  <c r="B1019" i="12"/>
  <c r="B1019" i="11"/>
  <c r="B1019" i="10"/>
  <c r="B1019" i="9"/>
  <c r="B1019" i="8"/>
  <c r="B1019" i="7"/>
  <c r="B1019" i="6"/>
  <c r="B1019" i="4"/>
  <c r="B1019" i="2"/>
  <c r="B1019" i="5"/>
  <c r="B1019" i="3"/>
  <c r="B1115" i="1"/>
  <c r="B1589" i="12"/>
  <c r="B1589" i="11"/>
  <c r="B1589" i="10"/>
  <c r="B1589" i="9"/>
  <c r="B1589" i="8"/>
  <c r="B1589" i="7"/>
  <c r="B1589" i="6"/>
  <c r="B1589" i="5"/>
  <c r="B1589" i="4"/>
  <c r="B1589" i="3"/>
  <c r="B1589" i="2"/>
  <c r="B1685" i="1"/>
  <c r="B1399" i="12"/>
  <c r="B1399" i="11"/>
  <c r="B1399" i="10"/>
  <c r="B1399" i="9"/>
  <c r="B1399" i="8"/>
  <c r="B1399" i="7"/>
  <c r="B1399" i="6"/>
  <c r="B1399" i="4"/>
  <c r="B1399" i="5"/>
  <c r="B1399" i="2"/>
  <c r="B1399" i="3"/>
  <c r="B1495" i="1"/>
  <c r="B2729" i="12"/>
  <c r="B2729" i="11"/>
  <c r="B2733" i="10"/>
  <c r="B2729" i="9"/>
  <c r="B2729" i="8"/>
  <c r="B2729" i="7"/>
  <c r="B2729" i="6"/>
  <c r="B2729" i="5"/>
  <c r="B2729" i="4"/>
  <c r="B2729" i="3"/>
  <c r="B2825" i="1"/>
  <c r="B544" i="12"/>
  <c r="B544" i="11"/>
  <c r="B544" i="10"/>
  <c r="B544" i="9"/>
  <c r="B544" i="8"/>
  <c r="B544" i="7"/>
  <c r="B544" i="6"/>
  <c r="B544" i="5"/>
  <c r="B544" i="4"/>
  <c r="B544" i="3"/>
  <c r="B544" i="2"/>
  <c r="B640" i="1"/>
  <c r="B1494" i="12"/>
  <c r="B1494" i="11"/>
  <c r="B1494" i="10"/>
  <c r="B1494" i="9"/>
  <c r="B1494" i="8"/>
  <c r="B1494" i="7"/>
  <c r="B1494" i="6"/>
  <c r="B1494" i="5"/>
  <c r="B1494" i="4"/>
  <c r="B1494" i="3"/>
  <c r="B1494" i="2"/>
  <c r="B1590" i="1"/>
  <c r="B734" i="12"/>
  <c r="B734" i="11"/>
  <c r="B734" i="10"/>
  <c r="B734" i="9"/>
  <c r="B734" i="8"/>
  <c r="B734" i="7"/>
  <c r="B734" i="6"/>
  <c r="B734" i="5"/>
  <c r="B734" i="4"/>
  <c r="B734" i="2"/>
  <c r="B734" i="3"/>
  <c r="B830" i="1"/>
  <c r="B639" i="12"/>
  <c r="B639" i="11"/>
  <c r="B639" i="10"/>
  <c r="B639" i="9"/>
  <c r="B639" i="8"/>
  <c r="B639" i="7"/>
  <c r="B639" i="6"/>
  <c r="B639" i="5"/>
  <c r="B639" i="4"/>
  <c r="B639" i="2"/>
  <c r="B639" i="3"/>
  <c r="B735" i="1"/>
  <c r="B2634" i="12"/>
  <c r="B2634" i="11"/>
  <c r="B2638" i="10"/>
  <c r="B2634" i="9"/>
  <c r="B2634" i="8"/>
  <c r="B2634" i="7"/>
  <c r="B2634" i="6"/>
  <c r="B2634" i="5"/>
  <c r="B2634" i="4"/>
  <c r="B2634" i="3"/>
  <c r="B2634" i="2"/>
  <c r="B2730" i="1"/>
  <c r="B354" i="12"/>
  <c r="B354" i="11"/>
  <c r="B354" i="10"/>
  <c r="B354" i="9"/>
  <c r="B354" i="8"/>
  <c r="B354" i="7"/>
  <c r="B354" i="6"/>
  <c r="B354" i="5"/>
  <c r="B354" i="4"/>
  <c r="B354" i="2"/>
  <c r="B354" i="3"/>
  <c r="B450" i="1"/>
  <c r="A771" i="4"/>
  <c r="B1305" i="12" l="1"/>
  <c r="B1305" i="11"/>
  <c r="B1305" i="10"/>
  <c r="B1305" i="9"/>
  <c r="B1305" i="8"/>
  <c r="B1305" i="7"/>
  <c r="B1305" i="6"/>
  <c r="B1305" i="5"/>
  <c r="B1305" i="4"/>
  <c r="B1305" i="2"/>
  <c r="B1305" i="3"/>
  <c r="B1401" i="1"/>
  <c r="B1020" i="12"/>
  <c r="B1020" i="11"/>
  <c r="B1020" i="10"/>
  <c r="B1020" i="9"/>
  <c r="B1020" i="8"/>
  <c r="B1020" i="7"/>
  <c r="B1020" i="6"/>
  <c r="B1020" i="5"/>
  <c r="B1020" i="4"/>
  <c r="B1020" i="3"/>
  <c r="B1020" i="2"/>
  <c r="B1116" i="1"/>
  <c r="B2065" i="12"/>
  <c r="B2065" i="11"/>
  <c r="B2065" i="10"/>
  <c r="B2065" i="9"/>
  <c r="B2065" i="8"/>
  <c r="B2065" i="7"/>
  <c r="B2065" i="6"/>
  <c r="B2065" i="5"/>
  <c r="B2065" i="4"/>
  <c r="B2065" i="3"/>
  <c r="B2065" i="2"/>
  <c r="B2161" i="1"/>
  <c r="B2445" i="12"/>
  <c r="B2445" i="11"/>
  <c r="B2445" i="10"/>
  <c r="B2445" i="9"/>
  <c r="B2445" i="8"/>
  <c r="B2445" i="7"/>
  <c r="B2445" i="6"/>
  <c r="B2445" i="5"/>
  <c r="B2445" i="4"/>
  <c r="B2445" i="3"/>
  <c r="B2445" i="2"/>
  <c r="B2541" i="1"/>
  <c r="B355" i="12"/>
  <c r="B355" i="11"/>
  <c r="B355" i="10"/>
  <c r="B355" i="9"/>
  <c r="B355" i="8"/>
  <c r="B355" i="7"/>
  <c r="B355" i="6"/>
  <c r="B355" i="5"/>
  <c r="B355" i="4"/>
  <c r="B355" i="2"/>
  <c r="B355" i="3"/>
  <c r="B451" i="1"/>
  <c r="B260" i="12"/>
  <c r="B260" i="11"/>
  <c r="B260" i="10"/>
  <c r="B260" i="9"/>
  <c r="B260" i="8"/>
  <c r="B260" i="7"/>
  <c r="B260" i="6"/>
  <c r="B260" i="5"/>
  <c r="B260" i="4"/>
  <c r="B260" i="3"/>
  <c r="B260" i="2"/>
  <c r="B356" i="1"/>
  <c r="B2920" i="12"/>
  <c r="B2924" i="10"/>
  <c r="B2920" i="8"/>
  <c r="B2920" i="7"/>
  <c r="B2920" i="5"/>
  <c r="B2916" i="3"/>
  <c r="B1875" i="12"/>
  <c r="B1875" i="11"/>
  <c r="B1875" i="10"/>
  <c r="B1875" i="9"/>
  <c r="B1875" i="8"/>
  <c r="B1875" i="7"/>
  <c r="B1875" i="6"/>
  <c r="B1875" i="4"/>
  <c r="B1875" i="5"/>
  <c r="B1875" i="3"/>
  <c r="B1971" i="1"/>
  <c r="B1875" i="2"/>
  <c r="B1400" i="12"/>
  <c r="B1400" i="11"/>
  <c r="B1400" i="10"/>
  <c r="B1400" i="9"/>
  <c r="B1400" i="8"/>
  <c r="B1400" i="6"/>
  <c r="B1400" i="7"/>
  <c r="B1400" i="5"/>
  <c r="B1400" i="4"/>
  <c r="B1400" i="3"/>
  <c r="B1496" i="1"/>
  <c r="B1400" i="2"/>
  <c r="B1780" i="12"/>
  <c r="B1780" i="11"/>
  <c r="B1780" i="10"/>
  <c r="B1780" i="9"/>
  <c r="B1780" i="8"/>
  <c r="B1780" i="7"/>
  <c r="B1780" i="6"/>
  <c r="B1780" i="5"/>
  <c r="B1780" i="4"/>
  <c r="B1780" i="3"/>
  <c r="B1876" i="1"/>
  <c r="B1780" i="2"/>
  <c r="B2160" i="12"/>
  <c r="B2160" i="11"/>
  <c r="B2160" i="10"/>
  <c r="B2160" i="9"/>
  <c r="B2160" i="8"/>
  <c r="B2160" i="7"/>
  <c r="B2160" i="6"/>
  <c r="B2160" i="5"/>
  <c r="B2160" i="4"/>
  <c r="B2160" i="3"/>
  <c r="B2160" i="2"/>
  <c r="B2256" i="1"/>
  <c r="B545" i="12"/>
  <c r="B545" i="11"/>
  <c r="B545" i="10"/>
  <c r="B545" i="9"/>
  <c r="B545" i="8"/>
  <c r="B545" i="7"/>
  <c r="B545" i="6"/>
  <c r="B545" i="5"/>
  <c r="B545" i="4"/>
  <c r="B545" i="2"/>
  <c r="B545" i="3"/>
  <c r="B641" i="1"/>
  <c r="B1210" i="12"/>
  <c r="B1210" i="11"/>
  <c r="B1210" i="10"/>
  <c r="B1210" i="9"/>
  <c r="B1210" i="8"/>
  <c r="B1210" i="7"/>
  <c r="B1210" i="6"/>
  <c r="B1210" i="5"/>
  <c r="B1210" i="3"/>
  <c r="B1210" i="4"/>
  <c r="B1210" i="2"/>
  <c r="B1306" i="1"/>
  <c r="B2350" i="12"/>
  <c r="B2350" i="11"/>
  <c r="B2350" i="10"/>
  <c r="B2350" i="9"/>
  <c r="B2350" i="8"/>
  <c r="B2350" i="7"/>
  <c r="B2350" i="6"/>
  <c r="B2350" i="5"/>
  <c r="B2350" i="4"/>
  <c r="B2350" i="3"/>
  <c r="B2446" i="1"/>
  <c r="B2350" i="2"/>
  <c r="B2540" i="12"/>
  <c r="B2540" i="11"/>
  <c r="B2544" i="10"/>
  <c r="B2540" i="9"/>
  <c r="B2540" i="8"/>
  <c r="B2540" i="7"/>
  <c r="B2540" i="6"/>
  <c r="B2540" i="5"/>
  <c r="B2540" i="4"/>
  <c r="B2540" i="3"/>
  <c r="B2540" i="2"/>
  <c r="B2636" i="1"/>
  <c r="B2255" i="12"/>
  <c r="B2255" i="11"/>
  <c r="B2255" i="10"/>
  <c r="B2255" i="9"/>
  <c r="B2255" i="8"/>
  <c r="B2255" i="7"/>
  <c r="B2255" i="6"/>
  <c r="B2255" i="4"/>
  <c r="B2255" i="5"/>
  <c r="B2255" i="3"/>
  <c r="B2351" i="1"/>
  <c r="B2255" i="2"/>
  <c r="B1495" i="12"/>
  <c r="B1495" i="11"/>
  <c r="B1495" i="10"/>
  <c r="B1495" i="9"/>
  <c r="B1495" i="8"/>
  <c r="B1495" i="7"/>
  <c r="B1495" i="6"/>
  <c r="B1495" i="4"/>
  <c r="B1495" i="5"/>
  <c r="B1495" i="3"/>
  <c r="B1591" i="1"/>
  <c r="B1495" i="2"/>
  <c r="B1685" i="12"/>
  <c r="B1685" i="11"/>
  <c r="B1685" i="10"/>
  <c r="B1685" i="9"/>
  <c r="B1685" i="8"/>
  <c r="B1685" i="7"/>
  <c r="B1685" i="6"/>
  <c r="B1685" i="5"/>
  <c r="B1685" i="4"/>
  <c r="B1685" i="3"/>
  <c r="B1685" i="2"/>
  <c r="B1781" i="1"/>
  <c r="B1115" i="12"/>
  <c r="B1115" i="11"/>
  <c r="B1115" i="10"/>
  <c r="B1115" i="9"/>
  <c r="B1115" i="8"/>
  <c r="B1115" i="7"/>
  <c r="B1115" i="6"/>
  <c r="B1115" i="4"/>
  <c r="B1115" i="2"/>
  <c r="B1115" i="5"/>
  <c r="B1115" i="3"/>
  <c r="B1211" i="1"/>
  <c r="B1970" i="12"/>
  <c r="B1970" i="11"/>
  <c r="B1970" i="10"/>
  <c r="B1970" i="9"/>
  <c r="B1970" i="8"/>
  <c r="B1970" i="7"/>
  <c r="B1970" i="6"/>
  <c r="B1970" i="5"/>
  <c r="B1970" i="4"/>
  <c r="B1970" i="3"/>
  <c r="B2066" i="1"/>
  <c r="B1970" i="2"/>
  <c r="B925" i="12"/>
  <c r="B925" i="11"/>
  <c r="B925" i="10"/>
  <c r="B925" i="9"/>
  <c r="B925" i="8"/>
  <c r="B925" i="7"/>
  <c r="B925" i="6"/>
  <c r="B925" i="5"/>
  <c r="B925" i="4"/>
  <c r="B925" i="2"/>
  <c r="B925" i="3"/>
  <c r="B1021" i="1"/>
  <c r="B165" i="12"/>
  <c r="B165" i="11"/>
  <c r="B165" i="10"/>
  <c r="B165" i="9"/>
  <c r="B165" i="8"/>
  <c r="B165" i="7"/>
  <c r="B165" i="6"/>
  <c r="B165" i="5"/>
  <c r="B165" i="4"/>
  <c r="B165" i="2"/>
  <c r="B165" i="3"/>
  <c r="B261" i="1"/>
  <c r="B71" i="1"/>
  <c r="B70" i="12"/>
  <c r="B70" i="11"/>
  <c r="B70" i="10"/>
  <c r="B70" i="9"/>
  <c r="B70" i="8"/>
  <c r="B70" i="7"/>
  <c r="B70" i="6"/>
  <c r="B70" i="5"/>
  <c r="B70" i="4"/>
  <c r="B70" i="3"/>
  <c r="B70" i="2"/>
  <c r="B166" i="1"/>
  <c r="B450" i="12"/>
  <c r="B450" i="11"/>
  <c r="B450" i="10"/>
  <c r="B450" i="9"/>
  <c r="B450" i="8"/>
  <c r="B450" i="7"/>
  <c r="B450" i="6"/>
  <c r="B450" i="5"/>
  <c r="B450" i="4"/>
  <c r="B450" i="2"/>
  <c r="B450" i="3"/>
  <c r="B546" i="1"/>
  <c r="B2730" i="12"/>
  <c r="B2730" i="11"/>
  <c r="B2734" i="10"/>
  <c r="B2730" i="9"/>
  <c r="B2730" i="8"/>
  <c r="B2730" i="7"/>
  <c r="B2730" i="6"/>
  <c r="B2730" i="5"/>
  <c r="B2730" i="4"/>
  <c r="B2730" i="3"/>
  <c r="B2826" i="1"/>
  <c r="B735" i="12"/>
  <c r="B735" i="11"/>
  <c r="B735" i="10"/>
  <c r="B735" i="9"/>
  <c r="B735" i="8"/>
  <c r="B735" i="7"/>
  <c r="B735" i="6"/>
  <c r="B735" i="4"/>
  <c r="B735" i="5"/>
  <c r="B735" i="2"/>
  <c r="B735" i="3"/>
  <c r="B831" i="1"/>
  <c r="B830" i="12"/>
  <c r="B830" i="11"/>
  <c r="B830" i="10"/>
  <c r="B830" i="9"/>
  <c r="B830" i="8"/>
  <c r="B830" i="7"/>
  <c r="B830" i="6"/>
  <c r="B830" i="5"/>
  <c r="B830" i="4"/>
  <c r="B830" i="2"/>
  <c r="B830" i="3"/>
  <c r="B926" i="1"/>
  <c r="B1590" i="12"/>
  <c r="B1590" i="11"/>
  <c r="B1590" i="10"/>
  <c r="B1590" i="9"/>
  <c r="B1590" i="8"/>
  <c r="B1590" i="7"/>
  <c r="B1590" i="6"/>
  <c r="B1590" i="5"/>
  <c r="B1590" i="4"/>
  <c r="B1590" i="3"/>
  <c r="B1590" i="2"/>
  <c r="B1686" i="1"/>
  <c r="B640" i="12"/>
  <c r="B640" i="11"/>
  <c r="B640" i="10"/>
  <c r="B640" i="9"/>
  <c r="B640" i="8"/>
  <c r="B640" i="7"/>
  <c r="B640" i="6"/>
  <c r="B640" i="4"/>
  <c r="B640" i="5"/>
  <c r="B640" i="3"/>
  <c r="B640" i="2"/>
  <c r="B736" i="1"/>
  <c r="B2825" i="12"/>
  <c r="B2825" i="11"/>
  <c r="B2829" i="10"/>
  <c r="B2825" i="9"/>
  <c r="B2825" i="8"/>
  <c r="B2825" i="7"/>
  <c r="B2825" i="6"/>
  <c r="B2825" i="5"/>
  <c r="B2825" i="4"/>
  <c r="B2825" i="3"/>
  <c r="B2921" i="1"/>
  <c r="B2635" i="12"/>
  <c r="B2635" i="11"/>
  <c r="B2639" i="10"/>
  <c r="B2635" i="9"/>
  <c r="B2635" i="8"/>
  <c r="B2635" i="7"/>
  <c r="B2635" i="6"/>
  <c r="B2635" i="4"/>
  <c r="B2635" i="5"/>
  <c r="B2635" i="3"/>
  <c r="B2635" i="2"/>
  <c r="B2731" i="1"/>
  <c r="A867" i="4"/>
  <c r="B546" i="12" l="1"/>
  <c r="B546" i="11"/>
  <c r="B546" i="10"/>
  <c r="B546" i="9"/>
  <c r="B546" i="8"/>
  <c r="B546" i="7"/>
  <c r="B546" i="6"/>
  <c r="B546" i="5"/>
  <c r="B546" i="4"/>
  <c r="B546" i="2"/>
  <c r="B546" i="3"/>
  <c r="B642" i="1"/>
  <c r="B166" i="12"/>
  <c r="B166" i="11"/>
  <c r="B166" i="10"/>
  <c r="B166" i="9"/>
  <c r="B166" i="8"/>
  <c r="B166" i="7"/>
  <c r="B166" i="6"/>
  <c r="B166" i="5"/>
  <c r="B166" i="4"/>
  <c r="B166" i="2"/>
  <c r="B166" i="3"/>
  <c r="B262" i="1"/>
  <c r="B356" i="12"/>
  <c r="B356" i="11"/>
  <c r="B356" i="10"/>
  <c r="B356" i="9"/>
  <c r="B356" i="8"/>
  <c r="B356" i="7"/>
  <c r="B356" i="6"/>
  <c r="B356" i="5"/>
  <c r="B356" i="4"/>
  <c r="B356" i="3"/>
  <c r="B356" i="2"/>
  <c r="B452" i="1"/>
  <c r="B451" i="12"/>
  <c r="B451" i="11"/>
  <c r="B451" i="10"/>
  <c r="B451" i="9"/>
  <c r="B451" i="8"/>
  <c r="B451" i="7"/>
  <c r="B451" i="6"/>
  <c r="B451" i="5"/>
  <c r="B451" i="4"/>
  <c r="B451" i="2"/>
  <c r="B451" i="3"/>
  <c r="B547" i="1"/>
  <c r="B2541" i="12"/>
  <c r="B2541" i="11"/>
  <c r="B2545" i="10"/>
  <c r="B2541" i="9"/>
  <c r="B2541" i="8"/>
  <c r="B2541" i="7"/>
  <c r="B2541" i="6"/>
  <c r="B2541" i="5"/>
  <c r="B2541" i="4"/>
  <c r="B2541" i="3"/>
  <c r="B2541" i="2"/>
  <c r="B2637" i="1"/>
  <c r="B2161" i="12"/>
  <c r="B2161" i="11"/>
  <c r="B2161" i="10"/>
  <c r="B2161" i="9"/>
  <c r="B2161" i="8"/>
  <c r="B2161" i="7"/>
  <c r="B2161" i="6"/>
  <c r="B2161" i="5"/>
  <c r="B2161" i="4"/>
  <c r="B2161" i="3"/>
  <c r="B2161" i="2"/>
  <c r="B2257" i="1"/>
  <c r="B1116" i="12"/>
  <c r="B1116" i="11"/>
  <c r="B1116" i="10"/>
  <c r="B1116" i="9"/>
  <c r="B1116" i="8"/>
  <c r="B1116" i="7"/>
  <c r="B1116" i="6"/>
  <c r="B1116" i="5"/>
  <c r="B1116" i="4"/>
  <c r="B1116" i="3"/>
  <c r="B1116" i="2"/>
  <c r="B1212" i="1"/>
  <c r="B1401" i="12"/>
  <c r="B1401" i="11"/>
  <c r="B1401" i="10"/>
  <c r="B1401" i="9"/>
  <c r="B1401" i="8"/>
  <c r="B1401" i="7"/>
  <c r="B1401" i="6"/>
  <c r="B1401" i="5"/>
  <c r="B1401" i="4"/>
  <c r="B1401" i="2"/>
  <c r="B1401" i="3"/>
  <c r="B1497" i="1"/>
  <c r="B736" i="12"/>
  <c r="B736" i="11"/>
  <c r="B736" i="10"/>
  <c r="B736" i="9"/>
  <c r="B736" i="8"/>
  <c r="B736" i="7"/>
  <c r="B736" i="6"/>
  <c r="B736" i="5"/>
  <c r="B736" i="4"/>
  <c r="B736" i="3"/>
  <c r="B736" i="2"/>
  <c r="B832" i="1"/>
  <c r="B1686" i="12"/>
  <c r="B1686" i="11"/>
  <c r="B1686" i="10"/>
  <c r="B1686" i="9"/>
  <c r="B1686" i="8"/>
  <c r="B1686" i="7"/>
  <c r="B1686" i="6"/>
  <c r="B1686" i="5"/>
  <c r="B1686" i="4"/>
  <c r="B1686" i="3"/>
  <c r="B1686" i="2"/>
  <c r="B1782" i="1"/>
  <c r="B926" i="12"/>
  <c r="B926" i="11"/>
  <c r="B926" i="10"/>
  <c r="B926" i="9"/>
  <c r="B926" i="8"/>
  <c r="B926" i="7"/>
  <c r="B926" i="6"/>
  <c r="B926" i="5"/>
  <c r="B926" i="4"/>
  <c r="B926" i="2"/>
  <c r="B926" i="3"/>
  <c r="B1022" i="1"/>
  <c r="B831" i="12"/>
  <c r="B831" i="11"/>
  <c r="B831" i="10"/>
  <c r="B831" i="9"/>
  <c r="B831" i="8"/>
  <c r="B831" i="7"/>
  <c r="B831" i="6"/>
  <c r="B831" i="4"/>
  <c r="B831" i="5"/>
  <c r="B831" i="2"/>
  <c r="B831" i="3"/>
  <c r="B927" i="1"/>
  <c r="B2826" i="12"/>
  <c r="B2826" i="11"/>
  <c r="B2830" i="10"/>
  <c r="B2826" i="9"/>
  <c r="B2826" i="8"/>
  <c r="B2826" i="7"/>
  <c r="B2826" i="6"/>
  <c r="B2826" i="5"/>
  <c r="B2826" i="4"/>
  <c r="B2826" i="3"/>
  <c r="B2922" i="1"/>
  <c r="B261" i="12"/>
  <c r="B261" i="11"/>
  <c r="B261" i="10"/>
  <c r="B261" i="9"/>
  <c r="B261" i="8"/>
  <c r="B261" i="7"/>
  <c r="B261" i="6"/>
  <c r="B261" i="5"/>
  <c r="B261" i="4"/>
  <c r="B261" i="2"/>
  <c r="B261" i="3"/>
  <c r="B357" i="1"/>
  <c r="B1021" i="12"/>
  <c r="B1021" i="11"/>
  <c r="B1021" i="10"/>
  <c r="B1021" i="9"/>
  <c r="B1021" i="8"/>
  <c r="B1021" i="7"/>
  <c r="B1021" i="6"/>
  <c r="B1021" i="5"/>
  <c r="B1021" i="4"/>
  <c r="B1021" i="2"/>
  <c r="B1021" i="3"/>
  <c r="B1117" i="1"/>
  <c r="B1211" i="12"/>
  <c r="B1211" i="11"/>
  <c r="B1211" i="10"/>
  <c r="B1211" i="9"/>
  <c r="B1211" i="8"/>
  <c r="B1211" i="7"/>
  <c r="B1211" i="6"/>
  <c r="B1211" i="4"/>
  <c r="B1211" i="2"/>
  <c r="B1211" i="5"/>
  <c r="B1211" i="3"/>
  <c r="B1307" i="1"/>
  <c r="B1781" i="12"/>
  <c r="B1781" i="11"/>
  <c r="B1781" i="10"/>
  <c r="B1781" i="9"/>
  <c r="B1781" i="8"/>
  <c r="B1781" i="7"/>
  <c r="B1781" i="6"/>
  <c r="B1781" i="5"/>
  <c r="B1781" i="4"/>
  <c r="B1781" i="3"/>
  <c r="B1781" i="2"/>
  <c r="B1877" i="1"/>
  <c r="B2636" i="12"/>
  <c r="B2636" i="11"/>
  <c r="B2640" i="10"/>
  <c r="B2636" i="9"/>
  <c r="B2636" i="8"/>
  <c r="B2636" i="7"/>
  <c r="B2636" i="6"/>
  <c r="B2636" i="5"/>
  <c r="B2636" i="4"/>
  <c r="B2636" i="3"/>
  <c r="B2732" i="1"/>
  <c r="B2636" i="2"/>
  <c r="B1306" i="12"/>
  <c r="B1306" i="11"/>
  <c r="B1306" i="10"/>
  <c r="B1306" i="9"/>
  <c r="B1306" i="8"/>
  <c r="B1306" i="7"/>
  <c r="B1306" i="6"/>
  <c r="B1306" i="5"/>
  <c r="B1306" i="3"/>
  <c r="B1306" i="4"/>
  <c r="B1306" i="2"/>
  <c r="B1402" i="1"/>
  <c r="B641" i="12"/>
  <c r="B641" i="11"/>
  <c r="B641" i="10"/>
  <c r="B641" i="9"/>
  <c r="B641" i="8"/>
  <c r="B641" i="7"/>
  <c r="B641" i="6"/>
  <c r="B641" i="5"/>
  <c r="B641" i="4"/>
  <c r="B641" i="2"/>
  <c r="B641" i="3"/>
  <c r="B737" i="1"/>
  <c r="B2256" i="12"/>
  <c r="B2256" i="11"/>
  <c r="B2256" i="10"/>
  <c r="B2256" i="9"/>
  <c r="B2256" i="8"/>
  <c r="B2256" i="7"/>
  <c r="B2256" i="6"/>
  <c r="B2256" i="5"/>
  <c r="B2256" i="4"/>
  <c r="B2256" i="3"/>
  <c r="B2352" i="1"/>
  <c r="B2256" i="2"/>
  <c r="B72" i="1"/>
  <c r="B71" i="12"/>
  <c r="B71" i="10"/>
  <c r="B71" i="11"/>
  <c r="B71" i="9"/>
  <c r="B71" i="8"/>
  <c r="B71" i="7"/>
  <c r="B71" i="6"/>
  <c r="B71" i="5"/>
  <c r="B71" i="4"/>
  <c r="B71" i="3"/>
  <c r="B167" i="1"/>
  <c r="B71" i="2"/>
  <c r="B2731" i="12"/>
  <c r="B2731" i="11"/>
  <c r="B2735" i="10"/>
  <c r="B2731" i="9"/>
  <c r="B2731" i="8"/>
  <c r="B2731" i="7"/>
  <c r="B2731" i="6"/>
  <c r="B2731" i="4"/>
  <c r="B2731" i="5"/>
  <c r="B2731" i="3"/>
  <c r="B2827" i="1"/>
  <c r="B2921" i="12"/>
  <c r="B2925" i="10"/>
  <c r="B2921" i="8"/>
  <c r="B2921" i="7"/>
  <c r="B2921" i="5"/>
  <c r="B2917" i="3"/>
  <c r="B2066" i="12"/>
  <c r="B2066" i="11"/>
  <c r="B2066" i="10"/>
  <c r="B2066" i="9"/>
  <c r="B2066" i="8"/>
  <c r="B2066" i="7"/>
  <c r="B2066" i="6"/>
  <c r="B2066" i="5"/>
  <c r="B2066" i="4"/>
  <c r="B2066" i="3"/>
  <c r="B2066" i="2"/>
  <c r="B2162" i="1"/>
  <c r="B1591" i="12"/>
  <c r="B1591" i="11"/>
  <c r="B1591" i="10"/>
  <c r="B1591" i="9"/>
  <c r="B1591" i="8"/>
  <c r="B1591" i="7"/>
  <c r="B1591" i="6"/>
  <c r="B1591" i="4"/>
  <c r="B1591" i="5"/>
  <c r="B1591" i="3"/>
  <c r="B1687" i="1"/>
  <c r="B1591" i="2"/>
  <c r="B2351" i="12"/>
  <c r="B2351" i="10"/>
  <c r="B2351" i="11"/>
  <c r="B2351" i="9"/>
  <c r="B2351" i="8"/>
  <c r="B2351" i="7"/>
  <c r="B2351" i="6"/>
  <c r="B2351" i="4"/>
  <c r="B2351" i="5"/>
  <c r="B2351" i="3"/>
  <c r="B2447" i="1"/>
  <c r="B2351" i="2"/>
  <c r="B2446" i="12"/>
  <c r="B2446" i="11"/>
  <c r="B2446" i="10"/>
  <c r="B2446" i="9"/>
  <c r="B2446" i="8"/>
  <c r="B2446" i="7"/>
  <c r="B2446" i="5"/>
  <c r="B2446" i="4"/>
  <c r="B2446" i="6"/>
  <c r="B2446" i="3"/>
  <c r="B2446" i="2"/>
  <c r="B2542" i="1"/>
  <c r="B1876" i="12"/>
  <c r="B1876" i="11"/>
  <c r="B1876" i="10"/>
  <c r="B1876" i="9"/>
  <c r="B1876" i="8"/>
  <c r="B1876" i="7"/>
  <c r="B1876" i="6"/>
  <c r="B1876" i="5"/>
  <c r="B1876" i="4"/>
  <c r="B1876" i="3"/>
  <c r="B1972" i="1"/>
  <c r="B1876" i="2"/>
  <c r="B1496" i="12"/>
  <c r="B1496" i="11"/>
  <c r="B1496" i="10"/>
  <c r="B1496" i="9"/>
  <c r="B1496" i="8"/>
  <c r="B1496" i="7"/>
  <c r="B1496" i="6"/>
  <c r="B1496" i="5"/>
  <c r="B1496" i="4"/>
  <c r="B1496" i="3"/>
  <c r="B1592" i="1"/>
  <c r="B1496" i="2"/>
  <c r="B1971" i="12"/>
  <c r="B1971" i="11"/>
  <c r="B1971" i="10"/>
  <c r="B1971" i="9"/>
  <c r="B1971" i="8"/>
  <c r="B1971" i="7"/>
  <c r="B1971" i="6"/>
  <c r="B1971" i="4"/>
  <c r="B1971" i="5"/>
  <c r="B1971" i="3"/>
  <c r="B2067" i="1"/>
  <c r="B1971" i="2"/>
  <c r="A963" i="4"/>
  <c r="B1877" i="12" l="1"/>
  <c r="B1877" i="11"/>
  <c r="B1877" i="10"/>
  <c r="B1877" i="9"/>
  <c r="B1877" i="8"/>
  <c r="B1877" i="7"/>
  <c r="B1877" i="6"/>
  <c r="B1877" i="5"/>
  <c r="B1877" i="4"/>
  <c r="B1877" i="3"/>
  <c r="B1877" i="2"/>
  <c r="B1973" i="1"/>
  <c r="B1307" i="12"/>
  <c r="B1307" i="11"/>
  <c r="B1307" i="10"/>
  <c r="B1307" i="9"/>
  <c r="B1307" i="8"/>
  <c r="B1307" i="7"/>
  <c r="B1307" i="6"/>
  <c r="B1307" i="4"/>
  <c r="B1307" i="2"/>
  <c r="B1307" i="5"/>
  <c r="B1307" i="3"/>
  <c r="B1403" i="1"/>
  <c r="B2067" i="12"/>
  <c r="B2067" i="11"/>
  <c r="B2067" i="10"/>
  <c r="B2067" i="9"/>
  <c r="B2067" i="8"/>
  <c r="B2067" i="7"/>
  <c r="B2067" i="6"/>
  <c r="B2067" i="4"/>
  <c r="B2067" i="5"/>
  <c r="B2067" i="3"/>
  <c r="B2067" i="2"/>
  <c r="B2163" i="1"/>
  <c r="B1592" i="12"/>
  <c r="B1592" i="11"/>
  <c r="B1592" i="10"/>
  <c r="B1592" i="9"/>
  <c r="B1592" i="8"/>
  <c r="B1592" i="7"/>
  <c r="B1592" i="6"/>
  <c r="B1592" i="5"/>
  <c r="B1592" i="4"/>
  <c r="B1592" i="3"/>
  <c r="B1688" i="1"/>
  <c r="B1592" i="2"/>
  <c r="B1972" i="12"/>
  <c r="B1972" i="11"/>
  <c r="B1972" i="10"/>
  <c r="B1972" i="9"/>
  <c r="B1972" i="8"/>
  <c r="B1972" i="7"/>
  <c r="B1972" i="6"/>
  <c r="B1972" i="5"/>
  <c r="B1972" i="4"/>
  <c r="B1972" i="3"/>
  <c r="B1972" i="2"/>
  <c r="B2068" i="1"/>
  <c r="B2447" i="12"/>
  <c r="B2447" i="11"/>
  <c r="B2447" i="10"/>
  <c r="B2447" i="9"/>
  <c r="B2447" i="8"/>
  <c r="B2447" i="7"/>
  <c r="B2447" i="6"/>
  <c r="B2447" i="4"/>
  <c r="B2447" i="5"/>
  <c r="B2447" i="3"/>
  <c r="B2447" i="2"/>
  <c r="B2543" i="1"/>
  <c r="B1687" i="12"/>
  <c r="B1687" i="11"/>
  <c r="B1687" i="10"/>
  <c r="B1687" i="9"/>
  <c r="B1687" i="8"/>
  <c r="B1687" i="7"/>
  <c r="B1687" i="6"/>
  <c r="B1687" i="4"/>
  <c r="B1687" i="5"/>
  <c r="B1687" i="3"/>
  <c r="B1783" i="1"/>
  <c r="B1687" i="2"/>
  <c r="B73" i="1"/>
  <c r="B72" i="12"/>
  <c r="B72" i="11"/>
  <c r="B72" i="10"/>
  <c r="B72" i="9"/>
  <c r="B72" i="8"/>
  <c r="B72" i="7"/>
  <c r="B72" i="6"/>
  <c r="B72" i="5"/>
  <c r="B72" i="4"/>
  <c r="B72" i="3"/>
  <c r="B168" i="1"/>
  <c r="B72" i="2"/>
  <c r="B927" i="12"/>
  <c r="B927" i="11"/>
  <c r="B927" i="10"/>
  <c r="B927" i="9"/>
  <c r="B927" i="8"/>
  <c r="B927" i="7"/>
  <c r="B927" i="6"/>
  <c r="B927" i="4"/>
  <c r="B927" i="5"/>
  <c r="B927" i="2"/>
  <c r="B927" i="3"/>
  <c r="B1023" i="1"/>
  <c r="B1022" i="12"/>
  <c r="B1022" i="11"/>
  <c r="B1022" i="10"/>
  <c r="B1022" i="9"/>
  <c r="B1022" i="8"/>
  <c r="B1022" i="7"/>
  <c r="B1022" i="6"/>
  <c r="B1022" i="5"/>
  <c r="B1022" i="4"/>
  <c r="B1022" i="2"/>
  <c r="B1022" i="3"/>
  <c r="B1118" i="1"/>
  <c r="B1782" i="12"/>
  <c r="B1782" i="11"/>
  <c r="B1782" i="10"/>
  <c r="B1782" i="9"/>
  <c r="B1782" i="8"/>
  <c r="B1782" i="7"/>
  <c r="B1782" i="6"/>
  <c r="B1782" i="5"/>
  <c r="B1782" i="4"/>
  <c r="B1782" i="3"/>
  <c r="B1782" i="2"/>
  <c r="B1878" i="1"/>
  <c r="B832" i="12"/>
  <c r="B832" i="11"/>
  <c r="B832" i="10"/>
  <c r="B832" i="9"/>
  <c r="B832" i="8"/>
  <c r="B832" i="7"/>
  <c r="B832" i="6"/>
  <c r="B832" i="5"/>
  <c r="B832" i="4"/>
  <c r="B832" i="3"/>
  <c r="B928" i="1"/>
  <c r="B832" i="2"/>
  <c r="B1497" i="12"/>
  <c r="B1497" i="11"/>
  <c r="B1497" i="10"/>
  <c r="B1497" i="9"/>
  <c r="B1497" i="8"/>
  <c r="B1497" i="7"/>
  <c r="B1497" i="6"/>
  <c r="B1497" i="5"/>
  <c r="B1497" i="4"/>
  <c r="B1497" i="3"/>
  <c r="B1497" i="2"/>
  <c r="B1593" i="1"/>
  <c r="B1212" i="12"/>
  <c r="B1212" i="11"/>
  <c r="B1212" i="10"/>
  <c r="B1212" i="9"/>
  <c r="B1212" i="8"/>
  <c r="B1212" i="7"/>
  <c r="B1212" i="6"/>
  <c r="B1212" i="5"/>
  <c r="B1212" i="4"/>
  <c r="B1212" i="3"/>
  <c r="B1308" i="1"/>
  <c r="B1212" i="2"/>
  <c r="B2257" i="12"/>
  <c r="B2257" i="11"/>
  <c r="B2257" i="10"/>
  <c r="B2257" i="9"/>
  <c r="B2257" i="8"/>
  <c r="B2257" i="7"/>
  <c r="B2257" i="6"/>
  <c r="B2257" i="5"/>
  <c r="B2257" i="4"/>
  <c r="B2257" i="3"/>
  <c r="B2257" i="2"/>
  <c r="B2353" i="1"/>
  <c r="B2637" i="12"/>
  <c r="B2637" i="11"/>
  <c r="B2641" i="10"/>
  <c r="B2637" i="9"/>
  <c r="B2637" i="8"/>
  <c r="B2637" i="7"/>
  <c r="B2637" i="6"/>
  <c r="B2637" i="5"/>
  <c r="B2637" i="4"/>
  <c r="B2637" i="3"/>
  <c r="B2637" i="2"/>
  <c r="B2733" i="1"/>
  <c r="B547" i="12"/>
  <c r="B547" i="11"/>
  <c r="B547" i="10"/>
  <c r="B547" i="9"/>
  <c r="B547" i="8"/>
  <c r="B547" i="7"/>
  <c r="B547" i="6"/>
  <c r="B547" i="5"/>
  <c r="B547" i="4"/>
  <c r="B547" i="2"/>
  <c r="B547" i="3"/>
  <c r="B643" i="1"/>
  <c r="B452" i="12"/>
  <c r="B452" i="11"/>
  <c r="B452" i="10"/>
  <c r="B452" i="9"/>
  <c r="B452" i="8"/>
  <c r="B452" i="7"/>
  <c r="B452" i="6"/>
  <c r="B452" i="5"/>
  <c r="B452" i="4"/>
  <c r="B452" i="3"/>
  <c r="B452" i="2"/>
  <c r="B548" i="1"/>
  <c r="B262" i="12"/>
  <c r="B262" i="11"/>
  <c r="B262" i="10"/>
  <c r="B262" i="9"/>
  <c r="B262" i="8"/>
  <c r="B262" i="7"/>
  <c r="B262" i="6"/>
  <c r="B262" i="5"/>
  <c r="B262" i="4"/>
  <c r="B262" i="2"/>
  <c r="B262" i="3"/>
  <c r="B358" i="1"/>
  <c r="B642" i="12"/>
  <c r="B642" i="11"/>
  <c r="B642" i="10"/>
  <c r="B642" i="9"/>
  <c r="B642" i="8"/>
  <c r="B642" i="7"/>
  <c r="B642" i="6"/>
  <c r="B642" i="4"/>
  <c r="B642" i="2"/>
  <c r="B642" i="5"/>
  <c r="B642" i="3"/>
  <c r="B738" i="1"/>
  <c r="B1117" i="12"/>
  <c r="B1117" i="11"/>
  <c r="B1117" i="10"/>
  <c r="B1117" i="9"/>
  <c r="B1117" i="8"/>
  <c r="B1117" i="7"/>
  <c r="B1117" i="6"/>
  <c r="B1117" i="5"/>
  <c r="B1117" i="4"/>
  <c r="B1117" i="2"/>
  <c r="B1117" i="3"/>
  <c r="B1213" i="1"/>
  <c r="B357" i="12"/>
  <c r="B357" i="11"/>
  <c r="B357" i="10"/>
  <c r="B357" i="9"/>
  <c r="B357" i="8"/>
  <c r="B357" i="7"/>
  <c r="B357" i="6"/>
  <c r="B357" i="5"/>
  <c r="B357" i="4"/>
  <c r="B357" i="2"/>
  <c r="B357" i="3"/>
  <c r="B453" i="1"/>
  <c r="B2922" i="12"/>
  <c r="B2926" i="10"/>
  <c r="B2922" i="8"/>
  <c r="B2922" i="7"/>
  <c r="B2922" i="5"/>
  <c r="B2918" i="3"/>
  <c r="B2352" i="12"/>
  <c r="B2352" i="11"/>
  <c r="B2352" i="10"/>
  <c r="B2352" i="9"/>
  <c r="B2352" i="8"/>
  <c r="B2352" i="7"/>
  <c r="B2352" i="6"/>
  <c r="B2352" i="5"/>
  <c r="B2352" i="4"/>
  <c r="B2352" i="3"/>
  <c r="B2448" i="1"/>
  <c r="B2352" i="2"/>
  <c r="B2732" i="12"/>
  <c r="B2732" i="11"/>
  <c r="B2736" i="10"/>
  <c r="B2732" i="9"/>
  <c r="B2732" i="8"/>
  <c r="B2732" i="7"/>
  <c r="B2732" i="6"/>
  <c r="B2732" i="5"/>
  <c r="B2732" i="4"/>
  <c r="B2732" i="3"/>
  <c r="B2828" i="1"/>
  <c r="B2827" i="12"/>
  <c r="B2827" i="11"/>
  <c r="B2831" i="10"/>
  <c r="B2827" i="9"/>
  <c r="B2827" i="8"/>
  <c r="B2827" i="7"/>
  <c r="B2827" i="6"/>
  <c r="B2827" i="4"/>
  <c r="B2827" i="5"/>
  <c r="B2827" i="3"/>
  <c r="B2923" i="1"/>
  <c r="B167" i="12"/>
  <c r="B167" i="11"/>
  <c r="B167" i="10"/>
  <c r="B167" i="9"/>
  <c r="B167" i="8"/>
  <c r="B167" i="7"/>
  <c r="B167" i="6"/>
  <c r="B167" i="5"/>
  <c r="B167" i="4"/>
  <c r="B167" i="2"/>
  <c r="B167" i="3"/>
  <c r="B263" i="1"/>
  <c r="B737" i="12"/>
  <c r="B737" i="11"/>
  <c r="B737" i="10"/>
  <c r="B737" i="9"/>
  <c r="B737" i="8"/>
  <c r="B737" i="7"/>
  <c r="B737" i="6"/>
  <c r="B737" i="5"/>
  <c r="B737" i="4"/>
  <c r="B737" i="2"/>
  <c r="B737" i="3"/>
  <c r="B833" i="1"/>
  <c r="B1402" i="12"/>
  <c r="B1402" i="11"/>
  <c r="B1402" i="10"/>
  <c r="B1402" i="9"/>
  <c r="B1402" i="8"/>
  <c r="B1402" i="7"/>
  <c r="B1402" i="6"/>
  <c r="B1402" i="5"/>
  <c r="B1402" i="3"/>
  <c r="B1402" i="4"/>
  <c r="B1402" i="2"/>
  <c r="B1498" i="1"/>
  <c r="B2542" i="12"/>
  <c r="B2542" i="11"/>
  <c r="B2546" i="10"/>
  <c r="B2542" i="9"/>
  <c r="B2542" i="8"/>
  <c r="B2542" i="7"/>
  <c r="B2542" i="5"/>
  <c r="B2542" i="4"/>
  <c r="B2542" i="3"/>
  <c r="B2542" i="6"/>
  <c r="B2542" i="2"/>
  <c r="B2638" i="1"/>
  <c r="B2162" i="12"/>
  <c r="B2162" i="11"/>
  <c r="B2162" i="10"/>
  <c r="B2162" i="9"/>
  <c r="B2162" i="8"/>
  <c r="B2162" i="7"/>
  <c r="B2162" i="6"/>
  <c r="B2162" i="5"/>
  <c r="B2162" i="4"/>
  <c r="B2162" i="3"/>
  <c r="B2258" i="1"/>
  <c r="B2162" i="2"/>
  <c r="A1059" i="4"/>
  <c r="B2258" i="12" l="1"/>
  <c r="B2258" i="11"/>
  <c r="B2258" i="10"/>
  <c r="B2258" i="9"/>
  <c r="B2258" i="8"/>
  <c r="B2258" i="7"/>
  <c r="B2258" i="6"/>
  <c r="B2258" i="5"/>
  <c r="B2258" i="4"/>
  <c r="B2258" i="3"/>
  <c r="B2258" i="2"/>
  <c r="B2354" i="1"/>
  <c r="B1308" i="12"/>
  <c r="B1308" i="11"/>
  <c r="B1308" i="10"/>
  <c r="B1308" i="9"/>
  <c r="B1308" i="8"/>
  <c r="B1308" i="7"/>
  <c r="B1308" i="6"/>
  <c r="B1308" i="5"/>
  <c r="B1308" i="4"/>
  <c r="B1308" i="3"/>
  <c r="B1404" i="1"/>
  <c r="B1308" i="2"/>
  <c r="B928" i="12"/>
  <c r="B928" i="11"/>
  <c r="B928" i="10"/>
  <c r="B928" i="9"/>
  <c r="B928" i="8"/>
  <c r="B928" i="6"/>
  <c r="B928" i="7"/>
  <c r="B928" i="5"/>
  <c r="B928" i="4"/>
  <c r="B928" i="3"/>
  <c r="B1024" i="1"/>
  <c r="B928" i="2"/>
  <c r="B168" i="12"/>
  <c r="B168" i="11"/>
  <c r="B168" i="10"/>
  <c r="B168" i="9"/>
  <c r="B168" i="8"/>
  <c r="B168" i="7"/>
  <c r="B168" i="6"/>
  <c r="B168" i="5"/>
  <c r="B168" i="4"/>
  <c r="B168" i="3"/>
  <c r="B168" i="2"/>
  <c r="B264" i="1"/>
  <c r="B2543" i="12"/>
  <c r="B2543" i="11"/>
  <c r="B2547" i="10"/>
  <c r="B2543" i="9"/>
  <c r="B2543" i="8"/>
  <c r="B2543" i="7"/>
  <c r="B2543" i="6"/>
  <c r="B2543" i="4"/>
  <c r="B2543" i="5"/>
  <c r="B2543" i="3"/>
  <c r="B2543" i="2"/>
  <c r="B2639" i="1"/>
  <c r="B2068" i="12"/>
  <c r="B2068" i="11"/>
  <c r="B2068" i="10"/>
  <c r="B2068" i="9"/>
  <c r="B2068" i="8"/>
  <c r="B2068" i="7"/>
  <c r="B2068" i="6"/>
  <c r="B2068" i="5"/>
  <c r="B2068" i="4"/>
  <c r="B2068" i="3"/>
  <c r="B2164" i="1"/>
  <c r="B2068" i="2"/>
  <c r="B2163" i="12"/>
  <c r="B2163" i="11"/>
  <c r="B2163" i="10"/>
  <c r="B2163" i="9"/>
  <c r="B2163" i="8"/>
  <c r="B2163" i="7"/>
  <c r="B2163" i="6"/>
  <c r="B2163" i="4"/>
  <c r="B2163" i="5"/>
  <c r="B2163" i="3"/>
  <c r="B2259" i="1"/>
  <c r="B2163" i="2"/>
  <c r="B1403" i="12"/>
  <c r="B1403" i="11"/>
  <c r="B1403" i="10"/>
  <c r="B1403" i="9"/>
  <c r="B1403" i="8"/>
  <c r="B1403" i="7"/>
  <c r="B1403" i="6"/>
  <c r="B1403" i="4"/>
  <c r="B1403" i="2"/>
  <c r="B1403" i="5"/>
  <c r="B1403" i="3"/>
  <c r="B1499" i="1"/>
  <c r="B1973" i="12"/>
  <c r="B1973" i="11"/>
  <c r="B1973" i="10"/>
  <c r="B1973" i="9"/>
  <c r="B1973" i="8"/>
  <c r="B1973" i="7"/>
  <c r="B1973" i="6"/>
  <c r="B1973" i="5"/>
  <c r="B1973" i="4"/>
  <c r="B1973" i="3"/>
  <c r="B1973" i="2"/>
  <c r="B2069" i="1"/>
  <c r="B1783" i="12"/>
  <c r="B1783" i="11"/>
  <c r="B1783" i="10"/>
  <c r="B1783" i="9"/>
  <c r="B1783" i="8"/>
  <c r="B1783" i="7"/>
  <c r="B1783" i="6"/>
  <c r="B1783" i="4"/>
  <c r="B1783" i="5"/>
  <c r="B1783" i="3"/>
  <c r="B1879" i="1"/>
  <c r="B1783" i="2"/>
  <c r="B1688" i="12"/>
  <c r="B1688" i="11"/>
  <c r="B1688" i="10"/>
  <c r="B1688" i="9"/>
  <c r="B1688" i="8"/>
  <c r="B1688" i="7"/>
  <c r="B1688" i="6"/>
  <c r="B1688" i="5"/>
  <c r="B1688" i="4"/>
  <c r="B1688" i="3"/>
  <c r="B1784" i="1"/>
  <c r="B1688" i="2"/>
  <c r="B2828" i="12"/>
  <c r="B2828" i="11"/>
  <c r="B2832" i="10"/>
  <c r="B2828" i="9"/>
  <c r="B2828" i="8"/>
  <c r="B2828" i="7"/>
  <c r="B2828" i="6"/>
  <c r="B2828" i="5"/>
  <c r="B2828" i="4"/>
  <c r="B2828" i="3"/>
  <c r="B2924" i="1"/>
  <c r="B2448" i="12"/>
  <c r="B2448" i="11"/>
  <c r="B2448" i="10"/>
  <c r="B2448" i="9"/>
  <c r="B2448" i="8"/>
  <c r="B2448" i="7"/>
  <c r="B2448" i="6"/>
  <c r="B2448" i="5"/>
  <c r="B2448" i="4"/>
  <c r="B2448" i="3"/>
  <c r="B2544" i="1"/>
  <c r="B2448" i="2"/>
  <c r="B2638" i="12"/>
  <c r="B2638" i="11"/>
  <c r="B2642" i="10"/>
  <c r="B2638" i="9"/>
  <c r="B2638" i="8"/>
  <c r="B2638" i="7"/>
  <c r="B2638" i="5"/>
  <c r="B2638" i="4"/>
  <c r="B2638" i="6"/>
  <c r="B2638" i="3"/>
  <c r="B2638" i="2"/>
  <c r="B2734" i="1"/>
  <c r="B1498" i="12"/>
  <c r="B1498" i="11"/>
  <c r="B1498" i="10"/>
  <c r="B1498" i="9"/>
  <c r="B1498" i="8"/>
  <c r="B1498" i="7"/>
  <c r="B1498" i="6"/>
  <c r="B1498" i="5"/>
  <c r="B1498" i="3"/>
  <c r="B1498" i="4"/>
  <c r="B1498" i="2"/>
  <c r="B1594" i="1"/>
  <c r="B833" i="12"/>
  <c r="B833" i="11"/>
  <c r="B833" i="10"/>
  <c r="B833" i="9"/>
  <c r="B833" i="8"/>
  <c r="B833" i="7"/>
  <c r="B833" i="6"/>
  <c r="B833" i="5"/>
  <c r="B833" i="4"/>
  <c r="B833" i="2"/>
  <c r="B833" i="3"/>
  <c r="B929" i="1"/>
  <c r="B263" i="12"/>
  <c r="B263" i="10"/>
  <c r="B263" i="11"/>
  <c r="B263" i="9"/>
  <c r="B263" i="8"/>
  <c r="B263" i="7"/>
  <c r="B263" i="6"/>
  <c r="B263" i="5"/>
  <c r="B263" i="4"/>
  <c r="B263" i="2"/>
  <c r="B263" i="3"/>
  <c r="B359" i="1"/>
  <c r="B2923" i="12"/>
  <c r="B2927" i="10"/>
  <c r="B2923" i="8"/>
  <c r="B2923" i="7"/>
  <c r="B2919" i="3"/>
  <c r="B2923" i="5"/>
  <c r="B453" i="12"/>
  <c r="B453" i="11"/>
  <c r="B453" i="10"/>
  <c r="B453" i="9"/>
  <c r="B453" i="8"/>
  <c r="B453" i="7"/>
  <c r="B453" i="6"/>
  <c r="B453" i="5"/>
  <c r="B453" i="4"/>
  <c r="B453" i="2"/>
  <c r="B453" i="3"/>
  <c r="B549" i="1"/>
  <c r="B1213" i="12"/>
  <c r="B1213" i="11"/>
  <c r="B1213" i="10"/>
  <c r="B1213" i="9"/>
  <c r="B1213" i="8"/>
  <c r="B1213" i="7"/>
  <c r="B1213" i="6"/>
  <c r="B1213" i="5"/>
  <c r="B1213" i="4"/>
  <c r="B1213" i="2"/>
  <c r="B1213" i="3"/>
  <c r="B1309" i="1"/>
  <c r="B738" i="12"/>
  <c r="B738" i="11"/>
  <c r="B738" i="10"/>
  <c r="B738" i="9"/>
  <c r="B738" i="8"/>
  <c r="B738" i="7"/>
  <c r="B738" i="6"/>
  <c r="B738" i="5"/>
  <c r="B738" i="4"/>
  <c r="B738" i="2"/>
  <c r="B738" i="3"/>
  <c r="B834" i="1"/>
  <c r="B358" i="12"/>
  <c r="B358" i="11"/>
  <c r="B358" i="10"/>
  <c r="B358" i="9"/>
  <c r="B358" i="8"/>
  <c r="B358" i="7"/>
  <c r="B358" i="6"/>
  <c r="B358" i="5"/>
  <c r="B358" i="4"/>
  <c r="B358" i="2"/>
  <c r="B358" i="3"/>
  <c r="B454" i="1"/>
  <c r="B548" i="12"/>
  <c r="B548" i="11"/>
  <c r="B548" i="10"/>
  <c r="B548" i="9"/>
  <c r="B548" i="8"/>
  <c r="B548" i="7"/>
  <c r="B548" i="6"/>
  <c r="B548" i="5"/>
  <c r="B548" i="4"/>
  <c r="B548" i="3"/>
  <c r="B548" i="2"/>
  <c r="B644" i="1"/>
  <c r="B643" i="12"/>
  <c r="B643" i="11"/>
  <c r="B643" i="10"/>
  <c r="B643" i="9"/>
  <c r="B643" i="8"/>
  <c r="B643" i="7"/>
  <c r="B643" i="6"/>
  <c r="B643" i="5"/>
  <c r="B643" i="4"/>
  <c r="B643" i="2"/>
  <c r="B643" i="3"/>
  <c r="B739" i="1"/>
  <c r="B2733" i="12"/>
  <c r="B2733" i="11"/>
  <c r="B2737" i="10"/>
  <c r="B2733" i="9"/>
  <c r="B2733" i="8"/>
  <c r="B2733" i="7"/>
  <c r="B2733" i="6"/>
  <c r="B2733" i="5"/>
  <c r="B2733" i="4"/>
  <c r="B2733" i="3"/>
  <c r="B2829" i="1"/>
  <c r="B2353" i="12"/>
  <c r="B2353" i="11"/>
  <c r="B2353" i="10"/>
  <c r="B2353" i="9"/>
  <c r="B2353" i="8"/>
  <c r="B2353" i="7"/>
  <c r="B2353" i="6"/>
  <c r="B2353" i="5"/>
  <c r="B2353" i="4"/>
  <c r="B2353" i="3"/>
  <c r="B2353" i="2"/>
  <c r="B2449" i="1"/>
  <c r="B1593" i="12"/>
  <c r="B1593" i="11"/>
  <c r="B1593" i="10"/>
  <c r="B1593" i="9"/>
  <c r="B1593" i="8"/>
  <c r="B1593" i="7"/>
  <c r="B1593" i="6"/>
  <c r="B1593" i="5"/>
  <c r="B1593" i="4"/>
  <c r="B1593" i="3"/>
  <c r="B1593" i="2"/>
  <c r="B1689" i="1"/>
  <c r="B1878" i="12"/>
  <c r="B1878" i="11"/>
  <c r="B1878" i="10"/>
  <c r="B1878" i="9"/>
  <c r="B1878" i="8"/>
  <c r="B1878" i="7"/>
  <c r="B1878" i="6"/>
  <c r="B1878" i="5"/>
  <c r="B1878" i="4"/>
  <c r="B1878" i="3"/>
  <c r="B1878" i="2"/>
  <c r="B1974" i="1"/>
  <c r="B1118" i="12"/>
  <c r="B1118" i="11"/>
  <c r="B1118" i="10"/>
  <c r="B1118" i="9"/>
  <c r="B1118" i="8"/>
  <c r="B1118" i="7"/>
  <c r="B1118" i="6"/>
  <c r="B1118" i="5"/>
  <c r="B1118" i="4"/>
  <c r="B1118" i="2"/>
  <c r="B1118" i="3"/>
  <c r="B1214" i="1"/>
  <c r="B1023" i="12"/>
  <c r="B1023" i="11"/>
  <c r="B1023" i="10"/>
  <c r="B1023" i="8"/>
  <c r="B1023" i="9"/>
  <c r="B1023" i="7"/>
  <c r="B1023" i="6"/>
  <c r="B1023" i="4"/>
  <c r="B1023" i="5"/>
  <c r="B1023" i="2"/>
  <c r="B1023" i="3"/>
  <c r="B1119" i="1"/>
  <c r="B74" i="1"/>
  <c r="B73" i="12"/>
  <c r="B73" i="11"/>
  <c r="B73" i="10"/>
  <c r="B73" i="9"/>
  <c r="B73" i="8"/>
  <c r="B73" i="7"/>
  <c r="B73" i="6"/>
  <c r="B73" i="5"/>
  <c r="B73" i="4"/>
  <c r="B73" i="3"/>
  <c r="B73" i="2"/>
  <c r="B169" i="1"/>
  <c r="A1155" i="4"/>
  <c r="B1119" i="12" l="1"/>
  <c r="B1119" i="11"/>
  <c r="B1119" i="10"/>
  <c r="B1119" i="8"/>
  <c r="B1119" i="9"/>
  <c r="B1119" i="7"/>
  <c r="B1119" i="6"/>
  <c r="B1119" i="4"/>
  <c r="B1119" i="5"/>
  <c r="B1119" i="2"/>
  <c r="B1119" i="3"/>
  <c r="B1215" i="1"/>
  <c r="B1214" i="12"/>
  <c r="B1214" i="11"/>
  <c r="B1214" i="10"/>
  <c r="B1214" i="9"/>
  <c r="B1214" i="8"/>
  <c r="B1214" i="7"/>
  <c r="B1214" i="6"/>
  <c r="B1214" i="5"/>
  <c r="B1214" i="4"/>
  <c r="B1214" i="3"/>
  <c r="B1214" i="2"/>
  <c r="B1310" i="1"/>
  <c r="B1974" i="12"/>
  <c r="B1974" i="11"/>
  <c r="B1974" i="10"/>
  <c r="B1974" i="9"/>
  <c r="B1974" i="8"/>
  <c r="B1974" i="7"/>
  <c r="B1974" i="6"/>
  <c r="B1974" i="5"/>
  <c r="B1974" i="4"/>
  <c r="B1974" i="3"/>
  <c r="B2070" i="1"/>
  <c r="B1974" i="2"/>
  <c r="B1689" i="12"/>
  <c r="B1689" i="11"/>
  <c r="B1689" i="10"/>
  <c r="B1689" i="9"/>
  <c r="B1689" i="8"/>
  <c r="B1689" i="7"/>
  <c r="B1689" i="6"/>
  <c r="B1689" i="5"/>
  <c r="B1689" i="4"/>
  <c r="B1689" i="3"/>
  <c r="B1689" i="2"/>
  <c r="B1785" i="1"/>
  <c r="B2449" i="12"/>
  <c r="B2449" i="11"/>
  <c r="B2449" i="10"/>
  <c r="B2449" i="9"/>
  <c r="B2449" i="8"/>
  <c r="B2449" i="7"/>
  <c r="B2449" i="6"/>
  <c r="B2449" i="5"/>
  <c r="B2449" i="4"/>
  <c r="B2449" i="3"/>
  <c r="B2449" i="2"/>
  <c r="B2545" i="1"/>
  <c r="B2829" i="12"/>
  <c r="B2829" i="11"/>
  <c r="B2833" i="10"/>
  <c r="B2829" i="9"/>
  <c r="B2829" i="8"/>
  <c r="B2829" i="7"/>
  <c r="B2829" i="6"/>
  <c r="B2829" i="5"/>
  <c r="B2829" i="4"/>
  <c r="B2829" i="3"/>
  <c r="B2925" i="1"/>
  <c r="B2069" i="12"/>
  <c r="B2069" i="11"/>
  <c r="B2069" i="10"/>
  <c r="B2069" i="9"/>
  <c r="B2069" i="8"/>
  <c r="B2069" i="7"/>
  <c r="B2069" i="6"/>
  <c r="B2069" i="5"/>
  <c r="B2069" i="4"/>
  <c r="B2069" i="3"/>
  <c r="B2069" i="2"/>
  <c r="B2165" i="1"/>
  <c r="B1499" i="12"/>
  <c r="B1499" i="11"/>
  <c r="B1499" i="10"/>
  <c r="B1499" i="9"/>
  <c r="B1499" i="8"/>
  <c r="B1499" i="7"/>
  <c r="B1499" i="6"/>
  <c r="B1499" i="4"/>
  <c r="B1499" i="5"/>
  <c r="B1499" i="3"/>
  <c r="B1595" i="1"/>
  <c r="B1499" i="2"/>
  <c r="B2639" i="12"/>
  <c r="B2639" i="11"/>
  <c r="B2643" i="10"/>
  <c r="B2639" i="9"/>
  <c r="B2639" i="8"/>
  <c r="B2639" i="7"/>
  <c r="B2639" i="6"/>
  <c r="B2639" i="5"/>
  <c r="B2639" i="4"/>
  <c r="B2639" i="3"/>
  <c r="B2639" i="2"/>
  <c r="B2735" i="1"/>
  <c r="B264" i="12"/>
  <c r="B264" i="11"/>
  <c r="B264" i="10"/>
  <c r="B264" i="9"/>
  <c r="B264" i="8"/>
  <c r="B264" i="7"/>
  <c r="B264" i="6"/>
  <c r="B264" i="5"/>
  <c r="B264" i="4"/>
  <c r="B264" i="3"/>
  <c r="B264" i="2"/>
  <c r="B360" i="1"/>
  <c r="B2354" i="12"/>
  <c r="B2354" i="11"/>
  <c r="B2354" i="10"/>
  <c r="B2354" i="9"/>
  <c r="B2354" i="8"/>
  <c r="B2354" i="7"/>
  <c r="B2354" i="6"/>
  <c r="B2354" i="5"/>
  <c r="B2354" i="4"/>
  <c r="B2354" i="3"/>
  <c r="B2450" i="1"/>
  <c r="B2354" i="2"/>
  <c r="B2259" i="12"/>
  <c r="B2259" i="11"/>
  <c r="B2259" i="10"/>
  <c r="B2259" i="9"/>
  <c r="B2259" i="8"/>
  <c r="B2259" i="7"/>
  <c r="B2259" i="6"/>
  <c r="B2259" i="4"/>
  <c r="B2259" i="5"/>
  <c r="B2259" i="3"/>
  <c r="B2259" i="2"/>
  <c r="B2355" i="1"/>
  <c r="B2164" i="12"/>
  <c r="B2164" i="11"/>
  <c r="B2164" i="10"/>
  <c r="B2164" i="9"/>
  <c r="B2164" i="8"/>
  <c r="B2164" i="7"/>
  <c r="B2164" i="6"/>
  <c r="B2164" i="5"/>
  <c r="B2164" i="4"/>
  <c r="B2164" i="3"/>
  <c r="B2260" i="1"/>
  <c r="B2164" i="2"/>
  <c r="B1024" i="12"/>
  <c r="B1024" i="11"/>
  <c r="B1024" i="10"/>
  <c r="B1024" i="9"/>
  <c r="B1024" i="8"/>
  <c r="B1024" i="6"/>
  <c r="B1024" i="7"/>
  <c r="B1024" i="5"/>
  <c r="B1024" i="4"/>
  <c r="B1024" i="3"/>
  <c r="B1120" i="1"/>
  <c r="B1024" i="2"/>
  <c r="B1404" i="12"/>
  <c r="B1404" i="11"/>
  <c r="B1404" i="10"/>
  <c r="B1404" i="9"/>
  <c r="B1404" i="8"/>
  <c r="B1404" i="7"/>
  <c r="B1404" i="6"/>
  <c r="B1404" i="5"/>
  <c r="B1404" i="4"/>
  <c r="B1404" i="3"/>
  <c r="B1500" i="1"/>
  <c r="B1404" i="2"/>
  <c r="B2544" i="12"/>
  <c r="B2544" i="11"/>
  <c r="B2548" i="10"/>
  <c r="B2544" i="9"/>
  <c r="B2544" i="8"/>
  <c r="B2544" i="7"/>
  <c r="B2544" i="6"/>
  <c r="B2544" i="5"/>
  <c r="B2544" i="4"/>
  <c r="B2544" i="3"/>
  <c r="B2544" i="2"/>
  <c r="B2640" i="1"/>
  <c r="B359" i="12"/>
  <c r="B359" i="11"/>
  <c r="B359" i="10"/>
  <c r="B359" i="9"/>
  <c r="B359" i="8"/>
  <c r="B359" i="7"/>
  <c r="B359" i="6"/>
  <c r="B359" i="5"/>
  <c r="B359" i="4"/>
  <c r="B359" i="2"/>
  <c r="B359" i="3"/>
  <c r="B455" i="1"/>
  <c r="B929" i="12"/>
  <c r="B929" i="11"/>
  <c r="B929" i="10"/>
  <c r="B929" i="9"/>
  <c r="B929" i="8"/>
  <c r="B929" i="7"/>
  <c r="B929" i="6"/>
  <c r="B929" i="5"/>
  <c r="B929" i="4"/>
  <c r="B929" i="2"/>
  <c r="B929" i="3"/>
  <c r="B1025" i="1"/>
  <c r="B1594" i="12"/>
  <c r="B1594" i="11"/>
  <c r="B1594" i="10"/>
  <c r="B1594" i="9"/>
  <c r="B1594" i="8"/>
  <c r="B1594" i="7"/>
  <c r="B1594" i="6"/>
  <c r="B1594" i="5"/>
  <c r="B1594" i="3"/>
  <c r="B1594" i="4"/>
  <c r="B1594" i="2"/>
  <c r="B1690" i="1"/>
  <c r="B2734" i="12"/>
  <c r="B2734" i="11"/>
  <c r="B2738" i="10"/>
  <c r="B2734" i="9"/>
  <c r="B2734" i="8"/>
  <c r="B2734" i="7"/>
  <c r="B2734" i="5"/>
  <c r="B2734" i="4"/>
  <c r="B2734" i="3"/>
  <c r="B2734" i="6"/>
  <c r="B2830" i="1"/>
  <c r="B2924" i="12"/>
  <c r="B2928" i="10"/>
  <c r="B2924" i="8"/>
  <c r="B2924" i="7"/>
  <c r="B2924" i="5"/>
  <c r="B2920" i="3"/>
  <c r="B1784" i="12"/>
  <c r="B1784" i="11"/>
  <c r="B1784" i="10"/>
  <c r="B1784" i="9"/>
  <c r="B1784" i="8"/>
  <c r="B1784" i="7"/>
  <c r="B1784" i="6"/>
  <c r="B1784" i="5"/>
  <c r="B1784" i="4"/>
  <c r="B1784" i="3"/>
  <c r="B1880" i="1"/>
  <c r="B1784" i="2"/>
  <c r="B1879" i="12"/>
  <c r="B1879" i="11"/>
  <c r="B1879" i="10"/>
  <c r="B1879" i="9"/>
  <c r="B1879" i="8"/>
  <c r="B1879" i="7"/>
  <c r="B1879" i="6"/>
  <c r="B1879" i="4"/>
  <c r="B1879" i="5"/>
  <c r="B1879" i="3"/>
  <c r="B1975" i="1"/>
  <c r="B1879" i="2"/>
  <c r="B169" i="12"/>
  <c r="B169" i="11"/>
  <c r="B169" i="10"/>
  <c r="B169" i="9"/>
  <c r="B169" i="8"/>
  <c r="B169" i="7"/>
  <c r="B169" i="6"/>
  <c r="B169" i="5"/>
  <c r="B169" i="4"/>
  <c r="B169" i="2"/>
  <c r="B169" i="3"/>
  <c r="B265" i="1"/>
  <c r="B75" i="1"/>
  <c r="B74" i="12"/>
  <c r="B74" i="11"/>
  <c r="B74" i="10"/>
  <c r="B74" i="9"/>
  <c r="B74" i="8"/>
  <c r="B74" i="7"/>
  <c r="B74" i="6"/>
  <c r="B74" i="5"/>
  <c r="B74" i="4"/>
  <c r="B74" i="3"/>
  <c r="B74" i="2"/>
  <c r="B170" i="1"/>
  <c r="B739" i="12"/>
  <c r="B739" i="11"/>
  <c r="B739" i="10"/>
  <c r="B739" i="9"/>
  <c r="B739" i="8"/>
  <c r="B739" i="7"/>
  <c r="B739" i="6"/>
  <c r="B739" i="4"/>
  <c r="B739" i="5"/>
  <c r="B739" i="2"/>
  <c r="B739" i="3"/>
  <c r="B835" i="1"/>
  <c r="B644" i="12"/>
  <c r="B644" i="11"/>
  <c r="B644" i="10"/>
  <c r="B644" i="9"/>
  <c r="B644" i="8"/>
  <c r="B644" i="7"/>
  <c r="B644" i="6"/>
  <c r="B644" i="5"/>
  <c r="B644" i="4"/>
  <c r="B644" i="3"/>
  <c r="B644" i="2"/>
  <c r="B740" i="1"/>
  <c r="B454" i="12"/>
  <c r="B454" i="11"/>
  <c r="B454" i="10"/>
  <c r="B454" i="9"/>
  <c r="B454" i="8"/>
  <c r="B454" i="7"/>
  <c r="B454" i="6"/>
  <c r="B454" i="5"/>
  <c r="B454" i="4"/>
  <c r="B454" i="2"/>
  <c r="B454" i="3"/>
  <c r="B550" i="1"/>
  <c r="B834" i="12"/>
  <c r="B834" i="11"/>
  <c r="B834" i="10"/>
  <c r="B834" i="9"/>
  <c r="B834" i="8"/>
  <c r="B834" i="7"/>
  <c r="B834" i="6"/>
  <c r="B834" i="5"/>
  <c r="B834" i="4"/>
  <c r="B834" i="2"/>
  <c r="B834" i="3"/>
  <c r="B930" i="1"/>
  <c r="B1309" i="12"/>
  <c r="B1309" i="11"/>
  <c r="B1309" i="10"/>
  <c r="B1309" i="9"/>
  <c r="B1309" i="8"/>
  <c r="B1309" i="7"/>
  <c r="B1309" i="6"/>
  <c r="B1309" i="5"/>
  <c r="B1309" i="4"/>
  <c r="B1309" i="2"/>
  <c r="B1309" i="3"/>
  <c r="B1405" i="1"/>
  <c r="B549" i="12"/>
  <c r="B549" i="11"/>
  <c r="B549" i="10"/>
  <c r="B549" i="9"/>
  <c r="B549" i="8"/>
  <c r="B549" i="7"/>
  <c r="B549" i="6"/>
  <c r="B549" i="5"/>
  <c r="B549" i="4"/>
  <c r="B549" i="2"/>
  <c r="B549" i="3"/>
  <c r="B645" i="1"/>
  <c r="A1251" i="4"/>
  <c r="B265" i="12" l="1"/>
  <c r="B265" i="11"/>
  <c r="B265" i="10"/>
  <c r="B265" i="9"/>
  <c r="B265" i="8"/>
  <c r="B265" i="7"/>
  <c r="B265" i="6"/>
  <c r="B265" i="5"/>
  <c r="B265" i="4"/>
  <c r="B265" i="2"/>
  <c r="B265" i="3"/>
  <c r="B361" i="1"/>
  <c r="B2545" i="12"/>
  <c r="B2545" i="11"/>
  <c r="B2549" i="10"/>
  <c r="B2545" i="9"/>
  <c r="B2545" i="8"/>
  <c r="B2545" i="7"/>
  <c r="B2545" i="6"/>
  <c r="B2545" i="5"/>
  <c r="B2545" i="4"/>
  <c r="B2545" i="3"/>
  <c r="B2545" i="2"/>
  <c r="B2641" i="1"/>
  <c r="B1785" i="12"/>
  <c r="B1785" i="11"/>
  <c r="B1785" i="10"/>
  <c r="B1785" i="9"/>
  <c r="B1785" i="8"/>
  <c r="B1785" i="7"/>
  <c r="B1785" i="6"/>
  <c r="B1785" i="5"/>
  <c r="B1785" i="4"/>
  <c r="B1785" i="3"/>
  <c r="B1785" i="2"/>
  <c r="B1881" i="1"/>
  <c r="B1310" i="12"/>
  <c r="B1310" i="11"/>
  <c r="B1310" i="10"/>
  <c r="B1310" i="9"/>
  <c r="B1310" i="8"/>
  <c r="B1310" i="7"/>
  <c r="B1310" i="6"/>
  <c r="B1310" i="5"/>
  <c r="B1310" i="4"/>
  <c r="B1310" i="3"/>
  <c r="B1310" i="2"/>
  <c r="B1406" i="1"/>
  <c r="B1215" i="12"/>
  <c r="B1215" i="11"/>
  <c r="B1215" i="10"/>
  <c r="B1215" i="9"/>
  <c r="B1215" i="8"/>
  <c r="B1215" i="7"/>
  <c r="B1215" i="6"/>
  <c r="B1215" i="4"/>
  <c r="B1215" i="5"/>
  <c r="B1215" i="2"/>
  <c r="B1215" i="3"/>
  <c r="B1311" i="1"/>
  <c r="B1975" i="12"/>
  <c r="B1975" i="11"/>
  <c r="B1975" i="10"/>
  <c r="B1975" i="9"/>
  <c r="B1975" i="8"/>
  <c r="B1975" i="7"/>
  <c r="B1975" i="6"/>
  <c r="B1975" i="4"/>
  <c r="B1975" i="5"/>
  <c r="B1975" i="3"/>
  <c r="B2071" i="1"/>
  <c r="B1975" i="2"/>
  <c r="B1880" i="12"/>
  <c r="B1880" i="11"/>
  <c r="B1880" i="10"/>
  <c r="B1880" i="9"/>
  <c r="B1880" i="8"/>
  <c r="B1880" i="7"/>
  <c r="B1880" i="6"/>
  <c r="B1880" i="5"/>
  <c r="B1880" i="4"/>
  <c r="B1880" i="3"/>
  <c r="B1976" i="1"/>
  <c r="B1880" i="2"/>
  <c r="B2640" i="12"/>
  <c r="B2640" i="11"/>
  <c r="B2644" i="10"/>
  <c r="B2640" i="9"/>
  <c r="B2640" i="8"/>
  <c r="B2640" i="7"/>
  <c r="B2640" i="6"/>
  <c r="B2640" i="5"/>
  <c r="B2640" i="4"/>
  <c r="B2640" i="3"/>
  <c r="B2640" i="2"/>
  <c r="B2736" i="1"/>
  <c r="B360" i="12"/>
  <c r="B360" i="11"/>
  <c r="B360" i="10"/>
  <c r="B360" i="9"/>
  <c r="B360" i="8"/>
  <c r="B360" i="7"/>
  <c r="B360" i="6"/>
  <c r="B360" i="5"/>
  <c r="B360" i="4"/>
  <c r="B360" i="3"/>
  <c r="B360" i="2"/>
  <c r="B456" i="1"/>
  <c r="B2735" i="12"/>
  <c r="B2735" i="11"/>
  <c r="B2739" i="10"/>
  <c r="B2735" i="9"/>
  <c r="B2735" i="8"/>
  <c r="B2735" i="7"/>
  <c r="B2735" i="6"/>
  <c r="B2735" i="5"/>
  <c r="B2735" i="4"/>
  <c r="B2735" i="3"/>
  <c r="B2831" i="1"/>
  <c r="B2830" i="12"/>
  <c r="B2830" i="11"/>
  <c r="B2834" i="10"/>
  <c r="B2830" i="9"/>
  <c r="B2830" i="8"/>
  <c r="B2830" i="7"/>
  <c r="B2830" i="5"/>
  <c r="B2830" i="6"/>
  <c r="B2830" i="4"/>
  <c r="B2830" i="3"/>
  <c r="B2926" i="1"/>
  <c r="B1500" i="12"/>
  <c r="B1500" i="11"/>
  <c r="B1500" i="10"/>
  <c r="B1500" i="9"/>
  <c r="B1500" i="8"/>
  <c r="B1500" i="7"/>
  <c r="B1500" i="6"/>
  <c r="B1500" i="5"/>
  <c r="B1500" i="4"/>
  <c r="B1500" i="3"/>
  <c r="B1596" i="1"/>
  <c r="B1500" i="2"/>
  <c r="B1120" i="12"/>
  <c r="B1120" i="11"/>
  <c r="B1120" i="10"/>
  <c r="B1120" i="9"/>
  <c r="B1120" i="8"/>
  <c r="B1120" i="6"/>
  <c r="B1120" i="7"/>
  <c r="B1120" i="5"/>
  <c r="B1120" i="4"/>
  <c r="B1120" i="3"/>
  <c r="B1216" i="1"/>
  <c r="B1120" i="2"/>
  <c r="B2260" i="12"/>
  <c r="B2260" i="11"/>
  <c r="B2260" i="10"/>
  <c r="B2260" i="9"/>
  <c r="B2260" i="8"/>
  <c r="B2260" i="7"/>
  <c r="B2260" i="6"/>
  <c r="B2260" i="5"/>
  <c r="B2260" i="4"/>
  <c r="B2260" i="3"/>
  <c r="B2356" i="1"/>
  <c r="B2260" i="2"/>
  <c r="B2450" i="12"/>
  <c r="B2450" i="11"/>
  <c r="B2450" i="10"/>
  <c r="B2450" i="9"/>
  <c r="B2450" i="8"/>
  <c r="B2450" i="7"/>
  <c r="B2450" i="6"/>
  <c r="B2450" i="5"/>
  <c r="B2450" i="4"/>
  <c r="B2450" i="3"/>
  <c r="B2450" i="2"/>
  <c r="B2546" i="1"/>
  <c r="B1595" i="12"/>
  <c r="B1595" i="11"/>
  <c r="B1595" i="10"/>
  <c r="B1595" i="9"/>
  <c r="B1595" i="8"/>
  <c r="B1595" i="7"/>
  <c r="B1595" i="6"/>
  <c r="B1595" i="4"/>
  <c r="B1595" i="5"/>
  <c r="B1595" i="3"/>
  <c r="B1691" i="1"/>
  <c r="B1595" i="2"/>
  <c r="B1690" i="12"/>
  <c r="B1690" i="11"/>
  <c r="B1690" i="10"/>
  <c r="B1690" i="9"/>
  <c r="B1690" i="8"/>
  <c r="B1690" i="7"/>
  <c r="B1690" i="6"/>
  <c r="B1690" i="5"/>
  <c r="B1690" i="3"/>
  <c r="B1690" i="4"/>
  <c r="B1690" i="2"/>
  <c r="B1786" i="1"/>
  <c r="B1025" i="12"/>
  <c r="B1025" i="11"/>
  <c r="B1025" i="10"/>
  <c r="B1025" i="9"/>
  <c r="B1025" i="8"/>
  <c r="B1025" i="7"/>
  <c r="B1025" i="6"/>
  <c r="B1025" i="5"/>
  <c r="B1025" i="4"/>
  <c r="B1025" i="2"/>
  <c r="B1025" i="3"/>
  <c r="B1121" i="1"/>
  <c r="B455" i="12"/>
  <c r="B455" i="10"/>
  <c r="B455" i="11"/>
  <c r="B455" i="9"/>
  <c r="B455" i="8"/>
  <c r="B455" i="7"/>
  <c r="B455" i="6"/>
  <c r="B455" i="5"/>
  <c r="B455" i="4"/>
  <c r="B455" i="2"/>
  <c r="B455" i="3"/>
  <c r="B551" i="1"/>
  <c r="B2355" i="12"/>
  <c r="B2355" i="11"/>
  <c r="B2355" i="10"/>
  <c r="B2355" i="9"/>
  <c r="B2355" i="8"/>
  <c r="B2355" i="7"/>
  <c r="B2355" i="6"/>
  <c r="B2355" i="4"/>
  <c r="B2355" i="5"/>
  <c r="B2355" i="3"/>
  <c r="B2451" i="1"/>
  <c r="B2355" i="2"/>
  <c r="B2165" i="12"/>
  <c r="B2165" i="11"/>
  <c r="B2165" i="10"/>
  <c r="B2165" i="9"/>
  <c r="B2165" i="8"/>
  <c r="B2165" i="7"/>
  <c r="B2165" i="6"/>
  <c r="B2165" i="5"/>
  <c r="B2165" i="4"/>
  <c r="B2165" i="3"/>
  <c r="B2165" i="2"/>
  <c r="B2261" i="1"/>
  <c r="B2925" i="12"/>
  <c r="B2929" i="10"/>
  <c r="B2925" i="8"/>
  <c r="B2925" i="7"/>
  <c r="B2925" i="5"/>
  <c r="B2921" i="3"/>
  <c r="B2070" i="12"/>
  <c r="B2070" i="11"/>
  <c r="B2070" i="10"/>
  <c r="B2070" i="9"/>
  <c r="B2070" i="8"/>
  <c r="B2070" i="7"/>
  <c r="B2070" i="6"/>
  <c r="B2070" i="5"/>
  <c r="B2070" i="4"/>
  <c r="B2070" i="3"/>
  <c r="B2070" i="2"/>
  <c r="B2166" i="1"/>
  <c r="B645" i="12"/>
  <c r="B645" i="11"/>
  <c r="B645" i="10"/>
  <c r="B645" i="9"/>
  <c r="B645" i="8"/>
  <c r="B645" i="7"/>
  <c r="B645" i="6"/>
  <c r="B645" i="5"/>
  <c r="B645" i="4"/>
  <c r="B645" i="2"/>
  <c r="B645" i="3"/>
  <c r="B741" i="1"/>
  <c r="B1405" i="12"/>
  <c r="B1405" i="11"/>
  <c r="B1405" i="10"/>
  <c r="B1405" i="9"/>
  <c r="B1405" i="8"/>
  <c r="B1405" i="7"/>
  <c r="B1405" i="6"/>
  <c r="B1405" i="5"/>
  <c r="B1405" i="4"/>
  <c r="B1405" i="2"/>
  <c r="B1405" i="3"/>
  <c r="B1501" i="1"/>
  <c r="B930" i="12"/>
  <c r="B930" i="11"/>
  <c r="B930" i="10"/>
  <c r="B930" i="9"/>
  <c r="B930" i="8"/>
  <c r="B930" i="7"/>
  <c r="B930" i="6"/>
  <c r="B930" i="5"/>
  <c r="B930" i="4"/>
  <c r="B930" i="2"/>
  <c r="B930" i="3"/>
  <c r="B1026" i="1"/>
  <c r="B550" i="12"/>
  <c r="B550" i="11"/>
  <c r="B550" i="10"/>
  <c r="B550" i="9"/>
  <c r="B550" i="8"/>
  <c r="B550" i="7"/>
  <c r="B550" i="6"/>
  <c r="B550" i="5"/>
  <c r="B550" i="4"/>
  <c r="B550" i="2"/>
  <c r="B550" i="3"/>
  <c r="B646" i="1"/>
  <c r="B740" i="12"/>
  <c r="B740" i="11"/>
  <c r="B740" i="10"/>
  <c r="B740" i="9"/>
  <c r="B740" i="8"/>
  <c r="B740" i="7"/>
  <c r="B740" i="6"/>
  <c r="B740" i="5"/>
  <c r="B740" i="4"/>
  <c r="B740" i="3"/>
  <c r="B836" i="1"/>
  <c r="B740" i="2"/>
  <c r="B835" i="12"/>
  <c r="B835" i="11"/>
  <c r="B835" i="10"/>
  <c r="B835" i="9"/>
  <c r="B835" i="8"/>
  <c r="B835" i="7"/>
  <c r="B835" i="6"/>
  <c r="B835" i="4"/>
  <c r="B835" i="5"/>
  <c r="B835" i="2"/>
  <c r="B835" i="3"/>
  <c r="B931" i="1"/>
  <c r="B170" i="12"/>
  <c r="B170" i="11"/>
  <c r="B170" i="10"/>
  <c r="B170" i="9"/>
  <c r="B170" i="8"/>
  <c r="B170" i="7"/>
  <c r="B170" i="6"/>
  <c r="B170" i="5"/>
  <c r="B170" i="2"/>
  <c r="B170" i="4"/>
  <c r="B170" i="3"/>
  <c r="B266" i="1"/>
  <c r="B76" i="1"/>
  <c r="B75" i="12"/>
  <c r="B75" i="11"/>
  <c r="B75" i="10"/>
  <c r="B75" i="9"/>
  <c r="B75" i="8"/>
  <c r="B75" i="7"/>
  <c r="B75" i="6"/>
  <c r="B75" i="5"/>
  <c r="B75" i="4"/>
  <c r="B75" i="3"/>
  <c r="B171" i="1"/>
  <c r="B75" i="2"/>
  <c r="A1347" i="4"/>
  <c r="B836" i="12" l="1"/>
  <c r="B836" i="11"/>
  <c r="B836" i="10"/>
  <c r="B836" i="9"/>
  <c r="B836" i="8"/>
  <c r="B836" i="7"/>
  <c r="B836" i="6"/>
  <c r="B836" i="5"/>
  <c r="B836" i="4"/>
  <c r="B836" i="3"/>
  <c r="B932" i="1"/>
  <c r="B836" i="2"/>
  <c r="B171" i="12"/>
  <c r="B171" i="11"/>
  <c r="B171" i="10"/>
  <c r="B171" i="9"/>
  <c r="B171" i="8"/>
  <c r="B171" i="7"/>
  <c r="B171" i="6"/>
  <c r="B171" i="5"/>
  <c r="B171" i="4"/>
  <c r="B171" i="2"/>
  <c r="B171" i="3"/>
  <c r="B267" i="1"/>
  <c r="B266" i="12"/>
  <c r="B266" i="11"/>
  <c r="B266" i="10"/>
  <c r="B266" i="9"/>
  <c r="B266" i="8"/>
  <c r="B266" i="7"/>
  <c r="B266" i="6"/>
  <c r="B266" i="2"/>
  <c r="B266" i="5"/>
  <c r="B266" i="4"/>
  <c r="B266" i="3"/>
  <c r="B362" i="1"/>
  <c r="B931" i="12"/>
  <c r="B931" i="11"/>
  <c r="B931" i="10"/>
  <c r="B931" i="9"/>
  <c r="B931" i="8"/>
  <c r="B931" i="7"/>
  <c r="B931" i="6"/>
  <c r="B931" i="4"/>
  <c r="B931" i="5"/>
  <c r="B931" i="2"/>
  <c r="B931" i="3"/>
  <c r="B1027" i="1"/>
  <c r="B646" i="12"/>
  <c r="B646" i="11"/>
  <c r="B646" i="10"/>
  <c r="B646" i="9"/>
  <c r="B646" i="8"/>
  <c r="B646" i="7"/>
  <c r="B646" i="6"/>
  <c r="B646" i="5"/>
  <c r="B646" i="2"/>
  <c r="B646" i="4"/>
  <c r="B646" i="3"/>
  <c r="B742" i="1"/>
  <c r="B1026" i="12"/>
  <c r="B1026" i="11"/>
  <c r="B1026" i="10"/>
  <c r="B1026" i="9"/>
  <c r="B1026" i="8"/>
  <c r="B1026" i="7"/>
  <c r="B1026" i="6"/>
  <c r="B1026" i="5"/>
  <c r="B1026" i="4"/>
  <c r="B1026" i="2"/>
  <c r="B1026" i="3"/>
  <c r="B1122" i="1"/>
  <c r="B1501" i="12"/>
  <c r="B1501" i="11"/>
  <c r="B1501" i="10"/>
  <c r="B1501" i="9"/>
  <c r="B1501" i="8"/>
  <c r="B1501" i="7"/>
  <c r="B1501" i="6"/>
  <c r="B1501" i="5"/>
  <c r="B1501" i="4"/>
  <c r="B1501" i="3"/>
  <c r="B1501" i="2"/>
  <c r="B1597" i="1"/>
  <c r="B741" i="12"/>
  <c r="B741" i="11"/>
  <c r="B741" i="10"/>
  <c r="B741" i="9"/>
  <c r="B741" i="8"/>
  <c r="B741" i="7"/>
  <c r="B741" i="6"/>
  <c r="B741" i="5"/>
  <c r="B741" i="4"/>
  <c r="B741" i="2"/>
  <c r="B741" i="3"/>
  <c r="B837" i="1"/>
  <c r="B2166" i="12"/>
  <c r="B2166" i="11"/>
  <c r="B2166" i="10"/>
  <c r="B2166" i="9"/>
  <c r="B2166" i="8"/>
  <c r="B2166" i="7"/>
  <c r="B2166" i="6"/>
  <c r="B2166" i="5"/>
  <c r="B2166" i="4"/>
  <c r="B2166" i="3"/>
  <c r="B2262" i="1"/>
  <c r="B2166" i="2"/>
  <c r="B456" i="12"/>
  <c r="B456" i="11"/>
  <c r="B456" i="10"/>
  <c r="B456" i="9"/>
  <c r="B456" i="8"/>
  <c r="B456" i="7"/>
  <c r="B456" i="6"/>
  <c r="B456" i="5"/>
  <c r="B456" i="4"/>
  <c r="B456" i="3"/>
  <c r="B456" i="2"/>
  <c r="B552" i="1"/>
  <c r="B2736" i="12"/>
  <c r="B2736" i="11"/>
  <c r="B2740" i="10"/>
  <c r="B2736" i="9"/>
  <c r="B2736" i="8"/>
  <c r="B2736" i="7"/>
  <c r="B2736" i="6"/>
  <c r="B2736" i="5"/>
  <c r="B2736" i="4"/>
  <c r="B2736" i="3"/>
  <c r="B2832" i="1"/>
  <c r="B1311" i="12"/>
  <c r="B1311" i="11"/>
  <c r="B1311" i="10"/>
  <c r="B1311" i="9"/>
  <c r="B1311" i="8"/>
  <c r="B1311" i="7"/>
  <c r="B1311" i="6"/>
  <c r="B1311" i="4"/>
  <c r="B1311" i="5"/>
  <c r="B1311" i="2"/>
  <c r="B1311" i="3"/>
  <c r="B1407" i="1"/>
  <c r="B1406" i="12"/>
  <c r="B1406" i="11"/>
  <c r="B1406" i="10"/>
  <c r="B1406" i="9"/>
  <c r="B1406" i="8"/>
  <c r="B1406" i="7"/>
  <c r="B1406" i="6"/>
  <c r="B1406" i="5"/>
  <c r="B1406" i="4"/>
  <c r="B1406" i="3"/>
  <c r="B1406" i="2"/>
  <c r="B1502" i="1"/>
  <c r="B1881" i="12"/>
  <c r="B1881" i="11"/>
  <c r="B1881" i="10"/>
  <c r="B1881" i="9"/>
  <c r="B1881" i="8"/>
  <c r="B1881" i="7"/>
  <c r="B1881" i="6"/>
  <c r="B1881" i="5"/>
  <c r="B1881" i="4"/>
  <c r="B1881" i="3"/>
  <c r="B1881" i="2"/>
  <c r="B1977" i="1"/>
  <c r="B2641" i="11"/>
  <c r="B2641" i="12"/>
  <c r="B2645" i="10"/>
  <c r="B2641" i="9"/>
  <c r="B2641" i="8"/>
  <c r="B2641" i="7"/>
  <c r="B2641" i="6"/>
  <c r="B2641" i="5"/>
  <c r="B2641" i="4"/>
  <c r="B2641" i="3"/>
  <c r="B2641" i="2"/>
  <c r="B2737" i="1"/>
  <c r="B361" i="12"/>
  <c r="B361" i="11"/>
  <c r="B361" i="10"/>
  <c r="B361" i="9"/>
  <c r="B361" i="8"/>
  <c r="B361" i="7"/>
  <c r="B361" i="6"/>
  <c r="B361" i="5"/>
  <c r="B361" i="4"/>
  <c r="B361" i="2"/>
  <c r="B361" i="3"/>
  <c r="B457" i="1"/>
  <c r="B2261" i="12"/>
  <c r="B2261" i="11"/>
  <c r="B2261" i="10"/>
  <c r="B2261" i="9"/>
  <c r="B2261" i="8"/>
  <c r="B2261" i="7"/>
  <c r="B2261" i="6"/>
  <c r="B2261" i="5"/>
  <c r="B2261" i="4"/>
  <c r="B2261" i="3"/>
  <c r="B2261" i="2"/>
  <c r="B2357" i="1"/>
  <c r="B551" i="12"/>
  <c r="B551" i="11"/>
  <c r="B551" i="10"/>
  <c r="B551" i="9"/>
  <c r="B551" i="8"/>
  <c r="B551" i="7"/>
  <c r="B551" i="6"/>
  <c r="B551" i="5"/>
  <c r="B551" i="4"/>
  <c r="B551" i="2"/>
  <c r="B551" i="3"/>
  <c r="B647" i="1"/>
  <c r="B1121" i="12"/>
  <c r="B1121" i="11"/>
  <c r="B1121" i="10"/>
  <c r="B1121" i="9"/>
  <c r="B1121" i="8"/>
  <c r="B1121" i="7"/>
  <c r="B1121" i="6"/>
  <c r="B1121" i="5"/>
  <c r="B1121" i="4"/>
  <c r="B1121" i="2"/>
  <c r="B1121" i="3"/>
  <c r="B1217" i="1"/>
  <c r="B1786" i="12"/>
  <c r="B1786" i="11"/>
  <c r="B1786" i="10"/>
  <c r="B1786" i="9"/>
  <c r="B1786" i="8"/>
  <c r="B1786" i="7"/>
  <c r="B1786" i="6"/>
  <c r="B1786" i="5"/>
  <c r="B1786" i="3"/>
  <c r="B1786" i="4"/>
  <c r="B1786" i="2"/>
  <c r="B1882" i="1"/>
  <c r="B2546" i="12"/>
  <c r="B2546" i="11"/>
  <c r="B2550" i="10"/>
  <c r="B2546" i="9"/>
  <c r="B2546" i="8"/>
  <c r="B2546" i="7"/>
  <c r="B2546" i="6"/>
  <c r="B2546" i="5"/>
  <c r="B2546" i="4"/>
  <c r="B2546" i="3"/>
  <c r="B2546" i="2"/>
  <c r="B2642" i="1"/>
  <c r="B2926" i="12"/>
  <c r="B2930" i="10"/>
  <c r="B2926" i="8"/>
  <c r="B2926" i="7"/>
  <c r="B2926" i="5"/>
  <c r="B2922" i="3"/>
  <c r="B2831" i="12"/>
  <c r="B2831" i="11"/>
  <c r="B2835" i="10"/>
  <c r="B2831" i="9"/>
  <c r="B2831" i="8"/>
  <c r="B2831" i="7"/>
  <c r="B2831" i="6"/>
  <c r="B2831" i="4"/>
  <c r="B2831" i="5"/>
  <c r="B2831" i="3"/>
  <c r="B2927" i="1"/>
  <c r="B1976" i="12"/>
  <c r="B1976" i="11"/>
  <c r="B1976" i="10"/>
  <c r="B1976" i="9"/>
  <c r="B1976" i="8"/>
  <c r="B1976" i="7"/>
  <c r="B1976" i="6"/>
  <c r="B1976" i="5"/>
  <c r="B1976" i="4"/>
  <c r="B1976" i="3"/>
  <c r="B1976" i="2"/>
  <c r="B2072" i="1"/>
  <c r="B2071" i="12"/>
  <c r="B2071" i="11"/>
  <c r="B2071" i="10"/>
  <c r="B2071" i="9"/>
  <c r="B2071" i="8"/>
  <c r="B2071" i="7"/>
  <c r="B2071" i="6"/>
  <c r="B2071" i="4"/>
  <c r="B2071" i="5"/>
  <c r="B2071" i="3"/>
  <c r="B2167" i="1"/>
  <c r="B2071" i="2"/>
  <c r="B77" i="1"/>
  <c r="B76" i="12"/>
  <c r="B76" i="11"/>
  <c r="B76" i="10"/>
  <c r="B76" i="9"/>
  <c r="B76" i="8"/>
  <c r="B76" i="7"/>
  <c r="B76" i="6"/>
  <c r="B76" i="5"/>
  <c r="B76" i="4"/>
  <c r="B76" i="3"/>
  <c r="B172" i="1"/>
  <c r="B76" i="2"/>
  <c r="B2451" i="12"/>
  <c r="B2451" i="11"/>
  <c r="B2451" i="10"/>
  <c r="B2451" i="9"/>
  <c r="B2451" i="8"/>
  <c r="B2451" i="7"/>
  <c r="B2451" i="6"/>
  <c r="B2451" i="4"/>
  <c r="B2451" i="5"/>
  <c r="B2451" i="3"/>
  <c r="B2547" i="1"/>
  <c r="B2451" i="2"/>
  <c r="B1691" i="12"/>
  <c r="B1691" i="11"/>
  <c r="B1691" i="10"/>
  <c r="B1691" i="9"/>
  <c r="B1691" i="8"/>
  <c r="B1691" i="7"/>
  <c r="B1691" i="6"/>
  <c r="B1691" i="4"/>
  <c r="B1691" i="5"/>
  <c r="B1691" i="3"/>
  <c r="B1691" i="2"/>
  <c r="B1787" i="1"/>
  <c r="B2356" i="12"/>
  <c r="B2356" i="11"/>
  <c r="B2356" i="10"/>
  <c r="B2356" i="9"/>
  <c r="B2356" i="8"/>
  <c r="B2356" i="7"/>
  <c r="B2356" i="6"/>
  <c r="B2356" i="5"/>
  <c r="B2356" i="4"/>
  <c r="B2356" i="3"/>
  <c r="B2356" i="2"/>
  <c r="B2452" i="1"/>
  <c r="B1216" i="12"/>
  <c r="B1216" i="11"/>
  <c r="B1216" i="10"/>
  <c r="B1216" i="9"/>
  <c r="B1216" i="8"/>
  <c r="B1216" i="6"/>
  <c r="B1216" i="7"/>
  <c r="B1216" i="5"/>
  <c r="B1216" i="4"/>
  <c r="B1216" i="3"/>
  <c r="B1312" i="1"/>
  <c r="B1216" i="2"/>
  <c r="B1596" i="12"/>
  <c r="B1596" i="11"/>
  <c r="B1596" i="10"/>
  <c r="B1596" i="9"/>
  <c r="B1596" i="8"/>
  <c r="B1596" i="7"/>
  <c r="B1596" i="6"/>
  <c r="B1596" i="5"/>
  <c r="B1596" i="4"/>
  <c r="B1596" i="3"/>
  <c r="B1692" i="1"/>
  <c r="B1596" i="2"/>
  <c r="A1443" i="4"/>
  <c r="B2167" i="12" l="1"/>
  <c r="B2167" i="11"/>
  <c r="B2167" i="10"/>
  <c r="B2167" i="9"/>
  <c r="B2167" i="8"/>
  <c r="B2167" i="7"/>
  <c r="B2167" i="6"/>
  <c r="B2167" i="4"/>
  <c r="B2167" i="5"/>
  <c r="B2167" i="3"/>
  <c r="B2263" i="1"/>
  <c r="B2167" i="2"/>
  <c r="B932" i="12"/>
  <c r="B932" i="11"/>
  <c r="B932" i="10"/>
  <c r="B932" i="9"/>
  <c r="B932" i="8"/>
  <c r="B932" i="7"/>
  <c r="B932" i="6"/>
  <c r="B932" i="5"/>
  <c r="B932" i="4"/>
  <c r="B932" i="3"/>
  <c r="B1028" i="1"/>
  <c r="B932" i="2"/>
  <c r="B1692" i="12"/>
  <c r="B1692" i="11"/>
  <c r="B1692" i="10"/>
  <c r="B1692" i="9"/>
  <c r="B1692" i="8"/>
  <c r="B1692" i="7"/>
  <c r="B1692" i="6"/>
  <c r="B1692" i="5"/>
  <c r="B1692" i="4"/>
  <c r="B1692" i="3"/>
  <c r="B1788" i="1"/>
  <c r="B1692" i="2"/>
  <c r="B1312" i="12"/>
  <c r="B1312" i="11"/>
  <c r="B1312" i="10"/>
  <c r="B1312" i="9"/>
  <c r="B1312" i="8"/>
  <c r="B1312" i="6"/>
  <c r="B1312" i="7"/>
  <c r="B1312" i="5"/>
  <c r="B1312" i="4"/>
  <c r="B1312" i="3"/>
  <c r="B1408" i="1"/>
  <c r="B1312" i="2"/>
  <c r="B2547" i="12"/>
  <c r="B2547" i="11"/>
  <c r="B2551" i="10"/>
  <c r="B2547" i="9"/>
  <c r="B2547" i="8"/>
  <c r="B2547" i="7"/>
  <c r="B2547" i="6"/>
  <c r="B2547" i="4"/>
  <c r="B2547" i="5"/>
  <c r="B2547" i="3"/>
  <c r="B2547" i="2"/>
  <c r="B2643" i="1"/>
  <c r="B172" i="12"/>
  <c r="B172" i="11"/>
  <c r="B172" i="10"/>
  <c r="B172" i="9"/>
  <c r="B172" i="8"/>
  <c r="B172" i="7"/>
  <c r="B172" i="6"/>
  <c r="B172" i="5"/>
  <c r="B172" i="4"/>
  <c r="B172" i="3"/>
  <c r="B172" i="2"/>
  <c r="B268" i="1"/>
  <c r="B2072" i="12"/>
  <c r="B2072" i="11"/>
  <c r="B2072" i="10"/>
  <c r="B2072" i="9"/>
  <c r="B2072" i="8"/>
  <c r="B2072" i="7"/>
  <c r="B2072" i="6"/>
  <c r="B2072" i="5"/>
  <c r="B2072" i="4"/>
  <c r="B2072" i="3"/>
  <c r="B2168" i="1"/>
  <c r="B2072" i="2"/>
  <c r="B2927" i="12"/>
  <c r="B2931" i="10"/>
  <c r="B2927" i="8"/>
  <c r="B2927" i="7"/>
  <c r="B2927" i="5"/>
  <c r="B2923" i="3"/>
  <c r="B552" i="12"/>
  <c r="B552" i="11"/>
  <c r="B552" i="10"/>
  <c r="B552" i="9"/>
  <c r="B552" i="8"/>
  <c r="B552" i="7"/>
  <c r="B552" i="6"/>
  <c r="B552" i="5"/>
  <c r="B552" i="4"/>
  <c r="B552" i="3"/>
  <c r="B552" i="2"/>
  <c r="B648" i="1"/>
  <c r="B837" i="12"/>
  <c r="B837" i="11"/>
  <c r="B837" i="10"/>
  <c r="B837" i="9"/>
  <c r="B837" i="8"/>
  <c r="B837" i="7"/>
  <c r="B837" i="6"/>
  <c r="B837" i="5"/>
  <c r="B837" i="4"/>
  <c r="B837" i="2"/>
  <c r="B837" i="3"/>
  <c r="B933" i="1"/>
  <c r="B1597" i="12"/>
  <c r="B1597" i="11"/>
  <c r="B1597" i="10"/>
  <c r="B1597" i="9"/>
  <c r="B1597" i="8"/>
  <c r="B1597" i="7"/>
  <c r="B1597" i="6"/>
  <c r="B1597" i="5"/>
  <c r="B1597" i="4"/>
  <c r="B1597" i="3"/>
  <c r="B1597" i="2"/>
  <c r="B1693" i="1"/>
  <c r="B1122" i="12"/>
  <c r="B1122" i="11"/>
  <c r="B1122" i="10"/>
  <c r="B1122" i="9"/>
  <c r="B1122" i="8"/>
  <c r="B1122" i="7"/>
  <c r="B1122" i="6"/>
  <c r="B1122" i="5"/>
  <c r="B1122" i="4"/>
  <c r="B1122" i="2"/>
  <c r="B1122" i="3"/>
  <c r="B1218" i="1"/>
  <c r="B742" i="12"/>
  <c r="B742" i="11"/>
  <c r="B742" i="10"/>
  <c r="B742" i="9"/>
  <c r="B742" i="8"/>
  <c r="B742" i="7"/>
  <c r="B742" i="6"/>
  <c r="B742" i="5"/>
  <c r="B742" i="2"/>
  <c r="B742" i="4"/>
  <c r="B742" i="3"/>
  <c r="B838" i="1"/>
  <c r="B1027" i="12"/>
  <c r="B1027" i="11"/>
  <c r="B1027" i="10"/>
  <c r="B1027" i="9"/>
  <c r="B1027" i="8"/>
  <c r="B1027" i="7"/>
  <c r="B1027" i="6"/>
  <c r="B1027" i="4"/>
  <c r="B1027" i="5"/>
  <c r="B1027" i="2"/>
  <c r="B1027" i="3"/>
  <c r="B1123" i="1"/>
  <c r="B362" i="12"/>
  <c r="B362" i="11"/>
  <c r="B362" i="10"/>
  <c r="B362" i="9"/>
  <c r="B362" i="8"/>
  <c r="B362" i="7"/>
  <c r="B362" i="6"/>
  <c r="B362" i="5"/>
  <c r="B362" i="2"/>
  <c r="B362" i="4"/>
  <c r="B362" i="3"/>
  <c r="B458" i="1"/>
  <c r="B267" i="12"/>
  <c r="B267" i="11"/>
  <c r="B267" i="10"/>
  <c r="B267" i="9"/>
  <c r="B267" i="8"/>
  <c r="B267" i="7"/>
  <c r="B267" i="6"/>
  <c r="B267" i="5"/>
  <c r="B267" i="4"/>
  <c r="B267" i="2"/>
  <c r="B267" i="3"/>
  <c r="B363" i="1"/>
  <c r="B1217" i="12"/>
  <c r="B1217" i="11"/>
  <c r="B1217" i="10"/>
  <c r="B1217" i="9"/>
  <c r="B1217" i="8"/>
  <c r="B1217" i="7"/>
  <c r="B1217" i="6"/>
  <c r="B1217" i="5"/>
  <c r="B1217" i="4"/>
  <c r="B1217" i="2"/>
  <c r="B1217" i="3"/>
  <c r="B1313" i="1"/>
  <c r="B647" i="12"/>
  <c r="B647" i="11"/>
  <c r="B647" i="10"/>
  <c r="B647" i="9"/>
  <c r="B647" i="8"/>
  <c r="B647" i="7"/>
  <c r="B647" i="6"/>
  <c r="B647" i="4"/>
  <c r="B647" i="5"/>
  <c r="B647" i="2"/>
  <c r="B647" i="3"/>
  <c r="B743" i="1"/>
  <c r="B2357" i="12"/>
  <c r="B2357" i="11"/>
  <c r="B2357" i="10"/>
  <c r="B2357" i="9"/>
  <c r="B2357" i="8"/>
  <c r="B2357" i="7"/>
  <c r="B2357" i="6"/>
  <c r="B2357" i="5"/>
  <c r="B2357" i="4"/>
  <c r="B2357" i="3"/>
  <c r="B2357" i="2"/>
  <c r="B2453" i="1"/>
  <c r="B457" i="12"/>
  <c r="B457" i="11"/>
  <c r="B457" i="10"/>
  <c r="B457" i="9"/>
  <c r="B457" i="8"/>
  <c r="B457" i="7"/>
  <c r="B457" i="6"/>
  <c r="B457" i="5"/>
  <c r="B457" i="4"/>
  <c r="B457" i="2"/>
  <c r="B457" i="3"/>
  <c r="B553" i="1"/>
  <c r="B2737" i="12"/>
  <c r="B2737" i="11"/>
  <c r="B2741" i="10"/>
  <c r="B2737" i="9"/>
  <c r="B2737" i="8"/>
  <c r="B2737" i="7"/>
  <c r="B2737" i="6"/>
  <c r="B2737" i="5"/>
  <c r="B2737" i="4"/>
  <c r="B2737" i="3"/>
  <c r="B2833" i="1"/>
  <c r="B1977" i="12"/>
  <c r="B1977" i="11"/>
  <c r="B1977" i="10"/>
  <c r="B1977" i="9"/>
  <c r="B1977" i="8"/>
  <c r="B1977" i="7"/>
  <c r="B1977" i="6"/>
  <c r="B1977" i="5"/>
  <c r="B1977" i="4"/>
  <c r="B1977" i="3"/>
  <c r="B1977" i="2"/>
  <c r="B2073" i="1"/>
  <c r="B2832" i="12"/>
  <c r="B2832" i="11"/>
  <c r="B2836" i="10"/>
  <c r="B2832" i="9"/>
  <c r="B2832" i="8"/>
  <c r="B2832" i="7"/>
  <c r="B2832" i="6"/>
  <c r="B2832" i="5"/>
  <c r="B2832" i="4"/>
  <c r="B2832" i="3"/>
  <c r="B2928" i="1"/>
  <c r="B2262" i="12"/>
  <c r="B2262" i="11"/>
  <c r="B2262" i="10"/>
  <c r="B2262" i="9"/>
  <c r="B2262" i="8"/>
  <c r="B2262" i="7"/>
  <c r="B2262" i="6"/>
  <c r="B2262" i="5"/>
  <c r="B2262" i="4"/>
  <c r="B2262" i="3"/>
  <c r="B2262" i="2"/>
  <c r="B2358" i="1"/>
  <c r="B2642" i="12"/>
  <c r="B2642" i="11"/>
  <c r="B2646" i="10"/>
  <c r="B2642" i="9"/>
  <c r="B2642" i="8"/>
  <c r="B2642" i="7"/>
  <c r="B2642" i="6"/>
  <c r="B2642" i="5"/>
  <c r="B2642" i="4"/>
  <c r="B2642" i="3"/>
  <c r="B2642" i="2"/>
  <c r="B2738" i="1"/>
  <c r="B1882" i="12"/>
  <c r="B1882" i="11"/>
  <c r="B1882" i="10"/>
  <c r="B1882" i="9"/>
  <c r="B1882" i="8"/>
  <c r="B1882" i="7"/>
  <c r="B1882" i="6"/>
  <c r="B1882" i="5"/>
  <c r="B1882" i="3"/>
  <c r="B1882" i="4"/>
  <c r="B1882" i="2"/>
  <c r="B1978" i="1"/>
  <c r="B1502" i="12"/>
  <c r="B1502" i="11"/>
  <c r="B1502" i="10"/>
  <c r="B1502" i="9"/>
  <c r="B1502" i="8"/>
  <c r="B1502" i="7"/>
  <c r="B1502" i="6"/>
  <c r="B1502" i="5"/>
  <c r="B1502" i="4"/>
  <c r="B1502" i="3"/>
  <c r="B1502" i="2"/>
  <c r="B1598" i="1"/>
  <c r="B1407" i="12"/>
  <c r="B1407" i="11"/>
  <c r="B1407" i="10"/>
  <c r="B1407" i="9"/>
  <c r="B1407" i="8"/>
  <c r="B1407" i="7"/>
  <c r="B1407" i="6"/>
  <c r="B1407" i="4"/>
  <c r="B1407" i="5"/>
  <c r="B1407" i="2"/>
  <c r="B1407" i="3"/>
  <c r="B1503" i="1"/>
  <c r="B2452" i="12"/>
  <c r="B2452" i="11"/>
  <c r="B2452" i="10"/>
  <c r="B2452" i="9"/>
  <c r="B2452" i="8"/>
  <c r="B2452" i="7"/>
  <c r="B2452" i="6"/>
  <c r="B2452" i="5"/>
  <c r="B2452" i="4"/>
  <c r="B2452" i="3"/>
  <c r="B2548" i="1"/>
  <c r="B2452" i="2"/>
  <c r="B1787" i="12"/>
  <c r="B1787" i="11"/>
  <c r="B1787" i="10"/>
  <c r="B1787" i="9"/>
  <c r="B1787" i="8"/>
  <c r="B1787" i="7"/>
  <c r="B1787" i="6"/>
  <c r="B1787" i="4"/>
  <c r="B1787" i="5"/>
  <c r="B1787" i="3"/>
  <c r="B1787" i="2"/>
  <c r="B1883" i="1"/>
  <c r="B78" i="1"/>
  <c r="B77" i="12"/>
  <c r="B77" i="11"/>
  <c r="B77" i="10"/>
  <c r="B77" i="9"/>
  <c r="B77" i="8"/>
  <c r="B77" i="7"/>
  <c r="B77" i="6"/>
  <c r="B77" i="5"/>
  <c r="B77" i="4"/>
  <c r="B77" i="3"/>
  <c r="B77" i="2"/>
  <c r="B173" i="1"/>
  <c r="A1539" i="4"/>
  <c r="B1883" i="12" l="1"/>
  <c r="B1883" i="11"/>
  <c r="B1883" i="10"/>
  <c r="B1883" i="9"/>
  <c r="B1883" i="8"/>
  <c r="B1883" i="7"/>
  <c r="B1883" i="6"/>
  <c r="B1883" i="4"/>
  <c r="B1883" i="5"/>
  <c r="B1883" i="3"/>
  <c r="B1883" i="2"/>
  <c r="B1979" i="1"/>
  <c r="B1503" i="12"/>
  <c r="B1503" i="11"/>
  <c r="B1503" i="10"/>
  <c r="B1503" i="9"/>
  <c r="B1503" i="8"/>
  <c r="B1503" i="7"/>
  <c r="B1503" i="6"/>
  <c r="B1503" i="4"/>
  <c r="B1503" i="5"/>
  <c r="B1503" i="3"/>
  <c r="B1503" i="2"/>
  <c r="B1599" i="1"/>
  <c r="B1598" i="12"/>
  <c r="B1598" i="11"/>
  <c r="B1598" i="10"/>
  <c r="B1598" i="9"/>
  <c r="B1598" i="8"/>
  <c r="B1598" i="7"/>
  <c r="B1598" i="6"/>
  <c r="B1598" i="5"/>
  <c r="B1598" i="4"/>
  <c r="B1598" i="3"/>
  <c r="B1598" i="2"/>
  <c r="B1694" i="1"/>
  <c r="B1978" i="12"/>
  <c r="B1978" i="11"/>
  <c r="B1978" i="10"/>
  <c r="B1978" i="9"/>
  <c r="B1978" i="8"/>
  <c r="B1978" i="7"/>
  <c r="B1978" i="6"/>
  <c r="B1978" i="5"/>
  <c r="B1978" i="3"/>
  <c r="B1978" i="4"/>
  <c r="B2074" i="1"/>
  <c r="B1978" i="2"/>
  <c r="B2548" i="12"/>
  <c r="B2548" i="11"/>
  <c r="B2552" i="10"/>
  <c r="B2548" i="9"/>
  <c r="B2548" i="8"/>
  <c r="B2548" i="7"/>
  <c r="B2548" i="6"/>
  <c r="B2548" i="5"/>
  <c r="B2548" i="4"/>
  <c r="B2548" i="3"/>
  <c r="B2644" i="1"/>
  <c r="B2548" i="2"/>
  <c r="B2168" i="12"/>
  <c r="B2168" i="11"/>
  <c r="B2168" i="10"/>
  <c r="B2168" i="9"/>
  <c r="B2168" i="8"/>
  <c r="B2168" i="7"/>
  <c r="B2168" i="6"/>
  <c r="B2168" i="5"/>
  <c r="B2168" i="4"/>
  <c r="B2168" i="3"/>
  <c r="B2168" i="2"/>
  <c r="B2264" i="1"/>
  <c r="B1408" i="12"/>
  <c r="B1408" i="11"/>
  <c r="B1408" i="10"/>
  <c r="B1408" i="9"/>
  <c r="B1408" i="8"/>
  <c r="B1408" i="7"/>
  <c r="B1408" i="6"/>
  <c r="B1408" i="5"/>
  <c r="B1408" i="4"/>
  <c r="B1408" i="3"/>
  <c r="B1504" i="1"/>
  <c r="B1408" i="2"/>
  <c r="B1788" i="12"/>
  <c r="B1788" i="11"/>
  <c r="B1788" i="10"/>
  <c r="B1788" i="9"/>
  <c r="B1788" i="8"/>
  <c r="B1788" i="7"/>
  <c r="B1788" i="6"/>
  <c r="B1788" i="5"/>
  <c r="B1788" i="4"/>
  <c r="B1788" i="3"/>
  <c r="B1884" i="1"/>
  <c r="B1788" i="2"/>
  <c r="B1028" i="12"/>
  <c r="B1028" i="11"/>
  <c r="B1028" i="10"/>
  <c r="B1028" i="9"/>
  <c r="B1028" i="8"/>
  <c r="B1028" i="7"/>
  <c r="B1028" i="6"/>
  <c r="B1028" i="5"/>
  <c r="B1028" i="4"/>
  <c r="B1028" i="3"/>
  <c r="B1124" i="1"/>
  <c r="B1028" i="2"/>
  <c r="B2263" i="12"/>
  <c r="B2263" i="11"/>
  <c r="B2263" i="10"/>
  <c r="B2263" i="9"/>
  <c r="B2263" i="8"/>
  <c r="B2263" i="7"/>
  <c r="B2263" i="6"/>
  <c r="B2263" i="4"/>
  <c r="B2263" i="5"/>
  <c r="B2263" i="3"/>
  <c r="B2359" i="1"/>
  <c r="B2263" i="2"/>
  <c r="B2738" i="12"/>
  <c r="B2738" i="11"/>
  <c r="B2742" i="10"/>
  <c r="B2738" i="9"/>
  <c r="B2738" i="8"/>
  <c r="B2738" i="7"/>
  <c r="B2738" i="6"/>
  <c r="B2738" i="5"/>
  <c r="B2738" i="4"/>
  <c r="B2738" i="3"/>
  <c r="B2834" i="1"/>
  <c r="B2358" i="12"/>
  <c r="B2358" i="11"/>
  <c r="B2358" i="10"/>
  <c r="B2358" i="9"/>
  <c r="B2358" i="8"/>
  <c r="B2358" i="7"/>
  <c r="B2358" i="6"/>
  <c r="B2358" i="5"/>
  <c r="B2358" i="4"/>
  <c r="B2358" i="3"/>
  <c r="B2454" i="1"/>
  <c r="B2358" i="2"/>
  <c r="B2928" i="12"/>
  <c r="B2932" i="10"/>
  <c r="B2928" i="8"/>
  <c r="B2928" i="7"/>
  <c r="B2928" i="5"/>
  <c r="B2924" i="3"/>
  <c r="B553" i="12"/>
  <c r="B553" i="11"/>
  <c r="B553" i="10"/>
  <c r="B553" i="9"/>
  <c r="B553" i="8"/>
  <c r="B553" i="7"/>
  <c r="B553" i="6"/>
  <c r="B553" i="5"/>
  <c r="B553" i="4"/>
  <c r="B553" i="2"/>
  <c r="B553" i="3"/>
  <c r="B649" i="1"/>
  <c r="B2453" i="12"/>
  <c r="B2453" i="11"/>
  <c r="B2453" i="10"/>
  <c r="B2453" i="9"/>
  <c r="B2453" i="8"/>
  <c r="B2453" i="7"/>
  <c r="B2453" i="6"/>
  <c r="B2453" i="5"/>
  <c r="B2453" i="4"/>
  <c r="B2453" i="3"/>
  <c r="B2453" i="2"/>
  <c r="B2549" i="1"/>
  <c r="B743" i="12"/>
  <c r="B743" i="11"/>
  <c r="B743" i="10"/>
  <c r="B743" i="9"/>
  <c r="B743" i="8"/>
  <c r="B743" i="7"/>
  <c r="B743" i="6"/>
  <c r="B743" i="4"/>
  <c r="B743" i="5"/>
  <c r="B743" i="2"/>
  <c r="B743" i="3"/>
  <c r="B839" i="1"/>
  <c r="B1313" i="12"/>
  <c r="B1313" i="11"/>
  <c r="B1313" i="10"/>
  <c r="B1313" i="9"/>
  <c r="B1313" i="8"/>
  <c r="B1313" i="7"/>
  <c r="B1313" i="6"/>
  <c r="B1313" i="5"/>
  <c r="B1313" i="4"/>
  <c r="B1313" i="2"/>
  <c r="B1313" i="3"/>
  <c r="B1409" i="1"/>
  <c r="B363" i="12"/>
  <c r="B363" i="11"/>
  <c r="B363" i="10"/>
  <c r="B363" i="9"/>
  <c r="B363" i="8"/>
  <c r="B363" i="7"/>
  <c r="B363" i="6"/>
  <c r="B363" i="5"/>
  <c r="B363" i="4"/>
  <c r="B363" i="2"/>
  <c r="B363" i="3"/>
  <c r="B459" i="1"/>
  <c r="B458" i="12"/>
  <c r="B458" i="11"/>
  <c r="B458" i="10"/>
  <c r="B458" i="9"/>
  <c r="B458" i="8"/>
  <c r="B458" i="7"/>
  <c r="B458" i="6"/>
  <c r="B458" i="2"/>
  <c r="B458" i="5"/>
  <c r="B458" i="4"/>
  <c r="B458" i="3"/>
  <c r="B554" i="1"/>
  <c r="B1123" i="12"/>
  <c r="B1123" i="11"/>
  <c r="B1123" i="10"/>
  <c r="B1123" i="9"/>
  <c r="B1123" i="8"/>
  <c r="B1123" i="7"/>
  <c r="B1123" i="6"/>
  <c r="B1123" i="4"/>
  <c r="B1123" i="5"/>
  <c r="B1123" i="2"/>
  <c r="B1123" i="3"/>
  <c r="B1219" i="1"/>
  <c r="B838" i="12"/>
  <c r="B838" i="11"/>
  <c r="B838" i="10"/>
  <c r="B838" i="9"/>
  <c r="B838" i="8"/>
  <c r="B838" i="7"/>
  <c r="B838" i="6"/>
  <c r="B838" i="5"/>
  <c r="B838" i="2"/>
  <c r="B838" i="4"/>
  <c r="B838" i="3"/>
  <c r="B934" i="1"/>
  <c r="B1218" i="12"/>
  <c r="B1218" i="10"/>
  <c r="B1218" i="11"/>
  <c r="B1218" i="9"/>
  <c r="B1218" i="8"/>
  <c r="B1218" i="7"/>
  <c r="B1218" i="6"/>
  <c r="B1218" i="5"/>
  <c r="B1218" i="4"/>
  <c r="B1218" i="3"/>
  <c r="B1218" i="2"/>
  <c r="B1314" i="1"/>
  <c r="B1693" i="12"/>
  <c r="B1693" i="11"/>
  <c r="B1693" i="10"/>
  <c r="B1693" i="9"/>
  <c r="B1693" i="8"/>
  <c r="B1693" i="7"/>
  <c r="B1693" i="6"/>
  <c r="B1693" i="5"/>
  <c r="B1693" i="4"/>
  <c r="B1693" i="3"/>
  <c r="B1693" i="2"/>
  <c r="B1789" i="1"/>
  <c r="B933" i="12"/>
  <c r="B933" i="11"/>
  <c r="B933" i="10"/>
  <c r="B933" i="9"/>
  <c r="B933" i="8"/>
  <c r="B933" i="7"/>
  <c r="B933" i="6"/>
  <c r="B933" i="5"/>
  <c r="B933" i="4"/>
  <c r="B933" i="2"/>
  <c r="B933" i="3"/>
  <c r="B1029" i="1"/>
  <c r="B648" i="12"/>
  <c r="B648" i="11"/>
  <c r="B648" i="10"/>
  <c r="B648" i="9"/>
  <c r="B648" i="8"/>
  <c r="B648" i="7"/>
  <c r="B648" i="6"/>
  <c r="B648" i="4"/>
  <c r="B648" i="3"/>
  <c r="B648" i="5"/>
  <c r="B744" i="1"/>
  <c r="B648" i="2"/>
  <c r="B268" i="12"/>
  <c r="B268" i="11"/>
  <c r="B268" i="10"/>
  <c r="B268" i="9"/>
  <c r="B268" i="8"/>
  <c r="B268" i="7"/>
  <c r="B268" i="6"/>
  <c r="B268" i="5"/>
  <c r="B268" i="4"/>
  <c r="B268" i="3"/>
  <c r="B268" i="2"/>
  <c r="B364" i="1"/>
  <c r="B2643" i="12"/>
  <c r="B2643" i="11"/>
  <c r="B2647" i="10"/>
  <c r="B2643" i="9"/>
  <c r="B2643" i="8"/>
  <c r="B2643" i="7"/>
  <c r="B2643" i="6"/>
  <c r="B2643" i="4"/>
  <c r="B2643" i="5"/>
  <c r="B2643" i="3"/>
  <c r="B2643" i="2"/>
  <c r="B2739" i="1"/>
  <c r="B173" i="12"/>
  <c r="B173" i="11"/>
  <c r="B173" i="10"/>
  <c r="B173" i="9"/>
  <c r="B173" i="8"/>
  <c r="B173" i="7"/>
  <c r="B173" i="6"/>
  <c r="B173" i="5"/>
  <c r="B173" i="4"/>
  <c r="B173" i="2"/>
  <c r="B173" i="3"/>
  <c r="B269" i="1"/>
  <c r="B79" i="1"/>
  <c r="B78" i="12"/>
  <c r="B78" i="11"/>
  <c r="B78" i="10"/>
  <c r="B78" i="9"/>
  <c r="B78" i="8"/>
  <c r="B78" i="7"/>
  <c r="B78" i="6"/>
  <c r="B78" i="5"/>
  <c r="B78" i="3"/>
  <c r="B78" i="4"/>
  <c r="B78" i="2"/>
  <c r="B174" i="1"/>
  <c r="B2073" i="12"/>
  <c r="B2073" i="11"/>
  <c r="B2073" i="10"/>
  <c r="B2073" i="9"/>
  <c r="B2073" i="8"/>
  <c r="B2073" i="7"/>
  <c r="B2073" i="6"/>
  <c r="B2073" i="5"/>
  <c r="B2073" i="4"/>
  <c r="B2073" i="3"/>
  <c r="B2073" i="2"/>
  <c r="B2169" i="1"/>
  <c r="B2833" i="12"/>
  <c r="B2833" i="11"/>
  <c r="B2837" i="10"/>
  <c r="B2833" i="9"/>
  <c r="B2833" i="8"/>
  <c r="B2833" i="7"/>
  <c r="B2833" i="6"/>
  <c r="B2833" i="5"/>
  <c r="B2833" i="4"/>
  <c r="B2833" i="3"/>
  <c r="B2929" i="1"/>
  <c r="A1635" i="4"/>
  <c r="B744" i="12" l="1"/>
  <c r="B744" i="11"/>
  <c r="B744" i="10"/>
  <c r="B744" i="9"/>
  <c r="B744" i="8"/>
  <c r="B744" i="7"/>
  <c r="B744" i="6"/>
  <c r="B744" i="5"/>
  <c r="B744" i="4"/>
  <c r="B744" i="3"/>
  <c r="B840" i="1"/>
  <c r="B744" i="2"/>
  <c r="B1694" i="12"/>
  <c r="B1694" i="11"/>
  <c r="B1694" i="10"/>
  <c r="B1694" i="9"/>
  <c r="B1694" i="8"/>
  <c r="B1694" i="7"/>
  <c r="B1694" i="6"/>
  <c r="B1694" i="5"/>
  <c r="B1694" i="4"/>
  <c r="B1694" i="3"/>
  <c r="B1694" i="2"/>
  <c r="B1790" i="1"/>
  <c r="B1599" i="12"/>
  <c r="B1599" i="11"/>
  <c r="B1599" i="10"/>
  <c r="B1599" i="9"/>
  <c r="B1599" i="8"/>
  <c r="B1599" i="7"/>
  <c r="B1599" i="6"/>
  <c r="B1599" i="4"/>
  <c r="B1599" i="5"/>
  <c r="B1599" i="3"/>
  <c r="B1599" i="2"/>
  <c r="B1695" i="1"/>
  <c r="B1979" i="12"/>
  <c r="B1979" i="11"/>
  <c r="B1979" i="10"/>
  <c r="B1979" i="9"/>
  <c r="B1979" i="8"/>
  <c r="B1979" i="7"/>
  <c r="B1979" i="6"/>
  <c r="B1979" i="4"/>
  <c r="B1979" i="5"/>
  <c r="B1979" i="3"/>
  <c r="B2075" i="1"/>
  <c r="B1979" i="2"/>
  <c r="B2834" i="12"/>
  <c r="B2834" i="11"/>
  <c r="B2838" i="10"/>
  <c r="B2834" i="9"/>
  <c r="B2834" i="8"/>
  <c r="B2834" i="7"/>
  <c r="B2834" i="6"/>
  <c r="B2834" i="5"/>
  <c r="B2834" i="4"/>
  <c r="B2834" i="3"/>
  <c r="B2930" i="1"/>
  <c r="B2359" i="12"/>
  <c r="B2359" i="11"/>
  <c r="B2359" i="10"/>
  <c r="B2359" i="9"/>
  <c r="B2359" i="8"/>
  <c r="B2359" i="7"/>
  <c r="B2359" i="6"/>
  <c r="B2359" i="4"/>
  <c r="B2359" i="5"/>
  <c r="B2359" i="3"/>
  <c r="B2455" i="1"/>
  <c r="B2359" i="2"/>
  <c r="B1124" i="12"/>
  <c r="B1124" i="11"/>
  <c r="B1124" i="10"/>
  <c r="B1124" i="9"/>
  <c r="B1124" i="8"/>
  <c r="B1124" i="7"/>
  <c r="B1124" i="6"/>
  <c r="B1124" i="5"/>
  <c r="B1124" i="4"/>
  <c r="B1124" i="3"/>
  <c r="B1220" i="1"/>
  <c r="B1124" i="2"/>
  <c r="B1884" i="12"/>
  <c r="B1884" i="11"/>
  <c r="B1884" i="10"/>
  <c r="B1884" i="9"/>
  <c r="B1884" i="8"/>
  <c r="B1884" i="7"/>
  <c r="B1884" i="6"/>
  <c r="B1884" i="5"/>
  <c r="B1884" i="4"/>
  <c r="B1884" i="3"/>
  <c r="B1980" i="1"/>
  <c r="B1884" i="2"/>
  <c r="B1504" i="12"/>
  <c r="B1504" i="11"/>
  <c r="B1504" i="10"/>
  <c r="B1504" i="9"/>
  <c r="B1504" i="8"/>
  <c r="B1504" i="7"/>
  <c r="B1504" i="6"/>
  <c r="B1504" i="5"/>
  <c r="B1504" i="4"/>
  <c r="B1504" i="3"/>
  <c r="B1600" i="1"/>
  <c r="B1504" i="2"/>
  <c r="B2644" i="12"/>
  <c r="B2644" i="11"/>
  <c r="B2648" i="10"/>
  <c r="B2644" i="9"/>
  <c r="B2644" i="8"/>
  <c r="B2644" i="7"/>
  <c r="B2644" i="6"/>
  <c r="B2644" i="5"/>
  <c r="B2644" i="4"/>
  <c r="B2644" i="3"/>
  <c r="B2740" i="1"/>
  <c r="B2644" i="2"/>
  <c r="B2074" i="12"/>
  <c r="B2074" i="11"/>
  <c r="B2074" i="10"/>
  <c r="B2074" i="9"/>
  <c r="B2074" i="8"/>
  <c r="B2074" i="7"/>
  <c r="B2074" i="6"/>
  <c r="B2074" i="5"/>
  <c r="B2074" i="3"/>
  <c r="B2074" i="4"/>
  <c r="B2074" i="2"/>
  <c r="B2170" i="1"/>
  <c r="B2264" i="12"/>
  <c r="B2264" i="11"/>
  <c r="B2264" i="10"/>
  <c r="B2264" i="9"/>
  <c r="B2264" i="8"/>
  <c r="B2264" i="7"/>
  <c r="B2264" i="6"/>
  <c r="B2264" i="5"/>
  <c r="B2264" i="4"/>
  <c r="B2264" i="3"/>
  <c r="B2360" i="1"/>
  <c r="B2264" i="2"/>
  <c r="B2169" i="12"/>
  <c r="B2169" i="11"/>
  <c r="B2169" i="10"/>
  <c r="B2169" i="9"/>
  <c r="B2169" i="8"/>
  <c r="B2169" i="7"/>
  <c r="B2169" i="6"/>
  <c r="B2169" i="5"/>
  <c r="B2169" i="4"/>
  <c r="B2169" i="3"/>
  <c r="B2169" i="2"/>
  <c r="B2265" i="1"/>
  <c r="B174" i="12"/>
  <c r="B174" i="11"/>
  <c r="B174" i="10"/>
  <c r="B174" i="9"/>
  <c r="B174" i="8"/>
  <c r="B174" i="7"/>
  <c r="B174" i="6"/>
  <c r="B174" i="5"/>
  <c r="B174" i="2"/>
  <c r="B174" i="3"/>
  <c r="B174" i="4"/>
  <c r="B270" i="1"/>
  <c r="B80" i="1"/>
  <c r="B79" i="12"/>
  <c r="B79" i="11"/>
  <c r="B79" i="10"/>
  <c r="B79" i="9"/>
  <c r="B79" i="8"/>
  <c r="B79" i="7"/>
  <c r="B79" i="6"/>
  <c r="B79" i="5"/>
  <c r="B79" i="4"/>
  <c r="B79" i="3"/>
  <c r="B79" i="2"/>
  <c r="B175" i="1"/>
  <c r="B2454" i="12"/>
  <c r="B2454" i="11"/>
  <c r="B2454" i="10"/>
  <c r="B2454" i="9"/>
  <c r="B2454" i="8"/>
  <c r="B2454" i="7"/>
  <c r="B2454" i="6"/>
  <c r="B2454" i="5"/>
  <c r="B2454" i="4"/>
  <c r="B2454" i="3"/>
  <c r="B2454" i="2"/>
  <c r="B2550" i="1"/>
  <c r="B2929" i="12"/>
  <c r="B2933" i="10"/>
  <c r="B2929" i="8"/>
  <c r="B2929" i="7"/>
  <c r="B2929" i="5"/>
  <c r="B2925" i="3"/>
  <c r="B269" i="12"/>
  <c r="B269" i="11"/>
  <c r="B269" i="10"/>
  <c r="B269" i="9"/>
  <c r="B269" i="8"/>
  <c r="B269" i="7"/>
  <c r="B269" i="6"/>
  <c r="B269" i="5"/>
  <c r="B269" i="4"/>
  <c r="B269" i="2"/>
  <c r="B269" i="3"/>
  <c r="B365" i="1"/>
  <c r="B2739" i="12"/>
  <c r="B2739" i="11"/>
  <c r="B2743" i="10"/>
  <c r="B2739" i="9"/>
  <c r="B2739" i="8"/>
  <c r="B2739" i="7"/>
  <c r="B2739" i="6"/>
  <c r="B2739" i="4"/>
  <c r="B2739" i="5"/>
  <c r="B2739" i="3"/>
  <c r="B2835" i="1"/>
  <c r="B364" i="12"/>
  <c r="B364" i="11"/>
  <c r="B364" i="10"/>
  <c r="B364" i="9"/>
  <c r="B364" i="8"/>
  <c r="B364" i="7"/>
  <c r="B364" i="6"/>
  <c r="B364" i="5"/>
  <c r="B364" i="4"/>
  <c r="B364" i="3"/>
  <c r="B364" i="2"/>
  <c r="B460" i="1"/>
  <c r="B1029" i="12"/>
  <c r="B1029" i="11"/>
  <c r="B1029" i="10"/>
  <c r="B1029" i="9"/>
  <c r="B1029" i="8"/>
  <c r="B1029" i="7"/>
  <c r="B1029" i="6"/>
  <c r="B1029" i="5"/>
  <c r="B1029" i="4"/>
  <c r="B1029" i="2"/>
  <c r="B1029" i="3"/>
  <c r="B1125" i="1"/>
  <c r="B1789" i="12"/>
  <c r="B1789" i="11"/>
  <c r="B1789" i="10"/>
  <c r="B1789" i="9"/>
  <c r="B1789" i="8"/>
  <c r="B1789" i="7"/>
  <c r="B1789" i="6"/>
  <c r="B1789" i="5"/>
  <c r="B1789" i="4"/>
  <c r="B1789" i="3"/>
  <c r="B1789" i="2"/>
  <c r="B1885" i="1"/>
  <c r="B1314" i="12"/>
  <c r="B1314" i="11"/>
  <c r="B1314" i="10"/>
  <c r="B1314" i="9"/>
  <c r="B1314" i="8"/>
  <c r="B1314" i="7"/>
  <c r="B1314" i="6"/>
  <c r="B1314" i="5"/>
  <c r="B1314" i="4"/>
  <c r="B1314" i="3"/>
  <c r="B1314" i="2"/>
  <c r="B1410" i="1"/>
  <c r="B934" i="12"/>
  <c r="B934" i="11"/>
  <c r="B934" i="10"/>
  <c r="B934" i="9"/>
  <c r="B934" i="8"/>
  <c r="B934" i="7"/>
  <c r="B934" i="6"/>
  <c r="B934" i="5"/>
  <c r="B934" i="2"/>
  <c r="B934" i="4"/>
  <c r="B934" i="3"/>
  <c r="B1030" i="1"/>
  <c r="B1219" i="12"/>
  <c r="B1219" i="11"/>
  <c r="B1219" i="10"/>
  <c r="B1219" i="9"/>
  <c r="B1219" i="8"/>
  <c r="B1219" i="7"/>
  <c r="B1219" i="6"/>
  <c r="B1219" i="4"/>
  <c r="B1219" i="5"/>
  <c r="B1219" i="2"/>
  <c r="B1219" i="3"/>
  <c r="B1315" i="1"/>
  <c r="B554" i="12"/>
  <c r="B554" i="11"/>
  <c r="B554" i="10"/>
  <c r="B554" i="9"/>
  <c r="B554" i="8"/>
  <c r="B554" i="7"/>
  <c r="B554" i="6"/>
  <c r="B554" i="5"/>
  <c r="B554" i="2"/>
  <c r="B554" i="4"/>
  <c r="B554" i="3"/>
  <c r="B650" i="1"/>
  <c r="B459" i="12"/>
  <c r="B459" i="11"/>
  <c r="B459" i="10"/>
  <c r="B459" i="9"/>
  <c r="B459" i="8"/>
  <c r="B459" i="7"/>
  <c r="B459" i="6"/>
  <c r="B459" i="5"/>
  <c r="B459" i="4"/>
  <c r="B459" i="2"/>
  <c r="B459" i="3"/>
  <c r="B555" i="1"/>
  <c r="B1409" i="12"/>
  <c r="B1409" i="11"/>
  <c r="B1409" i="10"/>
  <c r="B1409" i="9"/>
  <c r="B1409" i="8"/>
  <c r="B1409" i="7"/>
  <c r="B1409" i="6"/>
  <c r="B1409" i="5"/>
  <c r="B1409" i="4"/>
  <c r="B1409" i="2"/>
  <c r="B1409" i="3"/>
  <c r="B1505" i="1"/>
  <c r="B839" i="12"/>
  <c r="B839" i="11"/>
  <c r="B839" i="10"/>
  <c r="B839" i="9"/>
  <c r="B839" i="8"/>
  <c r="B839" i="7"/>
  <c r="B839" i="6"/>
  <c r="B839" i="4"/>
  <c r="B839" i="5"/>
  <c r="B839" i="2"/>
  <c r="B839" i="3"/>
  <c r="B935" i="1"/>
  <c r="B2549" i="12"/>
  <c r="B2549" i="11"/>
  <c r="B2553" i="10"/>
  <c r="B2549" i="9"/>
  <c r="B2549" i="8"/>
  <c r="B2549" i="7"/>
  <c r="B2549" i="6"/>
  <c r="B2549" i="5"/>
  <c r="B2549" i="4"/>
  <c r="B2549" i="3"/>
  <c r="B2549" i="2"/>
  <c r="B2645" i="1"/>
  <c r="B649" i="12"/>
  <c r="B649" i="11"/>
  <c r="B649" i="10"/>
  <c r="B649" i="9"/>
  <c r="B649" i="8"/>
  <c r="B649" i="7"/>
  <c r="B649" i="6"/>
  <c r="B649" i="5"/>
  <c r="B649" i="4"/>
  <c r="B649" i="2"/>
  <c r="B649" i="3"/>
  <c r="B745" i="1"/>
  <c r="A1731" i="4"/>
  <c r="B81" i="1" l="1"/>
  <c r="B80" i="12"/>
  <c r="B80" i="11"/>
  <c r="B80" i="10"/>
  <c r="B80" i="9"/>
  <c r="B80" i="8"/>
  <c r="B80" i="7"/>
  <c r="B80" i="6"/>
  <c r="B80" i="5"/>
  <c r="B80" i="4"/>
  <c r="B80" i="3"/>
  <c r="B176" i="1"/>
  <c r="B80" i="2"/>
  <c r="B270" i="12"/>
  <c r="B270" i="11"/>
  <c r="B270" i="10"/>
  <c r="B270" i="9"/>
  <c r="B270" i="8"/>
  <c r="B270" i="7"/>
  <c r="B270" i="6"/>
  <c r="B270" i="5"/>
  <c r="B270" i="2"/>
  <c r="B270" i="3"/>
  <c r="B270" i="4"/>
  <c r="B366" i="1"/>
  <c r="B2265" i="12"/>
  <c r="B2265" i="11"/>
  <c r="B2265" i="10"/>
  <c r="B2265" i="9"/>
  <c r="B2265" i="8"/>
  <c r="B2265" i="7"/>
  <c r="B2265" i="6"/>
  <c r="B2265" i="5"/>
  <c r="B2265" i="4"/>
  <c r="B2265" i="3"/>
  <c r="B2265" i="2"/>
  <c r="B2361" i="1"/>
  <c r="B2170" i="12"/>
  <c r="B2170" i="11"/>
  <c r="B2170" i="10"/>
  <c r="B2170" i="9"/>
  <c r="B2170" i="8"/>
  <c r="B2170" i="7"/>
  <c r="B2170" i="6"/>
  <c r="B2170" i="5"/>
  <c r="B2170" i="3"/>
  <c r="B2170" i="4"/>
  <c r="B2266" i="1"/>
  <c r="B2170" i="2"/>
  <c r="B2930" i="12"/>
  <c r="B2934" i="10"/>
  <c r="B2930" i="8"/>
  <c r="B2930" i="7"/>
  <c r="B2930" i="5"/>
  <c r="B2926" i="3"/>
  <c r="B2075" i="12"/>
  <c r="B2075" i="11"/>
  <c r="B2075" i="10"/>
  <c r="B2075" i="9"/>
  <c r="B2075" i="8"/>
  <c r="B2075" i="7"/>
  <c r="B2075" i="6"/>
  <c r="B2075" i="4"/>
  <c r="B2075" i="5"/>
  <c r="B2075" i="3"/>
  <c r="B2171" i="1"/>
  <c r="B2075" i="2"/>
  <c r="B840" i="12"/>
  <c r="B840" i="11"/>
  <c r="B840" i="10"/>
  <c r="B840" i="9"/>
  <c r="B840" i="8"/>
  <c r="B840" i="7"/>
  <c r="B840" i="6"/>
  <c r="B840" i="5"/>
  <c r="B840" i="4"/>
  <c r="B840" i="3"/>
  <c r="B936" i="1"/>
  <c r="B840" i="2"/>
  <c r="B2550" i="12"/>
  <c r="B2550" i="11"/>
  <c r="B2554" i="10"/>
  <c r="B2550" i="9"/>
  <c r="B2550" i="8"/>
  <c r="B2550" i="7"/>
  <c r="B2550" i="6"/>
  <c r="B2550" i="5"/>
  <c r="B2550" i="4"/>
  <c r="B2550" i="3"/>
  <c r="B2550" i="2"/>
  <c r="B2646" i="1"/>
  <c r="B175" i="12"/>
  <c r="B175" i="11"/>
  <c r="B175" i="10"/>
  <c r="B175" i="9"/>
  <c r="B175" i="8"/>
  <c r="B175" i="7"/>
  <c r="B175" i="6"/>
  <c r="B175" i="5"/>
  <c r="B175" i="4"/>
  <c r="B175" i="2"/>
  <c r="B175" i="3"/>
  <c r="B271" i="1"/>
  <c r="B1790" i="12"/>
  <c r="B1790" i="11"/>
  <c r="B1790" i="10"/>
  <c r="B1790" i="9"/>
  <c r="B1790" i="8"/>
  <c r="B1790" i="7"/>
  <c r="B1790" i="6"/>
  <c r="B1790" i="5"/>
  <c r="B1790" i="4"/>
  <c r="B1790" i="3"/>
  <c r="B1790" i="2"/>
  <c r="B1886" i="1"/>
  <c r="B365" i="12"/>
  <c r="B365" i="11"/>
  <c r="B365" i="10"/>
  <c r="B365" i="9"/>
  <c r="B365" i="8"/>
  <c r="B365" i="7"/>
  <c r="B365" i="6"/>
  <c r="B365" i="5"/>
  <c r="B365" i="4"/>
  <c r="B365" i="2"/>
  <c r="B365" i="3"/>
  <c r="B461" i="1"/>
  <c r="B2360" i="12"/>
  <c r="B2360" i="11"/>
  <c r="B2360" i="10"/>
  <c r="B2360" i="9"/>
  <c r="B2360" i="8"/>
  <c r="B2360" i="7"/>
  <c r="B2360" i="6"/>
  <c r="B2360" i="5"/>
  <c r="B2360" i="4"/>
  <c r="B2360" i="3"/>
  <c r="B2360" i="2"/>
  <c r="B2456" i="1"/>
  <c r="B2740" i="12"/>
  <c r="B2740" i="11"/>
  <c r="B2744" i="10"/>
  <c r="B2740" i="9"/>
  <c r="B2740" i="8"/>
  <c r="B2740" i="7"/>
  <c r="B2740" i="6"/>
  <c r="B2740" i="5"/>
  <c r="B2740" i="4"/>
  <c r="B2740" i="3"/>
  <c r="B2836" i="1"/>
  <c r="B1600" i="12"/>
  <c r="B1600" i="11"/>
  <c r="B1600" i="10"/>
  <c r="B1600" i="9"/>
  <c r="B1600" i="8"/>
  <c r="B1600" i="7"/>
  <c r="B1600" i="6"/>
  <c r="B1600" i="5"/>
  <c r="B1600" i="4"/>
  <c r="B1600" i="3"/>
  <c r="B1696" i="1"/>
  <c r="B1600" i="2"/>
  <c r="B1980" i="12"/>
  <c r="B1980" i="11"/>
  <c r="B1980" i="10"/>
  <c r="B1980" i="9"/>
  <c r="B1980" i="8"/>
  <c r="B1980" i="7"/>
  <c r="B1980" i="6"/>
  <c r="B1980" i="5"/>
  <c r="B1980" i="4"/>
  <c r="B1980" i="3"/>
  <c r="B2076" i="1"/>
  <c r="B1980" i="2"/>
  <c r="B1220" i="12"/>
  <c r="B1220" i="11"/>
  <c r="B1220" i="10"/>
  <c r="B1220" i="9"/>
  <c r="B1220" i="8"/>
  <c r="B1220" i="7"/>
  <c r="B1220" i="6"/>
  <c r="B1220" i="5"/>
  <c r="B1220" i="4"/>
  <c r="B1220" i="3"/>
  <c r="B1316" i="1"/>
  <c r="B1220" i="2"/>
  <c r="B2455" i="12"/>
  <c r="B2455" i="11"/>
  <c r="B2455" i="10"/>
  <c r="B2455" i="9"/>
  <c r="B2455" i="8"/>
  <c r="B2455" i="7"/>
  <c r="B2455" i="6"/>
  <c r="B2455" i="4"/>
  <c r="B2455" i="5"/>
  <c r="B2455" i="3"/>
  <c r="B2551" i="1"/>
  <c r="B2455" i="2"/>
  <c r="B1695" i="12"/>
  <c r="B1695" i="11"/>
  <c r="B1695" i="10"/>
  <c r="B1695" i="9"/>
  <c r="B1695" i="8"/>
  <c r="B1695" i="7"/>
  <c r="B1695" i="6"/>
  <c r="B1695" i="4"/>
  <c r="B1695" i="5"/>
  <c r="B1695" i="3"/>
  <c r="B1791" i="1"/>
  <c r="B1695" i="2"/>
  <c r="B745" i="12"/>
  <c r="B745" i="11"/>
  <c r="B745" i="10"/>
  <c r="B745" i="9"/>
  <c r="B745" i="8"/>
  <c r="B745" i="7"/>
  <c r="B745" i="6"/>
  <c r="B745" i="5"/>
  <c r="B745" i="4"/>
  <c r="B745" i="2"/>
  <c r="B745" i="3"/>
  <c r="B841" i="1"/>
  <c r="B2645" i="12"/>
  <c r="B2645" i="11"/>
  <c r="B2649" i="10"/>
  <c r="B2645" i="9"/>
  <c r="B2645" i="8"/>
  <c r="B2645" i="7"/>
  <c r="B2645" i="6"/>
  <c r="B2645" i="5"/>
  <c r="B2645" i="4"/>
  <c r="B2645" i="3"/>
  <c r="B2645" i="2"/>
  <c r="B2741" i="1"/>
  <c r="B935" i="12"/>
  <c r="B935" i="11"/>
  <c r="B935" i="10"/>
  <c r="B935" i="9"/>
  <c r="B935" i="8"/>
  <c r="B935" i="7"/>
  <c r="B935" i="6"/>
  <c r="B935" i="4"/>
  <c r="B935" i="5"/>
  <c r="B935" i="2"/>
  <c r="B935" i="3"/>
  <c r="B1031" i="1"/>
  <c r="B1505" i="12"/>
  <c r="B1505" i="11"/>
  <c r="B1505" i="10"/>
  <c r="B1505" i="9"/>
  <c r="B1505" i="8"/>
  <c r="B1505" i="7"/>
  <c r="B1505" i="6"/>
  <c r="B1505" i="5"/>
  <c r="B1505" i="4"/>
  <c r="B1505" i="3"/>
  <c r="B1505" i="2"/>
  <c r="B1601" i="1"/>
  <c r="B555" i="12"/>
  <c r="B555" i="11"/>
  <c r="B555" i="10"/>
  <c r="B555" i="9"/>
  <c r="B555" i="8"/>
  <c r="B555" i="7"/>
  <c r="B555" i="6"/>
  <c r="B555" i="5"/>
  <c r="B555" i="4"/>
  <c r="B555" i="2"/>
  <c r="B555" i="3"/>
  <c r="B651" i="1"/>
  <c r="B650" i="12"/>
  <c r="B650" i="11"/>
  <c r="B650" i="10"/>
  <c r="B650" i="9"/>
  <c r="B650" i="8"/>
  <c r="B650" i="7"/>
  <c r="B650" i="6"/>
  <c r="B650" i="5"/>
  <c r="B650" i="2"/>
  <c r="B650" i="3"/>
  <c r="B650" i="4"/>
  <c r="B746" i="1"/>
  <c r="B1315" i="12"/>
  <c r="B1315" i="11"/>
  <c r="B1315" i="10"/>
  <c r="B1315" i="9"/>
  <c r="B1315" i="8"/>
  <c r="B1315" i="7"/>
  <c r="B1315" i="6"/>
  <c r="B1315" i="4"/>
  <c r="B1315" i="5"/>
  <c r="B1315" i="2"/>
  <c r="B1315" i="3"/>
  <c r="B1411" i="1"/>
  <c r="B1030" i="12"/>
  <c r="B1030" i="11"/>
  <c r="B1030" i="10"/>
  <c r="B1030" i="9"/>
  <c r="B1030" i="8"/>
  <c r="B1030" i="7"/>
  <c r="B1030" i="6"/>
  <c r="B1030" i="5"/>
  <c r="B1030" i="2"/>
  <c r="B1030" i="4"/>
  <c r="B1030" i="3"/>
  <c r="B1126" i="1"/>
  <c r="B1410" i="12"/>
  <c r="B1410" i="11"/>
  <c r="B1410" i="10"/>
  <c r="B1410" i="9"/>
  <c r="B1410" i="8"/>
  <c r="B1410" i="7"/>
  <c r="B1410" i="6"/>
  <c r="B1410" i="5"/>
  <c r="B1410" i="4"/>
  <c r="B1410" i="3"/>
  <c r="B1410" i="2"/>
  <c r="B1506" i="1"/>
  <c r="B1885" i="12"/>
  <c r="B1885" i="11"/>
  <c r="B1885" i="10"/>
  <c r="B1885" i="9"/>
  <c r="B1885" i="8"/>
  <c r="B1885" i="7"/>
  <c r="B1885" i="6"/>
  <c r="B1885" i="5"/>
  <c r="B1885" i="4"/>
  <c r="B1885" i="3"/>
  <c r="B1885" i="2"/>
  <c r="B1981" i="1"/>
  <c r="B1125" i="12"/>
  <c r="B1125" i="11"/>
  <c r="B1125" i="10"/>
  <c r="B1125" i="9"/>
  <c r="B1125" i="8"/>
  <c r="B1125" i="7"/>
  <c r="B1125" i="6"/>
  <c r="B1125" i="5"/>
  <c r="B1125" i="4"/>
  <c r="B1125" i="2"/>
  <c r="B1125" i="3"/>
  <c r="B1221" i="1"/>
  <c r="B460" i="12"/>
  <c r="B460" i="11"/>
  <c r="B460" i="10"/>
  <c r="B460" i="9"/>
  <c r="B460" i="8"/>
  <c r="B460" i="7"/>
  <c r="B460" i="6"/>
  <c r="B460" i="5"/>
  <c r="B460" i="4"/>
  <c r="B460" i="3"/>
  <c r="B460" i="2"/>
  <c r="B556" i="1"/>
  <c r="B2835" i="12"/>
  <c r="B2835" i="11"/>
  <c r="B2839" i="10"/>
  <c r="B2835" i="9"/>
  <c r="B2835" i="8"/>
  <c r="B2835" i="7"/>
  <c r="B2835" i="6"/>
  <c r="B2835" i="4"/>
  <c r="B2835" i="5"/>
  <c r="B2835" i="3"/>
  <c r="B2931" i="1"/>
  <c r="A1827" i="4"/>
  <c r="B2266" i="12" l="1"/>
  <c r="B2266" i="11"/>
  <c r="B2266" i="10"/>
  <c r="B2266" i="9"/>
  <c r="B2266" i="8"/>
  <c r="B2266" i="7"/>
  <c r="B2266" i="6"/>
  <c r="B2266" i="5"/>
  <c r="B2266" i="3"/>
  <c r="B2266" i="4"/>
  <c r="B2266" i="2"/>
  <c r="B2362" i="1"/>
  <c r="B2456" i="12"/>
  <c r="B2456" i="11"/>
  <c r="B2456" i="10"/>
  <c r="B2456" i="9"/>
  <c r="B2456" i="8"/>
  <c r="B2456" i="7"/>
  <c r="B2456" i="6"/>
  <c r="B2456" i="5"/>
  <c r="B2456" i="4"/>
  <c r="B2456" i="3"/>
  <c r="B2552" i="1"/>
  <c r="B2456" i="2"/>
  <c r="B461" i="12"/>
  <c r="B461" i="11"/>
  <c r="B461" i="10"/>
  <c r="B461" i="9"/>
  <c r="B461" i="8"/>
  <c r="B461" i="7"/>
  <c r="B461" i="6"/>
  <c r="B461" i="5"/>
  <c r="B461" i="4"/>
  <c r="B461" i="2"/>
  <c r="B461" i="3"/>
  <c r="B557" i="1"/>
  <c r="B1886" i="12"/>
  <c r="B1886" i="11"/>
  <c r="B1886" i="10"/>
  <c r="B1886" i="9"/>
  <c r="B1886" i="8"/>
  <c r="B1886" i="7"/>
  <c r="B1886" i="6"/>
  <c r="B1886" i="5"/>
  <c r="B1886" i="4"/>
  <c r="B1886" i="3"/>
  <c r="B1886" i="2"/>
  <c r="B1982" i="1"/>
  <c r="B271" i="12"/>
  <c r="B271" i="11"/>
  <c r="B271" i="10"/>
  <c r="B271" i="9"/>
  <c r="B271" i="8"/>
  <c r="B271" i="7"/>
  <c r="B271" i="6"/>
  <c r="B271" i="5"/>
  <c r="B271" i="4"/>
  <c r="B271" i="2"/>
  <c r="B271" i="3"/>
  <c r="B367" i="1"/>
  <c r="B2646" i="12"/>
  <c r="B2646" i="11"/>
  <c r="B2650" i="10"/>
  <c r="B2646" i="9"/>
  <c r="B2646" i="8"/>
  <c r="B2646" i="7"/>
  <c r="B2646" i="6"/>
  <c r="B2646" i="5"/>
  <c r="B2646" i="4"/>
  <c r="B2646" i="3"/>
  <c r="B2646" i="2"/>
  <c r="B2742" i="1"/>
  <c r="B556" i="12"/>
  <c r="B556" i="11"/>
  <c r="B556" i="10"/>
  <c r="B556" i="9"/>
  <c r="B556" i="8"/>
  <c r="B556" i="7"/>
  <c r="B556" i="6"/>
  <c r="B556" i="5"/>
  <c r="B556" i="4"/>
  <c r="B556" i="3"/>
  <c r="B556" i="2"/>
  <c r="B652" i="1"/>
  <c r="B1221" i="12"/>
  <c r="B1221" i="11"/>
  <c r="B1221" i="10"/>
  <c r="B1221" i="9"/>
  <c r="B1221" i="8"/>
  <c r="B1221" i="7"/>
  <c r="B1221" i="6"/>
  <c r="B1221" i="5"/>
  <c r="B1221" i="4"/>
  <c r="B1221" i="2"/>
  <c r="B1221" i="3"/>
  <c r="B1317" i="1"/>
  <c r="B1981" i="12"/>
  <c r="B1981" i="11"/>
  <c r="B1981" i="10"/>
  <c r="B1981" i="9"/>
  <c r="B1981" i="8"/>
  <c r="B1981" i="7"/>
  <c r="B1981" i="6"/>
  <c r="B1981" i="5"/>
  <c r="B1981" i="4"/>
  <c r="B1981" i="3"/>
  <c r="B1981" i="2"/>
  <c r="B2077" i="1"/>
  <c r="B1506" i="12"/>
  <c r="B1506" i="11"/>
  <c r="B1506" i="10"/>
  <c r="B1506" i="9"/>
  <c r="B1506" i="8"/>
  <c r="B1506" i="7"/>
  <c r="B1506" i="6"/>
  <c r="B1506" i="5"/>
  <c r="B1506" i="4"/>
  <c r="B1506" i="3"/>
  <c r="B1506" i="2"/>
  <c r="B1602" i="1"/>
  <c r="B1126" i="12"/>
  <c r="B1126" i="11"/>
  <c r="B1126" i="10"/>
  <c r="B1126" i="9"/>
  <c r="B1126" i="8"/>
  <c r="B1126" i="7"/>
  <c r="B1126" i="6"/>
  <c r="B1126" i="5"/>
  <c r="B1126" i="2"/>
  <c r="B1126" i="4"/>
  <c r="B1126" i="3"/>
  <c r="B1222" i="1"/>
  <c r="B1411" i="12"/>
  <c r="B1411" i="11"/>
  <c r="B1411" i="10"/>
  <c r="B1411" i="9"/>
  <c r="B1411" i="8"/>
  <c r="B1411" i="7"/>
  <c r="B1411" i="6"/>
  <c r="B1411" i="4"/>
  <c r="B1411" i="5"/>
  <c r="B1411" i="2"/>
  <c r="B1411" i="3"/>
  <c r="B1507" i="1"/>
  <c r="B746" i="12"/>
  <c r="B746" i="11"/>
  <c r="B746" i="10"/>
  <c r="B746" i="9"/>
  <c r="B746" i="8"/>
  <c r="B746" i="7"/>
  <c r="B746" i="6"/>
  <c r="B746" i="5"/>
  <c r="B746" i="2"/>
  <c r="B746" i="3"/>
  <c r="B746" i="4"/>
  <c r="B842" i="1"/>
  <c r="B651" i="12"/>
  <c r="B651" i="11"/>
  <c r="B651" i="10"/>
  <c r="B651" i="9"/>
  <c r="B651" i="8"/>
  <c r="B651" i="7"/>
  <c r="B651" i="6"/>
  <c r="B651" i="4"/>
  <c r="B651" i="5"/>
  <c r="B651" i="2"/>
  <c r="B651" i="3"/>
  <c r="B747" i="1"/>
  <c r="B1601" i="12"/>
  <c r="B1601" i="11"/>
  <c r="B1601" i="10"/>
  <c r="B1601" i="9"/>
  <c r="B1601" i="8"/>
  <c r="B1601" i="7"/>
  <c r="B1601" i="6"/>
  <c r="B1601" i="5"/>
  <c r="B1601" i="4"/>
  <c r="B1601" i="3"/>
  <c r="B1601" i="2"/>
  <c r="B1697" i="1"/>
  <c r="B1031" i="12"/>
  <c r="B1031" i="11"/>
  <c r="B1031" i="10"/>
  <c r="B1031" i="9"/>
  <c r="B1031" i="8"/>
  <c r="B1031" i="7"/>
  <c r="B1031" i="6"/>
  <c r="B1031" i="4"/>
  <c r="B1031" i="5"/>
  <c r="B1031" i="2"/>
  <c r="B1031" i="3"/>
  <c r="B1127" i="1"/>
  <c r="B2741" i="12"/>
  <c r="B2741" i="11"/>
  <c r="B2745" i="10"/>
  <c r="B2741" i="9"/>
  <c r="B2741" i="8"/>
  <c r="B2741" i="7"/>
  <c r="B2741" i="6"/>
  <c r="B2741" i="5"/>
  <c r="B2741" i="4"/>
  <c r="B2741" i="3"/>
  <c r="B2837" i="1"/>
  <c r="B841" i="12"/>
  <c r="B841" i="11"/>
  <c r="B841" i="10"/>
  <c r="B841" i="9"/>
  <c r="B841" i="8"/>
  <c r="B841" i="7"/>
  <c r="B841" i="6"/>
  <c r="B841" i="5"/>
  <c r="B841" i="4"/>
  <c r="B841" i="2"/>
  <c r="B841" i="3"/>
  <c r="B937" i="1"/>
  <c r="B2836" i="12"/>
  <c r="B2836" i="11"/>
  <c r="B2840" i="10"/>
  <c r="B2836" i="9"/>
  <c r="B2836" i="8"/>
  <c r="B2836" i="7"/>
  <c r="B2836" i="6"/>
  <c r="B2836" i="5"/>
  <c r="B2836" i="4"/>
  <c r="B2836" i="3"/>
  <c r="B2932" i="1"/>
  <c r="B936" i="12"/>
  <c r="B936" i="11"/>
  <c r="B936" i="10"/>
  <c r="B936" i="9"/>
  <c r="B936" i="8"/>
  <c r="B936" i="6"/>
  <c r="B936" i="7"/>
  <c r="B936" i="5"/>
  <c r="B936" i="4"/>
  <c r="B936" i="3"/>
  <c r="B1032" i="1"/>
  <c r="B936" i="2"/>
  <c r="B2171" i="12"/>
  <c r="B2171" i="11"/>
  <c r="B2171" i="10"/>
  <c r="B2171" i="9"/>
  <c r="B2171" i="8"/>
  <c r="B2171" i="7"/>
  <c r="B2171" i="6"/>
  <c r="B2171" i="4"/>
  <c r="B2171" i="5"/>
  <c r="B2171" i="3"/>
  <c r="B2267" i="1"/>
  <c r="B2171" i="2"/>
  <c r="B176" i="12"/>
  <c r="B176" i="11"/>
  <c r="B176" i="10"/>
  <c r="B176" i="9"/>
  <c r="B176" i="8"/>
  <c r="B176" i="7"/>
  <c r="B176" i="6"/>
  <c r="B176" i="5"/>
  <c r="B176" i="4"/>
  <c r="B176" i="3"/>
  <c r="B176" i="2"/>
  <c r="B272" i="1"/>
  <c r="B2931" i="12"/>
  <c r="B2935" i="10"/>
  <c r="B2931" i="8"/>
  <c r="B2931" i="7"/>
  <c r="B2927" i="3"/>
  <c r="B2931" i="5"/>
  <c r="B1791" i="12"/>
  <c r="B1791" i="11"/>
  <c r="B1791" i="10"/>
  <c r="B1791" i="9"/>
  <c r="B1791" i="8"/>
  <c r="B1791" i="7"/>
  <c r="B1791" i="6"/>
  <c r="B1791" i="4"/>
  <c r="B1791" i="5"/>
  <c r="B1791" i="3"/>
  <c r="B1887" i="1"/>
  <c r="B1791" i="2"/>
  <c r="B2551" i="12"/>
  <c r="B2551" i="11"/>
  <c r="B2555" i="10"/>
  <c r="B2551" i="9"/>
  <c r="B2551" i="8"/>
  <c r="B2551" i="7"/>
  <c r="B2551" i="6"/>
  <c r="B2551" i="4"/>
  <c r="B2551" i="5"/>
  <c r="B2551" i="3"/>
  <c r="B2551" i="2"/>
  <c r="B2647" i="1"/>
  <c r="B1316" i="12"/>
  <c r="B1316" i="11"/>
  <c r="B1316" i="10"/>
  <c r="B1316" i="9"/>
  <c r="B1316" i="8"/>
  <c r="B1316" i="7"/>
  <c r="B1316" i="6"/>
  <c r="B1316" i="5"/>
  <c r="B1316" i="4"/>
  <c r="B1316" i="3"/>
  <c r="B1412" i="1"/>
  <c r="B1316" i="2"/>
  <c r="B2076" i="12"/>
  <c r="B2076" i="11"/>
  <c r="B2076" i="10"/>
  <c r="B2076" i="9"/>
  <c r="B2076" i="8"/>
  <c r="B2076" i="7"/>
  <c r="B2076" i="6"/>
  <c r="B2076" i="5"/>
  <c r="B2076" i="4"/>
  <c r="B2076" i="3"/>
  <c r="B2172" i="1"/>
  <c r="B2076" i="2"/>
  <c r="B1696" i="12"/>
  <c r="B1696" i="11"/>
  <c r="B1696" i="10"/>
  <c r="B1696" i="9"/>
  <c r="B1696" i="8"/>
  <c r="B1696" i="7"/>
  <c r="B1696" i="6"/>
  <c r="B1696" i="5"/>
  <c r="B1696" i="4"/>
  <c r="B1696" i="3"/>
  <c r="B1792" i="1"/>
  <c r="B1696" i="2"/>
  <c r="B2361" i="12"/>
  <c r="B2361" i="11"/>
  <c r="B2361" i="10"/>
  <c r="B2361" i="9"/>
  <c r="B2361" i="8"/>
  <c r="B2361" i="7"/>
  <c r="B2361" i="6"/>
  <c r="B2361" i="5"/>
  <c r="B2361" i="4"/>
  <c r="B2361" i="3"/>
  <c r="B2361" i="2"/>
  <c r="B2457" i="1"/>
  <c r="B366" i="12"/>
  <c r="B366" i="11"/>
  <c r="B366" i="10"/>
  <c r="B366" i="9"/>
  <c r="B366" i="8"/>
  <c r="B366" i="7"/>
  <c r="B366" i="6"/>
  <c r="B366" i="5"/>
  <c r="B366" i="2"/>
  <c r="B366" i="3"/>
  <c r="B366" i="4"/>
  <c r="B462" i="1"/>
  <c r="B82" i="1"/>
  <c r="B81" i="12"/>
  <c r="B81" i="11"/>
  <c r="B81" i="10"/>
  <c r="B81" i="9"/>
  <c r="B81" i="8"/>
  <c r="B81" i="7"/>
  <c r="B81" i="6"/>
  <c r="B81" i="5"/>
  <c r="B81" i="4"/>
  <c r="B81" i="3"/>
  <c r="B81" i="2"/>
  <c r="B177" i="1"/>
  <c r="A1923" i="4"/>
  <c r="B2552" i="12" l="1"/>
  <c r="B2552" i="11"/>
  <c r="B2556" i="10"/>
  <c r="B2552" i="9"/>
  <c r="B2552" i="8"/>
  <c r="B2552" i="7"/>
  <c r="B2552" i="6"/>
  <c r="B2552" i="5"/>
  <c r="B2552" i="4"/>
  <c r="B2552" i="3"/>
  <c r="B2552" i="2"/>
  <c r="B2648" i="1"/>
  <c r="B462" i="12"/>
  <c r="B462" i="11"/>
  <c r="B462" i="10"/>
  <c r="B462" i="9"/>
  <c r="B462" i="8"/>
  <c r="B462" i="7"/>
  <c r="B462" i="6"/>
  <c r="B462" i="5"/>
  <c r="B462" i="2"/>
  <c r="B462" i="3"/>
  <c r="B462" i="4"/>
  <c r="B558" i="1"/>
  <c r="B2457" i="12"/>
  <c r="B2457" i="11"/>
  <c r="B2457" i="10"/>
  <c r="B2457" i="9"/>
  <c r="B2457" i="8"/>
  <c r="B2457" i="7"/>
  <c r="B2457" i="6"/>
  <c r="B2457" i="5"/>
  <c r="B2457" i="4"/>
  <c r="B2457" i="3"/>
  <c r="B2457" i="2"/>
  <c r="B2553" i="1"/>
  <c r="B2647" i="12"/>
  <c r="B2647" i="11"/>
  <c r="B2651" i="10"/>
  <c r="B2647" i="9"/>
  <c r="B2647" i="8"/>
  <c r="B2647" i="7"/>
  <c r="B2647" i="6"/>
  <c r="B2647" i="4"/>
  <c r="B2647" i="5"/>
  <c r="B2647" i="3"/>
  <c r="B2647" i="2"/>
  <c r="B2743" i="1"/>
  <c r="B1127" i="12"/>
  <c r="B1127" i="11"/>
  <c r="B1127" i="10"/>
  <c r="B1127" i="9"/>
  <c r="B1127" i="8"/>
  <c r="B1127" i="7"/>
  <c r="B1127" i="6"/>
  <c r="B1127" i="4"/>
  <c r="B1127" i="5"/>
  <c r="B1127" i="2"/>
  <c r="B1127" i="3"/>
  <c r="B1223" i="1"/>
  <c r="B1697" i="12"/>
  <c r="B1697" i="11"/>
  <c r="B1697" i="10"/>
  <c r="B1697" i="9"/>
  <c r="B1697" i="8"/>
  <c r="B1697" i="7"/>
  <c r="B1697" i="6"/>
  <c r="B1697" i="5"/>
  <c r="B1697" i="4"/>
  <c r="B1697" i="3"/>
  <c r="B1697" i="2"/>
  <c r="B1793" i="1"/>
  <c r="B747" i="12"/>
  <c r="B747" i="11"/>
  <c r="B747" i="10"/>
  <c r="B747" i="9"/>
  <c r="B747" i="8"/>
  <c r="B747" i="7"/>
  <c r="B747" i="6"/>
  <c r="B747" i="4"/>
  <c r="B747" i="2"/>
  <c r="B747" i="5"/>
  <c r="B747" i="3"/>
  <c r="B843" i="1"/>
  <c r="B842" i="12"/>
  <c r="B842" i="11"/>
  <c r="B842" i="10"/>
  <c r="B842" i="9"/>
  <c r="B842" i="8"/>
  <c r="B842" i="7"/>
  <c r="B842" i="6"/>
  <c r="B842" i="5"/>
  <c r="B842" i="2"/>
  <c r="B842" i="3"/>
  <c r="B842" i="4"/>
  <c r="B938" i="1"/>
  <c r="B1507" i="12"/>
  <c r="B1507" i="11"/>
  <c r="B1507" i="10"/>
  <c r="B1507" i="9"/>
  <c r="B1507" i="8"/>
  <c r="B1507" i="7"/>
  <c r="B1507" i="6"/>
  <c r="B1507" i="4"/>
  <c r="B1507" i="5"/>
  <c r="B1507" i="3"/>
  <c r="B1603" i="1"/>
  <c r="B1507" i="2"/>
  <c r="B1222" i="12"/>
  <c r="B1222" i="11"/>
  <c r="B1222" i="10"/>
  <c r="B1222" i="9"/>
  <c r="B1222" i="8"/>
  <c r="B1222" i="7"/>
  <c r="B1222" i="6"/>
  <c r="B1222" i="5"/>
  <c r="B1222" i="4"/>
  <c r="B1222" i="3"/>
  <c r="B1222" i="2"/>
  <c r="B1318" i="1"/>
  <c r="B1602" i="12"/>
  <c r="B1602" i="11"/>
  <c r="B1602" i="10"/>
  <c r="B1602" i="9"/>
  <c r="B1602" i="8"/>
  <c r="B1602" i="7"/>
  <c r="B1602" i="6"/>
  <c r="B1602" i="5"/>
  <c r="B1602" i="4"/>
  <c r="B1602" i="3"/>
  <c r="B1602" i="2"/>
  <c r="B1698" i="1"/>
  <c r="B2077" i="12"/>
  <c r="B2077" i="11"/>
  <c r="B2077" i="10"/>
  <c r="B2077" i="9"/>
  <c r="B2077" i="8"/>
  <c r="B2077" i="7"/>
  <c r="B2077" i="6"/>
  <c r="B2077" i="5"/>
  <c r="B2077" i="4"/>
  <c r="B2077" i="3"/>
  <c r="B2077" i="2"/>
  <c r="B2173" i="1"/>
  <c r="B1317" i="12"/>
  <c r="B1317" i="11"/>
  <c r="B1317" i="10"/>
  <c r="B1317" i="9"/>
  <c r="B1317" i="8"/>
  <c r="B1317" i="7"/>
  <c r="B1317" i="6"/>
  <c r="B1317" i="5"/>
  <c r="B1317" i="4"/>
  <c r="B1317" i="2"/>
  <c r="B1317" i="3"/>
  <c r="B1413" i="1"/>
  <c r="B652" i="12"/>
  <c r="B652" i="11"/>
  <c r="B652" i="10"/>
  <c r="B652" i="9"/>
  <c r="B652" i="8"/>
  <c r="B652" i="7"/>
  <c r="B652" i="6"/>
  <c r="B652" i="4"/>
  <c r="B652" i="5"/>
  <c r="B652" i="3"/>
  <c r="B652" i="2"/>
  <c r="B748" i="1"/>
  <c r="B2742" i="12"/>
  <c r="B2742" i="11"/>
  <c r="B2746" i="10"/>
  <c r="B2742" i="9"/>
  <c r="B2742" i="8"/>
  <c r="B2742" i="7"/>
  <c r="B2742" i="6"/>
  <c r="B2742" i="5"/>
  <c r="B2742" i="4"/>
  <c r="B2742" i="3"/>
  <c r="B2838" i="1"/>
  <c r="B367" i="12"/>
  <c r="B367" i="11"/>
  <c r="B367" i="10"/>
  <c r="B367" i="9"/>
  <c r="B367" i="8"/>
  <c r="B367" i="7"/>
  <c r="B367" i="6"/>
  <c r="B367" i="5"/>
  <c r="B367" i="4"/>
  <c r="B367" i="2"/>
  <c r="B367" i="3"/>
  <c r="B463" i="1"/>
  <c r="B1982" i="12"/>
  <c r="B1982" i="11"/>
  <c r="B1982" i="10"/>
  <c r="B1982" i="9"/>
  <c r="B1982" i="8"/>
  <c r="B1982" i="7"/>
  <c r="B1982" i="6"/>
  <c r="B1982" i="5"/>
  <c r="B1982" i="4"/>
  <c r="B1982" i="3"/>
  <c r="B2078" i="1"/>
  <c r="B1982" i="2"/>
  <c r="B557" i="12"/>
  <c r="B557" i="11"/>
  <c r="B557" i="10"/>
  <c r="B557" i="9"/>
  <c r="B557" i="8"/>
  <c r="B557" i="7"/>
  <c r="B557" i="6"/>
  <c r="B557" i="5"/>
  <c r="B557" i="4"/>
  <c r="B557" i="2"/>
  <c r="B557" i="3"/>
  <c r="B653" i="1"/>
  <c r="B2362" i="12"/>
  <c r="B2362" i="11"/>
  <c r="B2362" i="10"/>
  <c r="B2362" i="9"/>
  <c r="B2362" i="8"/>
  <c r="B2362" i="7"/>
  <c r="B2362" i="6"/>
  <c r="B2362" i="5"/>
  <c r="B2362" i="3"/>
  <c r="B2362" i="4"/>
  <c r="B2458" i="1"/>
  <c r="B2362" i="2"/>
  <c r="B1792" i="12"/>
  <c r="B1792" i="11"/>
  <c r="B1792" i="10"/>
  <c r="B1792" i="9"/>
  <c r="B1792" i="8"/>
  <c r="B1792" i="7"/>
  <c r="B1792" i="6"/>
  <c r="B1792" i="5"/>
  <c r="B1792" i="4"/>
  <c r="B1792" i="3"/>
  <c r="B1888" i="1"/>
  <c r="B1792" i="2"/>
  <c r="B2172" i="12"/>
  <c r="B2172" i="11"/>
  <c r="B2172" i="10"/>
  <c r="B2172" i="9"/>
  <c r="B2172" i="8"/>
  <c r="B2172" i="7"/>
  <c r="B2172" i="6"/>
  <c r="B2172" i="5"/>
  <c r="B2172" i="4"/>
  <c r="B2172" i="3"/>
  <c r="B2172" i="2"/>
  <c r="B2268" i="1"/>
  <c r="B1412" i="12"/>
  <c r="B1412" i="11"/>
  <c r="B1412" i="10"/>
  <c r="B1412" i="9"/>
  <c r="B1412" i="8"/>
  <c r="B1412" i="7"/>
  <c r="B1412" i="6"/>
  <c r="B1412" i="5"/>
  <c r="B1412" i="4"/>
  <c r="B1412" i="3"/>
  <c r="B1508" i="1"/>
  <c r="B1412" i="2"/>
  <c r="B1887" i="12"/>
  <c r="B1887" i="11"/>
  <c r="B1887" i="10"/>
  <c r="B1887" i="9"/>
  <c r="B1887" i="8"/>
  <c r="B1887" i="7"/>
  <c r="B1887" i="6"/>
  <c r="B1887" i="4"/>
  <c r="B1887" i="5"/>
  <c r="B1887" i="3"/>
  <c r="B1983" i="1"/>
  <c r="B1887" i="2"/>
  <c r="B937" i="12"/>
  <c r="B937" i="11"/>
  <c r="B937" i="10"/>
  <c r="B937" i="9"/>
  <c r="B937" i="8"/>
  <c r="B937" i="7"/>
  <c r="B937" i="6"/>
  <c r="B937" i="5"/>
  <c r="B937" i="4"/>
  <c r="B937" i="2"/>
  <c r="B937" i="3"/>
  <c r="B1033" i="1"/>
  <c r="B2837" i="12"/>
  <c r="B2837" i="11"/>
  <c r="B2841" i="10"/>
  <c r="B2837" i="9"/>
  <c r="B2837" i="8"/>
  <c r="B2837" i="7"/>
  <c r="B2837" i="6"/>
  <c r="B2837" i="5"/>
  <c r="B2837" i="4"/>
  <c r="B2837" i="3"/>
  <c r="B2933" i="1"/>
  <c r="B272" i="12"/>
  <c r="B272" i="11"/>
  <c r="B272" i="10"/>
  <c r="B272" i="9"/>
  <c r="B272" i="8"/>
  <c r="B272" i="7"/>
  <c r="B272" i="6"/>
  <c r="B272" i="5"/>
  <c r="B272" i="4"/>
  <c r="B272" i="3"/>
  <c r="B272" i="2"/>
  <c r="B368" i="1"/>
  <c r="B2932" i="12"/>
  <c r="B2936" i="10"/>
  <c r="B2932" i="8"/>
  <c r="B2932" i="7"/>
  <c r="B2932" i="5"/>
  <c r="B2928" i="3"/>
  <c r="B177" i="12"/>
  <c r="B177" i="11"/>
  <c r="B177" i="10"/>
  <c r="B177" i="9"/>
  <c r="B177" i="8"/>
  <c r="B177" i="7"/>
  <c r="B177" i="6"/>
  <c r="B177" i="5"/>
  <c r="B177" i="4"/>
  <c r="B177" i="2"/>
  <c r="B177" i="3"/>
  <c r="B273" i="1"/>
  <c r="B83" i="1"/>
  <c r="B82" i="12"/>
  <c r="B82" i="11"/>
  <c r="B82" i="10"/>
  <c r="B82" i="9"/>
  <c r="B82" i="8"/>
  <c r="B82" i="7"/>
  <c r="B82" i="6"/>
  <c r="B82" i="5"/>
  <c r="B82" i="4"/>
  <c r="B82" i="3"/>
  <c r="B82" i="2"/>
  <c r="B178" i="1"/>
  <c r="B2267" i="12"/>
  <c r="B2267" i="11"/>
  <c r="B2267" i="10"/>
  <c r="B2267" i="9"/>
  <c r="B2267" i="8"/>
  <c r="B2267" i="7"/>
  <c r="B2267" i="6"/>
  <c r="B2267" i="4"/>
  <c r="B2267" i="5"/>
  <c r="B2267" i="3"/>
  <c r="B2363" i="1"/>
  <c r="B2267" i="2"/>
  <c r="B1032" i="12"/>
  <c r="B1032" i="11"/>
  <c r="B1032" i="10"/>
  <c r="B1032" i="9"/>
  <c r="B1032" i="8"/>
  <c r="B1032" i="6"/>
  <c r="B1032" i="7"/>
  <c r="B1032" i="5"/>
  <c r="B1032" i="4"/>
  <c r="B1032" i="3"/>
  <c r="B1128" i="1"/>
  <c r="B1032" i="2"/>
  <c r="A2019" i="4"/>
  <c r="B1128" i="12" l="1"/>
  <c r="B1128" i="11"/>
  <c r="B1128" i="10"/>
  <c r="B1128" i="9"/>
  <c r="B1128" i="8"/>
  <c r="B1128" i="6"/>
  <c r="B1128" i="7"/>
  <c r="B1128" i="5"/>
  <c r="B1128" i="4"/>
  <c r="B1128" i="3"/>
  <c r="B1224" i="1"/>
  <c r="B1128" i="2"/>
  <c r="B2363" i="12"/>
  <c r="B2363" i="11"/>
  <c r="B2363" i="10"/>
  <c r="B2363" i="9"/>
  <c r="B2363" i="8"/>
  <c r="B2363" i="7"/>
  <c r="B2363" i="6"/>
  <c r="B2363" i="4"/>
  <c r="B2363" i="5"/>
  <c r="B2363" i="3"/>
  <c r="B2459" i="1"/>
  <c r="B2363" i="2"/>
  <c r="B273" i="12"/>
  <c r="B273" i="11"/>
  <c r="B273" i="10"/>
  <c r="B273" i="9"/>
  <c r="B273" i="8"/>
  <c r="B273" i="7"/>
  <c r="B273" i="6"/>
  <c r="B273" i="5"/>
  <c r="B273" i="4"/>
  <c r="B273" i="2"/>
  <c r="B273" i="3"/>
  <c r="B369" i="1"/>
  <c r="B748" i="12"/>
  <c r="B748" i="11"/>
  <c r="B748" i="10"/>
  <c r="B748" i="9"/>
  <c r="B748" i="8"/>
  <c r="B748" i="7"/>
  <c r="B748" i="6"/>
  <c r="B748" i="5"/>
  <c r="B748" i="4"/>
  <c r="B748" i="3"/>
  <c r="B748" i="2"/>
  <c r="B844" i="1"/>
  <c r="B1413" i="12"/>
  <c r="B1413" i="11"/>
  <c r="B1413" i="10"/>
  <c r="B1413" i="9"/>
  <c r="B1413" i="8"/>
  <c r="B1413" i="7"/>
  <c r="B1413" i="6"/>
  <c r="B1413" i="5"/>
  <c r="B1413" i="4"/>
  <c r="B1413" i="2"/>
  <c r="B1413" i="3"/>
  <c r="B1509" i="1"/>
  <c r="B2173" i="12"/>
  <c r="B2173" i="11"/>
  <c r="B2173" i="10"/>
  <c r="B2173" i="9"/>
  <c r="B2173" i="8"/>
  <c r="B2173" i="7"/>
  <c r="B2173" i="6"/>
  <c r="B2173" i="5"/>
  <c r="B2173" i="4"/>
  <c r="B2173" i="3"/>
  <c r="B2173" i="2"/>
  <c r="B2269" i="1"/>
  <c r="B1698" i="12"/>
  <c r="B1698" i="11"/>
  <c r="B1698" i="10"/>
  <c r="B1698" i="9"/>
  <c r="B1698" i="8"/>
  <c r="B1698" i="7"/>
  <c r="B1698" i="6"/>
  <c r="B1698" i="5"/>
  <c r="B1698" i="4"/>
  <c r="B1698" i="3"/>
  <c r="B1698" i="2"/>
  <c r="B1794" i="1"/>
  <c r="B1318" i="12"/>
  <c r="B1318" i="11"/>
  <c r="B1318" i="10"/>
  <c r="B1318" i="9"/>
  <c r="B1318" i="8"/>
  <c r="B1318" i="7"/>
  <c r="B1318" i="6"/>
  <c r="B1318" i="5"/>
  <c r="B1318" i="4"/>
  <c r="B1318" i="3"/>
  <c r="B1318" i="2"/>
  <c r="B1414" i="1"/>
  <c r="B938" i="12"/>
  <c r="B938" i="11"/>
  <c r="B938" i="10"/>
  <c r="B938" i="9"/>
  <c r="B938" i="8"/>
  <c r="B938" i="7"/>
  <c r="B938" i="6"/>
  <c r="B938" i="5"/>
  <c r="B938" i="2"/>
  <c r="B938" i="3"/>
  <c r="B938" i="4"/>
  <c r="B1034" i="1"/>
  <c r="B843" i="12"/>
  <c r="B843" i="11"/>
  <c r="B843" i="10"/>
  <c r="B843" i="9"/>
  <c r="B843" i="8"/>
  <c r="B843" i="7"/>
  <c r="B843" i="6"/>
  <c r="B843" i="4"/>
  <c r="B843" i="2"/>
  <c r="B843" i="5"/>
  <c r="B843" i="3"/>
  <c r="B939" i="1"/>
  <c r="B1793" i="12"/>
  <c r="B1793" i="11"/>
  <c r="B1793" i="10"/>
  <c r="B1793" i="9"/>
  <c r="B1793" i="8"/>
  <c r="B1793" i="7"/>
  <c r="B1793" i="6"/>
  <c r="B1793" i="5"/>
  <c r="B1793" i="4"/>
  <c r="B1793" i="3"/>
  <c r="B1793" i="2"/>
  <c r="B1889" i="1"/>
  <c r="B1223" i="12"/>
  <c r="B1223" i="11"/>
  <c r="B1223" i="10"/>
  <c r="B1223" i="9"/>
  <c r="B1223" i="8"/>
  <c r="B1223" i="7"/>
  <c r="B1223" i="6"/>
  <c r="B1223" i="4"/>
  <c r="B1223" i="5"/>
  <c r="B1223" i="2"/>
  <c r="B1223" i="3"/>
  <c r="B1319" i="1"/>
  <c r="B2743" i="12"/>
  <c r="B2743" i="11"/>
  <c r="B2747" i="10"/>
  <c r="B2743" i="9"/>
  <c r="B2743" i="8"/>
  <c r="B2743" i="7"/>
  <c r="B2743" i="6"/>
  <c r="B2743" i="4"/>
  <c r="B2743" i="5"/>
  <c r="B2743" i="3"/>
  <c r="B2839" i="1"/>
  <c r="B2553" i="12"/>
  <c r="B2553" i="11"/>
  <c r="B2557" i="10"/>
  <c r="B2553" i="9"/>
  <c r="B2553" i="8"/>
  <c r="B2553" i="7"/>
  <c r="B2553" i="6"/>
  <c r="B2553" i="5"/>
  <c r="B2553" i="4"/>
  <c r="B2553" i="3"/>
  <c r="B2553" i="2"/>
  <c r="B2649" i="1"/>
  <c r="B558" i="12"/>
  <c r="B558" i="11"/>
  <c r="B558" i="10"/>
  <c r="B558" i="9"/>
  <c r="B558" i="8"/>
  <c r="B558" i="7"/>
  <c r="B558" i="6"/>
  <c r="B558" i="5"/>
  <c r="B558" i="2"/>
  <c r="B558" i="3"/>
  <c r="B558" i="4"/>
  <c r="B654" i="1"/>
  <c r="B2648" i="12"/>
  <c r="B2648" i="11"/>
  <c r="B2652" i="10"/>
  <c r="B2648" i="9"/>
  <c r="B2648" i="8"/>
  <c r="B2648" i="7"/>
  <c r="B2648" i="6"/>
  <c r="B2648" i="5"/>
  <c r="B2648" i="4"/>
  <c r="B2648" i="3"/>
  <c r="B2744" i="1"/>
  <c r="B2648" i="2"/>
  <c r="B1033" i="12"/>
  <c r="B1033" i="11"/>
  <c r="B1033" i="10"/>
  <c r="B1033" i="9"/>
  <c r="B1033" i="8"/>
  <c r="B1033" i="7"/>
  <c r="B1033" i="6"/>
  <c r="B1033" i="5"/>
  <c r="B1033" i="4"/>
  <c r="B1033" i="2"/>
  <c r="B1033" i="3"/>
  <c r="B1129" i="1"/>
  <c r="B463" i="12"/>
  <c r="B463" i="11"/>
  <c r="B463" i="10"/>
  <c r="B463" i="9"/>
  <c r="B463" i="8"/>
  <c r="B463" i="7"/>
  <c r="B463" i="6"/>
  <c r="B463" i="5"/>
  <c r="B463" i="4"/>
  <c r="B463" i="2"/>
  <c r="B463" i="3"/>
  <c r="B559" i="1"/>
  <c r="B2838" i="12"/>
  <c r="B2838" i="11"/>
  <c r="B2842" i="10"/>
  <c r="B2838" i="9"/>
  <c r="B2838" i="8"/>
  <c r="B2838" i="7"/>
  <c r="B2838" i="6"/>
  <c r="B2838" i="5"/>
  <c r="B2838" i="3"/>
  <c r="B2838" i="4"/>
  <c r="B2934" i="1"/>
  <c r="B368" i="12"/>
  <c r="B368" i="11"/>
  <c r="B368" i="10"/>
  <c r="B368" i="9"/>
  <c r="B368" i="8"/>
  <c r="B368" i="7"/>
  <c r="B368" i="6"/>
  <c r="B368" i="5"/>
  <c r="B368" i="4"/>
  <c r="B368" i="3"/>
  <c r="B368" i="2"/>
  <c r="B464" i="1"/>
  <c r="B2933" i="12"/>
  <c r="B2937" i="10"/>
  <c r="B2933" i="8"/>
  <c r="B2933" i="7"/>
  <c r="B2933" i="5"/>
  <c r="B2929" i="3"/>
  <c r="B1983" i="12"/>
  <c r="B1983" i="11"/>
  <c r="B1983" i="10"/>
  <c r="B1983" i="9"/>
  <c r="B1983" i="8"/>
  <c r="B1983" i="7"/>
  <c r="B1983" i="6"/>
  <c r="B1983" i="4"/>
  <c r="B1983" i="5"/>
  <c r="B1983" i="3"/>
  <c r="B2079" i="1"/>
  <c r="B1983" i="2"/>
  <c r="B1508" i="12"/>
  <c r="B1508" i="11"/>
  <c r="B1508" i="10"/>
  <c r="B1508" i="9"/>
  <c r="B1508" i="8"/>
  <c r="B1508" i="7"/>
  <c r="B1508" i="6"/>
  <c r="B1508" i="5"/>
  <c r="B1508" i="4"/>
  <c r="B1508" i="3"/>
  <c r="B1604" i="1"/>
  <c r="B1508" i="2"/>
  <c r="B1888" i="12"/>
  <c r="B1888" i="11"/>
  <c r="B1888" i="10"/>
  <c r="B1888" i="9"/>
  <c r="B1888" i="8"/>
  <c r="B1888" i="7"/>
  <c r="B1888" i="6"/>
  <c r="B1888" i="5"/>
  <c r="B1888" i="4"/>
  <c r="B1888" i="3"/>
  <c r="B1984" i="1"/>
  <c r="B1888" i="2"/>
  <c r="B2458" i="12"/>
  <c r="B2458" i="11"/>
  <c r="B2458" i="10"/>
  <c r="B2458" i="9"/>
  <c r="B2458" i="8"/>
  <c r="B2458" i="7"/>
  <c r="B2458" i="6"/>
  <c r="B2458" i="5"/>
  <c r="B2458" i="3"/>
  <c r="B2458" i="4"/>
  <c r="B2458" i="2"/>
  <c r="B2554" i="1"/>
  <c r="B2078" i="12"/>
  <c r="B2078" i="11"/>
  <c r="B2078" i="10"/>
  <c r="B2078" i="9"/>
  <c r="B2078" i="8"/>
  <c r="B2078" i="7"/>
  <c r="B2078" i="6"/>
  <c r="B2078" i="5"/>
  <c r="B2078" i="4"/>
  <c r="B2078" i="3"/>
  <c r="B2078" i="2"/>
  <c r="B2174" i="1"/>
  <c r="B2268" i="12"/>
  <c r="B2268" i="11"/>
  <c r="B2268" i="10"/>
  <c r="B2268" i="9"/>
  <c r="B2268" i="8"/>
  <c r="B2268" i="7"/>
  <c r="B2268" i="6"/>
  <c r="B2268" i="5"/>
  <c r="B2268" i="4"/>
  <c r="B2268" i="3"/>
  <c r="B2364" i="1"/>
  <c r="B2268" i="2"/>
  <c r="B653" i="12"/>
  <c r="B653" i="11"/>
  <c r="B653" i="10"/>
  <c r="B653" i="9"/>
  <c r="B653" i="8"/>
  <c r="B653" i="7"/>
  <c r="B653" i="6"/>
  <c r="B653" i="5"/>
  <c r="B653" i="4"/>
  <c r="B653" i="2"/>
  <c r="B653" i="3"/>
  <c r="B749" i="1"/>
  <c r="B1603" i="12"/>
  <c r="B1603" i="11"/>
  <c r="B1603" i="10"/>
  <c r="B1603" i="9"/>
  <c r="B1603" i="8"/>
  <c r="B1603" i="7"/>
  <c r="B1603" i="6"/>
  <c r="B1603" i="4"/>
  <c r="B1603" i="5"/>
  <c r="B1603" i="3"/>
  <c r="B1699" i="1"/>
  <c r="B1603" i="2"/>
  <c r="B178" i="12"/>
  <c r="B178" i="11"/>
  <c r="B178" i="10"/>
  <c r="B178" i="9"/>
  <c r="B178" i="8"/>
  <c r="B178" i="7"/>
  <c r="B178" i="6"/>
  <c r="B178" i="5"/>
  <c r="B178" i="4"/>
  <c r="B178" i="2"/>
  <c r="B178" i="3"/>
  <c r="B274" i="1"/>
  <c r="B84" i="1"/>
  <c r="B83" i="12"/>
  <c r="B83" i="11"/>
  <c r="B83" i="10"/>
  <c r="B83" i="9"/>
  <c r="B83" i="8"/>
  <c r="B83" i="7"/>
  <c r="B83" i="6"/>
  <c r="B83" i="5"/>
  <c r="B83" i="4"/>
  <c r="B83" i="3"/>
  <c r="B179" i="1"/>
  <c r="B83" i="2"/>
  <c r="A2115" i="4"/>
  <c r="B2079" i="12" l="1"/>
  <c r="B2079" i="11"/>
  <c r="B2079" i="10"/>
  <c r="B2079" i="9"/>
  <c r="B2079" i="8"/>
  <c r="B2079" i="7"/>
  <c r="B2079" i="6"/>
  <c r="B2079" i="4"/>
  <c r="B2079" i="5"/>
  <c r="B2079" i="3"/>
  <c r="B2079" i="2"/>
  <c r="B2175" i="1"/>
  <c r="B2459" i="12"/>
  <c r="B2459" i="11"/>
  <c r="B2459" i="10"/>
  <c r="B2459" i="9"/>
  <c r="B2459" i="8"/>
  <c r="B2459" i="7"/>
  <c r="B2459" i="6"/>
  <c r="B2459" i="4"/>
  <c r="B2459" i="5"/>
  <c r="B2459" i="3"/>
  <c r="B2459" i="2"/>
  <c r="B2555" i="1"/>
  <c r="B179" i="12"/>
  <c r="B179" i="11"/>
  <c r="B179" i="10"/>
  <c r="B179" i="9"/>
  <c r="B179" i="8"/>
  <c r="B179" i="7"/>
  <c r="B179" i="6"/>
  <c r="B179" i="5"/>
  <c r="B179" i="4"/>
  <c r="B179" i="2"/>
  <c r="B179" i="3"/>
  <c r="B275" i="1"/>
  <c r="B274" i="12"/>
  <c r="B274" i="11"/>
  <c r="B274" i="10"/>
  <c r="B274" i="9"/>
  <c r="B274" i="8"/>
  <c r="B274" i="7"/>
  <c r="B274" i="6"/>
  <c r="B274" i="5"/>
  <c r="B274" i="4"/>
  <c r="B274" i="2"/>
  <c r="B274" i="3"/>
  <c r="B370" i="1"/>
  <c r="B749" i="12"/>
  <c r="B749" i="11"/>
  <c r="B749" i="10"/>
  <c r="B749" i="9"/>
  <c r="B749" i="8"/>
  <c r="B749" i="7"/>
  <c r="B749" i="6"/>
  <c r="B749" i="5"/>
  <c r="B749" i="4"/>
  <c r="B749" i="2"/>
  <c r="B749" i="3"/>
  <c r="B845" i="1"/>
  <c r="B2174" i="12"/>
  <c r="B2174" i="11"/>
  <c r="B2174" i="10"/>
  <c r="B2174" i="9"/>
  <c r="B2174" i="8"/>
  <c r="B2174" i="7"/>
  <c r="B2174" i="6"/>
  <c r="B2174" i="5"/>
  <c r="B2174" i="4"/>
  <c r="B2174" i="3"/>
  <c r="B2270" i="1"/>
  <c r="B2174" i="2"/>
  <c r="B2554" i="12"/>
  <c r="B2554" i="11"/>
  <c r="B2558" i="10"/>
  <c r="B2554" i="9"/>
  <c r="B2554" i="8"/>
  <c r="B2554" i="7"/>
  <c r="B2554" i="6"/>
  <c r="B2554" i="5"/>
  <c r="B2554" i="3"/>
  <c r="B2554" i="4"/>
  <c r="B2554" i="2"/>
  <c r="B2650" i="1"/>
  <c r="B1319" i="12"/>
  <c r="B1319" i="11"/>
  <c r="B1319" i="10"/>
  <c r="B1319" i="9"/>
  <c r="B1319" i="8"/>
  <c r="B1319" i="7"/>
  <c r="B1319" i="6"/>
  <c r="B1319" i="4"/>
  <c r="B1319" i="5"/>
  <c r="B1319" i="2"/>
  <c r="B1319" i="3"/>
  <c r="B1415" i="1"/>
  <c r="B1889" i="12"/>
  <c r="B1889" i="11"/>
  <c r="B1889" i="10"/>
  <c r="B1889" i="9"/>
  <c r="B1889" i="8"/>
  <c r="B1889" i="7"/>
  <c r="B1889" i="6"/>
  <c r="B1889" i="5"/>
  <c r="B1889" i="4"/>
  <c r="B1889" i="3"/>
  <c r="B1889" i="2"/>
  <c r="B1985" i="1"/>
  <c r="B939" i="12"/>
  <c r="B939" i="11"/>
  <c r="B939" i="10"/>
  <c r="B939" i="9"/>
  <c r="B939" i="8"/>
  <c r="B939" i="7"/>
  <c r="B939" i="6"/>
  <c r="B939" i="4"/>
  <c r="B939" i="2"/>
  <c r="B939" i="5"/>
  <c r="B939" i="3"/>
  <c r="B1035" i="1"/>
  <c r="B1034" i="12"/>
  <c r="B1034" i="11"/>
  <c r="B1034" i="10"/>
  <c r="B1034" i="9"/>
  <c r="B1034" i="8"/>
  <c r="B1034" i="7"/>
  <c r="B1034" i="6"/>
  <c r="B1034" i="5"/>
  <c r="B1034" i="2"/>
  <c r="B1034" i="3"/>
  <c r="B1034" i="4"/>
  <c r="B1130" i="1"/>
  <c r="B1414" i="12"/>
  <c r="B1414" i="11"/>
  <c r="B1414" i="10"/>
  <c r="B1414" i="9"/>
  <c r="B1414" i="8"/>
  <c r="B1414" i="7"/>
  <c r="B1414" i="6"/>
  <c r="B1414" i="5"/>
  <c r="B1414" i="4"/>
  <c r="B1414" i="3"/>
  <c r="B1414" i="2"/>
  <c r="B1510" i="1"/>
  <c r="B1794" i="12"/>
  <c r="B1794" i="11"/>
  <c r="B1794" i="10"/>
  <c r="B1794" i="9"/>
  <c r="B1794" i="8"/>
  <c r="B1794" i="7"/>
  <c r="B1794" i="6"/>
  <c r="B1794" i="5"/>
  <c r="B1794" i="4"/>
  <c r="B1794" i="3"/>
  <c r="B1794" i="2"/>
  <c r="B1890" i="1"/>
  <c r="B2269" i="12"/>
  <c r="B2269" i="11"/>
  <c r="B2269" i="10"/>
  <c r="B2269" i="9"/>
  <c r="B2269" i="8"/>
  <c r="B2269" i="7"/>
  <c r="B2269" i="6"/>
  <c r="B2269" i="5"/>
  <c r="B2269" i="4"/>
  <c r="B2269" i="3"/>
  <c r="B2269" i="2"/>
  <c r="B2365" i="1"/>
  <c r="B1509" i="12"/>
  <c r="B1509" i="11"/>
  <c r="B1509" i="10"/>
  <c r="B1509" i="9"/>
  <c r="B1509" i="8"/>
  <c r="B1509" i="7"/>
  <c r="B1509" i="6"/>
  <c r="B1509" i="5"/>
  <c r="B1509" i="4"/>
  <c r="B1509" i="3"/>
  <c r="B1509" i="2"/>
  <c r="B1605" i="1"/>
  <c r="B844" i="12"/>
  <c r="B844" i="11"/>
  <c r="B844" i="10"/>
  <c r="B844" i="9"/>
  <c r="B844" i="8"/>
  <c r="B844" i="7"/>
  <c r="B844" i="6"/>
  <c r="B844" i="5"/>
  <c r="B844" i="4"/>
  <c r="B844" i="3"/>
  <c r="B844" i="2"/>
  <c r="B940" i="1"/>
  <c r="B369" i="12"/>
  <c r="B369" i="11"/>
  <c r="B369" i="10"/>
  <c r="B369" i="9"/>
  <c r="B369" i="8"/>
  <c r="B369" i="7"/>
  <c r="B369" i="6"/>
  <c r="B369" i="5"/>
  <c r="B369" i="4"/>
  <c r="B369" i="2"/>
  <c r="B369" i="3"/>
  <c r="B465" i="1"/>
  <c r="B2364" i="12"/>
  <c r="B2364" i="11"/>
  <c r="B2364" i="10"/>
  <c r="B2364" i="9"/>
  <c r="B2364" i="8"/>
  <c r="B2364" i="7"/>
  <c r="B2364" i="6"/>
  <c r="B2364" i="5"/>
  <c r="B2364" i="4"/>
  <c r="B2364" i="3"/>
  <c r="B2460" i="1"/>
  <c r="B2364" i="2"/>
  <c r="B464" i="12"/>
  <c r="B464" i="11"/>
  <c r="B464" i="10"/>
  <c r="B464" i="9"/>
  <c r="B464" i="8"/>
  <c r="B464" i="7"/>
  <c r="B464" i="6"/>
  <c r="B464" i="5"/>
  <c r="B464" i="4"/>
  <c r="B464" i="3"/>
  <c r="B464" i="2"/>
  <c r="B560" i="1"/>
  <c r="B2934" i="12"/>
  <c r="B2938" i="10"/>
  <c r="B2934" i="8"/>
  <c r="B2934" i="7"/>
  <c r="B2934" i="5"/>
  <c r="B2930" i="3"/>
  <c r="B2744" i="12"/>
  <c r="B2744" i="11"/>
  <c r="B2748" i="10"/>
  <c r="B2744" i="9"/>
  <c r="B2744" i="8"/>
  <c r="B2744" i="7"/>
  <c r="B2744" i="6"/>
  <c r="B2744" i="5"/>
  <c r="B2744" i="4"/>
  <c r="B2744" i="3"/>
  <c r="B2840" i="1"/>
  <c r="B1699" i="12"/>
  <c r="B1699" i="11"/>
  <c r="B1699" i="10"/>
  <c r="B1699" i="9"/>
  <c r="B1699" i="8"/>
  <c r="B1699" i="7"/>
  <c r="B1699" i="6"/>
  <c r="B1699" i="4"/>
  <c r="B1699" i="5"/>
  <c r="B1699" i="3"/>
  <c r="B1795" i="1"/>
  <c r="B1699" i="2"/>
  <c r="B1984" i="12"/>
  <c r="B1984" i="11"/>
  <c r="B1984" i="10"/>
  <c r="B1984" i="9"/>
  <c r="B1984" i="8"/>
  <c r="B1984" i="7"/>
  <c r="B1984" i="6"/>
  <c r="B1984" i="5"/>
  <c r="B1984" i="4"/>
  <c r="B1984" i="3"/>
  <c r="B1984" i="2"/>
  <c r="B2080" i="1"/>
  <c r="B1604" i="12"/>
  <c r="B1604" i="11"/>
  <c r="B1604" i="10"/>
  <c r="B1604" i="9"/>
  <c r="B1604" i="8"/>
  <c r="B1604" i="7"/>
  <c r="B1604" i="6"/>
  <c r="B1604" i="5"/>
  <c r="B1604" i="4"/>
  <c r="B1604" i="3"/>
  <c r="B1700" i="1"/>
  <c r="B1604" i="2"/>
  <c r="B559" i="12"/>
  <c r="B559" i="11"/>
  <c r="B559" i="10"/>
  <c r="B559" i="9"/>
  <c r="B559" i="8"/>
  <c r="B559" i="7"/>
  <c r="B559" i="6"/>
  <c r="B559" i="5"/>
  <c r="B559" i="4"/>
  <c r="B559" i="2"/>
  <c r="B559" i="3"/>
  <c r="B655" i="1"/>
  <c r="B1129" i="12"/>
  <c r="B1129" i="11"/>
  <c r="B1129" i="10"/>
  <c r="B1129" i="9"/>
  <c r="B1129" i="8"/>
  <c r="B1129" i="7"/>
  <c r="B1129" i="6"/>
  <c r="B1129" i="5"/>
  <c r="B1129" i="4"/>
  <c r="B1129" i="2"/>
  <c r="B1129" i="3"/>
  <c r="B1225" i="1"/>
  <c r="B654" i="12"/>
  <c r="B654" i="11"/>
  <c r="B654" i="10"/>
  <c r="B654" i="9"/>
  <c r="B654" i="8"/>
  <c r="B654" i="7"/>
  <c r="B654" i="6"/>
  <c r="B654" i="5"/>
  <c r="B654" i="4"/>
  <c r="B654" i="2"/>
  <c r="B654" i="3"/>
  <c r="B750" i="1"/>
  <c r="B2649" i="12"/>
  <c r="B2649" i="11"/>
  <c r="B2653" i="10"/>
  <c r="B2649" i="9"/>
  <c r="B2649" i="8"/>
  <c r="B2649" i="7"/>
  <c r="B2649" i="6"/>
  <c r="B2649" i="5"/>
  <c r="B2649" i="4"/>
  <c r="B2649" i="3"/>
  <c r="B2649" i="2"/>
  <c r="B2745" i="1"/>
  <c r="B2839" i="12"/>
  <c r="B2839" i="11"/>
  <c r="B2843" i="10"/>
  <c r="B2839" i="9"/>
  <c r="B2839" i="8"/>
  <c r="B2839" i="7"/>
  <c r="B2839" i="6"/>
  <c r="B2839" i="4"/>
  <c r="B2839" i="5"/>
  <c r="B2839" i="3"/>
  <c r="B2935" i="1"/>
  <c r="B1224" i="12"/>
  <c r="B1224" i="11"/>
  <c r="B1224" i="10"/>
  <c r="B1224" i="9"/>
  <c r="B1224" i="8"/>
  <c r="B1224" i="6"/>
  <c r="B1224" i="7"/>
  <c r="B1224" i="5"/>
  <c r="B1224" i="4"/>
  <c r="B1224" i="3"/>
  <c r="B1320" i="1"/>
  <c r="B1224" i="2"/>
  <c r="B85" i="1"/>
  <c r="B84" i="12"/>
  <c r="B84" i="11"/>
  <c r="B84" i="10"/>
  <c r="B84" i="9"/>
  <c r="B84" i="8"/>
  <c r="B84" i="7"/>
  <c r="B84" i="6"/>
  <c r="B84" i="5"/>
  <c r="B84" i="4"/>
  <c r="B84" i="3"/>
  <c r="B180" i="1"/>
  <c r="B84" i="2"/>
  <c r="A2211" i="4"/>
  <c r="B180" i="12" l="1"/>
  <c r="B180" i="11"/>
  <c r="B180" i="10"/>
  <c r="B180" i="9"/>
  <c r="B180" i="8"/>
  <c r="B180" i="7"/>
  <c r="B180" i="6"/>
  <c r="B180" i="5"/>
  <c r="B180" i="4"/>
  <c r="B180" i="3"/>
  <c r="B180" i="2"/>
  <c r="B276" i="1"/>
  <c r="B2935" i="12"/>
  <c r="B2939" i="10"/>
  <c r="B2935" i="8"/>
  <c r="B2935" i="7"/>
  <c r="B2931" i="3"/>
  <c r="B2935" i="5"/>
  <c r="B1700" i="12"/>
  <c r="B1700" i="11"/>
  <c r="B1700" i="10"/>
  <c r="B1700" i="9"/>
  <c r="B1700" i="8"/>
  <c r="B1700" i="7"/>
  <c r="B1700" i="6"/>
  <c r="B1700" i="5"/>
  <c r="B1700" i="4"/>
  <c r="B1700" i="3"/>
  <c r="B1796" i="1"/>
  <c r="B1700" i="2"/>
  <c r="B1795" i="12"/>
  <c r="B1795" i="11"/>
  <c r="B1795" i="10"/>
  <c r="B1795" i="9"/>
  <c r="B1795" i="8"/>
  <c r="B1795" i="7"/>
  <c r="B1795" i="6"/>
  <c r="B1795" i="4"/>
  <c r="B1795" i="5"/>
  <c r="B1795" i="3"/>
  <c r="B1891" i="1"/>
  <c r="B1795" i="2"/>
  <c r="B560" i="12"/>
  <c r="B560" i="11"/>
  <c r="B560" i="10"/>
  <c r="B560" i="9"/>
  <c r="B560" i="8"/>
  <c r="B560" i="7"/>
  <c r="B560" i="6"/>
  <c r="B560" i="5"/>
  <c r="B560" i="4"/>
  <c r="B560" i="3"/>
  <c r="B560" i="2"/>
  <c r="B656" i="1"/>
  <c r="B465" i="12"/>
  <c r="B465" i="11"/>
  <c r="B465" i="10"/>
  <c r="B465" i="9"/>
  <c r="B465" i="8"/>
  <c r="B465" i="7"/>
  <c r="B465" i="6"/>
  <c r="B465" i="5"/>
  <c r="B465" i="4"/>
  <c r="B465" i="2"/>
  <c r="B465" i="3"/>
  <c r="B561" i="1"/>
  <c r="B940" i="12"/>
  <c r="B940" i="11"/>
  <c r="B940" i="10"/>
  <c r="B940" i="9"/>
  <c r="B940" i="8"/>
  <c r="B940" i="7"/>
  <c r="B940" i="6"/>
  <c r="B940" i="5"/>
  <c r="B940" i="4"/>
  <c r="B940" i="3"/>
  <c r="B940" i="2"/>
  <c r="B1036" i="1"/>
  <c r="B1605" i="12"/>
  <c r="B1605" i="11"/>
  <c r="B1605" i="10"/>
  <c r="B1605" i="9"/>
  <c r="B1605" i="8"/>
  <c r="B1605" i="7"/>
  <c r="B1605" i="6"/>
  <c r="B1605" i="5"/>
  <c r="B1605" i="4"/>
  <c r="B1605" i="3"/>
  <c r="B1605" i="2"/>
  <c r="B1701" i="1"/>
  <c r="B2365" i="12"/>
  <c r="B2365" i="11"/>
  <c r="B2365" i="10"/>
  <c r="B2365" i="9"/>
  <c r="B2365" i="8"/>
  <c r="B2365" i="7"/>
  <c r="B2365" i="6"/>
  <c r="B2365" i="5"/>
  <c r="B2365" i="4"/>
  <c r="B2365" i="3"/>
  <c r="B2365" i="2"/>
  <c r="B2461" i="1"/>
  <c r="B1890" i="12"/>
  <c r="B1890" i="11"/>
  <c r="B1890" i="10"/>
  <c r="B1890" i="9"/>
  <c r="B1890" i="8"/>
  <c r="B1890" i="7"/>
  <c r="B1890" i="6"/>
  <c r="B1890" i="5"/>
  <c r="B1890" i="4"/>
  <c r="B1890" i="3"/>
  <c r="B1890" i="2"/>
  <c r="B1986" i="1"/>
  <c r="B1510" i="12"/>
  <c r="B1510" i="11"/>
  <c r="B1510" i="10"/>
  <c r="B1510" i="9"/>
  <c r="B1510" i="8"/>
  <c r="B1510" i="7"/>
  <c r="B1510" i="6"/>
  <c r="B1510" i="5"/>
  <c r="B1510" i="4"/>
  <c r="B1510" i="3"/>
  <c r="B1510" i="2"/>
  <c r="B1606" i="1"/>
  <c r="B1130" i="12"/>
  <c r="B1130" i="11"/>
  <c r="B1130" i="10"/>
  <c r="B1130" i="9"/>
  <c r="B1130" i="8"/>
  <c r="B1130" i="7"/>
  <c r="B1130" i="6"/>
  <c r="B1130" i="5"/>
  <c r="B1130" i="2"/>
  <c r="B1130" i="3"/>
  <c r="B1130" i="4"/>
  <c r="B1226" i="1"/>
  <c r="B1035" i="12"/>
  <c r="B1035" i="11"/>
  <c r="B1035" i="10"/>
  <c r="B1035" i="9"/>
  <c r="B1035" i="8"/>
  <c r="B1035" i="7"/>
  <c r="B1035" i="6"/>
  <c r="B1035" i="4"/>
  <c r="B1035" i="2"/>
  <c r="B1035" i="5"/>
  <c r="B1035" i="3"/>
  <c r="B1131" i="1"/>
  <c r="B1985" i="12"/>
  <c r="B1985" i="11"/>
  <c r="B1985" i="10"/>
  <c r="B1985" i="9"/>
  <c r="B1985" i="8"/>
  <c r="B1985" i="7"/>
  <c r="B1985" i="6"/>
  <c r="B1985" i="5"/>
  <c r="B1985" i="4"/>
  <c r="B1985" i="3"/>
  <c r="B1985" i="2"/>
  <c r="B2081" i="1"/>
  <c r="B1415" i="12"/>
  <c r="B1415" i="11"/>
  <c r="B1415" i="10"/>
  <c r="B1415" i="9"/>
  <c r="B1415" i="8"/>
  <c r="B1415" i="7"/>
  <c r="B1415" i="6"/>
  <c r="B1415" i="4"/>
  <c r="B1415" i="5"/>
  <c r="B1415" i="2"/>
  <c r="B1415" i="3"/>
  <c r="B1511" i="1"/>
  <c r="B2650" i="12"/>
  <c r="B2650" i="11"/>
  <c r="B2654" i="10"/>
  <c r="B2650" i="9"/>
  <c r="B2650" i="8"/>
  <c r="B2650" i="7"/>
  <c r="B2650" i="6"/>
  <c r="B2650" i="5"/>
  <c r="B2650" i="4"/>
  <c r="B2650" i="3"/>
  <c r="B2650" i="2"/>
  <c r="B2746" i="1"/>
  <c r="B845" i="12"/>
  <c r="B845" i="11"/>
  <c r="B845" i="10"/>
  <c r="B845" i="9"/>
  <c r="B845" i="8"/>
  <c r="B845" i="7"/>
  <c r="B845" i="6"/>
  <c r="B845" i="5"/>
  <c r="B845" i="4"/>
  <c r="B845" i="2"/>
  <c r="B845" i="3"/>
  <c r="B941" i="1"/>
  <c r="B370" i="12"/>
  <c r="B370" i="11"/>
  <c r="B370" i="10"/>
  <c r="B370" i="9"/>
  <c r="B370" i="8"/>
  <c r="B370" i="7"/>
  <c r="B370" i="6"/>
  <c r="B370" i="5"/>
  <c r="B370" i="4"/>
  <c r="B370" i="2"/>
  <c r="B370" i="3"/>
  <c r="B466" i="1"/>
  <c r="B275" i="12"/>
  <c r="B275" i="11"/>
  <c r="B275" i="10"/>
  <c r="B275" i="9"/>
  <c r="B275" i="8"/>
  <c r="B275" i="7"/>
  <c r="B275" i="6"/>
  <c r="B275" i="5"/>
  <c r="B275" i="4"/>
  <c r="B275" i="2"/>
  <c r="B275" i="3"/>
  <c r="B371" i="1"/>
  <c r="B2555" i="12"/>
  <c r="B2555" i="11"/>
  <c r="B2559" i="10"/>
  <c r="B2555" i="9"/>
  <c r="B2555" i="8"/>
  <c r="B2555" i="7"/>
  <c r="B2555" i="6"/>
  <c r="B2555" i="4"/>
  <c r="B2555" i="5"/>
  <c r="B2555" i="3"/>
  <c r="B2555" i="2"/>
  <c r="B2651" i="1"/>
  <c r="B2175" i="12"/>
  <c r="B2175" i="11"/>
  <c r="B2175" i="10"/>
  <c r="B2175" i="9"/>
  <c r="B2175" i="8"/>
  <c r="B2175" i="7"/>
  <c r="B2175" i="6"/>
  <c r="B2175" i="4"/>
  <c r="B2175" i="5"/>
  <c r="B2175" i="3"/>
  <c r="B2271" i="1"/>
  <c r="B2175" i="2"/>
  <c r="B2270" i="12"/>
  <c r="B2270" i="11"/>
  <c r="B2270" i="10"/>
  <c r="B2270" i="9"/>
  <c r="B2270" i="8"/>
  <c r="B2270" i="7"/>
  <c r="B2270" i="6"/>
  <c r="B2270" i="5"/>
  <c r="B2270" i="4"/>
  <c r="B2270" i="3"/>
  <c r="B2270" i="2"/>
  <c r="B2366" i="1"/>
  <c r="B1320" i="12"/>
  <c r="B1320" i="11"/>
  <c r="B1320" i="10"/>
  <c r="B1320" i="9"/>
  <c r="B1320" i="8"/>
  <c r="B1320" i="6"/>
  <c r="B1320" i="7"/>
  <c r="B1320" i="5"/>
  <c r="B1320" i="4"/>
  <c r="B1320" i="3"/>
  <c r="B1416" i="1"/>
  <c r="B1320" i="2"/>
  <c r="B2460" i="12"/>
  <c r="B2460" i="11"/>
  <c r="B2460" i="10"/>
  <c r="B2460" i="9"/>
  <c r="B2460" i="8"/>
  <c r="B2460" i="7"/>
  <c r="B2460" i="6"/>
  <c r="B2460" i="5"/>
  <c r="B2460" i="4"/>
  <c r="B2460" i="3"/>
  <c r="B2556" i="1"/>
  <c r="B2460" i="2"/>
  <c r="B86" i="1"/>
  <c r="B85" i="12"/>
  <c r="B85" i="11"/>
  <c r="B85" i="10"/>
  <c r="B85" i="9"/>
  <c r="B85" i="8"/>
  <c r="B85" i="7"/>
  <c r="B85" i="6"/>
  <c r="B85" i="5"/>
  <c r="B85" i="4"/>
  <c r="B85" i="3"/>
  <c r="B85" i="2"/>
  <c r="B181" i="1"/>
  <c r="B2745" i="12"/>
  <c r="B2745" i="11"/>
  <c r="B2749" i="10"/>
  <c r="B2745" i="9"/>
  <c r="B2745" i="8"/>
  <c r="B2745" i="7"/>
  <c r="B2745" i="6"/>
  <c r="B2745" i="5"/>
  <c r="B2745" i="4"/>
  <c r="B2745" i="3"/>
  <c r="B2841" i="1"/>
  <c r="B750" i="12"/>
  <c r="B750" i="11"/>
  <c r="B750" i="10"/>
  <c r="B750" i="9"/>
  <c r="B750" i="8"/>
  <c r="B750" i="7"/>
  <c r="B750" i="6"/>
  <c r="B750" i="5"/>
  <c r="B750" i="4"/>
  <c r="B750" i="2"/>
  <c r="B750" i="3"/>
  <c r="B846" i="1"/>
  <c r="B1225" i="12"/>
  <c r="B1225" i="11"/>
  <c r="B1225" i="10"/>
  <c r="B1225" i="9"/>
  <c r="B1225" i="8"/>
  <c r="B1225" i="7"/>
  <c r="B1225" i="6"/>
  <c r="B1225" i="5"/>
  <c r="B1225" i="4"/>
  <c r="B1225" i="2"/>
  <c r="B1225" i="3"/>
  <c r="B1321" i="1"/>
  <c r="B655" i="12"/>
  <c r="B655" i="11"/>
  <c r="B655" i="10"/>
  <c r="B655" i="9"/>
  <c r="B655" i="8"/>
  <c r="B655" i="7"/>
  <c r="B655" i="6"/>
  <c r="B655" i="5"/>
  <c r="B655" i="4"/>
  <c r="B655" i="2"/>
  <c r="B655" i="3"/>
  <c r="B751" i="1"/>
  <c r="B2080" i="12"/>
  <c r="B2080" i="11"/>
  <c r="B2080" i="10"/>
  <c r="B2080" i="9"/>
  <c r="B2080" i="8"/>
  <c r="B2080" i="7"/>
  <c r="B2080" i="6"/>
  <c r="B2080" i="5"/>
  <c r="B2080" i="4"/>
  <c r="B2080" i="3"/>
  <c r="B2176" i="1"/>
  <c r="B2080" i="2"/>
  <c r="B2840" i="12"/>
  <c r="B2840" i="11"/>
  <c r="B2844" i="10"/>
  <c r="B2840" i="9"/>
  <c r="B2840" i="8"/>
  <c r="B2840" i="7"/>
  <c r="B2840" i="6"/>
  <c r="B2840" i="5"/>
  <c r="B2840" i="3"/>
  <c r="B2840" i="4"/>
  <c r="B2936" i="1"/>
  <c r="A2307" i="4"/>
  <c r="B276" i="12" l="1"/>
  <c r="B276" i="11"/>
  <c r="B276" i="10"/>
  <c r="B276" i="9"/>
  <c r="B276" i="8"/>
  <c r="B276" i="7"/>
  <c r="B276" i="6"/>
  <c r="B276" i="5"/>
  <c r="B276" i="4"/>
  <c r="B276" i="3"/>
  <c r="B276" i="2"/>
  <c r="B372" i="1"/>
  <c r="B87" i="1"/>
  <c r="B86" i="12"/>
  <c r="B86" i="11"/>
  <c r="B86" i="10"/>
  <c r="B86" i="9"/>
  <c r="B86" i="8"/>
  <c r="B86" i="7"/>
  <c r="B86" i="6"/>
  <c r="B86" i="5"/>
  <c r="B86" i="4"/>
  <c r="B86" i="3"/>
  <c r="B86" i="2"/>
  <c r="B182" i="1"/>
  <c r="B751" i="12"/>
  <c r="B751" i="11"/>
  <c r="B751" i="10"/>
  <c r="B751" i="9"/>
  <c r="B751" i="8"/>
  <c r="B751" i="7"/>
  <c r="B751" i="6"/>
  <c r="B751" i="4"/>
  <c r="B751" i="5"/>
  <c r="B751" i="2"/>
  <c r="B751" i="3"/>
  <c r="B847" i="1"/>
  <c r="B1321" i="12"/>
  <c r="B1321" i="11"/>
  <c r="B1321" i="10"/>
  <c r="B1321" i="9"/>
  <c r="B1321" i="8"/>
  <c r="B1321" i="7"/>
  <c r="B1321" i="6"/>
  <c r="B1321" i="5"/>
  <c r="B1321" i="4"/>
  <c r="B1321" i="2"/>
  <c r="B1321" i="3"/>
  <c r="B1417" i="1"/>
  <c r="B846" i="12"/>
  <c r="B846" i="11"/>
  <c r="B846" i="10"/>
  <c r="B846" i="9"/>
  <c r="B846" i="8"/>
  <c r="B846" i="7"/>
  <c r="B846" i="6"/>
  <c r="B846" i="5"/>
  <c r="B846" i="4"/>
  <c r="B846" i="2"/>
  <c r="B846" i="3"/>
  <c r="B942" i="1"/>
  <c r="B2841" i="12"/>
  <c r="B2841" i="11"/>
  <c r="B2845" i="10"/>
  <c r="B2841" i="9"/>
  <c r="B2841" i="8"/>
  <c r="B2841" i="7"/>
  <c r="B2841" i="6"/>
  <c r="B2841" i="4"/>
  <c r="B2841" i="5"/>
  <c r="B2841" i="3"/>
  <c r="B2937" i="1"/>
  <c r="B2366" i="12"/>
  <c r="B2366" i="11"/>
  <c r="B2366" i="10"/>
  <c r="B2366" i="9"/>
  <c r="B2366" i="8"/>
  <c r="B2366" i="7"/>
  <c r="B2366" i="6"/>
  <c r="B2366" i="5"/>
  <c r="B2366" i="4"/>
  <c r="B2366" i="3"/>
  <c r="B2462" i="1"/>
  <c r="B2366" i="2"/>
  <c r="B2651" i="12"/>
  <c r="B2651" i="11"/>
  <c r="B2655" i="10"/>
  <c r="B2651" i="9"/>
  <c r="B2651" i="8"/>
  <c r="B2651" i="7"/>
  <c r="B2651" i="6"/>
  <c r="B2651" i="4"/>
  <c r="B2651" i="5"/>
  <c r="B2651" i="3"/>
  <c r="B2651" i="2"/>
  <c r="B2747" i="1"/>
  <c r="B371" i="12"/>
  <c r="B371" i="11"/>
  <c r="B371" i="10"/>
  <c r="B371" i="9"/>
  <c r="B371" i="8"/>
  <c r="B371" i="7"/>
  <c r="B371" i="6"/>
  <c r="B371" i="5"/>
  <c r="B371" i="4"/>
  <c r="B371" i="2"/>
  <c r="B371" i="3"/>
  <c r="B467" i="1"/>
  <c r="B466" i="12"/>
  <c r="B466" i="11"/>
  <c r="B466" i="10"/>
  <c r="B466" i="9"/>
  <c r="B466" i="8"/>
  <c r="B466" i="7"/>
  <c r="B466" i="6"/>
  <c r="B466" i="5"/>
  <c r="B466" i="4"/>
  <c r="B466" i="2"/>
  <c r="B466" i="3"/>
  <c r="B562" i="1"/>
  <c r="B941" i="12"/>
  <c r="B941" i="11"/>
  <c r="B941" i="10"/>
  <c r="B941" i="9"/>
  <c r="B941" i="8"/>
  <c r="B941" i="7"/>
  <c r="B941" i="6"/>
  <c r="B941" i="5"/>
  <c r="B941" i="4"/>
  <c r="B941" i="2"/>
  <c r="B941" i="3"/>
  <c r="B1037" i="1"/>
  <c r="B2746" i="12"/>
  <c r="B2746" i="11"/>
  <c r="B2750" i="10"/>
  <c r="B2746" i="9"/>
  <c r="B2746" i="8"/>
  <c r="B2746" i="7"/>
  <c r="B2746" i="6"/>
  <c r="B2746" i="5"/>
  <c r="B2746" i="4"/>
  <c r="B2746" i="3"/>
  <c r="B2842" i="1"/>
  <c r="B1511" i="12"/>
  <c r="B1511" i="11"/>
  <c r="B1511" i="10"/>
  <c r="B1511" i="9"/>
  <c r="B1511" i="8"/>
  <c r="B1511" i="7"/>
  <c r="B1511" i="6"/>
  <c r="B1511" i="4"/>
  <c r="B1511" i="5"/>
  <c r="B1511" i="3"/>
  <c r="B1607" i="1"/>
  <c r="B1511" i="2"/>
  <c r="B2081" i="12"/>
  <c r="B2081" i="11"/>
  <c r="B2081" i="10"/>
  <c r="B2081" i="9"/>
  <c r="B2081" i="8"/>
  <c r="B2081" i="7"/>
  <c r="B2081" i="6"/>
  <c r="B2081" i="5"/>
  <c r="B2081" i="4"/>
  <c r="B2081" i="3"/>
  <c r="B2081" i="2"/>
  <c r="B2177" i="1"/>
  <c r="B1131" i="12"/>
  <c r="B1131" i="11"/>
  <c r="B1131" i="10"/>
  <c r="B1131" i="9"/>
  <c r="B1131" i="8"/>
  <c r="B1131" i="7"/>
  <c r="B1131" i="6"/>
  <c r="B1131" i="4"/>
  <c r="B1131" i="2"/>
  <c r="B1131" i="5"/>
  <c r="B1131" i="3"/>
  <c r="B1227" i="1"/>
  <c r="B1226" i="12"/>
  <c r="B1226" i="11"/>
  <c r="B1226" i="10"/>
  <c r="B1226" i="9"/>
  <c r="B1226" i="8"/>
  <c r="B1226" i="7"/>
  <c r="B1226" i="6"/>
  <c r="B1226" i="5"/>
  <c r="B1226" i="3"/>
  <c r="B1226" i="4"/>
  <c r="B1226" i="2"/>
  <c r="B1322" i="1"/>
  <c r="B1606" i="12"/>
  <c r="B1606" i="11"/>
  <c r="B1606" i="10"/>
  <c r="B1606" i="9"/>
  <c r="B1606" i="8"/>
  <c r="B1606" i="7"/>
  <c r="B1606" i="6"/>
  <c r="B1606" i="5"/>
  <c r="B1606" i="4"/>
  <c r="B1606" i="3"/>
  <c r="B1606" i="2"/>
  <c r="B1702" i="1"/>
  <c r="B1986" i="12"/>
  <c r="B1986" i="11"/>
  <c r="B1986" i="10"/>
  <c r="B1986" i="9"/>
  <c r="B1986" i="8"/>
  <c r="B1986" i="7"/>
  <c r="B1986" i="6"/>
  <c r="B1986" i="5"/>
  <c r="B1986" i="4"/>
  <c r="B1986" i="3"/>
  <c r="B2082" i="1"/>
  <c r="B1986" i="2"/>
  <c r="B2461" i="12"/>
  <c r="B2461" i="11"/>
  <c r="B2461" i="10"/>
  <c r="B2461" i="9"/>
  <c r="B2461" i="8"/>
  <c r="B2461" i="7"/>
  <c r="B2461" i="6"/>
  <c r="B2461" i="5"/>
  <c r="B2461" i="4"/>
  <c r="B2461" i="3"/>
  <c r="B2461" i="2"/>
  <c r="B2557" i="1"/>
  <c r="B1701" i="12"/>
  <c r="B1701" i="11"/>
  <c r="B1701" i="10"/>
  <c r="B1701" i="9"/>
  <c r="B1701" i="8"/>
  <c r="B1701" i="7"/>
  <c r="B1701" i="6"/>
  <c r="B1701" i="5"/>
  <c r="B1701" i="4"/>
  <c r="B1701" i="3"/>
  <c r="B1701" i="2"/>
  <c r="B1797" i="1"/>
  <c r="B1036" i="12"/>
  <c r="B1036" i="11"/>
  <c r="B1036" i="10"/>
  <c r="B1036" i="9"/>
  <c r="B1036" i="8"/>
  <c r="B1036" i="7"/>
  <c r="B1036" i="6"/>
  <c r="B1036" i="5"/>
  <c r="B1036" i="4"/>
  <c r="B1036" i="3"/>
  <c r="B1036" i="2"/>
  <c r="B1132" i="1"/>
  <c r="B561" i="12"/>
  <c r="B561" i="11"/>
  <c r="B561" i="10"/>
  <c r="B561" i="9"/>
  <c r="B561" i="8"/>
  <c r="B561" i="7"/>
  <c r="B561" i="6"/>
  <c r="B561" i="5"/>
  <c r="B561" i="4"/>
  <c r="B561" i="2"/>
  <c r="B561" i="3"/>
  <c r="B657" i="1"/>
  <c r="B656" i="12"/>
  <c r="B656" i="11"/>
  <c r="B656" i="10"/>
  <c r="B656" i="9"/>
  <c r="B656" i="8"/>
  <c r="B656" i="7"/>
  <c r="B656" i="6"/>
  <c r="B656" i="5"/>
  <c r="B656" i="4"/>
  <c r="B656" i="3"/>
  <c r="B656" i="2"/>
  <c r="B752" i="1"/>
  <c r="B181" i="12"/>
  <c r="B181" i="11"/>
  <c r="B181" i="10"/>
  <c r="B181" i="9"/>
  <c r="B181" i="8"/>
  <c r="B181" i="7"/>
  <c r="B181" i="6"/>
  <c r="B181" i="5"/>
  <c r="B181" i="4"/>
  <c r="B181" i="2"/>
  <c r="B181" i="3"/>
  <c r="B277" i="1"/>
  <c r="B2936" i="12"/>
  <c r="B2940" i="10"/>
  <c r="B2936" i="8"/>
  <c r="B2936" i="7"/>
  <c r="B2936" i="5"/>
  <c r="B2932" i="3"/>
  <c r="B2176" i="12"/>
  <c r="B2176" i="11"/>
  <c r="B2176" i="10"/>
  <c r="B2176" i="9"/>
  <c r="B2176" i="8"/>
  <c r="B2176" i="7"/>
  <c r="B2176" i="6"/>
  <c r="B2176" i="5"/>
  <c r="B2176" i="4"/>
  <c r="B2176" i="3"/>
  <c r="B2272" i="1"/>
  <c r="B2176" i="2"/>
  <c r="B2556" i="12"/>
  <c r="B2556" i="11"/>
  <c r="B2560" i="10"/>
  <c r="B2556" i="9"/>
  <c r="B2556" i="8"/>
  <c r="B2556" i="7"/>
  <c r="B2556" i="6"/>
  <c r="B2556" i="5"/>
  <c r="B2556" i="4"/>
  <c r="B2556" i="3"/>
  <c r="B2556" i="2"/>
  <c r="B2652" i="1"/>
  <c r="B1416" i="12"/>
  <c r="B1416" i="11"/>
  <c r="B1416" i="10"/>
  <c r="B1416" i="9"/>
  <c r="B1416" i="8"/>
  <c r="B1416" i="7"/>
  <c r="B1416" i="6"/>
  <c r="B1416" i="5"/>
  <c r="B1416" i="4"/>
  <c r="B1416" i="3"/>
  <c r="B1512" i="1"/>
  <c r="B1416" i="2"/>
  <c r="B2271" i="12"/>
  <c r="B2271" i="11"/>
  <c r="B2271" i="10"/>
  <c r="B2271" i="9"/>
  <c r="B2271" i="8"/>
  <c r="B2271" i="7"/>
  <c r="B2271" i="6"/>
  <c r="B2271" i="4"/>
  <c r="B2271" i="5"/>
  <c r="B2271" i="3"/>
  <c r="B2271" i="2"/>
  <c r="B2367" i="1"/>
  <c r="B1891" i="12"/>
  <c r="B1891" i="11"/>
  <c r="B1891" i="10"/>
  <c r="B1891" i="9"/>
  <c r="B1891" i="8"/>
  <c r="B1891" i="7"/>
  <c r="B1891" i="6"/>
  <c r="B1891" i="4"/>
  <c r="B1891" i="5"/>
  <c r="B1891" i="3"/>
  <c r="B1987" i="1"/>
  <c r="B1891" i="2"/>
  <c r="B1796" i="12"/>
  <c r="B1796" i="11"/>
  <c r="B1796" i="10"/>
  <c r="B1796" i="9"/>
  <c r="B1796" i="8"/>
  <c r="B1796" i="7"/>
  <c r="B1796" i="6"/>
  <c r="B1796" i="5"/>
  <c r="B1796" i="4"/>
  <c r="B1796" i="3"/>
  <c r="B1892" i="1"/>
  <c r="B1796" i="2"/>
  <c r="A2403" i="4"/>
  <c r="B1702" i="12" l="1"/>
  <c r="B1702" i="11"/>
  <c r="B1702" i="10"/>
  <c r="B1702" i="9"/>
  <c r="B1702" i="8"/>
  <c r="B1702" i="7"/>
  <c r="B1702" i="6"/>
  <c r="B1702" i="5"/>
  <c r="B1702" i="4"/>
  <c r="B1702" i="3"/>
  <c r="B1702" i="2"/>
  <c r="B1798" i="1"/>
  <c r="B1322" i="12"/>
  <c r="B1322" i="11"/>
  <c r="B1322" i="10"/>
  <c r="B1322" i="9"/>
  <c r="B1322" i="8"/>
  <c r="B1322" i="7"/>
  <c r="B1322" i="6"/>
  <c r="B1322" i="5"/>
  <c r="B1322" i="3"/>
  <c r="B1322" i="4"/>
  <c r="B1322" i="2"/>
  <c r="B1418" i="1"/>
  <c r="B2842" i="12"/>
  <c r="B2842" i="11"/>
  <c r="B2846" i="10"/>
  <c r="B2842" i="9"/>
  <c r="B2842" i="8"/>
  <c r="B2842" i="7"/>
  <c r="B2842" i="4"/>
  <c r="B2842" i="6"/>
  <c r="B2842" i="5"/>
  <c r="B2842" i="3"/>
  <c r="B2938" i="1"/>
  <c r="B2462" i="12"/>
  <c r="B2462" i="11"/>
  <c r="B2462" i="10"/>
  <c r="B2462" i="9"/>
  <c r="B2462" i="8"/>
  <c r="B2462" i="7"/>
  <c r="B2462" i="5"/>
  <c r="B2462" i="4"/>
  <c r="B2462" i="6"/>
  <c r="B2462" i="3"/>
  <c r="B2462" i="2"/>
  <c r="B2558" i="1"/>
  <c r="B1892" i="12"/>
  <c r="B1892" i="11"/>
  <c r="B1892" i="10"/>
  <c r="B1892" i="9"/>
  <c r="B1892" i="8"/>
  <c r="B1892" i="7"/>
  <c r="B1892" i="6"/>
  <c r="B1892" i="5"/>
  <c r="B1892" i="4"/>
  <c r="B1892" i="3"/>
  <c r="B1988" i="1"/>
  <c r="B1892" i="2"/>
  <c r="B1987" i="12"/>
  <c r="B1987" i="11"/>
  <c r="B1987" i="10"/>
  <c r="B1987" i="9"/>
  <c r="B1987" i="8"/>
  <c r="B1987" i="7"/>
  <c r="B1987" i="6"/>
  <c r="B1987" i="4"/>
  <c r="B1987" i="5"/>
  <c r="B1987" i="3"/>
  <c r="B2083" i="1"/>
  <c r="B1987" i="2"/>
  <c r="B1512" i="12"/>
  <c r="B1512" i="11"/>
  <c r="B1512" i="10"/>
  <c r="B1512" i="9"/>
  <c r="B1512" i="8"/>
  <c r="B1512" i="7"/>
  <c r="B1512" i="6"/>
  <c r="B1512" i="5"/>
  <c r="B1512" i="4"/>
  <c r="B1512" i="3"/>
  <c r="B1608" i="1"/>
  <c r="B1512" i="2"/>
  <c r="B2272" i="12"/>
  <c r="B2272" i="11"/>
  <c r="B2272" i="10"/>
  <c r="B2272" i="9"/>
  <c r="B2272" i="8"/>
  <c r="B2272" i="7"/>
  <c r="B2272" i="6"/>
  <c r="B2272" i="5"/>
  <c r="B2272" i="4"/>
  <c r="B2272" i="3"/>
  <c r="B2368" i="1"/>
  <c r="B2272" i="2"/>
  <c r="B1037" i="12"/>
  <c r="B1037" i="11"/>
  <c r="B1037" i="10"/>
  <c r="B1037" i="9"/>
  <c r="B1037" i="8"/>
  <c r="B1037" i="7"/>
  <c r="B1037" i="6"/>
  <c r="B1037" i="5"/>
  <c r="B1037" i="4"/>
  <c r="B1037" i="2"/>
  <c r="B1037" i="3"/>
  <c r="B1133" i="1"/>
  <c r="B562" i="12"/>
  <c r="B562" i="11"/>
  <c r="B562" i="10"/>
  <c r="B562" i="9"/>
  <c r="B562" i="8"/>
  <c r="B562" i="7"/>
  <c r="B562" i="6"/>
  <c r="B562" i="5"/>
  <c r="B562" i="4"/>
  <c r="B562" i="2"/>
  <c r="B562" i="3"/>
  <c r="B658" i="1"/>
  <c r="B467" i="12"/>
  <c r="B467" i="11"/>
  <c r="B467" i="10"/>
  <c r="B467" i="9"/>
  <c r="B467" i="8"/>
  <c r="B467" i="7"/>
  <c r="B467" i="6"/>
  <c r="B467" i="5"/>
  <c r="B467" i="4"/>
  <c r="B467" i="2"/>
  <c r="B467" i="3"/>
  <c r="B563" i="1"/>
  <c r="B2747" i="12"/>
  <c r="B2747" i="11"/>
  <c r="B2751" i="10"/>
  <c r="B2747" i="9"/>
  <c r="B2747" i="8"/>
  <c r="B2747" i="7"/>
  <c r="B2747" i="6"/>
  <c r="B2747" i="4"/>
  <c r="B2747" i="5"/>
  <c r="B2747" i="3"/>
  <c r="B2843" i="1"/>
  <c r="B2937" i="12"/>
  <c r="B2941" i="10"/>
  <c r="B2937" i="8"/>
  <c r="B2937" i="7"/>
  <c r="B2937" i="5"/>
  <c r="B2933" i="3"/>
  <c r="B372" i="12"/>
  <c r="B372" i="11"/>
  <c r="B372" i="10"/>
  <c r="B372" i="9"/>
  <c r="B372" i="8"/>
  <c r="B372" i="7"/>
  <c r="B372" i="6"/>
  <c r="B372" i="5"/>
  <c r="B372" i="4"/>
  <c r="B372" i="3"/>
  <c r="B372" i="2"/>
  <c r="B468" i="1"/>
  <c r="B277" i="12"/>
  <c r="B277" i="11"/>
  <c r="B277" i="10"/>
  <c r="B277" i="9"/>
  <c r="B277" i="8"/>
  <c r="B277" i="7"/>
  <c r="B277" i="6"/>
  <c r="B277" i="5"/>
  <c r="B277" i="4"/>
  <c r="B277" i="2"/>
  <c r="B277" i="3"/>
  <c r="B373" i="1"/>
  <c r="B752" i="12"/>
  <c r="B752" i="11"/>
  <c r="B752" i="10"/>
  <c r="B752" i="9"/>
  <c r="B752" i="8"/>
  <c r="B752" i="7"/>
  <c r="B752" i="6"/>
  <c r="B752" i="5"/>
  <c r="B752" i="4"/>
  <c r="B752" i="3"/>
  <c r="B752" i="2"/>
  <c r="B848" i="1"/>
  <c r="B657" i="12"/>
  <c r="B657" i="11"/>
  <c r="B657" i="10"/>
  <c r="B657" i="9"/>
  <c r="B657" i="8"/>
  <c r="B657" i="7"/>
  <c r="B657" i="6"/>
  <c r="B657" i="5"/>
  <c r="B657" i="4"/>
  <c r="B657" i="2"/>
  <c r="B657" i="3"/>
  <c r="B753" i="1"/>
  <c r="B1132" i="12"/>
  <c r="B1132" i="11"/>
  <c r="B1132" i="10"/>
  <c r="B1132" i="9"/>
  <c r="B1132" i="8"/>
  <c r="B1132" i="7"/>
  <c r="B1132" i="6"/>
  <c r="B1132" i="5"/>
  <c r="B1132" i="4"/>
  <c r="B1132" i="3"/>
  <c r="B1132" i="2"/>
  <c r="B1228" i="1"/>
  <c r="B2082" i="12"/>
  <c r="B2082" i="11"/>
  <c r="B2082" i="10"/>
  <c r="B2082" i="9"/>
  <c r="B2082" i="8"/>
  <c r="B2082" i="7"/>
  <c r="B2082" i="6"/>
  <c r="B2082" i="5"/>
  <c r="B2082" i="4"/>
  <c r="B2082" i="3"/>
  <c r="B2082" i="2"/>
  <c r="B2178" i="1"/>
  <c r="B1607" i="12"/>
  <c r="B1607" i="11"/>
  <c r="B1607" i="10"/>
  <c r="B1607" i="9"/>
  <c r="B1607" i="8"/>
  <c r="B1607" i="7"/>
  <c r="B1607" i="6"/>
  <c r="B1607" i="4"/>
  <c r="B1607" i="5"/>
  <c r="B1607" i="3"/>
  <c r="B1607" i="2"/>
  <c r="B1703" i="1"/>
  <c r="B1797" i="12"/>
  <c r="B1797" i="11"/>
  <c r="B1797" i="10"/>
  <c r="B1797" i="9"/>
  <c r="B1797" i="8"/>
  <c r="B1797" i="7"/>
  <c r="B1797" i="6"/>
  <c r="B1797" i="5"/>
  <c r="B1797" i="4"/>
  <c r="B1797" i="3"/>
  <c r="B1797" i="2"/>
  <c r="B1893" i="1"/>
  <c r="B2557" i="12"/>
  <c r="B2557" i="11"/>
  <c r="B2561" i="10"/>
  <c r="B2557" i="9"/>
  <c r="B2557" i="8"/>
  <c r="B2557" i="7"/>
  <c r="B2557" i="6"/>
  <c r="B2557" i="5"/>
  <c r="B2557" i="4"/>
  <c r="B2557" i="3"/>
  <c r="B2557" i="2"/>
  <c r="B2653" i="1"/>
  <c r="B1227" i="12"/>
  <c r="B1227" i="11"/>
  <c r="B1227" i="10"/>
  <c r="B1227" i="9"/>
  <c r="B1227" i="8"/>
  <c r="B1227" i="7"/>
  <c r="B1227" i="6"/>
  <c r="B1227" i="4"/>
  <c r="B1227" i="2"/>
  <c r="B1227" i="5"/>
  <c r="B1227" i="3"/>
  <c r="B1323" i="1"/>
  <c r="B2177" i="12"/>
  <c r="B2177" i="11"/>
  <c r="B2177" i="10"/>
  <c r="B2177" i="9"/>
  <c r="B2177" i="8"/>
  <c r="B2177" i="7"/>
  <c r="B2177" i="6"/>
  <c r="B2177" i="5"/>
  <c r="B2177" i="4"/>
  <c r="B2177" i="3"/>
  <c r="B2177" i="2"/>
  <c r="B2273" i="1"/>
  <c r="B2367" i="12"/>
  <c r="B2367" i="11"/>
  <c r="B2367" i="10"/>
  <c r="B2367" i="9"/>
  <c r="B2367" i="8"/>
  <c r="B2367" i="7"/>
  <c r="B2367" i="6"/>
  <c r="B2367" i="4"/>
  <c r="B2367" i="5"/>
  <c r="B2367" i="3"/>
  <c r="B2463" i="1"/>
  <c r="B2367" i="2"/>
  <c r="B2652" i="12"/>
  <c r="B2652" i="11"/>
  <c r="B2656" i="10"/>
  <c r="B2652" i="9"/>
  <c r="B2652" i="8"/>
  <c r="B2652" i="7"/>
  <c r="B2652" i="6"/>
  <c r="B2652" i="5"/>
  <c r="B2652" i="4"/>
  <c r="B2652" i="3"/>
  <c r="B2652" i="2"/>
  <c r="B2748" i="1"/>
  <c r="B942" i="12"/>
  <c r="B942" i="11"/>
  <c r="B942" i="10"/>
  <c r="B942" i="9"/>
  <c r="B942" i="8"/>
  <c r="B942" i="7"/>
  <c r="B942" i="6"/>
  <c r="B942" i="5"/>
  <c r="B942" i="4"/>
  <c r="B942" i="2"/>
  <c r="B942" i="3"/>
  <c r="B1038" i="1"/>
  <c r="B1417" i="12"/>
  <c r="B1417" i="11"/>
  <c r="B1417" i="10"/>
  <c r="B1417" i="9"/>
  <c r="B1417" i="8"/>
  <c r="B1417" i="7"/>
  <c r="B1417" i="6"/>
  <c r="B1417" i="5"/>
  <c r="B1417" i="4"/>
  <c r="B1417" i="2"/>
  <c r="B1417" i="3"/>
  <c r="B1513" i="1"/>
  <c r="B847" i="12"/>
  <c r="B847" i="11"/>
  <c r="B847" i="10"/>
  <c r="B847" i="9"/>
  <c r="B847" i="8"/>
  <c r="B847" i="7"/>
  <c r="B847" i="6"/>
  <c r="B847" i="4"/>
  <c r="B847" i="5"/>
  <c r="B847" i="2"/>
  <c r="B847" i="3"/>
  <c r="B943" i="1"/>
  <c r="B182" i="12"/>
  <c r="B182" i="11"/>
  <c r="B182" i="10"/>
  <c r="B182" i="9"/>
  <c r="B182" i="8"/>
  <c r="B182" i="7"/>
  <c r="B182" i="6"/>
  <c r="B182" i="5"/>
  <c r="B182" i="4"/>
  <c r="B182" i="2"/>
  <c r="B182" i="3"/>
  <c r="B278" i="1"/>
  <c r="B88" i="1"/>
  <c r="B87" i="12"/>
  <c r="B87" i="11"/>
  <c r="B87" i="10"/>
  <c r="B87" i="9"/>
  <c r="B87" i="8"/>
  <c r="B87" i="7"/>
  <c r="B87" i="6"/>
  <c r="B87" i="5"/>
  <c r="B87" i="4"/>
  <c r="B87" i="3"/>
  <c r="B183" i="1"/>
  <c r="B87" i="2"/>
  <c r="A2499" i="4"/>
  <c r="B183" i="12" l="1"/>
  <c r="B183" i="11"/>
  <c r="B183" i="10"/>
  <c r="B183" i="9"/>
  <c r="B183" i="8"/>
  <c r="B183" i="7"/>
  <c r="B183" i="6"/>
  <c r="B183" i="5"/>
  <c r="B183" i="4"/>
  <c r="B183" i="2"/>
  <c r="B183" i="3"/>
  <c r="B279" i="1"/>
  <c r="B278" i="12"/>
  <c r="B278" i="11"/>
  <c r="B278" i="10"/>
  <c r="B278" i="9"/>
  <c r="B278" i="8"/>
  <c r="B278" i="7"/>
  <c r="B278" i="6"/>
  <c r="B278" i="5"/>
  <c r="B278" i="4"/>
  <c r="B278" i="2"/>
  <c r="B278" i="3"/>
  <c r="B374" i="1"/>
  <c r="B943" i="12"/>
  <c r="B943" i="11"/>
  <c r="B943" i="10"/>
  <c r="B943" i="8"/>
  <c r="B943" i="9"/>
  <c r="B943" i="7"/>
  <c r="B943" i="6"/>
  <c r="B943" i="4"/>
  <c r="B943" i="5"/>
  <c r="B943" i="2"/>
  <c r="B943" i="3"/>
  <c r="B1039" i="1"/>
  <c r="B2273" i="12"/>
  <c r="B2273" i="11"/>
  <c r="B2273" i="10"/>
  <c r="B2273" i="9"/>
  <c r="B2273" i="8"/>
  <c r="B2273" i="7"/>
  <c r="B2273" i="6"/>
  <c r="B2273" i="5"/>
  <c r="B2273" i="4"/>
  <c r="B2273" i="3"/>
  <c r="B2273" i="2"/>
  <c r="B2369" i="1"/>
  <c r="B1323" i="12"/>
  <c r="B1323" i="11"/>
  <c r="B1323" i="10"/>
  <c r="B1323" i="9"/>
  <c r="B1323" i="8"/>
  <c r="B1323" i="7"/>
  <c r="B1323" i="6"/>
  <c r="B1323" i="4"/>
  <c r="B1323" i="2"/>
  <c r="B1323" i="5"/>
  <c r="B1323" i="3"/>
  <c r="B1419" i="1"/>
  <c r="B1703" i="12"/>
  <c r="B1703" i="11"/>
  <c r="B1703" i="10"/>
  <c r="B1703" i="9"/>
  <c r="B1703" i="8"/>
  <c r="B1703" i="7"/>
  <c r="B1703" i="6"/>
  <c r="B1703" i="4"/>
  <c r="B1703" i="5"/>
  <c r="B1703" i="3"/>
  <c r="B1703" i="2"/>
  <c r="B1799" i="1"/>
  <c r="B2178" i="12"/>
  <c r="B2178" i="11"/>
  <c r="B2178" i="10"/>
  <c r="B2178" i="9"/>
  <c r="B2178" i="8"/>
  <c r="B2178" i="7"/>
  <c r="B2178" i="6"/>
  <c r="B2178" i="5"/>
  <c r="B2178" i="4"/>
  <c r="B2178" i="3"/>
  <c r="B2274" i="1"/>
  <c r="B2178" i="2"/>
  <c r="B1228" i="12"/>
  <c r="B1228" i="11"/>
  <c r="B1228" i="10"/>
  <c r="B1228" i="9"/>
  <c r="B1228" i="8"/>
  <c r="B1228" i="7"/>
  <c r="B1228" i="6"/>
  <c r="B1228" i="5"/>
  <c r="B1228" i="4"/>
  <c r="B1228" i="3"/>
  <c r="B1324" i="1"/>
  <c r="B1228" i="2"/>
  <c r="B753" i="12"/>
  <c r="B753" i="11"/>
  <c r="B753" i="10"/>
  <c r="B753" i="9"/>
  <c r="B753" i="8"/>
  <c r="B753" i="7"/>
  <c r="B753" i="6"/>
  <c r="B753" i="5"/>
  <c r="B753" i="4"/>
  <c r="B753" i="2"/>
  <c r="B753" i="3"/>
  <c r="B849" i="1"/>
  <c r="B848" i="12"/>
  <c r="B848" i="11"/>
  <c r="B848" i="10"/>
  <c r="B848" i="9"/>
  <c r="B848" i="8"/>
  <c r="B848" i="7"/>
  <c r="B848" i="6"/>
  <c r="B848" i="5"/>
  <c r="B848" i="4"/>
  <c r="B848" i="3"/>
  <c r="B944" i="1"/>
  <c r="B848" i="2"/>
  <c r="B373" i="12"/>
  <c r="B373" i="11"/>
  <c r="B373" i="10"/>
  <c r="B373" i="9"/>
  <c r="B373" i="8"/>
  <c r="B373" i="7"/>
  <c r="B373" i="6"/>
  <c r="B373" i="5"/>
  <c r="B373" i="4"/>
  <c r="B373" i="2"/>
  <c r="B373" i="3"/>
  <c r="B469" i="1"/>
  <c r="B468" i="12"/>
  <c r="B468" i="11"/>
  <c r="B468" i="10"/>
  <c r="B468" i="9"/>
  <c r="B468" i="8"/>
  <c r="B468" i="7"/>
  <c r="B468" i="6"/>
  <c r="B468" i="5"/>
  <c r="B468" i="4"/>
  <c r="B468" i="3"/>
  <c r="B468" i="2"/>
  <c r="B564" i="1"/>
  <c r="B1418" i="12"/>
  <c r="B1418" i="11"/>
  <c r="B1418" i="10"/>
  <c r="B1418" i="9"/>
  <c r="B1418" i="8"/>
  <c r="B1418" i="7"/>
  <c r="B1418" i="6"/>
  <c r="B1418" i="5"/>
  <c r="B1418" i="3"/>
  <c r="B1418" i="4"/>
  <c r="B1418" i="2"/>
  <c r="B1514" i="1"/>
  <c r="B2463" i="12"/>
  <c r="B2463" i="11"/>
  <c r="B2463" i="10"/>
  <c r="B2463" i="9"/>
  <c r="B2463" i="8"/>
  <c r="B2463" i="7"/>
  <c r="B2463" i="6"/>
  <c r="B2463" i="4"/>
  <c r="B2463" i="5"/>
  <c r="B2463" i="3"/>
  <c r="B2559" i="1"/>
  <c r="B2463" i="2"/>
  <c r="B563" i="12"/>
  <c r="B563" i="11"/>
  <c r="B563" i="10"/>
  <c r="B563" i="9"/>
  <c r="B563" i="8"/>
  <c r="B563" i="7"/>
  <c r="B563" i="6"/>
  <c r="B563" i="5"/>
  <c r="B563" i="4"/>
  <c r="B563" i="2"/>
  <c r="B563" i="3"/>
  <c r="B659" i="1"/>
  <c r="B658" i="12"/>
  <c r="B658" i="11"/>
  <c r="B658" i="10"/>
  <c r="B658" i="9"/>
  <c r="B658" i="8"/>
  <c r="B658" i="7"/>
  <c r="B658" i="6"/>
  <c r="B658" i="5"/>
  <c r="B658" i="4"/>
  <c r="B658" i="2"/>
  <c r="B658" i="3"/>
  <c r="B754" i="1"/>
  <c r="B1133" i="12"/>
  <c r="B1133" i="11"/>
  <c r="B1133" i="10"/>
  <c r="B1133" i="9"/>
  <c r="B1133" i="8"/>
  <c r="B1133" i="7"/>
  <c r="B1133" i="6"/>
  <c r="B1133" i="5"/>
  <c r="B1133" i="4"/>
  <c r="B1133" i="2"/>
  <c r="B1133" i="3"/>
  <c r="B1229" i="1"/>
  <c r="B2558" i="12"/>
  <c r="B2558" i="11"/>
  <c r="B2562" i="10"/>
  <c r="B2558" i="9"/>
  <c r="B2558" i="8"/>
  <c r="B2558" i="7"/>
  <c r="B2558" i="5"/>
  <c r="B2558" i="6"/>
  <c r="B2558" i="4"/>
  <c r="B2558" i="3"/>
  <c r="B2558" i="2"/>
  <c r="B2654" i="1"/>
  <c r="B2938" i="12"/>
  <c r="B2942" i="10"/>
  <c r="B2938" i="8"/>
  <c r="B2938" i="7"/>
  <c r="B2938" i="5"/>
  <c r="B2934" i="3"/>
  <c r="B1893" i="12"/>
  <c r="B1893" i="11"/>
  <c r="B1893" i="10"/>
  <c r="B1893" i="9"/>
  <c r="B1893" i="8"/>
  <c r="B1893" i="7"/>
  <c r="B1893" i="6"/>
  <c r="B1893" i="5"/>
  <c r="B1893" i="4"/>
  <c r="B1893" i="3"/>
  <c r="B1893" i="2"/>
  <c r="B1989" i="1"/>
  <c r="B2843" i="12"/>
  <c r="B2843" i="11"/>
  <c r="B2847" i="10"/>
  <c r="B2843" i="9"/>
  <c r="B2843" i="8"/>
  <c r="B2843" i="7"/>
  <c r="B2843" i="6"/>
  <c r="B2843" i="4"/>
  <c r="B2843" i="5"/>
  <c r="B2843" i="3"/>
  <c r="B2939" i="1"/>
  <c r="B2368" i="12"/>
  <c r="B2368" i="11"/>
  <c r="B2368" i="10"/>
  <c r="B2368" i="9"/>
  <c r="B2368" i="8"/>
  <c r="B2368" i="7"/>
  <c r="B2368" i="6"/>
  <c r="B2368" i="5"/>
  <c r="B2368" i="4"/>
  <c r="B2368" i="3"/>
  <c r="B2368" i="2"/>
  <c r="B2464" i="1"/>
  <c r="B1608" i="12"/>
  <c r="B1608" i="11"/>
  <c r="B1608" i="10"/>
  <c r="B1608" i="9"/>
  <c r="B1608" i="8"/>
  <c r="B1608" i="7"/>
  <c r="B1608" i="6"/>
  <c r="B1608" i="5"/>
  <c r="B1608" i="4"/>
  <c r="B1608" i="3"/>
  <c r="B1704" i="1"/>
  <c r="B1608" i="2"/>
  <c r="B2083" i="12"/>
  <c r="B2083" i="11"/>
  <c r="B2083" i="10"/>
  <c r="B2083" i="9"/>
  <c r="B2083" i="8"/>
  <c r="B2083" i="7"/>
  <c r="B2083" i="6"/>
  <c r="B2083" i="4"/>
  <c r="B2083" i="5"/>
  <c r="B2083" i="3"/>
  <c r="B2179" i="1"/>
  <c r="B2083" i="2"/>
  <c r="B1988" i="12"/>
  <c r="B1988" i="11"/>
  <c r="B1988" i="10"/>
  <c r="B1988" i="9"/>
  <c r="B1988" i="8"/>
  <c r="B1988" i="7"/>
  <c r="B1988" i="6"/>
  <c r="B1988" i="5"/>
  <c r="B1988" i="4"/>
  <c r="B1988" i="3"/>
  <c r="B1988" i="2"/>
  <c r="B2084" i="1"/>
  <c r="B1513" i="12"/>
  <c r="B1513" i="11"/>
  <c r="B1513" i="10"/>
  <c r="B1513" i="9"/>
  <c r="B1513" i="8"/>
  <c r="B1513" i="7"/>
  <c r="B1513" i="6"/>
  <c r="B1513" i="5"/>
  <c r="B1513" i="4"/>
  <c r="B1513" i="3"/>
  <c r="B1513" i="2"/>
  <c r="B1609" i="1"/>
  <c r="B1038" i="12"/>
  <c r="B1038" i="11"/>
  <c r="B1038" i="10"/>
  <c r="B1038" i="9"/>
  <c r="B1038" i="8"/>
  <c r="B1038" i="7"/>
  <c r="B1038" i="6"/>
  <c r="B1038" i="5"/>
  <c r="B1038" i="4"/>
  <c r="B1038" i="2"/>
  <c r="B1038" i="3"/>
  <c r="B1134" i="1"/>
  <c r="B2748" i="12"/>
  <c r="B2748" i="11"/>
  <c r="B2752" i="10"/>
  <c r="B2748" i="9"/>
  <c r="B2748" i="8"/>
  <c r="B2748" i="7"/>
  <c r="B2748" i="6"/>
  <c r="B2748" i="5"/>
  <c r="B2748" i="4"/>
  <c r="B2748" i="3"/>
  <c r="B2844" i="1"/>
  <c r="B2653" i="12"/>
  <c r="B2653" i="11"/>
  <c r="B2657" i="10"/>
  <c r="B2653" i="9"/>
  <c r="B2653" i="8"/>
  <c r="B2653" i="7"/>
  <c r="B2653" i="6"/>
  <c r="B2653" i="5"/>
  <c r="B2653" i="4"/>
  <c r="B2653" i="3"/>
  <c r="B2653" i="2"/>
  <c r="B2749" i="1"/>
  <c r="B1798" i="12"/>
  <c r="B1798" i="11"/>
  <c r="B1798" i="10"/>
  <c r="B1798" i="9"/>
  <c r="B1798" i="8"/>
  <c r="B1798" i="7"/>
  <c r="B1798" i="6"/>
  <c r="B1798" i="5"/>
  <c r="B1798" i="4"/>
  <c r="B1798" i="3"/>
  <c r="B1798" i="2"/>
  <c r="B1894" i="1"/>
  <c r="B89" i="1"/>
  <c r="B88" i="12"/>
  <c r="B88" i="11"/>
  <c r="B88" i="10"/>
  <c r="B88" i="9"/>
  <c r="B88" i="8"/>
  <c r="B88" i="7"/>
  <c r="B88" i="6"/>
  <c r="B88" i="5"/>
  <c r="B88" i="4"/>
  <c r="B88" i="3"/>
  <c r="B184" i="1"/>
  <c r="B88" i="2"/>
  <c r="A2595" i="4"/>
  <c r="B184" i="12" l="1"/>
  <c r="B184" i="11"/>
  <c r="B184" i="10"/>
  <c r="B184" i="9"/>
  <c r="B184" i="8"/>
  <c r="B184" i="7"/>
  <c r="B184" i="6"/>
  <c r="B184" i="5"/>
  <c r="B184" i="4"/>
  <c r="B184" i="3"/>
  <c r="B184" i="2"/>
  <c r="B280" i="1"/>
  <c r="B1894" i="12"/>
  <c r="B1894" i="11"/>
  <c r="B1894" i="10"/>
  <c r="B1894" i="9"/>
  <c r="B1894" i="8"/>
  <c r="B1894" i="7"/>
  <c r="B1894" i="6"/>
  <c r="B1894" i="5"/>
  <c r="B1894" i="4"/>
  <c r="B1894" i="3"/>
  <c r="B1894" i="2"/>
  <c r="B1990" i="1"/>
  <c r="B2749" i="12"/>
  <c r="B2749" i="11"/>
  <c r="B2753" i="10"/>
  <c r="B2749" i="9"/>
  <c r="B2749" i="8"/>
  <c r="B2749" i="7"/>
  <c r="B2749" i="6"/>
  <c r="B2749" i="5"/>
  <c r="B2749" i="4"/>
  <c r="B2749" i="3"/>
  <c r="B2845" i="1"/>
  <c r="B2844" i="12"/>
  <c r="B2844" i="11"/>
  <c r="B2848" i="10"/>
  <c r="B2844" i="9"/>
  <c r="B2844" i="8"/>
  <c r="B2844" i="7"/>
  <c r="B2844" i="6"/>
  <c r="B2844" i="5"/>
  <c r="B2844" i="3"/>
  <c r="B2844" i="4"/>
  <c r="B2940" i="1"/>
  <c r="B2179" i="12"/>
  <c r="B2179" i="11"/>
  <c r="B2179" i="10"/>
  <c r="B2179" i="9"/>
  <c r="B2179" i="8"/>
  <c r="B2179" i="7"/>
  <c r="B2179" i="6"/>
  <c r="B2179" i="4"/>
  <c r="B2179" i="5"/>
  <c r="B2179" i="3"/>
  <c r="B2275" i="1"/>
  <c r="B2179" i="2"/>
  <c r="B1704" i="12"/>
  <c r="B1704" i="11"/>
  <c r="B1704" i="10"/>
  <c r="B1704" i="9"/>
  <c r="B1704" i="8"/>
  <c r="B1704" i="7"/>
  <c r="B1704" i="6"/>
  <c r="B1704" i="5"/>
  <c r="B1704" i="4"/>
  <c r="B1704" i="3"/>
  <c r="B1800" i="1"/>
  <c r="B1704" i="2"/>
  <c r="B2559" i="12"/>
  <c r="B2559" i="11"/>
  <c r="B2563" i="10"/>
  <c r="B2559" i="9"/>
  <c r="B2559" i="8"/>
  <c r="B2559" i="7"/>
  <c r="B2559" i="6"/>
  <c r="B2559" i="4"/>
  <c r="B2559" i="5"/>
  <c r="B2559" i="3"/>
  <c r="B2559" i="2"/>
  <c r="B2655" i="1"/>
  <c r="B944" i="12"/>
  <c r="B944" i="11"/>
  <c r="B944" i="10"/>
  <c r="B944" i="9"/>
  <c r="B944" i="8"/>
  <c r="B944" i="6"/>
  <c r="B944" i="7"/>
  <c r="B944" i="5"/>
  <c r="B944" i="4"/>
  <c r="B944" i="3"/>
  <c r="B1040" i="1"/>
  <c r="B944" i="2"/>
  <c r="B1324" i="12"/>
  <c r="B1324" i="11"/>
  <c r="B1324" i="10"/>
  <c r="B1324" i="9"/>
  <c r="B1324" i="8"/>
  <c r="B1324" i="7"/>
  <c r="B1324" i="6"/>
  <c r="B1324" i="5"/>
  <c r="B1324" i="4"/>
  <c r="B1324" i="3"/>
  <c r="B1420" i="1"/>
  <c r="B1324" i="2"/>
  <c r="B2274" i="12"/>
  <c r="B2274" i="11"/>
  <c r="B2274" i="10"/>
  <c r="B2274" i="9"/>
  <c r="B2274" i="8"/>
  <c r="B2274" i="7"/>
  <c r="B2274" i="6"/>
  <c r="B2274" i="5"/>
  <c r="B2274" i="4"/>
  <c r="B2274" i="3"/>
  <c r="B2274" i="2"/>
  <c r="B2370" i="1"/>
  <c r="B2654" i="12"/>
  <c r="B2654" i="11"/>
  <c r="B2658" i="10"/>
  <c r="B2654" i="9"/>
  <c r="B2654" i="8"/>
  <c r="B2654" i="7"/>
  <c r="B2654" i="5"/>
  <c r="B2654" i="4"/>
  <c r="B2654" i="6"/>
  <c r="B2654" i="3"/>
  <c r="B2654" i="2"/>
  <c r="B2750" i="1"/>
  <c r="B1229" i="12"/>
  <c r="B1229" i="11"/>
  <c r="B1229" i="10"/>
  <c r="B1229" i="9"/>
  <c r="B1229" i="8"/>
  <c r="B1229" i="7"/>
  <c r="B1229" i="6"/>
  <c r="B1229" i="5"/>
  <c r="B1229" i="4"/>
  <c r="B1229" i="2"/>
  <c r="B1229" i="3"/>
  <c r="B1325" i="1"/>
  <c r="B754" i="12"/>
  <c r="B754" i="11"/>
  <c r="B754" i="10"/>
  <c r="B754" i="9"/>
  <c r="B754" i="8"/>
  <c r="B754" i="7"/>
  <c r="B754" i="6"/>
  <c r="B754" i="5"/>
  <c r="B754" i="4"/>
  <c r="B754" i="2"/>
  <c r="B754" i="3"/>
  <c r="B850" i="1"/>
  <c r="B659" i="12"/>
  <c r="B659" i="11"/>
  <c r="B659" i="10"/>
  <c r="B659" i="9"/>
  <c r="B659" i="8"/>
  <c r="B659" i="7"/>
  <c r="B659" i="6"/>
  <c r="B659" i="4"/>
  <c r="B659" i="5"/>
  <c r="B659" i="2"/>
  <c r="B659" i="3"/>
  <c r="B755" i="1"/>
  <c r="B2369" i="12"/>
  <c r="B2369" i="11"/>
  <c r="B2369" i="10"/>
  <c r="B2369" i="9"/>
  <c r="B2369" i="8"/>
  <c r="B2369" i="7"/>
  <c r="B2369" i="6"/>
  <c r="B2369" i="5"/>
  <c r="B2369" i="4"/>
  <c r="B2369" i="3"/>
  <c r="B2369" i="2"/>
  <c r="B2465" i="1"/>
  <c r="B1039" i="12"/>
  <c r="B1039" i="11"/>
  <c r="B1039" i="10"/>
  <c r="B1039" i="8"/>
  <c r="B1039" i="9"/>
  <c r="B1039" i="7"/>
  <c r="B1039" i="6"/>
  <c r="B1039" i="4"/>
  <c r="B1039" i="5"/>
  <c r="B1039" i="2"/>
  <c r="B1039" i="3"/>
  <c r="B1135" i="1"/>
  <c r="B374" i="12"/>
  <c r="B374" i="11"/>
  <c r="B374" i="10"/>
  <c r="B374" i="9"/>
  <c r="B374" i="8"/>
  <c r="B374" i="7"/>
  <c r="B374" i="6"/>
  <c r="B374" i="5"/>
  <c r="B374" i="4"/>
  <c r="B374" i="2"/>
  <c r="B374" i="3"/>
  <c r="B470" i="1"/>
  <c r="B1989" i="12"/>
  <c r="B1989" i="11"/>
  <c r="B1989" i="10"/>
  <c r="B1989" i="9"/>
  <c r="B1989" i="8"/>
  <c r="B1989" i="7"/>
  <c r="B1989" i="6"/>
  <c r="B1989" i="5"/>
  <c r="B1989" i="4"/>
  <c r="B1989" i="3"/>
  <c r="B1989" i="2"/>
  <c r="B2085" i="1"/>
  <c r="B1514" i="12"/>
  <c r="B1514" i="11"/>
  <c r="B1514" i="10"/>
  <c r="B1514" i="9"/>
  <c r="B1514" i="8"/>
  <c r="B1514" i="7"/>
  <c r="B1514" i="6"/>
  <c r="B1514" i="5"/>
  <c r="B1514" i="3"/>
  <c r="B1514" i="4"/>
  <c r="B1514" i="2"/>
  <c r="B1610" i="1"/>
  <c r="B564" i="12"/>
  <c r="B564" i="11"/>
  <c r="B564" i="10"/>
  <c r="B564" i="9"/>
  <c r="B564" i="8"/>
  <c r="B564" i="7"/>
  <c r="B564" i="6"/>
  <c r="B564" i="5"/>
  <c r="B564" i="4"/>
  <c r="B564" i="3"/>
  <c r="B564" i="2"/>
  <c r="B660" i="1"/>
  <c r="B469" i="12"/>
  <c r="B469" i="11"/>
  <c r="B469" i="10"/>
  <c r="B469" i="9"/>
  <c r="B469" i="8"/>
  <c r="B469" i="7"/>
  <c r="B469" i="6"/>
  <c r="B469" i="5"/>
  <c r="B469" i="4"/>
  <c r="B469" i="2"/>
  <c r="B469" i="3"/>
  <c r="B565" i="1"/>
  <c r="B849" i="12"/>
  <c r="B849" i="11"/>
  <c r="B849" i="10"/>
  <c r="B849" i="9"/>
  <c r="B849" i="8"/>
  <c r="B849" i="7"/>
  <c r="B849" i="6"/>
  <c r="B849" i="5"/>
  <c r="B849" i="4"/>
  <c r="B849" i="2"/>
  <c r="B849" i="3"/>
  <c r="B945" i="1"/>
  <c r="B1799" i="12"/>
  <c r="B1799" i="11"/>
  <c r="B1799" i="10"/>
  <c r="B1799" i="9"/>
  <c r="B1799" i="8"/>
  <c r="B1799" i="7"/>
  <c r="B1799" i="6"/>
  <c r="B1799" i="4"/>
  <c r="B1799" i="5"/>
  <c r="B1799" i="3"/>
  <c r="B1799" i="2"/>
  <c r="B1895" i="1"/>
  <c r="B1419" i="12"/>
  <c r="B1419" i="11"/>
  <c r="B1419" i="10"/>
  <c r="B1419" i="9"/>
  <c r="B1419" i="8"/>
  <c r="B1419" i="7"/>
  <c r="B1419" i="6"/>
  <c r="B1419" i="4"/>
  <c r="B1419" i="2"/>
  <c r="B1419" i="5"/>
  <c r="B1419" i="3"/>
  <c r="B1515" i="1"/>
  <c r="B279" i="12"/>
  <c r="B279" i="11"/>
  <c r="B279" i="10"/>
  <c r="B279" i="9"/>
  <c r="B279" i="8"/>
  <c r="B279" i="7"/>
  <c r="B279" i="6"/>
  <c r="B279" i="5"/>
  <c r="B279" i="4"/>
  <c r="B279" i="2"/>
  <c r="B279" i="3"/>
  <c r="B375" i="1"/>
  <c r="B90" i="1"/>
  <c r="B89" i="12"/>
  <c r="B89" i="11"/>
  <c r="B89" i="10"/>
  <c r="B89" i="9"/>
  <c r="B89" i="8"/>
  <c r="B89" i="7"/>
  <c r="B89" i="6"/>
  <c r="B89" i="5"/>
  <c r="B89" i="4"/>
  <c r="B89" i="3"/>
  <c r="B89" i="2"/>
  <c r="B185" i="1"/>
  <c r="B1134" i="12"/>
  <c r="B1134" i="11"/>
  <c r="B1134" i="10"/>
  <c r="B1134" i="9"/>
  <c r="B1134" i="8"/>
  <c r="B1134" i="7"/>
  <c r="B1134" i="6"/>
  <c r="B1134" i="5"/>
  <c r="B1134" i="4"/>
  <c r="B1134" i="2"/>
  <c r="B1134" i="3"/>
  <c r="B1230" i="1"/>
  <c r="B1609" i="12"/>
  <c r="B1609" i="11"/>
  <c r="B1609" i="10"/>
  <c r="B1609" i="9"/>
  <c r="B1609" i="8"/>
  <c r="B1609" i="7"/>
  <c r="B1609" i="6"/>
  <c r="B1609" i="5"/>
  <c r="B1609" i="4"/>
  <c r="B1609" i="3"/>
  <c r="B1609" i="2"/>
  <c r="B1705" i="1"/>
  <c r="B2084" i="12"/>
  <c r="B2084" i="11"/>
  <c r="B2084" i="10"/>
  <c r="B2084" i="9"/>
  <c r="B2084" i="8"/>
  <c r="B2084" i="7"/>
  <c r="B2084" i="6"/>
  <c r="B2084" i="5"/>
  <c r="B2084" i="4"/>
  <c r="B2084" i="3"/>
  <c r="B2180" i="1"/>
  <c r="B2084" i="2"/>
  <c r="B2464" i="12"/>
  <c r="B2464" i="11"/>
  <c r="B2464" i="10"/>
  <c r="B2464" i="9"/>
  <c r="B2464" i="8"/>
  <c r="B2464" i="7"/>
  <c r="B2464" i="6"/>
  <c r="B2464" i="5"/>
  <c r="B2464" i="4"/>
  <c r="B2464" i="3"/>
  <c r="B2560" i="1"/>
  <c r="B2464" i="2"/>
  <c r="B2939" i="12"/>
  <c r="B2943" i="10"/>
  <c r="B2939" i="8"/>
  <c r="B2939" i="7"/>
  <c r="B2935" i="3"/>
  <c r="B2939" i="5"/>
  <c r="A2691" i="4"/>
  <c r="B1705" i="12" l="1"/>
  <c r="B1705" i="11"/>
  <c r="B1705" i="10"/>
  <c r="B1705" i="9"/>
  <c r="B1705" i="8"/>
  <c r="B1705" i="7"/>
  <c r="B1705" i="6"/>
  <c r="B1705" i="5"/>
  <c r="B1705" i="4"/>
  <c r="B1705" i="3"/>
  <c r="B1705" i="2"/>
  <c r="B1801" i="1"/>
  <c r="B1230" i="12"/>
  <c r="B1230" i="11"/>
  <c r="B1230" i="10"/>
  <c r="B1230" i="9"/>
  <c r="B1230" i="8"/>
  <c r="B1230" i="7"/>
  <c r="B1230" i="6"/>
  <c r="B1230" i="5"/>
  <c r="B1230" i="4"/>
  <c r="B1230" i="3"/>
  <c r="B1230" i="2"/>
  <c r="B1326" i="1"/>
  <c r="B185" i="12"/>
  <c r="B185" i="11"/>
  <c r="B185" i="10"/>
  <c r="B185" i="9"/>
  <c r="B185" i="8"/>
  <c r="B185" i="7"/>
  <c r="B185" i="6"/>
  <c r="B185" i="5"/>
  <c r="B185" i="4"/>
  <c r="B185" i="2"/>
  <c r="B185" i="3"/>
  <c r="B281" i="1"/>
  <c r="B91" i="1"/>
  <c r="B90" i="12"/>
  <c r="B90" i="11"/>
  <c r="B90" i="10"/>
  <c r="B90" i="9"/>
  <c r="B90" i="8"/>
  <c r="B90" i="7"/>
  <c r="B90" i="6"/>
  <c r="B90" i="4"/>
  <c r="B90" i="3"/>
  <c r="B90" i="5"/>
  <c r="B90" i="2"/>
  <c r="B186" i="1"/>
  <c r="B2845" i="12"/>
  <c r="B2845" i="11"/>
  <c r="B2849" i="10"/>
  <c r="B2845" i="9"/>
  <c r="B2845" i="8"/>
  <c r="B2845" i="7"/>
  <c r="B2845" i="6"/>
  <c r="B2845" i="4"/>
  <c r="B2845" i="5"/>
  <c r="B2845" i="3"/>
  <c r="B2941" i="1"/>
  <c r="B1990" i="12"/>
  <c r="B1990" i="11"/>
  <c r="B1990" i="10"/>
  <c r="B1990" i="9"/>
  <c r="B1990" i="8"/>
  <c r="B1990" i="7"/>
  <c r="B1990" i="6"/>
  <c r="B1990" i="5"/>
  <c r="B1990" i="4"/>
  <c r="B1990" i="3"/>
  <c r="B2086" i="1"/>
  <c r="B1990" i="2"/>
  <c r="B2560" i="12"/>
  <c r="B2560" i="11"/>
  <c r="B2564" i="10"/>
  <c r="B2560" i="9"/>
  <c r="B2560" i="8"/>
  <c r="B2560" i="7"/>
  <c r="B2560" i="6"/>
  <c r="B2560" i="5"/>
  <c r="B2560" i="4"/>
  <c r="B2560" i="3"/>
  <c r="B2560" i="2"/>
  <c r="B2656" i="1"/>
  <c r="B2180" i="12"/>
  <c r="B2180" i="11"/>
  <c r="B2180" i="10"/>
  <c r="B2180" i="9"/>
  <c r="B2180" i="8"/>
  <c r="B2180" i="7"/>
  <c r="B2180" i="6"/>
  <c r="B2180" i="5"/>
  <c r="B2180" i="4"/>
  <c r="B2180" i="3"/>
  <c r="B2180" i="2"/>
  <c r="B2276" i="1"/>
  <c r="B375" i="12"/>
  <c r="B375" i="11"/>
  <c r="B375" i="10"/>
  <c r="B375" i="9"/>
  <c r="B375" i="8"/>
  <c r="B375" i="7"/>
  <c r="B375" i="6"/>
  <c r="B375" i="5"/>
  <c r="B375" i="4"/>
  <c r="B375" i="2"/>
  <c r="B375" i="3"/>
  <c r="B471" i="1"/>
  <c r="B1515" i="12"/>
  <c r="B1515" i="11"/>
  <c r="B1515" i="10"/>
  <c r="B1515" i="9"/>
  <c r="B1515" i="8"/>
  <c r="B1515" i="7"/>
  <c r="B1515" i="6"/>
  <c r="B1515" i="4"/>
  <c r="B1515" i="5"/>
  <c r="B1515" i="3"/>
  <c r="B1515" i="2"/>
  <c r="B1611" i="1"/>
  <c r="B1895" i="12"/>
  <c r="B1895" i="11"/>
  <c r="B1895" i="10"/>
  <c r="B1895" i="9"/>
  <c r="B1895" i="8"/>
  <c r="B1895" i="7"/>
  <c r="B1895" i="6"/>
  <c r="B1895" i="4"/>
  <c r="B1895" i="5"/>
  <c r="B1895" i="3"/>
  <c r="B1895" i="2"/>
  <c r="B1991" i="1"/>
  <c r="B945" i="12"/>
  <c r="B945" i="11"/>
  <c r="B945" i="10"/>
  <c r="B945" i="9"/>
  <c r="B945" i="8"/>
  <c r="B945" i="7"/>
  <c r="B945" i="6"/>
  <c r="B945" i="5"/>
  <c r="B945" i="4"/>
  <c r="B945" i="2"/>
  <c r="B945" i="3"/>
  <c r="B1041" i="1"/>
  <c r="B565" i="12"/>
  <c r="B565" i="11"/>
  <c r="B565" i="10"/>
  <c r="B565" i="9"/>
  <c r="B565" i="8"/>
  <c r="B565" i="7"/>
  <c r="B565" i="6"/>
  <c r="B565" i="5"/>
  <c r="B565" i="4"/>
  <c r="B565" i="2"/>
  <c r="B565" i="3"/>
  <c r="B661" i="1"/>
  <c r="B660" i="12"/>
  <c r="B660" i="11"/>
  <c r="B660" i="10"/>
  <c r="B660" i="9"/>
  <c r="B660" i="8"/>
  <c r="B660" i="7"/>
  <c r="B660" i="6"/>
  <c r="B660" i="5"/>
  <c r="B660" i="4"/>
  <c r="B660" i="3"/>
  <c r="B660" i="2"/>
  <c r="B756" i="1"/>
  <c r="B1610" i="12"/>
  <c r="B1610" i="11"/>
  <c r="B1610" i="10"/>
  <c r="B1610" i="9"/>
  <c r="B1610" i="8"/>
  <c r="B1610" i="7"/>
  <c r="B1610" i="6"/>
  <c r="B1610" i="5"/>
  <c r="B1610" i="3"/>
  <c r="B1610" i="4"/>
  <c r="B1610" i="2"/>
  <c r="B1706" i="1"/>
  <c r="B2085" i="12"/>
  <c r="B2085" i="11"/>
  <c r="B2085" i="10"/>
  <c r="B2085" i="9"/>
  <c r="B2085" i="8"/>
  <c r="B2085" i="7"/>
  <c r="B2085" i="6"/>
  <c r="B2085" i="5"/>
  <c r="B2085" i="4"/>
  <c r="B2085" i="3"/>
  <c r="B2085" i="2"/>
  <c r="B2181" i="1"/>
  <c r="B470" i="12"/>
  <c r="B470" i="11"/>
  <c r="B470" i="10"/>
  <c r="B470" i="9"/>
  <c r="B470" i="8"/>
  <c r="B470" i="7"/>
  <c r="B470" i="6"/>
  <c r="B470" i="5"/>
  <c r="B470" i="4"/>
  <c r="B470" i="2"/>
  <c r="B470" i="3"/>
  <c r="B566" i="1"/>
  <c r="B1135" i="12"/>
  <c r="B1135" i="11"/>
  <c r="B1135" i="10"/>
  <c r="B1135" i="8"/>
  <c r="B1135" i="9"/>
  <c r="B1135" i="7"/>
  <c r="B1135" i="6"/>
  <c r="B1135" i="4"/>
  <c r="B1135" i="5"/>
  <c r="B1135" i="2"/>
  <c r="B1135" i="3"/>
  <c r="B1231" i="1"/>
  <c r="B2465" i="12"/>
  <c r="B2465" i="11"/>
  <c r="B2465" i="10"/>
  <c r="B2465" i="9"/>
  <c r="B2465" i="8"/>
  <c r="B2465" i="7"/>
  <c r="B2465" i="6"/>
  <c r="B2465" i="5"/>
  <c r="B2465" i="4"/>
  <c r="B2465" i="3"/>
  <c r="B2465" i="2"/>
  <c r="B2561" i="1"/>
  <c r="B755" i="12"/>
  <c r="B755" i="11"/>
  <c r="B755" i="10"/>
  <c r="B755" i="9"/>
  <c r="B755" i="8"/>
  <c r="B755" i="7"/>
  <c r="B755" i="6"/>
  <c r="B755" i="4"/>
  <c r="B755" i="5"/>
  <c r="B755" i="2"/>
  <c r="B755" i="3"/>
  <c r="B851" i="1"/>
  <c r="B850" i="12"/>
  <c r="B850" i="11"/>
  <c r="B850" i="10"/>
  <c r="B850" i="9"/>
  <c r="B850" i="8"/>
  <c r="B850" i="7"/>
  <c r="B850" i="6"/>
  <c r="B850" i="5"/>
  <c r="B850" i="4"/>
  <c r="B850" i="2"/>
  <c r="B850" i="3"/>
  <c r="B946" i="1"/>
  <c r="B1325" i="12"/>
  <c r="B1325" i="11"/>
  <c r="B1325" i="10"/>
  <c r="B1325" i="9"/>
  <c r="B1325" i="8"/>
  <c r="B1325" i="7"/>
  <c r="B1325" i="6"/>
  <c r="B1325" i="5"/>
  <c r="B1325" i="4"/>
  <c r="B1325" i="2"/>
  <c r="B1325" i="3"/>
  <c r="B1421" i="1"/>
  <c r="B2750" i="12"/>
  <c r="B2750" i="11"/>
  <c r="B2754" i="10"/>
  <c r="B2750" i="9"/>
  <c r="B2750" i="8"/>
  <c r="B2750" i="7"/>
  <c r="B2750" i="5"/>
  <c r="B2750" i="4"/>
  <c r="B2750" i="6"/>
  <c r="B2750" i="3"/>
  <c r="B2846" i="1"/>
  <c r="B2370" i="12"/>
  <c r="B2370" i="11"/>
  <c r="B2370" i="10"/>
  <c r="B2370" i="9"/>
  <c r="B2370" i="8"/>
  <c r="B2370" i="7"/>
  <c r="B2370" i="6"/>
  <c r="B2370" i="5"/>
  <c r="B2370" i="4"/>
  <c r="B2370" i="3"/>
  <c r="B2466" i="1"/>
  <c r="B2370" i="2"/>
  <c r="B2655" i="12"/>
  <c r="B2655" i="11"/>
  <c r="B2659" i="10"/>
  <c r="B2655" i="9"/>
  <c r="B2655" i="8"/>
  <c r="B2655" i="7"/>
  <c r="B2655" i="6"/>
  <c r="B2655" i="5"/>
  <c r="B2655" i="4"/>
  <c r="B2655" i="3"/>
  <c r="B2655" i="2"/>
  <c r="B2751" i="1"/>
  <c r="B2940" i="12"/>
  <c r="B2944" i="10"/>
  <c r="B2940" i="8"/>
  <c r="B2940" i="7"/>
  <c r="B2940" i="5"/>
  <c r="B2936" i="3"/>
  <c r="B280" i="12"/>
  <c r="B280" i="11"/>
  <c r="B280" i="10"/>
  <c r="B280" i="9"/>
  <c r="B280" i="8"/>
  <c r="B280" i="7"/>
  <c r="B280" i="6"/>
  <c r="B280" i="5"/>
  <c r="B280" i="4"/>
  <c r="B280" i="3"/>
  <c r="B280" i="2"/>
  <c r="B376" i="1"/>
  <c r="B1420" i="12"/>
  <c r="B1420" i="11"/>
  <c r="B1420" i="10"/>
  <c r="B1420" i="9"/>
  <c r="B1420" i="8"/>
  <c r="B1420" i="7"/>
  <c r="B1420" i="6"/>
  <c r="B1420" i="5"/>
  <c r="B1420" i="4"/>
  <c r="B1420" i="3"/>
  <c r="B1516" i="1"/>
  <c r="B1420" i="2"/>
  <c r="B1040" i="12"/>
  <c r="B1040" i="11"/>
  <c r="B1040" i="10"/>
  <c r="B1040" i="9"/>
  <c r="B1040" i="8"/>
  <c r="B1040" i="6"/>
  <c r="B1040" i="7"/>
  <c r="B1040" i="5"/>
  <c r="B1040" i="4"/>
  <c r="B1040" i="3"/>
  <c r="B1136" i="1"/>
  <c r="B1040" i="2"/>
  <c r="B1800" i="12"/>
  <c r="B1800" i="11"/>
  <c r="B1800" i="10"/>
  <c r="B1800" i="9"/>
  <c r="B1800" i="8"/>
  <c r="B1800" i="7"/>
  <c r="B1800" i="6"/>
  <c r="B1800" i="5"/>
  <c r="B1800" i="4"/>
  <c r="B1800" i="3"/>
  <c r="B1896" i="1"/>
  <c r="B1800" i="2"/>
  <c r="B2275" i="12"/>
  <c r="B2275" i="11"/>
  <c r="B2275" i="10"/>
  <c r="B2275" i="9"/>
  <c r="B2275" i="8"/>
  <c r="B2275" i="7"/>
  <c r="B2275" i="6"/>
  <c r="B2275" i="4"/>
  <c r="B2275" i="5"/>
  <c r="B2275" i="3"/>
  <c r="B2371" i="1"/>
  <c r="B2275" i="2"/>
  <c r="A2787" i="4"/>
  <c r="B1136" i="12" l="1"/>
  <c r="B1136" i="11"/>
  <c r="B1136" i="10"/>
  <c r="B1136" i="9"/>
  <c r="B1136" i="8"/>
  <c r="B1136" i="6"/>
  <c r="B1136" i="7"/>
  <c r="B1136" i="5"/>
  <c r="B1136" i="4"/>
  <c r="B1136" i="3"/>
  <c r="B1232" i="1"/>
  <c r="B1136" i="2"/>
  <c r="B946" i="12"/>
  <c r="B946" i="11"/>
  <c r="B946" i="10"/>
  <c r="B946" i="9"/>
  <c r="B946" i="8"/>
  <c r="B946" i="7"/>
  <c r="B946" i="6"/>
  <c r="B946" i="5"/>
  <c r="B946" i="4"/>
  <c r="B946" i="2"/>
  <c r="B946" i="3"/>
  <c r="B1042" i="1"/>
  <c r="B851" i="12"/>
  <c r="B851" i="11"/>
  <c r="B851" i="10"/>
  <c r="B851" i="9"/>
  <c r="B851" i="8"/>
  <c r="B851" i="7"/>
  <c r="B851" i="6"/>
  <c r="B851" i="4"/>
  <c r="B851" i="5"/>
  <c r="B851" i="2"/>
  <c r="B851" i="3"/>
  <c r="B947" i="1"/>
  <c r="B2561" i="12"/>
  <c r="B2561" i="11"/>
  <c r="B2565" i="10"/>
  <c r="B2561" i="9"/>
  <c r="B2561" i="8"/>
  <c r="B2561" i="7"/>
  <c r="B2561" i="6"/>
  <c r="B2561" i="5"/>
  <c r="B2561" i="4"/>
  <c r="B2561" i="3"/>
  <c r="B2561" i="2"/>
  <c r="B2657" i="1"/>
  <c r="B1231" i="12"/>
  <c r="B1231" i="11"/>
  <c r="B1231" i="10"/>
  <c r="B1231" i="9"/>
  <c r="B1231" i="8"/>
  <c r="B1231" i="7"/>
  <c r="B1231" i="6"/>
  <c r="B1231" i="4"/>
  <c r="B1231" i="5"/>
  <c r="B1231" i="2"/>
  <c r="B1231" i="3"/>
  <c r="B1327" i="1"/>
  <c r="B2181" i="12"/>
  <c r="B2181" i="11"/>
  <c r="B2181" i="10"/>
  <c r="B2181" i="9"/>
  <c r="B2181" i="8"/>
  <c r="B2181" i="7"/>
  <c r="B2181" i="6"/>
  <c r="B2181" i="5"/>
  <c r="B2181" i="4"/>
  <c r="B2181" i="3"/>
  <c r="B2181" i="2"/>
  <c r="B2277" i="1"/>
  <c r="B1706" i="12"/>
  <c r="B1706" i="11"/>
  <c r="B1706" i="10"/>
  <c r="B1706" i="9"/>
  <c r="B1706" i="8"/>
  <c r="B1706" i="7"/>
  <c r="B1706" i="6"/>
  <c r="B1706" i="5"/>
  <c r="B1706" i="3"/>
  <c r="B1706" i="4"/>
  <c r="B1706" i="2"/>
  <c r="B1802" i="1"/>
  <c r="B756" i="12"/>
  <c r="B756" i="11"/>
  <c r="B756" i="10"/>
  <c r="B756" i="9"/>
  <c r="B756" i="8"/>
  <c r="B756" i="7"/>
  <c r="B756" i="6"/>
  <c r="B756" i="5"/>
  <c r="B756" i="4"/>
  <c r="B756" i="3"/>
  <c r="B852" i="1"/>
  <c r="B756" i="2"/>
  <c r="B661" i="12"/>
  <c r="B661" i="11"/>
  <c r="B661" i="10"/>
  <c r="B661" i="9"/>
  <c r="B661" i="8"/>
  <c r="B661" i="7"/>
  <c r="B661" i="6"/>
  <c r="B661" i="5"/>
  <c r="B661" i="4"/>
  <c r="B661" i="2"/>
  <c r="B661" i="3"/>
  <c r="B757" i="1"/>
  <c r="B1041" i="12"/>
  <c r="B1041" i="11"/>
  <c r="B1041" i="10"/>
  <c r="B1041" i="9"/>
  <c r="B1041" i="8"/>
  <c r="B1041" i="7"/>
  <c r="B1041" i="6"/>
  <c r="B1041" i="5"/>
  <c r="B1041" i="4"/>
  <c r="B1041" i="2"/>
  <c r="B1041" i="3"/>
  <c r="B1137" i="1"/>
  <c r="B1611" i="12"/>
  <c r="B1611" i="11"/>
  <c r="B1611" i="10"/>
  <c r="B1611" i="9"/>
  <c r="B1611" i="8"/>
  <c r="B1611" i="7"/>
  <c r="B1611" i="6"/>
  <c r="B1611" i="4"/>
  <c r="B1611" i="5"/>
  <c r="B1611" i="3"/>
  <c r="B1707" i="1"/>
  <c r="B1611" i="2"/>
  <c r="B2276" i="12"/>
  <c r="B2276" i="11"/>
  <c r="B2276" i="10"/>
  <c r="B2276" i="9"/>
  <c r="B2276" i="8"/>
  <c r="B2276" i="7"/>
  <c r="B2276" i="6"/>
  <c r="B2276" i="5"/>
  <c r="B2276" i="4"/>
  <c r="B2276" i="3"/>
  <c r="B2372" i="1"/>
  <c r="B2276" i="2"/>
  <c r="B281" i="12"/>
  <c r="B281" i="11"/>
  <c r="B281" i="10"/>
  <c r="B281" i="9"/>
  <c r="B281" i="8"/>
  <c r="B281" i="7"/>
  <c r="B281" i="6"/>
  <c r="B281" i="5"/>
  <c r="B281" i="4"/>
  <c r="B281" i="2"/>
  <c r="B281" i="3"/>
  <c r="B377" i="1"/>
  <c r="B1326" i="12"/>
  <c r="B1326" i="11"/>
  <c r="B1326" i="10"/>
  <c r="B1326" i="9"/>
  <c r="B1326" i="8"/>
  <c r="B1326" i="7"/>
  <c r="B1326" i="6"/>
  <c r="B1326" i="5"/>
  <c r="B1326" i="4"/>
  <c r="B1326" i="3"/>
  <c r="B1326" i="2"/>
  <c r="B1422" i="1"/>
  <c r="B1801" i="12"/>
  <c r="B1801" i="11"/>
  <c r="B1801" i="10"/>
  <c r="B1801" i="9"/>
  <c r="B1801" i="8"/>
  <c r="B1801" i="7"/>
  <c r="B1801" i="6"/>
  <c r="B1801" i="5"/>
  <c r="B1801" i="4"/>
  <c r="B1801" i="3"/>
  <c r="B1801" i="2"/>
  <c r="B1897" i="1"/>
  <c r="B2751" i="12"/>
  <c r="B2751" i="11"/>
  <c r="B2755" i="10"/>
  <c r="B2751" i="9"/>
  <c r="B2751" i="8"/>
  <c r="B2751" i="7"/>
  <c r="B2751" i="6"/>
  <c r="B2751" i="5"/>
  <c r="B2751" i="4"/>
  <c r="B2751" i="3"/>
  <c r="B2847" i="1"/>
  <c r="B2846" i="12"/>
  <c r="B2846" i="11"/>
  <c r="B2850" i="10"/>
  <c r="B2846" i="9"/>
  <c r="B2846" i="8"/>
  <c r="B2846" i="7"/>
  <c r="B2846" i="4"/>
  <c r="B2846" i="5"/>
  <c r="B2846" i="6"/>
  <c r="B2846" i="3"/>
  <c r="B2942" i="1"/>
  <c r="B2086" i="12"/>
  <c r="B2086" i="11"/>
  <c r="B2086" i="10"/>
  <c r="B2086" i="9"/>
  <c r="B2086" i="8"/>
  <c r="B2086" i="7"/>
  <c r="B2086" i="6"/>
  <c r="B2086" i="5"/>
  <c r="B2086" i="4"/>
  <c r="B2086" i="3"/>
  <c r="B2086" i="2"/>
  <c r="B2182" i="1"/>
  <c r="B2371" i="12"/>
  <c r="B2371" i="11"/>
  <c r="B2371" i="10"/>
  <c r="B2371" i="9"/>
  <c r="B2371" i="8"/>
  <c r="B2371" i="7"/>
  <c r="B2371" i="6"/>
  <c r="B2371" i="4"/>
  <c r="B2371" i="5"/>
  <c r="B2371" i="3"/>
  <c r="B2467" i="1"/>
  <c r="B2371" i="2"/>
  <c r="B1896" i="12"/>
  <c r="B1896" i="11"/>
  <c r="B1896" i="10"/>
  <c r="B1896" i="9"/>
  <c r="B1896" i="8"/>
  <c r="B1896" i="7"/>
  <c r="B1896" i="6"/>
  <c r="B1896" i="5"/>
  <c r="B1896" i="4"/>
  <c r="B1896" i="3"/>
  <c r="B1992" i="1"/>
  <c r="B1896" i="2"/>
  <c r="B1516" i="12"/>
  <c r="B1516" i="11"/>
  <c r="B1516" i="10"/>
  <c r="B1516" i="9"/>
  <c r="B1516" i="8"/>
  <c r="B1516" i="7"/>
  <c r="B1516" i="6"/>
  <c r="B1516" i="5"/>
  <c r="B1516" i="4"/>
  <c r="B1516" i="3"/>
  <c r="B1612" i="1"/>
  <c r="B1516" i="2"/>
  <c r="B1421" i="12"/>
  <c r="B1421" i="11"/>
  <c r="B1421" i="10"/>
  <c r="B1421" i="9"/>
  <c r="B1421" i="8"/>
  <c r="B1421" i="7"/>
  <c r="B1421" i="6"/>
  <c r="B1421" i="5"/>
  <c r="B1421" i="4"/>
  <c r="B1421" i="2"/>
  <c r="B1421" i="3"/>
  <c r="B1517" i="1"/>
  <c r="B566" i="12"/>
  <c r="B566" i="11"/>
  <c r="B566" i="10"/>
  <c r="B566" i="9"/>
  <c r="B566" i="8"/>
  <c r="B566" i="7"/>
  <c r="B566" i="6"/>
  <c r="B566" i="5"/>
  <c r="B566" i="4"/>
  <c r="B566" i="2"/>
  <c r="B566" i="3"/>
  <c r="B662" i="1"/>
  <c r="B1991" i="12"/>
  <c r="B1991" i="11"/>
  <c r="B1991" i="10"/>
  <c r="B1991" i="9"/>
  <c r="B1991" i="8"/>
  <c r="B1991" i="7"/>
  <c r="B1991" i="6"/>
  <c r="B1991" i="4"/>
  <c r="B1991" i="5"/>
  <c r="B1991" i="3"/>
  <c r="B2087" i="1"/>
  <c r="B1991" i="2"/>
  <c r="B471" i="12"/>
  <c r="B471" i="11"/>
  <c r="B471" i="10"/>
  <c r="B471" i="9"/>
  <c r="B471" i="8"/>
  <c r="B471" i="7"/>
  <c r="B471" i="6"/>
  <c r="B471" i="5"/>
  <c r="B471" i="4"/>
  <c r="B471" i="2"/>
  <c r="B471" i="3"/>
  <c r="B567" i="1"/>
  <c r="B2656" i="12"/>
  <c r="B2656" i="11"/>
  <c r="B2660" i="10"/>
  <c r="B2656" i="9"/>
  <c r="B2656" i="8"/>
  <c r="B2656" i="7"/>
  <c r="B2656" i="6"/>
  <c r="B2656" i="5"/>
  <c r="B2656" i="4"/>
  <c r="B2656" i="3"/>
  <c r="B2752" i="1"/>
  <c r="B2656" i="2"/>
  <c r="B2941" i="12"/>
  <c r="B2945" i="10"/>
  <c r="B2941" i="8"/>
  <c r="B2941" i="7"/>
  <c r="B2941" i="5"/>
  <c r="B2937" i="3"/>
  <c r="B2466" i="12"/>
  <c r="B2466" i="11"/>
  <c r="B2466" i="10"/>
  <c r="B2466" i="9"/>
  <c r="B2466" i="8"/>
  <c r="B2466" i="7"/>
  <c r="B2466" i="6"/>
  <c r="B2466" i="5"/>
  <c r="B2466" i="4"/>
  <c r="B2466" i="3"/>
  <c r="B2466" i="2"/>
  <c r="B2562" i="1"/>
  <c r="B376" i="12"/>
  <c r="B376" i="11"/>
  <c r="B376" i="10"/>
  <c r="B376" i="9"/>
  <c r="B376" i="8"/>
  <c r="B376" i="7"/>
  <c r="B376" i="6"/>
  <c r="B376" i="5"/>
  <c r="B376" i="4"/>
  <c r="B376" i="3"/>
  <c r="B376" i="2"/>
  <c r="B472" i="1"/>
  <c r="B186" i="12"/>
  <c r="B186" i="11"/>
  <c r="B186" i="10"/>
  <c r="B186" i="9"/>
  <c r="B186" i="8"/>
  <c r="B186" i="7"/>
  <c r="B186" i="6"/>
  <c r="B186" i="5"/>
  <c r="B186" i="2"/>
  <c r="B186" i="4"/>
  <c r="B186" i="3"/>
  <c r="B282" i="1"/>
  <c r="B92" i="1"/>
  <c r="B91" i="12"/>
  <c r="B91" i="11"/>
  <c r="B91" i="10"/>
  <c r="B91" i="9"/>
  <c r="B91" i="8"/>
  <c r="B91" i="7"/>
  <c r="B91" i="6"/>
  <c r="B91" i="5"/>
  <c r="B91" i="4"/>
  <c r="B91" i="3"/>
  <c r="B91" i="2"/>
  <c r="B187" i="1"/>
  <c r="A3" i="5"/>
  <c r="B567" i="12" l="1"/>
  <c r="B567" i="11"/>
  <c r="B567" i="10"/>
  <c r="B567" i="9"/>
  <c r="B567" i="8"/>
  <c r="B567" i="7"/>
  <c r="B567" i="6"/>
  <c r="B567" i="5"/>
  <c r="B567" i="4"/>
  <c r="B567" i="2"/>
  <c r="B567" i="3"/>
  <c r="B663" i="1"/>
  <c r="B662" i="12"/>
  <c r="B662" i="11"/>
  <c r="B662" i="10"/>
  <c r="B662" i="9"/>
  <c r="B662" i="8"/>
  <c r="B662" i="7"/>
  <c r="B662" i="6"/>
  <c r="B662" i="5"/>
  <c r="B662" i="2"/>
  <c r="B662" i="4"/>
  <c r="B662" i="3"/>
  <c r="B758" i="1"/>
  <c r="B187" i="12"/>
  <c r="B187" i="11"/>
  <c r="B187" i="10"/>
  <c r="B187" i="9"/>
  <c r="B187" i="8"/>
  <c r="B187" i="7"/>
  <c r="B187" i="6"/>
  <c r="B187" i="5"/>
  <c r="B187" i="4"/>
  <c r="B187" i="2"/>
  <c r="B187" i="3"/>
  <c r="B283" i="1"/>
  <c r="B93" i="1"/>
  <c r="B92" i="12"/>
  <c r="B92" i="11"/>
  <c r="B92" i="10"/>
  <c r="B92" i="9"/>
  <c r="B92" i="8"/>
  <c r="B92" i="7"/>
  <c r="B92" i="6"/>
  <c r="B92" i="5"/>
  <c r="B92" i="4"/>
  <c r="B92" i="3"/>
  <c r="B188" i="1"/>
  <c r="B92" i="2"/>
  <c r="B2752" i="12"/>
  <c r="B2752" i="11"/>
  <c r="B2756" i="10"/>
  <c r="B2752" i="9"/>
  <c r="B2752" i="8"/>
  <c r="B2752" i="7"/>
  <c r="B2752" i="6"/>
  <c r="B2752" i="5"/>
  <c r="B2752" i="4"/>
  <c r="B2752" i="3"/>
  <c r="B2848" i="1"/>
  <c r="B2087" i="12"/>
  <c r="B2087" i="11"/>
  <c r="B2087" i="10"/>
  <c r="B2087" i="9"/>
  <c r="B2087" i="8"/>
  <c r="B2087" i="7"/>
  <c r="B2087" i="6"/>
  <c r="B2087" i="4"/>
  <c r="B2087" i="5"/>
  <c r="B2087" i="3"/>
  <c r="B2183" i="1"/>
  <c r="B2087" i="2"/>
  <c r="B1612" i="12"/>
  <c r="B1612" i="11"/>
  <c r="B1612" i="10"/>
  <c r="B1612" i="9"/>
  <c r="B1612" i="8"/>
  <c r="B1612" i="7"/>
  <c r="B1612" i="6"/>
  <c r="B1612" i="5"/>
  <c r="B1612" i="4"/>
  <c r="B1612" i="3"/>
  <c r="B1708" i="1"/>
  <c r="B1612" i="2"/>
  <c r="B1992" i="12"/>
  <c r="B1992" i="11"/>
  <c r="B1992" i="10"/>
  <c r="B1992" i="9"/>
  <c r="B1992" i="8"/>
  <c r="B1992" i="7"/>
  <c r="B1992" i="6"/>
  <c r="B1992" i="5"/>
  <c r="B1992" i="4"/>
  <c r="B1992" i="3"/>
  <c r="B2088" i="1"/>
  <c r="B1992" i="2"/>
  <c r="B2467" i="12"/>
  <c r="B2467" i="11"/>
  <c r="B2467" i="10"/>
  <c r="B2467" i="9"/>
  <c r="B2467" i="8"/>
  <c r="B2467" i="7"/>
  <c r="B2467" i="6"/>
  <c r="B2467" i="4"/>
  <c r="B2467" i="5"/>
  <c r="B2467" i="3"/>
  <c r="B2563" i="1"/>
  <c r="B2467" i="2"/>
  <c r="B282" i="12"/>
  <c r="B282" i="11"/>
  <c r="B282" i="10"/>
  <c r="B282" i="9"/>
  <c r="B282" i="8"/>
  <c r="B282" i="7"/>
  <c r="B282" i="6"/>
  <c r="B282" i="2"/>
  <c r="B282" i="4"/>
  <c r="B282" i="3"/>
  <c r="B282" i="5"/>
  <c r="B378" i="1"/>
  <c r="B472" i="12"/>
  <c r="B472" i="11"/>
  <c r="B472" i="10"/>
  <c r="B472" i="9"/>
  <c r="B472" i="8"/>
  <c r="B472" i="7"/>
  <c r="B472" i="6"/>
  <c r="B472" i="5"/>
  <c r="B472" i="4"/>
  <c r="B472" i="3"/>
  <c r="B472" i="2"/>
  <c r="B568" i="1"/>
  <c r="B2562" i="12"/>
  <c r="B2562" i="11"/>
  <c r="B2566" i="10"/>
  <c r="B2562" i="9"/>
  <c r="B2562" i="8"/>
  <c r="B2562" i="7"/>
  <c r="B2562" i="6"/>
  <c r="B2562" i="5"/>
  <c r="B2562" i="4"/>
  <c r="B2562" i="3"/>
  <c r="B2562" i="2"/>
  <c r="B2658" i="1"/>
  <c r="B1897" i="12"/>
  <c r="B1897" i="11"/>
  <c r="B1897" i="10"/>
  <c r="B1897" i="9"/>
  <c r="B1897" i="8"/>
  <c r="B1897" i="7"/>
  <c r="B1897" i="6"/>
  <c r="B1897" i="5"/>
  <c r="B1897" i="4"/>
  <c r="B1897" i="3"/>
  <c r="B1897" i="2"/>
  <c r="B1993" i="1"/>
  <c r="B1422" i="12"/>
  <c r="B1422" i="11"/>
  <c r="B1422" i="10"/>
  <c r="B1422" i="9"/>
  <c r="B1422" i="8"/>
  <c r="B1422" i="7"/>
  <c r="B1422" i="6"/>
  <c r="B1422" i="5"/>
  <c r="B1422" i="4"/>
  <c r="B1422" i="3"/>
  <c r="B1422" i="2"/>
  <c r="B1518" i="1"/>
  <c r="B377" i="12"/>
  <c r="B377" i="11"/>
  <c r="B377" i="10"/>
  <c r="B377" i="9"/>
  <c r="B377" i="8"/>
  <c r="B377" i="7"/>
  <c r="B377" i="6"/>
  <c r="B377" i="5"/>
  <c r="B377" i="4"/>
  <c r="B377" i="2"/>
  <c r="B377" i="3"/>
  <c r="B473" i="1"/>
  <c r="B1137" i="12"/>
  <c r="B1137" i="11"/>
  <c r="B1137" i="10"/>
  <c r="B1137" i="9"/>
  <c r="B1137" i="8"/>
  <c r="B1137" i="7"/>
  <c r="B1137" i="6"/>
  <c r="B1137" i="5"/>
  <c r="B1137" i="4"/>
  <c r="B1137" i="2"/>
  <c r="B1137" i="3"/>
  <c r="B1233" i="1"/>
  <c r="B757" i="12"/>
  <c r="B757" i="11"/>
  <c r="B757" i="10"/>
  <c r="B757" i="9"/>
  <c r="B757" i="8"/>
  <c r="B757" i="7"/>
  <c r="B757" i="6"/>
  <c r="B757" i="5"/>
  <c r="B757" i="4"/>
  <c r="B757" i="2"/>
  <c r="B757" i="3"/>
  <c r="B853" i="1"/>
  <c r="B1802" i="12"/>
  <c r="B1802" i="11"/>
  <c r="B1802" i="10"/>
  <c r="B1802" i="9"/>
  <c r="B1802" i="8"/>
  <c r="B1802" i="7"/>
  <c r="B1802" i="6"/>
  <c r="B1802" i="5"/>
  <c r="B1802" i="3"/>
  <c r="B1802" i="4"/>
  <c r="B1802" i="2"/>
  <c r="B1898" i="1"/>
  <c r="B2277" i="12"/>
  <c r="B2277" i="11"/>
  <c r="B2277" i="10"/>
  <c r="B2277" i="9"/>
  <c r="B2277" i="8"/>
  <c r="B2277" i="7"/>
  <c r="B2277" i="6"/>
  <c r="B2277" i="5"/>
  <c r="B2277" i="4"/>
  <c r="B2277" i="3"/>
  <c r="B2277" i="2"/>
  <c r="B2373" i="1"/>
  <c r="B1327" i="12"/>
  <c r="B1327" i="10"/>
  <c r="B1327" i="11"/>
  <c r="B1327" i="9"/>
  <c r="B1327" i="8"/>
  <c r="B1327" i="7"/>
  <c r="B1327" i="6"/>
  <c r="B1327" i="4"/>
  <c r="B1327" i="5"/>
  <c r="B1327" i="2"/>
  <c r="B1327" i="3"/>
  <c r="B1423" i="1"/>
  <c r="B2657" i="12"/>
  <c r="B2657" i="11"/>
  <c r="B2661" i="10"/>
  <c r="B2657" i="9"/>
  <c r="B2657" i="8"/>
  <c r="B2657" i="7"/>
  <c r="B2657" i="6"/>
  <c r="B2657" i="5"/>
  <c r="B2657" i="4"/>
  <c r="B2657" i="3"/>
  <c r="B2657" i="2"/>
  <c r="B2753" i="1"/>
  <c r="B947" i="12"/>
  <c r="B947" i="11"/>
  <c r="B947" i="10"/>
  <c r="B947" i="9"/>
  <c r="B947" i="8"/>
  <c r="B947" i="7"/>
  <c r="B947" i="6"/>
  <c r="B947" i="4"/>
  <c r="B947" i="5"/>
  <c r="B947" i="2"/>
  <c r="B947" i="3"/>
  <c r="B1043" i="1"/>
  <c r="B1042" i="12"/>
  <c r="B1042" i="11"/>
  <c r="B1042" i="10"/>
  <c r="B1042" i="9"/>
  <c r="B1042" i="8"/>
  <c r="B1042" i="7"/>
  <c r="B1042" i="6"/>
  <c r="B1042" i="5"/>
  <c r="B1042" i="4"/>
  <c r="B1042" i="2"/>
  <c r="B1042" i="3"/>
  <c r="B1138" i="1"/>
  <c r="B2847" i="12"/>
  <c r="B2847" i="11"/>
  <c r="B2851" i="10"/>
  <c r="B2847" i="9"/>
  <c r="B2847" i="8"/>
  <c r="B2847" i="7"/>
  <c r="B2847" i="6"/>
  <c r="B2847" i="4"/>
  <c r="B2847" i="5"/>
  <c r="B2847" i="3"/>
  <c r="B2943" i="1"/>
  <c r="B2372" i="12"/>
  <c r="B2372" i="11"/>
  <c r="B2372" i="10"/>
  <c r="B2372" i="9"/>
  <c r="B2372" i="8"/>
  <c r="B2372" i="7"/>
  <c r="B2372" i="6"/>
  <c r="B2372" i="5"/>
  <c r="B2372" i="4"/>
  <c r="B2372" i="3"/>
  <c r="B2372" i="2"/>
  <c r="B2468" i="1"/>
  <c r="B1707" i="12"/>
  <c r="B1707" i="11"/>
  <c r="B1707" i="10"/>
  <c r="B1707" i="9"/>
  <c r="B1707" i="8"/>
  <c r="B1707" i="7"/>
  <c r="B1707" i="6"/>
  <c r="B1707" i="4"/>
  <c r="B1707" i="5"/>
  <c r="B1707" i="3"/>
  <c r="B1803" i="1"/>
  <c r="B1707" i="2"/>
  <c r="B852" i="12"/>
  <c r="B852" i="11"/>
  <c r="B852" i="10"/>
  <c r="B852" i="9"/>
  <c r="B852" i="8"/>
  <c r="B852" i="7"/>
  <c r="B852" i="6"/>
  <c r="B852" i="5"/>
  <c r="B852" i="4"/>
  <c r="B852" i="3"/>
  <c r="B948" i="1"/>
  <c r="B852" i="2"/>
  <c r="B1232" i="12"/>
  <c r="B1232" i="11"/>
  <c r="B1232" i="10"/>
  <c r="B1232" i="9"/>
  <c r="B1232" i="8"/>
  <c r="B1232" i="6"/>
  <c r="B1232" i="7"/>
  <c r="B1232" i="5"/>
  <c r="B1232" i="4"/>
  <c r="B1232" i="3"/>
  <c r="B1328" i="1"/>
  <c r="B1232" i="2"/>
  <c r="B1517" i="12"/>
  <c r="B1517" i="11"/>
  <c r="B1517" i="10"/>
  <c r="B1517" i="9"/>
  <c r="B1517" i="8"/>
  <c r="B1517" i="7"/>
  <c r="B1517" i="6"/>
  <c r="B1517" i="5"/>
  <c r="B1517" i="4"/>
  <c r="B1517" i="3"/>
  <c r="B1517" i="2"/>
  <c r="B1613" i="1"/>
  <c r="B2182" i="12"/>
  <c r="B2182" i="11"/>
  <c r="B2182" i="10"/>
  <c r="B2182" i="9"/>
  <c r="B2182" i="8"/>
  <c r="B2182" i="7"/>
  <c r="B2182" i="6"/>
  <c r="B2182" i="5"/>
  <c r="B2182" i="4"/>
  <c r="B2182" i="3"/>
  <c r="B2278" i="1"/>
  <c r="B2182" i="2"/>
  <c r="B2942" i="12"/>
  <c r="B2946" i="10"/>
  <c r="B2942" i="8"/>
  <c r="B2942" i="7"/>
  <c r="B2942" i="5"/>
  <c r="B2938" i="3"/>
  <c r="A99" i="5"/>
  <c r="B1138" i="12" l="1"/>
  <c r="B1138" i="11"/>
  <c r="B1138" i="10"/>
  <c r="B1138" i="9"/>
  <c r="B1138" i="8"/>
  <c r="B1138" i="7"/>
  <c r="B1138" i="6"/>
  <c r="B1138" i="5"/>
  <c r="B1138" i="4"/>
  <c r="B1138" i="2"/>
  <c r="B1138" i="3"/>
  <c r="B1234" i="1"/>
  <c r="B1043" i="12"/>
  <c r="B1043" i="11"/>
  <c r="B1043" i="10"/>
  <c r="B1043" i="9"/>
  <c r="B1043" i="8"/>
  <c r="B1043" i="7"/>
  <c r="B1043" i="6"/>
  <c r="B1043" i="4"/>
  <c r="B1043" i="5"/>
  <c r="B1043" i="2"/>
  <c r="B1043" i="3"/>
  <c r="B1139" i="1"/>
  <c r="B2753" i="12"/>
  <c r="B2753" i="11"/>
  <c r="B2757" i="10"/>
  <c r="B2753" i="9"/>
  <c r="B2753" i="8"/>
  <c r="B2753" i="7"/>
  <c r="B2753" i="6"/>
  <c r="B2753" i="5"/>
  <c r="B2753" i="4"/>
  <c r="B2753" i="3"/>
  <c r="B2849" i="1"/>
  <c r="B1423" i="12"/>
  <c r="B1423" i="11"/>
  <c r="B1423" i="10"/>
  <c r="B1423" i="9"/>
  <c r="B1423" i="8"/>
  <c r="B1423" i="7"/>
  <c r="B1423" i="6"/>
  <c r="B1423" i="4"/>
  <c r="B1423" i="5"/>
  <c r="B1423" i="2"/>
  <c r="B1423" i="3"/>
  <c r="B1519" i="1"/>
  <c r="B2373" i="12"/>
  <c r="B2373" i="11"/>
  <c r="B2373" i="10"/>
  <c r="B2373" i="9"/>
  <c r="B2373" i="8"/>
  <c r="B2373" i="7"/>
  <c r="B2373" i="6"/>
  <c r="B2373" i="5"/>
  <c r="B2373" i="4"/>
  <c r="B2373" i="3"/>
  <c r="B2373" i="2"/>
  <c r="B2469" i="1"/>
  <c r="B1898" i="12"/>
  <c r="B1898" i="11"/>
  <c r="B1898" i="10"/>
  <c r="B1898" i="9"/>
  <c r="B1898" i="8"/>
  <c r="B1898" i="7"/>
  <c r="B1898" i="6"/>
  <c r="B1898" i="5"/>
  <c r="B1898" i="3"/>
  <c r="B1898" i="4"/>
  <c r="B1898" i="2"/>
  <c r="B1994" i="1"/>
  <c r="B853" i="12"/>
  <c r="B853" i="11"/>
  <c r="B853" i="10"/>
  <c r="B853" i="9"/>
  <c r="B853" i="8"/>
  <c r="B853" i="7"/>
  <c r="B853" i="6"/>
  <c r="B853" i="5"/>
  <c r="B853" i="4"/>
  <c r="B853" i="2"/>
  <c r="B853" i="3"/>
  <c r="B949" i="1"/>
  <c r="B1233" i="12"/>
  <c r="B1233" i="11"/>
  <c r="B1233" i="10"/>
  <c r="B1233" i="9"/>
  <c r="B1233" i="8"/>
  <c r="B1233" i="7"/>
  <c r="B1233" i="6"/>
  <c r="B1233" i="5"/>
  <c r="B1233" i="4"/>
  <c r="B1233" i="2"/>
  <c r="B1233" i="3"/>
  <c r="B1329" i="1"/>
  <c r="B473" i="12"/>
  <c r="B473" i="11"/>
  <c r="B473" i="10"/>
  <c r="B473" i="9"/>
  <c r="B473" i="8"/>
  <c r="B473" i="7"/>
  <c r="B473" i="6"/>
  <c r="B473" i="5"/>
  <c r="B473" i="4"/>
  <c r="B473" i="2"/>
  <c r="B473" i="3"/>
  <c r="B569" i="1"/>
  <c r="B1518" i="12"/>
  <c r="B1518" i="11"/>
  <c r="B1518" i="10"/>
  <c r="B1518" i="9"/>
  <c r="B1518" i="8"/>
  <c r="B1518" i="7"/>
  <c r="B1518" i="6"/>
  <c r="B1518" i="5"/>
  <c r="B1518" i="4"/>
  <c r="B1518" i="3"/>
  <c r="B1518" i="2"/>
  <c r="B1614" i="1"/>
  <c r="B1993" i="12"/>
  <c r="B1993" i="11"/>
  <c r="B1993" i="10"/>
  <c r="B1993" i="9"/>
  <c r="B1993" i="8"/>
  <c r="B1993" i="7"/>
  <c r="B1993" i="6"/>
  <c r="B1993" i="5"/>
  <c r="B1993" i="4"/>
  <c r="B1993" i="3"/>
  <c r="B1993" i="2"/>
  <c r="B2089" i="1"/>
  <c r="B2658" i="12"/>
  <c r="B2658" i="11"/>
  <c r="B2662" i="10"/>
  <c r="B2658" i="9"/>
  <c r="B2658" i="8"/>
  <c r="B2658" i="7"/>
  <c r="B2658" i="6"/>
  <c r="B2658" i="5"/>
  <c r="B2658" i="4"/>
  <c r="B2658" i="3"/>
  <c r="B2658" i="2"/>
  <c r="B2754" i="1"/>
  <c r="B568" i="12"/>
  <c r="B568" i="11"/>
  <c r="B568" i="10"/>
  <c r="B568" i="9"/>
  <c r="B568" i="8"/>
  <c r="B568" i="7"/>
  <c r="B568" i="6"/>
  <c r="B568" i="5"/>
  <c r="B568" i="4"/>
  <c r="B568" i="3"/>
  <c r="B568" i="2"/>
  <c r="B664" i="1"/>
  <c r="B378" i="12"/>
  <c r="B378" i="11"/>
  <c r="B378" i="10"/>
  <c r="B378" i="9"/>
  <c r="B378" i="8"/>
  <c r="B378" i="7"/>
  <c r="B378" i="6"/>
  <c r="B378" i="5"/>
  <c r="B378" i="2"/>
  <c r="B378" i="4"/>
  <c r="B378" i="3"/>
  <c r="B474" i="1"/>
  <c r="B2848" i="12"/>
  <c r="B2848" i="11"/>
  <c r="B2852" i="10"/>
  <c r="B2848" i="9"/>
  <c r="B2848" i="8"/>
  <c r="B2848" i="7"/>
  <c r="B2848" i="6"/>
  <c r="B2848" i="5"/>
  <c r="B2848" i="4"/>
  <c r="B2848" i="3"/>
  <c r="B2944" i="1"/>
  <c r="B188" i="12"/>
  <c r="B188" i="11"/>
  <c r="B188" i="10"/>
  <c r="B188" i="9"/>
  <c r="B188" i="8"/>
  <c r="B188" i="7"/>
  <c r="B188" i="6"/>
  <c r="B188" i="5"/>
  <c r="B188" i="4"/>
  <c r="B188" i="3"/>
  <c r="B188" i="2"/>
  <c r="B284" i="1"/>
  <c r="B283" i="12"/>
  <c r="B283" i="11"/>
  <c r="B283" i="10"/>
  <c r="B283" i="9"/>
  <c r="B283" i="8"/>
  <c r="B283" i="7"/>
  <c r="B283" i="6"/>
  <c r="B283" i="5"/>
  <c r="B283" i="4"/>
  <c r="B283" i="2"/>
  <c r="B283" i="3"/>
  <c r="B379" i="1"/>
  <c r="B758" i="12"/>
  <c r="B758" i="11"/>
  <c r="B758" i="10"/>
  <c r="B758" i="9"/>
  <c r="B758" i="8"/>
  <c r="B758" i="7"/>
  <c r="B758" i="6"/>
  <c r="B758" i="5"/>
  <c r="B758" i="2"/>
  <c r="B758" i="4"/>
  <c r="B758" i="3"/>
  <c r="B854" i="1"/>
  <c r="B663" i="12"/>
  <c r="B663" i="11"/>
  <c r="B663" i="10"/>
  <c r="B663" i="9"/>
  <c r="B663" i="8"/>
  <c r="B663" i="7"/>
  <c r="B663" i="6"/>
  <c r="B663" i="4"/>
  <c r="B663" i="5"/>
  <c r="B663" i="2"/>
  <c r="B663" i="3"/>
  <c r="B759" i="1"/>
  <c r="B1613" i="12"/>
  <c r="B1613" i="11"/>
  <c r="B1613" i="10"/>
  <c r="B1613" i="9"/>
  <c r="B1613" i="8"/>
  <c r="B1613" i="7"/>
  <c r="B1613" i="6"/>
  <c r="B1613" i="5"/>
  <c r="B1613" i="4"/>
  <c r="B1613" i="3"/>
  <c r="B1613" i="2"/>
  <c r="B1709" i="1"/>
  <c r="B2468" i="12"/>
  <c r="B2468" i="11"/>
  <c r="B2468" i="10"/>
  <c r="B2468" i="9"/>
  <c r="B2468" i="8"/>
  <c r="B2468" i="7"/>
  <c r="B2468" i="6"/>
  <c r="B2468" i="5"/>
  <c r="B2468" i="4"/>
  <c r="B2468" i="3"/>
  <c r="B2564" i="1"/>
  <c r="B2468" i="2"/>
  <c r="B2943" i="12"/>
  <c r="B2947" i="10"/>
  <c r="B2943" i="8"/>
  <c r="B2943" i="7"/>
  <c r="B2943" i="5"/>
  <c r="B2939" i="3"/>
  <c r="B2563" i="12"/>
  <c r="B2563" i="11"/>
  <c r="B2567" i="10"/>
  <c r="B2563" i="9"/>
  <c r="B2563" i="8"/>
  <c r="B2563" i="7"/>
  <c r="B2563" i="6"/>
  <c r="B2563" i="4"/>
  <c r="B2563" i="5"/>
  <c r="B2563" i="3"/>
  <c r="B2563" i="2"/>
  <c r="B2659" i="1"/>
  <c r="B2088" i="12"/>
  <c r="B2088" i="11"/>
  <c r="B2088" i="10"/>
  <c r="B2088" i="9"/>
  <c r="B2088" i="8"/>
  <c r="B2088" i="7"/>
  <c r="B2088" i="6"/>
  <c r="B2088" i="5"/>
  <c r="B2088" i="4"/>
  <c r="B2088" i="3"/>
  <c r="B2184" i="1"/>
  <c r="B2088" i="2"/>
  <c r="B1708" i="12"/>
  <c r="B1708" i="11"/>
  <c r="B1708" i="10"/>
  <c r="B1708" i="9"/>
  <c r="B1708" i="8"/>
  <c r="B1708" i="7"/>
  <c r="B1708" i="6"/>
  <c r="B1708" i="5"/>
  <c r="B1708" i="4"/>
  <c r="B1708" i="3"/>
  <c r="B1804" i="1"/>
  <c r="B1708" i="2"/>
  <c r="B2183" i="12"/>
  <c r="B2183" i="11"/>
  <c r="B2183" i="10"/>
  <c r="B2183" i="9"/>
  <c r="B2183" i="8"/>
  <c r="B2183" i="7"/>
  <c r="B2183" i="6"/>
  <c r="B2183" i="4"/>
  <c r="B2183" i="5"/>
  <c r="B2183" i="3"/>
  <c r="B2279" i="1"/>
  <c r="B2183" i="2"/>
  <c r="B2278" i="12"/>
  <c r="B2278" i="11"/>
  <c r="B2278" i="10"/>
  <c r="B2278" i="9"/>
  <c r="B2278" i="8"/>
  <c r="B2278" i="7"/>
  <c r="B2278" i="6"/>
  <c r="B2278" i="5"/>
  <c r="B2278" i="4"/>
  <c r="B2278" i="3"/>
  <c r="B2278" i="2"/>
  <c r="B2374" i="1"/>
  <c r="B1328" i="12"/>
  <c r="B1328" i="11"/>
  <c r="B1328" i="10"/>
  <c r="B1328" i="9"/>
  <c r="B1328" i="8"/>
  <c r="B1328" i="6"/>
  <c r="B1328" i="7"/>
  <c r="B1328" i="5"/>
  <c r="B1328" i="4"/>
  <c r="B1328" i="3"/>
  <c r="B1424" i="1"/>
  <c r="B1328" i="2"/>
  <c r="B948" i="12"/>
  <c r="B948" i="11"/>
  <c r="B948" i="10"/>
  <c r="B948" i="9"/>
  <c r="B948" i="8"/>
  <c r="B948" i="7"/>
  <c r="B948" i="6"/>
  <c r="B948" i="5"/>
  <c r="B948" i="4"/>
  <c r="B948" i="3"/>
  <c r="B1044" i="1"/>
  <c r="B948" i="2"/>
  <c r="B1803" i="12"/>
  <c r="B1803" i="11"/>
  <c r="B1803" i="10"/>
  <c r="B1803" i="9"/>
  <c r="B1803" i="8"/>
  <c r="B1803" i="7"/>
  <c r="B1803" i="6"/>
  <c r="B1803" i="4"/>
  <c r="B1803" i="5"/>
  <c r="B1803" i="3"/>
  <c r="B1899" i="1"/>
  <c r="B1803" i="2"/>
  <c r="B94" i="1"/>
  <c r="B93" i="12"/>
  <c r="B93" i="11"/>
  <c r="B93" i="10"/>
  <c r="B93" i="9"/>
  <c r="B93" i="8"/>
  <c r="B93" i="7"/>
  <c r="B93" i="6"/>
  <c r="B93" i="5"/>
  <c r="B93" i="4"/>
  <c r="B93" i="3"/>
  <c r="B93" i="2"/>
  <c r="B189" i="1"/>
  <c r="A195" i="5"/>
  <c r="B2659" i="12" l="1"/>
  <c r="B2659" i="11"/>
  <c r="B2663" i="10"/>
  <c r="B2659" i="9"/>
  <c r="B2659" i="8"/>
  <c r="B2659" i="7"/>
  <c r="B2659" i="6"/>
  <c r="B2659" i="4"/>
  <c r="B2659" i="5"/>
  <c r="B2659" i="3"/>
  <c r="B2659" i="2"/>
  <c r="B2755" i="1"/>
  <c r="B1139" i="12"/>
  <c r="B1139" i="11"/>
  <c r="B1139" i="10"/>
  <c r="B1139" i="9"/>
  <c r="B1139" i="8"/>
  <c r="B1139" i="7"/>
  <c r="B1139" i="6"/>
  <c r="B1139" i="4"/>
  <c r="B1139" i="5"/>
  <c r="B1139" i="2"/>
  <c r="B1139" i="3"/>
  <c r="B1235" i="1"/>
  <c r="B1234" i="12"/>
  <c r="B1234" i="11"/>
  <c r="B1234" i="10"/>
  <c r="B1234" i="9"/>
  <c r="B1234" i="8"/>
  <c r="B1234" i="7"/>
  <c r="B1234" i="6"/>
  <c r="B1234" i="5"/>
  <c r="B1234" i="4"/>
  <c r="B1234" i="3"/>
  <c r="B1234" i="2"/>
  <c r="B1330" i="1"/>
  <c r="B1899" i="12"/>
  <c r="B1899" i="11"/>
  <c r="B1899" i="10"/>
  <c r="B1899" i="9"/>
  <c r="B1899" i="8"/>
  <c r="B1899" i="7"/>
  <c r="B1899" i="6"/>
  <c r="B1899" i="4"/>
  <c r="B1899" i="5"/>
  <c r="B1899" i="3"/>
  <c r="B1995" i="1"/>
  <c r="B1899" i="2"/>
  <c r="B1044" i="12"/>
  <c r="B1044" i="11"/>
  <c r="B1044" i="10"/>
  <c r="B1044" i="9"/>
  <c r="B1044" i="8"/>
  <c r="B1044" i="7"/>
  <c r="B1044" i="6"/>
  <c r="B1044" i="5"/>
  <c r="B1044" i="4"/>
  <c r="B1044" i="3"/>
  <c r="B1140" i="1"/>
  <c r="B1044" i="2"/>
  <c r="B1424" i="12"/>
  <c r="B1424" i="11"/>
  <c r="B1424" i="10"/>
  <c r="B1424" i="9"/>
  <c r="B1424" i="8"/>
  <c r="B1424" i="7"/>
  <c r="B1424" i="6"/>
  <c r="B1424" i="5"/>
  <c r="B1424" i="4"/>
  <c r="B1424" i="3"/>
  <c r="B1520" i="1"/>
  <c r="B1424" i="2"/>
  <c r="B2279" i="12"/>
  <c r="B2279" i="11"/>
  <c r="B2279" i="10"/>
  <c r="B2279" i="9"/>
  <c r="B2279" i="8"/>
  <c r="B2279" i="7"/>
  <c r="B2279" i="6"/>
  <c r="B2279" i="4"/>
  <c r="B2279" i="5"/>
  <c r="B2279" i="3"/>
  <c r="B2375" i="1"/>
  <c r="B2279" i="2"/>
  <c r="B1804" i="12"/>
  <c r="B1804" i="11"/>
  <c r="B1804" i="10"/>
  <c r="B1804" i="9"/>
  <c r="B1804" i="8"/>
  <c r="B1804" i="7"/>
  <c r="B1804" i="6"/>
  <c r="B1804" i="5"/>
  <c r="B1804" i="4"/>
  <c r="B1804" i="3"/>
  <c r="B1900" i="1"/>
  <c r="B1804" i="2"/>
  <c r="B2184" i="12"/>
  <c r="B2184" i="11"/>
  <c r="B2184" i="10"/>
  <c r="B2184" i="9"/>
  <c r="B2184" i="8"/>
  <c r="B2184" i="7"/>
  <c r="B2184" i="6"/>
  <c r="B2184" i="5"/>
  <c r="B2184" i="4"/>
  <c r="B2184" i="3"/>
  <c r="B2184" i="2"/>
  <c r="B2280" i="1"/>
  <c r="B474" i="12"/>
  <c r="B474" i="11"/>
  <c r="B474" i="10"/>
  <c r="B474" i="9"/>
  <c r="B474" i="8"/>
  <c r="B474" i="7"/>
  <c r="B474" i="6"/>
  <c r="B474" i="2"/>
  <c r="B474" i="4"/>
  <c r="B474" i="3"/>
  <c r="B474" i="5"/>
  <c r="B570" i="1"/>
  <c r="B664" i="12"/>
  <c r="B664" i="11"/>
  <c r="B664" i="10"/>
  <c r="B664" i="9"/>
  <c r="B664" i="8"/>
  <c r="B664" i="7"/>
  <c r="B664" i="6"/>
  <c r="B664" i="4"/>
  <c r="B664" i="3"/>
  <c r="B664" i="5"/>
  <c r="B760" i="1"/>
  <c r="B664" i="2"/>
  <c r="B2754" i="12"/>
  <c r="B2754" i="11"/>
  <c r="B2758" i="10"/>
  <c r="B2754" i="9"/>
  <c r="B2754" i="8"/>
  <c r="B2754" i="7"/>
  <c r="B2754" i="6"/>
  <c r="B2754" i="5"/>
  <c r="B2754" i="4"/>
  <c r="B2754" i="3"/>
  <c r="B2850" i="1"/>
  <c r="B2089" i="12"/>
  <c r="B2089" i="11"/>
  <c r="B2089" i="10"/>
  <c r="B2089" i="9"/>
  <c r="B2089" i="8"/>
  <c r="B2089" i="7"/>
  <c r="B2089" i="6"/>
  <c r="B2089" i="5"/>
  <c r="B2089" i="4"/>
  <c r="B2089" i="3"/>
  <c r="B2089" i="2"/>
  <c r="B2185" i="1"/>
  <c r="B1614" i="12"/>
  <c r="B1614" i="11"/>
  <c r="B1614" i="10"/>
  <c r="B1614" i="9"/>
  <c r="B1614" i="8"/>
  <c r="B1614" i="7"/>
  <c r="B1614" i="6"/>
  <c r="B1614" i="5"/>
  <c r="B1614" i="4"/>
  <c r="B1614" i="3"/>
  <c r="B1614" i="2"/>
  <c r="B1710" i="1"/>
  <c r="B569" i="12"/>
  <c r="B569" i="11"/>
  <c r="B569" i="10"/>
  <c r="B569" i="9"/>
  <c r="B569" i="8"/>
  <c r="B569" i="7"/>
  <c r="B569" i="6"/>
  <c r="B569" i="5"/>
  <c r="B569" i="4"/>
  <c r="B569" i="2"/>
  <c r="B569" i="3"/>
  <c r="B665" i="1"/>
  <c r="B1329" i="12"/>
  <c r="B1329" i="11"/>
  <c r="B1329" i="10"/>
  <c r="B1329" i="9"/>
  <c r="B1329" i="8"/>
  <c r="B1329" i="7"/>
  <c r="B1329" i="6"/>
  <c r="B1329" i="5"/>
  <c r="B1329" i="4"/>
  <c r="B1329" i="2"/>
  <c r="B1329" i="3"/>
  <c r="B1425" i="1"/>
  <c r="B949" i="12"/>
  <c r="B949" i="11"/>
  <c r="B949" i="10"/>
  <c r="B949" i="9"/>
  <c r="B949" i="8"/>
  <c r="B949" i="7"/>
  <c r="B949" i="6"/>
  <c r="B949" i="5"/>
  <c r="B949" i="4"/>
  <c r="B949" i="2"/>
  <c r="B949" i="3"/>
  <c r="B1045" i="1"/>
  <c r="B1994" i="12"/>
  <c r="B1994" i="11"/>
  <c r="B1994" i="10"/>
  <c r="B1994" i="9"/>
  <c r="B1994" i="8"/>
  <c r="B1994" i="7"/>
  <c r="B1994" i="6"/>
  <c r="B1994" i="5"/>
  <c r="B1994" i="3"/>
  <c r="B1994" i="4"/>
  <c r="B2090" i="1"/>
  <c r="B1994" i="2"/>
  <c r="B2469" i="12"/>
  <c r="B2469" i="11"/>
  <c r="B2469" i="10"/>
  <c r="B2469" i="9"/>
  <c r="B2469" i="8"/>
  <c r="B2469" i="7"/>
  <c r="B2469" i="6"/>
  <c r="B2469" i="5"/>
  <c r="B2469" i="4"/>
  <c r="B2469" i="3"/>
  <c r="B2469" i="2"/>
  <c r="B2565" i="1"/>
  <c r="B1519" i="12"/>
  <c r="B1519" i="11"/>
  <c r="B1519" i="10"/>
  <c r="B1519" i="9"/>
  <c r="B1519" i="8"/>
  <c r="B1519" i="7"/>
  <c r="B1519" i="6"/>
  <c r="B1519" i="4"/>
  <c r="B1519" i="5"/>
  <c r="B1519" i="3"/>
  <c r="B1615" i="1"/>
  <c r="B1519" i="2"/>
  <c r="B2849" i="12"/>
  <c r="B2849" i="11"/>
  <c r="B2853" i="10"/>
  <c r="B2849" i="9"/>
  <c r="B2849" i="8"/>
  <c r="B2849" i="7"/>
  <c r="B2849" i="6"/>
  <c r="B2849" i="5"/>
  <c r="B2849" i="4"/>
  <c r="B2849" i="3"/>
  <c r="B2945" i="1"/>
  <c r="B2374" i="12"/>
  <c r="B2374" i="11"/>
  <c r="B2374" i="10"/>
  <c r="B2374" i="9"/>
  <c r="B2374" i="8"/>
  <c r="B2374" i="7"/>
  <c r="B2374" i="6"/>
  <c r="B2374" i="5"/>
  <c r="B2374" i="4"/>
  <c r="B2374" i="3"/>
  <c r="B2470" i="1"/>
  <c r="B2374" i="2"/>
  <c r="B759" i="12"/>
  <c r="B759" i="11"/>
  <c r="B759" i="10"/>
  <c r="B759" i="9"/>
  <c r="B759" i="8"/>
  <c r="B759" i="7"/>
  <c r="B759" i="6"/>
  <c r="B759" i="4"/>
  <c r="B759" i="5"/>
  <c r="B759" i="2"/>
  <c r="B759" i="3"/>
  <c r="B855" i="1"/>
  <c r="B379" i="12"/>
  <c r="B379" i="11"/>
  <c r="B379" i="10"/>
  <c r="B379" i="9"/>
  <c r="B379" i="8"/>
  <c r="B379" i="7"/>
  <c r="B379" i="6"/>
  <c r="B379" i="5"/>
  <c r="B379" i="4"/>
  <c r="B379" i="2"/>
  <c r="B379" i="3"/>
  <c r="B475" i="1"/>
  <c r="B1709" i="12"/>
  <c r="B1709" i="11"/>
  <c r="B1709" i="10"/>
  <c r="B1709" i="9"/>
  <c r="B1709" i="8"/>
  <c r="B1709" i="7"/>
  <c r="B1709" i="6"/>
  <c r="B1709" i="5"/>
  <c r="B1709" i="4"/>
  <c r="B1709" i="3"/>
  <c r="B1709" i="2"/>
  <c r="B1805" i="1"/>
  <c r="B854" i="12"/>
  <c r="B854" i="11"/>
  <c r="B854" i="10"/>
  <c r="B854" i="9"/>
  <c r="B854" i="8"/>
  <c r="B854" i="7"/>
  <c r="B854" i="6"/>
  <c r="B854" i="5"/>
  <c r="B854" i="2"/>
  <c r="B854" i="4"/>
  <c r="B854" i="3"/>
  <c r="B950" i="1"/>
  <c r="B284" i="12"/>
  <c r="B284" i="11"/>
  <c r="B284" i="10"/>
  <c r="B284" i="9"/>
  <c r="B284" i="8"/>
  <c r="B284" i="7"/>
  <c r="B284" i="6"/>
  <c r="B284" i="5"/>
  <c r="B284" i="4"/>
  <c r="B284" i="3"/>
  <c r="B284" i="2"/>
  <c r="B380" i="1"/>
  <c r="B2944" i="12"/>
  <c r="B2948" i="10"/>
  <c r="B2944" i="8"/>
  <c r="B2944" i="7"/>
  <c r="B2944" i="5"/>
  <c r="B2940" i="3"/>
  <c r="B189" i="12"/>
  <c r="B189" i="11"/>
  <c r="B189" i="10"/>
  <c r="B189" i="9"/>
  <c r="B189" i="8"/>
  <c r="B189" i="7"/>
  <c r="B189" i="6"/>
  <c r="B189" i="5"/>
  <c r="B189" i="4"/>
  <c r="B189" i="2"/>
  <c r="B189" i="3"/>
  <c r="B285" i="1"/>
  <c r="B95" i="1"/>
  <c r="B94" i="12"/>
  <c r="B94" i="11"/>
  <c r="B94" i="10"/>
  <c r="B94" i="9"/>
  <c r="B94" i="8"/>
  <c r="B94" i="7"/>
  <c r="B94" i="6"/>
  <c r="B94" i="5"/>
  <c r="B94" i="3"/>
  <c r="B94" i="4"/>
  <c r="B94" i="2"/>
  <c r="B190" i="1"/>
  <c r="B2564" i="12"/>
  <c r="B2564" i="11"/>
  <c r="B2568" i="10"/>
  <c r="B2564" i="9"/>
  <c r="B2564" i="8"/>
  <c r="B2564" i="7"/>
  <c r="B2564" i="6"/>
  <c r="B2564" i="5"/>
  <c r="B2564" i="4"/>
  <c r="B2564" i="3"/>
  <c r="B2660" i="1"/>
  <c r="B2564" i="2"/>
  <c r="A291" i="5"/>
  <c r="B285" i="12" l="1"/>
  <c r="B285" i="11"/>
  <c r="B285" i="10"/>
  <c r="B285" i="9"/>
  <c r="B285" i="8"/>
  <c r="B285" i="7"/>
  <c r="B285" i="6"/>
  <c r="B285" i="5"/>
  <c r="B285" i="4"/>
  <c r="B285" i="2"/>
  <c r="B285" i="3"/>
  <c r="B381" i="1"/>
  <c r="B570" i="12"/>
  <c r="B570" i="11"/>
  <c r="B570" i="10"/>
  <c r="B570" i="9"/>
  <c r="B570" i="8"/>
  <c r="B570" i="7"/>
  <c r="B570" i="6"/>
  <c r="B570" i="5"/>
  <c r="B570" i="2"/>
  <c r="B570" i="4"/>
  <c r="B570" i="3"/>
  <c r="B666" i="1"/>
  <c r="B2280" i="12"/>
  <c r="B2280" i="11"/>
  <c r="B2280" i="10"/>
  <c r="B2280" i="9"/>
  <c r="B2280" i="8"/>
  <c r="B2280" i="7"/>
  <c r="B2280" i="6"/>
  <c r="B2280" i="5"/>
  <c r="B2280" i="4"/>
  <c r="B2280" i="3"/>
  <c r="B2376" i="1"/>
  <c r="B2280" i="2"/>
  <c r="B2565" i="12"/>
  <c r="B2565" i="11"/>
  <c r="B2569" i="10"/>
  <c r="B2565" i="9"/>
  <c r="B2565" i="8"/>
  <c r="B2565" i="7"/>
  <c r="B2565" i="6"/>
  <c r="B2565" i="5"/>
  <c r="B2565" i="4"/>
  <c r="B2565" i="3"/>
  <c r="B2565" i="2"/>
  <c r="B2661" i="1"/>
  <c r="B1045" i="12"/>
  <c r="B1045" i="11"/>
  <c r="B1045" i="10"/>
  <c r="B1045" i="9"/>
  <c r="B1045" i="8"/>
  <c r="B1045" i="7"/>
  <c r="B1045" i="6"/>
  <c r="B1045" i="5"/>
  <c r="B1045" i="4"/>
  <c r="B1045" i="2"/>
  <c r="B1045" i="3"/>
  <c r="B1141" i="1"/>
  <c r="B1425" i="12"/>
  <c r="B1425" i="11"/>
  <c r="B1425" i="10"/>
  <c r="B1425" i="9"/>
  <c r="B1425" i="8"/>
  <c r="B1425" i="7"/>
  <c r="B1425" i="6"/>
  <c r="B1425" i="5"/>
  <c r="B1425" i="4"/>
  <c r="B1425" i="2"/>
  <c r="B1425" i="3"/>
  <c r="B1521" i="1"/>
  <c r="B665" i="12"/>
  <c r="B665" i="11"/>
  <c r="B665" i="10"/>
  <c r="B665" i="9"/>
  <c r="B665" i="8"/>
  <c r="B665" i="7"/>
  <c r="B665" i="6"/>
  <c r="B665" i="5"/>
  <c r="B665" i="4"/>
  <c r="B665" i="2"/>
  <c r="B665" i="3"/>
  <c r="B761" i="1"/>
  <c r="B1710" i="11"/>
  <c r="B1710" i="12"/>
  <c r="B1710" i="10"/>
  <c r="B1710" i="9"/>
  <c r="B1710" i="8"/>
  <c r="B1710" i="7"/>
  <c r="B1710" i="6"/>
  <c r="B1710" i="5"/>
  <c r="B1710" i="4"/>
  <c r="B1710" i="3"/>
  <c r="B1710" i="2"/>
  <c r="B1806" i="1"/>
  <c r="B2185" i="12"/>
  <c r="B2185" i="11"/>
  <c r="B2185" i="10"/>
  <c r="B2185" i="9"/>
  <c r="B2185" i="8"/>
  <c r="B2185" i="7"/>
  <c r="B2185" i="6"/>
  <c r="B2185" i="5"/>
  <c r="B2185" i="4"/>
  <c r="B2185" i="3"/>
  <c r="B2185" i="2"/>
  <c r="B2281" i="1"/>
  <c r="B2850" i="12"/>
  <c r="B2850" i="11"/>
  <c r="B2854" i="10"/>
  <c r="B2850" i="9"/>
  <c r="B2850" i="8"/>
  <c r="B2850" i="7"/>
  <c r="B2850" i="6"/>
  <c r="B2850" i="4"/>
  <c r="B2850" i="5"/>
  <c r="B2850" i="3"/>
  <c r="B2946" i="1"/>
  <c r="B760" i="12"/>
  <c r="B760" i="11"/>
  <c r="B760" i="10"/>
  <c r="B760" i="9"/>
  <c r="B760" i="8"/>
  <c r="B760" i="7"/>
  <c r="B760" i="6"/>
  <c r="B760" i="5"/>
  <c r="B760" i="4"/>
  <c r="B760" i="3"/>
  <c r="B856" i="1"/>
  <c r="B760" i="2"/>
  <c r="B1900" i="12"/>
  <c r="B1900" i="11"/>
  <c r="B1900" i="10"/>
  <c r="B1900" i="9"/>
  <c r="B1900" i="8"/>
  <c r="B1900" i="7"/>
  <c r="B1900" i="6"/>
  <c r="B1900" i="5"/>
  <c r="B1900" i="4"/>
  <c r="B1900" i="3"/>
  <c r="B1996" i="1"/>
  <c r="B1900" i="2"/>
  <c r="B2375" i="12"/>
  <c r="B2375" i="11"/>
  <c r="B2375" i="10"/>
  <c r="B2375" i="9"/>
  <c r="B2375" i="8"/>
  <c r="B2375" i="7"/>
  <c r="B2375" i="6"/>
  <c r="B2375" i="4"/>
  <c r="B2375" i="5"/>
  <c r="B2375" i="3"/>
  <c r="B2471" i="1"/>
  <c r="B2375" i="2"/>
  <c r="B1520" i="12"/>
  <c r="B1520" i="11"/>
  <c r="B1520" i="10"/>
  <c r="B1520" i="9"/>
  <c r="B1520" i="8"/>
  <c r="B1520" i="7"/>
  <c r="B1520" i="6"/>
  <c r="B1520" i="5"/>
  <c r="B1520" i="4"/>
  <c r="B1520" i="3"/>
  <c r="B1616" i="1"/>
  <c r="B1520" i="2"/>
  <c r="B1140" i="12"/>
  <c r="B1140" i="11"/>
  <c r="B1140" i="10"/>
  <c r="B1140" i="9"/>
  <c r="B1140" i="8"/>
  <c r="B1140" i="7"/>
  <c r="B1140" i="6"/>
  <c r="B1140" i="5"/>
  <c r="B1140" i="4"/>
  <c r="B1140" i="3"/>
  <c r="B1236" i="1"/>
  <c r="B1140" i="2"/>
  <c r="B1995" i="12"/>
  <c r="B1995" i="11"/>
  <c r="B1995" i="10"/>
  <c r="B1995" i="9"/>
  <c r="B1995" i="8"/>
  <c r="B1995" i="7"/>
  <c r="B1995" i="6"/>
  <c r="B1995" i="4"/>
  <c r="B1995" i="5"/>
  <c r="B1995" i="3"/>
  <c r="B2091" i="1"/>
  <c r="B1995" i="2"/>
  <c r="B1330" i="12"/>
  <c r="B1330" i="11"/>
  <c r="B1330" i="10"/>
  <c r="B1330" i="9"/>
  <c r="B1330" i="8"/>
  <c r="B1330" i="7"/>
  <c r="B1330" i="6"/>
  <c r="B1330" i="5"/>
  <c r="B1330" i="4"/>
  <c r="B1330" i="3"/>
  <c r="B1330" i="2"/>
  <c r="B1426" i="1"/>
  <c r="B1235" i="12"/>
  <c r="B1235" i="11"/>
  <c r="B1235" i="10"/>
  <c r="B1235" i="9"/>
  <c r="B1235" i="8"/>
  <c r="B1235" i="7"/>
  <c r="B1235" i="6"/>
  <c r="B1235" i="4"/>
  <c r="B1235" i="5"/>
  <c r="B1235" i="2"/>
  <c r="B1235" i="3"/>
  <c r="B1331" i="1"/>
  <c r="B380" i="12"/>
  <c r="B380" i="11"/>
  <c r="B380" i="10"/>
  <c r="B380" i="9"/>
  <c r="B380" i="8"/>
  <c r="B380" i="7"/>
  <c r="B380" i="6"/>
  <c r="B380" i="5"/>
  <c r="B380" i="4"/>
  <c r="B380" i="3"/>
  <c r="B380" i="2"/>
  <c r="B476" i="1"/>
  <c r="B950" i="12"/>
  <c r="B950" i="11"/>
  <c r="B950" i="10"/>
  <c r="B950" i="9"/>
  <c r="B950" i="8"/>
  <c r="B950" i="7"/>
  <c r="B950" i="6"/>
  <c r="B950" i="5"/>
  <c r="B950" i="2"/>
  <c r="B950" i="4"/>
  <c r="B950" i="3"/>
  <c r="B1046" i="1"/>
  <c r="B1805" i="12"/>
  <c r="B1805" i="11"/>
  <c r="B1805" i="10"/>
  <c r="B1805" i="9"/>
  <c r="B1805" i="8"/>
  <c r="B1805" i="7"/>
  <c r="B1805" i="6"/>
  <c r="B1805" i="5"/>
  <c r="B1805" i="4"/>
  <c r="B1805" i="3"/>
  <c r="B1805" i="2"/>
  <c r="B1901" i="1"/>
  <c r="B475" i="12"/>
  <c r="B475" i="11"/>
  <c r="B475" i="10"/>
  <c r="B475" i="9"/>
  <c r="B475" i="8"/>
  <c r="B475" i="7"/>
  <c r="B475" i="6"/>
  <c r="B475" i="5"/>
  <c r="B475" i="4"/>
  <c r="B475" i="2"/>
  <c r="B475" i="3"/>
  <c r="B571" i="1"/>
  <c r="B855" i="12"/>
  <c r="B855" i="11"/>
  <c r="B855" i="10"/>
  <c r="B855" i="9"/>
  <c r="B855" i="8"/>
  <c r="B855" i="7"/>
  <c r="B855" i="6"/>
  <c r="B855" i="4"/>
  <c r="B855" i="5"/>
  <c r="B855" i="2"/>
  <c r="B855" i="3"/>
  <c r="B951" i="1"/>
  <c r="B2945" i="12"/>
  <c r="B2949" i="10"/>
  <c r="B2945" i="8"/>
  <c r="B2945" i="7"/>
  <c r="B2945" i="5"/>
  <c r="B2941" i="3"/>
  <c r="B1615" i="12"/>
  <c r="B1615" i="11"/>
  <c r="B1615" i="10"/>
  <c r="B1615" i="9"/>
  <c r="B1615" i="8"/>
  <c r="B1615" i="7"/>
  <c r="B1615" i="6"/>
  <c r="B1615" i="4"/>
  <c r="B1615" i="5"/>
  <c r="B1615" i="3"/>
  <c r="B1711" i="1"/>
  <c r="B1615" i="2"/>
  <c r="B2090" i="12"/>
  <c r="B2090" i="11"/>
  <c r="B2090" i="10"/>
  <c r="B2090" i="9"/>
  <c r="B2090" i="8"/>
  <c r="B2090" i="7"/>
  <c r="B2090" i="6"/>
  <c r="B2090" i="5"/>
  <c r="B2090" i="3"/>
  <c r="B2090" i="4"/>
  <c r="B2090" i="2"/>
  <c r="B2186" i="1"/>
  <c r="B2660" i="12"/>
  <c r="B2660" i="11"/>
  <c r="B2664" i="10"/>
  <c r="B2660" i="9"/>
  <c r="B2660" i="8"/>
  <c r="B2660" i="7"/>
  <c r="B2660" i="6"/>
  <c r="B2660" i="5"/>
  <c r="B2660" i="4"/>
  <c r="B2660" i="3"/>
  <c r="B2660" i="2"/>
  <c r="B2756" i="1"/>
  <c r="B2755" i="12"/>
  <c r="B2755" i="11"/>
  <c r="B2759" i="10"/>
  <c r="B2755" i="9"/>
  <c r="B2755" i="8"/>
  <c r="B2755" i="7"/>
  <c r="B2755" i="6"/>
  <c r="B2755" i="4"/>
  <c r="B2755" i="5"/>
  <c r="B2755" i="3"/>
  <c r="B2851" i="1"/>
  <c r="B190" i="12"/>
  <c r="B190" i="11"/>
  <c r="B190" i="10"/>
  <c r="B190" i="9"/>
  <c r="B190" i="8"/>
  <c r="B190" i="7"/>
  <c r="B190" i="6"/>
  <c r="B190" i="5"/>
  <c r="B190" i="2"/>
  <c r="B190" i="3"/>
  <c r="B190" i="4"/>
  <c r="B286" i="1"/>
  <c r="B96" i="1"/>
  <c r="B95" i="12"/>
  <c r="B95" i="11"/>
  <c r="B95" i="10"/>
  <c r="B95" i="9"/>
  <c r="B95" i="8"/>
  <c r="B95" i="7"/>
  <c r="B95" i="6"/>
  <c r="B95" i="5"/>
  <c r="B95" i="4"/>
  <c r="B95" i="3"/>
  <c r="B191" i="1"/>
  <c r="B95" i="2"/>
  <c r="B2470" i="12"/>
  <c r="B2470" i="11"/>
  <c r="B2470" i="10"/>
  <c r="B2470" i="9"/>
  <c r="B2470" i="8"/>
  <c r="B2470" i="7"/>
  <c r="B2470" i="6"/>
  <c r="B2470" i="5"/>
  <c r="B2470" i="4"/>
  <c r="B2470" i="3"/>
  <c r="B2470" i="2"/>
  <c r="B2566" i="1"/>
  <c r="A387" i="5"/>
  <c r="B1141" i="12" l="1"/>
  <c r="B1141" i="11"/>
  <c r="B1141" i="10"/>
  <c r="B1141" i="9"/>
  <c r="B1141" i="8"/>
  <c r="B1141" i="7"/>
  <c r="B1141" i="6"/>
  <c r="B1141" i="5"/>
  <c r="B1141" i="4"/>
  <c r="B1141" i="2"/>
  <c r="B1141" i="3"/>
  <c r="B1237" i="1"/>
  <c r="B2661" i="12"/>
  <c r="B2661" i="11"/>
  <c r="B2665" i="10"/>
  <c r="B2661" i="9"/>
  <c r="B2661" i="8"/>
  <c r="B2661" i="7"/>
  <c r="B2661" i="6"/>
  <c r="B2661" i="5"/>
  <c r="B2661" i="4"/>
  <c r="B2661" i="3"/>
  <c r="B2661" i="2"/>
  <c r="B2757" i="1"/>
  <c r="B951" i="12"/>
  <c r="B951" i="11"/>
  <c r="B951" i="10"/>
  <c r="B951" i="9"/>
  <c r="B951" i="8"/>
  <c r="B951" i="7"/>
  <c r="B951" i="6"/>
  <c r="B951" i="4"/>
  <c r="B951" i="5"/>
  <c r="B951" i="2"/>
  <c r="B951" i="3"/>
  <c r="B1047" i="1"/>
  <c r="B571" i="12"/>
  <c r="B571" i="11"/>
  <c r="B571" i="10"/>
  <c r="B571" i="9"/>
  <c r="B571" i="8"/>
  <c r="B571" i="7"/>
  <c r="B571" i="6"/>
  <c r="B571" i="5"/>
  <c r="B571" i="4"/>
  <c r="B571" i="2"/>
  <c r="B571" i="3"/>
  <c r="B667" i="1"/>
  <c r="B1901" i="12"/>
  <c r="B1901" i="11"/>
  <c r="B1901" i="10"/>
  <c r="B1901" i="9"/>
  <c r="B1901" i="8"/>
  <c r="B1901" i="7"/>
  <c r="B1901" i="6"/>
  <c r="B1901" i="5"/>
  <c r="B1901" i="4"/>
  <c r="B1901" i="3"/>
  <c r="B1901" i="2"/>
  <c r="B1997" i="1"/>
  <c r="B1046" i="12"/>
  <c r="B1046" i="11"/>
  <c r="B1046" i="10"/>
  <c r="B1046" i="9"/>
  <c r="B1046" i="8"/>
  <c r="B1046" i="7"/>
  <c r="B1046" i="6"/>
  <c r="B1046" i="5"/>
  <c r="B1046" i="2"/>
  <c r="B1046" i="4"/>
  <c r="B1046" i="3"/>
  <c r="B1142" i="1"/>
  <c r="B476" i="12"/>
  <c r="B476" i="11"/>
  <c r="B476" i="10"/>
  <c r="B476" i="9"/>
  <c r="B476" i="8"/>
  <c r="B476" i="7"/>
  <c r="B476" i="6"/>
  <c r="B476" i="5"/>
  <c r="B476" i="4"/>
  <c r="B476" i="3"/>
  <c r="B476" i="2"/>
  <c r="B572" i="1"/>
  <c r="B1331" i="12"/>
  <c r="B1331" i="11"/>
  <c r="B1331" i="10"/>
  <c r="B1331" i="9"/>
  <c r="B1331" i="8"/>
  <c r="B1331" i="7"/>
  <c r="B1331" i="6"/>
  <c r="B1331" i="4"/>
  <c r="B1331" i="5"/>
  <c r="B1331" i="2"/>
  <c r="B1331" i="3"/>
  <c r="B1427" i="1"/>
  <c r="B1426" i="12"/>
  <c r="B1426" i="11"/>
  <c r="B1426" i="10"/>
  <c r="B1426" i="9"/>
  <c r="B1426" i="8"/>
  <c r="B1426" i="7"/>
  <c r="B1426" i="6"/>
  <c r="B1426" i="5"/>
  <c r="B1426" i="4"/>
  <c r="B1426" i="3"/>
  <c r="B1426" i="2"/>
  <c r="B1522" i="1"/>
  <c r="B2946" i="12"/>
  <c r="B2950" i="10"/>
  <c r="B2946" i="8"/>
  <c r="B2946" i="7"/>
  <c r="B2946" i="5"/>
  <c r="B2942" i="3"/>
  <c r="B2376" i="12"/>
  <c r="B2376" i="11"/>
  <c r="B2376" i="10"/>
  <c r="B2376" i="9"/>
  <c r="B2376" i="8"/>
  <c r="B2376" i="7"/>
  <c r="B2376" i="6"/>
  <c r="B2376" i="5"/>
  <c r="B2376" i="4"/>
  <c r="B2376" i="3"/>
  <c r="B2376" i="2"/>
  <c r="B2472" i="1"/>
  <c r="B191" i="12"/>
  <c r="B191" i="11"/>
  <c r="B191" i="10"/>
  <c r="B191" i="9"/>
  <c r="B191" i="8"/>
  <c r="B191" i="7"/>
  <c r="B191" i="6"/>
  <c r="B191" i="5"/>
  <c r="B191" i="4"/>
  <c r="B191" i="2"/>
  <c r="B191" i="3"/>
  <c r="B287" i="1"/>
  <c r="B286" i="12"/>
  <c r="B286" i="11"/>
  <c r="B286" i="10"/>
  <c r="B286" i="9"/>
  <c r="B286" i="8"/>
  <c r="B286" i="7"/>
  <c r="B286" i="6"/>
  <c r="B286" i="5"/>
  <c r="B286" i="2"/>
  <c r="B286" i="3"/>
  <c r="B286" i="4"/>
  <c r="B382" i="1"/>
  <c r="B2851" i="12"/>
  <c r="B2851" i="11"/>
  <c r="B2855" i="10"/>
  <c r="B2851" i="9"/>
  <c r="B2851" i="8"/>
  <c r="B2851" i="7"/>
  <c r="B2851" i="6"/>
  <c r="B2851" i="4"/>
  <c r="B2851" i="5"/>
  <c r="B2851" i="3"/>
  <c r="B2947" i="1"/>
  <c r="B1711" i="12"/>
  <c r="B1711" i="10"/>
  <c r="B1711" i="11"/>
  <c r="B1711" i="9"/>
  <c r="B1711" i="8"/>
  <c r="B1711" i="7"/>
  <c r="B1711" i="6"/>
  <c r="B1711" i="4"/>
  <c r="B1711" i="5"/>
  <c r="B1711" i="3"/>
  <c r="B1807" i="1"/>
  <c r="B1711" i="2"/>
  <c r="B2281" i="12"/>
  <c r="B2281" i="11"/>
  <c r="B2281" i="10"/>
  <c r="B2281" i="9"/>
  <c r="B2281" i="8"/>
  <c r="B2281" i="7"/>
  <c r="B2281" i="6"/>
  <c r="B2281" i="5"/>
  <c r="B2281" i="4"/>
  <c r="B2281" i="3"/>
  <c r="B2281" i="2"/>
  <c r="B2377" i="1"/>
  <c r="B1806" i="12"/>
  <c r="B1806" i="11"/>
  <c r="B1806" i="10"/>
  <c r="B1806" i="9"/>
  <c r="B1806" i="8"/>
  <c r="B1806" i="7"/>
  <c r="B1806" i="6"/>
  <c r="B1806" i="5"/>
  <c r="B1806" i="4"/>
  <c r="B1806" i="3"/>
  <c r="B1806" i="2"/>
  <c r="B1902" i="1"/>
  <c r="B761" i="12"/>
  <c r="B761" i="11"/>
  <c r="B761" i="10"/>
  <c r="B761" i="9"/>
  <c r="B761" i="8"/>
  <c r="B761" i="7"/>
  <c r="B761" i="6"/>
  <c r="B761" i="5"/>
  <c r="B761" i="4"/>
  <c r="B761" i="2"/>
  <c r="B761" i="3"/>
  <c r="B857" i="1"/>
  <c r="B1521" i="12"/>
  <c r="B1521" i="11"/>
  <c r="B1521" i="10"/>
  <c r="B1521" i="9"/>
  <c r="B1521" i="8"/>
  <c r="B1521" i="7"/>
  <c r="B1521" i="6"/>
  <c r="B1521" i="5"/>
  <c r="B1521" i="4"/>
  <c r="B1521" i="3"/>
  <c r="B1521" i="2"/>
  <c r="B1617" i="1"/>
  <c r="B666" i="12"/>
  <c r="B666" i="11"/>
  <c r="B666" i="10"/>
  <c r="B666" i="9"/>
  <c r="B666" i="8"/>
  <c r="B666" i="7"/>
  <c r="B666" i="6"/>
  <c r="B666" i="5"/>
  <c r="B666" i="2"/>
  <c r="B666" i="3"/>
  <c r="B666" i="4"/>
  <c r="B762" i="1"/>
  <c r="B2091" i="12"/>
  <c r="B2091" i="11"/>
  <c r="B2091" i="10"/>
  <c r="B2091" i="9"/>
  <c r="B2091" i="8"/>
  <c r="B2091" i="7"/>
  <c r="B2091" i="6"/>
  <c r="B2091" i="4"/>
  <c r="B2091" i="5"/>
  <c r="B2091" i="3"/>
  <c r="B2091" i="2"/>
  <c r="B2187" i="1"/>
  <c r="B1236" i="12"/>
  <c r="B1236" i="11"/>
  <c r="B1236" i="10"/>
  <c r="B1236" i="9"/>
  <c r="B1236" i="8"/>
  <c r="B1236" i="7"/>
  <c r="B1236" i="6"/>
  <c r="B1236" i="5"/>
  <c r="B1236" i="4"/>
  <c r="B1236" i="3"/>
  <c r="B1332" i="1"/>
  <c r="B1236" i="2"/>
  <c r="B1616" i="12"/>
  <c r="B1616" i="11"/>
  <c r="B1616" i="10"/>
  <c r="B1616" i="9"/>
  <c r="B1616" i="8"/>
  <c r="B1616" i="7"/>
  <c r="B1616" i="6"/>
  <c r="B1616" i="5"/>
  <c r="B1616" i="4"/>
  <c r="B1616" i="3"/>
  <c r="B1712" i="1"/>
  <c r="B1616" i="2"/>
  <c r="B2471" i="12"/>
  <c r="B2471" i="11"/>
  <c r="B2471" i="10"/>
  <c r="B2471" i="9"/>
  <c r="B2471" i="8"/>
  <c r="B2471" i="7"/>
  <c r="B2471" i="6"/>
  <c r="B2471" i="4"/>
  <c r="B2471" i="5"/>
  <c r="B2471" i="3"/>
  <c r="B2471" i="2"/>
  <c r="B2567" i="1"/>
  <c r="B1996" i="12"/>
  <c r="B1996" i="11"/>
  <c r="B1996" i="10"/>
  <c r="B1996" i="9"/>
  <c r="B1996" i="8"/>
  <c r="B1996" i="7"/>
  <c r="B1996" i="6"/>
  <c r="B1996" i="5"/>
  <c r="B1996" i="4"/>
  <c r="B1996" i="3"/>
  <c r="B1996" i="2"/>
  <c r="B2092" i="1"/>
  <c r="B856" i="12"/>
  <c r="B856" i="11"/>
  <c r="B856" i="10"/>
  <c r="B856" i="9"/>
  <c r="B856" i="8"/>
  <c r="B856" i="6"/>
  <c r="B856" i="7"/>
  <c r="B856" i="5"/>
  <c r="B856" i="4"/>
  <c r="B856" i="3"/>
  <c r="B952" i="1"/>
  <c r="B856" i="2"/>
  <c r="B381" i="12"/>
  <c r="B381" i="11"/>
  <c r="B381" i="10"/>
  <c r="B381" i="9"/>
  <c r="B381" i="8"/>
  <c r="B381" i="7"/>
  <c r="B381" i="6"/>
  <c r="B381" i="5"/>
  <c r="B381" i="4"/>
  <c r="B381" i="2"/>
  <c r="B381" i="3"/>
  <c r="B477" i="1"/>
  <c r="B2566" i="12"/>
  <c r="B2570" i="10"/>
  <c r="B2566" i="11"/>
  <c r="B2566" i="9"/>
  <c r="B2566" i="8"/>
  <c r="B2566" i="7"/>
  <c r="B2566" i="6"/>
  <c r="B2566" i="5"/>
  <c r="B2566" i="4"/>
  <c r="B2566" i="3"/>
  <c r="B2566" i="2"/>
  <c r="B2662" i="1"/>
  <c r="B97" i="1"/>
  <c r="B96" i="12"/>
  <c r="B96" i="11"/>
  <c r="B96" i="10"/>
  <c r="B96" i="9"/>
  <c r="B96" i="8"/>
  <c r="B96" i="7"/>
  <c r="B96" i="6"/>
  <c r="B96" i="5"/>
  <c r="B96" i="4"/>
  <c r="B96" i="3"/>
  <c r="B192" i="1"/>
  <c r="B96" i="2"/>
  <c r="B2756" i="12"/>
  <c r="B2756" i="11"/>
  <c r="B2760" i="10"/>
  <c r="B2756" i="9"/>
  <c r="B2756" i="8"/>
  <c r="B2756" i="7"/>
  <c r="B2756" i="6"/>
  <c r="B2756" i="5"/>
  <c r="B2756" i="4"/>
  <c r="B2756" i="3"/>
  <c r="B2852" i="1"/>
  <c r="B2186" i="12"/>
  <c r="B2186" i="11"/>
  <c r="B2186" i="10"/>
  <c r="B2186" i="9"/>
  <c r="B2186" i="8"/>
  <c r="B2186" i="7"/>
  <c r="B2186" i="6"/>
  <c r="B2186" i="5"/>
  <c r="B2186" i="3"/>
  <c r="B2186" i="4"/>
  <c r="B2282" i="1"/>
  <c r="B2186" i="2"/>
  <c r="A483" i="5"/>
  <c r="B2282" i="12" l="1"/>
  <c r="B2282" i="11"/>
  <c r="B2282" i="10"/>
  <c r="B2282" i="9"/>
  <c r="B2282" i="8"/>
  <c r="B2282" i="7"/>
  <c r="B2282" i="6"/>
  <c r="B2282" i="5"/>
  <c r="B2282" i="3"/>
  <c r="B2282" i="4"/>
  <c r="B2282" i="2"/>
  <c r="B2378" i="1"/>
  <c r="B952" i="12"/>
  <c r="B952" i="11"/>
  <c r="B952" i="10"/>
  <c r="B952" i="9"/>
  <c r="B952" i="8"/>
  <c r="B952" i="6"/>
  <c r="B952" i="7"/>
  <c r="B952" i="5"/>
  <c r="B952" i="4"/>
  <c r="B952" i="3"/>
  <c r="B1048" i="1"/>
  <c r="B952" i="2"/>
  <c r="B1712" i="12"/>
  <c r="B1712" i="11"/>
  <c r="B1712" i="10"/>
  <c r="B1712" i="9"/>
  <c r="B1712" i="8"/>
  <c r="B1712" i="7"/>
  <c r="B1712" i="6"/>
  <c r="B1712" i="5"/>
  <c r="B1712" i="4"/>
  <c r="B1712" i="3"/>
  <c r="B1808" i="1"/>
  <c r="B1712" i="2"/>
  <c r="B1332" i="12"/>
  <c r="B1332" i="11"/>
  <c r="B1332" i="10"/>
  <c r="B1332" i="9"/>
  <c r="B1332" i="8"/>
  <c r="B1332" i="7"/>
  <c r="B1332" i="6"/>
  <c r="B1332" i="5"/>
  <c r="B1332" i="4"/>
  <c r="B1332" i="3"/>
  <c r="B1428" i="1"/>
  <c r="B1332" i="2"/>
  <c r="B1807" i="12"/>
  <c r="B1807" i="11"/>
  <c r="B1807" i="10"/>
  <c r="B1807" i="9"/>
  <c r="B1807" i="8"/>
  <c r="B1807" i="7"/>
  <c r="B1807" i="6"/>
  <c r="B1807" i="4"/>
  <c r="B1807" i="5"/>
  <c r="B1807" i="3"/>
  <c r="B1903" i="1"/>
  <c r="B1807" i="2"/>
  <c r="B1522" i="12"/>
  <c r="B1522" i="11"/>
  <c r="B1522" i="10"/>
  <c r="B1522" i="9"/>
  <c r="B1522" i="8"/>
  <c r="B1522" i="7"/>
  <c r="B1522" i="6"/>
  <c r="B1522" i="5"/>
  <c r="B1522" i="4"/>
  <c r="B1522" i="3"/>
  <c r="B1522" i="2"/>
  <c r="B1618" i="1"/>
  <c r="B1427" i="12"/>
  <c r="B1427" i="11"/>
  <c r="B1427" i="10"/>
  <c r="B1427" i="9"/>
  <c r="B1427" i="8"/>
  <c r="B1427" i="7"/>
  <c r="B1427" i="6"/>
  <c r="B1427" i="4"/>
  <c r="B1427" i="5"/>
  <c r="B1427" i="2"/>
  <c r="B1427" i="3"/>
  <c r="B1523" i="1"/>
  <c r="B572" i="12"/>
  <c r="B572" i="11"/>
  <c r="B572" i="10"/>
  <c r="B572" i="9"/>
  <c r="B572" i="8"/>
  <c r="B572" i="7"/>
  <c r="B572" i="6"/>
  <c r="B572" i="5"/>
  <c r="B572" i="4"/>
  <c r="B572" i="3"/>
  <c r="B572" i="2"/>
  <c r="B668" i="1"/>
  <c r="B1142" i="12"/>
  <c r="B1142" i="11"/>
  <c r="B1142" i="10"/>
  <c r="B1142" i="9"/>
  <c r="B1142" i="8"/>
  <c r="B1142" i="7"/>
  <c r="B1142" i="6"/>
  <c r="B1142" i="5"/>
  <c r="B1142" i="2"/>
  <c r="B1142" i="4"/>
  <c r="B1142" i="3"/>
  <c r="B1238" i="1"/>
  <c r="B1997" i="12"/>
  <c r="B1997" i="11"/>
  <c r="B1997" i="10"/>
  <c r="B1997" i="9"/>
  <c r="B1997" i="8"/>
  <c r="B1997" i="7"/>
  <c r="B1997" i="6"/>
  <c r="B1997" i="5"/>
  <c r="B1997" i="4"/>
  <c r="B1997" i="3"/>
  <c r="B1997" i="2"/>
  <c r="B2093" i="1"/>
  <c r="B667" i="12"/>
  <c r="B667" i="11"/>
  <c r="B667" i="10"/>
  <c r="B667" i="9"/>
  <c r="B667" i="8"/>
  <c r="B667" i="7"/>
  <c r="B667" i="6"/>
  <c r="B667" i="4"/>
  <c r="B667" i="5"/>
  <c r="B667" i="2"/>
  <c r="B667" i="3"/>
  <c r="B763" i="1"/>
  <c r="B1047" i="12"/>
  <c r="B1047" i="11"/>
  <c r="B1047" i="10"/>
  <c r="B1047" i="9"/>
  <c r="B1047" i="8"/>
  <c r="B1047" i="7"/>
  <c r="B1047" i="6"/>
  <c r="B1047" i="4"/>
  <c r="B1047" i="5"/>
  <c r="B1047" i="2"/>
  <c r="B1047" i="3"/>
  <c r="B1143" i="1"/>
  <c r="B2757" i="12"/>
  <c r="B2757" i="11"/>
  <c r="B2761" i="10"/>
  <c r="B2757" i="9"/>
  <c r="B2757" i="8"/>
  <c r="B2757" i="7"/>
  <c r="B2757" i="6"/>
  <c r="B2757" i="5"/>
  <c r="B2757" i="4"/>
  <c r="B2757" i="3"/>
  <c r="B2853" i="1"/>
  <c r="B1237" i="12"/>
  <c r="B1237" i="11"/>
  <c r="B1237" i="10"/>
  <c r="B1237" i="9"/>
  <c r="B1237" i="8"/>
  <c r="B1237" i="7"/>
  <c r="B1237" i="6"/>
  <c r="B1237" i="5"/>
  <c r="B1237" i="4"/>
  <c r="B1237" i="2"/>
  <c r="B1237" i="3"/>
  <c r="B1333" i="1"/>
  <c r="B98" i="1"/>
  <c r="B97" i="12"/>
  <c r="B97" i="11"/>
  <c r="B97" i="10"/>
  <c r="B97" i="9"/>
  <c r="B97" i="8"/>
  <c r="B97" i="7"/>
  <c r="B97" i="6"/>
  <c r="B97" i="5"/>
  <c r="B97" i="4"/>
  <c r="B97" i="3"/>
  <c r="B97" i="2"/>
  <c r="B193" i="1"/>
  <c r="B382" i="12"/>
  <c r="B382" i="11"/>
  <c r="B382" i="10"/>
  <c r="B382" i="9"/>
  <c r="B382" i="8"/>
  <c r="B382" i="7"/>
  <c r="B382" i="6"/>
  <c r="B382" i="5"/>
  <c r="B382" i="2"/>
  <c r="B382" i="3"/>
  <c r="B382" i="4"/>
  <c r="B478" i="1"/>
  <c r="B287" i="12"/>
  <c r="B287" i="11"/>
  <c r="B287" i="10"/>
  <c r="B287" i="9"/>
  <c r="B287" i="8"/>
  <c r="B287" i="7"/>
  <c r="B287" i="6"/>
  <c r="B287" i="5"/>
  <c r="B287" i="4"/>
  <c r="B287" i="2"/>
  <c r="B287" i="3"/>
  <c r="B383" i="1"/>
  <c r="B2472" i="12"/>
  <c r="B2472" i="11"/>
  <c r="B2472" i="10"/>
  <c r="B2472" i="9"/>
  <c r="B2472" i="8"/>
  <c r="B2472" i="7"/>
  <c r="B2472" i="6"/>
  <c r="B2472" i="5"/>
  <c r="B2472" i="4"/>
  <c r="B2472" i="3"/>
  <c r="B2568" i="1"/>
  <c r="B2472" i="2"/>
  <c r="B2852" i="12"/>
  <c r="B2852" i="11"/>
  <c r="B2856" i="10"/>
  <c r="B2852" i="9"/>
  <c r="B2852" i="8"/>
  <c r="B2852" i="7"/>
  <c r="B2852" i="6"/>
  <c r="B2852" i="5"/>
  <c r="B2852" i="4"/>
  <c r="B2852" i="3"/>
  <c r="B2948" i="1"/>
  <c r="B192" i="12"/>
  <c r="B192" i="11"/>
  <c r="B192" i="10"/>
  <c r="B192" i="9"/>
  <c r="B192" i="8"/>
  <c r="B192" i="7"/>
  <c r="B192" i="6"/>
  <c r="B192" i="5"/>
  <c r="B192" i="4"/>
  <c r="B192" i="3"/>
  <c r="B192" i="2"/>
  <c r="B288" i="1"/>
  <c r="B2662" i="12"/>
  <c r="B2662" i="11"/>
  <c r="B2666" i="10"/>
  <c r="B2662" i="9"/>
  <c r="B2662" i="8"/>
  <c r="B2662" i="7"/>
  <c r="B2662" i="6"/>
  <c r="B2662" i="5"/>
  <c r="B2662" i="4"/>
  <c r="B2662" i="3"/>
  <c r="B2662" i="2"/>
  <c r="B2758" i="1"/>
  <c r="B477" i="12"/>
  <c r="B477" i="11"/>
  <c r="B477" i="10"/>
  <c r="B477" i="9"/>
  <c r="B477" i="8"/>
  <c r="B477" i="7"/>
  <c r="B477" i="6"/>
  <c r="B477" i="5"/>
  <c r="B477" i="4"/>
  <c r="B477" i="2"/>
  <c r="B477" i="3"/>
  <c r="B573" i="1"/>
  <c r="B2092" i="12"/>
  <c r="B2092" i="11"/>
  <c r="B2092" i="10"/>
  <c r="B2092" i="9"/>
  <c r="B2092" i="8"/>
  <c r="B2092" i="7"/>
  <c r="B2092" i="6"/>
  <c r="B2092" i="5"/>
  <c r="B2092" i="4"/>
  <c r="B2092" i="3"/>
  <c r="B2188" i="1"/>
  <c r="B2092" i="2"/>
  <c r="B2567" i="12"/>
  <c r="B2567" i="11"/>
  <c r="B2571" i="10"/>
  <c r="B2567" i="9"/>
  <c r="B2567" i="8"/>
  <c r="B2567" i="7"/>
  <c r="B2567" i="6"/>
  <c r="B2567" i="4"/>
  <c r="B2567" i="5"/>
  <c r="B2567" i="3"/>
  <c r="B2567" i="2"/>
  <c r="B2663" i="1"/>
  <c r="B2187" i="12"/>
  <c r="B2187" i="11"/>
  <c r="B2187" i="10"/>
  <c r="B2187" i="9"/>
  <c r="B2187" i="8"/>
  <c r="B2187" i="7"/>
  <c r="B2187" i="6"/>
  <c r="B2187" i="4"/>
  <c r="B2187" i="5"/>
  <c r="B2187" i="3"/>
  <c r="B2283" i="1"/>
  <c r="B2187" i="2"/>
  <c r="B762" i="12"/>
  <c r="B762" i="11"/>
  <c r="B762" i="10"/>
  <c r="B762" i="9"/>
  <c r="B762" i="8"/>
  <c r="B762" i="7"/>
  <c r="B762" i="6"/>
  <c r="B762" i="5"/>
  <c r="B762" i="2"/>
  <c r="B762" i="3"/>
  <c r="B762" i="4"/>
  <c r="B858" i="1"/>
  <c r="B1617" i="12"/>
  <c r="B1617" i="11"/>
  <c r="B1617" i="10"/>
  <c r="B1617" i="9"/>
  <c r="B1617" i="8"/>
  <c r="B1617" i="7"/>
  <c r="B1617" i="6"/>
  <c r="B1617" i="5"/>
  <c r="B1617" i="4"/>
  <c r="B1617" i="3"/>
  <c r="B1617" i="2"/>
  <c r="B1713" i="1"/>
  <c r="B857" i="12"/>
  <c r="B857" i="11"/>
  <c r="B857" i="10"/>
  <c r="B857" i="9"/>
  <c r="B857" i="8"/>
  <c r="B857" i="7"/>
  <c r="B857" i="6"/>
  <c r="B857" i="5"/>
  <c r="B857" i="4"/>
  <c r="B857" i="2"/>
  <c r="B857" i="3"/>
  <c r="B953" i="1"/>
  <c r="B1902" i="12"/>
  <c r="B1902" i="11"/>
  <c r="B1902" i="10"/>
  <c r="B1902" i="9"/>
  <c r="B1902" i="8"/>
  <c r="B1902" i="7"/>
  <c r="B1902" i="6"/>
  <c r="B1902" i="5"/>
  <c r="B1902" i="4"/>
  <c r="B1902" i="3"/>
  <c r="B1902" i="2"/>
  <c r="B1998" i="1"/>
  <c r="B2377" i="12"/>
  <c r="B2377" i="11"/>
  <c r="B2377" i="10"/>
  <c r="B2377" i="9"/>
  <c r="B2377" i="8"/>
  <c r="B2377" i="7"/>
  <c r="B2377" i="6"/>
  <c r="B2377" i="5"/>
  <c r="B2377" i="4"/>
  <c r="B2377" i="3"/>
  <c r="B2377" i="2"/>
  <c r="B2473" i="1"/>
  <c r="B2947" i="12"/>
  <c r="B2951" i="10"/>
  <c r="B2947" i="8"/>
  <c r="B2947" i="7"/>
  <c r="B2943" i="3"/>
  <c r="B2947" i="5"/>
  <c r="A579" i="5"/>
  <c r="B2663" i="12" l="1"/>
  <c r="B2663" i="11"/>
  <c r="B2667" i="10"/>
  <c r="B2663" i="9"/>
  <c r="B2663" i="8"/>
  <c r="B2663" i="7"/>
  <c r="B2663" i="6"/>
  <c r="B2663" i="4"/>
  <c r="B2663" i="5"/>
  <c r="B2663" i="3"/>
  <c r="B2663" i="2"/>
  <c r="B2759" i="1"/>
  <c r="B573" i="12"/>
  <c r="B573" i="11"/>
  <c r="B573" i="10"/>
  <c r="B573" i="9"/>
  <c r="B573" i="8"/>
  <c r="B573" i="7"/>
  <c r="B573" i="6"/>
  <c r="B573" i="5"/>
  <c r="B573" i="4"/>
  <c r="B573" i="2"/>
  <c r="B573" i="3"/>
  <c r="B669" i="1"/>
  <c r="B2758" i="12"/>
  <c r="B2762" i="10"/>
  <c r="B2758" i="11"/>
  <c r="B2758" i="9"/>
  <c r="B2758" i="8"/>
  <c r="B2758" i="7"/>
  <c r="B2758" i="6"/>
  <c r="B2758" i="5"/>
  <c r="B2758" i="4"/>
  <c r="B2758" i="3"/>
  <c r="B2854" i="1"/>
  <c r="B288" i="12"/>
  <c r="B288" i="11"/>
  <c r="B288" i="10"/>
  <c r="B288" i="9"/>
  <c r="B288" i="8"/>
  <c r="B288" i="7"/>
  <c r="B288" i="6"/>
  <c r="B288" i="5"/>
  <c r="B288" i="4"/>
  <c r="B288" i="3"/>
  <c r="B288" i="2"/>
  <c r="B384" i="1"/>
  <c r="B2948" i="12"/>
  <c r="B2952" i="10"/>
  <c r="B2948" i="8"/>
  <c r="B2948" i="7"/>
  <c r="B2948" i="5"/>
  <c r="B2944" i="3"/>
  <c r="B2568" i="12"/>
  <c r="B2568" i="11"/>
  <c r="B2572" i="10"/>
  <c r="B2568" i="9"/>
  <c r="B2568" i="8"/>
  <c r="B2568" i="7"/>
  <c r="B2568" i="6"/>
  <c r="B2568" i="5"/>
  <c r="B2568" i="4"/>
  <c r="B2568" i="3"/>
  <c r="B2568" i="2"/>
  <c r="B2664" i="1"/>
  <c r="B383" i="12"/>
  <c r="B383" i="11"/>
  <c r="B383" i="10"/>
  <c r="B383" i="9"/>
  <c r="B383" i="8"/>
  <c r="B383" i="7"/>
  <c r="B383" i="6"/>
  <c r="B383" i="5"/>
  <c r="B383" i="4"/>
  <c r="B383" i="2"/>
  <c r="B383" i="3"/>
  <c r="B479" i="1"/>
  <c r="B478" i="12"/>
  <c r="B478" i="11"/>
  <c r="B478" i="10"/>
  <c r="B478" i="9"/>
  <c r="B478" i="8"/>
  <c r="B478" i="7"/>
  <c r="B478" i="6"/>
  <c r="B478" i="5"/>
  <c r="B478" i="2"/>
  <c r="B478" i="3"/>
  <c r="B478" i="4"/>
  <c r="B574" i="1"/>
  <c r="B193" i="12"/>
  <c r="B193" i="11"/>
  <c r="B193" i="10"/>
  <c r="B193" i="9"/>
  <c r="B193" i="8"/>
  <c r="B193" i="7"/>
  <c r="B193" i="6"/>
  <c r="B193" i="5"/>
  <c r="B193" i="4"/>
  <c r="B193" i="2"/>
  <c r="B193" i="3"/>
  <c r="B289" i="1"/>
  <c r="B98" i="12"/>
  <c r="B98" i="11"/>
  <c r="B98" i="10"/>
  <c r="B98" i="9"/>
  <c r="B98" i="8"/>
  <c r="B98" i="7"/>
  <c r="B98" i="6"/>
  <c r="B98" i="5"/>
  <c r="B98" i="4"/>
  <c r="B98" i="3"/>
  <c r="B98" i="2"/>
  <c r="B194" i="1"/>
  <c r="B1143" i="12"/>
  <c r="B1143" i="11"/>
  <c r="B1143" i="10"/>
  <c r="B1143" i="9"/>
  <c r="B1143" i="8"/>
  <c r="B1143" i="7"/>
  <c r="B1143" i="6"/>
  <c r="B1143" i="4"/>
  <c r="B1143" i="5"/>
  <c r="B1143" i="2"/>
  <c r="B1143" i="3"/>
  <c r="B1239" i="1"/>
  <c r="B763" i="12"/>
  <c r="B763" i="11"/>
  <c r="B763" i="10"/>
  <c r="B763" i="9"/>
  <c r="B763" i="8"/>
  <c r="B763" i="7"/>
  <c r="B763" i="6"/>
  <c r="B763" i="4"/>
  <c r="B763" i="2"/>
  <c r="B763" i="5"/>
  <c r="B763" i="3"/>
  <c r="B859" i="1"/>
  <c r="B2093" i="12"/>
  <c r="B2093" i="11"/>
  <c r="B2093" i="10"/>
  <c r="B2093" i="9"/>
  <c r="B2093" i="8"/>
  <c r="B2093" i="7"/>
  <c r="B2093" i="6"/>
  <c r="B2093" i="5"/>
  <c r="B2093" i="4"/>
  <c r="B2093" i="3"/>
  <c r="B2093" i="2"/>
  <c r="B2189" i="1"/>
  <c r="B1238" i="12"/>
  <c r="B1238" i="11"/>
  <c r="B1238" i="10"/>
  <c r="B1238" i="9"/>
  <c r="B1238" i="8"/>
  <c r="B1238" i="7"/>
  <c r="B1238" i="6"/>
  <c r="B1238" i="5"/>
  <c r="B1238" i="4"/>
  <c r="B1238" i="3"/>
  <c r="B1238" i="2"/>
  <c r="B1334" i="1"/>
  <c r="B668" i="12"/>
  <c r="B668" i="11"/>
  <c r="B668" i="10"/>
  <c r="B668" i="9"/>
  <c r="B668" i="8"/>
  <c r="B668" i="7"/>
  <c r="B668" i="6"/>
  <c r="B668" i="4"/>
  <c r="B668" i="5"/>
  <c r="B668" i="3"/>
  <c r="B668" i="2"/>
  <c r="B764" i="1"/>
  <c r="B1523" i="12"/>
  <c r="B1523" i="11"/>
  <c r="B1523" i="10"/>
  <c r="B1523" i="9"/>
  <c r="B1523" i="8"/>
  <c r="B1523" i="7"/>
  <c r="B1523" i="6"/>
  <c r="B1523" i="4"/>
  <c r="B1523" i="5"/>
  <c r="B1523" i="3"/>
  <c r="B1619" i="1"/>
  <c r="B1523" i="2"/>
  <c r="B1618" i="12"/>
  <c r="B1618" i="11"/>
  <c r="B1618" i="10"/>
  <c r="B1618" i="9"/>
  <c r="B1618" i="8"/>
  <c r="B1618" i="7"/>
  <c r="B1618" i="6"/>
  <c r="B1618" i="5"/>
  <c r="B1618" i="4"/>
  <c r="B1618" i="3"/>
  <c r="B1618" i="2"/>
  <c r="B1714" i="1"/>
  <c r="B2378" i="12"/>
  <c r="B2378" i="11"/>
  <c r="B2378" i="10"/>
  <c r="B2378" i="9"/>
  <c r="B2378" i="8"/>
  <c r="B2378" i="7"/>
  <c r="B2378" i="6"/>
  <c r="B2378" i="5"/>
  <c r="B2378" i="3"/>
  <c r="B2378" i="4"/>
  <c r="B2474" i="1"/>
  <c r="B2378" i="2"/>
  <c r="B2473" i="12"/>
  <c r="B2473" i="11"/>
  <c r="B2473" i="10"/>
  <c r="B2473" i="9"/>
  <c r="B2473" i="8"/>
  <c r="B2473" i="7"/>
  <c r="B2473" i="6"/>
  <c r="B2473" i="5"/>
  <c r="B2473" i="4"/>
  <c r="B2473" i="3"/>
  <c r="B2473" i="2"/>
  <c r="B2569" i="1"/>
  <c r="B1998" i="12"/>
  <c r="B1998" i="11"/>
  <c r="B1998" i="10"/>
  <c r="B1998" i="9"/>
  <c r="B1998" i="8"/>
  <c r="B1998" i="7"/>
  <c r="B1998" i="6"/>
  <c r="B1998" i="5"/>
  <c r="B1998" i="4"/>
  <c r="B1998" i="3"/>
  <c r="B2094" i="1"/>
  <c r="B1998" i="2"/>
  <c r="B953" i="12"/>
  <c r="B953" i="11"/>
  <c r="B953" i="10"/>
  <c r="B953" i="9"/>
  <c r="B953" i="8"/>
  <c r="B953" i="7"/>
  <c r="B953" i="6"/>
  <c r="B953" i="5"/>
  <c r="B953" i="4"/>
  <c r="B953" i="2"/>
  <c r="B953" i="3"/>
  <c r="B1049" i="1"/>
  <c r="B1713" i="12"/>
  <c r="B1713" i="11"/>
  <c r="B1713" i="10"/>
  <c r="B1713" i="9"/>
  <c r="B1713" i="8"/>
  <c r="B1713" i="7"/>
  <c r="B1713" i="6"/>
  <c r="B1713" i="5"/>
  <c r="B1713" i="4"/>
  <c r="B1713" i="3"/>
  <c r="B1713" i="2"/>
  <c r="B1809" i="1"/>
  <c r="B858" i="12"/>
  <c r="B858" i="11"/>
  <c r="B858" i="10"/>
  <c r="B858" i="9"/>
  <c r="B858" i="8"/>
  <c r="B858" i="7"/>
  <c r="B858" i="6"/>
  <c r="B858" i="5"/>
  <c r="B858" i="2"/>
  <c r="B858" i="3"/>
  <c r="B858" i="4"/>
  <c r="B954" i="1"/>
  <c r="B1903" i="12"/>
  <c r="B1903" i="10"/>
  <c r="B1903" i="11"/>
  <c r="B1903" i="9"/>
  <c r="B1903" i="8"/>
  <c r="B1903" i="7"/>
  <c r="B1903" i="6"/>
  <c r="B1903" i="4"/>
  <c r="B1903" i="5"/>
  <c r="B1903" i="3"/>
  <c r="B1999" i="1"/>
  <c r="B1903" i="2"/>
  <c r="B1428" i="12"/>
  <c r="B1428" i="11"/>
  <c r="B1428" i="10"/>
  <c r="B1428" i="9"/>
  <c r="B1428" i="8"/>
  <c r="B1428" i="7"/>
  <c r="B1428" i="6"/>
  <c r="B1428" i="5"/>
  <c r="B1428" i="4"/>
  <c r="B1428" i="3"/>
  <c r="B1524" i="1"/>
  <c r="B1428" i="2"/>
  <c r="B1808" i="12"/>
  <c r="B1808" i="11"/>
  <c r="B1808" i="10"/>
  <c r="B1808" i="9"/>
  <c r="B1808" i="8"/>
  <c r="B1808" i="7"/>
  <c r="B1808" i="6"/>
  <c r="B1808" i="5"/>
  <c r="B1808" i="4"/>
  <c r="B1808" i="3"/>
  <c r="B1904" i="1"/>
  <c r="B1808" i="2"/>
  <c r="B1048" i="12"/>
  <c r="B1048" i="11"/>
  <c r="B1048" i="10"/>
  <c r="B1048" i="9"/>
  <c r="B1048" i="8"/>
  <c r="B1048" i="6"/>
  <c r="B1048" i="7"/>
  <c r="B1048" i="5"/>
  <c r="B1048" i="4"/>
  <c r="B1048" i="3"/>
  <c r="B1144" i="1"/>
  <c r="B1048" i="2"/>
  <c r="B2283" i="12"/>
  <c r="B2283" i="11"/>
  <c r="B2283" i="10"/>
  <c r="B2283" i="9"/>
  <c r="B2283" i="8"/>
  <c r="B2283" i="7"/>
  <c r="B2283" i="6"/>
  <c r="B2283" i="4"/>
  <c r="B2283" i="5"/>
  <c r="B2283" i="3"/>
  <c r="B2283" i="2"/>
  <c r="B2379" i="1"/>
  <c r="B2188" i="12"/>
  <c r="B2188" i="11"/>
  <c r="B2188" i="10"/>
  <c r="B2188" i="9"/>
  <c r="B2188" i="8"/>
  <c r="B2188" i="7"/>
  <c r="B2188" i="6"/>
  <c r="B2188" i="5"/>
  <c r="B2188" i="4"/>
  <c r="B2188" i="3"/>
  <c r="B2284" i="1"/>
  <c r="B2188" i="2"/>
  <c r="B1333" i="12"/>
  <c r="B1333" i="11"/>
  <c r="B1333" i="10"/>
  <c r="B1333" i="9"/>
  <c r="B1333" i="8"/>
  <c r="B1333" i="7"/>
  <c r="B1333" i="6"/>
  <c r="B1333" i="5"/>
  <c r="B1333" i="4"/>
  <c r="B1333" i="2"/>
  <c r="B1333" i="3"/>
  <c r="B1429" i="1"/>
  <c r="B2853" i="12"/>
  <c r="B2853" i="11"/>
  <c r="B2857" i="10"/>
  <c r="B2853" i="9"/>
  <c r="B2853" i="8"/>
  <c r="B2853" i="7"/>
  <c r="B2853" i="6"/>
  <c r="B2853" i="5"/>
  <c r="B2853" i="4"/>
  <c r="B2853" i="3"/>
  <c r="B2949" i="1"/>
  <c r="A675" i="5"/>
  <c r="B2949" i="12" l="1"/>
  <c r="B2953" i="10"/>
  <c r="B2949" i="8"/>
  <c r="B2949" i="7"/>
  <c r="B2949" i="5"/>
  <c r="B2945" i="3"/>
  <c r="B2284" i="12"/>
  <c r="B2284" i="11"/>
  <c r="B2284" i="10"/>
  <c r="B2284" i="9"/>
  <c r="B2284" i="8"/>
  <c r="B2284" i="7"/>
  <c r="B2284" i="6"/>
  <c r="B2284" i="5"/>
  <c r="B2284" i="4"/>
  <c r="B2284" i="3"/>
  <c r="B2380" i="1"/>
  <c r="B2284" i="2"/>
  <c r="B1144" i="12"/>
  <c r="B1144" i="11"/>
  <c r="B1144" i="10"/>
  <c r="B1144" i="9"/>
  <c r="B1144" i="8"/>
  <c r="B1144" i="6"/>
  <c r="B1144" i="7"/>
  <c r="B1144" i="5"/>
  <c r="B1144" i="4"/>
  <c r="B1144" i="3"/>
  <c r="B1240" i="1"/>
  <c r="B1144" i="2"/>
  <c r="B1904" i="12"/>
  <c r="B1904" i="11"/>
  <c r="B1904" i="10"/>
  <c r="B1904" i="9"/>
  <c r="B1904" i="8"/>
  <c r="B1904" i="7"/>
  <c r="B1904" i="6"/>
  <c r="B1904" i="5"/>
  <c r="B1904" i="4"/>
  <c r="B1904" i="3"/>
  <c r="B2000" i="1"/>
  <c r="B1904" i="2"/>
  <c r="B1524" i="12"/>
  <c r="B1524" i="11"/>
  <c r="B1524" i="10"/>
  <c r="B1524" i="9"/>
  <c r="B1524" i="8"/>
  <c r="B1524" i="7"/>
  <c r="B1524" i="6"/>
  <c r="B1524" i="5"/>
  <c r="B1524" i="4"/>
  <c r="B1524" i="3"/>
  <c r="B1620" i="1"/>
  <c r="B1524" i="2"/>
  <c r="B1999" i="12"/>
  <c r="B1999" i="11"/>
  <c r="B1999" i="10"/>
  <c r="B1999" i="9"/>
  <c r="B1999" i="8"/>
  <c r="B1999" i="7"/>
  <c r="B1999" i="6"/>
  <c r="B1999" i="4"/>
  <c r="B1999" i="5"/>
  <c r="B1999" i="3"/>
  <c r="B2095" i="1"/>
  <c r="B1999" i="2"/>
  <c r="B2094" i="12"/>
  <c r="B2094" i="11"/>
  <c r="B2094" i="10"/>
  <c r="B2094" i="9"/>
  <c r="B2094" i="8"/>
  <c r="B2094" i="7"/>
  <c r="B2094" i="6"/>
  <c r="B2094" i="5"/>
  <c r="B2094" i="4"/>
  <c r="B2094" i="3"/>
  <c r="B2094" i="2"/>
  <c r="B2190" i="1"/>
  <c r="B2474" i="12"/>
  <c r="B2474" i="11"/>
  <c r="B2474" i="10"/>
  <c r="B2474" i="9"/>
  <c r="B2474" i="8"/>
  <c r="B2474" i="7"/>
  <c r="B2474" i="6"/>
  <c r="B2474" i="5"/>
  <c r="B2474" i="3"/>
  <c r="B2474" i="4"/>
  <c r="B2474" i="2"/>
  <c r="B2570" i="1"/>
  <c r="B1619" i="12"/>
  <c r="B1619" i="11"/>
  <c r="B1619" i="10"/>
  <c r="B1619" i="9"/>
  <c r="B1619" i="8"/>
  <c r="B1619" i="7"/>
  <c r="B1619" i="6"/>
  <c r="B1619" i="4"/>
  <c r="B1619" i="5"/>
  <c r="B1619" i="3"/>
  <c r="B1619" i="2"/>
  <c r="B1715" i="1"/>
  <c r="B669" i="12"/>
  <c r="B669" i="11"/>
  <c r="B669" i="10"/>
  <c r="B669" i="9"/>
  <c r="B669" i="8"/>
  <c r="B669" i="7"/>
  <c r="B669" i="6"/>
  <c r="B669" i="5"/>
  <c r="B669" i="4"/>
  <c r="B669" i="2"/>
  <c r="B669" i="3"/>
  <c r="B765" i="1"/>
  <c r="B2759" i="12"/>
  <c r="B2759" i="11"/>
  <c r="B2763" i="10"/>
  <c r="B2759" i="9"/>
  <c r="B2759" i="8"/>
  <c r="B2759" i="7"/>
  <c r="B2759" i="6"/>
  <c r="B2759" i="4"/>
  <c r="B2759" i="5"/>
  <c r="B2759" i="3"/>
  <c r="B2855" i="1"/>
  <c r="B384" i="12"/>
  <c r="B384" i="11"/>
  <c r="B384" i="10"/>
  <c r="B384" i="9"/>
  <c r="B384" i="8"/>
  <c r="B384" i="7"/>
  <c r="B384" i="6"/>
  <c r="B384" i="5"/>
  <c r="B384" i="4"/>
  <c r="B384" i="3"/>
  <c r="B384" i="2"/>
  <c r="B480" i="1"/>
  <c r="B2854" i="12"/>
  <c r="B2854" i="11"/>
  <c r="B2858" i="10"/>
  <c r="B2854" i="9"/>
  <c r="B2854" i="8"/>
  <c r="B2854" i="7"/>
  <c r="B2854" i="4"/>
  <c r="B2854" i="6"/>
  <c r="B2854" i="5"/>
  <c r="B2854" i="3"/>
  <c r="B2950" i="1"/>
  <c r="B1429" i="12"/>
  <c r="B1429" i="11"/>
  <c r="B1429" i="10"/>
  <c r="B1429" i="9"/>
  <c r="B1429" i="8"/>
  <c r="B1429" i="7"/>
  <c r="B1429" i="6"/>
  <c r="B1429" i="5"/>
  <c r="B1429" i="4"/>
  <c r="B1429" i="2"/>
  <c r="B1429" i="3"/>
  <c r="B1525" i="1"/>
  <c r="B2379" i="12"/>
  <c r="B2379" i="11"/>
  <c r="B2379" i="10"/>
  <c r="B2379" i="9"/>
  <c r="B2379" i="8"/>
  <c r="B2379" i="7"/>
  <c r="B2379" i="6"/>
  <c r="B2379" i="4"/>
  <c r="B2379" i="5"/>
  <c r="B2379" i="3"/>
  <c r="B2475" i="1"/>
  <c r="B2379" i="2"/>
  <c r="B954" i="12"/>
  <c r="B954" i="11"/>
  <c r="B954" i="10"/>
  <c r="B954" i="9"/>
  <c r="B954" i="8"/>
  <c r="B954" i="7"/>
  <c r="B954" i="6"/>
  <c r="B954" i="5"/>
  <c r="B954" i="2"/>
  <c r="B954" i="3"/>
  <c r="B954" i="4"/>
  <c r="B1050" i="1"/>
  <c r="B1809" i="12"/>
  <c r="B1809" i="11"/>
  <c r="B1809" i="10"/>
  <c r="B1809" i="9"/>
  <c r="B1809" i="8"/>
  <c r="B1809" i="7"/>
  <c r="B1809" i="6"/>
  <c r="B1809" i="5"/>
  <c r="B1809" i="4"/>
  <c r="B1809" i="3"/>
  <c r="B1809" i="2"/>
  <c r="B1905" i="1"/>
  <c r="B1049" i="12"/>
  <c r="B1049" i="11"/>
  <c r="B1049" i="10"/>
  <c r="B1049" i="9"/>
  <c r="B1049" i="8"/>
  <c r="B1049" i="7"/>
  <c r="B1049" i="6"/>
  <c r="B1049" i="5"/>
  <c r="B1049" i="4"/>
  <c r="B1049" i="2"/>
  <c r="B1049" i="3"/>
  <c r="B1145" i="1"/>
  <c r="B2569" i="12"/>
  <c r="B2569" i="11"/>
  <c r="B2573" i="10"/>
  <c r="B2569" i="9"/>
  <c r="B2569" i="8"/>
  <c r="B2569" i="7"/>
  <c r="B2569" i="6"/>
  <c r="B2569" i="5"/>
  <c r="B2569" i="4"/>
  <c r="B2569" i="3"/>
  <c r="B2569" i="2"/>
  <c r="B2665" i="1"/>
  <c r="B1714" i="12"/>
  <c r="B1714" i="11"/>
  <c r="B1714" i="10"/>
  <c r="B1714" i="9"/>
  <c r="B1714" i="8"/>
  <c r="B1714" i="7"/>
  <c r="B1714" i="6"/>
  <c r="B1714" i="5"/>
  <c r="B1714" i="4"/>
  <c r="B1714" i="3"/>
  <c r="B1714" i="2"/>
  <c r="B1810" i="1"/>
  <c r="B764" i="12"/>
  <c r="B764" i="11"/>
  <c r="B764" i="10"/>
  <c r="B764" i="9"/>
  <c r="B764" i="8"/>
  <c r="B764" i="7"/>
  <c r="B764" i="6"/>
  <c r="B764" i="5"/>
  <c r="B764" i="4"/>
  <c r="B764" i="3"/>
  <c r="B764" i="2"/>
  <c r="B860" i="1"/>
  <c r="B1334" i="12"/>
  <c r="B1334" i="11"/>
  <c r="B1334" i="10"/>
  <c r="B1334" i="9"/>
  <c r="B1334" i="8"/>
  <c r="B1334" i="7"/>
  <c r="B1334" i="6"/>
  <c r="B1334" i="5"/>
  <c r="B1334" i="4"/>
  <c r="B1334" i="3"/>
  <c r="B1334" i="2"/>
  <c r="B1430" i="1"/>
  <c r="B2189" i="12"/>
  <c r="B2189" i="11"/>
  <c r="B2189" i="10"/>
  <c r="B2189" i="9"/>
  <c r="B2189" i="8"/>
  <c r="B2189" i="7"/>
  <c r="B2189" i="6"/>
  <c r="B2189" i="5"/>
  <c r="B2189" i="4"/>
  <c r="B2189" i="3"/>
  <c r="B2189" i="2"/>
  <c r="B2285" i="1"/>
  <c r="B859" i="12"/>
  <c r="B859" i="11"/>
  <c r="B859" i="10"/>
  <c r="B859" i="9"/>
  <c r="B859" i="8"/>
  <c r="B859" i="7"/>
  <c r="B859" i="6"/>
  <c r="B859" i="4"/>
  <c r="B859" i="2"/>
  <c r="B859" i="5"/>
  <c r="B859" i="3"/>
  <c r="B955" i="1"/>
  <c r="B1239" i="12"/>
  <c r="B1239" i="11"/>
  <c r="B1239" i="10"/>
  <c r="B1239" i="9"/>
  <c r="B1239" i="8"/>
  <c r="B1239" i="7"/>
  <c r="B1239" i="6"/>
  <c r="B1239" i="4"/>
  <c r="B1239" i="5"/>
  <c r="B1239" i="2"/>
  <c r="B1239" i="3"/>
  <c r="B1335" i="1"/>
  <c r="B194" i="12"/>
  <c r="B194" i="11"/>
  <c r="B194" i="10"/>
  <c r="B194" i="9"/>
  <c r="B194" i="8"/>
  <c r="B194" i="7"/>
  <c r="B194" i="6"/>
  <c r="B194" i="5"/>
  <c r="B194" i="4"/>
  <c r="B194" i="2"/>
  <c r="B194" i="3"/>
  <c r="B290" i="1"/>
  <c r="B289" i="12"/>
  <c r="B289" i="11"/>
  <c r="B289" i="10"/>
  <c r="B289" i="9"/>
  <c r="B289" i="8"/>
  <c r="B289" i="7"/>
  <c r="B289" i="6"/>
  <c r="B289" i="5"/>
  <c r="B289" i="4"/>
  <c r="B289" i="2"/>
  <c r="B289" i="3"/>
  <c r="B385" i="1"/>
  <c r="B574" i="12"/>
  <c r="B574" i="11"/>
  <c r="B574" i="10"/>
  <c r="B574" i="9"/>
  <c r="B574" i="8"/>
  <c r="B574" i="7"/>
  <c r="B574" i="6"/>
  <c r="B574" i="5"/>
  <c r="B574" i="2"/>
  <c r="B574" i="3"/>
  <c r="B574" i="4"/>
  <c r="B670" i="1"/>
  <c r="B479" i="12"/>
  <c r="B479" i="11"/>
  <c r="B479" i="10"/>
  <c r="B479" i="9"/>
  <c r="B479" i="8"/>
  <c r="B479" i="7"/>
  <c r="B479" i="6"/>
  <c r="B479" i="5"/>
  <c r="B479" i="4"/>
  <c r="B479" i="2"/>
  <c r="B479" i="3"/>
  <c r="B575" i="1"/>
  <c r="B2664" i="12"/>
  <c r="B2664" i="11"/>
  <c r="B2668" i="10"/>
  <c r="B2664" i="9"/>
  <c r="B2664" i="8"/>
  <c r="B2664" i="7"/>
  <c r="B2664" i="6"/>
  <c r="B2664" i="5"/>
  <c r="B2664" i="4"/>
  <c r="B2664" i="3"/>
  <c r="B2664" i="2"/>
  <c r="B2760" i="1"/>
  <c r="A771" i="5"/>
  <c r="B2760" i="12" l="1"/>
  <c r="B2760" i="11"/>
  <c r="B2764" i="10"/>
  <c r="B2760" i="9"/>
  <c r="B2760" i="8"/>
  <c r="B2760" i="7"/>
  <c r="B2760" i="6"/>
  <c r="B2760" i="5"/>
  <c r="B2760" i="4"/>
  <c r="B2760" i="3"/>
  <c r="B2856" i="1"/>
  <c r="B575" i="12"/>
  <c r="B575" i="11"/>
  <c r="B575" i="10"/>
  <c r="B575" i="9"/>
  <c r="B575" i="8"/>
  <c r="B575" i="7"/>
  <c r="B575" i="6"/>
  <c r="B575" i="5"/>
  <c r="B575" i="4"/>
  <c r="B575" i="2"/>
  <c r="B575" i="3"/>
  <c r="B671" i="1"/>
  <c r="B670" i="12"/>
  <c r="B670" i="11"/>
  <c r="B670" i="10"/>
  <c r="B670" i="9"/>
  <c r="B670" i="8"/>
  <c r="B670" i="7"/>
  <c r="B670" i="6"/>
  <c r="B670" i="4"/>
  <c r="B670" i="2"/>
  <c r="B670" i="3"/>
  <c r="B670" i="5"/>
  <c r="B766" i="1"/>
  <c r="B385" i="12"/>
  <c r="B385" i="11"/>
  <c r="B385" i="10"/>
  <c r="B385" i="9"/>
  <c r="B385" i="8"/>
  <c r="B385" i="7"/>
  <c r="B385" i="6"/>
  <c r="B385" i="5"/>
  <c r="B385" i="4"/>
  <c r="B385" i="2"/>
  <c r="B385" i="3"/>
  <c r="B481" i="1"/>
  <c r="B290" i="12"/>
  <c r="B290" i="11"/>
  <c r="B290" i="10"/>
  <c r="B290" i="9"/>
  <c r="B290" i="8"/>
  <c r="B290" i="7"/>
  <c r="B290" i="6"/>
  <c r="B290" i="5"/>
  <c r="B290" i="4"/>
  <c r="B290" i="2"/>
  <c r="B290" i="3"/>
  <c r="B386" i="1"/>
  <c r="B1335" i="12"/>
  <c r="B1335" i="11"/>
  <c r="B1335" i="10"/>
  <c r="B1335" i="9"/>
  <c r="B1335" i="8"/>
  <c r="B1335" i="7"/>
  <c r="B1335" i="6"/>
  <c r="B1335" i="4"/>
  <c r="B1335" i="5"/>
  <c r="B1335" i="2"/>
  <c r="B1335" i="3"/>
  <c r="B1431" i="1"/>
  <c r="B955" i="12"/>
  <c r="B955" i="11"/>
  <c r="B955" i="10"/>
  <c r="B955" i="9"/>
  <c r="B955" i="8"/>
  <c r="B955" i="7"/>
  <c r="B955" i="6"/>
  <c r="B955" i="4"/>
  <c r="B955" i="2"/>
  <c r="B955" i="5"/>
  <c r="B955" i="3"/>
  <c r="B1051" i="1"/>
  <c r="B2285" i="12"/>
  <c r="B2285" i="11"/>
  <c r="B2285" i="10"/>
  <c r="B2285" i="9"/>
  <c r="B2285" i="8"/>
  <c r="B2285" i="7"/>
  <c r="B2285" i="6"/>
  <c r="B2285" i="5"/>
  <c r="B2285" i="4"/>
  <c r="B2285" i="3"/>
  <c r="B2285" i="2"/>
  <c r="B2381" i="1"/>
  <c r="B1430" i="12"/>
  <c r="B1430" i="11"/>
  <c r="B1430" i="10"/>
  <c r="B1430" i="9"/>
  <c r="B1430" i="8"/>
  <c r="B1430" i="7"/>
  <c r="B1430" i="6"/>
  <c r="B1430" i="5"/>
  <c r="B1430" i="4"/>
  <c r="B1430" i="3"/>
  <c r="B1430" i="2"/>
  <c r="B1526" i="1"/>
  <c r="B860" i="12"/>
  <c r="B860" i="11"/>
  <c r="B860" i="10"/>
  <c r="B860" i="9"/>
  <c r="B860" i="8"/>
  <c r="B860" i="7"/>
  <c r="B860" i="6"/>
  <c r="B860" i="5"/>
  <c r="B860" i="4"/>
  <c r="B860" i="3"/>
  <c r="B860" i="2"/>
  <c r="B956" i="1"/>
  <c r="B1810" i="12"/>
  <c r="B1810" i="11"/>
  <c r="B1810" i="10"/>
  <c r="B1810" i="9"/>
  <c r="B1810" i="8"/>
  <c r="B1810" i="7"/>
  <c r="B1810" i="6"/>
  <c r="B1810" i="5"/>
  <c r="B1810" i="4"/>
  <c r="B1810" i="3"/>
  <c r="B1810" i="2"/>
  <c r="B1906" i="1"/>
  <c r="B2665" i="12"/>
  <c r="B2665" i="11"/>
  <c r="B2669" i="10"/>
  <c r="B2665" i="9"/>
  <c r="B2665" i="8"/>
  <c r="B2665" i="7"/>
  <c r="B2665" i="6"/>
  <c r="B2665" i="5"/>
  <c r="B2665" i="4"/>
  <c r="B2665" i="3"/>
  <c r="B2665" i="2"/>
  <c r="B2761" i="1"/>
  <c r="B1145" i="12"/>
  <c r="B1145" i="11"/>
  <c r="B1145" i="10"/>
  <c r="B1145" i="9"/>
  <c r="B1145" i="8"/>
  <c r="B1145" i="7"/>
  <c r="B1145" i="6"/>
  <c r="B1145" i="5"/>
  <c r="B1145" i="4"/>
  <c r="B1145" i="2"/>
  <c r="B1145" i="3"/>
  <c r="B1241" i="1"/>
  <c r="B1905" i="12"/>
  <c r="B1905" i="11"/>
  <c r="B1905" i="10"/>
  <c r="B1905" i="9"/>
  <c r="B1905" i="8"/>
  <c r="B1905" i="7"/>
  <c r="B1905" i="6"/>
  <c r="B1905" i="5"/>
  <c r="B1905" i="4"/>
  <c r="B1905" i="3"/>
  <c r="B1905" i="2"/>
  <c r="B2001" i="1"/>
  <c r="B1050" i="12"/>
  <c r="B1050" i="11"/>
  <c r="B1050" i="10"/>
  <c r="B1050" i="9"/>
  <c r="B1050" i="8"/>
  <c r="B1050" i="7"/>
  <c r="B1050" i="6"/>
  <c r="B1050" i="5"/>
  <c r="B1050" i="2"/>
  <c r="B1050" i="3"/>
  <c r="B1050" i="4"/>
  <c r="B1146" i="1"/>
  <c r="B1525" i="12"/>
  <c r="B1525" i="11"/>
  <c r="B1525" i="10"/>
  <c r="B1525" i="9"/>
  <c r="B1525" i="8"/>
  <c r="B1525" i="7"/>
  <c r="B1525" i="6"/>
  <c r="B1525" i="5"/>
  <c r="B1525" i="4"/>
  <c r="B1525" i="3"/>
  <c r="B1525" i="2"/>
  <c r="B1621" i="1"/>
  <c r="B2950" i="12"/>
  <c r="B2954" i="10"/>
  <c r="B2950" i="8"/>
  <c r="B2950" i="7"/>
  <c r="B2950" i="5"/>
  <c r="B2946" i="3"/>
  <c r="B765" i="12"/>
  <c r="B765" i="11"/>
  <c r="B765" i="10"/>
  <c r="B765" i="9"/>
  <c r="B765" i="8"/>
  <c r="B765" i="7"/>
  <c r="B765" i="6"/>
  <c r="B765" i="5"/>
  <c r="B765" i="4"/>
  <c r="B765" i="2"/>
  <c r="B765" i="3"/>
  <c r="B861" i="1"/>
  <c r="B1715" i="12"/>
  <c r="B1715" i="11"/>
  <c r="B1715" i="10"/>
  <c r="B1715" i="9"/>
  <c r="B1715" i="8"/>
  <c r="B1715" i="7"/>
  <c r="B1715" i="6"/>
  <c r="B1715" i="4"/>
  <c r="B1715" i="5"/>
  <c r="B1715" i="3"/>
  <c r="B1715" i="2"/>
  <c r="B1811" i="1"/>
  <c r="B2570" i="12"/>
  <c r="B2570" i="11"/>
  <c r="B2574" i="10"/>
  <c r="B2570" i="9"/>
  <c r="B2570" i="8"/>
  <c r="B2570" i="7"/>
  <c r="B2570" i="6"/>
  <c r="B2570" i="5"/>
  <c r="B2570" i="3"/>
  <c r="B2570" i="4"/>
  <c r="B2570" i="2"/>
  <c r="B2666" i="1"/>
  <c r="B2190" i="12"/>
  <c r="B2190" i="11"/>
  <c r="B2190" i="10"/>
  <c r="B2190" i="9"/>
  <c r="B2190" i="8"/>
  <c r="B2190" i="7"/>
  <c r="B2190" i="6"/>
  <c r="B2190" i="5"/>
  <c r="B2190" i="4"/>
  <c r="B2190" i="3"/>
  <c r="B2286" i="1"/>
  <c r="B2190" i="2"/>
  <c r="B2475" i="12"/>
  <c r="B2475" i="11"/>
  <c r="B2475" i="10"/>
  <c r="B2475" i="9"/>
  <c r="B2475" i="8"/>
  <c r="B2475" i="7"/>
  <c r="B2475" i="6"/>
  <c r="B2475" i="4"/>
  <c r="B2475" i="5"/>
  <c r="B2475" i="3"/>
  <c r="B2571" i="1"/>
  <c r="B2475" i="2"/>
  <c r="B480" i="12"/>
  <c r="B480" i="11"/>
  <c r="B480" i="10"/>
  <c r="B480" i="9"/>
  <c r="B480" i="8"/>
  <c r="B480" i="7"/>
  <c r="B480" i="6"/>
  <c r="B480" i="5"/>
  <c r="B480" i="4"/>
  <c r="B480" i="3"/>
  <c r="B480" i="2"/>
  <c r="B576" i="1"/>
  <c r="B2855" i="12"/>
  <c r="B2855" i="11"/>
  <c r="B2859" i="10"/>
  <c r="B2855" i="9"/>
  <c r="B2855" i="8"/>
  <c r="B2855" i="7"/>
  <c r="B2855" i="6"/>
  <c r="B2855" i="4"/>
  <c r="B2855" i="5"/>
  <c r="B2855" i="3"/>
  <c r="B2951" i="1"/>
  <c r="B2095" i="12"/>
  <c r="B2095" i="10"/>
  <c r="B2095" i="11"/>
  <c r="B2095" i="9"/>
  <c r="B2095" i="8"/>
  <c r="B2095" i="7"/>
  <c r="B2095" i="6"/>
  <c r="B2095" i="4"/>
  <c r="B2095" i="5"/>
  <c r="B2095" i="3"/>
  <c r="B2191" i="1"/>
  <c r="B2095" i="2"/>
  <c r="B1620" i="12"/>
  <c r="B1620" i="11"/>
  <c r="B1620" i="10"/>
  <c r="B1620" i="9"/>
  <c r="B1620" i="8"/>
  <c r="B1620" i="7"/>
  <c r="B1620" i="6"/>
  <c r="B1620" i="5"/>
  <c r="B1620" i="4"/>
  <c r="B1620" i="3"/>
  <c r="B1716" i="1"/>
  <c r="B1620" i="2"/>
  <c r="B2000" i="12"/>
  <c r="B2000" i="11"/>
  <c r="B2000" i="10"/>
  <c r="B2000" i="9"/>
  <c r="B2000" i="8"/>
  <c r="B2000" i="7"/>
  <c r="B2000" i="6"/>
  <c r="B2000" i="5"/>
  <c r="B2000" i="4"/>
  <c r="B2000" i="3"/>
  <c r="B2000" i="2"/>
  <c r="B2096" i="1"/>
  <c r="B1240" i="12"/>
  <c r="B1240" i="11"/>
  <c r="B1240" i="10"/>
  <c r="B1240" i="9"/>
  <c r="B1240" i="8"/>
  <c r="B1240" i="6"/>
  <c r="B1240" i="7"/>
  <c r="B1240" i="5"/>
  <c r="B1240" i="4"/>
  <c r="B1240" i="3"/>
  <c r="B1336" i="1"/>
  <c r="B1240" i="2"/>
  <c r="B2380" i="12"/>
  <c r="B2380" i="11"/>
  <c r="B2380" i="10"/>
  <c r="B2380" i="9"/>
  <c r="B2380" i="8"/>
  <c r="B2380" i="7"/>
  <c r="B2380" i="6"/>
  <c r="B2380" i="5"/>
  <c r="B2380" i="4"/>
  <c r="B2380" i="3"/>
  <c r="B2476" i="1"/>
  <c r="B2380" i="2"/>
  <c r="A867" i="5"/>
  <c r="B2476" i="12" l="1"/>
  <c r="B2476" i="11"/>
  <c r="B2476" i="10"/>
  <c r="B2476" i="9"/>
  <c r="B2476" i="8"/>
  <c r="B2476" i="7"/>
  <c r="B2476" i="6"/>
  <c r="B2476" i="5"/>
  <c r="B2476" i="4"/>
  <c r="B2476" i="3"/>
  <c r="B2572" i="1"/>
  <c r="B2476" i="2"/>
  <c r="B1336" i="12"/>
  <c r="B1336" i="11"/>
  <c r="B1336" i="10"/>
  <c r="B1336" i="9"/>
  <c r="B1336" i="8"/>
  <c r="B1336" i="6"/>
  <c r="B1336" i="7"/>
  <c r="B1336" i="5"/>
  <c r="B1336" i="4"/>
  <c r="B1336" i="3"/>
  <c r="B1432" i="1"/>
  <c r="B1336" i="2"/>
  <c r="B2191" i="12"/>
  <c r="B2191" i="11"/>
  <c r="B2191" i="10"/>
  <c r="B2191" i="9"/>
  <c r="B2191" i="8"/>
  <c r="B2191" i="7"/>
  <c r="B2191" i="6"/>
  <c r="B2191" i="4"/>
  <c r="B2191" i="5"/>
  <c r="B2191" i="3"/>
  <c r="B2287" i="1"/>
  <c r="B2191" i="2"/>
  <c r="B2096" i="12"/>
  <c r="B2096" i="11"/>
  <c r="B2096" i="10"/>
  <c r="B2096" i="9"/>
  <c r="B2096" i="8"/>
  <c r="B2096" i="7"/>
  <c r="B2096" i="6"/>
  <c r="B2096" i="5"/>
  <c r="B2096" i="4"/>
  <c r="B2096" i="3"/>
  <c r="B2192" i="1"/>
  <c r="B2096" i="2"/>
  <c r="B2951" i="12"/>
  <c r="B2955" i="10"/>
  <c r="B2951" i="8"/>
  <c r="B2951" i="7"/>
  <c r="B2947" i="3"/>
  <c r="B2951" i="5"/>
  <c r="B2571" i="12"/>
  <c r="B2571" i="11"/>
  <c r="B2575" i="10"/>
  <c r="B2571" i="9"/>
  <c r="B2571" i="8"/>
  <c r="B2571" i="7"/>
  <c r="B2571" i="6"/>
  <c r="B2571" i="4"/>
  <c r="B2571" i="5"/>
  <c r="B2571" i="3"/>
  <c r="B2571" i="2"/>
  <c r="B2667" i="1"/>
  <c r="B2286" i="12"/>
  <c r="B2286" i="11"/>
  <c r="B2286" i="10"/>
  <c r="B2286" i="9"/>
  <c r="B2286" i="8"/>
  <c r="B2286" i="7"/>
  <c r="B2286" i="6"/>
  <c r="B2286" i="5"/>
  <c r="B2286" i="4"/>
  <c r="B2286" i="3"/>
  <c r="B2286" i="2"/>
  <c r="B2382" i="1"/>
  <c r="B1621" i="12"/>
  <c r="B1621" i="11"/>
  <c r="B1621" i="10"/>
  <c r="B1621" i="9"/>
  <c r="B1621" i="8"/>
  <c r="B1621" i="7"/>
  <c r="B1621" i="6"/>
  <c r="B1621" i="5"/>
  <c r="B1621" i="4"/>
  <c r="B1621" i="3"/>
  <c r="B1621" i="2"/>
  <c r="B1717" i="1"/>
  <c r="B1146" i="12"/>
  <c r="B1146" i="11"/>
  <c r="B1146" i="10"/>
  <c r="B1146" i="9"/>
  <c r="B1146" i="8"/>
  <c r="B1146" i="7"/>
  <c r="B1146" i="6"/>
  <c r="B1146" i="5"/>
  <c r="B1146" i="2"/>
  <c r="B1146" i="3"/>
  <c r="B1146" i="4"/>
  <c r="B1242" i="1"/>
  <c r="B2001" i="12"/>
  <c r="B2001" i="11"/>
  <c r="B2001" i="10"/>
  <c r="B2001" i="9"/>
  <c r="B2001" i="8"/>
  <c r="B2001" i="7"/>
  <c r="B2001" i="6"/>
  <c r="B2001" i="5"/>
  <c r="B2001" i="4"/>
  <c r="B2001" i="3"/>
  <c r="B2001" i="2"/>
  <c r="B2097" i="1"/>
  <c r="B1241" i="12"/>
  <c r="B1241" i="11"/>
  <c r="B1241" i="10"/>
  <c r="B1241" i="9"/>
  <c r="B1241" i="8"/>
  <c r="B1241" i="7"/>
  <c r="B1241" i="6"/>
  <c r="B1241" i="5"/>
  <c r="B1241" i="4"/>
  <c r="B1241" i="2"/>
  <c r="B1241" i="3"/>
  <c r="B1337" i="1"/>
  <c r="B2761" i="12"/>
  <c r="B2761" i="11"/>
  <c r="B2765" i="10"/>
  <c r="B2761" i="9"/>
  <c r="B2761" i="8"/>
  <c r="B2761" i="7"/>
  <c r="B2761" i="6"/>
  <c r="B2761" i="5"/>
  <c r="B2761" i="4"/>
  <c r="B2761" i="3"/>
  <c r="B2857" i="1"/>
  <c r="B1906" i="12"/>
  <c r="B1906" i="11"/>
  <c r="B1906" i="10"/>
  <c r="B1906" i="9"/>
  <c r="B1906" i="8"/>
  <c r="B1906" i="7"/>
  <c r="B1906" i="6"/>
  <c r="B1906" i="5"/>
  <c r="B1906" i="4"/>
  <c r="B1906" i="3"/>
  <c r="B1906" i="2"/>
  <c r="B2002" i="1"/>
  <c r="B956" i="12"/>
  <c r="B956" i="11"/>
  <c r="B956" i="10"/>
  <c r="B956" i="9"/>
  <c r="B956" i="8"/>
  <c r="B956" i="7"/>
  <c r="B956" i="6"/>
  <c r="B956" i="5"/>
  <c r="B956" i="4"/>
  <c r="B956" i="3"/>
  <c r="B956" i="2"/>
  <c r="B1052" i="1"/>
  <c r="B1526" i="12"/>
  <c r="B1526" i="11"/>
  <c r="B1526" i="10"/>
  <c r="B1526" i="9"/>
  <c r="B1526" i="8"/>
  <c r="B1526" i="7"/>
  <c r="B1526" i="6"/>
  <c r="B1526" i="5"/>
  <c r="B1526" i="4"/>
  <c r="B1526" i="3"/>
  <c r="B1526" i="2"/>
  <c r="B1622" i="1"/>
  <c r="B2381" i="12"/>
  <c r="B2381" i="11"/>
  <c r="B2381" i="10"/>
  <c r="B2381" i="9"/>
  <c r="B2381" i="8"/>
  <c r="B2381" i="7"/>
  <c r="B2381" i="6"/>
  <c r="B2381" i="5"/>
  <c r="B2381" i="4"/>
  <c r="B2381" i="3"/>
  <c r="B2381" i="2"/>
  <c r="B2477" i="1"/>
  <c r="B1051" i="12"/>
  <c r="B1051" i="11"/>
  <c r="B1051" i="10"/>
  <c r="B1051" i="9"/>
  <c r="B1051" i="8"/>
  <c r="B1051" i="7"/>
  <c r="B1051" i="6"/>
  <c r="B1051" i="4"/>
  <c r="B1051" i="2"/>
  <c r="B1051" i="5"/>
  <c r="B1051" i="3"/>
  <c r="B1147" i="1"/>
  <c r="B1431" i="12"/>
  <c r="B1431" i="11"/>
  <c r="B1431" i="10"/>
  <c r="B1431" i="9"/>
  <c r="B1431" i="8"/>
  <c r="B1431" i="7"/>
  <c r="B1431" i="6"/>
  <c r="B1431" i="4"/>
  <c r="B1431" i="5"/>
  <c r="B1431" i="2"/>
  <c r="B1431" i="3"/>
  <c r="B1527" i="1"/>
  <c r="B386" i="12"/>
  <c r="B386" i="11"/>
  <c r="B386" i="10"/>
  <c r="B386" i="9"/>
  <c r="B386" i="8"/>
  <c r="B386" i="7"/>
  <c r="B386" i="6"/>
  <c r="B386" i="5"/>
  <c r="B386" i="4"/>
  <c r="B386" i="2"/>
  <c r="B386" i="3"/>
  <c r="B482" i="1"/>
  <c r="B481" i="12"/>
  <c r="B481" i="11"/>
  <c r="B481" i="10"/>
  <c r="B481" i="9"/>
  <c r="B481" i="8"/>
  <c r="B481" i="7"/>
  <c r="B481" i="6"/>
  <c r="B481" i="5"/>
  <c r="B481" i="4"/>
  <c r="B481" i="2"/>
  <c r="B481" i="3"/>
  <c r="B577" i="1"/>
  <c r="B766" i="12"/>
  <c r="B766" i="11"/>
  <c r="B766" i="10"/>
  <c r="B766" i="9"/>
  <c r="B766" i="8"/>
  <c r="B766" i="7"/>
  <c r="B766" i="6"/>
  <c r="B766" i="5"/>
  <c r="B766" i="4"/>
  <c r="B766" i="2"/>
  <c r="B766" i="3"/>
  <c r="B862" i="1"/>
  <c r="B671" i="12"/>
  <c r="B671" i="11"/>
  <c r="B671" i="10"/>
  <c r="B671" i="9"/>
  <c r="B671" i="8"/>
  <c r="B671" i="7"/>
  <c r="B671" i="6"/>
  <c r="B671" i="5"/>
  <c r="B671" i="4"/>
  <c r="B671" i="2"/>
  <c r="B671" i="3"/>
  <c r="B767" i="1"/>
  <c r="B2856" i="12"/>
  <c r="B2856" i="11"/>
  <c r="B2860" i="10"/>
  <c r="B2856" i="9"/>
  <c r="B2856" i="8"/>
  <c r="B2856" i="7"/>
  <c r="B2856" i="6"/>
  <c r="B2856" i="5"/>
  <c r="B2856" i="4"/>
  <c r="B2856" i="3"/>
  <c r="B2952" i="1"/>
  <c r="B1716" i="12"/>
  <c r="B1716" i="11"/>
  <c r="B1716" i="10"/>
  <c r="B1716" i="9"/>
  <c r="B1716" i="8"/>
  <c r="B1716" i="7"/>
  <c r="B1716" i="6"/>
  <c r="B1716" i="5"/>
  <c r="B1716" i="4"/>
  <c r="B1716" i="3"/>
  <c r="B1812" i="1"/>
  <c r="B1716" i="2"/>
  <c r="B576" i="12"/>
  <c r="B576" i="11"/>
  <c r="B576" i="10"/>
  <c r="B576" i="9"/>
  <c r="B576" i="8"/>
  <c r="B576" i="7"/>
  <c r="B576" i="6"/>
  <c r="B576" i="4"/>
  <c r="B576" i="5"/>
  <c r="B576" i="3"/>
  <c r="B576" i="2"/>
  <c r="B672" i="1"/>
  <c r="B2666" i="12"/>
  <c r="B2666" i="11"/>
  <c r="B2670" i="10"/>
  <c r="B2666" i="9"/>
  <c r="B2666" i="8"/>
  <c r="B2666" i="7"/>
  <c r="B2666" i="6"/>
  <c r="B2666" i="5"/>
  <c r="B2666" i="4"/>
  <c r="B2666" i="3"/>
  <c r="B2666" i="2"/>
  <c r="B2762" i="1"/>
  <c r="B1811" i="12"/>
  <c r="B1811" i="11"/>
  <c r="B1811" i="10"/>
  <c r="B1811" i="9"/>
  <c r="B1811" i="8"/>
  <c r="B1811" i="7"/>
  <c r="B1811" i="6"/>
  <c r="B1811" i="4"/>
  <c r="B1811" i="5"/>
  <c r="B1811" i="3"/>
  <c r="B1907" i="1"/>
  <c r="B1811" i="2"/>
  <c r="B861" i="12"/>
  <c r="B861" i="11"/>
  <c r="B861" i="10"/>
  <c r="B861" i="9"/>
  <c r="B861" i="8"/>
  <c r="B861" i="7"/>
  <c r="B861" i="6"/>
  <c r="B861" i="5"/>
  <c r="B861" i="4"/>
  <c r="B861" i="2"/>
  <c r="B861" i="3"/>
  <c r="B957" i="1"/>
  <c r="A963" i="5"/>
  <c r="B862" i="12" l="1"/>
  <c r="B862" i="11"/>
  <c r="B862" i="10"/>
  <c r="B862" i="9"/>
  <c r="B862" i="8"/>
  <c r="B862" i="7"/>
  <c r="B862" i="6"/>
  <c r="B862" i="5"/>
  <c r="B862" i="4"/>
  <c r="B862" i="2"/>
  <c r="B862" i="3"/>
  <c r="B958" i="1"/>
  <c r="B577" i="12"/>
  <c r="B577" i="11"/>
  <c r="B577" i="10"/>
  <c r="B577" i="9"/>
  <c r="B577" i="8"/>
  <c r="B577" i="7"/>
  <c r="B577" i="6"/>
  <c r="B577" i="5"/>
  <c r="B577" i="4"/>
  <c r="B577" i="2"/>
  <c r="B577" i="3"/>
  <c r="B673" i="1"/>
  <c r="B482" i="12"/>
  <c r="B482" i="11"/>
  <c r="B482" i="10"/>
  <c r="B482" i="9"/>
  <c r="B482" i="8"/>
  <c r="B482" i="7"/>
  <c r="B482" i="6"/>
  <c r="B482" i="5"/>
  <c r="B482" i="4"/>
  <c r="B482" i="2"/>
  <c r="B482" i="3"/>
  <c r="B578" i="1"/>
  <c r="B1527" i="12"/>
  <c r="B1527" i="11"/>
  <c r="B1527" i="10"/>
  <c r="B1527" i="9"/>
  <c r="B1527" i="8"/>
  <c r="B1527" i="7"/>
  <c r="B1527" i="6"/>
  <c r="B1527" i="4"/>
  <c r="B1527" i="5"/>
  <c r="B1527" i="3"/>
  <c r="B1623" i="1"/>
  <c r="B1527" i="2"/>
  <c r="B1147" i="12"/>
  <c r="B1147" i="11"/>
  <c r="B1147" i="10"/>
  <c r="B1147" i="9"/>
  <c r="B1147" i="8"/>
  <c r="B1147" i="7"/>
  <c r="B1147" i="6"/>
  <c r="B1147" i="4"/>
  <c r="B1147" i="2"/>
  <c r="B1147" i="5"/>
  <c r="B1147" i="3"/>
  <c r="B1243" i="1"/>
  <c r="B2477" i="12"/>
  <c r="B2477" i="11"/>
  <c r="B2477" i="10"/>
  <c r="B2477" i="9"/>
  <c r="B2477" i="8"/>
  <c r="B2477" i="7"/>
  <c r="B2477" i="6"/>
  <c r="B2477" i="5"/>
  <c r="B2477" i="4"/>
  <c r="B2477" i="3"/>
  <c r="B2477" i="2"/>
  <c r="B2573" i="1"/>
  <c r="B1622" i="12"/>
  <c r="B1622" i="11"/>
  <c r="B1622" i="10"/>
  <c r="B1622" i="9"/>
  <c r="B1622" i="8"/>
  <c r="B1622" i="7"/>
  <c r="B1622" i="6"/>
  <c r="B1622" i="5"/>
  <c r="B1622" i="4"/>
  <c r="B1622" i="3"/>
  <c r="B1622" i="2"/>
  <c r="B1718" i="1"/>
  <c r="B1052" i="12"/>
  <c r="B1052" i="11"/>
  <c r="B1052" i="10"/>
  <c r="B1052" i="9"/>
  <c r="B1052" i="8"/>
  <c r="B1052" i="7"/>
  <c r="B1052" i="6"/>
  <c r="B1052" i="5"/>
  <c r="B1052" i="4"/>
  <c r="B1052" i="3"/>
  <c r="B1052" i="2"/>
  <c r="B1148" i="1"/>
  <c r="B2002" i="12"/>
  <c r="B2002" i="11"/>
  <c r="B2002" i="10"/>
  <c r="B2002" i="9"/>
  <c r="B2002" i="8"/>
  <c r="B2002" i="7"/>
  <c r="B2002" i="6"/>
  <c r="B2002" i="5"/>
  <c r="B2002" i="4"/>
  <c r="B2002" i="3"/>
  <c r="B2098" i="1"/>
  <c r="B2002" i="2"/>
  <c r="B2857" i="12"/>
  <c r="B2857" i="11"/>
  <c r="B2861" i="10"/>
  <c r="B2857" i="9"/>
  <c r="B2857" i="8"/>
  <c r="B2857" i="7"/>
  <c r="B2857" i="6"/>
  <c r="B2857" i="5"/>
  <c r="B2857" i="3"/>
  <c r="B2857" i="4"/>
  <c r="B2953" i="1"/>
  <c r="B957" i="12"/>
  <c r="B957" i="11"/>
  <c r="B957" i="10"/>
  <c r="B957" i="9"/>
  <c r="B957" i="8"/>
  <c r="B957" i="7"/>
  <c r="B957" i="6"/>
  <c r="B957" i="5"/>
  <c r="B957" i="4"/>
  <c r="B957" i="2"/>
  <c r="B957" i="3"/>
  <c r="B1053" i="1"/>
  <c r="B2762" i="12"/>
  <c r="B2762" i="11"/>
  <c r="B2766" i="10"/>
  <c r="B2762" i="9"/>
  <c r="B2762" i="8"/>
  <c r="B2762" i="7"/>
  <c r="B2762" i="6"/>
  <c r="B2762" i="5"/>
  <c r="B2762" i="4"/>
  <c r="B2762" i="3"/>
  <c r="B2858" i="1"/>
  <c r="B672" i="12"/>
  <c r="B672" i="11"/>
  <c r="B672" i="10"/>
  <c r="B672" i="9"/>
  <c r="B672" i="8"/>
  <c r="B672" i="7"/>
  <c r="B672" i="6"/>
  <c r="B672" i="5"/>
  <c r="B672" i="4"/>
  <c r="B672" i="3"/>
  <c r="B672" i="2"/>
  <c r="B768" i="1"/>
  <c r="B2952" i="12"/>
  <c r="B2956" i="10"/>
  <c r="B2952" i="8"/>
  <c r="B2952" i="7"/>
  <c r="B2952" i="5"/>
  <c r="B2948" i="3"/>
  <c r="B767" i="12"/>
  <c r="B767" i="11"/>
  <c r="B767" i="10"/>
  <c r="B767" i="9"/>
  <c r="B767" i="8"/>
  <c r="B767" i="7"/>
  <c r="B767" i="6"/>
  <c r="B767" i="4"/>
  <c r="B767" i="5"/>
  <c r="B767" i="2"/>
  <c r="B767" i="3"/>
  <c r="B863" i="1"/>
  <c r="B1907" i="12"/>
  <c r="B1907" i="11"/>
  <c r="B1907" i="10"/>
  <c r="B1907" i="9"/>
  <c r="B1907" i="8"/>
  <c r="B1907" i="7"/>
  <c r="B1907" i="6"/>
  <c r="B1907" i="4"/>
  <c r="B1907" i="5"/>
  <c r="B1907" i="3"/>
  <c r="B1907" i="2"/>
  <c r="B2003" i="1"/>
  <c r="B1812" i="12"/>
  <c r="B1812" i="11"/>
  <c r="B1812" i="10"/>
  <c r="B1812" i="9"/>
  <c r="B1812" i="8"/>
  <c r="B1812" i="7"/>
  <c r="B1812" i="6"/>
  <c r="B1812" i="5"/>
  <c r="B1812" i="4"/>
  <c r="B1812" i="3"/>
  <c r="B1908" i="1"/>
  <c r="B1812" i="2"/>
  <c r="B2192" i="12"/>
  <c r="B2192" i="11"/>
  <c r="B2192" i="10"/>
  <c r="B2192" i="9"/>
  <c r="B2192" i="8"/>
  <c r="B2192" i="7"/>
  <c r="B2192" i="6"/>
  <c r="B2192" i="5"/>
  <c r="B2192" i="4"/>
  <c r="B2192" i="3"/>
  <c r="B2192" i="2"/>
  <c r="B2288" i="1"/>
  <c r="B2287" i="12"/>
  <c r="B2287" i="11"/>
  <c r="B2287" i="10"/>
  <c r="B2287" i="9"/>
  <c r="B2287" i="8"/>
  <c r="B2287" i="7"/>
  <c r="B2287" i="6"/>
  <c r="B2287" i="4"/>
  <c r="B2287" i="5"/>
  <c r="B2287" i="3"/>
  <c r="B2383" i="1"/>
  <c r="B2287" i="2"/>
  <c r="B1432" i="12"/>
  <c r="B1432" i="11"/>
  <c r="B1432" i="10"/>
  <c r="B1432" i="9"/>
  <c r="B1432" i="8"/>
  <c r="B1432" i="7"/>
  <c r="B1432" i="6"/>
  <c r="B1432" i="5"/>
  <c r="B1432" i="4"/>
  <c r="B1432" i="3"/>
  <c r="B1528" i="1"/>
  <c r="B1432" i="2"/>
  <c r="B2572" i="12"/>
  <c r="B2572" i="11"/>
  <c r="B2576" i="10"/>
  <c r="B2572" i="9"/>
  <c r="B2572" i="8"/>
  <c r="B2572" i="7"/>
  <c r="B2572" i="6"/>
  <c r="B2572" i="5"/>
  <c r="B2572" i="4"/>
  <c r="B2572" i="3"/>
  <c r="B2572" i="2"/>
  <c r="B2668" i="1"/>
  <c r="B1337" i="12"/>
  <c r="B1337" i="11"/>
  <c r="B1337" i="10"/>
  <c r="B1337" i="9"/>
  <c r="B1337" i="8"/>
  <c r="B1337" i="7"/>
  <c r="B1337" i="6"/>
  <c r="B1337" i="5"/>
  <c r="B1337" i="4"/>
  <c r="B1337" i="2"/>
  <c r="B1337" i="3"/>
  <c r="B1433" i="1"/>
  <c r="B2097" i="12"/>
  <c r="B2097" i="11"/>
  <c r="B2097" i="10"/>
  <c r="B2097" i="9"/>
  <c r="B2097" i="8"/>
  <c r="B2097" i="7"/>
  <c r="B2097" i="6"/>
  <c r="B2097" i="5"/>
  <c r="B2097" i="4"/>
  <c r="B2097" i="3"/>
  <c r="B2097" i="2"/>
  <c r="B2193" i="1"/>
  <c r="B1242" i="12"/>
  <c r="B1242" i="11"/>
  <c r="B1242" i="10"/>
  <c r="B1242" i="9"/>
  <c r="B1242" i="8"/>
  <c r="B1242" i="7"/>
  <c r="B1242" i="6"/>
  <c r="B1242" i="5"/>
  <c r="B1242" i="3"/>
  <c r="B1242" i="4"/>
  <c r="B1242" i="2"/>
  <c r="B1338" i="1"/>
  <c r="B1717" i="12"/>
  <c r="B1717" i="11"/>
  <c r="B1717" i="10"/>
  <c r="B1717" i="9"/>
  <c r="B1717" i="8"/>
  <c r="B1717" i="7"/>
  <c r="B1717" i="6"/>
  <c r="B1717" i="5"/>
  <c r="B1717" i="4"/>
  <c r="B1717" i="3"/>
  <c r="B1717" i="2"/>
  <c r="B1813" i="1"/>
  <c r="B2382" i="12"/>
  <c r="B2382" i="11"/>
  <c r="B2382" i="10"/>
  <c r="B2382" i="9"/>
  <c r="B2382" i="8"/>
  <c r="B2382" i="7"/>
  <c r="B2382" i="6"/>
  <c r="B2382" i="5"/>
  <c r="B2382" i="4"/>
  <c r="B2382" i="3"/>
  <c r="B2478" i="1"/>
  <c r="B2382" i="2"/>
  <c r="B2667" i="12"/>
  <c r="B2667" i="11"/>
  <c r="B2671" i="10"/>
  <c r="B2667" i="9"/>
  <c r="B2667" i="8"/>
  <c r="B2667" i="7"/>
  <c r="B2667" i="6"/>
  <c r="B2667" i="4"/>
  <c r="B2667" i="5"/>
  <c r="B2667" i="3"/>
  <c r="B2667" i="2"/>
  <c r="B2763" i="1"/>
  <c r="A1059" i="5"/>
  <c r="B1528" i="12" l="1"/>
  <c r="B1528" i="11"/>
  <c r="B1528" i="10"/>
  <c r="B1528" i="9"/>
  <c r="B1528" i="8"/>
  <c r="B1528" i="7"/>
  <c r="B1528" i="6"/>
  <c r="B1528" i="5"/>
  <c r="B1528" i="4"/>
  <c r="B1528" i="3"/>
  <c r="B1624" i="1"/>
  <c r="B1528" i="2"/>
  <c r="B1908" i="12"/>
  <c r="B1908" i="11"/>
  <c r="B1908" i="10"/>
  <c r="B1908" i="9"/>
  <c r="B1908" i="8"/>
  <c r="B1908" i="7"/>
  <c r="B1908" i="6"/>
  <c r="B1908" i="5"/>
  <c r="B1908" i="4"/>
  <c r="B1908" i="3"/>
  <c r="B2004" i="1"/>
  <c r="B1908" i="2"/>
  <c r="B2763" i="12"/>
  <c r="B2763" i="11"/>
  <c r="B2767" i="10"/>
  <c r="B2763" i="9"/>
  <c r="B2763" i="8"/>
  <c r="B2763" i="7"/>
  <c r="B2763" i="6"/>
  <c r="B2763" i="4"/>
  <c r="B2763" i="5"/>
  <c r="B2763" i="3"/>
  <c r="B2859" i="1"/>
  <c r="B1813" i="12"/>
  <c r="B1813" i="11"/>
  <c r="B1813" i="10"/>
  <c r="B1813" i="9"/>
  <c r="B1813" i="8"/>
  <c r="B1813" i="7"/>
  <c r="B1813" i="6"/>
  <c r="B1813" i="5"/>
  <c r="B1813" i="4"/>
  <c r="B1813" i="3"/>
  <c r="B1813" i="2"/>
  <c r="B1909" i="1"/>
  <c r="B1338" i="12"/>
  <c r="B1338" i="11"/>
  <c r="B1338" i="10"/>
  <c r="B1338" i="9"/>
  <c r="B1338" i="8"/>
  <c r="B1338" i="7"/>
  <c r="B1338" i="6"/>
  <c r="B1338" i="5"/>
  <c r="B1338" i="3"/>
  <c r="B1338" i="4"/>
  <c r="B1338" i="2"/>
  <c r="B1434" i="1"/>
  <c r="B2193" i="12"/>
  <c r="B2193" i="11"/>
  <c r="B2193" i="10"/>
  <c r="B2193" i="9"/>
  <c r="B2193" i="8"/>
  <c r="B2193" i="7"/>
  <c r="B2193" i="6"/>
  <c r="B2193" i="5"/>
  <c r="B2193" i="4"/>
  <c r="B2193" i="3"/>
  <c r="B2193" i="2"/>
  <c r="B2289" i="1"/>
  <c r="B1433" i="12"/>
  <c r="B1433" i="11"/>
  <c r="B1433" i="10"/>
  <c r="B1433" i="9"/>
  <c r="B1433" i="8"/>
  <c r="B1433" i="7"/>
  <c r="B1433" i="6"/>
  <c r="B1433" i="5"/>
  <c r="B1433" i="4"/>
  <c r="B1433" i="2"/>
  <c r="B1433" i="3"/>
  <c r="B1529" i="1"/>
  <c r="B2668" i="12"/>
  <c r="B2668" i="11"/>
  <c r="B2672" i="10"/>
  <c r="B2668" i="9"/>
  <c r="B2668" i="8"/>
  <c r="B2668" i="7"/>
  <c r="B2668" i="6"/>
  <c r="B2668" i="5"/>
  <c r="B2668" i="4"/>
  <c r="B2668" i="3"/>
  <c r="B2764" i="1"/>
  <c r="B2668" i="2"/>
  <c r="B2288" i="12"/>
  <c r="B2288" i="11"/>
  <c r="B2288" i="10"/>
  <c r="B2288" i="9"/>
  <c r="B2288" i="8"/>
  <c r="B2288" i="7"/>
  <c r="B2288" i="6"/>
  <c r="B2288" i="5"/>
  <c r="B2288" i="4"/>
  <c r="B2288" i="3"/>
  <c r="B2384" i="1"/>
  <c r="B2288" i="2"/>
  <c r="B2003" i="12"/>
  <c r="B2003" i="11"/>
  <c r="B2003" i="10"/>
  <c r="B2003" i="9"/>
  <c r="B2003" i="8"/>
  <c r="B2003" i="7"/>
  <c r="B2003" i="6"/>
  <c r="B2003" i="4"/>
  <c r="B2003" i="5"/>
  <c r="B2003" i="3"/>
  <c r="B2099" i="1"/>
  <c r="B2003" i="2"/>
  <c r="B863" i="12"/>
  <c r="B863" i="11"/>
  <c r="B863" i="10"/>
  <c r="B863" i="9"/>
  <c r="B863" i="8"/>
  <c r="B863" i="7"/>
  <c r="B863" i="6"/>
  <c r="B863" i="4"/>
  <c r="B863" i="5"/>
  <c r="B863" i="2"/>
  <c r="B863" i="3"/>
  <c r="B959" i="1"/>
  <c r="B1148" i="12"/>
  <c r="B1148" i="11"/>
  <c r="B1148" i="10"/>
  <c r="B1148" i="9"/>
  <c r="B1148" i="8"/>
  <c r="B1148" i="7"/>
  <c r="B1148" i="6"/>
  <c r="B1148" i="5"/>
  <c r="B1148" i="4"/>
  <c r="B1148" i="3"/>
  <c r="B1148" i="2"/>
  <c r="B1244" i="1"/>
  <c r="B1718" i="12"/>
  <c r="B1718" i="11"/>
  <c r="B1718" i="10"/>
  <c r="B1718" i="9"/>
  <c r="B1718" i="8"/>
  <c r="B1718" i="7"/>
  <c r="B1718" i="6"/>
  <c r="B1718" i="5"/>
  <c r="B1718" i="4"/>
  <c r="B1718" i="3"/>
  <c r="B1718" i="2"/>
  <c r="B1814" i="1"/>
  <c r="B2573" i="12"/>
  <c r="B2573" i="11"/>
  <c r="B2577" i="10"/>
  <c r="B2573" i="9"/>
  <c r="B2573" i="8"/>
  <c r="B2573" i="7"/>
  <c r="B2573" i="6"/>
  <c r="B2573" i="5"/>
  <c r="B2573" i="4"/>
  <c r="B2573" i="3"/>
  <c r="B2573" i="2"/>
  <c r="B2669" i="1"/>
  <c r="B1243" i="12"/>
  <c r="B1243" i="11"/>
  <c r="B1243" i="10"/>
  <c r="B1243" i="9"/>
  <c r="B1243" i="8"/>
  <c r="B1243" i="7"/>
  <c r="B1243" i="6"/>
  <c r="B1243" i="4"/>
  <c r="B1243" i="2"/>
  <c r="B1243" i="5"/>
  <c r="B1243" i="3"/>
  <c r="B1339" i="1"/>
  <c r="B578" i="12"/>
  <c r="B578" i="11"/>
  <c r="B578" i="10"/>
  <c r="B578" i="9"/>
  <c r="B578" i="8"/>
  <c r="B578" i="7"/>
  <c r="B578" i="6"/>
  <c r="B578" i="4"/>
  <c r="B578" i="2"/>
  <c r="B578" i="5"/>
  <c r="B578" i="3"/>
  <c r="B674" i="1"/>
  <c r="B673" i="12"/>
  <c r="B673" i="11"/>
  <c r="B673" i="10"/>
  <c r="B673" i="9"/>
  <c r="B673" i="8"/>
  <c r="B673" i="7"/>
  <c r="B673" i="6"/>
  <c r="B673" i="5"/>
  <c r="B673" i="4"/>
  <c r="B673" i="2"/>
  <c r="B673" i="3"/>
  <c r="B769" i="1"/>
  <c r="B958" i="12"/>
  <c r="B958" i="11"/>
  <c r="B958" i="10"/>
  <c r="B958" i="9"/>
  <c r="B958" i="8"/>
  <c r="B958" i="7"/>
  <c r="B958" i="6"/>
  <c r="B958" i="5"/>
  <c r="B958" i="4"/>
  <c r="B958" i="2"/>
  <c r="B958" i="3"/>
  <c r="B1054" i="1"/>
  <c r="B768" i="12"/>
  <c r="B768" i="11"/>
  <c r="B768" i="10"/>
  <c r="B768" i="9"/>
  <c r="B768" i="8"/>
  <c r="B768" i="7"/>
  <c r="B768" i="6"/>
  <c r="B768" i="5"/>
  <c r="B768" i="4"/>
  <c r="B768" i="3"/>
  <c r="B768" i="2"/>
  <c r="B864" i="1"/>
  <c r="B2858" i="12"/>
  <c r="B2858" i="11"/>
  <c r="B2862" i="10"/>
  <c r="B2858" i="9"/>
  <c r="B2858" i="8"/>
  <c r="B2858" i="7"/>
  <c r="B2858" i="4"/>
  <c r="B2858" i="6"/>
  <c r="B2858" i="5"/>
  <c r="B2858" i="3"/>
  <c r="B2954" i="1"/>
  <c r="B2478" i="12"/>
  <c r="B2478" i="11"/>
  <c r="B2478" i="10"/>
  <c r="B2478" i="9"/>
  <c r="B2478" i="8"/>
  <c r="B2478" i="7"/>
  <c r="B2478" i="5"/>
  <c r="B2478" i="4"/>
  <c r="B2478" i="3"/>
  <c r="B2478" i="6"/>
  <c r="B2478" i="2"/>
  <c r="B2574" i="1"/>
  <c r="B2383" i="12"/>
  <c r="B2383" i="11"/>
  <c r="B2383" i="10"/>
  <c r="B2383" i="9"/>
  <c r="B2383" i="8"/>
  <c r="B2383" i="7"/>
  <c r="B2383" i="6"/>
  <c r="B2383" i="4"/>
  <c r="B2383" i="5"/>
  <c r="B2383" i="3"/>
  <c r="B2479" i="1"/>
  <c r="B2383" i="2"/>
  <c r="B1053" i="12"/>
  <c r="B1053" i="11"/>
  <c r="B1053" i="10"/>
  <c r="B1053" i="9"/>
  <c r="B1053" i="8"/>
  <c r="B1053" i="7"/>
  <c r="B1053" i="6"/>
  <c r="B1053" i="5"/>
  <c r="B1053" i="4"/>
  <c r="B1053" i="2"/>
  <c r="B1053" i="3"/>
  <c r="B1149" i="1"/>
  <c r="B2953" i="12"/>
  <c r="B2957" i="10"/>
  <c r="B2953" i="8"/>
  <c r="B2953" i="7"/>
  <c r="B2953" i="5"/>
  <c r="B2949" i="3"/>
  <c r="B2098" i="12"/>
  <c r="B2098" i="11"/>
  <c r="B2098" i="10"/>
  <c r="B2098" i="9"/>
  <c r="B2098" i="8"/>
  <c r="B2098" i="7"/>
  <c r="B2098" i="6"/>
  <c r="B2098" i="5"/>
  <c r="B2098" i="4"/>
  <c r="B2098" i="3"/>
  <c r="B2098" i="2"/>
  <c r="B2194" i="1"/>
  <c r="B1623" i="12"/>
  <c r="B1623" i="11"/>
  <c r="B1623" i="10"/>
  <c r="B1623" i="9"/>
  <c r="B1623" i="8"/>
  <c r="B1623" i="7"/>
  <c r="B1623" i="6"/>
  <c r="B1623" i="4"/>
  <c r="B1623" i="5"/>
  <c r="B1623" i="3"/>
  <c r="B1719" i="1"/>
  <c r="B1623" i="2"/>
  <c r="A1155" i="5"/>
  <c r="B2194" i="12" l="1"/>
  <c r="B2194" i="11"/>
  <c r="B2194" i="10"/>
  <c r="B2194" i="9"/>
  <c r="B2194" i="8"/>
  <c r="B2194" i="7"/>
  <c r="B2194" i="6"/>
  <c r="B2194" i="5"/>
  <c r="B2194" i="4"/>
  <c r="B2194" i="3"/>
  <c r="B2290" i="1"/>
  <c r="B2194" i="2"/>
  <c r="B1719" i="12"/>
  <c r="B1719" i="11"/>
  <c r="B1719" i="10"/>
  <c r="B1719" i="9"/>
  <c r="B1719" i="8"/>
  <c r="B1719" i="7"/>
  <c r="B1719" i="6"/>
  <c r="B1719" i="4"/>
  <c r="B1719" i="5"/>
  <c r="B1719" i="3"/>
  <c r="B1815" i="1"/>
  <c r="B1719" i="2"/>
  <c r="B864" i="12"/>
  <c r="B864" i="11"/>
  <c r="B864" i="10"/>
  <c r="B864" i="9"/>
  <c r="B864" i="8"/>
  <c r="B864" i="6"/>
  <c r="B864" i="7"/>
  <c r="B864" i="5"/>
  <c r="B864" i="4"/>
  <c r="B864" i="3"/>
  <c r="B960" i="1"/>
  <c r="B864" i="2"/>
  <c r="B1054" i="12"/>
  <c r="B1054" i="11"/>
  <c r="B1054" i="10"/>
  <c r="B1054" i="9"/>
  <c r="B1054" i="8"/>
  <c r="B1054" i="7"/>
  <c r="B1054" i="6"/>
  <c r="B1054" i="5"/>
  <c r="B1054" i="4"/>
  <c r="B1054" i="2"/>
  <c r="B1054" i="3"/>
  <c r="B1150" i="1"/>
  <c r="B769" i="12"/>
  <c r="B769" i="11"/>
  <c r="B769" i="10"/>
  <c r="B769" i="9"/>
  <c r="B769" i="8"/>
  <c r="B769" i="7"/>
  <c r="B769" i="6"/>
  <c r="B769" i="5"/>
  <c r="B769" i="4"/>
  <c r="B769" i="2"/>
  <c r="B769" i="3"/>
  <c r="B865" i="1"/>
  <c r="B674" i="12"/>
  <c r="B674" i="11"/>
  <c r="B674" i="10"/>
  <c r="B674" i="9"/>
  <c r="B674" i="8"/>
  <c r="B674" i="7"/>
  <c r="B674" i="6"/>
  <c r="B674" i="5"/>
  <c r="B674" i="4"/>
  <c r="B674" i="2"/>
  <c r="B674" i="3"/>
  <c r="B770" i="1"/>
  <c r="B1339" i="12"/>
  <c r="B1339" i="11"/>
  <c r="B1339" i="10"/>
  <c r="B1339" i="9"/>
  <c r="B1339" i="8"/>
  <c r="B1339" i="7"/>
  <c r="B1339" i="6"/>
  <c r="B1339" i="4"/>
  <c r="B1339" i="2"/>
  <c r="B1339" i="5"/>
  <c r="B1339" i="3"/>
  <c r="B1435" i="1"/>
  <c r="B2669" i="12"/>
  <c r="B2669" i="11"/>
  <c r="B2673" i="10"/>
  <c r="B2669" i="9"/>
  <c r="B2669" i="8"/>
  <c r="B2669" i="7"/>
  <c r="B2669" i="6"/>
  <c r="B2669" i="5"/>
  <c r="B2669" i="4"/>
  <c r="B2669" i="3"/>
  <c r="B2669" i="2"/>
  <c r="B2765" i="1"/>
  <c r="B1814" i="12"/>
  <c r="B1814" i="11"/>
  <c r="B1814" i="10"/>
  <c r="B1814" i="9"/>
  <c r="B1814" i="8"/>
  <c r="B1814" i="7"/>
  <c r="B1814" i="6"/>
  <c r="B1814" i="5"/>
  <c r="B1814" i="4"/>
  <c r="B1814" i="3"/>
  <c r="B1814" i="2"/>
  <c r="B1910" i="1"/>
  <c r="B1244" i="12"/>
  <c r="B1244" i="11"/>
  <c r="B1244" i="10"/>
  <c r="B1244" i="9"/>
  <c r="B1244" i="8"/>
  <c r="B1244" i="7"/>
  <c r="B1244" i="6"/>
  <c r="B1244" i="5"/>
  <c r="B1244" i="4"/>
  <c r="B1244" i="3"/>
  <c r="B1340" i="1"/>
  <c r="B1244" i="2"/>
  <c r="B959" i="12"/>
  <c r="B959" i="11"/>
  <c r="B959" i="10"/>
  <c r="B959" i="8"/>
  <c r="B959" i="9"/>
  <c r="B959" i="7"/>
  <c r="B959" i="6"/>
  <c r="B959" i="4"/>
  <c r="B959" i="5"/>
  <c r="B959" i="2"/>
  <c r="B959" i="3"/>
  <c r="B1055" i="1"/>
  <c r="B1529" i="12"/>
  <c r="B1529" i="11"/>
  <c r="B1529" i="10"/>
  <c r="B1529" i="9"/>
  <c r="B1529" i="8"/>
  <c r="B1529" i="7"/>
  <c r="B1529" i="6"/>
  <c r="B1529" i="5"/>
  <c r="B1529" i="4"/>
  <c r="B1529" i="3"/>
  <c r="B1529" i="2"/>
  <c r="B1625" i="1"/>
  <c r="B2289" i="12"/>
  <c r="B2289" i="11"/>
  <c r="B2289" i="10"/>
  <c r="B2289" i="9"/>
  <c r="B2289" i="8"/>
  <c r="B2289" i="7"/>
  <c r="B2289" i="6"/>
  <c r="B2289" i="5"/>
  <c r="B2289" i="4"/>
  <c r="B2289" i="3"/>
  <c r="B2289" i="2"/>
  <c r="B2385" i="1"/>
  <c r="B1434" i="12"/>
  <c r="B1434" i="11"/>
  <c r="B1434" i="10"/>
  <c r="B1434" i="9"/>
  <c r="B1434" i="8"/>
  <c r="B1434" i="7"/>
  <c r="B1434" i="6"/>
  <c r="B1434" i="5"/>
  <c r="B1434" i="3"/>
  <c r="B1434" i="4"/>
  <c r="B1434" i="2"/>
  <c r="B1530" i="1"/>
  <c r="B1909" i="12"/>
  <c r="B1909" i="11"/>
  <c r="B1909" i="10"/>
  <c r="B1909" i="9"/>
  <c r="B1909" i="8"/>
  <c r="B1909" i="7"/>
  <c r="B1909" i="6"/>
  <c r="B1909" i="5"/>
  <c r="B1909" i="4"/>
  <c r="B1909" i="3"/>
  <c r="B1909" i="2"/>
  <c r="B2005" i="1"/>
  <c r="B2859" i="12"/>
  <c r="B2859" i="11"/>
  <c r="B2863" i="10"/>
  <c r="B2859" i="9"/>
  <c r="B2859" i="8"/>
  <c r="B2859" i="7"/>
  <c r="B2859" i="6"/>
  <c r="B2859" i="4"/>
  <c r="B2859" i="5"/>
  <c r="B2859" i="3"/>
  <c r="B2955" i="1"/>
  <c r="B2004" i="12"/>
  <c r="B2004" i="11"/>
  <c r="B2004" i="10"/>
  <c r="B2004" i="9"/>
  <c r="B2004" i="8"/>
  <c r="B2004" i="7"/>
  <c r="B2004" i="6"/>
  <c r="B2004" i="5"/>
  <c r="B2004" i="4"/>
  <c r="B2004" i="3"/>
  <c r="B2100" i="1"/>
  <c r="B2004" i="2"/>
  <c r="B1624" i="12"/>
  <c r="B1624" i="11"/>
  <c r="B1624" i="10"/>
  <c r="B1624" i="9"/>
  <c r="B1624" i="8"/>
  <c r="B1624" i="7"/>
  <c r="B1624" i="6"/>
  <c r="B1624" i="5"/>
  <c r="B1624" i="4"/>
  <c r="B1624" i="3"/>
  <c r="B1720" i="1"/>
  <c r="B1624" i="2"/>
  <c r="B1149" i="12"/>
  <c r="B1149" i="11"/>
  <c r="B1149" i="10"/>
  <c r="B1149" i="9"/>
  <c r="B1149" i="8"/>
  <c r="B1149" i="7"/>
  <c r="B1149" i="6"/>
  <c r="B1149" i="5"/>
  <c r="B1149" i="4"/>
  <c r="B1149" i="2"/>
  <c r="B1149" i="3"/>
  <c r="B1245" i="1"/>
  <c r="B2574" i="12"/>
  <c r="B2574" i="11"/>
  <c r="B2578" i="10"/>
  <c r="B2574" i="9"/>
  <c r="B2574" i="8"/>
  <c r="B2574" i="7"/>
  <c r="B2574" i="5"/>
  <c r="B2574" i="4"/>
  <c r="B2574" i="6"/>
  <c r="B2574" i="3"/>
  <c r="B2574" i="2"/>
  <c r="B2670" i="1"/>
  <c r="B2954" i="12"/>
  <c r="B2958" i="10"/>
  <c r="B2954" i="8"/>
  <c r="B2954" i="7"/>
  <c r="B2954" i="5"/>
  <c r="B2950" i="3"/>
  <c r="B2099" i="12"/>
  <c r="B2099" i="11"/>
  <c r="B2099" i="10"/>
  <c r="B2099" i="9"/>
  <c r="B2099" i="8"/>
  <c r="B2099" i="7"/>
  <c r="B2099" i="6"/>
  <c r="B2099" i="4"/>
  <c r="B2099" i="5"/>
  <c r="B2099" i="3"/>
  <c r="B2195" i="1"/>
  <c r="B2099" i="2"/>
  <c r="B2384" i="12"/>
  <c r="B2384" i="11"/>
  <c r="B2384" i="10"/>
  <c r="B2384" i="9"/>
  <c r="B2384" i="8"/>
  <c r="B2384" i="7"/>
  <c r="B2384" i="6"/>
  <c r="B2384" i="5"/>
  <c r="B2384" i="4"/>
  <c r="B2384" i="3"/>
  <c r="B2384" i="2"/>
  <c r="B2480" i="1"/>
  <c r="B2764" i="12"/>
  <c r="B2764" i="11"/>
  <c r="B2768" i="10"/>
  <c r="B2764" i="9"/>
  <c r="B2764" i="8"/>
  <c r="B2764" i="7"/>
  <c r="B2764" i="6"/>
  <c r="B2764" i="5"/>
  <c r="B2764" i="4"/>
  <c r="B2764" i="3"/>
  <c r="B2860" i="1"/>
  <c r="B2479" i="12"/>
  <c r="B2479" i="11"/>
  <c r="B2479" i="10"/>
  <c r="B2479" i="9"/>
  <c r="B2479" i="8"/>
  <c r="B2479" i="7"/>
  <c r="B2479" i="6"/>
  <c r="B2479" i="4"/>
  <c r="B2479" i="5"/>
  <c r="B2479" i="3"/>
  <c r="B2575" i="1"/>
  <c r="B2479" i="2"/>
  <c r="A1251" i="5"/>
  <c r="B865" i="12" l="1"/>
  <c r="B865" i="11"/>
  <c r="B865" i="10"/>
  <c r="B865" i="9"/>
  <c r="B865" i="8"/>
  <c r="B865" i="7"/>
  <c r="B865" i="6"/>
  <c r="B865" i="5"/>
  <c r="B865" i="4"/>
  <c r="B865" i="2"/>
  <c r="B865" i="3"/>
  <c r="B961" i="1"/>
  <c r="B1150" i="12"/>
  <c r="B1150" i="11"/>
  <c r="B1150" i="10"/>
  <c r="B1150" i="9"/>
  <c r="B1150" i="8"/>
  <c r="B1150" i="7"/>
  <c r="B1150" i="6"/>
  <c r="B1150" i="5"/>
  <c r="B1150" i="4"/>
  <c r="B1150" i="2"/>
  <c r="B1150" i="3"/>
  <c r="B1246" i="1"/>
  <c r="B1910" i="12"/>
  <c r="B1910" i="11"/>
  <c r="B1910" i="10"/>
  <c r="B1910" i="9"/>
  <c r="B1910" i="8"/>
  <c r="B1910" i="7"/>
  <c r="B1910" i="6"/>
  <c r="B1910" i="5"/>
  <c r="B1910" i="4"/>
  <c r="B1910" i="3"/>
  <c r="B1910" i="2"/>
  <c r="B2006" i="1"/>
  <c r="B1435" i="12"/>
  <c r="B1435" i="11"/>
  <c r="B1435" i="10"/>
  <c r="B1435" i="9"/>
  <c r="B1435" i="8"/>
  <c r="B1435" i="7"/>
  <c r="B1435" i="6"/>
  <c r="B1435" i="4"/>
  <c r="B1435" i="2"/>
  <c r="B1435" i="5"/>
  <c r="B1435" i="3"/>
  <c r="B1531" i="1"/>
  <c r="B770" i="12"/>
  <c r="B770" i="11"/>
  <c r="B770" i="10"/>
  <c r="B770" i="9"/>
  <c r="B770" i="8"/>
  <c r="B770" i="7"/>
  <c r="B770" i="6"/>
  <c r="B770" i="5"/>
  <c r="B770" i="4"/>
  <c r="B770" i="2"/>
  <c r="B770" i="3"/>
  <c r="B866" i="1"/>
  <c r="B2575" i="12"/>
  <c r="B2575" i="11"/>
  <c r="B2579" i="10"/>
  <c r="B2575" i="9"/>
  <c r="B2575" i="8"/>
  <c r="B2575" i="7"/>
  <c r="B2575" i="6"/>
  <c r="B2575" i="4"/>
  <c r="B2575" i="5"/>
  <c r="B2575" i="3"/>
  <c r="B2575" i="2"/>
  <c r="B2671" i="1"/>
  <c r="B2670" i="12"/>
  <c r="B2670" i="11"/>
  <c r="B2674" i="10"/>
  <c r="B2670" i="9"/>
  <c r="B2670" i="8"/>
  <c r="B2670" i="7"/>
  <c r="B2670" i="5"/>
  <c r="B2670" i="4"/>
  <c r="B2670" i="3"/>
  <c r="B2670" i="6"/>
  <c r="B2670" i="2"/>
  <c r="B2766" i="1"/>
  <c r="B1245" i="12"/>
  <c r="B1245" i="11"/>
  <c r="B1245" i="10"/>
  <c r="B1245" i="9"/>
  <c r="B1245" i="8"/>
  <c r="B1245" i="7"/>
  <c r="B1245" i="6"/>
  <c r="B1245" i="5"/>
  <c r="B1245" i="4"/>
  <c r="B1245" i="2"/>
  <c r="B1245" i="3"/>
  <c r="B1341" i="1"/>
  <c r="B2955" i="12"/>
  <c r="B2959" i="10"/>
  <c r="B2955" i="8"/>
  <c r="B2955" i="7"/>
  <c r="B2951" i="3"/>
  <c r="B2955" i="5"/>
  <c r="B1340" i="12"/>
  <c r="B1340" i="11"/>
  <c r="B1340" i="10"/>
  <c r="B1340" i="9"/>
  <c r="B1340" i="8"/>
  <c r="B1340" i="7"/>
  <c r="B1340" i="6"/>
  <c r="B1340" i="5"/>
  <c r="B1340" i="4"/>
  <c r="B1340" i="3"/>
  <c r="B1436" i="1"/>
  <c r="B1340" i="2"/>
  <c r="B960" i="12"/>
  <c r="B960" i="11"/>
  <c r="B960" i="10"/>
  <c r="B960" i="9"/>
  <c r="B960" i="8"/>
  <c r="B960" i="6"/>
  <c r="B960" i="7"/>
  <c r="B960" i="5"/>
  <c r="B960" i="4"/>
  <c r="B960" i="3"/>
  <c r="B1056" i="1"/>
  <c r="B960" i="2"/>
  <c r="B1815" i="12"/>
  <c r="B1815" i="11"/>
  <c r="B1815" i="10"/>
  <c r="B1815" i="9"/>
  <c r="B1815" i="8"/>
  <c r="B1815" i="7"/>
  <c r="B1815" i="6"/>
  <c r="B1815" i="4"/>
  <c r="B1815" i="5"/>
  <c r="B1815" i="3"/>
  <c r="B1815" i="2"/>
  <c r="B1911" i="1"/>
  <c r="B2290" i="12"/>
  <c r="B2290" i="11"/>
  <c r="B2290" i="10"/>
  <c r="B2290" i="9"/>
  <c r="B2290" i="8"/>
  <c r="B2290" i="7"/>
  <c r="B2290" i="6"/>
  <c r="B2290" i="5"/>
  <c r="B2290" i="4"/>
  <c r="B2290" i="3"/>
  <c r="B2290" i="2"/>
  <c r="B2386" i="1"/>
  <c r="B2860" i="12"/>
  <c r="B2860" i="11"/>
  <c r="B2864" i="10"/>
  <c r="B2860" i="9"/>
  <c r="B2860" i="8"/>
  <c r="B2860" i="7"/>
  <c r="B2860" i="6"/>
  <c r="B2860" i="5"/>
  <c r="B2860" i="4"/>
  <c r="B2860" i="3"/>
  <c r="B2956" i="1"/>
  <c r="B2195" i="12"/>
  <c r="B2195" i="11"/>
  <c r="B2195" i="10"/>
  <c r="B2195" i="9"/>
  <c r="B2195" i="8"/>
  <c r="B2195" i="7"/>
  <c r="B2195" i="6"/>
  <c r="B2195" i="4"/>
  <c r="B2195" i="5"/>
  <c r="B2195" i="3"/>
  <c r="B2291" i="1"/>
  <c r="B2195" i="2"/>
  <c r="B2765" i="12"/>
  <c r="B2765" i="11"/>
  <c r="B2769" i="10"/>
  <c r="B2765" i="9"/>
  <c r="B2765" i="8"/>
  <c r="B2765" i="7"/>
  <c r="B2765" i="6"/>
  <c r="B2765" i="5"/>
  <c r="B2765" i="4"/>
  <c r="B2765" i="3"/>
  <c r="B2861" i="1"/>
  <c r="B1720" i="12"/>
  <c r="B1720" i="11"/>
  <c r="B1720" i="10"/>
  <c r="B1720" i="9"/>
  <c r="B1720" i="8"/>
  <c r="B1720" i="7"/>
  <c r="B1720" i="6"/>
  <c r="B1720" i="5"/>
  <c r="B1720" i="4"/>
  <c r="B1720" i="3"/>
  <c r="B1816" i="1"/>
  <c r="B1720" i="2"/>
  <c r="B2100" i="12"/>
  <c r="B2100" i="11"/>
  <c r="B2100" i="10"/>
  <c r="B2100" i="9"/>
  <c r="B2100" i="8"/>
  <c r="B2100" i="7"/>
  <c r="B2100" i="6"/>
  <c r="B2100" i="5"/>
  <c r="B2100" i="4"/>
  <c r="B2100" i="3"/>
  <c r="B2196" i="1"/>
  <c r="B2100" i="2"/>
  <c r="B2005" i="12"/>
  <c r="B2005" i="11"/>
  <c r="B2005" i="10"/>
  <c r="B2005" i="9"/>
  <c r="B2005" i="8"/>
  <c r="B2005" i="7"/>
  <c r="B2005" i="6"/>
  <c r="B2005" i="5"/>
  <c r="B2005" i="4"/>
  <c r="B2005" i="3"/>
  <c r="B2005" i="2"/>
  <c r="B2101" i="1"/>
  <c r="B1530" i="12"/>
  <c r="B1530" i="11"/>
  <c r="B1530" i="10"/>
  <c r="B1530" i="9"/>
  <c r="B1530" i="8"/>
  <c r="B1530" i="7"/>
  <c r="B1530" i="6"/>
  <c r="B1530" i="5"/>
  <c r="B1530" i="3"/>
  <c r="B1530" i="4"/>
  <c r="B1530" i="2"/>
  <c r="B1626" i="1"/>
  <c r="B2385" i="12"/>
  <c r="B2385" i="11"/>
  <c r="B2385" i="10"/>
  <c r="B2385" i="9"/>
  <c r="B2385" i="8"/>
  <c r="B2385" i="7"/>
  <c r="B2385" i="6"/>
  <c r="B2385" i="5"/>
  <c r="B2385" i="4"/>
  <c r="B2385" i="3"/>
  <c r="B2385" i="2"/>
  <c r="B2481" i="1"/>
  <c r="B1625" i="12"/>
  <c r="B1625" i="11"/>
  <c r="B1625" i="10"/>
  <c r="B1625" i="9"/>
  <c r="B1625" i="8"/>
  <c r="B1625" i="7"/>
  <c r="B1625" i="6"/>
  <c r="B1625" i="5"/>
  <c r="B1625" i="4"/>
  <c r="B1625" i="3"/>
  <c r="B1625" i="2"/>
  <c r="B1721" i="1"/>
  <c r="B1055" i="12"/>
  <c r="B1055" i="11"/>
  <c r="B1055" i="10"/>
  <c r="B1055" i="8"/>
  <c r="B1055" i="9"/>
  <c r="B1055" i="7"/>
  <c r="B1055" i="6"/>
  <c r="B1055" i="4"/>
  <c r="B1055" i="5"/>
  <c r="B1055" i="2"/>
  <c r="B1055" i="3"/>
  <c r="B1151" i="1"/>
  <c r="B2480" i="12"/>
  <c r="B2480" i="11"/>
  <c r="B2480" i="10"/>
  <c r="B2480" i="9"/>
  <c r="B2480" i="8"/>
  <c r="B2480" i="7"/>
  <c r="B2480" i="6"/>
  <c r="B2480" i="5"/>
  <c r="B2480" i="4"/>
  <c r="B2480" i="3"/>
  <c r="B2576" i="1"/>
  <c r="B2480" i="2"/>
  <c r="A1347" i="5"/>
  <c r="B1151" i="12" l="1"/>
  <c r="B1151" i="11"/>
  <c r="B1151" i="10"/>
  <c r="B1151" i="8"/>
  <c r="B1151" i="9"/>
  <c r="B1151" i="7"/>
  <c r="B1151" i="6"/>
  <c r="B1151" i="4"/>
  <c r="B1151" i="5"/>
  <c r="B1151" i="2"/>
  <c r="B1151" i="3"/>
  <c r="B1247" i="1"/>
  <c r="B1721" i="12"/>
  <c r="B1721" i="11"/>
  <c r="B1721" i="10"/>
  <c r="B1721" i="9"/>
  <c r="B1721" i="8"/>
  <c r="B1721" i="7"/>
  <c r="B1721" i="6"/>
  <c r="B1721" i="5"/>
  <c r="B1721" i="4"/>
  <c r="B1721" i="3"/>
  <c r="B1721" i="2"/>
  <c r="B1817" i="1"/>
  <c r="B2481" i="12"/>
  <c r="B2481" i="11"/>
  <c r="B2481" i="10"/>
  <c r="B2481" i="9"/>
  <c r="B2481" i="8"/>
  <c r="B2481" i="7"/>
  <c r="B2481" i="6"/>
  <c r="B2481" i="5"/>
  <c r="B2481" i="4"/>
  <c r="B2481" i="3"/>
  <c r="B2481" i="2"/>
  <c r="B2577" i="1"/>
  <c r="B1626" i="12"/>
  <c r="B1626" i="11"/>
  <c r="B1626" i="10"/>
  <c r="B1626" i="9"/>
  <c r="B1626" i="8"/>
  <c r="B1626" i="7"/>
  <c r="B1626" i="6"/>
  <c r="B1626" i="5"/>
  <c r="B1626" i="3"/>
  <c r="B1626" i="4"/>
  <c r="B1626" i="2"/>
  <c r="B1722" i="1"/>
  <c r="B2101" i="12"/>
  <c r="B2101" i="11"/>
  <c r="B2101" i="10"/>
  <c r="B2101" i="9"/>
  <c r="B2101" i="8"/>
  <c r="B2101" i="7"/>
  <c r="B2101" i="6"/>
  <c r="B2101" i="5"/>
  <c r="B2101" i="4"/>
  <c r="B2101" i="3"/>
  <c r="B2101" i="2"/>
  <c r="B2197" i="1"/>
  <c r="B2861" i="12"/>
  <c r="B2861" i="11"/>
  <c r="B2865" i="10"/>
  <c r="B2861" i="9"/>
  <c r="B2861" i="8"/>
  <c r="B2861" i="7"/>
  <c r="B2861" i="6"/>
  <c r="B2861" i="5"/>
  <c r="B2861" i="3"/>
  <c r="B2861" i="4"/>
  <c r="B2957" i="1"/>
  <c r="B2291" i="12"/>
  <c r="B2291" i="11"/>
  <c r="B2291" i="10"/>
  <c r="B2291" i="9"/>
  <c r="B2291" i="8"/>
  <c r="B2291" i="7"/>
  <c r="B2291" i="6"/>
  <c r="B2291" i="4"/>
  <c r="B2291" i="5"/>
  <c r="B2291" i="3"/>
  <c r="B2387" i="1"/>
  <c r="B2291" i="2"/>
  <c r="B1341" i="12"/>
  <c r="B1341" i="11"/>
  <c r="B1341" i="10"/>
  <c r="B1341" i="9"/>
  <c r="B1341" i="8"/>
  <c r="B1341" i="7"/>
  <c r="B1341" i="6"/>
  <c r="B1341" i="5"/>
  <c r="B1341" i="4"/>
  <c r="B1341" i="2"/>
  <c r="B1341" i="3"/>
  <c r="B1437" i="1"/>
  <c r="B2766" i="12"/>
  <c r="B2766" i="11"/>
  <c r="B2770" i="10"/>
  <c r="B2766" i="9"/>
  <c r="B2766" i="8"/>
  <c r="B2766" i="7"/>
  <c r="B2766" i="5"/>
  <c r="B2766" i="4"/>
  <c r="B2766" i="6"/>
  <c r="B2766" i="3"/>
  <c r="B2862" i="1"/>
  <c r="B2671" i="12"/>
  <c r="B2671" i="11"/>
  <c r="B2675" i="10"/>
  <c r="B2671" i="9"/>
  <c r="B2671" i="8"/>
  <c r="B2671" i="7"/>
  <c r="B2671" i="6"/>
  <c r="B2671" i="5"/>
  <c r="B2671" i="4"/>
  <c r="B2671" i="3"/>
  <c r="B2671" i="2"/>
  <c r="B2767" i="1"/>
  <c r="B866" i="12"/>
  <c r="B866" i="11"/>
  <c r="B866" i="10"/>
  <c r="B866" i="9"/>
  <c r="B866" i="8"/>
  <c r="B866" i="7"/>
  <c r="B866" i="6"/>
  <c r="B866" i="5"/>
  <c r="B866" i="4"/>
  <c r="B866" i="2"/>
  <c r="B866" i="3"/>
  <c r="B962" i="1"/>
  <c r="B1531" i="12"/>
  <c r="B1531" i="11"/>
  <c r="B1531" i="10"/>
  <c r="B1531" i="9"/>
  <c r="B1531" i="8"/>
  <c r="B1531" i="7"/>
  <c r="B1531" i="6"/>
  <c r="B1531" i="4"/>
  <c r="B1531" i="5"/>
  <c r="B1531" i="3"/>
  <c r="B1531" i="2"/>
  <c r="B1627" i="1"/>
  <c r="B2006" i="12"/>
  <c r="B2006" i="11"/>
  <c r="B2006" i="10"/>
  <c r="B2006" i="9"/>
  <c r="B2006" i="8"/>
  <c r="B2006" i="7"/>
  <c r="B2006" i="6"/>
  <c r="B2006" i="5"/>
  <c r="B2006" i="4"/>
  <c r="B2006" i="3"/>
  <c r="B2102" i="1"/>
  <c r="B2006" i="2"/>
  <c r="B1246" i="12"/>
  <c r="B1246" i="11"/>
  <c r="B1246" i="10"/>
  <c r="B1246" i="9"/>
  <c r="B1246" i="8"/>
  <c r="B1246" i="7"/>
  <c r="B1246" i="6"/>
  <c r="B1246" i="5"/>
  <c r="B1246" i="4"/>
  <c r="B1246" i="3"/>
  <c r="B1246" i="2"/>
  <c r="B1342" i="1"/>
  <c r="B961" i="12"/>
  <c r="B961" i="11"/>
  <c r="B961" i="10"/>
  <c r="B961" i="9"/>
  <c r="B961" i="8"/>
  <c r="B961" i="7"/>
  <c r="B961" i="6"/>
  <c r="B961" i="5"/>
  <c r="B961" i="4"/>
  <c r="B961" i="2"/>
  <c r="B961" i="3"/>
  <c r="B1057" i="1"/>
  <c r="B2576" i="12"/>
  <c r="B2576" i="11"/>
  <c r="B2580" i="10"/>
  <c r="B2576" i="9"/>
  <c r="B2576" i="8"/>
  <c r="B2576" i="7"/>
  <c r="B2576" i="6"/>
  <c r="B2576" i="5"/>
  <c r="B2576" i="4"/>
  <c r="B2576" i="3"/>
  <c r="B2672" i="1"/>
  <c r="B2576" i="2"/>
  <c r="B2196" i="12"/>
  <c r="B2196" i="11"/>
  <c r="B2196" i="10"/>
  <c r="B2196" i="9"/>
  <c r="B2196" i="8"/>
  <c r="B2196" i="7"/>
  <c r="B2196" i="6"/>
  <c r="B2196" i="5"/>
  <c r="B2196" i="4"/>
  <c r="B2196" i="3"/>
  <c r="B2196" i="2"/>
  <c r="B2292" i="1"/>
  <c r="B1816" i="12"/>
  <c r="B1816" i="11"/>
  <c r="B1816" i="10"/>
  <c r="B1816" i="9"/>
  <c r="B1816" i="8"/>
  <c r="B1816" i="7"/>
  <c r="B1816" i="6"/>
  <c r="B1816" i="5"/>
  <c r="B1816" i="4"/>
  <c r="B1816" i="3"/>
  <c r="B1912" i="1"/>
  <c r="B1816" i="2"/>
  <c r="B2386" i="12"/>
  <c r="B2386" i="11"/>
  <c r="B2386" i="10"/>
  <c r="B2386" i="9"/>
  <c r="B2386" i="8"/>
  <c r="B2386" i="7"/>
  <c r="B2386" i="6"/>
  <c r="B2386" i="5"/>
  <c r="B2386" i="4"/>
  <c r="B2386" i="3"/>
  <c r="B2482" i="1"/>
  <c r="B2386" i="2"/>
  <c r="B1911" i="12"/>
  <c r="B1911" i="11"/>
  <c r="B1911" i="10"/>
  <c r="B1911" i="9"/>
  <c r="B1911" i="8"/>
  <c r="B1911" i="7"/>
  <c r="B1911" i="6"/>
  <c r="B1911" i="4"/>
  <c r="B1911" i="5"/>
  <c r="B1911" i="3"/>
  <c r="B2007" i="1"/>
  <c r="B1911" i="2"/>
  <c r="B2956" i="12"/>
  <c r="B2960" i="10"/>
  <c r="B2956" i="8"/>
  <c r="B2956" i="7"/>
  <c r="B2956" i="5"/>
  <c r="B2952" i="3"/>
  <c r="B1056" i="12"/>
  <c r="B1056" i="11"/>
  <c r="B1056" i="10"/>
  <c r="B1056" i="9"/>
  <c r="B1056" i="8"/>
  <c r="B1056" i="6"/>
  <c r="B1056" i="7"/>
  <c r="B1056" i="5"/>
  <c r="B1056" i="4"/>
  <c r="B1056" i="3"/>
  <c r="B1152" i="1"/>
  <c r="B1056" i="2"/>
  <c r="B1436" i="12"/>
  <c r="B1436" i="11"/>
  <c r="B1436" i="10"/>
  <c r="B1436" i="9"/>
  <c r="B1436" i="8"/>
  <c r="B1436" i="7"/>
  <c r="B1436" i="6"/>
  <c r="B1436" i="5"/>
  <c r="B1436" i="4"/>
  <c r="B1436" i="3"/>
  <c r="B1532" i="1"/>
  <c r="B1436" i="2"/>
  <c r="A1443" i="5"/>
  <c r="B2197" i="12" l="1"/>
  <c r="B2197" i="11"/>
  <c r="B2197" i="10"/>
  <c r="B2197" i="9"/>
  <c r="B2197" i="8"/>
  <c r="B2197" i="7"/>
  <c r="B2197" i="6"/>
  <c r="B2197" i="5"/>
  <c r="B2197" i="4"/>
  <c r="B2197" i="3"/>
  <c r="B2197" i="2"/>
  <c r="B2293" i="1"/>
  <c r="B1722" i="12"/>
  <c r="B1722" i="11"/>
  <c r="B1722" i="10"/>
  <c r="B1722" i="9"/>
  <c r="B1722" i="8"/>
  <c r="B1722" i="7"/>
  <c r="B1722" i="6"/>
  <c r="B1722" i="5"/>
  <c r="B1722" i="3"/>
  <c r="B1722" i="4"/>
  <c r="B1722" i="2"/>
  <c r="B1818" i="1"/>
  <c r="B2577" i="12"/>
  <c r="B2577" i="11"/>
  <c r="B2581" i="10"/>
  <c r="B2577" i="9"/>
  <c r="B2577" i="8"/>
  <c r="B2577" i="7"/>
  <c r="B2577" i="6"/>
  <c r="B2577" i="5"/>
  <c r="B2577" i="4"/>
  <c r="B2577" i="3"/>
  <c r="B2577" i="2"/>
  <c r="B2673" i="1"/>
  <c r="B1817" i="12"/>
  <c r="B1817" i="11"/>
  <c r="B1817" i="10"/>
  <c r="B1817" i="9"/>
  <c r="B1817" i="8"/>
  <c r="B1817" i="7"/>
  <c r="B1817" i="6"/>
  <c r="B1817" i="5"/>
  <c r="B1817" i="4"/>
  <c r="B1817" i="3"/>
  <c r="B1817" i="2"/>
  <c r="B1913" i="1"/>
  <c r="B1247" i="12"/>
  <c r="B1247" i="11"/>
  <c r="B1247" i="10"/>
  <c r="B1247" i="9"/>
  <c r="B1247" i="8"/>
  <c r="B1247" i="7"/>
  <c r="B1247" i="6"/>
  <c r="B1247" i="4"/>
  <c r="B1247" i="5"/>
  <c r="B1247" i="2"/>
  <c r="B1247" i="3"/>
  <c r="B1343" i="1"/>
  <c r="B1532" i="12"/>
  <c r="B1532" i="11"/>
  <c r="B1532" i="10"/>
  <c r="B1532" i="9"/>
  <c r="B1532" i="8"/>
  <c r="B1532" i="7"/>
  <c r="B1532" i="6"/>
  <c r="B1532" i="5"/>
  <c r="B1532" i="4"/>
  <c r="B1532" i="3"/>
  <c r="B1628" i="1"/>
  <c r="B1532" i="2"/>
  <c r="B1152" i="12"/>
  <c r="B1152" i="11"/>
  <c r="B1152" i="10"/>
  <c r="B1152" i="9"/>
  <c r="B1152" i="8"/>
  <c r="B1152" i="6"/>
  <c r="B1152" i="7"/>
  <c r="B1152" i="5"/>
  <c r="B1152" i="4"/>
  <c r="B1152" i="3"/>
  <c r="B1248" i="1"/>
  <c r="B1152" i="2"/>
  <c r="B1437" i="12"/>
  <c r="B1437" i="11"/>
  <c r="B1437" i="10"/>
  <c r="B1437" i="9"/>
  <c r="B1437" i="8"/>
  <c r="B1437" i="7"/>
  <c r="B1437" i="6"/>
  <c r="B1437" i="5"/>
  <c r="B1437" i="4"/>
  <c r="B1437" i="3"/>
  <c r="B1437" i="2"/>
  <c r="B1533" i="1"/>
  <c r="B2957" i="12"/>
  <c r="B2961" i="10"/>
  <c r="B2957" i="8"/>
  <c r="B2957" i="7"/>
  <c r="B2957" i="5"/>
  <c r="B2953" i="3"/>
  <c r="B2292" i="12"/>
  <c r="B2292" i="11"/>
  <c r="B2292" i="10"/>
  <c r="B2292" i="9"/>
  <c r="B2292" i="8"/>
  <c r="B2292" i="7"/>
  <c r="B2292" i="6"/>
  <c r="B2292" i="5"/>
  <c r="B2292" i="4"/>
  <c r="B2292" i="3"/>
  <c r="B2388" i="1"/>
  <c r="B2292" i="2"/>
  <c r="B1057" i="12"/>
  <c r="B1057" i="11"/>
  <c r="B1057" i="10"/>
  <c r="B1057" i="9"/>
  <c r="B1057" i="8"/>
  <c r="B1057" i="7"/>
  <c r="B1057" i="6"/>
  <c r="B1057" i="5"/>
  <c r="B1057" i="4"/>
  <c r="B1057" i="2"/>
  <c r="B1057" i="3"/>
  <c r="B1153" i="1"/>
  <c r="B1342" i="12"/>
  <c r="B1342" i="11"/>
  <c r="B1342" i="10"/>
  <c r="B1342" i="9"/>
  <c r="B1342" i="8"/>
  <c r="B1342" i="7"/>
  <c r="B1342" i="6"/>
  <c r="B1342" i="5"/>
  <c r="B1342" i="4"/>
  <c r="B1342" i="3"/>
  <c r="B1342" i="2"/>
  <c r="B1438" i="1"/>
  <c r="B1627" i="12"/>
  <c r="B1627" i="11"/>
  <c r="B1627" i="10"/>
  <c r="B1627" i="9"/>
  <c r="B1627" i="8"/>
  <c r="B1627" i="7"/>
  <c r="B1627" i="6"/>
  <c r="B1627" i="4"/>
  <c r="B1627" i="5"/>
  <c r="B1627" i="3"/>
  <c r="B1723" i="1"/>
  <c r="B1627" i="2"/>
  <c r="B962" i="12"/>
  <c r="B962" i="10"/>
  <c r="B962" i="11"/>
  <c r="B962" i="9"/>
  <c r="B962" i="8"/>
  <c r="B962" i="7"/>
  <c r="B962" i="6"/>
  <c r="B962" i="5"/>
  <c r="B962" i="4"/>
  <c r="B962" i="2"/>
  <c r="B962" i="3"/>
  <c r="B1058" i="1"/>
  <c r="B2767" i="12"/>
  <c r="B2767" i="11"/>
  <c r="B2771" i="10"/>
  <c r="B2767" i="9"/>
  <c r="B2767" i="8"/>
  <c r="B2767" i="7"/>
  <c r="B2767" i="6"/>
  <c r="B2767" i="5"/>
  <c r="B2767" i="4"/>
  <c r="B2767" i="3"/>
  <c r="B2863" i="1"/>
  <c r="B2862" i="12"/>
  <c r="B2862" i="11"/>
  <c r="B2866" i="10"/>
  <c r="B2862" i="9"/>
  <c r="B2862" i="8"/>
  <c r="B2862" i="7"/>
  <c r="B2862" i="4"/>
  <c r="B2862" i="5"/>
  <c r="B2862" i="3"/>
  <c r="B2862" i="6"/>
  <c r="B2958" i="1"/>
  <c r="B2387" i="12"/>
  <c r="B2387" i="11"/>
  <c r="B2387" i="10"/>
  <c r="B2387" i="9"/>
  <c r="B2387" i="8"/>
  <c r="B2387" i="7"/>
  <c r="B2387" i="6"/>
  <c r="B2387" i="4"/>
  <c r="B2387" i="5"/>
  <c r="B2387" i="3"/>
  <c r="B2483" i="1"/>
  <c r="B2387" i="2"/>
  <c r="B2007" i="12"/>
  <c r="B2007" i="11"/>
  <c r="B2007" i="10"/>
  <c r="B2007" i="9"/>
  <c r="B2007" i="8"/>
  <c r="B2007" i="7"/>
  <c r="B2007" i="6"/>
  <c r="B2007" i="4"/>
  <c r="B2007" i="5"/>
  <c r="B2007" i="3"/>
  <c r="B2103" i="1"/>
  <c r="B2007" i="2"/>
  <c r="B2482" i="12"/>
  <c r="B2482" i="11"/>
  <c r="B2482" i="10"/>
  <c r="B2482" i="9"/>
  <c r="B2482" i="8"/>
  <c r="B2482" i="7"/>
  <c r="B2482" i="6"/>
  <c r="B2482" i="5"/>
  <c r="B2482" i="4"/>
  <c r="B2482" i="3"/>
  <c r="B2482" i="2"/>
  <c r="B2578" i="1"/>
  <c r="B1912" i="12"/>
  <c r="B1912" i="11"/>
  <c r="B1912" i="10"/>
  <c r="B1912" i="9"/>
  <c r="B1912" i="8"/>
  <c r="B1912" i="7"/>
  <c r="B1912" i="6"/>
  <c r="B1912" i="5"/>
  <c r="B1912" i="4"/>
  <c r="B1912" i="3"/>
  <c r="B2008" i="1"/>
  <c r="B1912" i="2"/>
  <c r="B2672" i="12"/>
  <c r="B2672" i="11"/>
  <c r="B2676" i="10"/>
  <c r="B2672" i="9"/>
  <c r="B2672" i="8"/>
  <c r="B2672" i="7"/>
  <c r="B2672" i="6"/>
  <c r="B2672" i="5"/>
  <c r="B2672" i="4"/>
  <c r="B2672" i="3"/>
  <c r="B2672" i="2"/>
  <c r="B2768" i="1"/>
  <c r="B2102" i="12"/>
  <c r="B2102" i="11"/>
  <c r="B2102" i="10"/>
  <c r="B2102" i="9"/>
  <c r="B2102" i="8"/>
  <c r="B2102" i="7"/>
  <c r="B2102" i="6"/>
  <c r="B2102" i="5"/>
  <c r="B2102" i="4"/>
  <c r="B2102" i="3"/>
  <c r="B2102" i="2"/>
  <c r="B2198" i="1"/>
  <c r="A1539" i="5"/>
  <c r="B1248" i="12" l="1"/>
  <c r="B1248" i="11"/>
  <c r="B1248" i="10"/>
  <c r="B1248" i="9"/>
  <c r="B1248" i="8"/>
  <c r="B1248" i="6"/>
  <c r="B1248" i="7"/>
  <c r="B1248" i="5"/>
  <c r="B1248" i="4"/>
  <c r="B1248" i="3"/>
  <c r="B1344" i="1"/>
  <c r="B1248" i="2"/>
  <c r="B2198" i="12"/>
  <c r="B2198" i="11"/>
  <c r="B2198" i="10"/>
  <c r="B2198" i="9"/>
  <c r="B2198" i="8"/>
  <c r="B2198" i="7"/>
  <c r="B2198" i="6"/>
  <c r="B2198" i="5"/>
  <c r="B2198" i="4"/>
  <c r="B2198" i="3"/>
  <c r="B2294" i="1"/>
  <c r="B2198" i="2"/>
  <c r="B2768" i="12"/>
  <c r="B2768" i="11"/>
  <c r="B2772" i="10"/>
  <c r="B2768" i="9"/>
  <c r="B2768" i="8"/>
  <c r="B2768" i="7"/>
  <c r="B2768" i="6"/>
  <c r="B2768" i="5"/>
  <c r="B2768" i="4"/>
  <c r="B2768" i="3"/>
  <c r="B2864" i="1"/>
  <c r="B2578" i="12"/>
  <c r="B2578" i="11"/>
  <c r="B2582" i="10"/>
  <c r="B2578" i="9"/>
  <c r="B2578" i="8"/>
  <c r="B2578" i="7"/>
  <c r="B2578" i="6"/>
  <c r="B2578" i="5"/>
  <c r="B2578" i="4"/>
  <c r="B2578" i="3"/>
  <c r="B2578" i="2"/>
  <c r="B2674" i="1"/>
  <c r="B2958" i="12"/>
  <c r="B2962" i="10"/>
  <c r="B2958" i="8"/>
  <c r="B2958" i="7"/>
  <c r="B2958" i="5"/>
  <c r="B2954" i="3"/>
  <c r="B1533" i="12"/>
  <c r="B1533" i="11"/>
  <c r="B1533" i="10"/>
  <c r="B1533" i="9"/>
  <c r="B1533" i="8"/>
  <c r="B1533" i="7"/>
  <c r="B1533" i="6"/>
  <c r="B1533" i="5"/>
  <c r="B1533" i="4"/>
  <c r="B1533" i="3"/>
  <c r="B1533" i="2"/>
  <c r="B1629" i="1"/>
  <c r="B1343" i="12"/>
  <c r="B1343" i="11"/>
  <c r="B1343" i="10"/>
  <c r="B1343" i="9"/>
  <c r="B1343" i="8"/>
  <c r="B1343" i="7"/>
  <c r="B1343" i="6"/>
  <c r="B1343" i="4"/>
  <c r="B1343" i="5"/>
  <c r="B1343" i="2"/>
  <c r="B1343" i="3"/>
  <c r="B1439" i="1"/>
  <c r="B1913" i="12"/>
  <c r="B1913" i="11"/>
  <c r="B1913" i="10"/>
  <c r="B1913" i="9"/>
  <c r="B1913" i="8"/>
  <c r="B1913" i="7"/>
  <c r="B1913" i="6"/>
  <c r="B1913" i="5"/>
  <c r="B1913" i="4"/>
  <c r="B1913" i="3"/>
  <c r="B1913" i="2"/>
  <c r="B2009" i="1"/>
  <c r="B2673" i="12"/>
  <c r="B2673" i="11"/>
  <c r="B2677" i="10"/>
  <c r="B2673" i="9"/>
  <c r="B2673" i="8"/>
  <c r="B2673" i="7"/>
  <c r="B2673" i="6"/>
  <c r="B2673" i="5"/>
  <c r="B2673" i="4"/>
  <c r="B2673" i="3"/>
  <c r="B2673" i="2"/>
  <c r="B2769" i="1"/>
  <c r="B1818" i="12"/>
  <c r="B1818" i="11"/>
  <c r="B1818" i="10"/>
  <c r="B1818" i="9"/>
  <c r="B1818" i="8"/>
  <c r="B1818" i="7"/>
  <c r="B1818" i="6"/>
  <c r="B1818" i="5"/>
  <c r="B1818" i="3"/>
  <c r="B1818" i="4"/>
  <c r="B1818" i="2"/>
  <c r="B1914" i="1"/>
  <c r="B2293" i="12"/>
  <c r="B2293" i="11"/>
  <c r="B2293" i="10"/>
  <c r="B2293" i="9"/>
  <c r="B2293" i="8"/>
  <c r="B2293" i="7"/>
  <c r="B2293" i="6"/>
  <c r="B2293" i="5"/>
  <c r="B2293" i="4"/>
  <c r="B2293" i="3"/>
  <c r="B2293" i="2"/>
  <c r="B2389" i="1"/>
  <c r="B1058" i="12"/>
  <c r="B1058" i="11"/>
  <c r="B1058" i="10"/>
  <c r="B1058" i="9"/>
  <c r="B1058" i="8"/>
  <c r="B1058" i="7"/>
  <c r="B1058" i="6"/>
  <c r="B1058" i="5"/>
  <c r="B1058" i="4"/>
  <c r="B1058" i="2"/>
  <c r="B1058" i="3"/>
  <c r="B1154" i="1"/>
  <c r="B1438" i="12"/>
  <c r="B1438" i="11"/>
  <c r="B1438" i="10"/>
  <c r="B1438" i="9"/>
  <c r="B1438" i="8"/>
  <c r="B1438" i="7"/>
  <c r="B1438" i="6"/>
  <c r="B1438" i="5"/>
  <c r="B1438" i="4"/>
  <c r="B1438" i="3"/>
  <c r="B1438" i="2"/>
  <c r="B1534" i="1"/>
  <c r="B1153" i="12"/>
  <c r="B1153" i="11"/>
  <c r="B1153" i="10"/>
  <c r="B1153" i="9"/>
  <c r="B1153" i="8"/>
  <c r="B1153" i="7"/>
  <c r="B1153" i="6"/>
  <c r="B1153" i="5"/>
  <c r="B1153" i="4"/>
  <c r="B1153" i="2"/>
  <c r="B1153" i="3"/>
  <c r="B1249" i="1"/>
  <c r="B2008" i="12"/>
  <c r="B2008" i="11"/>
  <c r="B2008" i="10"/>
  <c r="B2008" i="9"/>
  <c r="B2008" i="8"/>
  <c r="B2008" i="7"/>
  <c r="B2008" i="6"/>
  <c r="B2008" i="5"/>
  <c r="B2008" i="4"/>
  <c r="B2008" i="3"/>
  <c r="B2008" i="2"/>
  <c r="B2104" i="1"/>
  <c r="B2103" i="12"/>
  <c r="B2103" i="11"/>
  <c r="B2103" i="10"/>
  <c r="B2103" i="9"/>
  <c r="B2103" i="8"/>
  <c r="B2103" i="7"/>
  <c r="B2103" i="6"/>
  <c r="B2103" i="4"/>
  <c r="B2103" i="5"/>
  <c r="B2103" i="3"/>
  <c r="B2103" i="2"/>
  <c r="B2199" i="1"/>
  <c r="B2483" i="12"/>
  <c r="B2483" i="11"/>
  <c r="B2483" i="10"/>
  <c r="B2483" i="9"/>
  <c r="B2483" i="8"/>
  <c r="B2483" i="7"/>
  <c r="B2483" i="6"/>
  <c r="B2483" i="4"/>
  <c r="B2483" i="5"/>
  <c r="B2483" i="3"/>
  <c r="B2483" i="2"/>
  <c r="B2579" i="1"/>
  <c r="B1628" i="12"/>
  <c r="B1628" i="11"/>
  <c r="B1628" i="10"/>
  <c r="B1628" i="9"/>
  <c r="B1628" i="8"/>
  <c r="B1628" i="7"/>
  <c r="B1628" i="6"/>
  <c r="B1628" i="5"/>
  <c r="B1628" i="4"/>
  <c r="B1628" i="3"/>
  <c r="B1724" i="1"/>
  <c r="B1628" i="2"/>
  <c r="B2863" i="12"/>
  <c r="B2863" i="11"/>
  <c r="B2867" i="10"/>
  <c r="B2863" i="9"/>
  <c r="B2863" i="8"/>
  <c r="B2863" i="7"/>
  <c r="B2863" i="6"/>
  <c r="B2863" i="4"/>
  <c r="B2863" i="5"/>
  <c r="B2863" i="3"/>
  <c r="B2959" i="1"/>
  <c r="B1723" i="12"/>
  <c r="B1723" i="11"/>
  <c r="B1723" i="10"/>
  <c r="B1723" i="9"/>
  <c r="B1723" i="8"/>
  <c r="B1723" i="7"/>
  <c r="B1723" i="6"/>
  <c r="B1723" i="4"/>
  <c r="B1723" i="5"/>
  <c r="B1723" i="3"/>
  <c r="B1819" i="1"/>
  <c r="B1723" i="2"/>
  <c r="B2388" i="12"/>
  <c r="B2388" i="11"/>
  <c r="B2388" i="10"/>
  <c r="B2388" i="9"/>
  <c r="B2388" i="8"/>
  <c r="B2388" i="7"/>
  <c r="B2388" i="6"/>
  <c r="B2388" i="5"/>
  <c r="B2388" i="4"/>
  <c r="B2388" i="3"/>
  <c r="B2388" i="2"/>
  <c r="B2484" i="1"/>
  <c r="A1635" i="5"/>
  <c r="B2484" i="12" l="1"/>
  <c r="B2484" i="11"/>
  <c r="B2484" i="10"/>
  <c r="B2484" i="9"/>
  <c r="B2484" i="8"/>
  <c r="B2484" i="7"/>
  <c r="B2484" i="6"/>
  <c r="B2484" i="5"/>
  <c r="B2484" i="4"/>
  <c r="B2484" i="3"/>
  <c r="B2580" i="1"/>
  <c r="B2484" i="2"/>
  <c r="B2959" i="12"/>
  <c r="B2963" i="10"/>
  <c r="B2959" i="8"/>
  <c r="B2959" i="7"/>
  <c r="B2959" i="5"/>
  <c r="B2955" i="3"/>
  <c r="B1819" i="12"/>
  <c r="B1819" i="11"/>
  <c r="B1819" i="10"/>
  <c r="B1819" i="9"/>
  <c r="B1819" i="8"/>
  <c r="B1819" i="7"/>
  <c r="B1819" i="6"/>
  <c r="B1819" i="4"/>
  <c r="B1819" i="5"/>
  <c r="B1819" i="3"/>
  <c r="B1915" i="1"/>
  <c r="B1819" i="2"/>
  <c r="B2674" i="12"/>
  <c r="B2674" i="11"/>
  <c r="B2678" i="10"/>
  <c r="B2674" i="9"/>
  <c r="B2674" i="8"/>
  <c r="B2674" i="7"/>
  <c r="B2674" i="6"/>
  <c r="B2674" i="5"/>
  <c r="B2674" i="4"/>
  <c r="B2674" i="3"/>
  <c r="B2674" i="2"/>
  <c r="B2770" i="1"/>
  <c r="B2864" i="12"/>
  <c r="B2864" i="11"/>
  <c r="B2868" i="10"/>
  <c r="B2864" i="9"/>
  <c r="B2864" i="8"/>
  <c r="B2864" i="7"/>
  <c r="B2864" i="6"/>
  <c r="B2864" i="5"/>
  <c r="B2864" i="4"/>
  <c r="B2864" i="3"/>
  <c r="B2960" i="1"/>
  <c r="B2294" i="12"/>
  <c r="B2294" i="11"/>
  <c r="B2294" i="10"/>
  <c r="B2294" i="9"/>
  <c r="B2294" i="8"/>
  <c r="B2294" i="7"/>
  <c r="B2294" i="6"/>
  <c r="B2294" i="5"/>
  <c r="B2294" i="4"/>
  <c r="B2294" i="3"/>
  <c r="B2294" i="2"/>
  <c r="B2390" i="1"/>
  <c r="B1344" i="12"/>
  <c r="B1344" i="11"/>
  <c r="B1344" i="10"/>
  <c r="B1344" i="9"/>
  <c r="B1344" i="8"/>
  <c r="B1344" i="6"/>
  <c r="B1344" i="7"/>
  <c r="B1344" i="5"/>
  <c r="B1344" i="4"/>
  <c r="B1344" i="3"/>
  <c r="B1440" i="1"/>
  <c r="B1344" i="2"/>
  <c r="B1724" i="12"/>
  <c r="B1724" i="11"/>
  <c r="B1724" i="10"/>
  <c r="B1724" i="9"/>
  <c r="B1724" i="8"/>
  <c r="B1724" i="7"/>
  <c r="B1724" i="6"/>
  <c r="B1724" i="5"/>
  <c r="B1724" i="4"/>
  <c r="B1724" i="3"/>
  <c r="B1820" i="1"/>
  <c r="B1724" i="2"/>
  <c r="B2579" i="12"/>
  <c r="B2579" i="11"/>
  <c r="B2583" i="10"/>
  <c r="B2579" i="9"/>
  <c r="B2579" i="8"/>
  <c r="B2579" i="7"/>
  <c r="B2579" i="6"/>
  <c r="B2579" i="4"/>
  <c r="B2579" i="5"/>
  <c r="B2579" i="3"/>
  <c r="B2579" i="2"/>
  <c r="B2675" i="1"/>
  <c r="B2199" i="12"/>
  <c r="B2199" i="11"/>
  <c r="B2199" i="10"/>
  <c r="B2199" i="9"/>
  <c r="B2199" i="8"/>
  <c r="B2199" i="7"/>
  <c r="B2199" i="6"/>
  <c r="B2199" i="4"/>
  <c r="B2199" i="5"/>
  <c r="B2199" i="3"/>
  <c r="B2295" i="1"/>
  <c r="B2199" i="2"/>
  <c r="B2104" i="12"/>
  <c r="B2104" i="11"/>
  <c r="B2104" i="10"/>
  <c r="B2104" i="9"/>
  <c r="B2104" i="8"/>
  <c r="B2104" i="7"/>
  <c r="B2104" i="6"/>
  <c r="B2104" i="5"/>
  <c r="B2104" i="4"/>
  <c r="B2104" i="3"/>
  <c r="B2200" i="1"/>
  <c r="B2104" i="2"/>
  <c r="B1249" i="12"/>
  <c r="B1249" i="11"/>
  <c r="B1249" i="10"/>
  <c r="B1249" i="9"/>
  <c r="B1249" i="8"/>
  <c r="B1249" i="7"/>
  <c r="B1249" i="6"/>
  <c r="B1249" i="5"/>
  <c r="B1249" i="4"/>
  <c r="B1249" i="2"/>
  <c r="B1249" i="3"/>
  <c r="B1345" i="1"/>
  <c r="B1534" i="12"/>
  <c r="B1534" i="11"/>
  <c r="B1534" i="10"/>
  <c r="B1534" i="9"/>
  <c r="B1534" i="8"/>
  <c r="B1534" i="7"/>
  <c r="B1534" i="6"/>
  <c r="B1534" i="5"/>
  <c r="B1534" i="4"/>
  <c r="B1534" i="3"/>
  <c r="B1534" i="2"/>
  <c r="B1630" i="1"/>
  <c r="B1154" i="12"/>
  <c r="B1154" i="10"/>
  <c r="B1154" i="11"/>
  <c r="B1154" i="9"/>
  <c r="B1154" i="8"/>
  <c r="B1154" i="7"/>
  <c r="B1154" i="6"/>
  <c r="B1154" i="5"/>
  <c r="B1154" i="4"/>
  <c r="B1154" i="2"/>
  <c r="B1154" i="3"/>
  <c r="B1250" i="1"/>
  <c r="B2389" i="12"/>
  <c r="B2389" i="11"/>
  <c r="B2389" i="10"/>
  <c r="B2389" i="9"/>
  <c r="B2389" i="8"/>
  <c r="B2389" i="7"/>
  <c r="B2389" i="6"/>
  <c r="B2389" i="5"/>
  <c r="B2389" i="4"/>
  <c r="B2389" i="3"/>
  <c r="B2389" i="2"/>
  <c r="B2485" i="1"/>
  <c r="B1914" i="12"/>
  <c r="B1914" i="11"/>
  <c r="B1914" i="10"/>
  <c r="B1914" i="9"/>
  <c r="B1914" i="8"/>
  <c r="B1914" i="7"/>
  <c r="B1914" i="6"/>
  <c r="B1914" i="5"/>
  <c r="B1914" i="3"/>
  <c r="B1914" i="4"/>
  <c r="B1914" i="2"/>
  <c r="B2010" i="1"/>
  <c r="B2769" i="12"/>
  <c r="B2769" i="11"/>
  <c r="B2773" i="10"/>
  <c r="B2769" i="9"/>
  <c r="B2769" i="8"/>
  <c r="B2769" i="7"/>
  <c r="B2769" i="6"/>
  <c r="B2769" i="5"/>
  <c r="B2769" i="4"/>
  <c r="B2769" i="3"/>
  <c r="B2865" i="1"/>
  <c r="B2009" i="12"/>
  <c r="B2009" i="11"/>
  <c r="B2009" i="10"/>
  <c r="B2009" i="9"/>
  <c r="B2009" i="8"/>
  <c r="B2009" i="7"/>
  <c r="B2009" i="6"/>
  <c r="B2009" i="5"/>
  <c r="B2009" i="4"/>
  <c r="B2009" i="3"/>
  <c r="B2009" i="2"/>
  <c r="B2105" i="1"/>
  <c r="B1439" i="12"/>
  <c r="B1439" i="11"/>
  <c r="B1439" i="10"/>
  <c r="B1439" i="9"/>
  <c r="B1439" i="8"/>
  <c r="B1439" i="7"/>
  <c r="B1439" i="6"/>
  <c r="B1439" i="4"/>
  <c r="B1439" i="5"/>
  <c r="B1439" i="3"/>
  <c r="B1535" i="1"/>
  <c r="B1439" i="2"/>
  <c r="B1629" i="12"/>
  <c r="B1629" i="11"/>
  <c r="B1629" i="10"/>
  <c r="B1629" i="9"/>
  <c r="B1629" i="8"/>
  <c r="B1629" i="7"/>
  <c r="B1629" i="6"/>
  <c r="B1629" i="5"/>
  <c r="B1629" i="4"/>
  <c r="B1629" i="3"/>
  <c r="B1629" i="2"/>
  <c r="B1725" i="1"/>
  <c r="A1731" i="5"/>
  <c r="B2865" i="12" l="1"/>
  <c r="B2865" i="11"/>
  <c r="B2869" i="10"/>
  <c r="B2865" i="9"/>
  <c r="B2865" i="8"/>
  <c r="B2865" i="7"/>
  <c r="B2865" i="6"/>
  <c r="B2865" i="5"/>
  <c r="B2865" i="4"/>
  <c r="B2865" i="3"/>
  <c r="B2961" i="1"/>
  <c r="B2200" i="12"/>
  <c r="B2200" i="11"/>
  <c r="B2200" i="10"/>
  <c r="B2200" i="9"/>
  <c r="B2200" i="8"/>
  <c r="B2200" i="7"/>
  <c r="B2200" i="6"/>
  <c r="B2200" i="5"/>
  <c r="B2200" i="4"/>
  <c r="B2200" i="3"/>
  <c r="B2200" i="2"/>
  <c r="B2296" i="1"/>
  <c r="B1535" i="12"/>
  <c r="B1535" i="11"/>
  <c r="B1535" i="10"/>
  <c r="B1535" i="9"/>
  <c r="B1535" i="8"/>
  <c r="B1535" i="7"/>
  <c r="B1535" i="6"/>
  <c r="B1535" i="4"/>
  <c r="B1535" i="5"/>
  <c r="B1535" i="3"/>
  <c r="B1631" i="1"/>
  <c r="B1535" i="2"/>
  <c r="B2580" i="12"/>
  <c r="B2580" i="11"/>
  <c r="B2584" i="10"/>
  <c r="B2580" i="9"/>
  <c r="B2580" i="8"/>
  <c r="B2580" i="7"/>
  <c r="B2580" i="6"/>
  <c r="B2580" i="5"/>
  <c r="B2580" i="4"/>
  <c r="B2580" i="3"/>
  <c r="B2580" i="2"/>
  <c r="B2676" i="1"/>
  <c r="B2770" i="12"/>
  <c r="B2770" i="11"/>
  <c r="B2774" i="10"/>
  <c r="B2770" i="9"/>
  <c r="B2770" i="8"/>
  <c r="B2770" i="7"/>
  <c r="B2770" i="6"/>
  <c r="B2770" i="5"/>
  <c r="B2770" i="4"/>
  <c r="B2770" i="3"/>
  <c r="B2866" i="1"/>
  <c r="B1725" i="12"/>
  <c r="B1725" i="11"/>
  <c r="B1725" i="10"/>
  <c r="B1725" i="9"/>
  <c r="B1725" i="8"/>
  <c r="B1725" i="7"/>
  <c r="B1725" i="6"/>
  <c r="B1725" i="5"/>
  <c r="B1725" i="4"/>
  <c r="B1725" i="3"/>
  <c r="B1725" i="2"/>
  <c r="B1821" i="1"/>
  <c r="B2105" i="12"/>
  <c r="B2105" i="11"/>
  <c r="B2105" i="10"/>
  <c r="B2105" i="9"/>
  <c r="B2105" i="8"/>
  <c r="B2105" i="7"/>
  <c r="B2105" i="6"/>
  <c r="B2105" i="5"/>
  <c r="B2105" i="4"/>
  <c r="B2105" i="3"/>
  <c r="B2105" i="2"/>
  <c r="B2201" i="1"/>
  <c r="B2295" i="12"/>
  <c r="B2295" i="11"/>
  <c r="B2295" i="10"/>
  <c r="B2295" i="9"/>
  <c r="B2295" i="8"/>
  <c r="B2295" i="7"/>
  <c r="B2295" i="6"/>
  <c r="B2295" i="4"/>
  <c r="B2295" i="5"/>
  <c r="B2295" i="3"/>
  <c r="B2295" i="2"/>
  <c r="B2391" i="1"/>
  <c r="B1820" i="12"/>
  <c r="B1820" i="11"/>
  <c r="B1820" i="10"/>
  <c r="B1820" i="9"/>
  <c r="B1820" i="8"/>
  <c r="B1820" i="7"/>
  <c r="B1820" i="6"/>
  <c r="B1820" i="5"/>
  <c r="B1820" i="4"/>
  <c r="B1820" i="3"/>
  <c r="B1916" i="1"/>
  <c r="B1820" i="2"/>
  <c r="B1440" i="12"/>
  <c r="B1440" i="11"/>
  <c r="B1440" i="10"/>
  <c r="B1440" i="9"/>
  <c r="B1440" i="8"/>
  <c r="B1440" i="7"/>
  <c r="B1440" i="6"/>
  <c r="B1440" i="5"/>
  <c r="B1440" i="4"/>
  <c r="B1440" i="3"/>
  <c r="B1536" i="1"/>
  <c r="B1440" i="2"/>
  <c r="B2010" i="12"/>
  <c r="B2010" i="11"/>
  <c r="B2010" i="10"/>
  <c r="B2010" i="9"/>
  <c r="B2010" i="8"/>
  <c r="B2010" i="7"/>
  <c r="B2010" i="6"/>
  <c r="B2010" i="5"/>
  <c r="B2010" i="3"/>
  <c r="B2010" i="4"/>
  <c r="B2106" i="1"/>
  <c r="B2010" i="2"/>
  <c r="B2485" i="12"/>
  <c r="B2485" i="11"/>
  <c r="B2485" i="10"/>
  <c r="B2485" i="9"/>
  <c r="B2485" i="8"/>
  <c r="B2485" i="7"/>
  <c r="B2485" i="6"/>
  <c r="B2485" i="5"/>
  <c r="B2485" i="4"/>
  <c r="B2485" i="3"/>
  <c r="B2485" i="2"/>
  <c r="B2581" i="1"/>
  <c r="B1250" i="12"/>
  <c r="B1250" i="11"/>
  <c r="B1250" i="10"/>
  <c r="B1250" i="9"/>
  <c r="B1250" i="8"/>
  <c r="B1250" i="7"/>
  <c r="B1250" i="6"/>
  <c r="B1250" i="5"/>
  <c r="B1250" i="4"/>
  <c r="B1250" i="3"/>
  <c r="B1250" i="2"/>
  <c r="B1346" i="1"/>
  <c r="B1630" i="12"/>
  <c r="B1630" i="11"/>
  <c r="B1630" i="10"/>
  <c r="B1630" i="9"/>
  <c r="B1630" i="8"/>
  <c r="B1630" i="7"/>
  <c r="B1630" i="6"/>
  <c r="B1630" i="5"/>
  <c r="B1630" i="4"/>
  <c r="B1630" i="3"/>
  <c r="B1630" i="2"/>
  <c r="B1726" i="1"/>
  <c r="B1345" i="12"/>
  <c r="B1345" i="11"/>
  <c r="B1345" i="10"/>
  <c r="B1345" i="9"/>
  <c r="B1345" i="8"/>
  <c r="B1345" i="7"/>
  <c r="B1345" i="6"/>
  <c r="B1345" i="5"/>
  <c r="B1345" i="4"/>
  <c r="B1345" i="2"/>
  <c r="B1345" i="3"/>
  <c r="B1441" i="1"/>
  <c r="B2675" i="12"/>
  <c r="B2675" i="11"/>
  <c r="B2679" i="10"/>
  <c r="B2675" i="9"/>
  <c r="B2675" i="8"/>
  <c r="B2675" i="7"/>
  <c r="B2675" i="6"/>
  <c r="B2675" i="4"/>
  <c r="B2675" i="5"/>
  <c r="B2675" i="3"/>
  <c r="B2675" i="2"/>
  <c r="B2771" i="1"/>
  <c r="B2390" i="12"/>
  <c r="B2390" i="11"/>
  <c r="B2390" i="10"/>
  <c r="B2390" i="9"/>
  <c r="B2390" i="8"/>
  <c r="B2390" i="7"/>
  <c r="B2390" i="6"/>
  <c r="B2390" i="5"/>
  <c r="B2390" i="4"/>
  <c r="B2390" i="3"/>
  <c r="B2486" i="1"/>
  <c r="B2390" i="2"/>
  <c r="B2960" i="12"/>
  <c r="B2964" i="10"/>
  <c r="B2960" i="8"/>
  <c r="B2960" i="7"/>
  <c r="B2960" i="5"/>
  <c r="B2956" i="3"/>
  <c r="B1915" i="12"/>
  <c r="B1915" i="11"/>
  <c r="B1915" i="10"/>
  <c r="B1915" i="9"/>
  <c r="B1915" i="8"/>
  <c r="B1915" i="7"/>
  <c r="B1915" i="6"/>
  <c r="B1915" i="4"/>
  <c r="B1915" i="5"/>
  <c r="B1915" i="3"/>
  <c r="B2011" i="1"/>
  <c r="B1915" i="2"/>
  <c r="A1827" i="5"/>
  <c r="B2011" i="12" l="1"/>
  <c r="B2011" i="11"/>
  <c r="B2011" i="10"/>
  <c r="B2011" i="9"/>
  <c r="B2011" i="8"/>
  <c r="B2011" i="7"/>
  <c r="B2011" i="6"/>
  <c r="B2011" i="4"/>
  <c r="B2011" i="5"/>
  <c r="B2011" i="3"/>
  <c r="B2107" i="1"/>
  <c r="B2011" i="2"/>
  <c r="B2676" i="12"/>
  <c r="B2676" i="11"/>
  <c r="B2680" i="10"/>
  <c r="B2676" i="9"/>
  <c r="B2676" i="8"/>
  <c r="B2676" i="7"/>
  <c r="B2676" i="6"/>
  <c r="B2676" i="5"/>
  <c r="B2676" i="4"/>
  <c r="B2676" i="3"/>
  <c r="B2676" i="2"/>
  <c r="B2772" i="1"/>
  <c r="B2296" i="12"/>
  <c r="B2296" i="11"/>
  <c r="B2296" i="10"/>
  <c r="B2296" i="9"/>
  <c r="B2296" i="8"/>
  <c r="B2296" i="7"/>
  <c r="B2296" i="6"/>
  <c r="B2296" i="5"/>
  <c r="B2296" i="4"/>
  <c r="B2296" i="3"/>
  <c r="B2392" i="1"/>
  <c r="B2296" i="2"/>
  <c r="B2961" i="12"/>
  <c r="B2965" i="10"/>
  <c r="B2961" i="8"/>
  <c r="B2961" i="7"/>
  <c r="B2961" i="5"/>
  <c r="B2957" i="3"/>
  <c r="B2771" i="12"/>
  <c r="B2771" i="11"/>
  <c r="B2775" i="10"/>
  <c r="B2771" i="9"/>
  <c r="B2771" i="8"/>
  <c r="B2771" i="7"/>
  <c r="B2771" i="6"/>
  <c r="B2771" i="4"/>
  <c r="B2771" i="5"/>
  <c r="B2771" i="3"/>
  <c r="B2867" i="1"/>
  <c r="B1441" i="12"/>
  <c r="B1441" i="11"/>
  <c r="B1441" i="10"/>
  <c r="B1441" i="9"/>
  <c r="B1441" i="8"/>
  <c r="B1441" i="7"/>
  <c r="B1441" i="6"/>
  <c r="B1441" i="5"/>
  <c r="B1441" i="4"/>
  <c r="B1441" i="3"/>
  <c r="B1441" i="2"/>
  <c r="B1537" i="1"/>
  <c r="B1726" i="12"/>
  <c r="B1726" i="11"/>
  <c r="B1726" i="10"/>
  <c r="B1726" i="9"/>
  <c r="B1726" i="8"/>
  <c r="B1726" i="7"/>
  <c r="B1726" i="6"/>
  <c r="B1726" i="5"/>
  <c r="B1726" i="4"/>
  <c r="B1726" i="3"/>
  <c r="B1726" i="2"/>
  <c r="B1822" i="1"/>
  <c r="B1346" i="12"/>
  <c r="B1346" i="11"/>
  <c r="B1346" i="10"/>
  <c r="B1346" i="9"/>
  <c r="B1346" i="8"/>
  <c r="B1346" i="7"/>
  <c r="B1346" i="6"/>
  <c r="B1346" i="5"/>
  <c r="B1346" i="4"/>
  <c r="B1346" i="3"/>
  <c r="B1346" i="2"/>
  <c r="B1442" i="1"/>
  <c r="B2581" i="12"/>
  <c r="B2581" i="11"/>
  <c r="B2585" i="10"/>
  <c r="B2581" i="9"/>
  <c r="B2581" i="8"/>
  <c r="B2581" i="7"/>
  <c r="B2581" i="6"/>
  <c r="B2581" i="5"/>
  <c r="B2581" i="4"/>
  <c r="B2581" i="3"/>
  <c r="B2581" i="2"/>
  <c r="B2677" i="1"/>
  <c r="B2391" i="12"/>
  <c r="B2391" i="11"/>
  <c r="B2391" i="10"/>
  <c r="B2391" i="9"/>
  <c r="B2391" i="8"/>
  <c r="B2391" i="7"/>
  <c r="B2391" i="6"/>
  <c r="B2391" i="4"/>
  <c r="B2391" i="5"/>
  <c r="B2391" i="3"/>
  <c r="B2487" i="1"/>
  <c r="B2391" i="2"/>
  <c r="B2201" i="12"/>
  <c r="B2201" i="11"/>
  <c r="B2201" i="10"/>
  <c r="B2201" i="9"/>
  <c r="B2201" i="8"/>
  <c r="B2201" i="7"/>
  <c r="B2201" i="6"/>
  <c r="B2201" i="5"/>
  <c r="B2201" i="4"/>
  <c r="B2201" i="3"/>
  <c r="B2201" i="2"/>
  <c r="B2297" i="1"/>
  <c r="B1821" i="12"/>
  <c r="B1821" i="11"/>
  <c r="B1821" i="10"/>
  <c r="B1821" i="9"/>
  <c r="B1821" i="8"/>
  <c r="B1821" i="7"/>
  <c r="B1821" i="6"/>
  <c r="B1821" i="5"/>
  <c r="B1821" i="4"/>
  <c r="B1821" i="3"/>
  <c r="B1821" i="2"/>
  <c r="B1917" i="1"/>
  <c r="B2866" i="12"/>
  <c r="B2866" i="11"/>
  <c r="B2870" i="10"/>
  <c r="B2866" i="9"/>
  <c r="B2866" i="8"/>
  <c r="B2866" i="7"/>
  <c r="B2866" i="6"/>
  <c r="B2866" i="4"/>
  <c r="B2866" i="5"/>
  <c r="B2866" i="3"/>
  <c r="B2962" i="1"/>
  <c r="B1631" i="12"/>
  <c r="B1631" i="11"/>
  <c r="B1631" i="10"/>
  <c r="B1631" i="9"/>
  <c r="B1631" i="8"/>
  <c r="B1631" i="7"/>
  <c r="B1631" i="6"/>
  <c r="B1631" i="4"/>
  <c r="B1631" i="5"/>
  <c r="B1631" i="3"/>
  <c r="B1631" i="2"/>
  <c r="B1727" i="1"/>
  <c r="B2486" i="12"/>
  <c r="B2486" i="11"/>
  <c r="B2486" i="10"/>
  <c r="B2486" i="9"/>
  <c r="B2486" i="8"/>
  <c r="B2486" i="7"/>
  <c r="B2486" i="6"/>
  <c r="B2486" i="5"/>
  <c r="B2486" i="4"/>
  <c r="B2486" i="3"/>
  <c r="B2486" i="2"/>
  <c r="B2582" i="1"/>
  <c r="B2106" i="12"/>
  <c r="B2106" i="11"/>
  <c r="B2106" i="10"/>
  <c r="B2106" i="9"/>
  <c r="B2106" i="8"/>
  <c r="B2106" i="7"/>
  <c r="B2106" i="6"/>
  <c r="B2106" i="5"/>
  <c r="B2106" i="3"/>
  <c r="B2106" i="4"/>
  <c r="B2106" i="2"/>
  <c r="B2202" i="1"/>
  <c r="B1536" i="12"/>
  <c r="B1536" i="11"/>
  <c r="B1536" i="10"/>
  <c r="B1536" i="9"/>
  <c r="B1536" i="8"/>
  <c r="B1536" i="7"/>
  <c r="B1536" i="6"/>
  <c r="B1536" i="5"/>
  <c r="B1536" i="4"/>
  <c r="B1536" i="3"/>
  <c r="B1632" i="1"/>
  <c r="B1536" i="2"/>
  <c r="B1916" i="12"/>
  <c r="B1916" i="11"/>
  <c r="B1916" i="10"/>
  <c r="B1916" i="9"/>
  <c r="B1916" i="8"/>
  <c r="B1916" i="7"/>
  <c r="B1916" i="6"/>
  <c r="B1916" i="5"/>
  <c r="B1916" i="4"/>
  <c r="B1916" i="3"/>
  <c r="B2012" i="1"/>
  <c r="B1916" i="2"/>
  <c r="A1923" i="5"/>
  <c r="B2202" i="12" l="1"/>
  <c r="B2202" i="11"/>
  <c r="B2202" i="10"/>
  <c r="B2202" i="9"/>
  <c r="B2202" i="8"/>
  <c r="B2202" i="7"/>
  <c r="B2202" i="6"/>
  <c r="B2202" i="5"/>
  <c r="B2202" i="3"/>
  <c r="B2202" i="4"/>
  <c r="B2298" i="1"/>
  <c r="B2202" i="2"/>
  <c r="B2582" i="12"/>
  <c r="B2582" i="11"/>
  <c r="B2586" i="10"/>
  <c r="B2582" i="9"/>
  <c r="B2582" i="8"/>
  <c r="B2582" i="7"/>
  <c r="B2582" i="6"/>
  <c r="B2582" i="5"/>
  <c r="B2582" i="4"/>
  <c r="B2582" i="3"/>
  <c r="B2582" i="2"/>
  <c r="B2678" i="1"/>
  <c r="B1727" i="12"/>
  <c r="B1727" i="11"/>
  <c r="B1727" i="10"/>
  <c r="B1727" i="9"/>
  <c r="B1727" i="8"/>
  <c r="B1727" i="7"/>
  <c r="B1727" i="6"/>
  <c r="B1727" i="4"/>
  <c r="B1727" i="5"/>
  <c r="B1727" i="3"/>
  <c r="B1727" i="2"/>
  <c r="B1823" i="1"/>
  <c r="B2962" i="12"/>
  <c r="B2966" i="10"/>
  <c r="B2962" i="8"/>
  <c r="B2962" i="7"/>
  <c r="B2962" i="5"/>
  <c r="B2958" i="3"/>
  <c r="B2487" i="12"/>
  <c r="B2487" i="11"/>
  <c r="B2487" i="10"/>
  <c r="B2487" i="9"/>
  <c r="B2487" i="8"/>
  <c r="B2487" i="7"/>
  <c r="B2487" i="6"/>
  <c r="B2487" i="4"/>
  <c r="B2487" i="5"/>
  <c r="B2487" i="3"/>
  <c r="B2583" i="1"/>
  <c r="B2487" i="2"/>
  <c r="B2772" i="12"/>
  <c r="B2772" i="11"/>
  <c r="B2776" i="10"/>
  <c r="B2772" i="9"/>
  <c r="B2772" i="8"/>
  <c r="B2772" i="7"/>
  <c r="B2772" i="6"/>
  <c r="B2772" i="5"/>
  <c r="B2772" i="4"/>
  <c r="B2772" i="3"/>
  <c r="B2868" i="1"/>
  <c r="B2012" i="12"/>
  <c r="B2012" i="11"/>
  <c r="B2012" i="10"/>
  <c r="B2012" i="9"/>
  <c r="B2012" i="8"/>
  <c r="B2012" i="7"/>
  <c r="B2012" i="6"/>
  <c r="B2012" i="5"/>
  <c r="B2012" i="4"/>
  <c r="B2012" i="3"/>
  <c r="B2012" i="2"/>
  <c r="B2108" i="1"/>
  <c r="B1632" i="12"/>
  <c r="B1632" i="11"/>
  <c r="B1632" i="10"/>
  <c r="B1632" i="9"/>
  <c r="B1632" i="8"/>
  <c r="B1632" i="7"/>
  <c r="B1632" i="6"/>
  <c r="B1632" i="5"/>
  <c r="B1632" i="4"/>
  <c r="B1632" i="3"/>
  <c r="B1728" i="1"/>
  <c r="B1632" i="2"/>
  <c r="B2392" i="12"/>
  <c r="B2392" i="11"/>
  <c r="B2392" i="10"/>
  <c r="B2392" i="9"/>
  <c r="B2392" i="8"/>
  <c r="B2392" i="7"/>
  <c r="B2392" i="6"/>
  <c r="B2392" i="5"/>
  <c r="B2392" i="4"/>
  <c r="B2392" i="3"/>
  <c r="B2392" i="2"/>
  <c r="B2488" i="1"/>
  <c r="B2107" i="12"/>
  <c r="B2107" i="11"/>
  <c r="B2107" i="10"/>
  <c r="B2107" i="9"/>
  <c r="B2107" i="8"/>
  <c r="B2107" i="7"/>
  <c r="B2107" i="6"/>
  <c r="B2107" i="4"/>
  <c r="B2107" i="5"/>
  <c r="B2107" i="3"/>
  <c r="B2203" i="1"/>
  <c r="B2107" i="2"/>
  <c r="B1917" i="12"/>
  <c r="B1917" i="11"/>
  <c r="B1917" i="10"/>
  <c r="B1917" i="9"/>
  <c r="B1917" i="8"/>
  <c r="B1917" i="7"/>
  <c r="B1917" i="6"/>
  <c r="B1917" i="5"/>
  <c r="B1917" i="4"/>
  <c r="B1917" i="3"/>
  <c r="B1917" i="2"/>
  <c r="B2013" i="1"/>
  <c r="B2297" i="12"/>
  <c r="B2297" i="11"/>
  <c r="B2297" i="10"/>
  <c r="B2297" i="9"/>
  <c r="B2297" i="8"/>
  <c r="B2297" i="7"/>
  <c r="B2297" i="6"/>
  <c r="B2297" i="5"/>
  <c r="B2297" i="4"/>
  <c r="B2297" i="3"/>
  <c r="B2297" i="2"/>
  <c r="B2393" i="1"/>
  <c r="B2677" i="12"/>
  <c r="B2677" i="11"/>
  <c r="B2681" i="10"/>
  <c r="B2677" i="9"/>
  <c r="B2677" i="8"/>
  <c r="B2677" i="7"/>
  <c r="B2677" i="6"/>
  <c r="B2677" i="5"/>
  <c r="B2677" i="4"/>
  <c r="B2677" i="3"/>
  <c r="B2677" i="2"/>
  <c r="B2773" i="1"/>
  <c r="B1442" i="12"/>
  <c r="B1442" i="11"/>
  <c r="B1442" i="10"/>
  <c r="B1442" i="9"/>
  <c r="B1442" i="8"/>
  <c r="B1442" i="7"/>
  <c r="B1442" i="6"/>
  <c r="B1442" i="5"/>
  <c r="B1442" i="4"/>
  <c r="B1442" i="3"/>
  <c r="B1442" i="2"/>
  <c r="B1538" i="1"/>
  <c r="B1822" i="12"/>
  <c r="B1822" i="11"/>
  <c r="B1822" i="10"/>
  <c r="B1822" i="9"/>
  <c r="B1822" i="8"/>
  <c r="B1822" i="7"/>
  <c r="B1822" i="6"/>
  <c r="B1822" i="5"/>
  <c r="B1822" i="4"/>
  <c r="B1822" i="3"/>
  <c r="B1822" i="2"/>
  <c r="B1918" i="1"/>
  <c r="B1537" i="12"/>
  <c r="B1537" i="11"/>
  <c r="B1537" i="10"/>
  <c r="B1537" i="9"/>
  <c r="B1537" i="8"/>
  <c r="B1537" i="7"/>
  <c r="B1537" i="6"/>
  <c r="B1537" i="5"/>
  <c r="B1537" i="4"/>
  <c r="B1537" i="3"/>
  <c r="B1537" i="2"/>
  <c r="B1633" i="1"/>
  <c r="B2867" i="12"/>
  <c r="B2867" i="11"/>
  <c r="B2871" i="10"/>
  <c r="B2867" i="9"/>
  <c r="B2867" i="8"/>
  <c r="B2867" i="7"/>
  <c r="B2867" i="6"/>
  <c r="B2867" i="4"/>
  <c r="B2867" i="5"/>
  <c r="B2867" i="3"/>
  <c r="B2963" i="1"/>
  <c r="A2019" i="5"/>
  <c r="B2963" i="12" l="1"/>
  <c r="B2967" i="10"/>
  <c r="B2963" i="8"/>
  <c r="B2963" i="7"/>
  <c r="B2959" i="3"/>
  <c r="B2963" i="5"/>
  <c r="B2203" i="12"/>
  <c r="B2203" i="11"/>
  <c r="B2203" i="10"/>
  <c r="B2203" i="9"/>
  <c r="B2203" i="8"/>
  <c r="B2203" i="7"/>
  <c r="B2203" i="6"/>
  <c r="B2203" i="4"/>
  <c r="B2203" i="5"/>
  <c r="B2203" i="3"/>
  <c r="B2299" i="1"/>
  <c r="B2203" i="2"/>
  <c r="B1728" i="12"/>
  <c r="B1728" i="11"/>
  <c r="B1728" i="10"/>
  <c r="B1728" i="9"/>
  <c r="B1728" i="8"/>
  <c r="B1728" i="7"/>
  <c r="B1728" i="6"/>
  <c r="B1728" i="5"/>
  <c r="B1728" i="4"/>
  <c r="B1728" i="3"/>
  <c r="B1824" i="1"/>
  <c r="B1728" i="2"/>
  <c r="B1823" i="12"/>
  <c r="B1823" i="11"/>
  <c r="B1823" i="10"/>
  <c r="B1823" i="9"/>
  <c r="B1823" i="8"/>
  <c r="B1823" i="7"/>
  <c r="B1823" i="6"/>
  <c r="B1823" i="4"/>
  <c r="B1823" i="5"/>
  <c r="B1823" i="3"/>
  <c r="B1919" i="1"/>
  <c r="B1823" i="2"/>
  <c r="B2678" i="12"/>
  <c r="B2678" i="11"/>
  <c r="B2682" i="10"/>
  <c r="B2678" i="9"/>
  <c r="B2678" i="8"/>
  <c r="B2678" i="7"/>
  <c r="B2678" i="6"/>
  <c r="B2678" i="5"/>
  <c r="B2678" i="4"/>
  <c r="B2678" i="3"/>
  <c r="B2678" i="2"/>
  <c r="B2774" i="1"/>
  <c r="B2298" i="12"/>
  <c r="B2298" i="11"/>
  <c r="B2298" i="10"/>
  <c r="B2298" i="9"/>
  <c r="B2298" i="8"/>
  <c r="B2298" i="7"/>
  <c r="B2298" i="6"/>
  <c r="B2298" i="5"/>
  <c r="B2298" i="3"/>
  <c r="B2298" i="4"/>
  <c r="B2298" i="2"/>
  <c r="B2394" i="1"/>
  <c r="B1633" i="12"/>
  <c r="B1633" i="11"/>
  <c r="B1633" i="10"/>
  <c r="B1633" i="9"/>
  <c r="B1633" i="8"/>
  <c r="B1633" i="7"/>
  <c r="B1633" i="6"/>
  <c r="B1633" i="5"/>
  <c r="B1633" i="4"/>
  <c r="B1633" i="3"/>
  <c r="B1633" i="2"/>
  <c r="B1729" i="1"/>
  <c r="B1918" i="12"/>
  <c r="B1918" i="11"/>
  <c r="B1918" i="10"/>
  <c r="B1918" i="9"/>
  <c r="B1918" i="8"/>
  <c r="B1918" i="7"/>
  <c r="B1918" i="6"/>
  <c r="B1918" i="5"/>
  <c r="B1918" i="4"/>
  <c r="B1918" i="3"/>
  <c r="B1918" i="2"/>
  <c r="B2014" i="1"/>
  <c r="B1538" i="12"/>
  <c r="B1538" i="11"/>
  <c r="B1538" i="10"/>
  <c r="B1538" i="9"/>
  <c r="B1538" i="8"/>
  <c r="B1538" i="7"/>
  <c r="B1538" i="6"/>
  <c r="B1538" i="5"/>
  <c r="B1538" i="4"/>
  <c r="B1538" i="3"/>
  <c r="B1538" i="2"/>
  <c r="B1634" i="1"/>
  <c r="B2773" i="12"/>
  <c r="B2773" i="11"/>
  <c r="B2777" i="10"/>
  <c r="B2773" i="9"/>
  <c r="B2773" i="8"/>
  <c r="B2773" i="7"/>
  <c r="B2773" i="6"/>
  <c r="B2773" i="5"/>
  <c r="B2773" i="4"/>
  <c r="B2773" i="3"/>
  <c r="B2869" i="1"/>
  <c r="B2393" i="12"/>
  <c r="B2393" i="11"/>
  <c r="B2393" i="10"/>
  <c r="B2393" i="9"/>
  <c r="B2393" i="8"/>
  <c r="B2393" i="7"/>
  <c r="B2393" i="6"/>
  <c r="B2393" i="5"/>
  <c r="B2393" i="4"/>
  <c r="B2393" i="3"/>
  <c r="B2393" i="2"/>
  <c r="B2489" i="1"/>
  <c r="B2013" i="12"/>
  <c r="B2013" i="11"/>
  <c r="B2013" i="10"/>
  <c r="B2013" i="9"/>
  <c r="B2013" i="8"/>
  <c r="B2013" i="7"/>
  <c r="B2013" i="6"/>
  <c r="B2013" i="5"/>
  <c r="B2013" i="4"/>
  <c r="B2013" i="3"/>
  <c r="B2013" i="2"/>
  <c r="B2109" i="1"/>
  <c r="B2488" i="12"/>
  <c r="B2488" i="11"/>
  <c r="B2488" i="10"/>
  <c r="B2488" i="9"/>
  <c r="B2488" i="8"/>
  <c r="B2488" i="7"/>
  <c r="B2488" i="6"/>
  <c r="B2488" i="5"/>
  <c r="B2488" i="4"/>
  <c r="B2488" i="3"/>
  <c r="B2584" i="1"/>
  <c r="B2488" i="2"/>
  <c r="B2108" i="12"/>
  <c r="B2108" i="11"/>
  <c r="B2108" i="10"/>
  <c r="B2108" i="9"/>
  <c r="B2108" i="8"/>
  <c r="B2108" i="7"/>
  <c r="B2108" i="6"/>
  <c r="B2108" i="5"/>
  <c r="B2108" i="4"/>
  <c r="B2108" i="3"/>
  <c r="B2204" i="1"/>
  <c r="B2108" i="2"/>
  <c r="B2868" i="12"/>
  <c r="B2868" i="11"/>
  <c r="B2872" i="10"/>
  <c r="B2868" i="9"/>
  <c r="B2868" i="8"/>
  <c r="B2868" i="7"/>
  <c r="B2868" i="6"/>
  <c r="B2868" i="5"/>
  <c r="B2868" i="4"/>
  <c r="B2868" i="3"/>
  <c r="B2964" i="1"/>
  <c r="B2583" i="12"/>
  <c r="B2583" i="11"/>
  <c r="B2587" i="10"/>
  <c r="B2583" i="9"/>
  <c r="B2583" i="8"/>
  <c r="B2583" i="7"/>
  <c r="B2583" i="6"/>
  <c r="B2583" i="4"/>
  <c r="B2583" i="5"/>
  <c r="B2583" i="3"/>
  <c r="B2583" i="2"/>
  <c r="B2679" i="1"/>
  <c r="A2115" i="5"/>
  <c r="B2679" i="12" l="1"/>
  <c r="B2679" i="11"/>
  <c r="B2683" i="10"/>
  <c r="B2679" i="9"/>
  <c r="B2679" i="8"/>
  <c r="B2679" i="7"/>
  <c r="B2679" i="6"/>
  <c r="B2679" i="4"/>
  <c r="B2679" i="5"/>
  <c r="B2679" i="3"/>
  <c r="B2679" i="2"/>
  <c r="B2775" i="1"/>
  <c r="B2964" i="12"/>
  <c r="B2968" i="10"/>
  <c r="B2964" i="8"/>
  <c r="B2964" i="7"/>
  <c r="B2964" i="5"/>
  <c r="B2960" i="3"/>
  <c r="B2204" i="12"/>
  <c r="B2204" i="11"/>
  <c r="B2204" i="10"/>
  <c r="B2204" i="9"/>
  <c r="B2204" i="8"/>
  <c r="B2204" i="7"/>
  <c r="B2204" i="6"/>
  <c r="B2204" i="5"/>
  <c r="B2204" i="4"/>
  <c r="B2204" i="3"/>
  <c r="B2300" i="1"/>
  <c r="B2204" i="2"/>
  <c r="B2584" i="12"/>
  <c r="B2584" i="11"/>
  <c r="B2588" i="10"/>
  <c r="B2584" i="9"/>
  <c r="B2584" i="8"/>
  <c r="B2584" i="7"/>
  <c r="B2584" i="6"/>
  <c r="B2584" i="5"/>
  <c r="B2584" i="4"/>
  <c r="B2584" i="3"/>
  <c r="B2584" i="2"/>
  <c r="B2680" i="1"/>
  <c r="B1634" i="12"/>
  <c r="B1634" i="11"/>
  <c r="B1634" i="10"/>
  <c r="B1634" i="9"/>
  <c r="B1634" i="8"/>
  <c r="B1634" i="7"/>
  <c r="B1634" i="6"/>
  <c r="B1634" i="5"/>
  <c r="B1634" i="4"/>
  <c r="B1634" i="3"/>
  <c r="B1634" i="2"/>
  <c r="B1730" i="1"/>
  <c r="B2014" i="12"/>
  <c r="B2014" i="11"/>
  <c r="B2014" i="10"/>
  <c r="B2014" i="9"/>
  <c r="B2014" i="8"/>
  <c r="B2014" i="7"/>
  <c r="B2014" i="6"/>
  <c r="B2014" i="5"/>
  <c r="B2014" i="4"/>
  <c r="B2014" i="3"/>
  <c r="B2110" i="1"/>
  <c r="B2014" i="2"/>
  <c r="B1729" i="12"/>
  <c r="B1729" i="11"/>
  <c r="B1729" i="10"/>
  <c r="B1729" i="9"/>
  <c r="B1729" i="8"/>
  <c r="B1729" i="7"/>
  <c r="B1729" i="6"/>
  <c r="B1729" i="5"/>
  <c r="B1729" i="4"/>
  <c r="B1729" i="3"/>
  <c r="B1729" i="2"/>
  <c r="B1825" i="1"/>
  <c r="B2394" i="12"/>
  <c r="B2394" i="11"/>
  <c r="B2394" i="10"/>
  <c r="B2394" i="9"/>
  <c r="B2394" i="8"/>
  <c r="B2394" i="7"/>
  <c r="B2394" i="6"/>
  <c r="B2394" i="5"/>
  <c r="B2394" i="3"/>
  <c r="B2394" i="4"/>
  <c r="B2490" i="1"/>
  <c r="B2394" i="2"/>
  <c r="B2774" i="12"/>
  <c r="B2774" i="11"/>
  <c r="B2778" i="10"/>
  <c r="B2774" i="9"/>
  <c r="B2774" i="8"/>
  <c r="B2774" i="7"/>
  <c r="B2774" i="6"/>
  <c r="B2774" i="5"/>
  <c r="B2774" i="4"/>
  <c r="B2774" i="3"/>
  <c r="B2870" i="1"/>
  <c r="B2109" i="12"/>
  <c r="B2109" i="11"/>
  <c r="B2109" i="10"/>
  <c r="B2109" i="9"/>
  <c r="B2109" i="8"/>
  <c r="B2109" i="7"/>
  <c r="B2109" i="6"/>
  <c r="B2109" i="5"/>
  <c r="B2109" i="4"/>
  <c r="B2109" i="3"/>
  <c r="B2109" i="2"/>
  <c r="B2205" i="1"/>
  <c r="B2489" i="12"/>
  <c r="B2489" i="11"/>
  <c r="B2489" i="10"/>
  <c r="B2489" i="9"/>
  <c r="B2489" i="8"/>
  <c r="B2489" i="7"/>
  <c r="B2489" i="6"/>
  <c r="B2489" i="5"/>
  <c r="B2489" i="4"/>
  <c r="B2489" i="3"/>
  <c r="B2489" i="2"/>
  <c r="B2585" i="1"/>
  <c r="B2869" i="12"/>
  <c r="B2869" i="11"/>
  <c r="B2873" i="10"/>
  <c r="B2869" i="9"/>
  <c r="B2869" i="8"/>
  <c r="B2869" i="7"/>
  <c r="B2869" i="6"/>
  <c r="B2869" i="5"/>
  <c r="B2869" i="4"/>
  <c r="B2869" i="3"/>
  <c r="B2965" i="1"/>
  <c r="B1919" i="12"/>
  <c r="B1919" i="11"/>
  <c r="B1919" i="10"/>
  <c r="B1919" i="9"/>
  <c r="B1919" i="8"/>
  <c r="B1919" i="7"/>
  <c r="B1919" i="6"/>
  <c r="B1919" i="4"/>
  <c r="B1919" i="5"/>
  <c r="B1919" i="3"/>
  <c r="B1919" i="2"/>
  <c r="B2015" i="1"/>
  <c r="B1824" i="12"/>
  <c r="B1824" i="11"/>
  <c r="B1824" i="10"/>
  <c r="B1824" i="9"/>
  <c r="B1824" i="8"/>
  <c r="B1824" i="7"/>
  <c r="B1824" i="6"/>
  <c r="B1824" i="5"/>
  <c r="B1824" i="4"/>
  <c r="B1824" i="3"/>
  <c r="B1920" i="1"/>
  <c r="B1824" i="2"/>
  <c r="B2299" i="12"/>
  <c r="B2299" i="11"/>
  <c r="B2299" i="10"/>
  <c r="B2299" i="9"/>
  <c r="B2299" i="8"/>
  <c r="B2299" i="7"/>
  <c r="B2299" i="6"/>
  <c r="B2299" i="4"/>
  <c r="B2299" i="5"/>
  <c r="B2299" i="3"/>
  <c r="B2395" i="1"/>
  <c r="B2299" i="2"/>
  <c r="A2211" i="5"/>
  <c r="B2395" i="12" l="1"/>
  <c r="B2395" i="11"/>
  <c r="B2395" i="10"/>
  <c r="B2395" i="9"/>
  <c r="B2395" i="8"/>
  <c r="B2395" i="7"/>
  <c r="B2395" i="6"/>
  <c r="B2395" i="4"/>
  <c r="B2395" i="5"/>
  <c r="B2395" i="3"/>
  <c r="B2491" i="1"/>
  <c r="B2395" i="2"/>
  <c r="B2585" i="12"/>
  <c r="B2585" i="11"/>
  <c r="B2589" i="10"/>
  <c r="B2585" i="9"/>
  <c r="B2585" i="8"/>
  <c r="B2585" i="7"/>
  <c r="B2585" i="6"/>
  <c r="B2585" i="5"/>
  <c r="B2585" i="4"/>
  <c r="B2585" i="3"/>
  <c r="B2585" i="2"/>
  <c r="B2681" i="1"/>
  <c r="B2205" i="12"/>
  <c r="B2205" i="11"/>
  <c r="B2205" i="10"/>
  <c r="B2205" i="9"/>
  <c r="B2205" i="8"/>
  <c r="B2205" i="7"/>
  <c r="B2205" i="6"/>
  <c r="B2205" i="5"/>
  <c r="B2205" i="4"/>
  <c r="B2205" i="3"/>
  <c r="B2205" i="2"/>
  <c r="B2301" i="1"/>
  <c r="B2870" i="12"/>
  <c r="B2870" i="11"/>
  <c r="B2874" i="10"/>
  <c r="B2870" i="9"/>
  <c r="B2870" i="8"/>
  <c r="B2870" i="7"/>
  <c r="B2870" i="4"/>
  <c r="B2870" i="6"/>
  <c r="B2870" i="5"/>
  <c r="B2870" i="3"/>
  <c r="B2966" i="1"/>
  <c r="B2490" i="12"/>
  <c r="B2490" i="11"/>
  <c r="B2490" i="10"/>
  <c r="B2490" i="9"/>
  <c r="B2490" i="8"/>
  <c r="B2490" i="7"/>
  <c r="B2490" i="6"/>
  <c r="B2490" i="5"/>
  <c r="B2490" i="3"/>
  <c r="B2490" i="4"/>
  <c r="B2490" i="2"/>
  <c r="B2586" i="1"/>
  <c r="B2015" i="12"/>
  <c r="B2015" i="11"/>
  <c r="B2015" i="10"/>
  <c r="B2015" i="9"/>
  <c r="B2015" i="8"/>
  <c r="B2015" i="7"/>
  <c r="B2015" i="6"/>
  <c r="B2015" i="4"/>
  <c r="B2015" i="5"/>
  <c r="B2015" i="3"/>
  <c r="B2111" i="1"/>
  <c r="B2015" i="2"/>
  <c r="B2965" i="12"/>
  <c r="B2969" i="10"/>
  <c r="B2965" i="8"/>
  <c r="B2965" i="7"/>
  <c r="B2965" i="5"/>
  <c r="B2961" i="3"/>
  <c r="B2775" i="12"/>
  <c r="B2775" i="11"/>
  <c r="B2779" i="10"/>
  <c r="B2775" i="9"/>
  <c r="B2775" i="8"/>
  <c r="B2775" i="7"/>
  <c r="B2775" i="6"/>
  <c r="B2775" i="4"/>
  <c r="B2775" i="5"/>
  <c r="B2775" i="3"/>
  <c r="B2871" i="1"/>
  <c r="B1920" i="12"/>
  <c r="B1920" i="11"/>
  <c r="B1920" i="10"/>
  <c r="B1920" i="9"/>
  <c r="B1920" i="8"/>
  <c r="B1920" i="7"/>
  <c r="B1920" i="6"/>
  <c r="B1920" i="5"/>
  <c r="B1920" i="4"/>
  <c r="B1920" i="3"/>
  <c r="B2016" i="1"/>
  <c r="B1920" i="2"/>
  <c r="B1825" i="12"/>
  <c r="B1825" i="11"/>
  <c r="B1825" i="10"/>
  <c r="B1825" i="9"/>
  <c r="B1825" i="8"/>
  <c r="B1825" i="7"/>
  <c r="B1825" i="6"/>
  <c r="B1825" i="5"/>
  <c r="B1825" i="4"/>
  <c r="B1825" i="3"/>
  <c r="B1825" i="2"/>
  <c r="B1921" i="1"/>
  <c r="B1730" i="12"/>
  <c r="B1730" i="11"/>
  <c r="B1730" i="10"/>
  <c r="B1730" i="9"/>
  <c r="B1730" i="8"/>
  <c r="B1730" i="7"/>
  <c r="B1730" i="6"/>
  <c r="B1730" i="5"/>
  <c r="B1730" i="4"/>
  <c r="B1730" i="3"/>
  <c r="B1730" i="2"/>
  <c r="B1826" i="1"/>
  <c r="B2680" i="12"/>
  <c r="B2680" i="11"/>
  <c r="B2684" i="10"/>
  <c r="B2680" i="9"/>
  <c r="B2680" i="8"/>
  <c r="B2680" i="7"/>
  <c r="B2680" i="6"/>
  <c r="B2680" i="5"/>
  <c r="B2680" i="4"/>
  <c r="B2680" i="3"/>
  <c r="B2776" i="1"/>
  <c r="B2680" i="2"/>
  <c r="B2110" i="12"/>
  <c r="B2110" i="11"/>
  <c r="B2110" i="10"/>
  <c r="B2110" i="9"/>
  <c r="B2110" i="8"/>
  <c r="B2110" i="7"/>
  <c r="B2110" i="6"/>
  <c r="B2110" i="5"/>
  <c r="B2110" i="4"/>
  <c r="B2110" i="3"/>
  <c r="B2110" i="2"/>
  <c r="B2206" i="1"/>
  <c r="B2300" i="12"/>
  <c r="B2300" i="11"/>
  <c r="B2300" i="10"/>
  <c r="B2300" i="9"/>
  <c r="B2300" i="8"/>
  <c r="B2300" i="7"/>
  <c r="B2300" i="6"/>
  <c r="B2300" i="5"/>
  <c r="B2300" i="4"/>
  <c r="B2300" i="3"/>
  <c r="B2396" i="1"/>
  <c r="B2300" i="2"/>
  <c r="A2307" i="5"/>
  <c r="B2396" i="12" l="1"/>
  <c r="B2396" i="11"/>
  <c r="B2396" i="10"/>
  <c r="B2396" i="9"/>
  <c r="B2396" i="8"/>
  <c r="B2396" i="7"/>
  <c r="B2396" i="6"/>
  <c r="B2396" i="5"/>
  <c r="B2396" i="4"/>
  <c r="B2396" i="3"/>
  <c r="B2492" i="1"/>
  <c r="B2396" i="2"/>
  <c r="B2966" i="12"/>
  <c r="B2970" i="10"/>
  <c r="B2966" i="8"/>
  <c r="B2966" i="7"/>
  <c r="B2966" i="5"/>
  <c r="B2962" i="3"/>
  <c r="B2206" i="12"/>
  <c r="B2206" i="11"/>
  <c r="B2206" i="10"/>
  <c r="B2206" i="9"/>
  <c r="B2206" i="8"/>
  <c r="B2206" i="7"/>
  <c r="B2206" i="6"/>
  <c r="B2206" i="5"/>
  <c r="B2206" i="4"/>
  <c r="B2206" i="3"/>
  <c r="B2302" i="1"/>
  <c r="B2206" i="2"/>
  <c r="B1826" i="12"/>
  <c r="B1826" i="11"/>
  <c r="B1826" i="10"/>
  <c r="B1826" i="9"/>
  <c r="B1826" i="8"/>
  <c r="B1826" i="7"/>
  <c r="B1826" i="6"/>
  <c r="B1826" i="5"/>
  <c r="B1826" i="4"/>
  <c r="B1826" i="3"/>
  <c r="B1826" i="2"/>
  <c r="B1922" i="1"/>
  <c r="B2017" i="1"/>
  <c r="B1921" i="12"/>
  <c r="B1921" i="11"/>
  <c r="B1921" i="10"/>
  <c r="B1921" i="9"/>
  <c r="B1921" i="8"/>
  <c r="B1921" i="7"/>
  <c r="B1921" i="6"/>
  <c r="B1921" i="5"/>
  <c r="B1921" i="4"/>
  <c r="B1921" i="3"/>
  <c r="B1921" i="2"/>
  <c r="B2871" i="12"/>
  <c r="B2871" i="11"/>
  <c r="B2875" i="10"/>
  <c r="B2871" i="9"/>
  <c r="B2871" i="8"/>
  <c r="B2871" i="7"/>
  <c r="B2871" i="6"/>
  <c r="B2871" i="4"/>
  <c r="B2871" i="5"/>
  <c r="B2871" i="3"/>
  <c r="B2967" i="1"/>
  <c r="B2301" i="12"/>
  <c r="B2301" i="11"/>
  <c r="B2301" i="10"/>
  <c r="B2301" i="9"/>
  <c r="B2301" i="8"/>
  <c r="B2301" i="7"/>
  <c r="B2301" i="6"/>
  <c r="B2301" i="5"/>
  <c r="B2301" i="4"/>
  <c r="B2301" i="3"/>
  <c r="B2301" i="2"/>
  <c r="B2397" i="1"/>
  <c r="B2681" i="12"/>
  <c r="B2681" i="11"/>
  <c r="B2685" i="10"/>
  <c r="B2681" i="9"/>
  <c r="B2681" i="8"/>
  <c r="B2681" i="7"/>
  <c r="B2681" i="6"/>
  <c r="B2681" i="5"/>
  <c r="B2681" i="4"/>
  <c r="B2681" i="3"/>
  <c r="B2681" i="2"/>
  <c r="B2777" i="1"/>
  <c r="B2016" i="12"/>
  <c r="B2016" i="11"/>
  <c r="B2016" i="10"/>
  <c r="B2016" i="9"/>
  <c r="B2016" i="8"/>
  <c r="B2016" i="7"/>
  <c r="B2016" i="6"/>
  <c r="B2016" i="5"/>
  <c r="B2016" i="4"/>
  <c r="B2016" i="3"/>
  <c r="B2112" i="1"/>
  <c r="B2016" i="2"/>
  <c r="B2586" i="12"/>
  <c r="B2586" i="11"/>
  <c r="B2590" i="10"/>
  <c r="B2586" i="9"/>
  <c r="B2586" i="8"/>
  <c r="B2586" i="7"/>
  <c r="B2586" i="6"/>
  <c r="B2586" i="5"/>
  <c r="B2586" i="3"/>
  <c r="B2586" i="4"/>
  <c r="B2586" i="2"/>
  <c r="B2682" i="1"/>
  <c r="B2491" i="12"/>
  <c r="B2491" i="11"/>
  <c r="B2491" i="10"/>
  <c r="B2491" i="9"/>
  <c r="B2491" i="8"/>
  <c r="B2491" i="7"/>
  <c r="B2491" i="6"/>
  <c r="B2491" i="4"/>
  <c r="B2491" i="5"/>
  <c r="B2491" i="3"/>
  <c r="B2587" i="1"/>
  <c r="B2491" i="2"/>
  <c r="B2776" i="12"/>
  <c r="B2776" i="11"/>
  <c r="B2780" i="10"/>
  <c r="B2776" i="9"/>
  <c r="B2776" i="8"/>
  <c r="B2776" i="7"/>
  <c r="B2776" i="6"/>
  <c r="B2776" i="5"/>
  <c r="B2776" i="4"/>
  <c r="B2776" i="3"/>
  <c r="B2872" i="1"/>
  <c r="B2111" i="12"/>
  <c r="B2111" i="11"/>
  <c r="B2111" i="10"/>
  <c r="B2111" i="9"/>
  <c r="B2111" i="8"/>
  <c r="B2111" i="7"/>
  <c r="B2111" i="6"/>
  <c r="B2111" i="4"/>
  <c r="B2111" i="5"/>
  <c r="B2111" i="3"/>
  <c r="B2207" i="1"/>
  <c r="B2111" i="2"/>
  <c r="A2403" i="5"/>
  <c r="B2682" i="12" l="1"/>
  <c r="B2682" i="11"/>
  <c r="B2686" i="10"/>
  <c r="B2682" i="9"/>
  <c r="B2682" i="8"/>
  <c r="B2682" i="7"/>
  <c r="B2682" i="6"/>
  <c r="B2682" i="5"/>
  <c r="B2682" i="4"/>
  <c r="B2682" i="3"/>
  <c r="B2682" i="2"/>
  <c r="B2778" i="1"/>
  <c r="B2872" i="12"/>
  <c r="B2872" i="11"/>
  <c r="B2876" i="10"/>
  <c r="B2872" i="9"/>
  <c r="B2872" i="8"/>
  <c r="B2872" i="7"/>
  <c r="B2872" i="6"/>
  <c r="B2872" i="5"/>
  <c r="B2872" i="4"/>
  <c r="B2872" i="3"/>
  <c r="B2968" i="1"/>
  <c r="B2587" i="12"/>
  <c r="B2587" i="11"/>
  <c r="B2591" i="10"/>
  <c r="B2587" i="9"/>
  <c r="B2587" i="8"/>
  <c r="B2587" i="7"/>
  <c r="B2587" i="6"/>
  <c r="B2587" i="4"/>
  <c r="B2587" i="5"/>
  <c r="B2587" i="3"/>
  <c r="B2587" i="2"/>
  <c r="B2683" i="1"/>
  <c r="B2112" i="12"/>
  <c r="B2112" i="11"/>
  <c r="B2112" i="10"/>
  <c r="B2112" i="9"/>
  <c r="B2112" i="8"/>
  <c r="B2112" i="7"/>
  <c r="B2112" i="6"/>
  <c r="B2112" i="5"/>
  <c r="B2112" i="4"/>
  <c r="B2112" i="3"/>
  <c r="B2208" i="1"/>
  <c r="B2112" i="2"/>
  <c r="B2492" i="12"/>
  <c r="B2492" i="11"/>
  <c r="B2492" i="10"/>
  <c r="B2492" i="9"/>
  <c r="B2492" i="8"/>
  <c r="B2492" i="7"/>
  <c r="B2492" i="6"/>
  <c r="B2492" i="5"/>
  <c r="B2492" i="4"/>
  <c r="B2492" i="3"/>
  <c r="B2588" i="1"/>
  <c r="B2492" i="2"/>
  <c r="B1922" i="12"/>
  <c r="B1922" i="11"/>
  <c r="B1922" i="10"/>
  <c r="B1922" i="9"/>
  <c r="B1922" i="8"/>
  <c r="B1922" i="7"/>
  <c r="B1922" i="6"/>
  <c r="B1922" i="5"/>
  <c r="B1922" i="4"/>
  <c r="B1922" i="3"/>
  <c r="B1922" i="2"/>
  <c r="B2018" i="1"/>
  <c r="B2207" i="12"/>
  <c r="B2207" i="11"/>
  <c r="B2207" i="10"/>
  <c r="B2207" i="9"/>
  <c r="B2207" i="8"/>
  <c r="B2207" i="7"/>
  <c r="B2207" i="6"/>
  <c r="B2207" i="4"/>
  <c r="B2207" i="5"/>
  <c r="B2207" i="3"/>
  <c r="B2303" i="1"/>
  <c r="B2207" i="2"/>
  <c r="B2113" i="1"/>
  <c r="B2017" i="12"/>
  <c r="B2017" i="11"/>
  <c r="B2017" i="10"/>
  <c r="B2017" i="9"/>
  <c r="B2017" i="8"/>
  <c r="B2017" i="7"/>
  <c r="B2017" i="6"/>
  <c r="B2017" i="5"/>
  <c r="B2017" i="4"/>
  <c r="B2017" i="3"/>
  <c r="B2017" i="2"/>
  <c r="B2777" i="12"/>
  <c r="B2777" i="11"/>
  <c r="B2781" i="10"/>
  <c r="B2777" i="9"/>
  <c r="B2777" i="8"/>
  <c r="B2777" i="7"/>
  <c r="B2777" i="6"/>
  <c r="B2777" i="5"/>
  <c r="B2777" i="4"/>
  <c r="B2777" i="3"/>
  <c r="B2873" i="1"/>
  <c r="B2397" i="12"/>
  <c r="B2397" i="11"/>
  <c r="B2397" i="10"/>
  <c r="B2397" i="9"/>
  <c r="B2397" i="8"/>
  <c r="B2397" i="7"/>
  <c r="B2397" i="6"/>
  <c r="B2397" i="5"/>
  <c r="B2397" i="4"/>
  <c r="B2397" i="3"/>
  <c r="B2397" i="2"/>
  <c r="B2493" i="1"/>
  <c r="B2967" i="12"/>
  <c r="B2971" i="10"/>
  <c r="B2967" i="8"/>
  <c r="B2967" i="7"/>
  <c r="B2963" i="3"/>
  <c r="B2967" i="5"/>
  <c r="B2302" i="12"/>
  <c r="B2302" i="11"/>
  <c r="B2302" i="10"/>
  <c r="B2302" i="9"/>
  <c r="B2302" i="8"/>
  <c r="B2302" i="7"/>
  <c r="B2302" i="6"/>
  <c r="B2302" i="5"/>
  <c r="B2302" i="4"/>
  <c r="B2302" i="3"/>
  <c r="B2302" i="2"/>
  <c r="B2398" i="1"/>
  <c r="A2499" i="5"/>
  <c r="B2018" i="12" l="1"/>
  <c r="B2018" i="11"/>
  <c r="B2018" i="10"/>
  <c r="B2018" i="9"/>
  <c r="B2018" i="8"/>
  <c r="B2018" i="7"/>
  <c r="B2018" i="6"/>
  <c r="B2018" i="5"/>
  <c r="B2018" i="4"/>
  <c r="B2018" i="3"/>
  <c r="B2018" i="2"/>
  <c r="B2114" i="1"/>
  <c r="B2683" i="12"/>
  <c r="B2683" i="11"/>
  <c r="B2687" i="10"/>
  <c r="B2683" i="9"/>
  <c r="B2683" i="8"/>
  <c r="B2683" i="7"/>
  <c r="B2683" i="6"/>
  <c r="B2683" i="4"/>
  <c r="B2683" i="5"/>
  <c r="B2683" i="3"/>
  <c r="B2683" i="2"/>
  <c r="B2779" i="1"/>
  <c r="B2968" i="12"/>
  <c r="B2972" i="10"/>
  <c r="B2968" i="8"/>
  <c r="B2968" i="7"/>
  <c r="B2968" i="5"/>
  <c r="B2964" i="3"/>
  <c r="B2398" i="12"/>
  <c r="B2398" i="11"/>
  <c r="B2398" i="10"/>
  <c r="B2398" i="9"/>
  <c r="B2398" i="8"/>
  <c r="B2398" i="7"/>
  <c r="B2398" i="5"/>
  <c r="B2398" i="4"/>
  <c r="B2398" i="6"/>
  <c r="B2398" i="3"/>
  <c r="B2494" i="1"/>
  <c r="B2398" i="2"/>
  <c r="B2209" i="1"/>
  <c r="B2113" i="12"/>
  <c r="B2113" i="11"/>
  <c r="B2113" i="10"/>
  <c r="B2113" i="9"/>
  <c r="B2113" i="8"/>
  <c r="B2113" i="7"/>
  <c r="B2113" i="6"/>
  <c r="B2113" i="5"/>
  <c r="B2113" i="4"/>
  <c r="B2113" i="3"/>
  <c r="B2113" i="2"/>
  <c r="B2778" i="12"/>
  <c r="B2778" i="11"/>
  <c r="B2782" i="10"/>
  <c r="B2778" i="9"/>
  <c r="B2778" i="8"/>
  <c r="B2778" i="7"/>
  <c r="B2778" i="6"/>
  <c r="B2778" i="5"/>
  <c r="B2778" i="4"/>
  <c r="B2778" i="3"/>
  <c r="B2874" i="1"/>
  <c r="B2493" i="12"/>
  <c r="B2493" i="11"/>
  <c r="B2493" i="10"/>
  <c r="B2493" i="9"/>
  <c r="B2493" i="8"/>
  <c r="B2493" i="7"/>
  <c r="B2493" i="6"/>
  <c r="B2493" i="5"/>
  <c r="B2493" i="4"/>
  <c r="B2493" i="3"/>
  <c r="B2493" i="2"/>
  <c r="B2589" i="1"/>
  <c r="B2873" i="12"/>
  <c r="B2873" i="11"/>
  <c r="B2877" i="10"/>
  <c r="B2873" i="9"/>
  <c r="B2873" i="8"/>
  <c r="B2873" i="7"/>
  <c r="B2873" i="6"/>
  <c r="B2873" i="5"/>
  <c r="B2873" i="4"/>
  <c r="B2873" i="3"/>
  <c r="B2969" i="1"/>
  <c r="B2303" i="12"/>
  <c r="B2303" i="11"/>
  <c r="B2303" i="10"/>
  <c r="B2303" i="9"/>
  <c r="B2303" i="8"/>
  <c r="B2303" i="7"/>
  <c r="B2303" i="6"/>
  <c r="B2303" i="4"/>
  <c r="B2303" i="5"/>
  <c r="B2303" i="3"/>
  <c r="B2399" i="1"/>
  <c r="B2303" i="2"/>
  <c r="B2588" i="12"/>
  <c r="B2588" i="11"/>
  <c r="B2592" i="10"/>
  <c r="B2588" i="9"/>
  <c r="B2588" i="8"/>
  <c r="B2588" i="7"/>
  <c r="B2588" i="6"/>
  <c r="B2588" i="5"/>
  <c r="B2588" i="4"/>
  <c r="B2588" i="3"/>
  <c r="B2684" i="1"/>
  <c r="B2588" i="2"/>
  <c r="B2208" i="12"/>
  <c r="B2208" i="11"/>
  <c r="B2208" i="10"/>
  <c r="B2208" i="9"/>
  <c r="B2208" i="8"/>
  <c r="B2208" i="7"/>
  <c r="B2208" i="6"/>
  <c r="B2208" i="5"/>
  <c r="B2208" i="4"/>
  <c r="B2208" i="3"/>
  <c r="B2208" i="2"/>
  <c r="B2304" i="1"/>
  <c r="A2595" i="5"/>
  <c r="B2304" i="12" l="1"/>
  <c r="B2304" i="11"/>
  <c r="B2304" i="10"/>
  <c r="B2304" i="9"/>
  <c r="B2304" i="8"/>
  <c r="B2304" i="7"/>
  <c r="B2304" i="6"/>
  <c r="B2304" i="5"/>
  <c r="B2304" i="4"/>
  <c r="B2304" i="3"/>
  <c r="B2400" i="1"/>
  <c r="B2304" i="2"/>
  <c r="B2969" i="12"/>
  <c r="B2973" i="10"/>
  <c r="B2969" i="8"/>
  <c r="B2969" i="7"/>
  <c r="B2969" i="5"/>
  <c r="B2965" i="3"/>
  <c r="B2779" i="12"/>
  <c r="B2779" i="11"/>
  <c r="B2783" i="10"/>
  <c r="B2779" i="9"/>
  <c r="B2779" i="8"/>
  <c r="B2779" i="7"/>
  <c r="B2779" i="6"/>
  <c r="B2779" i="4"/>
  <c r="B2779" i="5"/>
  <c r="B2779" i="3"/>
  <c r="B2875" i="1"/>
  <c r="B2114" i="12"/>
  <c r="B2114" i="11"/>
  <c r="B2114" i="10"/>
  <c r="B2114" i="9"/>
  <c r="B2114" i="8"/>
  <c r="B2114" i="7"/>
  <c r="B2114" i="6"/>
  <c r="B2114" i="5"/>
  <c r="B2114" i="4"/>
  <c r="B2114" i="3"/>
  <c r="B2114" i="2"/>
  <c r="B2210" i="1"/>
  <c r="B2399" i="12"/>
  <c r="B2399" i="11"/>
  <c r="B2399" i="10"/>
  <c r="B2399" i="9"/>
  <c r="B2399" i="8"/>
  <c r="B2399" i="7"/>
  <c r="B2399" i="6"/>
  <c r="B2399" i="4"/>
  <c r="B2399" i="5"/>
  <c r="B2399" i="3"/>
  <c r="B2495" i="1"/>
  <c r="B2399" i="2"/>
  <c r="B2305" i="1"/>
  <c r="B2209" i="12"/>
  <c r="B2209" i="11"/>
  <c r="B2209" i="10"/>
  <c r="B2209" i="9"/>
  <c r="B2209" i="8"/>
  <c r="B2209" i="7"/>
  <c r="B2209" i="6"/>
  <c r="B2209" i="5"/>
  <c r="B2209" i="4"/>
  <c r="B2209" i="3"/>
  <c r="B2209" i="2"/>
  <c r="B2684" i="12"/>
  <c r="B2684" i="11"/>
  <c r="B2688" i="10"/>
  <c r="B2684" i="9"/>
  <c r="B2684" i="8"/>
  <c r="B2684" i="7"/>
  <c r="B2684" i="6"/>
  <c r="B2684" i="5"/>
  <c r="B2684" i="4"/>
  <c r="B2684" i="3"/>
  <c r="B2684" i="2"/>
  <c r="B2780" i="1"/>
  <c r="B2589" i="12"/>
  <c r="B2589" i="11"/>
  <c r="B2593" i="10"/>
  <c r="B2589" i="9"/>
  <c r="B2589" i="8"/>
  <c r="B2589" i="7"/>
  <c r="B2589" i="6"/>
  <c r="B2589" i="5"/>
  <c r="B2589" i="4"/>
  <c r="B2589" i="3"/>
  <c r="B2589" i="2"/>
  <c r="B2685" i="1"/>
  <c r="B2874" i="12"/>
  <c r="B2874" i="11"/>
  <c r="B2878" i="10"/>
  <c r="B2874" i="9"/>
  <c r="B2874" i="8"/>
  <c r="B2874" i="7"/>
  <c r="B2874" i="6"/>
  <c r="B2874" i="5"/>
  <c r="B2874" i="4"/>
  <c r="B2874" i="3"/>
  <c r="B2970" i="1"/>
  <c r="B2494" i="12"/>
  <c r="B2494" i="11"/>
  <c r="B2494" i="10"/>
  <c r="B2494" i="9"/>
  <c r="B2494" i="8"/>
  <c r="B2494" i="7"/>
  <c r="B2494" i="5"/>
  <c r="B2494" i="6"/>
  <c r="B2494" i="4"/>
  <c r="B2494" i="3"/>
  <c r="B2494" i="2"/>
  <c r="B2590" i="1"/>
  <c r="A2691" i="5"/>
  <c r="B2590" i="12" l="1"/>
  <c r="B2590" i="11"/>
  <c r="B2594" i="10"/>
  <c r="B2590" i="9"/>
  <c r="B2590" i="8"/>
  <c r="B2590" i="7"/>
  <c r="B2590" i="5"/>
  <c r="B2590" i="4"/>
  <c r="B2590" i="6"/>
  <c r="B2590" i="3"/>
  <c r="B2590" i="2"/>
  <c r="B2686" i="1"/>
  <c r="B2970" i="12"/>
  <c r="B2974" i="10"/>
  <c r="B2970" i="8"/>
  <c r="B2970" i="7"/>
  <c r="B2970" i="5"/>
  <c r="B2966" i="3"/>
  <c r="B2495" i="12"/>
  <c r="B2495" i="11"/>
  <c r="B2495" i="10"/>
  <c r="B2495" i="9"/>
  <c r="B2495" i="8"/>
  <c r="B2495" i="7"/>
  <c r="B2495" i="6"/>
  <c r="B2495" i="4"/>
  <c r="B2495" i="5"/>
  <c r="B2495" i="3"/>
  <c r="B2495" i="2"/>
  <c r="B2591" i="1"/>
  <c r="B2400" i="12"/>
  <c r="B2400" i="11"/>
  <c r="B2400" i="10"/>
  <c r="B2400" i="9"/>
  <c r="B2400" i="8"/>
  <c r="B2400" i="7"/>
  <c r="B2400" i="6"/>
  <c r="B2400" i="5"/>
  <c r="B2400" i="4"/>
  <c r="B2400" i="3"/>
  <c r="B2400" i="2"/>
  <c r="B2496" i="1"/>
  <c r="B2401" i="1"/>
  <c r="B2305" i="12"/>
  <c r="B2305" i="11"/>
  <c r="B2305" i="10"/>
  <c r="B2305" i="9"/>
  <c r="B2305" i="8"/>
  <c r="B2305" i="7"/>
  <c r="B2305" i="6"/>
  <c r="B2305" i="5"/>
  <c r="B2305" i="4"/>
  <c r="B2305" i="3"/>
  <c r="B2305" i="2"/>
  <c r="B2685" i="12"/>
  <c r="B2685" i="11"/>
  <c r="B2689" i="10"/>
  <c r="B2685" i="9"/>
  <c r="B2685" i="8"/>
  <c r="B2685" i="7"/>
  <c r="B2685" i="6"/>
  <c r="B2685" i="5"/>
  <c r="B2685" i="4"/>
  <c r="B2685" i="3"/>
  <c r="B2685" i="2"/>
  <c r="B2781" i="1"/>
  <c r="B2780" i="12"/>
  <c r="B2780" i="11"/>
  <c r="B2784" i="10"/>
  <c r="B2780" i="9"/>
  <c r="B2780" i="8"/>
  <c r="B2780" i="7"/>
  <c r="B2780" i="6"/>
  <c r="B2780" i="5"/>
  <c r="B2780" i="4"/>
  <c r="B2780" i="3"/>
  <c r="B2876" i="1"/>
  <c r="B2210" i="12"/>
  <c r="B2210" i="11"/>
  <c r="B2210" i="10"/>
  <c r="B2210" i="9"/>
  <c r="B2210" i="8"/>
  <c r="B2210" i="7"/>
  <c r="B2210" i="6"/>
  <c r="B2210" i="5"/>
  <c r="B2210" i="4"/>
  <c r="B2210" i="3"/>
  <c r="B2210" i="2"/>
  <c r="B2306" i="1"/>
  <c r="B2875" i="12"/>
  <c r="B2875" i="11"/>
  <c r="B2879" i="10"/>
  <c r="B2875" i="9"/>
  <c r="B2875" i="8"/>
  <c r="B2875" i="7"/>
  <c r="B2875" i="6"/>
  <c r="B2875" i="4"/>
  <c r="B2875" i="5"/>
  <c r="B2875" i="3"/>
  <c r="B2971" i="1"/>
  <c r="A2787" i="5"/>
  <c r="B2306" i="12" l="1"/>
  <c r="B2306" i="11"/>
  <c r="B2306" i="10"/>
  <c r="B2306" i="9"/>
  <c r="B2306" i="8"/>
  <c r="B2306" i="7"/>
  <c r="B2306" i="6"/>
  <c r="B2306" i="5"/>
  <c r="B2306" i="4"/>
  <c r="B2306" i="3"/>
  <c r="B2306" i="2"/>
  <c r="B2402" i="1"/>
  <c r="B2876" i="12"/>
  <c r="B2876" i="11"/>
  <c r="B2880" i="10"/>
  <c r="B2876" i="9"/>
  <c r="B2876" i="8"/>
  <c r="B2876" i="7"/>
  <c r="B2876" i="6"/>
  <c r="B2876" i="5"/>
  <c r="B2876" i="4"/>
  <c r="B2876" i="3"/>
  <c r="B2972" i="1"/>
  <c r="B2971" i="12"/>
  <c r="B2975" i="10"/>
  <c r="B2971" i="8"/>
  <c r="B2971" i="7"/>
  <c r="B2967" i="3"/>
  <c r="B2971" i="5"/>
  <c r="B2686" i="12"/>
  <c r="B2686" i="11"/>
  <c r="B2690" i="10"/>
  <c r="B2686" i="9"/>
  <c r="B2686" i="8"/>
  <c r="B2686" i="7"/>
  <c r="B2686" i="5"/>
  <c r="B2686" i="4"/>
  <c r="B2686" i="6"/>
  <c r="B2686" i="3"/>
  <c r="B2686" i="2"/>
  <c r="B2782" i="1"/>
  <c r="B2497" i="1"/>
  <c r="B2401" i="12"/>
  <c r="B2401" i="11"/>
  <c r="B2401" i="10"/>
  <c r="B2401" i="9"/>
  <c r="B2401" i="8"/>
  <c r="B2401" i="7"/>
  <c r="B2401" i="6"/>
  <c r="B2401" i="5"/>
  <c r="B2401" i="4"/>
  <c r="B2401" i="3"/>
  <c r="B2401" i="2"/>
  <c r="B2781" i="12"/>
  <c r="B2781" i="11"/>
  <c r="B2785" i="10"/>
  <c r="B2781" i="9"/>
  <c r="B2781" i="8"/>
  <c r="B2781" i="7"/>
  <c r="B2781" i="6"/>
  <c r="B2781" i="5"/>
  <c r="B2781" i="4"/>
  <c r="B2781" i="3"/>
  <c r="B2877" i="1"/>
  <c r="B2496" i="12"/>
  <c r="B2496" i="11"/>
  <c r="B2496" i="10"/>
  <c r="B2496" i="9"/>
  <c r="B2496" i="8"/>
  <c r="B2496" i="7"/>
  <c r="B2496" i="6"/>
  <c r="B2496" i="5"/>
  <c r="B2496" i="4"/>
  <c r="B2496" i="3"/>
  <c r="B2592" i="1"/>
  <c r="B2496" i="2"/>
  <c r="B2591" i="12"/>
  <c r="B2591" i="11"/>
  <c r="B2595" i="10"/>
  <c r="B2591" i="9"/>
  <c r="B2591" i="8"/>
  <c r="B2591" i="7"/>
  <c r="B2591" i="6"/>
  <c r="B2591" i="4"/>
  <c r="B2591" i="5"/>
  <c r="B2591" i="3"/>
  <c r="B2591" i="2"/>
  <c r="B2687" i="1"/>
  <c r="A2883" i="5"/>
  <c r="B2687" i="12" l="1"/>
  <c r="B2687" i="11"/>
  <c r="B2691" i="10"/>
  <c r="B2687" i="9"/>
  <c r="B2687" i="8"/>
  <c r="B2687" i="7"/>
  <c r="B2687" i="6"/>
  <c r="B2687" i="5"/>
  <c r="B2687" i="4"/>
  <c r="B2687" i="3"/>
  <c r="B2687" i="2"/>
  <c r="B2783" i="1"/>
  <c r="B2877" i="12"/>
  <c r="B2877" i="11"/>
  <c r="B2881" i="10"/>
  <c r="B2877" i="9"/>
  <c r="B2877" i="8"/>
  <c r="B2877" i="7"/>
  <c r="B2877" i="6"/>
  <c r="B2877" i="5"/>
  <c r="B2877" i="4"/>
  <c r="B2877" i="3"/>
  <c r="B2973" i="1"/>
  <c r="B2402" i="12"/>
  <c r="B2402" i="11"/>
  <c r="B2402" i="10"/>
  <c r="B2402" i="9"/>
  <c r="B2402" i="8"/>
  <c r="B2402" i="7"/>
  <c r="B2402" i="6"/>
  <c r="B2402" i="5"/>
  <c r="B2402" i="4"/>
  <c r="B2402" i="3"/>
  <c r="B2498" i="1"/>
  <c r="B2402" i="2"/>
  <c r="B2592" i="12"/>
  <c r="B2592" i="11"/>
  <c r="B2596" i="10"/>
  <c r="B2592" i="9"/>
  <c r="B2592" i="8"/>
  <c r="B2592" i="7"/>
  <c r="B2592" i="6"/>
  <c r="B2592" i="5"/>
  <c r="B2592" i="4"/>
  <c r="B2592" i="3"/>
  <c r="B2592" i="2"/>
  <c r="B2688" i="1"/>
  <c r="B2593" i="1"/>
  <c r="B2497" i="12"/>
  <c r="B2497" i="11"/>
  <c r="B2497" i="10"/>
  <c r="B2497" i="9"/>
  <c r="B2497" i="8"/>
  <c r="B2497" i="7"/>
  <c r="B2497" i="6"/>
  <c r="B2497" i="5"/>
  <c r="B2497" i="4"/>
  <c r="B2497" i="3"/>
  <c r="B2497" i="2"/>
  <c r="B2972" i="12"/>
  <c r="B2976" i="10"/>
  <c r="B2972" i="8"/>
  <c r="B2972" i="7"/>
  <c r="B2972" i="5"/>
  <c r="B2968" i="3"/>
  <c r="B2782" i="12"/>
  <c r="B2782" i="11"/>
  <c r="B2786" i="10"/>
  <c r="B2782" i="9"/>
  <c r="B2782" i="8"/>
  <c r="B2782" i="7"/>
  <c r="B2782" i="5"/>
  <c r="B2782" i="4"/>
  <c r="B2782" i="6"/>
  <c r="B2782" i="3"/>
  <c r="B2878" i="1"/>
  <c r="A3" i="6"/>
  <c r="B2688" i="12" l="1"/>
  <c r="B2688" i="11"/>
  <c r="B2692" i="10"/>
  <c r="B2688" i="9"/>
  <c r="B2688" i="8"/>
  <c r="B2688" i="7"/>
  <c r="B2688" i="6"/>
  <c r="B2688" i="5"/>
  <c r="B2688" i="4"/>
  <c r="B2688" i="3"/>
  <c r="B2688" i="2"/>
  <c r="B2784" i="1"/>
  <c r="B2878" i="12"/>
  <c r="B2878" i="11"/>
  <c r="B2882" i="10"/>
  <c r="B2878" i="9"/>
  <c r="B2878" i="8"/>
  <c r="B2878" i="7"/>
  <c r="B2878" i="5"/>
  <c r="B2878" i="4"/>
  <c r="B2878" i="6"/>
  <c r="B2878" i="3"/>
  <c r="B2974" i="1"/>
  <c r="B2593" i="12"/>
  <c r="B2593" i="11"/>
  <c r="B2597" i="10"/>
  <c r="B2593" i="9"/>
  <c r="B2593" i="8"/>
  <c r="B2593" i="7"/>
  <c r="B2593" i="6"/>
  <c r="B2593" i="5"/>
  <c r="B2593" i="4"/>
  <c r="B2593" i="3"/>
  <c r="B2593" i="2"/>
  <c r="B2689" i="1"/>
  <c r="B2783" i="12"/>
  <c r="B2783" i="11"/>
  <c r="B2787" i="10"/>
  <c r="B2783" i="9"/>
  <c r="B2783" i="8"/>
  <c r="B2783" i="7"/>
  <c r="B2783" i="6"/>
  <c r="B2783" i="5"/>
  <c r="B2783" i="4"/>
  <c r="B2783" i="3"/>
  <c r="B2879" i="1"/>
  <c r="B2973" i="12"/>
  <c r="B2977" i="10"/>
  <c r="B2973" i="8"/>
  <c r="B2973" i="7"/>
  <c r="B2973" i="5"/>
  <c r="B2969" i="3"/>
  <c r="B2498" i="12"/>
  <c r="B2498" i="11"/>
  <c r="B2498" i="10"/>
  <c r="B2498" i="9"/>
  <c r="B2498" i="8"/>
  <c r="B2498" i="7"/>
  <c r="B2498" i="6"/>
  <c r="B2498" i="5"/>
  <c r="B2498" i="4"/>
  <c r="B2498" i="3"/>
  <c r="B2498" i="2"/>
  <c r="B2594" i="1"/>
  <c r="A99" i="6"/>
  <c r="B2594" i="12" l="1"/>
  <c r="B2594" i="11"/>
  <c r="B2598" i="10"/>
  <c r="B2594" i="9"/>
  <c r="B2594" i="8"/>
  <c r="B2594" i="7"/>
  <c r="B2594" i="6"/>
  <c r="B2594" i="5"/>
  <c r="B2594" i="4"/>
  <c r="B2594" i="3"/>
  <c r="B2594" i="2"/>
  <c r="B2690" i="1"/>
  <c r="B2784" i="12"/>
  <c r="B2784" i="11"/>
  <c r="B2788" i="10"/>
  <c r="B2784" i="9"/>
  <c r="B2784" i="8"/>
  <c r="B2784" i="7"/>
  <c r="B2784" i="6"/>
  <c r="B2784" i="5"/>
  <c r="B2784" i="4"/>
  <c r="B2784" i="3"/>
  <c r="B2880" i="1"/>
  <c r="B2879" i="12"/>
  <c r="B2879" i="11"/>
  <c r="B2883" i="10"/>
  <c r="B2879" i="9"/>
  <c r="B2879" i="8"/>
  <c r="B2879" i="7"/>
  <c r="B2879" i="6"/>
  <c r="B2879" i="5"/>
  <c r="B2879" i="4"/>
  <c r="B2879" i="3"/>
  <c r="B2975" i="1"/>
  <c r="B2689" i="12"/>
  <c r="B2689" i="11"/>
  <c r="B2693" i="10"/>
  <c r="B2689" i="9"/>
  <c r="B2689" i="8"/>
  <c r="B2689" i="7"/>
  <c r="B2689" i="6"/>
  <c r="B2689" i="5"/>
  <c r="B2689" i="4"/>
  <c r="B2689" i="3"/>
  <c r="B2689" i="2"/>
  <c r="B2785" i="1"/>
  <c r="B2974" i="12"/>
  <c r="B2978" i="10"/>
  <c r="B2974" i="8"/>
  <c r="B2974" i="7"/>
  <c r="B2974" i="5"/>
  <c r="B2970" i="3"/>
  <c r="A195" i="6"/>
  <c r="B2690" i="12" l="1"/>
  <c r="B2690" i="11"/>
  <c r="B2694" i="10"/>
  <c r="B2690" i="9"/>
  <c r="B2690" i="8"/>
  <c r="B2690" i="7"/>
  <c r="B2690" i="6"/>
  <c r="B2690" i="5"/>
  <c r="B2690" i="4"/>
  <c r="B2690" i="3"/>
  <c r="B2690" i="2"/>
  <c r="B2786" i="1"/>
  <c r="B2880" i="12"/>
  <c r="B2880" i="11"/>
  <c r="B2884" i="10"/>
  <c r="B2880" i="9"/>
  <c r="B2880" i="8"/>
  <c r="B2880" i="7"/>
  <c r="B2880" i="6"/>
  <c r="B2880" i="5"/>
  <c r="B2880" i="4"/>
  <c r="B2880" i="3"/>
  <c r="B2976" i="1"/>
  <c r="B2785" i="12"/>
  <c r="B2785" i="11"/>
  <c r="B2789" i="10"/>
  <c r="B2785" i="9"/>
  <c r="B2785" i="8"/>
  <c r="B2785" i="7"/>
  <c r="B2785" i="6"/>
  <c r="B2785" i="5"/>
  <c r="B2785" i="4"/>
  <c r="B2785" i="3"/>
  <c r="B2881" i="1"/>
  <c r="B2975" i="12"/>
  <c r="B2979" i="10"/>
  <c r="B2975" i="8"/>
  <c r="B2975" i="7"/>
  <c r="B2975" i="5"/>
  <c r="B2971" i="3"/>
  <c r="A291" i="6"/>
  <c r="B2786" i="12" l="1"/>
  <c r="B2786" i="11"/>
  <c r="B2790" i="10"/>
  <c r="B2786" i="9"/>
  <c r="B2786" i="8"/>
  <c r="B2786" i="7"/>
  <c r="B2786" i="6"/>
  <c r="B2786" i="5"/>
  <c r="B2786" i="4"/>
  <c r="B2786" i="3"/>
  <c r="B2882" i="1"/>
  <c r="B2976" i="12"/>
  <c r="B2980" i="10"/>
  <c r="B2976" i="8"/>
  <c r="B2976" i="7"/>
  <c r="B2976" i="5"/>
  <c r="B2972" i="3"/>
  <c r="B2881" i="11"/>
  <c r="B2881" i="12"/>
  <c r="B2885" i="10"/>
  <c r="B2881" i="9"/>
  <c r="B2881" i="8"/>
  <c r="B2881" i="7"/>
  <c r="B2881" i="6"/>
  <c r="B2881" i="5"/>
  <c r="B2881" i="4"/>
  <c r="B2881" i="3"/>
  <c r="B2977" i="1"/>
  <c r="A387" i="6"/>
  <c r="B2977" i="12" l="1"/>
  <c r="B2981" i="10"/>
  <c r="B2977" i="8"/>
  <c r="B2977" i="7"/>
  <c r="B2977" i="5"/>
  <c r="B2973" i="3"/>
  <c r="B2882" i="12"/>
  <c r="B2882" i="11"/>
  <c r="B2886" i="10"/>
  <c r="B2882" i="9"/>
  <c r="B2882" i="8"/>
  <c r="B2882" i="7"/>
  <c r="B2882" i="6"/>
  <c r="B2882" i="5"/>
  <c r="B2882" i="4"/>
  <c r="B2882" i="3"/>
  <c r="B2978" i="1"/>
  <c r="A483" i="6"/>
  <c r="B2978" i="12" l="1"/>
  <c r="B2982" i="10"/>
  <c r="B2978" i="8"/>
  <c r="B2978" i="7"/>
  <c r="B2978" i="5"/>
  <c r="B2974" i="3"/>
  <c r="A579" i="6"/>
  <c r="A675" i="6" l="1"/>
  <c r="A771" i="6" l="1"/>
  <c r="A867" i="6" l="1"/>
  <c r="A963" i="6" l="1"/>
  <c r="A1059" i="6" l="1"/>
  <c r="A1155" i="6" l="1"/>
  <c r="A1251" i="6" l="1"/>
  <c r="A1347" i="6" l="1"/>
  <c r="A1443" i="6" l="1"/>
  <c r="A1539" i="6" l="1"/>
  <c r="A1635" i="6" l="1"/>
  <c r="A1731" i="6" l="1"/>
  <c r="A1827" i="6" l="1"/>
  <c r="A1923" i="6" l="1"/>
  <c r="A2019" i="6" l="1"/>
  <c r="A2115" i="6" l="1"/>
  <c r="A2307" i="6" l="1"/>
  <c r="A2403" i="6" l="1"/>
  <c r="A2499" i="6" l="1"/>
  <c r="A2595" i="6" l="1"/>
  <c r="A2691" i="6" l="1"/>
  <c r="A2787" i="6" l="1"/>
  <c r="A3" i="7" l="1"/>
  <c r="A99" i="7" l="1"/>
  <c r="A195" i="7" l="1"/>
  <c r="A291" i="7" l="1"/>
  <c r="A387" i="7" l="1"/>
  <c r="A483" i="7" l="1"/>
  <c r="A579" i="7" l="1"/>
  <c r="A675" i="7" l="1"/>
  <c r="A771" i="7" l="1"/>
  <c r="A867" i="7" l="1"/>
  <c r="A963" i="7" l="1"/>
  <c r="A1059" i="7" l="1"/>
  <c r="A1155" i="7" l="1"/>
  <c r="A1251" i="7" l="1"/>
  <c r="A1347" i="7" l="1"/>
  <c r="A1443" i="7" l="1"/>
  <c r="A1539" i="7" l="1"/>
  <c r="A1635" i="7" l="1"/>
  <c r="A1731" i="7" l="1"/>
  <c r="A1827" i="7" l="1"/>
  <c r="A1923" i="7" l="1"/>
  <c r="A2019" i="7" l="1"/>
  <c r="A2115" i="7" l="1"/>
  <c r="A2211" i="7" l="1"/>
  <c r="A2307" i="7" l="1"/>
  <c r="A2403" i="7" l="1"/>
  <c r="A2499" i="7" l="1"/>
  <c r="A2595" i="7" l="1"/>
  <c r="A2691" i="7" l="1"/>
  <c r="A2787" i="7" l="1"/>
  <c r="A2883" i="7" l="1"/>
  <c r="A3" i="8" l="1"/>
  <c r="A99" i="8" l="1"/>
  <c r="A195" i="8" l="1"/>
  <c r="A291" i="8" l="1"/>
  <c r="A387" i="8" l="1"/>
  <c r="A483" i="8" l="1"/>
  <c r="A579" i="8" l="1"/>
  <c r="A675" i="8" l="1"/>
  <c r="A771" i="8" l="1"/>
  <c r="A867" i="8" l="1"/>
  <c r="A963" i="8" l="1"/>
  <c r="A1059" i="8" l="1"/>
  <c r="A1155" i="8" l="1"/>
  <c r="A1251" i="8" l="1"/>
  <c r="A1347" i="8" l="1"/>
  <c r="A1443" i="8" l="1"/>
  <c r="A1539" i="8" l="1"/>
  <c r="A1635" i="8" l="1"/>
  <c r="A1731" i="8" l="1"/>
  <c r="A1827" i="8" l="1"/>
  <c r="A1923" i="8" l="1"/>
  <c r="A2019" i="8" l="1"/>
  <c r="A2115" i="8" l="1"/>
  <c r="A2211" i="8" l="1"/>
  <c r="A2307" i="8" l="1"/>
  <c r="A2403" i="8" l="1"/>
  <c r="A2499" i="8" l="1"/>
  <c r="A2595" i="8" l="1"/>
  <c r="A2691" i="8" l="1"/>
  <c r="A2787" i="8" l="1"/>
  <c r="A2883" i="8" l="1"/>
  <c r="A3" i="9" l="1"/>
  <c r="A99" i="9" l="1"/>
  <c r="A195" i="9" l="1"/>
  <c r="A291" i="9" l="1"/>
  <c r="A387" i="9" l="1"/>
  <c r="A483" i="9" l="1"/>
  <c r="A579" i="9" l="1"/>
  <c r="A675" i="9" l="1"/>
  <c r="A771" i="9" l="1"/>
  <c r="A867" i="9" l="1"/>
  <c r="A963" i="9" l="1"/>
  <c r="A1059" i="9" l="1"/>
  <c r="A1155" i="9" l="1"/>
  <c r="A1251" i="9" l="1"/>
  <c r="A1347" i="9" l="1"/>
  <c r="A1443" i="9" l="1"/>
  <c r="A1539" i="9" l="1"/>
  <c r="A1635" i="9" l="1"/>
  <c r="A1731" i="9" l="1"/>
  <c r="A1827" i="9" l="1"/>
  <c r="A1923" i="9" l="1"/>
  <c r="A2019" i="9" l="1"/>
  <c r="A2115" i="9" l="1"/>
  <c r="A2211" i="9" l="1"/>
  <c r="A2307" i="9" l="1"/>
  <c r="A2403" i="9" l="1"/>
  <c r="A2499" i="9" l="1"/>
  <c r="A2595" i="9" l="1"/>
  <c r="A2691" i="9" l="1"/>
  <c r="A2787" i="9" l="1"/>
  <c r="A3" i="10" l="1"/>
  <c r="A99" i="10" l="1"/>
  <c r="A195" i="10" l="1"/>
  <c r="A291" i="10" l="1"/>
  <c r="A387" i="10" l="1"/>
  <c r="A483" i="10" l="1"/>
  <c r="A579" i="10" l="1"/>
  <c r="A675" i="10" l="1"/>
  <c r="A771" i="10" l="1"/>
  <c r="A867" i="10" l="1"/>
  <c r="A963" i="10" l="1"/>
  <c r="A1059" i="10" l="1"/>
  <c r="A1155" i="10" l="1"/>
  <c r="A1251" i="10" l="1"/>
  <c r="A1347" i="10" l="1"/>
  <c r="A1443" i="10" l="1"/>
  <c r="A1539" i="10" l="1"/>
  <c r="A1635" i="10" l="1"/>
  <c r="A1731" i="10" l="1"/>
  <c r="A1827" i="10" l="1"/>
  <c r="A1923" i="10" l="1"/>
  <c r="A2019" i="10" l="1"/>
  <c r="A2115" i="10" l="1"/>
  <c r="A2211" i="10" l="1"/>
  <c r="A2307" i="10" l="1"/>
  <c r="A2403" i="10" l="1"/>
  <c r="A2499" i="10" l="1"/>
  <c r="A2599" i="10" l="1"/>
  <c r="A2695" i="10" l="1"/>
  <c r="A2791" i="10" l="1"/>
  <c r="A2887" i="10" l="1"/>
  <c r="A3" i="11" l="1"/>
  <c r="A99" i="11" l="1"/>
  <c r="A195" i="11" l="1"/>
  <c r="A291" i="11" l="1"/>
  <c r="A387" i="11" l="1"/>
  <c r="A483" i="11" l="1"/>
  <c r="A579" i="11" l="1"/>
  <c r="A675" i="11" l="1"/>
  <c r="A771" i="11" l="1"/>
  <c r="A867" i="11" l="1"/>
  <c r="A963" i="11" l="1"/>
  <c r="A1059" i="11" l="1"/>
  <c r="A1155" i="11" l="1"/>
  <c r="A1251" i="11" l="1"/>
  <c r="A1347" i="11" l="1"/>
  <c r="A1443" i="11" l="1"/>
  <c r="A1539" i="11" l="1"/>
  <c r="A1635" i="11" l="1"/>
  <c r="A1731" i="11" l="1"/>
  <c r="A1827" i="11" l="1"/>
  <c r="A1923" i="11" l="1"/>
  <c r="A2019" i="11" l="1"/>
  <c r="A2115" i="11" l="1"/>
  <c r="A2211" i="11" l="1"/>
  <c r="A2307" i="11" l="1"/>
  <c r="A2403" i="11" l="1"/>
  <c r="A2499" i="11" l="1"/>
  <c r="A2595" i="11" l="1"/>
  <c r="A2691" i="11" l="1"/>
  <c r="A2787" i="11" l="1"/>
  <c r="A3" i="12" l="1"/>
  <c r="A99" i="12" l="1"/>
  <c r="A195" i="12" l="1"/>
  <c r="A291" i="12" l="1"/>
  <c r="A387" i="12" l="1"/>
  <c r="A483" i="12" l="1"/>
  <c r="A579" i="12" l="1"/>
  <c r="A675" i="12" l="1"/>
  <c r="A771" i="12" l="1"/>
  <c r="A867" i="12" l="1"/>
  <c r="A963" i="12" l="1"/>
  <c r="A1059" i="12" l="1"/>
  <c r="A1155" i="12" l="1"/>
  <c r="A1251" i="12" l="1"/>
  <c r="A1347" i="12" l="1"/>
  <c r="A1443" i="12" l="1"/>
  <c r="A1539" i="12" l="1"/>
  <c r="A1635" i="12" l="1"/>
  <c r="A1731" i="12" l="1"/>
  <c r="A1827" i="12" l="1"/>
  <c r="A1923" i="12" l="1"/>
  <c r="A2019" i="12" l="1"/>
  <c r="A2115" i="12" l="1"/>
  <c r="A2211" i="12" l="1"/>
  <c r="A2307" i="12" l="1"/>
  <c r="A2403" i="12" l="1"/>
  <c r="A2499" i="12" l="1"/>
  <c r="A2595" i="12" l="1"/>
  <c r="A2691" i="12" l="1"/>
  <c r="A2787" i="12" l="1"/>
  <c r="A2883" i="12" l="1"/>
</calcChain>
</file>

<file path=xl/sharedStrings.xml><?xml version="1.0" encoding="utf-8"?>
<sst xmlns="http://schemas.openxmlformats.org/spreadsheetml/2006/main" count="110" uniqueCount="11">
  <si>
    <t>rbr. dana u godini</t>
  </si>
  <si>
    <t>datum</t>
  </si>
  <si>
    <t>vrijeme</t>
  </si>
  <si>
    <t>faktor dinamiziranja</t>
  </si>
  <si>
    <t>NKO za kućanstva - K0</t>
  </si>
  <si>
    <r>
      <t xml:space="preserve">NKO za poduzetništvo - </t>
    </r>
    <r>
      <rPr>
        <b/>
        <sz val="10"/>
        <rFont val="Arial"/>
        <family val="2"/>
        <charset val="238"/>
      </rPr>
      <t xml:space="preserve">P1 </t>
    </r>
  </si>
  <si>
    <r>
      <t xml:space="preserve">NKO za poduzetništvo - </t>
    </r>
    <r>
      <rPr>
        <b/>
        <sz val="10"/>
        <rFont val="Arial"/>
        <family val="2"/>
        <charset val="238"/>
      </rPr>
      <t xml:space="preserve">P2 </t>
    </r>
    <r>
      <rPr>
        <sz val="10"/>
        <rFont val="Arial"/>
        <family val="2"/>
        <charset val="238"/>
      </rPr>
      <t xml:space="preserve"> </t>
    </r>
  </si>
  <si>
    <r>
      <t xml:space="preserve">NKO za poduzetništvo, javna rasvjeta - </t>
    </r>
    <r>
      <rPr>
        <b/>
        <sz val="10"/>
        <rFont val="Arial"/>
        <family val="2"/>
        <charset val="238"/>
      </rPr>
      <t xml:space="preserve">JR0 </t>
    </r>
  </si>
  <si>
    <r>
      <t xml:space="preserve">NK0 za kućanstva - </t>
    </r>
    <r>
      <rPr>
        <b/>
        <sz val="10"/>
        <rFont val="Arial"/>
        <family val="2"/>
        <charset val="238"/>
      </rPr>
      <t>K0 pomnožen s faktorom dinamiziranja</t>
    </r>
  </si>
  <si>
    <t>Pomak sata 31.03.2019</t>
  </si>
  <si>
    <t>Pomak sata 27.10.2019.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</si>
</sst>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_ ;[Red]\-#,##0.000000\ "/>
  </numFmts>
  <fonts count="5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23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14" fontId="0" fillId="0" borderId="0" xfId="0" applyNumberFormat="1" applyFill="1"/>
    <xf numFmtId="21" fontId="3" fillId="0" borderId="0" xfId="1" applyNumberForma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/>
    <xf numFmtId="164" fontId="0" fillId="5" borderId="0" xfId="0" applyNumberFormat="1" applyFill="1"/>
    <xf numFmtId="0" fontId="0" fillId="2" borderId="1" xfId="0" applyFill="1" applyBorder="1" applyAlignment="1">
      <alignment horizontal="center" vertical="center" wrapText="1"/>
    </xf>
    <xf numFmtId="21" fontId="3" fillId="0" borderId="0" xfId="1" applyNumberFormat="1" applyAlignment="1">
      <alignment horizontal="center"/>
    </xf>
    <xf numFmtId="164" fontId="0" fillId="7" borderId="0" xfId="0" applyNumberFormat="1" applyFill="1"/>
    <xf numFmtId="164" fontId="0" fillId="8" borderId="0" xfId="0" applyNumberFormat="1" applyFill="1"/>
    <xf numFmtId="0" fontId="0" fillId="0" borderId="0" xfId="0" applyFill="1"/>
    <xf numFmtId="0" fontId="4" fillId="6" borderId="4" xfId="0" applyFont="1" applyFill="1" applyBorder="1" applyAlignment="1">
      <alignment horizontal="center" vertical="top"/>
    </xf>
    <xf numFmtId="0" fontId="4" fillId="6" borderId="0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4" fillId="3" borderId="0" xfId="0" applyFont="1" applyFill="1" applyBorder="1" applyAlignment="1">
      <alignment horizontal="center" vertical="top"/>
    </xf>
    <xf numFmtId="0" fontId="4" fillId="4" borderId="4" xfId="0" applyFont="1" applyFill="1" applyBorder="1" applyAlignment="1">
      <alignment horizontal="center" vertical="top"/>
    </xf>
    <xf numFmtId="0" fontId="4" fillId="4" borderId="0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4" fillId="0" borderId="5" xfId="0" applyFont="1" applyFill="1" applyBorder="1" applyAlignment="1">
      <alignment horizontal="center" vertical="top"/>
    </xf>
    <xf numFmtId="164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9"/>
  <sheetViews>
    <sheetView workbookViewId="0">
      <selection activeCell="E11" sqref="E11"/>
    </sheetView>
  </sheetViews>
  <sheetFormatPr defaultRowHeight="15" x14ac:dyDescent="0.25"/>
  <cols>
    <col min="1" max="1" width="12.140625" customWidth="1"/>
    <col min="2" max="2" width="9.140625" bestFit="1" customWidth="1"/>
    <col min="3" max="3" width="7.85546875" bestFit="1" customWidth="1"/>
    <col min="4" max="4" width="13.7109375" customWidth="1"/>
    <col min="5" max="9" width="15.7109375" customWidth="1"/>
    <col min="10" max="10" width="9.140625" customWidth="1"/>
  </cols>
  <sheetData>
    <row r="1" spans="1:9" ht="15.75" thickBot="1" x14ac:dyDescent="0.3"/>
    <row r="2" spans="1:9" ht="60" customHeight="1" thickBot="1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v>1</v>
      </c>
      <c r="B3" s="3">
        <v>43466</v>
      </c>
      <c r="C3" s="4">
        <v>0</v>
      </c>
      <c r="D3">
        <v>1.242312087372478</v>
      </c>
      <c r="E3" s="6">
        <v>136.49628324476322</v>
      </c>
      <c r="F3" s="7">
        <v>66.210352219849341</v>
      </c>
      <c r="G3" s="7">
        <v>81.521054555995107</v>
      </c>
      <c r="H3" s="7">
        <v>246.89255907138195</v>
      </c>
      <c r="I3" s="7">
        <f>D3*E3</f>
        <v>169.57098255638678</v>
      </c>
    </row>
    <row r="4" spans="1:9" x14ac:dyDescent="0.25">
      <c r="A4" s="16"/>
      <c r="B4" s="3">
        <f>B3</f>
        <v>43466</v>
      </c>
      <c r="C4" s="4">
        <v>1.0416666666666666E-2</v>
      </c>
      <c r="D4">
        <v>1.242312087372478</v>
      </c>
      <c r="E4" s="6">
        <v>126.01282112596977</v>
      </c>
      <c r="F4" s="7">
        <v>65.245317403167064</v>
      </c>
      <c r="G4" s="7">
        <v>82.192600098200998</v>
      </c>
      <c r="H4" s="7">
        <v>249.24852689972383</v>
      </c>
      <c r="I4" s="7">
        <f t="shared" ref="I4:I67" si="0">D4*E4</f>
        <v>156.54725084869818</v>
      </c>
    </row>
    <row r="5" spans="1:9" x14ac:dyDescent="0.25">
      <c r="A5" s="16"/>
      <c r="B5" s="3">
        <f t="shared" ref="B5:B68" si="1">B4</f>
        <v>43466</v>
      </c>
      <c r="C5" s="4">
        <v>2.0833333333333332E-2</v>
      </c>
      <c r="D5">
        <v>1.242312087372478</v>
      </c>
      <c r="E5" s="6">
        <v>117.84293021922227</v>
      </c>
      <c r="F5" s="7">
        <v>65.692491754873004</v>
      </c>
      <c r="G5" s="7">
        <v>81.494257599318857</v>
      </c>
      <c r="H5" s="7">
        <v>251.53984488922305</v>
      </c>
      <c r="I5" s="7">
        <f t="shared" si="0"/>
        <v>146.39769662273127</v>
      </c>
    </row>
    <row r="6" spans="1:9" x14ac:dyDescent="0.25">
      <c r="A6" s="16"/>
      <c r="B6" s="3">
        <f t="shared" si="1"/>
        <v>43466</v>
      </c>
      <c r="C6" s="4">
        <v>3.125E-2</v>
      </c>
      <c r="D6">
        <v>1.242312087372478</v>
      </c>
      <c r="E6" s="6">
        <v>110.0469093836397</v>
      </c>
      <c r="F6" s="7">
        <v>63.217012855630024</v>
      </c>
      <c r="G6" s="7">
        <v>79.97066035227499</v>
      </c>
      <c r="H6" s="7">
        <v>250.57557091756908</v>
      </c>
      <c r="I6" s="7">
        <f t="shared" si="0"/>
        <v>136.71260570527937</v>
      </c>
    </row>
    <row r="7" spans="1:9" x14ac:dyDescent="0.25">
      <c r="A7" s="16"/>
      <c r="B7" s="3">
        <f t="shared" si="1"/>
        <v>43466</v>
      </c>
      <c r="C7" s="4">
        <v>4.1666666666666664E-2</v>
      </c>
      <c r="D7">
        <v>1.242312087372478</v>
      </c>
      <c r="E7" s="6">
        <v>102.21473043629989</v>
      </c>
      <c r="F7" s="7">
        <v>64.194296935184269</v>
      </c>
      <c r="G7" s="7">
        <v>78.601783820036928</v>
      </c>
      <c r="H7" s="7">
        <v>252.23263335864095</v>
      </c>
      <c r="I7" s="7">
        <f t="shared" si="0"/>
        <v>126.98259512853487</v>
      </c>
    </row>
    <row r="8" spans="1:9" x14ac:dyDescent="0.25">
      <c r="A8" s="16"/>
      <c r="B8" s="3">
        <f t="shared" si="1"/>
        <v>43466</v>
      </c>
      <c r="C8" s="4">
        <v>5.2083333333333336E-2</v>
      </c>
      <c r="D8">
        <v>1.242312087372478</v>
      </c>
      <c r="E8" s="6">
        <v>96.819701133035565</v>
      </c>
      <c r="F8" s="7">
        <v>62.401911103531063</v>
      </c>
      <c r="G8" s="7">
        <v>79.716462558783164</v>
      </c>
      <c r="H8" s="7">
        <v>251.53718361976172</v>
      </c>
      <c r="I8" s="7">
        <f t="shared" si="0"/>
        <v>120.28028501336088</v>
      </c>
    </row>
    <row r="9" spans="1:9" x14ac:dyDescent="0.25">
      <c r="A9" s="16"/>
      <c r="B9" s="3">
        <f t="shared" si="1"/>
        <v>43466</v>
      </c>
      <c r="C9" s="4">
        <v>6.25E-2</v>
      </c>
      <c r="D9">
        <v>1.242312087372478</v>
      </c>
      <c r="E9" s="6">
        <v>92.743910850823553</v>
      </c>
      <c r="F9" s="7">
        <v>63.2389868773286</v>
      </c>
      <c r="G9" s="7">
        <v>80.175555117178646</v>
      </c>
      <c r="H9" s="7">
        <v>251.68510918224462</v>
      </c>
      <c r="I9" s="7">
        <f t="shared" si="0"/>
        <v>115.21688148017363</v>
      </c>
    </row>
    <row r="10" spans="1:9" x14ac:dyDescent="0.25">
      <c r="A10" s="16"/>
      <c r="B10" s="3">
        <f t="shared" si="1"/>
        <v>43466</v>
      </c>
      <c r="C10" s="4">
        <v>7.2916666666666671E-2</v>
      </c>
      <c r="D10">
        <v>1.242312087372478</v>
      </c>
      <c r="E10" s="6">
        <v>88.46167806000831</v>
      </c>
      <c r="F10" s="7">
        <v>63.101002061621386</v>
      </c>
      <c r="G10" s="7">
        <v>82.188638355205271</v>
      </c>
      <c r="H10" s="7">
        <v>249.69789325351857</v>
      </c>
      <c r="I10" s="7">
        <f t="shared" si="0"/>
        <v>109.89701192320106</v>
      </c>
    </row>
    <row r="11" spans="1:9" x14ac:dyDescent="0.25">
      <c r="A11" s="16"/>
      <c r="B11" s="3">
        <f t="shared" si="1"/>
        <v>43466</v>
      </c>
      <c r="C11" s="4">
        <v>8.3333333333333329E-2</v>
      </c>
      <c r="D11">
        <v>1.242312087372478</v>
      </c>
      <c r="E11" s="6">
        <v>85.176199515660514</v>
      </c>
      <c r="F11" s="7">
        <v>62.071622493181742</v>
      </c>
      <c r="G11" s="7">
        <v>82.500480111373534</v>
      </c>
      <c r="H11" s="7">
        <v>248.8926661493596</v>
      </c>
      <c r="I11" s="7">
        <f t="shared" si="0"/>
        <v>105.81542221475486</v>
      </c>
    </row>
    <row r="12" spans="1:9" x14ac:dyDescent="0.25">
      <c r="A12" s="16"/>
      <c r="B12" s="3">
        <f t="shared" si="1"/>
        <v>43466</v>
      </c>
      <c r="C12" s="4">
        <v>9.375E-2</v>
      </c>
      <c r="D12">
        <v>1.242312087372478</v>
      </c>
      <c r="E12" s="6">
        <v>82.78544910888445</v>
      </c>
      <c r="F12" s="7">
        <v>62.247426707330177</v>
      </c>
      <c r="G12" s="7">
        <v>84.105744656280677</v>
      </c>
      <c r="H12" s="7">
        <v>251.20292017160111</v>
      </c>
      <c r="I12" s="7">
        <f t="shared" si="0"/>
        <v>102.84536408652629</v>
      </c>
    </row>
    <row r="13" spans="1:9" x14ac:dyDescent="0.25">
      <c r="A13" s="16"/>
      <c r="B13" s="3">
        <f t="shared" si="1"/>
        <v>43466</v>
      </c>
      <c r="C13" s="4">
        <v>0.10416666666666667</v>
      </c>
      <c r="D13">
        <v>1.242312087372478</v>
      </c>
      <c r="E13" s="6">
        <v>80.514752249307051</v>
      </c>
      <c r="F13" s="7">
        <v>61.129091482830773</v>
      </c>
      <c r="G13" s="7">
        <v>82.698735845968244</v>
      </c>
      <c r="H13" s="7">
        <v>251.23958466105572</v>
      </c>
      <c r="I13" s="7">
        <f t="shared" si="0"/>
        <v>100.02444993111456</v>
      </c>
    </row>
    <row r="14" spans="1:9" x14ac:dyDescent="0.25">
      <c r="A14" s="16"/>
      <c r="B14" s="3">
        <f t="shared" si="1"/>
        <v>43466</v>
      </c>
      <c r="C14" s="4">
        <v>0.11458333333333333</v>
      </c>
      <c r="D14">
        <v>1.242312087372478</v>
      </c>
      <c r="E14" s="6">
        <v>77.519529259411925</v>
      </c>
      <c r="F14" s="7">
        <v>61.60647559916233</v>
      </c>
      <c r="G14" s="7">
        <v>80.036135480690689</v>
      </c>
      <c r="H14" s="7">
        <v>250.89011796073933</v>
      </c>
      <c r="I14" s="7">
        <f t="shared" si="0"/>
        <v>96.303448206391906</v>
      </c>
    </row>
    <row r="15" spans="1:9" x14ac:dyDescent="0.25">
      <c r="A15" s="16"/>
      <c r="B15" s="3">
        <f t="shared" si="1"/>
        <v>43466</v>
      </c>
      <c r="C15" s="4">
        <v>0.125</v>
      </c>
      <c r="D15">
        <v>1.242312087372478</v>
      </c>
      <c r="E15" s="6">
        <v>75.861282876331742</v>
      </c>
      <c r="F15" s="7">
        <v>60.175748049748123</v>
      </c>
      <c r="G15" s="7">
        <v>80.79769326877215</v>
      </c>
      <c r="H15" s="7">
        <v>249.50157260592914</v>
      </c>
      <c r="I15" s="7">
        <f t="shared" si="0"/>
        <v>94.243388680849705</v>
      </c>
    </row>
    <row r="16" spans="1:9" x14ac:dyDescent="0.25">
      <c r="A16" s="16"/>
      <c r="B16" s="3">
        <f t="shared" si="1"/>
        <v>43466</v>
      </c>
      <c r="C16" s="4">
        <v>0.13541666666666666</v>
      </c>
      <c r="D16">
        <v>1.242312087372478</v>
      </c>
      <c r="E16" s="6">
        <v>73.722242599376344</v>
      </c>
      <c r="F16" s="7">
        <v>60.724295888223502</v>
      </c>
      <c r="G16" s="7">
        <v>80.70067672550293</v>
      </c>
      <c r="H16" s="7">
        <v>250.0215366357649</v>
      </c>
      <c r="I16" s="7">
        <f t="shared" si="0"/>
        <v>91.586033089411444</v>
      </c>
    </row>
    <row r="17" spans="1:9" x14ac:dyDescent="0.25">
      <c r="A17" s="16"/>
      <c r="B17" s="3">
        <f t="shared" si="1"/>
        <v>43466</v>
      </c>
      <c r="C17" s="4">
        <v>0.14583333333333334</v>
      </c>
      <c r="D17">
        <v>1.242312087372478</v>
      </c>
      <c r="E17" s="6">
        <v>72.326517250282748</v>
      </c>
      <c r="F17" s="7">
        <v>60.250857061997827</v>
      </c>
      <c r="G17" s="7">
        <v>75.973378073382079</v>
      </c>
      <c r="H17" s="7">
        <v>250.12590241964753</v>
      </c>
      <c r="I17" s="7">
        <f t="shared" si="0"/>
        <v>89.852106617580304</v>
      </c>
    </row>
    <row r="18" spans="1:9" x14ac:dyDescent="0.25">
      <c r="A18" s="16"/>
      <c r="B18" s="3">
        <f t="shared" si="1"/>
        <v>43466</v>
      </c>
      <c r="C18" s="4">
        <v>0.15625</v>
      </c>
      <c r="D18">
        <v>1.242312087372478</v>
      </c>
      <c r="E18" s="6">
        <v>72.311149109772529</v>
      </c>
      <c r="F18" s="7">
        <v>60.258807845008761</v>
      </c>
      <c r="G18" s="7">
        <v>71.60015568583988</v>
      </c>
      <c r="H18" s="7">
        <v>250.42390757211342</v>
      </c>
      <c r="I18" s="7">
        <f t="shared" si="0"/>
        <v>89.833014590864011</v>
      </c>
    </row>
    <row r="19" spans="1:9" x14ac:dyDescent="0.25">
      <c r="A19" s="16"/>
      <c r="B19" s="3">
        <f t="shared" si="1"/>
        <v>43466</v>
      </c>
      <c r="C19" s="4">
        <v>0.16666666666666666</v>
      </c>
      <c r="D19">
        <v>1.242312087372478</v>
      </c>
      <c r="E19" s="6">
        <v>70.274053544766559</v>
      </c>
      <c r="F19" s="7">
        <v>59.892289190116429</v>
      </c>
      <c r="G19" s="7">
        <v>70.754995888523354</v>
      </c>
      <c r="H19" s="7">
        <v>249.7785837439678</v>
      </c>
      <c r="I19" s="7">
        <f t="shared" si="0"/>
        <v>87.302306147324231</v>
      </c>
    </row>
    <row r="20" spans="1:9" x14ac:dyDescent="0.25">
      <c r="A20" s="16"/>
      <c r="B20" s="3">
        <f t="shared" si="1"/>
        <v>43466</v>
      </c>
      <c r="C20" s="4">
        <v>0.17708333333333334</v>
      </c>
      <c r="D20">
        <v>1.242312087372478</v>
      </c>
      <c r="E20" s="6">
        <v>69.924367300448978</v>
      </c>
      <c r="F20" s="7">
        <v>59.859884030080941</v>
      </c>
      <c r="G20" s="7">
        <v>68.149911040353999</v>
      </c>
      <c r="H20" s="7">
        <v>249.76605676843198</v>
      </c>
      <c r="I20" s="7">
        <f t="shared" si="0"/>
        <v>86.86788669922062</v>
      </c>
    </row>
    <row r="21" spans="1:9" x14ac:dyDescent="0.25">
      <c r="A21" s="16"/>
      <c r="B21" s="3">
        <f t="shared" si="1"/>
        <v>43466</v>
      </c>
      <c r="C21" s="4">
        <v>0.1875</v>
      </c>
      <c r="D21">
        <v>1.242312087372478</v>
      </c>
      <c r="E21" s="6">
        <v>70.040820521744592</v>
      </c>
      <c r="F21" s="7">
        <v>59.898293415954065</v>
      </c>
      <c r="G21" s="7">
        <v>67.216649624989614</v>
      </c>
      <c r="H21" s="7">
        <v>249.89461909439063</v>
      </c>
      <c r="I21" s="7">
        <f t="shared" si="0"/>
        <v>87.012557943649625</v>
      </c>
    </row>
    <row r="22" spans="1:9" x14ac:dyDescent="0.25">
      <c r="A22" s="16"/>
      <c r="B22" s="3">
        <f t="shared" si="1"/>
        <v>43466</v>
      </c>
      <c r="C22" s="4">
        <v>0.19791666666666666</v>
      </c>
      <c r="D22">
        <v>1.242312087372478</v>
      </c>
      <c r="E22" s="6">
        <v>69.71360579046609</v>
      </c>
      <c r="F22" s="7">
        <v>60.717484944876929</v>
      </c>
      <c r="G22" s="7">
        <v>61.488053545571695</v>
      </c>
      <c r="H22" s="7">
        <v>249.68906704329757</v>
      </c>
      <c r="I22" s="7">
        <f t="shared" si="0"/>
        <v>86.606055127815992</v>
      </c>
    </row>
    <row r="23" spans="1:9" x14ac:dyDescent="0.25">
      <c r="A23" s="16"/>
      <c r="B23" s="3">
        <f t="shared" si="1"/>
        <v>43466</v>
      </c>
      <c r="C23" s="4">
        <v>0.20833333333333334</v>
      </c>
      <c r="D23">
        <v>1.242312087372478</v>
      </c>
      <c r="E23" s="6">
        <v>69.078494205603775</v>
      </c>
      <c r="F23" s="7">
        <v>58.214212420015201</v>
      </c>
      <c r="G23" s="7">
        <v>59.759453157675964</v>
      </c>
      <c r="H23" s="7">
        <v>249.43166926109348</v>
      </c>
      <c r="I23" s="7">
        <f t="shared" si="0"/>
        <v>85.817048329111259</v>
      </c>
    </row>
    <row r="24" spans="1:9" x14ac:dyDescent="0.25">
      <c r="A24" s="16"/>
      <c r="B24" s="3">
        <f t="shared" si="1"/>
        <v>43466</v>
      </c>
      <c r="C24" s="4">
        <v>0.21875</v>
      </c>
      <c r="D24">
        <v>1.242312087372478</v>
      </c>
      <c r="E24" s="6">
        <v>69.42392994109403</v>
      </c>
      <c r="F24" s="7">
        <v>58.128672269428577</v>
      </c>
      <c r="G24" s="7">
        <v>58.137306048391878</v>
      </c>
      <c r="H24" s="7">
        <v>248.71174884937415</v>
      </c>
      <c r="I24" s="7">
        <f t="shared" si="0"/>
        <v>86.246187318721198</v>
      </c>
    </row>
    <row r="25" spans="1:9" x14ac:dyDescent="0.25">
      <c r="A25" s="16"/>
      <c r="B25" s="3">
        <f t="shared" si="1"/>
        <v>43466</v>
      </c>
      <c r="C25" s="4">
        <v>0.22916666666666666</v>
      </c>
      <c r="D25">
        <v>1.242312087372478</v>
      </c>
      <c r="E25" s="6">
        <v>69.415631423159297</v>
      </c>
      <c r="F25" s="7">
        <v>58.552259164418096</v>
      </c>
      <c r="G25" s="7">
        <v>58.286435367054764</v>
      </c>
      <c r="H25" s="7">
        <v>248.85603867756291</v>
      </c>
      <c r="I25" s="7">
        <f t="shared" si="0"/>
        <v>86.235877969583598</v>
      </c>
    </row>
    <row r="26" spans="1:9" x14ac:dyDescent="0.25">
      <c r="A26" s="16"/>
      <c r="B26" s="3">
        <f t="shared" si="1"/>
        <v>43466</v>
      </c>
      <c r="C26" s="4">
        <v>0.23958333333333334</v>
      </c>
      <c r="D26">
        <v>1.242312087372478</v>
      </c>
      <c r="E26" s="6">
        <v>70.306975631587548</v>
      </c>
      <c r="F26" s="7">
        <v>58.877743591393305</v>
      </c>
      <c r="G26" s="7">
        <v>58.399628024075554</v>
      </c>
      <c r="H26" s="7">
        <v>247.86361427777609</v>
      </c>
      <c r="I26" s="7">
        <f t="shared" si="0"/>
        <v>87.343205653723473</v>
      </c>
    </row>
    <row r="27" spans="1:9" x14ac:dyDescent="0.25">
      <c r="A27" s="16"/>
      <c r="B27" s="3">
        <f t="shared" si="1"/>
        <v>43466</v>
      </c>
      <c r="C27" s="4">
        <v>0.25</v>
      </c>
      <c r="D27">
        <v>1.242312087372478</v>
      </c>
      <c r="E27" s="6">
        <v>71.906733345558806</v>
      </c>
      <c r="F27" s="7">
        <v>59.415832196892161</v>
      </c>
      <c r="G27" s="7">
        <v>59.740142169274293</v>
      </c>
      <c r="H27" s="7">
        <v>247.78401930990586</v>
      </c>
      <c r="I27" s="7">
        <f t="shared" si="0"/>
        <v>89.330603998657324</v>
      </c>
    </row>
    <row r="28" spans="1:9" x14ac:dyDescent="0.25">
      <c r="A28" s="16"/>
      <c r="B28" s="3">
        <f t="shared" si="1"/>
        <v>43466</v>
      </c>
      <c r="C28" s="4">
        <v>0.26041666666666669</v>
      </c>
      <c r="D28">
        <v>1.242312087372478</v>
      </c>
      <c r="E28" s="6">
        <v>74.284765975806181</v>
      </c>
      <c r="F28" s="7">
        <v>61.80144838456782</v>
      </c>
      <c r="G28" s="7">
        <v>59.035947369188726</v>
      </c>
      <c r="H28" s="7">
        <v>239.96394803072573</v>
      </c>
      <c r="I28" s="7">
        <f t="shared" si="0"/>
        <v>92.284862679379813</v>
      </c>
    </row>
    <row r="29" spans="1:9" x14ac:dyDescent="0.25">
      <c r="A29" s="16"/>
      <c r="B29" s="3">
        <f t="shared" si="1"/>
        <v>43466</v>
      </c>
      <c r="C29" s="4">
        <v>0.27083333333333331</v>
      </c>
      <c r="D29">
        <v>1.242312087372478</v>
      </c>
      <c r="E29" s="6">
        <v>75.713601021755395</v>
      </c>
      <c r="F29" s="7">
        <v>67.169314580854916</v>
      </c>
      <c r="G29" s="7">
        <v>59.878578394380327</v>
      </c>
      <c r="H29" s="7">
        <v>227.54090607262179</v>
      </c>
      <c r="I29" s="7">
        <f t="shared" si="0"/>
        <v>94.059921727823934</v>
      </c>
    </row>
    <row r="30" spans="1:9" x14ac:dyDescent="0.25">
      <c r="A30" s="16"/>
      <c r="B30" s="3">
        <f t="shared" si="1"/>
        <v>43466</v>
      </c>
      <c r="C30" s="4">
        <v>0.28125</v>
      </c>
      <c r="D30">
        <v>1.242312087372478</v>
      </c>
      <c r="E30" s="6">
        <v>79.710708251023078</v>
      </c>
      <c r="F30" s="7">
        <v>66.566391574165422</v>
      </c>
      <c r="G30" s="7">
        <v>59.097316253344424</v>
      </c>
      <c r="H30" s="7">
        <v>208.38876924575916</v>
      </c>
      <c r="I30" s="7">
        <f t="shared" si="0"/>
        <v>99.025576353267084</v>
      </c>
    </row>
    <row r="31" spans="1:9" x14ac:dyDescent="0.25">
      <c r="A31" s="16"/>
      <c r="B31" s="3">
        <f t="shared" si="1"/>
        <v>43466</v>
      </c>
      <c r="C31" s="4">
        <v>0.29166666666666669</v>
      </c>
      <c r="D31">
        <v>1.242312087372478</v>
      </c>
      <c r="E31" s="6">
        <v>81.540970205025531</v>
      </c>
      <c r="F31" s="7">
        <v>64.545776930842905</v>
      </c>
      <c r="G31" s="7">
        <v>56.934296897929343</v>
      </c>
      <c r="H31" s="7">
        <v>168.89633082145747</v>
      </c>
      <c r="I31" s="7">
        <f t="shared" si="0"/>
        <v>101.29933290178231</v>
      </c>
    </row>
    <row r="32" spans="1:9" x14ac:dyDescent="0.25">
      <c r="A32" s="16"/>
      <c r="B32" s="3">
        <f t="shared" si="1"/>
        <v>43466</v>
      </c>
      <c r="C32" s="4">
        <v>0.30208333333333331</v>
      </c>
      <c r="D32">
        <v>1.242312087372478</v>
      </c>
      <c r="E32" s="6">
        <v>85.905065492917302</v>
      </c>
      <c r="F32" s="7">
        <v>63.832779126143343</v>
      </c>
      <c r="G32" s="7">
        <v>55.665383129182267</v>
      </c>
      <c r="H32" s="7">
        <v>147.42540189957774</v>
      </c>
      <c r="I32" s="7">
        <f t="shared" si="0"/>
        <v>106.72090122837552</v>
      </c>
    </row>
    <row r="33" spans="1:9" x14ac:dyDescent="0.25">
      <c r="A33" s="16"/>
      <c r="B33" s="3">
        <f t="shared" si="1"/>
        <v>43466</v>
      </c>
      <c r="C33" s="4">
        <v>0.3125</v>
      </c>
      <c r="D33">
        <v>1.242312087372478</v>
      </c>
      <c r="E33" s="6">
        <v>91.900313892536289</v>
      </c>
      <c r="F33" s="7">
        <v>63.740375856450875</v>
      </c>
      <c r="G33" s="7">
        <v>56.535975149012394</v>
      </c>
      <c r="H33" s="7">
        <v>84.944458649278658</v>
      </c>
      <c r="I33" s="7">
        <f t="shared" si="0"/>
        <v>114.16887078202269</v>
      </c>
    </row>
    <row r="34" spans="1:9" x14ac:dyDescent="0.25">
      <c r="A34" s="16"/>
      <c r="B34" s="3">
        <f t="shared" si="1"/>
        <v>43466</v>
      </c>
      <c r="C34" s="4">
        <v>0.32291666666666669</v>
      </c>
      <c r="D34">
        <v>1.242312087372478</v>
      </c>
      <c r="E34" s="6">
        <v>98.672072284401722</v>
      </c>
      <c r="F34" s="7">
        <v>63.917741329857883</v>
      </c>
      <c r="G34" s="7">
        <v>58.304923501034828</v>
      </c>
      <c r="H34" s="7">
        <v>20.730038507186944</v>
      </c>
      <c r="I34" s="7">
        <f t="shared" si="0"/>
        <v>122.58150808500314</v>
      </c>
    </row>
    <row r="35" spans="1:9" x14ac:dyDescent="0.25">
      <c r="A35" s="16"/>
      <c r="B35" s="3">
        <f t="shared" si="1"/>
        <v>43466</v>
      </c>
      <c r="C35" s="4">
        <v>0.33333333333333331</v>
      </c>
      <c r="D35">
        <v>1.242312087372478</v>
      </c>
      <c r="E35" s="6">
        <v>104.72158266779874</v>
      </c>
      <c r="F35" s="7">
        <v>62.097911048821139</v>
      </c>
      <c r="G35" s="7">
        <v>57.978330574137793</v>
      </c>
      <c r="H35" s="7">
        <v>3.3227039744861981</v>
      </c>
      <c r="I35" s="7">
        <f t="shared" si="0"/>
        <v>130.09688795698256</v>
      </c>
    </row>
    <row r="36" spans="1:9" x14ac:dyDescent="0.25">
      <c r="A36" s="16"/>
      <c r="B36" s="3">
        <f t="shared" si="1"/>
        <v>43466</v>
      </c>
      <c r="C36" s="4">
        <v>0.34375</v>
      </c>
      <c r="D36">
        <v>1.242312087372478</v>
      </c>
      <c r="E36" s="6">
        <v>111.94335400346307</v>
      </c>
      <c r="F36" s="7">
        <v>64.696841808050692</v>
      </c>
      <c r="G36" s="7">
        <v>59.265194611047882</v>
      </c>
      <c r="H36" s="7">
        <v>2.8004178369738559</v>
      </c>
      <c r="I36" s="7">
        <f t="shared" si="0"/>
        <v>139.06858177951844</v>
      </c>
    </row>
    <row r="37" spans="1:9" x14ac:dyDescent="0.25">
      <c r="A37" s="16"/>
      <c r="B37" s="3">
        <f t="shared" si="1"/>
        <v>43466</v>
      </c>
      <c r="C37" s="4">
        <v>0.35416666666666669</v>
      </c>
      <c r="D37">
        <v>1.242312087372478</v>
      </c>
      <c r="E37" s="6">
        <v>121.01010128013303</v>
      </c>
      <c r="F37" s="7">
        <v>65.482026782480034</v>
      </c>
      <c r="G37" s="7">
        <v>57.775205949721581</v>
      </c>
      <c r="H37" s="7">
        <v>2.2964034153157313</v>
      </c>
      <c r="I37" s="7">
        <f t="shared" si="0"/>
        <v>150.33231151447703</v>
      </c>
    </row>
    <row r="38" spans="1:9" x14ac:dyDescent="0.25">
      <c r="A38" s="16"/>
      <c r="B38" s="3">
        <f t="shared" si="1"/>
        <v>43466</v>
      </c>
      <c r="C38" s="4">
        <v>0.36458333333333331</v>
      </c>
      <c r="D38">
        <v>1.242312087372478</v>
      </c>
      <c r="E38" s="6">
        <v>130.09771694705924</v>
      </c>
      <c r="F38" s="7">
        <v>67.084376458260039</v>
      </c>
      <c r="G38" s="7">
        <v>61.301951972872686</v>
      </c>
      <c r="H38" s="7">
        <v>2.4135833117023773</v>
      </c>
      <c r="I38" s="7">
        <f t="shared" si="0"/>
        <v>161.62196630289498</v>
      </c>
    </row>
    <row r="39" spans="1:9" x14ac:dyDescent="0.25">
      <c r="A39" s="16"/>
      <c r="B39" s="3">
        <f t="shared" si="1"/>
        <v>43466</v>
      </c>
      <c r="C39" s="4">
        <v>0.375</v>
      </c>
      <c r="D39">
        <v>1.242312087372478</v>
      </c>
      <c r="E39" s="6">
        <v>137.40512382605246</v>
      </c>
      <c r="F39" s="7">
        <v>66.065460136316872</v>
      </c>
      <c r="G39" s="7">
        <v>62.795894349346703</v>
      </c>
      <c r="H39" s="7">
        <v>2.1867010858290699</v>
      </c>
      <c r="I39" s="7">
        <f t="shared" si="0"/>
        <v>170.70004619601704</v>
      </c>
    </row>
    <row r="40" spans="1:9" x14ac:dyDescent="0.25">
      <c r="A40" s="16"/>
      <c r="B40" s="3">
        <f t="shared" si="1"/>
        <v>43466</v>
      </c>
      <c r="C40" s="4">
        <v>0.38541666666666669</v>
      </c>
      <c r="D40">
        <v>1.242312087372478</v>
      </c>
      <c r="E40" s="6">
        <v>142.43327029113539</v>
      </c>
      <c r="F40" s="7">
        <v>65.525621636122025</v>
      </c>
      <c r="G40" s="7">
        <v>67.797006841585642</v>
      </c>
      <c r="H40" s="7">
        <v>1.8163674316950604</v>
      </c>
      <c r="I40" s="7">
        <f t="shared" si="0"/>
        <v>176.94657332666876</v>
      </c>
    </row>
    <row r="41" spans="1:9" x14ac:dyDescent="0.25">
      <c r="A41" s="16"/>
      <c r="B41" s="3">
        <f t="shared" si="1"/>
        <v>43466</v>
      </c>
      <c r="C41" s="4">
        <v>0.39583333333333331</v>
      </c>
      <c r="D41">
        <v>1.242312087372478</v>
      </c>
      <c r="E41" s="6">
        <v>148.23921818050223</v>
      </c>
      <c r="F41" s="7">
        <v>66.386136366398048</v>
      </c>
      <c r="G41" s="7">
        <v>71.005681498508324</v>
      </c>
      <c r="H41" s="7">
        <v>1.8725512321235369</v>
      </c>
      <c r="I41" s="7">
        <f t="shared" si="0"/>
        <v>184.15937256828391</v>
      </c>
    </row>
    <row r="42" spans="1:9" x14ac:dyDescent="0.25">
      <c r="A42" s="16"/>
      <c r="B42" s="3">
        <f t="shared" si="1"/>
        <v>43466</v>
      </c>
      <c r="C42" s="4">
        <v>0.40625</v>
      </c>
      <c r="D42">
        <v>1.242312087372478</v>
      </c>
      <c r="E42" s="6">
        <v>152.74473470662889</v>
      </c>
      <c r="F42" s="7">
        <v>70.210483062258135</v>
      </c>
      <c r="G42" s="7">
        <v>77.746609282320861</v>
      </c>
      <c r="H42" s="7">
        <v>1.9481963158458988</v>
      </c>
      <c r="I42" s="7">
        <f t="shared" si="0"/>
        <v>189.75663020854753</v>
      </c>
    </row>
    <row r="43" spans="1:9" x14ac:dyDescent="0.25">
      <c r="A43" s="16"/>
      <c r="B43" s="3">
        <f t="shared" si="1"/>
        <v>43466</v>
      </c>
      <c r="C43" s="4">
        <v>0.41666666666666669</v>
      </c>
      <c r="D43">
        <v>1.242312087372478</v>
      </c>
      <c r="E43" s="6">
        <v>158.40956609998642</v>
      </c>
      <c r="F43" s="7">
        <v>74.16076197343078</v>
      </c>
      <c r="G43" s="7">
        <v>80.098122509143607</v>
      </c>
      <c r="H43" s="7">
        <v>1.8423448232602329</v>
      </c>
      <c r="I43" s="7">
        <f t="shared" si="0"/>
        <v>196.79411872144266</v>
      </c>
    </row>
    <row r="44" spans="1:9" x14ac:dyDescent="0.25">
      <c r="A44" s="16"/>
      <c r="B44" s="3">
        <f t="shared" si="1"/>
        <v>43466</v>
      </c>
      <c r="C44" s="4">
        <v>0.42708333333333331</v>
      </c>
      <c r="D44">
        <v>1.242312087372478</v>
      </c>
      <c r="E44" s="6">
        <v>162.8538532622652</v>
      </c>
      <c r="F44" s="7">
        <v>84.334019613320621</v>
      </c>
      <c r="G44" s="7">
        <v>94.812854835773479</v>
      </c>
      <c r="H44" s="7">
        <v>2.0839370660094398</v>
      </c>
      <c r="I44" s="7">
        <f t="shared" si="0"/>
        <v>202.31531038289592</v>
      </c>
    </row>
    <row r="45" spans="1:9" x14ac:dyDescent="0.25">
      <c r="A45" s="16"/>
      <c r="B45" s="3">
        <f t="shared" si="1"/>
        <v>43466</v>
      </c>
      <c r="C45" s="4">
        <v>0.4375</v>
      </c>
      <c r="D45">
        <v>1.242312087372478</v>
      </c>
      <c r="E45" s="6">
        <v>170.10169842216303</v>
      </c>
      <c r="F45" s="7">
        <v>88.770311708706444</v>
      </c>
      <c r="G45" s="7">
        <v>96.300916813576023</v>
      </c>
      <c r="H45" s="7">
        <v>2.3882242150722046</v>
      </c>
      <c r="I45" s="7">
        <f t="shared" si="0"/>
        <v>211.31939603244109</v>
      </c>
    </row>
    <row r="46" spans="1:9" x14ac:dyDescent="0.25">
      <c r="A46" s="16"/>
      <c r="B46" s="3">
        <f t="shared" si="1"/>
        <v>43466</v>
      </c>
      <c r="C46" s="4">
        <v>0.44791666666666669</v>
      </c>
      <c r="D46">
        <v>1.242312087372478</v>
      </c>
      <c r="E46" s="6">
        <v>172.34867502042837</v>
      </c>
      <c r="F46" s="7">
        <v>91.065523359622219</v>
      </c>
      <c r="G46" s="7">
        <v>95.041708713079871</v>
      </c>
      <c r="H46" s="7">
        <v>3.2480583675276953</v>
      </c>
      <c r="I46" s="7">
        <f t="shared" si="0"/>
        <v>214.11084222050923</v>
      </c>
    </row>
    <row r="47" spans="1:9" x14ac:dyDescent="0.25">
      <c r="A47" s="16"/>
      <c r="B47" s="3">
        <f t="shared" si="1"/>
        <v>43466</v>
      </c>
      <c r="C47" s="4">
        <v>0.45833333333333331</v>
      </c>
      <c r="D47">
        <v>1.242312087372478</v>
      </c>
      <c r="E47" s="6">
        <v>175.2481146501469</v>
      </c>
      <c r="F47" s="7">
        <v>90.282838808118584</v>
      </c>
      <c r="G47" s="7">
        <v>98.543917618771104</v>
      </c>
      <c r="H47" s="7">
        <v>3.2065855844523594</v>
      </c>
      <c r="I47" s="7">
        <f t="shared" si="0"/>
        <v>217.71285111911533</v>
      </c>
    </row>
    <row r="48" spans="1:9" x14ac:dyDescent="0.25">
      <c r="A48" s="16"/>
      <c r="B48" s="3">
        <f t="shared" si="1"/>
        <v>43466</v>
      </c>
      <c r="C48" s="4">
        <v>0.46875</v>
      </c>
      <c r="D48">
        <v>1.242312087372478</v>
      </c>
      <c r="E48" s="6">
        <v>176.72192051625342</v>
      </c>
      <c r="F48" s="7">
        <v>89.944442887480477</v>
      </c>
      <c r="G48" s="7">
        <v>101.59192693943241</v>
      </c>
      <c r="H48" s="7">
        <v>3.1786212450863616</v>
      </c>
      <c r="I48" s="7">
        <f t="shared" si="0"/>
        <v>219.54377796101994</v>
      </c>
    </row>
    <row r="49" spans="1:9" x14ac:dyDescent="0.25">
      <c r="A49" s="16"/>
      <c r="B49" s="3">
        <f t="shared" si="1"/>
        <v>43466</v>
      </c>
      <c r="C49" s="4">
        <v>0.47916666666666669</v>
      </c>
      <c r="D49">
        <v>1.242312087372478</v>
      </c>
      <c r="E49" s="6">
        <v>178.43736909963351</v>
      </c>
      <c r="F49" s="7">
        <v>91.198439099638975</v>
      </c>
      <c r="G49" s="7">
        <v>96.06894010339154</v>
      </c>
      <c r="H49" s="7">
        <v>4.1124236814081296</v>
      </c>
      <c r="I49" s="7">
        <f t="shared" si="0"/>
        <v>221.67490047141902</v>
      </c>
    </row>
    <row r="50" spans="1:9" x14ac:dyDescent="0.25">
      <c r="A50" s="16"/>
      <c r="B50" s="3">
        <f t="shared" si="1"/>
        <v>43466</v>
      </c>
      <c r="C50" s="4">
        <v>0.48958333333333331</v>
      </c>
      <c r="D50">
        <v>1.242312087372478</v>
      </c>
      <c r="E50" s="6">
        <v>180.29360362800949</v>
      </c>
      <c r="F50" s="7">
        <v>91.050829863103786</v>
      </c>
      <c r="G50" s="7">
        <v>95.65340664832901</v>
      </c>
      <c r="H50" s="7">
        <v>4.0007634179606342</v>
      </c>
      <c r="I50" s="7">
        <f t="shared" si="0"/>
        <v>223.98092306301865</v>
      </c>
    </row>
    <row r="51" spans="1:9" x14ac:dyDescent="0.25">
      <c r="A51" s="16"/>
      <c r="B51" s="3">
        <f t="shared" si="1"/>
        <v>43466</v>
      </c>
      <c r="C51" s="4">
        <v>0.5</v>
      </c>
      <c r="D51">
        <v>1.242312087372478</v>
      </c>
      <c r="E51" s="6">
        <v>180.17571901163467</v>
      </c>
      <c r="F51" s="7">
        <v>92.124586921574675</v>
      </c>
      <c r="G51" s="7">
        <v>96.809023398031101</v>
      </c>
      <c r="H51" s="7">
        <v>4.0395719301429205</v>
      </c>
      <c r="I51" s="7">
        <f t="shared" si="0"/>
        <v>223.83447357918092</v>
      </c>
    </row>
    <row r="52" spans="1:9" x14ac:dyDescent="0.25">
      <c r="A52" s="16"/>
      <c r="B52" s="3">
        <f t="shared" si="1"/>
        <v>43466</v>
      </c>
      <c r="C52" s="4">
        <v>0.51041666666666663</v>
      </c>
      <c r="D52">
        <v>1.242312087372478</v>
      </c>
      <c r="E52" s="6">
        <v>179.37936404683424</v>
      </c>
      <c r="F52" s="7">
        <v>91.983090275915643</v>
      </c>
      <c r="G52" s="7">
        <v>93.851022309321365</v>
      </c>
      <c r="H52" s="7">
        <v>4.1748454574348672</v>
      </c>
      <c r="I52" s="7">
        <f t="shared" si="0"/>
        <v>222.84515218057027</v>
      </c>
    </row>
    <row r="53" spans="1:9" x14ac:dyDescent="0.25">
      <c r="A53" s="16"/>
      <c r="B53" s="3">
        <f t="shared" si="1"/>
        <v>43466</v>
      </c>
      <c r="C53" s="4">
        <v>0.52083333333333337</v>
      </c>
      <c r="D53">
        <v>1.242312087372478</v>
      </c>
      <c r="E53" s="6">
        <v>176.46877402812521</v>
      </c>
      <c r="F53" s="7">
        <v>91.572739969704557</v>
      </c>
      <c r="G53" s="7">
        <v>92.317703338330546</v>
      </c>
      <c r="H53" s="7">
        <v>5.1206706287629391</v>
      </c>
      <c r="I53" s="7">
        <f t="shared" si="0"/>
        <v>219.22929101894238</v>
      </c>
    </row>
    <row r="54" spans="1:9" x14ac:dyDescent="0.25">
      <c r="A54" s="16"/>
      <c r="B54" s="3">
        <f t="shared" si="1"/>
        <v>43466</v>
      </c>
      <c r="C54" s="4">
        <v>0.53125</v>
      </c>
      <c r="D54">
        <v>1.242312087372478</v>
      </c>
      <c r="E54" s="6">
        <v>174.2985746030871</v>
      </c>
      <c r="F54" s="7">
        <v>87.291161041156471</v>
      </c>
      <c r="G54" s="7">
        <v>94.362299893742644</v>
      </c>
      <c r="H54" s="7">
        <v>5.9748430805110431</v>
      </c>
      <c r="I54" s="7">
        <f t="shared" si="0"/>
        <v>216.53322604120874</v>
      </c>
    </row>
    <row r="55" spans="1:9" x14ac:dyDescent="0.25">
      <c r="A55" s="16"/>
      <c r="B55" s="3">
        <f t="shared" si="1"/>
        <v>43466</v>
      </c>
      <c r="C55" s="4">
        <v>0.54166666666666663</v>
      </c>
      <c r="D55">
        <v>1.242312087372478</v>
      </c>
      <c r="E55" s="6">
        <v>166.3766168093251</v>
      </c>
      <c r="F55" s="7">
        <v>87.620032878965233</v>
      </c>
      <c r="G55" s="7">
        <v>93.267847318071858</v>
      </c>
      <c r="H55" s="7">
        <v>6.1328534535842376</v>
      </c>
      <c r="I55" s="7">
        <f t="shared" si="0"/>
        <v>206.69168211836359</v>
      </c>
    </row>
    <row r="56" spans="1:9" x14ac:dyDescent="0.25">
      <c r="A56" s="16"/>
      <c r="B56" s="3">
        <f t="shared" si="1"/>
        <v>43466</v>
      </c>
      <c r="C56" s="4">
        <v>0.55208333333333337</v>
      </c>
      <c r="D56">
        <v>1.242312087372478</v>
      </c>
      <c r="E56" s="6">
        <v>159.68339257355115</v>
      </c>
      <c r="F56" s="7">
        <v>87.716533952521488</v>
      </c>
      <c r="G56" s="7">
        <v>88.666734394985141</v>
      </c>
      <c r="H56" s="7">
        <v>7.0621627466162238</v>
      </c>
      <c r="I56" s="7">
        <f t="shared" si="0"/>
        <v>198.37660874676718</v>
      </c>
    </row>
    <row r="57" spans="1:9" x14ac:dyDescent="0.25">
      <c r="A57" s="16"/>
      <c r="B57" s="3">
        <f t="shared" si="1"/>
        <v>43466</v>
      </c>
      <c r="C57" s="4">
        <v>0.5625</v>
      </c>
      <c r="D57">
        <v>1.242312087372478</v>
      </c>
      <c r="E57" s="6">
        <v>155.34415214099047</v>
      </c>
      <c r="F57" s="7">
        <v>87.088442162257238</v>
      </c>
      <c r="G57" s="7">
        <v>88.792651191110735</v>
      </c>
      <c r="H57" s="7">
        <v>7.7929393368787236</v>
      </c>
      <c r="I57" s="7">
        <f t="shared" si="0"/>
        <v>192.98591790738166</v>
      </c>
    </row>
    <row r="58" spans="1:9" x14ac:dyDescent="0.25">
      <c r="A58" s="16"/>
      <c r="B58" s="3">
        <f t="shared" si="1"/>
        <v>43466</v>
      </c>
      <c r="C58" s="4">
        <v>0.57291666666666663</v>
      </c>
      <c r="D58">
        <v>1.242312087372478</v>
      </c>
      <c r="E58" s="6">
        <v>150.22102338079949</v>
      </c>
      <c r="F58" s="7">
        <v>86.000641797498972</v>
      </c>
      <c r="G58" s="7">
        <v>91.306427295950002</v>
      </c>
      <c r="H58" s="7">
        <v>7.2115740178021612</v>
      </c>
      <c r="I58" s="7">
        <f t="shared" si="0"/>
        <v>186.62139312343083</v>
      </c>
    </row>
    <row r="59" spans="1:9" x14ac:dyDescent="0.25">
      <c r="A59" s="16"/>
      <c r="B59" s="3">
        <f t="shared" si="1"/>
        <v>43466</v>
      </c>
      <c r="C59" s="4">
        <v>0.58333333333333337</v>
      </c>
      <c r="D59">
        <v>1.242312087372478</v>
      </c>
      <c r="E59" s="6">
        <v>148.17270992689632</v>
      </c>
      <c r="F59" s="7">
        <v>85.792897991628678</v>
      </c>
      <c r="G59" s="7">
        <v>92.030418769242189</v>
      </c>
      <c r="H59" s="7">
        <v>6.7762513630407506</v>
      </c>
      <c r="I59" s="7">
        <f t="shared" si="0"/>
        <v>184.07674856091927</v>
      </c>
    </row>
    <row r="60" spans="1:9" x14ac:dyDescent="0.25">
      <c r="A60" s="16"/>
      <c r="B60" s="3">
        <f t="shared" si="1"/>
        <v>43466</v>
      </c>
      <c r="C60" s="4">
        <v>0.59375</v>
      </c>
      <c r="D60">
        <v>1.242312087372478</v>
      </c>
      <c r="E60" s="6">
        <v>146.02860715694248</v>
      </c>
      <c r="F60" s="7">
        <v>86.068169270572682</v>
      </c>
      <c r="G60" s="7">
        <v>91.904738794633033</v>
      </c>
      <c r="H60" s="7">
        <v>4.7963389181747269</v>
      </c>
      <c r="I60" s="7">
        <f t="shared" si="0"/>
        <v>181.4131037732368</v>
      </c>
    </row>
    <row r="61" spans="1:9" x14ac:dyDescent="0.25">
      <c r="A61" s="16"/>
      <c r="B61" s="3">
        <f t="shared" si="1"/>
        <v>43466</v>
      </c>
      <c r="C61" s="4">
        <v>0.60416666666666663</v>
      </c>
      <c r="D61">
        <v>1.242312087372478</v>
      </c>
      <c r="E61" s="6">
        <v>144.69555447852417</v>
      </c>
      <c r="F61" s="7">
        <v>87.473651779533185</v>
      </c>
      <c r="G61" s="7">
        <v>90.629812167722221</v>
      </c>
      <c r="H61" s="7">
        <v>3.8135641213783344</v>
      </c>
      <c r="I61" s="7">
        <f t="shared" si="0"/>
        <v>179.75703631773348</v>
      </c>
    </row>
    <row r="62" spans="1:9" x14ac:dyDescent="0.25">
      <c r="A62" s="16"/>
      <c r="B62" s="3">
        <f t="shared" si="1"/>
        <v>43466</v>
      </c>
      <c r="C62" s="4">
        <v>0.61458333333333337</v>
      </c>
      <c r="D62">
        <v>1.242312087372478</v>
      </c>
      <c r="E62" s="6">
        <v>141.04507912279834</v>
      </c>
      <c r="F62" s="7">
        <v>85.461401311775944</v>
      </c>
      <c r="G62" s="7">
        <v>92.286394731069478</v>
      </c>
      <c r="H62" s="7">
        <v>3.6389478270573541</v>
      </c>
      <c r="I62" s="7">
        <f t="shared" si="0"/>
        <v>175.22200665865992</v>
      </c>
    </row>
    <row r="63" spans="1:9" x14ac:dyDescent="0.25">
      <c r="A63" s="16"/>
      <c r="B63" s="3">
        <f t="shared" si="1"/>
        <v>43466</v>
      </c>
      <c r="C63" s="4">
        <v>0.625</v>
      </c>
      <c r="D63">
        <v>1.242312087372478</v>
      </c>
      <c r="E63" s="6">
        <v>140.20805645688927</v>
      </c>
      <c r="F63" s="7">
        <v>85.791208299731849</v>
      </c>
      <c r="G63" s="7">
        <v>90.96306018062424</v>
      </c>
      <c r="H63" s="7">
        <v>2.9971186659148872</v>
      </c>
      <c r="I63" s="7">
        <f t="shared" si="0"/>
        <v>174.18216328339633</v>
      </c>
    </row>
    <row r="64" spans="1:9" x14ac:dyDescent="0.25">
      <c r="A64" s="16"/>
      <c r="B64" s="3">
        <f t="shared" si="1"/>
        <v>43466</v>
      </c>
      <c r="C64" s="4">
        <v>0.63541666666666663</v>
      </c>
      <c r="D64">
        <v>1.242312087372478</v>
      </c>
      <c r="E64" s="6">
        <v>139.72444245662021</v>
      </c>
      <c r="F64" s="7">
        <v>86.499478177936268</v>
      </c>
      <c r="G64" s="7">
        <v>90.41157511941654</v>
      </c>
      <c r="H64" s="7">
        <v>2.4342821853435037</v>
      </c>
      <c r="I64" s="7">
        <f t="shared" si="0"/>
        <v>173.58136376523953</v>
      </c>
    </row>
    <row r="65" spans="1:9" x14ac:dyDescent="0.25">
      <c r="A65" s="16"/>
      <c r="B65" s="3">
        <f t="shared" si="1"/>
        <v>43466</v>
      </c>
      <c r="C65" s="4">
        <v>0.64583333333333337</v>
      </c>
      <c r="D65">
        <v>1.242312087372478</v>
      </c>
      <c r="E65" s="6">
        <v>138.38567908757051</v>
      </c>
      <c r="F65" s="7">
        <v>86.096087315309731</v>
      </c>
      <c r="G65" s="7">
        <v>90.391714223425808</v>
      </c>
      <c r="H65" s="7">
        <v>2.2904245633229152</v>
      </c>
      <c r="I65" s="7">
        <f t="shared" si="0"/>
        <v>171.91820184973759</v>
      </c>
    </row>
    <row r="66" spans="1:9" x14ac:dyDescent="0.25">
      <c r="A66" s="16"/>
      <c r="B66" s="3">
        <f t="shared" si="1"/>
        <v>43466</v>
      </c>
      <c r="C66" s="4">
        <v>0.65625</v>
      </c>
      <c r="D66">
        <v>1.242312087372478</v>
      </c>
      <c r="E66" s="6">
        <v>135.74330788908551</v>
      </c>
      <c r="F66" s="7">
        <v>86.110355378714004</v>
      </c>
      <c r="G66" s="7">
        <v>92.304750405557272</v>
      </c>
      <c r="H66" s="7">
        <v>2.5124334645548227</v>
      </c>
      <c r="I66" s="7">
        <f t="shared" si="0"/>
        <v>168.63555217053479</v>
      </c>
    </row>
    <row r="67" spans="1:9" x14ac:dyDescent="0.25">
      <c r="A67" s="16"/>
      <c r="B67" s="3">
        <f t="shared" si="1"/>
        <v>43466</v>
      </c>
      <c r="C67" s="4">
        <v>0.66666666666666663</v>
      </c>
      <c r="D67">
        <v>1.242312087372478</v>
      </c>
      <c r="E67" s="6">
        <v>135.45873920176777</v>
      </c>
      <c r="F67" s="7">
        <v>87.634854808121901</v>
      </c>
      <c r="G67" s="7">
        <v>91.882308987277284</v>
      </c>
      <c r="H67" s="7">
        <v>2.9140010176787463</v>
      </c>
      <c r="I67" s="7">
        <f t="shared" si="0"/>
        <v>168.28202905059223</v>
      </c>
    </row>
    <row r="68" spans="1:9" x14ac:dyDescent="0.25">
      <c r="A68" s="16"/>
      <c r="B68" s="3">
        <f t="shared" si="1"/>
        <v>43466</v>
      </c>
      <c r="C68" s="4">
        <v>0.67708333333333337</v>
      </c>
      <c r="D68">
        <v>1.242312087372478</v>
      </c>
      <c r="E68" s="6">
        <v>136.57310508704637</v>
      </c>
      <c r="F68" s="7">
        <v>88.29566481297735</v>
      </c>
      <c r="G68" s="7">
        <v>93.485795363848979</v>
      </c>
      <c r="H68" s="7">
        <v>4.5856904360155157</v>
      </c>
      <c r="I68" s="7">
        <f t="shared" ref="I68:I131" si="2">D68*E68</f>
        <v>169.66641925962938</v>
      </c>
    </row>
    <row r="69" spans="1:9" x14ac:dyDescent="0.25">
      <c r="A69" s="16"/>
      <c r="B69" s="3">
        <f t="shared" ref="B69:B98" si="3">B68</f>
        <v>43466</v>
      </c>
      <c r="C69" s="4">
        <v>0.6875</v>
      </c>
      <c r="D69">
        <v>1.242312087372478</v>
      </c>
      <c r="E69" s="6">
        <v>140.63434318350204</v>
      </c>
      <c r="F69" s="7">
        <v>90.034546410244502</v>
      </c>
      <c r="G69" s="7">
        <v>93.909485112495403</v>
      </c>
      <c r="H69" s="7">
        <v>10.928969265334199</v>
      </c>
      <c r="I69" s="7">
        <f t="shared" si="2"/>
        <v>174.71174443655383</v>
      </c>
    </row>
    <row r="70" spans="1:9" x14ac:dyDescent="0.25">
      <c r="A70" s="16"/>
      <c r="B70" s="3">
        <f t="shared" si="3"/>
        <v>43466</v>
      </c>
      <c r="C70" s="4">
        <v>0.69791666666666663</v>
      </c>
      <c r="D70">
        <v>1.242312087372478</v>
      </c>
      <c r="E70" s="6">
        <v>144.41291152383721</v>
      </c>
      <c r="F70" s="7">
        <v>92.583215859203492</v>
      </c>
      <c r="G70" s="7">
        <v>93.765172502641917</v>
      </c>
      <c r="H70" s="7">
        <v>54.87374551466236</v>
      </c>
      <c r="I70" s="7">
        <f t="shared" si="2"/>
        <v>179.40590555871518</v>
      </c>
    </row>
    <row r="71" spans="1:9" x14ac:dyDescent="0.25">
      <c r="A71" s="16"/>
      <c r="B71" s="3">
        <f t="shared" si="3"/>
        <v>43466</v>
      </c>
      <c r="C71" s="4">
        <v>0.70833333333333337</v>
      </c>
      <c r="D71">
        <v>1.242312087372478</v>
      </c>
      <c r="E71" s="6">
        <v>148.60056304840157</v>
      </c>
      <c r="F71" s="7">
        <v>95.033228974395811</v>
      </c>
      <c r="G71" s="7">
        <v>96.16015652646945</v>
      </c>
      <c r="H71" s="7">
        <v>135.61272709481537</v>
      </c>
      <c r="I71" s="7">
        <f t="shared" si="2"/>
        <v>184.60827566538526</v>
      </c>
    </row>
    <row r="72" spans="1:9" x14ac:dyDescent="0.25">
      <c r="A72" s="16"/>
      <c r="B72" s="3">
        <f t="shared" si="3"/>
        <v>43466</v>
      </c>
      <c r="C72" s="4">
        <v>0.71875</v>
      </c>
      <c r="D72">
        <v>1.242312087372478</v>
      </c>
      <c r="E72" s="6">
        <v>155.94795171033442</v>
      </c>
      <c r="F72" s="7">
        <v>96.509257123428611</v>
      </c>
      <c r="G72" s="7">
        <v>98.408503878442971</v>
      </c>
      <c r="H72" s="7">
        <v>171.36447415902603</v>
      </c>
      <c r="I72" s="7">
        <f t="shared" si="2"/>
        <v>193.73602541072796</v>
      </c>
    </row>
    <row r="73" spans="1:9" x14ac:dyDescent="0.25">
      <c r="A73" s="16"/>
      <c r="B73" s="3">
        <f t="shared" si="3"/>
        <v>43466</v>
      </c>
      <c r="C73" s="4">
        <v>0.72916666666666663</v>
      </c>
      <c r="D73">
        <v>1.242312087372478</v>
      </c>
      <c r="E73" s="6">
        <v>161.9201866123698</v>
      </c>
      <c r="F73" s="7">
        <v>99.975300839723673</v>
      </c>
      <c r="G73" s="7">
        <v>98.416298918866175</v>
      </c>
      <c r="H73" s="7">
        <v>191.29495426610202</v>
      </c>
      <c r="I73" s="7">
        <f t="shared" si="2"/>
        <v>201.15540501815431</v>
      </c>
    </row>
    <row r="74" spans="1:9" x14ac:dyDescent="0.25">
      <c r="A74" s="16"/>
      <c r="B74" s="3">
        <f t="shared" si="3"/>
        <v>43466</v>
      </c>
      <c r="C74" s="4">
        <v>0.73958333333333337</v>
      </c>
      <c r="D74">
        <v>1.242312087372478</v>
      </c>
      <c r="E74" s="6">
        <v>167.82617730455178</v>
      </c>
      <c r="F74" s="7">
        <v>100.90762546885465</v>
      </c>
      <c r="G74" s="7">
        <v>100.28177411542889</v>
      </c>
      <c r="H74" s="7">
        <v>197.21462402819813</v>
      </c>
      <c r="I74" s="7">
        <f t="shared" si="2"/>
        <v>208.49248864296132</v>
      </c>
    </row>
    <row r="75" spans="1:9" x14ac:dyDescent="0.25">
      <c r="A75" s="16"/>
      <c r="B75" s="3">
        <f t="shared" si="3"/>
        <v>43466</v>
      </c>
      <c r="C75" s="4">
        <v>0.75</v>
      </c>
      <c r="D75">
        <v>1.242312087372478</v>
      </c>
      <c r="E75" s="6">
        <v>170.27649042306896</v>
      </c>
      <c r="F75" s="7">
        <v>100.80474289858593</v>
      </c>
      <c r="G75" s="7">
        <v>101.44447142708079</v>
      </c>
      <c r="H75" s="7">
        <v>218.81460250845291</v>
      </c>
      <c r="I75" s="7">
        <f t="shared" si="2"/>
        <v>211.53654224794258</v>
      </c>
    </row>
    <row r="76" spans="1:9" x14ac:dyDescent="0.25">
      <c r="A76" s="16"/>
      <c r="B76" s="3">
        <f t="shared" si="3"/>
        <v>43466</v>
      </c>
      <c r="C76" s="4">
        <v>0.76041666666666663</v>
      </c>
      <c r="D76">
        <v>1.242312087372478</v>
      </c>
      <c r="E76" s="6">
        <v>173.69839620520554</v>
      </c>
      <c r="F76" s="7">
        <v>103.21025811814863</v>
      </c>
      <c r="G76" s="7">
        <v>103.76645822890194</v>
      </c>
      <c r="H76" s="7">
        <v>224.58793046353873</v>
      </c>
      <c r="I76" s="7">
        <f t="shared" si="2"/>
        <v>215.78761716294062</v>
      </c>
    </row>
    <row r="77" spans="1:9" x14ac:dyDescent="0.25">
      <c r="A77" s="16"/>
      <c r="B77" s="3">
        <f t="shared" si="3"/>
        <v>43466</v>
      </c>
      <c r="C77" s="4">
        <v>0.77083333333333337</v>
      </c>
      <c r="D77">
        <v>1.242312087372478</v>
      </c>
      <c r="E77" s="6">
        <v>175.32437664026315</v>
      </c>
      <c r="F77" s="7">
        <v>101.46522379480588</v>
      </c>
      <c r="G77" s="7">
        <v>109.19735762035521</v>
      </c>
      <c r="H77" s="7">
        <v>238.20506401939534</v>
      </c>
      <c r="I77" s="7">
        <f t="shared" si="2"/>
        <v>217.80759231124384</v>
      </c>
    </row>
    <row r="78" spans="1:9" x14ac:dyDescent="0.25">
      <c r="A78" s="16"/>
      <c r="B78" s="3">
        <f t="shared" si="3"/>
        <v>43466</v>
      </c>
      <c r="C78" s="4">
        <v>0.78125</v>
      </c>
      <c r="D78">
        <v>1.242312087372478</v>
      </c>
      <c r="E78" s="6">
        <v>178.64455509985552</v>
      </c>
      <c r="F78" s="7">
        <v>101.12719310448276</v>
      </c>
      <c r="G78" s="7">
        <v>113.38746880858423</v>
      </c>
      <c r="H78" s="7">
        <v>238.34452954632749</v>
      </c>
      <c r="I78" s="7">
        <f t="shared" si="2"/>
        <v>221.93229014382916</v>
      </c>
    </row>
    <row r="79" spans="1:9" x14ac:dyDescent="0.25">
      <c r="A79" s="16"/>
      <c r="B79" s="3">
        <f t="shared" si="3"/>
        <v>43466</v>
      </c>
      <c r="C79" s="4">
        <v>0.79166666666666663</v>
      </c>
      <c r="D79">
        <v>1.242312087372478</v>
      </c>
      <c r="E79" s="6">
        <v>179.01747917968174</v>
      </c>
      <c r="F79" s="7">
        <v>100.37517987239841</v>
      </c>
      <c r="G79" s="7">
        <v>114.54547785699499</v>
      </c>
      <c r="H79" s="7">
        <v>238.6462104521772</v>
      </c>
      <c r="I79" s="7">
        <f t="shared" si="2"/>
        <v>222.39557823586955</v>
      </c>
    </row>
    <row r="80" spans="1:9" x14ac:dyDescent="0.25">
      <c r="A80" s="16"/>
      <c r="B80" s="3">
        <f t="shared" si="3"/>
        <v>43466</v>
      </c>
      <c r="C80" s="4">
        <v>0.80208333333333337</v>
      </c>
      <c r="D80">
        <v>1.242312087372478</v>
      </c>
      <c r="E80" s="6">
        <v>181.84822673528524</v>
      </c>
      <c r="F80" s="7">
        <v>100.66465098490762</v>
      </c>
      <c r="G80" s="7">
        <v>116.09522581894986</v>
      </c>
      <c r="H80" s="7">
        <v>238.96043434119858</v>
      </c>
      <c r="I80" s="7">
        <f t="shared" si="2"/>
        <v>225.91225014049587</v>
      </c>
    </row>
    <row r="81" spans="1:9" x14ac:dyDescent="0.25">
      <c r="A81" s="16"/>
      <c r="B81" s="3">
        <f t="shared" si="3"/>
        <v>43466</v>
      </c>
      <c r="C81" s="4">
        <v>0.8125</v>
      </c>
      <c r="D81">
        <v>1.242312087372478</v>
      </c>
      <c r="E81" s="6">
        <v>186.02514775998418</v>
      </c>
      <c r="F81" s="7">
        <v>100.14450281356268</v>
      </c>
      <c r="G81" s="7">
        <v>118.76780881323486</v>
      </c>
      <c r="H81" s="7">
        <v>238.79656117149253</v>
      </c>
      <c r="I81" s="7">
        <f t="shared" si="2"/>
        <v>231.10128961747961</v>
      </c>
    </row>
    <row r="82" spans="1:9" x14ac:dyDescent="0.25">
      <c r="A82" s="16"/>
      <c r="B82" s="3">
        <f t="shared" si="3"/>
        <v>43466</v>
      </c>
      <c r="C82" s="4">
        <v>0.82291666666666663</v>
      </c>
      <c r="D82">
        <v>1.242312087372478</v>
      </c>
      <c r="E82" s="6">
        <v>184.35066367877283</v>
      </c>
      <c r="F82" s="7">
        <v>99.084576344822054</v>
      </c>
      <c r="G82" s="7">
        <v>114.71582076403925</v>
      </c>
      <c r="H82" s="7">
        <v>238.53730950496063</v>
      </c>
      <c r="I82" s="7">
        <f t="shared" si="2"/>
        <v>229.02105780327796</v>
      </c>
    </row>
    <row r="83" spans="1:9" x14ac:dyDescent="0.25">
      <c r="A83" s="16"/>
      <c r="B83" s="3">
        <f t="shared" si="3"/>
        <v>43466</v>
      </c>
      <c r="C83" s="4">
        <v>0.83333333333333337</v>
      </c>
      <c r="D83">
        <v>1.242312087372478</v>
      </c>
      <c r="E83" s="6">
        <v>183.99369340041159</v>
      </c>
      <c r="F83" s="7">
        <v>98.640159281318276</v>
      </c>
      <c r="G83" s="7">
        <v>113.75768104767435</v>
      </c>
      <c r="H83" s="7">
        <v>238.65536882084223</v>
      </c>
      <c r="I83" s="7">
        <f t="shared" si="2"/>
        <v>228.57758931163704</v>
      </c>
    </row>
    <row r="84" spans="1:9" x14ac:dyDescent="0.25">
      <c r="A84" s="16"/>
      <c r="B84" s="3">
        <f t="shared" si="3"/>
        <v>43466</v>
      </c>
      <c r="C84" s="4">
        <v>0.84375</v>
      </c>
      <c r="D84">
        <v>1.242312087372478</v>
      </c>
      <c r="E84" s="6">
        <v>185.53901641025547</v>
      </c>
      <c r="F84" s="7">
        <v>99.911249074922296</v>
      </c>
      <c r="G84" s="7">
        <v>112.87123402801329</v>
      </c>
      <c r="H84" s="7">
        <v>238.5054443048316</v>
      </c>
      <c r="I84" s="7">
        <f t="shared" si="2"/>
        <v>230.49736276566094</v>
      </c>
    </row>
    <row r="85" spans="1:9" x14ac:dyDescent="0.25">
      <c r="A85" s="16"/>
      <c r="B85" s="3">
        <f t="shared" si="3"/>
        <v>43466</v>
      </c>
      <c r="C85" s="4">
        <v>0.85416666666666663</v>
      </c>
      <c r="D85">
        <v>1.242312087372478</v>
      </c>
      <c r="E85" s="6">
        <v>183.74194753534627</v>
      </c>
      <c r="F85" s="7">
        <v>96.949464004510133</v>
      </c>
      <c r="G85" s="7">
        <v>111.4716911163554</v>
      </c>
      <c r="H85" s="7">
        <v>237.79347068383834</v>
      </c>
      <c r="I85" s="7">
        <f t="shared" si="2"/>
        <v>228.26484238052038</v>
      </c>
    </row>
    <row r="86" spans="1:9" x14ac:dyDescent="0.25">
      <c r="A86" s="16"/>
      <c r="B86" s="3">
        <f t="shared" si="3"/>
        <v>43466</v>
      </c>
      <c r="C86" s="4">
        <v>0.86458333333333337</v>
      </c>
      <c r="D86">
        <v>1.242312087372478</v>
      </c>
      <c r="E86" s="6">
        <v>181.16815028613968</v>
      </c>
      <c r="F86" s="7">
        <v>96.365765758356943</v>
      </c>
      <c r="G86" s="7">
        <v>110.40978745046411</v>
      </c>
      <c r="H86" s="7">
        <v>238.31057935162798</v>
      </c>
      <c r="I86" s="7">
        <f t="shared" si="2"/>
        <v>225.06738294738497</v>
      </c>
    </row>
    <row r="87" spans="1:9" x14ac:dyDescent="0.25">
      <c r="A87" s="16"/>
      <c r="B87" s="3">
        <f t="shared" si="3"/>
        <v>43466</v>
      </c>
      <c r="C87" s="4">
        <v>0.875</v>
      </c>
      <c r="D87">
        <v>1.242312087372478</v>
      </c>
      <c r="E87" s="6">
        <v>177.10638906540751</v>
      </c>
      <c r="F87" s="7">
        <v>91.863451259876769</v>
      </c>
      <c r="G87" s="7">
        <v>101.14781033151014</v>
      </c>
      <c r="H87" s="7">
        <v>240.05080846432082</v>
      </c>
      <c r="I87" s="7">
        <f t="shared" si="2"/>
        <v>220.02140788684861</v>
      </c>
    </row>
    <row r="88" spans="1:9" x14ac:dyDescent="0.25">
      <c r="A88" s="16"/>
      <c r="B88" s="3">
        <f t="shared" si="3"/>
        <v>43466</v>
      </c>
      <c r="C88" s="4">
        <v>0.88541666666666663</v>
      </c>
      <c r="D88">
        <v>1.242312087372478</v>
      </c>
      <c r="E88" s="6">
        <v>183.92824132181562</v>
      </c>
      <c r="F88" s="7">
        <v>82.185168994237173</v>
      </c>
      <c r="G88" s="7">
        <v>87.217952677523215</v>
      </c>
      <c r="H88" s="7">
        <v>245.3293614050701</v>
      </c>
      <c r="I88" s="7">
        <f t="shared" si="2"/>
        <v>228.49627740325363</v>
      </c>
    </row>
    <row r="89" spans="1:9" x14ac:dyDescent="0.25">
      <c r="A89" s="16"/>
      <c r="B89" s="3">
        <f t="shared" si="3"/>
        <v>43466</v>
      </c>
      <c r="C89" s="4">
        <v>0.89583333333333337</v>
      </c>
      <c r="D89">
        <v>1.242312087372478</v>
      </c>
      <c r="E89" s="6">
        <v>190.97010654599981</v>
      </c>
      <c r="F89" s="7">
        <v>78.313061411032223</v>
      </c>
      <c r="G89" s="7">
        <v>81.914250523954053</v>
      </c>
      <c r="H89" s="7">
        <v>249.00109987370453</v>
      </c>
      <c r="I89" s="7">
        <f t="shared" si="2"/>
        <v>237.24447168890555</v>
      </c>
    </row>
    <row r="90" spans="1:9" x14ac:dyDescent="0.25">
      <c r="A90" s="16"/>
      <c r="B90" s="3">
        <f t="shared" si="3"/>
        <v>43466</v>
      </c>
      <c r="C90" s="4">
        <v>0.90625</v>
      </c>
      <c r="D90">
        <v>1.242312087372478</v>
      </c>
      <c r="E90" s="6">
        <v>191.51213774488843</v>
      </c>
      <c r="F90" s="7">
        <v>77.38148731013095</v>
      </c>
      <c r="G90" s="7">
        <v>82.636664525111172</v>
      </c>
      <c r="H90" s="7">
        <v>250.06428802875436</v>
      </c>
      <c r="I90" s="7">
        <f t="shared" si="2"/>
        <v>237.91784359901789</v>
      </c>
    </row>
    <row r="91" spans="1:9" x14ac:dyDescent="0.25">
      <c r="A91" s="16"/>
      <c r="B91" s="3">
        <f t="shared" si="3"/>
        <v>43466</v>
      </c>
      <c r="C91" s="4">
        <v>0.91666666666666663</v>
      </c>
      <c r="D91">
        <v>1.242312087372478</v>
      </c>
      <c r="E91" s="6">
        <v>189.26220802570728</v>
      </c>
      <c r="F91" s="7">
        <v>76.695046966907086</v>
      </c>
      <c r="G91" s="7">
        <v>82.859344987293511</v>
      </c>
      <c r="H91" s="7">
        <v>249.99171441016219</v>
      </c>
      <c r="I91" s="7">
        <f t="shared" si="2"/>
        <v>235.12272871314056</v>
      </c>
    </row>
    <row r="92" spans="1:9" x14ac:dyDescent="0.25">
      <c r="A92" s="16"/>
      <c r="B92" s="3">
        <f t="shared" si="3"/>
        <v>43466</v>
      </c>
      <c r="C92" s="4">
        <v>0.92708333333333337</v>
      </c>
      <c r="D92">
        <v>1.242312087372478</v>
      </c>
      <c r="E92" s="6">
        <v>190.12572738291203</v>
      </c>
      <c r="F92" s="7">
        <v>74.972913788370207</v>
      </c>
      <c r="G92" s="7">
        <v>71.251879541452539</v>
      </c>
      <c r="H92" s="7">
        <v>251.67506839265295</v>
      </c>
      <c r="I92" s="7">
        <f t="shared" si="2"/>
        <v>236.19548924827615</v>
      </c>
    </row>
    <row r="93" spans="1:9" x14ac:dyDescent="0.25">
      <c r="A93" s="16"/>
      <c r="B93" s="3">
        <f t="shared" si="3"/>
        <v>43466</v>
      </c>
      <c r="C93" s="4">
        <v>0.9375</v>
      </c>
      <c r="D93">
        <v>1.242312087372478</v>
      </c>
      <c r="E93" s="6">
        <v>183.91610622830459</v>
      </c>
      <c r="F93" s="7">
        <v>73.908728974968</v>
      </c>
      <c r="G93" s="7">
        <v>64.201827428025041</v>
      </c>
      <c r="H93" s="7">
        <v>250.89259314143379</v>
      </c>
      <c r="I93" s="7">
        <f t="shared" si="2"/>
        <v>228.48120182990348</v>
      </c>
    </row>
    <row r="94" spans="1:9" x14ac:dyDescent="0.25">
      <c r="A94" s="16"/>
      <c r="B94" s="3">
        <f t="shared" si="3"/>
        <v>43466</v>
      </c>
      <c r="C94" s="4">
        <v>0.94791666666666663</v>
      </c>
      <c r="D94">
        <v>1.242312087372478</v>
      </c>
      <c r="E94" s="6">
        <v>174.0483028168654</v>
      </c>
      <c r="F94" s="7">
        <v>72.227248739953453</v>
      </c>
      <c r="G94" s="7">
        <v>63.758625994776565</v>
      </c>
      <c r="H94" s="7">
        <v>247.67435199712264</v>
      </c>
      <c r="I94" s="7">
        <f t="shared" si="2"/>
        <v>216.22231037605721</v>
      </c>
    </row>
    <row r="95" spans="1:9" x14ac:dyDescent="0.25">
      <c r="A95" s="16"/>
      <c r="B95" s="3">
        <f t="shared" si="3"/>
        <v>43466</v>
      </c>
      <c r="C95" s="4">
        <v>0.95833333333333337</v>
      </c>
      <c r="D95">
        <v>1.242312087372478</v>
      </c>
      <c r="E95" s="6">
        <v>163.29864687504727</v>
      </c>
      <c r="F95" s="7">
        <v>69.958763118351072</v>
      </c>
      <c r="G95" s="7">
        <v>61.306082300676742</v>
      </c>
      <c r="H95" s="7">
        <v>246.54109541849235</v>
      </c>
      <c r="I95" s="7">
        <f t="shared" si="2"/>
        <v>202.86788286444116</v>
      </c>
    </row>
    <row r="96" spans="1:9" x14ac:dyDescent="0.25">
      <c r="A96" s="16"/>
      <c r="B96" s="3">
        <f t="shared" si="3"/>
        <v>43466</v>
      </c>
      <c r="C96" s="4">
        <v>0.96875</v>
      </c>
      <c r="D96">
        <v>1.242312087372478</v>
      </c>
      <c r="E96" s="6">
        <v>150.79415913225807</v>
      </c>
      <c r="F96" s="7">
        <v>68.257130999692947</v>
      </c>
      <c r="G96" s="7">
        <v>60.357222776617945</v>
      </c>
      <c r="H96" s="7">
        <v>247.22942075893769</v>
      </c>
      <c r="I96" s="7">
        <f t="shared" si="2"/>
        <v>187.33340659517313</v>
      </c>
    </row>
    <row r="97" spans="1:9" x14ac:dyDescent="0.25">
      <c r="A97" s="16"/>
      <c r="B97" s="3">
        <f t="shared" si="3"/>
        <v>43466</v>
      </c>
      <c r="C97" s="4">
        <v>0.97916666666666663</v>
      </c>
      <c r="D97">
        <v>1.242312087372478</v>
      </c>
      <c r="E97" s="6">
        <v>138.71106735078683</v>
      </c>
      <c r="F97" s="7">
        <v>66.737046442224482</v>
      </c>
      <c r="G97" s="7">
        <v>62.943879699667356</v>
      </c>
      <c r="H97" s="7">
        <v>248.21807636095727</v>
      </c>
      <c r="I97" s="7">
        <f t="shared" si="2"/>
        <v>172.32243562222038</v>
      </c>
    </row>
    <row r="98" spans="1:9" ht="15.75" thickBot="1" x14ac:dyDescent="0.3">
      <c r="A98" s="16"/>
      <c r="B98" s="3">
        <f t="shared" si="3"/>
        <v>43466</v>
      </c>
      <c r="C98" s="4">
        <v>0.98958333333333337</v>
      </c>
      <c r="D98">
        <v>1.242312087372478</v>
      </c>
      <c r="E98" s="6">
        <v>129.48488033139014</v>
      </c>
      <c r="F98" s="7">
        <v>65.894584524660829</v>
      </c>
      <c r="G98" s="7">
        <v>63.576425956213171</v>
      </c>
      <c r="H98" s="7">
        <v>248.70936871401759</v>
      </c>
      <c r="I98" s="7">
        <f t="shared" si="2"/>
        <v>160.8606319676648</v>
      </c>
    </row>
    <row r="99" spans="1:9" x14ac:dyDescent="0.25">
      <c r="A99" s="17">
        <f>A3+1</f>
        <v>2</v>
      </c>
      <c r="B99" s="5">
        <f>DATE(YEAR(B3),MONTH(B3),DAY(B3)+1)</f>
        <v>43467</v>
      </c>
      <c r="C99" s="4">
        <v>0</v>
      </c>
      <c r="D99">
        <v>1.2422230637068679</v>
      </c>
      <c r="E99" s="6">
        <v>114.22751014589657</v>
      </c>
      <c r="F99" s="7">
        <v>63.318073287843738</v>
      </c>
      <c r="G99" s="7">
        <v>58.941519806904545</v>
      </c>
      <c r="H99" s="7">
        <v>240.83976580758505</v>
      </c>
      <c r="I99" s="7">
        <f t="shared" si="2"/>
        <v>141.89604761304298</v>
      </c>
    </row>
    <row r="100" spans="1:9" x14ac:dyDescent="0.25">
      <c r="A100" s="18"/>
      <c r="B100" s="5">
        <f t="shared" ref="B100:B163" si="4">DATE(YEAR(B4),MONTH(B4),DAY(B4)+1)</f>
        <v>43467</v>
      </c>
      <c r="C100" s="4">
        <v>1.0416666666666666E-2</v>
      </c>
      <c r="D100">
        <v>1.2422230637068679</v>
      </c>
      <c r="E100" s="6">
        <v>105.08818061666825</v>
      </c>
      <c r="F100" s="7">
        <v>61.970875115523739</v>
      </c>
      <c r="G100" s="7">
        <v>58.466684638550355</v>
      </c>
      <c r="H100" s="7">
        <v>241.58847895382601</v>
      </c>
      <c r="I100" s="7">
        <f t="shared" si="2"/>
        <v>130.54296168501833</v>
      </c>
    </row>
    <row r="101" spans="1:9" x14ac:dyDescent="0.25">
      <c r="A101" s="18"/>
      <c r="B101" s="5">
        <f t="shared" si="4"/>
        <v>43467</v>
      </c>
      <c r="C101" s="4">
        <v>2.0833333333333332E-2</v>
      </c>
      <c r="D101">
        <v>1.2422230637068679</v>
      </c>
      <c r="E101" s="6">
        <v>97.480394189871092</v>
      </c>
      <c r="F101" s="7">
        <v>61.042692438975941</v>
      </c>
      <c r="G101" s="7">
        <v>58.560421805905193</v>
      </c>
      <c r="H101" s="7">
        <v>241.62446812114285</v>
      </c>
      <c r="I101" s="7">
        <f t="shared" si="2"/>
        <v>121.09239392189482</v>
      </c>
    </row>
    <row r="102" spans="1:9" x14ac:dyDescent="0.25">
      <c r="A102" s="18"/>
      <c r="B102" s="5">
        <f t="shared" si="4"/>
        <v>43467</v>
      </c>
      <c r="C102" s="4">
        <v>3.125E-2</v>
      </c>
      <c r="D102">
        <v>1.2422230637068679</v>
      </c>
      <c r="E102" s="6">
        <v>90.137190522150291</v>
      </c>
      <c r="F102" s="7">
        <v>59.840390363708345</v>
      </c>
      <c r="G102" s="7">
        <v>57.870311865163096</v>
      </c>
      <c r="H102" s="7">
        <v>241.99956904933069</v>
      </c>
      <c r="I102" s="7">
        <f t="shared" si="2"/>
        <v>111.97049696435519</v>
      </c>
    </row>
    <row r="103" spans="1:9" x14ac:dyDescent="0.25">
      <c r="A103" s="18"/>
      <c r="B103" s="5">
        <f t="shared" si="4"/>
        <v>43467</v>
      </c>
      <c r="C103" s="4">
        <v>4.1666666666666664E-2</v>
      </c>
      <c r="D103">
        <v>1.2422230637068679</v>
      </c>
      <c r="E103" s="6">
        <v>83.900247787682133</v>
      </c>
      <c r="F103" s="7">
        <v>59.235528826885442</v>
      </c>
      <c r="G103" s="7">
        <v>57.987337819611355</v>
      </c>
      <c r="H103" s="7">
        <v>242.628911254027</v>
      </c>
      <c r="I103" s="7">
        <f t="shared" si="2"/>
        <v>104.22282285257987</v>
      </c>
    </row>
    <row r="104" spans="1:9" x14ac:dyDescent="0.25">
      <c r="A104" s="18"/>
      <c r="B104" s="5">
        <f t="shared" si="4"/>
        <v>43467</v>
      </c>
      <c r="C104" s="4">
        <v>5.2083333333333336E-2</v>
      </c>
      <c r="D104">
        <v>1.2422230637068679</v>
      </c>
      <c r="E104" s="6">
        <v>78.746412525841265</v>
      </c>
      <c r="F104" s="7">
        <v>58.716074994490974</v>
      </c>
      <c r="G104" s="7">
        <v>57.697247517641522</v>
      </c>
      <c r="H104" s="7">
        <v>243.20857876322543</v>
      </c>
      <c r="I104" s="7">
        <f t="shared" si="2"/>
        <v>97.820609823775413</v>
      </c>
    </row>
    <row r="105" spans="1:9" x14ac:dyDescent="0.25">
      <c r="A105" s="18"/>
      <c r="B105" s="5">
        <f t="shared" si="4"/>
        <v>43467</v>
      </c>
      <c r="C105" s="4">
        <v>6.25E-2</v>
      </c>
      <c r="D105">
        <v>1.2422230637068679</v>
      </c>
      <c r="E105" s="6">
        <v>75.236848188467775</v>
      </c>
      <c r="F105" s="7">
        <v>58.742399671809864</v>
      </c>
      <c r="G105" s="7">
        <v>57.164294743577969</v>
      </c>
      <c r="H105" s="7">
        <v>242.88238316353704</v>
      </c>
      <c r="I105" s="7">
        <f t="shared" si="2"/>
        <v>93.460948060326956</v>
      </c>
    </row>
    <row r="106" spans="1:9" x14ac:dyDescent="0.25">
      <c r="A106" s="18"/>
      <c r="B106" s="5">
        <f t="shared" si="4"/>
        <v>43467</v>
      </c>
      <c r="C106" s="4">
        <v>7.2916666666666671E-2</v>
      </c>
      <c r="D106">
        <v>1.2422230637068679</v>
      </c>
      <c r="E106" s="6">
        <v>71.722508232699028</v>
      </c>
      <c r="F106" s="7">
        <v>58.096600231548528</v>
      </c>
      <c r="G106" s="7">
        <v>57.152987519647915</v>
      </c>
      <c r="H106" s="7">
        <v>242.86314598714515</v>
      </c>
      <c r="I106" s="7">
        <f t="shared" si="2"/>
        <v>89.095353913564438</v>
      </c>
    </row>
    <row r="107" spans="1:9" x14ac:dyDescent="0.25">
      <c r="A107" s="18"/>
      <c r="B107" s="5">
        <f t="shared" si="4"/>
        <v>43467</v>
      </c>
      <c r="C107" s="4">
        <v>8.3333333333333329E-2</v>
      </c>
      <c r="D107">
        <v>1.2422230637068679</v>
      </c>
      <c r="E107" s="6">
        <v>69.324652468102798</v>
      </c>
      <c r="F107" s="7">
        <v>57.403987094649345</v>
      </c>
      <c r="G107" s="7">
        <v>56.978855468340257</v>
      </c>
      <c r="H107" s="7">
        <v>242.78457250653807</v>
      </c>
      <c r="I107" s="7">
        <f t="shared" si="2"/>
        <v>86.116682179340529</v>
      </c>
    </row>
    <row r="108" spans="1:9" x14ac:dyDescent="0.25">
      <c r="A108" s="18"/>
      <c r="B108" s="5">
        <f t="shared" si="4"/>
        <v>43467</v>
      </c>
      <c r="C108" s="4">
        <v>9.375E-2</v>
      </c>
      <c r="D108">
        <v>1.2422230637068679</v>
      </c>
      <c r="E108" s="6">
        <v>67.140169864289206</v>
      </c>
      <c r="F108" s="7">
        <v>56.660514633007814</v>
      </c>
      <c r="G108" s="7">
        <v>56.657946257838312</v>
      </c>
      <c r="H108" s="7">
        <v>243.09281954452115</v>
      </c>
      <c r="I108" s="7">
        <f t="shared" si="2"/>
        <v>83.403067506616864</v>
      </c>
    </row>
    <row r="109" spans="1:9" x14ac:dyDescent="0.25">
      <c r="A109" s="18"/>
      <c r="B109" s="5">
        <f t="shared" si="4"/>
        <v>43467</v>
      </c>
      <c r="C109" s="4">
        <v>0.10416666666666667</v>
      </c>
      <c r="D109">
        <v>1.2422230637068679</v>
      </c>
      <c r="E109" s="6">
        <v>66.089949735883891</v>
      </c>
      <c r="F109" s="7">
        <v>56.398395658923398</v>
      </c>
      <c r="G109" s="7">
        <v>56.429012102051757</v>
      </c>
      <c r="H109" s="7">
        <v>242.78666750588096</v>
      </c>
      <c r="I109" s="7">
        <f t="shared" si="2"/>
        <v>82.098459841142585</v>
      </c>
    </row>
    <row r="110" spans="1:9" x14ac:dyDescent="0.25">
      <c r="A110" s="18"/>
      <c r="B110" s="5">
        <f t="shared" si="4"/>
        <v>43467</v>
      </c>
      <c r="C110" s="4">
        <v>0.11458333333333333</v>
      </c>
      <c r="D110">
        <v>1.2422230637068679</v>
      </c>
      <c r="E110" s="6">
        <v>64.564759565842934</v>
      </c>
      <c r="F110" s="7">
        <v>55.98561717314562</v>
      </c>
      <c r="G110" s="7">
        <v>57.834583927569405</v>
      </c>
      <c r="H110" s="7">
        <v>242.75303346198965</v>
      </c>
      <c r="I110" s="7">
        <f t="shared" si="2"/>
        <v>80.203833435378712</v>
      </c>
    </row>
    <row r="111" spans="1:9" x14ac:dyDescent="0.25">
      <c r="A111" s="18"/>
      <c r="B111" s="5">
        <f t="shared" si="4"/>
        <v>43467</v>
      </c>
      <c r="C111" s="4">
        <v>0.125</v>
      </c>
      <c r="D111">
        <v>1.2422230637068679</v>
      </c>
      <c r="E111" s="6">
        <v>64.119338600987362</v>
      </c>
      <c r="F111" s="7">
        <v>56.912066009077193</v>
      </c>
      <c r="G111" s="7">
        <v>56.930367266325682</v>
      </c>
      <c r="H111" s="7">
        <v>242.14484034569298</v>
      </c>
      <c r="I111" s="7">
        <f t="shared" si="2"/>
        <v>79.650521239776552</v>
      </c>
    </row>
    <row r="112" spans="1:9" x14ac:dyDescent="0.25">
      <c r="A112" s="18"/>
      <c r="B112" s="5">
        <f t="shared" si="4"/>
        <v>43467</v>
      </c>
      <c r="C112" s="4">
        <v>0.13541666666666666</v>
      </c>
      <c r="D112">
        <v>1.2422230637068679</v>
      </c>
      <c r="E112" s="6">
        <v>63.181090891251174</v>
      </c>
      <c r="F112" s="7">
        <v>57.454127999321543</v>
      </c>
      <c r="G112" s="7">
        <v>56.419105737600439</v>
      </c>
      <c r="H112" s="7">
        <v>242.3652504842936</v>
      </c>
      <c r="I112" s="7">
        <f t="shared" si="2"/>
        <v>78.48500829527211</v>
      </c>
    </row>
    <row r="113" spans="1:9" x14ac:dyDescent="0.25">
      <c r="A113" s="18"/>
      <c r="B113" s="5">
        <f t="shared" si="4"/>
        <v>43467</v>
      </c>
      <c r="C113" s="4">
        <v>0.14583333333333334</v>
      </c>
      <c r="D113">
        <v>1.2422230637068679</v>
      </c>
      <c r="E113" s="6">
        <v>62.854520387022852</v>
      </c>
      <c r="F113" s="7">
        <v>57.050191297982487</v>
      </c>
      <c r="G113" s="7">
        <v>56.991511370736951</v>
      </c>
      <c r="H113" s="7">
        <v>242.27120962553911</v>
      </c>
      <c r="I113" s="7">
        <f t="shared" si="2"/>
        <v>78.079334882993308</v>
      </c>
    </row>
    <row r="114" spans="1:9" x14ac:dyDescent="0.25">
      <c r="A114" s="18"/>
      <c r="B114" s="5">
        <f t="shared" si="4"/>
        <v>43467</v>
      </c>
      <c r="C114" s="4">
        <v>0.15625</v>
      </c>
      <c r="D114">
        <v>1.2422230637068679</v>
      </c>
      <c r="E114" s="6">
        <v>62.317733335293248</v>
      </c>
      <c r="F114" s="7">
        <v>57.463792555348974</v>
      </c>
      <c r="G114" s="7">
        <v>55.331496902363</v>
      </c>
      <c r="H114" s="7">
        <v>242.1834647700629</v>
      </c>
      <c r="I114" s="7">
        <f t="shared" si="2"/>
        <v>77.412525627035592</v>
      </c>
    </row>
    <row r="115" spans="1:9" x14ac:dyDescent="0.25">
      <c r="A115" s="18"/>
      <c r="B115" s="5">
        <f t="shared" si="4"/>
        <v>43467</v>
      </c>
      <c r="C115" s="4">
        <v>0.16666666666666666</v>
      </c>
      <c r="D115">
        <v>1.2422230637068679</v>
      </c>
      <c r="E115" s="6">
        <v>62.074994737182422</v>
      </c>
      <c r="F115" s="7">
        <v>57.536236590355223</v>
      </c>
      <c r="G115" s="7">
        <v>55.324641120157629</v>
      </c>
      <c r="H115" s="7">
        <v>241.84547754561089</v>
      </c>
      <c r="I115" s="7">
        <f t="shared" si="2"/>
        <v>77.110990142010451</v>
      </c>
    </row>
    <row r="116" spans="1:9" x14ac:dyDescent="0.25">
      <c r="A116" s="18"/>
      <c r="B116" s="5">
        <f t="shared" si="4"/>
        <v>43467</v>
      </c>
      <c r="C116" s="4">
        <v>0.17708333333333334</v>
      </c>
      <c r="D116">
        <v>1.2422230637068679</v>
      </c>
      <c r="E116" s="6">
        <v>63.115794658027859</v>
      </c>
      <c r="F116" s="7">
        <v>57.038451752143516</v>
      </c>
      <c r="G116" s="7">
        <v>56.620994073422231</v>
      </c>
      <c r="H116" s="7">
        <v>241.98173354155361</v>
      </c>
      <c r="I116" s="7">
        <f t="shared" si="2"/>
        <v>78.403895808388924</v>
      </c>
    </row>
    <row r="117" spans="1:9" x14ac:dyDescent="0.25">
      <c r="A117" s="18"/>
      <c r="B117" s="5">
        <f t="shared" si="4"/>
        <v>43467</v>
      </c>
      <c r="C117" s="4">
        <v>0.1875</v>
      </c>
      <c r="D117">
        <v>1.2422230637068679</v>
      </c>
      <c r="E117" s="6">
        <v>63.055889483525057</v>
      </c>
      <c r="F117" s="7">
        <v>57.740717404510292</v>
      </c>
      <c r="G117" s="7">
        <v>57.077987349561617</v>
      </c>
      <c r="H117" s="7">
        <v>241.96315868109534</v>
      </c>
      <c r="I117" s="7">
        <f t="shared" si="2"/>
        <v>78.329480218986163</v>
      </c>
    </row>
    <row r="118" spans="1:9" x14ac:dyDescent="0.25">
      <c r="A118" s="18"/>
      <c r="B118" s="5">
        <f t="shared" si="4"/>
        <v>43467</v>
      </c>
      <c r="C118" s="4">
        <v>0.19791666666666666</v>
      </c>
      <c r="D118">
        <v>1.2422230637068679</v>
      </c>
      <c r="E118" s="6">
        <v>64.883768095235524</v>
      </c>
      <c r="F118" s="7">
        <v>57.675967287238493</v>
      </c>
      <c r="G118" s="7">
        <v>56.88155795039048</v>
      </c>
      <c r="H118" s="7">
        <v>242.33417165927605</v>
      </c>
      <c r="I118" s="7">
        <f t="shared" si="2"/>
        <v>80.600113188109404</v>
      </c>
    </row>
    <row r="119" spans="1:9" x14ac:dyDescent="0.25">
      <c r="A119" s="18"/>
      <c r="B119" s="5">
        <f t="shared" si="4"/>
        <v>43467</v>
      </c>
      <c r="C119" s="4">
        <v>0.20833333333333334</v>
      </c>
      <c r="D119">
        <v>1.2422230637068679</v>
      </c>
      <c r="E119" s="6">
        <v>66.209326298724719</v>
      </c>
      <c r="F119" s="7">
        <v>55.897893667708949</v>
      </c>
      <c r="G119" s="7">
        <v>57.462055654326768</v>
      </c>
      <c r="H119" s="7">
        <v>241.65451045173862</v>
      </c>
      <c r="I119" s="7">
        <f t="shared" si="2"/>
        <v>82.246752160769518</v>
      </c>
    </row>
    <row r="120" spans="1:9" x14ac:dyDescent="0.25">
      <c r="A120" s="18"/>
      <c r="B120" s="5">
        <f t="shared" si="4"/>
        <v>43467</v>
      </c>
      <c r="C120" s="4">
        <v>0.21875</v>
      </c>
      <c r="D120">
        <v>1.2422230637068679</v>
      </c>
      <c r="E120" s="6">
        <v>69.307792381126532</v>
      </c>
      <c r="F120" s="7">
        <v>55.703105504220936</v>
      </c>
      <c r="G120" s="7">
        <v>60.129023168924824</v>
      </c>
      <c r="H120" s="7">
        <v>240.20454479862005</v>
      </c>
      <c r="I120" s="7">
        <f t="shared" si="2"/>
        <v>86.095738190442518</v>
      </c>
    </row>
    <row r="121" spans="1:9" x14ac:dyDescent="0.25">
      <c r="A121" s="18"/>
      <c r="B121" s="5">
        <f t="shared" si="4"/>
        <v>43467</v>
      </c>
      <c r="C121" s="4">
        <v>0.22916666666666666</v>
      </c>
      <c r="D121">
        <v>1.2422230637068679</v>
      </c>
      <c r="E121" s="6">
        <v>72.553986972451938</v>
      </c>
      <c r="F121" s="7">
        <v>56.411684423461111</v>
      </c>
      <c r="G121" s="7">
        <v>61.459936007896843</v>
      </c>
      <c r="H121" s="7">
        <v>240.07848566671862</v>
      </c>
      <c r="I121" s="7">
        <f t="shared" si="2"/>
        <v>90.128235981067419</v>
      </c>
    </row>
    <row r="122" spans="1:9" x14ac:dyDescent="0.25">
      <c r="A122" s="18"/>
      <c r="B122" s="5">
        <f t="shared" si="4"/>
        <v>43467</v>
      </c>
      <c r="C122" s="4">
        <v>0.23958333333333334</v>
      </c>
      <c r="D122">
        <v>1.2422230637068679</v>
      </c>
      <c r="E122" s="6">
        <v>79.459999700699569</v>
      </c>
      <c r="F122" s="7">
        <v>57.050046811264465</v>
      </c>
      <c r="G122" s="7">
        <v>59.928499567265696</v>
      </c>
      <c r="H122" s="7">
        <v>238.87207219126458</v>
      </c>
      <c r="I122" s="7">
        <f t="shared" si="2"/>
        <v>98.707044270349826</v>
      </c>
    </row>
    <row r="123" spans="1:9" x14ac:dyDescent="0.25">
      <c r="A123" s="18"/>
      <c r="B123" s="5">
        <f t="shared" si="4"/>
        <v>43467</v>
      </c>
      <c r="C123" s="4">
        <v>0.25</v>
      </c>
      <c r="D123">
        <v>1.2422230637068679</v>
      </c>
      <c r="E123" s="6">
        <v>84.622298259659033</v>
      </c>
      <c r="F123" s="7">
        <v>59.640368570212111</v>
      </c>
      <c r="G123" s="7">
        <v>60.136669694159743</v>
      </c>
      <c r="H123" s="7">
        <v>235.46559725690381</v>
      </c>
      <c r="I123" s="7">
        <f t="shared" si="2"/>
        <v>105.11977060203</v>
      </c>
    </row>
    <row r="124" spans="1:9" x14ac:dyDescent="0.25">
      <c r="A124" s="18"/>
      <c r="B124" s="5">
        <f t="shared" si="4"/>
        <v>43467</v>
      </c>
      <c r="C124" s="4">
        <v>0.26041666666666669</v>
      </c>
      <c r="D124">
        <v>1.2422230637068679</v>
      </c>
      <c r="E124" s="6">
        <v>91.202545519329661</v>
      </c>
      <c r="F124" s="7">
        <v>67.685401070015573</v>
      </c>
      <c r="G124" s="7">
        <v>61.272357311162956</v>
      </c>
      <c r="H124" s="7">
        <v>222.12856131137465</v>
      </c>
      <c r="I124" s="7">
        <f t="shared" si="2"/>
        <v>113.29390551288677</v>
      </c>
    </row>
    <row r="125" spans="1:9" x14ac:dyDescent="0.25">
      <c r="A125" s="18"/>
      <c r="B125" s="5">
        <f t="shared" si="4"/>
        <v>43467</v>
      </c>
      <c r="C125" s="4">
        <v>0.27083333333333331</v>
      </c>
      <c r="D125">
        <v>1.2422230637068679</v>
      </c>
      <c r="E125" s="6">
        <v>96.830396890301927</v>
      </c>
      <c r="F125" s="7">
        <v>76.849924688062586</v>
      </c>
      <c r="G125" s="7">
        <v>62.378281681648126</v>
      </c>
      <c r="H125" s="7">
        <v>212.893763188462</v>
      </c>
      <c r="I125" s="7">
        <f t="shared" si="2"/>
        <v>120.28495228502283</v>
      </c>
    </row>
    <row r="126" spans="1:9" x14ac:dyDescent="0.25">
      <c r="A126" s="18"/>
      <c r="B126" s="5">
        <f t="shared" si="4"/>
        <v>43467</v>
      </c>
      <c r="C126" s="4">
        <v>0.28125</v>
      </c>
      <c r="D126">
        <v>1.2422230637068679</v>
      </c>
      <c r="E126" s="6">
        <v>103.21445666395113</v>
      </c>
      <c r="F126" s="7">
        <v>78.215231862374182</v>
      </c>
      <c r="G126" s="7">
        <v>66.905923739695538</v>
      </c>
      <c r="H126" s="7">
        <v>192.84767193331336</v>
      </c>
      <c r="I126" s="7">
        <f t="shared" si="2"/>
        <v>128.2153785759331</v>
      </c>
    </row>
    <row r="127" spans="1:9" x14ac:dyDescent="0.25">
      <c r="A127" s="18"/>
      <c r="B127" s="5">
        <f t="shared" si="4"/>
        <v>43467</v>
      </c>
      <c r="C127" s="4">
        <v>0.29166666666666669</v>
      </c>
      <c r="D127">
        <v>1.2422230637068679</v>
      </c>
      <c r="E127" s="6">
        <v>108.82195979100665</v>
      </c>
      <c r="F127" s="7">
        <v>86.0091625003421</v>
      </c>
      <c r="G127" s="7">
        <v>79.182602637893837</v>
      </c>
      <c r="H127" s="7">
        <v>152.55811427241457</v>
      </c>
      <c r="I127" s="7">
        <f t="shared" si="2"/>
        <v>135.18114829016986</v>
      </c>
    </row>
    <row r="128" spans="1:9" x14ac:dyDescent="0.25">
      <c r="A128" s="18"/>
      <c r="B128" s="5">
        <f t="shared" si="4"/>
        <v>43467</v>
      </c>
      <c r="C128" s="4">
        <v>0.30208333333333331</v>
      </c>
      <c r="D128">
        <v>1.2422230637068679</v>
      </c>
      <c r="E128" s="6">
        <v>110.50841815712785</v>
      </c>
      <c r="F128" s="7">
        <v>108.85957641409495</v>
      </c>
      <c r="G128" s="7">
        <v>96.561577024720449</v>
      </c>
      <c r="H128" s="7">
        <v>118.17225375445767</v>
      </c>
      <c r="I128" s="7">
        <f t="shared" si="2"/>
        <v>137.27610576854701</v>
      </c>
    </row>
    <row r="129" spans="1:9" x14ac:dyDescent="0.25">
      <c r="A129" s="18"/>
      <c r="B129" s="5">
        <f t="shared" si="4"/>
        <v>43467</v>
      </c>
      <c r="C129" s="4">
        <v>0.3125</v>
      </c>
      <c r="D129">
        <v>1.2422230637068679</v>
      </c>
      <c r="E129" s="6">
        <v>113.92338931650224</v>
      </c>
      <c r="F129" s="7">
        <v>123.93109834911358</v>
      </c>
      <c r="G129" s="7">
        <v>105.24265103341334</v>
      </c>
      <c r="H129" s="7">
        <v>61.486738001023106</v>
      </c>
      <c r="I129" s="7">
        <f t="shared" si="2"/>
        <v>141.51826170461567</v>
      </c>
    </row>
    <row r="130" spans="1:9" x14ac:dyDescent="0.25">
      <c r="A130" s="18"/>
      <c r="B130" s="5">
        <f t="shared" si="4"/>
        <v>43467</v>
      </c>
      <c r="C130" s="4">
        <v>0.32291666666666669</v>
      </c>
      <c r="D130">
        <v>1.2422230637068679</v>
      </c>
      <c r="E130" s="6">
        <v>114.38113695548623</v>
      </c>
      <c r="F130" s="7">
        <v>134.89671312357439</v>
      </c>
      <c r="G130" s="7">
        <v>118.65586850050452</v>
      </c>
      <c r="H130" s="7">
        <v>18.63773144857846</v>
      </c>
      <c r="I130" s="7">
        <f t="shared" si="2"/>
        <v>142.08688637911894</v>
      </c>
    </row>
    <row r="131" spans="1:9" x14ac:dyDescent="0.25">
      <c r="A131" s="18"/>
      <c r="B131" s="5">
        <f t="shared" si="4"/>
        <v>43467</v>
      </c>
      <c r="C131" s="4">
        <v>0.33333333333333331</v>
      </c>
      <c r="D131">
        <v>1.2422230637068679</v>
      </c>
      <c r="E131" s="6">
        <v>113.09616604880509</v>
      </c>
      <c r="F131" s="7">
        <v>145.84907525517698</v>
      </c>
      <c r="G131" s="7">
        <v>124.61064518383964</v>
      </c>
      <c r="H131" s="7">
        <v>4.5367821060843214</v>
      </c>
      <c r="I131" s="7">
        <f t="shared" si="2"/>
        <v>140.49066588264731</v>
      </c>
    </row>
    <row r="132" spans="1:9" x14ac:dyDescent="0.25">
      <c r="A132" s="18"/>
      <c r="B132" s="5">
        <f t="shared" si="4"/>
        <v>43467</v>
      </c>
      <c r="C132" s="4">
        <v>0.34375</v>
      </c>
      <c r="D132">
        <v>1.2422230637068679</v>
      </c>
      <c r="E132" s="6">
        <v>111.83961359546768</v>
      </c>
      <c r="F132" s="7">
        <v>164.20334345060505</v>
      </c>
      <c r="G132" s="7">
        <v>138.30269389605871</v>
      </c>
      <c r="H132" s="7">
        <v>2.8069199385637678</v>
      </c>
      <c r="I132" s="7">
        <f t="shared" ref="I132:I195" si="5">D132*E132</f>
        <v>138.92974744435415</v>
      </c>
    </row>
    <row r="133" spans="1:9" x14ac:dyDescent="0.25">
      <c r="A133" s="18"/>
      <c r="B133" s="5">
        <f t="shared" si="4"/>
        <v>43467</v>
      </c>
      <c r="C133" s="4">
        <v>0.35416666666666669</v>
      </c>
      <c r="D133">
        <v>1.2422230637068679</v>
      </c>
      <c r="E133" s="6">
        <v>112.86910331136714</v>
      </c>
      <c r="F133" s="7">
        <v>174.61700290815722</v>
      </c>
      <c r="G133" s="7">
        <v>151.59011097082049</v>
      </c>
      <c r="H133" s="7">
        <v>2.50176637621021</v>
      </c>
      <c r="I133" s="7">
        <f t="shared" si="5"/>
        <v>140.20860331329348</v>
      </c>
    </row>
    <row r="134" spans="1:9" x14ac:dyDescent="0.25">
      <c r="A134" s="18"/>
      <c r="B134" s="5">
        <f t="shared" si="4"/>
        <v>43467</v>
      </c>
      <c r="C134" s="4">
        <v>0.36458333333333331</v>
      </c>
      <c r="D134">
        <v>1.2422230637068679</v>
      </c>
      <c r="E134" s="6">
        <v>113.0340949214155</v>
      </c>
      <c r="F134" s="7">
        <v>195.94894971297941</v>
      </c>
      <c r="G134" s="7">
        <v>165.16088298306701</v>
      </c>
      <c r="H134" s="7">
        <v>2.2375133239500782</v>
      </c>
      <c r="I134" s="7">
        <f t="shared" si="5"/>
        <v>140.41355969661367</v>
      </c>
    </row>
    <row r="135" spans="1:9" x14ac:dyDescent="0.25">
      <c r="A135" s="18"/>
      <c r="B135" s="5">
        <f t="shared" si="4"/>
        <v>43467</v>
      </c>
      <c r="C135" s="4">
        <v>0.375</v>
      </c>
      <c r="D135">
        <v>1.2422230637068679</v>
      </c>
      <c r="E135" s="6">
        <v>114.53154759305332</v>
      </c>
      <c r="F135" s="7">
        <v>226.61045607598476</v>
      </c>
      <c r="G135" s="7">
        <v>170.58312032651136</v>
      </c>
      <c r="H135" s="7">
        <v>2.002088022915014</v>
      </c>
      <c r="I135" s="7">
        <f t="shared" si="5"/>
        <v>142.27372994213164</v>
      </c>
    </row>
    <row r="136" spans="1:9" x14ac:dyDescent="0.25">
      <c r="A136" s="18"/>
      <c r="B136" s="5">
        <f t="shared" si="4"/>
        <v>43467</v>
      </c>
      <c r="C136" s="4">
        <v>0.38541666666666669</v>
      </c>
      <c r="D136">
        <v>1.2422230637068679</v>
      </c>
      <c r="E136" s="6">
        <v>114.71260219559207</v>
      </c>
      <c r="F136" s="7">
        <v>224.57552520701861</v>
      </c>
      <c r="G136" s="7">
        <v>192.69466766160511</v>
      </c>
      <c r="H136" s="7">
        <v>1.8000936688913207</v>
      </c>
      <c r="I136" s="7">
        <f t="shared" si="5"/>
        <v>142.49864014519557</v>
      </c>
    </row>
    <row r="137" spans="1:9" x14ac:dyDescent="0.25">
      <c r="A137" s="18"/>
      <c r="B137" s="5">
        <f t="shared" si="4"/>
        <v>43467</v>
      </c>
      <c r="C137" s="4">
        <v>0.39583333333333331</v>
      </c>
      <c r="D137">
        <v>1.2422230637068679</v>
      </c>
      <c r="E137" s="6">
        <v>114.68093679820954</v>
      </c>
      <c r="F137" s="7">
        <v>222.52127325303752</v>
      </c>
      <c r="G137" s="7">
        <v>199.396804883806</v>
      </c>
      <c r="H137" s="7">
        <v>2.0220045233536004</v>
      </c>
      <c r="I137" s="7">
        <f t="shared" si="5"/>
        <v>142.45930465824554</v>
      </c>
    </row>
    <row r="138" spans="1:9" x14ac:dyDescent="0.25">
      <c r="A138" s="18"/>
      <c r="B138" s="5">
        <f t="shared" si="4"/>
        <v>43467</v>
      </c>
      <c r="C138" s="4">
        <v>0.40625</v>
      </c>
      <c r="D138">
        <v>1.2422230637068679</v>
      </c>
      <c r="E138" s="6">
        <v>115.28133655607905</v>
      </c>
      <c r="F138" s="7">
        <v>223.68974135516922</v>
      </c>
      <c r="G138" s="7">
        <v>203.20963531276709</v>
      </c>
      <c r="H138" s="7">
        <v>2.0386774765765385</v>
      </c>
      <c r="I138" s="7">
        <f t="shared" si="5"/>
        <v>143.20513508491507</v>
      </c>
    </row>
    <row r="139" spans="1:9" x14ac:dyDescent="0.25">
      <c r="A139" s="18"/>
      <c r="B139" s="5">
        <f t="shared" si="4"/>
        <v>43467</v>
      </c>
      <c r="C139" s="4">
        <v>0.41666666666666669</v>
      </c>
      <c r="D139">
        <v>1.2422230637068679</v>
      </c>
      <c r="E139" s="6">
        <v>115.79786569464932</v>
      </c>
      <c r="F139" s="7">
        <v>233.77151482143401</v>
      </c>
      <c r="G139" s="7">
        <v>204.54661319091494</v>
      </c>
      <c r="H139" s="7">
        <v>2.1535822877169224</v>
      </c>
      <c r="I139" s="7">
        <f t="shared" si="5"/>
        <v>143.84677949392369</v>
      </c>
    </row>
    <row r="140" spans="1:9" x14ac:dyDescent="0.25">
      <c r="A140" s="18"/>
      <c r="B140" s="5">
        <f t="shared" si="4"/>
        <v>43467</v>
      </c>
      <c r="C140" s="4">
        <v>0.42708333333333331</v>
      </c>
      <c r="D140">
        <v>1.2422230637068679</v>
      </c>
      <c r="E140" s="6">
        <v>117.72034840346144</v>
      </c>
      <c r="F140" s="7">
        <v>233.37493891567399</v>
      </c>
      <c r="G140" s="7">
        <v>201.5431945520566</v>
      </c>
      <c r="H140" s="7">
        <v>2.0658864556255057</v>
      </c>
      <c r="I140" s="7">
        <f t="shared" si="5"/>
        <v>146.23493185438775</v>
      </c>
    </row>
    <row r="141" spans="1:9" x14ac:dyDescent="0.25">
      <c r="A141" s="18"/>
      <c r="B141" s="5">
        <f t="shared" si="4"/>
        <v>43467</v>
      </c>
      <c r="C141" s="4">
        <v>0.4375</v>
      </c>
      <c r="D141">
        <v>1.2422230637068679</v>
      </c>
      <c r="E141" s="6">
        <v>119.38459830765038</v>
      </c>
      <c r="F141" s="7">
        <v>225.15105995360381</v>
      </c>
      <c r="G141" s="7">
        <v>201.10349727446695</v>
      </c>
      <c r="H141" s="7">
        <v>2.0446193109114343</v>
      </c>
      <c r="I141" s="7">
        <f t="shared" si="5"/>
        <v>148.3023014691432</v>
      </c>
    </row>
    <row r="142" spans="1:9" x14ac:dyDescent="0.25">
      <c r="A142" s="18"/>
      <c r="B142" s="5">
        <f t="shared" si="4"/>
        <v>43467</v>
      </c>
      <c r="C142" s="4">
        <v>0.44791666666666669</v>
      </c>
      <c r="D142">
        <v>1.2422230637068679</v>
      </c>
      <c r="E142" s="6">
        <v>120.31693481232658</v>
      </c>
      <c r="F142" s="7">
        <v>223.92097629327731</v>
      </c>
      <c r="G142" s="7">
        <v>206.85135617519848</v>
      </c>
      <c r="H142" s="7">
        <v>2.1187256606369838</v>
      </c>
      <c r="I142" s="7">
        <f t="shared" si="5"/>
        <v>149.46047137838784</v>
      </c>
    </row>
    <row r="143" spans="1:9" x14ac:dyDescent="0.25">
      <c r="A143" s="18"/>
      <c r="B143" s="5">
        <f t="shared" si="4"/>
        <v>43467</v>
      </c>
      <c r="C143" s="4">
        <v>0.45833333333333331</v>
      </c>
      <c r="D143">
        <v>1.2422230637068679</v>
      </c>
      <c r="E143" s="6">
        <v>120.45955020332173</v>
      </c>
      <c r="F143" s="7">
        <v>221.13790122545373</v>
      </c>
      <c r="G143" s="7">
        <v>208.19544271276419</v>
      </c>
      <c r="H143" s="7">
        <v>2.2062794249601638</v>
      </c>
      <c r="I143" s="7">
        <f t="shared" si="5"/>
        <v>149.63763150632158</v>
      </c>
    </row>
    <row r="144" spans="1:9" x14ac:dyDescent="0.25">
      <c r="A144" s="18"/>
      <c r="B144" s="5">
        <f t="shared" si="4"/>
        <v>43467</v>
      </c>
      <c r="C144" s="4">
        <v>0.46875</v>
      </c>
      <c r="D144">
        <v>1.2422230637068679</v>
      </c>
      <c r="E144" s="6">
        <v>119.72292868532043</v>
      </c>
      <c r="F144" s="7">
        <v>219.23264718590875</v>
      </c>
      <c r="G144" s="7">
        <v>203.28984555621554</v>
      </c>
      <c r="H144" s="7">
        <v>2.1878696432466751</v>
      </c>
      <c r="I144" s="7">
        <f t="shared" si="5"/>
        <v>148.72258326743759</v>
      </c>
    </row>
    <row r="145" spans="1:9" x14ac:dyDescent="0.25">
      <c r="A145" s="18"/>
      <c r="B145" s="5">
        <f t="shared" si="4"/>
        <v>43467</v>
      </c>
      <c r="C145" s="4">
        <v>0.47916666666666669</v>
      </c>
      <c r="D145">
        <v>1.2422230637068679</v>
      </c>
      <c r="E145" s="6">
        <v>120.46690967843752</v>
      </c>
      <c r="F145" s="7">
        <v>218.25309546758561</v>
      </c>
      <c r="G145" s="7">
        <v>198.5519742282581</v>
      </c>
      <c r="H145" s="7">
        <v>2.2465986577765111</v>
      </c>
      <c r="I145" s="7">
        <f t="shared" si="5"/>
        <v>149.64677361604717</v>
      </c>
    </row>
    <row r="146" spans="1:9" x14ac:dyDescent="0.25">
      <c r="A146" s="18"/>
      <c r="B146" s="5">
        <f t="shared" si="4"/>
        <v>43467</v>
      </c>
      <c r="C146" s="4">
        <v>0.48958333333333331</v>
      </c>
      <c r="D146">
        <v>1.2422230637068679</v>
      </c>
      <c r="E146" s="6">
        <v>121.11152187516029</v>
      </c>
      <c r="F146" s="7">
        <v>214.00173031718307</v>
      </c>
      <c r="G146" s="7">
        <v>194.19691484685131</v>
      </c>
      <c r="H146" s="7">
        <v>1.972686998230796</v>
      </c>
      <c r="I146" s="7">
        <f t="shared" si="5"/>
        <v>150.44752575396296</v>
      </c>
    </row>
    <row r="147" spans="1:9" x14ac:dyDescent="0.25">
      <c r="A147" s="18"/>
      <c r="B147" s="5">
        <f t="shared" si="4"/>
        <v>43467</v>
      </c>
      <c r="C147" s="4">
        <v>0.5</v>
      </c>
      <c r="D147">
        <v>1.2422230637068679</v>
      </c>
      <c r="E147" s="6">
        <v>121.77244721108633</v>
      </c>
      <c r="F147" s="7">
        <v>217.42046667388706</v>
      </c>
      <c r="G147" s="7">
        <v>194.72816170321153</v>
      </c>
      <c r="H147" s="7">
        <v>1.8558492650606064</v>
      </c>
      <c r="I147" s="7">
        <f t="shared" si="5"/>
        <v>151.26854244963849</v>
      </c>
    </row>
    <row r="148" spans="1:9" x14ac:dyDescent="0.25">
      <c r="A148" s="18"/>
      <c r="B148" s="5">
        <f t="shared" si="4"/>
        <v>43467</v>
      </c>
      <c r="C148" s="4">
        <v>0.51041666666666663</v>
      </c>
      <c r="D148">
        <v>1.2422230637068679</v>
      </c>
      <c r="E148" s="6">
        <v>122.17207345986523</v>
      </c>
      <c r="F148" s="7">
        <v>209.80201916847199</v>
      </c>
      <c r="G148" s="7">
        <v>191.54748015231945</v>
      </c>
      <c r="H148" s="7">
        <v>1.8590728027314318</v>
      </c>
      <c r="I148" s="7">
        <f t="shared" si="5"/>
        <v>151.76496739273432</v>
      </c>
    </row>
    <row r="149" spans="1:9" x14ac:dyDescent="0.25">
      <c r="A149" s="18"/>
      <c r="B149" s="5">
        <f t="shared" si="4"/>
        <v>43467</v>
      </c>
      <c r="C149" s="4">
        <v>0.52083333333333337</v>
      </c>
      <c r="D149">
        <v>1.2422230637068679</v>
      </c>
      <c r="E149" s="6">
        <v>121.37502463573031</v>
      </c>
      <c r="F149" s="7">
        <v>203.08335065895434</v>
      </c>
      <c r="G149" s="7">
        <v>187.33251876055795</v>
      </c>
      <c r="H149" s="7">
        <v>2.052874248627754</v>
      </c>
      <c r="I149" s="7">
        <f t="shared" si="5"/>
        <v>150.77485496049349</v>
      </c>
    </row>
    <row r="150" spans="1:9" x14ac:dyDescent="0.25">
      <c r="A150" s="18"/>
      <c r="B150" s="5">
        <f t="shared" si="4"/>
        <v>43467</v>
      </c>
      <c r="C150" s="4">
        <v>0.53125</v>
      </c>
      <c r="D150">
        <v>1.2422230637068679</v>
      </c>
      <c r="E150" s="6">
        <v>119.52680869920565</v>
      </c>
      <c r="F150" s="7">
        <v>188.33982561439646</v>
      </c>
      <c r="G150" s="7">
        <v>183.3740190154287</v>
      </c>
      <c r="H150" s="7">
        <v>1.8827921171634407</v>
      </c>
      <c r="I150" s="7">
        <f t="shared" si="5"/>
        <v>148.47895849743193</v>
      </c>
    </row>
    <row r="151" spans="1:9" x14ac:dyDescent="0.25">
      <c r="A151" s="18"/>
      <c r="B151" s="5">
        <f t="shared" si="4"/>
        <v>43467</v>
      </c>
      <c r="C151" s="4">
        <v>0.54166666666666663</v>
      </c>
      <c r="D151">
        <v>1.2422230637068679</v>
      </c>
      <c r="E151" s="6">
        <v>117.03288170718385</v>
      </c>
      <c r="F151" s="7">
        <v>184.22494422324172</v>
      </c>
      <c r="G151" s="7">
        <v>178.11143148547171</v>
      </c>
      <c r="H151" s="7">
        <v>1.8402608291670206</v>
      </c>
      <c r="I151" s="7">
        <f t="shared" si="5"/>
        <v>145.38094486874138</v>
      </c>
    </row>
    <row r="152" spans="1:9" x14ac:dyDescent="0.25">
      <c r="A152" s="18"/>
      <c r="B152" s="5">
        <f t="shared" si="4"/>
        <v>43467</v>
      </c>
      <c r="C152" s="4">
        <v>0.55208333333333337</v>
      </c>
      <c r="D152">
        <v>1.2422230637068679</v>
      </c>
      <c r="E152" s="6">
        <v>114.54264239388543</v>
      </c>
      <c r="F152" s="7">
        <v>192.11978277966546</v>
      </c>
      <c r="G152" s="7">
        <v>177.41815054476345</v>
      </c>
      <c r="H152" s="7">
        <v>1.9448577232923465</v>
      </c>
      <c r="I152" s="7">
        <f t="shared" si="5"/>
        <v>142.28751215961253</v>
      </c>
    </row>
    <row r="153" spans="1:9" x14ac:dyDescent="0.25">
      <c r="A153" s="18"/>
      <c r="B153" s="5">
        <f t="shared" si="4"/>
        <v>43467</v>
      </c>
      <c r="C153" s="4">
        <v>0.5625</v>
      </c>
      <c r="D153">
        <v>1.2422230637068679</v>
      </c>
      <c r="E153" s="6">
        <v>115.82989638564429</v>
      </c>
      <c r="F153" s="7">
        <v>179.72187116949195</v>
      </c>
      <c r="G153" s="7">
        <v>174.03840646055107</v>
      </c>
      <c r="H153" s="7">
        <v>1.9262898661747638</v>
      </c>
      <c r="I153" s="7">
        <f t="shared" si="5"/>
        <v>143.88656875702412</v>
      </c>
    </row>
    <row r="154" spans="1:9" x14ac:dyDescent="0.25">
      <c r="A154" s="18"/>
      <c r="B154" s="5">
        <f t="shared" si="4"/>
        <v>43467</v>
      </c>
      <c r="C154" s="4">
        <v>0.57291666666666663</v>
      </c>
      <c r="D154">
        <v>1.2422230637068679</v>
      </c>
      <c r="E154" s="6">
        <v>116.65403947377786</v>
      </c>
      <c r="F154" s="7">
        <v>173.58641527021416</v>
      </c>
      <c r="G154" s="7">
        <v>175.13733857541462</v>
      </c>
      <c r="H154" s="7">
        <v>1.9736454554277703</v>
      </c>
      <c r="I154" s="7">
        <f t="shared" si="5"/>
        <v>144.91033830889822</v>
      </c>
    </row>
    <row r="155" spans="1:9" x14ac:dyDescent="0.25">
      <c r="A155" s="18"/>
      <c r="B155" s="5">
        <f t="shared" si="4"/>
        <v>43467</v>
      </c>
      <c r="C155" s="4">
        <v>0.58333333333333337</v>
      </c>
      <c r="D155">
        <v>1.2422230637068679</v>
      </c>
      <c r="E155" s="6">
        <v>116.93775845638839</v>
      </c>
      <c r="F155" s="7">
        <v>173.88974506709326</v>
      </c>
      <c r="G155" s="7">
        <v>175.38704478794168</v>
      </c>
      <c r="H155" s="7">
        <v>2.0845153418547961</v>
      </c>
      <c r="I155" s="7">
        <f t="shared" si="5"/>
        <v>145.26278057270849</v>
      </c>
    </row>
    <row r="156" spans="1:9" x14ac:dyDescent="0.25">
      <c r="A156" s="18"/>
      <c r="B156" s="5">
        <f t="shared" si="4"/>
        <v>43467</v>
      </c>
      <c r="C156" s="4">
        <v>0.59375</v>
      </c>
      <c r="D156">
        <v>1.2422230637068679</v>
      </c>
      <c r="E156" s="6">
        <v>118.37004890197049</v>
      </c>
      <c r="F156" s="7">
        <v>174.56696234148365</v>
      </c>
      <c r="G156" s="7">
        <v>172.69756317358369</v>
      </c>
      <c r="H156" s="7">
        <v>2.0318882380184311</v>
      </c>
      <c r="I156" s="7">
        <f t="shared" si="5"/>
        <v>147.04200479813755</v>
      </c>
    </row>
    <row r="157" spans="1:9" x14ac:dyDescent="0.25">
      <c r="A157" s="18"/>
      <c r="B157" s="5">
        <f t="shared" si="4"/>
        <v>43467</v>
      </c>
      <c r="C157" s="4">
        <v>0.60416666666666663</v>
      </c>
      <c r="D157">
        <v>1.2422230637068679</v>
      </c>
      <c r="E157" s="6">
        <v>118.65318222362632</v>
      </c>
      <c r="F157" s="7">
        <v>175.4921750132722</v>
      </c>
      <c r="G157" s="7">
        <v>173.13944001190961</v>
      </c>
      <c r="H157" s="7">
        <v>2.0371207339893864</v>
      </c>
      <c r="I157" s="7">
        <f t="shared" si="5"/>
        <v>147.39371954040234</v>
      </c>
    </row>
    <row r="158" spans="1:9" x14ac:dyDescent="0.25">
      <c r="A158" s="18"/>
      <c r="B158" s="5">
        <f t="shared" si="4"/>
        <v>43467</v>
      </c>
      <c r="C158" s="4">
        <v>0.61458333333333337</v>
      </c>
      <c r="D158">
        <v>1.2422230637068679</v>
      </c>
      <c r="E158" s="6">
        <v>120.7727348804747</v>
      </c>
      <c r="F158" s="7">
        <v>175.85175830569966</v>
      </c>
      <c r="G158" s="7">
        <v>170.99418227022917</v>
      </c>
      <c r="H158" s="7">
        <v>2.0426603764733597</v>
      </c>
      <c r="I158" s="7">
        <f t="shared" si="5"/>
        <v>150.02667673548058</v>
      </c>
    </row>
    <row r="159" spans="1:9" x14ac:dyDescent="0.25">
      <c r="A159" s="18"/>
      <c r="B159" s="5">
        <f t="shared" si="4"/>
        <v>43467</v>
      </c>
      <c r="C159" s="4">
        <v>0.625</v>
      </c>
      <c r="D159">
        <v>1.2422230637068679</v>
      </c>
      <c r="E159" s="6">
        <v>122.54166522812362</v>
      </c>
      <c r="F159" s="7">
        <v>172.27870612063245</v>
      </c>
      <c r="G159" s="7">
        <v>167.60531453674699</v>
      </c>
      <c r="H159" s="7">
        <v>2.1055973982792637</v>
      </c>
      <c r="I159" s="7">
        <f t="shared" si="5"/>
        <v>152.22408281142108</v>
      </c>
    </row>
    <row r="160" spans="1:9" x14ac:dyDescent="0.25">
      <c r="A160" s="18"/>
      <c r="B160" s="5">
        <f t="shared" si="4"/>
        <v>43467</v>
      </c>
      <c r="C160" s="4">
        <v>0.63541666666666663</v>
      </c>
      <c r="D160">
        <v>1.2422230637068679</v>
      </c>
      <c r="E160" s="6">
        <v>124.57040668703644</v>
      </c>
      <c r="F160" s="7">
        <v>169.72937845440248</v>
      </c>
      <c r="G160" s="7">
        <v>160.78166780698112</v>
      </c>
      <c r="H160" s="7">
        <v>2.0283265390401142</v>
      </c>
      <c r="I160" s="7">
        <f t="shared" si="5"/>
        <v>154.74423224198091</v>
      </c>
    </row>
    <row r="161" spans="1:9" x14ac:dyDescent="0.25">
      <c r="A161" s="18"/>
      <c r="B161" s="5">
        <f t="shared" si="4"/>
        <v>43467</v>
      </c>
      <c r="C161" s="4">
        <v>0.64583333333333337</v>
      </c>
      <c r="D161">
        <v>1.2422230637068679</v>
      </c>
      <c r="E161" s="6">
        <v>126.40865546822823</v>
      </c>
      <c r="F161" s="7">
        <v>168.39096186372203</v>
      </c>
      <c r="G161" s="7">
        <v>158.37330136051148</v>
      </c>
      <c r="H161" s="7">
        <v>1.9269621868807834</v>
      </c>
      <c r="I161" s="7">
        <f t="shared" si="5"/>
        <v>157.02774727480838</v>
      </c>
    </row>
    <row r="162" spans="1:9" x14ac:dyDescent="0.25">
      <c r="A162" s="18"/>
      <c r="B162" s="5">
        <f t="shared" si="4"/>
        <v>43467</v>
      </c>
      <c r="C162" s="4">
        <v>0.65625</v>
      </c>
      <c r="D162">
        <v>1.2422230637068679</v>
      </c>
      <c r="E162" s="6">
        <v>130.09577533209747</v>
      </c>
      <c r="F162" s="7">
        <v>167.23253558849257</v>
      </c>
      <c r="G162" s="7">
        <v>158.31940238893435</v>
      </c>
      <c r="H162" s="7">
        <v>2.3694072391215881</v>
      </c>
      <c r="I162" s="7">
        <f t="shared" si="5"/>
        <v>161.60797260835849</v>
      </c>
    </row>
    <row r="163" spans="1:9" x14ac:dyDescent="0.25">
      <c r="A163" s="18"/>
      <c r="B163" s="5">
        <f t="shared" si="4"/>
        <v>43467</v>
      </c>
      <c r="C163" s="4">
        <v>0.66666666666666663</v>
      </c>
      <c r="D163">
        <v>1.2422230637068679</v>
      </c>
      <c r="E163" s="6">
        <v>131.59238723283926</v>
      </c>
      <c r="F163" s="7">
        <v>167.01637944481763</v>
      </c>
      <c r="G163" s="7">
        <v>156.58071902393095</v>
      </c>
      <c r="H163" s="7">
        <v>3.6715193641186197</v>
      </c>
      <c r="I163" s="7">
        <f t="shared" si="5"/>
        <v>163.4670984288781</v>
      </c>
    </row>
    <row r="164" spans="1:9" x14ac:dyDescent="0.25">
      <c r="A164" s="18"/>
      <c r="B164" s="5">
        <f t="shared" ref="B164:B227" si="6">DATE(YEAR(B68),MONTH(B68),DAY(B68)+1)</f>
        <v>43467</v>
      </c>
      <c r="C164" s="4">
        <v>0.67708333333333337</v>
      </c>
      <c r="D164">
        <v>1.2422230637068679</v>
      </c>
      <c r="E164" s="6">
        <v>134.37566448644813</v>
      </c>
      <c r="F164" s="7">
        <v>166.27414716083911</v>
      </c>
      <c r="G164" s="7">
        <v>155.91553555127746</v>
      </c>
      <c r="H164" s="7">
        <v>7.9296285394668287</v>
      </c>
      <c r="I164" s="7">
        <f t="shared" si="5"/>
        <v>166.92454962600175</v>
      </c>
    </row>
    <row r="165" spans="1:9" x14ac:dyDescent="0.25">
      <c r="A165" s="18"/>
      <c r="B165" s="5">
        <f t="shared" si="6"/>
        <v>43467</v>
      </c>
      <c r="C165" s="4">
        <v>0.6875</v>
      </c>
      <c r="D165">
        <v>1.2422230637068679</v>
      </c>
      <c r="E165" s="6">
        <v>139.48856998871923</v>
      </c>
      <c r="F165" s="7">
        <v>167.72046723523943</v>
      </c>
      <c r="G165" s="7">
        <v>159.35389095385216</v>
      </c>
      <c r="H165" s="7">
        <v>20.651785179297033</v>
      </c>
      <c r="I165" s="7">
        <f t="shared" si="5"/>
        <v>173.27591876347668</v>
      </c>
    </row>
    <row r="166" spans="1:9" x14ac:dyDescent="0.25">
      <c r="A166" s="18"/>
      <c r="B166" s="5">
        <f t="shared" si="6"/>
        <v>43467</v>
      </c>
      <c r="C166" s="4">
        <v>0.69791666666666663</v>
      </c>
      <c r="D166">
        <v>1.2422230637068679</v>
      </c>
      <c r="E166" s="6">
        <v>144.38221494864416</v>
      </c>
      <c r="F166" s="7">
        <v>169.96485969661231</v>
      </c>
      <c r="G166" s="7">
        <v>157.75880572022888</v>
      </c>
      <c r="H166" s="7">
        <v>60.383706840323683</v>
      </c>
      <c r="I166" s="7">
        <f t="shared" si="5"/>
        <v>179.35491739828828</v>
      </c>
    </row>
    <row r="167" spans="1:9" x14ac:dyDescent="0.25">
      <c r="A167" s="18"/>
      <c r="B167" s="5">
        <f t="shared" si="6"/>
        <v>43467</v>
      </c>
      <c r="C167" s="4">
        <v>0.70833333333333337</v>
      </c>
      <c r="D167">
        <v>1.2422230637068679</v>
      </c>
      <c r="E167" s="6">
        <v>148.51564717319499</v>
      </c>
      <c r="F167" s="7">
        <v>170.83186830215925</v>
      </c>
      <c r="G167" s="7">
        <v>151.10452651397333</v>
      </c>
      <c r="H167" s="7">
        <v>110.98690724753097</v>
      </c>
      <c r="I167" s="7">
        <f t="shared" si="5"/>
        <v>184.48956223989452</v>
      </c>
    </row>
    <row r="168" spans="1:9" x14ac:dyDescent="0.25">
      <c r="A168" s="18"/>
      <c r="B168" s="5">
        <f t="shared" si="6"/>
        <v>43467</v>
      </c>
      <c r="C168" s="4">
        <v>0.71875</v>
      </c>
      <c r="D168">
        <v>1.2422230637068679</v>
      </c>
      <c r="E168" s="6">
        <v>154.84459625100462</v>
      </c>
      <c r="F168" s="7">
        <v>168.08226599067652</v>
      </c>
      <c r="G168" s="7">
        <v>151.73940887429171</v>
      </c>
      <c r="H168" s="7">
        <v>138.66601555447738</v>
      </c>
      <c r="I168" s="7">
        <f t="shared" si="5"/>
        <v>192.35152875337593</v>
      </c>
    </row>
    <row r="169" spans="1:9" x14ac:dyDescent="0.25">
      <c r="A169" s="18"/>
      <c r="B169" s="5">
        <f t="shared" si="6"/>
        <v>43467</v>
      </c>
      <c r="C169" s="4">
        <v>0.72916666666666663</v>
      </c>
      <c r="D169">
        <v>1.2422230637068679</v>
      </c>
      <c r="E169" s="6">
        <v>161.3406403550712</v>
      </c>
      <c r="F169" s="7">
        <v>165.66175224707953</v>
      </c>
      <c r="G169" s="7">
        <v>152.84610391818637</v>
      </c>
      <c r="H169" s="7">
        <v>156.88972350828021</v>
      </c>
      <c r="I169" s="7">
        <f t="shared" si="5"/>
        <v>200.42106456230448</v>
      </c>
    </row>
    <row r="170" spans="1:9" x14ac:dyDescent="0.25">
      <c r="A170" s="18"/>
      <c r="B170" s="5">
        <f t="shared" si="6"/>
        <v>43467</v>
      </c>
      <c r="C170" s="4">
        <v>0.73958333333333337</v>
      </c>
      <c r="D170">
        <v>1.2422230637068679</v>
      </c>
      <c r="E170" s="6">
        <v>165.30099686310712</v>
      </c>
      <c r="F170" s="7">
        <v>163.26362993125542</v>
      </c>
      <c r="G170" s="7">
        <v>152.42593036697082</v>
      </c>
      <c r="H170" s="7">
        <v>168.82198135576235</v>
      </c>
      <c r="I170" s="7">
        <f t="shared" si="5"/>
        <v>205.34071075708829</v>
      </c>
    </row>
    <row r="171" spans="1:9" x14ac:dyDescent="0.25">
      <c r="A171" s="18"/>
      <c r="B171" s="5">
        <f t="shared" si="6"/>
        <v>43467</v>
      </c>
      <c r="C171" s="4">
        <v>0.75</v>
      </c>
      <c r="D171">
        <v>1.2422230637068679</v>
      </c>
      <c r="E171" s="6">
        <v>168.25269531760938</v>
      </c>
      <c r="F171" s="7">
        <v>161.18755646933366</v>
      </c>
      <c r="G171" s="7">
        <v>154.85557061068195</v>
      </c>
      <c r="H171" s="7">
        <v>190.40470060313089</v>
      </c>
      <c r="I171" s="7">
        <f t="shared" si="5"/>
        <v>209.0073786543789</v>
      </c>
    </row>
    <row r="172" spans="1:9" x14ac:dyDescent="0.25">
      <c r="A172" s="18"/>
      <c r="B172" s="5">
        <f t="shared" si="6"/>
        <v>43467</v>
      </c>
      <c r="C172" s="4">
        <v>0.76041666666666663</v>
      </c>
      <c r="D172">
        <v>1.2422230637068679</v>
      </c>
      <c r="E172" s="6">
        <v>170.23032048692298</v>
      </c>
      <c r="F172" s="7">
        <v>158.09994353512752</v>
      </c>
      <c r="G172" s="7">
        <v>154.59067169578526</v>
      </c>
      <c r="H172" s="7">
        <v>206.26392266536112</v>
      </c>
      <c r="I172" s="7">
        <f t="shared" si="5"/>
        <v>211.46403025106744</v>
      </c>
    </row>
    <row r="173" spans="1:9" x14ac:dyDescent="0.25">
      <c r="A173" s="18"/>
      <c r="B173" s="5">
        <f t="shared" si="6"/>
        <v>43467</v>
      </c>
      <c r="C173" s="4">
        <v>0.77083333333333337</v>
      </c>
      <c r="D173">
        <v>1.2422230637068679</v>
      </c>
      <c r="E173" s="6">
        <v>172.6303362485319</v>
      </c>
      <c r="F173" s="7">
        <v>156.06661807413937</v>
      </c>
      <c r="G173" s="7">
        <v>157.96627341042154</v>
      </c>
      <c r="H173" s="7">
        <v>223.21791094580203</v>
      </c>
      <c r="I173" s="7">
        <f t="shared" si="5"/>
        <v>214.44538518339806</v>
      </c>
    </row>
    <row r="174" spans="1:9" x14ac:dyDescent="0.25">
      <c r="A174" s="18"/>
      <c r="B174" s="5">
        <f t="shared" si="6"/>
        <v>43467</v>
      </c>
      <c r="C174" s="4">
        <v>0.78125</v>
      </c>
      <c r="D174">
        <v>1.2422230637068679</v>
      </c>
      <c r="E174" s="6">
        <v>175.95647455282287</v>
      </c>
      <c r="F174" s="7">
        <v>153.04283616113764</v>
      </c>
      <c r="G174" s="7">
        <v>158.84778731747696</v>
      </c>
      <c r="H174" s="7">
        <v>226.59968709851174</v>
      </c>
      <c r="I174" s="7">
        <f t="shared" si="5"/>
        <v>218.57719089806716</v>
      </c>
    </row>
    <row r="175" spans="1:9" x14ac:dyDescent="0.25">
      <c r="A175" s="18"/>
      <c r="B175" s="5">
        <f t="shared" si="6"/>
        <v>43467</v>
      </c>
      <c r="C175" s="4">
        <v>0.79166666666666663</v>
      </c>
      <c r="D175">
        <v>1.2422230637068679</v>
      </c>
      <c r="E175" s="6">
        <v>175.97819165514056</v>
      </c>
      <c r="F175" s="7">
        <v>148.06035216348414</v>
      </c>
      <c r="G175" s="7">
        <v>160.68152843083379</v>
      </c>
      <c r="H175" s="7">
        <v>227.00804789210275</v>
      </c>
      <c r="I175" s="7">
        <f t="shared" si="5"/>
        <v>218.60416838344307</v>
      </c>
    </row>
    <row r="176" spans="1:9" x14ac:dyDescent="0.25">
      <c r="A176" s="18"/>
      <c r="B176" s="5">
        <f t="shared" si="6"/>
        <v>43467</v>
      </c>
      <c r="C176" s="4">
        <v>0.80208333333333337</v>
      </c>
      <c r="D176">
        <v>1.2422230637068679</v>
      </c>
      <c r="E176" s="6">
        <v>175.38857600000347</v>
      </c>
      <c r="F176" s="7">
        <v>140.76520573019422</v>
      </c>
      <c r="G176" s="7">
        <v>159.57491767934329</v>
      </c>
      <c r="H176" s="7">
        <v>227.64007037532795</v>
      </c>
      <c r="I176" s="7">
        <f t="shared" si="5"/>
        <v>217.87173421790914</v>
      </c>
    </row>
    <row r="177" spans="1:9" x14ac:dyDescent="0.25">
      <c r="A177" s="18"/>
      <c r="B177" s="5">
        <f t="shared" si="6"/>
        <v>43467</v>
      </c>
      <c r="C177" s="4">
        <v>0.8125</v>
      </c>
      <c r="D177">
        <v>1.2422230637068679</v>
      </c>
      <c r="E177" s="6">
        <v>176.3340591041447</v>
      </c>
      <c r="F177" s="7">
        <v>134.98757520160802</v>
      </c>
      <c r="G177" s="7">
        <v>156.11747606811136</v>
      </c>
      <c r="H177" s="7">
        <v>227.62035997320103</v>
      </c>
      <c r="I177" s="7">
        <f t="shared" si="5"/>
        <v>219.04623513621854</v>
      </c>
    </row>
    <row r="178" spans="1:9" x14ac:dyDescent="0.25">
      <c r="A178" s="18"/>
      <c r="B178" s="5">
        <f t="shared" si="6"/>
        <v>43467</v>
      </c>
      <c r="C178" s="4">
        <v>0.82291666666666663</v>
      </c>
      <c r="D178">
        <v>1.2422230637068679</v>
      </c>
      <c r="E178" s="6">
        <v>177.34603160162379</v>
      </c>
      <c r="F178" s="7">
        <v>130.53544575651941</v>
      </c>
      <c r="G178" s="7">
        <v>151.47569808090134</v>
      </c>
      <c r="H178" s="7">
        <v>227.72153323420733</v>
      </c>
      <c r="I178" s="7">
        <f t="shared" si="5"/>
        <v>220.3033307124241</v>
      </c>
    </row>
    <row r="179" spans="1:9" x14ac:dyDescent="0.25">
      <c r="A179" s="18"/>
      <c r="B179" s="5">
        <f t="shared" si="6"/>
        <v>43467</v>
      </c>
      <c r="C179" s="4">
        <v>0.83333333333333337</v>
      </c>
      <c r="D179">
        <v>1.2422230637068679</v>
      </c>
      <c r="E179" s="6">
        <v>179.83017209982759</v>
      </c>
      <c r="F179" s="7">
        <v>127.16411308388518</v>
      </c>
      <c r="G179" s="7">
        <v>147.12452417793415</v>
      </c>
      <c r="H179" s="7">
        <v>227.74349170869496</v>
      </c>
      <c r="I179" s="7">
        <f t="shared" si="5"/>
        <v>223.38918733278115</v>
      </c>
    </row>
    <row r="180" spans="1:9" x14ac:dyDescent="0.25">
      <c r="A180" s="18"/>
      <c r="B180" s="5">
        <f t="shared" si="6"/>
        <v>43467</v>
      </c>
      <c r="C180" s="4">
        <v>0.84375</v>
      </c>
      <c r="D180">
        <v>1.2422230637068679</v>
      </c>
      <c r="E180" s="6">
        <v>180.06862544651207</v>
      </c>
      <c r="F180" s="7">
        <v>123.22769687060239</v>
      </c>
      <c r="G180" s="7">
        <v>139.01461549985933</v>
      </c>
      <c r="H180" s="7">
        <v>228.0973865212805</v>
      </c>
      <c r="I180" s="7">
        <f t="shared" si="5"/>
        <v>223.68539957965069</v>
      </c>
    </row>
    <row r="181" spans="1:9" x14ac:dyDescent="0.25">
      <c r="A181" s="18"/>
      <c r="B181" s="5">
        <f t="shared" si="6"/>
        <v>43467</v>
      </c>
      <c r="C181" s="4">
        <v>0.85416666666666663</v>
      </c>
      <c r="D181">
        <v>1.2422230637068679</v>
      </c>
      <c r="E181" s="6">
        <v>177.62324180647144</v>
      </c>
      <c r="F181" s="7">
        <v>120.76449532887099</v>
      </c>
      <c r="G181" s="7">
        <v>131.15798141275454</v>
      </c>
      <c r="H181" s="7">
        <v>228.55711181642954</v>
      </c>
      <c r="I181" s="7">
        <f t="shared" si="5"/>
        <v>220.64768762238077</v>
      </c>
    </row>
    <row r="182" spans="1:9" x14ac:dyDescent="0.25">
      <c r="A182" s="18"/>
      <c r="B182" s="5">
        <f t="shared" si="6"/>
        <v>43467</v>
      </c>
      <c r="C182" s="4">
        <v>0.86458333333333337</v>
      </c>
      <c r="D182">
        <v>1.2422230637068679</v>
      </c>
      <c r="E182" s="6">
        <v>174.25554241995445</v>
      </c>
      <c r="F182" s="7">
        <v>115.83128932910151</v>
      </c>
      <c r="G182" s="7">
        <v>125.56511215973737</v>
      </c>
      <c r="H182" s="7">
        <v>228.95986193365246</v>
      </c>
      <c r="I182" s="7">
        <f t="shared" si="5"/>
        <v>216.4642537728179</v>
      </c>
    </row>
    <row r="183" spans="1:9" x14ac:dyDescent="0.25">
      <c r="A183" s="18"/>
      <c r="B183" s="5">
        <f t="shared" si="6"/>
        <v>43467</v>
      </c>
      <c r="C183" s="4">
        <v>0.875</v>
      </c>
      <c r="D183">
        <v>1.2422230637068679</v>
      </c>
      <c r="E183" s="6">
        <v>173.06425939840688</v>
      </c>
      <c r="F183" s="7">
        <v>108.32495950334847</v>
      </c>
      <c r="G183" s="7">
        <v>118.93026034567974</v>
      </c>
      <c r="H183" s="7">
        <v>229.70269827657921</v>
      </c>
      <c r="I183" s="7">
        <f t="shared" si="5"/>
        <v>214.98441452804909</v>
      </c>
    </row>
    <row r="184" spans="1:9" x14ac:dyDescent="0.25">
      <c r="A184" s="18"/>
      <c r="B184" s="5">
        <f t="shared" si="6"/>
        <v>43467</v>
      </c>
      <c r="C184" s="4">
        <v>0.88541666666666663</v>
      </c>
      <c r="D184">
        <v>1.2422230637068679</v>
      </c>
      <c r="E184" s="6">
        <v>179.9553953457588</v>
      </c>
      <c r="F184" s="7">
        <v>87.889588905507637</v>
      </c>
      <c r="G184" s="7">
        <v>98.276008260868537</v>
      </c>
      <c r="H184" s="7">
        <v>233.17137188054195</v>
      </c>
      <c r="I184" s="7">
        <f t="shared" si="5"/>
        <v>223.54474253698913</v>
      </c>
    </row>
    <row r="185" spans="1:9" x14ac:dyDescent="0.25">
      <c r="A185" s="18"/>
      <c r="B185" s="5">
        <f t="shared" si="6"/>
        <v>43467</v>
      </c>
      <c r="C185" s="4">
        <v>0.89583333333333337</v>
      </c>
      <c r="D185">
        <v>1.2422230637068679</v>
      </c>
      <c r="E185" s="6">
        <v>186.31369100062855</v>
      </c>
      <c r="F185" s="7">
        <v>80.253550142173864</v>
      </c>
      <c r="G185" s="7">
        <v>91.552111556621213</v>
      </c>
      <c r="H185" s="7">
        <v>236.99430547128318</v>
      </c>
      <c r="I185" s="7">
        <f t="shared" si="5"/>
        <v>231.44316404533549</v>
      </c>
    </row>
    <row r="186" spans="1:9" x14ac:dyDescent="0.25">
      <c r="A186" s="18"/>
      <c r="B186" s="5">
        <f t="shared" si="6"/>
        <v>43467</v>
      </c>
      <c r="C186" s="4">
        <v>0.90625</v>
      </c>
      <c r="D186">
        <v>1.2422230637068679</v>
      </c>
      <c r="E186" s="6">
        <v>186.68776853474185</v>
      </c>
      <c r="F186" s="7">
        <v>77.667799782443495</v>
      </c>
      <c r="G186" s="7">
        <v>87.927875347167955</v>
      </c>
      <c r="H186" s="7">
        <v>237.72337224594062</v>
      </c>
      <c r="I186" s="7">
        <f t="shared" si="5"/>
        <v>231.90785178582561</v>
      </c>
    </row>
    <row r="187" spans="1:9" x14ac:dyDescent="0.25">
      <c r="A187" s="18"/>
      <c r="B187" s="5">
        <f t="shared" si="6"/>
        <v>43467</v>
      </c>
      <c r="C187" s="4">
        <v>0.91666666666666663</v>
      </c>
      <c r="D187">
        <v>1.2422230637068679</v>
      </c>
      <c r="E187" s="6">
        <v>185.34835399012221</v>
      </c>
      <c r="F187" s="7">
        <v>77.044765027309879</v>
      </c>
      <c r="G187" s="7">
        <v>85.23176674427306</v>
      </c>
      <c r="H187" s="7">
        <v>236.83909643448507</v>
      </c>
      <c r="I187" s="7">
        <f t="shared" si="5"/>
        <v>230.24400014663468</v>
      </c>
    </row>
    <row r="188" spans="1:9" x14ac:dyDescent="0.25">
      <c r="A188" s="18"/>
      <c r="B188" s="5">
        <f t="shared" si="6"/>
        <v>43467</v>
      </c>
      <c r="C188" s="4">
        <v>0.92708333333333337</v>
      </c>
      <c r="D188">
        <v>1.2422230637068679</v>
      </c>
      <c r="E188" s="6">
        <v>182.1665622509027</v>
      </c>
      <c r="F188" s="7">
        <v>75.185449737054768</v>
      </c>
      <c r="G188" s="7">
        <v>70.643693789710241</v>
      </c>
      <c r="H188" s="7">
        <v>238.26533777078544</v>
      </c>
      <c r="I188" s="7">
        <f t="shared" si="5"/>
        <v>226.29150506426421</v>
      </c>
    </row>
    <row r="189" spans="1:9" x14ac:dyDescent="0.25">
      <c r="A189" s="18"/>
      <c r="B189" s="5">
        <f t="shared" si="6"/>
        <v>43467</v>
      </c>
      <c r="C189" s="4">
        <v>0.9375</v>
      </c>
      <c r="D189">
        <v>1.2422230637068679</v>
      </c>
      <c r="E189" s="6">
        <v>174.79733439123277</v>
      </c>
      <c r="F189" s="7">
        <v>73.420668895582892</v>
      </c>
      <c r="G189" s="7">
        <v>65.270614973589772</v>
      </c>
      <c r="H189" s="7">
        <v>238.05195098241734</v>
      </c>
      <c r="I189" s="7">
        <f t="shared" si="5"/>
        <v>217.13728025527104</v>
      </c>
    </row>
    <row r="190" spans="1:9" x14ac:dyDescent="0.25">
      <c r="A190" s="18"/>
      <c r="B190" s="5">
        <f t="shared" si="6"/>
        <v>43467</v>
      </c>
      <c r="C190" s="4">
        <v>0.94791666666666663</v>
      </c>
      <c r="D190">
        <v>1.2422230637068679</v>
      </c>
      <c r="E190" s="6">
        <v>167.98959854912491</v>
      </c>
      <c r="F190" s="7">
        <v>72.41440720202614</v>
      </c>
      <c r="G190" s="7">
        <v>63.4155117566633</v>
      </c>
      <c r="H190" s="7">
        <v>237.20786534221401</v>
      </c>
      <c r="I190" s="7">
        <f t="shared" si="5"/>
        <v>208.68055378058074</v>
      </c>
    </row>
    <row r="191" spans="1:9" x14ac:dyDescent="0.25">
      <c r="A191" s="18"/>
      <c r="B191" s="5">
        <f t="shared" si="6"/>
        <v>43467</v>
      </c>
      <c r="C191" s="4">
        <v>0.95833333333333337</v>
      </c>
      <c r="D191">
        <v>1.2422230637068679</v>
      </c>
      <c r="E191" s="6">
        <v>158.21528747161912</v>
      </c>
      <c r="F191" s="7">
        <v>69.627679831052646</v>
      </c>
      <c r="G191" s="7">
        <v>62.396235963735151</v>
      </c>
      <c r="H191" s="7">
        <v>236.76182657572315</v>
      </c>
      <c r="I191" s="7">
        <f t="shared" si="5"/>
        <v>196.53867912825754</v>
      </c>
    </row>
    <row r="192" spans="1:9" x14ac:dyDescent="0.25">
      <c r="A192" s="18"/>
      <c r="B192" s="5">
        <f t="shared" si="6"/>
        <v>43467</v>
      </c>
      <c r="C192" s="4">
        <v>0.96875</v>
      </c>
      <c r="D192">
        <v>1.2422230637068679</v>
      </c>
      <c r="E192" s="6">
        <v>147.72005356763572</v>
      </c>
      <c r="F192" s="7">
        <v>67.491692543392745</v>
      </c>
      <c r="G192" s="7">
        <v>61.203141205571953</v>
      </c>
      <c r="H192" s="7">
        <v>237.26729869272157</v>
      </c>
      <c r="I192" s="7">
        <f t="shared" si="5"/>
        <v>183.50125751373108</v>
      </c>
    </row>
    <row r="193" spans="1:9" x14ac:dyDescent="0.25">
      <c r="A193" s="18"/>
      <c r="B193" s="5">
        <f t="shared" si="6"/>
        <v>43467</v>
      </c>
      <c r="C193" s="4">
        <v>0.97916666666666663</v>
      </c>
      <c r="D193">
        <v>1.2422230637068679</v>
      </c>
      <c r="E193" s="6">
        <v>137.0281616635757</v>
      </c>
      <c r="F193" s="7">
        <v>66.353771341562009</v>
      </c>
      <c r="G193" s="7">
        <v>59.472497730356238</v>
      </c>
      <c r="H193" s="7">
        <v>238.19235195556993</v>
      </c>
      <c r="I193" s="7">
        <f t="shared" si="5"/>
        <v>170.21954279584699</v>
      </c>
    </row>
    <row r="194" spans="1:9" ht="15.75" thickBot="1" x14ac:dyDescent="0.3">
      <c r="A194" s="18"/>
      <c r="B194" s="5">
        <f t="shared" si="6"/>
        <v>43467</v>
      </c>
      <c r="C194" s="4">
        <v>0.98958333333333337</v>
      </c>
      <c r="D194">
        <v>1.2422230637068679</v>
      </c>
      <c r="E194" s="6">
        <v>126.68033564395931</v>
      </c>
      <c r="F194" s="7">
        <v>64.600400937293614</v>
      </c>
      <c r="G194" s="7">
        <v>58.505667868514386</v>
      </c>
      <c r="H194" s="7">
        <v>239.72534221254119</v>
      </c>
      <c r="I194" s="7">
        <f t="shared" si="5"/>
        <v>157.36523465505346</v>
      </c>
    </row>
    <row r="195" spans="1:9" x14ac:dyDescent="0.25">
      <c r="A195" s="17">
        <f t="shared" ref="A195" si="7">A99+1</f>
        <v>3</v>
      </c>
      <c r="B195" s="5">
        <f t="shared" si="6"/>
        <v>43468</v>
      </c>
      <c r="C195" s="4">
        <v>0</v>
      </c>
      <c r="D195">
        <v>1.2419239554094539</v>
      </c>
      <c r="E195" s="6">
        <v>114.22751014589657</v>
      </c>
      <c r="F195" s="7">
        <v>63.318073287843738</v>
      </c>
      <c r="G195" s="7">
        <v>58.941519806904545</v>
      </c>
      <c r="H195" s="7">
        <v>240.83976580758505</v>
      </c>
      <c r="I195" s="7">
        <f t="shared" si="5"/>
        <v>141.8618812169654</v>
      </c>
    </row>
    <row r="196" spans="1:9" x14ac:dyDescent="0.25">
      <c r="A196" s="18"/>
      <c r="B196" s="5">
        <f t="shared" si="6"/>
        <v>43468</v>
      </c>
      <c r="C196" s="4">
        <v>1.0416666666666666E-2</v>
      </c>
      <c r="D196">
        <v>1.2419239554094539</v>
      </c>
      <c r="E196" s="6">
        <v>105.08818061666825</v>
      </c>
      <c r="F196" s="7">
        <v>61.970875115523739</v>
      </c>
      <c r="G196" s="7">
        <v>58.466684638550355</v>
      </c>
      <c r="H196" s="7">
        <v>241.58847895382601</v>
      </c>
      <c r="I196" s="7">
        <f t="shared" ref="I196:I259" si="8">D196*E196</f>
        <v>130.51152893823573</v>
      </c>
    </row>
    <row r="197" spans="1:9" x14ac:dyDescent="0.25">
      <c r="A197" s="18"/>
      <c r="B197" s="5">
        <f t="shared" si="6"/>
        <v>43468</v>
      </c>
      <c r="C197" s="4">
        <v>2.0833333333333332E-2</v>
      </c>
      <c r="D197">
        <v>1.2419239554094539</v>
      </c>
      <c r="E197" s="6">
        <v>97.480394189871092</v>
      </c>
      <c r="F197" s="7">
        <v>61.042692438975941</v>
      </c>
      <c r="G197" s="7">
        <v>58.560421805905193</v>
      </c>
      <c r="H197" s="7">
        <v>241.62446812114285</v>
      </c>
      <c r="I197" s="7">
        <f t="shared" si="8"/>
        <v>121.06323672715746</v>
      </c>
    </row>
    <row r="198" spans="1:9" x14ac:dyDescent="0.25">
      <c r="A198" s="18"/>
      <c r="B198" s="5">
        <f t="shared" si="6"/>
        <v>43468</v>
      </c>
      <c r="C198" s="4">
        <v>3.125E-2</v>
      </c>
      <c r="D198">
        <v>1.2419239554094539</v>
      </c>
      <c r="E198" s="6">
        <v>90.137190522150291</v>
      </c>
      <c r="F198" s="7">
        <v>59.840390363708345</v>
      </c>
      <c r="G198" s="7">
        <v>57.870311865163096</v>
      </c>
      <c r="H198" s="7">
        <v>241.99956904933069</v>
      </c>
      <c r="I198" s="7">
        <f t="shared" si="8"/>
        <v>111.94353618276443</v>
      </c>
    </row>
    <row r="199" spans="1:9" x14ac:dyDescent="0.25">
      <c r="A199" s="18"/>
      <c r="B199" s="5">
        <f t="shared" si="6"/>
        <v>43468</v>
      </c>
      <c r="C199" s="4">
        <v>4.1666666666666664E-2</v>
      </c>
      <c r="D199">
        <v>1.2419239554094539</v>
      </c>
      <c r="E199" s="6">
        <v>83.900247787682133</v>
      </c>
      <c r="F199" s="7">
        <v>59.235528826885442</v>
      </c>
      <c r="G199" s="7">
        <v>57.987337819611355</v>
      </c>
      <c r="H199" s="7">
        <v>242.628911254027</v>
      </c>
      <c r="I199" s="7">
        <f t="shared" si="8"/>
        <v>104.19772759231148</v>
      </c>
    </row>
    <row r="200" spans="1:9" x14ac:dyDescent="0.25">
      <c r="A200" s="18"/>
      <c r="B200" s="5">
        <f t="shared" si="6"/>
        <v>43468</v>
      </c>
      <c r="C200" s="4">
        <v>5.2083333333333336E-2</v>
      </c>
      <c r="D200">
        <v>1.2419239554094539</v>
      </c>
      <c r="E200" s="6">
        <v>78.746412525841265</v>
      </c>
      <c r="F200" s="7">
        <v>58.716074994490974</v>
      </c>
      <c r="G200" s="7">
        <v>57.697247517641522</v>
      </c>
      <c r="H200" s="7">
        <v>243.20857876322543</v>
      </c>
      <c r="I200" s="7">
        <f t="shared" si="8"/>
        <v>97.79705611839735</v>
      </c>
    </row>
    <row r="201" spans="1:9" x14ac:dyDescent="0.25">
      <c r="A201" s="18"/>
      <c r="B201" s="5">
        <f t="shared" si="6"/>
        <v>43468</v>
      </c>
      <c r="C201" s="4">
        <v>6.25E-2</v>
      </c>
      <c r="D201">
        <v>1.2419239554094539</v>
      </c>
      <c r="E201" s="6">
        <v>75.236848188467775</v>
      </c>
      <c r="F201" s="7">
        <v>58.742399671809864</v>
      </c>
      <c r="G201" s="7">
        <v>57.164294743577969</v>
      </c>
      <c r="H201" s="7">
        <v>242.88238316353704</v>
      </c>
      <c r="I201" s="7">
        <f t="shared" si="8"/>
        <v>93.438444094762502</v>
      </c>
    </row>
    <row r="202" spans="1:9" x14ac:dyDescent="0.25">
      <c r="A202" s="18"/>
      <c r="B202" s="5">
        <f t="shared" si="6"/>
        <v>43468</v>
      </c>
      <c r="C202" s="4">
        <v>7.2916666666666671E-2</v>
      </c>
      <c r="D202">
        <v>1.2419239554094539</v>
      </c>
      <c r="E202" s="6">
        <v>71.722508232699028</v>
      </c>
      <c r="F202" s="7">
        <v>58.096600231548528</v>
      </c>
      <c r="G202" s="7">
        <v>57.152987519647915</v>
      </c>
      <c r="H202" s="7">
        <v>242.86314598714515</v>
      </c>
      <c r="I202" s="7">
        <f t="shared" si="8"/>
        <v>89.073901116240691</v>
      </c>
    </row>
    <row r="203" spans="1:9" x14ac:dyDescent="0.25">
      <c r="A203" s="18"/>
      <c r="B203" s="5">
        <f t="shared" si="6"/>
        <v>43468</v>
      </c>
      <c r="C203" s="4">
        <v>8.3333333333333329E-2</v>
      </c>
      <c r="D203">
        <v>1.2419239554094539</v>
      </c>
      <c r="E203" s="6">
        <v>69.324652468102798</v>
      </c>
      <c r="F203" s="7">
        <v>57.403987094649345</v>
      </c>
      <c r="G203" s="7">
        <v>56.978855468340257</v>
      </c>
      <c r="H203" s="7">
        <v>242.78457250653807</v>
      </c>
      <c r="I203" s="7">
        <f t="shared" si="8"/>
        <v>86.095946600571992</v>
      </c>
    </row>
    <row r="204" spans="1:9" x14ac:dyDescent="0.25">
      <c r="A204" s="18"/>
      <c r="B204" s="5">
        <f t="shared" si="6"/>
        <v>43468</v>
      </c>
      <c r="C204" s="4">
        <v>9.375E-2</v>
      </c>
      <c r="D204">
        <v>1.2419239554094539</v>
      </c>
      <c r="E204" s="6">
        <v>67.140169864289206</v>
      </c>
      <c r="F204" s="7">
        <v>56.660514633007814</v>
      </c>
      <c r="G204" s="7">
        <v>56.657946257838312</v>
      </c>
      <c r="H204" s="7">
        <v>243.09281954452115</v>
      </c>
      <c r="I204" s="7">
        <f t="shared" si="8"/>
        <v>83.382985324720664</v>
      </c>
    </row>
    <row r="205" spans="1:9" x14ac:dyDescent="0.25">
      <c r="A205" s="18"/>
      <c r="B205" s="5">
        <f t="shared" si="6"/>
        <v>43468</v>
      </c>
      <c r="C205" s="4">
        <v>0.10416666666666667</v>
      </c>
      <c r="D205">
        <v>1.2419239554094539</v>
      </c>
      <c r="E205" s="6">
        <v>66.089949735883891</v>
      </c>
      <c r="F205" s="7">
        <v>56.398395658923398</v>
      </c>
      <c r="G205" s="7">
        <v>56.429012102051757</v>
      </c>
      <c r="H205" s="7">
        <v>242.78666750588096</v>
      </c>
      <c r="I205" s="7">
        <f t="shared" si="8"/>
        <v>82.07869178880091</v>
      </c>
    </row>
    <row r="206" spans="1:9" x14ac:dyDescent="0.25">
      <c r="A206" s="18"/>
      <c r="B206" s="5">
        <f t="shared" si="6"/>
        <v>43468</v>
      </c>
      <c r="C206" s="4">
        <v>0.11458333333333333</v>
      </c>
      <c r="D206">
        <v>1.2419239554094539</v>
      </c>
      <c r="E206" s="6">
        <v>64.564759565842934</v>
      </c>
      <c r="F206" s="7">
        <v>55.98561717314562</v>
      </c>
      <c r="G206" s="7">
        <v>57.834583927569405</v>
      </c>
      <c r="H206" s="7">
        <v>242.75303346198965</v>
      </c>
      <c r="I206" s="7">
        <f t="shared" si="8"/>
        <v>80.18452158007203</v>
      </c>
    </row>
    <row r="207" spans="1:9" x14ac:dyDescent="0.25">
      <c r="A207" s="18"/>
      <c r="B207" s="5">
        <f t="shared" si="6"/>
        <v>43468</v>
      </c>
      <c r="C207" s="4">
        <v>0.125</v>
      </c>
      <c r="D207">
        <v>1.2419239554094539</v>
      </c>
      <c r="E207" s="6">
        <v>64.119338600987362</v>
      </c>
      <c r="F207" s="7">
        <v>56.912066009077193</v>
      </c>
      <c r="G207" s="7">
        <v>56.930367266325682</v>
      </c>
      <c r="H207" s="7">
        <v>242.14484034569298</v>
      </c>
      <c r="I207" s="7">
        <f t="shared" si="8"/>
        <v>79.631342613576308</v>
      </c>
    </row>
    <row r="208" spans="1:9" x14ac:dyDescent="0.25">
      <c r="A208" s="18"/>
      <c r="B208" s="5">
        <f t="shared" si="6"/>
        <v>43468</v>
      </c>
      <c r="C208" s="4">
        <v>0.13541666666666666</v>
      </c>
      <c r="D208">
        <v>1.2419239554094539</v>
      </c>
      <c r="E208" s="6">
        <v>63.181090891251174</v>
      </c>
      <c r="F208" s="7">
        <v>57.454127999321543</v>
      </c>
      <c r="G208" s="7">
        <v>56.419105737600439</v>
      </c>
      <c r="H208" s="7">
        <v>242.3652504842936</v>
      </c>
      <c r="I208" s="7">
        <f t="shared" si="8"/>
        <v>78.46611030674687</v>
      </c>
    </row>
    <row r="209" spans="1:9" x14ac:dyDescent="0.25">
      <c r="A209" s="18"/>
      <c r="B209" s="5">
        <f t="shared" si="6"/>
        <v>43468</v>
      </c>
      <c r="C209" s="4">
        <v>0.14583333333333334</v>
      </c>
      <c r="D209">
        <v>1.2419239554094539</v>
      </c>
      <c r="E209" s="6">
        <v>62.854520387022852</v>
      </c>
      <c r="F209" s="7">
        <v>57.050191297982487</v>
      </c>
      <c r="G209" s="7">
        <v>56.991511370736951</v>
      </c>
      <c r="H209" s="7">
        <v>242.27120962553911</v>
      </c>
      <c r="I209" s="7">
        <f t="shared" si="8"/>
        <v>78.060534574415584</v>
      </c>
    </row>
    <row r="210" spans="1:9" x14ac:dyDescent="0.25">
      <c r="A210" s="18"/>
      <c r="B210" s="5">
        <f t="shared" si="6"/>
        <v>43468</v>
      </c>
      <c r="C210" s="4">
        <v>0.15625</v>
      </c>
      <c r="D210">
        <v>1.2419239554094539</v>
      </c>
      <c r="E210" s="6">
        <v>62.317733335293248</v>
      </c>
      <c r="F210" s="7">
        <v>57.463792555348974</v>
      </c>
      <c r="G210" s="7">
        <v>55.331496902363</v>
      </c>
      <c r="H210" s="7">
        <v>242.1834647700629</v>
      </c>
      <c r="I210" s="7">
        <f t="shared" si="8"/>
        <v>77.393885875918969</v>
      </c>
    </row>
    <row r="211" spans="1:9" x14ac:dyDescent="0.25">
      <c r="A211" s="18"/>
      <c r="B211" s="5">
        <f t="shared" si="6"/>
        <v>43468</v>
      </c>
      <c r="C211" s="4">
        <v>0.16666666666666666</v>
      </c>
      <c r="D211">
        <v>1.2419239554094539</v>
      </c>
      <c r="E211" s="6">
        <v>62.074994737182422</v>
      </c>
      <c r="F211" s="7">
        <v>57.536236590355223</v>
      </c>
      <c r="G211" s="7">
        <v>55.324641120157629</v>
      </c>
      <c r="H211" s="7">
        <v>241.84547754561089</v>
      </c>
      <c r="I211" s="7">
        <f t="shared" si="8"/>
        <v>77.09242299602262</v>
      </c>
    </row>
    <row r="212" spans="1:9" x14ac:dyDescent="0.25">
      <c r="A212" s="18"/>
      <c r="B212" s="5">
        <f t="shared" si="6"/>
        <v>43468</v>
      </c>
      <c r="C212" s="4">
        <v>0.17708333333333334</v>
      </c>
      <c r="D212">
        <v>1.2419239554094539</v>
      </c>
      <c r="E212" s="6">
        <v>63.115794658027859</v>
      </c>
      <c r="F212" s="7">
        <v>57.038451752143516</v>
      </c>
      <c r="G212" s="7">
        <v>56.620994073422231</v>
      </c>
      <c r="H212" s="7">
        <v>241.98173354155361</v>
      </c>
      <c r="I212" s="7">
        <f t="shared" si="8"/>
        <v>78.385017350508832</v>
      </c>
    </row>
    <row r="213" spans="1:9" x14ac:dyDescent="0.25">
      <c r="A213" s="18"/>
      <c r="B213" s="5">
        <f t="shared" si="6"/>
        <v>43468</v>
      </c>
      <c r="C213" s="4">
        <v>0.1875</v>
      </c>
      <c r="D213">
        <v>1.2419239554094539</v>
      </c>
      <c r="E213" s="6">
        <v>63.055889483525057</v>
      </c>
      <c r="F213" s="7">
        <v>57.740717404510292</v>
      </c>
      <c r="G213" s="7">
        <v>57.077987349561617</v>
      </c>
      <c r="H213" s="7">
        <v>241.96315868109534</v>
      </c>
      <c r="I213" s="7">
        <f t="shared" si="8"/>
        <v>78.31061967924083</v>
      </c>
    </row>
    <row r="214" spans="1:9" x14ac:dyDescent="0.25">
      <c r="A214" s="18"/>
      <c r="B214" s="5">
        <f t="shared" si="6"/>
        <v>43468</v>
      </c>
      <c r="C214" s="4">
        <v>0.19791666666666666</v>
      </c>
      <c r="D214">
        <v>1.2419239554094539</v>
      </c>
      <c r="E214" s="6">
        <v>64.883768095235524</v>
      </c>
      <c r="F214" s="7">
        <v>57.675967287238493</v>
      </c>
      <c r="G214" s="7">
        <v>56.88155795039048</v>
      </c>
      <c r="H214" s="7">
        <v>242.33417165927605</v>
      </c>
      <c r="I214" s="7">
        <f t="shared" si="8"/>
        <v>80.580705914704623</v>
      </c>
    </row>
    <row r="215" spans="1:9" x14ac:dyDescent="0.25">
      <c r="A215" s="18"/>
      <c r="B215" s="5">
        <f t="shared" si="6"/>
        <v>43468</v>
      </c>
      <c r="C215" s="4">
        <v>0.20833333333333334</v>
      </c>
      <c r="D215">
        <v>1.2419239554094539</v>
      </c>
      <c r="E215" s="6">
        <v>66.209326298724719</v>
      </c>
      <c r="F215" s="7">
        <v>55.897893667708949</v>
      </c>
      <c r="G215" s="7">
        <v>57.462055654326768</v>
      </c>
      <c r="H215" s="7">
        <v>241.65451045173862</v>
      </c>
      <c r="I215" s="7">
        <f t="shared" si="8"/>
        <v>82.226948401907379</v>
      </c>
    </row>
    <row r="216" spans="1:9" x14ac:dyDescent="0.25">
      <c r="A216" s="18"/>
      <c r="B216" s="5">
        <f t="shared" si="6"/>
        <v>43468</v>
      </c>
      <c r="C216" s="4">
        <v>0.21875</v>
      </c>
      <c r="D216">
        <v>1.2419239554094539</v>
      </c>
      <c r="E216" s="6">
        <v>69.307792381126532</v>
      </c>
      <c r="F216" s="7">
        <v>55.703105504220936</v>
      </c>
      <c r="G216" s="7">
        <v>60.129023168924824</v>
      </c>
      <c r="H216" s="7">
        <v>240.20454479862005</v>
      </c>
      <c r="I216" s="7">
        <f t="shared" si="8"/>
        <v>86.075007654665882</v>
      </c>
    </row>
    <row r="217" spans="1:9" x14ac:dyDescent="0.25">
      <c r="A217" s="18"/>
      <c r="B217" s="5">
        <f t="shared" si="6"/>
        <v>43468</v>
      </c>
      <c r="C217" s="4">
        <v>0.22916666666666666</v>
      </c>
      <c r="D217">
        <v>1.2419239554094539</v>
      </c>
      <c r="E217" s="6">
        <v>72.553986972451938</v>
      </c>
      <c r="F217" s="7">
        <v>56.411684423461111</v>
      </c>
      <c r="G217" s="7">
        <v>61.459936007896843</v>
      </c>
      <c r="H217" s="7">
        <v>240.07848566671862</v>
      </c>
      <c r="I217" s="7">
        <f t="shared" si="8"/>
        <v>90.106534481553496</v>
      </c>
    </row>
    <row r="218" spans="1:9" x14ac:dyDescent="0.25">
      <c r="A218" s="18"/>
      <c r="B218" s="5">
        <f t="shared" si="6"/>
        <v>43468</v>
      </c>
      <c r="C218" s="4">
        <v>0.23958333333333334</v>
      </c>
      <c r="D218">
        <v>1.2419239554094539</v>
      </c>
      <c r="E218" s="6">
        <v>79.459999700699569</v>
      </c>
      <c r="F218" s="7">
        <v>57.050046811264465</v>
      </c>
      <c r="G218" s="7">
        <v>59.928499567265696</v>
      </c>
      <c r="H218" s="7">
        <v>238.87207219126458</v>
      </c>
      <c r="I218" s="7">
        <f t="shared" si="8"/>
        <v>98.683277125126835</v>
      </c>
    </row>
    <row r="219" spans="1:9" x14ac:dyDescent="0.25">
      <c r="A219" s="18"/>
      <c r="B219" s="5">
        <f t="shared" si="6"/>
        <v>43468</v>
      </c>
      <c r="C219" s="4">
        <v>0.25</v>
      </c>
      <c r="D219">
        <v>1.2419239554094539</v>
      </c>
      <c r="E219" s="6">
        <v>84.622298259659033</v>
      </c>
      <c r="F219" s="7">
        <v>59.640368570212111</v>
      </c>
      <c r="G219" s="7">
        <v>60.136669694159743</v>
      </c>
      <c r="H219" s="7">
        <v>235.46559725690381</v>
      </c>
      <c r="I219" s="7">
        <f t="shared" si="8"/>
        <v>105.0944593704743</v>
      </c>
    </row>
    <row r="220" spans="1:9" x14ac:dyDescent="0.25">
      <c r="A220" s="18"/>
      <c r="B220" s="5">
        <f t="shared" si="6"/>
        <v>43468</v>
      </c>
      <c r="C220" s="4">
        <v>0.26041666666666669</v>
      </c>
      <c r="D220">
        <v>1.2419239554094539</v>
      </c>
      <c r="E220" s="6">
        <v>91.202545519329661</v>
      </c>
      <c r="F220" s="7">
        <v>67.685401070015573</v>
      </c>
      <c r="G220" s="7">
        <v>61.272357311162956</v>
      </c>
      <c r="H220" s="7">
        <v>222.12856131137465</v>
      </c>
      <c r="I220" s="7">
        <f t="shared" si="8"/>
        <v>113.26662607477665</v>
      </c>
    </row>
    <row r="221" spans="1:9" x14ac:dyDescent="0.25">
      <c r="A221" s="18"/>
      <c r="B221" s="5">
        <f t="shared" si="6"/>
        <v>43468</v>
      </c>
      <c r="C221" s="4">
        <v>0.27083333333333331</v>
      </c>
      <c r="D221">
        <v>1.2419239554094539</v>
      </c>
      <c r="E221" s="6">
        <v>96.830396890301927</v>
      </c>
      <c r="F221" s="7">
        <v>76.849924688062586</v>
      </c>
      <c r="G221" s="7">
        <v>62.378281681648126</v>
      </c>
      <c r="H221" s="7">
        <v>212.893763188462</v>
      </c>
      <c r="I221" s="7">
        <f t="shared" si="8"/>
        <v>120.25598950987106</v>
      </c>
    </row>
    <row r="222" spans="1:9" x14ac:dyDescent="0.25">
      <c r="A222" s="18"/>
      <c r="B222" s="5">
        <f t="shared" si="6"/>
        <v>43468</v>
      </c>
      <c r="C222" s="4">
        <v>0.28125</v>
      </c>
      <c r="D222">
        <v>1.2419239554094539</v>
      </c>
      <c r="E222" s="6">
        <v>103.21445666395113</v>
      </c>
      <c r="F222" s="7">
        <v>78.215231862374182</v>
      </c>
      <c r="G222" s="7">
        <v>66.905923739695538</v>
      </c>
      <c r="H222" s="7">
        <v>192.84767193331336</v>
      </c>
      <c r="I222" s="7">
        <f t="shared" si="8"/>
        <v>128.18450627553185</v>
      </c>
    </row>
    <row r="223" spans="1:9" x14ac:dyDescent="0.25">
      <c r="A223" s="18"/>
      <c r="B223" s="5">
        <f t="shared" si="6"/>
        <v>43468</v>
      </c>
      <c r="C223" s="4">
        <v>0.29166666666666669</v>
      </c>
      <c r="D223">
        <v>1.2419239554094539</v>
      </c>
      <c r="E223" s="6">
        <v>108.82195979100665</v>
      </c>
      <c r="F223" s="7">
        <v>86.0091625003421</v>
      </c>
      <c r="G223" s="7">
        <v>79.182602637893837</v>
      </c>
      <c r="H223" s="7">
        <v>152.55811427241457</v>
      </c>
      <c r="I223" s="7">
        <f t="shared" si="8"/>
        <v>135.14859873905553</v>
      </c>
    </row>
    <row r="224" spans="1:9" x14ac:dyDescent="0.25">
      <c r="A224" s="18"/>
      <c r="B224" s="5">
        <f t="shared" si="6"/>
        <v>43468</v>
      </c>
      <c r="C224" s="4">
        <v>0.30208333333333331</v>
      </c>
      <c r="D224">
        <v>1.2419239554094539</v>
      </c>
      <c r="E224" s="6">
        <v>110.50841815712785</v>
      </c>
      <c r="F224" s="7">
        <v>108.85957641409495</v>
      </c>
      <c r="G224" s="7">
        <v>96.561577024720449</v>
      </c>
      <c r="H224" s="7">
        <v>118.17225375445767</v>
      </c>
      <c r="I224" s="7">
        <f t="shared" si="8"/>
        <v>137.24305178374212</v>
      </c>
    </row>
    <row r="225" spans="1:9" x14ac:dyDescent="0.25">
      <c r="A225" s="18"/>
      <c r="B225" s="5">
        <f t="shared" si="6"/>
        <v>43468</v>
      </c>
      <c r="C225" s="4">
        <v>0.3125</v>
      </c>
      <c r="D225">
        <v>1.2419239554094539</v>
      </c>
      <c r="E225" s="6">
        <v>113.92338931650224</v>
      </c>
      <c r="F225" s="7">
        <v>123.93109834911358</v>
      </c>
      <c r="G225" s="7">
        <v>105.24265103341334</v>
      </c>
      <c r="H225" s="7">
        <v>61.486738001023106</v>
      </c>
      <c r="I225" s="7">
        <f t="shared" si="8"/>
        <v>141.48418627360158</v>
      </c>
    </row>
    <row r="226" spans="1:9" x14ac:dyDescent="0.25">
      <c r="A226" s="18"/>
      <c r="B226" s="5">
        <f t="shared" si="6"/>
        <v>43468</v>
      </c>
      <c r="C226" s="4">
        <v>0.32291666666666669</v>
      </c>
      <c r="D226">
        <v>1.2419239554094539</v>
      </c>
      <c r="E226" s="6">
        <v>114.38113695548623</v>
      </c>
      <c r="F226" s="7">
        <v>134.89671312357439</v>
      </c>
      <c r="G226" s="7">
        <v>118.65586850050452</v>
      </c>
      <c r="H226" s="7">
        <v>18.63773144857846</v>
      </c>
      <c r="I226" s="7">
        <f t="shared" si="8"/>
        <v>142.05267403198792</v>
      </c>
    </row>
    <row r="227" spans="1:9" x14ac:dyDescent="0.25">
      <c r="A227" s="18"/>
      <c r="B227" s="5">
        <f t="shared" si="6"/>
        <v>43468</v>
      </c>
      <c r="C227" s="4">
        <v>0.33333333333333331</v>
      </c>
      <c r="D227">
        <v>1.2419239554094539</v>
      </c>
      <c r="E227" s="6">
        <v>113.09616604880509</v>
      </c>
      <c r="F227" s="7">
        <v>145.84907525517698</v>
      </c>
      <c r="G227" s="7">
        <v>124.61064518383964</v>
      </c>
      <c r="H227" s="7">
        <v>4.5367821060843214</v>
      </c>
      <c r="I227" s="7">
        <f t="shared" si="8"/>
        <v>140.45683788097639</v>
      </c>
    </row>
    <row r="228" spans="1:9" x14ac:dyDescent="0.25">
      <c r="A228" s="18"/>
      <c r="B228" s="5">
        <f t="shared" ref="B228:B291" si="9">DATE(YEAR(B132),MONTH(B132),DAY(B132)+1)</f>
        <v>43468</v>
      </c>
      <c r="C228" s="4">
        <v>0.34375</v>
      </c>
      <c r="D228">
        <v>1.2419239554094539</v>
      </c>
      <c r="E228" s="6">
        <v>111.83961359546768</v>
      </c>
      <c r="F228" s="7">
        <v>164.20334345060505</v>
      </c>
      <c r="G228" s="7">
        <v>138.30269389605871</v>
      </c>
      <c r="H228" s="7">
        <v>2.8069199385637678</v>
      </c>
      <c r="I228" s="7">
        <f t="shared" si="8"/>
        <v>138.89629528794816</v>
      </c>
    </row>
    <row r="229" spans="1:9" x14ac:dyDescent="0.25">
      <c r="A229" s="18"/>
      <c r="B229" s="5">
        <f t="shared" si="9"/>
        <v>43468</v>
      </c>
      <c r="C229" s="4">
        <v>0.35416666666666669</v>
      </c>
      <c r="D229">
        <v>1.2419239554094539</v>
      </c>
      <c r="E229" s="6">
        <v>112.86910331136714</v>
      </c>
      <c r="F229" s="7">
        <v>174.61700290815722</v>
      </c>
      <c r="G229" s="7">
        <v>151.59011097082049</v>
      </c>
      <c r="H229" s="7">
        <v>2.50176637621021</v>
      </c>
      <c r="I229" s="7">
        <f t="shared" si="8"/>
        <v>140.17484322797137</v>
      </c>
    </row>
    <row r="230" spans="1:9" x14ac:dyDescent="0.25">
      <c r="A230" s="18"/>
      <c r="B230" s="5">
        <f t="shared" si="9"/>
        <v>43468</v>
      </c>
      <c r="C230" s="4">
        <v>0.36458333333333331</v>
      </c>
      <c r="D230">
        <v>1.2419239554094539</v>
      </c>
      <c r="E230" s="6">
        <v>113.0340949214155</v>
      </c>
      <c r="F230" s="7">
        <v>195.94894971297941</v>
      </c>
      <c r="G230" s="7">
        <v>165.16088298306701</v>
      </c>
      <c r="H230" s="7">
        <v>2.2375133239500782</v>
      </c>
      <c r="I230" s="7">
        <f t="shared" si="8"/>
        <v>140.37975026093201</v>
      </c>
    </row>
    <row r="231" spans="1:9" x14ac:dyDescent="0.25">
      <c r="A231" s="18"/>
      <c r="B231" s="5">
        <f t="shared" si="9"/>
        <v>43468</v>
      </c>
      <c r="C231" s="4">
        <v>0.375</v>
      </c>
      <c r="D231">
        <v>1.2419239554094539</v>
      </c>
      <c r="E231" s="6">
        <v>114.53154759305332</v>
      </c>
      <c r="F231" s="7">
        <v>226.61045607598476</v>
      </c>
      <c r="G231" s="7">
        <v>170.58312032651136</v>
      </c>
      <c r="H231" s="7">
        <v>2.002088022915014</v>
      </c>
      <c r="I231" s="7">
        <f t="shared" si="8"/>
        <v>142.2394726059309</v>
      </c>
    </row>
    <row r="232" spans="1:9" x14ac:dyDescent="0.25">
      <c r="A232" s="18"/>
      <c r="B232" s="5">
        <f t="shared" si="9"/>
        <v>43468</v>
      </c>
      <c r="C232" s="4">
        <v>0.38541666666666669</v>
      </c>
      <c r="D232">
        <v>1.2419239554094539</v>
      </c>
      <c r="E232" s="6">
        <v>114.71260219559207</v>
      </c>
      <c r="F232" s="7">
        <v>224.57552520701861</v>
      </c>
      <c r="G232" s="7">
        <v>192.69466766160511</v>
      </c>
      <c r="H232" s="7">
        <v>1.8000936688913207</v>
      </c>
      <c r="I232" s="7">
        <f t="shared" si="8"/>
        <v>142.46432865406089</v>
      </c>
    </row>
    <row r="233" spans="1:9" x14ac:dyDescent="0.25">
      <c r="A233" s="18"/>
      <c r="B233" s="5">
        <f t="shared" si="9"/>
        <v>43468</v>
      </c>
      <c r="C233" s="4">
        <v>0.39583333333333331</v>
      </c>
      <c r="D233">
        <v>1.2419239554094539</v>
      </c>
      <c r="E233" s="6">
        <v>114.68093679820954</v>
      </c>
      <c r="F233" s="7">
        <v>222.52127325303752</v>
      </c>
      <c r="G233" s="7">
        <v>199.396804883806</v>
      </c>
      <c r="H233" s="7">
        <v>2.0220045233536004</v>
      </c>
      <c r="I233" s="7">
        <f t="shared" si="8"/>
        <v>142.42500263849399</v>
      </c>
    </row>
    <row r="234" spans="1:9" x14ac:dyDescent="0.25">
      <c r="A234" s="18"/>
      <c r="B234" s="5">
        <f t="shared" si="9"/>
        <v>43468</v>
      </c>
      <c r="C234" s="4">
        <v>0.40625</v>
      </c>
      <c r="D234">
        <v>1.2419239554094539</v>
      </c>
      <c r="E234" s="6">
        <v>115.28133655607905</v>
      </c>
      <c r="F234" s="7">
        <v>223.68974135516922</v>
      </c>
      <c r="G234" s="7">
        <v>203.20963531276709</v>
      </c>
      <c r="H234" s="7">
        <v>2.0386774765765385</v>
      </c>
      <c r="I234" s="7">
        <f t="shared" si="8"/>
        <v>143.17065348061416</v>
      </c>
    </row>
    <row r="235" spans="1:9" x14ac:dyDescent="0.25">
      <c r="A235" s="18"/>
      <c r="B235" s="5">
        <f t="shared" si="9"/>
        <v>43468</v>
      </c>
      <c r="C235" s="4">
        <v>0.41666666666666669</v>
      </c>
      <c r="D235">
        <v>1.2419239554094539</v>
      </c>
      <c r="E235" s="6">
        <v>115.79786569464932</v>
      </c>
      <c r="F235" s="7">
        <v>233.77151482143401</v>
      </c>
      <c r="G235" s="7">
        <v>204.54661319091494</v>
      </c>
      <c r="H235" s="7">
        <v>2.1535822877169224</v>
      </c>
      <c r="I235" s="7">
        <f t="shared" si="8"/>
        <v>143.81214339147158</v>
      </c>
    </row>
    <row r="236" spans="1:9" x14ac:dyDescent="0.25">
      <c r="A236" s="18"/>
      <c r="B236" s="5">
        <f t="shared" si="9"/>
        <v>43468</v>
      </c>
      <c r="C236" s="4">
        <v>0.42708333333333331</v>
      </c>
      <c r="D236">
        <v>1.2419239554094539</v>
      </c>
      <c r="E236" s="6">
        <v>117.72034840346144</v>
      </c>
      <c r="F236" s="7">
        <v>233.37493891567399</v>
      </c>
      <c r="G236" s="7">
        <v>201.5431945520566</v>
      </c>
      <c r="H236" s="7">
        <v>2.0658864556255057</v>
      </c>
      <c r="I236" s="7">
        <f t="shared" si="8"/>
        <v>146.19972072140584</v>
      </c>
    </row>
    <row r="237" spans="1:9" x14ac:dyDescent="0.25">
      <c r="A237" s="18"/>
      <c r="B237" s="5">
        <f t="shared" si="9"/>
        <v>43468</v>
      </c>
      <c r="C237" s="4">
        <v>0.4375</v>
      </c>
      <c r="D237">
        <v>1.2419239554094539</v>
      </c>
      <c r="E237" s="6">
        <v>119.38459830765038</v>
      </c>
      <c r="F237" s="7">
        <v>225.15105995360381</v>
      </c>
      <c r="G237" s="7">
        <v>201.10349727446695</v>
      </c>
      <c r="H237" s="7">
        <v>2.0446193109114343</v>
      </c>
      <c r="I237" s="7">
        <f t="shared" si="8"/>
        <v>148.26659254520595</v>
      </c>
    </row>
    <row r="238" spans="1:9" x14ac:dyDescent="0.25">
      <c r="A238" s="18"/>
      <c r="B238" s="5">
        <f t="shared" si="9"/>
        <v>43468</v>
      </c>
      <c r="C238" s="4">
        <v>0.44791666666666669</v>
      </c>
      <c r="D238">
        <v>1.2419239554094539</v>
      </c>
      <c r="E238" s="6">
        <v>120.31693481232658</v>
      </c>
      <c r="F238" s="7">
        <v>223.92097629327731</v>
      </c>
      <c r="G238" s="7">
        <v>206.85135617519848</v>
      </c>
      <c r="H238" s="7">
        <v>2.1187256606369838</v>
      </c>
      <c r="I238" s="7">
        <f t="shared" si="8"/>
        <v>149.42448358486604</v>
      </c>
    </row>
    <row r="239" spans="1:9" x14ac:dyDescent="0.25">
      <c r="A239" s="18"/>
      <c r="B239" s="5">
        <f t="shared" si="9"/>
        <v>43468</v>
      </c>
      <c r="C239" s="4">
        <v>0.45833333333333331</v>
      </c>
      <c r="D239">
        <v>1.2419239554094539</v>
      </c>
      <c r="E239" s="6">
        <v>120.45955020332173</v>
      </c>
      <c r="F239" s="7">
        <v>221.13790122545373</v>
      </c>
      <c r="G239" s="7">
        <v>208.19544271276419</v>
      </c>
      <c r="H239" s="7">
        <v>2.2062794249601638</v>
      </c>
      <c r="I239" s="7">
        <f t="shared" si="8"/>
        <v>149.601601055353</v>
      </c>
    </row>
    <row r="240" spans="1:9" x14ac:dyDescent="0.25">
      <c r="A240" s="18"/>
      <c r="B240" s="5">
        <f t="shared" si="9"/>
        <v>43468</v>
      </c>
      <c r="C240" s="4">
        <v>0.46875</v>
      </c>
      <c r="D240">
        <v>1.2419239554094539</v>
      </c>
      <c r="E240" s="6">
        <v>119.72292868532043</v>
      </c>
      <c r="F240" s="7">
        <v>219.23264718590875</v>
      </c>
      <c r="G240" s="7">
        <v>203.28984555621554</v>
      </c>
      <c r="H240" s="7">
        <v>2.1878696432466751</v>
      </c>
      <c r="I240" s="7">
        <f t="shared" si="8"/>
        <v>148.68677314607712</v>
      </c>
    </row>
    <row r="241" spans="1:9" x14ac:dyDescent="0.25">
      <c r="A241" s="18"/>
      <c r="B241" s="5">
        <f t="shared" si="9"/>
        <v>43468</v>
      </c>
      <c r="C241" s="4">
        <v>0.47916666666666669</v>
      </c>
      <c r="D241">
        <v>1.2419239554094539</v>
      </c>
      <c r="E241" s="6">
        <v>120.46690967843752</v>
      </c>
      <c r="F241" s="7">
        <v>218.25309546758561</v>
      </c>
      <c r="G241" s="7">
        <v>198.5519742282581</v>
      </c>
      <c r="H241" s="7">
        <v>2.2465986577765111</v>
      </c>
      <c r="I241" s="7">
        <f t="shared" si="8"/>
        <v>149.61074096379855</v>
      </c>
    </row>
    <row r="242" spans="1:9" x14ac:dyDescent="0.25">
      <c r="A242" s="18"/>
      <c r="B242" s="5">
        <f t="shared" si="9"/>
        <v>43468</v>
      </c>
      <c r="C242" s="4">
        <v>0.48958333333333331</v>
      </c>
      <c r="D242">
        <v>1.2419239554094539</v>
      </c>
      <c r="E242" s="6">
        <v>121.11152187516029</v>
      </c>
      <c r="F242" s="7">
        <v>214.00173031718307</v>
      </c>
      <c r="G242" s="7">
        <v>194.19691484685131</v>
      </c>
      <c r="H242" s="7">
        <v>1.972686998230796</v>
      </c>
      <c r="I242" s="7">
        <f t="shared" si="8"/>
        <v>150.41130029285767</v>
      </c>
    </row>
    <row r="243" spans="1:9" x14ac:dyDescent="0.25">
      <c r="A243" s="18"/>
      <c r="B243" s="5">
        <f t="shared" si="9"/>
        <v>43468</v>
      </c>
      <c r="C243" s="4">
        <v>0.5</v>
      </c>
      <c r="D243">
        <v>1.2419239554094539</v>
      </c>
      <c r="E243" s="6">
        <v>121.77244721108633</v>
      </c>
      <c r="F243" s="7">
        <v>217.42046667388706</v>
      </c>
      <c r="G243" s="7">
        <v>194.72816170321153</v>
      </c>
      <c r="H243" s="7">
        <v>1.8558492650606064</v>
      </c>
      <c r="I243" s="7">
        <f t="shared" si="8"/>
        <v>151.23211930028125</v>
      </c>
    </row>
    <row r="244" spans="1:9" x14ac:dyDescent="0.25">
      <c r="A244" s="18"/>
      <c r="B244" s="5">
        <f t="shared" si="9"/>
        <v>43468</v>
      </c>
      <c r="C244" s="4">
        <v>0.51041666666666663</v>
      </c>
      <c r="D244">
        <v>1.2419239554094539</v>
      </c>
      <c r="E244" s="6">
        <v>122.17207345986523</v>
      </c>
      <c r="F244" s="7">
        <v>209.80201916847199</v>
      </c>
      <c r="G244" s="7">
        <v>191.54748015231945</v>
      </c>
      <c r="H244" s="7">
        <v>1.8590728027314318</v>
      </c>
      <c r="I244" s="7">
        <f t="shared" si="8"/>
        <v>151.72842471185018</v>
      </c>
    </row>
    <row r="245" spans="1:9" x14ac:dyDescent="0.25">
      <c r="A245" s="18"/>
      <c r="B245" s="5">
        <f t="shared" si="9"/>
        <v>43468</v>
      </c>
      <c r="C245" s="4">
        <v>0.52083333333333337</v>
      </c>
      <c r="D245">
        <v>1.2419239554094539</v>
      </c>
      <c r="E245" s="6">
        <v>121.37502463573031</v>
      </c>
      <c r="F245" s="7">
        <v>203.08335065895434</v>
      </c>
      <c r="G245" s="7">
        <v>187.33251876055795</v>
      </c>
      <c r="H245" s="7">
        <v>2.052874248627754</v>
      </c>
      <c r="I245" s="7">
        <f t="shared" si="8"/>
        <v>150.73855068352609</v>
      </c>
    </row>
    <row r="246" spans="1:9" x14ac:dyDescent="0.25">
      <c r="A246" s="18"/>
      <c r="B246" s="5">
        <f t="shared" si="9"/>
        <v>43468</v>
      </c>
      <c r="C246" s="4">
        <v>0.53125</v>
      </c>
      <c r="D246">
        <v>1.2419239554094539</v>
      </c>
      <c r="E246" s="6">
        <v>119.52680869920565</v>
      </c>
      <c r="F246" s="7">
        <v>188.33982561439646</v>
      </c>
      <c r="G246" s="7">
        <v>183.3740190154287</v>
      </c>
      <c r="H246" s="7">
        <v>1.8827921171634407</v>
      </c>
      <c r="I246" s="7">
        <f t="shared" si="8"/>
        <v>148.4432070371866</v>
      </c>
    </row>
    <row r="247" spans="1:9" x14ac:dyDescent="0.25">
      <c r="A247" s="18"/>
      <c r="B247" s="5">
        <f t="shared" si="9"/>
        <v>43468</v>
      </c>
      <c r="C247" s="4">
        <v>0.54166666666666663</v>
      </c>
      <c r="D247">
        <v>1.2419239554094539</v>
      </c>
      <c r="E247" s="6">
        <v>117.03288170718385</v>
      </c>
      <c r="F247" s="7">
        <v>184.22494422324172</v>
      </c>
      <c r="G247" s="7">
        <v>178.11143148547171</v>
      </c>
      <c r="H247" s="7">
        <v>1.8402608291670206</v>
      </c>
      <c r="I247" s="7">
        <f t="shared" si="8"/>
        <v>145.34593936275249</v>
      </c>
    </row>
    <row r="248" spans="1:9" x14ac:dyDescent="0.25">
      <c r="A248" s="18"/>
      <c r="B248" s="5">
        <f t="shared" si="9"/>
        <v>43468</v>
      </c>
      <c r="C248" s="4">
        <v>0.55208333333333337</v>
      </c>
      <c r="D248">
        <v>1.2419239554094539</v>
      </c>
      <c r="E248" s="6">
        <v>114.54264239388543</v>
      </c>
      <c r="F248" s="7">
        <v>192.11978277966546</v>
      </c>
      <c r="G248" s="7">
        <v>177.41815054476345</v>
      </c>
      <c r="H248" s="7">
        <v>1.9448577232923465</v>
      </c>
      <c r="I248" s="7">
        <f t="shared" si="8"/>
        <v>142.25325150486478</v>
      </c>
    </row>
    <row r="249" spans="1:9" x14ac:dyDescent="0.25">
      <c r="A249" s="18"/>
      <c r="B249" s="5">
        <f t="shared" si="9"/>
        <v>43468</v>
      </c>
      <c r="C249" s="4">
        <v>0.5625</v>
      </c>
      <c r="D249">
        <v>1.2419239554094539</v>
      </c>
      <c r="E249" s="6">
        <v>115.82989638564429</v>
      </c>
      <c r="F249" s="7">
        <v>179.72187116949195</v>
      </c>
      <c r="G249" s="7">
        <v>174.03840646055107</v>
      </c>
      <c r="H249" s="7">
        <v>1.9262898661747638</v>
      </c>
      <c r="I249" s="7">
        <f t="shared" si="8"/>
        <v>143.85192307392657</v>
      </c>
    </row>
    <row r="250" spans="1:9" x14ac:dyDescent="0.25">
      <c r="A250" s="18"/>
      <c r="B250" s="5">
        <f t="shared" si="9"/>
        <v>43468</v>
      </c>
      <c r="C250" s="4">
        <v>0.57291666666666663</v>
      </c>
      <c r="D250">
        <v>1.2419239554094539</v>
      </c>
      <c r="E250" s="6">
        <v>116.65403947377786</v>
      </c>
      <c r="F250" s="7">
        <v>173.58641527021416</v>
      </c>
      <c r="G250" s="7">
        <v>175.13733857541462</v>
      </c>
      <c r="H250" s="7">
        <v>1.9736454554277703</v>
      </c>
      <c r="I250" s="7">
        <f t="shared" si="8"/>
        <v>144.87544611776477</v>
      </c>
    </row>
    <row r="251" spans="1:9" x14ac:dyDescent="0.25">
      <c r="A251" s="18"/>
      <c r="B251" s="5">
        <f t="shared" si="9"/>
        <v>43468</v>
      </c>
      <c r="C251" s="4">
        <v>0.58333333333333337</v>
      </c>
      <c r="D251">
        <v>1.2419239554094539</v>
      </c>
      <c r="E251" s="6">
        <v>116.93775845638839</v>
      </c>
      <c r="F251" s="7">
        <v>173.88974506709326</v>
      </c>
      <c r="G251" s="7">
        <v>175.38704478794168</v>
      </c>
      <c r="H251" s="7">
        <v>2.0845153418547961</v>
      </c>
      <c r="I251" s="7">
        <f t="shared" si="8"/>
        <v>145.2278035188732</v>
      </c>
    </row>
    <row r="252" spans="1:9" x14ac:dyDescent="0.25">
      <c r="A252" s="18"/>
      <c r="B252" s="5">
        <f t="shared" si="9"/>
        <v>43468</v>
      </c>
      <c r="C252" s="4">
        <v>0.59375</v>
      </c>
      <c r="D252">
        <v>1.2419239554094539</v>
      </c>
      <c r="E252" s="6">
        <v>118.37004890197049</v>
      </c>
      <c r="F252" s="7">
        <v>174.56696234148365</v>
      </c>
      <c r="G252" s="7">
        <v>172.69756317358369</v>
      </c>
      <c r="H252" s="7">
        <v>2.0318882380184311</v>
      </c>
      <c r="I252" s="7">
        <f t="shared" si="8"/>
        <v>147.00659933434568</v>
      </c>
    </row>
    <row r="253" spans="1:9" x14ac:dyDescent="0.25">
      <c r="A253" s="18"/>
      <c r="B253" s="5">
        <f t="shared" si="9"/>
        <v>43468</v>
      </c>
      <c r="C253" s="4">
        <v>0.60416666666666663</v>
      </c>
      <c r="D253">
        <v>1.2419239554094539</v>
      </c>
      <c r="E253" s="6">
        <v>118.65318222362632</v>
      </c>
      <c r="F253" s="7">
        <v>175.4921750132722</v>
      </c>
      <c r="G253" s="7">
        <v>173.13944001190961</v>
      </c>
      <c r="H253" s="7">
        <v>2.0371207339893864</v>
      </c>
      <c r="I253" s="7">
        <f t="shared" si="8"/>
        <v>147.3582293890847</v>
      </c>
    </row>
    <row r="254" spans="1:9" x14ac:dyDescent="0.25">
      <c r="A254" s="18"/>
      <c r="B254" s="5">
        <f t="shared" si="9"/>
        <v>43468</v>
      </c>
      <c r="C254" s="4">
        <v>0.61458333333333337</v>
      </c>
      <c r="D254">
        <v>1.2419239554094539</v>
      </c>
      <c r="E254" s="6">
        <v>120.7727348804747</v>
      </c>
      <c r="F254" s="7">
        <v>175.85175830569966</v>
      </c>
      <c r="G254" s="7">
        <v>170.99418227022917</v>
      </c>
      <c r="H254" s="7">
        <v>2.0426603764733597</v>
      </c>
      <c r="I254" s="7">
        <f t="shared" si="8"/>
        <v>149.99055260837645</v>
      </c>
    </row>
    <row r="255" spans="1:9" x14ac:dyDescent="0.25">
      <c r="A255" s="18"/>
      <c r="B255" s="5">
        <f t="shared" si="9"/>
        <v>43468</v>
      </c>
      <c r="C255" s="4">
        <v>0.625</v>
      </c>
      <c r="D255">
        <v>1.2419239554094539</v>
      </c>
      <c r="E255" s="6">
        <v>122.54166522812362</v>
      </c>
      <c r="F255" s="7">
        <v>172.27870612063245</v>
      </c>
      <c r="G255" s="7">
        <v>167.60531453674699</v>
      </c>
      <c r="H255" s="7">
        <v>2.1055973982792637</v>
      </c>
      <c r="I255" s="7">
        <f t="shared" si="8"/>
        <v>152.18742958257243</v>
      </c>
    </row>
    <row r="256" spans="1:9" x14ac:dyDescent="0.25">
      <c r="A256" s="18"/>
      <c r="B256" s="5">
        <f t="shared" si="9"/>
        <v>43468</v>
      </c>
      <c r="C256" s="4">
        <v>0.63541666666666663</v>
      </c>
      <c r="D256">
        <v>1.2419239554094539</v>
      </c>
      <c r="E256" s="6">
        <v>124.57040668703644</v>
      </c>
      <c r="F256" s="7">
        <v>169.72937845440248</v>
      </c>
      <c r="G256" s="7">
        <v>160.78166780698112</v>
      </c>
      <c r="H256" s="7">
        <v>2.0283265390401142</v>
      </c>
      <c r="I256" s="7">
        <f t="shared" si="8"/>
        <v>154.70697219972857</v>
      </c>
    </row>
    <row r="257" spans="1:9" x14ac:dyDescent="0.25">
      <c r="A257" s="18"/>
      <c r="B257" s="5">
        <f t="shared" si="9"/>
        <v>43468</v>
      </c>
      <c r="C257" s="4">
        <v>0.64583333333333337</v>
      </c>
      <c r="D257">
        <v>1.2419239554094539</v>
      </c>
      <c r="E257" s="6">
        <v>126.40865546822823</v>
      </c>
      <c r="F257" s="7">
        <v>168.39096186372203</v>
      </c>
      <c r="G257" s="7">
        <v>158.37330136051148</v>
      </c>
      <c r="H257" s="7">
        <v>1.9269621868807834</v>
      </c>
      <c r="I257" s="7">
        <f t="shared" si="8"/>
        <v>156.98993739709289</v>
      </c>
    </row>
    <row r="258" spans="1:9" x14ac:dyDescent="0.25">
      <c r="A258" s="18"/>
      <c r="B258" s="5">
        <f t="shared" si="9"/>
        <v>43468</v>
      </c>
      <c r="C258" s="4">
        <v>0.65625</v>
      </c>
      <c r="D258">
        <v>1.2419239554094539</v>
      </c>
      <c r="E258" s="6">
        <v>130.09577533209747</v>
      </c>
      <c r="F258" s="7">
        <v>167.23253558849257</v>
      </c>
      <c r="G258" s="7">
        <v>158.31940238893435</v>
      </c>
      <c r="H258" s="7">
        <v>2.3694072391215881</v>
      </c>
      <c r="I258" s="7">
        <f t="shared" si="8"/>
        <v>161.56905988249815</v>
      </c>
    </row>
    <row r="259" spans="1:9" x14ac:dyDescent="0.25">
      <c r="A259" s="18"/>
      <c r="B259" s="5">
        <f t="shared" si="9"/>
        <v>43468</v>
      </c>
      <c r="C259" s="4">
        <v>0.66666666666666663</v>
      </c>
      <c r="D259">
        <v>1.2419239554094539</v>
      </c>
      <c r="E259" s="6">
        <v>131.59238723283926</v>
      </c>
      <c r="F259" s="7">
        <v>167.01637944481763</v>
      </c>
      <c r="G259" s="7">
        <v>156.58071902393095</v>
      </c>
      <c r="H259" s="7">
        <v>3.6715193641186197</v>
      </c>
      <c r="I259" s="7">
        <f t="shared" si="8"/>
        <v>163.42773805398025</v>
      </c>
    </row>
    <row r="260" spans="1:9" x14ac:dyDescent="0.25">
      <c r="A260" s="18"/>
      <c r="B260" s="5">
        <f t="shared" si="9"/>
        <v>43468</v>
      </c>
      <c r="C260" s="4">
        <v>0.67708333333333337</v>
      </c>
      <c r="D260">
        <v>1.2419239554094539</v>
      </c>
      <c r="E260" s="6">
        <v>134.37566448644813</v>
      </c>
      <c r="F260" s="7">
        <v>166.27414716083911</v>
      </c>
      <c r="G260" s="7">
        <v>155.91553555127746</v>
      </c>
      <c r="H260" s="7">
        <v>7.9296285394668287</v>
      </c>
      <c r="I260" s="7">
        <f t="shared" ref="I260:I323" si="10">D260*E260</f>
        <v>166.88435674978334</v>
      </c>
    </row>
    <row r="261" spans="1:9" x14ac:dyDescent="0.25">
      <c r="A261" s="18"/>
      <c r="B261" s="5">
        <f t="shared" si="9"/>
        <v>43468</v>
      </c>
      <c r="C261" s="4">
        <v>0.6875</v>
      </c>
      <c r="D261">
        <v>1.2419239554094539</v>
      </c>
      <c r="E261" s="6">
        <v>139.48856998871923</v>
      </c>
      <c r="F261" s="7">
        <v>167.72046723523943</v>
      </c>
      <c r="G261" s="7">
        <v>159.35389095385216</v>
      </c>
      <c r="H261" s="7">
        <v>20.651785179297033</v>
      </c>
      <c r="I261" s="7">
        <f t="shared" si="10"/>
        <v>173.23419657479863</v>
      </c>
    </row>
    <row r="262" spans="1:9" x14ac:dyDescent="0.25">
      <c r="A262" s="18"/>
      <c r="B262" s="5">
        <f t="shared" si="9"/>
        <v>43468</v>
      </c>
      <c r="C262" s="4">
        <v>0.69791666666666663</v>
      </c>
      <c r="D262">
        <v>1.2419239554094539</v>
      </c>
      <c r="E262" s="6">
        <v>144.38221494864416</v>
      </c>
      <c r="F262" s="7">
        <v>169.96485969661231</v>
      </c>
      <c r="G262" s="7">
        <v>157.75880572022888</v>
      </c>
      <c r="H262" s="7">
        <v>60.383706840323683</v>
      </c>
      <c r="I262" s="7">
        <f t="shared" si="10"/>
        <v>179.31173147979814</v>
      </c>
    </row>
    <row r="263" spans="1:9" x14ac:dyDescent="0.25">
      <c r="A263" s="18"/>
      <c r="B263" s="5">
        <f t="shared" si="9"/>
        <v>43468</v>
      </c>
      <c r="C263" s="4">
        <v>0.70833333333333337</v>
      </c>
      <c r="D263">
        <v>1.2419239554094539</v>
      </c>
      <c r="E263" s="6">
        <v>148.51564717319499</v>
      </c>
      <c r="F263" s="7">
        <v>170.83186830215925</v>
      </c>
      <c r="G263" s="7">
        <v>151.10452651397333</v>
      </c>
      <c r="H263" s="7">
        <v>110.98690724753097</v>
      </c>
      <c r="I263" s="7">
        <f t="shared" si="10"/>
        <v>184.44513997752921</v>
      </c>
    </row>
    <row r="264" spans="1:9" x14ac:dyDescent="0.25">
      <c r="A264" s="18"/>
      <c r="B264" s="5">
        <f t="shared" si="9"/>
        <v>43468</v>
      </c>
      <c r="C264" s="4">
        <v>0.71875</v>
      </c>
      <c r="D264">
        <v>1.2419239554094539</v>
      </c>
      <c r="E264" s="6">
        <v>154.84459625100462</v>
      </c>
      <c r="F264" s="7">
        <v>168.08226599067652</v>
      </c>
      <c r="G264" s="7">
        <v>151.73940887429171</v>
      </c>
      <c r="H264" s="7">
        <v>138.66601555447738</v>
      </c>
      <c r="I264" s="7">
        <f t="shared" si="10"/>
        <v>192.30521344982756</v>
      </c>
    </row>
    <row r="265" spans="1:9" x14ac:dyDescent="0.25">
      <c r="A265" s="18"/>
      <c r="B265" s="5">
        <f t="shared" si="9"/>
        <v>43468</v>
      </c>
      <c r="C265" s="4">
        <v>0.72916666666666663</v>
      </c>
      <c r="D265">
        <v>1.2419239554094539</v>
      </c>
      <c r="E265" s="6">
        <v>161.3406403550712</v>
      </c>
      <c r="F265" s="7">
        <v>165.66175224707953</v>
      </c>
      <c r="G265" s="7">
        <v>152.84610391818637</v>
      </c>
      <c r="H265" s="7">
        <v>156.88972350828021</v>
      </c>
      <c r="I265" s="7">
        <f t="shared" si="10"/>
        <v>200.37280623806419</v>
      </c>
    </row>
    <row r="266" spans="1:9" x14ac:dyDescent="0.25">
      <c r="A266" s="18"/>
      <c r="B266" s="5">
        <f t="shared" si="9"/>
        <v>43468</v>
      </c>
      <c r="C266" s="4">
        <v>0.73958333333333337</v>
      </c>
      <c r="D266">
        <v>1.2419239554094539</v>
      </c>
      <c r="E266" s="6">
        <v>165.30099686310712</v>
      </c>
      <c r="F266" s="7">
        <v>163.26362993125542</v>
      </c>
      <c r="G266" s="7">
        <v>152.42593036697082</v>
      </c>
      <c r="H266" s="7">
        <v>168.82198135576235</v>
      </c>
      <c r="I266" s="7">
        <f t="shared" si="10"/>
        <v>205.29126785735571</v>
      </c>
    </row>
    <row r="267" spans="1:9" x14ac:dyDescent="0.25">
      <c r="A267" s="18"/>
      <c r="B267" s="5">
        <f t="shared" si="9"/>
        <v>43468</v>
      </c>
      <c r="C267" s="4">
        <v>0.75</v>
      </c>
      <c r="D267">
        <v>1.2419239554094539</v>
      </c>
      <c r="E267" s="6">
        <v>168.25269531760938</v>
      </c>
      <c r="F267" s="7">
        <v>161.18755646933366</v>
      </c>
      <c r="G267" s="7">
        <v>154.85557061068195</v>
      </c>
      <c r="H267" s="7">
        <v>190.40470060313089</v>
      </c>
      <c r="I267" s="7">
        <f t="shared" si="10"/>
        <v>208.95705287714713</v>
      </c>
    </row>
    <row r="268" spans="1:9" x14ac:dyDescent="0.25">
      <c r="A268" s="18"/>
      <c r="B268" s="5">
        <f t="shared" si="9"/>
        <v>43468</v>
      </c>
      <c r="C268" s="4">
        <v>0.76041666666666663</v>
      </c>
      <c r="D268">
        <v>1.2419239554094539</v>
      </c>
      <c r="E268" s="6">
        <v>170.23032048692298</v>
      </c>
      <c r="F268" s="7">
        <v>158.09994353512752</v>
      </c>
      <c r="G268" s="7">
        <v>154.59067169578526</v>
      </c>
      <c r="H268" s="7">
        <v>206.26392266536112</v>
      </c>
      <c r="I268" s="7">
        <f t="shared" si="10"/>
        <v>211.41311294973838</v>
      </c>
    </row>
    <row r="269" spans="1:9" x14ac:dyDescent="0.25">
      <c r="A269" s="18"/>
      <c r="B269" s="5">
        <f t="shared" si="9"/>
        <v>43468</v>
      </c>
      <c r="C269" s="4">
        <v>0.77083333333333337</v>
      </c>
      <c r="D269">
        <v>1.2419239554094539</v>
      </c>
      <c r="E269" s="6">
        <v>172.6303362485319</v>
      </c>
      <c r="F269" s="7">
        <v>156.06661807413937</v>
      </c>
      <c r="G269" s="7">
        <v>157.96627341042154</v>
      </c>
      <c r="H269" s="7">
        <v>223.21791094580203</v>
      </c>
      <c r="I269" s="7">
        <f t="shared" si="10"/>
        <v>214.39375001744077</v>
      </c>
    </row>
    <row r="270" spans="1:9" x14ac:dyDescent="0.25">
      <c r="A270" s="18"/>
      <c r="B270" s="5">
        <f t="shared" si="9"/>
        <v>43468</v>
      </c>
      <c r="C270" s="4">
        <v>0.78125</v>
      </c>
      <c r="D270">
        <v>1.2419239554094539</v>
      </c>
      <c r="E270" s="6">
        <v>175.95647455282287</v>
      </c>
      <c r="F270" s="7">
        <v>153.04283616113764</v>
      </c>
      <c r="G270" s="7">
        <v>158.84778731747696</v>
      </c>
      <c r="H270" s="7">
        <v>226.59968709851174</v>
      </c>
      <c r="I270" s="7">
        <f t="shared" si="10"/>
        <v>218.5245608565447</v>
      </c>
    </row>
    <row r="271" spans="1:9" x14ac:dyDescent="0.25">
      <c r="A271" s="18"/>
      <c r="B271" s="5">
        <f t="shared" si="9"/>
        <v>43468</v>
      </c>
      <c r="C271" s="4">
        <v>0.79166666666666663</v>
      </c>
      <c r="D271">
        <v>1.2419239554094539</v>
      </c>
      <c r="E271" s="6">
        <v>175.97819165514056</v>
      </c>
      <c r="F271" s="7">
        <v>148.06035216348414</v>
      </c>
      <c r="G271" s="7">
        <v>160.68152843083379</v>
      </c>
      <c r="H271" s="7">
        <v>227.00804789210275</v>
      </c>
      <c r="I271" s="7">
        <f t="shared" si="10"/>
        <v>218.55153184615511</v>
      </c>
    </row>
    <row r="272" spans="1:9" x14ac:dyDescent="0.25">
      <c r="A272" s="18"/>
      <c r="B272" s="5">
        <f t="shared" si="9"/>
        <v>43468</v>
      </c>
      <c r="C272" s="4">
        <v>0.80208333333333337</v>
      </c>
      <c r="D272">
        <v>1.2419239554094539</v>
      </c>
      <c r="E272" s="6">
        <v>175.38857600000347</v>
      </c>
      <c r="F272" s="7">
        <v>140.76520573019422</v>
      </c>
      <c r="G272" s="7">
        <v>159.57491767934329</v>
      </c>
      <c r="H272" s="7">
        <v>227.64007037532795</v>
      </c>
      <c r="I272" s="7">
        <f t="shared" si="10"/>
        <v>217.81927403955592</v>
      </c>
    </row>
    <row r="273" spans="1:9" x14ac:dyDescent="0.25">
      <c r="A273" s="18"/>
      <c r="B273" s="5">
        <f t="shared" si="9"/>
        <v>43468</v>
      </c>
      <c r="C273" s="4">
        <v>0.8125</v>
      </c>
      <c r="D273">
        <v>1.2419239554094539</v>
      </c>
      <c r="E273" s="6">
        <v>176.3340591041447</v>
      </c>
      <c r="F273" s="7">
        <v>134.98757520160802</v>
      </c>
      <c r="G273" s="7">
        <v>156.11747606811136</v>
      </c>
      <c r="H273" s="7">
        <v>227.62035997320103</v>
      </c>
      <c r="I273" s="7">
        <f t="shared" si="10"/>
        <v>218.99349215602382</v>
      </c>
    </row>
    <row r="274" spans="1:9" x14ac:dyDescent="0.25">
      <c r="A274" s="18"/>
      <c r="B274" s="5">
        <f t="shared" si="9"/>
        <v>43468</v>
      </c>
      <c r="C274" s="4">
        <v>0.82291666666666663</v>
      </c>
      <c r="D274">
        <v>1.2419239554094539</v>
      </c>
      <c r="E274" s="6">
        <v>177.34603160162379</v>
      </c>
      <c r="F274" s="7">
        <v>130.53544575651941</v>
      </c>
      <c r="G274" s="7">
        <v>151.47569808090134</v>
      </c>
      <c r="H274" s="7">
        <v>227.72153323420733</v>
      </c>
      <c r="I274" s="7">
        <f t="shared" si="10"/>
        <v>220.25028504285862</v>
      </c>
    </row>
    <row r="275" spans="1:9" x14ac:dyDescent="0.25">
      <c r="A275" s="18"/>
      <c r="B275" s="5">
        <f t="shared" si="9"/>
        <v>43468</v>
      </c>
      <c r="C275" s="4">
        <v>0.83333333333333337</v>
      </c>
      <c r="D275">
        <v>1.2419239554094539</v>
      </c>
      <c r="E275" s="6">
        <v>179.83017209982759</v>
      </c>
      <c r="F275" s="7">
        <v>127.16411308388518</v>
      </c>
      <c r="G275" s="7">
        <v>147.12452417793415</v>
      </c>
      <c r="H275" s="7">
        <v>227.74349170869496</v>
      </c>
      <c r="I275" s="7">
        <f t="shared" si="10"/>
        <v>223.33539863618071</v>
      </c>
    </row>
    <row r="276" spans="1:9" x14ac:dyDescent="0.25">
      <c r="A276" s="18"/>
      <c r="B276" s="5">
        <f t="shared" si="9"/>
        <v>43468</v>
      </c>
      <c r="C276" s="4">
        <v>0.84375</v>
      </c>
      <c r="D276">
        <v>1.2419239554094539</v>
      </c>
      <c r="E276" s="6">
        <v>180.06862544651207</v>
      </c>
      <c r="F276" s="7">
        <v>123.22769687060239</v>
      </c>
      <c r="G276" s="7">
        <v>139.01461549985933</v>
      </c>
      <c r="H276" s="7">
        <v>228.0973865212805</v>
      </c>
      <c r="I276" s="7">
        <f t="shared" si="10"/>
        <v>223.6315395596757</v>
      </c>
    </row>
    <row r="277" spans="1:9" x14ac:dyDescent="0.25">
      <c r="A277" s="18"/>
      <c r="B277" s="5">
        <f t="shared" si="9"/>
        <v>43468</v>
      </c>
      <c r="C277" s="4">
        <v>0.85416666666666663</v>
      </c>
      <c r="D277">
        <v>1.2419239554094539</v>
      </c>
      <c r="E277" s="6">
        <v>177.62324180647144</v>
      </c>
      <c r="F277" s="7">
        <v>120.76449532887099</v>
      </c>
      <c r="G277" s="7">
        <v>131.15798141275454</v>
      </c>
      <c r="H277" s="7">
        <v>228.55711181642954</v>
      </c>
      <c r="I277" s="7">
        <f t="shared" si="10"/>
        <v>220.59455903694288</v>
      </c>
    </row>
    <row r="278" spans="1:9" x14ac:dyDescent="0.25">
      <c r="A278" s="18"/>
      <c r="B278" s="5">
        <f t="shared" si="9"/>
        <v>43468</v>
      </c>
      <c r="C278" s="4">
        <v>0.86458333333333337</v>
      </c>
      <c r="D278">
        <v>1.2419239554094539</v>
      </c>
      <c r="E278" s="6">
        <v>174.25554241995445</v>
      </c>
      <c r="F278" s="7">
        <v>115.83128932910151</v>
      </c>
      <c r="G278" s="7">
        <v>125.56511215973737</v>
      </c>
      <c r="H278" s="7">
        <v>228.95986193365246</v>
      </c>
      <c r="I278" s="7">
        <f t="shared" si="10"/>
        <v>216.41213249420971</v>
      </c>
    </row>
    <row r="279" spans="1:9" x14ac:dyDescent="0.25">
      <c r="A279" s="18"/>
      <c r="B279" s="5">
        <f t="shared" si="9"/>
        <v>43468</v>
      </c>
      <c r="C279" s="4">
        <v>0.875</v>
      </c>
      <c r="D279">
        <v>1.2419239554094539</v>
      </c>
      <c r="E279" s="6">
        <v>173.06425939840688</v>
      </c>
      <c r="F279" s="7">
        <v>108.32495950334847</v>
      </c>
      <c r="G279" s="7">
        <v>118.93026034567974</v>
      </c>
      <c r="H279" s="7">
        <v>229.70269827657921</v>
      </c>
      <c r="I279" s="7">
        <f t="shared" si="10"/>
        <v>214.93264957207722</v>
      </c>
    </row>
    <row r="280" spans="1:9" x14ac:dyDescent="0.25">
      <c r="A280" s="18"/>
      <c r="B280" s="5">
        <f t="shared" si="9"/>
        <v>43468</v>
      </c>
      <c r="C280" s="4">
        <v>0.88541666666666663</v>
      </c>
      <c r="D280">
        <v>1.2419239554094539</v>
      </c>
      <c r="E280" s="6">
        <v>179.9553953457588</v>
      </c>
      <c r="F280" s="7">
        <v>87.889588905507637</v>
      </c>
      <c r="G280" s="7">
        <v>98.276008260868537</v>
      </c>
      <c r="H280" s="7">
        <v>233.17137188054195</v>
      </c>
      <c r="I280" s="7">
        <f t="shared" si="10"/>
        <v>223.49091638507679</v>
      </c>
    </row>
    <row r="281" spans="1:9" x14ac:dyDescent="0.25">
      <c r="A281" s="18"/>
      <c r="B281" s="5">
        <f t="shared" si="9"/>
        <v>43468</v>
      </c>
      <c r="C281" s="4">
        <v>0.89583333333333337</v>
      </c>
      <c r="D281">
        <v>1.2419239554094539</v>
      </c>
      <c r="E281" s="6">
        <v>186.31369100062855</v>
      </c>
      <c r="F281" s="7">
        <v>80.253550142173864</v>
      </c>
      <c r="G281" s="7">
        <v>91.552111556621213</v>
      </c>
      <c r="H281" s="7">
        <v>236.99430547128318</v>
      </c>
      <c r="I281" s="7">
        <f t="shared" si="10"/>
        <v>231.38743607443539</v>
      </c>
    </row>
    <row r="282" spans="1:9" x14ac:dyDescent="0.25">
      <c r="A282" s="18"/>
      <c r="B282" s="5">
        <f t="shared" si="9"/>
        <v>43468</v>
      </c>
      <c r="C282" s="4">
        <v>0.90625</v>
      </c>
      <c r="D282">
        <v>1.2419239554094539</v>
      </c>
      <c r="E282" s="6">
        <v>186.68776853474185</v>
      </c>
      <c r="F282" s="7">
        <v>77.667799782443495</v>
      </c>
      <c r="G282" s="7">
        <v>87.927875347167955</v>
      </c>
      <c r="H282" s="7">
        <v>237.72337224594062</v>
      </c>
      <c r="I282" s="7">
        <f t="shared" si="10"/>
        <v>231.85201192523118</v>
      </c>
    </row>
    <row r="283" spans="1:9" x14ac:dyDescent="0.25">
      <c r="A283" s="18"/>
      <c r="B283" s="5">
        <f t="shared" si="9"/>
        <v>43468</v>
      </c>
      <c r="C283" s="4">
        <v>0.91666666666666663</v>
      </c>
      <c r="D283">
        <v>1.2419239554094539</v>
      </c>
      <c r="E283" s="6">
        <v>185.34835399012221</v>
      </c>
      <c r="F283" s="7">
        <v>77.044765027309879</v>
      </c>
      <c r="G283" s="7">
        <v>85.23176674427306</v>
      </c>
      <c r="H283" s="7">
        <v>236.83909643448507</v>
      </c>
      <c r="I283" s="7">
        <f t="shared" si="10"/>
        <v>230.1885609160442</v>
      </c>
    </row>
    <row r="284" spans="1:9" x14ac:dyDescent="0.25">
      <c r="A284" s="18"/>
      <c r="B284" s="5">
        <f t="shared" si="9"/>
        <v>43468</v>
      </c>
      <c r="C284" s="4">
        <v>0.92708333333333337</v>
      </c>
      <c r="D284">
        <v>1.2419239554094539</v>
      </c>
      <c r="E284" s="6">
        <v>182.1665622509027</v>
      </c>
      <c r="F284" s="7">
        <v>75.185449737054768</v>
      </c>
      <c r="G284" s="7">
        <v>70.643693789710241</v>
      </c>
      <c r="H284" s="7">
        <v>238.26533777078544</v>
      </c>
      <c r="I284" s="7">
        <f t="shared" si="10"/>
        <v>226.23701753398359</v>
      </c>
    </row>
    <row r="285" spans="1:9" x14ac:dyDescent="0.25">
      <c r="A285" s="18"/>
      <c r="B285" s="5">
        <f t="shared" si="9"/>
        <v>43468</v>
      </c>
      <c r="C285" s="4">
        <v>0.9375</v>
      </c>
      <c r="D285">
        <v>1.2419239554094539</v>
      </c>
      <c r="E285" s="6">
        <v>174.79733439123277</v>
      </c>
      <c r="F285" s="7">
        <v>73.420668895582892</v>
      </c>
      <c r="G285" s="7">
        <v>65.270614973589772</v>
      </c>
      <c r="H285" s="7">
        <v>238.05195098241734</v>
      </c>
      <c r="I285" s="7">
        <f t="shared" si="10"/>
        <v>217.08499692218876</v>
      </c>
    </row>
    <row r="286" spans="1:9" x14ac:dyDescent="0.25">
      <c r="A286" s="18"/>
      <c r="B286" s="5">
        <f t="shared" si="9"/>
        <v>43468</v>
      </c>
      <c r="C286" s="4">
        <v>0.94791666666666663</v>
      </c>
      <c r="D286">
        <v>1.2419239554094539</v>
      </c>
      <c r="E286" s="6">
        <v>167.98959854912491</v>
      </c>
      <c r="F286" s="7">
        <v>72.41440720202614</v>
      </c>
      <c r="G286" s="7">
        <v>63.4155117566633</v>
      </c>
      <c r="H286" s="7">
        <v>237.20786534221401</v>
      </c>
      <c r="I286" s="7">
        <f t="shared" si="10"/>
        <v>208.63030669777547</v>
      </c>
    </row>
    <row r="287" spans="1:9" x14ac:dyDescent="0.25">
      <c r="A287" s="18"/>
      <c r="B287" s="5">
        <f t="shared" si="9"/>
        <v>43468</v>
      </c>
      <c r="C287" s="4">
        <v>0.95833333333333337</v>
      </c>
      <c r="D287">
        <v>1.2419239554094539</v>
      </c>
      <c r="E287" s="6">
        <v>158.21528747161912</v>
      </c>
      <c r="F287" s="7">
        <v>69.627679831052646</v>
      </c>
      <c r="G287" s="7">
        <v>62.396235963735151</v>
      </c>
      <c r="H287" s="7">
        <v>236.76182657572315</v>
      </c>
      <c r="I287" s="7">
        <f t="shared" si="10"/>
        <v>196.49135562299702</v>
      </c>
    </row>
    <row r="288" spans="1:9" x14ac:dyDescent="0.25">
      <c r="A288" s="18"/>
      <c r="B288" s="5">
        <f t="shared" si="9"/>
        <v>43468</v>
      </c>
      <c r="C288" s="4">
        <v>0.96875</v>
      </c>
      <c r="D288">
        <v>1.2419239554094539</v>
      </c>
      <c r="E288" s="6">
        <v>147.72005356763572</v>
      </c>
      <c r="F288" s="7">
        <v>67.491692543392745</v>
      </c>
      <c r="G288" s="7">
        <v>61.203141205571953</v>
      </c>
      <c r="H288" s="7">
        <v>237.26729869272157</v>
      </c>
      <c r="I288" s="7">
        <f t="shared" si="10"/>
        <v>183.45707322001456</v>
      </c>
    </row>
    <row r="289" spans="1:9" x14ac:dyDescent="0.25">
      <c r="A289" s="18"/>
      <c r="B289" s="5">
        <f t="shared" si="9"/>
        <v>43468</v>
      </c>
      <c r="C289" s="4">
        <v>0.97916666666666663</v>
      </c>
      <c r="D289">
        <v>1.2419239554094539</v>
      </c>
      <c r="E289" s="6">
        <v>137.0281616635757</v>
      </c>
      <c r="F289" s="7">
        <v>66.353771341562009</v>
      </c>
      <c r="G289" s="7">
        <v>59.472497730356238</v>
      </c>
      <c r="H289" s="7">
        <v>238.19235195556993</v>
      </c>
      <c r="I289" s="7">
        <f t="shared" si="10"/>
        <v>170.17855653571402</v>
      </c>
    </row>
    <row r="290" spans="1:9" ht="15.75" thickBot="1" x14ac:dyDescent="0.3">
      <c r="A290" s="18"/>
      <c r="B290" s="5">
        <f t="shared" si="9"/>
        <v>43468</v>
      </c>
      <c r="C290" s="4">
        <v>0.98958333333333337</v>
      </c>
      <c r="D290">
        <v>1.2419239554094539</v>
      </c>
      <c r="E290" s="6">
        <v>126.68033564395931</v>
      </c>
      <c r="F290" s="7">
        <v>64.600400937293614</v>
      </c>
      <c r="G290" s="7">
        <v>58.505667868514386</v>
      </c>
      <c r="H290" s="7">
        <v>239.72534221254119</v>
      </c>
      <c r="I290" s="7">
        <f t="shared" si="10"/>
        <v>157.32734351554316</v>
      </c>
    </row>
    <row r="291" spans="1:9" x14ac:dyDescent="0.25">
      <c r="A291" s="17">
        <f t="shared" ref="A291" si="11">A195+1</f>
        <v>4</v>
      </c>
      <c r="B291" s="5">
        <f t="shared" si="9"/>
        <v>43469</v>
      </c>
      <c r="C291" s="4">
        <v>0</v>
      </c>
      <c r="D291">
        <v>1.241421379369978</v>
      </c>
      <c r="E291" s="6">
        <v>114.22751014589657</v>
      </c>
      <c r="F291" s="7">
        <v>63.318073287843738</v>
      </c>
      <c r="G291" s="7">
        <v>58.941519806904545</v>
      </c>
      <c r="H291" s="7">
        <v>240.83976580758505</v>
      </c>
      <c r="I291" s="7">
        <f t="shared" si="10"/>
        <v>141.80447320731707</v>
      </c>
    </row>
    <row r="292" spans="1:9" x14ac:dyDescent="0.25">
      <c r="A292" s="18"/>
      <c r="B292" s="5">
        <f t="shared" ref="B292:B355" si="12">DATE(YEAR(B196),MONTH(B196),DAY(B196)+1)</f>
        <v>43469</v>
      </c>
      <c r="C292" s="4">
        <v>1.0416666666666666E-2</v>
      </c>
      <c r="D292">
        <v>1.241421379369978</v>
      </c>
      <c r="E292" s="6">
        <v>105.08818061666825</v>
      </c>
      <c r="F292" s="7">
        <v>61.970875115523739</v>
      </c>
      <c r="G292" s="7">
        <v>58.466684638550355</v>
      </c>
      <c r="H292" s="7">
        <v>241.58847895382601</v>
      </c>
      <c r="I292" s="7">
        <f t="shared" si="10"/>
        <v>130.45871413662567</v>
      </c>
    </row>
    <row r="293" spans="1:9" x14ac:dyDescent="0.25">
      <c r="A293" s="18"/>
      <c r="B293" s="5">
        <f t="shared" si="12"/>
        <v>43469</v>
      </c>
      <c r="C293" s="4">
        <v>2.0833333333333332E-2</v>
      </c>
      <c r="D293">
        <v>1.241421379369978</v>
      </c>
      <c r="E293" s="6">
        <v>97.480394189871092</v>
      </c>
      <c r="F293" s="7">
        <v>61.042692438975941</v>
      </c>
      <c r="G293" s="7">
        <v>58.560421805905193</v>
      </c>
      <c r="H293" s="7">
        <v>241.62446812114285</v>
      </c>
      <c r="I293" s="7">
        <f t="shared" si="10"/>
        <v>121.01424541671896</v>
      </c>
    </row>
    <row r="294" spans="1:9" x14ac:dyDescent="0.25">
      <c r="A294" s="18"/>
      <c r="B294" s="5">
        <f t="shared" si="12"/>
        <v>43469</v>
      </c>
      <c r="C294" s="4">
        <v>3.125E-2</v>
      </c>
      <c r="D294">
        <v>1.241421379369978</v>
      </c>
      <c r="E294" s="6">
        <v>90.137190522150291</v>
      </c>
      <c r="F294" s="7">
        <v>59.840390363708345</v>
      </c>
      <c r="G294" s="7">
        <v>57.870311865163096</v>
      </c>
      <c r="H294" s="7">
        <v>241.99956904933069</v>
      </c>
      <c r="I294" s="7">
        <f t="shared" si="10"/>
        <v>111.89823539054233</v>
      </c>
    </row>
    <row r="295" spans="1:9" x14ac:dyDescent="0.25">
      <c r="A295" s="18"/>
      <c r="B295" s="5">
        <f t="shared" si="12"/>
        <v>43469</v>
      </c>
      <c r="C295" s="4">
        <v>4.1666666666666664E-2</v>
      </c>
      <c r="D295">
        <v>1.241421379369978</v>
      </c>
      <c r="E295" s="6">
        <v>83.900247787682133</v>
      </c>
      <c r="F295" s="7">
        <v>59.235528826885442</v>
      </c>
      <c r="G295" s="7">
        <v>57.987337819611355</v>
      </c>
      <c r="H295" s="7">
        <v>242.628911254027</v>
      </c>
      <c r="I295" s="7">
        <f t="shared" si="10"/>
        <v>104.1555613380673</v>
      </c>
    </row>
    <row r="296" spans="1:9" x14ac:dyDescent="0.25">
      <c r="A296" s="18"/>
      <c r="B296" s="5">
        <f t="shared" si="12"/>
        <v>43469</v>
      </c>
      <c r="C296" s="4">
        <v>5.2083333333333336E-2</v>
      </c>
      <c r="D296">
        <v>1.241421379369978</v>
      </c>
      <c r="E296" s="6">
        <v>78.746412525841265</v>
      </c>
      <c r="F296" s="7">
        <v>58.716074994490974</v>
      </c>
      <c r="G296" s="7">
        <v>57.697247517641522</v>
      </c>
      <c r="H296" s="7">
        <v>243.20857876322543</v>
      </c>
      <c r="I296" s="7">
        <f t="shared" si="10"/>
        <v>97.757480058267177</v>
      </c>
    </row>
    <row r="297" spans="1:9" x14ac:dyDescent="0.25">
      <c r="A297" s="18"/>
      <c r="B297" s="5">
        <f t="shared" si="12"/>
        <v>43469</v>
      </c>
      <c r="C297" s="4">
        <v>6.25E-2</v>
      </c>
      <c r="D297">
        <v>1.241421379369978</v>
      </c>
      <c r="E297" s="6">
        <v>75.236848188467775</v>
      </c>
      <c r="F297" s="7">
        <v>58.742399671809864</v>
      </c>
      <c r="G297" s="7">
        <v>57.164294743577969</v>
      </c>
      <c r="H297" s="7">
        <v>242.88238316353704</v>
      </c>
      <c r="I297" s="7">
        <f t="shared" si="10"/>
        <v>93.400631857577295</v>
      </c>
    </row>
    <row r="298" spans="1:9" x14ac:dyDescent="0.25">
      <c r="A298" s="18"/>
      <c r="B298" s="5">
        <f t="shared" si="12"/>
        <v>43469</v>
      </c>
      <c r="C298" s="4">
        <v>7.2916666666666671E-2</v>
      </c>
      <c r="D298">
        <v>1.241421379369978</v>
      </c>
      <c r="E298" s="6">
        <v>71.722508232699028</v>
      </c>
      <c r="F298" s="7">
        <v>58.096600231548528</v>
      </c>
      <c r="G298" s="7">
        <v>57.152987519647915</v>
      </c>
      <c r="H298" s="7">
        <v>242.86314598714515</v>
      </c>
      <c r="I298" s="7">
        <f t="shared" si="10"/>
        <v>89.037855102111834</v>
      </c>
    </row>
    <row r="299" spans="1:9" x14ac:dyDescent="0.25">
      <c r="A299" s="18"/>
      <c r="B299" s="5">
        <f t="shared" si="12"/>
        <v>43469</v>
      </c>
      <c r="C299" s="4">
        <v>8.3333333333333329E-2</v>
      </c>
      <c r="D299">
        <v>1.241421379369978</v>
      </c>
      <c r="E299" s="6">
        <v>69.324652468102798</v>
      </c>
      <c r="F299" s="7">
        <v>57.403987094649345</v>
      </c>
      <c r="G299" s="7">
        <v>56.978855468340257</v>
      </c>
      <c r="H299" s="7">
        <v>242.78457250653807</v>
      </c>
      <c r="I299" s="7">
        <f t="shared" si="10"/>
        <v>86.061105691296518</v>
      </c>
    </row>
    <row r="300" spans="1:9" x14ac:dyDescent="0.25">
      <c r="A300" s="18"/>
      <c r="B300" s="5">
        <f t="shared" si="12"/>
        <v>43469</v>
      </c>
      <c r="C300" s="4">
        <v>9.375E-2</v>
      </c>
      <c r="D300">
        <v>1.241421379369978</v>
      </c>
      <c r="E300" s="6">
        <v>67.140169864289206</v>
      </c>
      <c r="F300" s="7">
        <v>56.660514633007814</v>
      </c>
      <c r="G300" s="7">
        <v>56.657946257838312</v>
      </c>
      <c r="H300" s="7">
        <v>243.09281954452115</v>
      </c>
      <c r="I300" s="7">
        <f t="shared" si="10"/>
        <v>83.349242284060537</v>
      </c>
    </row>
    <row r="301" spans="1:9" x14ac:dyDescent="0.25">
      <c r="A301" s="18"/>
      <c r="B301" s="5">
        <f t="shared" si="12"/>
        <v>43469</v>
      </c>
      <c r="C301" s="4">
        <v>0.10416666666666667</v>
      </c>
      <c r="D301">
        <v>1.241421379369978</v>
      </c>
      <c r="E301" s="6">
        <v>66.089949735883891</v>
      </c>
      <c r="F301" s="7">
        <v>56.398395658923398</v>
      </c>
      <c r="G301" s="7">
        <v>56.429012102051757</v>
      </c>
      <c r="H301" s="7">
        <v>242.78666750588096</v>
      </c>
      <c r="I301" s="7">
        <f t="shared" si="10"/>
        <v>82.045476563613491</v>
      </c>
    </row>
    <row r="302" spans="1:9" x14ac:dyDescent="0.25">
      <c r="A302" s="18"/>
      <c r="B302" s="5">
        <f t="shared" si="12"/>
        <v>43469</v>
      </c>
      <c r="C302" s="4">
        <v>0.11458333333333333</v>
      </c>
      <c r="D302">
        <v>1.241421379369978</v>
      </c>
      <c r="E302" s="6">
        <v>64.564759565842934</v>
      </c>
      <c r="F302" s="7">
        <v>55.98561717314562</v>
      </c>
      <c r="G302" s="7">
        <v>57.834583927569405</v>
      </c>
      <c r="H302" s="7">
        <v>242.75303346198965</v>
      </c>
      <c r="I302" s="7">
        <f t="shared" si="10"/>
        <v>80.152072878919711</v>
      </c>
    </row>
    <row r="303" spans="1:9" x14ac:dyDescent="0.25">
      <c r="A303" s="18"/>
      <c r="B303" s="5">
        <f t="shared" si="12"/>
        <v>43469</v>
      </c>
      <c r="C303" s="4">
        <v>0.125</v>
      </c>
      <c r="D303">
        <v>1.241421379369978</v>
      </c>
      <c r="E303" s="6">
        <v>64.119338600987362</v>
      </c>
      <c r="F303" s="7">
        <v>56.912066009077193</v>
      </c>
      <c r="G303" s="7">
        <v>56.930367266325682</v>
      </c>
      <c r="H303" s="7">
        <v>242.14484034569298</v>
      </c>
      <c r="I303" s="7">
        <f t="shared" si="10"/>
        <v>79.599117770328405</v>
      </c>
    </row>
    <row r="304" spans="1:9" x14ac:dyDescent="0.25">
      <c r="A304" s="18"/>
      <c r="B304" s="5">
        <f t="shared" si="12"/>
        <v>43469</v>
      </c>
      <c r="C304" s="4">
        <v>0.13541666666666666</v>
      </c>
      <c r="D304">
        <v>1.241421379369978</v>
      </c>
      <c r="E304" s="6">
        <v>63.181090891251174</v>
      </c>
      <c r="F304" s="7">
        <v>57.454127999321543</v>
      </c>
      <c r="G304" s="7">
        <v>56.419105737600439</v>
      </c>
      <c r="H304" s="7">
        <v>242.3652504842936</v>
      </c>
      <c r="I304" s="7">
        <f t="shared" si="10"/>
        <v>78.434357004316979</v>
      </c>
    </row>
    <row r="305" spans="1:9" x14ac:dyDescent="0.25">
      <c r="A305" s="18"/>
      <c r="B305" s="5">
        <f t="shared" si="12"/>
        <v>43469</v>
      </c>
      <c r="C305" s="4">
        <v>0.14583333333333334</v>
      </c>
      <c r="D305">
        <v>1.241421379369978</v>
      </c>
      <c r="E305" s="6">
        <v>62.854520387022852</v>
      </c>
      <c r="F305" s="7">
        <v>57.050191297982487</v>
      </c>
      <c r="G305" s="7">
        <v>56.991511370736951</v>
      </c>
      <c r="H305" s="7">
        <v>242.27120962553911</v>
      </c>
      <c r="I305" s="7">
        <f t="shared" si="10"/>
        <v>78.028945398496305</v>
      </c>
    </row>
    <row r="306" spans="1:9" x14ac:dyDescent="0.25">
      <c r="A306" s="18"/>
      <c r="B306" s="5">
        <f t="shared" si="12"/>
        <v>43469</v>
      </c>
      <c r="C306" s="4">
        <v>0.15625</v>
      </c>
      <c r="D306">
        <v>1.241421379369978</v>
      </c>
      <c r="E306" s="6">
        <v>62.317733335293248</v>
      </c>
      <c r="F306" s="7">
        <v>57.463792555348974</v>
      </c>
      <c r="G306" s="7">
        <v>55.331496902363</v>
      </c>
      <c r="H306" s="7">
        <v>242.1834647700629</v>
      </c>
      <c r="I306" s="7">
        <f t="shared" si="10"/>
        <v>77.362566476310207</v>
      </c>
    </row>
    <row r="307" spans="1:9" x14ac:dyDescent="0.25">
      <c r="A307" s="18"/>
      <c r="B307" s="5">
        <f t="shared" si="12"/>
        <v>43469</v>
      </c>
      <c r="C307" s="4">
        <v>0.16666666666666666</v>
      </c>
      <c r="D307">
        <v>1.241421379369978</v>
      </c>
      <c r="E307" s="6">
        <v>62.074994737182422</v>
      </c>
      <c r="F307" s="7">
        <v>57.536236590355223</v>
      </c>
      <c r="G307" s="7">
        <v>55.324641120157629</v>
      </c>
      <c r="H307" s="7">
        <v>241.84547754561089</v>
      </c>
      <c r="I307" s="7">
        <f t="shared" si="10"/>
        <v>77.06122559101712</v>
      </c>
    </row>
    <row r="308" spans="1:9" x14ac:dyDescent="0.25">
      <c r="A308" s="18"/>
      <c r="B308" s="5">
        <f t="shared" si="12"/>
        <v>43469</v>
      </c>
      <c r="C308" s="4">
        <v>0.17708333333333334</v>
      </c>
      <c r="D308">
        <v>1.241421379369978</v>
      </c>
      <c r="E308" s="6">
        <v>63.115794658027859</v>
      </c>
      <c r="F308" s="7">
        <v>57.038451752143516</v>
      </c>
      <c r="G308" s="7">
        <v>56.620994073422231</v>
      </c>
      <c r="H308" s="7">
        <v>241.98173354155361</v>
      </c>
      <c r="I308" s="7">
        <f t="shared" si="10"/>
        <v>78.35329686440123</v>
      </c>
    </row>
    <row r="309" spans="1:9" x14ac:dyDescent="0.25">
      <c r="A309" s="18"/>
      <c r="B309" s="5">
        <f t="shared" si="12"/>
        <v>43469</v>
      </c>
      <c r="C309" s="4">
        <v>0.1875</v>
      </c>
      <c r="D309">
        <v>1.241421379369978</v>
      </c>
      <c r="E309" s="6">
        <v>63.055889483525057</v>
      </c>
      <c r="F309" s="7">
        <v>57.740717404510292</v>
      </c>
      <c r="G309" s="7">
        <v>57.077987349561617</v>
      </c>
      <c r="H309" s="7">
        <v>241.96315868109534</v>
      </c>
      <c r="I309" s="7">
        <f t="shared" si="10"/>
        <v>78.27892930003857</v>
      </c>
    </row>
    <row r="310" spans="1:9" x14ac:dyDescent="0.25">
      <c r="A310" s="18"/>
      <c r="B310" s="5">
        <f t="shared" si="12"/>
        <v>43469</v>
      </c>
      <c r="C310" s="4">
        <v>0.19791666666666666</v>
      </c>
      <c r="D310">
        <v>1.241421379369978</v>
      </c>
      <c r="E310" s="6">
        <v>64.883768095235524</v>
      </c>
      <c r="F310" s="7">
        <v>57.675967287238493</v>
      </c>
      <c r="G310" s="7">
        <v>56.88155795039048</v>
      </c>
      <c r="H310" s="7">
        <v>242.33417165927605</v>
      </c>
      <c r="I310" s="7">
        <f t="shared" si="10"/>
        <v>80.548096887509047</v>
      </c>
    </row>
    <row r="311" spans="1:9" x14ac:dyDescent="0.25">
      <c r="A311" s="18"/>
      <c r="B311" s="5">
        <f t="shared" si="12"/>
        <v>43469</v>
      </c>
      <c r="C311" s="4">
        <v>0.20833333333333334</v>
      </c>
      <c r="D311">
        <v>1.241421379369978</v>
      </c>
      <c r="E311" s="6">
        <v>66.209326298724719</v>
      </c>
      <c r="F311" s="7">
        <v>55.897893667708949</v>
      </c>
      <c r="G311" s="7">
        <v>57.462055654326768</v>
      </c>
      <c r="H311" s="7">
        <v>241.65451045173862</v>
      </c>
      <c r="I311" s="7">
        <f t="shared" si="10"/>
        <v>82.193673180919802</v>
      </c>
    </row>
    <row r="312" spans="1:9" x14ac:dyDescent="0.25">
      <c r="A312" s="18"/>
      <c r="B312" s="5">
        <f t="shared" si="12"/>
        <v>43469</v>
      </c>
      <c r="C312" s="4">
        <v>0.21875</v>
      </c>
      <c r="D312">
        <v>1.241421379369978</v>
      </c>
      <c r="E312" s="6">
        <v>69.307792381126532</v>
      </c>
      <c r="F312" s="7">
        <v>55.703105504220936</v>
      </c>
      <c r="G312" s="7">
        <v>60.129023168924824</v>
      </c>
      <c r="H312" s="7">
        <v>240.20454479862005</v>
      </c>
      <c r="I312" s="7">
        <f t="shared" si="10"/>
        <v>86.040175218866153</v>
      </c>
    </row>
    <row r="313" spans="1:9" x14ac:dyDescent="0.25">
      <c r="A313" s="18"/>
      <c r="B313" s="5">
        <f t="shared" si="12"/>
        <v>43469</v>
      </c>
      <c r="C313" s="4">
        <v>0.22916666666666666</v>
      </c>
      <c r="D313">
        <v>1.241421379369978</v>
      </c>
      <c r="E313" s="6">
        <v>72.553986972451938</v>
      </c>
      <c r="F313" s="7">
        <v>56.411684423461111</v>
      </c>
      <c r="G313" s="7">
        <v>61.459936007896843</v>
      </c>
      <c r="H313" s="7">
        <v>240.07848566671862</v>
      </c>
      <c r="I313" s="7">
        <f t="shared" si="10"/>
        <v>90.070070586132701</v>
      </c>
    </row>
    <row r="314" spans="1:9" x14ac:dyDescent="0.25">
      <c r="A314" s="18"/>
      <c r="B314" s="5">
        <f t="shared" si="12"/>
        <v>43469</v>
      </c>
      <c r="C314" s="4">
        <v>0.23958333333333334</v>
      </c>
      <c r="D314">
        <v>1.241421379369978</v>
      </c>
      <c r="E314" s="6">
        <v>79.459999700699569</v>
      </c>
      <c r="F314" s="7">
        <v>57.050046811264465</v>
      </c>
      <c r="G314" s="7">
        <v>59.928499567265696</v>
      </c>
      <c r="H314" s="7">
        <v>238.87207219126458</v>
      </c>
      <c r="I314" s="7">
        <f t="shared" si="10"/>
        <v>98.643342433180493</v>
      </c>
    </row>
    <row r="315" spans="1:9" x14ac:dyDescent="0.25">
      <c r="A315" s="18"/>
      <c r="B315" s="5">
        <f t="shared" si="12"/>
        <v>43469</v>
      </c>
      <c r="C315" s="4">
        <v>0.25</v>
      </c>
      <c r="D315">
        <v>1.241421379369978</v>
      </c>
      <c r="E315" s="6">
        <v>84.622298259659033</v>
      </c>
      <c r="F315" s="7">
        <v>59.640368570212111</v>
      </c>
      <c r="G315" s="7">
        <v>60.136669694159743</v>
      </c>
      <c r="H315" s="7">
        <v>235.46559725690381</v>
      </c>
      <c r="I315" s="7">
        <f t="shared" si="10"/>
        <v>105.05193023096361</v>
      </c>
    </row>
    <row r="316" spans="1:9" x14ac:dyDescent="0.25">
      <c r="A316" s="18"/>
      <c r="B316" s="5">
        <f t="shared" si="12"/>
        <v>43469</v>
      </c>
      <c r="C316" s="4">
        <v>0.26041666666666669</v>
      </c>
      <c r="D316">
        <v>1.241421379369978</v>
      </c>
      <c r="E316" s="6">
        <v>91.202545519329661</v>
      </c>
      <c r="F316" s="7">
        <v>67.685401070015573</v>
      </c>
      <c r="G316" s="7">
        <v>61.272357311162956</v>
      </c>
      <c r="H316" s="7">
        <v>222.12856131137465</v>
      </c>
      <c r="I316" s="7">
        <f t="shared" si="10"/>
        <v>113.22078986065944</v>
      </c>
    </row>
    <row r="317" spans="1:9" x14ac:dyDescent="0.25">
      <c r="A317" s="18"/>
      <c r="B317" s="5">
        <f t="shared" si="12"/>
        <v>43469</v>
      </c>
      <c r="C317" s="4">
        <v>0.27083333333333331</v>
      </c>
      <c r="D317">
        <v>1.241421379369978</v>
      </c>
      <c r="E317" s="6">
        <v>96.830396890301927</v>
      </c>
      <c r="F317" s="7">
        <v>76.849924688062586</v>
      </c>
      <c r="G317" s="7">
        <v>62.378281681648126</v>
      </c>
      <c r="H317" s="7">
        <v>212.893763188462</v>
      </c>
      <c r="I317" s="7">
        <f t="shared" si="10"/>
        <v>120.20732487250105</v>
      </c>
    </row>
    <row r="318" spans="1:9" x14ac:dyDescent="0.25">
      <c r="A318" s="18"/>
      <c r="B318" s="5">
        <f t="shared" si="12"/>
        <v>43469</v>
      </c>
      <c r="C318" s="4">
        <v>0.28125</v>
      </c>
      <c r="D318">
        <v>1.241421379369978</v>
      </c>
      <c r="E318" s="6">
        <v>103.21445666395113</v>
      </c>
      <c r="F318" s="7">
        <v>78.215231862374182</v>
      </c>
      <c r="G318" s="7">
        <v>66.905923739695538</v>
      </c>
      <c r="H318" s="7">
        <v>192.84767193331336</v>
      </c>
      <c r="I318" s="7">
        <f t="shared" si="10"/>
        <v>128.13263316268501</v>
      </c>
    </row>
    <row r="319" spans="1:9" x14ac:dyDescent="0.25">
      <c r="A319" s="18"/>
      <c r="B319" s="5">
        <f t="shared" si="12"/>
        <v>43469</v>
      </c>
      <c r="C319" s="4">
        <v>0.29166666666666669</v>
      </c>
      <c r="D319">
        <v>1.241421379369978</v>
      </c>
      <c r="E319" s="6">
        <v>108.82195979100665</v>
      </c>
      <c r="F319" s="7">
        <v>86.0091625003421</v>
      </c>
      <c r="G319" s="7">
        <v>79.182602637893837</v>
      </c>
      <c r="H319" s="7">
        <v>152.55811427241457</v>
      </c>
      <c r="I319" s="7">
        <f t="shared" si="10"/>
        <v>135.09390742949574</v>
      </c>
    </row>
    <row r="320" spans="1:9" x14ac:dyDescent="0.25">
      <c r="A320" s="18"/>
      <c r="B320" s="5">
        <f t="shared" si="12"/>
        <v>43469</v>
      </c>
      <c r="C320" s="4">
        <v>0.30208333333333331</v>
      </c>
      <c r="D320">
        <v>1.241421379369978</v>
      </c>
      <c r="E320" s="6">
        <v>110.50841815712785</v>
      </c>
      <c r="F320" s="7">
        <v>108.85957641409495</v>
      </c>
      <c r="G320" s="7">
        <v>96.561577024720449</v>
      </c>
      <c r="H320" s="7">
        <v>118.17225375445767</v>
      </c>
      <c r="I320" s="7">
        <f t="shared" si="10"/>
        <v>137.18751290061599</v>
      </c>
    </row>
    <row r="321" spans="1:9" x14ac:dyDescent="0.25">
      <c r="A321" s="18"/>
      <c r="B321" s="5">
        <f t="shared" si="12"/>
        <v>43469</v>
      </c>
      <c r="C321" s="4">
        <v>0.3125</v>
      </c>
      <c r="D321">
        <v>1.241421379369978</v>
      </c>
      <c r="E321" s="6">
        <v>113.92338931650224</v>
      </c>
      <c r="F321" s="7">
        <v>123.93109834911358</v>
      </c>
      <c r="G321" s="7">
        <v>105.24265103341334</v>
      </c>
      <c r="H321" s="7">
        <v>61.486738001023106</v>
      </c>
      <c r="I321" s="7">
        <f t="shared" si="10"/>
        <v>141.42693110779521</v>
      </c>
    </row>
    <row r="322" spans="1:9" x14ac:dyDescent="0.25">
      <c r="A322" s="18"/>
      <c r="B322" s="5">
        <f t="shared" si="12"/>
        <v>43469</v>
      </c>
      <c r="C322" s="4">
        <v>0.32291666666666669</v>
      </c>
      <c r="D322">
        <v>1.241421379369978</v>
      </c>
      <c r="E322" s="6">
        <v>114.38113695548623</v>
      </c>
      <c r="F322" s="7">
        <v>134.89671312357439</v>
      </c>
      <c r="G322" s="7">
        <v>118.65586850050452</v>
      </c>
      <c r="H322" s="7">
        <v>18.63773144857846</v>
      </c>
      <c r="I322" s="7">
        <f t="shared" si="10"/>
        <v>141.99518881318608</v>
      </c>
    </row>
    <row r="323" spans="1:9" x14ac:dyDescent="0.25">
      <c r="A323" s="18"/>
      <c r="B323" s="5">
        <f t="shared" si="12"/>
        <v>43469</v>
      </c>
      <c r="C323" s="4">
        <v>0.33333333333333331</v>
      </c>
      <c r="D323">
        <v>1.241421379369978</v>
      </c>
      <c r="E323" s="6">
        <v>113.09616604880509</v>
      </c>
      <c r="F323" s="7">
        <v>145.84907525517698</v>
      </c>
      <c r="G323" s="7">
        <v>124.61064518383964</v>
      </c>
      <c r="H323" s="7">
        <v>4.5367821060843214</v>
      </c>
      <c r="I323" s="7">
        <f t="shared" si="10"/>
        <v>140.39999845776367</v>
      </c>
    </row>
    <row r="324" spans="1:9" x14ac:dyDescent="0.25">
      <c r="A324" s="18"/>
      <c r="B324" s="5">
        <f t="shared" si="12"/>
        <v>43469</v>
      </c>
      <c r="C324" s="4">
        <v>0.34375</v>
      </c>
      <c r="D324">
        <v>1.241421379369978</v>
      </c>
      <c r="E324" s="6">
        <v>111.83961359546768</v>
      </c>
      <c r="F324" s="7">
        <v>164.20334345060505</v>
      </c>
      <c r="G324" s="7">
        <v>138.30269389605871</v>
      </c>
      <c r="H324" s="7">
        <v>2.8069199385637678</v>
      </c>
      <c r="I324" s="7">
        <f t="shared" ref="I324:I387" si="13">D324*E324</f>
        <v>138.84008737789082</v>
      </c>
    </row>
    <row r="325" spans="1:9" x14ac:dyDescent="0.25">
      <c r="A325" s="18"/>
      <c r="B325" s="5">
        <f t="shared" si="12"/>
        <v>43469</v>
      </c>
      <c r="C325" s="4">
        <v>0.35416666666666669</v>
      </c>
      <c r="D325">
        <v>1.241421379369978</v>
      </c>
      <c r="E325" s="6">
        <v>112.86910331136714</v>
      </c>
      <c r="F325" s="7">
        <v>174.61700290815722</v>
      </c>
      <c r="G325" s="7">
        <v>151.59011097082049</v>
      </c>
      <c r="H325" s="7">
        <v>2.50176637621021</v>
      </c>
      <c r="I325" s="7">
        <f t="shared" si="13"/>
        <v>140.11811792104996</v>
      </c>
    </row>
    <row r="326" spans="1:9" x14ac:dyDescent="0.25">
      <c r="A326" s="18"/>
      <c r="B326" s="5">
        <f t="shared" si="12"/>
        <v>43469</v>
      </c>
      <c r="C326" s="4">
        <v>0.36458333333333331</v>
      </c>
      <c r="D326">
        <v>1.241421379369978</v>
      </c>
      <c r="E326" s="6">
        <v>113.0340949214155</v>
      </c>
      <c r="F326" s="7">
        <v>195.94894971297941</v>
      </c>
      <c r="G326" s="7">
        <v>165.16088298306701</v>
      </c>
      <c r="H326" s="7">
        <v>2.2375133239500782</v>
      </c>
      <c r="I326" s="7">
        <f t="shared" si="13"/>
        <v>140.32294203318065</v>
      </c>
    </row>
    <row r="327" spans="1:9" x14ac:dyDescent="0.25">
      <c r="A327" s="18"/>
      <c r="B327" s="5">
        <f t="shared" si="12"/>
        <v>43469</v>
      </c>
      <c r="C327" s="4">
        <v>0.375</v>
      </c>
      <c r="D327">
        <v>1.241421379369978</v>
      </c>
      <c r="E327" s="6">
        <v>114.53154759305332</v>
      </c>
      <c r="F327" s="7">
        <v>226.61045607598476</v>
      </c>
      <c r="G327" s="7">
        <v>170.58312032651136</v>
      </c>
      <c r="H327" s="7">
        <v>2.002088022915014</v>
      </c>
      <c r="I327" s="7">
        <f t="shared" si="13"/>
        <v>142.18191179434652</v>
      </c>
    </row>
    <row r="328" spans="1:9" x14ac:dyDescent="0.25">
      <c r="A328" s="18"/>
      <c r="B328" s="5">
        <f t="shared" si="12"/>
        <v>43469</v>
      </c>
      <c r="C328" s="4">
        <v>0.38541666666666669</v>
      </c>
      <c r="D328">
        <v>1.241421379369978</v>
      </c>
      <c r="E328" s="6">
        <v>114.71260219559207</v>
      </c>
      <c r="F328" s="7">
        <v>224.57552520701861</v>
      </c>
      <c r="G328" s="7">
        <v>192.69466766160511</v>
      </c>
      <c r="H328" s="7">
        <v>1.8000936688913207</v>
      </c>
      <c r="I328" s="7">
        <f t="shared" si="13"/>
        <v>142.40667684877147</v>
      </c>
    </row>
    <row r="329" spans="1:9" x14ac:dyDescent="0.25">
      <c r="A329" s="18"/>
      <c r="B329" s="5">
        <f t="shared" si="12"/>
        <v>43469</v>
      </c>
      <c r="C329" s="4">
        <v>0.39583333333333331</v>
      </c>
      <c r="D329">
        <v>1.241421379369978</v>
      </c>
      <c r="E329" s="6">
        <v>114.68093679820954</v>
      </c>
      <c r="F329" s="7">
        <v>222.52127325303752</v>
      </c>
      <c r="G329" s="7">
        <v>199.396804883806</v>
      </c>
      <c r="H329" s="7">
        <v>2.0220045233536004</v>
      </c>
      <c r="I329" s="7">
        <f t="shared" si="13"/>
        <v>142.36736674747456</v>
      </c>
    </row>
    <row r="330" spans="1:9" x14ac:dyDescent="0.25">
      <c r="A330" s="18"/>
      <c r="B330" s="5">
        <f t="shared" si="12"/>
        <v>43469</v>
      </c>
      <c r="C330" s="4">
        <v>0.40625</v>
      </c>
      <c r="D330">
        <v>1.241421379369978</v>
      </c>
      <c r="E330" s="6">
        <v>115.28133655607905</v>
      </c>
      <c r="F330" s="7">
        <v>223.68974135516922</v>
      </c>
      <c r="G330" s="7">
        <v>203.20963531276709</v>
      </c>
      <c r="H330" s="7">
        <v>2.0386774765765385</v>
      </c>
      <c r="I330" s="7">
        <f t="shared" si="13"/>
        <v>143.11271584306232</v>
      </c>
    </row>
    <row r="331" spans="1:9" x14ac:dyDescent="0.25">
      <c r="A331" s="18"/>
      <c r="B331" s="5">
        <f t="shared" si="12"/>
        <v>43469</v>
      </c>
      <c r="C331" s="4">
        <v>0.41666666666666669</v>
      </c>
      <c r="D331">
        <v>1.241421379369978</v>
      </c>
      <c r="E331" s="6">
        <v>115.79786569464932</v>
      </c>
      <c r="F331" s="7">
        <v>233.77151482143401</v>
      </c>
      <c r="G331" s="7">
        <v>204.54661319091494</v>
      </c>
      <c r="H331" s="7">
        <v>2.1535822877169224</v>
      </c>
      <c r="I331" s="7">
        <f t="shared" si="13"/>
        <v>143.75394615875101</v>
      </c>
    </row>
    <row r="332" spans="1:9" x14ac:dyDescent="0.25">
      <c r="A332" s="18"/>
      <c r="B332" s="5">
        <f t="shared" si="12"/>
        <v>43469</v>
      </c>
      <c r="C332" s="4">
        <v>0.42708333333333331</v>
      </c>
      <c r="D332">
        <v>1.241421379369978</v>
      </c>
      <c r="E332" s="6">
        <v>117.72034840346144</v>
      </c>
      <c r="F332" s="7">
        <v>233.37493891567399</v>
      </c>
      <c r="G332" s="7">
        <v>201.5431945520566</v>
      </c>
      <c r="H332" s="7">
        <v>2.0658864556255057</v>
      </c>
      <c r="I332" s="7">
        <f t="shared" si="13"/>
        <v>146.1405572949395</v>
      </c>
    </row>
    <row r="333" spans="1:9" x14ac:dyDescent="0.25">
      <c r="A333" s="18"/>
      <c r="B333" s="5">
        <f t="shared" si="12"/>
        <v>43469</v>
      </c>
      <c r="C333" s="4">
        <v>0.4375</v>
      </c>
      <c r="D333">
        <v>1.241421379369978</v>
      </c>
      <c r="E333" s="6">
        <v>119.38459830765038</v>
      </c>
      <c r="F333" s="7">
        <v>225.15105995360381</v>
      </c>
      <c r="G333" s="7">
        <v>201.10349727446695</v>
      </c>
      <c r="H333" s="7">
        <v>2.0446193109114343</v>
      </c>
      <c r="I333" s="7">
        <f t="shared" si="13"/>
        <v>148.20659270661406</v>
      </c>
    </row>
    <row r="334" spans="1:9" x14ac:dyDescent="0.25">
      <c r="A334" s="18"/>
      <c r="B334" s="5">
        <f t="shared" si="12"/>
        <v>43469</v>
      </c>
      <c r="C334" s="4">
        <v>0.44791666666666669</v>
      </c>
      <c r="D334">
        <v>1.241421379369978</v>
      </c>
      <c r="E334" s="6">
        <v>120.31693481232658</v>
      </c>
      <c r="F334" s="7">
        <v>223.92097629327731</v>
      </c>
      <c r="G334" s="7">
        <v>206.85135617519848</v>
      </c>
      <c r="H334" s="7">
        <v>2.1187256606369838</v>
      </c>
      <c r="I334" s="7">
        <f t="shared" si="13"/>
        <v>149.36401517628619</v>
      </c>
    </row>
    <row r="335" spans="1:9" x14ac:dyDescent="0.25">
      <c r="A335" s="18"/>
      <c r="B335" s="5">
        <f t="shared" si="12"/>
        <v>43469</v>
      </c>
      <c r="C335" s="4">
        <v>0.45833333333333331</v>
      </c>
      <c r="D335">
        <v>1.241421379369978</v>
      </c>
      <c r="E335" s="6">
        <v>120.45955020332173</v>
      </c>
      <c r="F335" s="7">
        <v>221.13790122545373</v>
      </c>
      <c r="G335" s="7">
        <v>208.19544271276419</v>
      </c>
      <c r="H335" s="7">
        <v>2.2062794249601638</v>
      </c>
      <c r="I335" s="7">
        <f t="shared" si="13"/>
        <v>149.54106097169478</v>
      </c>
    </row>
    <row r="336" spans="1:9" x14ac:dyDescent="0.25">
      <c r="A336" s="18"/>
      <c r="B336" s="5">
        <f t="shared" si="12"/>
        <v>43469</v>
      </c>
      <c r="C336" s="4">
        <v>0.46875</v>
      </c>
      <c r="D336">
        <v>1.241421379369978</v>
      </c>
      <c r="E336" s="6">
        <v>119.72292868532043</v>
      </c>
      <c r="F336" s="7">
        <v>219.23264718590875</v>
      </c>
      <c r="G336" s="7">
        <v>203.28984555621554</v>
      </c>
      <c r="H336" s="7">
        <v>2.1878696432466751</v>
      </c>
      <c r="I336" s="7">
        <f t="shared" si="13"/>
        <v>148.626603270744</v>
      </c>
    </row>
    <row r="337" spans="1:9" x14ac:dyDescent="0.25">
      <c r="A337" s="18"/>
      <c r="B337" s="5">
        <f t="shared" si="12"/>
        <v>43469</v>
      </c>
      <c r="C337" s="4">
        <v>0.47916666666666669</v>
      </c>
      <c r="D337">
        <v>1.241421379369978</v>
      </c>
      <c r="E337" s="6">
        <v>120.46690967843752</v>
      </c>
      <c r="F337" s="7">
        <v>218.25309546758561</v>
      </c>
      <c r="G337" s="7">
        <v>198.5519742282581</v>
      </c>
      <c r="H337" s="7">
        <v>2.2465986577765111</v>
      </c>
      <c r="I337" s="7">
        <f t="shared" si="13"/>
        <v>149.55019718144445</v>
      </c>
    </row>
    <row r="338" spans="1:9" x14ac:dyDescent="0.25">
      <c r="A338" s="18"/>
      <c r="B338" s="5">
        <f t="shared" si="12"/>
        <v>43469</v>
      </c>
      <c r="C338" s="4">
        <v>0.48958333333333331</v>
      </c>
      <c r="D338">
        <v>1.241421379369978</v>
      </c>
      <c r="E338" s="6">
        <v>121.11152187516029</v>
      </c>
      <c r="F338" s="7">
        <v>214.00173031718307</v>
      </c>
      <c r="G338" s="7">
        <v>194.19691484685131</v>
      </c>
      <c r="H338" s="7">
        <v>1.972686998230796</v>
      </c>
      <c r="I338" s="7">
        <f t="shared" si="13"/>
        <v>150.35043254385874</v>
      </c>
    </row>
    <row r="339" spans="1:9" x14ac:dyDescent="0.25">
      <c r="A339" s="18"/>
      <c r="B339" s="5">
        <f t="shared" si="12"/>
        <v>43469</v>
      </c>
      <c r="C339" s="4">
        <v>0.5</v>
      </c>
      <c r="D339">
        <v>1.241421379369978</v>
      </c>
      <c r="E339" s="6">
        <v>121.77244721108633</v>
      </c>
      <c r="F339" s="7">
        <v>217.42046667388706</v>
      </c>
      <c r="G339" s="7">
        <v>194.72816170321153</v>
      </c>
      <c r="H339" s="7">
        <v>1.8558492650606064</v>
      </c>
      <c r="I339" s="7">
        <f t="shared" si="13"/>
        <v>151.17091938604463</v>
      </c>
    </row>
    <row r="340" spans="1:9" x14ac:dyDescent="0.25">
      <c r="A340" s="18"/>
      <c r="B340" s="5">
        <f t="shared" si="12"/>
        <v>43469</v>
      </c>
      <c r="C340" s="4">
        <v>0.51041666666666663</v>
      </c>
      <c r="D340">
        <v>1.241421379369978</v>
      </c>
      <c r="E340" s="6">
        <v>122.17207345986523</v>
      </c>
      <c r="F340" s="7">
        <v>209.80201916847199</v>
      </c>
      <c r="G340" s="7">
        <v>191.54748015231945</v>
      </c>
      <c r="H340" s="7">
        <v>1.8590728027314318</v>
      </c>
      <c r="I340" s="7">
        <f t="shared" si="13"/>
        <v>151.66702395503617</v>
      </c>
    </row>
    <row r="341" spans="1:9" x14ac:dyDescent="0.25">
      <c r="A341" s="18"/>
      <c r="B341" s="5">
        <f t="shared" si="12"/>
        <v>43469</v>
      </c>
      <c r="C341" s="4">
        <v>0.52083333333333337</v>
      </c>
      <c r="D341">
        <v>1.241421379369978</v>
      </c>
      <c r="E341" s="6">
        <v>121.37502463573031</v>
      </c>
      <c r="F341" s="7">
        <v>203.08335065895434</v>
      </c>
      <c r="G341" s="7">
        <v>187.33251876055795</v>
      </c>
      <c r="H341" s="7">
        <v>2.052874248627754</v>
      </c>
      <c r="I341" s="7">
        <f t="shared" si="13"/>
        <v>150.67755050435338</v>
      </c>
    </row>
    <row r="342" spans="1:9" x14ac:dyDescent="0.25">
      <c r="A342" s="18"/>
      <c r="B342" s="5">
        <f t="shared" si="12"/>
        <v>43469</v>
      </c>
      <c r="C342" s="4">
        <v>0.53125</v>
      </c>
      <c r="D342">
        <v>1.241421379369978</v>
      </c>
      <c r="E342" s="6">
        <v>119.52680869920565</v>
      </c>
      <c r="F342" s="7">
        <v>188.33982561439646</v>
      </c>
      <c r="G342" s="7">
        <v>183.3740190154287</v>
      </c>
      <c r="H342" s="7">
        <v>1.8827921171634407</v>
      </c>
      <c r="I342" s="7">
        <f t="shared" si="13"/>
        <v>148.38313572705937</v>
      </c>
    </row>
    <row r="343" spans="1:9" x14ac:dyDescent="0.25">
      <c r="A343" s="18"/>
      <c r="B343" s="5">
        <f t="shared" si="12"/>
        <v>43469</v>
      </c>
      <c r="C343" s="4">
        <v>0.54166666666666663</v>
      </c>
      <c r="D343">
        <v>1.241421379369978</v>
      </c>
      <c r="E343" s="6">
        <v>117.03288170718385</v>
      </c>
      <c r="F343" s="7">
        <v>184.22494422324172</v>
      </c>
      <c r="G343" s="7">
        <v>178.11143148547171</v>
      </c>
      <c r="H343" s="7">
        <v>1.8402608291670206</v>
      </c>
      <c r="I343" s="7">
        <f t="shared" si="13"/>
        <v>145.28712144057565</v>
      </c>
    </row>
    <row r="344" spans="1:9" x14ac:dyDescent="0.25">
      <c r="A344" s="18"/>
      <c r="B344" s="5">
        <f t="shared" si="12"/>
        <v>43469</v>
      </c>
      <c r="C344" s="4">
        <v>0.55208333333333337</v>
      </c>
      <c r="D344">
        <v>1.241421379369978</v>
      </c>
      <c r="E344" s="6">
        <v>114.54264239388543</v>
      </c>
      <c r="F344" s="7">
        <v>192.11978277966546</v>
      </c>
      <c r="G344" s="7">
        <v>177.41815054476345</v>
      </c>
      <c r="H344" s="7">
        <v>1.9448577232923465</v>
      </c>
      <c r="I344" s="7">
        <f t="shared" si="13"/>
        <v>142.19568511729938</v>
      </c>
    </row>
    <row r="345" spans="1:9" x14ac:dyDescent="0.25">
      <c r="A345" s="18"/>
      <c r="B345" s="5">
        <f t="shared" si="12"/>
        <v>43469</v>
      </c>
      <c r="C345" s="4">
        <v>0.5625</v>
      </c>
      <c r="D345">
        <v>1.241421379369978</v>
      </c>
      <c r="E345" s="6">
        <v>115.82989638564429</v>
      </c>
      <c r="F345" s="7">
        <v>179.72187116949195</v>
      </c>
      <c r="G345" s="7">
        <v>174.03840646055107</v>
      </c>
      <c r="H345" s="7">
        <v>1.9262898661747638</v>
      </c>
      <c r="I345" s="7">
        <f t="shared" si="13"/>
        <v>143.79370974334816</v>
      </c>
    </row>
    <row r="346" spans="1:9" x14ac:dyDescent="0.25">
      <c r="A346" s="18"/>
      <c r="B346" s="5">
        <f t="shared" si="12"/>
        <v>43469</v>
      </c>
      <c r="C346" s="4">
        <v>0.57291666666666663</v>
      </c>
      <c r="D346">
        <v>1.241421379369978</v>
      </c>
      <c r="E346" s="6">
        <v>116.65403947377786</v>
      </c>
      <c r="F346" s="7">
        <v>173.58641527021416</v>
      </c>
      <c r="G346" s="7">
        <v>175.13733857541462</v>
      </c>
      <c r="H346" s="7">
        <v>1.9736454554277703</v>
      </c>
      <c r="I346" s="7">
        <f t="shared" si="13"/>
        <v>144.81681859261718</v>
      </c>
    </row>
    <row r="347" spans="1:9" x14ac:dyDescent="0.25">
      <c r="A347" s="18"/>
      <c r="B347" s="5">
        <f t="shared" si="12"/>
        <v>43469</v>
      </c>
      <c r="C347" s="4">
        <v>0.58333333333333337</v>
      </c>
      <c r="D347">
        <v>1.241421379369978</v>
      </c>
      <c r="E347" s="6">
        <v>116.93775845638839</v>
      </c>
      <c r="F347" s="7">
        <v>173.88974506709326</v>
      </c>
      <c r="G347" s="7">
        <v>175.38704478794168</v>
      </c>
      <c r="H347" s="7">
        <v>2.0845153418547961</v>
      </c>
      <c r="I347" s="7">
        <f t="shared" si="13"/>
        <v>145.16903340336299</v>
      </c>
    </row>
    <row r="348" spans="1:9" x14ac:dyDescent="0.25">
      <c r="A348" s="18"/>
      <c r="B348" s="5">
        <f t="shared" si="12"/>
        <v>43469</v>
      </c>
      <c r="C348" s="4">
        <v>0.59375</v>
      </c>
      <c r="D348">
        <v>1.241421379369978</v>
      </c>
      <c r="E348" s="6">
        <v>118.37004890197049</v>
      </c>
      <c r="F348" s="7">
        <v>174.56696234148365</v>
      </c>
      <c r="G348" s="7">
        <v>172.69756317358369</v>
      </c>
      <c r="H348" s="7">
        <v>2.0318882380184311</v>
      </c>
      <c r="I348" s="7">
        <f t="shared" si="13"/>
        <v>146.94710938397594</v>
      </c>
    </row>
    <row r="349" spans="1:9" x14ac:dyDescent="0.25">
      <c r="A349" s="18"/>
      <c r="B349" s="5">
        <f t="shared" si="12"/>
        <v>43469</v>
      </c>
      <c r="C349" s="4">
        <v>0.60416666666666663</v>
      </c>
      <c r="D349">
        <v>1.241421379369978</v>
      </c>
      <c r="E349" s="6">
        <v>118.65318222362632</v>
      </c>
      <c r="F349" s="7">
        <v>175.4921750132722</v>
      </c>
      <c r="G349" s="7">
        <v>173.13944001190961</v>
      </c>
      <c r="H349" s="7">
        <v>2.0371207339893864</v>
      </c>
      <c r="I349" s="7">
        <f t="shared" si="13"/>
        <v>147.29859714269153</v>
      </c>
    </row>
    <row r="350" spans="1:9" x14ac:dyDescent="0.25">
      <c r="A350" s="18"/>
      <c r="B350" s="5">
        <f t="shared" si="12"/>
        <v>43469</v>
      </c>
      <c r="C350" s="4">
        <v>0.61458333333333337</v>
      </c>
      <c r="D350">
        <v>1.241421379369978</v>
      </c>
      <c r="E350" s="6">
        <v>120.7727348804747</v>
      </c>
      <c r="F350" s="7">
        <v>175.85175830569966</v>
      </c>
      <c r="G350" s="7">
        <v>170.99418227022917</v>
      </c>
      <c r="H350" s="7">
        <v>2.0426603764733597</v>
      </c>
      <c r="I350" s="7">
        <f t="shared" si="13"/>
        <v>149.92985512560355</v>
      </c>
    </row>
    <row r="351" spans="1:9" x14ac:dyDescent="0.25">
      <c r="A351" s="18"/>
      <c r="B351" s="5">
        <f t="shared" si="12"/>
        <v>43469</v>
      </c>
      <c r="C351" s="4">
        <v>0.625</v>
      </c>
      <c r="D351">
        <v>1.241421379369978</v>
      </c>
      <c r="E351" s="6">
        <v>122.54166522812362</v>
      </c>
      <c r="F351" s="7">
        <v>172.27870612063245</v>
      </c>
      <c r="G351" s="7">
        <v>167.60531453674699</v>
      </c>
      <c r="H351" s="7">
        <v>2.1055973982792637</v>
      </c>
      <c r="I351" s="7">
        <f t="shared" si="13"/>
        <v>152.1258430777913</v>
      </c>
    </row>
    <row r="352" spans="1:9" x14ac:dyDescent="0.25">
      <c r="A352" s="18"/>
      <c r="B352" s="5">
        <f t="shared" si="12"/>
        <v>43469</v>
      </c>
      <c r="C352" s="4">
        <v>0.63541666666666663</v>
      </c>
      <c r="D352">
        <v>1.241421379369978</v>
      </c>
      <c r="E352" s="6">
        <v>124.57040668703644</v>
      </c>
      <c r="F352" s="7">
        <v>169.72937845440248</v>
      </c>
      <c r="G352" s="7">
        <v>160.78166780698112</v>
      </c>
      <c r="H352" s="7">
        <v>2.0283265390401142</v>
      </c>
      <c r="I352" s="7">
        <f t="shared" si="13"/>
        <v>154.64436609809991</v>
      </c>
    </row>
    <row r="353" spans="1:9" x14ac:dyDescent="0.25">
      <c r="A353" s="18"/>
      <c r="B353" s="5">
        <f t="shared" si="12"/>
        <v>43469</v>
      </c>
      <c r="C353" s="4">
        <v>0.64583333333333337</v>
      </c>
      <c r="D353">
        <v>1.241421379369978</v>
      </c>
      <c r="E353" s="6">
        <v>126.40865546822823</v>
      </c>
      <c r="F353" s="7">
        <v>168.39096186372203</v>
      </c>
      <c r="G353" s="7">
        <v>158.37330136051148</v>
      </c>
      <c r="H353" s="7">
        <v>1.9269621868807834</v>
      </c>
      <c r="I353" s="7">
        <f t="shared" si="13"/>
        <v>156.92640743567219</v>
      </c>
    </row>
    <row r="354" spans="1:9" x14ac:dyDescent="0.25">
      <c r="A354" s="18"/>
      <c r="B354" s="5">
        <f t="shared" si="12"/>
        <v>43469</v>
      </c>
      <c r="C354" s="4">
        <v>0.65625</v>
      </c>
      <c r="D354">
        <v>1.241421379369978</v>
      </c>
      <c r="E354" s="6">
        <v>130.09577533209747</v>
      </c>
      <c r="F354" s="7">
        <v>167.23253558849257</v>
      </c>
      <c r="G354" s="7">
        <v>158.31940238893435</v>
      </c>
      <c r="H354" s="7">
        <v>2.3694072391215881</v>
      </c>
      <c r="I354" s="7">
        <f t="shared" si="13"/>
        <v>161.5036768629792</v>
      </c>
    </row>
    <row r="355" spans="1:9" x14ac:dyDescent="0.25">
      <c r="A355" s="18"/>
      <c r="B355" s="5">
        <f t="shared" si="12"/>
        <v>43469</v>
      </c>
      <c r="C355" s="4">
        <v>0.66666666666666663</v>
      </c>
      <c r="D355">
        <v>1.241421379369978</v>
      </c>
      <c r="E355" s="6">
        <v>131.59238723283926</v>
      </c>
      <c r="F355" s="7">
        <v>167.01637944481763</v>
      </c>
      <c r="G355" s="7">
        <v>156.58071902393095</v>
      </c>
      <c r="H355" s="7">
        <v>3.6715193641186197</v>
      </c>
      <c r="I355" s="7">
        <f t="shared" si="13"/>
        <v>163.36160287317958</v>
      </c>
    </row>
    <row r="356" spans="1:9" x14ac:dyDescent="0.25">
      <c r="A356" s="18"/>
      <c r="B356" s="5">
        <f t="shared" ref="B356:B419" si="14">DATE(YEAR(B260),MONTH(B260),DAY(B260)+1)</f>
        <v>43469</v>
      </c>
      <c r="C356" s="4">
        <v>0.67708333333333337</v>
      </c>
      <c r="D356">
        <v>1.241421379369978</v>
      </c>
      <c r="E356" s="6">
        <v>134.37566448644813</v>
      </c>
      <c r="F356" s="7">
        <v>166.27414716083911</v>
      </c>
      <c r="G356" s="7">
        <v>155.91553555127746</v>
      </c>
      <c r="H356" s="7">
        <v>7.9296285394668287</v>
      </c>
      <c r="I356" s="7">
        <f t="shared" si="13"/>
        <v>166.81682276052379</v>
      </c>
    </row>
    <row r="357" spans="1:9" x14ac:dyDescent="0.25">
      <c r="A357" s="18"/>
      <c r="B357" s="5">
        <f t="shared" si="14"/>
        <v>43469</v>
      </c>
      <c r="C357" s="4">
        <v>0.6875</v>
      </c>
      <c r="D357">
        <v>1.241421379369978</v>
      </c>
      <c r="E357" s="6">
        <v>139.48856998871923</v>
      </c>
      <c r="F357" s="7">
        <v>167.72046723523943</v>
      </c>
      <c r="G357" s="7">
        <v>159.35389095385216</v>
      </c>
      <c r="H357" s="7">
        <v>20.651785179297033</v>
      </c>
      <c r="I357" s="7">
        <f t="shared" si="13"/>
        <v>173.16409296174155</v>
      </c>
    </row>
    <row r="358" spans="1:9" x14ac:dyDescent="0.25">
      <c r="A358" s="18"/>
      <c r="B358" s="5">
        <f t="shared" si="14"/>
        <v>43469</v>
      </c>
      <c r="C358" s="4">
        <v>0.69791666666666663</v>
      </c>
      <c r="D358">
        <v>1.241421379369978</v>
      </c>
      <c r="E358" s="6">
        <v>144.38221494864416</v>
      </c>
      <c r="F358" s="7">
        <v>169.96485969661231</v>
      </c>
      <c r="G358" s="7">
        <v>157.75880572022888</v>
      </c>
      <c r="H358" s="7">
        <v>60.383706840323683</v>
      </c>
      <c r="I358" s="7">
        <f t="shared" si="13"/>
        <v>179.23916843803849</v>
      </c>
    </row>
    <row r="359" spans="1:9" x14ac:dyDescent="0.25">
      <c r="A359" s="18"/>
      <c r="B359" s="5">
        <f t="shared" si="14"/>
        <v>43469</v>
      </c>
      <c r="C359" s="4">
        <v>0.70833333333333337</v>
      </c>
      <c r="D359">
        <v>1.241421379369978</v>
      </c>
      <c r="E359" s="6">
        <v>148.51564717319499</v>
      </c>
      <c r="F359" s="7">
        <v>170.83186830215925</v>
      </c>
      <c r="G359" s="7">
        <v>151.10452651397333</v>
      </c>
      <c r="H359" s="7">
        <v>110.98690724753097</v>
      </c>
      <c r="I359" s="7">
        <f t="shared" si="13"/>
        <v>184.37049957177271</v>
      </c>
    </row>
    <row r="360" spans="1:9" x14ac:dyDescent="0.25">
      <c r="A360" s="18"/>
      <c r="B360" s="5">
        <f t="shared" si="14"/>
        <v>43469</v>
      </c>
      <c r="C360" s="4">
        <v>0.71875</v>
      </c>
      <c r="D360">
        <v>1.241421379369978</v>
      </c>
      <c r="E360" s="6">
        <v>154.84459625100462</v>
      </c>
      <c r="F360" s="7">
        <v>168.08226599067652</v>
      </c>
      <c r="G360" s="7">
        <v>151.73940887429171</v>
      </c>
      <c r="H360" s="7">
        <v>138.66601555447738</v>
      </c>
      <c r="I360" s="7">
        <f t="shared" si="13"/>
        <v>192.22739226590949</v>
      </c>
    </row>
    <row r="361" spans="1:9" x14ac:dyDescent="0.25">
      <c r="A361" s="18"/>
      <c r="B361" s="5">
        <f t="shared" si="14"/>
        <v>43469</v>
      </c>
      <c r="C361" s="4">
        <v>0.72916666666666663</v>
      </c>
      <c r="D361">
        <v>1.241421379369978</v>
      </c>
      <c r="E361" s="6">
        <v>161.3406403550712</v>
      </c>
      <c r="F361" s="7">
        <v>165.66175224707953</v>
      </c>
      <c r="G361" s="7">
        <v>152.84610391818637</v>
      </c>
      <c r="H361" s="7">
        <v>156.88972350828021</v>
      </c>
      <c r="I361" s="7">
        <f t="shared" si="13"/>
        <v>200.29172029802803</v>
      </c>
    </row>
    <row r="362" spans="1:9" x14ac:dyDescent="0.25">
      <c r="A362" s="18"/>
      <c r="B362" s="5">
        <f t="shared" si="14"/>
        <v>43469</v>
      </c>
      <c r="C362" s="4">
        <v>0.73958333333333337</v>
      </c>
      <c r="D362">
        <v>1.241421379369978</v>
      </c>
      <c r="E362" s="6">
        <v>165.30099686310712</v>
      </c>
      <c r="F362" s="7">
        <v>163.26362993125542</v>
      </c>
      <c r="G362" s="7">
        <v>152.42593036697082</v>
      </c>
      <c r="H362" s="7">
        <v>168.82198135576235</v>
      </c>
      <c r="I362" s="7">
        <f t="shared" si="13"/>
        <v>205.20819153703084</v>
      </c>
    </row>
    <row r="363" spans="1:9" x14ac:dyDescent="0.25">
      <c r="A363" s="18"/>
      <c r="B363" s="5">
        <f t="shared" si="14"/>
        <v>43469</v>
      </c>
      <c r="C363" s="4">
        <v>0.75</v>
      </c>
      <c r="D363">
        <v>1.241421379369978</v>
      </c>
      <c r="E363" s="6">
        <v>168.25269531760938</v>
      </c>
      <c r="F363" s="7">
        <v>161.18755646933366</v>
      </c>
      <c r="G363" s="7">
        <v>154.85557061068195</v>
      </c>
      <c r="H363" s="7">
        <v>190.40470060313089</v>
      </c>
      <c r="I363" s="7">
        <f t="shared" si="13"/>
        <v>208.87249310390328</v>
      </c>
    </row>
    <row r="364" spans="1:9" x14ac:dyDescent="0.25">
      <c r="A364" s="18"/>
      <c r="B364" s="5">
        <f t="shared" si="14"/>
        <v>43469</v>
      </c>
      <c r="C364" s="4">
        <v>0.76041666666666663</v>
      </c>
      <c r="D364">
        <v>1.241421379369978</v>
      </c>
      <c r="E364" s="6">
        <v>170.23032048692298</v>
      </c>
      <c r="F364" s="7">
        <v>158.09994353512752</v>
      </c>
      <c r="G364" s="7">
        <v>154.59067169578526</v>
      </c>
      <c r="H364" s="7">
        <v>206.26392266536112</v>
      </c>
      <c r="I364" s="7">
        <f t="shared" si="13"/>
        <v>211.32755926946933</v>
      </c>
    </row>
    <row r="365" spans="1:9" x14ac:dyDescent="0.25">
      <c r="A365" s="18"/>
      <c r="B365" s="5">
        <f t="shared" si="14"/>
        <v>43469</v>
      </c>
      <c r="C365" s="4">
        <v>0.77083333333333337</v>
      </c>
      <c r="D365">
        <v>1.241421379369978</v>
      </c>
      <c r="E365" s="6">
        <v>172.6303362485319</v>
      </c>
      <c r="F365" s="7">
        <v>156.06661807413937</v>
      </c>
      <c r="G365" s="7">
        <v>157.96627341042154</v>
      </c>
      <c r="H365" s="7">
        <v>223.21791094580203</v>
      </c>
      <c r="I365" s="7">
        <f t="shared" si="13"/>
        <v>214.3069901467556</v>
      </c>
    </row>
    <row r="366" spans="1:9" x14ac:dyDescent="0.25">
      <c r="A366" s="18"/>
      <c r="B366" s="5">
        <f t="shared" si="14"/>
        <v>43469</v>
      </c>
      <c r="C366" s="4">
        <v>0.78125</v>
      </c>
      <c r="D366">
        <v>1.241421379369978</v>
      </c>
      <c r="E366" s="6">
        <v>175.95647455282287</v>
      </c>
      <c r="F366" s="7">
        <v>153.04283616113764</v>
      </c>
      <c r="G366" s="7">
        <v>158.84778731747696</v>
      </c>
      <c r="H366" s="7">
        <v>226.59968709851174</v>
      </c>
      <c r="I366" s="7">
        <f t="shared" si="13"/>
        <v>218.43612934844379</v>
      </c>
    </row>
    <row r="367" spans="1:9" x14ac:dyDescent="0.25">
      <c r="A367" s="18"/>
      <c r="B367" s="5">
        <f t="shared" si="14"/>
        <v>43469</v>
      </c>
      <c r="C367" s="4">
        <v>0.79166666666666663</v>
      </c>
      <c r="D367">
        <v>1.241421379369978</v>
      </c>
      <c r="E367" s="6">
        <v>175.97819165514056</v>
      </c>
      <c r="F367" s="7">
        <v>148.06035216348414</v>
      </c>
      <c r="G367" s="7">
        <v>160.68152843083379</v>
      </c>
      <c r="H367" s="7">
        <v>227.00804789210275</v>
      </c>
      <c r="I367" s="7">
        <f t="shared" si="13"/>
        <v>218.46308942355896</v>
      </c>
    </row>
    <row r="368" spans="1:9" x14ac:dyDescent="0.25">
      <c r="A368" s="18"/>
      <c r="B368" s="5">
        <f t="shared" si="14"/>
        <v>43469</v>
      </c>
      <c r="C368" s="4">
        <v>0.80208333333333337</v>
      </c>
      <c r="D368">
        <v>1.241421379369978</v>
      </c>
      <c r="E368" s="6">
        <v>175.38857600000347</v>
      </c>
      <c r="F368" s="7">
        <v>140.76520573019422</v>
      </c>
      <c r="G368" s="7">
        <v>159.57491767934329</v>
      </c>
      <c r="H368" s="7">
        <v>227.64007037532795</v>
      </c>
      <c r="I368" s="7">
        <f t="shared" si="13"/>
        <v>217.73112794366051</v>
      </c>
    </row>
    <row r="369" spans="1:9" x14ac:dyDescent="0.25">
      <c r="A369" s="18"/>
      <c r="B369" s="5">
        <f t="shared" si="14"/>
        <v>43469</v>
      </c>
      <c r="C369" s="4">
        <v>0.8125</v>
      </c>
      <c r="D369">
        <v>1.241421379369978</v>
      </c>
      <c r="E369" s="6">
        <v>176.3340591041447</v>
      </c>
      <c r="F369" s="7">
        <v>134.98757520160802</v>
      </c>
      <c r="G369" s="7">
        <v>156.11747606811136</v>
      </c>
      <c r="H369" s="7">
        <v>227.62035997320103</v>
      </c>
      <c r="I369" s="7">
        <f t="shared" si="13"/>
        <v>218.90487088297454</v>
      </c>
    </row>
    <row r="370" spans="1:9" x14ac:dyDescent="0.25">
      <c r="A370" s="18"/>
      <c r="B370" s="5">
        <f t="shared" si="14"/>
        <v>43469</v>
      </c>
      <c r="C370" s="4">
        <v>0.82291666666666663</v>
      </c>
      <c r="D370">
        <v>1.241421379369978</v>
      </c>
      <c r="E370" s="6">
        <v>177.34603160162379</v>
      </c>
      <c r="F370" s="7">
        <v>130.53544575651941</v>
      </c>
      <c r="G370" s="7">
        <v>151.47569808090134</v>
      </c>
      <c r="H370" s="7">
        <v>227.72153323420733</v>
      </c>
      <c r="I370" s="7">
        <f t="shared" si="13"/>
        <v>220.1611551766795</v>
      </c>
    </row>
    <row r="371" spans="1:9" x14ac:dyDescent="0.25">
      <c r="A371" s="18"/>
      <c r="B371" s="5">
        <f t="shared" si="14"/>
        <v>43469</v>
      </c>
      <c r="C371" s="4">
        <v>0.83333333333333337</v>
      </c>
      <c r="D371">
        <v>1.241421379369978</v>
      </c>
      <c r="E371" s="6">
        <v>179.83017209982759</v>
      </c>
      <c r="F371" s="7">
        <v>127.16411308388518</v>
      </c>
      <c r="G371" s="7">
        <v>147.12452417793415</v>
      </c>
      <c r="H371" s="7">
        <v>227.74349170869496</v>
      </c>
      <c r="I371" s="7">
        <f t="shared" si="13"/>
        <v>223.24502030050851</v>
      </c>
    </row>
    <row r="372" spans="1:9" x14ac:dyDescent="0.25">
      <c r="A372" s="18"/>
      <c r="B372" s="5">
        <f t="shared" si="14"/>
        <v>43469</v>
      </c>
      <c r="C372" s="4">
        <v>0.84375</v>
      </c>
      <c r="D372">
        <v>1.241421379369978</v>
      </c>
      <c r="E372" s="6">
        <v>180.06862544651207</v>
      </c>
      <c r="F372" s="7">
        <v>123.22769687060239</v>
      </c>
      <c r="G372" s="7">
        <v>139.01461549985933</v>
      </c>
      <c r="H372" s="7">
        <v>228.0973865212805</v>
      </c>
      <c r="I372" s="7">
        <f t="shared" si="13"/>
        <v>223.54104138306494</v>
      </c>
    </row>
    <row r="373" spans="1:9" x14ac:dyDescent="0.25">
      <c r="A373" s="18"/>
      <c r="B373" s="5">
        <f t="shared" si="14"/>
        <v>43469</v>
      </c>
      <c r="C373" s="4">
        <v>0.85416666666666663</v>
      </c>
      <c r="D373">
        <v>1.241421379369978</v>
      </c>
      <c r="E373" s="6">
        <v>177.62324180647144</v>
      </c>
      <c r="F373" s="7">
        <v>120.76449532887099</v>
      </c>
      <c r="G373" s="7">
        <v>131.15798141275454</v>
      </c>
      <c r="H373" s="7">
        <v>228.55711181642954</v>
      </c>
      <c r="I373" s="7">
        <f t="shared" si="13"/>
        <v>220.50528985155691</v>
      </c>
    </row>
    <row r="374" spans="1:9" x14ac:dyDescent="0.25">
      <c r="A374" s="18"/>
      <c r="B374" s="5">
        <f t="shared" si="14"/>
        <v>43469</v>
      </c>
      <c r="C374" s="4">
        <v>0.86458333333333337</v>
      </c>
      <c r="D374">
        <v>1.241421379369978</v>
      </c>
      <c r="E374" s="6">
        <v>174.25554241995445</v>
      </c>
      <c r="F374" s="7">
        <v>115.83128932910151</v>
      </c>
      <c r="G374" s="7">
        <v>125.56511215973737</v>
      </c>
      <c r="H374" s="7">
        <v>228.95986193365246</v>
      </c>
      <c r="I374" s="7">
        <f t="shared" si="13"/>
        <v>216.32455583384356</v>
      </c>
    </row>
    <row r="375" spans="1:9" x14ac:dyDescent="0.25">
      <c r="A375" s="18"/>
      <c r="B375" s="5">
        <f t="shared" si="14"/>
        <v>43469</v>
      </c>
      <c r="C375" s="4">
        <v>0.875</v>
      </c>
      <c r="D375">
        <v>1.241421379369978</v>
      </c>
      <c r="E375" s="6">
        <v>173.06425939840688</v>
      </c>
      <c r="F375" s="7">
        <v>108.32495950334847</v>
      </c>
      <c r="G375" s="7">
        <v>118.93026034567974</v>
      </c>
      <c r="H375" s="7">
        <v>229.70269827657921</v>
      </c>
      <c r="I375" s="7">
        <f t="shared" si="13"/>
        <v>214.84567162201395</v>
      </c>
    </row>
    <row r="376" spans="1:9" x14ac:dyDescent="0.25">
      <c r="A376" s="18"/>
      <c r="B376" s="5">
        <f t="shared" si="14"/>
        <v>43469</v>
      </c>
      <c r="C376" s="4">
        <v>0.88541666666666663</v>
      </c>
      <c r="D376">
        <v>1.241421379369978</v>
      </c>
      <c r="E376" s="6">
        <v>179.9553953457588</v>
      </c>
      <c r="F376" s="7">
        <v>87.889588905507637</v>
      </c>
      <c r="G376" s="7">
        <v>98.276008260868537</v>
      </c>
      <c r="H376" s="7">
        <v>233.17137188054195</v>
      </c>
      <c r="I376" s="7">
        <f t="shared" si="13"/>
        <v>223.4004751152016</v>
      </c>
    </row>
    <row r="377" spans="1:9" x14ac:dyDescent="0.25">
      <c r="A377" s="18"/>
      <c r="B377" s="5">
        <f t="shared" si="14"/>
        <v>43469</v>
      </c>
      <c r="C377" s="4">
        <v>0.89583333333333337</v>
      </c>
      <c r="D377">
        <v>1.241421379369978</v>
      </c>
      <c r="E377" s="6">
        <v>186.31369100062855</v>
      </c>
      <c r="F377" s="7">
        <v>80.253550142173864</v>
      </c>
      <c r="G377" s="7">
        <v>91.552111556621213</v>
      </c>
      <c r="H377" s="7">
        <v>236.99430547128318</v>
      </c>
      <c r="I377" s="7">
        <f t="shared" si="13"/>
        <v>231.29379927751216</v>
      </c>
    </row>
    <row r="378" spans="1:9" x14ac:dyDescent="0.25">
      <c r="A378" s="18"/>
      <c r="B378" s="5">
        <f t="shared" si="14"/>
        <v>43469</v>
      </c>
      <c r="C378" s="4">
        <v>0.90625</v>
      </c>
      <c r="D378">
        <v>1.241421379369978</v>
      </c>
      <c r="E378" s="6">
        <v>186.68776853474185</v>
      </c>
      <c r="F378" s="7">
        <v>77.667799782443495</v>
      </c>
      <c r="G378" s="7">
        <v>87.927875347167955</v>
      </c>
      <c r="H378" s="7">
        <v>237.72337224594062</v>
      </c>
      <c r="I378" s="7">
        <f t="shared" si="13"/>
        <v>231.7581871259024</v>
      </c>
    </row>
    <row r="379" spans="1:9" x14ac:dyDescent="0.25">
      <c r="A379" s="18"/>
      <c r="B379" s="5">
        <f t="shared" si="14"/>
        <v>43469</v>
      </c>
      <c r="C379" s="4">
        <v>0.91666666666666663</v>
      </c>
      <c r="D379">
        <v>1.241421379369978</v>
      </c>
      <c r="E379" s="6">
        <v>185.34835399012221</v>
      </c>
      <c r="F379" s="7">
        <v>77.044765027309879</v>
      </c>
      <c r="G379" s="7">
        <v>85.23176674427306</v>
      </c>
      <c r="H379" s="7">
        <v>236.83909643448507</v>
      </c>
      <c r="I379" s="7">
        <f t="shared" si="13"/>
        <v>230.09540927437249</v>
      </c>
    </row>
    <row r="380" spans="1:9" x14ac:dyDescent="0.25">
      <c r="A380" s="18"/>
      <c r="B380" s="5">
        <f t="shared" si="14"/>
        <v>43469</v>
      </c>
      <c r="C380" s="4">
        <v>0.92708333333333337</v>
      </c>
      <c r="D380">
        <v>1.241421379369978</v>
      </c>
      <c r="E380" s="6">
        <v>182.1665622509027</v>
      </c>
      <c r="F380" s="7">
        <v>75.185449737054768</v>
      </c>
      <c r="G380" s="7">
        <v>70.643693789710241</v>
      </c>
      <c r="H380" s="7">
        <v>238.26533777078544</v>
      </c>
      <c r="I380" s="7">
        <f t="shared" si="13"/>
        <v>226.1454649846026</v>
      </c>
    </row>
    <row r="381" spans="1:9" x14ac:dyDescent="0.25">
      <c r="A381" s="18"/>
      <c r="B381" s="5">
        <f t="shared" si="14"/>
        <v>43469</v>
      </c>
      <c r="C381" s="4">
        <v>0.9375</v>
      </c>
      <c r="D381">
        <v>1.241421379369978</v>
      </c>
      <c r="E381" s="6">
        <v>174.79733439123277</v>
      </c>
      <c r="F381" s="7">
        <v>73.420668895582892</v>
      </c>
      <c r="G381" s="7">
        <v>65.270614973589772</v>
      </c>
      <c r="H381" s="7">
        <v>238.05195098241734</v>
      </c>
      <c r="I381" s="7">
        <f t="shared" si="13"/>
        <v>216.99714797015946</v>
      </c>
    </row>
    <row r="382" spans="1:9" x14ac:dyDescent="0.25">
      <c r="A382" s="18"/>
      <c r="B382" s="5">
        <f t="shared" si="14"/>
        <v>43469</v>
      </c>
      <c r="C382" s="4">
        <v>0.94791666666666663</v>
      </c>
      <c r="D382">
        <v>1.241421379369978</v>
      </c>
      <c r="E382" s="6">
        <v>167.98959854912491</v>
      </c>
      <c r="F382" s="7">
        <v>72.41440720202614</v>
      </c>
      <c r="G382" s="7">
        <v>63.4155117566633</v>
      </c>
      <c r="H382" s="7">
        <v>237.20786534221401</v>
      </c>
      <c r="I382" s="7">
        <f t="shared" si="13"/>
        <v>208.5458791506635</v>
      </c>
    </row>
    <row r="383" spans="1:9" x14ac:dyDescent="0.25">
      <c r="A383" s="18"/>
      <c r="B383" s="5">
        <f t="shared" si="14"/>
        <v>43469</v>
      </c>
      <c r="C383" s="4">
        <v>0.95833333333333337</v>
      </c>
      <c r="D383">
        <v>1.241421379369978</v>
      </c>
      <c r="E383" s="6">
        <v>158.21528747161912</v>
      </c>
      <c r="F383" s="7">
        <v>69.627679831052646</v>
      </c>
      <c r="G383" s="7">
        <v>62.396235963735151</v>
      </c>
      <c r="H383" s="7">
        <v>236.76182657572315</v>
      </c>
      <c r="I383" s="7">
        <f t="shared" si="13"/>
        <v>196.41184041043502</v>
      </c>
    </row>
    <row r="384" spans="1:9" x14ac:dyDescent="0.25">
      <c r="A384" s="18"/>
      <c r="B384" s="5">
        <f t="shared" si="14"/>
        <v>43469</v>
      </c>
      <c r="C384" s="4">
        <v>0.96875</v>
      </c>
      <c r="D384">
        <v>1.241421379369978</v>
      </c>
      <c r="E384" s="6">
        <v>147.72005356763572</v>
      </c>
      <c r="F384" s="7">
        <v>67.491692543392745</v>
      </c>
      <c r="G384" s="7">
        <v>61.203141205571953</v>
      </c>
      <c r="H384" s="7">
        <v>237.26729869272157</v>
      </c>
      <c r="I384" s="7">
        <f t="shared" si="13"/>
        <v>183.38283266054137</v>
      </c>
    </row>
    <row r="385" spans="1:9" x14ac:dyDescent="0.25">
      <c r="A385" s="18"/>
      <c r="B385" s="5">
        <f t="shared" si="14"/>
        <v>43469</v>
      </c>
      <c r="C385" s="4">
        <v>0.97916666666666663</v>
      </c>
      <c r="D385">
        <v>1.241421379369978</v>
      </c>
      <c r="E385" s="6">
        <v>137.0281616635757</v>
      </c>
      <c r="F385" s="7">
        <v>66.353771341562009</v>
      </c>
      <c r="G385" s="7">
        <v>59.472497730356238</v>
      </c>
      <c r="H385" s="7">
        <v>238.19235195556993</v>
      </c>
      <c r="I385" s="7">
        <f t="shared" si="13"/>
        <v>170.10968946492849</v>
      </c>
    </row>
    <row r="386" spans="1:9" ht="15.75" thickBot="1" x14ac:dyDescent="0.3">
      <c r="A386" s="18"/>
      <c r="B386" s="5">
        <f t="shared" si="14"/>
        <v>43469</v>
      </c>
      <c r="C386" s="4">
        <v>0.98958333333333337</v>
      </c>
      <c r="D386">
        <v>1.241421379369978</v>
      </c>
      <c r="E386" s="6">
        <v>126.68033564395931</v>
      </c>
      <c r="F386" s="7">
        <v>64.600400937293614</v>
      </c>
      <c r="G386" s="7">
        <v>58.505667868514386</v>
      </c>
      <c r="H386" s="7">
        <v>239.72534221254119</v>
      </c>
      <c r="I386" s="7">
        <f t="shared" si="13"/>
        <v>157.26367701417576</v>
      </c>
    </row>
    <row r="387" spans="1:9" x14ac:dyDescent="0.25">
      <c r="A387" s="13">
        <f t="shared" ref="A387" si="15">A291+1</f>
        <v>5</v>
      </c>
      <c r="B387" s="5">
        <f t="shared" si="14"/>
        <v>43470</v>
      </c>
      <c r="C387" s="4">
        <v>0</v>
      </c>
      <c r="D387">
        <v>1.24072185436731</v>
      </c>
      <c r="E387" s="6">
        <v>124.22246551383479</v>
      </c>
      <c r="F387" s="7">
        <v>63.819943889359408</v>
      </c>
      <c r="G387" s="7">
        <v>59.807736649566145</v>
      </c>
      <c r="H387" s="7">
        <v>240.75370875721455</v>
      </c>
      <c r="I387" s="7">
        <f t="shared" si="13"/>
        <v>154.1255277664043</v>
      </c>
    </row>
    <row r="388" spans="1:9" x14ac:dyDescent="0.25">
      <c r="A388" s="14"/>
      <c r="B388" s="5">
        <f t="shared" si="14"/>
        <v>43470</v>
      </c>
      <c r="C388" s="4">
        <v>1.0416666666666666E-2</v>
      </c>
      <c r="D388">
        <v>1.24072185436731</v>
      </c>
      <c r="E388" s="6">
        <v>114.96352217944668</v>
      </c>
      <c r="F388" s="7">
        <v>62.254434313154057</v>
      </c>
      <c r="G388" s="7">
        <v>58.065292237767409</v>
      </c>
      <c r="H388" s="7">
        <v>241.83958373418358</v>
      </c>
      <c r="I388" s="7">
        <f t="shared" ref="I388:I451" si="16">D388*E388</f>
        <v>142.63775442308045</v>
      </c>
    </row>
    <row r="389" spans="1:9" x14ac:dyDescent="0.25">
      <c r="A389" s="14"/>
      <c r="B389" s="5">
        <f t="shared" si="14"/>
        <v>43470</v>
      </c>
      <c r="C389" s="4">
        <v>2.0833333333333332E-2</v>
      </c>
      <c r="D389">
        <v>1.24072185436731</v>
      </c>
      <c r="E389" s="6">
        <v>106.46823804625444</v>
      </c>
      <c r="F389" s="7">
        <v>60.062771476817865</v>
      </c>
      <c r="G389" s="7">
        <v>59.852528027569505</v>
      </c>
      <c r="H389" s="7">
        <v>241.759887718112</v>
      </c>
      <c r="I389" s="7">
        <f t="shared" si="16"/>
        <v>132.097469739969</v>
      </c>
    </row>
    <row r="390" spans="1:9" x14ac:dyDescent="0.25">
      <c r="A390" s="14"/>
      <c r="B390" s="5">
        <f t="shared" si="14"/>
        <v>43470</v>
      </c>
      <c r="C390" s="4">
        <v>3.125E-2</v>
      </c>
      <c r="D390">
        <v>1.24072185436731</v>
      </c>
      <c r="E390" s="6">
        <v>98.7415247251122</v>
      </c>
      <c r="F390" s="7">
        <v>59.38085437057196</v>
      </c>
      <c r="G390" s="7">
        <v>58.468145706889196</v>
      </c>
      <c r="H390" s="7">
        <v>242.65334490920915</v>
      </c>
      <c r="I390" s="7">
        <f t="shared" si="16"/>
        <v>122.5107676599968</v>
      </c>
    </row>
    <row r="391" spans="1:9" x14ac:dyDescent="0.25">
      <c r="A391" s="14"/>
      <c r="B391" s="5">
        <f t="shared" si="14"/>
        <v>43470</v>
      </c>
      <c r="C391" s="4">
        <v>4.1666666666666664E-2</v>
      </c>
      <c r="D391">
        <v>1.24072185436731</v>
      </c>
      <c r="E391" s="6">
        <v>92.126400859264919</v>
      </c>
      <c r="F391" s="7">
        <v>58.345326089576666</v>
      </c>
      <c r="G391" s="7">
        <v>58.526014449310075</v>
      </c>
      <c r="H391" s="7">
        <v>244.25776023689986</v>
      </c>
      <c r="I391" s="7">
        <f t="shared" si="16"/>
        <v>114.3032389102933</v>
      </c>
    </row>
    <row r="392" spans="1:9" x14ac:dyDescent="0.25">
      <c r="A392" s="14"/>
      <c r="B392" s="5">
        <f t="shared" si="14"/>
        <v>43470</v>
      </c>
      <c r="C392" s="4">
        <v>5.2083333333333336E-2</v>
      </c>
      <c r="D392">
        <v>1.24072185436731</v>
      </c>
      <c r="E392" s="6">
        <v>88.17340978221894</v>
      </c>
      <c r="F392" s="7">
        <v>57.84144872808853</v>
      </c>
      <c r="G392" s="7">
        <v>59.85105491745864</v>
      </c>
      <c r="H392" s="7">
        <v>245.12749311117878</v>
      </c>
      <c r="I392" s="7">
        <f t="shared" si="16"/>
        <v>109.39867649088339</v>
      </c>
    </row>
    <row r="393" spans="1:9" x14ac:dyDescent="0.25">
      <c r="A393" s="14"/>
      <c r="B393" s="5">
        <f t="shared" si="14"/>
        <v>43470</v>
      </c>
      <c r="C393" s="4">
        <v>6.25E-2</v>
      </c>
      <c r="D393">
        <v>1.24072185436731</v>
      </c>
      <c r="E393" s="6">
        <v>82.377054820761359</v>
      </c>
      <c r="F393" s="7">
        <v>57.636638805297977</v>
      </c>
      <c r="G393" s="7">
        <v>56.434607512118681</v>
      </c>
      <c r="H393" s="7">
        <v>244.95273875099855</v>
      </c>
      <c r="I393" s="7">
        <f t="shared" si="16"/>
        <v>102.20701221453258</v>
      </c>
    </row>
    <row r="394" spans="1:9" x14ac:dyDescent="0.25">
      <c r="A394" s="14"/>
      <c r="B394" s="5">
        <f t="shared" si="14"/>
        <v>43470</v>
      </c>
      <c r="C394" s="4">
        <v>7.2916666666666671E-2</v>
      </c>
      <c r="D394">
        <v>1.24072185436731</v>
      </c>
      <c r="E394" s="6">
        <v>78.611078190952753</v>
      </c>
      <c r="F394" s="7">
        <v>57.270722178397385</v>
      </c>
      <c r="G394" s="7">
        <v>57.797984968466011</v>
      </c>
      <c r="H394" s="7">
        <v>244.54500025425151</v>
      </c>
      <c r="I394" s="7">
        <f t="shared" si="16"/>
        <v>97.534482706892504</v>
      </c>
    </row>
    <row r="395" spans="1:9" x14ac:dyDescent="0.25">
      <c r="A395" s="14"/>
      <c r="B395" s="5">
        <f t="shared" si="14"/>
        <v>43470</v>
      </c>
      <c r="C395" s="4">
        <v>8.3333333333333329E-2</v>
      </c>
      <c r="D395">
        <v>1.24072185436731</v>
      </c>
      <c r="E395" s="6">
        <v>76.202695418856749</v>
      </c>
      <c r="F395" s="7">
        <v>57.119051259677903</v>
      </c>
      <c r="G395" s="7">
        <v>54.746949149102804</v>
      </c>
      <c r="H395" s="7">
        <v>244.89088824747645</v>
      </c>
      <c r="I395" s="7">
        <f t="shared" si="16"/>
        <v>94.54634956787126</v>
      </c>
    </row>
    <row r="396" spans="1:9" x14ac:dyDescent="0.25">
      <c r="A396" s="14"/>
      <c r="B396" s="5">
        <f t="shared" si="14"/>
        <v>43470</v>
      </c>
      <c r="C396" s="4">
        <v>9.375E-2</v>
      </c>
      <c r="D396">
        <v>1.24072185436731</v>
      </c>
      <c r="E396" s="6">
        <v>73.888032296556204</v>
      </c>
      <c r="F396" s="7">
        <v>55.542648990341966</v>
      </c>
      <c r="G396" s="7">
        <v>55.83000619451537</v>
      </c>
      <c r="H396" s="7">
        <v>245.64525609108409</v>
      </c>
      <c r="I396" s="7">
        <f t="shared" si="16"/>
        <v>91.674496446534903</v>
      </c>
    </row>
    <row r="397" spans="1:9" x14ac:dyDescent="0.25">
      <c r="A397" s="14"/>
      <c r="B397" s="5">
        <f t="shared" si="14"/>
        <v>43470</v>
      </c>
      <c r="C397" s="4">
        <v>0.10416666666666667</v>
      </c>
      <c r="D397">
        <v>1.24072185436731</v>
      </c>
      <c r="E397" s="6">
        <v>72.861826252585942</v>
      </c>
      <c r="F397" s="7">
        <v>56.256770580626117</v>
      </c>
      <c r="G397" s="7">
        <v>54.03069652129772</v>
      </c>
      <c r="H397" s="7">
        <v>244.96771489482057</v>
      </c>
      <c r="I397" s="7">
        <f t="shared" si="16"/>
        <v>90.401260180697179</v>
      </c>
    </row>
    <row r="398" spans="1:9" x14ac:dyDescent="0.25">
      <c r="A398" s="14"/>
      <c r="B398" s="5">
        <f t="shared" si="14"/>
        <v>43470</v>
      </c>
      <c r="C398" s="4">
        <v>0.11458333333333333</v>
      </c>
      <c r="D398">
        <v>1.24072185436731</v>
      </c>
      <c r="E398" s="6">
        <v>70.096980444074234</v>
      </c>
      <c r="F398" s="7">
        <v>56.107752598590245</v>
      </c>
      <c r="G398" s="7">
        <v>53.153802640775297</v>
      </c>
      <c r="H398" s="7">
        <v>244.82912578595159</v>
      </c>
      <c r="I398" s="7">
        <f t="shared" si="16"/>
        <v>86.970855562120846</v>
      </c>
    </row>
    <row r="399" spans="1:9" x14ac:dyDescent="0.25">
      <c r="A399" s="14"/>
      <c r="B399" s="5">
        <f t="shared" si="14"/>
        <v>43470</v>
      </c>
      <c r="C399" s="4">
        <v>0.125</v>
      </c>
      <c r="D399">
        <v>1.24072185436731</v>
      </c>
      <c r="E399" s="6">
        <v>69.188086259917981</v>
      </c>
      <c r="F399" s="7">
        <v>55.746395330347113</v>
      </c>
      <c r="G399" s="7">
        <v>54.507875821272485</v>
      </c>
      <c r="H399" s="7">
        <v>245.12711393030443</v>
      </c>
      <c r="I399" s="7">
        <f t="shared" si="16"/>
        <v>85.843170684530833</v>
      </c>
    </row>
    <row r="400" spans="1:9" x14ac:dyDescent="0.25">
      <c r="A400" s="14"/>
      <c r="B400" s="5">
        <f t="shared" si="14"/>
        <v>43470</v>
      </c>
      <c r="C400" s="4">
        <v>0.13541666666666666</v>
      </c>
      <c r="D400">
        <v>1.24072185436731</v>
      </c>
      <c r="E400" s="6">
        <v>66.732249068158325</v>
      </c>
      <c r="F400" s="7">
        <v>56.03782504058946</v>
      </c>
      <c r="G400" s="7">
        <v>55.206864561919893</v>
      </c>
      <c r="H400" s="7">
        <v>244.48592907650522</v>
      </c>
      <c r="I400" s="7">
        <f t="shared" si="16"/>
        <v>82.796159809946587</v>
      </c>
    </row>
    <row r="401" spans="1:9" x14ac:dyDescent="0.25">
      <c r="A401" s="14"/>
      <c r="B401" s="5">
        <f t="shared" si="14"/>
        <v>43470</v>
      </c>
      <c r="C401" s="4">
        <v>0.14583333333333334</v>
      </c>
      <c r="D401">
        <v>1.24072185436731</v>
      </c>
      <c r="E401" s="6">
        <v>66.300867091239482</v>
      </c>
      <c r="F401" s="7">
        <v>55.943527389482981</v>
      </c>
      <c r="G401" s="7">
        <v>55.52261588007179</v>
      </c>
      <c r="H401" s="7">
        <v>244.30790215526932</v>
      </c>
      <c r="I401" s="7">
        <f t="shared" si="16"/>
        <v>82.260934763603203</v>
      </c>
    </row>
    <row r="402" spans="1:9" x14ac:dyDescent="0.25">
      <c r="A402" s="14"/>
      <c r="B402" s="5">
        <f t="shared" si="14"/>
        <v>43470</v>
      </c>
      <c r="C402" s="4">
        <v>0.15625</v>
      </c>
      <c r="D402">
        <v>1.24072185436731</v>
      </c>
      <c r="E402" s="6">
        <v>65.219909689167991</v>
      </c>
      <c r="F402" s="7">
        <v>57.057375498683939</v>
      </c>
      <c r="G402" s="7">
        <v>57.702887080872522</v>
      </c>
      <c r="H402" s="7">
        <v>243.85081611908225</v>
      </c>
      <c r="I402" s="7">
        <f t="shared" si="16"/>
        <v>80.919767291212992</v>
      </c>
    </row>
    <row r="403" spans="1:9" x14ac:dyDescent="0.25">
      <c r="A403" s="14"/>
      <c r="B403" s="5">
        <f t="shared" si="14"/>
        <v>43470</v>
      </c>
      <c r="C403" s="4">
        <v>0.16666666666666666</v>
      </c>
      <c r="D403">
        <v>1.24072185436731</v>
      </c>
      <c r="E403" s="6">
        <v>65.663599479947223</v>
      </c>
      <c r="F403" s="7">
        <v>56.991814650383255</v>
      </c>
      <c r="G403" s="7">
        <v>55.850015605694395</v>
      </c>
      <c r="H403" s="7">
        <v>243.97892722980518</v>
      </c>
      <c r="I403" s="7">
        <f t="shared" si="16"/>
        <v>81.470262911192449</v>
      </c>
    </row>
    <row r="404" spans="1:9" x14ac:dyDescent="0.25">
      <c r="A404" s="14"/>
      <c r="B404" s="5">
        <f t="shared" si="14"/>
        <v>43470</v>
      </c>
      <c r="C404" s="4">
        <v>0.17708333333333334</v>
      </c>
      <c r="D404">
        <v>1.24072185436731</v>
      </c>
      <c r="E404" s="6">
        <v>65.309866219167944</v>
      </c>
      <c r="F404" s="7">
        <v>56.053537971173931</v>
      </c>
      <c r="G404" s="7">
        <v>55.112601570520034</v>
      </c>
      <c r="H404" s="7">
        <v>244.15011388814364</v>
      </c>
      <c r="I404" s="7">
        <f t="shared" si="16"/>
        <v>81.031378323926987</v>
      </c>
    </row>
    <row r="405" spans="1:9" x14ac:dyDescent="0.25">
      <c r="A405" s="14"/>
      <c r="B405" s="5">
        <f t="shared" si="14"/>
        <v>43470</v>
      </c>
      <c r="C405" s="4">
        <v>0.1875</v>
      </c>
      <c r="D405">
        <v>1.24072185436731</v>
      </c>
      <c r="E405" s="6">
        <v>66.430802426241982</v>
      </c>
      <c r="F405" s="7">
        <v>56.479456721251452</v>
      </c>
      <c r="G405" s="7">
        <v>55.980797277717492</v>
      </c>
      <c r="H405" s="7">
        <v>243.68241078747403</v>
      </c>
      <c r="I405" s="7">
        <f t="shared" si="16"/>
        <v>82.422148373395345</v>
      </c>
    </row>
    <row r="406" spans="1:9" x14ac:dyDescent="0.25">
      <c r="A406" s="14"/>
      <c r="B406" s="5">
        <f t="shared" si="14"/>
        <v>43470</v>
      </c>
      <c r="C406" s="4">
        <v>0.19791666666666666</v>
      </c>
      <c r="D406">
        <v>1.24072185436731</v>
      </c>
      <c r="E406" s="6">
        <v>65.859782002740218</v>
      </c>
      <c r="F406" s="7">
        <v>56.483795336311935</v>
      </c>
      <c r="G406" s="7">
        <v>54.114306558380811</v>
      </c>
      <c r="H406" s="7">
        <v>243.80598573438579</v>
      </c>
      <c r="I406" s="7">
        <f t="shared" si="16"/>
        <v>81.713670854666631</v>
      </c>
    </row>
    <row r="407" spans="1:9" x14ac:dyDescent="0.25">
      <c r="A407" s="14"/>
      <c r="B407" s="5">
        <f t="shared" si="14"/>
        <v>43470</v>
      </c>
      <c r="C407" s="4">
        <v>0.20833333333333334</v>
      </c>
      <c r="D407">
        <v>1.24072185436731</v>
      </c>
      <c r="E407" s="6">
        <v>67.792374807863979</v>
      </c>
      <c r="F407" s="7">
        <v>54.496954463326126</v>
      </c>
      <c r="G407" s="7">
        <v>55.920849322660565</v>
      </c>
      <c r="H407" s="7">
        <v>243.49020710373173</v>
      </c>
      <c r="I407" s="7">
        <f t="shared" si="16"/>
        <v>84.111480983576712</v>
      </c>
    </row>
    <row r="408" spans="1:9" x14ac:dyDescent="0.25">
      <c r="A408" s="14"/>
      <c r="B408" s="5">
        <f t="shared" si="14"/>
        <v>43470</v>
      </c>
      <c r="C408" s="4">
        <v>0.21875</v>
      </c>
      <c r="D408">
        <v>1.24072185436731</v>
      </c>
      <c r="E408" s="6">
        <v>69.607394687358337</v>
      </c>
      <c r="F408" s="7">
        <v>54.002906212183163</v>
      </c>
      <c r="G408" s="7">
        <v>54.121158326662176</v>
      </c>
      <c r="H408" s="7">
        <v>243.24410270862518</v>
      </c>
      <c r="I408" s="7">
        <f t="shared" si="16"/>
        <v>86.363415814176477</v>
      </c>
    </row>
    <row r="409" spans="1:9" x14ac:dyDescent="0.25">
      <c r="A409" s="14"/>
      <c r="B409" s="5">
        <f t="shared" si="14"/>
        <v>43470</v>
      </c>
      <c r="C409" s="4">
        <v>0.22916666666666666</v>
      </c>
      <c r="D409">
        <v>1.24072185436731</v>
      </c>
      <c r="E409" s="6">
        <v>69.881144529344667</v>
      </c>
      <c r="F409" s="7">
        <v>55.145627583868055</v>
      </c>
      <c r="G409" s="7">
        <v>54.620550682096258</v>
      </c>
      <c r="H409" s="7">
        <v>243.01982972739665</v>
      </c>
      <c r="I409" s="7">
        <f t="shared" si="16"/>
        <v>86.703063225758513</v>
      </c>
    </row>
    <row r="410" spans="1:9" x14ac:dyDescent="0.25">
      <c r="A410" s="14"/>
      <c r="B410" s="5">
        <f t="shared" si="14"/>
        <v>43470</v>
      </c>
      <c r="C410" s="4">
        <v>0.23958333333333334</v>
      </c>
      <c r="D410">
        <v>1.24072185436731</v>
      </c>
      <c r="E410" s="6">
        <v>72.136231042864438</v>
      </c>
      <c r="F410" s="7">
        <v>56.172859919137146</v>
      </c>
      <c r="G410" s="7">
        <v>53.876842814077619</v>
      </c>
      <c r="H410" s="7">
        <v>242.64409249568345</v>
      </c>
      <c r="I410" s="7">
        <f t="shared" si="16"/>
        <v>89.500998346571478</v>
      </c>
    </row>
    <row r="411" spans="1:9" x14ac:dyDescent="0.25">
      <c r="A411" s="14"/>
      <c r="B411" s="5">
        <f t="shared" si="14"/>
        <v>43470</v>
      </c>
      <c r="C411" s="4">
        <v>0.25</v>
      </c>
      <c r="D411">
        <v>1.24072185436731</v>
      </c>
      <c r="E411" s="6">
        <v>75.700321407768456</v>
      </c>
      <c r="F411" s="7">
        <v>56.916384556537963</v>
      </c>
      <c r="G411" s="7">
        <v>55.523968572462422</v>
      </c>
      <c r="H411" s="7">
        <v>242.14012009406946</v>
      </c>
      <c r="I411" s="7">
        <f t="shared" si="16"/>
        <v>93.923043153247846</v>
      </c>
    </row>
    <row r="412" spans="1:9" x14ac:dyDescent="0.25">
      <c r="A412" s="14"/>
      <c r="B412" s="5">
        <f t="shared" si="14"/>
        <v>43470</v>
      </c>
      <c r="C412" s="4">
        <v>0.26041666666666669</v>
      </c>
      <c r="D412">
        <v>1.24072185436731</v>
      </c>
      <c r="E412" s="6">
        <v>76.234585154164321</v>
      </c>
      <c r="F412" s="7">
        <v>60.642697014222819</v>
      </c>
      <c r="G412" s="7">
        <v>57.960737545211472</v>
      </c>
      <c r="H412" s="7">
        <v>232.43825917592147</v>
      </c>
      <c r="I412" s="7">
        <f t="shared" si="16"/>
        <v>94.58591585939736</v>
      </c>
    </row>
    <row r="413" spans="1:9" x14ac:dyDescent="0.25">
      <c r="A413" s="14"/>
      <c r="B413" s="5">
        <f t="shared" si="14"/>
        <v>43470</v>
      </c>
      <c r="C413" s="4">
        <v>0.27083333333333331</v>
      </c>
      <c r="D413">
        <v>1.24072185436731</v>
      </c>
      <c r="E413" s="6">
        <v>79.414833329342102</v>
      </c>
      <c r="F413" s="7">
        <v>67.0039415050434</v>
      </c>
      <c r="G413" s="7">
        <v>58.78201449468142</v>
      </c>
      <c r="H413" s="7">
        <v>219.61294933062487</v>
      </c>
      <c r="I413" s="7">
        <f t="shared" si="16"/>
        <v>98.531719272652182</v>
      </c>
    </row>
    <row r="414" spans="1:9" x14ac:dyDescent="0.25">
      <c r="A414" s="14"/>
      <c r="B414" s="5">
        <f t="shared" si="14"/>
        <v>43470</v>
      </c>
      <c r="C414" s="4">
        <v>0.28125</v>
      </c>
      <c r="D414">
        <v>1.24072185436731</v>
      </c>
      <c r="E414" s="6">
        <v>83.150571986264595</v>
      </c>
      <c r="F414" s="7">
        <v>66.420801138162545</v>
      </c>
      <c r="G414" s="7">
        <v>58.500939466033167</v>
      </c>
      <c r="H414" s="7">
        <v>196.2966691513754</v>
      </c>
      <c r="I414" s="7">
        <f t="shared" si="16"/>
        <v>103.16673186650071</v>
      </c>
    </row>
    <row r="415" spans="1:9" x14ac:dyDescent="0.25">
      <c r="A415" s="14"/>
      <c r="B415" s="5">
        <f t="shared" si="14"/>
        <v>43470</v>
      </c>
      <c r="C415" s="4">
        <v>0.29166666666666669</v>
      </c>
      <c r="D415">
        <v>1.24072185436731</v>
      </c>
      <c r="E415" s="6">
        <v>87.824977249402764</v>
      </c>
      <c r="F415" s="7">
        <v>68.123854042881163</v>
      </c>
      <c r="G415" s="7">
        <v>63.612402757095346</v>
      </c>
      <c r="H415" s="7">
        <v>158.11141627216037</v>
      </c>
      <c r="I415" s="7">
        <f t="shared" si="16"/>
        <v>108.96636863264581</v>
      </c>
    </row>
    <row r="416" spans="1:9" x14ac:dyDescent="0.25">
      <c r="A416" s="14"/>
      <c r="B416" s="5">
        <f t="shared" si="14"/>
        <v>43470</v>
      </c>
      <c r="C416" s="4">
        <v>0.30208333333333331</v>
      </c>
      <c r="D416">
        <v>1.24072185436731</v>
      </c>
      <c r="E416" s="6">
        <v>90.558775086148614</v>
      </c>
      <c r="F416" s="7">
        <v>73.353823720899825</v>
      </c>
      <c r="G416" s="7">
        <v>72.207639000880803</v>
      </c>
      <c r="H416" s="7">
        <v>132.64268934686262</v>
      </c>
      <c r="I416" s="7">
        <f t="shared" si="16"/>
        <v>112.35825135411847</v>
      </c>
    </row>
    <row r="417" spans="1:9" x14ac:dyDescent="0.25">
      <c r="A417" s="14"/>
      <c r="B417" s="5">
        <f t="shared" si="14"/>
        <v>43470</v>
      </c>
      <c r="C417" s="4">
        <v>0.3125</v>
      </c>
      <c r="D417">
        <v>1.24072185436731</v>
      </c>
      <c r="E417" s="6">
        <v>94.37453388975446</v>
      </c>
      <c r="F417" s="7">
        <v>76.131926037511619</v>
      </c>
      <c r="G417" s="7">
        <v>76.079983881106017</v>
      </c>
      <c r="H417" s="7">
        <v>43.34040195466077</v>
      </c>
      <c r="I417" s="7">
        <f t="shared" si="16"/>
        <v>117.09254669274669</v>
      </c>
    </row>
    <row r="418" spans="1:9" x14ac:dyDescent="0.25">
      <c r="A418" s="14"/>
      <c r="B418" s="5">
        <f t="shared" si="14"/>
        <v>43470</v>
      </c>
      <c r="C418" s="4">
        <v>0.32291666666666669</v>
      </c>
      <c r="D418">
        <v>1.24072185436731</v>
      </c>
      <c r="E418" s="6">
        <v>100.42582110892937</v>
      </c>
      <c r="F418" s="7">
        <v>80.471729099901026</v>
      </c>
      <c r="G418" s="7">
        <v>80.824739088736919</v>
      </c>
      <c r="H418" s="7">
        <v>6.9002234994172271</v>
      </c>
      <c r="I418" s="7">
        <f t="shared" si="16"/>
        <v>124.60051099263059</v>
      </c>
    </row>
    <row r="419" spans="1:9" x14ac:dyDescent="0.25">
      <c r="A419" s="14"/>
      <c r="B419" s="5">
        <f t="shared" si="14"/>
        <v>43470</v>
      </c>
      <c r="C419" s="4">
        <v>0.33333333333333331</v>
      </c>
      <c r="D419">
        <v>1.24072185436731</v>
      </c>
      <c r="E419" s="6">
        <v>106.28726682595328</v>
      </c>
      <c r="F419" s="7">
        <v>84.280704014371977</v>
      </c>
      <c r="G419" s="7">
        <v>83.882767163721766</v>
      </c>
      <c r="H419" s="7">
        <v>4.0473176249435197</v>
      </c>
      <c r="I419" s="7">
        <f t="shared" si="16"/>
        <v>131.87293479192982</v>
      </c>
    </row>
    <row r="420" spans="1:9" x14ac:dyDescent="0.25">
      <c r="A420" s="14"/>
      <c r="B420" s="5">
        <f t="shared" ref="B420:B483" si="17">DATE(YEAR(B324),MONTH(B324),DAY(B324)+1)</f>
        <v>43470</v>
      </c>
      <c r="C420" s="4">
        <v>0.34375</v>
      </c>
      <c r="D420">
        <v>1.24072185436731</v>
      </c>
      <c r="E420" s="6">
        <v>112.31737793470933</v>
      </c>
      <c r="F420" s="7">
        <v>97.577900957489646</v>
      </c>
      <c r="G420" s="7">
        <v>94.5949830545525</v>
      </c>
      <c r="H420" s="7">
        <v>2.5959262917563763</v>
      </c>
      <c r="I420" s="7">
        <f t="shared" si="16"/>
        <v>139.35462542882655</v>
      </c>
    </row>
    <row r="421" spans="1:9" x14ac:dyDescent="0.25">
      <c r="A421" s="14"/>
      <c r="B421" s="5">
        <f t="shared" si="17"/>
        <v>43470</v>
      </c>
      <c r="C421" s="4">
        <v>0.35416666666666669</v>
      </c>
      <c r="D421">
        <v>1.24072185436731</v>
      </c>
      <c r="E421" s="6">
        <v>118.58945437058682</v>
      </c>
      <c r="F421" s="7">
        <v>103.51406552390119</v>
      </c>
      <c r="G421" s="7">
        <v>112.5489681111967</v>
      </c>
      <c r="H421" s="7">
        <v>2.0404002983857135</v>
      </c>
      <c r="I421" s="7">
        <f t="shared" si="16"/>
        <v>147.13652773508198</v>
      </c>
    </row>
    <row r="422" spans="1:9" x14ac:dyDescent="0.25">
      <c r="A422" s="14"/>
      <c r="B422" s="5">
        <f t="shared" si="17"/>
        <v>43470</v>
      </c>
      <c r="C422" s="4">
        <v>0.36458333333333331</v>
      </c>
      <c r="D422">
        <v>1.24072185436731</v>
      </c>
      <c r="E422" s="6">
        <v>123.36158659415474</v>
      </c>
      <c r="F422" s="7">
        <v>108.85268921386941</v>
      </c>
      <c r="G422" s="7">
        <v>120.30329128926591</v>
      </c>
      <c r="H422" s="7">
        <v>1.6218146273906719</v>
      </c>
      <c r="I422" s="7">
        <f t="shared" si="16"/>
        <v>153.05741647679315</v>
      </c>
    </row>
    <row r="423" spans="1:9" x14ac:dyDescent="0.25">
      <c r="A423" s="14"/>
      <c r="B423" s="5">
        <f t="shared" si="17"/>
        <v>43470</v>
      </c>
      <c r="C423" s="4">
        <v>0.375</v>
      </c>
      <c r="D423">
        <v>1.24072185436731</v>
      </c>
      <c r="E423" s="6">
        <v>125.626568792518</v>
      </c>
      <c r="F423" s="7">
        <v>116.44161728008943</v>
      </c>
      <c r="G423" s="7">
        <v>128.13800533736395</v>
      </c>
      <c r="H423" s="7">
        <v>1.4714438985305194</v>
      </c>
      <c r="I423" s="7">
        <f t="shared" si="16"/>
        <v>155.86762939005536</v>
      </c>
    </row>
    <row r="424" spans="1:9" x14ac:dyDescent="0.25">
      <c r="A424" s="14"/>
      <c r="B424" s="5">
        <f t="shared" si="17"/>
        <v>43470</v>
      </c>
      <c r="C424" s="4">
        <v>0.38541666666666669</v>
      </c>
      <c r="D424">
        <v>1.24072185436731</v>
      </c>
      <c r="E424" s="6">
        <v>130.73431948574185</v>
      </c>
      <c r="F424" s="7">
        <v>136.4778553599653</v>
      </c>
      <c r="G424" s="7">
        <v>151.80213446476205</v>
      </c>
      <c r="H424" s="7">
        <v>0.96996168476961964</v>
      </c>
      <c r="I424" s="7">
        <f t="shared" si="16"/>
        <v>162.20492730179797</v>
      </c>
    </row>
    <row r="425" spans="1:9" x14ac:dyDescent="0.25">
      <c r="A425" s="14"/>
      <c r="B425" s="5">
        <f t="shared" si="17"/>
        <v>43470</v>
      </c>
      <c r="C425" s="4">
        <v>0.39583333333333331</v>
      </c>
      <c r="D425">
        <v>1.24072185436731</v>
      </c>
      <c r="E425" s="6">
        <v>133.40624770217238</v>
      </c>
      <c r="F425" s="7">
        <v>142.24016226940171</v>
      </c>
      <c r="G425" s="7">
        <v>155.98672650748031</v>
      </c>
      <c r="H425" s="7">
        <v>0.88487309636851086</v>
      </c>
      <c r="I425" s="7">
        <f t="shared" si="16"/>
        <v>165.52004703322399</v>
      </c>
    </row>
    <row r="426" spans="1:9" x14ac:dyDescent="0.25">
      <c r="A426" s="14"/>
      <c r="B426" s="5">
        <f t="shared" si="17"/>
        <v>43470</v>
      </c>
      <c r="C426" s="4">
        <v>0.40625</v>
      </c>
      <c r="D426">
        <v>1.24072185436731</v>
      </c>
      <c r="E426" s="6">
        <v>136.48780208002228</v>
      </c>
      <c r="F426" s="7">
        <v>142.93836222606427</v>
      </c>
      <c r="G426" s="7">
        <v>160.67363304231037</v>
      </c>
      <c r="H426" s="7">
        <v>0.87257422964366327</v>
      </c>
      <c r="I426" s="7">
        <f t="shared" si="16"/>
        <v>169.34339889524364</v>
      </c>
    </row>
    <row r="427" spans="1:9" x14ac:dyDescent="0.25">
      <c r="A427" s="14"/>
      <c r="B427" s="5">
        <f t="shared" si="17"/>
        <v>43470</v>
      </c>
      <c r="C427" s="4">
        <v>0.41666666666666669</v>
      </c>
      <c r="D427">
        <v>1.24072185436731</v>
      </c>
      <c r="E427" s="6">
        <v>138.11432449962444</v>
      </c>
      <c r="F427" s="7">
        <v>146.38051747164701</v>
      </c>
      <c r="G427" s="7">
        <v>156.04209056132032</v>
      </c>
      <c r="H427" s="7">
        <v>0.95198410922428611</v>
      </c>
      <c r="I427" s="7">
        <f t="shared" si="16"/>
        <v>171.36146080786244</v>
      </c>
    </row>
    <row r="428" spans="1:9" x14ac:dyDescent="0.25">
      <c r="A428" s="14"/>
      <c r="B428" s="5">
        <f t="shared" si="17"/>
        <v>43470</v>
      </c>
      <c r="C428" s="4">
        <v>0.42708333333333331</v>
      </c>
      <c r="D428">
        <v>1.24072185436731</v>
      </c>
      <c r="E428" s="6">
        <v>140.16583625792779</v>
      </c>
      <c r="F428" s="7">
        <v>148.20404821807301</v>
      </c>
      <c r="G428" s="7">
        <v>157.44675524001221</v>
      </c>
      <c r="H428" s="7">
        <v>1.2489017429291054</v>
      </c>
      <c r="I428" s="7">
        <f t="shared" si="16"/>
        <v>173.90681628088092</v>
      </c>
    </row>
    <row r="429" spans="1:9" x14ac:dyDescent="0.25">
      <c r="A429" s="14"/>
      <c r="B429" s="5">
        <f t="shared" si="17"/>
        <v>43470</v>
      </c>
      <c r="C429" s="4">
        <v>0.4375</v>
      </c>
      <c r="D429">
        <v>1.24072185436731</v>
      </c>
      <c r="E429" s="6">
        <v>141.41242751180644</v>
      </c>
      <c r="F429" s="7">
        <v>148.15126641727704</v>
      </c>
      <c r="G429" s="7">
        <v>157.76289992271685</v>
      </c>
      <c r="H429" s="7">
        <v>1.7544278856985329</v>
      </c>
      <c r="I429" s="7">
        <f t="shared" si="16"/>
        <v>175.45348929303128</v>
      </c>
    </row>
    <row r="430" spans="1:9" x14ac:dyDescent="0.25">
      <c r="A430" s="14"/>
      <c r="B430" s="5">
        <f t="shared" si="17"/>
        <v>43470</v>
      </c>
      <c r="C430" s="4">
        <v>0.44791666666666669</v>
      </c>
      <c r="D430">
        <v>1.24072185436731</v>
      </c>
      <c r="E430" s="6">
        <v>142.04037914333583</v>
      </c>
      <c r="F430" s="7">
        <v>147.51501112744475</v>
      </c>
      <c r="G430" s="7">
        <v>162.41906381357094</v>
      </c>
      <c r="H430" s="7">
        <v>2.2653806170236894</v>
      </c>
      <c r="I430" s="7">
        <f t="shared" si="16"/>
        <v>176.2326026057554</v>
      </c>
    </row>
    <row r="431" spans="1:9" x14ac:dyDescent="0.25">
      <c r="A431" s="14"/>
      <c r="B431" s="5">
        <f t="shared" si="17"/>
        <v>43470</v>
      </c>
      <c r="C431" s="4">
        <v>0.45833333333333331</v>
      </c>
      <c r="D431">
        <v>1.24072185436731</v>
      </c>
      <c r="E431" s="6">
        <v>145.11665165349066</v>
      </c>
      <c r="F431" s="7">
        <v>143.19148690195209</v>
      </c>
      <c r="G431" s="7">
        <v>165.85904084144482</v>
      </c>
      <c r="H431" s="7">
        <v>2.151872472111882</v>
      </c>
      <c r="I431" s="7">
        <f t="shared" si="16"/>
        <v>180.0494011390939</v>
      </c>
    </row>
    <row r="432" spans="1:9" x14ac:dyDescent="0.25">
      <c r="A432" s="14"/>
      <c r="B432" s="5">
        <f t="shared" si="17"/>
        <v>43470</v>
      </c>
      <c r="C432" s="4">
        <v>0.46875</v>
      </c>
      <c r="D432">
        <v>1.24072185436731</v>
      </c>
      <c r="E432" s="6">
        <v>145.77447199371099</v>
      </c>
      <c r="F432" s="7">
        <v>143.04602088506746</v>
      </c>
      <c r="G432" s="7">
        <v>154.78572833294572</v>
      </c>
      <c r="H432" s="7">
        <v>1.8202052623919216</v>
      </c>
      <c r="I432" s="7">
        <f t="shared" si="16"/>
        <v>180.86557321145258</v>
      </c>
    </row>
    <row r="433" spans="1:9" x14ac:dyDescent="0.25">
      <c r="A433" s="14"/>
      <c r="B433" s="5">
        <f t="shared" si="17"/>
        <v>43470</v>
      </c>
      <c r="C433" s="4">
        <v>0.47916666666666669</v>
      </c>
      <c r="D433">
        <v>1.24072185436731</v>
      </c>
      <c r="E433" s="6">
        <v>146.06136545722526</v>
      </c>
      <c r="F433" s="7">
        <v>143.8396703730607</v>
      </c>
      <c r="G433" s="7">
        <v>152.43836951747107</v>
      </c>
      <c r="H433" s="7">
        <v>2.4301482133832772</v>
      </c>
      <c r="I433" s="7">
        <f t="shared" si="16"/>
        <v>181.2215282015099</v>
      </c>
    </row>
    <row r="434" spans="1:9" x14ac:dyDescent="0.25">
      <c r="A434" s="14"/>
      <c r="B434" s="5">
        <f t="shared" si="17"/>
        <v>43470</v>
      </c>
      <c r="C434" s="4">
        <v>0.48958333333333331</v>
      </c>
      <c r="D434">
        <v>1.24072185436731</v>
      </c>
      <c r="E434" s="6">
        <v>145.6545057993327</v>
      </c>
      <c r="F434" s="7">
        <v>143.19683692403868</v>
      </c>
      <c r="G434" s="7">
        <v>153.93014838890485</v>
      </c>
      <c r="H434" s="7">
        <v>2.9348879810411996</v>
      </c>
      <c r="I434" s="7">
        <f t="shared" si="16"/>
        <v>180.71672853230217</v>
      </c>
    </row>
    <row r="435" spans="1:9" x14ac:dyDescent="0.25">
      <c r="A435" s="14"/>
      <c r="B435" s="5">
        <f t="shared" si="17"/>
        <v>43470</v>
      </c>
      <c r="C435" s="4">
        <v>0.5</v>
      </c>
      <c r="D435">
        <v>1.24072185436731</v>
      </c>
      <c r="E435" s="6">
        <v>145.4123171269319</v>
      </c>
      <c r="F435" s="7">
        <v>143.00507495458913</v>
      </c>
      <c r="G435" s="7">
        <v>150.43350679581249</v>
      </c>
      <c r="H435" s="7">
        <v>2.8102255153683635</v>
      </c>
      <c r="I435" s="7">
        <f t="shared" si="16"/>
        <v>180.4162397535743</v>
      </c>
    </row>
    <row r="436" spans="1:9" x14ac:dyDescent="0.25">
      <c r="A436" s="14"/>
      <c r="B436" s="5">
        <f t="shared" si="17"/>
        <v>43470</v>
      </c>
      <c r="C436" s="4">
        <v>0.51041666666666663</v>
      </c>
      <c r="D436">
        <v>1.24072185436731</v>
      </c>
      <c r="E436" s="6">
        <v>150.9962399557171</v>
      </c>
      <c r="F436" s="7">
        <v>136.01606376861989</v>
      </c>
      <c r="G436" s="7">
        <v>148.3030002248608</v>
      </c>
      <c r="H436" s="7">
        <v>3.0261465125881748</v>
      </c>
      <c r="I436" s="7">
        <f t="shared" si="16"/>
        <v>187.34433484034864</v>
      </c>
    </row>
    <row r="437" spans="1:9" x14ac:dyDescent="0.25">
      <c r="A437" s="14"/>
      <c r="B437" s="5">
        <f t="shared" si="17"/>
        <v>43470</v>
      </c>
      <c r="C437" s="4">
        <v>0.52083333333333337</v>
      </c>
      <c r="D437">
        <v>1.24072185436731</v>
      </c>
      <c r="E437" s="6">
        <v>152.11897086619143</v>
      </c>
      <c r="F437" s="7">
        <v>134.75176886428264</v>
      </c>
      <c r="G437" s="7">
        <v>145.10428009947753</v>
      </c>
      <c r="H437" s="7">
        <v>2.6177847185199381</v>
      </c>
      <c r="I437" s="7">
        <f t="shared" si="16"/>
        <v>188.73733161754782</v>
      </c>
    </row>
    <row r="438" spans="1:9" x14ac:dyDescent="0.25">
      <c r="A438" s="14"/>
      <c r="B438" s="5">
        <f t="shared" si="17"/>
        <v>43470</v>
      </c>
      <c r="C438" s="4">
        <v>0.53125</v>
      </c>
      <c r="D438">
        <v>1.24072185436731</v>
      </c>
      <c r="E438" s="6">
        <v>152.15749544526403</v>
      </c>
      <c r="F438" s="7">
        <v>130.6055780040374</v>
      </c>
      <c r="G438" s="7">
        <v>140.2768942522215</v>
      </c>
      <c r="H438" s="7">
        <v>2.857211928519404</v>
      </c>
      <c r="I438" s="7">
        <f t="shared" si="16"/>
        <v>188.78512990473351</v>
      </c>
    </row>
    <row r="439" spans="1:9" x14ac:dyDescent="0.25">
      <c r="A439" s="14"/>
      <c r="B439" s="5">
        <f t="shared" si="17"/>
        <v>43470</v>
      </c>
      <c r="C439" s="4">
        <v>0.54166666666666663</v>
      </c>
      <c r="D439">
        <v>1.24072185436731</v>
      </c>
      <c r="E439" s="6">
        <v>147.90268647681518</v>
      </c>
      <c r="F439" s="7">
        <v>126.28021157288997</v>
      </c>
      <c r="G439" s="7">
        <v>127.70736347233596</v>
      </c>
      <c r="H439" s="7">
        <v>4.2748451586373371</v>
      </c>
      <c r="I439" s="7">
        <f t="shared" si="16"/>
        <v>183.50609543142099</v>
      </c>
    </row>
    <row r="440" spans="1:9" x14ac:dyDescent="0.25">
      <c r="A440" s="14"/>
      <c r="B440" s="5">
        <f t="shared" si="17"/>
        <v>43470</v>
      </c>
      <c r="C440" s="4">
        <v>0.55208333333333337</v>
      </c>
      <c r="D440">
        <v>1.24072185436731</v>
      </c>
      <c r="E440" s="6">
        <v>143.29415218875252</v>
      </c>
      <c r="F440" s="7">
        <v>122.78297477958279</v>
      </c>
      <c r="G440" s="7">
        <v>124.30044512259056</v>
      </c>
      <c r="H440" s="7">
        <v>3.3576976669481673</v>
      </c>
      <c r="I440" s="7">
        <f t="shared" si="16"/>
        <v>177.78818622362056</v>
      </c>
    </row>
    <row r="441" spans="1:9" x14ac:dyDescent="0.25">
      <c r="A441" s="14"/>
      <c r="B441" s="5">
        <f t="shared" si="17"/>
        <v>43470</v>
      </c>
      <c r="C441" s="4">
        <v>0.5625</v>
      </c>
      <c r="D441">
        <v>1.24072185436731</v>
      </c>
      <c r="E441" s="6">
        <v>144.06596994484136</v>
      </c>
      <c r="F441" s="7">
        <v>122.94773780036269</v>
      </c>
      <c r="G441" s="7">
        <v>121.92321067072565</v>
      </c>
      <c r="H441" s="7">
        <v>3.3214863936837786</v>
      </c>
      <c r="I441" s="7">
        <f t="shared" si="16"/>
        <v>178.74579738118871</v>
      </c>
    </row>
    <row r="442" spans="1:9" x14ac:dyDescent="0.25">
      <c r="A442" s="14"/>
      <c r="B442" s="5">
        <f t="shared" si="17"/>
        <v>43470</v>
      </c>
      <c r="C442" s="4">
        <v>0.57291666666666663</v>
      </c>
      <c r="D442">
        <v>1.24072185436731</v>
      </c>
      <c r="E442" s="6">
        <v>144.02287621767621</v>
      </c>
      <c r="F442" s="7">
        <v>119.22631380997076</v>
      </c>
      <c r="G442" s="7">
        <v>124.36344365989345</v>
      </c>
      <c r="H442" s="7">
        <v>3.9740816904177279</v>
      </c>
      <c r="I442" s="7">
        <f t="shared" si="16"/>
        <v>178.69233005210879</v>
      </c>
    </row>
    <row r="443" spans="1:9" x14ac:dyDescent="0.25">
      <c r="A443" s="14"/>
      <c r="B443" s="5">
        <f t="shared" si="17"/>
        <v>43470</v>
      </c>
      <c r="C443" s="4">
        <v>0.58333333333333337</v>
      </c>
      <c r="D443">
        <v>1.24072185436731</v>
      </c>
      <c r="E443" s="6">
        <v>146.0327951290916</v>
      </c>
      <c r="F443" s="7">
        <v>115.93844228459166</v>
      </c>
      <c r="G443" s="7">
        <v>129.10658928399721</v>
      </c>
      <c r="H443" s="7">
        <v>4.8390312830069648</v>
      </c>
      <c r="I443" s="7">
        <f t="shared" si="16"/>
        <v>181.18608037100799</v>
      </c>
    </row>
    <row r="444" spans="1:9" x14ac:dyDescent="0.25">
      <c r="A444" s="14"/>
      <c r="B444" s="5">
        <f t="shared" si="17"/>
        <v>43470</v>
      </c>
      <c r="C444" s="4">
        <v>0.59375</v>
      </c>
      <c r="D444">
        <v>1.24072185436731</v>
      </c>
      <c r="E444" s="6">
        <v>146.8716263954405</v>
      </c>
      <c r="F444" s="7">
        <v>112.98786697538574</v>
      </c>
      <c r="G444" s="7">
        <v>127.40626297681263</v>
      </c>
      <c r="H444" s="7">
        <v>3.8111609750452113</v>
      </c>
      <c r="I444" s="7">
        <f t="shared" si="16"/>
        <v>182.22683665529368</v>
      </c>
    </row>
    <row r="445" spans="1:9" x14ac:dyDescent="0.25">
      <c r="A445" s="14"/>
      <c r="B445" s="5">
        <f t="shared" si="17"/>
        <v>43470</v>
      </c>
      <c r="C445" s="4">
        <v>0.60416666666666663</v>
      </c>
      <c r="D445">
        <v>1.24072185436731</v>
      </c>
      <c r="E445" s="6">
        <v>148.97136088116844</v>
      </c>
      <c r="F445" s="7">
        <v>108.56389237271094</v>
      </c>
      <c r="G445" s="7">
        <v>126.46926861212098</v>
      </c>
      <c r="H445" s="7">
        <v>3.9622190317700001</v>
      </c>
      <c r="I445" s="7">
        <f t="shared" si="16"/>
        <v>184.83202312010505</v>
      </c>
    </row>
    <row r="446" spans="1:9" x14ac:dyDescent="0.25">
      <c r="A446" s="14"/>
      <c r="B446" s="5">
        <f t="shared" si="17"/>
        <v>43470</v>
      </c>
      <c r="C446" s="4">
        <v>0.61458333333333337</v>
      </c>
      <c r="D446">
        <v>1.24072185436731</v>
      </c>
      <c r="E446" s="6">
        <v>148.60831858914608</v>
      </c>
      <c r="F446" s="7">
        <v>106.57363599425199</v>
      </c>
      <c r="G446" s="7">
        <v>130.32191716723977</v>
      </c>
      <c r="H446" s="7">
        <v>4.3303466335873821</v>
      </c>
      <c r="I446" s="7">
        <f t="shared" si="16"/>
        <v>184.38158861433331</v>
      </c>
    </row>
    <row r="447" spans="1:9" x14ac:dyDescent="0.25">
      <c r="A447" s="14"/>
      <c r="B447" s="5">
        <f t="shared" si="17"/>
        <v>43470</v>
      </c>
      <c r="C447" s="4">
        <v>0.625</v>
      </c>
      <c r="D447">
        <v>1.24072185436731</v>
      </c>
      <c r="E447" s="6">
        <v>149.39065739686055</v>
      </c>
      <c r="F447" s="7">
        <v>105.10465558624252</v>
      </c>
      <c r="G447" s="7">
        <v>129.38483048229594</v>
      </c>
      <c r="H447" s="7">
        <v>4.1072462116854345</v>
      </c>
      <c r="I447" s="7">
        <f t="shared" si="16"/>
        <v>185.35225347058432</v>
      </c>
    </row>
    <row r="448" spans="1:9" x14ac:dyDescent="0.25">
      <c r="A448" s="14"/>
      <c r="B448" s="5">
        <f t="shared" si="17"/>
        <v>43470</v>
      </c>
      <c r="C448" s="4">
        <v>0.63541666666666663</v>
      </c>
      <c r="D448">
        <v>1.24072185436731</v>
      </c>
      <c r="E448" s="6">
        <v>146.77306263469748</v>
      </c>
      <c r="F448" s="7">
        <v>102.3031022725924</v>
      </c>
      <c r="G448" s="7">
        <v>128.03221837013757</v>
      </c>
      <c r="H448" s="7">
        <v>4.9934419389666811</v>
      </c>
      <c r="I448" s="7">
        <f t="shared" si="16"/>
        <v>182.10454644329118</v>
      </c>
    </row>
    <row r="449" spans="1:9" x14ac:dyDescent="0.25">
      <c r="A449" s="14"/>
      <c r="B449" s="5">
        <f t="shared" si="17"/>
        <v>43470</v>
      </c>
      <c r="C449" s="4">
        <v>0.64583333333333337</v>
      </c>
      <c r="D449">
        <v>1.24072185436731</v>
      </c>
      <c r="E449" s="6">
        <v>146.10087771875544</v>
      </c>
      <c r="F449" s="7">
        <v>101.14072669373711</v>
      </c>
      <c r="G449" s="7">
        <v>124.91180588822307</v>
      </c>
      <c r="H449" s="7">
        <v>5.0214523002857696</v>
      </c>
      <c r="I449" s="7">
        <f t="shared" si="16"/>
        <v>181.27055192790584</v>
      </c>
    </row>
    <row r="450" spans="1:9" x14ac:dyDescent="0.25">
      <c r="A450" s="14"/>
      <c r="B450" s="5">
        <f t="shared" si="17"/>
        <v>43470</v>
      </c>
      <c r="C450" s="4">
        <v>0.65625</v>
      </c>
      <c r="D450">
        <v>1.24072185436731</v>
      </c>
      <c r="E450" s="6">
        <v>147.52847394288858</v>
      </c>
      <c r="F450" s="7">
        <v>101.09807501728218</v>
      </c>
      <c r="G450" s="7">
        <v>125.02134587439672</v>
      </c>
      <c r="H450" s="7">
        <v>4.6755062793808237</v>
      </c>
      <c r="I450" s="7">
        <f t="shared" si="16"/>
        <v>183.0418017624001</v>
      </c>
    </row>
    <row r="451" spans="1:9" x14ac:dyDescent="0.25">
      <c r="A451" s="14"/>
      <c r="B451" s="5">
        <f t="shared" si="17"/>
        <v>43470</v>
      </c>
      <c r="C451" s="4">
        <v>0.66666666666666663</v>
      </c>
      <c r="D451">
        <v>1.24072185436731</v>
      </c>
      <c r="E451" s="6">
        <v>147.02642849752232</v>
      </c>
      <c r="F451" s="7">
        <v>101.02785447232543</v>
      </c>
      <c r="G451" s="7">
        <v>123.88546558904112</v>
      </c>
      <c r="H451" s="7">
        <v>4.901221948791008</v>
      </c>
      <c r="I451" s="7">
        <f t="shared" si="16"/>
        <v>182.4189030064486</v>
      </c>
    </row>
    <row r="452" spans="1:9" x14ac:dyDescent="0.25">
      <c r="A452" s="14"/>
      <c r="B452" s="5">
        <f t="shared" si="17"/>
        <v>43470</v>
      </c>
      <c r="C452" s="4">
        <v>0.67708333333333337</v>
      </c>
      <c r="D452">
        <v>1.24072185436731</v>
      </c>
      <c r="E452" s="6">
        <v>149.21668135070843</v>
      </c>
      <c r="F452" s="7">
        <v>100.7413934997749</v>
      </c>
      <c r="G452" s="7">
        <v>123.80380631902585</v>
      </c>
      <c r="H452" s="7">
        <v>6.7395548583144285</v>
      </c>
      <c r="I452" s="7">
        <f t="shared" ref="I452:I515" si="18">D452*E452</f>
        <v>185.13639758798695</v>
      </c>
    </row>
    <row r="453" spans="1:9" x14ac:dyDescent="0.25">
      <c r="A453" s="14"/>
      <c r="B453" s="5">
        <f t="shared" si="17"/>
        <v>43470</v>
      </c>
      <c r="C453" s="4">
        <v>0.6875</v>
      </c>
      <c r="D453">
        <v>1.24072185436731</v>
      </c>
      <c r="E453" s="6">
        <v>154.32745862062887</v>
      </c>
      <c r="F453" s="7">
        <v>101.26137711680211</v>
      </c>
      <c r="G453" s="7">
        <v>121.90017074692071</v>
      </c>
      <c r="H453" s="7">
        <v>13.098577197499068</v>
      </c>
      <c r="I453" s="7">
        <f t="shared" si="18"/>
        <v>191.47745063958095</v>
      </c>
    </row>
    <row r="454" spans="1:9" x14ac:dyDescent="0.25">
      <c r="A454" s="14"/>
      <c r="B454" s="5">
        <f t="shared" si="17"/>
        <v>43470</v>
      </c>
      <c r="C454" s="4">
        <v>0.69791666666666663</v>
      </c>
      <c r="D454">
        <v>1.24072185436731</v>
      </c>
      <c r="E454" s="6">
        <v>160.02034416636334</v>
      </c>
      <c r="F454" s="7">
        <v>102.89281678514308</v>
      </c>
      <c r="G454" s="7">
        <v>121.17554507363529</v>
      </c>
      <c r="H454" s="7">
        <v>53.593233693300697</v>
      </c>
      <c r="I454" s="7">
        <f t="shared" si="18"/>
        <v>198.54073815058547</v>
      </c>
    </row>
    <row r="455" spans="1:9" x14ac:dyDescent="0.25">
      <c r="A455" s="14"/>
      <c r="B455" s="5">
        <f t="shared" si="17"/>
        <v>43470</v>
      </c>
      <c r="C455" s="4">
        <v>0.70833333333333337</v>
      </c>
      <c r="D455">
        <v>1.24072185436731</v>
      </c>
      <c r="E455" s="6">
        <v>164.82526446958465</v>
      </c>
      <c r="F455" s="7">
        <v>102.35218762151908</v>
      </c>
      <c r="G455" s="7">
        <v>120.04735948060269</v>
      </c>
      <c r="H455" s="7">
        <v>113.59541053868521</v>
      </c>
      <c r="I455" s="7">
        <f t="shared" si="18"/>
        <v>204.50230777928536</v>
      </c>
    </row>
    <row r="456" spans="1:9" x14ac:dyDescent="0.25">
      <c r="A456" s="14"/>
      <c r="B456" s="5">
        <f t="shared" si="17"/>
        <v>43470</v>
      </c>
      <c r="C456" s="4">
        <v>0.71875</v>
      </c>
      <c r="D456">
        <v>1.24072185436731</v>
      </c>
      <c r="E456" s="6">
        <v>169.3087154747578</v>
      </c>
      <c r="F456" s="7">
        <v>102.85089556931813</v>
      </c>
      <c r="G456" s="7">
        <v>119.94801887533292</v>
      </c>
      <c r="H456" s="7">
        <v>143.60666330990844</v>
      </c>
      <c r="I456" s="7">
        <f t="shared" si="18"/>
        <v>210.06502342438878</v>
      </c>
    </row>
    <row r="457" spans="1:9" x14ac:dyDescent="0.25">
      <c r="A457" s="14"/>
      <c r="B457" s="5">
        <f t="shared" si="17"/>
        <v>43470</v>
      </c>
      <c r="C457" s="4">
        <v>0.72916666666666663</v>
      </c>
      <c r="D457">
        <v>1.24072185436731</v>
      </c>
      <c r="E457" s="6">
        <v>175.88148314918465</v>
      </c>
      <c r="F457" s="7">
        <v>102.49040120786316</v>
      </c>
      <c r="G457" s="7">
        <v>122.04122003655583</v>
      </c>
      <c r="H457" s="7">
        <v>163.72675186276334</v>
      </c>
      <c r="I457" s="7">
        <f t="shared" si="18"/>
        <v>218.21999992172917</v>
      </c>
    </row>
    <row r="458" spans="1:9" x14ac:dyDescent="0.25">
      <c r="A458" s="14"/>
      <c r="B458" s="5">
        <f t="shared" si="17"/>
        <v>43470</v>
      </c>
      <c r="C458" s="4">
        <v>0.73958333333333337</v>
      </c>
      <c r="D458">
        <v>1.24072185436731</v>
      </c>
      <c r="E458" s="6">
        <v>181.97879438558971</v>
      </c>
      <c r="F458" s="7">
        <v>104.51194698781291</v>
      </c>
      <c r="G458" s="7">
        <v>124.23499809164291</v>
      </c>
      <c r="H458" s="7">
        <v>177.49926453654902</v>
      </c>
      <c r="I458" s="7">
        <f t="shared" si="18"/>
        <v>225.78506722561627</v>
      </c>
    </row>
    <row r="459" spans="1:9" x14ac:dyDescent="0.25">
      <c r="A459" s="14"/>
      <c r="B459" s="5">
        <f t="shared" si="17"/>
        <v>43470</v>
      </c>
      <c r="C459" s="4">
        <v>0.75</v>
      </c>
      <c r="D459">
        <v>1.24072185436731</v>
      </c>
      <c r="E459" s="6">
        <v>185.39261209067701</v>
      </c>
      <c r="F459" s="7">
        <v>106.27488562363006</v>
      </c>
      <c r="G459" s="7">
        <v>127.27430522505524</v>
      </c>
      <c r="H459" s="7">
        <v>199.17307423528806</v>
      </c>
      <c r="I459" s="7">
        <f t="shared" si="18"/>
        <v>230.02066545914414</v>
      </c>
    </row>
    <row r="460" spans="1:9" x14ac:dyDescent="0.25">
      <c r="A460" s="14"/>
      <c r="B460" s="5">
        <f t="shared" si="17"/>
        <v>43470</v>
      </c>
      <c r="C460" s="4">
        <v>0.76041666666666663</v>
      </c>
      <c r="D460">
        <v>1.24072185436731</v>
      </c>
      <c r="E460" s="6">
        <v>187.58915633222082</v>
      </c>
      <c r="F460" s="7">
        <v>108.02693959335652</v>
      </c>
      <c r="G460" s="7">
        <v>131.3971711443811</v>
      </c>
      <c r="H460" s="7">
        <v>216.25858225241231</v>
      </c>
      <c r="I460" s="7">
        <f t="shared" si="18"/>
        <v>232.74596590371223</v>
      </c>
    </row>
    <row r="461" spans="1:9" x14ac:dyDescent="0.25">
      <c r="A461" s="14"/>
      <c r="B461" s="5">
        <f t="shared" si="17"/>
        <v>43470</v>
      </c>
      <c r="C461" s="4">
        <v>0.77083333333333337</v>
      </c>
      <c r="D461">
        <v>1.24072185436731</v>
      </c>
      <c r="E461" s="6">
        <v>190.75428353566414</v>
      </c>
      <c r="F461" s="7">
        <v>107.86484556334001</v>
      </c>
      <c r="G461" s="7">
        <v>132.52336583110579</v>
      </c>
      <c r="H461" s="7">
        <v>231.62271515045225</v>
      </c>
      <c r="I461" s="7">
        <f t="shared" si="18"/>
        <v>236.67300839687684</v>
      </c>
    </row>
    <row r="462" spans="1:9" x14ac:dyDescent="0.25">
      <c r="A462" s="14"/>
      <c r="B462" s="5">
        <f t="shared" si="17"/>
        <v>43470</v>
      </c>
      <c r="C462" s="4">
        <v>0.78125</v>
      </c>
      <c r="D462">
        <v>1.24072185436731</v>
      </c>
      <c r="E462" s="6">
        <v>191.77172253293591</v>
      </c>
      <c r="F462" s="7">
        <v>108.29088070549594</v>
      </c>
      <c r="G462" s="7">
        <v>133.12581568544093</v>
      </c>
      <c r="H462" s="7">
        <v>232.72264883361325</v>
      </c>
      <c r="I462" s="7">
        <f t="shared" si="18"/>
        <v>237.9353671962775</v>
      </c>
    </row>
    <row r="463" spans="1:9" x14ac:dyDescent="0.25">
      <c r="A463" s="14"/>
      <c r="B463" s="5">
        <f t="shared" si="17"/>
        <v>43470</v>
      </c>
      <c r="C463" s="4">
        <v>0.79166666666666663</v>
      </c>
      <c r="D463">
        <v>1.24072185436731</v>
      </c>
      <c r="E463" s="6">
        <v>189.60175240905127</v>
      </c>
      <c r="F463" s="7">
        <v>108.18168085483389</v>
      </c>
      <c r="G463" s="7">
        <v>134.07620852847072</v>
      </c>
      <c r="H463" s="7">
        <v>232.87853619398081</v>
      </c>
      <c r="I463" s="7">
        <f t="shared" si="18"/>
        <v>235.24303784024968</v>
      </c>
    </row>
    <row r="464" spans="1:9" x14ac:dyDescent="0.25">
      <c r="A464" s="14"/>
      <c r="B464" s="5">
        <f t="shared" si="17"/>
        <v>43470</v>
      </c>
      <c r="C464" s="4">
        <v>0.80208333333333337</v>
      </c>
      <c r="D464">
        <v>1.24072185436731</v>
      </c>
      <c r="E464" s="6">
        <v>190.02363079617263</v>
      </c>
      <c r="F464" s="7">
        <v>109.72338223072582</v>
      </c>
      <c r="G464" s="7">
        <v>131.40332047596112</v>
      </c>
      <c r="H464" s="7">
        <v>233.0751359747205</v>
      </c>
      <c r="I464" s="7">
        <f t="shared" si="18"/>
        <v>235.76647157503638</v>
      </c>
    </row>
    <row r="465" spans="1:9" x14ac:dyDescent="0.25">
      <c r="A465" s="14"/>
      <c r="B465" s="5">
        <f t="shared" si="17"/>
        <v>43470</v>
      </c>
      <c r="C465" s="4">
        <v>0.8125</v>
      </c>
      <c r="D465">
        <v>1.24072185436731</v>
      </c>
      <c r="E465" s="6">
        <v>191.71451834734464</v>
      </c>
      <c r="F465" s="7">
        <v>107.98141022310107</v>
      </c>
      <c r="G465" s="7">
        <v>132.33622866601277</v>
      </c>
      <c r="H465" s="7">
        <v>233.30433030349798</v>
      </c>
      <c r="I465" s="7">
        <f t="shared" si="18"/>
        <v>237.86439271305312</v>
      </c>
    </row>
    <row r="466" spans="1:9" x14ac:dyDescent="0.25">
      <c r="A466" s="14"/>
      <c r="B466" s="5">
        <f t="shared" si="17"/>
        <v>43470</v>
      </c>
      <c r="C466" s="4">
        <v>0.82291666666666663</v>
      </c>
      <c r="D466">
        <v>1.24072185436731</v>
      </c>
      <c r="E466" s="6">
        <v>188.58186256958084</v>
      </c>
      <c r="F466" s="7">
        <v>106.6376636779337</v>
      </c>
      <c r="G466" s="7">
        <v>130.61698874890331</v>
      </c>
      <c r="H466" s="7">
        <v>233.13647923628133</v>
      </c>
      <c r="I466" s="7">
        <f t="shared" si="18"/>
        <v>233.97763822737153</v>
      </c>
    </row>
    <row r="467" spans="1:9" x14ac:dyDescent="0.25">
      <c r="A467" s="14"/>
      <c r="B467" s="5">
        <f t="shared" si="17"/>
        <v>43470</v>
      </c>
      <c r="C467" s="4">
        <v>0.83333333333333337</v>
      </c>
      <c r="D467">
        <v>1.24072185436731</v>
      </c>
      <c r="E467" s="6">
        <v>190.70277415837336</v>
      </c>
      <c r="F467" s="7">
        <v>104.72443477425814</v>
      </c>
      <c r="G467" s="7">
        <v>130.95627771743713</v>
      </c>
      <c r="H467" s="7">
        <v>233.20638058016252</v>
      </c>
      <c r="I467" s="7">
        <f t="shared" si="18"/>
        <v>236.60909958676731</v>
      </c>
    </row>
    <row r="468" spans="1:9" x14ac:dyDescent="0.25">
      <c r="A468" s="14"/>
      <c r="B468" s="5">
        <f t="shared" si="17"/>
        <v>43470</v>
      </c>
      <c r="C468" s="4">
        <v>0.84375</v>
      </c>
      <c r="D468">
        <v>1.24072185436731</v>
      </c>
      <c r="E468" s="6">
        <v>191.55136809504376</v>
      </c>
      <c r="F468" s="7">
        <v>105.34765816482916</v>
      </c>
      <c r="G468" s="7">
        <v>129.04829105170748</v>
      </c>
      <c r="H468" s="7">
        <v>233.99248356185788</v>
      </c>
      <c r="I468" s="7">
        <f t="shared" si="18"/>
        <v>237.66196862947785</v>
      </c>
    </row>
    <row r="469" spans="1:9" x14ac:dyDescent="0.25">
      <c r="A469" s="14"/>
      <c r="B469" s="5">
        <f t="shared" si="17"/>
        <v>43470</v>
      </c>
      <c r="C469" s="4">
        <v>0.85416666666666663</v>
      </c>
      <c r="D469">
        <v>1.24072185436731</v>
      </c>
      <c r="E469" s="6">
        <v>188.58345775119824</v>
      </c>
      <c r="F469" s="7">
        <v>105.15508145083081</v>
      </c>
      <c r="G469" s="7">
        <v>127.81949645341865</v>
      </c>
      <c r="H469" s="7">
        <v>234.12707676462588</v>
      </c>
      <c r="I469" s="7">
        <f t="shared" si="18"/>
        <v>233.97961740406595</v>
      </c>
    </row>
    <row r="470" spans="1:9" x14ac:dyDescent="0.25">
      <c r="A470" s="14"/>
      <c r="B470" s="5">
        <f t="shared" si="17"/>
        <v>43470</v>
      </c>
      <c r="C470" s="4">
        <v>0.86458333333333337</v>
      </c>
      <c r="D470">
        <v>1.24072185436731</v>
      </c>
      <c r="E470" s="6">
        <v>185.03607559848049</v>
      </c>
      <c r="F470" s="7">
        <v>103.35850951787501</v>
      </c>
      <c r="G470" s="7">
        <v>124.29691688338769</v>
      </c>
      <c r="H470" s="7">
        <v>234.66405190899206</v>
      </c>
      <c r="I470" s="7">
        <f t="shared" si="18"/>
        <v>229.57830284139646</v>
      </c>
    </row>
    <row r="471" spans="1:9" x14ac:dyDescent="0.25">
      <c r="A471" s="14"/>
      <c r="B471" s="5">
        <f t="shared" si="17"/>
        <v>43470</v>
      </c>
      <c r="C471" s="4">
        <v>0.875</v>
      </c>
      <c r="D471">
        <v>1.24072185436731</v>
      </c>
      <c r="E471" s="6">
        <v>181.10391419850899</v>
      </c>
      <c r="F471" s="7">
        <v>98.052238812182992</v>
      </c>
      <c r="G471" s="7">
        <v>112.59530083601908</v>
      </c>
      <c r="H471" s="7">
        <v>235.69786705272043</v>
      </c>
      <c r="I471" s="7">
        <f t="shared" si="18"/>
        <v>224.69958425755226</v>
      </c>
    </row>
    <row r="472" spans="1:9" x14ac:dyDescent="0.25">
      <c r="A472" s="14"/>
      <c r="B472" s="5">
        <f t="shared" si="17"/>
        <v>43470</v>
      </c>
      <c r="C472" s="4">
        <v>0.88541666666666663</v>
      </c>
      <c r="D472">
        <v>1.24072185436731</v>
      </c>
      <c r="E472" s="6">
        <v>184.9160250292189</v>
      </c>
      <c r="F472" s="7">
        <v>83.074380392119537</v>
      </c>
      <c r="G472" s="7">
        <v>91.799461595755687</v>
      </c>
      <c r="H472" s="7">
        <v>241.49314647895326</v>
      </c>
      <c r="I472" s="7">
        <f t="shared" si="18"/>
        <v>229.42935347648438</v>
      </c>
    </row>
    <row r="473" spans="1:9" x14ac:dyDescent="0.25">
      <c r="A473" s="14"/>
      <c r="B473" s="5">
        <f t="shared" si="17"/>
        <v>43470</v>
      </c>
      <c r="C473" s="4">
        <v>0.89583333333333337</v>
      </c>
      <c r="D473">
        <v>1.24072185436731</v>
      </c>
      <c r="E473" s="6">
        <v>190.14286441803466</v>
      </c>
      <c r="F473" s="7">
        <v>77.406419296028957</v>
      </c>
      <c r="G473" s="7">
        <v>83.916737002600016</v>
      </c>
      <c r="H473" s="7">
        <v>245.97778671266315</v>
      </c>
      <c r="I473" s="7">
        <f t="shared" si="18"/>
        <v>235.91440733545596</v>
      </c>
    </row>
    <row r="474" spans="1:9" x14ac:dyDescent="0.25">
      <c r="A474" s="14"/>
      <c r="B474" s="5">
        <f t="shared" si="17"/>
        <v>43470</v>
      </c>
      <c r="C474" s="4">
        <v>0.90625</v>
      </c>
      <c r="D474">
        <v>1.24072185436731</v>
      </c>
      <c r="E474" s="6">
        <v>193.30138556443785</v>
      </c>
      <c r="F474" s="7">
        <v>76.727897627656475</v>
      </c>
      <c r="G474" s="7">
        <v>82.333416580243664</v>
      </c>
      <c r="H474" s="7">
        <v>244.82602830841316</v>
      </c>
      <c r="I474" s="7">
        <f t="shared" si="18"/>
        <v>239.8332535492797</v>
      </c>
    </row>
    <row r="475" spans="1:9" x14ac:dyDescent="0.25">
      <c r="A475" s="14"/>
      <c r="B475" s="5">
        <f t="shared" si="17"/>
        <v>43470</v>
      </c>
      <c r="C475" s="4">
        <v>0.91666666666666663</v>
      </c>
      <c r="D475">
        <v>1.24072185436731</v>
      </c>
      <c r="E475" s="6">
        <v>192.12712046053059</v>
      </c>
      <c r="F475" s="7">
        <v>76.066927082003232</v>
      </c>
      <c r="G475" s="7">
        <v>80.822675931796894</v>
      </c>
      <c r="H475" s="7">
        <v>241.63864688460373</v>
      </c>
      <c r="I475" s="7">
        <f t="shared" si="18"/>
        <v>238.37631717204107</v>
      </c>
    </row>
    <row r="476" spans="1:9" x14ac:dyDescent="0.25">
      <c r="A476" s="14"/>
      <c r="B476" s="5">
        <f t="shared" si="17"/>
        <v>43470</v>
      </c>
      <c r="C476" s="4">
        <v>0.92708333333333337</v>
      </c>
      <c r="D476">
        <v>1.24072185436731</v>
      </c>
      <c r="E476" s="6">
        <v>192.1833935444684</v>
      </c>
      <c r="F476" s="7">
        <v>73.493939715697806</v>
      </c>
      <c r="G476" s="7">
        <v>71.091246316583224</v>
      </c>
      <c r="H476" s="7">
        <v>243.18199208102041</v>
      </c>
      <c r="I476" s="7">
        <f t="shared" si="18"/>
        <v>238.44613641709535</v>
      </c>
    </row>
    <row r="477" spans="1:9" x14ac:dyDescent="0.25">
      <c r="A477" s="14"/>
      <c r="B477" s="5">
        <f t="shared" si="17"/>
        <v>43470</v>
      </c>
      <c r="C477" s="4">
        <v>0.9375</v>
      </c>
      <c r="D477">
        <v>1.24072185436731</v>
      </c>
      <c r="E477" s="6">
        <v>187.48472504282799</v>
      </c>
      <c r="F477" s="7">
        <v>71.817709164771244</v>
      </c>
      <c r="G477" s="7">
        <v>66.181643263874776</v>
      </c>
      <c r="H477" s="7">
        <v>242.58033708349433</v>
      </c>
      <c r="I477" s="7">
        <f t="shared" si="18"/>
        <v>232.61639572068279</v>
      </c>
    </row>
    <row r="478" spans="1:9" x14ac:dyDescent="0.25">
      <c r="A478" s="14"/>
      <c r="B478" s="5">
        <f t="shared" si="17"/>
        <v>43470</v>
      </c>
      <c r="C478" s="4">
        <v>0.94791666666666663</v>
      </c>
      <c r="D478">
        <v>1.24072185436731</v>
      </c>
      <c r="E478" s="6">
        <v>179.61281048867866</v>
      </c>
      <c r="F478" s="7">
        <v>71.231759333928935</v>
      </c>
      <c r="G478" s="7">
        <v>64.066903386425864</v>
      </c>
      <c r="H478" s="7">
        <v>240.72712907835023</v>
      </c>
      <c r="I478" s="7">
        <f t="shared" si="18"/>
        <v>222.84953929763762</v>
      </c>
    </row>
    <row r="479" spans="1:9" x14ac:dyDescent="0.25">
      <c r="A479" s="14"/>
      <c r="B479" s="5">
        <f t="shared" si="17"/>
        <v>43470</v>
      </c>
      <c r="C479" s="4">
        <v>0.95833333333333337</v>
      </c>
      <c r="D479">
        <v>1.24072185436731</v>
      </c>
      <c r="E479" s="6">
        <v>170.28291184801151</v>
      </c>
      <c r="F479" s="7">
        <v>69.61623327216968</v>
      </c>
      <c r="G479" s="7">
        <v>62.475799965418339</v>
      </c>
      <c r="H479" s="7">
        <v>240.49055222801067</v>
      </c>
      <c r="I479" s="7">
        <f t="shared" si="18"/>
        <v>211.27373015513001</v>
      </c>
    </row>
    <row r="480" spans="1:9" x14ac:dyDescent="0.25">
      <c r="A480" s="14"/>
      <c r="B480" s="5">
        <f t="shared" si="17"/>
        <v>43470</v>
      </c>
      <c r="C480" s="4">
        <v>0.96875</v>
      </c>
      <c r="D480">
        <v>1.24072185436731</v>
      </c>
      <c r="E480" s="6">
        <v>162.84451147371453</v>
      </c>
      <c r="F480" s="7">
        <v>68.31623810792216</v>
      </c>
      <c r="G480" s="7">
        <v>61.540884813362737</v>
      </c>
      <c r="H480" s="7">
        <v>241.6234706453335</v>
      </c>
      <c r="I480" s="7">
        <f t="shared" si="18"/>
        <v>202.04474424920579</v>
      </c>
    </row>
    <row r="481" spans="1:9" x14ac:dyDescent="0.25">
      <c r="A481" s="14"/>
      <c r="B481" s="5">
        <f t="shared" si="17"/>
        <v>43470</v>
      </c>
      <c r="C481" s="4">
        <v>0.97916666666666663</v>
      </c>
      <c r="D481">
        <v>1.24072185436731</v>
      </c>
      <c r="E481" s="6">
        <v>152.19792193347098</v>
      </c>
      <c r="F481" s="7">
        <v>67.692962541591854</v>
      </c>
      <c r="G481" s="7">
        <v>63.738331594992978</v>
      </c>
      <c r="H481" s="7">
        <v>243.4940889554272</v>
      </c>
      <c r="I481" s="7">
        <f t="shared" si="18"/>
        <v>188.8352879321472</v>
      </c>
    </row>
    <row r="482" spans="1:9" ht="15.75" thickBot="1" x14ac:dyDescent="0.3">
      <c r="A482" s="14"/>
      <c r="B482" s="5">
        <f t="shared" si="17"/>
        <v>43470</v>
      </c>
      <c r="C482" s="4">
        <v>0.98958333333333337</v>
      </c>
      <c r="D482">
        <v>1.24072185436731</v>
      </c>
      <c r="E482" s="6">
        <v>143.79648351607631</v>
      </c>
      <c r="F482" s="7">
        <v>65.377751520790426</v>
      </c>
      <c r="G482" s="7">
        <v>73.68125486617916</v>
      </c>
      <c r="H482" s="7">
        <v>242.92276042403336</v>
      </c>
      <c r="I482" s="7">
        <f t="shared" si="18"/>
        <v>178.41143967956452</v>
      </c>
    </row>
    <row r="483" spans="1:9" x14ac:dyDescent="0.25">
      <c r="A483" s="15">
        <f t="shared" ref="A483" si="19">A387+1</f>
        <v>6</v>
      </c>
      <c r="B483" s="5">
        <f t="shared" si="17"/>
        <v>43471</v>
      </c>
      <c r="C483" s="4">
        <v>1</v>
      </c>
      <c r="D483">
        <v>1.2398318016868479</v>
      </c>
      <c r="E483" s="6">
        <v>136.49628324476322</v>
      </c>
      <c r="F483" s="7">
        <v>66.210352219849341</v>
      </c>
      <c r="G483" s="7">
        <v>81.521054555995107</v>
      </c>
      <c r="H483" s="7">
        <v>246.89255907138195</v>
      </c>
      <c r="I483" s="7">
        <f t="shared" si="18"/>
        <v>169.23243277891311</v>
      </c>
    </row>
    <row r="484" spans="1:9" x14ac:dyDescent="0.25">
      <c r="A484" s="16"/>
      <c r="B484" s="5">
        <f t="shared" ref="B484:B547" si="20">DATE(YEAR(B388),MONTH(B388),DAY(B388)+1)</f>
        <v>43471</v>
      </c>
      <c r="C484" s="4">
        <v>1.0104166666666701</v>
      </c>
      <c r="D484">
        <v>1.2398318016868479</v>
      </c>
      <c r="E484" s="6">
        <v>126.01282112596977</v>
      </c>
      <c r="F484" s="7">
        <v>65.245317403167064</v>
      </c>
      <c r="G484" s="7">
        <v>82.192600098200998</v>
      </c>
      <c r="H484" s="7">
        <v>249.24852689972383</v>
      </c>
      <c r="I484" s="7">
        <f t="shared" si="18"/>
        <v>156.23470305225359</v>
      </c>
    </row>
    <row r="485" spans="1:9" x14ac:dyDescent="0.25">
      <c r="A485" s="16"/>
      <c r="B485" s="5">
        <f t="shared" si="20"/>
        <v>43471</v>
      </c>
      <c r="C485" s="4">
        <v>1.0208333333333299</v>
      </c>
      <c r="D485">
        <v>1.2398318016868479</v>
      </c>
      <c r="E485" s="6">
        <v>117.84293021922227</v>
      </c>
      <c r="F485" s="7">
        <v>65.692491754873004</v>
      </c>
      <c r="G485" s="7">
        <v>81.494257599318857</v>
      </c>
      <c r="H485" s="7">
        <v>251.53984488922305</v>
      </c>
      <c r="I485" s="7">
        <f t="shared" si="18"/>
        <v>146.10541248975585</v>
      </c>
    </row>
    <row r="486" spans="1:9" x14ac:dyDescent="0.25">
      <c r="A486" s="16"/>
      <c r="B486" s="5">
        <f t="shared" si="20"/>
        <v>43471</v>
      </c>
      <c r="C486" s="4">
        <v>1.03125</v>
      </c>
      <c r="D486">
        <v>1.2398318016868479</v>
      </c>
      <c r="E486" s="6">
        <v>110.0469093836397</v>
      </c>
      <c r="F486" s="7">
        <v>63.217012855630024</v>
      </c>
      <c r="G486" s="7">
        <v>79.97066035227499</v>
      </c>
      <c r="H486" s="7">
        <v>250.57557091756908</v>
      </c>
      <c r="I486" s="7">
        <f t="shared" si="18"/>
        <v>136.4396579311873</v>
      </c>
    </row>
    <row r="487" spans="1:9" x14ac:dyDescent="0.25">
      <c r="A487" s="16"/>
      <c r="B487" s="5">
        <f t="shared" si="20"/>
        <v>43471</v>
      </c>
      <c r="C487" s="4">
        <v>1.0416666666666701</v>
      </c>
      <c r="D487">
        <v>1.2398318016868479</v>
      </c>
      <c r="E487" s="6">
        <v>102.21473043629989</v>
      </c>
      <c r="F487" s="7">
        <v>64.194296935184269</v>
      </c>
      <c r="G487" s="7">
        <v>78.601783820036928</v>
      </c>
      <c r="H487" s="7">
        <v>252.23263335864095</v>
      </c>
      <c r="I487" s="7">
        <f t="shared" si="18"/>
        <v>126.72907339577318</v>
      </c>
    </row>
    <row r="488" spans="1:9" x14ac:dyDescent="0.25">
      <c r="A488" s="16"/>
      <c r="B488" s="5">
        <f t="shared" si="20"/>
        <v>43471</v>
      </c>
      <c r="C488" s="4">
        <v>1.0520833333333299</v>
      </c>
      <c r="D488">
        <v>1.2398318016868479</v>
      </c>
      <c r="E488" s="6">
        <v>96.819701133035565</v>
      </c>
      <c r="F488" s="7">
        <v>62.401911103531063</v>
      </c>
      <c r="G488" s="7">
        <v>79.716462558783164</v>
      </c>
      <c r="H488" s="7">
        <v>251.53718361976172</v>
      </c>
      <c r="I488" s="7">
        <f t="shared" si="18"/>
        <v>120.04014449455363</v>
      </c>
    </row>
    <row r="489" spans="1:9" x14ac:dyDescent="0.25">
      <c r="A489" s="16"/>
      <c r="B489" s="5">
        <f t="shared" si="20"/>
        <v>43471</v>
      </c>
      <c r="C489" s="4">
        <v>1.0625</v>
      </c>
      <c r="D489">
        <v>1.2398318016868479</v>
      </c>
      <c r="E489" s="6">
        <v>92.743910850823553</v>
      </c>
      <c r="F489" s="7">
        <v>63.2389868773286</v>
      </c>
      <c r="G489" s="7">
        <v>80.175555117178646</v>
      </c>
      <c r="H489" s="7">
        <v>251.68510918224462</v>
      </c>
      <c r="I489" s="7">
        <f t="shared" si="18"/>
        <v>114.98685008566098</v>
      </c>
    </row>
    <row r="490" spans="1:9" x14ac:dyDescent="0.25">
      <c r="A490" s="16"/>
      <c r="B490" s="5">
        <f t="shared" si="20"/>
        <v>43471</v>
      </c>
      <c r="C490" s="4">
        <v>1.0729166666666701</v>
      </c>
      <c r="D490">
        <v>1.2398318016868479</v>
      </c>
      <c r="E490" s="6">
        <v>88.46167806000831</v>
      </c>
      <c r="F490" s="7">
        <v>63.101002061621386</v>
      </c>
      <c r="G490" s="7">
        <v>82.188638355205271</v>
      </c>
      <c r="H490" s="7">
        <v>249.69789325351857</v>
      </c>
      <c r="I490" s="7">
        <f t="shared" si="18"/>
        <v>109.67760168938202</v>
      </c>
    </row>
    <row r="491" spans="1:9" x14ac:dyDescent="0.25">
      <c r="A491" s="16"/>
      <c r="B491" s="5">
        <f t="shared" si="20"/>
        <v>43471</v>
      </c>
      <c r="C491" s="4">
        <v>1.0833333333333299</v>
      </c>
      <c r="D491">
        <v>1.2398318016868479</v>
      </c>
      <c r="E491" s="6">
        <v>85.176199515660514</v>
      </c>
      <c r="F491" s="7">
        <v>62.071622493181742</v>
      </c>
      <c r="G491" s="7">
        <v>82.500480111373534</v>
      </c>
      <c r="H491" s="7">
        <v>248.8926661493596</v>
      </c>
      <c r="I491" s="7">
        <f t="shared" si="18"/>
        <v>105.6041609063398</v>
      </c>
    </row>
    <row r="492" spans="1:9" x14ac:dyDescent="0.25">
      <c r="A492" s="16"/>
      <c r="B492" s="5">
        <f t="shared" si="20"/>
        <v>43471</v>
      </c>
      <c r="C492" s="4">
        <v>1.09375</v>
      </c>
      <c r="D492">
        <v>1.2398318016868479</v>
      </c>
      <c r="E492" s="6">
        <v>82.78544910888445</v>
      </c>
      <c r="F492" s="7">
        <v>62.247426707330177</v>
      </c>
      <c r="G492" s="7">
        <v>84.105744656280677</v>
      </c>
      <c r="H492" s="7">
        <v>251.20292017160111</v>
      </c>
      <c r="I492" s="7">
        <f t="shared" si="18"/>
        <v>102.64003252212306</v>
      </c>
    </row>
    <row r="493" spans="1:9" x14ac:dyDescent="0.25">
      <c r="A493" s="16"/>
      <c r="B493" s="5">
        <f t="shared" si="20"/>
        <v>43471</v>
      </c>
      <c r="C493" s="4">
        <v>1.1041666666666701</v>
      </c>
      <c r="D493">
        <v>1.2398318016868479</v>
      </c>
      <c r="E493" s="6">
        <v>80.514752249307051</v>
      </c>
      <c r="F493" s="7">
        <v>61.129091482830773</v>
      </c>
      <c r="G493" s="7">
        <v>82.698735845968244</v>
      </c>
      <c r="H493" s="7">
        <v>251.23958466105572</v>
      </c>
      <c r="I493" s="7">
        <f t="shared" si="18"/>
        <v>99.824750343628551</v>
      </c>
    </row>
    <row r="494" spans="1:9" x14ac:dyDescent="0.25">
      <c r="A494" s="16"/>
      <c r="B494" s="5">
        <f t="shared" si="20"/>
        <v>43471</v>
      </c>
      <c r="C494" s="4">
        <v>1.1145833333333299</v>
      </c>
      <c r="D494">
        <v>1.2398318016868479</v>
      </c>
      <c r="E494" s="6">
        <v>77.519529259411925</v>
      </c>
      <c r="F494" s="7">
        <v>61.60647559916233</v>
      </c>
      <c r="G494" s="7">
        <v>80.036135480690689</v>
      </c>
      <c r="H494" s="7">
        <v>250.89011796073933</v>
      </c>
      <c r="I494" s="7">
        <f t="shared" si="18"/>
        <v>96.111177627613017</v>
      </c>
    </row>
    <row r="495" spans="1:9" x14ac:dyDescent="0.25">
      <c r="A495" s="16"/>
      <c r="B495" s="5">
        <f t="shared" si="20"/>
        <v>43471</v>
      </c>
      <c r="C495" s="4">
        <v>1.125</v>
      </c>
      <c r="D495">
        <v>1.2398318016868479</v>
      </c>
      <c r="E495" s="6">
        <v>75.861282876331742</v>
      </c>
      <c r="F495" s="7">
        <v>60.175748049748123</v>
      </c>
      <c r="G495" s="7">
        <v>80.79769326877215</v>
      </c>
      <c r="H495" s="7">
        <v>249.50157260592914</v>
      </c>
      <c r="I495" s="7">
        <f t="shared" si="18"/>
        <v>94.055231026838015</v>
      </c>
    </row>
    <row r="496" spans="1:9" x14ac:dyDescent="0.25">
      <c r="A496" s="16"/>
      <c r="B496" s="5">
        <f t="shared" si="20"/>
        <v>43471</v>
      </c>
      <c r="C496" s="4">
        <v>1.1354166666666701</v>
      </c>
      <c r="D496">
        <v>1.2398318016868479</v>
      </c>
      <c r="E496" s="6">
        <v>73.722242599376344</v>
      </c>
      <c r="F496" s="7">
        <v>60.724295888223502</v>
      </c>
      <c r="G496" s="7">
        <v>80.70067672550293</v>
      </c>
      <c r="H496" s="7">
        <v>250.0215366357649</v>
      </c>
      <c r="I496" s="7">
        <f t="shared" si="18"/>
        <v>91.403180866379657</v>
      </c>
    </row>
    <row r="497" spans="1:9" x14ac:dyDescent="0.25">
      <c r="A497" s="16"/>
      <c r="B497" s="5">
        <f t="shared" si="20"/>
        <v>43471</v>
      </c>
      <c r="C497" s="4">
        <v>1.1458333333333299</v>
      </c>
      <c r="D497">
        <v>1.2398318016868479</v>
      </c>
      <c r="E497" s="6">
        <v>72.326517250282748</v>
      </c>
      <c r="F497" s="7">
        <v>60.250857061997827</v>
      </c>
      <c r="G497" s="7">
        <v>75.973378073382079</v>
      </c>
      <c r="H497" s="7">
        <v>250.12590241964753</v>
      </c>
      <c r="I497" s="7">
        <f t="shared" si="18"/>
        <v>89.672716192152947</v>
      </c>
    </row>
    <row r="498" spans="1:9" x14ac:dyDescent="0.25">
      <c r="A498" s="16"/>
      <c r="B498" s="5">
        <f t="shared" si="20"/>
        <v>43471</v>
      </c>
      <c r="C498" s="4">
        <v>1.15625</v>
      </c>
      <c r="D498">
        <v>1.2398318016868479</v>
      </c>
      <c r="E498" s="6">
        <v>72.311149109772529</v>
      </c>
      <c r="F498" s="7">
        <v>60.258807845008761</v>
      </c>
      <c r="G498" s="7">
        <v>71.60015568583988</v>
      </c>
      <c r="H498" s="7">
        <v>250.42390757211342</v>
      </c>
      <c r="I498" s="7">
        <f t="shared" si="18"/>
        <v>89.653662282815588</v>
      </c>
    </row>
    <row r="499" spans="1:9" x14ac:dyDescent="0.25">
      <c r="A499" s="16"/>
      <c r="B499" s="5">
        <f t="shared" si="20"/>
        <v>43471</v>
      </c>
      <c r="C499" s="4">
        <v>1.1666666666666701</v>
      </c>
      <c r="D499">
        <v>1.2398318016868479</v>
      </c>
      <c r="E499" s="6">
        <v>70.274053544766559</v>
      </c>
      <c r="F499" s="7">
        <v>59.892289190116429</v>
      </c>
      <c r="G499" s="7">
        <v>70.754995888523354</v>
      </c>
      <c r="H499" s="7">
        <v>249.7785837439678</v>
      </c>
      <c r="I499" s="7">
        <f t="shared" si="18"/>
        <v>87.128006418245945</v>
      </c>
    </row>
    <row r="500" spans="1:9" x14ac:dyDescent="0.25">
      <c r="A500" s="16"/>
      <c r="B500" s="5">
        <f t="shared" si="20"/>
        <v>43471</v>
      </c>
      <c r="C500" s="4">
        <v>1.1770833333333299</v>
      </c>
      <c r="D500">
        <v>1.2398318016868479</v>
      </c>
      <c r="E500" s="6">
        <v>69.924367300448978</v>
      </c>
      <c r="F500" s="7">
        <v>59.859884030080941</v>
      </c>
      <c r="G500" s="7">
        <v>68.149911040353999</v>
      </c>
      <c r="H500" s="7">
        <v>249.76605676843198</v>
      </c>
      <c r="I500" s="7">
        <f t="shared" si="18"/>
        <v>86.694454291928565</v>
      </c>
    </row>
    <row r="501" spans="1:9" x14ac:dyDescent="0.25">
      <c r="A501" s="16"/>
      <c r="B501" s="5">
        <f t="shared" si="20"/>
        <v>43471</v>
      </c>
      <c r="C501" s="4">
        <v>1.1875</v>
      </c>
      <c r="D501">
        <v>1.2398318016868479</v>
      </c>
      <c r="E501" s="6">
        <v>70.040820521744592</v>
      </c>
      <c r="F501" s="7">
        <v>59.898293415954065</v>
      </c>
      <c r="G501" s="7">
        <v>67.216649624989614</v>
      </c>
      <c r="H501" s="7">
        <v>249.89461909439063</v>
      </c>
      <c r="I501" s="7">
        <f t="shared" si="18"/>
        <v>86.838836699099744</v>
      </c>
    </row>
    <row r="502" spans="1:9" x14ac:dyDescent="0.25">
      <c r="A502" s="16"/>
      <c r="B502" s="5">
        <f t="shared" si="20"/>
        <v>43471</v>
      </c>
      <c r="C502" s="4">
        <v>1.1979166666666701</v>
      </c>
      <c r="D502">
        <v>1.2398318016868479</v>
      </c>
      <c r="E502" s="6">
        <v>69.71360579046609</v>
      </c>
      <c r="F502" s="7">
        <v>60.717484944876929</v>
      </c>
      <c r="G502" s="7">
        <v>61.488053545571695</v>
      </c>
      <c r="H502" s="7">
        <v>249.68906704329757</v>
      </c>
      <c r="I502" s="7">
        <f t="shared" si="18"/>
        <v>86.433145469280248</v>
      </c>
    </row>
    <row r="503" spans="1:9" x14ac:dyDescent="0.25">
      <c r="A503" s="16"/>
      <c r="B503" s="5">
        <f t="shared" si="20"/>
        <v>43471</v>
      </c>
      <c r="C503" s="4">
        <v>1.2083333333333299</v>
      </c>
      <c r="D503">
        <v>1.2398318016868479</v>
      </c>
      <c r="E503" s="6">
        <v>69.078494205603775</v>
      </c>
      <c r="F503" s="7">
        <v>58.214212420015201</v>
      </c>
      <c r="G503" s="7">
        <v>59.759453157675964</v>
      </c>
      <c r="H503" s="7">
        <v>249.43166926109348</v>
      </c>
      <c r="I503" s="7">
        <f t="shared" si="18"/>
        <v>85.645713928748208</v>
      </c>
    </row>
    <row r="504" spans="1:9" x14ac:dyDescent="0.25">
      <c r="A504" s="16"/>
      <c r="B504" s="5">
        <f t="shared" si="20"/>
        <v>43471</v>
      </c>
      <c r="C504" s="4">
        <v>1.21875</v>
      </c>
      <c r="D504">
        <v>1.2398318016868479</v>
      </c>
      <c r="E504" s="6">
        <v>69.42392994109403</v>
      </c>
      <c r="F504" s="7">
        <v>58.128672269428577</v>
      </c>
      <c r="G504" s="7">
        <v>58.137306048391878</v>
      </c>
      <c r="H504" s="7">
        <v>248.71174884937415</v>
      </c>
      <c r="I504" s="7">
        <f t="shared" si="18"/>
        <v>86.07399613904812</v>
      </c>
    </row>
    <row r="505" spans="1:9" x14ac:dyDescent="0.25">
      <c r="A505" s="16"/>
      <c r="B505" s="5">
        <f t="shared" si="20"/>
        <v>43471</v>
      </c>
      <c r="C505" s="4">
        <v>1.2291666666666701</v>
      </c>
      <c r="D505">
        <v>1.2398318016868479</v>
      </c>
      <c r="E505" s="6">
        <v>69.415631423159297</v>
      </c>
      <c r="F505" s="7">
        <v>58.552259164418096</v>
      </c>
      <c r="G505" s="7">
        <v>58.286435367054764</v>
      </c>
      <c r="H505" s="7">
        <v>248.85603867756291</v>
      </c>
      <c r="I505" s="7">
        <f t="shared" si="18"/>
        <v>86.063707372605762</v>
      </c>
    </row>
    <row r="506" spans="1:9" x14ac:dyDescent="0.25">
      <c r="A506" s="16"/>
      <c r="B506" s="5">
        <f t="shared" si="20"/>
        <v>43471</v>
      </c>
      <c r="C506" s="4">
        <v>1.2395833333333299</v>
      </c>
      <c r="D506">
        <v>1.2398318016868479</v>
      </c>
      <c r="E506" s="6">
        <v>70.306975631587548</v>
      </c>
      <c r="F506" s="7">
        <v>58.877743591393305</v>
      </c>
      <c r="G506" s="7">
        <v>58.399628024075554</v>
      </c>
      <c r="H506" s="7">
        <v>247.86361427777609</v>
      </c>
      <c r="I506" s="7">
        <f t="shared" si="18"/>
        <v>87.168824268464505</v>
      </c>
    </row>
    <row r="507" spans="1:9" x14ac:dyDescent="0.25">
      <c r="A507" s="16"/>
      <c r="B507" s="5">
        <f t="shared" si="20"/>
        <v>43471</v>
      </c>
      <c r="C507" s="4">
        <v>1.25</v>
      </c>
      <c r="D507">
        <v>1.2398318016868479</v>
      </c>
      <c r="E507" s="6">
        <v>71.906733345558806</v>
      </c>
      <c r="F507" s="7">
        <v>59.415832196892161</v>
      </c>
      <c r="G507" s="7">
        <v>59.740142169274293</v>
      </c>
      <c r="H507" s="7">
        <v>247.78401930990586</v>
      </c>
      <c r="I507" s="7">
        <f t="shared" si="18"/>
        <v>89.152254757239916</v>
      </c>
    </row>
    <row r="508" spans="1:9" x14ac:dyDescent="0.25">
      <c r="A508" s="16"/>
      <c r="B508" s="5">
        <f t="shared" si="20"/>
        <v>43471</v>
      </c>
      <c r="C508" s="4">
        <v>1.2604166666666701</v>
      </c>
      <c r="D508">
        <v>1.2398318016868479</v>
      </c>
      <c r="E508" s="6">
        <v>74.284765975806181</v>
      </c>
      <c r="F508" s="7">
        <v>61.80144838456782</v>
      </c>
      <c r="G508" s="7">
        <v>59.035947369188726</v>
      </c>
      <c r="H508" s="7">
        <v>239.96394803072573</v>
      </c>
      <c r="I508" s="7">
        <f t="shared" si="18"/>
        <v>92.100615237669643</v>
      </c>
    </row>
    <row r="509" spans="1:9" x14ac:dyDescent="0.25">
      <c r="A509" s="16"/>
      <c r="B509" s="5">
        <f t="shared" si="20"/>
        <v>43471</v>
      </c>
      <c r="C509" s="4">
        <v>1.2708333333333299</v>
      </c>
      <c r="D509">
        <v>1.2398318016868479</v>
      </c>
      <c r="E509" s="6">
        <v>75.713601021755395</v>
      </c>
      <c r="F509" s="7">
        <v>67.169314580854916</v>
      </c>
      <c r="G509" s="7">
        <v>59.878578394380327</v>
      </c>
      <c r="H509" s="7">
        <v>227.54090607262179</v>
      </c>
      <c r="I509" s="7">
        <f t="shared" si="18"/>
        <v>93.872130367002157</v>
      </c>
    </row>
    <row r="510" spans="1:9" x14ac:dyDescent="0.25">
      <c r="A510" s="16"/>
      <c r="B510" s="5">
        <f t="shared" si="20"/>
        <v>43471</v>
      </c>
      <c r="C510" s="4">
        <v>1.28125</v>
      </c>
      <c r="D510">
        <v>1.2398318016868479</v>
      </c>
      <c r="E510" s="6">
        <v>79.710708251023078</v>
      </c>
      <c r="F510" s="7">
        <v>66.566391574165422</v>
      </c>
      <c r="G510" s="7">
        <v>59.097316253344424</v>
      </c>
      <c r="H510" s="7">
        <v>208.38876924575916</v>
      </c>
      <c r="I510" s="7">
        <f t="shared" si="18"/>
        <v>98.82787102460064</v>
      </c>
    </row>
    <row r="511" spans="1:9" x14ac:dyDescent="0.25">
      <c r="A511" s="16"/>
      <c r="B511" s="5">
        <f t="shared" si="20"/>
        <v>43471</v>
      </c>
      <c r="C511" s="4">
        <v>1.2916666666666701</v>
      </c>
      <c r="D511">
        <v>1.2398318016868479</v>
      </c>
      <c r="E511" s="6">
        <v>81.540970205025531</v>
      </c>
      <c r="F511" s="7">
        <v>64.545776930842905</v>
      </c>
      <c r="G511" s="7">
        <v>56.934296897929343</v>
      </c>
      <c r="H511" s="7">
        <v>168.89633082145747</v>
      </c>
      <c r="I511" s="7">
        <f t="shared" si="18"/>
        <v>101.09708800059039</v>
      </c>
    </row>
    <row r="512" spans="1:9" x14ac:dyDescent="0.25">
      <c r="A512" s="16"/>
      <c r="B512" s="5">
        <f t="shared" si="20"/>
        <v>43471</v>
      </c>
      <c r="C512" s="4">
        <v>1.3020833333333299</v>
      </c>
      <c r="D512">
        <v>1.2398318016868479</v>
      </c>
      <c r="E512" s="6">
        <v>85.905065492917302</v>
      </c>
      <c r="F512" s="7">
        <v>63.832779126143343</v>
      </c>
      <c r="G512" s="7">
        <v>55.665383129182267</v>
      </c>
      <c r="H512" s="7">
        <v>147.42540189957774</v>
      </c>
      <c r="I512" s="7">
        <f t="shared" si="18"/>
        <v>106.50783212411032</v>
      </c>
    </row>
    <row r="513" spans="1:9" x14ac:dyDescent="0.25">
      <c r="A513" s="16"/>
      <c r="B513" s="5">
        <f t="shared" si="20"/>
        <v>43471</v>
      </c>
      <c r="C513" s="4">
        <v>1.3125</v>
      </c>
      <c r="D513">
        <v>1.2398318016868479</v>
      </c>
      <c r="E513" s="6">
        <v>91.900313892536289</v>
      </c>
      <c r="F513" s="7">
        <v>63.740375856450875</v>
      </c>
      <c r="G513" s="7">
        <v>56.535975149012394</v>
      </c>
      <c r="H513" s="7">
        <v>84.944458649278658</v>
      </c>
      <c r="I513" s="7">
        <f t="shared" si="18"/>
        <v>113.94093174897013</v>
      </c>
    </row>
    <row r="514" spans="1:9" x14ac:dyDescent="0.25">
      <c r="A514" s="16"/>
      <c r="B514" s="5">
        <f t="shared" si="20"/>
        <v>43471</v>
      </c>
      <c r="C514" s="4">
        <v>1.3229166666666701</v>
      </c>
      <c r="D514">
        <v>1.2398318016868479</v>
      </c>
      <c r="E514" s="6">
        <v>98.672072284401722</v>
      </c>
      <c r="F514" s="7">
        <v>63.917741329857883</v>
      </c>
      <c r="G514" s="7">
        <v>58.304923501034828</v>
      </c>
      <c r="H514" s="7">
        <v>20.730038507186944</v>
      </c>
      <c r="I514" s="7">
        <f t="shared" si="18"/>
        <v>122.33677315654468</v>
      </c>
    </row>
    <row r="515" spans="1:9" x14ac:dyDescent="0.25">
      <c r="A515" s="16"/>
      <c r="B515" s="5">
        <f t="shared" si="20"/>
        <v>43471</v>
      </c>
      <c r="C515" s="4">
        <v>1.3333333333333299</v>
      </c>
      <c r="D515">
        <v>1.2398318016868479</v>
      </c>
      <c r="E515" s="6">
        <v>104.72158266779874</v>
      </c>
      <c r="F515" s="7">
        <v>62.097911048821139</v>
      </c>
      <c r="G515" s="7">
        <v>57.978330574137793</v>
      </c>
      <c r="H515" s="7">
        <v>3.3227039744861981</v>
      </c>
      <c r="I515" s="7">
        <f t="shared" si="18"/>
        <v>129.83714851451509</v>
      </c>
    </row>
    <row r="516" spans="1:9" x14ac:dyDescent="0.25">
      <c r="A516" s="16"/>
      <c r="B516" s="5">
        <f t="shared" si="20"/>
        <v>43471</v>
      </c>
      <c r="C516" s="4">
        <v>1.34375</v>
      </c>
      <c r="D516">
        <v>1.2398318016868479</v>
      </c>
      <c r="E516" s="6">
        <v>111.94335400346307</v>
      </c>
      <c r="F516" s="7">
        <v>64.696841808050692</v>
      </c>
      <c r="G516" s="7">
        <v>59.265194611047882</v>
      </c>
      <c r="H516" s="7">
        <v>2.8004178369738559</v>
      </c>
      <c r="I516" s="7">
        <f t="shared" ref="I516:I579" si="21">D516*E516</f>
        <v>138.79093028098225</v>
      </c>
    </row>
    <row r="517" spans="1:9" x14ac:dyDescent="0.25">
      <c r="A517" s="16"/>
      <c r="B517" s="5">
        <f t="shared" si="20"/>
        <v>43471</v>
      </c>
      <c r="C517" s="4">
        <v>1.3541666666666701</v>
      </c>
      <c r="D517">
        <v>1.2398318016868479</v>
      </c>
      <c r="E517" s="6">
        <v>121.01010128013303</v>
      </c>
      <c r="F517" s="7">
        <v>65.482026782480034</v>
      </c>
      <c r="G517" s="7">
        <v>57.775205949721581</v>
      </c>
      <c r="H517" s="7">
        <v>2.2964034153157313</v>
      </c>
      <c r="I517" s="7">
        <f t="shared" si="21"/>
        <v>150.03217189245527</v>
      </c>
    </row>
    <row r="518" spans="1:9" x14ac:dyDescent="0.25">
      <c r="A518" s="16"/>
      <c r="B518" s="5">
        <f t="shared" si="20"/>
        <v>43471</v>
      </c>
      <c r="C518" s="4">
        <v>1.3645833333333299</v>
      </c>
      <c r="D518">
        <v>1.2398318016868479</v>
      </c>
      <c r="E518" s="6">
        <v>130.09771694705924</v>
      </c>
      <c r="F518" s="7">
        <v>67.084376458260039</v>
      </c>
      <c r="G518" s="7">
        <v>61.301951972872686</v>
      </c>
      <c r="H518" s="7">
        <v>2.4135833117023773</v>
      </c>
      <c r="I518" s="7">
        <f t="shared" si="21"/>
        <v>161.29928679781801</v>
      </c>
    </row>
    <row r="519" spans="1:9" x14ac:dyDescent="0.25">
      <c r="A519" s="16"/>
      <c r="B519" s="5">
        <f t="shared" si="20"/>
        <v>43471</v>
      </c>
      <c r="C519" s="4">
        <v>1.375</v>
      </c>
      <c r="D519">
        <v>1.2398318016868479</v>
      </c>
      <c r="E519" s="6">
        <v>137.40512382605246</v>
      </c>
      <c r="F519" s="7">
        <v>66.065460136316872</v>
      </c>
      <c r="G519" s="7">
        <v>62.795894349346703</v>
      </c>
      <c r="H519" s="7">
        <v>2.1867010858290699</v>
      </c>
      <c r="I519" s="7">
        <f t="shared" si="21"/>
        <v>170.35924223425906</v>
      </c>
    </row>
    <row r="520" spans="1:9" x14ac:dyDescent="0.25">
      <c r="A520" s="16"/>
      <c r="B520" s="5">
        <f t="shared" si="20"/>
        <v>43471</v>
      </c>
      <c r="C520" s="4">
        <v>1.3854166666666701</v>
      </c>
      <c r="D520">
        <v>1.2398318016868479</v>
      </c>
      <c r="E520" s="6">
        <v>142.43327029113539</v>
      </c>
      <c r="F520" s="7">
        <v>65.525621636122025</v>
      </c>
      <c r="G520" s="7">
        <v>67.797006841585642</v>
      </c>
      <c r="H520" s="7">
        <v>1.8163674316950604</v>
      </c>
      <c r="I520" s="7">
        <f t="shared" si="21"/>
        <v>176.59329812520818</v>
      </c>
    </row>
    <row r="521" spans="1:9" x14ac:dyDescent="0.25">
      <c r="A521" s="16"/>
      <c r="B521" s="5">
        <f t="shared" si="20"/>
        <v>43471</v>
      </c>
      <c r="C521" s="4">
        <v>1.3958333333333299</v>
      </c>
      <c r="D521">
        <v>1.2398318016868479</v>
      </c>
      <c r="E521" s="6">
        <v>148.23921818050223</v>
      </c>
      <c r="F521" s="7">
        <v>66.386136366398048</v>
      </c>
      <c r="G521" s="7">
        <v>71.005681498508324</v>
      </c>
      <c r="H521" s="7">
        <v>1.8725512321235369</v>
      </c>
      <c r="I521" s="7">
        <f t="shared" si="21"/>
        <v>183.79169695738182</v>
      </c>
    </row>
    <row r="522" spans="1:9" x14ac:dyDescent="0.25">
      <c r="A522" s="16"/>
      <c r="B522" s="5">
        <f t="shared" si="20"/>
        <v>43471</v>
      </c>
      <c r="C522" s="4">
        <v>1.40625</v>
      </c>
      <c r="D522">
        <v>1.2398318016868479</v>
      </c>
      <c r="E522" s="6">
        <v>152.74473470662889</v>
      </c>
      <c r="F522" s="7">
        <v>70.210483062258135</v>
      </c>
      <c r="G522" s="7">
        <v>77.746609282320861</v>
      </c>
      <c r="H522" s="7">
        <v>1.9481963158458988</v>
      </c>
      <c r="I522" s="7">
        <f t="shared" si="21"/>
        <v>189.37777962949932</v>
      </c>
    </row>
    <row r="523" spans="1:9" x14ac:dyDescent="0.25">
      <c r="A523" s="16"/>
      <c r="B523" s="5">
        <f t="shared" si="20"/>
        <v>43471</v>
      </c>
      <c r="C523" s="4">
        <v>1.4166666666666701</v>
      </c>
      <c r="D523">
        <v>1.2398318016868479</v>
      </c>
      <c r="E523" s="6">
        <v>158.40956609998642</v>
      </c>
      <c r="F523" s="7">
        <v>74.16076197343078</v>
      </c>
      <c r="G523" s="7">
        <v>80.098122509143607</v>
      </c>
      <c r="H523" s="7">
        <v>1.8423448232602329</v>
      </c>
      <c r="I523" s="7">
        <f t="shared" si="21"/>
        <v>196.40121774217801</v>
      </c>
    </row>
    <row r="524" spans="1:9" x14ac:dyDescent="0.25">
      <c r="A524" s="16"/>
      <c r="B524" s="5">
        <f t="shared" si="20"/>
        <v>43471</v>
      </c>
      <c r="C524" s="4">
        <v>1.4270833333333299</v>
      </c>
      <c r="D524">
        <v>1.2398318016868479</v>
      </c>
      <c r="E524" s="6">
        <v>162.8538532622652</v>
      </c>
      <c r="F524" s="7">
        <v>84.334019613320621</v>
      </c>
      <c r="G524" s="7">
        <v>94.812854835773479</v>
      </c>
      <c r="H524" s="7">
        <v>2.0839370660094398</v>
      </c>
      <c r="I524" s="7">
        <f t="shared" si="21"/>
        <v>201.91138630179984</v>
      </c>
    </row>
    <row r="525" spans="1:9" x14ac:dyDescent="0.25">
      <c r="A525" s="16"/>
      <c r="B525" s="5">
        <f t="shared" si="20"/>
        <v>43471</v>
      </c>
      <c r="C525" s="4">
        <v>1.4375</v>
      </c>
      <c r="D525">
        <v>1.2398318016868479</v>
      </c>
      <c r="E525" s="6">
        <v>170.10169842216303</v>
      </c>
      <c r="F525" s="7">
        <v>88.770311708706444</v>
      </c>
      <c r="G525" s="7">
        <v>96.300916813576023</v>
      </c>
      <c r="H525" s="7">
        <v>2.3882242150722046</v>
      </c>
      <c r="I525" s="7">
        <f t="shared" si="21"/>
        <v>210.89749522474324</v>
      </c>
    </row>
    <row r="526" spans="1:9" x14ac:dyDescent="0.25">
      <c r="A526" s="16"/>
      <c r="B526" s="5">
        <f t="shared" si="20"/>
        <v>43471</v>
      </c>
      <c r="C526" s="4">
        <v>1.4479166666666701</v>
      </c>
      <c r="D526">
        <v>1.2398318016868479</v>
      </c>
      <c r="E526" s="6">
        <v>172.34867502042837</v>
      </c>
      <c r="F526" s="7">
        <v>91.065523359622219</v>
      </c>
      <c r="G526" s="7">
        <v>95.041708713079871</v>
      </c>
      <c r="H526" s="7">
        <v>3.2480583675276953</v>
      </c>
      <c r="I526" s="7">
        <f t="shared" si="21"/>
        <v>213.68336826891874</v>
      </c>
    </row>
    <row r="527" spans="1:9" x14ac:dyDescent="0.25">
      <c r="A527" s="16"/>
      <c r="B527" s="5">
        <f t="shared" si="20"/>
        <v>43471</v>
      </c>
      <c r="C527" s="4">
        <v>1.4583333333333299</v>
      </c>
      <c r="D527">
        <v>1.2398318016868479</v>
      </c>
      <c r="E527" s="6">
        <v>175.2481146501469</v>
      </c>
      <c r="F527" s="7">
        <v>90.282838808118584</v>
      </c>
      <c r="G527" s="7">
        <v>98.543917618771104</v>
      </c>
      <c r="H527" s="7">
        <v>3.2065855844523594</v>
      </c>
      <c r="I527" s="7">
        <f t="shared" si="21"/>
        <v>217.27818572891493</v>
      </c>
    </row>
    <row r="528" spans="1:9" x14ac:dyDescent="0.25">
      <c r="A528" s="16"/>
      <c r="B528" s="5">
        <f t="shared" si="20"/>
        <v>43471</v>
      </c>
      <c r="C528" s="4">
        <v>1.46875</v>
      </c>
      <c r="D528">
        <v>1.2398318016868479</v>
      </c>
      <c r="E528" s="6">
        <v>176.72192051625342</v>
      </c>
      <c r="F528" s="7">
        <v>89.944442887480477</v>
      </c>
      <c r="G528" s="7">
        <v>101.59192693943241</v>
      </c>
      <c r="H528" s="7">
        <v>3.1786212450863616</v>
      </c>
      <c r="I528" s="7">
        <f t="shared" si="21"/>
        <v>219.1054571112264</v>
      </c>
    </row>
    <row r="529" spans="1:9" x14ac:dyDescent="0.25">
      <c r="A529" s="16"/>
      <c r="B529" s="5">
        <f t="shared" si="20"/>
        <v>43471</v>
      </c>
      <c r="C529" s="4">
        <v>1.4791666666666701</v>
      </c>
      <c r="D529">
        <v>1.2398318016868479</v>
      </c>
      <c r="E529" s="6">
        <v>178.43736909963351</v>
      </c>
      <c r="F529" s="7">
        <v>91.198439099638975</v>
      </c>
      <c r="G529" s="7">
        <v>96.06894010339154</v>
      </c>
      <c r="H529" s="7">
        <v>4.1124236814081296</v>
      </c>
      <c r="I529" s="7">
        <f t="shared" si="21"/>
        <v>221.2323248190597</v>
      </c>
    </row>
    <row r="530" spans="1:9" x14ac:dyDescent="0.25">
      <c r="A530" s="16"/>
      <c r="B530" s="5">
        <f t="shared" si="20"/>
        <v>43471</v>
      </c>
      <c r="C530" s="4">
        <v>1.4895833333333299</v>
      </c>
      <c r="D530">
        <v>1.2398318016868479</v>
      </c>
      <c r="E530" s="6">
        <v>180.29360362800949</v>
      </c>
      <c r="F530" s="7">
        <v>91.050829863103786</v>
      </c>
      <c r="G530" s="7">
        <v>95.65340664832901</v>
      </c>
      <c r="H530" s="7">
        <v>4.0007634179606342</v>
      </c>
      <c r="I530" s="7">
        <f t="shared" si="21"/>
        <v>223.53374341872944</v>
      </c>
    </row>
    <row r="531" spans="1:9" x14ac:dyDescent="0.25">
      <c r="A531" s="16"/>
      <c r="B531" s="5">
        <f t="shared" si="20"/>
        <v>43471</v>
      </c>
      <c r="C531" s="4">
        <v>1.5</v>
      </c>
      <c r="D531">
        <v>1.2398318016868479</v>
      </c>
      <c r="E531" s="6">
        <v>180.17571901163467</v>
      </c>
      <c r="F531" s="7">
        <v>92.124586921574675</v>
      </c>
      <c r="G531" s="7">
        <v>96.809023398031101</v>
      </c>
      <c r="H531" s="7">
        <v>4.0395719301429205</v>
      </c>
      <c r="I531" s="7">
        <f t="shared" si="21"/>
        <v>223.38758632241826</v>
      </c>
    </row>
    <row r="532" spans="1:9" x14ac:dyDescent="0.25">
      <c r="A532" s="16"/>
      <c r="B532" s="5">
        <f t="shared" si="20"/>
        <v>43471</v>
      </c>
      <c r="C532" s="4">
        <v>1.5104166666666701</v>
      </c>
      <c r="D532">
        <v>1.2398318016868479</v>
      </c>
      <c r="E532" s="6">
        <v>179.37936404683424</v>
      </c>
      <c r="F532" s="7">
        <v>91.983090275915643</v>
      </c>
      <c r="G532" s="7">
        <v>93.851022309321365</v>
      </c>
      <c r="H532" s="7">
        <v>4.1748454574348672</v>
      </c>
      <c r="I532" s="7">
        <f t="shared" si="21"/>
        <v>222.40024011162748</v>
      </c>
    </row>
    <row r="533" spans="1:9" x14ac:dyDescent="0.25">
      <c r="A533" s="16"/>
      <c r="B533" s="5">
        <f t="shared" si="20"/>
        <v>43471</v>
      </c>
      <c r="C533" s="4">
        <v>1.5208333333333299</v>
      </c>
      <c r="D533">
        <v>1.2398318016868479</v>
      </c>
      <c r="E533" s="6">
        <v>176.46877402812521</v>
      </c>
      <c r="F533" s="7">
        <v>91.572739969704557</v>
      </c>
      <c r="G533" s="7">
        <v>92.317703338330546</v>
      </c>
      <c r="H533" s="7">
        <v>5.1206706287629391</v>
      </c>
      <c r="I533" s="7">
        <f t="shared" si="21"/>
        <v>218.79159804475972</v>
      </c>
    </row>
    <row r="534" spans="1:9" x14ac:dyDescent="0.25">
      <c r="A534" s="16"/>
      <c r="B534" s="5">
        <f t="shared" si="20"/>
        <v>43471</v>
      </c>
      <c r="C534" s="4">
        <v>1.53125</v>
      </c>
      <c r="D534">
        <v>1.2398318016868479</v>
      </c>
      <c r="E534" s="6">
        <v>174.2985746030871</v>
      </c>
      <c r="F534" s="7">
        <v>87.291161041156471</v>
      </c>
      <c r="G534" s="7">
        <v>94.362299893742644</v>
      </c>
      <c r="H534" s="7">
        <v>5.9748430805110431</v>
      </c>
      <c r="I534" s="7">
        <f t="shared" si="21"/>
        <v>216.10091578159495</v>
      </c>
    </row>
    <row r="535" spans="1:9" x14ac:dyDescent="0.25">
      <c r="A535" s="16"/>
      <c r="B535" s="5">
        <f t="shared" si="20"/>
        <v>43471</v>
      </c>
      <c r="C535" s="4">
        <v>1.5416666666666701</v>
      </c>
      <c r="D535">
        <v>1.2398318016868479</v>
      </c>
      <c r="E535" s="6">
        <v>166.3766168093251</v>
      </c>
      <c r="F535" s="7">
        <v>87.620032878965233</v>
      </c>
      <c r="G535" s="7">
        <v>93.267847318071858</v>
      </c>
      <c r="H535" s="7">
        <v>6.1328534535842376</v>
      </c>
      <c r="I535" s="7">
        <f t="shared" si="21"/>
        <v>206.27902057726786</v>
      </c>
    </row>
    <row r="536" spans="1:9" x14ac:dyDescent="0.25">
      <c r="A536" s="16"/>
      <c r="B536" s="5">
        <f t="shared" si="20"/>
        <v>43471</v>
      </c>
      <c r="C536" s="4">
        <v>1.5520833333333299</v>
      </c>
      <c r="D536">
        <v>1.2398318016868479</v>
      </c>
      <c r="E536" s="6">
        <v>159.68339257355115</v>
      </c>
      <c r="F536" s="7">
        <v>87.716533952521488</v>
      </c>
      <c r="G536" s="7">
        <v>88.666734394985141</v>
      </c>
      <c r="H536" s="7">
        <v>7.0621627466162238</v>
      </c>
      <c r="I536" s="7">
        <f t="shared" si="21"/>
        <v>197.98054831393415</v>
      </c>
    </row>
    <row r="537" spans="1:9" x14ac:dyDescent="0.25">
      <c r="A537" s="16"/>
      <c r="B537" s="5">
        <f t="shared" si="20"/>
        <v>43471</v>
      </c>
      <c r="C537" s="4">
        <v>1.5625</v>
      </c>
      <c r="D537">
        <v>1.2398318016868479</v>
      </c>
      <c r="E537" s="6">
        <v>155.34415214099047</v>
      </c>
      <c r="F537" s="7">
        <v>87.088442162257238</v>
      </c>
      <c r="G537" s="7">
        <v>88.792651191110735</v>
      </c>
      <c r="H537" s="7">
        <v>7.7929393368787236</v>
      </c>
      <c r="I537" s="7">
        <f t="shared" si="21"/>
        <v>192.60062003048003</v>
      </c>
    </row>
    <row r="538" spans="1:9" x14ac:dyDescent="0.25">
      <c r="A538" s="16"/>
      <c r="B538" s="5">
        <f t="shared" si="20"/>
        <v>43471</v>
      </c>
      <c r="C538" s="4">
        <v>1.5729166666666701</v>
      </c>
      <c r="D538">
        <v>1.2398318016868479</v>
      </c>
      <c r="E538" s="6">
        <v>150.22102338079949</v>
      </c>
      <c r="F538" s="7">
        <v>86.000641797498972</v>
      </c>
      <c r="G538" s="7">
        <v>91.306427295950002</v>
      </c>
      <c r="H538" s="7">
        <v>7.2115740178021612</v>
      </c>
      <c r="I538" s="7">
        <f t="shared" si="21"/>
        <v>186.24880206945875</v>
      </c>
    </row>
    <row r="539" spans="1:9" x14ac:dyDescent="0.25">
      <c r="A539" s="16"/>
      <c r="B539" s="5">
        <f t="shared" si="20"/>
        <v>43471</v>
      </c>
      <c r="C539" s="4">
        <v>1.5833333333333299</v>
      </c>
      <c r="D539">
        <v>1.2398318016868479</v>
      </c>
      <c r="E539" s="6">
        <v>148.17270992689632</v>
      </c>
      <c r="F539" s="7">
        <v>85.792897991628678</v>
      </c>
      <c r="G539" s="7">
        <v>92.030418769242189</v>
      </c>
      <c r="H539" s="7">
        <v>6.7762513630407506</v>
      </c>
      <c r="I539" s="7">
        <f t="shared" si="21"/>
        <v>183.70923790948655</v>
      </c>
    </row>
    <row r="540" spans="1:9" x14ac:dyDescent="0.25">
      <c r="A540" s="16"/>
      <c r="B540" s="5">
        <f t="shared" si="20"/>
        <v>43471</v>
      </c>
      <c r="C540" s="4">
        <v>1.59375</v>
      </c>
      <c r="D540">
        <v>1.2398318016868479</v>
      </c>
      <c r="E540" s="6">
        <v>146.02860715694248</v>
      </c>
      <c r="F540" s="7">
        <v>86.068169270572682</v>
      </c>
      <c r="G540" s="7">
        <v>91.904738794633033</v>
      </c>
      <c r="H540" s="7">
        <v>4.7963389181747269</v>
      </c>
      <c r="I540" s="7">
        <f t="shared" si="21"/>
        <v>181.05091110921293</v>
      </c>
    </row>
    <row r="541" spans="1:9" x14ac:dyDescent="0.25">
      <c r="A541" s="16"/>
      <c r="B541" s="5">
        <f t="shared" si="20"/>
        <v>43471</v>
      </c>
      <c r="C541" s="4">
        <v>1.6041666666666701</v>
      </c>
      <c r="D541">
        <v>1.2398318016868479</v>
      </c>
      <c r="E541" s="6">
        <v>144.69555447852417</v>
      </c>
      <c r="F541" s="7">
        <v>87.473651779533185</v>
      </c>
      <c r="G541" s="7">
        <v>90.629812167722221</v>
      </c>
      <c r="H541" s="7">
        <v>3.8135641213783344</v>
      </c>
      <c r="I541" s="7">
        <f t="shared" si="21"/>
        <v>179.39815000518607</v>
      </c>
    </row>
    <row r="542" spans="1:9" x14ac:dyDescent="0.25">
      <c r="A542" s="16"/>
      <c r="B542" s="5">
        <f t="shared" si="20"/>
        <v>43471</v>
      </c>
      <c r="C542" s="4">
        <v>1.6145833333333299</v>
      </c>
      <c r="D542">
        <v>1.2398318016868479</v>
      </c>
      <c r="E542" s="6">
        <v>141.04507912279834</v>
      </c>
      <c r="F542" s="7">
        <v>85.461401311775944</v>
      </c>
      <c r="G542" s="7">
        <v>92.286394731069478</v>
      </c>
      <c r="H542" s="7">
        <v>3.6389478270573541</v>
      </c>
      <c r="I542" s="7">
        <f t="shared" si="21"/>
        <v>174.87217456788309</v>
      </c>
    </row>
    <row r="543" spans="1:9" x14ac:dyDescent="0.25">
      <c r="A543" s="16"/>
      <c r="B543" s="5">
        <f t="shared" si="20"/>
        <v>43471</v>
      </c>
      <c r="C543" s="4">
        <v>1.625</v>
      </c>
      <c r="D543">
        <v>1.2398318016868479</v>
      </c>
      <c r="E543" s="6">
        <v>140.20805645688927</v>
      </c>
      <c r="F543" s="7">
        <v>85.791208299731849</v>
      </c>
      <c r="G543" s="7">
        <v>90.96306018062424</v>
      </c>
      <c r="H543" s="7">
        <v>2.9971186659148872</v>
      </c>
      <c r="I543" s="7">
        <f t="shared" si="21"/>
        <v>173.83440724795631</v>
      </c>
    </row>
    <row r="544" spans="1:9" x14ac:dyDescent="0.25">
      <c r="A544" s="16"/>
      <c r="B544" s="5">
        <f t="shared" si="20"/>
        <v>43471</v>
      </c>
      <c r="C544" s="4">
        <v>1.6354166666666701</v>
      </c>
      <c r="D544">
        <v>1.2398318016868479</v>
      </c>
      <c r="E544" s="6">
        <v>139.72444245662021</v>
      </c>
      <c r="F544" s="7">
        <v>86.499478177936268</v>
      </c>
      <c r="G544" s="7">
        <v>90.41157511941654</v>
      </c>
      <c r="H544" s="7">
        <v>2.4342821853435037</v>
      </c>
      <c r="I544" s="7">
        <f t="shared" si="21"/>
        <v>173.23480723068175</v>
      </c>
    </row>
    <row r="545" spans="1:9" x14ac:dyDescent="0.25">
      <c r="A545" s="16"/>
      <c r="B545" s="5">
        <f t="shared" si="20"/>
        <v>43471</v>
      </c>
      <c r="C545" s="4">
        <v>1.6458333333333299</v>
      </c>
      <c r="D545">
        <v>1.2398318016868479</v>
      </c>
      <c r="E545" s="6">
        <v>138.38567908757051</v>
      </c>
      <c r="F545" s="7">
        <v>86.096087315309731</v>
      </c>
      <c r="G545" s="7">
        <v>90.391714223425808</v>
      </c>
      <c r="H545" s="7">
        <v>2.2904245633229152</v>
      </c>
      <c r="I545" s="7">
        <f t="shared" si="21"/>
        <v>171.57496583080049</v>
      </c>
    </row>
    <row r="546" spans="1:9" x14ac:dyDescent="0.25">
      <c r="A546" s="16"/>
      <c r="B546" s="5">
        <f t="shared" si="20"/>
        <v>43471</v>
      </c>
      <c r="C546" s="4">
        <v>1.65625</v>
      </c>
      <c r="D546">
        <v>1.2398318016868479</v>
      </c>
      <c r="E546" s="6">
        <v>135.74330788908551</v>
      </c>
      <c r="F546" s="7">
        <v>86.110355378714004</v>
      </c>
      <c r="G546" s="7">
        <v>92.304750405557272</v>
      </c>
      <c r="H546" s="7">
        <v>2.5124334645548227</v>
      </c>
      <c r="I546" s="7">
        <f t="shared" si="21"/>
        <v>168.2988699870574</v>
      </c>
    </row>
    <row r="547" spans="1:9" x14ac:dyDescent="0.25">
      <c r="A547" s="16"/>
      <c r="B547" s="5">
        <f t="shared" si="20"/>
        <v>43471</v>
      </c>
      <c r="C547" s="4">
        <v>1.6666666666666701</v>
      </c>
      <c r="D547">
        <v>1.2398318016868479</v>
      </c>
      <c r="E547" s="6">
        <v>135.45873920176777</v>
      </c>
      <c r="F547" s="7">
        <v>87.634854808121901</v>
      </c>
      <c r="G547" s="7">
        <v>91.882308987277284</v>
      </c>
      <c r="H547" s="7">
        <v>2.9140010176787463</v>
      </c>
      <c r="I547" s="7">
        <f t="shared" si="21"/>
        <v>167.94605267875659</v>
      </c>
    </row>
    <row r="548" spans="1:9" x14ac:dyDescent="0.25">
      <c r="A548" s="16"/>
      <c r="B548" s="5">
        <f t="shared" ref="B548:B611" si="22">DATE(YEAR(B452),MONTH(B452),DAY(B452)+1)</f>
        <v>43471</v>
      </c>
      <c r="C548" s="4">
        <v>1.6770833333333299</v>
      </c>
      <c r="D548">
        <v>1.2398318016868479</v>
      </c>
      <c r="E548" s="6">
        <v>136.57310508704637</v>
      </c>
      <c r="F548" s="7">
        <v>88.29566481297735</v>
      </c>
      <c r="G548" s="7">
        <v>93.485795363848979</v>
      </c>
      <c r="H548" s="7">
        <v>4.5856904360155157</v>
      </c>
      <c r="I548" s="7">
        <f t="shared" si="21"/>
        <v>169.32767894203991</v>
      </c>
    </row>
    <row r="549" spans="1:9" x14ac:dyDescent="0.25">
      <c r="A549" s="16"/>
      <c r="B549" s="5">
        <f t="shared" si="22"/>
        <v>43471</v>
      </c>
      <c r="C549" s="4">
        <v>1.6875</v>
      </c>
      <c r="D549">
        <v>1.2398318016868479</v>
      </c>
      <c r="E549" s="6">
        <v>140.63434318350204</v>
      </c>
      <c r="F549" s="7">
        <v>90.034546410244502</v>
      </c>
      <c r="G549" s="7">
        <v>93.909485112495403</v>
      </c>
      <c r="H549" s="7">
        <v>10.928969265334199</v>
      </c>
      <c r="I549" s="7">
        <f t="shared" si="21"/>
        <v>174.36293108824782</v>
      </c>
    </row>
    <row r="550" spans="1:9" x14ac:dyDescent="0.25">
      <c r="A550" s="16"/>
      <c r="B550" s="5">
        <f t="shared" si="22"/>
        <v>43471</v>
      </c>
      <c r="C550" s="4">
        <v>1.6979166666666701</v>
      </c>
      <c r="D550">
        <v>1.2398318016868479</v>
      </c>
      <c r="E550" s="6">
        <v>144.41291152383721</v>
      </c>
      <c r="F550" s="7">
        <v>92.583215859203492</v>
      </c>
      <c r="G550" s="7">
        <v>93.765172502641917</v>
      </c>
      <c r="H550" s="7">
        <v>54.87374551466236</v>
      </c>
      <c r="I550" s="7">
        <f t="shared" si="21"/>
        <v>179.04772028144245</v>
      </c>
    </row>
    <row r="551" spans="1:9" x14ac:dyDescent="0.25">
      <c r="A551" s="16"/>
      <c r="B551" s="5">
        <f t="shared" si="22"/>
        <v>43471</v>
      </c>
      <c r="C551" s="4">
        <v>1.7083333333333299</v>
      </c>
      <c r="D551">
        <v>1.2398318016868479</v>
      </c>
      <c r="E551" s="6">
        <v>148.60056304840157</v>
      </c>
      <c r="F551" s="7">
        <v>95.033228974395811</v>
      </c>
      <c r="G551" s="7">
        <v>96.16015652646945</v>
      </c>
      <c r="H551" s="7">
        <v>135.61272709481537</v>
      </c>
      <c r="I551" s="7">
        <f t="shared" si="21"/>
        <v>184.23970381597977</v>
      </c>
    </row>
    <row r="552" spans="1:9" x14ac:dyDescent="0.25">
      <c r="A552" s="16"/>
      <c r="B552" s="5">
        <f t="shared" si="22"/>
        <v>43471</v>
      </c>
      <c r="C552" s="4">
        <v>1.71875</v>
      </c>
      <c r="D552">
        <v>1.2398318016868479</v>
      </c>
      <c r="E552" s="6">
        <v>155.94795171033442</v>
      </c>
      <c r="F552" s="7">
        <v>96.509257123428611</v>
      </c>
      <c r="G552" s="7">
        <v>98.408503878442971</v>
      </c>
      <c r="H552" s="7">
        <v>171.36447415902603</v>
      </c>
      <c r="I552" s="7">
        <f t="shared" si="21"/>
        <v>193.34922993839749</v>
      </c>
    </row>
    <row r="553" spans="1:9" x14ac:dyDescent="0.25">
      <c r="A553" s="16"/>
      <c r="B553" s="5">
        <f t="shared" si="22"/>
        <v>43471</v>
      </c>
      <c r="C553" s="4">
        <v>1.7291666666666701</v>
      </c>
      <c r="D553">
        <v>1.2398318016868479</v>
      </c>
      <c r="E553" s="6">
        <v>161.9201866123698</v>
      </c>
      <c r="F553" s="7">
        <v>99.975300839723673</v>
      </c>
      <c r="G553" s="7">
        <v>98.416298918866175</v>
      </c>
      <c r="H553" s="7">
        <v>191.29495426610202</v>
      </c>
      <c r="I553" s="7">
        <f t="shared" si="21"/>
        <v>200.75379669708508</v>
      </c>
    </row>
    <row r="554" spans="1:9" x14ac:dyDescent="0.25">
      <c r="A554" s="16"/>
      <c r="B554" s="5">
        <f t="shared" si="22"/>
        <v>43471</v>
      </c>
      <c r="C554" s="4">
        <v>1.7395833333333299</v>
      </c>
      <c r="D554">
        <v>1.2398318016868479</v>
      </c>
      <c r="E554" s="6">
        <v>167.82617730455178</v>
      </c>
      <c r="F554" s="7">
        <v>100.90762546885465</v>
      </c>
      <c r="G554" s="7">
        <v>100.28177411542889</v>
      </c>
      <c r="H554" s="7">
        <v>197.21462402819813</v>
      </c>
      <c r="I554" s="7">
        <f t="shared" si="21"/>
        <v>208.07623177771882</v>
      </c>
    </row>
    <row r="555" spans="1:9" x14ac:dyDescent="0.25">
      <c r="A555" s="16"/>
      <c r="B555" s="5">
        <f t="shared" si="22"/>
        <v>43471</v>
      </c>
      <c r="C555" s="4">
        <v>1.75</v>
      </c>
      <c r="D555">
        <v>1.2398318016868479</v>
      </c>
      <c r="E555" s="6">
        <v>170.27649042306896</v>
      </c>
      <c r="F555" s="7">
        <v>100.80474289858593</v>
      </c>
      <c r="G555" s="7">
        <v>101.44447142708079</v>
      </c>
      <c r="H555" s="7">
        <v>218.81460250845291</v>
      </c>
      <c r="I555" s="7">
        <f t="shared" si="21"/>
        <v>211.1142079061469</v>
      </c>
    </row>
    <row r="556" spans="1:9" x14ac:dyDescent="0.25">
      <c r="A556" s="16"/>
      <c r="B556" s="5">
        <f t="shared" si="22"/>
        <v>43471</v>
      </c>
      <c r="C556" s="4">
        <v>1.7604166666666701</v>
      </c>
      <c r="D556">
        <v>1.2398318016868479</v>
      </c>
      <c r="E556" s="6">
        <v>173.69839620520554</v>
      </c>
      <c r="F556" s="7">
        <v>103.21025811814863</v>
      </c>
      <c r="G556" s="7">
        <v>103.76645822890194</v>
      </c>
      <c r="H556" s="7">
        <v>224.58793046353873</v>
      </c>
      <c r="I556" s="7">
        <f t="shared" si="21"/>
        <v>215.35679551721594</v>
      </c>
    </row>
    <row r="557" spans="1:9" x14ac:dyDescent="0.25">
      <c r="A557" s="16"/>
      <c r="B557" s="5">
        <f t="shared" si="22"/>
        <v>43471</v>
      </c>
      <c r="C557" s="4">
        <v>1.7708333333333299</v>
      </c>
      <c r="D557">
        <v>1.2398318016868479</v>
      </c>
      <c r="E557" s="6">
        <v>175.32437664026315</v>
      </c>
      <c r="F557" s="7">
        <v>101.46522379480588</v>
      </c>
      <c r="G557" s="7">
        <v>109.19735762035521</v>
      </c>
      <c r="H557" s="7">
        <v>238.20506401939534</v>
      </c>
      <c r="I557" s="7">
        <f t="shared" si="21"/>
        <v>217.37273776952097</v>
      </c>
    </row>
    <row r="558" spans="1:9" x14ac:dyDescent="0.25">
      <c r="A558" s="16"/>
      <c r="B558" s="5">
        <f t="shared" si="22"/>
        <v>43471</v>
      </c>
      <c r="C558" s="4">
        <v>1.78125</v>
      </c>
      <c r="D558">
        <v>1.2398318016868479</v>
      </c>
      <c r="E558" s="6">
        <v>178.64455509985552</v>
      </c>
      <c r="F558" s="7">
        <v>101.12719310448276</v>
      </c>
      <c r="G558" s="7">
        <v>113.38746880858423</v>
      </c>
      <c r="H558" s="7">
        <v>238.34452954632749</v>
      </c>
      <c r="I558" s="7">
        <f t="shared" si="21"/>
        <v>221.48920061099926</v>
      </c>
    </row>
    <row r="559" spans="1:9" x14ac:dyDescent="0.25">
      <c r="A559" s="16"/>
      <c r="B559" s="5">
        <f t="shared" si="22"/>
        <v>43471</v>
      </c>
      <c r="C559" s="4">
        <v>1.7916666666666701</v>
      </c>
      <c r="D559">
        <v>1.2398318016868479</v>
      </c>
      <c r="E559" s="6">
        <v>179.01747917968174</v>
      </c>
      <c r="F559" s="7">
        <v>100.37517987239841</v>
      </c>
      <c r="G559" s="7">
        <v>114.54547785699499</v>
      </c>
      <c r="H559" s="7">
        <v>238.6462104521772</v>
      </c>
      <c r="I559" s="7">
        <f t="shared" si="21"/>
        <v>221.95156374478259</v>
      </c>
    </row>
    <row r="560" spans="1:9" x14ac:dyDescent="0.25">
      <c r="A560" s="16"/>
      <c r="B560" s="5">
        <f t="shared" si="22"/>
        <v>43471</v>
      </c>
      <c r="C560" s="4">
        <v>1.8020833333333299</v>
      </c>
      <c r="D560">
        <v>1.2398318016868479</v>
      </c>
      <c r="E560" s="6">
        <v>181.84822673528524</v>
      </c>
      <c r="F560" s="7">
        <v>100.66465098490762</v>
      </c>
      <c r="G560" s="7">
        <v>116.09522581894986</v>
      </c>
      <c r="H560" s="7">
        <v>238.96043434119858</v>
      </c>
      <c r="I560" s="7">
        <f t="shared" si="21"/>
        <v>225.46121458676711</v>
      </c>
    </row>
    <row r="561" spans="1:9" x14ac:dyDescent="0.25">
      <c r="A561" s="16"/>
      <c r="B561" s="5">
        <f t="shared" si="22"/>
        <v>43471</v>
      </c>
      <c r="C561" s="4">
        <v>1.8125</v>
      </c>
      <c r="D561">
        <v>1.2398318016868479</v>
      </c>
      <c r="E561" s="6">
        <v>186.02514775998418</v>
      </c>
      <c r="F561" s="7">
        <v>100.14450281356268</v>
      </c>
      <c r="G561" s="7">
        <v>118.76780881323486</v>
      </c>
      <c r="H561" s="7">
        <v>238.79656117149253</v>
      </c>
      <c r="I561" s="7">
        <f t="shared" si="21"/>
        <v>230.63989410632328</v>
      </c>
    </row>
    <row r="562" spans="1:9" x14ac:dyDescent="0.25">
      <c r="A562" s="16"/>
      <c r="B562" s="5">
        <f t="shared" si="22"/>
        <v>43471</v>
      </c>
      <c r="C562" s="4">
        <v>1.8229166666666701</v>
      </c>
      <c r="D562">
        <v>1.2398318016868479</v>
      </c>
      <c r="E562" s="6">
        <v>184.35066367877283</v>
      </c>
      <c r="F562" s="7">
        <v>99.084576344822054</v>
      </c>
      <c r="G562" s="7">
        <v>114.71582076403925</v>
      </c>
      <c r="H562" s="7">
        <v>238.53730950496063</v>
      </c>
      <c r="I562" s="7">
        <f t="shared" si="21"/>
        <v>228.56381549101908</v>
      </c>
    </row>
    <row r="563" spans="1:9" x14ac:dyDescent="0.25">
      <c r="A563" s="16"/>
      <c r="B563" s="5">
        <f t="shared" si="22"/>
        <v>43471</v>
      </c>
      <c r="C563" s="4">
        <v>1.8333333333333299</v>
      </c>
      <c r="D563">
        <v>1.2398318016868479</v>
      </c>
      <c r="E563" s="6">
        <v>183.99369340041159</v>
      </c>
      <c r="F563" s="7">
        <v>98.640159281318276</v>
      </c>
      <c r="G563" s="7">
        <v>113.75768104767435</v>
      </c>
      <c r="H563" s="7">
        <v>238.65536882084223</v>
      </c>
      <c r="I563" s="7">
        <f t="shared" si="21"/>
        <v>228.1212323876498</v>
      </c>
    </row>
    <row r="564" spans="1:9" x14ac:dyDescent="0.25">
      <c r="A564" s="16"/>
      <c r="B564" s="5">
        <f t="shared" si="22"/>
        <v>43471</v>
      </c>
      <c r="C564" s="4">
        <v>1.84375</v>
      </c>
      <c r="D564">
        <v>1.2398318016868479</v>
      </c>
      <c r="E564" s="6">
        <v>185.53901641025547</v>
      </c>
      <c r="F564" s="7">
        <v>99.911249074922296</v>
      </c>
      <c r="G564" s="7">
        <v>112.87123402801329</v>
      </c>
      <c r="H564" s="7">
        <v>238.5054443048316</v>
      </c>
      <c r="I564" s="7">
        <f t="shared" si="21"/>
        <v>230.03717299913268</v>
      </c>
    </row>
    <row r="565" spans="1:9" x14ac:dyDescent="0.25">
      <c r="A565" s="16"/>
      <c r="B565" s="5">
        <f t="shared" si="22"/>
        <v>43471</v>
      </c>
      <c r="C565" s="4">
        <v>1.8541666666666701</v>
      </c>
      <c r="D565">
        <v>1.2398318016868479</v>
      </c>
      <c r="E565" s="6">
        <v>183.74194753534627</v>
      </c>
      <c r="F565" s="7">
        <v>96.949464004510133</v>
      </c>
      <c r="G565" s="7">
        <v>111.4716911163554</v>
      </c>
      <c r="H565" s="7">
        <v>237.79347068383834</v>
      </c>
      <c r="I565" s="7">
        <f t="shared" si="21"/>
        <v>227.80910985819864</v>
      </c>
    </row>
    <row r="566" spans="1:9" x14ac:dyDescent="0.25">
      <c r="A566" s="16"/>
      <c r="B566" s="5">
        <f t="shared" si="22"/>
        <v>43471</v>
      </c>
      <c r="C566" s="4">
        <v>1.8645833333333299</v>
      </c>
      <c r="D566">
        <v>1.2398318016868479</v>
      </c>
      <c r="E566" s="6">
        <v>181.16815028613968</v>
      </c>
      <c r="F566" s="7">
        <v>96.365765758356943</v>
      </c>
      <c r="G566" s="7">
        <v>110.40978745046411</v>
      </c>
      <c r="H566" s="7">
        <v>238.31057935162798</v>
      </c>
      <c r="I566" s="7">
        <f t="shared" si="21"/>
        <v>224.61803417753819</v>
      </c>
    </row>
    <row r="567" spans="1:9" x14ac:dyDescent="0.25">
      <c r="A567" s="16"/>
      <c r="B567" s="5">
        <f t="shared" si="22"/>
        <v>43471</v>
      </c>
      <c r="C567" s="4">
        <v>1.875</v>
      </c>
      <c r="D567">
        <v>1.2398318016868479</v>
      </c>
      <c r="E567" s="6">
        <v>177.10638906540751</v>
      </c>
      <c r="F567" s="7">
        <v>91.863451259876769</v>
      </c>
      <c r="G567" s="7">
        <v>101.14781033151014</v>
      </c>
      <c r="H567" s="7">
        <v>240.05080846432082</v>
      </c>
      <c r="I567" s="7">
        <f t="shared" si="21"/>
        <v>219.58213344521604</v>
      </c>
    </row>
    <row r="568" spans="1:9" x14ac:dyDescent="0.25">
      <c r="A568" s="16"/>
      <c r="B568" s="5">
        <f t="shared" si="22"/>
        <v>43471</v>
      </c>
      <c r="C568" s="4">
        <v>1.8854166666666701</v>
      </c>
      <c r="D568">
        <v>1.2398318016868479</v>
      </c>
      <c r="E568" s="6">
        <v>183.92824132181562</v>
      </c>
      <c r="F568" s="7">
        <v>82.185168994237173</v>
      </c>
      <c r="G568" s="7">
        <v>87.217952677523215</v>
      </c>
      <c r="H568" s="7">
        <v>245.3293614050701</v>
      </c>
      <c r="I568" s="7">
        <f t="shared" si="21"/>
        <v>228.04008281912002</v>
      </c>
    </row>
    <row r="569" spans="1:9" x14ac:dyDescent="0.25">
      <c r="A569" s="16"/>
      <c r="B569" s="5">
        <f t="shared" si="22"/>
        <v>43471</v>
      </c>
      <c r="C569" s="4">
        <v>1.8958333333333299</v>
      </c>
      <c r="D569">
        <v>1.2398318016868479</v>
      </c>
      <c r="E569" s="6">
        <v>190.97010654599981</v>
      </c>
      <c r="F569" s="7">
        <v>78.313061411032223</v>
      </c>
      <c r="G569" s="7">
        <v>81.914250523954053</v>
      </c>
      <c r="H569" s="7">
        <v>249.00109987370453</v>
      </c>
      <c r="I569" s="7">
        <f t="shared" si="21"/>
        <v>236.77081126725625</v>
      </c>
    </row>
    <row r="570" spans="1:9" x14ac:dyDescent="0.25">
      <c r="A570" s="16"/>
      <c r="B570" s="5">
        <f t="shared" si="22"/>
        <v>43471</v>
      </c>
      <c r="C570" s="4">
        <v>1.90625</v>
      </c>
      <c r="D570">
        <v>1.2398318016868479</v>
      </c>
      <c r="E570" s="6">
        <v>191.51213774488843</v>
      </c>
      <c r="F570" s="7">
        <v>77.38148731013095</v>
      </c>
      <c r="G570" s="7">
        <v>82.636664525111172</v>
      </c>
      <c r="H570" s="7">
        <v>250.06428802875436</v>
      </c>
      <c r="I570" s="7">
        <f t="shared" si="21"/>
        <v>237.44283878514483</v>
      </c>
    </row>
    <row r="571" spans="1:9" x14ac:dyDescent="0.25">
      <c r="A571" s="16"/>
      <c r="B571" s="5">
        <f t="shared" si="22"/>
        <v>43471</v>
      </c>
      <c r="C571" s="4">
        <v>1.9166666666666701</v>
      </c>
      <c r="D571">
        <v>1.2398318016868479</v>
      </c>
      <c r="E571" s="6">
        <v>189.26220802570728</v>
      </c>
      <c r="F571" s="7">
        <v>76.695046966907086</v>
      </c>
      <c r="G571" s="7">
        <v>82.859344987293511</v>
      </c>
      <c r="H571" s="7">
        <v>249.99171441016219</v>
      </c>
      <c r="I571" s="7">
        <f t="shared" si="21"/>
        <v>234.65330436774366</v>
      </c>
    </row>
    <row r="572" spans="1:9" x14ac:dyDescent="0.25">
      <c r="A572" s="16"/>
      <c r="B572" s="5">
        <f t="shared" si="22"/>
        <v>43471</v>
      </c>
      <c r="C572" s="4">
        <v>1.9270833333333299</v>
      </c>
      <c r="D572">
        <v>1.2398318016868479</v>
      </c>
      <c r="E572" s="6">
        <v>190.12572738291203</v>
      </c>
      <c r="F572" s="7">
        <v>74.972913788370207</v>
      </c>
      <c r="G572" s="7">
        <v>71.251879541452539</v>
      </c>
      <c r="H572" s="7">
        <v>251.67506839265295</v>
      </c>
      <c r="I572" s="7">
        <f t="shared" si="21"/>
        <v>235.72392312817831</v>
      </c>
    </row>
    <row r="573" spans="1:9" x14ac:dyDescent="0.25">
      <c r="A573" s="16"/>
      <c r="B573" s="5">
        <f t="shared" si="22"/>
        <v>43471</v>
      </c>
      <c r="C573" s="4">
        <v>1.9375</v>
      </c>
      <c r="D573">
        <v>1.2398318016868479</v>
      </c>
      <c r="E573" s="6">
        <v>183.91610622830459</v>
      </c>
      <c r="F573" s="7">
        <v>73.908728974968</v>
      </c>
      <c r="G573" s="7">
        <v>64.201827428025041</v>
      </c>
      <c r="H573" s="7">
        <v>250.89259314143379</v>
      </c>
      <c r="I573" s="7">
        <f t="shared" si="21"/>
        <v>228.02503734426858</v>
      </c>
    </row>
    <row r="574" spans="1:9" x14ac:dyDescent="0.25">
      <c r="A574" s="16"/>
      <c r="B574" s="5">
        <f t="shared" si="22"/>
        <v>43471</v>
      </c>
      <c r="C574" s="4">
        <v>1.9479166666666701</v>
      </c>
      <c r="D574">
        <v>1.2398318016868479</v>
      </c>
      <c r="E574" s="6">
        <v>174.0483028168654</v>
      </c>
      <c r="F574" s="7">
        <v>72.227248739953453</v>
      </c>
      <c r="G574" s="7">
        <v>63.758625994776565</v>
      </c>
      <c r="H574" s="7">
        <v>247.67435199712264</v>
      </c>
      <c r="I574" s="7">
        <f t="shared" si="21"/>
        <v>215.79062086197231</v>
      </c>
    </row>
    <row r="575" spans="1:9" x14ac:dyDescent="0.25">
      <c r="A575" s="16"/>
      <c r="B575" s="5">
        <f t="shared" si="22"/>
        <v>43471</v>
      </c>
      <c r="C575" s="4">
        <v>1.9583333333333299</v>
      </c>
      <c r="D575">
        <v>1.2398318016868479</v>
      </c>
      <c r="E575" s="6">
        <v>163.29864687504727</v>
      </c>
      <c r="F575" s="7">
        <v>69.958763118351072</v>
      </c>
      <c r="G575" s="7">
        <v>61.306082300676742</v>
      </c>
      <c r="H575" s="7">
        <v>246.54109541849235</v>
      </c>
      <c r="I575" s="7">
        <f t="shared" si="21"/>
        <v>202.46285556811421</v>
      </c>
    </row>
    <row r="576" spans="1:9" x14ac:dyDescent="0.25">
      <c r="A576" s="16"/>
      <c r="B576" s="5">
        <f t="shared" si="22"/>
        <v>43471</v>
      </c>
      <c r="C576" s="4">
        <v>1.96875</v>
      </c>
      <c r="D576">
        <v>1.2398318016868479</v>
      </c>
      <c r="E576" s="6">
        <v>150.79415913225807</v>
      </c>
      <c r="F576" s="7">
        <v>68.257130999692947</v>
      </c>
      <c r="G576" s="7">
        <v>60.357222776617945</v>
      </c>
      <c r="H576" s="7">
        <v>247.22942075893769</v>
      </c>
      <c r="I576" s="7">
        <f t="shared" si="21"/>
        <v>186.95939400080078</v>
      </c>
    </row>
    <row r="577" spans="1:9" x14ac:dyDescent="0.25">
      <c r="A577" s="16"/>
      <c r="B577" s="5">
        <f t="shared" si="22"/>
        <v>43471</v>
      </c>
      <c r="C577" s="4">
        <v>1.9791666666666701</v>
      </c>
      <c r="D577">
        <v>1.2398318016868479</v>
      </c>
      <c r="E577" s="6">
        <v>138.71106735078683</v>
      </c>
      <c r="F577" s="7">
        <v>66.737046442224482</v>
      </c>
      <c r="G577" s="7">
        <v>62.943879699667356</v>
      </c>
      <c r="H577" s="7">
        <v>248.21807636095727</v>
      </c>
      <c r="I577" s="7">
        <f t="shared" si="21"/>
        <v>171.97839254743175</v>
      </c>
    </row>
    <row r="578" spans="1:9" ht="15.75" thickBot="1" x14ac:dyDescent="0.3">
      <c r="A578" s="16"/>
      <c r="B578" s="5">
        <f t="shared" si="22"/>
        <v>43471</v>
      </c>
      <c r="C578" s="4">
        <v>1.9895833333333299</v>
      </c>
      <c r="D578">
        <v>1.2398318016868479</v>
      </c>
      <c r="E578" s="6">
        <v>129.48488033139014</v>
      </c>
      <c r="F578" s="7">
        <v>65.894584524660829</v>
      </c>
      <c r="G578" s="7">
        <v>63.576425956213171</v>
      </c>
      <c r="H578" s="7">
        <v>248.70936871401759</v>
      </c>
      <c r="I578" s="7">
        <f t="shared" si="21"/>
        <v>160.53947247247334</v>
      </c>
    </row>
    <row r="579" spans="1:9" x14ac:dyDescent="0.25">
      <c r="A579" s="19">
        <f t="shared" ref="A579" si="23">A483+1</f>
        <v>7</v>
      </c>
      <c r="B579" s="5">
        <f t="shared" si="22"/>
        <v>43472</v>
      </c>
      <c r="C579" s="4">
        <v>2.00000000000033</v>
      </c>
      <c r="D579">
        <v>1.2387575457379179</v>
      </c>
      <c r="E579" s="6">
        <v>114.22751014589657</v>
      </c>
      <c r="F579" s="7">
        <v>63.318073287843738</v>
      </c>
      <c r="G579" s="7">
        <v>58.941519806904545</v>
      </c>
      <c r="H579" s="7">
        <v>240.83976580758505</v>
      </c>
      <c r="I579" s="7">
        <f t="shared" si="21"/>
        <v>141.50019012408396</v>
      </c>
    </row>
    <row r="580" spans="1:9" x14ac:dyDescent="0.25">
      <c r="A580" s="20"/>
      <c r="B580" s="5">
        <f t="shared" si="22"/>
        <v>43472</v>
      </c>
      <c r="C580" s="4">
        <v>2.010416666667</v>
      </c>
      <c r="D580">
        <v>1.2387575457379179</v>
      </c>
      <c r="E580" s="6">
        <v>105.08818061666825</v>
      </c>
      <c r="F580" s="7">
        <v>61.970875115523739</v>
      </c>
      <c r="G580" s="7">
        <v>58.466684638550355</v>
      </c>
      <c r="H580" s="7">
        <v>241.58847895382601</v>
      </c>
      <c r="I580" s="7">
        <f t="shared" ref="I580:I643" si="24">D580*E580</f>
        <v>130.178776706767</v>
      </c>
    </row>
    <row r="581" spans="1:9" x14ac:dyDescent="0.25">
      <c r="A581" s="20"/>
      <c r="B581" s="5">
        <f t="shared" si="22"/>
        <v>43472</v>
      </c>
      <c r="C581" s="4">
        <v>2.0208333333336701</v>
      </c>
      <c r="D581">
        <v>1.2387575457379179</v>
      </c>
      <c r="E581" s="6">
        <v>97.480394189871092</v>
      </c>
      <c r="F581" s="7">
        <v>61.042692438975941</v>
      </c>
      <c r="G581" s="7">
        <v>58.560421805905193</v>
      </c>
      <c r="H581" s="7">
        <v>241.62446812114285</v>
      </c>
      <c r="I581" s="7">
        <f t="shared" si="24"/>
        <v>120.7545738642095</v>
      </c>
    </row>
    <row r="582" spans="1:9" x14ac:dyDescent="0.25">
      <c r="A582" s="20"/>
      <c r="B582" s="5">
        <f t="shared" si="22"/>
        <v>43472</v>
      </c>
      <c r="C582" s="4">
        <v>2.0312500000003402</v>
      </c>
      <c r="D582">
        <v>1.2387575457379179</v>
      </c>
      <c r="E582" s="6">
        <v>90.137190522150291</v>
      </c>
      <c r="F582" s="7">
        <v>59.840390363708345</v>
      </c>
      <c r="G582" s="7">
        <v>57.870311865163096</v>
      </c>
      <c r="H582" s="7">
        <v>241.99956904933069</v>
      </c>
      <c r="I582" s="7">
        <f t="shared" si="24"/>
        <v>111.65812491093</v>
      </c>
    </row>
    <row r="583" spans="1:9" x14ac:dyDescent="0.25">
      <c r="A583" s="20"/>
      <c r="B583" s="5">
        <f t="shared" si="22"/>
        <v>43472</v>
      </c>
      <c r="C583" s="4">
        <v>2.0416666666670098</v>
      </c>
      <c r="D583">
        <v>1.2387575457379179</v>
      </c>
      <c r="E583" s="6">
        <v>83.900247787682133</v>
      </c>
      <c r="F583" s="7">
        <v>59.235528826885442</v>
      </c>
      <c r="G583" s="7">
        <v>57.987337819611355</v>
      </c>
      <c r="H583" s="7">
        <v>242.628911254027</v>
      </c>
      <c r="I583" s="7">
        <f t="shared" si="24"/>
        <v>103.93206503627229</v>
      </c>
    </row>
    <row r="584" spans="1:9" x14ac:dyDescent="0.25">
      <c r="A584" s="20"/>
      <c r="B584" s="5">
        <f t="shared" si="22"/>
        <v>43472</v>
      </c>
      <c r="C584" s="4">
        <v>2.0520833333336799</v>
      </c>
      <c r="D584">
        <v>1.2387575457379179</v>
      </c>
      <c r="E584" s="6">
        <v>78.746412525841265</v>
      </c>
      <c r="F584" s="7">
        <v>58.716074994490974</v>
      </c>
      <c r="G584" s="7">
        <v>57.697247517641522</v>
      </c>
      <c r="H584" s="7">
        <v>243.20857876322543</v>
      </c>
      <c r="I584" s="7">
        <f t="shared" si="24"/>
        <v>97.547712716176761</v>
      </c>
    </row>
    <row r="585" spans="1:9" x14ac:dyDescent="0.25">
      <c r="A585" s="20"/>
      <c r="B585" s="5">
        <f t="shared" si="22"/>
        <v>43472</v>
      </c>
      <c r="C585" s="4">
        <v>2.0625000000003499</v>
      </c>
      <c r="D585">
        <v>1.2387575457379179</v>
      </c>
      <c r="E585" s="6">
        <v>75.236848188467775</v>
      </c>
      <c r="F585" s="7">
        <v>58.742399671809864</v>
      </c>
      <c r="G585" s="7">
        <v>57.164294743577969</v>
      </c>
      <c r="H585" s="7">
        <v>242.88238316353704</v>
      </c>
      <c r="I585" s="7">
        <f t="shared" si="24"/>
        <v>93.20021341100265</v>
      </c>
    </row>
    <row r="586" spans="1:9" x14ac:dyDescent="0.25">
      <c r="A586" s="20"/>
      <c r="B586" s="5">
        <f t="shared" si="22"/>
        <v>43472</v>
      </c>
      <c r="C586" s="4">
        <v>2.07291666666702</v>
      </c>
      <c r="D586">
        <v>1.2387575457379179</v>
      </c>
      <c r="E586" s="6">
        <v>71.722508232699028</v>
      </c>
      <c r="F586" s="7">
        <v>58.096600231548528</v>
      </c>
      <c r="G586" s="7">
        <v>57.152987519647915</v>
      </c>
      <c r="H586" s="7">
        <v>242.86314598714515</v>
      </c>
      <c r="I586" s="7">
        <f t="shared" si="24"/>
        <v>88.84679827250585</v>
      </c>
    </row>
    <row r="587" spans="1:9" x14ac:dyDescent="0.25">
      <c r="A587" s="20"/>
      <c r="B587" s="5">
        <f t="shared" si="22"/>
        <v>43472</v>
      </c>
      <c r="C587" s="4">
        <v>2.0833333333336901</v>
      </c>
      <c r="D587">
        <v>1.2387575457379179</v>
      </c>
      <c r="E587" s="6">
        <v>69.324652468102798</v>
      </c>
      <c r="F587" s="7">
        <v>57.403987094649345</v>
      </c>
      <c r="G587" s="7">
        <v>56.978855468340257</v>
      </c>
      <c r="H587" s="7">
        <v>242.78457250653807</v>
      </c>
      <c r="I587" s="7">
        <f t="shared" si="24"/>
        <v>85.876436350521118</v>
      </c>
    </row>
    <row r="588" spans="1:9" x14ac:dyDescent="0.25">
      <c r="A588" s="20"/>
      <c r="B588" s="5">
        <f t="shared" si="22"/>
        <v>43472</v>
      </c>
      <c r="C588" s="4">
        <v>2.0937500000003602</v>
      </c>
      <c r="D588">
        <v>1.2387575457379179</v>
      </c>
      <c r="E588" s="6">
        <v>67.140169864289206</v>
      </c>
      <c r="F588" s="7">
        <v>56.660514633007814</v>
      </c>
      <c r="G588" s="7">
        <v>56.657946257838312</v>
      </c>
      <c r="H588" s="7">
        <v>243.09281954452115</v>
      </c>
      <c r="I588" s="7">
        <f t="shared" si="24"/>
        <v>83.170392041513807</v>
      </c>
    </row>
    <row r="589" spans="1:9" x14ac:dyDescent="0.25">
      <c r="A589" s="20"/>
      <c r="B589" s="5">
        <f t="shared" si="22"/>
        <v>43472</v>
      </c>
      <c r="C589" s="4">
        <v>2.1041666666670298</v>
      </c>
      <c r="D589">
        <v>1.2387575457379179</v>
      </c>
      <c r="E589" s="6">
        <v>66.089949735883891</v>
      </c>
      <c r="F589" s="7">
        <v>56.398395658923398</v>
      </c>
      <c r="G589" s="7">
        <v>56.429012102051757</v>
      </c>
      <c r="H589" s="7">
        <v>242.78666750588096</v>
      </c>
      <c r="I589" s="7">
        <f t="shared" si="24"/>
        <v>81.869423932765883</v>
      </c>
    </row>
    <row r="590" spans="1:9" x14ac:dyDescent="0.25">
      <c r="A590" s="20"/>
      <c r="B590" s="5">
        <f t="shared" si="22"/>
        <v>43472</v>
      </c>
      <c r="C590" s="4">
        <v>2.1145833333336999</v>
      </c>
      <c r="D590">
        <v>1.2387575457379179</v>
      </c>
      <c r="E590" s="6">
        <v>64.564759565842934</v>
      </c>
      <c r="F590" s="7">
        <v>55.98561717314562</v>
      </c>
      <c r="G590" s="7">
        <v>57.834583927569405</v>
      </c>
      <c r="H590" s="7">
        <v>242.75303346198965</v>
      </c>
      <c r="I590" s="7">
        <f t="shared" si="24"/>
        <v>79.980083100942352</v>
      </c>
    </row>
    <row r="591" spans="1:9" x14ac:dyDescent="0.25">
      <c r="A591" s="20"/>
      <c r="B591" s="5">
        <f t="shared" si="22"/>
        <v>43472</v>
      </c>
      <c r="C591" s="4">
        <v>2.1250000000003699</v>
      </c>
      <c r="D591">
        <v>1.2387575457379179</v>
      </c>
      <c r="E591" s="6">
        <v>64.119338600987362</v>
      </c>
      <c r="F591" s="7">
        <v>56.912066009077193</v>
      </c>
      <c r="G591" s="7">
        <v>56.930367266325682</v>
      </c>
      <c r="H591" s="7">
        <v>242.14484034569298</v>
      </c>
      <c r="I591" s="7">
        <f t="shared" si="24"/>
        <v>79.428314519697651</v>
      </c>
    </row>
    <row r="592" spans="1:9" x14ac:dyDescent="0.25">
      <c r="A592" s="20"/>
      <c r="B592" s="5">
        <f t="shared" si="22"/>
        <v>43472</v>
      </c>
      <c r="C592" s="4">
        <v>2.13541666666704</v>
      </c>
      <c r="D592">
        <v>1.2387575457379179</v>
      </c>
      <c r="E592" s="6">
        <v>63.181090891251174</v>
      </c>
      <c r="F592" s="7">
        <v>57.454127999321543</v>
      </c>
      <c r="G592" s="7">
        <v>56.419105737600439</v>
      </c>
      <c r="H592" s="7">
        <v>242.3652504842936</v>
      </c>
      <c r="I592" s="7">
        <f t="shared" si="24"/>
        <v>78.266053089490626</v>
      </c>
    </row>
    <row r="593" spans="1:9" x14ac:dyDescent="0.25">
      <c r="A593" s="20"/>
      <c r="B593" s="5">
        <f t="shared" si="22"/>
        <v>43472</v>
      </c>
      <c r="C593" s="4">
        <v>2.1458333333337101</v>
      </c>
      <c r="D593">
        <v>1.2387575457379179</v>
      </c>
      <c r="E593" s="6">
        <v>62.854520387022852</v>
      </c>
      <c r="F593" s="7">
        <v>57.050191297982487</v>
      </c>
      <c r="G593" s="7">
        <v>56.991511370736951</v>
      </c>
      <c r="H593" s="7">
        <v>242.27120962553911</v>
      </c>
      <c r="I593" s="7">
        <f t="shared" si="24"/>
        <v>77.861511413162347</v>
      </c>
    </row>
    <row r="594" spans="1:9" x14ac:dyDescent="0.25">
      <c r="A594" s="20"/>
      <c r="B594" s="5">
        <f t="shared" si="22"/>
        <v>43472</v>
      </c>
      <c r="C594" s="4">
        <v>2.1562500000003801</v>
      </c>
      <c r="D594">
        <v>1.2387575457379179</v>
      </c>
      <c r="E594" s="6">
        <v>62.317733335293248</v>
      </c>
      <c r="F594" s="7">
        <v>57.463792555348974</v>
      </c>
      <c r="G594" s="7">
        <v>55.331496902363</v>
      </c>
      <c r="H594" s="7">
        <v>242.1834647700629</v>
      </c>
      <c r="I594" s="7">
        <f t="shared" si="24"/>
        <v>77.196562402377893</v>
      </c>
    </row>
    <row r="595" spans="1:9" x14ac:dyDescent="0.25">
      <c r="A595" s="20"/>
      <c r="B595" s="5">
        <f t="shared" si="22"/>
        <v>43472</v>
      </c>
      <c r="C595" s="4">
        <v>2.1666666666670502</v>
      </c>
      <c r="D595">
        <v>1.2387575457379179</v>
      </c>
      <c r="E595" s="6">
        <v>62.074994737182422</v>
      </c>
      <c r="F595" s="7">
        <v>57.536236590355223</v>
      </c>
      <c r="G595" s="7">
        <v>55.324641120157629</v>
      </c>
      <c r="H595" s="7">
        <v>241.84547754561089</v>
      </c>
      <c r="I595" s="7">
        <f t="shared" si="24"/>
        <v>76.895868132326271</v>
      </c>
    </row>
    <row r="596" spans="1:9" x14ac:dyDescent="0.25">
      <c r="A596" s="20"/>
      <c r="B596" s="5">
        <f t="shared" si="22"/>
        <v>43472</v>
      </c>
      <c r="C596" s="4">
        <v>2.1770833333337198</v>
      </c>
      <c r="D596">
        <v>1.2387575457379179</v>
      </c>
      <c r="E596" s="6">
        <v>63.115794658027859</v>
      </c>
      <c r="F596" s="7">
        <v>57.038451752143516</v>
      </c>
      <c r="G596" s="7">
        <v>56.620994073422231</v>
      </c>
      <c r="H596" s="7">
        <v>241.98173354155361</v>
      </c>
      <c r="I596" s="7">
        <f t="shared" si="24"/>
        <v>78.185166887876974</v>
      </c>
    </row>
    <row r="597" spans="1:9" x14ac:dyDescent="0.25">
      <c r="A597" s="20"/>
      <c r="B597" s="5">
        <f t="shared" si="22"/>
        <v>43472</v>
      </c>
      <c r="C597" s="4">
        <v>2.1875000000003899</v>
      </c>
      <c r="D597">
        <v>1.2387575457379179</v>
      </c>
      <c r="E597" s="6">
        <v>63.055889483525057</v>
      </c>
      <c r="F597" s="7">
        <v>57.740717404510292</v>
      </c>
      <c r="G597" s="7">
        <v>57.077987349561617</v>
      </c>
      <c r="H597" s="7">
        <v>241.96315868109534</v>
      </c>
      <c r="I597" s="7">
        <f t="shared" si="24"/>
        <v>78.110958900932886</v>
      </c>
    </row>
    <row r="598" spans="1:9" x14ac:dyDescent="0.25">
      <c r="A598" s="20"/>
      <c r="B598" s="5">
        <f t="shared" si="22"/>
        <v>43472</v>
      </c>
      <c r="C598" s="4">
        <v>2.19791666666706</v>
      </c>
      <c r="D598">
        <v>1.2387575457379179</v>
      </c>
      <c r="E598" s="6">
        <v>64.883768095235524</v>
      </c>
      <c r="F598" s="7">
        <v>57.675967287238493</v>
      </c>
      <c r="G598" s="7">
        <v>56.88155795039048</v>
      </c>
      <c r="H598" s="7">
        <v>242.33417165927605</v>
      </c>
      <c r="I598" s="7">
        <f t="shared" si="24"/>
        <v>80.375257323882181</v>
      </c>
    </row>
    <row r="599" spans="1:9" x14ac:dyDescent="0.25">
      <c r="A599" s="20"/>
      <c r="B599" s="5">
        <f t="shared" si="22"/>
        <v>43472</v>
      </c>
      <c r="C599" s="4">
        <v>2.2083333333337301</v>
      </c>
      <c r="D599">
        <v>1.2387575457379179</v>
      </c>
      <c r="E599" s="6">
        <v>66.209326298724719</v>
      </c>
      <c r="F599" s="7">
        <v>55.897893667708949</v>
      </c>
      <c r="G599" s="7">
        <v>57.462055654326768</v>
      </c>
      <c r="H599" s="7">
        <v>241.65451045173862</v>
      </c>
      <c r="I599" s="7">
        <f t="shared" si="24"/>
        <v>82.017302550769216</v>
      </c>
    </row>
    <row r="600" spans="1:9" x14ac:dyDescent="0.25">
      <c r="A600" s="20"/>
      <c r="B600" s="5">
        <f t="shared" si="22"/>
        <v>43472</v>
      </c>
      <c r="C600" s="4">
        <v>2.2187500000004001</v>
      </c>
      <c r="D600">
        <v>1.2387575457379179</v>
      </c>
      <c r="E600" s="6">
        <v>69.307792381126532</v>
      </c>
      <c r="F600" s="7">
        <v>55.703105504220936</v>
      </c>
      <c r="G600" s="7">
        <v>60.129023168924824</v>
      </c>
      <c r="H600" s="7">
        <v>240.20454479862005</v>
      </c>
      <c r="I600" s="7">
        <f t="shared" si="24"/>
        <v>85.855550790557459</v>
      </c>
    </row>
    <row r="601" spans="1:9" x14ac:dyDescent="0.25">
      <c r="A601" s="20"/>
      <c r="B601" s="5">
        <f t="shared" si="22"/>
        <v>43472</v>
      </c>
      <c r="C601" s="4">
        <v>2.2291666666670702</v>
      </c>
      <c r="D601">
        <v>1.2387575457379179</v>
      </c>
      <c r="E601" s="6">
        <v>72.553986972451938</v>
      </c>
      <c r="F601" s="7">
        <v>56.411684423461111</v>
      </c>
      <c r="G601" s="7">
        <v>61.459936007896843</v>
      </c>
      <c r="H601" s="7">
        <v>240.07848566671862</v>
      </c>
      <c r="I601" s="7">
        <f t="shared" si="24"/>
        <v>89.876798835495421</v>
      </c>
    </row>
    <row r="602" spans="1:9" x14ac:dyDescent="0.25">
      <c r="A602" s="20"/>
      <c r="B602" s="5">
        <f t="shared" si="22"/>
        <v>43472</v>
      </c>
      <c r="C602" s="4">
        <v>2.2395833333337398</v>
      </c>
      <c r="D602">
        <v>1.2387575457379179</v>
      </c>
      <c r="E602" s="6">
        <v>79.459999700699569</v>
      </c>
      <c r="F602" s="7">
        <v>57.050046811264465</v>
      </c>
      <c r="G602" s="7">
        <v>59.928499567265696</v>
      </c>
      <c r="H602" s="7">
        <v>238.87207219126458</v>
      </c>
      <c r="I602" s="7">
        <f t="shared" si="24"/>
        <v>98.431674213574283</v>
      </c>
    </row>
    <row r="603" spans="1:9" x14ac:dyDescent="0.25">
      <c r="A603" s="20"/>
      <c r="B603" s="5">
        <f t="shared" si="22"/>
        <v>43472</v>
      </c>
      <c r="C603" s="4">
        <v>2.2500000000004099</v>
      </c>
      <c r="D603">
        <v>1.2387575457379179</v>
      </c>
      <c r="E603" s="6">
        <v>84.622298259659033</v>
      </c>
      <c r="F603" s="7">
        <v>59.640368570212111</v>
      </c>
      <c r="G603" s="7">
        <v>60.136669694159743</v>
      </c>
      <c r="H603" s="7">
        <v>235.46559725690381</v>
      </c>
      <c r="I603" s="7">
        <f t="shared" si="24"/>
        <v>104.82651050683729</v>
      </c>
    </row>
    <row r="604" spans="1:9" x14ac:dyDescent="0.25">
      <c r="A604" s="20"/>
      <c r="B604" s="5">
        <f t="shared" si="22"/>
        <v>43472</v>
      </c>
      <c r="C604" s="4">
        <v>2.26041666666708</v>
      </c>
      <c r="D604">
        <v>1.2387575457379179</v>
      </c>
      <c r="E604" s="6">
        <v>91.202545519329661</v>
      </c>
      <c r="F604" s="7">
        <v>67.685401070015573</v>
      </c>
      <c r="G604" s="7">
        <v>61.272357311162956</v>
      </c>
      <c r="H604" s="7">
        <v>222.12856131137465</v>
      </c>
      <c r="I604" s="7">
        <f t="shared" si="24"/>
        <v>112.97784145257555</v>
      </c>
    </row>
    <row r="605" spans="1:9" x14ac:dyDescent="0.25">
      <c r="A605" s="20"/>
      <c r="B605" s="5">
        <f t="shared" si="22"/>
        <v>43472</v>
      </c>
      <c r="C605" s="4">
        <v>2.27083333333375</v>
      </c>
      <c r="D605">
        <v>1.2387575457379179</v>
      </c>
      <c r="E605" s="6">
        <v>96.830396890301927</v>
      </c>
      <c r="F605" s="7">
        <v>76.849924688062586</v>
      </c>
      <c r="G605" s="7">
        <v>62.378281681648126</v>
      </c>
      <c r="H605" s="7">
        <v>212.893763188462</v>
      </c>
      <c r="I605" s="7">
        <f t="shared" si="24"/>
        <v>119.94938480465893</v>
      </c>
    </row>
    <row r="606" spans="1:9" x14ac:dyDescent="0.25">
      <c r="A606" s="20"/>
      <c r="B606" s="5">
        <f t="shared" si="22"/>
        <v>43472</v>
      </c>
      <c r="C606" s="4">
        <v>2.2812500000004201</v>
      </c>
      <c r="D606">
        <v>1.2387575457379179</v>
      </c>
      <c r="E606" s="6">
        <v>103.21445666395113</v>
      </c>
      <c r="F606" s="7">
        <v>78.215231862374182</v>
      </c>
      <c r="G606" s="7">
        <v>66.905923739695538</v>
      </c>
      <c r="H606" s="7">
        <v>192.84767193331336</v>
      </c>
      <c r="I606" s="7">
        <f t="shared" si="24"/>
        <v>127.85768702170877</v>
      </c>
    </row>
    <row r="607" spans="1:9" x14ac:dyDescent="0.25">
      <c r="A607" s="20"/>
      <c r="B607" s="5">
        <f t="shared" si="22"/>
        <v>43472</v>
      </c>
      <c r="C607" s="4">
        <v>2.2916666666670902</v>
      </c>
      <c r="D607">
        <v>1.2387575457379179</v>
      </c>
      <c r="E607" s="6">
        <v>108.82195979100665</v>
      </c>
      <c r="F607" s="7">
        <v>86.0091625003421</v>
      </c>
      <c r="G607" s="7">
        <v>79.182602637893837</v>
      </c>
      <c r="H607" s="7">
        <v>152.55811427241457</v>
      </c>
      <c r="I607" s="7">
        <f t="shared" si="24"/>
        <v>134.80402383309777</v>
      </c>
    </row>
    <row r="608" spans="1:9" x14ac:dyDescent="0.25">
      <c r="A608" s="20"/>
      <c r="B608" s="5">
        <f t="shared" si="22"/>
        <v>43472</v>
      </c>
      <c r="C608" s="4">
        <v>2.3020833333337598</v>
      </c>
      <c r="D608">
        <v>1.2387575457379179</v>
      </c>
      <c r="E608" s="6">
        <v>110.50841815712785</v>
      </c>
      <c r="F608" s="7">
        <v>108.85957641409495</v>
      </c>
      <c r="G608" s="7">
        <v>96.561577024720449</v>
      </c>
      <c r="H608" s="7">
        <v>118.17225375445767</v>
      </c>
      <c r="I608" s="7">
        <f t="shared" si="24"/>
        <v>136.89313685970325</v>
      </c>
    </row>
    <row r="609" spans="1:9" x14ac:dyDescent="0.25">
      <c r="A609" s="20"/>
      <c r="B609" s="5">
        <f t="shared" si="22"/>
        <v>43472</v>
      </c>
      <c r="C609" s="4">
        <v>2.3125000000004299</v>
      </c>
      <c r="D609">
        <v>1.2387575457379179</v>
      </c>
      <c r="E609" s="6">
        <v>113.92338931650224</v>
      </c>
      <c r="F609" s="7">
        <v>123.93109834911358</v>
      </c>
      <c r="G609" s="7">
        <v>105.24265103341334</v>
      </c>
      <c r="H609" s="7">
        <v>61.486738001023106</v>
      </c>
      <c r="I609" s="7">
        <f t="shared" si="24"/>
        <v>141.12345815185563</v>
      </c>
    </row>
    <row r="610" spans="1:9" x14ac:dyDescent="0.25">
      <c r="A610" s="20"/>
      <c r="B610" s="5">
        <f t="shared" si="22"/>
        <v>43472</v>
      </c>
      <c r="C610" s="4">
        <v>2.3229166666670999</v>
      </c>
      <c r="D610">
        <v>1.2387575457379179</v>
      </c>
      <c r="E610" s="6">
        <v>114.38113695548623</v>
      </c>
      <c r="F610" s="7">
        <v>134.89671312357439</v>
      </c>
      <c r="G610" s="7">
        <v>118.65586850050452</v>
      </c>
      <c r="H610" s="7">
        <v>18.63773144857846</v>
      </c>
      <c r="I610" s="7">
        <f t="shared" si="24"/>
        <v>141.69049649369077</v>
      </c>
    </row>
    <row r="611" spans="1:9" x14ac:dyDescent="0.25">
      <c r="A611" s="20"/>
      <c r="B611" s="5">
        <f t="shared" si="22"/>
        <v>43472</v>
      </c>
      <c r="C611" s="4">
        <v>2.33333333333377</v>
      </c>
      <c r="D611">
        <v>1.2387575457379179</v>
      </c>
      <c r="E611" s="6">
        <v>113.09616604880509</v>
      </c>
      <c r="F611" s="7">
        <v>145.84907525517698</v>
      </c>
      <c r="G611" s="7">
        <v>124.61064518383964</v>
      </c>
      <c r="H611" s="7">
        <v>4.5367821060843214</v>
      </c>
      <c r="I611" s="7">
        <f t="shared" si="24"/>
        <v>140.09872908698583</v>
      </c>
    </row>
    <row r="612" spans="1:9" x14ac:dyDescent="0.25">
      <c r="A612" s="20"/>
      <c r="B612" s="5">
        <f t="shared" ref="B612:B675" si="25">DATE(YEAR(B516),MONTH(B516),DAY(B516)+1)</f>
        <v>43472</v>
      </c>
      <c r="C612" s="4">
        <v>2.3437500000004401</v>
      </c>
      <c r="D612">
        <v>1.2387575457379179</v>
      </c>
      <c r="E612" s="6">
        <v>111.83961359546768</v>
      </c>
      <c r="F612" s="7">
        <v>164.20334345060505</v>
      </c>
      <c r="G612" s="7">
        <v>138.30269389605871</v>
      </c>
      <c r="H612" s="7">
        <v>2.8069199385637678</v>
      </c>
      <c r="I612" s="7">
        <f t="shared" si="24"/>
        <v>138.54216525379863</v>
      </c>
    </row>
    <row r="613" spans="1:9" x14ac:dyDescent="0.25">
      <c r="A613" s="20"/>
      <c r="B613" s="5">
        <f t="shared" si="25"/>
        <v>43472</v>
      </c>
      <c r="C613" s="4">
        <v>2.3541666666671102</v>
      </c>
      <c r="D613">
        <v>1.2387575457379179</v>
      </c>
      <c r="E613" s="6">
        <v>112.86910331136714</v>
      </c>
      <c r="F613" s="7">
        <v>174.61700290815722</v>
      </c>
      <c r="G613" s="7">
        <v>151.59011097082049</v>
      </c>
      <c r="H613" s="7">
        <v>2.50176637621021</v>
      </c>
      <c r="I613" s="7">
        <f t="shared" si="24"/>
        <v>139.81745340762865</v>
      </c>
    </row>
    <row r="614" spans="1:9" x14ac:dyDescent="0.25">
      <c r="A614" s="20"/>
      <c r="B614" s="5">
        <f t="shared" si="25"/>
        <v>43472</v>
      </c>
      <c r="C614" s="4">
        <v>2.3645833333337798</v>
      </c>
      <c r="D614">
        <v>1.2387575457379179</v>
      </c>
      <c r="E614" s="6">
        <v>113.0340949214155</v>
      </c>
      <c r="F614" s="7">
        <v>195.94894971297941</v>
      </c>
      <c r="G614" s="7">
        <v>165.16088298306701</v>
      </c>
      <c r="H614" s="7">
        <v>2.2375133239500782</v>
      </c>
      <c r="I614" s="7">
        <f t="shared" si="24"/>
        <v>140.0218380095595</v>
      </c>
    </row>
    <row r="615" spans="1:9" x14ac:dyDescent="0.25">
      <c r="A615" s="20"/>
      <c r="B615" s="5">
        <f t="shared" si="25"/>
        <v>43472</v>
      </c>
      <c r="C615" s="4">
        <v>2.3750000000004499</v>
      </c>
      <c r="D615">
        <v>1.2387575457379179</v>
      </c>
      <c r="E615" s="6">
        <v>114.53154759305332</v>
      </c>
      <c r="F615" s="7">
        <v>226.61045607598476</v>
      </c>
      <c r="G615" s="7">
        <v>170.58312032651136</v>
      </c>
      <c r="H615" s="7">
        <v>2.002088022915014</v>
      </c>
      <c r="I615" s="7">
        <f t="shared" si="24"/>
        <v>141.87681880593627</v>
      </c>
    </row>
    <row r="616" spans="1:9" x14ac:dyDescent="0.25">
      <c r="A616" s="20"/>
      <c r="B616" s="5">
        <f t="shared" si="25"/>
        <v>43472</v>
      </c>
      <c r="C616" s="4">
        <v>2.3854166666671199</v>
      </c>
      <c r="D616">
        <v>1.2387575457379179</v>
      </c>
      <c r="E616" s="6">
        <v>114.71260219559207</v>
      </c>
      <c r="F616" s="7">
        <v>224.57552520701861</v>
      </c>
      <c r="G616" s="7">
        <v>192.69466766160511</v>
      </c>
      <c r="H616" s="7">
        <v>1.8000936688913207</v>
      </c>
      <c r="I616" s="7">
        <f t="shared" si="24"/>
        <v>142.10110156102172</v>
      </c>
    </row>
    <row r="617" spans="1:9" x14ac:dyDescent="0.25">
      <c r="A617" s="20"/>
      <c r="B617" s="5">
        <f t="shared" si="25"/>
        <v>43472</v>
      </c>
      <c r="C617" s="4">
        <v>2.39583333333379</v>
      </c>
      <c r="D617">
        <v>1.2387575457379179</v>
      </c>
      <c r="E617" s="6">
        <v>114.68093679820954</v>
      </c>
      <c r="F617" s="7">
        <v>222.52127325303752</v>
      </c>
      <c r="G617" s="7">
        <v>199.396804883806</v>
      </c>
      <c r="H617" s="7">
        <v>2.0220045233536004</v>
      </c>
      <c r="I617" s="7">
        <f t="shared" si="24"/>
        <v>142.06187581107534</v>
      </c>
    </row>
    <row r="618" spans="1:9" x14ac:dyDescent="0.25">
      <c r="A618" s="20"/>
      <c r="B618" s="5">
        <f t="shared" si="25"/>
        <v>43472</v>
      </c>
      <c r="C618" s="4">
        <v>2.4062500000004601</v>
      </c>
      <c r="D618">
        <v>1.2387575457379179</v>
      </c>
      <c r="E618" s="6">
        <v>115.28133655607905</v>
      </c>
      <c r="F618" s="7">
        <v>223.68974135516922</v>
      </c>
      <c r="G618" s="7">
        <v>203.20963531276709</v>
      </c>
      <c r="H618" s="7">
        <v>2.0386774765765385</v>
      </c>
      <c r="I618" s="7">
        <f t="shared" si="24"/>
        <v>142.80562554159539</v>
      </c>
    </row>
    <row r="619" spans="1:9" x14ac:dyDescent="0.25">
      <c r="A619" s="20"/>
      <c r="B619" s="5">
        <f t="shared" si="25"/>
        <v>43472</v>
      </c>
      <c r="C619" s="4">
        <v>2.4166666666671301</v>
      </c>
      <c r="D619">
        <v>1.2387575457379179</v>
      </c>
      <c r="E619" s="6">
        <v>115.79786569464932</v>
      </c>
      <c r="F619" s="7">
        <v>233.77151482143401</v>
      </c>
      <c r="G619" s="7">
        <v>204.54661319091494</v>
      </c>
      <c r="H619" s="7">
        <v>2.1535822877169224</v>
      </c>
      <c r="I619" s="7">
        <f t="shared" si="24"/>
        <v>143.44547990959282</v>
      </c>
    </row>
    <row r="620" spans="1:9" x14ac:dyDescent="0.25">
      <c r="A620" s="20"/>
      <c r="B620" s="5">
        <f t="shared" si="25"/>
        <v>43472</v>
      </c>
      <c r="C620" s="4">
        <v>2.4270833333338002</v>
      </c>
      <c r="D620">
        <v>1.2387575457379179</v>
      </c>
      <c r="E620" s="6">
        <v>117.72034840346144</v>
      </c>
      <c r="F620" s="7">
        <v>233.37493891567399</v>
      </c>
      <c r="G620" s="7">
        <v>201.5431945520566</v>
      </c>
      <c r="H620" s="7">
        <v>2.0658864556255057</v>
      </c>
      <c r="I620" s="7">
        <f t="shared" si="24"/>
        <v>145.82696987168453</v>
      </c>
    </row>
    <row r="621" spans="1:9" x14ac:dyDescent="0.25">
      <c r="A621" s="20"/>
      <c r="B621" s="5">
        <f t="shared" si="25"/>
        <v>43472</v>
      </c>
      <c r="C621" s="4">
        <v>2.4375000000004698</v>
      </c>
      <c r="D621">
        <v>1.2387575457379179</v>
      </c>
      <c r="E621" s="6">
        <v>119.38459830765038</v>
      </c>
      <c r="F621" s="7">
        <v>225.15105995360381</v>
      </c>
      <c r="G621" s="7">
        <v>201.10349727446695</v>
      </c>
      <c r="H621" s="7">
        <v>2.0446193109114343</v>
      </c>
      <c r="I621" s="7">
        <f t="shared" si="24"/>
        <v>147.88857199849215</v>
      </c>
    </row>
    <row r="622" spans="1:9" x14ac:dyDescent="0.25">
      <c r="A622" s="20"/>
      <c r="B622" s="5">
        <f t="shared" si="25"/>
        <v>43472</v>
      </c>
      <c r="C622" s="4">
        <v>2.4479166666671399</v>
      </c>
      <c r="D622">
        <v>1.2387575457379179</v>
      </c>
      <c r="E622" s="6">
        <v>120.31693481232658</v>
      </c>
      <c r="F622" s="7">
        <v>223.92097629327731</v>
      </c>
      <c r="G622" s="7">
        <v>206.85135617519848</v>
      </c>
      <c r="H622" s="7">
        <v>2.1187256606369838</v>
      </c>
      <c r="I622" s="7">
        <f t="shared" si="24"/>
        <v>149.04351087882674</v>
      </c>
    </row>
    <row r="623" spans="1:9" x14ac:dyDescent="0.25">
      <c r="A623" s="20"/>
      <c r="B623" s="5">
        <f t="shared" si="25"/>
        <v>43472</v>
      </c>
      <c r="C623" s="4">
        <v>2.45833333333381</v>
      </c>
      <c r="D623">
        <v>1.2387575457379179</v>
      </c>
      <c r="E623" s="6">
        <v>120.45955020332173</v>
      </c>
      <c r="F623" s="7">
        <v>221.13790122545373</v>
      </c>
      <c r="G623" s="7">
        <v>208.19544271276419</v>
      </c>
      <c r="H623" s="7">
        <v>2.2062794249601638</v>
      </c>
      <c r="I623" s="7">
        <f t="shared" si="24"/>
        <v>149.22017677056033</v>
      </c>
    </row>
    <row r="624" spans="1:9" x14ac:dyDescent="0.25">
      <c r="A624" s="20"/>
      <c r="B624" s="5">
        <f t="shared" si="25"/>
        <v>43472</v>
      </c>
      <c r="C624" s="4">
        <v>2.4687500000004801</v>
      </c>
      <c r="D624">
        <v>1.2387575457379179</v>
      </c>
      <c r="E624" s="6">
        <v>119.72292868532043</v>
      </c>
      <c r="F624" s="7">
        <v>219.23264718590875</v>
      </c>
      <c r="G624" s="7">
        <v>203.28984555621554</v>
      </c>
      <c r="H624" s="7">
        <v>2.1878696432466751</v>
      </c>
      <c r="I624" s="7">
        <f t="shared" si="24"/>
        <v>148.30768130678331</v>
      </c>
    </row>
    <row r="625" spans="1:9" x14ac:dyDescent="0.25">
      <c r="A625" s="20"/>
      <c r="B625" s="5">
        <f t="shared" si="25"/>
        <v>43472</v>
      </c>
      <c r="C625" s="4">
        <v>2.4791666666671501</v>
      </c>
      <c r="D625">
        <v>1.2387575457379179</v>
      </c>
      <c r="E625" s="6">
        <v>120.46690967843752</v>
      </c>
      <c r="F625" s="7">
        <v>218.25309546758561</v>
      </c>
      <c r="G625" s="7">
        <v>198.5519742282581</v>
      </c>
      <c r="H625" s="7">
        <v>2.2465986577765111</v>
      </c>
      <c r="I625" s="7">
        <f t="shared" si="24"/>
        <v>149.22929337589269</v>
      </c>
    </row>
    <row r="626" spans="1:9" x14ac:dyDescent="0.25">
      <c r="A626" s="20"/>
      <c r="B626" s="5">
        <f t="shared" si="25"/>
        <v>43472</v>
      </c>
      <c r="C626" s="4">
        <v>2.4895833333338202</v>
      </c>
      <c r="D626">
        <v>1.2387575457379179</v>
      </c>
      <c r="E626" s="6">
        <v>121.11152187516029</v>
      </c>
      <c r="F626" s="7">
        <v>214.00173031718307</v>
      </c>
      <c r="G626" s="7">
        <v>194.19691484685131</v>
      </c>
      <c r="H626" s="7">
        <v>1.972686998230796</v>
      </c>
      <c r="I626" s="7">
        <f t="shared" si="24"/>
        <v>150.02781159865771</v>
      </c>
    </row>
    <row r="627" spans="1:9" x14ac:dyDescent="0.25">
      <c r="A627" s="20"/>
      <c r="B627" s="5">
        <f t="shared" si="25"/>
        <v>43472</v>
      </c>
      <c r="C627" s="4">
        <v>2.5000000000004898</v>
      </c>
      <c r="D627">
        <v>1.2387575457379179</v>
      </c>
      <c r="E627" s="6">
        <v>121.77244721108633</v>
      </c>
      <c r="F627" s="7">
        <v>217.42046667388706</v>
      </c>
      <c r="G627" s="7">
        <v>194.72816170321153</v>
      </c>
      <c r="H627" s="7">
        <v>1.8558492650606064</v>
      </c>
      <c r="I627" s="7">
        <f t="shared" si="24"/>
        <v>150.84653784570546</v>
      </c>
    </row>
    <row r="628" spans="1:9" x14ac:dyDescent="0.25">
      <c r="A628" s="20"/>
      <c r="B628" s="5">
        <f t="shared" si="25"/>
        <v>43472</v>
      </c>
      <c r="C628" s="4">
        <v>2.5104166666671599</v>
      </c>
      <c r="D628">
        <v>1.2387575457379179</v>
      </c>
      <c r="E628" s="6">
        <v>122.17207345986523</v>
      </c>
      <c r="F628" s="7">
        <v>209.80201916847199</v>
      </c>
      <c r="G628" s="7">
        <v>191.54748015231945</v>
      </c>
      <c r="H628" s="7">
        <v>1.8590728027314318</v>
      </c>
      <c r="I628" s="7">
        <f t="shared" si="24"/>
        <v>151.34157787685527</v>
      </c>
    </row>
    <row r="629" spans="1:9" x14ac:dyDescent="0.25">
      <c r="A629" s="20"/>
      <c r="B629" s="5">
        <f t="shared" si="25"/>
        <v>43472</v>
      </c>
      <c r="C629" s="4">
        <v>2.52083333333383</v>
      </c>
      <c r="D629">
        <v>1.2387575457379179</v>
      </c>
      <c r="E629" s="6">
        <v>121.37502463573031</v>
      </c>
      <c r="F629" s="7">
        <v>203.08335065895434</v>
      </c>
      <c r="G629" s="7">
        <v>187.33251876055795</v>
      </c>
      <c r="H629" s="7">
        <v>2.052874248627754</v>
      </c>
      <c r="I629" s="7">
        <f t="shared" si="24"/>
        <v>150.3542276316366</v>
      </c>
    </row>
    <row r="630" spans="1:9" x14ac:dyDescent="0.25">
      <c r="A630" s="20"/>
      <c r="B630" s="5">
        <f t="shared" si="25"/>
        <v>43472</v>
      </c>
      <c r="C630" s="4">
        <v>2.5312500000005</v>
      </c>
      <c r="D630">
        <v>1.2387575457379179</v>
      </c>
      <c r="E630" s="6">
        <v>119.52680869920565</v>
      </c>
      <c r="F630" s="7">
        <v>188.33982561439646</v>
      </c>
      <c r="G630" s="7">
        <v>183.3740190154287</v>
      </c>
      <c r="H630" s="7">
        <v>1.8827921171634407</v>
      </c>
      <c r="I630" s="7">
        <f t="shared" si="24"/>
        <v>148.06473619411361</v>
      </c>
    </row>
    <row r="631" spans="1:9" x14ac:dyDescent="0.25">
      <c r="A631" s="20"/>
      <c r="B631" s="5">
        <f t="shared" si="25"/>
        <v>43472</v>
      </c>
      <c r="C631" s="4">
        <v>2.5416666666671701</v>
      </c>
      <c r="D631">
        <v>1.2387575457379179</v>
      </c>
      <c r="E631" s="6">
        <v>117.03288170718385</v>
      </c>
      <c r="F631" s="7">
        <v>184.22494422324172</v>
      </c>
      <c r="G631" s="7">
        <v>178.11143148547171</v>
      </c>
      <c r="H631" s="7">
        <v>1.8402608291670206</v>
      </c>
      <c r="I631" s="7">
        <f t="shared" si="24"/>
        <v>144.97536531422713</v>
      </c>
    </row>
    <row r="632" spans="1:9" x14ac:dyDescent="0.25">
      <c r="A632" s="20"/>
      <c r="B632" s="5">
        <f t="shared" si="25"/>
        <v>43472</v>
      </c>
      <c r="C632" s="4">
        <v>2.5520833333338402</v>
      </c>
      <c r="D632">
        <v>1.2387575457379179</v>
      </c>
      <c r="E632" s="6">
        <v>114.54264239388543</v>
      </c>
      <c r="F632" s="7">
        <v>192.11978277966546</v>
      </c>
      <c r="G632" s="7">
        <v>177.41815054476345</v>
      </c>
      <c r="H632" s="7">
        <v>1.9448577232923465</v>
      </c>
      <c r="I632" s="7">
        <f t="shared" si="24"/>
        <v>141.89056257418551</v>
      </c>
    </row>
    <row r="633" spans="1:9" x14ac:dyDescent="0.25">
      <c r="A633" s="20"/>
      <c r="B633" s="5">
        <f t="shared" si="25"/>
        <v>43472</v>
      </c>
      <c r="C633" s="4">
        <v>2.5625000000005098</v>
      </c>
      <c r="D633">
        <v>1.2387575457379179</v>
      </c>
      <c r="E633" s="6">
        <v>115.82989638564429</v>
      </c>
      <c r="F633" s="7">
        <v>179.72187116949195</v>
      </c>
      <c r="G633" s="7">
        <v>174.03840646055107</v>
      </c>
      <c r="H633" s="7">
        <v>1.9262898661747638</v>
      </c>
      <c r="I633" s="7">
        <f t="shared" si="24"/>
        <v>143.48515816975805</v>
      </c>
    </row>
    <row r="634" spans="1:9" x14ac:dyDescent="0.25">
      <c r="A634" s="20"/>
      <c r="B634" s="5">
        <f t="shared" si="25"/>
        <v>43472</v>
      </c>
      <c r="C634" s="4">
        <v>2.5729166666671799</v>
      </c>
      <c r="D634">
        <v>1.2387575457379179</v>
      </c>
      <c r="E634" s="6">
        <v>116.65403947377786</v>
      </c>
      <c r="F634" s="7">
        <v>173.58641527021416</v>
      </c>
      <c r="G634" s="7">
        <v>175.13733857541462</v>
      </c>
      <c r="H634" s="7">
        <v>1.9736454554277703</v>
      </c>
      <c r="I634" s="7">
        <f t="shared" si="24"/>
        <v>144.50607163895125</v>
      </c>
    </row>
    <row r="635" spans="1:9" x14ac:dyDescent="0.25">
      <c r="A635" s="20"/>
      <c r="B635" s="5">
        <f t="shared" si="25"/>
        <v>43472</v>
      </c>
      <c r="C635" s="4">
        <v>2.58333333333385</v>
      </c>
      <c r="D635">
        <v>1.2387575457379179</v>
      </c>
      <c r="E635" s="6">
        <v>116.93775845638839</v>
      </c>
      <c r="F635" s="7">
        <v>173.88974506709326</v>
      </c>
      <c r="G635" s="7">
        <v>175.38704478794168</v>
      </c>
      <c r="H635" s="7">
        <v>2.0845153418547961</v>
      </c>
      <c r="I635" s="7">
        <f t="shared" si="24"/>
        <v>144.85753066952913</v>
      </c>
    </row>
    <row r="636" spans="1:9" x14ac:dyDescent="0.25">
      <c r="A636" s="20"/>
      <c r="B636" s="5">
        <f t="shared" si="25"/>
        <v>43472</v>
      </c>
      <c r="C636" s="4">
        <v>2.59375000000052</v>
      </c>
      <c r="D636">
        <v>1.2387575457379179</v>
      </c>
      <c r="E636" s="6">
        <v>118.37004890197049</v>
      </c>
      <c r="F636" s="7">
        <v>174.56696234148365</v>
      </c>
      <c r="G636" s="7">
        <v>172.69756317358369</v>
      </c>
      <c r="H636" s="7">
        <v>2.0318882380184311</v>
      </c>
      <c r="I636" s="7">
        <f t="shared" si="24"/>
        <v>146.63179126668228</v>
      </c>
    </row>
    <row r="637" spans="1:9" x14ac:dyDescent="0.25">
      <c r="A637" s="20"/>
      <c r="B637" s="5">
        <f t="shared" si="25"/>
        <v>43472</v>
      </c>
      <c r="C637" s="4">
        <v>2.6041666666671901</v>
      </c>
      <c r="D637">
        <v>1.2387575457379179</v>
      </c>
      <c r="E637" s="6">
        <v>118.65318222362632</v>
      </c>
      <c r="F637" s="7">
        <v>175.4921750132722</v>
      </c>
      <c r="G637" s="7">
        <v>173.13944001190961</v>
      </c>
      <c r="H637" s="7">
        <v>2.0371207339893864</v>
      </c>
      <c r="I637" s="7">
        <f t="shared" si="24"/>
        <v>146.98252480533327</v>
      </c>
    </row>
    <row r="638" spans="1:9" x14ac:dyDescent="0.25">
      <c r="A638" s="20"/>
      <c r="B638" s="5">
        <f t="shared" si="25"/>
        <v>43472</v>
      </c>
      <c r="C638" s="4">
        <v>2.6145833333338602</v>
      </c>
      <c r="D638">
        <v>1.2387575457379179</v>
      </c>
      <c r="E638" s="6">
        <v>120.7727348804747</v>
      </c>
      <c r="F638" s="7">
        <v>175.85175830569966</v>
      </c>
      <c r="G638" s="7">
        <v>170.99418227022917</v>
      </c>
      <c r="H638" s="7">
        <v>2.0426603764733597</v>
      </c>
      <c r="I638" s="7">
        <f t="shared" si="24"/>
        <v>149.60813665259306</v>
      </c>
    </row>
    <row r="639" spans="1:9" x14ac:dyDescent="0.25">
      <c r="A639" s="20"/>
      <c r="B639" s="5">
        <f t="shared" si="25"/>
        <v>43472</v>
      </c>
      <c r="C639" s="4">
        <v>2.6250000000005298</v>
      </c>
      <c r="D639">
        <v>1.2387575457379179</v>
      </c>
      <c r="E639" s="6">
        <v>122.54166522812362</v>
      </c>
      <c r="F639" s="7">
        <v>172.27870612063245</v>
      </c>
      <c r="G639" s="7">
        <v>167.60531453674699</v>
      </c>
      <c r="H639" s="7">
        <v>2.1055973982792637</v>
      </c>
      <c r="I639" s="7">
        <f t="shared" si="24"/>
        <v>151.79941246862796</v>
      </c>
    </row>
    <row r="640" spans="1:9" x14ac:dyDescent="0.25">
      <c r="A640" s="20"/>
      <c r="B640" s="5">
        <f t="shared" si="25"/>
        <v>43472</v>
      </c>
      <c r="C640" s="4">
        <v>2.6354166666671999</v>
      </c>
      <c r="D640">
        <v>1.2387575457379179</v>
      </c>
      <c r="E640" s="6">
        <v>124.57040668703644</v>
      </c>
      <c r="F640" s="7">
        <v>169.72937845440248</v>
      </c>
      <c r="G640" s="7">
        <v>160.78166780698112</v>
      </c>
      <c r="H640" s="7">
        <v>2.0283265390401142</v>
      </c>
      <c r="I640" s="7">
        <f t="shared" si="24"/>
        <v>154.31253125920756</v>
      </c>
    </row>
    <row r="641" spans="1:9" x14ac:dyDescent="0.25">
      <c r="A641" s="20"/>
      <c r="B641" s="5">
        <f t="shared" si="25"/>
        <v>43472</v>
      </c>
      <c r="C641" s="4">
        <v>2.6458333333338699</v>
      </c>
      <c r="D641">
        <v>1.2387575457379179</v>
      </c>
      <c r="E641" s="6">
        <v>126.40865546822823</v>
      </c>
      <c r="F641" s="7">
        <v>168.39096186372203</v>
      </c>
      <c r="G641" s="7">
        <v>158.37330136051148</v>
      </c>
      <c r="H641" s="7">
        <v>1.9269621868807834</v>
      </c>
      <c r="I641" s="7">
        <f t="shared" si="24"/>
        <v>156.58967580785244</v>
      </c>
    </row>
    <row r="642" spans="1:9" x14ac:dyDescent="0.25">
      <c r="A642" s="20"/>
      <c r="B642" s="5">
        <f t="shared" si="25"/>
        <v>43472</v>
      </c>
      <c r="C642" s="4">
        <v>2.65625000000054</v>
      </c>
      <c r="D642">
        <v>1.2387575457379179</v>
      </c>
      <c r="E642" s="6">
        <v>130.09577533209747</v>
      </c>
      <c r="F642" s="7">
        <v>167.23253558849257</v>
      </c>
      <c r="G642" s="7">
        <v>158.31940238893435</v>
      </c>
      <c r="H642" s="7">
        <v>2.3694072391215881</v>
      </c>
      <c r="I642" s="7">
        <f t="shared" si="24"/>
        <v>161.15712336126063</v>
      </c>
    </row>
    <row r="643" spans="1:9" x14ac:dyDescent="0.25">
      <c r="A643" s="20"/>
      <c r="B643" s="5">
        <f t="shared" si="25"/>
        <v>43472</v>
      </c>
      <c r="C643" s="4">
        <v>2.6666666666672101</v>
      </c>
      <c r="D643">
        <v>1.2387575457379179</v>
      </c>
      <c r="E643" s="6">
        <v>131.59238723283926</v>
      </c>
      <c r="F643" s="7">
        <v>167.01637944481763</v>
      </c>
      <c r="G643" s="7">
        <v>156.58071902393095</v>
      </c>
      <c r="H643" s="7">
        <v>3.6715193641186197</v>
      </c>
      <c r="I643" s="7">
        <f t="shared" si="24"/>
        <v>163.01106264634566</v>
      </c>
    </row>
    <row r="644" spans="1:9" x14ac:dyDescent="0.25">
      <c r="A644" s="20"/>
      <c r="B644" s="5">
        <f t="shared" si="25"/>
        <v>43472</v>
      </c>
      <c r="C644" s="4">
        <v>2.6770833333338802</v>
      </c>
      <c r="D644">
        <v>1.2387575457379179</v>
      </c>
      <c r="E644" s="6">
        <v>134.37566448644813</v>
      </c>
      <c r="F644" s="7">
        <v>166.27414716083911</v>
      </c>
      <c r="G644" s="7">
        <v>155.91553555127746</v>
      </c>
      <c r="H644" s="7">
        <v>7.9296285394668287</v>
      </c>
      <c r="I644" s="7">
        <f t="shared" ref="I644:I707" si="26">D644*E644</f>
        <v>166.45886834613438</v>
      </c>
    </row>
    <row r="645" spans="1:9" x14ac:dyDescent="0.25">
      <c r="A645" s="20"/>
      <c r="B645" s="5">
        <f t="shared" si="25"/>
        <v>43472</v>
      </c>
      <c r="C645" s="4">
        <v>2.6875000000005498</v>
      </c>
      <c r="D645">
        <v>1.2387575457379179</v>
      </c>
      <c r="E645" s="6">
        <v>139.48856998871923</v>
      </c>
      <c r="F645" s="7">
        <v>167.72046723523943</v>
      </c>
      <c r="G645" s="7">
        <v>159.35389095385216</v>
      </c>
      <c r="H645" s="7">
        <v>20.651785179297033</v>
      </c>
      <c r="I645" s="7">
        <f t="shared" si="26"/>
        <v>172.79251861771763</v>
      </c>
    </row>
    <row r="646" spans="1:9" x14ac:dyDescent="0.25">
      <c r="A646" s="20"/>
      <c r="B646" s="5">
        <f t="shared" si="25"/>
        <v>43472</v>
      </c>
      <c r="C646" s="4">
        <v>2.6979166666672199</v>
      </c>
      <c r="D646">
        <v>1.2387575457379179</v>
      </c>
      <c r="E646" s="6">
        <v>144.38221494864416</v>
      </c>
      <c r="F646" s="7">
        <v>169.96485969661231</v>
      </c>
      <c r="G646" s="7">
        <v>157.75880572022888</v>
      </c>
      <c r="H646" s="7">
        <v>60.383706840323683</v>
      </c>
      <c r="I646" s="7">
        <f t="shared" si="26"/>
        <v>178.85455823798696</v>
      </c>
    </row>
    <row r="647" spans="1:9" x14ac:dyDescent="0.25">
      <c r="A647" s="20"/>
      <c r="B647" s="5">
        <f t="shared" si="25"/>
        <v>43472</v>
      </c>
      <c r="C647" s="4">
        <v>2.7083333333338899</v>
      </c>
      <c r="D647">
        <v>1.2387575457379179</v>
      </c>
      <c r="E647" s="6">
        <v>148.51564717319499</v>
      </c>
      <c r="F647" s="7">
        <v>170.83186830215925</v>
      </c>
      <c r="G647" s="7">
        <v>151.10452651397333</v>
      </c>
      <c r="H647" s="7">
        <v>110.98690724753097</v>
      </c>
      <c r="I647" s="7">
        <f t="shared" si="26"/>
        <v>183.97487859594557</v>
      </c>
    </row>
    <row r="648" spans="1:9" x14ac:dyDescent="0.25">
      <c r="A648" s="20"/>
      <c r="B648" s="5">
        <f t="shared" si="25"/>
        <v>43472</v>
      </c>
      <c r="C648" s="4">
        <v>2.71875000000056</v>
      </c>
      <c r="D648">
        <v>1.2387575457379179</v>
      </c>
      <c r="E648" s="6">
        <v>154.84459625100462</v>
      </c>
      <c r="F648" s="7">
        <v>168.08226599067652</v>
      </c>
      <c r="G648" s="7">
        <v>151.73940887429171</v>
      </c>
      <c r="H648" s="7">
        <v>138.66601555447738</v>
      </c>
      <c r="I648" s="7">
        <f t="shared" si="26"/>
        <v>191.81491202267327</v>
      </c>
    </row>
    <row r="649" spans="1:9" x14ac:dyDescent="0.25">
      <c r="A649" s="20"/>
      <c r="B649" s="5">
        <f t="shared" si="25"/>
        <v>43472</v>
      </c>
      <c r="C649" s="4">
        <v>2.7291666666672301</v>
      </c>
      <c r="D649">
        <v>1.2387575457379179</v>
      </c>
      <c r="E649" s="6">
        <v>161.3406403550712</v>
      </c>
      <c r="F649" s="7">
        <v>165.66175224707953</v>
      </c>
      <c r="G649" s="7">
        <v>152.84610391818637</v>
      </c>
      <c r="H649" s="7">
        <v>156.88972350828021</v>
      </c>
      <c r="I649" s="7">
        <f t="shared" si="26"/>
        <v>199.86193567403208</v>
      </c>
    </row>
    <row r="650" spans="1:9" x14ac:dyDescent="0.25">
      <c r="A650" s="20"/>
      <c r="B650" s="5">
        <f t="shared" si="25"/>
        <v>43472</v>
      </c>
      <c r="C650" s="4">
        <v>2.7395833333339001</v>
      </c>
      <c r="D650">
        <v>1.2387575457379179</v>
      </c>
      <c r="E650" s="6">
        <v>165.30099686310712</v>
      </c>
      <c r="F650" s="7">
        <v>163.26362993125542</v>
      </c>
      <c r="G650" s="7">
        <v>152.42593036697082</v>
      </c>
      <c r="H650" s="7">
        <v>168.82198135576235</v>
      </c>
      <c r="I650" s="7">
        <f t="shared" si="26"/>
        <v>204.76785718217383</v>
      </c>
    </row>
    <row r="651" spans="1:9" x14ac:dyDescent="0.25">
      <c r="A651" s="20"/>
      <c r="B651" s="5">
        <f t="shared" si="25"/>
        <v>43472</v>
      </c>
      <c r="C651" s="4">
        <v>2.7500000000005702</v>
      </c>
      <c r="D651">
        <v>1.2387575457379179</v>
      </c>
      <c r="E651" s="6">
        <v>168.25269531760938</v>
      </c>
      <c r="F651" s="7">
        <v>161.18755646933366</v>
      </c>
      <c r="G651" s="7">
        <v>154.85557061068195</v>
      </c>
      <c r="H651" s="7">
        <v>190.40470060313089</v>
      </c>
      <c r="I651" s="7">
        <f t="shared" si="26"/>
        <v>208.42429591543146</v>
      </c>
    </row>
    <row r="652" spans="1:9" x14ac:dyDescent="0.25">
      <c r="A652" s="20"/>
      <c r="B652" s="5">
        <f t="shared" si="25"/>
        <v>43472</v>
      </c>
      <c r="C652" s="4">
        <v>2.7604166666672398</v>
      </c>
      <c r="D652">
        <v>1.2387575457379179</v>
      </c>
      <c r="E652" s="6">
        <v>170.23032048692298</v>
      </c>
      <c r="F652" s="7">
        <v>158.09994353512752</v>
      </c>
      <c r="G652" s="7">
        <v>154.59067169578526</v>
      </c>
      <c r="H652" s="7">
        <v>206.26392266536112</v>
      </c>
      <c r="I652" s="7">
        <f t="shared" si="26"/>
        <v>210.87409401655989</v>
      </c>
    </row>
    <row r="653" spans="1:9" x14ac:dyDescent="0.25">
      <c r="A653" s="20"/>
      <c r="B653" s="5">
        <f t="shared" si="25"/>
        <v>43472</v>
      </c>
      <c r="C653" s="4">
        <v>2.7708333333339099</v>
      </c>
      <c r="D653">
        <v>1.2387575457379179</v>
      </c>
      <c r="E653" s="6">
        <v>172.6303362485319</v>
      </c>
      <c r="F653" s="7">
        <v>156.06661807413937</v>
      </c>
      <c r="G653" s="7">
        <v>157.96627341042154</v>
      </c>
      <c r="H653" s="7">
        <v>223.21791094580203</v>
      </c>
      <c r="I653" s="7">
        <f t="shared" si="26"/>
        <v>213.84713165114289</v>
      </c>
    </row>
    <row r="654" spans="1:9" x14ac:dyDescent="0.25">
      <c r="A654" s="20"/>
      <c r="B654" s="5">
        <f t="shared" si="25"/>
        <v>43472</v>
      </c>
      <c r="C654" s="4">
        <v>2.78125000000058</v>
      </c>
      <c r="D654">
        <v>1.2387575457379179</v>
      </c>
      <c r="E654" s="6">
        <v>175.95647455282287</v>
      </c>
      <c r="F654" s="7">
        <v>153.04283616113764</v>
      </c>
      <c r="G654" s="7">
        <v>158.84778731747696</v>
      </c>
      <c r="H654" s="7">
        <v>226.59968709851174</v>
      </c>
      <c r="I654" s="7">
        <f t="shared" si="26"/>
        <v>217.96741057375127</v>
      </c>
    </row>
    <row r="655" spans="1:9" x14ac:dyDescent="0.25">
      <c r="A655" s="20"/>
      <c r="B655" s="5">
        <f t="shared" si="25"/>
        <v>43472</v>
      </c>
      <c r="C655" s="4">
        <v>2.7916666666672501</v>
      </c>
      <c r="D655">
        <v>1.2387575457379179</v>
      </c>
      <c r="E655" s="6">
        <v>175.97819165514056</v>
      </c>
      <c r="F655" s="7">
        <v>148.06035216348414</v>
      </c>
      <c r="G655" s="7">
        <v>160.68152843083379</v>
      </c>
      <c r="H655" s="7">
        <v>227.00804789210275</v>
      </c>
      <c r="I655" s="7">
        <f t="shared" si="26"/>
        <v>217.99431279811887</v>
      </c>
    </row>
    <row r="656" spans="1:9" x14ac:dyDescent="0.25">
      <c r="A656" s="20"/>
      <c r="B656" s="5">
        <f t="shared" si="25"/>
        <v>43472</v>
      </c>
      <c r="C656" s="4">
        <v>2.8020833333339201</v>
      </c>
      <c r="D656">
        <v>1.2387575457379179</v>
      </c>
      <c r="E656" s="6">
        <v>175.38857600000347</v>
      </c>
      <c r="F656" s="7">
        <v>140.76520573019422</v>
      </c>
      <c r="G656" s="7">
        <v>159.57491767934329</v>
      </c>
      <c r="H656" s="7">
        <v>227.64007037532795</v>
      </c>
      <c r="I656" s="7">
        <f t="shared" si="26"/>
        <v>217.26392195623256</v>
      </c>
    </row>
    <row r="657" spans="1:9" x14ac:dyDescent="0.25">
      <c r="A657" s="20"/>
      <c r="B657" s="5">
        <f t="shared" si="25"/>
        <v>43472</v>
      </c>
      <c r="C657" s="4">
        <v>2.8125000000005902</v>
      </c>
      <c r="D657">
        <v>1.2387575457379179</v>
      </c>
      <c r="E657" s="6">
        <v>176.3340591041447</v>
      </c>
      <c r="F657" s="7">
        <v>134.98757520160802</v>
      </c>
      <c r="G657" s="7">
        <v>156.11747606811136</v>
      </c>
      <c r="H657" s="7">
        <v>227.62035997320103</v>
      </c>
      <c r="I657" s="7">
        <f t="shared" si="26"/>
        <v>218.43514628585524</v>
      </c>
    </row>
    <row r="658" spans="1:9" x14ac:dyDescent="0.25">
      <c r="A658" s="20"/>
      <c r="B658" s="5">
        <f t="shared" si="25"/>
        <v>43472</v>
      </c>
      <c r="C658" s="4">
        <v>2.8229166666672598</v>
      </c>
      <c r="D658">
        <v>1.2387575457379179</v>
      </c>
      <c r="E658" s="6">
        <v>177.34603160162379</v>
      </c>
      <c r="F658" s="7">
        <v>130.53544575651941</v>
      </c>
      <c r="G658" s="7">
        <v>151.47569808090134</v>
      </c>
      <c r="H658" s="7">
        <v>227.72153323420733</v>
      </c>
      <c r="I658" s="7">
        <f t="shared" si="26"/>
        <v>219.6887348531867</v>
      </c>
    </row>
    <row r="659" spans="1:9" x14ac:dyDescent="0.25">
      <c r="A659" s="20"/>
      <c r="B659" s="5">
        <f t="shared" si="25"/>
        <v>43472</v>
      </c>
      <c r="C659" s="4">
        <v>2.8333333333339299</v>
      </c>
      <c r="D659">
        <v>1.2387575457379179</v>
      </c>
      <c r="E659" s="6">
        <v>179.83017209982759</v>
      </c>
      <c r="F659" s="7">
        <v>127.16411308388518</v>
      </c>
      <c r="G659" s="7">
        <v>147.12452417793415</v>
      </c>
      <c r="H659" s="7">
        <v>227.74349170869496</v>
      </c>
      <c r="I659" s="7">
        <f t="shared" si="26"/>
        <v>222.76598264000981</v>
      </c>
    </row>
    <row r="660" spans="1:9" x14ac:dyDescent="0.25">
      <c r="A660" s="20"/>
      <c r="B660" s="5">
        <f t="shared" si="25"/>
        <v>43472</v>
      </c>
      <c r="C660" s="4">
        <v>2.8437500000006</v>
      </c>
      <c r="D660">
        <v>1.2387575457379179</v>
      </c>
      <c r="E660" s="6">
        <v>180.06862544651207</v>
      </c>
      <c r="F660" s="7">
        <v>123.22769687060239</v>
      </c>
      <c r="G660" s="7">
        <v>139.01461549985933</v>
      </c>
      <c r="H660" s="7">
        <v>228.0973865212805</v>
      </c>
      <c r="I660" s="7">
        <f t="shared" si="26"/>
        <v>223.06136852252169</v>
      </c>
    </row>
    <row r="661" spans="1:9" x14ac:dyDescent="0.25">
      <c r="A661" s="20"/>
      <c r="B661" s="5">
        <f t="shared" si="25"/>
        <v>43472</v>
      </c>
      <c r="C661" s="4">
        <v>2.85416666666727</v>
      </c>
      <c r="D661">
        <v>1.2387575457379179</v>
      </c>
      <c r="E661" s="6">
        <v>177.62324180647144</v>
      </c>
      <c r="F661" s="7">
        <v>120.76449532887099</v>
      </c>
      <c r="G661" s="7">
        <v>131.15798141275454</v>
      </c>
      <c r="H661" s="7">
        <v>228.55711181642954</v>
      </c>
      <c r="I661" s="7">
        <f t="shared" si="26"/>
        <v>220.0321310861973</v>
      </c>
    </row>
    <row r="662" spans="1:9" x14ac:dyDescent="0.25">
      <c r="A662" s="20"/>
      <c r="B662" s="5">
        <f t="shared" si="25"/>
        <v>43472</v>
      </c>
      <c r="C662" s="4">
        <v>2.8645833333339401</v>
      </c>
      <c r="D662">
        <v>1.2387575457379179</v>
      </c>
      <c r="E662" s="6">
        <v>174.25554241995445</v>
      </c>
      <c r="F662" s="7">
        <v>115.83128932910151</v>
      </c>
      <c r="G662" s="7">
        <v>125.56511215973737</v>
      </c>
      <c r="H662" s="7">
        <v>228.95986193365246</v>
      </c>
      <c r="I662" s="7">
        <f t="shared" si="26"/>
        <v>215.86036805937241</v>
      </c>
    </row>
    <row r="663" spans="1:9" x14ac:dyDescent="0.25">
      <c r="A663" s="20"/>
      <c r="B663" s="5">
        <f t="shared" si="25"/>
        <v>43472</v>
      </c>
      <c r="C663" s="4">
        <v>2.8750000000006102</v>
      </c>
      <c r="D663">
        <v>1.2387575457379179</v>
      </c>
      <c r="E663" s="6">
        <v>173.06425939840688</v>
      </c>
      <c r="F663" s="7">
        <v>108.32495950334847</v>
      </c>
      <c r="G663" s="7">
        <v>118.93026034567974</v>
      </c>
      <c r="H663" s="7">
        <v>229.70269827657921</v>
      </c>
      <c r="I663" s="7">
        <f t="shared" si="26"/>
        <v>214.38465722732087</v>
      </c>
    </row>
    <row r="664" spans="1:9" x14ac:dyDescent="0.25">
      <c r="A664" s="20"/>
      <c r="B664" s="5">
        <f t="shared" si="25"/>
        <v>43472</v>
      </c>
      <c r="C664" s="4">
        <v>2.8854166666672798</v>
      </c>
      <c r="D664">
        <v>1.2387575457379179</v>
      </c>
      <c r="E664" s="6">
        <v>179.9553953457588</v>
      </c>
      <c r="F664" s="7">
        <v>87.889588905507637</v>
      </c>
      <c r="G664" s="7">
        <v>98.276008260868537</v>
      </c>
      <c r="H664" s="7">
        <v>233.17137188054195</v>
      </c>
      <c r="I664" s="7">
        <f t="shared" si="26"/>
        <v>222.92110388080889</v>
      </c>
    </row>
    <row r="665" spans="1:9" x14ac:dyDescent="0.25">
      <c r="A665" s="20"/>
      <c r="B665" s="5">
        <f t="shared" si="25"/>
        <v>43472</v>
      </c>
      <c r="C665" s="4">
        <v>2.8958333333339499</v>
      </c>
      <c r="D665">
        <v>1.2387575457379179</v>
      </c>
      <c r="E665" s="6">
        <v>186.31369100062855</v>
      </c>
      <c r="F665" s="7">
        <v>80.253550142173864</v>
      </c>
      <c r="G665" s="7">
        <v>91.552111556621213</v>
      </c>
      <c r="H665" s="7">
        <v>236.99430547128318</v>
      </c>
      <c r="I665" s="7">
        <f t="shared" si="26"/>
        <v>230.79749060131141</v>
      </c>
    </row>
    <row r="666" spans="1:9" x14ac:dyDescent="0.25">
      <c r="A666" s="20"/>
      <c r="B666" s="5">
        <f t="shared" si="25"/>
        <v>43472</v>
      </c>
      <c r="C666" s="4">
        <v>2.9062500000006199</v>
      </c>
      <c r="D666">
        <v>1.2387575457379179</v>
      </c>
      <c r="E666" s="6">
        <v>186.68776853474185</v>
      </c>
      <c r="F666" s="7">
        <v>77.667799782443495</v>
      </c>
      <c r="G666" s="7">
        <v>87.927875347167955</v>
      </c>
      <c r="H666" s="7">
        <v>237.72337224594062</v>
      </c>
      <c r="I666" s="7">
        <f t="shared" si="26"/>
        <v>231.26088196938531</v>
      </c>
    </row>
    <row r="667" spans="1:9" x14ac:dyDescent="0.25">
      <c r="A667" s="20"/>
      <c r="B667" s="5">
        <f t="shared" si="25"/>
        <v>43472</v>
      </c>
      <c r="C667" s="4">
        <v>2.91666666666729</v>
      </c>
      <c r="D667">
        <v>1.2387575457379179</v>
      </c>
      <c r="E667" s="6">
        <v>185.34835399012221</v>
      </c>
      <c r="F667" s="7">
        <v>77.044765027309879</v>
      </c>
      <c r="G667" s="7">
        <v>85.23176674427306</v>
      </c>
      <c r="H667" s="7">
        <v>236.83909643448507</v>
      </c>
      <c r="I667" s="7">
        <f t="shared" si="26"/>
        <v>229.60167209536661</v>
      </c>
    </row>
    <row r="668" spans="1:9" x14ac:dyDescent="0.25">
      <c r="A668" s="20"/>
      <c r="B668" s="5">
        <f t="shared" si="25"/>
        <v>43472</v>
      </c>
      <c r="C668" s="4">
        <v>2.9270833333339601</v>
      </c>
      <c r="D668">
        <v>1.2387575457379179</v>
      </c>
      <c r="E668" s="6">
        <v>182.1665622509027</v>
      </c>
      <c r="F668" s="7">
        <v>75.185449737054768</v>
      </c>
      <c r="G668" s="7">
        <v>70.643693789710241</v>
      </c>
      <c r="H668" s="7">
        <v>238.26533777078544</v>
      </c>
      <c r="I668" s="7">
        <f t="shared" si="26"/>
        <v>225.66020356944185</v>
      </c>
    </row>
    <row r="669" spans="1:9" x14ac:dyDescent="0.25">
      <c r="A669" s="20"/>
      <c r="B669" s="5">
        <f t="shared" si="25"/>
        <v>43472</v>
      </c>
      <c r="C669" s="4">
        <v>2.9375000000006302</v>
      </c>
      <c r="D669">
        <v>1.2387575457379179</v>
      </c>
      <c r="E669" s="6">
        <v>174.79733439123277</v>
      </c>
      <c r="F669" s="7">
        <v>73.420668895582892</v>
      </c>
      <c r="G669" s="7">
        <v>65.270614973589772</v>
      </c>
      <c r="H669" s="7">
        <v>238.05195098241734</v>
      </c>
      <c r="I669" s="7">
        <f t="shared" si="26"/>
        <v>216.53151695201365</v>
      </c>
    </row>
    <row r="670" spans="1:9" x14ac:dyDescent="0.25">
      <c r="A670" s="20"/>
      <c r="B670" s="5">
        <f t="shared" si="25"/>
        <v>43472</v>
      </c>
      <c r="C670" s="4">
        <v>2.9479166666672998</v>
      </c>
      <c r="D670">
        <v>1.2387575457379179</v>
      </c>
      <c r="E670" s="6">
        <v>167.98959854912491</v>
      </c>
      <c r="F670" s="7">
        <v>72.41440720202614</v>
      </c>
      <c r="G670" s="7">
        <v>63.4155117566633</v>
      </c>
      <c r="H670" s="7">
        <v>237.20786534221401</v>
      </c>
      <c r="I670" s="7">
        <f t="shared" si="26"/>
        <v>208.09838280821205</v>
      </c>
    </row>
    <row r="671" spans="1:9" x14ac:dyDescent="0.25">
      <c r="A671" s="20"/>
      <c r="B671" s="5">
        <f t="shared" si="25"/>
        <v>43472</v>
      </c>
      <c r="C671" s="4">
        <v>2.9583333333339699</v>
      </c>
      <c r="D671">
        <v>1.2387575457379179</v>
      </c>
      <c r="E671" s="6">
        <v>158.21528747161912</v>
      </c>
      <c r="F671" s="7">
        <v>69.627679831052646</v>
      </c>
      <c r="G671" s="7">
        <v>62.396235963735151</v>
      </c>
      <c r="H671" s="7">
        <v>236.76182657572315</v>
      </c>
      <c r="I671" s="7">
        <f t="shared" si="26"/>
        <v>195.99038120656203</v>
      </c>
    </row>
    <row r="672" spans="1:9" x14ac:dyDescent="0.25">
      <c r="A672" s="20"/>
      <c r="B672" s="5">
        <f t="shared" si="25"/>
        <v>43472</v>
      </c>
      <c r="C672" s="4">
        <v>2.9687500000006399</v>
      </c>
      <c r="D672">
        <v>1.2387575457379179</v>
      </c>
      <c r="E672" s="6">
        <v>147.72005356763572</v>
      </c>
      <c r="F672" s="7">
        <v>67.491692543392745</v>
      </c>
      <c r="G672" s="7">
        <v>61.203141205571953</v>
      </c>
      <c r="H672" s="7">
        <v>237.26729869272157</v>
      </c>
      <c r="I672" s="7">
        <f t="shared" si="26"/>
        <v>182.98933101371819</v>
      </c>
    </row>
    <row r="673" spans="1:9" x14ac:dyDescent="0.25">
      <c r="A673" s="20"/>
      <c r="B673" s="5">
        <f t="shared" si="25"/>
        <v>43472</v>
      </c>
      <c r="C673" s="4">
        <v>2.97916666666731</v>
      </c>
      <c r="D673">
        <v>1.2387575457379179</v>
      </c>
      <c r="E673" s="6">
        <v>137.0281616635757</v>
      </c>
      <c r="F673" s="7">
        <v>66.353771341562009</v>
      </c>
      <c r="G673" s="7">
        <v>59.472497730356238</v>
      </c>
      <c r="H673" s="7">
        <v>238.19235195556993</v>
      </c>
      <c r="I673" s="7">
        <f t="shared" si="26"/>
        <v>169.74466923934969</v>
      </c>
    </row>
    <row r="674" spans="1:9" ht="15.75" thickBot="1" x14ac:dyDescent="0.3">
      <c r="A674" s="20"/>
      <c r="B674" s="5">
        <f t="shared" si="25"/>
        <v>43472</v>
      </c>
      <c r="C674" s="4">
        <v>2.9895833333339801</v>
      </c>
      <c r="D674">
        <v>1.2387575457379179</v>
      </c>
      <c r="E674" s="6">
        <v>126.68033564395931</v>
      </c>
      <c r="F674" s="7">
        <v>64.600400937293614</v>
      </c>
      <c r="G674" s="7">
        <v>58.505667868514386</v>
      </c>
      <c r="H674" s="7">
        <v>239.72534221254119</v>
      </c>
      <c r="I674" s="7">
        <f t="shared" si="26"/>
        <v>156.92622167556672</v>
      </c>
    </row>
    <row r="675" spans="1:9" x14ac:dyDescent="0.25">
      <c r="A675" s="17">
        <f t="shared" ref="A675" si="27">A579+1</f>
        <v>8</v>
      </c>
      <c r="B675" s="5">
        <f t="shared" si="25"/>
        <v>43473</v>
      </c>
      <c r="C675" s="4">
        <v>3.0000000000006501</v>
      </c>
      <c r="D675">
        <v>1.2375053146711739</v>
      </c>
      <c r="E675" s="6">
        <v>114.22751014589657</v>
      </c>
      <c r="F675" s="7">
        <v>63.318073287843738</v>
      </c>
      <c r="G675" s="7">
        <v>58.941519806904545</v>
      </c>
      <c r="H675" s="7">
        <v>240.83976580758505</v>
      </c>
      <c r="I675" s="7">
        <f t="shared" si="26"/>
        <v>141.35715088720244</v>
      </c>
    </row>
    <row r="676" spans="1:9" x14ac:dyDescent="0.25">
      <c r="A676" s="18"/>
      <c r="B676" s="5">
        <f t="shared" ref="B676:B739" si="28">DATE(YEAR(B580),MONTH(B580),DAY(B580)+1)</f>
        <v>43473</v>
      </c>
      <c r="C676" s="4">
        <v>3.0104166666673202</v>
      </c>
      <c r="D676">
        <v>1.2375053146711739</v>
      </c>
      <c r="E676" s="6">
        <v>105.08818061666825</v>
      </c>
      <c r="F676" s="7">
        <v>61.970875115523739</v>
      </c>
      <c r="G676" s="7">
        <v>58.466684638550355</v>
      </c>
      <c r="H676" s="7">
        <v>241.58847895382601</v>
      </c>
      <c r="I676" s="7">
        <f t="shared" si="26"/>
        <v>130.04718202225121</v>
      </c>
    </row>
    <row r="677" spans="1:9" x14ac:dyDescent="0.25">
      <c r="A677" s="18"/>
      <c r="B677" s="5">
        <f t="shared" si="28"/>
        <v>43473</v>
      </c>
      <c r="C677" s="4">
        <v>3.0208333333339898</v>
      </c>
      <c r="D677">
        <v>1.2375053146711739</v>
      </c>
      <c r="E677" s="6">
        <v>97.480394189871092</v>
      </c>
      <c r="F677" s="7">
        <v>61.042692438975941</v>
      </c>
      <c r="G677" s="7">
        <v>58.560421805905193</v>
      </c>
      <c r="H677" s="7">
        <v>241.62446812114285</v>
      </c>
      <c r="I677" s="7">
        <f t="shared" si="26"/>
        <v>120.63250588620649</v>
      </c>
    </row>
    <row r="678" spans="1:9" x14ac:dyDescent="0.25">
      <c r="A678" s="18"/>
      <c r="B678" s="5">
        <f t="shared" si="28"/>
        <v>43473</v>
      </c>
      <c r="C678" s="4">
        <v>3.0312500000006599</v>
      </c>
      <c r="D678">
        <v>1.2375053146711739</v>
      </c>
      <c r="E678" s="6">
        <v>90.137190522150291</v>
      </c>
      <c r="F678" s="7">
        <v>59.840390363708345</v>
      </c>
      <c r="G678" s="7">
        <v>57.870311865163096</v>
      </c>
      <c r="H678" s="7">
        <v>241.99956904933069</v>
      </c>
      <c r="I678" s="7">
        <f t="shared" si="26"/>
        <v>111.54525232068914</v>
      </c>
    </row>
    <row r="679" spans="1:9" x14ac:dyDescent="0.25">
      <c r="A679" s="18"/>
      <c r="B679" s="5">
        <f t="shared" si="28"/>
        <v>43473</v>
      </c>
      <c r="C679" s="4">
        <v>3.04166666666733</v>
      </c>
      <c r="D679">
        <v>1.2375053146711739</v>
      </c>
      <c r="E679" s="6">
        <v>83.900247787682133</v>
      </c>
      <c r="F679" s="7">
        <v>59.235528826885442</v>
      </c>
      <c r="G679" s="7">
        <v>57.987337819611355</v>
      </c>
      <c r="H679" s="7">
        <v>242.628911254027</v>
      </c>
      <c r="I679" s="7">
        <f t="shared" si="26"/>
        <v>103.82700253948504</v>
      </c>
    </row>
    <row r="680" spans="1:9" x14ac:dyDescent="0.25">
      <c r="A680" s="18"/>
      <c r="B680" s="5">
        <f t="shared" si="28"/>
        <v>43473</v>
      </c>
      <c r="C680" s="4">
        <v>3.0520833333340001</v>
      </c>
      <c r="D680">
        <v>1.2375053146711739</v>
      </c>
      <c r="E680" s="6">
        <v>78.746412525841265</v>
      </c>
      <c r="F680" s="7">
        <v>58.716074994490974</v>
      </c>
      <c r="G680" s="7">
        <v>57.697247517641522</v>
      </c>
      <c r="H680" s="7">
        <v>243.20857876322543</v>
      </c>
      <c r="I680" s="7">
        <f t="shared" si="26"/>
        <v>97.449104012017258</v>
      </c>
    </row>
    <row r="681" spans="1:9" x14ac:dyDescent="0.25">
      <c r="A681" s="18"/>
      <c r="B681" s="5">
        <f t="shared" si="28"/>
        <v>43473</v>
      </c>
      <c r="C681" s="4">
        <v>3.0625000000006701</v>
      </c>
      <c r="D681">
        <v>1.2375053146711739</v>
      </c>
      <c r="E681" s="6">
        <v>75.236848188467775</v>
      </c>
      <c r="F681" s="7">
        <v>58.742399671809864</v>
      </c>
      <c r="G681" s="7">
        <v>57.164294743577969</v>
      </c>
      <c r="H681" s="7">
        <v>242.88238316353704</v>
      </c>
      <c r="I681" s="7">
        <f t="shared" si="26"/>
        <v>93.105999492337148</v>
      </c>
    </row>
    <row r="682" spans="1:9" x14ac:dyDescent="0.25">
      <c r="A682" s="18"/>
      <c r="B682" s="5">
        <f t="shared" si="28"/>
        <v>43473</v>
      </c>
      <c r="C682" s="4">
        <v>3.0729166666673402</v>
      </c>
      <c r="D682">
        <v>1.2375053146711739</v>
      </c>
      <c r="E682" s="6">
        <v>71.722508232699028</v>
      </c>
      <c r="F682" s="7">
        <v>58.096600231548528</v>
      </c>
      <c r="G682" s="7">
        <v>57.152987519647915</v>
      </c>
      <c r="H682" s="7">
        <v>242.86314598714515</v>
      </c>
      <c r="I682" s="7">
        <f t="shared" si="26"/>
        <v>88.756985119512066</v>
      </c>
    </row>
    <row r="683" spans="1:9" x14ac:dyDescent="0.25">
      <c r="A683" s="18"/>
      <c r="B683" s="5">
        <f t="shared" si="28"/>
        <v>43473</v>
      </c>
      <c r="C683" s="4">
        <v>3.0833333333340098</v>
      </c>
      <c r="D683">
        <v>1.2375053146711739</v>
      </c>
      <c r="E683" s="6">
        <v>69.324652468102798</v>
      </c>
      <c r="F683" s="7">
        <v>57.403987094649345</v>
      </c>
      <c r="G683" s="7">
        <v>56.978855468340257</v>
      </c>
      <c r="H683" s="7">
        <v>242.78457250653807</v>
      </c>
      <c r="I683" s="7">
        <f t="shared" si="26"/>
        <v>85.78962586700932</v>
      </c>
    </row>
    <row r="684" spans="1:9" x14ac:dyDescent="0.25">
      <c r="A684" s="18"/>
      <c r="B684" s="5">
        <f t="shared" si="28"/>
        <v>43473</v>
      </c>
      <c r="C684" s="4">
        <v>3.0937500000006799</v>
      </c>
      <c r="D684">
        <v>1.2375053146711739</v>
      </c>
      <c r="E684" s="6">
        <v>67.140169864289206</v>
      </c>
      <c r="F684" s="7">
        <v>56.660514633007814</v>
      </c>
      <c r="G684" s="7">
        <v>56.657946257838312</v>
      </c>
      <c r="H684" s="7">
        <v>243.09281954452115</v>
      </c>
      <c r="I684" s="7">
        <f t="shared" si="26"/>
        <v>83.086317034983281</v>
      </c>
    </row>
    <row r="685" spans="1:9" x14ac:dyDescent="0.25">
      <c r="A685" s="18"/>
      <c r="B685" s="5">
        <f t="shared" si="28"/>
        <v>43473</v>
      </c>
      <c r="C685" s="4">
        <v>3.10416666666735</v>
      </c>
      <c r="D685">
        <v>1.2375053146711739</v>
      </c>
      <c r="E685" s="6">
        <v>66.089949735883891</v>
      </c>
      <c r="F685" s="7">
        <v>56.398395658923398</v>
      </c>
      <c r="G685" s="7">
        <v>56.429012102051757</v>
      </c>
      <c r="H685" s="7">
        <v>242.78666750588096</v>
      </c>
      <c r="I685" s="7">
        <f t="shared" si="26"/>
        <v>81.786664044507063</v>
      </c>
    </row>
    <row r="686" spans="1:9" x14ac:dyDescent="0.25">
      <c r="A686" s="18"/>
      <c r="B686" s="5">
        <f t="shared" si="28"/>
        <v>43473</v>
      </c>
      <c r="C686" s="4">
        <v>3.11458333333402</v>
      </c>
      <c r="D686">
        <v>1.2375053146711739</v>
      </c>
      <c r="E686" s="6">
        <v>64.564759565842934</v>
      </c>
      <c r="F686" s="7">
        <v>55.98561717314562</v>
      </c>
      <c r="G686" s="7">
        <v>57.834583927569405</v>
      </c>
      <c r="H686" s="7">
        <v>242.75303346198965</v>
      </c>
      <c r="I686" s="7">
        <f t="shared" si="26"/>
        <v>79.899233103197147</v>
      </c>
    </row>
    <row r="687" spans="1:9" x14ac:dyDescent="0.25">
      <c r="A687" s="18"/>
      <c r="B687" s="5">
        <f t="shared" si="28"/>
        <v>43473</v>
      </c>
      <c r="C687" s="4">
        <v>3.1250000000006901</v>
      </c>
      <c r="D687">
        <v>1.2375053146711739</v>
      </c>
      <c r="E687" s="6">
        <v>64.119338600987362</v>
      </c>
      <c r="F687" s="7">
        <v>56.912066009077193</v>
      </c>
      <c r="G687" s="7">
        <v>56.930367266325682</v>
      </c>
      <c r="H687" s="7">
        <v>242.14484034569298</v>
      </c>
      <c r="I687" s="7">
        <f t="shared" si="26"/>
        <v>79.348022291922405</v>
      </c>
    </row>
    <row r="688" spans="1:9" x14ac:dyDescent="0.25">
      <c r="A688" s="18"/>
      <c r="B688" s="5">
        <f t="shared" si="28"/>
        <v>43473</v>
      </c>
      <c r="C688" s="4">
        <v>3.1354166666673602</v>
      </c>
      <c r="D688">
        <v>1.2375053146711739</v>
      </c>
      <c r="E688" s="6">
        <v>63.181090891251174</v>
      </c>
      <c r="F688" s="7">
        <v>57.454127999321543</v>
      </c>
      <c r="G688" s="7">
        <v>56.419105737600439</v>
      </c>
      <c r="H688" s="7">
        <v>242.3652504842936</v>
      </c>
      <c r="I688" s="7">
        <f t="shared" si="26"/>
        <v>78.186935764645824</v>
      </c>
    </row>
    <row r="689" spans="1:9" x14ac:dyDescent="0.25">
      <c r="A689" s="18"/>
      <c r="B689" s="5">
        <f t="shared" si="28"/>
        <v>43473</v>
      </c>
      <c r="C689" s="4">
        <v>3.1458333333340298</v>
      </c>
      <c r="D689">
        <v>1.2375053146711739</v>
      </c>
      <c r="E689" s="6">
        <v>62.854520387022852</v>
      </c>
      <c r="F689" s="7">
        <v>57.050191297982487</v>
      </c>
      <c r="G689" s="7">
        <v>56.991511370736951</v>
      </c>
      <c r="H689" s="7">
        <v>242.27120962553911</v>
      </c>
      <c r="I689" s="7">
        <f t="shared" si="26"/>
        <v>77.782803030048427</v>
      </c>
    </row>
    <row r="690" spans="1:9" x14ac:dyDescent="0.25">
      <c r="A690" s="18"/>
      <c r="B690" s="5">
        <f t="shared" si="28"/>
        <v>43473</v>
      </c>
      <c r="C690" s="4">
        <v>3.1562500000006999</v>
      </c>
      <c r="D690">
        <v>1.2375053146711739</v>
      </c>
      <c r="E690" s="6">
        <v>62.317733335293248</v>
      </c>
      <c r="F690" s="7">
        <v>57.463792555348974</v>
      </c>
      <c r="G690" s="7">
        <v>55.331496902363</v>
      </c>
      <c r="H690" s="7">
        <v>242.1834647700629</v>
      </c>
      <c r="I690" s="7">
        <f t="shared" si="26"/>
        <v>77.118526200686375</v>
      </c>
    </row>
    <row r="691" spans="1:9" x14ac:dyDescent="0.25">
      <c r="A691" s="18"/>
      <c r="B691" s="5">
        <f t="shared" si="28"/>
        <v>43473</v>
      </c>
      <c r="C691" s="4">
        <v>3.16666666666737</v>
      </c>
      <c r="D691">
        <v>1.2375053146711739</v>
      </c>
      <c r="E691" s="6">
        <v>62.074994737182422</v>
      </c>
      <c r="F691" s="7">
        <v>57.536236590355223</v>
      </c>
      <c r="G691" s="7">
        <v>55.324641120157629</v>
      </c>
      <c r="H691" s="7">
        <v>241.84547754561089</v>
      </c>
      <c r="I691" s="7">
        <f t="shared" si="26"/>
        <v>76.818135895448393</v>
      </c>
    </row>
    <row r="692" spans="1:9" x14ac:dyDescent="0.25">
      <c r="A692" s="18"/>
      <c r="B692" s="5">
        <f t="shared" si="28"/>
        <v>43473</v>
      </c>
      <c r="C692" s="4">
        <v>3.17708333333404</v>
      </c>
      <c r="D692">
        <v>1.2375053146711739</v>
      </c>
      <c r="E692" s="6">
        <v>63.115794658027859</v>
      </c>
      <c r="F692" s="7">
        <v>57.038451752143516</v>
      </c>
      <c r="G692" s="7">
        <v>56.620994073422231</v>
      </c>
      <c r="H692" s="7">
        <v>241.98173354155361</v>
      </c>
      <c r="I692" s="7">
        <f t="shared" si="26"/>
        <v>78.106131329003958</v>
      </c>
    </row>
    <row r="693" spans="1:9" x14ac:dyDescent="0.25">
      <c r="A693" s="18"/>
      <c r="B693" s="5">
        <f t="shared" si="28"/>
        <v>43473</v>
      </c>
      <c r="C693" s="4">
        <v>3.1875000000007101</v>
      </c>
      <c r="D693">
        <v>1.2375053146711739</v>
      </c>
      <c r="E693" s="6">
        <v>63.055889483525057</v>
      </c>
      <c r="F693" s="7">
        <v>57.740717404510292</v>
      </c>
      <c r="G693" s="7">
        <v>57.077987349561617</v>
      </c>
      <c r="H693" s="7">
        <v>241.96315868109534</v>
      </c>
      <c r="I693" s="7">
        <f t="shared" si="26"/>
        <v>78.031998357180441</v>
      </c>
    </row>
    <row r="694" spans="1:9" x14ac:dyDescent="0.25">
      <c r="A694" s="18"/>
      <c r="B694" s="5">
        <f t="shared" si="28"/>
        <v>43473</v>
      </c>
      <c r="C694" s="4">
        <v>3.1979166666673899</v>
      </c>
      <c r="D694">
        <v>1.2375053146711739</v>
      </c>
      <c r="E694" s="6">
        <v>64.883768095235524</v>
      </c>
      <c r="F694" s="7">
        <v>57.675967287238493</v>
      </c>
      <c r="G694" s="7">
        <v>56.88155795039048</v>
      </c>
      <c r="H694" s="7">
        <v>242.33417165927605</v>
      </c>
      <c r="I694" s="7">
        <f t="shared" si="26"/>
        <v>80.29400785374591</v>
      </c>
    </row>
    <row r="695" spans="1:9" x14ac:dyDescent="0.25">
      <c r="A695" s="18"/>
      <c r="B695" s="5">
        <f t="shared" si="28"/>
        <v>43473</v>
      </c>
      <c r="C695" s="4">
        <v>3.20833333333406</v>
      </c>
      <c r="D695">
        <v>1.2375053146711739</v>
      </c>
      <c r="E695" s="6">
        <v>66.209326298724719</v>
      </c>
      <c r="F695" s="7">
        <v>55.897893667708949</v>
      </c>
      <c r="G695" s="7">
        <v>57.462055654326768</v>
      </c>
      <c r="H695" s="7">
        <v>241.65451045173862</v>
      </c>
      <c r="I695" s="7">
        <f t="shared" si="26"/>
        <v>81.934393175469765</v>
      </c>
    </row>
    <row r="696" spans="1:9" x14ac:dyDescent="0.25">
      <c r="A696" s="18"/>
      <c r="B696" s="5">
        <f t="shared" si="28"/>
        <v>43473</v>
      </c>
      <c r="C696" s="4">
        <v>3.2187500000007301</v>
      </c>
      <c r="D696">
        <v>1.2375053146711739</v>
      </c>
      <c r="E696" s="6">
        <v>69.307792381126532</v>
      </c>
      <c r="F696" s="7">
        <v>55.703105504220936</v>
      </c>
      <c r="G696" s="7">
        <v>60.129023168924824</v>
      </c>
      <c r="H696" s="7">
        <v>240.20454479862005</v>
      </c>
      <c r="I696" s="7">
        <f t="shared" si="26"/>
        <v>85.768761419770371</v>
      </c>
    </row>
    <row r="697" spans="1:9" x14ac:dyDescent="0.25">
      <c r="A697" s="18"/>
      <c r="B697" s="5">
        <f t="shared" si="28"/>
        <v>43473</v>
      </c>
      <c r="C697" s="4">
        <v>3.2291666666674002</v>
      </c>
      <c r="D697">
        <v>1.2375053146711739</v>
      </c>
      <c r="E697" s="6">
        <v>72.553986972451938</v>
      </c>
      <c r="F697" s="7">
        <v>56.411684423461111</v>
      </c>
      <c r="G697" s="7">
        <v>61.459936007896843</v>
      </c>
      <c r="H697" s="7">
        <v>240.07848566671862</v>
      </c>
      <c r="I697" s="7">
        <f t="shared" si="26"/>
        <v>89.785944478992377</v>
      </c>
    </row>
    <row r="698" spans="1:9" x14ac:dyDescent="0.25">
      <c r="A698" s="18"/>
      <c r="B698" s="5">
        <f t="shared" si="28"/>
        <v>43473</v>
      </c>
      <c r="C698" s="4">
        <v>3.2395833333340698</v>
      </c>
      <c r="D698">
        <v>1.2375053146711739</v>
      </c>
      <c r="E698" s="6">
        <v>79.459999700699569</v>
      </c>
      <c r="F698" s="7">
        <v>57.050046811264465</v>
      </c>
      <c r="G698" s="7">
        <v>59.928499567265696</v>
      </c>
      <c r="H698" s="7">
        <v>238.87207219126458</v>
      </c>
      <c r="I698" s="7">
        <f t="shared" si="26"/>
        <v>98.332171933385595</v>
      </c>
    </row>
    <row r="699" spans="1:9" x14ac:dyDescent="0.25">
      <c r="A699" s="18"/>
      <c r="B699" s="5">
        <f t="shared" si="28"/>
        <v>43473</v>
      </c>
      <c r="C699" s="4">
        <v>3.2500000000007399</v>
      </c>
      <c r="D699">
        <v>1.2375053146711739</v>
      </c>
      <c r="E699" s="6">
        <v>84.622298259659033</v>
      </c>
      <c r="F699" s="7">
        <v>59.640368570212111</v>
      </c>
      <c r="G699" s="7">
        <v>60.136669694159743</v>
      </c>
      <c r="H699" s="7">
        <v>235.46559725690381</v>
      </c>
      <c r="I699" s="7">
        <f t="shared" si="26"/>
        <v>104.72054383601728</v>
      </c>
    </row>
    <row r="700" spans="1:9" x14ac:dyDescent="0.25">
      <c r="A700" s="18"/>
      <c r="B700" s="5">
        <f t="shared" si="28"/>
        <v>43473</v>
      </c>
      <c r="C700" s="4">
        <v>3.2604166666674099</v>
      </c>
      <c r="D700">
        <v>1.2375053146711739</v>
      </c>
      <c r="E700" s="6">
        <v>91.202545519329661</v>
      </c>
      <c r="F700" s="7">
        <v>67.685401070015573</v>
      </c>
      <c r="G700" s="7">
        <v>61.272357311162956</v>
      </c>
      <c r="H700" s="7">
        <v>222.12856131137465</v>
      </c>
      <c r="I700" s="7">
        <f t="shared" si="26"/>
        <v>112.86363479171011</v>
      </c>
    </row>
    <row r="701" spans="1:9" x14ac:dyDescent="0.25">
      <c r="A701" s="18"/>
      <c r="B701" s="5">
        <f t="shared" si="28"/>
        <v>43473</v>
      </c>
      <c r="C701" s="4">
        <v>3.27083333333408</v>
      </c>
      <c r="D701">
        <v>1.2375053146711739</v>
      </c>
      <c r="E701" s="6">
        <v>96.830396890301927</v>
      </c>
      <c r="F701" s="7">
        <v>76.849924688062586</v>
      </c>
      <c r="G701" s="7">
        <v>62.378281681648126</v>
      </c>
      <c r="H701" s="7">
        <v>212.893763188462</v>
      </c>
      <c r="I701" s="7">
        <f t="shared" si="26"/>
        <v>119.82813077346773</v>
      </c>
    </row>
    <row r="702" spans="1:9" x14ac:dyDescent="0.25">
      <c r="A702" s="18"/>
      <c r="B702" s="5">
        <f t="shared" si="28"/>
        <v>43473</v>
      </c>
      <c r="C702" s="4">
        <v>3.2812500000007501</v>
      </c>
      <c r="D702">
        <v>1.2375053146711739</v>
      </c>
      <c r="E702" s="6">
        <v>103.21445666395113</v>
      </c>
      <c r="F702" s="7">
        <v>78.215231862374182</v>
      </c>
      <c r="G702" s="7">
        <v>66.905923739695538</v>
      </c>
      <c r="H702" s="7">
        <v>192.84767193331336</v>
      </c>
      <c r="I702" s="7">
        <f t="shared" si="26"/>
        <v>127.72843867253708</v>
      </c>
    </row>
    <row r="703" spans="1:9" x14ac:dyDescent="0.25">
      <c r="A703" s="18"/>
      <c r="B703" s="5">
        <f t="shared" si="28"/>
        <v>43473</v>
      </c>
      <c r="C703" s="4">
        <v>3.2916666666674201</v>
      </c>
      <c r="D703">
        <v>1.2375053146711739</v>
      </c>
      <c r="E703" s="6">
        <v>108.82195979100665</v>
      </c>
      <c r="F703" s="7">
        <v>86.0091625003421</v>
      </c>
      <c r="G703" s="7">
        <v>79.182602637893837</v>
      </c>
      <c r="H703" s="7">
        <v>152.55811427241457</v>
      </c>
      <c r="I703" s="7">
        <f t="shared" si="26"/>
        <v>134.66775359430352</v>
      </c>
    </row>
    <row r="704" spans="1:9" x14ac:dyDescent="0.25">
      <c r="A704" s="18"/>
      <c r="B704" s="5">
        <f t="shared" si="28"/>
        <v>43473</v>
      </c>
      <c r="C704" s="4">
        <v>3.3020833333340902</v>
      </c>
      <c r="D704">
        <v>1.2375053146711739</v>
      </c>
      <c r="E704" s="6">
        <v>110.50841815712785</v>
      </c>
      <c r="F704" s="7">
        <v>108.85957641409495</v>
      </c>
      <c r="G704" s="7">
        <v>96.561577024720449</v>
      </c>
      <c r="H704" s="7">
        <v>118.17225375445767</v>
      </c>
      <c r="I704" s="7">
        <f t="shared" si="26"/>
        <v>136.75475478535017</v>
      </c>
    </row>
    <row r="705" spans="1:9" x14ac:dyDescent="0.25">
      <c r="A705" s="18"/>
      <c r="B705" s="5">
        <f t="shared" si="28"/>
        <v>43473</v>
      </c>
      <c r="C705" s="4">
        <v>3.3125000000007598</v>
      </c>
      <c r="D705">
        <v>1.2375053146711739</v>
      </c>
      <c r="E705" s="6">
        <v>113.92338931650224</v>
      </c>
      <c r="F705" s="7">
        <v>123.93109834911358</v>
      </c>
      <c r="G705" s="7">
        <v>105.24265103341334</v>
      </c>
      <c r="H705" s="7">
        <v>61.486738001023106</v>
      </c>
      <c r="I705" s="7">
        <f t="shared" si="26"/>
        <v>140.98079974452475</v>
      </c>
    </row>
    <row r="706" spans="1:9" x14ac:dyDescent="0.25">
      <c r="A706" s="18"/>
      <c r="B706" s="5">
        <f t="shared" si="28"/>
        <v>43473</v>
      </c>
      <c r="C706" s="4">
        <v>3.3229166666674299</v>
      </c>
      <c r="D706">
        <v>1.2375053146711739</v>
      </c>
      <c r="E706" s="6">
        <v>114.38113695548623</v>
      </c>
      <c r="F706" s="7">
        <v>134.89671312357439</v>
      </c>
      <c r="G706" s="7">
        <v>118.65586850050452</v>
      </c>
      <c r="H706" s="7">
        <v>18.63773144857846</v>
      </c>
      <c r="I706" s="7">
        <f t="shared" si="26"/>
        <v>141.54726488054561</v>
      </c>
    </row>
    <row r="707" spans="1:9" x14ac:dyDescent="0.25">
      <c r="A707" s="18"/>
      <c r="B707" s="5">
        <f t="shared" si="28"/>
        <v>43473</v>
      </c>
      <c r="C707" s="4">
        <v>3.3333333333341</v>
      </c>
      <c r="D707">
        <v>1.2375053146711739</v>
      </c>
      <c r="E707" s="6">
        <v>113.09616604880509</v>
      </c>
      <c r="F707" s="7">
        <v>145.84907525517698</v>
      </c>
      <c r="G707" s="7">
        <v>124.61064518383964</v>
      </c>
      <c r="H707" s="7">
        <v>4.5367821060843214</v>
      </c>
      <c r="I707" s="7">
        <f t="shared" si="26"/>
        <v>139.95710655432987</v>
      </c>
    </row>
    <row r="708" spans="1:9" x14ac:dyDescent="0.25">
      <c r="A708" s="18"/>
      <c r="B708" s="5">
        <f t="shared" si="28"/>
        <v>43473</v>
      </c>
      <c r="C708" s="4">
        <v>3.3437500000007701</v>
      </c>
      <c r="D708">
        <v>1.2375053146711739</v>
      </c>
      <c r="E708" s="6">
        <v>111.83961359546768</v>
      </c>
      <c r="F708" s="7">
        <v>164.20334345060505</v>
      </c>
      <c r="G708" s="7">
        <v>138.30269389605871</v>
      </c>
      <c r="H708" s="7">
        <v>2.8069199385637678</v>
      </c>
      <c r="I708" s="7">
        <f t="shared" ref="I708:I771" si="29">D708*E708</f>
        <v>138.40211621516173</v>
      </c>
    </row>
    <row r="709" spans="1:9" x14ac:dyDescent="0.25">
      <c r="A709" s="18"/>
      <c r="B709" s="5">
        <f t="shared" si="28"/>
        <v>43473</v>
      </c>
      <c r="C709" s="4">
        <v>3.3541666666674401</v>
      </c>
      <c r="D709">
        <v>1.2375053146711739</v>
      </c>
      <c r="E709" s="6">
        <v>112.86910331136714</v>
      </c>
      <c r="F709" s="7">
        <v>174.61700290815722</v>
      </c>
      <c r="G709" s="7">
        <v>151.59011097082049</v>
      </c>
      <c r="H709" s="7">
        <v>2.50176637621021</v>
      </c>
      <c r="I709" s="7">
        <f t="shared" si="29"/>
        <v>139.67611520998662</v>
      </c>
    </row>
    <row r="710" spans="1:9" x14ac:dyDescent="0.25">
      <c r="A710" s="18"/>
      <c r="B710" s="5">
        <f t="shared" si="28"/>
        <v>43473</v>
      </c>
      <c r="C710" s="4">
        <v>3.3645833333341102</v>
      </c>
      <c r="D710">
        <v>1.2375053146711739</v>
      </c>
      <c r="E710" s="6">
        <v>113.0340949214155</v>
      </c>
      <c r="F710" s="7">
        <v>195.94894971297941</v>
      </c>
      <c r="G710" s="7">
        <v>165.16088298306701</v>
      </c>
      <c r="H710" s="7">
        <v>2.2375133239500782</v>
      </c>
      <c r="I710" s="7">
        <f t="shared" si="29"/>
        <v>139.88029320429763</v>
      </c>
    </row>
    <row r="711" spans="1:9" x14ac:dyDescent="0.25">
      <c r="A711" s="18"/>
      <c r="B711" s="5">
        <f t="shared" si="28"/>
        <v>43473</v>
      </c>
      <c r="C711" s="4">
        <v>3.3750000000007798</v>
      </c>
      <c r="D711">
        <v>1.2375053146711739</v>
      </c>
      <c r="E711" s="6">
        <v>114.53154759305332</v>
      </c>
      <c r="F711" s="7">
        <v>226.61045607598476</v>
      </c>
      <c r="G711" s="7">
        <v>170.58312032651136</v>
      </c>
      <c r="H711" s="7">
        <v>2.002088022915014</v>
      </c>
      <c r="I711" s="7">
        <f t="shared" si="29"/>
        <v>141.73339884391797</v>
      </c>
    </row>
    <row r="712" spans="1:9" x14ac:dyDescent="0.25">
      <c r="A712" s="18"/>
      <c r="B712" s="5">
        <f t="shared" si="28"/>
        <v>43473</v>
      </c>
      <c r="C712" s="4">
        <v>3.3854166666674499</v>
      </c>
      <c r="D712">
        <v>1.2375053146711739</v>
      </c>
      <c r="E712" s="6">
        <v>114.71260219559207</v>
      </c>
      <c r="F712" s="7">
        <v>224.57552520701861</v>
      </c>
      <c r="G712" s="7">
        <v>192.69466766160511</v>
      </c>
      <c r="H712" s="7">
        <v>1.8000936688913207</v>
      </c>
      <c r="I712" s="7">
        <f t="shared" si="29"/>
        <v>141.95745487680534</v>
      </c>
    </row>
    <row r="713" spans="1:9" x14ac:dyDescent="0.25">
      <c r="A713" s="18"/>
      <c r="B713" s="5">
        <f t="shared" si="28"/>
        <v>43473</v>
      </c>
      <c r="C713" s="4">
        <v>3.39583333333412</v>
      </c>
      <c r="D713">
        <v>1.2375053146711739</v>
      </c>
      <c r="E713" s="6">
        <v>114.68093679820954</v>
      </c>
      <c r="F713" s="7">
        <v>222.52127325303752</v>
      </c>
      <c r="G713" s="7">
        <v>199.396804883806</v>
      </c>
      <c r="H713" s="7">
        <v>2.0220045233536004</v>
      </c>
      <c r="I713" s="7">
        <f t="shared" si="29"/>
        <v>141.91826877925331</v>
      </c>
    </row>
    <row r="714" spans="1:9" x14ac:dyDescent="0.25">
      <c r="A714" s="18"/>
      <c r="B714" s="5">
        <f t="shared" si="28"/>
        <v>43473</v>
      </c>
      <c r="C714" s="4">
        <v>3.40625000000079</v>
      </c>
      <c r="D714">
        <v>1.2375053146711739</v>
      </c>
      <c r="E714" s="6">
        <v>115.28133655607905</v>
      </c>
      <c r="F714" s="7">
        <v>223.68974135516922</v>
      </c>
      <c r="G714" s="7">
        <v>203.20963531276709</v>
      </c>
      <c r="H714" s="7">
        <v>2.0386774765765385</v>
      </c>
      <c r="I714" s="7">
        <f t="shared" si="29"/>
        <v>142.66126667054411</v>
      </c>
    </row>
    <row r="715" spans="1:9" x14ac:dyDescent="0.25">
      <c r="A715" s="18"/>
      <c r="B715" s="5">
        <f t="shared" si="28"/>
        <v>43473</v>
      </c>
      <c r="C715" s="4">
        <v>3.4166666666674601</v>
      </c>
      <c r="D715">
        <v>1.2375053146711739</v>
      </c>
      <c r="E715" s="6">
        <v>115.79786569464932</v>
      </c>
      <c r="F715" s="7">
        <v>233.77151482143401</v>
      </c>
      <c r="G715" s="7">
        <v>204.54661319091494</v>
      </c>
      <c r="H715" s="7">
        <v>2.1535822877169224</v>
      </c>
      <c r="I715" s="7">
        <f t="shared" si="29"/>
        <v>143.30047422470733</v>
      </c>
    </row>
    <row r="716" spans="1:9" x14ac:dyDescent="0.25">
      <c r="A716" s="18"/>
      <c r="B716" s="5">
        <f t="shared" si="28"/>
        <v>43473</v>
      </c>
      <c r="C716" s="4">
        <v>3.4270833333341302</v>
      </c>
      <c r="D716">
        <v>1.2375053146711739</v>
      </c>
      <c r="E716" s="6">
        <v>117.72034840346144</v>
      </c>
      <c r="F716" s="7">
        <v>233.37493891567399</v>
      </c>
      <c r="G716" s="7">
        <v>201.5431945520566</v>
      </c>
      <c r="H716" s="7">
        <v>2.0658864556255057</v>
      </c>
      <c r="I716" s="7">
        <f t="shared" si="29"/>
        <v>145.67955679422576</v>
      </c>
    </row>
    <row r="717" spans="1:9" x14ac:dyDescent="0.25">
      <c r="A717" s="18"/>
      <c r="B717" s="5">
        <f t="shared" si="28"/>
        <v>43473</v>
      </c>
      <c r="C717" s="4">
        <v>3.4375000000007998</v>
      </c>
      <c r="D717">
        <v>1.2375053146711739</v>
      </c>
      <c r="E717" s="6">
        <v>119.38459830765038</v>
      </c>
      <c r="F717" s="7">
        <v>225.15105995360381</v>
      </c>
      <c r="G717" s="7">
        <v>201.10349727446695</v>
      </c>
      <c r="H717" s="7">
        <v>2.0446193109114343</v>
      </c>
      <c r="I717" s="7">
        <f t="shared" si="29"/>
        <v>147.73907489560057</v>
      </c>
    </row>
    <row r="718" spans="1:9" x14ac:dyDescent="0.25">
      <c r="A718" s="18"/>
      <c r="B718" s="5">
        <f t="shared" si="28"/>
        <v>43473</v>
      </c>
      <c r="C718" s="4">
        <v>3.4479166666674699</v>
      </c>
      <c r="D718">
        <v>1.2375053146711739</v>
      </c>
      <c r="E718" s="6">
        <v>120.31693481232658</v>
      </c>
      <c r="F718" s="7">
        <v>223.92097629327731</v>
      </c>
      <c r="G718" s="7">
        <v>206.85135617519848</v>
      </c>
      <c r="H718" s="7">
        <v>2.1187256606369838</v>
      </c>
      <c r="I718" s="7">
        <f t="shared" si="29"/>
        <v>148.8928462751993</v>
      </c>
    </row>
    <row r="719" spans="1:9" x14ac:dyDescent="0.25">
      <c r="A719" s="18"/>
      <c r="B719" s="5">
        <f t="shared" si="28"/>
        <v>43473</v>
      </c>
      <c r="C719" s="4">
        <v>3.4583333333341399</v>
      </c>
      <c r="D719">
        <v>1.2375053146711739</v>
      </c>
      <c r="E719" s="6">
        <v>120.45955020332173</v>
      </c>
      <c r="F719" s="7">
        <v>221.13790122545373</v>
      </c>
      <c r="G719" s="7">
        <v>208.19544271276419</v>
      </c>
      <c r="H719" s="7">
        <v>2.2062794249601638</v>
      </c>
      <c r="I719" s="7">
        <f t="shared" si="29"/>
        <v>149.06933357950973</v>
      </c>
    </row>
    <row r="720" spans="1:9" x14ac:dyDescent="0.25">
      <c r="A720" s="18"/>
      <c r="B720" s="5">
        <f t="shared" si="28"/>
        <v>43473</v>
      </c>
      <c r="C720" s="4">
        <v>3.46875000000081</v>
      </c>
      <c r="D720">
        <v>1.2375053146711739</v>
      </c>
      <c r="E720" s="6">
        <v>119.72292868532043</v>
      </c>
      <c r="F720" s="7">
        <v>219.23264718590875</v>
      </c>
      <c r="G720" s="7">
        <v>203.28984555621554</v>
      </c>
      <c r="H720" s="7">
        <v>2.1878696432466751</v>
      </c>
      <c r="I720" s="7">
        <f t="shared" si="29"/>
        <v>148.15776053608195</v>
      </c>
    </row>
    <row r="721" spans="1:9" x14ac:dyDescent="0.25">
      <c r="A721" s="18"/>
      <c r="B721" s="5">
        <f t="shared" si="28"/>
        <v>43473</v>
      </c>
      <c r="C721" s="4">
        <v>3.4791666666674801</v>
      </c>
      <c r="D721">
        <v>1.2375053146711739</v>
      </c>
      <c r="E721" s="6">
        <v>120.46690967843752</v>
      </c>
      <c r="F721" s="7">
        <v>218.25309546758561</v>
      </c>
      <c r="G721" s="7">
        <v>198.5519742282581</v>
      </c>
      <c r="H721" s="7">
        <v>2.2465986577765111</v>
      </c>
      <c r="I721" s="7">
        <f t="shared" si="29"/>
        <v>149.07844096907871</v>
      </c>
    </row>
    <row r="722" spans="1:9" x14ac:dyDescent="0.25">
      <c r="A722" s="18"/>
      <c r="B722" s="5">
        <f t="shared" si="28"/>
        <v>43473</v>
      </c>
      <c r="C722" s="4">
        <v>3.4895833333341502</v>
      </c>
      <c r="D722">
        <v>1.2375053146711739</v>
      </c>
      <c r="E722" s="6">
        <v>121.11152187516029</v>
      </c>
      <c r="F722" s="7">
        <v>214.00173031718307</v>
      </c>
      <c r="G722" s="7">
        <v>194.19691484685131</v>
      </c>
      <c r="H722" s="7">
        <v>1.972686998230796</v>
      </c>
      <c r="I722" s="7">
        <f t="shared" si="29"/>
        <v>149.87615198842499</v>
      </c>
    </row>
    <row r="723" spans="1:9" x14ac:dyDescent="0.25">
      <c r="A723" s="18"/>
      <c r="B723" s="5">
        <f t="shared" si="28"/>
        <v>43473</v>
      </c>
      <c r="C723" s="4">
        <v>3.5000000000008198</v>
      </c>
      <c r="D723">
        <v>1.2375053146711739</v>
      </c>
      <c r="E723" s="6">
        <v>121.77244721108633</v>
      </c>
      <c r="F723" s="7">
        <v>217.42046667388706</v>
      </c>
      <c r="G723" s="7">
        <v>194.72816170321153</v>
      </c>
      <c r="H723" s="7">
        <v>1.8558492650606064</v>
      </c>
      <c r="I723" s="7">
        <f t="shared" si="29"/>
        <v>150.69405060423429</v>
      </c>
    </row>
    <row r="724" spans="1:9" x14ac:dyDescent="0.25">
      <c r="A724" s="18"/>
      <c r="B724" s="5">
        <f t="shared" si="28"/>
        <v>43473</v>
      </c>
      <c r="C724" s="4">
        <v>3.5104166666674899</v>
      </c>
      <c r="D724">
        <v>1.2375053146711739</v>
      </c>
      <c r="E724" s="6">
        <v>122.17207345986523</v>
      </c>
      <c r="F724" s="7">
        <v>209.80201916847199</v>
      </c>
      <c r="G724" s="7">
        <v>191.54748015231945</v>
      </c>
      <c r="H724" s="7">
        <v>1.8590728027314318</v>
      </c>
      <c r="I724" s="7">
        <f t="shared" si="29"/>
        <v>151.18859021098029</v>
      </c>
    </row>
    <row r="725" spans="1:9" x14ac:dyDescent="0.25">
      <c r="A725" s="18"/>
      <c r="B725" s="5">
        <f t="shared" si="28"/>
        <v>43473</v>
      </c>
      <c r="C725" s="4">
        <v>3.5208333333341599</v>
      </c>
      <c r="D725">
        <v>1.2375053146711739</v>
      </c>
      <c r="E725" s="6">
        <v>121.37502463573031</v>
      </c>
      <c r="F725" s="7">
        <v>203.08335065895434</v>
      </c>
      <c r="G725" s="7">
        <v>187.33251876055795</v>
      </c>
      <c r="H725" s="7">
        <v>2.052874248627754</v>
      </c>
      <c r="I725" s="7">
        <f t="shared" si="29"/>
        <v>150.20223805506092</v>
      </c>
    </row>
    <row r="726" spans="1:9" x14ac:dyDescent="0.25">
      <c r="A726" s="18"/>
      <c r="B726" s="5">
        <f t="shared" si="28"/>
        <v>43473</v>
      </c>
      <c r="C726" s="4">
        <v>3.53125000000083</v>
      </c>
      <c r="D726">
        <v>1.2375053146711739</v>
      </c>
      <c r="E726" s="6">
        <v>119.52680869920565</v>
      </c>
      <c r="F726" s="7">
        <v>188.33982561439646</v>
      </c>
      <c r="G726" s="7">
        <v>183.3740190154287</v>
      </c>
      <c r="H726" s="7">
        <v>1.8827921171634407</v>
      </c>
      <c r="I726" s="7">
        <f t="shared" si="29"/>
        <v>147.91506101095169</v>
      </c>
    </row>
    <row r="727" spans="1:9" x14ac:dyDescent="0.25">
      <c r="A727" s="18"/>
      <c r="B727" s="5">
        <f t="shared" si="28"/>
        <v>43473</v>
      </c>
      <c r="C727" s="4">
        <v>3.5416666666675001</v>
      </c>
      <c r="D727">
        <v>1.2375053146711739</v>
      </c>
      <c r="E727" s="6">
        <v>117.03288170718385</v>
      </c>
      <c r="F727" s="7">
        <v>184.22494422324172</v>
      </c>
      <c r="G727" s="7">
        <v>178.11143148547171</v>
      </c>
      <c r="H727" s="7">
        <v>1.8402608291670206</v>
      </c>
      <c r="I727" s="7">
        <f t="shared" si="29"/>
        <v>144.82881310392281</v>
      </c>
    </row>
    <row r="728" spans="1:9" x14ac:dyDescent="0.25">
      <c r="A728" s="18"/>
      <c r="B728" s="5">
        <f t="shared" si="28"/>
        <v>43473</v>
      </c>
      <c r="C728" s="4">
        <v>3.5520833333341701</v>
      </c>
      <c r="D728">
        <v>1.2375053146711739</v>
      </c>
      <c r="E728" s="6">
        <v>114.54264239388543</v>
      </c>
      <c r="F728" s="7">
        <v>192.11978277966546</v>
      </c>
      <c r="G728" s="7">
        <v>177.41815054476345</v>
      </c>
      <c r="H728" s="7">
        <v>1.9448577232923465</v>
      </c>
      <c r="I728" s="7">
        <f t="shared" si="29"/>
        <v>141.74712871891293</v>
      </c>
    </row>
    <row r="729" spans="1:9" x14ac:dyDescent="0.25">
      <c r="A729" s="18"/>
      <c r="B729" s="5">
        <f t="shared" si="28"/>
        <v>43473</v>
      </c>
      <c r="C729" s="4">
        <v>3.5625000000008402</v>
      </c>
      <c r="D729">
        <v>1.2375053146711739</v>
      </c>
      <c r="E729" s="6">
        <v>115.82989638564429</v>
      </c>
      <c r="F729" s="7">
        <v>179.72187116949195</v>
      </c>
      <c r="G729" s="7">
        <v>174.03840646055107</v>
      </c>
      <c r="H729" s="7">
        <v>1.9262898661747638</v>
      </c>
      <c r="I729" s="7">
        <f t="shared" si="29"/>
        <v>143.3401123750462</v>
      </c>
    </row>
    <row r="730" spans="1:9" x14ac:dyDescent="0.25">
      <c r="A730" s="18"/>
      <c r="B730" s="5">
        <f t="shared" si="28"/>
        <v>43473</v>
      </c>
      <c r="C730" s="4">
        <v>3.5729166666675098</v>
      </c>
      <c r="D730">
        <v>1.2375053146711739</v>
      </c>
      <c r="E730" s="6">
        <v>116.65403947377786</v>
      </c>
      <c r="F730" s="7">
        <v>173.58641527021416</v>
      </c>
      <c r="G730" s="7">
        <v>175.13733857541462</v>
      </c>
      <c r="H730" s="7">
        <v>1.9736454554277703</v>
      </c>
      <c r="I730" s="7">
        <f t="shared" si="29"/>
        <v>144.359993826661</v>
      </c>
    </row>
    <row r="731" spans="1:9" x14ac:dyDescent="0.25">
      <c r="A731" s="18"/>
      <c r="B731" s="5">
        <f t="shared" si="28"/>
        <v>43473</v>
      </c>
      <c r="C731" s="4">
        <v>3.5833333333341799</v>
      </c>
      <c r="D731">
        <v>1.2375053146711739</v>
      </c>
      <c r="E731" s="6">
        <v>116.93775845638839</v>
      </c>
      <c r="F731" s="7">
        <v>173.88974506709326</v>
      </c>
      <c r="G731" s="7">
        <v>175.38704478794168</v>
      </c>
      <c r="H731" s="7">
        <v>2.0845153418547961</v>
      </c>
      <c r="I731" s="7">
        <f t="shared" si="29"/>
        <v>144.71109757551463</v>
      </c>
    </row>
    <row r="732" spans="1:9" x14ac:dyDescent="0.25">
      <c r="A732" s="18"/>
      <c r="B732" s="5">
        <f t="shared" si="28"/>
        <v>43473</v>
      </c>
      <c r="C732" s="4">
        <v>3.59375000000085</v>
      </c>
      <c r="D732">
        <v>1.2375053146711739</v>
      </c>
      <c r="E732" s="6">
        <v>118.37004890197049</v>
      </c>
      <c r="F732" s="7">
        <v>174.56696234148365</v>
      </c>
      <c r="G732" s="7">
        <v>172.69756317358369</v>
      </c>
      <c r="H732" s="7">
        <v>2.0318882380184311</v>
      </c>
      <c r="I732" s="7">
        <f t="shared" si="29"/>
        <v>146.48356461407522</v>
      </c>
    </row>
    <row r="733" spans="1:9" x14ac:dyDescent="0.25">
      <c r="A733" s="18"/>
      <c r="B733" s="5">
        <f t="shared" si="28"/>
        <v>43473</v>
      </c>
      <c r="C733" s="4">
        <v>3.6041666666675201</v>
      </c>
      <c r="D733">
        <v>1.2375053146711739</v>
      </c>
      <c r="E733" s="6">
        <v>118.65318222362632</v>
      </c>
      <c r="F733" s="7">
        <v>175.4921750132722</v>
      </c>
      <c r="G733" s="7">
        <v>173.13944001190961</v>
      </c>
      <c r="H733" s="7">
        <v>2.0371207339893864</v>
      </c>
      <c r="I733" s="7">
        <f t="shared" si="29"/>
        <v>146.83394360438481</v>
      </c>
    </row>
    <row r="734" spans="1:9" x14ac:dyDescent="0.25">
      <c r="A734" s="18"/>
      <c r="B734" s="5">
        <f t="shared" si="28"/>
        <v>43473</v>
      </c>
      <c r="C734" s="4">
        <v>3.6145833333341901</v>
      </c>
      <c r="D734">
        <v>1.2375053146711739</v>
      </c>
      <c r="E734" s="6">
        <v>120.7727348804747</v>
      </c>
      <c r="F734" s="7">
        <v>175.85175830569966</v>
      </c>
      <c r="G734" s="7">
        <v>170.99418227022917</v>
      </c>
      <c r="H734" s="7">
        <v>2.0426603764733597</v>
      </c>
      <c r="I734" s="7">
        <f t="shared" si="29"/>
        <v>149.45690128196011</v>
      </c>
    </row>
    <row r="735" spans="1:9" x14ac:dyDescent="0.25">
      <c r="A735" s="18"/>
      <c r="B735" s="5">
        <f t="shared" si="28"/>
        <v>43473</v>
      </c>
      <c r="C735" s="4">
        <v>3.6250000000008602</v>
      </c>
      <c r="D735">
        <v>1.2375053146711739</v>
      </c>
      <c r="E735" s="6">
        <v>122.54166522812362</v>
      </c>
      <c r="F735" s="7">
        <v>172.27870612063245</v>
      </c>
      <c r="G735" s="7">
        <v>167.60531453674699</v>
      </c>
      <c r="H735" s="7">
        <v>2.1055973982792637</v>
      </c>
      <c r="I735" s="7">
        <f t="shared" si="29"/>
        <v>151.64596198845877</v>
      </c>
    </row>
    <row r="736" spans="1:9" x14ac:dyDescent="0.25">
      <c r="A736" s="18"/>
      <c r="B736" s="5">
        <f t="shared" si="28"/>
        <v>43473</v>
      </c>
      <c r="C736" s="4">
        <v>3.6354166666675298</v>
      </c>
      <c r="D736">
        <v>1.2375053146711739</v>
      </c>
      <c r="E736" s="6">
        <v>124.57040668703644</v>
      </c>
      <c r="F736" s="7">
        <v>169.72937845440248</v>
      </c>
      <c r="G736" s="7">
        <v>160.78166780698112</v>
      </c>
      <c r="H736" s="7">
        <v>2.0283265390401142</v>
      </c>
      <c r="I736" s="7">
        <f t="shared" si="29"/>
        <v>154.15654032595714</v>
      </c>
    </row>
    <row r="737" spans="1:9" x14ac:dyDescent="0.25">
      <c r="A737" s="18"/>
      <c r="B737" s="5">
        <f t="shared" si="28"/>
        <v>43473</v>
      </c>
      <c r="C737" s="4">
        <v>3.6458333333341999</v>
      </c>
      <c r="D737">
        <v>1.2375053146711739</v>
      </c>
      <c r="E737" s="6">
        <v>126.40865546822823</v>
      </c>
      <c r="F737" s="7">
        <v>168.39096186372203</v>
      </c>
      <c r="G737" s="7">
        <v>158.37330136051148</v>
      </c>
      <c r="H737" s="7">
        <v>1.9269621868807834</v>
      </c>
      <c r="I737" s="7">
        <f t="shared" si="29"/>
        <v>156.43138296236978</v>
      </c>
    </row>
    <row r="738" spans="1:9" x14ac:dyDescent="0.25">
      <c r="A738" s="18"/>
      <c r="B738" s="5">
        <f t="shared" si="28"/>
        <v>43473</v>
      </c>
      <c r="C738" s="4">
        <v>3.65625000000087</v>
      </c>
      <c r="D738">
        <v>1.2375053146711739</v>
      </c>
      <c r="E738" s="6">
        <v>130.09577533209747</v>
      </c>
      <c r="F738" s="7">
        <v>167.23253558849257</v>
      </c>
      <c r="G738" s="7">
        <v>158.31940238893435</v>
      </c>
      <c r="H738" s="7">
        <v>2.3694072391215881</v>
      </c>
      <c r="I738" s="7">
        <f t="shared" si="29"/>
        <v>160.99421338973761</v>
      </c>
    </row>
    <row r="739" spans="1:9" x14ac:dyDescent="0.25">
      <c r="A739" s="18"/>
      <c r="B739" s="5">
        <f t="shared" si="28"/>
        <v>43473</v>
      </c>
      <c r="C739" s="4">
        <v>3.66666666666754</v>
      </c>
      <c r="D739">
        <v>1.2375053146711739</v>
      </c>
      <c r="E739" s="6">
        <v>131.59238723283926</v>
      </c>
      <c r="F739" s="7">
        <v>167.01637944481763</v>
      </c>
      <c r="G739" s="7">
        <v>156.58071902393095</v>
      </c>
      <c r="H739" s="7">
        <v>3.6715193641186197</v>
      </c>
      <c r="I739" s="7">
        <f t="shared" si="29"/>
        <v>162.8462785709057</v>
      </c>
    </row>
    <row r="740" spans="1:9" x14ac:dyDescent="0.25">
      <c r="A740" s="18"/>
      <c r="B740" s="5">
        <f t="shared" ref="B740:B803" si="30">DATE(YEAR(B644),MONTH(B644),DAY(B644)+1)</f>
        <v>43473</v>
      </c>
      <c r="C740" s="4">
        <v>3.6770833333342101</v>
      </c>
      <c r="D740">
        <v>1.2375053146711739</v>
      </c>
      <c r="E740" s="6">
        <v>134.37566448644813</v>
      </c>
      <c r="F740" s="7">
        <v>166.27414716083911</v>
      </c>
      <c r="G740" s="7">
        <v>155.91553555127746</v>
      </c>
      <c r="H740" s="7">
        <v>7.9296285394668287</v>
      </c>
      <c r="I740" s="7">
        <f t="shared" si="29"/>
        <v>166.29059896445008</v>
      </c>
    </row>
    <row r="741" spans="1:9" x14ac:dyDescent="0.25">
      <c r="A741" s="18"/>
      <c r="B741" s="5">
        <f t="shared" si="30"/>
        <v>43473</v>
      </c>
      <c r="C741" s="4">
        <v>3.6875000000008802</v>
      </c>
      <c r="D741">
        <v>1.2375053146711739</v>
      </c>
      <c r="E741" s="6">
        <v>139.48856998871923</v>
      </c>
      <c r="F741" s="7">
        <v>167.72046723523943</v>
      </c>
      <c r="G741" s="7">
        <v>159.35389095385216</v>
      </c>
      <c r="H741" s="7">
        <v>20.651785179297033</v>
      </c>
      <c r="I741" s="7">
        <f t="shared" si="29"/>
        <v>172.61784669692204</v>
      </c>
    </row>
    <row r="742" spans="1:9" x14ac:dyDescent="0.25">
      <c r="A742" s="18"/>
      <c r="B742" s="5">
        <f t="shared" si="30"/>
        <v>43473</v>
      </c>
      <c r="C742" s="4">
        <v>3.6979166666675498</v>
      </c>
      <c r="D742">
        <v>1.2375053146711739</v>
      </c>
      <c r="E742" s="6">
        <v>144.38221494864416</v>
      </c>
      <c r="F742" s="7">
        <v>169.96485969661231</v>
      </c>
      <c r="G742" s="7">
        <v>157.75880572022888</v>
      </c>
      <c r="H742" s="7">
        <v>60.383706840323683</v>
      </c>
      <c r="I742" s="7">
        <f t="shared" si="29"/>
        <v>178.67375834294296</v>
      </c>
    </row>
    <row r="743" spans="1:9" x14ac:dyDescent="0.25">
      <c r="A743" s="18"/>
      <c r="B743" s="5">
        <f t="shared" si="30"/>
        <v>43473</v>
      </c>
      <c r="C743" s="4">
        <v>3.7083333333342199</v>
      </c>
      <c r="D743">
        <v>1.2375053146711739</v>
      </c>
      <c r="E743" s="6">
        <v>148.51564717319499</v>
      </c>
      <c r="F743" s="7">
        <v>170.83186830215925</v>
      </c>
      <c r="G743" s="7">
        <v>151.10452651397333</v>
      </c>
      <c r="H743" s="7">
        <v>110.98690724753097</v>
      </c>
      <c r="I743" s="7">
        <f t="shared" si="29"/>
        <v>183.78890268865771</v>
      </c>
    </row>
    <row r="744" spans="1:9" x14ac:dyDescent="0.25">
      <c r="A744" s="18"/>
      <c r="B744" s="5">
        <f t="shared" si="30"/>
        <v>43473</v>
      </c>
      <c r="C744" s="4">
        <v>3.71875000000089</v>
      </c>
      <c r="D744">
        <v>1.2375053146711739</v>
      </c>
      <c r="E744" s="6">
        <v>154.84459625100462</v>
      </c>
      <c r="F744" s="7">
        <v>168.08226599067652</v>
      </c>
      <c r="G744" s="7">
        <v>151.73940887429171</v>
      </c>
      <c r="H744" s="7">
        <v>138.66601555447738</v>
      </c>
      <c r="I744" s="7">
        <f t="shared" si="29"/>
        <v>191.62101080873035</v>
      </c>
    </row>
    <row r="745" spans="1:9" x14ac:dyDescent="0.25">
      <c r="A745" s="18"/>
      <c r="B745" s="5">
        <f t="shared" si="30"/>
        <v>43473</v>
      </c>
      <c r="C745" s="4">
        <v>3.72916666666756</v>
      </c>
      <c r="D745">
        <v>1.2375053146711739</v>
      </c>
      <c r="E745" s="6">
        <v>161.3406403550712</v>
      </c>
      <c r="F745" s="7">
        <v>165.66175224707953</v>
      </c>
      <c r="G745" s="7">
        <v>152.84610391818637</v>
      </c>
      <c r="H745" s="7">
        <v>156.88972350828021</v>
      </c>
      <c r="I745" s="7">
        <f t="shared" si="29"/>
        <v>199.65989991185108</v>
      </c>
    </row>
    <row r="746" spans="1:9" x14ac:dyDescent="0.25">
      <c r="A746" s="18"/>
      <c r="B746" s="5">
        <f t="shared" si="30"/>
        <v>43473</v>
      </c>
      <c r="C746" s="4">
        <v>3.7395833333342301</v>
      </c>
      <c r="D746">
        <v>1.2375053146711739</v>
      </c>
      <c r="E746" s="6">
        <v>165.30099686310712</v>
      </c>
      <c r="F746" s="7">
        <v>163.26362993125542</v>
      </c>
      <c r="G746" s="7">
        <v>152.42593036697082</v>
      </c>
      <c r="H746" s="7">
        <v>168.82198135576235</v>
      </c>
      <c r="I746" s="7">
        <f t="shared" si="29"/>
        <v>204.56086213853808</v>
      </c>
    </row>
    <row r="747" spans="1:9" x14ac:dyDescent="0.25">
      <c r="A747" s="18"/>
      <c r="B747" s="5">
        <f t="shared" si="30"/>
        <v>43473</v>
      </c>
      <c r="C747" s="4">
        <v>3.7500000000009002</v>
      </c>
      <c r="D747">
        <v>1.2375053146711739</v>
      </c>
      <c r="E747" s="6">
        <v>168.25269531760938</v>
      </c>
      <c r="F747" s="7">
        <v>161.18755646933366</v>
      </c>
      <c r="G747" s="7">
        <v>154.85557061068195</v>
      </c>
      <c r="H747" s="7">
        <v>190.40470060313089</v>
      </c>
      <c r="I747" s="7">
        <f t="shared" si="29"/>
        <v>208.21360466329133</v>
      </c>
    </row>
    <row r="748" spans="1:9" x14ac:dyDescent="0.25">
      <c r="A748" s="18"/>
      <c r="B748" s="5">
        <f t="shared" si="30"/>
        <v>43473</v>
      </c>
      <c r="C748" s="4">
        <v>3.7604166666675698</v>
      </c>
      <c r="D748">
        <v>1.2375053146711739</v>
      </c>
      <c r="E748" s="6">
        <v>170.23032048692298</v>
      </c>
      <c r="F748" s="7">
        <v>158.09994353512752</v>
      </c>
      <c r="G748" s="7">
        <v>154.59067169578526</v>
      </c>
      <c r="H748" s="7">
        <v>206.26392266536112</v>
      </c>
      <c r="I748" s="7">
        <f t="shared" si="29"/>
        <v>210.66092632074438</v>
      </c>
    </row>
    <row r="749" spans="1:9" x14ac:dyDescent="0.25">
      <c r="A749" s="18"/>
      <c r="B749" s="5">
        <f t="shared" si="30"/>
        <v>43473</v>
      </c>
      <c r="C749" s="4">
        <v>3.7708333333342399</v>
      </c>
      <c r="D749">
        <v>1.2375053146711739</v>
      </c>
      <c r="E749" s="6">
        <v>172.6303362485319</v>
      </c>
      <c r="F749" s="7">
        <v>156.06661807413937</v>
      </c>
      <c r="G749" s="7">
        <v>157.96627341042154</v>
      </c>
      <c r="H749" s="7">
        <v>223.21791094580203</v>
      </c>
      <c r="I749" s="7">
        <f t="shared" si="29"/>
        <v>213.63095858103003</v>
      </c>
    </row>
    <row r="750" spans="1:9" x14ac:dyDescent="0.25">
      <c r="A750" s="18"/>
      <c r="B750" s="5">
        <f t="shared" si="30"/>
        <v>43473</v>
      </c>
      <c r="C750" s="4">
        <v>3.7812500000009099</v>
      </c>
      <c r="D750">
        <v>1.2375053146711739</v>
      </c>
      <c r="E750" s="6">
        <v>175.95647455282287</v>
      </c>
      <c r="F750" s="7">
        <v>153.04283616113764</v>
      </c>
      <c r="G750" s="7">
        <v>158.84778731747696</v>
      </c>
      <c r="H750" s="7">
        <v>226.59968709851174</v>
      </c>
      <c r="I750" s="7">
        <f t="shared" si="29"/>
        <v>217.74707240992146</v>
      </c>
    </row>
    <row r="751" spans="1:9" x14ac:dyDescent="0.25">
      <c r="A751" s="18"/>
      <c r="B751" s="5">
        <f t="shared" si="30"/>
        <v>43473</v>
      </c>
      <c r="C751" s="4">
        <v>3.79166666666758</v>
      </c>
      <c r="D751">
        <v>1.2375053146711739</v>
      </c>
      <c r="E751" s="6">
        <v>175.97819165514056</v>
      </c>
      <c r="F751" s="7">
        <v>148.06035216348414</v>
      </c>
      <c r="G751" s="7">
        <v>160.68152843083379</v>
      </c>
      <c r="H751" s="7">
        <v>227.00804789210275</v>
      </c>
      <c r="I751" s="7">
        <f t="shared" si="29"/>
        <v>217.77394743945885</v>
      </c>
    </row>
    <row r="752" spans="1:9" x14ac:dyDescent="0.25">
      <c r="A752" s="18"/>
      <c r="B752" s="5">
        <f t="shared" si="30"/>
        <v>43473</v>
      </c>
      <c r="C752" s="4">
        <v>3.8020833333342501</v>
      </c>
      <c r="D752">
        <v>1.2375053146711739</v>
      </c>
      <c r="E752" s="6">
        <v>175.38857600000347</v>
      </c>
      <c r="F752" s="7">
        <v>140.76520573019422</v>
      </c>
      <c r="G752" s="7">
        <v>159.57491767934329</v>
      </c>
      <c r="H752" s="7">
        <v>227.64007037532795</v>
      </c>
      <c r="I752" s="7">
        <f t="shared" si="29"/>
        <v>217.04429493261338</v>
      </c>
    </row>
    <row r="753" spans="1:9" x14ac:dyDescent="0.25">
      <c r="A753" s="18"/>
      <c r="B753" s="5">
        <f t="shared" si="30"/>
        <v>43473</v>
      </c>
      <c r="C753" s="4">
        <v>3.8125000000009202</v>
      </c>
      <c r="D753">
        <v>1.2375053146711739</v>
      </c>
      <c r="E753" s="6">
        <v>176.3340591041447</v>
      </c>
      <c r="F753" s="7">
        <v>134.98757520160802</v>
      </c>
      <c r="G753" s="7">
        <v>156.11747606811136</v>
      </c>
      <c r="H753" s="7">
        <v>227.62035997320103</v>
      </c>
      <c r="I753" s="7">
        <f t="shared" si="29"/>
        <v>218.21433529891996</v>
      </c>
    </row>
    <row r="754" spans="1:9" x14ac:dyDescent="0.25">
      <c r="A754" s="18"/>
      <c r="B754" s="5">
        <f t="shared" si="30"/>
        <v>43473</v>
      </c>
      <c r="C754" s="4">
        <v>3.8229166666675898</v>
      </c>
      <c r="D754">
        <v>1.2375053146711739</v>
      </c>
      <c r="E754" s="6">
        <v>177.34603160162379</v>
      </c>
      <c r="F754" s="7">
        <v>130.53544575651941</v>
      </c>
      <c r="G754" s="7">
        <v>151.47569808090134</v>
      </c>
      <c r="H754" s="7">
        <v>227.72153323420733</v>
      </c>
      <c r="I754" s="7">
        <f t="shared" si="29"/>
        <v>219.4666566428514</v>
      </c>
    </row>
    <row r="755" spans="1:9" x14ac:dyDescent="0.25">
      <c r="A755" s="18"/>
      <c r="B755" s="5">
        <f t="shared" si="30"/>
        <v>43473</v>
      </c>
      <c r="C755" s="4">
        <v>3.8333333333342599</v>
      </c>
      <c r="D755">
        <v>1.2375053146711739</v>
      </c>
      <c r="E755" s="6">
        <v>179.83017209982759</v>
      </c>
      <c r="F755" s="7">
        <v>127.16411308388518</v>
      </c>
      <c r="G755" s="7">
        <v>147.12452417793415</v>
      </c>
      <c r="H755" s="7">
        <v>227.74349170869496</v>
      </c>
      <c r="I755" s="7">
        <f t="shared" si="29"/>
        <v>222.54079371176849</v>
      </c>
    </row>
    <row r="756" spans="1:9" x14ac:dyDescent="0.25">
      <c r="A756" s="18"/>
      <c r="B756" s="5">
        <f t="shared" si="30"/>
        <v>43473</v>
      </c>
      <c r="C756" s="4">
        <v>3.8437500000009299</v>
      </c>
      <c r="D756">
        <v>1.2375053146711739</v>
      </c>
      <c r="E756" s="6">
        <v>180.06862544651207</v>
      </c>
      <c r="F756" s="7">
        <v>123.22769687060239</v>
      </c>
      <c r="G756" s="7">
        <v>139.01461549985933</v>
      </c>
      <c r="H756" s="7">
        <v>228.0973865212805</v>
      </c>
      <c r="I756" s="7">
        <f t="shared" si="29"/>
        <v>222.83588099559168</v>
      </c>
    </row>
    <row r="757" spans="1:9" x14ac:dyDescent="0.25">
      <c r="A757" s="18"/>
      <c r="B757" s="5">
        <f t="shared" si="30"/>
        <v>43473</v>
      </c>
      <c r="C757" s="4">
        <v>3.8541666666676</v>
      </c>
      <c r="D757">
        <v>1.2375053146711739</v>
      </c>
      <c r="E757" s="6">
        <v>177.62324180647144</v>
      </c>
      <c r="F757" s="7">
        <v>120.76449532887099</v>
      </c>
      <c r="G757" s="7">
        <v>131.15798141275454</v>
      </c>
      <c r="H757" s="7">
        <v>228.55711181642954</v>
      </c>
      <c r="I757" s="7">
        <f t="shared" si="29"/>
        <v>219.80970574463146</v>
      </c>
    </row>
    <row r="758" spans="1:9" x14ac:dyDescent="0.25">
      <c r="A758" s="18"/>
      <c r="B758" s="5">
        <f t="shared" si="30"/>
        <v>43473</v>
      </c>
      <c r="C758" s="4">
        <v>3.8645833333342701</v>
      </c>
      <c r="D758">
        <v>1.2375053146711739</v>
      </c>
      <c r="E758" s="6">
        <v>174.25554241995445</v>
      </c>
      <c r="F758" s="7">
        <v>115.83128932910151</v>
      </c>
      <c r="G758" s="7">
        <v>125.56511215973737</v>
      </c>
      <c r="H758" s="7">
        <v>228.95986193365246</v>
      </c>
      <c r="I758" s="7">
        <f t="shared" si="29"/>
        <v>215.64215985560182</v>
      </c>
    </row>
    <row r="759" spans="1:9" x14ac:dyDescent="0.25">
      <c r="A759" s="18"/>
      <c r="B759" s="5">
        <f t="shared" si="30"/>
        <v>43473</v>
      </c>
      <c r="C759" s="4">
        <v>3.8750000000009401</v>
      </c>
      <c r="D759">
        <v>1.2375053146711739</v>
      </c>
      <c r="E759" s="6">
        <v>173.06425939840688</v>
      </c>
      <c r="F759" s="7">
        <v>108.32495950334847</v>
      </c>
      <c r="G759" s="7">
        <v>118.93026034567974</v>
      </c>
      <c r="H759" s="7">
        <v>229.70269827657921</v>
      </c>
      <c r="I759" s="7">
        <f t="shared" si="29"/>
        <v>214.16794078515915</v>
      </c>
    </row>
    <row r="760" spans="1:9" x14ac:dyDescent="0.25">
      <c r="A760" s="18"/>
      <c r="B760" s="5">
        <f t="shared" si="30"/>
        <v>43473</v>
      </c>
      <c r="C760" s="4">
        <v>3.8854166666676102</v>
      </c>
      <c r="D760">
        <v>1.2375053146711739</v>
      </c>
      <c r="E760" s="6">
        <v>179.9553953457588</v>
      </c>
      <c r="F760" s="7">
        <v>87.889588905507637</v>
      </c>
      <c r="G760" s="7">
        <v>98.276008260868537</v>
      </c>
      <c r="H760" s="7">
        <v>233.17137188054195</v>
      </c>
      <c r="I760" s="7">
        <f t="shared" si="29"/>
        <v>222.69575814412875</v>
      </c>
    </row>
    <row r="761" spans="1:9" x14ac:dyDescent="0.25">
      <c r="A761" s="18"/>
      <c r="B761" s="5">
        <f t="shared" si="30"/>
        <v>43473</v>
      </c>
      <c r="C761" s="4">
        <v>3.8958333333342798</v>
      </c>
      <c r="D761">
        <v>1.2375053146711739</v>
      </c>
      <c r="E761" s="6">
        <v>186.31369100062855</v>
      </c>
      <c r="F761" s="7">
        <v>80.253550142173864</v>
      </c>
      <c r="G761" s="7">
        <v>91.552111556621213</v>
      </c>
      <c r="H761" s="7">
        <v>236.99430547128318</v>
      </c>
      <c r="I761" s="7">
        <f t="shared" si="29"/>
        <v>230.56418280928068</v>
      </c>
    </row>
    <row r="762" spans="1:9" x14ac:dyDescent="0.25">
      <c r="A762" s="18"/>
      <c r="B762" s="5">
        <f t="shared" si="30"/>
        <v>43473</v>
      </c>
      <c r="C762" s="4">
        <v>3.9062500000009499</v>
      </c>
      <c r="D762">
        <v>1.2375053146711739</v>
      </c>
      <c r="E762" s="6">
        <v>186.68776853474185</v>
      </c>
      <c r="F762" s="7">
        <v>77.667799782443495</v>
      </c>
      <c r="G762" s="7">
        <v>87.927875347167955</v>
      </c>
      <c r="H762" s="7">
        <v>237.72337224594062</v>
      </c>
      <c r="I762" s="7">
        <f t="shared" si="29"/>
        <v>231.02710574584498</v>
      </c>
    </row>
    <row r="763" spans="1:9" x14ac:dyDescent="0.25">
      <c r="A763" s="18"/>
      <c r="B763" s="5">
        <f t="shared" si="30"/>
        <v>43473</v>
      </c>
      <c r="C763" s="4">
        <v>3.91666666666762</v>
      </c>
      <c r="D763">
        <v>1.2375053146711739</v>
      </c>
      <c r="E763" s="6">
        <v>185.34835399012221</v>
      </c>
      <c r="F763" s="7">
        <v>77.044765027309879</v>
      </c>
      <c r="G763" s="7">
        <v>85.23176674427306</v>
      </c>
      <c r="H763" s="7">
        <v>236.83909643448507</v>
      </c>
      <c r="I763" s="7">
        <f t="shared" si="29"/>
        <v>229.3695731283303</v>
      </c>
    </row>
    <row r="764" spans="1:9" x14ac:dyDescent="0.25">
      <c r="A764" s="18"/>
      <c r="B764" s="5">
        <f t="shared" si="30"/>
        <v>43473</v>
      </c>
      <c r="C764" s="4">
        <v>3.92708333333429</v>
      </c>
      <c r="D764">
        <v>1.2375053146711739</v>
      </c>
      <c r="E764" s="6">
        <v>182.1665622509027</v>
      </c>
      <c r="F764" s="7">
        <v>75.185449737054768</v>
      </c>
      <c r="G764" s="7">
        <v>70.643693789710241</v>
      </c>
      <c r="H764" s="7">
        <v>238.26533777078544</v>
      </c>
      <c r="I764" s="7">
        <f t="shared" si="29"/>
        <v>225.43208894086933</v>
      </c>
    </row>
    <row r="765" spans="1:9" x14ac:dyDescent="0.25">
      <c r="A765" s="18"/>
      <c r="B765" s="5">
        <f t="shared" si="30"/>
        <v>43473</v>
      </c>
      <c r="C765" s="4">
        <v>3.9375000000009601</v>
      </c>
      <c r="D765">
        <v>1.2375053146711739</v>
      </c>
      <c r="E765" s="6">
        <v>174.79733439123277</v>
      </c>
      <c r="F765" s="7">
        <v>73.420668895582892</v>
      </c>
      <c r="G765" s="7">
        <v>65.270614973589772</v>
      </c>
      <c r="H765" s="7">
        <v>238.05195098241734</v>
      </c>
      <c r="I765" s="7">
        <f t="shared" si="29"/>
        <v>216.31263029950492</v>
      </c>
    </row>
    <row r="766" spans="1:9" x14ac:dyDescent="0.25">
      <c r="A766" s="18"/>
      <c r="B766" s="5">
        <f t="shared" si="30"/>
        <v>43473</v>
      </c>
      <c r="C766" s="4">
        <v>3.9479166666676302</v>
      </c>
      <c r="D766">
        <v>1.2375053146711739</v>
      </c>
      <c r="E766" s="6">
        <v>167.98959854912491</v>
      </c>
      <c r="F766" s="7">
        <v>72.41440720202614</v>
      </c>
      <c r="G766" s="7">
        <v>63.4155117566633</v>
      </c>
      <c r="H766" s="7">
        <v>237.20786534221401</v>
      </c>
      <c r="I766" s="7">
        <f t="shared" si="29"/>
        <v>207.88802101401899</v>
      </c>
    </row>
    <row r="767" spans="1:9" x14ac:dyDescent="0.25">
      <c r="A767" s="18"/>
      <c r="B767" s="5">
        <f t="shared" si="30"/>
        <v>43473</v>
      </c>
      <c r="C767" s="4">
        <v>3.9583333333342998</v>
      </c>
      <c r="D767">
        <v>1.2375053146711739</v>
      </c>
      <c r="E767" s="6">
        <v>158.21528747161912</v>
      </c>
      <c r="F767" s="7">
        <v>69.627679831052646</v>
      </c>
      <c r="G767" s="7">
        <v>62.396235963735151</v>
      </c>
      <c r="H767" s="7">
        <v>236.76182657572315</v>
      </c>
      <c r="I767" s="7">
        <f t="shared" si="29"/>
        <v>195.79225910835626</v>
      </c>
    </row>
    <row r="768" spans="1:9" x14ac:dyDescent="0.25">
      <c r="A768" s="18"/>
      <c r="B768" s="5">
        <f t="shared" si="30"/>
        <v>43473</v>
      </c>
      <c r="C768" s="4">
        <v>3.9687500000009699</v>
      </c>
      <c r="D768">
        <v>1.2375053146711739</v>
      </c>
      <c r="E768" s="6">
        <v>147.72005356763572</v>
      </c>
      <c r="F768" s="7">
        <v>67.491692543392745</v>
      </c>
      <c r="G768" s="7">
        <v>61.203141205571953</v>
      </c>
      <c r="H768" s="7">
        <v>237.26729869272157</v>
      </c>
      <c r="I768" s="7">
        <f t="shared" si="29"/>
        <v>182.8043513734597</v>
      </c>
    </row>
    <row r="769" spans="1:9" x14ac:dyDescent="0.25">
      <c r="A769" s="18"/>
      <c r="B769" s="5">
        <f t="shared" si="30"/>
        <v>43473</v>
      </c>
      <c r="C769" s="4">
        <v>3.97916666666764</v>
      </c>
      <c r="D769">
        <v>1.2375053146711739</v>
      </c>
      <c r="E769" s="6">
        <v>137.0281616635757</v>
      </c>
      <c r="F769" s="7">
        <v>66.353771341562009</v>
      </c>
      <c r="G769" s="7">
        <v>59.472497730356238</v>
      </c>
      <c r="H769" s="7">
        <v>238.19235195556993</v>
      </c>
      <c r="I769" s="7">
        <f t="shared" si="29"/>
        <v>169.57307831829573</v>
      </c>
    </row>
    <row r="770" spans="1:9" ht="15.75" thickBot="1" x14ac:dyDescent="0.3">
      <c r="A770" s="18"/>
      <c r="B770" s="5">
        <f t="shared" si="30"/>
        <v>43473</v>
      </c>
      <c r="C770" s="4">
        <v>3.98958333333431</v>
      </c>
      <c r="D770">
        <v>1.2375053146711739</v>
      </c>
      <c r="E770" s="6">
        <v>126.68033564395931</v>
      </c>
      <c r="F770" s="7">
        <v>64.600400937293614</v>
      </c>
      <c r="G770" s="7">
        <v>58.505667868514386</v>
      </c>
      <c r="H770" s="7">
        <v>239.72534221254119</v>
      </c>
      <c r="I770" s="7">
        <f t="shared" si="29"/>
        <v>156.76758862372779</v>
      </c>
    </row>
    <row r="771" spans="1:9" x14ac:dyDescent="0.25">
      <c r="A771" s="17">
        <f t="shared" ref="A771" si="31">A675+1</f>
        <v>9</v>
      </c>
      <c r="B771" s="5">
        <f t="shared" si="30"/>
        <v>43474</v>
      </c>
      <c r="C771" s="4">
        <v>4.0000000000009797</v>
      </c>
      <c r="D771">
        <v>1.236081240995998</v>
      </c>
      <c r="E771" s="6">
        <v>114.22751014589657</v>
      </c>
      <c r="F771" s="7">
        <v>63.318073287843738</v>
      </c>
      <c r="G771" s="7">
        <v>58.941519806904545</v>
      </c>
      <c r="H771" s="7">
        <v>240.83976580758505</v>
      </c>
      <c r="I771" s="7">
        <f t="shared" si="29"/>
        <v>141.19448249702279</v>
      </c>
    </row>
    <row r="772" spans="1:9" x14ac:dyDescent="0.25">
      <c r="A772" s="18"/>
      <c r="B772" s="5">
        <f t="shared" si="30"/>
        <v>43474</v>
      </c>
      <c r="C772" s="4">
        <v>4.0104166666676502</v>
      </c>
      <c r="D772">
        <v>1.236081240995998</v>
      </c>
      <c r="E772" s="6">
        <v>105.08818061666825</v>
      </c>
      <c r="F772" s="7">
        <v>61.970875115523739</v>
      </c>
      <c r="G772" s="7">
        <v>58.466684638550355</v>
      </c>
      <c r="H772" s="7">
        <v>241.58847895382601</v>
      </c>
      <c r="I772" s="7">
        <f t="shared" ref="I772:I835" si="32">D772*E772</f>
        <v>129.89752871066287</v>
      </c>
    </row>
    <row r="773" spans="1:9" x14ac:dyDescent="0.25">
      <c r="A773" s="18"/>
      <c r="B773" s="5">
        <f t="shared" si="30"/>
        <v>43474</v>
      </c>
      <c r="C773" s="4">
        <v>4.0208333333343198</v>
      </c>
      <c r="D773">
        <v>1.236081240995998</v>
      </c>
      <c r="E773" s="6">
        <v>97.480394189871092</v>
      </c>
      <c r="F773" s="7">
        <v>61.042692438975941</v>
      </c>
      <c r="G773" s="7">
        <v>58.560421805905193</v>
      </c>
      <c r="H773" s="7">
        <v>241.62446812114285</v>
      </c>
      <c r="I773" s="7">
        <f t="shared" si="32"/>
        <v>120.49368662299493</v>
      </c>
    </row>
    <row r="774" spans="1:9" x14ac:dyDescent="0.25">
      <c r="A774" s="18"/>
      <c r="B774" s="5">
        <f t="shared" si="30"/>
        <v>43474</v>
      </c>
      <c r="C774" s="4">
        <v>4.0312500000009903</v>
      </c>
      <c r="D774">
        <v>1.236081240995998</v>
      </c>
      <c r="E774" s="6">
        <v>90.137190522150291</v>
      </c>
      <c r="F774" s="7">
        <v>59.840390363708345</v>
      </c>
      <c r="G774" s="7">
        <v>57.870311865163096</v>
      </c>
      <c r="H774" s="7">
        <v>241.99956904933069</v>
      </c>
      <c r="I774" s="7">
        <f t="shared" si="32"/>
        <v>111.41689032051224</v>
      </c>
    </row>
    <row r="775" spans="1:9" x14ac:dyDescent="0.25">
      <c r="A775" s="18"/>
      <c r="B775" s="5">
        <f t="shared" si="30"/>
        <v>43474</v>
      </c>
      <c r="C775" s="4">
        <v>4.0416666666676599</v>
      </c>
      <c r="D775">
        <v>1.236081240995998</v>
      </c>
      <c r="E775" s="6">
        <v>83.900247787682133</v>
      </c>
      <c r="F775" s="7">
        <v>59.235528826885442</v>
      </c>
      <c r="G775" s="7">
        <v>57.987337819611355</v>
      </c>
      <c r="H775" s="7">
        <v>242.628911254027</v>
      </c>
      <c r="I775" s="7">
        <f t="shared" si="32"/>
        <v>103.70752240526987</v>
      </c>
    </row>
    <row r="776" spans="1:9" x14ac:dyDescent="0.25">
      <c r="A776" s="18"/>
      <c r="B776" s="5">
        <f t="shared" si="30"/>
        <v>43474</v>
      </c>
      <c r="C776" s="4">
        <v>4.0520833333343296</v>
      </c>
      <c r="D776">
        <v>1.236081240995998</v>
      </c>
      <c r="E776" s="6">
        <v>78.746412525841265</v>
      </c>
      <c r="F776" s="7">
        <v>58.716074994490974</v>
      </c>
      <c r="G776" s="7">
        <v>57.697247517641522</v>
      </c>
      <c r="H776" s="7">
        <v>243.20857876322543</v>
      </c>
      <c r="I776" s="7">
        <f t="shared" si="32"/>
        <v>97.336963318924674</v>
      </c>
    </row>
    <row r="777" spans="1:9" x14ac:dyDescent="0.25">
      <c r="A777" s="18"/>
      <c r="B777" s="5">
        <f t="shared" si="30"/>
        <v>43474</v>
      </c>
      <c r="C777" s="4">
        <v>4.0625000000010001</v>
      </c>
      <c r="D777">
        <v>1.236081240995998</v>
      </c>
      <c r="E777" s="6">
        <v>75.236848188467775</v>
      </c>
      <c r="F777" s="7">
        <v>58.742399671809864</v>
      </c>
      <c r="G777" s="7">
        <v>57.164294743577969</v>
      </c>
      <c r="H777" s="7">
        <v>242.88238316353704</v>
      </c>
      <c r="I777" s="7">
        <f t="shared" si="32"/>
        <v>92.998856677428748</v>
      </c>
    </row>
    <row r="778" spans="1:9" x14ac:dyDescent="0.25">
      <c r="A778" s="18"/>
      <c r="B778" s="5">
        <f t="shared" si="30"/>
        <v>43474</v>
      </c>
      <c r="C778" s="4">
        <v>4.0729166666676697</v>
      </c>
      <c r="D778">
        <v>1.236081240995998</v>
      </c>
      <c r="E778" s="6">
        <v>71.722508232699028</v>
      </c>
      <c r="F778" s="7">
        <v>58.096600231548528</v>
      </c>
      <c r="G778" s="7">
        <v>57.152987519647915</v>
      </c>
      <c r="H778" s="7">
        <v>242.86314598714515</v>
      </c>
      <c r="I778" s="7">
        <f t="shared" si="32"/>
        <v>88.654846983620303</v>
      </c>
    </row>
    <row r="779" spans="1:9" x14ac:dyDescent="0.25">
      <c r="A779" s="18"/>
      <c r="B779" s="5">
        <f t="shared" si="30"/>
        <v>43474</v>
      </c>
      <c r="C779" s="4">
        <v>4.0833333333343402</v>
      </c>
      <c r="D779">
        <v>1.236081240995998</v>
      </c>
      <c r="E779" s="6">
        <v>69.324652468102798</v>
      </c>
      <c r="F779" s="7">
        <v>57.403987094649345</v>
      </c>
      <c r="G779" s="7">
        <v>56.978855468340257</v>
      </c>
      <c r="H779" s="7">
        <v>242.78457250653807</v>
      </c>
      <c r="I779" s="7">
        <f t="shared" si="32"/>
        <v>85.690902454388791</v>
      </c>
    </row>
    <row r="780" spans="1:9" x14ac:dyDescent="0.25">
      <c r="A780" s="18"/>
      <c r="B780" s="5">
        <f t="shared" si="30"/>
        <v>43474</v>
      </c>
      <c r="C780" s="4">
        <v>4.0937500000010099</v>
      </c>
      <c r="D780">
        <v>1.236081240995998</v>
      </c>
      <c r="E780" s="6">
        <v>67.140169864289206</v>
      </c>
      <c r="F780" s="7">
        <v>56.660514633007814</v>
      </c>
      <c r="G780" s="7">
        <v>56.657946257838312</v>
      </c>
      <c r="H780" s="7">
        <v>243.09281954452115</v>
      </c>
      <c r="I780" s="7">
        <f t="shared" si="32"/>
        <v>82.990704486532707</v>
      </c>
    </row>
    <row r="781" spans="1:9" x14ac:dyDescent="0.25">
      <c r="A781" s="18"/>
      <c r="B781" s="5">
        <f t="shared" si="30"/>
        <v>43474</v>
      </c>
      <c r="C781" s="4">
        <v>4.1041666666676804</v>
      </c>
      <c r="D781">
        <v>1.236081240995998</v>
      </c>
      <c r="E781" s="6">
        <v>66.089949735883891</v>
      </c>
      <c r="F781" s="7">
        <v>56.398395658923398</v>
      </c>
      <c r="G781" s="7">
        <v>56.429012102051757</v>
      </c>
      <c r="H781" s="7">
        <v>242.78666750588096</v>
      </c>
      <c r="I781" s="7">
        <f t="shared" si="32"/>
        <v>81.692547086894493</v>
      </c>
    </row>
    <row r="782" spans="1:9" x14ac:dyDescent="0.25">
      <c r="A782" s="18"/>
      <c r="B782" s="5">
        <f t="shared" si="30"/>
        <v>43474</v>
      </c>
      <c r="C782" s="4">
        <v>4.11458333333435</v>
      </c>
      <c r="D782">
        <v>1.236081240995998</v>
      </c>
      <c r="E782" s="6">
        <v>64.564759565842934</v>
      </c>
      <c r="F782" s="7">
        <v>55.98561717314562</v>
      </c>
      <c r="G782" s="7">
        <v>57.834583927569405</v>
      </c>
      <c r="H782" s="7">
        <v>242.75303346198965</v>
      </c>
      <c r="I782" s="7">
        <f t="shared" si="32"/>
        <v>79.807288128755374</v>
      </c>
    </row>
    <row r="783" spans="1:9" x14ac:dyDescent="0.25">
      <c r="A783" s="18"/>
      <c r="B783" s="5">
        <f t="shared" si="30"/>
        <v>43474</v>
      </c>
      <c r="C783" s="4">
        <v>4.1250000000010196</v>
      </c>
      <c r="D783">
        <v>1.236081240995998</v>
      </c>
      <c r="E783" s="6">
        <v>64.119338600987362</v>
      </c>
      <c r="F783" s="7">
        <v>56.912066009077193</v>
      </c>
      <c r="G783" s="7">
        <v>56.930367266325682</v>
      </c>
      <c r="H783" s="7">
        <v>242.14484034569298</v>
      </c>
      <c r="I783" s="7">
        <f t="shared" si="32"/>
        <v>79.256711629751052</v>
      </c>
    </row>
    <row r="784" spans="1:9" x14ac:dyDescent="0.25">
      <c r="A784" s="18"/>
      <c r="B784" s="5">
        <f t="shared" si="30"/>
        <v>43474</v>
      </c>
      <c r="C784" s="4">
        <v>4.1354166666676901</v>
      </c>
      <c r="D784">
        <v>1.236081240995998</v>
      </c>
      <c r="E784" s="6">
        <v>63.181090891251174</v>
      </c>
      <c r="F784" s="7">
        <v>57.454127999321543</v>
      </c>
      <c r="G784" s="7">
        <v>56.419105737600439</v>
      </c>
      <c r="H784" s="7">
        <v>242.3652504842936</v>
      </c>
      <c r="I784" s="7">
        <f t="shared" si="32"/>
        <v>78.0969612363387</v>
      </c>
    </row>
    <row r="785" spans="1:9" x14ac:dyDescent="0.25">
      <c r="A785" s="18"/>
      <c r="B785" s="5">
        <f t="shared" si="30"/>
        <v>43474</v>
      </c>
      <c r="C785" s="4">
        <v>4.1458333333343598</v>
      </c>
      <c r="D785">
        <v>1.236081240995998</v>
      </c>
      <c r="E785" s="6">
        <v>62.854520387022852</v>
      </c>
      <c r="F785" s="7">
        <v>57.050191297982487</v>
      </c>
      <c r="G785" s="7">
        <v>56.991511370736951</v>
      </c>
      <c r="H785" s="7">
        <v>242.27120962553911</v>
      </c>
      <c r="I785" s="7">
        <f t="shared" si="32"/>
        <v>77.693293562199472</v>
      </c>
    </row>
    <row r="786" spans="1:9" x14ac:dyDescent="0.25">
      <c r="A786" s="18"/>
      <c r="B786" s="5">
        <f t="shared" si="30"/>
        <v>43474</v>
      </c>
      <c r="C786" s="4">
        <v>4.1562500000010303</v>
      </c>
      <c r="D786">
        <v>1.236081240995998</v>
      </c>
      <c r="E786" s="6">
        <v>62.317733335293248</v>
      </c>
      <c r="F786" s="7">
        <v>57.463792555348974</v>
      </c>
      <c r="G786" s="7">
        <v>55.331496902363</v>
      </c>
      <c r="H786" s="7">
        <v>242.1834647700629</v>
      </c>
      <c r="I786" s="7">
        <f t="shared" si="32"/>
        <v>77.029781157146957</v>
      </c>
    </row>
    <row r="787" spans="1:9" x14ac:dyDescent="0.25">
      <c r="A787" s="18"/>
      <c r="B787" s="5">
        <f t="shared" si="30"/>
        <v>43474</v>
      </c>
      <c r="C787" s="4">
        <v>4.1666666666676999</v>
      </c>
      <c r="D787">
        <v>1.236081240995998</v>
      </c>
      <c r="E787" s="6">
        <v>62.074994737182422</v>
      </c>
      <c r="F787" s="7">
        <v>57.536236590355223</v>
      </c>
      <c r="G787" s="7">
        <v>55.324641120157629</v>
      </c>
      <c r="H787" s="7">
        <v>241.84547754561089</v>
      </c>
      <c r="I787" s="7">
        <f t="shared" si="32"/>
        <v>76.72973652955649</v>
      </c>
    </row>
    <row r="788" spans="1:9" x14ac:dyDescent="0.25">
      <c r="A788" s="18"/>
      <c r="B788" s="5">
        <f t="shared" si="30"/>
        <v>43474</v>
      </c>
      <c r="C788" s="4">
        <v>4.1770833333343704</v>
      </c>
      <c r="D788">
        <v>1.236081240995998</v>
      </c>
      <c r="E788" s="6">
        <v>63.115794658027859</v>
      </c>
      <c r="F788" s="7">
        <v>57.038451752143516</v>
      </c>
      <c r="G788" s="7">
        <v>56.620994073422231</v>
      </c>
      <c r="H788" s="7">
        <v>241.98173354155361</v>
      </c>
      <c r="I788" s="7">
        <f t="shared" si="32"/>
        <v>78.016249787343654</v>
      </c>
    </row>
    <row r="789" spans="1:9" x14ac:dyDescent="0.25">
      <c r="A789" s="18"/>
      <c r="B789" s="5">
        <f t="shared" si="30"/>
        <v>43474</v>
      </c>
      <c r="C789" s="4">
        <v>4.1875000000010401</v>
      </c>
      <c r="D789">
        <v>1.236081240995998</v>
      </c>
      <c r="E789" s="6">
        <v>63.055889483525057</v>
      </c>
      <c r="F789" s="7">
        <v>57.740717404510292</v>
      </c>
      <c r="G789" s="7">
        <v>57.077987349561617</v>
      </c>
      <c r="H789" s="7">
        <v>241.96315868109534</v>
      </c>
      <c r="I789" s="7">
        <f t="shared" si="32"/>
        <v>77.942202124902153</v>
      </c>
    </row>
    <row r="790" spans="1:9" x14ac:dyDescent="0.25">
      <c r="A790" s="18"/>
      <c r="B790" s="5">
        <f t="shared" si="30"/>
        <v>43474</v>
      </c>
      <c r="C790" s="4">
        <v>4.1979166666677097</v>
      </c>
      <c r="D790">
        <v>1.236081240995998</v>
      </c>
      <c r="E790" s="6">
        <v>64.883768095235524</v>
      </c>
      <c r="F790" s="7">
        <v>57.675967287238493</v>
      </c>
      <c r="G790" s="7">
        <v>56.88155795039048</v>
      </c>
      <c r="H790" s="7">
        <v>242.33417165927605</v>
      </c>
      <c r="I790" s="7">
        <f t="shared" si="32"/>
        <v>80.201608587655272</v>
      </c>
    </row>
    <row r="791" spans="1:9" x14ac:dyDescent="0.25">
      <c r="A791" s="18"/>
      <c r="B791" s="5">
        <f t="shared" si="30"/>
        <v>43474</v>
      </c>
      <c r="C791" s="4">
        <v>4.2083333333343802</v>
      </c>
      <c r="D791">
        <v>1.236081240995998</v>
      </c>
      <c r="E791" s="6">
        <v>66.209326298724719</v>
      </c>
      <c r="F791" s="7">
        <v>55.897893667708949</v>
      </c>
      <c r="G791" s="7">
        <v>57.462055654326768</v>
      </c>
      <c r="H791" s="7">
        <v>241.65451045173862</v>
      </c>
      <c r="I791" s="7">
        <f t="shared" si="32"/>
        <v>81.840106216836617</v>
      </c>
    </row>
    <row r="792" spans="1:9" x14ac:dyDescent="0.25">
      <c r="A792" s="18"/>
      <c r="B792" s="5">
        <f t="shared" si="30"/>
        <v>43474</v>
      </c>
      <c r="C792" s="4">
        <v>4.2187500000010498</v>
      </c>
      <c r="D792">
        <v>1.236081240995998</v>
      </c>
      <c r="E792" s="6">
        <v>69.307792381126532</v>
      </c>
      <c r="F792" s="7">
        <v>55.703105504220936</v>
      </c>
      <c r="G792" s="7">
        <v>60.129023168924824</v>
      </c>
      <c r="H792" s="7">
        <v>240.20454479862005</v>
      </c>
      <c r="I792" s="7">
        <f t="shared" si="32"/>
        <v>85.670062017155857</v>
      </c>
    </row>
    <row r="793" spans="1:9" x14ac:dyDescent="0.25">
      <c r="A793" s="18"/>
      <c r="B793" s="5">
        <f t="shared" si="30"/>
        <v>43474</v>
      </c>
      <c r="C793" s="4">
        <v>4.2291666666677203</v>
      </c>
      <c r="D793">
        <v>1.236081240995998</v>
      </c>
      <c r="E793" s="6">
        <v>72.553986972451938</v>
      </c>
      <c r="F793" s="7">
        <v>56.411684423461111</v>
      </c>
      <c r="G793" s="7">
        <v>61.459936007896843</v>
      </c>
      <c r="H793" s="7">
        <v>240.07848566671862</v>
      </c>
      <c r="I793" s="7">
        <f t="shared" si="32"/>
        <v>89.682622256115863</v>
      </c>
    </row>
    <row r="794" spans="1:9" x14ac:dyDescent="0.25">
      <c r="A794" s="18"/>
      <c r="B794" s="5">
        <f t="shared" si="30"/>
        <v>43474</v>
      </c>
      <c r="C794" s="4">
        <v>4.23958333333439</v>
      </c>
      <c r="D794">
        <v>1.236081240995998</v>
      </c>
      <c r="E794" s="6">
        <v>79.459999700699569</v>
      </c>
      <c r="F794" s="7">
        <v>57.050046811264465</v>
      </c>
      <c r="G794" s="7">
        <v>59.928499567265696</v>
      </c>
      <c r="H794" s="7">
        <v>238.87207219126458</v>
      </c>
      <c r="I794" s="7">
        <f t="shared" si="32"/>
        <v>98.219015039582359</v>
      </c>
    </row>
    <row r="795" spans="1:9" x14ac:dyDescent="0.25">
      <c r="A795" s="18"/>
      <c r="B795" s="5">
        <f t="shared" si="30"/>
        <v>43474</v>
      </c>
      <c r="C795" s="4">
        <v>4.2500000000010596</v>
      </c>
      <c r="D795">
        <v>1.236081240995998</v>
      </c>
      <c r="E795" s="6">
        <v>84.622298259659033</v>
      </c>
      <c r="F795" s="7">
        <v>59.640368570212111</v>
      </c>
      <c r="G795" s="7">
        <v>60.136669694159743</v>
      </c>
      <c r="H795" s="7">
        <v>235.46559725690381</v>
      </c>
      <c r="I795" s="7">
        <f t="shared" si="32"/>
        <v>104.60003544873283</v>
      </c>
    </row>
    <row r="796" spans="1:9" x14ac:dyDescent="0.25">
      <c r="A796" s="18"/>
      <c r="B796" s="5">
        <f t="shared" si="30"/>
        <v>43474</v>
      </c>
      <c r="C796" s="4">
        <v>4.2604166666677301</v>
      </c>
      <c r="D796">
        <v>1.236081240995998</v>
      </c>
      <c r="E796" s="6">
        <v>91.202545519329661</v>
      </c>
      <c r="F796" s="7">
        <v>67.685401070015573</v>
      </c>
      <c r="G796" s="7">
        <v>61.272357311162956</v>
      </c>
      <c r="H796" s="7">
        <v>222.12856131137465</v>
      </c>
      <c r="I796" s="7">
        <f t="shared" si="32"/>
        <v>112.733755647527</v>
      </c>
    </row>
    <row r="797" spans="1:9" x14ac:dyDescent="0.25">
      <c r="A797" s="18"/>
      <c r="B797" s="5">
        <f t="shared" si="30"/>
        <v>43474</v>
      </c>
      <c r="C797" s="4">
        <v>4.2708333333343997</v>
      </c>
      <c r="D797">
        <v>1.236081240995998</v>
      </c>
      <c r="E797" s="6">
        <v>96.830396890301927</v>
      </c>
      <c r="F797" s="7">
        <v>76.849924688062586</v>
      </c>
      <c r="G797" s="7">
        <v>62.378281681648126</v>
      </c>
      <c r="H797" s="7">
        <v>212.893763188462</v>
      </c>
      <c r="I797" s="7">
        <f t="shared" si="32"/>
        <v>119.69023715429944</v>
      </c>
    </row>
    <row r="798" spans="1:9" x14ac:dyDescent="0.25">
      <c r="A798" s="18"/>
      <c r="B798" s="5">
        <f t="shared" si="30"/>
        <v>43474</v>
      </c>
      <c r="C798" s="4">
        <v>4.2812500000010703</v>
      </c>
      <c r="D798">
        <v>1.236081240995998</v>
      </c>
      <c r="E798" s="6">
        <v>103.21445666395113</v>
      </c>
      <c r="F798" s="7">
        <v>78.215231862374182</v>
      </c>
      <c r="G798" s="7">
        <v>66.905923739695538</v>
      </c>
      <c r="H798" s="7">
        <v>192.84767193331336</v>
      </c>
      <c r="I798" s="7">
        <f t="shared" si="32"/>
        <v>127.58145368190436</v>
      </c>
    </row>
    <row r="799" spans="1:9" x14ac:dyDescent="0.25">
      <c r="A799" s="18"/>
      <c r="B799" s="5">
        <f t="shared" si="30"/>
        <v>43474</v>
      </c>
      <c r="C799" s="4">
        <v>4.2916666666677399</v>
      </c>
      <c r="D799">
        <v>1.236081240995998</v>
      </c>
      <c r="E799" s="6">
        <v>108.82195979100665</v>
      </c>
      <c r="F799" s="7">
        <v>86.0091625003421</v>
      </c>
      <c r="G799" s="7">
        <v>79.182602637893837</v>
      </c>
      <c r="H799" s="7">
        <v>152.55811427241457</v>
      </c>
      <c r="I799" s="7">
        <f t="shared" si="32"/>
        <v>134.5127831060841</v>
      </c>
    </row>
    <row r="800" spans="1:9" x14ac:dyDescent="0.25">
      <c r="A800" s="18"/>
      <c r="B800" s="5">
        <f t="shared" si="30"/>
        <v>43474</v>
      </c>
      <c r="C800" s="4">
        <v>4.3020833333344104</v>
      </c>
      <c r="D800">
        <v>1.236081240995998</v>
      </c>
      <c r="E800" s="6">
        <v>110.50841815712785</v>
      </c>
      <c r="F800" s="7">
        <v>108.85957641409495</v>
      </c>
      <c r="G800" s="7">
        <v>96.561577024720449</v>
      </c>
      <c r="H800" s="7">
        <v>118.17225375445767</v>
      </c>
      <c r="I800" s="7">
        <f t="shared" si="32"/>
        <v>136.59738265616727</v>
      </c>
    </row>
    <row r="801" spans="1:9" x14ac:dyDescent="0.25">
      <c r="A801" s="18"/>
      <c r="B801" s="5">
        <f t="shared" si="30"/>
        <v>43474</v>
      </c>
      <c r="C801" s="4">
        <v>4.31250000000108</v>
      </c>
      <c r="D801">
        <v>1.236081240995998</v>
      </c>
      <c r="E801" s="6">
        <v>113.92338931650224</v>
      </c>
      <c r="F801" s="7">
        <v>123.93109834911358</v>
      </c>
      <c r="G801" s="7">
        <v>105.24265103341334</v>
      </c>
      <c r="H801" s="7">
        <v>61.486738001023106</v>
      </c>
      <c r="I801" s="7">
        <f t="shared" si="32"/>
        <v>140.81856444481232</v>
      </c>
    </row>
    <row r="802" spans="1:9" x14ac:dyDescent="0.25">
      <c r="A802" s="18"/>
      <c r="B802" s="5">
        <f t="shared" si="30"/>
        <v>43474</v>
      </c>
      <c r="C802" s="4">
        <v>4.3229166666677497</v>
      </c>
      <c r="D802">
        <v>1.236081240995998</v>
      </c>
      <c r="E802" s="6">
        <v>114.38113695548623</v>
      </c>
      <c r="F802" s="7">
        <v>134.89671312357439</v>
      </c>
      <c r="G802" s="7">
        <v>118.65586850050452</v>
      </c>
      <c r="H802" s="7">
        <v>18.63773144857846</v>
      </c>
      <c r="I802" s="7">
        <f t="shared" si="32"/>
        <v>141.38437771447062</v>
      </c>
    </row>
    <row r="803" spans="1:9" x14ac:dyDescent="0.25">
      <c r="A803" s="18"/>
      <c r="B803" s="5">
        <f t="shared" si="30"/>
        <v>43474</v>
      </c>
      <c r="C803" s="4">
        <v>4.3333333333344202</v>
      </c>
      <c r="D803">
        <v>1.236081240995998</v>
      </c>
      <c r="E803" s="6">
        <v>113.09616604880509</v>
      </c>
      <c r="F803" s="7">
        <v>145.84907525517698</v>
      </c>
      <c r="G803" s="7">
        <v>124.61064518383964</v>
      </c>
      <c r="H803" s="7">
        <v>4.5367821060843214</v>
      </c>
      <c r="I803" s="7">
        <f t="shared" si="32"/>
        <v>139.79604928149647</v>
      </c>
    </row>
    <row r="804" spans="1:9" x14ac:dyDescent="0.25">
      <c r="A804" s="18"/>
      <c r="B804" s="5">
        <f t="shared" ref="B804:B867" si="33">DATE(YEAR(B708),MONTH(B708),DAY(B708)+1)</f>
        <v>43474</v>
      </c>
      <c r="C804" s="4">
        <v>4.3437500000010898</v>
      </c>
      <c r="D804">
        <v>1.236081240995998</v>
      </c>
      <c r="E804" s="6">
        <v>111.83961359546768</v>
      </c>
      <c r="F804" s="7">
        <v>164.20334345060505</v>
      </c>
      <c r="G804" s="7">
        <v>138.30269389605871</v>
      </c>
      <c r="H804" s="7">
        <v>2.8069199385637678</v>
      </c>
      <c r="I804" s="7">
        <f t="shared" si="32"/>
        <v>138.24284836559858</v>
      </c>
    </row>
    <row r="805" spans="1:9" x14ac:dyDescent="0.25">
      <c r="A805" s="18"/>
      <c r="B805" s="5">
        <f t="shared" si="33"/>
        <v>43474</v>
      </c>
      <c r="C805" s="4">
        <v>4.3541666666677603</v>
      </c>
      <c r="D805">
        <v>1.236081240995998</v>
      </c>
      <c r="E805" s="6">
        <v>112.86910331136714</v>
      </c>
      <c r="F805" s="7">
        <v>174.61700290815722</v>
      </c>
      <c r="G805" s="7">
        <v>151.59011097082049</v>
      </c>
      <c r="H805" s="7">
        <v>2.50176637621021</v>
      </c>
      <c r="I805" s="7">
        <f t="shared" si="32"/>
        <v>139.51538129122019</v>
      </c>
    </row>
    <row r="806" spans="1:9" x14ac:dyDescent="0.25">
      <c r="A806" s="18"/>
      <c r="B806" s="5">
        <f t="shared" si="33"/>
        <v>43474</v>
      </c>
      <c r="C806" s="4">
        <v>4.3645833333344299</v>
      </c>
      <c r="D806">
        <v>1.236081240995998</v>
      </c>
      <c r="E806" s="6">
        <v>113.0340949214155</v>
      </c>
      <c r="F806" s="7">
        <v>195.94894971297941</v>
      </c>
      <c r="G806" s="7">
        <v>165.16088298306701</v>
      </c>
      <c r="H806" s="7">
        <v>2.2375133239500782</v>
      </c>
      <c r="I806" s="7">
        <f t="shared" si="32"/>
        <v>139.7193243253227</v>
      </c>
    </row>
    <row r="807" spans="1:9" x14ac:dyDescent="0.25">
      <c r="A807" s="18"/>
      <c r="B807" s="5">
        <f t="shared" si="33"/>
        <v>43474</v>
      </c>
      <c r="C807" s="4">
        <v>4.3750000000010996</v>
      </c>
      <c r="D807">
        <v>1.236081240995998</v>
      </c>
      <c r="E807" s="6">
        <v>114.53154759305332</v>
      </c>
      <c r="F807" s="7">
        <v>226.61045607598476</v>
      </c>
      <c r="G807" s="7">
        <v>170.58312032651136</v>
      </c>
      <c r="H807" s="7">
        <v>2.002088022915014</v>
      </c>
      <c r="I807" s="7">
        <f t="shared" si="32"/>
        <v>141.57029748201356</v>
      </c>
    </row>
    <row r="808" spans="1:9" x14ac:dyDescent="0.25">
      <c r="A808" s="18"/>
      <c r="B808" s="5">
        <f t="shared" si="33"/>
        <v>43474</v>
      </c>
      <c r="C808" s="4">
        <v>4.3854166666677701</v>
      </c>
      <c r="D808">
        <v>1.236081240995998</v>
      </c>
      <c r="E808" s="6">
        <v>114.71260219559207</v>
      </c>
      <c r="F808" s="7">
        <v>224.57552520701861</v>
      </c>
      <c r="G808" s="7">
        <v>192.69466766160511</v>
      </c>
      <c r="H808" s="7">
        <v>1.8000936688913207</v>
      </c>
      <c r="I808" s="7">
        <f t="shared" si="32"/>
        <v>141.7940956798077</v>
      </c>
    </row>
    <row r="809" spans="1:9" x14ac:dyDescent="0.25">
      <c r="A809" s="18"/>
      <c r="B809" s="5">
        <f t="shared" si="33"/>
        <v>43474</v>
      </c>
      <c r="C809" s="4">
        <v>4.3958333333344397</v>
      </c>
      <c r="D809">
        <v>1.236081240995998</v>
      </c>
      <c r="E809" s="6">
        <v>114.68093679820954</v>
      </c>
      <c r="F809" s="7">
        <v>222.52127325303752</v>
      </c>
      <c r="G809" s="7">
        <v>199.396804883806</v>
      </c>
      <c r="H809" s="7">
        <v>2.0220045233536004</v>
      </c>
      <c r="I809" s="7">
        <f t="shared" si="32"/>
        <v>141.75495467611447</v>
      </c>
    </row>
    <row r="810" spans="1:9" x14ac:dyDescent="0.25">
      <c r="A810" s="18"/>
      <c r="B810" s="5">
        <f t="shared" si="33"/>
        <v>43474</v>
      </c>
      <c r="C810" s="4">
        <v>4.4062500000011102</v>
      </c>
      <c r="D810">
        <v>1.236081240995998</v>
      </c>
      <c r="E810" s="6">
        <v>115.28133655607905</v>
      </c>
      <c r="F810" s="7">
        <v>223.68974135516922</v>
      </c>
      <c r="G810" s="7">
        <v>203.20963531276709</v>
      </c>
      <c r="H810" s="7">
        <v>2.0386774765765385</v>
      </c>
      <c r="I810" s="7">
        <f t="shared" si="32"/>
        <v>142.49709755391552</v>
      </c>
    </row>
    <row r="811" spans="1:9" x14ac:dyDescent="0.25">
      <c r="A811" s="18"/>
      <c r="B811" s="5">
        <f t="shared" si="33"/>
        <v>43474</v>
      </c>
      <c r="C811" s="4">
        <v>4.4166666666677799</v>
      </c>
      <c r="D811">
        <v>1.236081240995998</v>
      </c>
      <c r="E811" s="6">
        <v>115.79786569464932</v>
      </c>
      <c r="F811" s="7">
        <v>233.77151482143401</v>
      </c>
      <c r="G811" s="7">
        <v>204.54661319091494</v>
      </c>
      <c r="H811" s="7">
        <v>2.1535822877169224</v>
      </c>
      <c r="I811" s="7">
        <f t="shared" si="32"/>
        <v>143.13556953253004</v>
      </c>
    </row>
    <row r="812" spans="1:9" x14ac:dyDescent="0.25">
      <c r="A812" s="18"/>
      <c r="B812" s="5">
        <f t="shared" si="33"/>
        <v>43474</v>
      </c>
      <c r="C812" s="4">
        <v>4.4270833333344504</v>
      </c>
      <c r="D812">
        <v>1.236081240995998</v>
      </c>
      <c r="E812" s="6">
        <v>117.72034840346144</v>
      </c>
      <c r="F812" s="7">
        <v>233.37493891567399</v>
      </c>
      <c r="G812" s="7">
        <v>201.5431945520566</v>
      </c>
      <c r="H812" s="7">
        <v>2.0658864556255057</v>
      </c>
      <c r="I812" s="7">
        <f t="shared" si="32"/>
        <v>145.51191434503187</v>
      </c>
    </row>
    <row r="813" spans="1:9" x14ac:dyDescent="0.25">
      <c r="A813" s="18"/>
      <c r="B813" s="5">
        <f t="shared" si="33"/>
        <v>43474</v>
      </c>
      <c r="C813" s="4">
        <v>4.43750000000112</v>
      </c>
      <c r="D813">
        <v>1.236081240995998</v>
      </c>
      <c r="E813" s="6">
        <v>119.38459830765038</v>
      </c>
      <c r="F813" s="7">
        <v>225.15105995360381</v>
      </c>
      <c r="G813" s="7">
        <v>201.10349727446695</v>
      </c>
      <c r="H813" s="7">
        <v>2.0446193109114343</v>
      </c>
      <c r="I813" s="7">
        <f t="shared" si="32"/>
        <v>147.56906243192921</v>
      </c>
    </row>
    <row r="814" spans="1:9" x14ac:dyDescent="0.25">
      <c r="A814" s="18"/>
      <c r="B814" s="5">
        <f t="shared" si="33"/>
        <v>43474</v>
      </c>
      <c r="C814" s="4">
        <v>4.4479166666677896</v>
      </c>
      <c r="D814">
        <v>1.236081240995998</v>
      </c>
      <c r="E814" s="6">
        <v>120.31693481232658</v>
      </c>
      <c r="F814" s="7">
        <v>223.92097629327731</v>
      </c>
      <c r="G814" s="7">
        <v>206.85135617519848</v>
      </c>
      <c r="H814" s="7">
        <v>2.1187256606369838</v>
      </c>
      <c r="I814" s="7">
        <f t="shared" si="32"/>
        <v>148.72150609565523</v>
      </c>
    </row>
    <row r="815" spans="1:9" x14ac:dyDescent="0.25">
      <c r="A815" s="18"/>
      <c r="B815" s="5">
        <f t="shared" si="33"/>
        <v>43474</v>
      </c>
      <c r="C815" s="4">
        <v>4.4583333333344601</v>
      </c>
      <c r="D815">
        <v>1.236081240995998</v>
      </c>
      <c r="E815" s="6">
        <v>120.45955020332173</v>
      </c>
      <c r="F815" s="7">
        <v>221.13790122545373</v>
      </c>
      <c r="G815" s="7">
        <v>208.19544271276419</v>
      </c>
      <c r="H815" s="7">
        <v>2.2062794249601638</v>
      </c>
      <c r="I815" s="7">
        <f t="shared" si="32"/>
        <v>148.89779030514165</v>
      </c>
    </row>
    <row r="816" spans="1:9" x14ac:dyDescent="0.25">
      <c r="A816" s="18"/>
      <c r="B816" s="5">
        <f t="shared" si="33"/>
        <v>43474</v>
      </c>
      <c r="C816" s="4">
        <v>4.4687500000011298</v>
      </c>
      <c r="D816">
        <v>1.236081240995998</v>
      </c>
      <c r="E816" s="6">
        <v>119.72292868532043</v>
      </c>
      <c r="F816" s="7">
        <v>219.23264718590875</v>
      </c>
      <c r="G816" s="7">
        <v>203.28984555621554</v>
      </c>
      <c r="H816" s="7">
        <v>2.1878696432466751</v>
      </c>
      <c r="I816" s="7">
        <f t="shared" si="32"/>
        <v>147.98726626502625</v>
      </c>
    </row>
    <row r="817" spans="1:9" x14ac:dyDescent="0.25">
      <c r="A817" s="18"/>
      <c r="B817" s="5">
        <f t="shared" si="33"/>
        <v>43474</v>
      </c>
      <c r="C817" s="4">
        <v>4.4791666666678003</v>
      </c>
      <c r="D817">
        <v>1.236081240995998</v>
      </c>
      <c r="E817" s="6">
        <v>120.46690967843752</v>
      </c>
      <c r="F817" s="7">
        <v>218.25309546758561</v>
      </c>
      <c r="G817" s="7">
        <v>198.5519742282581</v>
      </c>
      <c r="H817" s="7">
        <v>2.2465986577765111</v>
      </c>
      <c r="I817" s="7">
        <f t="shared" si="32"/>
        <v>148.90688721427586</v>
      </c>
    </row>
    <row r="818" spans="1:9" x14ac:dyDescent="0.25">
      <c r="A818" s="18"/>
      <c r="B818" s="5">
        <f t="shared" si="33"/>
        <v>43474</v>
      </c>
      <c r="C818" s="4">
        <v>4.4895833333344699</v>
      </c>
      <c r="D818">
        <v>1.236081240995998</v>
      </c>
      <c r="E818" s="6">
        <v>121.11152187516029</v>
      </c>
      <c r="F818" s="7">
        <v>214.00173031718307</v>
      </c>
      <c r="G818" s="7">
        <v>194.19691484685131</v>
      </c>
      <c r="H818" s="7">
        <v>1.972686998230796</v>
      </c>
      <c r="I818" s="7">
        <f t="shared" si="32"/>
        <v>149.70368025836208</v>
      </c>
    </row>
    <row r="819" spans="1:9" x14ac:dyDescent="0.25">
      <c r="A819" s="18"/>
      <c r="B819" s="5">
        <f t="shared" si="33"/>
        <v>43474</v>
      </c>
      <c r="C819" s="4">
        <v>4.5000000000011404</v>
      </c>
      <c r="D819">
        <v>1.236081240995998</v>
      </c>
      <c r="E819" s="6">
        <v>121.77244721108633</v>
      </c>
      <c r="F819" s="7">
        <v>217.42046667388706</v>
      </c>
      <c r="G819" s="7">
        <v>194.72816170321153</v>
      </c>
      <c r="H819" s="7">
        <v>1.8558492650606064</v>
      </c>
      <c r="I819" s="7">
        <f t="shared" si="32"/>
        <v>150.52063766779926</v>
      </c>
    </row>
    <row r="820" spans="1:9" x14ac:dyDescent="0.25">
      <c r="A820" s="18"/>
      <c r="B820" s="5">
        <f t="shared" si="33"/>
        <v>43474</v>
      </c>
      <c r="C820" s="4">
        <v>4.51041666666781</v>
      </c>
      <c r="D820">
        <v>1.236081240995998</v>
      </c>
      <c r="E820" s="6">
        <v>122.17207345986523</v>
      </c>
      <c r="F820" s="7">
        <v>209.80201916847199</v>
      </c>
      <c r="G820" s="7">
        <v>191.54748015231945</v>
      </c>
      <c r="H820" s="7">
        <v>1.8590728027314318</v>
      </c>
      <c r="I820" s="7">
        <f t="shared" si="32"/>
        <v>151.01460817732445</v>
      </c>
    </row>
    <row r="821" spans="1:9" x14ac:dyDescent="0.25">
      <c r="A821" s="18"/>
      <c r="B821" s="5">
        <f t="shared" si="33"/>
        <v>43474</v>
      </c>
      <c r="C821" s="4">
        <v>4.5208333333344797</v>
      </c>
      <c r="D821">
        <v>1.236081240995998</v>
      </c>
      <c r="E821" s="6">
        <v>121.37502463573031</v>
      </c>
      <c r="F821" s="7">
        <v>203.08335065895434</v>
      </c>
      <c r="G821" s="7">
        <v>187.33251876055795</v>
      </c>
      <c r="H821" s="7">
        <v>2.052874248627754</v>
      </c>
      <c r="I821" s="7">
        <f t="shared" si="32"/>
        <v>150.02939107765337</v>
      </c>
    </row>
    <row r="822" spans="1:9" x14ac:dyDescent="0.25">
      <c r="A822" s="18"/>
      <c r="B822" s="5">
        <f t="shared" si="33"/>
        <v>43474</v>
      </c>
      <c r="C822" s="4">
        <v>4.5312500000011502</v>
      </c>
      <c r="D822">
        <v>1.236081240995998</v>
      </c>
      <c r="E822" s="6">
        <v>119.52680869920565</v>
      </c>
      <c r="F822" s="7">
        <v>188.33982561439646</v>
      </c>
      <c r="G822" s="7">
        <v>183.3740190154287</v>
      </c>
      <c r="H822" s="7">
        <v>1.8827921171634407</v>
      </c>
      <c r="I822" s="7">
        <f t="shared" si="32"/>
        <v>147.74484602920538</v>
      </c>
    </row>
    <row r="823" spans="1:9" x14ac:dyDescent="0.25">
      <c r="A823" s="18"/>
      <c r="B823" s="5">
        <f t="shared" si="33"/>
        <v>43474</v>
      </c>
      <c r="C823" s="4">
        <v>4.5416666666678198</v>
      </c>
      <c r="D823">
        <v>1.236081240995998</v>
      </c>
      <c r="E823" s="6">
        <v>117.03288170718385</v>
      </c>
      <c r="F823" s="7">
        <v>184.22494422324172</v>
      </c>
      <c r="G823" s="7">
        <v>178.11143148547171</v>
      </c>
      <c r="H823" s="7">
        <v>1.8402608291670206</v>
      </c>
      <c r="I823" s="7">
        <f t="shared" si="32"/>
        <v>144.66214965795365</v>
      </c>
    </row>
    <row r="824" spans="1:9" x14ac:dyDescent="0.25">
      <c r="A824" s="18"/>
      <c r="B824" s="5">
        <f t="shared" si="33"/>
        <v>43474</v>
      </c>
      <c r="C824" s="4">
        <v>4.5520833333344903</v>
      </c>
      <c r="D824">
        <v>1.236081240995998</v>
      </c>
      <c r="E824" s="6">
        <v>114.54264239388543</v>
      </c>
      <c r="F824" s="7">
        <v>192.11978277966546</v>
      </c>
      <c r="G824" s="7">
        <v>177.41815054476345</v>
      </c>
      <c r="H824" s="7">
        <v>1.9448577232923465</v>
      </c>
      <c r="I824" s="7">
        <f t="shared" si="32"/>
        <v>141.58401155719471</v>
      </c>
    </row>
    <row r="825" spans="1:9" x14ac:dyDescent="0.25">
      <c r="A825" s="18"/>
      <c r="B825" s="5">
        <f t="shared" si="33"/>
        <v>43474</v>
      </c>
      <c r="C825" s="4">
        <v>4.56250000000116</v>
      </c>
      <c r="D825">
        <v>1.236081240995998</v>
      </c>
      <c r="E825" s="6">
        <v>115.82989638564429</v>
      </c>
      <c r="F825" s="7">
        <v>179.72187116949195</v>
      </c>
      <c r="G825" s="7">
        <v>174.03840646055107</v>
      </c>
      <c r="H825" s="7">
        <v>1.9262898661747638</v>
      </c>
      <c r="I825" s="7">
        <f t="shared" si="32"/>
        <v>143.17516206880507</v>
      </c>
    </row>
    <row r="826" spans="1:9" x14ac:dyDescent="0.25">
      <c r="A826" s="18"/>
      <c r="B826" s="5">
        <f t="shared" si="33"/>
        <v>43474</v>
      </c>
      <c r="C826" s="4">
        <v>4.5729166666678296</v>
      </c>
      <c r="D826">
        <v>1.236081240995998</v>
      </c>
      <c r="E826" s="6">
        <v>116.65403947377786</v>
      </c>
      <c r="F826" s="7">
        <v>173.58641527021416</v>
      </c>
      <c r="G826" s="7">
        <v>175.13733857541462</v>
      </c>
      <c r="H826" s="7">
        <v>1.9736454554277703</v>
      </c>
      <c r="I826" s="7">
        <f t="shared" si="32"/>
        <v>144.19386987994346</v>
      </c>
    </row>
    <row r="827" spans="1:9" x14ac:dyDescent="0.25">
      <c r="A827" s="18"/>
      <c r="B827" s="5">
        <f t="shared" si="33"/>
        <v>43474</v>
      </c>
      <c r="C827" s="4">
        <v>4.5833333333345001</v>
      </c>
      <c r="D827">
        <v>1.236081240995998</v>
      </c>
      <c r="E827" s="6">
        <v>116.93775845638839</v>
      </c>
      <c r="F827" s="7">
        <v>173.88974506709326</v>
      </c>
      <c r="G827" s="7">
        <v>175.38704478794168</v>
      </c>
      <c r="H827" s="7">
        <v>2.0845153418547961</v>
      </c>
      <c r="I827" s="7">
        <f t="shared" si="32"/>
        <v>144.54456959206283</v>
      </c>
    </row>
    <row r="828" spans="1:9" x14ac:dyDescent="0.25">
      <c r="A828" s="18"/>
      <c r="B828" s="5">
        <f t="shared" si="33"/>
        <v>43474</v>
      </c>
      <c r="C828" s="4">
        <v>4.5937500000011697</v>
      </c>
      <c r="D828">
        <v>1.236081240995998</v>
      </c>
      <c r="E828" s="6">
        <v>118.37004890197049</v>
      </c>
      <c r="F828" s="7">
        <v>174.56696234148365</v>
      </c>
      <c r="G828" s="7">
        <v>172.69756317358369</v>
      </c>
      <c r="H828" s="7">
        <v>2.0318882380184311</v>
      </c>
      <c r="I828" s="7">
        <f t="shared" si="32"/>
        <v>146.31499694350467</v>
      </c>
    </row>
    <row r="829" spans="1:9" x14ac:dyDescent="0.25">
      <c r="A829" s="18"/>
      <c r="B829" s="5">
        <f t="shared" si="33"/>
        <v>43474</v>
      </c>
      <c r="C829" s="4">
        <v>4.6041666666678402</v>
      </c>
      <c r="D829">
        <v>1.236081240995998</v>
      </c>
      <c r="E829" s="6">
        <v>118.65318222362632</v>
      </c>
      <c r="F829" s="7">
        <v>175.4921750132722</v>
      </c>
      <c r="G829" s="7">
        <v>173.13944001190961</v>
      </c>
      <c r="H829" s="7">
        <v>2.0371207339893864</v>
      </c>
      <c r="I829" s="7">
        <f t="shared" si="32"/>
        <v>146.66497273110431</v>
      </c>
    </row>
    <row r="830" spans="1:9" x14ac:dyDescent="0.25">
      <c r="A830" s="18"/>
      <c r="B830" s="5">
        <f t="shared" si="33"/>
        <v>43474</v>
      </c>
      <c r="C830" s="4">
        <v>4.6145833333345099</v>
      </c>
      <c r="D830">
        <v>1.236081240995998</v>
      </c>
      <c r="E830" s="6">
        <v>120.7727348804747</v>
      </c>
      <c r="F830" s="7">
        <v>175.85175830569966</v>
      </c>
      <c r="G830" s="7">
        <v>170.99418227022917</v>
      </c>
      <c r="H830" s="7">
        <v>2.0426603764733597</v>
      </c>
      <c r="I830" s="7">
        <f t="shared" si="32"/>
        <v>149.28491200953783</v>
      </c>
    </row>
    <row r="831" spans="1:9" x14ac:dyDescent="0.25">
      <c r="A831" s="18"/>
      <c r="B831" s="5">
        <f t="shared" si="33"/>
        <v>43474</v>
      </c>
      <c r="C831" s="4">
        <v>4.6250000000011804</v>
      </c>
      <c r="D831">
        <v>1.236081240995998</v>
      </c>
      <c r="E831" s="6">
        <v>122.54166522812362</v>
      </c>
      <c r="F831" s="7">
        <v>172.27870612063245</v>
      </c>
      <c r="G831" s="7">
        <v>167.60531453674699</v>
      </c>
      <c r="H831" s="7">
        <v>2.1055973982792637</v>
      </c>
      <c r="I831" s="7">
        <f t="shared" si="32"/>
        <v>151.47145362889518</v>
      </c>
    </row>
    <row r="832" spans="1:9" x14ac:dyDescent="0.25">
      <c r="A832" s="18"/>
      <c r="B832" s="5">
        <f t="shared" si="33"/>
        <v>43474</v>
      </c>
      <c r="C832" s="4">
        <v>4.63541666666785</v>
      </c>
      <c r="D832">
        <v>1.236081240995998</v>
      </c>
      <c r="E832" s="6">
        <v>124.57040668703644</v>
      </c>
      <c r="F832" s="7">
        <v>169.72937845440248</v>
      </c>
      <c r="G832" s="7">
        <v>160.78166780698112</v>
      </c>
      <c r="H832" s="7">
        <v>2.0283265390401142</v>
      </c>
      <c r="I832" s="7">
        <f t="shared" si="32"/>
        <v>153.97914288908817</v>
      </c>
    </row>
    <row r="833" spans="1:9" x14ac:dyDescent="0.25">
      <c r="A833" s="18"/>
      <c r="B833" s="5">
        <f t="shared" si="33"/>
        <v>43474</v>
      </c>
      <c r="C833" s="4">
        <v>4.6458333333345196</v>
      </c>
      <c r="D833">
        <v>1.236081240995998</v>
      </c>
      <c r="E833" s="6">
        <v>126.40865546822823</v>
      </c>
      <c r="F833" s="7">
        <v>168.39096186372203</v>
      </c>
      <c r="G833" s="7">
        <v>158.37330136051148</v>
      </c>
      <c r="H833" s="7">
        <v>1.9269621868807834</v>
      </c>
      <c r="I833" s="7">
        <f t="shared" si="32"/>
        <v>156.2513677238031</v>
      </c>
    </row>
    <row r="834" spans="1:9" x14ac:dyDescent="0.25">
      <c r="A834" s="18"/>
      <c r="B834" s="5">
        <f t="shared" si="33"/>
        <v>43474</v>
      </c>
      <c r="C834" s="4">
        <v>4.6562500000011999</v>
      </c>
      <c r="D834">
        <v>1.236081240995998</v>
      </c>
      <c r="E834" s="6">
        <v>130.09577533209747</v>
      </c>
      <c r="F834" s="7">
        <v>167.23253558849257</v>
      </c>
      <c r="G834" s="7">
        <v>158.31940238893435</v>
      </c>
      <c r="H834" s="7">
        <v>2.3694072391215881</v>
      </c>
      <c r="I834" s="7">
        <f t="shared" si="32"/>
        <v>160.80894742083561</v>
      </c>
    </row>
    <row r="835" spans="1:9" x14ac:dyDescent="0.25">
      <c r="A835" s="18"/>
      <c r="B835" s="5">
        <f t="shared" si="33"/>
        <v>43474</v>
      </c>
      <c r="C835" s="4">
        <v>4.6666666666678696</v>
      </c>
      <c r="D835">
        <v>1.236081240995998</v>
      </c>
      <c r="E835" s="6">
        <v>131.59238723283926</v>
      </c>
      <c r="F835" s="7">
        <v>167.01637944481763</v>
      </c>
      <c r="G835" s="7">
        <v>156.58071902393095</v>
      </c>
      <c r="H835" s="7">
        <v>3.6715193641186197</v>
      </c>
      <c r="I835" s="7">
        <f t="shared" si="32"/>
        <v>162.65888131639389</v>
      </c>
    </row>
    <row r="836" spans="1:9" x14ac:dyDescent="0.25">
      <c r="A836" s="18"/>
      <c r="B836" s="5">
        <f t="shared" si="33"/>
        <v>43474</v>
      </c>
      <c r="C836" s="4">
        <v>4.6770833333345401</v>
      </c>
      <c r="D836">
        <v>1.236081240995998</v>
      </c>
      <c r="E836" s="6">
        <v>134.37566448644813</v>
      </c>
      <c r="F836" s="7">
        <v>166.27414716083911</v>
      </c>
      <c r="G836" s="7">
        <v>155.91553555127746</v>
      </c>
      <c r="H836" s="7">
        <v>7.9296285394668287</v>
      </c>
      <c r="I836" s="7">
        <f t="shared" ref="I836:I899" si="34">D836*E836</f>
        <v>166.09923811807067</v>
      </c>
    </row>
    <row r="837" spans="1:9" x14ac:dyDescent="0.25">
      <c r="A837" s="18"/>
      <c r="B837" s="5">
        <f t="shared" si="33"/>
        <v>43474</v>
      </c>
      <c r="C837" s="4">
        <v>4.6875000000012097</v>
      </c>
      <c r="D837">
        <v>1.236081240995998</v>
      </c>
      <c r="E837" s="6">
        <v>139.48856998871923</v>
      </c>
      <c r="F837" s="7">
        <v>167.72046723523943</v>
      </c>
      <c r="G837" s="7">
        <v>159.35389095385216</v>
      </c>
      <c r="H837" s="7">
        <v>20.651785179297033</v>
      </c>
      <c r="I837" s="7">
        <f t="shared" si="34"/>
        <v>172.4192046964132</v>
      </c>
    </row>
    <row r="838" spans="1:9" x14ac:dyDescent="0.25">
      <c r="A838" s="18"/>
      <c r="B838" s="5">
        <f t="shared" si="33"/>
        <v>43474</v>
      </c>
      <c r="C838" s="4">
        <v>4.6979166666678802</v>
      </c>
      <c r="D838">
        <v>1.236081240995998</v>
      </c>
      <c r="E838" s="6">
        <v>144.38221494864416</v>
      </c>
      <c r="F838" s="7">
        <v>169.96485969661231</v>
      </c>
      <c r="G838" s="7">
        <v>157.75880572022888</v>
      </c>
      <c r="H838" s="7">
        <v>60.383706840323683</v>
      </c>
      <c r="I838" s="7">
        <f t="shared" si="34"/>
        <v>178.46814743147101</v>
      </c>
    </row>
    <row r="839" spans="1:9" x14ac:dyDescent="0.25">
      <c r="A839" s="18"/>
      <c r="B839" s="5">
        <f t="shared" si="33"/>
        <v>43474</v>
      </c>
      <c r="C839" s="4">
        <v>4.7083333333345498</v>
      </c>
      <c r="D839">
        <v>1.236081240995998</v>
      </c>
      <c r="E839" s="6">
        <v>148.51564717319499</v>
      </c>
      <c r="F839" s="7">
        <v>170.83186830215925</v>
      </c>
      <c r="G839" s="7">
        <v>151.10452651397333</v>
      </c>
      <c r="H839" s="7">
        <v>110.98690724753097</v>
      </c>
      <c r="I839" s="7">
        <f t="shared" si="34"/>
        <v>183.57740546516666</v>
      </c>
    </row>
    <row r="840" spans="1:9" x14ac:dyDescent="0.25">
      <c r="A840" s="18"/>
      <c r="B840" s="5">
        <f t="shared" si="33"/>
        <v>43474</v>
      </c>
      <c r="C840" s="4">
        <v>4.7187500000012204</v>
      </c>
      <c r="D840">
        <v>1.236081240995998</v>
      </c>
      <c r="E840" s="6">
        <v>154.84459625100462</v>
      </c>
      <c r="F840" s="7">
        <v>168.08226599067652</v>
      </c>
      <c r="G840" s="7">
        <v>151.73940887429171</v>
      </c>
      <c r="H840" s="7">
        <v>138.66601555447738</v>
      </c>
      <c r="I840" s="7">
        <f t="shared" si="34"/>
        <v>191.40050069546606</v>
      </c>
    </row>
    <row r="841" spans="1:9" x14ac:dyDescent="0.25">
      <c r="A841" s="18"/>
      <c r="B841" s="5">
        <f t="shared" si="33"/>
        <v>43474</v>
      </c>
      <c r="C841" s="4">
        <v>4.72916666666789</v>
      </c>
      <c r="D841">
        <v>1.236081240995998</v>
      </c>
      <c r="E841" s="6">
        <v>161.3406403550712</v>
      </c>
      <c r="F841" s="7">
        <v>165.66175224707953</v>
      </c>
      <c r="G841" s="7">
        <v>152.84610391818637</v>
      </c>
      <c r="H841" s="7">
        <v>156.88972350828021</v>
      </c>
      <c r="I841" s="7">
        <f t="shared" si="34"/>
        <v>199.43013895318541</v>
      </c>
    </row>
    <row r="842" spans="1:9" x14ac:dyDescent="0.25">
      <c r="A842" s="18"/>
      <c r="B842" s="5">
        <f t="shared" si="33"/>
        <v>43474</v>
      </c>
      <c r="C842" s="4">
        <v>4.7395833333345596</v>
      </c>
      <c r="D842">
        <v>1.236081240995998</v>
      </c>
      <c r="E842" s="6">
        <v>165.30099686310712</v>
      </c>
      <c r="F842" s="7">
        <v>163.26362993125542</v>
      </c>
      <c r="G842" s="7">
        <v>152.42593036697082</v>
      </c>
      <c r="H842" s="7">
        <v>168.82198135576235</v>
      </c>
      <c r="I842" s="7">
        <f t="shared" si="34"/>
        <v>204.32546134042502</v>
      </c>
    </row>
    <row r="843" spans="1:9" x14ac:dyDescent="0.25">
      <c r="A843" s="18"/>
      <c r="B843" s="5">
        <f t="shared" si="33"/>
        <v>43474</v>
      </c>
      <c r="C843" s="4">
        <v>4.7500000000012301</v>
      </c>
      <c r="D843">
        <v>1.236081240995998</v>
      </c>
      <c r="E843" s="6">
        <v>168.25269531760938</v>
      </c>
      <c r="F843" s="7">
        <v>161.18755646933366</v>
      </c>
      <c r="G843" s="7">
        <v>154.85557061068195</v>
      </c>
      <c r="H843" s="7">
        <v>190.40470060313089</v>
      </c>
      <c r="I843" s="7">
        <f t="shared" si="34"/>
        <v>207.97400042911215</v>
      </c>
    </row>
    <row r="844" spans="1:9" x14ac:dyDescent="0.25">
      <c r="A844" s="18"/>
      <c r="B844" s="5">
        <f t="shared" si="33"/>
        <v>43474</v>
      </c>
      <c r="C844" s="4">
        <v>4.7604166666678998</v>
      </c>
      <c r="D844">
        <v>1.236081240995998</v>
      </c>
      <c r="E844" s="6">
        <v>170.23032048692298</v>
      </c>
      <c r="F844" s="7">
        <v>158.09994353512752</v>
      </c>
      <c r="G844" s="7">
        <v>154.59067169578526</v>
      </c>
      <c r="H844" s="7">
        <v>206.26392266536112</v>
      </c>
      <c r="I844" s="7">
        <f t="shared" si="34"/>
        <v>210.41850580262224</v>
      </c>
    </row>
    <row r="845" spans="1:9" x14ac:dyDescent="0.25">
      <c r="A845" s="18"/>
      <c r="B845" s="5">
        <f t="shared" si="33"/>
        <v>43474</v>
      </c>
      <c r="C845" s="4">
        <v>4.7708333333345703</v>
      </c>
      <c r="D845">
        <v>1.236081240995998</v>
      </c>
      <c r="E845" s="6">
        <v>172.6303362485319</v>
      </c>
      <c r="F845" s="7">
        <v>156.06661807413937</v>
      </c>
      <c r="G845" s="7">
        <v>157.96627341042154</v>
      </c>
      <c r="H845" s="7">
        <v>223.21791094580203</v>
      </c>
      <c r="I845" s="7">
        <f t="shared" si="34"/>
        <v>213.38512026364174</v>
      </c>
    </row>
    <row r="846" spans="1:9" x14ac:dyDescent="0.25">
      <c r="A846" s="18"/>
      <c r="B846" s="5">
        <f t="shared" si="33"/>
        <v>43474</v>
      </c>
      <c r="C846" s="4">
        <v>4.7812500000012399</v>
      </c>
      <c r="D846">
        <v>1.236081240995998</v>
      </c>
      <c r="E846" s="6">
        <v>175.95647455282287</v>
      </c>
      <c r="F846" s="7">
        <v>153.04283616113764</v>
      </c>
      <c r="G846" s="7">
        <v>158.84778731747696</v>
      </c>
      <c r="H846" s="7">
        <v>226.59968709851174</v>
      </c>
      <c r="I846" s="7">
        <f t="shared" si="34"/>
        <v>217.49649742653403</v>
      </c>
    </row>
    <row r="847" spans="1:9" x14ac:dyDescent="0.25">
      <c r="A847" s="18"/>
      <c r="B847" s="5">
        <f t="shared" si="33"/>
        <v>43474</v>
      </c>
      <c r="C847" s="4">
        <v>4.7916666666679104</v>
      </c>
      <c r="D847">
        <v>1.236081240995998</v>
      </c>
      <c r="E847" s="6">
        <v>175.97819165514056</v>
      </c>
      <c r="F847" s="7">
        <v>148.06035216348414</v>
      </c>
      <c r="G847" s="7">
        <v>160.68152843083379</v>
      </c>
      <c r="H847" s="7">
        <v>227.00804789210275</v>
      </c>
      <c r="I847" s="7">
        <f t="shared" si="34"/>
        <v>217.52334152931772</v>
      </c>
    </row>
    <row r="848" spans="1:9" x14ac:dyDescent="0.25">
      <c r="A848" s="18"/>
      <c r="B848" s="5">
        <f t="shared" si="33"/>
        <v>43474</v>
      </c>
      <c r="C848" s="4">
        <v>4.80208333333458</v>
      </c>
      <c r="D848">
        <v>1.236081240995998</v>
      </c>
      <c r="E848" s="6">
        <v>175.38857600000347</v>
      </c>
      <c r="F848" s="7">
        <v>140.76520573019422</v>
      </c>
      <c r="G848" s="7">
        <v>159.57491767934329</v>
      </c>
      <c r="H848" s="7">
        <v>227.64007037532795</v>
      </c>
      <c r="I848" s="7">
        <f t="shared" si="34"/>
        <v>216.79452867860519</v>
      </c>
    </row>
    <row r="849" spans="1:9" x14ac:dyDescent="0.25">
      <c r="A849" s="18"/>
      <c r="B849" s="5">
        <f t="shared" si="33"/>
        <v>43474</v>
      </c>
      <c r="C849" s="4">
        <v>4.8125000000012497</v>
      </c>
      <c r="D849">
        <v>1.236081240995998</v>
      </c>
      <c r="E849" s="6">
        <v>176.3340591041447</v>
      </c>
      <c r="F849" s="7">
        <v>134.98757520160802</v>
      </c>
      <c r="G849" s="7">
        <v>156.11747606811136</v>
      </c>
      <c r="H849" s="7">
        <v>227.62035997320103</v>
      </c>
      <c r="I849" s="7">
        <f t="shared" si="34"/>
        <v>217.96322260731284</v>
      </c>
    </row>
    <row r="850" spans="1:9" x14ac:dyDescent="0.25">
      <c r="A850" s="18"/>
      <c r="B850" s="5">
        <f t="shared" si="33"/>
        <v>43474</v>
      </c>
      <c r="C850" s="4">
        <v>4.8229166666679202</v>
      </c>
      <c r="D850">
        <v>1.236081240995998</v>
      </c>
      <c r="E850" s="6">
        <v>177.34603160162379</v>
      </c>
      <c r="F850" s="7">
        <v>130.53544575651941</v>
      </c>
      <c r="G850" s="7">
        <v>151.47569808090134</v>
      </c>
      <c r="H850" s="7">
        <v>227.72153323420733</v>
      </c>
      <c r="I850" s="7">
        <f t="shared" si="34"/>
        <v>219.21410282785061</v>
      </c>
    </row>
    <row r="851" spans="1:9" x14ac:dyDescent="0.25">
      <c r="A851" s="18"/>
      <c r="B851" s="5">
        <f t="shared" si="33"/>
        <v>43474</v>
      </c>
      <c r="C851" s="4">
        <v>4.8333333333345898</v>
      </c>
      <c r="D851">
        <v>1.236081240995998</v>
      </c>
      <c r="E851" s="6">
        <v>179.83017209982759</v>
      </c>
      <c r="F851" s="7">
        <v>127.16411308388518</v>
      </c>
      <c r="G851" s="7">
        <v>147.12452417793415</v>
      </c>
      <c r="H851" s="7">
        <v>227.74349170869496</v>
      </c>
      <c r="I851" s="7">
        <f t="shared" si="34"/>
        <v>222.28470229767879</v>
      </c>
    </row>
    <row r="852" spans="1:9" x14ac:dyDescent="0.25">
      <c r="A852" s="18"/>
      <c r="B852" s="5">
        <f t="shared" si="33"/>
        <v>43474</v>
      </c>
      <c r="C852" s="4">
        <v>4.8437500000012603</v>
      </c>
      <c r="D852">
        <v>1.236081240995998</v>
      </c>
      <c r="E852" s="6">
        <v>180.06862544651207</v>
      </c>
      <c r="F852" s="7">
        <v>123.22769687060239</v>
      </c>
      <c r="G852" s="7">
        <v>139.01461549985933</v>
      </c>
      <c r="H852" s="7">
        <v>228.0973865212805</v>
      </c>
      <c r="I852" s="7">
        <f t="shared" si="34"/>
        <v>222.57945000636821</v>
      </c>
    </row>
    <row r="853" spans="1:9" x14ac:dyDescent="0.25">
      <c r="A853" s="18"/>
      <c r="B853" s="5">
        <f t="shared" si="33"/>
        <v>43474</v>
      </c>
      <c r="C853" s="4">
        <v>4.85416666666793</v>
      </c>
      <c r="D853">
        <v>1.236081240995998</v>
      </c>
      <c r="E853" s="6">
        <v>177.62324180647144</v>
      </c>
      <c r="F853" s="7">
        <v>120.76449532887099</v>
      </c>
      <c r="G853" s="7">
        <v>131.15798141275454</v>
      </c>
      <c r="H853" s="7">
        <v>228.55711181642954</v>
      </c>
      <c r="I853" s="7">
        <f t="shared" si="34"/>
        <v>219.55675716187545</v>
      </c>
    </row>
    <row r="854" spans="1:9" x14ac:dyDescent="0.25">
      <c r="A854" s="18"/>
      <c r="B854" s="5">
        <f t="shared" si="33"/>
        <v>43474</v>
      </c>
      <c r="C854" s="4">
        <v>4.8645833333345996</v>
      </c>
      <c r="D854">
        <v>1.236081240995998</v>
      </c>
      <c r="E854" s="6">
        <v>174.25554241995445</v>
      </c>
      <c r="F854" s="7">
        <v>115.83128932910151</v>
      </c>
      <c r="G854" s="7">
        <v>125.56511215973737</v>
      </c>
      <c r="H854" s="7">
        <v>228.95986193365246</v>
      </c>
      <c r="I854" s="7">
        <f t="shared" si="34"/>
        <v>215.39400712488808</v>
      </c>
    </row>
    <row r="855" spans="1:9" x14ac:dyDescent="0.25">
      <c r="A855" s="18"/>
      <c r="B855" s="5">
        <f t="shared" si="33"/>
        <v>43474</v>
      </c>
      <c r="C855" s="4">
        <v>4.8750000000012701</v>
      </c>
      <c r="D855">
        <v>1.236081240995998</v>
      </c>
      <c r="E855" s="6">
        <v>173.06425939840688</v>
      </c>
      <c r="F855" s="7">
        <v>108.32495950334847</v>
      </c>
      <c r="G855" s="7">
        <v>118.93026034567974</v>
      </c>
      <c r="H855" s="7">
        <v>229.70269827657921</v>
      </c>
      <c r="I855" s="7">
        <f t="shared" si="34"/>
        <v>213.9214845292361</v>
      </c>
    </row>
    <row r="856" spans="1:9" x14ac:dyDescent="0.25">
      <c r="A856" s="18"/>
      <c r="B856" s="5">
        <f t="shared" si="33"/>
        <v>43474</v>
      </c>
      <c r="C856" s="4">
        <v>4.8854166666679397</v>
      </c>
      <c r="D856">
        <v>1.236081240995998</v>
      </c>
      <c r="E856" s="6">
        <v>179.9553953457588</v>
      </c>
      <c r="F856" s="7">
        <v>87.889588905507637</v>
      </c>
      <c r="G856" s="7">
        <v>98.276008260868537</v>
      </c>
      <c r="H856" s="7">
        <v>233.17137188054195</v>
      </c>
      <c r="I856" s="7">
        <f t="shared" si="34"/>
        <v>222.439488402911</v>
      </c>
    </row>
    <row r="857" spans="1:9" x14ac:dyDescent="0.25">
      <c r="A857" s="18"/>
      <c r="B857" s="5">
        <f t="shared" si="33"/>
        <v>43474</v>
      </c>
      <c r="C857" s="4">
        <v>4.8958333333346102</v>
      </c>
      <c r="D857">
        <v>1.236081240995998</v>
      </c>
      <c r="E857" s="6">
        <v>186.31369100062855</v>
      </c>
      <c r="F857" s="7">
        <v>80.253550142173864</v>
      </c>
      <c r="G857" s="7">
        <v>91.552111556621213</v>
      </c>
      <c r="H857" s="7">
        <v>236.99430547128318</v>
      </c>
      <c r="I857" s="7">
        <f t="shared" si="34"/>
        <v>230.29885838660186</v>
      </c>
    </row>
    <row r="858" spans="1:9" x14ac:dyDescent="0.25">
      <c r="A858" s="18"/>
      <c r="B858" s="5">
        <f t="shared" si="33"/>
        <v>43474</v>
      </c>
      <c r="C858" s="4">
        <v>4.9062500000012799</v>
      </c>
      <c r="D858">
        <v>1.236081240995998</v>
      </c>
      <c r="E858" s="6">
        <v>186.68776853474185</v>
      </c>
      <c r="F858" s="7">
        <v>77.667799782443495</v>
      </c>
      <c r="G858" s="7">
        <v>87.927875347167955</v>
      </c>
      <c r="H858" s="7">
        <v>237.72337224594062</v>
      </c>
      <c r="I858" s="7">
        <f t="shared" si="34"/>
        <v>230.76124860919734</v>
      </c>
    </row>
    <row r="859" spans="1:9" x14ac:dyDescent="0.25">
      <c r="A859" s="18"/>
      <c r="B859" s="5">
        <f t="shared" si="33"/>
        <v>43474</v>
      </c>
      <c r="C859" s="4">
        <v>4.9166666666679504</v>
      </c>
      <c r="D859">
        <v>1.236081240995998</v>
      </c>
      <c r="E859" s="6">
        <v>185.34835399012221</v>
      </c>
      <c r="F859" s="7">
        <v>77.044765027309879</v>
      </c>
      <c r="G859" s="7">
        <v>85.23176674427306</v>
      </c>
      <c r="H859" s="7">
        <v>236.83909643448507</v>
      </c>
      <c r="I859" s="7">
        <f t="shared" si="34"/>
        <v>229.1056234166758</v>
      </c>
    </row>
    <row r="860" spans="1:9" x14ac:dyDescent="0.25">
      <c r="A860" s="18"/>
      <c r="B860" s="5">
        <f t="shared" si="33"/>
        <v>43474</v>
      </c>
      <c r="C860" s="4">
        <v>4.92708333333462</v>
      </c>
      <c r="D860">
        <v>1.236081240995998</v>
      </c>
      <c r="E860" s="6">
        <v>182.1665622509027</v>
      </c>
      <c r="F860" s="7">
        <v>75.185449737054768</v>
      </c>
      <c r="G860" s="7">
        <v>70.643693789710241</v>
      </c>
      <c r="H860" s="7">
        <v>238.26533777078544</v>
      </c>
      <c r="I860" s="7">
        <f t="shared" si="34"/>
        <v>225.17267033507053</v>
      </c>
    </row>
    <row r="861" spans="1:9" x14ac:dyDescent="0.25">
      <c r="A861" s="18"/>
      <c r="B861" s="5">
        <f t="shared" si="33"/>
        <v>43474</v>
      </c>
      <c r="C861" s="4">
        <v>4.9375000000012896</v>
      </c>
      <c r="D861">
        <v>1.236081240995998</v>
      </c>
      <c r="E861" s="6">
        <v>174.79733439123277</v>
      </c>
      <c r="F861" s="7">
        <v>73.420668895582892</v>
      </c>
      <c r="G861" s="7">
        <v>65.270614973589772</v>
      </c>
      <c r="H861" s="7">
        <v>238.05195098241734</v>
      </c>
      <c r="I861" s="7">
        <f t="shared" si="34"/>
        <v>216.06370601710745</v>
      </c>
    </row>
    <row r="862" spans="1:9" x14ac:dyDescent="0.25">
      <c r="A862" s="18"/>
      <c r="B862" s="5">
        <f t="shared" si="33"/>
        <v>43474</v>
      </c>
      <c r="C862" s="4">
        <v>4.9479166666679602</v>
      </c>
      <c r="D862">
        <v>1.236081240995998</v>
      </c>
      <c r="E862" s="6">
        <v>167.98959854912491</v>
      </c>
      <c r="F862" s="7">
        <v>72.41440720202614</v>
      </c>
      <c r="G862" s="7">
        <v>63.4155117566633</v>
      </c>
      <c r="H862" s="7">
        <v>237.20786534221401</v>
      </c>
      <c r="I862" s="7">
        <f t="shared" si="34"/>
        <v>207.64879144902181</v>
      </c>
    </row>
    <row r="863" spans="1:9" x14ac:dyDescent="0.25">
      <c r="A863" s="18"/>
      <c r="B863" s="5">
        <f t="shared" si="33"/>
        <v>43474</v>
      </c>
      <c r="C863" s="4">
        <v>4.9583333333346298</v>
      </c>
      <c r="D863">
        <v>1.236081240995998</v>
      </c>
      <c r="E863" s="6">
        <v>158.21528747161912</v>
      </c>
      <c r="F863" s="7">
        <v>69.627679831052646</v>
      </c>
      <c r="G863" s="7">
        <v>62.396235963735151</v>
      </c>
      <c r="H863" s="7">
        <v>236.76182657572315</v>
      </c>
      <c r="I863" s="7">
        <f t="shared" si="34"/>
        <v>195.56694888245755</v>
      </c>
    </row>
    <row r="864" spans="1:9" x14ac:dyDescent="0.25">
      <c r="A864" s="18"/>
      <c r="B864" s="5">
        <f t="shared" si="33"/>
        <v>43474</v>
      </c>
      <c r="C864" s="4">
        <v>4.9687500000013003</v>
      </c>
      <c r="D864">
        <v>1.236081240995998</v>
      </c>
      <c r="E864" s="6">
        <v>147.72005356763572</v>
      </c>
      <c r="F864" s="7">
        <v>67.491692543392745</v>
      </c>
      <c r="G864" s="7">
        <v>61.203141205571953</v>
      </c>
      <c r="H864" s="7">
        <v>237.26729869272157</v>
      </c>
      <c r="I864" s="7">
        <f t="shared" si="34"/>
        <v>182.59398713387847</v>
      </c>
    </row>
    <row r="865" spans="1:9" x14ac:dyDescent="0.25">
      <c r="A865" s="18"/>
      <c r="B865" s="5">
        <f t="shared" si="33"/>
        <v>43474</v>
      </c>
      <c r="C865" s="4">
        <v>4.9791666666679699</v>
      </c>
      <c r="D865">
        <v>1.236081240995998</v>
      </c>
      <c r="E865" s="6">
        <v>137.0281616635757</v>
      </c>
      <c r="F865" s="7">
        <v>66.353771341562009</v>
      </c>
      <c r="G865" s="7">
        <v>59.472497730356238</v>
      </c>
      <c r="H865" s="7">
        <v>238.19235195556993</v>
      </c>
      <c r="I865" s="7">
        <f t="shared" si="34"/>
        <v>169.3779401205129</v>
      </c>
    </row>
    <row r="866" spans="1:9" ht="15.75" thickBot="1" x14ac:dyDescent="0.3">
      <c r="A866" s="18"/>
      <c r="B866" s="5">
        <f t="shared" si="33"/>
        <v>43474</v>
      </c>
      <c r="C866" s="4">
        <v>4.9895833333346404</v>
      </c>
      <c r="D866">
        <v>1.236081240995998</v>
      </c>
      <c r="E866" s="6">
        <v>126.68033564395931</v>
      </c>
      <c r="F866" s="7">
        <v>64.600400937293614</v>
      </c>
      <c r="G866" s="7">
        <v>58.505667868514386</v>
      </c>
      <c r="H866" s="7">
        <v>239.72534221254119</v>
      </c>
      <c r="I866" s="7">
        <f t="shared" si="34"/>
        <v>156.5871864925748</v>
      </c>
    </row>
    <row r="867" spans="1:9" x14ac:dyDescent="0.25">
      <c r="A867" s="17">
        <f t="shared" ref="A867" si="35">A771+1</f>
        <v>10</v>
      </c>
      <c r="B867" s="5">
        <f t="shared" si="33"/>
        <v>43475</v>
      </c>
      <c r="C867" s="4">
        <v>5.0000000000013101</v>
      </c>
      <c r="D867">
        <v>1.2344913621978999</v>
      </c>
      <c r="E867" s="6">
        <v>114.22751014589657</v>
      </c>
      <c r="F867" s="7">
        <v>63.318073287843738</v>
      </c>
      <c r="G867" s="7">
        <v>58.941519806904545</v>
      </c>
      <c r="H867" s="7">
        <v>240.83976580758505</v>
      </c>
      <c r="I867" s="7">
        <f t="shared" si="34"/>
        <v>141.01287460048229</v>
      </c>
    </row>
    <row r="868" spans="1:9" x14ac:dyDescent="0.25">
      <c r="A868" s="18"/>
      <c r="B868" s="5">
        <f t="shared" ref="B868:B931" si="36">DATE(YEAR(B772),MONTH(B772),DAY(B772)+1)</f>
        <v>43475</v>
      </c>
      <c r="C868" s="4">
        <v>5.0104166666679797</v>
      </c>
      <c r="D868">
        <v>1.2344913621978999</v>
      </c>
      <c r="E868" s="6">
        <v>105.08818061666825</v>
      </c>
      <c r="F868" s="7">
        <v>61.970875115523739</v>
      </c>
      <c r="G868" s="7">
        <v>58.466684638550355</v>
      </c>
      <c r="H868" s="7">
        <v>241.58847895382601</v>
      </c>
      <c r="I868" s="7">
        <f t="shared" si="34"/>
        <v>129.73045124036975</v>
      </c>
    </row>
    <row r="869" spans="1:9" x14ac:dyDescent="0.25">
      <c r="A869" s="18"/>
      <c r="B869" s="5">
        <f t="shared" si="36"/>
        <v>43475</v>
      </c>
      <c r="C869" s="4">
        <v>5.0208333333346502</v>
      </c>
      <c r="D869">
        <v>1.2344913621978999</v>
      </c>
      <c r="E869" s="6">
        <v>97.480394189871092</v>
      </c>
      <c r="F869" s="7">
        <v>61.042692438975941</v>
      </c>
      <c r="G869" s="7">
        <v>58.560421805905193</v>
      </c>
      <c r="H869" s="7">
        <v>241.62446812114285</v>
      </c>
      <c r="I869" s="7">
        <f t="shared" si="34"/>
        <v>120.33870461104222</v>
      </c>
    </row>
    <row r="870" spans="1:9" x14ac:dyDescent="0.25">
      <c r="A870" s="18"/>
      <c r="B870" s="5">
        <f t="shared" si="36"/>
        <v>43475</v>
      </c>
      <c r="C870" s="4">
        <v>5.0312500000013198</v>
      </c>
      <c r="D870">
        <v>1.2344913621978999</v>
      </c>
      <c r="E870" s="6">
        <v>90.137190522150291</v>
      </c>
      <c r="F870" s="7">
        <v>59.840390363708345</v>
      </c>
      <c r="G870" s="7">
        <v>57.870311865163096</v>
      </c>
      <c r="H870" s="7">
        <v>241.99956904933069</v>
      </c>
      <c r="I870" s="7">
        <f t="shared" si="34"/>
        <v>111.27358311238095</v>
      </c>
    </row>
    <row r="871" spans="1:9" x14ac:dyDescent="0.25">
      <c r="A871" s="18"/>
      <c r="B871" s="5">
        <f t="shared" si="36"/>
        <v>43475</v>
      </c>
      <c r="C871" s="4">
        <v>5.0416666666679903</v>
      </c>
      <c r="D871">
        <v>1.2344913621978999</v>
      </c>
      <c r="E871" s="6">
        <v>83.900247787682133</v>
      </c>
      <c r="F871" s="7">
        <v>59.235528826885442</v>
      </c>
      <c r="G871" s="7">
        <v>57.987337819611355</v>
      </c>
      <c r="H871" s="7">
        <v>242.628911254027</v>
      </c>
      <c r="I871" s="7">
        <f t="shared" si="34"/>
        <v>103.57413118015705</v>
      </c>
    </row>
    <row r="872" spans="1:9" x14ac:dyDescent="0.25">
      <c r="A872" s="18"/>
      <c r="B872" s="5">
        <f t="shared" si="36"/>
        <v>43475</v>
      </c>
      <c r="C872" s="4">
        <v>5.05208333333466</v>
      </c>
      <c r="D872">
        <v>1.2344913621978999</v>
      </c>
      <c r="E872" s="6">
        <v>78.746412525841265</v>
      </c>
      <c r="F872" s="7">
        <v>58.716074994490974</v>
      </c>
      <c r="G872" s="7">
        <v>57.697247517641522</v>
      </c>
      <c r="H872" s="7">
        <v>243.20857876322543</v>
      </c>
      <c r="I872" s="7">
        <f t="shared" si="34"/>
        <v>97.21176606722355</v>
      </c>
    </row>
    <row r="873" spans="1:9" x14ac:dyDescent="0.25">
      <c r="A873" s="18"/>
      <c r="B873" s="5">
        <f t="shared" si="36"/>
        <v>43475</v>
      </c>
      <c r="C873" s="4">
        <v>5.0625000000013296</v>
      </c>
      <c r="D873">
        <v>1.2344913621978999</v>
      </c>
      <c r="E873" s="6">
        <v>75.236848188467775</v>
      </c>
      <c r="F873" s="7">
        <v>58.742399671809864</v>
      </c>
      <c r="G873" s="7">
        <v>57.164294743577969</v>
      </c>
      <c r="H873" s="7">
        <v>242.88238316353704</v>
      </c>
      <c r="I873" s="7">
        <f t="shared" si="34"/>
        <v>92.879239207658188</v>
      </c>
    </row>
    <row r="874" spans="1:9" x14ac:dyDescent="0.25">
      <c r="A874" s="18"/>
      <c r="B874" s="5">
        <f t="shared" si="36"/>
        <v>43475</v>
      </c>
      <c r="C874" s="4">
        <v>5.0729166666680001</v>
      </c>
      <c r="D874">
        <v>1.2344913621978999</v>
      </c>
      <c r="E874" s="6">
        <v>71.722508232699028</v>
      </c>
      <c r="F874" s="7">
        <v>58.096600231548528</v>
      </c>
      <c r="G874" s="7">
        <v>57.152987519647915</v>
      </c>
      <c r="H874" s="7">
        <v>242.86314598714515</v>
      </c>
      <c r="I874" s="7">
        <f t="shared" si="34"/>
        <v>88.540816888434719</v>
      </c>
    </row>
    <row r="875" spans="1:9" x14ac:dyDescent="0.25">
      <c r="A875" s="18"/>
      <c r="B875" s="5">
        <f t="shared" si="36"/>
        <v>43475</v>
      </c>
      <c r="C875" s="4">
        <v>5.0833333333346697</v>
      </c>
      <c r="D875">
        <v>1.2344913621978999</v>
      </c>
      <c r="E875" s="6">
        <v>69.324652468102798</v>
      </c>
      <c r="F875" s="7">
        <v>57.403987094649345</v>
      </c>
      <c r="G875" s="7">
        <v>56.978855468340257</v>
      </c>
      <c r="H875" s="7">
        <v>242.78457250653807</v>
      </c>
      <c r="I875" s="7">
        <f t="shared" si="34"/>
        <v>85.580684659244227</v>
      </c>
    </row>
    <row r="876" spans="1:9" x14ac:dyDescent="0.25">
      <c r="A876" s="18"/>
      <c r="B876" s="5">
        <f t="shared" si="36"/>
        <v>43475</v>
      </c>
      <c r="C876" s="4">
        <v>5.0937500000013403</v>
      </c>
      <c r="D876">
        <v>1.2344913621978999</v>
      </c>
      <c r="E876" s="6">
        <v>67.140169864289206</v>
      </c>
      <c r="F876" s="7">
        <v>56.660514633007814</v>
      </c>
      <c r="G876" s="7">
        <v>56.657946257838312</v>
      </c>
      <c r="H876" s="7">
        <v>243.09281954452115</v>
      </c>
      <c r="I876" s="7">
        <f t="shared" si="34"/>
        <v>82.883959753964774</v>
      </c>
    </row>
    <row r="877" spans="1:9" x14ac:dyDescent="0.25">
      <c r="A877" s="18"/>
      <c r="B877" s="5">
        <f t="shared" si="36"/>
        <v>43475</v>
      </c>
      <c r="C877" s="4">
        <v>5.1041666666680099</v>
      </c>
      <c r="D877">
        <v>1.2344913621978999</v>
      </c>
      <c r="E877" s="6">
        <v>66.089949735883891</v>
      </c>
      <c r="F877" s="7">
        <v>56.398395658923398</v>
      </c>
      <c r="G877" s="7">
        <v>56.429012102051757</v>
      </c>
      <c r="H877" s="7">
        <v>242.78666750588096</v>
      </c>
      <c r="I877" s="7">
        <f t="shared" si="34"/>
        <v>81.587472077042037</v>
      </c>
    </row>
    <row r="878" spans="1:9" x14ac:dyDescent="0.25">
      <c r="A878" s="18"/>
      <c r="B878" s="5">
        <f t="shared" si="36"/>
        <v>43475</v>
      </c>
      <c r="C878" s="4">
        <v>5.1145833333346804</v>
      </c>
      <c r="D878">
        <v>1.2344913621978999</v>
      </c>
      <c r="E878" s="6">
        <v>64.564759565842934</v>
      </c>
      <c r="F878" s="7">
        <v>55.98561717314562</v>
      </c>
      <c r="G878" s="7">
        <v>57.834583927569405</v>
      </c>
      <c r="H878" s="7">
        <v>242.75303346198965</v>
      </c>
      <c r="I878" s="7">
        <f t="shared" si="34"/>
        <v>79.704637986417325</v>
      </c>
    </row>
    <row r="879" spans="1:9" x14ac:dyDescent="0.25">
      <c r="A879" s="18"/>
      <c r="B879" s="5">
        <f t="shared" si="36"/>
        <v>43475</v>
      </c>
      <c r="C879" s="4">
        <v>5.12500000000135</v>
      </c>
      <c r="D879">
        <v>1.2344913621978999</v>
      </c>
      <c r="E879" s="6">
        <v>64.119338600987362</v>
      </c>
      <c r="F879" s="7">
        <v>56.912066009077193</v>
      </c>
      <c r="G879" s="7">
        <v>56.930367266325682</v>
      </c>
      <c r="H879" s="7">
        <v>242.14484034569298</v>
      </c>
      <c r="I879" s="7">
        <f t="shared" si="34"/>
        <v>79.154769652761274</v>
      </c>
    </row>
    <row r="880" spans="1:9" x14ac:dyDescent="0.25">
      <c r="A880" s="18"/>
      <c r="B880" s="5">
        <f t="shared" si="36"/>
        <v>43475</v>
      </c>
      <c r="C880" s="4">
        <v>5.1354166666680197</v>
      </c>
      <c r="D880">
        <v>1.2344913621978999</v>
      </c>
      <c r="E880" s="6">
        <v>63.181090891251174</v>
      </c>
      <c r="F880" s="7">
        <v>57.454127999321543</v>
      </c>
      <c r="G880" s="7">
        <v>56.419105737600439</v>
      </c>
      <c r="H880" s="7">
        <v>242.3652504842936</v>
      </c>
      <c r="I880" s="7">
        <f t="shared" si="34"/>
        <v>77.996510959489981</v>
      </c>
    </row>
    <row r="881" spans="1:9" x14ac:dyDescent="0.25">
      <c r="A881" s="18"/>
      <c r="B881" s="5">
        <f t="shared" si="36"/>
        <v>43475</v>
      </c>
      <c r="C881" s="4">
        <v>5.1458333333346902</v>
      </c>
      <c r="D881">
        <v>1.2344913621978999</v>
      </c>
      <c r="E881" s="6">
        <v>62.854520387022852</v>
      </c>
      <c r="F881" s="7">
        <v>57.050191297982487</v>
      </c>
      <c r="G881" s="7">
        <v>56.991511370736951</v>
      </c>
      <c r="H881" s="7">
        <v>242.27120962553911</v>
      </c>
      <c r="I881" s="7">
        <f t="shared" si="34"/>
        <v>77.593362492871506</v>
      </c>
    </row>
    <row r="882" spans="1:9" x14ac:dyDescent="0.25">
      <c r="A882" s="18"/>
      <c r="B882" s="5">
        <f t="shared" si="36"/>
        <v>43475</v>
      </c>
      <c r="C882" s="4">
        <v>5.1562500000013598</v>
      </c>
      <c r="D882">
        <v>1.2344913621978999</v>
      </c>
      <c r="E882" s="6">
        <v>62.317733335293248</v>
      </c>
      <c r="F882" s="7">
        <v>57.463792555348974</v>
      </c>
      <c r="G882" s="7">
        <v>55.331496902363</v>
      </c>
      <c r="H882" s="7">
        <v>242.1834647700629</v>
      </c>
      <c r="I882" s="7">
        <f t="shared" si="34"/>
        <v>76.93070351417164</v>
      </c>
    </row>
    <row r="883" spans="1:9" x14ac:dyDescent="0.25">
      <c r="A883" s="18"/>
      <c r="B883" s="5">
        <f t="shared" si="36"/>
        <v>43475</v>
      </c>
      <c r="C883" s="4">
        <v>5.1666666666680303</v>
      </c>
      <c r="D883">
        <v>1.2344913621978999</v>
      </c>
      <c r="E883" s="6">
        <v>62.074994737182422</v>
      </c>
      <c r="F883" s="7">
        <v>57.536236590355223</v>
      </c>
      <c r="G883" s="7">
        <v>55.324641120157629</v>
      </c>
      <c r="H883" s="7">
        <v>241.84547754561089</v>
      </c>
      <c r="I883" s="7">
        <f t="shared" si="34"/>
        <v>76.631044811531794</v>
      </c>
    </row>
    <row r="884" spans="1:9" x14ac:dyDescent="0.25">
      <c r="A884" s="18"/>
      <c r="B884" s="5">
        <f t="shared" si="36"/>
        <v>43475</v>
      </c>
      <c r="C884" s="4">
        <v>5.1770833333346999</v>
      </c>
      <c r="D884">
        <v>1.2344913621978999</v>
      </c>
      <c r="E884" s="6">
        <v>63.115794658027859</v>
      </c>
      <c r="F884" s="7">
        <v>57.038451752143516</v>
      </c>
      <c r="G884" s="7">
        <v>56.620994073422231</v>
      </c>
      <c r="H884" s="7">
        <v>241.98173354155361</v>
      </c>
      <c r="I884" s="7">
        <f t="shared" si="34"/>
        <v>77.915903323591749</v>
      </c>
    </row>
    <row r="885" spans="1:9" x14ac:dyDescent="0.25">
      <c r="A885" s="18"/>
      <c r="B885" s="5">
        <f t="shared" si="36"/>
        <v>43475</v>
      </c>
      <c r="C885" s="4">
        <v>5.1875000000013696</v>
      </c>
      <c r="D885">
        <v>1.2344913621978999</v>
      </c>
      <c r="E885" s="6">
        <v>63.055889483525057</v>
      </c>
      <c r="F885" s="7">
        <v>57.740717404510292</v>
      </c>
      <c r="G885" s="7">
        <v>57.077987349561617</v>
      </c>
      <c r="H885" s="7">
        <v>241.96315868109534</v>
      </c>
      <c r="I885" s="7">
        <f t="shared" si="34"/>
        <v>77.84195090311708</v>
      </c>
    </row>
    <row r="886" spans="1:9" x14ac:dyDescent="0.25">
      <c r="A886" s="18"/>
      <c r="B886" s="5">
        <f t="shared" si="36"/>
        <v>43475</v>
      </c>
      <c r="C886" s="4">
        <v>5.1979166666680401</v>
      </c>
      <c r="D886">
        <v>1.2344913621978999</v>
      </c>
      <c r="E886" s="6">
        <v>64.883768095235524</v>
      </c>
      <c r="F886" s="7">
        <v>57.675967287238493</v>
      </c>
      <c r="G886" s="7">
        <v>56.88155795039048</v>
      </c>
      <c r="H886" s="7">
        <v>242.33417165927605</v>
      </c>
      <c r="I886" s="7">
        <f t="shared" si="34"/>
        <v>80.098451260419935</v>
      </c>
    </row>
    <row r="887" spans="1:9" x14ac:dyDescent="0.25">
      <c r="A887" s="18"/>
      <c r="B887" s="5">
        <f t="shared" si="36"/>
        <v>43475</v>
      </c>
      <c r="C887" s="4">
        <v>5.2083333333347097</v>
      </c>
      <c r="D887">
        <v>1.2344913621978999</v>
      </c>
      <c r="E887" s="6">
        <v>66.209326298724719</v>
      </c>
      <c r="F887" s="7">
        <v>55.897893667708949</v>
      </c>
      <c r="G887" s="7">
        <v>57.462055654326768</v>
      </c>
      <c r="H887" s="7">
        <v>241.65451045173862</v>
      </c>
      <c r="I887" s="7">
        <f t="shared" si="34"/>
        <v>81.734841412717913</v>
      </c>
    </row>
    <row r="888" spans="1:9" x14ac:dyDescent="0.25">
      <c r="A888" s="18"/>
      <c r="B888" s="5">
        <f t="shared" si="36"/>
        <v>43475</v>
      </c>
      <c r="C888" s="4">
        <v>5.2187500000013802</v>
      </c>
      <c r="D888">
        <v>1.2344913621978999</v>
      </c>
      <c r="E888" s="6">
        <v>69.307792381126532</v>
      </c>
      <c r="F888" s="7">
        <v>55.703105504220936</v>
      </c>
      <c r="G888" s="7">
        <v>60.129023168924824</v>
      </c>
      <c r="H888" s="7">
        <v>240.20454479862005</v>
      </c>
      <c r="I888" s="7">
        <f t="shared" si="34"/>
        <v>85.559871027506119</v>
      </c>
    </row>
    <row r="889" spans="1:9" x14ac:dyDescent="0.25">
      <c r="A889" s="18"/>
      <c r="B889" s="5">
        <f t="shared" si="36"/>
        <v>43475</v>
      </c>
      <c r="C889" s="4">
        <v>5.2291666666680499</v>
      </c>
      <c r="D889">
        <v>1.2344913621978999</v>
      </c>
      <c r="E889" s="6">
        <v>72.553986972451938</v>
      </c>
      <c r="F889" s="7">
        <v>56.411684423461111</v>
      </c>
      <c r="G889" s="7">
        <v>61.459936007896843</v>
      </c>
      <c r="H889" s="7">
        <v>240.07848566671862</v>
      </c>
      <c r="I889" s="7">
        <f t="shared" si="34"/>
        <v>89.56727021051087</v>
      </c>
    </row>
    <row r="890" spans="1:9" x14ac:dyDescent="0.25">
      <c r="A890" s="18"/>
      <c r="B890" s="5">
        <f t="shared" si="36"/>
        <v>43475</v>
      </c>
      <c r="C890" s="4">
        <v>5.2395833333347204</v>
      </c>
      <c r="D890">
        <v>1.2344913621978999</v>
      </c>
      <c r="E890" s="6">
        <v>79.459999700699569</v>
      </c>
      <c r="F890" s="7">
        <v>57.050046811264465</v>
      </c>
      <c r="G890" s="7">
        <v>59.928499567265696</v>
      </c>
      <c r="H890" s="7">
        <v>238.87207219126458</v>
      </c>
      <c r="I890" s="7">
        <f t="shared" si="34"/>
        <v>98.092683270761327</v>
      </c>
    </row>
    <row r="891" spans="1:9" x14ac:dyDescent="0.25">
      <c r="A891" s="18"/>
      <c r="B891" s="5">
        <f t="shared" si="36"/>
        <v>43475</v>
      </c>
      <c r="C891" s="4">
        <v>5.25000000000139</v>
      </c>
      <c r="D891">
        <v>1.2344913621978999</v>
      </c>
      <c r="E891" s="6">
        <v>84.622298259659033</v>
      </c>
      <c r="F891" s="7">
        <v>59.640368570212111</v>
      </c>
      <c r="G891" s="7">
        <v>60.136669694159743</v>
      </c>
      <c r="H891" s="7">
        <v>235.46559725690381</v>
      </c>
      <c r="I891" s="7">
        <f t="shared" si="34"/>
        <v>104.46549625088345</v>
      </c>
    </row>
    <row r="892" spans="1:9" x14ac:dyDescent="0.25">
      <c r="A892" s="18"/>
      <c r="B892" s="5">
        <f t="shared" si="36"/>
        <v>43475</v>
      </c>
      <c r="C892" s="4">
        <v>5.2604166666680596</v>
      </c>
      <c r="D892">
        <v>1.2344913621978999</v>
      </c>
      <c r="E892" s="6">
        <v>91.202545519329661</v>
      </c>
      <c r="F892" s="7">
        <v>67.685401070015573</v>
      </c>
      <c r="G892" s="7">
        <v>61.272357311162956</v>
      </c>
      <c r="H892" s="7">
        <v>222.12856131137465</v>
      </c>
      <c r="I892" s="7">
        <f t="shared" si="34"/>
        <v>112.58875465407324</v>
      </c>
    </row>
    <row r="893" spans="1:9" x14ac:dyDescent="0.25">
      <c r="A893" s="18"/>
      <c r="B893" s="5">
        <f t="shared" si="36"/>
        <v>43475</v>
      </c>
      <c r="C893" s="4">
        <v>5.2708333333347301</v>
      </c>
      <c r="D893">
        <v>1.2344913621978999</v>
      </c>
      <c r="E893" s="6">
        <v>96.830396890301927</v>
      </c>
      <c r="F893" s="7">
        <v>76.849924688062586</v>
      </c>
      <c r="G893" s="7">
        <v>62.378281681648126</v>
      </c>
      <c r="H893" s="7">
        <v>212.893763188462</v>
      </c>
      <c r="I893" s="7">
        <f t="shared" si="34"/>
        <v>119.53628855927212</v>
      </c>
    </row>
    <row r="894" spans="1:9" x14ac:dyDescent="0.25">
      <c r="A894" s="18"/>
      <c r="B894" s="5">
        <f t="shared" si="36"/>
        <v>43475</v>
      </c>
      <c r="C894" s="4">
        <v>5.2812500000013998</v>
      </c>
      <c r="D894">
        <v>1.2344913621978999</v>
      </c>
      <c r="E894" s="6">
        <v>103.21445666395113</v>
      </c>
      <c r="F894" s="7">
        <v>78.215231862374182</v>
      </c>
      <c r="G894" s="7">
        <v>66.905923739695538</v>
      </c>
      <c r="H894" s="7">
        <v>192.84767193331336</v>
      </c>
      <c r="I894" s="7">
        <f t="shared" si="34"/>
        <v>127.41735520559713</v>
      </c>
    </row>
    <row r="895" spans="1:9" x14ac:dyDescent="0.25">
      <c r="A895" s="18"/>
      <c r="B895" s="5">
        <f t="shared" si="36"/>
        <v>43475</v>
      </c>
      <c r="C895" s="4">
        <v>5.2916666666680703</v>
      </c>
      <c r="D895">
        <v>1.2344913621978999</v>
      </c>
      <c r="E895" s="6">
        <v>108.82195979100665</v>
      </c>
      <c r="F895" s="7">
        <v>86.0091625003421</v>
      </c>
      <c r="G895" s="7">
        <v>79.182602637893837</v>
      </c>
      <c r="H895" s="7">
        <v>152.55811427241457</v>
      </c>
      <c r="I895" s="7">
        <f t="shared" si="34"/>
        <v>134.33976937944487</v>
      </c>
    </row>
    <row r="896" spans="1:9" x14ac:dyDescent="0.25">
      <c r="A896" s="18"/>
      <c r="B896" s="5">
        <f t="shared" si="36"/>
        <v>43475</v>
      </c>
      <c r="C896" s="4">
        <v>5.3020833333347399</v>
      </c>
      <c r="D896">
        <v>1.2344913621978999</v>
      </c>
      <c r="E896" s="6">
        <v>110.50841815712785</v>
      </c>
      <c r="F896" s="7">
        <v>108.85957641409495</v>
      </c>
      <c r="G896" s="7">
        <v>96.561577024720449</v>
      </c>
      <c r="H896" s="7">
        <v>118.17225375445767</v>
      </c>
      <c r="I896" s="7">
        <f t="shared" si="34"/>
        <v>136.42168766512791</v>
      </c>
    </row>
    <row r="897" spans="1:9" x14ac:dyDescent="0.25">
      <c r="A897" s="18"/>
      <c r="B897" s="5">
        <f t="shared" si="36"/>
        <v>43475</v>
      </c>
      <c r="C897" s="4">
        <v>5.3125000000014104</v>
      </c>
      <c r="D897">
        <v>1.2344913621978999</v>
      </c>
      <c r="E897" s="6">
        <v>113.92338931650224</v>
      </c>
      <c r="F897" s="7">
        <v>123.93109834911358</v>
      </c>
      <c r="G897" s="7">
        <v>105.24265103341334</v>
      </c>
      <c r="H897" s="7">
        <v>61.486738001023106</v>
      </c>
      <c r="I897" s="7">
        <f t="shared" si="34"/>
        <v>140.63744006353053</v>
      </c>
    </row>
    <row r="898" spans="1:9" x14ac:dyDescent="0.25">
      <c r="A898" s="18"/>
      <c r="B898" s="5">
        <f t="shared" si="36"/>
        <v>43475</v>
      </c>
      <c r="C898" s="4">
        <v>5.3229166666680801</v>
      </c>
      <c r="D898">
        <v>1.2344913621978999</v>
      </c>
      <c r="E898" s="6">
        <v>114.38113695548623</v>
      </c>
      <c r="F898" s="7">
        <v>134.89671312357439</v>
      </c>
      <c r="G898" s="7">
        <v>118.65586850050452</v>
      </c>
      <c r="H898" s="7">
        <v>18.63773144857846</v>
      </c>
      <c r="I898" s="7">
        <f t="shared" si="34"/>
        <v>141.20252556992273</v>
      </c>
    </row>
    <row r="899" spans="1:9" x14ac:dyDescent="0.25">
      <c r="A899" s="18"/>
      <c r="B899" s="5">
        <f t="shared" si="36"/>
        <v>43475</v>
      </c>
      <c r="C899" s="4">
        <v>5.3333333333347497</v>
      </c>
      <c r="D899">
        <v>1.2344913621978999</v>
      </c>
      <c r="E899" s="6">
        <v>113.09616604880509</v>
      </c>
      <c r="F899" s="7">
        <v>145.84907525517698</v>
      </c>
      <c r="G899" s="7">
        <v>124.61064518383964</v>
      </c>
      <c r="H899" s="7">
        <v>4.5367821060843214</v>
      </c>
      <c r="I899" s="7">
        <f t="shared" si="34"/>
        <v>139.61624008494928</v>
      </c>
    </row>
    <row r="900" spans="1:9" x14ac:dyDescent="0.25">
      <c r="A900" s="18"/>
      <c r="B900" s="5">
        <f t="shared" si="36"/>
        <v>43475</v>
      </c>
      <c r="C900" s="4">
        <v>5.3437500000014202</v>
      </c>
      <c r="D900">
        <v>1.2344913621978999</v>
      </c>
      <c r="E900" s="6">
        <v>111.83961359546768</v>
      </c>
      <c r="F900" s="7">
        <v>164.20334345060505</v>
      </c>
      <c r="G900" s="7">
        <v>138.30269389605871</v>
      </c>
      <c r="H900" s="7">
        <v>2.8069199385637678</v>
      </c>
      <c r="I900" s="7">
        <f t="shared" ref="I900:I963" si="37">D900*E900</f>
        <v>138.06503693515566</v>
      </c>
    </row>
    <row r="901" spans="1:9" x14ac:dyDescent="0.25">
      <c r="A901" s="18"/>
      <c r="B901" s="5">
        <f t="shared" si="36"/>
        <v>43475</v>
      </c>
      <c r="C901" s="4">
        <v>5.3541666666680898</v>
      </c>
      <c r="D901">
        <v>1.2344913621978999</v>
      </c>
      <c r="E901" s="6">
        <v>112.86910331136714</v>
      </c>
      <c r="F901" s="7">
        <v>174.61700290815722</v>
      </c>
      <c r="G901" s="7">
        <v>151.59011097082049</v>
      </c>
      <c r="H901" s="7">
        <v>2.50176637621021</v>
      </c>
      <c r="I901" s="7">
        <f t="shared" si="37"/>
        <v>139.33593309690511</v>
      </c>
    </row>
    <row r="902" spans="1:9" x14ac:dyDescent="0.25">
      <c r="A902" s="18"/>
      <c r="B902" s="5">
        <f t="shared" si="36"/>
        <v>43475</v>
      </c>
      <c r="C902" s="4">
        <v>5.3645833333347603</v>
      </c>
      <c r="D902">
        <v>1.2344913621978999</v>
      </c>
      <c r="E902" s="6">
        <v>113.0340949214155</v>
      </c>
      <c r="F902" s="7">
        <v>195.94894971297941</v>
      </c>
      <c r="G902" s="7">
        <v>165.16088298306701</v>
      </c>
      <c r="H902" s="7">
        <v>2.2375133239500782</v>
      </c>
      <c r="I902" s="7">
        <f t="shared" si="37"/>
        <v>139.53961381434493</v>
      </c>
    </row>
    <row r="903" spans="1:9" x14ac:dyDescent="0.25">
      <c r="A903" s="18"/>
      <c r="B903" s="5">
        <f t="shared" si="36"/>
        <v>43475</v>
      </c>
      <c r="C903" s="4">
        <v>5.37500000000143</v>
      </c>
      <c r="D903">
        <v>1.2344913621978999</v>
      </c>
      <c r="E903" s="6">
        <v>114.53154759305332</v>
      </c>
      <c r="F903" s="7">
        <v>226.61045607598476</v>
      </c>
      <c r="G903" s="7">
        <v>170.58312032651136</v>
      </c>
      <c r="H903" s="7">
        <v>2.002088022915014</v>
      </c>
      <c r="I903" s="7">
        <f t="shared" si="37"/>
        <v>141.38820620278199</v>
      </c>
    </row>
    <row r="904" spans="1:9" x14ac:dyDescent="0.25">
      <c r="A904" s="18"/>
      <c r="B904" s="5">
        <f t="shared" si="36"/>
        <v>43475</v>
      </c>
      <c r="C904" s="4">
        <v>5.3854166666680996</v>
      </c>
      <c r="D904">
        <v>1.2344913621978999</v>
      </c>
      <c r="E904" s="6">
        <v>114.71260219559207</v>
      </c>
      <c r="F904" s="7">
        <v>224.57552520701861</v>
      </c>
      <c r="G904" s="7">
        <v>192.69466766160511</v>
      </c>
      <c r="H904" s="7">
        <v>1.8000936688913207</v>
      </c>
      <c r="I904" s="7">
        <f t="shared" si="37"/>
        <v>141.61171654570225</v>
      </c>
    </row>
    <row r="905" spans="1:9" x14ac:dyDescent="0.25">
      <c r="A905" s="18"/>
      <c r="B905" s="5">
        <f t="shared" si="36"/>
        <v>43475</v>
      </c>
      <c r="C905" s="4">
        <v>5.3958333333347701</v>
      </c>
      <c r="D905">
        <v>1.2344913621978999</v>
      </c>
      <c r="E905" s="6">
        <v>114.68093679820954</v>
      </c>
      <c r="F905" s="7">
        <v>222.52127325303752</v>
      </c>
      <c r="G905" s="7">
        <v>199.396804883806</v>
      </c>
      <c r="H905" s="7">
        <v>2.0220045233536004</v>
      </c>
      <c r="I905" s="7">
        <f t="shared" si="37"/>
        <v>141.57262588615296</v>
      </c>
    </row>
    <row r="906" spans="1:9" x14ac:dyDescent="0.25">
      <c r="A906" s="18"/>
      <c r="B906" s="5">
        <f t="shared" si="36"/>
        <v>43475</v>
      </c>
      <c r="C906" s="4">
        <v>5.4062500000014397</v>
      </c>
      <c r="D906">
        <v>1.2344913621978999</v>
      </c>
      <c r="E906" s="6">
        <v>115.28133655607905</v>
      </c>
      <c r="F906" s="7">
        <v>223.68974135516922</v>
      </c>
      <c r="G906" s="7">
        <v>203.20963531276709</v>
      </c>
      <c r="H906" s="7">
        <v>2.0386774765765385</v>
      </c>
      <c r="I906" s="7">
        <f t="shared" si="37"/>
        <v>142.31381420110858</v>
      </c>
    </row>
    <row r="907" spans="1:9" x14ac:dyDescent="0.25">
      <c r="A907" s="18"/>
      <c r="B907" s="5">
        <f t="shared" si="36"/>
        <v>43475</v>
      </c>
      <c r="C907" s="4">
        <v>5.4166666666681103</v>
      </c>
      <c r="D907">
        <v>1.2344913621978999</v>
      </c>
      <c r="E907" s="6">
        <v>115.79786569464932</v>
      </c>
      <c r="F907" s="7">
        <v>233.77151482143401</v>
      </c>
      <c r="G907" s="7">
        <v>204.54661319091494</v>
      </c>
      <c r="H907" s="7">
        <v>2.1535822877169224</v>
      </c>
      <c r="I907" s="7">
        <f t="shared" si="37"/>
        <v>142.9514649609971</v>
      </c>
    </row>
    <row r="908" spans="1:9" x14ac:dyDescent="0.25">
      <c r="A908" s="18"/>
      <c r="B908" s="5">
        <f t="shared" si="36"/>
        <v>43475</v>
      </c>
      <c r="C908" s="4">
        <v>5.4270833333347799</v>
      </c>
      <c r="D908">
        <v>1.2344913621978999</v>
      </c>
      <c r="E908" s="6">
        <v>117.72034840346144</v>
      </c>
      <c r="F908" s="7">
        <v>233.37493891567399</v>
      </c>
      <c r="G908" s="7">
        <v>201.5431945520566</v>
      </c>
      <c r="H908" s="7">
        <v>2.0658864556255057</v>
      </c>
      <c r="I908" s="7">
        <f t="shared" si="37"/>
        <v>145.32475325900049</v>
      </c>
    </row>
    <row r="909" spans="1:9" x14ac:dyDescent="0.25">
      <c r="A909" s="18"/>
      <c r="B909" s="5">
        <f t="shared" si="36"/>
        <v>43475</v>
      </c>
      <c r="C909" s="4">
        <v>5.4375000000014504</v>
      </c>
      <c r="D909">
        <v>1.2344913621978999</v>
      </c>
      <c r="E909" s="6">
        <v>119.38459830765038</v>
      </c>
      <c r="F909" s="7">
        <v>225.15105995360381</v>
      </c>
      <c r="G909" s="7">
        <v>201.10349727446695</v>
      </c>
      <c r="H909" s="7">
        <v>2.0446193109114343</v>
      </c>
      <c r="I909" s="7">
        <f t="shared" si="37"/>
        <v>147.3792553902604</v>
      </c>
    </row>
    <row r="910" spans="1:9" x14ac:dyDescent="0.25">
      <c r="A910" s="18"/>
      <c r="B910" s="5">
        <f t="shared" si="36"/>
        <v>43475</v>
      </c>
      <c r="C910" s="4">
        <v>5.44791666666812</v>
      </c>
      <c r="D910">
        <v>1.2344913621978999</v>
      </c>
      <c r="E910" s="6">
        <v>120.31693481232658</v>
      </c>
      <c r="F910" s="7">
        <v>223.92097629327731</v>
      </c>
      <c r="G910" s="7">
        <v>206.85135617519848</v>
      </c>
      <c r="H910" s="7">
        <v>2.1187256606369838</v>
      </c>
      <c r="I910" s="7">
        <f t="shared" si="37"/>
        <v>148.53021675194495</v>
      </c>
    </row>
    <row r="911" spans="1:9" x14ac:dyDescent="0.25">
      <c r="A911" s="18"/>
      <c r="B911" s="5">
        <f t="shared" si="36"/>
        <v>43475</v>
      </c>
      <c r="C911" s="4">
        <v>5.4583333333347896</v>
      </c>
      <c r="D911">
        <v>1.2344913621978999</v>
      </c>
      <c r="E911" s="6">
        <v>120.45955020332173</v>
      </c>
      <c r="F911" s="7">
        <v>221.13790122545373</v>
      </c>
      <c r="G911" s="7">
        <v>208.19544271276419</v>
      </c>
      <c r="H911" s="7">
        <v>2.2062794249601638</v>
      </c>
      <c r="I911" s="7">
        <f t="shared" si="37"/>
        <v>148.70627422024495</v>
      </c>
    </row>
    <row r="912" spans="1:9" x14ac:dyDescent="0.25">
      <c r="A912" s="18"/>
      <c r="B912" s="5">
        <f t="shared" si="36"/>
        <v>43475</v>
      </c>
      <c r="C912" s="4">
        <v>5.4687500000014602</v>
      </c>
      <c r="D912">
        <v>1.2344913621978999</v>
      </c>
      <c r="E912" s="6">
        <v>119.72292868532043</v>
      </c>
      <c r="F912" s="7">
        <v>219.23264718590875</v>
      </c>
      <c r="G912" s="7">
        <v>203.28984555621554</v>
      </c>
      <c r="H912" s="7">
        <v>2.1878696432466751</v>
      </c>
      <c r="I912" s="7">
        <f t="shared" si="37"/>
        <v>147.79692131906324</v>
      </c>
    </row>
    <row r="913" spans="1:9" x14ac:dyDescent="0.25">
      <c r="A913" s="18"/>
      <c r="B913" s="5">
        <f t="shared" si="36"/>
        <v>43475</v>
      </c>
      <c r="C913" s="4">
        <v>5.4791666666681298</v>
      </c>
      <c r="D913">
        <v>1.2344913621978999</v>
      </c>
      <c r="E913" s="6">
        <v>120.46690967843752</v>
      </c>
      <c r="F913" s="7">
        <v>218.25309546758561</v>
      </c>
      <c r="G913" s="7">
        <v>198.5519742282581</v>
      </c>
      <c r="H913" s="7">
        <v>2.2465986577765111</v>
      </c>
      <c r="I913" s="7">
        <f t="shared" si="37"/>
        <v>148.71535942870571</v>
      </c>
    </row>
    <row r="914" spans="1:9" x14ac:dyDescent="0.25">
      <c r="A914" s="18"/>
      <c r="B914" s="5">
        <f t="shared" si="36"/>
        <v>43475</v>
      </c>
      <c r="C914" s="4">
        <v>5.4895833333348003</v>
      </c>
      <c r="D914">
        <v>1.2344913621978999</v>
      </c>
      <c r="E914" s="6">
        <v>121.11152187516029</v>
      </c>
      <c r="F914" s="7">
        <v>214.00173031718307</v>
      </c>
      <c r="G914" s="7">
        <v>194.19691484685131</v>
      </c>
      <c r="H914" s="7">
        <v>1.972686998230796</v>
      </c>
      <c r="I914" s="7">
        <f t="shared" si="37"/>
        <v>149.51112761752739</v>
      </c>
    </row>
    <row r="915" spans="1:9" x14ac:dyDescent="0.25">
      <c r="A915" s="18"/>
      <c r="B915" s="5">
        <f t="shared" si="36"/>
        <v>43475</v>
      </c>
      <c r="C915" s="4">
        <v>5.5000000000014699</v>
      </c>
      <c r="D915">
        <v>1.2344913621978999</v>
      </c>
      <c r="E915" s="6">
        <v>121.77244721108633</v>
      </c>
      <c r="F915" s="7">
        <v>217.42046667388706</v>
      </c>
      <c r="G915" s="7">
        <v>194.72816170321153</v>
      </c>
      <c r="H915" s="7">
        <v>1.8558492650606064</v>
      </c>
      <c r="I915" s="7">
        <f t="shared" si="37"/>
        <v>150.32703423578582</v>
      </c>
    </row>
    <row r="916" spans="1:9" x14ac:dyDescent="0.25">
      <c r="A916" s="18"/>
      <c r="B916" s="5">
        <f t="shared" si="36"/>
        <v>43475</v>
      </c>
      <c r="C916" s="4">
        <v>5.5104166666681396</v>
      </c>
      <c r="D916">
        <v>1.2344913621978999</v>
      </c>
      <c r="E916" s="6">
        <v>122.17207345986523</v>
      </c>
      <c r="F916" s="7">
        <v>209.80201916847199</v>
      </c>
      <c r="G916" s="7">
        <v>191.54748015231945</v>
      </c>
      <c r="H916" s="7">
        <v>1.8590728027314318</v>
      </c>
      <c r="I916" s="7">
        <f t="shared" si="37"/>
        <v>150.82036938801093</v>
      </c>
    </row>
    <row r="917" spans="1:9" x14ac:dyDescent="0.25">
      <c r="A917" s="18"/>
      <c r="B917" s="5">
        <f t="shared" si="36"/>
        <v>43475</v>
      </c>
      <c r="C917" s="4">
        <v>5.5208333333348101</v>
      </c>
      <c r="D917">
        <v>1.2344913621978999</v>
      </c>
      <c r="E917" s="6">
        <v>121.37502463573031</v>
      </c>
      <c r="F917" s="7">
        <v>203.08335065895434</v>
      </c>
      <c r="G917" s="7">
        <v>187.33251876055795</v>
      </c>
      <c r="H917" s="7">
        <v>2.052874248627754</v>
      </c>
      <c r="I917" s="7">
        <f t="shared" si="37"/>
        <v>149.83641949936637</v>
      </c>
    </row>
    <row r="918" spans="1:9" x14ac:dyDescent="0.25">
      <c r="A918" s="18"/>
      <c r="B918" s="5">
        <f t="shared" si="36"/>
        <v>43475</v>
      </c>
      <c r="C918" s="4">
        <v>5.5312500000014797</v>
      </c>
      <c r="D918">
        <v>1.2344913621978999</v>
      </c>
      <c r="E918" s="6">
        <v>119.52680869920565</v>
      </c>
      <c r="F918" s="7">
        <v>188.33982561439646</v>
      </c>
      <c r="G918" s="7">
        <v>183.3740190154287</v>
      </c>
      <c r="H918" s="7">
        <v>1.8827921171634407</v>
      </c>
      <c r="I918" s="7">
        <f t="shared" si="37"/>
        <v>147.55481289025016</v>
      </c>
    </row>
    <row r="919" spans="1:9" x14ac:dyDescent="0.25">
      <c r="A919" s="18"/>
      <c r="B919" s="5">
        <f t="shared" si="36"/>
        <v>43475</v>
      </c>
      <c r="C919" s="4">
        <v>5.5416666666681502</v>
      </c>
      <c r="D919">
        <v>1.2344913621978999</v>
      </c>
      <c r="E919" s="6">
        <v>117.03288170718385</v>
      </c>
      <c r="F919" s="7">
        <v>184.22494422324172</v>
      </c>
      <c r="G919" s="7">
        <v>178.11143148547171</v>
      </c>
      <c r="H919" s="7">
        <v>1.8402608291670206</v>
      </c>
      <c r="I919" s="7">
        <f t="shared" si="37"/>
        <v>144.47608156064706</v>
      </c>
    </row>
    <row r="920" spans="1:9" x14ac:dyDescent="0.25">
      <c r="A920" s="18"/>
      <c r="B920" s="5">
        <f t="shared" si="36"/>
        <v>43475</v>
      </c>
      <c r="C920" s="4">
        <v>5.5520833333348198</v>
      </c>
      <c r="D920">
        <v>1.2344913621978999</v>
      </c>
      <c r="E920" s="6">
        <v>114.54264239388543</v>
      </c>
      <c r="F920" s="7">
        <v>192.11978277966546</v>
      </c>
      <c r="G920" s="7">
        <v>177.41815054476345</v>
      </c>
      <c r="H920" s="7">
        <v>1.9448577232923465</v>
      </c>
      <c r="I920" s="7">
        <f t="shared" si="37"/>
        <v>141.40190263857454</v>
      </c>
    </row>
    <row r="921" spans="1:9" x14ac:dyDescent="0.25">
      <c r="A921" s="18"/>
      <c r="B921" s="5">
        <f t="shared" si="36"/>
        <v>43475</v>
      </c>
      <c r="C921" s="4">
        <v>5.5625000000014904</v>
      </c>
      <c r="D921">
        <v>1.2344913621978999</v>
      </c>
      <c r="E921" s="6">
        <v>115.82989638564429</v>
      </c>
      <c r="F921" s="7">
        <v>179.72187116949195</v>
      </c>
      <c r="G921" s="7">
        <v>174.03840646055107</v>
      </c>
      <c r="H921" s="7">
        <v>1.9262898661747638</v>
      </c>
      <c r="I921" s="7">
        <f t="shared" si="37"/>
        <v>142.99100657235562</v>
      </c>
    </row>
    <row r="922" spans="1:9" x14ac:dyDescent="0.25">
      <c r="A922" s="18"/>
      <c r="B922" s="5">
        <f t="shared" si="36"/>
        <v>43475</v>
      </c>
      <c r="C922" s="4">
        <v>5.57291666666816</v>
      </c>
      <c r="D922">
        <v>1.2344913621978999</v>
      </c>
      <c r="E922" s="6">
        <v>116.65403947377786</v>
      </c>
      <c r="F922" s="7">
        <v>173.58641527021416</v>
      </c>
      <c r="G922" s="7">
        <v>175.13733857541462</v>
      </c>
      <c r="H922" s="7">
        <v>1.9736454554277703</v>
      </c>
      <c r="I922" s="7">
        <f t="shared" si="37"/>
        <v>144.00840409587161</v>
      </c>
    </row>
    <row r="923" spans="1:9" x14ac:dyDescent="0.25">
      <c r="A923" s="18"/>
      <c r="B923" s="5">
        <f t="shared" si="36"/>
        <v>43475</v>
      </c>
      <c r="C923" s="4">
        <v>5.5833333333348296</v>
      </c>
      <c r="D923">
        <v>1.2344913621978999</v>
      </c>
      <c r="E923" s="6">
        <v>116.93775845638839</v>
      </c>
      <c r="F923" s="7">
        <v>173.88974506709326</v>
      </c>
      <c r="G923" s="7">
        <v>175.38704478794168</v>
      </c>
      <c r="H923" s="7">
        <v>2.0845153418547961</v>
      </c>
      <c r="I923" s="7">
        <f t="shared" si="37"/>
        <v>144.35865272919591</v>
      </c>
    </row>
    <row r="924" spans="1:9" x14ac:dyDescent="0.25">
      <c r="A924" s="18"/>
      <c r="B924" s="5">
        <f t="shared" si="36"/>
        <v>43475</v>
      </c>
      <c r="C924" s="4">
        <v>5.5937500000015001</v>
      </c>
      <c r="D924">
        <v>1.2344913621978999</v>
      </c>
      <c r="E924" s="6">
        <v>118.37004890197049</v>
      </c>
      <c r="F924" s="7">
        <v>174.56696234148365</v>
      </c>
      <c r="G924" s="7">
        <v>172.69756317358369</v>
      </c>
      <c r="H924" s="7">
        <v>2.0318882380184311</v>
      </c>
      <c r="I924" s="7">
        <f t="shared" si="37"/>
        <v>146.12680291242557</v>
      </c>
    </row>
    <row r="925" spans="1:9" x14ac:dyDescent="0.25">
      <c r="A925" s="18"/>
      <c r="B925" s="5">
        <f t="shared" si="36"/>
        <v>43475</v>
      </c>
      <c r="C925" s="4">
        <v>5.6041666666681698</v>
      </c>
      <c r="D925">
        <v>1.2344913621978999</v>
      </c>
      <c r="E925" s="6">
        <v>118.65318222362632</v>
      </c>
      <c r="F925" s="7">
        <v>175.4921750132722</v>
      </c>
      <c r="G925" s="7">
        <v>173.13944001190961</v>
      </c>
      <c r="H925" s="7">
        <v>2.0371207339893864</v>
      </c>
      <c r="I925" s="7">
        <f t="shared" si="37"/>
        <v>146.47632855236009</v>
      </c>
    </row>
    <row r="926" spans="1:9" x14ac:dyDescent="0.25">
      <c r="A926" s="18"/>
      <c r="B926" s="5">
        <f t="shared" si="36"/>
        <v>43475</v>
      </c>
      <c r="C926" s="4">
        <v>5.6145833333348403</v>
      </c>
      <c r="D926">
        <v>1.2344913621978999</v>
      </c>
      <c r="E926" s="6">
        <v>120.7727348804747</v>
      </c>
      <c r="F926" s="7">
        <v>175.85175830569966</v>
      </c>
      <c r="G926" s="7">
        <v>170.99418227022917</v>
      </c>
      <c r="H926" s="7">
        <v>2.0426603764733597</v>
      </c>
      <c r="I926" s="7">
        <f t="shared" si="37"/>
        <v>149.09289799896302</v>
      </c>
    </row>
    <row r="927" spans="1:9" x14ac:dyDescent="0.25">
      <c r="A927" s="18"/>
      <c r="B927" s="5">
        <f t="shared" si="36"/>
        <v>43475</v>
      </c>
      <c r="C927" s="4">
        <v>5.6250000000015099</v>
      </c>
      <c r="D927">
        <v>1.2344913621978999</v>
      </c>
      <c r="E927" s="6">
        <v>122.54166522812362</v>
      </c>
      <c r="F927" s="7">
        <v>172.27870612063245</v>
      </c>
      <c r="G927" s="7">
        <v>167.60531453674699</v>
      </c>
      <c r="H927" s="7">
        <v>2.1055973982792637</v>
      </c>
      <c r="I927" s="7">
        <f t="shared" si="37"/>
        <v>151.27662723346535</v>
      </c>
    </row>
    <row r="928" spans="1:9" x14ac:dyDescent="0.25">
      <c r="A928" s="18"/>
      <c r="B928" s="5">
        <f t="shared" si="36"/>
        <v>43475</v>
      </c>
      <c r="C928" s="4">
        <v>5.6354166666681804</v>
      </c>
      <c r="D928">
        <v>1.2344913621978999</v>
      </c>
      <c r="E928" s="6">
        <v>124.57040668703644</v>
      </c>
      <c r="F928" s="7">
        <v>169.72937845440248</v>
      </c>
      <c r="G928" s="7">
        <v>160.78166780698112</v>
      </c>
      <c r="H928" s="7">
        <v>2.0283265390401142</v>
      </c>
      <c r="I928" s="7">
        <f t="shared" si="37"/>
        <v>153.78109104062599</v>
      </c>
    </row>
    <row r="929" spans="1:9" x14ac:dyDescent="0.25">
      <c r="A929" s="18"/>
      <c r="B929" s="5">
        <f t="shared" si="36"/>
        <v>43475</v>
      </c>
      <c r="C929" s="4">
        <v>5.64583333333485</v>
      </c>
      <c r="D929">
        <v>1.2344913621978999</v>
      </c>
      <c r="E929" s="6">
        <v>126.40865546822823</v>
      </c>
      <c r="F929" s="7">
        <v>168.39096186372203</v>
      </c>
      <c r="G929" s="7">
        <v>158.37330136051148</v>
      </c>
      <c r="H929" s="7">
        <v>1.9269621868807834</v>
      </c>
      <c r="I929" s="7">
        <f t="shared" si="37"/>
        <v>156.05039328257809</v>
      </c>
    </row>
    <row r="930" spans="1:9" x14ac:dyDescent="0.25">
      <c r="A930" s="18"/>
      <c r="B930" s="5">
        <f t="shared" si="36"/>
        <v>43475</v>
      </c>
      <c r="C930" s="4">
        <v>5.6562500000015197</v>
      </c>
      <c r="D930">
        <v>1.2344913621978999</v>
      </c>
      <c r="E930" s="6">
        <v>130.09577533209747</v>
      </c>
      <c r="F930" s="7">
        <v>167.23253558849257</v>
      </c>
      <c r="G930" s="7">
        <v>158.31940238893435</v>
      </c>
      <c r="H930" s="7">
        <v>2.3694072391215881</v>
      </c>
      <c r="I930" s="7">
        <f t="shared" si="37"/>
        <v>160.60211090591295</v>
      </c>
    </row>
    <row r="931" spans="1:9" x14ac:dyDescent="0.25">
      <c r="A931" s="18"/>
      <c r="B931" s="5">
        <f t="shared" si="36"/>
        <v>43475</v>
      </c>
      <c r="C931" s="4">
        <v>5.6666666666681902</v>
      </c>
      <c r="D931">
        <v>1.2344913621978999</v>
      </c>
      <c r="E931" s="6">
        <v>131.59238723283926</v>
      </c>
      <c r="F931" s="7">
        <v>167.01637944481763</v>
      </c>
      <c r="G931" s="7">
        <v>156.58071902393095</v>
      </c>
      <c r="H931" s="7">
        <v>3.6715193641186197</v>
      </c>
      <c r="I931" s="7">
        <f t="shared" si="37"/>
        <v>162.44966536994127</v>
      </c>
    </row>
    <row r="932" spans="1:9" x14ac:dyDescent="0.25">
      <c r="A932" s="18"/>
      <c r="B932" s="5">
        <f t="shared" ref="B932:B995" si="38">DATE(YEAR(B836),MONTH(B836),DAY(B836)+1)</f>
        <v>43475</v>
      </c>
      <c r="C932" s="4">
        <v>5.6770833333348598</v>
      </c>
      <c r="D932">
        <v>1.2344913621978999</v>
      </c>
      <c r="E932" s="6">
        <v>134.37566448644813</v>
      </c>
      <c r="F932" s="7">
        <v>166.27414716083911</v>
      </c>
      <c r="G932" s="7">
        <v>155.91553555127746</v>
      </c>
      <c r="H932" s="7">
        <v>7.9296285394668287</v>
      </c>
      <c r="I932" s="7">
        <f t="shared" si="37"/>
        <v>165.88559709812333</v>
      </c>
    </row>
    <row r="933" spans="1:9" x14ac:dyDescent="0.25">
      <c r="A933" s="18"/>
      <c r="B933" s="5">
        <f t="shared" si="38"/>
        <v>43475</v>
      </c>
      <c r="C933" s="4">
        <v>5.6875000000015303</v>
      </c>
      <c r="D933">
        <v>1.2344913621978999</v>
      </c>
      <c r="E933" s="6">
        <v>139.48856998871923</v>
      </c>
      <c r="F933" s="7">
        <v>167.72046723523943</v>
      </c>
      <c r="G933" s="7">
        <v>159.35389095385216</v>
      </c>
      <c r="H933" s="7">
        <v>20.651785179297033</v>
      </c>
      <c r="I933" s="7">
        <f t="shared" si="37"/>
        <v>172.19743477641111</v>
      </c>
    </row>
    <row r="934" spans="1:9" x14ac:dyDescent="0.25">
      <c r="A934" s="18"/>
      <c r="B934" s="5">
        <f t="shared" si="38"/>
        <v>43475</v>
      </c>
      <c r="C934" s="4">
        <v>5.6979166666682</v>
      </c>
      <c r="D934">
        <v>1.2344913621978999</v>
      </c>
      <c r="E934" s="6">
        <v>144.38221494864416</v>
      </c>
      <c r="F934" s="7">
        <v>169.96485969661231</v>
      </c>
      <c r="G934" s="7">
        <v>157.75880572022888</v>
      </c>
      <c r="H934" s="7">
        <v>60.383706840323683</v>
      </c>
      <c r="I934" s="7">
        <f t="shared" si="37"/>
        <v>178.23859720910173</v>
      </c>
    </row>
    <row r="935" spans="1:9" x14ac:dyDescent="0.25">
      <c r="A935" s="18"/>
      <c r="B935" s="5">
        <f t="shared" si="38"/>
        <v>43475</v>
      </c>
      <c r="C935" s="4">
        <v>5.7083333333348696</v>
      </c>
      <c r="D935">
        <v>1.2344913621978999</v>
      </c>
      <c r="E935" s="6">
        <v>148.51564717319499</v>
      </c>
      <c r="F935" s="7">
        <v>170.83186830215925</v>
      </c>
      <c r="G935" s="7">
        <v>151.10452651397333</v>
      </c>
      <c r="H935" s="7">
        <v>110.98690724753097</v>
      </c>
      <c r="I935" s="7">
        <f t="shared" si="37"/>
        <v>183.34128358654016</v>
      </c>
    </row>
    <row r="936" spans="1:9" x14ac:dyDescent="0.25">
      <c r="A936" s="18"/>
      <c r="B936" s="5">
        <f t="shared" si="38"/>
        <v>43475</v>
      </c>
      <c r="C936" s="4">
        <v>5.7187500000015401</v>
      </c>
      <c r="D936">
        <v>1.2344913621978999</v>
      </c>
      <c r="E936" s="6">
        <v>154.84459625100462</v>
      </c>
      <c r="F936" s="7">
        <v>168.08226599067652</v>
      </c>
      <c r="G936" s="7">
        <v>151.73940887429171</v>
      </c>
      <c r="H936" s="7">
        <v>138.66601555447738</v>
      </c>
      <c r="I936" s="7">
        <f t="shared" si="37"/>
        <v>191.15431655488652</v>
      </c>
    </row>
    <row r="937" spans="1:9" x14ac:dyDescent="0.25">
      <c r="A937" s="18"/>
      <c r="B937" s="5">
        <f t="shared" si="38"/>
        <v>43475</v>
      </c>
      <c r="C937" s="4">
        <v>5.7291666666682097</v>
      </c>
      <c r="D937">
        <v>1.2344913621978999</v>
      </c>
      <c r="E937" s="6">
        <v>161.3406403550712</v>
      </c>
      <c r="F937" s="7">
        <v>165.66175224707953</v>
      </c>
      <c r="G937" s="7">
        <v>152.84610391818637</v>
      </c>
      <c r="H937" s="7">
        <v>156.88972350828021</v>
      </c>
      <c r="I937" s="7">
        <f t="shared" si="37"/>
        <v>199.17362688981331</v>
      </c>
    </row>
    <row r="938" spans="1:9" x14ac:dyDescent="0.25">
      <c r="A938" s="18"/>
      <c r="B938" s="5">
        <f t="shared" si="38"/>
        <v>43475</v>
      </c>
      <c r="C938" s="4">
        <v>5.7395833333348802</v>
      </c>
      <c r="D938">
        <v>1.2344913621978999</v>
      </c>
      <c r="E938" s="6">
        <v>165.30099686310712</v>
      </c>
      <c r="F938" s="7">
        <v>163.26362993125542</v>
      </c>
      <c r="G938" s="7">
        <v>152.42593036697082</v>
      </c>
      <c r="H938" s="7">
        <v>168.82198135576235</v>
      </c>
      <c r="I938" s="7">
        <f t="shared" si="37"/>
        <v>204.06265279020789</v>
      </c>
    </row>
    <row r="939" spans="1:9" x14ac:dyDescent="0.25">
      <c r="A939" s="18"/>
      <c r="B939" s="5">
        <f t="shared" si="38"/>
        <v>43475</v>
      </c>
      <c r="C939" s="4">
        <v>5.7500000000015499</v>
      </c>
      <c r="D939">
        <v>1.2344913621978999</v>
      </c>
      <c r="E939" s="6">
        <v>168.25269531760938</v>
      </c>
      <c r="F939" s="7">
        <v>161.18755646933366</v>
      </c>
      <c r="G939" s="7">
        <v>154.85557061068195</v>
      </c>
      <c r="H939" s="7">
        <v>190.40470060313089</v>
      </c>
      <c r="I939" s="7">
        <f t="shared" si="37"/>
        <v>207.70649903610382</v>
      </c>
    </row>
    <row r="940" spans="1:9" x14ac:dyDescent="0.25">
      <c r="A940" s="18"/>
      <c r="B940" s="5">
        <f t="shared" si="38"/>
        <v>43475</v>
      </c>
      <c r="C940" s="4">
        <v>5.7604166666682204</v>
      </c>
      <c r="D940">
        <v>1.2344913621978999</v>
      </c>
      <c r="E940" s="6">
        <v>170.23032048692298</v>
      </c>
      <c r="F940" s="7">
        <v>158.09994353512752</v>
      </c>
      <c r="G940" s="7">
        <v>154.59067169578526</v>
      </c>
      <c r="H940" s="7">
        <v>206.26392266536112</v>
      </c>
      <c r="I940" s="7">
        <f t="shared" si="37"/>
        <v>210.14786022528662</v>
      </c>
    </row>
    <row r="941" spans="1:9" x14ac:dyDescent="0.25">
      <c r="A941" s="18"/>
      <c r="B941" s="5">
        <f t="shared" si="38"/>
        <v>43475</v>
      </c>
      <c r="C941" s="4">
        <v>5.77083333333489</v>
      </c>
      <c r="D941">
        <v>1.2344913621978999</v>
      </c>
      <c r="E941" s="6">
        <v>172.6303362485319</v>
      </c>
      <c r="F941" s="7">
        <v>156.06661807413937</v>
      </c>
      <c r="G941" s="7">
        <v>157.96627341042154</v>
      </c>
      <c r="H941" s="7">
        <v>223.21791094580203</v>
      </c>
      <c r="I941" s="7">
        <f t="shared" si="37"/>
        <v>213.11065895213164</v>
      </c>
    </row>
    <row r="942" spans="1:9" x14ac:dyDescent="0.25">
      <c r="A942" s="18"/>
      <c r="B942" s="5">
        <f t="shared" si="38"/>
        <v>43475</v>
      </c>
      <c r="C942" s="4">
        <v>5.7812500000015596</v>
      </c>
      <c r="D942">
        <v>1.2344913621978999</v>
      </c>
      <c r="E942" s="6">
        <v>175.95647455282287</v>
      </c>
      <c r="F942" s="7">
        <v>153.04283616113764</v>
      </c>
      <c r="G942" s="7">
        <v>158.84778731747696</v>
      </c>
      <c r="H942" s="7">
        <v>226.59968709851174</v>
      </c>
      <c r="I942" s="7">
        <f t="shared" si="37"/>
        <v>217.21674795825442</v>
      </c>
    </row>
    <row r="943" spans="1:9" x14ac:dyDescent="0.25">
      <c r="A943" s="18"/>
      <c r="B943" s="5">
        <f t="shared" si="38"/>
        <v>43475</v>
      </c>
      <c r="C943" s="4">
        <v>5.7916666666682302</v>
      </c>
      <c r="D943">
        <v>1.2344913621978999</v>
      </c>
      <c r="E943" s="6">
        <v>175.97819165514056</v>
      </c>
      <c r="F943" s="7">
        <v>148.06035216348414</v>
      </c>
      <c r="G943" s="7">
        <v>160.68152843083379</v>
      </c>
      <c r="H943" s="7">
        <v>227.00804789210275</v>
      </c>
      <c r="I943" s="7">
        <f t="shared" si="37"/>
        <v>217.24355753347757</v>
      </c>
    </row>
    <row r="944" spans="1:9" x14ac:dyDescent="0.25">
      <c r="A944" s="18"/>
      <c r="B944" s="5">
        <f t="shared" si="38"/>
        <v>43475</v>
      </c>
      <c r="C944" s="4">
        <v>5.8020833333348998</v>
      </c>
      <c r="D944">
        <v>1.2344913621978999</v>
      </c>
      <c r="E944" s="6">
        <v>175.38857600000347</v>
      </c>
      <c r="F944" s="7">
        <v>140.76520573019422</v>
      </c>
      <c r="G944" s="7">
        <v>159.57491767934329</v>
      </c>
      <c r="H944" s="7">
        <v>227.64007037532795</v>
      </c>
      <c r="I944" s="7">
        <f t="shared" si="37"/>
        <v>216.51568210019417</v>
      </c>
    </row>
    <row r="945" spans="1:9" x14ac:dyDescent="0.25">
      <c r="A945" s="18"/>
      <c r="B945" s="5">
        <f t="shared" si="38"/>
        <v>43475</v>
      </c>
      <c r="C945" s="4">
        <v>5.8125000000015703</v>
      </c>
      <c r="D945">
        <v>1.2344913621978999</v>
      </c>
      <c r="E945" s="6">
        <v>176.3340591041447</v>
      </c>
      <c r="F945" s="7">
        <v>134.98757520160802</v>
      </c>
      <c r="G945" s="7">
        <v>156.11747606811136</v>
      </c>
      <c r="H945" s="7">
        <v>227.62035997320103</v>
      </c>
      <c r="I945" s="7">
        <f t="shared" si="37"/>
        <v>217.68287282536059</v>
      </c>
    </row>
    <row r="946" spans="1:9" x14ac:dyDescent="0.25">
      <c r="A946" s="18"/>
      <c r="B946" s="5">
        <f t="shared" si="38"/>
        <v>43475</v>
      </c>
      <c r="C946" s="4">
        <v>5.8229166666682399</v>
      </c>
      <c r="D946">
        <v>1.2344913621978999</v>
      </c>
      <c r="E946" s="6">
        <v>177.34603160162379</v>
      </c>
      <c r="F946" s="7">
        <v>130.53544575651941</v>
      </c>
      <c r="G946" s="7">
        <v>151.47569808090134</v>
      </c>
      <c r="H946" s="7">
        <v>227.72153323420733</v>
      </c>
      <c r="I946" s="7">
        <f t="shared" si="37"/>
        <v>218.93214413228037</v>
      </c>
    </row>
    <row r="947" spans="1:9" x14ac:dyDescent="0.25">
      <c r="A947" s="18"/>
      <c r="B947" s="5">
        <f t="shared" si="38"/>
        <v>43475</v>
      </c>
      <c r="C947" s="4">
        <v>5.8333333333349104</v>
      </c>
      <c r="D947">
        <v>1.2344913621978999</v>
      </c>
      <c r="E947" s="6">
        <v>179.83017209982759</v>
      </c>
      <c r="F947" s="7">
        <v>127.16411308388518</v>
      </c>
      <c r="G947" s="7">
        <v>147.12452417793415</v>
      </c>
      <c r="H947" s="7">
        <v>227.74349170869496</v>
      </c>
      <c r="I947" s="7">
        <f t="shared" si="37"/>
        <v>221.99879411979893</v>
      </c>
    </row>
    <row r="948" spans="1:9" x14ac:dyDescent="0.25">
      <c r="A948" s="18"/>
      <c r="B948" s="5">
        <f t="shared" si="38"/>
        <v>43475</v>
      </c>
      <c r="C948" s="4">
        <v>5.8437500000015801</v>
      </c>
      <c r="D948">
        <v>1.2344913621978999</v>
      </c>
      <c r="E948" s="6">
        <v>180.06862544651207</v>
      </c>
      <c r="F948" s="7">
        <v>123.22769687060239</v>
      </c>
      <c r="G948" s="7">
        <v>139.01461549985933</v>
      </c>
      <c r="H948" s="7">
        <v>228.0973865212805</v>
      </c>
      <c r="I948" s="7">
        <f t="shared" si="37"/>
        <v>222.2931627165681</v>
      </c>
    </row>
    <row r="949" spans="1:9" x14ac:dyDescent="0.25">
      <c r="A949" s="18"/>
      <c r="B949" s="5">
        <f t="shared" si="38"/>
        <v>43475</v>
      </c>
      <c r="C949" s="4">
        <v>5.8541666666682497</v>
      </c>
      <c r="D949">
        <v>1.2344913621978999</v>
      </c>
      <c r="E949" s="6">
        <v>177.62324180647144</v>
      </c>
      <c r="F949" s="7">
        <v>120.76449532887099</v>
      </c>
      <c r="G949" s="7">
        <v>131.15798141275454</v>
      </c>
      <c r="H949" s="7">
        <v>228.55711181642954</v>
      </c>
      <c r="I949" s="7">
        <f t="shared" si="37"/>
        <v>219.27435773567788</v>
      </c>
    </row>
    <row r="950" spans="1:9" x14ac:dyDescent="0.25">
      <c r="A950" s="18"/>
      <c r="B950" s="5">
        <f t="shared" si="38"/>
        <v>43475</v>
      </c>
      <c r="C950" s="4">
        <v>5.8645833333349202</v>
      </c>
      <c r="D950">
        <v>1.2344913621978999</v>
      </c>
      <c r="E950" s="6">
        <v>174.25554241995445</v>
      </c>
      <c r="F950" s="7">
        <v>115.83128932910151</v>
      </c>
      <c r="G950" s="7">
        <v>125.56511215973737</v>
      </c>
      <c r="H950" s="7">
        <v>228.95986193365246</v>
      </c>
      <c r="I950" s="7">
        <f t="shared" si="37"/>
        <v>215.11696193254349</v>
      </c>
    </row>
    <row r="951" spans="1:9" x14ac:dyDescent="0.25">
      <c r="A951" s="18"/>
      <c r="B951" s="5">
        <f t="shared" si="38"/>
        <v>43475</v>
      </c>
      <c r="C951" s="4">
        <v>5.8750000000015898</v>
      </c>
      <c r="D951">
        <v>1.2344913621978999</v>
      </c>
      <c r="E951" s="6">
        <v>173.06425939840688</v>
      </c>
      <c r="F951" s="7">
        <v>108.32495950334847</v>
      </c>
      <c r="G951" s="7">
        <v>118.93026034567974</v>
      </c>
      <c r="H951" s="7">
        <v>229.70269827657921</v>
      </c>
      <c r="I951" s="7">
        <f t="shared" si="37"/>
        <v>213.64633333251001</v>
      </c>
    </row>
    <row r="952" spans="1:9" x14ac:dyDescent="0.25">
      <c r="A952" s="18"/>
      <c r="B952" s="5">
        <f t="shared" si="38"/>
        <v>43475</v>
      </c>
      <c r="C952" s="4">
        <v>5.8854166666682604</v>
      </c>
      <c r="D952">
        <v>1.2344913621978999</v>
      </c>
      <c r="E952" s="6">
        <v>179.9553953457588</v>
      </c>
      <c r="F952" s="7">
        <v>87.889588905507637</v>
      </c>
      <c r="G952" s="7">
        <v>98.276008260868537</v>
      </c>
      <c r="H952" s="7">
        <v>233.17137188054195</v>
      </c>
      <c r="I952" s="7">
        <f t="shared" si="37"/>
        <v>222.1533811352474</v>
      </c>
    </row>
    <row r="953" spans="1:9" x14ac:dyDescent="0.25">
      <c r="A953" s="18"/>
      <c r="B953" s="5">
        <f t="shared" si="38"/>
        <v>43475</v>
      </c>
      <c r="C953" s="4">
        <v>5.89583333333493</v>
      </c>
      <c r="D953">
        <v>1.2344913621978999</v>
      </c>
      <c r="E953" s="6">
        <v>186.31369100062855</v>
      </c>
      <c r="F953" s="7">
        <v>80.253550142173864</v>
      </c>
      <c r="G953" s="7">
        <v>91.552111556621213</v>
      </c>
      <c r="H953" s="7">
        <v>236.99430547128318</v>
      </c>
      <c r="I953" s="7">
        <f t="shared" si="37"/>
        <v>230.00264219948454</v>
      </c>
    </row>
    <row r="954" spans="1:9" x14ac:dyDescent="0.25">
      <c r="A954" s="18"/>
      <c r="B954" s="5">
        <f t="shared" si="38"/>
        <v>43475</v>
      </c>
      <c r="C954" s="4">
        <v>5.9062500000015996</v>
      </c>
      <c r="D954">
        <v>1.2344913621978999</v>
      </c>
      <c r="E954" s="6">
        <v>186.68776853474185</v>
      </c>
      <c r="F954" s="7">
        <v>77.667799782443495</v>
      </c>
      <c r="G954" s="7">
        <v>87.927875347167955</v>
      </c>
      <c r="H954" s="7">
        <v>237.72337224594062</v>
      </c>
      <c r="I954" s="7">
        <f t="shared" si="37"/>
        <v>230.46443768413971</v>
      </c>
    </row>
    <row r="955" spans="1:9" x14ac:dyDescent="0.25">
      <c r="A955" s="18"/>
      <c r="B955" s="5">
        <f t="shared" si="38"/>
        <v>43475</v>
      </c>
      <c r="C955" s="4">
        <v>5.9166666666682701</v>
      </c>
      <c r="D955">
        <v>1.2344913621978999</v>
      </c>
      <c r="E955" s="6">
        <v>185.34835399012221</v>
      </c>
      <c r="F955" s="7">
        <v>77.044765027309879</v>
      </c>
      <c r="G955" s="7">
        <v>85.23176674427306</v>
      </c>
      <c r="H955" s="7">
        <v>236.83909643448507</v>
      </c>
      <c r="I955" s="7">
        <f t="shared" si="37"/>
        <v>228.81094199840453</v>
      </c>
    </row>
    <row r="956" spans="1:9" x14ac:dyDescent="0.25">
      <c r="A956" s="18"/>
      <c r="B956" s="5">
        <f t="shared" si="38"/>
        <v>43475</v>
      </c>
      <c r="C956" s="4">
        <v>5.9270833333349398</v>
      </c>
      <c r="D956">
        <v>1.2344913621978999</v>
      </c>
      <c r="E956" s="6">
        <v>182.1665622509027</v>
      </c>
      <c r="F956" s="7">
        <v>75.185449737054768</v>
      </c>
      <c r="G956" s="7">
        <v>70.643693789710241</v>
      </c>
      <c r="H956" s="7">
        <v>238.26533777078544</v>
      </c>
      <c r="I956" s="7">
        <f t="shared" si="37"/>
        <v>224.88304758002539</v>
      </c>
    </row>
    <row r="957" spans="1:9" x14ac:dyDescent="0.25">
      <c r="A957" s="18"/>
      <c r="B957" s="5">
        <f t="shared" si="38"/>
        <v>43475</v>
      </c>
      <c r="C957" s="4">
        <v>5.9375000000016103</v>
      </c>
      <c r="D957">
        <v>1.2344913621978999</v>
      </c>
      <c r="E957" s="6">
        <v>174.79733439123277</v>
      </c>
      <c r="F957" s="7">
        <v>73.420668895582892</v>
      </c>
      <c r="G957" s="7">
        <v>65.270614973589772</v>
      </c>
      <c r="H957" s="7">
        <v>238.05195098241734</v>
      </c>
      <c r="I957" s="7">
        <f t="shared" si="37"/>
        <v>215.78579944119474</v>
      </c>
    </row>
    <row r="958" spans="1:9" x14ac:dyDescent="0.25">
      <c r="A958" s="18"/>
      <c r="B958" s="5">
        <f t="shared" si="38"/>
        <v>43475</v>
      </c>
      <c r="C958" s="4">
        <v>5.9479166666682799</v>
      </c>
      <c r="D958">
        <v>1.2344913621978999</v>
      </c>
      <c r="E958" s="6">
        <v>167.98959854912491</v>
      </c>
      <c r="F958" s="7">
        <v>72.41440720202614</v>
      </c>
      <c r="G958" s="7">
        <v>63.4155117566633</v>
      </c>
      <c r="H958" s="7">
        <v>237.20786534221401</v>
      </c>
      <c r="I958" s="7">
        <f t="shared" si="37"/>
        <v>207.38170834798754</v>
      </c>
    </row>
    <row r="959" spans="1:9" x14ac:dyDescent="0.25">
      <c r="A959" s="18"/>
      <c r="B959" s="5">
        <f t="shared" si="38"/>
        <v>43475</v>
      </c>
      <c r="C959" s="4">
        <v>5.9583333333349504</v>
      </c>
      <c r="D959">
        <v>1.2344913621978999</v>
      </c>
      <c r="E959" s="6">
        <v>158.21528747161912</v>
      </c>
      <c r="F959" s="7">
        <v>69.627679831052646</v>
      </c>
      <c r="G959" s="7">
        <v>62.396235963735151</v>
      </c>
      <c r="H959" s="7">
        <v>236.76182657572315</v>
      </c>
      <c r="I959" s="7">
        <f t="shared" si="37"/>
        <v>195.3154057513714</v>
      </c>
    </row>
    <row r="960" spans="1:9" x14ac:dyDescent="0.25">
      <c r="A960" s="18"/>
      <c r="B960" s="5">
        <f t="shared" si="38"/>
        <v>43475</v>
      </c>
      <c r="C960" s="4">
        <v>5.96875000000162</v>
      </c>
      <c r="D960">
        <v>1.2344913621978999</v>
      </c>
      <c r="E960" s="6">
        <v>147.72005356763572</v>
      </c>
      <c r="F960" s="7">
        <v>67.491692543392745</v>
      </c>
      <c r="G960" s="7">
        <v>61.203141205571953</v>
      </c>
      <c r="H960" s="7">
        <v>237.26729869272157</v>
      </c>
      <c r="I960" s="7">
        <f t="shared" si="37"/>
        <v>182.35913015265737</v>
      </c>
    </row>
    <row r="961" spans="1:9" x14ac:dyDescent="0.25">
      <c r="A961" s="18"/>
      <c r="B961" s="5">
        <f t="shared" si="38"/>
        <v>43475</v>
      </c>
      <c r="C961" s="4">
        <v>5.9791666666682897</v>
      </c>
      <c r="D961">
        <v>1.2344913621978999</v>
      </c>
      <c r="E961" s="6">
        <v>137.0281616635757</v>
      </c>
      <c r="F961" s="7">
        <v>66.353771341562009</v>
      </c>
      <c r="G961" s="7">
        <v>59.472497730356238</v>
      </c>
      <c r="H961" s="7">
        <v>238.19235195556993</v>
      </c>
      <c r="I961" s="7">
        <f t="shared" si="37"/>
        <v>169.1600819515416</v>
      </c>
    </row>
    <row r="962" spans="1:9" ht="15.75" thickBot="1" x14ac:dyDescent="0.3">
      <c r="A962" s="18"/>
      <c r="B962" s="5">
        <f t="shared" si="38"/>
        <v>43475</v>
      </c>
      <c r="C962" s="4">
        <v>5.9895833333349602</v>
      </c>
      <c r="D962">
        <v>1.2344913621978999</v>
      </c>
      <c r="E962" s="6">
        <v>126.68033564395931</v>
      </c>
      <c r="F962" s="7">
        <v>64.600400937293614</v>
      </c>
      <c r="G962" s="7">
        <v>58.505667868514386</v>
      </c>
      <c r="H962" s="7">
        <v>239.72534221254119</v>
      </c>
      <c r="I962" s="7">
        <f t="shared" si="37"/>
        <v>156.3857801127985</v>
      </c>
    </row>
    <row r="963" spans="1:9" x14ac:dyDescent="0.25">
      <c r="A963" s="17">
        <f t="shared" ref="A963" si="39">A867+1</f>
        <v>11</v>
      </c>
      <c r="B963" s="5">
        <f t="shared" si="38"/>
        <v>43476</v>
      </c>
      <c r="C963" s="4">
        <v>6.0000000000016298</v>
      </c>
      <c r="D963">
        <v>1.2327416213559179</v>
      </c>
      <c r="E963" s="6">
        <v>114.22751014589657</v>
      </c>
      <c r="F963" s="7">
        <v>63.318073287843738</v>
      </c>
      <c r="G963" s="7">
        <v>58.941519806904545</v>
      </c>
      <c r="H963" s="7">
        <v>240.83976580758505</v>
      </c>
      <c r="I963" s="7">
        <f t="shared" si="37"/>
        <v>140.81300606070209</v>
      </c>
    </row>
    <row r="964" spans="1:9" x14ac:dyDescent="0.25">
      <c r="A964" s="18"/>
      <c r="B964" s="5">
        <f t="shared" si="38"/>
        <v>43476</v>
      </c>
      <c r="C964" s="4">
        <v>6.0104166666683003</v>
      </c>
      <c r="D964">
        <v>1.2327416213559179</v>
      </c>
      <c r="E964" s="6">
        <v>105.08818061666825</v>
      </c>
      <c r="F964" s="7">
        <v>61.970875115523739</v>
      </c>
      <c r="G964" s="7">
        <v>58.466684638550355</v>
      </c>
      <c r="H964" s="7">
        <v>241.58847895382601</v>
      </c>
      <c r="I964" s="7">
        <f t="shared" ref="I964:I1027" si="40">D964*E964</f>
        <v>129.54657415873518</v>
      </c>
    </row>
    <row r="965" spans="1:9" x14ac:dyDescent="0.25">
      <c r="A965" s="18"/>
      <c r="B965" s="5">
        <f t="shared" si="38"/>
        <v>43476</v>
      </c>
      <c r="C965" s="4">
        <v>6.02083333333497</v>
      </c>
      <c r="D965">
        <v>1.2327416213559179</v>
      </c>
      <c r="E965" s="6">
        <v>97.480394189871092</v>
      </c>
      <c r="F965" s="7">
        <v>61.042692438975941</v>
      </c>
      <c r="G965" s="7">
        <v>58.560421805905193</v>
      </c>
      <c r="H965" s="7">
        <v>241.62446812114285</v>
      </c>
      <c r="I965" s="7">
        <f t="shared" si="40"/>
        <v>120.1681391840357</v>
      </c>
    </row>
    <row r="966" spans="1:9" x14ac:dyDescent="0.25">
      <c r="A966" s="18"/>
      <c r="B966" s="5">
        <f t="shared" si="38"/>
        <v>43476</v>
      </c>
      <c r="C966" s="4">
        <v>6.0312500000016396</v>
      </c>
      <c r="D966">
        <v>1.2327416213559179</v>
      </c>
      <c r="E966" s="6">
        <v>90.137190522150291</v>
      </c>
      <c r="F966" s="7">
        <v>59.840390363708345</v>
      </c>
      <c r="G966" s="7">
        <v>57.870311865163096</v>
      </c>
      <c r="H966" s="7">
        <v>241.99956904933069</v>
      </c>
      <c r="I966" s="7">
        <f t="shared" si="40"/>
        <v>111.11586638874283</v>
      </c>
    </row>
    <row r="967" spans="1:9" x14ac:dyDescent="0.25">
      <c r="A967" s="18"/>
      <c r="B967" s="5">
        <f t="shared" si="38"/>
        <v>43476</v>
      </c>
      <c r="C967" s="4">
        <v>6.0416666666683101</v>
      </c>
      <c r="D967">
        <v>1.2327416213559179</v>
      </c>
      <c r="E967" s="6">
        <v>83.900247787682133</v>
      </c>
      <c r="F967" s="7">
        <v>59.235528826885442</v>
      </c>
      <c r="G967" s="7">
        <v>57.987337819611355</v>
      </c>
      <c r="H967" s="7">
        <v>242.628911254027</v>
      </c>
      <c r="I967" s="7">
        <f t="shared" si="40"/>
        <v>103.42732748995054</v>
      </c>
    </row>
    <row r="968" spans="1:9" x14ac:dyDescent="0.25">
      <c r="A968" s="18"/>
      <c r="B968" s="5">
        <f t="shared" si="38"/>
        <v>43476</v>
      </c>
      <c r="C968" s="4">
        <v>6.0520833333349797</v>
      </c>
      <c r="D968">
        <v>1.2327416213559179</v>
      </c>
      <c r="E968" s="6">
        <v>78.746412525841265</v>
      </c>
      <c r="F968" s="7">
        <v>58.716074994490974</v>
      </c>
      <c r="G968" s="7">
        <v>57.697247517641522</v>
      </c>
      <c r="H968" s="7">
        <v>243.20857876322543</v>
      </c>
      <c r="I968" s="7">
        <f t="shared" si="40"/>
        <v>97.073980253067518</v>
      </c>
    </row>
    <row r="969" spans="1:9" x14ac:dyDescent="0.25">
      <c r="A969" s="18"/>
      <c r="B969" s="5">
        <f t="shared" si="38"/>
        <v>43476</v>
      </c>
      <c r="C969" s="4">
        <v>6.0625000000016502</v>
      </c>
      <c r="D969">
        <v>1.2327416213559179</v>
      </c>
      <c r="E969" s="6">
        <v>75.236848188467775</v>
      </c>
      <c r="F969" s="7">
        <v>58.742399671809864</v>
      </c>
      <c r="G969" s="7">
        <v>57.164294743577969</v>
      </c>
      <c r="H969" s="7">
        <v>242.88238316353704</v>
      </c>
      <c r="I969" s="7">
        <f t="shared" si="40"/>
        <v>92.747594221560817</v>
      </c>
    </row>
    <row r="970" spans="1:9" x14ac:dyDescent="0.25">
      <c r="A970" s="18"/>
      <c r="B970" s="5">
        <f t="shared" si="38"/>
        <v>43476</v>
      </c>
      <c r="C970" s="4">
        <v>6.0729166666683296</v>
      </c>
      <c r="D970">
        <v>1.2327416213559179</v>
      </c>
      <c r="E970" s="6">
        <v>71.722508232699028</v>
      </c>
      <c r="F970" s="7">
        <v>58.096600231548528</v>
      </c>
      <c r="G970" s="7">
        <v>57.152987519647915</v>
      </c>
      <c r="H970" s="7">
        <v>242.86314598714515</v>
      </c>
      <c r="I970" s="7">
        <f t="shared" si="40"/>
        <v>88.415321086490565</v>
      </c>
    </row>
    <row r="971" spans="1:9" x14ac:dyDescent="0.25">
      <c r="A971" s="18"/>
      <c r="B971" s="5">
        <f t="shared" si="38"/>
        <v>43476</v>
      </c>
      <c r="C971" s="4">
        <v>6.0833333333349904</v>
      </c>
      <c r="D971">
        <v>1.2327416213559179</v>
      </c>
      <c r="E971" s="6">
        <v>69.324652468102798</v>
      </c>
      <c r="F971" s="7">
        <v>57.403987094649345</v>
      </c>
      <c r="G971" s="7">
        <v>56.978855468340257</v>
      </c>
      <c r="H971" s="7">
        <v>242.78457250653807</v>
      </c>
      <c r="I971" s="7">
        <f t="shared" si="40"/>
        <v>85.459384483464575</v>
      </c>
    </row>
    <row r="972" spans="1:9" x14ac:dyDescent="0.25">
      <c r="A972" s="18"/>
      <c r="B972" s="5">
        <f t="shared" si="38"/>
        <v>43476</v>
      </c>
      <c r="C972" s="4">
        <v>6.09375000000166</v>
      </c>
      <c r="D972">
        <v>1.2327416213559179</v>
      </c>
      <c r="E972" s="6">
        <v>67.140169864289206</v>
      </c>
      <c r="F972" s="7">
        <v>56.660514633007814</v>
      </c>
      <c r="G972" s="7">
        <v>56.657946257838312</v>
      </c>
      <c r="H972" s="7">
        <v>243.09281954452115</v>
      </c>
      <c r="I972" s="7">
        <f t="shared" si="40"/>
        <v>82.766481856615613</v>
      </c>
    </row>
    <row r="973" spans="1:9" x14ac:dyDescent="0.25">
      <c r="A973" s="18"/>
      <c r="B973" s="5">
        <f t="shared" si="38"/>
        <v>43476</v>
      </c>
      <c r="C973" s="4">
        <v>6.1041666666683296</v>
      </c>
      <c r="D973">
        <v>1.2327416213559179</v>
      </c>
      <c r="E973" s="6">
        <v>66.089949735883891</v>
      </c>
      <c r="F973" s="7">
        <v>56.398395658923398</v>
      </c>
      <c r="G973" s="7">
        <v>56.429012102051757</v>
      </c>
      <c r="H973" s="7">
        <v>242.78666750588096</v>
      </c>
      <c r="I973" s="7">
        <f t="shared" si="40"/>
        <v>81.471831792744624</v>
      </c>
    </row>
    <row r="974" spans="1:9" x14ac:dyDescent="0.25">
      <c r="A974" s="18"/>
      <c r="B974" s="5">
        <f t="shared" si="38"/>
        <v>43476</v>
      </c>
      <c r="C974" s="4">
        <v>6.1145833333350099</v>
      </c>
      <c r="D974">
        <v>1.2327416213559179</v>
      </c>
      <c r="E974" s="6">
        <v>64.564759565842934</v>
      </c>
      <c r="F974" s="7">
        <v>55.98561717314562</v>
      </c>
      <c r="G974" s="7">
        <v>57.834583927569405</v>
      </c>
      <c r="H974" s="7">
        <v>242.75303346198965</v>
      </c>
      <c r="I974" s="7">
        <f t="shared" si="40"/>
        <v>79.591666389652232</v>
      </c>
    </row>
    <row r="975" spans="1:9" x14ac:dyDescent="0.25">
      <c r="A975" s="18"/>
      <c r="B975" s="5">
        <f t="shared" si="38"/>
        <v>43476</v>
      </c>
      <c r="C975" s="4">
        <v>6.1250000000016804</v>
      </c>
      <c r="D975">
        <v>1.2327416213559179</v>
      </c>
      <c r="E975" s="6">
        <v>64.119338600987362</v>
      </c>
      <c r="F975" s="7">
        <v>56.912066009077193</v>
      </c>
      <c r="G975" s="7">
        <v>56.930367266325682</v>
      </c>
      <c r="H975" s="7">
        <v>242.14484034569298</v>
      </c>
      <c r="I975" s="7">
        <f t="shared" si="40"/>
        <v>79.042577427250251</v>
      </c>
    </row>
    <row r="976" spans="1:9" x14ac:dyDescent="0.25">
      <c r="A976" s="18"/>
      <c r="B976" s="5">
        <f t="shared" si="38"/>
        <v>43476</v>
      </c>
      <c r="C976" s="4">
        <v>6.1354166666683403</v>
      </c>
      <c r="D976">
        <v>1.2327416213559179</v>
      </c>
      <c r="E976" s="6">
        <v>63.181090891251174</v>
      </c>
      <c r="F976" s="7">
        <v>57.454127999321543</v>
      </c>
      <c r="G976" s="7">
        <v>56.419105737600439</v>
      </c>
      <c r="H976" s="7">
        <v>242.3652504842936</v>
      </c>
      <c r="I976" s="7">
        <f t="shared" si="40"/>
        <v>77.885960424316593</v>
      </c>
    </row>
    <row r="977" spans="1:9" x14ac:dyDescent="0.25">
      <c r="A977" s="18"/>
      <c r="B977" s="5">
        <f t="shared" si="38"/>
        <v>43476</v>
      </c>
      <c r="C977" s="4">
        <v>6.1458333333350197</v>
      </c>
      <c r="D977">
        <v>1.2327416213559179</v>
      </c>
      <c r="E977" s="6">
        <v>62.854520387022852</v>
      </c>
      <c r="F977" s="7">
        <v>57.050191297982487</v>
      </c>
      <c r="G977" s="7">
        <v>56.991511370736951</v>
      </c>
      <c r="H977" s="7">
        <v>242.27120962553911</v>
      </c>
      <c r="I977" s="7">
        <f t="shared" si="40"/>
        <v>77.483383371447147</v>
      </c>
    </row>
    <row r="978" spans="1:9" x14ac:dyDescent="0.25">
      <c r="A978" s="18"/>
      <c r="B978" s="5">
        <f t="shared" si="38"/>
        <v>43476</v>
      </c>
      <c r="C978" s="4">
        <v>6.1562500000016902</v>
      </c>
      <c r="D978">
        <v>1.2327416213559179</v>
      </c>
      <c r="E978" s="6">
        <v>62.317733335293248</v>
      </c>
      <c r="F978" s="7">
        <v>57.463792555348974</v>
      </c>
      <c r="G978" s="7">
        <v>55.331496902363</v>
      </c>
      <c r="H978" s="7">
        <v>242.1834647700629</v>
      </c>
      <c r="I978" s="7">
        <f t="shared" si="40"/>
        <v>76.821663630975138</v>
      </c>
    </row>
    <row r="979" spans="1:9" x14ac:dyDescent="0.25">
      <c r="A979" s="18"/>
      <c r="B979" s="5">
        <f t="shared" si="38"/>
        <v>43476</v>
      </c>
      <c r="C979" s="4">
        <v>6.1666666666683598</v>
      </c>
      <c r="D979">
        <v>1.2327416213559179</v>
      </c>
      <c r="E979" s="6">
        <v>62.074994737182422</v>
      </c>
      <c r="F979" s="7">
        <v>57.536236590355223</v>
      </c>
      <c r="G979" s="7">
        <v>55.324641120157629</v>
      </c>
      <c r="H979" s="7">
        <v>241.84547754561089</v>
      </c>
      <c r="I979" s="7">
        <f t="shared" si="40"/>
        <v>76.522429657974328</v>
      </c>
    </row>
    <row r="980" spans="1:9" x14ac:dyDescent="0.25">
      <c r="A980" s="18"/>
      <c r="B980" s="5">
        <f t="shared" si="38"/>
        <v>43476</v>
      </c>
      <c r="C980" s="4">
        <v>6.1770833333350303</v>
      </c>
      <c r="D980">
        <v>1.2327416213559179</v>
      </c>
      <c r="E980" s="6">
        <v>63.115794658027859</v>
      </c>
      <c r="F980" s="7">
        <v>57.038451752143516</v>
      </c>
      <c r="G980" s="7">
        <v>56.620994073422231</v>
      </c>
      <c r="H980" s="7">
        <v>241.98173354155361</v>
      </c>
      <c r="I980" s="7">
        <f t="shared" si="40"/>
        <v>77.805467039904443</v>
      </c>
    </row>
    <row r="981" spans="1:9" x14ac:dyDescent="0.25">
      <c r="A981" s="18"/>
      <c r="B981" s="5">
        <f t="shared" si="38"/>
        <v>43476</v>
      </c>
      <c r="C981" s="4">
        <v>6.1875000000017</v>
      </c>
      <c r="D981">
        <v>1.2327416213559179</v>
      </c>
      <c r="E981" s="6">
        <v>63.055889483525057</v>
      </c>
      <c r="F981" s="7">
        <v>57.740717404510292</v>
      </c>
      <c r="G981" s="7">
        <v>57.077987349561617</v>
      </c>
      <c r="H981" s="7">
        <v>241.96315868109534</v>
      </c>
      <c r="I981" s="7">
        <f t="shared" si="40"/>
        <v>77.731619437960248</v>
      </c>
    </row>
    <row r="982" spans="1:9" x14ac:dyDescent="0.25">
      <c r="A982" s="18"/>
      <c r="B982" s="5">
        <f t="shared" si="38"/>
        <v>43476</v>
      </c>
      <c r="C982" s="4">
        <v>6.1979166666683696</v>
      </c>
      <c r="D982">
        <v>1.2327416213559179</v>
      </c>
      <c r="E982" s="6">
        <v>64.883768095235524</v>
      </c>
      <c r="F982" s="7">
        <v>57.675967287238493</v>
      </c>
      <c r="G982" s="7">
        <v>56.88155795039048</v>
      </c>
      <c r="H982" s="7">
        <v>242.33417165927605</v>
      </c>
      <c r="I982" s="7">
        <f t="shared" si="40"/>
        <v>79.984921481402012</v>
      </c>
    </row>
    <row r="983" spans="1:9" x14ac:dyDescent="0.25">
      <c r="A983" s="18"/>
      <c r="B983" s="5">
        <f t="shared" si="38"/>
        <v>43476</v>
      </c>
      <c r="C983" s="4">
        <v>6.2083333333350401</v>
      </c>
      <c r="D983">
        <v>1.2327416213559179</v>
      </c>
      <c r="E983" s="6">
        <v>66.209326298724719</v>
      </c>
      <c r="F983" s="7">
        <v>55.897893667708949</v>
      </c>
      <c r="G983" s="7">
        <v>57.462055654326768</v>
      </c>
      <c r="H983" s="7">
        <v>241.65451045173862</v>
      </c>
      <c r="I983" s="7">
        <f t="shared" si="40"/>
        <v>81.618992250372926</v>
      </c>
    </row>
    <row r="984" spans="1:9" x14ac:dyDescent="0.25">
      <c r="A984" s="18"/>
      <c r="B984" s="5">
        <f t="shared" si="38"/>
        <v>43476</v>
      </c>
      <c r="C984" s="4">
        <v>6.2187500000017097</v>
      </c>
      <c r="D984">
        <v>1.2327416213559179</v>
      </c>
      <c r="E984" s="6">
        <v>69.307792381126532</v>
      </c>
      <c r="F984" s="7">
        <v>55.703105504220936</v>
      </c>
      <c r="G984" s="7">
        <v>60.129023168924824</v>
      </c>
      <c r="H984" s="7">
        <v>240.20454479862005</v>
      </c>
      <c r="I984" s="7">
        <f t="shared" si="40"/>
        <v>85.438600352509255</v>
      </c>
    </row>
    <row r="985" spans="1:9" x14ac:dyDescent="0.25">
      <c r="A985" s="18"/>
      <c r="B985" s="5">
        <f t="shared" si="38"/>
        <v>43476</v>
      </c>
      <c r="C985" s="4">
        <v>6.2291666666683803</v>
      </c>
      <c r="D985">
        <v>1.2327416213559179</v>
      </c>
      <c r="E985" s="6">
        <v>72.553986972451938</v>
      </c>
      <c r="F985" s="7">
        <v>56.411684423461111</v>
      </c>
      <c r="G985" s="7">
        <v>61.459936007896843</v>
      </c>
      <c r="H985" s="7">
        <v>240.07848566671862</v>
      </c>
      <c r="I985" s="7">
        <f t="shared" si="40"/>
        <v>89.440319536256553</v>
      </c>
    </row>
    <row r="986" spans="1:9" x14ac:dyDescent="0.25">
      <c r="A986" s="18"/>
      <c r="B986" s="5">
        <f t="shared" si="38"/>
        <v>43476</v>
      </c>
      <c r="C986" s="4">
        <v>6.2395833333350499</v>
      </c>
      <c r="D986">
        <v>1.2327416213559179</v>
      </c>
      <c r="E986" s="6">
        <v>79.459999700699569</v>
      </c>
      <c r="F986" s="7">
        <v>57.050046811264465</v>
      </c>
      <c r="G986" s="7">
        <v>59.928499567265696</v>
      </c>
      <c r="H986" s="7">
        <v>238.87207219126458</v>
      </c>
      <c r="I986" s="7">
        <f t="shared" si="40"/>
        <v>97.953648863981144</v>
      </c>
    </row>
    <row r="987" spans="1:9" x14ac:dyDescent="0.25">
      <c r="A987" s="18"/>
      <c r="B987" s="5">
        <f t="shared" si="38"/>
        <v>43476</v>
      </c>
      <c r="C987" s="4">
        <v>6.2500000000017204</v>
      </c>
      <c r="D987">
        <v>1.2327416213559179</v>
      </c>
      <c r="E987" s="6">
        <v>84.622298259659033</v>
      </c>
      <c r="F987" s="7">
        <v>59.640368570212111</v>
      </c>
      <c r="G987" s="7">
        <v>60.136669694159743</v>
      </c>
      <c r="H987" s="7">
        <v>235.46559725690381</v>
      </c>
      <c r="I987" s="7">
        <f t="shared" si="40"/>
        <v>104.31742915947615</v>
      </c>
    </row>
    <row r="988" spans="1:9" x14ac:dyDescent="0.25">
      <c r="A988" s="18"/>
      <c r="B988" s="5">
        <f t="shared" si="38"/>
        <v>43476</v>
      </c>
      <c r="C988" s="4">
        <v>6.26041666666839</v>
      </c>
      <c r="D988">
        <v>1.2327416213559179</v>
      </c>
      <c r="E988" s="6">
        <v>91.202545519329661</v>
      </c>
      <c r="F988" s="7">
        <v>67.685401070015573</v>
      </c>
      <c r="G988" s="7">
        <v>61.272357311162956</v>
      </c>
      <c r="H988" s="7">
        <v>222.12856131137465</v>
      </c>
      <c r="I988" s="7">
        <f t="shared" si="40"/>
        <v>112.42917383528535</v>
      </c>
    </row>
    <row r="989" spans="1:9" x14ac:dyDescent="0.25">
      <c r="A989" s="18"/>
      <c r="B989" s="5">
        <f t="shared" si="38"/>
        <v>43476</v>
      </c>
      <c r="C989" s="4">
        <v>6.2708333333350597</v>
      </c>
      <c r="D989">
        <v>1.2327416213559179</v>
      </c>
      <c r="E989" s="6">
        <v>96.830396890301927</v>
      </c>
      <c r="F989" s="7">
        <v>76.849924688062586</v>
      </c>
      <c r="G989" s="7">
        <v>62.378281681648126</v>
      </c>
      <c r="H989" s="7">
        <v>212.893763188462</v>
      </c>
      <c r="I989" s="7">
        <f t="shared" si="40"/>
        <v>119.36686045908783</v>
      </c>
    </row>
    <row r="990" spans="1:9" x14ac:dyDescent="0.25">
      <c r="A990" s="18"/>
      <c r="B990" s="5">
        <f t="shared" si="38"/>
        <v>43476</v>
      </c>
      <c r="C990" s="4">
        <v>6.2812500000017302</v>
      </c>
      <c r="D990">
        <v>1.2327416213559179</v>
      </c>
      <c r="E990" s="6">
        <v>103.21445666395113</v>
      </c>
      <c r="F990" s="7">
        <v>78.215231862374182</v>
      </c>
      <c r="G990" s="7">
        <v>66.905923739695538</v>
      </c>
      <c r="H990" s="7">
        <v>192.84767193331336</v>
      </c>
      <c r="I990" s="7">
        <f t="shared" si="40"/>
        <v>127.23675665528924</v>
      </c>
    </row>
    <row r="991" spans="1:9" x14ac:dyDescent="0.25">
      <c r="A991" s="18"/>
      <c r="B991" s="5">
        <f t="shared" si="38"/>
        <v>43476</v>
      </c>
      <c r="C991" s="4">
        <v>6.2916666666683998</v>
      </c>
      <c r="D991">
        <v>1.2327416213559179</v>
      </c>
      <c r="E991" s="6">
        <v>108.82195979100665</v>
      </c>
      <c r="F991" s="7">
        <v>86.0091625003421</v>
      </c>
      <c r="G991" s="7">
        <v>79.182602637893837</v>
      </c>
      <c r="H991" s="7">
        <v>152.55811427241457</v>
      </c>
      <c r="I991" s="7">
        <f t="shared" si="40"/>
        <v>134.14935915189403</v>
      </c>
    </row>
    <row r="992" spans="1:9" x14ac:dyDescent="0.25">
      <c r="A992" s="18"/>
      <c r="B992" s="5">
        <f t="shared" si="38"/>
        <v>43476</v>
      </c>
      <c r="C992" s="4">
        <v>6.3020833333350703</v>
      </c>
      <c r="D992">
        <v>1.2327416213559179</v>
      </c>
      <c r="E992" s="6">
        <v>110.50841815712785</v>
      </c>
      <c r="F992" s="7">
        <v>108.85957641409495</v>
      </c>
      <c r="G992" s="7">
        <v>96.561577024720449</v>
      </c>
      <c r="H992" s="7">
        <v>118.17225375445767</v>
      </c>
      <c r="I992" s="7">
        <f t="shared" si="40"/>
        <v>136.22832657249555</v>
      </c>
    </row>
    <row r="993" spans="1:9" x14ac:dyDescent="0.25">
      <c r="A993" s="18"/>
      <c r="B993" s="5">
        <f t="shared" si="38"/>
        <v>43476</v>
      </c>
      <c r="C993" s="4">
        <v>6.3125000000017399</v>
      </c>
      <c r="D993">
        <v>1.2327416213559179</v>
      </c>
      <c r="E993" s="6">
        <v>113.92338931650224</v>
      </c>
      <c r="F993" s="7">
        <v>123.93109834911358</v>
      </c>
      <c r="G993" s="7">
        <v>105.24265103341334</v>
      </c>
      <c r="H993" s="7">
        <v>61.486738001023106</v>
      </c>
      <c r="I993" s="7">
        <f t="shared" si="40"/>
        <v>140.43810365638643</v>
      </c>
    </row>
    <row r="994" spans="1:9" x14ac:dyDescent="0.25">
      <c r="A994" s="18"/>
      <c r="B994" s="5">
        <f t="shared" si="38"/>
        <v>43476</v>
      </c>
      <c r="C994" s="4">
        <v>6.3229166666684096</v>
      </c>
      <c r="D994">
        <v>1.2327416213559179</v>
      </c>
      <c r="E994" s="6">
        <v>114.38113695548623</v>
      </c>
      <c r="F994" s="7">
        <v>134.89671312357439</v>
      </c>
      <c r="G994" s="7">
        <v>118.65586850050452</v>
      </c>
      <c r="H994" s="7">
        <v>18.63773144857846</v>
      </c>
      <c r="I994" s="7">
        <f t="shared" si="40"/>
        <v>141.00238822303939</v>
      </c>
    </row>
    <row r="995" spans="1:9" x14ac:dyDescent="0.25">
      <c r="A995" s="18"/>
      <c r="B995" s="5">
        <f t="shared" si="38"/>
        <v>43476</v>
      </c>
      <c r="C995" s="4">
        <v>6.3333333333350801</v>
      </c>
      <c r="D995">
        <v>1.2327416213559179</v>
      </c>
      <c r="E995" s="6">
        <v>113.09616604880509</v>
      </c>
      <c r="F995" s="7">
        <v>145.84907525517698</v>
      </c>
      <c r="G995" s="7">
        <v>124.61064518383964</v>
      </c>
      <c r="H995" s="7">
        <v>4.5367821060843214</v>
      </c>
      <c r="I995" s="7">
        <f t="shared" si="40"/>
        <v>139.41835110414209</v>
      </c>
    </row>
    <row r="996" spans="1:9" x14ac:dyDescent="0.25">
      <c r="A996" s="18"/>
      <c r="B996" s="5">
        <f t="shared" ref="B996:B1059" si="41">DATE(YEAR(B900),MONTH(B900),DAY(B900)+1)</f>
        <v>43476</v>
      </c>
      <c r="C996" s="4">
        <v>6.3437500000017497</v>
      </c>
      <c r="D996">
        <v>1.2327416213559179</v>
      </c>
      <c r="E996" s="6">
        <v>111.83961359546768</v>
      </c>
      <c r="F996" s="7">
        <v>164.20334345060505</v>
      </c>
      <c r="G996" s="7">
        <v>138.30269389605871</v>
      </c>
      <c r="H996" s="7">
        <v>2.8069199385637678</v>
      </c>
      <c r="I996" s="7">
        <f t="shared" si="40"/>
        <v>137.86934659549618</v>
      </c>
    </row>
    <row r="997" spans="1:9" x14ac:dyDescent="0.25">
      <c r="A997" s="18"/>
      <c r="B997" s="5">
        <f t="shared" si="41"/>
        <v>43476</v>
      </c>
      <c r="C997" s="4">
        <v>6.3541666666684202</v>
      </c>
      <c r="D997">
        <v>1.2327416213559179</v>
      </c>
      <c r="E997" s="6">
        <v>112.86910331136714</v>
      </c>
      <c r="F997" s="7">
        <v>174.61700290815722</v>
      </c>
      <c r="G997" s="7">
        <v>151.59011097082049</v>
      </c>
      <c r="H997" s="7">
        <v>2.50176637621021</v>
      </c>
      <c r="I997" s="7">
        <f t="shared" si="40"/>
        <v>139.13844141704334</v>
      </c>
    </row>
    <row r="998" spans="1:9" x14ac:dyDescent="0.25">
      <c r="A998" s="18"/>
      <c r="B998" s="5">
        <f t="shared" si="41"/>
        <v>43476</v>
      </c>
      <c r="C998" s="4">
        <v>6.3645833333350899</v>
      </c>
      <c r="D998">
        <v>1.2327416213559179</v>
      </c>
      <c r="E998" s="6">
        <v>113.0340949214155</v>
      </c>
      <c r="F998" s="7">
        <v>195.94894971297941</v>
      </c>
      <c r="G998" s="7">
        <v>165.16088298306701</v>
      </c>
      <c r="H998" s="7">
        <v>2.2375133239500782</v>
      </c>
      <c r="I998" s="7">
        <f t="shared" si="40"/>
        <v>139.34183344192448</v>
      </c>
    </row>
    <row r="999" spans="1:9" x14ac:dyDescent="0.25">
      <c r="A999" s="18"/>
      <c r="B999" s="5">
        <f t="shared" si="41"/>
        <v>43476</v>
      </c>
      <c r="C999" s="4">
        <v>6.3750000000017604</v>
      </c>
      <c r="D999">
        <v>1.2327416213559179</v>
      </c>
      <c r="E999" s="6">
        <v>114.53154759305332</v>
      </c>
      <c r="F999" s="7">
        <v>226.61045607598476</v>
      </c>
      <c r="G999" s="7">
        <v>170.58312032651136</v>
      </c>
      <c r="H999" s="7">
        <v>2.002088022915014</v>
      </c>
      <c r="I999" s="7">
        <f t="shared" si="40"/>
        <v>141.18780567626303</v>
      </c>
    </row>
    <row r="1000" spans="1:9" x14ac:dyDescent="0.25">
      <c r="A1000" s="18"/>
      <c r="B1000" s="5">
        <f t="shared" si="41"/>
        <v>43476</v>
      </c>
      <c r="C1000" s="4">
        <v>6.38541666666843</v>
      </c>
      <c r="D1000">
        <v>1.2327416213559179</v>
      </c>
      <c r="E1000" s="6">
        <v>114.71260219559207</v>
      </c>
      <c r="F1000" s="7">
        <v>224.57552520701861</v>
      </c>
      <c r="G1000" s="7">
        <v>192.69466766160511</v>
      </c>
      <c r="H1000" s="7">
        <v>1.8000936688913207</v>
      </c>
      <c r="I1000" s="7">
        <f t="shared" si="40"/>
        <v>141.41099922055059</v>
      </c>
    </row>
    <row r="1001" spans="1:9" x14ac:dyDescent="0.25">
      <c r="A1001" s="18"/>
      <c r="B1001" s="5">
        <f t="shared" si="41"/>
        <v>43476</v>
      </c>
      <c r="C1001" s="4">
        <v>6.3958333333350996</v>
      </c>
      <c r="D1001">
        <v>1.2327416213559179</v>
      </c>
      <c r="E1001" s="6">
        <v>114.68093679820954</v>
      </c>
      <c r="F1001" s="7">
        <v>222.52127325303752</v>
      </c>
      <c r="G1001" s="7">
        <v>199.396804883806</v>
      </c>
      <c r="H1001" s="7">
        <v>2.0220045233536004</v>
      </c>
      <c r="I1001" s="7">
        <f t="shared" si="40"/>
        <v>141.37196396724039</v>
      </c>
    </row>
    <row r="1002" spans="1:9" x14ac:dyDescent="0.25">
      <c r="A1002" s="18"/>
      <c r="B1002" s="5">
        <f t="shared" si="41"/>
        <v>43476</v>
      </c>
      <c r="C1002" s="4">
        <v>6.4062500000017701</v>
      </c>
      <c r="D1002">
        <v>1.2327416213559179</v>
      </c>
      <c r="E1002" s="6">
        <v>115.28133655607905</v>
      </c>
      <c r="F1002" s="7">
        <v>223.68974135516922</v>
      </c>
      <c r="G1002" s="7">
        <v>203.20963531276709</v>
      </c>
      <c r="H1002" s="7">
        <v>2.0386774765765385</v>
      </c>
      <c r="I1002" s="7">
        <f t="shared" si="40"/>
        <v>142.11210173821814</v>
      </c>
    </row>
    <row r="1003" spans="1:9" x14ac:dyDescent="0.25">
      <c r="A1003" s="18"/>
      <c r="B1003" s="5">
        <f t="shared" si="41"/>
        <v>43476</v>
      </c>
      <c r="C1003" s="4">
        <v>6.4166666666684398</v>
      </c>
      <c r="D1003">
        <v>1.2327416213559179</v>
      </c>
      <c r="E1003" s="6">
        <v>115.79786569464932</v>
      </c>
      <c r="F1003" s="7">
        <v>233.77151482143401</v>
      </c>
      <c r="G1003" s="7">
        <v>204.54661319091494</v>
      </c>
      <c r="H1003" s="7">
        <v>2.1535822877169224</v>
      </c>
      <c r="I1003" s="7">
        <f t="shared" si="40"/>
        <v>142.74884870597683</v>
      </c>
    </row>
    <row r="1004" spans="1:9" x14ac:dyDescent="0.25">
      <c r="A1004" s="18"/>
      <c r="B1004" s="5">
        <f t="shared" si="41"/>
        <v>43476</v>
      </c>
      <c r="C1004" s="4">
        <v>6.4270833333351103</v>
      </c>
      <c r="D1004">
        <v>1.2327416213559179</v>
      </c>
      <c r="E1004" s="6">
        <v>117.72034840346144</v>
      </c>
      <c r="F1004" s="7">
        <v>233.37493891567399</v>
      </c>
      <c r="G1004" s="7">
        <v>201.5431945520566</v>
      </c>
      <c r="H1004" s="7">
        <v>2.0658864556255057</v>
      </c>
      <c r="I1004" s="7">
        <f t="shared" si="40"/>
        <v>145.11877315746659</v>
      </c>
    </row>
    <row r="1005" spans="1:9" x14ac:dyDescent="0.25">
      <c r="A1005" s="18"/>
      <c r="B1005" s="5">
        <f t="shared" si="41"/>
        <v>43476</v>
      </c>
      <c r="C1005" s="4">
        <v>6.4375000000017799</v>
      </c>
      <c r="D1005">
        <v>1.2327416213559179</v>
      </c>
      <c r="E1005" s="6">
        <v>119.38459830765038</v>
      </c>
      <c r="F1005" s="7">
        <v>225.15105995360381</v>
      </c>
      <c r="G1005" s="7">
        <v>201.10349727446695</v>
      </c>
      <c r="H1005" s="7">
        <v>2.0446193109114343</v>
      </c>
      <c r="I1005" s="7">
        <f t="shared" si="40"/>
        <v>147.17036328269791</v>
      </c>
    </row>
    <row r="1006" spans="1:9" x14ac:dyDescent="0.25">
      <c r="A1006" s="18"/>
      <c r="B1006" s="5">
        <f t="shared" si="41"/>
        <v>43476</v>
      </c>
      <c r="C1006" s="4">
        <v>6.4479166666684504</v>
      </c>
      <c r="D1006">
        <v>1.2327416213559179</v>
      </c>
      <c r="E1006" s="6">
        <v>120.31693481232658</v>
      </c>
      <c r="F1006" s="7">
        <v>223.92097629327731</v>
      </c>
      <c r="G1006" s="7">
        <v>206.85135617519848</v>
      </c>
      <c r="H1006" s="7">
        <v>2.1187256606369838</v>
      </c>
      <c r="I1006" s="7">
        <f t="shared" si="40"/>
        <v>148.31969329712174</v>
      </c>
    </row>
    <row r="1007" spans="1:9" x14ac:dyDescent="0.25">
      <c r="A1007" s="18"/>
      <c r="B1007" s="5">
        <f t="shared" si="41"/>
        <v>43476</v>
      </c>
      <c r="C1007" s="4">
        <v>6.4583333333351201</v>
      </c>
      <c r="D1007">
        <v>1.2327416213559179</v>
      </c>
      <c r="E1007" s="6">
        <v>120.45955020332173</v>
      </c>
      <c r="F1007" s="7">
        <v>221.13790122545373</v>
      </c>
      <c r="G1007" s="7">
        <v>208.19544271276419</v>
      </c>
      <c r="H1007" s="7">
        <v>2.2062794249601638</v>
      </c>
      <c r="I1007" s="7">
        <f t="shared" si="40"/>
        <v>148.49550122544741</v>
      </c>
    </row>
    <row r="1008" spans="1:9" x14ac:dyDescent="0.25">
      <c r="A1008" s="18"/>
      <c r="B1008" s="5">
        <f t="shared" si="41"/>
        <v>43476</v>
      </c>
      <c r="C1008" s="4">
        <v>6.4687500000017897</v>
      </c>
      <c r="D1008">
        <v>1.2327416213559179</v>
      </c>
      <c r="E1008" s="6">
        <v>119.72292868532043</v>
      </c>
      <c r="F1008" s="7">
        <v>219.23264718590875</v>
      </c>
      <c r="G1008" s="7">
        <v>203.28984555621554</v>
      </c>
      <c r="H1008" s="7">
        <v>2.1878696432466751</v>
      </c>
      <c r="I1008" s="7">
        <f t="shared" si="40"/>
        <v>147.58743722102085</v>
      </c>
    </row>
    <row r="1009" spans="1:9" x14ac:dyDescent="0.25">
      <c r="A1009" s="18"/>
      <c r="B1009" s="5">
        <f t="shared" si="41"/>
        <v>43476</v>
      </c>
      <c r="C1009" s="4">
        <v>6.4791666666684602</v>
      </c>
      <c r="D1009">
        <v>1.2327416213559179</v>
      </c>
      <c r="E1009" s="6">
        <v>120.46690967843752</v>
      </c>
      <c r="F1009" s="7">
        <v>218.25309546758561</v>
      </c>
      <c r="G1009" s="7">
        <v>198.5519742282581</v>
      </c>
      <c r="H1009" s="7">
        <v>2.2465986577765111</v>
      </c>
      <c r="I1009" s="7">
        <f t="shared" si="40"/>
        <v>148.50457355673399</v>
      </c>
    </row>
    <row r="1010" spans="1:9" x14ac:dyDescent="0.25">
      <c r="A1010" s="18"/>
      <c r="B1010" s="5">
        <f t="shared" si="41"/>
        <v>43476</v>
      </c>
      <c r="C1010" s="4">
        <v>6.4895833333351298</v>
      </c>
      <c r="D1010">
        <v>1.2327416213559179</v>
      </c>
      <c r="E1010" s="6">
        <v>121.11152187516029</v>
      </c>
      <c r="F1010" s="7">
        <v>214.00173031718307</v>
      </c>
      <c r="G1010" s="7">
        <v>194.19691484685131</v>
      </c>
      <c r="H1010" s="7">
        <v>1.972686998230796</v>
      </c>
      <c r="I1010" s="7">
        <f t="shared" si="40"/>
        <v>149.29921384126783</v>
      </c>
    </row>
    <row r="1011" spans="1:9" x14ac:dyDescent="0.25">
      <c r="A1011" s="18"/>
      <c r="B1011" s="5">
        <f t="shared" si="41"/>
        <v>43476</v>
      </c>
      <c r="C1011" s="4">
        <v>6.5000000000018003</v>
      </c>
      <c r="D1011">
        <v>1.2327416213559179</v>
      </c>
      <c r="E1011" s="6">
        <v>121.77244721108633</v>
      </c>
      <c r="F1011" s="7">
        <v>217.42046667388706</v>
      </c>
      <c r="G1011" s="7">
        <v>194.72816170321153</v>
      </c>
      <c r="H1011" s="7">
        <v>1.8558492650606064</v>
      </c>
      <c r="I1011" s="7">
        <f t="shared" si="40"/>
        <v>150.11396401147249</v>
      </c>
    </row>
    <row r="1012" spans="1:9" x14ac:dyDescent="0.25">
      <c r="A1012" s="18"/>
      <c r="B1012" s="5">
        <f t="shared" si="41"/>
        <v>43476</v>
      </c>
      <c r="C1012" s="4">
        <v>6.51041666666847</v>
      </c>
      <c r="D1012">
        <v>1.2327416213559179</v>
      </c>
      <c r="E1012" s="6">
        <v>122.17207345986523</v>
      </c>
      <c r="F1012" s="7">
        <v>209.80201916847199</v>
      </c>
      <c r="G1012" s="7">
        <v>191.54748015231945</v>
      </c>
      <c r="H1012" s="7">
        <v>1.8590728027314318</v>
      </c>
      <c r="I1012" s="7">
        <f t="shared" si="40"/>
        <v>150.60659992132858</v>
      </c>
    </row>
    <row r="1013" spans="1:9" x14ac:dyDescent="0.25">
      <c r="A1013" s="18"/>
      <c r="B1013" s="5">
        <f t="shared" si="41"/>
        <v>43476</v>
      </c>
      <c r="C1013" s="4">
        <v>6.5208333333351396</v>
      </c>
      <c r="D1013">
        <v>1.2327416213559179</v>
      </c>
      <c r="E1013" s="6">
        <v>121.37502463573031</v>
      </c>
      <c r="F1013" s="7">
        <v>203.08335065895434</v>
      </c>
      <c r="G1013" s="7">
        <v>187.33251876055795</v>
      </c>
      <c r="H1013" s="7">
        <v>2.052874248627754</v>
      </c>
      <c r="I1013" s="7">
        <f t="shared" si="40"/>
        <v>149.62404466156465</v>
      </c>
    </row>
    <row r="1014" spans="1:9" x14ac:dyDescent="0.25">
      <c r="A1014" s="18"/>
      <c r="B1014" s="5">
        <f t="shared" si="41"/>
        <v>43476</v>
      </c>
      <c r="C1014" s="4">
        <v>6.5312500000018101</v>
      </c>
      <c r="D1014">
        <v>1.2327416213559179</v>
      </c>
      <c r="E1014" s="6">
        <v>119.52680869920565</v>
      </c>
      <c r="F1014" s="7">
        <v>188.33982561439646</v>
      </c>
      <c r="G1014" s="7">
        <v>183.3740190154287</v>
      </c>
      <c r="H1014" s="7">
        <v>1.8827921171634407</v>
      </c>
      <c r="I1014" s="7">
        <f t="shared" si="40"/>
        <v>147.34567195135739</v>
      </c>
    </row>
    <row r="1015" spans="1:9" x14ac:dyDescent="0.25">
      <c r="A1015" s="18"/>
      <c r="B1015" s="5">
        <f t="shared" si="41"/>
        <v>43476</v>
      </c>
      <c r="C1015" s="4">
        <v>6.5416666666684797</v>
      </c>
      <c r="D1015">
        <v>1.2327416213559179</v>
      </c>
      <c r="E1015" s="6">
        <v>117.03288170718385</v>
      </c>
      <c r="F1015" s="7">
        <v>184.22494422324172</v>
      </c>
      <c r="G1015" s="7">
        <v>178.11143148547171</v>
      </c>
      <c r="H1015" s="7">
        <v>1.8402608291670206</v>
      </c>
      <c r="I1015" s="7">
        <f t="shared" si="40"/>
        <v>144.27130434766917</v>
      </c>
    </row>
    <row r="1016" spans="1:9" x14ac:dyDescent="0.25">
      <c r="A1016" s="18"/>
      <c r="B1016" s="5">
        <f t="shared" si="41"/>
        <v>43476</v>
      </c>
      <c r="C1016" s="4">
        <v>6.5520833333351503</v>
      </c>
      <c r="D1016">
        <v>1.2327416213559179</v>
      </c>
      <c r="E1016" s="6">
        <v>114.54264239388543</v>
      </c>
      <c r="F1016" s="7">
        <v>192.11978277966546</v>
      </c>
      <c r="G1016" s="7">
        <v>177.41815054476345</v>
      </c>
      <c r="H1016" s="7">
        <v>1.9448577232923465</v>
      </c>
      <c r="I1016" s="7">
        <f t="shared" si="40"/>
        <v>141.20148269902941</v>
      </c>
    </row>
    <row r="1017" spans="1:9" x14ac:dyDescent="0.25">
      <c r="A1017" s="18"/>
      <c r="B1017" s="5">
        <f t="shared" si="41"/>
        <v>43476</v>
      </c>
      <c r="C1017" s="4">
        <v>6.5625000000018199</v>
      </c>
      <c r="D1017">
        <v>1.2327416213559179</v>
      </c>
      <c r="E1017" s="6">
        <v>115.82989638564429</v>
      </c>
      <c r="F1017" s="7">
        <v>179.72187116949195</v>
      </c>
      <c r="G1017" s="7">
        <v>174.03840646055107</v>
      </c>
      <c r="H1017" s="7">
        <v>1.9262898661747638</v>
      </c>
      <c r="I1017" s="7">
        <f t="shared" si="40"/>
        <v>142.78833427192711</v>
      </c>
    </row>
    <row r="1018" spans="1:9" x14ac:dyDescent="0.25">
      <c r="A1018" s="18"/>
      <c r="B1018" s="5">
        <f t="shared" si="41"/>
        <v>43476</v>
      </c>
      <c r="C1018" s="4">
        <v>6.5729166666684904</v>
      </c>
      <c r="D1018">
        <v>1.2327416213559179</v>
      </c>
      <c r="E1018" s="6">
        <v>116.65403947377786</v>
      </c>
      <c r="F1018" s="7">
        <v>173.58641527021416</v>
      </c>
      <c r="G1018" s="7">
        <v>175.13733857541462</v>
      </c>
      <c r="H1018" s="7">
        <v>1.9736454554277703</v>
      </c>
      <c r="I1018" s="7">
        <f t="shared" si="40"/>
        <v>143.80428975862216</v>
      </c>
    </row>
    <row r="1019" spans="1:9" x14ac:dyDescent="0.25">
      <c r="A1019" s="18"/>
      <c r="B1019" s="5">
        <f t="shared" si="41"/>
        <v>43476</v>
      </c>
      <c r="C1019" s="4">
        <v>6.58333333333516</v>
      </c>
      <c r="D1019">
        <v>1.2327416213559179</v>
      </c>
      <c r="E1019" s="6">
        <v>116.93775845638839</v>
      </c>
      <c r="F1019" s="7">
        <v>173.88974506709326</v>
      </c>
      <c r="G1019" s="7">
        <v>175.38704478794168</v>
      </c>
      <c r="H1019" s="7">
        <v>2.0845153418547961</v>
      </c>
      <c r="I1019" s="7">
        <f t="shared" si="40"/>
        <v>144.15404195725492</v>
      </c>
    </row>
    <row r="1020" spans="1:9" x14ac:dyDescent="0.25">
      <c r="A1020" s="18"/>
      <c r="B1020" s="5">
        <f t="shared" si="41"/>
        <v>43476</v>
      </c>
      <c r="C1020" s="4">
        <v>6.5937500000018296</v>
      </c>
      <c r="D1020">
        <v>1.2327416213559179</v>
      </c>
      <c r="E1020" s="6">
        <v>118.37004890197049</v>
      </c>
      <c r="F1020" s="7">
        <v>174.56696234148365</v>
      </c>
      <c r="G1020" s="7">
        <v>172.69756317358369</v>
      </c>
      <c r="H1020" s="7">
        <v>2.0318882380184311</v>
      </c>
      <c r="I1020" s="7">
        <f t="shared" si="40"/>
        <v>145.91968600339439</v>
      </c>
    </row>
    <row r="1021" spans="1:9" x14ac:dyDescent="0.25">
      <c r="A1021" s="18"/>
      <c r="B1021" s="5">
        <f t="shared" si="41"/>
        <v>43476</v>
      </c>
      <c r="C1021" s="4">
        <v>6.6041666666685002</v>
      </c>
      <c r="D1021">
        <v>1.2327416213559179</v>
      </c>
      <c r="E1021" s="6">
        <v>118.65318222362632</v>
      </c>
      <c r="F1021" s="7">
        <v>175.4921750132722</v>
      </c>
      <c r="G1021" s="7">
        <v>173.13944001190961</v>
      </c>
      <c r="H1021" s="7">
        <v>2.0371207339893864</v>
      </c>
      <c r="I1021" s="7">
        <f t="shared" si="40"/>
        <v>146.2687162333923</v>
      </c>
    </row>
    <row r="1022" spans="1:9" x14ac:dyDescent="0.25">
      <c r="A1022" s="18"/>
      <c r="B1022" s="5">
        <f t="shared" si="41"/>
        <v>43476</v>
      </c>
      <c r="C1022" s="4">
        <v>6.6145833333351698</v>
      </c>
      <c r="D1022">
        <v>1.2327416213559179</v>
      </c>
      <c r="E1022" s="6">
        <v>120.7727348804747</v>
      </c>
      <c r="F1022" s="7">
        <v>175.85175830569966</v>
      </c>
      <c r="G1022" s="7">
        <v>170.99418227022917</v>
      </c>
      <c r="H1022" s="7">
        <v>2.0426603764733597</v>
      </c>
      <c r="I1022" s="7">
        <f t="shared" si="40"/>
        <v>148.88157701214482</v>
      </c>
    </row>
    <row r="1023" spans="1:9" x14ac:dyDescent="0.25">
      <c r="A1023" s="18"/>
      <c r="B1023" s="5">
        <f t="shared" si="41"/>
        <v>43476</v>
      </c>
      <c r="C1023" s="4">
        <v>6.6250000000018403</v>
      </c>
      <c r="D1023">
        <v>1.2327416213559179</v>
      </c>
      <c r="E1023" s="6">
        <v>122.54166522812362</v>
      </c>
      <c r="F1023" s="7">
        <v>172.27870612063245</v>
      </c>
      <c r="G1023" s="7">
        <v>167.60531453674699</v>
      </c>
      <c r="H1023" s="7">
        <v>2.1055973982792637</v>
      </c>
      <c r="I1023" s="7">
        <f t="shared" si="40"/>
        <v>151.06221107697121</v>
      </c>
    </row>
    <row r="1024" spans="1:9" x14ac:dyDescent="0.25">
      <c r="A1024" s="18"/>
      <c r="B1024" s="5">
        <f t="shared" si="41"/>
        <v>43476</v>
      </c>
      <c r="C1024" s="4">
        <v>6.6354166666685099</v>
      </c>
      <c r="D1024">
        <v>1.2327416213559179</v>
      </c>
      <c r="E1024" s="6">
        <v>124.57040668703644</v>
      </c>
      <c r="F1024" s="7">
        <v>169.72937845440248</v>
      </c>
      <c r="G1024" s="7">
        <v>160.78166780698112</v>
      </c>
      <c r="H1024" s="7">
        <v>2.0283265390401142</v>
      </c>
      <c r="I1024" s="7">
        <f t="shared" si="40"/>
        <v>153.56312511234339</v>
      </c>
    </row>
    <row r="1025" spans="1:9" x14ac:dyDescent="0.25">
      <c r="A1025" s="18"/>
      <c r="B1025" s="5">
        <f t="shared" si="41"/>
        <v>43476</v>
      </c>
      <c r="C1025" s="4">
        <v>6.6458333333351796</v>
      </c>
      <c r="D1025">
        <v>1.2327416213559179</v>
      </c>
      <c r="E1025" s="6">
        <v>126.40865546822823</v>
      </c>
      <c r="F1025" s="7">
        <v>168.39096186372203</v>
      </c>
      <c r="G1025" s="7">
        <v>158.37330136051148</v>
      </c>
      <c r="H1025" s="7">
        <v>1.9269621868807834</v>
      </c>
      <c r="I1025" s="7">
        <f t="shared" si="40"/>
        <v>155.8292108953253</v>
      </c>
    </row>
    <row r="1026" spans="1:9" x14ac:dyDescent="0.25">
      <c r="A1026" s="18"/>
      <c r="B1026" s="5">
        <f t="shared" si="41"/>
        <v>43476</v>
      </c>
      <c r="C1026" s="4">
        <v>6.6562500000018501</v>
      </c>
      <c r="D1026">
        <v>1.2327416213559179</v>
      </c>
      <c r="E1026" s="6">
        <v>130.09577533209747</v>
      </c>
      <c r="F1026" s="7">
        <v>167.23253558849257</v>
      </c>
      <c r="G1026" s="7">
        <v>158.31940238893435</v>
      </c>
      <c r="H1026" s="7">
        <v>2.3694072391215881</v>
      </c>
      <c r="I1026" s="7">
        <f t="shared" si="40"/>
        <v>160.37447701444506</v>
      </c>
    </row>
    <row r="1027" spans="1:9" x14ac:dyDescent="0.25">
      <c r="A1027" s="18"/>
      <c r="B1027" s="5">
        <f t="shared" si="41"/>
        <v>43476</v>
      </c>
      <c r="C1027" s="4">
        <v>6.6666666666685197</v>
      </c>
      <c r="D1027">
        <v>1.2327416213559179</v>
      </c>
      <c r="E1027" s="6">
        <v>131.59238723283926</v>
      </c>
      <c r="F1027" s="7">
        <v>167.01637944481763</v>
      </c>
      <c r="G1027" s="7">
        <v>156.58071902393095</v>
      </c>
      <c r="H1027" s="7">
        <v>3.6715193641186197</v>
      </c>
      <c r="I1027" s="7">
        <f t="shared" si="40"/>
        <v>162.21941279550606</v>
      </c>
    </row>
    <row r="1028" spans="1:9" x14ac:dyDescent="0.25">
      <c r="A1028" s="18"/>
      <c r="B1028" s="5">
        <f t="shared" si="41"/>
        <v>43476</v>
      </c>
      <c r="C1028" s="4">
        <v>6.6770833333351902</v>
      </c>
      <c r="D1028">
        <v>1.2327416213559179</v>
      </c>
      <c r="E1028" s="6">
        <v>134.37566448644813</v>
      </c>
      <c r="F1028" s="7">
        <v>166.27414716083911</v>
      </c>
      <c r="G1028" s="7">
        <v>155.91553555127746</v>
      </c>
      <c r="H1028" s="7">
        <v>7.9296285394668287</v>
      </c>
      <c r="I1028" s="7">
        <f t="shared" ref="I1028:I1091" si="42">D1028*E1028</f>
        <v>165.6504745098029</v>
      </c>
    </row>
    <row r="1029" spans="1:9" x14ac:dyDescent="0.25">
      <c r="A1029" s="18"/>
      <c r="B1029" s="5">
        <f t="shared" si="41"/>
        <v>43476</v>
      </c>
      <c r="C1029" s="4">
        <v>6.6875000000018598</v>
      </c>
      <c r="D1029">
        <v>1.2327416213559179</v>
      </c>
      <c r="E1029" s="6">
        <v>139.48856998871923</v>
      </c>
      <c r="F1029" s="7">
        <v>167.72046723523943</v>
      </c>
      <c r="G1029" s="7">
        <v>159.35389095385216</v>
      </c>
      <c r="H1029" s="7">
        <v>20.651785179297033</v>
      </c>
      <c r="I1029" s="7">
        <f t="shared" si="42"/>
        <v>171.95336592851217</v>
      </c>
    </row>
    <row r="1030" spans="1:9" x14ac:dyDescent="0.25">
      <c r="A1030" s="18"/>
      <c r="B1030" s="5">
        <f t="shared" si="41"/>
        <v>43476</v>
      </c>
      <c r="C1030" s="4">
        <v>6.6979166666685304</v>
      </c>
      <c r="D1030">
        <v>1.2327416213559179</v>
      </c>
      <c r="E1030" s="6">
        <v>144.38221494864416</v>
      </c>
      <c r="F1030" s="7">
        <v>169.96485969661231</v>
      </c>
      <c r="G1030" s="7">
        <v>157.75880572022888</v>
      </c>
      <c r="H1030" s="7">
        <v>60.383706840323683</v>
      </c>
      <c r="I1030" s="7">
        <f t="shared" si="42"/>
        <v>177.98596575075024</v>
      </c>
    </row>
    <row r="1031" spans="1:9" x14ac:dyDescent="0.25">
      <c r="A1031" s="18"/>
      <c r="B1031" s="5">
        <f t="shared" si="41"/>
        <v>43476</v>
      </c>
      <c r="C1031" s="4">
        <v>6.7083333333352</v>
      </c>
      <c r="D1031">
        <v>1.2327416213559179</v>
      </c>
      <c r="E1031" s="6">
        <v>148.51564717319499</v>
      </c>
      <c r="F1031" s="7">
        <v>170.83186830215925</v>
      </c>
      <c r="G1031" s="7">
        <v>151.10452651397333</v>
      </c>
      <c r="H1031" s="7">
        <v>110.98690724753097</v>
      </c>
      <c r="I1031" s="7">
        <f t="shared" si="42"/>
        <v>183.08141969300783</v>
      </c>
    </row>
    <row r="1032" spans="1:9" x14ac:dyDescent="0.25">
      <c r="A1032" s="18"/>
      <c r="B1032" s="5">
        <f t="shared" si="41"/>
        <v>43476</v>
      </c>
      <c r="C1032" s="4">
        <v>6.7187500000018696</v>
      </c>
      <c r="D1032">
        <v>1.2327416213559179</v>
      </c>
      <c r="E1032" s="6">
        <v>154.84459625100462</v>
      </c>
      <c r="F1032" s="7">
        <v>168.08226599067652</v>
      </c>
      <c r="G1032" s="7">
        <v>151.73940887429171</v>
      </c>
      <c r="H1032" s="7">
        <v>138.66601555447738</v>
      </c>
      <c r="I1032" s="7">
        <f t="shared" si="42"/>
        <v>190.88337864066591</v>
      </c>
    </row>
    <row r="1033" spans="1:9" x14ac:dyDescent="0.25">
      <c r="A1033" s="18"/>
      <c r="B1033" s="5">
        <f t="shared" si="41"/>
        <v>43476</v>
      </c>
      <c r="C1033" s="4">
        <v>6.7291666666685401</v>
      </c>
      <c r="D1033">
        <v>1.2327416213559179</v>
      </c>
      <c r="E1033" s="6">
        <v>161.3406403550712</v>
      </c>
      <c r="F1033" s="7">
        <v>165.66175224707953</v>
      </c>
      <c r="G1033" s="7">
        <v>152.84610391818637</v>
      </c>
      <c r="H1033" s="7">
        <v>156.88972350828021</v>
      </c>
      <c r="I1033" s="7">
        <f t="shared" si="42"/>
        <v>198.8913225819125</v>
      </c>
    </row>
    <row r="1034" spans="1:9" x14ac:dyDescent="0.25">
      <c r="A1034" s="18"/>
      <c r="B1034" s="5">
        <f t="shared" si="41"/>
        <v>43476</v>
      </c>
      <c r="C1034" s="4">
        <v>6.7395833333352098</v>
      </c>
      <c r="D1034">
        <v>1.2327416213559179</v>
      </c>
      <c r="E1034" s="6">
        <v>165.30099686310712</v>
      </c>
      <c r="F1034" s="7">
        <v>163.26362993125542</v>
      </c>
      <c r="G1034" s="7">
        <v>152.42593036697082</v>
      </c>
      <c r="H1034" s="7">
        <v>168.82198135576235</v>
      </c>
      <c r="I1034" s="7">
        <f t="shared" si="42"/>
        <v>203.77341888477616</v>
      </c>
    </row>
    <row r="1035" spans="1:9" x14ac:dyDescent="0.25">
      <c r="A1035" s="18"/>
      <c r="B1035" s="5">
        <f t="shared" si="41"/>
        <v>43476</v>
      </c>
      <c r="C1035" s="4">
        <v>6.7500000000018803</v>
      </c>
      <c r="D1035">
        <v>1.2327416213559179</v>
      </c>
      <c r="E1035" s="6">
        <v>168.25269531760938</v>
      </c>
      <c r="F1035" s="7">
        <v>161.18755646933366</v>
      </c>
      <c r="G1035" s="7">
        <v>154.85557061068195</v>
      </c>
      <c r="H1035" s="7">
        <v>190.40470060313089</v>
      </c>
      <c r="I1035" s="7">
        <f t="shared" si="42"/>
        <v>207.41210042333304</v>
      </c>
    </row>
    <row r="1036" spans="1:9" x14ac:dyDescent="0.25">
      <c r="A1036" s="18"/>
      <c r="B1036" s="5">
        <f t="shared" si="41"/>
        <v>43476</v>
      </c>
      <c r="C1036" s="4">
        <v>6.7604166666685499</v>
      </c>
      <c r="D1036">
        <v>1.2327416213559179</v>
      </c>
      <c r="E1036" s="6">
        <v>170.23032048692298</v>
      </c>
      <c r="F1036" s="7">
        <v>158.09994353512752</v>
      </c>
      <c r="G1036" s="7">
        <v>154.59067169578526</v>
      </c>
      <c r="H1036" s="7">
        <v>206.26392266536112</v>
      </c>
      <c r="I1036" s="7">
        <f t="shared" si="42"/>
        <v>209.85000128098696</v>
      </c>
    </row>
    <row r="1037" spans="1:9" x14ac:dyDescent="0.25">
      <c r="A1037" s="18"/>
      <c r="B1037" s="5">
        <f t="shared" si="41"/>
        <v>43476</v>
      </c>
      <c r="C1037" s="4">
        <v>6.7708333333352204</v>
      </c>
      <c r="D1037">
        <v>1.2327416213559179</v>
      </c>
      <c r="E1037" s="6">
        <v>172.6303362485319</v>
      </c>
      <c r="F1037" s="7">
        <v>156.06661807413937</v>
      </c>
      <c r="G1037" s="7">
        <v>157.96627341042154</v>
      </c>
      <c r="H1037" s="7">
        <v>223.21791094580203</v>
      </c>
      <c r="I1037" s="7">
        <f t="shared" si="42"/>
        <v>212.8086006022325</v>
      </c>
    </row>
    <row r="1038" spans="1:9" x14ac:dyDescent="0.25">
      <c r="A1038" s="18"/>
      <c r="B1038" s="5">
        <f t="shared" si="41"/>
        <v>43476</v>
      </c>
      <c r="C1038" s="4">
        <v>6.78125000000189</v>
      </c>
      <c r="D1038">
        <v>1.2327416213559179</v>
      </c>
      <c r="E1038" s="6">
        <v>175.95647455282287</v>
      </c>
      <c r="F1038" s="7">
        <v>153.04283616113764</v>
      </c>
      <c r="G1038" s="7">
        <v>158.84778731747696</v>
      </c>
      <c r="H1038" s="7">
        <v>226.59968709851174</v>
      </c>
      <c r="I1038" s="7">
        <f t="shared" si="42"/>
        <v>216.90886972831817</v>
      </c>
    </row>
    <row r="1039" spans="1:9" x14ac:dyDescent="0.25">
      <c r="A1039" s="18"/>
      <c r="B1039" s="5">
        <f t="shared" si="41"/>
        <v>43476</v>
      </c>
      <c r="C1039" s="4">
        <v>6.7916666666685597</v>
      </c>
      <c r="D1039">
        <v>1.2327416213559179</v>
      </c>
      <c r="E1039" s="6">
        <v>175.97819165514056</v>
      </c>
      <c r="F1039" s="7">
        <v>148.06035216348414</v>
      </c>
      <c r="G1039" s="7">
        <v>160.68152843083379</v>
      </c>
      <c r="H1039" s="7">
        <v>227.00804789210275</v>
      </c>
      <c r="I1039" s="7">
        <f t="shared" si="42"/>
        <v>216.93564130424045</v>
      </c>
    </row>
    <row r="1040" spans="1:9" x14ac:dyDescent="0.25">
      <c r="A1040" s="18"/>
      <c r="B1040" s="5">
        <f t="shared" si="41"/>
        <v>43476</v>
      </c>
      <c r="C1040" s="4">
        <v>6.8020833333352302</v>
      </c>
      <c r="D1040">
        <v>1.2327416213559179</v>
      </c>
      <c r="E1040" s="6">
        <v>175.38857600000347</v>
      </c>
      <c r="F1040" s="7">
        <v>140.76520573019422</v>
      </c>
      <c r="G1040" s="7">
        <v>159.57491767934329</v>
      </c>
      <c r="H1040" s="7">
        <v>227.64007037532795</v>
      </c>
      <c r="I1040" s="7">
        <f t="shared" si="42"/>
        <v>216.20879754554991</v>
      </c>
    </row>
    <row r="1041" spans="1:9" x14ac:dyDescent="0.25">
      <c r="A1041" s="18"/>
      <c r="B1041" s="5">
        <f t="shared" si="41"/>
        <v>43476</v>
      </c>
      <c r="C1041" s="4">
        <v>6.8125000000018998</v>
      </c>
      <c r="D1041">
        <v>1.2327416213559179</v>
      </c>
      <c r="E1041" s="6">
        <v>176.3340591041447</v>
      </c>
      <c r="F1041" s="7">
        <v>134.98757520160802</v>
      </c>
      <c r="G1041" s="7">
        <v>156.11747606811136</v>
      </c>
      <c r="H1041" s="7">
        <v>227.62035997320103</v>
      </c>
      <c r="I1041" s="7">
        <f t="shared" si="42"/>
        <v>217.3743339203136</v>
      </c>
    </row>
    <row r="1042" spans="1:9" x14ac:dyDescent="0.25">
      <c r="A1042" s="18"/>
      <c r="B1042" s="5">
        <f t="shared" si="41"/>
        <v>43476</v>
      </c>
      <c r="C1042" s="4">
        <v>6.8229166666685703</v>
      </c>
      <c r="D1042">
        <v>1.2327416213559179</v>
      </c>
      <c r="E1042" s="6">
        <v>177.34603160162379</v>
      </c>
      <c r="F1042" s="7">
        <v>130.53544575651941</v>
      </c>
      <c r="G1042" s="7">
        <v>151.47569808090134</v>
      </c>
      <c r="H1042" s="7">
        <v>227.72153323420733</v>
      </c>
      <c r="I1042" s="7">
        <f t="shared" si="42"/>
        <v>218.62183453762356</v>
      </c>
    </row>
    <row r="1043" spans="1:9" x14ac:dyDescent="0.25">
      <c r="A1043" s="18"/>
      <c r="B1043" s="5">
        <f t="shared" si="41"/>
        <v>43476</v>
      </c>
      <c r="C1043" s="4">
        <v>6.83333333333524</v>
      </c>
      <c r="D1043">
        <v>1.2327416213559179</v>
      </c>
      <c r="E1043" s="6">
        <v>179.83017209982759</v>
      </c>
      <c r="F1043" s="7">
        <v>127.16411308388518</v>
      </c>
      <c r="G1043" s="7">
        <v>147.12452417793415</v>
      </c>
      <c r="H1043" s="7">
        <v>227.74349170869496</v>
      </c>
      <c r="I1043" s="7">
        <f t="shared" si="42"/>
        <v>221.68413792305523</v>
      </c>
    </row>
    <row r="1044" spans="1:9" x14ac:dyDescent="0.25">
      <c r="A1044" s="18"/>
      <c r="B1044" s="5">
        <f t="shared" si="41"/>
        <v>43476</v>
      </c>
      <c r="C1044" s="4">
        <v>6.8437500000019096</v>
      </c>
      <c r="D1044">
        <v>1.2327416213559179</v>
      </c>
      <c r="E1044" s="6">
        <v>180.06862544651207</v>
      </c>
      <c r="F1044" s="7">
        <v>123.22769687060239</v>
      </c>
      <c r="G1044" s="7">
        <v>139.01461549985933</v>
      </c>
      <c r="H1044" s="7">
        <v>228.0973865212805</v>
      </c>
      <c r="I1044" s="7">
        <f t="shared" si="42"/>
        <v>221.97808928826478</v>
      </c>
    </row>
    <row r="1045" spans="1:9" x14ac:dyDescent="0.25">
      <c r="A1045" s="18"/>
      <c r="B1045" s="5">
        <f t="shared" si="41"/>
        <v>43476</v>
      </c>
      <c r="C1045" s="4">
        <v>6.8541666666685801</v>
      </c>
      <c r="D1045">
        <v>1.2327416213559179</v>
      </c>
      <c r="E1045" s="6">
        <v>177.62324180647144</v>
      </c>
      <c r="F1045" s="7">
        <v>120.76449532887099</v>
      </c>
      <c r="G1045" s="7">
        <v>131.15798141275454</v>
      </c>
      <c r="H1045" s="7">
        <v>228.55711181642954</v>
      </c>
      <c r="I1045" s="7">
        <f t="shared" si="42"/>
        <v>218.96356309500388</v>
      </c>
    </row>
    <row r="1046" spans="1:9" x14ac:dyDescent="0.25">
      <c r="A1046" s="18"/>
      <c r="B1046" s="5">
        <f t="shared" si="41"/>
        <v>43476</v>
      </c>
      <c r="C1046" s="4">
        <v>6.8645833333352497</v>
      </c>
      <c r="D1046">
        <v>1.2327416213559179</v>
      </c>
      <c r="E1046" s="6">
        <v>174.25554241995445</v>
      </c>
      <c r="F1046" s="7">
        <v>115.83128932910151</v>
      </c>
      <c r="G1046" s="7">
        <v>125.56511215973737</v>
      </c>
      <c r="H1046" s="7">
        <v>228.95986193365246</v>
      </c>
      <c r="I1046" s="7">
        <f t="shared" si="42"/>
        <v>214.81205989302958</v>
      </c>
    </row>
    <row r="1047" spans="1:9" x14ac:dyDescent="0.25">
      <c r="A1047" s="18"/>
      <c r="B1047" s="5">
        <f t="shared" si="41"/>
        <v>43476</v>
      </c>
      <c r="C1047" s="4">
        <v>6.8750000000019202</v>
      </c>
      <c r="D1047">
        <v>1.2327416213559179</v>
      </c>
      <c r="E1047" s="6">
        <v>173.06425939840688</v>
      </c>
      <c r="F1047" s="7">
        <v>108.32495950334847</v>
      </c>
      <c r="G1047" s="7">
        <v>118.93026034567974</v>
      </c>
      <c r="H1047" s="7">
        <v>229.70269827657921</v>
      </c>
      <c r="I1047" s="7">
        <f t="shared" si="42"/>
        <v>213.34351572955325</v>
      </c>
    </row>
    <row r="1048" spans="1:9" x14ac:dyDescent="0.25">
      <c r="A1048" s="18"/>
      <c r="B1048" s="5">
        <f t="shared" si="41"/>
        <v>43476</v>
      </c>
      <c r="C1048" s="4">
        <v>6.8854166666685899</v>
      </c>
      <c r="D1048">
        <v>1.2327416213559179</v>
      </c>
      <c r="E1048" s="6">
        <v>179.9553953457588</v>
      </c>
      <c r="F1048" s="7">
        <v>87.889588905507637</v>
      </c>
      <c r="G1048" s="7">
        <v>98.276008260868537</v>
      </c>
      <c r="H1048" s="7">
        <v>233.17137188054195</v>
      </c>
      <c r="I1048" s="7">
        <f t="shared" si="42"/>
        <v>221.83850583027592</v>
      </c>
    </row>
    <row r="1049" spans="1:9" x14ac:dyDescent="0.25">
      <c r="A1049" s="18"/>
      <c r="B1049" s="5">
        <f t="shared" si="41"/>
        <v>43476</v>
      </c>
      <c r="C1049" s="4">
        <v>6.8958333333352604</v>
      </c>
      <c r="D1049">
        <v>1.2327416213559179</v>
      </c>
      <c r="E1049" s="6">
        <v>186.31369100062855</v>
      </c>
      <c r="F1049" s="7">
        <v>80.253550142173864</v>
      </c>
      <c r="G1049" s="7">
        <v>91.552111556621213</v>
      </c>
      <c r="H1049" s="7">
        <v>236.99430547128318</v>
      </c>
      <c r="I1049" s="7">
        <f t="shared" si="42"/>
        <v>229.67664152492034</v>
      </c>
    </row>
    <row r="1050" spans="1:9" x14ac:dyDescent="0.25">
      <c r="A1050" s="18"/>
      <c r="B1050" s="5">
        <f t="shared" si="41"/>
        <v>43476</v>
      </c>
      <c r="C1050" s="4">
        <v>6.90625000000193</v>
      </c>
      <c r="D1050">
        <v>1.2327416213559179</v>
      </c>
      <c r="E1050" s="6">
        <v>186.68776853474185</v>
      </c>
      <c r="F1050" s="7">
        <v>77.667799782443495</v>
      </c>
      <c r="G1050" s="7">
        <v>87.927875347167955</v>
      </c>
      <c r="H1050" s="7">
        <v>237.72337224594062</v>
      </c>
      <c r="I1050" s="7">
        <f t="shared" si="42"/>
        <v>230.13778247083599</v>
      </c>
    </row>
    <row r="1051" spans="1:9" x14ac:dyDescent="0.25">
      <c r="A1051" s="18"/>
      <c r="B1051" s="5">
        <f t="shared" si="41"/>
        <v>43476</v>
      </c>
      <c r="C1051" s="4">
        <v>6.9166666666685996</v>
      </c>
      <c r="D1051">
        <v>1.2327416213559179</v>
      </c>
      <c r="E1051" s="6">
        <v>185.34835399012221</v>
      </c>
      <c r="F1051" s="7">
        <v>77.044765027309879</v>
      </c>
      <c r="G1051" s="7">
        <v>85.23176674427306</v>
      </c>
      <c r="H1051" s="7">
        <v>236.83909643448507</v>
      </c>
      <c r="I1051" s="7">
        <f t="shared" si="42"/>
        <v>228.48663041343386</v>
      </c>
    </row>
    <row r="1052" spans="1:9" x14ac:dyDescent="0.25">
      <c r="A1052" s="18"/>
      <c r="B1052" s="5">
        <f t="shared" si="41"/>
        <v>43476</v>
      </c>
      <c r="C1052" s="4">
        <v>6.9270833333352702</v>
      </c>
      <c r="D1052">
        <v>1.2327416213559179</v>
      </c>
      <c r="E1052" s="6">
        <v>182.1665622509027</v>
      </c>
      <c r="F1052" s="7">
        <v>75.185449737054768</v>
      </c>
      <c r="G1052" s="7">
        <v>70.643693789710241</v>
      </c>
      <c r="H1052" s="7">
        <v>238.26533777078544</v>
      </c>
      <c r="I1052" s="7">
        <f t="shared" si="42"/>
        <v>224.56430330601154</v>
      </c>
    </row>
    <row r="1053" spans="1:9" x14ac:dyDescent="0.25">
      <c r="A1053" s="18"/>
      <c r="B1053" s="5">
        <f t="shared" si="41"/>
        <v>43476</v>
      </c>
      <c r="C1053" s="4">
        <v>6.9375000000019398</v>
      </c>
      <c r="D1053">
        <v>1.2327416213559179</v>
      </c>
      <c r="E1053" s="6">
        <v>174.79733439123277</v>
      </c>
      <c r="F1053" s="7">
        <v>73.420668895582892</v>
      </c>
      <c r="G1053" s="7">
        <v>65.270614973589772</v>
      </c>
      <c r="H1053" s="7">
        <v>238.05195098241734</v>
      </c>
      <c r="I1053" s="7">
        <f t="shared" si="42"/>
        <v>215.47994940614083</v>
      </c>
    </row>
    <row r="1054" spans="1:9" x14ac:dyDescent="0.25">
      <c r="A1054" s="18"/>
      <c r="B1054" s="5">
        <f t="shared" si="41"/>
        <v>43476</v>
      </c>
      <c r="C1054" s="4">
        <v>6.9479166666686103</v>
      </c>
      <c r="D1054">
        <v>1.2327416213559179</v>
      </c>
      <c r="E1054" s="6">
        <v>167.98959854912491</v>
      </c>
      <c r="F1054" s="7">
        <v>72.41440720202614</v>
      </c>
      <c r="G1054" s="7">
        <v>63.4155117566633</v>
      </c>
      <c r="H1054" s="7">
        <v>237.20786534221401</v>
      </c>
      <c r="I1054" s="7">
        <f t="shared" si="42"/>
        <v>207.08777008637799</v>
      </c>
    </row>
    <row r="1055" spans="1:9" x14ac:dyDescent="0.25">
      <c r="A1055" s="18"/>
      <c r="B1055" s="5">
        <f t="shared" si="41"/>
        <v>43476</v>
      </c>
      <c r="C1055" s="4">
        <v>6.9583333333352799</v>
      </c>
      <c r="D1055">
        <v>1.2327416213559179</v>
      </c>
      <c r="E1055" s="6">
        <v>158.21528747161912</v>
      </c>
      <c r="F1055" s="7">
        <v>69.627679831052646</v>
      </c>
      <c r="G1055" s="7">
        <v>62.396235963735151</v>
      </c>
      <c r="H1055" s="7">
        <v>236.76182657572315</v>
      </c>
      <c r="I1055" s="7">
        <f t="shared" si="42"/>
        <v>195.0385700010564</v>
      </c>
    </row>
    <row r="1056" spans="1:9" x14ac:dyDescent="0.25">
      <c r="A1056" s="18"/>
      <c r="B1056" s="5">
        <f t="shared" si="41"/>
        <v>43476</v>
      </c>
      <c r="C1056" s="4">
        <v>6.9687500000019504</v>
      </c>
      <c r="D1056">
        <v>1.2327416213559179</v>
      </c>
      <c r="E1056" s="6">
        <v>147.72005356763572</v>
      </c>
      <c r="F1056" s="7">
        <v>67.491692543392745</v>
      </c>
      <c r="G1056" s="7">
        <v>61.203141205571953</v>
      </c>
      <c r="H1056" s="7">
        <v>237.26729869272157</v>
      </c>
      <c r="I1056" s="7">
        <f t="shared" si="42"/>
        <v>182.10065834175029</v>
      </c>
    </row>
    <row r="1057" spans="1:9" x14ac:dyDescent="0.25">
      <c r="A1057" s="18"/>
      <c r="B1057" s="5">
        <f t="shared" si="41"/>
        <v>43476</v>
      </c>
      <c r="C1057" s="4">
        <v>6.9791666666686201</v>
      </c>
      <c r="D1057">
        <v>1.2327416213559179</v>
      </c>
      <c r="E1057" s="6">
        <v>137.0281616635757</v>
      </c>
      <c r="F1057" s="7">
        <v>66.353771341562009</v>
      </c>
      <c r="G1057" s="7">
        <v>59.472497730356238</v>
      </c>
      <c r="H1057" s="7">
        <v>238.19235195556993</v>
      </c>
      <c r="I1057" s="7">
        <f t="shared" si="42"/>
        <v>168.92031818057714</v>
      </c>
    </row>
    <row r="1058" spans="1:9" ht="15.75" thickBot="1" x14ac:dyDescent="0.3">
      <c r="A1058" s="18"/>
      <c r="B1058" s="5">
        <f t="shared" si="41"/>
        <v>43476</v>
      </c>
      <c r="C1058" s="4">
        <v>6.9895833333352897</v>
      </c>
      <c r="D1058">
        <v>1.2327416213559179</v>
      </c>
      <c r="E1058" s="6">
        <v>126.68033564395931</v>
      </c>
      <c r="F1058" s="7">
        <v>64.600400937293614</v>
      </c>
      <c r="G1058" s="7">
        <v>58.505667868514386</v>
      </c>
      <c r="H1058" s="7">
        <v>239.72534221254119</v>
      </c>
      <c r="I1058" s="7">
        <f t="shared" si="42"/>
        <v>156.16412235564627</v>
      </c>
    </row>
    <row r="1059" spans="1:9" x14ac:dyDescent="0.25">
      <c r="A1059" s="13">
        <f t="shared" ref="A1059" si="43">A963+1</f>
        <v>12</v>
      </c>
      <c r="B1059" s="5">
        <f t="shared" si="41"/>
        <v>43477</v>
      </c>
      <c r="C1059" s="4">
        <v>7.0000000000019602</v>
      </c>
      <c r="D1059">
        <v>1.230837867760018</v>
      </c>
      <c r="E1059" s="6">
        <v>124.22246551383479</v>
      </c>
      <c r="F1059" s="7">
        <v>63.819943889359408</v>
      </c>
      <c r="G1059" s="7">
        <v>59.807736649566145</v>
      </c>
      <c r="H1059" s="7">
        <v>240.75370875721455</v>
      </c>
      <c r="I1059" s="7">
        <f t="shared" si="42"/>
        <v>152.8977145809408</v>
      </c>
    </row>
    <row r="1060" spans="1:9" x14ac:dyDescent="0.25">
      <c r="A1060" s="14"/>
      <c r="B1060" s="5">
        <f t="shared" ref="B1060:B1123" si="44">DATE(YEAR(B964),MONTH(B964),DAY(B964)+1)</f>
        <v>43477</v>
      </c>
      <c r="C1060" s="4">
        <v>7.0104166666686298</v>
      </c>
      <c r="D1060">
        <v>1.230837867760018</v>
      </c>
      <c r="E1060" s="6">
        <v>114.96352217944668</v>
      </c>
      <c r="F1060" s="7">
        <v>62.254434313154057</v>
      </c>
      <c r="G1060" s="7">
        <v>58.065292237767409</v>
      </c>
      <c r="H1060" s="7">
        <v>241.83958373418358</v>
      </c>
      <c r="I1060" s="7">
        <f t="shared" si="42"/>
        <v>141.50145650953169</v>
      </c>
    </row>
    <row r="1061" spans="1:9" x14ac:dyDescent="0.25">
      <c r="A1061" s="14"/>
      <c r="B1061" s="5">
        <f t="shared" si="44"/>
        <v>43477</v>
      </c>
      <c r="C1061" s="4">
        <v>7.0208333333353004</v>
      </c>
      <c r="D1061">
        <v>1.230837867760018</v>
      </c>
      <c r="E1061" s="6">
        <v>106.46823804625444</v>
      </c>
      <c r="F1061" s="7">
        <v>60.062771476817865</v>
      </c>
      <c r="G1061" s="7">
        <v>59.852528027569505</v>
      </c>
      <c r="H1061" s="7">
        <v>241.759887718112</v>
      </c>
      <c r="I1061" s="7">
        <f t="shared" si="42"/>
        <v>131.04513910101784</v>
      </c>
    </row>
    <row r="1062" spans="1:9" x14ac:dyDescent="0.25">
      <c r="A1062" s="14"/>
      <c r="B1062" s="5">
        <f t="shared" si="44"/>
        <v>43477</v>
      </c>
      <c r="C1062" s="4">
        <v>7.03125000000197</v>
      </c>
      <c r="D1062">
        <v>1.230837867760018</v>
      </c>
      <c r="E1062" s="6">
        <v>98.7415247251122</v>
      </c>
      <c r="F1062" s="7">
        <v>59.38085437057196</v>
      </c>
      <c r="G1062" s="7">
        <v>58.468145706889196</v>
      </c>
      <c r="H1062" s="7">
        <v>242.65334490920915</v>
      </c>
      <c r="I1062" s="7">
        <f t="shared" si="42"/>
        <v>121.5348077520302</v>
      </c>
    </row>
    <row r="1063" spans="1:9" x14ac:dyDescent="0.25">
      <c r="A1063" s="14"/>
      <c r="B1063" s="5">
        <f t="shared" si="44"/>
        <v>43477</v>
      </c>
      <c r="C1063" s="4">
        <v>7.0416666666686396</v>
      </c>
      <c r="D1063">
        <v>1.230837867760018</v>
      </c>
      <c r="E1063" s="6">
        <v>92.126400859264919</v>
      </c>
      <c r="F1063" s="7">
        <v>58.345326089576666</v>
      </c>
      <c r="G1063" s="7">
        <v>58.526014449310075</v>
      </c>
      <c r="H1063" s="7">
        <v>244.25776023689986</v>
      </c>
      <c r="I1063" s="7">
        <f t="shared" si="42"/>
        <v>113.39266279802233</v>
      </c>
    </row>
    <row r="1064" spans="1:9" x14ac:dyDescent="0.25">
      <c r="A1064" s="14"/>
      <c r="B1064" s="5">
        <f t="shared" si="44"/>
        <v>43477</v>
      </c>
      <c r="C1064" s="4">
        <v>7.0520833333353101</v>
      </c>
      <c r="D1064">
        <v>1.230837867760018</v>
      </c>
      <c r="E1064" s="6">
        <v>88.17340978221894</v>
      </c>
      <c r="F1064" s="7">
        <v>57.84144872808853</v>
      </c>
      <c r="G1064" s="7">
        <v>59.85105491745864</v>
      </c>
      <c r="H1064" s="7">
        <v>245.12749311117878</v>
      </c>
      <c r="I1064" s="7">
        <f t="shared" si="42"/>
        <v>108.52717168947667</v>
      </c>
    </row>
    <row r="1065" spans="1:9" x14ac:dyDescent="0.25">
      <c r="A1065" s="14"/>
      <c r="B1065" s="5">
        <f t="shared" si="44"/>
        <v>43477</v>
      </c>
      <c r="C1065" s="4">
        <v>7.0625000000019797</v>
      </c>
      <c r="D1065">
        <v>1.230837867760018</v>
      </c>
      <c r="E1065" s="6">
        <v>82.377054820761359</v>
      </c>
      <c r="F1065" s="7">
        <v>57.636638805297977</v>
      </c>
      <c r="G1065" s="7">
        <v>56.434607512118681</v>
      </c>
      <c r="H1065" s="7">
        <v>244.95273875099855</v>
      </c>
      <c r="I1065" s="7">
        <f t="shared" si="42"/>
        <v>101.39279850793602</v>
      </c>
    </row>
    <row r="1066" spans="1:9" x14ac:dyDescent="0.25">
      <c r="A1066" s="14"/>
      <c r="B1066" s="5">
        <f t="shared" si="44"/>
        <v>43477</v>
      </c>
      <c r="C1066" s="4">
        <v>7.0729166666686503</v>
      </c>
      <c r="D1066">
        <v>1.230837867760018</v>
      </c>
      <c r="E1066" s="6">
        <v>78.611078190952753</v>
      </c>
      <c r="F1066" s="7">
        <v>57.270722178397385</v>
      </c>
      <c r="G1066" s="7">
        <v>57.797984968466011</v>
      </c>
      <c r="H1066" s="7">
        <v>244.54500025425151</v>
      </c>
      <c r="I1066" s="7">
        <f t="shared" si="42"/>
        <v>96.757491862868335</v>
      </c>
    </row>
    <row r="1067" spans="1:9" x14ac:dyDescent="0.25">
      <c r="A1067" s="14"/>
      <c r="B1067" s="5">
        <f t="shared" si="44"/>
        <v>43477</v>
      </c>
      <c r="C1067" s="4">
        <v>7.0833333333353199</v>
      </c>
      <c r="D1067">
        <v>1.230837867760018</v>
      </c>
      <c r="E1067" s="6">
        <v>76.202695418856749</v>
      </c>
      <c r="F1067" s="7">
        <v>57.119051259677903</v>
      </c>
      <c r="G1067" s="7">
        <v>54.746949149102804</v>
      </c>
      <c r="H1067" s="7">
        <v>244.89088824747645</v>
      </c>
      <c r="I1067" s="7">
        <f t="shared" si="42"/>
        <v>93.793163146911738</v>
      </c>
    </row>
    <row r="1068" spans="1:9" x14ac:dyDescent="0.25">
      <c r="A1068" s="14"/>
      <c r="B1068" s="5">
        <f t="shared" si="44"/>
        <v>43477</v>
      </c>
      <c r="C1068" s="4">
        <v>7.0937500000019904</v>
      </c>
      <c r="D1068">
        <v>1.230837867760018</v>
      </c>
      <c r="E1068" s="6">
        <v>73.888032296556204</v>
      </c>
      <c r="F1068" s="7">
        <v>55.542648990341966</v>
      </c>
      <c r="G1068" s="7">
        <v>55.83000619451537</v>
      </c>
      <c r="H1068" s="7">
        <v>245.64525609108409</v>
      </c>
      <c r="I1068" s="7">
        <f t="shared" si="42"/>
        <v>90.94418812487659</v>
      </c>
    </row>
    <row r="1069" spans="1:9" x14ac:dyDescent="0.25">
      <c r="A1069" s="14"/>
      <c r="B1069" s="5">
        <f t="shared" si="44"/>
        <v>43477</v>
      </c>
      <c r="C1069" s="4">
        <v>7.10416666666866</v>
      </c>
      <c r="D1069">
        <v>1.230837867760018</v>
      </c>
      <c r="E1069" s="6">
        <v>72.861826252585942</v>
      </c>
      <c r="F1069" s="7">
        <v>56.256770580626117</v>
      </c>
      <c r="G1069" s="7">
        <v>54.03069652129772</v>
      </c>
      <c r="H1069" s="7">
        <v>244.96771489482057</v>
      </c>
      <c r="I1069" s="7">
        <f t="shared" si="42"/>
        <v>89.681094865833785</v>
      </c>
    </row>
    <row r="1070" spans="1:9" x14ac:dyDescent="0.25">
      <c r="A1070" s="14"/>
      <c r="B1070" s="5">
        <f t="shared" si="44"/>
        <v>43477</v>
      </c>
      <c r="C1070" s="4">
        <v>7.1145833333353297</v>
      </c>
      <c r="D1070">
        <v>1.230837867760018</v>
      </c>
      <c r="E1070" s="6">
        <v>70.096980444074234</v>
      </c>
      <c r="F1070" s="7">
        <v>56.107752598590245</v>
      </c>
      <c r="G1070" s="7">
        <v>53.153802640775297</v>
      </c>
      <c r="H1070" s="7">
        <v>244.82912578595159</v>
      </c>
      <c r="I1070" s="7">
        <f t="shared" si="42"/>
        <v>86.278017946200009</v>
      </c>
    </row>
    <row r="1071" spans="1:9" x14ac:dyDescent="0.25">
      <c r="A1071" s="14"/>
      <c r="B1071" s="5">
        <f t="shared" si="44"/>
        <v>43477</v>
      </c>
      <c r="C1071" s="4">
        <v>7.1250000000020002</v>
      </c>
      <c r="D1071">
        <v>1.230837867760018</v>
      </c>
      <c r="E1071" s="6">
        <v>69.188086259917981</v>
      </c>
      <c r="F1071" s="7">
        <v>55.746395330347113</v>
      </c>
      <c r="G1071" s="7">
        <v>54.507875821272485</v>
      </c>
      <c r="H1071" s="7">
        <v>245.12711393030443</v>
      </c>
      <c r="I1071" s="7">
        <f t="shared" si="42"/>
        <v>85.159316566553642</v>
      </c>
    </row>
    <row r="1072" spans="1:9" x14ac:dyDescent="0.25">
      <c r="A1072" s="14"/>
      <c r="B1072" s="5">
        <f t="shared" si="44"/>
        <v>43477</v>
      </c>
      <c r="C1072" s="4">
        <v>7.1354166666686698</v>
      </c>
      <c r="D1072">
        <v>1.230837867760018</v>
      </c>
      <c r="E1072" s="6">
        <v>66.732249068158325</v>
      </c>
      <c r="F1072" s="7">
        <v>56.03782504058946</v>
      </c>
      <c r="G1072" s="7">
        <v>55.206864561919893</v>
      </c>
      <c r="H1072" s="7">
        <v>244.48592907650522</v>
      </c>
      <c r="I1072" s="7">
        <f t="shared" si="42"/>
        <v>82.136579153882437</v>
      </c>
    </row>
    <row r="1073" spans="1:9" x14ac:dyDescent="0.25">
      <c r="A1073" s="14"/>
      <c r="B1073" s="5">
        <f t="shared" si="44"/>
        <v>43477</v>
      </c>
      <c r="C1073" s="4">
        <v>7.1458333333353403</v>
      </c>
      <c r="D1073">
        <v>1.230837867760018</v>
      </c>
      <c r="E1073" s="6">
        <v>66.300867091239482</v>
      </c>
      <c r="F1073" s="7">
        <v>55.943527389482981</v>
      </c>
      <c r="G1073" s="7">
        <v>55.52261588007179</v>
      </c>
      <c r="H1073" s="7">
        <v>244.30790215526932</v>
      </c>
      <c r="I1073" s="7">
        <f t="shared" si="42"/>
        <v>81.605617881221548</v>
      </c>
    </row>
    <row r="1074" spans="1:9" x14ac:dyDescent="0.25">
      <c r="A1074" s="14"/>
      <c r="B1074" s="5">
        <f t="shared" si="44"/>
        <v>43477</v>
      </c>
      <c r="C1074" s="4">
        <v>7.1562500000020099</v>
      </c>
      <c r="D1074">
        <v>1.230837867760018</v>
      </c>
      <c r="E1074" s="6">
        <v>65.219909689167991</v>
      </c>
      <c r="F1074" s="7">
        <v>57.057375498683939</v>
      </c>
      <c r="G1074" s="7">
        <v>57.702887080872522</v>
      </c>
      <c r="H1074" s="7">
        <v>243.85081611908225</v>
      </c>
      <c r="I1074" s="7">
        <f t="shared" si="42"/>
        <v>80.275134577316464</v>
      </c>
    </row>
    <row r="1075" spans="1:9" x14ac:dyDescent="0.25">
      <c r="A1075" s="14"/>
      <c r="B1075" s="5">
        <f t="shared" si="44"/>
        <v>43477</v>
      </c>
      <c r="C1075" s="4">
        <v>7.1666666666686796</v>
      </c>
      <c r="D1075">
        <v>1.230837867760018</v>
      </c>
      <c r="E1075" s="6">
        <v>65.663599479947223</v>
      </c>
      <c r="F1075" s="7">
        <v>56.991814650383255</v>
      </c>
      <c r="G1075" s="7">
        <v>55.850015605694395</v>
      </c>
      <c r="H1075" s="7">
        <v>243.97892722980518</v>
      </c>
      <c r="I1075" s="7">
        <f t="shared" si="42"/>
        <v>80.821244773346066</v>
      </c>
    </row>
    <row r="1076" spans="1:9" x14ac:dyDescent="0.25">
      <c r="A1076" s="14"/>
      <c r="B1076" s="5">
        <f t="shared" si="44"/>
        <v>43477</v>
      </c>
      <c r="C1076" s="4">
        <v>7.1770833333353501</v>
      </c>
      <c r="D1076">
        <v>1.230837867760018</v>
      </c>
      <c r="E1076" s="6">
        <v>65.309866219167944</v>
      </c>
      <c r="F1076" s="7">
        <v>56.053537971173931</v>
      </c>
      <c r="G1076" s="7">
        <v>55.112601570520034</v>
      </c>
      <c r="H1076" s="7">
        <v>244.15011388814364</v>
      </c>
      <c r="I1076" s="7">
        <f t="shared" si="42"/>
        <v>80.385856480892699</v>
      </c>
    </row>
    <row r="1077" spans="1:9" x14ac:dyDescent="0.25">
      <c r="A1077" s="14"/>
      <c r="B1077" s="5">
        <f t="shared" si="44"/>
        <v>43477</v>
      </c>
      <c r="C1077" s="4">
        <v>7.1875000000020197</v>
      </c>
      <c r="D1077">
        <v>1.230837867760018</v>
      </c>
      <c r="E1077" s="6">
        <v>66.430802426241982</v>
      </c>
      <c r="F1077" s="7">
        <v>56.479456721251452</v>
      </c>
      <c r="G1077" s="7">
        <v>55.980797277717492</v>
      </c>
      <c r="H1077" s="7">
        <v>243.68241078747403</v>
      </c>
      <c r="I1077" s="7">
        <f t="shared" si="42"/>
        <v>81.765547211902714</v>
      </c>
    </row>
    <row r="1078" spans="1:9" x14ac:dyDescent="0.25">
      <c r="A1078" s="14"/>
      <c r="B1078" s="5">
        <f t="shared" si="44"/>
        <v>43477</v>
      </c>
      <c r="C1078" s="4">
        <v>7.1979166666686902</v>
      </c>
      <c r="D1078">
        <v>1.230837867760018</v>
      </c>
      <c r="E1078" s="6">
        <v>65.859782002740218</v>
      </c>
      <c r="F1078" s="7">
        <v>56.483795336311935</v>
      </c>
      <c r="G1078" s="7">
        <v>54.114306558380811</v>
      </c>
      <c r="H1078" s="7">
        <v>243.80598573438579</v>
      </c>
      <c r="I1078" s="7">
        <f t="shared" si="42"/>
        <v>81.062713651392386</v>
      </c>
    </row>
    <row r="1079" spans="1:9" x14ac:dyDescent="0.25">
      <c r="A1079" s="14"/>
      <c r="B1079" s="5">
        <f t="shared" si="44"/>
        <v>43477</v>
      </c>
      <c r="C1079" s="4">
        <v>7.2083333333353599</v>
      </c>
      <c r="D1079">
        <v>1.230837867760018</v>
      </c>
      <c r="E1079" s="6">
        <v>67.792374807863979</v>
      </c>
      <c r="F1079" s="7">
        <v>54.496954463326126</v>
      </c>
      <c r="G1079" s="7">
        <v>55.920849322660565</v>
      </c>
      <c r="H1079" s="7">
        <v>243.49020710373173</v>
      </c>
      <c r="I1079" s="7">
        <f t="shared" si="42"/>
        <v>83.441422058899263</v>
      </c>
    </row>
    <row r="1080" spans="1:9" x14ac:dyDescent="0.25">
      <c r="A1080" s="14"/>
      <c r="B1080" s="5">
        <f t="shared" si="44"/>
        <v>43477</v>
      </c>
      <c r="C1080" s="4">
        <v>7.2187500000020304</v>
      </c>
      <c r="D1080">
        <v>1.230837867760018</v>
      </c>
      <c r="E1080" s="6">
        <v>69.607394687358337</v>
      </c>
      <c r="F1080" s="7">
        <v>54.002906212183163</v>
      </c>
      <c r="G1080" s="7">
        <v>54.121158326662176</v>
      </c>
      <c r="H1080" s="7">
        <v>243.24410270862518</v>
      </c>
      <c r="I1080" s="7">
        <f t="shared" si="42"/>
        <v>85.675417257318145</v>
      </c>
    </row>
    <row r="1081" spans="1:9" x14ac:dyDescent="0.25">
      <c r="A1081" s="14"/>
      <c r="B1081" s="5">
        <f t="shared" si="44"/>
        <v>43477</v>
      </c>
      <c r="C1081" s="4">
        <v>7.2291666666687</v>
      </c>
      <c r="D1081">
        <v>1.230837867760018</v>
      </c>
      <c r="E1081" s="6">
        <v>69.881144529344667</v>
      </c>
      <c r="F1081" s="7">
        <v>55.145627583868055</v>
      </c>
      <c r="G1081" s="7">
        <v>54.620550682096258</v>
      </c>
      <c r="H1081" s="7">
        <v>243.01982972739665</v>
      </c>
      <c r="I1081" s="7">
        <f t="shared" si="42"/>
        <v>86.01235892912824</v>
      </c>
    </row>
    <row r="1082" spans="1:9" x14ac:dyDescent="0.25">
      <c r="A1082" s="14"/>
      <c r="B1082" s="5">
        <f t="shared" si="44"/>
        <v>43477</v>
      </c>
      <c r="C1082" s="4">
        <v>7.2395833333353696</v>
      </c>
      <c r="D1082">
        <v>1.230837867760018</v>
      </c>
      <c r="E1082" s="6">
        <v>72.136231042864438</v>
      </c>
      <c r="F1082" s="7">
        <v>56.172859919137146</v>
      </c>
      <c r="G1082" s="7">
        <v>53.876842814077619</v>
      </c>
      <c r="H1082" s="7">
        <v>242.64409249568345</v>
      </c>
      <c r="I1082" s="7">
        <f t="shared" si="42"/>
        <v>88.788004805043286</v>
      </c>
    </row>
    <row r="1083" spans="1:9" x14ac:dyDescent="0.25">
      <c r="A1083" s="14"/>
      <c r="B1083" s="5">
        <f t="shared" si="44"/>
        <v>43477</v>
      </c>
      <c r="C1083" s="4">
        <v>7.2500000000020401</v>
      </c>
      <c r="D1083">
        <v>1.230837867760018</v>
      </c>
      <c r="E1083" s="6">
        <v>75.700321407768456</v>
      </c>
      <c r="F1083" s="7">
        <v>56.916384556537963</v>
      </c>
      <c r="G1083" s="7">
        <v>55.523968572462422</v>
      </c>
      <c r="H1083" s="7">
        <v>242.14012009406946</v>
      </c>
      <c r="I1083" s="7">
        <f t="shared" si="42"/>
        <v>93.174822190285767</v>
      </c>
    </row>
    <row r="1084" spans="1:9" x14ac:dyDescent="0.25">
      <c r="A1084" s="14"/>
      <c r="B1084" s="5">
        <f t="shared" si="44"/>
        <v>43477</v>
      </c>
      <c r="C1084" s="4">
        <v>7.2604166666687098</v>
      </c>
      <c r="D1084">
        <v>1.230837867760018</v>
      </c>
      <c r="E1084" s="6">
        <v>76.234585154164321</v>
      </c>
      <c r="F1084" s="7">
        <v>60.642697014222819</v>
      </c>
      <c r="G1084" s="7">
        <v>57.960737545211472</v>
      </c>
      <c r="H1084" s="7">
        <v>232.43825917592147</v>
      </c>
      <c r="I1084" s="7">
        <f t="shared" si="42"/>
        <v>93.832414240721135</v>
      </c>
    </row>
    <row r="1085" spans="1:9" x14ac:dyDescent="0.25">
      <c r="A1085" s="14"/>
      <c r="B1085" s="5">
        <f t="shared" si="44"/>
        <v>43477</v>
      </c>
      <c r="C1085" s="4">
        <v>7.2708333333353803</v>
      </c>
      <c r="D1085">
        <v>1.230837867760018</v>
      </c>
      <c r="E1085" s="6">
        <v>79.414833329342102</v>
      </c>
      <c r="F1085" s="7">
        <v>67.0039415050434</v>
      </c>
      <c r="G1085" s="7">
        <v>58.78201449468142</v>
      </c>
      <c r="H1085" s="7">
        <v>219.61294933062487</v>
      </c>
      <c r="I1085" s="7">
        <f t="shared" si="42"/>
        <v>97.746784123604641</v>
      </c>
    </row>
    <row r="1086" spans="1:9" x14ac:dyDescent="0.25">
      <c r="A1086" s="14"/>
      <c r="B1086" s="5">
        <f t="shared" si="44"/>
        <v>43477</v>
      </c>
      <c r="C1086" s="4">
        <v>7.2812500000020499</v>
      </c>
      <c r="D1086">
        <v>1.230837867760018</v>
      </c>
      <c r="E1086" s="6">
        <v>83.150571986264595</v>
      </c>
      <c r="F1086" s="7">
        <v>66.420801138162545</v>
      </c>
      <c r="G1086" s="7">
        <v>58.500939466033167</v>
      </c>
      <c r="H1086" s="7">
        <v>196.2966691513754</v>
      </c>
      <c r="I1086" s="7">
        <f t="shared" si="42"/>
        <v>102.3448727265998</v>
      </c>
    </row>
    <row r="1087" spans="1:9" x14ac:dyDescent="0.25">
      <c r="A1087" s="14"/>
      <c r="B1087" s="5">
        <f t="shared" si="44"/>
        <v>43477</v>
      </c>
      <c r="C1087" s="4">
        <v>7.2916666666687204</v>
      </c>
      <c r="D1087">
        <v>1.230837867760018</v>
      </c>
      <c r="E1087" s="6">
        <v>87.824977249402764</v>
      </c>
      <c r="F1087" s="7">
        <v>68.123854042881163</v>
      </c>
      <c r="G1087" s="7">
        <v>63.612402757095346</v>
      </c>
      <c r="H1087" s="7">
        <v>158.11141627216037</v>
      </c>
      <c r="I1087" s="7">
        <f t="shared" si="42"/>
        <v>108.098307733727</v>
      </c>
    </row>
    <row r="1088" spans="1:9" x14ac:dyDescent="0.25">
      <c r="A1088" s="14"/>
      <c r="B1088" s="5">
        <f t="shared" si="44"/>
        <v>43477</v>
      </c>
      <c r="C1088" s="4">
        <v>7.3020833333353901</v>
      </c>
      <c r="D1088">
        <v>1.230837867760018</v>
      </c>
      <c r="E1088" s="6">
        <v>90.558775086148614</v>
      </c>
      <c r="F1088" s="7">
        <v>73.353823720899825</v>
      </c>
      <c r="G1088" s="7">
        <v>72.207639000880803</v>
      </c>
      <c r="H1088" s="7">
        <v>132.64268934686262</v>
      </c>
      <c r="I1088" s="7">
        <f t="shared" si="42"/>
        <v>111.4631696339942</v>
      </c>
    </row>
    <row r="1089" spans="1:9" x14ac:dyDescent="0.25">
      <c r="A1089" s="14"/>
      <c r="B1089" s="5">
        <f t="shared" si="44"/>
        <v>43477</v>
      </c>
      <c r="C1089" s="4">
        <v>7.3125000000020597</v>
      </c>
      <c r="D1089">
        <v>1.230837867760018</v>
      </c>
      <c r="E1089" s="6">
        <v>94.37453388975446</v>
      </c>
      <c r="F1089" s="7">
        <v>76.131926037511619</v>
      </c>
      <c r="G1089" s="7">
        <v>76.079983881106017</v>
      </c>
      <c r="H1089" s="7">
        <v>43.34040195466077</v>
      </c>
      <c r="I1089" s="7">
        <f t="shared" si="42"/>
        <v>116.15975006371094</v>
      </c>
    </row>
    <row r="1090" spans="1:9" x14ac:dyDescent="0.25">
      <c r="A1090" s="14"/>
      <c r="B1090" s="5">
        <f t="shared" si="44"/>
        <v>43477</v>
      </c>
      <c r="C1090" s="4">
        <v>7.3229166666687302</v>
      </c>
      <c r="D1090">
        <v>1.230837867760018</v>
      </c>
      <c r="E1090" s="6">
        <v>100.42582110892937</v>
      </c>
      <c r="F1090" s="7">
        <v>80.471729099901026</v>
      </c>
      <c r="G1090" s="7">
        <v>80.824739088736919</v>
      </c>
      <c r="H1090" s="7">
        <v>6.9002234994172271</v>
      </c>
      <c r="I1090" s="7">
        <f t="shared" si="42"/>
        <v>123.60790352176363</v>
      </c>
    </row>
    <row r="1091" spans="1:9" x14ac:dyDescent="0.25">
      <c r="A1091" s="14"/>
      <c r="B1091" s="5">
        <f t="shared" si="44"/>
        <v>43477</v>
      </c>
      <c r="C1091" s="4">
        <v>7.3333333333353998</v>
      </c>
      <c r="D1091">
        <v>1.230837867760018</v>
      </c>
      <c r="E1091" s="6">
        <v>106.28726682595328</v>
      </c>
      <c r="F1091" s="7">
        <v>84.280704014371977</v>
      </c>
      <c r="G1091" s="7">
        <v>83.882767163721766</v>
      </c>
      <c r="H1091" s="7">
        <v>4.0473176249435197</v>
      </c>
      <c r="I1091" s="7">
        <f t="shared" si="42"/>
        <v>130.82239287009642</v>
      </c>
    </row>
    <row r="1092" spans="1:9" x14ac:dyDescent="0.25">
      <c r="A1092" s="14"/>
      <c r="B1092" s="5">
        <f t="shared" si="44"/>
        <v>43477</v>
      </c>
      <c r="C1092" s="4">
        <v>7.3437500000020703</v>
      </c>
      <c r="D1092">
        <v>1.230837867760018</v>
      </c>
      <c r="E1092" s="6">
        <v>112.31737793470933</v>
      </c>
      <c r="F1092" s="7">
        <v>97.577900957489646</v>
      </c>
      <c r="G1092" s="7">
        <v>94.5949830545525</v>
      </c>
      <c r="H1092" s="7">
        <v>2.5959262917563763</v>
      </c>
      <c r="I1092" s="7">
        <f t="shared" ref="I1092:I1155" si="45">D1092*E1092</f>
        <v>138.24448196955373</v>
      </c>
    </row>
    <row r="1093" spans="1:9" x14ac:dyDescent="0.25">
      <c r="A1093" s="14"/>
      <c r="B1093" s="5">
        <f t="shared" si="44"/>
        <v>43477</v>
      </c>
      <c r="C1093" s="4">
        <v>7.35416666666874</v>
      </c>
      <c r="D1093">
        <v>1.230837867760018</v>
      </c>
      <c r="E1093" s="6">
        <v>118.58945437058682</v>
      </c>
      <c r="F1093" s="7">
        <v>103.51406552390119</v>
      </c>
      <c r="G1093" s="7">
        <v>112.5489681111967</v>
      </c>
      <c r="H1093" s="7">
        <v>2.0404002983857135</v>
      </c>
      <c r="I1093" s="7">
        <f t="shared" si="45"/>
        <v>145.96439115631702</v>
      </c>
    </row>
    <row r="1094" spans="1:9" x14ac:dyDescent="0.25">
      <c r="A1094" s="14"/>
      <c r="B1094" s="5">
        <f t="shared" si="44"/>
        <v>43477</v>
      </c>
      <c r="C1094" s="4">
        <v>7.3645833333354096</v>
      </c>
      <c r="D1094">
        <v>1.230837867760018</v>
      </c>
      <c r="E1094" s="6">
        <v>123.36158659415474</v>
      </c>
      <c r="F1094" s="7">
        <v>108.85268921386941</v>
      </c>
      <c r="G1094" s="7">
        <v>120.30329128926591</v>
      </c>
      <c r="H1094" s="7">
        <v>1.6218146273906719</v>
      </c>
      <c r="I1094" s="7">
        <f t="shared" si="45"/>
        <v>151.83811220704226</v>
      </c>
    </row>
    <row r="1095" spans="1:9" x14ac:dyDescent="0.25">
      <c r="A1095" s="14"/>
      <c r="B1095" s="5">
        <f t="shared" si="44"/>
        <v>43477</v>
      </c>
      <c r="C1095" s="4">
        <v>7.3750000000020801</v>
      </c>
      <c r="D1095">
        <v>1.230837867760018</v>
      </c>
      <c r="E1095" s="6">
        <v>125.626568792518</v>
      </c>
      <c r="F1095" s="7">
        <v>116.44161728008943</v>
      </c>
      <c r="G1095" s="7">
        <v>128.13800533736395</v>
      </c>
      <c r="H1095" s="7">
        <v>1.4714438985305194</v>
      </c>
      <c r="I1095" s="7">
        <f t="shared" si="45"/>
        <v>154.62593806659007</v>
      </c>
    </row>
    <row r="1096" spans="1:9" x14ac:dyDescent="0.25">
      <c r="A1096" s="14"/>
      <c r="B1096" s="5">
        <f t="shared" si="44"/>
        <v>43477</v>
      </c>
      <c r="C1096" s="4">
        <v>7.3854166666687497</v>
      </c>
      <c r="D1096">
        <v>1.230837867760018</v>
      </c>
      <c r="E1096" s="6">
        <v>130.73431948574185</v>
      </c>
      <c r="F1096" s="7">
        <v>136.4778553599653</v>
      </c>
      <c r="G1096" s="7">
        <v>151.80213446476205</v>
      </c>
      <c r="H1096" s="7">
        <v>0.96996168476961964</v>
      </c>
      <c r="I1096" s="7">
        <f t="shared" si="45"/>
        <v>160.91275103888748</v>
      </c>
    </row>
    <row r="1097" spans="1:9" x14ac:dyDescent="0.25">
      <c r="A1097" s="14"/>
      <c r="B1097" s="5">
        <f t="shared" si="44"/>
        <v>43477</v>
      </c>
      <c r="C1097" s="4">
        <v>7.3958333333354203</v>
      </c>
      <c r="D1097">
        <v>1.230837867760018</v>
      </c>
      <c r="E1097" s="6">
        <v>133.40624770217238</v>
      </c>
      <c r="F1097" s="7">
        <v>142.24016226940171</v>
      </c>
      <c r="G1097" s="7">
        <v>155.98672650748031</v>
      </c>
      <c r="H1097" s="7">
        <v>0.88487309636851086</v>
      </c>
      <c r="I1097" s="7">
        <f t="shared" si="45"/>
        <v>164.20146146760666</v>
      </c>
    </row>
    <row r="1098" spans="1:9" x14ac:dyDescent="0.25">
      <c r="A1098" s="14"/>
      <c r="B1098" s="5">
        <f t="shared" si="44"/>
        <v>43477</v>
      </c>
      <c r="C1098" s="4">
        <v>7.4062500000020899</v>
      </c>
      <c r="D1098">
        <v>1.230837867760018</v>
      </c>
      <c r="E1098" s="6">
        <v>136.48780208002228</v>
      </c>
      <c r="F1098" s="7">
        <v>142.93836222606427</v>
      </c>
      <c r="G1098" s="7">
        <v>160.67363304231037</v>
      </c>
      <c r="H1098" s="7">
        <v>0.87257422964366327</v>
      </c>
      <c r="I1098" s="7">
        <f t="shared" si="45"/>
        <v>167.99435528742598</v>
      </c>
    </row>
    <row r="1099" spans="1:9" x14ac:dyDescent="0.25">
      <c r="A1099" s="14"/>
      <c r="B1099" s="5">
        <f t="shared" si="44"/>
        <v>43477</v>
      </c>
      <c r="C1099" s="4">
        <v>7.4166666666687604</v>
      </c>
      <c r="D1099">
        <v>1.230837867760018</v>
      </c>
      <c r="E1099" s="6">
        <v>138.11432449962444</v>
      </c>
      <c r="F1099" s="7">
        <v>146.38051747164701</v>
      </c>
      <c r="G1099" s="7">
        <v>156.04209056132032</v>
      </c>
      <c r="H1099" s="7">
        <v>0.95198410922428611</v>
      </c>
      <c r="I1099" s="7">
        <f t="shared" si="45"/>
        <v>169.99634067423298</v>
      </c>
    </row>
    <row r="1100" spans="1:9" x14ac:dyDescent="0.25">
      <c r="A1100" s="14"/>
      <c r="B1100" s="5">
        <f t="shared" si="44"/>
        <v>43477</v>
      </c>
      <c r="C1100" s="4">
        <v>7.42708333333543</v>
      </c>
      <c r="D1100">
        <v>1.230837867760018</v>
      </c>
      <c r="E1100" s="6">
        <v>140.16583625792779</v>
      </c>
      <c r="F1100" s="7">
        <v>148.20404821807301</v>
      </c>
      <c r="G1100" s="7">
        <v>157.44675524001221</v>
      </c>
      <c r="H1100" s="7">
        <v>1.2489017429291054</v>
      </c>
      <c r="I1100" s="7">
        <f t="shared" si="45"/>
        <v>172.52141903250768</v>
      </c>
    </row>
    <row r="1101" spans="1:9" x14ac:dyDescent="0.25">
      <c r="A1101" s="14"/>
      <c r="B1101" s="5">
        <f t="shared" si="44"/>
        <v>43477</v>
      </c>
      <c r="C1101" s="4">
        <v>7.4375000000020997</v>
      </c>
      <c r="D1101">
        <v>1.230837867760018</v>
      </c>
      <c r="E1101" s="6">
        <v>141.41242751180644</v>
      </c>
      <c r="F1101" s="7">
        <v>148.15126641727704</v>
      </c>
      <c r="G1101" s="7">
        <v>157.76289992271685</v>
      </c>
      <c r="H1101" s="7">
        <v>1.7544278856985329</v>
      </c>
      <c r="I1101" s="7">
        <f t="shared" si="45"/>
        <v>174.05577075339994</v>
      </c>
    </row>
    <row r="1102" spans="1:9" x14ac:dyDescent="0.25">
      <c r="A1102" s="14"/>
      <c r="B1102" s="5">
        <f t="shared" si="44"/>
        <v>43477</v>
      </c>
      <c r="C1102" s="4">
        <v>7.4479166666687702</v>
      </c>
      <c r="D1102">
        <v>1.230837867760018</v>
      </c>
      <c r="E1102" s="6">
        <v>142.04037914333583</v>
      </c>
      <c r="F1102" s="7">
        <v>147.51501112744475</v>
      </c>
      <c r="G1102" s="7">
        <v>162.41906381357094</v>
      </c>
      <c r="H1102" s="7">
        <v>2.2653806170236894</v>
      </c>
      <c r="I1102" s="7">
        <f t="shared" si="45"/>
        <v>174.828677400608</v>
      </c>
    </row>
    <row r="1103" spans="1:9" x14ac:dyDescent="0.25">
      <c r="A1103" s="14"/>
      <c r="B1103" s="5">
        <f t="shared" si="44"/>
        <v>43477</v>
      </c>
      <c r="C1103" s="4">
        <v>7.4583333333354398</v>
      </c>
      <c r="D1103">
        <v>1.230837867760018</v>
      </c>
      <c r="E1103" s="6">
        <v>145.11665165349066</v>
      </c>
      <c r="F1103" s="7">
        <v>143.19148690195209</v>
      </c>
      <c r="G1103" s="7">
        <v>165.85904084144482</v>
      </c>
      <c r="H1103" s="7">
        <v>2.151872472111882</v>
      </c>
      <c r="I1103" s="7">
        <f t="shared" si="45"/>
        <v>178.61507009765575</v>
      </c>
    </row>
    <row r="1104" spans="1:9" x14ac:dyDescent="0.25">
      <c r="A1104" s="14"/>
      <c r="B1104" s="5">
        <f t="shared" si="44"/>
        <v>43477</v>
      </c>
      <c r="C1104" s="4">
        <v>7.4687500000021103</v>
      </c>
      <c r="D1104">
        <v>1.230837867760018</v>
      </c>
      <c r="E1104" s="6">
        <v>145.77447199371099</v>
      </c>
      <c r="F1104" s="7">
        <v>143.04602088506746</v>
      </c>
      <c r="G1104" s="7">
        <v>154.78572833294572</v>
      </c>
      <c r="H1104" s="7">
        <v>1.8202052623919216</v>
      </c>
      <c r="I1104" s="7">
        <f t="shared" si="45"/>
        <v>179.42474028258169</v>
      </c>
    </row>
    <row r="1105" spans="1:9" x14ac:dyDescent="0.25">
      <c r="A1105" s="14"/>
      <c r="B1105" s="5">
        <f t="shared" si="44"/>
        <v>43477</v>
      </c>
      <c r="C1105" s="4">
        <v>7.4791666666687799</v>
      </c>
      <c r="D1105">
        <v>1.230837867760018</v>
      </c>
      <c r="E1105" s="6">
        <v>146.06136545722526</v>
      </c>
      <c r="F1105" s="7">
        <v>143.8396703730607</v>
      </c>
      <c r="G1105" s="7">
        <v>152.43836951747107</v>
      </c>
      <c r="H1105" s="7">
        <v>2.4301482133832772</v>
      </c>
      <c r="I1105" s="7">
        <f t="shared" si="45"/>
        <v>179.77785962148789</v>
      </c>
    </row>
    <row r="1106" spans="1:9" x14ac:dyDescent="0.25">
      <c r="A1106" s="14"/>
      <c r="B1106" s="5">
        <f t="shared" si="44"/>
        <v>43477</v>
      </c>
      <c r="C1106" s="4">
        <v>7.4895833333354496</v>
      </c>
      <c r="D1106">
        <v>1.230837867760018</v>
      </c>
      <c r="E1106" s="6">
        <v>145.6545057993327</v>
      </c>
      <c r="F1106" s="7">
        <v>143.19683692403868</v>
      </c>
      <c r="G1106" s="7">
        <v>153.93014838890485</v>
      </c>
      <c r="H1106" s="7">
        <v>2.9348879810411996</v>
      </c>
      <c r="I1106" s="7">
        <f t="shared" si="45"/>
        <v>179.27708134768983</v>
      </c>
    </row>
    <row r="1107" spans="1:9" x14ac:dyDescent="0.25">
      <c r="A1107" s="14"/>
      <c r="B1107" s="5">
        <f t="shared" si="44"/>
        <v>43477</v>
      </c>
      <c r="C1107" s="4">
        <v>7.5000000000021201</v>
      </c>
      <c r="D1107">
        <v>1.230837867760018</v>
      </c>
      <c r="E1107" s="6">
        <v>145.4123171269319</v>
      </c>
      <c r="F1107" s="7">
        <v>143.00507495458913</v>
      </c>
      <c r="G1107" s="7">
        <v>150.43350679581249</v>
      </c>
      <c r="H1107" s="7">
        <v>2.8102255153683635</v>
      </c>
      <c r="I1107" s="7">
        <f t="shared" si="45"/>
        <v>178.9789863585564</v>
      </c>
    </row>
    <row r="1108" spans="1:9" x14ac:dyDescent="0.25">
      <c r="A1108" s="14"/>
      <c r="B1108" s="5">
        <f t="shared" si="44"/>
        <v>43477</v>
      </c>
      <c r="C1108" s="4">
        <v>7.5104166666687897</v>
      </c>
      <c r="D1108">
        <v>1.230837867760018</v>
      </c>
      <c r="E1108" s="6">
        <v>150.9962399557171</v>
      </c>
      <c r="F1108" s="7">
        <v>136.01606376861989</v>
      </c>
      <c r="G1108" s="7">
        <v>148.3030002248608</v>
      </c>
      <c r="H1108" s="7">
        <v>3.0261465125881748</v>
      </c>
      <c r="I1108" s="7">
        <f t="shared" si="45"/>
        <v>185.85189002687488</v>
      </c>
    </row>
    <row r="1109" spans="1:9" x14ac:dyDescent="0.25">
      <c r="A1109" s="14"/>
      <c r="B1109" s="5">
        <f t="shared" si="44"/>
        <v>43477</v>
      </c>
      <c r="C1109" s="4">
        <v>7.5208333333354602</v>
      </c>
      <c r="D1109">
        <v>1.230837867760018</v>
      </c>
      <c r="E1109" s="6">
        <v>152.11897086619143</v>
      </c>
      <c r="F1109" s="7">
        <v>134.75176886428264</v>
      </c>
      <c r="G1109" s="7">
        <v>145.10428009947753</v>
      </c>
      <c r="H1109" s="7">
        <v>2.6177847185199381</v>
      </c>
      <c r="I1109" s="7">
        <f t="shared" si="45"/>
        <v>187.23378974679136</v>
      </c>
    </row>
    <row r="1110" spans="1:9" x14ac:dyDescent="0.25">
      <c r="A1110" s="14"/>
      <c r="B1110" s="5">
        <f t="shared" si="44"/>
        <v>43477</v>
      </c>
      <c r="C1110" s="4">
        <v>7.5312500000021396</v>
      </c>
      <c r="D1110">
        <v>1.230837867760018</v>
      </c>
      <c r="E1110" s="6">
        <v>152.15749544526403</v>
      </c>
      <c r="F1110" s="7">
        <v>130.6055780040374</v>
      </c>
      <c r="G1110" s="7">
        <v>140.2768942522215</v>
      </c>
      <c r="H1110" s="7">
        <v>2.857211928519404</v>
      </c>
      <c r="I1110" s="7">
        <f t="shared" si="45"/>
        <v>187.28120725755343</v>
      </c>
    </row>
    <row r="1111" spans="1:9" x14ac:dyDescent="0.25">
      <c r="A1111" s="14"/>
      <c r="B1111" s="5">
        <f t="shared" si="44"/>
        <v>43477</v>
      </c>
      <c r="C1111" s="4">
        <v>7.5416666666688004</v>
      </c>
      <c r="D1111">
        <v>1.230837867760018</v>
      </c>
      <c r="E1111" s="6">
        <v>147.90268647681518</v>
      </c>
      <c r="F1111" s="7">
        <v>126.28021157288997</v>
      </c>
      <c r="G1111" s="7">
        <v>127.70736347233596</v>
      </c>
      <c r="H1111" s="7">
        <v>4.2748451586373371</v>
      </c>
      <c r="I1111" s="7">
        <f t="shared" si="45"/>
        <v>182.04422725910163</v>
      </c>
    </row>
    <row r="1112" spans="1:9" x14ac:dyDescent="0.25">
      <c r="A1112" s="14"/>
      <c r="B1112" s="5">
        <f t="shared" si="44"/>
        <v>43477</v>
      </c>
      <c r="C1112" s="4">
        <v>7.55208333333547</v>
      </c>
      <c r="D1112">
        <v>1.230837867760018</v>
      </c>
      <c r="E1112" s="6">
        <v>143.29415218875252</v>
      </c>
      <c r="F1112" s="7">
        <v>122.78297477958279</v>
      </c>
      <c r="G1112" s="7">
        <v>124.30044512259056</v>
      </c>
      <c r="H1112" s="7">
        <v>3.3576976669481673</v>
      </c>
      <c r="I1112" s="7">
        <f t="shared" si="45"/>
        <v>176.37186874248368</v>
      </c>
    </row>
    <row r="1113" spans="1:9" x14ac:dyDescent="0.25">
      <c r="A1113" s="14"/>
      <c r="B1113" s="5">
        <f t="shared" si="44"/>
        <v>43477</v>
      </c>
      <c r="C1113" s="4">
        <v>7.5625000000021396</v>
      </c>
      <c r="D1113">
        <v>1.230837867760018</v>
      </c>
      <c r="E1113" s="6">
        <v>144.06596994484136</v>
      </c>
      <c r="F1113" s="7">
        <v>122.94773780036269</v>
      </c>
      <c r="G1113" s="7">
        <v>121.92321067072565</v>
      </c>
      <c r="H1113" s="7">
        <v>3.3214863936837786</v>
      </c>
      <c r="I1113" s="7">
        <f t="shared" si="45"/>
        <v>177.32185126368736</v>
      </c>
    </row>
    <row r="1114" spans="1:9" x14ac:dyDescent="0.25">
      <c r="A1114" s="14"/>
      <c r="B1114" s="5">
        <f t="shared" si="44"/>
        <v>43477</v>
      </c>
      <c r="C1114" s="4">
        <v>7.5729166666688199</v>
      </c>
      <c r="D1114">
        <v>1.230837867760018</v>
      </c>
      <c r="E1114" s="6">
        <v>144.02287621767621</v>
      </c>
      <c r="F1114" s="7">
        <v>119.22631380997076</v>
      </c>
      <c r="G1114" s="7">
        <v>124.36344365989345</v>
      </c>
      <c r="H1114" s="7">
        <v>3.9740816904177279</v>
      </c>
      <c r="I1114" s="7">
        <f t="shared" si="45"/>
        <v>177.26880987242959</v>
      </c>
    </row>
    <row r="1115" spans="1:9" x14ac:dyDescent="0.25">
      <c r="A1115" s="14"/>
      <c r="B1115" s="5">
        <f t="shared" si="44"/>
        <v>43477</v>
      </c>
      <c r="C1115" s="4">
        <v>7.5833333333354904</v>
      </c>
      <c r="D1115">
        <v>1.230837867760018</v>
      </c>
      <c r="E1115" s="6">
        <v>146.0327951290916</v>
      </c>
      <c r="F1115" s="7">
        <v>115.93844228459166</v>
      </c>
      <c r="G1115" s="7">
        <v>129.10658928399721</v>
      </c>
      <c r="H1115" s="7">
        <v>4.8390312830069648</v>
      </c>
      <c r="I1115" s="7">
        <f t="shared" si="45"/>
        <v>179.74269417972664</v>
      </c>
    </row>
    <row r="1116" spans="1:9" x14ac:dyDescent="0.25">
      <c r="A1116" s="14"/>
      <c r="B1116" s="5">
        <f t="shared" si="44"/>
        <v>43477</v>
      </c>
      <c r="C1116" s="4">
        <v>7.5937500000021503</v>
      </c>
      <c r="D1116">
        <v>1.230837867760018</v>
      </c>
      <c r="E1116" s="6">
        <v>146.8716263954405</v>
      </c>
      <c r="F1116" s="7">
        <v>112.98786697538574</v>
      </c>
      <c r="G1116" s="7">
        <v>127.40626297681263</v>
      </c>
      <c r="H1116" s="7">
        <v>3.8111609750452113</v>
      </c>
      <c r="I1116" s="7">
        <f t="shared" si="45"/>
        <v>180.77515946700996</v>
      </c>
    </row>
    <row r="1117" spans="1:9" x14ac:dyDescent="0.25">
      <c r="A1117" s="14"/>
      <c r="B1117" s="5">
        <f t="shared" si="44"/>
        <v>43477</v>
      </c>
      <c r="C1117" s="4">
        <v>7.6041666666688297</v>
      </c>
      <c r="D1117">
        <v>1.230837867760018</v>
      </c>
      <c r="E1117" s="6">
        <v>148.97136088116844</v>
      </c>
      <c r="F1117" s="7">
        <v>108.56389237271094</v>
      </c>
      <c r="G1117" s="7">
        <v>126.46926861212098</v>
      </c>
      <c r="H1117" s="7">
        <v>3.9622190317700001</v>
      </c>
      <c r="I1117" s="7">
        <f t="shared" si="45"/>
        <v>183.35959218428553</v>
      </c>
    </row>
    <row r="1118" spans="1:9" x14ac:dyDescent="0.25">
      <c r="A1118" s="14"/>
      <c r="B1118" s="5">
        <f t="shared" si="44"/>
        <v>43477</v>
      </c>
      <c r="C1118" s="4">
        <v>7.6145833333355002</v>
      </c>
      <c r="D1118">
        <v>1.230837867760018</v>
      </c>
      <c r="E1118" s="6">
        <v>148.60831858914608</v>
      </c>
      <c r="F1118" s="7">
        <v>106.57363599425199</v>
      </c>
      <c r="G1118" s="7">
        <v>130.32191716723977</v>
      </c>
      <c r="H1118" s="7">
        <v>4.3303466335873821</v>
      </c>
      <c r="I1118" s="7">
        <f t="shared" si="45"/>
        <v>182.91274598366601</v>
      </c>
    </row>
    <row r="1119" spans="1:9" x14ac:dyDescent="0.25">
      <c r="A1119" s="14"/>
      <c r="B1119" s="5">
        <f t="shared" si="44"/>
        <v>43477</v>
      </c>
      <c r="C1119" s="4">
        <v>7.6250000000021698</v>
      </c>
      <c r="D1119">
        <v>1.230837867760018</v>
      </c>
      <c r="E1119" s="6">
        <v>149.39065739686055</v>
      </c>
      <c r="F1119" s="7">
        <v>105.10465558624252</v>
      </c>
      <c r="G1119" s="7">
        <v>129.38483048229594</v>
      </c>
      <c r="H1119" s="7">
        <v>4.1072462116854345</v>
      </c>
      <c r="I1119" s="7">
        <f t="shared" si="45"/>
        <v>183.87567821361921</v>
      </c>
    </row>
    <row r="1120" spans="1:9" x14ac:dyDescent="0.25">
      <c r="A1120" s="14"/>
      <c r="B1120" s="5">
        <f t="shared" si="44"/>
        <v>43477</v>
      </c>
      <c r="C1120" s="4">
        <v>7.6354166666688403</v>
      </c>
      <c r="D1120">
        <v>1.230837867760018</v>
      </c>
      <c r="E1120" s="6">
        <v>146.77306263469748</v>
      </c>
      <c r="F1120" s="7">
        <v>102.3031022725924</v>
      </c>
      <c r="G1120" s="7">
        <v>128.03221837013757</v>
      </c>
      <c r="H1120" s="7">
        <v>4.9934419389666811</v>
      </c>
      <c r="I1120" s="7">
        <f t="shared" si="45"/>
        <v>180.65384345789863</v>
      </c>
    </row>
    <row r="1121" spans="1:9" x14ac:dyDescent="0.25">
      <c r="A1121" s="14"/>
      <c r="B1121" s="5">
        <f t="shared" si="44"/>
        <v>43477</v>
      </c>
      <c r="C1121" s="4">
        <v>7.64583333333551</v>
      </c>
      <c r="D1121">
        <v>1.230837867760018</v>
      </c>
      <c r="E1121" s="6">
        <v>146.10087771875544</v>
      </c>
      <c r="F1121" s="7">
        <v>101.14072669373711</v>
      </c>
      <c r="G1121" s="7">
        <v>124.91180588822307</v>
      </c>
      <c r="H1121" s="7">
        <v>5.0214523002857696</v>
      </c>
      <c r="I1121" s="7">
        <f t="shared" si="45"/>
        <v>179.82649280922007</v>
      </c>
    </row>
    <row r="1122" spans="1:9" x14ac:dyDescent="0.25">
      <c r="A1122" s="14"/>
      <c r="B1122" s="5">
        <f t="shared" si="44"/>
        <v>43477</v>
      </c>
      <c r="C1122" s="4">
        <v>7.6562500000021796</v>
      </c>
      <c r="D1122">
        <v>1.230837867760018</v>
      </c>
      <c r="E1122" s="6">
        <v>147.52847394288858</v>
      </c>
      <c r="F1122" s="7">
        <v>101.09807501728218</v>
      </c>
      <c r="G1122" s="7">
        <v>125.02134587439672</v>
      </c>
      <c r="H1122" s="7">
        <v>4.6755062793808237</v>
      </c>
      <c r="I1122" s="7">
        <f t="shared" si="45"/>
        <v>181.58363230175436</v>
      </c>
    </row>
    <row r="1123" spans="1:9" x14ac:dyDescent="0.25">
      <c r="A1123" s="14"/>
      <c r="B1123" s="5">
        <f t="shared" si="44"/>
        <v>43477</v>
      </c>
      <c r="C1123" s="4">
        <v>7.6666666666688501</v>
      </c>
      <c r="D1123">
        <v>1.230837867760018</v>
      </c>
      <c r="E1123" s="6">
        <v>147.02642849752232</v>
      </c>
      <c r="F1123" s="7">
        <v>101.02785447232543</v>
      </c>
      <c r="G1123" s="7">
        <v>123.88546558904112</v>
      </c>
      <c r="H1123" s="7">
        <v>4.901221948791008</v>
      </c>
      <c r="I1123" s="7">
        <f t="shared" si="45"/>
        <v>180.96569575626111</v>
      </c>
    </row>
    <row r="1124" spans="1:9" x14ac:dyDescent="0.25">
      <c r="A1124" s="14"/>
      <c r="B1124" s="5">
        <f t="shared" ref="B1124:B1187" si="46">DATE(YEAR(B1028),MONTH(B1028),DAY(B1028)+1)</f>
        <v>43477</v>
      </c>
      <c r="C1124" s="4">
        <v>7.6770833333355197</v>
      </c>
      <c r="D1124">
        <v>1.230837867760018</v>
      </c>
      <c r="E1124" s="6">
        <v>149.21668135070843</v>
      </c>
      <c r="F1124" s="7">
        <v>100.7413934997749</v>
      </c>
      <c r="G1124" s="7">
        <v>123.80380631902585</v>
      </c>
      <c r="H1124" s="7">
        <v>6.7395548583144285</v>
      </c>
      <c r="I1124" s="7">
        <f t="shared" si="45"/>
        <v>183.66154190793202</v>
      </c>
    </row>
    <row r="1125" spans="1:9" x14ac:dyDescent="0.25">
      <c r="A1125" s="14"/>
      <c r="B1125" s="5">
        <f t="shared" si="46"/>
        <v>43477</v>
      </c>
      <c r="C1125" s="4">
        <v>7.6875000000021902</v>
      </c>
      <c r="D1125">
        <v>1.230837867760018</v>
      </c>
      <c r="E1125" s="6">
        <v>154.32745862062887</v>
      </c>
      <c r="F1125" s="7">
        <v>101.26137711680211</v>
      </c>
      <c r="G1125" s="7">
        <v>121.90017074692071</v>
      </c>
      <c r="H1125" s="7">
        <v>13.098577197499068</v>
      </c>
      <c r="I1125" s="7">
        <f t="shared" si="45"/>
        <v>189.95208010543726</v>
      </c>
    </row>
    <row r="1126" spans="1:9" x14ac:dyDescent="0.25">
      <c r="A1126" s="14"/>
      <c r="B1126" s="5">
        <f t="shared" si="46"/>
        <v>43477</v>
      </c>
      <c r="C1126" s="4">
        <v>7.6979166666688599</v>
      </c>
      <c r="D1126">
        <v>1.230837867760018</v>
      </c>
      <c r="E1126" s="6">
        <v>160.02034416636334</v>
      </c>
      <c r="F1126" s="7">
        <v>102.89281678514308</v>
      </c>
      <c r="G1126" s="7">
        <v>121.17554507363529</v>
      </c>
      <c r="H1126" s="7">
        <v>53.593233693300697</v>
      </c>
      <c r="I1126" s="7">
        <f t="shared" si="45"/>
        <v>196.9590992119509</v>
      </c>
    </row>
    <row r="1127" spans="1:9" x14ac:dyDescent="0.25">
      <c r="A1127" s="14"/>
      <c r="B1127" s="5">
        <f t="shared" si="46"/>
        <v>43477</v>
      </c>
      <c r="C1127" s="4">
        <v>7.7083333333355304</v>
      </c>
      <c r="D1127">
        <v>1.230837867760018</v>
      </c>
      <c r="E1127" s="6">
        <v>164.82526446958465</v>
      </c>
      <c r="F1127" s="7">
        <v>102.35218762151908</v>
      </c>
      <c r="G1127" s="7">
        <v>120.04735948060269</v>
      </c>
      <c r="H1127" s="7">
        <v>113.59541053868521</v>
      </c>
      <c r="I1127" s="7">
        <f t="shared" si="45"/>
        <v>202.87317707272464</v>
      </c>
    </row>
    <row r="1128" spans="1:9" x14ac:dyDescent="0.25">
      <c r="A1128" s="14"/>
      <c r="B1128" s="5">
        <f t="shared" si="46"/>
        <v>43477</v>
      </c>
      <c r="C1128" s="4">
        <v>7.7187500000022</v>
      </c>
      <c r="D1128">
        <v>1.230837867760018</v>
      </c>
      <c r="E1128" s="6">
        <v>169.3087154747578</v>
      </c>
      <c r="F1128" s="7">
        <v>102.85089556931813</v>
      </c>
      <c r="G1128" s="7">
        <v>119.94801887533292</v>
      </c>
      <c r="H1128" s="7">
        <v>143.60666330990844</v>
      </c>
      <c r="I1128" s="7">
        <f t="shared" si="45"/>
        <v>208.39157834813847</v>
      </c>
    </row>
    <row r="1129" spans="1:9" x14ac:dyDescent="0.25">
      <c r="A1129" s="14"/>
      <c r="B1129" s="5">
        <f t="shared" si="46"/>
        <v>43477</v>
      </c>
      <c r="C1129" s="4">
        <v>7.7291666666688696</v>
      </c>
      <c r="D1129">
        <v>1.230837867760018</v>
      </c>
      <c r="E1129" s="6">
        <v>175.88148314918465</v>
      </c>
      <c r="F1129" s="7">
        <v>102.49040120786316</v>
      </c>
      <c r="G1129" s="7">
        <v>122.04122003655583</v>
      </c>
      <c r="H1129" s="7">
        <v>163.72675186276334</v>
      </c>
      <c r="I1129" s="7">
        <f t="shared" si="45"/>
        <v>216.48158969781198</v>
      </c>
    </row>
    <row r="1130" spans="1:9" x14ac:dyDescent="0.25">
      <c r="A1130" s="14"/>
      <c r="B1130" s="5">
        <f t="shared" si="46"/>
        <v>43477</v>
      </c>
      <c r="C1130" s="4">
        <v>7.7395833333355402</v>
      </c>
      <c r="D1130">
        <v>1.230837867760018</v>
      </c>
      <c r="E1130" s="6">
        <v>181.97879438558971</v>
      </c>
      <c r="F1130" s="7">
        <v>104.51194698781291</v>
      </c>
      <c r="G1130" s="7">
        <v>124.23499809164291</v>
      </c>
      <c r="H1130" s="7">
        <v>177.49926453654902</v>
      </c>
      <c r="I1130" s="7">
        <f t="shared" si="45"/>
        <v>223.98639125909799</v>
      </c>
    </row>
    <row r="1131" spans="1:9" x14ac:dyDescent="0.25">
      <c r="A1131" s="14"/>
      <c r="B1131" s="5">
        <f t="shared" si="46"/>
        <v>43477</v>
      </c>
      <c r="C1131" s="4">
        <v>7.7500000000022098</v>
      </c>
      <c r="D1131">
        <v>1.230837867760018</v>
      </c>
      <c r="E1131" s="6">
        <v>185.39261209067701</v>
      </c>
      <c r="F1131" s="7">
        <v>106.27488562363006</v>
      </c>
      <c r="G1131" s="7">
        <v>127.27430522505524</v>
      </c>
      <c r="H1131" s="7">
        <v>199.17307423528806</v>
      </c>
      <c r="I1131" s="7">
        <f t="shared" si="45"/>
        <v>228.18824736414902</v>
      </c>
    </row>
    <row r="1132" spans="1:9" x14ac:dyDescent="0.25">
      <c r="A1132" s="14"/>
      <c r="B1132" s="5">
        <f t="shared" si="46"/>
        <v>43477</v>
      </c>
      <c r="C1132" s="4">
        <v>7.7604166666688803</v>
      </c>
      <c r="D1132">
        <v>1.230837867760018</v>
      </c>
      <c r="E1132" s="6">
        <v>187.58915633222082</v>
      </c>
      <c r="F1132" s="7">
        <v>108.02693959335652</v>
      </c>
      <c r="G1132" s="7">
        <v>131.3971711443811</v>
      </c>
      <c r="H1132" s="7">
        <v>216.25858225241231</v>
      </c>
      <c r="I1132" s="7">
        <f t="shared" si="45"/>
        <v>230.89183719485135</v>
      </c>
    </row>
    <row r="1133" spans="1:9" x14ac:dyDescent="0.25">
      <c r="A1133" s="14"/>
      <c r="B1133" s="5">
        <f t="shared" si="46"/>
        <v>43477</v>
      </c>
      <c r="C1133" s="4">
        <v>7.7708333333355499</v>
      </c>
      <c r="D1133">
        <v>1.230837867760018</v>
      </c>
      <c r="E1133" s="6">
        <v>190.75428353566414</v>
      </c>
      <c r="F1133" s="7">
        <v>107.86484556334001</v>
      </c>
      <c r="G1133" s="7">
        <v>132.52336583110579</v>
      </c>
      <c r="H1133" s="7">
        <v>231.62271515045225</v>
      </c>
      <c r="I1133" s="7">
        <f t="shared" si="45"/>
        <v>234.78759561312677</v>
      </c>
    </row>
    <row r="1134" spans="1:9" x14ac:dyDescent="0.25">
      <c r="A1134" s="14"/>
      <c r="B1134" s="5">
        <f t="shared" si="46"/>
        <v>43477</v>
      </c>
      <c r="C1134" s="4">
        <v>7.7812500000022196</v>
      </c>
      <c r="D1134">
        <v>1.230837867760018</v>
      </c>
      <c r="E1134" s="6">
        <v>191.77172253293591</v>
      </c>
      <c r="F1134" s="7">
        <v>108.29088070549594</v>
      </c>
      <c r="G1134" s="7">
        <v>133.12581568544093</v>
      </c>
      <c r="H1134" s="7">
        <v>232.72264883361325</v>
      </c>
      <c r="I1134" s="7">
        <f t="shared" si="45"/>
        <v>236.03989805910464</v>
      </c>
    </row>
    <row r="1135" spans="1:9" x14ac:dyDescent="0.25">
      <c r="A1135" s="14"/>
      <c r="B1135" s="5">
        <f t="shared" si="46"/>
        <v>43477</v>
      </c>
      <c r="C1135" s="4">
        <v>7.7916666666688901</v>
      </c>
      <c r="D1135">
        <v>1.230837867760018</v>
      </c>
      <c r="E1135" s="6">
        <v>189.60175240905127</v>
      </c>
      <c r="F1135" s="7">
        <v>108.18168085483389</v>
      </c>
      <c r="G1135" s="7">
        <v>134.07620852847072</v>
      </c>
      <c r="H1135" s="7">
        <v>232.87853619398081</v>
      </c>
      <c r="I1135" s="7">
        <f t="shared" si="45"/>
        <v>233.36901665871952</v>
      </c>
    </row>
    <row r="1136" spans="1:9" x14ac:dyDescent="0.25">
      <c r="A1136" s="14"/>
      <c r="B1136" s="5">
        <f t="shared" si="46"/>
        <v>43477</v>
      </c>
      <c r="C1136" s="4">
        <v>7.8020833333355597</v>
      </c>
      <c r="D1136">
        <v>1.230837867760018</v>
      </c>
      <c r="E1136" s="6">
        <v>190.02363079617263</v>
      </c>
      <c r="F1136" s="7">
        <v>109.72338223072582</v>
      </c>
      <c r="G1136" s="7">
        <v>131.40332047596112</v>
      </c>
      <c r="H1136" s="7">
        <v>233.0751359747205</v>
      </c>
      <c r="I1136" s="7">
        <f t="shared" si="45"/>
        <v>233.88828055317802</v>
      </c>
    </row>
    <row r="1137" spans="1:9" x14ac:dyDescent="0.25">
      <c r="A1137" s="14"/>
      <c r="B1137" s="5">
        <f t="shared" si="46"/>
        <v>43477</v>
      </c>
      <c r="C1137" s="4">
        <v>7.8125000000022302</v>
      </c>
      <c r="D1137">
        <v>1.230837867760018</v>
      </c>
      <c r="E1137" s="6">
        <v>191.71451834734464</v>
      </c>
      <c r="F1137" s="7">
        <v>107.98141022310107</v>
      </c>
      <c r="G1137" s="7">
        <v>132.33622866601277</v>
      </c>
      <c r="H1137" s="7">
        <v>233.30433030349798</v>
      </c>
      <c r="I1137" s="7">
        <f t="shared" si="45"/>
        <v>235.96948898128451</v>
      </c>
    </row>
    <row r="1138" spans="1:9" x14ac:dyDescent="0.25">
      <c r="A1138" s="14"/>
      <c r="B1138" s="5">
        <f t="shared" si="46"/>
        <v>43477</v>
      </c>
      <c r="C1138" s="4">
        <v>7.8229166666688998</v>
      </c>
      <c r="D1138">
        <v>1.230837867760018</v>
      </c>
      <c r="E1138" s="6">
        <v>188.58186256958084</v>
      </c>
      <c r="F1138" s="7">
        <v>106.6376636779337</v>
      </c>
      <c r="G1138" s="7">
        <v>130.61698874890331</v>
      </c>
      <c r="H1138" s="7">
        <v>233.13647923628133</v>
      </c>
      <c r="I1138" s="7">
        <f t="shared" si="45"/>
        <v>232.11369762335562</v>
      </c>
    </row>
    <row r="1139" spans="1:9" x14ac:dyDescent="0.25">
      <c r="A1139" s="14"/>
      <c r="B1139" s="5">
        <f t="shared" si="46"/>
        <v>43477</v>
      </c>
      <c r="C1139" s="4">
        <v>7.8333333333355704</v>
      </c>
      <c r="D1139">
        <v>1.230837867760018</v>
      </c>
      <c r="E1139" s="6">
        <v>190.70277415837336</v>
      </c>
      <c r="F1139" s="7">
        <v>104.72443477425814</v>
      </c>
      <c r="G1139" s="7">
        <v>130.95627771743713</v>
      </c>
      <c r="H1139" s="7">
        <v>233.20638058016252</v>
      </c>
      <c r="I1139" s="7">
        <f t="shared" si="45"/>
        <v>234.72419592101252</v>
      </c>
    </row>
    <row r="1140" spans="1:9" x14ac:dyDescent="0.25">
      <c r="A1140" s="14"/>
      <c r="B1140" s="5">
        <f t="shared" si="46"/>
        <v>43477</v>
      </c>
      <c r="C1140" s="4">
        <v>7.84375000000224</v>
      </c>
      <c r="D1140">
        <v>1.230837867760018</v>
      </c>
      <c r="E1140" s="6">
        <v>191.55136809504376</v>
      </c>
      <c r="F1140" s="7">
        <v>105.34765816482916</v>
      </c>
      <c r="G1140" s="7">
        <v>129.04829105170748</v>
      </c>
      <c r="H1140" s="7">
        <v>233.99248356185788</v>
      </c>
      <c r="I1140" s="7">
        <f t="shared" si="45"/>
        <v>235.76867747261801</v>
      </c>
    </row>
    <row r="1141" spans="1:9" x14ac:dyDescent="0.25">
      <c r="A1141" s="14"/>
      <c r="B1141" s="5">
        <f t="shared" si="46"/>
        <v>43477</v>
      </c>
      <c r="C1141" s="4">
        <v>7.8541666666689096</v>
      </c>
      <c r="D1141">
        <v>1.230837867760018</v>
      </c>
      <c r="E1141" s="6">
        <v>188.58345775119824</v>
      </c>
      <c r="F1141" s="7">
        <v>105.15508145083081</v>
      </c>
      <c r="G1141" s="7">
        <v>127.81949645341865</v>
      </c>
      <c r="H1141" s="7">
        <v>234.12707676462588</v>
      </c>
      <c r="I1141" s="7">
        <f t="shared" si="45"/>
        <v>232.11566103329628</v>
      </c>
    </row>
    <row r="1142" spans="1:9" x14ac:dyDescent="0.25">
      <c r="A1142" s="14"/>
      <c r="B1142" s="5">
        <f t="shared" si="46"/>
        <v>43477</v>
      </c>
      <c r="C1142" s="4">
        <v>7.8645833333355801</v>
      </c>
      <c r="D1142">
        <v>1.230837867760018</v>
      </c>
      <c r="E1142" s="6">
        <v>185.03607559848049</v>
      </c>
      <c r="F1142" s="7">
        <v>103.35850951787501</v>
      </c>
      <c r="G1142" s="7">
        <v>124.29691688338769</v>
      </c>
      <c r="H1142" s="7">
        <v>234.66405190899206</v>
      </c>
      <c r="I1142" s="7">
        <f t="shared" si="45"/>
        <v>227.74940874831523</v>
      </c>
    </row>
    <row r="1143" spans="1:9" x14ac:dyDescent="0.25">
      <c r="A1143" s="14"/>
      <c r="B1143" s="5">
        <f t="shared" si="46"/>
        <v>43477</v>
      </c>
      <c r="C1143" s="4">
        <v>7.8750000000022498</v>
      </c>
      <c r="D1143">
        <v>1.230837867760018</v>
      </c>
      <c r="E1143" s="6">
        <v>181.10391419850899</v>
      </c>
      <c r="F1143" s="7">
        <v>98.052238812182992</v>
      </c>
      <c r="G1143" s="7">
        <v>112.59530083601908</v>
      </c>
      <c r="H1143" s="7">
        <v>235.69786705272043</v>
      </c>
      <c r="I1143" s="7">
        <f t="shared" si="45"/>
        <v>222.90955559508606</v>
      </c>
    </row>
    <row r="1144" spans="1:9" x14ac:dyDescent="0.25">
      <c r="A1144" s="14"/>
      <c r="B1144" s="5">
        <f t="shared" si="46"/>
        <v>43477</v>
      </c>
      <c r="C1144" s="4">
        <v>7.8854166666689203</v>
      </c>
      <c r="D1144">
        <v>1.230837867760018</v>
      </c>
      <c r="E1144" s="6">
        <v>184.9160250292189</v>
      </c>
      <c r="F1144" s="7">
        <v>83.074380392119537</v>
      </c>
      <c r="G1144" s="7">
        <v>91.799461595755687</v>
      </c>
      <c r="H1144" s="7">
        <v>241.49314647895326</v>
      </c>
      <c r="I1144" s="7">
        <f t="shared" si="45"/>
        <v>227.60164596162193</v>
      </c>
    </row>
    <row r="1145" spans="1:9" x14ac:dyDescent="0.25">
      <c r="A1145" s="14"/>
      <c r="B1145" s="5">
        <f t="shared" si="46"/>
        <v>43477</v>
      </c>
      <c r="C1145" s="4">
        <v>7.8958333333355899</v>
      </c>
      <c r="D1145">
        <v>1.230837867760018</v>
      </c>
      <c r="E1145" s="6">
        <v>190.14286441803466</v>
      </c>
      <c r="F1145" s="7">
        <v>77.406419296028957</v>
      </c>
      <c r="G1145" s="7">
        <v>83.916737002600016</v>
      </c>
      <c r="H1145" s="7">
        <v>245.97778671266315</v>
      </c>
      <c r="I1145" s="7">
        <f t="shared" si="45"/>
        <v>234.03503781007598</v>
      </c>
    </row>
    <row r="1146" spans="1:9" x14ac:dyDescent="0.25">
      <c r="A1146" s="14"/>
      <c r="B1146" s="5">
        <f t="shared" si="46"/>
        <v>43477</v>
      </c>
      <c r="C1146" s="4">
        <v>7.9062500000022604</v>
      </c>
      <c r="D1146">
        <v>1.230837867760018</v>
      </c>
      <c r="E1146" s="6">
        <v>193.30138556443785</v>
      </c>
      <c r="F1146" s="7">
        <v>76.727897627656475</v>
      </c>
      <c r="G1146" s="7">
        <v>82.333416580243664</v>
      </c>
      <c r="H1146" s="7">
        <v>244.82602830841316</v>
      </c>
      <c r="I1146" s="7">
        <f t="shared" si="45"/>
        <v>237.92266524318981</v>
      </c>
    </row>
    <row r="1147" spans="1:9" x14ac:dyDescent="0.25">
      <c r="A1147" s="14"/>
      <c r="B1147" s="5">
        <f t="shared" si="46"/>
        <v>43477</v>
      </c>
      <c r="C1147" s="4">
        <v>7.91666666666893</v>
      </c>
      <c r="D1147">
        <v>1.230837867760018</v>
      </c>
      <c r="E1147" s="6">
        <v>192.12712046053059</v>
      </c>
      <c r="F1147" s="7">
        <v>76.066927082003232</v>
      </c>
      <c r="G1147" s="7">
        <v>80.822675931796894</v>
      </c>
      <c r="H1147" s="7">
        <v>241.63864688460373</v>
      </c>
      <c r="I1147" s="7">
        <f t="shared" si="45"/>
        <v>236.47733528651162</v>
      </c>
    </row>
    <row r="1148" spans="1:9" x14ac:dyDescent="0.25">
      <c r="A1148" s="14"/>
      <c r="B1148" s="5">
        <f t="shared" si="46"/>
        <v>43477</v>
      </c>
      <c r="C1148" s="4">
        <v>7.9270833333355997</v>
      </c>
      <c r="D1148">
        <v>1.230837867760018</v>
      </c>
      <c r="E1148" s="6">
        <v>192.1833935444684</v>
      </c>
      <c r="F1148" s="7">
        <v>73.493939715697806</v>
      </c>
      <c r="G1148" s="7">
        <v>71.091246316583224</v>
      </c>
      <c r="H1148" s="7">
        <v>243.18199208102041</v>
      </c>
      <c r="I1148" s="7">
        <f t="shared" si="45"/>
        <v>236.54659832915789</v>
      </c>
    </row>
    <row r="1149" spans="1:9" x14ac:dyDescent="0.25">
      <c r="A1149" s="14"/>
      <c r="B1149" s="5">
        <f t="shared" si="46"/>
        <v>43477</v>
      </c>
      <c r="C1149" s="4">
        <v>7.9375000000022702</v>
      </c>
      <c r="D1149">
        <v>1.230837867760018</v>
      </c>
      <c r="E1149" s="6">
        <v>187.48472504282799</v>
      </c>
      <c r="F1149" s="7">
        <v>71.817709164771244</v>
      </c>
      <c r="G1149" s="7">
        <v>66.181643263874776</v>
      </c>
      <c r="H1149" s="7">
        <v>242.58033708349433</v>
      </c>
      <c r="I1149" s="7">
        <f t="shared" si="45"/>
        <v>230.76329920928765</v>
      </c>
    </row>
    <row r="1150" spans="1:9" x14ac:dyDescent="0.25">
      <c r="A1150" s="14"/>
      <c r="B1150" s="5">
        <f t="shared" si="46"/>
        <v>43477</v>
      </c>
      <c r="C1150" s="4">
        <v>7.9479166666689398</v>
      </c>
      <c r="D1150">
        <v>1.230837867760018</v>
      </c>
      <c r="E1150" s="6">
        <v>179.61281048867866</v>
      </c>
      <c r="F1150" s="7">
        <v>71.231759333928935</v>
      </c>
      <c r="G1150" s="7">
        <v>64.066903386425864</v>
      </c>
      <c r="H1150" s="7">
        <v>240.72712907835023</v>
      </c>
      <c r="I1150" s="7">
        <f t="shared" si="45"/>
        <v>221.07424868426943</v>
      </c>
    </row>
    <row r="1151" spans="1:9" x14ac:dyDescent="0.25">
      <c r="A1151" s="14"/>
      <c r="B1151" s="5">
        <f t="shared" si="46"/>
        <v>43477</v>
      </c>
      <c r="C1151" s="4">
        <v>7.9583333333356103</v>
      </c>
      <c r="D1151">
        <v>1.230837867760018</v>
      </c>
      <c r="E1151" s="6">
        <v>170.28291184801151</v>
      </c>
      <c r="F1151" s="7">
        <v>69.61623327216968</v>
      </c>
      <c r="G1151" s="7">
        <v>62.475799965418339</v>
      </c>
      <c r="H1151" s="7">
        <v>240.49055222801067</v>
      </c>
      <c r="I1151" s="7">
        <f t="shared" si="45"/>
        <v>209.59065613497359</v>
      </c>
    </row>
    <row r="1152" spans="1:9" x14ac:dyDescent="0.25">
      <c r="A1152" s="14"/>
      <c r="B1152" s="5">
        <f t="shared" si="46"/>
        <v>43477</v>
      </c>
      <c r="C1152" s="4">
        <v>7.96875000000228</v>
      </c>
      <c r="D1152">
        <v>1.230837867760018</v>
      </c>
      <c r="E1152" s="6">
        <v>162.84451147371453</v>
      </c>
      <c r="F1152" s="7">
        <v>68.31623810792216</v>
      </c>
      <c r="G1152" s="7">
        <v>61.540884813362737</v>
      </c>
      <c r="H1152" s="7">
        <v>241.6234706453335</v>
      </c>
      <c r="I1152" s="7">
        <f t="shared" si="45"/>
        <v>200.43519127872858</v>
      </c>
    </row>
    <row r="1153" spans="1:9" x14ac:dyDescent="0.25">
      <c r="A1153" s="14"/>
      <c r="B1153" s="5">
        <f t="shared" si="46"/>
        <v>43477</v>
      </c>
      <c r="C1153" s="4">
        <v>7.9791666666689496</v>
      </c>
      <c r="D1153">
        <v>1.230837867760018</v>
      </c>
      <c r="E1153" s="6">
        <v>152.19792193347098</v>
      </c>
      <c r="F1153" s="7">
        <v>67.692962541591854</v>
      </c>
      <c r="G1153" s="7">
        <v>63.738331594992978</v>
      </c>
      <c r="H1153" s="7">
        <v>243.4940889554272</v>
      </c>
      <c r="I1153" s="7">
        <f t="shared" si="45"/>
        <v>187.33096571009909</v>
      </c>
    </row>
    <row r="1154" spans="1:9" ht="15.75" thickBot="1" x14ac:dyDescent="0.3">
      <c r="A1154" s="14"/>
      <c r="B1154" s="5">
        <f t="shared" si="46"/>
        <v>43477</v>
      </c>
      <c r="C1154" s="4">
        <v>7.9895833333356201</v>
      </c>
      <c r="D1154">
        <v>1.230837867760018</v>
      </c>
      <c r="E1154" s="6">
        <v>143.79648351607631</v>
      </c>
      <c r="F1154" s="7">
        <v>65.377751520790426</v>
      </c>
      <c r="G1154" s="7">
        <v>73.68125486617916</v>
      </c>
      <c r="H1154" s="7">
        <v>242.92276042403336</v>
      </c>
      <c r="I1154" s="7">
        <f t="shared" si="45"/>
        <v>176.99015716231594</v>
      </c>
    </row>
    <row r="1155" spans="1:9" x14ac:dyDescent="0.25">
      <c r="A1155" s="15">
        <f t="shared" ref="A1155" si="47">A1059+1</f>
        <v>13</v>
      </c>
      <c r="B1155" s="5">
        <f t="shared" si="46"/>
        <v>43478</v>
      </c>
      <c r="C1155" s="4">
        <v>8.0000000000022897</v>
      </c>
      <c r="D1155">
        <v>1.228785857528494</v>
      </c>
      <c r="E1155" s="6">
        <v>136.49628324476322</v>
      </c>
      <c r="F1155" s="7">
        <v>66.210352219849341</v>
      </c>
      <c r="G1155" s="7">
        <v>81.521054555995107</v>
      </c>
      <c r="H1155" s="7">
        <v>246.89255907138195</v>
      </c>
      <c r="I1155" s="7">
        <f t="shared" si="45"/>
        <v>167.72470245636859</v>
      </c>
    </row>
    <row r="1156" spans="1:9" x14ac:dyDescent="0.25">
      <c r="A1156" s="16"/>
      <c r="B1156" s="5">
        <f t="shared" si="46"/>
        <v>43478</v>
      </c>
      <c r="C1156" s="4">
        <v>8.0104166666689594</v>
      </c>
      <c r="D1156">
        <v>1.228785857528494</v>
      </c>
      <c r="E1156" s="6">
        <v>126.01282112596977</v>
      </c>
      <c r="F1156" s="7">
        <v>65.245317403167064</v>
      </c>
      <c r="G1156" s="7">
        <v>82.192600098200998</v>
      </c>
      <c r="H1156" s="7">
        <v>249.24852689972383</v>
      </c>
      <c r="I1156" s="7">
        <f t="shared" ref="I1156:I1219" si="48">D1156*E1156</f>
        <v>154.84277246685949</v>
      </c>
    </row>
    <row r="1157" spans="1:9" x14ac:dyDescent="0.25">
      <c r="A1157" s="16"/>
      <c r="B1157" s="5">
        <f t="shared" si="46"/>
        <v>43478</v>
      </c>
      <c r="C1157" s="4">
        <v>8.0208333333356308</v>
      </c>
      <c r="D1157">
        <v>1.228785857528494</v>
      </c>
      <c r="E1157" s="6">
        <v>117.84293021922227</v>
      </c>
      <c r="F1157" s="7">
        <v>65.692491754873004</v>
      </c>
      <c r="G1157" s="7">
        <v>81.494257599318857</v>
      </c>
      <c r="H1157" s="7">
        <v>251.53984488922305</v>
      </c>
      <c r="I1157" s="7">
        <f t="shared" si="48"/>
        <v>144.80372606309751</v>
      </c>
    </row>
    <row r="1158" spans="1:9" x14ac:dyDescent="0.25">
      <c r="A1158" s="16"/>
      <c r="B1158" s="5">
        <f t="shared" si="46"/>
        <v>43478</v>
      </c>
      <c r="C1158" s="4">
        <v>8.0312500000023004</v>
      </c>
      <c r="D1158">
        <v>1.228785857528494</v>
      </c>
      <c r="E1158" s="6">
        <v>110.0469093836397</v>
      </c>
      <c r="F1158" s="7">
        <v>63.217012855630024</v>
      </c>
      <c r="G1158" s="7">
        <v>79.97066035227499</v>
      </c>
      <c r="H1158" s="7">
        <v>250.57557091756908</v>
      </c>
      <c r="I1158" s="7">
        <f t="shared" si="48"/>
        <v>135.22408591533619</v>
      </c>
    </row>
    <row r="1159" spans="1:9" x14ac:dyDescent="0.25">
      <c r="A1159" s="16"/>
      <c r="B1159" s="5">
        <f t="shared" si="46"/>
        <v>43478</v>
      </c>
      <c r="C1159" s="4">
        <v>8.04166666666897</v>
      </c>
      <c r="D1159">
        <v>1.228785857528494</v>
      </c>
      <c r="E1159" s="6">
        <v>102.21473043629989</v>
      </c>
      <c r="F1159" s="7">
        <v>64.194296935184269</v>
      </c>
      <c r="G1159" s="7">
        <v>78.601783820036928</v>
      </c>
      <c r="H1159" s="7">
        <v>252.23263335864095</v>
      </c>
      <c r="I1159" s="7">
        <f t="shared" si="48"/>
        <v>125.60001519121262</v>
      </c>
    </row>
    <row r="1160" spans="1:9" x14ac:dyDescent="0.25">
      <c r="A1160" s="16"/>
      <c r="B1160" s="5">
        <f t="shared" si="46"/>
        <v>43478</v>
      </c>
      <c r="C1160" s="4">
        <v>8.0520833333356396</v>
      </c>
      <c r="D1160">
        <v>1.228785857528494</v>
      </c>
      <c r="E1160" s="6">
        <v>96.819701133035565</v>
      </c>
      <c r="F1160" s="7">
        <v>62.401911103531063</v>
      </c>
      <c r="G1160" s="7">
        <v>79.716462558783164</v>
      </c>
      <c r="H1160" s="7">
        <v>251.53718361976172</v>
      </c>
      <c r="I1160" s="7">
        <f t="shared" si="48"/>
        <v>118.97067948240961</v>
      </c>
    </row>
    <row r="1161" spans="1:9" x14ac:dyDescent="0.25">
      <c r="A1161" s="16"/>
      <c r="B1161" s="5">
        <f t="shared" si="46"/>
        <v>43478</v>
      </c>
      <c r="C1161" s="4">
        <v>8.0625000000023093</v>
      </c>
      <c r="D1161">
        <v>1.228785857528494</v>
      </c>
      <c r="E1161" s="6">
        <v>92.743910850823553</v>
      </c>
      <c r="F1161" s="7">
        <v>63.2389868773286</v>
      </c>
      <c r="G1161" s="7">
        <v>80.175555117178646</v>
      </c>
      <c r="H1161" s="7">
        <v>251.68510918224462</v>
      </c>
      <c r="I1161" s="7">
        <f t="shared" si="48"/>
        <v>113.96240602537542</v>
      </c>
    </row>
    <row r="1162" spans="1:9" x14ac:dyDescent="0.25">
      <c r="A1162" s="16"/>
      <c r="B1162" s="5">
        <f t="shared" si="46"/>
        <v>43478</v>
      </c>
      <c r="C1162" s="4">
        <v>8.0729166666689807</v>
      </c>
      <c r="D1162">
        <v>1.228785857528494</v>
      </c>
      <c r="E1162" s="6">
        <v>88.46167806000831</v>
      </c>
      <c r="F1162" s="7">
        <v>63.101002061621386</v>
      </c>
      <c r="G1162" s="7">
        <v>82.188638355205271</v>
      </c>
      <c r="H1162" s="7">
        <v>249.69789325351857</v>
      </c>
      <c r="I1162" s="7">
        <f t="shared" si="48"/>
        <v>108.70045893337688</v>
      </c>
    </row>
    <row r="1163" spans="1:9" x14ac:dyDescent="0.25">
      <c r="A1163" s="16"/>
      <c r="B1163" s="5">
        <f t="shared" si="46"/>
        <v>43478</v>
      </c>
      <c r="C1163" s="4">
        <v>8.0833333333356503</v>
      </c>
      <c r="D1163">
        <v>1.228785857528494</v>
      </c>
      <c r="E1163" s="6">
        <v>85.176199515660514</v>
      </c>
      <c r="F1163" s="7">
        <v>62.071622493181742</v>
      </c>
      <c r="G1163" s="7">
        <v>82.500480111373534</v>
      </c>
      <c r="H1163" s="7">
        <v>248.8926661493596</v>
      </c>
      <c r="I1163" s="7">
        <f t="shared" si="48"/>
        <v>104.663309362869</v>
      </c>
    </row>
    <row r="1164" spans="1:9" x14ac:dyDescent="0.25">
      <c r="A1164" s="16"/>
      <c r="B1164" s="5">
        <f t="shared" si="46"/>
        <v>43478</v>
      </c>
      <c r="C1164" s="4">
        <v>8.0937500000023199</v>
      </c>
      <c r="D1164">
        <v>1.228785857528494</v>
      </c>
      <c r="E1164" s="6">
        <v>82.78544910888445</v>
      </c>
      <c r="F1164" s="7">
        <v>62.247426707330177</v>
      </c>
      <c r="G1164" s="7">
        <v>84.105744656280677</v>
      </c>
      <c r="H1164" s="7">
        <v>251.20292017160111</v>
      </c>
      <c r="I1164" s="7">
        <f t="shared" si="48"/>
        <v>101.72558907414208</v>
      </c>
    </row>
    <row r="1165" spans="1:9" x14ac:dyDescent="0.25">
      <c r="A1165" s="16"/>
      <c r="B1165" s="5">
        <f t="shared" si="46"/>
        <v>43478</v>
      </c>
      <c r="C1165" s="4">
        <v>8.1041666666689895</v>
      </c>
      <c r="D1165">
        <v>1.228785857528494</v>
      </c>
      <c r="E1165" s="6">
        <v>80.514752249307051</v>
      </c>
      <c r="F1165" s="7">
        <v>61.129091482830773</v>
      </c>
      <c r="G1165" s="7">
        <v>82.698735845968244</v>
      </c>
      <c r="H1165" s="7">
        <v>251.23958466105572</v>
      </c>
      <c r="I1165" s="7">
        <f t="shared" si="48"/>
        <v>98.935388886359007</v>
      </c>
    </row>
    <row r="1166" spans="1:9" x14ac:dyDescent="0.25">
      <c r="A1166" s="16"/>
      <c r="B1166" s="5">
        <f t="shared" si="46"/>
        <v>43478</v>
      </c>
      <c r="C1166" s="4">
        <v>8.1145833333356592</v>
      </c>
      <c r="D1166">
        <v>1.228785857528494</v>
      </c>
      <c r="E1166" s="6">
        <v>77.519529259411925</v>
      </c>
      <c r="F1166" s="7">
        <v>61.60647559916233</v>
      </c>
      <c r="G1166" s="7">
        <v>80.036135480690689</v>
      </c>
      <c r="H1166" s="7">
        <v>250.89011796073933</v>
      </c>
      <c r="I1166" s="7">
        <f t="shared" si="48"/>
        <v>95.25490123623166</v>
      </c>
    </row>
    <row r="1167" spans="1:9" x14ac:dyDescent="0.25">
      <c r="A1167" s="16"/>
      <c r="B1167" s="5">
        <f t="shared" si="46"/>
        <v>43478</v>
      </c>
      <c r="C1167" s="4">
        <v>8.1250000000023306</v>
      </c>
      <c r="D1167">
        <v>1.228785857528494</v>
      </c>
      <c r="E1167" s="6">
        <v>75.861282876331742</v>
      </c>
      <c r="F1167" s="7">
        <v>60.175748049748123</v>
      </c>
      <c r="G1167" s="7">
        <v>80.79769326877215</v>
      </c>
      <c r="H1167" s="7">
        <v>249.50157260592914</v>
      </c>
      <c r="I1167" s="7">
        <f t="shared" si="48"/>
        <v>93.217271532404965</v>
      </c>
    </row>
    <row r="1168" spans="1:9" x14ac:dyDescent="0.25">
      <c r="A1168" s="16"/>
      <c r="B1168" s="5">
        <f t="shared" si="46"/>
        <v>43478</v>
      </c>
      <c r="C1168" s="4">
        <v>8.1354166666690002</v>
      </c>
      <c r="D1168">
        <v>1.228785857528494</v>
      </c>
      <c r="E1168" s="6">
        <v>73.722242599376344</v>
      </c>
      <c r="F1168" s="7">
        <v>60.724295888223502</v>
      </c>
      <c r="G1168" s="7">
        <v>80.70067672550293</v>
      </c>
      <c r="H1168" s="7">
        <v>250.0215366357649</v>
      </c>
      <c r="I1168" s="7">
        <f t="shared" si="48"/>
        <v>90.58884909139833</v>
      </c>
    </row>
    <row r="1169" spans="1:9" x14ac:dyDescent="0.25">
      <c r="A1169" s="16"/>
      <c r="B1169" s="5">
        <f t="shared" si="46"/>
        <v>43478</v>
      </c>
      <c r="C1169" s="4">
        <v>8.1458333333356698</v>
      </c>
      <c r="D1169">
        <v>1.228785857528494</v>
      </c>
      <c r="E1169" s="6">
        <v>72.326517250282748</v>
      </c>
      <c r="F1169" s="7">
        <v>60.250857061997827</v>
      </c>
      <c r="G1169" s="7">
        <v>75.973378073382079</v>
      </c>
      <c r="H1169" s="7">
        <v>250.12590241964753</v>
      </c>
      <c r="I1169" s="7">
        <f t="shared" si="48"/>
        <v>88.873801521438097</v>
      </c>
    </row>
    <row r="1170" spans="1:9" x14ac:dyDescent="0.25">
      <c r="A1170" s="16"/>
      <c r="B1170" s="5">
        <f t="shared" si="46"/>
        <v>43478</v>
      </c>
      <c r="C1170" s="4">
        <v>8.1562500000023395</v>
      </c>
      <c r="D1170">
        <v>1.228785857528494</v>
      </c>
      <c r="E1170" s="6">
        <v>72.311149109772529</v>
      </c>
      <c r="F1170" s="7">
        <v>60.258807845008761</v>
      </c>
      <c r="G1170" s="7">
        <v>71.60015568583988</v>
      </c>
      <c r="H1170" s="7">
        <v>250.42390757211342</v>
      </c>
      <c r="I1170" s="7">
        <f t="shared" si="48"/>
        <v>88.854917367722635</v>
      </c>
    </row>
    <row r="1171" spans="1:9" x14ac:dyDescent="0.25">
      <c r="A1171" s="16"/>
      <c r="B1171" s="5">
        <f t="shared" si="46"/>
        <v>43478</v>
      </c>
      <c r="C1171" s="4">
        <v>8.1666666666690109</v>
      </c>
      <c r="D1171">
        <v>1.228785857528494</v>
      </c>
      <c r="E1171" s="6">
        <v>70.274053544766559</v>
      </c>
      <c r="F1171" s="7">
        <v>59.892289190116429</v>
      </c>
      <c r="G1171" s="7">
        <v>70.754995888523354</v>
      </c>
      <c r="H1171" s="7">
        <v>249.7785837439678</v>
      </c>
      <c r="I1171" s="7">
        <f t="shared" si="48"/>
        <v>86.351763147009279</v>
      </c>
    </row>
    <row r="1172" spans="1:9" x14ac:dyDescent="0.25">
      <c r="A1172" s="16"/>
      <c r="B1172" s="5">
        <f t="shared" si="46"/>
        <v>43478</v>
      </c>
      <c r="C1172" s="4">
        <v>8.1770833333356805</v>
      </c>
      <c r="D1172">
        <v>1.228785857528494</v>
      </c>
      <c r="E1172" s="6">
        <v>69.924367300448978</v>
      </c>
      <c r="F1172" s="7">
        <v>59.859884030080941</v>
      </c>
      <c r="G1172" s="7">
        <v>68.149911040353999</v>
      </c>
      <c r="H1172" s="7">
        <v>249.76605676843198</v>
      </c>
      <c r="I1172" s="7">
        <f t="shared" si="48"/>
        <v>85.922073635419579</v>
      </c>
    </row>
    <row r="1173" spans="1:9" x14ac:dyDescent="0.25">
      <c r="A1173" s="16"/>
      <c r="B1173" s="5">
        <f t="shared" si="46"/>
        <v>43478</v>
      </c>
      <c r="C1173" s="4">
        <v>8.1875000000023501</v>
      </c>
      <c r="D1173">
        <v>1.228785857528494</v>
      </c>
      <c r="E1173" s="6">
        <v>70.040820521744592</v>
      </c>
      <c r="F1173" s="7">
        <v>59.898293415954065</v>
      </c>
      <c r="G1173" s="7">
        <v>67.216649624989614</v>
      </c>
      <c r="H1173" s="7">
        <v>249.89461909439063</v>
      </c>
      <c r="I1173" s="7">
        <f t="shared" si="48"/>
        <v>86.065169706811275</v>
      </c>
    </row>
    <row r="1174" spans="1:9" x14ac:dyDescent="0.25">
      <c r="A1174" s="16"/>
      <c r="B1174" s="5">
        <f t="shared" si="46"/>
        <v>43478</v>
      </c>
      <c r="C1174" s="4">
        <v>8.1979166666690197</v>
      </c>
      <c r="D1174">
        <v>1.228785857528494</v>
      </c>
      <c r="E1174" s="6">
        <v>69.71360579046609</v>
      </c>
      <c r="F1174" s="7">
        <v>60.717484944876929</v>
      </c>
      <c r="G1174" s="7">
        <v>61.488053545571695</v>
      </c>
      <c r="H1174" s="7">
        <v>249.68906704329757</v>
      </c>
      <c r="I1174" s="7">
        <f t="shared" si="48"/>
        <v>85.663092872641258</v>
      </c>
    </row>
    <row r="1175" spans="1:9" x14ac:dyDescent="0.25">
      <c r="A1175" s="16"/>
      <c r="B1175" s="5">
        <f t="shared" si="46"/>
        <v>43478</v>
      </c>
      <c r="C1175" s="4">
        <v>8.2083333333356894</v>
      </c>
      <c r="D1175">
        <v>1.228785857528494</v>
      </c>
      <c r="E1175" s="6">
        <v>69.078494205603775</v>
      </c>
      <c r="F1175" s="7">
        <v>58.214212420015201</v>
      </c>
      <c r="G1175" s="7">
        <v>59.759453157675964</v>
      </c>
      <c r="H1175" s="7">
        <v>249.43166926109348</v>
      </c>
      <c r="I1175" s="7">
        <f t="shared" si="48"/>
        <v>84.882676739209941</v>
      </c>
    </row>
    <row r="1176" spans="1:9" x14ac:dyDescent="0.25">
      <c r="A1176" s="16"/>
      <c r="B1176" s="5">
        <f t="shared" si="46"/>
        <v>43478</v>
      </c>
      <c r="C1176" s="4">
        <v>8.2187500000023608</v>
      </c>
      <c r="D1176">
        <v>1.228785857528494</v>
      </c>
      <c r="E1176" s="6">
        <v>69.42392994109403</v>
      </c>
      <c r="F1176" s="7">
        <v>58.128672269428577</v>
      </c>
      <c r="G1176" s="7">
        <v>58.137306048391878</v>
      </c>
      <c r="H1176" s="7">
        <v>248.71174884937415</v>
      </c>
      <c r="I1176" s="7">
        <f t="shared" si="48"/>
        <v>85.307143285665319</v>
      </c>
    </row>
    <row r="1177" spans="1:9" x14ac:dyDescent="0.25">
      <c r="A1177" s="16"/>
      <c r="B1177" s="5">
        <f t="shared" si="46"/>
        <v>43478</v>
      </c>
      <c r="C1177" s="4">
        <v>8.2291666666690304</v>
      </c>
      <c r="D1177">
        <v>1.228785857528494</v>
      </c>
      <c r="E1177" s="6">
        <v>69.415631423159297</v>
      </c>
      <c r="F1177" s="7">
        <v>58.552259164418096</v>
      </c>
      <c r="G1177" s="7">
        <v>58.286435367054764</v>
      </c>
      <c r="H1177" s="7">
        <v>248.85603867756291</v>
      </c>
      <c r="I1177" s="7">
        <f t="shared" si="48"/>
        <v>85.29694618418867</v>
      </c>
    </row>
    <row r="1178" spans="1:9" x14ac:dyDescent="0.25">
      <c r="A1178" s="16"/>
      <c r="B1178" s="5">
        <f t="shared" si="46"/>
        <v>43478</v>
      </c>
      <c r="C1178" s="4">
        <v>8.2395833333357</v>
      </c>
      <c r="D1178">
        <v>1.228785857528494</v>
      </c>
      <c r="E1178" s="6">
        <v>70.306975631587548</v>
      </c>
      <c r="F1178" s="7">
        <v>58.877743591393305</v>
      </c>
      <c r="G1178" s="7">
        <v>58.399628024075554</v>
      </c>
      <c r="H1178" s="7">
        <v>247.86361427777609</v>
      </c>
      <c r="I1178" s="7">
        <f t="shared" si="48"/>
        <v>86.392217341695243</v>
      </c>
    </row>
    <row r="1179" spans="1:9" x14ac:dyDescent="0.25">
      <c r="A1179" s="16"/>
      <c r="B1179" s="5">
        <f t="shared" si="46"/>
        <v>43478</v>
      </c>
      <c r="C1179" s="4">
        <v>8.2500000000023697</v>
      </c>
      <c r="D1179">
        <v>1.228785857528494</v>
      </c>
      <c r="E1179" s="6">
        <v>71.906733345558806</v>
      </c>
      <c r="F1179" s="7">
        <v>59.415832196892161</v>
      </c>
      <c r="G1179" s="7">
        <v>59.740142169274293</v>
      </c>
      <c r="H1179" s="7">
        <v>247.78401930990586</v>
      </c>
      <c r="I1179" s="7">
        <f t="shared" si="48"/>
        <v>88.357976996095232</v>
      </c>
    </row>
    <row r="1180" spans="1:9" x14ac:dyDescent="0.25">
      <c r="A1180" s="16"/>
      <c r="B1180" s="5">
        <f t="shared" si="46"/>
        <v>43478</v>
      </c>
      <c r="C1180" s="4">
        <v>8.2604166666690393</v>
      </c>
      <c r="D1180">
        <v>1.228785857528494</v>
      </c>
      <c r="E1180" s="6">
        <v>74.284765975806181</v>
      </c>
      <c r="F1180" s="7">
        <v>61.80144838456782</v>
      </c>
      <c r="G1180" s="7">
        <v>59.035947369188726</v>
      </c>
      <c r="H1180" s="7">
        <v>239.96394803072573</v>
      </c>
      <c r="I1180" s="7">
        <f t="shared" si="48"/>
        <v>91.280069860884495</v>
      </c>
    </row>
    <row r="1181" spans="1:9" x14ac:dyDescent="0.25">
      <c r="A1181" s="16"/>
      <c r="B1181" s="5">
        <f t="shared" si="46"/>
        <v>43478</v>
      </c>
      <c r="C1181" s="4">
        <v>8.2708333333357107</v>
      </c>
      <c r="D1181">
        <v>1.228785857528494</v>
      </c>
      <c r="E1181" s="6">
        <v>75.713601021755395</v>
      </c>
      <c r="F1181" s="7">
        <v>67.169314580854916</v>
      </c>
      <c r="G1181" s="7">
        <v>59.878578394380327</v>
      </c>
      <c r="H1181" s="7">
        <v>227.54090607262179</v>
      </c>
      <c r="I1181" s="7">
        <f t="shared" si="48"/>
        <v>93.035802158087961</v>
      </c>
    </row>
    <row r="1182" spans="1:9" x14ac:dyDescent="0.25">
      <c r="A1182" s="16"/>
      <c r="B1182" s="5">
        <f t="shared" si="46"/>
        <v>43478</v>
      </c>
      <c r="C1182" s="4">
        <v>8.2812500000023803</v>
      </c>
      <c r="D1182">
        <v>1.228785857528494</v>
      </c>
      <c r="E1182" s="6">
        <v>79.710708251023078</v>
      </c>
      <c r="F1182" s="7">
        <v>66.566391574165422</v>
      </c>
      <c r="G1182" s="7">
        <v>59.097316253344424</v>
      </c>
      <c r="H1182" s="7">
        <v>208.38876924575916</v>
      </c>
      <c r="I1182" s="7">
        <f t="shared" si="48"/>
        <v>97.947390992436993</v>
      </c>
    </row>
    <row r="1183" spans="1:9" x14ac:dyDescent="0.25">
      <c r="A1183" s="16"/>
      <c r="B1183" s="5">
        <f t="shared" si="46"/>
        <v>43478</v>
      </c>
      <c r="C1183" s="4">
        <v>8.2916666666690499</v>
      </c>
      <c r="D1183">
        <v>1.228785857528494</v>
      </c>
      <c r="E1183" s="6">
        <v>81.540970205025531</v>
      </c>
      <c r="F1183" s="7">
        <v>64.545776930842905</v>
      </c>
      <c r="G1183" s="7">
        <v>56.934296897929343</v>
      </c>
      <c r="H1183" s="7">
        <v>168.89633082145747</v>
      </c>
      <c r="I1183" s="7">
        <f t="shared" si="48"/>
        <v>100.19639099708768</v>
      </c>
    </row>
    <row r="1184" spans="1:9" x14ac:dyDescent="0.25">
      <c r="A1184" s="16"/>
      <c r="B1184" s="5">
        <f t="shared" si="46"/>
        <v>43478</v>
      </c>
      <c r="C1184" s="4">
        <v>8.3020833333357196</v>
      </c>
      <c r="D1184">
        <v>1.228785857528494</v>
      </c>
      <c r="E1184" s="6">
        <v>85.905065492917302</v>
      </c>
      <c r="F1184" s="7">
        <v>63.832779126143343</v>
      </c>
      <c r="G1184" s="7">
        <v>55.665383129182267</v>
      </c>
      <c r="H1184" s="7">
        <v>147.42540189957774</v>
      </c>
      <c r="I1184" s="7">
        <f t="shared" si="48"/>
        <v>105.55892956775583</v>
      </c>
    </row>
    <row r="1185" spans="1:9" x14ac:dyDescent="0.25">
      <c r="A1185" s="16"/>
      <c r="B1185" s="5">
        <f t="shared" si="46"/>
        <v>43478</v>
      </c>
      <c r="C1185" s="4">
        <v>8.3125000000023892</v>
      </c>
      <c r="D1185">
        <v>1.228785857528494</v>
      </c>
      <c r="E1185" s="6">
        <v>91.900313892536289</v>
      </c>
      <c r="F1185" s="7">
        <v>63.740375856450875</v>
      </c>
      <c r="G1185" s="7">
        <v>56.535975149012394</v>
      </c>
      <c r="H1185" s="7">
        <v>84.944458649278658</v>
      </c>
      <c r="I1185" s="7">
        <f t="shared" si="48"/>
        <v>112.92580601357797</v>
      </c>
    </row>
    <row r="1186" spans="1:9" x14ac:dyDescent="0.25">
      <c r="A1186" s="16"/>
      <c r="B1186" s="5">
        <f t="shared" si="46"/>
        <v>43478</v>
      </c>
      <c r="C1186" s="4">
        <v>8.3229166666690606</v>
      </c>
      <c r="D1186">
        <v>1.228785857528494</v>
      </c>
      <c r="E1186" s="6">
        <v>98.672072284401722</v>
      </c>
      <c r="F1186" s="7">
        <v>63.917741329857883</v>
      </c>
      <c r="G1186" s="7">
        <v>58.304923501034828</v>
      </c>
      <c r="H1186" s="7">
        <v>20.730038507186944</v>
      </c>
      <c r="I1186" s="7">
        <f t="shared" si="48"/>
        <v>121.24684695610212</v>
      </c>
    </row>
    <row r="1187" spans="1:9" x14ac:dyDescent="0.25">
      <c r="A1187" s="16"/>
      <c r="B1187" s="5">
        <f t="shared" si="46"/>
        <v>43478</v>
      </c>
      <c r="C1187" s="4">
        <v>8.3333333333357302</v>
      </c>
      <c r="D1187">
        <v>1.228785857528494</v>
      </c>
      <c r="E1187" s="6">
        <v>104.72158266779874</v>
      </c>
      <c r="F1187" s="7">
        <v>62.097911048821139</v>
      </c>
      <c r="G1187" s="7">
        <v>57.978330574137793</v>
      </c>
      <c r="H1187" s="7">
        <v>3.3227039744861981</v>
      </c>
      <c r="I1187" s="7">
        <f t="shared" si="48"/>
        <v>128.68039976019216</v>
      </c>
    </row>
    <row r="1188" spans="1:9" x14ac:dyDescent="0.25">
      <c r="A1188" s="16"/>
      <c r="B1188" s="5">
        <f t="shared" ref="B1188:B1251" si="49">DATE(YEAR(B1092),MONTH(B1092),DAY(B1092)+1)</f>
        <v>43478</v>
      </c>
      <c r="C1188" s="4">
        <v>8.3437500000023999</v>
      </c>
      <c r="D1188">
        <v>1.228785857528494</v>
      </c>
      <c r="E1188" s="6">
        <v>111.94335400346307</v>
      </c>
      <c r="F1188" s="7">
        <v>64.696841808050692</v>
      </c>
      <c r="G1188" s="7">
        <v>59.265194611047882</v>
      </c>
      <c r="H1188" s="7">
        <v>2.8004178369738559</v>
      </c>
      <c r="I1188" s="7">
        <f t="shared" si="48"/>
        <v>137.55441024376114</v>
      </c>
    </row>
    <row r="1189" spans="1:9" x14ac:dyDescent="0.25">
      <c r="A1189" s="16"/>
      <c r="B1189" s="5">
        <f t="shared" si="49"/>
        <v>43478</v>
      </c>
      <c r="C1189" s="4">
        <v>8.3541666666690695</v>
      </c>
      <c r="D1189">
        <v>1.228785857528494</v>
      </c>
      <c r="E1189" s="6">
        <v>121.01010128013303</v>
      </c>
      <c r="F1189" s="7">
        <v>65.482026782480034</v>
      </c>
      <c r="G1189" s="7">
        <v>57.775205949721581</v>
      </c>
      <c r="H1189" s="7">
        <v>2.2964034153157313</v>
      </c>
      <c r="I1189" s="7">
        <f t="shared" si="48"/>
        <v>148.69550107111817</v>
      </c>
    </row>
    <row r="1190" spans="1:9" x14ac:dyDescent="0.25">
      <c r="A1190" s="16"/>
      <c r="B1190" s="5">
        <f t="shared" si="49"/>
        <v>43478</v>
      </c>
      <c r="C1190" s="4">
        <v>8.3645833333357391</v>
      </c>
      <c r="D1190">
        <v>1.228785857528494</v>
      </c>
      <c r="E1190" s="6">
        <v>130.09771694705924</v>
      </c>
      <c r="F1190" s="7">
        <v>67.084376458260039</v>
      </c>
      <c r="G1190" s="7">
        <v>61.301951972872686</v>
      </c>
      <c r="H1190" s="7">
        <v>2.4135833117023773</v>
      </c>
      <c r="I1190" s="7">
        <f t="shared" si="48"/>
        <v>159.86223468129148</v>
      </c>
    </row>
    <row r="1191" spans="1:9" x14ac:dyDescent="0.25">
      <c r="A1191" s="16"/>
      <c r="B1191" s="5">
        <f t="shared" si="49"/>
        <v>43478</v>
      </c>
      <c r="C1191" s="4">
        <v>8.3750000000024105</v>
      </c>
      <c r="D1191">
        <v>1.228785857528494</v>
      </c>
      <c r="E1191" s="6">
        <v>137.40512382605246</v>
      </c>
      <c r="F1191" s="7">
        <v>66.065460136316872</v>
      </c>
      <c r="G1191" s="7">
        <v>62.795894349346703</v>
      </c>
      <c r="H1191" s="7">
        <v>2.1867010858290699</v>
      </c>
      <c r="I1191" s="7">
        <f t="shared" si="48"/>
        <v>168.84147290940479</v>
      </c>
    </row>
    <row r="1192" spans="1:9" x14ac:dyDescent="0.25">
      <c r="A1192" s="16"/>
      <c r="B1192" s="5">
        <f t="shared" si="49"/>
        <v>43478</v>
      </c>
      <c r="C1192" s="4">
        <v>8.3854166666690801</v>
      </c>
      <c r="D1192">
        <v>1.228785857528494</v>
      </c>
      <c r="E1192" s="6">
        <v>142.43327029113539</v>
      </c>
      <c r="F1192" s="7">
        <v>65.525621636122025</v>
      </c>
      <c r="G1192" s="7">
        <v>67.797006841585642</v>
      </c>
      <c r="H1192" s="7">
        <v>1.8163674316950604</v>
      </c>
      <c r="I1192" s="7">
        <f t="shared" si="48"/>
        <v>175.01998817528056</v>
      </c>
    </row>
    <row r="1193" spans="1:9" x14ac:dyDescent="0.25">
      <c r="A1193" s="16"/>
      <c r="B1193" s="5">
        <f t="shared" si="49"/>
        <v>43478</v>
      </c>
      <c r="C1193" s="4">
        <v>8.3958333333357498</v>
      </c>
      <c r="D1193">
        <v>1.228785857528494</v>
      </c>
      <c r="E1193" s="6">
        <v>148.23921818050223</v>
      </c>
      <c r="F1193" s="7">
        <v>66.386136366398048</v>
      </c>
      <c r="G1193" s="7">
        <v>71.005681498508324</v>
      </c>
      <c r="H1193" s="7">
        <v>1.8725512321235369</v>
      </c>
      <c r="I1193" s="7">
        <f t="shared" si="48"/>
        <v>182.15425483128195</v>
      </c>
    </row>
    <row r="1194" spans="1:9" x14ac:dyDescent="0.25">
      <c r="A1194" s="16"/>
      <c r="B1194" s="5">
        <f t="shared" si="49"/>
        <v>43478</v>
      </c>
      <c r="C1194" s="4">
        <v>8.4062500000024194</v>
      </c>
      <c r="D1194">
        <v>1.228785857528494</v>
      </c>
      <c r="E1194" s="6">
        <v>152.74473470662889</v>
      </c>
      <c r="F1194" s="7">
        <v>70.210483062258135</v>
      </c>
      <c r="G1194" s="7">
        <v>77.746609282320861</v>
      </c>
      <c r="H1194" s="7">
        <v>1.9481963158458988</v>
      </c>
      <c r="I1194" s="7">
        <f t="shared" si="48"/>
        <v>187.69056981944729</v>
      </c>
    </row>
    <row r="1195" spans="1:9" x14ac:dyDescent="0.25">
      <c r="A1195" s="16"/>
      <c r="B1195" s="5">
        <f t="shared" si="49"/>
        <v>43478</v>
      </c>
      <c r="C1195" s="4">
        <v>8.4166666666690908</v>
      </c>
      <c r="D1195">
        <v>1.228785857528494</v>
      </c>
      <c r="E1195" s="6">
        <v>158.40956609998642</v>
      </c>
      <c r="F1195" s="7">
        <v>74.16076197343078</v>
      </c>
      <c r="G1195" s="7">
        <v>80.098122509143607</v>
      </c>
      <c r="H1195" s="7">
        <v>1.8423448232602329</v>
      </c>
      <c r="I1195" s="7">
        <f t="shared" si="48"/>
        <v>194.65143452088847</v>
      </c>
    </row>
    <row r="1196" spans="1:9" x14ac:dyDescent="0.25">
      <c r="A1196" s="16"/>
      <c r="B1196" s="5">
        <f t="shared" si="49"/>
        <v>43478</v>
      </c>
      <c r="C1196" s="4">
        <v>8.4270833333357604</v>
      </c>
      <c r="D1196">
        <v>1.228785857528494</v>
      </c>
      <c r="E1196" s="6">
        <v>162.8538532622652</v>
      </c>
      <c r="F1196" s="7">
        <v>84.334019613320621</v>
      </c>
      <c r="G1196" s="7">
        <v>94.812854835773479</v>
      </c>
      <c r="H1196" s="7">
        <v>2.0839370660094398</v>
      </c>
      <c r="I1196" s="7">
        <f t="shared" si="48"/>
        <v>200.11251173269207</v>
      </c>
    </row>
    <row r="1197" spans="1:9" x14ac:dyDescent="0.25">
      <c r="A1197" s="16"/>
      <c r="B1197" s="5">
        <f t="shared" si="49"/>
        <v>43478</v>
      </c>
      <c r="C1197" s="4">
        <v>8.4375000000024301</v>
      </c>
      <c r="D1197">
        <v>1.228785857528494</v>
      </c>
      <c r="E1197" s="6">
        <v>170.10169842216303</v>
      </c>
      <c r="F1197" s="7">
        <v>88.770311708706444</v>
      </c>
      <c r="G1197" s="7">
        <v>96.300916813576023</v>
      </c>
      <c r="H1197" s="7">
        <v>2.3882242150722046</v>
      </c>
      <c r="I1197" s="7">
        <f t="shared" si="48"/>
        <v>209.01856136273088</v>
      </c>
    </row>
    <row r="1198" spans="1:9" x14ac:dyDescent="0.25">
      <c r="A1198" s="16"/>
      <c r="B1198" s="5">
        <f t="shared" si="49"/>
        <v>43478</v>
      </c>
      <c r="C1198" s="4">
        <v>8.4479166666690997</v>
      </c>
      <c r="D1198">
        <v>1.228785857528494</v>
      </c>
      <c r="E1198" s="6">
        <v>172.34867502042837</v>
      </c>
      <c r="F1198" s="7">
        <v>91.065523359622219</v>
      </c>
      <c r="G1198" s="7">
        <v>95.041708713079871</v>
      </c>
      <c r="H1198" s="7">
        <v>3.2480583675276953</v>
      </c>
      <c r="I1198" s="7">
        <f t="shared" si="48"/>
        <v>211.77961442887681</v>
      </c>
    </row>
    <row r="1199" spans="1:9" x14ac:dyDescent="0.25">
      <c r="A1199" s="16"/>
      <c r="B1199" s="5">
        <f t="shared" si="49"/>
        <v>43478</v>
      </c>
      <c r="C1199" s="4">
        <v>8.4583333333357693</v>
      </c>
      <c r="D1199">
        <v>1.228785857528494</v>
      </c>
      <c r="E1199" s="6">
        <v>175.2481146501469</v>
      </c>
      <c r="F1199" s="7">
        <v>90.282838808118584</v>
      </c>
      <c r="G1199" s="7">
        <v>98.543917618771104</v>
      </c>
      <c r="H1199" s="7">
        <v>3.2065855844523594</v>
      </c>
      <c r="I1199" s="7">
        <f t="shared" si="48"/>
        <v>215.34240484063258</v>
      </c>
    </row>
    <row r="1200" spans="1:9" x14ac:dyDescent="0.25">
      <c r="A1200" s="16"/>
      <c r="B1200" s="5">
        <f t="shared" si="49"/>
        <v>43478</v>
      </c>
      <c r="C1200" s="4">
        <v>8.4687500000024407</v>
      </c>
      <c r="D1200">
        <v>1.228785857528494</v>
      </c>
      <c r="E1200" s="6">
        <v>176.72192051625342</v>
      </c>
      <c r="F1200" s="7">
        <v>89.944442887480477</v>
      </c>
      <c r="G1200" s="7">
        <v>101.59192693943241</v>
      </c>
      <c r="H1200" s="7">
        <v>3.1786212450863616</v>
      </c>
      <c r="I1200" s="7">
        <f t="shared" si="48"/>
        <v>217.15339664564681</v>
      </c>
    </row>
    <row r="1201" spans="1:9" x14ac:dyDescent="0.25">
      <c r="A1201" s="16"/>
      <c r="B1201" s="5">
        <f t="shared" si="49"/>
        <v>43478</v>
      </c>
      <c r="C1201" s="4">
        <v>8.4791666666691103</v>
      </c>
      <c r="D1201">
        <v>1.228785857528494</v>
      </c>
      <c r="E1201" s="6">
        <v>178.43736909963351</v>
      </c>
      <c r="F1201" s="7">
        <v>91.198439099638975</v>
      </c>
      <c r="G1201" s="7">
        <v>96.06894010339154</v>
      </c>
      <c r="H1201" s="7">
        <v>4.1124236814081296</v>
      </c>
      <c r="I1201" s="7">
        <f t="shared" si="48"/>
        <v>219.26131560422158</v>
      </c>
    </row>
    <row r="1202" spans="1:9" x14ac:dyDescent="0.25">
      <c r="A1202" s="16"/>
      <c r="B1202" s="5">
        <f t="shared" si="49"/>
        <v>43478</v>
      </c>
      <c r="C1202" s="4">
        <v>8.48958333333578</v>
      </c>
      <c r="D1202">
        <v>1.228785857528494</v>
      </c>
      <c r="E1202" s="6">
        <v>180.29360362800949</v>
      </c>
      <c r="F1202" s="7">
        <v>91.050829863103786</v>
      </c>
      <c r="G1202" s="7">
        <v>95.65340664832901</v>
      </c>
      <c r="H1202" s="7">
        <v>4.0007634179606342</v>
      </c>
      <c r="I1202" s="7">
        <f t="shared" si="48"/>
        <v>221.54223034094605</v>
      </c>
    </row>
    <row r="1203" spans="1:9" x14ac:dyDescent="0.25">
      <c r="A1203" s="16"/>
      <c r="B1203" s="5">
        <f t="shared" si="49"/>
        <v>43478</v>
      </c>
      <c r="C1203" s="4">
        <v>8.5000000000024496</v>
      </c>
      <c r="D1203">
        <v>1.228785857528494</v>
      </c>
      <c r="E1203" s="6">
        <v>180.17571901163467</v>
      </c>
      <c r="F1203" s="7">
        <v>92.124586921574675</v>
      </c>
      <c r="G1203" s="7">
        <v>96.809023398031101</v>
      </c>
      <c r="H1203" s="7">
        <v>4.0395719301429205</v>
      </c>
      <c r="I1203" s="7">
        <f t="shared" si="48"/>
        <v>221.39737539152449</v>
      </c>
    </row>
    <row r="1204" spans="1:9" x14ac:dyDescent="0.25">
      <c r="A1204" s="16"/>
      <c r="B1204" s="5">
        <f t="shared" si="49"/>
        <v>43478</v>
      </c>
      <c r="C1204" s="4">
        <v>8.5104166666691192</v>
      </c>
      <c r="D1204">
        <v>1.228785857528494</v>
      </c>
      <c r="E1204" s="6">
        <v>179.37936404683424</v>
      </c>
      <c r="F1204" s="7">
        <v>91.983090275915643</v>
      </c>
      <c r="G1204" s="7">
        <v>93.851022309321365</v>
      </c>
      <c r="H1204" s="7">
        <v>4.1748454574348672</v>
      </c>
      <c r="I1204" s="7">
        <f t="shared" si="48"/>
        <v>220.41882567320511</v>
      </c>
    </row>
    <row r="1205" spans="1:9" x14ac:dyDescent="0.25">
      <c r="A1205" s="16"/>
      <c r="B1205" s="5">
        <f t="shared" si="49"/>
        <v>43478</v>
      </c>
      <c r="C1205" s="4">
        <v>8.5208333333357906</v>
      </c>
      <c r="D1205">
        <v>1.228785857528494</v>
      </c>
      <c r="E1205" s="6">
        <v>176.46877402812521</v>
      </c>
      <c r="F1205" s="7">
        <v>91.572739969704557</v>
      </c>
      <c r="G1205" s="7">
        <v>92.317703338330546</v>
      </c>
      <c r="H1205" s="7">
        <v>5.1206706287629391</v>
      </c>
      <c r="I1205" s="7">
        <f t="shared" si="48"/>
        <v>216.84233382115187</v>
      </c>
    </row>
    <row r="1206" spans="1:9" x14ac:dyDescent="0.25">
      <c r="A1206" s="16"/>
      <c r="B1206" s="5">
        <f t="shared" si="49"/>
        <v>43478</v>
      </c>
      <c r="C1206" s="4">
        <v>8.5312500000024603</v>
      </c>
      <c r="D1206">
        <v>1.228785857528494</v>
      </c>
      <c r="E1206" s="6">
        <v>174.2985746030871</v>
      </c>
      <c r="F1206" s="7">
        <v>87.291161041156471</v>
      </c>
      <c r="G1206" s="7">
        <v>94.362299893742644</v>
      </c>
      <c r="H1206" s="7">
        <v>5.9748430805110431</v>
      </c>
      <c r="I1206" s="7">
        <f t="shared" si="48"/>
        <v>214.17562345964856</v>
      </c>
    </row>
    <row r="1207" spans="1:9" x14ac:dyDescent="0.25">
      <c r="A1207" s="16"/>
      <c r="B1207" s="5">
        <f t="shared" si="49"/>
        <v>43478</v>
      </c>
      <c r="C1207" s="4">
        <v>8.5416666666691299</v>
      </c>
      <c r="D1207">
        <v>1.228785857528494</v>
      </c>
      <c r="E1207" s="6">
        <v>166.3766168093251</v>
      </c>
      <c r="F1207" s="7">
        <v>87.620032878965233</v>
      </c>
      <c r="G1207" s="7">
        <v>93.267847318071858</v>
      </c>
      <c r="H1207" s="7">
        <v>6.1328534535842376</v>
      </c>
      <c r="I1207" s="7">
        <f t="shared" si="48"/>
        <v>204.44123375873619</v>
      </c>
    </row>
    <row r="1208" spans="1:9" x14ac:dyDescent="0.25">
      <c r="A1208" s="16"/>
      <c r="B1208" s="5">
        <f t="shared" si="49"/>
        <v>43478</v>
      </c>
      <c r="C1208" s="4">
        <v>8.5520833333357995</v>
      </c>
      <c r="D1208">
        <v>1.228785857528494</v>
      </c>
      <c r="E1208" s="6">
        <v>159.68339257355115</v>
      </c>
      <c r="F1208" s="7">
        <v>87.716533952521488</v>
      </c>
      <c r="G1208" s="7">
        <v>88.666734394985141</v>
      </c>
      <c r="H1208" s="7">
        <v>7.0621627466162238</v>
      </c>
      <c r="I1208" s="7">
        <f t="shared" si="48"/>
        <v>196.2166944765502</v>
      </c>
    </row>
    <row r="1209" spans="1:9" x14ac:dyDescent="0.25">
      <c r="A1209" s="16"/>
      <c r="B1209" s="5">
        <f t="shared" si="49"/>
        <v>43478</v>
      </c>
      <c r="C1209" s="4">
        <v>8.5625000000024691</v>
      </c>
      <c r="D1209">
        <v>1.228785857528494</v>
      </c>
      <c r="E1209" s="6">
        <v>155.34415214099047</v>
      </c>
      <c r="F1209" s="7">
        <v>87.088442162257238</v>
      </c>
      <c r="G1209" s="7">
        <v>88.792651191110735</v>
      </c>
      <c r="H1209" s="7">
        <v>7.7929393368787236</v>
      </c>
      <c r="I1209" s="7">
        <f t="shared" si="48"/>
        <v>190.88469720060382</v>
      </c>
    </row>
    <row r="1210" spans="1:9" x14ac:dyDescent="0.25">
      <c r="A1210" s="16"/>
      <c r="B1210" s="5">
        <f t="shared" si="49"/>
        <v>43478</v>
      </c>
      <c r="C1210" s="4">
        <v>8.5729166666691405</v>
      </c>
      <c r="D1210">
        <v>1.228785857528494</v>
      </c>
      <c r="E1210" s="6">
        <v>150.22102338079949</v>
      </c>
      <c r="F1210" s="7">
        <v>86.000641797498972</v>
      </c>
      <c r="G1210" s="7">
        <v>91.306427295950002</v>
      </c>
      <c r="H1210" s="7">
        <v>7.2115740178021612</v>
      </c>
      <c r="I1210" s="7">
        <f t="shared" si="48"/>
        <v>184.58946903378364</v>
      </c>
    </row>
    <row r="1211" spans="1:9" x14ac:dyDescent="0.25">
      <c r="A1211" s="16"/>
      <c r="B1211" s="5">
        <f t="shared" si="49"/>
        <v>43478</v>
      </c>
      <c r="C1211" s="4">
        <v>8.5833333333358102</v>
      </c>
      <c r="D1211">
        <v>1.228785857528494</v>
      </c>
      <c r="E1211" s="6">
        <v>148.17270992689632</v>
      </c>
      <c r="F1211" s="7">
        <v>85.792897991628678</v>
      </c>
      <c r="G1211" s="7">
        <v>92.030418769242189</v>
      </c>
      <c r="H1211" s="7">
        <v>6.7762513630407506</v>
      </c>
      <c r="I1211" s="7">
        <f t="shared" si="48"/>
        <v>182.07253042984209</v>
      </c>
    </row>
    <row r="1212" spans="1:9" x14ac:dyDescent="0.25">
      <c r="A1212" s="16"/>
      <c r="B1212" s="5">
        <f t="shared" si="49"/>
        <v>43478</v>
      </c>
      <c r="C1212" s="4">
        <v>8.5937500000024798</v>
      </c>
      <c r="D1212">
        <v>1.228785857528494</v>
      </c>
      <c r="E1212" s="6">
        <v>146.02860715694248</v>
      </c>
      <c r="F1212" s="7">
        <v>86.068169270572682</v>
      </c>
      <c r="G1212" s="7">
        <v>91.904738794633033</v>
      </c>
      <c r="H1212" s="7">
        <v>4.7963389181747269</v>
      </c>
      <c r="I1212" s="7">
        <f t="shared" si="48"/>
        <v>179.43788726903514</v>
      </c>
    </row>
    <row r="1213" spans="1:9" x14ac:dyDescent="0.25">
      <c r="A1213" s="16"/>
      <c r="B1213" s="5">
        <f t="shared" si="49"/>
        <v>43478</v>
      </c>
      <c r="C1213" s="4">
        <v>8.6041666666691494</v>
      </c>
      <c r="D1213">
        <v>1.228785857528494</v>
      </c>
      <c r="E1213" s="6">
        <v>144.69555447852417</v>
      </c>
      <c r="F1213" s="7">
        <v>87.473651779533185</v>
      </c>
      <c r="G1213" s="7">
        <v>90.629812167722221</v>
      </c>
      <c r="H1213" s="7">
        <v>3.8135641213783344</v>
      </c>
      <c r="I1213" s="7">
        <f t="shared" si="48"/>
        <v>177.79985099045425</v>
      </c>
    </row>
    <row r="1214" spans="1:9" x14ac:dyDescent="0.25">
      <c r="A1214" s="16"/>
      <c r="B1214" s="5">
        <f t="shared" si="49"/>
        <v>43478</v>
      </c>
      <c r="C1214" s="4">
        <v>8.6145833333358208</v>
      </c>
      <c r="D1214">
        <v>1.228785857528494</v>
      </c>
      <c r="E1214" s="6">
        <v>141.04507912279834</v>
      </c>
      <c r="F1214" s="7">
        <v>85.461401311775944</v>
      </c>
      <c r="G1214" s="7">
        <v>92.286394731069478</v>
      </c>
      <c r="H1214" s="7">
        <v>3.6389478270573541</v>
      </c>
      <c r="I1214" s="7">
        <f t="shared" si="48"/>
        <v>173.31419850008206</v>
      </c>
    </row>
    <row r="1215" spans="1:9" x14ac:dyDescent="0.25">
      <c r="A1215" s="16"/>
      <c r="B1215" s="5">
        <f t="shared" si="49"/>
        <v>43478</v>
      </c>
      <c r="C1215" s="4">
        <v>8.6250000000024905</v>
      </c>
      <c r="D1215">
        <v>1.228785857528494</v>
      </c>
      <c r="E1215" s="6">
        <v>140.20805645688927</v>
      </c>
      <c r="F1215" s="7">
        <v>85.791208299731849</v>
      </c>
      <c r="G1215" s="7">
        <v>90.96306018062424</v>
      </c>
      <c r="H1215" s="7">
        <v>2.9971186659148872</v>
      </c>
      <c r="I1215" s="7">
        <f t="shared" si="48"/>
        <v>172.28567688578218</v>
      </c>
    </row>
    <row r="1216" spans="1:9" x14ac:dyDescent="0.25">
      <c r="A1216" s="16"/>
      <c r="B1216" s="5">
        <f t="shared" si="49"/>
        <v>43478</v>
      </c>
      <c r="C1216" s="4">
        <v>8.6354166666691601</v>
      </c>
      <c r="D1216">
        <v>1.228785857528494</v>
      </c>
      <c r="E1216" s="6">
        <v>139.72444245662021</v>
      </c>
      <c r="F1216" s="7">
        <v>86.499478177936268</v>
      </c>
      <c r="G1216" s="7">
        <v>90.41157511941654</v>
      </c>
      <c r="H1216" s="7">
        <v>2.4342821853435037</v>
      </c>
      <c r="I1216" s="7">
        <f t="shared" si="48"/>
        <v>171.69141884174877</v>
      </c>
    </row>
    <row r="1217" spans="1:9" x14ac:dyDescent="0.25">
      <c r="A1217" s="16"/>
      <c r="B1217" s="5">
        <f t="shared" si="49"/>
        <v>43478</v>
      </c>
      <c r="C1217" s="4">
        <v>8.6458333333358297</v>
      </c>
      <c r="D1217">
        <v>1.228785857528494</v>
      </c>
      <c r="E1217" s="6">
        <v>138.38567908757051</v>
      </c>
      <c r="F1217" s="7">
        <v>86.096087315309731</v>
      </c>
      <c r="G1217" s="7">
        <v>90.391714223425808</v>
      </c>
      <c r="H1217" s="7">
        <v>2.2904245633229152</v>
      </c>
      <c r="I1217" s="7">
        <f t="shared" si="48"/>
        <v>170.04636534728331</v>
      </c>
    </row>
    <row r="1218" spans="1:9" x14ac:dyDescent="0.25">
      <c r="A1218" s="16"/>
      <c r="B1218" s="5">
        <f t="shared" si="49"/>
        <v>43478</v>
      </c>
      <c r="C1218" s="4">
        <v>8.6562500000024993</v>
      </c>
      <c r="D1218">
        <v>1.228785857528494</v>
      </c>
      <c r="E1218" s="6">
        <v>135.74330788908551</v>
      </c>
      <c r="F1218" s="7">
        <v>86.110355378714004</v>
      </c>
      <c r="G1218" s="7">
        <v>92.304750405557272</v>
      </c>
      <c r="H1218" s="7">
        <v>2.5124334645548227</v>
      </c>
      <c r="I1218" s="7">
        <f t="shared" si="48"/>
        <v>166.79945698824432</v>
      </c>
    </row>
    <row r="1219" spans="1:9" x14ac:dyDescent="0.25">
      <c r="A1219" s="16"/>
      <c r="B1219" s="5">
        <f t="shared" si="49"/>
        <v>43478</v>
      </c>
      <c r="C1219" s="4">
        <v>8.6666666666691707</v>
      </c>
      <c r="D1219">
        <v>1.228785857528494</v>
      </c>
      <c r="E1219" s="6">
        <v>135.45873920176777</v>
      </c>
      <c r="F1219" s="7">
        <v>87.634854808121901</v>
      </c>
      <c r="G1219" s="7">
        <v>91.882308987277284</v>
      </c>
      <c r="H1219" s="7">
        <v>2.9140010176787463</v>
      </c>
      <c r="I1219" s="7">
        <f t="shared" si="48"/>
        <v>166.44978300977283</v>
      </c>
    </row>
    <row r="1220" spans="1:9" x14ac:dyDescent="0.25">
      <c r="A1220" s="16"/>
      <c r="B1220" s="5">
        <f t="shared" si="49"/>
        <v>43478</v>
      </c>
      <c r="C1220" s="4">
        <v>8.6770833333358404</v>
      </c>
      <c r="D1220">
        <v>1.228785857528494</v>
      </c>
      <c r="E1220" s="6">
        <v>136.57310508704637</v>
      </c>
      <c r="F1220" s="7">
        <v>88.29566481297735</v>
      </c>
      <c r="G1220" s="7">
        <v>93.485795363848979</v>
      </c>
      <c r="H1220" s="7">
        <v>4.5856904360155157</v>
      </c>
      <c r="I1220" s="7">
        <f t="shared" ref="I1220:I1283" si="50">D1220*E1220</f>
        <v>167.81910004971542</v>
      </c>
    </row>
    <row r="1221" spans="1:9" x14ac:dyDescent="0.25">
      <c r="A1221" s="16"/>
      <c r="B1221" s="5">
        <f t="shared" si="49"/>
        <v>43478</v>
      </c>
      <c r="C1221" s="4">
        <v>8.68750000000251</v>
      </c>
      <c r="D1221">
        <v>1.228785857528494</v>
      </c>
      <c r="E1221" s="6">
        <v>140.63434318350204</v>
      </c>
      <c r="F1221" s="7">
        <v>90.034546410244502</v>
      </c>
      <c r="G1221" s="7">
        <v>93.909485112495403</v>
      </c>
      <c r="H1221" s="7">
        <v>10.928969265334199</v>
      </c>
      <c r="I1221" s="7">
        <f t="shared" si="50"/>
        <v>172.80949198669606</v>
      </c>
    </row>
    <row r="1222" spans="1:9" x14ac:dyDescent="0.25">
      <c r="A1222" s="16"/>
      <c r="B1222" s="5">
        <f t="shared" si="49"/>
        <v>43478</v>
      </c>
      <c r="C1222" s="4">
        <v>8.6979166666691796</v>
      </c>
      <c r="D1222">
        <v>1.228785857528494</v>
      </c>
      <c r="E1222" s="6">
        <v>144.41291152383721</v>
      </c>
      <c r="F1222" s="7">
        <v>92.583215859203492</v>
      </c>
      <c r="G1222" s="7">
        <v>93.765172502641917</v>
      </c>
      <c r="H1222" s="7">
        <v>54.87374551466236</v>
      </c>
      <c r="I1222" s="7">
        <f t="shared" si="50"/>
        <v>177.45254332500485</v>
      </c>
    </row>
    <row r="1223" spans="1:9" x14ac:dyDescent="0.25">
      <c r="A1223" s="16"/>
      <c r="B1223" s="5">
        <f t="shared" si="49"/>
        <v>43478</v>
      </c>
      <c r="C1223" s="4">
        <v>8.7083333333358492</v>
      </c>
      <c r="D1223">
        <v>1.228785857528494</v>
      </c>
      <c r="E1223" s="6">
        <v>148.60056304840157</v>
      </c>
      <c r="F1223" s="7">
        <v>95.033228974395811</v>
      </c>
      <c r="G1223" s="7">
        <v>96.16015652646945</v>
      </c>
      <c r="H1223" s="7">
        <v>135.61272709481537</v>
      </c>
      <c r="I1223" s="7">
        <f t="shared" si="50"/>
        <v>182.59827029464716</v>
      </c>
    </row>
    <row r="1224" spans="1:9" x14ac:dyDescent="0.25">
      <c r="A1224" s="16"/>
      <c r="B1224" s="5">
        <f t="shared" si="49"/>
        <v>43478</v>
      </c>
      <c r="C1224" s="4">
        <v>8.7187500000025207</v>
      </c>
      <c r="D1224">
        <v>1.228785857528494</v>
      </c>
      <c r="E1224" s="6">
        <v>155.94795171033442</v>
      </c>
      <c r="F1224" s="7">
        <v>96.509257123428611</v>
      </c>
      <c r="G1224" s="7">
        <v>98.408503878442971</v>
      </c>
      <c r="H1224" s="7">
        <v>171.36447415902603</v>
      </c>
      <c r="I1224" s="7">
        <f t="shared" si="50"/>
        <v>191.62663757219545</v>
      </c>
    </row>
    <row r="1225" spans="1:9" x14ac:dyDescent="0.25">
      <c r="A1225" s="16"/>
      <c r="B1225" s="5">
        <f t="shared" si="49"/>
        <v>43478</v>
      </c>
      <c r="C1225" s="4">
        <v>8.7291666666691903</v>
      </c>
      <c r="D1225">
        <v>1.228785857528494</v>
      </c>
      <c r="E1225" s="6">
        <v>161.9201866123698</v>
      </c>
      <c r="F1225" s="7">
        <v>99.975300839723673</v>
      </c>
      <c r="G1225" s="7">
        <v>98.416298918866175</v>
      </c>
      <c r="H1225" s="7">
        <v>191.29495426610202</v>
      </c>
      <c r="I1225" s="7">
        <f t="shared" si="50"/>
        <v>198.96523535765459</v>
      </c>
    </row>
    <row r="1226" spans="1:9" x14ac:dyDescent="0.25">
      <c r="A1226" s="16"/>
      <c r="B1226" s="5">
        <f t="shared" si="49"/>
        <v>43478</v>
      </c>
      <c r="C1226" s="4">
        <v>8.7395833333358599</v>
      </c>
      <c r="D1226">
        <v>1.228785857528494</v>
      </c>
      <c r="E1226" s="6">
        <v>167.82617730455178</v>
      </c>
      <c r="F1226" s="7">
        <v>100.90762546885465</v>
      </c>
      <c r="G1226" s="7">
        <v>100.28177411542889</v>
      </c>
      <c r="H1226" s="7">
        <v>197.21462402819813</v>
      </c>
      <c r="I1226" s="7">
        <f t="shared" si="50"/>
        <v>206.22243319490272</v>
      </c>
    </row>
    <row r="1227" spans="1:9" x14ac:dyDescent="0.25">
      <c r="A1227" s="16"/>
      <c r="B1227" s="5">
        <f t="shared" si="49"/>
        <v>43478</v>
      </c>
      <c r="C1227" s="4">
        <v>8.7500000000025295</v>
      </c>
      <c r="D1227">
        <v>1.228785857528494</v>
      </c>
      <c r="E1227" s="6">
        <v>170.27649042306896</v>
      </c>
      <c r="F1227" s="7">
        <v>100.80474289858593</v>
      </c>
      <c r="G1227" s="7">
        <v>101.44447142708079</v>
      </c>
      <c r="H1227" s="7">
        <v>218.81460250845291</v>
      </c>
      <c r="I1227" s="7">
        <f t="shared" si="50"/>
        <v>209.2333433014532</v>
      </c>
    </row>
    <row r="1228" spans="1:9" x14ac:dyDescent="0.25">
      <c r="A1228" s="16"/>
      <c r="B1228" s="5">
        <f t="shared" si="49"/>
        <v>43478</v>
      </c>
      <c r="C1228" s="4">
        <v>8.7604166666691992</v>
      </c>
      <c r="D1228">
        <v>1.228785857528494</v>
      </c>
      <c r="E1228" s="6">
        <v>173.69839620520554</v>
      </c>
      <c r="F1228" s="7">
        <v>103.21025811814863</v>
      </c>
      <c r="G1228" s="7">
        <v>103.76645822890194</v>
      </c>
      <c r="H1228" s="7">
        <v>224.58793046353873</v>
      </c>
      <c r="I1228" s="7">
        <f t="shared" si="50"/>
        <v>213.43813273233761</v>
      </c>
    </row>
    <row r="1229" spans="1:9" x14ac:dyDescent="0.25">
      <c r="A1229" s="16"/>
      <c r="B1229" s="5">
        <f t="shared" si="49"/>
        <v>43478</v>
      </c>
      <c r="C1229" s="4">
        <v>8.7708333333358706</v>
      </c>
      <c r="D1229">
        <v>1.228785857528494</v>
      </c>
      <c r="E1229" s="6">
        <v>175.32437664026315</v>
      </c>
      <c r="F1229" s="7">
        <v>101.46522379480588</v>
      </c>
      <c r="G1229" s="7">
        <v>109.19735762035521</v>
      </c>
      <c r="H1229" s="7">
        <v>238.20506401939534</v>
      </c>
      <c r="I1229" s="7">
        <f t="shared" si="50"/>
        <v>215.43611449555442</v>
      </c>
    </row>
    <row r="1230" spans="1:9" x14ac:dyDescent="0.25">
      <c r="A1230" s="16"/>
      <c r="B1230" s="5">
        <f t="shared" si="49"/>
        <v>43478</v>
      </c>
      <c r="C1230" s="4">
        <v>8.7812500000025402</v>
      </c>
      <c r="D1230">
        <v>1.228785857528494</v>
      </c>
      <c r="E1230" s="6">
        <v>178.64455509985552</v>
      </c>
      <c r="F1230" s="7">
        <v>101.12719310448276</v>
      </c>
      <c r="G1230" s="7">
        <v>113.38746880858423</v>
      </c>
      <c r="H1230" s="7">
        <v>238.34452954632749</v>
      </c>
      <c r="I1230" s="7">
        <f t="shared" si="50"/>
        <v>219.51590283117227</v>
      </c>
    </row>
    <row r="1231" spans="1:9" x14ac:dyDescent="0.25">
      <c r="A1231" s="16"/>
      <c r="B1231" s="5">
        <f t="shared" si="49"/>
        <v>43478</v>
      </c>
      <c r="C1231" s="4">
        <v>8.7916666666692098</v>
      </c>
      <c r="D1231">
        <v>1.228785857528494</v>
      </c>
      <c r="E1231" s="6">
        <v>179.01747917968174</v>
      </c>
      <c r="F1231" s="7">
        <v>100.37517987239841</v>
      </c>
      <c r="G1231" s="7">
        <v>114.54547785699499</v>
      </c>
      <c r="H1231" s="7">
        <v>238.6462104521772</v>
      </c>
      <c r="I1231" s="7">
        <f t="shared" si="50"/>
        <v>219.97414666639455</v>
      </c>
    </row>
    <row r="1232" spans="1:9" x14ac:dyDescent="0.25">
      <c r="A1232" s="16"/>
      <c r="B1232" s="5">
        <f t="shared" si="49"/>
        <v>43478</v>
      </c>
      <c r="C1232" s="4">
        <v>8.8020833333358794</v>
      </c>
      <c r="D1232">
        <v>1.228785857528494</v>
      </c>
      <c r="E1232" s="6">
        <v>181.84822673528524</v>
      </c>
      <c r="F1232" s="7">
        <v>100.66465098490762</v>
      </c>
      <c r="G1232" s="7">
        <v>116.09522581894986</v>
      </c>
      <c r="H1232" s="7">
        <v>238.96043434119858</v>
      </c>
      <c r="I1232" s="7">
        <f t="shared" si="50"/>
        <v>223.45252922895349</v>
      </c>
    </row>
    <row r="1233" spans="1:9" x14ac:dyDescent="0.25">
      <c r="A1233" s="16"/>
      <c r="B1233" s="5">
        <f t="shared" si="49"/>
        <v>43478</v>
      </c>
      <c r="C1233" s="4">
        <v>8.8125000000025508</v>
      </c>
      <c r="D1233">
        <v>1.228785857528494</v>
      </c>
      <c r="E1233" s="6">
        <v>186.02514775998418</v>
      </c>
      <c r="F1233" s="7">
        <v>100.14450281356268</v>
      </c>
      <c r="G1233" s="7">
        <v>118.76780881323486</v>
      </c>
      <c r="H1233" s="7">
        <v>238.79656117149253</v>
      </c>
      <c r="I1233" s="7">
        <f t="shared" si="50"/>
        <v>228.58507071211696</v>
      </c>
    </row>
    <row r="1234" spans="1:9" x14ac:dyDescent="0.25">
      <c r="A1234" s="16"/>
      <c r="B1234" s="5">
        <f t="shared" si="49"/>
        <v>43478</v>
      </c>
      <c r="C1234" s="4">
        <v>8.8229166666692205</v>
      </c>
      <c r="D1234">
        <v>1.228785857528494</v>
      </c>
      <c r="E1234" s="6">
        <v>184.35066367877283</v>
      </c>
      <c r="F1234" s="7">
        <v>99.084576344822054</v>
      </c>
      <c r="G1234" s="7">
        <v>114.71582076403925</v>
      </c>
      <c r="H1234" s="7">
        <v>238.53730950496063</v>
      </c>
      <c r="I1234" s="7">
        <f t="shared" si="50"/>
        <v>226.52748835446786</v>
      </c>
    </row>
    <row r="1235" spans="1:9" x14ac:dyDescent="0.25">
      <c r="A1235" s="16"/>
      <c r="B1235" s="5">
        <f t="shared" si="49"/>
        <v>43478</v>
      </c>
      <c r="C1235" s="4">
        <v>8.8333333333358901</v>
      </c>
      <c r="D1235">
        <v>1.228785857528494</v>
      </c>
      <c r="E1235" s="6">
        <v>183.99369340041159</v>
      </c>
      <c r="F1235" s="7">
        <v>98.640159281318276</v>
      </c>
      <c r="G1235" s="7">
        <v>113.75768104767435</v>
      </c>
      <c r="H1235" s="7">
        <v>238.65536882084223</v>
      </c>
      <c r="I1235" s="7">
        <f t="shared" si="50"/>
        <v>226.08884832485955</v>
      </c>
    </row>
    <row r="1236" spans="1:9" x14ac:dyDescent="0.25">
      <c r="A1236" s="16"/>
      <c r="B1236" s="5">
        <f t="shared" si="49"/>
        <v>43478</v>
      </c>
      <c r="C1236" s="4">
        <v>8.8437500000025597</v>
      </c>
      <c r="D1236">
        <v>1.228785857528494</v>
      </c>
      <c r="E1236" s="6">
        <v>185.53901641025547</v>
      </c>
      <c r="F1236" s="7">
        <v>99.911249074922296</v>
      </c>
      <c r="G1236" s="7">
        <v>112.87123402801329</v>
      </c>
      <c r="H1236" s="7">
        <v>238.5054443048316</v>
      </c>
      <c r="I1236" s="7">
        <f t="shared" si="50"/>
        <v>227.98771938466908</v>
      </c>
    </row>
    <row r="1237" spans="1:9" x14ac:dyDescent="0.25">
      <c r="A1237" s="16"/>
      <c r="B1237" s="5">
        <f t="shared" si="49"/>
        <v>43478</v>
      </c>
      <c r="C1237" s="4">
        <v>8.8541666666692294</v>
      </c>
      <c r="D1237">
        <v>1.228785857528494</v>
      </c>
      <c r="E1237" s="6">
        <v>183.74194753534627</v>
      </c>
      <c r="F1237" s="7">
        <v>96.949464004510133</v>
      </c>
      <c r="G1237" s="7">
        <v>111.4716911163554</v>
      </c>
      <c r="H1237" s="7">
        <v>237.79347068383834</v>
      </c>
      <c r="I1237" s="7">
        <f t="shared" si="50"/>
        <v>225.77950656617602</v>
      </c>
    </row>
    <row r="1238" spans="1:9" x14ac:dyDescent="0.25">
      <c r="A1238" s="16"/>
      <c r="B1238" s="5">
        <f t="shared" si="49"/>
        <v>43478</v>
      </c>
      <c r="C1238" s="4">
        <v>8.8645833333359008</v>
      </c>
      <c r="D1238">
        <v>1.228785857528494</v>
      </c>
      <c r="E1238" s="6">
        <v>181.16815028613968</v>
      </c>
      <c r="F1238" s="7">
        <v>96.365765758356943</v>
      </c>
      <c r="G1238" s="7">
        <v>110.40978745046411</v>
      </c>
      <c r="H1238" s="7">
        <v>238.31057935162798</v>
      </c>
      <c r="I1238" s="7">
        <f t="shared" si="50"/>
        <v>222.61686090620523</v>
      </c>
    </row>
    <row r="1239" spans="1:9" x14ac:dyDescent="0.25">
      <c r="A1239" s="16"/>
      <c r="B1239" s="5">
        <f t="shared" si="49"/>
        <v>43478</v>
      </c>
      <c r="C1239" s="4">
        <v>8.8750000000025704</v>
      </c>
      <c r="D1239">
        <v>1.228785857528494</v>
      </c>
      <c r="E1239" s="6">
        <v>177.10638906540751</v>
      </c>
      <c r="F1239" s="7">
        <v>91.863451259876769</v>
      </c>
      <c r="G1239" s="7">
        <v>101.14781033151014</v>
      </c>
      <c r="H1239" s="7">
        <v>240.05080846432082</v>
      </c>
      <c r="I1239" s="7">
        <f t="shared" si="50"/>
        <v>217.62582616151187</v>
      </c>
    </row>
    <row r="1240" spans="1:9" x14ac:dyDescent="0.25">
      <c r="A1240" s="16"/>
      <c r="B1240" s="5">
        <f t="shared" si="49"/>
        <v>43478</v>
      </c>
      <c r="C1240" s="4">
        <v>8.88541666666924</v>
      </c>
      <c r="D1240">
        <v>1.228785857528494</v>
      </c>
      <c r="E1240" s="6">
        <v>183.92824132181562</v>
      </c>
      <c r="F1240" s="7">
        <v>82.185168994237173</v>
      </c>
      <c r="G1240" s="7">
        <v>87.217952677523215</v>
      </c>
      <c r="H1240" s="7">
        <v>245.3293614050701</v>
      </c>
      <c r="I1240" s="7">
        <f t="shared" si="50"/>
        <v>226.00842173633498</v>
      </c>
    </row>
    <row r="1241" spans="1:9" x14ac:dyDescent="0.25">
      <c r="A1241" s="16"/>
      <c r="B1241" s="5">
        <f t="shared" si="49"/>
        <v>43478</v>
      </c>
      <c r="C1241" s="4">
        <v>8.8958333333359096</v>
      </c>
      <c r="D1241">
        <v>1.228785857528494</v>
      </c>
      <c r="E1241" s="6">
        <v>190.97010654599981</v>
      </c>
      <c r="F1241" s="7">
        <v>78.313061411032223</v>
      </c>
      <c r="G1241" s="7">
        <v>81.914250523954053</v>
      </c>
      <c r="H1241" s="7">
        <v>249.00109987370453</v>
      </c>
      <c r="I1241" s="7">
        <f t="shared" si="50"/>
        <v>234.66136613443425</v>
      </c>
    </row>
    <row r="1242" spans="1:9" x14ac:dyDescent="0.25">
      <c r="A1242" s="16"/>
      <c r="B1242" s="5">
        <f t="shared" si="49"/>
        <v>43478</v>
      </c>
      <c r="C1242" s="4">
        <v>8.9062500000025793</v>
      </c>
      <c r="D1242">
        <v>1.228785857528494</v>
      </c>
      <c r="E1242" s="6">
        <v>191.51213774488843</v>
      </c>
      <c r="F1242" s="7">
        <v>77.38148731013095</v>
      </c>
      <c r="G1242" s="7">
        <v>82.636664525111172</v>
      </c>
      <c r="H1242" s="7">
        <v>250.06428802875436</v>
      </c>
      <c r="I1242" s="7">
        <f t="shared" si="50"/>
        <v>235.32740640596779</v>
      </c>
    </row>
    <row r="1243" spans="1:9" x14ac:dyDescent="0.25">
      <c r="A1243" s="16"/>
      <c r="B1243" s="5">
        <f t="shared" si="49"/>
        <v>43478</v>
      </c>
      <c r="C1243" s="4">
        <v>8.9166666666692507</v>
      </c>
      <c r="D1243">
        <v>1.228785857528494</v>
      </c>
      <c r="E1243" s="6">
        <v>189.26220802570728</v>
      </c>
      <c r="F1243" s="7">
        <v>76.695046966907086</v>
      </c>
      <c r="G1243" s="7">
        <v>82.859344987293511</v>
      </c>
      <c r="H1243" s="7">
        <v>249.99171441016219</v>
      </c>
      <c r="I1243" s="7">
        <f t="shared" si="50"/>
        <v>232.56272458660493</v>
      </c>
    </row>
    <row r="1244" spans="1:9" x14ac:dyDescent="0.25">
      <c r="A1244" s="16"/>
      <c r="B1244" s="5">
        <f t="shared" si="49"/>
        <v>43478</v>
      </c>
      <c r="C1244" s="4">
        <v>8.9270833333359203</v>
      </c>
      <c r="D1244">
        <v>1.228785857528494</v>
      </c>
      <c r="E1244" s="6">
        <v>190.12572738291203</v>
      </c>
      <c r="F1244" s="7">
        <v>74.972913788370207</v>
      </c>
      <c r="G1244" s="7">
        <v>71.251879541452539</v>
      </c>
      <c r="H1244" s="7">
        <v>251.67506839265295</v>
      </c>
      <c r="I1244" s="7">
        <f t="shared" si="50"/>
        <v>233.62380496044022</v>
      </c>
    </row>
    <row r="1245" spans="1:9" x14ac:dyDescent="0.25">
      <c r="A1245" s="16"/>
      <c r="B1245" s="5">
        <f t="shared" si="49"/>
        <v>43478</v>
      </c>
      <c r="C1245" s="4">
        <v>8.9375000000025899</v>
      </c>
      <c r="D1245">
        <v>1.228785857528494</v>
      </c>
      <c r="E1245" s="6">
        <v>183.91610622830459</v>
      </c>
      <c r="F1245" s="7">
        <v>73.908728974968</v>
      </c>
      <c r="G1245" s="7">
        <v>64.201827428025041</v>
      </c>
      <c r="H1245" s="7">
        <v>250.89259314143379</v>
      </c>
      <c r="I1245" s="7">
        <f t="shared" si="50"/>
        <v>225.99351030504886</v>
      </c>
    </row>
    <row r="1246" spans="1:9" x14ac:dyDescent="0.25">
      <c r="A1246" s="16"/>
      <c r="B1246" s="5">
        <f t="shared" si="49"/>
        <v>43478</v>
      </c>
      <c r="C1246" s="4">
        <v>8.9479166666692596</v>
      </c>
      <c r="D1246">
        <v>1.228785857528494</v>
      </c>
      <c r="E1246" s="6">
        <v>174.0483028168654</v>
      </c>
      <c r="F1246" s="7">
        <v>72.227248739953453</v>
      </c>
      <c r="G1246" s="7">
        <v>63.758625994776565</v>
      </c>
      <c r="H1246" s="7">
        <v>247.67435199712264</v>
      </c>
      <c r="I1246" s="7">
        <f t="shared" si="50"/>
        <v>213.86809302820095</v>
      </c>
    </row>
    <row r="1247" spans="1:9" x14ac:dyDescent="0.25">
      <c r="A1247" s="16"/>
      <c r="B1247" s="5">
        <f t="shared" si="49"/>
        <v>43478</v>
      </c>
      <c r="C1247" s="4">
        <v>8.9583333333359292</v>
      </c>
      <c r="D1247">
        <v>1.228785857528494</v>
      </c>
      <c r="E1247" s="6">
        <v>163.29864687504727</v>
      </c>
      <c r="F1247" s="7">
        <v>69.958763118351072</v>
      </c>
      <c r="G1247" s="7">
        <v>61.306082300676742</v>
      </c>
      <c r="H1247" s="7">
        <v>246.54109541849235</v>
      </c>
      <c r="I1247" s="7">
        <f t="shared" si="50"/>
        <v>200.65906783359767</v>
      </c>
    </row>
    <row r="1248" spans="1:9" x14ac:dyDescent="0.25">
      <c r="A1248" s="16"/>
      <c r="B1248" s="5">
        <f t="shared" si="49"/>
        <v>43478</v>
      </c>
      <c r="C1248" s="4">
        <v>8.9687500000026006</v>
      </c>
      <c r="D1248">
        <v>1.228785857528494</v>
      </c>
      <c r="E1248" s="6">
        <v>150.79415913225807</v>
      </c>
      <c r="F1248" s="7">
        <v>68.257130999692947</v>
      </c>
      <c r="G1248" s="7">
        <v>60.357222776617945</v>
      </c>
      <c r="H1248" s="7">
        <v>247.22942075893769</v>
      </c>
      <c r="I1248" s="7">
        <f t="shared" si="50"/>
        <v>185.29373013961992</v>
      </c>
    </row>
    <row r="1249" spans="1:9" x14ac:dyDescent="0.25">
      <c r="A1249" s="16"/>
      <c r="B1249" s="5">
        <f t="shared" si="49"/>
        <v>43478</v>
      </c>
      <c r="C1249" s="4">
        <v>8.9791666666692702</v>
      </c>
      <c r="D1249">
        <v>1.228785857528494</v>
      </c>
      <c r="E1249" s="6">
        <v>138.71106735078683</v>
      </c>
      <c r="F1249" s="7">
        <v>66.737046442224482</v>
      </c>
      <c r="G1249" s="7">
        <v>62.943879699667356</v>
      </c>
      <c r="H1249" s="7">
        <v>248.21807636095727</v>
      </c>
      <c r="I1249" s="7">
        <f t="shared" si="50"/>
        <v>170.44619784332929</v>
      </c>
    </row>
    <row r="1250" spans="1:9" ht="15.75" thickBot="1" x14ac:dyDescent="0.3">
      <c r="A1250" s="16"/>
      <c r="B1250" s="5">
        <f t="shared" si="49"/>
        <v>43478</v>
      </c>
      <c r="C1250" s="4">
        <v>8.9895833333359505</v>
      </c>
      <c r="D1250">
        <v>1.228785857528494</v>
      </c>
      <c r="E1250" s="6">
        <v>129.48488033139014</v>
      </c>
      <c r="F1250" s="7">
        <v>65.894584524660829</v>
      </c>
      <c r="G1250" s="7">
        <v>63.576425956213171</v>
      </c>
      <c r="H1250" s="7">
        <v>248.70936871401759</v>
      </c>
      <c r="I1250" s="7">
        <f t="shared" si="50"/>
        <v>159.10918971498165</v>
      </c>
    </row>
    <row r="1251" spans="1:9" x14ac:dyDescent="0.25">
      <c r="A1251" s="19">
        <f t="shared" ref="A1251" si="51">A1155+1</f>
        <v>14</v>
      </c>
      <c r="B1251" s="5">
        <f t="shared" si="49"/>
        <v>43479</v>
      </c>
      <c r="C1251" s="4">
        <v>9.0000000000026095</v>
      </c>
      <c r="D1251">
        <v>1.2265912542253679</v>
      </c>
      <c r="E1251" s="6">
        <v>114.22751014589657</v>
      </c>
      <c r="F1251" s="7">
        <v>63.318073287843738</v>
      </c>
      <c r="G1251" s="7">
        <v>58.941519806904545</v>
      </c>
      <c r="H1251" s="7">
        <v>240.83976580758505</v>
      </c>
      <c r="I1251" s="7">
        <f t="shared" si="50"/>
        <v>140.11046493689622</v>
      </c>
    </row>
    <row r="1252" spans="1:9" x14ac:dyDescent="0.25">
      <c r="A1252" s="20"/>
      <c r="B1252" s="5">
        <f t="shared" ref="B1252:B1315" si="52">DATE(YEAR(B1156),MONTH(B1156),DAY(B1156)+1)</f>
        <v>43479</v>
      </c>
      <c r="C1252" s="4">
        <v>9.0104166666692809</v>
      </c>
      <c r="D1252">
        <v>1.2265912542253679</v>
      </c>
      <c r="E1252" s="6">
        <v>105.08818061666825</v>
      </c>
      <c r="F1252" s="7">
        <v>61.970875115523739</v>
      </c>
      <c r="G1252" s="7">
        <v>58.466684638550355</v>
      </c>
      <c r="H1252" s="7">
        <v>241.58847895382601</v>
      </c>
      <c r="I1252" s="7">
        <f t="shared" si="50"/>
        <v>128.90024326686111</v>
      </c>
    </row>
    <row r="1253" spans="1:9" x14ac:dyDescent="0.25">
      <c r="A1253" s="20"/>
      <c r="B1253" s="5">
        <f t="shared" si="52"/>
        <v>43479</v>
      </c>
      <c r="C1253" s="4">
        <v>9.0208333333359505</v>
      </c>
      <c r="D1253">
        <v>1.2265912542253679</v>
      </c>
      <c r="E1253" s="6">
        <v>97.480394189871092</v>
      </c>
      <c r="F1253" s="7">
        <v>61.042692438975941</v>
      </c>
      <c r="G1253" s="7">
        <v>58.560421805905193</v>
      </c>
      <c r="H1253" s="7">
        <v>241.62446812114285</v>
      </c>
      <c r="I1253" s="7">
        <f t="shared" si="50"/>
        <v>119.56859897173725</v>
      </c>
    </row>
    <row r="1254" spans="1:9" x14ac:dyDescent="0.25">
      <c r="A1254" s="20"/>
      <c r="B1254" s="5">
        <f t="shared" si="52"/>
        <v>43479</v>
      </c>
      <c r="C1254" s="4">
        <v>9.0312500000026308</v>
      </c>
      <c r="D1254">
        <v>1.2265912542253679</v>
      </c>
      <c r="E1254" s="6">
        <v>90.137190522150291</v>
      </c>
      <c r="F1254" s="7">
        <v>59.840390363708345</v>
      </c>
      <c r="G1254" s="7">
        <v>57.870311865163096</v>
      </c>
      <c r="H1254" s="7">
        <v>241.99956904933069</v>
      </c>
      <c r="I1254" s="7">
        <f t="shared" si="50"/>
        <v>110.56148957491527</v>
      </c>
    </row>
    <row r="1255" spans="1:9" x14ac:dyDescent="0.25">
      <c r="A1255" s="20"/>
      <c r="B1255" s="5">
        <f t="shared" si="52"/>
        <v>43479</v>
      </c>
      <c r="C1255" s="4">
        <v>9.0416666666693004</v>
      </c>
      <c r="D1255">
        <v>1.2265912542253679</v>
      </c>
      <c r="E1255" s="6">
        <v>83.900247787682133</v>
      </c>
      <c r="F1255" s="7">
        <v>59.235528826885442</v>
      </c>
      <c r="G1255" s="7">
        <v>57.987337819611355</v>
      </c>
      <c r="H1255" s="7">
        <v>242.628911254027</v>
      </c>
      <c r="I1255" s="7">
        <f t="shared" si="50"/>
        <v>102.91131016371217</v>
      </c>
    </row>
    <row r="1256" spans="1:9" x14ac:dyDescent="0.25">
      <c r="A1256" s="20"/>
      <c r="B1256" s="5">
        <f t="shared" si="52"/>
        <v>43479</v>
      </c>
      <c r="C1256" s="4">
        <v>9.0520833333359594</v>
      </c>
      <c r="D1256">
        <v>1.2265912542253679</v>
      </c>
      <c r="E1256" s="6">
        <v>78.746412525841265</v>
      </c>
      <c r="F1256" s="7">
        <v>58.716074994490974</v>
      </c>
      <c r="G1256" s="7">
        <v>57.697247517641522</v>
      </c>
      <c r="H1256" s="7">
        <v>243.20857876322543</v>
      </c>
      <c r="I1256" s="7">
        <f t="shared" si="50"/>
        <v>96.589660905819855</v>
      </c>
    </row>
    <row r="1257" spans="1:9" x14ac:dyDescent="0.25">
      <c r="A1257" s="20"/>
      <c r="B1257" s="5">
        <f t="shared" si="52"/>
        <v>43479</v>
      </c>
      <c r="C1257" s="4">
        <v>9.0625000000026397</v>
      </c>
      <c r="D1257">
        <v>1.2265912542253679</v>
      </c>
      <c r="E1257" s="6">
        <v>75.236848188467775</v>
      </c>
      <c r="F1257" s="7">
        <v>58.742399671809864</v>
      </c>
      <c r="G1257" s="7">
        <v>57.164294743577969</v>
      </c>
      <c r="H1257" s="7">
        <v>242.88238316353704</v>
      </c>
      <c r="I1257" s="7">
        <f t="shared" si="50"/>
        <v>92.284859983456286</v>
      </c>
    </row>
    <row r="1258" spans="1:9" x14ac:dyDescent="0.25">
      <c r="A1258" s="20"/>
      <c r="B1258" s="5">
        <f t="shared" si="52"/>
        <v>43479</v>
      </c>
      <c r="C1258" s="4">
        <v>9.0729166666693093</v>
      </c>
      <c r="D1258">
        <v>1.2265912542253679</v>
      </c>
      <c r="E1258" s="6">
        <v>71.722508232699028</v>
      </c>
      <c r="F1258" s="7">
        <v>58.096600231548528</v>
      </c>
      <c r="G1258" s="7">
        <v>57.152987519647915</v>
      </c>
      <c r="H1258" s="7">
        <v>242.86314598714515</v>
      </c>
      <c r="I1258" s="7">
        <f t="shared" si="50"/>
        <v>87.974201329335571</v>
      </c>
    </row>
    <row r="1259" spans="1:9" x14ac:dyDescent="0.25">
      <c r="A1259" s="20"/>
      <c r="B1259" s="5">
        <f t="shared" si="52"/>
        <v>43479</v>
      </c>
      <c r="C1259" s="4">
        <v>9.0833333333359807</v>
      </c>
      <c r="D1259">
        <v>1.2265912542253679</v>
      </c>
      <c r="E1259" s="6">
        <v>69.324652468102798</v>
      </c>
      <c r="F1259" s="7">
        <v>57.403987094649345</v>
      </c>
      <c r="G1259" s="7">
        <v>56.978855468340257</v>
      </c>
      <c r="H1259" s="7">
        <v>242.78457250653807</v>
      </c>
      <c r="I1259" s="7">
        <f t="shared" si="50"/>
        <v>85.033012419587948</v>
      </c>
    </row>
    <row r="1260" spans="1:9" x14ac:dyDescent="0.25">
      <c r="A1260" s="20"/>
      <c r="B1260" s="5">
        <f t="shared" si="52"/>
        <v>43479</v>
      </c>
      <c r="C1260" s="4">
        <v>9.0937500000026397</v>
      </c>
      <c r="D1260">
        <v>1.2265912542253679</v>
      </c>
      <c r="E1260" s="6">
        <v>67.140169864289206</v>
      </c>
      <c r="F1260" s="7">
        <v>56.660514633007814</v>
      </c>
      <c r="G1260" s="7">
        <v>56.657946257838312</v>
      </c>
      <c r="H1260" s="7">
        <v>243.09281954452115</v>
      </c>
      <c r="I1260" s="7">
        <f t="shared" si="50"/>
        <v>82.353545162742748</v>
      </c>
    </row>
    <row r="1261" spans="1:9" x14ac:dyDescent="0.25">
      <c r="A1261" s="20"/>
      <c r="B1261" s="5">
        <f t="shared" si="52"/>
        <v>43479</v>
      </c>
      <c r="C1261" s="4">
        <v>9.1041666666693093</v>
      </c>
      <c r="D1261">
        <v>1.2265912542253679</v>
      </c>
      <c r="E1261" s="6">
        <v>66.089949735883891</v>
      </c>
      <c r="F1261" s="7">
        <v>56.398395658923398</v>
      </c>
      <c r="G1261" s="7">
        <v>56.429012102051757</v>
      </c>
      <c r="H1261" s="7">
        <v>242.78666750588096</v>
      </c>
      <c r="I1261" s="7">
        <f t="shared" si="50"/>
        <v>81.065354338229341</v>
      </c>
    </row>
    <row r="1262" spans="1:9" x14ac:dyDescent="0.25">
      <c r="A1262" s="20"/>
      <c r="B1262" s="5">
        <f t="shared" si="52"/>
        <v>43479</v>
      </c>
      <c r="C1262" s="4">
        <v>9.1145833333359896</v>
      </c>
      <c r="D1262">
        <v>1.2265912542253679</v>
      </c>
      <c r="E1262" s="6">
        <v>64.564759565842934</v>
      </c>
      <c r="F1262" s="7">
        <v>55.98561717314562</v>
      </c>
      <c r="G1262" s="7">
        <v>57.834583927569405</v>
      </c>
      <c r="H1262" s="7">
        <v>242.75303346198965</v>
      </c>
      <c r="I1262" s="7">
        <f t="shared" si="50"/>
        <v>79.194569414626599</v>
      </c>
    </row>
    <row r="1263" spans="1:9" x14ac:dyDescent="0.25">
      <c r="A1263" s="20"/>
      <c r="B1263" s="5">
        <f t="shared" si="52"/>
        <v>43479</v>
      </c>
      <c r="C1263" s="4">
        <v>9.1250000000026592</v>
      </c>
      <c r="D1263">
        <v>1.2265912542253679</v>
      </c>
      <c r="E1263" s="6">
        <v>64.119338600987362</v>
      </c>
      <c r="F1263" s="7">
        <v>56.912066009077193</v>
      </c>
      <c r="G1263" s="7">
        <v>56.930367266325682</v>
      </c>
      <c r="H1263" s="7">
        <v>242.14484034569298</v>
      </c>
      <c r="I1263" s="7">
        <f t="shared" si="50"/>
        <v>78.648219954686127</v>
      </c>
    </row>
    <row r="1264" spans="1:9" x14ac:dyDescent="0.25">
      <c r="A1264" s="20"/>
      <c r="B1264" s="5">
        <f t="shared" si="52"/>
        <v>43479</v>
      </c>
      <c r="C1264" s="4">
        <v>9.1354166666693306</v>
      </c>
      <c r="D1264">
        <v>1.2265912542253679</v>
      </c>
      <c r="E1264" s="6">
        <v>63.181090891251174</v>
      </c>
      <c r="F1264" s="7">
        <v>57.454127999321543</v>
      </c>
      <c r="G1264" s="7">
        <v>56.419105737600439</v>
      </c>
      <c r="H1264" s="7">
        <v>242.3652504842936</v>
      </c>
      <c r="I1264" s="7">
        <f t="shared" si="50"/>
        <v>77.497373519626748</v>
      </c>
    </row>
    <row r="1265" spans="1:9" x14ac:dyDescent="0.25">
      <c r="A1265" s="20"/>
      <c r="B1265" s="5">
        <f t="shared" si="52"/>
        <v>43479</v>
      </c>
      <c r="C1265" s="4">
        <v>9.1458333333360002</v>
      </c>
      <c r="D1265">
        <v>1.2265912542253679</v>
      </c>
      <c r="E1265" s="6">
        <v>62.854520387022852</v>
      </c>
      <c r="F1265" s="7">
        <v>57.050191297982487</v>
      </c>
      <c r="G1265" s="7">
        <v>56.991511370736951</v>
      </c>
      <c r="H1265" s="7">
        <v>242.27120962553911</v>
      </c>
      <c r="I1265" s="7">
        <f t="shared" si="50"/>
        <v>77.096804995252313</v>
      </c>
    </row>
    <row r="1266" spans="1:9" x14ac:dyDescent="0.25">
      <c r="A1266" s="20"/>
      <c r="B1266" s="5">
        <f t="shared" si="52"/>
        <v>43479</v>
      </c>
      <c r="C1266" s="4">
        <v>9.1562500000026699</v>
      </c>
      <c r="D1266">
        <v>1.2265912542253679</v>
      </c>
      <c r="E1266" s="6">
        <v>62.317733335293248</v>
      </c>
      <c r="F1266" s="7">
        <v>57.463792555348974</v>
      </c>
      <c r="G1266" s="7">
        <v>55.331496902363</v>
      </c>
      <c r="H1266" s="7">
        <v>242.1834647700629</v>
      </c>
      <c r="I1266" s="7">
        <f t="shared" si="50"/>
        <v>76.438386692219368</v>
      </c>
    </row>
    <row r="1267" spans="1:9" x14ac:dyDescent="0.25">
      <c r="A1267" s="20"/>
      <c r="B1267" s="5">
        <f t="shared" si="52"/>
        <v>43479</v>
      </c>
      <c r="C1267" s="4">
        <v>9.1666666666693395</v>
      </c>
      <c r="D1267">
        <v>1.2265912542253679</v>
      </c>
      <c r="E1267" s="6">
        <v>62.074994737182422</v>
      </c>
      <c r="F1267" s="7">
        <v>57.536236590355223</v>
      </c>
      <c r="G1267" s="7">
        <v>55.324641120157629</v>
      </c>
      <c r="H1267" s="7">
        <v>241.84547754561089</v>
      </c>
      <c r="I1267" s="7">
        <f t="shared" si="50"/>
        <v>76.140645650713694</v>
      </c>
    </row>
    <row r="1268" spans="1:9" x14ac:dyDescent="0.25">
      <c r="A1268" s="20"/>
      <c r="B1268" s="5">
        <f t="shared" si="52"/>
        <v>43479</v>
      </c>
      <c r="C1268" s="4">
        <v>9.1770833333360091</v>
      </c>
      <c r="D1268">
        <v>1.2265912542253679</v>
      </c>
      <c r="E1268" s="6">
        <v>63.115794658027859</v>
      </c>
      <c r="F1268" s="7">
        <v>57.038451752143516</v>
      </c>
      <c r="G1268" s="7">
        <v>56.620994073422231</v>
      </c>
      <c r="H1268" s="7">
        <v>241.98173354155361</v>
      </c>
      <c r="I1268" s="7">
        <f t="shared" si="50"/>
        <v>77.417281731021163</v>
      </c>
    </row>
    <row r="1269" spans="1:9" x14ac:dyDescent="0.25">
      <c r="A1269" s="20"/>
      <c r="B1269" s="5">
        <f t="shared" si="52"/>
        <v>43479</v>
      </c>
      <c r="C1269" s="4">
        <v>9.1875000000026805</v>
      </c>
      <c r="D1269">
        <v>1.2265912542253679</v>
      </c>
      <c r="E1269" s="6">
        <v>63.055889483525057</v>
      </c>
      <c r="F1269" s="7">
        <v>57.740717404510292</v>
      </c>
      <c r="G1269" s="7">
        <v>57.077987349561617</v>
      </c>
      <c r="H1269" s="7">
        <v>241.96315868109534</v>
      </c>
      <c r="I1269" s="7">
        <f t="shared" si="50"/>
        <v>77.343802567893178</v>
      </c>
    </row>
    <row r="1270" spans="1:9" x14ac:dyDescent="0.25">
      <c r="A1270" s="20"/>
      <c r="B1270" s="5">
        <f t="shared" si="52"/>
        <v>43479</v>
      </c>
      <c r="C1270" s="4">
        <v>9.1979166666693501</v>
      </c>
      <c r="D1270">
        <v>1.2265912542253679</v>
      </c>
      <c r="E1270" s="6">
        <v>64.883768095235524</v>
      </c>
      <c r="F1270" s="7">
        <v>57.675967287238493</v>
      </c>
      <c r="G1270" s="7">
        <v>56.88155795039048</v>
      </c>
      <c r="H1270" s="7">
        <v>242.33417165927605</v>
      </c>
      <c r="I1270" s="7">
        <f t="shared" si="50"/>
        <v>79.585862486802853</v>
      </c>
    </row>
    <row r="1271" spans="1:9" x14ac:dyDescent="0.25">
      <c r="A1271" s="20"/>
      <c r="B1271" s="5">
        <f t="shared" si="52"/>
        <v>43479</v>
      </c>
      <c r="C1271" s="4">
        <v>9.2083333333360198</v>
      </c>
      <c r="D1271">
        <v>1.2265912542253679</v>
      </c>
      <c r="E1271" s="6">
        <v>66.209326298724719</v>
      </c>
      <c r="F1271" s="7">
        <v>55.897893667708949</v>
      </c>
      <c r="G1271" s="7">
        <v>57.462055654326768</v>
      </c>
      <c r="H1271" s="7">
        <v>241.65451045173862</v>
      </c>
      <c r="I1271" s="7">
        <f t="shared" si="50"/>
        <v>81.211780586169382</v>
      </c>
    </row>
    <row r="1272" spans="1:9" x14ac:dyDescent="0.25">
      <c r="A1272" s="20"/>
      <c r="B1272" s="5">
        <f t="shared" si="52"/>
        <v>43479</v>
      </c>
      <c r="C1272" s="4">
        <v>9.2187500000026894</v>
      </c>
      <c r="D1272">
        <v>1.2265912542253679</v>
      </c>
      <c r="E1272" s="6">
        <v>69.307792381126532</v>
      </c>
      <c r="F1272" s="7">
        <v>55.703105504220936</v>
      </c>
      <c r="G1272" s="7">
        <v>60.129023168924824</v>
      </c>
      <c r="H1272" s="7">
        <v>240.20454479862005</v>
      </c>
      <c r="I1272" s="7">
        <f t="shared" si="50"/>
        <v>85.012331984357388</v>
      </c>
    </row>
    <row r="1273" spans="1:9" x14ac:dyDescent="0.25">
      <c r="A1273" s="20"/>
      <c r="B1273" s="5">
        <f t="shared" si="52"/>
        <v>43479</v>
      </c>
      <c r="C1273" s="4">
        <v>9.2291666666693608</v>
      </c>
      <c r="D1273">
        <v>1.2265912542253679</v>
      </c>
      <c r="E1273" s="6">
        <v>72.553986972451938</v>
      </c>
      <c r="F1273" s="7">
        <v>56.411684423461111</v>
      </c>
      <c r="G1273" s="7">
        <v>61.459936007896843</v>
      </c>
      <c r="H1273" s="7">
        <v>240.07848566671862</v>
      </c>
      <c r="I1273" s="7">
        <f t="shared" si="50"/>
        <v>88.994085879590827</v>
      </c>
    </row>
    <row r="1274" spans="1:9" x14ac:dyDescent="0.25">
      <c r="A1274" s="20"/>
      <c r="B1274" s="5">
        <f t="shared" si="52"/>
        <v>43479</v>
      </c>
      <c r="C1274" s="4">
        <v>9.2395833333360304</v>
      </c>
      <c r="D1274">
        <v>1.2265912542253679</v>
      </c>
      <c r="E1274" s="6">
        <v>79.459999700699569</v>
      </c>
      <c r="F1274" s="7">
        <v>57.050046811264465</v>
      </c>
      <c r="G1274" s="7">
        <v>59.928499567265696</v>
      </c>
      <c r="H1274" s="7">
        <v>238.87207219126458</v>
      </c>
      <c r="I1274" s="7">
        <f t="shared" si="50"/>
        <v>97.464940693628435</v>
      </c>
    </row>
    <row r="1275" spans="1:9" x14ac:dyDescent="0.25">
      <c r="A1275" s="20"/>
      <c r="B1275" s="5">
        <f t="shared" si="52"/>
        <v>43479</v>
      </c>
      <c r="C1275" s="4">
        <v>9.2500000000027001</v>
      </c>
      <c r="D1275">
        <v>1.2265912542253679</v>
      </c>
      <c r="E1275" s="6">
        <v>84.622298259659033</v>
      </c>
      <c r="F1275" s="7">
        <v>59.640368570212111</v>
      </c>
      <c r="G1275" s="7">
        <v>60.136669694159743</v>
      </c>
      <c r="H1275" s="7">
        <v>235.46559725690381</v>
      </c>
      <c r="I1275" s="7">
        <f t="shared" si="50"/>
        <v>103.79697095774834</v>
      </c>
    </row>
    <row r="1276" spans="1:9" x14ac:dyDescent="0.25">
      <c r="A1276" s="20"/>
      <c r="B1276" s="5">
        <f t="shared" si="52"/>
        <v>43479</v>
      </c>
      <c r="C1276" s="4">
        <v>9.2604166666693697</v>
      </c>
      <c r="D1276">
        <v>1.2265912542253679</v>
      </c>
      <c r="E1276" s="6">
        <v>91.202545519329661</v>
      </c>
      <c r="F1276" s="7">
        <v>67.685401070015573</v>
      </c>
      <c r="G1276" s="7">
        <v>61.272357311162956</v>
      </c>
      <c r="H1276" s="7">
        <v>222.12856131137465</v>
      </c>
      <c r="I1276" s="7">
        <f t="shared" si="50"/>
        <v>111.86824469710078</v>
      </c>
    </row>
    <row r="1277" spans="1:9" x14ac:dyDescent="0.25">
      <c r="A1277" s="20"/>
      <c r="B1277" s="5">
        <f t="shared" si="52"/>
        <v>43479</v>
      </c>
      <c r="C1277" s="4">
        <v>9.2708333333360393</v>
      </c>
      <c r="D1277">
        <v>1.2265912542253679</v>
      </c>
      <c r="E1277" s="6">
        <v>96.830396890301927</v>
      </c>
      <c r="F1277" s="7">
        <v>76.849924688062586</v>
      </c>
      <c r="G1277" s="7">
        <v>62.378281681648126</v>
      </c>
      <c r="H1277" s="7">
        <v>212.893763188462</v>
      </c>
      <c r="I1277" s="7">
        <f t="shared" si="50"/>
        <v>118.77131796881559</v>
      </c>
    </row>
    <row r="1278" spans="1:9" x14ac:dyDescent="0.25">
      <c r="A1278" s="20"/>
      <c r="B1278" s="5">
        <f t="shared" si="52"/>
        <v>43479</v>
      </c>
      <c r="C1278" s="4">
        <v>9.2812500000027107</v>
      </c>
      <c r="D1278">
        <v>1.2265912542253679</v>
      </c>
      <c r="E1278" s="6">
        <v>103.21445666395113</v>
      </c>
      <c r="F1278" s="7">
        <v>78.215231862374182</v>
      </c>
      <c r="G1278" s="7">
        <v>66.905923739695538</v>
      </c>
      <c r="H1278" s="7">
        <v>192.84767193331336</v>
      </c>
      <c r="I1278" s="7">
        <f t="shared" si="50"/>
        <v>126.60194985362568</v>
      </c>
    </row>
    <row r="1279" spans="1:9" x14ac:dyDescent="0.25">
      <c r="A1279" s="20"/>
      <c r="B1279" s="5">
        <f t="shared" si="52"/>
        <v>43479</v>
      </c>
      <c r="C1279" s="4">
        <v>9.2916666666693803</v>
      </c>
      <c r="D1279">
        <v>1.2265912542253679</v>
      </c>
      <c r="E1279" s="6">
        <v>108.82195979100665</v>
      </c>
      <c r="F1279" s="7">
        <v>86.0091625003421</v>
      </c>
      <c r="G1279" s="7">
        <v>79.182602637893837</v>
      </c>
      <c r="H1279" s="7">
        <v>152.55811427241457</v>
      </c>
      <c r="I1279" s="7">
        <f t="shared" si="50"/>
        <v>133.48006414731339</v>
      </c>
    </row>
    <row r="1280" spans="1:9" x14ac:dyDescent="0.25">
      <c r="A1280" s="20"/>
      <c r="B1280" s="5">
        <f t="shared" si="52"/>
        <v>43479</v>
      </c>
      <c r="C1280" s="4">
        <v>9.30208333333605</v>
      </c>
      <c r="D1280">
        <v>1.2265912542253679</v>
      </c>
      <c r="E1280" s="6">
        <v>110.50841815712785</v>
      </c>
      <c r="F1280" s="7">
        <v>108.85957641409495</v>
      </c>
      <c r="G1280" s="7">
        <v>96.561577024720449</v>
      </c>
      <c r="H1280" s="7">
        <v>118.17225375445767</v>
      </c>
      <c r="I1280" s="7">
        <f t="shared" si="50"/>
        <v>135.54865922981287</v>
      </c>
    </row>
    <row r="1281" spans="1:9" x14ac:dyDescent="0.25">
      <c r="A1281" s="20"/>
      <c r="B1281" s="5">
        <f t="shared" si="52"/>
        <v>43479</v>
      </c>
      <c r="C1281" s="4">
        <v>9.3125000000027196</v>
      </c>
      <c r="D1281">
        <v>1.2265912542253679</v>
      </c>
      <c r="E1281" s="6">
        <v>113.92338931650224</v>
      </c>
      <c r="F1281" s="7">
        <v>123.93109834911358</v>
      </c>
      <c r="G1281" s="7">
        <v>105.24265103341334</v>
      </c>
      <c r="H1281" s="7">
        <v>61.486738001023106</v>
      </c>
      <c r="I1281" s="7">
        <f t="shared" si="50"/>
        <v>139.73743298733336</v>
      </c>
    </row>
    <row r="1282" spans="1:9" x14ac:dyDescent="0.25">
      <c r="A1282" s="20"/>
      <c r="B1282" s="5">
        <f t="shared" si="52"/>
        <v>43479</v>
      </c>
      <c r="C1282" s="4">
        <v>9.3229166666693892</v>
      </c>
      <c r="D1282">
        <v>1.2265912542253679</v>
      </c>
      <c r="E1282" s="6">
        <v>114.38113695548623</v>
      </c>
      <c r="F1282" s="7">
        <v>134.89671312357439</v>
      </c>
      <c r="G1282" s="7">
        <v>118.65586850050452</v>
      </c>
      <c r="H1282" s="7">
        <v>18.63773144857846</v>
      </c>
      <c r="I1282" s="7">
        <f t="shared" si="50"/>
        <v>140.29890223795343</v>
      </c>
    </row>
    <row r="1283" spans="1:9" x14ac:dyDescent="0.25">
      <c r="A1283" s="20"/>
      <c r="B1283" s="5">
        <f t="shared" si="52"/>
        <v>43479</v>
      </c>
      <c r="C1283" s="4">
        <v>9.3333333333360606</v>
      </c>
      <c r="D1283">
        <v>1.2265912542253679</v>
      </c>
      <c r="E1283" s="6">
        <v>113.09616604880509</v>
      </c>
      <c r="F1283" s="7">
        <v>145.84907525517698</v>
      </c>
      <c r="G1283" s="7">
        <v>124.61064518383964</v>
      </c>
      <c r="H1283" s="7">
        <v>4.5367821060843214</v>
      </c>
      <c r="I1283" s="7">
        <f t="shared" si="50"/>
        <v>138.72276816188429</v>
      </c>
    </row>
    <row r="1284" spans="1:9" x14ac:dyDescent="0.25">
      <c r="A1284" s="20"/>
      <c r="B1284" s="5">
        <f t="shared" si="52"/>
        <v>43479</v>
      </c>
      <c r="C1284" s="4">
        <v>9.3437500000027303</v>
      </c>
      <c r="D1284">
        <v>1.2265912542253679</v>
      </c>
      <c r="E1284" s="6">
        <v>111.83961359546768</v>
      </c>
      <c r="F1284" s="7">
        <v>164.20334345060505</v>
      </c>
      <c r="G1284" s="7">
        <v>138.30269389605871</v>
      </c>
      <c r="H1284" s="7">
        <v>2.8069199385637678</v>
      </c>
      <c r="I1284" s="7">
        <f t="shared" ref="I1284:I1347" si="53">D1284*E1284</f>
        <v>137.18149191214522</v>
      </c>
    </row>
    <row r="1285" spans="1:9" x14ac:dyDescent="0.25">
      <c r="A1285" s="20"/>
      <c r="B1285" s="5">
        <f t="shared" si="52"/>
        <v>43479</v>
      </c>
      <c r="C1285" s="4">
        <v>9.3541666666693999</v>
      </c>
      <c r="D1285">
        <v>1.2265912542253679</v>
      </c>
      <c r="E1285" s="6">
        <v>112.86910331136714</v>
      </c>
      <c r="F1285" s="7">
        <v>174.61700290815722</v>
      </c>
      <c r="G1285" s="7">
        <v>151.59011097082049</v>
      </c>
      <c r="H1285" s="7">
        <v>2.50176637621021</v>
      </c>
      <c r="I1285" s="7">
        <f t="shared" si="53"/>
        <v>138.44425499398244</v>
      </c>
    </row>
    <row r="1286" spans="1:9" x14ac:dyDescent="0.25">
      <c r="A1286" s="20"/>
      <c r="B1286" s="5">
        <f t="shared" si="52"/>
        <v>43479</v>
      </c>
      <c r="C1286" s="4">
        <v>9.3645833333360695</v>
      </c>
      <c r="D1286">
        <v>1.2265912542253679</v>
      </c>
      <c r="E1286" s="6">
        <v>113.0340949214155</v>
      </c>
      <c r="F1286" s="7">
        <v>195.94894971297941</v>
      </c>
      <c r="G1286" s="7">
        <v>165.16088298306701</v>
      </c>
      <c r="H1286" s="7">
        <v>2.2375133239500782</v>
      </c>
      <c r="I1286" s="7">
        <f t="shared" si="53"/>
        <v>138.64663225988832</v>
      </c>
    </row>
    <row r="1287" spans="1:9" x14ac:dyDescent="0.25">
      <c r="A1287" s="20"/>
      <c r="B1287" s="5">
        <f t="shared" si="52"/>
        <v>43479</v>
      </c>
      <c r="C1287" s="4">
        <v>9.3750000000027391</v>
      </c>
      <c r="D1287">
        <v>1.2265912542253679</v>
      </c>
      <c r="E1287" s="6">
        <v>114.53154759305332</v>
      </c>
      <c r="F1287" s="7">
        <v>226.61045607598476</v>
      </c>
      <c r="G1287" s="7">
        <v>170.58312032651136</v>
      </c>
      <c r="H1287" s="7">
        <v>2.002088022915014</v>
      </c>
      <c r="I1287" s="7">
        <f t="shared" si="53"/>
        <v>140.48339461053567</v>
      </c>
    </row>
    <row r="1288" spans="1:9" x14ac:dyDescent="0.25">
      <c r="A1288" s="20"/>
      <c r="B1288" s="5">
        <f t="shared" si="52"/>
        <v>43479</v>
      </c>
      <c r="C1288" s="4">
        <v>9.3854166666694105</v>
      </c>
      <c r="D1288">
        <v>1.2265912542253679</v>
      </c>
      <c r="E1288" s="6">
        <v>114.71260219559207</v>
      </c>
      <c r="F1288" s="7">
        <v>224.57552520701861</v>
      </c>
      <c r="G1288" s="7">
        <v>192.69466766160511</v>
      </c>
      <c r="H1288" s="7">
        <v>1.8000936688913207</v>
      </c>
      <c r="I1288" s="7">
        <f t="shared" si="53"/>
        <v>140.70547460254696</v>
      </c>
    </row>
    <row r="1289" spans="1:9" x14ac:dyDescent="0.25">
      <c r="A1289" s="20"/>
      <c r="B1289" s="5">
        <f t="shared" si="52"/>
        <v>43479</v>
      </c>
      <c r="C1289" s="4">
        <v>9.3958333333360802</v>
      </c>
      <c r="D1289">
        <v>1.2265912542253679</v>
      </c>
      <c r="E1289" s="6">
        <v>114.68093679820954</v>
      </c>
      <c r="F1289" s="7">
        <v>222.52127325303752</v>
      </c>
      <c r="G1289" s="7">
        <v>199.396804883806</v>
      </c>
      <c r="H1289" s="7">
        <v>2.0220045233536004</v>
      </c>
      <c r="I1289" s="7">
        <f t="shared" si="53"/>
        <v>140.666634103056</v>
      </c>
    </row>
    <row r="1290" spans="1:9" x14ac:dyDescent="0.25">
      <c r="A1290" s="20"/>
      <c r="B1290" s="5">
        <f t="shared" si="52"/>
        <v>43479</v>
      </c>
      <c r="C1290" s="4">
        <v>9.4062500000027498</v>
      </c>
      <c r="D1290">
        <v>1.2265912542253679</v>
      </c>
      <c r="E1290" s="6">
        <v>115.28133655607905</v>
      </c>
      <c r="F1290" s="7">
        <v>223.68974135516922</v>
      </c>
      <c r="G1290" s="7">
        <v>203.20963531276709</v>
      </c>
      <c r="H1290" s="7">
        <v>2.0386774765765385</v>
      </c>
      <c r="I1290" s="7">
        <f t="shared" si="53"/>
        <v>141.40307919509775</v>
      </c>
    </row>
    <row r="1291" spans="1:9" x14ac:dyDescent="0.25">
      <c r="A1291" s="20"/>
      <c r="B1291" s="5">
        <f t="shared" si="52"/>
        <v>43479</v>
      </c>
      <c r="C1291" s="4">
        <v>9.4166666666694194</v>
      </c>
      <c r="D1291">
        <v>1.2265912542253679</v>
      </c>
      <c r="E1291" s="6">
        <v>115.79786569464932</v>
      </c>
      <c r="F1291" s="7">
        <v>233.77151482143401</v>
      </c>
      <c r="G1291" s="7">
        <v>204.54661319091494</v>
      </c>
      <c r="H1291" s="7">
        <v>2.1535822877169224</v>
      </c>
      <c r="I1291" s="7">
        <f t="shared" si="53"/>
        <v>142.0366493190206</v>
      </c>
    </row>
    <row r="1292" spans="1:9" x14ac:dyDescent="0.25">
      <c r="A1292" s="20"/>
      <c r="B1292" s="5">
        <f t="shared" si="52"/>
        <v>43479</v>
      </c>
      <c r="C1292" s="4">
        <v>9.4270833333360908</v>
      </c>
      <c r="D1292">
        <v>1.2265912542253679</v>
      </c>
      <c r="E1292" s="6">
        <v>117.72034840346144</v>
      </c>
      <c r="F1292" s="7">
        <v>233.37493891567399</v>
      </c>
      <c r="G1292" s="7">
        <v>201.5431945520566</v>
      </c>
      <c r="H1292" s="7">
        <v>2.0658864556255057</v>
      </c>
      <c r="I1292" s="7">
        <f t="shared" si="53"/>
        <v>144.39474979604904</v>
      </c>
    </row>
    <row r="1293" spans="1:9" x14ac:dyDescent="0.25">
      <c r="A1293" s="20"/>
      <c r="B1293" s="5">
        <f t="shared" si="52"/>
        <v>43479</v>
      </c>
      <c r="C1293" s="4">
        <v>9.4375000000027605</v>
      </c>
      <c r="D1293">
        <v>1.2265912542253679</v>
      </c>
      <c r="E1293" s="6">
        <v>119.38459830765038</v>
      </c>
      <c r="F1293" s="7">
        <v>225.15105995360381</v>
      </c>
      <c r="G1293" s="7">
        <v>201.10349727446695</v>
      </c>
      <c r="H1293" s="7">
        <v>2.0446193109114343</v>
      </c>
      <c r="I1293" s="7">
        <f t="shared" si="53"/>
        <v>146.4361041733726</v>
      </c>
    </row>
    <row r="1294" spans="1:9" x14ac:dyDescent="0.25">
      <c r="A1294" s="20"/>
      <c r="B1294" s="5">
        <f t="shared" si="52"/>
        <v>43479</v>
      </c>
      <c r="C1294" s="4">
        <v>9.4479166666694301</v>
      </c>
      <c r="D1294">
        <v>1.2265912542253679</v>
      </c>
      <c r="E1294" s="6">
        <v>120.31693481232658</v>
      </c>
      <c r="F1294" s="7">
        <v>223.92097629327731</v>
      </c>
      <c r="G1294" s="7">
        <v>206.85135617519848</v>
      </c>
      <c r="H1294" s="7">
        <v>2.1187256606369838</v>
      </c>
      <c r="I1294" s="7">
        <f t="shared" si="53"/>
        <v>147.5796999760035</v>
      </c>
    </row>
    <row r="1295" spans="1:9" x14ac:dyDescent="0.25">
      <c r="A1295" s="20"/>
      <c r="B1295" s="5">
        <f t="shared" si="52"/>
        <v>43479</v>
      </c>
      <c r="C1295" s="4">
        <v>9.4583333333360997</v>
      </c>
      <c r="D1295">
        <v>1.2265912542253679</v>
      </c>
      <c r="E1295" s="6">
        <v>120.45955020332173</v>
      </c>
      <c r="F1295" s="7">
        <v>221.13790122545373</v>
      </c>
      <c r="G1295" s="7">
        <v>208.19544271276419</v>
      </c>
      <c r="H1295" s="7">
        <v>2.2062794249601638</v>
      </c>
      <c r="I1295" s="7">
        <f t="shared" si="53"/>
        <v>147.75463076731606</v>
      </c>
    </row>
    <row r="1296" spans="1:9" x14ac:dyDescent="0.25">
      <c r="A1296" s="20"/>
      <c r="B1296" s="5">
        <f t="shared" si="52"/>
        <v>43479</v>
      </c>
      <c r="C1296" s="4">
        <v>9.4687500000027693</v>
      </c>
      <c r="D1296">
        <v>1.2265912542253679</v>
      </c>
      <c r="E1296" s="6">
        <v>119.72292868532043</v>
      </c>
      <c r="F1296" s="7">
        <v>219.23264718590875</v>
      </c>
      <c r="G1296" s="7">
        <v>203.28984555621554</v>
      </c>
      <c r="H1296" s="7">
        <v>2.1878696432466751</v>
      </c>
      <c r="I1296" s="7">
        <f t="shared" si="53"/>
        <v>146.85109725566144</v>
      </c>
    </row>
    <row r="1297" spans="1:9" x14ac:dyDescent="0.25">
      <c r="A1297" s="20"/>
      <c r="B1297" s="5">
        <f t="shared" si="52"/>
        <v>43479</v>
      </c>
      <c r="C1297" s="4">
        <v>9.4791666666694407</v>
      </c>
      <c r="D1297">
        <v>1.2265912542253679</v>
      </c>
      <c r="E1297" s="6">
        <v>120.46690967843752</v>
      </c>
      <c r="F1297" s="7">
        <v>218.25309546758561</v>
      </c>
      <c r="G1297" s="7">
        <v>198.5519742282581</v>
      </c>
      <c r="H1297" s="7">
        <v>2.2465986577765111</v>
      </c>
      <c r="I1297" s="7">
        <f t="shared" si="53"/>
        <v>147.76365783512878</v>
      </c>
    </row>
    <row r="1298" spans="1:9" x14ac:dyDescent="0.25">
      <c r="A1298" s="20"/>
      <c r="B1298" s="5">
        <f t="shared" si="52"/>
        <v>43479</v>
      </c>
      <c r="C1298" s="4">
        <v>9.4895833333361104</v>
      </c>
      <c r="D1298">
        <v>1.2265912542253679</v>
      </c>
      <c r="E1298" s="6">
        <v>121.11152187516029</v>
      </c>
      <c r="F1298" s="7">
        <v>214.00173031718307</v>
      </c>
      <c r="G1298" s="7">
        <v>194.19691484685131</v>
      </c>
      <c r="H1298" s="7">
        <v>1.972686998230796</v>
      </c>
      <c r="I1298" s="7">
        <f t="shared" si="53"/>
        <v>148.55433351799593</v>
      </c>
    </row>
    <row r="1299" spans="1:9" x14ac:dyDescent="0.25">
      <c r="A1299" s="20"/>
      <c r="B1299" s="5">
        <f t="shared" si="52"/>
        <v>43479</v>
      </c>
      <c r="C1299" s="4">
        <v>9.50000000000278</v>
      </c>
      <c r="D1299">
        <v>1.2265912542253679</v>
      </c>
      <c r="E1299" s="6">
        <v>121.77244721108633</v>
      </c>
      <c r="F1299" s="7">
        <v>217.42046667388706</v>
      </c>
      <c r="G1299" s="7">
        <v>194.72816170321153</v>
      </c>
      <c r="H1299" s="7">
        <v>1.8558492650606064</v>
      </c>
      <c r="I1299" s="7">
        <f t="shared" si="53"/>
        <v>149.36501875473877</v>
      </c>
    </row>
    <row r="1300" spans="1:9" x14ac:dyDescent="0.25">
      <c r="A1300" s="20"/>
      <c r="B1300" s="5">
        <f t="shared" si="52"/>
        <v>43479</v>
      </c>
      <c r="C1300" s="4">
        <v>9.5104166666694496</v>
      </c>
      <c r="D1300">
        <v>1.2265912542253679</v>
      </c>
      <c r="E1300" s="6">
        <v>122.17207345986523</v>
      </c>
      <c r="F1300" s="7">
        <v>209.80201916847199</v>
      </c>
      <c r="G1300" s="7">
        <v>191.54748015231945</v>
      </c>
      <c r="H1300" s="7">
        <v>1.8590728027314318</v>
      </c>
      <c r="I1300" s="7">
        <f t="shared" si="53"/>
        <v>149.85519681644988</v>
      </c>
    </row>
    <row r="1301" spans="1:9" x14ac:dyDescent="0.25">
      <c r="A1301" s="20"/>
      <c r="B1301" s="5">
        <f t="shared" si="52"/>
        <v>43479</v>
      </c>
      <c r="C1301" s="4">
        <v>9.5208333333361193</v>
      </c>
      <c r="D1301">
        <v>1.2265912542253679</v>
      </c>
      <c r="E1301" s="6">
        <v>121.37502463573031</v>
      </c>
      <c r="F1301" s="7">
        <v>203.08335065895434</v>
      </c>
      <c r="G1301" s="7">
        <v>187.33251876055795</v>
      </c>
      <c r="H1301" s="7">
        <v>2.052874248627754</v>
      </c>
      <c r="I1301" s="7">
        <f t="shared" si="53"/>
        <v>148.87754369957537</v>
      </c>
    </row>
    <row r="1302" spans="1:9" x14ac:dyDescent="0.25">
      <c r="A1302" s="20"/>
      <c r="B1302" s="5">
        <f t="shared" si="52"/>
        <v>43479</v>
      </c>
      <c r="C1302" s="4">
        <v>9.5312500000027907</v>
      </c>
      <c r="D1302">
        <v>1.2265912542253679</v>
      </c>
      <c r="E1302" s="6">
        <v>119.52680869920565</v>
      </c>
      <c r="F1302" s="7">
        <v>188.33982561439646</v>
      </c>
      <c r="G1302" s="7">
        <v>183.3740190154287</v>
      </c>
      <c r="H1302" s="7">
        <v>1.8827921171634407</v>
      </c>
      <c r="I1302" s="7">
        <f t="shared" si="53"/>
        <v>146.61053819591427</v>
      </c>
    </row>
    <row r="1303" spans="1:9" x14ac:dyDescent="0.25">
      <c r="A1303" s="20"/>
      <c r="B1303" s="5">
        <f t="shared" si="52"/>
        <v>43479</v>
      </c>
      <c r="C1303" s="4">
        <v>9.5416666666694603</v>
      </c>
      <c r="D1303">
        <v>1.2265912542253679</v>
      </c>
      <c r="E1303" s="6">
        <v>117.03288170718385</v>
      </c>
      <c r="F1303" s="7">
        <v>184.22494422324172</v>
      </c>
      <c r="G1303" s="7">
        <v>178.11143148547171</v>
      </c>
      <c r="H1303" s="7">
        <v>1.8402608291670206</v>
      </c>
      <c r="I1303" s="7">
        <f t="shared" si="53"/>
        <v>143.55150915882373</v>
      </c>
    </row>
    <row r="1304" spans="1:9" x14ac:dyDescent="0.25">
      <c r="A1304" s="20"/>
      <c r="B1304" s="5">
        <f t="shared" si="52"/>
        <v>43479</v>
      </c>
      <c r="C1304" s="4">
        <v>9.5520833333361299</v>
      </c>
      <c r="D1304">
        <v>1.2265912542253679</v>
      </c>
      <c r="E1304" s="6">
        <v>114.54264239388543</v>
      </c>
      <c r="F1304" s="7">
        <v>192.11978277966546</v>
      </c>
      <c r="G1304" s="7">
        <v>177.41815054476345</v>
      </c>
      <c r="H1304" s="7">
        <v>1.9448577232923465</v>
      </c>
      <c r="I1304" s="7">
        <f t="shared" si="53"/>
        <v>140.49700339620372</v>
      </c>
    </row>
    <row r="1305" spans="1:9" x14ac:dyDescent="0.25">
      <c r="A1305" s="20"/>
      <c r="B1305" s="5">
        <f t="shared" si="52"/>
        <v>43479</v>
      </c>
      <c r="C1305" s="4">
        <v>9.5625000000027995</v>
      </c>
      <c r="D1305">
        <v>1.2265912542253679</v>
      </c>
      <c r="E1305" s="6">
        <v>115.82989638564429</v>
      </c>
      <c r="F1305" s="7">
        <v>179.72187116949195</v>
      </c>
      <c r="G1305" s="7">
        <v>174.03840646055107</v>
      </c>
      <c r="H1305" s="7">
        <v>1.9262898661747638</v>
      </c>
      <c r="I1305" s="7">
        <f t="shared" si="53"/>
        <v>142.07593788446184</v>
      </c>
    </row>
    <row r="1306" spans="1:9" x14ac:dyDescent="0.25">
      <c r="A1306" s="20"/>
      <c r="B1306" s="5">
        <f t="shared" si="52"/>
        <v>43479</v>
      </c>
      <c r="C1306" s="4">
        <v>9.5729166666694692</v>
      </c>
      <c r="D1306">
        <v>1.2265912542253679</v>
      </c>
      <c r="E1306" s="6">
        <v>116.65403947377786</v>
      </c>
      <c r="F1306" s="7">
        <v>173.58641527021416</v>
      </c>
      <c r="G1306" s="7">
        <v>175.13733857541462</v>
      </c>
      <c r="H1306" s="7">
        <v>1.9736454554277703</v>
      </c>
      <c r="I1306" s="7">
        <f t="shared" si="53"/>
        <v>143.08682458859676</v>
      </c>
    </row>
    <row r="1307" spans="1:9" x14ac:dyDescent="0.25">
      <c r="A1307" s="20"/>
      <c r="B1307" s="5">
        <f t="shared" si="52"/>
        <v>43479</v>
      </c>
      <c r="C1307" s="4">
        <v>9.5833333333361406</v>
      </c>
      <c r="D1307">
        <v>1.2265912542253679</v>
      </c>
      <c r="E1307" s="6">
        <v>116.93775845638839</v>
      </c>
      <c r="F1307" s="7">
        <v>173.88974506709326</v>
      </c>
      <c r="G1307" s="7">
        <v>175.38704478794168</v>
      </c>
      <c r="H1307" s="7">
        <v>2.0845153418547961</v>
      </c>
      <c r="I1307" s="7">
        <f t="shared" si="53"/>
        <v>143.43483181132456</v>
      </c>
    </row>
    <row r="1308" spans="1:9" x14ac:dyDescent="0.25">
      <c r="A1308" s="20"/>
      <c r="B1308" s="5">
        <f t="shared" si="52"/>
        <v>43479</v>
      </c>
      <c r="C1308" s="4">
        <v>9.5937500000028102</v>
      </c>
      <c r="D1308">
        <v>1.2265912542253679</v>
      </c>
      <c r="E1308" s="6">
        <v>118.37004890197049</v>
      </c>
      <c r="F1308" s="7">
        <v>174.56696234148365</v>
      </c>
      <c r="G1308" s="7">
        <v>172.69756317358369</v>
      </c>
      <c r="H1308" s="7">
        <v>2.0318882380184311</v>
      </c>
      <c r="I1308" s="7">
        <f t="shared" si="53"/>
        <v>145.1916667453861</v>
      </c>
    </row>
    <row r="1309" spans="1:9" x14ac:dyDescent="0.25">
      <c r="A1309" s="20"/>
      <c r="B1309" s="5">
        <f t="shared" si="52"/>
        <v>43479</v>
      </c>
      <c r="C1309" s="4">
        <v>9.6041666666694798</v>
      </c>
      <c r="D1309">
        <v>1.2265912542253679</v>
      </c>
      <c r="E1309" s="6">
        <v>118.65318222362632</v>
      </c>
      <c r="F1309" s="7">
        <v>175.4921750132722</v>
      </c>
      <c r="G1309" s="7">
        <v>173.13944001190961</v>
      </c>
      <c r="H1309" s="7">
        <v>2.0371207339893864</v>
      </c>
      <c r="I1309" s="7">
        <f t="shared" si="53"/>
        <v>145.53895560150892</v>
      </c>
    </row>
    <row r="1310" spans="1:9" x14ac:dyDescent="0.25">
      <c r="A1310" s="20"/>
      <c r="B1310" s="5">
        <f t="shared" si="52"/>
        <v>43479</v>
      </c>
      <c r="C1310" s="4">
        <v>9.6145833333361495</v>
      </c>
      <c r="D1310">
        <v>1.2265912542253679</v>
      </c>
      <c r="E1310" s="6">
        <v>120.7727348804747</v>
      </c>
      <c r="F1310" s="7">
        <v>175.85175830569966</v>
      </c>
      <c r="G1310" s="7">
        <v>170.99418227022917</v>
      </c>
      <c r="H1310" s="7">
        <v>2.0426603764733597</v>
      </c>
      <c r="I1310" s="7">
        <f t="shared" si="53"/>
        <v>148.13878035326928</v>
      </c>
    </row>
    <row r="1311" spans="1:9" x14ac:dyDescent="0.25">
      <c r="A1311" s="20"/>
      <c r="B1311" s="5">
        <f t="shared" si="52"/>
        <v>43479</v>
      </c>
      <c r="C1311" s="4">
        <v>9.6250000000028209</v>
      </c>
      <c r="D1311">
        <v>1.2265912542253679</v>
      </c>
      <c r="E1311" s="6">
        <v>122.54166522812362</v>
      </c>
      <c r="F1311" s="7">
        <v>172.27870612063245</v>
      </c>
      <c r="G1311" s="7">
        <v>167.60531453674699</v>
      </c>
      <c r="H1311" s="7">
        <v>2.1055973982792637</v>
      </c>
      <c r="I1311" s="7">
        <f t="shared" si="53"/>
        <v>150.30853484702931</v>
      </c>
    </row>
    <row r="1312" spans="1:9" x14ac:dyDescent="0.25">
      <c r="A1312" s="20"/>
      <c r="B1312" s="5">
        <f t="shared" si="52"/>
        <v>43479</v>
      </c>
      <c r="C1312" s="4">
        <v>9.6354166666694905</v>
      </c>
      <c r="D1312">
        <v>1.2265912542253679</v>
      </c>
      <c r="E1312" s="6">
        <v>124.57040668703644</v>
      </c>
      <c r="F1312" s="7">
        <v>169.72937845440248</v>
      </c>
      <c r="G1312" s="7">
        <v>160.78166780698112</v>
      </c>
      <c r="H1312" s="7">
        <v>2.0283265390401142</v>
      </c>
      <c r="I1312" s="7">
        <f t="shared" si="53"/>
        <v>152.79697137761619</v>
      </c>
    </row>
    <row r="1313" spans="1:9" x14ac:dyDescent="0.25">
      <c r="A1313" s="20"/>
      <c r="B1313" s="5">
        <f t="shared" si="52"/>
        <v>43479</v>
      </c>
      <c r="C1313" s="4">
        <v>9.6458333333361601</v>
      </c>
      <c r="D1313">
        <v>1.2265912542253679</v>
      </c>
      <c r="E1313" s="6">
        <v>126.40865546822823</v>
      </c>
      <c r="F1313" s="7">
        <v>168.39096186372203</v>
      </c>
      <c r="G1313" s="7">
        <v>158.37330136051148</v>
      </c>
      <c r="H1313" s="7">
        <v>1.9269621868807834</v>
      </c>
      <c r="I1313" s="7">
        <f t="shared" si="53"/>
        <v>155.05175125571648</v>
      </c>
    </row>
    <row r="1314" spans="1:9" x14ac:dyDescent="0.25">
      <c r="A1314" s="20"/>
      <c r="B1314" s="5">
        <f t="shared" si="52"/>
        <v>43479</v>
      </c>
      <c r="C1314" s="4">
        <v>9.6562500000028297</v>
      </c>
      <c r="D1314">
        <v>1.2265912542253679</v>
      </c>
      <c r="E1314" s="6">
        <v>130.09577533209747</v>
      </c>
      <c r="F1314" s="7">
        <v>167.23253558849257</v>
      </c>
      <c r="G1314" s="7">
        <v>158.31940238893435</v>
      </c>
      <c r="H1314" s="7">
        <v>2.3694072391215881</v>
      </c>
      <c r="I1314" s="7">
        <f t="shared" si="53"/>
        <v>159.5743402340191</v>
      </c>
    </row>
    <row r="1315" spans="1:9" x14ac:dyDescent="0.25">
      <c r="A1315" s="20"/>
      <c r="B1315" s="5">
        <f t="shared" si="52"/>
        <v>43479</v>
      </c>
      <c r="C1315" s="4">
        <v>9.6666666666694994</v>
      </c>
      <c r="D1315">
        <v>1.2265912542253679</v>
      </c>
      <c r="E1315" s="6">
        <v>131.59238723283926</v>
      </c>
      <c r="F1315" s="7">
        <v>167.01637944481763</v>
      </c>
      <c r="G1315" s="7">
        <v>156.58071902393095</v>
      </c>
      <c r="H1315" s="7">
        <v>3.6715193641186197</v>
      </c>
      <c r="I1315" s="7">
        <f t="shared" si="53"/>
        <v>161.41007130243858</v>
      </c>
    </row>
    <row r="1316" spans="1:9" x14ac:dyDescent="0.25">
      <c r="A1316" s="20"/>
      <c r="B1316" s="5">
        <f t="shared" ref="B1316:B1379" si="54">DATE(YEAR(B1220),MONTH(B1220),DAY(B1220)+1)</f>
        <v>43479</v>
      </c>
      <c r="C1316" s="4">
        <v>9.6770833333361708</v>
      </c>
      <c r="D1316">
        <v>1.2265912542253679</v>
      </c>
      <c r="E1316" s="6">
        <v>134.37566448644813</v>
      </c>
      <c r="F1316" s="7">
        <v>166.27414716083911</v>
      </c>
      <c r="G1316" s="7">
        <v>155.91553555127746</v>
      </c>
      <c r="H1316" s="7">
        <v>7.9296285394668287</v>
      </c>
      <c r="I1316" s="7">
        <f t="shared" si="53"/>
        <v>164.82401483979964</v>
      </c>
    </row>
    <row r="1317" spans="1:9" x14ac:dyDescent="0.25">
      <c r="A1317" s="20"/>
      <c r="B1317" s="5">
        <f t="shared" si="54"/>
        <v>43479</v>
      </c>
      <c r="C1317" s="4">
        <v>9.6875000000028404</v>
      </c>
      <c r="D1317">
        <v>1.2265912542253679</v>
      </c>
      <c r="E1317" s="6">
        <v>139.48856998871923</v>
      </c>
      <c r="F1317" s="7">
        <v>167.72046723523943</v>
      </c>
      <c r="G1317" s="7">
        <v>159.35389095385216</v>
      </c>
      <c r="H1317" s="7">
        <v>20.651785179297033</v>
      </c>
      <c r="I1317" s="7">
        <f t="shared" si="53"/>
        <v>171.09546001256612</v>
      </c>
    </row>
    <row r="1318" spans="1:9" x14ac:dyDescent="0.25">
      <c r="A1318" s="20"/>
      <c r="B1318" s="5">
        <f t="shared" si="54"/>
        <v>43479</v>
      </c>
      <c r="C1318" s="4">
        <v>9.69791666666951</v>
      </c>
      <c r="D1318">
        <v>1.2265912542253679</v>
      </c>
      <c r="E1318" s="6">
        <v>144.38221494864416</v>
      </c>
      <c r="F1318" s="7">
        <v>169.96485969661231</v>
      </c>
      <c r="G1318" s="7">
        <v>157.75880572022888</v>
      </c>
      <c r="H1318" s="7">
        <v>60.383706840323683</v>
      </c>
      <c r="I1318" s="7">
        <f t="shared" si="53"/>
        <v>177.09796212169411</v>
      </c>
    </row>
    <row r="1319" spans="1:9" x14ac:dyDescent="0.25">
      <c r="A1319" s="20"/>
      <c r="B1319" s="5">
        <f t="shared" si="54"/>
        <v>43479</v>
      </c>
      <c r="C1319" s="4">
        <v>9.7083333333361796</v>
      </c>
      <c r="D1319">
        <v>1.2265912542253679</v>
      </c>
      <c r="E1319" s="6">
        <v>148.51564717319499</v>
      </c>
      <c r="F1319" s="7">
        <v>170.83186830215925</v>
      </c>
      <c r="G1319" s="7">
        <v>151.10452651397333</v>
      </c>
      <c r="H1319" s="7">
        <v>110.98690724753097</v>
      </c>
      <c r="I1319" s="7">
        <f t="shared" si="53"/>
        <v>182.16799393826145</v>
      </c>
    </row>
    <row r="1320" spans="1:9" x14ac:dyDescent="0.25">
      <c r="A1320" s="20"/>
      <c r="B1320" s="5">
        <f t="shared" si="54"/>
        <v>43479</v>
      </c>
      <c r="C1320" s="4">
        <v>9.7187500000028493</v>
      </c>
      <c r="D1320">
        <v>1.2265912542253679</v>
      </c>
      <c r="E1320" s="6">
        <v>154.84459625100462</v>
      </c>
      <c r="F1320" s="7">
        <v>168.08226599067652</v>
      </c>
      <c r="G1320" s="7">
        <v>151.73940887429171</v>
      </c>
      <c r="H1320" s="7">
        <v>138.66601555447738</v>
      </c>
      <c r="I1320" s="7">
        <f t="shared" si="53"/>
        <v>189.93102752554046</v>
      </c>
    </row>
    <row r="1321" spans="1:9" x14ac:dyDescent="0.25">
      <c r="A1321" s="20"/>
      <c r="B1321" s="5">
        <f t="shared" si="54"/>
        <v>43479</v>
      </c>
      <c r="C1321" s="4">
        <v>9.7291666666695207</v>
      </c>
      <c r="D1321">
        <v>1.2265912542253679</v>
      </c>
      <c r="E1321" s="6">
        <v>161.3406403550712</v>
      </c>
      <c r="F1321" s="7">
        <v>165.66175224707953</v>
      </c>
      <c r="G1321" s="7">
        <v>152.84610391818637</v>
      </c>
      <c r="H1321" s="7">
        <v>156.88972350828021</v>
      </c>
      <c r="I1321" s="7">
        <f t="shared" si="53"/>
        <v>197.8990184106508</v>
      </c>
    </row>
    <row r="1322" spans="1:9" x14ac:dyDescent="0.25">
      <c r="A1322" s="20"/>
      <c r="B1322" s="5">
        <f t="shared" si="54"/>
        <v>43479</v>
      </c>
      <c r="C1322" s="4">
        <v>9.7395833333361903</v>
      </c>
      <c r="D1322">
        <v>1.2265912542253679</v>
      </c>
      <c r="E1322" s="6">
        <v>165.30099686310712</v>
      </c>
      <c r="F1322" s="7">
        <v>163.26362993125542</v>
      </c>
      <c r="G1322" s="7">
        <v>152.42593036697082</v>
      </c>
      <c r="H1322" s="7">
        <v>168.82198135576235</v>
      </c>
      <c r="I1322" s="7">
        <f t="shared" si="53"/>
        <v>202.75675706702216</v>
      </c>
    </row>
    <row r="1323" spans="1:9" x14ac:dyDescent="0.25">
      <c r="A1323" s="20"/>
      <c r="B1323" s="5">
        <f t="shared" si="54"/>
        <v>43479</v>
      </c>
      <c r="C1323" s="4">
        <v>9.7500000000028599</v>
      </c>
      <c r="D1323">
        <v>1.2265912542253679</v>
      </c>
      <c r="E1323" s="6">
        <v>168.25269531760938</v>
      </c>
      <c r="F1323" s="7">
        <v>161.18755646933366</v>
      </c>
      <c r="G1323" s="7">
        <v>154.85557061068195</v>
      </c>
      <c r="H1323" s="7">
        <v>190.40470060313089</v>
      </c>
      <c r="I1323" s="7">
        <f t="shared" si="53"/>
        <v>206.37728457642515</v>
      </c>
    </row>
    <row r="1324" spans="1:9" x14ac:dyDescent="0.25">
      <c r="A1324" s="20"/>
      <c r="B1324" s="5">
        <f t="shared" si="54"/>
        <v>43479</v>
      </c>
      <c r="C1324" s="4">
        <v>9.7604166666695296</v>
      </c>
      <c r="D1324">
        <v>1.2265912542253679</v>
      </c>
      <c r="E1324" s="6">
        <v>170.23032048692298</v>
      </c>
      <c r="F1324" s="7">
        <v>158.09994353512752</v>
      </c>
      <c r="G1324" s="7">
        <v>154.59067169578526</v>
      </c>
      <c r="H1324" s="7">
        <v>206.26392266536112</v>
      </c>
      <c r="I1324" s="7">
        <f t="shared" si="53"/>
        <v>208.8030223132412</v>
      </c>
    </row>
    <row r="1325" spans="1:9" x14ac:dyDescent="0.25">
      <c r="A1325" s="20"/>
      <c r="B1325" s="5">
        <f t="shared" si="54"/>
        <v>43479</v>
      </c>
      <c r="C1325" s="4">
        <v>9.7708333333361992</v>
      </c>
      <c r="D1325">
        <v>1.2265912542253679</v>
      </c>
      <c r="E1325" s="6">
        <v>172.6303362485319</v>
      </c>
      <c r="F1325" s="7">
        <v>156.06661807413937</v>
      </c>
      <c r="G1325" s="7">
        <v>157.96627341042154</v>
      </c>
      <c r="H1325" s="7">
        <v>223.21791094580203</v>
      </c>
      <c r="I1325" s="7">
        <f t="shared" si="53"/>
        <v>211.74686065643374</v>
      </c>
    </row>
    <row r="1326" spans="1:9" x14ac:dyDescent="0.25">
      <c r="A1326" s="20"/>
      <c r="B1326" s="5">
        <f t="shared" si="54"/>
        <v>43479</v>
      </c>
      <c r="C1326" s="4">
        <v>9.7812500000028706</v>
      </c>
      <c r="D1326">
        <v>1.2265912542253679</v>
      </c>
      <c r="E1326" s="6">
        <v>175.95647455282287</v>
      </c>
      <c r="F1326" s="7">
        <v>153.04283616113764</v>
      </c>
      <c r="G1326" s="7">
        <v>158.84778731747696</v>
      </c>
      <c r="H1326" s="7">
        <v>226.59968709851174</v>
      </c>
      <c r="I1326" s="7">
        <f t="shared" si="53"/>
        <v>215.82667281082104</v>
      </c>
    </row>
    <row r="1327" spans="1:9" x14ac:dyDescent="0.25">
      <c r="A1327" s="20"/>
      <c r="B1327" s="5">
        <f t="shared" si="54"/>
        <v>43479</v>
      </c>
      <c r="C1327" s="4">
        <v>9.7916666666695402</v>
      </c>
      <c r="D1327">
        <v>1.2265912542253679</v>
      </c>
      <c r="E1327" s="6">
        <v>175.97819165514056</v>
      </c>
      <c r="F1327" s="7">
        <v>148.06035216348414</v>
      </c>
      <c r="G1327" s="7">
        <v>160.68152843083379</v>
      </c>
      <c r="H1327" s="7">
        <v>227.00804789210275</v>
      </c>
      <c r="I1327" s="7">
        <f t="shared" si="53"/>
        <v>215.85331081859101</v>
      </c>
    </row>
    <row r="1328" spans="1:9" x14ac:dyDescent="0.25">
      <c r="A1328" s="20"/>
      <c r="B1328" s="5">
        <f t="shared" si="54"/>
        <v>43479</v>
      </c>
      <c r="C1328" s="4">
        <v>9.8020833333362098</v>
      </c>
      <c r="D1328">
        <v>1.2265912542253679</v>
      </c>
      <c r="E1328" s="6">
        <v>175.38857600000347</v>
      </c>
      <c r="F1328" s="7">
        <v>140.76520573019422</v>
      </c>
      <c r="G1328" s="7">
        <v>159.57491767934329</v>
      </c>
      <c r="H1328" s="7">
        <v>227.64007037532795</v>
      </c>
      <c r="I1328" s="7">
        <f t="shared" si="53"/>
        <v>215.13009341264549</v>
      </c>
    </row>
    <row r="1329" spans="1:9" x14ac:dyDescent="0.25">
      <c r="A1329" s="20"/>
      <c r="B1329" s="5">
        <f t="shared" si="54"/>
        <v>43479</v>
      </c>
      <c r="C1329" s="4">
        <v>9.8125000000028795</v>
      </c>
      <c r="D1329">
        <v>1.2265912542253679</v>
      </c>
      <c r="E1329" s="6">
        <v>176.3340591041447</v>
      </c>
      <c r="F1329" s="7">
        <v>134.98757520160802</v>
      </c>
      <c r="G1329" s="7">
        <v>156.11747606811136</v>
      </c>
      <c r="H1329" s="7">
        <v>227.62035997320103</v>
      </c>
      <c r="I1329" s="7">
        <f t="shared" si="53"/>
        <v>216.28981471920298</v>
      </c>
    </row>
    <row r="1330" spans="1:9" x14ac:dyDescent="0.25">
      <c r="A1330" s="20"/>
      <c r="B1330" s="5">
        <f t="shared" si="54"/>
        <v>43479</v>
      </c>
      <c r="C1330" s="4">
        <v>9.8229166666695509</v>
      </c>
      <c r="D1330">
        <v>1.2265912542253679</v>
      </c>
      <c r="E1330" s="6">
        <v>177.34603160162379</v>
      </c>
      <c r="F1330" s="7">
        <v>130.53544575651941</v>
      </c>
      <c r="G1330" s="7">
        <v>151.47569808090134</v>
      </c>
      <c r="H1330" s="7">
        <v>227.72153323420733</v>
      </c>
      <c r="I1330" s="7">
        <f t="shared" si="53"/>
        <v>217.53109133412744</v>
      </c>
    </row>
    <row r="1331" spans="1:9" x14ac:dyDescent="0.25">
      <c r="A1331" s="20"/>
      <c r="B1331" s="5">
        <f t="shared" si="54"/>
        <v>43479</v>
      </c>
      <c r="C1331" s="4">
        <v>9.8333333333362205</v>
      </c>
      <c r="D1331">
        <v>1.2265912542253679</v>
      </c>
      <c r="E1331" s="6">
        <v>179.83017209982759</v>
      </c>
      <c r="F1331" s="7">
        <v>127.16411308388518</v>
      </c>
      <c r="G1331" s="7">
        <v>147.12452417793415</v>
      </c>
      <c r="H1331" s="7">
        <v>227.74349170869496</v>
      </c>
      <c r="I1331" s="7">
        <f t="shared" si="53"/>
        <v>220.57811634349127</v>
      </c>
    </row>
    <row r="1332" spans="1:9" x14ac:dyDescent="0.25">
      <c r="A1332" s="20"/>
      <c r="B1332" s="5">
        <f t="shared" si="54"/>
        <v>43479</v>
      </c>
      <c r="C1332" s="4">
        <v>9.8437500000028901</v>
      </c>
      <c r="D1332">
        <v>1.2265912542253679</v>
      </c>
      <c r="E1332" s="6">
        <v>180.06862544651207</v>
      </c>
      <c r="F1332" s="7">
        <v>123.22769687060239</v>
      </c>
      <c r="G1332" s="7">
        <v>139.01461549985933</v>
      </c>
      <c r="H1332" s="7">
        <v>228.0973865212805</v>
      </c>
      <c r="I1332" s="7">
        <f t="shared" si="53"/>
        <v>220.87060113307524</v>
      </c>
    </row>
    <row r="1333" spans="1:9" x14ac:dyDescent="0.25">
      <c r="A1333" s="20"/>
      <c r="B1333" s="5">
        <f t="shared" si="54"/>
        <v>43479</v>
      </c>
      <c r="C1333" s="4">
        <v>9.8541666666695598</v>
      </c>
      <c r="D1333">
        <v>1.2265912542253679</v>
      </c>
      <c r="E1333" s="6">
        <v>177.62324180647144</v>
      </c>
      <c r="F1333" s="7">
        <v>120.76449532887099</v>
      </c>
      <c r="G1333" s="7">
        <v>131.15798141275454</v>
      </c>
      <c r="H1333" s="7">
        <v>228.55711181642954</v>
      </c>
      <c r="I1333" s="7">
        <f t="shared" si="53"/>
        <v>217.87111494697561</v>
      </c>
    </row>
    <row r="1334" spans="1:9" x14ac:dyDescent="0.25">
      <c r="A1334" s="20"/>
      <c r="B1334" s="5">
        <f t="shared" si="54"/>
        <v>43479</v>
      </c>
      <c r="C1334" s="4">
        <v>9.8645833333362294</v>
      </c>
      <c r="D1334">
        <v>1.2265912542253679</v>
      </c>
      <c r="E1334" s="6">
        <v>174.25554241995445</v>
      </c>
      <c r="F1334" s="7">
        <v>115.83128932910151</v>
      </c>
      <c r="G1334" s="7">
        <v>125.56511215973737</v>
      </c>
      <c r="H1334" s="7">
        <v>228.95986193365246</v>
      </c>
      <c r="I1334" s="7">
        <f t="shared" si="53"/>
        <v>213.74032433261371</v>
      </c>
    </row>
    <row r="1335" spans="1:9" x14ac:dyDescent="0.25">
      <c r="A1335" s="20"/>
      <c r="B1335" s="5">
        <f t="shared" si="54"/>
        <v>43479</v>
      </c>
      <c r="C1335" s="4">
        <v>9.8750000000029008</v>
      </c>
      <c r="D1335">
        <v>1.2265912542253679</v>
      </c>
      <c r="E1335" s="6">
        <v>173.06425939840688</v>
      </c>
      <c r="F1335" s="7">
        <v>108.32495950334847</v>
      </c>
      <c r="G1335" s="7">
        <v>118.93026034567974</v>
      </c>
      <c r="H1335" s="7">
        <v>229.70269827657921</v>
      </c>
      <c r="I1335" s="7">
        <f t="shared" si="53"/>
        <v>212.2791069970763</v>
      </c>
    </row>
    <row r="1336" spans="1:9" x14ac:dyDescent="0.25">
      <c r="A1336" s="20"/>
      <c r="B1336" s="5">
        <f t="shared" si="54"/>
        <v>43479</v>
      </c>
      <c r="C1336" s="4">
        <v>9.8854166666695704</v>
      </c>
      <c r="D1336">
        <v>1.2265912542253679</v>
      </c>
      <c r="E1336" s="6">
        <v>179.9553953457588</v>
      </c>
      <c r="F1336" s="7">
        <v>87.889588905507637</v>
      </c>
      <c r="G1336" s="7">
        <v>98.276008260868537</v>
      </c>
      <c r="H1336" s="7">
        <v>233.17137188054195</v>
      </c>
      <c r="I1336" s="7">
        <f t="shared" si="53"/>
        <v>220.7317140817762</v>
      </c>
    </row>
    <row r="1337" spans="1:9" x14ac:dyDescent="0.25">
      <c r="A1337" s="20"/>
      <c r="B1337" s="5">
        <f t="shared" si="54"/>
        <v>43479</v>
      </c>
      <c r="C1337" s="4">
        <v>9.89583333333624</v>
      </c>
      <c r="D1337">
        <v>1.2265912542253679</v>
      </c>
      <c r="E1337" s="6">
        <v>186.31369100062855</v>
      </c>
      <c r="F1337" s="7">
        <v>80.253550142173864</v>
      </c>
      <c r="G1337" s="7">
        <v>91.552111556621213</v>
      </c>
      <c r="H1337" s="7">
        <v>236.99430547128318</v>
      </c>
      <c r="I1337" s="7">
        <f t="shared" si="53"/>
        <v>228.53074392381862</v>
      </c>
    </row>
    <row r="1338" spans="1:9" x14ac:dyDescent="0.25">
      <c r="A1338" s="20"/>
      <c r="B1338" s="5">
        <f t="shared" si="54"/>
        <v>43479</v>
      </c>
      <c r="C1338" s="4">
        <v>9.9062500000029097</v>
      </c>
      <c r="D1338">
        <v>1.2265912542253679</v>
      </c>
      <c r="E1338" s="6">
        <v>186.68776853474185</v>
      </c>
      <c r="F1338" s="7">
        <v>77.667799782443495</v>
      </c>
      <c r="G1338" s="7">
        <v>87.927875347167955</v>
      </c>
      <c r="H1338" s="7">
        <v>237.72337224594062</v>
      </c>
      <c r="I1338" s="7">
        <f t="shared" si="53"/>
        <v>228.98958415556416</v>
      </c>
    </row>
    <row r="1339" spans="1:9" x14ac:dyDescent="0.25">
      <c r="A1339" s="20"/>
      <c r="B1339" s="5">
        <f t="shared" si="54"/>
        <v>43479</v>
      </c>
      <c r="C1339" s="4">
        <v>9.9166666666695793</v>
      </c>
      <c r="D1339">
        <v>1.2265912542253679</v>
      </c>
      <c r="E1339" s="6">
        <v>185.34835399012221</v>
      </c>
      <c r="F1339" s="7">
        <v>77.044765027309879</v>
      </c>
      <c r="G1339" s="7">
        <v>85.23176674427306</v>
      </c>
      <c r="H1339" s="7">
        <v>236.83909643448507</v>
      </c>
      <c r="I1339" s="7">
        <f t="shared" si="53"/>
        <v>227.34666998935145</v>
      </c>
    </row>
    <row r="1340" spans="1:9" x14ac:dyDescent="0.25">
      <c r="A1340" s="20"/>
      <c r="B1340" s="5">
        <f t="shared" si="54"/>
        <v>43479</v>
      </c>
      <c r="C1340" s="4">
        <v>9.9270833333362507</v>
      </c>
      <c r="D1340">
        <v>1.2265912542253679</v>
      </c>
      <c r="E1340" s="6">
        <v>182.1665622509027</v>
      </c>
      <c r="F1340" s="7">
        <v>75.185449737054768</v>
      </c>
      <c r="G1340" s="7">
        <v>70.643693789710241</v>
      </c>
      <c r="H1340" s="7">
        <v>238.26533777078544</v>
      </c>
      <c r="I1340" s="7">
        <f t="shared" si="53"/>
        <v>223.44391206925829</v>
      </c>
    </row>
    <row r="1341" spans="1:9" x14ac:dyDescent="0.25">
      <c r="A1341" s="20"/>
      <c r="B1341" s="5">
        <f t="shared" si="54"/>
        <v>43479</v>
      </c>
      <c r="C1341" s="4">
        <v>9.9375000000029203</v>
      </c>
      <c r="D1341">
        <v>1.2265912542253679</v>
      </c>
      <c r="E1341" s="6">
        <v>174.79733439123277</v>
      </c>
      <c r="F1341" s="7">
        <v>73.420668895582892</v>
      </c>
      <c r="G1341" s="7">
        <v>65.270614973589772</v>
      </c>
      <c r="H1341" s="7">
        <v>238.05195098241734</v>
      </c>
      <c r="I1341" s="7">
        <f t="shared" si="53"/>
        <v>214.40488162619323</v>
      </c>
    </row>
    <row r="1342" spans="1:9" x14ac:dyDescent="0.25">
      <c r="A1342" s="20"/>
      <c r="B1342" s="5">
        <f t="shared" si="54"/>
        <v>43479</v>
      </c>
      <c r="C1342" s="4">
        <v>9.94791666666959</v>
      </c>
      <c r="D1342">
        <v>1.2265912542253679</v>
      </c>
      <c r="E1342" s="6">
        <v>167.98959854912491</v>
      </c>
      <c r="F1342" s="7">
        <v>72.41440720202614</v>
      </c>
      <c r="G1342" s="7">
        <v>63.4155117566633</v>
      </c>
      <c r="H1342" s="7">
        <v>237.20786534221401</v>
      </c>
      <c r="I1342" s="7">
        <f t="shared" si="53"/>
        <v>206.05457238118714</v>
      </c>
    </row>
    <row r="1343" spans="1:9" x14ac:dyDescent="0.25">
      <c r="A1343" s="20"/>
      <c r="B1343" s="5">
        <f t="shared" si="54"/>
        <v>43479</v>
      </c>
      <c r="C1343" s="4">
        <v>9.9583333333362596</v>
      </c>
      <c r="D1343">
        <v>1.2265912542253679</v>
      </c>
      <c r="E1343" s="6">
        <v>158.21528747161912</v>
      </c>
      <c r="F1343" s="7">
        <v>69.627679831052646</v>
      </c>
      <c r="G1343" s="7">
        <v>62.396235963735151</v>
      </c>
      <c r="H1343" s="7">
        <v>236.76182657572315</v>
      </c>
      <c r="I1343" s="7">
        <f t="shared" si="53"/>
        <v>194.06548789744042</v>
      </c>
    </row>
    <row r="1344" spans="1:9" x14ac:dyDescent="0.25">
      <c r="A1344" s="20"/>
      <c r="B1344" s="5">
        <f t="shared" si="54"/>
        <v>43479</v>
      </c>
      <c r="C1344" s="4">
        <v>9.9687500000029292</v>
      </c>
      <c r="D1344">
        <v>1.2265912542253679</v>
      </c>
      <c r="E1344" s="6">
        <v>147.72005356763572</v>
      </c>
      <c r="F1344" s="7">
        <v>67.491692543392745</v>
      </c>
      <c r="G1344" s="7">
        <v>61.203141205571953</v>
      </c>
      <c r="H1344" s="7">
        <v>237.26729869272157</v>
      </c>
      <c r="I1344" s="7">
        <f t="shared" si="53"/>
        <v>181.19212577976481</v>
      </c>
    </row>
    <row r="1345" spans="1:9" x14ac:dyDescent="0.25">
      <c r="A1345" s="20"/>
      <c r="B1345" s="5">
        <f t="shared" si="54"/>
        <v>43479</v>
      </c>
      <c r="C1345" s="4">
        <v>9.9791666666696006</v>
      </c>
      <c r="D1345">
        <v>1.2265912542253679</v>
      </c>
      <c r="E1345" s="6">
        <v>137.0281616635757</v>
      </c>
      <c r="F1345" s="7">
        <v>66.353771341562009</v>
      </c>
      <c r="G1345" s="7">
        <v>59.472497730356238</v>
      </c>
      <c r="H1345" s="7">
        <v>238.19235195556993</v>
      </c>
      <c r="I1345" s="7">
        <f t="shared" si="53"/>
        <v>168.07754467912179</v>
      </c>
    </row>
    <row r="1346" spans="1:9" ht="15.75" thickBot="1" x14ac:dyDescent="0.3">
      <c r="A1346" s="20"/>
      <c r="B1346" s="5">
        <f t="shared" si="54"/>
        <v>43479</v>
      </c>
      <c r="C1346" s="4">
        <v>9.9895833333362702</v>
      </c>
      <c r="D1346">
        <v>1.2265912542253679</v>
      </c>
      <c r="E1346" s="6">
        <v>126.68033564395931</v>
      </c>
      <c r="F1346" s="7">
        <v>64.600400937293614</v>
      </c>
      <c r="G1346" s="7">
        <v>58.505667868514386</v>
      </c>
      <c r="H1346" s="7">
        <v>239.72534221254119</v>
      </c>
      <c r="I1346" s="7">
        <f t="shared" si="53"/>
        <v>155.38499178321462</v>
      </c>
    </row>
    <row r="1347" spans="1:9" x14ac:dyDescent="0.25">
      <c r="A1347" s="17">
        <f t="shared" ref="A1347" si="55">A1251+1</f>
        <v>15</v>
      </c>
      <c r="B1347" s="5">
        <f t="shared" si="54"/>
        <v>43480</v>
      </c>
      <c r="C1347" s="4">
        <v>10.000000000002901</v>
      </c>
      <c r="D1347">
        <v>1.2242596294777899</v>
      </c>
      <c r="E1347" s="6">
        <v>114.22751014589657</v>
      </c>
      <c r="F1347" s="7">
        <v>63.318073287843738</v>
      </c>
      <c r="G1347" s="7">
        <v>58.941519806904545</v>
      </c>
      <c r="H1347" s="7">
        <v>240.83976580758505</v>
      </c>
      <c r="I1347" s="7">
        <f t="shared" si="53"/>
        <v>139.84412924738584</v>
      </c>
    </row>
    <row r="1348" spans="1:9" x14ac:dyDescent="0.25">
      <c r="A1348" s="18"/>
      <c r="B1348" s="5">
        <f t="shared" si="54"/>
        <v>43480</v>
      </c>
      <c r="C1348" s="4">
        <v>10.010416666669601</v>
      </c>
      <c r="D1348">
        <v>1.2242596294777899</v>
      </c>
      <c r="E1348" s="6">
        <v>105.08818061666825</v>
      </c>
      <c r="F1348" s="7">
        <v>61.970875115523739</v>
      </c>
      <c r="G1348" s="7">
        <v>58.466684638550355</v>
      </c>
      <c r="H1348" s="7">
        <v>241.58847895382601</v>
      </c>
      <c r="I1348" s="7">
        <f t="shared" ref="I1348:I1411" si="56">D1348*E1348</f>
        <v>128.65521706425733</v>
      </c>
    </row>
    <row r="1349" spans="1:9" x14ac:dyDescent="0.25">
      <c r="A1349" s="18"/>
      <c r="B1349" s="5">
        <f t="shared" si="54"/>
        <v>43480</v>
      </c>
      <c r="C1349" s="4">
        <v>10.0208333333363</v>
      </c>
      <c r="D1349">
        <v>1.2242596294777899</v>
      </c>
      <c r="E1349" s="6">
        <v>97.480394189871092</v>
      </c>
      <c r="F1349" s="7">
        <v>61.042692438975941</v>
      </c>
      <c r="G1349" s="7">
        <v>58.560421805905193</v>
      </c>
      <c r="H1349" s="7">
        <v>241.62446812114285</v>
      </c>
      <c r="I1349" s="7">
        <f t="shared" si="56"/>
        <v>119.34131127224049</v>
      </c>
    </row>
    <row r="1350" spans="1:9" x14ac:dyDescent="0.25">
      <c r="A1350" s="18"/>
      <c r="B1350" s="5">
        <f t="shared" si="54"/>
        <v>43480</v>
      </c>
      <c r="C1350" s="4">
        <v>10.031250000003</v>
      </c>
      <c r="D1350">
        <v>1.2242596294777899</v>
      </c>
      <c r="E1350" s="6">
        <v>90.137190522150291</v>
      </c>
      <c r="F1350" s="7">
        <v>59.840390363708345</v>
      </c>
      <c r="G1350" s="7">
        <v>57.870311865163096</v>
      </c>
      <c r="H1350" s="7">
        <v>241.99956904933069</v>
      </c>
      <c r="I1350" s="7">
        <f t="shared" si="56"/>
        <v>110.35132347081667</v>
      </c>
    </row>
    <row r="1351" spans="1:9" x14ac:dyDescent="0.25">
      <c r="A1351" s="18"/>
      <c r="B1351" s="5">
        <f t="shared" si="54"/>
        <v>43480</v>
      </c>
      <c r="C1351" s="4">
        <v>10.041666666669601</v>
      </c>
      <c r="D1351">
        <v>1.2242596294777899</v>
      </c>
      <c r="E1351" s="6">
        <v>83.900247787682133</v>
      </c>
      <c r="F1351" s="7">
        <v>59.235528826885442</v>
      </c>
      <c r="G1351" s="7">
        <v>57.987337819611355</v>
      </c>
      <c r="H1351" s="7">
        <v>242.628911254027</v>
      </c>
      <c r="I1351" s="7">
        <f t="shared" si="56"/>
        <v>102.71568626964249</v>
      </c>
    </row>
    <row r="1352" spans="1:9" x14ac:dyDescent="0.25">
      <c r="A1352" s="18"/>
      <c r="B1352" s="5">
        <f t="shared" si="54"/>
        <v>43480</v>
      </c>
      <c r="C1352" s="4">
        <v>10.0520833333363</v>
      </c>
      <c r="D1352">
        <v>1.2242596294777899</v>
      </c>
      <c r="E1352" s="6">
        <v>78.746412525841265</v>
      </c>
      <c r="F1352" s="7">
        <v>58.716074994490974</v>
      </c>
      <c r="G1352" s="7">
        <v>57.697247517641522</v>
      </c>
      <c r="H1352" s="7">
        <v>243.20857876322543</v>
      </c>
      <c r="I1352" s="7">
        <f t="shared" si="56"/>
        <v>96.406053821591613</v>
      </c>
    </row>
    <row r="1353" spans="1:9" x14ac:dyDescent="0.25">
      <c r="A1353" s="18"/>
      <c r="B1353" s="5">
        <f t="shared" si="54"/>
        <v>43480</v>
      </c>
      <c r="C1353" s="4">
        <v>10.062500000003</v>
      </c>
      <c r="D1353">
        <v>1.2242596294777899</v>
      </c>
      <c r="E1353" s="6">
        <v>75.236848188467775</v>
      </c>
      <c r="F1353" s="7">
        <v>58.742399671809864</v>
      </c>
      <c r="G1353" s="7">
        <v>57.164294743577969</v>
      </c>
      <c r="H1353" s="7">
        <v>242.88238316353704</v>
      </c>
      <c r="I1353" s="7">
        <f t="shared" si="56"/>
        <v>92.109435886290285</v>
      </c>
    </row>
    <row r="1354" spans="1:9" x14ac:dyDescent="0.25">
      <c r="A1354" s="18"/>
      <c r="B1354" s="5">
        <f t="shared" si="54"/>
        <v>43480</v>
      </c>
      <c r="C1354" s="4">
        <v>10.072916666669601</v>
      </c>
      <c r="D1354">
        <v>1.2242596294777899</v>
      </c>
      <c r="E1354" s="6">
        <v>71.722508232699028</v>
      </c>
      <c r="F1354" s="7">
        <v>58.096600231548528</v>
      </c>
      <c r="G1354" s="7">
        <v>57.152987519647915</v>
      </c>
      <c r="H1354" s="7">
        <v>242.86314598714515</v>
      </c>
      <c r="I1354" s="7">
        <f t="shared" si="56"/>
        <v>87.80697135418184</v>
      </c>
    </row>
    <row r="1355" spans="1:9" x14ac:dyDescent="0.25">
      <c r="A1355" s="18"/>
      <c r="B1355" s="5">
        <f t="shared" si="54"/>
        <v>43480</v>
      </c>
      <c r="C1355" s="4">
        <v>10.0833333333363</v>
      </c>
      <c r="D1355">
        <v>1.2242596294777899</v>
      </c>
      <c r="E1355" s="6">
        <v>69.324652468102798</v>
      </c>
      <c r="F1355" s="7">
        <v>57.403987094649345</v>
      </c>
      <c r="G1355" s="7">
        <v>56.978855468340257</v>
      </c>
      <c r="H1355" s="7">
        <v>242.78457250653807</v>
      </c>
      <c r="I1355" s="7">
        <f t="shared" si="56"/>
        <v>84.87137334427608</v>
      </c>
    </row>
    <row r="1356" spans="1:9" x14ac:dyDescent="0.25">
      <c r="A1356" s="18"/>
      <c r="B1356" s="5">
        <f t="shared" si="54"/>
        <v>43480</v>
      </c>
      <c r="C1356" s="4">
        <v>10.093750000003</v>
      </c>
      <c r="D1356">
        <v>1.2242596294777899</v>
      </c>
      <c r="E1356" s="6">
        <v>67.140169864289206</v>
      </c>
      <c r="F1356" s="7">
        <v>56.660514633007814</v>
      </c>
      <c r="G1356" s="7">
        <v>56.657946257838312</v>
      </c>
      <c r="H1356" s="7">
        <v>243.09281954452115</v>
      </c>
      <c r="I1356" s="7">
        <f t="shared" si="56"/>
        <v>82.196999481130575</v>
      </c>
    </row>
    <row r="1357" spans="1:9" x14ac:dyDescent="0.25">
      <c r="A1357" s="18"/>
      <c r="B1357" s="5">
        <f t="shared" si="54"/>
        <v>43480</v>
      </c>
      <c r="C1357" s="4">
        <v>10.104166666669601</v>
      </c>
      <c r="D1357">
        <v>1.2242596294777899</v>
      </c>
      <c r="E1357" s="6">
        <v>66.089949735883891</v>
      </c>
      <c r="F1357" s="7">
        <v>56.398395658923398</v>
      </c>
      <c r="G1357" s="7">
        <v>56.429012102051757</v>
      </c>
      <c r="H1357" s="7">
        <v>242.78666750588096</v>
      </c>
      <c r="I1357" s="7">
        <f t="shared" si="56"/>
        <v>80.911257375858966</v>
      </c>
    </row>
    <row r="1358" spans="1:9" x14ac:dyDescent="0.25">
      <c r="A1358" s="18"/>
      <c r="B1358" s="5">
        <f t="shared" si="54"/>
        <v>43480</v>
      </c>
      <c r="C1358" s="4">
        <v>10.1145833333363</v>
      </c>
      <c r="D1358">
        <v>1.2242596294777899</v>
      </c>
      <c r="E1358" s="6">
        <v>64.564759565842934</v>
      </c>
      <c r="F1358" s="7">
        <v>55.98561717314562</v>
      </c>
      <c r="G1358" s="7">
        <v>57.834583927569405</v>
      </c>
      <c r="H1358" s="7">
        <v>242.75303346198965</v>
      </c>
      <c r="I1358" s="7">
        <f t="shared" si="56"/>
        <v>79.044028623401459</v>
      </c>
    </row>
    <row r="1359" spans="1:9" x14ac:dyDescent="0.25">
      <c r="A1359" s="18"/>
      <c r="B1359" s="5">
        <f t="shared" si="54"/>
        <v>43480</v>
      </c>
      <c r="C1359" s="4">
        <v>10.125000000003</v>
      </c>
      <c r="D1359">
        <v>1.2242596294777899</v>
      </c>
      <c r="E1359" s="6">
        <v>64.119338600987362</v>
      </c>
      <c r="F1359" s="7">
        <v>56.912066009077193</v>
      </c>
      <c r="G1359" s="7">
        <v>56.930367266325682</v>
      </c>
      <c r="H1359" s="7">
        <v>242.14484034569298</v>
      </c>
      <c r="I1359" s="7">
        <f t="shared" si="56"/>
        <v>78.498717718005736</v>
      </c>
    </row>
    <row r="1360" spans="1:9" x14ac:dyDescent="0.25">
      <c r="A1360" s="18"/>
      <c r="B1360" s="5">
        <f t="shared" si="54"/>
        <v>43480</v>
      </c>
      <c r="C1360" s="4">
        <v>10.1354166666697</v>
      </c>
      <c r="D1360">
        <v>1.2242596294777899</v>
      </c>
      <c r="E1360" s="6">
        <v>63.181090891251174</v>
      </c>
      <c r="F1360" s="7">
        <v>57.454127999321543</v>
      </c>
      <c r="G1360" s="7">
        <v>56.419105737600439</v>
      </c>
      <c r="H1360" s="7">
        <v>242.3652504842936</v>
      </c>
      <c r="I1360" s="7">
        <f t="shared" si="56"/>
        <v>77.350058924525726</v>
      </c>
    </row>
    <row r="1361" spans="1:9" x14ac:dyDescent="0.25">
      <c r="A1361" s="18"/>
      <c r="B1361" s="5">
        <f t="shared" si="54"/>
        <v>43480</v>
      </c>
      <c r="C1361" s="4">
        <v>10.1458333333363</v>
      </c>
      <c r="D1361">
        <v>1.2242596294777899</v>
      </c>
      <c r="E1361" s="6">
        <v>62.854520387022852</v>
      </c>
      <c r="F1361" s="7">
        <v>57.050191297982487</v>
      </c>
      <c r="G1361" s="7">
        <v>56.991511370736951</v>
      </c>
      <c r="H1361" s="7">
        <v>242.27120962553911</v>
      </c>
      <c r="I1361" s="7">
        <f t="shared" si="56"/>
        <v>76.950251840020783</v>
      </c>
    </row>
    <row r="1362" spans="1:9" x14ac:dyDescent="0.25">
      <c r="A1362" s="18"/>
      <c r="B1362" s="5">
        <f t="shared" si="54"/>
        <v>43480</v>
      </c>
      <c r="C1362" s="4">
        <v>10.156250000003</v>
      </c>
      <c r="D1362">
        <v>1.2242596294777899</v>
      </c>
      <c r="E1362" s="6">
        <v>62.317733335293248</v>
      </c>
      <c r="F1362" s="7">
        <v>57.463792555348974</v>
      </c>
      <c r="G1362" s="7">
        <v>55.331496902363</v>
      </c>
      <c r="H1362" s="7">
        <v>242.1834647700629</v>
      </c>
      <c r="I1362" s="7">
        <f t="shared" si="56"/>
        <v>76.293085122961827</v>
      </c>
    </row>
    <row r="1363" spans="1:9" x14ac:dyDescent="0.25">
      <c r="A1363" s="18"/>
      <c r="B1363" s="5">
        <f t="shared" si="54"/>
        <v>43480</v>
      </c>
      <c r="C1363" s="4">
        <v>10.1666666666697</v>
      </c>
      <c r="D1363">
        <v>1.2242596294777899</v>
      </c>
      <c r="E1363" s="6">
        <v>62.074994737182422</v>
      </c>
      <c r="F1363" s="7">
        <v>57.536236590355223</v>
      </c>
      <c r="G1363" s="7">
        <v>55.324641120157629</v>
      </c>
      <c r="H1363" s="7">
        <v>241.84547754561089</v>
      </c>
      <c r="I1363" s="7">
        <f t="shared" si="56"/>
        <v>75.995910056778712</v>
      </c>
    </row>
    <row r="1364" spans="1:9" x14ac:dyDescent="0.25">
      <c r="A1364" s="18"/>
      <c r="B1364" s="5">
        <f t="shared" si="54"/>
        <v>43480</v>
      </c>
      <c r="C1364" s="4">
        <v>10.1770833333363</v>
      </c>
      <c r="D1364">
        <v>1.2242596294777899</v>
      </c>
      <c r="E1364" s="6">
        <v>63.115794658027859</v>
      </c>
      <c r="F1364" s="7">
        <v>57.038451752143516</v>
      </c>
      <c r="G1364" s="7">
        <v>56.620994073422231</v>
      </c>
      <c r="H1364" s="7">
        <v>241.98173354155361</v>
      </c>
      <c r="I1364" s="7">
        <f t="shared" si="56"/>
        <v>77.27011938223346</v>
      </c>
    </row>
    <row r="1365" spans="1:9" x14ac:dyDescent="0.25">
      <c r="A1365" s="18"/>
      <c r="B1365" s="5">
        <f t="shared" si="54"/>
        <v>43480</v>
      </c>
      <c r="C1365" s="4">
        <v>10.187500000003</v>
      </c>
      <c r="D1365">
        <v>1.2242596294777899</v>
      </c>
      <c r="E1365" s="6">
        <v>63.055889483525057</v>
      </c>
      <c r="F1365" s="7">
        <v>57.740717404510292</v>
      </c>
      <c r="G1365" s="7">
        <v>57.077987349561617</v>
      </c>
      <c r="H1365" s="7">
        <v>241.96315868109534</v>
      </c>
      <c r="I1365" s="7">
        <f t="shared" si="56"/>
        <v>77.196779895492853</v>
      </c>
    </row>
    <row r="1366" spans="1:9" x14ac:dyDescent="0.25">
      <c r="A1366" s="18"/>
      <c r="B1366" s="5">
        <f t="shared" si="54"/>
        <v>43480</v>
      </c>
      <c r="C1366" s="4">
        <v>10.1979166666697</v>
      </c>
      <c r="D1366">
        <v>1.2242596294777899</v>
      </c>
      <c r="E1366" s="6">
        <v>64.883768095235524</v>
      </c>
      <c r="F1366" s="7">
        <v>57.675967287238493</v>
      </c>
      <c r="G1366" s="7">
        <v>56.88155795039048</v>
      </c>
      <c r="H1366" s="7">
        <v>242.33417165927605</v>
      </c>
      <c r="I1366" s="7">
        <f t="shared" si="56"/>
        <v>79.434577887395889</v>
      </c>
    </row>
    <row r="1367" spans="1:9" x14ac:dyDescent="0.25">
      <c r="A1367" s="18"/>
      <c r="B1367" s="5">
        <f t="shared" si="54"/>
        <v>43480</v>
      </c>
      <c r="C1367" s="4">
        <v>10.2083333333363</v>
      </c>
      <c r="D1367">
        <v>1.2242596294777899</v>
      </c>
      <c r="E1367" s="6">
        <v>66.209326298724719</v>
      </c>
      <c r="F1367" s="7">
        <v>55.897893667708949</v>
      </c>
      <c r="G1367" s="7">
        <v>57.462055654326768</v>
      </c>
      <c r="H1367" s="7">
        <v>241.65451045173862</v>
      </c>
      <c r="I1367" s="7">
        <f t="shared" si="56"/>
        <v>81.057405282450816</v>
      </c>
    </row>
    <row r="1368" spans="1:9" x14ac:dyDescent="0.25">
      <c r="A1368" s="18"/>
      <c r="B1368" s="5">
        <f t="shared" si="54"/>
        <v>43480</v>
      </c>
      <c r="C1368" s="4">
        <v>10.218750000003</v>
      </c>
      <c r="D1368">
        <v>1.2242596294777899</v>
      </c>
      <c r="E1368" s="6">
        <v>69.307792381126532</v>
      </c>
      <c r="F1368" s="7">
        <v>55.703105504220936</v>
      </c>
      <c r="G1368" s="7">
        <v>60.129023168924824</v>
      </c>
      <c r="H1368" s="7">
        <v>240.20454479862005</v>
      </c>
      <c r="I1368" s="7">
        <f t="shared" si="56"/>
        <v>84.850732220441557</v>
      </c>
    </row>
    <row r="1369" spans="1:9" x14ac:dyDescent="0.25">
      <c r="A1369" s="18"/>
      <c r="B1369" s="5">
        <f t="shared" si="54"/>
        <v>43480</v>
      </c>
      <c r="C1369" s="4">
        <v>10.2291666666697</v>
      </c>
      <c r="D1369">
        <v>1.2242596294777899</v>
      </c>
      <c r="E1369" s="6">
        <v>72.553986972451938</v>
      </c>
      <c r="F1369" s="7">
        <v>56.411684423461111</v>
      </c>
      <c r="G1369" s="7">
        <v>61.459936007896843</v>
      </c>
      <c r="H1369" s="7">
        <v>240.07848566671862</v>
      </c>
      <c r="I1369" s="7">
        <f t="shared" si="56"/>
        <v>88.824917208030399</v>
      </c>
    </row>
    <row r="1370" spans="1:9" x14ac:dyDescent="0.25">
      <c r="A1370" s="18"/>
      <c r="B1370" s="5">
        <f t="shared" si="54"/>
        <v>43480</v>
      </c>
      <c r="C1370" s="4">
        <v>10.2395833333364</v>
      </c>
      <c r="D1370">
        <v>1.2242596294777899</v>
      </c>
      <c r="E1370" s="6">
        <v>79.459999700699569</v>
      </c>
      <c r="F1370" s="7">
        <v>57.050046811264465</v>
      </c>
      <c r="G1370" s="7">
        <v>59.928499567265696</v>
      </c>
      <c r="H1370" s="7">
        <v>238.87207219126458</v>
      </c>
      <c r="I1370" s="7">
        <f t="shared" si="56"/>
        <v>97.279669791883748</v>
      </c>
    </row>
    <row r="1371" spans="1:9" x14ac:dyDescent="0.25">
      <c r="A1371" s="18"/>
      <c r="B1371" s="5">
        <f t="shared" si="54"/>
        <v>43480</v>
      </c>
      <c r="C1371" s="4">
        <v>10.250000000003</v>
      </c>
      <c r="D1371">
        <v>1.2242596294777899</v>
      </c>
      <c r="E1371" s="6">
        <v>84.622298259659033</v>
      </c>
      <c r="F1371" s="7">
        <v>59.640368570212111</v>
      </c>
      <c r="G1371" s="7">
        <v>60.136669694159743</v>
      </c>
      <c r="H1371" s="7">
        <v>235.46559725690381</v>
      </c>
      <c r="I1371" s="7">
        <f t="shared" si="56"/>
        <v>103.5996635129292</v>
      </c>
    </row>
    <row r="1372" spans="1:9" x14ac:dyDescent="0.25">
      <c r="A1372" s="18"/>
      <c r="B1372" s="5">
        <f t="shared" si="54"/>
        <v>43480</v>
      </c>
      <c r="C1372" s="4">
        <v>10.2604166666697</v>
      </c>
      <c r="D1372">
        <v>1.2242596294777899</v>
      </c>
      <c r="E1372" s="6">
        <v>91.202545519329661</v>
      </c>
      <c r="F1372" s="7">
        <v>67.685401070015573</v>
      </c>
      <c r="G1372" s="7">
        <v>61.272357311162956</v>
      </c>
      <c r="H1372" s="7">
        <v>222.12856131137465</v>
      </c>
      <c r="I1372" s="7">
        <f t="shared" si="56"/>
        <v>111.65559458492579</v>
      </c>
    </row>
    <row r="1373" spans="1:9" x14ac:dyDescent="0.25">
      <c r="A1373" s="18"/>
      <c r="B1373" s="5">
        <f t="shared" si="54"/>
        <v>43480</v>
      </c>
      <c r="C1373" s="4">
        <v>10.2708333333364</v>
      </c>
      <c r="D1373">
        <v>1.2242596294777899</v>
      </c>
      <c r="E1373" s="6">
        <v>96.830396890301927</v>
      </c>
      <c r="F1373" s="7">
        <v>76.849924688062586</v>
      </c>
      <c r="G1373" s="7">
        <v>62.378281681648126</v>
      </c>
      <c r="H1373" s="7">
        <v>212.893763188462</v>
      </c>
      <c r="I1373" s="7">
        <f t="shared" si="56"/>
        <v>118.54554581910837</v>
      </c>
    </row>
    <row r="1374" spans="1:9" x14ac:dyDescent="0.25">
      <c r="A1374" s="18"/>
      <c r="B1374" s="5">
        <f t="shared" si="54"/>
        <v>43480</v>
      </c>
      <c r="C1374" s="4">
        <v>10.281250000003</v>
      </c>
      <c r="D1374">
        <v>1.2242596294777899</v>
      </c>
      <c r="E1374" s="6">
        <v>103.21445666395113</v>
      </c>
      <c r="F1374" s="7">
        <v>78.215231862374182</v>
      </c>
      <c r="G1374" s="7">
        <v>66.905923739695538</v>
      </c>
      <c r="H1374" s="7">
        <v>192.84767193331336</v>
      </c>
      <c r="I1374" s="7">
        <f t="shared" si="56"/>
        <v>126.3612924721602</v>
      </c>
    </row>
    <row r="1375" spans="1:9" x14ac:dyDescent="0.25">
      <c r="A1375" s="18"/>
      <c r="B1375" s="5">
        <f t="shared" si="54"/>
        <v>43480</v>
      </c>
      <c r="C1375" s="4">
        <v>10.2916666666697</v>
      </c>
      <c r="D1375">
        <v>1.2242596294777899</v>
      </c>
      <c r="E1375" s="6">
        <v>108.82195979100665</v>
      </c>
      <c r="F1375" s="7">
        <v>86.0091625003421</v>
      </c>
      <c r="G1375" s="7">
        <v>79.182602637893837</v>
      </c>
      <c r="H1375" s="7">
        <v>152.55811427241457</v>
      </c>
      <c r="I1375" s="7">
        <f t="shared" si="56"/>
        <v>133.22633217278474</v>
      </c>
    </row>
    <row r="1376" spans="1:9" x14ac:dyDescent="0.25">
      <c r="A1376" s="18"/>
      <c r="B1376" s="5">
        <f t="shared" si="54"/>
        <v>43480</v>
      </c>
      <c r="C1376" s="4">
        <v>10.3020833333364</v>
      </c>
      <c r="D1376">
        <v>1.2242596294777899</v>
      </c>
      <c r="E1376" s="6">
        <v>110.50841815712785</v>
      </c>
      <c r="F1376" s="7">
        <v>108.85957641409495</v>
      </c>
      <c r="G1376" s="7">
        <v>96.561577024720449</v>
      </c>
      <c r="H1376" s="7">
        <v>118.17225375445767</v>
      </c>
      <c r="I1376" s="7">
        <f t="shared" si="56"/>
        <v>135.29099506722201</v>
      </c>
    </row>
    <row r="1377" spans="1:9" x14ac:dyDescent="0.25">
      <c r="A1377" s="18"/>
      <c r="B1377" s="5">
        <f t="shared" si="54"/>
        <v>43480</v>
      </c>
      <c r="C1377" s="4">
        <v>10.312500000003</v>
      </c>
      <c r="D1377">
        <v>1.2242596294777899</v>
      </c>
      <c r="E1377" s="6">
        <v>113.92338931650224</v>
      </c>
      <c r="F1377" s="7">
        <v>123.93109834911358</v>
      </c>
      <c r="G1377" s="7">
        <v>105.24265103341334</v>
      </c>
      <c r="H1377" s="7">
        <v>61.486738001023106</v>
      </c>
      <c r="I1377" s="7">
        <f t="shared" si="56"/>
        <v>139.47180639347505</v>
      </c>
    </row>
    <row r="1378" spans="1:9" x14ac:dyDescent="0.25">
      <c r="A1378" s="18"/>
      <c r="B1378" s="5">
        <f t="shared" si="54"/>
        <v>43480</v>
      </c>
      <c r="C1378" s="4">
        <v>10.3229166666697</v>
      </c>
      <c r="D1378">
        <v>1.2242596294777899</v>
      </c>
      <c r="E1378" s="6">
        <v>114.38113695548623</v>
      </c>
      <c r="F1378" s="7">
        <v>134.89671312357439</v>
      </c>
      <c r="G1378" s="7">
        <v>118.65586850050452</v>
      </c>
      <c r="H1378" s="7">
        <v>18.63773144857846</v>
      </c>
      <c r="I1378" s="7">
        <f t="shared" si="56"/>
        <v>140.03220834837191</v>
      </c>
    </row>
    <row r="1379" spans="1:9" x14ac:dyDescent="0.25">
      <c r="A1379" s="18"/>
      <c r="B1379" s="5">
        <f t="shared" si="54"/>
        <v>43480</v>
      </c>
      <c r="C1379" s="4">
        <v>10.3333333333364</v>
      </c>
      <c r="D1379">
        <v>1.2242596294777899</v>
      </c>
      <c r="E1379" s="6">
        <v>113.09616604880509</v>
      </c>
      <c r="F1379" s="7">
        <v>145.84907525517698</v>
      </c>
      <c r="G1379" s="7">
        <v>124.61064518383964</v>
      </c>
      <c r="H1379" s="7">
        <v>4.5367821060843214</v>
      </c>
      <c r="I1379" s="7">
        <f t="shared" si="56"/>
        <v>138.45907034226872</v>
      </c>
    </row>
    <row r="1380" spans="1:9" x14ac:dyDescent="0.25">
      <c r="A1380" s="18"/>
      <c r="B1380" s="5">
        <f t="shared" ref="B1380:B1443" si="57">DATE(YEAR(B1284),MONTH(B1284),DAY(B1284)+1)</f>
        <v>43480</v>
      </c>
      <c r="C1380" s="4">
        <v>10.3437500000031</v>
      </c>
      <c r="D1380">
        <v>1.2242596294777899</v>
      </c>
      <c r="E1380" s="6">
        <v>111.83961359546768</v>
      </c>
      <c r="F1380" s="7">
        <v>164.20334345060505</v>
      </c>
      <c r="G1380" s="7">
        <v>138.30269389605871</v>
      </c>
      <c r="H1380" s="7">
        <v>2.8069199385637678</v>
      </c>
      <c r="I1380" s="7">
        <f t="shared" si="56"/>
        <v>136.92072390132645</v>
      </c>
    </row>
    <row r="1381" spans="1:9" x14ac:dyDescent="0.25">
      <c r="A1381" s="18"/>
      <c r="B1381" s="5">
        <f t="shared" si="57"/>
        <v>43480</v>
      </c>
      <c r="C1381" s="4">
        <v>10.3541666666697</v>
      </c>
      <c r="D1381">
        <v>1.2242596294777899</v>
      </c>
      <c r="E1381" s="6">
        <v>112.86910331136714</v>
      </c>
      <c r="F1381" s="7">
        <v>174.61700290815722</v>
      </c>
      <c r="G1381" s="7">
        <v>151.59011097082049</v>
      </c>
      <c r="H1381" s="7">
        <v>2.50176637621021</v>
      </c>
      <c r="I1381" s="7">
        <f t="shared" si="56"/>
        <v>138.18108659946472</v>
      </c>
    </row>
    <row r="1382" spans="1:9" x14ac:dyDescent="0.25">
      <c r="A1382" s="18"/>
      <c r="B1382" s="5">
        <f t="shared" si="57"/>
        <v>43480</v>
      </c>
      <c r="C1382" s="4">
        <v>10.3645833333364</v>
      </c>
      <c r="D1382">
        <v>1.2242596294777899</v>
      </c>
      <c r="E1382" s="6">
        <v>113.0340949214155</v>
      </c>
      <c r="F1382" s="7">
        <v>195.94894971297941</v>
      </c>
      <c r="G1382" s="7">
        <v>165.16088298306701</v>
      </c>
      <c r="H1382" s="7">
        <v>2.2375133239500782</v>
      </c>
      <c r="I1382" s="7">
        <f t="shared" si="56"/>
        <v>138.38307916684948</v>
      </c>
    </row>
    <row r="1383" spans="1:9" x14ac:dyDescent="0.25">
      <c r="A1383" s="18"/>
      <c r="B1383" s="5">
        <f t="shared" si="57"/>
        <v>43480</v>
      </c>
      <c r="C1383" s="4">
        <v>10.3750000000031</v>
      </c>
      <c r="D1383">
        <v>1.2242596294777899</v>
      </c>
      <c r="E1383" s="6">
        <v>114.53154759305332</v>
      </c>
      <c r="F1383" s="7">
        <v>226.61045607598476</v>
      </c>
      <c r="G1383" s="7">
        <v>170.58312032651136</v>
      </c>
      <c r="H1383" s="7">
        <v>2.002088022915014</v>
      </c>
      <c r="I1383" s="7">
        <f t="shared" si="56"/>
        <v>140.2163500197893</v>
      </c>
    </row>
    <row r="1384" spans="1:9" x14ac:dyDescent="0.25">
      <c r="A1384" s="18"/>
      <c r="B1384" s="5">
        <f t="shared" si="57"/>
        <v>43480</v>
      </c>
      <c r="C1384" s="4">
        <v>10.3854166666697</v>
      </c>
      <c r="D1384">
        <v>1.2242596294777899</v>
      </c>
      <c r="E1384" s="6">
        <v>114.71260219559207</v>
      </c>
      <c r="F1384" s="7">
        <v>224.57552520701861</v>
      </c>
      <c r="G1384" s="7">
        <v>192.69466766160511</v>
      </c>
      <c r="H1384" s="7">
        <v>1.8000936688913207</v>
      </c>
      <c r="I1384" s="7">
        <f t="shared" si="56"/>
        <v>140.43800786040865</v>
      </c>
    </row>
    <row r="1385" spans="1:9" x14ac:dyDescent="0.25">
      <c r="A1385" s="18"/>
      <c r="B1385" s="5">
        <f t="shared" si="57"/>
        <v>43480</v>
      </c>
      <c r="C1385" s="4">
        <v>10.3958333333364</v>
      </c>
      <c r="D1385">
        <v>1.2242596294777899</v>
      </c>
      <c r="E1385" s="6">
        <v>114.68093679820954</v>
      </c>
      <c r="F1385" s="7">
        <v>222.52127325303752</v>
      </c>
      <c r="G1385" s="7">
        <v>199.396804883806</v>
      </c>
      <c r="H1385" s="7">
        <v>2.0220045233536004</v>
      </c>
      <c r="I1385" s="7">
        <f t="shared" si="56"/>
        <v>140.39924119274187</v>
      </c>
    </row>
    <row r="1386" spans="1:9" x14ac:dyDescent="0.25">
      <c r="A1386" s="18"/>
      <c r="B1386" s="5">
        <f t="shared" si="57"/>
        <v>43480</v>
      </c>
      <c r="C1386" s="4">
        <v>10.4062500000031</v>
      </c>
      <c r="D1386">
        <v>1.2242596294777899</v>
      </c>
      <c r="E1386" s="6">
        <v>115.28133655607905</v>
      </c>
      <c r="F1386" s="7">
        <v>223.68974135516922</v>
      </c>
      <c r="G1386" s="7">
        <v>203.20963531276709</v>
      </c>
      <c r="H1386" s="7">
        <v>2.0386774765765385</v>
      </c>
      <c r="I1386" s="7">
        <f t="shared" si="56"/>
        <v>141.13428637784975</v>
      </c>
    </row>
    <row r="1387" spans="1:9" x14ac:dyDescent="0.25">
      <c r="A1387" s="18"/>
      <c r="B1387" s="5">
        <f t="shared" si="57"/>
        <v>43480</v>
      </c>
      <c r="C1387" s="4">
        <v>10.4166666666697</v>
      </c>
      <c r="D1387">
        <v>1.2242596294777899</v>
      </c>
      <c r="E1387" s="6">
        <v>115.79786569464932</v>
      </c>
      <c r="F1387" s="7">
        <v>233.77151482143401</v>
      </c>
      <c r="G1387" s="7">
        <v>204.54661319091494</v>
      </c>
      <c r="H1387" s="7">
        <v>2.1535822877169224</v>
      </c>
      <c r="I1387" s="7">
        <f t="shared" si="56"/>
        <v>141.76665214965024</v>
      </c>
    </row>
    <row r="1388" spans="1:9" x14ac:dyDescent="0.25">
      <c r="A1388" s="18"/>
      <c r="B1388" s="5">
        <f t="shared" si="57"/>
        <v>43480</v>
      </c>
      <c r="C1388" s="4">
        <v>10.4270833333364</v>
      </c>
      <c r="D1388">
        <v>1.2242596294777899</v>
      </c>
      <c r="E1388" s="6">
        <v>117.72034840346144</v>
      </c>
      <c r="F1388" s="7">
        <v>233.37493891567399</v>
      </c>
      <c r="G1388" s="7">
        <v>201.5431945520566</v>
      </c>
      <c r="H1388" s="7">
        <v>2.0658864556255057</v>
      </c>
      <c r="I1388" s="7">
        <f t="shared" si="56"/>
        <v>144.12027011841803</v>
      </c>
    </row>
    <row r="1389" spans="1:9" x14ac:dyDescent="0.25">
      <c r="A1389" s="18"/>
      <c r="B1389" s="5">
        <f t="shared" si="57"/>
        <v>43480</v>
      </c>
      <c r="C1389" s="4">
        <v>10.4375000000031</v>
      </c>
      <c r="D1389">
        <v>1.2242596294777899</v>
      </c>
      <c r="E1389" s="6">
        <v>119.38459830765038</v>
      </c>
      <c r="F1389" s="7">
        <v>225.15105995360381</v>
      </c>
      <c r="G1389" s="7">
        <v>201.10349727446695</v>
      </c>
      <c r="H1389" s="7">
        <v>2.0446193109114343</v>
      </c>
      <c r="I1389" s="7">
        <f t="shared" si="56"/>
        <v>146.15774408947883</v>
      </c>
    </row>
    <row r="1390" spans="1:9" x14ac:dyDescent="0.25">
      <c r="A1390" s="18"/>
      <c r="B1390" s="5">
        <f t="shared" si="57"/>
        <v>43480</v>
      </c>
      <c r="C1390" s="4">
        <v>10.4479166666698</v>
      </c>
      <c r="D1390">
        <v>1.2242596294777899</v>
      </c>
      <c r="E1390" s="6">
        <v>120.31693481232658</v>
      </c>
      <c r="F1390" s="7">
        <v>223.92097629327731</v>
      </c>
      <c r="G1390" s="7">
        <v>206.85135617519848</v>
      </c>
      <c r="H1390" s="7">
        <v>2.1187256606369838</v>
      </c>
      <c r="I1390" s="7">
        <f t="shared" si="56"/>
        <v>147.29916603324233</v>
      </c>
    </row>
    <row r="1391" spans="1:9" x14ac:dyDescent="0.25">
      <c r="A1391" s="18"/>
      <c r="B1391" s="5">
        <f t="shared" si="57"/>
        <v>43480</v>
      </c>
      <c r="C1391" s="4">
        <v>10.4583333333364</v>
      </c>
      <c r="D1391">
        <v>1.2242596294777899</v>
      </c>
      <c r="E1391" s="6">
        <v>120.45955020332173</v>
      </c>
      <c r="F1391" s="7">
        <v>221.13790122545373</v>
      </c>
      <c r="G1391" s="7">
        <v>208.19544271276419</v>
      </c>
      <c r="H1391" s="7">
        <v>2.2062794249601638</v>
      </c>
      <c r="I1391" s="7">
        <f t="shared" si="56"/>
        <v>147.47376429897989</v>
      </c>
    </row>
    <row r="1392" spans="1:9" x14ac:dyDescent="0.25">
      <c r="A1392" s="18"/>
      <c r="B1392" s="5">
        <f t="shared" si="57"/>
        <v>43480</v>
      </c>
      <c r="C1392" s="4">
        <v>10.4687500000031</v>
      </c>
      <c r="D1392">
        <v>1.2242596294777899</v>
      </c>
      <c r="E1392" s="6">
        <v>119.72292868532043</v>
      </c>
      <c r="F1392" s="7">
        <v>219.23264718590875</v>
      </c>
      <c r="G1392" s="7">
        <v>203.28984555621554</v>
      </c>
      <c r="H1392" s="7">
        <v>2.1878696432466751</v>
      </c>
      <c r="I1392" s="7">
        <f t="shared" si="56"/>
        <v>146.57194831228625</v>
      </c>
    </row>
    <row r="1393" spans="1:9" x14ac:dyDescent="0.25">
      <c r="A1393" s="18"/>
      <c r="B1393" s="5">
        <f t="shared" si="57"/>
        <v>43480</v>
      </c>
      <c r="C1393" s="4">
        <v>10.4791666666698</v>
      </c>
      <c r="D1393">
        <v>1.2242596294777899</v>
      </c>
      <c r="E1393" s="6">
        <v>120.46690967843752</v>
      </c>
      <c r="F1393" s="7">
        <v>218.25309546758561</v>
      </c>
      <c r="G1393" s="7">
        <v>198.5519742282581</v>
      </c>
      <c r="H1393" s="7">
        <v>2.2465986577765111</v>
      </c>
      <c r="I1393" s="7">
        <f t="shared" si="56"/>
        <v>147.4827742072583</v>
      </c>
    </row>
    <row r="1394" spans="1:9" x14ac:dyDescent="0.25">
      <c r="A1394" s="18"/>
      <c r="B1394" s="5">
        <f t="shared" si="57"/>
        <v>43480</v>
      </c>
      <c r="C1394" s="4">
        <v>10.4895833333364</v>
      </c>
      <c r="D1394">
        <v>1.2242596294777899</v>
      </c>
      <c r="E1394" s="6">
        <v>121.11152187516029</v>
      </c>
      <c r="F1394" s="7">
        <v>214.00173031718307</v>
      </c>
      <c r="G1394" s="7">
        <v>194.19691484685131</v>
      </c>
      <c r="H1394" s="7">
        <v>1.972686998230796</v>
      </c>
      <c r="I1394" s="7">
        <f t="shared" si="56"/>
        <v>148.27194689637497</v>
      </c>
    </row>
    <row r="1395" spans="1:9" x14ac:dyDescent="0.25">
      <c r="A1395" s="18"/>
      <c r="B1395" s="5">
        <f t="shared" si="57"/>
        <v>43480</v>
      </c>
      <c r="C1395" s="4">
        <v>10.5000000000031</v>
      </c>
      <c r="D1395">
        <v>1.2242596294777899</v>
      </c>
      <c r="E1395" s="6">
        <v>121.77244721108633</v>
      </c>
      <c r="F1395" s="7">
        <v>217.42046667388706</v>
      </c>
      <c r="G1395" s="7">
        <v>194.72816170321153</v>
      </c>
      <c r="H1395" s="7">
        <v>1.8558492650606064</v>
      </c>
      <c r="I1395" s="7">
        <f t="shared" si="56"/>
        <v>149.08109110324827</v>
      </c>
    </row>
    <row r="1396" spans="1:9" x14ac:dyDescent="0.25">
      <c r="A1396" s="18"/>
      <c r="B1396" s="5">
        <f t="shared" si="57"/>
        <v>43480</v>
      </c>
      <c r="C1396" s="4">
        <v>10.5104166666698</v>
      </c>
      <c r="D1396">
        <v>1.2242596294777899</v>
      </c>
      <c r="E1396" s="6">
        <v>122.17207345986523</v>
      </c>
      <c r="F1396" s="7">
        <v>209.80201916847199</v>
      </c>
      <c r="G1396" s="7">
        <v>191.54748015231945</v>
      </c>
      <c r="H1396" s="7">
        <v>1.8590728027314318</v>
      </c>
      <c r="I1396" s="7">
        <f t="shared" si="56"/>
        <v>149.57033738650793</v>
      </c>
    </row>
    <row r="1397" spans="1:9" x14ac:dyDescent="0.25">
      <c r="A1397" s="18"/>
      <c r="B1397" s="5">
        <f t="shared" si="57"/>
        <v>43480</v>
      </c>
      <c r="C1397" s="4">
        <v>10.5208333333364</v>
      </c>
      <c r="D1397">
        <v>1.2242596294777899</v>
      </c>
      <c r="E1397" s="6">
        <v>121.37502463573031</v>
      </c>
      <c r="F1397" s="7">
        <v>203.08335065895434</v>
      </c>
      <c r="G1397" s="7">
        <v>187.33251876055795</v>
      </c>
      <c r="H1397" s="7">
        <v>2.052874248627754</v>
      </c>
      <c r="I1397" s="7">
        <f t="shared" si="56"/>
        <v>148.59454268839681</v>
      </c>
    </row>
    <row r="1398" spans="1:9" x14ac:dyDescent="0.25">
      <c r="A1398" s="18"/>
      <c r="B1398" s="5">
        <f t="shared" si="57"/>
        <v>43480</v>
      </c>
      <c r="C1398" s="4">
        <v>10.5312500000031</v>
      </c>
      <c r="D1398">
        <v>1.2242596294777899</v>
      </c>
      <c r="E1398" s="6">
        <v>119.52680869920565</v>
      </c>
      <c r="F1398" s="7">
        <v>188.33982561439646</v>
      </c>
      <c r="G1398" s="7">
        <v>183.3740190154287</v>
      </c>
      <c r="H1398" s="7">
        <v>1.8827921171634407</v>
      </c>
      <c r="I1398" s="7">
        <f t="shared" si="56"/>
        <v>146.33184653075219</v>
      </c>
    </row>
    <row r="1399" spans="1:9" x14ac:dyDescent="0.25">
      <c r="A1399" s="18"/>
      <c r="B1399" s="5">
        <f t="shared" si="57"/>
        <v>43480</v>
      </c>
      <c r="C1399" s="4">
        <v>10.5416666666698</v>
      </c>
      <c r="D1399">
        <v>1.2242596294777899</v>
      </c>
      <c r="E1399" s="6">
        <v>117.03288170718385</v>
      </c>
      <c r="F1399" s="7">
        <v>184.22494422324172</v>
      </c>
      <c r="G1399" s="7">
        <v>178.11143148547171</v>
      </c>
      <c r="H1399" s="7">
        <v>1.8402608291670206</v>
      </c>
      <c r="I1399" s="7">
        <f t="shared" si="56"/>
        <v>143.27863239555492</v>
      </c>
    </row>
    <row r="1400" spans="1:9" x14ac:dyDescent="0.25">
      <c r="A1400" s="18"/>
      <c r="B1400" s="5">
        <f t="shared" si="57"/>
        <v>43480</v>
      </c>
      <c r="C1400" s="4">
        <v>10.5520833333364</v>
      </c>
      <c r="D1400">
        <v>1.2242596294777899</v>
      </c>
      <c r="E1400" s="6">
        <v>114.54264239388543</v>
      </c>
      <c r="F1400" s="7">
        <v>192.11978277966546</v>
      </c>
      <c r="G1400" s="7">
        <v>177.41815054476345</v>
      </c>
      <c r="H1400" s="7">
        <v>1.9448577232923465</v>
      </c>
      <c r="I1400" s="7">
        <f t="shared" si="56"/>
        <v>140.22993293654517</v>
      </c>
    </row>
    <row r="1401" spans="1:9" x14ac:dyDescent="0.25">
      <c r="A1401" s="18"/>
      <c r="B1401" s="5">
        <f t="shared" si="57"/>
        <v>43480</v>
      </c>
      <c r="C1401" s="4">
        <v>10.5625000000031</v>
      </c>
      <c r="D1401">
        <v>1.2242596294777899</v>
      </c>
      <c r="E1401" s="6">
        <v>115.82989638564429</v>
      </c>
      <c r="F1401" s="7">
        <v>179.72187116949195</v>
      </c>
      <c r="G1401" s="7">
        <v>174.03840646055107</v>
      </c>
      <c r="H1401" s="7">
        <v>1.9262898661747638</v>
      </c>
      <c r="I1401" s="7">
        <f t="shared" si="56"/>
        <v>141.80586603153967</v>
      </c>
    </row>
    <row r="1402" spans="1:9" x14ac:dyDescent="0.25">
      <c r="A1402" s="18"/>
      <c r="B1402" s="5">
        <f t="shared" si="57"/>
        <v>43480</v>
      </c>
      <c r="C1402" s="4">
        <v>10.5729166666698</v>
      </c>
      <c r="D1402">
        <v>1.2242596294777899</v>
      </c>
      <c r="E1402" s="6">
        <v>116.65403947377786</v>
      </c>
      <c r="F1402" s="7">
        <v>173.58641527021416</v>
      </c>
      <c r="G1402" s="7">
        <v>175.13733857541462</v>
      </c>
      <c r="H1402" s="7">
        <v>1.9736454554277703</v>
      </c>
      <c r="I1402" s="7">
        <f t="shared" si="56"/>
        <v>142.81483114325476</v>
      </c>
    </row>
    <row r="1403" spans="1:9" x14ac:dyDescent="0.25">
      <c r="A1403" s="18"/>
      <c r="B1403" s="5">
        <f t="shared" si="57"/>
        <v>43480</v>
      </c>
      <c r="C1403" s="4">
        <v>10.583333333336499</v>
      </c>
      <c r="D1403">
        <v>1.2242596294777899</v>
      </c>
      <c r="E1403" s="6">
        <v>116.93775845638839</v>
      </c>
      <c r="F1403" s="7">
        <v>173.88974506709326</v>
      </c>
      <c r="G1403" s="7">
        <v>175.38704478794168</v>
      </c>
      <c r="H1403" s="7">
        <v>2.0845153418547961</v>
      </c>
      <c r="I1403" s="7">
        <f t="shared" si="56"/>
        <v>143.16217683978135</v>
      </c>
    </row>
    <row r="1404" spans="1:9" x14ac:dyDescent="0.25">
      <c r="A1404" s="18"/>
      <c r="B1404" s="5">
        <f t="shared" si="57"/>
        <v>43480</v>
      </c>
      <c r="C1404" s="4">
        <v>10.5937500000031</v>
      </c>
      <c r="D1404">
        <v>1.2242596294777899</v>
      </c>
      <c r="E1404" s="6">
        <v>118.37004890197049</v>
      </c>
      <c r="F1404" s="7">
        <v>174.56696234148365</v>
      </c>
      <c r="G1404" s="7">
        <v>172.69756317358369</v>
      </c>
      <c r="H1404" s="7">
        <v>2.0318882380184311</v>
      </c>
      <c r="I1404" s="7">
        <f t="shared" si="56"/>
        <v>144.91567220999426</v>
      </c>
    </row>
    <row r="1405" spans="1:9" x14ac:dyDescent="0.25">
      <c r="A1405" s="18"/>
      <c r="B1405" s="5">
        <f t="shared" si="57"/>
        <v>43480</v>
      </c>
      <c r="C1405" s="4">
        <v>10.6041666666698</v>
      </c>
      <c r="D1405">
        <v>1.2242596294777899</v>
      </c>
      <c r="E1405" s="6">
        <v>118.65318222362632</v>
      </c>
      <c r="F1405" s="7">
        <v>175.4921750132722</v>
      </c>
      <c r="G1405" s="7">
        <v>173.13944001190961</v>
      </c>
      <c r="H1405" s="7">
        <v>2.0371207339893864</v>
      </c>
      <c r="I1405" s="7">
        <f t="shared" si="56"/>
        <v>145.26230090545744</v>
      </c>
    </row>
    <row r="1406" spans="1:9" x14ac:dyDescent="0.25">
      <c r="A1406" s="18"/>
      <c r="B1406" s="5">
        <f t="shared" si="57"/>
        <v>43480</v>
      </c>
      <c r="C1406" s="4">
        <v>10.614583333336499</v>
      </c>
      <c r="D1406">
        <v>1.2242596294777899</v>
      </c>
      <c r="E1406" s="6">
        <v>120.7727348804747</v>
      </c>
      <c r="F1406" s="7">
        <v>175.85175830569966</v>
      </c>
      <c r="G1406" s="7">
        <v>170.99418227022917</v>
      </c>
      <c r="H1406" s="7">
        <v>2.0426603764733597</v>
      </c>
      <c r="I1406" s="7">
        <f t="shared" si="56"/>
        <v>147.8571836557893</v>
      </c>
    </row>
    <row r="1407" spans="1:9" x14ac:dyDescent="0.25">
      <c r="A1407" s="18"/>
      <c r="B1407" s="5">
        <f t="shared" si="57"/>
        <v>43480</v>
      </c>
      <c r="C1407" s="4">
        <v>10.6250000000031</v>
      </c>
      <c r="D1407">
        <v>1.2242596294777899</v>
      </c>
      <c r="E1407" s="6">
        <v>122.54166522812362</v>
      </c>
      <c r="F1407" s="7">
        <v>172.27870612063245</v>
      </c>
      <c r="G1407" s="7">
        <v>167.60531453674699</v>
      </c>
      <c r="H1407" s="7">
        <v>2.1055973982792637</v>
      </c>
      <c r="I1407" s="7">
        <f t="shared" si="56"/>
        <v>150.02281366777399</v>
      </c>
    </row>
    <row r="1408" spans="1:9" x14ac:dyDescent="0.25">
      <c r="A1408" s="18"/>
      <c r="B1408" s="5">
        <f t="shared" si="57"/>
        <v>43480</v>
      </c>
      <c r="C1408" s="4">
        <v>10.6354166666698</v>
      </c>
      <c r="D1408">
        <v>1.2242596294777899</v>
      </c>
      <c r="E1408" s="6">
        <v>124.57040668703644</v>
      </c>
      <c r="F1408" s="7">
        <v>169.72937845440248</v>
      </c>
      <c r="G1408" s="7">
        <v>160.78166780698112</v>
      </c>
      <c r="H1408" s="7">
        <v>2.0283265390401142</v>
      </c>
      <c r="I1408" s="7">
        <f t="shared" si="56"/>
        <v>152.50651993456884</v>
      </c>
    </row>
    <row r="1409" spans="1:9" x14ac:dyDescent="0.25">
      <c r="A1409" s="18"/>
      <c r="B1409" s="5">
        <f t="shared" si="57"/>
        <v>43480</v>
      </c>
      <c r="C1409" s="4">
        <v>10.645833333336499</v>
      </c>
      <c r="D1409">
        <v>1.2242596294777899</v>
      </c>
      <c r="E1409" s="6">
        <v>126.40865546822823</v>
      </c>
      <c r="F1409" s="7">
        <v>168.39096186372203</v>
      </c>
      <c r="G1409" s="7">
        <v>158.37330136051148</v>
      </c>
      <c r="H1409" s="7">
        <v>1.9269621868807834</v>
      </c>
      <c r="I1409" s="7">
        <f t="shared" si="56"/>
        <v>154.7570137063187</v>
      </c>
    </row>
    <row r="1410" spans="1:9" x14ac:dyDescent="0.25">
      <c r="A1410" s="18"/>
      <c r="B1410" s="5">
        <f t="shared" si="57"/>
        <v>43480</v>
      </c>
      <c r="C1410" s="4">
        <v>10.656250000003199</v>
      </c>
      <c r="D1410">
        <v>1.2242596294777899</v>
      </c>
      <c r="E1410" s="6">
        <v>130.09577533209747</v>
      </c>
      <c r="F1410" s="7">
        <v>167.23253558849257</v>
      </c>
      <c r="G1410" s="7">
        <v>158.31940238893435</v>
      </c>
      <c r="H1410" s="7">
        <v>2.3694072391215881</v>
      </c>
      <c r="I1410" s="7">
        <f t="shared" si="56"/>
        <v>159.27100570469946</v>
      </c>
    </row>
    <row r="1411" spans="1:9" x14ac:dyDescent="0.25">
      <c r="A1411" s="18"/>
      <c r="B1411" s="5">
        <f t="shared" si="57"/>
        <v>43480</v>
      </c>
      <c r="C1411" s="4">
        <v>10.6666666666698</v>
      </c>
      <c r="D1411">
        <v>1.2242596294777899</v>
      </c>
      <c r="E1411" s="6">
        <v>131.59238723283926</v>
      </c>
      <c r="F1411" s="7">
        <v>167.01637944481763</v>
      </c>
      <c r="G1411" s="7">
        <v>156.58071902393095</v>
      </c>
      <c r="H1411" s="7">
        <v>3.6715193641186197</v>
      </c>
      <c r="I1411" s="7">
        <f t="shared" si="56"/>
        <v>161.10324723577364</v>
      </c>
    </row>
    <row r="1412" spans="1:9" x14ac:dyDescent="0.25">
      <c r="A1412" s="18"/>
      <c r="B1412" s="5">
        <f t="shared" si="57"/>
        <v>43480</v>
      </c>
      <c r="C1412" s="4">
        <v>10.677083333336499</v>
      </c>
      <c r="D1412">
        <v>1.2242596294777899</v>
      </c>
      <c r="E1412" s="6">
        <v>134.37566448644813</v>
      </c>
      <c r="F1412" s="7">
        <v>166.27414716083911</v>
      </c>
      <c r="G1412" s="7">
        <v>155.91553555127746</v>
      </c>
      <c r="H1412" s="7">
        <v>7.9296285394668287</v>
      </c>
      <c r="I1412" s="7">
        <f t="shared" ref="I1412:I1475" si="58">D1412*E1412</f>
        <v>164.51070121501078</v>
      </c>
    </row>
    <row r="1413" spans="1:9" x14ac:dyDescent="0.25">
      <c r="A1413" s="18"/>
      <c r="B1413" s="5">
        <f t="shared" si="57"/>
        <v>43480</v>
      </c>
      <c r="C1413" s="4">
        <v>10.687500000003199</v>
      </c>
      <c r="D1413">
        <v>1.2242596294777899</v>
      </c>
      <c r="E1413" s="6">
        <v>139.48856998871923</v>
      </c>
      <c r="F1413" s="7">
        <v>167.72046723523943</v>
      </c>
      <c r="G1413" s="7">
        <v>159.35389095385216</v>
      </c>
      <c r="H1413" s="7">
        <v>20.651785179297033</v>
      </c>
      <c r="I1413" s="7">
        <f t="shared" si="58"/>
        <v>170.77022501077616</v>
      </c>
    </row>
    <row r="1414" spans="1:9" x14ac:dyDescent="0.25">
      <c r="A1414" s="18"/>
      <c r="B1414" s="5">
        <f t="shared" si="57"/>
        <v>43480</v>
      </c>
      <c r="C1414" s="4">
        <v>10.6979166666698</v>
      </c>
      <c r="D1414">
        <v>1.2242596294777899</v>
      </c>
      <c r="E1414" s="6">
        <v>144.38221494864416</v>
      </c>
      <c r="F1414" s="7">
        <v>169.96485969661231</v>
      </c>
      <c r="G1414" s="7">
        <v>157.75880572022888</v>
      </c>
      <c r="H1414" s="7">
        <v>60.383706840323683</v>
      </c>
      <c r="I1414" s="7">
        <f t="shared" si="58"/>
        <v>176.76131697620971</v>
      </c>
    </row>
    <row r="1415" spans="1:9" x14ac:dyDescent="0.25">
      <c r="A1415" s="18"/>
      <c r="B1415" s="5">
        <f t="shared" si="57"/>
        <v>43480</v>
      </c>
      <c r="C1415" s="4">
        <v>10.708333333336499</v>
      </c>
      <c r="D1415">
        <v>1.2242596294777899</v>
      </c>
      <c r="E1415" s="6">
        <v>148.51564717319499</v>
      </c>
      <c r="F1415" s="7">
        <v>170.83186830215925</v>
      </c>
      <c r="G1415" s="7">
        <v>151.10452651397333</v>
      </c>
      <c r="H1415" s="7">
        <v>110.98690724753097</v>
      </c>
      <c r="I1415" s="7">
        <f t="shared" si="58"/>
        <v>181.82171117990987</v>
      </c>
    </row>
    <row r="1416" spans="1:9" x14ac:dyDescent="0.25">
      <c r="A1416" s="18"/>
      <c r="B1416" s="5">
        <f t="shared" si="57"/>
        <v>43480</v>
      </c>
      <c r="C1416" s="4">
        <v>10.718750000003199</v>
      </c>
      <c r="D1416">
        <v>1.2242596294777899</v>
      </c>
      <c r="E1416" s="6">
        <v>154.84459625100462</v>
      </c>
      <c r="F1416" s="7">
        <v>168.08226599067652</v>
      </c>
      <c r="G1416" s="7">
        <v>151.73940887429171</v>
      </c>
      <c r="H1416" s="7">
        <v>138.66601555447738</v>
      </c>
      <c r="I1416" s="7">
        <f t="shared" si="58"/>
        <v>189.56998803289289</v>
      </c>
    </row>
    <row r="1417" spans="1:9" x14ac:dyDescent="0.25">
      <c r="A1417" s="18"/>
      <c r="B1417" s="5">
        <f t="shared" si="57"/>
        <v>43480</v>
      </c>
      <c r="C1417" s="4">
        <v>10.7291666666698</v>
      </c>
      <c r="D1417">
        <v>1.2242596294777899</v>
      </c>
      <c r="E1417" s="6">
        <v>161.3406403550712</v>
      </c>
      <c r="F1417" s="7">
        <v>165.66175224707953</v>
      </c>
      <c r="G1417" s="7">
        <v>152.84610391818637</v>
      </c>
      <c r="H1417" s="7">
        <v>156.88972350828021</v>
      </c>
      <c r="I1417" s="7">
        <f t="shared" si="58"/>
        <v>197.52283258080882</v>
      </c>
    </row>
    <row r="1418" spans="1:9" x14ac:dyDescent="0.25">
      <c r="A1418" s="18"/>
      <c r="B1418" s="5">
        <f t="shared" si="57"/>
        <v>43480</v>
      </c>
      <c r="C1418" s="4">
        <v>10.739583333336499</v>
      </c>
      <c r="D1418">
        <v>1.2242596294777899</v>
      </c>
      <c r="E1418" s="6">
        <v>165.30099686310712</v>
      </c>
      <c r="F1418" s="7">
        <v>163.26362993125542</v>
      </c>
      <c r="G1418" s="7">
        <v>152.42593036697082</v>
      </c>
      <c r="H1418" s="7">
        <v>168.82198135576235</v>
      </c>
      <c r="I1418" s="7">
        <f t="shared" si="58"/>
        <v>202.37133717193683</v>
      </c>
    </row>
    <row r="1419" spans="1:9" x14ac:dyDescent="0.25">
      <c r="A1419" s="18"/>
      <c r="B1419" s="5">
        <f t="shared" si="57"/>
        <v>43480</v>
      </c>
      <c r="C1419" s="4">
        <v>10.750000000003199</v>
      </c>
      <c r="D1419">
        <v>1.2242596294777899</v>
      </c>
      <c r="E1419" s="6">
        <v>168.25269531760938</v>
      </c>
      <c r="F1419" s="7">
        <v>161.18755646933366</v>
      </c>
      <c r="G1419" s="7">
        <v>154.85557061068195</v>
      </c>
      <c r="H1419" s="7">
        <v>190.40470060313089</v>
      </c>
      <c r="I1419" s="7">
        <f t="shared" si="58"/>
        <v>205.98498242817593</v>
      </c>
    </row>
    <row r="1420" spans="1:9" x14ac:dyDescent="0.25">
      <c r="A1420" s="18"/>
      <c r="B1420" s="5">
        <f t="shared" si="57"/>
        <v>43480</v>
      </c>
      <c r="C1420" s="4">
        <v>10.760416666669901</v>
      </c>
      <c r="D1420">
        <v>1.2242596294777899</v>
      </c>
      <c r="E1420" s="6">
        <v>170.23032048692298</v>
      </c>
      <c r="F1420" s="7">
        <v>158.09994353512752</v>
      </c>
      <c r="G1420" s="7">
        <v>154.59067169578526</v>
      </c>
      <c r="H1420" s="7">
        <v>206.26392266536112</v>
      </c>
      <c r="I1420" s="7">
        <f t="shared" si="58"/>
        <v>208.40610908520574</v>
      </c>
    </row>
    <row r="1421" spans="1:9" x14ac:dyDescent="0.25">
      <c r="A1421" s="18"/>
      <c r="B1421" s="5">
        <f t="shared" si="57"/>
        <v>43480</v>
      </c>
      <c r="C1421" s="4">
        <v>10.770833333336499</v>
      </c>
      <c r="D1421">
        <v>1.2242596294777899</v>
      </c>
      <c r="E1421" s="6">
        <v>172.6303362485319</v>
      </c>
      <c r="F1421" s="7">
        <v>156.06661807413937</v>
      </c>
      <c r="G1421" s="7">
        <v>157.96627341042154</v>
      </c>
      <c r="H1421" s="7">
        <v>223.21791094580203</v>
      </c>
      <c r="I1421" s="7">
        <f t="shared" si="58"/>
        <v>211.34435149225394</v>
      </c>
    </row>
    <row r="1422" spans="1:9" x14ac:dyDescent="0.25">
      <c r="A1422" s="18"/>
      <c r="B1422" s="5">
        <f t="shared" si="57"/>
        <v>43480</v>
      </c>
      <c r="C1422" s="4">
        <v>10.781250000003199</v>
      </c>
      <c r="D1422">
        <v>1.2242596294777899</v>
      </c>
      <c r="E1422" s="6">
        <v>175.95647455282287</v>
      </c>
      <c r="F1422" s="7">
        <v>153.04283616113764</v>
      </c>
      <c r="G1422" s="7">
        <v>158.84778731747696</v>
      </c>
      <c r="H1422" s="7">
        <v>226.59968709851174</v>
      </c>
      <c r="I1422" s="7">
        <f t="shared" si="58"/>
        <v>215.41640834025708</v>
      </c>
    </row>
    <row r="1423" spans="1:9" x14ac:dyDescent="0.25">
      <c r="A1423" s="18"/>
      <c r="B1423" s="5">
        <f t="shared" si="57"/>
        <v>43480</v>
      </c>
      <c r="C1423" s="4">
        <v>10.791666666669901</v>
      </c>
      <c r="D1423">
        <v>1.2242596294777899</v>
      </c>
      <c r="E1423" s="6">
        <v>175.97819165514056</v>
      </c>
      <c r="F1423" s="7">
        <v>148.06035216348414</v>
      </c>
      <c r="G1423" s="7">
        <v>160.68152843083379</v>
      </c>
      <c r="H1423" s="7">
        <v>227.00804789210275</v>
      </c>
      <c r="I1423" s="7">
        <f t="shared" si="58"/>
        <v>215.44299571189387</v>
      </c>
    </row>
    <row r="1424" spans="1:9" x14ac:dyDescent="0.25">
      <c r="A1424" s="18"/>
      <c r="B1424" s="5">
        <f t="shared" si="57"/>
        <v>43480</v>
      </c>
      <c r="C1424" s="4">
        <v>10.802083333336499</v>
      </c>
      <c r="D1424">
        <v>1.2242596294777899</v>
      </c>
      <c r="E1424" s="6">
        <v>175.38857600000347</v>
      </c>
      <c r="F1424" s="7">
        <v>140.76520573019422</v>
      </c>
      <c r="G1424" s="7">
        <v>159.57491767934329</v>
      </c>
      <c r="H1424" s="7">
        <v>227.64007037532795</v>
      </c>
      <c r="I1424" s="7">
        <f t="shared" si="58"/>
        <v>214.72115306840143</v>
      </c>
    </row>
    <row r="1425" spans="1:9" x14ac:dyDescent="0.25">
      <c r="A1425" s="18"/>
      <c r="B1425" s="5">
        <f t="shared" si="57"/>
        <v>43480</v>
      </c>
      <c r="C1425" s="4">
        <v>10.812500000003199</v>
      </c>
      <c r="D1425">
        <v>1.2242596294777899</v>
      </c>
      <c r="E1425" s="6">
        <v>176.3340591041447</v>
      </c>
      <c r="F1425" s="7">
        <v>134.98757520160802</v>
      </c>
      <c r="G1425" s="7">
        <v>156.11747606811136</v>
      </c>
      <c r="H1425" s="7">
        <v>227.62035997320103</v>
      </c>
      <c r="I1425" s="7">
        <f t="shared" si="58"/>
        <v>215.8786698631549</v>
      </c>
    </row>
    <row r="1426" spans="1:9" x14ac:dyDescent="0.25">
      <c r="A1426" s="18"/>
      <c r="B1426" s="5">
        <f t="shared" si="57"/>
        <v>43480</v>
      </c>
      <c r="C1426" s="4">
        <v>10.822916666669901</v>
      </c>
      <c r="D1426">
        <v>1.2242596294777899</v>
      </c>
      <c r="E1426" s="6">
        <v>177.34603160162379</v>
      </c>
      <c r="F1426" s="7">
        <v>130.53544575651941</v>
      </c>
      <c r="G1426" s="7">
        <v>151.47569808090134</v>
      </c>
      <c r="H1426" s="7">
        <v>227.72153323420733</v>
      </c>
      <c r="I1426" s="7">
        <f t="shared" si="58"/>
        <v>217.11758693796037</v>
      </c>
    </row>
    <row r="1427" spans="1:9" x14ac:dyDescent="0.25">
      <c r="A1427" s="18"/>
      <c r="B1427" s="5">
        <f t="shared" si="57"/>
        <v>43480</v>
      </c>
      <c r="C1427" s="4">
        <v>10.833333333336499</v>
      </c>
      <c r="D1427">
        <v>1.2242596294777899</v>
      </c>
      <c r="E1427" s="6">
        <v>179.83017209982759</v>
      </c>
      <c r="F1427" s="7">
        <v>127.16411308388518</v>
      </c>
      <c r="G1427" s="7">
        <v>147.12452417793415</v>
      </c>
      <c r="H1427" s="7">
        <v>227.74349170869496</v>
      </c>
      <c r="I1427" s="7">
        <f t="shared" si="58"/>
        <v>220.15881986386211</v>
      </c>
    </row>
    <row r="1428" spans="1:9" x14ac:dyDescent="0.25">
      <c r="A1428" s="18"/>
      <c r="B1428" s="5">
        <f t="shared" si="57"/>
        <v>43480</v>
      </c>
      <c r="C1428" s="4">
        <v>10.843750000003199</v>
      </c>
      <c r="D1428">
        <v>1.2242596294777899</v>
      </c>
      <c r="E1428" s="6">
        <v>180.06862544651207</v>
      </c>
      <c r="F1428" s="7">
        <v>123.22769687060239</v>
      </c>
      <c r="G1428" s="7">
        <v>139.01461549985933</v>
      </c>
      <c r="H1428" s="7">
        <v>228.0973865212805</v>
      </c>
      <c r="I1428" s="7">
        <f t="shared" si="58"/>
        <v>220.4507486697218</v>
      </c>
    </row>
    <row r="1429" spans="1:9" x14ac:dyDescent="0.25">
      <c r="A1429" s="18"/>
      <c r="B1429" s="5">
        <f t="shared" si="57"/>
        <v>43480</v>
      </c>
      <c r="C1429" s="4">
        <v>10.854166666669901</v>
      </c>
      <c r="D1429">
        <v>1.2242596294777899</v>
      </c>
      <c r="E1429" s="6">
        <v>177.62324180647144</v>
      </c>
      <c r="F1429" s="7">
        <v>120.76449532887099</v>
      </c>
      <c r="G1429" s="7">
        <v>131.15798141275454</v>
      </c>
      <c r="H1429" s="7">
        <v>228.55711181642954</v>
      </c>
      <c r="I1429" s="7">
        <f t="shared" si="58"/>
        <v>217.45696420063462</v>
      </c>
    </row>
    <row r="1430" spans="1:9" x14ac:dyDescent="0.25">
      <c r="A1430" s="18"/>
      <c r="B1430" s="5">
        <f t="shared" si="57"/>
        <v>43480</v>
      </c>
      <c r="C1430" s="4">
        <v>10.864583333336601</v>
      </c>
      <c r="D1430">
        <v>1.2242596294777899</v>
      </c>
      <c r="E1430" s="6">
        <v>174.25554241995445</v>
      </c>
      <c r="F1430" s="7">
        <v>115.83128932910151</v>
      </c>
      <c r="G1430" s="7">
        <v>125.56511215973737</v>
      </c>
      <c r="H1430" s="7">
        <v>228.95986193365246</v>
      </c>
      <c r="I1430" s="7">
        <f t="shared" si="58"/>
        <v>213.33402579750472</v>
      </c>
    </row>
    <row r="1431" spans="1:9" x14ac:dyDescent="0.25">
      <c r="A1431" s="18"/>
      <c r="B1431" s="5">
        <f t="shared" si="57"/>
        <v>43480</v>
      </c>
      <c r="C1431" s="4">
        <v>10.875000000003199</v>
      </c>
      <c r="D1431">
        <v>1.2242596294777899</v>
      </c>
      <c r="E1431" s="6">
        <v>173.06425939840688</v>
      </c>
      <c r="F1431" s="7">
        <v>108.32495950334847</v>
      </c>
      <c r="G1431" s="7">
        <v>118.93026034567974</v>
      </c>
      <c r="H1431" s="7">
        <v>229.70269827657921</v>
      </c>
      <c r="I1431" s="7">
        <f t="shared" si="58"/>
        <v>211.87558608694172</v>
      </c>
    </row>
    <row r="1432" spans="1:9" x14ac:dyDescent="0.25">
      <c r="A1432" s="18"/>
      <c r="B1432" s="5">
        <f t="shared" si="57"/>
        <v>43480</v>
      </c>
      <c r="C1432" s="4">
        <v>10.885416666669901</v>
      </c>
      <c r="D1432">
        <v>1.2242596294777899</v>
      </c>
      <c r="E1432" s="6">
        <v>179.9553953457588</v>
      </c>
      <c r="F1432" s="7">
        <v>87.889588905507637</v>
      </c>
      <c r="G1432" s="7">
        <v>98.276008260868537</v>
      </c>
      <c r="H1432" s="7">
        <v>233.17137188054195</v>
      </c>
      <c r="I1432" s="7">
        <f t="shared" si="58"/>
        <v>220.31212562852787</v>
      </c>
    </row>
    <row r="1433" spans="1:9" x14ac:dyDescent="0.25">
      <c r="A1433" s="18"/>
      <c r="B1433" s="5">
        <f t="shared" si="57"/>
        <v>43480</v>
      </c>
      <c r="C1433" s="4">
        <v>10.895833333336601</v>
      </c>
      <c r="D1433">
        <v>1.2242596294777899</v>
      </c>
      <c r="E1433" s="6">
        <v>186.31369100062855</v>
      </c>
      <c r="F1433" s="7">
        <v>80.253550142173864</v>
      </c>
      <c r="G1433" s="7">
        <v>91.552111556621213</v>
      </c>
      <c r="H1433" s="7">
        <v>236.99430547128318</v>
      </c>
      <c r="I1433" s="7">
        <f t="shared" si="58"/>
        <v>228.09633031106895</v>
      </c>
    </row>
    <row r="1434" spans="1:9" x14ac:dyDescent="0.25">
      <c r="A1434" s="18"/>
      <c r="B1434" s="5">
        <f t="shared" si="57"/>
        <v>43480</v>
      </c>
      <c r="C1434" s="4">
        <v>10.906250000003199</v>
      </c>
      <c r="D1434">
        <v>1.2242596294777899</v>
      </c>
      <c r="E1434" s="6">
        <v>186.68776853474185</v>
      </c>
      <c r="F1434" s="7">
        <v>77.667799782443495</v>
      </c>
      <c r="G1434" s="7">
        <v>87.927875347167955</v>
      </c>
      <c r="H1434" s="7">
        <v>237.72337224594062</v>
      </c>
      <c r="I1434" s="7">
        <f t="shared" si="58"/>
        <v>228.55429833437844</v>
      </c>
    </row>
    <row r="1435" spans="1:9" x14ac:dyDescent="0.25">
      <c r="A1435" s="18"/>
      <c r="B1435" s="5">
        <f t="shared" si="57"/>
        <v>43480</v>
      </c>
      <c r="C1435" s="4">
        <v>10.916666666669901</v>
      </c>
      <c r="D1435">
        <v>1.2242596294777899</v>
      </c>
      <c r="E1435" s="6">
        <v>185.34835399012221</v>
      </c>
      <c r="F1435" s="7">
        <v>77.044765027309879</v>
      </c>
      <c r="G1435" s="7">
        <v>85.23176674427306</v>
      </c>
      <c r="H1435" s="7">
        <v>236.83909643448507</v>
      </c>
      <c r="I1435" s="7">
        <f t="shared" si="58"/>
        <v>226.91450718026525</v>
      </c>
    </row>
    <row r="1436" spans="1:9" x14ac:dyDescent="0.25">
      <c r="A1436" s="18"/>
      <c r="B1436" s="5">
        <f t="shared" si="57"/>
        <v>43480</v>
      </c>
      <c r="C1436" s="4">
        <v>10.927083333336601</v>
      </c>
      <c r="D1436">
        <v>1.2242596294777899</v>
      </c>
      <c r="E1436" s="6">
        <v>182.1665622509027</v>
      </c>
      <c r="F1436" s="7">
        <v>75.185449737054768</v>
      </c>
      <c r="G1436" s="7">
        <v>70.643693789710241</v>
      </c>
      <c r="H1436" s="7">
        <v>238.26533777078544</v>
      </c>
      <c r="I1436" s="7">
        <f t="shared" si="58"/>
        <v>223.01916800453287</v>
      </c>
    </row>
    <row r="1437" spans="1:9" x14ac:dyDescent="0.25">
      <c r="A1437" s="18"/>
      <c r="B1437" s="5">
        <f t="shared" si="57"/>
        <v>43480</v>
      </c>
      <c r="C1437" s="4">
        <v>10.9375000000033</v>
      </c>
      <c r="D1437">
        <v>1.2242596294777899</v>
      </c>
      <c r="E1437" s="6">
        <v>174.79733439123277</v>
      </c>
      <c r="F1437" s="7">
        <v>73.420668895582892</v>
      </c>
      <c r="G1437" s="7">
        <v>65.270614973589772</v>
      </c>
      <c r="H1437" s="7">
        <v>238.05195098241734</v>
      </c>
      <c r="I1437" s="7">
        <f t="shared" si="58"/>
        <v>213.99731983551595</v>
      </c>
    </row>
    <row r="1438" spans="1:9" x14ac:dyDescent="0.25">
      <c r="A1438" s="18"/>
      <c r="B1438" s="5">
        <f t="shared" si="57"/>
        <v>43480</v>
      </c>
      <c r="C1438" s="4">
        <v>10.947916666669901</v>
      </c>
      <c r="D1438">
        <v>1.2242596294777899</v>
      </c>
      <c r="E1438" s="6">
        <v>167.98959854912491</v>
      </c>
      <c r="F1438" s="7">
        <v>72.41440720202614</v>
      </c>
      <c r="G1438" s="7">
        <v>63.4155117566633</v>
      </c>
      <c r="H1438" s="7">
        <v>237.20786534221401</v>
      </c>
      <c r="I1438" s="7">
        <f t="shared" si="58"/>
        <v>205.66288367587433</v>
      </c>
    </row>
    <row r="1439" spans="1:9" x14ac:dyDescent="0.25">
      <c r="A1439" s="18"/>
      <c r="B1439" s="5">
        <f t="shared" si="57"/>
        <v>43480</v>
      </c>
      <c r="C1439" s="4">
        <v>10.958333333336601</v>
      </c>
      <c r="D1439">
        <v>1.2242596294777899</v>
      </c>
      <c r="E1439" s="6">
        <v>158.21528747161912</v>
      </c>
      <c r="F1439" s="7">
        <v>69.627679831052646</v>
      </c>
      <c r="G1439" s="7">
        <v>62.396235963735151</v>
      </c>
      <c r="H1439" s="7">
        <v>236.76182657572315</v>
      </c>
      <c r="I1439" s="7">
        <f t="shared" si="58"/>
        <v>193.69658921772643</v>
      </c>
    </row>
    <row r="1440" spans="1:9" x14ac:dyDescent="0.25">
      <c r="A1440" s="18"/>
      <c r="B1440" s="5">
        <f t="shared" si="57"/>
        <v>43480</v>
      </c>
      <c r="C1440" s="4">
        <v>10.9687500000033</v>
      </c>
      <c r="D1440">
        <v>1.2242596294777899</v>
      </c>
      <c r="E1440" s="6">
        <v>147.72005356763572</v>
      </c>
      <c r="F1440" s="7">
        <v>67.491692543392745</v>
      </c>
      <c r="G1440" s="7">
        <v>61.203141205571953</v>
      </c>
      <c r="H1440" s="7">
        <v>237.26729869272157</v>
      </c>
      <c r="I1440" s="7">
        <f t="shared" si="58"/>
        <v>180.84769804715299</v>
      </c>
    </row>
    <row r="1441" spans="1:9" x14ac:dyDescent="0.25">
      <c r="A1441" s="18"/>
      <c r="B1441" s="5">
        <f t="shared" si="57"/>
        <v>43480</v>
      </c>
      <c r="C1441" s="4">
        <v>10.979166666669901</v>
      </c>
      <c r="D1441">
        <v>1.2242596294777899</v>
      </c>
      <c r="E1441" s="6">
        <v>137.0281616635757</v>
      </c>
      <c r="F1441" s="7">
        <v>66.353771341562009</v>
      </c>
      <c r="G1441" s="7">
        <v>59.472497730356238</v>
      </c>
      <c r="H1441" s="7">
        <v>238.19235195556993</v>
      </c>
      <c r="I1441" s="7">
        <f t="shared" si="58"/>
        <v>167.75804642627187</v>
      </c>
    </row>
    <row r="1442" spans="1:9" ht="15.75" thickBot="1" x14ac:dyDescent="0.3">
      <c r="A1442" s="18"/>
      <c r="B1442" s="5">
        <f t="shared" si="57"/>
        <v>43480</v>
      </c>
      <c r="C1442" s="4">
        <v>10.989583333336601</v>
      </c>
      <c r="D1442">
        <v>1.2242596294777899</v>
      </c>
      <c r="E1442" s="6">
        <v>126.68033564395931</v>
      </c>
      <c r="F1442" s="7">
        <v>64.600400937293614</v>
      </c>
      <c r="G1442" s="7">
        <v>58.505667868514386</v>
      </c>
      <c r="H1442" s="7">
        <v>239.72534221254119</v>
      </c>
      <c r="I1442" s="7">
        <f t="shared" si="58"/>
        <v>155.08962077759568</v>
      </c>
    </row>
    <row r="1443" spans="1:9" x14ac:dyDescent="0.25">
      <c r="A1443" s="17">
        <f t="shared" ref="A1443" si="59">A1347+1</f>
        <v>16</v>
      </c>
      <c r="B1443" s="5">
        <f t="shared" si="57"/>
        <v>43481</v>
      </c>
      <c r="C1443" s="4">
        <v>11.0000000000033</v>
      </c>
      <c r="D1443">
        <v>1.221796463593438</v>
      </c>
      <c r="E1443" s="6">
        <v>114.22751014589657</v>
      </c>
      <c r="F1443" s="7">
        <v>63.318073287843738</v>
      </c>
      <c r="G1443" s="7">
        <v>58.941519806904545</v>
      </c>
      <c r="H1443" s="7">
        <v>240.83976580758505</v>
      </c>
      <c r="I1443" s="7">
        <f t="shared" si="58"/>
        <v>139.56276794133998</v>
      </c>
    </row>
    <row r="1444" spans="1:9" x14ac:dyDescent="0.25">
      <c r="A1444" s="18"/>
      <c r="B1444" s="5">
        <f t="shared" ref="B1444:B1507" si="60">DATE(YEAR(B1348),MONTH(B1348),DAY(B1348)+1)</f>
        <v>43481</v>
      </c>
      <c r="C1444" s="4">
        <v>11.010416666669901</v>
      </c>
      <c r="D1444">
        <v>1.221796463593438</v>
      </c>
      <c r="E1444" s="6">
        <v>105.08818061666825</v>
      </c>
      <c r="F1444" s="7">
        <v>61.970875115523739</v>
      </c>
      <c r="G1444" s="7">
        <v>58.466684638550355</v>
      </c>
      <c r="H1444" s="7">
        <v>241.58847895382601</v>
      </c>
      <c r="I1444" s="7">
        <f t="shared" si="58"/>
        <v>128.39636744291374</v>
      </c>
    </row>
    <row r="1445" spans="1:9" x14ac:dyDescent="0.25">
      <c r="A1445" s="18"/>
      <c r="B1445" s="5">
        <f t="shared" si="60"/>
        <v>43481</v>
      </c>
      <c r="C1445" s="4">
        <v>11.020833333336601</v>
      </c>
      <c r="D1445">
        <v>1.221796463593438</v>
      </c>
      <c r="E1445" s="6">
        <v>97.480394189871092</v>
      </c>
      <c r="F1445" s="7">
        <v>61.042692438975941</v>
      </c>
      <c r="G1445" s="7">
        <v>58.560421805905193</v>
      </c>
      <c r="H1445" s="7">
        <v>241.62446812114285</v>
      </c>
      <c r="I1445" s="7">
        <f t="shared" si="58"/>
        <v>119.10120089087881</v>
      </c>
    </row>
    <row r="1446" spans="1:9" x14ac:dyDescent="0.25">
      <c r="A1446" s="18"/>
      <c r="B1446" s="5">
        <f t="shared" si="60"/>
        <v>43481</v>
      </c>
      <c r="C1446" s="4">
        <v>11.0312500000033</v>
      </c>
      <c r="D1446">
        <v>1.221796463593438</v>
      </c>
      <c r="E1446" s="6">
        <v>90.137190522150291</v>
      </c>
      <c r="F1446" s="7">
        <v>59.840390363708345</v>
      </c>
      <c r="G1446" s="7">
        <v>57.870311865163096</v>
      </c>
      <c r="H1446" s="7">
        <v>241.99956904933069</v>
      </c>
      <c r="I1446" s="7">
        <f t="shared" si="58"/>
        <v>110.12930061821118</v>
      </c>
    </row>
    <row r="1447" spans="1:9" x14ac:dyDescent="0.25">
      <c r="A1447" s="18"/>
      <c r="B1447" s="5">
        <f t="shared" si="60"/>
        <v>43481</v>
      </c>
      <c r="C1447" s="4">
        <v>11.041666666669901</v>
      </c>
      <c r="D1447">
        <v>1.221796463593438</v>
      </c>
      <c r="E1447" s="6">
        <v>83.900247787682133</v>
      </c>
      <c r="F1447" s="7">
        <v>59.235528826885442</v>
      </c>
      <c r="G1447" s="7">
        <v>57.987337819611355</v>
      </c>
      <c r="H1447" s="7">
        <v>242.628911254027</v>
      </c>
      <c r="I1447" s="7">
        <f t="shared" si="58"/>
        <v>102.50902604160319</v>
      </c>
    </row>
    <row r="1448" spans="1:9" x14ac:dyDescent="0.25">
      <c r="A1448" s="18"/>
      <c r="B1448" s="5">
        <f t="shared" si="60"/>
        <v>43481</v>
      </c>
      <c r="C1448" s="4">
        <v>11.052083333336601</v>
      </c>
      <c r="D1448">
        <v>1.221796463593438</v>
      </c>
      <c r="E1448" s="6">
        <v>78.746412525841265</v>
      </c>
      <c r="F1448" s="7">
        <v>58.716074994490974</v>
      </c>
      <c r="G1448" s="7">
        <v>57.697247517641522</v>
      </c>
      <c r="H1448" s="7">
        <v>243.20857876322543</v>
      </c>
      <c r="I1448" s="7">
        <f t="shared" si="58"/>
        <v>96.212088344742867</v>
      </c>
    </row>
    <row r="1449" spans="1:9" x14ac:dyDescent="0.25">
      <c r="A1449" s="18"/>
      <c r="B1449" s="5">
        <f t="shared" si="60"/>
        <v>43481</v>
      </c>
      <c r="C1449" s="4">
        <v>11.0625000000033</v>
      </c>
      <c r="D1449">
        <v>1.221796463593438</v>
      </c>
      <c r="E1449" s="6">
        <v>75.236848188467775</v>
      </c>
      <c r="F1449" s="7">
        <v>58.742399671809864</v>
      </c>
      <c r="G1449" s="7">
        <v>57.164294743577969</v>
      </c>
      <c r="H1449" s="7">
        <v>242.88238316353704</v>
      </c>
      <c r="I1449" s="7">
        <f t="shared" si="58"/>
        <v>91.924115048586287</v>
      </c>
    </row>
    <row r="1450" spans="1:9" x14ac:dyDescent="0.25">
      <c r="A1450" s="18"/>
      <c r="B1450" s="5">
        <f t="shared" si="60"/>
        <v>43481</v>
      </c>
      <c r="C1450" s="4">
        <v>11.07291666667</v>
      </c>
      <c r="D1450">
        <v>1.221796463593438</v>
      </c>
      <c r="E1450" s="6">
        <v>71.722508232699028</v>
      </c>
      <c r="F1450" s="7">
        <v>58.096600231548528</v>
      </c>
      <c r="G1450" s="7">
        <v>57.152987519647915</v>
      </c>
      <c r="H1450" s="7">
        <v>242.86314598714515</v>
      </c>
      <c r="I1450" s="7">
        <f t="shared" si="58"/>
        <v>87.630306918762912</v>
      </c>
    </row>
    <row r="1451" spans="1:9" x14ac:dyDescent="0.25">
      <c r="A1451" s="18"/>
      <c r="B1451" s="5">
        <f t="shared" si="60"/>
        <v>43481</v>
      </c>
      <c r="C1451" s="4">
        <v>11.083333333336601</v>
      </c>
      <c r="D1451">
        <v>1.221796463593438</v>
      </c>
      <c r="E1451" s="6">
        <v>69.324652468102798</v>
      </c>
      <c r="F1451" s="7">
        <v>57.403987094649345</v>
      </c>
      <c r="G1451" s="7">
        <v>56.978855468340257</v>
      </c>
      <c r="H1451" s="7">
        <v>242.78457250653807</v>
      </c>
      <c r="I1451" s="7">
        <f t="shared" si="58"/>
        <v>84.700615225372104</v>
      </c>
    </row>
    <row r="1452" spans="1:9" x14ac:dyDescent="0.25">
      <c r="A1452" s="18"/>
      <c r="B1452" s="5">
        <f t="shared" si="60"/>
        <v>43481</v>
      </c>
      <c r="C1452" s="4">
        <v>11.0937500000033</v>
      </c>
      <c r="D1452">
        <v>1.221796463593438</v>
      </c>
      <c r="E1452" s="6">
        <v>67.140169864289206</v>
      </c>
      <c r="F1452" s="7">
        <v>56.660514633007814</v>
      </c>
      <c r="G1452" s="7">
        <v>56.657946257838312</v>
      </c>
      <c r="H1452" s="7">
        <v>243.09281954452115</v>
      </c>
      <c r="I1452" s="7">
        <f t="shared" si="58"/>
        <v>82.031622105251273</v>
      </c>
    </row>
    <row r="1453" spans="1:9" x14ac:dyDescent="0.25">
      <c r="A1453" s="18"/>
      <c r="B1453" s="5">
        <f t="shared" si="60"/>
        <v>43481</v>
      </c>
      <c r="C1453" s="4">
        <v>11.10416666667</v>
      </c>
      <c r="D1453">
        <v>1.221796463593438</v>
      </c>
      <c r="E1453" s="6">
        <v>66.089949735883891</v>
      </c>
      <c r="F1453" s="7">
        <v>56.398395658923398</v>
      </c>
      <c r="G1453" s="7">
        <v>56.429012102051757</v>
      </c>
      <c r="H1453" s="7">
        <v>242.78666750588096</v>
      </c>
      <c r="I1453" s="7">
        <f t="shared" si="58"/>
        <v>80.748466866371004</v>
      </c>
    </row>
    <row r="1454" spans="1:9" x14ac:dyDescent="0.25">
      <c r="A1454" s="18"/>
      <c r="B1454" s="5">
        <f t="shared" si="60"/>
        <v>43481</v>
      </c>
      <c r="C1454" s="4">
        <v>11.114583333336601</v>
      </c>
      <c r="D1454">
        <v>1.221796463593438</v>
      </c>
      <c r="E1454" s="6">
        <v>64.564759565842934</v>
      </c>
      <c r="F1454" s="7">
        <v>55.98561717314562</v>
      </c>
      <c r="G1454" s="7">
        <v>57.834583927569405</v>
      </c>
      <c r="H1454" s="7">
        <v>242.75303346198965</v>
      </c>
      <c r="I1454" s="7">
        <f t="shared" si="58"/>
        <v>78.884994910307498</v>
      </c>
    </row>
    <row r="1455" spans="1:9" x14ac:dyDescent="0.25">
      <c r="A1455" s="18"/>
      <c r="B1455" s="5">
        <f t="shared" si="60"/>
        <v>43481</v>
      </c>
      <c r="C1455" s="4">
        <v>11.1250000000033</v>
      </c>
      <c r="D1455">
        <v>1.221796463593438</v>
      </c>
      <c r="E1455" s="6">
        <v>64.119338600987362</v>
      </c>
      <c r="F1455" s="7">
        <v>56.912066009077193</v>
      </c>
      <c r="G1455" s="7">
        <v>56.930367266325682</v>
      </c>
      <c r="H1455" s="7">
        <v>242.14484034569298</v>
      </c>
      <c r="I1455" s="7">
        <f t="shared" si="58"/>
        <v>78.340781150636573</v>
      </c>
    </row>
    <row r="1456" spans="1:9" x14ac:dyDescent="0.25">
      <c r="A1456" s="18"/>
      <c r="B1456" s="5">
        <f t="shared" si="60"/>
        <v>43481</v>
      </c>
      <c r="C1456" s="4">
        <v>11.13541666667</v>
      </c>
      <c r="D1456">
        <v>1.221796463593438</v>
      </c>
      <c r="E1456" s="6">
        <v>63.181090891251174</v>
      </c>
      <c r="F1456" s="7">
        <v>57.454127999321543</v>
      </c>
      <c r="G1456" s="7">
        <v>56.419105737600439</v>
      </c>
      <c r="H1456" s="7">
        <v>242.3652504842936</v>
      </c>
      <c r="I1456" s="7">
        <f t="shared" si="58"/>
        <v>77.194433416906264</v>
      </c>
    </row>
    <row r="1457" spans="1:9" x14ac:dyDescent="0.25">
      <c r="A1457" s="18"/>
      <c r="B1457" s="5">
        <f t="shared" si="60"/>
        <v>43481</v>
      </c>
      <c r="C1457" s="4">
        <v>11.1458333333367</v>
      </c>
      <c r="D1457">
        <v>1.221796463593438</v>
      </c>
      <c r="E1457" s="6">
        <v>62.854520387022852</v>
      </c>
      <c r="F1457" s="7">
        <v>57.050191297982487</v>
      </c>
      <c r="G1457" s="7">
        <v>56.991511370736951</v>
      </c>
      <c r="H1457" s="7">
        <v>242.27120962553911</v>
      </c>
      <c r="I1457" s="7">
        <f t="shared" si="58"/>
        <v>76.795430729726164</v>
      </c>
    </row>
    <row r="1458" spans="1:9" x14ac:dyDescent="0.25">
      <c r="A1458" s="18"/>
      <c r="B1458" s="5">
        <f t="shared" si="60"/>
        <v>43481</v>
      </c>
      <c r="C1458" s="4">
        <v>11.1562500000033</v>
      </c>
      <c r="D1458">
        <v>1.221796463593438</v>
      </c>
      <c r="E1458" s="6">
        <v>62.317733335293248</v>
      </c>
      <c r="F1458" s="7">
        <v>57.463792555348974</v>
      </c>
      <c r="G1458" s="7">
        <v>55.331496902363</v>
      </c>
      <c r="H1458" s="7">
        <v>242.1834647700629</v>
      </c>
      <c r="I1458" s="7">
        <f t="shared" si="58"/>
        <v>76.139586208220194</v>
      </c>
    </row>
    <row r="1459" spans="1:9" x14ac:dyDescent="0.25">
      <c r="A1459" s="18"/>
      <c r="B1459" s="5">
        <f t="shared" si="60"/>
        <v>43481</v>
      </c>
      <c r="C1459" s="4">
        <v>11.16666666667</v>
      </c>
      <c r="D1459">
        <v>1.221796463593438</v>
      </c>
      <c r="E1459" s="6">
        <v>62.074994737182422</v>
      </c>
      <c r="F1459" s="7">
        <v>57.536236590355223</v>
      </c>
      <c r="G1459" s="7">
        <v>55.324641120157629</v>
      </c>
      <c r="H1459" s="7">
        <v>241.84547754561089</v>
      </c>
      <c r="I1459" s="7">
        <f t="shared" si="58"/>
        <v>75.843009047470758</v>
      </c>
    </row>
    <row r="1460" spans="1:9" x14ac:dyDescent="0.25">
      <c r="A1460" s="18"/>
      <c r="B1460" s="5">
        <f t="shared" si="60"/>
        <v>43481</v>
      </c>
      <c r="C1460" s="4">
        <v>11.1770833333367</v>
      </c>
      <c r="D1460">
        <v>1.221796463593438</v>
      </c>
      <c r="E1460" s="6">
        <v>63.115794658027859</v>
      </c>
      <c r="F1460" s="7">
        <v>57.038451752143516</v>
      </c>
      <c r="G1460" s="7">
        <v>56.620994073422231</v>
      </c>
      <c r="H1460" s="7">
        <v>241.98173354155361</v>
      </c>
      <c r="I1460" s="7">
        <f t="shared" si="58"/>
        <v>77.114654710068038</v>
      </c>
    </row>
    <row r="1461" spans="1:9" x14ac:dyDescent="0.25">
      <c r="A1461" s="18"/>
      <c r="B1461" s="5">
        <f t="shared" si="60"/>
        <v>43481</v>
      </c>
      <c r="C1461" s="4">
        <v>11.1875000000033</v>
      </c>
      <c r="D1461">
        <v>1.221796463593438</v>
      </c>
      <c r="E1461" s="6">
        <v>63.055889483525057</v>
      </c>
      <c r="F1461" s="7">
        <v>57.740717404510292</v>
      </c>
      <c r="G1461" s="7">
        <v>57.077987349561617</v>
      </c>
      <c r="H1461" s="7">
        <v>241.96315868109534</v>
      </c>
      <c r="I1461" s="7">
        <f t="shared" si="58"/>
        <v>77.041462779709576</v>
      </c>
    </row>
    <row r="1462" spans="1:9" x14ac:dyDescent="0.25">
      <c r="A1462" s="18"/>
      <c r="B1462" s="5">
        <f t="shared" si="60"/>
        <v>43481</v>
      </c>
      <c r="C1462" s="4">
        <v>11.19791666667</v>
      </c>
      <c r="D1462">
        <v>1.221796463593438</v>
      </c>
      <c r="E1462" s="6">
        <v>64.883768095235524</v>
      </c>
      <c r="F1462" s="7">
        <v>57.675967287238493</v>
      </c>
      <c r="G1462" s="7">
        <v>56.88155795039048</v>
      </c>
      <c r="H1462" s="7">
        <v>242.33417165927605</v>
      </c>
      <c r="I1462" s="7">
        <f t="shared" si="58"/>
        <v>79.2747584033755</v>
      </c>
    </row>
    <row r="1463" spans="1:9" x14ac:dyDescent="0.25">
      <c r="A1463" s="18"/>
      <c r="B1463" s="5">
        <f t="shared" si="60"/>
        <v>43481</v>
      </c>
      <c r="C1463" s="4">
        <v>11.2083333333367</v>
      </c>
      <c r="D1463">
        <v>1.221796463593438</v>
      </c>
      <c r="E1463" s="6">
        <v>66.209326298724719</v>
      </c>
      <c r="F1463" s="7">
        <v>55.897893667708949</v>
      </c>
      <c r="G1463" s="7">
        <v>57.462055654326768</v>
      </c>
      <c r="H1463" s="7">
        <v>241.65451045173862</v>
      </c>
      <c r="I1463" s="7">
        <f t="shared" si="58"/>
        <v>80.894320728685869</v>
      </c>
    </row>
    <row r="1464" spans="1:9" x14ac:dyDescent="0.25">
      <c r="A1464" s="18"/>
      <c r="B1464" s="5">
        <f t="shared" si="60"/>
        <v>43481</v>
      </c>
      <c r="C1464" s="4">
        <v>11.2187500000033</v>
      </c>
      <c r="D1464">
        <v>1.221796463593438</v>
      </c>
      <c r="E1464" s="6">
        <v>69.307792381126532</v>
      </c>
      <c r="F1464" s="7">
        <v>55.703105504220936</v>
      </c>
      <c r="G1464" s="7">
        <v>60.129023168924824</v>
      </c>
      <c r="H1464" s="7">
        <v>240.20454479862005</v>
      </c>
      <c r="I1464" s="7">
        <f t="shared" si="58"/>
        <v>84.680015630728619</v>
      </c>
    </row>
    <row r="1465" spans="1:9" x14ac:dyDescent="0.25">
      <c r="A1465" s="18"/>
      <c r="B1465" s="5">
        <f t="shared" si="60"/>
        <v>43481</v>
      </c>
      <c r="C1465" s="4">
        <v>11.22916666667</v>
      </c>
      <c r="D1465">
        <v>1.221796463593438</v>
      </c>
      <c r="E1465" s="6">
        <v>72.553986972451938</v>
      </c>
      <c r="F1465" s="7">
        <v>56.411684423461111</v>
      </c>
      <c r="G1465" s="7">
        <v>61.459936007896843</v>
      </c>
      <c r="H1465" s="7">
        <v>240.07848566671862</v>
      </c>
      <c r="I1465" s="7">
        <f t="shared" si="58"/>
        <v>88.646204702546143</v>
      </c>
    </row>
    <row r="1466" spans="1:9" x14ac:dyDescent="0.25">
      <c r="A1466" s="18"/>
      <c r="B1466" s="5">
        <f t="shared" si="60"/>
        <v>43481</v>
      </c>
      <c r="C1466" s="4">
        <v>11.2395833333367</v>
      </c>
      <c r="D1466">
        <v>1.221796463593438</v>
      </c>
      <c r="E1466" s="6">
        <v>79.459999700699569</v>
      </c>
      <c r="F1466" s="7">
        <v>57.050046811264465</v>
      </c>
      <c r="G1466" s="7">
        <v>59.928499567265696</v>
      </c>
      <c r="H1466" s="7">
        <v>238.87207219126458</v>
      </c>
      <c r="I1466" s="7">
        <f t="shared" si="58"/>
        <v>97.083946631450374</v>
      </c>
    </row>
    <row r="1467" spans="1:9" x14ac:dyDescent="0.25">
      <c r="A1467" s="18"/>
      <c r="B1467" s="5">
        <f t="shared" si="60"/>
        <v>43481</v>
      </c>
      <c r="C1467" s="4">
        <v>11.2500000000034</v>
      </c>
      <c r="D1467">
        <v>1.221796463593438</v>
      </c>
      <c r="E1467" s="6">
        <v>84.622298259659033</v>
      </c>
      <c r="F1467" s="7">
        <v>59.640368570212111</v>
      </c>
      <c r="G1467" s="7">
        <v>60.136669694159743</v>
      </c>
      <c r="H1467" s="7">
        <v>235.46559725690381</v>
      </c>
      <c r="I1467" s="7">
        <f t="shared" si="58"/>
        <v>103.39122475480055</v>
      </c>
    </row>
    <row r="1468" spans="1:9" x14ac:dyDescent="0.25">
      <c r="A1468" s="18"/>
      <c r="B1468" s="5">
        <f t="shared" si="60"/>
        <v>43481</v>
      </c>
      <c r="C1468" s="4">
        <v>11.26041666667</v>
      </c>
      <c r="D1468">
        <v>1.221796463593438</v>
      </c>
      <c r="E1468" s="6">
        <v>91.202545519329661</v>
      </c>
      <c r="F1468" s="7">
        <v>67.685401070015573</v>
      </c>
      <c r="G1468" s="7">
        <v>61.272357311162956</v>
      </c>
      <c r="H1468" s="7">
        <v>222.12856131137465</v>
      </c>
      <c r="I1468" s="7">
        <f t="shared" si="58"/>
        <v>111.43094758623653</v>
      </c>
    </row>
    <row r="1469" spans="1:9" x14ac:dyDescent="0.25">
      <c r="A1469" s="18"/>
      <c r="B1469" s="5">
        <f t="shared" si="60"/>
        <v>43481</v>
      </c>
      <c r="C1469" s="4">
        <v>11.2708333333367</v>
      </c>
      <c r="D1469">
        <v>1.221796463593438</v>
      </c>
      <c r="E1469" s="6">
        <v>96.830396890301927</v>
      </c>
      <c r="F1469" s="7">
        <v>76.849924688062586</v>
      </c>
      <c r="G1469" s="7">
        <v>62.378281681648126</v>
      </c>
      <c r="H1469" s="7">
        <v>212.893763188462</v>
      </c>
      <c r="I1469" s="7">
        <f t="shared" si="58"/>
        <v>118.30703648891992</v>
      </c>
    </row>
    <row r="1470" spans="1:9" x14ac:dyDescent="0.25">
      <c r="A1470" s="18"/>
      <c r="B1470" s="5">
        <f t="shared" si="60"/>
        <v>43481</v>
      </c>
      <c r="C1470" s="4">
        <v>11.2812500000034</v>
      </c>
      <c r="D1470">
        <v>1.221796463593438</v>
      </c>
      <c r="E1470" s="6">
        <v>103.21445666395113</v>
      </c>
      <c r="F1470" s="7">
        <v>78.215231862374182</v>
      </c>
      <c r="G1470" s="7">
        <v>66.905923739695538</v>
      </c>
      <c r="H1470" s="7">
        <v>192.84767193331336</v>
      </c>
      <c r="I1470" s="7">
        <f t="shared" si="58"/>
        <v>126.10705814373364</v>
      </c>
    </row>
    <row r="1471" spans="1:9" x14ac:dyDescent="0.25">
      <c r="A1471" s="18"/>
      <c r="B1471" s="5">
        <f t="shared" si="60"/>
        <v>43481</v>
      </c>
      <c r="C1471" s="4">
        <v>11.29166666667</v>
      </c>
      <c r="D1471">
        <v>1.221796463593438</v>
      </c>
      <c r="E1471" s="6">
        <v>108.82195979100665</v>
      </c>
      <c r="F1471" s="7">
        <v>86.0091625003421</v>
      </c>
      <c r="G1471" s="7">
        <v>79.182602637893837</v>
      </c>
      <c r="H1471" s="7">
        <v>152.55811427241457</v>
      </c>
      <c r="I1471" s="7">
        <f t="shared" si="58"/>
        <v>132.95828563395924</v>
      </c>
    </row>
    <row r="1472" spans="1:9" x14ac:dyDescent="0.25">
      <c r="A1472" s="18"/>
      <c r="B1472" s="5">
        <f t="shared" si="60"/>
        <v>43481</v>
      </c>
      <c r="C1472" s="4">
        <v>11.3020833333367</v>
      </c>
      <c r="D1472">
        <v>1.221796463593438</v>
      </c>
      <c r="E1472" s="6">
        <v>110.50841815712785</v>
      </c>
      <c r="F1472" s="7">
        <v>108.85957641409495</v>
      </c>
      <c r="G1472" s="7">
        <v>96.561577024720449</v>
      </c>
      <c r="H1472" s="7">
        <v>118.17225375445767</v>
      </c>
      <c r="I1472" s="7">
        <f t="shared" si="58"/>
        <v>135.01879450168369</v>
      </c>
    </row>
    <row r="1473" spans="1:9" x14ac:dyDescent="0.25">
      <c r="A1473" s="18"/>
      <c r="B1473" s="5">
        <f t="shared" si="60"/>
        <v>43481</v>
      </c>
      <c r="C1473" s="4">
        <v>11.3125000000034</v>
      </c>
      <c r="D1473">
        <v>1.221796463593438</v>
      </c>
      <c r="E1473" s="6">
        <v>113.92338931650224</v>
      </c>
      <c r="F1473" s="7">
        <v>123.93109834911358</v>
      </c>
      <c r="G1473" s="7">
        <v>105.24265103341334</v>
      </c>
      <c r="H1473" s="7">
        <v>61.486738001023106</v>
      </c>
      <c r="I1473" s="7">
        <f t="shared" si="58"/>
        <v>139.19119418748087</v>
      </c>
    </row>
    <row r="1474" spans="1:9" x14ac:dyDescent="0.25">
      <c r="A1474" s="18"/>
      <c r="B1474" s="5">
        <f t="shared" si="60"/>
        <v>43481</v>
      </c>
      <c r="C1474" s="4">
        <v>11.32291666667</v>
      </c>
      <c r="D1474">
        <v>1.221796463593438</v>
      </c>
      <c r="E1474" s="6">
        <v>114.38113695548623</v>
      </c>
      <c r="F1474" s="7">
        <v>134.89671312357439</v>
      </c>
      <c r="G1474" s="7">
        <v>118.65586850050452</v>
      </c>
      <c r="H1474" s="7">
        <v>18.63773144857846</v>
      </c>
      <c r="I1474" s="7">
        <f t="shared" si="58"/>
        <v>139.75046863400976</v>
      </c>
    </row>
    <row r="1475" spans="1:9" x14ac:dyDescent="0.25">
      <c r="A1475" s="18"/>
      <c r="B1475" s="5">
        <f t="shared" si="60"/>
        <v>43481</v>
      </c>
      <c r="C1475" s="4">
        <v>11.3333333333367</v>
      </c>
      <c r="D1475">
        <v>1.221796463593438</v>
      </c>
      <c r="E1475" s="6">
        <v>113.09616604880509</v>
      </c>
      <c r="F1475" s="7">
        <v>145.84907525517698</v>
      </c>
      <c r="G1475" s="7">
        <v>124.61064518383964</v>
      </c>
      <c r="H1475" s="7">
        <v>4.5367821060843214</v>
      </c>
      <c r="I1475" s="7">
        <f t="shared" si="58"/>
        <v>138.18049572440631</v>
      </c>
    </row>
    <row r="1476" spans="1:9" x14ac:dyDescent="0.25">
      <c r="A1476" s="18"/>
      <c r="B1476" s="5">
        <f t="shared" si="60"/>
        <v>43481</v>
      </c>
      <c r="C1476" s="4">
        <v>11.3437500000034</v>
      </c>
      <c r="D1476">
        <v>1.221796463593438</v>
      </c>
      <c r="E1476" s="6">
        <v>111.83961359546768</v>
      </c>
      <c r="F1476" s="7">
        <v>164.20334345060505</v>
      </c>
      <c r="G1476" s="7">
        <v>138.30269389605871</v>
      </c>
      <c r="H1476" s="7">
        <v>2.8069199385637678</v>
      </c>
      <c r="I1476" s="7">
        <f t="shared" ref="I1476:I1539" si="61">D1476*E1476</f>
        <v>136.645244380599</v>
      </c>
    </row>
    <row r="1477" spans="1:9" x14ac:dyDescent="0.25">
      <c r="A1477" s="18"/>
      <c r="B1477" s="5">
        <f t="shared" si="60"/>
        <v>43481</v>
      </c>
      <c r="C1477" s="4">
        <v>11.3541666666701</v>
      </c>
      <c r="D1477">
        <v>1.221796463593438</v>
      </c>
      <c r="E1477" s="6">
        <v>112.86910331136714</v>
      </c>
      <c r="F1477" s="7">
        <v>174.61700290815722</v>
      </c>
      <c r="G1477" s="7">
        <v>151.59011097082049</v>
      </c>
      <c r="H1477" s="7">
        <v>2.50176637621021</v>
      </c>
      <c r="I1477" s="7">
        <f t="shared" si="61"/>
        <v>137.90307127479076</v>
      </c>
    </row>
    <row r="1478" spans="1:9" x14ac:dyDescent="0.25">
      <c r="A1478" s="18"/>
      <c r="B1478" s="5">
        <f t="shared" si="60"/>
        <v>43481</v>
      </c>
      <c r="C1478" s="4">
        <v>11.3645833333367</v>
      </c>
      <c r="D1478">
        <v>1.221796463593438</v>
      </c>
      <c r="E1478" s="6">
        <v>113.0340949214155</v>
      </c>
      <c r="F1478" s="7">
        <v>195.94894971297941</v>
      </c>
      <c r="G1478" s="7">
        <v>165.16088298306701</v>
      </c>
      <c r="H1478" s="7">
        <v>2.2375133239500782</v>
      </c>
      <c r="I1478" s="7">
        <f t="shared" si="61"/>
        <v>138.10465744047045</v>
      </c>
    </row>
    <row r="1479" spans="1:9" x14ac:dyDescent="0.25">
      <c r="A1479" s="18"/>
      <c r="B1479" s="5">
        <f t="shared" si="60"/>
        <v>43481</v>
      </c>
      <c r="C1479" s="4">
        <v>11.3750000000034</v>
      </c>
      <c r="D1479">
        <v>1.221796463593438</v>
      </c>
      <c r="E1479" s="6">
        <v>114.53154759305332</v>
      </c>
      <c r="F1479" s="7">
        <v>226.61045607598476</v>
      </c>
      <c r="G1479" s="7">
        <v>170.58312032651136</v>
      </c>
      <c r="H1479" s="7">
        <v>2.002088022915014</v>
      </c>
      <c r="I1479" s="7">
        <f t="shared" si="61"/>
        <v>139.93423981907608</v>
      </c>
    </row>
    <row r="1480" spans="1:9" x14ac:dyDescent="0.25">
      <c r="A1480" s="18"/>
      <c r="B1480" s="5">
        <f t="shared" si="60"/>
        <v>43481</v>
      </c>
      <c r="C1480" s="4">
        <v>11.3854166666701</v>
      </c>
      <c r="D1480">
        <v>1.221796463593438</v>
      </c>
      <c r="E1480" s="6">
        <v>114.71260219559207</v>
      </c>
      <c r="F1480" s="7">
        <v>224.57552520701861</v>
      </c>
      <c r="G1480" s="7">
        <v>192.69466766160511</v>
      </c>
      <c r="H1480" s="7">
        <v>1.8000936688913207</v>
      </c>
      <c r="I1480" s="7">
        <f t="shared" si="61"/>
        <v>140.15545169217523</v>
      </c>
    </row>
    <row r="1481" spans="1:9" x14ac:dyDescent="0.25">
      <c r="A1481" s="18"/>
      <c r="B1481" s="5">
        <f t="shared" si="60"/>
        <v>43481</v>
      </c>
      <c r="C1481" s="4">
        <v>11.3958333333367</v>
      </c>
      <c r="D1481">
        <v>1.221796463593438</v>
      </c>
      <c r="E1481" s="6">
        <v>114.68093679820954</v>
      </c>
      <c r="F1481" s="7">
        <v>222.52127325303752</v>
      </c>
      <c r="G1481" s="7">
        <v>199.396804883806</v>
      </c>
      <c r="H1481" s="7">
        <v>2.0220045233536004</v>
      </c>
      <c r="I1481" s="7">
        <f t="shared" si="61"/>
        <v>140.11676302163499</v>
      </c>
    </row>
    <row r="1482" spans="1:9" x14ac:dyDescent="0.25">
      <c r="A1482" s="18"/>
      <c r="B1482" s="5">
        <f t="shared" si="60"/>
        <v>43481</v>
      </c>
      <c r="C1482" s="4">
        <v>11.4062500000034</v>
      </c>
      <c r="D1482">
        <v>1.221796463593438</v>
      </c>
      <c r="E1482" s="6">
        <v>115.28133655607905</v>
      </c>
      <c r="F1482" s="7">
        <v>223.68974135516922</v>
      </c>
      <c r="G1482" s="7">
        <v>203.20963531276709</v>
      </c>
      <c r="H1482" s="7">
        <v>2.0386774765765385</v>
      </c>
      <c r="I1482" s="7">
        <f t="shared" si="61"/>
        <v>140.85032932254231</v>
      </c>
    </row>
    <row r="1483" spans="1:9" x14ac:dyDescent="0.25">
      <c r="A1483" s="18"/>
      <c r="B1483" s="5">
        <f t="shared" si="60"/>
        <v>43481</v>
      </c>
      <c r="C1483" s="4">
        <v>11.4166666666701</v>
      </c>
      <c r="D1483">
        <v>1.221796463593438</v>
      </c>
      <c r="E1483" s="6">
        <v>115.79786569464932</v>
      </c>
      <c r="F1483" s="7">
        <v>233.77151482143401</v>
      </c>
      <c r="G1483" s="7">
        <v>204.54661319091494</v>
      </c>
      <c r="H1483" s="7">
        <v>2.1535822877169224</v>
      </c>
      <c r="I1483" s="7">
        <f t="shared" si="61"/>
        <v>141.48142279739042</v>
      </c>
    </row>
    <row r="1484" spans="1:9" x14ac:dyDescent="0.25">
      <c r="A1484" s="18"/>
      <c r="B1484" s="5">
        <f t="shared" si="60"/>
        <v>43481</v>
      </c>
      <c r="C1484" s="4">
        <v>11.4270833333367</v>
      </c>
      <c r="D1484">
        <v>1.221796463593438</v>
      </c>
      <c r="E1484" s="6">
        <v>117.72034840346144</v>
      </c>
      <c r="F1484" s="7">
        <v>233.37493891567399</v>
      </c>
      <c r="G1484" s="7">
        <v>201.5431945520566</v>
      </c>
      <c r="H1484" s="7">
        <v>2.0658864556255057</v>
      </c>
      <c r="I1484" s="7">
        <f t="shared" si="61"/>
        <v>143.83030537233662</v>
      </c>
    </row>
    <row r="1485" spans="1:9" x14ac:dyDescent="0.25">
      <c r="A1485" s="18"/>
      <c r="B1485" s="5">
        <f t="shared" si="60"/>
        <v>43481</v>
      </c>
      <c r="C1485" s="4">
        <v>11.4375000000034</v>
      </c>
      <c r="D1485">
        <v>1.221796463593438</v>
      </c>
      <c r="E1485" s="6">
        <v>119.38459830765038</v>
      </c>
      <c r="F1485" s="7">
        <v>225.15105995360381</v>
      </c>
      <c r="G1485" s="7">
        <v>201.10349727446695</v>
      </c>
      <c r="H1485" s="7">
        <v>2.0446193109114343</v>
      </c>
      <c r="I1485" s="7">
        <f t="shared" si="61"/>
        <v>145.86368001981037</v>
      </c>
    </row>
    <row r="1486" spans="1:9" x14ac:dyDescent="0.25">
      <c r="A1486" s="18"/>
      <c r="B1486" s="5">
        <f t="shared" si="60"/>
        <v>43481</v>
      </c>
      <c r="C1486" s="4">
        <v>11.4479166666701</v>
      </c>
      <c r="D1486">
        <v>1.221796463593438</v>
      </c>
      <c r="E1486" s="6">
        <v>120.31693481232658</v>
      </c>
      <c r="F1486" s="7">
        <v>223.92097629327731</v>
      </c>
      <c r="G1486" s="7">
        <v>206.85135617519848</v>
      </c>
      <c r="H1486" s="7">
        <v>2.1187256606369838</v>
      </c>
      <c r="I1486" s="7">
        <f t="shared" si="61"/>
        <v>147.00280546410281</v>
      </c>
    </row>
    <row r="1487" spans="1:9" x14ac:dyDescent="0.25">
      <c r="A1487" s="18"/>
      <c r="B1487" s="5">
        <f t="shared" si="60"/>
        <v>43481</v>
      </c>
      <c r="C1487" s="4">
        <v>11.4583333333368</v>
      </c>
      <c r="D1487">
        <v>1.221796463593438</v>
      </c>
      <c r="E1487" s="6">
        <v>120.45955020332173</v>
      </c>
      <c r="F1487" s="7">
        <v>221.13790122545373</v>
      </c>
      <c r="G1487" s="7">
        <v>208.19544271276419</v>
      </c>
      <c r="H1487" s="7">
        <v>2.2062794249601638</v>
      </c>
      <c r="I1487" s="7">
        <f t="shared" si="61"/>
        <v>147.1770524444747</v>
      </c>
    </row>
    <row r="1488" spans="1:9" x14ac:dyDescent="0.25">
      <c r="A1488" s="18"/>
      <c r="B1488" s="5">
        <f t="shared" si="60"/>
        <v>43481</v>
      </c>
      <c r="C1488" s="4">
        <v>11.4687500000034</v>
      </c>
      <c r="D1488">
        <v>1.221796463593438</v>
      </c>
      <c r="E1488" s="6">
        <v>119.72292868532043</v>
      </c>
      <c r="F1488" s="7">
        <v>219.23264718590875</v>
      </c>
      <c r="G1488" s="7">
        <v>203.28984555621554</v>
      </c>
      <c r="H1488" s="7">
        <v>2.1878696432466751</v>
      </c>
      <c r="I1488" s="7">
        <f t="shared" si="61"/>
        <v>146.27705087877388</v>
      </c>
    </row>
    <row r="1489" spans="1:9" x14ac:dyDescent="0.25">
      <c r="A1489" s="18"/>
      <c r="B1489" s="5">
        <f t="shared" si="60"/>
        <v>43481</v>
      </c>
      <c r="C1489" s="4">
        <v>11.4791666666701</v>
      </c>
      <c r="D1489">
        <v>1.221796463593438</v>
      </c>
      <c r="E1489" s="6">
        <v>120.46690967843752</v>
      </c>
      <c r="F1489" s="7">
        <v>218.25309546758561</v>
      </c>
      <c r="G1489" s="7">
        <v>198.5519742282581</v>
      </c>
      <c r="H1489" s="7">
        <v>2.2465986577765111</v>
      </c>
      <c r="I1489" s="7">
        <f t="shared" si="61"/>
        <v>147.18604422514505</v>
      </c>
    </row>
    <row r="1490" spans="1:9" x14ac:dyDescent="0.25">
      <c r="A1490" s="18"/>
      <c r="B1490" s="5">
        <f t="shared" si="60"/>
        <v>43481</v>
      </c>
      <c r="C1490" s="4">
        <v>11.4895833333368</v>
      </c>
      <c r="D1490">
        <v>1.221796463593438</v>
      </c>
      <c r="E1490" s="6">
        <v>121.11152187516029</v>
      </c>
      <c r="F1490" s="7">
        <v>214.00173031718307</v>
      </c>
      <c r="G1490" s="7">
        <v>194.19691484685131</v>
      </c>
      <c r="H1490" s="7">
        <v>1.972686998230796</v>
      </c>
      <c r="I1490" s="7">
        <f t="shared" si="61"/>
        <v>147.97362912749014</v>
      </c>
    </row>
    <row r="1491" spans="1:9" x14ac:dyDescent="0.25">
      <c r="A1491" s="18"/>
      <c r="B1491" s="5">
        <f t="shared" si="60"/>
        <v>43481</v>
      </c>
      <c r="C1491" s="4">
        <v>11.5000000000034</v>
      </c>
      <c r="D1491">
        <v>1.221796463593438</v>
      </c>
      <c r="E1491" s="6">
        <v>121.77244721108633</v>
      </c>
      <c r="F1491" s="7">
        <v>217.42046667388706</v>
      </c>
      <c r="G1491" s="7">
        <v>194.72816170321153</v>
      </c>
      <c r="H1491" s="7">
        <v>1.8558492650606064</v>
      </c>
      <c r="I1491" s="7">
        <f t="shared" si="61"/>
        <v>148.7811453656239</v>
      </c>
    </row>
    <row r="1492" spans="1:9" x14ac:dyDescent="0.25">
      <c r="A1492" s="18"/>
      <c r="B1492" s="5">
        <f t="shared" si="60"/>
        <v>43481</v>
      </c>
      <c r="C1492" s="4">
        <v>11.5104166666701</v>
      </c>
      <c r="D1492">
        <v>1.221796463593438</v>
      </c>
      <c r="E1492" s="6">
        <v>122.17207345986523</v>
      </c>
      <c r="F1492" s="7">
        <v>209.80201916847199</v>
      </c>
      <c r="G1492" s="7">
        <v>191.54748015231945</v>
      </c>
      <c r="H1492" s="7">
        <v>1.8590728027314318</v>
      </c>
      <c r="I1492" s="7">
        <f t="shared" si="61"/>
        <v>149.26940730314107</v>
      </c>
    </row>
    <row r="1493" spans="1:9" x14ac:dyDescent="0.25">
      <c r="A1493" s="18"/>
      <c r="B1493" s="5">
        <f t="shared" si="60"/>
        <v>43481</v>
      </c>
      <c r="C1493" s="4">
        <v>11.5208333333368</v>
      </c>
      <c r="D1493">
        <v>1.221796463593438</v>
      </c>
      <c r="E1493" s="6">
        <v>121.37502463573031</v>
      </c>
      <c r="F1493" s="7">
        <v>203.08335065895434</v>
      </c>
      <c r="G1493" s="7">
        <v>187.33251876055795</v>
      </c>
      <c r="H1493" s="7">
        <v>2.052874248627754</v>
      </c>
      <c r="I1493" s="7">
        <f t="shared" si="61"/>
        <v>148.29557586850171</v>
      </c>
    </row>
    <row r="1494" spans="1:9" x14ac:dyDescent="0.25">
      <c r="A1494" s="18"/>
      <c r="B1494" s="5">
        <f t="shared" si="60"/>
        <v>43481</v>
      </c>
      <c r="C1494" s="4">
        <v>11.5312500000034</v>
      </c>
      <c r="D1494">
        <v>1.221796463593438</v>
      </c>
      <c r="E1494" s="6">
        <v>119.52680869920565</v>
      </c>
      <c r="F1494" s="7">
        <v>188.33982561439646</v>
      </c>
      <c r="G1494" s="7">
        <v>183.3740190154287</v>
      </c>
      <c r="H1494" s="7">
        <v>1.8827921171634407</v>
      </c>
      <c r="I1494" s="7">
        <f t="shared" si="61"/>
        <v>146.03743217329884</v>
      </c>
    </row>
    <row r="1495" spans="1:9" x14ac:dyDescent="0.25">
      <c r="A1495" s="18"/>
      <c r="B1495" s="5">
        <f t="shared" si="60"/>
        <v>43481</v>
      </c>
      <c r="C1495" s="4">
        <v>11.5416666666701</v>
      </c>
      <c r="D1495">
        <v>1.221796463593438</v>
      </c>
      <c r="E1495" s="6">
        <v>117.03288170718385</v>
      </c>
      <c r="F1495" s="7">
        <v>184.22494422324172</v>
      </c>
      <c r="G1495" s="7">
        <v>178.11143148547171</v>
      </c>
      <c r="H1495" s="7">
        <v>1.8402608291670206</v>
      </c>
      <c r="I1495" s="7">
        <f t="shared" si="61"/>
        <v>142.99036099398637</v>
      </c>
    </row>
    <row r="1496" spans="1:9" x14ac:dyDescent="0.25">
      <c r="A1496" s="18"/>
      <c r="B1496" s="5">
        <f t="shared" si="60"/>
        <v>43481</v>
      </c>
      <c r="C1496" s="4">
        <v>11.5520833333368</v>
      </c>
      <c r="D1496">
        <v>1.221796463593438</v>
      </c>
      <c r="E1496" s="6">
        <v>114.54264239388543</v>
      </c>
      <c r="F1496" s="7">
        <v>192.11978277966546</v>
      </c>
      <c r="G1496" s="7">
        <v>177.41815054476345</v>
      </c>
      <c r="H1496" s="7">
        <v>1.9448577232923465</v>
      </c>
      <c r="I1496" s="7">
        <f t="shared" si="61"/>
        <v>139.94779540749701</v>
      </c>
    </row>
    <row r="1497" spans="1:9" x14ac:dyDescent="0.25">
      <c r="A1497" s="18"/>
      <c r="B1497" s="5">
        <f t="shared" si="60"/>
        <v>43481</v>
      </c>
      <c r="C1497" s="4">
        <v>11.562500000003499</v>
      </c>
      <c r="D1497">
        <v>1.221796463593438</v>
      </c>
      <c r="E1497" s="6">
        <v>115.82989638564429</v>
      </c>
      <c r="F1497" s="7">
        <v>179.72187116949195</v>
      </c>
      <c r="G1497" s="7">
        <v>174.03840646055107</v>
      </c>
      <c r="H1497" s="7">
        <v>1.9262898661747638</v>
      </c>
      <c r="I1497" s="7">
        <f t="shared" si="61"/>
        <v>141.52055778237454</v>
      </c>
    </row>
    <row r="1498" spans="1:9" x14ac:dyDescent="0.25">
      <c r="A1498" s="18"/>
      <c r="B1498" s="5">
        <f t="shared" si="60"/>
        <v>43481</v>
      </c>
      <c r="C1498" s="4">
        <v>11.5729166666701</v>
      </c>
      <c r="D1498">
        <v>1.221796463593438</v>
      </c>
      <c r="E1498" s="6">
        <v>116.65403947377786</v>
      </c>
      <c r="F1498" s="7">
        <v>173.58641527021416</v>
      </c>
      <c r="G1498" s="7">
        <v>175.13733857541462</v>
      </c>
      <c r="H1498" s="7">
        <v>1.9736454554277703</v>
      </c>
      <c r="I1498" s="7">
        <f t="shared" si="61"/>
        <v>142.5274928929511</v>
      </c>
    </row>
    <row r="1499" spans="1:9" x14ac:dyDescent="0.25">
      <c r="A1499" s="18"/>
      <c r="B1499" s="5">
        <f t="shared" si="60"/>
        <v>43481</v>
      </c>
      <c r="C1499" s="4">
        <v>11.5833333333368</v>
      </c>
      <c r="D1499">
        <v>1.221796463593438</v>
      </c>
      <c r="E1499" s="6">
        <v>116.93775845638839</v>
      </c>
      <c r="F1499" s="7">
        <v>173.88974506709326</v>
      </c>
      <c r="G1499" s="7">
        <v>175.38704478794168</v>
      </c>
      <c r="H1499" s="7">
        <v>2.0845153418547961</v>
      </c>
      <c r="I1499" s="7">
        <f t="shared" si="61"/>
        <v>142.87413974255898</v>
      </c>
    </row>
    <row r="1500" spans="1:9" x14ac:dyDescent="0.25">
      <c r="A1500" s="18"/>
      <c r="B1500" s="5">
        <f t="shared" si="60"/>
        <v>43481</v>
      </c>
      <c r="C1500" s="4">
        <v>11.593750000003499</v>
      </c>
      <c r="D1500">
        <v>1.221796463593438</v>
      </c>
      <c r="E1500" s="6">
        <v>118.37004890197049</v>
      </c>
      <c r="F1500" s="7">
        <v>174.56696234148365</v>
      </c>
      <c r="G1500" s="7">
        <v>172.69756317358369</v>
      </c>
      <c r="H1500" s="7">
        <v>2.0318882380184311</v>
      </c>
      <c r="I1500" s="7">
        <f t="shared" si="61"/>
        <v>144.62410714380985</v>
      </c>
    </row>
    <row r="1501" spans="1:9" x14ac:dyDescent="0.25">
      <c r="A1501" s="18"/>
      <c r="B1501" s="5">
        <f t="shared" si="60"/>
        <v>43481</v>
      </c>
      <c r="C1501" s="4">
        <v>11.6041666666701</v>
      </c>
      <c r="D1501">
        <v>1.221796463593438</v>
      </c>
      <c r="E1501" s="6">
        <v>118.65318222362632</v>
      </c>
      <c r="F1501" s="7">
        <v>175.4921750132722</v>
      </c>
      <c r="G1501" s="7">
        <v>173.13944001190961</v>
      </c>
      <c r="H1501" s="7">
        <v>2.0371207339893864</v>
      </c>
      <c r="I1501" s="7">
        <f t="shared" si="61"/>
        <v>144.97003843493442</v>
      </c>
    </row>
    <row r="1502" spans="1:9" x14ac:dyDescent="0.25">
      <c r="A1502" s="18"/>
      <c r="B1502" s="5">
        <f t="shared" si="60"/>
        <v>43481</v>
      </c>
      <c r="C1502" s="4">
        <v>11.6145833333368</v>
      </c>
      <c r="D1502">
        <v>1.221796463593438</v>
      </c>
      <c r="E1502" s="6">
        <v>120.7727348804747</v>
      </c>
      <c r="F1502" s="7">
        <v>175.85175830569966</v>
      </c>
      <c r="G1502" s="7">
        <v>170.99418227022917</v>
      </c>
      <c r="H1502" s="7">
        <v>2.0426603764733597</v>
      </c>
      <c r="I1502" s="7">
        <f t="shared" si="61"/>
        <v>147.55970037547183</v>
      </c>
    </row>
    <row r="1503" spans="1:9" x14ac:dyDescent="0.25">
      <c r="A1503" s="18"/>
      <c r="B1503" s="5">
        <f t="shared" si="60"/>
        <v>43481</v>
      </c>
      <c r="C1503" s="4">
        <v>11.625000000003499</v>
      </c>
      <c r="D1503">
        <v>1.221796463593438</v>
      </c>
      <c r="E1503" s="6">
        <v>122.54166522812362</v>
      </c>
      <c r="F1503" s="7">
        <v>172.27870612063245</v>
      </c>
      <c r="G1503" s="7">
        <v>167.60531453674699</v>
      </c>
      <c r="H1503" s="7">
        <v>2.1055973982792637</v>
      </c>
      <c r="I1503" s="7">
        <f t="shared" si="61"/>
        <v>149.7209732185724</v>
      </c>
    </row>
    <row r="1504" spans="1:9" x14ac:dyDescent="0.25">
      <c r="A1504" s="18"/>
      <c r="B1504" s="5">
        <f t="shared" si="60"/>
        <v>43481</v>
      </c>
      <c r="C1504" s="4">
        <v>11.6354166666701</v>
      </c>
      <c r="D1504">
        <v>1.221796463593438</v>
      </c>
      <c r="E1504" s="6">
        <v>124.57040668703644</v>
      </c>
      <c r="F1504" s="7">
        <v>169.72937845440248</v>
      </c>
      <c r="G1504" s="7">
        <v>160.78166780698112</v>
      </c>
      <c r="H1504" s="7">
        <v>2.0283265390401142</v>
      </c>
      <c r="I1504" s="7">
        <f t="shared" si="61"/>
        <v>152.19968235861748</v>
      </c>
    </row>
    <row r="1505" spans="1:9" x14ac:dyDescent="0.25">
      <c r="A1505" s="18"/>
      <c r="B1505" s="5">
        <f t="shared" si="60"/>
        <v>43481</v>
      </c>
      <c r="C1505" s="4">
        <v>11.6458333333368</v>
      </c>
      <c r="D1505">
        <v>1.221796463593438</v>
      </c>
      <c r="E1505" s="6">
        <v>126.40865546822823</v>
      </c>
      <c r="F1505" s="7">
        <v>168.39096186372203</v>
      </c>
      <c r="G1505" s="7">
        <v>158.37330136051148</v>
      </c>
      <c r="H1505" s="7">
        <v>1.9269621868807834</v>
      </c>
      <c r="I1505" s="7">
        <f t="shared" si="61"/>
        <v>154.44564821868255</v>
      </c>
    </row>
    <row r="1506" spans="1:9" x14ac:dyDescent="0.25">
      <c r="A1506" s="18"/>
      <c r="B1506" s="5">
        <f t="shared" si="60"/>
        <v>43481</v>
      </c>
      <c r="C1506" s="4">
        <v>11.656250000003499</v>
      </c>
      <c r="D1506">
        <v>1.221796463593438</v>
      </c>
      <c r="E1506" s="6">
        <v>130.09577533209747</v>
      </c>
      <c r="F1506" s="7">
        <v>167.23253558849257</v>
      </c>
      <c r="G1506" s="7">
        <v>158.31940238893435</v>
      </c>
      <c r="H1506" s="7">
        <v>2.3694072391215881</v>
      </c>
      <c r="I1506" s="7">
        <f t="shared" si="61"/>
        <v>158.95055822920312</v>
      </c>
    </row>
    <row r="1507" spans="1:9" x14ac:dyDescent="0.25">
      <c r="A1507" s="18"/>
      <c r="B1507" s="5">
        <f t="shared" si="60"/>
        <v>43481</v>
      </c>
      <c r="C1507" s="4">
        <v>11.666666666670199</v>
      </c>
      <c r="D1507">
        <v>1.221796463593438</v>
      </c>
      <c r="E1507" s="6">
        <v>131.59238723283926</v>
      </c>
      <c r="F1507" s="7">
        <v>167.01637944481763</v>
      </c>
      <c r="G1507" s="7">
        <v>156.58071902393095</v>
      </c>
      <c r="H1507" s="7">
        <v>3.6715193641186197</v>
      </c>
      <c r="I1507" s="7">
        <f t="shared" si="61"/>
        <v>160.77911335690129</v>
      </c>
    </row>
    <row r="1508" spans="1:9" x14ac:dyDescent="0.25">
      <c r="A1508" s="18"/>
      <c r="B1508" s="5">
        <f t="shared" ref="B1508:B1571" si="62">DATE(YEAR(B1412),MONTH(B1412),DAY(B1412)+1)</f>
        <v>43481</v>
      </c>
      <c r="C1508" s="4">
        <v>11.6770833333368</v>
      </c>
      <c r="D1508">
        <v>1.221796463593438</v>
      </c>
      <c r="E1508" s="6">
        <v>134.37566448644813</v>
      </c>
      <c r="F1508" s="7">
        <v>166.27414716083911</v>
      </c>
      <c r="G1508" s="7">
        <v>155.91553555127746</v>
      </c>
      <c r="H1508" s="7">
        <v>7.9296285394668287</v>
      </c>
      <c r="I1508" s="7">
        <f t="shared" si="61"/>
        <v>164.17971166256066</v>
      </c>
    </row>
    <row r="1509" spans="1:9" x14ac:dyDescent="0.25">
      <c r="A1509" s="18"/>
      <c r="B1509" s="5">
        <f t="shared" si="62"/>
        <v>43481</v>
      </c>
      <c r="C1509" s="4">
        <v>11.687500000003499</v>
      </c>
      <c r="D1509">
        <v>1.221796463593438</v>
      </c>
      <c r="E1509" s="6">
        <v>139.48856998871923</v>
      </c>
      <c r="F1509" s="7">
        <v>167.72046723523943</v>
      </c>
      <c r="G1509" s="7">
        <v>159.35389095385216</v>
      </c>
      <c r="H1509" s="7">
        <v>20.651785179297033</v>
      </c>
      <c r="I1509" s="7">
        <f t="shared" si="61"/>
        <v>170.42664152392291</v>
      </c>
    </row>
    <row r="1510" spans="1:9" x14ac:dyDescent="0.25">
      <c r="A1510" s="18"/>
      <c r="B1510" s="5">
        <f t="shared" si="62"/>
        <v>43481</v>
      </c>
      <c r="C1510" s="4">
        <v>11.697916666670199</v>
      </c>
      <c r="D1510">
        <v>1.221796463593438</v>
      </c>
      <c r="E1510" s="6">
        <v>144.38221494864416</v>
      </c>
      <c r="F1510" s="7">
        <v>169.96485969661231</v>
      </c>
      <c r="G1510" s="7">
        <v>157.75880572022888</v>
      </c>
      <c r="H1510" s="7">
        <v>60.383706840323683</v>
      </c>
      <c r="I1510" s="7">
        <f t="shared" si="61"/>
        <v>176.40567963004105</v>
      </c>
    </row>
    <row r="1511" spans="1:9" x14ac:dyDescent="0.25">
      <c r="A1511" s="18"/>
      <c r="B1511" s="5">
        <f t="shared" si="62"/>
        <v>43481</v>
      </c>
      <c r="C1511" s="4">
        <v>11.7083333333368</v>
      </c>
      <c r="D1511">
        <v>1.221796463593438</v>
      </c>
      <c r="E1511" s="6">
        <v>148.51564717319499</v>
      </c>
      <c r="F1511" s="7">
        <v>170.83186830215925</v>
      </c>
      <c r="G1511" s="7">
        <v>151.10452651397333</v>
      </c>
      <c r="H1511" s="7">
        <v>110.98690724753097</v>
      </c>
      <c r="I1511" s="7">
        <f t="shared" si="61"/>
        <v>181.45589250450041</v>
      </c>
    </row>
    <row r="1512" spans="1:9" x14ac:dyDescent="0.25">
      <c r="A1512" s="18"/>
      <c r="B1512" s="5">
        <f t="shared" si="62"/>
        <v>43481</v>
      </c>
      <c r="C1512" s="4">
        <v>11.718750000003499</v>
      </c>
      <c r="D1512">
        <v>1.221796463593438</v>
      </c>
      <c r="E1512" s="6">
        <v>154.84459625100462</v>
      </c>
      <c r="F1512" s="7">
        <v>168.08226599067652</v>
      </c>
      <c r="G1512" s="7">
        <v>151.73940887429171</v>
      </c>
      <c r="H1512" s="7">
        <v>138.66601555447738</v>
      </c>
      <c r="I1512" s="7">
        <f t="shared" si="61"/>
        <v>189.18858010603117</v>
      </c>
    </row>
    <row r="1513" spans="1:9" x14ac:dyDescent="0.25">
      <c r="A1513" s="18"/>
      <c r="B1513" s="5">
        <f t="shared" si="62"/>
        <v>43481</v>
      </c>
      <c r="C1513" s="4">
        <v>11.729166666670199</v>
      </c>
      <c r="D1513">
        <v>1.221796463593438</v>
      </c>
      <c r="E1513" s="6">
        <v>161.3406403550712</v>
      </c>
      <c r="F1513" s="7">
        <v>165.66175224707953</v>
      </c>
      <c r="G1513" s="7">
        <v>152.84610391818637</v>
      </c>
      <c r="H1513" s="7">
        <v>156.88972350828021</v>
      </c>
      <c r="I1513" s="7">
        <f t="shared" si="61"/>
        <v>197.12542381972671</v>
      </c>
    </row>
    <row r="1514" spans="1:9" x14ac:dyDescent="0.25">
      <c r="A1514" s="18"/>
      <c r="B1514" s="5">
        <f t="shared" si="62"/>
        <v>43481</v>
      </c>
      <c r="C1514" s="4">
        <v>11.7395833333368</v>
      </c>
      <c r="D1514">
        <v>1.221796463593438</v>
      </c>
      <c r="E1514" s="6">
        <v>165.30099686310712</v>
      </c>
      <c r="F1514" s="7">
        <v>163.26362993125542</v>
      </c>
      <c r="G1514" s="7">
        <v>152.42593036697082</v>
      </c>
      <c r="H1514" s="7">
        <v>168.82198135576235</v>
      </c>
      <c r="I1514" s="7">
        <f t="shared" si="61"/>
        <v>201.96417339581427</v>
      </c>
    </row>
    <row r="1515" spans="1:9" x14ac:dyDescent="0.25">
      <c r="A1515" s="18"/>
      <c r="B1515" s="5">
        <f t="shared" si="62"/>
        <v>43481</v>
      </c>
      <c r="C1515" s="4">
        <v>11.750000000003499</v>
      </c>
      <c r="D1515">
        <v>1.221796463593438</v>
      </c>
      <c r="E1515" s="6">
        <v>168.25269531760938</v>
      </c>
      <c r="F1515" s="7">
        <v>161.18755646933366</v>
      </c>
      <c r="G1515" s="7">
        <v>154.85557061068195</v>
      </c>
      <c r="H1515" s="7">
        <v>190.40470060313089</v>
      </c>
      <c r="I1515" s="7">
        <f t="shared" si="61"/>
        <v>205.57054812911935</v>
      </c>
    </row>
    <row r="1516" spans="1:9" x14ac:dyDescent="0.25">
      <c r="A1516" s="18"/>
      <c r="B1516" s="5">
        <f t="shared" si="62"/>
        <v>43481</v>
      </c>
      <c r="C1516" s="4">
        <v>11.760416666670199</v>
      </c>
      <c r="D1516">
        <v>1.221796463593438</v>
      </c>
      <c r="E1516" s="6">
        <v>170.23032048692298</v>
      </c>
      <c r="F1516" s="7">
        <v>158.09994353512752</v>
      </c>
      <c r="G1516" s="7">
        <v>154.59067169578526</v>
      </c>
      <c r="H1516" s="7">
        <v>206.26392266536112</v>
      </c>
      <c r="I1516" s="7">
        <f t="shared" si="61"/>
        <v>207.98680356730006</v>
      </c>
    </row>
    <row r="1517" spans="1:9" x14ac:dyDescent="0.25">
      <c r="A1517" s="18"/>
      <c r="B1517" s="5">
        <f t="shared" si="62"/>
        <v>43481</v>
      </c>
      <c r="C1517" s="4">
        <v>11.770833333336901</v>
      </c>
      <c r="D1517">
        <v>1.221796463593438</v>
      </c>
      <c r="E1517" s="6">
        <v>172.6303362485319</v>
      </c>
      <c r="F1517" s="7">
        <v>156.06661807413937</v>
      </c>
      <c r="G1517" s="7">
        <v>157.96627341042154</v>
      </c>
      <c r="H1517" s="7">
        <v>223.21791094580203</v>
      </c>
      <c r="I1517" s="7">
        <f t="shared" si="61"/>
        <v>210.91913433740237</v>
      </c>
    </row>
    <row r="1518" spans="1:9" x14ac:dyDescent="0.25">
      <c r="A1518" s="18"/>
      <c r="B1518" s="5">
        <f t="shared" si="62"/>
        <v>43481</v>
      </c>
      <c r="C1518" s="4">
        <v>11.781250000003499</v>
      </c>
      <c r="D1518">
        <v>1.221796463593438</v>
      </c>
      <c r="E1518" s="6">
        <v>175.95647455282287</v>
      </c>
      <c r="F1518" s="7">
        <v>153.04283616113764</v>
      </c>
      <c r="G1518" s="7">
        <v>158.84778731747696</v>
      </c>
      <c r="H1518" s="7">
        <v>226.59968709851174</v>
      </c>
      <c r="I1518" s="7">
        <f t="shared" si="61"/>
        <v>214.98299835500774</v>
      </c>
    </row>
    <row r="1519" spans="1:9" x14ac:dyDescent="0.25">
      <c r="A1519" s="18"/>
      <c r="B1519" s="5">
        <f t="shared" si="62"/>
        <v>43481</v>
      </c>
      <c r="C1519" s="4">
        <v>11.791666666670199</v>
      </c>
      <c r="D1519">
        <v>1.221796463593438</v>
      </c>
      <c r="E1519" s="6">
        <v>175.97819165514056</v>
      </c>
      <c r="F1519" s="7">
        <v>148.06035216348414</v>
      </c>
      <c r="G1519" s="7">
        <v>160.68152843083379</v>
      </c>
      <c r="H1519" s="7">
        <v>227.00804789210275</v>
      </c>
      <c r="I1519" s="7">
        <f t="shared" si="61"/>
        <v>215.00953223381899</v>
      </c>
    </row>
    <row r="1520" spans="1:9" x14ac:dyDescent="0.25">
      <c r="A1520" s="18"/>
      <c r="B1520" s="5">
        <f t="shared" si="62"/>
        <v>43481</v>
      </c>
      <c r="C1520" s="4">
        <v>11.802083333336901</v>
      </c>
      <c r="D1520">
        <v>1.221796463593438</v>
      </c>
      <c r="E1520" s="6">
        <v>175.38857600000347</v>
      </c>
      <c r="F1520" s="7">
        <v>140.76520573019422</v>
      </c>
      <c r="G1520" s="7">
        <v>159.57491767934329</v>
      </c>
      <c r="H1520" s="7">
        <v>227.64007037532795</v>
      </c>
      <c r="I1520" s="7">
        <f t="shared" si="61"/>
        <v>214.28914191149318</v>
      </c>
    </row>
    <row r="1521" spans="1:9" x14ac:dyDescent="0.25">
      <c r="A1521" s="18"/>
      <c r="B1521" s="5">
        <f t="shared" si="62"/>
        <v>43481</v>
      </c>
      <c r="C1521" s="4">
        <v>11.812500000003499</v>
      </c>
      <c r="D1521">
        <v>1.221796463593438</v>
      </c>
      <c r="E1521" s="6">
        <v>176.3340591041447</v>
      </c>
      <c r="F1521" s="7">
        <v>134.98757520160802</v>
      </c>
      <c r="G1521" s="7">
        <v>156.11747606811136</v>
      </c>
      <c r="H1521" s="7">
        <v>227.62035997320103</v>
      </c>
      <c r="I1521" s="7">
        <f t="shared" si="61"/>
        <v>215.44432982452028</v>
      </c>
    </row>
    <row r="1522" spans="1:9" x14ac:dyDescent="0.25">
      <c r="A1522" s="18"/>
      <c r="B1522" s="5">
        <f t="shared" si="62"/>
        <v>43481</v>
      </c>
      <c r="C1522" s="4">
        <v>11.822916666670199</v>
      </c>
      <c r="D1522">
        <v>1.221796463593438</v>
      </c>
      <c r="E1522" s="6">
        <v>177.34603160162379</v>
      </c>
      <c r="F1522" s="7">
        <v>130.53544575651941</v>
      </c>
      <c r="G1522" s="7">
        <v>151.47569808090134</v>
      </c>
      <c r="H1522" s="7">
        <v>227.72153323420733</v>
      </c>
      <c r="I1522" s="7">
        <f t="shared" si="61"/>
        <v>216.68075424319403</v>
      </c>
    </row>
    <row r="1523" spans="1:9" x14ac:dyDescent="0.25">
      <c r="A1523" s="18"/>
      <c r="B1523" s="5">
        <f t="shared" si="62"/>
        <v>43481</v>
      </c>
      <c r="C1523" s="4">
        <v>11.833333333336901</v>
      </c>
      <c r="D1523">
        <v>1.221796463593438</v>
      </c>
      <c r="E1523" s="6">
        <v>179.83017209982759</v>
      </c>
      <c r="F1523" s="7">
        <v>127.16411308388518</v>
      </c>
      <c r="G1523" s="7">
        <v>147.12452417793415</v>
      </c>
      <c r="H1523" s="7">
        <v>227.74349170869496</v>
      </c>
      <c r="I1523" s="7">
        <f t="shared" si="61"/>
        <v>219.71586831896869</v>
      </c>
    </row>
    <row r="1524" spans="1:9" x14ac:dyDescent="0.25">
      <c r="A1524" s="18"/>
      <c r="B1524" s="5">
        <f t="shared" si="62"/>
        <v>43481</v>
      </c>
      <c r="C1524" s="4">
        <v>11.843750000003499</v>
      </c>
      <c r="D1524">
        <v>1.221796463593438</v>
      </c>
      <c r="E1524" s="6">
        <v>180.06862544651207</v>
      </c>
      <c r="F1524" s="7">
        <v>123.22769687060239</v>
      </c>
      <c r="G1524" s="7">
        <v>139.01461549985933</v>
      </c>
      <c r="H1524" s="7">
        <v>228.0973865212805</v>
      </c>
      <c r="I1524" s="7">
        <f t="shared" si="61"/>
        <v>220.00720977467981</v>
      </c>
    </row>
    <row r="1525" spans="1:9" x14ac:dyDescent="0.25">
      <c r="A1525" s="18"/>
      <c r="B1525" s="5">
        <f t="shared" si="62"/>
        <v>43481</v>
      </c>
      <c r="C1525" s="4">
        <v>11.854166666670199</v>
      </c>
      <c r="D1525">
        <v>1.221796463593438</v>
      </c>
      <c r="E1525" s="6">
        <v>177.62324180647144</v>
      </c>
      <c r="F1525" s="7">
        <v>120.76449532887099</v>
      </c>
      <c r="G1525" s="7">
        <v>131.15798141275454</v>
      </c>
      <c r="H1525" s="7">
        <v>228.55711181642954</v>
      </c>
      <c r="I1525" s="7">
        <f t="shared" si="61"/>
        <v>217.01944869114891</v>
      </c>
    </row>
    <row r="1526" spans="1:9" x14ac:dyDescent="0.25">
      <c r="A1526" s="18"/>
      <c r="B1526" s="5">
        <f t="shared" si="62"/>
        <v>43481</v>
      </c>
      <c r="C1526" s="4">
        <v>11.864583333336901</v>
      </c>
      <c r="D1526">
        <v>1.221796463593438</v>
      </c>
      <c r="E1526" s="6">
        <v>174.25554241995445</v>
      </c>
      <c r="F1526" s="7">
        <v>115.83128932910151</v>
      </c>
      <c r="G1526" s="7">
        <v>125.56511215973737</v>
      </c>
      <c r="H1526" s="7">
        <v>228.95986193365246</v>
      </c>
      <c r="I1526" s="7">
        <f t="shared" si="61"/>
        <v>212.90480549025668</v>
      </c>
    </row>
    <row r="1527" spans="1:9" x14ac:dyDescent="0.25">
      <c r="A1527" s="18"/>
      <c r="B1527" s="5">
        <f t="shared" si="62"/>
        <v>43481</v>
      </c>
      <c r="C1527" s="4">
        <v>11.875000000003601</v>
      </c>
      <c r="D1527">
        <v>1.221796463593438</v>
      </c>
      <c r="E1527" s="6">
        <v>173.06425939840688</v>
      </c>
      <c r="F1527" s="7">
        <v>108.32495950334847</v>
      </c>
      <c r="G1527" s="7">
        <v>118.93026034567974</v>
      </c>
      <c r="H1527" s="7">
        <v>229.70269827657921</v>
      </c>
      <c r="I1527" s="7">
        <f t="shared" si="61"/>
        <v>211.44930010739094</v>
      </c>
    </row>
    <row r="1528" spans="1:9" x14ac:dyDescent="0.25">
      <c r="A1528" s="18"/>
      <c r="B1528" s="5">
        <f t="shared" si="62"/>
        <v>43481</v>
      </c>
      <c r="C1528" s="4">
        <v>11.885416666670199</v>
      </c>
      <c r="D1528">
        <v>1.221796463593438</v>
      </c>
      <c r="E1528" s="6">
        <v>179.9553953457588</v>
      </c>
      <c r="F1528" s="7">
        <v>87.889588905507637</v>
      </c>
      <c r="G1528" s="7">
        <v>98.276008260868537</v>
      </c>
      <c r="H1528" s="7">
        <v>233.17137188054195</v>
      </c>
      <c r="I1528" s="7">
        <f t="shared" si="61"/>
        <v>219.86886563800712</v>
      </c>
    </row>
    <row r="1529" spans="1:9" x14ac:dyDescent="0.25">
      <c r="A1529" s="18"/>
      <c r="B1529" s="5">
        <f t="shared" si="62"/>
        <v>43481</v>
      </c>
      <c r="C1529" s="4">
        <v>11.895833333336901</v>
      </c>
      <c r="D1529">
        <v>1.221796463593438</v>
      </c>
      <c r="E1529" s="6">
        <v>186.31369100062855</v>
      </c>
      <c r="F1529" s="7">
        <v>80.253550142173864</v>
      </c>
      <c r="G1529" s="7">
        <v>91.552111556621213</v>
      </c>
      <c r="H1529" s="7">
        <v>236.99430547128318</v>
      </c>
      <c r="I1529" s="7">
        <f t="shared" si="61"/>
        <v>227.63740878360852</v>
      </c>
    </row>
    <row r="1530" spans="1:9" x14ac:dyDescent="0.25">
      <c r="A1530" s="18"/>
      <c r="B1530" s="5">
        <f t="shared" si="62"/>
        <v>43481</v>
      </c>
      <c r="C1530" s="4">
        <v>11.906250000003601</v>
      </c>
      <c r="D1530">
        <v>1.221796463593438</v>
      </c>
      <c r="E1530" s="6">
        <v>186.68776853474185</v>
      </c>
      <c r="F1530" s="7">
        <v>77.667799782443495</v>
      </c>
      <c r="G1530" s="7">
        <v>87.927875347167955</v>
      </c>
      <c r="H1530" s="7">
        <v>237.72337224594062</v>
      </c>
      <c r="I1530" s="7">
        <f t="shared" si="61"/>
        <v>228.0944553918979</v>
      </c>
    </row>
    <row r="1531" spans="1:9" x14ac:dyDescent="0.25">
      <c r="A1531" s="18"/>
      <c r="B1531" s="5">
        <f t="shared" si="62"/>
        <v>43481</v>
      </c>
      <c r="C1531" s="4">
        <v>11.916666666670199</v>
      </c>
      <c r="D1531">
        <v>1.221796463593438</v>
      </c>
      <c r="E1531" s="6">
        <v>185.34835399012221</v>
      </c>
      <c r="F1531" s="7">
        <v>77.044765027309879</v>
      </c>
      <c r="G1531" s="7">
        <v>85.23176674427306</v>
      </c>
      <c r="H1531" s="7">
        <v>236.83909643448507</v>
      </c>
      <c r="I1531" s="7">
        <f t="shared" si="61"/>
        <v>226.457963437996</v>
      </c>
    </row>
    <row r="1532" spans="1:9" x14ac:dyDescent="0.25">
      <c r="A1532" s="18"/>
      <c r="B1532" s="5">
        <f t="shared" si="62"/>
        <v>43481</v>
      </c>
      <c r="C1532" s="4">
        <v>11.927083333336901</v>
      </c>
      <c r="D1532">
        <v>1.221796463593438</v>
      </c>
      <c r="E1532" s="6">
        <v>182.1665622509027</v>
      </c>
      <c r="F1532" s="7">
        <v>75.185449737054768</v>
      </c>
      <c r="G1532" s="7">
        <v>70.643693789710241</v>
      </c>
      <c r="H1532" s="7">
        <v>238.26533777078544</v>
      </c>
      <c r="I1532" s="7">
        <f t="shared" si="61"/>
        <v>222.57046154312678</v>
      </c>
    </row>
    <row r="1533" spans="1:9" x14ac:dyDescent="0.25">
      <c r="A1533" s="18"/>
      <c r="B1533" s="5">
        <f t="shared" si="62"/>
        <v>43481</v>
      </c>
      <c r="C1533" s="4">
        <v>11.937500000003601</v>
      </c>
      <c r="D1533">
        <v>1.221796463593438</v>
      </c>
      <c r="E1533" s="6">
        <v>174.79733439123277</v>
      </c>
      <c r="F1533" s="7">
        <v>73.420668895582892</v>
      </c>
      <c r="G1533" s="7">
        <v>65.270614973589772</v>
      </c>
      <c r="H1533" s="7">
        <v>238.05195098241734</v>
      </c>
      <c r="I1533" s="7">
        <f t="shared" si="61"/>
        <v>213.56676500476783</v>
      </c>
    </row>
    <row r="1534" spans="1:9" x14ac:dyDescent="0.25">
      <c r="A1534" s="18"/>
      <c r="B1534" s="5">
        <f t="shared" si="62"/>
        <v>43481</v>
      </c>
      <c r="C1534" s="4">
        <v>11.947916666670199</v>
      </c>
      <c r="D1534">
        <v>1.221796463593438</v>
      </c>
      <c r="E1534" s="6">
        <v>167.98959854912491</v>
      </c>
      <c r="F1534" s="7">
        <v>72.41440720202614</v>
      </c>
      <c r="G1534" s="7">
        <v>63.4155117566633</v>
      </c>
      <c r="H1534" s="7">
        <v>237.20786534221401</v>
      </c>
      <c r="I1534" s="7">
        <f t="shared" si="61"/>
        <v>205.24909742780216</v>
      </c>
    </row>
    <row r="1535" spans="1:9" x14ac:dyDescent="0.25">
      <c r="A1535" s="18"/>
      <c r="B1535" s="5">
        <f t="shared" si="62"/>
        <v>43481</v>
      </c>
      <c r="C1535" s="4">
        <v>11.958333333336901</v>
      </c>
      <c r="D1535">
        <v>1.221796463593438</v>
      </c>
      <c r="E1535" s="6">
        <v>158.21528747161912</v>
      </c>
      <c r="F1535" s="7">
        <v>69.627679831052646</v>
      </c>
      <c r="G1535" s="7">
        <v>62.396235963735151</v>
      </c>
      <c r="H1535" s="7">
        <v>236.76182657572315</v>
      </c>
      <c r="I1535" s="7">
        <f t="shared" si="61"/>
        <v>193.3068787192434</v>
      </c>
    </row>
    <row r="1536" spans="1:9" x14ac:dyDescent="0.25">
      <c r="A1536" s="18"/>
      <c r="B1536" s="5">
        <f t="shared" si="62"/>
        <v>43481</v>
      </c>
      <c r="C1536" s="4">
        <v>11.968750000003601</v>
      </c>
      <c r="D1536">
        <v>1.221796463593438</v>
      </c>
      <c r="E1536" s="6">
        <v>147.72005356763572</v>
      </c>
      <c r="F1536" s="7">
        <v>67.491692543392745</v>
      </c>
      <c r="G1536" s="7">
        <v>61.203141205571953</v>
      </c>
      <c r="H1536" s="7">
        <v>237.26729869272157</v>
      </c>
      <c r="I1536" s="7">
        <f t="shared" si="61"/>
        <v>180.48383905077054</v>
      </c>
    </row>
    <row r="1537" spans="1:9" x14ac:dyDescent="0.25">
      <c r="A1537" s="18"/>
      <c r="B1537" s="5">
        <f t="shared" si="62"/>
        <v>43481</v>
      </c>
      <c r="C1537" s="4">
        <v>11.979166666670301</v>
      </c>
      <c r="D1537">
        <v>1.221796463593438</v>
      </c>
      <c r="E1537" s="6">
        <v>137.0281616635757</v>
      </c>
      <c r="F1537" s="7">
        <v>66.353771341562009</v>
      </c>
      <c r="G1537" s="7">
        <v>59.472497730356238</v>
      </c>
      <c r="H1537" s="7">
        <v>238.19235195556993</v>
      </c>
      <c r="I1537" s="7">
        <f t="shared" si="61"/>
        <v>167.42052333326671</v>
      </c>
    </row>
    <row r="1538" spans="1:9" ht="15.75" thickBot="1" x14ac:dyDescent="0.3">
      <c r="A1538" s="18"/>
      <c r="B1538" s="5">
        <f t="shared" si="62"/>
        <v>43481</v>
      </c>
      <c r="C1538" s="4">
        <v>11.989583333336901</v>
      </c>
      <c r="D1538">
        <v>1.221796463593438</v>
      </c>
      <c r="E1538" s="6">
        <v>126.68033564395931</v>
      </c>
      <c r="F1538" s="7">
        <v>64.600400937293614</v>
      </c>
      <c r="G1538" s="7">
        <v>58.505667868514386</v>
      </c>
      <c r="H1538" s="7">
        <v>239.72534221254119</v>
      </c>
      <c r="I1538" s="7">
        <f t="shared" si="61"/>
        <v>154.77758609661925</v>
      </c>
    </row>
    <row r="1539" spans="1:9" x14ac:dyDescent="0.25">
      <c r="A1539" s="17">
        <f t="shared" ref="A1539" si="63">A1443+1</f>
        <v>17</v>
      </c>
      <c r="B1539" s="5">
        <f t="shared" si="62"/>
        <v>43482</v>
      </c>
      <c r="C1539" s="4">
        <v>12.000000000003601</v>
      </c>
      <c r="D1539">
        <v>1.2192071461779179</v>
      </c>
      <c r="E1539" s="6">
        <v>114.22751014589657</v>
      </c>
      <c r="F1539" s="7">
        <v>63.318073287843738</v>
      </c>
      <c r="G1539" s="7">
        <v>58.941519806904545</v>
      </c>
      <c r="H1539" s="7">
        <v>240.83976580758505</v>
      </c>
      <c r="I1539" s="7">
        <f t="shared" si="61"/>
        <v>139.26699665998774</v>
      </c>
    </row>
    <row r="1540" spans="1:9" x14ac:dyDescent="0.25">
      <c r="A1540" s="18"/>
      <c r="B1540" s="5">
        <f t="shared" si="62"/>
        <v>43482</v>
      </c>
      <c r="C1540" s="4">
        <v>12.010416666670301</v>
      </c>
      <c r="D1540">
        <v>1.2192071461779179</v>
      </c>
      <c r="E1540" s="6">
        <v>105.08818061666825</v>
      </c>
      <c r="F1540" s="7">
        <v>61.970875115523739</v>
      </c>
      <c r="G1540" s="7">
        <v>58.466684638550355</v>
      </c>
      <c r="H1540" s="7">
        <v>241.58847895382601</v>
      </c>
      <c r="I1540" s="7">
        <f t="shared" ref="I1540:I1603" si="64">D1540*E1540</f>
        <v>128.1242607866777</v>
      </c>
    </row>
    <row r="1541" spans="1:9" x14ac:dyDescent="0.25">
      <c r="A1541" s="18"/>
      <c r="B1541" s="5">
        <f t="shared" si="62"/>
        <v>43482</v>
      </c>
      <c r="C1541" s="4">
        <v>12.020833333336901</v>
      </c>
      <c r="D1541">
        <v>1.2192071461779179</v>
      </c>
      <c r="E1541" s="6">
        <v>97.480394189871092</v>
      </c>
      <c r="F1541" s="7">
        <v>61.042692438975941</v>
      </c>
      <c r="G1541" s="7">
        <v>58.560421805905193</v>
      </c>
      <c r="H1541" s="7">
        <v>241.62446812114285</v>
      </c>
      <c r="I1541" s="7">
        <f t="shared" si="64"/>
        <v>118.84879320853122</v>
      </c>
    </row>
    <row r="1542" spans="1:9" x14ac:dyDescent="0.25">
      <c r="A1542" s="18"/>
      <c r="B1542" s="5">
        <f t="shared" si="62"/>
        <v>43482</v>
      </c>
      <c r="C1542" s="4">
        <v>12.031250000003601</v>
      </c>
      <c r="D1542">
        <v>1.2192071461779179</v>
      </c>
      <c r="E1542" s="6">
        <v>90.137190522150291</v>
      </c>
      <c r="F1542" s="7">
        <v>59.840390363708345</v>
      </c>
      <c r="G1542" s="7">
        <v>57.870311865163096</v>
      </c>
      <c r="H1542" s="7">
        <v>241.99956904933069</v>
      </c>
      <c r="I1542" s="7">
        <f t="shared" si="64"/>
        <v>109.89590682100612</v>
      </c>
    </row>
    <row r="1543" spans="1:9" x14ac:dyDescent="0.25">
      <c r="A1543" s="18"/>
      <c r="B1543" s="5">
        <f t="shared" si="62"/>
        <v>43482</v>
      </c>
      <c r="C1543" s="4">
        <v>12.041666666670301</v>
      </c>
      <c r="D1543">
        <v>1.2192071461779179</v>
      </c>
      <c r="E1543" s="6">
        <v>83.900247787682133</v>
      </c>
      <c r="F1543" s="7">
        <v>59.235528826885442</v>
      </c>
      <c r="G1543" s="7">
        <v>57.987337819611355</v>
      </c>
      <c r="H1543" s="7">
        <v>242.628911254027</v>
      </c>
      <c r="I1543" s="7">
        <f t="shared" si="64"/>
        <v>102.2917816688401</v>
      </c>
    </row>
    <row r="1544" spans="1:9" x14ac:dyDescent="0.25">
      <c r="A1544" s="18"/>
      <c r="B1544" s="5">
        <f t="shared" si="62"/>
        <v>43482</v>
      </c>
      <c r="C1544" s="4">
        <v>12.052083333336901</v>
      </c>
      <c r="D1544">
        <v>1.2192071461779179</v>
      </c>
      <c r="E1544" s="6">
        <v>78.746412525841265</v>
      </c>
      <c r="F1544" s="7">
        <v>58.716074994490974</v>
      </c>
      <c r="G1544" s="7">
        <v>57.697247517641522</v>
      </c>
      <c r="H1544" s="7">
        <v>243.20857876322543</v>
      </c>
      <c r="I1544" s="7">
        <f t="shared" si="64"/>
        <v>96.008188887379973</v>
      </c>
    </row>
    <row r="1545" spans="1:9" x14ac:dyDescent="0.25">
      <c r="A1545" s="18"/>
      <c r="B1545" s="5">
        <f t="shared" si="62"/>
        <v>43482</v>
      </c>
      <c r="C1545" s="4">
        <v>12.062500000003601</v>
      </c>
      <c r="D1545">
        <v>1.2192071461779179</v>
      </c>
      <c r="E1545" s="6">
        <v>75.236848188467775</v>
      </c>
      <c r="F1545" s="7">
        <v>58.742399671809864</v>
      </c>
      <c r="G1545" s="7">
        <v>57.164294743577969</v>
      </c>
      <c r="H1545" s="7">
        <v>242.88238316353704</v>
      </c>
      <c r="I1545" s="7">
        <f t="shared" si="64"/>
        <v>91.729302967283047</v>
      </c>
    </row>
    <row r="1546" spans="1:9" x14ac:dyDescent="0.25">
      <c r="A1546" s="18"/>
      <c r="B1546" s="5">
        <f t="shared" si="62"/>
        <v>43482</v>
      </c>
      <c r="C1546" s="4">
        <v>12.072916666670301</v>
      </c>
      <c r="D1546">
        <v>1.2192071461779179</v>
      </c>
      <c r="E1546" s="6">
        <v>71.722508232699028</v>
      </c>
      <c r="F1546" s="7">
        <v>58.096600231548528</v>
      </c>
      <c r="G1546" s="7">
        <v>57.152987519647915</v>
      </c>
      <c r="H1546" s="7">
        <v>242.86314598714515</v>
      </c>
      <c r="I1546" s="7">
        <f t="shared" si="64"/>
        <v>87.444594579111211</v>
      </c>
    </row>
    <row r="1547" spans="1:9" x14ac:dyDescent="0.25">
      <c r="A1547" s="18"/>
      <c r="B1547" s="5">
        <f t="shared" si="62"/>
        <v>43482</v>
      </c>
      <c r="C1547" s="4">
        <v>12.083333333337</v>
      </c>
      <c r="D1547">
        <v>1.2192071461779179</v>
      </c>
      <c r="E1547" s="6">
        <v>69.324652468102798</v>
      </c>
      <c r="F1547" s="7">
        <v>57.403987094649345</v>
      </c>
      <c r="G1547" s="7">
        <v>56.978855468340257</v>
      </c>
      <c r="H1547" s="7">
        <v>242.78457250653807</v>
      </c>
      <c r="I1547" s="7">
        <f t="shared" si="64"/>
        <v>84.521111695411562</v>
      </c>
    </row>
    <row r="1548" spans="1:9" x14ac:dyDescent="0.25">
      <c r="A1548" s="18"/>
      <c r="B1548" s="5">
        <f t="shared" si="62"/>
        <v>43482</v>
      </c>
      <c r="C1548" s="4">
        <v>12.093750000003601</v>
      </c>
      <c r="D1548">
        <v>1.2192071461779179</v>
      </c>
      <c r="E1548" s="6">
        <v>67.140169864289206</v>
      </c>
      <c r="F1548" s="7">
        <v>56.660514633007814</v>
      </c>
      <c r="G1548" s="7">
        <v>56.657946257838312</v>
      </c>
      <c r="H1548" s="7">
        <v>243.09281954452115</v>
      </c>
      <c r="I1548" s="7">
        <f t="shared" si="64"/>
        <v>81.85777489414069</v>
      </c>
    </row>
    <row r="1549" spans="1:9" x14ac:dyDescent="0.25">
      <c r="A1549" s="18"/>
      <c r="B1549" s="5">
        <f t="shared" si="62"/>
        <v>43482</v>
      </c>
      <c r="C1549" s="4">
        <v>12.104166666670301</v>
      </c>
      <c r="D1549">
        <v>1.2192071461779179</v>
      </c>
      <c r="E1549" s="6">
        <v>66.089949735883891</v>
      </c>
      <c r="F1549" s="7">
        <v>56.398395658923398</v>
      </c>
      <c r="G1549" s="7">
        <v>56.429012102051757</v>
      </c>
      <c r="H1549" s="7">
        <v>242.78666750588096</v>
      </c>
      <c r="I1549" s="7">
        <f t="shared" si="64"/>
        <v>80.577339008529037</v>
      </c>
    </row>
    <row r="1550" spans="1:9" x14ac:dyDescent="0.25">
      <c r="A1550" s="18"/>
      <c r="B1550" s="5">
        <f t="shared" si="62"/>
        <v>43482</v>
      </c>
      <c r="C1550" s="4">
        <v>12.114583333337</v>
      </c>
      <c r="D1550">
        <v>1.2192071461779179</v>
      </c>
      <c r="E1550" s="6">
        <v>64.564759565842934</v>
      </c>
      <c r="F1550" s="7">
        <v>55.98561717314562</v>
      </c>
      <c r="G1550" s="7">
        <v>57.834583927569405</v>
      </c>
      <c r="H1550" s="7">
        <v>242.75303346198965</v>
      </c>
      <c r="I1550" s="7">
        <f t="shared" si="64"/>
        <v>78.717816253934785</v>
      </c>
    </row>
    <row r="1551" spans="1:9" x14ac:dyDescent="0.25">
      <c r="A1551" s="18"/>
      <c r="B1551" s="5">
        <f t="shared" si="62"/>
        <v>43482</v>
      </c>
      <c r="C1551" s="4">
        <v>12.125000000003601</v>
      </c>
      <c r="D1551">
        <v>1.2192071461779179</v>
      </c>
      <c r="E1551" s="6">
        <v>64.119338600987362</v>
      </c>
      <c r="F1551" s="7">
        <v>56.912066009077193</v>
      </c>
      <c r="G1551" s="7">
        <v>56.930367266325682</v>
      </c>
      <c r="H1551" s="7">
        <v>242.14484034569298</v>
      </c>
      <c r="I1551" s="7">
        <f t="shared" si="64"/>
        <v>78.174755830525413</v>
      </c>
    </row>
    <row r="1552" spans="1:9" x14ac:dyDescent="0.25">
      <c r="A1552" s="18"/>
      <c r="B1552" s="5">
        <f t="shared" si="62"/>
        <v>43482</v>
      </c>
      <c r="C1552" s="4">
        <v>12.135416666670301</v>
      </c>
      <c r="D1552">
        <v>1.2192071461779179</v>
      </c>
      <c r="E1552" s="6">
        <v>63.181090891251174</v>
      </c>
      <c r="F1552" s="7">
        <v>57.454127999321543</v>
      </c>
      <c r="G1552" s="7">
        <v>56.419105737600439</v>
      </c>
      <c r="H1552" s="7">
        <v>242.3652504842936</v>
      </c>
      <c r="I1552" s="7">
        <f t="shared" si="64"/>
        <v>77.030837517929982</v>
      </c>
    </row>
    <row r="1553" spans="1:9" x14ac:dyDescent="0.25">
      <c r="A1553" s="18"/>
      <c r="B1553" s="5">
        <f t="shared" si="62"/>
        <v>43482</v>
      </c>
      <c r="C1553" s="4">
        <v>12.145833333337</v>
      </c>
      <c r="D1553">
        <v>1.2192071461779179</v>
      </c>
      <c r="E1553" s="6">
        <v>62.854520387022852</v>
      </c>
      <c r="F1553" s="7">
        <v>57.050191297982487</v>
      </c>
      <c r="G1553" s="7">
        <v>56.991511370736951</v>
      </c>
      <c r="H1553" s="7">
        <v>242.27120962553911</v>
      </c>
      <c r="I1553" s="7">
        <f t="shared" si="64"/>
        <v>76.632680425443894</v>
      </c>
    </row>
    <row r="1554" spans="1:9" x14ac:dyDescent="0.25">
      <c r="A1554" s="18"/>
      <c r="B1554" s="5">
        <f t="shared" si="62"/>
        <v>43482</v>
      </c>
      <c r="C1554" s="4">
        <v>12.156250000003601</v>
      </c>
      <c r="D1554">
        <v>1.2192071461779179</v>
      </c>
      <c r="E1554" s="6">
        <v>62.317733335293248</v>
      </c>
      <c r="F1554" s="7">
        <v>57.463792555348974</v>
      </c>
      <c r="G1554" s="7">
        <v>55.331496902363</v>
      </c>
      <c r="H1554" s="7">
        <v>242.1834647700629</v>
      </c>
      <c r="I1554" s="7">
        <f t="shared" si="64"/>
        <v>75.97822581599938</v>
      </c>
    </row>
    <row r="1555" spans="1:9" x14ac:dyDescent="0.25">
      <c r="A1555" s="18"/>
      <c r="B1555" s="5">
        <f t="shared" si="62"/>
        <v>43482</v>
      </c>
      <c r="C1555" s="4">
        <v>12.166666666670301</v>
      </c>
      <c r="D1555">
        <v>1.2192071461779179</v>
      </c>
      <c r="E1555" s="6">
        <v>62.074994737182422</v>
      </c>
      <c r="F1555" s="7">
        <v>57.536236590355223</v>
      </c>
      <c r="G1555" s="7">
        <v>55.324641120157629</v>
      </c>
      <c r="H1555" s="7">
        <v>241.84547754561089</v>
      </c>
      <c r="I1555" s="7">
        <f t="shared" si="64"/>
        <v>75.682277182529461</v>
      </c>
    </row>
    <row r="1556" spans="1:9" x14ac:dyDescent="0.25">
      <c r="A1556" s="18"/>
      <c r="B1556" s="5">
        <f t="shared" si="62"/>
        <v>43482</v>
      </c>
      <c r="C1556" s="4">
        <v>12.177083333337</v>
      </c>
      <c r="D1556">
        <v>1.2192071461779179</v>
      </c>
      <c r="E1556" s="6">
        <v>63.115794658027859</v>
      </c>
      <c r="F1556" s="7">
        <v>57.038451752143516</v>
      </c>
      <c r="G1556" s="7">
        <v>56.620994073422231</v>
      </c>
      <c r="H1556" s="7">
        <v>241.98173354155361</v>
      </c>
      <c r="I1556" s="7">
        <f t="shared" si="64"/>
        <v>76.951227883765625</v>
      </c>
    </row>
    <row r="1557" spans="1:9" x14ac:dyDescent="0.25">
      <c r="A1557" s="18"/>
      <c r="B1557" s="5">
        <f t="shared" si="62"/>
        <v>43482</v>
      </c>
      <c r="C1557" s="4">
        <v>12.1875000000037</v>
      </c>
      <c r="D1557">
        <v>1.2192071461779179</v>
      </c>
      <c r="E1557" s="6">
        <v>63.055889483525057</v>
      </c>
      <c r="F1557" s="7">
        <v>57.740717404510292</v>
      </c>
      <c r="G1557" s="7">
        <v>57.077987349561617</v>
      </c>
      <c r="H1557" s="7">
        <v>241.96315868109534</v>
      </c>
      <c r="I1557" s="7">
        <f t="shared" si="64"/>
        <v>76.878191066918774</v>
      </c>
    </row>
    <row r="1558" spans="1:9" x14ac:dyDescent="0.25">
      <c r="A1558" s="18"/>
      <c r="B1558" s="5">
        <f t="shared" si="62"/>
        <v>43482</v>
      </c>
      <c r="C1558" s="4">
        <v>12.197916666670301</v>
      </c>
      <c r="D1558">
        <v>1.2192071461779179</v>
      </c>
      <c r="E1558" s="6">
        <v>64.883768095235524</v>
      </c>
      <c r="F1558" s="7">
        <v>57.675967287238493</v>
      </c>
      <c r="G1558" s="7">
        <v>56.88155795039048</v>
      </c>
      <c r="H1558" s="7">
        <v>242.33417165927605</v>
      </c>
      <c r="I1558" s="7">
        <f t="shared" si="64"/>
        <v>79.106753732661943</v>
      </c>
    </row>
    <row r="1559" spans="1:9" x14ac:dyDescent="0.25">
      <c r="A1559" s="18"/>
      <c r="B1559" s="5">
        <f t="shared" si="62"/>
        <v>43482</v>
      </c>
      <c r="C1559" s="4">
        <v>12.208333333337</v>
      </c>
      <c r="D1559">
        <v>1.2192071461779179</v>
      </c>
      <c r="E1559" s="6">
        <v>66.209326298724719</v>
      </c>
      <c r="F1559" s="7">
        <v>55.897893667708949</v>
      </c>
      <c r="G1559" s="7">
        <v>57.462055654326768</v>
      </c>
      <c r="H1559" s="7">
        <v>241.65451045173862</v>
      </c>
      <c r="I1559" s="7">
        <f t="shared" si="64"/>
        <v>80.722883767030737</v>
      </c>
    </row>
    <row r="1560" spans="1:9" x14ac:dyDescent="0.25">
      <c r="A1560" s="18"/>
      <c r="B1560" s="5">
        <f t="shared" si="62"/>
        <v>43482</v>
      </c>
      <c r="C1560" s="4">
        <v>12.2187500000037</v>
      </c>
      <c r="D1560">
        <v>1.2192071461779179</v>
      </c>
      <c r="E1560" s="6">
        <v>69.307792381126532</v>
      </c>
      <c r="F1560" s="7">
        <v>55.703105504220936</v>
      </c>
      <c r="G1560" s="7">
        <v>60.129023168924824</v>
      </c>
      <c r="H1560" s="7">
        <v>240.20454479862005</v>
      </c>
      <c r="I1560" s="7">
        <f t="shared" si="64"/>
        <v>84.500555756884921</v>
      </c>
    </row>
    <row r="1561" spans="1:9" x14ac:dyDescent="0.25">
      <c r="A1561" s="18"/>
      <c r="B1561" s="5">
        <f t="shared" si="62"/>
        <v>43482</v>
      </c>
      <c r="C1561" s="4">
        <v>12.229166666670301</v>
      </c>
      <c r="D1561">
        <v>1.2192071461779179</v>
      </c>
      <c r="E1561" s="6">
        <v>72.553986972451938</v>
      </c>
      <c r="F1561" s="7">
        <v>56.411684423461111</v>
      </c>
      <c r="G1561" s="7">
        <v>61.459936007896843</v>
      </c>
      <c r="H1561" s="7">
        <v>240.07848566671862</v>
      </c>
      <c r="I1561" s="7">
        <f t="shared" si="64"/>
        <v>88.458339400512969</v>
      </c>
    </row>
    <row r="1562" spans="1:9" x14ac:dyDescent="0.25">
      <c r="A1562" s="18"/>
      <c r="B1562" s="5">
        <f t="shared" si="62"/>
        <v>43482</v>
      </c>
      <c r="C1562" s="4">
        <v>12.239583333337</v>
      </c>
      <c r="D1562">
        <v>1.2192071461779179</v>
      </c>
      <c r="E1562" s="6">
        <v>79.459999700699569</v>
      </c>
      <c r="F1562" s="7">
        <v>57.050046811264465</v>
      </c>
      <c r="G1562" s="7">
        <v>59.928499567265696</v>
      </c>
      <c r="H1562" s="7">
        <v>238.87207219126458</v>
      </c>
      <c r="I1562" s="7">
        <f t="shared" si="64"/>
        <v>96.87819947038814</v>
      </c>
    </row>
    <row r="1563" spans="1:9" x14ac:dyDescent="0.25">
      <c r="A1563" s="18"/>
      <c r="B1563" s="5">
        <f t="shared" si="62"/>
        <v>43482</v>
      </c>
      <c r="C1563" s="4">
        <v>12.2500000000037</v>
      </c>
      <c r="D1563">
        <v>1.2192071461779179</v>
      </c>
      <c r="E1563" s="6">
        <v>84.622298259659033</v>
      </c>
      <c r="F1563" s="7">
        <v>59.640368570212111</v>
      </c>
      <c r="G1563" s="7">
        <v>60.136669694159743</v>
      </c>
      <c r="H1563" s="7">
        <v>235.46559725690381</v>
      </c>
      <c r="I1563" s="7">
        <f t="shared" si="64"/>
        <v>103.17211076417549</v>
      </c>
    </row>
    <row r="1564" spans="1:9" x14ac:dyDescent="0.25">
      <c r="A1564" s="18"/>
      <c r="B1564" s="5">
        <f t="shared" si="62"/>
        <v>43482</v>
      </c>
      <c r="C1564" s="4">
        <v>12.260416666670301</v>
      </c>
      <c r="D1564">
        <v>1.2192071461779179</v>
      </c>
      <c r="E1564" s="6">
        <v>91.202545519329661</v>
      </c>
      <c r="F1564" s="7">
        <v>67.685401070015573</v>
      </c>
      <c r="G1564" s="7">
        <v>61.272357311162956</v>
      </c>
      <c r="H1564" s="7">
        <v>222.12856131137465</v>
      </c>
      <c r="I1564" s="7">
        <f t="shared" si="64"/>
        <v>111.19479524678357</v>
      </c>
    </row>
    <row r="1565" spans="1:9" x14ac:dyDescent="0.25">
      <c r="A1565" s="18"/>
      <c r="B1565" s="5">
        <f t="shared" si="62"/>
        <v>43482</v>
      </c>
      <c r="C1565" s="4">
        <v>12.270833333337</v>
      </c>
      <c r="D1565">
        <v>1.2192071461779179</v>
      </c>
      <c r="E1565" s="6">
        <v>96.830396890301927</v>
      </c>
      <c r="F1565" s="7">
        <v>76.849924688062586</v>
      </c>
      <c r="G1565" s="7">
        <v>62.378281681648126</v>
      </c>
      <c r="H1565" s="7">
        <v>212.893763188462</v>
      </c>
      <c r="I1565" s="7">
        <f t="shared" si="64"/>
        <v>118.05631185590015</v>
      </c>
    </row>
    <row r="1566" spans="1:9" x14ac:dyDescent="0.25">
      <c r="A1566" s="18"/>
      <c r="B1566" s="5">
        <f t="shared" si="62"/>
        <v>43482</v>
      </c>
      <c r="C1566" s="4">
        <v>12.2812500000037</v>
      </c>
      <c r="D1566">
        <v>1.2192071461779179</v>
      </c>
      <c r="E1566" s="6">
        <v>103.21445666395113</v>
      </c>
      <c r="F1566" s="7">
        <v>78.215231862374182</v>
      </c>
      <c r="G1566" s="7">
        <v>66.905923739695538</v>
      </c>
      <c r="H1566" s="7">
        <v>192.84767193331336</v>
      </c>
      <c r="I1566" s="7">
        <f t="shared" si="64"/>
        <v>125.83980315356024</v>
      </c>
    </row>
    <row r="1567" spans="1:9" x14ac:dyDescent="0.25">
      <c r="A1567" s="18"/>
      <c r="B1567" s="5">
        <f t="shared" si="62"/>
        <v>43482</v>
      </c>
      <c r="C1567" s="4">
        <v>12.2916666666704</v>
      </c>
      <c r="D1567">
        <v>1.2192071461779179</v>
      </c>
      <c r="E1567" s="6">
        <v>108.82195979100665</v>
      </c>
      <c r="F1567" s="7">
        <v>86.0091625003421</v>
      </c>
      <c r="G1567" s="7">
        <v>79.182602637893837</v>
      </c>
      <c r="H1567" s="7">
        <v>152.55811427241457</v>
      </c>
      <c r="I1567" s="7">
        <f t="shared" si="64"/>
        <v>132.67651103828135</v>
      </c>
    </row>
    <row r="1568" spans="1:9" x14ac:dyDescent="0.25">
      <c r="A1568" s="18"/>
      <c r="B1568" s="5">
        <f t="shared" si="62"/>
        <v>43482</v>
      </c>
      <c r="C1568" s="4">
        <v>12.302083333337</v>
      </c>
      <c r="D1568">
        <v>1.2192071461779179</v>
      </c>
      <c r="E1568" s="6">
        <v>110.50841815712785</v>
      </c>
      <c r="F1568" s="7">
        <v>108.85957641409495</v>
      </c>
      <c r="G1568" s="7">
        <v>96.561577024720449</v>
      </c>
      <c r="H1568" s="7">
        <v>118.17225375445767</v>
      </c>
      <c r="I1568" s="7">
        <f t="shared" si="64"/>
        <v>134.73265312998785</v>
      </c>
    </row>
    <row r="1569" spans="1:9" x14ac:dyDescent="0.25">
      <c r="A1569" s="18"/>
      <c r="B1569" s="5">
        <f t="shared" si="62"/>
        <v>43482</v>
      </c>
      <c r="C1569" s="4">
        <v>12.3125000000037</v>
      </c>
      <c r="D1569">
        <v>1.2192071461779179</v>
      </c>
      <c r="E1569" s="6">
        <v>113.92338931650224</v>
      </c>
      <c r="F1569" s="7">
        <v>123.93109834911358</v>
      </c>
      <c r="G1569" s="7">
        <v>105.24265103341334</v>
      </c>
      <c r="H1569" s="7">
        <v>61.486738001023106</v>
      </c>
      <c r="I1569" s="7">
        <f t="shared" si="64"/>
        <v>138.89621037148859</v>
      </c>
    </row>
    <row r="1570" spans="1:9" x14ac:dyDescent="0.25">
      <c r="A1570" s="18"/>
      <c r="B1570" s="5">
        <f t="shared" si="62"/>
        <v>43482</v>
      </c>
      <c r="C1570" s="4">
        <v>12.3229166666704</v>
      </c>
      <c r="D1570">
        <v>1.2192071461779179</v>
      </c>
      <c r="E1570" s="6">
        <v>114.38113695548623</v>
      </c>
      <c r="F1570" s="7">
        <v>134.89671312357439</v>
      </c>
      <c r="G1570" s="7">
        <v>118.65586850050452</v>
      </c>
      <c r="H1570" s="7">
        <v>18.63773144857846</v>
      </c>
      <c r="I1570" s="7">
        <f t="shared" si="64"/>
        <v>139.45429956408395</v>
      </c>
    </row>
    <row r="1571" spans="1:9" x14ac:dyDescent="0.25">
      <c r="A1571" s="18"/>
      <c r="B1571" s="5">
        <f t="shared" si="62"/>
        <v>43482</v>
      </c>
      <c r="C1571" s="4">
        <v>12.333333333337</v>
      </c>
      <c r="D1571">
        <v>1.2192071461779179</v>
      </c>
      <c r="E1571" s="6">
        <v>113.09616604880509</v>
      </c>
      <c r="F1571" s="7">
        <v>145.84907525517698</v>
      </c>
      <c r="G1571" s="7">
        <v>124.61064518383964</v>
      </c>
      <c r="H1571" s="7">
        <v>4.5367821060843214</v>
      </c>
      <c r="I1571" s="7">
        <f t="shared" si="64"/>
        <v>137.8876538520276</v>
      </c>
    </row>
    <row r="1572" spans="1:9" x14ac:dyDescent="0.25">
      <c r="A1572" s="18"/>
      <c r="B1572" s="5">
        <f t="shared" ref="B1572:B1635" si="65">DATE(YEAR(B1476),MONTH(B1476),DAY(B1476)+1)</f>
        <v>43482</v>
      </c>
      <c r="C1572" s="4">
        <v>12.3437500000037</v>
      </c>
      <c r="D1572">
        <v>1.2192071461779179</v>
      </c>
      <c r="E1572" s="6">
        <v>111.83961359546768</v>
      </c>
      <c r="F1572" s="7">
        <v>164.20334345060505</v>
      </c>
      <c r="G1572" s="7">
        <v>138.30269389605871</v>
      </c>
      <c r="H1572" s="7">
        <v>2.8069199385637678</v>
      </c>
      <c r="I1572" s="7">
        <f t="shared" si="64"/>
        <v>136.35565612137123</v>
      </c>
    </row>
    <row r="1573" spans="1:9" x14ac:dyDescent="0.25">
      <c r="A1573" s="18"/>
      <c r="B1573" s="5">
        <f t="shared" si="65"/>
        <v>43482</v>
      </c>
      <c r="C1573" s="4">
        <v>12.3541666666704</v>
      </c>
      <c r="D1573">
        <v>1.2192071461779179</v>
      </c>
      <c r="E1573" s="6">
        <v>112.86910331136714</v>
      </c>
      <c r="F1573" s="7">
        <v>174.61700290815722</v>
      </c>
      <c r="G1573" s="7">
        <v>151.59011097082049</v>
      </c>
      <c r="H1573" s="7">
        <v>2.50176637621021</v>
      </c>
      <c r="I1573" s="7">
        <f t="shared" si="64"/>
        <v>137.61081733991253</v>
      </c>
    </row>
    <row r="1574" spans="1:9" x14ac:dyDescent="0.25">
      <c r="A1574" s="18"/>
      <c r="B1574" s="5">
        <f t="shared" si="65"/>
        <v>43482</v>
      </c>
      <c r="C1574" s="4">
        <v>12.364583333337</v>
      </c>
      <c r="D1574">
        <v>1.2192071461779179</v>
      </c>
      <c r="E1574" s="6">
        <v>113.0340949214155</v>
      </c>
      <c r="F1574" s="7">
        <v>195.94894971297941</v>
      </c>
      <c r="G1574" s="7">
        <v>165.16088298306701</v>
      </c>
      <c r="H1574" s="7">
        <v>2.2375133239500782</v>
      </c>
      <c r="I1574" s="7">
        <f t="shared" si="64"/>
        <v>137.81197628994289</v>
      </c>
    </row>
    <row r="1575" spans="1:9" x14ac:dyDescent="0.25">
      <c r="A1575" s="18"/>
      <c r="B1575" s="5">
        <f t="shared" si="65"/>
        <v>43482</v>
      </c>
      <c r="C1575" s="4">
        <v>12.3750000000037</v>
      </c>
      <c r="D1575">
        <v>1.2192071461779179</v>
      </c>
      <c r="E1575" s="6">
        <v>114.53154759305332</v>
      </c>
      <c r="F1575" s="7">
        <v>226.61045607598476</v>
      </c>
      <c r="G1575" s="7">
        <v>170.58312032651136</v>
      </c>
      <c r="H1575" s="7">
        <v>2.002088022915014</v>
      </c>
      <c r="I1575" s="7">
        <f t="shared" si="64"/>
        <v>139.63768128826692</v>
      </c>
    </row>
    <row r="1576" spans="1:9" x14ac:dyDescent="0.25">
      <c r="A1576" s="18"/>
      <c r="B1576" s="5">
        <f t="shared" si="65"/>
        <v>43482</v>
      </c>
      <c r="C1576" s="4">
        <v>12.3854166666704</v>
      </c>
      <c r="D1576">
        <v>1.2192071461779179</v>
      </c>
      <c r="E1576" s="6">
        <v>114.71260219559207</v>
      </c>
      <c r="F1576" s="7">
        <v>224.57552520701861</v>
      </c>
      <c r="G1576" s="7">
        <v>192.69466766160511</v>
      </c>
      <c r="H1576" s="7">
        <v>1.8000936688913207</v>
      </c>
      <c r="I1576" s="7">
        <f t="shared" si="64"/>
        <v>139.85842435353058</v>
      </c>
    </row>
    <row r="1577" spans="1:9" x14ac:dyDescent="0.25">
      <c r="A1577" s="18"/>
      <c r="B1577" s="5">
        <f t="shared" si="65"/>
        <v>43482</v>
      </c>
      <c r="C1577" s="4">
        <v>12.3958333333371</v>
      </c>
      <c r="D1577">
        <v>1.2192071461779179</v>
      </c>
      <c r="E1577" s="6">
        <v>114.68093679820954</v>
      </c>
      <c r="F1577" s="7">
        <v>222.52127325303752</v>
      </c>
      <c r="G1577" s="7">
        <v>199.396804883806</v>
      </c>
      <c r="H1577" s="7">
        <v>2.0220045233536004</v>
      </c>
      <c r="I1577" s="7">
        <f t="shared" si="64"/>
        <v>139.81981767475523</v>
      </c>
    </row>
    <row r="1578" spans="1:9" x14ac:dyDescent="0.25">
      <c r="A1578" s="18"/>
      <c r="B1578" s="5">
        <f t="shared" si="65"/>
        <v>43482</v>
      </c>
      <c r="C1578" s="4">
        <v>12.4062500000037</v>
      </c>
      <c r="D1578">
        <v>1.2192071461779179</v>
      </c>
      <c r="E1578" s="6">
        <v>115.28133655607905</v>
      </c>
      <c r="F1578" s="7">
        <v>223.68974135516922</v>
      </c>
      <c r="G1578" s="7">
        <v>203.20963531276709</v>
      </c>
      <c r="H1578" s="7">
        <v>2.0386774765765385</v>
      </c>
      <c r="I1578" s="7">
        <f t="shared" si="64"/>
        <v>140.55182935011322</v>
      </c>
    </row>
    <row r="1579" spans="1:9" x14ac:dyDescent="0.25">
      <c r="A1579" s="18"/>
      <c r="B1579" s="5">
        <f t="shared" si="65"/>
        <v>43482</v>
      </c>
      <c r="C1579" s="4">
        <v>12.4166666666704</v>
      </c>
      <c r="D1579">
        <v>1.2192071461779179</v>
      </c>
      <c r="E1579" s="6">
        <v>115.79786569464932</v>
      </c>
      <c r="F1579" s="7">
        <v>233.77151482143401</v>
      </c>
      <c r="G1579" s="7">
        <v>204.54661319091494</v>
      </c>
      <c r="H1579" s="7">
        <v>2.1535822877169224</v>
      </c>
      <c r="I1579" s="7">
        <f t="shared" si="64"/>
        <v>141.18158536706721</v>
      </c>
    </row>
    <row r="1580" spans="1:9" x14ac:dyDescent="0.25">
      <c r="A1580" s="18"/>
      <c r="B1580" s="5">
        <f t="shared" si="65"/>
        <v>43482</v>
      </c>
      <c r="C1580" s="4">
        <v>12.4270833333371</v>
      </c>
      <c r="D1580">
        <v>1.2192071461779179</v>
      </c>
      <c r="E1580" s="6">
        <v>117.72034840346144</v>
      </c>
      <c r="F1580" s="7">
        <v>233.37493891567399</v>
      </c>
      <c r="G1580" s="7">
        <v>201.5431945520566</v>
      </c>
      <c r="H1580" s="7">
        <v>2.0658864556255057</v>
      </c>
      <c r="I1580" s="7">
        <f t="shared" si="64"/>
        <v>143.52549002405445</v>
      </c>
    </row>
    <row r="1581" spans="1:9" x14ac:dyDescent="0.25">
      <c r="A1581" s="18"/>
      <c r="B1581" s="5">
        <f t="shared" si="65"/>
        <v>43482</v>
      </c>
      <c r="C1581" s="4">
        <v>12.4375000000037</v>
      </c>
      <c r="D1581">
        <v>1.2192071461779179</v>
      </c>
      <c r="E1581" s="6">
        <v>119.38459830765038</v>
      </c>
      <c r="F1581" s="7">
        <v>225.15105995360381</v>
      </c>
      <c r="G1581" s="7">
        <v>201.10349727446695</v>
      </c>
      <c r="H1581" s="7">
        <v>2.0446193109114343</v>
      </c>
      <c r="I1581" s="7">
        <f t="shared" si="64"/>
        <v>145.5545554002675</v>
      </c>
    </row>
    <row r="1582" spans="1:9" x14ac:dyDescent="0.25">
      <c r="A1582" s="18"/>
      <c r="B1582" s="5">
        <f t="shared" si="65"/>
        <v>43482</v>
      </c>
      <c r="C1582" s="4">
        <v>12.4479166666704</v>
      </c>
      <c r="D1582">
        <v>1.2192071461779179</v>
      </c>
      <c r="E1582" s="6">
        <v>120.31693481232658</v>
      </c>
      <c r="F1582" s="7">
        <v>223.92097629327731</v>
      </c>
      <c r="G1582" s="7">
        <v>206.85135617519848</v>
      </c>
      <c r="H1582" s="7">
        <v>2.1187256606369838</v>
      </c>
      <c r="I1582" s="7">
        <f t="shared" si="64"/>
        <v>146.69126672941127</v>
      </c>
    </row>
    <row r="1583" spans="1:9" x14ac:dyDescent="0.25">
      <c r="A1583" s="18"/>
      <c r="B1583" s="5">
        <f t="shared" si="65"/>
        <v>43482</v>
      </c>
      <c r="C1583" s="4">
        <v>12.4583333333371</v>
      </c>
      <c r="D1583">
        <v>1.2192071461779179</v>
      </c>
      <c r="E1583" s="6">
        <v>120.45955020332173</v>
      </c>
      <c r="F1583" s="7">
        <v>221.13790122545373</v>
      </c>
      <c r="G1583" s="7">
        <v>208.19544271276419</v>
      </c>
      <c r="H1583" s="7">
        <v>2.2062794249601638</v>
      </c>
      <c r="I1583" s="7">
        <f t="shared" si="64"/>
        <v>146.86514443326752</v>
      </c>
    </row>
    <row r="1584" spans="1:9" x14ac:dyDescent="0.25">
      <c r="A1584" s="18"/>
      <c r="B1584" s="5">
        <f t="shared" si="65"/>
        <v>43482</v>
      </c>
      <c r="C1584" s="4">
        <v>12.4687500000037</v>
      </c>
      <c r="D1584">
        <v>1.2192071461779179</v>
      </c>
      <c r="E1584" s="6">
        <v>119.72292868532043</v>
      </c>
      <c r="F1584" s="7">
        <v>219.23264718590875</v>
      </c>
      <c r="G1584" s="7">
        <v>203.28984555621554</v>
      </c>
      <c r="H1584" s="7">
        <v>2.1878696432466751</v>
      </c>
      <c r="I1584" s="7">
        <f t="shared" si="64"/>
        <v>145.96705021449191</v>
      </c>
    </row>
    <row r="1585" spans="1:9" x14ac:dyDescent="0.25">
      <c r="A1585" s="18"/>
      <c r="B1585" s="5">
        <f t="shared" si="65"/>
        <v>43482</v>
      </c>
      <c r="C1585" s="4">
        <v>12.4791666666704</v>
      </c>
      <c r="D1585">
        <v>1.2192071461779179</v>
      </c>
      <c r="E1585" s="6">
        <v>120.46690967843752</v>
      </c>
      <c r="F1585" s="7">
        <v>218.25309546758561</v>
      </c>
      <c r="G1585" s="7">
        <v>198.5519742282581</v>
      </c>
      <c r="H1585" s="7">
        <v>2.2465986577765111</v>
      </c>
      <c r="I1585" s="7">
        <f t="shared" si="64"/>
        <v>146.87411715792081</v>
      </c>
    </row>
    <row r="1586" spans="1:9" x14ac:dyDescent="0.25">
      <c r="A1586" s="18"/>
      <c r="B1586" s="5">
        <f t="shared" si="65"/>
        <v>43482</v>
      </c>
      <c r="C1586" s="4">
        <v>12.4895833333371</v>
      </c>
      <c r="D1586">
        <v>1.2192071461779179</v>
      </c>
      <c r="E1586" s="6">
        <v>121.11152187516029</v>
      </c>
      <c r="F1586" s="7">
        <v>214.00173031718307</v>
      </c>
      <c r="G1586" s="7">
        <v>194.19691484685131</v>
      </c>
      <c r="H1586" s="7">
        <v>1.972686998230796</v>
      </c>
      <c r="I1586" s="7">
        <f t="shared" si="64"/>
        <v>147.66003295467866</v>
      </c>
    </row>
    <row r="1587" spans="1:9" x14ac:dyDescent="0.25">
      <c r="A1587" s="18"/>
      <c r="B1587" s="5">
        <f t="shared" si="65"/>
        <v>43482</v>
      </c>
      <c r="C1587" s="4">
        <v>12.5000000000038</v>
      </c>
      <c r="D1587">
        <v>1.2192071461779179</v>
      </c>
      <c r="E1587" s="6">
        <v>121.77244721108633</v>
      </c>
      <c r="F1587" s="7">
        <v>217.42046667388706</v>
      </c>
      <c r="G1587" s="7">
        <v>194.72816170321153</v>
      </c>
      <c r="H1587" s="7">
        <v>1.8558492650606064</v>
      </c>
      <c r="I1587" s="7">
        <f t="shared" si="64"/>
        <v>148.46583784732974</v>
      </c>
    </row>
    <row r="1588" spans="1:9" x14ac:dyDescent="0.25">
      <c r="A1588" s="18"/>
      <c r="B1588" s="5">
        <f t="shared" si="65"/>
        <v>43482</v>
      </c>
      <c r="C1588" s="4">
        <v>12.5104166666704</v>
      </c>
      <c r="D1588">
        <v>1.2192071461779179</v>
      </c>
      <c r="E1588" s="6">
        <v>122.17207345986523</v>
      </c>
      <c r="F1588" s="7">
        <v>209.80201916847199</v>
      </c>
      <c r="G1588" s="7">
        <v>191.54748015231945</v>
      </c>
      <c r="H1588" s="7">
        <v>1.8590728027314318</v>
      </c>
      <c r="I1588" s="7">
        <f t="shared" si="64"/>
        <v>148.95306502564122</v>
      </c>
    </row>
    <row r="1589" spans="1:9" x14ac:dyDescent="0.25">
      <c r="A1589" s="18"/>
      <c r="B1589" s="5">
        <f t="shared" si="65"/>
        <v>43482</v>
      </c>
      <c r="C1589" s="4">
        <v>12.5208333333371</v>
      </c>
      <c r="D1589">
        <v>1.2192071461779179</v>
      </c>
      <c r="E1589" s="6">
        <v>121.37502463573031</v>
      </c>
      <c r="F1589" s="7">
        <v>203.08335065895434</v>
      </c>
      <c r="G1589" s="7">
        <v>187.33251876055795</v>
      </c>
      <c r="H1589" s="7">
        <v>2.052874248627754</v>
      </c>
      <c r="I1589" s="7">
        <f t="shared" si="64"/>
        <v>147.98129740340323</v>
      </c>
    </row>
    <row r="1590" spans="1:9" x14ac:dyDescent="0.25">
      <c r="A1590" s="18"/>
      <c r="B1590" s="5">
        <f t="shared" si="65"/>
        <v>43482</v>
      </c>
      <c r="C1590" s="4">
        <v>12.5312500000038</v>
      </c>
      <c r="D1590">
        <v>1.2192071461779179</v>
      </c>
      <c r="E1590" s="6">
        <v>119.52680869920565</v>
      </c>
      <c r="F1590" s="7">
        <v>188.33982561439646</v>
      </c>
      <c r="G1590" s="7">
        <v>183.3740190154287</v>
      </c>
      <c r="H1590" s="7">
        <v>1.8827921171634407</v>
      </c>
      <c r="I1590" s="7">
        <f t="shared" si="64"/>
        <v>145.72793932591244</v>
      </c>
    </row>
    <row r="1591" spans="1:9" x14ac:dyDescent="0.25">
      <c r="A1591" s="18"/>
      <c r="B1591" s="5">
        <f t="shared" si="65"/>
        <v>43482</v>
      </c>
      <c r="C1591" s="4">
        <v>12.5416666666704</v>
      </c>
      <c r="D1591">
        <v>1.2192071461779179</v>
      </c>
      <c r="E1591" s="6">
        <v>117.03288170718385</v>
      </c>
      <c r="F1591" s="7">
        <v>184.22494422324172</v>
      </c>
      <c r="G1591" s="7">
        <v>178.11143148547171</v>
      </c>
      <c r="H1591" s="7">
        <v>1.8402608291670206</v>
      </c>
      <c r="I1591" s="7">
        <f t="shared" si="64"/>
        <v>142.68732571519348</v>
      </c>
    </row>
    <row r="1592" spans="1:9" x14ac:dyDescent="0.25">
      <c r="A1592" s="18"/>
      <c r="B1592" s="5">
        <f t="shared" si="65"/>
        <v>43482</v>
      </c>
      <c r="C1592" s="4">
        <v>12.5520833333371</v>
      </c>
      <c r="D1592">
        <v>1.2192071461779179</v>
      </c>
      <c r="E1592" s="6">
        <v>114.54264239388543</v>
      </c>
      <c r="F1592" s="7">
        <v>192.11978277966546</v>
      </c>
      <c r="G1592" s="7">
        <v>177.41815054476345</v>
      </c>
      <c r="H1592" s="7">
        <v>1.9448577232923465</v>
      </c>
      <c r="I1592" s="7">
        <f t="shared" si="64"/>
        <v>139.65120814872685</v>
      </c>
    </row>
    <row r="1593" spans="1:9" x14ac:dyDescent="0.25">
      <c r="A1593" s="18"/>
      <c r="B1593" s="5">
        <f t="shared" si="65"/>
        <v>43482</v>
      </c>
      <c r="C1593" s="4">
        <v>12.5625000000038</v>
      </c>
      <c r="D1593">
        <v>1.2192071461779179</v>
      </c>
      <c r="E1593" s="6">
        <v>115.82989638564429</v>
      </c>
      <c r="F1593" s="7">
        <v>179.72187116949195</v>
      </c>
      <c r="G1593" s="7">
        <v>174.03840646055107</v>
      </c>
      <c r="H1593" s="7">
        <v>1.9262898661747638</v>
      </c>
      <c r="I1593" s="7">
        <f t="shared" si="64"/>
        <v>141.22063741442531</v>
      </c>
    </row>
    <row r="1594" spans="1:9" x14ac:dyDescent="0.25">
      <c r="A1594" s="18"/>
      <c r="B1594" s="5">
        <f t="shared" si="65"/>
        <v>43482</v>
      </c>
      <c r="C1594" s="4">
        <v>12.5729166666704</v>
      </c>
      <c r="D1594">
        <v>1.2192071461779179</v>
      </c>
      <c r="E1594" s="6">
        <v>116.65403947377786</v>
      </c>
      <c r="F1594" s="7">
        <v>173.58641527021416</v>
      </c>
      <c r="G1594" s="7">
        <v>175.13733857541462</v>
      </c>
      <c r="H1594" s="7">
        <v>1.9736454554277703</v>
      </c>
      <c r="I1594" s="7">
        <f t="shared" si="64"/>
        <v>142.22543855695088</v>
      </c>
    </row>
    <row r="1595" spans="1:9" x14ac:dyDescent="0.25">
      <c r="A1595" s="18"/>
      <c r="B1595" s="5">
        <f t="shared" si="65"/>
        <v>43482</v>
      </c>
      <c r="C1595" s="4">
        <v>12.5833333333371</v>
      </c>
      <c r="D1595">
        <v>1.2192071461779179</v>
      </c>
      <c r="E1595" s="6">
        <v>116.93775845638839</v>
      </c>
      <c r="F1595" s="7">
        <v>173.88974506709326</v>
      </c>
      <c r="G1595" s="7">
        <v>175.38704478794168</v>
      </c>
      <c r="H1595" s="7">
        <v>2.0845153418547961</v>
      </c>
      <c r="I1595" s="7">
        <f t="shared" si="64"/>
        <v>142.57135076805599</v>
      </c>
    </row>
    <row r="1596" spans="1:9" x14ac:dyDescent="0.25">
      <c r="A1596" s="18"/>
      <c r="B1596" s="5">
        <f t="shared" si="65"/>
        <v>43482</v>
      </c>
      <c r="C1596" s="4">
        <v>12.5937500000038</v>
      </c>
      <c r="D1596">
        <v>1.2192071461779179</v>
      </c>
      <c r="E1596" s="6">
        <v>118.37004890197049</v>
      </c>
      <c r="F1596" s="7">
        <v>174.56696234148365</v>
      </c>
      <c r="G1596" s="7">
        <v>172.69756317358369</v>
      </c>
      <c r="H1596" s="7">
        <v>2.0318882380184311</v>
      </c>
      <c r="I1596" s="7">
        <f t="shared" si="64"/>
        <v>144.31760951471202</v>
      </c>
    </row>
    <row r="1597" spans="1:9" x14ac:dyDescent="0.25">
      <c r="A1597" s="18"/>
      <c r="B1597" s="5">
        <f t="shared" si="65"/>
        <v>43482</v>
      </c>
      <c r="C1597" s="4">
        <v>12.604166666670499</v>
      </c>
      <c r="D1597">
        <v>1.2192071461779179</v>
      </c>
      <c r="E1597" s="6">
        <v>118.65318222362632</v>
      </c>
      <c r="F1597" s="7">
        <v>175.4921750132722</v>
      </c>
      <c r="G1597" s="7">
        <v>173.13944001190961</v>
      </c>
      <c r="H1597" s="7">
        <v>2.0371207339893864</v>
      </c>
      <c r="I1597" s="7">
        <f t="shared" si="64"/>
        <v>144.6628076837959</v>
      </c>
    </row>
    <row r="1598" spans="1:9" x14ac:dyDescent="0.25">
      <c r="A1598" s="18"/>
      <c r="B1598" s="5">
        <f t="shared" si="65"/>
        <v>43482</v>
      </c>
      <c r="C1598" s="4">
        <v>12.6145833333371</v>
      </c>
      <c r="D1598">
        <v>1.2192071461779179</v>
      </c>
      <c r="E1598" s="6">
        <v>120.7727348804747</v>
      </c>
      <c r="F1598" s="7">
        <v>175.85175830569966</v>
      </c>
      <c r="G1598" s="7">
        <v>170.99418227022917</v>
      </c>
      <c r="H1598" s="7">
        <v>2.0426603764733597</v>
      </c>
      <c r="I1598" s="7">
        <f t="shared" si="64"/>
        <v>147.24698142972585</v>
      </c>
    </row>
    <row r="1599" spans="1:9" x14ac:dyDescent="0.25">
      <c r="A1599" s="18"/>
      <c r="B1599" s="5">
        <f t="shared" si="65"/>
        <v>43482</v>
      </c>
      <c r="C1599" s="4">
        <v>12.6250000000038</v>
      </c>
      <c r="D1599">
        <v>1.2192071461779179</v>
      </c>
      <c r="E1599" s="6">
        <v>122.54166522812362</v>
      </c>
      <c r="F1599" s="7">
        <v>172.27870612063245</v>
      </c>
      <c r="G1599" s="7">
        <v>167.60531453674699</v>
      </c>
      <c r="H1599" s="7">
        <v>2.1055973982792637</v>
      </c>
      <c r="I1599" s="7">
        <f t="shared" si="64"/>
        <v>149.4036739506704</v>
      </c>
    </row>
    <row r="1600" spans="1:9" x14ac:dyDescent="0.25">
      <c r="A1600" s="18"/>
      <c r="B1600" s="5">
        <f t="shared" si="65"/>
        <v>43482</v>
      </c>
      <c r="C1600" s="4">
        <v>12.635416666670499</v>
      </c>
      <c r="D1600">
        <v>1.2192071461779179</v>
      </c>
      <c r="E1600" s="6">
        <v>124.57040668703644</v>
      </c>
      <c r="F1600" s="7">
        <v>169.72937845440248</v>
      </c>
      <c r="G1600" s="7">
        <v>160.78166780698112</v>
      </c>
      <c r="H1600" s="7">
        <v>2.0283265390401142</v>
      </c>
      <c r="I1600" s="7">
        <f t="shared" si="64"/>
        <v>151.87713003512431</v>
      </c>
    </row>
    <row r="1601" spans="1:9" x14ac:dyDescent="0.25">
      <c r="A1601" s="18"/>
      <c r="B1601" s="5">
        <f t="shared" si="65"/>
        <v>43482</v>
      </c>
      <c r="C1601" s="4">
        <v>12.6458333333371</v>
      </c>
      <c r="D1601">
        <v>1.2192071461779179</v>
      </c>
      <c r="E1601" s="6">
        <v>126.40865546822823</v>
      </c>
      <c r="F1601" s="7">
        <v>168.39096186372203</v>
      </c>
      <c r="G1601" s="7">
        <v>158.37330136051148</v>
      </c>
      <c r="H1601" s="7">
        <v>1.9269621868807834</v>
      </c>
      <c r="I1601" s="7">
        <f t="shared" si="64"/>
        <v>154.11833608560622</v>
      </c>
    </row>
    <row r="1602" spans="1:9" x14ac:dyDescent="0.25">
      <c r="A1602" s="18"/>
      <c r="B1602" s="5">
        <f t="shared" si="65"/>
        <v>43482</v>
      </c>
      <c r="C1602" s="4">
        <v>12.6562500000038</v>
      </c>
      <c r="D1602">
        <v>1.2192071461779179</v>
      </c>
      <c r="E1602" s="6">
        <v>130.09577533209747</v>
      </c>
      <c r="F1602" s="7">
        <v>167.23253558849257</v>
      </c>
      <c r="G1602" s="7">
        <v>158.31940238893435</v>
      </c>
      <c r="H1602" s="7">
        <v>2.3694072391215881</v>
      </c>
      <c r="I1602" s="7">
        <f t="shared" si="64"/>
        <v>158.61369897245012</v>
      </c>
    </row>
    <row r="1603" spans="1:9" x14ac:dyDescent="0.25">
      <c r="A1603" s="18"/>
      <c r="B1603" s="5">
        <f t="shared" si="65"/>
        <v>43482</v>
      </c>
      <c r="C1603" s="4">
        <v>12.666666666670499</v>
      </c>
      <c r="D1603">
        <v>1.2192071461779179</v>
      </c>
      <c r="E1603" s="6">
        <v>131.59238723283926</v>
      </c>
      <c r="F1603" s="7">
        <v>167.01637944481763</v>
      </c>
      <c r="G1603" s="7">
        <v>156.58071902393095</v>
      </c>
      <c r="H1603" s="7">
        <v>3.6715193641186197</v>
      </c>
      <c r="I1603" s="7">
        <f t="shared" si="64"/>
        <v>160.43837889688945</v>
      </c>
    </row>
    <row r="1604" spans="1:9" x14ac:dyDescent="0.25">
      <c r="A1604" s="18"/>
      <c r="B1604" s="5">
        <f t="shared" si="65"/>
        <v>43482</v>
      </c>
      <c r="C1604" s="4">
        <v>12.6770833333371</v>
      </c>
      <c r="D1604">
        <v>1.2192071461779179</v>
      </c>
      <c r="E1604" s="6">
        <v>134.37566448644813</v>
      </c>
      <c r="F1604" s="7">
        <v>166.27414716083911</v>
      </c>
      <c r="G1604" s="7">
        <v>155.91553555127746</v>
      </c>
      <c r="H1604" s="7">
        <v>7.9296285394668287</v>
      </c>
      <c r="I1604" s="7">
        <f t="shared" ref="I1604:I1667" si="66">D1604*E1604</f>
        <v>163.83177041428382</v>
      </c>
    </row>
    <row r="1605" spans="1:9" x14ac:dyDescent="0.25">
      <c r="A1605" s="18"/>
      <c r="B1605" s="5">
        <f t="shared" si="65"/>
        <v>43482</v>
      </c>
      <c r="C1605" s="4">
        <v>12.6875000000038</v>
      </c>
      <c r="D1605">
        <v>1.2192071461779179</v>
      </c>
      <c r="E1605" s="6">
        <v>139.48856998871923</v>
      </c>
      <c r="F1605" s="7">
        <v>167.72046723523943</v>
      </c>
      <c r="G1605" s="7">
        <v>159.35389095385216</v>
      </c>
      <c r="H1605" s="7">
        <v>20.651785179297033</v>
      </c>
      <c r="I1605" s="7">
        <f t="shared" si="66"/>
        <v>170.06546134038516</v>
      </c>
    </row>
    <row r="1606" spans="1:9" x14ac:dyDescent="0.25">
      <c r="A1606" s="18"/>
      <c r="B1606" s="5">
        <f t="shared" si="65"/>
        <v>43482</v>
      </c>
      <c r="C1606" s="4">
        <v>12.697916666670499</v>
      </c>
      <c r="D1606">
        <v>1.2192071461779179</v>
      </c>
      <c r="E1606" s="6">
        <v>144.38221494864416</v>
      </c>
      <c r="F1606" s="7">
        <v>169.96485969661231</v>
      </c>
      <c r="G1606" s="7">
        <v>157.75880572022888</v>
      </c>
      <c r="H1606" s="7">
        <v>60.383706840323683</v>
      </c>
      <c r="I1606" s="7">
        <f t="shared" si="66"/>
        <v>176.03182824638316</v>
      </c>
    </row>
    <row r="1607" spans="1:9" x14ac:dyDescent="0.25">
      <c r="A1607" s="18"/>
      <c r="B1607" s="5">
        <f t="shared" si="65"/>
        <v>43482</v>
      </c>
      <c r="C1607" s="4">
        <v>12.708333333337199</v>
      </c>
      <c r="D1607">
        <v>1.2192071461779179</v>
      </c>
      <c r="E1607" s="6">
        <v>148.51564717319499</v>
      </c>
      <c r="F1607" s="7">
        <v>170.83186830215925</v>
      </c>
      <c r="G1607" s="7">
        <v>151.10452651397333</v>
      </c>
      <c r="H1607" s="7">
        <v>110.98690724753097</v>
      </c>
      <c r="I1607" s="7">
        <f t="shared" si="66"/>
        <v>181.07133835279762</v>
      </c>
    </row>
    <row r="1608" spans="1:9" x14ac:dyDescent="0.25">
      <c r="A1608" s="18"/>
      <c r="B1608" s="5">
        <f t="shared" si="65"/>
        <v>43482</v>
      </c>
      <c r="C1608" s="4">
        <v>12.7187500000038</v>
      </c>
      <c r="D1608">
        <v>1.2192071461779179</v>
      </c>
      <c r="E1608" s="6">
        <v>154.84459625100462</v>
      </c>
      <c r="F1608" s="7">
        <v>168.08226599067652</v>
      </c>
      <c r="G1608" s="7">
        <v>151.73940887429171</v>
      </c>
      <c r="H1608" s="7">
        <v>138.66601555447738</v>
      </c>
      <c r="I1608" s="7">
        <f t="shared" si="66"/>
        <v>188.78763829625927</v>
      </c>
    </row>
    <row r="1609" spans="1:9" x14ac:dyDescent="0.25">
      <c r="A1609" s="18"/>
      <c r="B1609" s="5">
        <f t="shared" si="65"/>
        <v>43482</v>
      </c>
      <c r="C1609" s="4">
        <v>12.729166666670499</v>
      </c>
      <c r="D1609">
        <v>1.2192071461779179</v>
      </c>
      <c r="E1609" s="6">
        <v>161.3406403550712</v>
      </c>
      <c r="F1609" s="7">
        <v>165.66175224707953</v>
      </c>
      <c r="G1609" s="7">
        <v>152.84610391818637</v>
      </c>
      <c r="H1609" s="7">
        <v>156.88972350828021</v>
      </c>
      <c r="I1609" s="7">
        <f t="shared" si="66"/>
        <v>196.70766168982416</v>
      </c>
    </row>
    <row r="1610" spans="1:9" x14ac:dyDescent="0.25">
      <c r="A1610" s="18"/>
      <c r="B1610" s="5">
        <f t="shared" si="65"/>
        <v>43482</v>
      </c>
      <c r="C1610" s="4">
        <v>12.739583333337199</v>
      </c>
      <c r="D1610">
        <v>1.2192071461779179</v>
      </c>
      <c r="E1610" s="6">
        <v>165.30099686310712</v>
      </c>
      <c r="F1610" s="7">
        <v>163.26362993125542</v>
      </c>
      <c r="G1610" s="7">
        <v>152.42593036697082</v>
      </c>
      <c r="H1610" s="7">
        <v>168.82198135576235</v>
      </c>
      <c r="I1610" s="7">
        <f t="shared" si="66"/>
        <v>201.53615664583378</v>
      </c>
    </row>
    <row r="1611" spans="1:9" x14ac:dyDescent="0.25">
      <c r="A1611" s="18"/>
      <c r="B1611" s="5">
        <f t="shared" si="65"/>
        <v>43482</v>
      </c>
      <c r="C1611" s="4">
        <v>12.7500000000038</v>
      </c>
      <c r="D1611">
        <v>1.2192071461779179</v>
      </c>
      <c r="E1611" s="6">
        <v>168.25269531760938</v>
      </c>
      <c r="F1611" s="7">
        <v>161.18755646933366</v>
      </c>
      <c r="G1611" s="7">
        <v>154.85557061068195</v>
      </c>
      <c r="H1611" s="7">
        <v>190.40470060313089</v>
      </c>
      <c r="I1611" s="7">
        <f t="shared" si="66"/>
        <v>205.13488849492526</v>
      </c>
    </row>
    <row r="1612" spans="1:9" x14ac:dyDescent="0.25">
      <c r="A1612" s="18"/>
      <c r="B1612" s="5">
        <f t="shared" si="65"/>
        <v>43482</v>
      </c>
      <c r="C1612" s="4">
        <v>12.760416666670499</v>
      </c>
      <c r="D1612">
        <v>1.2192071461779179</v>
      </c>
      <c r="E1612" s="6">
        <v>170.23032048692298</v>
      </c>
      <c r="F1612" s="7">
        <v>158.09994353512752</v>
      </c>
      <c r="G1612" s="7">
        <v>154.59067169578526</v>
      </c>
      <c r="H1612" s="7">
        <v>206.26392266536112</v>
      </c>
      <c r="I1612" s="7">
        <f t="shared" si="66"/>
        <v>207.54602323381371</v>
      </c>
    </row>
    <row r="1613" spans="1:9" x14ac:dyDescent="0.25">
      <c r="A1613" s="18"/>
      <c r="B1613" s="5">
        <f t="shared" si="65"/>
        <v>43482</v>
      </c>
      <c r="C1613" s="4">
        <v>12.770833333337199</v>
      </c>
      <c r="D1613">
        <v>1.2192071461779179</v>
      </c>
      <c r="E1613" s="6">
        <v>172.6303362485319</v>
      </c>
      <c r="F1613" s="7">
        <v>156.06661807413937</v>
      </c>
      <c r="G1613" s="7">
        <v>157.96627341042154</v>
      </c>
      <c r="H1613" s="7">
        <v>223.21791094580203</v>
      </c>
      <c r="I1613" s="7">
        <f t="shared" si="66"/>
        <v>210.47213960130696</v>
      </c>
    </row>
    <row r="1614" spans="1:9" x14ac:dyDescent="0.25">
      <c r="A1614" s="18"/>
      <c r="B1614" s="5">
        <f t="shared" si="65"/>
        <v>43482</v>
      </c>
      <c r="C1614" s="4">
        <v>12.781250000003901</v>
      </c>
      <c r="D1614">
        <v>1.2192071461779179</v>
      </c>
      <c r="E1614" s="6">
        <v>175.95647455282287</v>
      </c>
      <c r="F1614" s="7">
        <v>153.04283616113764</v>
      </c>
      <c r="G1614" s="7">
        <v>158.84778731747696</v>
      </c>
      <c r="H1614" s="7">
        <v>226.59968709851174</v>
      </c>
      <c r="I1614" s="7">
        <f t="shared" si="66"/>
        <v>214.5273911910746</v>
      </c>
    </row>
    <row r="1615" spans="1:9" x14ac:dyDescent="0.25">
      <c r="A1615" s="18"/>
      <c r="B1615" s="5">
        <f t="shared" si="65"/>
        <v>43482</v>
      </c>
      <c r="C1615" s="4">
        <v>12.791666666670499</v>
      </c>
      <c r="D1615">
        <v>1.2192071461779179</v>
      </c>
      <c r="E1615" s="6">
        <v>175.97819165514056</v>
      </c>
      <c r="F1615" s="7">
        <v>148.06035216348414</v>
      </c>
      <c r="G1615" s="7">
        <v>160.68152843083379</v>
      </c>
      <c r="H1615" s="7">
        <v>227.00804789210275</v>
      </c>
      <c r="I1615" s="7">
        <f t="shared" si="66"/>
        <v>214.55386883741463</v>
      </c>
    </row>
    <row r="1616" spans="1:9" x14ac:dyDescent="0.25">
      <c r="A1616" s="18"/>
      <c r="B1616" s="5">
        <f t="shared" si="65"/>
        <v>43482</v>
      </c>
      <c r="C1616" s="4">
        <v>12.802083333337199</v>
      </c>
      <c r="D1616">
        <v>1.2192071461779179</v>
      </c>
      <c r="E1616" s="6">
        <v>175.38857600000347</v>
      </c>
      <c r="F1616" s="7">
        <v>140.76520573019422</v>
      </c>
      <c r="G1616" s="7">
        <v>159.57491767934329</v>
      </c>
      <c r="H1616" s="7">
        <v>227.64007037532795</v>
      </c>
      <c r="I1616" s="7">
        <f t="shared" si="66"/>
        <v>213.83500521717309</v>
      </c>
    </row>
    <row r="1617" spans="1:9" x14ac:dyDescent="0.25">
      <c r="A1617" s="18"/>
      <c r="B1617" s="5">
        <f t="shared" si="65"/>
        <v>43482</v>
      </c>
      <c r="C1617" s="4">
        <v>12.812500000003901</v>
      </c>
      <c r="D1617">
        <v>1.2192071461779179</v>
      </c>
      <c r="E1617" s="6">
        <v>176.3340591041447</v>
      </c>
      <c r="F1617" s="7">
        <v>134.98757520160802</v>
      </c>
      <c r="G1617" s="7">
        <v>156.11747606811136</v>
      </c>
      <c r="H1617" s="7">
        <v>227.62035997320103</v>
      </c>
      <c r="I1617" s="7">
        <f t="shared" si="66"/>
        <v>214.98774497433257</v>
      </c>
    </row>
    <row r="1618" spans="1:9" x14ac:dyDescent="0.25">
      <c r="A1618" s="18"/>
      <c r="B1618" s="5">
        <f t="shared" si="65"/>
        <v>43482</v>
      </c>
      <c r="C1618" s="4">
        <v>12.822916666670499</v>
      </c>
      <c r="D1618">
        <v>1.2192071461779179</v>
      </c>
      <c r="E1618" s="6">
        <v>177.34603160162379</v>
      </c>
      <c r="F1618" s="7">
        <v>130.53544575651941</v>
      </c>
      <c r="G1618" s="7">
        <v>151.47569808090134</v>
      </c>
      <c r="H1618" s="7">
        <v>227.72153323420733</v>
      </c>
      <c r="I1618" s="7">
        <f t="shared" si="66"/>
        <v>216.22154907499458</v>
      </c>
    </row>
    <row r="1619" spans="1:9" x14ac:dyDescent="0.25">
      <c r="A1619" s="18"/>
      <c r="B1619" s="5">
        <f t="shared" si="65"/>
        <v>43482</v>
      </c>
      <c r="C1619" s="4">
        <v>12.833333333337199</v>
      </c>
      <c r="D1619">
        <v>1.2192071461779179</v>
      </c>
      <c r="E1619" s="6">
        <v>179.83017209982759</v>
      </c>
      <c r="F1619" s="7">
        <v>127.16411308388518</v>
      </c>
      <c r="G1619" s="7">
        <v>147.12452417793415</v>
      </c>
      <c r="H1619" s="7">
        <v>227.74349170869496</v>
      </c>
      <c r="I1619" s="7">
        <f t="shared" si="66"/>
        <v>219.25023092251465</v>
      </c>
    </row>
    <row r="1620" spans="1:9" x14ac:dyDescent="0.25">
      <c r="A1620" s="18"/>
      <c r="B1620" s="5">
        <f t="shared" si="65"/>
        <v>43482</v>
      </c>
      <c r="C1620" s="4">
        <v>12.843750000003901</v>
      </c>
      <c r="D1620">
        <v>1.2192071461779179</v>
      </c>
      <c r="E1620" s="6">
        <v>180.06862544651207</v>
      </c>
      <c r="F1620" s="7">
        <v>123.22769687060239</v>
      </c>
      <c r="G1620" s="7">
        <v>139.01461549985933</v>
      </c>
      <c r="H1620" s="7">
        <v>228.0973865212805</v>
      </c>
      <c r="I1620" s="7">
        <f t="shared" si="66"/>
        <v>219.54095494682238</v>
      </c>
    </row>
    <row r="1621" spans="1:9" x14ac:dyDescent="0.25">
      <c r="A1621" s="18"/>
      <c r="B1621" s="5">
        <f t="shared" si="65"/>
        <v>43482</v>
      </c>
      <c r="C1621" s="4">
        <v>12.854166666670499</v>
      </c>
      <c r="D1621">
        <v>1.2192071461779179</v>
      </c>
      <c r="E1621" s="6">
        <v>177.62324180647144</v>
      </c>
      <c r="F1621" s="7">
        <v>120.76449532887099</v>
      </c>
      <c r="G1621" s="7">
        <v>131.15798141275454</v>
      </c>
      <c r="H1621" s="7">
        <v>228.55711181642954</v>
      </c>
      <c r="I1621" s="7">
        <f t="shared" si="66"/>
        <v>216.55952573773828</v>
      </c>
    </row>
    <row r="1622" spans="1:9" x14ac:dyDescent="0.25">
      <c r="A1622" s="18"/>
      <c r="B1622" s="5">
        <f t="shared" si="65"/>
        <v>43482</v>
      </c>
      <c r="C1622" s="4">
        <v>12.864583333337199</v>
      </c>
      <c r="D1622">
        <v>1.2192071461779179</v>
      </c>
      <c r="E1622" s="6">
        <v>174.25554241995445</v>
      </c>
      <c r="F1622" s="7">
        <v>115.83128932910151</v>
      </c>
      <c r="G1622" s="7">
        <v>125.56511215973737</v>
      </c>
      <c r="H1622" s="7">
        <v>228.95986193365246</v>
      </c>
      <c r="I1622" s="7">
        <f t="shared" si="66"/>
        <v>212.45360257951779</v>
      </c>
    </row>
    <row r="1623" spans="1:9" x14ac:dyDescent="0.25">
      <c r="A1623" s="18"/>
      <c r="B1623" s="5">
        <f t="shared" si="65"/>
        <v>43482</v>
      </c>
      <c r="C1623" s="4">
        <v>12.875000000003901</v>
      </c>
      <c r="D1623">
        <v>1.2192071461779179</v>
      </c>
      <c r="E1623" s="6">
        <v>173.06425939840688</v>
      </c>
      <c r="F1623" s="7">
        <v>108.32495950334847</v>
      </c>
      <c r="G1623" s="7">
        <v>118.93026034567974</v>
      </c>
      <c r="H1623" s="7">
        <v>229.70269827657921</v>
      </c>
      <c r="I1623" s="7">
        <f t="shared" si="66"/>
        <v>211.00118180652655</v>
      </c>
    </row>
    <row r="1624" spans="1:9" x14ac:dyDescent="0.25">
      <c r="A1624" s="18"/>
      <c r="B1624" s="5">
        <f t="shared" si="65"/>
        <v>43482</v>
      </c>
      <c r="C1624" s="4">
        <v>12.885416666670601</v>
      </c>
      <c r="D1624">
        <v>1.2192071461779179</v>
      </c>
      <c r="E1624" s="6">
        <v>179.9553953457588</v>
      </c>
      <c r="F1624" s="7">
        <v>87.889588905507637</v>
      </c>
      <c r="G1624" s="7">
        <v>98.276008260868537</v>
      </c>
      <c r="H1624" s="7">
        <v>233.17137188054195</v>
      </c>
      <c r="I1624" s="7">
        <f t="shared" si="66"/>
        <v>219.40290399882156</v>
      </c>
    </row>
    <row r="1625" spans="1:9" x14ac:dyDescent="0.25">
      <c r="A1625" s="18"/>
      <c r="B1625" s="5">
        <f t="shared" si="65"/>
        <v>43482</v>
      </c>
      <c r="C1625" s="4">
        <v>12.895833333337199</v>
      </c>
      <c r="D1625">
        <v>1.2192071461779179</v>
      </c>
      <c r="E1625" s="6">
        <v>186.31369100062855</v>
      </c>
      <c r="F1625" s="7">
        <v>80.253550142173864</v>
      </c>
      <c r="G1625" s="7">
        <v>91.552111556621213</v>
      </c>
      <c r="H1625" s="7">
        <v>236.99430547128318</v>
      </c>
      <c r="I1625" s="7">
        <f t="shared" si="66"/>
        <v>227.15498349875077</v>
      </c>
    </row>
    <row r="1626" spans="1:9" x14ac:dyDescent="0.25">
      <c r="A1626" s="18"/>
      <c r="B1626" s="5">
        <f t="shared" si="65"/>
        <v>43482</v>
      </c>
      <c r="C1626" s="4">
        <v>12.906250000003901</v>
      </c>
      <c r="D1626">
        <v>1.2192071461779179</v>
      </c>
      <c r="E1626" s="6">
        <v>186.68776853474185</v>
      </c>
      <c r="F1626" s="7">
        <v>77.667799782443495</v>
      </c>
      <c r="G1626" s="7">
        <v>87.927875347167955</v>
      </c>
      <c r="H1626" s="7">
        <v>237.72337224594062</v>
      </c>
      <c r="I1626" s="7">
        <f t="shared" si="66"/>
        <v>227.61106150156633</v>
      </c>
    </row>
    <row r="1627" spans="1:9" x14ac:dyDescent="0.25">
      <c r="A1627" s="18"/>
      <c r="B1627" s="5">
        <f t="shared" si="65"/>
        <v>43482</v>
      </c>
      <c r="C1627" s="4">
        <v>12.916666666670601</v>
      </c>
      <c r="D1627">
        <v>1.2192071461779179</v>
      </c>
      <c r="E1627" s="6">
        <v>185.34835399012221</v>
      </c>
      <c r="F1627" s="7">
        <v>77.044765027309879</v>
      </c>
      <c r="G1627" s="7">
        <v>85.23176674427306</v>
      </c>
      <c r="H1627" s="7">
        <v>236.83909643448507</v>
      </c>
      <c r="I1627" s="7">
        <f t="shared" si="66"/>
        <v>225.9780377170714</v>
      </c>
    </row>
    <row r="1628" spans="1:9" x14ac:dyDescent="0.25">
      <c r="A1628" s="18"/>
      <c r="B1628" s="5">
        <f t="shared" si="65"/>
        <v>43482</v>
      </c>
      <c r="C1628" s="4">
        <v>12.927083333337199</v>
      </c>
      <c r="D1628">
        <v>1.2192071461779179</v>
      </c>
      <c r="E1628" s="6">
        <v>182.1665622509027</v>
      </c>
      <c r="F1628" s="7">
        <v>75.185449737054768</v>
      </c>
      <c r="G1628" s="7">
        <v>70.643693789710241</v>
      </c>
      <c r="H1628" s="7">
        <v>238.26533777078544</v>
      </c>
      <c r="I1628" s="7">
        <f t="shared" si="66"/>
        <v>222.09877449096513</v>
      </c>
    </row>
    <row r="1629" spans="1:9" x14ac:dyDescent="0.25">
      <c r="A1629" s="18"/>
      <c r="B1629" s="5">
        <f t="shared" si="65"/>
        <v>43482</v>
      </c>
      <c r="C1629" s="4">
        <v>12.937500000003901</v>
      </c>
      <c r="D1629">
        <v>1.2192071461779179</v>
      </c>
      <c r="E1629" s="6">
        <v>174.79733439123277</v>
      </c>
      <c r="F1629" s="7">
        <v>73.420668895582892</v>
      </c>
      <c r="G1629" s="7">
        <v>65.270614973589772</v>
      </c>
      <c r="H1629" s="7">
        <v>238.05195098241734</v>
      </c>
      <c r="I1629" s="7">
        <f t="shared" si="66"/>
        <v>213.11415922264212</v>
      </c>
    </row>
    <row r="1630" spans="1:9" x14ac:dyDescent="0.25">
      <c r="A1630" s="18"/>
      <c r="B1630" s="5">
        <f t="shared" si="65"/>
        <v>43482</v>
      </c>
      <c r="C1630" s="4">
        <v>12.947916666670601</v>
      </c>
      <c r="D1630">
        <v>1.2192071461779179</v>
      </c>
      <c r="E1630" s="6">
        <v>167.98959854912491</v>
      </c>
      <c r="F1630" s="7">
        <v>72.41440720202614</v>
      </c>
      <c r="G1630" s="7">
        <v>63.4155117566633</v>
      </c>
      <c r="H1630" s="7">
        <v>237.20786534221401</v>
      </c>
      <c r="I1630" s="7">
        <f t="shared" si="66"/>
        <v>204.81411903465269</v>
      </c>
    </row>
    <row r="1631" spans="1:9" x14ac:dyDescent="0.25">
      <c r="A1631" s="18"/>
      <c r="B1631" s="5">
        <f t="shared" si="65"/>
        <v>43482</v>
      </c>
      <c r="C1631" s="4">
        <v>12.958333333337199</v>
      </c>
      <c r="D1631">
        <v>1.2192071461779179</v>
      </c>
      <c r="E1631" s="6">
        <v>158.21528747161912</v>
      </c>
      <c r="F1631" s="7">
        <v>69.627679831052646</v>
      </c>
      <c r="G1631" s="7">
        <v>62.396235963735151</v>
      </c>
      <c r="H1631" s="7">
        <v>236.76182657572315</v>
      </c>
      <c r="I1631" s="7">
        <f t="shared" si="66"/>
        <v>192.89720911999163</v>
      </c>
    </row>
    <row r="1632" spans="1:9" x14ac:dyDescent="0.25">
      <c r="A1632" s="18"/>
      <c r="B1632" s="5">
        <f t="shared" si="65"/>
        <v>43482</v>
      </c>
      <c r="C1632" s="4">
        <v>12.968750000003901</v>
      </c>
      <c r="D1632">
        <v>1.2192071461779179</v>
      </c>
      <c r="E1632" s="6">
        <v>147.72005356763572</v>
      </c>
      <c r="F1632" s="7">
        <v>67.491692543392745</v>
      </c>
      <c r="G1632" s="7">
        <v>61.203141205571953</v>
      </c>
      <c r="H1632" s="7">
        <v>237.26729869272157</v>
      </c>
      <c r="I1632" s="7">
        <f t="shared" si="66"/>
        <v>180.10134494344629</v>
      </c>
    </row>
    <row r="1633" spans="1:9" x14ac:dyDescent="0.25">
      <c r="A1633" s="18"/>
      <c r="B1633" s="5">
        <f t="shared" si="65"/>
        <v>43482</v>
      </c>
      <c r="C1633" s="4">
        <v>12.979166666670601</v>
      </c>
      <c r="D1633">
        <v>1.2192071461779179</v>
      </c>
      <c r="E1633" s="6">
        <v>137.0281616635757</v>
      </c>
      <c r="F1633" s="7">
        <v>66.353771341562009</v>
      </c>
      <c r="G1633" s="7">
        <v>59.472497730356238</v>
      </c>
      <c r="H1633" s="7">
        <v>238.19235195556993</v>
      </c>
      <c r="I1633" s="7">
        <f t="shared" si="66"/>
        <v>167.06571392785452</v>
      </c>
    </row>
    <row r="1634" spans="1:9" ht="15.75" thickBot="1" x14ac:dyDescent="0.3">
      <c r="A1634" s="18"/>
      <c r="B1634" s="5">
        <f t="shared" si="65"/>
        <v>43482</v>
      </c>
      <c r="C1634" s="4">
        <v>12.989583333337301</v>
      </c>
      <c r="D1634">
        <v>1.2192071461779179</v>
      </c>
      <c r="E1634" s="6">
        <v>126.68033564395931</v>
      </c>
      <c r="F1634" s="7">
        <v>64.600400937293614</v>
      </c>
      <c r="G1634" s="7">
        <v>58.505667868514386</v>
      </c>
      <c r="H1634" s="7">
        <v>239.72534221254119</v>
      </c>
      <c r="I1634" s="7">
        <f t="shared" si="66"/>
        <v>154.44957049733242</v>
      </c>
    </row>
    <row r="1635" spans="1:9" x14ac:dyDescent="0.25">
      <c r="A1635" s="17">
        <f t="shared" ref="A1635" si="67">A1539+1</f>
        <v>18</v>
      </c>
      <c r="B1635" s="5">
        <f t="shared" si="65"/>
        <v>43483</v>
      </c>
      <c r="C1635" s="4">
        <v>13.000000000003901</v>
      </c>
      <c r="D1635">
        <v>1.2164969767521641</v>
      </c>
      <c r="E1635" s="6">
        <v>114.22751014589657</v>
      </c>
      <c r="F1635" s="7">
        <v>63.318073287843738</v>
      </c>
      <c r="G1635" s="7">
        <v>58.941519806904545</v>
      </c>
      <c r="H1635" s="7">
        <v>240.83976580758505</v>
      </c>
      <c r="I1635" s="7">
        <f t="shared" si="66"/>
        <v>138.95742075441032</v>
      </c>
    </row>
    <row r="1636" spans="1:9" x14ac:dyDescent="0.25">
      <c r="A1636" s="18"/>
      <c r="B1636" s="5">
        <f t="shared" ref="B1636:B1699" si="68">DATE(YEAR(B1540),MONTH(B1540),DAY(B1540)+1)</f>
        <v>43483</v>
      </c>
      <c r="C1636" s="4">
        <v>13.010416666670601</v>
      </c>
      <c r="D1636">
        <v>1.2164969767521641</v>
      </c>
      <c r="E1636" s="6">
        <v>105.08818061666825</v>
      </c>
      <c r="F1636" s="7">
        <v>61.970875115523739</v>
      </c>
      <c r="G1636" s="7">
        <v>58.466684638550355</v>
      </c>
      <c r="H1636" s="7">
        <v>241.58847895382601</v>
      </c>
      <c r="I1636" s="7">
        <f t="shared" si="66"/>
        <v>127.8394540125623</v>
      </c>
    </row>
    <row r="1637" spans="1:9" x14ac:dyDescent="0.25">
      <c r="A1637" s="18"/>
      <c r="B1637" s="5">
        <f t="shared" si="68"/>
        <v>43483</v>
      </c>
      <c r="C1637" s="4">
        <v>13.020833333337301</v>
      </c>
      <c r="D1637">
        <v>1.2164969767521641</v>
      </c>
      <c r="E1637" s="6">
        <v>97.480394189871092</v>
      </c>
      <c r="F1637" s="7">
        <v>61.042692438975941</v>
      </c>
      <c r="G1637" s="7">
        <v>58.560421805905193</v>
      </c>
      <c r="H1637" s="7">
        <v>241.62446812114285</v>
      </c>
      <c r="I1637" s="7">
        <f t="shared" si="66"/>
        <v>118.5846048245874</v>
      </c>
    </row>
    <row r="1638" spans="1:9" x14ac:dyDescent="0.25">
      <c r="A1638" s="18"/>
      <c r="B1638" s="5">
        <f t="shared" si="68"/>
        <v>43483</v>
      </c>
      <c r="C1638" s="4">
        <v>13.031250000003901</v>
      </c>
      <c r="D1638">
        <v>1.2164969767521641</v>
      </c>
      <c r="E1638" s="6">
        <v>90.137190522150291</v>
      </c>
      <c r="F1638" s="7">
        <v>59.840390363708345</v>
      </c>
      <c r="G1638" s="7">
        <v>57.870311865163096</v>
      </c>
      <c r="H1638" s="7">
        <v>241.99956904933069</v>
      </c>
      <c r="I1638" s="7">
        <f t="shared" si="66"/>
        <v>109.65161976312964</v>
      </c>
    </row>
    <row r="1639" spans="1:9" x14ac:dyDescent="0.25">
      <c r="A1639" s="18"/>
      <c r="B1639" s="5">
        <f t="shared" si="68"/>
        <v>43483</v>
      </c>
      <c r="C1639" s="4">
        <v>13.041666666670601</v>
      </c>
      <c r="D1639">
        <v>1.2164969767521641</v>
      </c>
      <c r="E1639" s="6">
        <v>83.900247787682133</v>
      </c>
      <c r="F1639" s="7">
        <v>59.235528826885442</v>
      </c>
      <c r="G1639" s="7">
        <v>57.987337819611355</v>
      </c>
      <c r="H1639" s="7">
        <v>242.628911254027</v>
      </c>
      <c r="I1639" s="7">
        <f t="shared" si="66"/>
        <v>102.06439778247275</v>
      </c>
    </row>
    <row r="1640" spans="1:9" x14ac:dyDescent="0.25">
      <c r="A1640" s="18"/>
      <c r="B1640" s="5">
        <f t="shared" si="68"/>
        <v>43483</v>
      </c>
      <c r="C1640" s="4">
        <v>13.052083333337301</v>
      </c>
      <c r="D1640">
        <v>1.2164969767521641</v>
      </c>
      <c r="E1640" s="6">
        <v>78.746412525841265</v>
      </c>
      <c r="F1640" s="7">
        <v>58.716074994490974</v>
      </c>
      <c r="G1640" s="7">
        <v>57.697247517641522</v>
      </c>
      <c r="H1640" s="7">
        <v>243.20857876322543</v>
      </c>
      <c r="I1640" s="7">
        <f t="shared" si="66"/>
        <v>95.794772767764641</v>
      </c>
    </row>
    <row r="1641" spans="1:9" x14ac:dyDescent="0.25">
      <c r="A1641" s="18"/>
      <c r="B1641" s="5">
        <f t="shared" si="68"/>
        <v>43483</v>
      </c>
      <c r="C1641" s="4">
        <v>13.062500000003901</v>
      </c>
      <c r="D1641">
        <v>1.2164969767521641</v>
      </c>
      <c r="E1641" s="6">
        <v>75.236848188467775</v>
      </c>
      <c r="F1641" s="7">
        <v>58.742399671809864</v>
      </c>
      <c r="G1641" s="7">
        <v>57.164294743577969</v>
      </c>
      <c r="H1641" s="7">
        <v>242.88238316353704</v>
      </c>
      <c r="I1641" s="7">
        <f t="shared" si="66"/>
        <v>91.525398361632583</v>
      </c>
    </row>
    <row r="1642" spans="1:9" x14ac:dyDescent="0.25">
      <c r="A1642" s="18"/>
      <c r="B1642" s="5">
        <f t="shared" si="68"/>
        <v>43483</v>
      </c>
      <c r="C1642" s="4">
        <v>13.072916666670601</v>
      </c>
      <c r="D1642">
        <v>1.2164969767521641</v>
      </c>
      <c r="E1642" s="6">
        <v>71.722508232699028</v>
      </c>
      <c r="F1642" s="7">
        <v>58.096600231548528</v>
      </c>
      <c r="G1642" s="7">
        <v>57.152987519647915</v>
      </c>
      <c r="H1642" s="7">
        <v>242.86314598714515</v>
      </c>
      <c r="I1642" s="7">
        <f t="shared" si="66"/>
        <v>87.250214430160568</v>
      </c>
    </row>
    <row r="1643" spans="1:9" x14ac:dyDescent="0.25">
      <c r="A1643" s="18"/>
      <c r="B1643" s="5">
        <f t="shared" si="68"/>
        <v>43483</v>
      </c>
      <c r="C1643" s="4">
        <v>13.083333333337301</v>
      </c>
      <c r="D1643">
        <v>1.2164969767521641</v>
      </c>
      <c r="E1643" s="6">
        <v>69.324652468102798</v>
      </c>
      <c r="F1643" s="7">
        <v>57.403987094649345</v>
      </c>
      <c r="G1643" s="7">
        <v>56.978855468340257</v>
      </c>
      <c r="H1643" s="7">
        <v>242.78457250653807</v>
      </c>
      <c r="I1643" s="7">
        <f t="shared" si="66"/>
        <v>84.333230141841497</v>
      </c>
    </row>
    <row r="1644" spans="1:9" x14ac:dyDescent="0.25">
      <c r="A1644" s="18"/>
      <c r="B1644" s="5">
        <f t="shared" si="68"/>
        <v>43483</v>
      </c>
      <c r="C1644" s="4">
        <v>13.093750000004</v>
      </c>
      <c r="D1644">
        <v>1.2164969767521641</v>
      </c>
      <c r="E1644" s="6">
        <v>67.140169864289206</v>
      </c>
      <c r="F1644" s="7">
        <v>56.660514633007814</v>
      </c>
      <c r="G1644" s="7">
        <v>56.657946257838312</v>
      </c>
      <c r="H1644" s="7">
        <v>243.09281954452115</v>
      </c>
      <c r="I1644" s="7">
        <f t="shared" si="66"/>
        <v>81.675813658534565</v>
      </c>
    </row>
    <row r="1645" spans="1:9" x14ac:dyDescent="0.25">
      <c r="A1645" s="18"/>
      <c r="B1645" s="5">
        <f t="shared" si="68"/>
        <v>43483</v>
      </c>
      <c r="C1645" s="4">
        <v>13.104166666670601</v>
      </c>
      <c r="D1645">
        <v>1.2164969767521641</v>
      </c>
      <c r="E1645" s="6">
        <v>66.089949735883891</v>
      </c>
      <c r="F1645" s="7">
        <v>56.398395658923398</v>
      </c>
      <c r="G1645" s="7">
        <v>56.429012102051757</v>
      </c>
      <c r="H1645" s="7">
        <v>242.78666750588096</v>
      </c>
      <c r="I1645" s="7">
        <f t="shared" si="66"/>
        <v>80.398224047405236</v>
      </c>
    </row>
    <row r="1646" spans="1:9" x14ac:dyDescent="0.25">
      <c r="A1646" s="18"/>
      <c r="B1646" s="5">
        <f t="shared" si="68"/>
        <v>43483</v>
      </c>
      <c r="C1646" s="4">
        <v>13.114583333337301</v>
      </c>
      <c r="D1646">
        <v>1.2164969767521641</v>
      </c>
      <c r="E1646" s="6">
        <v>64.564759565842934</v>
      </c>
      <c r="F1646" s="7">
        <v>55.98561717314562</v>
      </c>
      <c r="G1646" s="7">
        <v>57.834583927569405</v>
      </c>
      <c r="H1646" s="7">
        <v>242.75303346198965</v>
      </c>
      <c r="I1646" s="7">
        <f t="shared" si="66"/>
        <v>78.542834816578292</v>
      </c>
    </row>
    <row r="1647" spans="1:9" x14ac:dyDescent="0.25">
      <c r="A1647" s="18"/>
      <c r="B1647" s="5">
        <f t="shared" si="68"/>
        <v>43483</v>
      </c>
      <c r="C1647" s="4">
        <v>13.125000000004</v>
      </c>
      <c r="D1647">
        <v>1.2164969767521641</v>
      </c>
      <c r="E1647" s="6">
        <v>64.119338600987362</v>
      </c>
      <c r="F1647" s="7">
        <v>56.912066009077193</v>
      </c>
      <c r="G1647" s="7">
        <v>56.930367266325682</v>
      </c>
      <c r="H1647" s="7">
        <v>242.14484034569298</v>
      </c>
      <c r="I1647" s="7">
        <f t="shared" si="66"/>
        <v>78.000981559449457</v>
      </c>
    </row>
    <row r="1648" spans="1:9" x14ac:dyDescent="0.25">
      <c r="A1648" s="18"/>
      <c r="B1648" s="5">
        <f t="shared" si="68"/>
        <v>43483</v>
      </c>
      <c r="C1648" s="4">
        <v>13.135416666670601</v>
      </c>
      <c r="D1648">
        <v>1.2164969767521641</v>
      </c>
      <c r="E1648" s="6">
        <v>63.181090891251174</v>
      </c>
      <c r="F1648" s="7">
        <v>57.454127999321543</v>
      </c>
      <c r="G1648" s="7">
        <v>56.419105737600439</v>
      </c>
      <c r="H1648" s="7">
        <v>242.3652504842936</v>
      </c>
      <c r="I1648" s="7">
        <f t="shared" si="66"/>
        <v>76.859606057110739</v>
      </c>
    </row>
    <row r="1649" spans="1:9" x14ac:dyDescent="0.25">
      <c r="A1649" s="18"/>
      <c r="B1649" s="5">
        <f t="shared" si="68"/>
        <v>43483</v>
      </c>
      <c r="C1649" s="4">
        <v>13.145833333337301</v>
      </c>
      <c r="D1649">
        <v>1.2164969767521641</v>
      </c>
      <c r="E1649" s="6">
        <v>62.854520387022852</v>
      </c>
      <c r="F1649" s="7">
        <v>57.050191297982487</v>
      </c>
      <c r="G1649" s="7">
        <v>56.991511370736951</v>
      </c>
      <c r="H1649" s="7">
        <v>242.27120962553911</v>
      </c>
      <c r="I1649" s="7">
        <f t="shared" si="66"/>
        <v>76.462334026020557</v>
      </c>
    </row>
    <row r="1650" spans="1:9" x14ac:dyDescent="0.25">
      <c r="A1650" s="18"/>
      <c r="B1650" s="5">
        <f t="shared" si="68"/>
        <v>43483</v>
      </c>
      <c r="C1650" s="4">
        <v>13.156250000004</v>
      </c>
      <c r="D1650">
        <v>1.2164969767521641</v>
      </c>
      <c r="E1650" s="6">
        <v>62.317733335293248</v>
      </c>
      <c r="F1650" s="7">
        <v>57.463792555348974</v>
      </c>
      <c r="G1650" s="7">
        <v>55.331496902363</v>
      </c>
      <c r="H1650" s="7">
        <v>242.1834647700629</v>
      </c>
      <c r="I1650" s="7">
        <f t="shared" si="66"/>
        <v>75.809334200431792</v>
      </c>
    </row>
    <row r="1651" spans="1:9" x14ac:dyDescent="0.25">
      <c r="A1651" s="18"/>
      <c r="B1651" s="5">
        <f t="shared" si="68"/>
        <v>43483</v>
      </c>
      <c r="C1651" s="4">
        <v>13.166666666670601</v>
      </c>
      <c r="D1651">
        <v>1.2164969767521641</v>
      </c>
      <c r="E1651" s="6">
        <v>62.074994737182422</v>
      </c>
      <c r="F1651" s="7">
        <v>57.536236590355223</v>
      </c>
      <c r="G1651" s="7">
        <v>55.324641120157629</v>
      </c>
      <c r="H1651" s="7">
        <v>241.84547754561089</v>
      </c>
      <c r="I1651" s="7">
        <f t="shared" si="66"/>
        <v>75.514043429688911</v>
      </c>
    </row>
    <row r="1652" spans="1:9" x14ac:dyDescent="0.25">
      <c r="A1652" s="18"/>
      <c r="B1652" s="5">
        <f t="shared" si="68"/>
        <v>43483</v>
      </c>
      <c r="C1652" s="4">
        <v>13.177083333337301</v>
      </c>
      <c r="D1652">
        <v>1.2164969767521641</v>
      </c>
      <c r="E1652" s="6">
        <v>63.115794658027859</v>
      </c>
      <c r="F1652" s="7">
        <v>57.038451752143516</v>
      </c>
      <c r="G1652" s="7">
        <v>56.620994073422231</v>
      </c>
      <c r="H1652" s="7">
        <v>241.98173354155361</v>
      </c>
      <c r="I1652" s="7">
        <f t="shared" si="66"/>
        <v>76.78017338680128</v>
      </c>
    </row>
    <row r="1653" spans="1:9" x14ac:dyDescent="0.25">
      <c r="A1653" s="18"/>
      <c r="B1653" s="5">
        <f t="shared" si="68"/>
        <v>43483</v>
      </c>
      <c r="C1653" s="4">
        <v>13.187500000004</v>
      </c>
      <c r="D1653">
        <v>1.2164969767521641</v>
      </c>
      <c r="E1653" s="6">
        <v>63.055889483525057</v>
      </c>
      <c r="F1653" s="7">
        <v>57.740717404510292</v>
      </c>
      <c r="G1653" s="7">
        <v>57.077987349561617</v>
      </c>
      <c r="H1653" s="7">
        <v>241.96315868109534</v>
      </c>
      <c r="I1653" s="7">
        <f t="shared" si="66"/>
        <v>76.707298923126814</v>
      </c>
    </row>
    <row r="1654" spans="1:9" x14ac:dyDescent="0.25">
      <c r="A1654" s="18"/>
      <c r="B1654" s="5">
        <f t="shared" si="68"/>
        <v>43483</v>
      </c>
      <c r="C1654" s="4">
        <v>13.1979166666707</v>
      </c>
      <c r="D1654">
        <v>1.2164969767521641</v>
      </c>
      <c r="E1654" s="6">
        <v>64.883768095235524</v>
      </c>
      <c r="F1654" s="7">
        <v>57.675967287238493</v>
      </c>
      <c r="G1654" s="7">
        <v>56.88155795039048</v>
      </c>
      <c r="H1654" s="7">
        <v>242.33417165927605</v>
      </c>
      <c r="I1654" s="7">
        <f t="shared" si="66"/>
        <v>78.930907728142529</v>
      </c>
    </row>
    <row r="1655" spans="1:9" x14ac:dyDescent="0.25">
      <c r="A1655" s="18"/>
      <c r="B1655" s="5">
        <f t="shared" si="68"/>
        <v>43483</v>
      </c>
      <c r="C1655" s="4">
        <v>13.208333333337301</v>
      </c>
      <c r="D1655">
        <v>1.2164969767521641</v>
      </c>
      <c r="E1655" s="6">
        <v>66.209326298724719</v>
      </c>
      <c r="F1655" s="7">
        <v>55.897893667708949</v>
      </c>
      <c r="G1655" s="7">
        <v>57.462055654326768</v>
      </c>
      <c r="H1655" s="7">
        <v>241.65451045173862</v>
      </c>
      <c r="I1655" s="7">
        <f t="shared" si="66"/>
        <v>80.543445275196163</v>
      </c>
    </row>
    <row r="1656" spans="1:9" x14ac:dyDescent="0.25">
      <c r="A1656" s="18"/>
      <c r="B1656" s="5">
        <f t="shared" si="68"/>
        <v>43483</v>
      </c>
      <c r="C1656" s="4">
        <v>13.218750000004</v>
      </c>
      <c r="D1656">
        <v>1.2164969767521641</v>
      </c>
      <c r="E1656" s="6">
        <v>69.307792381126532</v>
      </c>
      <c r="F1656" s="7">
        <v>55.703105504220936</v>
      </c>
      <c r="G1656" s="7">
        <v>60.129023168924824</v>
      </c>
      <c r="H1656" s="7">
        <v>240.20454479862005</v>
      </c>
      <c r="I1656" s="7">
        <f t="shared" si="66"/>
        <v>84.312719897007099</v>
      </c>
    </row>
    <row r="1657" spans="1:9" x14ac:dyDescent="0.25">
      <c r="A1657" s="18"/>
      <c r="B1657" s="5">
        <f t="shared" si="68"/>
        <v>43483</v>
      </c>
      <c r="C1657" s="4">
        <v>13.2291666666707</v>
      </c>
      <c r="D1657">
        <v>1.2164969767521641</v>
      </c>
      <c r="E1657" s="6">
        <v>72.553986972451938</v>
      </c>
      <c r="F1657" s="7">
        <v>56.411684423461111</v>
      </c>
      <c r="G1657" s="7">
        <v>61.459936007896843</v>
      </c>
      <c r="H1657" s="7">
        <v>240.07848566671862</v>
      </c>
      <c r="I1657" s="7">
        <f t="shared" si="66"/>
        <v>88.261705803303684</v>
      </c>
    </row>
    <row r="1658" spans="1:9" x14ac:dyDescent="0.25">
      <c r="A1658" s="18"/>
      <c r="B1658" s="5">
        <f t="shared" si="68"/>
        <v>43483</v>
      </c>
      <c r="C1658" s="4">
        <v>13.239583333337301</v>
      </c>
      <c r="D1658">
        <v>1.2164969767521641</v>
      </c>
      <c r="E1658" s="6">
        <v>79.459999700699569</v>
      </c>
      <c r="F1658" s="7">
        <v>57.050046811264465</v>
      </c>
      <c r="G1658" s="7">
        <v>59.928499567265696</v>
      </c>
      <c r="H1658" s="7">
        <v>238.87207219126458</v>
      </c>
      <c r="I1658" s="7">
        <f t="shared" si="66"/>
        <v>96.662849408628887</v>
      </c>
    </row>
    <row r="1659" spans="1:9" x14ac:dyDescent="0.25">
      <c r="A1659" s="18"/>
      <c r="B1659" s="5">
        <f t="shared" si="68"/>
        <v>43483</v>
      </c>
      <c r="C1659" s="4">
        <v>13.250000000004</v>
      </c>
      <c r="D1659">
        <v>1.2164969767521641</v>
      </c>
      <c r="E1659" s="6">
        <v>84.622298259659033</v>
      </c>
      <c r="F1659" s="7">
        <v>59.640368570212111</v>
      </c>
      <c r="G1659" s="7">
        <v>60.136669694159743</v>
      </c>
      <c r="H1659" s="7">
        <v>235.46559725690381</v>
      </c>
      <c r="I1659" s="7">
        <f t="shared" si="66"/>
        <v>102.94276999869513</v>
      </c>
    </row>
    <row r="1660" spans="1:9" x14ac:dyDescent="0.25">
      <c r="A1660" s="18"/>
      <c r="B1660" s="5">
        <f t="shared" si="68"/>
        <v>43483</v>
      </c>
      <c r="C1660" s="4">
        <v>13.2604166666707</v>
      </c>
      <c r="D1660">
        <v>1.2164969767521641</v>
      </c>
      <c r="E1660" s="6">
        <v>91.202545519329661</v>
      </c>
      <c r="F1660" s="7">
        <v>67.685401070015573</v>
      </c>
      <c r="G1660" s="7">
        <v>61.272357311162956</v>
      </c>
      <c r="H1660" s="7">
        <v>222.12856131137465</v>
      </c>
      <c r="I1660" s="7">
        <f t="shared" si="66"/>
        <v>110.94762089636616</v>
      </c>
    </row>
    <row r="1661" spans="1:9" x14ac:dyDescent="0.25">
      <c r="A1661" s="18"/>
      <c r="B1661" s="5">
        <f t="shared" si="68"/>
        <v>43483</v>
      </c>
      <c r="C1661" s="4">
        <v>13.270833333337301</v>
      </c>
      <c r="D1661">
        <v>1.2164969767521641</v>
      </c>
      <c r="E1661" s="6">
        <v>96.830396890301927</v>
      </c>
      <c r="F1661" s="7">
        <v>76.849924688062586</v>
      </c>
      <c r="G1661" s="7">
        <v>62.378281681648126</v>
      </c>
      <c r="H1661" s="7">
        <v>212.893763188462</v>
      </c>
      <c r="I1661" s="7">
        <f t="shared" si="66"/>
        <v>117.79388507476445</v>
      </c>
    </row>
    <row r="1662" spans="1:9" x14ac:dyDescent="0.25">
      <c r="A1662" s="18"/>
      <c r="B1662" s="5">
        <f t="shared" si="68"/>
        <v>43483</v>
      </c>
      <c r="C1662" s="4">
        <v>13.281250000004</v>
      </c>
      <c r="D1662">
        <v>1.2164969767521641</v>
      </c>
      <c r="E1662" s="6">
        <v>103.21445666395113</v>
      </c>
      <c r="F1662" s="7">
        <v>78.215231862374182</v>
      </c>
      <c r="G1662" s="7">
        <v>66.905923739695538</v>
      </c>
      <c r="H1662" s="7">
        <v>192.84767193331336</v>
      </c>
      <c r="I1662" s="7">
        <f t="shared" si="66"/>
        <v>125.5600744888138</v>
      </c>
    </row>
    <row r="1663" spans="1:9" x14ac:dyDescent="0.25">
      <c r="A1663" s="18"/>
      <c r="B1663" s="5">
        <f t="shared" si="68"/>
        <v>43483</v>
      </c>
      <c r="C1663" s="4">
        <v>13.2916666666707</v>
      </c>
      <c r="D1663">
        <v>1.2164969767521641</v>
      </c>
      <c r="E1663" s="6">
        <v>108.82195979100665</v>
      </c>
      <c r="F1663" s="7">
        <v>86.0091625003421</v>
      </c>
      <c r="G1663" s="7">
        <v>79.182602637893837</v>
      </c>
      <c r="H1663" s="7">
        <v>152.55811427241457</v>
      </c>
      <c r="I1663" s="7">
        <f t="shared" si="66"/>
        <v>132.38158509000516</v>
      </c>
    </row>
    <row r="1664" spans="1:9" x14ac:dyDescent="0.25">
      <c r="A1664" s="18"/>
      <c r="B1664" s="5">
        <f t="shared" si="68"/>
        <v>43483</v>
      </c>
      <c r="C1664" s="4">
        <v>13.3020833333374</v>
      </c>
      <c r="D1664">
        <v>1.2164969767521641</v>
      </c>
      <c r="E1664" s="6">
        <v>110.50841815712785</v>
      </c>
      <c r="F1664" s="7">
        <v>108.85957641409495</v>
      </c>
      <c r="G1664" s="7">
        <v>96.561577024720449</v>
      </c>
      <c r="H1664" s="7">
        <v>118.17225375445767</v>
      </c>
      <c r="I1664" s="7">
        <f t="shared" si="66"/>
        <v>134.43315659380997</v>
      </c>
    </row>
    <row r="1665" spans="1:9" x14ac:dyDescent="0.25">
      <c r="A1665" s="18"/>
      <c r="B1665" s="5">
        <f t="shared" si="68"/>
        <v>43483</v>
      </c>
      <c r="C1665" s="4">
        <v>13.312500000004</v>
      </c>
      <c r="D1665">
        <v>1.2164969767521641</v>
      </c>
      <c r="E1665" s="6">
        <v>113.92338931650224</v>
      </c>
      <c r="F1665" s="7">
        <v>123.93109834911358</v>
      </c>
      <c r="G1665" s="7">
        <v>105.24265103341334</v>
      </c>
      <c r="H1665" s="7">
        <v>61.486738001023106</v>
      </c>
      <c r="I1665" s="7">
        <f t="shared" si="66"/>
        <v>138.58745868488475</v>
      </c>
    </row>
    <row r="1666" spans="1:9" x14ac:dyDescent="0.25">
      <c r="A1666" s="18"/>
      <c r="B1666" s="5">
        <f t="shared" si="68"/>
        <v>43483</v>
      </c>
      <c r="C1666" s="4">
        <v>13.3229166666707</v>
      </c>
      <c r="D1666">
        <v>1.2164969767521641</v>
      </c>
      <c r="E1666" s="6">
        <v>114.38113695548623</v>
      </c>
      <c r="F1666" s="7">
        <v>134.89671312357439</v>
      </c>
      <c r="G1666" s="7">
        <v>118.65586850050452</v>
      </c>
      <c r="H1666" s="7">
        <v>18.63773144857846</v>
      </c>
      <c r="I1666" s="7">
        <f t="shared" si="66"/>
        <v>139.14430730382423</v>
      </c>
    </row>
    <row r="1667" spans="1:9" x14ac:dyDescent="0.25">
      <c r="A1667" s="18"/>
      <c r="B1667" s="5">
        <f t="shared" si="68"/>
        <v>43483</v>
      </c>
      <c r="C1667" s="4">
        <v>13.3333333333374</v>
      </c>
      <c r="D1667">
        <v>1.2164969767521641</v>
      </c>
      <c r="E1667" s="6">
        <v>113.09616604880509</v>
      </c>
      <c r="F1667" s="7">
        <v>145.84907525517698</v>
      </c>
      <c r="G1667" s="7">
        <v>124.61064518383964</v>
      </c>
      <c r="H1667" s="7">
        <v>4.5367821060843214</v>
      </c>
      <c r="I1667" s="7">
        <f t="shared" si="66"/>
        <v>137.58114408063213</v>
      </c>
    </row>
    <row r="1668" spans="1:9" x14ac:dyDescent="0.25">
      <c r="A1668" s="18"/>
      <c r="B1668" s="5">
        <f t="shared" si="68"/>
        <v>43483</v>
      </c>
      <c r="C1668" s="4">
        <v>13.343750000004</v>
      </c>
      <c r="D1668">
        <v>1.2164969767521641</v>
      </c>
      <c r="E1668" s="6">
        <v>111.83961359546768</v>
      </c>
      <c r="F1668" s="7">
        <v>164.20334345060505</v>
      </c>
      <c r="G1668" s="7">
        <v>138.30269389605871</v>
      </c>
      <c r="H1668" s="7">
        <v>2.8069199385637678</v>
      </c>
      <c r="I1668" s="7">
        <f t="shared" ref="I1668:I1731" si="69">D1668*E1668</f>
        <v>136.05255182001667</v>
      </c>
    </row>
    <row r="1669" spans="1:9" x14ac:dyDescent="0.25">
      <c r="A1669" s="18"/>
      <c r="B1669" s="5">
        <f t="shared" si="68"/>
        <v>43483</v>
      </c>
      <c r="C1669" s="4">
        <v>13.3541666666707</v>
      </c>
      <c r="D1669">
        <v>1.2164969767521641</v>
      </c>
      <c r="E1669" s="6">
        <v>112.86910331136714</v>
      </c>
      <c r="F1669" s="7">
        <v>174.61700290815722</v>
      </c>
      <c r="G1669" s="7">
        <v>151.59011097082049</v>
      </c>
      <c r="H1669" s="7">
        <v>2.50176637621021</v>
      </c>
      <c r="I1669" s="7">
        <f t="shared" si="69"/>
        <v>137.30492294700579</v>
      </c>
    </row>
    <row r="1670" spans="1:9" x14ac:dyDescent="0.25">
      <c r="A1670" s="18"/>
      <c r="B1670" s="5">
        <f t="shared" si="68"/>
        <v>43483</v>
      </c>
      <c r="C1670" s="4">
        <v>13.3645833333374</v>
      </c>
      <c r="D1670">
        <v>1.2164969767521641</v>
      </c>
      <c r="E1670" s="6">
        <v>113.0340949214155</v>
      </c>
      <c r="F1670" s="7">
        <v>195.94894971297941</v>
      </c>
      <c r="G1670" s="7">
        <v>165.16088298306701</v>
      </c>
      <c r="H1670" s="7">
        <v>2.2375133239500782</v>
      </c>
      <c r="I1670" s="7">
        <f t="shared" si="69"/>
        <v>137.50563474181911</v>
      </c>
    </row>
    <row r="1671" spans="1:9" x14ac:dyDescent="0.25">
      <c r="A1671" s="18"/>
      <c r="B1671" s="5">
        <f t="shared" si="68"/>
        <v>43483</v>
      </c>
      <c r="C1671" s="4">
        <v>13.375000000004</v>
      </c>
      <c r="D1671">
        <v>1.2164969767521641</v>
      </c>
      <c r="E1671" s="6">
        <v>114.53154759305332</v>
      </c>
      <c r="F1671" s="7">
        <v>226.61045607598476</v>
      </c>
      <c r="G1671" s="7">
        <v>170.58312032651136</v>
      </c>
      <c r="H1671" s="7">
        <v>2.002088022915014</v>
      </c>
      <c r="I1671" s="7">
        <f t="shared" si="69"/>
        <v>139.32728138969594</v>
      </c>
    </row>
    <row r="1672" spans="1:9" x14ac:dyDescent="0.25">
      <c r="A1672" s="18"/>
      <c r="B1672" s="5">
        <f t="shared" si="68"/>
        <v>43483</v>
      </c>
      <c r="C1672" s="4">
        <v>13.3854166666707</v>
      </c>
      <c r="D1672">
        <v>1.2164969767521641</v>
      </c>
      <c r="E1672" s="6">
        <v>114.71260219559207</v>
      </c>
      <c r="F1672" s="7">
        <v>224.57552520701861</v>
      </c>
      <c r="G1672" s="7">
        <v>192.69466766160511</v>
      </c>
      <c r="H1672" s="7">
        <v>1.8000936688913207</v>
      </c>
      <c r="I1672" s="7">
        <f t="shared" si="69"/>
        <v>139.5475337663114</v>
      </c>
    </row>
    <row r="1673" spans="1:9" x14ac:dyDescent="0.25">
      <c r="A1673" s="18"/>
      <c r="B1673" s="5">
        <f t="shared" si="68"/>
        <v>43483</v>
      </c>
      <c r="C1673" s="4">
        <v>13.3958333333374</v>
      </c>
      <c r="D1673">
        <v>1.2164969767521641</v>
      </c>
      <c r="E1673" s="6">
        <v>114.68093679820954</v>
      </c>
      <c r="F1673" s="7">
        <v>222.52127325303752</v>
      </c>
      <c r="G1673" s="7">
        <v>199.396804883806</v>
      </c>
      <c r="H1673" s="7">
        <v>2.0220045233536004</v>
      </c>
      <c r="I1673" s="7">
        <f t="shared" si="69"/>
        <v>139.50901290612791</v>
      </c>
    </row>
    <row r="1674" spans="1:9" x14ac:dyDescent="0.25">
      <c r="A1674" s="18"/>
      <c r="B1674" s="5">
        <f t="shared" si="68"/>
        <v>43483</v>
      </c>
      <c r="C1674" s="4">
        <v>13.4062500000041</v>
      </c>
      <c r="D1674">
        <v>1.2164969767521641</v>
      </c>
      <c r="E1674" s="6">
        <v>115.28133655607905</v>
      </c>
      <c r="F1674" s="7">
        <v>223.68974135516922</v>
      </c>
      <c r="G1674" s="7">
        <v>203.20963531276709</v>
      </c>
      <c r="H1674" s="7">
        <v>2.0386774765765385</v>
      </c>
      <c r="I1674" s="7">
        <f t="shared" si="69"/>
        <v>140.23939739641889</v>
      </c>
    </row>
    <row r="1675" spans="1:9" x14ac:dyDescent="0.25">
      <c r="A1675" s="18"/>
      <c r="B1675" s="5">
        <f t="shared" si="68"/>
        <v>43483</v>
      </c>
      <c r="C1675" s="4">
        <v>13.4166666666707</v>
      </c>
      <c r="D1675">
        <v>1.2164969767521641</v>
      </c>
      <c r="E1675" s="6">
        <v>115.79786569464932</v>
      </c>
      <c r="F1675" s="7">
        <v>233.77151482143401</v>
      </c>
      <c r="G1675" s="7">
        <v>204.54661319091494</v>
      </c>
      <c r="H1675" s="7">
        <v>2.1535822877169224</v>
      </c>
      <c r="I1675" s="7">
        <f t="shared" si="69"/>
        <v>140.86775353189404</v>
      </c>
    </row>
    <row r="1676" spans="1:9" x14ac:dyDescent="0.25">
      <c r="A1676" s="18"/>
      <c r="B1676" s="5">
        <f t="shared" si="68"/>
        <v>43483</v>
      </c>
      <c r="C1676" s="4">
        <v>13.4270833333374</v>
      </c>
      <c r="D1676">
        <v>1.2164969767521641</v>
      </c>
      <c r="E1676" s="6">
        <v>117.72034840346144</v>
      </c>
      <c r="F1676" s="7">
        <v>233.37493891567399</v>
      </c>
      <c r="G1676" s="7">
        <v>201.5431945520566</v>
      </c>
      <c r="H1676" s="7">
        <v>2.0658864556255057</v>
      </c>
      <c r="I1676" s="7">
        <f t="shared" si="69"/>
        <v>143.20644793502228</v>
      </c>
    </row>
    <row r="1677" spans="1:9" x14ac:dyDescent="0.25">
      <c r="A1677" s="18"/>
      <c r="B1677" s="5">
        <f t="shared" si="68"/>
        <v>43483</v>
      </c>
      <c r="C1677" s="4">
        <v>13.4375000000041</v>
      </c>
      <c r="D1677">
        <v>1.2164969767521641</v>
      </c>
      <c r="E1677" s="6">
        <v>119.38459830765038</v>
      </c>
      <c r="F1677" s="7">
        <v>225.15105995360381</v>
      </c>
      <c r="G1677" s="7">
        <v>201.10349727446695</v>
      </c>
      <c r="H1677" s="7">
        <v>2.0446193109114343</v>
      </c>
      <c r="I1677" s="7">
        <f t="shared" si="69"/>
        <v>145.2310029120282</v>
      </c>
    </row>
    <row r="1678" spans="1:9" x14ac:dyDescent="0.25">
      <c r="A1678" s="18"/>
      <c r="B1678" s="5">
        <f t="shared" si="68"/>
        <v>43483</v>
      </c>
      <c r="C1678" s="4">
        <v>13.4479166666707</v>
      </c>
      <c r="D1678">
        <v>1.2164969767521641</v>
      </c>
      <c r="E1678" s="6">
        <v>120.31693481232658</v>
      </c>
      <c r="F1678" s="7">
        <v>223.92097629327731</v>
      </c>
      <c r="G1678" s="7">
        <v>206.85135617519848</v>
      </c>
      <c r="H1678" s="7">
        <v>2.1187256606369838</v>
      </c>
      <c r="I1678" s="7">
        <f t="shared" si="69"/>
        <v>146.36518745128248</v>
      </c>
    </row>
    <row r="1679" spans="1:9" x14ac:dyDescent="0.25">
      <c r="A1679" s="18"/>
      <c r="B1679" s="5">
        <f t="shared" si="68"/>
        <v>43483</v>
      </c>
      <c r="C1679" s="4">
        <v>13.4583333333374</v>
      </c>
      <c r="D1679">
        <v>1.2164969767521641</v>
      </c>
      <c r="E1679" s="6">
        <v>120.45955020332173</v>
      </c>
      <c r="F1679" s="7">
        <v>221.13790122545373</v>
      </c>
      <c r="G1679" s="7">
        <v>208.19544271276419</v>
      </c>
      <c r="H1679" s="7">
        <v>2.2062794249601638</v>
      </c>
      <c r="I1679" s="7">
        <f t="shared" si="69"/>
        <v>146.53867864326642</v>
      </c>
    </row>
    <row r="1680" spans="1:9" x14ac:dyDescent="0.25">
      <c r="A1680" s="18"/>
      <c r="B1680" s="5">
        <f t="shared" si="68"/>
        <v>43483</v>
      </c>
      <c r="C1680" s="4">
        <v>13.4687500000041</v>
      </c>
      <c r="D1680">
        <v>1.2164969767521641</v>
      </c>
      <c r="E1680" s="6">
        <v>119.72292868532043</v>
      </c>
      <c r="F1680" s="7">
        <v>219.23264718590875</v>
      </c>
      <c r="G1680" s="7">
        <v>203.28984555621554</v>
      </c>
      <c r="H1680" s="7">
        <v>2.1878696432466751</v>
      </c>
      <c r="I1680" s="7">
        <f t="shared" si="69"/>
        <v>145.64258079360724</v>
      </c>
    </row>
    <row r="1681" spans="1:9" x14ac:dyDescent="0.25">
      <c r="A1681" s="18"/>
      <c r="B1681" s="5">
        <f t="shared" si="68"/>
        <v>43483</v>
      </c>
      <c r="C1681" s="4">
        <v>13.4791666666707</v>
      </c>
      <c r="D1681">
        <v>1.2164969767521641</v>
      </c>
      <c r="E1681" s="6">
        <v>120.46690967843752</v>
      </c>
      <c r="F1681" s="7">
        <v>218.25309546758561</v>
      </c>
      <c r="G1681" s="7">
        <v>198.5519742282581</v>
      </c>
      <c r="H1681" s="7">
        <v>2.2465986577765111</v>
      </c>
      <c r="I1681" s="7">
        <f t="shared" si="69"/>
        <v>146.54763142249524</v>
      </c>
    </row>
    <row r="1682" spans="1:9" x14ac:dyDescent="0.25">
      <c r="A1682" s="18"/>
      <c r="B1682" s="5">
        <f t="shared" si="68"/>
        <v>43483</v>
      </c>
      <c r="C1682" s="4">
        <v>13.4895833333374</v>
      </c>
      <c r="D1682">
        <v>1.2164969767521641</v>
      </c>
      <c r="E1682" s="6">
        <v>121.11152187516029</v>
      </c>
      <c r="F1682" s="7">
        <v>214.00173031718307</v>
      </c>
      <c r="G1682" s="7">
        <v>194.19691484685131</v>
      </c>
      <c r="H1682" s="7">
        <v>1.972686998230796</v>
      </c>
      <c r="I1682" s="7">
        <f t="shared" si="69"/>
        <v>147.33180021098607</v>
      </c>
    </row>
    <row r="1683" spans="1:9" x14ac:dyDescent="0.25">
      <c r="A1683" s="18"/>
      <c r="B1683" s="5">
        <f t="shared" si="68"/>
        <v>43483</v>
      </c>
      <c r="C1683" s="4">
        <v>13.5000000000041</v>
      </c>
      <c r="D1683">
        <v>1.2164969767521641</v>
      </c>
      <c r="E1683" s="6">
        <v>121.77244721108633</v>
      </c>
      <c r="F1683" s="7">
        <v>217.42046667388706</v>
      </c>
      <c r="G1683" s="7">
        <v>194.72816170321153</v>
      </c>
      <c r="H1683" s="7">
        <v>1.8558492650606064</v>
      </c>
      <c r="I1683" s="7">
        <f t="shared" si="69"/>
        <v>148.13581388399902</v>
      </c>
    </row>
    <row r="1684" spans="1:9" x14ac:dyDescent="0.25">
      <c r="A1684" s="18"/>
      <c r="B1684" s="5">
        <f t="shared" si="68"/>
        <v>43483</v>
      </c>
      <c r="C1684" s="4">
        <v>13.5104166666708</v>
      </c>
      <c r="D1684">
        <v>1.2164969767521641</v>
      </c>
      <c r="E1684" s="6">
        <v>122.17207345986523</v>
      </c>
      <c r="F1684" s="7">
        <v>209.80201916847199</v>
      </c>
      <c r="G1684" s="7">
        <v>191.54748015231945</v>
      </c>
      <c r="H1684" s="7">
        <v>1.8590728027314318</v>
      </c>
      <c r="I1684" s="7">
        <f t="shared" si="69"/>
        <v>148.62195800746935</v>
      </c>
    </row>
    <row r="1685" spans="1:9" x14ac:dyDescent="0.25">
      <c r="A1685" s="18"/>
      <c r="B1685" s="5">
        <f t="shared" si="68"/>
        <v>43483</v>
      </c>
      <c r="C1685" s="4">
        <v>13.5208333333374</v>
      </c>
      <c r="D1685">
        <v>1.2164969767521641</v>
      </c>
      <c r="E1685" s="6">
        <v>121.37502463573031</v>
      </c>
      <c r="F1685" s="7">
        <v>203.08335065895434</v>
      </c>
      <c r="G1685" s="7">
        <v>187.33251876055795</v>
      </c>
      <c r="H1685" s="7">
        <v>2.052874248627754</v>
      </c>
      <c r="I1685" s="7">
        <f t="shared" si="69"/>
        <v>147.65235052258535</v>
      </c>
    </row>
    <row r="1686" spans="1:9" x14ac:dyDescent="0.25">
      <c r="A1686" s="18"/>
      <c r="B1686" s="5">
        <f t="shared" si="68"/>
        <v>43483</v>
      </c>
      <c r="C1686" s="4">
        <v>13.5312500000041</v>
      </c>
      <c r="D1686">
        <v>1.2164969767521641</v>
      </c>
      <c r="E1686" s="6">
        <v>119.52680869920565</v>
      </c>
      <c r="F1686" s="7">
        <v>188.33982561439646</v>
      </c>
      <c r="G1686" s="7">
        <v>183.3740190154287</v>
      </c>
      <c r="H1686" s="7">
        <v>1.8827921171634407</v>
      </c>
      <c r="I1686" s="7">
        <f t="shared" si="69"/>
        <v>145.40400142341792</v>
      </c>
    </row>
    <row r="1687" spans="1:9" x14ac:dyDescent="0.25">
      <c r="A1687" s="18"/>
      <c r="B1687" s="5">
        <f t="shared" si="68"/>
        <v>43483</v>
      </c>
      <c r="C1687" s="4">
        <v>13.5416666666708</v>
      </c>
      <c r="D1687">
        <v>1.2164969767521641</v>
      </c>
      <c r="E1687" s="6">
        <v>117.03288170718385</v>
      </c>
      <c r="F1687" s="7">
        <v>184.22494422324172</v>
      </c>
      <c r="G1687" s="7">
        <v>178.11143148547171</v>
      </c>
      <c r="H1687" s="7">
        <v>1.8402608291670206</v>
      </c>
      <c r="I1687" s="7">
        <f t="shared" si="69"/>
        <v>142.37014677738279</v>
      </c>
    </row>
    <row r="1688" spans="1:9" x14ac:dyDescent="0.25">
      <c r="A1688" s="18"/>
      <c r="B1688" s="5">
        <f t="shared" si="68"/>
        <v>43483</v>
      </c>
      <c r="C1688" s="4">
        <v>13.5520833333374</v>
      </c>
      <c r="D1688">
        <v>1.2164969767521641</v>
      </c>
      <c r="E1688" s="6">
        <v>114.54264239388543</v>
      </c>
      <c r="F1688" s="7">
        <v>192.11978277966546</v>
      </c>
      <c r="G1688" s="7">
        <v>177.41815054476345</v>
      </c>
      <c r="H1688" s="7">
        <v>1.9448577232923465</v>
      </c>
      <c r="I1688" s="7">
        <f t="shared" si="69"/>
        <v>139.34077818136589</v>
      </c>
    </row>
    <row r="1689" spans="1:9" x14ac:dyDescent="0.25">
      <c r="A1689" s="18"/>
      <c r="B1689" s="5">
        <f t="shared" si="68"/>
        <v>43483</v>
      </c>
      <c r="C1689" s="4">
        <v>13.5625000000041</v>
      </c>
      <c r="D1689">
        <v>1.2164969767521641</v>
      </c>
      <c r="E1689" s="6">
        <v>115.82989638564429</v>
      </c>
      <c r="F1689" s="7">
        <v>179.72187116949195</v>
      </c>
      <c r="G1689" s="7">
        <v>174.03840646055107</v>
      </c>
      <c r="H1689" s="7">
        <v>1.9262898661747638</v>
      </c>
      <c r="I1689" s="7">
        <f t="shared" si="69"/>
        <v>140.9067187706527</v>
      </c>
    </row>
    <row r="1690" spans="1:9" x14ac:dyDescent="0.25">
      <c r="A1690" s="18"/>
      <c r="B1690" s="5">
        <f t="shared" si="68"/>
        <v>43483</v>
      </c>
      <c r="C1690" s="4">
        <v>13.5729166666708</v>
      </c>
      <c r="D1690">
        <v>1.2164969767521641</v>
      </c>
      <c r="E1690" s="6">
        <v>116.65403947377786</v>
      </c>
      <c r="F1690" s="7">
        <v>173.58641527021416</v>
      </c>
      <c r="G1690" s="7">
        <v>175.13733857541462</v>
      </c>
      <c r="H1690" s="7">
        <v>1.9736454554277703</v>
      </c>
      <c r="I1690" s="7">
        <f t="shared" si="69"/>
        <v>141.90928634577838</v>
      </c>
    </row>
    <row r="1691" spans="1:9" x14ac:dyDescent="0.25">
      <c r="A1691" s="18"/>
      <c r="B1691" s="5">
        <f t="shared" si="68"/>
        <v>43483</v>
      </c>
      <c r="C1691" s="4">
        <v>13.5833333333374</v>
      </c>
      <c r="D1691">
        <v>1.2164969767521641</v>
      </c>
      <c r="E1691" s="6">
        <v>116.93775845638839</v>
      </c>
      <c r="F1691" s="7">
        <v>173.88974506709326</v>
      </c>
      <c r="G1691" s="7">
        <v>175.38704478794168</v>
      </c>
      <c r="H1691" s="7">
        <v>2.0845153418547961</v>
      </c>
      <c r="I1691" s="7">
        <f t="shared" si="69"/>
        <v>142.25442963037128</v>
      </c>
    </row>
    <row r="1692" spans="1:9" x14ac:dyDescent="0.25">
      <c r="A1692" s="18"/>
      <c r="B1692" s="5">
        <f t="shared" si="68"/>
        <v>43483</v>
      </c>
      <c r="C1692" s="4">
        <v>13.5937500000041</v>
      </c>
      <c r="D1692">
        <v>1.2164969767521641</v>
      </c>
      <c r="E1692" s="6">
        <v>118.37004890197049</v>
      </c>
      <c r="F1692" s="7">
        <v>174.56696234148365</v>
      </c>
      <c r="G1692" s="7">
        <v>172.69756317358369</v>
      </c>
      <c r="H1692" s="7">
        <v>2.0318882380184311</v>
      </c>
      <c r="I1692" s="7">
        <f t="shared" si="69"/>
        <v>143.99680662725291</v>
      </c>
    </row>
    <row r="1693" spans="1:9" x14ac:dyDescent="0.25">
      <c r="A1693" s="18"/>
      <c r="B1693" s="5">
        <f t="shared" si="68"/>
        <v>43483</v>
      </c>
      <c r="C1693" s="4">
        <v>13.6041666666708</v>
      </c>
      <c r="D1693">
        <v>1.2164969767521641</v>
      </c>
      <c r="E1693" s="6">
        <v>118.65318222362632</v>
      </c>
      <c r="F1693" s="7">
        <v>175.4921750132722</v>
      </c>
      <c r="G1693" s="7">
        <v>173.13944001190961</v>
      </c>
      <c r="H1693" s="7">
        <v>2.0371207339893864</v>
      </c>
      <c r="I1693" s="7">
        <f t="shared" si="69"/>
        <v>144.34123745706503</v>
      </c>
    </row>
    <row r="1694" spans="1:9" x14ac:dyDescent="0.25">
      <c r="A1694" s="18"/>
      <c r="B1694" s="5">
        <f t="shared" si="68"/>
        <v>43483</v>
      </c>
      <c r="C1694" s="4">
        <v>13.614583333337499</v>
      </c>
      <c r="D1694">
        <v>1.2164969767521641</v>
      </c>
      <c r="E1694" s="6">
        <v>120.7727348804747</v>
      </c>
      <c r="F1694" s="7">
        <v>175.85175830569966</v>
      </c>
      <c r="G1694" s="7">
        <v>170.99418227022917</v>
      </c>
      <c r="H1694" s="7">
        <v>2.0426603764733597</v>
      </c>
      <c r="I1694" s="7">
        <f t="shared" si="69"/>
        <v>146.91966685618812</v>
      </c>
    </row>
    <row r="1695" spans="1:9" x14ac:dyDescent="0.25">
      <c r="A1695" s="18"/>
      <c r="B1695" s="5">
        <f t="shared" si="68"/>
        <v>43483</v>
      </c>
      <c r="C1695" s="4">
        <v>13.6250000000041</v>
      </c>
      <c r="D1695">
        <v>1.2164969767521641</v>
      </c>
      <c r="E1695" s="6">
        <v>122.54166522812362</v>
      </c>
      <c r="F1695" s="7">
        <v>172.27870612063245</v>
      </c>
      <c r="G1695" s="7">
        <v>167.60531453674699</v>
      </c>
      <c r="H1695" s="7">
        <v>2.1055973982792637</v>
      </c>
      <c r="I1695" s="7">
        <f t="shared" si="69"/>
        <v>149.07156527618818</v>
      </c>
    </row>
    <row r="1696" spans="1:9" x14ac:dyDescent="0.25">
      <c r="A1696" s="18"/>
      <c r="B1696" s="5">
        <f t="shared" si="68"/>
        <v>43483</v>
      </c>
      <c r="C1696" s="4">
        <v>13.6354166666708</v>
      </c>
      <c r="D1696">
        <v>1.2164969767521641</v>
      </c>
      <c r="E1696" s="6">
        <v>124.57040668703644</v>
      </c>
      <c r="F1696" s="7">
        <v>169.72937845440248</v>
      </c>
      <c r="G1696" s="7">
        <v>160.78166780698112</v>
      </c>
      <c r="H1696" s="7">
        <v>2.0283265390401142</v>
      </c>
      <c r="I1696" s="7">
        <f t="shared" si="69"/>
        <v>151.53952312756738</v>
      </c>
    </row>
    <row r="1697" spans="1:9" x14ac:dyDescent="0.25">
      <c r="A1697" s="18"/>
      <c r="B1697" s="5">
        <f t="shared" si="68"/>
        <v>43483</v>
      </c>
      <c r="C1697" s="4">
        <v>13.645833333337499</v>
      </c>
      <c r="D1697">
        <v>1.2164969767521641</v>
      </c>
      <c r="E1697" s="6">
        <v>126.40865546822823</v>
      </c>
      <c r="F1697" s="7">
        <v>168.39096186372203</v>
      </c>
      <c r="G1697" s="7">
        <v>158.37330136051148</v>
      </c>
      <c r="H1697" s="7">
        <v>1.9269621868807834</v>
      </c>
      <c r="I1697" s="7">
        <f t="shared" si="69"/>
        <v>153.77574721240555</v>
      </c>
    </row>
    <row r="1698" spans="1:9" x14ac:dyDescent="0.25">
      <c r="A1698" s="18"/>
      <c r="B1698" s="5">
        <f t="shared" si="68"/>
        <v>43483</v>
      </c>
      <c r="C1698" s="4">
        <v>13.6562500000041</v>
      </c>
      <c r="D1698">
        <v>1.2164969767521641</v>
      </c>
      <c r="E1698" s="6">
        <v>130.09577533209747</v>
      </c>
      <c r="F1698" s="7">
        <v>167.23253558849257</v>
      </c>
      <c r="G1698" s="7">
        <v>158.31940238893435</v>
      </c>
      <c r="H1698" s="7">
        <v>2.3694072391215881</v>
      </c>
      <c r="I1698" s="7">
        <f t="shared" si="69"/>
        <v>158.26111737972533</v>
      </c>
    </row>
    <row r="1699" spans="1:9" x14ac:dyDescent="0.25">
      <c r="A1699" s="18"/>
      <c r="B1699" s="5">
        <f t="shared" si="68"/>
        <v>43483</v>
      </c>
      <c r="C1699" s="4">
        <v>13.6666666666708</v>
      </c>
      <c r="D1699">
        <v>1.2164969767521641</v>
      </c>
      <c r="E1699" s="6">
        <v>131.59238723283926</v>
      </c>
      <c r="F1699" s="7">
        <v>167.01637944481763</v>
      </c>
      <c r="G1699" s="7">
        <v>156.58071902393095</v>
      </c>
      <c r="H1699" s="7">
        <v>3.6715193641186197</v>
      </c>
      <c r="I1699" s="7">
        <f t="shared" si="69"/>
        <v>160.08174123234903</v>
      </c>
    </row>
    <row r="1700" spans="1:9" x14ac:dyDescent="0.25">
      <c r="A1700" s="18"/>
      <c r="B1700" s="5">
        <f t="shared" ref="B1700:B1763" si="70">DATE(YEAR(B1604),MONTH(B1604),DAY(B1604)+1)</f>
        <v>43483</v>
      </c>
      <c r="C1700" s="4">
        <v>13.677083333337499</v>
      </c>
      <c r="D1700">
        <v>1.2164969767521641</v>
      </c>
      <c r="E1700" s="6">
        <v>134.37566448644813</v>
      </c>
      <c r="F1700" s="7">
        <v>166.27414716083911</v>
      </c>
      <c r="G1700" s="7">
        <v>155.91553555127746</v>
      </c>
      <c r="H1700" s="7">
        <v>7.9296285394668287</v>
      </c>
      <c r="I1700" s="7">
        <f t="shared" si="69"/>
        <v>163.46758959682728</v>
      </c>
    </row>
    <row r="1701" spans="1:9" x14ac:dyDescent="0.25">
      <c r="A1701" s="18"/>
      <c r="B1701" s="5">
        <f t="shared" si="70"/>
        <v>43483</v>
      </c>
      <c r="C1701" s="4">
        <v>13.6875000000041</v>
      </c>
      <c r="D1701">
        <v>1.2164969767521641</v>
      </c>
      <c r="E1701" s="6">
        <v>139.48856998871923</v>
      </c>
      <c r="F1701" s="7">
        <v>167.72046723523943</v>
      </c>
      <c r="G1701" s="7">
        <v>159.35389095385216</v>
      </c>
      <c r="H1701" s="7">
        <v>20.651785179297033</v>
      </c>
      <c r="I1701" s="7">
        <f t="shared" si="69"/>
        <v>169.6874236827596</v>
      </c>
    </row>
    <row r="1702" spans="1:9" x14ac:dyDescent="0.25">
      <c r="A1702" s="18"/>
      <c r="B1702" s="5">
        <f t="shared" si="70"/>
        <v>43483</v>
      </c>
      <c r="C1702" s="4">
        <v>13.6979166666708</v>
      </c>
      <c r="D1702">
        <v>1.2164969767521641</v>
      </c>
      <c r="E1702" s="6">
        <v>144.38221494864416</v>
      </c>
      <c r="F1702" s="7">
        <v>169.96485969661231</v>
      </c>
      <c r="G1702" s="7">
        <v>157.75880572022888</v>
      </c>
      <c r="H1702" s="7">
        <v>60.383706840323683</v>
      </c>
      <c r="I1702" s="7">
        <f t="shared" si="69"/>
        <v>175.64052798180674</v>
      </c>
    </row>
    <row r="1703" spans="1:9" x14ac:dyDescent="0.25">
      <c r="A1703" s="18"/>
      <c r="B1703" s="5">
        <f t="shared" si="70"/>
        <v>43483</v>
      </c>
      <c r="C1703" s="4">
        <v>13.708333333337499</v>
      </c>
      <c r="D1703">
        <v>1.2164969767521641</v>
      </c>
      <c r="E1703" s="6">
        <v>148.51564717319499</v>
      </c>
      <c r="F1703" s="7">
        <v>170.83186830215925</v>
      </c>
      <c r="G1703" s="7">
        <v>151.10452651397333</v>
      </c>
      <c r="H1703" s="7">
        <v>110.98690724753097</v>
      </c>
      <c r="I1703" s="7">
        <f t="shared" si="69"/>
        <v>180.66883578658278</v>
      </c>
    </row>
    <row r="1704" spans="1:9" x14ac:dyDescent="0.25">
      <c r="A1704" s="18"/>
      <c r="B1704" s="5">
        <f t="shared" si="70"/>
        <v>43483</v>
      </c>
      <c r="C1704" s="4">
        <v>13.718750000004199</v>
      </c>
      <c r="D1704">
        <v>1.2164969767521641</v>
      </c>
      <c r="E1704" s="6">
        <v>154.84459625100462</v>
      </c>
      <c r="F1704" s="7">
        <v>168.08226599067652</v>
      </c>
      <c r="G1704" s="7">
        <v>151.73940887429171</v>
      </c>
      <c r="H1704" s="7">
        <v>138.66601555447738</v>
      </c>
      <c r="I1704" s="7">
        <f t="shared" si="69"/>
        <v>188.36798320575659</v>
      </c>
    </row>
    <row r="1705" spans="1:9" x14ac:dyDescent="0.25">
      <c r="A1705" s="18"/>
      <c r="B1705" s="5">
        <f t="shared" si="70"/>
        <v>43483</v>
      </c>
      <c r="C1705" s="4">
        <v>13.7291666666708</v>
      </c>
      <c r="D1705">
        <v>1.2164969767521641</v>
      </c>
      <c r="E1705" s="6">
        <v>161.3406403550712</v>
      </c>
      <c r="F1705" s="7">
        <v>165.66175224707953</v>
      </c>
      <c r="G1705" s="7">
        <v>152.84610391818637</v>
      </c>
      <c r="H1705" s="7">
        <v>156.88972350828021</v>
      </c>
      <c r="I1705" s="7">
        <f t="shared" si="69"/>
        <v>196.27040121920231</v>
      </c>
    </row>
    <row r="1706" spans="1:9" x14ac:dyDescent="0.25">
      <c r="A1706" s="18"/>
      <c r="B1706" s="5">
        <f t="shared" si="70"/>
        <v>43483</v>
      </c>
      <c r="C1706" s="4">
        <v>13.739583333337499</v>
      </c>
      <c r="D1706">
        <v>1.2164969767521641</v>
      </c>
      <c r="E1706" s="6">
        <v>165.30099686310712</v>
      </c>
      <c r="F1706" s="7">
        <v>163.26362993125542</v>
      </c>
      <c r="G1706" s="7">
        <v>152.42593036697082</v>
      </c>
      <c r="H1706" s="7">
        <v>168.82198135576235</v>
      </c>
      <c r="I1706" s="7">
        <f t="shared" si="69"/>
        <v>201.08816293808877</v>
      </c>
    </row>
    <row r="1707" spans="1:9" x14ac:dyDescent="0.25">
      <c r="A1707" s="18"/>
      <c r="B1707" s="5">
        <f t="shared" si="70"/>
        <v>43483</v>
      </c>
      <c r="C1707" s="4">
        <v>13.750000000004199</v>
      </c>
      <c r="D1707">
        <v>1.2164969767521641</v>
      </c>
      <c r="E1707" s="6">
        <v>168.25269531760938</v>
      </c>
      <c r="F1707" s="7">
        <v>161.18755646933366</v>
      </c>
      <c r="G1707" s="7">
        <v>154.85557061068195</v>
      </c>
      <c r="H1707" s="7">
        <v>190.40470060313089</v>
      </c>
      <c r="I1707" s="7">
        <f t="shared" si="69"/>
        <v>204.67889518427481</v>
      </c>
    </row>
    <row r="1708" spans="1:9" x14ac:dyDescent="0.25">
      <c r="A1708" s="18"/>
      <c r="B1708" s="5">
        <f t="shared" si="70"/>
        <v>43483</v>
      </c>
      <c r="C1708" s="4">
        <v>13.7604166666708</v>
      </c>
      <c r="D1708">
        <v>1.2164969767521641</v>
      </c>
      <c r="E1708" s="6">
        <v>170.23032048692298</v>
      </c>
      <c r="F1708" s="7">
        <v>158.09994353512752</v>
      </c>
      <c r="G1708" s="7">
        <v>154.59067169578526</v>
      </c>
      <c r="H1708" s="7">
        <v>206.26392266536112</v>
      </c>
      <c r="I1708" s="7">
        <f t="shared" si="69"/>
        <v>207.08467022389377</v>
      </c>
    </row>
    <row r="1709" spans="1:9" x14ac:dyDescent="0.25">
      <c r="A1709" s="18"/>
      <c r="B1709" s="5">
        <f t="shared" si="70"/>
        <v>43483</v>
      </c>
      <c r="C1709" s="4">
        <v>13.770833333337499</v>
      </c>
      <c r="D1709">
        <v>1.2164969767521641</v>
      </c>
      <c r="E1709" s="6">
        <v>172.6303362485319</v>
      </c>
      <c r="F1709" s="7">
        <v>156.06661807413937</v>
      </c>
      <c r="G1709" s="7">
        <v>157.96627341042154</v>
      </c>
      <c r="H1709" s="7">
        <v>223.21791094580203</v>
      </c>
      <c r="I1709" s="7">
        <f t="shared" si="69"/>
        <v>210.00428214204857</v>
      </c>
    </row>
    <row r="1710" spans="1:9" x14ac:dyDescent="0.25">
      <c r="A1710" s="18"/>
      <c r="B1710" s="5">
        <f t="shared" si="70"/>
        <v>43483</v>
      </c>
      <c r="C1710" s="4">
        <v>13.781250000004199</v>
      </c>
      <c r="D1710">
        <v>1.2164969767521641</v>
      </c>
      <c r="E1710" s="6">
        <v>175.95647455282287</v>
      </c>
      <c r="F1710" s="7">
        <v>153.04283616113764</v>
      </c>
      <c r="G1710" s="7">
        <v>158.84778731747696</v>
      </c>
      <c r="H1710" s="7">
        <v>226.59968709851174</v>
      </c>
      <c r="I1710" s="7">
        <f t="shared" si="69"/>
        <v>214.05051933347812</v>
      </c>
    </row>
    <row r="1711" spans="1:9" x14ac:dyDescent="0.25">
      <c r="A1711" s="18"/>
      <c r="B1711" s="5">
        <f t="shared" si="70"/>
        <v>43483</v>
      </c>
      <c r="C1711" s="4">
        <v>13.7916666666708</v>
      </c>
      <c r="D1711">
        <v>1.2164969767521641</v>
      </c>
      <c r="E1711" s="6">
        <v>175.97819165514056</v>
      </c>
      <c r="F1711" s="7">
        <v>148.06035216348414</v>
      </c>
      <c r="G1711" s="7">
        <v>160.68152843083379</v>
      </c>
      <c r="H1711" s="7">
        <v>227.00804789210275</v>
      </c>
      <c r="I1711" s="7">
        <f t="shared" si="69"/>
        <v>214.0769381227914</v>
      </c>
    </row>
    <row r="1712" spans="1:9" x14ac:dyDescent="0.25">
      <c r="A1712" s="18"/>
      <c r="B1712" s="5">
        <f t="shared" si="70"/>
        <v>43483</v>
      </c>
      <c r="C1712" s="4">
        <v>13.802083333337499</v>
      </c>
      <c r="D1712">
        <v>1.2164969767521641</v>
      </c>
      <c r="E1712" s="6">
        <v>175.38857600000347</v>
      </c>
      <c r="F1712" s="7">
        <v>140.76520573019422</v>
      </c>
      <c r="G1712" s="7">
        <v>159.57491767934329</v>
      </c>
      <c r="H1712" s="7">
        <v>227.64007037532795</v>
      </c>
      <c r="I1712" s="7">
        <f t="shared" si="69"/>
        <v>213.35967246087137</v>
      </c>
    </row>
    <row r="1713" spans="1:9" x14ac:dyDescent="0.25">
      <c r="A1713" s="18"/>
      <c r="B1713" s="5">
        <f t="shared" si="70"/>
        <v>43483</v>
      </c>
      <c r="C1713" s="4">
        <v>13.812500000004199</v>
      </c>
      <c r="D1713">
        <v>1.2164969767521641</v>
      </c>
      <c r="E1713" s="6">
        <v>176.3340591041447</v>
      </c>
      <c r="F1713" s="7">
        <v>134.98757520160802</v>
      </c>
      <c r="G1713" s="7">
        <v>156.11747606811136</v>
      </c>
      <c r="H1713" s="7">
        <v>227.62035997320103</v>
      </c>
      <c r="I1713" s="7">
        <f t="shared" si="69"/>
        <v>214.50984979862943</v>
      </c>
    </row>
    <row r="1714" spans="1:9" x14ac:dyDescent="0.25">
      <c r="A1714" s="18"/>
      <c r="B1714" s="5">
        <f t="shared" si="70"/>
        <v>43483</v>
      </c>
      <c r="C1714" s="4">
        <v>13.822916666670899</v>
      </c>
      <c r="D1714">
        <v>1.2164969767521641</v>
      </c>
      <c r="E1714" s="6">
        <v>177.34603160162379</v>
      </c>
      <c r="F1714" s="7">
        <v>130.53544575651941</v>
      </c>
      <c r="G1714" s="7">
        <v>151.47569808090134</v>
      </c>
      <c r="H1714" s="7">
        <v>227.72153323420733</v>
      </c>
      <c r="I1714" s="7">
        <f t="shared" si="69"/>
        <v>215.7409112823691</v>
      </c>
    </row>
    <row r="1715" spans="1:9" x14ac:dyDescent="0.25">
      <c r="A1715" s="18"/>
      <c r="B1715" s="5">
        <f t="shared" si="70"/>
        <v>43483</v>
      </c>
      <c r="C1715" s="4">
        <v>13.833333333337499</v>
      </c>
      <c r="D1715">
        <v>1.2164969767521641</v>
      </c>
      <c r="E1715" s="6">
        <v>179.83017209982759</v>
      </c>
      <c r="F1715" s="7">
        <v>127.16411308388518</v>
      </c>
      <c r="G1715" s="7">
        <v>147.12452417793415</v>
      </c>
      <c r="H1715" s="7">
        <v>227.74349170869496</v>
      </c>
      <c r="I1715" s="7">
        <f t="shared" si="69"/>
        <v>218.76286068826164</v>
      </c>
    </row>
    <row r="1716" spans="1:9" x14ac:dyDescent="0.25">
      <c r="A1716" s="18"/>
      <c r="B1716" s="5">
        <f t="shared" si="70"/>
        <v>43483</v>
      </c>
      <c r="C1716" s="4">
        <v>13.843750000004199</v>
      </c>
      <c r="D1716">
        <v>1.2164969767521641</v>
      </c>
      <c r="E1716" s="6">
        <v>180.06862544651207</v>
      </c>
      <c r="F1716" s="7">
        <v>123.22769687060239</v>
      </c>
      <c r="G1716" s="7">
        <v>139.01461549985933</v>
      </c>
      <c r="H1716" s="7">
        <v>228.0973865212805</v>
      </c>
      <c r="I1716" s="7">
        <f t="shared" si="69"/>
        <v>219.05293846359973</v>
      </c>
    </row>
    <row r="1717" spans="1:9" x14ac:dyDescent="0.25">
      <c r="A1717" s="18"/>
      <c r="B1717" s="5">
        <f t="shared" si="70"/>
        <v>43483</v>
      </c>
      <c r="C1717" s="4">
        <v>13.854166666670899</v>
      </c>
      <c r="D1717">
        <v>1.2164969767521641</v>
      </c>
      <c r="E1717" s="6">
        <v>177.62324180647144</v>
      </c>
      <c r="F1717" s="7">
        <v>120.76449532887099</v>
      </c>
      <c r="G1717" s="7">
        <v>131.15798141275454</v>
      </c>
      <c r="H1717" s="7">
        <v>228.55711181642954</v>
      </c>
      <c r="I1717" s="7">
        <f t="shared" si="69"/>
        <v>216.0781366584911</v>
      </c>
    </row>
    <row r="1718" spans="1:9" x14ac:dyDescent="0.25">
      <c r="A1718" s="18"/>
      <c r="B1718" s="5">
        <f t="shared" si="70"/>
        <v>43483</v>
      </c>
      <c r="C1718" s="4">
        <v>13.864583333337499</v>
      </c>
      <c r="D1718">
        <v>1.2164969767521641</v>
      </c>
      <c r="E1718" s="6">
        <v>174.25554241995445</v>
      </c>
      <c r="F1718" s="7">
        <v>115.83128932910151</v>
      </c>
      <c r="G1718" s="7">
        <v>125.56511215973737</v>
      </c>
      <c r="H1718" s="7">
        <v>228.95986193365246</v>
      </c>
      <c r="I1718" s="7">
        <f t="shared" si="69"/>
        <v>211.98134053618307</v>
      </c>
    </row>
    <row r="1719" spans="1:9" x14ac:dyDescent="0.25">
      <c r="A1719" s="18"/>
      <c r="B1719" s="5">
        <f t="shared" si="70"/>
        <v>43483</v>
      </c>
      <c r="C1719" s="4">
        <v>13.875000000004199</v>
      </c>
      <c r="D1719">
        <v>1.2164969767521641</v>
      </c>
      <c r="E1719" s="6">
        <v>173.06425939840688</v>
      </c>
      <c r="F1719" s="7">
        <v>108.32495950334847</v>
      </c>
      <c r="G1719" s="7">
        <v>118.93026034567974</v>
      </c>
      <c r="H1719" s="7">
        <v>229.70269827657921</v>
      </c>
      <c r="I1719" s="7">
        <f t="shared" si="69"/>
        <v>210.53214834201427</v>
      </c>
    </row>
    <row r="1720" spans="1:9" x14ac:dyDescent="0.25">
      <c r="A1720" s="18"/>
      <c r="B1720" s="5">
        <f t="shared" si="70"/>
        <v>43483</v>
      </c>
      <c r="C1720" s="4">
        <v>13.885416666670899</v>
      </c>
      <c r="D1720">
        <v>1.2164969767521641</v>
      </c>
      <c r="E1720" s="6">
        <v>179.9553953457588</v>
      </c>
      <c r="F1720" s="7">
        <v>87.889588905507637</v>
      </c>
      <c r="G1720" s="7">
        <v>98.276008260868537</v>
      </c>
      <c r="H1720" s="7">
        <v>233.17137188054195</v>
      </c>
      <c r="I1720" s="7">
        <f t="shared" si="69"/>
        <v>218.91519438835604</v>
      </c>
    </row>
    <row r="1721" spans="1:9" x14ac:dyDescent="0.25">
      <c r="A1721" s="18"/>
      <c r="B1721" s="5">
        <f t="shared" si="70"/>
        <v>43483</v>
      </c>
      <c r="C1721" s="4">
        <v>13.895833333337499</v>
      </c>
      <c r="D1721">
        <v>1.2164969767521641</v>
      </c>
      <c r="E1721" s="6">
        <v>186.31369100062855</v>
      </c>
      <c r="F1721" s="7">
        <v>80.253550142173864</v>
      </c>
      <c r="G1721" s="7">
        <v>91.552111556621213</v>
      </c>
      <c r="H1721" s="7">
        <v>236.99430547128318</v>
      </c>
      <c r="I1721" s="7">
        <f t="shared" si="69"/>
        <v>226.65004182980152</v>
      </c>
    </row>
    <row r="1722" spans="1:9" x14ac:dyDescent="0.25">
      <c r="A1722" s="18"/>
      <c r="B1722" s="5">
        <f t="shared" si="70"/>
        <v>43483</v>
      </c>
      <c r="C1722" s="4">
        <v>13.906250000004199</v>
      </c>
      <c r="D1722">
        <v>1.2164969767521641</v>
      </c>
      <c r="E1722" s="6">
        <v>186.68776853474185</v>
      </c>
      <c r="F1722" s="7">
        <v>77.667799782443495</v>
      </c>
      <c r="G1722" s="7">
        <v>87.927875347167955</v>
      </c>
      <c r="H1722" s="7">
        <v>237.72337224594062</v>
      </c>
      <c r="I1722" s="7">
        <f t="shared" si="69"/>
        <v>227.10510601912125</v>
      </c>
    </row>
    <row r="1723" spans="1:9" x14ac:dyDescent="0.25">
      <c r="A1723" s="18"/>
      <c r="B1723" s="5">
        <f t="shared" si="70"/>
        <v>43483</v>
      </c>
      <c r="C1723" s="4">
        <v>13.916666666670899</v>
      </c>
      <c r="D1723">
        <v>1.2164969767521641</v>
      </c>
      <c r="E1723" s="6">
        <v>185.34835399012221</v>
      </c>
      <c r="F1723" s="7">
        <v>77.044765027309879</v>
      </c>
      <c r="G1723" s="7">
        <v>85.23176674427306</v>
      </c>
      <c r="H1723" s="7">
        <v>236.83909643448507</v>
      </c>
      <c r="I1723" s="7">
        <f t="shared" si="69"/>
        <v>225.47571227497357</v>
      </c>
    </row>
    <row r="1724" spans="1:9" x14ac:dyDescent="0.25">
      <c r="A1724" s="18"/>
      <c r="B1724" s="5">
        <f t="shared" si="70"/>
        <v>43483</v>
      </c>
      <c r="C1724" s="4">
        <v>13.927083333337601</v>
      </c>
      <c r="D1724">
        <v>1.2164969767521641</v>
      </c>
      <c r="E1724" s="6">
        <v>182.1665622509027</v>
      </c>
      <c r="F1724" s="7">
        <v>75.185449737054768</v>
      </c>
      <c r="G1724" s="7">
        <v>70.643693789710241</v>
      </c>
      <c r="H1724" s="7">
        <v>238.26533777078544</v>
      </c>
      <c r="I1724" s="7">
        <f t="shared" si="69"/>
        <v>221.60507224355803</v>
      </c>
    </row>
    <row r="1725" spans="1:9" x14ac:dyDescent="0.25">
      <c r="A1725" s="18"/>
      <c r="B1725" s="5">
        <f t="shared" si="70"/>
        <v>43483</v>
      </c>
      <c r="C1725" s="4">
        <v>13.937500000004199</v>
      </c>
      <c r="D1725">
        <v>1.2164969767521641</v>
      </c>
      <c r="E1725" s="6">
        <v>174.79733439123277</v>
      </c>
      <c r="F1725" s="7">
        <v>73.420668895582892</v>
      </c>
      <c r="G1725" s="7">
        <v>65.270614973589772</v>
      </c>
      <c r="H1725" s="7">
        <v>238.05195098241734</v>
      </c>
      <c r="I1725" s="7">
        <f t="shared" si="69"/>
        <v>212.64042883127172</v>
      </c>
    </row>
    <row r="1726" spans="1:9" x14ac:dyDescent="0.25">
      <c r="A1726" s="18"/>
      <c r="B1726" s="5">
        <f t="shared" si="70"/>
        <v>43483</v>
      </c>
      <c r="C1726" s="4">
        <v>13.947916666670899</v>
      </c>
      <c r="D1726">
        <v>1.2164969767521641</v>
      </c>
      <c r="E1726" s="6">
        <v>167.98959854912491</v>
      </c>
      <c r="F1726" s="7">
        <v>72.41440720202614</v>
      </c>
      <c r="G1726" s="7">
        <v>63.4155117566633</v>
      </c>
      <c r="H1726" s="7">
        <v>237.20786534221401</v>
      </c>
      <c r="I1726" s="7">
        <f t="shared" si="69"/>
        <v>204.35883876082016</v>
      </c>
    </row>
    <row r="1727" spans="1:9" x14ac:dyDescent="0.25">
      <c r="A1727" s="18"/>
      <c r="B1727" s="5">
        <f t="shared" si="70"/>
        <v>43483</v>
      </c>
      <c r="C1727" s="4">
        <v>13.958333333337601</v>
      </c>
      <c r="D1727">
        <v>1.2164969767521641</v>
      </c>
      <c r="E1727" s="6">
        <v>158.21528747161912</v>
      </c>
      <c r="F1727" s="7">
        <v>69.627679831052646</v>
      </c>
      <c r="G1727" s="7">
        <v>62.396235963735151</v>
      </c>
      <c r="H1727" s="7">
        <v>236.76182657572315</v>
      </c>
      <c r="I1727" s="7">
        <f t="shared" si="69"/>
        <v>192.46841888519921</v>
      </c>
    </row>
    <row r="1728" spans="1:9" x14ac:dyDescent="0.25">
      <c r="A1728" s="18"/>
      <c r="B1728" s="5">
        <f t="shared" si="70"/>
        <v>43483</v>
      </c>
      <c r="C1728" s="4">
        <v>13.968750000004199</v>
      </c>
      <c r="D1728">
        <v>1.2164969767521641</v>
      </c>
      <c r="E1728" s="6">
        <v>147.72005356763572</v>
      </c>
      <c r="F1728" s="7">
        <v>67.491692543392745</v>
      </c>
      <c r="G1728" s="7">
        <v>61.203141205571953</v>
      </c>
      <c r="H1728" s="7">
        <v>237.26729869272157</v>
      </c>
      <c r="I1728" s="7">
        <f t="shared" si="69"/>
        <v>179.70099857069658</v>
      </c>
    </row>
    <row r="1729" spans="1:9" x14ac:dyDescent="0.25">
      <c r="A1729" s="18"/>
      <c r="B1729" s="5">
        <f t="shared" si="70"/>
        <v>43483</v>
      </c>
      <c r="C1729" s="4">
        <v>13.979166666670899</v>
      </c>
      <c r="D1729">
        <v>1.2164969767521641</v>
      </c>
      <c r="E1729" s="6">
        <v>137.0281616635757</v>
      </c>
      <c r="F1729" s="7">
        <v>66.353771341562009</v>
      </c>
      <c r="G1729" s="7">
        <v>59.472497730356238</v>
      </c>
      <c r="H1729" s="7">
        <v>238.19235195556993</v>
      </c>
      <c r="I1729" s="7">
        <f t="shared" si="69"/>
        <v>166.69434439364662</v>
      </c>
    </row>
    <row r="1730" spans="1:9" ht="15.75" thickBot="1" x14ac:dyDescent="0.3">
      <c r="A1730" s="18"/>
      <c r="B1730" s="5">
        <f t="shared" si="70"/>
        <v>43483</v>
      </c>
      <c r="C1730" s="4">
        <v>13.989583333337601</v>
      </c>
      <c r="D1730">
        <v>1.2164969767521641</v>
      </c>
      <c r="E1730" s="6">
        <v>126.68033564395931</v>
      </c>
      <c r="F1730" s="7">
        <v>64.600400937293614</v>
      </c>
      <c r="G1730" s="7">
        <v>58.505667868514386</v>
      </c>
      <c r="H1730" s="7">
        <v>239.72534221254119</v>
      </c>
      <c r="I1730" s="7">
        <f t="shared" si="69"/>
        <v>154.10624532482592</v>
      </c>
    </row>
    <row r="1731" spans="1:9" x14ac:dyDescent="0.25">
      <c r="A1731" s="13">
        <f t="shared" ref="A1731" si="71">A1635+1</f>
        <v>19</v>
      </c>
      <c r="B1731" s="5">
        <f t="shared" si="70"/>
        <v>43484</v>
      </c>
      <c r="C1731" s="4">
        <v>14.000000000004199</v>
      </c>
      <c r="D1731">
        <v>1.213671165369838</v>
      </c>
      <c r="E1731" s="6">
        <v>124.22246551383479</v>
      </c>
      <c r="F1731" s="7">
        <v>63.819943889359408</v>
      </c>
      <c r="G1731" s="7">
        <v>59.807736649566145</v>
      </c>
      <c r="H1731" s="7">
        <v>240.75370875721455</v>
      </c>
      <c r="I1731" s="7">
        <f t="shared" si="69"/>
        <v>150.76522448529039</v>
      </c>
    </row>
    <row r="1732" spans="1:9" x14ac:dyDescent="0.25">
      <c r="A1732" s="14"/>
      <c r="B1732" s="5">
        <f t="shared" si="70"/>
        <v>43484</v>
      </c>
      <c r="C1732" s="4">
        <v>14.010416666670899</v>
      </c>
      <c r="D1732">
        <v>1.213671165369838</v>
      </c>
      <c r="E1732" s="6">
        <v>114.96352217944668</v>
      </c>
      <c r="F1732" s="7">
        <v>62.254434313154057</v>
      </c>
      <c r="G1732" s="7">
        <v>58.065292237767409</v>
      </c>
      <c r="H1732" s="7">
        <v>241.83958373418358</v>
      </c>
      <c r="I1732" s="7">
        <f t="shared" ref="I1732:I1795" si="72">D1732*E1732</f>
        <v>139.52791193855026</v>
      </c>
    </row>
    <row r="1733" spans="1:9" x14ac:dyDescent="0.25">
      <c r="A1733" s="14"/>
      <c r="B1733" s="5">
        <f t="shared" si="70"/>
        <v>43484</v>
      </c>
      <c r="C1733" s="4">
        <v>14.020833333337601</v>
      </c>
      <c r="D1733">
        <v>1.213671165369838</v>
      </c>
      <c r="E1733" s="6">
        <v>106.46823804625444</v>
      </c>
      <c r="F1733" s="7">
        <v>60.062771476817865</v>
      </c>
      <c r="G1733" s="7">
        <v>59.852528027569505</v>
      </c>
      <c r="H1733" s="7">
        <v>241.759887718112</v>
      </c>
      <c r="I1733" s="7">
        <f t="shared" si="72"/>
        <v>129.21743054447094</v>
      </c>
    </row>
    <row r="1734" spans="1:9" x14ac:dyDescent="0.25">
      <c r="A1734" s="14"/>
      <c r="B1734" s="5">
        <f t="shared" si="70"/>
        <v>43484</v>
      </c>
      <c r="C1734" s="4">
        <v>14.031250000004301</v>
      </c>
      <c r="D1734">
        <v>1.213671165369838</v>
      </c>
      <c r="E1734" s="6">
        <v>98.7415247251122</v>
      </c>
      <c r="F1734" s="7">
        <v>59.38085437057196</v>
      </c>
      <c r="G1734" s="7">
        <v>58.468145706889196</v>
      </c>
      <c r="H1734" s="7">
        <v>242.65334490920915</v>
      </c>
      <c r="I1734" s="7">
        <f t="shared" si="72"/>
        <v>119.8397413835216</v>
      </c>
    </row>
    <row r="1735" spans="1:9" x14ac:dyDescent="0.25">
      <c r="A1735" s="14"/>
      <c r="B1735" s="5">
        <f t="shared" si="70"/>
        <v>43484</v>
      </c>
      <c r="C1735" s="4">
        <v>14.041666666670899</v>
      </c>
      <c r="D1735">
        <v>1.213671165369838</v>
      </c>
      <c r="E1735" s="6">
        <v>92.126400859264919</v>
      </c>
      <c r="F1735" s="7">
        <v>58.345326089576666</v>
      </c>
      <c r="G1735" s="7">
        <v>58.526014449310075</v>
      </c>
      <c r="H1735" s="7">
        <v>244.25776023689986</v>
      </c>
      <c r="I1735" s="7">
        <f t="shared" si="72"/>
        <v>111.8111562921929</v>
      </c>
    </row>
    <row r="1736" spans="1:9" x14ac:dyDescent="0.25">
      <c r="A1736" s="14"/>
      <c r="B1736" s="5">
        <f t="shared" si="70"/>
        <v>43484</v>
      </c>
      <c r="C1736" s="4">
        <v>14.052083333337601</v>
      </c>
      <c r="D1736">
        <v>1.213671165369838</v>
      </c>
      <c r="E1736" s="6">
        <v>88.17340978221894</v>
      </c>
      <c r="F1736" s="7">
        <v>57.84144872808853</v>
      </c>
      <c r="G1736" s="7">
        <v>59.85105491745864</v>
      </c>
      <c r="H1736" s="7">
        <v>245.12749311117878</v>
      </c>
      <c r="I1736" s="7">
        <f t="shared" si="72"/>
        <v>107.01352500501794</v>
      </c>
    </row>
    <row r="1737" spans="1:9" x14ac:dyDescent="0.25">
      <c r="A1737" s="14"/>
      <c r="B1737" s="5">
        <f t="shared" si="70"/>
        <v>43484</v>
      </c>
      <c r="C1737" s="4">
        <v>14.062500000004301</v>
      </c>
      <c r="D1737">
        <v>1.213671165369838</v>
      </c>
      <c r="E1737" s="6">
        <v>82.377054820761359</v>
      </c>
      <c r="F1737" s="7">
        <v>57.636638805297977</v>
      </c>
      <c r="G1737" s="7">
        <v>56.434607512118681</v>
      </c>
      <c r="H1737" s="7">
        <v>244.95273875099855</v>
      </c>
      <c r="I1737" s="7">
        <f t="shared" si="72"/>
        <v>99.97865612404847</v>
      </c>
    </row>
    <row r="1738" spans="1:9" x14ac:dyDescent="0.25">
      <c r="A1738" s="14"/>
      <c r="B1738" s="5">
        <f t="shared" si="70"/>
        <v>43484</v>
      </c>
      <c r="C1738" s="4">
        <v>14.072916666670899</v>
      </c>
      <c r="D1738">
        <v>1.213671165369838</v>
      </c>
      <c r="E1738" s="6">
        <v>78.611078190952753</v>
      </c>
      <c r="F1738" s="7">
        <v>57.270722178397385</v>
      </c>
      <c r="G1738" s="7">
        <v>57.797984968466011</v>
      </c>
      <c r="H1738" s="7">
        <v>244.54500025425151</v>
      </c>
      <c r="I1738" s="7">
        <f t="shared" si="72"/>
        <v>95.407998878993084</v>
      </c>
    </row>
    <row r="1739" spans="1:9" x14ac:dyDescent="0.25">
      <c r="A1739" s="14"/>
      <c r="B1739" s="5">
        <f t="shared" si="70"/>
        <v>43484</v>
      </c>
      <c r="C1739" s="4">
        <v>14.083333333337601</v>
      </c>
      <c r="D1739">
        <v>1.213671165369838</v>
      </c>
      <c r="E1739" s="6">
        <v>76.202695418856749</v>
      </c>
      <c r="F1739" s="7">
        <v>57.119051259677903</v>
      </c>
      <c r="G1739" s="7">
        <v>54.746949149102804</v>
      </c>
      <c r="H1739" s="7">
        <v>244.89088824747645</v>
      </c>
      <c r="I1739" s="7">
        <f t="shared" si="72"/>
        <v>92.485014153326688</v>
      </c>
    </row>
    <row r="1740" spans="1:9" x14ac:dyDescent="0.25">
      <c r="A1740" s="14"/>
      <c r="B1740" s="5">
        <f t="shared" si="70"/>
        <v>43484</v>
      </c>
      <c r="C1740" s="4">
        <v>14.093750000004301</v>
      </c>
      <c r="D1740">
        <v>1.213671165369838</v>
      </c>
      <c r="E1740" s="6">
        <v>73.888032296556204</v>
      </c>
      <c r="F1740" s="7">
        <v>55.542648990341966</v>
      </c>
      <c r="G1740" s="7">
        <v>55.83000619451537</v>
      </c>
      <c r="H1740" s="7">
        <v>245.64525609108409</v>
      </c>
      <c r="I1740" s="7">
        <f t="shared" si="72"/>
        <v>89.67577426424559</v>
      </c>
    </row>
    <row r="1741" spans="1:9" x14ac:dyDescent="0.25">
      <c r="A1741" s="14"/>
      <c r="B1741" s="5">
        <f t="shared" si="70"/>
        <v>43484</v>
      </c>
      <c r="C1741" s="4">
        <v>14.104166666670899</v>
      </c>
      <c r="D1741">
        <v>1.213671165369838</v>
      </c>
      <c r="E1741" s="6">
        <v>72.861826252585942</v>
      </c>
      <c r="F1741" s="7">
        <v>56.256770580626117</v>
      </c>
      <c r="G1741" s="7">
        <v>54.03069652129772</v>
      </c>
      <c r="H1741" s="7">
        <v>244.96771489482057</v>
      </c>
      <c r="I1741" s="7">
        <f t="shared" si="72"/>
        <v>88.430297578950629</v>
      </c>
    </row>
    <row r="1742" spans="1:9" x14ac:dyDescent="0.25">
      <c r="A1742" s="14"/>
      <c r="B1742" s="5">
        <f t="shared" si="70"/>
        <v>43484</v>
      </c>
      <c r="C1742" s="4">
        <v>14.114583333337601</v>
      </c>
      <c r="D1742">
        <v>1.213671165369838</v>
      </c>
      <c r="E1742" s="6">
        <v>70.096980444074234</v>
      </c>
      <c r="F1742" s="7">
        <v>56.107752598590245</v>
      </c>
      <c r="G1742" s="7">
        <v>53.153802640775297</v>
      </c>
      <c r="H1742" s="7">
        <v>244.82912578595159</v>
      </c>
      <c r="I1742" s="7">
        <f t="shared" si="72"/>
        <v>85.074683944466315</v>
      </c>
    </row>
    <row r="1743" spans="1:9" x14ac:dyDescent="0.25">
      <c r="A1743" s="14"/>
      <c r="B1743" s="5">
        <f t="shared" si="70"/>
        <v>43484</v>
      </c>
      <c r="C1743" s="4">
        <v>14.125000000004301</v>
      </c>
      <c r="D1743">
        <v>1.213671165369838</v>
      </c>
      <c r="E1743" s="6">
        <v>69.188086259917981</v>
      </c>
      <c r="F1743" s="7">
        <v>55.746395330347113</v>
      </c>
      <c r="G1743" s="7">
        <v>54.507875821272485</v>
      </c>
      <c r="H1743" s="7">
        <v>245.12711393030443</v>
      </c>
      <c r="I1743" s="7">
        <f t="shared" si="72"/>
        <v>83.971585280783529</v>
      </c>
    </row>
    <row r="1744" spans="1:9" x14ac:dyDescent="0.25">
      <c r="A1744" s="14"/>
      <c r="B1744" s="5">
        <f t="shared" si="70"/>
        <v>43484</v>
      </c>
      <c r="C1744" s="4">
        <v>14.135416666671</v>
      </c>
      <c r="D1744">
        <v>1.213671165369838</v>
      </c>
      <c r="E1744" s="6">
        <v>66.732249068158325</v>
      </c>
      <c r="F1744" s="7">
        <v>56.03782504058946</v>
      </c>
      <c r="G1744" s="7">
        <v>55.206864561919893</v>
      </c>
      <c r="H1744" s="7">
        <v>244.48592907650522</v>
      </c>
      <c r="I1744" s="7">
        <f t="shared" si="72"/>
        <v>80.991006494301999</v>
      </c>
    </row>
    <row r="1745" spans="1:9" x14ac:dyDescent="0.25">
      <c r="A1745" s="14"/>
      <c r="B1745" s="5">
        <f t="shared" si="70"/>
        <v>43484</v>
      </c>
      <c r="C1745" s="4">
        <v>14.145833333337601</v>
      </c>
      <c r="D1745">
        <v>1.213671165369838</v>
      </c>
      <c r="E1745" s="6">
        <v>66.300867091239482</v>
      </c>
      <c r="F1745" s="7">
        <v>55.943527389482981</v>
      </c>
      <c r="G1745" s="7">
        <v>55.52261588007179</v>
      </c>
      <c r="H1745" s="7">
        <v>244.30790215526932</v>
      </c>
      <c r="I1745" s="7">
        <f t="shared" si="72"/>
        <v>80.467450627655367</v>
      </c>
    </row>
    <row r="1746" spans="1:9" x14ac:dyDescent="0.25">
      <c r="A1746" s="14"/>
      <c r="B1746" s="5">
        <f t="shared" si="70"/>
        <v>43484</v>
      </c>
      <c r="C1746" s="4">
        <v>14.156250000004301</v>
      </c>
      <c r="D1746">
        <v>1.213671165369838</v>
      </c>
      <c r="E1746" s="6">
        <v>65.219909689167991</v>
      </c>
      <c r="F1746" s="7">
        <v>57.057375498683939</v>
      </c>
      <c r="G1746" s="7">
        <v>57.702887080872522</v>
      </c>
      <c r="H1746" s="7">
        <v>243.85081611908225</v>
      </c>
      <c r="I1746" s="7">
        <f t="shared" si="72"/>
        <v>79.155523797768097</v>
      </c>
    </row>
    <row r="1747" spans="1:9" x14ac:dyDescent="0.25">
      <c r="A1747" s="14"/>
      <c r="B1747" s="5">
        <f t="shared" si="70"/>
        <v>43484</v>
      </c>
      <c r="C1747" s="4">
        <v>14.166666666671</v>
      </c>
      <c r="D1747">
        <v>1.213671165369838</v>
      </c>
      <c r="E1747" s="6">
        <v>65.663599479947223</v>
      </c>
      <c r="F1747" s="7">
        <v>56.991814650383255</v>
      </c>
      <c r="G1747" s="7">
        <v>55.850015605694395</v>
      </c>
      <c r="H1747" s="7">
        <v>243.97892722980518</v>
      </c>
      <c r="I1747" s="7">
        <f t="shared" si="72"/>
        <v>79.69401730320584</v>
      </c>
    </row>
    <row r="1748" spans="1:9" x14ac:dyDescent="0.25">
      <c r="A1748" s="14"/>
      <c r="B1748" s="5">
        <f t="shared" si="70"/>
        <v>43484</v>
      </c>
      <c r="C1748" s="4">
        <v>14.177083333337601</v>
      </c>
      <c r="D1748">
        <v>1.213671165369838</v>
      </c>
      <c r="E1748" s="6">
        <v>65.309866219167944</v>
      </c>
      <c r="F1748" s="7">
        <v>56.053537971173931</v>
      </c>
      <c r="G1748" s="7">
        <v>55.112601570520034</v>
      </c>
      <c r="H1748" s="7">
        <v>244.15011388814364</v>
      </c>
      <c r="I1748" s="7">
        <f t="shared" si="72"/>
        <v>79.26470144436577</v>
      </c>
    </row>
    <row r="1749" spans="1:9" x14ac:dyDescent="0.25">
      <c r="A1749" s="14"/>
      <c r="B1749" s="5">
        <f t="shared" si="70"/>
        <v>43484</v>
      </c>
      <c r="C1749" s="4">
        <v>14.187500000004301</v>
      </c>
      <c r="D1749">
        <v>1.213671165369838</v>
      </c>
      <c r="E1749" s="6">
        <v>66.430802426241982</v>
      </c>
      <c r="F1749" s="7">
        <v>56.479456721251452</v>
      </c>
      <c r="G1749" s="7">
        <v>55.980797277717492</v>
      </c>
      <c r="H1749" s="7">
        <v>243.68241078747403</v>
      </c>
      <c r="I1749" s="7">
        <f t="shared" si="72"/>
        <v>80.625149397110562</v>
      </c>
    </row>
    <row r="1750" spans="1:9" x14ac:dyDescent="0.25">
      <c r="A1750" s="14"/>
      <c r="B1750" s="5">
        <f t="shared" si="70"/>
        <v>43484</v>
      </c>
      <c r="C1750" s="4">
        <v>14.197916666671</v>
      </c>
      <c r="D1750">
        <v>1.213671165369838</v>
      </c>
      <c r="E1750" s="6">
        <v>65.859782002740218</v>
      </c>
      <c r="F1750" s="7">
        <v>56.483795336311935</v>
      </c>
      <c r="G1750" s="7">
        <v>54.114306558380811</v>
      </c>
      <c r="H1750" s="7">
        <v>243.80598573438579</v>
      </c>
      <c r="I1750" s="7">
        <f t="shared" si="72"/>
        <v>79.932118374269209</v>
      </c>
    </row>
    <row r="1751" spans="1:9" x14ac:dyDescent="0.25">
      <c r="A1751" s="14"/>
      <c r="B1751" s="5">
        <f t="shared" si="70"/>
        <v>43484</v>
      </c>
      <c r="C1751" s="4">
        <v>14.2083333333377</v>
      </c>
      <c r="D1751">
        <v>1.213671165369838</v>
      </c>
      <c r="E1751" s="6">
        <v>67.792374807863979</v>
      </c>
      <c r="F1751" s="7">
        <v>54.496954463326126</v>
      </c>
      <c r="G1751" s="7">
        <v>55.920849322660565</v>
      </c>
      <c r="H1751" s="7">
        <v>243.49020710373173</v>
      </c>
      <c r="I1751" s="7">
        <f t="shared" si="72"/>
        <v>82.277650536249126</v>
      </c>
    </row>
    <row r="1752" spans="1:9" x14ac:dyDescent="0.25">
      <c r="A1752" s="14"/>
      <c r="B1752" s="5">
        <f t="shared" si="70"/>
        <v>43484</v>
      </c>
      <c r="C1752" s="4">
        <v>14.218750000004301</v>
      </c>
      <c r="D1752">
        <v>1.213671165369838</v>
      </c>
      <c r="E1752" s="6">
        <v>69.607394687358337</v>
      </c>
      <c r="F1752" s="7">
        <v>54.002906212183163</v>
      </c>
      <c r="G1752" s="7">
        <v>54.121158326662176</v>
      </c>
      <c r="H1752" s="7">
        <v>243.24410270862518</v>
      </c>
      <c r="I1752" s="7">
        <f t="shared" si="72"/>
        <v>84.480487828564463</v>
      </c>
    </row>
    <row r="1753" spans="1:9" x14ac:dyDescent="0.25">
      <c r="A1753" s="14"/>
      <c r="B1753" s="5">
        <f t="shared" si="70"/>
        <v>43484</v>
      </c>
      <c r="C1753" s="4">
        <v>14.229166666671</v>
      </c>
      <c r="D1753">
        <v>1.213671165369838</v>
      </c>
      <c r="E1753" s="6">
        <v>69.881144529344667</v>
      </c>
      <c r="F1753" s="7">
        <v>55.145627583868055</v>
      </c>
      <c r="G1753" s="7">
        <v>54.620550682096258</v>
      </c>
      <c r="H1753" s="7">
        <v>243.01982972739665</v>
      </c>
      <c r="I1753" s="7">
        <f t="shared" si="72"/>
        <v>84.812730118307826</v>
      </c>
    </row>
    <row r="1754" spans="1:9" x14ac:dyDescent="0.25">
      <c r="A1754" s="14"/>
      <c r="B1754" s="5">
        <f t="shared" si="70"/>
        <v>43484</v>
      </c>
      <c r="C1754" s="4">
        <v>14.2395833333377</v>
      </c>
      <c r="D1754">
        <v>1.213671165369838</v>
      </c>
      <c r="E1754" s="6">
        <v>72.136231042864438</v>
      </c>
      <c r="F1754" s="7">
        <v>56.172859919137146</v>
      </c>
      <c r="G1754" s="7">
        <v>53.876842814077619</v>
      </c>
      <c r="H1754" s="7">
        <v>242.64409249568345</v>
      </c>
      <c r="I1754" s="7">
        <f t="shared" si="72"/>
        <v>87.549663595181173</v>
      </c>
    </row>
    <row r="1755" spans="1:9" x14ac:dyDescent="0.25">
      <c r="A1755" s="14"/>
      <c r="B1755" s="5">
        <f t="shared" si="70"/>
        <v>43484</v>
      </c>
      <c r="C1755" s="4">
        <v>14.250000000004301</v>
      </c>
      <c r="D1755">
        <v>1.213671165369838</v>
      </c>
      <c r="E1755" s="6">
        <v>75.700321407768456</v>
      </c>
      <c r="F1755" s="7">
        <v>56.916384556537963</v>
      </c>
      <c r="G1755" s="7">
        <v>55.523968572462422</v>
      </c>
      <c r="H1755" s="7">
        <v>242.14012009406946</v>
      </c>
      <c r="I1755" s="7">
        <f t="shared" si="72"/>
        <v>91.875297301837634</v>
      </c>
    </row>
    <row r="1756" spans="1:9" x14ac:dyDescent="0.25">
      <c r="A1756" s="14"/>
      <c r="B1756" s="5">
        <f t="shared" si="70"/>
        <v>43484</v>
      </c>
      <c r="C1756" s="4">
        <v>14.260416666671</v>
      </c>
      <c r="D1756">
        <v>1.213671165369838</v>
      </c>
      <c r="E1756" s="6">
        <v>76.234585154164321</v>
      </c>
      <c r="F1756" s="7">
        <v>60.642697014222819</v>
      </c>
      <c r="G1756" s="7">
        <v>57.960737545211472</v>
      </c>
      <c r="H1756" s="7">
        <v>232.43825917592147</v>
      </c>
      <c r="I1756" s="7">
        <f t="shared" si="72"/>
        <v>92.523717805540755</v>
      </c>
    </row>
    <row r="1757" spans="1:9" x14ac:dyDescent="0.25">
      <c r="A1757" s="14"/>
      <c r="B1757" s="5">
        <f t="shared" si="70"/>
        <v>43484</v>
      </c>
      <c r="C1757" s="4">
        <v>14.2708333333377</v>
      </c>
      <c r="D1757">
        <v>1.213671165369838</v>
      </c>
      <c r="E1757" s="6">
        <v>79.414833329342102</v>
      </c>
      <c r="F1757" s="7">
        <v>67.0039415050434</v>
      </c>
      <c r="G1757" s="7">
        <v>58.78201449468142</v>
      </c>
      <c r="H1757" s="7">
        <v>219.61294933062487</v>
      </c>
      <c r="I1757" s="7">
        <f t="shared" si="72"/>
        <v>96.38349331447408</v>
      </c>
    </row>
    <row r="1758" spans="1:9" x14ac:dyDescent="0.25">
      <c r="A1758" s="14"/>
      <c r="B1758" s="5">
        <f t="shared" si="70"/>
        <v>43484</v>
      </c>
      <c r="C1758" s="4">
        <v>14.281250000004301</v>
      </c>
      <c r="D1758">
        <v>1.213671165369838</v>
      </c>
      <c r="E1758" s="6">
        <v>83.150571986264595</v>
      </c>
      <c r="F1758" s="7">
        <v>66.420801138162545</v>
      </c>
      <c r="G1758" s="7">
        <v>58.500939466033167</v>
      </c>
      <c r="H1758" s="7">
        <v>196.2966691513754</v>
      </c>
      <c r="I1758" s="7">
        <f t="shared" si="72"/>
        <v>100.91745160373836</v>
      </c>
    </row>
    <row r="1759" spans="1:9" x14ac:dyDescent="0.25">
      <c r="A1759" s="14"/>
      <c r="B1759" s="5">
        <f t="shared" si="70"/>
        <v>43484</v>
      </c>
      <c r="C1759" s="4">
        <v>14.291666666671</v>
      </c>
      <c r="D1759">
        <v>1.213671165369838</v>
      </c>
      <c r="E1759" s="6">
        <v>87.824977249402764</v>
      </c>
      <c r="F1759" s="7">
        <v>68.123854042881163</v>
      </c>
      <c r="G1759" s="7">
        <v>63.612402757095346</v>
      </c>
      <c r="H1759" s="7">
        <v>158.11141627216037</v>
      </c>
      <c r="I1759" s="7">
        <f t="shared" si="72"/>
        <v>106.59064248686217</v>
      </c>
    </row>
    <row r="1760" spans="1:9" x14ac:dyDescent="0.25">
      <c r="A1760" s="14"/>
      <c r="B1760" s="5">
        <f t="shared" si="70"/>
        <v>43484</v>
      </c>
      <c r="C1760" s="4">
        <v>14.3020833333377</v>
      </c>
      <c r="D1760">
        <v>1.213671165369838</v>
      </c>
      <c r="E1760" s="6">
        <v>90.558775086148614</v>
      </c>
      <c r="F1760" s="7">
        <v>73.353823720899825</v>
      </c>
      <c r="G1760" s="7">
        <v>72.207639000880803</v>
      </c>
      <c r="H1760" s="7">
        <v>132.64268934686262</v>
      </c>
      <c r="I1760" s="7">
        <f t="shared" si="72"/>
        <v>109.90857409327104</v>
      </c>
    </row>
    <row r="1761" spans="1:9" x14ac:dyDescent="0.25">
      <c r="A1761" s="14"/>
      <c r="B1761" s="5">
        <f t="shared" si="70"/>
        <v>43484</v>
      </c>
      <c r="C1761" s="4">
        <v>14.3125000000044</v>
      </c>
      <c r="D1761">
        <v>1.213671165369838</v>
      </c>
      <c r="E1761" s="6">
        <v>94.37453388975446</v>
      </c>
      <c r="F1761" s="7">
        <v>76.131926037511619</v>
      </c>
      <c r="G1761" s="7">
        <v>76.079983881106017</v>
      </c>
      <c r="H1761" s="7">
        <v>43.34040195466077</v>
      </c>
      <c r="I1761" s="7">
        <f t="shared" si="72"/>
        <v>114.53965052721357</v>
      </c>
    </row>
    <row r="1762" spans="1:9" x14ac:dyDescent="0.25">
      <c r="A1762" s="14"/>
      <c r="B1762" s="5">
        <f t="shared" si="70"/>
        <v>43484</v>
      </c>
      <c r="C1762" s="4">
        <v>14.322916666671</v>
      </c>
      <c r="D1762">
        <v>1.213671165369838</v>
      </c>
      <c r="E1762" s="6">
        <v>100.42582110892937</v>
      </c>
      <c r="F1762" s="7">
        <v>80.471729099901026</v>
      </c>
      <c r="G1762" s="7">
        <v>80.824739088736919</v>
      </c>
      <c r="H1762" s="7">
        <v>6.9002234994172271</v>
      </c>
      <c r="I1762" s="7">
        <f t="shared" si="72"/>
        <v>121.88392333849718</v>
      </c>
    </row>
    <row r="1763" spans="1:9" x14ac:dyDescent="0.25">
      <c r="A1763" s="14"/>
      <c r="B1763" s="5">
        <f t="shared" si="70"/>
        <v>43484</v>
      </c>
      <c r="C1763" s="4">
        <v>14.3333333333377</v>
      </c>
      <c r="D1763">
        <v>1.213671165369838</v>
      </c>
      <c r="E1763" s="6">
        <v>106.28726682595328</v>
      </c>
      <c r="F1763" s="7">
        <v>84.280704014371977</v>
      </c>
      <c r="G1763" s="7">
        <v>83.882767163721766</v>
      </c>
      <c r="H1763" s="7">
        <v>4.0473176249435197</v>
      </c>
      <c r="I1763" s="7">
        <f t="shared" si="72"/>
        <v>128.99779099262963</v>
      </c>
    </row>
    <row r="1764" spans="1:9" x14ac:dyDescent="0.25">
      <c r="A1764" s="14"/>
      <c r="B1764" s="5">
        <f t="shared" ref="B1764:B1827" si="73">DATE(YEAR(B1668),MONTH(B1668),DAY(B1668)+1)</f>
        <v>43484</v>
      </c>
      <c r="C1764" s="4">
        <v>14.3437500000044</v>
      </c>
      <c r="D1764">
        <v>1.213671165369838</v>
      </c>
      <c r="E1764" s="6">
        <v>112.31737793470933</v>
      </c>
      <c r="F1764" s="7">
        <v>97.577900957489646</v>
      </c>
      <c r="G1764" s="7">
        <v>94.5949830545525</v>
      </c>
      <c r="H1764" s="7">
        <v>2.5959262917563763</v>
      </c>
      <c r="I1764" s="7">
        <f t="shared" si="72"/>
        <v>136.31636296930319</v>
      </c>
    </row>
    <row r="1765" spans="1:9" x14ac:dyDescent="0.25">
      <c r="A1765" s="14"/>
      <c r="B1765" s="5">
        <f t="shared" si="73"/>
        <v>43484</v>
      </c>
      <c r="C1765" s="4">
        <v>14.354166666671</v>
      </c>
      <c r="D1765">
        <v>1.213671165369838</v>
      </c>
      <c r="E1765" s="6">
        <v>118.58945437058682</v>
      </c>
      <c r="F1765" s="7">
        <v>103.51406552390119</v>
      </c>
      <c r="G1765" s="7">
        <v>112.5489681111967</v>
      </c>
      <c r="H1765" s="7">
        <v>2.0404002983857135</v>
      </c>
      <c r="I1765" s="7">
        <f t="shared" si="72"/>
        <v>143.92860128652333</v>
      </c>
    </row>
    <row r="1766" spans="1:9" x14ac:dyDescent="0.25">
      <c r="A1766" s="14"/>
      <c r="B1766" s="5">
        <f t="shared" si="73"/>
        <v>43484</v>
      </c>
      <c r="C1766" s="4">
        <v>14.3645833333377</v>
      </c>
      <c r="D1766">
        <v>1.213671165369838</v>
      </c>
      <c r="E1766" s="6">
        <v>123.36158659415474</v>
      </c>
      <c r="F1766" s="7">
        <v>108.85268921386941</v>
      </c>
      <c r="G1766" s="7">
        <v>120.30329128926591</v>
      </c>
      <c r="H1766" s="7">
        <v>1.6218146273906719</v>
      </c>
      <c r="I1766" s="7">
        <f t="shared" si="72"/>
        <v>149.72040056359998</v>
      </c>
    </row>
    <row r="1767" spans="1:9" x14ac:dyDescent="0.25">
      <c r="A1767" s="14"/>
      <c r="B1767" s="5">
        <f t="shared" si="73"/>
        <v>43484</v>
      </c>
      <c r="C1767" s="4">
        <v>14.3750000000044</v>
      </c>
      <c r="D1767">
        <v>1.213671165369838</v>
      </c>
      <c r="E1767" s="6">
        <v>125.626568792518</v>
      </c>
      <c r="F1767" s="7">
        <v>116.44161728008943</v>
      </c>
      <c r="G1767" s="7">
        <v>128.13800533736395</v>
      </c>
      <c r="H1767" s="7">
        <v>1.4714438985305194</v>
      </c>
      <c r="I1767" s="7">
        <f t="shared" si="72"/>
        <v>152.46934414782945</v>
      </c>
    </row>
    <row r="1768" spans="1:9" x14ac:dyDescent="0.25">
      <c r="A1768" s="14"/>
      <c r="B1768" s="5">
        <f t="shared" si="73"/>
        <v>43484</v>
      </c>
      <c r="C1768" s="4">
        <v>14.385416666671</v>
      </c>
      <c r="D1768">
        <v>1.213671165369838</v>
      </c>
      <c r="E1768" s="6">
        <v>130.73431948574185</v>
      </c>
      <c r="F1768" s="7">
        <v>136.4778553599653</v>
      </c>
      <c r="G1768" s="7">
        <v>151.80213446476205</v>
      </c>
      <c r="H1768" s="7">
        <v>0.96996168476961964</v>
      </c>
      <c r="I1768" s="7">
        <f t="shared" si="72"/>
        <v>158.66847388409303</v>
      </c>
    </row>
    <row r="1769" spans="1:9" x14ac:dyDescent="0.25">
      <c r="A1769" s="14"/>
      <c r="B1769" s="5">
        <f t="shared" si="73"/>
        <v>43484</v>
      </c>
      <c r="C1769" s="4">
        <v>14.3958333333377</v>
      </c>
      <c r="D1769">
        <v>1.213671165369838</v>
      </c>
      <c r="E1769" s="6">
        <v>133.40624770217238</v>
      </c>
      <c r="F1769" s="7">
        <v>142.24016226940171</v>
      </c>
      <c r="G1769" s="7">
        <v>155.98672650748031</v>
      </c>
      <c r="H1769" s="7">
        <v>0.88487309636851086</v>
      </c>
      <c r="I1769" s="7">
        <f t="shared" si="72"/>
        <v>161.91131611631283</v>
      </c>
    </row>
    <row r="1770" spans="1:9" x14ac:dyDescent="0.25">
      <c r="A1770" s="14"/>
      <c r="B1770" s="5">
        <f t="shared" si="73"/>
        <v>43484</v>
      </c>
      <c r="C1770" s="4">
        <v>14.4062500000044</v>
      </c>
      <c r="D1770">
        <v>1.213671165369838</v>
      </c>
      <c r="E1770" s="6">
        <v>136.48780208002228</v>
      </c>
      <c r="F1770" s="7">
        <v>142.93836222606427</v>
      </c>
      <c r="G1770" s="7">
        <v>160.67363304231037</v>
      </c>
      <c r="H1770" s="7">
        <v>0.87257422964366327</v>
      </c>
      <c r="I1770" s="7">
        <f t="shared" si="72"/>
        <v>165.65130980922842</v>
      </c>
    </row>
    <row r="1771" spans="1:9" x14ac:dyDescent="0.25">
      <c r="A1771" s="14"/>
      <c r="B1771" s="5">
        <f t="shared" si="73"/>
        <v>43484</v>
      </c>
      <c r="C1771" s="4">
        <v>14.4166666666711</v>
      </c>
      <c r="D1771">
        <v>1.213671165369838</v>
      </c>
      <c r="E1771" s="6">
        <v>138.11432449962444</v>
      </c>
      <c r="F1771" s="7">
        <v>146.38051747164701</v>
      </c>
      <c r="G1771" s="7">
        <v>156.04209056132032</v>
      </c>
      <c r="H1771" s="7">
        <v>0.95198410922428611</v>
      </c>
      <c r="I1771" s="7">
        <f t="shared" si="72"/>
        <v>167.62537316972717</v>
      </c>
    </row>
    <row r="1772" spans="1:9" x14ac:dyDescent="0.25">
      <c r="A1772" s="14"/>
      <c r="B1772" s="5">
        <f t="shared" si="73"/>
        <v>43484</v>
      </c>
      <c r="C1772" s="4">
        <v>14.4270833333377</v>
      </c>
      <c r="D1772">
        <v>1.213671165369838</v>
      </c>
      <c r="E1772" s="6">
        <v>140.16583625792779</v>
      </c>
      <c r="F1772" s="7">
        <v>148.20404821807301</v>
      </c>
      <c r="G1772" s="7">
        <v>157.44675524001221</v>
      </c>
      <c r="H1772" s="7">
        <v>1.2489017429291054</v>
      </c>
      <c r="I1772" s="7">
        <f t="shared" si="72"/>
        <v>170.11523383619712</v>
      </c>
    </row>
    <row r="1773" spans="1:9" x14ac:dyDescent="0.25">
      <c r="A1773" s="14"/>
      <c r="B1773" s="5">
        <f t="shared" si="73"/>
        <v>43484</v>
      </c>
      <c r="C1773" s="4">
        <v>14.4375000000044</v>
      </c>
      <c r="D1773">
        <v>1.213671165369838</v>
      </c>
      <c r="E1773" s="6">
        <v>141.41242751180644</v>
      </c>
      <c r="F1773" s="7">
        <v>148.15126641727704</v>
      </c>
      <c r="G1773" s="7">
        <v>157.76289992271685</v>
      </c>
      <c r="H1773" s="7">
        <v>1.7544278856985329</v>
      </c>
      <c r="I1773" s="7">
        <f t="shared" si="72"/>
        <v>171.62818569603186</v>
      </c>
    </row>
    <row r="1774" spans="1:9" x14ac:dyDescent="0.25">
      <c r="A1774" s="14"/>
      <c r="B1774" s="5">
        <f t="shared" si="73"/>
        <v>43484</v>
      </c>
      <c r="C1774" s="4">
        <v>14.4479166666711</v>
      </c>
      <c r="D1774">
        <v>1.213671165369838</v>
      </c>
      <c r="E1774" s="6">
        <v>142.04037914333583</v>
      </c>
      <c r="F1774" s="7">
        <v>147.51501112744475</v>
      </c>
      <c r="G1774" s="7">
        <v>162.41906381357094</v>
      </c>
      <c r="H1774" s="7">
        <v>2.2653806170236894</v>
      </c>
      <c r="I1774" s="7">
        <f t="shared" si="72"/>
        <v>172.39031248446602</v>
      </c>
    </row>
    <row r="1775" spans="1:9" x14ac:dyDescent="0.25">
      <c r="A1775" s="14"/>
      <c r="B1775" s="5">
        <f t="shared" si="73"/>
        <v>43484</v>
      </c>
      <c r="C1775" s="4">
        <v>14.4583333333377</v>
      </c>
      <c r="D1775">
        <v>1.213671165369838</v>
      </c>
      <c r="E1775" s="6">
        <v>145.11665165349066</v>
      </c>
      <c r="F1775" s="7">
        <v>143.19148690195209</v>
      </c>
      <c r="G1775" s="7">
        <v>165.85904084144482</v>
      </c>
      <c r="H1775" s="7">
        <v>2.151872472111882</v>
      </c>
      <c r="I1775" s="7">
        <f t="shared" si="72"/>
        <v>176.12389572686084</v>
      </c>
    </row>
    <row r="1776" spans="1:9" x14ac:dyDescent="0.25">
      <c r="A1776" s="14"/>
      <c r="B1776" s="5">
        <f t="shared" si="73"/>
        <v>43484</v>
      </c>
      <c r="C1776" s="4">
        <v>14.4687500000044</v>
      </c>
      <c r="D1776">
        <v>1.213671165369838</v>
      </c>
      <c r="E1776" s="6">
        <v>145.77447199371099</v>
      </c>
      <c r="F1776" s="7">
        <v>143.04602088506746</v>
      </c>
      <c r="G1776" s="7">
        <v>154.78572833294572</v>
      </c>
      <c r="H1776" s="7">
        <v>1.8202052623919216</v>
      </c>
      <c r="I1776" s="7">
        <f t="shared" si="72"/>
        <v>176.92227330578004</v>
      </c>
    </row>
    <row r="1777" spans="1:9" x14ac:dyDescent="0.25">
      <c r="A1777" s="14"/>
      <c r="B1777" s="5">
        <f t="shared" si="73"/>
        <v>43484</v>
      </c>
      <c r="C1777" s="4">
        <v>14.4791666666711</v>
      </c>
      <c r="D1777">
        <v>1.213671165369838</v>
      </c>
      <c r="E1777" s="6">
        <v>146.06136545722526</v>
      </c>
      <c r="F1777" s="7">
        <v>143.8396703730607</v>
      </c>
      <c r="G1777" s="7">
        <v>152.43836951747107</v>
      </c>
      <c r="H1777" s="7">
        <v>2.4301482133832772</v>
      </c>
      <c r="I1777" s="7">
        <f t="shared" si="72"/>
        <v>177.27046762998037</v>
      </c>
    </row>
    <row r="1778" spans="1:9" x14ac:dyDescent="0.25">
      <c r="A1778" s="14"/>
      <c r="B1778" s="5">
        <f t="shared" si="73"/>
        <v>43484</v>
      </c>
      <c r="C1778" s="4">
        <v>14.4895833333377</v>
      </c>
      <c r="D1778">
        <v>1.213671165369838</v>
      </c>
      <c r="E1778" s="6">
        <v>145.6545057993327</v>
      </c>
      <c r="F1778" s="7">
        <v>143.19683692403868</v>
      </c>
      <c r="G1778" s="7">
        <v>153.93014838890485</v>
      </c>
      <c r="H1778" s="7">
        <v>2.9348879810411996</v>
      </c>
      <c r="I1778" s="7">
        <f t="shared" si="72"/>
        <v>176.77667379484393</v>
      </c>
    </row>
    <row r="1779" spans="1:9" x14ac:dyDescent="0.25">
      <c r="A1779" s="14"/>
      <c r="B1779" s="5">
        <f t="shared" si="73"/>
        <v>43484</v>
      </c>
      <c r="C1779" s="4">
        <v>14.5000000000044</v>
      </c>
      <c r="D1779">
        <v>1.213671165369838</v>
      </c>
      <c r="E1779" s="6">
        <v>145.4123171269319</v>
      </c>
      <c r="F1779" s="7">
        <v>143.00507495458913</v>
      </c>
      <c r="G1779" s="7">
        <v>150.43350679581249</v>
      </c>
      <c r="H1779" s="7">
        <v>2.8102255153683635</v>
      </c>
      <c r="I1779" s="7">
        <f t="shared" si="72"/>
        <v>176.48273638657187</v>
      </c>
    </row>
    <row r="1780" spans="1:9" x14ac:dyDescent="0.25">
      <c r="A1780" s="14"/>
      <c r="B1780" s="5">
        <f t="shared" si="73"/>
        <v>43484</v>
      </c>
      <c r="C1780" s="4">
        <v>14.5104166666711</v>
      </c>
      <c r="D1780">
        <v>1.213671165369838</v>
      </c>
      <c r="E1780" s="6">
        <v>150.9962399557171</v>
      </c>
      <c r="F1780" s="7">
        <v>136.01606376861989</v>
      </c>
      <c r="G1780" s="7">
        <v>148.3030002248608</v>
      </c>
      <c r="H1780" s="7">
        <v>3.0261465125881748</v>
      </c>
      <c r="I1780" s="7">
        <f t="shared" si="72"/>
        <v>183.25978251351887</v>
      </c>
    </row>
    <row r="1781" spans="1:9" x14ac:dyDescent="0.25">
      <c r="A1781" s="14"/>
      <c r="B1781" s="5">
        <f t="shared" si="73"/>
        <v>43484</v>
      </c>
      <c r="C1781" s="4">
        <v>14.5208333333378</v>
      </c>
      <c r="D1781">
        <v>1.213671165369838</v>
      </c>
      <c r="E1781" s="6">
        <v>152.11897086619143</v>
      </c>
      <c r="F1781" s="7">
        <v>134.75176886428264</v>
      </c>
      <c r="G1781" s="7">
        <v>145.10428009947753</v>
      </c>
      <c r="H1781" s="7">
        <v>2.6177847185199381</v>
      </c>
      <c r="I1781" s="7">
        <f t="shared" si="72"/>
        <v>184.62240864603098</v>
      </c>
    </row>
    <row r="1782" spans="1:9" x14ac:dyDescent="0.25">
      <c r="A1782" s="14"/>
      <c r="B1782" s="5">
        <f t="shared" si="73"/>
        <v>43484</v>
      </c>
      <c r="C1782" s="4">
        <v>14.5312500000044</v>
      </c>
      <c r="D1782">
        <v>1.213671165369838</v>
      </c>
      <c r="E1782" s="6">
        <v>152.15749544526403</v>
      </c>
      <c r="F1782" s="7">
        <v>130.6055780040374</v>
      </c>
      <c r="G1782" s="7">
        <v>140.2768942522215</v>
      </c>
      <c r="H1782" s="7">
        <v>2.857211928519404</v>
      </c>
      <c r="I1782" s="7">
        <f t="shared" si="72"/>
        <v>184.66916481680943</v>
      </c>
    </row>
    <row r="1783" spans="1:9" x14ac:dyDescent="0.25">
      <c r="A1783" s="14"/>
      <c r="B1783" s="5">
        <f t="shared" si="73"/>
        <v>43484</v>
      </c>
      <c r="C1783" s="4">
        <v>14.5416666666711</v>
      </c>
      <c r="D1783">
        <v>1.213671165369838</v>
      </c>
      <c r="E1783" s="6">
        <v>147.90268647681518</v>
      </c>
      <c r="F1783" s="7">
        <v>126.28021157288997</v>
      </c>
      <c r="G1783" s="7">
        <v>127.70736347233596</v>
      </c>
      <c r="H1783" s="7">
        <v>4.2748451586373371</v>
      </c>
      <c r="I1783" s="7">
        <f t="shared" si="72"/>
        <v>179.50522585764605</v>
      </c>
    </row>
    <row r="1784" spans="1:9" x14ac:dyDescent="0.25">
      <c r="A1784" s="14"/>
      <c r="B1784" s="5">
        <f t="shared" si="73"/>
        <v>43484</v>
      </c>
      <c r="C1784" s="4">
        <v>14.5520833333378</v>
      </c>
      <c r="D1784">
        <v>1.213671165369838</v>
      </c>
      <c r="E1784" s="6">
        <v>143.29415218875252</v>
      </c>
      <c r="F1784" s="7">
        <v>122.78297477958279</v>
      </c>
      <c r="G1784" s="7">
        <v>124.30044512259056</v>
      </c>
      <c r="H1784" s="7">
        <v>3.3576976669481673</v>
      </c>
      <c r="I1784" s="7">
        <f t="shared" si="72"/>
        <v>173.91198067760618</v>
      </c>
    </row>
    <row r="1785" spans="1:9" x14ac:dyDescent="0.25">
      <c r="A1785" s="14"/>
      <c r="B1785" s="5">
        <f t="shared" si="73"/>
        <v>43484</v>
      </c>
      <c r="C1785" s="4">
        <v>14.5625000000044</v>
      </c>
      <c r="D1785">
        <v>1.213671165369838</v>
      </c>
      <c r="E1785" s="6">
        <v>144.06596994484136</v>
      </c>
      <c r="F1785" s="7">
        <v>122.94773780036269</v>
      </c>
      <c r="G1785" s="7">
        <v>121.92321067072565</v>
      </c>
      <c r="H1785" s="7">
        <v>3.3214863936837786</v>
      </c>
      <c r="I1785" s="7">
        <f t="shared" si="72"/>
        <v>174.84871363309168</v>
      </c>
    </row>
    <row r="1786" spans="1:9" x14ac:dyDescent="0.25">
      <c r="A1786" s="14"/>
      <c r="B1786" s="5">
        <f t="shared" si="73"/>
        <v>43484</v>
      </c>
      <c r="C1786" s="4">
        <v>14.5729166666711</v>
      </c>
      <c r="D1786">
        <v>1.213671165369838</v>
      </c>
      <c r="E1786" s="6">
        <v>144.02287621767621</v>
      </c>
      <c r="F1786" s="7">
        <v>119.22631380997076</v>
      </c>
      <c r="G1786" s="7">
        <v>124.36344365989345</v>
      </c>
      <c r="H1786" s="7">
        <v>3.9740816904177279</v>
      </c>
      <c r="I1786" s="7">
        <f t="shared" si="72"/>
        <v>174.79641201902302</v>
      </c>
    </row>
    <row r="1787" spans="1:9" x14ac:dyDescent="0.25">
      <c r="A1787" s="14"/>
      <c r="B1787" s="5">
        <f t="shared" si="73"/>
        <v>43484</v>
      </c>
      <c r="C1787" s="4">
        <v>14.5833333333378</v>
      </c>
      <c r="D1787">
        <v>1.213671165369838</v>
      </c>
      <c r="E1787" s="6">
        <v>146.0327951290916</v>
      </c>
      <c r="F1787" s="7">
        <v>115.93844228459166</v>
      </c>
      <c r="G1787" s="7">
        <v>129.10658928399721</v>
      </c>
      <c r="H1787" s="7">
        <v>4.8390312830069648</v>
      </c>
      <c r="I1787" s="7">
        <f t="shared" si="72"/>
        <v>177.23579264653941</v>
      </c>
    </row>
    <row r="1788" spans="1:9" x14ac:dyDescent="0.25">
      <c r="A1788" s="14"/>
      <c r="B1788" s="5">
        <f t="shared" si="73"/>
        <v>43484</v>
      </c>
      <c r="C1788" s="4">
        <v>14.5937500000044</v>
      </c>
      <c r="D1788">
        <v>1.213671165369838</v>
      </c>
      <c r="E1788" s="6">
        <v>146.8716263954405</v>
      </c>
      <c r="F1788" s="7">
        <v>112.98786697538574</v>
      </c>
      <c r="G1788" s="7">
        <v>127.40626297681263</v>
      </c>
      <c r="H1788" s="7">
        <v>3.8111609750452113</v>
      </c>
      <c r="I1788" s="7">
        <f t="shared" si="72"/>
        <v>178.25385796711774</v>
      </c>
    </row>
    <row r="1789" spans="1:9" x14ac:dyDescent="0.25">
      <c r="A1789" s="14"/>
      <c r="B1789" s="5">
        <f t="shared" si="73"/>
        <v>43484</v>
      </c>
      <c r="C1789" s="4">
        <v>14.6041666666711</v>
      </c>
      <c r="D1789">
        <v>1.213671165369838</v>
      </c>
      <c r="E1789" s="6">
        <v>148.97136088116844</v>
      </c>
      <c r="F1789" s="7">
        <v>108.56389237271094</v>
      </c>
      <c r="G1789" s="7">
        <v>126.46926861212098</v>
      </c>
      <c r="H1789" s="7">
        <v>3.9622190317700001</v>
      </c>
      <c r="I1789" s="7">
        <f t="shared" si="72"/>
        <v>180.8022451673784</v>
      </c>
    </row>
    <row r="1790" spans="1:9" x14ac:dyDescent="0.25">
      <c r="A1790" s="14"/>
      <c r="B1790" s="5">
        <f t="shared" si="73"/>
        <v>43484</v>
      </c>
      <c r="C1790" s="4">
        <v>14.6145833333378</v>
      </c>
      <c r="D1790">
        <v>1.213671165369838</v>
      </c>
      <c r="E1790" s="6">
        <v>148.60831858914608</v>
      </c>
      <c r="F1790" s="7">
        <v>106.57363599425199</v>
      </c>
      <c r="G1790" s="7">
        <v>130.32191716723977</v>
      </c>
      <c r="H1790" s="7">
        <v>4.3303466335873821</v>
      </c>
      <c r="I1790" s="7">
        <f t="shared" si="72"/>
        <v>180.36163120574108</v>
      </c>
    </row>
    <row r="1791" spans="1:9" x14ac:dyDescent="0.25">
      <c r="A1791" s="14"/>
      <c r="B1791" s="5">
        <f t="shared" si="73"/>
        <v>43484</v>
      </c>
      <c r="C1791" s="4">
        <v>14.6250000000045</v>
      </c>
      <c r="D1791">
        <v>1.213671165369838</v>
      </c>
      <c r="E1791" s="6">
        <v>149.39065739686055</v>
      </c>
      <c r="F1791" s="7">
        <v>105.10465558624252</v>
      </c>
      <c r="G1791" s="7">
        <v>129.38483048229594</v>
      </c>
      <c r="H1791" s="7">
        <v>4.1072462116854345</v>
      </c>
      <c r="I1791" s="7">
        <f t="shared" si="72"/>
        <v>181.31113325821394</v>
      </c>
    </row>
    <row r="1792" spans="1:9" x14ac:dyDescent="0.25">
      <c r="A1792" s="14"/>
      <c r="B1792" s="5">
        <f t="shared" si="73"/>
        <v>43484</v>
      </c>
      <c r="C1792" s="4">
        <v>14.6354166666711</v>
      </c>
      <c r="D1792">
        <v>1.213671165369838</v>
      </c>
      <c r="E1792" s="6">
        <v>146.77306263469748</v>
      </c>
      <c r="F1792" s="7">
        <v>102.3031022725924</v>
      </c>
      <c r="G1792" s="7">
        <v>128.03221837013757</v>
      </c>
      <c r="H1792" s="7">
        <v>4.9934419389666811</v>
      </c>
      <c r="I1792" s="7">
        <f t="shared" si="72"/>
        <v>178.13423397275352</v>
      </c>
    </row>
    <row r="1793" spans="1:9" x14ac:dyDescent="0.25">
      <c r="A1793" s="14"/>
      <c r="B1793" s="5">
        <f t="shared" si="73"/>
        <v>43484</v>
      </c>
      <c r="C1793" s="4">
        <v>14.6458333333378</v>
      </c>
      <c r="D1793">
        <v>1.213671165369838</v>
      </c>
      <c r="E1793" s="6">
        <v>146.10087771875544</v>
      </c>
      <c r="F1793" s="7">
        <v>101.14072669373711</v>
      </c>
      <c r="G1793" s="7">
        <v>124.91180588822307</v>
      </c>
      <c r="H1793" s="7">
        <v>5.0214523002857696</v>
      </c>
      <c r="I1793" s="7">
        <f t="shared" si="72"/>
        <v>177.3184225224781</v>
      </c>
    </row>
    <row r="1794" spans="1:9" x14ac:dyDescent="0.25">
      <c r="A1794" s="14"/>
      <c r="B1794" s="5">
        <f t="shared" si="73"/>
        <v>43484</v>
      </c>
      <c r="C1794" s="4">
        <v>14.6562500000045</v>
      </c>
      <c r="D1794">
        <v>1.213671165369838</v>
      </c>
      <c r="E1794" s="6">
        <v>147.52847394288858</v>
      </c>
      <c r="F1794" s="7">
        <v>101.09807501728218</v>
      </c>
      <c r="G1794" s="7">
        <v>125.02134587439672</v>
      </c>
      <c r="H1794" s="7">
        <v>4.6755062793808237</v>
      </c>
      <c r="I1794" s="7">
        <f t="shared" si="72"/>
        <v>179.05105489549936</v>
      </c>
    </row>
    <row r="1795" spans="1:9" x14ac:dyDescent="0.25">
      <c r="A1795" s="14"/>
      <c r="B1795" s="5">
        <f t="shared" si="73"/>
        <v>43484</v>
      </c>
      <c r="C1795" s="4">
        <v>14.6666666666711</v>
      </c>
      <c r="D1795">
        <v>1.213671165369838</v>
      </c>
      <c r="E1795" s="6">
        <v>147.02642849752232</v>
      </c>
      <c r="F1795" s="7">
        <v>101.02785447232543</v>
      </c>
      <c r="G1795" s="7">
        <v>123.88546558904112</v>
      </c>
      <c r="H1795" s="7">
        <v>4.901221948791008</v>
      </c>
      <c r="I1795" s="7">
        <f t="shared" si="72"/>
        <v>178.44173681475306</v>
      </c>
    </row>
    <row r="1796" spans="1:9" x14ac:dyDescent="0.25">
      <c r="A1796" s="14"/>
      <c r="B1796" s="5">
        <f t="shared" si="73"/>
        <v>43484</v>
      </c>
      <c r="C1796" s="4">
        <v>14.6770833333378</v>
      </c>
      <c r="D1796">
        <v>1.213671165369838</v>
      </c>
      <c r="E1796" s="6">
        <v>149.21668135070843</v>
      </c>
      <c r="F1796" s="7">
        <v>100.7413934997749</v>
      </c>
      <c r="G1796" s="7">
        <v>123.80380631902585</v>
      </c>
      <c r="H1796" s="7">
        <v>6.7395548583144285</v>
      </c>
      <c r="I1796" s="7">
        <f t="shared" ref="I1796:I1859" si="74">D1796*E1796</f>
        <v>181.09998354753407</v>
      </c>
    </row>
    <row r="1797" spans="1:9" x14ac:dyDescent="0.25">
      <c r="A1797" s="14"/>
      <c r="B1797" s="5">
        <f t="shared" si="73"/>
        <v>43484</v>
      </c>
      <c r="C1797" s="4">
        <v>14.6875000000045</v>
      </c>
      <c r="D1797">
        <v>1.213671165369838</v>
      </c>
      <c r="E1797" s="6">
        <v>154.32745862062887</v>
      </c>
      <c r="F1797" s="7">
        <v>101.26137711680211</v>
      </c>
      <c r="G1797" s="7">
        <v>121.90017074692071</v>
      </c>
      <c r="H1797" s="7">
        <v>13.098577197499068</v>
      </c>
      <c r="I1797" s="7">
        <f t="shared" si="74"/>
        <v>187.30278655266409</v>
      </c>
    </row>
    <row r="1798" spans="1:9" x14ac:dyDescent="0.25">
      <c r="A1798" s="14"/>
      <c r="B1798" s="5">
        <f t="shared" si="73"/>
        <v>43484</v>
      </c>
      <c r="C1798" s="4">
        <v>14.6979166666711</v>
      </c>
      <c r="D1798">
        <v>1.213671165369838</v>
      </c>
      <c r="E1798" s="6">
        <v>160.02034416636334</v>
      </c>
      <c r="F1798" s="7">
        <v>102.89281678514308</v>
      </c>
      <c r="G1798" s="7">
        <v>121.17554507363529</v>
      </c>
      <c r="H1798" s="7">
        <v>53.593233693300697</v>
      </c>
      <c r="I1798" s="7">
        <f t="shared" si="74"/>
        <v>194.21207758727274</v>
      </c>
    </row>
    <row r="1799" spans="1:9" x14ac:dyDescent="0.25">
      <c r="A1799" s="14"/>
      <c r="B1799" s="5">
        <f t="shared" si="73"/>
        <v>43484</v>
      </c>
      <c r="C1799" s="4">
        <v>14.7083333333378</v>
      </c>
      <c r="D1799">
        <v>1.213671165369838</v>
      </c>
      <c r="E1799" s="6">
        <v>164.82526446958465</v>
      </c>
      <c r="F1799" s="7">
        <v>102.35218762151908</v>
      </c>
      <c r="G1799" s="7">
        <v>120.04735948060269</v>
      </c>
      <c r="H1799" s="7">
        <v>113.59541053868521</v>
      </c>
      <c r="I1799" s="7">
        <f t="shared" si="74"/>
        <v>200.04367081119256</v>
      </c>
    </row>
    <row r="1800" spans="1:9" x14ac:dyDescent="0.25">
      <c r="A1800" s="14"/>
      <c r="B1800" s="5">
        <f t="shared" si="73"/>
        <v>43484</v>
      </c>
      <c r="C1800" s="4">
        <v>14.7187500000045</v>
      </c>
      <c r="D1800">
        <v>1.213671165369838</v>
      </c>
      <c r="E1800" s="6">
        <v>169.3087154747578</v>
      </c>
      <c r="F1800" s="7">
        <v>102.85089556931813</v>
      </c>
      <c r="G1800" s="7">
        <v>119.94801887533292</v>
      </c>
      <c r="H1800" s="7">
        <v>143.60666330990844</v>
      </c>
      <c r="I1800" s="7">
        <f t="shared" si="74"/>
        <v>205.48510601751963</v>
      </c>
    </row>
    <row r="1801" spans="1:9" x14ac:dyDescent="0.25">
      <c r="A1801" s="14"/>
      <c r="B1801" s="5">
        <f t="shared" si="73"/>
        <v>43484</v>
      </c>
      <c r="C1801" s="4">
        <v>14.729166666671199</v>
      </c>
      <c r="D1801">
        <v>1.213671165369838</v>
      </c>
      <c r="E1801" s="6">
        <v>175.88148314918465</v>
      </c>
      <c r="F1801" s="7">
        <v>102.49040120786316</v>
      </c>
      <c r="G1801" s="7">
        <v>122.04122003655583</v>
      </c>
      <c r="H1801" s="7">
        <v>163.72675186276334</v>
      </c>
      <c r="I1801" s="7">
        <f t="shared" si="74"/>
        <v>213.46228462064644</v>
      </c>
    </row>
    <row r="1802" spans="1:9" x14ac:dyDescent="0.25">
      <c r="A1802" s="14"/>
      <c r="B1802" s="5">
        <f t="shared" si="73"/>
        <v>43484</v>
      </c>
      <c r="C1802" s="4">
        <v>14.7395833333378</v>
      </c>
      <c r="D1802">
        <v>1.213671165369838</v>
      </c>
      <c r="E1802" s="6">
        <v>181.97879438558971</v>
      </c>
      <c r="F1802" s="7">
        <v>104.51194698781291</v>
      </c>
      <c r="G1802" s="7">
        <v>124.23499809164291</v>
      </c>
      <c r="H1802" s="7">
        <v>177.49926453654902</v>
      </c>
      <c r="I1802" s="7">
        <f t="shared" si="74"/>
        <v>220.86241545455678</v>
      </c>
    </row>
    <row r="1803" spans="1:9" x14ac:dyDescent="0.25">
      <c r="A1803" s="14"/>
      <c r="B1803" s="5">
        <f t="shared" si="73"/>
        <v>43484</v>
      </c>
      <c r="C1803" s="4">
        <v>14.7500000000045</v>
      </c>
      <c r="D1803">
        <v>1.213671165369838</v>
      </c>
      <c r="E1803" s="6">
        <v>185.39261209067701</v>
      </c>
      <c r="F1803" s="7">
        <v>106.27488562363006</v>
      </c>
      <c r="G1803" s="7">
        <v>127.27430522505524</v>
      </c>
      <c r="H1803" s="7">
        <v>199.17307423528806</v>
      </c>
      <c r="I1803" s="7">
        <f t="shared" si="74"/>
        <v>225.00566756705027</v>
      </c>
    </row>
    <row r="1804" spans="1:9" x14ac:dyDescent="0.25">
      <c r="A1804" s="14"/>
      <c r="B1804" s="5">
        <f t="shared" si="73"/>
        <v>43484</v>
      </c>
      <c r="C1804" s="4">
        <v>14.760416666671199</v>
      </c>
      <c r="D1804">
        <v>1.213671165369838</v>
      </c>
      <c r="E1804" s="6">
        <v>187.58915633222082</v>
      </c>
      <c r="F1804" s="7">
        <v>108.02693959335652</v>
      </c>
      <c r="G1804" s="7">
        <v>131.3971711443811</v>
      </c>
      <c r="H1804" s="7">
        <v>216.25858225241231</v>
      </c>
      <c r="I1804" s="7">
        <f t="shared" si="74"/>
        <v>227.67154997647117</v>
      </c>
    </row>
    <row r="1805" spans="1:9" x14ac:dyDescent="0.25">
      <c r="A1805" s="14"/>
      <c r="B1805" s="5">
        <f t="shared" si="73"/>
        <v>43484</v>
      </c>
      <c r="C1805" s="4">
        <v>14.7708333333378</v>
      </c>
      <c r="D1805">
        <v>1.213671165369838</v>
      </c>
      <c r="E1805" s="6">
        <v>190.75428353566414</v>
      </c>
      <c r="F1805" s="7">
        <v>107.86484556334001</v>
      </c>
      <c r="G1805" s="7">
        <v>132.52336583110579</v>
      </c>
      <c r="H1805" s="7">
        <v>231.62271515045225</v>
      </c>
      <c r="I1805" s="7">
        <f t="shared" si="74"/>
        <v>231.51297359801799</v>
      </c>
    </row>
    <row r="1806" spans="1:9" x14ac:dyDescent="0.25">
      <c r="A1806" s="14"/>
      <c r="B1806" s="5">
        <f t="shared" si="73"/>
        <v>43484</v>
      </c>
      <c r="C1806" s="4">
        <v>14.7812500000045</v>
      </c>
      <c r="D1806">
        <v>1.213671165369838</v>
      </c>
      <c r="E1806" s="6">
        <v>191.77172253293591</v>
      </c>
      <c r="F1806" s="7">
        <v>108.29088070549594</v>
      </c>
      <c r="G1806" s="7">
        <v>133.12581568544093</v>
      </c>
      <c r="H1806" s="7">
        <v>232.72264883361325</v>
      </c>
      <c r="I1806" s="7">
        <f t="shared" si="74"/>
        <v>232.74780997152953</v>
      </c>
    </row>
    <row r="1807" spans="1:9" x14ac:dyDescent="0.25">
      <c r="A1807" s="14"/>
      <c r="B1807" s="5">
        <f t="shared" si="73"/>
        <v>43484</v>
      </c>
      <c r="C1807" s="4">
        <v>14.791666666671199</v>
      </c>
      <c r="D1807">
        <v>1.213671165369838</v>
      </c>
      <c r="E1807" s="6">
        <v>189.60175240905127</v>
      </c>
      <c r="F1807" s="7">
        <v>108.18168085483389</v>
      </c>
      <c r="G1807" s="7">
        <v>134.07620852847072</v>
      </c>
      <c r="H1807" s="7">
        <v>232.87853619398081</v>
      </c>
      <c r="I1807" s="7">
        <f t="shared" si="74"/>
        <v>230.11417980245673</v>
      </c>
    </row>
    <row r="1808" spans="1:9" x14ac:dyDescent="0.25">
      <c r="A1808" s="14"/>
      <c r="B1808" s="5">
        <f t="shared" si="73"/>
        <v>43484</v>
      </c>
      <c r="C1808" s="4">
        <v>14.8020833333378</v>
      </c>
      <c r="D1808">
        <v>1.213671165369838</v>
      </c>
      <c r="E1808" s="6">
        <v>190.02363079617263</v>
      </c>
      <c r="F1808" s="7">
        <v>109.72338223072582</v>
      </c>
      <c r="G1808" s="7">
        <v>131.40332047596112</v>
      </c>
      <c r="H1808" s="7">
        <v>233.0751359747205</v>
      </c>
      <c r="I1808" s="7">
        <f t="shared" si="74"/>
        <v>230.62620143619867</v>
      </c>
    </row>
    <row r="1809" spans="1:9" x14ac:dyDescent="0.25">
      <c r="A1809" s="14"/>
      <c r="B1809" s="5">
        <f t="shared" si="73"/>
        <v>43484</v>
      </c>
      <c r="C1809" s="4">
        <v>14.8125000000045</v>
      </c>
      <c r="D1809">
        <v>1.213671165369838</v>
      </c>
      <c r="E1809" s="6">
        <v>191.71451834734464</v>
      </c>
      <c r="F1809" s="7">
        <v>107.98141022310107</v>
      </c>
      <c r="G1809" s="7">
        <v>132.33622866601277</v>
      </c>
      <c r="H1809" s="7">
        <v>233.30433030349798</v>
      </c>
      <c r="I1809" s="7">
        <f t="shared" si="74"/>
        <v>232.67838290093894</v>
      </c>
    </row>
    <row r="1810" spans="1:9" x14ac:dyDescent="0.25">
      <c r="A1810" s="14"/>
      <c r="B1810" s="5">
        <f t="shared" si="73"/>
        <v>43484</v>
      </c>
      <c r="C1810" s="4">
        <v>14.822916666671199</v>
      </c>
      <c r="D1810">
        <v>1.213671165369838</v>
      </c>
      <c r="E1810" s="6">
        <v>188.58186256958084</v>
      </c>
      <c r="F1810" s="7">
        <v>106.6376636779337</v>
      </c>
      <c r="G1810" s="7">
        <v>130.61698874890331</v>
      </c>
      <c r="H1810" s="7">
        <v>233.13647923628133</v>
      </c>
      <c r="I1810" s="7">
        <f t="shared" si="74"/>
        <v>228.87636891243781</v>
      </c>
    </row>
    <row r="1811" spans="1:9" x14ac:dyDescent="0.25">
      <c r="A1811" s="14"/>
      <c r="B1811" s="5">
        <f t="shared" si="73"/>
        <v>43484</v>
      </c>
      <c r="C1811" s="4">
        <v>14.833333333337899</v>
      </c>
      <c r="D1811">
        <v>1.213671165369838</v>
      </c>
      <c r="E1811" s="6">
        <v>190.70277415837336</v>
      </c>
      <c r="F1811" s="7">
        <v>104.72443477425814</v>
      </c>
      <c r="G1811" s="7">
        <v>130.95627771743713</v>
      </c>
      <c r="H1811" s="7">
        <v>233.20638058016252</v>
      </c>
      <c r="I1811" s="7">
        <f t="shared" si="74"/>
        <v>231.45045815205401</v>
      </c>
    </row>
    <row r="1812" spans="1:9" x14ac:dyDescent="0.25">
      <c r="A1812" s="14"/>
      <c r="B1812" s="5">
        <f t="shared" si="73"/>
        <v>43484</v>
      </c>
      <c r="C1812" s="4">
        <v>14.8437500000045</v>
      </c>
      <c r="D1812">
        <v>1.213671165369838</v>
      </c>
      <c r="E1812" s="6">
        <v>191.55136809504376</v>
      </c>
      <c r="F1812" s="7">
        <v>105.34765816482916</v>
      </c>
      <c r="G1812" s="7">
        <v>129.04829105170748</v>
      </c>
      <c r="H1812" s="7">
        <v>233.99248356185788</v>
      </c>
      <c r="I1812" s="7">
        <f t="shared" si="74"/>
        <v>232.48037214409857</v>
      </c>
    </row>
    <row r="1813" spans="1:9" x14ac:dyDescent="0.25">
      <c r="A1813" s="14"/>
      <c r="B1813" s="5">
        <f t="shared" si="73"/>
        <v>43484</v>
      </c>
      <c r="C1813" s="4">
        <v>14.854166666671199</v>
      </c>
      <c r="D1813">
        <v>1.213671165369838</v>
      </c>
      <c r="E1813" s="6">
        <v>188.58345775119824</v>
      </c>
      <c r="F1813" s="7">
        <v>105.15508145083081</v>
      </c>
      <c r="G1813" s="7">
        <v>127.81949645341865</v>
      </c>
      <c r="H1813" s="7">
        <v>234.12707676462588</v>
      </c>
      <c r="I1813" s="7">
        <f t="shared" si="74"/>
        <v>228.87830493837038</v>
      </c>
    </row>
    <row r="1814" spans="1:9" x14ac:dyDescent="0.25">
      <c r="A1814" s="14"/>
      <c r="B1814" s="5">
        <f t="shared" si="73"/>
        <v>43484</v>
      </c>
      <c r="C1814" s="4">
        <v>14.864583333337899</v>
      </c>
      <c r="D1814">
        <v>1.213671165369838</v>
      </c>
      <c r="E1814" s="6">
        <v>185.03607559848049</v>
      </c>
      <c r="F1814" s="7">
        <v>103.35850951787501</v>
      </c>
      <c r="G1814" s="7">
        <v>124.29691688338769</v>
      </c>
      <c r="H1814" s="7">
        <v>234.66405190899206</v>
      </c>
      <c r="I1814" s="7">
        <f t="shared" si="74"/>
        <v>224.57294950706927</v>
      </c>
    </row>
    <row r="1815" spans="1:9" x14ac:dyDescent="0.25">
      <c r="A1815" s="14"/>
      <c r="B1815" s="5">
        <f t="shared" si="73"/>
        <v>43484</v>
      </c>
      <c r="C1815" s="4">
        <v>14.8750000000045</v>
      </c>
      <c r="D1815">
        <v>1.213671165369838</v>
      </c>
      <c r="E1815" s="6">
        <v>181.10391419850899</v>
      </c>
      <c r="F1815" s="7">
        <v>98.052238812182992</v>
      </c>
      <c r="G1815" s="7">
        <v>112.59530083601908</v>
      </c>
      <c r="H1815" s="7">
        <v>235.69786705272043</v>
      </c>
      <c r="I1815" s="7">
        <f t="shared" si="74"/>
        <v>219.80059859834356</v>
      </c>
    </row>
    <row r="1816" spans="1:9" x14ac:dyDescent="0.25">
      <c r="A1816" s="14"/>
      <c r="B1816" s="5">
        <f t="shared" si="73"/>
        <v>43484</v>
      </c>
      <c r="C1816" s="4">
        <v>14.885416666671199</v>
      </c>
      <c r="D1816">
        <v>1.213671165369838</v>
      </c>
      <c r="E1816" s="6">
        <v>184.9160250292189</v>
      </c>
      <c r="F1816" s="7">
        <v>83.074380392119537</v>
      </c>
      <c r="G1816" s="7">
        <v>91.799461595755687</v>
      </c>
      <c r="H1816" s="7">
        <v>241.49314647895326</v>
      </c>
      <c r="I1816" s="7">
        <f t="shared" si="74"/>
        <v>224.42724759277024</v>
      </c>
    </row>
    <row r="1817" spans="1:9" x14ac:dyDescent="0.25">
      <c r="A1817" s="14"/>
      <c r="B1817" s="5">
        <f t="shared" si="73"/>
        <v>43484</v>
      </c>
      <c r="C1817" s="4">
        <v>14.895833333337899</v>
      </c>
      <c r="D1817">
        <v>1.213671165369838</v>
      </c>
      <c r="E1817" s="6">
        <v>190.14286441803466</v>
      </c>
      <c r="F1817" s="7">
        <v>77.406419296028957</v>
      </c>
      <c r="G1817" s="7">
        <v>83.916737002600016</v>
      </c>
      <c r="H1817" s="7">
        <v>245.97778671266315</v>
      </c>
      <c r="I1817" s="7">
        <f t="shared" si="74"/>
        <v>230.77091184499523</v>
      </c>
    </row>
    <row r="1818" spans="1:9" x14ac:dyDescent="0.25">
      <c r="A1818" s="14"/>
      <c r="B1818" s="5">
        <f t="shared" si="73"/>
        <v>43484</v>
      </c>
      <c r="C1818" s="4">
        <v>14.9062500000045</v>
      </c>
      <c r="D1818">
        <v>1.213671165369838</v>
      </c>
      <c r="E1818" s="6">
        <v>193.30138556443785</v>
      </c>
      <c r="F1818" s="7">
        <v>76.727897627656475</v>
      </c>
      <c r="G1818" s="7">
        <v>82.333416580243664</v>
      </c>
      <c r="H1818" s="7">
        <v>244.82602830841316</v>
      </c>
      <c r="I1818" s="7">
        <f t="shared" si="74"/>
        <v>234.60431788559566</v>
      </c>
    </row>
    <row r="1819" spans="1:9" x14ac:dyDescent="0.25">
      <c r="A1819" s="14"/>
      <c r="B1819" s="5">
        <f t="shared" si="73"/>
        <v>43484</v>
      </c>
      <c r="C1819" s="4">
        <v>14.916666666671199</v>
      </c>
      <c r="D1819">
        <v>1.213671165369838</v>
      </c>
      <c r="E1819" s="6">
        <v>192.12712046053059</v>
      </c>
      <c r="F1819" s="7">
        <v>76.066927082003232</v>
      </c>
      <c r="G1819" s="7">
        <v>80.822675931796894</v>
      </c>
      <c r="H1819" s="7">
        <v>241.63864688460373</v>
      </c>
      <c r="I1819" s="7">
        <f t="shared" si="74"/>
        <v>233.1791461884834</v>
      </c>
    </row>
    <row r="1820" spans="1:9" x14ac:dyDescent="0.25">
      <c r="A1820" s="14"/>
      <c r="B1820" s="5">
        <f t="shared" si="73"/>
        <v>43484</v>
      </c>
      <c r="C1820" s="4">
        <v>14.927083333337899</v>
      </c>
      <c r="D1820">
        <v>1.213671165369838</v>
      </c>
      <c r="E1820" s="6">
        <v>192.1833935444684</v>
      </c>
      <c r="F1820" s="7">
        <v>73.493939715697806</v>
      </c>
      <c r="G1820" s="7">
        <v>71.091246316583224</v>
      </c>
      <c r="H1820" s="7">
        <v>243.18199208102041</v>
      </c>
      <c r="I1820" s="7">
        <f t="shared" si="74"/>
        <v>233.24744320784515</v>
      </c>
    </row>
    <row r="1821" spans="1:9" x14ac:dyDescent="0.25">
      <c r="A1821" s="14"/>
      <c r="B1821" s="5">
        <f t="shared" si="73"/>
        <v>43484</v>
      </c>
      <c r="C1821" s="4">
        <v>14.937500000004601</v>
      </c>
      <c r="D1821">
        <v>1.213671165369838</v>
      </c>
      <c r="E1821" s="6">
        <v>187.48472504282799</v>
      </c>
      <c r="F1821" s="7">
        <v>71.817709164771244</v>
      </c>
      <c r="G1821" s="7">
        <v>66.181643263874776</v>
      </c>
      <c r="H1821" s="7">
        <v>242.58033708349433</v>
      </c>
      <c r="I1821" s="7">
        <f t="shared" si="74"/>
        <v>227.5448047317727</v>
      </c>
    </row>
    <row r="1822" spans="1:9" x14ac:dyDescent="0.25">
      <c r="A1822" s="14"/>
      <c r="B1822" s="5">
        <f t="shared" si="73"/>
        <v>43484</v>
      </c>
      <c r="C1822" s="4">
        <v>14.947916666671199</v>
      </c>
      <c r="D1822">
        <v>1.213671165369838</v>
      </c>
      <c r="E1822" s="6">
        <v>179.61281048867866</v>
      </c>
      <c r="F1822" s="7">
        <v>71.231759333928935</v>
      </c>
      <c r="G1822" s="7">
        <v>64.066903386425864</v>
      </c>
      <c r="H1822" s="7">
        <v>240.72712907835023</v>
      </c>
      <c r="I1822" s="7">
        <f t="shared" si="74"/>
        <v>217.9908890211465</v>
      </c>
    </row>
    <row r="1823" spans="1:9" x14ac:dyDescent="0.25">
      <c r="A1823" s="14"/>
      <c r="B1823" s="5">
        <f t="shared" si="73"/>
        <v>43484</v>
      </c>
      <c r="C1823" s="4">
        <v>14.958333333337899</v>
      </c>
      <c r="D1823">
        <v>1.213671165369838</v>
      </c>
      <c r="E1823" s="6">
        <v>170.28291184801151</v>
      </c>
      <c r="F1823" s="7">
        <v>69.61623327216968</v>
      </c>
      <c r="G1823" s="7">
        <v>62.475799965418339</v>
      </c>
      <c r="H1823" s="7">
        <v>240.49055222801067</v>
      </c>
      <c r="I1823" s="7">
        <f t="shared" si="74"/>
        <v>206.66746006514552</v>
      </c>
    </row>
    <row r="1824" spans="1:9" x14ac:dyDescent="0.25">
      <c r="A1824" s="14"/>
      <c r="B1824" s="5">
        <f t="shared" si="73"/>
        <v>43484</v>
      </c>
      <c r="C1824" s="4">
        <v>14.968750000004601</v>
      </c>
      <c r="D1824">
        <v>1.213671165369838</v>
      </c>
      <c r="E1824" s="6">
        <v>162.84451147371453</v>
      </c>
      <c r="F1824" s="7">
        <v>68.31623810792216</v>
      </c>
      <c r="G1824" s="7">
        <v>61.540884813362737</v>
      </c>
      <c r="H1824" s="7">
        <v>241.6234706453335</v>
      </c>
      <c r="I1824" s="7">
        <f t="shared" si="74"/>
        <v>197.63968801438506</v>
      </c>
    </row>
    <row r="1825" spans="1:9" x14ac:dyDescent="0.25">
      <c r="A1825" s="14"/>
      <c r="B1825" s="5">
        <f t="shared" si="73"/>
        <v>43484</v>
      </c>
      <c r="C1825" s="4">
        <v>14.979166666671199</v>
      </c>
      <c r="D1825">
        <v>1.213671165369838</v>
      </c>
      <c r="E1825" s="6">
        <v>152.19792193347098</v>
      </c>
      <c r="F1825" s="7">
        <v>67.692962541591854</v>
      </c>
      <c r="G1825" s="7">
        <v>63.738331594992978</v>
      </c>
      <c r="H1825" s="7">
        <v>243.4940889554272</v>
      </c>
      <c r="I1825" s="7">
        <f t="shared" si="74"/>
        <v>184.71822927986335</v>
      </c>
    </row>
    <row r="1826" spans="1:9" ht="15.75" thickBot="1" x14ac:dyDescent="0.3">
      <c r="A1826" s="14"/>
      <c r="B1826" s="5">
        <f t="shared" si="73"/>
        <v>43484</v>
      </c>
      <c r="C1826" s="4">
        <v>14.989583333337899</v>
      </c>
      <c r="D1826">
        <v>1.213671165369838</v>
      </c>
      <c r="E1826" s="6">
        <v>143.79648351607631</v>
      </c>
      <c r="F1826" s="7">
        <v>65.377751520790426</v>
      </c>
      <c r="G1826" s="7">
        <v>73.68125486617916</v>
      </c>
      <c r="H1826" s="7">
        <v>242.92276042403336</v>
      </c>
      <c r="I1826" s="7">
        <f t="shared" si="74"/>
        <v>174.52164572504103</v>
      </c>
    </row>
    <row r="1827" spans="1:9" x14ac:dyDescent="0.25">
      <c r="A1827" s="15">
        <f t="shared" ref="A1827" si="75">A1731+1</f>
        <v>20</v>
      </c>
      <c r="B1827" s="5">
        <f t="shared" si="73"/>
        <v>43485</v>
      </c>
      <c r="C1827" s="4">
        <v>15.000000000004601</v>
      </c>
      <c r="D1827">
        <v>1.2107348332347299</v>
      </c>
      <c r="E1827" s="6">
        <v>136.49628324476322</v>
      </c>
      <c r="F1827" s="7">
        <v>66.210352219849341</v>
      </c>
      <c r="G1827" s="7">
        <v>81.521054555995107</v>
      </c>
      <c r="H1827" s="7">
        <v>246.89255907138195</v>
      </c>
      <c r="I1827" s="7">
        <f t="shared" si="74"/>
        <v>165.26080473150884</v>
      </c>
    </row>
    <row r="1828" spans="1:9" x14ac:dyDescent="0.25">
      <c r="A1828" s="16"/>
      <c r="B1828" s="5">
        <f t="shared" ref="B1828:B1891" si="76">DATE(YEAR(B1732),MONTH(B1732),DAY(B1732)+1)</f>
        <v>43485</v>
      </c>
      <c r="C1828" s="4">
        <v>15.010416666671199</v>
      </c>
      <c r="D1828">
        <v>1.2107348332347299</v>
      </c>
      <c r="E1828" s="6">
        <v>126.01282112596977</v>
      </c>
      <c r="F1828" s="7">
        <v>65.245317403167064</v>
      </c>
      <c r="G1828" s="7">
        <v>82.192600098200998</v>
      </c>
      <c r="H1828" s="7">
        <v>249.24852689972383</v>
      </c>
      <c r="I1828" s="7">
        <f t="shared" si="74"/>
        <v>152.56811197138884</v>
      </c>
    </row>
    <row r="1829" spans="1:9" x14ac:dyDescent="0.25">
      <c r="A1829" s="16"/>
      <c r="B1829" s="5">
        <f t="shared" si="76"/>
        <v>43485</v>
      </c>
      <c r="C1829" s="4">
        <v>15.020833333337899</v>
      </c>
      <c r="D1829">
        <v>1.2107348332347299</v>
      </c>
      <c r="E1829" s="6">
        <v>117.84293021922227</v>
      </c>
      <c r="F1829" s="7">
        <v>65.692491754873004</v>
      </c>
      <c r="G1829" s="7">
        <v>81.494257599318857</v>
      </c>
      <c r="H1829" s="7">
        <v>251.53984488922305</v>
      </c>
      <c r="I1829" s="7">
        <f t="shared" si="74"/>
        <v>142.67654046686198</v>
      </c>
    </row>
    <row r="1830" spans="1:9" x14ac:dyDescent="0.25">
      <c r="A1830" s="16"/>
      <c r="B1830" s="5">
        <f t="shared" si="76"/>
        <v>43485</v>
      </c>
      <c r="C1830" s="4">
        <v>15.031250000004601</v>
      </c>
      <c r="D1830">
        <v>1.2107348332347299</v>
      </c>
      <c r="E1830" s="6">
        <v>110.0469093836397</v>
      </c>
      <c r="F1830" s="7">
        <v>63.217012855630024</v>
      </c>
      <c r="G1830" s="7">
        <v>79.97066035227499</v>
      </c>
      <c r="H1830" s="7">
        <v>250.57557091756908</v>
      </c>
      <c r="I1830" s="7">
        <f t="shared" si="74"/>
        <v>133.23762648059844</v>
      </c>
    </row>
    <row r="1831" spans="1:9" x14ac:dyDescent="0.25">
      <c r="A1831" s="16"/>
      <c r="B1831" s="5">
        <f t="shared" si="76"/>
        <v>43485</v>
      </c>
      <c r="C1831" s="4">
        <v>15.041666666671301</v>
      </c>
      <c r="D1831">
        <v>1.2107348332347299</v>
      </c>
      <c r="E1831" s="6">
        <v>102.21473043629989</v>
      </c>
      <c r="F1831" s="7">
        <v>64.194296935184269</v>
      </c>
      <c r="G1831" s="7">
        <v>78.601783820036928</v>
      </c>
      <c r="H1831" s="7">
        <v>252.23263335864095</v>
      </c>
      <c r="I1831" s="7">
        <f t="shared" si="74"/>
        <v>123.7549346089264</v>
      </c>
    </row>
    <row r="1832" spans="1:9" x14ac:dyDescent="0.25">
      <c r="A1832" s="16"/>
      <c r="B1832" s="5">
        <f t="shared" si="76"/>
        <v>43485</v>
      </c>
      <c r="C1832" s="4">
        <v>15.052083333337899</v>
      </c>
      <c r="D1832">
        <v>1.2107348332347299</v>
      </c>
      <c r="E1832" s="6">
        <v>96.819701133035565</v>
      </c>
      <c r="F1832" s="7">
        <v>62.401911103531063</v>
      </c>
      <c r="G1832" s="7">
        <v>79.716462558783164</v>
      </c>
      <c r="H1832" s="7">
        <v>251.53718361976172</v>
      </c>
      <c r="I1832" s="7">
        <f t="shared" si="74"/>
        <v>117.2229847051422</v>
      </c>
    </row>
    <row r="1833" spans="1:9" x14ac:dyDescent="0.25">
      <c r="A1833" s="16"/>
      <c r="B1833" s="5">
        <f t="shared" si="76"/>
        <v>43485</v>
      </c>
      <c r="C1833" s="4">
        <v>15.062500000004601</v>
      </c>
      <c r="D1833">
        <v>1.2107348332347299</v>
      </c>
      <c r="E1833" s="6">
        <v>92.743910850823553</v>
      </c>
      <c r="F1833" s="7">
        <v>63.2389868773286</v>
      </c>
      <c r="G1833" s="7">
        <v>80.175555117178646</v>
      </c>
      <c r="H1833" s="7">
        <v>251.68510918224462</v>
      </c>
      <c r="I1833" s="7">
        <f t="shared" si="74"/>
        <v>112.28828343750851</v>
      </c>
    </row>
    <row r="1834" spans="1:9" x14ac:dyDescent="0.25">
      <c r="A1834" s="16"/>
      <c r="B1834" s="5">
        <f t="shared" si="76"/>
        <v>43485</v>
      </c>
      <c r="C1834" s="4">
        <v>15.072916666671301</v>
      </c>
      <c r="D1834">
        <v>1.2107348332347299</v>
      </c>
      <c r="E1834" s="6">
        <v>88.46167806000831</v>
      </c>
      <c r="F1834" s="7">
        <v>63.101002061621386</v>
      </c>
      <c r="G1834" s="7">
        <v>82.188638355205271</v>
      </c>
      <c r="H1834" s="7">
        <v>249.69789325351857</v>
      </c>
      <c r="I1834" s="7">
        <f t="shared" si="74"/>
        <v>107.10363503364852</v>
      </c>
    </row>
    <row r="1835" spans="1:9" x14ac:dyDescent="0.25">
      <c r="A1835" s="16"/>
      <c r="B1835" s="5">
        <f t="shared" si="76"/>
        <v>43485</v>
      </c>
      <c r="C1835" s="4">
        <v>15.083333333337899</v>
      </c>
      <c r="D1835">
        <v>1.2107348332347299</v>
      </c>
      <c r="E1835" s="6">
        <v>85.176199515660514</v>
      </c>
      <c r="F1835" s="7">
        <v>62.071622493181742</v>
      </c>
      <c r="G1835" s="7">
        <v>82.500480111373534</v>
      </c>
      <c r="H1835" s="7">
        <v>248.8926661493596</v>
      </c>
      <c r="I1835" s="7">
        <f t="shared" si="74"/>
        <v>103.12579171616132</v>
      </c>
    </row>
    <row r="1836" spans="1:9" x14ac:dyDescent="0.25">
      <c r="A1836" s="16"/>
      <c r="B1836" s="5">
        <f t="shared" si="76"/>
        <v>43485</v>
      </c>
      <c r="C1836" s="4">
        <v>15.093750000004601</v>
      </c>
      <c r="D1836">
        <v>1.2107348332347299</v>
      </c>
      <c r="E1836" s="6">
        <v>82.78544910888445</v>
      </c>
      <c r="F1836" s="7">
        <v>62.247426707330177</v>
      </c>
      <c r="G1836" s="7">
        <v>84.105744656280677</v>
      </c>
      <c r="H1836" s="7">
        <v>251.20292017160111</v>
      </c>
      <c r="I1836" s="7">
        <f t="shared" si="74"/>
        <v>100.23122692110744</v>
      </c>
    </row>
    <row r="1837" spans="1:9" x14ac:dyDescent="0.25">
      <c r="A1837" s="16"/>
      <c r="B1837" s="5">
        <f t="shared" si="76"/>
        <v>43485</v>
      </c>
      <c r="C1837" s="4">
        <v>15.104166666671301</v>
      </c>
      <c r="D1837">
        <v>1.2107348332347299</v>
      </c>
      <c r="E1837" s="6">
        <v>80.514752249307051</v>
      </c>
      <c r="F1837" s="7">
        <v>61.129091482830773</v>
      </c>
      <c r="G1837" s="7">
        <v>82.698735845968244</v>
      </c>
      <c r="H1837" s="7">
        <v>251.23958466105572</v>
      </c>
      <c r="I1837" s="7">
        <f t="shared" si="74"/>
        <v>97.482015137500369</v>
      </c>
    </row>
    <row r="1838" spans="1:9" x14ac:dyDescent="0.25">
      <c r="A1838" s="16"/>
      <c r="B1838" s="5">
        <f t="shared" si="76"/>
        <v>43485</v>
      </c>
      <c r="C1838" s="4">
        <v>15.114583333337899</v>
      </c>
      <c r="D1838">
        <v>1.2107348332347299</v>
      </c>
      <c r="E1838" s="6">
        <v>77.519529259411925</v>
      </c>
      <c r="F1838" s="7">
        <v>61.60647559916233</v>
      </c>
      <c r="G1838" s="7">
        <v>80.036135480690689</v>
      </c>
      <c r="H1838" s="7">
        <v>250.89011796073933</v>
      </c>
      <c r="I1838" s="7">
        <f t="shared" si="74"/>
        <v>93.855594330328856</v>
      </c>
    </row>
    <row r="1839" spans="1:9" x14ac:dyDescent="0.25">
      <c r="A1839" s="16"/>
      <c r="B1839" s="5">
        <f t="shared" si="76"/>
        <v>43485</v>
      </c>
      <c r="C1839" s="4">
        <v>15.125000000004601</v>
      </c>
      <c r="D1839">
        <v>1.2107348332347299</v>
      </c>
      <c r="E1839" s="6">
        <v>75.861282876331742</v>
      </c>
      <c r="F1839" s="7">
        <v>60.175748049748123</v>
      </c>
      <c r="G1839" s="7">
        <v>80.79769326877215</v>
      </c>
      <c r="H1839" s="7">
        <v>249.50157260592914</v>
      </c>
      <c r="I1839" s="7">
        <f t="shared" si="74"/>
        <v>91.84789767224818</v>
      </c>
    </row>
    <row r="1840" spans="1:9" x14ac:dyDescent="0.25">
      <c r="A1840" s="16"/>
      <c r="B1840" s="5">
        <f t="shared" si="76"/>
        <v>43485</v>
      </c>
      <c r="C1840" s="4">
        <v>15.135416666671301</v>
      </c>
      <c r="D1840">
        <v>1.2107348332347299</v>
      </c>
      <c r="E1840" s="6">
        <v>73.722242599376344</v>
      </c>
      <c r="F1840" s="7">
        <v>60.724295888223502</v>
      </c>
      <c r="G1840" s="7">
        <v>80.70067672550293</v>
      </c>
      <c r="H1840" s="7">
        <v>250.0215366357649</v>
      </c>
      <c r="I1840" s="7">
        <f t="shared" si="74"/>
        <v>89.258087099246211</v>
      </c>
    </row>
    <row r="1841" spans="1:9" x14ac:dyDescent="0.25">
      <c r="A1841" s="16"/>
      <c r="B1841" s="5">
        <f t="shared" si="76"/>
        <v>43485</v>
      </c>
      <c r="C1841" s="4">
        <v>15.145833333338</v>
      </c>
      <c r="D1841">
        <v>1.2107348332347299</v>
      </c>
      <c r="E1841" s="6">
        <v>72.326517250282748</v>
      </c>
      <c r="F1841" s="7">
        <v>60.250857061997827</v>
      </c>
      <c r="G1841" s="7">
        <v>75.973378073382079</v>
      </c>
      <c r="H1841" s="7">
        <v>250.12590241964753</v>
      </c>
      <c r="I1841" s="7">
        <f t="shared" si="74"/>
        <v>87.568233801469901</v>
      </c>
    </row>
    <row r="1842" spans="1:9" x14ac:dyDescent="0.25">
      <c r="A1842" s="16"/>
      <c r="B1842" s="5">
        <f t="shared" si="76"/>
        <v>43485</v>
      </c>
      <c r="C1842" s="4">
        <v>15.156250000004601</v>
      </c>
      <c r="D1842">
        <v>1.2107348332347299</v>
      </c>
      <c r="E1842" s="6">
        <v>72.311149109772529</v>
      </c>
      <c r="F1842" s="7">
        <v>60.258807845008761</v>
      </c>
      <c r="G1842" s="7">
        <v>71.60015568583988</v>
      </c>
      <c r="H1842" s="7">
        <v>250.42390757211342</v>
      </c>
      <c r="I1842" s="7">
        <f t="shared" si="74"/>
        <v>87.549627058432122</v>
      </c>
    </row>
    <row r="1843" spans="1:9" x14ac:dyDescent="0.25">
      <c r="A1843" s="16"/>
      <c r="B1843" s="5">
        <f t="shared" si="76"/>
        <v>43485</v>
      </c>
      <c r="C1843" s="4">
        <v>15.166666666671301</v>
      </c>
      <c r="D1843">
        <v>1.2107348332347299</v>
      </c>
      <c r="E1843" s="6">
        <v>70.274053544766559</v>
      </c>
      <c r="F1843" s="7">
        <v>59.892289190116429</v>
      </c>
      <c r="G1843" s="7">
        <v>70.754995888523354</v>
      </c>
      <c r="H1843" s="7">
        <v>249.7785837439678</v>
      </c>
      <c r="I1843" s="7">
        <f t="shared" si="74"/>
        <v>85.083244499251421</v>
      </c>
    </row>
    <row r="1844" spans="1:9" x14ac:dyDescent="0.25">
      <c r="A1844" s="16"/>
      <c r="B1844" s="5">
        <f t="shared" si="76"/>
        <v>43485</v>
      </c>
      <c r="C1844" s="4">
        <v>15.177083333338</v>
      </c>
      <c r="D1844">
        <v>1.2107348332347299</v>
      </c>
      <c r="E1844" s="6">
        <v>69.924367300448978</v>
      </c>
      <c r="F1844" s="7">
        <v>59.859884030080941</v>
      </c>
      <c r="G1844" s="7">
        <v>68.149911040353999</v>
      </c>
      <c r="H1844" s="7">
        <v>249.76605676843198</v>
      </c>
      <c r="I1844" s="7">
        <f t="shared" si="74"/>
        <v>84.659867182553086</v>
      </c>
    </row>
    <row r="1845" spans="1:9" x14ac:dyDescent="0.25">
      <c r="A1845" s="16"/>
      <c r="B1845" s="5">
        <f t="shared" si="76"/>
        <v>43485</v>
      </c>
      <c r="C1845" s="4">
        <v>15.187500000004601</v>
      </c>
      <c r="D1845">
        <v>1.2107348332347299</v>
      </c>
      <c r="E1845" s="6">
        <v>70.040820521744592</v>
      </c>
      <c r="F1845" s="7">
        <v>59.898293415954065</v>
      </c>
      <c r="G1845" s="7">
        <v>67.216649624989614</v>
      </c>
      <c r="H1845" s="7">
        <v>249.89461909439063</v>
      </c>
      <c r="I1845" s="7">
        <f t="shared" si="74"/>
        <v>84.800861154018079</v>
      </c>
    </row>
    <row r="1846" spans="1:9" x14ac:dyDescent="0.25">
      <c r="A1846" s="16"/>
      <c r="B1846" s="5">
        <f t="shared" si="76"/>
        <v>43485</v>
      </c>
      <c r="C1846" s="4">
        <v>15.197916666671301</v>
      </c>
      <c r="D1846">
        <v>1.2107348332347299</v>
      </c>
      <c r="E1846" s="6">
        <v>69.71360579046609</v>
      </c>
      <c r="F1846" s="7">
        <v>60.717484944876929</v>
      </c>
      <c r="G1846" s="7">
        <v>61.488053545571695</v>
      </c>
      <c r="H1846" s="7">
        <v>249.68906704329757</v>
      </c>
      <c r="I1846" s="7">
        <f t="shared" si="74"/>
        <v>84.404690880911659</v>
      </c>
    </row>
    <row r="1847" spans="1:9" x14ac:dyDescent="0.25">
      <c r="A1847" s="16"/>
      <c r="B1847" s="5">
        <f t="shared" si="76"/>
        <v>43485</v>
      </c>
      <c r="C1847" s="4">
        <v>15.208333333338</v>
      </c>
      <c r="D1847">
        <v>1.2107348332347299</v>
      </c>
      <c r="E1847" s="6">
        <v>69.078494205603775</v>
      </c>
      <c r="F1847" s="7">
        <v>58.214212420015201</v>
      </c>
      <c r="G1847" s="7">
        <v>59.759453157675964</v>
      </c>
      <c r="H1847" s="7">
        <v>249.43166926109348</v>
      </c>
      <c r="I1847" s="7">
        <f t="shared" si="74"/>
        <v>83.635739162127933</v>
      </c>
    </row>
    <row r="1848" spans="1:9" x14ac:dyDescent="0.25">
      <c r="A1848" s="16"/>
      <c r="B1848" s="5">
        <f t="shared" si="76"/>
        <v>43485</v>
      </c>
      <c r="C1848" s="4">
        <v>15.218750000004601</v>
      </c>
      <c r="D1848">
        <v>1.2107348332347299</v>
      </c>
      <c r="E1848" s="6">
        <v>69.42392994109403</v>
      </c>
      <c r="F1848" s="7">
        <v>58.128672269428577</v>
      </c>
      <c r="G1848" s="7">
        <v>58.137306048391878</v>
      </c>
      <c r="H1848" s="7">
        <v>248.71174884937415</v>
      </c>
      <c r="I1848" s="7">
        <f t="shared" si="74"/>
        <v>84.053970239730049</v>
      </c>
    </row>
    <row r="1849" spans="1:9" x14ac:dyDescent="0.25">
      <c r="A1849" s="16"/>
      <c r="B1849" s="5">
        <f t="shared" si="76"/>
        <v>43485</v>
      </c>
      <c r="C1849" s="4">
        <v>15.229166666671301</v>
      </c>
      <c r="D1849">
        <v>1.2107348332347299</v>
      </c>
      <c r="E1849" s="6">
        <v>69.415631423159297</v>
      </c>
      <c r="F1849" s="7">
        <v>58.552259164418096</v>
      </c>
      <c r="G1849" s="7">
        <v>58.286435367054764</v>
      </c>
      <c r="H1849" s="7">
        <v>248.85603867756291</v>
      </c>
      <c r="I1849" s="7">
        <f t="shared" si="74"/>
        <v>84.043922935002243</v>
      </c>
    </row>
    <row r="1850" spans="1:9" x14ac:dyDescent="0.25">
      <c r="A1850" s="16"/>
      <c r="B1850" s="5">
        <f t="shared" si="76"/>
        <v>43485</v>
      </c>
      <c r="C1850" s="4">
        <v>15.239583333338</v>
      </c>
      <c r="D1850">
        <v>1.2107348332347299</v>
      </c>
      <c r="E1850" s="6">
        <v>70.306975631587548</v>
      </c>
      <c r="F1850" s="7">
        <v>58.877743591393305</v>
      </c>
      <c r="G1850" s="7">
        <v>58.399628024075554</v>
      </c>
      <c r="H1850" s="7">
        <v>247.86361427777609</v>
      </c>
      <c r="I1850" s="7">
        <f t="shared" si="74"/>
        <v>85.123104416548372</v>
      </c>
    </row>
    <row r="1851" spans="1:9" x14ac:dyDescent="0.25">
      <c r="A1851" s="16"/>
      <c r="B1851" s="5">
        <f t="shared" si="76"/>
        <v>43485</v>
      </c>
      <c r="C1851" s="4">
        <v>15.2500000000047</v>
      </c>
      <c r="D1851">
        <v>1.2107348332347299</v>
      </c>
      <c r="E1851" s="6">
        <v>71.906733345558806</v>
      </c>
      <c r="F1851" s="7">
        <v>59.415832196892161</v>
      </c>
      <c r="G1851" s="7">
        <v>59.740142169274293</v>
      </c>
      <c r="H1851" s="7">
        <v>247.78401930990586</v>
      </c>
      <c r="I1851" s="7">
        <f t="shared" si="74"/>
        <v>87.059986805589332</v>
      </c>
    </row>
    <row r="1852" spans="1:9" x14ac:dyDescent="0.25">
      <c r="A1852" s="16"/>
      <c r="B1852" s="5">
        <f t="shared" si="76"/>
        <v>43485</v>
      </c>
      <c r="C1852" s="4">
        <v>15.260416666671301</v>
      </c>
      <c r="D1852">
        <v>1.2107348332347299</v>
      </c>
      <c r="E1852" s="6">
        <v>74.284765975806181</v>
      </c>
      <c r="F1852" s="7">
        <v>61.80144838456782</v>
      </c>
      <c r="G1852" s="7">
        <v>59.035947369188726</v>
      </c>
      <c r="H1852" s="7">
        <v>239.96394803072573</v>
      </c>
      <c r="I1852" s="7">
        <f t="shared" si="74"/>
        <v>89.939153745598631</v>
      </c>
    </row>
    <row r="1853" spans="1:9" x14ac:dyDescent="0.25">
      <c r="A1853" s="16"/>
      <c r="B1853" s="5">
        <f t="shared" si="76"/>
        <v>43485</v>
      </c>
      <c r="C1853" s="4">
        <v>15.270833333338</v>
      </c>
      <c r="D1853">
        <v>1.2107348332347299</v>
      </c>
      <c r="E1853" s="6">
        <v>75.713601021755395</v>
      </c>
      <c r="F1853" s="7">
        <v>67.169314580854916</v>
      </c>
      <c r="G1853" s="7">
        <v>59.878578394380327</v>
      </c>
      <c r="H1853" s="7">
        <v>227.54090607262179</v>
      </c>
      <c r="I1853" s="7">
        <f t="shared" si="74"/>
        <v>91.669094106675885</v>
      </c>
    </row>
    <row r="1854" spans="1:9" x14ac:dyDescent="0.25">
      <c r="A1854" s="16"/>
      <c r="B1854" s="5">
        <f t="shared" si="76"/>
        <v>43485</v>
      </c>
      <c r="C1854" s="4">
        <v>15.2812500000047</v>
      </c>
      <c r="D1854">
        <v>1.2107348332347299</v>
      </c>
      <c r="E1854" s="6">
        <v>79.710708251023078</v>
      </c>
      <c r="F1854" s="7">
        <v>66.566391574165422</v>
      </c>
      <c r="G1854" s="7">
        <v>59.097316253344424</v>
      </c>
      <c r="H1854" s="7">
        <v>208.38876924575916</v>
      </c>
      <c r="I1854" s="7">
        <f t="shared" si="74"/>
        <v>96.508531061324632</v>
      </c>
    </row>
    <row r="1855" spans="1:9" x14ac:dyDescent="0.25">
      <c r="A1855" s="16"/>
      <c r="B1855" s="5">
        <f t="shared" si="76"/>
        <v>43485</v>
      </c>
      <c r="C1855" s="4">
        <v>15.291666666671301</v>
      </c>
      <c r="D1855">
        <v>1.2107348332347299</v>
      </c>
      <c r="E1855" s="6">
        <v>81.540970205025531</v>
      </c>
      <c r="F1855" s="7">
        <v>64.545776930842905</v>
      </c>
      <c r="G1855" s="7">
        <v>56.934296897929343</v>
      </c>
      <c r="H1855" s="7">
        <v>168.89633082145747</v>
      </c>
      <c r="I1855" s="7">
        <f t="shared" si="74"/>
        <v>98.724492962979667</v>
      </c>
    </row>
    <row r="1856" spans="1:9" x14ac:dyDescent="0.25">
      <c r="A1856" s="16"/>
      <c r="B1856" s="5">
        <f t="shared" si="76"/>
        <v>43485</v>
      </c>
      <c r="C1856" s="4">
        <v>15.302083333338</v>
      </c>
      <c r="D1856">
        <v>1.2107348332347299</v>
      </c>
      <c r="E1856" s="6">
        <v>85.905065492917302</v>
      </c>
      <c r="F1856" s="7">
        <v>63.832779126143343</v>
      </c>
      <c r="G1856" s="7">
        <v>55.665383129182267</v>
      </c>
      <c r="H1856" s="7">
        <v>147.42540189957774</v>
      </c>
      <c r="I1856" s="7">
        <f t="shared" si="74"/>
        <v>104.00825514358577</v>
      </c>
    </row>
    <row r="1857" spans="1:9" x14ac:dyDescent="0.25">
      <c r="A1857" s="16"/>
      <c r="B1857" s="5">
        <f t="shared" si="76"/>
        <v>43485</v>
      </c>
      <c r="C1857" s="4">
        <v>15.3125000000047</v>
      </c>
      <c r="D1857">
        <v>1.2107348332347299</v>
      </c>
      <c r="E1857" s="6">
        <v>91.900313892536289</v>
      </c>
      <c r="F1857" s="7">
        <v>63.740375856450875</v>
      </c>
      <c r="G1857" s="7">
        <v>56.535975149012394</v>
      </c>
      <c r="H1857" s="7">
        <v>84.944458649278658</v>
      </c>
      <c r="I1857" s="7">
        <f t="shared" si="74"/>
        <v>111.26691121489925</v>
      </c>
    </row>
    <row r="1858" spans="1:9" x14ac:dyDescent="0.25">
      <c r="A1858" s="16"/>
      <c r="B1858" s="5">
        <f t="shared" si="76"/>
        <v>43485</v>
      </c>
      <c r="C1858" s="4">
        <v>15.322916666671301</v>
      </c>
      <c r="D1858">
        <v>1.2107348332347299</v>
      </c>
      <c r="E1858" s="6">
        <v>98.672072284401722</v>
      </c>
      <c r="F1858" s="7">
        <v>63.917741329857883</v>
      </c>
      <c r="G1858" s="7">
        <v>58.304923501034828</v>
      </c>
      <c r="H1858" s="7">
        <v>20.730038507186944</v>
      </c>
      <c r="I1858" s="7">
        <f t="shared" si="74"/>
        <v>119.46571498218033</v>
      </c>
    </row>
    <row r="1859" spans="1:9" x14ac:dyDescent="0.25">
      <c r="A1859" s="16"/>
      <c r="B1859" s="5">
        <f t="shared" si="76"/>
        <v>43485</v>
      </c>
      <c r="C1859" s="4">
        <v>15.333333333338</v>
      </c>
      <c r="D1859">
        <v>1.2107348332347299</v>
      </c>
      <c r="E1859" s="6">
        <v>104.72158266779874</v>
      </c>
      <c r="F1859" s="7">
        <v>62.097911048821139</v>
      </c>
      <c r="G1859" s="7">
        <v>57.978330574137793</v>
      </c>
      <c r="H1859" s="7">
        <v>3.3227039744861981</v>
      </c>
      <c r="I1859" s="7">
        <f t="shared" si="74"/>
        <v>126.79006792737428</v>
      </c>
    </row>
    <row r="1860" spans="1:9" x14ac:dyDescent="0.25">
      <c r="A1860" s="16"/>
      <c r="B1860" s="5">
        <f t="shared" si="76"/>
        <v>43485</v>
      </c>
      <c r="C1860" s="4">
        <v>15.3437500000047</v>
      </c>
      <c r="D1860">
        <v>1.2107348332347299</v>
      </c>
      <c r="E1860" s="6">
        <v>111.94335400346307</v>
      </c>
      <c r="F1860" s="7">
        <v>64.696841808050692</v>
      </c>
      <c r="G1860" s="7">
        <v>59.265194611047882</v>
      </c>
      <c r="H1860" s="7">
        <v>2.8004178369738559</v>
      </c>
      <c r="I1860" s="7">
        <f t="shared" ref="I1860:I1923" si="77">D1860*E1860</f>
        <v>135.53371804111919</v>
      </c>
    </row>
    <row r="1861" spans="1:9" x14ac:dyDescent="0.25">
      <c r="A1861" s="16"/>
      <c r="B1861" s="5">
        <f t="shared" si="76"/>
        <v>43485</v>
      </c>
      <c r="C1861" s="4">
        <v>15.3541666666714</v>
      </c>
      <c r="D1861">
        <v>1.2107348332347299</v>
      </c>
      <c r="E1861" s="6">
        <v>121.01010128013303</v>
      </c>
      <c r="F1861" s="7">
        <v>65.482026782480034</v>
      </c>
      <c r="G1861" s="7">
        <v>57.775205949721581</v>
      </c>
      <c r="H1861" s="7">
        <v>2.2964034153157313</v>
      </c>
      <c r="I1861" s="7">
        <f t="shared" si="77"/>
        <v>146.51114479311963</v>
      </c>
    </row>
    <row r="1862" spans="1:9" x14ac:dyDescent="0.25">
      <c r="A1862" s="16"/>
      <c r="B1862" s="5">
        <f t="shared" si="76"/>
        <v>43485</v>
      </c>
      <c r="C1862" s="4">
        <v>15.364583333338</v>
      </c>
      <c r="D1862">
        <v>1.2107348332347299</v>
      </c>
      <c r="E1862" s="6">
        <v>130.09771694705924</v>
      </c>
      <c r="F1862" s="7">
        <v>67.084376458260039</v>
      </c>
      <c r="G1862" s="7">
        <v>61.301951972872686</v>
      </c>
      <c r="H1862" s="7">
        <v>2.4135833117023773</v>
      </c>
      <c r="I1862" s="7">
        <f t="shared" si="77"/>
        <v>157.51383763211686</v>
      </c>
    </row>
    <row r="1863" spans="1:9" x14ac:dyDescent="0.25">
      <c r="A1863" s="16"/>
      <c r="B1863" s="5">
        <f t="shared" si="76"/>
        <v>43485</v>
      </c>
      <c r="C1863" s="4">
        <v>15.3750000000047</v>
      </c>
      <c r="D1863">
        <v>1.2107348332347299</v>
      </c>
      <c r="E1863" s="6">
        <v>137.40512382605246</v>
      </c>
      <c r="F1863" s="7">
        <v>66.065460136316872</v>
      </c>
      <c r="G1863" s="7">
        <v>62.795894349346703</v>
      </c>
      <c r="H1863" s="7">
        <v>2.1867010858290699</v>
      </c>
      <c r="I1863" s="7">
        <f t="shared" si="77"/>
        <v>166.36116968113302</v>
      </c>
    </row>
    <row r="1864" spans="1:9" x14ac:dyDescent="0.25">
      <c r="A1864" s="16"/>
      <c r="B1864" s="5">
        <f t="shared" si="76"/>
        <v>43485</v>
      </c>
      <c r="C1864" s="4">
        <v>15.3854166666714</v>
      </c>
      <c r="D1864">
        <v>1.2107348332347299</v>
      </c>
      <c r="E1864" s="6">
        <v>142.43327029113539</v>
      </c>
      <c r="F1864" s="7">
        <v>65.525621636122025</v>
      </c>
      <c r="G1864" s="7">
        <v>67.797006841585642</v>
      </c>
      <c r="H1864" s="7">
        <v>1.8163674316950604</v>
      </c>
      <c r="I1864" s="7">
        <f t="shared" si="77"/>
        <v>172.44892175301501</v>
      </c>
    </row>
    <row r="1865" spans="1:9" x14ac:dyDescent="0.25">
      <c r="A1865" s="16"/>
      <c r="B1865" s="5">
        <f t="shared" si="76"/>
        <v>43485</v>
      </c>
      <c r="C1865" s="4">
        <v>15.395833333338</v>
      </c>
      <c r="D1865">
        <v>1.2107348332347299</v>
      </c>
      <c r="E1865" s="6">
        <v>148.23921818050223</v>
      </c>
      <c r="F1865" s="7">
        <v>66.386136366398048</v>
      </c>
      <c r="G1865" s="7">
        <v>71.005681498508324</v>
      </c>
      <c r="H1865" s="7">
        <v>1.8725512321235369</v>
      </c>
      <c r="I1865" s="7">
        <f t="shared" si="77"/>
        <v>179.4783851026171</v>
      </c>
    </row>
    <row r="1866" spans="1:9" x14ac:dyDescent="0.25">
      <c r="A1866" s="16"/>
      <c r="B1866" s="5">
        <f t="shared" si="76"/>
        <v>43485</v>
      </c>
      <c r="C1866" s="4">
        <v>15.4062500000047</v>
      </c>
      <c r="D1866">
        <v>1.2107348332347299</v>
      </c>
      <c r="E1866" s="6">
        <v>152.74473470662889</v>
      </c>
      <c r="F1866" s="7">
        <v>70.210483062258135</v>
      </c>
      <c r="G1866" s="7">
        <v>77.746609282320861</v>
      </c>
      <c r="H1866" s="7">
        <v>1.9481963158458988</v>
      </c>
      <c r="I1866" s="7">
        <f t="shared" si="77"/>
        <v>184.93337090251339</v>
      </c>
    </row>
    <row r="1867" spans="1:9" x14ac:dyDescent="0.25">
      <c r="A1867" s="16"/>
      <c r="B1867" s="5">
        <f t="shared" si="76"/>
        <v>43485</v>
      </c>
      <c r="C1867" s="4">
        <v>15.4166666666714</v>
      </c>
      <c r="D1867">
        <v>1.2107348332347299</v>
      </c>
      <c r="E1867" s="6">
        <v>158.40956609998642</v>
      </c>
      <c r="F1867" s="7">
        <v>74.16076197343078</v>
      </c>
      <c r="G1867" s="7">
        <v>80.098122509143607</v>
      </c>
      <c r="H1867" s="7">
        <v>1.8423448232602329</v>
      </c>
      <c r="I1867" s="7">
        <f t="shared" si="77"/>
        <v>191.79197959485296</v>
      </c>
    </row>
    <row r="1868" spans="1:9" x14ac:dyDescent="0.25">
      <c r="A1868" s="16"/>
      <c r="B1868" s="5">
        <f t="shared" si="76"/>
        <v>43485</v>
      </c>
      <c r="C1868" s="4">
        <v>15.427083333338</v>
      </c>
      <c r="D1868">
        <v>1.2107348332347299</v>
      </c>
      <c r="E1868" s="6">
        <v>162.8538532622652</v>
      </c>
      <c r="F1868" s="7">
        <v>84.334019613320621</v>
      </c>
      <c r="G1868" s="7">
        <v>94.812854835773479</v>
      </c>
      <c r="H1868" s="7">
        <v>2.0839370660094398</v>
      </c>
      <c r="I1868" s="7">
        <f t="shared" si="77"/>
        <v>197.17283287112184</v>
      </c>
    </row>
    <row r="1869" spans="1:9" x14ac:dyDescent="0.25">
      <c r="A1869" s="16"/>
      <c r="B1869" s="5">
        <f t="shared" si="76"/>
        <v>43485</v>
      </c>
      <c r="C1869" s="4">
        <v>15.4375000000047</v>
      </c>
      <c r="D1869">
        <v>1.2107348332347299</v>
      </c>
      <c r="E1869" s="6">
        <v>170.10169842216303</v>
      </c>
      <c r="F1869" s="7">
        <v>88.770311708706444</v>
      </c>
      <c r="G1869" s="7">
        <v>96.300916813576023</v>
      </c>
      <c r="H1869" s="7">
        <v>2.3882242150722046</v>
      </c>
      <c r="I1869" s="7">
        <f t="shared" si="77"/>
        <v>205.94805147210187</v>
      </c>
    </row>
    <row r="1870" spans="1:9" x14ac:dyDescent="0.25">
      <c r="A1870" s="16"/>
      <c r="B1870" s="5">
        <f t="shared" si="76"/>
        <v>43485</v>
      </c>
      <c r="C1870" s="4">
        <v>15.4479166666714</v>
      </c>
      <c r="D1870">
        <v>1.2107348332347299</v>
      </c>
      <c r="E1870" s="6">
        <v>172.34867502042837</v>
      </c>
      <c r="F1870" s="7">
        <v>91.065523359622219</v>
      </c>
      <c r="G1870" s="7">
        <v>95.041708713079871</v>
      </c>
      <c r="H1870" s="7">
        <v>3.2480583675276953</v>
      </c>
      <c r="I1870" s="7">
        <f t="shared" si="77"/>
        <v>208.66854430908501</v>
      </c>
    </row>
    <row r="1871" spans="1:9" x14ac:dyDescent="0.25">
      <c r="A1871" s="16"/>
      <c r="B1871" s="5">
        <f t="shared" si="76"/>
        <v>43485</v>
      </c>
      <c r="C1871" s="4">
        <v>15.4583333333381</v>
      </c>
      <c r="D1871">
        <v>1.2107348332347299</v>
      </c>
      <c r="E1871" s="6">
        <v>175.2481146501469</v>
      </c>
      <c r="F1871" s="7">
        <v>90.282838808118584</v>
      </c>
      <c r="G1871" s="7">
        <v>98.543917618771104</v>
      </c>
      <c r="H1871" s="7">
        <v>3.2065855844523594</v>
      </c>
      <c r="I1871" s="7">
        <f t="shared" si="77"/>
        <v>212.17899686564644</v>
      </c>
    </row>
    <row r="1872" spans="1:9" x14ac:dyDescent="0.25">
      <c r="A1872" s="16"/>
      <c r="B1872" s="5">
        <f t="shared" si="76"/>
        <v>43485</v>
      </c>
      <c r="C1872" s="4">
        <v>15.4687500000047</v>
      </c>
      <c r="D1872">
        <v>1.2107348332347299</v>
      </c>
      <c r="E1872" s="6">
        <v>176.72192051625342</v>
      </c>
      <c r="F1872" s="7">
        <v>89.944442887480477</v>
      </c>
      <c r="G1872" s="7">
        <v>101.59192693943241</v>
      </c>
      <c r="H1872" s="7">
        <v>3.1786212450863616</v>
      </c>
      <c r="I1872" s="7">
        <f t="shared" si="77"/>
        <v>213.96338496516728</v>
      </c>
    </row>
    <row r="1873" spans="1:9" x14ac:dyDescent="0.25">
      <c r="A1873" s="16"/>
      <c r="B1873" s="5">
        <f t="shared" si="76"/>
        <v>43485</v>
      </c>
      <c r="C1873" s="4">
        <v>15.4791666666714</v>
      </c>
      <c r="D1873">
        <v>1.2107348332347299</v>
      </c>
      <c r="E1873" s="6">
        <v>178.43736909963351</v>
      </c>
      <c r="F1873" s="7">
        <v>91.198439099638975</v>
      </c>
      <c r="G1873" s="7">
        <v>96.06894010339154</v>
      </c>
      <c r="H1873" s="7">
        <v>4.1124236814081296</v>
      </c>
      <c r="I1873" s="7">
        <f t="shared" si="77"/>
        <v>216.04033831968871</v>
      </c>
    </row>
    <row r="1874" spans="1:9" x14ac:dyDescent="0.25">
      <c r="A1874" s="16"/>
      <c r="B1874" s="5">
        <f t="shared" si="76"/>
        <v>43485</v>
      </c>
      <c r="C1874" s="4">
        <v>15.4895833333381</v>
      </c>
      <c r="D1874">
        <v>1.2107348332347299</v>
      </c>
      <c r="E1874" s="6">
        <v>180.29360362800949</v>
      </c>
      <c r="F1874" s="7">
        <v>91.050829863103786</v>
      </c>
      <c r="G1874" s="7">
        <v>95.65340664832901</v>
      </c>
      <c r="H1874" s="7">
        <v>4.0007634179606342</v>
      </c>
      <c r="I1874" s="7">
        <f t="shared" si="77"/>
        <v>218.28774612184657</v>
      </c>
    </row>
    <row r="1875" spans="1:9" x14ac:dyDescent="0.25">
      <c r="A1875" s="16"/>
      <c r="B1875" s="5">
        <f t="shared" si="76"/>
        <v>43485</v>
      </c>
      <c r="C1875" s="4">
        <v>15.5000000000047</v>
      </c>
      <c r="D1875">
        <v>1.2107348332347299</v>
      </c>
      <c r="E1875" s="6">
        <v>180.17571901163467</v>
      </c>
      <c r="F1875" s="7">
        <v>92.124586921574675</v>
      </c>
      <c r="G1875" s="7">
        <v>96.809023398031101</v>
      </c>
      <c r="H1875" s="7">
        <v>4.0395719301429205</v>
      </c>
      <c r="I1875" s="7">
        <f t="shared" si="77"/>
        <v>218.14501911049905</v>
      </c>
    </row>
    <row r="1876" spans="1:9" x14ac:dyDescent="0.25">
      <c r="A1876" s="16"/>
      <c r="B1876" s="5">
        <f t="shared" si="76"/>
        <v>43485</v>
      </c>
      <c r="C1876" s="4">
        <v>15.5104166666714</v>
      </c>
      <c r="D1876">
        <v>1.2107348332347299</v>
      </c>
      <c r="E1876" s="6">
        <v>179.37936404683424</v>
      </c>
      <c r="F1876" s="7">
        <v>91.983090275915643</v>
      </c>
      <c r="G1876" s="7">
        <v>93.851022309321365</v>
      </c>
      <c r="H1876" s="7">
        <v>4.1748454574348672</v>
      </c>
      <c r="I1876" s="7">
        <f t="shared" si="77"/>
        <v>217.18084441499576</v>
      </c>
    </row>
    <row r="1877" spans="1:9" x14ac:dyDescent="0.25">
      <c r="A1877" s="16"/>
      <c r="B1877" s="5">
        <f t="shared" si="76"/>
        <v>43485</v>
      </c>
      <c r="C1877" s="4">
        <v>15.5208333333381</v>
      </c>
      <c r="D1877">
        <v>1.2107348332347299</v>
      </c>
      <c r="E1877" s="6">
        <v>176.46877402812521</v>
      </c>
      <c r="F1877" s="7">
        <v>91.572739969704557</v>
      </c>
      <c r="G1877" s="7">
        <v>92.317703338330546</v>
      </c>
      <c r="H1877" s="7">
        <v>5.1206706287629391</v>
      </c>
      <c r="I1877" s="7">
        <f t="shared" si="77"/>
        <v>213.65689169407941</v>
      </c>
    </row>
    <row r="1878" spans="1:9" x14ac:dyDescent="0.25">
      <c r="A1878" s="16"/>
      <c r="B1878" s="5">
        <f t="shared" si="76"/>
        <v>43485</v>
      </c>
      <c r="C1878" s="4">
        <v>15.5312500000047</v>
      </c>
      <c r="D1878">
        <v>1.2107348332347299</v>
      </c>
      <c r="E1878" s="6">
        <v>174.2985746030871</v>
      </c>
      <c r="F1878" s="7">
        <v>87.291161041156471</v>
      </c>
      <c r="G1878" s="7">
        <v>94.362299893742644</v>
      </c>
      <c r="H1878" s="7">
        <v>5.9748430805110431</v>
      </c>
      <c r="I1878" s="7">
        <f t="shared" si="77"/>
        <v>211.02935565511979</v>
      </c>
    </row>
    <row r="1879" spans="1:9" x14ac:dyDescent="0.25">
      <c r="A1879" s="16"/>
      <c r="B1879" s="5">
        <f t="shared" si="76"/>
        <v>43485</v>
      </c>
      <c r="C1879" s="4">
        <v>15.5416666666714</v>
      </c>
      <c r="D1879">
        <v>1.2107348332347299</v>
      </c>
      <c r="E1879" s="6">
        <v>166.3766168093251</v>
      </c>
      <c r="F1879" s="7">
        <v>87.620032878965233</v>
      </c>
      <c r="G1879" s="7">
        <v>93.267847318071858</v>
      </c>
      <c r="H1879" s="7">
        <v>6.1328534535842376</v>
      </c>
      <c r="I1879" s="7">
        <f t="shared" si="77"/>
        <v>201.43796540679676</v>
      </c>
    </row>
    <row r="1880" spans="1:9" x14ac:dyDescent="0.25">
      <c r="A1880" s="16"/>
      <c r="B1880" s="5">
        <f t="shared" si="76"/>
        <v>43485</v>
      </c>
      <c r="C1880" s="4">
        <v>15.5520833333381</v>
      </c>
      <c r="D1880">
        <v>1.2107348332347299</v>
      </c>
      <c r="E1880" s="6">
        <v>159.68339257355115</v>
      </c>
      <c r="F1880" s="7">
        <v>87.716533952521488</v>
      </c>
      <c r="G1880" s="7">
        <v>88.666734394985141</v>
      </c>
      <c r="H1880" s="7">
        <v>7.0621627466162238</v>
      </c>
      <c r="I1880" s="7">
        <f t="shared" si="77"/>
        <v>193.33424567789436</v>
      </c>
    </row>
    <row r="1881" spans="1:9" x14ac:dyDescent="0.25">
      <c r="A1881" s="16"/>
      <c r="B1881" s="5">
        <f t="shared" si="76"/>
        <v>43485</v>
      </c>
      <c r="C1881" s="4">
        <v>15.5625000000048</v>
      </c>
      <c r="D1881">
        <v>1.2107348332347299</v>
      </c>
      <c r="E1881" s="6">
        <v>155.34415214099047</v>
      </c>
      <c r="F1881" s="7">
        <v>87.088442162257238</v>
      </c>
      <c r="G1881" s="7">
        <v>88.792651191110735</v>
      </c>
      <c r="H1881" s="7">
        <v>7.7929393368787236</v>
      </c>
      <c r="I1881" s="7">
        <f t="shared" si="77"/>
        <v>188.08057613641262</v>
      </c>
    </row>
    <row r="1882" spans="1:9" x14ac:dyDescent="0.25">
      <c r="A1882" s="16"/>
      <c r="B1882" s="5">
        <f t="shared" si="76"/>
        <v>43485</v>
      </c>
      <c r="C1882" s="4">
        <v>15.5729166666714</v>
      </c>
      <c r="D1882">
        <v>1.2107348332347299</v>
      </c>
      <c r="E1882" s="6">
        <v>150.22102338079949</v>
      </c>
      <c r="F1882" s="7">
        <v>86.000641797498972</v>
      </c>
      <c r="G1882" s="7">
        <v>91.306427295950002</v>
      </c>
      <c r="H1882" s="7">
        <v>7.2115740178021612</v>
      </c>
      <c r="I1882" s="7">
        <f t="shared" si="77"/>
        <v>181.87782569130272</v>
      </c>
    </row>
    <row r="1883" spans="1:9" x14ac:dyDescent="0.25">
      <c r="A1883" s="16"/>
      <c r="B1883" s="5">
        <f t="shared" si="76"/>
        <v>43485</v>
      </c>
      <c r="C1883" s="4">
        <v>15.5833333333381</v>
      </c>
      <c r="D1883">
        <v>1.2107348332347299</v>
      </c>
      <c r="E1883" s="6">
        <v>148.17270992689632</v>
      </c>
      <c r="F1883" s="7">
        <v>85.792897991628678</v>
      </c>
      <c r="G1883" s="7">
        <v>92.030418769242189</v>
      </c>
      <c r="H1883" s="7">
        <v>6.7762513630407506</v>
      </c>
      <c r="I1883" s="7">
        <f t="shared" si="77"/>
        <v>179.39786124327881</v>
      </c>
    </row>
    <row r="1884" spans="1:9" x14ac:dyDescent="0.25">
      <c r="A1884" s="16"/>
      <c r="B1884" s="5">
        <f t="shared" si="76"/>
        <v>43485</v>
      </c>
      <c r="C1884" s="4">
        <v>15.5937500000048</v>
      </c>
      <c r="D1884">
        <v>1.2107348332347299</v>
      </c>
      <c r="E1884" s="6">
        <v>146.02860715694248</v>
      </c>
      <c r="F1884" s="7">
        <v>86.068169270572682</v>
      </c>
      <c r="G1884" s="7">
        <v>91.904738794633033</v>
      </c>
      <c r="H1884" s="7">
        <v>4.7963389181747269</v>
      </c>
      <c r="I1884" s="7">
        <f t="shared" si="77"/>
        <v>176.80192133366063</v>
      </c>
    </row>
    <row r="1885" spans="1:9" x14ac:dyDescent="0.25">
      <c r="A1885" s="16"/>
      <c r="B1885" s="5">
        <f t="shared" si="76"/>
        <v>43485</v>
      </c>
      <c r="C1885" s="4">
        <v>15.6041666666714</v>
      </c>
      <c r="D1885">
        <v>1.2107348332347299</v>
      </c>
      <c r="E1885" s="6">
        <v>144.69555447852417</v>
      </c>
      <c r="F1885" s="7">
        <v>87.473651779533185</v>
      </c>
      <c r="G1885" s="7">
        <v>90.629812167722221</v>
      </c>
      <c r="H1885" s="7">
        <v>3.8135641213783344</v>
      </c>
      <c r="I1885" s="7">
        <f t="shared" si="77"/>
        <v>175.18794802136273</v>
      </c>
    </row>
    <row r="1886" spans="1:9" x14ac:dyDescent="0.25">
      <c r="A1886" s="16"/>
      <c r="B1886" s="5">
        <f t="shared" si="76"/>
        <v>43485</v>
      </c>
      <c r="C1886" s="4">
        <v>15.6145833333381</v>
      </c>
      <c r="D1886">
        <v>1.2107348332347299</v>
      </c>
      <c r="E1886" s="6">
        <v>141.04507912279834</v>
      </c>
      <c r="F1886" s="7">
        <v>85.461401311775944</v>
      </c>
      <c r="G1886" s="7">
        <v>92.286394731069478</v>
      </c>
      <c r="H1886" s="7">
        <v>3.6389478270573541</v>
      </c>
      <c r="I1886" s="7">
        <f t="shared" si="77"/>
        <v>170.76819035032054</v>
      </c>
    </row>
    <row r="1887" spans="1:9" x14ac:dyDescent="0.25">
      <c r="A1887" s="16"/>
      <c r="B1887" s="5">
        <f t="shared" si="76"/>
        <v>43485</v>
      </c>
      <c r="C1887" s="4">
        <v>15.6250000000048</v>
      </c>
      <c r="D1887">
        <v>1.2107348332347299</v>
      </c>
      <c r="E1887" s="6">
        <v>140.20805645688927</v>
      </c>
      <c r="F1887" s="7">
        <v>85.791208299731849</v>
      </c>
      <c r="G1887" s="7">
        <v>90.96306018062424</v>
      </c>
      <c r="H1887" s="7">
        <v>2.9971186659148872</v>
      </c>
      <c r="I1887" s="7">
        <f t="shared" si="77"/>
        <v>169.75477785249743</v>
      </c>
    </row>
    <row r="1888" spans="1:9" x14ac:dyDescent="0.25">
      <c r="A1888" s="16"/>
      <c r="B1888" s="5">
        <f t="shared" si="76"/>
        <v>43485</v>
      </c>
      <c r="C1888" s="4">
        <v>15.6354166666714</v>
      </c>
      <c r="D1888">
        <v>1.2107348332347299</v>
      </c>
      <c r="E1888" s="6">
        <v>139.72444245662021</v>
      </c>
      <c r="F1888" s="7">
        <v>86.499478177936268</v>
      </c>
      <c r="G1888" s="7">
        <v>90.41157511941654</v>
      </c>
      <c r="H1888" s="7">
        <v>2.4342821853435037</v>
      </c>
      <c r="I1888" s="7">
        <f t="shared" si="77"/>
        <v>169.16924953653168</v>
      </c>
    </row>
    <row r="1889" spans="1:9" x14ac:dyDescent="0.25">
      <c r="A1889" s="16"/>
      <c r="B1889" s="5">
        <f t="shared" si="76"/>
        <v>43485</v>
      </c>
      <c r="C1889" s="4">
        <v>15.6458333333381</v>
      </c>
      <c r="D1889">
        <v>1.2107348332347299</v>
      </c>
      <c r="E1889" s="6">
        <v>138.38567908757051</v>
      </c>
      <c r="F1889" s="7">
        <v>86.096087315309731</v>
      </c>
      <c r="G1889" s="7">
        <v>90.391714223425808</v>
      </c>
      <c r="H1889" s="7">
        <v>2.2904245633229152</v>
      </c>
      <c r="I1889" s="7">
        <f t="shared" si="77"/>
        <v>167.54836209216452</v>
      </c>
    </row>
    <row r="1890" spans="1:9" x14ac:dyDescent="0.25">
      <c r="A1890" s="16"/>
      <c r="B1890" s="5">
        <f t="shared" si="76"/>
        <v>43485</v>
      </c>
      <c r="C1890" s="4">
        <v>15.6562500000048</v>
      </c>
      <c r="D1890">
        <v>1.2107348332347299</v>
      </c>
      <c r="E1890" s="6">
        <v>135.74330788908551</v>
      </c>
      <c r="F1890" s="7">
        <v>86.110355378714004</v>
      </c>
      <c r="G1890" s="7">
        <v>92.304750405557272</v>
      </c>
      <c r="H1890" s="7">
        <v>2.5124334645548227</v>
      </c>
      <c r="I1890" s="7">
        <f t="shared" si="77"/>
        <v>164.34915123982253</v>
      </c>
    </row>
    <row r="1891" spans="1:9" x14ac:dyDescent="0.25">
      <c r="A1891" s="16"/>
      <c r="B1891" s="5">
        <f t="shared" si="76"/>
        <v>43485</v>
      </c>
      <c r="C1891" s="4">
        <v>15.6666666666715</v>
      </c>
      <c r="D1891">
        <v>1.2107348332347299</v>
      </c>
      <c r="E1891" s="6">
        <v>135.45873920176777</v>
      </c>
      <c r="F1891" s="7">
        <v>87.634854808121901</v>
      </c>
      <c r="G1891" s="7">
        <v>91.882308987277284</v>
      </c>
      <c r="H1891" s="7">
        <v>2.9140010176787463</v>
      </c>
      <c r="I1891" s="7">
        <f t="shared" si="77"/>
        <v>164.00461401763906</v>
      </c>
    </row>
    <row r="1892" spans="1:9" x14ac:dyDescent="0.25">
      <c r="A1892" s="16"/>
      <c r="B1892" s="5">
        <f t="shared" ref="B1892:B1955" si="78">DATE(YEAR(B1796),MONTH(B1796),DAY(B1796)+1)</f>
        <v>43485</v>
      </c>
      <c r="C1892" s="4">
        <v>15.6770833333381</v>
      </c>
      <c r="D1892">
        <v>1.2107348332347299</v>
      </c>
      <c r="E1892" s="6">
        <v>136.57310508704637</v>
      </c>
      <c r="F1892" s="7">
        <v>88.29566481297735</v>
      </c>
      <c r="G1892" s="7">
        <v>93.485795363848979</v>
      </c>
      <c r="H1892" s="7">
        <v>4.5856904360155157</v>
      </c>
      <c r="I1892" s="7">
        <f t="shared" si="77"/>
        <v>165.35381561191431</v>
      </c>
    </row>
    <row r="1893" spans="1:9" x14ac:dyDescent="0.25">
      <c r="A1893" s="16"/>
      <c r="B1893" s="5">
        <f t="shared" si="78"/>
        <v>43485</v>
      </c>
      <c r="C1893" s="4">
        <v>15.6875000000048</v>
      </c>
      <c r="D1893">
        <v>1.2107348332347299</v>
      </c>
      <c r="E1893" s="6">
        <v>140.63434318350204</v>
      </c>
      <c r="F1893" s="7">
        <v>90.034546410244502</v>
      </c>
      <c r="G1893" s="7">
        <v>93.909485112495403</v>
      </c>
      <c r="H1893" s="7">
        <v>10.928969265334199</v>
      </c>
      <c r="I1893" s="7">
        <f t="shared" si="77"/>
        <v>170.27089804135312</v>
      </c>
    </row>
    <row r="1894" spans="1:9" x14ac:dyDescent="0.25">
      <c r="A1894" s="16"/>
      <c r="B1894" s="5">
        <f t="shared" si="78"/>
        <v>43485</v>
      </c>
      <c r="C1894" s="4">
        <v>15.6979166666715</v>
      </c>
      <c r="D1894">
        <v>1.2107348332347299</v>
      </c>
      <c r="E1894" s="6">
        <v>144.41291152383721</v>
      </c>
      <c r="F1894" s="7">
        <v>92.583215859203492</v>
      </c>
      <c r="G1894" s="7">
        <v>93.765172502641917</v>
      </c>
      <c r="H1894" s="7">
        <v>54.87374551466236</v>
      </c>
      <c r="I1894" s="7">
        <f t="shared" si="77"/>
        <v>174.84574235075485</v>
      </c>
    </row>
    <row r="1895" spans="1:9" x14ac:dyDescent="0.25">
      <c r="A1895" s="16"/>
      <c r="B1895" s="5">
        <f t="shared" si="78"/>
        <v>43485</v>
      </c>
      <c r="C1895" s="4">
        <v>15.7083333333381</v>
      </c>
      <c r="D1895">
        <v>1.2107348332347299</v>
      </c>
      <c r="E1895" s="6">
        <v>148.60056304840157</v>
      </c>
      <c r="F1895" s="7">
        <v>95.033228974395811</v>
      </c>
      <c r="G1895" s="7">
        <v>96.16015652646945</v>
      </c>
      <c r="H1895" s="7">
        <v>135.61272709481537</v>
      </c>
      <c r="I1895" s="7">
        <f t="shared" si="77"/>
        <v>179.91587792099344</v>
      </c>
    </row>
    <row r="1896" spans="1:9" x14ac:dyDescent="0.25">
      <c r="A1896" s="16"/>
      <c r="B1896" s="5">
        <f t="shared" si="78"/>
        <v>43485</v>
      </c>
      <c r="C1896" s="4">
        <v>15.7187500000048</v>
      </c>
      <c r="D1896">
        <v>1.2107348332347299</v>
      </c>
      <c r="E1896" s="6">
        <v>155.94795171033442</v>
      </c>
      <c r="F1896" s="7">
        <v>96.509257123428611</v>
      </c>
      <c r="G1896" s="7">
        <v>98.408503878442971</v>
      </c>
      <c r="H1896" s="7">
        <v>171.36447415902603</v>
      </c>
      <c r="I1896" s="7">
        <f t="shared" si="77"/>
        <v>188.81161730730946</v>
      </c>
    </row>
    <row r="1897" spans="1:9" x14ac:dyDescent="0.25">
      <c r="A1897" s="16"/>
      <c r="B1897" s="5">
        <f t="shared" si="78"/>
        <v>43485</v>
      </c>
      <c r="C1897" s="4">
        <v>15.7291666666715</v>
      </c>
      <c r="D1897">
        <v>1.2107348332347299</v>
      </c>
      <c r="E1897" s="6">
        <v>161.9201866123698</v>
      </c>
      <c r="F1897" s="7">
        <v>99.975300839723673</v>
      </c>
      <c r="G1897" s="7">
        <v>98.416298918866175</v>
      </c>
      <c r="H1897" s="7">
        <v>191.29495426610202</v>
      </c>
      <c r="I1897" s="7">
        <f t="shared" si="77"/>
        <v>196.04241013546388</v>
      </c>
    </row>
    <row r="1898" spans="1:9" x14ac:dyDescent="0.25">
      <c r="A1898" s="16"/>
      <c r="B1898" s="5">
        <f t="shared" si="78"/>
        <v>43485</v>
      </c>
      <c r="C1898" s="4">
        <v>15.739583333338199</v>
      </c>
      <c r="D1898">
        <v>1.2107348332347299</v>
      </c>
      <c r="E1898" s="6">
        <v>167.82617730455178</v>
      </c>
      <c r="F1898" s="7">
        <v>100.90762546885465</v>
      </c>
      <c r="G1898" s="7">
        <v>100.28177411542889</v>
      </c>
      <c r="H1898" s="7">
        <v>197.21462402819813</v>
      </c>
      <c r="I1898" s="7">
        <f t="shared" si="77"/>
        <v>203.1929987912487</v>
      </c>
    </row>
    <row r="1899" spans="1:9" x14ac:dyDescent="0.25">
      <c r="A1899" s="16"/>
      <c r="B1899" s="5">
        <f t="shared" si="78"/>
        <v>43485</v>
      </c>
      <c r="C1899" s="4">
        <v>15.7500000000048</v>
      </c>
      <c r="D1899">
        <v>1.2107348332347299</v>
      </c>
      <c r="E1899" s="6">
        <v>170.27649042306896</v>
      </c>
      <c r="F1899" s="7">
        <v>100.80474289858593</v>
      </c>
      <c r="G1899" s="7">
        <v>101.44447142708079</v>
      </c>
      <c r="H1899" s="7">
        <v>218.81460250845291</v>
      </c>
      <c r="I1899" s="7">
        <f t="shared" si="77"/>
        <v>206.15967823616947</v>
      </c>
    </row>
    <row r="1900" spans="1:9" x14ac:dyDescent="0.25">
      <c r="A1900" s="16"/>
      <c r="B1900" s="5">
        <f t="shared" si="78"/>
        <v>43485</v>
      </c>
      <c r="C1900" s="4">
        <v>15.7604166666715</v>
      </c>
      <c r="D1900">
        <v>1.2107348332347299</v>
      </c>
      <c r="E1900" s="6">
        <v>173.69839620520554</v>
      </c>
      <c r="F1900" s="7">
        <v>103.21025811814863</v>
      </c>
      <c r="G1900" s="7">
        <v>103.76645822890194</v>
      </c>
      <c r="H1900" s="7">
        <v>224.58793046353873</v>
      </c>
      <c r="I1900" s="7">
        <f t="shared" si="77"/>
        <v>210.30269876264956</v>
      </c>
    </row>
    <row r="1901" spans="1:9" x14ac:dyDescent="0.25">
      <c r="A1901" s="16"/>
      <c r="B1901" s="5">
        <f t="shared" si="78"/>
        <v>43485</v>
      </c>
      <c r="C1901" s="4">
        <v>15.770833333338199</v>
      </c>
      <c r="D1901">
        <v>1.2107348332347299</v>
      </c>
      <c r="E1901" s="6">
        <v>175.32437664026315</v>
      </c>
      <c r="F1901" s="7">
        <v>101.46522379480588</v>
      </c>
      <c r="G1901" s="7">
        <v>109.19735762035521</v>
      </c>
      <c r="H1901" s="7">
        <v>238.20506401939534</v>
      </c>
      <c r="I1901" s="7">
        <f t="shared" si="77"/>
        <v>212.27132991353199</v>
      </c>
    </row>
    <row r="1902" spans="1:9" x14ac:dyDescent="0.25">
      <c r="A1902" s="16"/>
      <c r="B1902" s="5">
        <f t="shared" si="78"/>
        <v>43485</v>
      </c>
      <c r="C1902" s="4">
        <v>15.7812500000048</v>
      </c>
      <c r="D1902">
        <v>1.2107348332347299</v>
      </c>
      <c r="E1902" s="6">
        <v>178.64455509985552</v>
      </c>
      <c r="F1902" s="7">
        <v>101.12719310448276</v>
      </c>
      <c r="G1902" s="7">
        <v>113.38746880858423</v>
      </c>
      <c r="H1902" s="7">
        <v>238.34452954632749</v>
      </c>
      <c r="I1902" s="7">
        <f t="shared" si="77"/>
        <v>216.29118562711608</v>
      </c>
    </row>
    <row r="1903" spans="1:9" x14ac:dyDescent="0.25">
      <c r="A1903" s="16"/>
      <c r="B1903" s="5">
        <f t="shared" si="78"/>
        <v>43485</v>
      </c>
      <c r="C1903" s="4">
        <v>15.7916666666715</v>
      </c>
      <c r="D1903">
        <v>1.2107348332347299</v>
      </c>
      <c r="E1903" s="6">
        <v>179.01747917968174</v>
      </c>
      <c r="F1903" s="7">
        <v>100.37517987239841</v>
      </c>
      <c r="G1903" s="7">
        <v>114.54547785699499</v>
      </c>
      <c r="H1903" s="7">
        <v>238.6462104521772</v>
      </c>
      <c r="I1903" s="7">
        <f t="shared" si="77"/>
        <v>216.7426978007137</v>
      </c>
    </row>
    <row r="1904" spans="1:9" x14ac:dyDescent="0.25">
      <c r="A1904" s="16"/>
      <c r="B1904" s="5">
        <f t="shared" si="78"/>
        <v>43485</v>
      </c>
      <c r="C1904" s="4">
        <v>15.802083333338199</v>
      </c>
      <c r="D1904">
        <v>1.2107348332347299</v>
      </c>
      <c r="E1904" s="6">
        <v>181.84822673528524</v>
      </c>
      <c r="F1904" s="7">
        <v>100.66465098490762</v>
      </c>
      <c r="G1904" s="7">
        <v>116.09522581894986</v>
      </c>
      <c r="H1904" s="7">
        <v>238.96043434119858</v>
      </c>
      <c r="I1904" s="7">
        <f t="shared" si="77"/>
        <v>220.16998247037691</v>
      </c>
    </row>
    <row r="1905" spans="1:9" x14ac:dyDescent="0.25">
      <c r="A1905" s="16"/>
      <c r="B1905" s="5">
        <f t="shared" si="78"/>
        <v>43485</v>
      </c>
      <c r="C1905" s="4">
        <v>15.8125000000048</v>
      </c>
      <c r="D1905">
        <v>1.2107348332347299</v>
      </c>
      <c r="E1905" s="6">
        <v>186.02514775998418</v>
      </c>
      <c r="F1905" s="7">
        <v>100.14450281356268</v>
      </c>
      <c r="G1905" s="7">
        <v>118.76780881323486</v>
      </c>
      <c r="H1905" s="7">
        <v>238.79656117149253</v>
      </c>
      <c r="I1905" s="7">
        <f t="shared" si="77"/>
        <v>225.22712625065043</v>
      </c>
    </row>
    <row r="1906" spans="1:9" x14ac:dyDescent="0.25">
      <c r="A1906" s="16"/>
      <c r="B1906" s="5">
        <f t="shared" si="78"/>
        <v>43485</v>
      </c>
      <c r="C1906" s="4">
        <v>15.8229166666715</v>
      </c>
      <c r="D1906">
        <v>1.2107348332347299</v>
      </c>
      <c r="E1906" s="6">
        <v>184.35066367877283</v>
      </c>
      <c r="F1906" s="7">
        <v>99.084576344822054</v>
      </c>
      <c r="G1906" s="7">
        <v>114.71582076403925</v>
      </c>
      <c r="H1906" s="7">
        <v>238.53730950496063</v>
      </c>
      <c r="I1906" s="7">
        <f t="shared" si="77"/>
        <v>223.1997700458308</v>
      </c>
    </row>
    <row r="1907" spans="1:9" x14ac:dyDescent="0.25">
      <c r="A1907" s="16"/>
      <c r="B1907" s="5">
        <f t="shared" si="78"/>
        <v>43485</v>
      </c>
      <c r="C1907" s="4">
        <v>15.833333333338199</v>
      </c>
      <c r="D1907">
        <v>1.2107348332347299</v>
      </c>
      <c r="E1907" s="6">
        <v>183.99369340041159</v>
      </c>
      <c r="F1907" s="7">
        <v>98.640159281318276</v>
      </c>
      <c r="G1907" s="7">
        <v>113.75768104767435</v>
      </c>
      <c r="H1907" s="7">
        <v>238.65536882084223</v>
      </c>
      <c r="I1907" s="7">
        <f t="shared" si="77"/>
        <v>222.76757369538933</v>
      </c>
    </row>
    <row r="1908" spans="1:9" x14ac:dyDescent="0.25">
      <c r="A1908" s="16"/>
      <c r="B1908" s="5">
        <f t="shared" si="78"/>
        <v>43485</v>
      </c>
      <c r="C1908" s="4">
        <v>15.843750000004899</v>
      </c>
      <c r="D1908">
        <v>1.2107348332347299</v>
      </c>
      <c r="E1908" s="6">
        <v>185.53901641025547</v>
      </c>
      <c r="F1908" s="7">
        <v>99.911249074922296</v>
      </c>
      <c r="G1908" s="7">
        <v>112.87123402801329</v>
      </c>
      <c r="H1908" s="7">
        <v>238.5054443048316</v>
      </c>
      <c r="I1908" s="7">
        <f t="shared" si="77"/>
        <v>224.63855009200645</v>
      </c>
    </row>
    <row r="1909" spans="1:9" x14ac:dyDescent="0.25">
      <c r="A1909" s="16"/>
      <c r="B1909" s="5">
        <f t="shared" si="78"/>
        <v>43485</v>
      </c>
      <c r="C1909" s="4">
        <v>15.8541666666715</v>
      </c>
      <c r="D1909">
        <v>1.2107348332347299</v>
      </c>
      <c r="E1909" s="6">
        <v>183.74194753534627</v>
      </c>
      <c r="F1909" s="7">
        <v>96.949464004510133</v>
      </c>
      <c r="G1909" s="7">
        <v>111.4716911163554</v>
      </c>
      <c r="H1909" s="7">
        <v>237.79347068383834</v>
      </c>
      <c r="I1909" s="7">
        <f t="shared" si="77"/>
        <v>222.46277620743194</v>
      </c>
    </row>
    <row r="1910" spans="1:9" x14ac:dyDescent="0.25">
      <c r="A1910" s="16"/>
      <c r="B1910" s="5">
        <f t="shared" si="78"/>
        <v>43485</v>
      </c>
      <c r="C1910" s="4">
        <v>15.864583333338199</v>
      </c>
      <c r="D1910">
        <v>1.2107348332347299</v>
      </c>
      <c r="E1910" s="6">
        <v>181.16815028613968</v>
      </c>
      <c r="F1910" s="7">
        <v>96.365765758356943</v>
      </c>
      <c r="G1910" s="7">
        <v>110.40978745046411</v>
      </c>
      <c r="H1910" s="7">
        <v>238.31057935162798</v>
      </c>
      <c r="I1910" s="7">
        <f t="shared" si="77"/>
        <v>219.34659022413379</v>
      </c>
    </row>
    <row r="1911" spans="1:9" x14ac:dyDescent="0.25">
      <c r="A1911" s="16"/>
      <c r="B1911" s="5">
        <f t="shared" si="78"/>
        <v>43485</v>
      </c>
      <c r="C1911" s="4">
        <v>15.875000000004899</v>
      </c>
      <c r="D1911">
        <v>1.2107348332347299</v>
      </c>
      <c r="E1911" s="6">
        <v>177.10638906540751</v>
      </c>
      <c r="F1911" s="7">
        <v>91.863451259876769</v>
      </c>
      <c r="G1911" s="7">
        <v>101.14781033151014</v>
      </c>
      <c r="H1911" s="7">
        <v>240.05080846432082</v>
      </c>
      <c r="I1911" s="7">
        <f t="shared" si="77"/>
        <v>214.42887442991136</v>
      </c>
    </row>
    <row r="1912" spans="1:9" x14ac:dyDescent="0.25">
      <c r="A1912" s="16"/>
      <c r="B1912" s="5">
        <f t="shared" si="78"/>
        <v>43485</v>
      </c>
      <c r="C1912" s="4">
        <v>15.8854166666715</v>
      </c>
      <c r="D1912">
        <v>1.2107348332347299</v>
      </c>
      <c r="E1912" s="6">
        <v>183.92824132181562</v>
      </c>
      <c r="F1912" s="7">
        <v>82.185168994237173</v>
      </c>
      <c r="G1912" s="7">
        <v>87.217952677523215</v>
      </c>
      <c r="H1912" s="7">
        <v>245.3293614050701</v>
      </c>
      <c r="I1912" s="7">
        <f t="shared" si="77"/>
        <v>222.6883285839256</v>
      </c>
    </row>
    <row r="1913" spans="1:9" x14ac:dyDescent="0.25">
      <c r="A1913" s="16"/>
      <c r="B1913" s="5">
        <f t="shared" si="78"/>
        <v>43485</v>
      </c>
      <c r="C1913" s="4">
        <v>15.895833333338199</v>
      </c>
      <c r="D1913">
        <v>1.2107348332347299</v>
      </c>
      <c r="E1913" s="6">
        <v>190.97010654599981</v>
      </c>
      <c r="F1913" s="7">
        <v>78.313061411032223</v>
      </c>
      <c r="G1913" s="7">
        <v>81.914250523954053</v>
      </c>
      <c r="H1913" s="7">
        <v>249.00109987370453</v>
      </c>
      <c r="I1913" s="7">
        <f t="shared" si="77"/>
        <v>231.21416010178967</v>
      </c>
    </row>
    <row r="1914" spans="1:9" x14ac:dyDescent="0.25">
      <c r="A1914" s="16"/>
      <c r="B1914" s="5">
        <f t="shared" si="78"/>
        <v>43485</v>
      </c>
      <c r="C1914" s="4">
        <v>15.906250000004899</v>
      </c>
      <c r="D1914">
        <v>1.2107348332347299</v>
      </c>
      <c r="E1914" s="6">
        <v>191.51213774488843</v>
      </c>
      <c r="F1914" s="7">
        <v>77.38148731013095</v>
      </c>
      <c r="G1914" s="7">
        <v>82.636664525111172</v>
      </c>
      <c r="H1914" s="7">
        <v>250.06428802875436</v>
      </c>
      <c r="I1914" s="7">
        <f t="shared" si="77"/>
        <v>231.8704161549841</v>
      </c>
    </row>
    <row r="1915" spans="1:9" x14ac:dyDescent="0.25">
      <c r="A1915" s="16"/>
      <c r="B1915" s="5">
        <f t="shared" si="78"/>
        <v>43485</v>
      </c>
      <c r="C1915" s="4">
        <v>15.9166666666715</v>
      </c>
      <c r="D1915">
        <v>1.2107348332347299</v>
      </c>
      <c r="E1915" s="6">
        <v>189.26220802570728</v>
      </c>
      <c r="F1915" s="7">
        <v>76.695046966907086</v>
      </c>
      <c r="G1915" s="7">
        <v>82.859344987293511</v>
      </c>
      <c r="H1915" s="7">
        <v>249.99171441016219</v>
      </c>
      <c r="I1915" s="7">
        <f t="shared" si="77"/>
        <v>229.14634787164147</v>
      </c>
    </row>
    <row r="1916" spans="1:9" x14ac:dyDescent="0.25">
      <c r="A1916" s="16"/>
      <c r="B1916" s="5">
        <f t="shared" si="78"/>
        <v>43485</v>
      </c>
      <c r="C1916" s="4">
        <v>15.927083333338199</v>
      </c>
      <c r="D1916">
        <v>1.2107348332347299</v>
      </c>
      <c r="E1916" s="6">
        <v>190.12572738291203</v>
      </c>
      <c r="F1916" s="7">
        <v>74.972913788370207</v>
      </c>
      <c r="G1916" s="7">
        <v>71.251879541452539</v>
      </c>
      <c r="H1916" s="7">
        <v>251.67506839265295</v>
      </c>
      <c r="I1916" s="7">
        <f t="shared" si="77"/>
        <v>230.19184083658172</v>
      </c>
    </row>
    <row r="1917" spans="1:9" x14ac:dyDescent="0.25">
      <c r="A1917" s="16"/>
      <c r="B1917" s="5">
        <f t="shared" si="78"/>
        <v>43485</v>
      </c>
      <c r="C1917" s="4">
        <v>15.937500000004899</v>
      </c>
      <c r="D1917">
        <v>1.2107348332347299</v>
      </c>
      <c r="E1917" s="6">
        <v>183.91610622830459</v>
      </c>
      <c r="F1917" s="7">
        <v>73.908728974968</v>
      </c>
      <c r="G1917" s="7">
        <v>64.201827428025041</v>
      </c>
      <c r="H1917" s="7">
        <v>250.89259314143379</v>
      </c>
      <c r="I1917" s="7">
        <f t="shared" si="77"/>
        <v>222.67363620350721</v>
      </c>
    </row>
    <row r="1918" spans="1:9" x14ac:dyDescent="0.25">
      <c r="A1918" s="16"/>
      <c r="B1918" s="5">
        <f t="shared" si="78"/>
        <v>43485</v>
      </c>
      <c r="C1918" s="4">
        <v>15.947916666671601</v>
      </c>
      <c r="D1918">
        <v>1.2107348332347299</v>
      </c>
      <c r="E1918" s="6">
        <v>174.0483028168654</v>
      </c>
      <c r="F1918" s="7">
        <v>72.227248739953453</v>
      </c>
      <c r="G1918" s="7">
        <v>63.758625994776565</v>
      </c>
      <c r="H1918" s="7">
        <v>247.67435199712264</v>
      </c>
      <c r="I1918" s="7">
        <f t="shared" si="77"/>
        <v>210.72634288576529</v>
      </c>
    </row>
    <row r="1919" spans="1:9" x14ac:dyDescent="0.25">
      <c r="A1919" s="16"/>
      <c r="B1919" s="5">
        <f t="shared" si="78"/>
        <v>43485</v>
      </c>
      <c r="C1919" s="4">
        <v>15.958333333338199</v>
      </c>
      <c r="D1919">
        <v>1.2107348332347299</v>
      </c>
      <c r="E1919" s="6">
        <v>163.29864687504727</v>
      </c>
      <c r="F1919" s="7">
        <v>69.958763118351072</v>
      </c>
      <c r="G1919" s="7">
        <v>61.306082300676742</v>
      </c>
      <c r="H1919" s="7">
        <v>246.54109541849235</v>
      </c>
      <c r="I1919" s="7">
        <f t="shared" si="77"/>
        <v>197.71135999171739</v>
      </c>
    </row>
    <row r="1920" spans="1:9" x14ac:dyDescent="0.25">
      <c r="A1920" s="16"/>
      <c r="B1920" s="5">
        <f t="shared" si="78"/>
        <v>43485</v>
      </c>
      <c r="C1920" s="4">
        <v>15.968750000004899</v>
      </c>
      <c r="D1920">
        <v>1.2107348332347299</v>
      </c>
      <c r="E1920" s="6">
        <v>150.79415913225807</v>
      </c>
      <c r="F1920" s="7">
        <v>68.257130999692947</v>
      </c>
      <c r="G1920" s="7">
        <v>60.357222776617945</v>
      </c>
      <c r="H1920" s="7">
        <v>247.22942075893769</v>
      </c>
      <c r="I1920" s="7">
        <f t="shared" si="77"/>
        <v>182.57174110976578</v>
      </c>
    </row>
    <row r="1921" spans="1:9" x14ac:dyDescent="0.25">
      <c r="A1921" s="16"/>
      <c r="B1921" s="5">
        <f t="shared" si="78"/>
        <v>43485</v>
      </c>
      <c r="C1921" s="4">
        <v>15.979166666671601</v>
      </c>
      <c r="D1921">
        <v>1.2107348332347299</v>
      </c>
      <c r="E1921" s="6">
        <v>138.71106735078683</v>
      </c>
      <c r="F1921" s="7">
        <v>66.737046442224482</v>
      </c>
      <c r="G1921" s="7">
        <v>62.943879699667356</v>
      </c>
      <c r="H1921" s="7">
        <v>248.21807636095727</v>
      </c>
      <c r="I1921" s="7">
        <f t="shared" si="77"/>
        <v>167.94232099676628</v>
      </c>
    </row>
    <row r="1922" spans="1:9" ht="15.75" thickBot="1" x14ac:dyDescent="0.3">
      <c r="A1922" s="16"/>
      <c r="B1922" s="5">
        <f t="shared" si="78"/>
        <v>43485</v>
      </c>
      <c r="C1922" s="4">
        <v>15.989583333338199</v>
      </c>
      <c r="D1922">
        <v>1.2107348332347299</v>
      </c>
      <c r="E1922" s="6">
        <v>129.48488033139014</v>
      </c>
      <c r="F1922" s="7">
        <v>65.894584524660829</v>
      </c>
      <c r="G1922" s="7">
        <v>63.576425956213171</v>
      </c>
      <c r="H1922" s="7">
        <v>248.70936871401759</v>
      </c>
      <c r="I1922" s="7">
        <f t="shared" si="77"/>
        <v>156.7718549944446</v>
      </c>
    </row>
    <row r="1923" spans="1:9" x14ac:dyDescent="0.25">
      <c r="A1923" s="19">
        <f t="shared" ref="A1923" si="79">A1827+1</f>
        <v>21</v>
      </c>
      <c r="B1923" s="5">
        <f t="shared" si="78"/>
        <v>43486</v>
      </c>
      <c r="C1923" s="4">
        <v>16.000000000004899</v>
      </c>
      <c r="D1923">
        <v>1.207693013318158</v>
      </c>
      <c r="E1923" s="6">
        <v>114.22751014589657</v>
      </c>
      <c r="F1923" s="7">
        <v>63.318073287843738</v>
      </c>
      <c r="G1923" s="7">
        <v>58.941519806904545</v>
      </c>
      <c r="H1923" s="7">
        <v>240.83976580758505</v>
      </c>
      <c r="I1923" s="7">
        <f t="shared" si="77"/>
        <v>137.95176593192829</v>
      </c>
    </row>
    <row r="1924" spans="1:9" x14ac:dyDescent="0.25">
      <c r="A1924" s="20"/>
      <c r="B1924" s="5">
        <f t="shared" si="78"/>
        <v>43486</v>
      </c>
      <c r="C1924" s="4">
        <v>16.010416666671599</v>
      </c>
      <c r="D1924">
        <v>1.207693013318158</v>
      </c>
      <c r="E1924" s="6">
        <v>105.08818061666825</v>
      </c>
      <c r="F1924" s="7">
        <v>61.970875115523739</v>
      </c>
      <c r="G1924" s="7">
        <v>58.466684638550355</v>
      </c>
      <c r="H1924" s="7">
        <v>241.58847895382601</v>
      </c>
      <c r="I1924" s="7">
        <f t="shared" ref="I1924:I1987" si="80">D1924*E1924</f>
        <v>126.91426151306693</v>
      </c>
    </row>
    <row r="1925" spans="1:9" x14ac:dyDescent="0.25">
      <c r="A1925" s="20"/>
      <c r="B1925" s="5">
        <f t="shared" si="78"/>
        <v>43486</v>
      </c>
      <c r="C1925" s="4">
        <v>16.020833333338199</v>
      </c>
      <c r="D1925">
        <v>1.207693013318158</v>
      </c>
      <c r="E1925" s="6">
        <v>97.480394189871092</v>
      </c>
      <c r="F1925" s="7">
        <v>61.042692438975941</v>
      </c>
      <c r="G1925" s="7">
        <v>58.560421805905193</v>
      </c>
      <c r="H1925" s="7">
        <v>241.62446812114285</v>
      </c>
      <c r="I1925" s="7">
        <f t="shared" si="80"/>
        <v>117.72639099860729</v>
      </c>
    </row>
    <row r="1926" spans="1:9" x14ac:dyDescent="0.25">
      <c r="A1926" s="20"/>
      <c r="B1926" s="5">
        <f t="shared" si="78"/>
        <v>43486</v>
      </c>
      <c r="C1926" s="4">
        <v>16.031250000004899</v>
      </c>
      <c r="D1926">
        <v>1.207693013318158</v>
      </c>
      <c r="E1926" s="6">
        <v>90.137190522150291</v>
      </c>
      <c r="F1926" s="7">
        <v>59.840390363708345</v>
      </c>
      <c r="G1926" s="7">
        <v>57.870311865163096</v>
      </c>
      <c r="H1926" s="7">
        <v>241.99956904933069</v>
      </c>
      <c r="I1926" s="7">
        <f t="shared" si="80"/>
        <v>108.85805523372861</v>
      </c>
    </row>
    <row r="1927" spans="1:9" x14ac:dyDescent="0.25">
      <c r="A1927" s="20"/>
      <c r="B1927" s="5">
        <f t="shared" si="78"/>
        <v>43486</v>
      </c>
      <c r="C1927" s="4">
        <v>16.041666666671599</v>
      </c>
      <c r="D1927">
        <v>1.207693013318158</v>
      </c>
      <c r="E1927" s="6">
        <v>83.900247787682133</v>
      </c>
      <c r="F1927" s="7">
        <v>59.235528826885442</v>
      </c>
      <c r="G1927" s="7">
        <v>57.987337819611355</v>
      </c>
      <c r="H1927" s="7">
        <v>242.628911254027</v>
      </c>
      <c r="I1927" s="7">
        <f t="shared" si="80"/>
        <v>101.32574306884595</v>
      </c>
    </row>
    <row r="1928" spans="1:9" x14ac:dyDescent="0.25">
      <c r="A1928" s="20"/>
      <c r="B1928" s="5">
        <f t="shared" si="78"/>
        <v>43486</v>
      </c>
      <c r="C1928" s="4">
        <v>16.052083333338299</v>
      </c>
      <c r="D1928">
        <v>1.207693013318158</v>
      </c>
      <c r="E1928" s="6">
        <v>78.746412525841265</v>
      </c>
      <c r="F1928" s="7">
        <v>58.716074994490974</v>
      </c>
      <c r="G1928" s="7">
        <v>57.697247517641522</v>
      </c>
      <c r="H1928" s="7">
        <v>243.20857876322543</v>
      </c>
      <c r="I1928" s="7">
        <f t="shared" si="80"/>
        <v>95.101492231327981</v>
      </c>
    </row>
    <row r="1929" spans="1:9" x14ac:dyDescent="0.25">
      <c r="A1929" s="20"/>
      <c r="B1929" s="5">
        <f t="shared" si="78"/>
        <v>43486</v>
      </c>
      <c r="C1929" s="4">
        <v>16.062500000004899</v>
      </c>
      <c r="D1929">
        <v>1.207693013318158</v>
      </c>
      <c r="E1929" s="6">
        <v>75.236848188467775</v>
      </c>
      <c r="F1929" s="7">
        <v>58.742399671809864</v>
      </c>
      <c r="G1929" s="7">
        <v>57.164294743577969</v>
      </c>
      <c r="H1929" s="7">
        <v>242.88238316353704</v>
      </c>
      <c r="I1929" s="7">
        <f t="shared" si="80"/>
        <v>90.863015901291448</v>
      </c>
    </row>
    <row r="1930" spans="1:9" x14ac:dyDescent="0.25">
      <c r="A1930" s="20"/>
      <c r="B1930" s="5">
        <f t="shared" si="78"/>
        <v>43486</v>
      </c>
      <c r="C1930" s="4">
        <v>16.072916666671599</v>
      </c>
      <c r="D1930">
        <v>1.207693013318158</v>
      </c>
      <c r="E1930" s="6">
        <v>71.722508232699028</v>
      </c>
      <c r="F1930" s="7">
        <v>58.096600231548528</v>
      </c>
      <c r="G1930" s="7">
        <v>57.152987519647915</v>
      </c>
      <c r="H1930" s="7">
        <v>242.86314598714515</v>
      </c>
      <c r="I1930" s="7">
        <f t="shared" si="80"/>
        <v>86.618772090284679</v>
      </c>
    </row>
    <row r="1931" spans="1:9" x14ac:dyDescent="0.25">
      <c r="A1931" s="20"/>
      <c r="B1931" s="5">
        <f t="shared" si="78"/>
        <v>43486</v>
      </c>
      <c r="C1931" s="4">
        <v>16.083333333338299</v>
      </c>
      <c r="D1931">
        <v>1.207693013318158</v>
      </c>
      <c r="E1931" s="6">
        <v>69.324652468102798</v>
      </c>
      <c r="F1931" s="7">
        <v>57.403987094649345</v>
      </c>
      <c r="G1931" s="7">
        <v>56.978855468340257</v>
      </c>
      <c r="H1931" s="7">
        <v>242.78457250653807</v>
      </c>
      <c r="I1931" s="7">
        <f t="shared" si="80"/>
        <v>83.722898436437148</v>
      </c>
    </row>
    <row r="1932" spans="1:9" x14ac:dyDescent="0.25">
      <c r="A1932" s="20"/>
      <c r="B1932" s="5">
        <f t="shared" si="78"/>
        <v>43486</v>
      </c>
      <c r="C1932" s="4">
        <v>16.093750000004899</v>
      </c>
      <c r="D1932">
        <v>1.207693013318158</v>
      </c>
      <c r="E1932" s="6">
        <v>67.140169864289206</v>
      </c>
      <c r="F1932" s="7">
        <v>56.660514633007814</v>
      </c>
      <c r="G1932" s="7">
        <v>56.657946257838312</v>
      </c>
      <c r="H1932" s="7">
        <v>243.09281954452115</v>
      </c>
      <c r="I1932" s="7">
        <f t="shared" si="80"/>
        <v>81.084714058096424</v>
      </c>
    </row>
    <row r="1933" spans="1:9" x14ac:dyDescent="0.25">
      <c r="A1933" s="20"/>
      <c r="B1933" s="5">
        <f t="shared" si="78"/>
        <v>43486</v>
      </c>
      <c r="C1933" s="4">
        <v>16.104166666671599</v>
      </c>
      <c r="D1933">
        <v>1.207693013318158</v>
      </c>
      <c r="E1933" s="6">
        <v>66.089949735883891</v>
      </c>
      <c r="F1933" s="7">
        <v>56.398395658923398</v>
      </c>
      <c r="G1933" s="7">
        <v>56.429012102051757</v>
      </c>
      <c r="H1933" s="7">
        <v>242.78666750588096</v>
      </c>
      <c r="I1933" s="7">
        <f t="shared" si="80"/>
        <v>79.816370546575214</v>
      </c>
    </row>
    <row r="1934" spans="1:9" x14ac:dyDescent="0.25">
      <c r="A1934" s="20"/>
      <c r="B1934" s="5">
        <f t="shared" si="78"/>
        <v>43486</v>
      </c>
      <c r="C1934" s="4">
        <v>16.114583333338299</v>
      </c>
      <c r="D1934">
        <v>1.207693013318158</v>
      </c>
      <c r="E1934" s="6">
        <v>64.564759565842934</v>
      </c>
      <c r="F1934" s="7">
        <v>55.98561717314562</v>
      </c>
      <c r="G1934" s="7">
        <v>57.834583927569405</v>
      </c>
      <c r="H1934" s="7">
        <v>242.75303346198965</v>
      </c>
      <c r="I1934" s="7">
        <f t="shared" si="80"/>
        <v>77.974409034235222</v>
      </c>
    </row>
    <row r="1935" spans="1:9" x14ac:dyDescent="0.25">
      <c r="A1935" s="20"/>
      <c r="B1935" s="5">
        <f t="shared" si="78"/>
        <v>43486</v>
      </c>
      <c r="C1935" s="4">
        <v>16.125000000004899</v>
      </c>
      <c r="D1935">
        <v>1.207693013318158</v>
      </c>
      <c r="E1935" s="6">
        <v>64.119338600987362</v>
      </c>
      <c r="F1935" s="7">
        <v>56.912066009077193</v>
      </c>
      <c r="G1935" s="7">
        <v>56.930367266325682</v>
      </c>
      <c r="H1935" s="7">
        <v>242.14484034569298</v>
      </c>
      <c r="I1935" s="7">
        <f t="shared" si="80"/>
        <v>77.436477246993718</v>
      </c>
    </row>
    <row r="1936" spans="1:9" x14ac:dyDescent="0.25">
      <c r="A1936" s="20"/>
      <c r="B1936" s="5">
        <f t="shared" si="78"/>
        <v>43486</v>
      </c>
      <c r="C1936" s="4">
        <v>16.135416666671599</v>
      </c>
      <c r="D1936">
        <v>1.207693013318158</v>
      </c>
      <c r="E1936" s="6">
        <v>63.181090891251174</v>
      </c>
      <c r="F1936" s="7">
        <v>57.454127999321543</v>
      </c>
      <c r="G1936" s="7">
        <v>56.419105737600439</v>
      </c>
      <c r="H1936" s="7">
        <v>242.3652504842936</v>
      </c>
      <c r="I1936" s="7">
        <f t="shared" si="80"/>
        <v>76.303362043183554</v>
      </c>
    </row>
    <row r="1937" spans="1:9" x14ac:dyDescent="0.25">
      <c r="A1937" s="20"/>
      <c r="B1937" s="5">
        <f t="shared" si="78"/>
        <v>43486</v>
      </c>
      <c r="C1937" s="4">
        <v>16.145833333338299</v>
      </c>
      <c r="D1937">
        <v>1.207693013318158</v>
      </c>
      <c r="E1937" s="6">
        <v>62.854520387022852</v>
      </c>
      <c r="F1937" s="7">
        <v>57.050191297982487</v>
      </c>
      <c r="G1937" s="7">
        <v>56.991511370736951</v>
      </c>
      <c r="H1937" s="7">
        <v>242.27120962553911</v>
      </c>
      <c r="I1937" s="7">
        <f t="shared" si="80"/>
        <v>75.908965126871223</v>
      </c>
    </row>
    <row r="1938" spans="1:9" x14ac:dyDescent="0.25">
      <c r="A1938" s="20"/>
      <c r="B1938" s="5">
        <f t="shared" si="78"/>
        <v>43486</v>
      </c>
      <c r="C1938" s="4">
        <v>16.156250000004999</v>
      </c>
      <c r="D1938">
        <v>1.207693013318158</v>
      </c>
      <c r="E1938" s="6">
        <v>62.317733335293248</v>
      </c>
      <c r="F1938" s="7">
        <v>57.463792555348974</v>
      </c>
      <c r="G1938" s="7">
        <v>55.331496902363</v>
      </c>
      <c r="H1938" s="7">
        <v>242.1834647700629</v>
      </c>
      <c r="I1938" s="7">
        <f t="shared" si="80"/>
        <v>75.260691154857724</v>
      </c>
    </row>
    <row r="1939" spans="1:9" x14ac:dyDescent="0.25">
      <c r="A1939" s="20"/>
      <c r="B1939" s="5">
        <f t="shared" si="78"/>
        <v>43486</v>
      </c>
      <c r="C1939" s="4">
        <v>16.166666666671599</v>
      </c>
      <c r="D1939">
        <v>1.207693013318158</v>
      </c>
      <c r="E1939" s="6">
        <v>62.074994737182422</v>
      </c>
      <c r="F1939" s="7">
        <v>57.536236590355223</v>
      </c>
      <c r="G1939" s="7">
        <v>55.324641120157629</v>
      </c>
      <c r="H1939" s="7">
        <v>241.84547754561089</v>
      </c>
      <c r="I1939" s="7">
        <f t="shared" si="80"/>
        <v>74.967537445856635</v>
      </c>
    </row>
    <row r="1940" spans="1:9" x14ac:dyDescent="0.25">
      <c r="A1940" s="20"/>
      <c r="B1940" s="5">
        <f t="shared" si="78"/>
        <v>43486</v>
      </c>
      <c r="C1940" s="4">
        <v>16.177083333338299</v>
      </c>
      <c r="D1940">
        <v>1.207693013318158</v>
      </c>
      <c r="E1940" s="6">
        <v>63.115794658027859</v>
      </c>
      <c r="F1940" s="7">
        <v>57.038451752143516</v>
      </c>
      <c r="G1940" s="7">
        <v>56.620994073422231</v>
      </c>
      <c r="H1940" s="7">
        <v>241.98173354155361</v>
      </c>
      <c r="I1940" s="7">
        <f t="shared" si="80"/>
        <v>76.224504238523764</v>
      </c>
    </row>
    <row r="1941" spans="1:9" x14ac:dyDescent="0.25">
      <c r="A1941" s="20"/>
      <c r="B1941" s="5">
        <f t="shared" si="78"/>
        <v>43486</v>
      </c>
      <c r="C1941" s="4">
        <v>16.187500000004999</v>
      </c>
      <c r="D1941">
        <v>1.207693013318158</v>
      </c>
      <c r="E1941" s="6">
        <v>63.055889483525057</v>
      </c>
      <c r="F1941" s="7">
        <v>57.740717404510292</v>
      </c>
      <c r="G1941" s="7">
        <v>57.077987349561617</v>
      </c>
      <c r="H1941" s="7">
        <v>241.96315868109534</v>
      </c>
      <c r="I1941" s="7">
        <f t="shared" si="80"/>
        <v>76.152157177815127</v>
      </c>
    </row>
    <row r="1942" spans="1:9" x14ac:dyDescent="0.25">
      <c r="A1942" s="20"/>
      <c r="B1942" s="5">
        <f t="shared" si="78"/>
        <v>43486</v>
      </c>
      <c r="C1942" s="4">
        <v>16.197916666671599</v>
      </c>
      <c r="D1942">
        <v>1.207693013318158</v>
      </c>
      <c r="E1942" s="6">
        <v>64.883768095235524</v>
      </c>
      <c r="F1942" s="7">
        <v>57.675967287238493</v>
      </c>
      <c r="G1942" s="7">
        <v>56.88155795039048</v>
      </c>
      <c r="H1942" s="7">
        <v>242.33417165927605</v>
      </c>
      <c r="I1942" s="7">
        <f t="shared" si="80"/>
        <v>78.359673406371556</v>
      </c>
    </row>
    <row r="1943" spans="1:9" x14ac:dyDescent="0.25">
      <c r="A1943" s="20"/>
      <c r="B1943" s="5">
        <f t="shared" si="78"/>
        <v>43486</v>
      </c>
      <c r="C1943" s="4">
        <v>16.208333333338299</v>
      </c>
      <c r="D1943">
        <v>1.207693013318158</v>
      </c>
      <c r="E1943" s="6">
        <v>66.209326298724719</v>
      </c>
      <c r="F1943" s="7">
        <v>55.897893667708949</v>
      </c>
      <c r="G1943" s="7">
        <v>57.462055654326768</v>
      </c>
      <c r="H1943" s="7">
        <v>241.65451045173862</v>
      </c>
      <c r="I1943" s="7">
        <f t="shared" si="80"/>
        <v>79.960540787472027</v>
      </c>
    </row>
    <row r="1944" spans="1:9" x14ac:dyDescent="0.25">
      <c r="A1944" s="20"/>
      <c r="B1944" s="5">
        <f t="shared" si="78"/>
        <v>43486</v>
      </c>
      <c r="C1944" s="4">
        <v>16.218750000004999</v>
      </c>
      <c r="D1944">
        <v>1.207693013318158</v>
      </c>
      <c r="E1944" s="6">
        <v>69.307792381126532</v>
      </c>
      <c r="F1944" s="7">
        <v>55.703105504220936</v>
      </c>
      <c r="G1944" s="7">
        <v>60.129023168924824</v>
      </c>
      <c r="H1944" s="7">
        <v>240.20454479862005</v>
      </c>
      <c r="I1944" s="7">
        <f t="shared" si="80"/>
        <v>83.702536627191975</v>
      </c>
    </row>
    <row r="1945" spans="1:9" x14ac:dyDescent="0.25">
      <c r="A1945" s="20"/>
      <c r="B1945" s="5">
        <f t="shared" si="78"/>
        <v>43486</v>
      </c>
      <c r="C1945" s="4">
        <v>16.229166666671599</v>
      </c>
      <c r="D1945">
        <v>1.207693013318158</v>
      </c>
      <c r="E1945" s="6">
        <v>72.553986972451938</v>
      </c>
      <c r="F1945" s="7">
        <v>56.411684423461111</v>
      </c>
      <c r="G1945" s="7">
        <v>61.459936007896843</v>
      </c>
      <c r="H1945" s="7">
        <v>240.07848566671862</v>
      </c>
      <c r="I1945" s="7">
        <f t="shared" si="80"/>
        <v>87.622943155006865</v>
      </c>
    </row>
    <row r="1946" spans="1:9" x14ac:dyDescent="0.25">
      <c r="A1946" s="20"/>
      <c r="B1946" s="5">
        <f t="shared" si="78"/>
        <v>43486</v>
      </c>
      <c r="C1946" s="4">
        <v>16.239583333338299</v>
      </c>
      <c r="D1946">
        <v>1.207693013318158</v>
      </c>
      <c r="E1946" s="6">
        <v>79.459999700699569</v>
      </c>
      <c r="F1946" s="7">
        <v>57.050046811264465</v>
      </c>
      <c r="G1946" s="7">
        <v>59.928499567265696</v>
      </c>
      <c r="H1946" s="7">
        <v>238.87207219126458</v>
      </c>
      <c r="I1946" s="7">
        <f t="shared" si="80"/>
        <v>95.963286476797805</v>
      </c>
    </row>
    <row r="1947" spans="1:9" x14ac:dyDescent="0.25">
      <c r="A1947" s="20"/>
      <c r="B1947" s="5">
        <f t="shared" si="78"/>
        <v>43486</v>
      </c>
      <c r="C1947" s="4">
        <v>16.250000000004999</v>
      </c>
      <c r="D1947">
        <v>1.207693013318158</v>
      </c>
      <c r="E1947" s="6">
        <v>84.622298259659033</v>
      </c>
      <c r="F1947" s="7">
        <v>59.640368570212111</v>
      </c>
      <c r="G1947" s="7">
        <v>60.136669694159743</v>
      </c>
      <c r="H1947" s="7">
        <v>235.46559725690381</v>
      </c>
      <c r="I1947" s="7">
        <f t="shared" si="80"/>
        <v>102.19775837911554</v>
      </c>
    </row>
    <row r="1948" spans="1:9" x14ac:dyDescent="0.25">
      <c r="A1948" s="20"/>
      <c r="B1948" s="5">
        <f t="shared" si="78"/>
        <v>43486</v>
      </c>
      <c r="C1948" s="4">
        <v>16.260416666671698</v>
      </c>
      <c r="D1948">
        <v>1.207693013318158</v>
      </c>
      <c r="E1948" s="6">
        <v>91.202545519329661</v>
      </c>
      <c r="F1948" s="7">
        <v>67.685401070015573</v>
      </c>
      <c r="G1948" s="7">
        <v>61.272357311162956</v>
      </c>
      <c r="H1948" s="7">
        <v>222.12856131137465</v>
      </c>
      <c r="I1948" s="7">
        <f t="shared" si="80"/>
        <v>110.14467702052571</v>
      </c>
    </row>
    <row r="1949" spans="1:9" x14ac:dyDescent="0.25">
      <c r="A1949" s="20"/>
      <c r="B1949" s="5">
        <f t="shared" si="78"/>
        <v>43486</v>
      </c>
      <c r="C1949" s="4">
        <v>16.270833333338299</v>
      </c>
      <c r="D1949">
        <v>1.207693013318158</v>
      </c>
      <c r="E1949" s="6">
        <v>96.830396890301927</v>
      </c>
      <c r="F1949" s="7">
        <v>76.849924688062586</v>
      </c>
      <c r="G1949" s="7">
        <v>62.378281681648126</v>
      </c>
      <c r="H1949" s="7">
        <v>212.893763188462</v>
      </c>
      <c r="I1949" s="7">
        <f t="shared" si="80"/>
        <v>116.94139380124193</v>
      </c>
    </row>
    <row r="1950" spans="1:9" x14ac:dyDescent="0.25">
      <c r="A1950" s="20"/>
      <c r="B1950" s="5">
        <f t="shared" si="78"/>
        <v>43486</v>
      </c>
      <c r="C1950" s="4">
        <v>16.281250000004999</v>
      </c>
      <c r="D1950">
        <v>1.207693013318158</v>
      </c>
      <c r="E1950" s="6">
        <v>103.21445666395113</v>
      </c>
      <c r="F1950" s="7">
        <v>78.215231862374182</v>
      </c>
      <c r="G1950" s="7">
        <v>66.905923739695538</v>
      </c>
      <c r="H1950" s="7">
        <v>192.84767193331336</v>
      </c>
      <c r="I1950" s="7">
        <f t="shared" si="80"/>
        <v>124.65137818648357</v>
      </c>
    </row>
    <row r="1951" spans="1:9" x14ac:dyDescent="0.25">
      <c r="A1951" s="20"/>
      <c r="B1951" s="5">
        <f t="shared" si="78"/>
        <v>43486</v>
      </c>
      <c r="C1951" s="4">
        <v>16.291666666671698</v>
      </c>
      <c r="D1951">
        <v>1.207693013318158</v>
      </c>
      <c r="E1951" s="6">
        <v>108.82195979100665</v>
      </c>
      <c r="F1951" s="7">
        <v>86.0091625003421</v>
      </c>
      <c r="G1951" s="7">
        <v>79.182602637893837</v>
      </c>
      <c r="H1951" s="7">
        <v>152.55811427241457</v>
      </c>
      <c r="I1951" s="7">
        <f t="shared" si="80"/>
        <v>131.42352053518826</v>
      </c>
    </row>
    <row r="1952" spans="1:9" x14ac:dyDescent="0.25">
      <c r="A1952" s="20"/>
      <c r="B1952" s="5">
        <f t="shared" si="78"/>
        <v>43486</v>
      </c>
      <c r="C1952" s="4">
        <v>16.302083333338299</v>
      </c>
      <c r="D1952">
        <v>1.207693013318158</v>
      </c>
      <c r="E1952" s="6">
        <v>110.50841815712785</v>
      </c>
      <c r="F1952" s="7">
        <v>108.85957641409495</v>
      </c>
      <c r="G1952" s="7">
        <v>96.561577024720449</v>
      </c>
      <c r="H1952" s="7">
        <v>118.17225375445767</v>
      </c>
      <c r="I1952" s="7">
        <f t="shared" si="80"/>
        <v>133.46024452120477</v>
      </c>
    </row>
    <row r="1953" spans="1:9" x14ac:dyDescent="0.25">
      <c r="A1953" s="20"/>
      <c r="B1953" s="5">
        <f t="shared" si="78"/>
        <v>43486</v>
      </c>
      <c r="C1953" s="4">
        <v>16.312500000004999</v>
      </c>
      <c r="D1953">
        <v>1.207693013318158</v>
      </c>
      <c r="E1953" s="6">
        <v>113.92338931650224</v>
      </c>
      <c r="F1953" s="7">
        <v>123.93109834911358</v>
      </c>
      <c r="G1953" s="7">
        <v>105.24265103341334</v>
      </c>
      <c r="H1953" s="7">
        <v>61.486738001023106</v>
      </c>
      <c r="I1953" s="7">
        <f t="shared" si="80"/>
        <v>137.58448133106424</v>
      </c>
    </row>
    <row r="1954" spans="1:9" x14ac:dyDescent="0.25">
      <c r="A1954" s="20"/>
      <c r="B1954" s="5">
        <f t="shared" si="78"/>
        <v>43486</v>
      </c>
      <c r="C1954" s="4">
        <v>16.322916666671698</v>
      </c>
      <c r="D1954">
        <v>1.207693013318158</v>
      </c>
      <c r="E1954" s="6">
        <v>114.38113695548623</v>
      </c>
      <c r="F1954" s="7">
        <v>134.89671312357439</v>
      </c>
      <c r="G1954" s="7">
        <v>118.65586850050452</v>
      </c>
      <c r="H1954" s="7">
        <v>18.63773144857846</v>
      </c>
      <c r="I1954" s="7">
        <f t="shared" si="80"/>
        <v>138.1372999565281</v>
      </c>
    </row>
    <row r="1955" spans="1:9" x14ac:dyDescent="0.25">
      <c r="A1955" s="20"/>
      <c r="B1955" s="5">
        <f t="shared" si="78"/>
        <v>43486</v>
      </c>
      <c r="C1955" s="4">
        <v>16.333333333338299</v>
      </c>
      <c r="D1955">
        <v>1.207693013318158</v>
      </c>
      <c r="E1955" s="6">
        <v>113.09616604880509</v>
      </c>
      <c r="F1955" s="7">
        <v>145.84907525517698</v>
      </c>
      <c r="G1955" s="7">
        <v>124.61064518383964</v>
      </c>
      <c r="H1955" s="7">
        <v>4.5367821060843214</v>
      </c>
      <c r="I1955" s="7">
        <f t="shared" si="80"/>
        <v>136.58544957021218</v>
      </c>
    </row>
    <row r="1956" spans="1:9" x14ac:dyDescent="0.25">
      <c r="A1956" s="20"/>
      <c r="B1956" s="5">
        <f t="shared" ref="B1956:B2019" si="81">DATE(YEAR(B1860),MONTH(B1860),DAY(B1860)+1)</f>
        <v>43486</v>
      </c>
      <c r="C1956" s="4">
        <v>16.343750000004999</v>
      </c>
      <c r="D1956">
        <v>1.207693013318158</v>
      </c>
      <c r="E1956" s="6">
        <v>111.83961359546768</v>
      </c>
      <c r="F1956" s="7">
        <v>164.20334345060505</v>
      </c>
      <c r="G1956" s="7">
        <v>138.30269389605871</v>
      </c>
      <c r="H1956" s="7">
        <v>2.8069199385637678</v>
      </c>
      <c r="I1956" s="7">
        <f t="shared" si="80"/>
        <v>135.0679199514488</v>
      </c>
    </row>
    <row r="1957" spans="1:9" x14ac:dyDescent="0.25">
      <c r="A1957" s="20"/>
      <c r="B1957" s="5">
        <f t="shared" si="81"/>
        <v>43486</v>
      </c>
      <c r="C1957" s="4">
        <v>16.354166666671698</v>
      </c>
      <c r="D1957">
        <v>1.207693013318158</v>
      </c>
      <c r="E1957" s="6">
        <v>112.86910331136714</v>
      </c>
      <c r="F1957" s="7">
        <v>174.61700290815722</v>
      </c>
      <c r="G1957" s="7">
        <v>151.59011097082049</v>
      </c>
      <c r="H1957" s="7">
        <v>2.50176637621021</v>
      </c>
      <c r="I1957" s="7">
        <f t="shared" si="80"/>
        <v>136.31122748862347</v>
      </c>
    </row>
    <row r="1958" spans="1:9" x14ac:dyDescent="0.25">
      <c r="A1958" s="20"/>
      <c r="B1958" s="5">
        <f t="shared" si="81"/>
        <v>43486</v>
      </c>
      <c r="C1958" s="4">
        <v>16.364583333338398</v>
      </c>
      <c r="D1958">
        <v>1.207693013318158</v>
      </c>
      <c r="E1958" s="6">
        <v>113.0340949214155</v>
      </c>
      <c r="F1958" s="7">
        <v>195.94894971297941</v>
      </c>
      <c r="G1958" s="7">
        <v>165.16088298306701</v>
      </c>
      <c r="H1958" s="7">
        <v>2.2375133239500782</v>
      </c>
      <c r="I1958" s="7">
        <f t="shared" si="80"/>
        <v>136.510486703335</v>
      </c>
    </row>
    <row r="1959" spans="1:9" x14ac:dyDescent="0.25">
      <c r="A1959" s="20"/>
      <c r="B1959" s="5">
        <f t="shared" si="81"/>
        <v>43486</v>
      </c>
      <c r="C1959" s="4">
        <v>16.375000000004999</v>
      </c>
      <c r="D1959">
        <v>1.207693013318158</v>
      </c>
      <c r="E1959" s="6">
        <v>114.53154759305332</v>
      </c>
      <c r="F1959" s="7">
        <v>226.61045607598476</v>
      </c>
      <c r="G1959" s="7">
        <v>170.58312032651136</v>
      </c>
      <c r="H1959" s="7">
        <v>2.002088022915014</v>
      </c>
      <c r="I1959" s="7">
        <f t="shared" si="80"/>
        <v>138.31894983264658</v>
      </c>
    </row>
    <row r="1960" spans="1:9" x14ac:dyDescent="0.25">
      <c r="A1960" s="20"/>
      <c r="B1960" s="5">
        <f t="shared" si="81"/>
        <v>43486</v>
      </c>
      <c r="C1960" s="4">
        <v>16.385416666671698</v>
      </c>
      <c r="D1960">
        <v>1.207693013318158</v>
      </c>
      <c r="E1960" s="6">
        <v>114.71260219559207</v>
      </c>
      <c r="F1960" s="7">
        <v>224.57552520701861</v>
      </c>
      <c r="G1960" s="7">
        <v>192.69466766160511</v>
      </c>
      <c r="H1960" s="7">
        <v>1.8000936688913207</v>
      </c>
      <c r="I1960" s="7">
        <f t="shared" si="80"/>
        <v>138.53760821116174</v>
      </c>
    </row>
    <row r="1961" spans="1:9" x14ac:dyDescent="0.25">
      <c r="A1961" s="20"/>
      <c r="B1961" s="5">
        <f t="shared" si="81"/>
        <v>43486</v>
      </c>
      <c r="C1961" s="4">
        <v>16.395833333338398</v>
      </c>
      <c r="D1961">
        <v>1.207693013318158</v>
      </c>
      <c r="E1961" s="6">
        <v>114.68093679820954</v>
      </c>
      <c r="F1961" s="7">
        <v>222.52127325303752</v>
      </c>
      <c r="G1961" s="7">
        <v>199.396804883806</v>
      </c>
      <c r="H1961" s="7">
        <v>2.0220045233536004</v>
      </c>
      <c r="I1961" s="7">
        <f t="shared" si="80"/>
        <v>138.49936613197892</v>
      </c>
    </row>
    <row r="1962" spans="1:9" x14ac:dyDescent="0.25">
      <c r="A1962" s="20"/>
      <c r="B1962" s="5">
        <f t="shared" si="81"/>
        <v>43486</v>
      </c>
      <c r="C1962" s="4">
        <v>16.406250000004999</v>
      </c>
      <c r="D1962">
        <v>1.207693013318158</v>
      </c>
      <c r="E1962" s="6">
        <v>115.28133655607905</v>
      </c>
      <c r="F1962" s="7">
        <v>223.68974135516922</v>
      </c>
      <c r="G1962" s="7">
        <v>203.20963531276709</v>
      </c>
      <c r="H1962" s="7">
        <v>2.0386774765765385</v>
      </c>
      <c r="I1962" s="7">
        <f t="shared" si="80"/>
        <v>139.22446472475585</v>
      </c>
    </row>
    <row r="1963" spans="1:9" x14ac:dyDescent="0.25">
      <c r="A1963" s="20"/>
      <c r="B1963" s="5">
        <f t="shared" si="81"/>
        <v>43486</v>
      </c>
      <c r="C1963" s="4">
        <v>16.416666666671698</v>
      </c>
      <c r="D1963">
        <v>1.207693013318158</v>
      </c>
      <c r="E1963" s="6">
        <v>115.79786569464932</v>
      </c>
      <c r="F1963" s="7">
        <v>233.77151482143401</v>
      </c>
      <c r="G1963" s="7">
        <v>204.54661319091494</v>
      </c>
      <c r="H1963" s="7">
        <v>2.1535822877169224</v>
      </c>
      <c r="I1963" s="7">
        <f t="shared" si="80"/>
        <v>139.84827335658238</v>
      </c>
    </row>
    <row r="1964" spans="1:9" x14ac:dyDescent="0.25">
      <c r="A1964" s="20"/>
      <c r="B1964" s="5">
        <f t="shared" si="81"/>
        <v>43486</v>
      </c>
      <c r="C1964" s="4">
        <v>16.427083333338398</v>
      </c>
      <c r="D1964">
        <v>1.207693013318158</v>
      </c>
      <c r="E1964" s="6">
        <v>117.72034840346144</v>
      </c>
      <c r="F1964" s="7">
        <v>233.37493891567399</v>
      </c>
      <c r="G1964" s="7">
        <v>201.5431945520566</v>
      </c>
      <c r="H1964" s="7">
        <v>2.0658864556255057</v>
      </c>
      <c r="I1964" s="7">
        <f t="shared" si="80"/>
        <v>142.17004229223977</v>
      </c>
    </row>
    <row r="1965" spans="1:9" x14ac:dyDescent="0.25">
      <c r="A1965" s="20"/>
      <c r="B1965" s="5">
        <f t="shared" si="81"/>
        <v>43486</v>
      </c>
      <c r="C1965" s="4">
        <v>16.437500000004999</v>
      </c>
      <c r="D1965">
        <v>1.207693013318158</v>
      </c>
      <c r="E1965" s="6">
        <v>119.38459830765038</v>
      </c>
      <c r="F1965" s="7">
        <v>225.15105995360381</v>
      </c>
      <c r="G1965" s="7">
        <v>201.10349727446695</v>
      </c>
      <c r="H1965" s="7">
        <v>2.0446193109114343</v>
      </c>
      <c r="I1965" s="7">
        <f t="shared" si="80"/>
        <v>144.17994527394416</v>
      </c>
    </row>
    <row r="1966" spans="1:9" x14ac:dyDescent="0.25">
      <c r="A1966" s="20"/>
      <c r="B1966" s="5">
        <f t="shared" si="81"/>
        <v>43486</v>
      </c>
      <c r="C1966" s="4">
        <v>16.447916666671698</v>
      </c>
      <c r="D1966">
        <v>1.207693013318158</v>
      </c>
      <c r="E1966" s="6">
        <v>120.31693481232658</v>
      </c>
      <c r="F1966" s="7">
        <v>223.92097629327731</v>
      </c>
      <c r="G1966" s="7">
        <v>206.85135617519848</v>
      </c>
      <c r="H1966" s="7">
        <v>2.1187256606369838</v>
      </c>
      <c r="I1966" s="7">
        <f t="shared" si="80"/>
        <v>145.30592155670308</v>
      </c>
    </row>
    <row r="1967" spans="1:9" x14ac:dyDescent="0.25">
      <c r="A1967" s="20"/>
      <c r="B1967" s="5">
        <f t="shared" si="81"/>
        <v>43486</v>
      </c>
      <c r="C1967" s="4">
        <v>16.458333333338398</v>
      </c>
      <c r="D1967">
        <v>1.207693013318158</v>
      </c>
      <c r="E1967" s="6">
        <v>120.45955020332173</v>
      </c>
      <c r="F1967" s="7">
        <v>221.13790122545373</v>
      </c>
      <c r="G1967" s="7">
        <v>208.19544271276419</v>
      </c>
      <c r="H1967" s="7">
        <v>2.2062794249601638</v>
      </c>
      <c r="I1967" s="7">
        <f t="shared" si="80"/>
        <v>145.47815716799954</v>
      </c>
    </row>
    <row r="1968" spans="1:9" x14ac:dyDescent="0.25">
      <c r="A1968" s="20"/>
      <c r="B1968" s="5">
        <f t="shared" si="81"/>
        <v>43486</v>
      </c>
      <c r="C1968" s="4">
        <v>16.468750000005102</v>
      </c>
      <c r="D1968">
        <v>1.207693013318158</v>
      </c>
      <c r="E1968" s="6">
        <v>119.72292868532043</v>
      </c>
      <c r="F1968" s="7">
        <v>219.23264718590875</v>
      </c>
      <c r="G1968" s="7">
        <v>203.28984555621554</v>
      </c>
      <c r="H1968" s="7">
        <v>2.1878696432466751</v>
      </c>
      <c r="I1968" s="7">
        <f t="shared" si="80"/>
        <v>144.58854450724957</v>
      </c>
    </row>
    <row r="1969" spans="1:9" x14ac:dyDescent="0.25">
      <c r="A1969" s="20"/>
      <c r="B1969" s="5">
        <f t="shared" si="81"/>
        <v>43486</v>
      </c>
      <c r="C1969" s="4">
        <v>16.479166666671698</v>
      </c>
      <c r="D1969">
        <v>1.207693013318158</v>
      </c>
      <c r="E1969" s="6">
        <v>120.46690967843752</v>
      </c>
      <c r="F1969" s="7">
        <v>218.25309546758561</v>
      </c>
      <c r="G1969" s="7">
        <v>198.5519742282581</v>
      </c>
      <c r="H1969" s="7">
        <v>2.2465986577765111</v>
      </c>
      <c r="I1969" s="7">
        <f t="shared" si="80"/>
        <v>145.48704515467858</v>
      </c>
    </row>
    <row r="1970" spans="1:9" x14ac:dyDescent="0.25">
      <c r="A1970" s="20"/>
      <c r="B1970" s="5">
        <f t="shared" si="81"/>
        <v>43486</v>
      </c>
      <c r="C1970" s="4">
        <v>16.489583333338398</v>
      </c>
      <c r="D1970">
        <v>1.207693013318158</v>
      </c>
      <c r="E1970" s="6">
        <v>121.11152187516029</v>
      </c>
      <c r="F1970" s="7">
        <v>214.00173031718307</v>
      </c>
      <c r="G1970" s="7">
        <v>194.19691484685131</v>
      </c>
      <c r="H1970" s="7">
        <v>1.972686998230796</v>
      </c>
      <c r="I1970" s="7">
        <f t="shared" si="80"/>
        <v>146.26553880096034</v>
      </c>
    </row>
    <row r="1971" spans="1:9" x14ac:dyDescent="0.25">
      <c r="A1971" s="20"/>
      <c r="B1971" s="5">
        <f t="shared" si="81"/>
        <v>43486</v>
      </c>
      <c r="C1971" s="4">
        <v>16.500000000005102</v>
      </c>
      <c r="D1971">
        <v>1.207693013318158</v>
      </c>
      <c r="E1971" s="6">
        <v>121.77244721108633</v>
      </c>
      <c r="F1971" s="7">
        <v>217.42046667388706</v>
      </c>
      <c r="G1971" s="7">
        <v>194.72816170321153</v>
      </c>
      <c r="H1971" s="7">
        <v>1.8558492650606064</v>
      </c>
      <c r="I1971" s="7">
        <f t="shared" si="80"/>
        <v>147.06373371148317</v>
      </c>
    </row>
    <row r="1972" spans="1:9" x14ac:dyDescent="0.25">
      <c r="A1972" s="20"/>
      <c r="B1972" s="5">
        <f t="shared" si="81"/>
        <v>43486</v>
      </c>
      <c r="C1972" s="4">
        <v>16.510416666671698</v>
      </c>
      <c r="D1972">
        <v>1.207693013318158</v>
      </c>
      <c r="E1972" s="6">
        <v>122.17207345986523</v>
      </c>
      <c r="F1972" s="7">
        <v>209.80201916847199</v>
      </c>
      <c r="G1972" s="7">
        <v>191.54748015231945</v>
      </c>
      <c r="H1972" s="7">
        <v>1.8590728027314318</v>
      </c>
      <c r="I1972" s="7">
        <f t="shared" si="80"/>
        <v>147.54635954007199</v>
      </c>
    </row>
    <row r="1973" spans="1:9" x14ac:dyDescent="0.25">
      <c r="A1973" s="20"/>
      <c r="B1973" s="5">
        <f t="shared" si="81"/>
        <v>43486</v>
      </c>
      <c r="C1973" s="4">
        <v>16.520833333338398</v>
      </c>
      <c r="D1973">
        <v>1.207693013318158</v>
      </c>
      <c r="E1973" s="6">
        <v>121.37502463573031</v>
      </c>
      <c r="F1973" s="7">
        <v>203.08335065895434</v>
      </c>
      <c r="G1973" s="7">
        <v>187.33251876055795</v>
      </c>
      <c r="H1973" s="7">
        <v>2.052874248627754</v>
      </c>
      <c r="I1973" s="7">
        <f t="shared" si="80"/>
        <v>146.5837692438908</v>
      </c>
    </row>
    <row r="1974" spans="1:9" x14ac:dyDescent="0.25">
      <c r="A1974" s="20"/>
      <c r="B1974" s="5">
        <f t="shared" si="81"/>
        <v>43486</v>
      </c>
      <c r="C1974" s="4">
        <v>16.531250000005102</v>
      </c>
      <c r="D1974">
        <v>1.207693013318158</v>
      </c>
      <c r="E1974" s="6">
        <v>119.52680869920565</v>
      </c>
      <c r="F1974" s="7">
        <v>188.33982561439646</v>
      </c>
      <c r="G1974" s="7">
        <v>183.3740190154287</v>
      </c>
      <c r="H1974" s="7">
        <v>1.8827921171634407</v>
      </c>
      <c r="I1974" s="7">
        <f t="shared" si="80"/>
        <v>144.3516917702467</v>
      </c>
    </row>
    <row r="1975" spans="1:9" x14ac:dyDescent="0.25">
      <c r="A1975" s="20"/>
      <c r="B1975" s="5">
        <f t="shared" si="81"/>
        <v>43486</v>
      </c>
      <c r="C1975" s="4">
        <v>16.541666666671698</v>
      </c>
      <c r="D1975">
        <v>1.207693013318158</v>
      </c>
      <c r="E1975" s="6">
        <v>117.03288170718385</v>
      </c>
      <c r="F1975" s="7">
        <v>184.22494422324172</v>
      </c>
      <c r="G1975" s="7">
        <v>178.11143148547171</v>
      </c>
      <c r="H1975" s="7">
        <v>1.8402608291670206</v>
      </c>
      <c r="I1975" s="7">
        <f t="shared" si="80"/>
        <v>141.33979356625639</v>
      </c>
    </row>
    <row r="1976" spans="1:9" x14ac:dyDescent="0.25">
      <c r="A1976" s="20"/>
      <c r="B1976" s="5">
        <f t="shared" si="81"/>
        <v>43486</v>
      </c>
      <c r="C1976" s="4">
        <v>16.552083333338398</v>
      </c>
      <c r="D1976">
        <v>1.207693013318158</v>
      </c>
      <c r="E1976" s="6">
        <v>114.54264239388543</v>
      </c>
      <c r="F1976" s="7">
        <v>192.11978277966546</v>
      </c>
      <c r="G1976" s="7">
        <v>177.41815054476345</v>
      </c>
      <c r="H1976" s="7">
        <v>1.9448577232923465</v>
      </c>
      <c r="I1976" s="7">
        <f t="shared" si="80"/>
        <v>138.33234894609569</v>
      </c>
    </row>
    <row r="1977" spans="1:9" x14ac:dyDescent="0.25">
      <c r="A1977" s="20"/>
      <c r="B1977" s="5">
        <f t="shared" si="81"/>
        <v>43486</v>
      </c>
      <c r="C1977" s="4">
        <v>16.562500000005102</v>
      </c>
      <c r="D1977">
        <v>1.207693013318158</v>
      </c>
      <c r="E1977" s="6">
        <v>115.82989638564429</v>
      </c>
      <c r="F1977" s="7">
        <v>179.72187116949195</v>
      </c>
      <c r="G1977" s="7">
        <v>174.03840646055107</v>
      </c>
      <c r="H1977" s="7">
        <v>1.9262898661747638</v>
      </c>
      <c r="I1977" s="7">
        <f t="shared" si="80"/>
        <v>139.88695659830879</v>
      </c>
    </row>
    <row r="1978" spans="1:9" x14ac:dyDescent="0.25">
      <c r="A1978" s="20"/>
      <c r="B1978" s="5">
        <f t="shared" si="81"/>
        <v>43486</v>
      </c>
      <c r="C1978" s="4">
        <v>16.572916666671802</v>
      </c>
      <c r="D1978">
        <v>1.207693013318158</v>
      </c>
      <c r="E1978" s="6">
        <v>116.65403947377786</v>
      </c>
      <c r="F1978" s="7">
        <v>173.58641527021416</v>
      </c>
      <c r="G1978" s="7">
        <v>175.13733857541462</v>
      </c>
      <c r="H1978" s="7">
        <v>1.9736454554277703</v>
      </c>
      <c r="I1978" s="7">
        <f t="shared" si="80"/>
        <v>140.88226844782213</v>
      </c>
    </row>
    <row r="1979" spans="1:9" x14ac:dyDescent="0.25">
      <c r="A1979" s="20"/>
      <c r="B1979" s="5">
        <f t="shared" si="81"/>
        <v>43486</v>
      </c>
      <c r="C1979" s="4">
        <v>16.583333333338398</v>
      </c>
      <c r="D1979">
        <v>1.207693013318158</v>
      </c>
      <c r="E1979" s="6">
        <v>116.93775845638839</v>
      </c>
      <c r="F1979" s="7">
        <v>173.88974506709326</v>
      </c>
      <c r="G1979" s="7">
        <v>175.38704478794168</v>
      </c>
      <c r="H1979" s="7">
        <v>2.0845153418547961</v>
      </c>
      <c r="I1979" s="7">
        <f t="shared" si="80"/>
        <v>141.22491388086661</v>
      </c>
    </row>
    <row r="1980" spans="1:9" x14ac:dyDescent="0.25">
      <c r="A1980" s="20"/>
      <c r="B1980" s="5">
        <f t="shared" si="81"/>
        <v>43486</v>
      </c>
      <c r="C1980" s="4">
        <v>16.593750000005102</v>
      </c>
      <c r="D1980">
        <v>1.207693013318158</v>
      </c>
      <c r="E1980" s="6">
        <v>118.37004890197049</v>
      </c>
      <c r="F1980" s="7">
        <v>174.56696234148365</v>
      </c>
      <c r="G1980" s="7">
        <v>172.69756317358369</v>
      </c>
      <c r="H1980" s="7">
        <v>2.0318882380184311</v>
      </c>
      <c r="I1980" s="7">
        <f t="shared" si="80"/>
        <v>142.95468104503846</v>
      </c>
    </row>
    <row r="1981" spans="1:9" x14ac:dyDescent="0.25">
      <c r="A1981" s="20"/>
      <c r="B1981" s="5">
        <f t="shared" si="81"/>
        <v>43486</v>
      </c>
      <c r="C1981" s="4">
        <v>16.604166666671802</v>
      </c>
      <c r="D1981">
        <v>1.207693013318158</v>
      </c>
      <c r="E1981" s="6">
        <v>118.65318222362632</v>
      </c>
      <c r="F1981" s="7">
        <v>175.4921750132722</v>
      </c>
      <c r="G1981" s="7">
        <v>173.13944001190961</v>
      </c>
      <c r="H1981" s="7">
        <v>2.0371207339893864</v>
      </c>
      <c r="I1981" s="7">
        <f t="shared" si="80"/>
        <v>143.29661917943977</v>
      </c>
    </row>
    <row r="1982" spans="1:9" x14ac:dyDescent="0.25">
      <c r="A1982" s="20"/>
      <c r="B1982" s="5">
        <f t="shared" si="81"/>
        <v>43486</v>
      </c>
      <c r="C1982" s="4">
        <v>16.614583333338398</v>
      </c>
      <c r="D1982">
        <v>1.207693013318158</v>
      </c>
      <c r="E1982" s="6">
        <v>120.7727348804747</v>
      </c>
      <c r="F1982" s="7">
        <v>175.85175830569966</v>
      </c>
      <c r="G1982" s="7">
        <v>170.99418227022917</v>
      </c>
      <c r="H1982" s="7">
        <v>2.0426603764733597</v>
      </c>
      <c r="I1982" s="7">
        <f t="shared" si="80"/>
        <v>145.85638811447549</v>
      </c>
    </row>
    <row r="1983" spans="1:9" x14ac:dyDescent="0.25">
      <c r="A1983" s="20"/>
      <c r="B1983" s="5">
        <f t="shared" si="81"/>
        <v>43486</v>
      </c>
      <c r="C1983" s="4">
        <v>16.625000000005102</v>
      </c>
      <c r="D1983">
        <v>1.207693013318158</v>
      </c>
      <c r="E1983" s="6">
        <v>122.54166522812362</v>
      </c>
      <c r="F1983" s="7">
        <v>172.27870612063245</v>
      </c>
      <c r="G1983" s="7">
        <v>167.60531453674699</v>
      </c>
      <c r="H1983" s="7">
        <v>2.1055973982792637</v>
      </c>
      <c r="I1983" s="7">
        <f t="shared" si="80"/>
        <v>147.99271293637756</v>
      </c>
    </row>
    <row r="1984" spans="1:9" x14ac:dyDescent="0.25">
      <c r="A1984" s="20"/>
      <c r="B1984" s="5">
        <f t="shared" si="81"/>
        <v>43486</v>
      </c>
      <c r="C1984" s="4">
        <v>16.635416666671802</v>
      </c>
      <c r="D1984">
        <v>1.207693013318158</v>
      </c>
      <c r="E1984" s="6">
        <v>124.57040668703644</v>
      </c>
      <c r="F1984" s="7">
        <v>169.72937845440248</v>
      </c>
      <c r="G1984" s="7">
        <v>160.78166780698112</v>
      </c>
      <c r="H1984" s="7">
        <v>2.0283265390401142</v>
      </c>
      <c r="I1984" s="7">
        <f t="shared" si="80"/>
        <v>150.44280982213547</v>
      </c>
    </row>
    <row r="1985" spans="1:9" x14ac:dyDescent="0.25">
      <c r="A1985" s="20"/>
      <c r="B1985" s="5">
        <f t="shared" si="81"/>
        <v>43486</v>
      </c>
      <c r="C1985" s="4">
        <v>16.645833333338398</v>
      </c>
      <c r="D1985">
        <v>1.207693013318158</v>
      </c>
      <c r="E1985" s="6">
        <v>126.40865546822823</v>
      </c>
      <c r="F1985" s="7">
        <v>168.39096186372203</v>
      </c>
      <c r="G1985" s="7">
        <v>158.37330136051148</v>
      </c>
      <c r="H1985" s="7">
        <v>1.9269621868807834</v>
      </c>
      <c r="I1985" s="7">
        <f t="shared" si="80"/>
        <v>152.66285003192141</v>
      </c>
    </row>
    <row r="1986" spans="1:9" x14ac:dyDescent="0.25">
      <c r="A1986" s="20"/>
      <c r="B1986" s="5">
        <f t="shared" si="81"/>
        <v>43486</v>
      </c>
      <c r="C1986" s="4">
        <v>16.656250000005102</v>
      </c>
      <c r="D1986">
        <v>1.207693013318158</v>
      </c>
      <c r="E1986" s="6">
        <v>130.09577533209747</v>
      </c>
      <c r="F1986" s="7">
        <v>167.23253558849257</v>
      </c>
      <c r="G1986" s="7">
        <v>158.31940238893435</v>
      </c>
      <c r="H1986" s="7">
        <v>2.3694072391215881</v>
      </c>
      <c r="I1986" s="7">
        <f t="shared" si="80"/>
        <v>157.1157589307829</v>
      </c>
    </row>
    <row r="1987" spans="1:9" x14ac:dyDescent="0.25">
      <c r="A1987" s="20"/>
      <c r="B1987" s="5">
        <f t="shared" si="81"/>
        <v>43486</v>
      </c>
      <c r="C1987" s="4">
        <v>16.666666666671802</v>
      </c>
      <c r="D1987">
        <v>1.207693013318158</v>
      </c>
      <c r="E1987" s="6">
        <v>131.59238723283926</v>
      </c>
      <c r="F1987" s="7">
        <v>167.01637944481763</v>
      </c>
      <c r="G1987" s="7">
        <v>156.58071902393095</v>
      </c>
      <c r="H1987" s="7">
        <v>3.6715193641186197</v>
      </c>
      <c r="I1987" s="7">
        <f t="shared" si="80"/>
        <v>158.92320666695755</v>
      </c>
    </row>
    <row r="1988" spans="1:9" x14ac:dyDescent="0.25">
      <c r="A1988" s="20"/>
      <c r="B1988" s="5">
        <f t="shared" si="81"/>
        <v>43486</v>
      </c>
      <c r="C1988" s="4">
        <v>16.677083333338501</v>
      </c>
      <c r="D1988">
        <v>1.207693013318158</v>
      </c>
      <c r="E1988" s="6">
        <v>134.37566448644813</v>
      </c>
      <c r="F1988" s="7">
        <v>166.27414716083911</v>
      </c>
      <c r="G1988" s="7">
        <v>155.91553555127746</v>
      </c>
      <c r="H1988" s="7">
        <v>7.9296285394668287</v>
      </c>
      <c r="I1988" s="7">
        <f t="shared" ref="I1988:I2051" si="82">D1988*E1988</f>
        <v>162.28455116026834</v>
      </c>
    </row>
    <row r="1989" spans="1:9" x14ac:dyDescent="0.25">
      <c r="A1989" s="20"/>
      <c r="B1989" s="5">
        <f t="shared" si="81"/>
        <v>43486</v>
      </c>
      <c r="C1989" s="4">
        <v>16.687500000005102</v>
      </c>
      <c r="D1989">
        <v>1.207693013318158</v>
      </c>
      <c r="E1989" s="6">
        <v>139.48856998871923</v>
      </c>
      <c r="F1989" s="7">
        <v>167.72046723523943</v>
      </c>
      <c r="G1989" s="7">
        <v>159.35389095385216</v>
      </c>
      <c r="H1989" s="7">
        <v>20.651785179297033</v>
      </c>
      <c r="I1989" s="7">
        <f t="shared" si="82"/>
        <v>168.45937141311711</v>
      </c>
    </row>
    <row r="1990" spans="1:9" x14ac:dyDescent="0.25">
      <c r="A1990" s="20"/>
      <c r="B1990" s="5">
        <f t="shared" si="81"/>
        <v>43486</v>
      </c>
      <c r="C1990" s="4">
        <v>16.697916666671802</v>
      </c>
      <c r="D1990">
        <v>1.207693013318158</v>
      </c>
      <c r="E1990" s="6">
        <v>144.38221494864416</v>
      </c>
      <c r="F1990" s="7">
        <v>169.96485969661231</v>
      </c>
      <c r="G1990" s="7">
        <v>157.75880572022888</v>
      </c>
      <c r="H1990" s="7">
        <v>60.383706840323683</v>
      </c>
      <c r="I1990" s="7">
        <f t="shared" si="82"/>
        <v>174.36939224087806</v>
      </c>
    </row>
    <row r="1991" spans="1:9" x14ac:dyDescent="0.25">
      <c r="A1991" s="20"/>
      <c r="B1991" s="5">
        <f t="shared" si="81"/>
        <v>43486</v>
      </c>
      <c r="C1991" s="4">
        <v>16.708333333338501</v>
      </c>
      <c r="D1991">
        <v>1.207693013318158</v>
      </c>
      <c r="E1991" s="6">
        <v>148.51564717319499</v>
      </c>
      <c r="F1991" s="7">
        <v>170.83186830215925</v>
      </c>
      <c r="G1991" s="7">
        <v>151.10452651397333</v>
      </c>
      <c r="H1991" s="7">
        <v>110.98690724753097</v>
      </c>
      <c r="I1991" s="7">
        <f t="shared" si="82"/>
        <v>179.36130945949225</v>
      </c>
    </row>
    <row r="1992" spans="1:9" x14ac:dyDescent="0.25">
      <c r="A1992" s="20"/>
      <c r="B1992" s="5">
        <f t="shared" si="81"/>
        <v>43486</v>
      </c>
      <c r="C1992" s="4">
        <v>16.718750000005102</v>
      </c>
      <c r="D1992">
        <v>1.207693013318158</v>
      </c>
      <c r="E1992" s="6">
        <v>154.84459625100462</v>
      </c>
      <c r="F1992" s="7">
        <v>168.08226599067652</v>
      </c>
      <c r="G1992" s="7">
        <v>151.73940887429171</v>
      </c>
      <c r="H1992" s="7">
        <v>138.66601555447738</v>
      </c>
      <c r="I1992" s="7">
        <f t="shared" si="82"/>
        <v>187.00473704240932</v>
      </c>
    </row>
    <row r="1993" spans="1:9" x14ac:dyDescent="0.25">
      <c r="A1993" s="20"/>
      <c r="B1993" s="5">
        <f t="shared" si="81"/>
        <v>43486</v>
      </c>
      <c r="C1993" s="4">
        <v>16.729166666671802</v>
      </c>
      <c r="D1993">
        <v>1.207693013318158</v>
      </c>
      <c r="E1993" s="6">
        <v>161.3406403550712</v>
      </c>
      <c r="F1993" s="7">
        <v>165.66175224707953</v>
      </c>
      <c r="G1993" s="7">
        <v>152.84610391818637</v>
      </c>
      <c r="H1993" s="7">
        <v>156.88972350828021</v>
      </c>
      <c r="I1993" s="7">
        <f t="shared" si="82"/>
        <v>194.84996412109714</v>
      </c>
    </row>
    <row r="1994" spans="1:9" x14ac:dyDescent="0.25">
      <c r="A1994" s="20"/>
      <c r="B1994" s="5">
        <f t="shared" si="81"/>
        <v>43486</v>
      </c>
      <c r="C1994" s="4">
        <v>16.739583333338501</v>
      </c>
      <c r="D1994">
        <v>1.207693013318158</v>
      </c>
      <c r="E1994" s="6">
        <v>165.30099686310712</v>
      </c>
      <c r="F1994" s="7">
        <v>163.26362993125542</v>
      </c>
      <c r="G1994" s="7">
        <v>152.42593036697082</v>
      </c>
      <c r="H1994" s="7">
        <v>168.82198135576235</v>
      </c>
      <c r="I1994" s="7">
        <f t="shared" si="82"/>
        <v>199.63285900610123</v>
      </c>
    </row>
    <row r="1995" spans="1:9" x14ac:dyDescent="0.25">
      <c r="A1995" s="20"/>
      <c r="B1995" s="5">
        <f t="shared" si="81"/>
        <v>43486</v>
      </c>
      <c r="C1995" s="4">
        <v>16.750000000005102</v>
      </c>
      <c r="D1995">
        <v>1.207693013318158</v>
      </c>
      <c r="E1995" s="6">
        <v>168.25269531760938</v>
      </c>
      <c r="F1995" s="7">
        <v>161.18755646933366</v>
      </c>
      <c r="G1995" s="7">
        <v>154.85557061068195</v>
      </c>
      <c r="H1995" s="7">
        <v>190.40470060313089</v>
      </c>
      <c r="I1995" s="7">
        <f t="shared" si="82"/>
        <v>203.19760460702562</v>
      </c>
    </row>
    <row r="1996" spans="1:9" x14ac:dyDescent="0.25">
      <c r="A1996" s="20"/>
      <c r="B1996" s="5">
        <f t="shared" si="81"/>
        <v>43486</v>
      </c>
      <c r="C1996" s="4">
        <v>16.760416666671802</v>
      </c>
      <c r="D1996">
        <v>1.207693013318158</v>
      </c>
      <c r="E1996" s="6">
        <v>170.23032048692298</v>
      </c>
      <c r="F1996" s="7">
        <v>158.09994353512752</v>
      </c>
      <c r="G1996" s="7">
        <v>154.59067169578526</v>
      </c>
      <c r="H1996" s="7">
        <v>206.26392266536112</v>
      </c>
      <c r="I1996" s="7">
        <f t="shared" si="82"/>
        <v>205.58596870696778</v>
      </c>
    </row>
    <row r="1997" spans="1:9" x14ac:dyDescent="0.25">
      <c r="A1997" s="20"/>
      <c r="B1997" s="5">
        <f t="shared" si="81"/>
        <v>43486</v>
      </c>
      <c r="C1997" s="4">
        <v>16.770833333338501</v>
      </c>
      <c r="D1997">
        <v>1.207693013318158</v>
      </c>
      <c r="E1997" s="6">
        <v>172.6303362485319</v>
      </c>
      <c r="F1997" s="7">
        <v>156.06661807413937</v>
      </c>
      <c r="G1997" s="7">
        <v>157.96627341042154</v>
      </c>
      <c r="H1997" s="7">
        <v>223.21791094580203</v>
      </c>
      <c r="I1997" s="7">
        <f t="shared" si="82"/>
        <v>208.48445097411633</v>
      </c>
    </row>
    <row r="1998" spans="1:9" x14ac:dyDescent="0.25">
      <c r="A1998" s="20"/>
      <c r="B1998" s="5">
        <f t="shared" si="81"/>
        <v>43486</v>
      </c>
      <c r="C1998" s="4">
        <v>16.781250000005201</v>
      </c>
      <c r="D1998">
        <v>1.207693013318158</v>
      </c>
      <c r="E1998" s="6">
        <v>175.95647455282287</v>
      </c>
      <c r="F1998" s="7">
        <v>153.04283616113764</v>
      </c>
      <c r="G1998" s="7">
        <v>158.84778731747696</v>
      </c>
      <c r="H1998" s="7">
        <v>226.59968709851174</v>
      </c>
      <c r="I1998" s="7">
        <f t="shared" si="82"/>
        <v>212.50140496553846</v>
      </c>
    </row>
    <row r="1999" spans="1:9" x14ac:dyDescent="0.25">
      <c r="A1999" s="20"/>
      <c r="B1999" s="5">
        <f t="shared" si="81"/>
        <v>43486</v>
      </c>
      <c r="C1999" s="4">
        <v>16.791666666671802</v>
      </c>
      <c r="D1999">
        <v>1.207693013318158</v>
      </c>
      <c r="E1999" s="6">
        <v>175.97819165514056</v>
      </c>
      <c r="F1999" s="7">
        <v>148.06035216348414</v>
      </c>
      <c r="G1999" s="7">
        <v>160.68152843083379</v>
      </c>
      <c r="H1999" s="7">
        <v>227.00804789210275</v>
      </c>
      <c r="I1999" s="7">
        <f t="shared" si="82"/>
        <v>212.52763255827705</v>
      </c>
    </row>
    <row r="2000" spans="1:9" x14ac:dyDescent="0.25">
      <c r="A2000" s="20"/>
      <c r="B2000" s="5">
        <f t="shared" si="81"/>
        <v>43486</v>
      </c>
      <c r="C2000" s="4">
        <v>16.802083333338501</v>
      </c>
      <c r="D2000">
        <v>1.207693013318158</v>
      </c>
      <c r="E2000" s="6">
        <v>175.38857600000347</v>
      </c>
      <c r="F2000" s="7">
        <v>140.76520573019422</v>
      </c>
      <c r="G2000" s="7">
        <v>159.57491767934329</v>
      </c>
      <c r="H2000" s="7">
        <v>227.64007037532795</v>
      </c>
      <c r="I2000" s="7">
        <f t="shared" si="82"/>
        <v>211.81555785102495</v>
      </c>
    </row>
    <row r="2001" spans="1:9" x14ac:dyDescent="0.25">
      <c r="A2001" s="20"/>
      <c r="B2001" s="5">
        <f t="shared" si="81"/>
        <v>43486</v>
      </c>
      <c r="C2001" s="4">
        <v>16.812500000005201</v>
      </c>
      <c r="D2001">
        <v>1.207693013318158</v>
      </c>
      <c r="E2001" s="6">
        <v>176.3340591041447</v>
      </c>
      <c r="F2001" s="7">
        <v>134.98757520160802</v>
      </c>
      <c r="G2001" s="7">
        <v>156.11747606811136</v>
      </c>
      <c r="H2001" s="7">
        <v>227.62035997320103</v>
      </c>
      <c r="I2001" s="7">
        <f t="shared" si="82"/>
        <v>212.95741119010668</v>
      </c>
    </row>
    <row r="2002" spans="1:9" x14ac:dyDescent="0.25">
      <c r="A2002" s="20"/>
      <c r="B2002" s="5">
        <f t="shared" si="81"/>
        <v>43486</v>
      </c>
      <c r="C2002" s="4">
        <v>16.822916666671802</v>
      </c>
      <c r="D2002">
        <v>1.207693013318158</v>
      </c>
      <c r="E2002" s="6">
        <v>177.34603160162379</v>
      </c>
      <c r="F2002" s="7">
        <v>130.53544575651941</v>
      </c>
      <c r="G2002" s="7">
        <v>151.47569808090134</v>
      </c>
      <c r="H2002" s="7">
        <v>227.72153323420733</v>
      </c>
      <c r="I2002" s="7">
        <f t="shared" si="82"/>
        <v>214.17956330498231</v>
      </c>
    </row>
    <row r="2003" spans="1:9" x14ac:dyDescent="0.25">
      <c r="A2003" s="20"/>
      <c r="B2003" s="5">
        <f t="shared" si="81"/>
        <v>43486</v>
      </c>
      <c r="C2003" s="4">
        <v>16.833333333338501</v>
      </c>
      <c r="D2003">
        <v>1.207693013318158</v>
      </c>
      <c r="E2003" s="6">
        <v>179.83017209982759</v>
      </c>
      <c r="F2003" s="7">
        <v>127.16411308388518</v>
      </c>
      <c r="G2003" s="7">
        <v>147.12452417793415</v>
      </c>
      <c r="H2003" s="7">
        <v>227.74349170869496</v>
      </c>
      <c r="I2003" s="7">
        <f t="shared" si="82"/>
        <v>217.17964242876374</v>
      </c>
    </row>
    <row r="2004" spans="1:9" x14ac:dyDescent="0.25">
      <c r="A2004" s="20"/>
      <c r="B2004" s="5">
        <f t="shared" si="81"/>
        <v>43486</v>
      </c>
      <c r="C2004" s="4">
        <v>16.843750000005201</v>
      </c>
      <c r="D2004">
        <v>1.207693013318158</v>
      </c>
      <c r="E2004" s="6">
        <v>180.06862544651207</v>
      </c>
      <c r="F2004" s="7">
        <v>123.22769687060239</v>
      </c>
      <c r="G2004" s="7">
        <v>139.01461549985933</v>
      </c>
      <c r="H2004" s="7">
        <v>228.0973865212805</v>
      </c>
      <c r="I2004" s="7">
        <f t="shared" si="82"/>
        <v>217.46762086955692</v>
      </c>
    </row>
    <row r="2005" spans="1:9" x14ac:dyDescent="0.25">
      <c r="A2005" s="20"/>
      <c r="B2005" s="5">
        <f t="shared" si="81"/>
        <v>43486</v>
      </c>
      <c r="C2005" s="4">
        <v>16.854166666671802</v>
      </c>
      <c r="D2005">
        <v>1.207693013318158</v>
      </c>
      <c r="E2005" s="6">
        <v>177.62324180647144</v>
      </c>
      <c r="F2005" s="7">
        <v>120.76449532887099</v>
      </c>
      <c r="G2005" s="7">
        <v>131.15798141275454</v>
      </c>
      <c r="H2005" s="7">
        <v>228.55711181642954</v>
      </c>
      <c r="I2005" s="7">
        <f t="shared" si="82"/>
        <v>214.51434813259732</v>
      </c>
    </row>
    <row r="2006" spans="1:9" x14ac:dyDescent="0.25">
      <c r="A2006" s="20"/>
      <c r="B2006" s="5">
        <f t="shared" si="81"/>
        <v>43486</v>
      </c>
      <c r="C2006" s="4">
        <v>16.864583333338501</v>
      </c>
      <c r="D2006">
        <v>1.207693013318158</v>
      </c>
      <c r="E2006" s="6">
        <v>174.25554241995445</v>
      </c>
      <c r="F2006" s="7">
        <v>115.83128932910151</v>
      </c>
      <c r="G2006" s="7">
        <v>125.56511215973737</v>
      </c>
      <c r="H2006" s="7">
        <v>228.95986193365246</v>
      </c>
      <c r="I2006" s="7">
        <f t="shared" si="82"/>
        <v>210.44720111254492</v>
      </c>
    </row>
    <row r="2007" spans="1:9" x14ac:dyDescent="0.25">
      <c r="A2007" s="20"/>
      <c r="B2007" s="5">
        <f t="shared" si="81"/>
        <v>43486</v>
      </c>
      <c r="C2007" s="4">
        <v>16.875000000005201</v>
      </c>
      <c r="D2007">
        <v>1.207693013318158</v>
      </c>
      <c r="E2007" s="6">
        <v>173.06425939840688</v>
      </c>
      <c r="F2007" s="7">
        <v>108.32495950334847</v>
      </c>
      <c r="G2007" s="7">
        <v>118.93026034567974</v>
      </c>
      <c r="H2007" s="7">
        <v>229.70269827657921</v>
      </c>
      <c r="I2007" s="7">
        <f t="shared" si="82"/>
        <v>209.00849693053735</v>
      </c>
    </row>
    <row r="2008" spans="1:9" x14ac:dyDescent="0.25">
      <c r="A2008" s="20"/>
      <c r="B2008" s="5">
        <f t="shared" si="81"/>
        <v>43486</v>
      </c>
      <c r="C2008" s="4">
        <v>16.885416666671901</v>
      </c>
      <c r="D2008">
        <v>1.207693013318158</v>
      </c>
      <c r="E2008" s="6">
        <v>179.9553953457588</v>
      </c>
      <c r="F2008" s="7">
        <v>87.889588905507637</v>
      </c>
      <c r="G2008" s="7">
        <v>98.276008260868537</v>
      </c>
      <c r="H2008" s="7">
        <v>233.17137188054195</v>
      </c>
      <c r="I2008" s="7">
        <f t="shared" si="82"/>
        <v>217.33087366797989</v>
      </c>
    </row>
    <row r="2009" spans="1:9" x14ac:dyDescent="0.25">
      <c r="A2009" s="20"/>
      <c r="B2009" s="5">
        <f t="shared" si="81"/>
        <v>43486</v>
      </c>
      <c r="C2009" s="4">
        <v>16.895833333338501</v>
      </c>
      <c r="D2009">
        <v>1.207693013318158</v>
      </c>
      <c r="E2009" s="6">
        <v>186.31369100062855</v>
      </c>
      <c r="F2009" s="7">
        <v>80.253550142173864</v>
      </c>
      <c r="G2009" s="7">
        <v>91.552111556621213</v>
      </c>
      <c r="H2009" s="7">
        <v>236.99430547128318</v>
      </c>
      <c r="I2009" s="7">
        <f t="shared" si="82"/>
        <v>225.00974290697727</v>
      </c>
    </row>
    <row r="2010" spans="1:9" x14ac:dyDescent="0.25">
      <c r="A2010" s="20"/>
      <c r="B2010" s="5">
        <f t="shared" si="81"/>
        <v>43486</v>
      </c>
      <c r="C2010" s="4">
        <v>16.906250000005201</v>
      </c>
      <c r="D2010">
        <v>1.207693013318158</v>
      </c>
      <c r="E2010" s="6">
        <v>186.68776853474185</v>
      </c>
      <c r="F2010" s="7">
        <v>77.667799782443495</v>
      </c>
      <c r="G2010" s="7">
        <v>87.927875347167955</v>
      </c>
      <c r="H2010" s="7">
        <v>237.72337224594062</v>
      </c>
      <c r="I2010" s="7">
        <f t="shared" si="82"/>
        <v>225.46151373136519</v>
      </c>
    </row>
    <row r="2011" spans="1:9" x14ac:dyDescent="0.25">
      <c r="A2011" s="20"/>
      <c r="B2011" s="5">
        <f t="shared" si="81"/>
        <v>43486</v>
      </c>
      <c r="C2011" s="4">
        <v>16.916666666671901</v>
      </c>
      <c r="D2011">
        <v>1.207693013318158</v>
      </c>
      <c r="E2011" s="6">
        <v>185.34835399012221</v>
      </c>
      <c r="F2011" s="7">
        <v>77.044765027309879</v>
      </c>
      <c r="G2011" s="7">
        <v>85.23176674427306</v>
      </c>
      <c r="H2011" s="7">
        <v>236.83909643448507</v>
      </c>
      <c r="I2011" s="7">
        <f t="shared" si="82"/>
        <v>223.84391214389132</v>
      </c>
    </row>
    <row r="2012" spans="1:9" x14ac:dyDescent="0.25">
      <c r="A2012" s="20"/>
      <c r="B2012" s="5">
        <f t="shared" si="81"/>
        <v>43486</v>
      </c>
      <c r="C2012" s="4">
        <v>16.927083333338501</v>
      </c>
      <c r="D2012">
        <v>1.207693013318158</v>
      </c>
      <c r="E2012" s="6">
        <v>182.1665622509027</v>
      </c>
      <c r="F2012" s="7">
        <v>75.185449737054768</v>
      </c>
      <c r="G2012" s="7">
        <v>70.643693789710241</v>
      </c>
      <c r="H2012" s="7">
        <v>238.26533777078544</v>
      </c>
      <c r="I2012" s="7">
        <f t="shared" si="82"/>
        <v>220.0012844906025</v>
      </c>
    </row>
    <row r="2013" spans="1:9" x14ac:dyDescent="0.25">
      <c r="A2013" s="20"/>
      <c r="B2013" s="5">
        <f t="shared" si="81"/>
        <v>43486</v>
      </c>
      <c r="C2013" s="4">
        <v>16.937500000005201</v>
      </c>
      <c r="D2013">
        <v>1.207693013318158</v>
      </c>
      <c r="E2013" s="6">
        <v>174.79733439123277</v>
      </c>
      <c r="F2013" s="7">
        <v>73.420668895582892</v>
      </c>
      <c r="G2013" s="7">
        <v>65.270614973589772</v>
      </c>
      <c r="H2013" s="7">
        <v>238.05195098241734</v>
      </c>
      <c r="I2013" s="7">
        <f t="shared" si="82"/>
        <v>211.1015194909296</v>
      </c>
    </row>
    <row r="2014" spans="1:9" x14ac:dyDescent="0.25">
      <c r="A2014" s="20"/>
      <c r="B2014" s="5">
        <f t="shared" si="81"/>
        <v>43486</v>
      </c>
      <c r="C2014" s="4">
        <v>16.947916666671901</v>
      </c>
      <c r="D2014">
        <v>1.207693013318158</v>
      </c>
      <c r="E2014" s="6">
        <v>167.98959854912491</v>
      </c>
      <c r="F2014" s="7">
        <v>72.41440720202614</v>
      </c>
      <c r="G2014" s="7">
        <v>63.4155117566633</v>
      </c>
      <c r="H2014" s="7">
        <v>237.20786534221401</v>
      </c>
      <c r="I2014" s="7">
        <f t="shared" si="82"/>
        <v>202.87986447790033</v>
      </c>
    </row>
    <row r="2015" spans="1:9" x14ac:dyDescent="0.25">
      <c r="A2015" s="20"/>
      <c r="B2015" s="5">
        <f t="shared" si="81"/>
        <v>43486</v>
      </c>
      <c r="C2015" s="4">
        <v>16.958333333338501</v>
      </c>
      <c r="D2015">
        <v>1.207693013318158</v>
      </c>
      <c r="E2015" s="6">
        <v>158.21528747161912</v>
      </c>
      <c r="F2015" s="7">
        <v>69.627679831052646</v>
      </c>
      <c r="G2015" s="7">
        <v>62.396235963735151</v>
      </c>
      <c r="H2015" s="7">
        <v>236.76182657572315</v>
      </c>
      <c r="I2015" s="7">
        <f t="shared" si="82"/>
        <v>191.07549727959832</v>
      </c>
    </row>
    <row r="2016" spans="1:9" x14ac:dyDescent="0.25">
      <c r="A2016" s="20"/>
      <c r="B2016" s="5">
        <f t="shared" si="81"/>
        <v>43486</v>
      </c>
      <c r="C2016" s="4">
        <v>16.968750000005201</v>
      </c>
      <c r="D2016">
        <v>1.207693013318158</v>
      </c>
      <c r="E2016" s="6">
        <v>147.72005356763572</v>
      </c>
      <c r="F2016" s="7">
        <v>67.491692543392745</v>
      </c>
      <c r="G2016" s="7">
        <v>61.203141205571953</v>
      </c>
      <c r="H2016" s="7">
        <v>237.26729869272157</v>
      </c>
      <c r="I2016" s="7">
        <f t="shared" si="82"/>
        <v>178.4004766206177</v>
      </c>
    </row>
    <row r="2017" spans="1:9" x14ac:dyDescent="0.25">
      <c r="A2017" s="20"/>
      <c r="B2017" s="5">
        <f t="shared" si="81"/>
        <v>43486</v>
      </c>
      <c r="C2017" s="4">
        <v>16.979166666671901</v>
      </c>
      <c r="D2017">
        <v>1.207693013318158</v>
      </c>
      <c r="E2017" s="6">
        <v>137.0281616635757</v>
      </c>
      <c r="F2017" s="7">
        <v>66.353771341562009</v>
      </c>
      <c r="G2017" s="7">
        <v>59.472497730356238</v>
      </c>
      <c r="H2017" s="7">
        <v>238.19235195556993</v>
      </c>
      <c r="I2017" s="7">
        <f t="shared" si="82"/>
        <v>165.48795346893144</v>
      </c>
    </row>
    <row r="2018" spans="1:9" ht="15.75" thickBot="1" x14ac:dyDescent="0.3">
      <c r="A2018" s="20"/>
      <c r="B2018" s="5">
        <f t="shared" si="81"/>
        <v>43486</v>
      </c>
      <c r="C2018" s="4">
        <v>16.989583333338601</v>
      </c>
      <c r="D2018">
        <v>1.207693013318158</v>
      </c>
      <c r="E2018" s="6">
        <v>126.68033564395931</v>
      </c>
      <c r="F2018" s="7">
        <v>64.600400937293614</v>
      </c>
      <c r="G2018" s="7">
        <v>58.505667868514386</v>
      </c>
      <c r="H2018" s="7">
        <v>239.72534221254119</v>
      </c>
      <c r="I2018" s="7">
        <f t="shared" si="82"/>
        <v>152.99095628200888</v>
      </c>
    </row>
    <row r="2019" spans="1:9" x14ac:dyDescent="0.25">
      <c r="A2019" s="17">
        <f t="shared" ref="A2019" si="83">A1923+1</f>
        <v>22</v>
      </c>
      <c r="B2019" s="5">
        <f t="shared" si="81"/>
        <v>43487</v>
      </c>
      <c r="C2019" s="4">
        <v>17.000000000005201</v>
      </c>
      <c r="D2019">
        <v>1.2045506509763679</v>
      </c>
      <c r="E2019" s="6">
        <v>114.22751014589657</v>
      </c>
      <c r="F2019" s="7">
        <v>63.318073287843738</v>
      </c>
      <c r="G2019" s="7">
        <v>58.941519806904545</v>
      </c>
      <c r="H2019" s="7">
        <v>240.83976580758505</v>
      </c>
      <c r="I2019" s="7">
        <f t="shared" si="82"/>
        <v>137.59282170564938</v>
      </c>
    </row>
    <row r="2020" spans="1:9" x14ac:dyDescent="0.25">
      <c r="A2020" s="18"/>
      <c r="B2020" s="5">
        <f t="shared" ref="B2020:B2083" si="84">DATE(YEAR(B1924),MONTH(B1924),DAY(B1924)+1)</f>
        <v>43487</v>
      </c>
      <c r="C2020" s="4">
        <v>17.010416666671901</v>
      </c>
      <c r="D2020">
        <v>1.2045506509763679</v>
      </c>
      <c r="E2020" s="6">
        <v>105.08818061666825</v>
      </c>
      <c r="F2020" s="7">
        <v>61.970875115523739</v>
      </c>
      <c r="G2020" s="7">
        <v>58.466684638550355</v>
      </c>
      <c r="H2020" s="7">
        <v>241.58847895382601</v>
      </c>
      <c r="I2020" s="7">
        <f t="shared" si="82"/>
        <v>126.58403637172988</v>
      </c>
    </row>
    <row r="2021" spans="1:9" x14ac:dyDescent="0.25">
      <c r="A2021" s="18"/>
      <c r="B2021" s="5">
        <f t="shared" si="84"/>
        <v>43487</v>
      </c>
      <c r="C2021" s="4">
        <v>17.020833333338601</v>
      </c>
      <c r="D2021">
        <v>1.2045506509763679</v>
      </c>
      <c r="E2021" s="6">
        <v>97.480394189871092</v>
      </c>
      <c r="F2021" s="7">
        <v>61.042692438975941</v>
      </c>
      <c r="G2021" s="7">
        <v>58.560421805905193</v>
      </c>
      <c r="H2021" s="7">
        <v>241.62446812114285</v>
      </c>
      <c r="I2021" s="7">
        <f t="shared" si="82"/>
        <v>117.42007227884218</v>
      </c>
    </row>
    <row r="2022" spans="1:9" x14ac:dyDescent="0.25">
      <c r="A2022" s="18"/>
      <c r="B2022" s="5">
        <f t="shared" si="84"/>
        <v>43487</v>
      </c>
      <c r="C2022" s="4">
        <v>17.031250000005201</v>
      </c>
      <c r="D2022">
        <v>1.2045506509763679</v>
      </c>
      <c r="E2022" s="6">
        <v>90.137190522150291</v>
      </c>
      <c r="F2022" s="7">
        <v>59.840390363708345</v>
      </c>
      <c r="G2022" s="7">
        <v>57.870311865163096</v>
      </c>
      <c r="H2022" s="7">
        <v>241.99956904933069</v>
      </c>
      <c r="I2022" s="7">
        <f t="shared" si="82"/>
        <v>108.57481152063704</v>
      </c>
    </row>
    <row r="2023" spans="1:9" x14ac:dyDescent="0.25">
      <c r="A2023" s="18"/>
      <c r="B2023" s="5">
        <f t="shared" si="84"/>
        <v>43487</v>
      </c>
      <c r="C2023" s="4">
        <v>17.041666666671901</v>
      </c>
      <c r="D2023">
        <v>1.2045506509763679</v>
      </c>
      <c r="E2023" s="6">
        <v>83.900247787682133</v>
      </c>
      <c r="F2023" s="7">
        <v>59.235528826885442</v>
      </c>
      <c r="G2023" s="7">
        <v>57.987337819611355</v>
      </c>
      <c r="H2023" s="7">
        <v>242.628911254027</v>
      </c>
      <c r="I2023" s="7">
        <f t="shared" si="82"/>
        <v>101.06209808973108</v>
      </c>
    </row>
    <row r="2024" spans="1:9" x14ac:dyDescent="0.25">
      <c r="A2024" s="18"/>
      <c r="B2024" s="5">
        <f t="shared" si="84"/>
        <v>43487</v>
      </c>
      <c r="C2024" s="4">
        <v>17.052083333338601</v>
      </c>
      <c r="D2024">
        <v>1.2045506509763679</v>
      </c>
      <c r="E2024" s="6">
        <v>78.746412525841265</v>
      </c>
      <c r="F2024" s="7">
        <v>58.716074994490974</v>
      </c>
      <c r="G2024" s="7">
        <v>57.697247517641522</v>
      </c>
      <c r="H2024" s="7">
        <v>243.20857876322543</v>
      </c>
      <c r="I2024" s="7">
        <f t="shared" si="82"/>
        <v>94.854042470055703</v>
      </c>
    </row>
    <row r="2025" spans="1:9" x14ac:dyDescent="0.25">
      <c r="A2025" s="18"/>
      <c r="B2025" s="5">
        <f t="shared" si="84"/>
        <v>43487</v>
      </c>
      <c r="C2025" s="4">
        <v>17.062500000005301</v>
      </c>
      <c r="D2025">
        <v>1.2045506509763679</v>
      </c>
      <c r="E2025" s="6">
        <v>75.236848188467775</v>
      </c>
      <c r="F2025" s="7">
        <v>58.742399671809864</v>
      </c>
      <c r="G2025" s="7">
        <v>57.164294743577969</v>
      </c>
      <c r="H2025" s="7">
        <v>242.88238316353704</v>
      </c>
      <c r="I2025" s="7">
        <f t="shared" si="82"/>
        <v>90.626594462829033</v>
      </c>
    </row>
    <row r="2026" spans="1:9" x14ac:dyDescent="0.25">
      <c r="A2026" s="18"/>
      <c r="B2026" s="5">
        <f t="shared" si="84"/>
        <v>43487</v>
      </c>
      <c r="C2026" s="4">
        <v>17.072916666671901</v>
      </c>
      <c r="D2026">
        <v>1.2045506509763679</v>
      </c>
      <c r="E2026" s="6">
        <v>71.722508232699028</v>
      </c>
      <c r="F2026" s="7">
        <v>58.096600231548528</v>
      </c>
      <c r="G2026" s="7">
        <v>57.152987519647915</v>
      </c>
      <c r="H2026" s="7">
        <v>242.86314598714515</v>
      </c>
      <c r="I2026" s="7">
        <f t="shared" si="82"/>
        <v>86.393393981355516</v>
      </c>
    </row>
    <row r="2027" spans="1:9" x14ac:dyDescent="0.25">
      <c r="A2027" s="18"/>
      <c r="B2027" s="5">
        <f t="shared" si="84"/>
        <v>43487</v>
      </c>
      <c r="C2027" s="4">
        <v>17.083333333338601</v>
      </c>
      <c r="D2027">
        <v>1.2045506509763679</v>
      </c>
      <c r="E2027" s="6">
        <v>69.324652468102798</v>
      </c>
      <c r="F2027" s="7">
        <v>57.403987094649345</v>
      </c>
      <c r="G2027" s="7">
        <v>56.978855468340257</v>
      </c>
      <c r="H2027" s="7">
        <v>242.78457250653807</v>
      </c>
      <c r="I2027" s="7">
        <f t="shared" si="82"/>
        <v>83.505055259163697</v>
      </c>
    </row>
    <row r="2028" spans="1:9" x14ac:dyDescent="0.25">
      <c r="A2028" s="18"/>
      <c r="B2028" s="5">
        <f t="shared" si="84"/>
        <v>43487</v>
      </c>
      <c r="C2028" s="4">
        <v>17.093750000005301</v>
      </c>
      <c r="D2028">
        <v>1.2045506509763679</v>
      </c>
      <c r="E2028" s="6">
        <v>67.140169864289206</v>
      </c>
      <c r="F2028" s="7">
        <v>56.660514633007814</v>
      </c>
      <c r="G2028" s="7">
        <v>56.657946257838312</v>
      </c>
      <c r="H2028" s="7">
        <v>243.09281954452115</v>
      </c>
      <c r="I2028" s="7">
        <f t="shared" si="82"/>
        <v>80.873735316693484</v>
      </c>
    </row>
    <row r="2029" spans="1:9" x14ac:dyDescent="0.25">
      <c r="A2029" s="18"/>
      <c r="B2029" s="5">
        <f t="shared" si="84"/>
        <v>43487</v>
      </c>
      <c r="C2029" s="4">
        <v>17.104166666671901</v>
      </c>
      <c r="D2029">
        <v>1.2045506509763679</v>
      </c>
      <c r="E2029" s="6">
        <v>66.089949735883891</v>
      </c>
      <c r="F2029" s="7">
        <v>56.398395658923398</v>
      </c>
      <c r="G2029" s="7">
        <v>56.429012102051757</v>
      </c>
      <c r="H2029" s="7">
        <v>242.78666750588096</v>
      </c>
      <c r="I2029" s="7">
        <f t="shared" si="82"/>
        <v>79.608691977354383</v>
      </c>
    </row>
    <row r="2030" spans="1:9" x14ac:dyDescent="0.25">
      <c r="A2030" s="18"/>
      <c r="B2030" s="5">
        <f t="shared" si="84"/>
        <v>43487</v>
      </c>
      <c r="C2030" s="4">
        <v>17.114583333338601</v>
      </c>
      <c r="D2030">
        <v>1.2045506509763679</v>
      </c>
      <c r="E2030" s="6">
        <v>64.564759565842934</v>
      </c>
      <c r="F2030" s="7">
        <v>55.98561717314562</v>
      </c>
      <c r="G2030" s="7">
        <v>57.834583927569405</v>
      </c>
      <c r="H2030" s="7">
        <v>242.75303346198965</v>
      </c>
      <c r="I2030" s="7">
        <f t="shared" si="82"/>
        <v>77.771523165168787</v>
      </c>
    </row>
    <row r="2031" spans="1:9" x14ac:dyDescent="0.25">
      <c r="A2031" s="18"/>
      <c r="B2031" s="5">
        <f t="shared" si="84"/>
        <v>43487</v>
      </c>
      <c r="C2031" s="4">
        <v>17.125000000005301</v>
      </c>
      <c r="D2031">
        <v>1.2045506509763679</v>
      </c>
      <c r="E2031" s="6">
        <v>64.119338600987362</v>
      </c>
      <c r="F2031" s="7">
        <v>56.912066009077193</v>
      </c>
      <c r="G2031" s="7">
        <v>56.930367266325682</v>
      </c>
      <c r="H2031" s="7">
        <v>242.14484034569298</v>
      </c>
      <c r="I2031" s="7">
        <f t="shared" si="82"/>
        <v>77.234991051993489</v>
      </c>
    </row>
    <row r="2032" spans="1:9" x14ac:dyDescent="0.25">
      <c r="A2032" s="18"/>
      <c r="B2032" s="5">
        <f t="shared" si="84"/>
        <v>43487</v>
      </c>
      <c r="C2032" s="4">
        <v>17.135416666671901</v>
      </c>
      <c r="D2032">
        <v>1.2045506509763679</v>
      </c>
      <c r="E2032" s="6">
        <v>63.181090891251174</v>
      </c>
      <c r="F2032" s="7">
        <v>57.454127999321543</v>
      </c>
      <c r="G2032" s="7">
        <v>56.419105737600439</v>
      </c>
      <c r="H2032" s="7">
        <v>242.3652504842936</v>
      </c>
      <c r="I2032" s="7">
        <f t="shared" si="82"/>
        <v>76.104824162453667</v>
      </c>
    </row>
    <row r="2033" spans="1:9" x14ac:dyDescent="0.25">
      <c r="A2033" s="18"/>
      <c r="B2033" s="5">
        <f t="shared" si="84"/>
        <v>43487</v>
      </c>
      <c r="C2033" s="4">
        <v>17.145833333338601</v>
      </c>
      <c r="D2033">
        <v>1.2045506509763679</v>
      </c>
      <c r="E2033" s="6">
        <v>62.854520387022852</v>
      </c>
      <c r="F2033" s="7">
        <v>57.050191297982487</v>
      </c>
      <c r="G2033" s="7">
        <v>56.991511370736951</v>
      </c>
      <c r="H2033" s="7">
        <v>242.27120962553911</v>
      </c>
      <c r="I2033" s="7">
        <f t="shared" si="82"/>
        <v>75.711453448995769</v>
      </c>
    </row>
    <row r="2034" spans="1:9" x14ac:dyDescent="0.25">
      <c r="A2034" s="18"/>
      <c r="B2034" s="5">
        <f t="shared" si="84"/>
        <v>43487</v>
      </c>
      <c r="C2034" s="4">
        <v>17.156250000005301</v>
      </c>
      <c r="D2034">
        <v>1.2045506509763679</v>
      </c>
      <c r="E2034" s="6">
        <v>62.317733335293248</v>
      </c>
      <c r="F2034" s="7">
        <v>57.463792555348974</v>
      </c>
      <c r="G2034" s="7">
        <v>55.331496902363</v>
      </c>
      <c r="H2034" s="7">
        <v>242.1834647700629</v>
      </c>
      <c r="I2034" s="7">
        <f t="shared" si="82"/>
        <v>75.064866256399185</v>
      </c>
    </row>
    <row r="2035" spans="1:9" x14ac:dyDescent="0.25">
      <c r="A2035" s="18"/>
      <c r="B2035" s="5">
        <f t="shared" si="84"/>
        <v>43487</v>
      </c>
      <c r="C2035" s="4">
        <v>17.166666666672</v>
      </c>
      <c r="D2035">
        <v>1.2045506509763679</v>
      </c>
      <c r="E2035" s="6">
        <v>62.074994737182422</v>
      </c>
      <c r="F2035" s="7">
        <v>57.536236590355223</v>
      </c>
      <c r="G2035" s="7">
        <v>55.324641120157629</v>
      </c>
      <c r="H2035" s="7">
        <v>241.84547754561089</v>
      </c>
      <c r="I2035" s="7">
        <f t="shared" si="82"/>
        <v>74.772475320027695</v>
      </c>
    </row>
    <row r="2036" spans="1:9" x14ac:dyDescent="0.25">
      <c r="A2036" s="18"/>
      <c r="B2036" s="5">
        <f t="shared" si="84"/>
        <v>43487</v>
      </c>
      <c r="C2036" s="4">
        <v>17.177083333338601</v>
      </c>
      <c r="D2036">
        <v>1.2045506509763679</v>
      </c>
      <c r="E2036" s="6">
        <v>63.115794658027859</v>
      </c>
      <c r="F2036" s="7">
        <v>57.038451752143516</v>
      </c>
      <c r="G2036" s="7">
        <v>56.620994073422231</v>
      </c>
      <c r="H2036" s="7">
        <v>241.98173354155361</v>
      </c>
      <c r="I2036" s="7">
        <f t="shared" si="82"/>
        <v>76.026171542218222</v>
      </c>
    </row>
    <row r="2037" spans="1:9" x14ac:dyDescent="0.25">
      <c r="A2037" s="18"/>
      <c r="B2037" s="5">
        <f t="shared" si="84"/>
        <v>43487</v>
      </c>
      <c r="C2037" s="4">
        <v>17.187500000005301</v>
      </c>
      <c r="D2037">
        <v>1.2045506509763679</v>
      </c>
      <c r="E2037" s="6">
        <v>63.055889483525057</v>
      </c>
      <c r="F2037" s="7">
        <v>57.740717404510292</v>
      </c>
      <c r="G2037" s="7">
        <v>57.077987349561617</v>
      </c>
      <c r="H2037" s="7">
        <v>241.96315868109534</v>
      </c>
      <c r="I2037" s="7">
        <f t="shared" si="82"/>
        <v>75.954012725274026</v>
      </c>
    </row>
    <row r="2038" spans="1:9" x14ac:dyDescent="0.25">
      <c r="A2038" s="18"/>
      <c r="B2038" s="5">
        <f t="shared" si="84"/>
        <v>43487</v>
      </c>
      <c r="C2038" s="4">
        <v>17.197916666672</v>
      </c>
      <c r="D2038">
        <v>1.2045506509763679</v>
      </c>
      <c r="E2038" s="6">
        <v>64.883768095235524</v>
      </c>
      <c r="F2038" s="7">
        <v>57.675967287238493</v>
      </c>
      <c r="G2038" s="7">
        <v>56.88155795039048</v>
      </c>
      <c r="H2038" s="7">
        <v>242.33417165927605</v>
      </c>
      <c r="I2038" s="7">
        <f t="shared" si="82"/>
        <v>78.155785096915636</v>
      </c>
    </row>
    <row r="2039" spans="1:9" x14ac:dyDescent="0.25">
      <c r="A2039" s="18"/>
      <c r="B2039" s="5">
        <f t="shared" si="84"/>
        <v>43487</v>
      </c>
      <c r="C2039" s="4">
        <v>17.208333333338601</v>
      </c>
      <c r="D2039">
        <v>1.2045506509763679</v>
      </c>
      <c r="E2039" s="6">
        <v>66.209326298724719</v>
      </c>
      <c r="F2039" s="7">
        <v>55.897893667708949</v>
      </c>
      <c r="G2039" s="7">
        <v>57.462055654326768</v>
      </c>
      <c r="H2039" s="7">
        <v>241.65451045173862</v>
      </c>
      <c r="I2039" s="7">
        <f t="shared" si="82"/>
        <v>79.752487093835612</v>
      </c>
    </row>
    <row r="2040" spans="1:9" x14ac:dyDescent="0.25">
      <c r="A2040" s="18"/>
      <c r="B2040" s="5">
        <f t="shared" si="84"/>
        <v>43487</v>
      </c>
      <c r="C2040" s="4">
        <v>17.218750000005301</v>
      </c>
      <c r="D2040">
        <v>1.2045506509763679</v>
      </c>
      <c r="E2040" s="6">
        <v>69.307792381126532</v>
      </c>
      <c r="F2040" s="7">
        <v>55.703105504220936</v>
      </c>
      <c r="G2040" s="7">
        <v>60.129023168924824</v>
      </c>
      <c r="H2040" s="7">
        <v>240.20454479862005</v>
      </c>
      <c r="I2040" s="7">
        <f t="shared" si="82"/>
        <v>83.484746430420913</v>
      </c>
    </row>
    <row r="2041" spans="1:9" x14ac:dyDescent="0.25">
      <c r="A2041" s="18"/>
      <c r="B2041" s="5">
        <f t="shared" si="84"/>
        <v>43487</v>
      </c>
      <c r="C2041" s="4">
        <v>17.229166666672</v>
      </c>
      <c r="D2041">
        <v>1.2045506509763679</v>
      </c>
      <c r="E2041" s="6">
        <v>72.553986972451938</v>
      </c>
      <c r="F2041" s="7">
        <v>56.411684423461111</v>
      </c>
      <c r="G2041" s="7">
        <v>61.459936007896843</v>
      </c>
      <c r="H2041" s="7">
        <v>240.07848566671862</v>
      </c>
      <c r="I2041" s="7">
        <f t="shared" si="82"/>
        <v>87.394952238597895</v>
      </c>
    </row>
    <row r="2042" spans="1:9" x14ac:dyDescent="0.25">
      <c r="A2042" s="18"/>
      <c r="B2042" s="5">
        <f t="shared" si="84"/>
        <v>43487</v>
      </c>
      <c r="C2042" s="4">
        <v>17.239583333338601</v>
      </c>
      <c r="D2042">
        <v>1.2045506509763679</v>
      </c>
      <c r="E2042" s="6">
        <v>79.459999700699569</v>
      </c>
      <c r="F2042" s="7">
        <v>57.050046811264465</v>
      </c>
      <c r="G2042" s="7">
        <v>59.928499567265696</v>
      </c>
      <c r="H2042" s="7">
        <v>238.87207219126458</v>
      </c>
      <c r="I2042" s="7">
        <f t="shared" si="82"/>
        <v>95.713594366059667</v>
      </c>
    </row>
    <row r="2043" spans="1:9" x14ac:dyDescent="0.25">
      <c r="A2043" s="18"/>
      <c r="B2043" s="5">
        <f t="shared" si="84"/>
        <v>43487</v>
      </c>
      <c r="C2043" s="4">
        <v>17.250000000005301</v>
      </c>
      <c r="D2043">
        <v>1.2045506509763679</v>
      </c>
      <c r="E2043" s="6">
        <v>84.622298259659033</v>
      </c>
      <c r="F2043" s="7">
        <v>59.640368570212111</v>
      </c>
      <c r="G2043" s="7">
        <v>60.136669694159743</v>
      </c>
      <c r="H2043" s="7">
        <v>235.46559725690381</v>
      </c>
      <c r="I2043" s="7">
        <f t="shared" si="82"/>
        <v>101.93184445578865</v>
      </c>
    </row>
    <row r="2044" spans="1:9" x14ac:dyDescent="0.25">
      <c r="A2044" s="18"/>
      <c r="B2044" s="5">
        <f t="shared" si="84"/>
        <v>43487</v>
      </c>
      <c r="C2044" s="4">
        <v>17.260416666672</v>
      </c>
      <c r="D2044">
        <v>1.2045506509763679</v>
      </c>
      <c r="E2044" s="6">
        <v>91.202545519329661</v>
      </c>
      <c r="F2044" s="7">
        <v>67.685401070015573</v>
      </c>
      <c r="G2044" s="7">
        <v>61.272357311162956</v>
      </c>
      <c r="H2044" s="7">
        <v>222.12856131137465</v>
      </c>
      <c r="I2044" s="7">
        <f t="shared" si="82"/>
        <v>109.85808557601037</v>
      </c>
    </row>
    <row r="2045" spans="1:9" x14ac:dyDescent="0.25">
      <c r="A2045" s="18"/>
      <c r="B2045" s="5">
        <f t="shared" si="84"/>
        <v>43487</v>
      </c>
      <c r="C2045" s="4">
        <v>17.2708333333387</v>
      </c>
      <c r="D2045">
        <v>1.2045506509763679</v>
      </c>
      <c r="E2045" s="6">
        <v>96.830396890301927</v>
      </c>
      <c r="F2045" s="7">
        <v>76.849924688062586</v>
      </c>
      <c r="G2045" s="7">
        <v>62.378281681648126</v>
      </c>
      <c r="H2045" s="7">
        <v>212.893763188462</v>
      </c>
      <c r="I2045" s="7">
        <f t="shared" si="82"/>
        <v>116.63711760851326</v>
      </c>
    </row>
    <row r="2046" spans="1:9" x14ac:dyDescent="0.25">
      <c r="A2046" s="18"/>
      <c r="B2046" s="5">
        <f t="shared" si="84"/>
        <v>43487</v>
      </c>
      <c r="C2046" s="4">
        <v>17.281250000005301</v>
      </c>
      <c r="D2046">
        <v>1.2045506509763679</v>
      </c>
      <c r="E2046" s="6">
        <v>103.21445666395113</v>
      </c>
      <c r="F2046" s="7">
        <v>78.215231862374182</v>
      </c>
      <c r="G2046" s="7">
        <v>66.905923739695538</v>
      </c>
      <c r="H2046" s="7">
        <v>192.84767193331336</v>
      </c>
      <c r="I2046" s="7">
        <f t="shared" si="82"/>
        <v>124.32704096473445</v>
      </c>
    </row>
    <row r="2047" spans="1:9" x14ac:dyDescent="0.25">
      <c r="A2047" s="18"/>
      <c r="B2047" s="5">
        <f t="shared" si="84"/>
        <v>43487</v>
      </c>
      <c r="C2047" s="4">
        <v>17.291666666672</v>
      </c>
      <c r="D2047">
        <v>1.2045506509763679</v>
      </c>
      <c r="E2047" s="6">
        <v>108.82195979100665</v>
      </c>
      <c r="F2047" s="7">
        <v>86.0091625003421</v>
      </c>
      <c r="G2047" s="7">
        <v>79.182602637893837</v>
      </c>
      <c r="H2047" s="7">
        <v>152.55811427241457</v>
      </c>
      <c r="I2047" s="7">
        <f t="shared" si="82"/>
        <v>131.08156250678118</v>
      </c>
    </row>
    <row r="2048" spans="1:9" x14ac:dyDescent="0.25">
      <c r="A2048" s="18"/>
      <c r="B2048" s="5">
        <f t="shared" si="84"/>
        <v>43487</v>
      </c>
      <c r="C2048" s="4">
        <v>17.3020833333387</v>
      </c>
      <c r="D2048">
        <v>1.2045506509763679</v>
      </c>
      <c r="E2048" s="6">
        <v>110.50841815712785</v>
      </c>
      <c r="F2048" s="7">
        <v>108.85957641409495</v>
      </c>
      <c r="G2048" s="7">
        <v>96.561577024720449</v>
      </c>
      <c r="H2048" s="7">
        <v>118.17225375445767</v>
      </c>
      <c r="I2048" s="7">
        <f t="shared" si="82"/>
        <v>133.11298702953704</v>
      </c>
    </row>
    <row r="2049" spans="1:9" x14ac:dyDescent="0.25">
      <c r="A2049" s="18"/>
      <c r="B2049" s="5">
        <f t="shared" si="84"/>
        <v>43487</v>
      </c>
      <c r="C2049" s="4">
        <v>17.312500000005301</v>
      </c>
      <c r="D2049">
        <v>1.2045506509763679</v>
      </c>
      <c r="E2049" s="6">
        <v>113.92338931650224</v>
      </c>
      <c r="F2049" s="7">
        <v>123.93109834911358</v>
      </c>
      <c r="G2049" s="7">
        <v>105.24265103341334</v>
      </c>
      <c r="H2049" s="7">
        <v>61.486738001023106</v>
      </c>
      <c r="I2049" s="7">
        <f t="shared" si="82"/>
        <v>137.22649276262698</v>
      </c>
    </row>
    <row r="2050" spans="1:9" x14ac:dyDescent="0.25">
      <c r="A2050" s="18"/>
      <c r="B2050" s="5">
        <f t="shared" si="84"/>
        <v>43487</v>
      </c>
      <c r="C2050" s="4">
        <v>17.322916666672</v>
      </c>
      <c r="D2050">
        <v>1.2045506509763679</v>
      </c>
      <c r="E2050" s="6">
        <v>114.38113695548623</v>
      </c>
      <c r="F2050" s="7">
        <v>134.89671312357439</v>
      </c>
      <c r="G2050" s="7">
        <v>118.65586850050452</v>
      </c>
      <c r="H2050" s="7">
        <v>18.63773144857846</v>
      </c>
      <c r="I2050" s="7">
        <f t="shared" si="82"/>
        <v>137.77787297914804</v>
      </c>
    </row>
    <row r="2051" spans="1:9" x14ac:dyDescent="0.25">
      <c r="A2051" s="18"/>
      <c r="B2051" s="5">
        <f t="shared" si="84"/>
        <v>43487</v>
      </c>
      <c r="C2051" s="4">
        <v>17.3333333333387</v>
      </c>
      <c r="D2051">
        <v>1.2045506509763679</v>
      </c>
      <c r="E2051" s="6">
        <v>113.09616604880509</v>
      </c>
      <c r="F2051" s="7">
        <v>145.84907525517698</v>
      </c>
      <c r="G2051" s="7">
        <v>124.61064518383964</v>
      </c>
      <c r="H2051" s="7">
        <v>4.5367821060843214</v>
      </c>
      <c r="I2051" s="7">
        <f t="shared" si="82"/>
        <v>136.23006043701957</v>
      </c>
    </row>
    <row r="2052" spans="1:9" x14ac:dyDescent="0.25">
      <c r="A2052" s="18"/>
      <c r="B2052" s="5">
        <f t="shared" si="84"/>
        <v>43487</v>
      </c>
      <c r="C2052" s="4">
        <v>17.343750000005301</v>
      </c>
      <c r="D2052">
        <v>1.2045506509763679</v>
      </c>
      <c r="E2052" s="6">
        <v>111.83961359546768</v>
      </c>
      <c r="F2052" s="7">
        <v>164.20334345060505</v>
      </c>
      <c r="G2052" s="7">
        <v>138.30269389605871</v>
      </c>
      <c r="H2052" s="7">
        <v>2.8069199385637678</v>
      </c>
      <c r="I2052" s="7">
        <f t="shared" ref="I2052:I2115" si="85">D2052*E2052</f>
        <v>134.71647936136605</v>
      </c>
    </row>
    <row r="2053" spans="1:9" x14ac:dyDescent="0.25">
      <c r="A2053" s="18"/>
      <c r="B2053" s="5">
        <f t="shared" si="84"/>
        <v>43487</v>
      </c>
      <c r="C2053" s="4">
        <v>17.354166666672</v>
      </c>
      <c r="D2053">
        <v>1.2045506509763679</v>
      </c>
      <c r="E2053" s="6">
        <v>112.86910331136714</v>
      </c>
      <c r="F2053" s="7">
        <v>174.61700290815722</v>
      </c>
      <c r="G2053" s="7">
        <v>151.59011097082049</v>
      </c>
      <c r="H2053" s="7">
        <v>2.50176637621021</v>
      </c>
      <c r="I2053" s="7">
        <f t="shared" si="85"/>
        <v>135.95655186882621</v>
      </c>
    </row>
    <row r="2054" spans="1:9" x14ac:dyDescent="0.25">
      <c r="A2054" s="18"/>
      <c r="B2054" s="5">
        <f t="shared" si="84"/>
        <v>43487</v>
      </c>
      <c r="C2054" s="4">
        <v>17.3645833333387</v>
      </c>
      <c r="D2054">
        <v>1.2045506509763679</v>
      </c>
      <c r="E2054" s="6">
        <v>113.0340949214155</v>
      </c>
      <c r="F2054" s="7">
        <v>195.94894971297941</v>
      </c>
      <c r="G2054" s="7">
        <v>165.16088298306701</v>
      </c>
      <c r="H2054" s="7">
        <v>2.2375133239500782</v>
      </c>
      <c r="I2054" s="7">
        <f t="shared" si="85"/>
        <v>136.1552926201156</v>
      </c>
    </row>
    <row r="2055" spans="1:9" x14ac:dyDescent="0.25">
      <c r="A2055" s="18"/>
      <c r="B2055" s="5">
        <f t="shared" si="84"/>
        <v>43487</v>
      </c>
      <c r="C2055" s="4">
        <v>17.3750000000054</v>
      </c>
      <c r="D2055">
        <v>1.2045506509763679</v>
      </c>
      <c r="E2055" s="6">
        <v>114.53154759305332</v>
      </c>
      <c r="F2055" s="7">
        <v>226.61045607598476</v>
      </c>
      <c r="G2055" s="7">
        <v>170.58312032651136</v>
      </c>
      <c r="H2055" s="7">
        <v>2.002088022915014</v>
      </c>
      <c r="I2055" s="7">
        <f t="shared" si="85"/>
        <v>137.95905021054324</v>
      </c>
    </row>
    <row r="2056" spans="1:9" x14ac:dyDescent="0.25">
      <c r="A2056" s="18"/>
      <c r="B2056" s="5">
        <f t="shared" si="84"/>
        <v>43487</v>
      </c>
      <c r="C2056" s="4">
        <v>17.385416666672</v>
      </c>
      <c r="D2056">
        <v>1.2045506509763679</v>
      </c>
      <c r="E2056" s="6">
        <v>114.71260219559207</v>
      </c>
      <c r="F2056" s="7">
        <v>224.57552520701861</v>
      </c>
      <c r="G2056" s="7">
        <v>192.69466766160511</v>
      </c>
      <c r="H2056" s="7">
        <v>1.8000936688913207</v>
      </c>
      <c r="I2056" s="7">
        <f t="shared" si="85"/>
        <v>138.17713964989355</v>
      </c>
    </row>
    <row r="2057" spans="1:9" x14ac:dyDescent="0.25">
      <c r="A2057" s="18"/>
      <c r="B2057" s="5">
        <f t="shared" si="84"/>
        <v>43487</v>
      </c>
      <c r="C2057" s="4">
        <v>17.3958333333387</v>
      </c>
      <c r="D2057">
        <v>1.2045506509763679</v>
      </c>
      <c r="E2057" s="6">
        <v>114.68093679820954</v>
      </c>
      <c r="F2057" s="7">
        <v>222.52127325303752</v>
      </c>
      <c r="G2057" s="7">
        <v>199.396804883806</v>
      </c>
      <c r="H2057" s="7">
        <v>2.0220045233536004</v>
      </c>
      <c r="I2057" s="7">
        <f t="shared" si="85"/>
        <v>138.13899707486303</v>
      </c>
    </row>
    <row r="2058" spans="1:9" x14ac:dyDescent="0.25">
      <c r="A2058" s="18"/>
      <c r="B2058" s="5">
        <f t="shared" si="84"/>
        <v>43487</v>
      </c>
      <c r="C2058" s="4">
        <v>17.4062500000054</v>
      </c>
      <c r="D2058">
        <v>1.2045506509763679</v>
      </c>
      <c r="E2058" s="6">
        <v>115.28133655607905</v>
      </c>
      <c r="F2058" s="7">
        <v>223.68974135516922</v>
      </c>
      <c r="G2058" s="7">
        <v>203.20963531276709</v>
      </c>
      <c r="H2058" s="7">
        <v>2.0386774765765385</v>
      </c>
      <c r="I2058" s="7">
        <f t="shared" si="85"/>
        <v>138.86220899405077</v>
      </c>
    </row>
    <row r="2059" spans="1:9" x14ac:dyDescent="0.25">
      <c r="A2059" s="18"/>
      <c r="B2059" s="5">
        <f t="shared" si="84"/>
        <v>43487</v>
      </c>
      <c r="C2059" s="4">
        <v>17.416666666672</v>
      </c>
      <c r="D2059">
        <v>1.2045506509763679</v>
      </c>
      <c r="E2059" s="6">
        <v>115.79786569464932</v>
      </c>
      <c r="F2059" s="7">
        <v>233.77151482143401</v>
      </c>
      <c r="G2059" s="7">
        <v>204.54661319091494</v>
      </c>
      <c r="H2059" s="7">
        <v>2.1535822877169224</v>
      </c>
      <c r="I2059" s="7">
        <f t="shared" si="85"/>
        <v>139.48439450416387</v>
      </c>
    </row>
    <row r="2060" spans="1:9" x14ac:dyDescent="0.25">
      <c r="A2060" s="18"/>
      <c r="B2060" s="5">
        <f t="shared" si="84"/>
        <v>43487</v>
      </c>
      <c r="C2060" s="4">
        <v>17.4270833333387</v>
      </c>
      <c r="D2060">
        <v>1.2045506509763679</v>
      </c>
      <c r="E2060" s="6">
        <v>117.72034840346144</v>
      </c>
      <c r="F2060" s="7">
        <v>233.37493891567399</v>
      </c>
      <c r="G2060" s="7">
        <v>201.5431945520566</v>
      </c>
      <c r="H2060" s="7">
        <v>2.0658864556255057</v>
      </c>
      <c r="I2060" s="7">
        <f t="shared" si="85"/>
        <v>141.80012230255431</v>
      </c>
    </row>
    <row r="2061" spans="1:9" x14ac:dyDescent="0.25">
      <c r="A2061" s="18"/>
      <c r="B2061" s="5">
        <f t="shared" si="84"/>
        <v>43487</v>
      </c>
      <c r="C2061" s="4">
        <v>17.4375000000054</v>
      </c>
      <c r="D2061">
        <v>1.2045506509763679</v>
      </c>
      <c r="E2061" s="6">
        <v>119.38459830765038</v>
      </c>
      <c r="F2061" s="7">
        <v>225.15105995360381</v>
      </c>
      <c r="G2061" s="7">
        <v>201.10349727446695</v>
      </c>
      <c r="H2061" s="7">
        <v>2.0446193109114343</v>
      </c>
      <c r="I2061" s="7">
        <f t="shared" si="85"/>
        <v>143.80479560803246</v>
      </c>
    </row>
    <row r="2062" spans="1:9" x14ac:dyDescent="0.25">
      <c r="A2062" s="18"/>
      <c r="B2062" s="5">
        <f t="shared" si="84"/>
        <v>43487</v>
      </c>
      <c r="C2062" s="4">
        <v>17.447916666672</v>
      </c>
      <c r="D2062">
        <v>1.2045506509763679</v>
      </c>
      <c r="E2062" s="6">
        <v>120.31693481232658</v>
      </c>
      <c r="F2062" s="7">
        <v>223.92097629327731</v>
      </c>
      <c r="G2062" s="7">
        <v>206.85135617519848</v>
      </c>
      <c r="H2062" s="7">
        <v>2.1187256606369838</v>
      </c>
      <c r="I2062" s="7">
        <f t="shared" si="85"/>
        <v>144.92784215166921</v>
      </c>
    </row>
    <row r="2063" spans="1:9" x14ac:dyDescent="0.25">
      <c r="A2063" s="18"/>
      <c r="B2063" s="5">
        <f t="shared" si="84"/>
        <v>43487</v>
      </c>
      <c r="C2063" s="4">
        <v>17.4583333333387</v>
      </c>
      <c r="D2063">
        <v>1.2045506509763679</v>
      </c>
      <c r="E2063" s="6">
        <v>120.45955020332173</v>
      </c>
      <c r="F2063" s="7">
        <v>221.13790122545373</v>
      </c>
      <c r="G2063" s="7">
        <v>208.19544271276419</v>
      </c>
      <c r="H2063" s="7">
        <v>2.2062794249601638</v>
      </c>
      <c r="I2063" s="7">
        <f t="shared" si="85"/>
        <v>145.09962961373165</v>
      </c>
    </row>
    <row r="2064" spans="1:9" x14ac:dyDescent="0.25">
      <c r="A2064" s="18"/>
      <c r="B2064" s="5">
        <f t="shared" si="84"/>
        <v>43487</v>
      </c>
      <c r="C2064" s="4">
        <v>17.4687500000054</v>
      </c>
      <c r="D2064">
        <v>1.2045506509763679</v>
      </c>
      <c r="E2064" s="6">
        <v>119.72292868532043</v>
      </c>
      <c r="F2064" s="7">
        <v>219.23264718590875</v>
      </c>
      <c r="G2064" s="7">
        <v>203.28984555621554</v>
      </c>
      <c r="H2064" s="7">
        <v>2.1878696432466751</v>
      </c>
      <c r="I2064" s="7">
        <f t="shared" si="85"/>
        <v>144.21233168469999</v>
      </c>
    </row>
    <row r="2065" spans="1:9" x14ac:dyDescent="0.25">
      <c r="A2065" s="18"/>
      <c r="B2065" s="5">
        <f t="shared" si="84"/>
        <v>43487</v>
      </c>
      <c r="C2065" s="4">
        <v>17.4791666666721</v>
      </c>
      <c r="D2065">
        <v>1.2045506509763679</v>
      </c>
      <c r="E2065" s="6">
        <v>120.46690967843752</v>
      </c>
      <c r="F2065" s="7">
        <v>218.25309546758561</v>
      </c>
      <c r="G2065" s="7">
        <v>198.5519742282581</v>
      </c>
      <c r="H2065" s="7">
        <v>2.2465986577765111</v>
      </c>
      <c r="I2065" s="7">
        <f t="shared" si="85"/>
        <v>145.10849447427324</v>
      </c>
    </row>
    <row r="2066" spans="1:9" x14ac:dyDescent="0.25">
      <c r="A2066" s="18"/>
      <c r="B2066" s="5">
        <f t="shared" si="84"/>
        <v>43487</v>
      </c>
      <c r="C2066" s="4">
        <v>17.4895833333387</v>
      </c>
      <c r="D2066">
        <v>1.2045506509763679</v>
      </c>
      <c r="E2066" s="6">
        <v>121.11152187516029</v>
      </c>
      <c r="F2066" s="7">
        <v>214.00173031718307</v>
      </c>
      <c r="G2066" s="7">
        <v>194.19691484685131</v>
      </c>
      <c r="H2066" s="7">
        <v>1.972686998230796</v>
      </c>
      <c r="I2066" s="7">
        <f t="shared" si="85"/>
        <v>145.88496251546295</v>
      </c>
    </row>
    <row r="2067" spans="1:9" x14ac:dyDescent="0.25">
      <c r="A2067" s="18"/>
      <c r="B2067" s="5">
        <f t="shared" si="84"/>
        <v>43487</v>
      </c>
      <c r="C2067" s="4">
        <v>17.5000000000054</v>
      </c>
      <c r="D2067">
        <v>1.2045506509763679</v>
      </c>
      <c r="E2067" s="6">
        <v>121.77244721108633</v>
      </c>
      <c r="F2067" s="7">
        <v>217.42046667388706</v>
      </c>
      <c r="G2067" s="7">
        <v>194.72816170321153</v>
      </c>
      <c r="H2067" s="7">
        <v>1.8558492650606064</v>
      </c>
      <c r="I2067" s="7">
        <f t="shared" si="85"/>
        <v>146.68108055909943</v>
      </c>
    </row>
    <row r="2068" spans="1:9" x14ac:dyDescent="0.25">
      <c r="A2068" s="18"/>
      <c r="B2068" s="5">
        <f t="shared" si="84"/>
        <v>43487</v>
      </c>
      <c r="C2068" s="4">
        <v>17.5104166666721</v>
      </c>
      <c r="D2068">
        <v>1.2045506509763679</v>
      </c>
      <c r="E2068" s="6">
        <v>122.17207345986523</v>
      </c>
      <c r="F2068" s="7">
        <v>209.80201916847199</v>
      </c>
      <c r="G2068" s="7">
        <v>191.54748015231945</v>
      </c>
      <c r="H2068" s="7">
        <v>1.8590728027314318</v>
      </c>
      <c r="I2068" s="7">
        <f t="shared" si="85"/>
        <v>147.1624506172133</v>
      </c>
    </row>
    <row r="2069" spans="1:9" x14ac:dyDescent="0.25">
      <c r="A2069" s="18"/>
      <c r="B2069" s="5">
        <f t="shared" si="84"/>
        <v>43487</v>
      </c>
      <c r="C2069" s="4">
        <v>17.5208333333387</v>
      </c>
      <c r="D2069">
        <v>1.2045506509763679</v>
      </c>
      <c r="E2069" s="6">
        <v>121.37502463573031</v>
      </c>
      <c r="F2069" s="7">
        <v>203.08335065895434</v>
      </c>
      <c r="G2069" s="7">
        <v>187.33251876055795</v>
      </c>
      <c r="H2069" s="7">
        <v>2.052874248627754</v>
      </c>
      <c r="I2069" s="7">
        <f t="shared" si="85"/>
        <v>146.20236493724164</v>
      </c>
    </row>
    <row r="2070" spans="1:9" x14ac:dyDescent="0.25">
      <c r="A2070" s="18"/>
      <c r="B2070" s="5">
        <f t="shared" si="84"/>
        <v>43487</v>
      </c>
      <c r="C2070" s="4">
        <v>17.5312500000054</v>
      </c>
      <c r="D2070">
        <v>1.2045506509763679</v>
      </c>
      <c r="E2070" s="6">
        <v>119.52680869920565</v>
      </c>
      <c r="F2070" s="7">
        <v>188.33982561439646</v>
      </c>
      <c r="G2070" s="7">
        <v>183.3740190154287</v>
      </c>
      <c r="H2070" s="7">
        <v>1.8827921171634407</v>
      </c>
      <c r="I2070" s="7">
        <f t="shared" si="85"/>
        <v>143.97609522775596</v>
      </c>
    </row>
    <row r="2071" spans="1:9" x14ac:dyDescent="0.25">
      <c r="A2071" s="18"/>
      <c r="B2071" s="5">
        <f t="shared" si="84"/>
        <v>43487</v>
      </c>
      <c r="C2071" s="4">
        <v>17.5416666666721</v>
      </c>
      <c r="D2071">
        <v>1.2045506509763679</v>
      </c>
      <c r="E2071" s="6">
        <v>117.03288170718385</v>
      </c>
      <c r="F2071" s="7">
        <v>184.22494422324172</v>
      </c>
      <c r="G2071" s="7">
        <v>178.11143148547171</v>
      </c>
      <c r="H2071" s="7">
        <v>1.8402608291670206</v>
      </c>
      <c r="I2071" s="7">
        <f t="shared" si="85"/>
        <v>140.97203384602855</v>
      </c>
    </row>
    <row r="2072" spans="1:9" x14ac:dyDescent="0.25">
      <c r="A2072" s="18"/>
      <c r="B2072" s="5">
        <f t="shared" si="84"/>
        <v>43487</v>
      </c>
      <c r="C2072" s="4">
        <v>17.5520833333387</v>
      </c>
      <c r="D2072">
        <v>1.2045506509763679</v>
      </c>
      <c r="E2072" s="6">
        <v>114.54264239388543</v>
      </c>
      <c r="F2072" s="7">
        <v>192.11978277966546</v>
      </c>
      <c r="G2072" s="7">
        <v>177.41815054476345</v>
      </c>
      <c r="H2072" s="7">
        <v>1.9448577232923465</v>
      </c>
      <c r="I2072" s="7">
        <f t="shared" si="85"/>
        <v>137.97241446010801</v>
      </c>
    </row>
    <row r="2073" spans="1:9" x14ac:dyDescent="0.25">
      <c r="A2073" s="18"/>
      <c r="B2073" s="5">
        <f t="shared" si="84"/>
        <v>43487</v>
      </c>
      <c r="C2073" s="4">
        <v>17.5625000000054</v>
      </c>
      <c r="D2073">
        <v>1.2045506509763679</v>
      </c>
      <c r="E2073" s="6">
        <v>115.82989638564429</v>
      </c>
      <c r="F2073" s="7">
        <v>179.72187116949195</v>
      </c>
      <c r="G2073" s="7">
        <v>174.03840646055107</v>
      </c>
      <c r="H2073" s="7">
        <v>1.9262898661747638</v>
      </c>
      <c r="I2073" s="7">
        <f t="shared" si="85"/>
        <v>139.52297709385309</v>
      </c>
    </row>
    <row r="2074" spans="1:9" x14ac:dyDescent="0.25">
      <c r="A2074" s="18"/>
      <c r="B2074" s="5">
        <f t="shared" si="84"/>
        <v>43487</v>
      </c>
      <c r="C2074" s="4">
        <v>17.5729166666721</v>
      </c>
      <c r="D2074">
        <v>1.2045506509763679</v>
      </c>
      <c r="E2074" s="6">
        <v>116.65403947377786</v>
      </c>
      <c r="F2074" s="7">
        <v>173.58641527021416</v>
      </c>
      <c r="G2074" s="7">
        <v>175.13733857541462</v>
      </c>
      <c r="H2074" s="7">
        <v>1.9736454554277703</v>
      </c>
      <c r="I2074" s="7">
        <f t="shared" si="85"/>
        <v>140.51569918716203</v>
      </c>
    </row>
    <row r="2075" spans="1:9" x14ac:dyDescent="0.25">
      <c r="A2075" s="18"/>
      <c r="B2075" s="5">
        <f t="shared" si="84"/>
        <v>43487</v>
      </c>
      <c r="C2075" s="4">
        <v>17.5833333333388</v>
      </c>
      <c r="D2075">
        <v>1.2045506509763679</v>
      </c>
      <c r="E2075" s="6">
        <v>116.93775845638839</v>
      </c>
      <c r="F2075" s="7">
        <v>173.88974506709326</v>
      </c>
      <c r="G2075" s="7">
        <v>175.38704478794168</v>
      </c>
      <c r="H2075" s="7">
        <v>2.0845153418547961</v>
      </c>
      <c r="I2075" s="7">
        <f t="shared" si="85"/>
        <v>140.8574530723599</v>
      </c>
    </row>
    <row r="2076" spans="1:9" x14ac:dyDescent="0.25">
      <c r="A2076" s="18"/>
      <c r="B2076" s="5">
        <f t="shared" si="84"/>
        <v>43487</v>
      </c>
      <c r="C2076" s="4">
        <v>17.5937500000054</v>
      </c>
      <c r="D2076">
        <v>1.2045506509763679</v>
      </c>
      <c r="E2076" s="6">
        <v>118.37004890197049</v>
      </c>
      <c r="F2076" s="7">
        <v>174.56696234148365</v>
      </c>
      <c r="G2076" s="7">
        <v>172.69756317358369</v>
      </c>
      <c r="H2076" s="7">
        <v>2.0318882380184311</v>
      </c>
      <c r="I2076" s="7">
        <f t="shared" si="85"/>
        <v>142.58271946097307</v>
      </c>
    </row>
    <row r="2077" spans="1:9" x14ac:dyDescent="0.25">
      <c r="A2077" s="18"/>
      <c r="B2077" s="5">
        <f t="shared" si="84"/>
        <v>43487</v>
      </c>
      <c r="C2077" s="4">
        <v>17.6041666666721</v>
      </c>
      <c r="D2077">
        <v>1.2045506509763679</v>
      </c>
      <c r="E2077" s="6">
        <v>118.65318222362632</v>
      </c>
      <c r="F2077" s="7">
        <v>175.4921750132722</v>
      </c>
      <c r="G2077" s="7">
        <v>173.13944001190961</v>
      </c>
      <c r="H2077" s="7">
        <v>2.0371207339893864</v>
      </c>
      <c r="I2077" s="7">
        <f t="shared" si="85"/>
        <v>142.9237678878867</v>
      </c>
    </row>
    <row r="2078" spans="1:9" x14ac:dyDescent="0.25">
      <c r="A2078" s="18"/>
      <c r="B2078" s="5">
        <f t="shared" si="84"/>
        <v>43487</v>
      </c>
      <c r="C2078" s="4">
        <v>17.6145833333388</v>
      </c>
      <c r="D2078">
        <v>1.2045506509763679</v>
      </c>
      <c r="E2078" s="6">
        <v>120.7727348804747</v>
      </c>
      <c r="F2078" s="7">
        <v>175.85175830569966</v>
      </c>
      <c r="G2078" s="7">
        <v>170.99418227022917</v>
      </c>
      <c r="H2078" s="7">
        <v>2.0426603764733597</v>
      </c>
      <c r="I2078" s="7">
        <f t="shared" si="85"/>
        <v>145.47687642047211</v>
      </c>
    </row>
    <row r="2079" spans="1:9" x14ac:dyDescent="0.25">
      <c r="A2079" s="18"/>
      <c r="B2079" s="5">
        <f t="shared" si="84"/>
        <v>43487</v>
      </c>
      <c r="C2079" s="4">
        <v>17.6250000000054</v>
      </c>
      <c r="D2079">
        <v>1.2045506509763679</v>
      </c>
      <c r="E2079" s="6">
        <v>122.54166522812362</v>
      </c>
      <c r="F2079" s="7">
        <v>172.27870612063245</v>
      </c>
      <c r="G2079" s="7">
        <v>167.60531453674699</v>
      </c>
      <c r="H2079" s="7">
        <v>2.1055973982792637</v>
      </c>
      <c r="I2079" s="7">
        <f t="shared" si="85"/>
        <v>147.60764262226445</v>
      </c>
    </row>
    <row r="2080" spans="1:9" x14ac:dyDescent="0.25">
      <c r="A2080" s="18"/>
      <c r="B2080" s="5">
        <f t="shared" si="84"/>
        <v>43487</v>
      </c>
      <c r="C2080" s="4">
        <v>17.6354166666721</v>
      </c>
      <c r="D2080">
        <v>1.2045506509763679</v>
      </c>
      <c r="E2080" s="6">
        <v>124.57040668703644</v>
      </c>
      <c r="F2080" s="7">
        <v>169.72937845440248</v>
      </c>
      <c r="G2080" s="7">
        <v>160.78166780698112</v>
      </c>
      <c r="H2080" s="7">
        <v>2.0283265390401142</v>
      </c>
      <c r="I2080" s="7">
        <f t="shared" si="85"/>
        <v>150.05136446726064</v>
      </c>
    </row>
    <row r="2081" spans="1:9" x14ac:dyDescent="0.25">
      <c r="A2081" s="18"/>
      <c r="B2081" s="5">
        <f t="shared" si="84"/>
        <v>43487</v>
      </c>
      <c r="C2081" s="4">
        <v>17.6458333333388</v>
      </c>
      <c r="D2081">
        <v>1.2045506509763679</v>
      </c>
      <c r="E2081" s="6">
        <v>126.40865546822823</v>
      </c>
      <c r="F2081" s="7">
        <v>168.39096186372203</v>
      </c>
      <c r="G2081" s="7">
        <v>158.37330136051148</v>
      </c>
      <c r="H2081" s="7">
        <v>1.9269621868807834</v>
      </c>
      <c r="I2081" s="7">
        <f t="shared" si="85"/>
        <v>152.26562823330173</v>
      </c>
    </row>
    <row r="2082" spans="1:9" x14ac:dyDescent="0.25">
      <c r="A2082" s="18"/>
      <c r="B2082" s="5">
        <f t="shared" si="84"/>
        <v>43487</v>
      </c>
      <c r="C2082" s="4">
        <v>17.6562500000054</v>
      </c>
      <c r="D2082">
        <v>1.2045506509763679</v>
      </c>
      <c r="E2082" s="6">
        <v>130.09577533209747</v>
      </c>
      <c r="F2082" s="7">
        <v>167.23253558849257</v>
      </c>
      <c r="G2082" s="7">
        <v>158.31940238893435</v>
      </c>
      <c r="H2082" s="7">
        <v>2.3694072391215881</v>
      </c>
      <c r="I2082" s="7">
        <f t="shared" si="85"/>
        <v>156.70695086555332</v>
      </c>
    </row>
    <row r="2083" spans="1:9" x14ac:dyDescent="0.25">
      <c r="A2083" s="18"/>
      <c r="B2083" s="5">
        <f t="shared" si="84"/>
        <v>43487</v>
      </c>
      <c r="C2083" s="4">
        <v>17.6666666666721</v>
      </c>
      <c r="D2083">
        <v>1.2045506509763679</v>
      </c>
      <c r="E2083" s="6">
        <v>131.59238723283926</v>
      </c>
      <c r="F2083" s="7">
        <v>167.01637944481763</v>
      </c>
      <c r="G2083" s="7">
        <v>156.58071902393095</v>
      </c>
      <c r="H2083" s="7">
        <v>3.6715193641186197</v>
      </c>
      <c r="I2083" s="7">
        <f t="shared" si="85"/>
        <v>158.50969570485083</v>
      </c>
    </row>
    <row r="2084" spans="1:9" x14ac:dyDescent="0.25">
      <c r="A2084" s="18"/>
      <c r="B2084" s="5">
        <f t="shared" ref="B2084:B2147" si="86">DATE(YEAR(B1988),MONTH(B1988),DAY(B1988)+1)</f>
        <v>43487</v>
      </c>
      <c r="C2084" s="4">
        <v>17.6770833333388</v>
      </c>
      <c r="D2084">
        <v>1.2045506509763679</v>
      </c>
      <c r="E2084" s="6">
        <v>134.37566448644813</v>
      </c>
      <c r="F2084" s="7">
        <v>166.27414716083911</v>
      </c>
      <c r="G2084" s="7">
        <v>155.91553555127746</v>
      </c>
      <c r="H2084" s="7">
        <v>7.9296285394668287</v>
      </c>
      <c r="I2084" s="7">
        <f t="shared" si="85"/>
        <v>161.86229413253309</v>
      </c>
    </row>
    <row r="2085" spans="1:9" x14ac:dyDescent="0.25">
      <c r="A2085" s="18"/>
      <c r="B2085" s="5">
        <f t="shared" si="86"/>
        <v>43487</v>
      </c>
      <c r="C2085" s="4">
        <v>17.6875000000055</v>
      </c>
      <c r="D2085">
        <v>1.2045506509763679</v>
      </c>
      <c r="E2085" s="6">
        <v>139.48856998871923</v>
      </c>
      <c r="F2085" s="7">
        <v>167.72046723523943</v>
      </c>
      <c r="G2085" s="7">
        <v>159.35389095385216</v>
      </c>
      <c r="H2085" s="7">
        <v>20.651785179297033</v>
      </c>
      <c r="I2085" s="7">
        <f t="shared" si="85"/>
        <v>168.02104778367442</v>
      </c>
    </row>
    <row r="2086" spans="1:9" x14ac:dyDescent="0.25">
      <c r="A2086" s="18"/>
      <c r="B2086" s="5">
        <f t="shared" si="86"/>
        <v>43487</v>
      </c>
      <c r="C2086" s="4">
        <v>17.6979166666721</v>
      </c>
      <c r="D2086">
        <v>1.2045506509763679</v>
      </c>
      <c r="E2086" s="6">
        <v>144.38221494864416</v>
      </c>
      <c r="F2086" s="7">
        <v>169.96485969661231</v>
      </c>
      <c r="G2086" s="7">
        <v>157.75880572022888</v>
      </c>
      <c r="H2086" s="7">
        <v>60.383706840323683</v>
      </c>
      <c r="I2086" s="7">
        <f t="shared" si="85"/>
        <v>173.9156910057992</v>
      </c>
    </row>
    <row r="2087" spans="1:9" x14ac:dyDescent="0.25">
      <c r="A2087" s="18"/>
      <c r="B2087" s="5">
        <f t="shared" si="86"/>
        <v>43487</v>
      </c>
      <c r="C2087" s="4">
        <v>17.7083333333388</v>
      </c>
      <c r="D2087">
        <v>1.2045506509763679</v>
      </c>
      <c r="E2087" s="6">
        <v>148.51564717319499</v>
      </c>
      <c r="F2087" s="7">
        <v>170.83186830215925</v>
      </c>
      <c r="G2087" s="7">
        <v>151.10452651397333</v>
      </c>
      <c r="H2087" s="7">
        <v>110.98690724753097</v>
      </c>
      <c r="I2087" s="7">
        <f t="shared" si="85"/>
        <v>178.89461948264861</v>
      </c>
    </row>
    <row r="2088" spans="1:9" x14ac:dyDescent="0.25">
      <c r="A2088" s="18"/>
      <c r="B2088" s="5">
        <f t="shared" si="86"/>
        <v>43487</v>
      </c>
      <c r="C2088" s="4">
        <v>17.7187500000055</v>
      </c>
      <c r="D2088">
        <v>1.2045506509763679</v>
      </c>
      <c r="E2088" s="6">
        <v>154.84459625100462</v>
      </c>
      <c r="F2088" s="7">
        <v>168.08226599067652</v>
      </c>
      <c r="G2088" s="7">
        <v>151.73940887429171</v>
      </c>
      <c r="H2088" s="7">
        <v>138.66601555447738</v>
      </c>
      <c r="I2088" s="7">
        <f t="shared" si="85"/>
        <v>186.51815921432046</v>
      </c>
    </row>
    <row r="2089" spans="1:9" x14ac:dyDescent="0.25">
      <c r="A2089" s="18"/>
      <c r="B2089" s="5">
        <f t="shared" si="86"/>
        <v>43487</v>
      </c>
      <c r="C2089" s="4">
        <v>17.7291666666721</v>
      </c>
      <c r="D2089">
        <v>1.2045506509763679</v>
      </c>
      <c r="E2089" s="6">
        <v>161.3406403550712</v>
      </c>
      <c r="F2089" s="7">
        <v>165.66175224707953</v>
      </c>
      <c r="G2089" s="7">
        <v>152.84610391818637</v>
      </c>
      <c r="H2089" s="7">
        <v>156.88972350828021</v>
      </c>
      <c r="I2089" s="7">
        <f t="shared" si="85"/>
        <v>194.34297336864506</v>
      </c>
    </row>
    <row r="2090" spans="1:9" x14ac:dyDescent="0.25">
      <c r="A2090" s="18"/>
      <c r="B2090" s="5">
        <f t="shared" si="86"/>
        <v>43487</v>
      </c>
      <c r="C2090" s="4">
        <v>17.7395833333388</v>
      </c>
      <c r="D2090">
        <v>1.2045506509763679</v>
      </c>
      <c r="E2090" s="6">
        <v>165.30099686310712</v>
      </c>
      <c r="F2090" s="7">
        <v>163.26362993125542</v>
      </c>
      <c r="G2090" s="7">
        <v>152.42593036697082</v>
      </c>
      <c r="H2090" s="7">
        <v>168.82198135576235</v>
      </c>
      <c r="I2090" s="7">
        <f t="shared" si="85"/>
        <v>199.11342337849823</v>
      </c>
    </row>
    <row r="2091" spans="1:9" x14ac:dyDescent="0.25">
      <c r="A2091" s="18"/>
      <c r="B2091" s="5">
        <f t="shared" si="86"/>
        <v>43487</v>
      </c>
      <c r="C2091" s="4">
        <v>17.7500000000055</v>
      </c>
      <c r="D2091">
        <v>1.2045506509763679</v>
      </c>
      <c r="E2091" s="6">
        <v>168.25269531760938</v>
      </c>
      <c r="F2091" s="7">
        <v>161.18755646933366</v>
      </c>
      <c r="G2091" s="7">
        <v>154.85557061068195</v>
      </c>
      <c r="H2091" s="7">
        <v>190.40470060313089</v>
      </c>
      <c r="I2091" s="7">
        <f t="shared" si="85"/>
        <v>202.66889367335486</v>
      </c>
    </row>
    <row r="2092" spans="1:9" x14ac:dyDescent="0.25">
      <c r="A2092" s="18"/>
      <c r="B2092" s="5">
        <f t="shared" si="86"/>
        <v>43487</v>
      </c>
      <c r="C2092" s="4">
        <v>17.7604166666721</v>
      </c>
      <c r="D2092">
        <v>1.2045506509763679</v>
      </c>
      <c r="E2092" s="6">
        <v>170.23032048692298</v>
      </c>
      <c r="F2092" s="7">
        <v>158.09994353512752</v>
      </c>
      <c r="G2092" s="7">
        <v>154.59067169578526</v>
      </c>
      <c r="H2092" s="7">
        <v>206.26392266536112</v>
      </c>
      <c r="I2092" s="7">
        <f t="shared" si="85"/>
        <v>205.05104335843882</v>
      </c>
    </row>
    <row r="2093" spans="1:9" x14ac:dyDescent="0.25">
      <c r="A2093" s="18"/>
      <c r="B2093" s="5">
        <f t="shared" si="86"/>
        <v>43487</v>
      </c>
      <c r="C2093" s="4">
        <v>17.7708333333388</v>
      </c>
      <c r="D2093">
        <v>1.2045506509763679</v>
      </c>
      <c r="E2093" s="6">
        <v>172.6303362485319</v>
      </c>
      <c r="F2093" s="7">
        <v>156.06661807413937</v>
      </c>
      <c r="G2093" s="7">
        <v>157.96627341042154</v>
      </c>
      <c r="H2093" s="7">
        <v>223.21791094580203</v>
      </c>
      <c r="I2093" s="7">
        <f t="shared" si="85"/>
        <v>207.9419839064384</v>
      </c>
    </row>
    <row r="2094" spans="1:9" x14ac:dyDescent="0.25">
      <c r="A2094" s="18"/>
      <c r="B2094" s="5">
        <f t="shared" si="86"/>
        <v>43487</v>
      </c>
      <c r="C2094" s="4">
        <v>17.7812500000055</v>
      </c>
      <c r="D2094">
        <v>1.2045506509763679</v>
      </c>
      <c r="E2094" s="6">
        <v>175.95647455282287</v>
      </c>
      <c r="F2094" s="7">
        <v>153.04283616113764</v>
      </c>
      <c r="G2094" s="7">
        <v>158.84778731747696</v>
      </c>
      <c r="H2094" s="7">
        <v>226.59968709851174</v>
      </c>
      <c r="I2094" s="7">
        <f t="shared" si="85"/>
        <v>211.9484859661095</v>
      </c>
    </row>
    <row r="2095" spans="1:9" x14ac:dyDescent="0.25">
      <c r="A2095" s="18"/>
      <c r="B2095" s="5">
        <f t="shared" si="86"/>
        <v>43487</v>
      </c>
      <c r="C2095" s="4">
        <v>17.791666666672199</v>
      </c>
      <c r="D2095">
        <v>1.2045506509763679</v>
      </c>
      <c r="E2095" s="6">
        <v>175.97819165514056</v>
      </c>
      <c r="F2095" s="7">
        <v>148.06035216348414</v>
      </c>
      <c r="G2095" s="7">
        <v>160.68152843083379</v>
      </c>
      <c r="H2095" s="7">
        <v>227.00804789210275</v>
      </c>
      <c r="I2095" s="7">
        <f t="shared" si="85"/>
        <v>211.97464531584362</v>
      </c>
    </row>
    <row r="2096" spans="1:9" x14ac:dyDescent="0.25">
      <c r="A2096" s="18"/>
      <c r="B2096" s="5">
        <f t="shared" si="86"/>
        <v>43487</v>
      </c>
      <c r="C2096" s="4">
        <v>17.8020833333388</v>
      </c>
      <c r="D2096">
        <v>1.2045506509763679</v>
      </c>
      <c r="E2096" s="6">
        <v>175.38857600000347</v>
      </c>
      <c r="F2096" s="7">
        <v>140.76520573019422</v>
      </c>
      <c r="G2096" s="7">
        <v>159.57491767934329</v>
      </c>
      <c r="H2096" s="7">
        <v>227.64007037532795</v>
      </c>
      <c r="I2096" s="7">
        <f t="shared" si="85"/>
        <v>211.26442339462236</v>
      </c>
    </row>
    <row r="2097" spans="1:9" x14ac:dyDescent="0.25">
      <c r="A2097" s="18"/>
      <c r="B2097" s="5">
        <f t="shared" si="86"/>
        <v>43487</v>
      </c>
      <c r="C2097" s="4">
        <v>17.8125000000055</v>
      </c>
      <c r="D2097">
        <v>1.2045506509763679</v>
      </c>
      <c r="E2097" s="6">
        <v>176.3340591041447</v>
      </c>
      <c r="F2097" s="7">
        <v>134.98757520160802</v>
      </c>
      <c r="G2097" s="7">
        <v>156.11747606811136</v>
      </c>
      <c r="H2097" s="7">
        <v>227.62035997320103</v>
      </c>
      <c r="I2097" s="7">
        <f t="shared" si="85"/>
        <v>212.40330568320283</v>
      </c>
    </row>
    <row r="2098" spans="1:9" x14ac:dyDescent="0.25">
      <c r="A2098" s="18"/>
      <c r="B2098" s="5">
        <f t="shared" si="86"/>
        <v>43487</v>
      </c>
      <c r="C2098" s="4">
        <v>17.822916666672199</v>
      </c>
      <c r="D2098">
        <v>1.2045506509763679</v>
      </c>
      <c r="E2098" s="6">
        <v>177.34603160162379</v>
      </c>
      <c r="F2098" s="7">
        <v>130.53544575651941</v>
      </c>
      <c r="G2098" s="7">
        <v>151.47569808090134</v>
      </c>
      <c r="H2098" s="7">
        <v>227.72153323420733</v>
      </c>
      <c r="I2098" s="7">
        <f t="shared" si="85"/>
        <v>213.62227781381145</v>
      </c>
    </row>
    <row r="2099" spans="1:9" x14ac:dyDescent="0.25">
      <c r="A2099" s="18"/>
      <c r="B2099" s="5">
        <f t="shared" si="86"/>
        <v>43487</v>
      </c>
      <c r="C2099" s="4">
        <v>17.8333333333388</v>
      </c>
      <c r="D2099">
        <v>1.2045506509763679</v>
      </c>
      <c r="E2099" s="6">
        <v>179.83017209982759</v>
      </c>
      <c r="F2099" s="7">
        <v>127.16411308388518</v>
      </c>
      <c r="G2099" s="7">
        <v>147.12452417793415</v>
      </c>
      <c r="H2099" s="7">
        <v>227.74349170869496</v>
      </c>
      <c r="I2099" s="7">
        <f t="shared" si="85"/>
        <v>216.6145508680396</v>
      </c>
    </row>
    <row r="2100" spans="1:9" x14ac:dyDescent="0.25">
      <c r="A2100" s="18"/>
      <c r="B2100" s="5">
        <f t="shared" si="86"/>
        <v>43487</v>
      </c>
      <c r="C2100" s="4">
        <v>17.8437500000055</v>
      </c>
      <c r="D2100">
        <v>1.2045506509763679</v>
      </c>
      <c r="E2100" s="6">
        <v>180.06862544651207</v>
      </c>
      <c r="F2100" s="7">
        <v>123.22769687060239</v>
      </c>
      <c r="G2100" s="7">
        <v>139.01461549985933</v>
      </c>
      <c r="H2100" s="7">
        <v>228.0973865212805</v>
      </c>
      <c r="I2100" s="7">
        <f t="shared" si="85"/>
        <v>216.9017800020159</v>
      </c>
    </row>
    <row r="2101" spans="1:9" x14ac:dyDescent="0.25">
      <c r="A2101" s="18"/>
      <c r="B2101" s="5">
        <f t="shared" si="86"/>
        <v>43487</v>
      </c>
      <c r="C2101" s="4">
        <v>17.854166666672199</v>
      </c>
      <c r="D2101">
        <v>1.2045506509763679</v>
      </c>
      <c r="E2101" s="6">
        <v>177.62324180647144</v>
      </c>
      <c r="F2101" s="7">
        <v>120.76449532887099</v>
      </c>
      <c r="G2101" s="7">
        <v>131.15798141275454</v>
      </c>
      <c r="H2101" s="7">
        <v>228.55711181642954</v>
      </c>
      <c r="I2101" s="7">
        <f t="shared" si="85"/>
        <v>213.956191546518</v>
      </c>
    </row>
    <row r="2102" spans="1:9" x14ac:dyDescent="0.25">
      <c r="A2102" s="18"/>
      <c r="B2102" s="5">
        <f t="shared" si="86"/>
        <v>43487</v>
      </c>
      <c r="C2102" s="4">
        <v>17.8645833333388</v>
      </c>
      <c r="D2102">
        <v>1.2045506509763679</v>
      </c>
      <c r="E2102" s="6">
        <v>174.25554241995445</v>
      </c>
      <c r="F2102" s="7">
        <v>115.83128932910151</v>
      </c>
      <c r="G2102" s="7">
        <v>125.56511215973737</v>
      </c>
      <c r="H2102" s="7">
        <v>228.95986193365246</v>
      </c>
      <c r="I2102" s="7">
        <f t="shared" si="85"/>
        <v>209.89962705819624</v>
      </c>
    </row>
    <row r="2103" spans="1:9" x14ac:dyDescent="0.25">
      <c r="A2103" s="18"/>
      <c r="B2103" s="5">
        <f t="shared" si="86"/>
        <v>43487</v>
      </c>
      <c r="C2103" s="4">
        <v>17.8750000000055</v>
      </c>
      <c r="D2103">
        <v>1.2045506509763679</v>
      </c>
      <c r="E2103" s="6">
        <v>173.06425939840688</v>
      </c>
      <c r="F2103" s="7">
        <v>108.32495950334847</v>
      </c>
      <c r="G2103" s="7">
        <v>118.93026034567974</v>
      </c>
      <c r="H2103" s="7">
        <v>229.70269827657921</v>
      </c>
      <c r="I2103" s="7">
        <f t="shared" si="85"/>
        <v>208.46466631909399</v>
      </c>
    </row>
    <row r="2104" spans="1:9" x14ac:dyDescent="0.25">
      <c r="A2104" s="18"/>
      <c r="B2104" s="5">
        <f t="shared" si="86"/>
        <v>43487</v>
      </c>
      <c r="C2104" s="4">
        <v>17.885416666672199</v>
      </c>
      <c r="D2104">
        <v>1.2045506509763679</v>
      </c>
      <c r="E2104" s="6">
        <v>179.9553953457588</v>
      </c>
      <c r="F2104" s="7">
        <v>87.889588905507637</v>
      </c>
      <c r="G2104" s="7">
        <v>98.276008260868537</v>
      </c>
      <c r="H2104" s="7">
        <v>233.17137188054195</v>
      </c>
      <c r="I2104" s="7">
        <f t="shared" si="85"/>
        <v>216.76538861044341</v>
      </c>
    </row>
    <row r="2105" spans="1:9" x14ac:dyDescent="0.25">
      <c r="A2105" s="18"/>
      <c r="B2105" s="5">
        <f t="shared" si="86"/>
        <v>43487</v>
      </c>
      <c r="C2105" s="4">
        <v>17.895833333338899</v>
      </c>
      <c r="D2105">
        <v>1.2045506509763679</v>
      </c>
      <c r="E2105" s="6">
        <v>186.31369100062855</v>
      </c>
      <c r="F2105" s="7">
        <v>80.253550142173864</v>
      </c>
      <c r="G2105" s="7">
        <v>91.552111556621213</v>
      </c>
      <c r="H2105" s="7">
        <v>236.99430547128318</v>
      </c>
      <c r="I2105" s="7">
        <f t="shared" si="85"/>
        <v>224.42427778061699</v>
      </c>
    </row>
    <row r="2106" spans="1:9" x14ac:dyDescent="0.25">
      <c r="A2106" s="18"/>
      <c r="B2106" s="5">
        <f t="shared" si="86"/>
        <v>43487</v>
      </c>
      <c r="C2106" s="4">
        <v>17.9062500000055</v>
      </c>
      <c r="D2106">
        <v>1.2045506509763679</v>
      </c>
      <c r="E2106" s="6">
        <v>186.68776853474185</v>
      </c>
      <c r="F2106" s="7">
        <v>77.667799782443495</v>
      </c>
      <c r="G2106" s="7">
        <v>87.927875347167955</v>
      </c>
      <c r="H2106" s="7">
        <v>237.72337224594062</v>
      </c>
      <c r="I2106" s="7">
        <f t="shared" si="85"/>
        <v>224.87487311784878</v>
      </c>
    </row>
    <row r="2107" spans="1:9" x14ac:dyDescent="0.25">
      <c r="A2107" s="18"/>
      <c r="B2107" s="5">
        <f t="shared" si="86"/>
        <v>43487</v>
      </c>
      <c r="C2107" s="4">
        <v>17.916666666672199</v>
      </c>
      <c r="D2107">
        <v>1.2045506509763679</v>
      </c>
      <c r="E2107" s="6">
        <v>185.34835399012221</v>
      </c>
      <c r="F2107" s="7">
        <v>77.044765027309879</v>
      </c>
      <c r="G2107" s="7">
        <v>85.23176674427306</v>
      </c>
      <c r="H2107" s="7">
        <v>236.83909643448507</v>
      </c>
      <c r="I2107" s="7">
        <f t="shared" si="85"/>
        <v>223.26148045619999</v>
      </c>
    </row>
    <row r="2108" spans="1:9" x14ac:dyDescent="0.25">
      <c r="A2108" s="18"/>
      <c r="B2108" s="5">
        <f t="shared" si="86"/>
        <v>43487</v>
      </c>
      <c r="C2108" s="4">
        <v>17.927083333338899</v>
      </c>
      <c r="D2108">
        <v>1.2045506509763679</v>
      </c>
      <c r="E2108" s="6">
        <v>182.1665622509027</v>
      </c>
      <c r="F2108" s="7">
        <v>75.185449737054768</v>
      </c>
      <c r="G2108" s="7">
        <v>70.643693789710241</v>
      </c>
      <c r="H2108" s="7">
        <v>238.26533777078544</v>
      </c>
      <c r="I2108" s="7">
        <f t="shared" si="85"/>
        <v>219.42885114545189</v>
      </c>
    </row>
    <row r="2109" spans="1:9" x14ac:dyDescent="0.25">
      <c r="A2109" s="18"/>
      <c r="B2109" s="5">
        <f t="shared" si="86"/>
        <v>43487</v>
      </c>
      <c r="C2109" s="4">
        <v>17.9375000000055</v>
      </c>
      <c r="D2109">
        <v>1.2045506509763679</v>
      </c>
      <c r="E2109" s="6">
        <v>174.79733439123277</v>
      </c>
      <c r="F2109" s="7">
        <v>73.420668895582892</v>
      </c>
      <c r="G2109" s="7">
        <v>65.270614973589772</v>
      </c>
      <c r="H2109" s="7">
        <v>238.05195098241734</v>
      </c>
      <c r="I2109" s="7">
        <f t="shared" si="85"/>
        <v>210.55224292989328</v>
      </c>
    </row>
    <row r="2110" spans="1:9" x14ac:dyDescent="0.25">
      <c r="A2110" s="18"/>
      <c r="B2110" s="5">
        <f t="shared" si="86"/>
        <v>43487</v>
      </c>
      <c r="C2110" s="4">
        <v>17.947916666672199</v>
      </c>
      <c r="D2110">
        <v>1.2045506509763679</v>
      </c>
      <c r="E2110" s="6">
        <v>167.98959854912491</v>
      </c>
      <c r="F2110" s="7">
        <v>72.41440720202614</v>
      </c>
      <c r="G2110" s="7">
        <v>63.4155117566633</v>
      </c>
      <c r="H2110" s="7">
        <v>237.20786534221401</v>
      </c>
      <c r="I2110" s="7">
        <f t="shared" si="85"/>
        <v>202.35198028960713</v>
      </c>
    </row>
    <row r="2111" spans="1:9" x14ac:dyDescent="0.25">
      <c r="A2111" s="18"/>
      <c r="B2111" s="5">
        <f t="shared" si="86"/>
        <v>43487</v>
      </c>
      <c r="C2111" s="4">
        <v>17.958333333338899</v>
      </c>
      <c r="D2111">
        <v>1.2045506509763679</v>
      </c>
      <c r="E2111" s="6">
        <v>158.21528747161912</v>
      </c>
      <c r="F2111" s="7">
        <v>69.627679831052646</v>
      </c>
      <c r="G2111" s="7">
        <v>62.396235963735151</v>
      </c>
      <c r="H2111" s="7">
        <v>236.76182657572315</v>
      </c>
      <c r="I2111" s="7">
        <f t="shared" si="85"/>
        <v>190.57832751835201</v>
      </c>
    </row>
    <row r="2112" spans="1:9" x14ac:dyDescent="0.25">
      <c r="A2112" s="18"/>
      <c r="B2112" s="5">
        <f t="shared" si="86"/>
        <v>43487</v>
      </c>
      <c r="C2112" s="4">
        <v>17.9687500000055</v>
      </c>
      <c r="D2112">
        <v>1.2045506509763679</v>
      </c>
      <c r="E2112" s="6">
        <v>147.72005356763572</v>
      </c>
      <c r="F2112" s="7">
        <v>67.491692543392745</v>
      </c>
      <c r="G2112" s="7">
        <v>61.203141205571953</v>
      </c>
      <c r="H2112" s="7">
        <v>237.26729869272157</v>
      </c>
      <c r="I2112" s="7">
        <f t="shared" si="85"/>
        <v>177.93628668715954</v>
      </c>
    </row>
    <row r="2113" spans="1:9" x14ac:dyDescent="0.25">
      <c r="A2113" s="18"/>
      <c r="B2113" s="5">
        <f t="shared" si="86"/>
        <v>43487</v>
      </c>
      <c r="C2113" s="4">
        <v>17.979166666672199</v>
      </c>
      <c r="D2113">
        <v>1.2045506509763679</v>
      </c>
      <c r="E2113" s="6">
        <v>137.0281616635757</v>
      </c>
      <c r="F2113" s="7">
        <v>66.353771341562009</v>
      </c>
      <c r="G2113" s="7">
        <v>59.472497730356238</v>
      </c>
      <c r="H2113" s="7">
        <v>238.19235195556993</v>
      </c>
      <c r="I2113" s="7">
        <f t="shared" si="85"/>
        <v>165.0573613339551</v>
      </c>
    </row>
    <row r="2114" spans="1:9" ht="15.75" thickBot="1" x14ac:dyDescent="0.3">
      <c r="A2114" s="18"/>
      <c r="B2114" s="5">
        <f t="shared" si="86"/>
        <v>43487</v>
      </c>
      <c r="C2114" s="4">
        <v>17.989583333338899</v>
      </c>
      <c r="D2114">
        <v>1.2045506509763679</v>
      </c>
      <c r="E2114" s="6">
        <v>126.68033564395931</v>
      </c>
      <c r="F2114" s="7">
        <v>64.600400937293614</v>
      </c>
      <c r="G2114" s="7">
        <v>58.505667868514386</v>
      </c>
      <c r="H2114" s="7">
        <v>239.72534221254119</v>
      </c>
      <c r="I2114" s="7">
        <f t="shared" si="85"/>
        <v>152.59288076583599</v>
      </c>
    </row>
    <row r="2115" spans="1:9" x14ac:dyDescent="0.25">
      <c r="A2115" s="17">
        <f t="shared" ref="A2115" si="87">A2019+1</f>
        <v>23</v>
      </c>
      <c r="B2115" s="5">
        <f t="shared" si="86"/>
        <v>43488</v>
      </c>
      <c r="C2115" s="4">
        <v>18.000000000005599</v>
      </c>
      <c r="D2115">
        <v>1.2013126045679339</v>
      </c>
      <c r="E2115" s="6">
        <v>114.22751014589657</v>
      </c>
      <c r="F2115" s="7">
        <v>63.318073287843738</v>
      </c>
      <c r="G2115" s="7">
        <v>58.941519806904545</v>
      </c>
      <c r="H2115" s="7">
        <v>240.83976580758505</v>
      </c>
      <c r="I2115" s="7">
        <f t="shared" si="85"/>
        <v>137.22294772667709</v>
      </c>
    </row>
    <row r="2116" spans="1:9" x14ac:dyDescent="0.25">
      <c r="A2116" s="18"/>
      <c r="B2116" s="5">
        <f t="shared" si="86"/>
        <v>43488</v>
      </c>
      <c r="C2116" s="4">
        <v>18.010416666672199</v>
      </c>
      <c r="D2116">
        <v>1.2013126045679339</v>
      </c>
      <c r="E2116" s="6">
        <v>105.08818061666825</v>
      </c>
      <c r="F2116" s="7">
        <v>61.970875115523739</v>
      </c>
      <c r="G2116" s="7">
        <v>58.466684638550355</v>
      </c>
      <c r="H2116" s="7">
        <v>241.58847895382601</v>
      </c>
      <c r="I2116" s="7">
        <f t="shared" ref="I2116:I2179" si="88">D2116*E2116</f>
        <v>126.2437559659152</v>
      </c>
    </row>
    <row r="2117" spans="1:9" x14ac:dyDescent="0.25">
      <c r="A2117" s="18"/>
      <c r="B2117" s="5">
        <f t="shared" si="86"/>
        <v>43488</v>
      </c>
      <c r="C2117" s="4">
        <v>18.020833333338899</v>
      </c>
      <c r="D2117">
        <v>1.2013126045679339</v>
      </c>
      <c r="E2117" s="6">
        <v>97.480394189871092</v>
      </c>
      <c r="F2117" s="7">
        <v>61.042692438975941</v>
      </c>
      <c r="G2117" s="7">
        <v>58.560421805905193</v>
      </c>
      <c r="H2117" s="7">
        <v>241.62446812114285</v>
      </c>
      <c r="I2117" s="7">
        <f t="shared" si="88"/>
        <v>117.10442623854293</v>
      </c>
    </row>
    <row r="2118" spans="1:9" x14ac:dyDescent="0.25">
      <c r="A2118" s="18"/>
      <c r="B2118" s="5">
        <f t="shared" si="86"/>
        <v>43488</v>
      </c>
      <c r="C2118" s="4">
        <v>18.031250000005599</v>
      </c>
      <c r="D2118">
        <v>1.2013126045679339</v>
      </c>
      <c r="E2118" s="6">
        <v>90.137190522150291</v>
      </c>
      <c r="F2118" s="7">
        <v>59.840390363708345</v>
      </c>
      <c r="G2118" s="7">
        <v>57.870311865163096</v>
      </c>
      <c r="H2118" s="7">
        <v>241.99956904933069</v>
      </c>
      <c r="I2118" s="7">
        <f t="shared" si="88"/>
        <v>108.28294311460046</v>
      </c>
    </row>
    <row r="2119" spans="1:9" x14ac:dyDescent="0.25">
      <c r="A2119" s="18"/>
      <c r="B2119" s="5">
        <f t="shared" si="86"/>
        <v>43488</v>
      </c>
      <c r="C2119" s="4">
        <v>18.041666666672199</v>
      </c>
      <c r="D2119">
        <v>1.2013126045679339</v>
      </c>
      <c r="E2119" s="6">
        <v>83.900247787682133</v>
      </c>
      <c r="F2119" s="7">
        <v>59.235528826885442</v>
      </c>
      <c r="G2119" s="7">
        <v>57.987337819611355</v>
      </c>
      <c r="H2119" s="7">
        <v>242.628911254027</v>
      </c>
      <c r="I2119" s="7">
        <f t="shared" si="88"/>
        <v>100.79042519371545</v>
      </c>
    </row>
    <row r="2120" spans="1:9" x14ac:dyDescent="0.25">
      <c r="A2120" s="18"/>
      <c r="B2120" s="5">
        <f t="shared" si="86"/>
        <v>43488</v>
      </c>
      <c r="C2120" s="4">
        <v>18.052083333338899</v>
      </c>
      <c r="D2120">
        <v>1.2013126045679339</v>
      </c>
      <c r="E2120" s="6">
        <v>78.746412525841265</v>
      </c>
      <c r="F2120" s="7">
        <v>58.716074994490974</v>
      </c>
      <c r="G2120" s="7">
        <v>57.697247517641522</v>
      </c>
      <c r="H2120" s="7">
        <v>243.20857876322543</v>
      </c>
      <c r="I2120" s="7">
        <f t="shared" si="88"/>
        <v>94.599057931799337</v>
      </c>
    </row>
    <row r="2121" spans="1:9" x14ac:dyDescent="0.25">
      <c r="A2121" s="18"/>
      <c r="B2121" s="5">
        <f t="shared" si="86"/>
        <v>43488</v>
      </c>
      <c r="C2121" s="4">
        <v>18.062500000005599</v>
      </c>
      <c r="D2121">
        <v>1.2013126045679339</v>
      </c>
      <c r="E2121" s="6">
        <v>75.236848188467775</v>
      </c>
      <c r="F2121" s="7">
        <v>58.742399671809864</v>
      </c>
      <c r="G2121" s="7">
        <v>57.164294743577969</v>
      </c>
      <c r="H2121" s="7">
        <v>242.88238316353704</v>
      </c>
      <c r="I2121" s="7">
        <f t="shared" si="88"/>
        <v>90.382974056770465</v>
      </c>
    </row>
    <row r="2122" spans="1:9" x14ac:dyDescent="0.25">
      <c r="A2122" s="18"/>
      <c r="B2122" s="5">
        <f t="shared" si="86"/>
        <v>43488</v>
      </c>
      <c r="C2122" s="4">
        <v>18.072916666672199</v>
      </c>
      <c r="D2122">
        <v>1.2013126045679339</v>
      </c>
      <c r="E2122" s="6">
        <v>71.722508232699028</v>
      </c>
      <c r="F2122" s="7">
        <v>58.096600231548528</v>
      </c>
      <c r="G2122" s="7">
        <v>57.152987519647915</v>
      </c>
      <c r="H2122" s="7">
        <v>242.86314598714515</v>
      </c>
      <c r="I2122" s="7">
        <f t="shared" si="88"/>
        <v>86.161153171168749</v>
      </c>
    </row>
    <row r="2123" spans="1:9" x14ac:dyDescent="0.25">
      <c r="A2123" s="18"/>
      <c r="B2123" s="5">
        <f t="shared" si="86"/>
        <v>43488</v>
      </c>
      <c r="C2123" s="4">
        <v>18.083333333338899</v>
      </c>
      <c r="D2123">
        <v>1.2013126045679339</v>
      </c>
      <c r="E2123" s="6">
        <v>69.324652468102798</v>
      </c>
      <c r="F2123" s="7">
        <v>57.403987094649345</v>
      </c>
      <c r="G2123" s="7">
        <v>56.978855468340257</v>
      </c>
      <c r="H2123" s="7">
        <v>242.78457250653807</v>
      </c>
      <c r="I2123" s="7">
        <f t="shared" si="88"/>
        <v>83.280578817223414</v>
      </c>
    </row>
    <row r="2124" spans="1:9" x14ac:dyDescent="0.25">
      <c r="A2124" s="18"/>
      <c r="B2124" s="5">
        <f t="shared" si="86"/>
        <v>43488</v>
      </c>
      <c r="C2124" s="4">
        <v>18.093750000005599</v>
      </c>
      <c r="D2124">
        <v>1.2013126045679339</v>
      </c>
      <c r="E2124" s="6">
        <v>67.140169864289206</v>
      </c>
      <c r="F2124" s="7">
        <v>56.660514633007814</v>
      </c>
      <c r="G2124" s="7">
        <v>56.657946257838312</v>
      </c>
      <c r="H2124" s="7">
        <v>243.09281954452115</v>
      </c>
      <c r="I2124" s="7">
        <f t="shared" si="88"/>
        <v>80.656332330802769</v>
      </c>
    </row>
    <row r="2125" spans="1:9" x14ac:dyDescent="0.25">
      <c r="A2125" s="18"/>
      <c r="B2125" s="5">
        <f t="shared" si="86"/>
        <v>43488</v>
      </c>
      <c r="C2125" s="4">
        <v>18.104166666672299</v>
      </c>
      <c r="D2125">
        <v>1.2013126045679339</v>
      </c>
      <c r="E2125" s="6">
        <v>66.089949735883891</v>
      </c>
      <c r="F2125" s="7">
        <v>56.398395658923398</v>
      </c>
      <c r="G2125" s="7">
        <v>56.429012102051757</v>
      </c>
      <c r="H2125" s="7">
        <v>242.78666750588096</v>
      </c>
      <c r="I2125" s="7">
        <f t="shared" si="88"/>
        <v>79.394689652978514</v>
      </c>
    </row>
    <row r="2126" spans="1:9" x14ac:dyDescent="0.25">
      <c r="A2126" s="18"/>
      <c r="B2126" s="5">
        <f t="shared" si="86"/>
        <v>43488</v>
      </c>
      <c r="C2126" s="4">
        <v>18.114583333338899</v>
      </c>
      <c r="D2126">
        <v>1.2013126045679339</v>
      </c>
      <c r="E2126" s="6">
        <v>64.564759565842934</v>
      </c>
      <c r="F2126" s="7">
        <v>55.98561717314562</v>
      </c>
      <c r="G2126" s="7">
        <v>57.834583927569405</v>
      </c>
      <c r="H2126" s="7">
        <v>242.75303346198965</v>
      </c>
      <c r="I2126" s="7">
        <f t="shared" si="88"/>
        <v>77.5624594773452</v>
      </c>
    </row>
    <row r="2127" spans="1:9" x14ac:dyDescent="0.25">
      <c r="A2127" s="18"/>
      <c r="B2127" s="5">
        <f t="shared" si="86"/>
        <v>43488</v>
      </c>
      <c r="C2127" s="4">
        <v>18.125000000005599</v>
      </c>
      <c r="D2127">
        <v>1.2013126045679339</v>
      </c>
      <c r="E2127" s="6">
        <v>64.119338600987362</v>
      </c>
      <c r="F2127" s="7">
        <v>56.912066009077193</v>
      </c>
      <c r="G2127" s="7">
        <v>56.930367266325682</v>
      </c>
      <c r="H2127" s="7">
        <v>242.14484034569298</v>
      </c>
      <c r="I2127" s="7">
        <f t="shared" si="88"/>
        <v>77.027369657925391</v>
      </c>
    </row>
    <row r="2128" spans="1:9" x14ac:dyDescent="0.25">
      <c r="A2128" s="18"/>
      <c r="B2128" s="5">
        <f t="shared" si="86"/>
        <v>43488</v>
      </c>
      <c r="C2128" s="4">
        <v>18.135416666672299</v>
      </c>
      <c r="D2128">
        <v>1.2013126045679339</v>
      </c>
      <c r="E2128" s="6">
        <v>63.181090891251174</v>
      </c>
      <c r="F2128" s="7">
        <v>57.454127999321543</v>
      </c>
      <c r="G2128" s="7">
        <v>56.419105737600439</v>
      </c>
      <c r="H2128" s="7">
        <v>242.3652504842936</v>
      </c>
      <c r="I2128" s="7">
        <f t="shared" si="88"/>
        <v>75.90024085801231</v>
      </c>
    </row>
    <row r="2129" spans="1:9" x14ac:dyDescent="0.25">
      <c r="A2129" s="18"/>
      <c r="B2129" s="5">
        <f t="shared" si="86"/>
        <v>43488</v>
      </c>
      <c r="C2129" s="4">
        <v>18.145833333338899</v>
      </c>
      <c r="D2129">
        <v>1.2013126045679339</v>
      </c>
      <c r="E2129" s="6">
        <v>62.854520387022852</v>
      </c>
      <c r="F2129" s="7">
        <v>57.050191297982487</v>
      </c>
      <c r="G2129" s="7">
        <v>56.991511370736951</v>
      </c>
      <c r="H2129" s="7">
        <v>242.27120962553911</v>
      </c>
      <c r="I2129" s="7">
        <f t="shared" si="88"/>
        <v>75.507927595002727</v>
      </c>
    </row>
    <row r="2130" spans="1:9" x14ac:dyDescent="0.25">
      <c r="A2130" s="18"/>
      <c r="B2130" s="5">
        <f t="shared" si="86"/>
        <v>43488</v>
      </c>
      <c r="C2130" s="4">
        <v>18.156250000005599</v>
      </c>
      <c r="D2130">
        <v>1.2013126045679339</v>
      </c>
      <c r="E2130" s="6">
        <v>62.317733335293248</v>
      </c>
      <c r="F2130" s="7">
        <v>57.463792555348974</v>
      </c>
      <c r="G2130" s="7">
        <v>55.331496902363</v>
      </c>
      <c r="H2130" s="7">
        <v>242.1834647700629</v>
      </c>
      <c r="I2130" s="7">
        <f t="shared" si="88"/>
        <v>74.86307854379109</v>
      </c>
    </row>
    <row r="2131" spans="1:9" x14ac:dyDescent="0.25">
      <c r="A2131" s="18"/>
      <c r="B2131" s="5">
        <f t="shared" si="86"/>
        <v>43488</v>
      </c>
      <c r="C2131" s="4">
        <v>18.166666666672299</v>
      </c>
      <c r="D2131">
        <v>1.2013126045679339</v>
      </c>
      <c r="E2131" s="6">
        <v>62.074994737182422</v>
      </c>
      <c r="F2131" s="7">
        <v>57.536236590355223</v>
      </c>
      <c r="G2131" s="7">
        <v>55.324641120157629</v>
      </c>
      <c r="H2131" s="7">
        <v>241.84547754561089</v>
      </c>
      <c r="I2131" s="7">
        <f t="shared" si="88"/>
        <v>74.5714736062654</v>
      </c>
    </row>
    <row r="2132" spans="1:9" x14ac:dyDescent="0.25">
      <c r="A2132" s="18"/>
      <c r="B2132" s="5">
        <f t="shared" si="86"/>
        <v>43488</v>
      </c>
      <c r="C2132" s="4">
        <v>18.177083333338899</v>
      </c>
      <c r="D2132">
        <v>1.2013126045679339</v>
      </c>
      <c r="E2132" s="6">
        <v>63.115794658027859</v>
      </c>
      <c r="F2132" s="7">
        <v>57.038451752143516</v>
      </c>
      <c r="G2132" s="7">
        <v>56.620994073422231</v>
      </c>
      <c r="H2132" s="7">
        <v>241.98173354155361</v>
      </c>
      <c r="I2132" s="7">
        <f t="shared" si="88"/>
        <v>75.821799670010336</v>
      </c>
    </row>
    <row r="2133" spans="1:9" x14ac:dyDescent="0.25">
      <c r="A2133" s="18"/>
      <c r="B2133" s="5">
        <f t="shared" si="86"/>
        <v>43488</v>
      </c>
      <c r="C2133" s="4">
        <v>18.187500000005599</v>
      </c>
      <c r="D2133">
        <v>1.2013126045679339</v>
      </c>
      <c r="E2133" s="6">
        <v>63.055889483525057</v>
      </c>
      <c r="F2133" s="7">
        <v>57.740717404510292</v>
      </c>
      <c r="G2133" s="7">
        <v>57.077987349561617</v>
      </c>
      <c r="H2133" s="7">
        <v>241.96315868109534</v>
      </c>
      <c r="I2133" s="7">
        <f t="shared" si="88"/>
        <v>75.749834828801283</v>
      </c>
    </row>
    <row r="2134" spans="1:9" x14ac:dyDescent="0.25">
      <c r="A2134" s="18"/>
      <c r="B2134" s="5">
        <f t="shared" si="86"/>
        <v>43488</v>
      </c>
      <c r="C2134" s="4">
        <v>18.197916666672299</v>
      </c>
      <c r="D2134">
        <v>1.2013126045679339</v>
      </c>
      <c r="E2134" s="6">
        <v>64.883768095235524</v>
      </c>
      <c r="F2134" s="7">
        <v>57.675967287238493</v>
      </c>
      <c r="G2134" s="7">
        <v>56.88155795039048</v>
      </c>
      <c r="H2134" s="7">
        <v>242.33417165927605</v>
      </c>
      <c r="I2134" s="7">
        <f t="shared" si="88"/>
        <v>77.945688444669202</v>
      </c>
    </row>
    <row r="2135" spans="1:9" x14ac:dyDescent="0.25">
      <c r="A2135" s="18"/>
      <c r="B2135" s="5">
        <f t="shared" si="86"/>
        <v>43488</v>
      </c>
      <c r="C2135" s="4">
        <v>18.208333333338999</v>
      </c>
      <c r="D2135">
        <v>1.2013126045679339</v>
      </c>
      <c r="E2135" s="6">
        <v>66.209326298724719</v>
      </c>
      <c r="F2135" s="7">
        <v>55.897893667708949</v>
      </c>
      <c r="G2135" s="7">
        <v>57.462055654326768</v>
      </c>
      <c r="H2135" s="7">
        <v>241.65451045173862</v>
      </c>
      <c r="I2135" s="7">
        <f t="shared" si="88"/>
        <v>79.538098222609193</v>
      </c>
    </row>
    <row r="2136" spans="1:9" x14ac:dyDescent="0.25">
      <c r="A2136" s="18"/>
      <c r="B2136" s="5">
        <f t="shared" si="86"/>
        <v>43488</v>
      </c>
      <c r="C2136" s="4">
        <v>18.218750000005599</v>
      </c>
      <c r="D2136">
        <v>1.2013126045679339</v>
      </c>
      <c r="E2136" s="6">
        <v>69.307792381126532</v>
      </c>
      <c r="F2136" s="7">
        <v>55.703105504220936</v>
      </c>
      <c r="G2136" s="7">
        <v>60.129023168924824</v>
      </c>
      <c r="H2136" s="7">
        <v>240.20454479862005</v>
      </c>
      <c r="I2136" s="7">
        <f t="shared" si="88"/>
        <v>83.260324582224712</v>
      </c>
    </row>
    <row r="2137" spans="1:9" x14ac:dyDescent="0.25">
      <c r="A2137" s="18"/>
      <c r="B2137" s="5">
        <f t="shared" si="86"/>
        <v>43488</v>
      </c>
      <c r="C2137" s="4">
        <v>18.229166666672299</v>
      </c>
      <c r="D2137">
        <v>1.2013126045679339</v>
      </c>
      <c r="E2137" s="6">
        <v>72.553986972451938</v>
      </c>
      <c r="F2137" s="7">
        <v>56.411684423461111</v>
      </c>
      <c r="G2137" s="7">
        <v>61.459936007896843</v>
      </c>
      <c r="H2137" s="7">
        <v>240.07848566671862</v>
      </c>
      <c r="I2137" s="7">
        <f t="shared" si="88"/>
        <v>87.160019061664187</v>
      </c>
    </row>
    <row r="2138" spans="1:9" x14ac:dyDescent="0.25">
      <c r="A2138" s="18"/>
      <c r="B2138" s="5">
        <f t="shared" si="86"/>
        <v>43488</v>
      </c>
      <c r="C2138" s="4">
        <v>18.239583333338999</v>
      </c>
      <c r="D2138">
        <v>1.2013126045679339</v>
      </c>
      <c r="E2138" s="6">
        <v>79.459999700699569</v>
      </c>
      <c r="F2138" s="7">
        <v>57.050046811264465</v>
      </c>
      <c r="G2138" s="7">
        <v>59.928499567265696</v>
      </c>
      <c r="H2138" s="7">
        <v>238.87207219126458</v>
      </c>
      <c r="I2138" s="7">
        <f t="shared" si="88"/>
        <v>95.456299199414644</v>
      </c>
    </row>
    <row r="2139" spans="1:9" x14ac:dyDescent="0.25">
      <c r="A2139" s="18"/>
      <c r="B2139" s="5">
        <f t="shared" si="86"/>
        <v>43488</v>
      </c>
      <c r="C2139" s="4">
        <v>18.250000000005599</v>
      </c>
      <c r="D2139">
        <v>1.2013126045679339</v>
      </c>
      <c r="E2139" s="6">
        <v>84.622298259659033</v>
      </c>
      <c r="F2139" s="7">
        <v>59.640368570212111</v>
      </c>
      <c r="G2139" s="7">
        <v>60.136669694159743</v>
      </c>
      <c r="H2139" s="7">
        <v>235.46559725690381</v>
      </c>
      <c r="I2139" s="7">
        <f t="shared" si="88"/>
        <v>101.65783352683553</v>
      </c>
    </row>
    <row r="2140" spans="1:9" x14ac:dyDescent="0.25">
      <c r="A2140" s="18"/>
      <c r="B2140" s="5">
        <f t="shared" si="86"/>
        <v>43488</v>
      </c>
      <c r="C2140" s="4">
        <v>18.260416666672299</v>
      </c>
      <c r="D2140">
        <v>1.2013126045679339</v>
      </c>
      <c r="E2140" s="6">
        <v>91.202545519329661</v>
      </c>
      <c r="F2140" s="7">
        <v>67.685401070015573</v>
      </c>
      <c r="G2140" s="7">
        <v>61.272357311162956</v>
      </c>
      <c r="H2140" s="7">
        <v>222.12856131137465</v>
      </c>
      <c r="I2140" s="7">
        <f t="shared" si="88"/>
        <v>109.56276750105147</v>
      </c>
    </row>
    <row r="2141" spans="1:9" x14ac:dyDescent="0.25">
      <c r="A2141" s="18"/>
      <c r="B2141" s="5">
        <f t="shared" si="86"/>
        <v>43488</v>
      </c>
      <c r="C2141" s="4">
        <v>18.270833333338999</v>
      </c>
      <c r="D2141">
        <v>1.2013126045679339</v>
      </c>
      <c r="E2141" s="6">
        <v>96.830396890301927</v>
      </c>
      <c r="F2141" s="7">
        <v>76.849924688062586</v>
      </c>
      <c r="G2141" s="7">
        <v>62.378281681648126</v>
      </c>
      <c r="H2141" s="7">
        <v>212.893763188462</v>
      </c>
      <c r="I2141" s="7">
        <f t="shared" si="88"/>
        <v>116.32357628963537</v>
      </c>
    </row>
    <row r="2142" spans="1:9" x14ac:dyDescent="0.25">
      <c r="A2142" s="18"/>
      <c r="B2142" s="5">
        <f t="shared" si="86"/>
        <v>43488</v>
      </c>
      <c r="C2142" s="4">
        <v>18.281250000005599</v>
      </c>
      <c r="D2142">
        <v>1.2013126045679339</v>
      </c>
      <c r="E2142" s="6">
        <v>103.21445666395113</v>
      </c>
      <c r="F2142" s="7">
        <v>78.215231862374182</v>
      </c>
      <c r="G2142" s="7">
        <v>66.905923739695538</v>
      </c>
      <c r="H2142" s="7">
        <v>192.84767193331336</v>
      </c>
      <c r="I2142" s="7">
        <f t="shared" si="88"/>
        <v>123.99282776403527</v>
      </c>
    </row>
    <row r="2143" spans="1:9" x14ac:dyDescent="0.25">
      <c r="A2143" s="18"/>
      <c r="B2143" s="5">
        <f t="shared" si="86"/>
        <v>43488</v>
      </c>
      <c r="C2143" s="4">
        <v>18.291666666672299</v>
      </c>
      <c r="D2143">
        <v>1.2013126045679339</v>
      </c>
      <c r="E2143" s="6">
        <v>108.82195979100665</v>
      </c>
      <c r="F2143" s="7">
        <v>86.0091625003421</v>
      </c>
      <c r="G2143" s="7">
        <v>79.182602637893837</v>
      </c>
      <c r="H2143" s="7">
        <v>152.55811427241457</v>
      </c>
      <c r="I2143" s="7">
        <f t="shared" si="88"/>
        <v>130.72919195072117</v>
      </c>
    </row>
    <row r="2144" spans="1:9" x14ac:dyDescent="0.25">
      <c r="A2144" s="18"/>
      <c r="B2144" s="5">
        <f t="shared" si="86"/>
        <v>43488</v>
      </c>
      <c r="C2144" s="4">
        <v>18.302083333338999</v>
      </c>
      <c r="D2144">
        <v>1.2013126045679339</v>
      </c>
      <c r="E2144" s="6">
        <v>110.50841815712785</v>
      </c>
      <c r="F2144" s="7">
        <v>108.85957641409495</v>
      </c>
      <c r="G2144" s="7">
        <v>96.561577024720449</v>
      </c>
      <c r="H2144" s="7">
        <v>118.17225375445767</v>
      </c>
      <c r="I2144" s="7">
        <f t="shared" si="88"/>
        <v>132.75515564302162</v>
      </c>
    </row>
    <row r="2145" spans="1:9" x14ac:dyDescent="0.25">
      <c r="A2145" s="18"/>
      <c r="B2145" s="5">
        <f t="shared" si="86"/>
        <v>43488</v>
      </c>
      <c r="C2145" s="4">
        <v>18.312500000005699</v>
      </c>
      <c r="D2145">
        <v>1.2013126045679339</v>
      </c>
      <c r="E2145" s="6">
        <v>113.92338931650224</v>
      </c>
      <c r="F2145" s="7">
        <v>123.93109834911358</v>
      </c>
      <c r="G2145" s="7">
        <v>105.24265103341334</v>
      </c>
      <c r="H2145" s="7">
        <v>61.486738001023106</v>
      </c>
      <c r="I2145" s="7">
        <f t="shared" si="88"/>
        <v>136.85760354101404</v>
      </c>
    </row>
    <row r="2146" spans="1:9" x14ac:dyDescent="0.25">
      <c r="A2146" s="18"/>
      <c r="B2146" s="5">
        <f t="shared" si="86"/>
        <v>43488</v>
      </c>
      <c r="C2146" s="4">
        <v>18.322916666672299</v>
      </c>
      <c r="D2146">
        <v>1.2013126045679339</v>
      </c>
      <c r="E2146" s="6">
        <v>114.38113695548623</v>
      </c>
      <c r="F2146" s="7">
        <v>134.89671312357439</v>
      </c>
      <c r="G2146" s="7">
        <v>118.65586850050452</v>
      </c>
      <c r="H2146" s="7">
        <v>18.63773144857846</v>
      </c>
      <c r="I2146" s="7">
        <f t="shared" si="88"/>
        <v>137.40750154943672</v>
      </c>
    </row>
    <row r="2147" spans="1:9" x14ac:dyDescent="0.25">
      <c r="A2147" s="18"/>
      <c r="B2147" s="5">
        <f t="shared" si="86"/>
        <v>43488</v>
      </c>
      <c r="C2147" s="4">
        <v>18.333333333338999</v>
      </c>
      <c r="D2147">
        <v>1.2013126045679339</v>
      </c>
      <c r="E2147" s="6">
        <v>113.09616604880509</v>
      </c>
      <c r="F2147" s="7">
        <v>145.84907525517698</v>
      </c>
      <c r="G2147" s="7">
        <v>124.61064518383964</v>
      </c>
      <c r="H2147" s="7">
        <v>4.5367821060843214</v>
      </c>
      <c r="I2147" s="7">
        <f t="shared" si="88"/>
        <v>135.86384980273758</v>
      </c>
    </row>
    <row r="2148" spans="1:9" x14ac:dyDescent="0.25">
      <c r="A2148" s="18"/>
      <c r="B2148" s="5">
        <f t="shared" ref="B2148:B2211" si="89">DATE(YEAR(B2052),MONTH(B2052),DAY(B2052)+1)</f>
        <v>43488</v>
      </c>
      <c r="C2148" s="4">
        <v>18.343750000005699</v>
      </c>
      <c r="D2148">
        <v>1.2013126045679339</v>
      </c>
      <c r="E2148" s="6">
        <v>111.83961359546768</v>
      </c>
      <c r="F2148" s="7">
        <v>164.20334345060505</v>
      </c>
      <c r="G2148" s="7">
        <v>138.30269389605871</v>
      </c>
      <c r="H2148" s="7">
        <v>2.8069199385637678</v>
      </c>
      <c r="I2148" s="7">
        <f t="shared" si="88"/>
        <v>134.3543375022426</v>
      </c>
    </row>
    <row r="2149" spans="1:9" x14ac:dyDescent="0.25">
      <c r="A2149" s="18"/>
      <c r="B2149" s="5">
        <f t="shared" si="89"/>
        <v>43488</v>
      </c>
      <c r="C2149" s="4">
        <v>18.354166666672299</v>
      </c>
      <c r="D2149">
        <v>1.2013126045679339</v>
      </c>
      <c r="E2149" s="6">
        <v>112.86910331136714</v>
      </c>
      <c r="F2149" s="7">
        <v>174.61700290815722</v>
      </c>
      <c r="G2149" s="7">
        <v>151.59011097082049</v>
      </c>
      <c r="H2149" s="7">
        <v>2.50176637621021</v>
      </c>
      <c r="I2149" s="7">
        <f t="shared" si="88"/>
        <v>135.59107647422567</v>
      </c>
    </row>
    <row r="2150" spans="1:9" x14ac:dyDescent="0.25">
      <c r="A2150" s="18"/>
      <c r="B2150" s="5">
        <f t="shared" si="89"/>
        <v>43488</v>
      </c>
      <c r="C2150" s="4">
        <v>18.364583333338999</v>
      </c>
      <c r="D2150">
        <v>1.2013126045679339</v>
      </c>
      <c r="E2150" s="6">
        <v>113.0340949214155</v>
      </c>
      <c r="F2150" s="7">
        <v>195.94894971297941</v>
      </c>
      <c r="G2150" s="7">
        <v>165.16088298306701</v>
      </c>
      <c r="H2150" s="7">
        <v>2.2375133239500782</v>
      </c>
      <c r="I2150" s="7">
        <f t="shared" si="88"/>
        <v>135.78928297502472</v>
      </c>
    </row>
    <row r="2151" spans="1:9" x14ac:dyDescent="0.25">
      <c r="A2151" s="18"/>
      <c r="B2151" s="5">
        <f t="shared" si="89"/>
        <v>43488</v>
      </c>
      <c r="C2151" s="4">
        <v>18.375000000005699</v>
      </c>
      <c r="D2151">
        <v>1.2013126045679339</v>
      </c>
      <c r="E2151" s="6">
        <v>114.53154759305332</v>
      </c>
      <c r="F2151" s="7">
        <v>226.61045607598476</v>
      </c>
      <c r="G2151" s="7">
        <v>170.58312032651136</v>
      </c>
      <c r="H2151" s="7">
        <v>2.002088022915014</v>
      </c>
      <c r="I2151" s="7">
        <f t="shared" si="88"/>
        <v>137.58819174420717</v>
      </c>
    </row>
    <row r="2152" spans="1:9" x14ac:dyDescent="0.25">
      <c r="A2152" s="18"/>
      <c r="B2152" s="5">
        <f t="shared" si="89"/>
        <v>43488</v>
      </c>
      <c r="C2152" s="4">
        <v>18.385416666672299</v>
      </c>
      <c r="D2152">
        <v>1.2013126045679339</v>
      </c>
      <c r="E2152" s="6">
        <v>114.71260219559207</v>
      </c>
      <c r="F2152" s="7">
        <v>224.57552520701861</v>
      </c>
      <c r="G2152" s="7">
        <v>192.69466766160511</v>
      </c>
      <c r="H2152" s="7">
        <v>1.8000936688913207</v>
      </c>
      <c r="I2152" s="7">
        <f t="shared" si="88"/>
        <v>137.80569492035201</v>
      </c>
    </row>
    <row r="2153" spans="1:9" x14ac:dyDescent="0.25">
      <c r="A2153" s="18"/>
      <c r="B2153" s="5">
        <f t="shared" si="89"/>
        <v>43488</v>
      </c>
      <c r="C2153" s="4">
        <v>18.395833333338999</v>
      </c>
      <c r="D2153">
        <v>1.2013126045679339</v>
      </c>
      <c r="E2153" s="6">
        <v>114.68093679820954</v>
      </c>
      <c r="F2153" s="7">
        <v>222.52127325303752</v>
      </c>
      <c r="G2153" s="7">
        <v>199.396804883806</v>
      </c>
      <c r="H2153" s="7">
        <v>2.0220045233536004</v>
      </c>
      <c r="I2153" s="7">
        <f t="shared" si="88"/>
        <v>137.76765487934773</v>
      </c>
    </row>
    <row r="2154" spans="1:9" x14ac:dyDescent="0.25">
      <c r="A2154" s="18"/>
      <c r="B2154" s="5">
        <f t="shared" si="89"/>
        <v>43488</v>
      </c>
      <c r="C2154" s="4">
        <v>18.406250000005699</v>
      </c>
      <c r="D2154">
        <v>1.2013126045679339</v>
      </c>
      <c r="E2154" s="6">
        <v>115.28133655607905</v>
      </c>
      <c r="F2154" s="7">
        <v>223.68974135516922</v>
      </c>
      <c r="G2154" s="7">
        <v>203.20963531276709</v>
      </c>
      <c r="H2154" s="7">
        <v>2.0386774765765385</v>
      </c>
      <c r="I2154" s="7">
        <f t="shared" si="88"/>
        <v>138.4889226762559</v>
      </c>
    </row>
    <row r="2155" spans="1:9" x14ac:dyDescent="0.25">
      <c r="A2155" s="18"/>
      <c r="B2155" s="5">
        <f t="shared" si="89"/>
        <v>43488</v>
      </c>
      <c r="C2155" s="4">
        <v>18.416666666672398</v>
      </c>
      <c r="D2155">
        <v>1.2013126045679339</v>
      </c>
      <c r="E2155" s="6">
        <v>115.79786569464932</v>
      </c>
      <c r="F2155" s="7">
        <v>233.77151482143401</v>
      </c>
      <c r="G2155" s="7">
        <v>204.54661319091494</v>
      </c>
      <c r="H2155" s="7">
        <v>2.1535822877169224</v>
      </c>
      <c r="I2155" s="7">
        <f t="shared" si="88"/>
        <v>139.10943564104696</v>
      </c>
    </row>
    <row r="2156" spans="1:9" x14ac:dyDescent="0.25">
      <c r="A2156" s="18"/>
      <c r="B2156" s="5">
        <f t="shared" si="89"/>
        <v>43488</v>
      </c>
      <c r="C2156" s="4">
        <v>18.427083333338999</v>
      </c>
      <c r="D2156">
        <v>1.2013126045679339</v>
      </c>
      <c r="E2156" s="6">
        <v>117.72034840346144</v>
      </c>
      <c r="F2156" s="7">
        <v>233.37493891567399</v>
      </c>
      <c r="G2156" s="7">
        <v>201.5431945520566</v>
      </c>
      <c r="H2156" s="7">
        <v>2.0658864556255057</v>
      </c>
      <c r="I2156" s="7">
        <f t="shared" si="88"/>
        <v>141.41893835120689</v>
      </c>
    </row>
    <row r="2157" spans="1:9" x14ac:dyDescent="0.25">
      <c r="A2157" s="18"/>
      <c r="B2157" s="5">
        <f t="shared" si="89"/>
        <v>43488</v>
      </c>
      <c r="C2157" s="4">
        <v>18.437500000005699</v>
      </c>
      <c r="D2157">
        <v>1.2013126045679339</v>
      </c>
      <c r="E2157" s="6">
        <v>119.38459830765038</v>
      </c>
      <c r="F2157" s="7">
        <v>225.15105995360381</v>
      </c>
      <c r="G2157" s="7">
        <v>201.10349727446695</v>
      </c>
      <c r="H2157" s="7">
        <v>2.0446193109114343</v>
      </c>
      <c r="I2157" s="7">
        <f t="shared" si="88"/>
        <v>143.41822273826003</v>
      </c>
    </row>
    <row r="2158" spans="1:9" x14ac:dyDescent="0.25">
      <c r="A2158" s="18"/>
      <c r="B2158" s="5">
        <f t="shared" si="89"/>
        <v>43488</v>
      </c>
      <c r="C2158" s="4">
        <v>18.447916666672398</v>
      </c>
      <c r="D2158">
        <v>1.2013126045679339</v>
      </c>
      <c r="E2158" s="6">
        <v>120.31693481232658</v>
      </c>
      <c r="F2158" s="7">
        <v>223.92097629327731</v>
      </c>
      <c r="G2158" s="7">
        <v>206.85135617519848</v>
      </c>
      <c r="H2158" s="7">
        <v>2.1187256606369838</v>
      </c>
      <c r="I2158" s="7">
        <f t="shared" si="88"/>
        <v>144.53825033302635</v>
      </c>
    </row>
    <row r="2159" spans="1:9" x14ac:dyDescent="0.25">
      <c r="A2159" s="18"/>
      <c r="B2159" s="5">
        <f t="shared" si="89"/>
        <v>43488</v>
      </c>
      <c r="C2159" s="4">
        <v>18.458333333338999</v>
      </c>
      <c r="D2159">
        <v>1.2013126045679339</v>
      </c>
      <c r="E2159" s="6">
        <v>120.45955020332173</v>
      </c>
      <c r="F2159" s="7">
        <v>221.13790122545373</v>
      </c>
      <c r="G2159" s="7">
        <v>208.19544271276419</v>
      </c>
      <c r="H2159" s="7">
        <v>2.2062794249601638</v>
      </c>
      <c r="I2159" s="7">
        <f t="shared" si="88"/>
        <v>144.70957599983421</v>
      </c>
    </row>
    <row r="2160" spans="1:9" x14ac:dyDescent="0.25">
      <c r="A2160" s="18"/>
      <c r="B2160" s="5">
        <f t="shared" si="89"/>
        <v>43488</v>
      </c>
      <c r="C2160" s="4">
        <v>18.468750000005699</v>
      </c>
      <c r="D2160">
        <v>1.2013126045679339</v>
      </c>
      <c r="E2160" s="6">
        <v>119.72292868532043</v>
      </c>
      <c r="F2160" s="7">
        <v>219.23264718590875</v>
      </c>
      <c r="G2160" s="7">
        <v>203.28984555621554</v>
      </c>
      <c r="H2160" s="7">
        <v>2.1878696432466751</v>
      </c>
      <c r="I2160" s="7">
        <f t="shared" si="88"/>
        <v>143.82466328546329</v>
      </c>
    </row>
    <row r="2161" spans="1:9" x14ac:dyDescent="0.25">
      <c r="A2161" s="18"/>
      <c r="B2161" s="5">
        <f t="shared" si="89"/>
        <v>43488</v>
      </c>
      <c r="C2161" s="4">
        <v>18.479166666672398</v>
      </c>
      <c r="D2161">
        <v>1.2013126045679339</v>
      </c>
      <c r="E2161" s="6">
        <v>120.46690967843752</v>
      </c>
      <c r="F2161" s="7">
        <v>218.25309546758561</v>
      </c>
      <c r="G2161" s="7">
        <v>198.5519742282581</v>
      </c>
      <c r="H2161" s="7">
        <v>2.2465986577765111</v>
      </c>
      <c r="I2161" s="7">
        <f t="shared" si="88"/>
        <v>144.71841703005381</v>
      </c>
    </row>
    <row r="2162" spans="1:9" x14ac:dyDescent="0.25">
      <c r="A2162" s="18"/>
      <c r="B2162" s="5">
        <f t="shared" si="89"/>
        <v>43488</v>
      </c>
      <c r="C2162" s="4">
        <v>18.489583333338999</v>
      </c>
      <c r="D2162">
        <v>1.2013126045679339</v>
      </c>
      <c r="E2162" s="6">
        <v>121.11152187516029</v>
      </c>
      <c r="F2162" s="7">
        <v>214.00173031718307</v>
      </c>
      <c r="G2162" s="7">
        <v>194.19691484685131</v>
      </c>
      <c r="H2162" s="7">
        <v>1.972686998230796</v>
      </c>
      <c r="I2162" s="7">
        <f t="shared" si="88"/>
        <v>145.4927977870351</v>
      </c>
    </row>
    <row r="2163" spans="1:9" x14ac:dyDescent="0.25">
      <c r="A2163" s="18"/>
      <c r="B2163" s="5">
        <f t="shared" si="89"/>
        <v>43488</v>
      </c>
      <c r="C2163" s="4">
        <v>18.500000000005699</v>
      </c>
      <c r="D2163">
        <v>1.2013126045679339</v>
      </c>
      <c r="E2163" s="6">
        <v>121.77244721108633</v>
      </c>
      <c r="F2163" s="7">
        <v>217.42046667388706</v>
      </c>
      <c r="G2163" s="7">
        <v>194.72816170321153</v>
      </c>
      <c r="H2163" s="7">
        <v>1.8558492650606064</v>
      </c>
      <c r="I2163" s="7">
        <f t="shared" si="88"/>
        <v>146.28677572376137</v>
      </c>
    </row>
    <row r="2164" spans="1:9" x14ac:dyDescent="0.25">
      <c r="A2164" s="18"/>
      <c r="B2164" s="5">
        <f t="shared" si="89"/>
        <v>43488</v>
      </c>
      <c r="C2164" s="4">
        <v>18.510416666672398</v>
      </c>
      <c r="D2164">
        <v>1.2013126045679339</v>
      </c>
      <c r="E2164" s="6">
        <v>122.17207345986523</v>
      </c>
      <c r="F2164" s="7">
        <v>209.80201916847199</v>
      </c>
      <c r="G2164" s="7">
        <v>191.54748015231945</v>
      </c>
      <c r="H2164" s="7">
        <v>1.8590728027314318</v>
      </c>
      <c r="I2164" s="7">
        <f t="shared" si="88"/>
        <v>146.76685177353565</v>
      </c>
    </row>
    <row r="2165" spans="1:9" x14ac:dyDescent="0.25">
      <c r="A2165" s="18"/>
      <c r="B2165" s="5">
        <f t="shared" si="89"/>
        <v>43488</v>
      </c>
      <c r="C2165" s="4">
        <v>18.520833333339102</v>
      </c>
      <c r="D2165">
        <v>1.2013126045679339</v>
      </c>
      <c r="E2165" s="6">
        <v>121.37502463573031</v>
      </c>
      <c r="F2165" s="7">
        <v>203.08335065895434</v>
      </c>
      <c r="G2165" s="7">
        <v>187.33251876055795</v>
      </c>
      <c r="H2165" s="7">
        <v>2.052874248627754</v>
      </c>
      <c r="I2165" s="7">
        <f t="shared" si="88"/>
        <v>145.80934697464633</v>
      </c>
    </row>
    <row r="2166" spans="1:9" x14ac:dyDescent="0.25">
      <c r="A2166" s="18"/>
      <c r="B2166" s="5">
        <f t="shared" si="89"/>
        <v>43488</v>
      </c>
      <c r="C2166" s="4">
        <v>18.531250000005699</v>
      </c>
      <c r="D2166">
        <v>1.2013126045679339</v>
      </c>
      <c r="E2166" s="6">
        <v>119.52680869920565</v>
      </c>
      <c r="F2166" s="7">
        <v>188.33982561439646</v>
      </c>
      <c r="G2166" s="7">
        <v>183.3740190154287</v>
      </c>
      <c r="H2166" s="7">
        <v>1.8827921171634407</v>
      </c>
      <c r="I2166" s="7">
        <f t="shared" si="88"/>
        <v>143.58906187413592</v>
      </c>
    </row>
    <row r="2167" spans="1:9" x14ac:dyDescent="0.25">
      <c r="A2167" s="18"/>
      <c r="B2167" s="5">
        <f t="shared" si="89"/>
        <v>43488</v>
      </c>
      <c r="C2167" s="4">
        <v>18.541666666672398</v>
      </c>
      <c r="D2167">
        <v>1.2013126045679339</v>
      </c>
      <c r="E2167" s="6">
        <v>117.03288170718385</v>
      </c>
      <c r="F2167" s="7">
        <v>184.22494422324172</v>
      </c>
      <c r="G2167" s="7">
        <v>178.11143148547171</v>
      </c>
      <c r="H2167" s="7">
        <v>1.8402608291670206</v>
      </c>
      <c r="I2167" s="7">
        <f t="shared" si="88"/>
        <v>140.59307594374792</v>
      </c>
    </row>
    <row r="2168" spans="1:9" x14ac:dyDescent="0.25">
      <c r="A2168" s="18"/>
      <c r="B2168" s="5">
        <f t="shared" si="89"/>
        <v>43488</v>
      </c>
      <c r="C2168" s="4">
        <v>18.552083333339102</v>
      </c>
      <c r="D2168">
        <v>1.2013126045679339</v>
      </c>
      <c r="E2168" s="6">
        <v>114.54264239388543</v>
      </c>
      <c r="F2168" s="7">
        <v>192.11978277966546</v>
      </c>
      <c r="G2168" s="7">
        <v>177.41815054476345</v>
      </c>
      <c r="H2168" s="7">
        <v>1.9448577232923465</v>
      </c>
      <c r="I2168" s="7">
        <f t="shared" si="88"/>
        <v>137.60152006829193</v>
      </c>
    </row>
    <row r="2169" spans="1:9" x14ac:dyDescent="0.25">
      <c r="A2169" s="18"/>
      <c r="B2169" s="5">
        <f t="shared" si="89"/>
        <v>43488</v>
      </c>
      <c r="C2169" s="4">
        <v>18.562500000005699</v>
      </c>
      <c r="D2169">
        <v>1.2013126045679339</v>
      </c>
      <c r="E2169" s="6">
        <v>115.82989638564429</v>
      </c>
      <c r="F2169" s="7">
        <v>179.72187116949195</v>
      </c>
      <c r="G2169" s="7">
        <v>174.03840646055107</v>
      </c>
      <c r="H2169" s="7">
        <v>1.9262898661747638</v>
      </c>
      <c r="I2169" s="7">
        <f t="shared" si="88"/>
        <v>139.14791451387225</v>
      </c>
    </row>
    <row r="2170" spans="1:9" x14ac:dyDescent="0.25">
      <c r="A2170" s="18"/>
      <c r="B2170" s="5">
        <f t="shared" si="89"/>
        <v>43488</v>
      </c>
      <c r="C2170" s="4">
        <v>18.572916666672398</v>
      </c>
      <c r="D2170">
        <v>1.2013126045679339</v>
      </c>
      <c r="E2170" s="6">
        <v>116.65403947377786</v>
      </c>
      <c r="F2170" s="7">
        <v>173.58641527021416</v>
      </c>
      <c r="G2170" s="7">
        <v>175.13733857541462</v>
      </c>
      <c r="H2170" s="7">
        <v>1.9736454554277703</v>
      </c>
      <c r="I2170" s="7">
        <f t="shared" si="88"/>
        <v>140.13796799361464</v>
      </c>
    </row>
    <row r="2171" spans="1:9" x14ac:dyDescent="0.25">
      <c r="A2171" s="18"/>
      <c r="B2171" s="5">
        <f t="shared" si="89"/>
        <v>43488</v>
      </c>
      <c r="C2171" s="4">
        <v>18.583333333339102</v>
      </c>
      <c r="D2171">
        <v>1.2013126045679339</v>
      </c>
      <c r="E2171" s="6">
        <v>116.93775845638839</v>
      </c>
      <c r="F2171" s="7">
        <v>173.88974506709326</v>
      </c>
      <c r="G2171" s="7">
        <v>175.38704478794168</v>
      </c>
      <c r="H2171" s="7">
        <v>2.0845153418547961</v>
      </c>
      <c r="I2171" s="7">
        <f t="shared" si="88"/>
        <v>140.47880318357988</v>
      </c>
    </row>
    <row r="2172" spans="1:9" x14ac:dyDescent="0.25">
      <c r="A2172" s="18"/>
      <c r="B2172" s="5">
        <f t="shared" si="89"/>
        <v>43488</v>
      </c>
      <c r="C2172" s="4">
        <v>18.593750000005802</v>
      </c>
      <c r="D2172">
        <v>1.2013126045679339</v>
      </c>
      <c r="E2172" s="6">
        <v>118.37004890197049</v>
      </c>
      <c r="F2172" s="7">
        <v>174.56696234148365</v>
      </c>
      <c r="G2172" s="7">
        <v>172.69756317358369</v>
      </c>
      <c r="H2172" s="7">
        <v>2.0318882380184311</v>
      </c>
      <c r="I2172" s="7">
        <f t="shared" si="88"/>
        <v>142.19943174925987</v>
      </c>
    </row>
    <row r="2173" spans="1:9" x14ac:dyDescent="0.25">
      <c r="A2173" s="18"/>
      <c r="B2173" s="5">
        <f t="shared" si="89"/>
        <v>43488</v>
      </c>
      <c r="C2173" s="4">
        <v>18.604166666672398</v>
      </c>
      <c r="D2173">
        <v>1.2013126045679339</v>
      </c>
      <c r="E2173" s="6">
        <v>118.65318222362632</v>
      </c>
      <c r="F2173" s="7">
        <v>175.4921750132722</v>
      </c>
      <c r="G2173" s="7">
        <v>173.13944001190961</v>
      </c>
      <c r="H2173" s="7">
        <v>2.0371207339893864</v>
      </c>
      <c r="I2173" s="7">
        <f t="shared" si="88"/>
        <v>142.5395633773382</v>
      </c>
    </row>
    <row r="2174" spans="1:9" x14ac:dyDescent="0.25">
      <c r="A2174" s="18"/>
      <c r="B2174" s="5">
        <f t="shared" si="89"/>
        <v>43488</v>
      </c>
      <c r="C2174" s="4">
        <v>18.614583333339102</v>
      </c>
      <c r="D2174">
        <v>1.2013126045679339</v>
      </c>
      <c r="E2174" s="6">
        <v>120.7727348804747</v>
      </c>
      <c r="F2174" s="7">
        <v>175.85175830569966</v>
      </c>
      <c r="G2174" s="7">
        <v>170.99418227022917</v>
      </c>
      <c r="H2174" s="7">
        <v>2.0426603764733597</v>
      </c>
      <c r="I2174" s="7">
        <f t="shared" si="88"/>
        <v>145.08580870005562</v>
      </c>
    </row>
    <row r="2175" spans="1:9" x14ac:dyDescent="0.25">
      <c r="A2175" s="18"/>
      <c r="B2175" s="5">
        <f t="shared" si="89"/>
        <v>43488</v>
      </c>
      <c r="C2175" s="4">
        <v>18.625000000005802</v>
      </c>
      <c r="D2175">
        <v>1.2013126045679339</v>
      </c>
      <c r="E2175" s="6">
        <v>122.54166522812362</v>
      </c>
      <c r="F2175" s="7">
        <v>172.27870612063245</v>
      </c>
      <c r="G2175" s="7">
        <v>167.60531453674699</v>
      </c>
      <c r="H2175" s="7">
        <v>2.1055973982792637</v>
      </c>
      <c r="I2175" s="7">
        <f t="shared" si="88"/>
        <v>147.21084702328901</v>
      </c>
    </row>
    <row r="2176" spans="1:9" x14ac:dyDescent="0.25">
      <c r="A2176" s="18"/>
      <c r="B2176" s="5">
        <f t="shared" si="89"/>
        <v>43488</v>
      </c>
      <c r="C2176" s="4">
        <v>18.635416666672398</v>
      </c>
      <c r="D2176">
        <v>1.2013126045679339</v>
      </c>
      <c r="E2176" s="6">
        <v>124.57040668703644</v>
      </c>
      <c r="F2176" s="7">
        <v>169.72937845440248</v>
      </c>
      <c r="G2176" s="7">
        <v>160.78166780698112</v>
      </c>
      <c r="H2176" s="7">
        <v>2.0283265390401142</v>
      </c>
      <c r="I2176" s="7">
        <f t="shared" si="88"/>
        <v>149.6479997092905</v>
      </c>
    </row>
    <row r="2177" spans="1:9" x14ac:dyDescent="0.25">
      <c r="A2177" s="18"/>
      <c r="B2177" s="5">
        <f t="shared" si="89"/>
        <v>43488</v>
      </c>
      <c r="C2177" s="4">
        <v>18.645833333339102</v>
      </c>
      <c r="D2177">
        <v>1.2013126045679339</v>
      </c>
      <c r="E2177" s="6">
        <v>126.40865546822823</v>
      </c>
      <c r="F2177" s="7">
        <v>168.39096186372203</v>
      </c>
      <c r="G2177" s="7">
        <v>158.37330136051148</v>
      </c>
      <c r="H2177" s="7">
        <v>1.9269621868807834</v>
      </c>
      <c r="I2177" s="7">
        <f t="shared" si="88"/>
        <v>151.85631114046785</v>
      </c>
    </row>
    <row r="2178" spans="1:9" x14ac:dyDescent="0.25">
      <c r="A2178" s="18"/>
      <c r="B2178" s="5">
        <f t="shared" si="89"/>
        <v>43488</v>
      </c>
      <c r="C2178" s="4">
        <v>18.656250000005802</v>
      </c>
      <c r="D2178">
        <v>1.2013126045679339</v>
      </c>
      <c r="E2178" s="6">
        <v>130.09577533209747</v>
      </c>
      <c r="F2178" s="7">
        <v>167.23253558849257</v>
      </c>
      <c r="G2178" s="7">
        <v>158.31940238893435</v>
      </c>
      <c r="H2178" s="7">
        <v>2.3694072391215881</v>
      </c>
      <c r="I2178" s="7">
        <f t="shared" si="88"/>
        <v>156.28569470748678</v>
      </c>
    </row>
    <row r="2179" spans="1:9" x14ac:dyDescent="0.25">
      <c r="A2179" s="18"/>
      <c r="B2179" s="5">
        <f t="shared" si="89"/>
        <v>43488</v>
      </c>
      <c r="C2179" s="4">
        <v>18.666666666672398</v>
      </c>
      <c r="D2179">
        <v>1.2013126045679339</v>
      </c>
      <c r="E2179" s="6">
        <v>131.59238723283926</v>
      </c>
      <c r="F2179" s="7">
        <v>167.01637944481763</v>
      </c>
      <c r="G2179" s="7">
        <v>156.58071902393095</v>
      </c>
      <c r="H2179" s="7">
        <v>3.6715193641186197</v>
      </c>
      <c r="I2179" s="7">
        <f t="shared" si="88"/>
        <v>158.08359344799425</v>
      </c>
    </row>
    <row r="2180" spans="1:9" x14ac:dyDescent="0.25">
      <c r="A2180" s="18"/>
      <c r="B2180" s="5">
        <f t="shared" si="89"/>
        <v>43488</v>
      </c>
      <c r="C2180" s="4">
        <v>18.677083333339102</v>
      </c>
      <c r="D2180">
        <v>1.2013126045679339</v>
      </c>
      <c r="E2180" s="6">
        <v>134.37566448644813</v>
      </c>
      <c r="F2180" s="7">
        <v>166.27414716083911</v>
      </c>
      <c r="G2180" s="7">
        <v>155.91553555127746</v>
      </c>
      <c r="H2180" s="7">
        <v>7.9296285394668287</v>
      </c>
      <c r="I2180" s="7">
        <f t="shared" ref="I2180:I2243" si="90">D2180*E2180</f>
        <v>161.42717949476182</v>
      </c>
    </row>
    <row r="2181" spans="1:9" x14ac:dyDescent="0.25">
      <c r="A2181" s="18"/>
      <c r="B2181" s="5">
        <f t="shared" si="89"/>
        <v>43488</v>
      </c>
      <c r="C2181" s="4">
        <v>18.687500000005802</v>
      </c>
      <c r="D2181">
        <v>1.2013126045679339</v>
      </c>
      <c r="E2181" s="6">
        <v>139.48856998871923</v>
      </c>
      <c r="F2181" s="7">
        <v>167.72046723523943</v>
      </c>
      <c r="G2181" s="7">
        <v>159.35389095385216</v>
      </c>
      <c r="H2181" s="7">
        <v>20.651785179297033</v>
      </c>
      <c r="I2181" s="7">
        <f t="shared" si="90"/>
        <v>167.56937732060484</v>
      </c>
    </row>
    <row r="2182" spans="1:9" x14ac:dyDescent="0.25">
      <c r="A2182" s="18"/>
      <c r="B2182" s="5">
        <f t="shared" si="89"/>
        <v>43488</v>
      </c>
      <c r="C2182" s="4">
        <v>18.697916666672501</v>
      </c>
      <c r="D2182">
        <v>1.2013126045679339</v>
      </c>
      <c r="E2182" s="6">
        <v>144.38221494864416</v>
      </c>
      <c r="F2182" s="7">
        <v>169.96485969661231</v>
      </c>
      <c r="G2182" s="7">
        <v>157.75880572022888</v>
      </c>
      <c r="H2182" s="7">
        <v>60.383706840323683</v>
      </c>
      <c r="I2182" s="7">
        <f t="shared" si="90"/>
        <v>173.448174693243</v>
      </c>
    </row>
    <row r="2183" spans="1:9" x14ac:dyDescent="0.25">
      <c r="A2183" s="18"/>
      <c r="B2183" s="5">
        <f t="shared" si="89"/>
        <v>43488</v>
      </c>
      <c r="C2183" s="4">
        <v>18.708333333339102</v>
      </c>
      <c r="D2183">
        <v>1.2013126045679339</v>
      </c>
      <c r="E2183" s="6">
        <v>148.51564717319499</v>
      </c>
      <c r="F2183" s="7">
        <v>170.83186830215925</v>
      </c>
      <c r="G2183" s="7">
        <v>151.10452651397333</v>
      </c>
      <c r="H2183" s="7">
        <v>110.98690724753097</v>
      </c>
      <c r="I2183" s="7">
        <f t="shared" si="90"/>
        <v>178.41371892472318</v>
      </c>
    </row>
    <row r="2184" spans="1:9" x14ac:dyDescent="0.25">
      <c r="A2184" s="18"/>
      <c r="B2184" s="5">
        <f t="shared" si="89"/>
        <v>43488</v>
      </c>
      <c r="C2184" s="4">
        <v>18.718750000005802</v>
      </c>
      <c r="D2184">
        <v>1.2013126045679339</v>
      </c>
      <c r="E2184" s="6">
        <v>154.84459625100462</v>
      </c>
      <c r="F2184" s="7">
        <v>168.08226599067652</v>
      </c>
      <c r="G2184" s="7">
        <v>151.73940887429171</v>
      </c>
      <c r="H2184" s="7">
        <v>138.66601555447738</v>
      </c>
      <c r="I2184" s="7">
        <f t="shared" si="90"/>
        <v>186.01676522556448</v>
      </c>
    </row>
    <row r="2185" spans="1:9" x14ac:dyDescent="0.25">
      <c r="A2185" s="18"/>
      <c r="B2185" s="5">
        <f t="shared" si="89"/>
        <v>43488</v>
      </c>
      <c r="C2185" s="4">
        <v>18.729166666672501</v>
      </c>
      <c r="D2185">
        <v>1.2013126045679339</v>
      </c>
      <c r="E2185" s="6">
        <v>161.3406403550712</v>
      </c>
      <c r="F2185" s="7">
        <v>165.66175224707953</v>
      </c>
      <c r="G2185" s="7">
        <v>152.84610391818637</v>
      </c>
      <c r="H2185" s="7">
        <v>156.88972350828021</v>
      </c>
      <c r="I2185" s="7">
        <f t="shared" si="90"/>
        <v>193.82054488760889</v>
      </c>
    </row>
    <row r="2186" spans="1:9" x14ac:dyDescent="0.25">
      <c r="A2186" s="18"/>
      <c r="B2186" s="5">
        <f t="shared" si="89"/>
        <v>43488</v>
      </c>
      <c r="C2186" s="4">
        <v>18.739583333339102</v>
      </c>
      <c r="D2186">
        <v>1.2013126045679339</v>
      </c>
      <c r="E2186" s="6">
        <v>165.30099686310712</v>
      </c>
      <c r="F2186" s="7">
        <v>163.26362993125542</v>
      </c>
      <c r="G2186" s="7">
        <v>152.42593036697082</v>
      </c>
      <c r="H2186" s="7">
        <v>168.82198135576235</v>
      </c>
      <c r="I2186" s="7">
        <f t="shared" si="90"/>
        <v>198.57817107929509</v>
      </c>
    </row>
    <row r="2187" spans="1:9" x14ac:dyDescent="0.25">
      <c r="A2187" s="18"/>
      <c r="B2187" s="5">
        <f t="shared" si="89"/>
        <v>43488</v>
      </c>
      <c r="C2187" s="4">
        <v>18.750000000005802</v>
      </c>
      <c r="D2187">
        <v>1.2013126045679339</v>
      </c>
      <c r="E2187" s="6">
        <v>168.25269531760938</v>
      </c>
      <c r="F2187" s="7">
        <v>161.18755646933366</v>
      </c>
      <c r="G2187" s="7">
        <v>154.85557061068195</v>
      </c>
      <c r="H2187" s="7">
        <v>190.40470060313089</v>
      </c>
      <c r="I2187" s="7">
        <f t="shared" si="90"/>
        <v>202.12408363757234</v>
      </c>
    </row>
    <row r="2188" spans="1:9" x14ac:dyDescent="0.25">
      <c r="A2188" s="18"/>
      <c r="B2188" s="5">
        <f t="shared" si="89"/>
        <v>43488</v>
      </c>
      <c r="C2188" s="4">
        <v>18.760416666672501</v>
      </c>
      <c r="D2188">
        <v>1.2013126045679339</v>
      </c>
      <c r="E2188" s="6">
        <v>170.23032048692298</v>
      </c>
      <c r="F2188" s="7">
        <v>158.09994353512752</v>
      </c>
      <c r="G2188" s="7">
        <v>154.59067169578526</v>
      </c>
      <c r="H2188" s="7">
        <v>206.26392266536112</v>
      </c>
      <c r="I2188" s="7">
        <f t="shared" si="90"/>
        <v>204.49982968057955</v>
      </c>
    </row>
    <row r="2189" spans="1:9" x14ac:dyDescent="0.25">
      <c r="A2189" s="18"/>
      <c r="B2189" s="5">
        <f t="shared" si="89"/>
        <v>43488</v>
      </c>
      <c r="C2189" s="4">
        <v>18.770833333339102</v>
      </c>
      <c r="D2189">
        <v>1.2013126045679339</v>
      </c>
      <c r="E2189" s="6">
        <v>172.6303362485319</v>
      </c>
      <c r="F2189" s="7">
        <v>156.06661807413937</v>
      </c>
      <c r="G2189" s="7">
        <v>157.96627341042154</v>
      </c>
      <c r="H2189" s="7">
        <v>223.21791094580203</v>
      </c>
      <c r="I2189" s="7">
        <f t="shared" si="90"/>
        <v>207.38299886616207</v>
      </c>
    </row>
    <row r="2190" spans="1:9" x14ac:dyDescent="0.25">
      <c r="A2190" s="18"/>
      <c r="B2190" s="5">
        <f t="shared" si="89"/>
        <v>43488</v>
      </c>
      <c r="C2190" s="4">
        <v>18.781250000005802</v>
      </c>
      <c r="D2190">
        <v>1.2013126045679339</v>
      </c>
      <c r="E2190" s="6">
        <v>175.95647455282287</v>
      </c>
      <c r="F2190" s="7">
        <v>153.04283616113764</v>
      </c>
      <c r="G2190" s="7">
        <v>158.84778731747696</v>
      </c>
      <c r="H2190" s="7">
        <v>226.59968709851174</v>
      </c>
      <c r="I2190" s="7">
        <f t="shared" si="90"/>
        <v>211.37873073564302</v>
      </c>
    </row>
    <row r="2191" spans="1:9" x14ac:dyDescent="0.25">
      <c r="A2191" s="18"/>
      <c r="B2191" s="5">
        <f t="shared" si="89"/>
        <v>43488</v>
      </c>
      <c r="C2191" s="4">
        <v>18.791666666672501</v>
      </c>
      <c r="D2191">
        <v>1.2013126045679339</v>
      </c>
      <c r="E2191" s="6">
        <v>175.97819165514056</v>
      </c>
      <c r="F2191" s="7">
        <v>148.06035216348414</v>
      </c>
      <c r="G2191" s="7">
        <v>160.68152843083379</v>
      </c>
      <c r="H2191" s="7">
        <v>227.00804789210275</v>
      </c>
      <c r="I2191" s="7">
        <f t="shared" si="90"/>
        <v>211.40481976439196</v>
      </c>
    </row>
    <row r="2192" spans="1:9" x14ac:dyDescent="0.25">
      <c r="A2192" s="18"/>
      <c r="B2192" s="5">
        <f t="shared" si="89"/>
        <v>43488</v>
      </c>
      <c r="C2192" s="4">
        <v>18.802083333339201</v>
      </c>
      <c r="D2192">
        <v>1.2013126045679339</v>
      </c>
      <c r="E2192" s="6">
        <v>175.38857600000347</v>
      </c>
      <c r="F2192" s="7">
        <v>140.76520573019422</v>
      </c>
      <c r="G2192" s="7">
        <v>159.57491767934329</v>
      </c>
      <c r="H2192" s="7">
        <v>227.64007037532795</v>
      </c>
      <c r="I2192" s="7">
        <f t="shared" si="90"/>
        <v>210.69650704602518</v>
      </c>
    </row>
    <row r="2193" spans="1:9" x14ac:dyDescent="0.25">
      <c r="A2193" s="18"/>
      <c r="B2193" s="5">
        <f t="shared" si="89"/>
        <v>43488</v>
      </c>
      <c r="C2193" s="4">
        <v>18.812500000005802</v>
      </c>
      <c r="D2193">
        <v>1.2013126045679339</v>
      </c>
      <c r="E2193" s="6">
        <v>176.3340591041447</v>
      </c>
      <c r="F2193" s="7">
        <v>134.98757520160802</v>
      </c>
      <c r="G2193" s="7">
        <v>156.11747606811136</v>
      </c>
      <c r="H2193" s="7">
        <v>227.62035997320103</v>
      </c>
      <c r="I2193" s="7">
        <f t="shared" si="90"/>
        <v>211.83232781643605</v>
      </c>
    </row>
    <row r="2194" spans="1:9" x14ac:dyDescent="0.25">
      <c r="A2194" s="18"/>
      <c r="B2194" s="5">
        <f t="shared" si="89"/>
        <v>43488</v>
      </c>
      <c r="C2194" s="4">
        <v>18.822916666672501</v>
      </c>
      <c r="D2194">
        <v>1.2013126045679339</v>
      </c>
      <c r="E2194" s="6">
        <v>177.34603160162379</v>
      </c>
      <c r="F2194" s="7">
        <v>130.53544575651941</v>
      </c>
      <c r="G2194" s="7">
        <v>151.47569808090134</v>
      </c>
      <c r="H2194" s="7">
        <v>227.72153323420733</v>
      </c>
      <c r="I2194" s="7">
        <f t="shared" si="90"/>
        <v>213.0480231331338</v>
      </c>
    </row>
    <row r="2195" spans="1:9" x14ac:dyDescent="0.25">
      <c r="A2195" s="18"/>
      <c r="B2195" s="5">
        <f t="shared" si="89"/>
        <v>43488</v>
      </c>
      <c r="C2195" s="4">
        <v>18.833333333339201</v>
      </c>
      <c r="D2195">
        <v>1.2013126045679339</v>
      </c>
      <c r="E2195" s="6">
        <v>179.83017209982759</v>
      </c>
      <c r="F2195" s="7">
        <v>127.16411308388518</v>
      </c>
      <c r="G2195" s="7">
        <v>147.12452417793415</v>
      </c>
      <c r="H2195" s="7">
        <v>227.74349170869496</v>
      </c>
      <c r="I2195" s="7">
        <f t="shared" si="90"/>
        <v>216.03225242514367</v>
      </c>
    </row>
    <row r="2196" spans="1:9" x14ac:dyDescent="0.25">
      <c r="A2196" s="18"/>
      <c r="B2196" s="5">
        <f t="shared" si="89"/>
        <v>43488</v>
      </c>
      <c r="C2196" s="4">
        <v>18.843750000005802</v>
      </c>
      <c r="D2196">
        <v>1.2013126045679339</v>
      </c>
      <c r="E2196" s="6">
        <v>180.06862544651207</v>
      </c>
      <c r="F2196" s="7">
        <v>123.22769687060239</v>
      </c>
      <c r="G2196" s="7">
        <v>139.01461549985933</v>
      </c>
      <c r="H2196" s="7">
        <v>228.0973865212805</v>
      </c>
      <c r="I2196" s="7">
        <f t="shared" si="90"/>
        <v>216.31870943611716</v>
      </c>
    </row>
    <row r="2197" spans="1:9" x14ac:dyDescent="0.25">
      <c r="A2197" s="18"/>
      <c r="B2197" s="5">
        <f t="shared" si="89"/>
        <v>43488</v>
      </c>
      <c r="C2197" s="4">
        <v>18.854166666672501</v>
      </c>
      <c r="D2197">
        <v>1.2013126045679339</v>
      </c>
      <c r="E2197" s="6">
        <v>177.62324180647144</v>
      </c>
      <c r="F2197" s="7">
        <v>120.76449532887099</v>
      </c>
      <c r="G2197" s="7">
        <v>131.15798141275454</v>
      </c>
      <c r="H2197" s="7">
        <v>228.55711181642954</v>
      </c>
      <c r="I2197" s="7">
        <f t="shared" si="90"/>
        <v>213.38103924633214</v>
      </c>
    </row>
    <row r="2198" spans="1:9" x14ac:dyDescent="0.25">
      <c r="A2198" s="18"/>
      <c r="B2198" s="5">
        <f t="shared" si="89"/>
        <v>43488</v>
      </c>
      <c r="C2198" s="4">
        <v>18.864583333339201</v>
      </c>
      <c r="D2198">
        <v>1.2013126045679339</v>
      </c>
      <c r="E2198" s="6">
        <v>174.25554241995445</v>
      </c>
      <c r="F2198" s="7">
        <v>115.83128932910151</v>
      </c>
      <c r="G2198" s="7">
        <v>125.56511215973737</v>
      </c>
      <c r="H2198" s="7">
        <v>228.95986193365246</v>
      </c>
      <c r="I2198" s="7">
        <f t="shared" si="90"/>
        <v>209.33537952491358</v>
      </c>
    </row>
    <row r="2199" spans="1:9" x14ac:dyDescent="0.25">
      <c r="A2199" s="18"/>
      <c r="B2199" s="5">
        <f t="shared" si="89"/>
        <v>43488</v>
      </c>
      <c r="C2199" s="4">
        <v>18.875000000005802</v>
      </c>
      <c r="D2199">
        <v>1.2013126045679339</v>
      </c>
      <c r="E2199" s="6">
        <v>173.06425939840688</v>
      </c>
      <c r="F2199" s="7">
        <v>108.32495950334847</v>
      </c>
      <c r="G2199" s="7">
        <v>118.93026034567974</v>
      </c>
      <c r="H2199" s="7">
        <v>229.70269827657921</v>
      </c>
      <c r="I2199" s="7">
        <f t="shared" si="90"/>
        <v>207.9042762155207</v>
      </c>
    </row>
    <row r="2200" spans="1:9" x14ac:dyDescent="0.25">
      <c r="A2200" s="18"/>
      <c r="B2200" s="5">
        <f t="shared" si="89"/>
        <v>43488</v>
      </c>
      <c r="C2200" s="4">
        <v>18.885416666672501</v>
      </c>
      <c r="D2200">
        <v>1.2013126045679339</v>
      </c>
      <c r="E2200" s="6">
        <v>179.9553953457588</v>
      </c>
      <c r="F2200" s="7">
        <v>87.889588905507637</v>
      </c>
      <c r="G2200" s="7">
        <v>98.276008260868537</v>
      </c>
      <c r="H2200" s="7">
        <v>233.17137188054195</v>
      </c>
      <c r="I2200" s="7">
        <f t="shared" si="90"/>
        <v>216.18268468886575</v>
      </c>
    </row>
    <row r="2201" spans="1:9" x14ac:dyDescent="0.25">
      <c r="A2201" s="18"/>
      <c r="B2201" s="5">
        <f t="shared" si="89"/>
        <v>43488</v>
      </c>
      <c r="C2201" s="4">
        <v>18.895833333339201</v>
      </c>
      <c r="D2201">
        <v>1.2013126045679339</v>
      </c>
      <c r="E2201" s="6">
        <v>186.31369100062855</v>
      </c>
      <c r="F2201" s="7">
        <v>80.253550142173864</v>
      </c>
      <c r="G2201" s="7">
        <v>91.552111556621213</v>
      </c>
      <c r="H2201" s="7">
        <v>236.99430547128318</v>
      </c>
      <c r="I2201" s="7">
        <f t="shared" si="90"/>
        <v>223.8209854026303</v>
      </c>
    </row>
    <row r="2202" spans="1:9" x14ac:dyDescent="0.25">
      <c r="A2202" s="18"/>
      <c r="B2202" s="5">
        <f t="shared" si="89"/>
        <v>43488</v>
      </c>
      <c r="C2202" s="4">
        <v>18.906250000005901</v>
      </c>
      <c r="D2202">
        <v>1.2013126045679339</v>
      </c>
      <c r="E2202" s="6">
        <v>186.68776853474185</v>
      </c>
      <c r="F2202" s="7">
        <v>77.667799782443495</v>
      </c>
      <c r="G2202" s="7">
        <v>87.927875347167955</v>
      </c>
      <c r="H2202" s="7">
        <v>237.72337224594062</v>
      </c>
      <c r="I2202" s="7">
        <f t="shared" si="90"/>
        <v>224.2703694594463</v>
      </c>
    </row>
    <row r="2203" spans="1:9" x14ac:dyDescent="0.25">
      <c r="A2203" s="18"/>
      <c r="B2203" s="5">
        <f t="shared" si="89"/>
        <v>43488</v>
      </c>
      <c r="C2203" s="4">
        <v>18.916666666672501</v>
      </c>
      <c r="D2203">
        <v>1.2013126045679339</v>
      </c>
      <c r="E2203" s="6">
        <v>185.34835399012221</v>
      </c>
      <c r="F2203" s="7">
        <v>77.044765027309879</v>
      </c>
      <c r="G2203" s="7">
        <v>85.23176674427306</v>
      </c>
      <c r="H2203" s="7">
        <v>236.83909643448507</v>
      </c>
      <c r="I2203" s="7">
        <f t="shared" si="90"/>
        <v>222.6613138842531</v>
      </c>
    </row>
    <row r="2204" spans="1:9" x14ac:dyDescent="0.25">
      <c r="A2204" s="18"/>
      <c r="B2204" s="5">
        <f t="shared" si="89"/>
        <v>43488</v>
      </c>
      <c r="C2204" s="4">
        <v>18.927083333339201</v>
      </c>
      <c r="D2204">
        <v>1.2013126045679339</v>
      </c>
      <c r="E2204" s="6">
        <v>182.1665622509027</v>
      </c>
      <c r="F2204" s="7">
        <v>75.185449737054768</v>
      </c>
      <c r="G2204" s="7">
        <v>70.643693789710241</v>
      </c>
      <c r="H2204" s="7">
        <v>238.26533777078544</v>
      </c>
      <c r="I2204" s="7">
        <f t="shared" si="90"/>
        <v>218.83898736281859</v>
      </c>
    </row>
    <row r="2205" spans="1:9" x14ac:dyDescent="0.25">
      <c r="A2205" s="18"/>
      <c r="B2205" s="5">
        <f t="shared" si="89"/>
        <v>43488</v>
      </c>
      <c r="C2205" s="4">
        <v>18.937500000005901</v>
      </c>
      <c r="D2205">
        <v>1.2013126045679339</v>
      </c>
      <c r="E2205" s="6">
        <v>174.79733439123277</v>
      </c>
      <c r="F2205" s="7">
        <v>73.420668895582892</v>
      </c>
      <c r="G2205" s="7">
        <v>65.270614973589772</v>
      </c>
      <c r="H2205" s="7">
        <v>238.05195098241734</v>
      </c>
      <c r="I2205" s="7">
        <f t="shared" si="90"/>
        <v>209.98624104906392</v>
      </c>
    </row>
    <row r="2206" spans="1:9" x14ac:dyDescent="0.25">
      <c r="A2206" s="18"/>
      <c r="B2206" s="5">
        <f t="shared" si="89"/>
        <v>43488</v>
      </c>
      <c r="C2206" s="4">
        <v>18.947916666672501</v>
      </c>
      <c r="D2206">
        <v>1.2013126045679339</v>
      </c>
      <c r="E2206" s="6">
        <v>167.98959854912491</v>
      </c>
      <c r="F2206" s="7">
        <v>72.41440720202614</v>
      </c>
      <c r="G2206" s="7">
        <v>63.4155117566633</v>
      </c>
      <c r="H2206" s="7">
        <v>237.20786534221401</v>
      </c>
      <c r="I2206" s="7">
        <f t="shared" si="90"/>
        <v>201.80802217337086</v>
      </c>
    </row>
    <row r="2207" spans="1:9" x14ac:dyDescent="0.25">
      <c r="A2207" s="18"/>
      <c r="B2207" s="5">
        <f t="shared" si="89"/>
        <v>43488</v>
      </c>
      <c r="C2207" s="4">
        <v>18.958333333339201</v>
      </c>
      <c r="D2207">
        <v>1.2013126045679339</v>
      </c>
      <c r="E2207" s="6">
        <v>158.21528747161912</v>
      </c>
      <c r="F2207" s="7">
        <v>69.627679831052646</v>
      </c>
      <c r="G2207" s="7">
        <v>62.396235963735151</v>
      </c>
      <c r="H2207" s="7">
        <v>236.76182657572315</v>
      </c>
      <c r="I2207" s="7">
        <f t="shared" si="90"/>
        <v>190.06601907499515</v>
      </c>
    </row>
    <row r="2208" spans="1:9" x14ac:dyDescent="0.25">
      <c r="A2208" s="18"/>
      <c r="B2208" s="5">
        <f t="shared" si="89"/>
        <v>43488</v>
      </c>
      <c r="C2208" s="4">
        <v>18.968750000005901</v>
      </c>
      <c r="D2208">
        <v>1.2013126045679339</v>
      </c>
      <c r="E2208" s="6">
        <v>147.72005356763572</v>
      </c>
      <c r="F2208" s="7">
        <v>67.491692543392745</v>
      </c>
      <c r="G2208" s="7">
        <v>61.203141205571953</v>
      </c>
      <c r="H2208" s="7">
        <v>237.26729869272157</v>
      </c>
      <c r="I2208" s="7">
        <f t="shared" si="90"/>
        <v>177.45796229825118</v>
      </c>
    </row>
    <row r="2209" spans="1:9" x14ac:dyDescent="0.25">
      <c r="A2209" s="18"/>
      <c r="B2209" s="5">
        <f t="shared" si="89"/>
        <v>43488</v>
      </c>
      <c r="C2209" s="4">
        <v>18.979166666672501</v>
      </c>
      <c r="D2209">
        <v>1.2013126045679339</v>
      </c>
      <c r="E2209" s="6">
        <v>137.0281616635757</v>
      </c>
      <c r="F2209" s="7">
        <v>66.353771341562009</v>
      </c>
      <c r="G2209" s="7">
        <v>59.472497730356238</v>
      </c>
      <c r="H2209" s="7">
        <v>238.19235195556993</v>
      </c>
      <c r="I2209" s="7">
        <f t="shared" si="90"/>
        <v>164.61365778722603</v>
      </c>
    </row>
    <row r="2210" spans="1:9" ht="15.75" thickBot="1" x14ac:dyDescent="0.3">
      <c r="A2210" s="18"/>
      <c r="B2210" s="5">
        <f t="shared" si="89"/>
        <v>43488</v>
      </c>
      <c r="C2210" s="4">
        <v>18.989583333339201</v>
      </c>
      <c r="D2210">
        <v>1.2013126045679339</v>
      </c>
      <c r="E2210" s="6">
        <v>126.68033564395931</v>
      </c>
      <c r="F2210" s="7">
        <v>64.600400937293614</v>
      </c>
      <c r="G2210" s="7">
        <v>58.505667868514386</v>
      </c>
      <c r="H2210" s="7">
        <v>239.72534221254119</v>
      </c>
      <c r="I2210" s="7">
        <f t="shared" si="90"/>
        <v>152.18268395998484</v>
      </c>
    </row>
    <row r="2211" spans="1:9" x14ac:dyDescent="0.25">
      <c r="A2211" s="17">
        <f t="shared" ref="A2211" si="91">A2115+1</f>
        <v>24</v>
      </c>
      <c r="B2211" s="5">
        <f t="shared" si="89"/>
        <v>43489</v>
      </c>
      <c r="C2211" s="4">
        <v>19.000000000005901</v>
      </c>
      <c r="D2211">
        <v>1.1979836460711579</v>
      </c>
      <c r="E2211" s="6">
        <v>114.22751014589657</v>
      </c>
      <c r="F2211" s="7">
        <v>63.318073287843738</v>
      </c>
      <c r="G2211" s="7">
        <v>58.941519806904545</v>
      </c>
      <c r="H2211" s="7">
        <v>240.83976580758505</v>
      </c>
      <c r="I2211" s="7">
        <f t="shared" si="90"/>
        <v>136.84268908621135</v>
      </c>
    </row>
    <row r="2212" spans="1:9" x14ac:dyDescent="0.25">
      <c r="A2212" s="18"/>
      <c r="B2212" s="5">
        <f t="shared" ref="B2212:B2275" si="92">DATE(YEAR(B2116),MONTH(B2116),DAY(B2116)+1)</f>
        <v>43489</v>
      </c>
      <c r="C2212" s="4">
        <v>19.010416666672601</v>
      </c>
      <c r="D2212">
        <v>1.1979836460711579</v>
      </c>
      <c r="E2212" s="6">
        <v>105.08818061666825</v>
      </c>
      <c r="F2212" s="7">
        <v>61.970875115523739</v>
      </c>
      <c r="G2212" s="7">
        <v>58.466684638550355</v>
      </c>
      <c r="H2212" s="7">
        <v>241.58847895382601</v>
      </c>
      <c r="I2212" s="7">
        <f t="shared" si="90"/>
        <v>125.89392177414062</v>
      </c>
    </row>
    <row r="2213" spans="1:9" x14ac:dyDescent="0.25">
      <c r="A2213" s="18"/>
      <c r="B2213" s="5">
        <f t="shared" si="92"/>
        <v>43489</v>
      </c>
      <c r="C2213" s="4">
        <v>19.020833333339201</v>
      </c>
      <c r="D2213">
        <v>1.1979836460711579</v>
      </c>
      <c r="E2213" s="6">
        <v>97.480394189871092</v>
      </c>
      <c r="F2213" s="7">
        <v>61.042692438975941</v>
      </c>
      <c r="G2213" s="7">
        <v>58.560421805905193</v>
      </c>
      <c r="H2213" s="7">
        <v>241.62446812114285</v>
      </c>
      <c r="I2213" s="7">
        <f t="shared" si="90"/>
        <v>116.77991805203548</v>
      </c>
    </row>
    <row r="2214" spans="1:9" x14ac:dyDescent="0.25">
      <c r="A2214" s="18"/>
      <c r="B2214" s="5">
        <f t="shared" si="92"/>
        <v>43489</v>
      </c>
      <c r="C2214" s="4">
        <v>19.031250000005901</v>
      </c>
      <c r="D2214">
        <v>1.1979836460711579</v>
      </c>
      <c r="E2214" s="6">
        <v>90.137190522150291</v>
      </c>
      <c r="F2214" s="7">
        <v>59.840390363708345</v>
      </c>
      <c r="G2214" s="7">
        <v>57.870311865163096</v>
      </c>
      <c r="H2214" s="7">
        <v>241.99956904933069</v>
      </c>
      <c r="I2214" s="7">
        <f t="shared" si="90"/>
        <v>107.98288014833622</v>
      </c>
    </row>
    <row r="2215" spans="1:9" x14ac:dyDescent="0.25">
      <c r="A2215" s="18"/>
      <c r="B2215" s="5">
        <f t="shared" si="92"/>
        <v>43489</v>
      </c>
      <c r="C2215" s="4">
        <v>19.041666666672601</v>
      </c>
      <c r="D2215">
        <v>1.1979836460711579</v>
      </c>
      <c r="E2215" s="6">
        <v>83.900247787682133</v>
      </c>
      <c r="F2215" s="7">
        <v>59.235528826885442</v>
      </c>
      <c r="G2215" s="7">
        <v>57.987337819611355</v>
      </c>
      <c r="H2215" s="7">
        <v>242.628911254027</v>
      </c>
      <c r="I2215" s="7">
        <f t="shared" si="90"/>
        <v>100.51112475096105</v>
      </c>
    </row>
    <row r="2216" spans="1:9" x14ac:dyDescent="0.25">
      <c r="A2216" s="18"/>
      <c r="B2216" s="5">
        <f t="shared" si="92"/>
        <v>43489</v>
      </c>
      <c r="C2216" s="4">
        <v>19.052083333339201</v>
      </c>
      <c r="D2216">
        <v>1.1979836460711579</v>
      </c>
      <c r="E2216" s="6">
        <v>78.746412525841265</v>
      </c>
      <c r="F2216" s="7">
        <v>58.716074994490974</v>
      </c>
      <c r="G2216" s="7">
        <v>57.697247517641522</v>
      </c>
      <c r="H2216" s="7">
        <v>243.20857876322543</v>
      </c>
      <c r="I2216" s="7">
        <f t="shared" si="90"/>
        <v>94.336914392730819</v>
      </c>
    </row>
    <row r="2217" spans="1:9" x14ac:dyDescent="0.25">
      <c r="A2217" s="18"/>
      <c r="B2217" s="5">
        <f t="shared" si="92"/>
        <v>43489</v>
      </c>
      <c r="C2217" s="4">
        <v>19.062500000005901</v>
      </c>
      <c r="D2217">
        <v>1.1979836460711579</v>
      </c>
      <c r="E2217" s="6">
        <v>75.236848188467775</v>
      </c>
      <c r="F2217" s="7">
        <v>58.742399671809864</v>
      </c>
      <c r="G2217" s="7">
        <v>57.164294743577969</v>
      </c>
      <c r="H2217" s="7">
        <v>242.88238316353704</v>
      </c>
      <c r="I2217" s="7">
        <f t="shared" si="90"/>
        <v>90.132513711722822</v>
      </c>
    </row>
    <row r="2218" spans="1:9" x14ac:dyDescent="0.25">
      <c r="A2218" s="18"/>
      <c r="B2218" s="5">
        <f t="shared" si="92"/>
        <v>43489</v>
      </c>
      <c r="C2218" s="4">
        <v>19.072916666672601</v>
      </c>
      <c r="D2218">
        <v>1.1979836460711579</v>
      </c>
      <c r="E2218" s="6">
        <v>71.722508232699028</v>
      </c>
      <c r="F2218" s="7">
        <v>58.096600231548528</v>
      </c>
      <c r="G2218" s="7">
        <v>57.152987519647915</v>
      </c>
      <c r="H2218" s="7">
        <v>242.86314598714515</v>
      </c>
      <c r="I2218" s="7">
        <f t="shared" si="90"/>
        <v>85.922391917977421</v>
      </c>
    </row>
    <row r="2219" spans="1:9" x14ac:dyDescent="0.25">
      <c r="A2219" s="18"/>
      <c r="B2219" s="5">
        <f t="shared" si="92"/>
        <v>43489</v>
      </c>
      <c r="C2219" s="4">
        <v>19.083333333339201</v>
      </c>
      <c r="D2219">
        <v>1.1979836460711579</v>
      </c>
      <c r="E2219" s="6">
        <v>69.324652468102798</v>
      </c>
      <c r="F2219" s="7">
        <v>57.403987094649345</v>
      </c>
      <c r="G2219" s="7">
        <v>56.978855468340257</v>
      </c>
      <c r="H2219" s="7">
        <v>242.78457250653807</v>
      </c>
      <c r="I2219" s="7">
        <f t="shared" si="90"/>
        <v>83.049799926353685</v>
      </c>
    </row>
    <row r="2220" spans="1:9" x14ac:dyDescent="0.25">
      <c r="A2220" s="18"/>
      <c r="B2220" s="5">
        <f t="shared" si="92"/>
        <v>43489</v>
      </c>
      <c r="C2220" s="4">
        <v>19.093750000005901</v>
      </c>
      <c r="D2220">
        <v>1.1979836460711579</v>
      </c>
      <c r="E2220" s="6">
        <v>67.140169864289206</v>
      </c>
      <c r="F2220" s="7">
        <v>56.660514633007814</v>
      </c>
      <c r="G2220" s="7">
        <v>56.657946257838312</v>
      </c>
      <c r="H2220" s="7">
        <v>243.09281954452115</v>
      </c>
      <c r="I2220" s="7">
        <f t="shared" si="90"/>
        <v>80.432825491858068</v>
      </c>
    </row>
    <row r="2221" spans="1:9" x14ac:dyDescent="0.25">
      <c r="A2221" s="18"/>
      <c r="B2221" s="5">
        <f t="shared" si="92"/>
        <v>43489</v>
      </c>
      <c r="C2221" s="4">
        <v>19.104166666672601</v>
      </c>
      <c r="D2221">
        <v>1.1979836460711579</v>
      </c>
      <c r="E2221" s="6">
        <v>66.089949735883891</v>
      </c>
      <c r="F2221" s="7">
        <v>56.398395658923398</v>
      </c>
      <c r="G2221" s="7">
        <v>56.429012102051757</v>
      </c>
      <c r="H2221" s="7">
        <v>242.78666750588096</v>
      </c>
      <c r="I2221" s="7">
        <f t="shared" si="90"/>
        <v>79.174678953253746</v>
      </c>
    </row>
    <row r="2222" spans="1:9" x14ac:dyDescent="0.25">
      <c r="A2222" s="18"/>
      <c r="B2222" s="5">
        <f t="shared" si="92"/>
        <v>43489</v>
      </c>
      <c r="C2222" s="4">
        <v>19.114583333339301</v>
      </c>
      <c r="D2222">
        <v>1.1979836460711579</v>
      </c>
      <c r="E2222" s="6">
        <v>64.564759565842934</v>
      </c>
      <c r="F2222" s="7">
        <v>55.98561717314562</v>
      </c>
      <c r="G2222" s="7">
        <v>57.834583927569405</v>
      </c>
      <c r="H2222" s="7">
        <v>242.75303346198965</v>
      </c>
      <c r="I2222" s="7">
        <f t="shared" si="90"/>
        <v>77.347526072396192</v>
      </c>
    </row>
    <row r="2223" spans="1:9" x14ac:dyDescent="0.25">
      <c r="A2223" s="18"/>
      <c r="B2223" s="5">
        <f t="shared" si="92"/>
        <v>43489</v>
      </c>
      <c r="C2223" s="4">
        <v>19.125000000005901</v>
      </c>
      <c r="D2223">
        <v>1.1979836460711579</v>
      </c>
      <c r="E2223" s="6">
        <v>64.119338600987362</v>
      </c>
      <c r="F2223" s="7">
        <v>56.912066009077193</v>
      </c>
      <c r="G2223" s="7">
        <v>56.930367266325682</v>
      </c>
      <c r="H2223" s="7">
        <v>242.14484034569298</v>
      </c>
      <c r="I2223" s="7">
        <f t="shared" si="90"/>
        <v>76.813919040881984</v>
      </c>
    </row>
    <row r="2224" spans="1:9" x14ac:dyDescent="0.25">
      <c r="A2224" s="18"/>
      <c r="B2224" s="5">
        <f t="shared" si="92"/>
        <v>43489</v>
      </c>
      <c r="C2224" s="4">
        <v>19.135416666672601</v>
      </c>
      <c r="D2224">
        <v>1.1979836460711579</v>
      </c>
      <c r="E2224" s="6">
        <v>63.181090891251174</v>
      </c>
      <c r="F2224" s="7">
        <v>57.454127999321543</v>
      </c>
      <c r="G2224" s="7">
        <v>56.419105737600439</v>
      </c>
      <c r="H2224" s="7">
        <v>242.3652504842936</v>
      </c>
      <c r="I2224" s="7">
        <f t="shared" si="90"/>
        <v>75.68991362865431</v>
      </c>
    </row>
    <row r="2225" spans="1:9" x14ac:dyDescent="0.25">
      <c r="A2225" s="18"/>
      <c r="B2225" s="5">
        <f t="shared" si="92"/>
        <v>43489</v>
      </c>
      <c r="C2225" s="4">
        <v>19.145833333339301</v>
      </c>
      <c r="D2225">
        <v>1.1979836460711579</v>
      </c>
      <c r="E2225" s="6">
        <v>62.854520387022852</v>
      </c>
      <c r="F2225" s="7">
        <v>57.050191297982487</v>
      </c>
      <c r="G2225" s="7">
        <v>56.991511370736951</v>
      </c>
      <c r="H2225" s="7">
        <v>242.27120962553911</v>
      </c>
      <c r="I2225" s="7">
        <f t="shared" si="90"/>
        <v>75.298687505299569</v>
      </c>
    </row>
    <row r="2226" spans="1:9" x14ac:dyDescent="0.25">
      <c r="A2226" s="18"/>
      <c r="B2226" s="5">
        <f t="shared" si="92"/>
        <v>43489</v>
      </c>
      <c r="C2226" s="4">
        <v>19.156250000005901</v>
      </c>
      <c r="D2226">
        <v>1.1979836460711579</v>
      </c>
      <c r="E2226" s="6">
        <v>62.317733335293248</v>
      </c>
      <c r="F2226" s="7">
        <v>57.463792555348974</v>
      </c>
      <c r="G2226" s="7">
        <v>55.331496902363</v>
      </c>
      <c r="H2226" s="7">
        <v>242.1834647700629</v>
      </c>
      <c r="I2226" s="7">
        <f t="shared" si="90"/>
        <v>74.65562539590475</v>
      </c>
    </row>
    <row r="2227" spans="1:9" x14ac:dyDescent="0.25">
      <c r="A2227" s="18"/>
      <c r="B2227" s="5">
        <f t="shared" si="92"/>
        <v>43489</v>
      </c>
      <c r="C2227" s="4">
        <v>19.166666666672601</v>
      </c>
      <c r="D2227">
        <v>1.1979836460711579</v>
      </c>
      <c r="E2227" s="6">
        <v>62.074994737182422</v>
      </c>
      <c r="F2227" s="7">
        <v>57.536236590355223</v>
      </c>
      <c r="G2227" s="7">
        <v>55.324641120157629</v>
      </c>
      <c r="H2227" s="7">
        <v>241.84547754561089</v>
      </c>
      <c r="I2227" s="7">
        <f t="shared" si="90"/>
        <v>74.364828525097735</v>
      </c>
    </row>
    <row r="2228" spans="1:9" x14ac:dyDescent="0.25">
      <c r="A2228" s="18"/>
      <c r="B2228" s="5">
        <f t="shared" si="92"/>
        <v>43489</v>
      </c>
      <c r="C2228" s="4">
        <v>19.177083333339301</v>
      </c>
      <c r="D2228">
        <v>1.1979836460711579</v>
      </c>
      <c r="E2228" s="6">
        <v>63.115794658027859</v>
      </c>
      <c r="F2228" s="7">
        <v>57.038451752143516</v>
      </c>
      <c r="G2228" s="7">
        <v>56.620994073422231</v>
      </c>
      <c r="H2228" s="7">
        <v>241.98173354155361</v>
      </c>
      <c r="I2228" s="7">
        <f t="shared" si="90"/>
        <v>75.611689809102728</v>
      </c>
    </row>
    <row r="2229" spans="1:9" x14ac:dyDescent="0.25">
      <c r="A2229" s="18"/>
      <c r="B2229" s="5">
        <f t="shared" si="92"/>
        <v>43489</v>
      </c>
      <c r="C2229" s="4">
        <v>19.187500000005901</v>
      </c>
      <c r="D2229">
        <v>1.1979836460711579</v>
      </c>
      <c r="E2229" s="6">
        <v>63.055889483525057</v>
      </c>
      <c r="F2229" s="7">
        <v>57.740717404510292</v>
      </c>
      <c r="G2229" s="7">
        <v>57.077987349561617</v>
      </c>
      <c r="H2229" s="7">
        <v>241.96315868109534</v>
      </c>
      <c r="I2229" s="7">
        <f t="shared" si="90"/>
        <v>75.539924389733329</v>
      </c>
    </row>
    <row r="2230" spans="1:9" x14ac:dyDescent="0.25">
      <c r="A2230" s="18"/>
      <c r="B2230" s="5">
        <f t="shared" si="92"/>
        <v>43489</v>
      </c>
      <c r="C2230" s="4">
        <v>19.197916666672601</v>
      </c>
      <c r="D2230">
        <v>1.1979836460711579</v>
      </c>
      <c r="E2230" s="6">
        <v>64.883768095235524</v>
      </c>
      <c r="F2230" s="7">
        <v>57.675967287238493</v>
      </c>
      <c r="G2230" s="7">
        <v>56.88155795039048</v>
      </c>
      <c r="H2230" s="7">
        <v>242.33417165927605</v>
      </c>
      <c r="I2230" s="7">
        <f t="shared" si="90"/>
        <v>77.729693073565727</v>
      </c>
    </row>
    <row r="2231" spans="1:9" x14ac:dyDescent="0.25">
      <c r="A2231" s="18"/>
      <c r="B2231" s="5">
        <f t="shared" si="92"/>
        <v>43489</v>
      </c>
      <c r="C2231" s="4">
        <v>19.208333333339301</v>
      </c>
      <c r="D2231">
        <v>1.1979836460711579</v>
      </c>
      <c r="E2231" s="6">
        <v>66.209326298724719</v>
      </c>
      <c r="F2231" s="7">
        <v>55.897893667708949</v>
      </c>
      <c r="G2231" s="7">
        <v>57.462055654326768</v>
      </c>
      <c r="H2231" s="7">
        <v>241.65451045173862</v>
      </c>
      <c r="I2231" s="7">
        <f t="shared" si="90"/>
        <v>79.317690123261244</v>
      </c>
    </row>
    <row r="2232" spans="1:9" x14ac:dyDescent="0.25">
      <c r="A2232" s="18"/>
      <c r="B2232" s="5">
        <f t="shared" si="92"/>
        <v>43489</v>
      </c>
      <c r="C2232" s="4">
        <v>19.218750000006001</v>
      </c>
      <c r="D2232">
        <v>1.1979836460711579</v>
      </c>
      <c r="E2232" s="6">
        <v>69.307792381126532</v>
      </c>
      <c r="F2232" s="7">
        <v>55.703105504220936</v>
      </c>
      <c r="G2232" s="7">
        <v>60.129023168924824</v>
      </c>
      <c r="H2232" s="7">
        <v>240.20454479862005</v>
      </c>
      <c r="I2232" s="7">
        <f t="shared" si="90"/>
        <v>83.029601817884782</v>
      </c>
    </row>
    <row r="2233" spans="1:9" x14ac:dyDescent="0.25">
      <c r="A2233" s="18"/>
      <c r="B2233" s="5">
        <f t="shared" si="92"/>
        <v>43489</v>
      </c>
      <c r="C2233" s="4">
        <v>19.229166666672601</v>
      </c>
      <c r="D2233">
        <v>1.1979836460711579</v>
      </c>
      <c r="E2233" s="6">
        <v>72.553986972451938</v>
      </c>
      <c r="F2233" s="7">
        <v>56.411684423461111</v>
      </c>
      <c r="G2233" s="7">
        <v>61.459936007896843</v>
      </c>
      <c r="H2233" s="7">
        <v>240.07848566671862</v>
      </c>
      <c r="I2233" s="7">
        <f t="shared" si="90"/>
        <v>86.918489850257259</v>
      </c>
    </row>
    <row r="2234" spans="1:9" x14ac:dyDescent="0.25">
      <c r="A2234" s="18"/>
      <c r="B2234" s="5">
        <f t="shared" si="92"/>
        <v>43489</v>
      </c>
      <c r="C2234" s="4">
        <v>19.239583333339301</v>
      </c>
      <c r="D2234">
        <v>1.1979836460711579</v>
      </c>
      <c r="E2234" s="6">
        <v>79.459999700699569</v>
      </c>
      <c r="F2234" s="7">
        <v>57.050046811264465</v>
      </c>
      <c r="G2234" s="7">
        <v>59.928499567265696</v>
      </c>
      <c r="H2234" s="7">
        <v>238.87207219126458</v>
      </c>
      <c r="I2234" s="7">
        <f t="shared" si="90"/>
        <v>95.191780158257188</v>
      </c>
    </row>
    <row r="2235" spans="1:9" x14ac:dyDescent="0.25">
      <c r="A2235" s="18"/>
      <c r="B2235" s="5">
        <f t="shared" si="92"/>
        <v>43489</v>
      </c>
      <c r="C2235" s="4">
        <v>19.250000000006001</v>
      </c>
      <c r="D2235">
        <v>1.1979836460711579</v>
      </c>
      <c r="E2235" s="6">
        <v>84.622298259659033</v>
      </c>
      <c r="F2235" s="7">
        <v>59.640368570212111</v>
      </c>
      <c r="G2235" s="7">
        <v>60.136669694159743</v>
      </c>
      <c r="H2235" s="7">
        <v>235.46559725690381</v>
      </c>
      <c r="I2235" s="7">
        <f t="shared" si="90"/>
        <v>101.37612940802732</v>
      </c>
    </row>
    <row r="2236" spans="1:9" x14ac:dyDescent="0.25">
      <c r="A2236" s="18"/>
      <c r="B2236" s="5">
        <f t="shared" si="92"/>
        <v>43489</v>
      </c>
      <c r="C2236" s="4">
        <v>19.260416666672601</v>
      </c>
      <c r="D2236">
        <v>1.1979836460711579</v>
      </c>
      <c r="E2236" s="6">
        <v>91.202545519329661</v>
      </c>
      <c r="F2236" s="7">
        <v>67.685401070015573</v>
      </c>
      <c r="G2236" s="7">
        <v>61.272357311162956</v>
      </c>
      <c r="H2236" s="7">
        <v>222.12856131137465</v>
      </c>
      <c r="I2236" s="7">
        <f t="shared" si="90"/>
        <v>109.2591580122173</v>
      </c>
    </row>
    <row r="2237" spans="1:9" x14ac:dyDescent="0.25">
      <c r="A2237" s="18"/>
      <c r="B2237" s="5">
        <f t="shared" si="92"/>
        <v>43489</v>
      </c>
      <c r="C2237" s="4">
        <v>19.270833333339301</v>
      </c>
      <c r="D2237">
        <v>1.1979836460711579</v>
      </c>
      <c r="E2237" s="6">
        <v>96.830396890301927</v>
      </c>
      <c r="F2237" s="7">
        <v>76.849924688062586</v>
      </c>
      <c r="G2237" s="7">
        <v>62.378281681648126</v>
      </c>
      <c r="H2237" s="7">
        <v>212.893763188462</v>
      </c>
      <c r="I2237" s="7">
        <f t="shared" si="90"/>
        <v>116.00123191716122</v>
      </c>
    </row>
    <row r="2238" spans="1:9" x14ac:dyDescent="0.25">
      <c r="A2238" s="18"/>
      <c r="B2238" s="5">
        <f t="shared" si="92"/>
        <v>43489</v>
      </c>
      <c r="C2238" s="4">
        <v>19.281250000006001</v>
      </c>
      <c r="D2238">
        <v>1.1979836460711579</v>
      </c>
      <c r="E2238" s="6">
        <v>103.21445666395113</v>
      </c>
      <c r="F2238" s="7">
        <v>78.215231862374182</v>
      </c>
      <c r="G2238" s="7">
        <v>66.905923739695538</v>
      </c>
      <c r="H2238" s="7">
        <v>192.84767193331336</v>
      </c>
      <c r="I2238" s="7">
        <f t="shared" si="90"/>
        <v>123.64923112153369</v>
      </c>
    </row>
    <row r="2239" spans="1:9" x14ac:dyDescent="0.25">
      <c r="A2239" s="18"/>
      <c r="B2239" s="5">
        <f t="shared" si="92"/>
        <v>43489</v>
      </c>
      <c r="C2239" s="4">
        <v>19.291666666672601</v>
      </c>
      <c r="D2239">
        <v>1.1979836460711579</v>
      </c>
      <c r="E2239" s="6">
        <v>108.82195979100665</v>
      </c>
      <c r="F2239" s="7">
        <v>86.0091625003421</v>
      </c>
      <c r="G2239" s="7">
        <v>79.182602637893837</v>
      </c>
      <c r="H2239" s="7">
        <v>152.55811427241457</v>
      </c>
      <c r="I2239" s="7">
        <f t="shared" si="90"/>
        <v>130.36692816303909</v>
      </c>
    </row>
    <row r="2240" spans="1:9" x14ac:dyDescent="0.25">
      <c r="A2240" s="18"/>
      <c r="B2240" s="5">
        <f t="shared" si="92"/>
        <v>43489</v>
      </c>
      <c r="C2240" s="4">
        <v>19.302083333339301</v>
      </c>
      <c r="D2240">
        <v>1.1979836460711579</v>
      </c>
      <c r="E2240" s="6">
        <v>110.50841815712785</v>
      </c>
      <c r="F2240" s="7">
        <v>108.85957641409495</v>
      </c>
      <c r="G2240" s="7">
        <v>96.561577024720449</v>
      </c>
      <c r="H2240" s="7">
        <v>118.17225375445767</v>
      </c>
      <c r="I2240" s="7">
        <f t="shared" si="90"/>
        <v>132.38727770543218</v>
      </c>
    </row>
    <row r="2241" spans="1:9" x14ac:dyDescent="0.25">
      <c r="A2241" s="18"/>
      <c r="B2241" s="5">
        <f t="shared" si="92"/>
        <v>43489</v>
      </c>
      <c r="C2241" s="4">
        <v>19.312500000006001</v>
      </c>
      <c r="D2241">
        <v>1.1979836460711579</v>
      </c>
      <c r="E2241" s="6">
        <v>113.92338931650224</v>
      </c>
      <c r="F2241" s="7">
        <v>123.93109834911358</v>
      </c>
      <c r="G2241" s="7">
        <v>105.24265103341334</v>
      </c>
      <c r="H2241" s="7">
        <v>61.486738001023106</v>
      </c>
      <c r="I2241" s="7">
        <f t="shared" si="90"/>
        <v>136.47835730616734</v>
      </c>
    </row>
    <row r="2242" spans="1:9" x14ac:dyDescent="0.25">
      <c r="A2242" s="18"/>
      <c r="B2242" s="5">
        <f t="shared" si="92"/>
        <v>43489</v>
      </c>
      <c r="C2242" s="4">
        <v>19.3229166666727</v>
      </c>
      <c r="D2242">
        <v>1.1979836460711579</v>
      </c>
      <c r="E2242" s="6">
        <v>114.38113695548623</v>
      </c>
      <c r="F2242" s="7">
        <v>134.89671312357439</v>
      </c>
      <c r="G2242" s="7">
        <v>118.65586850050452</v>
      </c>
      <c r="H2242" s="7">
        <v>18.63773144857846</v>
      </c>
      <c r="I2242" s="7">
        <f t="shared" si="90"/>
        <v>137.02673149169786</v>
      </c>
    </row>
    <row r="2243" spans="1:9" x14ac:dyDescent="0.25">
      <c r="A2243" s="18"/>
      <c r="B2243" s="5">
        <f t="shared" si="92"/>
        <v>43489</v>
      </c>
      <c r="C2243" s="4">
        <v>19.333333333339301</v>
      </c>
      <c r="D2243">
        <v>1.1979836460711579</v>
      </c>
      <c r="E2243" s="6">
        <v>113.09616604880509</v>
      </c>
      <c r="F2243" s="7">
        <v>145.84907525517698</v>
      </c>
      <c r="G2243" s="7">
        <v>124.61064518383964</v>
      </c>
      <c r="H2243" s="7">
        <v>4.5367821060843214</v>
      </c>
      <c r="I2243" s="7">
        <f t="shared" si="90"/>
        <v>135.48735735981663</v>
      </c>
    </row>
    <row r="2244" spans="1:9" x14ac:dyDescent="0.25">
      <c r="A2244" s="18"/>
      <c r="B2244" s="5">
        <f t="shared" si="92"/>
        <v>43489</v>
      </c>
      <c r="C2244" s="4">
        <v>19.343750000006001</v>
      </c>
      <c r="D2244">
        <v>1.1979836460711579</v>
      </c>
      <c r="E2244" s="6">
        <v>111.83961359546768</v>
      </c>
      <c r="F2244" s="7">
        <v>164.20334345060505</v>
      </c>
      <c r="G2244" s="7">
        <v>138.30269389605871</v>
      </c>
      <c r="H2244" s="7">
        <v>2.8069199385637678</v>
      </c>
      <c r="I2244" s="7">
        <f t="shared" ref="I2244:I2307" si="93">D2244*E2244</f>
        <v>133.98202807028781</v>
      </c>
    </row>
    <row r="2245" spans="1:9" x14ac:dyDescent="0.25">
      <c r="A2245" s="18"/>
      <c r="B2245" s="5">
        <f t="shared" si="92"/>
        <v>43489</v>
      </c>
      <c r="C2245" s="4">
        <v>19.3541666666727</v>
      </c>
      <c r="D2245">
        <v>1.1979836460711579</v>
      </c>
      <c r="E2245" s="6">
        <v>112.86910331136714</v>
      </c>
      <c r="F2245" s="7">
        <v>174.61700290815722</v>
      </c>
      <c r="G2245" s="7">
        <v>151.59011097082049</v>
      </c>
      <c r="H2245" s="7">
        <v>2.50176637621021</v>
      </c>
      <c r="I2245" s="7">
        <f t="shared" si="93"/>
        <v>135.2153399137338</v>
      </c>
    </row>
    <row r="2246" spans="1:9" x14ac:dyDescent="0.25">
      <c r="A2246" s="18"/>
      <c r="B2246" s="5">
        <f t="shared" si="92"/>
        <v>43489</v>
      </c>
      <c r="C2246" s="4">
        <v>19.364583333339301</v>
      </c>
      <c r="D2246">
        <v>1.1979836460711579</v>
      </c>
      <c r="E2246" s="6">
        <v>113.0340949214155</v>
      </c>
      <c r="F2246" s="7">
        <v>195.94894971297941</v>
      </c>
      <c r="G2246" s="7">
        <v>165.16088298306701</v>
      </c>
      <c r="H2246" s="7">
        <v>2.2375133239500782</v>
      </c>
      <c r="I2246" s="7">
        <f t="shared" si="93"/>
        <v>135.4129971643107</v>
      </c>
    </row>
    <row r="2247" spans="1:9" x14ac:dyDescent="0.25">
      <c r="A2247" s="18"/>
      <c r="B2247" s="5">
        <f t="shared" si="92"/>
        <v>43489</v>
      </c>
      <c r="C2247" s="4">
        <v>19.375000000006001</v>
      </c>
      <c r="D2247">
        <v>1.1979836460711579</v>
      </c>
      <c r="E2247" s="6">
        <v>114.53154759305332</v>
      </c>
      <c r="F2247" s="7">
        <v>226.61045607598476</v>
      </c>
      <c r="G2247" s="7">
        <v>170.58312032651136</v>
      </c>
      <c r="H2247" s="7">
        <v>2.002088022915014</v>
      </c>
      <c r="I2247" s="7">
        <f t="shared" si="93"/>
        <v>137.20692097569835</v>
      </c>
    </row>
    <row r="2248" spans="1:9" x14ac:dyDescent="0.25">
      <c r="A2248" s="18"/>
      <c r="B2248" s="5">
        <f t="shared" si="92"/>
        <v>43489</v>
      </c>
      <c r="C2248" s="4">
        <v>19.3854166666727</v>
      </c>
      <c r="D2248">
        <v>1.1979836460711579</v>
      </c>
      <c r="E2248" s="6">
        <v>114.71260219559207</v>
      </c>
      <c r="F2248" s="7">
        <v>224.57552520701861</v>
      </c>
      <c r="G2248" s="7">
        <v>192.69466766160511</v>
      </c>
      <c r="H2248" s="7">
        <v>1.8000936688913207</v>
      </c>
      <c r="I2248" s="7">
        <f t="shared" si="93"/>
        <v>137.42382142858571</v>
      </c>
    </row>
    <row r="2249" spans="1:9" x14ac:dyDescent="0.25">
      <c r="A2249" s="18"/>
      <c r="B2249" s="5">
        <f t="shared" si="92"/>
        <v>43489</v>
      </c>
      <c r="C2249" s="4">
        <v>19.395833333339301</v>
      </c>
      <c r="D2249">
        <v>1.1979836460711579</v>
      </c>
      <c r="E2249" s="6">
        <v>114.68093679820954</v>
      </c>
      <c r="F2249" s="7">
        <v>222.52127325303752</v>
      </c>
      <c r="G2249" s="7">
        <v>199.396804883806</v>
      </c>
      <c r="H2249" s="7">
        <v>2.0220045233536004</v>
      </c>
      <c r="I2249" s="7">
        <f t="shared" si="93"/>
        <v>137.38588680037509</v>
      </c>
    </row>
    <row r="2250" spans="1:9" x14ac:dyDescent="0.25">
      <c r="A2250" s="18"/>
      <c r="B2250" s="5">
        <f t="shared" si="92"/>
        <v>43489</v>
      </c>
      <c r="C2250" s="4">
        <v>19.406250000006001</v>
      </c>
      <c r="D2250">
        <v>1.1979836460711579</v>
      </c>
      <c r="E2250" s="6">
        <v>115.28133655607905</v>
      </c>
      <c r="F2250" s="7">
        <v>223.68974135516922</v>
      </c>
      <c r="G2250" s="7">
        <v>203.20963531276709</v>
      </c>
      <c r="H2250" s="7">
        <v>2.0386774765765385</v>
      </c>
      <c r="I2250" s="7">
        <f t="shared" si="93"/>
        <v>138.10515589140786</v>
      </c>
    </row>
    <row r="2251" spans="1:9" x14ac:dyDescent="0.25">
      <c r="A2251" s="18"/>
      <c r="B2251" s="5">
        <f t="shared" si="92"/>
        <v>43489</v>
      </c>
      <c r="C2251" s="4">
        <v>19.4166666666727</v>
      </c>
      <c r="D2251">
        <v>1.1979836460711579</v>
      </c>
      <c r="E2251" s="6">
        <v>115.79786569464932</v>
      </c>
      <c r="F2251" s="7">
        <v>233.77151482143401</v>
      </c>
      <c r="G2251" s="7">
        <v>204.54661319091494</v>
      </c>
      <c r="H2251" s="7">
        <v>2.1535822877169224</v>
      </c>
      <c r="I2251" s="7">
        <f t="shared" si="93"/>
        <v>138.72394935213424</v>
      </c>
    </row>
    <row r="2252" spans="1:9" x14ac:dyDescent="0.25">
      <c r="A2252" s="18"/>
      <c r="B2252" s="5">
        <f t="shared" si="92"/>
        <v>43489</v>
      </c>
      <c r="C2252" s="4">
        <v>19.4270833333394</v>
      </c>
      <c r="D2252">
        <v>1.1979836460711579</v>
      </c>
      <c r="E2252" s="6">
        <v>117.72034840346144</v>
      </c>
      <c r="F2252" s="7">
        <v>233.37493891567399</v>
      </c>
      <c r="G2252" s="7">
        <v>201.5431945520566</v>
      </c>
      <c r="H2252" s="7">
        <v>2.0658864556255057</v>
      </c>
      <c r="I2252" s="7">
        <f t="shared" si="93"/>
        <v>141.02705219714576</v>
      </c>
    </row>
    <row r="2253" spans="1:9" x14ac:dyDescent="0.25">
      <c r="A2253" s="18"/>
      <c r="B2253" s="5">
        <f t="shared" si="92"/>
        <v>43489</v>
      </c>
      <c r="C2253" s="4">
        <v>19.437500000006001</v>
      </c>
      <c r="D2253">
        <v>1.1979836460711579</v>
      </c>
      <c r="E2253" s="6">
        <v>119.38459830765038</v>
      </c>
      <c r="F2253" s="7">
        <v>225.15105995360381</v>
      </c>
      <c r="G2253" s="7">
        <v>201.10349727446695</v>
      </c>
      <c r="H2253" s="7">
        <v>2.0446193109114343</v>
      </c>
      <c r="I2253" s="7">
        <f t="shared" si="93"/>
        <v>143.02079636533958</v>
      </c>
    </row>
    <row r="2254" spans="1:9" x14ac:dyDescent="0.25">
      <c r="A2254" s="18"/>
      <c r="B2254" s="5">
        <f t="shared" si="92"/>
        <v>43489</v>
      </c>
      <c r="C2254" s="4">
        <v>19.4479166666727</v>
      </c>
      <c r="D2254">
        <v>1.1979836460711579</v>
      </c>
      <c r="E2254" s="6">
        <v>120.31693481232658</v>
      </c>
      <c r="F2254" s="7">
        <v>223.92097629327731</v>
      </c>
      <c r="G2254" s="7">
        <v>206.85135617519848</v>
      </c>
      <c r="H2254" s="7">
        <v>2.1187256606369838</v>
      </c>
      <c r="I2254" s="7">
        <f t="shared" si="93"/>
        <v>144.13772025057682</v>
      </c>
    </row>
    <row r="2255" spans="1:9" x14ac:dyDescent="0.25">
      <c r="A2255" s="18"/>
      <c r="B2255" s="5">
        <f t="shared" si="92"/>
        <v>43489</v>
      </c>
      <c r="C2255" s="4">
        <v>19.4583333333394</v>
      </c>
      <c r="D2255">
        <v>1.1979836460711579</v>
      </c>
      <c r="E2255" s="6">
        <v>120.45955020332173</v>
      </c>
      <c r="F2255" s="7">
        <v>221.13790122545373</v>
      </c>
      <c r="G2255" s="7">
        <v>208.19544271276419</v>
      </c>
      <c r="H2255" s="7">
        <v>2.2062794249601638</v>
      </c>
      <c r="I2255" s="7">
        <f t="shared" si="93"/>
        <v>144.30857115666706</v>
      </c>
    </row>
    <row r="2256" spans="1:9" x14ac:dyDescent="0.25">
      <c r="A2256" s="18"/>
      <c r="B2256" s="5">
        <f t="shared" si="92"/>
        <v>43489</v>
      </c>
      <c r="C2256" s="4">
        <v>19.468750000006001</v>
      </c>
      <c r="D2256">
        <v>1.1979836460711579</v>
      </c>
      <c r="E2256" s="6">
        <v>119.72292868532043</v>
      </c>
      <c r="F2256" s="7">
        <v>219.23264718590875</v>
      </c>
      <c r="G2256" s="7">
        <v>203.28984555621554</v>
      </c>
      <c r="H2256" s="7">
        <v>2.1878696432466751</v>
      </c>
      <c r="I2256" s="7">
        <f t="shared" si="93"/>
        <v>143.4261106247574</v>
      </c>
    </row>
    <row r="2257" spans="1:9" x14ac:dyDescent="0.25">
      <c r="A2257" s="18"/>
      <c r="B2257" s="5">
        <f t="shared" si="92"/>
        <v>43489</v>
      </c>
      <c r="C2257" s="4">
        <v>19.4791666666727</v>
      </c>
      <c r="D2257">
        <v>1.1979836460711579</v>
      </c>
      <c r="E2257" s="6">
        <v>120.46690967843752</v>
      </c>
      <c r="F2257" s="7">
        <v>218.25309546758561</v>
      </c>
      <c r="G2257" s="7">
        <v>198.5519742282581</v>
      </c>
      <c r="H2257" s="7">
        <v>2.2465986577765111</v>
      </c>
      <c r="I2257" s="7">
        <f t="shared" si="93"/>
        <v>144.31738768749943</v>
      </c>
    </row>
    <row r="2258" spans="1:9" x14ac:dyDescent="0.25">
      <c r="A2258" s="18"/>
      <c r="B2258" s="5">
        <f t="shared" si="92"/>
        <v>43489</v>
      </c>
      <c r="C2258" s="4">
        <v>19.4895833333394</v>
      </c>
      <c r="D2258">
        <v>1.1979836460711579</v>
      </c>
      <c r="E2258" s="6">
        <v>121.11152187516029</v>
      </c>
      <c r="F2258" s="7">
        <v>214.00173031718307</v>
      </c>
      <c r="G2258" s="7">
        <v>194.19691484685131</v>
      </c>
      <c r="H2258" s="7">
        <v>1.972686998230796</v>
      </c>
      <c r="I2258" s="7">
        <f t="shared" si="93"/>
        <v>145.08962255723134</v>
      </c>
    </row>
    <row r="2259" spans="1:9" x14ac:dyDescent="0.25">
      <c r="A2259" s="18"/>
      <c r="B2259" s="5">
        <f t="shared" si="92"/>
        <v>43489</v>
      </c>
      <c r="C2259" s="4">
        <v>19.500000000006001</v>
      </c>
      <c r="D2259">
        <v>1.1979836460711579</v>
      </c>
      <c r="E2259" s="6">
        <v>121.77244721108633</v>
      </c>
      <c r="F2259" s="7">
        <v>217.42046667388706</v>
      </c>
      <c r="G2259" s="7">
        <v>194.72816170321153</v>
      </c>
      <c r="H2259" s="7">
        <v>1.8558492650606064</v>
      </c>
      <c r="I2259" s="7">
        <f t="shared" si="93"/>
        <v>145.88140030094482</v>
      </c>
    </row>
    <row r="2260" spans="1:9" x14ac:dyDescent="0.25">
      <c r="A2260" s="18"/>
      <c r="B2260" s="5">
        <f t="shared" si="92"/>
        <v>43489</v>
      </c>
      <c r="C2260" s="4">
        <v>19.5104166666727</v>
      </c>
      <c r="D2260">
        <v>1.1979836460711579</v>
      </c>
      <c r="E2260" s="6">
        <v>122.17207345986523</v>
      </c>
      <c r="F2260" s="7">
        <v>209.80201916847199</v>
      </c>
      <c r="G2260" s="7">
        <v>191.54748015231945</v>
      </c>
      <c r="H2260" s="7">
        <v>1.8590728027314318</v>
      </c>
      <c r="I2260" s="7">
        <f t="shared" si="93"/>
        <v>146.36014601152269</v>
      </c>
    </row>
    <row r="2261" spans="1:9" x14ac:dyDescent="0.25">
      <c r="A2261" s="18"/>
      <c r="B2261" s="5">
        <f t="shared" si="92"/>
        <v>43489</v>
      </c>
      <c r="C2261" s="4">
        <v>19.5208333333394</v>
      </c>
      <c r="D2261">
        <v>1.1979836460711579</v>
      </c>
      <c r="E2261" s="6">
        <v>121.37502463573031</v>
      </c>
      <c r="F2261" s="7">
        <v>203.08335065895434</v>
      </c>
      <c r="G2261" s="7">
        <v>187.33251876055795</v>
      </c>
      <c r="H2261" s="7">
        <v>2.052874248627754</v>
      </c>
      <c r="I2261" s="7">
        <f t="shared" si="93"/>
        <v>145.40529455508883</v>
      </c>
    </row>
    <row r="2262" spans="1:9" x14ac:dyDescent="0.25">
      <c r="A2262" s="18"/>
      <c r="B2262" s="5">
        <f t="shared" si="92"/>
        <v>43489</v>
      </c>
      <c r="C2262" s="4">
        <v>19.5312500000061</v>
      </c>
      <c r="D2262">
        <v>1.1979836460711579</v>
      </c>
      <c r="E2262" s="6">
        <v>119.52680869920565</v>
      </c>
      <c r="F2262" s="7">
        <v>188.33982561439646</v>
      </c>
      <c r="G2262" s="7">
        <v>183.3740190154287</v>
      </c>
      <c r="H2262" s="7">
        <v>1.8827921171634407</v>
      </c>
      <c r="I2262" s="7">
        <f t="shared" si="93"/>
        <v>143.19116208872418</v>
      </c>
    </row>
    <row r="2263" spans="1:9" x14ac:dyDescent="0.25">
      <c r="A2263" s="18"/>
      <c r="B2263" s="5">
        <f t="shared" si="92"/>
        <v>43489</v>
      </c>
      <c r="C2263" s="4">
        <v>19.5416666666727</v>
      </c>
      <c r="D2263">
        <v>1.1979836460711579</v>
      </c>
      <c r="E2263" s="6">
        <v>117.03288170718385</v>
      </c>
      <c r="F2263" s="7">
        <v>184.22494422324172</v>
      </c>
      <c r="G2263" s="7">
        <v>178.11143148547171</v>
      </c>
      <c r="H2263" s="7">
        <v>1.8402608291670206</v>
      </c>
      <c r="I2263" s="7">
        <f t="shared" si="93"/>
        <v>140.20347833778663</v>
      </c>
    </row>
    <row r="2264" spans="1:9" x14ac:dyDescent="0.25">
      <c r="A2264" s="18"/>
      <c r="B2264" s="5">
        <f t="shared" si="92"/>
        <v>43489</v>
      </c>
      <c r="C2264" s="4">
        <v>19.5520833333394</v>
      </c>
      <c r="D2264">
        <v>1.1979836460711579</v>
      </c>
      <c r="E2264" s="6">
        <v>114.54264239388543</v>
      </c>
      <c r="F2264" s="7">
        <v>192.11978277966546</v>
      </c>
      <c r="G2264" s="7">
        <v>177.41815054476345</v>
      </c>
      <c r="H2264" s="7">
        <v>1.9448577232923465</v>
      </c>
      <c r="I2264" s="7">
        <f t="shared" si="93"/>
        <v>137.22021236565166</v>
      </c>
    </row>
    <row r="2265" spans="1:9" x14ac:dyDescent="0.25">
      <c r="A2265" s="18"/>
      <c r="B2265" s="5">
        <f t="shared" si="92"/>
        <v>43489</v>
      </c>
      <c r="C2265" s="4">
        <v>19.5625000000061</v>
      </c>
      <c r="D2265">
        <v>1.1979836460711579</v>
      </c>
      <c r="E2265" s="6">
        <v>115.82989638564429</v>
      </c>
      <c r="F2265" s="7">
        <v>179.72187116949195</v>
      </c>
      <c r="G2265" s="7">
        <v>174.03840646055107</v>
      </c>
      <c r="H2265" s="7">
        <v>1.9262898661747638</v>
      </c>
      <c r="I2265" s="7">
        <f t="shared" si="93"/>
        <v>138.7623215961186</v>
      </c>
    </row>
    <row r="2266" spans="1:9" x14ac:dyDescent="0.25">
      <c r="A2266" s="18"/>
      <c r="B2266" s="5">
        <f t="shared" si="92"/>
        <v>43489</v>
      </c>
      <c r="C2266" s="4">
        <v>19.5729166666727</v>
      </c>
      <c r="D2266">
        <v>1.1979836460711579</v>
      </c>
      <c r="E2266" s="6">
        <v>116.65403947377786</v>
      </c>
      <c r="F2266" s="7">
        <v>173.58641527021416</v>
      </c>
      <c r="G2266" s="7">
        <v>175.13733857541462</v>
      </c>
      <c r="H2266" s="7">
        <v>1.9736454554277703</v>
      </c>
      <c r="I2266" s="7">
        <f t="shared" si="93"/>
        <v>139.74963153772518</v>
      </c>
    </row>
    <row r="2267" spans="1:9" x14ac:dyDescent="0.25">
      <c r="A2267" s="18"/>
      <c r="B2267" s="5">
        <f t="shared" si="92"/>
        <v>43489</v>
      </c>
      <c r="C2267" s="4">
        <v>19.5833333333394</v>
      </c>
      <c r="D2267">
        <v>1.1979836460711579</v>
      </c>
      <c r="E2267" s="6">
        <v>116.93775845638839</v>
      </c>
      <c r="F2267" s="7">
        <v>173.88974506709326</v>
      </c>
      <c r="G2267" s="7">
        <v>175.38704478794168</v>
      </c>
      <c r="H2267" s="7">
        <v>2.0845153418547961</v>
      </c>
      <c r="I2267" s="7">
        <f t="shared" si="93"/>
        <v>140.08952223897253</v>
      </c>
    </row>
    <row r="2268" spans="1:9" x14ac:dyDescent="0.25">
      <c r="A2268" s="18"/>
      <c r="B2268" s="5">
        <f t="shared" si="92"/>
        <v>43489</v>
      </c>
      <c r="C2268" s="4">
        <v>19.5937500000061</v>
      </c>
      <c r="D2268">
        <v>1.1979836460711579</v>
      </c>
      <c r="E2268" s="6">
        <v>118.37004890197049</v>
      </c>
      <c r="F2268" s="7">
        <v>174.56696234148365</v>
      </c>
      <c r="G2268" s="7">
        <v>172.69756317358369</v>
      </c>
      <c r="H2268" s="7">
        <v>2.0318882380184311</v>
      </c>
      <c r="I2268" s="7">
        <f t="shared" si="93"/>
        <v>141.80538276920387</v>
      </c>
    </row>
    <row r="2269" spans="1:9" x14ac:dyDescent="0.25">
      <c r="A2269" s="18"/>
      <c r="B2269" s="5">
        <f t="shared" si="92"/>
        <v>43489</v>
      </c>
      <c r="C2269" s="4">
        <v>19.6041666666727</v>
      </c>
      <c r="D2269">
        <v>1.1979836460711579</v>
      </c>
      <c r="E2269" s="6">
        <v>118.65318222362632</v>
      </c>
      <c r="F2269" s="7">
        <v>175.4921750132722</v>
      </c>
      <c r="G2269" s="7">
        <v>173.13944001190961</v>
      </c>
      <c r="H2269" s="7">
        <v>2.0371207339893864</v>
      </c>
      <c r="I2269" s="7">
        <f t="shared" si="93"/>
        <v>142.14457185820535</v>
      </c>
    </row>
    <row r="2270" spans="1:9" x14ac:dyDescent="0.25">
      <c r="A2270" s="18"/>
      <c r="B2270" s="5">
        <f t="shared" si="92"/>
        <v>43489</v>
      </c>
      <c r="C2270" s="4">
        <v>19.6145833333394</v>
      </c>
      <c r="D2270">
        <v>1.1979836460711579</v>
      </c>
      <c r="E2270" s="6">
        <v>120.7727348804747</v>
      </c>
      <c r="F2270" s="7">
        <v>175.85175830569966</v>
      </c>
      <c r="G2270" s="7">
        <v>170.99418227022917</v>
      </c>
      <c r="H2270" s="7">
        <v>2.0426603764733597</v>
      </c>
      <c r="I2270" s="7">
        <f t="shared" si="93"/>
        <v>144.6837612780964</v>
      </c>
    </row>
    <row r="2271" spans="1:9" x14ac:dyDescent="0.25">
      <c r="A2271" s="18"/>
      <c r="B2271" s="5">
        <f t="shared" si="92"/>
        <v>43489</v>
      </c>
      <c r="C2271" s="4">
        <v>19.6250000000061</v>
      </c>
      <c r="D2271">
        <v>1.1979836460711579</v>
      </c>
      <c r="E2271" s="6">
        <v>122.54166522812362</v>
      </c>
      <c r="F2271" s="7">
        <v>172.27870612063245</v>
      </c>
      <c r="G2271" s="7">
        <v>167.60531453674699</v>
      </c>
      <c r="H2271" s="7">
        <v>2.1055973982792637</v>
      </c>
      <c r="I2271" s="7">
        <f t="shared" si="93"/>
        <v>146.80291090561877</v>
      </c>
    </row>
    <row r="2272" spans="1:9" x14ac:dyDescent="0.25">
      <c r="A2272" s="18"/>
      <c r="B2272" s="5">
        <f t="shared" si="92"/>
        <v>43489</v>
      </c>
      <c r="C2272" s="4">
        <v>19.6354166666728</v>
      </c>
      <c r="D2272">
        <v>1.1979836460711579</v>
      </c>
      <c r="E2272" s="6">
        <v>124.57040668703644</v>
      </c>
      <c r="F2272" s="7">
        <v>169.72937845440248</v>
      </c>
      <c r="G2272" s="7">
        <v>160.78166780698112</v>
      </c>
      <c r="H2272" s="7">
        <v>2.0283265390401142</v>
      </c>
      <c r="I2272" s="7">
        <f t="shared" si="93"/>
        <v>149.23330999550288</v>
      </c>
    </row>
    <row r="2273" spans="1:9" x14ac:dyDescent="0.25">
      <c r="A2273" s="18"/>
      <c r="B2273" s="5">
        <f t="shared" si="92"/>
        <v>43489</v>
      </c>
      <c r="C2273" s="4">
        <v>19.6458333333394</v>
      </c>
      <c r="D2273">
        <v>1.1979836460711579</v>
      </c>
      <c r="E2273" s="6">
        <v>126.40865546822823</v>
      </c>
      <c r="F2273" s="7">
        <v>168.39096186372203</v>
      </c>
      <c r="G2273" s="7">
        <v>158.37330136051148</v>
      </c>
      <c r="H2273" s="7">
        <v>1.9269621868807834</v>
      </c>
      <c r="I2273" s="7">
        <f t="shared" si="93"/>
        <v>151.43550197278088</v>
      </c>
    </row>
    <row r="2274" spans="1:9" x14ac:dyDescent="0.25">
      <c r="A2274" s="18"/>
      <c r="B2274" s="5">
        <f t="shared" si="92"/>
        <v>43489</v>
      </c>
      <c r="C2274" s="4">
        <v>19.6562500000061</v>
      </c>
      <c r="D2274">
        <v>1.1979836460711579</v>
      </c>
      <c r="E2274" s="6">
        <v>130.09577533209747</v>
      </c>
      <c r="F2274" s="7">
        <v>167.23253558849257</v>
      </c>
      <c r="G2274" s="7">
        <v>158.31940238893435</v>
      </c>
      <c r="H2274" s="7">
        <v>2.3694072391215881</v>
      </c>
      <c r="I2274" s="7">
        <f t="shared" si="93"/>
        <v>155.85261127080034</v>
      </c>
    </row>
    <row r="2275" spans="1:9" x14ac:dyDescent="0.25">
      <c r="A2275" s="18"/>
      <c r="B2275" s="5">
        <f t="shared" si="92"/>
        <v>43489</v>
      </c>
      <c r="C2275" s="4">
        <v>19.6666666666728</v>
      </c>
      <c r="D2275">
        <v>1.1979836460711579</v>
      </c>
      <c r="E2275" s="6">
        <v>131.59238723283926</v>
      </c>
      <c r="F2275" s="7">
        <v>167.01637944481763</v>
      </c>
      <c r="G2275" s="7">
        <v>156.58071902393095</v>
      </c>
      <c r="H2275" s="7">
        <v>3.6715193641186197</v>
      </c>
      <c r="I2275" s="7">
        <f t="shared" si="93"/>
        <v>157.64552785240446</v>
      </c>
    </row>
    <row r="2276" spans="1:9" x14ac:dyDescent="0.25">
      <c r="A2276" s="18"/>
      <c r="B2276" s="5">
        <f t="shared" ref="B2276:B2339" si="94">DATE(YEAR(B2180),MONTH(B2180),DAY(B2180)+1)</f>
        <v>43489</v>
      </c>
      <c r="C2276" s="4">
        <v>19.6770833333394</v>
      </c>
      <c r="D2276">
        <v>1.1979836460711579</v>
      </c>
      <c r="E2276" s="6">
        <v>134.37566448644813</v>
      </c>
      <c r="F2276" s="7">
        <v>166.27414716083911</v>
      </c>
      <c r="G2276" s="7">
        <v>155.91553555127746</v>
      </c>
      <c r="H2276" s="7">
        <v>7.9296285394668287</v>
      </c>
      <c r="I2276" s="7">
        <f t="shared" si="93"/>
        <v>160.97984848470975</v>
      </c>
    </row>
    <row r="2277" spans="1:9" x14ac:dyDescent="0.25">
      <c r="A2277" s="18"/>
      <c r="B2277" s="5">
        <f t="shared" si="94"/>
        <v>43489</v>
      </c>
      <c r="C2277" s="4">
        <v>19.6875000000061</v>
      </c>
      <c r="D2277">
        <v>1.1979836460711579</v>
      </c>
      <c r="E2277" s="6">
        <v>139.48856998871923</v>
      </c>
      <c r="F2277" s="7">
        <v>167.72046723523943</v>
      </c>
      <c r="G2277" s="7">
        <v>159.35389095385216</v>
      </c>
      <c r="H2277" s="7">
        <v>20.651785179297033</v>
      </c>
      <c r="I2277" s="7">
        <f t="shared" si="93"/>
        <v>167.10502566033776</v>
      </c>
    </row>
    <row r="2278" spans="1:9" x14ac:dyDescent="0.25">
      <c r="A2278" s="18"/>
      <c r="B2278" s="5">
        <f t="shared" si="94"/>
        <v>43489</v>
      </c>
      <c r="C2278" s="4">
        <v>19.6979166666728</v>
      </c>
      <c r="D2278">
        <v>1.1979836460711579</v>
      </c>
      <c r="E2278" s="6">
        <v>144.38221494864416</v>
      </c>
      <c r="F2278" s="7">
        <v>169.96485969661231</v>
      </c>
      <c r="G2278" s="7">
        <v>157.75880572022888</v>
      </c>
      <c r="H2278" s="7">
        <v>60.383706840323683</v>
      </c>
      <c r="I2278" s="7">
        <f t="shared" si="93"/>
        <v>172.96753229200638</v>
      </c>
    </row>
    <row r="2279" spans="1:9" x14ac:dyDescent="0.25">
      <c r="A2279" s="18"/>
      <c r="B2279" s="5">
        <f t="shared" si="94"/>
        <v>43489</v>
      </c>
      <c r="C2279" s="4">
        <v>19.7083333333394</v>
      </c>
      <c r="D2279">
        <v>1.1979836460711579</v>
      </c>
      <c r="E2279" s="6">
        <v>148.51564717319499</v>
      </c>
      <c r="F2279" s="7">
        <v>170.83186830215925</v>
      </c>
      <c r="G2279" s="7">
        <v>151.10452651397333</v>
      </c>
      <c r="H2279" s="7">
        <v>110.98690724753097</v>
      </c>
      <c r="I2279" s="7">
        <f t="shared" si="93"/>
        <v>177.91931649916179</v>
      </c>
    </row>
    <row r="2280" spans="1:9" x14ac:dyDescent="0.25">
      <c r="A2280" s="18"/>
      <c r="B2280" s="5">
        <f t="shared" si="94"/>
        <v>43489</v>
      </c>
      <c r="C2280" s="4">
        <v>19.7187500000061</v>
      </c>
      <c r="D2280">
        <v>1.1979836460711579</v>
      </c>
      <c r="E2280" s="6">
        <v>154.84459625100462</v>
      </c>
      <c r="F2280" s="7">
        <v>168.08226599067652</v>
      </c>
      <c r="G2280" s="7">
        <v>151.73940887429171</v>
      </c>
      <c r="H2280" s="7">
        <v>138.66601555447738</v>
      </c>
      <c r="I2280" s="7">
        <f t="shared" si="93"/>
        <v>185.50129399119487</v>
      </c>
    </row>
    <row r="2281" spans="1:9" x14ac:dyDescent="0.25">
      <c r="A2281" s="18"/>
      <c r="B2281" s="5">
        <f t="shared" si="94"/>
        <v>43489</v>
      </c>
      <c r="C2281" s="4">
        <v>19.7291666666728</v>
      </c>
      <c r="D2281">
        <v>1.1979836460711579</v>
      </c>
      <c r="E2281" s="6">
        <v>161.3406403550712</v>
      </c>
      <c r="F2281" s="7">
        <v>165.66175224707953</v>
      </c>
      <c r="G2281" s="7">
        <v>152.84610391818637</v>
      </c>
      <c r="H2281" s="7">
        <v>156.88972350828021</v>
      </c>
      <c r="I2281" s="7">
        <f t="shared" si="93"/>
        <v>193.2834485920236</v>
      </c>
    </row>
    <row r="2282" spans="1:9" x14ac:dyDescent="0.25">
      <c r="A2282" s="18"/>
      <c r="B2282" s="5">
        <f t="shared" si="94"/>
        <v>43489</v>
      </c>
      <c r="C2282" s="4">
        <v>19.7395833333395</v>
      </c>
      <c r="D2282">
        <v>1.1979836460711579</v>
      </c>
      <c r="E2282" s="6">
        <v>165.30099686310712</v>
      </c>
      <c r="F2282" s="7">
        <v>163.26362993125542</v>
      </c>
      <c r="G2282" s="7">
        <v>152.42593036697082</v>
      </c>
      <c r="H2282" s="7">
        <v>168.82198135576235</v>
      </c>
      <c r="I2282" s="7">
        <f t="shared" si="93"/>
        <v>198.0278909212621</v>
      </c>
    </row>
    <row r="2283" spans="1:9" x14ac:dyDescent="0.25">
      <c r="A2283" s="18"/>
      <c r="B2283" s="5">
        <f t="shared" si="94"/>
        <v>43489</v>
      </c>
      <c r="C2283" s="4">
        <v>19.7500000000061</v>
      </c>
      <c r="D2283">
        <v>1.1979836460711579</v>
      </c>
      <c r="E2283" s="6">
        <v>168.25269531760938</v>
      </c>
      <c r="F2283" s="7">
        <v>161.18755646933366</v>
      </c>
      <c r="G2283" s="7">
        <v>154.85557061068195</v>
      </c>
      <c r="H2283" s="7">
        <v>190.40470060313089</v>
      </c>
      <c r="I2283" s="7">
        <f t="shared" si="93"/>
        <v>201.56397739788932</v>
      </c>
    </row>
    <row r="2284" spans="1:9" x14ac:dyDescent="0.25">
      <c r="A2284" s="18"/>
      <c r="B2284" s="5">
        <f t="shared" si="94"/>
        <v>43489</v>
      </c>
      <c r="C2284" s="4">
        <v>19.7604166666728</v>
      </c>
      <c r="D2284">
        <v>1.1979836460711579</v>
      </c>
      <c r="E2284" s="6">
        <v>170.23032048692298</v>
      </c>
      <c r="F2284" s="7">
        <v>158.09994353512752</v>
      </c>
      <c r="G2284" s="7">
        <v>154.59067169578526</v>
      </c>
      <c r="H2284" s="7">
        <v>206.26392266536112</v>
      </c>
      <c r="I2284" s="7">
        <f t="shared" si="93"/>
        <v>203.93314000878573</v>
      </c>
    </row>
    <row r="2285" spans="1:9" x14ac:dyDescent="0.25">
      <c r="A2285" s="18"/>
      <c r="B2285" s="5">
        <f t="shared" si="94"/>
        <v>43489</v>
      </c>
      <c r="C2285" s="4">
        <v>19.7708333333395</v>
      </c>
      <c r="D2285">
        <v>1.1979836460711579</v>
      </c>
      <c r="E2285" s="6">
        <v>172.6303362485319</v>
      </c>
      <c r="F2285" s="7">
        <v>156.06661807413937</v>
      </c>
      <c r="G2285" s="7">
        <v>157.96627341042154</v>
      </c>
      <c r="H2285" s="7">
        <v>223.21791094580203</v>
      </c>
      <c r="I2285" s="7">
        <f t="shared" si="93"/>
        <v>206.80831964150622</v>
      </c>
    </row>
    <row r="2286" spans="1:9" x14ac:dyDescent="0.25">
      <c r="A2286" s="18"/>
      <c r="B2286" s="5">
        <f t="shared" si="94"/>
        <v>43489</v>
      </c>
      <c r="C2286" s="4">
        <v>19.7812500000061</v>
      </c>
      <c r="D2286">
        <v>1.1979836460711579</v>
      </c>
      <c r="E2286" s="6">
        <v>175.95647455282287</v>
      </c>
      <c r="F2286" s="7">
        <v>153.04283616113764</v>
      </c>
      <c r="G2286" s="7">
        <v>158.84778731747696</v>
      </c>
      <c r="H2286" s="7">
        <v>226.59968709851174</v>
      </c>
      <c r="I2286" s="7">
        <f t="shared" si="93"/>
        <v>210.79297893461765</v>
      </c>
    </row>
    <row r="2287" spans="1:9" x14ac:dyDescent="0.25">
      <c r="A2287" s="18"/>
      <c r="B2287" s="5">
        <f t="shared" si="94"/>
        <v>43489</v>
      </c>
      <c r="C2287" s="4">
        <v>19.7916666666728</v>
      </c>
      <c r="D2287">
        <v>1.1979836460711579</v>
      </c>
      <c r="E2287" s="6">
        <v>175.97819165514056</v>
      </c>
      <c r="F2287" s="7">
        <v>148.06035216348414</v>
      </c>
      <c r="G2287" s="7">
        <v>160.68152843083379</v>
      </c>
      <c r="H2287" s="7">
        <v>227.00804789210275</v>
      </c>
      <c r="I2287" s="7">
        <f t="shared" si="93"/>
        <v>210.81899566803432</v>
      </c>
    </row>
    <row r="2288" spans="1:9" x14ac:dyDescent="0.25">
      <c r="A2288" s="18"/>
      <c r="B2288" s="5">
        <f t="shared" si="94"/>
        <v>43489</v>
      </c>
      <c r="C2288" s="4">
        <v>19.8020833333395</v>
      </c>
      <c r="D2288">
        <v>1.1979836460711579</v>
      </c>
      <c r="E2288" s="6">
        <v>175.38857600000347</v>
      </c>
      <c r="F2288" s="7">
        <v>140.76520573019422</v>
      </c>
      <c r="G2288" s="7">
        <v>159.57491767934329</v>
      </c>
      <c r="H2288" s="7">
        <v>227.64007037532795</v>
      </c>
      <c r="I2288" s="7">
        <f t="shared" si="93"/>
        <v>210.11264575571255</v>
      </c>
    </row>
    <row r="2289" spans="1:9" x14ac:dyDescent="0.25">
      <c r="A2289" s="18"/>
      <c r="B2289" s="5">
        <f t="shared" si="94"/>
        <v>43489</v>
      </c>
      <c r="C2289" s="4">
        <v>19.8125000000061</v>
      </c>
      <c r="D2289">
        <v>1.1979836460711579</v>
      </c>
      <c r="E2289" s="6">
        <v>176.3340591041447</v>
      </c>
      <c r="F2289" s="7">
        <v>134.98757520160802</v>
      </c>
      <c r="G2289" s="7">
        <v>156.11747606811136</v>
      </c>
      <c r="H2289" s="7">
        <v>227.62035997320103</v>
      </c>
      <c r="I2289" s="7">
        <f t="shared" si="93"/>
        <v>211.24531905211032</v>
      </c>
    </row>
    <row r="2290" spans="1:9" x14ac:dyDescent="0.25">
      <c r="A2290" s="18"/>
      <c r="B2290" s="5">
        <f t="shared" si="94"/>
        <v>43489</v>
      </c>
      <c r="C2290" s="4">
        <v>19.8229166666728</v>
      </c>
      <c r="D2290">
        <v>1.1979836460711579</v>
      </c>
      <c r="E2290" s="6">
        <v>177.34603160162379</v>
      </c>
      <c r="F2290" s="7">
        <v>130.53544575651941</v>
      </c>
      <c r="G2290" s="7">
        <v>151.47569808090134</v>
      </c>
      <c r="H2290" s="7">
        <v>227.72153323420733</v>
      </c>
      <c r="I2290" s="7">
        <f t="shared" si="93"/>
        <v>212.45764555436406</v>
      </c>
    </row>
    <row r="2291" spans="1:9" x14ac:dyDescent="0.25">
      <c r="A2291" s="18"/>
      <c r="B2291" s="5">
        <f t="shared" si="94"/>
        <v>43489</v>
      </c>
      <c r="C2291" s="4">
        <v>19.8333333333395</v>
      </c>
      <c r="D2291">
        <v>1.1979836460711579</v>
      </c>
      <c r="E2291" s="6">
        <v>179.83017209982759</v>
      </c>
      <c r="F2291" s="7">
        <v>127.16411308388518</v>
      </c>
      <c r="G2291" s="7">
        <v>147.12452417793415</v>
      </c>
      <c r="H2291" s="7">
        <v>227.74349170869496</v>
      </c>
      <c r="I2291" s="7">
        <f t="shared" si="93"/>
        <v>215.43360524575527</v>
      </c>
    </row>
    <row r="2292" spans="1:9" x14ac:dyDescent="0.25">
      <c r="A2292" s="18"/>
      <c r="B2292" s="5">
        <f t="shared" si="94"/>
        <v>43489</v>
      </c>
      <c r="C2292" s="4">
        <v>19.843750000006199</v>
      </c>
      <c r="D2292">
        <v>1.1979836460711579</v>
      </c>
      <c r="E2292" s="6">
        <v>180.06862544651207</v>
      </c>
      <c r="F2292" s="7">
        <v>123.22769687060239</v>
      </c>
      <c r="G2292" s="7">
        <v>139.01461549985933</v>
      </c>
      <c r="H2292" s="7">
        <v>228.0973865212805</v>
      </c>
      <c r="I2292" s="7">
        <f t="shared" si="93"/>
        <v>215.71926845543422</v>
      </c>
    </row>
    <row r="2293" spans="1:9" x14ac:dyDescent="0.25">
      <c r="A2293" s="18"/>
      <c r="B2293" s="5">
        <f t="shared" si="94"/>
        <v>43489</v>
      </c>
      <c r="C2293" s="4">
        <v>19.8541666666728</v>
      </c>
      <c r="D2293">
        <v>1.1979836460711579</v>
      </c>
      <c r="E2293" s="6">
        <v>177.62324180647144</v>
      </c>
      <c r="F2293" s="7">
        <v>120.76449532887099</v>
      </c>
      <c r="G2293" s="7">
        <v>131.15798141275454</v>
      </c>
      <c r="H2293" s="7">
        <v>228.55711181642954</v>
      </c>
      <c r="I2293" s="7">
        <f t="shared" si="93"/>
        <v>212.78973884629559</v>
      </c>
    </row>
    <row r="2294" spans="1:9" x14ac:dyDescent="0.25">
      <c r="A2294" s="18"/>
      <c r="B2294" s="5">
        <f t="shared" si="94"/>
        <v>43489</v>
      </c>
      <c r="C2294" s="4">
        <v>19.8645833333395</v>
      </c>
      <c r="D2294">
        <v>1.1979836460711579</v>
      </c>
      <c r="E2294" s="6">
        <v>174.25554241995445</v>
      </c>
      <c r="F2294" s="7">
        <v>115.83128932910151</v>
      </c>
      <c r="G2294" s="7">
        <v>125.56511215973737</v>
      </c>
      <c r="H2294" s="7">
        <v>228.95986193365246</v>
      </c>
      <c r="I2294" s="7">
        <f t="shared" si="93"/>
        <v>208.75529005636437</v>
      </c>
    </row>
    <row r="2295" spans="1:9" x14ac:dyDescent="0.25">
      <c r="A2295" s="18"/>
      <c r="B2295" s="5">
        <f t="shared" si="94"/>
        <v>43489</v>
      </c>
      <c r="C2295" s="4">
        <v>19.875000000006199</v>
      </c>
      <c r="D2295">
        <v>1.1979836460711579</v>
      </c>
      <c r="E2295" s="6">
        <v>173.06425939840688</v>
      </c>
      <c r="F2295" s="7">
        <v>108.32495950334847</v>
      </c>
      <c r="G2295" s="7">
        <v>118.93026034567974</v>
      </c>
      <c r="H2295" s="7">
        <v>229.70269827657921</v>
      </c>
      <c r="I2295" s="7">
        <f t="shared" si="93"/>
        <v>207.32815247870812</v>
      </c>
    </row>
    <row r="2296" spans="1:9" x14ac:dyDescent="0.25">
      <c r="A2296" s="18"/>
      <c r="B2296" s="5">
        <f t="shared" si="94"/>
        <v>43489</v>
      </c>
      <c r="C2296" s="4">
        <v>19.8854166666728</v>
      </c>
      <c r="D2296">
        <v>1.1979836460711579</v>
      </c>
      <c r="E2296" s="6">
        <v>179.9553953457588</v>
      </c>
      <c r="F2296" s="7">
        <v>87.889588905507637</v>
      </c>
      <c r="G2296" s="7">
        <v>98.276008260868537</v>
      </c>
      <c r="H2296" s="7">
        <v>233.17137188054195</v>
      </c>
      <c r="I2296" s="7">
        <f t="shared" si="93"/>
        <v>215.58362064648881</v>
      </c>
    </row>
    <row r="2297" spans="1:9" x14ac:dyDescent="0.25">
      <c r="A2297" s="18"/>
      <c r="B2297" s="5">
        <f t="shared" si="94"/>
        <v>43489</v>
      </c>
      <c r="C2297" s="4">
        <v>19.8958333333395</v>
      </c>
      <c r="D2297">
        <v>1.1979836460711579</v>
      </c>
      <c r="E2297" s="6">
        <v>186.31369100062855</v>
      </c>
      <c r="F2297" s="7">
        <v>80.253550142173864</v>
      </c>
      <c r="G2297" s="7">
        <v>91.552111556621213</v>
      </c>
      <c r="H2297" s="7">
        <v>236.99430547128318</v>
      </c>
      <c r="I2297" s="7">
        <f t="shared" si="93"/>
        <v>223.20075485790807</v>
      </c>
    </row>
    <row r="2298" spans="1:9" x14ac:dyDescent="0.25">
      <c r="A2298" s="18"/>
      <c r="B2298" s="5">
        <f t="shared" si="94"/>
        <v>43489</v>
      </c>
      <c r="C2298" s="4">
        <v>19.906250000006199</v>
      </c>
      <c r="D2298">
        <v>1.1979836460711579</v>
      </c>
      <c r="E2298" s="6">
        <v>186.68776853474185</v>
      </c>
      <c r="F2298" s="7">
        <v>77.667799782443495</v>
      </c>
      <c r="G2298" s="7">
        <v>87.927875347167955</v>
      </c>
      <c r="H2298" s="7">
        <v>237.72337224594062</v>
      </c>
      <c r="I2298" s="7">
        <f t="shared" si="93"/>
        <v>223.64889362613843</v>
      </c>
    </row>
    <row r="2299" spans="1:9" x14ac:dyDescent="0.25">
      <c r="A2299" s="18"/>
      <c r="B2299" s="5">
        <f t="shared" si="94"/>
        <v>43489</v>
      </c>
      <c r="C2299" s="4">
        <v>19.9166666666728</v>
      </c>
      <c r="D2299">
        <v>1.1979836460711579</v>
      </c>
      <c r="E2299" s="6">
        <v>185.34835399012221</v>
      </c>
      <c r="F2299" s="7">
        <v>77.044765027309879</v>
      </c>
      <c r="G2299" s="7">
        <v>85.23176674427306</v>
      </c>
      <c r="H2299" s="7">
        <v>236.83909643448507</v>
      </c>
      <c r="I2299" s="7">
        <f t="shared" si="93"/>
        <v>222.04429690637426</v>
      </c>
    </row>
    <row r="2300" spans="1:9" x14ac:dyDescent="0.25">
      <c r="A2300" s="18"/>
      <c r="B2300" s="5">
        <f t="shared" si="94"/>
        <v>43489</v>
      </c>
      <c r="C2300" s="4">
        <v>19.9270833333395</v>
      </c>
      <c r="D2300">
        <v>1.1979836460711579</v>
      </c>
      <c r="E2300" s="6">
        <v>182.1665622509027</v>
      </c>
      <c r="F2300" s="7">
        <v>75.185449737054768</v>
      </c>
      <c r="G2300" s="7">
        <v>70.643693789710241</v>
      </c>
      <c r="H2300" s="7">
        <v>238.26533777078544</v>
      </c>
      <c r="I2300" s="7">
        <f t="shared" si="93"/>
        <v>218.23256243758499</v>
      </c>
    </row>
    <row r="2301" spans="1:9" x14ac:dyDescent="0.25">
      <c r="A2301" s="18"/>
      <c r="B2301" s="5">
        <f t="shared" si="94"/>
        <v>43489</v>
      </c>
      <c r="C2301" s="4">
        <v>19.937500000006199</v>
      </c>
      <c r="D2301">
        <v>1.1979836460711579</v>
      </c>
      <c r="E2301" s="6">
        <v>174.79733439123277</v>
      </c>
      <c r="F2301" s="7">
        <v>73.420668895582892</v>
      </c>
      <c r="G2301" s="7">
        <v>65.270614973589772</v>
      </c>
      <c r="H2301" s="7">
        <v>238.05195098241734</v>
      </c>
      <c r="I2301" s="7">
        <f t="shared" si="93"/>
        <v>209.40434797752843</v>
      </c>
    </row>
    <row r="2302" spans="1:9" x14ac:dyDescent="0.25">
      <c r="A2302" s="18"/>
      <c r="B2302" s="5">
        <f t="shared" si="94"/>
        <v>43489</v>
      </c>
      <c r="C2302" s="4">
        <v>19.947916666672899</v>
      </c>
      <c r="D2302">
        <v>1.1979836460711579</v>
      </c>
      <c r="E2302" s="6">
        <v>167.98959854912491</v>
      </c>
      <c r="F2302" s="7">
        <v>72.41440720202614</v>
      </c>
      <c r="G2302" s="7">
        <v>63.4155117566633</v>
      </c>
      <c r="H2302" s="7">
        <v>237.20786534221401</v>
      </c>
      <c r="I2302" s="7">
        <f t="shared" si="93"/>
        <v>201.24879177191076</v>
      </c>
    </row>
    <row r="2303" spans="1:9" x14ac:dyDescent="0.25">
      <c r="A2303" s="18"/>
      <c r="B2303" s="5">
        <f t="shared" si="94"/>
        <v>43489</v>
      </c>
      <c r="C2303" s="4">
        <v>19.9583333333395</v>
      </c>
      <c r="D2303">
        <v>1.1979836460711579</v>
      </c>
      <c r="E2303" s="6">
        <v>158.21528747161912</v>
      </c>
      <c r="F2303" s="7">
        <v>69.627679831052646</v>
      </c>
      <c r="G2303" s="7">
        <v>62.396235963735151</v>
      </c>
      <c r="H2303" s="7">
        <v>236.76182657572315</v>
      </c>
      <c r="I2303" s="7">
        <f t="shared" si="93"/>
        <v>189.53932694944666</v>
      </c>
    </row>
    <row r="2304" spans="1:9" x14ac:dyDescent="0.25">
      <c r="A2304" s="18"/>
      <c r="B2304" s="5">
        <f t="shared" si="94"/>
        <v>43489</v>
      </c>
      <c r="C2304" s="4">
        <v>19.968750000006199</v>
      </c>
      <c r="D2304">
        <v>1.1979836460711579</v>
      </c>
      <c r="E2304" s="6">
        <v>147.72005356763572</v>
      </c>
      <c r="F2304" s="7">
        <v>67.491692543392745</v>
      </c>
      <c r="G2304" s="7">
        <v>61.203141205571953</v>
      </c>
      <c r="H2304" s="7">
        <v>237.26729869272157</v>
      </c>
      <c r="I2304" s="7">
        <f t="shared" si="93"/>
        <v>176.96620837078299</v>
      </c>
    </row>
    <row r="2305" spans="1:9" x14ac:dyDescent="0.25">
      <c r="A2305" s="18"/>
      <c r="B2305" s="5">
        <f t="shared" si="94"/>
        <v>43489</v>
      </c>
      <c r="C2305" s="4">
        <v>19.979166666672899</v>
      </c>
      <c r="D2305">
        <v>1.1979836460711579</v>
      </c>
      <c r="E2305" s="6">
        <v>137.0281616635757</v>
      </c>
      <c r="F2305" s="7">
        <v>66.353771341562009</v>
      </c>
      <c r="G2305" s="7">
        <v>59.472497730356238</v>
      </c>
      <c r="H2305" s="7">
        <v>238.19235195556993</v>
      </c>
      <c r="I2305" s="7">
        <f t="shared" si="93"/>
        <v>164.15749672415848</v>
      </c>
    </row>
    <row r="2306" spans="1:9" ht="15.75" thickBot="1" x14ac:dyDescent="0.3">
      <c r="A2306" s="18"/>
      <c r="B2306" s="5">
        <f t="shared" si="94"/>
        <v>43489</v>
      </c>
      <c r="C2306" s="4">
        <v>19.9895833333395</v>
      </c>
      <c r="D2306">
        <v>1.1979836460711579</v>
      </c>
      <c r="E2306" s="6">
        <v>126.68033564395931</v>
      </c>
      <c r="F2306" s="7">
        <v>64.600400937293614</v>
      </c>
      <c r="G2306" s="7">
        <v>58.505667868514386</v>
      </c>
      <c r="H2306" s="7">
        <v>239.72534221254119</v>
      </c>
      <c r="I2306" s="7">
        <f t="shared" si="93"/>
        <v>151.76097038026845</v>
      </c>
    </row>
    <row r="2307" spans="1:9" x14ac:dyDescent="0.25">
      <c r="A2307" s="17">
        <f t="shared" ref="A2307" si="95">A2211+1</f>
        <v>25</v>
      </c>
      <c r="B2307" s="5">
        <f t="shared" si="94"/>
        <v>43490</v>
      </c>
      <c r="C2307" s="4">
        <v>20.000000000006199</v>
      </c>
      <c r="D2307">
        <v>1.19456846170147</v>
      </c>
      <c r="E2307" s="6">
        <v>114.22751014589657</v>
      </c>
      <c r="F2307" s="7">
        <v>63.318073287843738</v>
      </c>
      <c r="G2307" s="7">
        <v>58.941519806904545</v>
      </c>
      <c r="H2307" s="7">
        <v>240.83976580758505</v>
      </c>
      <c r="I2307" s="7">
        <f t="shared" si="93"/>
        <v>136.45258107897274</v>
      </c>
    </row>
    <row r="2308" spans="1:9" x14ac:dyDescent="0.25">
      <c r="A2308" s="18"/>
      <c r="B2308" s="5">
        <f t="shared" si="94"/>
        <v>43490</v>
      </c>
      <c r="C2308" s="4">
        <v>20.010416666672899</v>
      </c>
      <c r="D2308">
        <v>1.19456846170147</v>
      </c>
      <c r="E2308" s="6">
        <v>105.08818061666825</v>
      </c>
      <c r="F2308" s="7">
        <v>61.970875115523739</v>
      </c>
      <c r="G2308" s="7">
        <v>58.466684638550355</v>
      </c>
      <c r="H2308" s="7">
        <v>241.58847895382601</v>
      </c>
      <c r="I2308" s="7">
        <f t="shared" ref="I2308:I2371" si="96">D2308*E2308</f>
        <v>125.53502626225963</v>
      </c>
    </row>
    <row r="2309" spans="1:9" x14ac:dyDescent="0.25">
      <c r="A2309" s="18"/>
      <c r="B2309" s="5">
        <f t="shared" si="94"/>
        <v>43490</v>
      </c>
      <c r="C2309" s="4">
        <v>20.0208333333395</v>
      </c>
      <c r="D2309">
        <v>1.19456846170147</v>
      </c>
      <c r="E2309" s="6">
        <v>97.480394189871092</v>
      </c>
      <c r="F2309" s="7">
        <v>61.042692438975941</v>
      </c>
      <c r="G2309" s="7">
        <v>58.560421805905193</v>
      </c>
      <c r="H2309" s="7">
        <v>241.62446812114285</v>
      </c>
      <c r="I2309" s="7">
        <f t="shared" si="96"/>
        <v>116.44700453344723</v>
      </c>
    </row>
    <row r="2310" spans="1:9" x14ac:dyDescent="0.25">
      <c r="A2310" s="18"/>
      <c r="B2310" s="5">
        <f t="shared" si="94"/>
        <v>43490</v>
      </c>
      <c r="C2310" s="4">
        <v>20.031250000006199</v>
      </c>
      <c r="D2310">
        <v>1.19456846170147</v>
      </c>
      <c r="E2310" s="6">
        <v>90.137190522150291</v>
      </c>
      <c r="F2310" s="7">
        <v>59.840390363708345</v>
      </c>
      <c r="G2310" s="7">
        <v>57.870311865163096</v>
      </c>
      <c r="H2310" s="7">
        <v>241.99956904933069</v>
      </c>
      <c r="I2310" s="7">
        <f t="shared" si="96"/>
        <v>107.67504502413739</v>
      </c>
    </row>
    <row r="2311" spans="1:9" x14ac:dyDescent="0.25">
      <c r="A2311" s="18"/>
      <c r="B2311" s="5">
        <f t="shared" si="94"/>
        <v>43490</v>
      </c>
      <c r="C2311" s="4">
        <v>20.041666666672899</v>
      </c>
      <c r="D2311">
        <v>1.19456846170147</v>
      </c>
      <c r="E2311" s="6">
        <v>83.900247787682133</v>
      </c>
      <c r="F2311" s="7">
        <v>59.235528826885442</v>
      </c>
      <c r="G2311" s="7">
        <v>57.987337819611355</v>
      </c>
      <c r="H2311" s="7">
        <v>242.628911254027</v>
      </c>
      <c r="I2311" s="7">
        <f t="shared" si="96"/>
        <v>100.22458993610361</v>
      </c>
    </row>
    <row r="2312" spans="1:9" x14ac:dyDescent="0.25">
      <c r="A2312" s="18"/>
      <c r="B2312" s="5">
        <f t="shared" si="94"/>
        <v>43490</v>
      </c>
      <c r="C2312" s="4">
        <v>20.052083333339599</v>
      </c>
      <c r="D2312">
        <v>1.19456846170147</v>
      </c>
      <c r="E2312" s="6">
        <v>78.746412525841265</v>
      </c>
      <c r="F2312" s="7">
        <v>58.716074994490974</v>
      </c>
      <c r="G2312" s="7">
        <v>57.697247517641522</v>
      </c>
      <c r="H2312" s="7">
        <v>243.20857876322543</v>
      </c>
      <c r="I2312" s="7">
        <f t="shared" si="96"/>
        <v>94.067980875503565</v>
      </c>
    </row>
    <row r="2313" spans="1:9" x14ac:dyDescent="0.25">
      <c r="A2313" s="18"/>
      <c r="B2313" s="5">
        <f t="shared" si="94"/>
        <v>43490</v>
      </c>
      <c r="C2313" s="4">
        <v>20.062500000006199</v>
      </c>
      <c r="D2313">
        <v>1.19456846170147</v>
      </c>
      <c r="E2313" s="6">
        <v>75.236848188467775</v>
      </c>
      <c r="F2313" s="7">
        <v>58.742399671809864</v>
      </c>
      <c r="G2313" s="7">
        <v>57.164294743577969</v>
      </c>
      <c r="H2313" s="7">
        <v>242.88238316353704</v>
      </c>
      <c r="I2313" s="7">
        <f t="shared" si="96"/>
        <v>89.875566003764987</v>
      </c>
    </row>
    <row r="2314" spans="1:9" x14ac:dyDescent="0.25">
      <c r="A2314" s="18"/>
      <c r="B2314" s="5">
        <f t="shared" si="94"/>
        <v>43490</v>
      </c>
      <c r="C2314" s="4">
        <v>20.072916666672899</v>
      </c>
      <c r="D2314">
        <v>1.19456846170147</v>
      </c>
      <c r="E2314" s="6">
        <v>71.722508232699028</v>
      </c>
      <c r="F2314" s="7">
        <v>58.096600231548528</v>
      </c>
      <c r="G2314" s="7">
        <v>57.152987519647915</v>
      </c>
      <c r="H2314" s="7">
        <v>242.86314598714515</v>
      </c>
      <c r="I2314" s="7">
        <f t="shared" si="96"/>
        <v>85.677446328906299</v>
      </c>
    </row>
    <row r="2315" spans="1:9" x14ac:dyDescent="0.25">
      <c r="A2315" s="18"/>
      <c r="B2315" s="5">
        <f t="shared" si="94"/>
        <v>43490</v>
      </c>
      <c r="C2315" s="4">
        <v>20.083333333339599</v>
      </c>
      <c r="D2315">
        <v>1.19456846170147</v>
      </c>
      <c r="E2315" s="6">
        <v>69.324652468102798</v>
      </c>
      <c r="F2315" s="7">
        <v>57.403987094649345</v>
      </c>
      <c r="G2315" s="7">
        <v>56.978855468340257</v>
      </c>
      <c r="H2315" s="7">
        <v>242.78457250653807</v>
      </c>
      <c r="I2315" s="7">
        <f t="shared" si="96"/>
        <v>82.813043456810576</v>
      </c>
    </row>
    <row r="2316" spans="1:9" x14ac:dyDescent="0.25">
      <c r="A2316" s="18"/>
      <c r="B2316" s="5">
        <f t="shared" si="94"/>
        <v>43490</v>
      </c>
      <c r="C2316" s="4">
        <v>20.093750000006199</v>
      </c>
      <c r="D2316">
        <v>1.19456846170147</v>
      </c>
      <c r="E2316" s="6">
        <v>67.140169864289206</v>
      </c>
      <c r="F2316" s="7">
        <v>56.660514633007814</v>
      </c>
      <c r="G2316" s="7">
        <v>56.657946257838312</v>
      </c>
      <c r="H2316" s="7">
        <v>243.09281954452115</v>
      </c>
      <c r="I2316" s="7">
        <f t="shared" si="96"/>
        <v>80.203529433159346</v>
      </c>
    </row>
    <row r="2317" spans="1:9" x14ac:dyDescent="0.25">
      <c r="A2317" s="18"/>
      <c r="B2317" s="5">
        <f t="shared" si="94"/>
        <v>43490</v>
      </c>
      <c r="C2317" s="4">
        <v>20.104166666672899</v>
      </c>
      <c r="D2317">
        <v>1.19456846170147</v>
      </c>
      <c r="E2317" s="6">
        <v>66.089949735883891</v>
      </c>
      <c r="F2317" s="7">
        <v>56.398395658923398</v>
      </c>
      <c r="G2317" s="7">
        <v>56.429012102051757</v>
      </c>
      <c r="H2317" s="7">
        <v>242.78666750588096</v>
      </c>
      <c r="I2317" s="7">
        <f t="shared" si="96"/>
        <v>78.948969589922299</v>
      </c>
    </row>
    <row r="2318" spans="1:9" x14ac:dyDescent="0.25">
      <c r="A2318" s="18"/>
      <c r="B2318" s="5">
        <f t="shared" si="94"/>
        <v>43490</v>
      </c>
      <c r="C2318" s="4">
        <v>20.114583333339599</v>
      </c>
      <c r="D2318">
        <v>1.19456846170147</v>
      </c>
      <c r="E2318" s="6">
        <v>64.564759565842934</v>
      </c>
      <c r="F2318" s="7">
        <v>55.98561717314562</v>
      </c>
      <c r="G2318" s="7">
        <v>57.834583927569405</v>
      </c>
      <c r="H2318" s="7">
        <v>242.75303346198965</v>
      </c>
      <c r="I2318" s="7">
        <f t="shared" si="96"/>
        <v>77.127025514694267</v>
      </c>
    </row>
    <row r="2319" spans="1:9" x14ac:dyDescent="0.25">
      <c r="A2319" s="18"/>
      <c r="B2319" s="5">
        <f t="shared" si="94"/>
        <v>43490</v>
      </c>
      <c r="C2319" s="4">
        <v>20.125000000006299</v>
      </c>
      <c r="D2319">
        <v>1.19456846170147</v>
      </c>
      <c r="E2319" s="6">
        <v>64.119338600987362</v>
      </c>
      <c r="F2319" s="7">
        <v>56.912066009077193</v>
      </c>
      <c r="G2319" s="7">
        <v>56.930367266325682</v>
      </c>
      <c r="H2319" s="7">
        <v>242.14484034569298</v>
      </c>
      <c r="I2319" s="7">
        <f t="shared" si="96"/>
        <v>76.594939677897159</v>
      </c>
    </row>
    <row r="2320" spans="1:9" x14ac:dyDescent="0.25">
      <c r="A2320" s="18"/>
      <c r="B2320" s="5">
        <f t="shared" si="94"/>
        <v>43490</v>
      </c>
      <c r="C2320" s="4">
        <v>20.135416666672899</v>
      </c>
      <c r="D2320">
        <v>1.19456846170147</v>
      </c>
      <c r="E2320" s="6">
        <v>63.181090891251174</v>
      </c>
      <c r="F2320" s="7">
        <v>57.454127999321543</v>
      </c>
      <c r="G2320" s="7">
        <v>56.419105737600439</v>
      </c>
      <c r="H2320" s="7">
        <v>242.3652504842936</v>
      </c>
      <c r="I2320" s="7">
        <f t="shared" si="96"/>
        <v>75.47413855458268</v>
      </c>
    </row>
    <row r="2321" spans="1:9" x14ac:dyDescent="0.25">
      <c r="A2321" s="18"/>
      <c r="B2321" s="5">
        <f t="shared" si="94"/>
        <v>43490</v>
      </c>
      <c r="C2321" s="4">
        <v>20.145833333339599</v>
      </c>
      <c r="D2321">
        <v>1.19456846170147</v>
      </c>
      <c r="E2321" s="6">
        <v>62.854520387022852</v>
      </c>
      <c r="F2321" s="7">
        <v>57.050191297982487</v>
      </c>
      <c r="G2321" s="7">
        <v>56.991511370736951</v>
      </c>
      <c r="H2321" s="7">
        <v>242.27120962553911</v>
      </c>
      <c r="I2321" s="7">
        <f t="shared" si="96"/>
        <v>75.084027729709575</v>
      </c>
    </row>
    <row r="2322" spans="1:9" x14ac:dyDescent="0.25">
      <c r="A2322" s="18"/>
      <c r="B2322" s="5">
        <f t="shared" si="94"/>
        <v>43490</v>
      </c>
      <c r="C2322" s="4">
        <v>20.156250000006299</v>
      </c>
      <c r="D2322">
        <v>1.19456846170147</v>
      </c>
      <c r="E2322" s="6">
        <v>62.317733335293248</v>
      </c>
      <c r="F2322" s="7">
        <v>57.463792555348974</v>
      </c>
      <c r="G2322" s="7">
        <v>55.331496902363</v>
      </c>
      <c r="H2322" s="7">
        <v>242.1834647700629</v>
      </c>
      <c r="I2322" s="7">
        <f t="shared" si="96"/>
        <v>74.442798847063671</v>
      </c>
    </row>
    <row r="2323" spans="1:9" x14ac:dyDescent="0.25">
      <c r="A2323" s="18"/>
      <c r="B2323" s="5">
        <f t="shared" si="94"/>
        <v>43490</v>
      </c>
      <c r="C2323" s="4">
        <v>20.166666666672899</v>
      </c>
      <c r="D2323">
        <v>1.19456846170147</v>
      </c>
      <c r="E2323" s="6">
        <v>62.074994737182422</v>
      </c>
      <c r="F2323" s="7">
        <v>57.536236590355223</v>
      </c>
      <c r="G2323" s="7">
        <v>55.324641120157629</v>
      </c>
      <c r="H2323" s="7">
        <v>241.84547754561089</v>
      </c>
      <c r="I2323" s="7">
        <f t="shared" si="96"/>
        <v>74.15283097332285</v>
      </c>
    </row>
    <row r="2324" spans="1:9" x14ac:dyDescent="0.25">
      <c r="A2324" s="18"/>
      <c r="B2324" s="5">
        <f t="shared" si="94"/>
        <v>43490</v>
      </c>
      <c r="C2324" s="4">
        <v>20.177083333339599</v>
      </c>
      <c r="D2324">
        <v>1.19456846170147</v>
      </c>
      <c r="E2324" s="6">
        <v>63.115794658027859</v>
      </c>
      <c r="F2324" s="7">
        <v>57.038451752143516</v>
      </c>
      <c r="G2324" s="7">
        <v>56.620994073422231</v>
      </c>
      <c r="H2324" s="7">
        <v>241.98173354155361</v>
      </c>
      <c r="I2324" s="7">
        <f t="shared" si="96"/>
        <v>75.396137733706198</v>
      </c>
    </row>
    <row r="2325" spans="1:9" x14ac:dyDescent="0.25">
      <c r="A2325" s="18"/>
      <c r="B2325" s="5">
        <f t="shared" si="94"/>
        <v>43490</v>
      </c>
      <c r="C2325" s="4">
        <v>20.187500000006299</v>
      </c>
      <c r="D2325">
        <v>1.19456846170147</v>
      </c>
      <c r="E2325" s="6">
        <v>63.055889483525057</v>
      </c>
      <c r="F2325" s="7">
        <v>57.740717404510292</v>
      </c>
      <c r="G2325" s="7">
        <v>57.077987349561617</v>
      </c>
      <c r="H2325" s="7">
        <v>241.96315868109534</v>
      </c>
      <c r="I2325" s="7">
        <f t="shared" si="96"/>
        <v>75.324576901552433</v>
      </c>
    </row>
    <row r="2326" spans="1:9" x14ac:dyDescent="0.25">
      <c r="A2326" s="18"/>
      <c r="B2326" s="5">
        <f t="shared" si="94"/>
        <v>43490</v>
      </c>
      <c r="C2326" s="4">
        <v>20.197916666672899</v>
      </c>
      <c r="D2326">
        <v>1.19456846170147</v>
      </c>
      <c r="E2326" s="6">
        <v>64.883768095235524</v>
      </c>
      <c r="F2326" s="7">
        <v>57.675967287238493</v>
      </c>
      <c r="G2326" s="7">
        <v>56.88155795039048</v>
      </c>
      <c r="H2326" s="7">
        <v>242.33417165927605</v>
      </c>
      <c r="I2326" s="7">
        <f t="shared" si="96"/>
        <v>77.508103042920425</v>
      </c>
    </row>
    <row r="2327" spans="1:9" x14ac:dyDescent="0.25">
      <c r="A2327" s="18"/>
      <c r="B2327" s="5">
        <f t="shared" si="94"/>
        <v>43490</v>
      </c>
      <c r="C2327" s="4">
        <v>20.208333333339599</v>
      </c>
      <c r="D2327">
        <v>1.19456846170147</v>
      </c>
      <c r="E2327" s="6">
        <v>66.209326298724719</v>
      </c>
      <c r="F2327" s="7">
        <v>55.897893667708949</v>
      </c>
      <c r="G2327" s="7">
        <v>57.462055654326768</v>
      </c>
      <c r="H2327" s="7">
        <v>241.65451045173862</v>
      </c>
      <c r="I2327" s="7">
        <f t="shared" si="96"/>
        <v>79.091573066958276</v>
      </c>
    </row>
    <row r="2328" spans="1:9" x14ac:dyDescent="0.25">
      <c r="A2328" s="18"/>
      <c r="B2328" s="5">
        <f t="shared" si="94"/>
        <v>43490</v>
      </c>
      <c r="C2328" s="4">
        <v>20.218750000006299</v>
      </c>
      <c r="D2328">
        <v>1.19456846170147</v>
      </c>
      <c r="E2328" s="6">
        <v>69.307792381126532</v>
      </c>
      <c r="F2328" s="7">
        <v>55.703105504220936</v>
      </c>
      <c r="G2328" s="7">
        <v>60.129023168924824</v>
      </c>
      <c r="H2328" s="7">
        <v>240.20454479862005</v>
      </c>
      <c r="I2328" s="7">
        <f t="shared" si="96"/>
        <v>82.79290292864718</v>
      </c>
    </row>
    <row r="2329" spans="1:9" x14ac:dyDescent="0.25">
      <c r="A2329" s="18"/>
      <c r="B2329" s="5">
        <f t="shared" si="94"/>
        <v>43490</v>
      </c>
      <c r="C2329" s="4">
        <v>20.229166666672999</v>
      </c>
      <c r="D2329">
        <v>1.19456846170147</v>
      </c>
      <c r="E2329" s="6">
        <v>72.553986972451938</v>
      </c>
      <c r="F2329" s="7">
        <v>56.411684423461111</v>
      </c>
      <c r="G2329" s="7">
        <v>61.459936007896843</v>
      </c>
      <c r="H2329" s="7">
        <v>240.07848566671862</v>
      </c>
      <c r="I2329" s="7">
        <f t="shared" si="96"/>
        <v>86.670704607990402</v>
      </c>
    </row>
    <row r="2330" spans="1:9" x14ac:dyDescent="0.25">
      <c r="A2330" s="18"/>
      <c r="B2330" s="5">
        <f t="shared" si="94"/>
        <v>43490</v>
      </c>
      <c r="C2330" s="4">
        <v>20.239583333339599</v>
      </c>
      <c r="D2330">
        <v>1.19456846170147</v>
      </c>
      <c r="E2330" s="6">
        <v>79.459999700699569</v>
      </c>
      <c r="F2330" s="7">
        <v>57.050046811264465</v>
      </c>
      <c r="G2330" s="7">
        <v>59.928499567265696</v>
      </c>
      <c r="H2330" s="7">
        <v>238.87207219126458</v>
      </c>
      <c r="I2330" s="7">
        <f t="shared" si="96"/>
        <v>94.920409609263956</v>
      </c>
    </row>
    <row r="2331" spans="1:9" x14ac:dyDescent="0.25">
      <c r="A2331" s="18"/>
      <c r="B2331" s="5">
        <f t="shared" si="94"/>
        <v>43490</v>
      </c>
      <c r="C2331" s="4">
        <v>20.250000000006299</v>
      </c>
      <c r="D2331">
        <v>1.19456846170147</v>
      </c>
      <c r="E2331" s="6">
        <v>84.622298259659033</v>
      </c>
      <c r="F2331" s="7">
        <v>59.640368570212111</v>
      </c>
      <c r="G2331" s="7">
        <v>60.136669694159743</v>
      </c>
      <c r="H2331" s="7">
        <v>235.46559725690381</v>
      </c>
      <c r="I2331" s="7">
        <f t="shared" si="96"/>
        <v>101.08712865768388</v>
      </c>
    </row>
    <row r="2332" spans="1:9" x14ac:dyDescent="0.25">
      <c r="A2332" s="18"/>
      <c r="B2332" s="5">
        <f t="shared" si="94"/>
        <v>43490</v>
      </c>
      <c r="C2332" s="4">
        <v>20.260416666672999</v>
      </c>
      <c r="D2332">
        <v>1.19456846170147</v>
      </c>
      <c r="E2332" s="6">
        <v>91.202545519329661</v>
      </c>
      <c r="F2332" s="7">
        <v>67.685401070015573</v>
      </c>
      <c r="G2332" s="7">
        <v>61.272357311162956</v>
      </c>
      <c r="H2332" s="7">
        <v>222.12856131137465</v>
      </c>
      <c r="I2332" s="7">
        <f t="shared" si="96"/>
        <v>108.94768450428393</v>
      </c>
    </row>
    <row r="2333" spans="1:9" x14ac:dyDescent="0.25">
      <c r="A2333" s="18"/>
      <c r="B2333" s="5">
        <f t="shared" si="94"/>
        <v>43490</v>
      </c>
      <c r="C2333" s="4">
        <v>20.270833333339599</v>
      </c>
      <c r="D2333">
        <v>1.19456846170147</v>
      </c>
      <c r="E2333" s="6">
        <v>96.830396890301927</v>
      </c>
      <c r="F2333" s="7">
        <v>76.849924688062586</v>
      </c>
      <c r="G2333" s="7">
        <v>62.378281681648126</v>
      </c>
      <c r="H2333" s="7">
        <v>212.893763188462</v>
      </c>
      <c r="I2333" s="7">
        <f t="shared" si="96"/>
        <v>115.67053825919078</v>
      </c>
    </row>
    <row r="2334" spans="1:9" x14ac:dyDescent="0.25">
      <c r="A2334" s="18"/>
      <c r="B2334" s="5">
        <f t="shared" si="94"/>
        <v>43490</v>
      </c>
      <c r="C2334" s="4">
        <v>20.281250000006299</v>
      </c>
      <c r="D2334">
        <v>1.19456846170147</v>
      </c>
      <c r="E2334" s="6">
        <v>103.21445666395113</v>
      </c>
      <c r="F2334" s="7">
        <v>78.215231862374182</v>
      </c>
      <c r="G2334" s="7">
        <v>66.905923739695538</v>
      </c>
      <c r="H2334" s="7">
        <v>192.84767193331336</v>
      </c>
      <c r="I2334" s="7">
        <f t="shared" si="96"/>
        <v>123.29673472240914</v>
      </c>
    </row>
    <row r="2335" spans="1:9" x14ac:dyDescent="0.25">
      <c r="A2335" s="18"/>
      <c r="B2335" s="5">
        <f t="shared" si="94"/>
        <v>43490</v>
      </c>
      <c r="C2335" s="4">
        <v>20.291666666672999</v>
      </c>
      <c r="D2335">
        <v>1.19456846170147</v>
      </c>
      <c r="E2335" s="6">
        <v>108.82195979100665</v>
      </c>
      <c r="F2335" s="7">
        <v>86.0091625003421</v>
      </c>
      <c r="G2335" s="7">
        <v>79.182602637893837</v>
      </c>
      <c r="H2335" s="7">
        <v>152.55811427241457</v>
      </c>
      <c r="I2335" s="7">
        <f t="shared" si="96"/>
        <v>129.99528110688203</v>
      </c>
    </row>
    <row r="2336" spans="1:9" x14ac:dyDescent="0.25">
      <c r="A2336" s="18"/>
      <c r="B2336" s="5">
        <f t="shared" si="94"/>
        <v>43490</v>
      </c>
      <c r="C2336" s="4">
        <v>20.302083333339599</v>
      </c>
      <c r="D2336">
        <v>1.19456846170147</v>
      </c>
      <c r="E2336" s="6">
        <v>110.50841815712785</v>
      </c>
      <c r="F2336" s="7">
        <v>108.85957641409495</v>
      </c>
      <c r="G2336" s="7">
        <v>96.561577024720449</v>
      </c>
      <c r="H2336" s="7">
        <v>118.17225375445767</v>
      </c>
      <c r="I2336" s="7">
        <f t="shared" si="96"/>
        <v>132.009871083023</v>
      </c>
    </row>
    <row r="2337" spans="1:9" x14ac:dyDescent="0.25">
      <c r="A2337" s="18"/>
      <c r="B2337" s="5">
        <f t="shared" si="94"/>
        <v>43490</v>
      </c>
      <c r="C2337" s="4">
        <v>20.312500000006299</v>
      </c>
      <c r="D2337">
        <v>1.19456846170147</v>
      </c>
      <c r="E2337" s="6">
        <v>113.92338931650224</v>
      </c>
      <c r="F2337" s="7">
        <v>123.93109834911358</v>
      </c>
      <c r="G2337" s="7">
        <v>105.24265103341334</v>
      </c>
      <c r="H2337" s="7">
        <v>61.486738001023106</v>
      </c>
      <c r="I2337" s="7">
        <f t="shared" si="96"/>
        <v>136.08928792763177</v>
      </c>
    </row>
    <row r="2338" spans="1:9" x14ac:dyDescent="0.25">
      <c r="A2338" s="18"/>
      <c r="B2338" s="5">
        <f t="shared" si="94"/>
        <v>43490</v>
      </c>
      <c r="C2338" s="4">
        <v>20.322916666672999</v>
      </c>
      <c r="D2338">
        <v>1.19456846170147</v>
      </c>
      <c r="E2338" s="6">
        <v>114.38113695548623</v>
      </c>
      <c r="F2338" s="7">
        <v>134.89671312357439</v>
      </c>
      <c r="G2338" s="7">
        <v>118.65586850050452</v>
      </c>
      <c r="H2338" s="7">
        <v>18.63773144857846</v>
      </c>
      <c r="I2338" s="7">
        <f t="shared" si="96"/>
        <v>136.63609882058034</v>
      </c>
    </row>
    <row r="2339" spans="1:9" x14ac:dyDescent="0.25">
      <c r="A2339" s="18"/>
      <c r="B2339" s="5">
        <f t="shared" si="94"/>
        <v>43490</v>
      </c>
      <c r="C2339" s="4">
        <v>20.333333333339699</v>
      </c>
      <c r="D2339">
        <v>1.19456846170147</v>
      </c>
      <c r="E2339" s="6">
        <v>113.09616604880509</v>
      </c>
      <c r="F2339" s="7">
        <v>145.84907525517698</v>
      </c>
      <c r="G2339" s="7">
        <v>124.61064518383964</v>
      </c>
      <c r="H2339" s="7">
        <v>4.5367821060843214</v>
      </c>
      <c r="I2339" s="7">
        <f t="shared" si="96"/>
        <v>135.10111310125512</v>
      </c>
    </row>
    <row r="2340" spans="1:9" x14ac:dyDescent="0.25">
      <c r="A2340" s="18"/>
      <c r="B2340" s="5">
        <f t="shared" ref="B2340:B2403" si="97">DATE(YEAR(B2244),MONTH(B2244),DAY(B2244)+1)</f>
        <v>43490</v>
      </c>
      <c r="C2340" s="4">
        <v>20.343750000006299</v>
      </c>
      <c r="D2340">
        <v>1.19456846170147</v>
      </c>
      <c r="E2340" s="6">
        <v>111.83961359546768</v>
      </c>
      <c r="F2340" s="7">
        <v>164.20334345060505</v>
      </c>
      <c r="G2340" s="7">
        <v>138.30269389605871</v>
      </c>
      <c r="H2340" s="7">
        <v>2.8069199385637678</v>
      </c>
      <c r="I2340" s="7">
        <f t="shared" si="96"/>
        <v>133.60007517002464</v>
      </c>
    </row>
    <row r="2341" spans="1:9" x14ac:dyDescent="0.25">
      <c r="A2341" s="18"/>
      <c r="B2341" s="5">
        <f t="shared" si="97"/>
        <v>43490</v>
      </c>
      <c r="C2341" s="4">
        <v>20.354166666672999</v>
      </c>
      <c r="D2341">
        <v>1.19456846170147</v>
      </c>
      <c r="E2341" s="6">
        <v>112.86910331136714</v>
      </c>
      <c r="F2341" s="7">
        <v>174.61700290815722</v>
      </c>
      <c r="G2341" s="7">
        <v>151.59011097082049</v>
      </c>
      <c r="H2341" s="7">
        <v>2.50176637621021</v>
      </c>
      <c r="I2341" s="7">
        <f t="shared" si="96"/>
        <v>134.82987111628415</v>
      </c>
    </row>
    <row r="2342" spans="1:9" x14ac:dyDescent="0.25">
      <c r="A2342" s="18"/>
      <c r="B2342" s="5">
        <f t="shared" si="97"/>
        <v>43490</v>
      </c>
      <c r="C2342" s="4">
        <v>20.364583333339699</v>
      </c>
      <c r="D2342">
        <v>1.19456846170147</v>
      </c>
      <c r="E2342" s="6">
        <v>113.0340949214155</v>
      </c>
      <c r="F2342" s="7">
        <v>195.94894971297941</v>
      </c>
      <c r="G2342" s="7">
        <v>165.16088298306701</v>
      </c>
      <c r="H2342" s="7">
        <v>2.2375133239500782</v>
      </c>
      <c r="I2342" s="7">
        <f t="shared" si="96"/>
        <v>135.02696489009327</v>
      </c>
    </row>
    <row r="2343" spans="1:9" x14ac:dyDescent="0.25">
      <c r="A2343" s="18"/>
      <c r="B2343" s="5">
        <f t="shared" si="97"/>
        <v>43490</v>
      </c>
      <c r="C2343" s="4">
        <v>20.375000000006299</v>
      </c>
      <c r="D2343">
        <v>1.19456846170147</v>
      </c>
      <c r="E2343" s="6">
        <v>114.53154759305332</v>
      </c>
      <c r="F2343" s="7">
        <v>226.61045607598476</v>
      </c>
      <c r="G2343" s="7">
        <v>170.58312032651136</v>
      </c>
      <c r="H2343" s="7">
        <v>2.002088022915014</v>
      </c>
      <c r="I2343" s="7">
        <f t="shared" si="96"/>
        <v>136.81577462452239</v>
      </c>
    </row>
    <row r="2344" spans="1:9" x14ac:dyDescent="0.25">
      <c r="A2344" s="18"/>
      <c r="B2344" s="5">
        <f t="shared" si="97"/>
        <v>43490</v>
      </c>
      <c r="C2344" s="4">
        <v>20.385416666672999</v>
      </c>
      <c r="D2344">
        <v>1.19456846170147</v>
      </c>
      <c r="E2344" s="6">
        <v>114.71260219559207</v>
      </c>
      <c r="F2344" s="7">
        <v>224.57552520701861</v>
      </c>
      <c r="G2344" s="7">
        <v>192.69466766160511</v>
      </c>
      <c r="H2344" s="7">
        <v>1.8000936688913207</v>
      </c>
      <c r="I2344" s="7">
        <f t="shared" si="96"/>
        <v>137.03205674256108</v>
      </c>
    </row>
    <row r="2345" spans="1:9" x14ac:dyDescent="0.25">
      <c r="A2345" s="18"/>
      <c r="B2345" s="5">
        <f t="shared" si="97"/>
        <v>43490</v>
      </c>
      <c r="C2345" s="4">
        <v>20.395833333339699</v>
      </c>
      <c r="D2345">
        <v>1.19456846170147</v>
      </c>
      <c r="E2345" s="6">
        <v>114.68093679820954</v>
      </c>
      <c r="F2345" s="7">
        <v>222.52127325303752</v>
      </c>
      <c r="G2345" s="7">
        <v>199.396804883806</v>
      </c>
      <c r="H2345" s="7">
        <v>2.0220045233536004</v>
      </c>
      <c r="I2345" s="7">
        <f t="shared" si="96"/>
        <v>136.99423025752068</v>
      </c>
    </row>
    <row r="2346" spans="1:9" x14ac:dyDescent="0.25">
      <c r="A2346" s="18"/>
      <c r="B2346" s="5">
        <f t="shared" si="97"/>
        <v>43490</v>
      </c>
      <c r="C2346" s="4">
        <v>20.406250000006299</v>
      </c>
      <c r="D2346">
        <v>1.19456846170147</v>
      </c>
      <c r="E2346" s="6">
        <v>115.28133655607905</v>
      </c>
      <c r="F2346" s="7">
        <v>223.68974135516922</v>
      </c>
      <c r="G2346" s="7">
        <v>203.20963531276709</v>
      </c>
      <c r="H2346" s="7">
        <v>2.0386774765765385</v>
      </c>
      <c r="I2346" s="7">
        <f t="shared" si="96"/>
        <v>137.7114488726848</v>
      </c>
    </row>
    <row r="2347" spans="1:9" x14ac:dyDescent="0.25">
      <c r="A2347" s="18"/>
      <c r="B2347" s="5">
        <f t="shared" si="97"/>
        <v>43490</v>
      </c>
      <c r="C2347" s="4">
        <v>20.416666666672999</v>
      </c>
      <c r="D2347">
        <v>1.19456846170147</v>
      </c>
      <c r="E2347" s="6">
        <v>115.79786569464932</v>
      </c>
      <c r="F2347" s="7">
        <v>233.77151482143401</v>
      </c>
      <c r="G2347" s="7">
        <v>204.54661319091494</v>
      </c>
      <c r="H2347" s="7">
        <v>2.1535822877169224</v>
      </c>
      <c r="I2347" s="7">
        <f t="shared" si="96"/>
        <v>138.32847829117065</v>
      </c>
    </row>
    <row r="2348" spans="1:9" x14ac:dyDescent="0.25">
      <c r="A2348" s="18"/>
      <c r="B2348" s="5">
        <f t="shared" si="97"/>
        <v>43490</v>
      </c>
      <c r="C2348" s="4">
        <v>20.427083333339699</v>
      </c>
      <c r="D2348">
        <v>1.19456846170147</v>
      </c>
      <c r="E2348" s="6">
        <v>117.72034840346144</v>
      </c>
      <c r="F2348" s="7">
        <v>233.37493891567399</v>
      </c>
      <c r="G2348" s="7">
        <v>201.5431945520566</v>
      </c>
      <c r="H2348" s="7">
        <v>2.0658864556255057</v>
      </c>
      <c r="I2348" s="7">
        <f t="shared" si="96"/>
        <v>140.62501550328403</v>
      </c>
    </row>
    <row r="2349" spans="1:9" x14ac:dyDescent="0.25">
      <c r="A2349" s="18"/>
      <c r="B2349" s="5">
        <f t="shared" si="97"/>
        <v>43490</v>
      </c>
      <c r="C2349" s="4">
        <v>20.437500000006398</v>
      </c>
      <c r="D2349">
        <v>1.19456846170147</v>
      </c>
      <c r="E2349" s="6">
        <v>119.38459830765038</v>
      </c>
      <c r="F2349" s="7">
        <v>225.15105995360381</v>
      </c>
      <c r="G2349" s="7">
        <v>201.10349727446695</v>
      </c>
      <c r="H2349" s="7">
        <v>2.0446193109114343</v>
      </c>
      <c r="I2349" s="7">
        <f t="shared" si="96"/>
        <v>142.61307595121784</v>
      </c>
    </row>
    <row r="2350" spans="1:9" x14ac:dyDescent="0.25">
      <c r="A2350" s="18"/>
      <c r="B2350" s="5">
        <f t="shared" si="97"/>
        <v>43490</v>
      </c>
      <c r="C2350" s="4">
        <v>20.447916666672999</v>
      </c>
      <c r="D2350">
        <v>1.19456846170147</v>
      </c>
      <c r="E2350" s="6">
        <v>120.31693481232658</v>
      </c>
      <c r="F2350" s="7">
        <v>223.92097629327731</v>
      </c>
      <c r="G2350" s="7">
        <v>206.85135617519848</v>
      </c>
      <c r="H2350" s="7">
        <v>2.1187256606369838</v>
      </c>
      <c r="I2350" s="7">
        <f t="shared" si="96"/>
        <v>143.726815735397</v>
      </c>
    </row>
    <row r="2351" spans="1:9" x14ac:dyDescent="0.25">
      <c r="A2351" s="18"/>
      <c r="B2351" s="5">
        <f t="shared" si="97"/>
        <v>43490</v>
      </c>
      <c r="C2351" s="4">
        <v>20.458333333339699</v>
      </c>
      <c r="D2351">
        <v>1.19456846170147</v>
      </c>
      <c r="E2351" s="6">
        <v>120.45955020332173</v>
      </c>
      <c r="F2351" s="7">
        <v>221.13790122545373</v>
      </c>
      <c r="G2351" s="7">
        <v>208.19544271276419</v>
      </c>
      <c r="H2351" s="7">
        <v>2.2062794249601638</v>
      </c>
      <c r="I2351" s="7">
        <f t="shared" si="96"/>
        <v>143.89717958363303</v>
      </c>
    </row>
    <row r="2352" spans="1:9" x14ac:dyDescent="0.25">
      <c r="A2352" s="18"/>
      <c r="B2352" s="5">
        <f t="shared" si="97"/>
        <v>43490</v>
      </c>
      <c r="C2352" s="4">
        <v>20.468750000006398</v>
      </c>
      <c r="D2352">
        <v>1.19456846170147</v>
      </c>
      <c r="E2352" s="6">
        <v>119.72292868532043</v>
      </c>
      <c r="F2352" s="7">
        <v>219.23264718590875</v>
      </c>
      <c r="G2352" s="7">
        <v>203.28984555621554</v>
      </c>
      <c r="H2352" s="7">
        <v>2.1878696432466751</v>
      </c>
      <c r="I2352" s="7">
        <f t="shared" si="96"/>
        <v>143.01723475001802</v>
      </c>
    </row>
    <row r="2353" spans="1:9" x14ac:dyDescent="0.25">
      <c r="A2353" s="18"/>
      <c r="B2353" s="5">
        <f t="shared" si="97"/>
        <v>43490</v>
      </c>
      <c r="C2353" s="4">
        <v>20.479166666672999</v>
      </c>
      <c r="D2353">
        <v>1.19456846170147</v>
      </c>
      <c r="E2353" s="6">
        <v>120.46690967843752</v>
      </c>
      <c r="F2353" s="7">
        <v>218.25309546758561</v>
      </c>
      <c r="G2353" s="7">
        <v>198.5519742282581</v>
      </c>
      <c r="H2353" s="7">
        <v>2.2465986577765111</v>
      </c>
      <c r="I2353" s="7">
        <f t="shared" si="96"/>
        <v>143.90597098050102</v>
      </c>
    </row>
    <row r="2354" spans="1:9" x14ac:dyDescent="0.25">
      <c r="A2354" s="18"/>
      <c r="B2354" s="5">
        <f t="shared" si="97"/>
        <v>43490</v>
      </c>
      <c r="C2354" s="4">
        <v>20.489583333339699</v>
      </c>
      <c r="D2354">
        <v>1.19456846170147</v>
      </c>
      <c r="E2354" s="6">
        <v>121.11152187516029</v>
      </c>
      <c r="F2354" s="7">
        <v>214.00173031718307</v>
      </c>
      <c r="G2354" s="7">
        <v>194.19691484685131</v>
      </c>
      <c r="H2354" s="7">
        <v>1.972686998230796</v>
      </c>
      <c r="I2354" s="7">
        <f t="shared" si="96"/>
        <v>144.67600438073416</v>
      </c>
    </row>
    <row r="2355" spans="1:9" x14ac:dyDescent="0.25">
      <c r="A2355" s="18"/>
      <c r="B2355" s="5">
        <f t="shared" si="97"/>
        <v>43490</v>
      </c>
      <c r="C2355" s="4">
        <v>20.500000000006398</v>
      </c>
      <c r="D2355">
        <v>1.19456846170147</v>
      </c>
      <c r="E2355" s="6">
        <v>121.77244721108633</v>
      </c>
      <c r="F2355" s="7">
        <v>217.42046667388706</v>
      </c>
      <c r="G2355" s="7">
        <v>194.72816170321153</v>
      </c>
      <c r="H2355" s="7">
        <v>1.8558492650606064</v>
      </c>
      <c r="I2355" s="7">
        <f t="shared" si="96"/>
        <v>145.46552494257085</v>
      </c>
    </row>
    <row r="2356" spans="1:9" x14ac:dyDescent="0.25">
      <c r="A2356" s="18"/>
      <c r="B2356" s="5">
        <f t="shared" si="97"/>
        <v>43490</v>
      </c>
      <c r="C2356" s="4">
        <v>20.510416666672999</v>
      </c>
      <c r="D2356">
        <v>1.19456846170147</v>
      </c>
      <c r="E2356" s="6">
        <v>122.17207345986523</v>
      </c>
      <c r="F2356" s="7">
        <v>209.80201916847199</v>
      </c>
      <c r="G2356" s="7">
        <v>191.54748015231945</v>
      </c>
      <c r="H2356" s="7">
        <v>1.8590728027314318</v>
      </c>
      <c r="I2356" s="7">
        <f t="shared" si="96"/>
        <v>145.94290585583019</v>
      </c>
    </row>
    <row r="2357" spans="1:9" x14ac:dyDescent="0.25">
      <c r="A2357" s="18"/>
      <c r="B2357" s="5">
        <f t="shared" si="97"/>
        <v>43490</v>
      </c>
      <c r="C2357" s="4">
        <v>20.520833333339699</v>
      </c>
      <c r="D2357">
        <v>1.19456846170147</v>
      </c>
      <c r="E2357" s="6">
        <v>121.37502463573031</v>
      </c>
      <c r="F2357" s="7">
        <v>203.08335065895434</v>
      </c>
      <c r="G2357" s="7">
        <v>187.33251876055795</v>
      </c>
      <c r="H2357" s="7">
        <v>2.052874248627754</v>
      </c>
      <c r="I2357" s="7">
        <f t="shared" si="96"/>
        <v>144.99077646808237</v>
      </c>
    </row>
    <row r="2358" spans="1:9" x14ac:dyDescent="0.25">
      <c r="A2358" s="18"/>
      <c r="B2358" s="5">
        <f t="shared" si="97"/>
        <v>43490</v>
      </c>
      <c r="C2358" s="4">
        <v>20.531250000006398</v>
      </c>
      <c r="D2358">
        <v>1.19456846170147</v>
      </c>
      <c r="E2358" s="6">
        <v>119.52680869920565</v>
      </c>
      <c r="F2358" s="7">
        <v>188.33982561439646</v>
      </c>
      <c r="G2358" s="7">
        <v>183.3740190154287</v>
      </c>
      <c r="H2358" s="7">
        <v>1.8827921171634407</v>
      </c>
      <c r="I2358" s="7">
        <f t="shared" si="96"/>
        <v>142.78295599989596</v>
      </c>
    </row>
    <row r="2359" spans="1:9" x14ac:dyDescent="0.25">
      <c r="A2359" s="18"/>
      <c r="B2359" s="5">
        <f t="shared" si="97"/>
        <v>43490</v>
      </c>
      <c r="C2359" s="4">
        <v>20.541666666673098</v>
      </c>
      <c r="D2359">
        <v>1.19456846170147</v>
      </c>
      <c r="E2359" s="6">
        <v>117.03288170718385</v>
      </c>
      <c r="F2359" s="7">
        <v>184.22494422324172</v>
      </c>
      <c r="G2359" s="7">
        <v>178.11143148547171</v>
      </c>
      <c r="H2359" s="7">
        <v>1.8402608291670206</v>
      </c>
      <c r="I2359" s="7">
        <f t="shared" si="96"/>
        <v>139.80378946944072</v>
      </c>
    </row>
    <row r="2360" spans="1:9" x14ac:dyDescent="0.25">
      <c r="A2360" s="18"/>
      <c r="B2360" s="5">
        <f t="shared" si="97"/>
        <v>43490</v>
      </c>
      <c r="C2360" s="4">
        <v>20.552083333339699</v>
      </c>
      <c r="D2360">
        <v>1.19456846170147</v>
      </c>
      <c r="E2360" s="6">
        <v>114.54264239388543</v>
      </c>
      <c r="F2360" s="7">
        <v>192.11978277966546</v>
      </c>
      <c r="G2360" s="7">
        <v>177.41815054476345</v>
      </c>
      <c r="H2360" s="7">
        <v>1.9448577232923465</v>
      </c>
      <c r="I2360" s="7">
        <f t="shared" si="96"/>
        <v>136.8290281236853</v>
      </c>
    </row>
    <row r="2361" spans="1:9" x14ac:dyDescent="0.25">
      <c r="A2361" s="18"/>
      <c r="B2361" s="5">
        <f t="shared" si="97"/>
        <v>43490</v>
      </c>
      <c r="C2361" s="4">
        <v>20.562500000006398</v>
      </c>
      <c r="D2361">
        <v>1.19456846170147</v>
      </c>
      <c r="E2361" s="6">
        <v>115.82989638564429</v>
      </c>
      <c r="F2361" s="7">
        <v>179.72187116949195</v>
      </c>
      <c r="G2361" s="7">
        <v>174.03840646055107</v>
      </c>
      <c r="H2361" s="7">
        <v>1.9262898661747638</v>
      </c>
      <c r="I2361" s="7">
        <f t="shared" si="96"/>
        <v>138.36674114443977</v>
      </c>
    </row>
    <row r="2362" spans="1:9" x14ac:dyDescent="0.25">
      <c r="A2362" s="18"/>
      <c r="B2362" s="5">
        <f t="shared" si="97"/>
        <v>43490</v>
      </c>
      <c r="C2362" s="4">
        <v>20.572916666673098</v>
      </c>
      <c r="D2362">
        <v>1.19456846170147</v>
      </c>
      <c r="E2362" s="6">
        <v>116.65403947377786</v>
      </c>
      <c r="F2362" s="7">
        <v>173.58641527021416</v>
      </c>
      <c r="G2362" s="7">
        <v>175.13733857541462</v>
      </c>
      <c r="H2362" s="7">
        <v>1.9736454554277703</v>
      </c>
      <c r="I2362" s="7">
        <f t="shared" si="96"/>
        <v>139.35123648545337</v>
      </c>
    </row>
    <row r="2363" spans="1:9" x14ac:dyDescent="0.25">
      <c r="A2363" s="18"/>
      <c r="B2363" s="5">
        <f t="shared" si="97"/>
        <v>43490</v>
      </c>
      <c r="C2363" s="4">
        <v>20.583333333339699</v>
      </c>
      <c r="D2363">
        <v>1.19456846170147</v>
      </c>
      <c r="E2363" s="6">
        <v>116.93775845638839</v>
      </c>
      <c r="F2363" s="7">
        <v>173.88974506709326</v>
      </c>
      <c r="G2363" s="7">
        <v>175.38704478794168</v>
      </c>
      <c r="H2363" s="7">
        <v>2.0845153418547961</v>
      </c>
      <c r="I2363" s="7">
        <f t="shared" si="96"/>
        <v>139.69015823406596</v>
      </c>
    </row>
    <row r="2364" spans="1:9" x14ac:dyDescent="0.25">
      <c r="A2364" s="18"/>
      <c r="B2364" s="5">
        <f t="shared" si="97"/>
        <v>43490</v>
      </c>
      <c r="C2364" s="4">
        <v>20.593750000006398</v>
      </c>
      <c r="D2364">
        <v>1.19456846170147</v>
      </c>
      <c r="E2364" s="6">
        <v>118.37004890197049</v>
      </c>
      <c r="F2364" s="7">
        <v>174.56696234148365</v>
      </c>
      <c r="G2364" s="7">
        <v>172.69756317358369</v>
      </c>
      <c r="H2364" s="7">
        <v>2.0318882380184311</v>
      </c>
      <c r="I2364" s="7">
        <f t="shared" si="96"/>
        <v>141.40112722835468</v>
      </c>
    </row>
    <row r="2365" spans="1:9" x14ac:dyDescent="0.25">
      <c r="A2365" s="18"/>
      <c r="B2365" s="5">
        <f t="shared" si="97"/>
        <v>43490</v>
      </c>
      <c r="C2365" s="4">
        <v>20.604166666673098</v>
      </c>
      <c r="D2365">
        <v>1.19456846170147</v>
      </c>
      <c r="E2365" s="6">
        <v>118.65318222362632</v>
      </c>
      <c r="F2365" s="7">
        <v>175.4921750132722</v>
      </c>
      <c r="G2365" s="7">
        <v>173.13944001190961</v>
      </c>
      <c r="H2365" s="7">
        <v>2.0371207339893864</v>
      </c>
      <c r="I2365" s="7">
        <f t="shared" si="96"/>
        <v>141.73934936486151</v>
      </c>
    </row>
    <row r="2366" spans="1:9" x14ac:dyDescent="0.25">
      <c r="A2366" s="18"/>
      <c r="B2366" s="5">
        <f t="shared" si="97"/>
        <v>43490</v>
      </c>
      <c r="C2366" s="4">
        <v>20.614583333339699</v>
      </c>
      <c r="D2366">
        <v>1.19456846170147</v>
      </c>
      <c r="E2366" s="6">
        <v>120.7727348804747</v>
      </c>
      <c r="F2366" s="7">
        <v>175.85175830569966</v>
      </c>
      <c r="G2366" s="7">
        <v>170.99418227022917</v>
      </c>
      <c r="H2366" s="7">
        <v>2.0426603764733597</v>
      </c>
      <c r="I2366" s="7">
        <f t="shared" si="96"/>
        <v>144.27130012164812</v>
      </c>
    </row>
    <row r="2367" spans="1:9" x14ac:dyDescent="0.25">
      <c r="A2367" s="18"/>
      <c r="B2367" s="5">
        <f t="shared" si="97"/>
        <v>43490</v>
      </c>
      <c r="C2367" s="4">
        <v>20.625000000006398</v>
      </c>
      <c r="D2367">
        <v>1.19456846170147</v>
      </c>
      <c r="E2367" s="6">
        <v>122.54166522812362</v>
      </c>
      <c r="F2367" s="7">
        <v>172.27870612063245</v>
      </c>
      <c r="G2367" s="7">
        <v>167.60531453674699</v>
      </c>
      <c r="H2367" s="7">
        <v>2.1055973982792637</v>
      </c>
      <c r="I2367" s="7">
        <f t="shared" si="96"/>
        <v>146.38440852589616</v>
      </c>
    </row>
    <row r="2368" spans="1:9" x14ac:dyDescent="0.25">
      <c r="A2368" s="18"/>
      <c r="B2368" s="5">
        <f t="shared" si="97"/>
        <v>43490</v>
      </c>
      <c r="C2368" s="4">
        <v>20.635416666673098</v>
      </c>
      <c r="D2368">
        <v>1.19456846170147</v>
      </c>
      <c r="E2368" s="6">
        <v>124.57040668703644</v>
      </c>
      <c r="F2368" s="7">
        <v>169.72937845440248</v>
      </c>
      <c r="G2368" s="7">
        <v>160.78166780698112</v>
      </c>
      <c r="H2368" s="7">
        <v>2.0283265390401142</v>
      </c>
      <c r="I2368" s="7">
        <f t="shared" si="96"/>
        <v>148.80787908965962</v>
      </c>
    </row>
    <row r="2369" spans="1:9" x14ac:dyDescent="0.25">
      <c r="A2369" s="18"/>
      <c r="B2369" s="5">
        <f t="shared" si="97"/>
        <v>43490</v>
      </c>
      <c r="C2369" s="4">
        <v>20.645833333339802</v>
      </c>
      <c r="D2369">
        <v>1.19456846170147</v>
      </c>
      <c r="E2369" s="6">
        <v>126.40865546822823</v>
      </c>
      <c r="F2369" s="7">
        <v>168.39096186372203</v>
      </c>
      <c r="G2369" s="7">
        <v>158.37330136051148</v>
      </c>
      <c r="H2369" s="7">
        <v>1.9269621868807834</v>
      </c>
      <c r="I2369" s="7">
        <f t="shared" si="96"/>
        <v>151.00379310843252</v>
      </c>
    </row>
    <row r="2370" spans="1:9" x14ac:dyDescent="0.25">
      <c r="A2370" s="18"/>
      <c r="B2370" s="5">
        <f t="shared" si="97"/>
        <v>43490</v>
      </c>
      <c r="C2370" s="4">
        <v>20.656250000006398</v>
      </c>
      <c r="D2370">
        <v>1.19456846170147</v>
      </c>
      <c r="E2370" s="6">
        <v>130.09577533209747</v>
      </c>
      <c r="F2370" s="7">
        <v>167.23253558849257</v>
      </c>
      <c r="G2370" s="7">
        <v>158.31940238893435</v>
      </c>
      <c r="H2370" s="7">
        <v>2.3694072391215881</v>
      </c>
      <c r="I2370" s="7">
        <f t="shared" si="96"/>
        <v>155.40831021232373</v>
      </c>
    </row>
    <row r="2371" spans="1:9" x14ac:dyDescent="0.25">
      <c r="A2371" s="18"/>
      <c r="B2371" s="5">
        <f t="shared" si="97"/>
        <v>43490</v>
      </c>
      <c r="C2371" s="4">
        <v>20.666666666673098</v>
      </c>
      <c r="D2371">
        <v>1.19456846170147</v>
      </c>
      <c r="E2371" s="6">
        <v>131.59238723283926</v>
      </c>
      <c r="F2371" s="7">
        <v>167.01637944481763</v>
      </c>
      <c r="G2371" s="7">
        <v>156.58071902393095</v>
      </c>
      <c r="H2371" s="7">
        <v>3.6715193641186197</v>
      </c>
      <c r="I2371" s="7">
        <f t="shared" si="96"/>
        <v>157.19611558835695</v>
      </c>
    </row>
    <row r="2372" spans="1:9" x14ac:dyDescent="0.25">
      <c r="A2372" s="18"/>
      <c r="B2372" s="5">
        <f t="shared" si="97"/>
        <v>43490</v>
      </c>
      <c r="C2372" s="4">
        <v>20.677083333339802</v>
      </c>
      <c r="D2372">
        <v>1.19456846170147</v>
      </c>
      <c r="E2372" s="6">
        <v>134.37566448644813</v>
      </c>
      <c r="F2372" s="7">
        <v>166.27414716083911</v>
      </c>
      <c r="G2372" s="7">
        <v>155.91553555127746</v>
      </c>
      <c r="H2372" s="7">
        <v>7.9296285394668287</v>
      </c>
      <c r="I2372" s="7">
        <f t="shared" ref="I2372:I2435" si="98">D2372*E2372</f>
        <v>160.52093081568921</v>
      </c>
    </row>
    <row r="2373" spans="1:9" x14ac:dyDescent="0.25">
      <c r="A2373" s="18"/>
      <c r="B2373" s="5">
        <f t="shared" si="97"/>
        <v>43490</v>
      </c>
      <c r="C2373" s="4">
        <v>20.687500000006398</v>
      </c>
      <c r="D2373">
        <v>1.19456846170147</v>
      </c>
      <c r="E2373" s="6">
        <v>139.48856998871923</v>
      </c>
      <c r="F2373" s="7">
        <v>167.72046723523943</v>
      </c>
      <c r="G2373" s="7">
        <v>159.35389095385216</v>
      </c>
      <c r="H2373" s="7">
        <v>20.651785179297033</v>
      </c>
      <c r="I2373" s="7">
        <f t="shared" si="98"/>
        <v>166.62864647636218</v>
      </c>
    </row>
    <row r="2374" spans="1:9" x14ac:dyDescent="0.25">
      <c r="A2374" s="18"/>
      <c r="B2374" s="5">
        <f t="shared" si="97"/>
        <v>43490</v>
      </c>
      <c r="C2374" s="4">
        <v>20.697916666673098</v>
      </c>
      <c r="D2374">
        <v>1.19456846170147</v>
      </c>
      <c r="E2374" s="6">
        <v>144.38221494864416</v>
      </c>
      <c r="F2374" s="7">
        <v>169.96485969661231</v>
      </c>
      <c r="G2374" s="7">
        <v>157.75880572022888</v>
      </c>
      <c r="H2374" s="7">
        <v>60.383706840323683</v>
      </c>
      <c r="I2374" s="7">
        <f t="shared" si="98"/>
        <v>172.47444040825283</v>
      </c>
    </row>
    <row r="2375" spans="1:9" x14ac:dyDescent="0.25">
      <c r="A2375" s="18"/>
      <c r="B2375" s="5">
        <f t="shared" si="97"/>
        <v>43490</v>
      </c>
      <c r="C2375" s="4">
        <v>20.708333333339802</v>
      </c>
      <c r="D2375">
        <v>1.19456846170147</v>
      </c>
      <c r="E2375" s="6">
        <v>148.51564717319499</v>
      </c>
      <c r="F2375" s="7">
        <v>170.83186830215925</v>
      </c>
      <c r="G2375" s="7">
        <v>151.10452651397333</v>
      </c>
      <c r="H2375" s="7">
        <v>110.98690724753097</v>
      </c>
      <c r="I2375" s="7">
        <f t="shared" si="98"/>
        <v>177.41210818228183</v>
      </c>
    </row>
    <row r="2376" spans="1:9" x14ac:dyDescent="0.25">
      <c r="A2376" s="18"/>
      <c r="B2376" s="5">
        <f t="shared" si="97"/>
        <v>43490</v>
      </c>
      <c r="C2376" s="4">
        <v>20.718750000006398</v>
      </c>
      <c r="D2376">
        <v>1.19456846170147</v>
      </c>
      <c r="E2376" s="6">
        <v>154.84459625100462</v>
      </c>
      <c r="F2376" s="7">
        <v>168.08226599067652</v>
      </c>
      <c r="G2376" s="7">
        <v>151.73940887429171</v>
      </c>
      <c r="H2376" s="7">
        <v>138.66601555447738</v>
      </c>
      <c r="I2376" s="7">
        <f t="shared" si="98"/>
        <v>184.9724711463478</v>
      </c>
    </row>
    <row r="2377" spans="1:9" x14ac:dyDescent="0.25">
      <c r="A2377" s="18"/>
      <c r="B2377" s="5">
        <f t="shared" si="97"/>
        <v>43490</v>
      </c>
      <c r="C2377" s="4">
        <v>20.729166666673098</v>
      </c>
      <c r="D2377">
        <v>1.19456846170147</v>
      </c>
      <c r="E2377" s="6">
        <v>161.3406403550712</v>
      </c>
      <c r="F2377" s="7">
        <v>165.66175224707953</v>
      </c>
      <c r="G2377" s="7">
        <v>152.84610391818637</v>
      </c>
      <c r="H2377" s="7">
        <v>156.88972350828021</v>
      </c>
      <c r="I2377" s="7">
        <f t="shared" si="98"/>
        <v>192.73244055888753</v>
      </c>
    </row>
    <row r="2378" spans="1:9" x14ac:dyDescent="0.25">
      <c r="A2378" s="18"/>
      <c r="B2378" s="5">
        <f t="shared" si="97"/>
        <v>43490</v>
      </c>
      <c r="C2378" s="4">
        <v>20.739583333339802</v>
      </c>
      <c r="D2378">
        <v>1.19456846170147</v>
      </c>
      <c r="E2378" s="6">
        <v>165.30099686310712</v>
      </c>
      <c r="F2378" s="7">
        <v>163.26362993125542</v>
      </c>
      <c r="G2378" s="7">
        <v>152.42593036697082</v>
      </c>
      <c r="H2378" s="7">
        <v>168.82198135576235</v>
      </c>
      <c r="I2378" s="7">
        <f t="shared" si="98"/>
        <v>197.46335754048138</v>
      </c>
    </row>
    <row r="2379" spans="1:9" x14ac:dyDescent="0.25">
      <c r="A2379" s="18"/>
      <c r="B2379" s="5">
        <f t="shared" si="97"/>
        <v>43490</v>
      </c>
      <c r="C2379" s="4">
        <v>20.750000000006501</v>
      </c>
      <c r="D2379">
        <v>1.19456846170147</v>
      </c>
      <c r="E2379" s="6">
        <v>168.25269531760938</v>
      </c>
      <c r="F2379" s="7">
        <v>161.18755646933366</v>
      </c>
      <c r="G2379" s="7">
        <v>154.85557061068195</v>
      </c>
      <c r="H2379" s="7">
        <v>190.40470060313089</v>
      </c>
      <c r="I2379" s="7">
        <f t="shared" si="98"/>
        <v>200.98936342268277</v>
      </c>
    </row>
    <row r="2380" spans="1:9" x14ac:dyDescent="0.25">
      <c r="A2380" s="18"/>
      <c r="B2380" s="5">
        <f t="shared" si="97"/>
        <v>43490</v>
      </c>
      <c r="C2380" s="4">
        <v>20.760416666673098</v>
      </c>
      <c r="D2380">
        <v>1.19456846170147</v>
      </c>
      <c r="E2380" s="6">
        <v>170.23032048692298</v>
      </c>
      <c r="F2380" s="7">
        <v>158.09994353512752</v>
      </c>
      <c r="G2380" s="7">
        <v>154.59067169578526</v>
      </c>
      <c r="H2380" s="7">
        <v>206.26392266536112</v>
      </c>
      <c r="I2380" s="7">
        <f t="shared" si="98"/>
        <v>203.35177207901182</v>
      </c>
    </row>
    <row r="2381" spans="1:9" x14ac:dyDescent="0.25">
      <c r="A2381" s="18"/>
      <c r="B2381" s="5">
        <f t="shared" si="97"/>
        <v>43490</v>
      </c>
      <c r="C2381" s="4">
        <v>20.770833333339802</v>
      </c>
      <c r="D2381">
        <v>1.19456846170147</v>
      </c>
      <c r="E2381" s="6">
        <v>172.6303362485319</v>
      </c>
      <c r="F2381" s="7">
        <v>156.06661807413937</v>
      </c>
      <c r="G2381" s="7">
        <v>157.96627341042154</v>
      </c>
      <c r="H2381" s="7">
        <v>223.21791094580203</v>
      </c>
      <c r="I2381" s="7">
        <f t="shared" si="98"/>
        <v>206.21875521541628</v>
      </c>
    </row>
    <row r="2382" spans="1:9" x14ac:dyDescent="0.25">
      <c r="A2382" s="18"/>
      <c r="B2382" s="5">
        <f t="shared" si="97"/>
        <v>43490</v>
      </c>
      <c r="C2382" s="4">
        <v>20.781250000006501</v>
      </c>
      <c r="D2382">
        <v>1.19456846170147</v>
      </c>
      <c r="E2382" s="6">
        <v>175.95647455282287</v>
      </c>
      <c r="F2382" s="7">
        <v>153.04283616113764</v>
      </c>
      <c r="G2382" s="7">
        <v>158.84778731747696</v>
      </c>
      <c r="H2382" s="7">
        <v>226.59968709851174</v>
      </c>
      <c r="I2382" s="7">
        <f t="shared" si="98"/>
        <v>210.19205513297948</v>
      </c>
    </row>
    <row r="2383" spans="1:9" x14ac:dyDescent="0.25">
      <c r="A2383" s="18"/>
      <c r="B2383" s="5">
        <f t="shared" si="97"/>
        <v>43490</v>
      </c>
      <c r="C2383" s="4">
        <v>20.791666666673098</v>
      </c>
      <c r="D2383">
        <v>1.19456846170147</v>
      </c>
      <c r="E2383" s="6">
        <v>175.97819165514056</v>
      </c>
      <c r="F2383" s="7">
        <v>148.06035216348414</v>
      </c>
      <c r="G2383" s="7">
        <v>160.68152843083379</v>
      </c>
      <c r="H2383" s="7">
        <v>227.00804789210275</v>
      </c>
      <c r="I2383" s="7">
        <f t="shared" si="98"/>
        <v>210.21799769848772</v>
      </c>
    </row>
    <row r="2384" spans="1:9" x14ac:dyDescent="0.25">
      <c r="A2384" s="18"/>
      <c r="B2384" s="5">
        <f t="shared" si="97"/>
        <v>43490</v>
      </c>
      <c r="C2384" s="4">
        <v>20.802083333339802</v>
      </c>
      <c r="D2384">
        <v>1.19456846170147</v>
      </c>
      <c r="E2384" s="6">
        <v>175.38857600000347</v>
      </c>
      <c r="F2384" s="7">
        <v>140.76520573019422</v>
      </c>
      <c r="G2384" s="7">
        <v>159.57491767934329</v>
      </c>
      <c r="H2384" s="7">
        <v>227.64007037532795</v>
      </c>
      <c r="I2384" s="7">
        <f t="shared" si="98"/>
        <v>209.51366143233551</v>
      </c>
    </row>
    <row r="2385" spans="1:9" x14ac:dyDescent="0.25">
      <c r="A2385" s="18"/>
      <c r="B2385" s="5">
        <f t="shared" si="97"/>
        <v>43490</v>
      </c>
      <c r="C2385" s="4">
        <v>20.812500000006501</v>
      </c>
      <c r="D2385">
        <v>1.19456846170147</v>
      </c>
      <c r="E2385" s="6">
        <v>176.3340591041447</v>
      </c>
      <c r="F2385" s="7">
        <v>134.98757520160802</v>
      </c>
      <c r="G2385" s="7">
        <v>156.11747606811136</v>
      </c>
      <c r="H2385" s="7">
        <v>227.62035997320103</v>
      </c>
      <c r="I2385" s="7">
        <f t="shared" si="98"/>
        <v>210.64310572961423</v>
      </c>
    </row>
    <row r="2386" spans="1:9" x14ac:dyDescent="0.25">
      <c r="A2386" s="18"/>
      <c r="B2386" s="5">
        <f t="shared" si="97"/>
        <v>43490</v>
      </c>
      <c r="C2386" s="4">
        <v>20.822916666673098</v>
      </c>
      <c r="D2386">
        <v>1.19456846170147</v>
      </c>
      <c r="E2386" s="6">
        <v>177.34603160162379</v>
      </c>
      <c r="F2386" s="7">
        <v>130.53544575651941</v>
      </c>
      <c r="G2386" s="7">
        <v>151.47569808090134</v>
      </c>
      <c r="H2386" s="7">
        <v>227.72153323420733</v>
      </c>
      <c r="I2386" s="7">
        <f t="shared" si="98"/>
        <v>211.85197615921203</v>
      </c>
    </row>
    <row r="2387" spans="1:9" x14ac:dyDescent="0.25">
      <c r="A2387" s="18"/>
      <c r="B2387" s="5">
        <f t="shared" si="97"/>
        <v>43490</v>
      </c>
      <c r="C2387" s="4">
        <v>20.833333333339802</v>
      </c>
      <c r="D2387">
        <v>1.19456846170147</v>
      </c>
      <c r="E2387" s="6">
        <v>179.83017209982759</v>
      </c>
      <c r="F2387" s="7">
        <v>127.16411308388518</v>
      </c>
      <c r="G2387" s="7">
        <v>147.12452417793415</v>
      </c>
      <c r="H2387" s="7">
        <v>227.74349170869496</v>
      </c>
      <c r="I2387" s="7">
        <f t="shared" si="98"/>
        <v>214.81945205280167</v>
      </c>
    </row>
    <row r="2388" spans="1:9" x14ac:dyDescent="0.25">
      <c r="A2388" s="18"/>
      <c r="B2388" s="5">
        <f t="shared" si="97"/>
        <v>43490</v>
      </c>
      <c r="C2388" s="4">
        <v>20.843750000006501</v>
      </c>
      <c r="D2388">
        <v>1.19456846170147</v>
      </c>
      <c r="E2388" s="6">
        <v>180.06862544651207</v>
      </c>
      <c r="F2388" s="7">
        <v>123.22769687060239</v>
      </c>
      <c r="G2388" s="7">
        <v>139.01461549985933</v>
      </c>
      <c r="H2388" s="7">
        <v>228.0973865212805</v>
      </c>
      <c r="I2388" s="7">
        <f t="shared" si="98"/>
        <v>215.1043009003381</v>
      </c>
    </row>
    <row r="2389" spans="1:9" x14ac:dyDescent="0.25">
      <c r="A2389" s="18"/>
      <c r="B2389" s="5">
        <f t="shared" si="97"/>
        <v>43490</v>
      </c>
      <c r="C2389" s="4">
        <v>20.854166666673201</v>
      </c>
      <c r="D2389">
        <v>1.19456846170147</v>
      </c>
      <c r="E2389" s="6">
        <v>177.62324180647144</v>
      </c>
      <c r="F2389" s="7">
        <v>120.76449532887099</v>
      </c>
      <c r="G2389" s="7">
        <v>131.15798141275454</v>
      </c>
      <c r="H2389" s="7">
        <v>228.55711181642954</v>
      </c>
      <c r="I2389" s="7">
        <f t="shared" si="98"/>
        <v>212.18312272718484</v>
      </c>
    </row>
    <row r="2390" spans="1:9" x14ac:dyDescent="0.25">
      <c r="A2390" s="18"/>
      <c r="B2390" s="5">
        <f t="shared" si="97"/>
        <v>43490</v>
      </c>
      <c r="C2390" s="4">
        <v>20.864583333339802</v>
      </c>
      <c r="D2390">
        <v>1.19456846170147</v>
      </c>
      <c r="E2390" s="6">
        <v>174.25554241995445</v>
      </c>
      <c r="F2390" s="7">
        <v>115.83128932910151</v>
      </c>
      <c r="G2390" s="7">
        <v>125.56511215973737</v>
      </c>
      <c r="H2390" s="7">
        <v>228.95986193365246</v>
      </c>
      <c r="I2390" s="7">
        <f t="shared" si="98"/>
        <v>208.16017525156025</v>
      </c>
    </row>
    <row r="2391" spans="1:9" x14ac:dyDescent="0.25">
      <c r="A2391" s="18"/>
      <c r="B2391" s="5">
        <f t="shared" si="97"/>
        <v>43490</v>
      </c>
      <c r="C2391" s="4">
        <v>20.875000000006501</v>
      </c>
      <c r="D2391">
        <v>1.19456846170147</v>
      </c>
      <c r="E2391" s="6">
        <v>173.06425939840688</v>
      </c>
      <c r="F2391" s="7">
        <v>108.32495950334847</v>
      </c>
      <c r="G2391" s="7">
        <v>118.93026034567974</v>
      </c>
      <c r="H2391" s="7">
        <v>229.70269827657921</v>
      </c>
      <c r="I2391" s="7">
        <f t="shared" si="98"/>
        <v>206.73710612505909</v>
      </c>
    </row>
    <row r="2392" spans="1:9" x14ac:dyDescent="0.25">
      <c r="A2392" s="18"/>
      <c r="B2392" s="5">
        <f t="shared" si="97"/>
        <v>43490</v>
      </c>
      <c r="C2392" s="4">
        <v>20.885416666673201</v>
      </c>
      <c r="D2392">
        <v>1.19456846170147</v>
      </c>
      <c r="E2392" s="6">
        <v>179.9553953457588</v>
      </c>
      <c r="F2392" s="7">
        <v>87.889588905507637</v>
      </c>
      <c r="G2392" s="7">
        <v>98.276008260868537</v>
      </c>
      <c r="H2392" s="7">
        <v>233.17137188054195</v>
      </c>
      <c r="I2392" s="7">
        <f t="shared" si="98"/>
        <v>214.96903979306296</v>
      </c>
    </row>
    <row r="2393" spans="1:9" x14ac:dyDescent="0.25">
      <c r="A2393" s="18"/>
      <c r="B2393" s="5">
        <f t="shared" si="97"/>
        <v>43490</v>
      </c>
      <c r="C2393" s="4">
        <v>20.895833333339802</v>
      </c>
      <c r="D2393">
        <v>1.19456846170147</v>
      </c>
      <c r="E2393" s="6">
        <v>186.31369100062855</v>
      </c>
      <c r="F2393" s="7">
        <v>80.253550142173864</v>
      </c>
      <c r="G2393" s="7">
        <v>91.552111556621213</v>
      </c>
      <c r="H2393" s="7">
        <v>236.99430547128318</v>
      </c>
      <c r="I2393" s="7">
        <f t="shared" si="98"/>
        <v>222.56445925254386</v>
      </c>
    </row>
    <row r="2394" spans="1:9" x14ac:dyDescent="0.25">
      <c r="A2394" s="18"/>
      <c r="B2394" s="5">
        <f t="shared" si="97"/>
        <v>43490</v>
      </c>
      <c r="C2394" s="4">
        <v>20.906250000006501</v>
      </c>
      <c r="D2394">
        <v>1.19456846170147</v>
      </c>
      <c r="E2394" s="6">
        <v>186.68776853474185</v>
      </c>
      <c r="F2394" s="7">
        <v>77.667799782443495</v>
      </c>
      <c r="G2394" s="7">
        <v>87.927875347167955</v>
      </c>
      <c r="H2394" s="7">
        <v>237.72337224594062</v>
      </c>
      <c r="I2394" s="7">
        <f t="shared" si="98"/>
        <v>223.01132047702666</v>
      </c>
    </row>
    <row r="2395" spans="1:9" x14ac:dyDescent="0.25">
      <c r="A2395" s="18"/>
      <c r="B2395" s="5">
        <f t="shared" si="97"/>
        <v>43490</v>
      </c>
      <c r="C2395" s="4">
        <v>20.916666666673201</v>
      </c>
      <c r="D2395">
        <v>1.19456846170147</v>
      </c>
      <c r="E2395" s="6">
        <v>185.34835399012221</v>
      </c>
      <c r="F2395" s="7">
        <v>77.044765027309879</v>
      </c>
      <c r="G2395" s="7">
        <v>85.23176674427306</v>
      </c>
      <c r="H2395" s="7">
        <v>236.83909643448507</v>
      </c>
      <c r="I2395" s="7">
        <f t="shared" si="98"/>
        <v>221.41129810487982</v>
      </c>
    </row>
    <row r="2396" spans="1:9" x14ac:dyDescent="0.25">
      <c r="A2396" s="18"/>
      <c r="B2396" s="5">
        <f t="shared" si="97"/>
        <v>43490</v>
      </c>
      <c r="C2396" s="4">
        <v>20.927083333339802</v>
      </c>
      <c r="D2396">
        <v>1.19456846170147</v>
      </c>
      <c r="E2396" s="6">
        <v>182.1665622509027</v>
      </c>
      <c r="F2396" s="7">
        <v>75.185449737054768</v>
      </c>
      <c r="G2396" s="7">
        <v>70.643693789710241</v>
      </c>
      <c r="H2396" s="7">
        <v>238.26533777078544</v>
      </c>
      <c r="I2396" s="7">
        <f t="shared" si="98"/>
        <v>217.61043004150591</v>
      </c>
    </row>
    <row r="2397" spans="1:9" x14ac:dyDescent="0.25">
      <c r="A2397" s="18"/>
      <c r="B2397" s="5">
        <f t="shared" si="97"/>
        <v>43490</v>
      </c>
      <c r="C2397" s="4">
        <v>20.937500000006501</v>
      </c>
      <c r="D2397">
        <v>1.19456846170147</v>
      </c>
      <c r="E2397" s="6">
        <v>174.79733439123277</v>
      </c>
      <c r="F2397" s="7">
        <v>73.420668895582892</v>
      </c>
      <c r="G2397" s="7">
        <v>65.270614973589772</v>
      </c>
      <c r="H2397" s="7">
        <v>238.05195098241734</v>
      </c>
      <c r="I2397" s="7">
        <f t="shared" si="98"/>
        <v>208.80738285325239</v>
      </c>
    </row>
    <row r="2398" spans="1:9" x14ac:dyDescent="0.25">
      <c r="A2398" s="18"/>
      <c r="B2398" s="5">
        <f t="shared" si="97"/>
        <v>43490</v>
      </c>
      <c r="C2398" s="4">
        <v>20.947916666673201</v>
      </c>
      <c r="D2398">
        <v>1.19456846170147</v>
      </c>
      <c r="E2398" s="6">
        <v>167.98959854912491</v>
      </c>
      <c r="F2398" s="7">
        <v>72.41440720202614</v>
      </c>
      <c r="G2398" s="7">
        <v>63.4155117566633</v>
      </c>
      <c r="H2398" s="7">
        <v>237.20786534221401</v>
      </c>
      <c r="I2398" s="7">
        <f t="shared" si="98"/>
        <v>200.67507632067563</v>
      </c>
    </row>
    <row r="2399" spans="1:9" x14ac:dyDescent="0.25">
      <c r="A2399" s="18"/>
      <c r="B2399" s="5">
        <f t="shared" si="97"/>
        <v>43490</v>
      </c>
      <c r="C2399" s="4">
        <v>20.958333333339901</v>
      </c>
      <c r="D2399">
        <v>1.19456846170147</v>
      </c>
      <c r="E2399" s="6">
        <v>158.21528747161912</v>
      </c>
      <c r="F2399" s="7">
        <v>69.627679831052646</v>
      </c>
      <c r="G2399" s="7">
        <v>62.396235963735151</v>
      </c>
      <c r="H2399" s="7">
        <v>236.76182657572315</v>
      </c>
      <c r="I2399" s="7">
        <f t="shared" si="98"/>
        <v>188.99899257262791</v>
      </c>
    </row>
    <row r="2400" spans="1:9" x14ac:dyDescent="0.25">
      <c r="A2400" s="18"/>
      <c r="B2400" s="5">
        <f t="shared" si="97"/>
        <v>43490</v>
      </c>
      <c r="C2400" s="4">
        <v>20.968750000006501</v>
      </c>
      <c r="D2400">
        <v>1.19456846170147</v>
      </c>
      <c r="E2400" s="6">
        <v>147.72005356763572</v>
      </c>
      <c r="F2400" s="7">
        <v>67.491692543392745</v>
      </c>
      <c r="G2400" s="7">
        <v>61.203141205571953</v>
      </c>
      <c r="H2400" s="7">
        <v>237.26729869272157</v>
      </c>
      <c r="I2400" s="7">
        <f t="shared" si="98"/>
        <v>176.46171715274934</v>
      </c>
    </row>
    <row r="2401" spans="1:9" x14ac:dyDescent="0.25">
      <c r="A2401" s="18"/>
      <c r="B2401" s="5">
        <f t="shared" si="97"/>
        <v>43490</v>
      </c>
      <c r="C2401" s="4">
        <v>20.979166666673201</v>
      </c>
      <c r="D2401">
        <v>1.19456846170147</v>
      </c>
      <c r="E2401" s="6">
        <v>137.0281616635757</v>
      </c>
      <c r="F2401" s="7">
        <v>66.353771341562009</v>
      </c>
      <c r="G2401" s="7">
        <v>59.472497730356238</v>
      </c>
      <c r="H2401" s="7">
        <v>238.19235195556993</v>
      </c>
      <c r="I2401" s="7">
        <f t="shared" si="98"/>
        <v>163.68952028823799</v>
      </c>
    </row>
    <row r="2402" spans="1:9" ht="15.75" thickBot="1" x14ac:dyDescent="0.3">
      <c r="A2402" s="18"/>
      <c r="B2402" s="5">
        <f t="shared" si="97"/>
        <v>43490</v>
      </c>
      <c r="C2402" s="4">
        <v>20.989583333339901</v>
      </c>
      <c r="D2402">
        <v>1.19456846170147</v>
      </c>
      <c r="E2402" s="6">
        <v>126.68033564395931</v>
      </c>
      <c r="F2402" s="7">
        <v>64.600400937293614</v>
      </c>
      <c r="G2402" s="7">
        <v>58.505667868514386</v>
      </c>
      <c r="H2402" s="7">
        <v>239.72534221254119</v>
      </c>
      <c r="I2402" s="7">
        <f t="shared" si="98"/>
        <v>151.32833367803036</v>
      </c>
    </row>
    <row r="2403" spans="1:9" x14ac:dyDescent="0.25">
      <c r="A2403" s="13">
        <f t="shared" ref="A2403" si="99">A2307+1</f>
        <v>26</v>
      </c>
      <c r="B2403" s="5">
        <f t="shared" si="97"/>
        <v>43491</v>
      </c>
      <c r="C2403" s="4">
        <v>21.000000000006501</v>
      </c>
      <c r="D2403">
        <v>1.1910716525288279</v>
      </c>
      <c r="E2403" s="6">
        <v>124.22246551383479</v>
      </c>
      <c r="F2403" s="7">
        <v>63.819943889359408</v>
      </c>
      <c r="G2403" s="7">
        <v>59.807736649566145</v>
      </c>
      <c r="H2403" s="7">
        <v>240.75370875721455</v>
      </c>
      <c r="I2403" s="7">
        <f t="shared" si="98"/>
        <v>147.95785728076854</v>
      </c>
    </row>
    <row r="2404" spans="1:9" x14ac:dyDescent="0.25">
      <c r="A2404" s="14"/>
      <c r="B2404" s="5">
        <f t="shared" ref="B2404:B2467" si="100">DATE(YEAR(B2308),MONTH(B2308),DAY(B2308)+1)</f>
        <v>43491</v>
      </c>
      <c r="C2404" s="4">
        <v>21.010416666673201</v>
      </c>
      <c r="D2404">
        <v>1.1910716525288279</v>
      </c>
      <c r="E2404" s="6">
        <v>114.96352217944668</v>
      </c>
      <c r="F2404" s="7">
        <v>62.254434313154057</v>
      </c>
      <c r="G2404" s="7">
        <v>58.065292237767409</v>
      </c>
      <c r="H2404" s="7">
        <v>241.83958373418358</v>
      </c>
      <c r="I2404" s="7">
        <f t="shared" si="98"/>
        <v>136.92979234280813</v>
      </c>
    </row>
    <row r="2405" spans="1:9" x14ac:dyDescent="0.25">
      <c r="A2405" s="14"/>
      <c r="B2405" s="5">
        <f t="shared" si="100"/>
        <v>43491</v>
      </c>
      <c r="C2405" s="4">
        <v>21.020833333339901</v>
      </c>
      <c r="D2405">
        <v>1.1910716525288279</v>
      </c>
      <c r="E2405" s="6">
        <v>106.46823804625444</v>
      </c>
      <c r="F2405" s="7">
        <v>60.062771476817865</v>
      </c>
      <c r="G2405" s="7">
        <v>59.852528027569505</v>
      </c>
      <c r="H2405" s="7">
        <v>241.759887718112</v>
      </c>
      <c r="I2405" s="7">
        <f t="shared" si="98"/>
        <v>126.81130023158489</v>
      </c>
    </row>
    <row r="2406" spans="1:9" x14ac:dyDescent="0.25">
      <c r="A2406" s="14"/>
      <c r="B2406" s="5">
        <f t="shared" si="100"/>
        <v>43491</v>
      </c>
      <c r="C2406" s="4">
        <v>21.031250000006501</v>
      </c>
      <c r="D2406">
        <v>1.1910716525288279</v>
      </c>
      <c r="E2406" s="6">
        <v>98.7415247251122</v>
      </c>
      <c r="F2406" s="7">
        <v>59.38085437057196</v>
      </c>
      <c r="G2406" s="7">
        <v>58.468145706889196</v>
      </c>
      <c r="H2406" s="7">
        <v>242.65334490920915</v>
      </c>
      <c r="I2406" s="7">
        <f t="shared" si="98"/>
        <v>117.6082310275555</v>
      </c>
    </row>
    <row r="2407" spans="1:9" x14ac:dyDescent="0.25">
      <c r="A2407" s="14"/>
      <c r="B2407" s="5">
        <f t="shared" si="100"/>
        <v>43491</v>
      </c>
      <c r="C2407" s="4">
        <v>21.041666666673201</v>
      </c>
      <c r="D2407">
        <v>1.1910716525288279</v>
      </c>
      <c r="E2407" s="6">
        <v>92.126400859264919</v>
      </c>
      <c r="F2407" s="7">
        <v>58.345326089576666</v>
      </c>
      <c r="G2407" s="7">
        <v>58.526014449310075</v>
      </c>
      <c r="H2407" s="7">
        <v>244.25776023689986</v>
      </c>
      <c r="I2407" s="7">
        <f t="shared" si="98"/>
        <v>109.7291445129779</v>
      </c>
    </row>
    <row r="2408" spans="1:9" x14ac:dyDescent="0.25">
      <c r="A2408" s="14"/>
      <c r="B2408" s="5">
        <f t="shared" si="100"/>
        <v>43491</v>
      </c>
      <c r="C2408" s="4">
        <v>21.052083333339901</v>
      </c>
      <c r="D2408">
        <v>1.1910716525288279</v>
      </c>
      <c r="E2408" s="6">
        <v>88.17340978221894</v>
      </c>
      <c r="F2408" s="7">
        <v>57.84144872808853</v>
      </c>
      <c r="G2408" s="7">
        <v>59.85105491745864</v>
      </c>
      <c r="H2408" s="7">
        <v>245.12749311117878</v>
      </c>
      <c r="I2408" s="7">
        <f t="shared" si="98"/>
        <v>105.02084889840903</v>
      </c>
    </row>
    <row r="2409" spans="1:9" x14ac:dyDescent="0.25">
      <c r="A2409" s="14"/>
      <c r="B2409" s="5">
        <f t="shared" si="100"/>
        <v>43491</v>
      </c>
      <c r="C2409" s="4">
        <v>21.062500000006601</v>
      </c>
      <c r="D2409">
        <v>1.1910716525288279</v>
      </c>
      <c r="E2409" s="6">
        <v>82.377054820761359</v>
      </c>
      <c r="F2409" s="7">
        <v>57.636638805297977</v>
      </c>
      <c r="G2409" s="7">
        <v>56.434607512118681</v>
      </c>
      <c r="H2409" s="7">
        <v>244.95273875099855</v>
      </c>
      <c r="I2409" s="7">
        <f t="shared" si="98"/>
        <v>98.116974815822076</v>
      </c>
    </row>
    <row r="2410" spans="1:9" x14ac:dyDescent="0.25">
      <c r="A2410" s="14"/>
      <c r="B2410" s="5">
        <f t="shared" si="100"/>
        <v>43491</v>
      </c>
      <c r="C2410" s="4">
        <v>21.072916666673201</v>
      </c>
      <c r="D2410">
        <v>1.1910716525288279</v>
      </c>
      <c r="E2410" s="6">
        <v>78.611078190952753</v>
      </c>
      <c r="F2410" s="7">
        <v>57.270722178397385</v>
      </c>
      <c r="G2410" s="7">
        <v>57.797984968466011</v>
      </c>
      <c r="H2410" s="7">
        <v>244.54500025425151</v>
      </c>
      <c r="I2410" s="7">
        <f t="shared" si="98"/>
        <v>93.631426807970996</v>
      </c>
    </row>
    <row r="2411" spans="1:9" x14ac:dyDescent="0.25">
      <c r="A2411" s="14"/>
      <c r="B2411" s="5">
        <f t="shared" si="100"/>
        <v>43491</v>
      </c>
      <c r="C2411" s="4">
        <v>21.083333333339901</v>
      </c>
      <c r="D2411">
        <v>1.1910716525288279</v>
      </c>
      <c r="E2411" s="6">
        <v>76.202695418856749</v>
      </c>
      <c r="F2411" s="7">
        <v>57.119051259677903</v>
      </c>
      <c r="G2411" s="7">
        <v>54.746949149102804</v>
      </c>
      <c r="H2411" s="7">
        <v>244.89088824747645</v>
      </c>
      <c r="I2411" s="7">
        <f t="shared" si="98"/>
        <v>90.762870359688648</v>
      </c>
    </row>
    <row r="2412" spans="1:9" x14ac:dyDescent="0.25">
      <c r="A2412" s="14"/>
      <c r="B2412" s="5">
        <f t="shared" si="100"/>
        <v>43491</v>
      </c>
      <c r="C2412" s="4">
        <v>21.093750000006601</v>
      </c>
      <c r="D2412">
        <v>1.1910716525288279</v>
      </c>
      <c r="E2412" s="6">
        <v>73.888032296556204</v>
      </c>
      <c r="F2412" s="7">
        <v>55.542648990341966</v>
      </c>
      <c r="G2412" s="7">
        <v>55.83000619451537</v>
      </c>
      <c r="H2412" s="7">
        <v>245.64525609108409</v>
      </c>
      <c r="I2412" s="7">
        <f t="shared" si="98"/>
        <v>88.005940729562596</v>
      </c>
    </row>
    <row r="2413" spans="1:9" x14ac:dyDescent="0.25">
      <c r="A2413" s="14"/>
      <c r="B2413" s="5">
        <f t="shared" si="100"/>
        <v>43491</v>
      </c>
      <c r="C2413" s="4">
        <v>21.104166666673201</v>
      </c>
      <c r="D2413">
        <v>1.1910716525288279</v>
      </c>
      <c r="E2413" s="6">
        <v>72.861826252585942</v>
      </c>
      <c r="F2413" s="7">
        <v>56.256770580626117</v>
      </c>
      <c r="G2413" s="7">
        <v>54.03069652129772</v>
      </c>
      <c r="H2413" s="7">
        <v>244.96771489482057</v>
      </c>
      <c r="I2413" s="7">
        <f t="shared" si="98"/>
        <v>86.783655800935875</v>
      </c>
    </row>
    <row r="2414" spans="1:9" x14ac:dyDescent="0.25">
      <c r="A2414" s="14"/>
      <c r="B2414" s="5">
        <f t="shared" si="100"/>
        <v>43491</v>
      </c>
      <c r="C2414" s="4">
        <v>21.114583333339901</v>
      </c>
      <c r="D2414">
        <v>1.1910716525288279</v>
      </c>
      <c r="E2414" s="6">
        <v>70.096980444074234</v>
      </c>
      <c r="F2414" s="7">
        <v>56.107752598590245</v>
      </c>
      <c r="G2414" s="7">
        <v>53.153802640775297</v>
      </c>
      <c r="H2414" s="7">
        <v>244.82912578595159</v>
      </c>
      <c r="I2414" s="7">
        <f t="shared" si="98"/>
        <v>83.490526334804429</v>
      </c>
    </row>
    <row r="2415" spans="1:9" x14ac:dyDescent="0.25">
      <c r="A2415" s="14"/>
      <c r="B2415" s="5">
        <f t="shared" si="100"/>
        <v>43491</v>
      </c>
      <c r="C2415" s="4">
        <v>21.125000000006601</v>
      </c>
      <c r="D2415">
        <v>1.1910716525288279</v>
      </c>
      <c r="E2415" s="6">
        <v>69.188086259917981</v>
      </c>
      <c r="F2415" s="7">
        <v>55.746395330347113</v>
      </c>
      <c r="G2415" s="7">
        <v>54.507875821272485</v>
      </c>
      <c r="H2415" s="7">
        <v>245.12711393030443</v>
      </c>
      <c r="I2415" s="7">
        <f t="shared" si="98"/>
        <v>82.407968236907593</v>
      </c>
    </row>
    <row r="2416" spans="1:9" x14ac:dyDescent="0.25">
      <c r="A2416" s="14"/>
      <c r="B2416" s="5">
        <f t="shared" si="100"/>
        <v>43491</v>
      </c>
      <c r="C2416" s="4">
        <v>21.135416666673201</v>
      </c>
      <c r="D2416">
        <v>1.1910716525288279</v>
      </c>
      <c r="E2416" s="6">
        <v>66.732249068158325</v>
      </c>
      <c r="F2416" s="7">
        <v>56.03782504058946</v>
      </c>
      <c r="G2416" s="7">
        <v>55.206864561919893</v>
      </c>
      <c r="H2416" s="7">
        <v>244.48592907650522</v>
      </c>
      <c r="I2416" s="7">
        <f t="shared" si="98"/>
        <v>79.482890174576667</v>
      </c>
    </row>
    <row r="2417" spans="1:9" x14ac:dyDescent="0.25">
      <c r="A2417" s="14"/>
      <c r="B2417" s="5">
        <f t="shared" si="100"/>
        <v>43491</v>
      </c>
      <c r="C2417" s="4">
        <v>21.145833333339901</v>
      </c>
      <c r="D2417">
        <v>1.1910716525288279</v>
      </c>
      <c r="E2417" s="6">
        <v>66.300867091239482</v>
      </c>
      <c r="F2417" s="7">
        <v>55.943527389482981</v>
      </c>
      <c r="G2417" s="7">
        <v>55.52261588007179</v>
      </c>
      <c r="H2417" s="7">
        <v>244.30790215526932</v>
      </c>
      <c r="I2417" s="7">
        <f t="shared" si="98"/>
        <v>78.969083330456783</v>
      </c>
    </row>
    <row r="2418" spans="1:9" x14ac:dyDescent="0.25">
      <c r="A2418" s="14"/>
      <c r="B2418" s="5">
        <f t="shared" si="100"/>
        <v>43491</v>
      </c>
      <c r="C2418" s="4">
        <v>21.156250000006601</v>
      </c>
      <c r="D2418">
        <v>1.1910716525288279</v>
      </c>
      <c r="E2418" s="6">
        <v>65.219909689167991</v>
      </c>
      <c r="F2418" s="7">
        <v>57.057375498683939</v>
      </c>
      <c r="G2418" s="7">
        <v>57.702887080872522</v>
      </c>
      <c r="H2418" s="7">
        <v>243.85081611908225</v>
      </c>
      <c r="I2418" s="7">
        <f t="shared" si="98"/>
        <v>77.681585611258228</v>
      </c>
    </row>
    <row r="2419" spans="1:9" x14ac:dyDescent="0.25">
      <c r="A2419" s="14"/>
      <c r="B2419" s="5">
        <f t="shared" si="100"/>
        <v>43491</v>
      </c>
      <c r="C2419" s="4">
        <v>21.166666666673301</v>
      </c>
      <c r="D2419">
        <v>1.1910716525288279</v>
      </c>
      <c r="E2419" s="6">
        <v>65.663599479947223</v>
      </c>
      <c r="F2419" s="7">
        <v>56.991814650383255</v>
      </c>
      <c r="G2419" s="7">
        <v>55.850015605694395</v>
      </c>
      <c r="H2419" s="7">
        <v>243.97892722980518</v>
      </c>
      <c r="I2419" s="7">
        <f t="shared" si="98"/>
        <v>78.210051943571827</v>
      </c>
    </row>
    <row r="2420" spans="1:9" x14ac:dyDescent="0.25">
      <c r="A2420" s="14"/>
      <c r="B2420" s="5">
        <f t="shared" si="100"/>
        <v>43491</v>
      </c>
      <c r="C2420" s="4">
        <v>21.177083333339901</v>
      </c>
      <c r="D2420">
        <v>1.1910716525288279</v>
      </c>
      <c r="E2420" s="6">
        <v>65.309866219167944</v>
      </c>
      <c r="F2420" s="7">
        <v>56.053537971173931</v>
      </c>
      <c r="G2420" s="7">
        <v>55.112601570520034</v>
      </c>
      <c r="H2420" s="7">
        <v>244.15011388814364</v>
      </c>
      <c r="I2420" s="7">
        <f t="shared" si="98"/>
        <v>77.788730284101035</v>
      </c>
    </row>
    <row r="2421" spans="1:9" x14ac:dyDescent="0.25">
      <c r="A2421" s="14"/>
      <c r="B2421" s="5">
        <f t="shared" si="100"/>
        <v>43491</v>
      </c>
      <c r="C2421" s="4">
        <v>21.187500000006601</v>
      </c>
      <c r="D2421">
        <v>1.1910716525288279</v>
      </c>
      <c r="E2421" s="6">
        <v>66.430802426241982</v>
      </c>
      <c r="F2421" s="7">
        <v>56.479456721251452</v>
      </c>
      <c r="G2421" s="7">
        <v>55.980797277717492</v>
      </c>
      <c r="H2421" s="7">
        <v>243.68241078747403</v>
      </c>
      <c r="I2421" s="7">
        <f t="shared" si="98"/>
        <v>79.123845624640097</v>
      </c>
    </row>
    <row r="2422" spans="1:9" x14ac:dyDescent="0.25">
      <c r="A2422" s="14"/>
      <c r="B2422" s="5">
        <f t="shared" si="100"/>
        <v>43491</v>
      </c>
      <c r="C2422" s="4">
        <v>21.197916666673301</v>
      </c>
      <c r="D2422">
        <v>1.1910716525288279</v>
      </c>
      <c r="E2422" s="6">
        <v>65.859782002740218</v>
      </c>
      <c r="F2422" s="7">
        <v>56.483795336311935</v>
      </c>
      <c r="G2422" s="7">
        <v>54.114306558380811</v>
      </c>
      <c r="H2422" s="7">
        <v>243.80598573438579</v>
      </c>
      <c r="I2422" s="7">
        <f t="shared" si="98"/>
        <v>78.443719385192153</v>
      </c>
    </row>
    <row r="2423" spans="1:9" x14ac:dyDescent="0.25">
      <c r="A2423" s="14"/>
      <c r="B2423" s="5">
        <f t="shared" si="100"/>
        <v>43491</v>
      </c>
      <c r="C2423" s="4">
        <v>21.208333333339901</v>
      </c>
      <c r="D2423">
        <v>1.1910716525288279</v>
      </c>
      <c r="E2423" s="6">
        <v>67.792374807863979</v>
      </c>
      <c r="F2423" s="7">
        <v>54.496954463326126</v>
      </c>
      <c r="G2423" s="7">
        <v>55.920849322660565</v>
      </c>
      <c r="H2423" s="7">
        <v>243.49020710373173</v>
      </c>
      <c r="I2423" s="7">
        <f t="shared" si="98"/>
        <v>80.745575891256223</v>
      </c>
    </row>
    <row r="2424" spans="1:9" x14ac:dyDescent="0.25">
      <c r="A2424" s="14"/>
      <c r="B2424" s="5">
        <f t="shared" si="100"/>
        <v>43491</v>
      </c>
      <c r="C2424" s="4">
        <v>21.218750000006601</v>
      </c>
      <c r="D2424">
        <v>1.1910716525288279</v>
      </c>
      <c r="E2424" s="6">
        <v>69.607394687358337</v>
      </c>
      <c r="F2424" s="7">
        <v>54.002906212183163</v>
      </c>
      <c r="G2424" s="7">
        <v>54.121158326662176</v>
      </c>
      <c r="H2424" s="7">
        <v>243.24410270862518</v>
      </c>
      <c r="I2424" s="7">
        <f t="shared" si="98"/>
        <v>82.907394618498245</v>
      </c>
    </row>
    <row r="2425" spans="1:9" x14ac:dyDescent="0.25">
      <c r="A2425" s="14"/>
      <c r="B2425" s="5">
        <f t="shared" si="100"/>
        <v>43491</v>
      </c>
      <c r="C2425" s="4">
        <v>21.229166666673301</v>
      </c>
      <c r="D2425">
        <v>1.1910716525288279</v>
      </c>
      <c r="E2425" s="6">
        <v>69.881144529344667</v>
      </c>
      <c r="F2425" s="7">
        <v>55.145627583868055</v>
      </c>
      <c r="G2425" s="7">
        <v>54.620550682096258</v>
      </c>
      <c r="H2425" s="7">
        <v>243.01982972739665</v>
      </c>
      <c r="I2425" s="7">
        <f t="shared" si="98"/>
        <v>83.233450295172403</v>
      </c>
    </row>
    <row r="2426" spans="1:9" x14ac:dyDescent="0.25">
      <c r="A2426" s="14"/>
      <c r="B2426" s="5">
        <f t="shared" si="100"/>
        <v>43491</v>
      </c>
      <c r="C2426" s="4">
        <v>21.239583333339901</v>
      </c>
      <c r="D2426">
        <v>1.1910716525288279</v>
      </c>
      <c r="E2426" s="6">
        <v>72.136231042864438</v>
      </c>
      <c r="F2426" s="7">
        <v>56.172859919137146</v>
      </c>
      <c r="G2426" s="7">
        <v>53.876842814077619</v>
      </c>
      <c r="H2426" s="7">
        <v>242.64409249568345</v>
      </c>
      <c r="I2426" s="7">
        <f t="shared" si="98"/>
        <v>85.919419915425877</v>
      </c>
    </row>
    <row r="2427" spans="1:9" x14ac:dyDescent="0.25">
      <c r="A2427" s="14"/>
      <c r="B2427" s="5">
        <f t="shared" si="100"/>
        <v>43491</v>
      </c>
      <c r="C2427" s="4">
        <v>21.250000000006601</v>
      </c>
      <c r="D2427">
        <v>1.1910716525288279</v>
      </c>
      <c r="E2427" s="6">
        <v>75.700321407768456</v>
      </c>
      <c r="F2427" s="7">
        <v>56.916384556537963</v>
      </c>
      <c r="G2427" s="7">
        <v>55.523968572462422</v>
      </c>
      <c r="H2427" s="7">
        <v>242.14012009406946</v>
      </c>
      <c r="I2427" s="7">
        <f t="shared" si="98"/>
        <v>90.164506916114178</v>
      </c>
    </row>
    <row r="2428" spans="1:9" x14ac:dyDescent="0.25">
      <c r="A2428" s="14"/>
      <c r="B2428" s="5">
        <f t="shared" si="100"/>
        <v>43491</v>
      </c>
      <c r="C2428" s="4">
        <v>21.260416666673301</v>
      </c>
      <c r="D2428">
        <v>1.1910716525288279</v>
      </c>
      <c r="E2428" s="6">
        <v>76.234585154164321</v>
      </c>
      <c r="F2428" s="7">
        <v>60.642697014222819</v>
      </c>
      <c r="G2428" s="7">
        <v>57.960737545211472</v>
      </c>
      <c r="H2428" s="7">
        <v>232.43825917592147</v>
      </c>
      <c r="I2428" s="7">
        <f t="shared" si="98"/>
        <v>90.800853319420142</v>
      </c>
    </row>
    <row r="2429" spans="1:9" x14ac:dyDescent="0.25">
      <c r="A2429" s="14"/>
      <c r="B2429" s="5">
        <f t="shared" si="100"/>
        <v>43491</v>
      </c>
      <c r="C2429" s="4">
        <v>21.270833333340001</v>
      </c>
      <c r="D2429">
        <v>1.1910716525288279</v>
      </c>
      <c r="E2429" s="6">
        <v>79.414833329342102</v>
      </c>
      <c r="F2429" s="7">
        <v>67.0039415050434</v>
      </c>
      <c r="G2429" s="7">
        <v>58.78201449468142</v>
      </c>
      <c r="H2429" s="7">
        <v>219.61294933062487</v>
      </c>
      <c r="I2429" s="7">
        <f t="shared" si="98"/>
        <v>94.588756768880927</v>
      </c>
    </row>
    <row r="2430" spans="1:9" x14ac:dyDescent="0.25">
      <c r="A2430" s="14"/>
      <c r="B2430" s="5">
        <f t="shared" si="100"/>
        <v>43491</v>
      </c>
      <c r="C2430" s="4">
        <v>21.281250000006601</v>
      </c>
      <c r="D2430">
        <v>1.1910716525288279</v>
      </c>
      <c r="E2430" s="6">
        <v>83.150571986264595</v>
      </c>
      <c r="F2430" s="7">
        <v>66.420801138162545</v>
      </c>
      <c r="G2430" s="7">
        <v>58.500939466033167</v>
      </c>
      <c r="H2430" s="7">
        <v>196.2966691513754</v>
      </c>
      <c r="I2430" s="7">
        <f t="shared" si="98"/>
        <v>99.038289184397428</v>
      </c>
    </row>
    <row r="2431" spans="1:9" x14ac:dyDescent="0.25">
      <c r="A2431" s="14"/>
      <c r="B2431" s="5">
        <f t="shared" si="100"/>
        <v>43491</v>
      </c>
      <c r="C2431" s="4">
        <v>21.291666666673301</v>
      </c>
      <c r="D2431">
        <v>1.1910716525288279</v>
      </c>
      <c r="E2431" s="6">
        <v>87.824977249402764</v>
      </c>
      <c r="F2431" s="7">
        <v>68.123854042881163</v>
      </c>
      <c r="G2431" s="7">
        <v>63.612402757095346</v>
      </c>
      <c r="H2431" s="7">
        <v>158.11141627216037</v>
      </c>
      <c r="I2431" s="7">
        <f t="shared" si="98"/>
        <v>104.60584078575286</v>
      </c>
    </row>
    <row r="2432" spans="1:9" x14ac:dyDescent="0.25">
      <c r="A2432" s="14"/>
      <c r="B2432" s="5">
        <f t="shared" si="100"/>
        <v>43491</v>
      </c>
      <c r="C2432" s="4">
        <v>21.302083333340001</v>
      </c>
      <c r="D2432">
        <v>1.1910716525288279</v>
      </c>
      <c r="E2432" s="6">
        <v>90.558775086148614</v>
      </c>
      <c r="F2432" s="7">
        <v>73.353823720899825</v>
      </c>
      <c r="G2432" s="7">
        <v>72.207639000880803</v>
      </c>
      <c r="H2432" s="7">
        <v>132.64268934686262</v>
      </c>
      <c r="I2432" s="7">
        <f t="shared" si="98"/>
        <v>107.86198989284547</v>
      </c>
    </row>
    <row r="2433" spans="1:9" x14ac:dyDescent="0.25">
      <c r="A2433" s="14"/>
      <c r="B2433" s="5">
        <f t="shared" si="100"/>
        <v>43491</v>
      </c>
      <c r="C2433" s="4">
        <v>21.312500000006601</v>
      </c>
      <c r="D2433">
        <v>1.1910716525288279</v>
      </c>
      <c r="E2433" s="6">
        <v>94.37453388975446</v>
      </c>
      <c r="F2433" s="7">
        <v>76.131926037511619</v>
      </c>
      <c r="G2433" s="7">
        <v>76.079983881106017</v>
      </c>
      <c r="H2433" s="7">
        <v>43.34040195466077</v>
      </c>
      <c r="I2433" s="7">
        <f t="shared" si="98"/>
        <v>112.40683203670771</v>
      </c>
    </row>
    <row r="2434" spans="1:9" x14ac:dyDescent="0.25">
      <c r="A2434" s="14"/>
      <c r="B2434" s="5">
        <f t="shared" si="100"/>
        <v>43491</v>
      </c>
      <c r="C2434" s="4">
        <v>21.322916666673301</v>
      </c>
      <c r="D2434">
        <v>1.1910716525288279</v>
      </c>
      <c r="E2434" s="6">
        <v>100.42582110892937</v>
      </c>
      <c r="F2434" s="7">
        <v>80.471729099901026</v>
      </c>
      <c r="G2434" s="7">
        <v>80.824739088736919</v>
      </c>
      <c r="H2434" s="7">
        <v>6.9002234994172271</v>
      </c>
      <c r="I2434" s="7">
        <f t="shared" si="98"/>
        <v>119.61434870477694</v>
      </c>
    </row>
    <row r="2435" spans="1:9" x14ac:dyDescent="0.25">
      <c r="A2435" s="14"/>
      <c r="B2435" s="5">
        <f t="shared" si="100"/>
        <v>43491</v>
      </c>
      <c r="C2435" s="4">
        <v>21.333333333340001</v>
      </c>
      <c r="D2435">
        <v>1.1910716525288279</v>
      </c>
      <c r="E2435" s="6">
        <v>106.28726682595328</v>
      </c>
      <c r="F2435" s="7">
        <v>84.280704014371977</v>
      </c>
      <c r="G2435" s="7">
        <v>83.882767163721766</v>
      </c>
      <c r="H2435" s="7">
        <v>4.0473176249435197</v>
      </c>
      <c r="I2435" s="7">
        <f t="shared" si="98"/>
        <v>126.59575054116064</v>
      </c>
    </row>
    <row r="2436" spans="1:9" x14ac:dyDescent="0.25">
      <c r="A2436" s="14"/>
      <c r="B2436" s="5">
        <f t="shared" si="100"/>
        <v>43491</v>
      </c>
      <c r="C2436" s="4">
        <v>21.3437500000067</v>
      </c>
      <c r="D2436">
        <v>1.1910716525288279</v>
      </c>
      <c r="E2436" s="6">
        <v>112.31737793470933</v>
      </c>
      <c r="F2436" s="7">
        <v>97.577900957489646</v>
      </c>
      <c r="G2436" s="7">
        <v>94.5949830545525</v>
      </c>
      <c r="H2436" s="7">
        <v>2.5959262917563763</v>
      </c>
      <c r="I2436" s="7">
        <f t="shared" ref="I2436:I2499" si="101">D2436*E2436</f>
        <v>133.77804494439914</v>
      </c>
    </row>
    <row r="2437" spans="1:9" x14ac:dyDescent="0.25">
      <c r="A2437" s="14"/>
      <c r="B2437" s="5">
        <f t="shared" si="100"/>
        <v>43491</v>
      </c>
      <c r="C2437" s="4">
        <v>21.354166666673301</v>
      </c>
      <c r="D2437">
        <v>1.1910716525288279</v>
      </c>
      <c r="E2437" s="6">
        <v>118.58945437058682</v>
      </c>
      <c r="F2437" s="7">
        <v>103.51406552390119</v>
      </c>
      <c r="G2437" s="7">
        <v>112.5489681111967</v>
      </c>
      <c r="H2437" s="7">
        <v>2.0404002983857135</v>
      </c>
      <c r="I2437" s="7">
        <f t="shared" si="101"/>
        <v>141.24853738966686</v>
      </c>
    </row>
    <row r="2438" spans="1:9" x14ac:dyDescent="0.25">
      <c r="A2438" s="14"/>
      <c r="B2438" s="5">
        <f t="shared" si="100"/>
        <v>43491</v>
      </c>
      <c r="C2438" s="4">
        <v>21.364583333340001</v>
      </c>
      <c r="D2438">
        <v>1.1910716525288279</v>
      </c>
      <c r="E2438" s="6">
        <v>123.36158659415474</v>
      </c>
      <c r="F2438" s="7">
        <v>108.85268921386941</v>
      </c>
      <c r="G2438" s="7">
        <v>120.30329128926591</v>
      </c>
      <c r="H2438" s="7">
        <v>1.6218146273906719</v>
      </c>
      <c r="I2438" s="7">
        <f t="shared" si="101"/>
        <v>146.93248880327798</v>
      </c>
    </row>
    <row r="2439" spans="1:9" x14ac:dyDescent="0.25">
      <c r="A2439" s="14"/>
      <c r="B2439" s="5">
        <f t="shared" si="100"/>
        <v>43491</v>
      </c>
      <c r="C2439" s="4">
        <v>21.3750000000067</v>
      </c>
      <c r="D2439">
        <v>1.1910716525288279</v>
      </c>
      <c r="E2439" s="6">
        <v>125.626568792518</v>
      </c>
      <c r="F2439" s="7">
        <v>116.44161728008943</v>
      </c>
      <c r="G2439" s="7">
        <v>128.13800533736395</v>
      </c>
      <c r="H2439" s="7">
        <v>1.4714438985305194</v>
      </c>
      <c r="I2439" s="7">
        <f t="shared" si="101"/>
        <v>149.63024489323089</v>
      </c>
    </row>
    <row r="2440" spans="1:9" x14ac:dyDescent="0.25">
      <c r="A2440" s="14"/>
      <c r="B2440" s="5">
        <f t="shared" si="100"/>
        <v>43491</v>
      </c>
      <c r="C2440" s="4">
        <v>21.385416666673301</v>
      </c>
      <c r="D2440">
        <v>1.1910716525288279</v>
      </c>
      <c r="E2440" s="6">
        <v>130.73431948574185</v>
      </c>
      <c r="F2440" s="7">
        <v>136.4778553599653</v>
      </c>
      <c r="G2440" s="7">
        <v>151.80213446476205</v>
      </c>
      <c r="H2440" s="7">
        <v>0.96996168476961964</v>
      </c>
      <c r="I2440" s="7">
        <f t="shared" si="101"/>
        <v>155.71394195211428</v>
      </c>
    </row>
    <row r="2441" spans="1:9" x14ac:dyDescent="0.25">
      <c r="A2441" s="14"/>
      <c r="B2441" s="5">
        <f t="shared" si="100"/>
        <v>43491</v>
      </c>
      <c r="C2441" s="4">
        <v>21.395833333340001</v>
      </c>
      <c r="D2441">
        <v>1.1910716525288279</v>
      </c>
      <c r="E2441" s="6">
        <v>133.40624770217238</v>
      </c>
      <c r="F2441" s="7">
        <v>142.24016226940171</v>
      </c>
      <c r="G2441" s="7">
        <v>155.98672650748031</v>
      </c>
      <c r="H2441" s="7">
        <v>0.88487309636851086</v>
      </c>
      <c r="I2441" s="7">
        <f t="shared" si="101"/>
        <v>158.89639990829659</v>
      </c>
    </row>
    <row r="2442" spans="1:9" x14ac:dyDescent="0.25">
      <c r="A2442" s="14"/>
      <c r="B2442" s="5">
        <f t="shared" si="100"/>
        <v>43491</v>
      </c>
      <c r="C2442" s="4">
        <v>21.4062500000067</v>
      </c>
      <c r="D2442">
        <v>1.1910716525288279</v>
      </c>
      <c r="E2442" s="6">
        <v>136.48780208002228</v>
      </c>
      <c r="F2442" s="7">
        <v>142.93836222606427</v>
      </c>
      <c r="G2442" s="7">
        <v>160.67363304231037</v>
      </c>
      <c r="H2442" s="7">
        <v>0.87257422964366327</v>
      </c>
      <c r="I2442" s="7">
        <f t="shared" si="101"/>
        <v>162.56675197347971</v>
      </c>
    </row>
    <row r="2443" spans="1:9" x14ac:dyDescent="0.25">
      <c r="A2443" s="14"/>
      <c r="B2443" s="5">
        <f t="shared" si="100"/>
        <v>43491</v>
      </c>
      <c r="C2443" s="4">
        <v>21.416666666673301</v>
      </c>
      <c r="D2443">
        <v>1.1910716525288279</v>
      </c>
      <c r="E2443" s="6">
        <v>138.11432449962444</v>
      </c>
      <c r="F2443" s="7">
        <v>146.38051747164701</v>
      </c>
      <c r="G2443" s="7">
        <v>156.04209056132032</v>
      </c>
      <c r="H2443" s="7">
        <v>0.95198410922428611</v>
      </c>
      <c r="I2443" s="7">
        <f t="shared" si="101"/>
        <v>164.50405671967047</v>
      </c>
    </row>
    <row r="2444" spans="1:9" x14ac:dyDescent="0.25">
      <c r="A2444" s="14"/>
      <c r="B2444" s="5">
        <f t="shared" si="100"/>
        <v>43491</v>
      </c>
      <c r="C2444" s="4">
        <v>21.427083333340001</v>
      </c>
      <c r="D2444">
        <v>1.1910716525288279</v>
      </c>
      <c r="E2444" s="6">
        <v>140.16583625792779</v>
      </c>
      <c r="F2444" s="7">
        <v>148.20404821807301</v>
      </c>
      <c r="G2444" s="7">
        <v>157.44675524001221</v>
      </c>
      <c r="H2444" s="7">
        <v>1.2489017429291054</v>
      </c>
      <c r="I2444" s="7">
        <f t="shared" si="101"/>
        <v>166.94755421981515</v>
      </c>
    </row>
    <row r="2445" spans="1:9" x14ac:dyDescent="0.25">
      <c r="A2445" s="14"/>
      <c r="B2445" s="5">
        <f t="shared" si="100"/>
        <v>43491</v>
      </c>
      <c r="C2445" s="4">
        <v>21.4375000000067</v>
      </c>
      <c r="D2445">
        <v>1.1910716525288279</v>
      </c>
      <c r="E2445" s="6">
        <v>141.41242751180644</v>
      </c>
      <c r="F2445" s="7">
        <v>148.15126641727704</v>
      </c>
      <c r="G2445" s="7">
        <v>157.76289992271685</v>
      </c>
      <c r="H2445" s="7">
        <v>1.7544278856985329</v>
      </c>
      <c r="I2445" s="7">
        <f t="shared" si="101"/>
        <v>168.43233372460037</v>
      </c>
    </row>
    <row r="2446" spans="1:9" x14ac:dyDescent="0.25">
      <c r="A2446" s="14"/>
      <c r="B2446" s="5">
        <f t="shared" si="100"/>
        <v>43491</v>
      </c>
      <c r="C2446" s="4">
        <v>21.4479166666734</v>
      </c>
      <c r="D2446">
        <v>1.1910716525288279</v>
      </c>
      <c r="E2446" s="6">
        <v>142.04037914333583</v>
      </c>
      <c r="F2446" s="7">
        <v>147.51501112744475</v>
      </c>
      <c r="G2446" s="7">
        <v>162.41906381357094</v>
      </c>
      <c r="H2446" s="7">
        <v>2.2653806170236894</v>
      </c>
      <c r="I2446" s="7">
        <f t="shared" si="101"/>
        <v>169.18026911207426</v>
      </c>
    </row>
    <row r="2447" spans="1:9" x14ac:dyDescent="0.25">
      <c r="A2447" s="14"/>
      <c r="B2447" s="5">
        <f t="shared" si="100"/>
        <v>43491</v>
      </c>
      <c r="C2447" s="4">
        <v>21.458333333340001</v>
      </c>
      <c r="D2447">
        <v>1.1910716525288279</v>
      </c>
      <c r="E2447" s="6">
        <v>145.11665165349066</v>
      </c>
      <c r="F2447" s="7">
        <v>143.19148690195209</v>
      </c>
      <c r="G2447" s="7">
        <v>165.85904084144482</v>
      </c>
      <c r="H2447" s="7">
        <v>2.151872472111882</v>
      </c>
      <c r="I2447" s="7">
        <f t="shared" si="101"/>
        <v>172.84433009437339</v>
      </c>
    </row>
    <row r="2448" spans="1:9" x14ac:dyDescent="0.25">
      <c r="A2448" s="14"/>
      <c r="B2448" s="5">
        <f t="shared" si="100"/>
        <v>43491</v>
      </c>
      <c r="C2448" s="4">
        <v>21.4687500000067</v>
      </c>
      <c r="D2448">
        <v>1.1910716525288279</v>
      </c>
      <c r="E2448" s="6">
        <v>145.77447199371099</v>
      </c>
      <c r="F2448" s="7">
        <v>143.04602088506746</v>
      </c>
      <c r="G2448" s="7">
        <v>154.78572833294572</v>
      </c>
      <c r="H2448" s="7">
        <v>1.8202052623919216</v>
      </c>
      <c r="I2448" s="7">
        <f t="shared" si="101"/>
        <v>173.62784125406668</v>
      </c>
    </row>
    <row r="2449" spans="1:9" x14ac:dyDescent="0.25">
      <c r="A2449" s="14"/>
      <c r="B2449" s="5">
        <f t="shared" si="100"/>
        <v>43491</v>
      </c>
      <c r="C2449" s="4">
        <v>21.4791666666734</v>
      </c>
      <c r="D2449">
        <v>1.1910716525288279</v>
      </c>
      <c r="E2449" s="6">
        <v>146.06136545722526</v>
      </c>
      <c r="F2449" s="7">
        <v>143.8396703730607</v>
      </c>
      <c r="G2449" s="7">
        <v>152.43836951747107</v>
      </c>
      <c r="H2449" s="7">
        <v>2.4301482133832772</v>
      </c>
      <c r="I2449" s="7">
        <f t="shared" si="101"/>
        <v>173.96955192575436</v>
      </c>
    </row>
    <row r="2450" spans="1:9" x14ac:dyDescent="0.25">
      <c r="A2450" s="14"/>
      <c r="B2450" s="5">
        <f t="shared" si="100"/>
        <v>43491</v>
      </c>
      <c r="C2450" s="4">
        <v>21.489583333340001</v>
      </c>
      <c r="D2450">
        <v>1.1910716525288279</v>
      </c>
      <c r="E2450" s="6">
        <v>145.6545057993327</v>
      </c>
      <c r="F2450" s="7">
        <v>143.19683692403868</v>
      </c>
      <c r="G2450" s="7">
        <v>153.93014838890485</v>
      </c>
      <c r="H2450" s="7">
        <v>2.9348879810411996</v>
      </c>
      <c r="I2450" s="7">
        <f t="shared" si="101"/>
        <v>173.48495292068094</v>
      </c>
    </row>
    <row r="2451" spans="1:9" x14ac:dyDescent="0.25">
      <c r="A2451" s="14"/>
      <c r="B2451" s="5">
        <f t="shared" si="100"/>
        <v>43491</v>
      </c>
      <c r="C2451" s="4">
        <v>21.5000000000067</v>
      </c>
      <c r="D2451">
        <v>1.1910716525288279</v>
      </c>
      <c r="E2451" s="6">
        <v>145.4123171269319</v>
      </c>
      <c r="F2451" s="7">
        <v>143.00507495458913</v>
      </c>
      <c r="G2451" s="7">
        <v>150.43350679581249</v>
      </c>
      <c r="H2451" s="7">
        <v>2.8102255153683635</v>
      </c>
      <c r="I2451" s="7">
        <f t="shared" si="101"/>
        <v>173.19648885842076</v>
      </c>
    </row>
    <row r="2452" spans="1:9" x14ac:dyDescent="0.25">
      <c r="A2452" s="14"/>
      <c r="B2452" s="5">
        <f t="shared" si="100"/>
        <v>43491</v>
      </c>
      <c r="C2452" s="4">
        <v>21.5104166666734</v>
      </c>
      <c r="D2452">
        <v>1.1910716525288279</v>
      </c>
      <c r="E2452" s="6">
        <v>150.9962399557171</v>
      </c>
      <c r="F2452" s="7">
        <v>136.01606376861989</v>
      </c>
      <c r="G2452" s="7">
        <v>148.3030002248608</v>
      </c>
      <c r="H2452" s="7">
        <v>3.0261465125881748</v>
      </c>
      <c r="I2452" s="7">
        <f t="shared" si="101"/>
        <v>179.84734104969539</v>
      </c>
    </row>
    <row r="2453" spans="1:9" x14ac:dyDescent="0.25">
      <c r="A2453" s="14"/>
      <c r="B2453" s="5">
        <f t="shared" si="100"/>
        <v>43491</v>
      </c>
      <c r="C2453" s="4">
        <v>21.520833333340001</v>
      </c>
      <c r="D2453">
        <v>1.1910716525288279</v>
      </c>
      <c r="E2453" s="6">
        <v>152.11897086619143</v>
      </c>
      <c r="F2453" s="7">
        <v>134.75176886428264</v>
      </c>
      <c r="G2453" s="7">
        <v>145.10428009947753</v>
      </c>
      <c r="H2453" s="7">
        <v>2.6177847185199381</v>
      </c>
      <c r="I2453" s="7">
        <f t="shared" si="101"/>
        <v>181.18459401057925</v>
      </c>
    </row>
    <row r="2454" spans="1:9" x14ac:dyDescent="0.25">
      <c r="A2454" s="14"/>
      <c r="B2454" s="5">
        <f t="shared" si="100"/>
        <v>43491</v>
      </c>
      <c r="C2454" s="4">
        <v>21.5312500000067</v>
      </c>
      <c r="D2454">
        <v>1.1910716525288279</v>
      </c>
      <c r="E2454" s="6">
        <v>152.15749544526403</v>
      </c>
      <c r="F2454" s="7">
        <v>130.6055780040374</v>
      </c>
      <c r="G2454" s="7">
        <v>140.2768942522215</v>
      </c>
      <c r="H2454" s="7">
        <v>2.857211928519404</v>
      </c>
      <c r="I2454" s="7">
        <f t="shared" si="101"/>
        <v>181.23047954463823</v>
      </c>
    </row>
    <row r="2455" spans="1:9" x14ac:dyDescent="0.25">
      <c r="A2455" s="14"/>
      <c r="B2455" s="5">
        <f t="shared" si="100"/>
        <v>43491</v>
      </c>
      <c r="C2455" s="4">
        <v>21.5416666666734</v>
      </c>
      <c r="D2455">
        <v>1.1910716525288279</v>
      </c>
      <c r="E2455" s="6">
        <v>147.90268647681518</v>
      </c>
      <c r="F2455" s="7">
        <v>126.28021157288997</v>
      </c>
      <c r="G2455" s="7">
        <v>127.70736347233596</v>
      </c>
      <c r="H2455" s="7">
        <v>4.2748451586373371</v>
      </c>
      <c r="I2455" s="7">
        <f t="shared" si="101"/>
        <v>176.16269719539338</v>
      </c>
    </row>
    <row r="2456" spans="1:9" x14ac:dyDescent="0.25">
      <c r="A2456" s="14"/>
      <c r="B2456" s="5">
        <f t="shared" si="100"/>
        <v>43491</v>
      </c>
      <c r="C2456" s="4">
        <v>21.5520833333401</v>
      </c>
      <c r="D2456">
        <v>1.1910716525288279</v>
      </c>
      <c r="E2456" s="6">
        <v>143.29415218875252</v>
      </c>
      <c r="F2456" s="7">
        <v>122.78297477958279</v>
      </c>
      <c r="G2456" s="7">
        <v>124.30044512259056</v>
      </c>
      <c r="H2456" s="7">
        <v>3.3576976669481673</v>
      </c>
      <c r="I2456" s="7">
        <f t="shared" si="101"/>
        <v>170.67360264517481</v>
      </c>
    </row>
    <row r="2457" spans="1:9" x14ac:dyDescent="0.25">
      <c r="A2457" s="14"/>
      <c r="B2457" s="5">
        <f t="shared" si="100"/>
        <v>43491</v>
      </c>
      <c r="C2457" s="4">
        <v>21.5625000000067</v>
      </c>
      <c r="D2457">
        <v>1.1910716525288279</v>
      </c>
      <c r="E2457" s="6">
        <v>144.06596994484136</v>
      </c>
      <c r="F2457" s="7">
        <v>122.94773780036269</v>
      </c>
      <c r="G2457" s="7">
        <v>121.92321067072565</v>
      </c>
      <c r="H2457" s="7">
        <v>3.3214863936837786</v>
      </c>
      <c r="I2457" s="7">
        <f t="shared" si="101"/>
        <v>171.59289289537065</v>
      </c>
    </row>
    <row r="2458" spans="1:9" x14ac:dyDescent="0.25">
      <c r="A2458" s="14"/>
      <c r="B2458" s="5">
        <f t="shared" si="100"/>
        <v>43491</v>
      </c>
      <c r="C2458" s="4">
        <v>21.5729166666734</v>
      </c>
      <c r="D2458">
        <v>1.1910716525288279</v>
      </c>
      <c r="E2458" s="6">
        <v>144.02287621767621</v>
      </c>
      <c r="F2458" s="7">
        <v>119.22631380997076</v>
      </c>
      <c r="G2458" s="7">
        <v>124.36344365989345</v>
      </c>
      <c r="H2458" s="7">
        <v>3.9740816904177279</v>
      </c>
      <c r="I2458" s="7">
        <f t="shared" si="101"/>
        <v>171.54156517854241</v>
      </c>
    </row>
    <row r="2459" spans="1:9" x14ac:dyDescent="0.25">
      <c r="A2459" s="14"/>
      <c r="B2459" s="5">
        <f t="shared" si="100"/>
        <v>43491</v>
      </c>
      <c r="C2459" s="4">
        <v>21.5833333333401</v>
      </c>
      <c r="D2459">
        <v>1.1910716525288279</v>
      </c>
      <c r="E2459" s="6">
        <v>146.0327951290916</v>
      </c>
      <c r="F2459" s="7">
        <v>115.93844228459166</v>
      </c>
      <c r="G2459" s="7">
        <v>129.10658928399721</v>
      </c>
      <c r="H2459" s="7">
        <v>4.8390312830069648</v>
      </c>
      <c r="I2459" s="7">
        <f t="shared" si="101"/>
        <v>173.9355226178109</v>
      </c>
    </row>
    <row r="2460" spans="1:9" x14ac:dyDescent="0.25">
      <c r="A2460" s="14"/>
      <c r="B2460" s="5">
        <f t="shared" si="100"/>
        <v>43491</v>
      </c>
      <c r="C2460" s="4">
        <v>21.5937500000067</v>
      </c>
      <c r="D2460">
        <v>1.1910716525288279</v>
      </c>
      <c r="E2460" s="6">
        <v>146.8716263954405</v>
      </c>
      <c r="F2460" s="7">
        <v>112.98786697538574</v>
      </c>
      <c r="G2460" s="7">
        <v>127.40626297681263</v>
      </c>
      <c r="H2460" s="7">
        <v>3.8111609750452113</v>
      </c>
      <c r="I2460" s="7">
        <f t="shared" si="101"/>
        <v>174.93463076041394</v>
      </c>
    </row>
    <row r="2461" spans="1:9" x14ac:dyDescent="0.25">
      <c r="A2461" s="14"/>
      <c r="B2461" s="5">
        <f t="shared" si="100"/>
        <v>43491</v>
      </c>
      <c r="C2461" s="4">
        <v>21.6041666666734</v>
      </c>
      <c r="D2461">
        <v>1.1910716525288279</v>
      </c>
      <c r="E2461" s="6">
        <v>148.97136088116844</v>
      </c>
      <c r="F2461" s="7">
        <v>108.56389237271094</v>
      </c>
      <c r="G2461" s="7">
        <v>126.46926861212098</v>
      </c>
      <c r="H2461" s="7">
        <v>3.9622190317700001</v>
      </c>
      <c r="I2461" s="7">
        <f t="shared" si="101"/>
        <v>177.43556498420168</v>
      </c>
    </row>
    <row r="2462" spans="1:9" x14ac:dyDescent="0.25">
      <c r="A2462" s="14"/>
      <c r="B2462" s="5">
        <f t="shared" si="100"/>
        <v>43491</v>
      </c>
      <c r="C2462" s="4">
        <v>21.6145833333401</v>
      </c>
      <c r="D2462">
        <v>1.1910716525288279</v>
      </c>
      <c r="E2462" s="6">
        <v>148.60831858914608</v>
      </c>
      <c r="F2462" s="7">
        <v>106.57363599425199</v>
      </c>
      <c r="G2462" s="7">
        <v>130.32191716723977</v>
      </c>
      <c r="H2462" s="7">
        <v>4.3303466335873821</v>
      </c>
      <c r="I2462" s="7">
        <f t="shared" si="101"/>
        <v>177.00315560150474</v>
      </c>
    </row>
    <row r="2463" spans="1:9" x14ac:dyDescent="0.25">
      <c r="A2463" s="14"/>
      <c r="B2463" s="5">
        <f t="shared" si="100"/>
        <v>43491</v>
      </c>
      <c r="C2463" s="4">
        <v>21.6250000000067</v>
      </c>
      <c r="D2463">
        <v>1.1910716525288279</v>
      </c>
      <c r="E2463" s="6">
        <v>149.39065739686055</v>
      </c>
      <c r="F2463" s="7">
        <v>105.10465558624252</v>
      </c>
      <c r="G2463" s="7">
        <v>129.38483048229594</v>
      </c>
      <c r="H2463" s="7">
        <v>4.1072462116854345</v>
      </c>
      <c r="I2463" s="7">
        <f t="shared" si="101"/>
        <v>177.93497717804667</v>
      </c>
    </row>
    <row r="2464" spans="1:9" x14ac:dyDescent="0.25">
      <c r="A2464" s="14"/>
      <c r="B2464" s="5">
        <f t="shared" si="100"/>
        <v>43491</v>
      </c>
      <c r="C2464" s="4">
        <v>21.6354166666734</v>
      </c>
      <c r="D2464">
        <v>1.1910716525288279</v>
      </c>
      <c r="E2464" s="6">
        <v>146.77306263469748</v>
      </c>
      <c r="F2464" s="7">
        <v>102.3031022725924</v>
      </c>
      <c r="G2464" s="7">
        <v>128.03221837013757</v>
      </c>
      <c r="H2464" s="7">
        <v>4.9934419389666811</v>
      </c>
      <c r="I2464" s="7">
        <f t="shared" si="101"/>
        <v>174.81723425902629</v>
      </c>
    </row>
    <row r="2465" spans="1:9" x14ac:dyDescent="0.25">
      <c r="A2465" s="14"/>
      <c r="B2465" s="5">
        <f t="shared" si="100"/>
        <v>43491</v>
      </c>
      <c r="C2465" s="4">
        <v>21.6458333333401</v>
      </c>
      <c r="D2465">
        <v>1.1910716525288279</v>
      </c>
      <c r="E2465" s="6">
        <v>146.10087771875544</v>
      </c>
      <c r="F2465" s="7">
        <v>101.14072669373711</v>
      </c>
      <c r="G2465" s="7">
        <v>124.91180588822307</v>
      </c>
      <c r="H2465" s="7">
        <v>5.0214523002857696</v>
      </c>
      <c r="I2465" s="7">
        <f t="shared" si="101"/>
        <v>174.01661386039024</v>
      </c>
    </row>
    <row r="2466" spans="1:9" x14ac:dyDescent="0.25">
      <c r="A2466" s="14"/>
      <c r="B2466" s="5">
        <f t="shared" si="100"/>
        <v>43491</v>
      </c>
      <c r="C2466" s="4">
        <v>21.6562500000068</v>
      </c>
      <c r="D2466">
        <v>1.1910716525288279</v>
      </c>
      <c r="E2466" s="6">
        <v>147.52847394288858</v>
      </c>
      <c r="F2466" s="7">
        <v>101.09807501728218</v>
      </c>
      <c r="G2466" s="7">
        <v>125.02134587439672</v>
      </c>
      <c r="H2466" s="7">
        <v>4.6755062793808237</v>
      </c>
      <c r="I2466" s="7">
        <f t="shared" si="101"/>
        <v>175.71698325421241</v>
      </c>
    </row>
    <row r="2467" spans="1:9" x14ac:dyDescent="0.25">
      <c r="A2467" s="14"/>
      <c r="B2467" s="5">
        <f t="shared" si="100"/>
        <v>43491</v>
      </c>
      <c r="C2467" s="4">
        <v>21.6666666666734</v>
      </c>
      <c r="D2467">
        <v>1.1910716525288279</v>
      </c>
      <c r="E2467" s="6">
        <v>147.02642849752232</v>
      </c>
      <c r="F2467" s="7">
        <v>101.02785447232543</v>
      </c>
      <c r="G2467" s="7">
        <v>123.88546558904112</v>
      </c>
      <c r="H2467" s="7">
        <v>4.901221948791008</v>
      </c>
      <c r="I2467" s="7">
        <f t="shared" si="101"/>
        <v>175.11901115595546</v>
      </c>
    </row>
    <row r="2468" spans="1:9" x14ac:dyDescent="0.25">
      <c r="A2468" s="14"/>
      <c r="B2468" s="5">
        <f t="shared" ref="B2468:B2531" si="102">DATE(YEAR(B2372),MONTH(B2372),DAY(B2372)+1)</f>
        <v>43491</v>
      </c>
      <c r="C2468" s="4">
        <v>21.6770833333401</v>
      </c>
      <c r="D2468">
        <v>1.1910716525288279</v>
      </c>
      <c r="E2468" s="6">
        <v>149.21668135070843</v>
      </c>
      <c r="F2468" s="7">
        <v>100.7413934997749</v>
      </c>
      <c r="G2468" s="7">
        <v>123.80380631902585</v>
      </c>
      <c r="H2468" s="7">
        <v>6.7395548583144285</v>
      </c>
      <c r="I2468" s="7">
        <f t="shared" si="101"/>
        <v>177.72775924125582</v>
      </c>
    </row>
    <row r="2469" spans="1:9" x14ac:dyDescent="0.25">
      <c r="A2469" s="14"/>
      <c r="B2469" s="5">
        <f t="shared" si="102"/>
        <v>43491</v>
      </c>
      <c r="C2469" s="4">
        <v>21.6875000000068</v>
      </c>
      <c r="D2469">
        <v>1.1910716525288279</v>
      </c>
      <c r="E2469" s="6">
        <v>154.32745862062887</v>
      </c>
      <c r="F2469" s="7">
        <v>101.26137711680211</v>
      </c>
      <c r="G2469" s="7">
        <v>121.90017074692071</v>
      </c>
      <c r="H2469" s="7">
        <v>13.098577197499068</v>
      </c>
      <c r="I2469" s="7">
        <f t="shared" si="101"/>
        <v>183.81506116984673</v>
      </c>
    </row>
    <row r="2470" spans="1:9" x14ac:dyDescent="0.25">
      <c r="A2470" s="14"/>
      <c r="B2470" s="5">
        <f t="shared" si="102"/>
        <v>43491</v>
      </c>
      <c r="C2470" s="4">
        <v>21.6979166666734</v>
      </c>
      <c r="D2470">
        <v>1.1910716525288279</v>
      </c>
      <c r="E2470" s="6">
        <v>160.02034416636334</v>
      </c>
      <c r="F2470" s="7">
        <v>102.89281678514308</v>
      </c>
      <c r="G2470" s="7">
        <v>121.17554507363529</v>
      </c>
      <c r="H2470" s="7">
        <v>53.593233693300697</v>
      </c>
      <c r="I2470" s="7">
        <f t="shared" si="101"/>
        <v>190.59569576446216</v>
      </c>
    </row>
    <row r="2471" spans="1:9" x14ac:dyDescent="0.25">
      <c r="A2471" s="14"/>
      <c r="B2471" s="5">
        <f t="shared" si="102"/>
        <v>43491</v>
      </c>
      <c r="C2471" s="4">
        <v>21.7083333333401</v>
      </c>
      <c r="D2471">
        <v>1.1910716525288279</v>
      </c>
      <c r="E2471" s="6">
        <v>164.82526446958465</v>
      </c>
      <c r="F2471" s="7">
        <v>102.35218762151908</v>
      </c>
      <c r="G2471" s="7">
        <v>120.04735948060269</v>
      </c>
      <c r="H2471" s="7">
        <v>113.59541053868521</v>
      </c>
      <c r="I2471" s="7">
        <f t="shared" si="101"/>
        <v>196.31870013028927</v>
      </c>
    </row>
    <row r="2472" spans="1:9" x14ac:dyDescent="0.25">
      <c r="A2472" s="14"/>
      <c r="B2472" s="5">
        <f t="shared" si="102"/>
        <v>43491</v>
      </c>
      <c r="C2472" s="4">
        <v>21.7187500000068</v>
      </c>
      <c r="D2472">
        <v>1.1910716525288279</v>
      </c>
      <c r="E2472" s="6">
        <v>169.3087154747578</v>
      </c>
      <c r="F2472" s="7">
        <v>102.85089556931813</v>
      </c>
      <c r="G2472" s="7">
        <v>119.94801887533292</v>
      </c>
      <c r="H2472" s="7">
        <v>143.60666330990844</v>
      </c>
      <c r="I2472" s="7">
        <f t="shared" si="101"/>
        <v>201.65881152805289</v>
      </c>
    </row>
    <row r="2473" spans="1:9" x14ac:dyDescent="0.25">
      <c r="A2473" s="14"/>
      <c r="B2473" s="5">
        <f t="shared" si="102"/>
        <v>43491</v>
      </c>
      <c r="C2473" s="4">
        <v>21.7291666666734</v>
      </c>
      <c r="D2473">
        <v>1.1910716525288279</v>
      </c>
      <c r="E2473" s="6">
        <v>175.88148314918465</v>
      </c>
      <c r="F2473" s="7">
        <v>102.49040120786316</v>
      </c>
      <c r="G2473" s="7">
        <v>122.04122003655583</v>
      </c>
      <c r="H2473" s="7">
        <v>163.72675186276334</v>
      </c>
      <c r="I2473" s="7">
        <f t="shared" si="101"/>
        <v>209.48744878372054</v>
      </c>
    </row>
    <row r="2474" spans="1:9" x14ac:dyDescent="0.25">
      <c r="A2474" s="14"/>
      <c r="B2474" s="5">
        <f t="shared" si="102"/>
        <v>43491</v>
      </c>
      <c r="C2474" s="4">
        <v>21.7395833333401</v>
      </c>
      <c r="D2474">
        <v>1.1910716525288279</v>
      </c>
      <c r="E2474" s="6">
        <v>181.97879438558971</v>
      </c>
      <c r="F2474" s="7">
        <v>104.51194698781291</v>
      </c>
      <c r="G2474" s="7">
        <v>124.23499809164291</v>
      </c>
      <c r="H2474" s="7">
        <v>177.49926453654902</v>
      </c>
      <c r="I2474" s="7">
        <f t="shared" si="101"/>
        <v>216.74978335404811</v>
      </c>
    </row>
    <row r="2475" spans="1:9" x14ac:dyDescent="0.25">
      <c r="A2475" s="14"/>
      <c r="B2475" s="5">
        <f t="shared" si="102"/>
        <v>43491</v>
      </c>
      <c r="C2475" s="4">
        <v>21.7500000000068</v>
      </c>
      <c r="D2475">
        <v>1.1910716525288279</v>
      </c>
      <c r="E2475" s="6">
        <v>185.39261209067701</v>
      </c>
      <c r="F2475" s="7">
        <v>106.27488562363006</v>
      </c>
      <c r="G2475" s="7">
        <v>127.27430522505524</v>
      </c>
      <c r="H2475" s="7">
        <v>199.17307423528806</v>
      </c>
      <c r="I2475" s="7">
        <f t="shared" si="101"/>
        <v>220.81588484947861</v>
      </c>
    </row>
    <row r="2476" spans="1:9" x14ac:dyDescent="0.25">
      <c r="A2476" s="14"/>
      <c r="B2476" s="5">
        <f t="shared" si="102"/>
        <v>43491</v>
      </c>
      <c r="C2476" s="4">
        <v>21.7604166666735</v>
      </c>
      <c r="D2476">
        <v>1.1910716525288279</v>
      </c>
      <c r="E2476" s="6">
        <v>187.58915633222082</v>
      </c>
      <c r="F2476" s="7">
        <v>108.02693959335652</v>
      </c>
      <c r="G2476" s="7">
        <v>131.3971711443811</v>
      </c>
      <c r="H2476" s="7">
        <v>216.25858225241231</v>
      </c>
      <c r="I2476" s="7">
        <f t="shared" si="101"/>
        <v>223.43212642910689</v>
      </c>
    </row>
    <row r="2477" spans="1:9" x14ac:dyDescent="0.25">
      <c r="A2477" s="14"/>
      <c r="B2477" s="5">
        <f t="shared" si="102"/>
        <v>43491</v>
      </c>
      <c r="C2477" s="4">
        <v>21.7708333333401</v>
      </c>
      <c r="D2477">
        <v>1.1910716525288279</v>
      </c>
      <c r="E2477" s="6">
        <v>190.75428353566414</v>
      </c>
      <c r="F2477" s="7">
        <v>107.86484556334001</v>
      </c>
      <c r="G2477" s="7">
        <v>132.52336583110579</v>
      </c>
      <c r="H2477" s="7">
        <v>231.62271515045225</v>
      </c>
      <c r="I2477" s="7">
        <f t="shared" si="101"/>
        <v>227.20201971777607</v>
      </c>
    </row>
    <row r="2478" spans="1:9" x14ac:dyDescent="0.25">
      <c r="A2478" s="14"/>
      <c r="B2478" s="5">
        <f t="shared" si="102"/>
        <v>43491</v>
      </c>
      <c r="C2478" s="4">
        <v>21.7812500000068</v>
      </c>
      <c r="D2478">
        <v>1.1910716525288279</v>
      </c>
      <c r="E2478" s="6">
        <v>191.77172253293591</v>
      </c>
      <c r="F2478" s="7">
        <v>108.29088070549594</v>
      </c>
      <c r="G2478" s="7">
        <v>133.12581568544093</v>
      </c>
      <c r="H2478" s="7">
        <v>232.72264883361325</v>
      </c>
      <c r="I2478" s="7">
        <f t="shared" si="101"/>
        <v>228.41386246560384</v>
      </c>
    </row>
    <row r="2479" spans="1:9" x14ac:dyDescent="0.25">
      <c r="A2479" s="14"/>
      <c r="B2479" s="5">
        <f t="shared" si="102"/>
        <v>43491</v>
      </c>
      <c r="C2479" s="4">
        <v>21.7916666666735</v>
      </c>
      <c r="D2479">
        <v>1.1910716525288279</v>
      </c>
      <c r="E2479" s="6">
        <v>189.60175240905127</v>
      </c>
      <c r="F2479" s="7">
        <v>108.18168085483389</v>
      </c>
      <c r="G2479" s="7">
        <v>134.07620852847072</v>
      </c>
      <c r="H2479" s="7">
        <v>232.87853619398081</v>
      </c>
      <c r="I2479" s="7">
        <f t="shared" si="101"/>
        <v>225.82927256421036</v>
      </c>
    </row>
    <row r="2480" spans="1:9" x14ac:dyDescent="0.25">
      <c r="A2480" s="14"/>
      <c r="B2480" s="5">
        <f t="shared" si="102"/>
        <v>43491</v>
      </c>
      <c r="C2480" s="4">
        <v>21.8020833333401</v>
      </c>
      <c r="D2480">
        <v>1.1910716525288279</v>
      </c>
      <c r="E2480" s="6">
        <v>190.02363079617263</v>
      </c>
      <c r="F2480" s="7">
        <v>109.72338223072582</v>
      </c>
      <c r="G2480" s="7">
        <v>131.40332047596112</v>
      </c>
      <c r="H2480" s="7">
        <v>233.0751359747205</v>
      </c>
      <c r="I2480" s="7">
        <f t="shared" si="101"/>
        <v>226.33175995192519</v>
      </c>
    </row>
    <row r="2481" spans="1:9" x14ac:dyDescent="0.25">
      <c r="A2481" s="14"/>
      <c r="B2481" s="5">
        <f t="shared" si="102"/>
        <v>43491</v>
      </c>
      <c r="C2481" s="4">
        <v>21.8125000000068</v>
      </c>
      <c r="D2481">
        <v>1.1910716525288279</v>
      </c>
      <c r="E2481" s="6">
        <v>191.71451834734464</v>
      </c>
      <c r="F2481" s="7">
        <v>107.98141022310107</v>
      </c>
      <c r="G2481" s="7">
        <v>132.33622866601277</v>
      </c>
      <c r="H2481" s="7">
        <v>233.30433030349798</v>
      </c>
      <c r="I2481" s="7">
        <f t="shared" si="101"/>
        <v>228.34572818174007</v>
      </c>
    </row>
    <row r="2482" spans="1:9" x14ac:dyDescent="0.25">
      <c r="A2482" s="14"/>
      <c r="B2482" s="5">
        <f t="shared" si="102"/>
        <v>43491</v>
      </c>
      <c r="C2482" s="4">
        <v>21.8229166666735</v>
      </c>
      <c r="D2482">
        <v>1.1910716525288279</v>
      </c>
      <c r="E2482" s="6">
        <v>188.58186256958084</v>
      </c>
      <c r="F2482" s="7">
        <v>106.6376636779337</v>
      </c>
      <c r="G2482" s="7">
        <v>130.61698874890331</v>
      </c>
      <c r="H2482" s="7">
        <v>233.13647923628133</v>
      </c>
      <c r="I2482" s="7">
        <f t="shared" si="101"/>
        <v>224.61451068771495</v>
      </c>
    </row>
    <row r="2483" spans="1:9" x14ac:dyDescent="0.25">
      <c r="A2483" s="14"/>
      <c r="B2483" s="5">
        <f t="shared" si="102"/>
        <v>43491</v>
      </c>
      <c r="C2483" s="4">
        <v>21.8333333333401</v>
      </c>
      <c r="D2483">
        <v>1.1910716525288279</v>
      </c>
      <c r="E2483" s="6">
        <v>190.70277415837336</v>
      </c>
      <c r="F2483" s="7">
        <v>104.72443477425814</v>
      </c>
      <c r="G2483" s="7">
        <v>130.95627771743713</v>
      </c>
      <c r="H2483" s="7">
        <v>233.20638058016252</v>
      </c>
      <c r="I2483" s="7">
        <f t="shared" si="101"/>
        <v>227.1406683586456</v>
      </c>
    </row>
    <row r="2484" spans="1:9" x14ac:dyDescent="0.25">
      <c r="A2484" s="14"/>
      <c r="B2484" s="5">
        <f t="shared" si="102"/>
        <v>43491</v>
      </c>
      <c r="C2484" s="4">
        <v>21.8437500000068</v>
      </c>
      <c r="D2484">
        <v>1.1910716525288279</v>
      </c>
      <c r="E2484" s="6">
        <v>191.55136809504376</v>
      </c>
      <c r="F2484" s="7">
        <v>105.34765816482916</v>
      </c>
      <c r="G2484" s="7">
        <v>129.04829105170748</v>
      </c>
      <c r="H2484" s="7">
        <v>233.99248356185788</v>
      </c>
      <c r="I2484" s="7">
        <f t="shared" si="101"/>
        <v>228.15140454112156</v>
      </c>
    </row>
    <row r="2485" spans="1:9" x14ac:dyDescent="0.25">
      <c r="A2485" s="14"/>
      <c r="B2485" s="5">
        <f t="shared" si="102"/>
        <v>43491</v>
      </c>
      <c r="C2485" s="4">
        <v>21.8541666666735</v>
      </c>
      <c r="D2485">
        <v>1.1910716525288279</v>
      </c>
      <c r="E2485" s="6">
        <v>188.58345775119824</v>
      </c>
      <c r="F2485" s="7">
        <v>105.15508145083081</v>
      </c>
      <c r="G2485" s="7">
        <v>127.81949645341865</v>
      </c>
      <c r="H2485" s="7">
        <v>234.12707676462588</v>
      </c>
      <c r="I2485" s="7">
        <f t="shared" si="101"/>
        <v>224.61641066332007</v>
      </c>
    </row>
    <row r="2486" spans="1:9" x14ac:dyDescent="0.25">
      <c r="A2486" s="14"/>
      <c r="B2486" s="5">
        <f t="shared" si="102"/>
        <v>43491</v>
      </c>
      <c r="C2486" s="4">
        <v>21.8645833333402</v>
      </c>
      <c r="D2486">
        <v>1.1910716525288279</v>
      </c>
      <c r="E2486" s="6">
        <v>185.03607559848049</v>
      </c>
      <c r="F2486" s="7">
        <v>103.35850951787501</v>
      </c>
      <c r="G2486" s="7">
        <v>124.29691688338769</v>
      </c>
      <c r="H2486" s="7">
        <v>234.66405190899206</v>
      </c>
      <c r="I2486" s="7">
        <f t="shared" si="101"/>
        <v>220.39122434053129</v>
      </c>
    </row>
    <row r="2487" spans="1:9" x14ac:dyDescent="0.25">
      <c r="A2487" s="14"/>
      <c r="B2487" s="5">
        <f t="shared" si="102"/>
        <v>43491</v>
      </c>
      <c r="C2487" s="4">
        <v>21.8750000000068</v>
      </c>
      <c r="D2487">
        <v>1.1910716525288279</v>
      </c>
      <c r="E2487" s="6">
        <v>181.10391419850899</v>
      </c>
      <c r="F2487" s="7">
        <v>98.052238812182992</v>
      </c>
      <c r="G2487" s="7">
        <v>112.59530083601908</v>
      </c>
      <c r="H2487" s="7">
        <v>235.69786705272043</v>
      </c>
      <c r="I2487" s="7">
        <f t="shared" si="101"/>
        <v>215.70773836385715</v>
      </c>
    </row>
    <row r="2488" spans="1:9" x14ac:dyDescent="0.25">
      <c r="A2488" s="14"/>
      <c r="B2488" s="5">
        <f t="shared" si="102"/>
        <v>43491</v>
      </c>
      <c r="C2488" s="4">
        <v>21.8854166666735</v>
      </c>
      <c r="D2488">
        <v>1.1910716525288279</v>
      </c>
      <c r="E2488" s="6">
        <v>184.9160250292189</v>
      </c>
      <c r="F2488" s="7">
        <v>83.074380392119537</v>
      </c>
      <c r="G2488" s="7">
        <v>91.799461595755687</v>
      </c>
      <c r="H2488" s="7">
        <v>241.49314647895326</v>
      </c>
      <c r="I2488" s="7">
        <f t="shared" si="101"/>
        <v>220.24823551061385</v>
      </c>
    </row>
    <row r="2489" spans="1:9" x14ac:dyDescent="0.25">
      <c r="A2489" s="14"/>
      <c r="B2489" s="5">
        <f t="shared" si="102"/>
        <v>43491</v>
      </c>
      <c r="C2489" s="4">
        <v>21.8958333333402</v>
      </c>
      <c r="D2489">
        <v>1.1910716525288279</v>
      </c>
      <c r="E2489" s="6">
        <v>190.14286441803466</v>
      </c>
      <c r="F2489" s="7">
        <v>77.406419296028957</v>
      </c>
      <c r="G2489" s="7">
        <v>83.916737002600016</v>
      </c>
      <c r="H2489" s="7">
        <v>245.97778671266315</v>
      </c>
      <c r="I2489" s="7">
        <f t="shared" si="101"/>
        <v>226.47377573895341</v>
      </c>
    </row>
    <row r="2490" spans="1:9" x14ac:dyDescent="0.25">
      <c r="A2490" s="14"/>
      <c r="B2490" s="5">
        <f t="shared" si="102"/>
        <v>43491</v>
      </c>
      <c r="C2490" s="4">
        <v>21.9062500000068</v>
      </c>
      <c r="D2490">
        <v>1.1910716525288279</v>
      </c>
      <c r="E2490" s="6">
        <v>193.30138556443785</v>
      </c>
      <c r="F2490" s="7">
        <v>76.727897627656475</v>
      </c>
      <c r="G2490" s="7">
        <v>82.333416580243664</v>
      </c>
      <c r="H2490" s="7">
        <v>244.82602830841316</v>
      </c>
      <c r="I2490" s="7">
        <f t="shared" si="101"/>
        <v>230.23580074034709</v>
      </c>
    </row>
    <row r="2491" spans="1:9" x14ac:dyDescent="0.25">
      <c r="A2491" s="14"/>
      <c r="B2491" s="5">
        <f t="shared" si="102"/>
        <v>43491</v>
      </c>
      <c r="C2491" s="4">
        <v>21.9166666666735</v>
      </c>
      <c r="D2491">
        <v>1.1910716525288279</v>
      </c>
      <c r="E2491" s="6">
        <v>192.12712046053059</v>
      </c>
      <c r="F2491" s="7">
        <v>76.066927082003232</v>
      </c>
      <c r="G2491" s="7">
        <v>80.822675931796894</v>
      </c>
      <c r="H2491" s="7">
        <v>241.63864688460373</v>
      </c>
      <c r="I2491" s="7">
        <f t="shared" si="101"/>
        <v>228.83716686252936</v>
      </c>
    </row>
    <row r="2492" spans="1:9" x14ac:dyDescent="0.25">
      <c r="A2492" s="14"/>
      <c r="B2492" s="5">
        <f t="shared" si="102"/>
        <v>43491</v>
      </c>
      <c r="C2492" s="4">
        <v>21.9270833333402</v>
      </c>
      <c r="D2492">
        <v>1.1910716525288279</v>
      </c>
      <c r="E2492" s="6">
        <v>192.1833935444684</v>
      </c>
      <c r="F2492" s="7">
        <v>73.493939715697806</v>
      </c>
      <c r="G2492" s="7">
        <v>71.091246316583224</v>
      </c>
      <c r="H2492" s="7">
        <v>243.18199208102041</v>
      </c>
      <c r="I2492" s="7">
        <f t="shared" si="101"/>
        <v>228.90419213760805</v>
      </c>
    </row>
    <row r="2493" spans="1:9" x14ac:dyDescent="0.25">
      <c r="A2493" s="14"/>
      <c r="B2493" s="5">
        <f t="shared" si="102"/>
        <v>43491</v>
      </c>
      <c r="C2493" s="4">
        <v>21.9375000000068</v>
      </c>
      <c r="D2493">
        <v>1.1910716525288279</v>
      </c>
      <c r="E2493" s="6">
        <v>187.48472504282799</v>
      </c>
      <c r="F2493" s="7">
        <v>71.817709164771244</v>
      </c>
      <c r="G2493" s="7">
        <v>66.181643263874776</v>
      </c>
      <c r="H2493" s="7">
        <v>242.58033708349433</v>
      </c>
      <c r="I2493" s="7">
        <f t="shared" si="101"/>
        <v>223.30774128067404</v>
      </c>
    </row>
    <row r="2494" spans="1:9" x14ac:dyDescent="0.25">
      <c r="A2494" s="14"/>
      <c r="B2494" s="5">
        <f t="shared" si="102"/>
        <v>43491</v>
      </c>
      <c r="C2494" s="4">
        <v>21.9479166666735</v>
      </c>
      <c r="D2494">
        <v>1.1910716525288279</v>
      </c>
      <c r="E2494" s="6">
        <v>179.61281048867866</v>
      </c>
      <c r="F2494" s="7">
        <v>71.231759333928935</v>
      </c>
      <c r="G2494" s="7">
        <v>64.066903386425864</v>
      </c>
      <c r="H2494" s="7">
        <v>240.72712907835023</v>
      </c>
      <c r="I2494" s="7">
        <f t="shared" si="101"/>
        <v>213.93172700409767</v>
      </c>
    </row>
    <row r="2495" spans="1:9" x14ac:dyDescent="0.25">
      <c r="A2495" s="14"/>
      <c r="B2495" s="5">
        <f t="shared" si="102"/>
        <v>43491</v>
      </c>
      <c r="C2495" s="4">
        <v>21.9583333333402</v>
      </c>
      <c r="D2495">
        <v>1.1910716525288279</v>
      </c>
      <c r="E2495" s="6">
        <v>170.28291184801151</v>
      </c>
      <c r="F2495" s="7">
        <v>69.61623327216968</v>
      </c>
      <c r="G2495" s="7">
        <v>62.475799965418339</v>
      </c>
      <c r="H2495" s="7">
        <v>240.49055222801067</v>
      </c>
      <c r="I2495" s="7">
        <f t="shared" si="101"/>
        <v>202.81914921223179</v>
      </c>
    </row>
    <row r="2496" spans="1:9" x14ac:dyDescent="0.25">
      <c r="A2496" s="14"/>
      <c r="B2496" s="5">
        <f t="shared" si="102"/>
        <v>43491</v>
      </c>
      <c r="C2496" s="4">
        <v>21.968750000006899</v>
      </c>
      <c r="D2496">
        <v>1.1910716525288279</v>
      </c>
      <c r="E2496" s="6">
        <v>162.84451147371453</v>
      </c>
      <c r="F2496" s="7">
        <v>68.31623810792216</v>
      </c>
      <c r="G2496" s="7">
        <v>61.540884813362737</v>
      </c>
      <c r="H2496" s="7">
        <v>241.6234706453335</v>
      </c>
      <c r="I2496" s="7">
        <f t="shared" si="101"/>
        <v>193.95948138624684</v>
      </c>
    </row>
    <row r="2497" spans="1:9" x14ac:dyDescent="0.25">
      <c r="A2497" s="14"/>
      <c r="B2497" s="5">
        <f t="shared" si="102"/>
        <v>43491</v>
      </c>
      <c r="C2497" s="4">
        <v>21.9791666666735</v>
      </c>
      <c r="D2497">
        <v>1.1910716525288279</v>
      </c>
      <c r="E2497" s="6">
        <v>152.19792193347098</v>
      </c>
      <c r="F2497" s="7">
        <v>67.692962541591854</v>
      </c>
      <c r="G2497" s="7">
        <v>63.738331594992978</v>
      </c>
      <c r="H2497" s="7">
        <v>243.4940889554272</v>
      </c>
      <c r="I2497" s="7">
        <f t="shared" si="101"/>
        <v>181.27863038875282</v>
      </c>
    </row>
    <row r="2498" spans="1:9" ht="15.75" thickBot="1" x14ac:dyDescent="0.3">
      <c r="A2498" s="14"/>
      <c r="B2498" s="5">
        <f t="shared" si="102"/>
        <v>43491</v>
      </c>
      <c r="C2498" s="4">
        <v>21.9895833333402</v>
      </c>
      <c r="D2498">
        <v>1.1910716525288279</v>
      </c>
      <c r="E2498" s="6">
        <v>143.79648351607631</v>
      </c>
      <c r="F2498" s="7">
        <v>65.377751520790426</v>
      </c>
      <c r="G2498" s="7">
        <v>73.68125486617916</v>
      </c>
      <c r="H2498" s="7">
        <v>242.92276042403336</v>
      </c>
      <c r="I2498" s="7">
        <f t="shared" si="101"/>
        <v>171.27191524932735</v>
      </c>
    </row>
    <row r="2499" spans="1:9" x14ac:dyDescent="0.25">
      <c r="A2499" s="15">
        <f t="shared" ref="A2499" si="103">A2403+1</f>
        <v>27</v>
      </c>
      <c r="B2499" s="5">
        <f t="shared" si="102"/>
        <v>43492</v>
      </c>
      <c r="C2499" s="4">
        <v>22.000000000006899</v>
      </c>
      <c r="D2499">
        <v>1.1874977350951179</v>
      </c>
      <c r="E2499" s="6">
        <v>136.49628324476322</v>
      </c>
      <c r="F2499" s="7">
        <v>66.210352219849341</v>
      </c>
      <c r="G2499" s="7">
        <v>81.521054555995107</v>
      </c>
      <c r="H2499" s="7">
        <v>246.89255907138195</v>
      </c>
      <c r="I2499" s="7">
        <f t="shared" si="101"/>
        <v>162.08902720205802</v>
      </c>
    </row>
    <row r="2500" spans="1:9" x14ac:dyDescent="0.25">
      <c r="A2500" s="16"/>
      <c r="B2500" s="5">
        <f t="shared" si="102"/>
        <v>43492</v>
      </c>
      <c r="C2500" s="4">
        <v>22.0104166666735</v>
      </c>
      <c r="D2500">
        <v>1.1874977350951179</v>
      </c>
      <c r="E2500" s="6">
        <v>126.01282112596977</v>
      </c>
      <c r="F2500" s="7">
        <v>65.245317403167064</v>
      </c>
      <c r="G2500" s="7">
        <v>82.192600098200998</v>
      </c>
      <c r="H2500" s="7">
        <v>249.24852689972383</v>
      </c>
      <c r="I2500" s="7">
        <f t="shared" ref="I2500:I2563" si="104">D2500*E2500</f>
        <v>149.63993968003533</v>
      </c>
    </row>
    <row r="2501" spans="1:9" x14ac:dyDescent="0.25">
      <c r="A2501" s="16"/>
      <c r="B2501" s="5">
        <f t="shared" si="102"/>
        <v>43492</v>
      </c>
      <c r="C2501" s="4">
        <v>22.0208333333402</v>
      </c>
      <c r="D2501">
        <v>1.1874977350951179</v>
      </c>
      <c r="E2501" s="6">
        <v>117.84293021922227</v>
      </c>
      <c r="F2501" s="7">
        <v>65.692491754873004</v>
      </c>
      <c r="G2501" s="7">
        <v>81.494257599318857</v>
      </c>
      <c r="H2501" s="7">
        <v>251.53984488922305</v>
      </c>
      <c r="I2501" s="7">
        <f t="shared" si="104"/>
        <v>139.93821273229847</v>
      </c>
    </row>
    <row r="2502" spans="1:9" x14ac:dyDescent="0.25">
      <c r="A2502" s="16"/>
      <c r="B2502" s="5">
        <f t="shared" si="102"/>
        <v>43492</v>
      </c>
      <c r="C2502" s="4">
        <v>22.031250000006899</v>
      </c>
      <c r="D2502">
        <v>1.1874977350951179</v>
      </c>
      <c r="E2502" s="6">
        <v>110.0469093836397</v>
      </c>
      <c r="F2502" s="7">
        <v>63.217012855630024</v>
      </c>
      <c r="G2502" s="7">
        <v>79.97066035227499</v>
      </c>
      <c r="H2502" s="7">
        <v>250.57557091756908</v>
      </c>
      <c r="I2502" s="7">
        <f t="shared" si="104"/>
        <v>130.68045564728982</v>
      </c>
    </row>
    <row r="2503" spans="1:9" x14ac:dyDescent="0.25">
      <c r="A2503" s="16"/>
      <c r="B2503" s="5">
        <f t="shared" si="102"/>
        <v>43492</v>
      </c>
      <c r="C2503" s="4">
        <v>22.0416666666735</v>
      </c>
      <c r="D2503">
        <v>1.1874977350951179</v>
      </c>
      <c r="E2503" s="6">
        <v>102.21473043629989</v>
      </c>
      <c r="F2503" s="7">
        <v>64.194296935184269</v>
      </c>
      <c r="G2503" s="7">
        <v>78.601783820036928</v>
      </c>
      <c r="H2503" s="7">
        <v>252.23263335864095</v>
      </c>
      <c r="I2503" s="7">
        <f t="shared" si="104"/>
        <v>121.37976088646413</v>
      </c>
    </row>
    <row r="2504" spans="1:9" x14ac:dyDescent="0.25">
      <c r="A2504" s="16"/>
      <c r="B2504" s="5">
        <f t="shared" si="102"/>
        <v>43492</v>
      </c>
      <c r="C2504" s="4">
        <v>22.0520833333402</v>
      </c>
      <c r="D2504">
        <v>1.1874977350951179</v>
      </c>
      <c r="E2504" s="6">
        <v>96.819701133035565</v>
      </c>
      <c r="F2504" s="7">
        <v>62.401911103531063</v>
      </c>
      <c r="G2504" s="7">
        <v>79.716462558783164</v>
      </c>
      <c r="H2504" s="7">
        <v>251.53718361976172</v>
      </c>
      <c r="I2504" s="7">
        <f t="shared" si="104"/>
        <v>114.97317580806596</v>
      </c>
    </row>
    <row r="2505" spans="1:9" x14ac:dyDescent="0.25">
      <c r="A2505" s="16"/>
      <c r="B2505" s="5">
        <f t="shared" si="102"/>
        <v>43492</v>
      </c>
      <c r="C2505" s="4">
        <v>22.062500000006899</v>
      </c>
      <c r="D2505">
        <v>1.1874977350951179</v>
      </c>
      <c r="E2505" s="6">
        <v>92.743910850823553</v>
      </c>
      <c r="F2505" s="7">
        <v>63.2389868773286</v>
      </c>
      <c r="G2505" s="7">
        <v>80.175555117178646</v>
      </c>
      <c r="H2505" s="7">
        <v>251.68510918224462</v>
      </c>
      <c r="I2505" s="7">
        <f t="shared" si="104"/>
        <v>110.13318407921651</v>
      </c>
    </row>
    <row r="2506" spans="1:9" x14ac:dyDescent="0.25">
      <c r="A2506" s="16"/>
      <c r="B2506" s="5">
        <f t="shared" si="102"/>
        <v>43492</v>
      </c>
      <c r="C2506" s="4">
        <v>22.072916666673599</v>
      </c>
      <c r="D2506">
        <v>1.1874977350951179</v>
      </c>
      <c r="E2506" s="6">
        <v>88.46167806000831</v>
      </c>
      <c r="F2506" s="7">
        <v>63.101002061621386</v>
      </c>
      <c r="G2506" s="7">
        <v>82.188638355205271</v>
      </c>
      <c r="H2506" s="7">
        <v>249.69789325351857</v>
      </c>
      <c r="I2506" s="7">
        <f t="shared" si="104"/>
        <v>105.04804233897335</v>
      </c>
    </row>
    <row r="2507" spans="1:9" x14ac:dyDescent="0.25">
      <c r="A2507" s="16"/>
      <c r="B2507" s="5">
        <f t="shared" si="102"/>
        <v>43492</v>
      </c>
      <c r="C2507" s="4">
        <v>22.0833333333402</v>
      </c>
      <c r="D2507">
        <v>1.1874977350951179</v>
      </c>
      <c r="E2507" s="6">
        <v>85.176199515660514</v>
      </c>
      <c r="F2507" s="7">
        <v>62.071622493181742</v>
      </c>
      <c r="G2507" s="7">
        <v>82.500480111373534</v>
      </c>
      <c r="H2507" s="7">
        <v>248.8926661493596</v>
      </c>
      <c r="I2507" s="7">
        <f t="shared" si="104"/>
        <v>101.14654400885674</v>
      </c>
    </row>
    <row r="2508" spans="1:9" x14ac:dyDescent="0.25">
      <c r="A2508" s="16"/>
      <c r="B2508" s="5">
        <f t="shared" si="102"/>
        <v>43492</v>
      </c>
      <c r="C2508" s="4">
        <v>22.093750000006899</v>
      </c>
      <c r="D2508">
        <v>1.1874977350951179</v>
      </c>
      <c r="E2508" s="6">
        <v>82.78544910888445</v>
      </c>
      <c r="F2508" s="7">
        <v>62.247426707330177</v>
      </c>
      <c r="G2508" s="7">
        <v>84.105744656280677</v>
      </c>
      <c r="H2508" s="7">
        <v>251.20292017160111</v>
      </c>
      <c r="I2508" s="7">
        <f t="shared" si="104"/>
        <v>98.307533315632426</v>
      </c>
    </row>
    <row r="2509" spans="1:9" x14ac:dyDescent="0.25">
      <c r="A2509" s="16"/>
      <c r="B2509" s="5">
        <f t="shared" si="102"/>
        <v>43492</v>
      </c>
      <c r="C2509" s="4">
        <v>22.104166666673599</v>
      </c>
      <c r="D2509">
        <v>1.1874977350951179</v>
      </c>
      <c r="E2509" s="6">
        <v>80.514752249307051</v>
      </c>
      <c r="F2509" s="7">
        <v>61.129091482830773</v>
      </c>
      <c r="G2509" s="7">
        <v>82.698735845968244</v>
      </c>
      <c r="H2509" s="7">
        <v>251.23958466105572</v>
      </c>
      <c r="I2509" s="7">
        <f t="shared" si="104"/>
        <v>95.611085937796673</v>
      </c>
    </row>
    <row r="2510" spans="1:9" x14ac:dyDescent="0.25">
      <c r="A2510" s="16"/>
      <c r="B2510" s="5">
        <f t="shared" si="102"/>
        <v>43492</v>
      </c>
      <c r="C2510" s="4">
        <v>22.1145833333402</v>
      </c>
      <c r="D2510">
        <v>1.1874977350951179</v>
      </c>
      <c r="E2510" s="6">
        <v>77.519529259411925</v>
      </c>
      <c r="F2510" s="7">
        <v>61.60647559916233</v>
      </c>
      <c r="G2510" s="7">
        <v>80.036135480690689</v>
      </c>
      <c r="H2510" s="7">
        <v>250.89011796073933</v>
      </c>
      <c r="I2510" s="7">
        <f t="shared" si="104"/>
        <v>92.054265421191388</v>
      </c>
    </row>
    <row r="2511" spans="1:9" x14ac:dyDescent="0.25">
      <c r="A2511" s="16"/>
      <c r="B2511" s="5">
        <f t="shared" si="102"/>
        <v>43492</v>
      </c>
      <c r="C2511" s="4">
        <v>22.125000000006899</v>
      </c>
      <c r="D2511">
        <v>1.1874977350951179</v>
      </c>
      <c r="E2511" s="6">
        <v>75.861282876331742</v>
      </c>
      <c r="F2511" s="7">
        <v>60.175748049748123</v>
      </c>
      <c r="G2511" s="7">
        <v>80.79769326877215</v>
      </c>
      <c r="H2511" s="7">
        <v>249.50157260592914</v>
      </c>
      <c r="I2511" s="7">
        <f t="shared" si="104"/>
        <v>90.085101597053992</v>
      </c>
    </row>
    <row r="2512" spans="1:9" x14ac:dyDescent="0.25">
      <c r="A2512" s="16"/>
      <c r="B2512" s="5">
        <f t="shared" si="102"/>
        <v>43492</v>
      </c>
      <c r="C2512" s="4">
        <v>22.135416666673599</v>
      </c>
      <c r="D2512">
        <v>1.1874977350951179</v>
      </c>
      <c r="E2512" s="6">
        <v>73.722242599376344</v>
      </c>
      <c r="F2512" s="7">
        <v>60.724295888223502</v>
      </c>
      <c r="G2512" s="7">
        <v>80.70067672550293</v>
      </c>
      <c r="H2512" s="7">
        <v>250.0215366357649</v>
      </c>
      <c r="I2512" s="7">
        <f t="shared" si="104"/>
        <v>87.544996112892221</v>
      </c>
    </row>
    <row r="2513" spans="1:9" x14ac:dyDescent="0.25">
      <c r="A2513" s="16"/>
      <c r="B2513" s="5">
        <f t="shared" si="102"/>
        <v>43492</v>
      </c>
      <c r="C2513" s="4">
        <v>22.1458333333402</v>
      </c>
      <c r="D2513">
        <v>1.1874977350951179</v>
      </c>
      <c r="E2513" s="6">
        <v>72.326517250282748</v>
      </c>
      <c r="F2513" s="7">
        <v>60.250857061997827</v>
      </c>
      <c r="G2513" s="7">
        <v>75.973378073382079</v>
      </c>
      <c r="H2513" s="7">
        <v>250.12590241964753</v>
      </c>
      <c r="I2513" s="7">
        <f t="shared" si="104"/>
        <v>85.887575422028732</v>
      </c>
    </row>
    <row r="2514" spans="1:9" x14ac:dyDescent="0.25">
      <c r="A2514" s="16"/>
      <c r="B2514" s="5">
        <f t="shared" si="102"/>
        <v>43492</v>
      </c>
      <c r="C2514" s="4">
        <v>22.156250000006899</v>
      </c>
      <c r="D2514">
        <v>1.1874977350951179</v>
      </c>
      <c r="E2514" s="6">
        <v>72.311149109772529</v>
      </c>
      <c r="F2514" s="7">
        <v>60.258807845008761</v>
      </c>
      <c r="G2514" s="7">
        <v>71.60015568583988</v>
      </c>
      <c r="H2514" s="7">
        <v>250.42390757211342</v>
      </c>
      <c r="I2514" s="7">
        <f t="shared" si="104"/>
        <v>85.869325789980223</v>
      </c>
    </row>
    <row r="2515" spans="1:9" x14ac:dyDescent="0.25">
      <c r="A2515" s="16"/>
      <c r="B2515" s="5">
        <f t="shared" si="102"/>
        <v>43492</v>
      </c>
      <c r="C2515" s="4">
        <v>22.166666666673599</v>
      </c>
      <c r="D2515">
        <v>1.1874977350951179</v>
      </c>
      <c r="E2515" s="6">
        <v>70.274053544766559</v>
      </c>
      <c r="F2515" s="7">
        <v>59.892289190116429</v>
      </c>
      <c r="G2515" s="7">
        <v>70.754995888523354</v>
      </c>
      <c r="H2515" s="7">
        <v>249.7785837439678</v>
      </c>
      <c r="I2515" s="7">
        <f t="shared" si="104"/>
        <v>83.45027942036333</v>
      </c>
    </row>
    <row r="2516" spans="1:9" x14ac:dyDescent="0.25">
      <c r="A2516" s="16"/>
      <c r="B2516" s="5">
        <f t="shared" si="102"/>
        <v>43492</v>
      </c>
      <c r="C2516" s="4">
        <v>22.177083333340299</v>
      </c>
      <c r="D2516">
        <v>1.1874977350951179</v>
      </c>
      <c r="E2516" s="6">
        <v>69.924367300448978</v>
      </c>
      <c r="F2516" s="7">
        <v>59.859884030080941</v>
      </c>
      <c r="G2516" s="7">
        <v>68.149911040353999</v>
      </c>
      <c r="H2516" s="7">
        <v>249.76605676843198</v>
      </c>
      <c r="I2516" s="7">
        <f t="shared" si="104"/>
        <v>83.035027797242279</v>
      </c>
    </row>
    <row r="2517" spans="1:9" x14ac:dyDescent="0.25">
      <c r="A2517" s="16"/>
      <c r="B2517" s="5">
        <f t="shared" si="102"/>
        <v>43492</v>
      </c>
      <c r="C2517" s="4">
        <v>22.187500000006899</v>
      </c>
      <c r="D2517">
        <v>1.1874977350951179</v>
      </c>
      <c r="E2517" s="6">
        <v>70.040820521744592</v>
      </c>
      <c r="F2517" s="7">
        <v>59.898293415954065</v>
      </c>
      <c r="G2517" s="7">
        <v>67.216649624989614</v>
      </c>
      <c r="H2517" s="7">
        <v>249.89461909439063</v>
      </c>
      <c r="I2517" s="7">
        <f t="shared" si="104"/>
        <v>83.173315733775354</v>
      </c>
    </row>
    <row r="2518" spans="1:9" x14ac:dyDescent="0.25">
      <c r="A2518" s="16"/>
      <c r="B2518" s="5">
        <f t="shared" si="102"/>
        <v>43492</v>
      </c>
      <c r="C2518" s="4">
        <v>22.197916666673599</v>
      </c>
      <c r="D2518">
        <v>1.1874977350951179</v>
      </c>
      <c r="E2518" s="6">
        <v>69.71360579046609</v>
      </c>
      <c r="F2518" s="7">
        <v>60.717484944876929</v>
      </c>
      <c r="G2518" s="7">
        <v>61.488053545571695</v>
      </c>
      <c r="H2518" s="7">
        <v>249.68906704329757</v>
      </c>
      <c r="I2518" s="7">
        <f t="shared" si="104"/>
        <v>82.784748981492385</v>
      </c>
    </row>
    <row r="2519" spans="1:9" x14ac:dyDescent="0.25">
      <c r="A2519" s="16"/>
      <c r="B2519" s="5">
        <f t="shared" si="102"/>
        <v>43492</v>
      </c>
      <c r="C2519" s="4">
        <v>22.208333333340299</v>
      </c>
      <c r="D2519">
        <v>1.1874977350951179</v>
      </c>
      <c r="E2519" s="6">
        <v>69.078494205603775</v>
      </c>
      <c r="F2519" s="7">
        <v>58.214212420015201</v>
      </c>
      <c r="G2519" s="7">
        <v>59.759453157675964</v>
      </c>
      <c r="H2519" s="7">
        <v>249.43166926109348</v>
      </c>
      <c r="I2519" s="7">
        <f t="shared" si="104"/>
        <v>82.030555412935712</v>
      </c>
    </row>
    <row r="2520" spans="1:9" x14ac:dyDescent="0.25">
      <c r="A2520" s="16"/>
      <c r="B2520" s="5">
        <f t="shared" si="102"/>
        <v>43492</v>
      </c>
      <c r="C2520" s="4">
        <v>22.218750000006899</v>
      </c>
      <c r="D2520">
        <v>1.1874977350951179</v>
      </c>
      <c r="E2520" s="6">
        <v>69.42392994109403</v>
      </c>
      <c r="F2520" s="7">
        <v>58.128672269428577</v>
      </c>
      <c r="G2520" s="7">
        <v>58.137306048391878</v>
      </c>
      <c r="H2520" s="7">
        <v>248.71174884937415</v>
      </c>
      <c r="I2520" s="7">
        <f t="shared" si="104"/>
        <v>82.440759566451305</v>
      </c>
    </row>
    <row r="2521" spans="1:9" x14ac:dyDescent="0.25">
      <c r="A2521" s="16"/>
      <c r="B2521" s="5">
        <f t="shared" si="102"/>
        <v>43492</v>
      </c>
      <c r="C2521" s="4">
        <v>22.229166666673599</v>
      </c>
      <c r="D2521">
        <v>1.1874977350951179</v>
      </c>
      <c r="E2521" s="6">
        <v>69.415631423159297</v>
      </c>
      <c r="F2521" s="7">
        <v>58.552259164418096</v>
      </c>
      <c r="G2521" s="7">
        <v>58.286435367054764</v>
      </c>
      <c r="H2521" s="7">
        <v>248.85603867756291</v>
      </c>
      <c r="I2521" s="7">
        <f t="shared" si="104"/>
        <v>82.430905095199165</v>
      </c>
    </row>
    <row r="2522" spans="1:9" x14ac:dyDescent="0.25">
      <c r="A2522" s="16"/>
      <c r="B2522" s="5">
        <f t="shared" si="102"/>
        <v>43492</v>
      </c>
      <c r="C2522" s="4">
        <v>22.239583333340299</v>
      </c>
      <c r="D2522">
        <v>1.1874977350951179</v>
      </c>
      <c r="E2522" s="6">
        <v>70.306975631587548</v>
      </c>
      <c r="F2522" s="7">
        <v>58.877743591393305</v>
      </c>
      <c r="G2522" s="7">
        <v>58.399628024075554</v>
      </c>
      <c r="H2522" s="7">
        <v>247.86361427777609</v>
      </c>
      <c r="I2522" s="7">
        <f t="shared" si="104"/>
        <v>83.489374323897863</v>
      </c>
    </row>
    <row r="2523" spans="1:9" x14ac:dyDescent="0.25">
      <c r="A2523" s="16"/>
      <c r="B2523" s="5">
        <f t="shared" si="102"/>
        <v>43492</v>
      </c>
      <c r="C2523" s="4">
        <v>22.250000000006899</v>
      </c>
      <c r="D2523">
        <v>1.1874977350951179</v>
      </c>
      <c r="E2523" s="6">
        <v>71.906733345558806</v>
      </c>
      <c r="F2523" s="7">
        <v>59.415832196892161</v>
      </c>
      <c r="G2523" s="7">
        <v>59.740142169274293</v>
      </c>
      <c r="H2523" s="7">
        <v>247.78401930990586</v>
      </c>
      <c r="I2523" s="7">
        <f t="shared" si="104"/>
        <v>85.389082985939666</v>
      </c>
    </row>
    <row r="2524" spans="1:9" x14ac:dyDescent="0.25">
      <c r="A2524" s="16"/>
      <c r="B2524" s="5">
        <f t="shared" si="102"/>
        <v>43492</v>
      </c>
      <c r="C2524" s="4">
        <v>22.260416666673599</v>
      </c>
      <c r="D2524">
        <v>1.1874977350951179</v>
      </c>
      <c r="E2524" s="6">
        <v>74.284765975806181</v>
      </c>
      <c r="F2524" s="7">
        <v>61.80144838456782</v>
      </c>
      <c r="G2524" s="7">
        <v>59.035947369188726</v>
      </c>
      <c r="H2524" s="7">
        <v>239.96394803072573</v>
      </c>
      <c r="I2524" s="7">
        <f t="shared" si="104"/>
        <v>88.212991348340722</v>
      </c>
    </row>
    <row r="2525" spans="1:9" x14ac:dyDescent="0.25">
      <c r="A2525" s="16"/>
      <c r="B2525" s="5">
        <f t="shared" si="102"/>
        <v>43492</v>
      </c>
      <c r="C2525" s="4">
        <v>22.270833333340299</v>
      </c>
      <c r="D2525">
        <v>1.1874977350951179</v>
      </c>
      <c r="E2525" s="6">
        <v>75.713601021755395</v>
      </c>
      <c r="F2525" s="7">
        <v>67.169314580854916</v>
      </c>
      <c r="G2525" s="7">
        <v>59.878578394380327</v>
      </c>
      <c r="H2525" s="7">
        <v>227.54090607262179</v>
      </c>
      <c r="I2525" s="7">
        <f t="shared" si="104"/>
        <v>89.909729729229937</v>
      </c>
    </row>
    <row r="2526" spans="1:9" x14ac:dyDescent="0.25">
      <c r="A2526" s="16"/>
      <c r="B2526" s="5">
        <f t="shared" si="102"/>
        <v>43492</v>
      </c>
      <c r="C2526" s="4">
        <v>22.281250000006999</v>
      </c>
      <c r="D2526">
        <v>1.1874977350951179</v>
      </c>
      <c r="E2526" s="6">
        <v>79.710708251023078</v>
      </c>
      <c r="F2526" s="7">
        <v>66.566391574165422</v>
      </c>
      <c r="G2526" s="7">
        <v>59.097316253344424</v>
      </c>
      <c r="H2526" s="7">
        <v>208.38876924575916</v>
      </c>
      <c r="I2526" s="7">
        <f t="shared" si="104"/>
        <v>94.656285510917627</v>
      </c>
    </row>
    <row r="2527" spans="1:9" x14ac:dyDescent="0.25">
      <c r="A2527" s="16"/>
      <c r="B2527" s="5">
        <f t="shared" si="102"/>
        <v>43492</v>
      </c>
      <c r="C2527" s="4">
        <v>22.291666666673599</v>
      </c>
      <c r="D2527">
        <v>1.1874977350951179</v>
      </c>
      <c r="E2527" s="6">
        <v>81.540970205025531</v>
      </c>
      <c r="F2527" s="7">
        <v>64.545776930842905</v>
      </c>
      <c r="G2527" s="7">
        <v>56.934296897929343</v>
      </c>
      <c r="H2527" s="7">
        <v>168.89633082145747</v>
      </c>
      <c r="I2527" s="7">
        <f t="shared" si="104"/>
        <v>96.829717435926312</v>
      </c>
    </row>
    <row r="2528" spans="1:9" x14ac:dyDescent="0.25">
      <c r="A2528" s="16"/>
      <c r="B2528" s="5">
        <f t="shared" si="102"/>
        <v>43492</v>
      </c>
      <c r="C2528" s="4">
        <v>22.302083333340299</v>
      </c>
      <c r="D2528">
        <v>1.1874977350951179</v>
      </c>
      <c r="E2528" s="6">
        <v>85.905065492917302</v>
      </c>
      <c r="F2528" s="7">
        <v>63.832779126143343</v>
      </c>
      <c r="G2528" s="7">
        <v>55.665383129182267</v>
      </c>
      <c r="H2528" s="7">
        <v>147.42540189957774</v>
      </c>
      <c r="I2528" s="7">
        <f t="shared" si="104"/>
        <v>102.01207070603706</v>
      </c>
    </row>
    <row r="2529" spans="1:9" x14ac:dyDescent="0.25">
      <c r="A2529" s="16"/>
      <c r="B2529" s="5">
        <f t="shared" si="102"/>
        <v>43492</v>
      </c>
      <c r="C2529" s="4">
        <v>22.312500000006999</v>
      </c>
      <c r="D2529">
        <v>1.1874977350951179</v>
      </c>
      <c r="E2529" s="6">
        <v>91.900313892536289</v>
      </c>
      <c r="F2529" s="7">
        <v>63.740375856450875</v>
      </c>
      <c r="G2529" s="7">
        <v>56.535975149012394</v>
      </c>
      <c r="H2529" s="7">
        <v>84.944458649278658</v>
      </c>
      <c r="I2529" s="7">
        <f t="shared" si="104"/>
        <v>109.13141460191724</v>
      </c>
    </row>
    <row r="2530" spans="1:9" x14ac:dyDescent="0.25">
      <c r="A2530" s="16"/>
      <c r="B2530" s="5">
        <f t="shared" si="102"/>
        <v>43492</v>
      </c>
      <c r="C2530" s="4">
        <v>22.322916666673599</v>
      </c>
      <c r="D2530">
        <v>1.1874977350951179</v>
      </c>
      <c r="E2530" s="6">
        <v>98.672072284401722</v>
      </c>
      <c r="F2530" s="7">
        <v>63.917741329857883</v>
      </c>
      <c r="G2530" s="7">
        <v>58.304923501034828</v>
      </c>
      <c r="H2530" s="7">
        <v>20.730038507186944</v>
      </c>
      <c r="I2530" s="7">
        <f t="shared" si="104"/>
        <v>117.1728623548688</v>
      </c>
    </row>
    <row r="2531" spans="1:9" x14ac:dyDescent="0.25">
      <c r="A2531" s="16"/>
      <c r="B2531" s="5">
        <f t="shared" si="102"/>
        <v>43492</v>
      </c>
      <c r="C2531" s="4">
        <v>22.333333333340299</v>
      </c>
      <c r="D2531">
        <v>1.1874977350951179</v>
      </c>
      <c r="E2531" s="6">
        <v>104.72158266779874</v>
      </c>
      <c r="F2531" s="7">
        <v>62.097911048821139</v>
      </c>
      <c r="G2531" s="7">
        <v>57.978330574137793</v>
      </c>
      <c r="H2531" s="7">
        <v>3.3227039744861981</v>
      </c>
      <c r="I2531" s="7">
        <f t="shared" si="104"/>
        <v>124.35664223358717</v>
      </c>
    </row>
    <row r="2532" spans="1:9" x14ac:dyDescent="0.25">
      <c r="A2532" s="16"/>
      <c r="B2532" s="5">
        <f t="shared" ref="B2532:B2595" si="105">DATE(YEAR(B2436),MONTH(B2436),DAY(B2436)+1)</f>
        <v>43492</v>
      </c>
      <c r="C2532" s="4">
        <v>22.343750000006999</v>
      </c>
      <c r="D2532">
        <v>1.1874977350951179</v>
      </c>
      <c r="E2532" s="6">
        <v>111.94335400346307</v>
      </c>
      <c r="F2532" s="7">
        <v>64.696841808050692</v>
      </c>
      <c r="G2532" s="7">
        <v>59.265194611047882</v>
      </c>
      <c r="H2532" s="7">
        <v>2.8004178369738559</v>
      </c>
      <c r="I2532" s="7">
        <f t="shared" si="104"/>
        <v>132.93247933806339</v>
      </c>
    </row>
    <row r="2533" spans="1:9" x14ac:dyDescent="0.25">
      <c r="A2533" s="16"/>
      <c r="B2533" s="5">
        <f t="shared" si="105"/>
        <v>43492</v>
      </c>
      <c r="C2533" s="4">
        <v>22.354166666673599</v>
      </c>
      <c r="D2533">
        <v>1.1874977350951179</v>
      </c>
      <c r="E2533" s="6">
        <v>121.01010128013303</v>
      </c>
      <c r="F2533" s="7">
        <v>65.482026782480034</v>
      </c>
      <c r="G2533" s="7">
        <v>57.775205949721581</v>
      </c>
      <c r="H2533" s="7">
        <v>2.2964034153157313</v>
      </c>
      <c r="I2533" s="7">
        <f t="shared" si="104"/>
        <v>143.69922119378879</v>
      </c>
    </row>
    <row r="2534" spans="1:9" x14ac:dyDescent="0.25">
      <c r="A2534" s="16"/>
      <c r="B2534" s="5">
        <f t="shared" si="105"/>
        <v>43492</v>
      </c>
      <c r="C2534" s="4">
        <v>22.364583333340299</v>
      </c>
      <c r="D2534">
        <v>1.1874977350951179</v>
      </c>
      <c r="E2534" s="6">
        <v>130.09771694705924</v>
      </c>
      <c r="F2534" s="7">
        <v>67.084376458260039</v>
      </c>
      <c r="G2534" s="7">
        <v>61.301951972872686</v>
      </c>
      <c r="H2534" s="7">
        <v>2.4135833117023773</v>
      </c>
      <c r="I2534" s="7">
        <f t="shared" si="104"/>
        <v>154.49074421567857</v>
      </c>
    </row>
    <row r="2535" spans="1:9" x14ac:dyDescent="0.25">
      <c r="A2535" s="16"/>
      <c r="B2535" s="5">
        <f t="shared" si="105"/>
        <v>43492</v>
      </c>
      <c r="C2535" s="4">
        <v>22.375000000006999</v>
      </c>
      <c r="D2535">
        <v>1.1874977350951179</v>
      </c>
      <c r="E2535" s="6">
        <v>137.40512382605246</v>
      </c>
      <c r="F2535" s="7">
        <v>66.065460136316872</v>
      </c>
      <c r="G2535" s="7">
        <v>62.795894349346703</v>
      </c>
      <c r="H2535" s="7">
        <v>2.1867010858290699</v>
      </c>
      <c r="I2535" s="7">
        <f t="shared" si="104"/>
        <v>163.16827333390151</v>
      </c>
    </row>
    <row r="2536" spans="1:9" x14ac:dyDescent="0.25">
      <c r="A2536" s="16"/>
      <c r="B2536" s="5">
        <f t="shared" si="105"/>
        <v>43492</v>
      </c>
      <c r="C2536" s="4">
        <v>22.385416666673699</v>
      </c>
      <c r="D2536">
        <v>1.1874977350951179</v>
      </c>
      <c r="E2536" s="6">
        <v>142.43327029113539</v>
      </c>
      <c r="F2536" s="7">
        <v>65.525621636122025</v>
      </c>
      <c r="G2536" s="7">
        <v>67.797006841585642</v>
      </c>
      <c r="H2536" s="7">
        <v>1.8163674316950604</v>
      </c>
      <c r="I2536" s="7">
        <f t="shared" si="104"/>
        <v>169.13918587291403</v>
      </c>
    </row>
    <row r="2537" spans="1:9" x14ac:dyDescent="0.25">
      <c r="A2537" s="16"/>
      <c r="B2537" s="5">
        <f t="shared" si="105"/>
        <v>43492</v>
      </c>
      <c r="C2537" s="4">
        <v>22.395833333340299</v>
      </c>
      <c r="D2537">
        <v>1.1874977350951179</v>
      </c>
      <c r="E2537" s="6">
        <v>148.23921818050223</v>
      </c>
      <c r="F2537" s="7">
        <v>66.386136366398048</v>
      </c>
      <c r="G2537" s="7">
        <v>71.005681498508324</v>
      </c>
      <c r="H2537" s="7">
        <v>1.8725512321235369</v>
      </c>
      <c r="I2537" s="7">
        <f t="shared" si="104"/>
        <v>176.03373584161744</v>
      </c>
    </row>
    <row r="2538" spans="1:9" x14ac:dyDescent="0.25">
      <c r="A2538" s="16"/>
      <c r="B2538" s="5">
        <f t="shared" si="105"/>
        <v>43492</v>
      </c>
      <c r="C2538" s="4">
        <v>22.406250000006999</v>
      </c>
      <c r="D2538">
        <v>1.1874977350951179</v>
      </c>
      <c r="E2538" s="6">
        <v>152.74473470662889</v>
      </c>
      <c r="F2538" s="7">
        <v>70.210483062258135</v>
      </c>
      <c r="G2538" s="7">
        <v>77.746609282320861</v>
      </c>
      <c r="H2538" s="7">
        <v>1.9481963158458988</v>
      </c>
      <c r="I2538" s="7">
        <f t="shared" si="104"/>
        <v>181.38402651182645</v>
      </c>
    </row>
    <row r="2539" spans="1:9" x14ac:dyDescent="0.25">
      <c r="A2539" s="16"/>
      <c r="B2539" s="5">
        <f t="shared" si="105"/>
        <v>43492</v>
      </c>
      <c r="C2539" s="4">
        <v>22.416666666673699</v>
      </c>
      <c r="D2539">
        <v>1.1874977350951179</v>
      </c>
      <c r="E2539" s="6">
        <v>158.40956609998642</v>
      </c>
      <c r="F2539" s="7">
        <v>74.16076197343078</v>
      </c>
      <c r="G2539" s="7">
        <v>80.098122509143607</v>
      </c>
      <c r="H2539" s="7">
        <v>1.8423448232602329</v>
      </c>
      <c r="I2539" s="7">
        <f t="shared" si="104"/>
        <v>188.11100096113424</v>
      </c>
    </row>
    <row r="2540" spans="1:9" x14ac:dyDescent="0.25">
      <c r="A2540" s="16"/>
      <c r="B2540" s="5">
        <f t="shared" si="105"/>
        <v>43492</v>
      </c>
      <c r="C2540" s="4">
        <v>22.427083333340299</v>
      </c>
      <c r="D2540">
        <v>1.1874977350951179</v>
      </c>
      <c r="E2540" s="6">
        <v>162.8538532622652</v>
      </c>
      <c r="F2540" s="7">
        <v>84.334019613320621</v>
      </c>
      <c r="G2540" s="7">
        <v>94.812854835773479</v>
      </c>
      <c r="H2540" s="7">
        <v>2.0839370660094398</v>
      </c>
      <c r="I2540" s="7">
        <f t="shared" si="104"/>
        <v>193.38858190045261</v>
      </c>
    </row>
    <row r="2541" spans="1:9" x14ac:dyDescent="0.25">
      <c r="A2541" s="16"/>
      <c r="B2541" s="5">
        <f t="shared" si="105"/>
        <v>43492</v>
      </c>
      <c r="C2541" s="4">
        <v>22.437500000006999</v>
      </c>
      <c r="D2541">
        <v>1.1874977350951179</v>
      </c>
      <c r="E2541" s="6">
        <v>170.10169842216303</v>
      </c>
      <c r="F2541" s="7">
        <v>88.770311708706444</v>
      </c>
      <c r="G2541" s="7">
        <v>96.300916813576023</v>
      </c>
      <c r="H2541" s="7">
        <v>2.3882242150722046</v>
      </c>
      <c r="I2541" s="7">
        <f t="shared" si="104"/>
        <v>201.99538161215139</v>
      </c>
    </row>
    <row r="2542" spans="1:9" x14ac:dyDescent="0.25">
      <c r="A2542" s="16"/>
      <c r="B2542" s="5">
        <f t="shared" si="105"/>
        <v>43492</v>
      </c>
      <c r="C2542" s="4">
        <v>22.447916666673699</v>
      </c>
      <c r="D2542">
        <v>1.1874977350951179</v>
      </c>
      <c r="E2542" s="6">
        <v>172.34867502042837</v>
      </c>
      <c r="F2542" s="7">
        <v>91.065523359622219</v>
      </c>
      <c r="G2542" s="7">
        <v>95.041708713079871</v>
      </c>
      <c r="H2542" s="7">
        <v>3.2480583675276953</v>
      </c>
      <c r="I2542" s="7">
        <f t="shared" si="104"/>
        <v>204.66366123340322</v>
      </c>
    </row>
    <row r="2543" spans="1:9" x14ac:dyDescent="0.25">
      <c r="A2543" s="16"/>
      <c r="B2543" s="5">
        <f t="shared" si="105"/>
        <v>43492</v>
      </c>
      <c r="C2543" s="4">
        <v>22.458333333340299</v>
      </c>
      <c r="D2543">
        <v>1.1874977350951179</v>
      </c>
      <c r="E2543" s="6">
        <v>175.2481146501469</v>
      </c>
      <c r="F2543" s="7">
        <v>90.282838808118584</v>
      </c>
      <c r="G2543" s="7">
        <v>98.543917618771104</v>
      </c>
      <c r="H2543" s="7">
        <v>3.2065855844523594</v>
      </c>
      <c r="I2543" s="7">
        <f t="shared" si="104"/>
        <v>208.10673922673899</v>
      </c>
    </row>
    <row r="2544" spans="1:9" x14ac:dyDescent="0.25">
      <c r="A2544" s="16"/>
      <c r="B2544" s="5">
        <f t="shared" si="105"/>
        <v>43492</v>
      </c>
      <c r="C2544" s="4">
        <v>22.468750000006999</v>
      </c>
      <c r="D2544">
        <v>1.1874977350951179</v>
      </c>
      <c r="E2544" s="6">
        <v>176.72192051625342</v>
      </c>
      <c r="F2544" s="7">
        <v>89.944442887480477</v>
      </c>
      <c r="G2544" s="7">
        <v>101.59192693943241</v>
      </c>
      <c r="H2544" s="7">
        <v>3.1786212450863616</v>
      </c>
      <c r="I2544" s="7">
        <f t="shared" si="104"/>
        <v>209.8568803547104</v>
      </c>
    </row>
    <row r="2545" spans="1:9" x14ac:dyDescent="0.25">
      <c r="A2545" s="16"/>
      <c r="B2545" s="5">
        <f t="shared" si="105"/>
        <v>43492</v>
      </c>
      <c r="C2545" s="4">
        <v>22.479166666673699</v>
      </c>
      <c r="D2545">
        <v>1.1874977350951179</v>
      </c>
      <c r="E2545" s="6">
        <v>178.43736909963351</v>
      </c>
      <c r="F2545" s="7">
        <v>91.198439099638975</v>
      </c>
      <c r="G2545" s="7">
        <v>96.06894010339154</v>
      </c>
      <c r="H2545" s="7">
        <v>4.1124236814081296</v>
      </c>
      <c r="I2545" s="7">
        <f t="shared" si="104"/>
        <v>211.89397166214638</v>
      </c>
    </row>
    <row r="2546" spans="1:9" x14ac:dyDescent="0.25">
      <c r="A2546" s="16"/>
      <c r="B2546" s="5">
        <f t="shared" si="105"/>
        <v>43492</v>
      </c>
      <c r="C2546" s="4">
        <v>22.489583333340398</v>
      </c>
      <c r="D2546">
        <v>1.1874977350951179</v>
      </c>
      <c r="E2546" s="6">
        <v>180.29360362800949</v>
      </c>
      <c r="F2546" s="7">
        <v>91.050829863103786</v>
      </c>
      <c r="G2546" s="7">
        <v>95.65340664832901</v>
      </c>
      <c r="H2546" s="7">
        <v>4.0007634179606342</v>
      </c>
      <c r="I2546" s="7">
        <f t="shared" si="104"/>
        <v>214.0982459603982</v>
      </c>
    </row>
    <row r="2547" spans="1:9" x14ac:dyDescent="0.25">
      <c r="A2547" s="16"/>
      <c r="B2547" s="5">
        <f t="shared" si="105"/>
        <v>43492</v>
      </c>
      <c r="C2547" s="4">
        <v>22.500000000006999</v>
      </c>
      <c r="D2547">
        <v>1.1874977350951179</v>
      </c>
      <c r="E2547" s="6">
        <v>180.17571901163467</v>
      </c>
      <c r="F2547" s="7">
        <v>92.124586921574675</v>
      </c>
      <c r="G2547" s="7">
        <v>96.809023398031101</v>
      </c>
      <c r="H2547" s="7">
        <v>4.0395719301429205</v>
      </c>
      <c r="I2547" s="7">
        <f t="shared" si="104"/>
        <v>213.95825824545054</v>
      </c>
    </row>
    <row r="2548" spans="1:9" x14ac:dyDescent="0.25">
      <c r="A2548" s="16"/>
      <c r="B2548" s="5">
        <f t="shared" si="105"/>
        <v>43492</v>
      </c>
      <c r="C2548" s="4">
        <v>22.510416666673699</v>
      </c>
      <c r="D2548">
        <v>1.1874977350951179</v>
      </c>
      <c r="E2548" s="6">
        <v>179.37936404683424</v>
      </c>
      <c r="F2548" s="7">
        <v>91.983090275915643</v>
      </c>
      <c r="G2548" s="7">
        <v>93.851022309321365</v>
      </c>
      <c r="H2548" s="7">
        <v>4.1748454574348672</v>
      </c>
      <c r="I2548" s="7">
        <f t="shared" si="104"/>
        <v>213.01258852841829</v>
      </c>
    </row>
    <row r="2549" spans="1:9" x14ac:dyDescent="0.25">
      <c r="A2549" s="16"/>
      <c r="B2549" s="5">
        <f t="shared" si="105"/>
        <v>43492</v>
      </c>
      <c r="C2549" s="4">
        <v>22.520833333340398</v>
      </c>
      <c r="D2549">
        <v>1.1874977350951179</v>
      </c>
      <c r="E2549" s="6">
        <v>176.46877402812521</v>
      </c>
      <c r="F2549" s="7">
        <v>91.572739969704557</v>
      </c>
      <c r="G2549" s="7">
        <v>92.317703338330546</v>
      </c>
      <c r="H2549" s="7">
        <v>5.1206706287629391</v>
      </c>
      <c r="I2549" s="7">
        <f t="shared" si="104"/>
        <v>209.55626947341085</v>
      </c>
    </row>
    <row r="2550" spans="1:9" x14ac:dyDescent="0.25">
      <c r="A2550" s="16"/>
      <c r="B2550" s="5">
        <f t="shared" si="105"/>
        <v>43492</v>
      </c>
      <c r="C2550" s="4">
        <v>22.531250000006999</v>
      </c>
      <c r="D2550">
        <v>1.1874977350951179</v>
      </c>
      <c r="E2550" s="6">
        <v>174.2985746030871</v>
      </c>
      <c r="F2550" s="7">
        <v>87.291161041156471</v>
      </c>
      <c r="G2550" s="7">
        <v>94.362299893742644</v>
      </c>
      <c r="H2550" s="7">
        <v>5.9748430805110431</v>
      </c>
      <c r="I2550" s="7">
        <f t="shared" si="104"/>
        <v>206.97916257147338</v>
      </c>
    </row>
    <row r="2551" spans="1:9" x14ac:dyDescent="0.25">
      <c r="A2551" s="16"/>
      <c r="B2551" s="5">
        <f t="shared" si="105"/>
        <v>43492</v>
      </c>
      <c r="C2551" s="4">
        <v>22.541666666673699</v>
      </c>
      <c r="D2551">
        <v>1.1874977350951179</v>
      </c>
      <c r="E2551" s="6">
        <v>166.3766168093251</v>
      </c>
      <c r="F2551" s="7">
        <v>87.620032878965233</v>
      </c>
      <c r="G2551" s="7">
        <v>93.267847318071858</v>
      </c>
      <c r="H2551" s="7">
        <v>6.1328534535842376</v>
      </c>
      <c r="I2551" s="7">
        <f t="shared" si="104"/>
        <v>197.57185563386187</v>
      </c>
    </row>
    <row r="2552" spans="1:9" x14ac:dyDescent="0.25">
      <c r="A2552" s="16"/>
      <c r="B2552" s="5">
        <f t="shared" si="105"/>
        <v>43492</v>
      </c>
      <c r="C2552" s="4">
        <v>22.552083333340398</v>
      </c>
      <c r="D2552">
        <v>1.1874977350951179</v>
      </c>
      <c r="E2552" s="6">
        <v>159.68339257355115</v>
      </c>
      <c r="F2552" s="7">
        <v>87.716533952521488</v>
      </c>
      <c r="G2552" s="7">
        <v>88.666734394985141</v>
      </c>
      <c r="H2552" s="7">
        <v>7.0621627466162238</v>
      </c>
      <c r="I2552" s="7">
        <f t="shared" si="104"/>
        <v>189.62366701339656</v>
      </c>
    </row>
    <row r="2553" spans="1:9" x14ac:dyDescent="0.25">
      <c r="A2553" s="16"/>
      <c r="B2553" s="5">
        <f t="shared" si="105"/>
        <v>43492</v>
      </c>
      <c r="C2553" s="4">
        <v>22.562500000006999</v>
      </c>
      <c r="D2553">
        <v>1.1874977350951179</v>
      </c>
      <c r="E2553" s="6">
        <v>155.34415214099047</v>
      </c>
      <c r="F2553" s="7">
        <v>87.088442162257238</v>
      </c>
      <c r="G2553" s="7">
        <v>88.792651191110735</v>
      </c>
      <c r="H2553" s="7">
        <v>7.7929393368787236</v>
      </c>
      <c r="I2553" s="7">
        <f t="shared" si="104"/>
        <v>184.4708288276976</v>
      </c>
    </row>
    <row r="2554" spans="1:9" x14ac:dyDescent="0.25">
      <c r="A2554" s="16"/>
      <c r="B2554" s="5">
        <f t="shared" si="105"/>
        <v>43492</v>
      </c>
      <c r="C2554" s="4">
        <v>22.572916666673699</v>
      </c>
      <c r="D2554">
        <v>1.1874977350951179</v>
      </c>
      <c r="E2554" s="6">
        <v>150.22102338079949</v>
      </c>
      <c r="F2554" s="7">
        <v>86.000641797498972</v>
      </c>
      <c r="G2554" s="7">
        <v>91.306427295950002</v>
      </c>
      <c r="H2554" s="7">
        <v>7.2115740178021612</v>
      </c>
      <c r="I2554" s="7">
        <f t="shared" si="104"/>
        <v>178.38712502837015</v>
      </c>
    </row>
    <row r="2555" spans="1:9" x14ac:dyDescent="0.25">
      <c r="A2555" s="16"/>
      <c r="B2555" s="5">
        <f t="shared" si="105"/>
        <v>43492</v>
      </c>
      <c r="C2555" s="4">
        <v>22.583333333340398</v>
      </c>
      <c r="D2555">
        <v>1.1874977350951179</v>
      </c>
      <c r="E2555" s="6">
        <v>148.17270992689632</v>
      </c>
      <c r="F2555" s="7">
        <v>85.792897991628678</v>
      </c>
      <c r="G2555" s="7">
        <v>92.030418769242189</v>
      </c>
      <c r="H2555" s="7">
        <v>6.7762513630407506</v>
      </c>
      <c r="I2555" s="7">
        <f t="shared" si="104"/>
        <v>175.95475744109527</v>
      </c>
    </row>
    <row r="2556" spans="1:9" x14ac:dyDescent="0.25">
      <c r="A2556" s="16"/>
      <c r="B2556" s="5">
        <f t="shared" si="105"/>
        <v>43492</v>
      </c>
      <c r="C2556" s="4">
        <v>22.593750000007098</v>
      </c>
      <c r="D2556">
        <v>1.1874977350951179</v>
      </c>
      <c r="E2556" s="6">
        <v>146.02860715694248</v>
      </c>
      <c r="F2556" s="7">
        <v>86.068169270572682</v>
      </c>
      <c r="G2556" s="7">
        <v>91.904738794633033</v>
      </c>
      <c r="H2556" s="7">
        <v>4.7963389181747269</v>
      </c>
      <c r="I2556" s="7">
        <f t="shared" si="104"/>
        <v>173.40864025796392</v>
      </c>
    </row>
    <row r="2557" spans="1:9" x14ac:dyDescent="0.25">
      <c r="A2557" s="16"/>
      <c r="B2557" s="5">
        <f t="shared" si="105"/>
        <v>43492</v>
      </c>
      <c r="C2557" s="4">
        <v>22.604166666673699</v>
      </c>
      <c r="D2557">
        <v>1.1874977350951179</v>
      </c>
      <c r="E2557" s="6">
        <v>144.69555447852417</v>
      </c>
      <c r="F2557" s="7">
        <v>87.473651779533185</v>
      </c>
      <c r="G2557" s="7">
        <v>90.629812167722221</v>
      </c>
      <c r="H2557" s="7">
        <v>3.8135641213783344</v>
      </c>
      <c r="I2557" s="7">
        <f t="shared" si="104"/>
        <v>171.8256432215797</v>
      </c>
    </row>
    <row r="2558" spans="1:9" x14ac:dyDescent="0.25">
      <c r="A2558" s="16"/>
      <c r="B2558" s="5">
        <f t="shared" si="105"/>
        <v>43492</v>
      </c>
      <c r="C2558" s="4">
        <v>22.614583333340398</v>
      </c>
      <c r="D2558">
        <v>1.1874977350951179</v>
      </c>
      <c r="E2558" s="6">
        <v>141.04507912279834</v>
      </c>
      <c r="F2558" s="7">
        <v>85.461401311775944</v>
      </c>
      <c r="G2558" s="7">
        <v>92.286394731069478</v>
      </c>
      <c r="H2558" s="7">
        <v>3.6389478270573541</v>
      </c>
      <c r="I2558" s="7">
        <f t="shared" si="104"/>
        <v>167.49071200463473</v>
      </c>
    </row>
    <row r="2559" spans="1:9" x14ac:dyDescent="0.25">
      <c r="A2559" s="16"/>
      <c r="B2559" s="5">
        <f t="shared" si="105"/>
        <v>43492</v>
      </c>
      <c r="C2559" s="4">
        <v>22.625000000007098</v>
      </c>
      <c r="D2559">
        <v>1.1874977350951179</v>
      </c>
      <c r="E2559" s="6">
        <v>140.20805645688927</v>
      </c>
      <c r="F2559" s="7">
        <v>85.791208299731849</v>
      </c>
      <c r="G2559" s="7">
        <v>90.96306018062424</v>
      </c>
      <c r="H2559" s="7">
        <v>2.9971186659148872</v>
      </c>
      <c r="I2559" s="7">
        <f t="shared" si="104"/>
        <v>166.49674948464443</v>
      </c>
    </row>
    <row r="2560" spans="1:9" x14ac:dyDescent="0.25">
      <c r="A2560" s="16"/>
      <c r="B2560" s="5">
        <f t="shared" si="105"/>
        <v>43492</v>
      </c>
      <c r="C2560" s="4">
        <v>22.635416666673699</v>
      </c>
      <c r="D2560">
        <v>1.1874977350951179</v>
      </c>
      <c r="E2560" s="6">
        <v>139.72444245662021</v>
      </c>
      <c r="F2560" s="7">
        <v>86.499478177936268</v>
      </c>
      <c r="G2560" s="7">
        <v>90.41157511941654</v>
      </c>
      <c r="H2560" s="7">
        <v>2.4342821853435037</v>
      </c>
      <c r="I2560" s="7">
        <f t="shared" si="104"/>
        <v>165.92245895466462</v>
      </c>
    </row>
    <row r="2561" spans="1:9" x14ac:dyDescent="0.25">
      <c r="A2561" s="16"/>
      <c r="B2561" s="5">
        <f t="shared" si="105"/>
        <v>43492</v>
      </c>
      <c r="C2561" s="4">
        <v>22.645833333340398</v>
      </c>
      <c r="D2561">
        <v>1.1874977350951179</v>
      </c>
      <c r="E2561" s="6">
        <v>138.38567908757051</v>
      </c>
      <c r="F2561" s="7">
        <v>86.096087315309731</v>
      </c>
      <c r="G2561" s="7">
        <v>90.391714223425808</v>
      </c>
      <c r="H2561" s="7">
        <v>2.2904245633229152</v>
      </c>
      <c r="I2561" s="7">
        <f t="shared" si="104"/>
        <v>164.3326804860898</v>
      </c>
    </row>
    <row r="2562" spans="1:9" x14ac:dyDescent="0.25">
      <c r="A2562" s="16"/>
      <c r="B2562" s="5">
        <f t="shared" si="105"/>
        <v>43492</v>
      </c>
      <c r="C2562" s="4">
        <v>22.656250000007098</v>
      </c>
      <c r="D2562">
        <v>1.1874977350951179</v>
      </c>
      <c r="E2562" s="6">
        <v>135.74330788908551</v>
      </c>
      <c r="F2562" s="7">
        <v>86.110355378714004</v>
      </c>
      <c r="G2562" s="7">
        <v>92.304750405557272</v>
      </c>
      <c r="H2562" s="7">
        <v>2.5124334645548227</v>
      </c>
      <c r="I2562" s="7">
        <f t="shared" si="104"/>
        <v>161.19487067260829</v>
      </c>
    </row>
    <row r="2563" spans="1:9" x14ac:dyDescent="0.25">
      <c r="A2563" s="16"/>
      <c r="B2563" s="5">
        <f t="shared" si="105"/>
        <v>43492</v>
      </c>
      <c r="C2563" s="4">
        <v>22.666666666673699</v>
      </c>
      <c r="D2563">
        <v>1.1874977350951179</v>
      </c>
      <c r="E2563" s="6">
        <v>135.45873920176777</v>
      </c>
      <c r="F2563" s="7">
        <v>87.634854808121901</v>
      </c>
      <c r="G2563" s="7">
        <v>91.882308987277284</v>
      </c>
      <c r="H2563" s="7">
        <v>2.9140010176787463</v>
      </c>
      <c r="I2563" s="7">
        <f t="shared" si="104"/>
        <v>160.8569460009395</v>
      </c>
    </row>
    <row r="2564" spans="1:9" x14ac:dyDescent="0.25">
      <c r="A2564" s="16"/>
      <c r="B2564" s="5">
        <f t="shared" si="105"/>
        <v>43492</v>
      </c>
      <c r="C2564" s="4">
        <v>22.677083333340398</v>
      </c>
      <c r="D2564">
        <v>1.1874977350951179</v>
      </c>
      <c r="E2564" s="6">
        <v>136.57310508704637</v>
      </c>
      <c r="F2564" s="7">
        <v>88.29566481297735</v>
      </c>
      <c r="G2564" s="7">
        <v>93.485795363848979</v>
      </c>
      <c r="H2564" s="7">
        <v>4.5856904360155157</v>
      </c>
      <c r="I2564" s="7">
        <f t="shared" ref="I2564:I2627" si="106">D2564*E2564</f>
        <v>162.18025296577508</v>
      </c>
    </row>
    <row r="2565" spans="1:9" x14ac:dyDescent="0.25">
      <c r="A2565" s="16"/>
      <c r="B2565" s="5">
        <f t="shared" si="105"/>
        <v>43492</v>
      </c>
      <c r="C2565" s="4">
        <v>22.687500000007098</v>
      </c>
      <c r="D2565">
        <v>1.1874977350951179</v>
      </c>
      <c r="E2565" s="6">
        <v>140.63434318350204</v>
      </c>
      <c r="F2565" s="7">
        <v>90.034546410244502</v>
      </c>
      <c r="G2565" s="7">
        <v>93.909485112495403</v>
      </c>
      <c r="H2565" s="7">
        <v>10.928969265334199</v>
      </c>
      <c r="I2565" s="7">
        <f t="shared" si="106"/>
        <v>167.00296400699821</v>
      </c>
    </row>
    <row r="2566" spans="1:9" x14ac:dyDescent="0.25">
      <c r="A2566" s="16"/>
      <c r="B2566" s="5">
        <f t="shared" si="105"/>
        <v>43492</v>
      </c>
      <c r="C2566" s="4">
        <v>22.697916666673802</v>
      </c>
      <c r="D2566">
        <v>1.1874977350951179</v>
      </c>
      <c r="E2566" s="6">
        <v>144.41291152383721</v>
      </c>
      <c r="F2566" s="7">
        <v>92.583215859203492</v>
      </c>
      <c r="G2566" s="7">
        <v>93.765172502641917</v>
      </c>
      <c r="H2566" s="7">
        <v>54.87374551466236</v>
      </c>
      <c r="I2566" s="7">
        <f t="shared" si="106"/>
        <v>171.49000535304833</v>
      </c>
    </row>
    <row r="2567" spans="1:9" x14ac:dyDescent="0.25">
      <c r="A2567" s="16"/>
      <c r="B2567" s="5">
        <f t="shared" si="105"/>
        <v>43492</v>
      </c>
      <c r="C2567" s="4">
        <v>22.708333333340398</v>
      </c>
      <c r="D2567">
        <v>1.1874977350951179</v>
      </c>
      <c r="E2567" s="6">
        <v>148.60056304840157</v>
      </c>
      <c r="F2567" s="7">
        <v>95.033228974395811</v>
      </c>
      <c r="G2567" s="7">
        <v>96.16015652646945</v>
      </c>
      <c r="H2567" s="7">
        <v>135.61272709481537</v>
      </c>
      <c r="I2567" s="7">
        <f t="shared" si="106"/>
        <v>176.46283205383614</v>
      </c>
    </row>
    <row r="2568" spans="1:9" x14ac:dyDescent="0.25">
      <c r="A2568" s="16"/>
      <c r="B2568" s="5">
        <f t="shared" si="105"/>
        <v>43492</v>
      </c>
      <c r="C2568" s="4">
        <v>22.718750000007098</v>
      </c>
      <c r="D2568">
        <v>1.1874977350951179</v>
      </c>
      <c r="E2568" s="6">
        <v>155.94795171033442</v>
      </c>
      <c r="F2568" s="7">
        <v>96.509257123428611</v>
      </c>
      <c r="G2568" s="7">
        <v>98.408503878442971</v>
      </c>
      <c r="H2568" s="7">
        <v>171.36447415902603</v>
      </c>
      <c r="I2568" s="7">
        <f t="shared" si="106"/>
        <v>185.18783944874494</v>
      </c>
    </row>
    <row r="2569" spans="1:9" x14ac:dyDescent="0.25">
      <c r="A2569" s="16"/>
      <c r="B2569" s="5">
        <f t="shared" si="105"/>
        <v>43492</v>
      </c>
      <c r="C2569" s="4">
        <v>22.729166666673802</v>
      </c>
      <c r="D2569">
        <v>1.1874977350951179</v>
      </c>
      <c r="E2569" s="6">
        <v>161.9201866123698</v>
      </c>
      <c r="F2569" s="7">
        <v>99.975300839723673</v>
      </c>
      <c r="G2569" s="7">
        <v>98.416298918866175</v>
      </c>
      <c r="H2569" s="7">
        <v>191.29495426610202</v>
      </c>
      <c r="I2569" s="7">
        <f t="shared" si="106"/>
        <v>192.27985486836798</v>
      </c>
    </row>
    <row r="2570" spans="1:9" x14ac:dyDescent="0.25">
      <c r="A2570" s="16"/>
      <c r="B2570" s="5">
        <f t="shared" si="105"/>
        <v>43492</v>
      </c>
      <c r="C2570" s="4">
        <v>22.739583333340398</v>
      </c>
      <c r="D2570">
        <v>1.1874977350951179</v>
      </c>
      <c r="E2570" s="6">
        <v>167.82617730455178</v>
      </c>
      <c r="F2570" s="7">
        <v>100.90762546885465</v>
      </c>
      <c r="G2570" s="7">
        <v>100.28177411542889</v>
      </c>
      <c r="H2570" s="7">
        <v>197.21462402819813</v>
      </c>
      <c r="I2570" s="7">
        <f t="shared" si="106"/>
        <v>199.2932054388269</v>
      </c>
    </row>
    <row r="2571" spans="1:9" x14ac:dyDescent="0.25">
      <c r="A2571" s="16"/>
      <c r="B2571" s="5">
        <f t="shared" si="105"/>
        <v>43492</v>
      </c>
      <c r="C2571" s="4">
        <v>22.750000000007098</v>
      </c>
      <c r="D2571">
        <v>1.1874977350951179</v>
      </c>
      <c r="E2571" s="6">
        <v>170.27649042306896</v>
      </c>
      <c r="F2571" s="7">
        <v>100.80474289858593</v>
      </c>
      <c r="G2571" s="7">
        <v>101.44447142708079</v>
      </c>
      <c r="H2571" s="7">
        <v>218.81460250845291</v>
      </c>
      <c r="I2571" s="7">
        <f t="shared" si="106"/>
        <v>202.20294671733993</v>
      </c>
    </row>
    <row r="2572" spans="1:9" x14ac:dyDescent="0.25">
      <c r="A2572" s="16"/>
      <c r="B2572" s="5">
        <f t="shared" si="105"/>
        <v>43492</v>
      </c>
      <c r="C2572" s="4">
        <v>22.760416666673802</v>
      </c>
      <c r="D2572">
        <v>1.1874977350951179</v>
      </c>
      <c r="E2572" s="6">
        <v>173.69839620520554</v>
      </c>
      <c r="F2572" s="7">
        <v>103.21025811814863</v>
      </c>
      <c r="G2572" s="7">
        <v>103.76645822890194</v>
      </c>
      <c r="H2572" s="7">
        <v>224.58793046353873</v>
      </c>
      <c r="I2572" s="7">
        <f t="shared" si="106"/>
        <v>206.26645208333599</v>
      </c>
    </row>
    <row r="2573" spans="1:9" x14ac:dyDescent="0.25">
      <c r="A2573" s="16"/>
      <c r="B2573" s="5">
        <f t="shared" si="105"/>
        <v>43492</v>
      </c>
      <c r="C2573" s="4">
        <v>22.770833333340398</v>
      </c>
      <c r="D2573">
        <v>1.1874977350951179</v>
      </c>
      <c r="E2573" s="6">
        <v>175.32437664026315</v>
      </c>
      <c r="F2573" s="7">
        <v>101.46522379480588</v>
      </c>
      <c r="G2573" s="7">
        <v>109.19735762035521</v>
      </c>
      <c r="H2573" s="7">
        <v>238.20506401939534</v>
      </c>
      <c r="I2573" s="7">
        <f t="shared" si="106"/>
        <v>208.1973001672759</v>
      </c>
    </row>
    <row r="2574" spans="1:9" x14ac:dyDescent="0.25">
      <c r="A2574" s="16"/>
      <c r="B2574" s="5">
        <f t="shared" si="105"/>
        <v>43492</v>
      </c>
      <c r="C2574" s="4">
        <v>22.781250000007098</v>
      </c>
      <c r="D2574">
        <v>1.1874977350951179</v>
      </c>
      <c r="E2574" s="6">
        <v>178.64455509985552</v>
      </c>
      <c r="F2574" s="7">
        <v>101.12719310448276</v>
      </c>
      <c r="G2574" s="7">
        <v>113.38746880858423</v>
      </c>
      <c r="H2574" s="7">
        <v>238.34452954632749</v>
      </c>
      <c r="I2574" s="7">
        <f t="shared" si="106"/>
        <v>212.14000456815344</v>
      </c>
    </row>
    <row r="2575" spans="1:9" x14ac:dyDescent="0.25">
      <c r="A2575" s="16"/>
      <c r="B2575" s="5">
        <f t="shared" si="105"/>
        <v>43492</v>
      </c>
      <c r="C2575" s="4">
        <v>22.791666666673802</v>
      </c>
      <c r="D2575">
        <v>1.1874977350951179</v>
      </c>
      <c r="E2575" s="6">
        <v>179.01747917968174</v>
      </c>
      <c r="F2575" s="7">
        <v>100.37517987239841</v>
      </c>
      <c r="G2575" s="7">
        <v>114.54547785699499</v>
      </c>
      <c r="H2575" s="7">
        <v>238.6462104521772</v>
      </c>
      <c r="I2575" s="7">
        <f t="shared" si="106"/>
        <v>212.58285106830951</v>
      </c>
    </row>
    <row r="2576" spans="1:9" x14ac:dyDescent="0.25">
      <c r="A2576" s="16"/>
      <c r="B2576" s="5">
        <f t="shared" si="105"/>
        <v>43492</v>
      </c>
      <c r="C2576" s="4">
        <v>22.802083333340502</v>
      </c>
      <c r="D2576">
        <v>1.1874977350951179</v>
      </c>
      <c r="E2576" s="6">
        <v>181.84822673528524</v>
      </c>
      <c r="F2576" s="7">
        <v>100.66465098490762</v>
      </c>
      <c r="G2576" s="7">
        <v>116.09522581894986</v>
      </c>
      <c r="H2576" s="7">
        <v>238.96043434119858</v>
      </c>
      <c r="I2576" s="7">
        <f t="shared" si="106"/>
        <v>215.94435737921469</v>
      </c>
    </row>
    <row r="2577" spans="1:9" x14ac:dyDescent="0.25">
      <c r="A2577" s="16"/>
      <c r="B2577" s="5">
        <f t="shared" si="105"/>
        <v>43492</v>
      </c>
      <c r="C2577" s="4">
        <v>22.812500000007098</v>
      </c>
      <c r="D2577">
        <v>1.1874977350951179</v>
      </c>
      <c r="E2577" s="6">
        <v>186.02514775998418</v>
      </c>
      <c r="F2577" s="7">
        <v>100.14450281356268</v>
      </c>
      <c r="G2577" s="7">
        <v>118.76780881323486</v>
      </c>
      <c r="H2577" s="7">
        <v>238.79656117149253</v>
      </c>
      <c r="I2577" s="7">
        <f t="shared" si="106"/>
        <v>220.90444163571587</v>
      </c>
    </row>
    <row r="2578" spans="1:9" x14ac:dyDescent="0.25">
      <c r="A2578" s="16"/>
      <c r="B2578" s="5">
        <f t="shared" si="105"/>
        <v>43492</v>
      </c>
      <c r="C2578" s="4">
        <v>22.822916666673802</v>
      </c>
      <c r="D2578">
        <v>1.1874977350951179</v>
      </c>
      <c r="E2578" s="6">
        <v>184.35066367877283</v>
      </c>
      <c r="F2578" s="7">
        <v>99.084576344822054</v>
      </c>
      <c r="G2578" s="7">
        <v>114.71582076403925</v>
      </c>
      <c r="H2578" s="7">
        <v>238.53730950496063</v>
      </c>
      <c r="I2578" s="7">
        <f t="shared" si="106"/>
        <v>218.91599558182455</v>
      </c>
    </row>
    <row r="2579" spans="1:9" x14ac:dyDescent="0.25">
      <c r="A2579" s="16"/>
      <c r="B2579" s="5">
        <f t="shared" si="105"/>
        <v>43492</v>
      </c>
      <c r="C2579" s="4">
        <v>22.833333333340502</v>
      </c>
      <c r="D2579">
        <v>1.1874977350951179</v>
      </c>
      <c r="E2579" s="6">
        <v>183.99369340041159</v>
      </c>
      <c r="F2579" s="7">
        <v>98.640159281318276</v>
      </c>
      <c r="G2579" s="7">
        <v>113.75768104767435</v>
      </c>
      <c r="H2579" s="7">
        <v>238.65536882084223</v>
      </c>
      <c r="I2579" s="7">
        <f t="shared" si="106"/>
        <v>218.49209418477432</v>
      </c>
    </row>
    <row r="2580" spans="1:9" x14ac:dyDescent="0.25">
      <c r="A2580" s="16"/>
      <c r="B2580" s="5">
        <f t="shared" si="105"/>
        <v>43492</v>
      </c>
      <c r="C2580" s="4">
        <v>22.843750000007098</v>
      </c>
      <c r="D2580">
        <v>1.1874977350951179</v>
      </c>
      <c r="E2580" s="6">
        <v>185.53901641025547</v>
      </c>
      <c r="F2580" s="7">
        <v>99.911249074922296</v>
      </c>
      <c r="G2580" s="7">
        <v>112.87123402801329</v>
      </c>
      <c r="H2580" s="7">
        <v>238.5054443048316</v>
      </c>
      <c r="I2580" s="7">
        <f t="shared" si="106"/>
        <v>220.32716175895428</v>
      </c>
    </row>
    <row r="2581" spans="1:9" x14ac:dyDescent="0.25">
      <c r="A2581" s="16"/>
      <c r="B2581" s="5">
        <f t="shared" si="105"/>
        <v>43492</v>
      </c>
      <c r="C2581" s="4">
        <v>22.854166666673802</v>
      </c>
      <c r="D2581">
        <v>1.1874977350951179</v>
      </c>
      <c r="E2581" s="6">
        <v>183.74194753534627</v>
      </c>
      <c r="F2581" s="7">
        <v>96.949464004510133</v>
      </c>
      <c r="G2581" s="7">
        <v>111.4716911163554</v>
      </c>
      <c r="H2581" s="7">
        <v>237.79347068383834</v>
      </c>
      <c r="I2581" s="7">
        <f t="shared" si="106"/>
        <v>218.19314654018967</v>
      </c>
    </row>
    <row r="2582" spans="1:9" x14ac:dyDescent="0.25">
      <c r="A2582" s="16"/>
      <c r="B2582" s="5">
        <f t="shared" si="105"/>
        <v>43492</v>
      </c>
      <c r="C2582" s="4">
        <v>22.864583333340502</v>
      </c>
      <c r="D2582">
        <v>1.1874977350951179</v>
      </c>
      <c r="E2582" s="6">
        <v>181.16815028613968</v>
      </c>
      <c r="F2582" s="7">
        <v>96.365765758356943</v>
      </c>
      <c r="G2582" s="7">
        <v>110.40978745046411</v>
      </c>
      <c r="H2582" s="7">
        <v>238.31057935162798</v>
      </c>
      <c r="I2582" s="7">
        <f t="shared" si="106"/>
        <v>215.1367681361628</v>
      </c>
    </row>
    <row r="2583" spans="1:9" x14ac:dyDescent="0.25">
      <c r="A2583" s="16"/>
      <c r="B2583" s="5">
        <f t="shared" si="105"/>
        <v>43492</v>
      </c>
      <c r="C2583" s="4">
        <v>22.875000000007098</v>
      </c>
      <c r="D2583">
        <v>1.1874977350951179</v>
      </c>
      <c r="E2583" s="6">
        <v>177.10638906540751</v>
      </c>
      <c r="F2583" s="7">
        <v>91.863451259876769</v>
      </c>
      <c r="G2583" s="7">
        <v>101.14781033151014</v>
      </c>
      <c r="H2583" s="7">
        <v>240.05080846432082</v>
      </c>
      <c r="I2583" s="7">
        <f t="shared" si="106"/>
        <v>210.31343588604616</v>
      </c>
    </row>
    <row r="2584" spans="1:9" x14ac:dyDescent="0.25">
      <c r="A2584" s="16"/>
      <c r="B2584" s="5">
        <f t="shared" si="105"/>
        <v>43492</v>
      </c>
      <c r="C2584" s="4">
        <v>22.885416666673802</v>
      </c>
      <c r="D2584">
        <v>1.1874977350951179</v>
      </c>
      <c r="E2584" s="6">
        <v>183.92824132181562</v>
      </c>
      <c r="F2584" s="7">
        <v>82.185168994237173</v>
      </c>
      <c r="G2584" s="7">
        <v>87.217952677523215</v>
      </c>
      <c r="H2584" s="7">
        <v>245.3293614050701</v>
      </c>
      <c r="I2584" s="7">
        <f t="shared" si="106"/>
        <v>218.41436998968433</v>
      </c>
    </row>
    <row r="2585" spans="1:9" x14ac:dyDescent="0.25">
      <c r="A2585" s="16"/>
      <c r="B2585" s="5">
        <f t="shared" si="105"/>
        <v>43492</v>
      </c>
      <c r="C2585" s="4">
        <v>22.895833333340502</v>
      </c>
      <c r="D2585">
        <v>1.1874977350951179</v>
      </c>
      <c r="E2585" s="6">
        <v>190.97010654599981</v>
      </c>
      <c r="F2585" s="7">
        <v>78.313061411032223</v>
      </c>
      <c r="G2585" s="7">
        <v>81.914250523954053</v>
      </c>
      <c r="H2585" s="7">
        <v>249.00109987370453</v>
      </c>
      <c r="I2585" s="7">
        <f t="shared" si="106"/>
        <v>226.77656899424812</v>
      </c>
    </row>
    <row r="2586" spans="1:9" x14ac:dyDescent="0.25">
      <c r="A2586" s="16"/>
      <c r="B2586" s="5">
        <f t="shared" si="105"/>
        <v>43492</v>
      </c>
      <c r="C2586" s="4">
        <v>22.906250000007201</v>
      </c>
      <c r="D2586">
        <v>1.1874977350951179</v>
      </c>
      <c r="E2586" s="6">
        <v>191.51213774488843</v>
      </c>
      <c r="F2586" s="7">
        <v>77.38148731013095</v>
      </c>
      <c r="G2586" s="7">
        <v>82.636664525111172</v>
      </c>
      <c r="H2586" s="7">
        <v>250.06428802875436</v>
      </c>
      <c r="I2586" s="7">
        <f t="shared" si="106"/>
        <v>227.42022981527927</v>
      </c>
    </row>
    <row r="2587" spans="1:9" x14ac:dyDescent="0.25">
      <c r="A2587" s="16"/>
      <c r="B2587" s="5">
        <f t="shared" si="105"/>
        <v>43492</v>
      </c>
      <c r="C2587" s="4">
        <v>22.916666666673802</v>
      </c>
      <c r="D2587">
        <v>1.1874977350951179</v>
      </c>
      <c r="E2587" s="6">
        <v>189.26220802570728</v>
      </c>
      <c r="F2587" s="7">
        <v>76.695046966907086</v>
      </c>
      <c r="G2587" s="7">
        <v>82.859344987293511</v>
      </c>
      <c r="H2587" s="7">
        <v>249.99171441016219</v>
      </c>
      <c r="I2587" s="7">
        <f t="shared" si="106"/>
        <v>224.74844336962843</v>
      </c>
    </row>
    <row r="2588" spans="1:9" x14ac:dyDescent="0.25">
      <c r="A2588" s="16"/>
      <c r="B2588" s="5">
        <f t="shared" si="105"/>
        <v>43492</v>
      </c>
      <c r="C2588" s="4">
        <v>22.927083333340502</v>
      </c>
      <c r="D2588">
        <v>1.1874977350951179</v>
      </c>
      <c r="E2588" s="6">
        <v>190.12572738291203</v>
      </c>
      <c r="F2588" s="7">
        <v>74.972913788370207</v>
      </c>
      <c r="G2588" s="7">
        <v>71.251879541452539</v>
      </c>
      <c r="H2588" s="7">
        <v>251.67506839265295</v>
      </c>
      <c r="I2588" s="7">
        <f t="shared" si="106"/>
        <v>225.77387065051988</v>
      </c>
    </row>
    <row r="2589" spans="1:9" x14ac:dyDescent="0.25">
      <c r="A2589" s="16"/>
      <c r="B2589" s="5">
        <f t="shared" si="105"/>
        <v>43492</v>
      </c>
      <c r="C2589" s="4">
        <v>22.937500000007201</v>
      </c>
      <c r="D2589">
        <v>1.1874977350951179</v>
      </c>
      <c r="E2589" s="6">
        <v>183.91610622830459</v>
      </c>
      <c r="F2589" s="7">
        <v>73.908728974968</v>
      </c>
      <c r="G2589" s="7">
        <v>64.201827428025041</v>
      </c>
      <c r="H2589" s="7">
        <v>250.89259314143379</v>
      </c>
      <c r="I2589" s="7">
        <f t="shared" si="106"/>
        <v>218.3999595936248</v>
      </c>
    </row>
    <row r="2590" spans="1:9" x14ac:dyDescent="0.25">
      <c r="A2590" s="16"/>
      <c r="B2590" s="5">
        <f t="shared" si="105"/>
        <v>43492</v>
      </c>
      <c r="C2590" s="4">
        <v>22.947916666673802</v>
      </c>
      <c r="D2590">
        <v>1.1874977350951179</v>
      </c>
      <c r="E2590" s="6">
        <v>174.0483028168654</v>
      </c>
      <c r="F2590" s="7">
        <v>72.227248739953453</v>
      </c>
      <c r="G2590" s="7">
        <v>63.758625994776565</v>
      </c>
      <c r="H2590" s="7">
        <v>247.67435199712264</v>
      </c>
      <c r="I2590" s="7">
        <f t="shared" si="106"/>
        <v>206.68196539217689</v>
      </c>
    </row>
    <row r="2591" spans="1:9" x14ac:dyDescent="0.25">
      <c r="A2591" s="16"/>
      <c r="B2591" s="5">
        <f t="shared" si="105"/>
        <v>43492</v>
      </c>
      <c r="C2591" s="4">
        <v>22.958333333340502</v>
      </c>
      <c r="D2591">
        <v>1.1874977350951179</v>
      </c>
      <c r="E2591" s="6">
        <v>163.29864687504727</v>
      </c>
      <c r="F2591" s="7">
        <v>69.958763118351072</v>
      </c>
      <c r="G2591" s="7">
        <v>61.306082300676742</v>
      </c>
      <c r="H2591" s="7">
        <v>246.54109541849235</v>
      </c>
      <c r="I2591" s="7">
        <f t="shared" si="106"/>
        <v>193.91677330821608</v>
      </c>
    </row>
    <row r="2592" spans="1:9" x14ac:dyDescent="0.25">
      <c r="A2592" s="16"/>
      <c r="B2592" s="5">
        <f t="shared" si="105"/>
        <v>43492</v>
      </c>
      <c r="C2592" s="4">
        <v>22.968750000007201</v>
      </c>
      <c r="D2592">
        <v>1.1874977350951179</v>
      </c>
      <c r="E2592" s="6">
        <v>150.79415913225807</v>
      </c>
      <c r="F2592" s="7">
        <v>68.257130999692947</v>
      </c>
      <c r="G2592" s="7">
        <v>60.357222776617945</v>
      </c>
      <c r="H2592" s="7">
        <v>247.22942075893769</v>
      </c>
      <c r="I2592" s="7">
        <f t="shared" si="106"/>
        <v>179.06772243512924</v>
      </c>
    </row>
    <row r="2593" spans="1:9" x14ac:dyDescent="0.25">
      <c r="A2593" s="16"/>
      <c r="B2593" s="5">
        <f t="shared" si="105"/>
        <v>43492</v>
      </c>
      <c r="C2593" s="4">
        <v>22.979166666673901</v>
      </c>
      <c r="D2593">
        <v>1.1874977350951179</v>
      </c>
      <c r="E2593" s="6">
        <v>138.71106735078683</v>
      </c>
      <c r="F2593" s="7">
        <v>66.737046442224482</v>
      </c>
      <c r="G2593" s="7">
        <v>62.943879699667356</v>
      </c>
      <c r="H2593" s="7">
        <v>248.21807636095727</v>
      </c>
      <c r="I2593" s="7">
        <f t="shared" si="106"/>
        <v>164.71907831168573</v>
      </c>
    </row>
    <row r="2594" spans="1:9" ht="15.75" thickBot="1" x14ac:dyDescent="0.3">
      <c r="A2594" s="16"/>
      <c r="B2594" s="5">
        <f t="shared" si="105"/>
        <v>43492</v>
      </c>
      <c r="C2594" s="4">
        <v>22.989583333340502</v>
      </c>
      <c r="D2594">
        <v>1.1874977350951179</v>
      </c>
      <c r="E2594" s="6">
        <v>129.48488033139014</v>
      </c>
      <c r="F2594" s="7">
        <v>65.894584524660829</v>
      </c>
      <c r="G2594" s="7">
        <v>63.576425956213171</v>
      </c>
      <c r="H2594" s="7">
        <v>248.70936871401759</v>
      </c>
      <c r="I2594" s="7">
        <f t="shared" si="106"/>
        <v>153.76300212258818</v>
      </c>
    </row>
    <row r="2595" spans="1:9" x14ac:dyDescent="0.25">
      <c r="A2595" s="19">
        <f t="shared" ref="A2595" si="107">A2499+1</f>
        <v>28</v>
      </c>
      <c r="B2595" s="5">
        <f t="shared" si="105"/>
        <v>43493</v>
      </c>
      <c r="C2595" s="4">
        <v>23.000000000007201</v>
      </c>
      <c r="D2595">
        <v>1.1838511420315538</v>
      </c>
      <c r="E2595" s="6">
        <v>114.22751014589657</v>
      </c>
      <c r="F2595" s="7">
        <v>63.318073287843738</v>
      </c>
      <c r="G2595" s="7">
        <v>58.941519806904545</v>
      </c>
      <c r="H2595" s="7">
        <v>240.83976580758505</v>
      </c>
      <c r="I2595" s="7">
        <f t="shared" si="106"/>
        <v>135.22836833764057</v>
      </c>
    </row>
    <row r="2596" spans="1:9" x14ac:dyDescent="0.25">
      <c r="A2596" s="20"/>
      <c r="B2596" s="5">
        <f t="shared" ref="B2596:B2659" si="108">DATE(YEAR(B2500),MONTH(B2500),DAY(B2500)+1)</f>
        <v>43493</v>
      </c>
      <c r="C2596" s="4">
        <v>23.010416666673901</v>
      </c>
      <c r="D2596">
        <v>1.1838511420315538</v>
      </c>
      <c r="E2596" s="6">
        <v>105.08818061666825</v>
      </c>
      <c r="F2596" s="7">
        <v>61.970875115523739</v>
      </c>
      <c r="G2596" s="7">
        <v>58.466684638550355</v>
      </c>
      <c r="H2596" s="7">
        <v>241.58847895382601</v>
      </c>
      <c r="I2596" s="7">
        <f t="shared" si="106"/>
        <v>124.40876263706092</v>
      </c>
    </row>
    <row r="2597" spans="1:9" x14ac:dyDescent="0.25">
      <c r="A2597" s="20"/>
      <c r="B2597" s="5">
        <f t="shared" si="108"/>
        <v>43493</v>
      </c>
      <c r="C2597" s="4">
        <v>23.020833333340502</v>
      </c>
      <c r="D2597">
        <v>1.1838511420315538</v>
      </c>
      <c r="E2597" s="6">
        <v>97.480394189871092</v>
      </c>
      <c r="F2597" s="7">
        <v>61.042692438975941</v>
      </c>
      <c r="G2597" s="7">
        <v>58.560421805905193</v>
      </c>
      <c r="H2597" s="7">
        <v>241.62446812114285</v>
      </c>
      <c r="I2597" s="7">
        <f t="shared" si="106"/>
        <v>115.40227598736493</v>
      </c>
    </row>
    <row r="2598" spans="1:9" x14ac:dyDescent="0.25">
      <c r="A2598" s="20"/>
      <c r="B2598" s="5">
        <f t="shared" si="108"/>
        <v>43493</v>
      </c>
      <c r="C2598" s="4">
        <v>23.031250000007201</v>
      </c>
      <c r="D2598">
        <v>1.1838511420315538</v>
      </c>
      <c r="E2598" s="6">
        <v>90.137190522150291</v>
      </c>
      <c r="F2598" s="7">
        <v>59.840390363708345</v>
      </c>
      <c r="G2598" s="7">
        <v>57.870311865163096</v>
      </c>
      <c r="H2598" s="7">
        <v>241.99956904933069</v>
      </c>
      <c r="I2598" s="7">
        <f t="shared" si="106"/>
        <v>106.70901593916338</v>
      </c>
    </row>
    <row r="2599" spans="1:9" x14ac:dyDescent="0.25">
      <c r="A2599" s="20"/>
      <c r="B2599" s="5">
        <f t="shared" si="108"/>
        <v>43493</v>
      </c>
      <c r="C2599" s="4">
        <v>23.041666666673901</v>
      </c>
      <c r="D2599">
        <v>1.1838511420315538</v>
      </c>
      <c r="E2599" s="6">
        <v>83.900247787682133</v>
      </c>
      <c r="F2599" s="7">
        <v>59.235528826885442</v>
      </c>
      <c r="G2599" s="7">
        <v>57.987337819611355</v>
      </c>
      <c r="H2599" s="7">
        <v>242.628911254027</v>
      </c>
      <c r="I2599" s="7">
        <f t="shared" si="106"/>
        <v>99.32540416017784</v>
      </c>
    </row>
    <row r="2600" spans="1:9" x14ac:dyDescent="0.25">
      <c r="A2600" s="20"/>
      <c r="B2600" s="5">
        <f t="shared" si="108"/>
        <v>43493</v>
      </c>
      <c r="C2600" s="4">
        <v>23.052083333340502</v>
      </c>
      <c r="D2600">
        <v>1.1838511420315538</v>
      </c>
      <c r="E2600" s="6">
        <v>78.746412525841265</v>
      </c>
      <c r="F2600" s="7">
        <v>58.716074994490974</v>
      </c>
      <c r="G2600" s="7">
        <v>57.697247517641522</v>
      </c>
      <c r="H2600" s="7">
        <v>243.20857876322543</v>
      </c>
      <c r="I2600" s="7">
        <f t="shared" si="106"/>
        <v>93.224030399605041</v>
      </c>
    </row>
    <row r="2601" spans="1:9" x14ac:dyDescent="0.25">
      <c r="A2601" s="20"/>
      <c r="B2601" s="5">
        <f t="shared" si="108"/>
        <v>43493</v>
      </c>
      <c r="C2601" s="4">
        <v>23.062500000007201</v>
      </c>
      <c r="D2601">
        <v>1.1838511420315538</v>
      </c>
      <c r="E2601" s="6">
        <v>75.236848188467775</v>
      </c>
      <c r="F2601" s="7">
        <v>58.742399671809864</v>
      </c>
      <c r="G2601" s="7">
        <v>57.164294743577969</v>
      </c>
      <c r="H2601" s="7">
        <v>242.88238316353704</v>
      </c>
      <c r="I2601" s="7">
        <f t="shared" si="106"/>
        <v>89.069228650772217</v>
      </c>
    </row>
    <row r="2602" spans="1:9" x14ac:dyDescent="0.25">
      <c r="A2602" s="20"/>
      <c r="B2602" s="5">
        <f t="shared" si="108"/>
        <v>43493</v>
      </c>
      <c r="C2602" s="4">
        <v>23.072916666673901</v>
      </c>
      <c r="D2602">
        <v>1.1838511420315538</v>
      </c>
      <c r="E2602" s="6">
        <v>71.722508232699028</v>
      </c>
      <c r="F2602" s="7">
        <v>58.096600231548528</v>
      </c>
      <c r="G2602" s="7">
        <v>57.152987519647915</v>
      </c>
      <c r="H2602" s="7">
        <v>242.86314598714515</v>
      </c>
      <c r="I2602" s="7">
        <f t="shared" si="106"/>
        <v>84.908773280648262</v>
      </c>
    </row>
    <row r="2603" spans="1:9" x14ac:dyDescent="0.25">
      <c r="A2603" s="20"/>
      <c r="B2603" s="5">
        <f t="shared" si="108"/>
        <v>43493</v>
      </c>
      <c r="C2603" s="4">
        <v>23.083333333340601</v>
      </c>
      <c r="D2603">
        <v>1.1838511420315538</v>
      </c>
      <c r="E2603" s="6">
        <v>69.324652468102798</v>
      </c>
      <c r="F2603" s="7">
        <v>57.403987094649345</v>
      </c>
      <c r="G2603" s="7">
        <v>56.978855468340257</v>
      </c>
      <c r="H2603" s="7">
        <v>242.78457250653807</v>
      </c>
      <c r="I2603" s="7">
        <f t="shared" si="106"/>
        <v>82.070068995304069</v>
      </c>
    </row>
    <row r="2604" spans="1:9" x14ac:dyDescent="0.25">
      <c r="A2604" s="20"/>
      <c r="B2604" s="5">
        <f t="shared" si="108"/>
        <v>43493</v>
      </c>
      <c r="C2604" s="4">
        <v>23.093750000007201</v>
      </c>
      <c r="D2604">
        <v>1.1838511420315538</v>
      </c>
      <c r="E2604" s="6">
        <v>67.140169864289206</v>
      </c>
      <c r="F2604" s="7">
        <v>56.660514633007814</v>
      </c>
      <c r="G2604" s="7">
        <v>56.657946257838312</v>
      </c>
      <c r="H2604" s="7">
        <v>243.09281954452115</v>
      </c>
      <c r="I2604" s="7">
        <f t="shared" si="106"/>
        <v>79.483966770031287</v>
      </c>
    </row>
    <row r="2605" spans="1:9" x14ac:dyDescent="0.25">
      <c r="A2605" s="20"/>
      <c r="B2605" s="5">
        <f t="shared" si="108"/>
        <v>43493</v>
      </c>
      <c r="C2605" s="4">
        <v>23.104166666673901</v>
      </c>
      <c r="D2605">
        <v>1.1838511420315538</v>
      </c>
      <c r="E2605" s="6">
        <v>66.089949735883891</v>
      </c>
      <c r="F2605" s="7">
        <v>56.398395658923398</v>
      </c>
      <c r="G2605" s="7">
        <v>56.429012102051757</v>
      </c>
      <c r="H2605" s="7">
        <v>242.78666750588096</v>
      </c>
      <c r="I2605" s="7">
        <f t="shared" si="106"/>
        <v>78.240662471634138</v>
      </c>
    </row>
    <row r="2606" spans="1:9" x14ac:dyDescent="0.25">
      <c r="A2606" s="20"/>
      <c r="B2606" s="5">
        <f t="shared" si="108"/>
        <v>43493</v>
      </c>
      <c r="C2606" s="4">
        <v>23.114583333340601</v>
      </c>
      <c r="D2606">
        <v>1.1838511420315538</v>
      </c>
      <c r="E2606" s="6">
        <v>64.564759565842934</v>
      </c>
      <c r="F2606" s="7">
        <v>55.98561717314562</v>
      </c>
      <c r="G2606" s="7">
        <v>57.834583927569405</v>
      </c>
      <c r="H2606" s="7">
        <v>242.75303346198965</v>
      </c>
      <c r="I2606" s="7">
        <f t="shared" si="106"/>
        <v>76.435064347015853</v>
      </c>
    </row>
    <row r="2607" spans="1:9" x14ac:dyDescent="0.25">
      <c r="A2607" s="20"/>
      <c r="B2607" s="5">
        <f t="shared" si="108"/>
        <v>43493</v>
      </c>
      <c r="C2607" s="4">
        <v>23.125000000007201</v>
      </c>
      <c r="D2607">
        <v>1.1838511420315538</v>
      </c>
      <c r="E2607" s="6">
        <v>64.119338600987362</v>
      </c>
      <c r="F2607" s="7">
        <v>56.912066009077193</v>
      </c>
      <c r="G2607" s="7">
        <v>56.930367266325682</v>
      </c>
      <c r="H2607" s="7">
        <v>242.14484034569298</v>
      </c>
      <c r="I2607" s="7">
        <f t="shared" si="106"/>
        <v>75.907752229086782</v>
      </c>
    </row>
    <row r="2608" spans="1:9" x14ac:dyDescent="0.25">
      <c r="A2608" s="20"/>
      <c r="B2608" s="5">
        <f t="shared" si="108"/>
        <v>43493</v>
      </c>
      <c r="C2608" s="4">
        <v>23.135416666673901</v>
      </c>
      <c r="D2608">
        <v>1.1838511420315538</v>
      </c>
      <c r="E2608" s="6">
        <v>63.181090891251174</v>
      </c>
      <c r="F2608" s="7">
        <v>57.454127999321543</v>
      </c>
      <c r="G2608" s="7">
        <v>56.419105737600439</v>
      </c>
      <c r="H2608" s="7">
        <v>242.3652504842936</v>
      </c>
      <c r="I2608" s="7">
        <f t="shared" si="106"/>
        <v>74.797006606407109</v>
      </c>
    </row>
    <row r="2609" spans="1:9" x14ac:dyDescent="0.25">
      <c r="A2609" s="20"/>
      <c r="B2609" s="5">
        <f t="shared" si="108"/>
        <v>43493</v>
      </c>
      <c r="C2609" s="4">
        <v>23.145833333340601</v>
      </c>
      <c r="D2609">
        <v>1.1838511420315538</v>
      </c>
      <c r="E2609" s="6">
        <v>62.854520387022852</v>
      </c>
      <c r="F2609" s="7">
        <v>57.050191297982487</v>
      </c>
      <c r="G2609" s="7">
        <v>56.991511370736951</v>
      </c>
      <c r="H2609" s="7">
        <v>242.27120962553911</v>
      </c>
      <c r="I2609" s="7">
        <f t="shared" si="106"/>
        <v>74.410395742022587</v>
      </c>
    </row>
    <row r="2610" spans="1:9" x14ac:dyDescent="0.25">
      <c r="A2610" s="20"/>
      <c r="B2610" s="5">
        <f t="shared" si="108"/>
        <v>43493</v>
      </c>
      <c r="C2610" s="4">
        <v>23.156250000007201</v>
      </c>
      <c r="D2610">
        <v>1.1838511420315538</v>
      </c>
      <c r="E2610" s="6">
        <v>62.317733335293248</v>
      </c>
      <c r="F2610" s="7">
        <v>57.463792555348974</v>
      </c>
      <c r="G2610" s="7">
        <v>55.331496902363</v>
      </c>
      <c r="H2610" s="7">
        <v>242.1834647700629</v>
      </c>
      <c r="I2610" s="7">
        <f t="shared" si="106"/>
        <v>73.77491977780474</v>
      </c>
    </row>
    <row r="2611" spans="1:9" x14ac:dyDescent="0.25">
      <c r="A2611" s="20"/>
      <c r="B2611" s="5">
        <f t="shared" si="108"/>
        <v>43493</v>
      </c>
      <c r="C2611" s="4">
        <v>23.166666666673901</v>
      </c>
      <c r="D2611">
        <v>1.1838511420315538</v>
      </c>
      <c r="E2611" s="6">
        <v>62.074994737182422</v>
      </c>
      <c r="F2611" s="7">
        <v>57.536236590355223</v>
      </c>
      <c r="G2611" s="7">
        <v>55.324641120157629</v>
      </c>
      <c r="H2611" s="7">
        <v>241.84547754561089</v>
      </c>
      <c r="I2611" s="7">
        <f t="shared" si="106"/>
        <v>73.487553411216098</v>
      </c>
    </row>
    <row r="2612" spans="1:9" x14ac:dyDescent="0.25">
      <c r="A2612" s="20"/>
      <c r="B2612" s="5">
        <f t="shared" si="108"/>
        <v>43493</v>
      </c>
      <c r="C2612" s="4">
        <v>23.177083333340601</v>
      </c>
      <c r="D2612">
        <v>1.1838511420315538</v>
      </c>
      <c r="E2612" s="6">
        <v>63.115794658027859</v>
      </c>
      <c r="F2612" s="7">
        <v>57.038451752143516</v>
      </c>
      <c r="G2612" s="7">
        <v>56.620994073422231</v>
      </c>
      <c r="H2612" s="7">
        <v>241.98173354155361</v>
      </c>
      <c r="I2612" s="7">
        <f t="shared" si="106"/>
        <v>74.719705586135319</v>
      </c>
    </row>
    <row r="2613" spans="1:9" x14ac:dyDescent="0.25">
      <c r="A2613" s="20"/>
      <c r="B2613" s="5">
        <f t="shared" si="108"/>
        <v>43493</v>
      </c>
      <c r="C2613" s="4">
        <v>23.187500000007301</v>
      </c>
      <c r="D2613">
        <v>1.1838511420315538</v>
      </c>
      <c r="E2613" s="6">
        <v>63.055889483525057</v>
      </c>
      <c r="F2613" s="7">
        <v>57.740717404510292</v>
      </c>
      <c r="G2613" s="7">
        <v>57.077987349561617</v>
      </c>
      <c r="H2613" s="7">
        <v>241.96315868109534</v>
      </c>
      <c r="I2613" s="7">
        <f t="shared" si="106"/>
        <v>74.648786776886581</v>
      </c>
    </row>
    <row r="2614" spans="1:9" x14ac:dyDescent="0.25">
      <c r="A2614" s="20"/>
      <c r="B2614" s="5">
        <f t="shared" si="108"/>
        <v>43493</v>
      </c>
      <c r="C2614" s="4">
        <v>23.197916666673901</v>
      </c>
      <c r="D2614">
        <v>1.1838511420315538</v>
      </c>
      <c r="E2614" s="6">
        <v>64.883768095235524</v>
      </c>
      <c r="F2614" s="7">
        <v>57.675967287238493</v>
      </c>
      <c r="G2614" s="7">
        <v>56.88155795039048</v>
      </c>
      <c r="H2614" s="7">
        <v>242.33417165927605</v>
      </c>
      <c r="I2614" s="7">
        <f t="shared" si="106"/>
        <v>76.812722958855076</v>
      </c>
    </row>
    <row r="2615" spans="1:9" x14ac:dyDescent="0.25">
      <c r="A2615" s="20"/>
      <c r="B2615" s="5">
        <f t="shared" si="108"/>
        <v>43493</v>
      </c>
      <c r="C2615" s="4">
        <v>23.208333333340601</v>
      </c>
      <c r="D2615">
        <v>1.1838511420315538</v>
      </c>
      <c r="E2615" s="6">
        <v>66.209326298724719</v>
      </c>
      <c r="F2615" s="7">
        <v>55.897893667708949</v>
      </c>
      <c r="G2615" s="7">
        <v>57.462055654326768</v>
      </c>
      <c r="H2615" s="7">
        <v>241.65451045173862</v>
      </c>
      <c r="I2615" s="7">
        <f t="shared" si="106"/>
        <v>78.381986551885049</v>
      </c>
    </row>
    <row r="2616" spans="1:9" x14ac:dyDescent="0.25">
      <c r="A2616" s="20"/>
      <c r="B2616" s="5">
        <f t="shared" si="108"/>
        <v>43493</v>
      </c>
      <c r="C2616" s="4">
        <v>23.218750000007301</v>
      </c>
      <c r="D2616">
        <v>1.1838511420315538</v>
      </c>
      <c r="E2616" s="6">
        <v>69.307792381126532</v>
      </c>
      <c r="F2616" s="7">
        <v>55.703105504220936</v>
      </c>
      <c r="G2616" s="7">
        <v>60.129023168924824</v>
      </c>
      <c r="H2616" s="7">
        <v>240.20454479862005</v>
      </c>
      <c r="I2616" s="7">
        <f t="shared" si="106"/>
        <v>82.050109162082478</v>
      </c>
    </row>
    <row r="2617" spans="1:9" x14ac:dyDescent="0.25">
      <c r="A2617" s="20"/>
      <c r="B2617" s="5">
        <f t="shared" si="108"/>
        <v>43493</v>
      </c>
      <c r="C2617" s="4">
        <v>23.229166666673901</v>
      </c>
      <c r="D2617">
        <v>1.1838511420315538</v>
      </c>
      <c r="E2617" s="6">
        <v>72.553986972451938</v>
      </c>
      <c r="F2617" s="7">
        <v>56.411684423461111</v>
      </c>
      <c r="G2617" s="7">
        <v>61.459936007896843</v>
      </c>
      <c r="H2617" s="7">
        <v>240.07848566671862</v>
      </c>
      <c r="I2617" s="7">
        <f t="shared" si="106"/>
        <v>85.893120336279708</v>
      </c>
    </row>
    <row r="2618" spans="1:9" x14ac:dyDescent="0.25">
      <c r="A2618" s="20"/>
      <c r="B2618" s="5">
        <f t="shared" si="108"/>
        <v>43493</v>
      </c>
      <c r="C2618" s="4">
        <v>23.239583333340601</v>
      </c>
      <c r="D2618">
        <v>1.1838511420315538</v>
      </c>
      <c r="E2618" s="6">
        <v>79.459999700699569</v>
      </c>
      <c r="F2618" s="7">
        <v>57.050046811264465</v>
      </c>
      <c r="G2618" s="7">
        <v>59.928499567265696</v>
      </c>
      <c r="H2618" s="7">
        <v>238.87207219126458</v>
      </c>
      <c r="I2618" s="7">
        <f t="shared" si="106"/>
        <v>94.068811391500105</v>
      </c>
    </row>
    <row r="2619" spans="1:9" x14ac:dyDescent="0.25">
      <c r="A2619" s="20"/>
      <c r="B2619" s="5">
        <f t="shared" si="108"/>
        <v>43493</v>
      </c>
      <c r="C2619" s="4">
        <v>23.250000000007301</v>
      </c>
      <c r="D2619">
        <v>1.1838511420315538</v>
      </c>
      <c r="E2619" s="6">
        <v>84.622298259659033</v>
      </c>
      <c r="F2619" s="7">
        <v>59.640368570212111</v>
      </c>
      <c r="G2619" s="7">
        <v>60.136669694159743</v>
      </c>
      <c r="H2619" s="7">
        <v>235.46559725690381</v>
      </c>
      <c r="I2619" s="7">
        <f t="shared" si="106"/>
        <v>100.18020443603211</v>
      </c>
    </row>
    <row r="2620" spans="1:9" x14ac:dyDescent="0.25">
      <c r="A2620" s="20"/>
      <c r="B2620" s="5">
        <f t="shared" si="108"/>
        <v>43493</v>
      </c>
      <c r="C2620" s="4">
        <v>23.260416666673901</v>
      </c>
      <c r="D2620">
        <v>1.1838511420315538</v>
      </c>
      <c r="E2620" s="6">
        <v>91.202545519329661</v>
      </c>
      <c r="F2620" s="7">
        <v>67.685401070015573</v>
      </c>
      <c r="G2620" s="7">
        <v>61.272357311162956</v>
      </c>
      <c r="H2620" s="7">
        <v>222.12856131137465</v>
      </c>
      <c r="I2620" s="7">
        <f t="shared" si="106"/>
        <v>107.97023766924319</v>
      </c>
    </row>
    <row r="2621" spans="1:9" x14ac:dyDescent="0.25">
      <c r="A2621" s="20"/>
      <c r="B2621" s="5">
        <f t="shared" si="108"/>
        <v>43493</v>
      </c>
      <c r="C2621" s="4">
        <v>23.270833333340601</v>
      </c>
      <c r="D2621">
        <v>1.1838511420315538</v>
      </c>
      <c r="E2621" s="6">
        <v>96.830396890301927</v>
      </c>
      <c r="F2621" s="7">
        <v>76.849924688062586</v>
      </c>
      <c r="G2621" s="7">
        <v>62.378281681648126</v>
      </c>
      <c r="H2621" s="7">
        <v>212.893763188462</v>
      </c>
      <c r="I2621" s="7">
        <f t="shared" si="106"/>
        <v>114.63277594195256</v>
      </c>
    </row>
    <row r="2622" spans="1:9" x14ac:dyDescent="0.25">
      <c r="A2622" s="20"/>
      <c r="B2622" s="5">
        <f t="shared" si="108"/>
        <v>43493</v>
      </c>
      <c r="C2622" s="4">
        <v>23.281250000007301</v>
      </c>
      <c r="D2622">
        <v>1.1838511420315538</v>
      </c>
      <c r="E2622" s="6">
        <v>103.21445666395113</v>
      </c>
      <c r="F2622" s="7">
        <v>78.215231862374182</v>
      </c>
      <c r="G2622" s="7">
        <v>66.905923739695538</v>
      </c>
      <c r="H2622" s="7">
        <v>192.84767193331336</v>
      </c>
      <c r="I2622" s="7">
        <f t="shared" si="106"/>
        <v>122.19055239578486</v>
      </c>
    </row>
    <row r="2623" spans="1:9" x14ac:dyDescent="0.25">
      <c r="A2623" s="20"/>
      <c r="B2623" s="5">
        <f t="shared" si="108"/>
        <v>43493</v>
      </c>
      <c r="C2623" s="4">
        <v>23.291666666674001</v>
      </c>
      <c r="D2623">
        <v>1.1838511420315538</v>
      </c>
      <c r="E2623" s="6">
        <v>108.82195979100665</v>
      </c>
      <c r="F2623" s="7">
        <v>86.0091625003421</v>
      </c>
      <c r="G2623" s="7">
        <v>79.182602637893837</v>
      </c>
      <c r="H2623" s="7">
        <v>152.55811427241457</v>
      </c>
      <c r="I2623" s="7">
        <f t="shared" si="106"/>
        <v>128.82900137669506</v>
      </c>
    </row>
    <row r="2624" spans="1:9" x14ac:dyDescent="0.25">
      <c r="A2624" s="20"/>
      <c r="B2624" s="5">
        <f t="shared" si="108"/>
        <v>43493</v>
      </c>
      <c r="C2624" s="4">
        <v>23.302083333340601</v>
      </c>
      <c r="D2624">
        <v>1.1838511420315538</v>
      </c>
      <c r="E2624" s="6">
        <v>110.50841815712785</v>
      </c>
      <c r="F2624" s="7">
        <v>108.85957641409495</v>
      </c>
      <c r="G2624" s="7">
        <v>96.561577024720449</v>
      </c>
      <c r="H2624" s="7">
        <v>118.17225375445767</v>
      </c>
      <c r="I2624" s="7">
        <f t="shared" si="106"/>
        <v>130.8255170394163</v>
      </c>
    </row>
    <row r="2625" spans="1:9" x14ac:dyDescent="0.25">
      <c r="A2625" s="20"/>
      <c r="B2625" s="5">
        <f t="shared" si="108"/>
        <v>43493</v>
      </c>
      <c r="C2625" s="4">
        <v>23.312500000007301</v>
      </c>
      <c r="D2625">
        <v>1.1838511420315538</v>
      </c>
      <c r="E2625" s="6">
        <v>113.92338931650224</v>
      </c>
      <c r="F2625" s="7">
        <v>123.93109834911358</v>
      </c>
      <c r="G2625" s="7">
        <v>105.24265103341334</v>
      </c>
      <c r="H2625" s="7">
        <v>61.486738001023106</v>
      </c>
      <c r="I2625" s="7">
        <f t="shared" si="106"/>
        <v>134.8683345464465</v>
      </c>
    </row>
    <row r="2626" spans="1:9" x14ac:dyDescent="0.25">
      <c r="A2626" s="20"/>
      <c r="B2626" s="5">
        <f t="shared" si="108"/>
        <v>43493</v>
      </c>
      <c r="C2626" s="4">
        <v>23.322916666674001</v>
      </c>
      <c r="D2626">
        <v>1.1838511420315538</v>
      </c>
      <c r="E2626" s="6">
        <v>114.38113695548623</v>
      </c>
      <c r="F2626" s="7">
        <v>134.89671312357439</v>
      </c>
      <c r="G2626" s="7">
        <v>118.65586850050452</v>
      </c>
      <c r="H2626" s="7">
        <v>18.63773144857846</v>
      </c>
      <c r="I2626" s="7">
        <f t="shared" si="106"/>
        <v>135.41023961161994</v>
      </c>
    </row>
    <row r="2627" spans="1:9" x14ac:dyDescent="0.25">
      <c r="A2627" s="20"/>
      <c r="B2627" s="5">
        <f t="shared" si="108"/>
        <v>43493</v>
      </c>
      <c r="C2627" s="4">
        <v>23.333333333340601</v>
      </c>
      <c r="D2627">
        <v>1.1838511420315538</v>
      </c>
      <c r="E2627" s="6">
        <v>113.09616604880509</v>
      </c>
      <c r="F2627" s="7">
        <v>145.84907525517698</v>
      </c>
      <c r="G2627" s="7">
        <v>124.61064518383964</v>
      </c>
      <c r="H2627" s="7">
        <v>4.5367821060843214</v>
      </c>
      <c r="I2627" s="7">
        <f t="shared" si="106"/>
        <v>133.88902533626816</v>
      </c>
    </row>
    <row r="2628" spans="1:9" x14ac:dyDescent="0.25">
      <c r="A2628" s="20"/>
      <c r="B2628" s="5">
        <f t="shared" si="108"/>
        <v>43493</v>
      </c>
      <c r="C2628" s="4">
        <v>23.343750000007301</v>
      </c>
      <c r="D2628">
        <v>1.1838511420315538</v>
      </c>
      <c r="E2628" s="6">
        <v>111.83961359546768</v>
      </c>
      <c r="F2628" s="7">
        <v>164.20334345060505</v>
      </c>
      <c r="G2628" s="7">
        <v>138.30269389605871</v>
      </c>
      <c r="H2628" s="7">
        <v>2.8069199385637678</v>
      </c>
      <c r="I2628" s="7">
        <f t="shared" ref="I2628:I2691" si="109">D2628*E2628</f>
        <v>132.4014542793621</v>
      </c>
    </row>
    <row r="2629" spans="1:9" x14ac:dyDescent="0.25">
      <c r="A2629" s="20"/>
      <c r="B2629" s="5">
        <f t="shared" si="108"/>
        <v>43493</v>
      </c>
      <c r="C2629" s="4">
        <v>23.354166666674001</v>
      </c>
      <c r="D2629">
        <v>1.1838511420315538</v>
      </c>
      <c r="E2629" s="6">
        <v>112.86910331136714</v>
      </c>
      <c r="F2629" s="7">
        <v>174.61700290815722</v>
      </c>
      <c r="G2629" s="7">
        <v>151.59011097082049</v>
      </c>
      <c r="H2629" s="7">
        <v>2.50176637621021</v>
      </c>
      <c r="I2629" s="7">
        <f t="shared" si="109"/>
        <v>133.62021685523942</v>
      </c>
    </row>
    <row r="2630" spans="1:9" x14ac:dyDescent="0.25">
      <c r="A2630" s="20"/>
      <c r="B2630" s="5">
        <f t="shared" si="108"/>
        <v>43493</v>
      </c>
      <c r="C2630" s="4">
        <v>23.364583333340601</v>
      </c>
      <c r="D2630">
        <v>1.1838511420315538</v>
      </c>
      <c r="E2630" s="6">
        <v>113.0340949214155</v>
      </c>
      <c r="F2630" s="7">
        <v>195.94894971297941</v>
      </c>
      <c r="G2630" s="7">
        <v>165.16088298306701</v>
      </c>
      <c r="H2630" s="7">
        <v>2.2375133239500782</v>
      </c>
      <c r="I2630" s="7">
        <f t="shared" si="109"/>
        <v>133.81554236122079</v>
      </c>
    </row>
    <row r="2631" spans="1:9" x14ac:dyDescent="0.25">
      <c r="A2631" s="20"/>
      <c r="B2631" s="5">
        <f t="shared" si="108"/>
        <v>43493</v>
      </c>
      <c r="C2631" s="4">
        <v>23.375000000007301</v>
      </c>
      <c r="D2631">
        <v>1.1838511420315538</v>
      </c>
      <c r="E2631" s="6">
        <v>114.53154759305332</v>
      </c>
      <c r="F2631" s="7">
        <v>226.61045607598476</v>
      </c>
      <c r="G2631" s="7">
        <v>170.58312032651136</v>
      </c>
      <c r="H2631" s="7">
        <v>2.002088022915014</v>
      </c>
      <c r="I2631" s="7">
        <f t="shared" si="109"/>
        <v>135.58830341667743</v>
      </c>
    </row>
    <row r="2632" spans="1:9" x14ac:dyDescent="0.25">
      <c r="A2632" s="20"/>
      <c r="B2632" s="5">
        <f t="shared" si="108"/>
        <v>43493</v>
      </c>
      <c r="C2632" s="4">
        <v>23.385416666674001</v>
      </c>
      <c r="D2632">
        <v>1.1838511420315538</v>
      </c>
      <c r="E2632" s="6">
        <v>114.71260219559207</v>
      </c>
      <c r="F2632" s="7">
        <v>224.57552520701861</v>
      </c>
      <c r="G2632" s="7">
        <v>192.69466766160511</v>
      </c>
      <c r="H2632" s="7">
        <v>1.8000936688913207</v>
      </c>
      <c r="I2632" s="7">
        <f t="shared" si="109"/>
        <v>135.80264511466299</v>
      </c>
    </row>
    <row r="2633" spans="1:9" x14ac:dyDescent="0.25">
      <c r="A2633" s="20"/>
      <c r="B2633" s="5">
        <f t="shared" si="108"/>
        <v>43493</v>
      </c>
      <c r="C2633" s="4">
        <v>23.3958333333407</v>
      </c>
      <c r="D2633">
        <v>1.1838511420315538</v>
      </c>
      <c r="E2633" s="6">
        <v>114.68093679820954</v>
      </c>
      <c r="F2633" s="7">
        <v>222.52127325303752</v>
      </c>
      <c r="G2633" s="7">
        <v>199.396804883806</v>
      </c>
      <c r="H2633" s="7">
        <v>2.0220045233536004</v>
      </c>
      <c r="I2633" s="7">
        <f t="shared" si="109"/>
        <v>135.76515799780881</v>
      </c>
    </row>
    <row r="2634" spans="1:9" x14ac:dyDescent="0.25">
      <c r="A2634" s="20"/>
      <c r="B2634" s="5">
        <f t="shared" si="108"/>
        <v>43493</v>
      </c>
      <c r="C2634" s="4">
        <v>23.406250000007301</v>
      </c>
      <c r="D2634">
        <v>1.1838511420315538</v>
      </c>
      <c r="E2634" s="6">
        <v>115.28133655607905</v>
      </c>
      <c r="F2634" s="7">
        <v>223.68974135516922</v>
      </c>
      <c r="G2634" s="7">
        <v>203.20963531276709</v>
      </c>
      <c r="H2634" s="7">
        <v>2.0386774765765385</v>
      </c>
      <c r="I2634" s="7">
        <f t="shared" si="109"/>
        <v>136.4759419368381</v>
      </c>
    </row>
    <row r="2635" spans="1:9" x14ac:dyDescent="0.25">
      <c r="A2635" s="20"/>
      <c r="B2635" s="5">
        <f t="shared" si="108"/>
        <v>43493</v>
      </c>
      <c r="C2635" s="4">
        <v>23.416666666674001</v>
      </c>
      <c r="D2635">
        <v>1.1838511420315538</v>
      </c>
      <c r="E2635" s="6">
        <v>115.79786569464932</v>
      </c>
      <c r="F2635" s="7">
        <v>233.77151482143401</v>
      </c>
      <c r="G2635" s="7">
        <v>204.54661319091494</v>
      </c>
      <c r="H2635" s="7">
        <v>2.1535822877169224</v>
      </c>
      <c r="I2635" s="7">
        <f t="shared" si="109"/>
        <v>137.08743554742708</v>
      </c>
    </row>
    <row r="2636" spans="1:9" x14ac:dyDescent="0.25">
      <c r="A2636" s="20"/>
      <c r="B2636" s="5">
        <f t="shared" si="108"/>
        <v>43493</v>
      </c>
      <c r="C2636" s="4">
        <v>23.4270833333407</v>
      </c>
      <c r="D2636">
        <v>1.1838511420315538</v>
      </c>
      <c r="E2636" s="6">
        <v>117.72034840346144</v>
      </c>
      <c r="F2636" s="7">
        <v>233.37493891567399</v>
      </c>
      <c r="G2636" s="7">
        <v>201.5431945520566</v>
      </c>
      <c r="H2636" s="7">
        <v>2.0658864556255057</v>
      </c>
      <c r="I2636" s="7">
        <f t="shared" si="109"/>
        <v>139.36336889779022</v>
      </c>
    </row>
    <row r="2637" spans="1:9" x14ac:dyDescent="0.25">
      <c r="A2637" s="20"/>
      <c r="B2637" s="5">
        <f t="shared" si="108"/>
        <v>43493</v>
      </c>
      <c r="C2637" s="4">
        <v>23.437500000007301</v>
      </c>
      <c r="D2637">
        <v>1.1838511420315538</v>
      </c>
      <c r="E2637" s="6">
        <v>119.38459830765038</v>
      </c>
      <c r="F2637" s="7">
        <v>225.15105995360381</v>
      </c>
      <c r="G2637" s="7">
        <v>201.10349727446695</v>
      </c>
      <c r="H2637" s="7">
        <v>2.0446193109114343</v>
      </c>
      <c r="I2637" s="7">
        <f t="shared" si="109"/>
        <v>141.33359304749021</v>
      </c>
    </row>
    <row r="2638" spans="1:9" x14ac:dyDescent="0.25">
      <c r="A2638" s="20"/>
      <c r="B2638" s="5">
        <f t="shared" si="108"/>
        <v>43493</v>
      </c>
      <c r="C2638" s="4">
        <v>23.447916666674001</v>
      </c>
      <c r="D2638">
        <v>1.1838511420315538</v>
      </c>
      <c r="E2638" s="6">
        <v>120.31693481232658</v>
      </c>
      <c r="F2638" s="7">
        <v>223.92097629327731</v>
      </c>
      <c r="G2638" s="7">
        <v>206.85135617519848</v>
      </c>
      <c r="H2638" s="7">
        <v>2.1187256606369838</v>
      </c>
      <c r="I2638" s="7">
        <f t="shared" si="109"/>
        <v>142.43734068330883</v>
      </c>
    </row>
    <row r="2639" spans="1:9" x14ac:dyDescent="0.25">
      <c r="A2639" s="20"/>
      <c r="B2639" s="5">
        <f t="shared" si="108"/>
        <v>43493</v>
      </c>
      <c r="C2639" s="4">
        <v>23.4583333333407</v>
      </c>
      <c r="D2639">
        <v>1.1838511420315538</v>
      </c>
      <c r="E2639" s="6">
        <v>120.45955020332173</v>
      </c>
      <c r="F2639" s="7">
        <v>221.13790122545373</v>
      </c>
      <c r="G2639" s="7">
        <v>208.19544271276419</v>
      </c>
      <c r="H2639" s="7">
        <v>2.2062794249601638</v>
      </c>
      <c r="I2639" s="7">
        <f t="shared" si="109"/>
        <v>142.60617607680973</v>
      </c>
    </row>
    <row r="2640" spans="1:9" x14ac:dyDescent="0.25">
      <c r="A2640" s="20"/>
      <c r="B2640" s="5">
        <f t="shared" si="108"/>
        <v>43493</v>
      </c>
      <c r="C2640" s="4">
        <v>23.468750000007301</v>
      </c>
      <c r="D2640">
        <v>1.1838511420315538</v>
      </c>
      <c r="E2640" s="6">
        <v>119.72292868532043</v>
      </c>
      <c r="F2640" s="7">
        <v>219.23264718590875</v>
      </c>
      <c r="G2640" s="7">
        <v>203.28984555621554</v>
      </c>
      <c r="H2640" s="7">
        <v>2.1878696432466751</v>
      </c>
      <c r="I2640" s="7">
        <f t="shared" si="109"/>
        <v>141.73412585147886</v>
      </c>
    </row>
    <row r="2641" spans="1:9" x14ac:dyDescent="0.25">
      <c r="A2641" s="20"/>
      <c r="B2641" s="5">
        <f t="shared" si="108"/>
        <v>43493</v>
      </c>
      <c r="C2641" s="4">
        <v>23.479166666674001</v>
      </c>
      <c r="D2641">
        <v>1.1838511420315538</v>
      </c>
      <c r="E2641" s="6">
        <v>120.46690967843752</v>
      </c>
      <c r="F2641" s="7">
        <v>218.25309546758561</v>
      </c>
      <c r="G2641" s="7">
        <v>198.5519742282581</v>
      </c>
      <c r="H2641" s="7">
        <v>2.2465986577765111</v>
      </c>
      <c r="I2641" s="7">
        <f t="shared" si="109"/>
        <v>142.61488859983029</v>
      </c>
    </row>
    <row r="2642" spans="1:9" x14ac:dyDescent="0.25">
      <c r="A2642" s="20"/>
      <c r="B2642" s="5">
        <f t="shared" si="108"/>
        <v>43493</v>
      </c>
      <c r="C2642" s="4">
        <v>23.4895833333407</v>
      </c>
      <c r="D2642">
        <v>1.1838511420315538</v>
      </c>
      <c r="E2642" s="6">
        <v>121.11152187516029</v>
      </c>
      <c r="F2642" s="7">
        <v>214.00173031718307</v>
      </c>
      <c r="G2642" s="7">
        <v>194.19691484685131</v>
      </c>
      <c r="H2642" s="7">
        <v>1.972686998230796</v>
      </c>
      <c r="I2642" s="7">
        <f t="shared" si="109"/>
        <v>143.37801348508802</v>
      </c>
    </row>
    <row r="2643" spans="1:9" x14ac:dyDescent="0.25">
      <c r="A2643" s="20"/>
      <c r="B2643" s="5">
        <f t="shared" si="108"/>
        <v>43493</v>
      </c>
      <c r="C2643" s="4">
        <v>23.5000000000074</v>
      </c>
      <c r="D2643">
        <v>1.1838511420315538</v>
      </c>
      <c r="E2643" s="6">
        <v>121.77244721108633</v>
      </c>
      <c r="F2643" s="7">
        <v>217.42046667388706</v>
      </c>
      <c r="G2643" s="7">
        <v>194.72816170321153</v>
      </c>
      <c r="H2643" s="7">
        <v>1.8558492650606064</v>
      </c>
      <c r="I2643" s="7">
        <f t="shared" si="109"/>
        <v>144.16045069882165</v>
      </c>
    </row>
    <row r="2644" spans="1:9" x14ac:dyDescent="0.25">
      <c r="A2644" s="20"/>
      <c r="B2644" s="5">
        <f t="shared" si="108"/>
        <v>43493</v>
      </c>
      <c r="C2644" s="4">
        <v>23.510416666674001</v>
      </c>
      <c r="D2644">
        <v>1.1838511420315538</v>
      </c>
      <c r="E2644" s="6">
        <v>122.17207345986523</v>
      </c>
      <c r="F2644" s="7">
        <v>209.80201916847199</v>
      </c>
      <c r="G2644" s="7">
        <v>191.54748015231945</v>
      </c>
      <c r="H2644" s="7">
        <v>1.8590728027314318</v>
      </c>
      <c r="I2644" s="7">
        <f t="shared" si="109"/>
        <v>144.63354868982435</v>
      </c>
    </row>
    <row r="2645" spans="1:9" x14ac:dyDescent="0.25">
      <c r="A2645" s="20"/>
      <c r="B2645" s="5">
        <f t="shared" si="108"/>
        <v>43493</v>
      </c>
      <c r="C2645" s="4">
        <v>23.5208333333407</v>
      </c>
      <c r="D2645">
        <v>1.1838511420315538</v>
      </c>
      <c r="E2645" s="6">
        <v>121.37502463573031</v>
      </c>
      <c r="F2645" s="7">
        <v>203.08335065895434</v>
      </c>
      <c r="G2645" s="7">
        <v>187.33251876055795</v>
      </c>
      <c r="H2645" s="7">
        <v>2.052874248627754</v>
      </c>
      <c r="I2645" s="7">
        <f t="shared" si="109"/>
        <v>143.68996152911731</v>
      </c>
    </row>
    <row r="2646" spans="1:9" x14ac:dyDescent="0.25">
      <c r="A2646" s="20"/>
      <c r="B2646" s="5">
        <f t="shared" si="108"/>
        <v>43493</v>
      </c>
      <c r="C2646" s="4">
        <v>23.5312500000074</v>
      </c>
      <c r="D2646">
        <v>1.1838511420315538</v>
      </c>
      <c r="E2646" s="6">
        <v>119.52680869920565</v>
      </c>
      <c r="F2646" s="7">
        <v>188.33982561439646</v>
      </c>
      <c r="G2646" s="7">
        <v>183.3740190154287</v>
      </c>
      <c r="H2646" s="7">
        <v>1.8827921171634407</v>
      </c>
      <c r="I2646" s="7">
        <f t="shared" si="109"/>
        <v>141.50194898194167</v>
      </c>
    </row>
    <row r="2647" spans="1:9" x14ac:dyDescent="0.25">
      <c r="A2647" s="20"/>
      <c r="B2647" s="5">
        <f t="shared" si="108"/>
        <v>43493</v>
      </c>
      <c r="C2647" s="4">
        <v>23.541666666674001</v>
      </c>
      <c r="D2647">
        <v>1.1838511420315538</v>
      </c>
      <c r="E2647" s="6">
        <v>117.03288170718385</v>
      </c>
      <c r="F2647" s="7">
        <v>184.22494422324172</v>
      </c>
      <c r="G2647" s="7">
        <v>178.11143148547171</v>
      </c>
      <c r="H2647" s="7">
        <v>1.8402608291670206</v>
      </c>
      <c r="I2647" s="7">
        <f t="shared" si="109"/>
        <v>138.54951066429334</v>
      </c>
    </row>
    <row r="2648" spans="1:9" x14ac:dyDescent="0.25">
      <c r="A2648" s="20"/>
      <c r="B2648" s="5">
        <f t="shared" si="108"/>
        <v>43493</v>
      </c>
      <c r="C2648" s="4">
        <v>23.5520833333407</v>
      </c>
      <c r="D2648">
        <v>1.1838511420315538</v>
      </c>
      <c r="E2648" s="6">
        <v>114.54264239388543</v>
      </c>
      <c r="F2648" s="7">
        <v>192.11978277966546</v>
      </c>
      <c r="G2648" s="7">
        <v>177.41815054476345</v>
      </c>
      <c r="H2648" s="7">
        <v>1.9448577232923465</v>
      </c>
      <c r="I2648" s="7">
        <f t="shared" si="109"/>
        <v>135.60143800931314</v>
      </c>
    </row>
    <row r="2649" spans="1:9" x14ac:dyDescent="0.25">
      <c r="A2649" s="20"/>
      <c r="B2649" s="5">
        <f t="shared" si="108"/>
        <v>43493</v>
      </c>
      <c r="C2649" s="4">
        <v>23.5625000000074</v>
      </c>
      <c r="D2649">
        <v>1.1838511420315538</v>
      </c>
      <c r="E2649" s="6">
        <v>115.82989638564429</v>
      </c>
      <c r="F2649" s="7">
        <v>179.72187116949195</v>
      </c>
      <c r="G2649" s="7">
        <v>174.03840646055107</v>
      </c>
      <c r="H2649" s="7">
        <v>1.9262898661747638</v>
      </c>
      <c r="I2649" s="7">
        <f t="shared" si="109"/>
        <v>137.12535511754155</v>
      </c>
    </row>
    <row r="2650" spans="1:9" x14ac:dyDescent="0.25">
      <c r="A2650" s="20"/>
      <c r="B2650" s="5">
        <f t="shared" si="108"/>
        <v>43493</v>
      </c>
      <c r="C2650" s="4">
        <v>23.572916666674001</v>
      </c>
      <c r="D2650">
        <v>1.1838511420315538</v>
      </c>
      <c r="E2650" s="6">
        <v>116.65403947377786</v>
      </c>
      <c r="F2650" s="7">
        <v>173.58641527021416</v>
      </c>
      <c r="G2650" s="7">
        <v>175.13733857541462</v>
      </c>
      <c r="H2650" s="7">
        <v>1.9736454554277703</v>
      </c>
      <c r="I2650" s="7">
        <f t="shared" si="109"/>
        <v>138.10101785362588</v>
      </c>
    </row>
    <row r="2651" spans="1:9" x14ac:dyDescent="0.25">
      <c r="A2651" s="20"/>
      <c r="B2651" s="5">
        <f t="shared" si="108"/>
        <v>43493</v>
      </c>
      <c r="C2651" s="4">
        <v>23.5833333333407</v>
      </c>
      <c r="D2651">
        <v>1.1838511420315538</v>
      </c>
      <c r="E2651" s="6">
        <v>116.93775845638839</v>
      </c>
      <c r="F2651" s="7">
        <v>173.88974506709326</v>
      </c>
      <c r="G2651" s="7">
        <v>175.38704478794168</v>
      </c>
      <c r="H2651" s="7">
        <v>2.0845153418547961</v>
      </c>
      <c r="I2651" s="7">
        <f t="shared" si="109"/>
        <v>138.43689889520539</v>
      </c>
    </row>
    <row r="2652" spans="1:9" x14ac:dyDescent="0.25">
      <c r="A2652" s="20"/>
      <c r="B2652" s="5">
        <f t="shared" si="108"/>
        <v>43493</v>
      </c>
      <c r="C2652" s="4">
        <v>23.5937500000074</v>
      </c>
      <c r="D2652">
        <v>1.1838511420315538</v>
      </c>
      <c r="E2652" s="6">
        <v>118.37004890197049</v>
      </c>
      <c r="F2652" s="7">
        <v>174.56696234148365</v>
      </c>
      <c r="G2652" s="7">
        <v>172.69756317358369</v>
      </c>
      <c r="H2652" s="7">
        <v>2.0318882380184311</v>
      </c>
      <c r="I2652" s="7">
        <f t="shared" si="109"/>
        <v>140.13251757492864</v>
      </c>
    </row>
    <row r="2653" spans="1:9" x14ac:dyDescent="0.25">
      <c r="A2653" s="20"/>
      <c r="B2653" s="5">
        <f t="shared" si="108"/>
        <v>43493</v>
      </c>
      <c r="C2653" s="4">
        <v>23.6041666666741</v>
      </c>
      <c r="D2653">
        <v>1.1838511420315538</v>
      </c>
      <c r="E2653" s="6">
        <v>118.65318222362632</v>
      </c>
      <c r="F2653" s="7">
        <v>175.4921750132722</v>
      </c>
      <c r="G2653" s="7">
        <v>173.13944001190961</v>
      </c>
      <c r="H2653" s="7">
        <v>2.0371207339893864</v>
      </c>
      <c r="I2653" s="7">
        <f t="shared" si="109"/>
        <v>140.46770528111807</v>
      </c>
    </row>
    <row r="2654" spans="1:9" x14ac:dyDescent="0.25">
      <c r="A2654" s="20"/>
      <c r="B2654" s="5">
        <f t="shared" si="108"/>
        <v>43493</v>
      </c>
      <c r="C2654" s="4">
        <v>23.6145833333407</v>
      </c>
      <c r="D2654">
        <v>1.1838511420315538</v>
      </c>
      <c r="E2654" s="6">
        <v>120.7727348804747</v>
      </c>
      <c r="F2654" s="7">
        <v>175.85175830569966</v>
      </c>
      <c r="G2654" s="7">
        <v>170.99418227022917</v>
      </c>
      <c r="H2654" s="7">
        <v>2.0426603764733597</v>
      </c>
      <c r="I2654" s="7">
        <f t="shared" si="109"/>
        <v>142.97694011452404</v>
      </c>
    </row>
    <row r="2655" spans="1:9" x14ac:dyDescent="0.25">
      <c r="A2655" s="20"/>
      <c r="B2655" s="5">
        <f t="shared" si="108"/>
        <v>43493</v>
      </c>
      <c r="C2655" s="4">
        <v>23.6250000000074</v>
      </c>
      <c r="D2655">
        <v>1.1838511420315538</v>
      </c>
      <c r="E2655" s="6">
        <v>122.54166522812362</v>
      </c>
      <c r="F2655" s="7">
        <v>172.27870612063245</v>
      </c>
      <c r="G2655" s="7">
        <v>167.60531453674699</v>
      </c>
      <c r="H2655" s="7">
        <v>2.1055973982792637</v>
      </c>
      <c r="I2655" s="7">
        <f t="shared" si="109"/>
        <v>145.07109032676249</v>
      </c>
    </row>
    <row r="2656" spans="1:9" x14ac:dyDescent="0.25">
      <c r="A2656" s="20"/>
      <c r="B2656" s="5">
        <f t="shared" si="108"/>
        <v>43493</v>
      </c>
      <c r="C2656" s="4">
        <v>23.6354166666741</v>
      </c>
      <c r="D2656">
        <v>1.1838511420315538</v>
      </c>
      <c r="E2656" s="6">
        <v>124.57040668703644</v>
      </c>
      <c r="F2656" s="7">
        <v>169.72937845440248</v>
      </c>
      <c r="G2656" s="7">
        <v>160.78166780698112</v>
      </c>
      <c r="H2656" s="7">
        <v>2.0283265390401142</v>
      </c>
      <c r="I2656" s="7">
        <f t="shared" si="109"/>
        <v>147.47281821978319</v>
      </c>
    </row>
    <row r="2657" spans="1:9" x14ac:dyDescent="0.25">
      <c r="A2657" s="20"/>
      <c r="B2657" s="5">
        <f t="shared" si="108"/>
        <v>43493</v>
      </c>
      <c r="C2657" s="4">
        <v>23.6458333333407</v>
      </c>
      <c r="D2657">
        <v>1.1838511420315538</v>
      </c>
      <c r="E2657" s="6">
        <v>126.40865546822823</v>
      </c>
      <c r="F2657" s="7">
        <v>168.39096186372203</v>
      </c>
      <c r="G2657" s="7">
        <v>158.37330136051148</v>
      </c>
      <c r="H2657" s="7">
        <v>1.9269621868807834</v>
      </c>
      <c r="I2657" s="7">
        <f t="shared" si="109"/>
        <v>149.64903113873521</v>
      </c>
    </row>
    <row r="2658" spans="1:9" x14ac:dyDescent="0.25">
      <c r="A2658" s="20"/>
      <c r="B2658" s="5">
        <f t="shared" si="108"/>
        <v>43493</v>
      </c>
      <c r="C2658" s="4">
        <v>23.6562500000074</v>
      </c>
      <c r="D2658">
        <v>1.1838511420315538</v>
      </c>
      <c r="E2658" s="6">
        <v>130.09577533209747</v>
      </c>
      <c r="F2658" s="7">
        <v>167.23253558849257</v>
      </c>
      <c r="G2658" s="7">
        <v>158.31940238893435</v>
      </c>
      <c r="H2658" s="7">
        <v>2.3694072391215881</v>
      </c>
      <c r="I2658" s="7">
        <f t="shared" si="109"/>
        <v>154.01403220038404</v>
      </c>
    </row>
    <row r="2659" spans="1:9" x14ac:dyDescent="0.25">
      <c r="A2659" s="20"/>
      <c r="B2659" s="5">
        <f t="shared" si="108"/>
        <v>43493</v>
      </c>
      <c r="C2659" s="4">
        <v>23.6666666666741</v>
      </c>
      <c r="D2659">
        <v>1.1838511420315538</v>
      </c>
      <c r="E2659" s="6">
        <v>131.59238723283926</v>
      </c>
      <c r="F2659" s="7">
        <v>167.01637944481763</v>
      </c>
      <c r="G2659" s="7">
        <v>156.58071902393095</v>
      </c>
      <c r="H2659" s="7">
        <v>3.6715193641186197</v>
      </c>
      <c r="I2659" s="7">
        <f t="shared" si="109"/>
        <v>155.78579790825523</v>
      </c>
    </row>
    <row r="2660" spans="1:9" x14ac:dyDescent="0.25">
      <c r="A2660" s="20"/>
      <c r="B2660" s="5">
        <f t="shared" ref="B2660:B2723" si="110">DATE(YEAR(B2564),MONTH(B2564),DAY(B2564)+1)</f>
        <v>43493</v>
      </c>
      <c r="C2660" s="4">
        <v>23.6770833333407</v>
      </c>
      <c r="D2660">
        <v>1.1838511420315538</v>
      </c>
      <c r="E2660" s="6">
        <v>134.37566448644813</v>
      </c>
      <c r="F2660" s="7">
        <v>166.27414716083911</v>
      </c>
      <c r="G2660" s="7">
        <v>155.91553555127746</v>
      </c>
      <c r="H2660" s="7">
        <v>7.9296285394668287</v>
      </c>
      <c r="I2660" s="7">
        <f t="shared" si="109"/>
        <v>159.08078386353054</v>
      </c>
    </row>
    <row r="2661" spans="1:9" x14ac:dyDescent="0.25">
      <c r="A2661" s="20"/>
      <c r="B2661" s="5">
        <f t="shared" si="110"/>
        <v>43493</v>
      </c>
      <c r="C2661" s="4">
        <v>23.6875000000074</v>
      </c>
      <c r="D2661">
        <v>1.1838511420315538</v>
      </c>
      <c r="E2661" s="6">
        <v>139.48856998871923</v>
      </c>
      <c r="F2661" s="7">
        <v>167.72046723523943</v>
      </c>
      <c r="G2661" s="7">
        <v>159.35389095385216</v>
      </c>
      <c r="H2661" s="7">
        <v>20.651785179297033</v>
      </c>
      <c r="I2661" s="7">
        <f t="shared" si="109"/>
        <v>165.1337028814936</v>
      </c>
    </row>
    <row r="2662" spans="1:9" x14ac:dyDescent="0.25">
      <c r="A2662" s="20"/>
      <c r="B2662" s="5">
        <f t="shared" si="110"/>
        <v>43493</v>
      </c>
      <c r="C2662" s="4">
        <v>23.6979166666741</v>
      </c>
      <c r="D2662">
        <v>1.1838511420315538</v>
      </c>
      <c r="E2662" s="6">
        <v>144.38221494864416</v>
      </c>
      <c r="F2662" s="7">
        <v>169.96485969661231</v>
      </c>
      <c r="G2662" s="7">
        <v>157.75880572022888</v>
      </c>
      <c r="H2662" s="7">
        <v>60.383706840323683</v>
      </c>
      <c r="I2662" s="7">
        <f t="shared" si="109"/>
        <v>170.92705005599768</v>
      </c>
    </row>
    <row r="2663" spans="1:9" x14ac:dyDescent="0.25">
      <c r="A2663" s="20"/>
      <c r="B2663" s="5">
        <f t="shared" si="110"/>
        <v>43493</v>
      </c>
      <c r="C2663" s="4">
        <v>23.7083333333408</v>
      </c>
      <c r="D2663">
        <v>1.1838511420315538</v>
      </c>
      <c r="E2663" s="6">
        <v>148.51564717319499</v>
      </c>
      <c r="F2663" s="7">
        <v>170.83186830215925</v>
      </c>
      <c r="G2663" s="7">
        <v>151.10452651397333</v>
      </c>
      <c r="H2663" s="7">
        <v>110.98690724753097</v>
      </c>
      <c r="I2663" s="7">
        <f t="shared" si="109"/>
        <v>175.8204185155422</v>
      </c>
    </row>
    <row r="2664" spans="1:9" x14ac:dyDescent="0.25">
      <c r="A2664" s="20"/>
      <c r="B2664" s="5">
        <f t="shared" si="110"/>
        <v>43493</v>
      </c>
      <c r="C2664" s="4">
        <v>23.7187500000074</v>
      </c>
      <c r="D2664">
        <v>1.1838511420315538</v>
      </c>
      <c r="E2664" s="6">
        <v>154.84459625100462</v>
      </c>
      <c r="F2664" s="7">
        <v>168.08226599067652</v>
      </c>
      <c r="G2664" s="7">
        <v>151.73940887429171</v>
      </c>
      <c r="H2664" s="7">
        <v>138.66601555447738</v>
      </c>
      <c r="I2664" s="7">
        <f t="shared" si="109"/>
        <v>183.31295210916667</v>
      </c>
    </row>
    <row r="2665" spans="1:9" x14ac:dyDescent="0.25">
      <c r="A2665" s="20"/>
      <c r="B2665" s="5">
        <f t="shared" si="110"/>
        <v>43493</v>
      </c>
      <c r="C2665" s="4">
        <v>23.7291666666741</v>
      </c>
      <c r="D2665">
        <v>1.1838511420315538</v>
      </c>
      <c r="E2665" s="6">
        <v>161.3406403550712</v>
      </c>
      <c r="F2665" s="7">
        <v>165.66175224707953</v>
      </c>
      <c r="G2665" s="7">
        <v>152.84610391818637</v>
      </c>
      <c r="H2665" s="7">
        <v>156.88972350828021</v>
      </c>
      <c r="I2665" s="7">
        <f t="shared" si="109"/>
        <v>191.00330134045325</v>
      </c>
    </row>
    <row r="2666" spans="1:9" x14ac:dyDescent="0.25">
      <c r="A2666" s="20"/>
      <c r="B2666" s="5">
        <f t="shared" si="110"/>
        <v>43493</v>
      </c>
      <c r="C2666" s="4">
        <v>23.7395833333408</v>
      </c>
      <c r="D2666">
        <v>1.1838511420315538</v>
      </c>
      <c r="E2666" s="6">
        <v>165.30099686310712</v>
      </c>
      <c r="F2666" s="7">
        <v>163.26362993125542</v>
      </c>
      <c r="G2666" s="7">
        <v>152.42593036697082</v>
      </c>
      <c r="H2666" s="7">
        <v>168.82198135576235</v>
      </c>
      <c r="I2666" s="7">
        <f t="shared" si="109"/>
        <v>195.69177391534365</v>
      </c>
    </row>
    <row r="2667" spans="1:9" x14ac:dyDescent="0.25">
      <c r="A2667" s="20"/>
      <c r="B2667" s="5">
        <f t="shared" si="110"/>
        <v>43493</v>
      </c>
      <c r="C2667" s="4">
        <v>23.7500000000074</v>
      </c>
      <c r="D2667">
        <v>1.1838511420315538</v>
      </c>
      <c r="E2667" s="6">
        <v>168.25269531760938</v>
      </c>
      <c r="F2667" s="7">
        <v>161.18755646933366</v>
      </c>
      <c r="G2667" s="7">
        <v>154.85557061068195</v>
      </c>
      <c r="H2667" s="7">
        <v>190.40470060313089</v>
      </c>
      <c r="I2667" s="7">
        <f t="shared" si="109"/>
        <v>199.18614550163895</v>
      </c>
    </row>
    <row r="2668" spans="1:9" x14ac:dyDescent="0.25">
      <c r="A2668" s="20"/>
      <c r="B2668" s="5">
        <f t="shared" si="110"/>
        <v>43493</v>
      </c>
      <c r="C2668" s="4">
        <v>23.7604166666741</v>
      </c>
      <c r="D2668">
        <v>1.1838511420315538</v>
      </c>
      <c r="E2668" s="6">
        <v>170.23032048692298</v>
      </c>
      <c r="F2668" s="7">
        <v>158.09994353512752</v>
      </c>
      <c r="G2668" s="7">
        <v>154.59067169578526</v>
      </c>
      <c r="H2668" s="7">
        <v>206.26392266536112</v>
      </c>
      <c r="I2668" s="7">
        <f t="shared" si="109"/>
        <v>201.52735931684117</v>
      </c>
    </row>
    <row r="2669" spans="1:9" x14ac:dyDescent="0.25">
      <c r="A2669" s="20"/>
      <c r="B2669" s="5">
        <f t="shared" si="110"/>
        <v>43493</v>
      </c>
      <c r="C2669" s="4">
        <v>23.7708333333408</v>
      </c>
      <c r="D2669">
        <v>1.1838511420315538</v>
      </c>
      <c r="E2669" s="6">
        <v>172.6303362485319</v>
      </c>
      <c r="F2669" s="7">
        <v>156.06661807413937</v>
      </c>
      <c r="G2669" s="7">
        <v>157.96627341042154</v>
      </c>
      <c r="H2669" s="7">
        <v>223.21791094580203</v>
      </c>
      <c r="I2669" s="7">
        <f t="shared" si="109"/>
        <v>204.36862071711565</v>
      </c>
    </row>
    <row r="2670" spans="1:9" x14ac:dyDescent="0.25">
      <c r="A2670" s="20"/>
      <c r="B2670" s="5">
        <f t="shared" si="110"/>
        <v>43493</v>
      </c>
      <c r="C2670" s="4">
        <v>23.7812500000074</v>
      </c>
      <c r="D2670">
        <v>1.1838511420315538</v>
      </c>
      <c r="E2670" s="6">
        <v>175.95647455282287</v>
      </c>
      <c r="F2670" s="7">
        <v>153.04283616113764</v>
      </c>
      <c r="G2670" s="7">
        <v>158.84778731747696</v>
      </c>
      <c r="H2670" s="7">
        <v>226.59968709851174</v>
      </c>
      <c r="I2670" s="7">
        <f t="shared" si="109"/>
        <v>208.3062733472054</v>
      </c>
    </row>
    <row r="2671" spans="1:9" x14ac:dyDescent="0.25">
      <c r="A2671" s="20"/>
      <c r="B2671" s="5">
        <f t="shared" si="110"/>
        <v>43493</v>
      </c>
      <c r="C2671" s="4">
        <v>23.7916666666741</v>
      </c>
      <c r="D2671">
        <v>1.1838511420315538</v>
      </c>
      <c r="E2671" s="6">
        <v>175.97819165514056</v>
      </c>
      <c r="F2671" s="7">
        <v>148.06035216348414</v>
      </c>
      <c r="G2671" s="7">
        <v>160.68152843083379</v>
      </c>
      <c r="H2671" s="7">
        <v>227.00804789210275</v>
      </c>
      <c r="I2671" s="7">
        <f t="shared" si="109"/>
        <v>208.33198316358582</v>
      </c>
    </row>
    <row r="2672" spans="1:9" x14ac:dyDescent="0.25">
      <c r="A2672" s="20"/>
      <c r="B2672" s="5">
        <f t="shared" si="110"/>
        <v>43493</v>
      </c>
      <c r="C2672" s="4">
        <v>23.8020833333408</v>
      </c>
      <c r="D2672">
        <v>1.1838511420315538</v>
      </c>
      <c r="E2672" s="6">
        <v>175.38857600000347</v>
      </c>
      <c r="F2672" s="7">
        <v>140.76520573019422</v>
      </c>
      <c r="G2672" s="7">
        <v>159.57491767934329</v>
      </c>
      <c r="H2672" s="7">
        <v>227.64007037532795</v>
      </c>
      <c r="I2672" s="7">
        <f t="shared" si="109"/>
        <v>207.63396599689207</v>
      </c>
    </row>
    <row r="2673" spans="1:9" x14ac:dyDescent="0.25">
      <c r="A2673" s="20"/>
      <c r="B2673" s="5">
        <f t="shared" si="110"/>
        <v>43493</v>
      </c>
      <c r="C2673" s="4">
        <v>23.8125000000075</v>
      </c>
      <c r="D2673">
        <v>1.1838511420315538</v>
      </c>
      <c r="E2673" s="6">
        <v>176.3340591041447</v>
      </c>
      <c r="F2673" s="7">
        <v>134.98757520160802</v>
      </c>
      <c r="G2673" s="7">
        <v>156.11747606811136</v>
      </c>
      <c r="H2673" s="7">
        <v>227.62035997320103</v>
      </c>
      <c r="I2673" s="7">
        <f t="shared" si="109"/>
        <v>208.75327724950122</v>
      </c>
    </row>
    <row r="2674" spans="1:9" x14ac:dyDescent="0.25">
      <c r="A2674" s="20"/>
      <c r="B2674" s="5">
        <f t="shared" si="110"/>
        <v>43493</v>
      </c>
      <c r="C2674" s="4">
        <v>23.8229166666741</v>
      </c>
      <c r="D2674">
        <v>1.1838511420315538</v>
      </c>
      <c r="E2674" s="6">
        <v>177.34603160162379</v>
      </c>
      <c r="F2674" s="7">
        <v>130.53544575651941</v>
      </c>
      <c r="G2674" s="7">
        <v>151.47569808090134</v>
      </c>
      <c r="H2674" s="7">
        <v>227.72153323420733</v>
      </c>
      <c r="I2674" s="7">
        <f t="shared" si="109"/>
        <v>209.95130204634637</v>
      </c>
    </row>
    <row r="2675" spans="1:9" x14ac:dyDescent="0.25">
      <c r="A2675" s="20"/>
      <c r="B2675" s="5">
        <f t="shared" si="110"/>
        <v>43493</v>
      </c>
      <c r="C2675" s="4">
        <v>23.8333333333408</v>
      </c>
      <c r="D2675">
        <v>1.1838511420315538</v>
      </c>
      <c r="E2675" s="6">
        <v>179.83017209982759</v>
      </c>
      <c r="F2675" s="7">
        <v>127.16411308388518</v>
      </c>
      <c r="G2675" s="7">
        <v>147.12452417793415</v>
      </c>
      <c r="H2675" s="7">
        <v>227.74349170869496</v>
      </c>
      <c r="I2675" s="7">
        <f t="shared" si="109"/>
        <v>212.89215461211177</v>
      </c>
    </row>
    <row r="2676" spans="1:9" x14ac:dyDescent="0.25">
      <c r="A2676" s="20"/>
      <c r="B2676" s="5">
        <f t="shared" si="110"/>
        <v>43493</v>
      </c>
      <c r="C2676" s="4">
        <v>23.8437500000075</v>
      </c>
      <c r="D2676">
        <v>1.1838511420315538</v>
      </c>
      <c r="E2676" s="6">
        <v>180.06862544651207</v>
      </c>
      <c r="F2676" s="7">
        <v>123.22769687060239</v>
      </c>
      <c r="G2676" s="7">
        <v>139.01461549985933</v>
      </c>
      <c r="H2676" s="7">
        <v>228.0973865212805</v>
      </c>
      <c r="I2676" s="7">
        <f t="shared" si="109"/>
        <v>213.17444787890543</v>
      </c>
    </row>
    <row r="2677" spans="1:9" x14ac:dyDescent="0.25">
      <c r="A2677" s="20"/>
      <c r="B2677" s="5">
        <f t="shared" si="110"/>
        <v>43493</v>
      </c>
      <c r="C2677" s="4">
        <v>23.8541666666741</v>
      </c>
      <c r="D2677">
        <v>1.1838511420315538</v>
      </c>
      <c r="E2677" s="6">
        <v>177.62324180647144</v>
      </c>
      <c r="F2677" s="7">
        <v>120.76449532887099</v>
      </c>
      <c r="G2677" s="7">
        <v>131.15798141275454</v>
      </c>
      <c r="H2677" s="7">
        <v>228.55711181642954</v>
      </c>
      <c r="I2677" s="7">
        <f t="shared" si="109"/>
        <v>210.27947766393805</v>
      </c>
    </row>
    <row r="2678" spans="1:9" x14ac:dyDescent="0.25">
      <c r="A2678" s="20"/>
      <c r="B2678" s="5">
        <f t="shared" si="110"/>
        <v>43493</v>
      </c>
      <c r="C2678" s="4">
        <v>23.8645833333408</v>
      </c>
      <c r="D2678">
        <v>1.1838511420315538</v>
      </c>
      <c r="E2678" s="6">
        <v>174.25554241995445</v>
      </c>
      <c r="F2678" s="7">
        <v>115.83128932910151</v>
      </c>
      <c r="G2678" s="7">
        <v>125.56511215973737</v>
      </c>
      <c r="H2678" s="7">
        <v>228.95986193365246</v>
      </c>
      <c r="I2678" s="7">
        <f t="shared" si="109"/>
        <v>206.29262289919095</v>
      </c>
    </row>
    <row r="2679" spans="1:9" x14ac:dyDescent="0.25">
      <c r="A2679" s="20"/>
      <c r="B2679" s="5">
        <f t="shared" si="110"/>
        <v>43493</v>
      </c>
      <c r="C2679" s="4">
        <v>23.8750000000075</v>
      </c>
      <c r="D2679">
        <v>1.1838511420315538</v>
      </c>
      <c r="E2679" s="6">
        <v>173.06425939840688</v>
      </c>
      <c r="F2679" s="7">
        <v>108.32495950334847</v>
      </c>
      <c r="G2679" s="7">
        <v>118.93026034567974</v>
      </c>
      <c r="H2679" s="7">
        <v>229.70269827657921</v>
      </c>
      <c r="I2679" s="7">
        <f t="shared" si="109"/>
        <v>204.88232113364904</v>
      </c>
    </row>
    <row r="2680" spans="1:9" x14ac:dyDescent="0.25">
      <c r="A2680" s="20"/>
      <c r="B2680" s="5">
        <f t="shared" si="110"/>
        <v>43493</v>
      </c>
      <c r="C2680" s="4">
        <v>23.8854166666741</v>
      </c>
      <c r="D2680">
        <v>1.1838511420315538</v>
      </c>
      <c r="E2680" s="6">
        <v>179.9553953457588</v>
      </c>
      <c r="F2680" s="7">
        <v>87.889588905507637</v>
      </c>
      <c r="G2680" s="7">
        <v>98.276008260868537</v>
      </c>
      <c r="H2680" s="7">
        <v>233.17137188054195</v>
      </c>
      <c r="I2680" s="7">
        <f t="shared" si="109"/>
        <v>213.04040029481632</v>
      </c>
    </row>
    <row r="2681" spans="1:9" x14ac:dyDescent="0.25">
      <c r="A2681" s="20"/>
      <c r="B2681" s="5">
        <f t="shared" si="110"/>
        <v>43493</v>
      </c>
      <c r="C2681" s="4">
        <v>23.8958333333408</v>
      </c>
      <c r="D2681">
        <v>1.1838511420315538</v>
      </c>
      <c r="E2681" s="6">
        <v>186.31369100062855</v>
      </c>
      <c r="F2681" s="7">
        <v>80.253550142173864</v>
      </c>
      <c r="G2681" s="7">
        <v>91.552111556621213</v>
      </c>
      <c r="H2681" s="7">
        <v>236.99430547128318</v>
      </c>
      <c r="I2681" s="7">
        <f t="shared" si="109"/>
        <v>220.56767586720815</v>
      </c>
    </row>
    <row r="2682" spans="1:9" x14ac:dyDescent="0.25">
      <c r="A2682" s="20"/>
      <c r="B2682" s="5">
        <f t="shared" si="110"/>
        <v>43493</v>
      </c>
      <c r="C2682" s="4">
        <v>23.9062500000075</v>
      </c>
      <c r="D2682">
        <v>1.1838511420315538</v>
      </c>
      <c r="E2682" s="6">
        <v>186.68776853474185</v>
      </c>
      <c r="F2682" s="7">
        <v>77.667799782443495</v>
      </c>
      <c r="G2682" s="7">
        <v>87.927875347167955</v>
      </c>
      <c r="H2682" s="7">
        <v>237.72337224594062</v>
      </c>
      <c r="I2682" s="7">
        <f t="shared" si="109"/>
        <v>221.01052798317653</v>
      </c>
    </row>
    <row r="2683" spans="1:9" x14ac:dyDescent="0.25">
      <c r="A2683" s="20"/>
      <c r="B2683" s="5">
        <f t="shared" si="110"/>
        <v>43493</v>
      </c>
      <c r="C2683" s="4">
        <v>23.9166666666742</v>
      </c>
      <c r="D2683">
        <v>1.1838511420315538</v>
      </c>
      <c r="E2683" s="6">
        <v>185.34835399012221</v>
      </c>
      <c r="F2683" s="7">
        <v>77.044765027309879</v>
      </c>
      <c r="G2683" s="7">
        <v>85.23176674427306</v>
      </c>
      <c r="H2683" s="7">
        <v>236.83909643448507</v>
      </c>
      <c r="I2683" s="7">
        <f t="shared" si="109"/>
        <v>219.42486054487489</v>
      </c>
    </row>
    <row r="2684" spans="1:9" x14ac:dyDescent="0.25">
      <c r="A2684" s="20"/>
      <c r="B2684" s="5">
        <f t="shared" si="110"/>
        <v>43493</v>
      </c>
      <c r="C2684" s="4">
        <v>23.9270833333408</v>
      </c>
      <c r="D2684">
        <v>1.1838511420315538</v>
      </c>
      <c r="E2684" s="6">
        <v>182.1665622509027</v>
      </c>
      <c r="F2684" s="7">
        <v>75.185449737054768</v>
      </c>
      <c r="G2684" s="7">
        <v>70.643693789710241</v>
      </c>
      <c r="H2684" s="7">
        <v>238.26533777078544</v>
      </c>
      <c r="I2684" s="7">
        <f t="shared" si="109"/>
        <v>215.65809276069331</v>
      </c>
    </row>
    <row r="2685" spans="1:9" x14ac:dyDescent="0.25">
      <c r="A2685" s="20"/>
      <c r="B2685" s="5">
        <f t="shared" si="110"/>
        <v>43493</v>
      </c>
      <c r="C2685" s="4">
        <v>23.9375000000075</v>
      </c>
      <c r="D2685">
        <v>1.1838511420315538</v>
      </c>
      <c r="E2685" s="6">
        <v>174.79733439123277</v>
      </c>
      <c r="F2685" s="7">
        <v>73.420668895582892</v>
      </c>
      <c r="G2685" s="7">
        <v>65.270614973589772</v>
      </c>
      <c r="H2685" s="7">
        <v>238.05195098241734</v>
      </c>
      <c r="I2685" s="7">
        <f t="shared" si="109"/>
        <v>206.9340239431323</v>
      </c>
    </row>
    <row r="2686" spans="1:9" x14ac:dyDescent="0.25">
      <c r="A2686" s="20"/>
      <c r="B2686" s="5">
        <f t="shared" si="110"/>
        <v>43493</v>
      </c>
      <c r="C2686" s="4">
        <v>23.9479166666742</v>
      </c>
      <c r="D2686">
        <v>1.1838511420315538</v>
      </c>
      <c r="E2686" s="6">
        <v>167.98959854912491</v>
      </c>
      <c r="F2686" s="7">
        <v>72.41440720202614</v>
      </c>
      <c r="G2686" s="7">
        <v>63.4155117566633</v>
      </c>
      <c r="H2686" s="7">
        <v>237.20786534221401</v>
      </c>
      <c r="I2686" s="7">
        <f t="shared" si="109"/>
        <v>198.87467809180379</v>
      </c>
    </row>
    <row r="2687" spans="1:9" x14ac:dyDescent="0.25">
      <c r="A2687" s="20"/>
      <c r="B2687" s="5">
        <f t="shared" si="110"/>
        <v>43493</v>
      </c>
      <c r="C2687" s="4">
        <v>23.9583333333408</v>
      </c>
      <c r="D2687">
        <v>1.1838511420315538</v>
      </c>
      <c r="E2687" s="6">
        <v>158.21528747161912</v>
      </c>
      <c r="F2687" s="7">
        <v>69.627679831052646</v>
      </c>
      <c r="G2687" s="7">
        <v>62.396235963735151</v>
      </c>
      <c r="H2687" s="7">
        <v>236.76182657572315</v>
      </c>
      <c r="I2687" s="7">
        <f t="shared" si="109"/>
        <v>187.30334876012688</v>
      </c>
    </row>
    <row r="2688" spans="1:9" x14ac:dyDescent="0.25">
      <c r="A2688" s="20"/>
      <c r="B2688" s="5">
        <f t="shared" si="110"/>
        <v>43493</v>
      </c>
      <c r="C2688" s="4">
        <v>23.9687500000075</v>
      </c>
      <c r="D2688">
        <v>1.1838511420315538</v>
      </c>
      <c r="E2688" s="6">
        <v>147.72005356763572</v>
      </c>
      <c r="F2688" s="7">
        <v>67.491692543392745</v>
      </c>
      <c r="G2688" s="7">
        <v>61.203141205571953</v>
      </c>
      <c r="H2688" s="7">
        <v>237.26729869272157</v>
      </c>
      <c r="I2688" s="7">
        <f t="shared" si="109"/>
        <v>174.87855411700784</v>
      </c>
    </row>
    <row r="2689" spans="1:9" x14ac:dyDescent="0.25">
      <c r="A2689" s="20"/>
      <c r="B2689" s="5">
        <f t="shared" si="110"/>
        <v>43493</v>
      </c>
      <c r="C2689" s="4">
        <v>23.9791666666742</v>
      </c>
      <c r="D2689">
        <v>1.1838511420315538</v>
      </c>
      <c r="E2689" s="6">
        <v>137.0281616635757</v>
      </c>
      <c r="F2689" s="7">
        <v>66.353771341562009</v>
      </c>
      <c r="G2689" s="7">
        <v>59.472497730356238</v>
      </c>
      <c r="H2689" s="7">
        <v>238.19235195556993</v>
      </c>
      <c r="I2689" s="7">
        <f t="shared" si="109"/>
        <v>162.22094567590847</v>
      </c>
    </row>
    <row r="2690" spans="1:9" ht="15.75" thickBot="1" x14ac:dyDescent="0.3">
      <c r="A2690" s="20"/>
      <c r="B2690" s="5">
        <f t="shared" si="110"/>
        <v>43493</v>
      </c>
      <c r="C2690" s="4">
        <v>23.9895833333408</v>
      </c>
      <c r="D2690">
        <v>1.1838511420315538</v>
      </c>
      <c r="E2690" s="6">
        <v>126.68033564395931</v>
      </c>
      <c r="F2690" s="7">
        <v>64.600400937293614</v>
      </c>
      <c r="G2690" s="7">
        <v>58.505667868514386</v>
      </c>
      <c r="H2690" s="7">
        <v>239.72534221254119</v>
      </c>
      <c r="I2690" s="7">
        <f t="shared" si="109"/>
        <v>149.97066002504178</v>
      </c>
    </row>
    <row r="2691" spans="1:9" x14ac:dyDescent="0.25">
      <c r="A2691" s="17">
        <f t="shared" ref="A2691" si="111">A2595+1</f>
        <v>29</v>
      </c>
      <c r="B2691" s="5">
        <f t="shared" si="110"/>
        <v>43494</v>
      </c>
      <c r="C2691" s="4">
        <v>24.0000000000075</v>
      </c>
      <c r="D2691">
        <v>1.1801362226760779</v>
      </c>
      <c r="E2691" s="6">
        <v>114.22751014589657</v>
      </c>
      <c r="F2691" s="7">
        <v>63.318073287843738</v>
      </c>
      <c r="G2691" s="7">
        <v>58.941519806904545</v>
      </c>
      <c r="H2691" s="7">
        <v>240.83976580758505</v>
      </c>
      <c r="I2691" s="7">
        <f t="shared" si="109"/>
        <v>134.80402234927175</v>
      </c>
    </row>
    <row r="2692" spans="1:9" x14ac:dyDescent="0.25">
      <c r="A2692" s="18"/>
      <c r="B2692" s="5">
        <f t="shared" si="110"/>
        <v>43494</v>
      </c>
      <c r="C2692" s="4">
        <v>24.0104166666742</v>
      </c>
      <c r="D2692">
        <v>1.1801362226760779</v>
      </c>
      <c r="E2692" s="6">
        <v>105.08818061666825</v>
      </c>
      <c r="F2692" s="7">
        <v>61.970875115523739</v>
      </c>
      <c r="G2692" s="7">
        <v>58.466684638550355</v>
      </c>
      <c r="H2692" s="7">
        <v>241.58847895382601</v>
      </c>
      <c r="I2692" s="7">
        <f t="shared" ref="I2692:I2755" si="112">D2692*E2692</f>
        <v>124.0183685208563</v>
      </c>
    </row>
    <row r="2693" spans="1:9" x14ac:dyDescent="0.25">
      <c r="A2693" s="18"/>
      <c r="B2693" s="5">
        <f t="shared" si="110"/>
        <v>43494</v>
      </c>
      <c r="C2693" s="4">
        <v>24.020833333340899</v>
      </c>
      <c r="D2693">
        <v>1.1801362226760779</v>
      </c>
      <c r="E2693" s="6">
        <v>97.480394189871092</v>
      </c>
      <c r="F2693" s="7">
        <v>61.042692438975941</v>
      </c>
      <c r="G2693" s="7">
        <v>58.560421805905193</v>
      </c>
      <c r="H2693" s="7">
        <v>241.62446812114285</v>
      </c>
      <c r="I2693" s="7">
        <f t="shared" si="112"/>
        <v>115.04014418420955</v>
      </c>
    </row>
    <row r="2694" spans="1:9" x14ac:dyDescent="0.25">
      <c r="A2694" s="18"/>
      <c r="B2694" s="5">
        <f t="shared" si="110"/>
        <v>43494</v>
      </c>
      <c r="C2694" s="4">
        <v>24.0312500000075</v>
      </c>
      <c r="D2694">
        <v>1.1801362226760779</v>
      </c>
      <c r="E2694" s="6">
        <v>90.137190522150291</v>
      </c>
      <c r="F2694" s="7">
        <v>59.840390363708345</v>
      </c>
      <c r="G2694" s="7">
        <v>57.870311865163096</v>
      </c>
      <c r="H2694" s="7">
        <v>241.99956904933069</v>
      </c>
      <c r="I2694" s="7">
        <f t="shared" si="112"/>
        <v>106.37416354544442</v>
      </c>
    </row>
    <row r="2695" spans="1:9" x14ac:dyDescent="0.25">
      <c r="A2695" s="18"/>
      <c r="B2695" s="5">
        <f t="shared" si="110"/>
        <v>43494</v>
      </c>
      <c r="C2695" s="4">
        <v>24.0416666666742</v>
      </c>
      <c r="D2695">
        <v>1.1801362226760779</v>
      </c>
      <c r="E2695" s="6">
        <v>83.900247787682133</v>
      </c>
      <c r="F2695" s="7">
        <v>59.235528826885442</v>
      </c>
      <c r="G2695" s="7">
        <v>57.987337819611355</v>
      </c>
      <c r="H2695" s="7">
        <v>242.628911254027</v>
      </c>
      <c r="I2695" s="7">
        <f t="shared" si="112"/>
        <v>99.013721505742154</v>
      </c>
    </row>
    <row r="2696" spans="1:9" x14ac:dyDescent="0.25">
      <c r="A2696" s="18"/>
      <c r="B2696" s="5">
        <f t="shared" si="110"/>
        <v>43494</v>
      </c>
      <c r="C2696" s="4">
        <v>24.052083333340899</v>
      </c>
      <c r="D2696">
        <v>1.1801362226760779</v>
      </c>
      <c r="E2696" s="6">
        <v>78.746412525841265</v>
      </c>
      <c r="F2696" s="7">
        <v>58.716074994490974</v>
      </c>
      <c r="G2696" s="7">
        <v>57.697247517641522</v>
      </c>
      <c r="H2696" s="7">
        <v>243.20857876322543</v>
      </c>
      <c r="I2696" s="7">
        <f t="shared" si="112"/>
        <v>92.931493827538489</v>
      </c>
    </row>
    <row r="2697" spans="1:9" x14ac:dyDescent="0.25">
      <c r="A2697" s="18"/>
      <c r="B2697" s="5">
        <f t="shared" si="110"/>
        <v>43494</v>
      </c>
      <c r="C2697" s="4">
        <v>24.0625000000075</v>
      </c>
      <c r="D2697">
        <v>1.1801362226760779</v>
      </c>
      <c r="E2697" s="6">
        <v>75.236848188467775</v>
      </c>
      <c r="F2697" s="7">
        <v>58.742399671809864</v>
      </c>
      <c r="G2697" s="7">
        <v>57.164294743577969</v>
      </c>
      <c r="H2697" s="7">
        <v>242.88238316353704</v>
      </c>
      <c r="I2697" s="7">
        <f t="shared" si="112"/>
        <v>88.789729827191877</v>
      </c>
    </row>
    <row r="2698" spans="1:9" x14ac:dyDescent="0.25">
      <c r="A2698" s="18"/>
      <c r="B2698" s="5">
        <f t="shared" si="110"/>
        <v>43494</v>
      </c>
      <c r="C2698" s="4">
        <v>24.0729166666742</v>
      </c>
      <c r="D2698">
        <v>1.1801362226760779</v>
      </c>
      <c r="E2698" s="6">
        <v>71.722508232699028</v>
      </c>
      <c r="F2698" s="7">
        <v>58.096600231548528</v>
      </c>
      <c r="G2698" s="7">
        <v>57.152987519647915</v>
      </c>
      <c r="H2698" s="7">
        <v>242.86314598714515</v>
      </c>
      <c r="I2698" s="7">
        <f t="shared" si="112"/>
        <v>84.642329946591332</v>
      </c>
    </row>
    <row r="2699" spans="1:9" x14ac:dyDescent="0.25">
      <c r="A2699" s="18"/>
      <c r="B2699" s="5">
        <f t="shared" si="110"/>
        <v>43494</v>
      </c>
      <c r="C2699" s="4">
        <v>24.083333333340899</v>
      </c>
      <c r="D2699">
        <v>1.1801362226760779</v>
      </c>
      <c r="E2699" s="6">
        <v>69.324652468102798</v>
      </c>
      <c r="F2699" s="7">
        <v>57.403987094649345</v>
      </c>
      <c r="G2699" s="7">
        <v>56.978855468340257</v>
      </c>
      <c r="H2699" s="7">
        <v>242.78457250653807</v>
      </c>
      <c r="I2699" s="7">
        <f t="shared" si="112"/>
        <v>81.812533502038676</v>
      </c>
    </row>
    <row r="2700" spans="1:9" x14ac:dyDescent="0.25">
      <c r="A2700" s="18"/>
      <c r="B2700" s="5">
        <f t="shared" si="110"/>
        <v>43494</v>
      </c>
      <c r="C2700" s="4">
        <v>24.0937500000075</v>
      </c>
      <c r="D2700">
        <v>1.1801362226760779</v>
      </c>
      <c r="E2700" s="6">
        <v>67.140169864289206</v>
      </c>
      <c r="F2700" s="7">
        <v>56.660514633007814</v>
      </c>
      <c r="G2700" s="7">
        <v>56.657946257838312</v>
      </c>
      <c r="H2700" s="7">
        <v>243.09281954452115</v>
      </c>
      <c r="I2700" s="7">
        <f t="shared" si="112"/>
        <v>79.234546453472504</v>
      </c>
    </row>
    <row r="2701" spans="1:9" x14ac:dyDescent="0.25">
      <c r="A2701" s="18"/>
      <c r="B2701" s="5">
        <f t="shared" si="110"/>
        <v>43494</v>
      </c>
      <c r="C2701" s="4">
        <v>24.1041666666742</v>
      </c>
      <c r="D2701">
        <v>1.1801362226760779</v>
      </c>
      <c r="E2701" s="6">
        <v>66.089949735883891</v>
      </c>
      <c r="F2701" s="7">
        <v>56.398395658923398</v>
      </c>
      <c r="G2701" s="7">
        <v>56.429012102051757</v>
      </c>
      <c r="H2701" s="7">
        <v>242.78666750588096</v>
      </c>
      <c r="I2701" s="7">
        <f t="shared" si="112"/>
        <v>77.99514363815787</v>
      </c>
    </row>
    <row r="2702" spans="1:9" x14ac:dyDescent="0.25">
      <c r="A2702" s="18"/>
      <c r="B2702" s="5">
        <f t="shared" si="110"/>
        <v>43494</v>
      </c>
      <c r="C2702" s="4">
        <v>24.114583333340899</v>
      </c>
      <c r="D2702">
        <v>1.1801362226760779</v>
      </c>
      <c r="E2702" s="6">
        <v>64.564759565842934</v>
      </c>
      <c r="F2702" s="7">
        <v>55.98561717314562</v>
      </c>
      <c r="G2702" s="7">
        <v>57.834583927569405</v>
      </c>
      <c r="H2702" s="7">
        <v>242.75303346198965</v>
      </c>
      <c r="I2702" s="7">
        <f t="shared" si="112"/>
        <v>76.195211472023047</v>
      </c>
    </row>
    <row r="2703" spans="1:9" x14ac:dyDescent="0.25">
      <c r="A2703" s="18"/>
      <c r="B2703" s="5">
        <f t="shared" si="110"/>
        <v>43494</v>
      </c>
      <c r="C2703" s="4">
        <v>24.125000000007599</v>
      </c>
      <c r="D2703">
        <v>1.1801362226760779</v>
      </c>
      <c r="E2703" s="6">
        <v>64.119338600987362</v>
      </c>
      <c r="F2703" s="7">
        <v>56.912066009077193</v>
      </c>
      <c r="G2703" s="7">
        <v>56.930367266325682</v>
      </c>
      <c r="H2703" s="7">
        <v>242.14484034569298</v>
      </c>
      <c r="I2703" s="7">
        <f t="shared" si="112"/>
        <v>75.669554057057653</v>
      </c>
    </row>
    <row r="2704" spans="1:9" x14ac:dyDescent="0.25">
      <c r="A2704" s="18"/>
      <c r="B2704" s="5">
        <f t="shared" si="110"/>
        <v>43494</v>
      </c>
      <c r="C2704" s="4">
        <v>24.1354166666742</v>
      </c>
      <c r="D2704">
        <v>1.1801362226760779</v>
      </c>
      <c r="E2704" s="6">
        <v>63.181090891251174</v>
      </c>
      <c r="F2704" s="7">
        <v>57.454127999321543</v>
      </c>
      <c r="G2704" s="7">
        <v>56.419105737600439</v>
      </c>
      <c r="H2704" s="7">
        <v>242.3652504842936</v>
      </c>
      <c r="I2704" s="7">
        <f t="shared" si="112"/>
        <v>74.562293948955116</v>
      </c>
    </row>
    <row r="2705" spans="1:9" x14ac:dyDescent="0.25">
      <c r="A2705" s="18"/>
      <c r="B2705" s="5">
        <f t="shared" si="110"/>
        <v>43494</v>
      </c>
      <c r="C2705" s="4">
        <v>24.145833333340899</v>
      </c>
      <c r="D2705">
        <v>1.1801362226760779</v>
      </c>
      <c r="E2705" s="6">
        <v>62.854520387022852</v>
      </c>
      <c r="F2705" s="7">
        <v>57.050191297982487</v>
      </c>
      <c r="G2705" s="7">
        <v>56.991511370736951</v>
      </c>
      <c r="H2705" s="7">
        <v>242.27120962553911</v>
      </c>
      <c r="I2705" s="7">
        <f t="shared" si="112"/>
        <v>74.176896267657682</v>
      </c>
    </row>
    <row r="2706" spans="1:9" x14ac:dyDescent="0.25">
      <c r="A2706" s="18"/>
      <c r="B2706" s="5">
        <f t="shared" si="110"/>
        <v>43494</v>
      </c>
      <c r="C2706" s="4">
        <v>24.156250000007599</v>
      </c>
      <c r="D2706">
        <v>1.1801362226760779</v>
      </c>
      <c r="E2706" s="6">
        <v>62.317733335293248</v>
      </c>
      <c r="F2706" s="7">
        <v>57.463792555348974</v>
      </c>
      <c r="G2706" s="7">
        <v>55.331496902363</v>
      </c>
      <c r="H2706" s="7">
        <v>242.1834647700629</v>
      </c>
      <c r="I2706" s="7">
        <f t="shared" si="112"/>
        <v>73.54341442404808</v>
      </c>
    </row>
    <row r="2707" spans="1:9" x14ac:dyDescent="0.25">
      <c r="A2707" s="18"/>
      <c r="B2707" s="5">
        <f t="shared" si="110"/>
        <v>43494</v>
      </c>
      <c r="C2707" s="4">
        <v>24.1666666666742</v>
      </c>
      <c r="D2707">
        <v>1.1801362226760779</v>
      </c>
      <c r="E2707" s="6">
        <v>62.074994737182422</v>
      </c>
      <c r="F2707" s="7">
        <v>57.536236590355223</v>
      </c>
      <c r="G2707" s="7">
        <v>55.324641120157629</v>
      </c>
      <c r="H2707" s="7">
        <v>241.84547754561089</v>
      </c>
      <c r="I2707" s="7">
        <f t="shared" si="112"/>
        <v>73.256949811775883</v>
      </c>
    </row>
    <row r="2708" spans="1:9" x14ac:dyDescent="0.25">
      <c r="A2708" s="18"/>
      <c r="B2708" s="5">
        <f t="shared" si="110"/>
        <v>43494</v>
      </c>
      <c r="C2708" s="4">
        <v>24.177083333340899</v>
      </c>
      <c r="D2708">
        <v>1.1801362226760779</v>
      </c>
      <c r="E2708" s="6">
        <v>63.115794658027859</v>
      </c>
      <c r="F2708" s="7">
        <v>57.038451752143516</v>
      </c>
      <c r="G2708" s="7">
        <v>56.620994073422231</v>
      </c>
      <c r="H2708" s="7">
        <v>241.98173354155361</v>
      </c>
      <c r="I2708" s="7">
        <f t="shared" si="112"/>
        <v>74.48523549892397</v>
      </c>
    </row>
    <row r="2709" spans="1:9" x14ac:dyDescent="0.25">
      <c r="A2709" s="18"/>
      <c r="B2709" s="5">
        <f t="shared" si="110"/>
        <v>43494</v>
      </c>
      <c r="C2709" s="4">
        <v>24.187500000007599</v>
      </c>
      <c r="D2709">
        <v>1.1801362226760779</v>
      </c>
      <c r="E2709" s="6">
        <v>63.055889483525057</v>
      </c>
      <c r="F2709" s="7">
        <v>57.740717404510292</v>
      </c>
      <c r="G2709" s="7">
        <v>57.077987349561617</v>
      </c>
      <c r="H2709" s="7">
        <v>241.96315868109534</v>
      </c>
      <c r="I2709" s="7">
        <f t="shared" si="112"/>
        <v>74.414539232567478</v>
      </c>
    </row>
    <row r="2710" spans="1:9" x14ac:dyDescent="0.25">
      <c r="A2710" s="18"/>
      <c r="B2710" s="5">
        <f t="shared" si="110"/>
        <v>43494</v>
      </c>
      <c r="C2710" s="4">
        <v>24.1979166666742</v>
      </c>
      <c r="D2710">
        <v>1.1801362226760779</v>
      </c>
      <c r="E2710" s="6">
        <v>64.883768095235524</v>
      </c>
      <c r="F2710" s="7">
        <v>57.675967287238493</v>
      </c>
      <c r="G2710" s="7">
        <v>56.88155795039048</v>
      </c>
      <c r="H2710" s="7">
        <v>242.33417165927605</v>
      </c>
      <c r="I2710" s="7">
        <f t="shared" si="112"/>
        <v>76.571684992901865</v>
      </c>
    </row>
    <row r="2711" spans="1:9" x14ac:dyDescent="0.25">
      <c r="A2711" s="18"/>
      <c r="B2711" s="5">
        <f t="shared" si="110"/>
        <v>43494</v>
      </c>
      <c r="C2711" s="4">
        <v>24.208333333340899</v>
      </c>
      <c r="D2711">
        <v>1.1801362226760779</v>
      </c>
      <c r="E2711" s="6">
        <v>66.209326298724719</v>
      </c>
      <c r="F2711" s="7">
        <v>55.897893667708949</v>
      </c>
      <c r="G2711" s="7">
        <v>57.462055654326768</v>
      </c>
      <c r="H2711" s="7">
        <v>241.65451045173862</v>
      </c>
      <c r="I2711" s="7">
        <f t="shared" si="112"/>
        <v>78.136024244104888</v>
      </c>
    </row>
    <row r="2712" spans="1:9" x14ac:dyDescent="0.25">
      <c r="A2712" s="18"/>
      <c r="B2712" s="5">
        <f t="shared" si="110"/>
        <v>43494</v>
      </c>
      <c r="C2712" s="4">
        <v>24.218750000007599</v>
      </c>
      <c r="D2712">
        <v>1.1801362226760779</v>
      </c>
      <c r="E2712" s="6">
        <v>69.307792381126532</v>
      </c>
      <c r="F2712" s="7">
        <v>55.703105504220936</v>
      </c>
      <c r="G2712" s="7">
        <v>60.129023168924824</v>
      </c>
      <c r="H2712" s="7">
        <v>240.20454479862005</v>
      </c>
      <c r="I2712" s="7">
        <f t="shared" si="112"/>
        <v>81.792636302680521</v>
      </c>
    </row>
    <row r="2713" spans="1:9" x14ac:dyDescent="0.25">
      <c r="A2713" s="18"/>
      <c r="B2713" s="5">
        <f t="shared" si="110"/>
        <v>43494</v>
      </c>
      <c r="C2713" s="4">
        <v>24.229166666674299</v>
      </c>
      <c r="D2713">
        <v>1.1801362226760779</v>
      </c>
      <c r="E2713" s="6">
        <v>72.553986972451938</v>
      </c>
      <c r="F2713" s="7">
        <v>56.411684423461111</v>
      </c>
      <c r="G2713" s="7">
        <v>61.459936007896843</v>
      </c>
      <c r="H2713" s="7">
        <v>240.07848566671862</v>
      </c>
      <c r="I2713" s="7">
        <f t="shared" si="112"/>
        <v>85.623588125758786</v>
      </c>
    </row>
    <row r="2714" spans="1:9" x14ac:dyDescent="0.25">
      <c r="A2714" s="18"/>
      <c r="B2714" s="5">
        <f t="shared" si="110"/>
        <v>43494</v>
      </c>
      <c r="C2714" s="4">
        <v>24.239583333340899</v>
      </c>
      <c r="D2714">
        <v>1.1801362226760779</v>
      </c>
      <c r="E2714" s="6">
        <v>79.459999700699569</v>
      </c>
      <c r="F2714" s="7">
        <v>57.050046811264465</v>
      </c>
      <c r="G2714" s="7">
        <v>59.928499567265696</v>
      </c>
      <c r="H2714" s="7">
        <v>238.87207219126458</v>
      </c>
      <c r="I2714" s="7">
        <f t="shared" si="112"/>
        <v>93.773623900625864</v>
      </c>
    </row>
    <row r="2715" spans="1:9" x14ac:dyDescent="0.25">
      <c r="A2715" s="18"/>
      <c r="B2715" s="5">
        <f t="shared" si="110"/>
        <v>43494</v>
      </c>
      <c r="C2715" s="4">
        <v>24.250000000007599</v>
      </c>
      <c r="D2715">
        <v>1.1801362226760779</v>
      </c>
      <c r="E2715" s="6">
        <v>84.622298259659033</v>
      </c>
      <c r="F2715" s="7">
        <v>59.640368570212111</v>
      </c>
      <c r="G2715" s="7">
        <v>60.136669694159743</v>
      </c>
      <c r="H2715" s="7">
        <v>235.46559725690381</v>
      </c>
      <c r="I2715" s="7">
        <f t="shared" si="112"/>
        <v>99.865839422322452</v>
      </c>
    </row>
    <row r="2716" spans="1:9" x14ac:dyDescent="0.25">
      <c r="A2716" s="18"/>
      <c r="B2716" s="5">
        <f t="shared" si="110"/>
        <v>43494</v>
      </c>
      <c r="C2716" s="4">
        <v>24.260416666674299</v>
      </c>
      <c r="D2716">
        <v>1.1801362226760779</v>
      </c>
      <c r="E2716" s="6">
        <v>91.202545519329661</v>
      </c>
      <c r="F2716" s="7">
        <v>67.685401070015573</v>
      </c>
      <c r="G2716" s="7">
        <v>61.272357311162956</v>
      </c>
      <c r="H2716" s="7">
        <v>222.12856131137465</v>
      </c>
      <c r="I2716" s="7">
        <f t="shared" si="112"/>
        <v>107.63142756762475</v>
      </c>
    </row>
    <row r="2717" spans="1:9" x14ac:dyDescent="0.25">
      <c r="A2717" s="18"/>
      <c r="B2717" s="5">
        <f t="shared" si="110"/>
        <v>43494</v>
      </c>
      <c r="C2717" s="4">
        <v>24.270833333340899</v>
      </c>
      <c r="D2717">
        <v>1.1801362226760779</v>
      </c>
      <c r="E2717" s="6">
        <v>96.830396890301927</v>
      </c>
      <c r="F2717" s="7">
        <v>76.849924688062586</v>
      </c>
      <c r="G2717" s="7">
        <v>62.378281681648126</v>
      </c>
      <c r="H2717" s="7">
        <v>212.893763188462</v>
      </c>
      <c r="I2717" s="7">
        <f t="shared" si="112"/>
        <v>114.27305882634636</v>
      </c>
    </row>
    <row r="2718" spans="1:9" x14ac:dyDescent="0.25">
      <c r="A2718" s="18"/>
      <c r="B2718" s="5">
        <f t="shared" si="110"/>
        <v>43494</v>
      </c>
      <c r="C2718" s="4">
        <v>24.281250000007599</v>
      </c>
      <c r="D2718">
        <v>1.1801362226760779</v>
      </c>
      <c r="E2718" s="6">
        <v>103.21445666395113</v>
      </c>
      <c r="F2718" s="7">
        <v>78.215231862374182</v>
      </c>
      <c r="G2718" s="7">
        <v>66.905923739695538</v>
      </c>
      <c r="H2718" s="7">
        <v>192.84767193331336</v>
      </c>
      <c r="I2718" s="7">
        <f t="shared" si="112"/>
        <v>121.80711901295902</v>
      </c>
    </row>
    <row r="2719" spans="1:9" x14ac:dyDescent="0.25">
      <c r="A2719" s="18"/>
      <c r="B2719" s="5">
        <f t="shared" si="110"/>
        <v>43494</v>
      </c>
      <c r="C2719" s="4">
        <v>24.291666666674299</v>
      </c>
      <c r="D2719">
        <v>1.1801362226760779</v>
      </c>
      <c r="E2719" s="6">
        <v>108.82195979100665</v>
      </c>
      <c r="F2719" s="7">
        <v>86.0091625003421</v>
      </c>
      <c r="G2719" s="7">
        <v>79.182602637893837</v>
      </c>
      <c r="H2719" s="7">
        <v>152.55811427241457</v>
      </c>
      <c r="I2719" s="7">
        <f t="shared" si="112"/>
        <v>128.4247365719666</v>
      </c>
    </row>
    <row r="2720" spans="1:9" x14ac:dyDescent="0.25">
      <c r="A2720" s="18"/>
      <c r="B2720" s="5">
        <f t="shared" si="110"/>
        <v>43494</v>
      </c>
      <c r="C2720" s="4">
        <v>24.302083333340899</v>
      </c>
      <c r="D2720">
        <v>1.1801362226760779</v>
      </c>
      <c r="E2720" s="6">
        <v>110.50841815712785</v>
      </c>
      <c r="F2720" s="7">
        <v>108.85957641409495</v>
      </c>
      <c r="G2720" s="7">
        <v>96.561577024720449</v>
      </c>
      <c r="H2720" s="7">
        <v>118.17225375445767</v>
      </c>
      <c r="I2720" s="7">
        <f t="shared" si="112"/>
        <v>130.41498717786135</v>
      </c>
    </row>
    <row r="2721" spans="1:9" x14ac:dyDescent="0.25">
      <c r="A2721" s="18"/>
      <c r="B2721" s="5">
        <f t="shared" si="110"/>
        <v>43494</v>
      </c>
      <c r="C2721" s="4">
        <v>24.312500000007599</v>
      </c>
      <c r="D2721">
        <v>1.1801362226760779</v>
      </c>
      <c r="E2721" s="6">
        <v>113.92338931650224</v>
      </c>
      <c r="F2721" s="7">
        <v>123.93109834911358</v>
      </c>
      <c r="G2721" s="7">
        <v>105.24265103341334</v>
      </c>
      <c r="H2721" s="7">
        <v>61.486738001023106</v>
      </c>
      <c r="I2721" s="7">
        <f t="shared" si="112"/>
        <v>134.4451183424332</v>
      </c>
    </row>
    <row r="2722" spans="1:9" x14ac:dyDescent="0.25">
      <c r="A2722" s="18"/>
      <c r="B2722" s="5">
        <f t="shared" si="110"/>
        <v>43494</v>
      </c>
      <c r="C2722" s="4">
        <v>24.322916666674299</v>
      </c>
      <c r="D2722">
        <v>1.1801362226760779</v>
      </c>
      <c r="E2722" s="6">
        <v>114.38113695548623</v>
      </c>
      <c r="F2722" s="7">
        <v>134.89671312357439</v>
      </c>
      <c r="G2722" s="7">
        <v>118.65586850050452</v>
      </c>
      <c r="H2722" s="7">
        <v>18.63773144857846</v>
      </c>
      <c r="I2722" s="7">
        <f t="shared" si="112"/>
        <v>134.98532291204265</v>
      </c>
    </row>
    <row r="2723" spans="1:9" x14ac:dyDescent="0.25">
      <c r="A2723" s="18"/>
      <c r="B2723" s="5">
        <f t="shared" si="110"/>
        <v>43494</v>
      </c>
      <c r="C2723" s="4">
        <v>24.333333333340999</v>
      </c>
      <c r="D2723">
        <v>1.1801362226760779</v>
      </c>
      <c r="E2723" s="6">
        <v>113.09616604880509</v>
      </c>
      <c r="F2723" s="7">
        <v>145.84907525517698</v>
      </c>
      <c r="G2723" s="7">
        <v>124.61064518383964</v>
      </c>
      <c r="H2723" s="7">
        <v>4.5367821060843214</v>
      </c>
      <c r="I2723" s="7">
        <f t="shared" si="112"/>
        <v>133.46888219998331</v>
      </c>
    </row>
    <row r="2724" spans="1:9" x14ac:dyDescent="0.25">
      <c r="A2724" s="18"/>
      <c r="B2724" s="5">
        <f t="shared" ref="B2724:B2787" si="113">DATE(YEAR(B2628),MONTH(B2628),DAY(B2628)+1)</f>
        <v>43494</v>
      </c>
      <c r="C2724" s="4">
        <v>24.343750000007599</v>
      </c>
      <c r="D2724">
        <v>1.1801362226760779</v>
      </c>
      <c r="E2724" s="6">
        <v>111.83961359546768</v>
      </c>
      <c r="F2724" s="7">
        <v>164.20334345060505</v>
      </c>
      <c r="G2724" s="7">
        <v>138.30269389605871</v>
      </c>
      <c r="H2724" s="7">
        <v>2.8069199385637678</v>
      </c>
      <c r="I2724" s="7">
        <f t="shared" si="112"/>
        <v>131.98597913410737</v>
      </c>
    </row>
    <row r="2725" spans="1:9" x14ac:dyDescent="0.25">
      <c r="A2725" s="18"/>
      <c r="B2725" s="5">
        <f t="shared" si="113"/>
        <v>43494</v>
      </c>
      <c r="C2725" s="4">
        <v>24.354166666674299</v>
      </c>
      <c r="D2725">
        <v>1.1801362226760779</v>
      </c>
      <c r="E2725" s="6">
        <v>112.86910331136714</v>
      </c>
      <c r="F2725" s="7">
        <v>174.61700290815722</v>
      </c>
      <c r="G2725" s="7">
        <v>151.59011097082049</v>
      </c>
      <c r="H2725" s="7">
        <v>2.50176637621021</v>
      </c>
      <c r="I2725" s="7">
        <f t="shared" si="112"/>
        <v>133.2009172387128</v>
      </c>
    </row>
    <row r="2726" spans="1:9" x14ac:dyDescent="0.25">
      <c r="A2726" s="18"/>
      <c r="B2726" s="5">
        <f t="shared" si="113"/>
        <v>43494</v>
      </c>
      <c r="C2726" s="4">
        <v>24.364583333340999</v>
      </c>
      <c r="D2726">
        <v>1.1801362226760779</v>
      </c>
      <c r="E2726" s="6">
        <v>113.0340949214155</v>
      </c>
      <c r="F2726" s="7">
        <v>195.94894971297941</v>
      </c>
      <c r="G2726" s="7">
        <v>165.16088298306701</v>
      </c>
      <c r="H2726" s="7">
        <v>2.2375133239500782</v>
      </c>
      <c r="I2726" s="7">
        <f t="shared" si="112"/>
        <v>133.39562981416853</v>
      </c>
    </row>
    <row r="2727" spans="1:9" x14ac:dyDescent="0.25">
      <c r="A2727" s="18"/>
      <c r="B2727" s="5">
        <f t="shared" si="113"/>
        <v>43494</v>
      </c>
      <c r="C2727" s="4">
        <v>24.375000000007599</v>
      </c>
      <c r="D2727">
        <v>1.1801362226760779</v>
      </c>
      <c r="E2727" s="6">
        <v>114.53154759305332</v>
      </c>
      <c r="F2727" s="7">
        <v>226.61045607598476</v>
      </c>
      <c r="G2727" s="7">
        <v>170.58312032651136</v>
      </c>
      <c r="H2727" s="7">
        <v>2.002088022915014</v>
      </c>
      <c r="I2727" s="7">
        <f t="shared" si="112"/>
        <v>135.16282795371137</v>
      </c>
    </row>
    <row r="2728" spans="1:9" x14ac:dyDescent="0.25">
      <c r="A2728" s="18"/>
      <c r="B2728" s="5">
        <f t="shared" si="113"/>
        <v>43494</v>
      </c>
      <c r="C2728" s="4">
        <v>24.385416666674299</v>
      </c>
      <c r="D2728">
        <v>1.1801362226760779</v>
      </c>
      <c r="E2728" s="6">
        <v>114.71260219559207</v>
      </c>
      <c r="F2728" s="7">
        <v>224.57552520701861</v>
      </c>
      <c r="G2728" s="7">
        <v>192.69466766160511</v>
      </c>
      <c r="H2728" s="7">
        <v>1.8000936688913207</v>
      </c>
      <c r="I2728" s="7">
        <f t="shared" si="112"/>
        <v>135.37649704844958</v>
      </c>
    </row>
    <row r="2729" spans="1:9" x14ac:dyDescent="0.25">
      <c r="A2729" s="18"/>
      <c r="B2729" s="5">
        <f t="shared" si="113"/>
        <v>43494</v>
      </c>
      <c r="C2729" s="4">
        <v>24.395833333340999</v>
      </c>
      <c r="D2729">
        <v>1.1801362226760779</v>
      </c>
      <c r="E2729" s="6">
        <v>114.68093679820954</v>
      </c>
      <c r="F2729" s="7">
        <v>222.52127325303752</v>
      </c>
      <c r="G2729" s="7">
        <v>199.396804883806</v>
      </c>
      <c r="H2729" s="7">
        <v>2.0220045233536004</v>
      </c>
      <c r="I2729" s="7">
        <f t="shared" si="112"/>
        <v>135.33912756599304</v>
      </c>
    </row>
    <row r="2730" spans="1:9" x14ac:dyDescent="0.25">
      <c r="A2730" s="18"/>
      <c r="B2730" s="5">
        <f t="shared" si="113"/>
        <v>43494</v>
      </c>
      <c r="C2730" s="4">
        <v>24.406250000007599</v>
      </c>
      <c r="D2730">
        <v>1.1801362226760779</v>
      </c>
      <c r="E2730" s="6">
        <v>115.28133655607905</v>
      </c>
      <c r="F2730" s="7">
        <v>223.68974135516922</v>
      </c>
      <c r="G2730" s="7">
        <v>203.20963531276709</v>
      </c>
      <c r="H2730" s="7">
        <v>2.0386774765765385</v>
      </c>
      <c r="I2730" s="7">
        <f t="shared" si="112"/>
        <v>136.04768106834078</v>
      </c>
    </row>
    <row r="2731" spans="1:9" x14ac:dyDescent="0.25">
      <c r="A2731" s="18"/>
      <c r="B2731" s="5">
        <f t="shared" si="113"/>
        <v>43494</v>
      </c>
      <c r="C2731" s="4">
        <v>24.416666666674299</v>
      </c>
      <c r="D2731">
        <v>1.1801362226760779</v>
      </c>
      <c r="E2731" s="6">
        <v>115.79786569464932</v>
      </c>
      <c r="F2731" s="7">
        <v>233.77151482143401</v>
      </c>
      <c r="G2731" s="7">
        <v>204.54661319091494</v>
      </c>
      <c r="H2731" s="7">
        <v>2.1535822877169224</v>
      </c>
      <c r="I2731" s="7">
        <f t="shared" si="112"/>
        <v>136.65725581483522</v>
      </c>
    </row>
    <row r="2732" spans="1:9" x14ac:dyDescent="0.25">
      <c r="A2732" s="18"/>
      <c r="B2732" s="5">
        <f t="shared" si="113"/>
        <v>43494</v>
      </c>
      <c r="C2732" s="4">
        <v>24.427083333340999</v>
      </c>
      <c r="D2732">
        <v>1.1801362226760779</v>
      </c>
      <c r="E2732" s="6">
        <v>117.72034840346144</v>
      </c>
      <c r="F2732" s="7">
        <v>233.37493891567399</v>
      </c>
      <c r="G2732" s="7">
        <v>201.5431945520566</v>
      </c>
      <c r="H2732" s="7">
        <v>2.0658864556255057</v>
      </c>
      <c r="I2732" s="7">
        <f t="shared" si="112"/>
        <v>138.92604729697285</v>
      </c>
    </row>
    <row r="2733" spans="1:9" x14ac:dyDescent="0.25">
      <c r="A2733" s="18"/>
      <c r="B2733" s="5">
        <f t="shared" si="113"/>
        <v>43494</v>
      </c>
      <c r="C2733" s="4">
        <v>24.437500000007699</v>
      </c>
      <c r="D2733">
        <v>1.1801362226760779</v>
      </c>
      <c r="E2733" s="6">
        <v>119.38459830765038</v>
      </c>
      <c r="F2733" s="7">
        <v>225.15105995360381</v>
      </c>
      <c r="G2733" s="7">
        <v>201.10349727446695</v>
      </c>
      <c r="H2733" s="7">
        <v>2.0446193109114343</v>
      </c>
      <c r="I2733" s="7">
        <f t="shared" si="112"/>
        <v>140.89008889249141</v>
      </c>
    </row>
    <row r="2734" spans="1:9" x14ac:dyDescent="0.25">
      <c r="A2734" s="18"/>
      <c r="B2734" s="5">
        <f t="shared" si="113"/>
        <v>43494</v>
      </c>
      <c r="C2734" s="4">
        <v>24.447916666674299</v>
      </c>
      <c r="D2734">
        <v>1.1801362226760779</v>
      </c>
      <c r="E2734" s="6">
        <v>120.31693481232658</v>
      </c>
      <c r="F2734" s="7">
        <v>223.92097629327731</v>
      </c>
      <c r="G2734" s="7">
        <v>206.85135617519848</v>
      </c>
      <c r="H2734" s="7">
        <v>2.1187256606369838</v>
      </c>
      <c r="I2734" s="7">
        <f t="shared" si="112"/>
        <v>141.99037297338299</v>
      </c>
    </row>
    <row r="2735" spans="1:9" x14ac:dyDescent="0.25">
      <c r="A2735" s="18"/>
      <c r="B2735" s="5">
        <f t="shared" si="113"/>
        <v>43494</v>
      </c>
      <c r="C2735" s="4">
        <v>24.458333333340999</v>
      </c>
      <c r="D2735">
        <v>1.1801362226760779</v>
      </c>
      <c r="E2735" s="6">
        <v>120.45955020332173</v>
      </c>
      <c r="F2735" s="7">
        <v>221.13790122545373</v>
      </c>
      <c r="G2735" s="7">
        <v>208.19544271276419</v>
      </c>
      <c r="H2735" s="7">
        <v>2.2062794249601638</v>
      </c>
      <c r="I2735" s="7">
        <f t="shared" si="112"/>
        <v>142.15867856220746</v>
      </c>
    </row>
    <row r="2736" spans="1:9" x14ac:dyDescent="0.25">
      <c r="A2736" s="18"/>
      <c r="B2736" s="5">
        <f t="shared" si="113"/>
        <v>43494</v>
      </c>
      <c r="C2736" s="4">
        <v>24.468750000007699</v>
      </c>
      <c r="D2736">
        <v>1.1801362226760779</v>
      </c>
      <c r="E2736" s="6">
        <v>119.72292868532043</v>
      </c>
      <c r="F2736" s="7">
        <v>219.23264718590875</v>
      </c>
      <c r="G2736" s="7">
        <v>203.28984555621554</v>
      </c>
      <c r="H2736" s="7">
        <v>2.1878696432466751</v>
      </c>
      <c r="I2736" s="7">
        <f t="shared" si="112"/>
        <v>141.28936482641149</v>
      </c>
    </row>
    <row r="2737" spans="1:9" x14ac:dyDescent="0.25">
      <c r="A2737" s="18"/>
      <c r="B2737" s="5">
        <f t="shared" si="113"/>
        <v>43494</v>
      </c>
      <c r="C2737" s="4">
        <v>24.479166666674299</v>
      </c>
      <c r="D2737">
        <v>1.1801362226760779</v>
      </c>
      <c r="E2737" s="6">
        <v>120.46690967843752</v>
      </c>
      <c r="F2737" s="7">
        <v>218.25309546758561</v>
      </c>
      <c r="G2737" s="7">
        <v>198.5519742282581</v>
      </c>
      <c r="H2737" s="7">
        <v>2.2465986577765111</v>
      </c>
      <c r="I2737" s="7">
        <f t="shared" si="112"/>
        <v>142.16736374537149</v>
      </c>
    </row>
    <row r="2738" spans="1:9" x14ac:dyDescent="0.25">
      <c r="A2738" s="18"/>
      <c r="B2738" s="5">
        <f t="shared" si="113"/>
        <v>43494</v>
      </c>
      <c r="C2738" s="4">
        <v>24.489583333340999</v>
      </c>
      <c r="D2738">
        <v>1.1801362226760779</v>
      </c>
      <c r="E2738" s="6">
        <v>121.11152187516029</v>
      </c>
      <c r="F2738" s="7">
        <v>214.00173031718307</v>
      </c>
      <c r="G2738" s="7">
        <v>194.19691484685131</v>
      </c>
      <c r="H2738" s="7">
        <v>1.972686998230796</v>
      </c>
      <c r="I2738" s="7">
        <f t="shared" si="112"/>
        <v>142.92809394830283</v>
      </c>
    </row>
    <row r="2739" spans="1:9" x14ac:dyDescent="0.25">
      <c r="A2739" s="18"/>
      <c r="B2739" s="5">
        <f t="shared" si="113"/>
        <v>43494</v>
      </c>
      <c r="C2739" s="4">
        <v>24.500000000007699</v>
      </c>
      <c r="D2739">
        <v>1.1801362226760779</v>
      </c>
      <c r="E2739" s="6">
        <v>121.77244721108633</v>
      </c>
      <c r="F2739" s="7">
        <v>217.42046667388706</v>
      </c>
      <c r="G2739" s="7">
        <v>194.72816170321153</v>
      </c>
      <c r="H2739" s="7">
        <v>1.8558492650606064</v>
      </c>
      <c r="I2739" s="7">
        <f t="shared" si="112"/>
        <v>143.70807587771353</v>
      </c>
    </row>
    <row r="2740" spans="1:9" x14ac:dyDescent="0.25">
      <c r="A2740" s="18"/>
      <c r="B2740" s="5">
        <f t="shared" si="113"/>
        <v>43494</v>
      </c>
      <c r="C2740" s="4">
        <v>24.510416666674399</v>
      </c>
      <c r="D2740">
        <v>1.1801362226760779</v>
      </c>
      <c r="E2740" s="6">
        <v>122.17207345986523</v>
      </c>
      <c r="F2740" s="7">
        <v>209.80201916847199</v>
      </c>
      <c r="G2740" s="7">
        <v>191.54748015231945</v>
      </c>
      <c r="H2740" s="7">
        <v>1.8590728027314318</v>
      </c>
      <c r="I2740" s="7">
        <f t="shared" si="112"/>
        <v>144.17968928942966</v>
      </c>
    </row>
    <row r="2741" spans="1:9" x14ac:dyDescent="0.25">
      <c r="A2741" s="18"/>
      <c r="B2741" s="5">
        <f t="shared" si="113"/>
        <v>43494</v>
      </c>
      <c r="C2741" s="4">
        <v>24.520833333340999</v>
      </c>
      <c r="D2741">
        <v>1.1801362226760779</v>
      </c>
      <c r="E2741" s="6">
        <v>121.37502463573031</v>
      </c>
      <c r="F2741" s="7">
        <v>203.08335065895434</v>
      </c>
      <c r="G2741" s="7">
        <v>187.33251876055795</v>
      </c>
      <c r="H2741" s="7">
        <v>2.052874248627754</v>
      </c>
      <c r="I2741" s="7">
        <f t="shared" si="112"/>
        <v>143.23906310082666</v>
      </c>
    </row>
    <row r="2742" spans="1:9" x14ac:dyDescent="0.25">
      <c r="A2742" s="18"/>
      <c r="B2742" s="5">
        <f t="shared" si="113"/>
        <v>43494</v>
      </c>
      <c r="C2742" s="4">
        <v>24.531250000007699</v>
      </c>
      <c r="D2742">
        <v>1.1801362226760779</v>
      </c>
      <c r="E2742" s="6">
        <v>119.52680869920565</v>
      </c>
      <c r="F2742" s="7">
        <v>188.33982561439646</v>
      </c>
      <c r="G2742" s="7">
        <v>183.3740190154287</v>
      </c>
      <c r="H2742" s="7">
        <v>1.8827921171634407</v>
      </c>
      <c r="I2742" s="7">
        <f t="shared" si="112"/>
        <v>141.05791652680671</v>
      </c>
    </row>
    <row r="2743" spans="1:9" x14ac:dyDescent="0.25">
      <c r="A2743" s="18"/>
      <c r="B2743" s="5">
        <f t="shared" si="113"/>
        <v>43494</v>
      </c>
      <c r="C2743" s="4">
        <v>24.541666666674399</v>
      </c>
      <c r="D2743">
        <v>1.1801362226760779</v>
      </c>
      <c r="E2743" s="6">
        <v>117.03288170718385</v>
      </c>
      <c r="F2743" s="7">
        <v>184.22494422324172</v>
      </c>
      <c r="G2743" s="7">
        <v>178.11143148547171</v>
      </c>
      <c r="H2743" s="7">
        <v>1.8402608291670206</v>
      </c>
      <c r="I2743" s="7">
        <f t="shared" si="112"/>
        <v>138.11474294681219</v>
      </c>
    </row>
    <row r="2744" spans="1:9" x14ac:dyDescent="0.25">
      <c r="A2744" s="18"/>
      <c r="B2744" s="5">
        <f t="shared" si="113"/>
        <v>43494</v>
      </c>
      <c r="C2744" s="4">
        <v>24.552083333340999</v>
      </c>
      <c r="D2744">
        <v>1.1801362226760779</v>
      </c>
      <c r="E2744" s="6">
        <v>114.54264239388543</v>
      </c>
      <c r="F2744" s="7">
        <v>192.11978277966546</v>
      </c>
      <c r="G2744" s="7">
        <v>177.41815054476345</v>
      </c>
      <c r="H2744" s="7">
        <v>1.9448577232923465</v>
      </c>
      <c r="I2744" s="7">
        <f t="shared" si="112"/>
        <v>135.17592133005672</v>
      </c>
    </row>
    <row r="2745" spans="1:9" x14ac:dyDescent="0.25">
      <c r="A2745" s="18"/>
      <c r="B2745" s="5">
        <f t="shared" si="113"/>
        <v>43494</v>
      </c>
      <c r="C2745" s="4">
        <v>24.562500000007699</v>
      </c>
      <c r="D2745">
        <v>1.1801362226760779</v>
      </c>
      <c r="E2745" s="6">
        <v>115.82989638564429</v>
      </c>
      <c r="F2745" s="7">
        <v>179.72187116949195</v>
      </c>
      <c r="G2745" s="7">
        <v>174.03840646055107</v>
      </c>
      <c r="H2745" s="7">
        <v>1.9262898661747638</v>
      </c>
      <c r="I2745" s="7">
        <f t="shared" si="112"/>
        <v>136.69505639351573</v>
      </c>
    </row>
    <row r="2746" spans="1:9" x14ac:dyDescent="0.25">
      <c r="A2746" s="18"/>
      <c r="B2746" s="5">
        <f t="shared" si="113"/>
        <v>43494</v>
      </c>
      <c r="C2746" s="4">
        <v>24.572916666674399</v>
      </c>
      <c r="D2746">
        <v>1.1801362226760779</v>
      </c>
      <c r="E2746" s="6">
        <v>116.65403947377786</v>
      </c>
      <c r="F2746" s="7">
        <v>173.58641527021416</v>
      </c>
      <c r="G2746" s="7">
        <v>175.13733857541462</v>
      </c>
      <c r="H2746" s="7">
        <v>1.9736454554277703</v>
      </c>
      <c r="I2746" s="7">
        <f t="shared" si="112"/>
        <v>137.66765750449028</v>
      </c>
    </row>
    <row r="2747" spans="1:9" x14ac:dyDescent="0.25">
      <c r="A2747" s="18"/>
      <c r="B2747" s="5">
        <f t="shared" si="113"/>
        <v>43494</v>
      </c>
      <c r="C2747" s="4">
        <v>24.583333333340999</v>
      </c>
      <c r="D2747">
        <v>1.1801362226760779</v>
      </c>
      <c r="E2747" s="6">
        <v>116.93775845638839</v>
      </c>
      <c r="F2747" s="7">
        <v>173.88974506709326</v>
      </c>
      <c r="G2747" s="7">
        <v>175.38704478794168</v>
      </c>
      <c r="H2747" s="7">
        <v>2.0845153418547961</v>
      </c>
      <c r="I2747" s="7">
        <f t="shared" si="112"/>
        <v>138.00248455292979</v>
      </c>
    </row>
    <row r="2748" spans="1:9" x14ac:dyDescent="0.25">
      <c r="A2748" s="18"/>
      <c r="B2748" s="5">
        <f t="shared" si="113"/>
        <v>43494</v>
      </c>
      <c r="C2748" s="4">
        <v>24.593750000007699</v>
      </c>
      <c r="D2748">
        <v>1.1801362226760779</v>
      </c>
      <c r="E2748" s="6">
        <v>118.37004890197049</v>
      </c>
      <c r="F2748" s="7">
        <v>174.56696234148365</v>
      </c>
      <c r="G2748" s="7">
        <v>172.69756317358369</v>
      </c>
      <c r="H2748" s="7">
        <v>2.0318882380184311</v>
      </c>
      <c r="I2748" s="7">
        <f t="shared" si="112"/>
        <v>139.69278238915408</v>
      </c>
    </row>
    <row r="2749" spans="1:9" x14ac:dyDescent="0.25">
      <c r="A2749" s="18"/>
      <c r="B2749" s="5">
        <f t="shared" si="113"/>
        <v>43494</v>
      </c>
      <c r="C2749" s="4">
        <v>24.604166666674399</v>
      </c>
      <c r="D2749">
        <v>1.1801362226760779</v>
      </c>
      <c r="E2749" s="6">
        <v>118.65318222362632</v>
      </c>
      <c r="F2749" s="7">
        <v>175.4921750132722</v>
      </c>
      <c r="G2749" s="7">
        <v>173.13944001190961</v>
      </c>
      <c r="H2749" s="7">
        <v>2.0371207339893864</v>
      </c>
      <c r="I2749" s="7">
        <f t="shared" si="112"/>
        <v>140.02691827788672</v>
      </c>
    </row>
    <row r="2750" spans="1:9" x14ac:dyDescent="0.25">
      <c r="A2750" s="18"/>
      <c r="B2750" s="5">
        <f t="shared" si="113"/>
        <v>43494</v>
      </c>
      <c r="C2750" s="4">
        <v>24.614583333341098</v>
      </c>
      <c r="D2750">
        <v>1.1801362226760779</v>
      </c>
      <c r="E2750" s="6">
        <v>120.7727348804747</v>
      </c>
      <c r="F2750" s="7">
        <v>175.85175830569966</v>
      </c>
      <c r="G2750" s="7">
        <v>170.99418227022917</v>
      </c>
      <c r="H2750" s="7">
        <v>2.0426603764733597</v>
      </c>
      <c r="I2750" s="7">
        <f t="shared" si="112"/>
        <v>142.52827914410281</v>
      </c>
    </row>
    <row r="2751" spans="1:9" x14ac:dyDescent="0.25">
      <c r="A2751" s="18"/>
      <c r="B2751" s="5">
        <f t="shared" si="113"/>
        <v>43494</v>
      </c>
      <c r="C2751" s="4">
        <v>24.625000000007699</v>
      </c>
      <c r="D2751">
        <v>1.1801362226760779</v>
      </c>
      <c r="E2751" s="6">
        <v>122.54166522812362</v>
      </c>
      <c r="F2751" s="7">
        <v>172.27870612063245</v>
      </c>
      <c r="G2751" s="7">
        <v>167.60531453674699</v>
      </c>
      <c r="H2751" s="7">
        <v>2.1055973982792637</v>
      </c>
      <c r="I2751" s="7">
        <f t="shared" si="112"/>
        <v>144.61585792275429</v>
      </c>
    </row>
    <row r="2752" spans="1:9" x14ac:dyDescent="0.25">
      <c r="A2752" s="18"/>
      <c r="B2752" s="5">
        <f t="shared" si="113"/>
        <v>43494</v>
      </c>
      <c r="C2752" s="4">
        <v>24.635416666674399</v>
      </c>
      <c r="D2752">
        <v>1.1801362226760779</v>
      </c>
      <c r="E2752" s="6">
        <v>124.57040668703644</v>
      </c>
      <c r="F2752" s="7">
        <v>169.72937845440248</v>
      </c>
      <c r="G2752" s="7">
        <v>160.78166780698112</v>
      </c>
      <c r="H2752" s="7">
        <v>2.0283265390401142</v>
      </c>
      <c r="I2752" s="7">
        <f t="shared" si="112"/>
        <v>147.01004920486201</v>
      </c>
    </row>
    <row r="2753" spans="1:9" x14ac:dyDescent="0.25">
      <c r="A2753" s="18"/>
      <c r="B2753" s="5">
        <f t="shared" si="113"/>
        <v>43494</v>
      </c>
      <c r="C2753" s="4">
        <v>24.645833333341098</v>
      </c>
      <c r="D2753">
        <v>1.1801362226760779</v>
      </c>
      <c r="E2753" s="6">
        <v>126.40865546822823</v>
      </c>
      <c r="F2753" s="7">
        <v>168.39096186372203</v>
      </c>
      <c r="G2753" s="7">
        <v>158.37330136051148</v>
      </c>
      <c r="H2753" s="7">
        <v>1.9269621868807834</v>
      </c>
      <c r="I2753" s="7">
        <f t="shared" si="112"/>
        <v>149.17943317783661</v>
      </c>
    </row>
    <row r="2754" spans="1:9" x14ac:dyDescent="0.25">
      <c r="A2754" s="18"/>
      <c r="B2754" s="5">
        <f t="shared" si="113"/>
        <v>43494</v>
      </c>
      <c r="C2754" s="4">
        <v>24.656250000007699</v>
      </c>
      <c r="D2754">
        <v>1.1801362226760779</v>
      </c>
      <c r="E2754" s="6">
        <v>130.09577533209747</v>
      </c>
      <c r="F2754" s="7">
        <v>167.23253558849257</v>
      </c>
      <c r="G2754" s="7">
        <v>158.31940238893435</v>
      </c>
      <c r="H2754" s="7">
        <v>2.3694072391215881</v>
      </c>
      <c r="I2754" s="7">
        <f t="shared" si="112"/>
        <v>153.53073688653717</v>
      </c>
    </row>
    <row r="2755" spans="1:9" x14ac:dyDescent="0.25">
      <c r="A2755" s="18"/>
      <c r="B2755" s="5">
        <f t="shared" si="113"/>
        <v>43494</v>
      </c>
      <c r="C2755" s="4">
        <v>24.666666666674399</v>
      </c>
      <c r="D2755">
        <v>1.1801362226760779</v>
      </c>
      <c r="E2755" s="6">
        <v>131.59238723283926</v>
      </c>
      <c r="F2755" s="7">
        <v>167.01637944481763</v>
      </c>
      <c r="G2755" s="7">
        <v>156.58071902393095</v>
      </c>
      <c r="H2755" s="7">
        <v>3.6715193641186197</v>
      </c>
      <c r="I2755" s="7">
        <f t="shared" si="112"/>
        <v>155.29694280189065</v>
      </c>
    </row>
    <row r="2756" spans="1:9" x14ac:dyDescent="0.25">
      <c r="A2756" s="18"/>
      <c r="B2756" s="5">
        <f t="shared" si="113"/>
        <v>43494</v>
      </c>
      <c r="C2756" s="4">
        <v>24.677083333341098</v>
      </c>
      <c r="D2756">
        <v>1.1801362226760779</v>
      </c>
      <c r="E2756" s="6">
        <v>134.37566448644813</v>
      </c>
      <c r="F2756" s="7">
        <v>166.27414716083911</v>
      </c>
      <c r="G2756" s="7">
        <v>155.91553555127746</v>
      </c>
      <c r="H2756" s="7">
        <v>7.9296285394668287</v>
      </c>
      <c r="I2756" s="7">
        <f t="shared" ref="I2756:I2819" si="114">D2756*E2756</f>
        <v>158.58158910662488</v>
      </c>
    </row>
    <row r="2757" spans="1:9" x14ac:dyDescent="0.25">
      <c r="A2757" s="18"/>
      <c r="B2757" s="5">
        <f t="shared" si="113"/>
        <v>43494</v>
      </c>
      <c r="C2757" s="4">
        <v>24.687500000007699</v>
      </c>
      <c r="D2757">
        <v>1.1801362226760779</v>
      </c>
      <c r="E2757" s="6">
        <v>139.48856998871923</v>
      </c>
      <c r="F2757" s="7">
        <v>167.72046723523943</v>
      </c>
      <c r="G2757" s="7">
        <v>159.35389095385216</v>
      </c>
      <c r="H2757" s="7">
        <v>20.651785179297033</v>
      </c>
      <c r="I2757" s="7">
        <f t="shared" si="114"/>
        <v>164.61551409297485</v>
      </c>
    </row>
    <row r="2758" spans="1:9" x14ac:dyDescent="0.25">
      <c r="A2758" s="18"/>
      <c r="B2758" s="5">
        <f t="shared" si="113"/>
        <v>43494</v>
      </c>
      <c r="C2758" s="4">
        <v>24.697916666674399</v>
      </c>
      <c r="D2758">
        <v>1.1801362226760779</v>
      </c>
      <c r="E2758" s="6">
        <v>144.38221494864416</v>
      </c>
      <c r="F2758" s="7">
        <v>169.96485969661231</v>
      </c>
      <c r="G2758" s="7">
        <v>157.75880572022888</v>
      </c>
      <c r="H2758" s="7">
        <v>60.383706840323683</v>
      </c>
      <c r="I2758" s="7">
        <f t="shared" si="114"/>
        <v>170.39068177109846</v>
      </c>
    </row>
    <row r="2759" spans="1:9" x14ac:dyDescent="0.25">
      <c r="A2759" s="18"/>
      <c r="B2759" s="5">
        <f t="shared" si="113"/>
        <v>43494</v>
      </c>
      <c r="C2759" s="4">
        <v>24.708333333341098</v>
      </c>
      <c r="D2759">
        <v>1.1801362226760779</v>
      </c>
      <c r="E2759" s="6">
        <v>148.51564717319499</v>
      </c>
      <c r="F2759" s="7">
        <v>170.83186830215925</v>
      </c>
      <c r="G2759" s="7">
        <v>151.10452651397333</v>
      </c>
      <c r="H2759" s="7">
        <v>110.98690724753097</v>
      </c>
      <c r="I2759" s="7">
        <f t="shared" si="114"/>
        <v>175.26869486326746</v>
      </c>
    </row>
    <row r="2760" spans="1:9" x14ac:dyDescent="0.25">
      <c r="A2760" s="18"/>
      <c r="B2760" s="5">
        <f t="shared" si="113"/>
        <v>43494</v>
      </c>
      <c r="C2760" s="4">
        <v>24.718750000007802</v>
      </c>
      <c r="D2760">
        <v>1.1801362226760779</v>
      </c>
      <c r="E2760" s="6">
        <v>154.84459625100462</v>
      </c>
      <c r="F2760" s="7">
        <v>168.08226599067652</v>
      </c>
      <c r="G2760" s="7">
        <v>151.73940887429171</v>
      </c>
      <c r="H2760" s="7">
        <v>138.66601555447738</v>
      </c>
      <c r="I2760" s="7">
        <f t="shared" si="114"/>
        <v>182.73771692146295</v>
      </c>
    </row>
    <row r="2761" spans="1:9" x14ac:dyDescent="0.25">
      <c r="A2761" s="18"/>
      <c r="B2761" s="5">
        <f t="shared" si="113"/>
        <v>43494</v>
      </c>
      <c r="C2761" s="4">
        <v>24.729166666674399</v>
      </c>
      <c r="D2761">
        <v>1.1801362226760779</v>
      </c>
      <c r="E2761" s="6">
        <v>161.3406403550712</v>
      </c>
      <c r="F2761" s="7">
        <v>165.66175224707953</v>
      </c>
      <c r="G2761" s="7">
        <v>152.84610391818637</v>
      </c>
      <c r="H2761" s="7">
        <v>156.88972350828021</v>
      </c>
      <c r="I2761" s="7">
        <f t="shared" si="114"/>
        <v>190.40393387277331</v>
      </c>
    </row>
    <row r="2762" spans="1:9" x14ac:dyDescent="0.25">
      <c r="A2762" s="18"/>
      <c r="B2762" s="5">
        <f t="shared" si="113"/>
        <v>43494</v>
      </c>
      <c r="C2762" s="4">
        <v>24.739583333341098</v>
      </c>
      <c r="D2762">
        <v>1.1801362226760779</v>
      </c>
      <c r="E2762" s="6">
        <v>165.30099686310712</v>
      </c>
      <c r="F2762" s="7">
        <v>163.26362993125542</v>
      </c>
      <c r="G2762" s="7">
        <v>152.42593036697082</v>
      </c>
      <c r="H2762" s="7">
        <v>168.82198135576235</v>
      </c>
      <c r="I2762" s="7">
        <f t="shared" si="114"/>
        <v>195.07769404261742</v>
      </c>
    </row>
    <row r="2763" spans="1:9" x14ac:dyDescent="0.25">
      <c r="A2763" s="18"/>
      <c r="B2763" s="5">
        <f t="shared" si="113"/>
        <v>43494</v>
      </c>
      <c r="C2763" s="4">
        <v>24.750000000007802</v>
      </c>
      <c r="D2763">
        <v>1.1801362226760779</v>
      </c>
      <c r="E2763" s="6">
        <v>168.25269531760938</v>
      </c>
      <c r="F2763" s="7">
        <v>161.18755646933366</v>
      </c>
      <c r="G2763" s="7">
        <v>154.85557061068195</v>
      </c>
      <c r="H2763" s="7">
        <v>190.40470060313089</v>
      </c>
      <c r="I2763" s="7">
        <f t="shared" si="114"/>
        <v>198.56110030719256</v>
      </c>
    </row>
    <row r="2764" spans="1:9" x14ac:dyDescent="0.25">
      <c r="A2764" s="18"/>
      <c r="B2764" s="5">
        <f t="shared" si="113"/>
        <v>43494</v>
      </c>
      <c r="C2764" s="4">
        <v>24.760416666674399</v>
      </c>
      <c r="D2764">
        <v>1.1801362226760779</v>
      </c>
      <c r="E2764" s="6">
        <v>170.23032048692298</v>
      </c>
      <c r="F2764" s="7">
        <v>158.09994353512752</v>
      </c>
      <c r="G2764" s="7">
        <v>154.59067169578526</v>
      </c>
      <c r="H2764" s="7">
        <v>206.26392266536112</v>
      </c>
      <c r="I2764" s="7">
        <f t="shared" si="114"/>
        <v>200.89496740437545</v>
      </c>
    </row>
    <row r="2765" spans="1:9" x14ac:dyDescent="0.25">
      <c r="A2765" s="18"/>
      <c r="B2765" s="5">
        <f t="shared" si="113"/>
        <v>43494</v>
      </c>
      <c r="C2765" s="4">
        <v>24.770833333341098</v>
      </c>
      <c r="D2765">
        <v>1.1801362226760779</v>
      </c>
      <c r="E2765" s="6">
        <v>172.6303362485319</v>
      </c>
      <c r="F2765" s="7">
        <v>156.06661807413937</v>
      </c>
      <c r="G2765" s="7">
        <v>157.96627341042154</v>
      </c>
      <c r="H2765" s="7">
        <v>223.21791094580203</v>
      </c>
      <c r="I2765" s="7">
        <f t="shared" si="114"/>
        <v>203.72731293964364</v>
      </c>
    </row>
    <row r="2766" spans="1:9" x14ac:dyDescent="0.25">
      <c r="A2766" s="18"/>
      <c r="B2766" s="5">
        <f t="shared" si="113"/>
        <v>43494</v>
      </c>
      <c r="C2766" s="4">
        <v>24.781250000007802</v>
      </c>
      <c r="D2766">
        <v>1.1801362226760779</v>
      </c>
      <c r="E2766" s="6">
        <v>175.95647455282287</v>
      </c>
      <c r="F2766" s="7">
        <v>153.04283616113764</v>
      </c>
      <c r="G2766" s="7">
        <v>158.84778731747696</v>
      </c>
      <c r="H2766" s="7">
        <v>226.59968709851174</v>
      </c>
      <c r="I2766" s="7">
        <f t="shared" si="114"/>
        <v>207.65260923416781</v>
      </c>
    </row>
    <row r="2767" spans="1:9" x14ac:dyDescent="0.25">
      <c r="A2767" s="18"/>
      <c r="B2767" s="5">
        <f t="shared" si="113"/>
        <v>43494</v>
      </c>
      <c r="C2767" s="4">
        <v>24.791666666674399</v>
      </c>
      <c r="D2767">
        <v>1.1801362226760779</v>
      </c>
      <c r="E2767" s="6">
        <v>175.97819165514056</v>
      </c>
      <c r="F2767" s="7">
        <v>148.06035216348414</v>
      </c>
      <c r="G2767" s="7">
        <v>160.68152843083379</v>
      </c>
      <c r="H2767" s="7">
        <v>227.00804789210275</v>
      </c>
      <c r="I2767" s="7">
        <f t="shared" si="114"/>
        <v>207.67823837326446</v>
      </c>
    </row>
    <row r="2768" spans="1:9" x14ac:dyDescent="0.25">
      <c r="A2768" s="18"/>
      <c r="B2768" s="5">
        <f t="shared" si="113"/>
        <v>43494</v>
      </c>
      <c r="C2768" s="4">
        <v>24.802083333341098</v>
      </c>
      <c r="D2768">
        <v>1.1801362226760779</v>
      </c>
      <c r="E2768" s="6">
        <v>175.38857600000347</v>
      </c>
      <c r="F2768" s="7">
        <v>140.76520573019422</v>
      </c>
      <c r="G2768" s="7">
        <v>159.57491767934329</v>
      </c>
      <c r="H2768" s="7">
        <v>227.64007037532795</v>
      </c>
      <c r="I2768" s="7">
        <f t="shared" si="114"/>
        <v>206.98241158118029</v>
      </c>
    </row>
    <row r="2769" spans="1:9" x14ac:dyDescent="0.25">
      <c r="A2769" s="18"/>
      <c r="B2769" s="5">
        <f t="shared" si="113"/>
        <v>43494</v>
      </c>
      <c r="C2769" s="4">
        <v>24.812500000007802</v>
      </c>
      <c r="D2769">
        <v>1.1801362226760779</v>
      </c>
      <c r="E2769" s="6">
        <v>176.3340591041447</v>
      </c>
      <c r="F2769" s="7">
        <v>134.98757520160802</v>
      </c>
      <c r="G2769" s="7">
        <v>156.11747606811136</v>
      </c>
      <c r="H2769" s="7">
        <v>227.62035997320103</v>
      </c>
      <c r="I2769" s="7">
        <f t="shared" si="114"/>
        <v>208.09821044030559</v>
      </c>
    </row>
    <row r="2770" spans="1:9" x14ac:dyDescent="0.25">
      <c r="A2770" s="18"/>
      <c r="B2770" s="5">
        <f t="shared" si="113"/>
        <v>43494</v>
      </c>
      <c r="C2770" s="4">
        <v>24.822916666674502</v>
      </c>
      <c r="D2770">
        <v>1.1801362226760779</v>
      </c>
      <c r="E2770" s="6">
        <v>177.34603160162379</v>
      </c>
      <c r="F2770" s="7">
        <v>130.53544575651941</v>
      </c>
      <c r="G2770" s="7">
        <v>151.47569808090134</v>
      </c>
      <c r="H2770" s="7">
        <v>227.72153323420733</v>
      </c>
      <c r="I2770" s="7">
        <f t="shared" si="114"/>
        <v>209.29247584093264</v>
      </c>
    </row>
    <row r="2771" spans="1:9" x14ac:dyDescent="0.25">
      <c r="A2771" s="18"/>
      <c r="B2771" s="5">
        <f t="shared" si="113"/>
        <v>43494</v>
      </c>
      <c r="C2771" s="4">
        <v>24.833333333341098</v>
      </c>
      <c r="D2771">
        <v>1.1801362226760779</v>
      </c>
      <c r="E2771" s="6">
        <v>179.83017209982759</v>
      </c>
      <c r="F2771" s="7">
        <v>127.16411308388518</v>
      </c>
      <c r="G2771" s="7">
        <v>147.12452417793415</v>
      </c>
      <c r="H2771" s="7">
        <v>227.74349170869496</v>
      </c>
      <c r="I2771" s="7">
        <f t="shared" si="114"/>
        <v>212.22410002507954</v>
      </c>
    </row>
    <row r="2772" spans="1:9" x14ac:dyDescent="0.25">
      <c r="A2772" s="18"/>
      <c r="B2772" s="5">
        <f t="shared" si="113"/>
        <v>43494</v>
      </c>
      <c r="C2772" s="4">
        <v>24.843750000007802</v>
      </c>
      <c r="D2772">
        <v>1.1801362226760779</v>
      </c>
      <c r="E2772" s="6">
        <v>180.06862544651207</v>
      </c>
      <c r="F2772" s="7">
        <v>123.22769687060239</v>
      </c>
      <c r="G2772" s="7">
        <v>139.01461549985933</v>
      </c>
      <c r="H2772" s="7">
        <v>228.0973865212805</v>
      </c>
      <c r="I2772" s="7">
        <f t="shared" si="114"/>
        <v>212.50550745692024</v>
      </c>
    </row>
    <row r="2773" spans="1:9" x14ac:dyDescent="0.25">
      <c r="A2773" s="18"/>
      <c r="B2773" s="5">
        <f t="shared" si="113"/>
        <v>43494</v>
      </c>
      <c r="C2773" s="4">
        <v>24.854166666674502</v>
      </c>
      <c r="D2773">
        <v>1.1801362226760779</v>
      </c>
      <c r="E2773" s="6">
        <v>177.62324180647144</v>
      </c>
      <c r="F2773" s="7">
        <v>120.76449532887099</v>
      </c>
      <c r="G2773" s="7">
        <v>131.15798141275454</v>
      </c>
      <c r="H2773" s="7">
        <v>228.55711181642954</v>
      </c>
      <c r="I2773" s="7">
        <f t="shared" si="114"/>
        <v>209.61962164496882</v>
      </c>
    </row>
    <row r="2774" spans="1:9" x14ac:dyDescent="0.25">
      <c r="A2774" s="18"/>
      <c r="B2774" s="5">
        <f t="shared" si="113"/>
        <v>43494</v>
      </c>
      <c r="C2774" s="4">
        <v>24.864583333341098</v>
      </c>
      <c r="D2774">
        <v>1.1801362226760779</v>
      </c>
      <c r="E2774" s="6">
        <v>174.25554241995445</v>
      </c>
      <c r="F2774" s="7">
        <v>115.83128932910151</v>
      </c>
      <c r="G2774" s="7">
        <v>125.56511215973737</v>
      </c>
      <c r="H2774" s="7">
        <v>228.95986193365246</v>
      </c>
      <c r="I2774" s="7">
        <f t="shared" si="114"/>
        <v>205.6452776118561</v>
      </c>
    </row>
    <row r="2775" spans="1:9" x14ac:dyDescent="0.25">
      <c r="A2775" s="18"/>
      <c r="B2775" s="5">
        <f t="shared" si="113"/>
        <v>43494</v>
      </c>
      <c r="C2775" s="4">
        <v>24.875000000007802</v>
      </c>
      <c r="D2775">
        <v>1.1801362226760779</v>
      </c>
      <c r="E2775" s="6">
        <v>173.06425939840688</v>
      </c>
      <c r="F2775" s="7">
        <v>108.32495950334847</v>
      </c>
      <c r="G2775" s="7">
        <v>118.93026034567974</v>
      </c>
      <c r="H2775" s="7">
        <v>229.70269827657921</v>
      </c>
      <c r="I2775" s="7">
        <f t="shared" si="114"/>
        <v>204.2394013666688</v>
      </c>
    </row>
    <row r="2776" spans="1:9" x14ac:dyDescent="0.25">
      <c r="A2776" s="18"/>
      <c r="B2776" s="5">
        <f t="shared" si="113"/>
        <v>43494</v>
      </c>
      <c r="C2776" s="4">
        <v>24.885416666674502</v>
      </c>
      <c r="D2776">
        <v>1.1801362226760779</v>
      </c>
      <c r="E2776" s="6">
        <v>179.9553953457588</v>
      </c>
      <c r="F2776" s="7">
        <v>87.889588905507637</v>
      </c>
      <c r="G2776" s="7">
        <v>98.276008260868537</v>
      </c>
      <c r="H2776" s="7">
        <v>233.17137188054195</v>
      </c>
      <c r="I2776" s="7">
        <f t="shared" si="114"/>
        <v>212.37188051352405</v>
      </c>
    </row>
    <row r="2777" spans="1:9" x14ac:dyDescent="0.25">
      <c r="A2777" s="18"/>
      <c r="B2777" s="5">
        <f t="shared" si="113"/>
        <v>43494</v>
      </c>
      <c r="C2777" s="4">
        <v>24.895833333341098</v>
      </c>
      <c r="D2777">
        <v>1.1801362226760779</v>
      </c>
      <c r="E2777" s="6">
        <v>186.31369100062855</v>
      </c>
      <c r="F2777" s="7">
        <v>80.253550142173864</v>
      </c>
      <c r="G2777" s="7">
        <v>91.552111556621213</v>
      </c>
      <c r="H2777" s="7">
        <v>236.99430547128318</v>
      </c>
      <c r="I2777" s="7">
        <f t="shared" si="114"/>
        <v>219.87553553031975</v>
      </c>
    </row>
    <row r="2778" spans="1:9" x14ac:dyDescent="0.25">
      <c r="A2778" s="18"/>
      <c r="B2778" s="5">
        <f t="shared" si="113"/>
        <v>43494</v>
      </c>
      <c r="C2778" s="4">
        <v>24.906250000007802</v>
      </c>
      <c r="D2778">
        <v>1.1801362226760779</v>
      </c>
      <c r="E2778" s="6">
        <v>186.68776853474185</v>
      </c>
      <c r="F2778" s="7">
        <v>77.667799782443495</v>
      </c>
      <c r="G2778" s="7">
        <v>87.927875347167955</v>
      </c>
      <c r="H2778" s="7">
        <v>237.72337224594062</v>
      </c>
      <c r="I2778" s="7">
        <f t="shared" si="114"/>
        <v>220.3169979784162</v>
      </c>
    </row>
    <row r="2779" spans="1:9" x14ac:dyDescent="0.25">
      <c r="A2779" s="18"/>
      <c r="B2779" s="5">
        <f t="shared" si="113"/>
        <v>43494</v>
      </c>
      <c r="C2779" s="4">
        <v>24.916666666674502</v>
      </c>
      <c r="D2779">
        <v>1.1801362226760779</v>
      </c>
      <c r="E2779" s="6">
        <v>185.34835399012221</v>
      </c>
      <c r="F2779" s="7">
        <v>77.044765027309879</v>
      </c>
      <c r="G2779" s="7">
        <v>85.23176674427306</v>
      </c>
      <c r="H2779" s="7">
        <v>236.83909643448507</v>
      </c>
      <c r="I2779" s="7">
        <f t="shared" si="114"/>
        <v>218.73630635713135</v>
      </c>
    </row>
    <row r="2780" spans="1:9" x14ac:dyDescent="0.25">
      <c r="A2780" s="18"/>
      <c r="B2780" s="5">
        <f t="shared" si="113"/>
        <v>43494</v>
      </c>
      <c r="C2780" s="4">
        <v>24.927083333341201</v>
      </c>
      <c r="D2780">
        <v>1.1801362226760779</v>
      </c>
      <c r="E2780" s="6">
        <v>182.1665622509027</v>
      </c>
      <c r="F2780" s="7">
        <v>75.185449737054768</v>
      </c>
      <c r="G2780" s="7">
        <v>70.643693789710241</v>
      </c>
      <c r="H2780" s="7">
        <v>238.26533777078544</v>
      </c>
      <c r="I2780" s="7">
        <f t="shared" si="114"/>
        <v>214.98135867266691</v>
      </c>
    </row>
    <row r="2781" spans="1:9" x14ac:dyDescent="0.25">
      <c r="A2781" s="18"/>
      <c r="B2781" s="5">
        <f t="shared" si="113"/>
        <v>43494</v>
      </c>
      <c r="C2781" s="4">
        <v>24.937500000007802</v>
      </c>
      <c r="D2781">
        <v>1.1801362226760779</v>
      </c>
      <c r="E2781" s="6">
        <v>174.79733439123277</v>
      </c>
      <c r="F2781" s="7">
        <v>73.420668895582892</v>
      </c>
      <c r="G2781" s="7">
        <v>65.270614973589772</v>
      </c>
      <c r="H2781" s="7">
        <v>238.05195098241734</v>
      </c>
      <c r="I2781" s="7">
        <f t="shared" si="114"/>
        <v>206.28466594231671</v>
      </c>
    </row>
    <row r="2782" spans="1:9" x14ac:dyDescent="0.25">
      <c r="A2782" s="18"/>
      <c r="B2782" s="5">
        <f t="shared" si="113"/>
        <v>43494</v>
      </c>
      <c r="C2782" s="4">
        <v>24.947916666674502</v>
      </c>
      <c r="D2782">
        <v>1.1801362226760779</v>
      </c>
      <c r="E2782" s="6">
        <v>167.98959854912491</v>
      </c>
      <c r="F2782" s="7">
        <v>72.41440720202614</v>
      </c>
      <c r="G2782" s="7">
        <v>63.4155117566633</v>
      </c>
      <c r="H2782" s="7">
        <v>237.20786534221401</v>
      </c>
      <c r="I2782" s="7">
        <f t="shared" si="114"/>
        <v>198.25061028063499</v>
      </c>
    </row>
    <row r="2783" spans="1:9" x14ac:dyDescent="0.25">
      <c r="A2783" s="18"/>
      <c r="B2783" s="5">
        <f t="shared" si="113"/>
        <v>43494</v>
      </c>
      <c r="C2783" s="4">
        <v>24.958333333341201</v>
      </c>
      <c r="D2783">
        <v>1.1801362226760779</v>
      </c>
      <c r="E2783" s="6">
        <v>158.21528747161912</v>
      </c>
      <c r="F2783" s="7">
        <v>69.627679831052646</v>
      </c>
      <c r="G2783" s="7">
        <v>62.396235963735151</v>
      </c>
      <c r="H2783" s="7">
        <v>236.76182657572315</v>
      </c>
      <c r="I2783" s="7">
        <f t="shared" si="114"/>
        <v>186.71559172636637</v>
      </c>
    </row>
    <row r="2784" spans="1:9" x14ac:dyDescent="0.25">
      <c r="A2784" s="18"/>
      <c r="B2784" s="5">
        <f t="shared" si="113"/>
        <v>43494</v>
      </c>
      <c r="C2784" s="4">
        <v>24.968750000007802</v>
      </c>
      <c r="D2784">
        <v>1.1801362226760779</v>
      </c>
      <c r="E2784" s="6">
        <v>147.72005356763572</v>
      </c>
      <c r="F2784" s="7">
        <v>67.491692543392745</v>
      </c>
      <c r="G2784" s="7">
        <v>61.203141205571953</v>
      </c>
      <c r="H2784" s="7">
        <v>237.26729869272157</v>
      </c>
      <c r="I2784" s="7">
        <f t="shared" si="114"/>
        <v>174.3297860308175</v>
      </c>
    </row>
    <row r="2785" spans="1:9" x14ac:dyDescent="0.25">
      <c r="A2785" s="18"/>
      <c r="B2785" s="5">
        <f t="shared" si="113"/>
        <v>43494</v>
      </c>
      <c r="C2785" s="4">
        <v>24.979166666674502</v>
      </c>
      <c r="D2785">
        <v>1.1801362226760779</v>
      </c>
      <c r="E2785" s="6">
        <v>137.0281616635757</v>
      </c>
      <c r="F2785" s="7">
        <v>66.353771341562009</v>
      </c>
      <c r="G2785" s="7">
        <v>59.472497730356238</v>
      </c>
      <c r="H2785" s="7">
        <v>238.19235195556993</v>
      </c>
      <c r="I2785" s="7">
        <f t="shared" si="114"/>
        <v>161.71189710589917</v>
      </c>
    </row>
    <row r="2786" spans="1:9" ht="15.75" thickBot="1" x14ac:dyDescent="0.3">
      <c r="A2786" s="18"/>
      <c r="B2786" s="5">
        <f t="shared" si="113"/>
        <v>43494</v>
      </c>
      <c r="C2786" s="4">
        <v>24.989583333341201</v>
      </c>
      <c r="D2786">
        <v>1.1801362226760779</v>
      </c>
      <c r="E2786" s="6">
        <v>126.68033564395931</v>
      </c>
      <c r="F2786" s="7">
        <v>64.600400937293614</v>
      </c>
      <c r="G2786" s="7">
        <v>58.505667868514386</v>
      </c>
      <c r="H2786" s="7">
        <v>239.72534221254119</v>
      </c>
      <c r="I2786" s="7">
        <f t="shared" si="114"/>
        <v>149.50005279419986</v>
      </c>
    </row>
    <row r="2787" spans="1:9" x14ac:dyDescent="0.25">
      <c r="A2787" s="17">
        <f t="shared" ref="A2787" si="115">A2691+1</f>
        <v>30</v>
      </c>
      <c r="B2787" s="5">
        <f t="shared" si="113"/>
        <v>43495</v>
      </c>
      <c r="C2787" s="4">
        <v>25.000000000007802</v>
      </c>
      <c r="D2787">
        <v>1.1763572436907599</v>
      </c>
      <c r="E2787" s="6">
        <v>114.22751014589657</v>
      </c>
      <c r="F2787" s="7">
        <v>63.318073287843738</v>
      </c>
      <c r="G2787" s="7">
        <v>58.941519806904545</v>
      </c>
      <c r="H2787" s="7">
        <v>240.83976580758505</v>
      </c>
      <c r="I2787" s="7">
        <f t="shared" si="114"/>
        <v>134.3723589888852</v>
      </c>
    </row>
    <row r="2788" spans="1:9" x14ac:dyDescent="0.25">
      <c r="A2788" s="18"/>
      <c r="B2788" s="5">
        <f t="shared" ref="B2788:B2851" si="116">DATE(YEAR(B2692),MONTH(B2692),DAY(B2692)+1)</f>
        <v>43495</v>
      </c>
      <c r="C2788" s="4">
        <v>25.010416666674502</v>
      </c>
      <c r="D2788">
        <v>1.1763572436907599</v>
      </c>
      <c r="E2788" s="6">
        <v>105.08818061666825</v>
      </c>
      <c r="F2788" s="7">
        <v>61.970875115523739</v>
      </c>
      <c r="G2788" s="7">
        <v>58.466684638550355</v>
      </c>
      <c r="H2788" s="7">
        <v>241.58847895382601</v>
      </c>
      <c r="I2788" s="7">
        <f t="shared" si="114"/>
        <v>123.62124249470061</v>
      </c>
    </row>
    <row r="2789" spans="1:9" x14ac:dyDescent="0.25">
      <c r="A2789" s="18"/>
      <c r="B2789" s="5">
        <f t="shared" si="116"/>
        <v>43495</v>
      </c>
      <c r="C2789" s="4">
        <v>25.020833333341201</v>
      </c>
      <c r="D2789">
        <v>1.1763572436907599</v>
      </c>
      <c r="E2789" s="6">
        <v>97.480394189871092</v>
      </c>
      <c r="F2789" s="7">
        <v>61.042692438975941</v>
      </c>
      <c r="G2789" s="7">
        <v>58.560421805905193</v>
      </c>
      <c r="H2789" s="7">
        <v>241.62446812114285</v>
      </c>
      <c r="I2789" s="7">
        <f t="shared" si="114"/>
        <v>114.67176782308552</v>
      </c>
    </row>
    <row r="2790" spans="1:9" x14ac:dyDescent="0.25">
      <c r="A2790" s="18"/>
      <c r="B2790" s="5">
        <f t="shared" si="116"/>
        <v>43495</v>
      </c>
      <c r="C2790" s="4">
        <v>25.031250000007901</v>
      </c>
      <c r="D2790">
        <v>1.1763572436907599</v>
      </c>
      <c r="E2790" s="6">
        <v>90.137190522150291</v>
      </c>
      <c r="F2790" s="7">
        <v>59.840390363708345</v>
      </c>
      <c r="G2790" s="7">
        <v>57.870311865163096</v>
      </c>
      <c r="H2790" s="7">
        <v>241.99956904933069</v>
      </c>
      <c r="I2790" s="7">
        <f t="shared" si="114"/>
        <v>106.0335369966656</v>
      </c>
    </row>
    <row r="2791" spans="1:9" x14ac:dyDescent="0.25">
      <c r="A2791" s="18"/>
      <c r="B2791" s="5">
        <f t="shared" si="116"/>
        <v>43495</v>
      </c>
      <c r="C2791" s="4">
        <v>25.041666666674502</v>
      </c>
      <c r="D2791">
        <v>1.1763572436907599</v>
      </c>
      <c r="E2791" s="6">
        <v>83.900247787682133</v>
      </c>
      <c r="F2791" s="7">
        <v>59.235528826885442</v>
      </c>
      <c r="G2791" s="7">
        <v>57.987337819611355</v>
      </c>
      <c r="H2791" s="7">
        <v>242.628911254027</v>
      </c>
      <c r="I2791" s="7">
        <f t="shared" si="114"/>
        <v>98.696664232489525</v>
      </c>
    </row>
    <row r="2792" spans="1:9" x14ac:dyDescent="0.25">
      <c r="A2792" s="18"/>
      <c r="B2792" s="5">
        <f t="shared" si="116"/>
        <v>43495</v>
      </c>
      <c r="C2792" s="4">
        <v>25.052083333341201</v>
      </c>
      <c r="D2792">
        <v>1.1763572436907599</v>
      </c>
      <c r="E2792" s="6">
        <v>78.746412525841265</v>
      </c>
      <c r="F2792" s="7">
        <v>58.716074994490974</v>
      </c>
      <c r="G2792" s="7">
        <v>57.697247517641522</v>
      </c>
      <c r="H2792" s="7">
        <v>243.20857876322543</v>
      </c>
      <c r="I2792" s="7">
        <f t="shared" si="114"/>
        <v>92.633912789434163</v>
      </c>
    </row>
    <row r="2793" spans="1:9" x14ac:dyDescent="0.25">
      <c r="A2793" s="18"/>
      <c r="B2793" s="5">
        <f t="shared" si="116"/>
        <v>43495</v>
      </c>
      <c r="C2793" s="4">
        <v>25.062500000007901</v>
      </c>
      <c r="D2793">
        <v>1.1763572436907599</v>
      </c>
      <c r="E2793" s="6">
        <v>75.236848188467775</v>
      </c>
      <c r="F2793" s="7">
        <v>58.742399671809864</v>
      </c>
      <c r="G2793" s="7">
        <v>57.164294743577969</v>
      </c>
      <c r="H2793" s="7">
        <v>242.88238316353704</v>
      </c>
      <c r="I2793" s="7">
        <f t="shared" si="114"/>
        <v>88.5054113589661</v>
      </c>
    </row>
    <row r="2794" spans="1:9" x14ac:dyDescent="0.25">
      <c r="A2794" s="18"/>
      <c r="B2794" s="5">
        <f t="shared" si="116"/>
        <v>43495</v>
      </c>
      <c r="C2794" s="4">
        <v>25.072916666674502</v>
      </c>
      <c r="D2794">
        <v>1.1763572436907599</v>
      </c>
      <c r="E2794" s="6">
        <v>71.722508232699028</v>
      </c>
      <c r="F2794" s="7">
        <v>58.096600231548528</v>
      </c>
      <c r="G2794" s="7">
        <v>57.152987519647915</v>
      </c>
      <c r="H2794" s="7">
        <v>242.86314598714515</v>
      </c>
      <c r="I2794" s="7">
        <f t="shared" si="114"/>
        <v>84.371292095205661</v>
      </c>
    </row>
    <row r="2795" spans="1:9" x14ac:dyDescent="0.25">
      <c r="A2795" s="18"/>
      <c r="B2795" s="5">
        <f t="shared" si="116"/>
        <v>43495</v>
      </c>
      <c r="C2795" s="4">
        <v>25.083333333341201</v>
      </c>
      <c r="D2795">
        <v>1.1763572436907599</v>
      </c>
      <c r="E2795" s="6">
        <v>69.324652468102798</v>
      </c>
      <c r="F2795" s="7">
        <v>57.403987094649345</v>
      </c>
      <c r="G2795" s="7">
        <v>56.978855468340257</v>
      </c>
      <c r="H2795" s="7">
        <v>242.78457250653807</v>
      </c>
      <c r="I2795" s="7">
        <f t="shared" si="114"/>
        <v>81.550557097197242</v>
      </c>
    </row>
    <row r="2796" spans="1:9" x14ac:dyDescent="0.25">
      <c r="A2796" s="18"/>
      <c r="B2796" s="5">
        <f t="shared" si="116"/>
        <v>43495</v>
      </c>
      <c r="C2796" s="4">
        <v>25.093750000007901</v>
      </c>
      <c r="D2796">
        <v>1.1763572436907599</v>
      </c>
      <c r="E2796" s="6">
        <v>67.140169864289206</v>
      </c>
      <c r="F2796" s="7">
        <v>56.660514633007814</v>
      </c>
      <c r="G2796" s="7">
        <v>56.657946257838312</v>
      </c>
      <c r="H2796" s="7">
        <v>243.09281954452115</v>
      </c>
      <c r="I2796" s="7">
        <f t="shared" si="114"/>
        <v>78.980825162484678</v>
      </c>
    </row>
    <row r="2797" spans="1:9" x14ac:dyDescent="0.25">
      <c r="A2797" s="18"/>
      <c r="B2797" s="5">
        <f t="shared" si="116"/>
        <v>43495</v>
      </c>
      <c r="C2797" s="4">
        <v>25.104166666674502</v>
      </c>
      <c r="D2797">
        <v>1.1763572436907599</v>
      </c>
      <c r="E2797" s="6">
        <v>66.089949735883891</v>
      </c>
      <c r="F2797" s="7">
        <v>56.398395658923398</v>
      </c>
      <c r="G2797" s="7">
        <v>56.429012102051757</v>
      </c>
      <c r="H2797" s="7">
        <v>242.78666750588096</v>
      </c>
      <c r="I2797" s="7">
        <f t="shared" si="114"/>
        <v>77.745391106965243</v>
      </c>
    </row>
    <row r="2798" spans="1:9" x14ac:dyDescent="0.25">
      <c r="A2798" s="18"/>
      <c r="B2798" s="5">
        <f t="shared" si="116"/>
        <v>43495</v>
      </c>
      <c r="C2798" s="4">
        <v>25.114583333341201</v>
      </c>
      <c r="D2798">
        <v>1.1763572436907599</v>
      </c>
      <c r="E2798" s="6">
        <v>64.564759565842934</v>
      </c>
      <c r="F2798" s="7">
        <v>55.98561717314562</v>
      </c>
      <c r="G2798" s="7">
        <v>57.834583927569405</v>
      </c>
      <c r="H2798" s="7">
        <v>242.75303346198965</v>
      </c>
      <c r="I2798" s="7">
        <f t="shared" si="114"/>
        <v>75.951222602431613</v>
      </c>
    </row>
    <row r="2799" spans="1:9" x14ac:dyDescent="0.25">
      <c r="A2799" s="18"/>
      <c r="B2799" s="5">
        <f t="shared" si="116"/>
        <v>43495</v>
      </c>
      <c r="C2799" s="4">
        <v>25.125000000007901</v>
      </c>
      <c r="D2799">
        <v>1.1763572436907599</v>
      </c>
      <c r="E2799" s="6">
        <v>64.119338600987362</v>
      </c>
      <c r="F2799" s="7">
        <v>56.912066009077193</v>
      </c>
      <c r="G2799" s="7">
        <v>56.930367266325682</v>
      </c>
      <c r="H2799" s="7">
        <v>242.14484034569298</v>
      </c>
      <c r="I2799" s="7">
        <f t="shared" si="114"/>
        <v>75.427248423932042</v>
      </c>
    </row>
    <row r="2800" spans="1:9" x14ac:dyDescent="0.25">
      <c r="A2800" s="18"/>
      <c r="B2800" s="5">
        <f t="shared" si="116"/>
        <v>43495</v>
      </c>
      <c r="C2800" s="4">
        <v>25.135416666674601</v>
      </c>
      <c r="D2800">
        <v>1.1763572436907599</v>
      </c>
      <c r="E2800" s="6">
        <v>63.181090891251174</v>
      </c>
      <c r="F2800" s="7">
        <v>57.454127999321543</v>
      </c>
      <c r="G2800" s="7">
        <v>56.419105737600439</v>
      </c>
      <c r="H2800" s="7">
        <v>242.3652504842936</v>
      </c>
      <c r="I2800" s="7">
        <f t="shared" si="114"/>
        <v>74.323533934207603</v>
      </c>
    </row>
    <row r="2801" spans="1:9" x14ac:dyDescent="0.25">
      <c r="A2801" s="18"/>
      <c r="B2801" s="5">
        <f t="shared" si="116"/>
        <v>43495</v>
      </c>
      <c r="C2801" s="4">
        <v>25.145833333341201</v>
      </c>
      <c r="D2801">
        <v>1.1763572436907599</v>
      </c>
      <c r="E2801" s="6">
        <v>62.854520387022852</v>
      </c>
      <c r="F2801" s="7">
        <v>57.050191297982487</v>
      </c>
      <c r="G2801" s="7">
        <v>56.991511370736951</v>
      </c>
      <c r="H2801" s="7">
        <v>242.27120962553911</v>
      </c>
      <c r="I2801" s="7">
        <f t="shared" si="114"/>
        <v>73.939370355982874</v>
      </c>
    </row>
    <row r="2802" spans="1:9" x14ac:dyDescent="0.25">
      <c r="A2802" s="18"/>
      <c r="B2802" s="5">
        <f t="shared" si="116"/>
        <v>43495</v>
      </c>
      <c r="C2802" s="4">
        <v>25.156250000007901</v>
      </c>
      <c r="D2802">
        <v>1.1763572436907599</v>
      </c>
      <c r="E2802" s="6">
        <v>62.317733335293248</v>
      </c>
      <c r="F2802" s="7">
        <v>57.463792555348974</v>
      </c>
      <c r="G2802" s="7">
        <v>55.331496902363</v>
      </c>
      <c r="H2802" s="7">
        <v>242.1834647700629</v>
      </c>
      <c r="I2802" s="7">
        <f t="shared" si="114"/>
        <v>73.307917019361355</v>
      </c>
    </row>
    <row r="2803" spans="1:9" x14ac:dyDescent="0.25">
      <c r="A2803" s="18"/>
      <c r="B2803" s="5">
        <f t="shared" si="116"/>
        <v>43495</v>
      </c>
      <c r="C2803" s="4">
        <v>25.166666666674601</v>
      </c>
      <c r="D2803">
        <v>1.1763572436907599</v>
      </c>
      <c r="E2803" s="6">
        <v>62.074994737182422</v>
      </c>
      <c r="F2803" s="7">
        <v>57.536236590355223</v>
      </c>
      <c r="G2803" s="7">
        <v>55.324641120157629</v>
      </c>
      <c r="H2803" s="7">
        <v>241.84547754561089</v>
      </c>
      <c r="I2803" s="7">
        <f t="shared" si="114"/>
        <v>73.022369711150347</v>
      </c>
    </row>
    <row r="2804" spans="1:9" x14ac:dyDescent="0.25">
      <c r="A2804" s="18"/>
      <c r="B2804" s="5">
        <f t="shared" si="116"/>
        <v>43495</v>
      </c>
      <c r="C2804" s="4">
        <v>25.177083333341201</v>
      </c>
      <c r="D2804">
        <v>1.1763572436907599</v>
      </c>
      <c r="E2804" s="6">
        <v>63.115794658027859</v>
      </c>
      <c r="F2804" s="7">
        <v>57.038451752143516</v>
      </c>
      <c r="G2804" s="7">
        <v>56.620994073422231</v>
      </c>
      <c r="H2804" s="7">
        <v>241.98173354155361</v>
      </c>
      <c r="I2804" s="7">
        <f t="shared" si="114"/>
        <v>74.246722237269637</v>
      </c>
    </row>
    <row r="2805" spans="1:9" x14ac:dyDescent="0.25">
      <c r="A2805" s="18"/>
      <c r="B2805" s="5">
        <f t="shared" si="116"/>
        <v>43495</v>
      </c>
      <c r="C2805" s="4">
        <v>25.187500000007901</v>
      </c>
      <c r="D2805">
        <v>1.1763572436907599</v>
      </c>
      <c r="E2805" s="6">
        <v>63.055889483525057</v>
      </c>
      <c r="F2805" s="7">
        <v>57.740717404510292</v>
      </c>
      <c r="G2805" s="7">
        <v>57.077987349561617</v>
      </c>
      <c r="H2805" s="7">
        <v>241.96315868109534</v>
      </c>
      <c r="I2805" s="7">
        <f t="shared" si="114"/>
        <v>74.176252351308705</v>
      </c>
    </row>
    <row r="2806" spans="1:9" x14ac:dyDescent="0.25">
      <c r="A2806" s="18"/>
      <c r="B2806" s="5">
        <f t="shared" si="116"/>
        <v>43495</v>
      </c>
      <c r="C2806" s="4">
        <v>25.197916666674601</v>
      </c>
      <c r="D2806">
        <v>1.1763572436907599</v>
      </c>
      <c r="E2806" s="6">
        <v>64.883768095235524</v>
      </c>
      <c r="F2806" s="7">
        <v>57.675967287238493</v>
      </c>
      <c r="G2806" s="7">
        <v>56.88155795039048</v>
      </c>
      <c r="H2806" s="7">
        <v>242.33417165927605</v>
      </c>
      <c r="I2806" s="7">
        <f t="shared" si="114"/>
        <v>76.326490596781724</v>
      </c>
    </row>
    <row r="2807" spans="1:9" x14ac:dyDescent="0.25">
      <c r="A2807" s="18"/>
      <c r="B2807" s="5">
        <f t="shared" si="116"/>
        <v>43495</v>
      </c>
      <c r="C2807" s="4">
        <v>25.208333333341201</v>
      </c>
      <c r="D2807">
        <v>1.1763572436907599</v>
      </c>
      <c r="E2807" s="6">
        <v>66.209326298724719</v>
      </c>
      <c r="F2807" s="7">
        <v>55.897893667708949</v>
      </c>
      <c r="G2807" s="7">
        <v>57.462055654326768</v>
      </c>
      <c r="H2807" s="7">
        <v>241.65451045173862</v>
      </c>
      <c r="I2807" s="7">
        <f t="shared" si="114"/>
        <v>77.885820591389958</v>
      </c>
    </row>
    <row r="2808" spans="1:9" x14ac:dyDescent="0.25">
      <c r="A2808" s="18"/>
      <c r="B2808" s="5">
        <f t="shared" si="116"/>
        <v>43495</v>
      </c>
      <c r="C2808" s="4">
        <v>25.218750000007901</v>
      </c>
      <c r="D2808">
        <v>1.1763572436907599</v>
      </c>
      <c r="E2808" s="6">
        <v>69.307792381126532</v>
      </c>
      <c r="F2808" s="7">
        <v>55.703105504220936</v>
      </c>
      <c r="G2808" s="7">
        <v>60.129023168924824</v>
      </c>
      <c r="H2808" s="7">
        <v>240.20454479862005</v>
      </c>
      <c r="I2808" s="7">
        <f t="shared" si="114"/>
        <v>81.530723611753459</v>
      </c>
    </row>
    <row r="2809" spans="1:9" x14ac:dyDescent="0.25">
      <c r="A2809" s="18"/>
      <c r="B2809" s="5">
        <f t="shared" si="116"/>
        <v>43495</v>
      </c>
      <c r="C2809" s="4">
        <v>25.229166666674601</v>
      </c>
      <c r="D2809">
        <v>1.1763572436907599</v>
      </c>
      <c r="E2809" s="6">
        <v>72.553986972451938</v>
      </c>
      <c r="F2809" s="7">
        <v>56.411684423461111</v>
      </c>
      <c r="G2809" s="7">
        <v>61.459936007896843</v>
      </c>
      <c r="H2809" s="7">
        <v>240.07848566671862</v>
      </c>
      <c r="I2809" s="7">
        <f t="shared" si="114"/>
        <v>85.349408133688868</v>
      </c>
    </row>
    <row r="2810" spans="1:9" x14ac:dyDescent="0.25">
      <c r="A2810" s="18"/>
      <c r="B2810" s="5">
        <f t="shared" si="116"/>
        <v>43495</v>
      </c>
      <c r="C2810" s="4">
        <v>25.239583333341301</v>
      </c>
      <c r="D2810">
        <v>1.1763572436907599</v>
      </c>
      <c r="E2810" s="6">
        <v>79.459999700699569</v>
      </c>
      <c r="F2810" s="7">
        <v>57.050046811264465</v>
      </c>
      <c r="G2810" s="7">
        <v>59.928499567265696</v>
      </c>
      <c r="H2810" s="7">
        <v>238.87207219126458</v>
      </c>
      <c r="I2810" s="7">
        <f t="shared" si="114"/>
        <v>93.473346231583548</v>
      </c>
    </row>
    <row r="2811" spans="1:9" x14ac:dyDescent="0.25">
      <c r="A2811" s="18"/>
      <c r="B2811" s="5">
        <f t="shared" si="116"/>
        <v>43495</v>
      </c>
      <c r="C2811" s="4">
        <v>25.250000000007901</v>
      </c>
      <c r="D2811">
        <v>1.1763572436907599</v>
      </c>
      <c r="E2811" s="6">
        <v>84.622298259659033</v>
      </c>
      <c r="F2811" s="7">
        <v>59.640368570212111</v>
      </c>
      <c r="G2811" s="7">
        <v>60.136669694159743</v>
      </c>
      <c r="H2811" s="7">
        <v>235.46559725690381</v>
      </c>
      <c r="I2811" s="7">
        <f t="shared" si="114"/>
        <v>99.546053535509884</v>
      </c>
    </row>
    <row r="2812" spans="1:9" x14ac:dyDescent="0.25">
      <c r="A2812" s="18"/>
      <c r="B2812" s="5">
        <f t="shared" si="116"/>
        <v>43495</v>
      </c>
      <c r="C2812" s="4">
        <v>25.260416666674601</v>
      </c>
      <c r="D2812">
        <v>1.1763572436907599</v>
      </c>
      <c r="E2812" s="6">
        <v>91.202545519329661</v>
      </c>
      <c r="F2812" s="7">
        <v>67.685401070015573</v>
      </c>
      <c r="G2812" s="7">
        <v>61.272357311162956</v>
      </c>
      <c r="H2812" s="7">
        <v>222.12856131137465</v>
      </c>
      <c r="I2812" s="7">
        <f t="shared" si="114"/>
        <v>107.2867750646997</v>
      </c>
    </row>
    <row r="2813" spans="1:9" x14ac:dyDescent="0.25">
      <c r="A2813" s="18"/>
      <c r="B2813" s="5">
        <f t="shared" si="116"/>
        <v>43495</v>
      </c>
      <c r="C2813" s="4">
        <v>25.270833333341301</v>
      </c>
      <c r="D2813">
        <v>1.1763572436907599</v>
      </c>
      <c r="E2813" s="6">
        <v>96.830396890301927</v>
      </c>
      <c r="F2813" s="7">
        <v>76.849924688062586</v>
      </c>
      <c r="G2813" s="7">
        <v>62.378281681648126</v>
      </c>
      <c r="H2813" s="7">
        <v>212.893763188462</v>
      </c>
      <c r="I2813" s="7">
        <f t="shared" si="114"/>
        <v>113.90713879135791</v>
      </c>
    </row>
    <row r="2814" spans="1:9" x14ac:dyDescent="0.25">
      <c r="A2814" s="18"/>
      <c r="B2814" s="5">
        <f t="shared" si="116"/>
        <v>43495</v>
      </c>
      <c r="C2814" s="4">
        <v>25.281250000007901</v>
      </c>
      <c r="D2814">
        <v>1.1763572436907599</v>
      </c>
      <c r="E2814" s="6">
        <v>103.21445666395113</v>
      </c>
      <c r="F2814" s="7">
        <v>78.215231862374182</v>
      </c>
      <c r="G2814" s="7">
        <v>66.905923739695538</v>
      </c>
      <c r="H2814" s="7">
        <v>192.84767193331336</v>
      </c>
      <c r="I2814" s="7">
        <f t="shared" si="114"/>
        <v>121.41707375024492</v>
      </c>
    </row>
    <row r="2815" spans="1:9" x14ac:dyDescent="0.25">
      <c r="A2815" s="18"/>
      <c r="B2815" s="5">
        <f t="shared" si="116"/>
        <v>43495</v>
      </c>
      <c r="C2815" s="4">
        <v>25.291666666674601</v>
      </c>
      <c r="D2815">
        <v>1.1763572436907599</v>
      </c>
      <c r="E2815" s="6">
        <v>108.82195979100665</v>
      </c>
      <c r="F2815" s="7">
        <v>86.0091625003421</v>
      </c>
      <c r="G2815" s="7">
        <v>79.182602637893837</v>
      </c>
      <c r="H2815" s="7">
        <v>152.55811427241457</v>
      </c>
      <c r="I2815" s="7">
        <f t="shared" si="114"/>
        <v>128.01350067277528</v>
      </c>
    </row>
    <row r="2816" spans="1:9" x14ac:dyDescent="0.25">
      <c r="A2816" s="18"/>
      <c r="B2816" s="5">
        <f t="shared" si="116"/>
        <v>43495</v>
      </c>
      <c r="C2816" s="4">
        <v>25.302083333341301</v>
      </c>
      <c r="D2816">
        <v>1.1763572436907599</v>
      </c>
      <c r="E2816" s="6">
        <v>110.50841815712785</v>
      </c>
      <c r="F2816" s="7">
        <v>108.85957641409495</v>
      </c>
      <c r="G2816" s="7">
        <v>96.561577024720449</v>
      </c>
      <c r="H2816" s="7">
        <v>118.17225375445767</v>
      </c>
      <c r="I2816" s="7">
        <f t="shared" si="114"/>
        <v>129.99737818794483</v>
      </c>
    </row>
    <row r="2817" spans="1:9" x14ac:dyDescent="0.25">
      <c r="A2817" s="18"/>
      <c r="B2817" s="5">
        <f t="shared" si="116"/>
        <v>43495</v>
      </c>
      <c r="C2817" s="4">
        <v>25.312500000007901</v>
      </c>
      <c r="D2817">
        <v>1.1763572436907599</v>
      </c>
      <c r="E2817" s="6">
        <v>113.92338931650224</v>
      </c>
      <c r="F2817" s="7">
        <v>123.93109834911358</v>
      </c>
      <c r="G2817" s="7">
        <v>105.24265103341334</v>
      </c>
      <c r="H2817" s="7">
        <v>61.486738001023106</v>
      </c>
      <c r="I2817" s="7">
        <f t="shared" si="114"/>
        <v>134.01460424826993</v>
      </c>
    </row>
    <row r="2818" spans="1:9" x14ac:dyDescent="0.25">
      <c r="A2818" s="18"/>
      <c r="B2818" s="5">
        <f t="shared" si="116"/>
        <v>43495</v>
      </c>
      <c r="C2818" s="4">
        <v>25.322916666674601</v>
      </c>
      <c r="D2818">
        <v>1.1763572436907599</v>
      </c>
      <c r="E2818" s="6">
        <v>114.38113695548623</v>
      </c>
      <c r="F2818" s="7">
        <v>134.89671312357439</v>
      </c>
      <c r="G2818" s="7">
        <v>118.65586850050452</v>
      </c>
      <c r="H2818" s="7">
        <v>18.63773144857846</v>
      </c>
      <c r="I2818" s="7">
        <f t="shared" si="114"/>
        <v>134.55307899917111</v>
      </c>
    </row>
    <row r="2819" spans="1:9" x14ac:dyDescent="0.25">
      <c r="A2819" s="18"/>
      <c r="B2819" s="5">
        <f t="shared" si="116"/>
        <v>43495</v>
      </c>
      <c r="C2819" s="4">
        <v>25.333333333341301</v>
      </c>
      <c r="D2819">
        <v>1.1763572436907599</v>
      </c>
      <c r="E2819" s="6">
        <v>113.09616604880509</v>
      </c>
      <c r="F2819" s="7">
        <v>145.84907525517698</v>
      </c>
      <c r="G2819" s="7">
        <v>124.61064518383964</v>
      </c>
      <c r="H2819" s="7">
        <v>4.5367821060843214</v>
      </c>
      <c r="I2819" s="7">
        <f t="shared" si="114"/>
        <v>133.04149416516486</v>
      </c>
    </row>
    <row r="2820" spans="1:9" x14ac:dyDescent="0.25">
      <c r="A2820" s="18"/>
      <c r="B2820" s="5">
        <f t="shared" si="116"/>
        <v>43495</v>
      </c>
      <c r="C2820" s="4">
        <v>25.343750000008001</v>
      </c>
      <c r="D2820">
        <v>1.1763572436907599</v>
      </c>
      <c r="E2820" s="6">
        <v>111.83961359546768</v>
      </c>
      <c r="F2820" s="7">
        <v>164.20334345060505</v>
      </c>
      <c r="G2820" s="7">
        <v>138.30269389605871</v>
      </c>
      <c r="H2820" s="7">
        <v>2.8069199385637678</v>
      </c>
      <c r="I2820" s="7">
        <f t="shared" ref="I2820:I2883" si="117">D2820*E2820</f>
        <v>131.56333958460399</v>
      </c>
    </row>
    <row r="2821" spans="1:9" x14ac:dyDescent="0.25">
      <c r="A2821" s="18"/>
      <c r="B2821" s="5">
        <f t="shared" si="116"/>
        <v>43495</v>
      </c>
      <c r="C2821" s="4">
        <v>25.354166666674601</v>
      </c>
      <c r="D2821">
        <v>1.1763572436907599</v>
      </c>
      <c r="E2821" s="6">
        <v>112.86910331136714</v>
      </c>
      <c r="F2821" s="7">
        <v>174.61700290815722</v>
      </c>
      <c r="G2821" s="7">
        <v>151.59011097082049</v>
      </c>
      <c r="H2821" s="7">
        <v>2.50176637621021</v>
      </c>
      <c r="I2821" s="7">
        <f t="shared" si="117"/>
        <v>132.77438726920747</v>
      </c>
    </row>
    <row r="2822" spans="1:9" x14ac:dyDescent="0.25">
      <c r="A2822" s="18"/>
      <c r="B2822" s="5">
        <f t="shared" si="116"/>
        <v>43495</v>
      </c>
      <c r="C2822" s="4">
        <v>25.364583333341301</v>
      </c>
      <c r="D2822">
        <v>1.1763572436907599</v>
      </c>
      <c r="E2822" s="6">
        <v>113.0340949214155</v>
      </c>
      <c r="F2822" s="7">
        <v>195.94894971297941</v>
      </c>
      <c r="G2822" s="7">
        <v>165.16088298306701</v>
      </c>
      <c r="H2822" s="7">
        <v>2.2375133239500782</v>
      </c>
      <c r="I2822" s="7">
        <f t="shared" si="117"/>
        <v>132.96847634483606</v>
      </c>
    </row>
    <row r="2823" spans="1:9" x14ac:dyDescent="0.25">
      <c r="A2823" s="18"/>
      <c r="B2823" s="5">
        <f t="shared" si="116"/>
        <v>43495</v>
      </c>
      <c r="C2823" s="4">
        <v>25.375000000008001</v>
      </c>
      <c r="D2823">
        <v>1.1763572436907599</v>
      </c>
      <c r="E2823" s="6">
        <v>114.53154759305332</v>
      </c>
      <c r="F2823" s="7">
        <v>226.61045607598476</v>
      </c>
      <c r="G2823" s="7">
        <v>170.58312032651136</v>
      </c>
      <c r="H2823" s="7">
        <v>2.002088022915014</v>
      </c>
      <c r="I2823" s="7">
        <f t="shared" si="117"/>
        <v>134.73001564220129</v>
      </c>
    </row>
    <row r="2824" spans="1:9" x14ac:dyDescent="0.25">
      <c r="A2824" s="18"/>
      <c r="B2824" s="5">
        <f t="shared" si="116"/>
        <v>43495</v>
      </c>
      <c r="C2824" s="4">
        <v>25.385416666674601</v>
      </c>
      <c r="D2824">
        <v>1.1763572436907599</v>
      </c>
      <c r="E2824" s="6">
        <v>114.71260219559207</v>
      </c>
      <c r="F2824" s="7">
        <v>224.57552520701861</v>
      </c>
      <c r="G2824" s="7">
        <v>192.69466766160511</v>
      </c>
      <c r="H2824" s="7">
        <v>1.8000936688913207</v>
      </c>
      <c r="I2824" s="7">
        <f t="shared" si="117"/>
        <v>134.9430005354013</v>
      </c>
    </row>
    <row r="2825" spans="1:9" x14ac:dyDescent="0.25">
      <c r="A2825" s="18"/>
      <c r="B2825" s="5">
        <f t="shared" si="116"/>
        <v>43495</v>
      </c>
      <c r="C2825" s="4">
        <v>25.395833333341301</v>
      </c>
      <c r="D2825">
        <v>1.1763572436907599</v>
      </c>
      <c r="E2825" s="6">
        <v>114.68093679820954</v>
      </c>
      <c r="F2825" s="7">
        <v>222.52127325303752</v>
      </c>
      <c r="G2825" s="7">
        <v>199.396804883806</v>
      </c>
      <c r="H2825" s="7">
        <v>2.0220045233536004</v>
      </c>
      <c r="I2825" s="7">
        <f t="shared" si="117"/>
        <v>134.90575071581603</v>
      </c>
    </row>
    <row r="2826" spans="1:9" x14ac:dyDescent="0.25">
      <c r="A2826" s="18"/>
      <c r="B2826" s="5">
        <f t="shared" si="116"/>
        <v>43495</v>
      </c>
      <c r="C2826" s="4">
        <v>25.406250000008001</v>
      </c>
      <c r="D2826">
        <v>1.1763572436907599</v>
      </c>
      <c r="E2826" s="6">
        <v>115.28133655607905</v>
      </c>
      <c r="F2826" s="7">
        <v>223.68974135516922</v>
      </c>
      <c r="G2826" s="7">
        <v>203.20963531276709</v>
      </c>
      <c r="H2826" s="7">
        <v>2.0386774765765385</v>
      </c>
      <c r="I2826" s="7">
        <f t="shared" si="117"/>
        <v>135.612035320096</v>
      </c>
    </row>
    <row r="2827" spans="1:9" x14ac:dyDescent="0.25">
      <c r="A2827" s="18"/>
      <c r="B2827" s="5">
        <f t="shared" si="116"/>
        <v>43495</v>
      </c>
      <c r="C2827" s="4">
        <v>25.416666666674601</v>
      </c>
      <c r="D2827">
        <v>1.1763572436907599</v>
      </c>
      <c r="E2827" s="6">
        <v>115.79786569464932</v>
      </c>
      <c r="F2827" s="7">
        <v>233.77151482143401</v>
      </c>
      <c r="G2827" s="7">
        <v>204.54661319091494</v>
      </c>
      <c r="H2827" s="7">
        <v>2.1535822877169224</v>
      </c>
      <c r="I2827" s="7">
        <f t="shared" si="117"/>
        <v>136.21965811383046</v>
      </c>
    </row>
    <row r="2828" spans="1:9" x14ac:dyDescent="0.25">
      <c r="A2828" s="18"/>
      <c r="B2828" s="5">
        <f t="shared" si="116"/>
        <v>43495</v>
      </c>
      <c r="C2828" s="4">
        <v>25.427083333341301</v>
      </c>
      <c r="D2828">
        <v>1.1763572436907599</v>
      </c>
      <c r="E2828" s="6">
        <v>117.72034840346144</v>
      </c>
      <c r="F2828" s="7">
        <v>233.37493891567399</v>
      </c>
      <c r="G2828" s="7">
        <v>201.5431945520566</v>
      </c>
      <c r="H2828" s="7">
        <v>2.0658864556255057</v>
      </c>
      <c r="I2828" s="7">
        <f t="shared" si="117"/>
        <v>138.48118457421185</v>
      </c>
    </row>
    <row r="2829" spans="1:9" x14ac:dyDescent="0.25">
      <c r="A2829" s="18"/>
      <c r="B2829" s="5">
        <f t="shared" si="116"/>
        <v>43495</v>
      </c>
      <c r="C2829" s="4">
        <v>25.437500000008001</v>
      </c>
      <c r="D2829">
        <v>1.1763572436907599</v>
      </c>
      <c r="E2829" s="6">
        <v>119.38459830765038</v>
      </c>
      <c r="F2829" s="7">
        <v>225.15105995360381</v>
      </c>
      <c r="G2829" s="7">
        <v>201.10349727446695</v>
      </c>
      <c r="H2829" s="7">
        <v>2.0446193109114343</v>
      </c>
      <c r="I2829" s="7">
        <f t="shared" si="117"/>
        <v>140.43893700431616</v>
      </c>
    </row>
    <row r="2830" spans="1:9" x14ac:dyDescent="0.25">
      <c r="A2830" s="18"/>
      <c r="B2830" s="5">
        <f t="shared" si="116"/>
        <v>43495</v>
      </c>
      <c r="C2830" s="4">
        <v>25.447916666674701</v>
      </c>
      <c r="D2830">
        <v>1.1763572436907599</v>
      </c>
      <c r="E2830" s="6">
        <v>120.31693481232658</v>
      </c>
      <c r="F2830" s="7">
        <v>223.92097629327731</v>
      </c>
      <c r="G2830" s="7">
        <v>206.85135617519848</v>
      </c>
      <c r="H2830" s="7">
        <v>2.1187256606369838</v>
      </c>
      <c r="I2830" s="7">
        <f t="shared" si="117"/>
        <v>141.53569780514934</v>
      </c>
    </row>
    <row r="2831" spans="1:9" x14ac:dyDescent="0.25">
      <c r="A2831" s="18"/>
      <c r="B2831" s="5">
        <f t="shared" si="116"/>
        <v>43495</v>
      </c>
      <c r="C2831" s="4">
        <v>25.458333333341301</v>
      </c>
      <c r="D2831">
        <v>1.1763572436907599</v>
      </c>
      <c r="E2831" s="6">
        <v>120.45955020332173</v>
      </c>
      <c r="F2831" s="7">
        <v>221.13790122545373</v>
      </c>
      <c r="G2831" s="7">
        <v>208.19544271276419</v>
      </c>
      <c r="H2831" s="7">
        <v>2.2062794249601638</v>
      </c>
      <c r="I2831" s="7">
        <f t="shared" si="117"/>
        <v>141.70346445340826</v>
      </c>
    </row>
    <row r="2832" spans="1:9" x14ac:dyDescent="0.25">
      <c r="A2832" s="18"/>
      <c r="B2832" s="5">
        <f t="shared" si="116"/>
        <v>43495</v>
      </c>
      <c r="C2832" s="4">
        <v>25.468750000008001</v>
      </c>
      <c r="D2832">
        <v>1.1763572436907599</v>
      </c>
      <c r="E2832" s="6">
        <v>119.72292868532043</v>
      </c>
      <c r="F2832" s="7">
        <v>219.23264718590875</v>
      </c>
      <c r="G2832" s="7">
        <v>203.28984555621554</v>
      </c>
      <c r="H2832" s="7">
        <v>2.1878696432466751</v>
      </c>
      <c r="I2832" s="7">
        <f t="shared" si="117"/>
        <v>140.83693439484895</v>
      </c>
    </row>
    <row r="2833" spans="1:9" x14ac:dyDescent="0.25">
      <c r="A2833" s="18"/>
      <c r="B2833" s="5">
        <f t="shared" si="116"/>
        <v>43495</v>
      </c>
      <c r="C2833" s="4">
        <v>25.479166666674701</v>
      </c>
      <c r="D2833">
        <v>1.1763572436907599</v>
      </c>
      <c r="E2833" s="6">
        <v>120.46690967843752</v>
      </c>
      <c r="F2833" s="7">
        <v>218.25309546758561</v>
      </c>
      <c r="G2833" s="7">
        <v>198.5519742282581</v>
      </c>
      <c r="H2833" s="7">
        <v>2.2465986577765111</v>
      </c>
      <c r="I2833" s="7">
        <f t="shared" si="117"/>
        <v>141.71212182527049</v>
      </c>
    </row>
    <row r="2834" spans="1:9" x14ac:dyDescent="0.25">
      <c r="A2834" s="18"/>
      <c r="B2834" s="5">
        <f t="shared" si="116"/>
        <v>43495</v>
      </c>
      <c r="C2834" s="4">
        <v>25.489583333341301</v>
      </c>
      <c r="D2834">
        <v>1.1763572436907599</v>
      </c>
      <c r="E2834" s="6">
        <v>121.11152187516029</v>
      </c>
      <c r="F2834" s="7">
        <v>214.00173031718307</v>
      </c>
      <c r="G2834" s="7">
        <v>194.19691484685131</v>
      </c>
      <c r="H2834" s="7">
        <v>1.972686998230796</v>
      </c>
      <c r="I2834" s="7">
        <f t="shared" si="117"/>
        <v>142.47041605225672</v>
      </c>
    </row>
    <row r="2835" spans="1:9" x14ac:dyDescent="0.25">
      <c r="A2835" s="18"/>
      <c r="B2835" s="5">
        <f t="shared" si="116"/>
        <v>43495</v>
      </c>
      <c r="C2835" s="4">
        <v>25.500000000008001</v>
      </c>
      <c r="D2835">
        <v>1.1763572436907599</v>
      </c>
      <c r="E2835" s="6">
        <v>121.77244721108633</v>
      </c>
      <c r="F2835" s="7">
        <v>217.42046667388706</v>
      </c>
      <c r="G2835" s="7">
        <v>194.72816170321153</v>
      </c>
      <c r="H2835" s="7">
        <v>1.8558492650606064</v>
      </c>
      <c r="I2835" s="7">
        <f t="shared" si="117"/>
        <v>143.24790035871209</v>
      </c>
    </row>
    <row r="2836" spans="1:9" x14ac:dyDescent="0.25">
      <c r="A2836" s="18"/>
      <c r="B2836" s="5">
        <f t="shared" si="116"/>
        <v>43495</v>
      </c>
      <c r="C2836" s="4">
        <v>25.510416666674701</v>
      </c>
      <c r="D2836">
        <v>1.1763572436907599</v>
      </c>
      <c r="E2836" s="6">
        <v>122.17207345986523</v>
      </c>
      <c r="F2836" s="7">
        <v>209.80201916847199</v>
      </c>
      <c r="G2836" s="7">
        <v>191.54748015231945</v>
      </c>
      <c r="H2836" s="7">
        <v>1.8590728027314318</v>
      </c>
      <c r="I2836" s="7">
        <f t="shared" si="117"/>
        <v>143.7180035912321</v>
      </c>
    </row>
    <row r="2837" spans="1:9" x14ac:dyDescent="0.25">
      <c r="A2837" s="18"/>
      <c r="B2837" s="5">
        <f t="shared" si="116"/>
        <v>43495</v>
      </c>
      <c r="C2837" s="4">
        <v>25.520833333341301</v>
      </c>
      <c r="D2837">
        <v>1.1763572436907599</v>
      </c>
      <c r="E2837" s="6">
        <v>121.37502463573031</v>
      </c>
      <c r="F2837" s="7">
        <v>203.08335065895434</v>
      </c>
      <c r="G2837" s="7">
        <v>187.33251876055795</v>
      </c>
      <c r="H2837" s="7">
        <v>2.052874248627754</v>
      </c>
      <c r="I2837" s="7">
        <f t="shared" si="117"/>
        <v>142.78038943338578</v>
      </c>
    </row>
    <row r="2838" spans="1:9" x14ac:dyDescent="0.25">
      <c r="A2838" s="18"/>
      <c r="B2838" s="5">
        <f t="shared" si="116"/>
        <v>43495</v>
      </c>
      <c r="C2838" s="4">
        <v>25.531250000008001</v>
      </c>
      <c r="D2838">
        <v>1.1763572436907599</v>
      </c>
      <c r="E2838" s="6">
        <v>119.52680869920565</v>
      </c>
      <c r="F2838" s="7">
        <v>188.33982561439646</v>
      </c>
      <c r="G2838" s="7">
        <v>183.3740190154287</v>
      </c>
      <c r="H2838" s="7">
        <v>1.8827921171634407</v>
      </c>
      <c r="I2838" s="7">
        <f t="shared" si="117"/>
        <v>140.6062272285503</v>
      </c>
    </row>
    <row r="2839" spans="1:9" x14ac:dyDescent="0.25">
      <c r="A2839" s="18"/>
      <c r="B2839" s="5">
        <f t="shared" si="116"/>
        <v>43495</v>
      </c>
      <c r="C2839" s="4">
        <v>25.541666666674701</v>
      </c>
      <c r="D2839">
        <v>1.1763572436907599</v>
      </c>
      <c r="E2839" s="6">
        <v>117.03288170718385</v>
      </c>
      <c r="F2839" s="7">
        <v>184.22494422324172</v>
      </c>
      <c r="G2839" s="7">
        <v>178.11143148547171</v>
      </c>
      <c r="H2839" s="7">
        <v>1.8402608291670206</v>
      </c>
      <c r="I2839" s="7">
        <f t="shared" si="117"/>
        <v>137.67247814624955</v>
      </c>
    </row>
    <row r="2840" spans="1:9" x14ac:dyDescent="0.25">
      <c r="A2840" s="18"/>
      <c r="B2840" s="5">
        <f t="shared" si="116"/>
        <v>43495</v>
      </c>
      <c r="C2840" s="4">
        <v>25.5520833333414</v>
      </c>
      <c r="D2840">
        <v>1.1763572436907599</v>
      </c>
      <c r="E2840" s="6">
        <v>114.54264239388543</v>
      </c>
      <c r="F2840" s="7">
        <v>192.11978277966546</v>
      </c>
      <c r="G2840" s="7">
        <v>177.41815054476345</v>
      </c>
      <c r="H2840" s="7">
        <v>1.9448577232923465</v>
      </c>
      <c r="I2840" s="7">
        <f t="shared" si="117"/>
        <v>134.74306709152745</v>
      </c>
    </row>
    <row r="2841" spans="1:9" x14ac:dyDescent="0.25">
      <c r="A2841" s="18"/>
      <c r="B2841" s="5">
        <f t="shared" si="116"/>
        <v>43495</v>
      </c>
      <c r="C2841" s="4">
        <v>25.562500000008001</v>
      </c>
      <c r="D2841">
        <v>1.1763572436907599</v>
      </c>
      <c r="E2841" s="6">
        <v>115.82989638564429</v>
      </c>
      <c r="F2841" s="7">
        <v>179.72187116949195</v>
      </c>
      <c r="G2841" s="7">
        <v>174.03840646055107</v>
      </c>
      <c r="H2841" s="7">
        <v>1.9262898661747638</v>
      </c>
      <c r="I2841" s="7">
        <f t="shared" si="117"/>
        <v>136.25733764920284</v>
      </c>
    </row>
    <row r="2842" spans="1:9" x14ac:dyDescent="0.25">
      <c r="A2842" s="18"/>
      <c r="B2842" s="5">
        <f t="shared" si="116"/>
        <v>43495</v>
      </c>
      <c r="C2842" s="4">
        <v>25.572916666674701</v>
      </c>
      <c r="D2842">
        <v>1.1763572436907599</v>
      </c>
      <c r="E2842" s="6">
        <v>116.65403947377786</v>
      </c>
      <c r="F2842" s="7">
        <v>173.58641527021416</v>
      </c>
      <c r="G2842" s="7">
        <v>175.13733857541462</v>
      </c>
      <c r="H2842" s="7">
        <v>1.9736454554277703</v>
      </c>
      <c r="I2842" s="7">
        <f t="shared" si="117"/>
        <v>137.22682434076643</v>
      </c>
    </row>
    <row r="2843" spans="1:9" x14ac:dyDescent="0.25">
      <c r="A2843" s="18"/>
      <c r="B2843" s="5">
        <f t="shared" si="116"/>
        <v>43495</v>
      </c>
      <c r="C2843" s="4">
        <v>25.5833333333414</v>
      </c>
      <c r="D2843">
        <v>1.1763572436907599</v>
      </c>
      <c r="E2843" s="6">
        <v>116.93775845638839</v>
      </c>
      <c r="F2843" s="7">
        <v>173.88974506709326</v>
      </c>
      <c r="G2843" s="7">
        <v>175.38704478794168</v>
      </c>
      <c r="H2843" s="7">
        <v>2.0845153418547961</v>
      </c>
      <c r="I2843" s="7">
        <f t="shared" si="117"/>
        <v>137.56057922113291</v>
      </c>
    </row>
    <row r="2844" spans="1:9" x14ac:dyDescent="0.25">
      <c r="A2844" s="18"/>
      <c r="B2844" s="5">
        <f t="shared" si="116"/>
        <v>43495</v>
      </c>
      <c r="C2844" s="4">
        <v>25.593750000008001</v>
      </c>
      <c r="D2844">
        <v>1.1763572436907599</v>
      </c>
      <c r="E2844" s="6">
        <v>118.37004890197049</v>
      </c>
      <c r="F2844" s="7">
        <v>174.56696234148365</v>
      </c>
      <c r="G2844" s="7">
        <v>172.69756317358369</v>
      </c>
      <c r="H2844" s="7">
        <v>2.0318882380184311</v>
      </c>
      <c r="I2844" s="7">
        <f t="shared" si="117"/>
        <v>139.24546446186247</v>
      </c>
    </row>
    <row r="2845" spans="1:9" x14ac:dyDescent="0.25">
      <c r="A2845" s="18"/>
      <c r="B2845" s="5">
        <f t="shared" si="116"/>
        <v>43495</v>
      </c>
      <c r="C2845" s="4">
        <v>25.604166666674701</v>
      </c>
      <c r="D2845">
        <v>1.1763572436907599</v>
      </c>
      <c r="E2845" s="6">
        <v>118.65318222362632</v>
      </c>
      <c r="F2845" s="7">
        <v>175.4921750132722</v>
      </c>
      <c r="G2845" s="7">
        <v>173.13944001190961</v>
      </c>
      <c r="H2845" s="7">
        <v>2.0371207339893864</v>
      </c>
      <c r="I2845" s="7">
        <f t="shared" si="117"/>
        <v>139.57853039572251</v>
      </c>
    </row>
    <row r="2846" spans="1:9" x14ac:dyDescent="0.25">
      <c r="A2846" s="18"/>
      <c r="B2846" s="5">
        <f t="shared" si="116"/>
        <v>43495</v>
      </c>
      <c r="C2846" s="4">
        <v>25.6145833333414</v>
      </c>
      <c r="D2846">
        <v>1.1763572436907599</v>
      </c>
      <c r="E2846" s="6">
        <v>120.7727348804747</v>
      </c>
      <c r="F2846" s="7">
        <v>175.85175830569966</v>
      </c>
      <c r="G2846" s="7">
        <v>170.99418227022917</v>
      </c>
      <c r="H2846" s="7">
        <v>2.0426603764733597</v>
      </c>
      <c r="I2846" s="7">
        <f t="shared" si="117"/>
        <v>142.07188151699012</v>
      </c>
    </row>
    <row r="2847" spans="1:9" x14ac:dyDescent="0.25">
      <c r="A2847" s="18"/>
      <c r="B2847" s="5">
        <f t="shared" si="116"/>
        <v>43495</v>
      </c>
      <c r="C2847" s="4">
        <v>25.6250000000081</v>
      </c>
      <c r="D2847">
        <v>1.1763572436907599</v>
      </c>
      <c r="E2847" s="6">
        <v>122.54166522812362</v>
      </c>
      <c r="F2847" s="7">
        <v>172.27870612063245</v>
      </c>
      <c r="G2847" s="7">
        <v>167.60531453674699</v>
      </c>
      <c r="H2847" s="7">
        <v>2.1055973982792637</v>
      </c>
      <c r="I2847" s="7">
        <f t="shared" si="117"/>
        <v>144.15277554503135</v>
      </c>
    </row>
    <row r="2848" spans="1:9" x14ac:dyDescent="0.25">
      <c r="A2848" s="18"/>
      <c r="B2848" s="5">
        <f t="shared" si="116"/>
        <v>43495</v>
      </c>
      <c r="C2848" s="4">
        <v>25.635416666674701</v>
      </c>
      <c r="D2848">
        <v>1.1763572436907599</v>
      </c>
      <c r="E2848" s="6">
        <v>124.57040668703644</v>
      </c>
      <c r="F2848" s="7">
        <v>169.72937845440248</v>
      </c>
      <c r="G2848" s="7">
        <v>160.78166780698112</v>
      </c>
      <c r="H2848" s="7">
        <v>2.0283265390401142</v>
      </c>
      <c r="I2848" s="7">
        <f t="shared" si="117"/>
        <v>146.53930025579919</v>
      </c>
    </row>
    <row r="2849" spans="1:9" x14ac:dyDescent="0.25">
      <c r="A2849" s="18"/>
      <c r="B2849" s="5">
        <f t="shared" si="116"/>
        <v>43495</v>
      </c>
      <c r="C2849" s="4">
        <v>25.6458333333414</v>
      </c>
      <c r="D2849">
        <v>1.1763572436907599</v>
      </c>
      <c r="E2849" s="6">
        <v>126.40865546822823</v>
      </c>
      <c r="F2849" s="7">
        <v>168.39096186372203</v>
      </c>
      <c r="G2849" s="7">
        <v>158.37330136051148</v>
      </c>
      <c r="H2849" s="7">
        <v>1.9269621868807834</v>
      </c>
      <c r="I2849" s="7">
        <f t="shared" si="117"/>
        <v>148.70173752525986</v>
      </c>
    </row>
    <row r="2850" spans="1:9" x14ac:dyDescent="0.25">
      <c r="A2850" s="18"/>
      <c r="B2850" s="5">
        <f t="shared" si="116"/>
        <v>43495</v>
      </c>
      <c r="C2850" s="4">
        <v>25.6562500000081</v>
      </c>
      <c r="D2850">
        <v>1.1763572436907599</v>
      </c>
      <c r="E2850" s="6">
        <v>130.09577533209747</v>
      </c>
      <c r="F2850" s="7">
        <v>167.23253558849257</v>
      </c>
      <c r="G2850" s="7">
        <v>158.31940238893435</v>
      </c>
      <c r="H2850" s="7">
        <v>2.3694072391215881</v>
      </c>
      <c r="I2850" s="7">
        <f t="shared" si="117"/>
        <v>153.03910768547854</v>
      </c>
    </row>
    <row r="2851" spans="1:9" x14ac:dyDescent="0.25">
      <c r="A2851" s="18"/>
      <c r="B2851" s="5">
        <f t="shared" si="116"/>
        <v>43495</v>
      </c>
      <c r="C2851" s="4">
        <v>25.666666666674701</v>
      </c>
      <c r="D2851">
        <v>1.1763572436907599</v>
      </c>
      <c r="E2851" s="6">
        <v>131.59238723283926</v>
      </c>
      <c r="F2851" s="7">
        <v>167.01637944481763</v>
      </c>
      <c r="G2851" s="7">
        <v>156.58071902393095</v>
      </c>
      <c r="H2851" s="7">
        <v>3.6715193641186197</v>
      </c>
      <c r="I2851" s="7">
        <f t="shared" si="117"/>
        <v>154.79965793590992</v>
      </c>
    </row>
    <row r="2852" spans="1:9" x14ac:dyDescent="0.25">
      <c r="A2852" s="18"/>
      <c r="B2852" s="5">
        <f t="shared" ref="B2852:B2915" si="118">DATE(YEAR(B2756),MONTH(B2756),DAY(B2756)+1)</f>
        <v>43495</v>
      </c>
      <c r="C2852" s="4">
        <v>25.6770833333414</v>
      </c>
      <c r="D2852">
        <v>1.1763572436907599</v>
      </c>
      <c r="E2852" s="6">
        <v>134.37566448644813</v>
      </c>
      <c r="F2852" s="7">
        <v>166.27414716083911</v>
      </c>
      <c r="G2852" s="7">
        <v>155.91553555127746</v>
      </c>
      <c r="H2852" s="7">
        <v>7.9296285394668287</v>
      </c>
      <c r="I2852" s="7">
        <f t="shared" si="117"/>
        <v>158.07378629439245</v>
      </c>
    </row>
    <row r="2853" spans="1:9" x14ac:dyDescent="0.25">
      <c r="A2853" s="18"/>
      <c r="B2853" s="5">
        <f t="shared" si="118"/>
        <v>43495</v>
      </c>
      <c r="C2853" s="4">
        <v>25.6875000000081</v>
      </c>
      <c r="D2853">
        <v>1.1763572436907599</v>
      </c>
      <c r="E2853" s="6">
        <v>139.48856998871923</v>
      </c>
      <c r="F2853" s="7">
        <v>167.72046723523943</v>
      </c>
      <c r="G2853" s="7">
        <v>159.35389095385216</v>
      </c>
      <c r="H2853" s="7">
        <v>20.651785179297033</v>
      </c>
      <c r="I2853" s="7">
        <f t="shared" si="117"/>
        <v>164.08838971829542</v>
      </c>
    </row>
    <row r="2854" spans="1:9" x14ac:dyDescent="0.25">
      <c r="A2854" s="18"/>
      <c r="B2854" s="5">
        <f t="shared" si="118"/>
        <v>43495</v>
      </c>
      <c r="C2854" s="4">
        <v>25.697916666674701</v>
      </c>
      <c r="D2854">
        <v>1.1763572436907599</v>
      </c>
      <c r="E2854" s="6">
        <v>144.38221494864416</v>
      </c>
      <c r="F2854" s="7">
        <v>169.96485969661231</v>
      </c>
      <c r="G2854" s="7">
        <v>157.75880572022888</v>
      </c>
      <c r="H2854" s="7">
        <v>60.383706840323683</v>
      </c>
      <c r="I2854" s="7">
        <f t="shared" si="117"/>
        <v>169.84506441495387</v>
      </c>
    </row>
    <row r="2855" spans="1:9" x14ac:dyDescent="0.25">
      <c r="A2855" s="18"/>
      <c r="B2855" s="5">
        <f t="shared" si="118"/>
        <v>43495</v>
      </c>
      <c r="C2855" s="4">
        <v>25.7083333333414</v>
      </c>
      <c r="D2855">
        <v>1.1763572436907599</v>
      </c>
      <c r="E2855" s="6">
        <v>148.51564717319499</v>
      </c>
      <c r="F2855" s="7">
        <v>170.83186830215925</v>
      </c>
      <c r="G2855" s="7">
        <v>151.10452651397333</v>
      </c>
      <c r="H2855" s="7">
        <v>110.98690724753097</v>
      </c>
      <c r="I2855" s="7">
        <f t="shared" si="117"/>
        <v>174.70745735360904</v>
      </c>
    </row>
    <row r="2856" spans="1:9" x14ac:dyDescent="0.25">
      <c r="A2856" s="18"/>
      <c r="B2856" s="5">
        <f t="shared" si="118"/>
        <v>43495</v>
      </c>
      <c r="C2856" s="4">
        <v>25.7187500000081</v>
      </c>
      <c r="D2856">
        <v>1.1763572436907599</v>
      </c>
      <c r="E2856" s="6">
        <v>154.84459625100462</v>
      </c>
      <c r="F2856" s="7">
        <v>168.08226599067652</v>
      </c>
      <c r="G2856" s="7">
        <v>151.73940887429171</v>
      </c>
      <c r="H2856" s="7">
        <v>138.66601555447738</v>
      </c>
      <c r="I2856" s="7">
        <f t="shared" si="117"/>
        <v>182.15256244624035</v>
      </c>
    </row>
    <row r="2857" spans="1:9" x14ac:dyDescent="0.25">
      <c r="A2857" s="18"/>
      <c r="B2857" s="5">
        <f t="shared" si="118"/>
        <v>43495</v>
      </c>
      <c r="C2857" s="4">
        <v>25.7291666666748</v>
      </c>
      <c r="D2857">
        <v>1.1763572436907599</v>
      </c>
      <c r="E2857" s="6">
        <v>161.3406403550712</v>
      </c>
      <c r="F2857" s="7">
        <v>165.66175224707953</v>
      </c>
      <c r="G2857" s="7">
        <v>152.84610391818637</v>
      </c>
      <c r="H2857" s="7">
        <v>156.88972350828021</v>
      </c>
      <c r="I2857" s="7">
        <f t="shared" si="117"/>
        <v>189.79423098339373</v>
      </c>
    </row>
    <row r="2858" spans="1:9" x14ac:dyDescent="0.25">
      <c r="A2858" s="18"/>
      <c r="B2858" s="5">
        <f t="shared" si="118"/>
        <v>43495</v>
      </c>
      <c r="C2858" s="4">
        <v>25.7395833333414</v>
      </c>
      <c r="D2858">
        <v>1.1763572436907599</v>
      </c>
      <c r="E2858" s="6">
        <v>165.30099686310712</v>
      </c>
      <c r="F2858" s="7">
        <v>163.26362993125542</v>
      </c>
      <c r="G2858" s="7">
        <v>152.42593036697082</v>
      </c>
      <c r="H2858" s="7">
        <v>168.82198135576235</v>
      </c>
      <c r="I2858" s="7">
        <f t="shared" si="117"/>
        <v>194.45302504921963</v>
      </c>
    </row>
    <row r="2859" spans="1:9" x14ac:dyDescent="0.25">
      <c r="A2859" s="18"/>
      <c r="B2859" s="5">
        <f t="shared" si="118"/>
        <v>43495</v>
      </c>
      <c r="C2859" s="4">
        <v>25.7500000000081</v>
      </c>
      <c r="D2859">
        <v>1.1763572436907599</v>
      </c>
      <c r="E2859" s="6">
        <v>168.25269531760938</v>
      </c>
      <c r="F2859" s="7">
        <v>161.18755646933366</v>
      </c>
      <c r="G2859" s="7">
        <v>154.85557061068195</v>
      </c>
      <c r="H2859" s="7">
        <v>190.40470060313089</v>
      </c>
      <c r="I2859" s="7">
        <f t="shared" si="117"/>
        <v>197.92527690736418</v>
      </c>
    </row>
    <row r="2860" spans="1:9" x14ac:dyDescent="0.25">
      <c r="A2860" s="18"/>
      <c r="B2860" s="5">
        <f t="shared" si="118"/>
        <v>43495</v>
      </c>
      <c r="C2860" s="4">
        <v>25.7604166666748</v>
      </c>
      <c r="D2860">
        <v>1.1763572436907599</v>
      </c>
      <c r="E2860" s="6">
        <v>170.23032048692298</v>
      </c>
      <c r="F2860" s="7">
        <v>158.09994353512752</v>
      </c>
      <c r="G2860" s="7">
        <v>154.59067169578526</v>
      </c>
      <c r="H2860" s="7">
        <v>206.26392266536112</v>
      </c>
      <c r="I2860" s="7">
        <f t="shared" si="117"/>
        <v>200.25167060059141</v>
      </c>
    </row>
    <row r="2861" spans="1:9" x14ac:dyDescent="0.25">
      <c r="A2861" s="18"/>
      <c r="B2861" s="5">
        <f t="shared" si="118"/>
        <v>43495</v>
      </c>
      <c r="C2861" s="4">
        <v>25.7708333333414</v>
      </c>
      <c r="D2861">
        <v>1.1763572436907599</v>
      </c>
      <c r="E2861" s="6">
        <v>172.6303362485319</v>
      </c>
      <c r="F2861" s="7">
        <v>156.06661807413937</v>
      </c>
      <c r="G2861" s="7">
        <v>157.96627341042154</v>
      </c>
      <c r="H2861" s="7">
        <v>223.21791094580203</v>
      </c>
      <c r="I2861" s="7">
        <f t="shared" si="117"/>
        <v>203.07494652673208</v>
      </c>
    </row>
    <row r="2862" spans="1:9" x14ac:dyDescent="0.25">
      <c r="A2862" s="18"/>
      <c r="B2862" s="5">
        <f t="shared" si="118"/>
        <v>43495</v>
      </c>
      <c r="C2862" s="4">
        <v>25.7812500000081</v>
      </c>
      <c r="D2862">
        <v>1.1763572436907599</v>
      </c>
      <c r="E2862" s="6">
        <v>175.95647455282287</v>
      </c>
      <c r="F2862" s="7">
        <v>153.04283616113764</v>
      </c>
      <c r="G2862" s="7">
        <v>158.84778731747696</v>
      </c>
      <c r="H2862" s="7">
        <v>226.59968709851174</v>
      </c>
      <c r="I2862" s="7">
        <f t="shared" si="117"/>
        <v>206.98767341450204</v>
      </c>
    </row>
    <row r="2863" spans="1:9" x14ac:dyDescent="0.25">
      <c r="A2863" s="18"/>
      <c r="B2863" s="5">
        <f t="shared" si="118"/>
        <v>43495</v>
      </c>
      <c r="C2863" s="4">
        <v>25.7916666666748</v>
      </c>
      <c r="D2863">
        <v>1.1763572436907599</v>
      </c>
      <c r="E2863" s="6">
        <v>175.97819165514056</v>
      </c>
      <c r="F2863" s="7">
        <v>148.06035216348414</v>
      </c>
      <c r="G2863" s="7">
        <v>160.68152843083379</v>
      </c>
      <c r="H2863" s="7">
        <v>227.00804789210275</v>
      </c>
      <c r="I2863" s="7">
        <f t="shared" si="117"/>
        <v>207.01322048512543</v>
      </c>
    </row>
    <row r="2864" spans="1:9" x14ac:dyDescent="0.25">
      <c r="A2864" s="18"/>
      <c r="B2864" s="5">
        <f t="shared" si="118"/>
        <v>43495</v>
      </c>
      <c r="C2864" s="4">
        <v>25.8020833333414</v>
      </c>
      <c r="D2864">
        <v>1.1763572436907599</v>
      </c>
      <c r="E2864" s="6">
        <v>175.38857600000347</v>
      </c>
      <c r="F2864" s="7">
        <v>140.76520573019422</v>
      </c>
      <c r="G2864" s="7">
        <v>159.57491767934329</v>
      </c>
      <c r="H2864" s="7">
        <v>227.64007037532795</v>
      </c>
      <c r="I2864" s="7">
        <f t="shared" si="117"/>
        <v>206.31962183821145</v>
      </c>
    </row>
    <row r="2865" spans="1:9" x14ac:dyDescent="0.25">
      <c r="A2865" s="18"/>
      <c r="B2865" s="5">
        <f t="shared" si="118"/>
        <v>43495</v>
      </c>
      <c r="C2865" s="4">
        <v>25.8125000000081</v>
      </c>
      <c r="D2865">
        <v>1.1763572436907599</v>
      </c>
      <c r="E2865" s="6">
        <v>176.3340591041447</v>
      </c>
      <c r="F2865" s="7">
        <v>134.98757520160802</v>
      </c>
      <c r="G2865" s="7">
        <v>156.11747606811136</v>
      </c>
      <c r="H2865" s="7">
        <v>227.62035997320103</v>
      </c>
      <c r="I2865" s="7">
        <f t="shared" si="117"/>
        <v>207.4318477365552</v>
      </c>
    </row>
    <row r="2866" spans="1:9" x14ac:dyDescent="0.25">
      <c r="A2866" s="18"/>
      <c r="B2866" s="5">
        <f t="shared" si="118"/>
        <v>43495</v>
      </c>
      <c r="C2866" s="4">
        <v>25.8229166666748</v>
      </c>
      <c r="D2866">
        <v>1.1763572436907599</v>
      </c>
      <c r="E2866" s="6">
        <v>177.34603160162379</v>
      </c>
      <c r="F2866" s="7">
        <v>130.53544575651941</v>
      </c>
      <c r="G2866" s="7">
        <v>151.47569808090134</v>
      </c>
      <c r="H2866" s="7">
        <v>227.72153323420733</v>
      </c>
      <c r="I2866" s="7">
        <f t="shared" si="117"/>
        <v>208.62228891438056</v>
      </c>
    </row>
    <row r="2867" spans="1:9" x14ac:dyDescent="0.25">
      <c r="A2867" s="18"/>
      <c r="B2867" s="5">
        <f t="shared" si="118"/>
        <v>43495</v>
      </c>
      <c r="C2867" s="4">
        <v>25.8333333333415</v>
      </c>
      <c r="D2867">
        <v>1.1763572436907599</v>
      </c>
      <c r="E2867" s="6">
        <v>179.83017209982759</v>
      </c>
      <c r="F2867" s="7">
        <v>127.16411308388518</v>
      </c>
      <c r="G2867" s="7">
        <v>147.12452417793415</v>
      </c>
      <c r="H2867" s="7">
        <v>227.74349170869496</v>
      </c>
      <c r="I2867" s="7">
        <f t="shared" si="117"/>
        <v>211.54452558378819</v>
      </c>
    </row>
    <row r="2868" spans="1:9" x14ac:dyDescent="0.25">
      <c r="A2868" s="18"/>
      <c r="B2868" s="5">
        <f t="shared" si="118"/>
        <v>43495</v>
      </c>
      <c r="C2868" s="4">
        <v>25.8437500000081</v>
      </c>
      <c r="D2868">
        <v>1.1763572436907599</v>
      </c>
      <c r="E2868" s="6">
        <v>180.06862544651207</v>
      </c>
      <c r="F2868" s="7">
        <v>123.22769687060239</v>
      </c>
      <c r="G2868" s="7">
        <v>139.01461549985933</v>
      </c>
      <c r="H2868" s="7">
        <v>228.0973865212805</v>
      </c>
      <c r="I2868" s="7">
        <f t="shared" si="117"/>
        <v>211.82503190544276</v>
      </c>
    </row>
    <row r="2869" spans="1:9" x14ac:dyDescent="0.25">
      <c r="A2869" s="18"/>
      <c r="B2869" s="5">
        <f t="shared" si="118"/>
        <v>43495</v>
      </c>
      <c r="C2869" s="4">
        <v>25.8541666666748</v>
      </c>
      <c r="D2869">
        <v>1.1763572436907599</v>
      </c>
      <c r="E2869" s="6">
        <v>177.62324180647144</v>
      </c>
      <c r="F2869" s="7">
        <v>120.76449532887099</v>
      </c>
      <c r="G2869" s="7">
        <v>131.15798141275454</v>
      </c>
      <c r="H2869" s="7">
        <v>228.55711181642954</v>
      </c>
      <c r="I2869" s="7">
        <f t="shared" si="117"/>
        <v>208.9483871468781</v>
      </c>
    </row>
    <row r="2870" spans="1:9" x14ac:dyDescent="0.25">
      <c r="A2870" s="18"/>
      <c r="B2870" s="5">
        <f t="shared" si="118"/>
        <v>43495</v>
      </c>
      <c r="C2870" s="4">
        <v>25.8645833333415</v>
      </c>
      <c r="D2870">
        <v>1.1763572436907599</v>
      </c>
      <c r="E2870" s="6">
        <v>174.25554241995445</v>
      </c>
      <c r="F2870" s="7">
        <v>115.83128932910151</v>
      </c>
      <c r="G2870" s="7">
        <v>125.56511215973737</v>
      </c>
      <c r="H2870" s="7">
        <v>228.95986193365246</v>
      </c>
      <c r="I2870" s="7">
        <f t="shared" si="117"/>
        <v>204.9867695789759</v>
      </c>
    </row>
    <row r="2871" spans="1:9" x14ac:dyDescent="0.25">
      <c r="A2871" s="18"/>
      <c r="B2871" s="5">
        <f t="shared" si="118"/>
        <v>43495</v>
      </c>
      <c r="C2871" s="4">
        <v>25.8750000000081</v>
      </c>
      <c r="D2871">
        <v>1.1763572436907599</v>
      </c>
      <c r="E2871" s="6">
        <v>173.06425939840688</v>
      </c>
      <c r="F2871" s="7">
        <v>108.32495950334847</v>
      </c>
      <c r="G2871" s="7">
        <v>118.93026034567974</v>
      </c>
      <c r="H2871" s="7">
        <v>229.70269827657921</v>
      </c>
      <c r="I2871" s="7">
        <f t="shared" si="117"/>
        <v>203.5853951672926</v>
      </c>
    </row>
    <row r="2872" spans="1:9" x14ac:dyDescent="0.25">
      <c r="A2872" s="18"/>
      <c r="B2872" s="5">
        <f t="shared" si="118"/>
        <v>43495</v>
      </c>
      <c r="C2872" s="4">
        <v>25.8854166666748</v>
      </c>
      <c r="D2872">
        <v>1.1763572436907599</v>
      </c>
      <c r="E2872" s="6">
        <v>179.9553953457588</v>
      </c>
      <c r="F2872" s="7">
        <v>87.889588905507637</v>
      </c>
      <c r="G2872" s="7">
        <v>98.276008260868537</v>
      </c>
      <c r="H2872" s="7">
        <v>233.17137188054195</v>
      </c>
      <c r="I2872" s="7">
        <f t="shared" si="117"/>
        <v>211.69183285621781</v>
      </c>
    </row>
    <row r="2873" spans="1:9" x14ac:dyDescent="0.25">
      <c r="A2873" s="18"/>
      <c r="B2873" s="5">
        <f t="shared" si="118"/>
        <v>43495</v>
      </c>
      <c r="C2873" s="4">
        <v>25.8958333333415</v>
      </c>
      <c r="D2873">
        <v>1.1763572436907599</v>
      </c>
      <c r="E2873" s="6">
        <v>186.31369100062855</v>
      </c>
      <c r="F2873" s="7">
        <v>80.253550142173864</v>
      </c>
      <c r="G2873" s="7">
        <v>91.552111556621213</v>
      </c>
      <c r="H2873" s="7">
        <v>236.99430547128318</v>
      </c>
      <c r="I2873" s="7">
        <f t="shared" si="117"/>
        <v>219.17146000735133</v>
      </c>
    </row>
    <row r="2874" spans="1:9" x14ac:dyDescent="0.25">
      <c r="A2874" s="18"/>
      <c r="B2874" s="5">
        <f t="shared" si="118"/>
        <v>43495</v>
      </c>
      <c r="C2874" s="4">
        <v>25.9062500000081</v>
      </c>
      <c r="D2874">
        <v>1.1763572436907599</v>
      </c>
      <c r="E2874" s="6">
        <v>186.68776853474185</v>
      </c>
      <c r="F2874" s="7">
        <v>77.667799782443495</v>
      </c>
      <c r="G2874" s="7">
        <v>87.927875347167955</v>
      </c>
      <c r="H2874" s="7">
        <v>237.72337224594062</v>
      </c>
      <c r="I2874" s="7">
        <f t="shared" si="117"/>
        <v>219.61150882430749</v>
      </c>
    </row>
    <row r="2875" spans="1:9" x14ac:dyDescent="0.25">
      <c r="A2875" s="18"/>
      <c r="B2875" s="5">
        <f t="shared" si="118"/>
        <v>43495</v>
      </c>
      <c r="C2875" s="4">
        <v>25.9166666666748</v>
      </c>
      <c r="D2875">
        <v>1.1763572436907599</v>
      </c>
      <c r="E2875" s="6">
        <v>185.34835399012221</v>
      </c>
      <c r="F2875" s="7">
        <v>77.044765027309879</v>
      </c>
      <c r="G2875" s="7">
        <v>85.23176674427306</v>
      </c>
      <c r="H2875" s="7">
        <v>236.83909643448507</v>
      </c>
      <c r="I2875" s="7">
        <f t="shared" si="117"/>
        <v>218.03587882243943</v>
      </c>
    </row>
    <row r="2876" spans="1:9" x14ac:dyDescent="0.25">
      <c r="A2876" s="18"/>
      <c r="B2876" s="5">
        <f t="shared" si="118"/>
        <v>43495</v>
      </c>
      <c r="C2876" s="4">
        <v>25.9270833333415</v>
      </c>
      <c r="D2876">
        <v>1.1763572436907599</v>
      </c>
      <c r="E2876" s="6">
        <v>182.1665622509027</v>
      </c>
      <c r="F2876" s="7">
        <v>75.185449737054768</v>
      </c>
      <c r="G2876" s="7">
        <v>70.643693789710241</v>
      </c>
      <c r="H2876" s="7">
        <v>238.26533777078544</v>
      </c>
      <c r="I2876" s="7">
        <f t="shared" si="117"/>
        <v>214.29295506209314</v>
      </c>
    </row>
    <row r="2877" spans="1:9" x14ac:dyDescent="0.25">
      <c r="A2877" s="18"/>
      <c r="B2877" s="5">
        <f t="shared" si="118"/>
        <v>43495</v>
      </c>
      <c r="C2877" s="4">
        <v>25.9375000000081</v>
      </c>
      <c r="D2877">
        <v>1.1763572436907599</v>
      </c>
      <c r="E2877" s="6">
        <v>174.79733439123277</v>
      </c>
      <c r="F2877" s="7">
        <v>73.420668895582892</v>
      </c>
      <c r="G2877" s="7">
        <v>65.270614973589772</v>
      </c>
      <c r="H2877" s="7">
        <v>238.05195098241734</v>
      </c>
      <c r="I2877" s="7">
        <f t="shared" si="117"/>
        <v>205.62411048896266</v>
      </c>
    </row>
    <row r="2878" spans="1:9" x14ac:dyDescent="0.25">
      <c r="A2878" s="18"/>
      <c r="B2878" s="5">
        <f t="shared" si="118"/>
        <v>43495</v>
      </c>
      <c r="C2878" s="4">
        <v>25.9479166666748</v>
      </c>
      <c r="D2878">
        <v>1.1763572436907599</v>
      </c>
      <c r="E2878" s="6">
        <v>167.98959854912491</v>
      </c>
      <c r="F2878" s="7">
        <v>72.41440720202614</v>
      </c>
      <c r="G2878" s="7">
        <v>63.4155117566633</v>
      </c>
      <c r="H2878" s="7">
        <v>237.20786534221401</v>
      </c>
      <c r="I2878" s="7">
        <f t="shared" si="117"/>
        <v>197.61578111796584</v>
      </c>
    </row>
    <row r="2879" spans="1:9" x14ac:dyDescent="0.25">
      <c r="A2879" s="18"/>
      <c r="B2879" s="5">
        <f t="shared" si="118"/>
        <v>43495</v>
      </c>
      <c r="C2879" s="4">
        <v>25.9583333333415</v>
      </c>
      <c r="D2879">
        <v>1.1763572436907599</v>
      </c>
      <c r="E2879" s="6">
        <v>158.21528747161912</v>
      </c>
      <c r="F2879" s="7">
        <v>69.627679831052646</v>
      </c>
      <c r="G2879" s="7">
        <v>62.396235963735151</v>
      </c>
      <c r="H2879" s="7">
        <v>236.76182657572315</v>
      </c>
      <c r="I2879" s="7">
        <f t="shared" si="117"/>
        <v>186.11769947985508</v>
      </c>
    </row>
    <row r="2880" spans="1:9" x14ac:dyDescent="0.25">
      <c r="A2880" s="18"/>
      <c r="B2880" s="5">
        <f t="shared" si="118"/>
        <v>43495</v>
      </c>
      <c r="C2880" s="4">
        <v>25.9687500000082</v>
      </c>
      <c r="D2880">
        <v>1.1763572436907599</v>
      </c>
      <c r="E2880" s="6">
        <v>147.72005356763572</v>
      </c>
      <c r="F2880" s="7">
        <v>67.491692543392745</v>
      </c>
      <c r="G2880" s="7">
        <v>61.203141205571953</v>
      </c>
      <c r="H2880" s="7">
        <v>237.26729869272157</v>
      </c>
      <c r="I2880" s="7">
        <f t="shared" si="117"/>
        <v>173.77155505267535</v>
      </c>
    </row>
    <row r="2881" spans="1:9" x14ac:dyDescent="0.25">
      <c r="A2881" s="18"/>
      <c r="B2881" s="5">
        <f t="shared" si="118"/>
        <v>43495</v>
      </c>
      <c r="C2881" s="4">
        <v>25.9791666666748</v>
      </c>
      <c r="D2881">
        <v>1.1763572436907599</v>
      </c>
      <c r="E2881" s="6">
        <v>137.0281616635757</v>
      </c>
      <c r="F2881" s="7">
        <v>66.353771341562009</v>
      </c>
      <c r="G2881" s="7">
        <v>59.472497730356238</v>
      </c>
      <c r="H2881" s="7">
        <v>238.19235195556993</v>
      </c>
      <c r="I2881" s="7">
        <f t="shared" si="117"/>
        <v>161.19407056257577</v>
      </c>
    </row>
    <row r="2882" spans="1:9" ht="15.75" thickBot="1" x14ac:dyDescent="0.3">
      <c r="A2882" s="18"/>
      <c r="B2882" s="5">
        <f t="shared" si="118"/>
        <v>43495</v>
      </c>
      <c r="C2882" s="4">
        <v>25.9895833333415</v>
      </c>
      <c r="D2882">
        <v>1.1763572436907599</v>
      </c>
      <c r="E2882" s="6">
        <v>126.68033564395931</v>
      </c>
      <c r="F2882" s="7">
        <v>64.600400937293614</v>
      </c>
      <c r="G2882" s="7">
        <v>58.505667868514386</v>
      </c>
      <c r="H2882" s="7">
        <v>239.72534221254119</v>
      </c>
      <c r="I2882" s="7">
        <f t="shared" si="117"/>
        <v>149.0213304679483</v>
      </c>
    </row>
    <row r="2883" spans="1:9" x14ac:dyDescent="0.25">
      <c r="A2883" s="17">
        <f t="shared" ref="A2883" si="119">A2787+1</f>
        <v>31</v>
      </c>
      <c r="B2883" s="5">
        <f t="shared" si="118"/>
        <v>43496</v>
      </c>
      <c r="C2883" s="4">
        <v>26.0000000000082</v>
      </c>
      <c r="D2883">
        <v>1.172518389679198</v>
      </c>
      <c r="E2883" s="6">
        <v>114.22751014589657</v>
      </c>
      <c r="F2883" s="7">
        <v>63.318073287843738</v>
      </c>
      <c r="G2883" s="7">
        <v>58.941519806904545</v>
      </c>
      <c r="H2883" s="7">
        <v>240.83976580758505</v>
      </c>
      <c r="I2883" s="7">
        <f t="shared" si="117"/>
        <v>133.9338562533309</v>
      </c>
    </row>
    <row r="2884" spans="1:9" x14ac:dyDescent="0.25">
      <c r="A2884" s="18"/>
      <c r="B2884" s="5">
        <f t="shared" si="118"/>
        <v>43496</v>
      </c>
      <c r="C2884" s="4">
        <v>26.0104166666748</v>
      </c>
      <c r="D2884">
        <v>1.172518389679198</v>
      </c>
      <c r="E2884" s="6">
        <v>105.08818061666825</v>
      </c>
      <c r="F2884" s="7">
        <v>61.970875115523739</v>
      </c>
      <c r="G2884" s="7">
        <v>58.466684638550355</v>
      </c>
      <c r="H2884" s="7">
        <v>241.58847895382601</v>
      </c>
      <c r="I2884" s="7">
        <f t="shared" ref="I2884:I2947" si="120">D2884*E2884</f>
        <v>123.21782431097256</v>
      </c>
    </row>
    <row r="2885" spans="1:9" x14ac:dyDescent="0.25">
      <c r="A2885" s="18"/>
      <c r="B2885" s="5">
        <f t="shared" si="118"/>
        <v>43496</v>
      </c>
      <c r="C2885" s="4">
        <v>26.0208333333415</v>
      </c>
      <c r="D2885">
        <v>1.172518389679198</v>
      </c>
      <c r="E2885" s="6">
        <v>97.480394189871092</v>
      </c>
      <c r="F2885" s="7">
        <v>61.042692438975941</v>
      </c>
      <c r="G2885" s="7">
        <v>58.560421805905193</v>
      </c>
      <c r="H2885" s="7">
        <v>241.62446812114285</v>
      </c>
      <c r="I2885" s="7">
        <f t="shared" si="120"/>
        <v>114.2975548208011</v>
      </c>
    </row>
    <row r="2886" spans="1:9" x14ac:dyDescent="0.25">
      <c r="A2886" s="18"/>
      <c r="B2886" s="5">
        <f t="shared" si="118"/>
        <v>43496</v>
      </c>
      <c r="C2886" s="4">
        <v>26.0312500000082</v>
      </c>
      <c r="D2886">
        <v>1.172518389679198</v>
      </c>
      <c r="E2886" s="6">
        <v>90.137190522150291</v>
      </c>
      <c r="F2886" s="7">
        <v>59.840390363708345</v>
      </c>
      <c r="G2886" s="7">
        <v>57.870311865163096</v>
      </c>
      <c r="H2886" s="7">
        <v>241.99956904933069</v>
      </c>
      <c r="I2886" s="7">
        <f t="shared" si="120"/>
        <v>105.68751348123872</v>
      </c>
    </row>
    <row r="2887" spans="1:9" x14ac:dyDescent="0.25">
      <c r="A2887" s="18"/>
      <c r="B2887" s="5">
        <f t="shared" si="118"/>
        <v>43496</v>
      </c>
      <c r="C2887" s="4">
        <v>26.0416666666748</v>
      </c>
      <c r="D2887">
        <v>1.172518389679198</v>
      </c>
      <c r="E2887" s="6">
        <v>83.900247787682133</v>
      </c>
      <c r="F2887" s="7">
        <v>59.235528826885442</v>
      </c>
      <c r="G2887" s="7">
        <v>57.987337819611355</v>
      </c>
      <c r="H2887" s="7">
        <v>242.628911254027</v>
      </c>
      <c r="I2887" s="7">
        <f t="shared" si="120"/>
        <v>98.374583429698745</v>
      </c>
    </row>
    <row r="2888" spans="1:9" x14ac:dyDescent="0.25">
      <c r="A2888" s="18"/>
      <c r="B2888" s="5">
        <f t="shared" si="118"/>
        <v>43496</v>
      </c>
      <c r="C2888" s="4">
        <v>26.0520833333415</v>
      </c>
      <c r="D2888">
        <v>1.172518389679198</v>
      </c>
      <c r="E2888" s="6">
        <v>78.746412525841265</v>
      </c>
      <c r="F2888" s="7">
        <v>58.716074994490974</v>
      </c>
      <c r="G2888" s="7">
        <v>57.697247517641522</v>
      </c>
      <c r="H2888" s="7">
        <v>243.20857876322543</v>
      </c>
      <c r="I2888" s="7">
        <f t="shared" si="120"/>
        <v>92.331616807813219</v>
      </c>
    </row>
    <row r="2889" spans="1:9" x14ac:dyDescent="0.25">
      <c r="A2889" s="18"/>
      <c r="B2889" s="5">
        <f t="shared" si="118"/>
        <v>43496</v>
      </c>
      <c r="C2889" s="4">
        <v>26.0625000000082</v>
      </c>
      <c r="D2889">
        <v>1.172518389679198</v>
      </c>
      <c r="E2889" s="6">
        <v>75.236848188467775</v>
      </c>
      <c r="F2889" s="7">
        <v>58.742399671809864</v>
      </c>
      <c r="G2889" s="7">
        <v>57.164294743577969</v>
      </c>
      <c r="H2889" s="7">
        <v>242.88238316353704</v>
      </c>
      <c r="I2889" s="7">
        <f t="shared" si="120"/>
        <v>88.216588082480513</v>
      </c>
    </row>
    <row r="2890" spans="1:9" x14ac:dyDescent="0.25">
      <c r="A2890" s="18"/>
      <c r="B2890" s="5">
        <f t="shared" si="118"/>
        <v>43496</v>
      </c>
      <c r="C2890" s="4">
        <v>26.072916666674899</v>
      </c>
      <c r="D2890">
        <v>1.172518389679198</v>
      </c>
      <c r="E2890" s="6">
        <v>71.722508232699028</v>
      </c>
      <c r="F2890" s="7">
        <v>58.096600231548528</v>
      </c>
      <c r="G2890" s="7">
        <v>57.152987519647915</v>
      </c>
      <c r="H2890" s="7">
        <v>242.86314598714515</v>
      </c>
      <c r="I2890" s="7">
        <f t="shared" si="120"/>
        <v>84.09595985675729</v>
      </c>
    </row>
    <row r="2891" spans="1:9" x14ac:dyDescent="0.25">
      <c r="A2891" s="18"/>
      <c r="B2891" s="5">
        <f t="shared" si="118"/>
        <v>43496</v>
      </c>
      <c r="C2891" s="4">
        <v>26.0833333333415</v>
      </c>
      <c r="D2891">
        <v>1.172518389679198</v>
      </c>
      <c r="E2891" s="6">
        <v>69.324652468102798</v>
      </c>
      <c r="F2891" s="7">
        <v>57.403987094649345</v>
      </c>
      <c r="G2891" s="7">
        <v>56.978855468340257</v>
      </c>
      <c r="H2891" s="7">
        <v>242.78457250653807</v>
      </c>
      <c r="I2891" s="7">
        <f t="shared" si="120"/>
        <v>81.284429876969924</v>
      </c>
    </row>
    <row r="2892" spans="1:9" x14ac:dyDescent="0.25">
      <c r="A2892" s="18"/>
      <c r="B2892" s="5">
        <f t="shared" si="118"/>
        <v>43496</v>
      </c>
      <c r="C2892" s="4">
        <v>26.0937500000082</v>
      </c>
      <c r="D2892">
        <v>1.172518389679198</v>
      </c>
      <c r="E2892" s="6">
        <v>67.140169864289206</v>
      </c>
      <c r="F2892" s="7">
        <v>56.660514633007814</v>
      </c>
      <c r="G2892" s="7">
        <v>56.657946257838312</v>
      </c>
      <c r="H2892" s="7">
        <v>243.09281954452115</v>
      </c>
      <c r="I2892" s="7">
        <f t="shared" si="120"/>
        <v>78.723083852064192</v>
      </c>
    </row>
    <row r="2893" spans="1:9" x14ac:dyDescent="0.25">
      <c r="A2893" s="18"/>
      <c r="B2893" s="5">
        <f t="shared" si="118"/>
        <v>43496</v>
      </c>
      <c r="C2893" s="4">
        <v>26.104166666674899</v>
      </c>
      <c r="D2893">
        <v>1.172518389679198</v>
      </c>
      <c r="E2893" s="6">
        <v>66.089949735883891</v>
      </c>
      <c r="F2893" s="7">
        <v>56.398395658923398</v>
      </c>
      <c r="G2893" s="7">
        <v>56.429012102051757</v>
      </c>
      <c r="H2893" s="7">
        <v>242.78666750588096</v>
      </c>
      <c r="I2893" s="7">
        <f t="shared" si="120"/>
        <v>77.491681438297718</v>
      </c>
    </row>
    <row r="2894" spans="1:9" x14ac:dyDescent="0.25">
      <c r="A2894" s="18"/>
      <c r="B2894" s="5">
        <f t="shared" si="118"/>
        <v>43496</v>
      </c>
      <c r="C2894" s="4">
        <v>26.1145833333415</v>
      </c>
      <c r="D2894">
        <v>1.172518389679198</v>
      </c>
      <c r="E2894" s="6">
        <v>64.564759565842934</v>
      </c>
      <c r="F2894" s="7">
        <v>55.98561717314562</v>
      </c>
      <c r="G2894" s="7">
        <v>57.834583927569405</v>
      </c>
      <c r="H2894" s="7">
        <v>242.75303346198965</v>
      </c>
      <c r="I2894" s="7">
        <f t="shared" si="120"/>
        <v>75.703367916166755</v>
      </c>
    </row>
    <row r="2895" spans="1:9" x14ac:dyDescent="0.25">
      <c r="A2895" s="18"/>
      <c r="B2895" s="5">
        <f t="shared" si="118"/>
        <v>43496</v>
      </c>
      <c r="C2895" s="4">
        <v>26.1250000000082</v>
      </c>
      <c r="D2895">
        <v>1.172518389679198</v>
      </c>
      <c r="E2895" s="6">
        <v>64.119338600987362</v>
      </c>
      <c r="F2895" s="7">
        <v>56.912066009077193</v>
      </c>
      <c r="G2895" s="7">
        <v>56.930367266325682</v>
      </c>
      <c r="H2895" s="7">
        <v>242.14484034569298</v>
      </c>
      <c r="I2895" s="7">
        <f t="shared" si="120"/>
        <v>75.181103643724938</v>
      </c>
    </row>
    <row r="2896" spans="1:9" x14ac:dyDescent="0.25">
      <c r="A2896" s="18"/>
      <c r="B2896" s="5">
        <f t="shared" si="118"/>
        <v>43496</v>
      </c>
      <c r="C2896" s="4">
        <v>26.135416666674899</v>
      </c>
      <c r="D2896">
        <v>1.172518389679198</v>
      </c>
      <c r="E2896" s="6">
        <v>63.181090891251174</v>
      </c>
      <c r="F2896" s="7">
        <v>57.454127999321543</v>
      </c>
      <c r="G2896" s="7">
        <v>56.419105737600439</v>
      </c>
      <c r="H2896" s="7">
        <v>242.3652504842936</v>
      </c>
      <c r="I2896" s="7">
        <f t="shared" si="120"/>
        <v>74.080990949984866</v>
      </c>
    </row>
    <row r="2897" spans="1:9" x14ac:dyDescent="0.25">
      <c r="A2897" s="18"/>
      <c r="B2897" s="5">
        <f t="shared" si="118"/>
        <v>43496</v>
      </c>
      <c r="C2897" s="4">
        <v>26.145833333341599</v>
      </c>
      <c r="D2897">
        <v>1.172518389679198</v>
      </c>
      <c r="E2897" s="6">
        <v>62.854520387022852</v>
      </c>
      <c r="F2897" s="7">
        <v>57.050191297982487</v>
      </c>
      <c r="G2897" s="7">
        <v>56.991511370736951</v>
      </c>
      <c r="H2897" s="7">
        <v>242.27120962553911</v>
      </c>
      <c r="I2897" s="7">
        <f t="shared" si="120"/>
        <v>73.698081028250357</v>
      </c>
    </row>
    <row r="2898" spans="1:9" x14ac:dyDescent="0.25">
      <c r="A2898" s="18"/>
      <c r="B2898" s="5">
        <f t="shared" si="118"/>
        <v>43496</v>
      </c>
      <c r="C2898" s="4">
        <v>26.1562500000082</v>
      </c>
      <c r="D2898">
        <v>1.172518389679198</v>
      </c>
      <c r="E2898" s="6">
        <v>62.317733335293248</v>
      </c>
      <c r="F2898" s="7">
        <v>57.463792555348974</v>
      </c>
      <c r="G2898" s="7">
        <v>55.331496902363</v>
      </c>
      <c r="H2898" s="7">
        <v>242.1834647700629</v>
      </c>
      <c r="I2898" s="7">
        <f t="shared" si="120"/>
        <v>73.06868833875572</v>
      </c>
    </row>
    <row r="2899" spans="1:9" x14ac:dyDescent="0.25">
      <c r="A2899" s="18"/>
      <c r="B2899" s="5">
        <f t="shared" si="118"/>
        <v>43496</v>
      </c>
      <c r="C2899" s="4">
        <v>26.166666666674899</v>
      </c>
      <c r="D2899">
        <v>1.172518389679198</v>
      </c>
      <c r="E2899" s="6">
        <v>62.074994737182422</v>
      </c>
      <c r="F2899" s="7">
        <v>57.536236590355223</v>
      </c>
      <c r="G2899" s="7">
        <v>55.324641120157629</v>
      </c>
      <c r="H2899" s="7">
        <v>241.84547754561089</v>
      </c>
      <c r="I2899" s="7">
        <f t="shared" si="120"/>
        <v>72.784072868585824</v>
      </c>
    </row>
    <row r="2900" spans="1:9" x14ac:dyDescent="0.25">
      <c r="A2900" s="18"/>
      <c r="B2900" s="5">
        <f t="shared" si="118"/>
        <v>43496</v>
      </c>
      <c r="C2900" s="4">
        <v>26.177083333341599</v>
      </c>
      <c r="D2900">
        <v>1.172518389679198</v>
      </c>
      <c r="E2900" s="6">
        <v>63.115794658027859</v>
      </c>
      <c r="F2900" s="7">
        <v>57.038451752143516</v>
      </c>
      <c r="G2900" s="7">
        <v>56.620994073422231</v>
      </c>
      <c r="H2900" s="7">
        <v>241.98173354155361</v>
      </c>
      <c r="I2900" s="7">
        <f t="shared" si="120"/>
        <v>74.004429915753747</v>
      </c>
    </row>
    <row r="2901" spans="1:9" x14ac:dyDescent="0.25">
      <c r="A2901" s="18"/>
      <c r="B2901" s="5">
        <f t="shared" si="118"/>
        <v>43496</v>
      </c>
      <c r="C2901" s="4">
        <v>26.1875000000082</v>
      </c>
      <c r="D2901">
        <v>1.172518389679198</v>
      </c>
      <c r="E2901" s="6">
        <v>63.055889483525057</v>
      </c>
      <c r="F2901" s="7">
        <v>57.740717404510292</v>
      </c>
      <c r="G2901" s="7">
        <v>57.077987349561617</v>
      </c>
      <c r="H2901" s="7">
        <v>241.96315868109534</v>
      </c>
      <c r="I2901" s="7">
        <f t="shared" si="120"/>
        <v>73.934189997012268</v>
      </c>
    </row>
    <row r="2902" spans="1:9" x14ac:dyDescent="0.25">
      <c r="A2902" s="18"/>
      <c r="B2902" s="5">
        <f t="shared" si="118"/>
        <v>43496</v>
      </c>
      <c r="C2902" s="4">
        <v>26.197916666674899</v>
      </c>
      <c r="D2902">
        <v>1.172518389679198</v>
      </c>
      <c r="E2902" s="6">
        <v>64.883768095235524</v>
      </c>
      <c r="F2902" s="7">
        <v>57.675967287238493</v>
      </c>
      <c r="G2902" s="7">
        <v>56.88155795039048</v>
      </c>
      <c r="H2902" s="7">
        <v>242.33417165927605</v>
      </c>
      <c r="I2902" s="7">
        <f t="shared" si="120"/>
        <v>76.077411283344077</v>
      </c>
    </row>
    <row r="2903" spans="1:9" x14ac:dyDescent="0.25">
      <c r="A2903" s="18"/>
      <c r="B2903" s="5">
        <f t="shared" si="118"/>
        <v>43496</v>
      </c>
      <c r="C2903" s="4">
        <v>26.208333333341599</v>
      </c>
      <c r="D2903">
        <v>1.172518389679198</v>
      </c>
      <c r="E2903" s="6">
        <v>66.209326298724719</v>
      </c>
      <c r="F2903" s="7">
        <v>55.897893667708949</v>
      </c>
      <c r="G2903" s="7">
        <v>57.462055654326768</v>
      </c>
      <c r="H2903" s="7">
        <v>241.65451045173862</v>
      </c>
      <c r="I2903" s="7">
        <f t="shared" si="120"/>
        <v>77.631652653525279</v>
      </c>
    </row>
    <row r="2904" spans="1:9" x14ac:dyDescent="0.25">
      <c r="A2904" s="18"/>
      <c r="B2904" s="5">
        <f t="shared" si="118"/>
        <v>43496</v>
      </c>
      <c r="C2904" s="4">
        <v>26.2187500000082</v>
      </c>
      <c r="D2904">
        <v>1.172518389679198</v>
      </c>
      <c r="E2904" s="6">
        <v>69.307792381126532</v>
      </c>
      <c r="F2904" s="7">
        <v>55.703105504220936</v>
      </c>
      <c r="G2904" s="7">
        <v>60.129023168924824</v>
      </c>
      <c r="H2904" s="7">
        <v>240.20454479862005</v>
      </c>
      <c r="I2904" s="7">
        <f t="shared" si="120"/>
        <v>81.264661114938662</v>
      </c>
    </row>
    <row r="2905" spans="1:9" x14ac:dyDescent="0.25">
      <c r="A2905" s="18"/>
      <c r="B2905" s="5">
        <f t="shared" si="118"/>
        <v>43496</v>
      </c>
      <c r="C2905" s="4">
        <v>26.229166666674899</v>
      </c>
      <c r="D2905">
        <v>1.172518389679198</v>
      </c>
      <c r="E2905" s="6">
        <v>72.553986972451938</v>
      </c>
      <c r="F2905" s="7">
        <v>56.411684423461111</v>
      </c>
      <c r="G2905" s="7">
        <v>61.459936007896843</v>
      </c>
      <c r="H2905" s="7">
        <v>240.07848566671862</v>
      </c>
      <c r="I2905" s="7">
        <f t="shared" si="120"/>
        <v>85.070883969744855</v>
      </c>
    </row>
    <row r="2906" spans="1:9" x14ac:dyDescent="0.25">
      <c r="A2906" s="18"/>
      <c r="B2906" s="5">
        <f t="shared" si="118"/>
        <v>43496</v>
      </c>
      <c r="C2906" s="4">
        <v>26.239583333341599</v>
      </c>
      <c r="D2906">
        <v>1.172518389679198</v>
      </c>
      <c r="E2906" s="6">
        <v>79.459999700699569</v>
      </c>
      <c r="F2906" s="7">
        <v>57.050046811264465</v>
      </c>
      <c r="G2906" s="7">
        <v>59.928499567265696</v>
      </c>
      <c r="H2906" s="7">
        <v>238.87207219126458</v>
      </c>
      <c r="I2906" s="7">
        <f t="shared" si="120"/>
        <v>93.168310892973807</v>
      </c>
    </row>
    <row r="2907" spans="1:9" x14ac:dyDescent="0.25">
      <c r="A2907" s="18"/>
      <c r="B2907" s="5">
        <f t="shared" si="118"/>
        <v>43496</v>
      </c>
      <c r="C2907" s="4">
        <v>26.250000000008299</v>
      </c>
      <c r="D2907">
        <v>1.172518389679198</v>
      </c>
      <c r="E2907" s="6">
        <v>84.622298259659033</v>
      </c>
      <c r="F2907" s="7">
        <v>59.640368570212111</v>
      </c>
      <c r="G2907" s="7">
        <v>60.136669694159743</v>
      </c>
      <c r="H2907" s="7">
        <v>235.46559725690381</v>
      </c>
      <c r="I2907" s="7">
        <f t="shared" si="120"/>
        <v>99.221200886368209</v>
      </c>
    </row>
    <row r="2908" spans="1:9" x14ac:dyDescent="0.25">
      <c r="A2908" s="18"/>
      <c r="B2908" s="5">
        <f t="shared" si="118"/>
        <v>43496</v>
      </c>
      <c r="C2908" s="4">
        <v>26.260416666674899</v>
      </c>
      <c r="D2908">
        <v>1.172518389679198</v>
      </c>
      <c r="E2908" s="6">
        <v>91.202545519329661</v>
      </c>
      <c r="F2908" s="7">
        <v>67.685401070015573</v>
      </c>
      <c r="G2908" s="7">
        <v>61.272357311162956</v>
      </c>
      <c r="H2908" s="7">
        <v>222.12856131137465</v>
      </c>
      <c r="I2908" s="7">
        <f t="shared" si="120"/>
        <v>106.93666180696816</v>
      </c>
    </row>
    <row r="2909" spans="1:9" x14ac:dyDescent="0.25">
      <c r="A2909" s="18"/>
      <c r="B2909" s="5">
        <f t="shared" si="118"/>
        <v>43496</v>
      </c>
      <c r="C2909" s="4">
        <v>26.270833333341599</v>
      </c>
      <c r="D2909">
        <v>1.172518389679198</v>
      </c>
      <c r="E2909" s="6">
        <v>96.830396890301927</v>
      </c>
      <c r="F2909" s="7">
        <v>76.849924688062586</v>
      </c>
      <c r="G2909" s="7">
        <v>62.378281681648126</v>
      </c>
      <c r="H2909" s="7">
        <v>212.893763188462</v>
      </c>
      <c r="I2909" s="7">
        <f t="shared" si="120"/>
        <v>113.53542103381443</v>
      </c>
    </row>
    <row r="2910" spans="1:9" x14ac:dyDescent="0.25">
      <c r="A2910" s="18"/>
      <c r="B2910" s="5">
        <f t="shared" si="118"/>
        <v>43496</v>
      </c>
      <c r="C2910" s="4">
        <v>26.281250000008299</v>
      </c>
      <c r="D2910">
        <v>1.172518389679198</v>
      </c>
      <c r="E2910" s="6">
        <v>103.21445666395113</v>
      </c>
      <c r="F2910" s="7">
        <v>78.215231862374182</v>
      </c>
      <c r="G2910" s="7">
        <v>66.905923739695538</v>
      </c>
      <c r="H2910" s="7">
        <v>192.84767193331336</v>
      </c>
      <c r="I2910" s="7">
        <f t="shared" si="120"/>
        <v>121.02084851922933</v>
      </c>
    </row>
    <row r="2911" spans="1:9" x14ac:dyDescent="0.25">
      <c r="A2911" s="18"/>
      <c r="B2911" s="5">
        <f t="shared" si="118"/>
        <v>43496</v>
      </c>
      <c r="C2911" s="4">
        <v>26.291666666674899</v>
      </c>
      <c r="D2911">
        <v>1.172518389679198</v>
      </c>
      <c r="E2911" s="6">
        <v>108.82195979100665</v>
      </c>
      <c r="F2911" s="7">
        <v>86.0091625003421</v>
      </c>
      <c r="G2911" s="7">
        <v>79.182602637893837</v>
      </c>
      <c r="H2911" s="7">
        <v>152.55811427241457</v>
      </c>
      <c r="I2911" s="7">
        <f t="shared" si="120"/>
        <v>127.59574905588555</v>
      </c>
    </row>
    <row r="2912" spans="1:9" x14ac:dyDescent="0.25">
      <c r="A2912" s="18"/>
      <c r="B2912" s="5">
        <f t="shared" si="118"/>
        <v>43496</v>
      </c>
      <c r="C2912" s="4">
        <v>26.302083333341599</v>
      </c>
      <c r="D2912">
        <v>1.172518389679198</v>
      </c>
      <c r="E2912" s="6">
        <v>110.50841815712785</v>
      </c>
      <c r="F2912" s="7">
        <v>108.85957641409495</v>
      </c>
      <c r="G2912" s="7">
        <v>96.561577024720449</v>
      </c>
      <c r="H2912" s="7">
        <v>118.17225375445767</v>
      </c>
      <c r="I2912" s="7">
        <f t="shared" si="120"/>
        <v>129.57315250359099</v>
      </c>
    </row>
    <row r="2913" spans="1:9" x14ac:dyDescent="0.25">
      <c r="A2913" s="18"/>
      <c r="B2913" s="5">
        <f t="shared" si="118"/>
        <v>43496</v>
      </c>
      <c r="C2913" s="4">
        <v>26.312500000008299</v>
      </c>
      <c r="D2913">
        <v>1.172518389679198</v>
      </c>
      <c r="E2913" s="6">
        <v>113.92338931650224</v>
      </c>
      <c r="F2913" s="7">
        <v>123.93109834911358</v>
      </c>
      <c r="G2913" s="7">
        <v>105.24265103341334</v>
      </c>
      <c r="H2913" s="7">
        <v>61.486738001023106</v>
      </c>
      <c r="I2913" s="7">
        <f t="shared" si="120"/>
        <v>133.57726898818154</v>
      </c>
    </row>
    <row r="2914" spans="1:9" x14ac:dyDescent="0.25">
      <c r="A2914" s="18"/>
      <c r="B2914" s="5">
        <f t="shared" si="118"/>
        <v>43496</v>
      </c>
      <c r="C2914" s="4">
        <v>26.322916666674899</v>
      </c>
      <c r="D2914">
        <v>1.172518389679198</v>
      </c>
      <c r="E2914" s="6">
        <v>114.38113695548623</v>
      </c>
      <c r="F2914" s="7">
        <v>134.89671312357439</v>
      </c>
      <c r="G2914" s="7">
        <v>118.65586850050452</v>
      </c>
      <c r="H2914" s="7">
        <v>18.63773144857846</v>
      </c>
      <c r="I2914" s="7">
        <f t="shared" si="120"/>
        <v>134.11398651272251</v>
      </c>
    </row>
    <row r="2915" spans="1:9" x14ac:dyDescent="0.25">
      <c r="A2915" s="18"/>
      <c r="B2915" s="5">
        <f t="shared" si="118"/>
        <v>43496</v>
      </c>
      <c r="C2915" s="4">
        <v>26.333333333341599</v>
      </c>
      <c r="D2915">
        <v>1.172518389679198</v>
      </c>
      <c r="E2915" s="6">
        <v>113.09616604880509</v>
      </c>
      <c r="F2915" s="7">
        <v>145.84907525517698</v>
      </c>
      <c r="G2915" s="7">
        <v>124.61064518383964</v>
      </c>
      <c r="H2915" s="7">
        <v>4.5367821060843214</v>
      </c>
      <c r="I2915" s="7">
        <f t="shared" si="120"/>
        <v>132.60733449443612</v>
      </c>
    </row>
    <row r="2916" spans="1:9" x14ac:dyDescent="0.25">
      <c r="A2916" s="18"/>
      <c r="B2916" s="5">
        <f t="shared" ref="B2916:B2978" si="121">DATE(YEAR(B2820),MONTH(B2820),DAY(B2820)+1)</f>
        <v>43496</v>
      </c>
      <c r="C2916" s="4">
        <v>26.343750000008299</v>
      </c>
      <c r="D2916">
        <v>1.172518389679198</v>
      </c>
      <c r="E2916" s="6">
        <v>111.83961359546768</v>
      </c>
      <c r="F2916" s="7">
        <v>164.20334345060505</v>
      </c>
      <c r="G2916" s="7">
        <v>138.30269389605871</v>
      </c>
      <c r="H2916" s="7">
        <v>2.8069199385637678</v>
      </c>
      <c r="I2916" s="7">
        <f t="shared" si="120"/>
        <v>131.1340036353015</v>
      </c>
    </row>
    <row r="2917" spans="1:9" x14ac:dyDescent="0.25">
      <c r="A2917" s="18"/>
      <c r="B2917" s="5">
        <f t="shared" si="121"/>
        <v>43496</v>
      </c>
      <c r="C2917" s="4">
        <v>26.354166666674999</v>
      </c>
      <c r="D2917">
        <v>1.172518389679198</v>
      </c>
      <c r="E2917" s="6">
        <v>112.86910331136714</v>
      </c>
      <c r="F2917" s="7">
        <v>174.61700290815722</v>
      </c>
      <c r="G2917" s="7">
        <v>151.59011097082049</v>
      </c>
      <c r="H2917" s="7">
        <v>2.50176637621021</v>
      </c>
      <c r="I2917" s="7">
        <f t="shared" si="120"/>
        <v>132.34109925917923</v>
      </c>
    </row>
    <row r="2918" spans="1:9" x14ac:dyDescent="0.25">
      <c r="A2918" s="18"/>
      <c r="B2918" s="5">
        <f t="shared" si="121"/>
        <v>43496</v>
      </c>
      <c r="C2918" s="4">
        <v>26.364583333341599</v>
      </c>
      <c r="D2918">
        <v>1.172518389679198</v>
      </c>
      <c r="E2918" s="6">
        <v>113.0340949214155</v>
      </c>
      <c r="F2918" s="7">
        <v>195.94894971297941</v>
      </c>
      <c r="G2918" s="7">
        <v>165.16088298306701</v>
      </c>
      <c r="H2918" s="7">
        <v>2.2375133239500782</v>
      </c>
      <c r="I2918" s="7">
        <f t="shared" si="120"/>
        <v>132.5345549561037</v>
      </c>
    </row>
    <row r="2919" spans="1:9" x14ac:dyDescent="0.25">
      <c r="A2919" s="18"/>
      <c r="B2919" s="5">
        <f t="shared" si="121"/>
        <v>43496</v>
      </c>
      <c r="C2919" s="4">
        <v>26.375000000008299</v>
      </c>
      <c r="D2919">
        <v>1.172518389679198</v>
      </c>
      <c r="E2919" s="6">
        <v>114.53154759305332</v>
      </c>
      <c r="F2919" s="7">
        <v>226.61045607598476</v>
      </c>
      <c r="G2919" s="7">
        <v>170.58312032651136</v>
      </c>
      <c r="H2919" s="7">
        <v>2.002088022915014</v>
      </c>
      <c r="I2919" s="7">
        <f t="shared" si="120"/>
        <v>134.29034575127329</v>
      </c>
    </row>
    <row r="2920" spans="1:9" x14ac:dyDescent="0.25">
      <c r="A2920" s="18"/>
      <c r="B2920" s="5">
        <f t="shared" si="121"/>
        <v>43496</v>
      </c>
      <c r="C2920" s="4">
        <v>26.385416666674999</v>
      </c>
      <c r="D2920">
        <v>1.172518389679198</v>
      </c>
      <c r="E2920" s="6">
        <v>114.71260219559207</v>
      </c>
      <c r="F2920" s="7">
        <v>224.57552520701861</v>
      </c>
      <c r="G2920" s="7">
        <v>192.69466766160511</v>
      </c>
      <c r="H2920" s="7">
        <v>1.8000936688913207</v>
      </c>
      <c r="I2920" s="7">
        <f t="shared" si="120"/>
        <v>134.50263560228603</v>
      </c>
    </row>
    <row r="2921" spans="1:9" x14ac:dyDescent="0.25">
      <c r="A2921" s="18"/>
      <c r="B2921" s="5">
        <f t="shared" si="121"/>
        <v>43496</v>
      </c>
      <c r="C2921" s="4">
        <v>26.395833333341599</v>
      </c>
      <c r="D2921">
        <v>1.172518389679198</v>
      </c>
      <c r="E2921" s="6">
        <v>114.68093679820954</v>
      </c>
      <c r="F2921" s="7">
        <v>222.52127325303752</v>
      </c>
      <c r="G2921" s="7">
        <v>199.396804883806</v>
      </c>
      <c r="H2921" s="7">
        <v>2.0220045233536004</v>
      </c>
      <c r="I2921" s="7">
        <f t="shared" si="120"/>
        <v>134.46550734153854</v>
      </c>
    </row>
    <row r="2922" spans="1:9" x14ac:dyDescent="0.25">
      <c r="A2922" s="18"/>
      <c r="B2922" s="5">
        <f t="shared" si="121"/>
        <v>43496</v>
      </c>
      <c r="C2922" s="4">
        <v>26.406250000008299</v>
      </c>
      <c r="D2922">
        <v>1.172518389679198</v>
      </c>
      <c r="E2922" s="6">
        <v>115.28133655607905</v>
      </c>
      <c r="F2922" s="7">
        <v>223.68974135516922</v>
      </c>
      <c r="G2922" s="7">
        <v>203.20963531276709</v>
      </c>
      <c r="H2922" s="7">
        <v>2.0386774765765385</v>
      </c>
      <c r="I2922" s="7">
        <f t="shared" si="120"/>
        <v>135.16948709879946</v>
      </c>
    </row>
    <row r="2923" spans="1:9" x14ac:dyDescent="0.25">
      <c r="A2923" s="18"/>
      <c r="B2923" s="5">
        <f t="shared" si="121"/>
        <v>43496</v>
      </c>
      <c r="C2923" s="4">
        <v>26.416666666674999</v>
      </c>
      <c r="D2923">
        <v>1.172518389679198</v>
      </c>
      <c r="E2923" s="6">
        <v>115.79786569464932</v>
      </c>
      <c r="F2923" s="7">
        <v>233.77151482143401</v>
      </c>
      <c r="G2923" s="7">
        <v>204.54661319091494</v>
      </c>
      <c r="H2923" s="7">
        <v>2.1535822877169224</v>
      </c>
      <c r="I2923" s="7">
        <f t="shared" si="120"/>
        <v>135.77512701257825</v>
      </c>
    </row>
    <row r="2924" spans="1:9" x14ac:dyDescent="0.25">
      <c r="A2924" s="18"/>
      <c r="B2924" s="5">
        <f t="shared" si="121"/>
        <v>43496</v>
      </c>
      <c r="C2924" s="4">
        <v>26.427083333341599</v>
      </c>
      <c r="D2924">
        <v>1.172518389679198</v>
      </c>
      <c r="E2924" s="6">
        <v>117.72034840346144</v>
      </c>
      <c r="F2924" s="7">
        <v>233.37493891567399</v>
      </c>
      <c r="G2924" s="7">
        <v>201.5431945520566</v>
      </c>
      <c r="H2924" s="7">
        <v>2.0658864556255057</v>
      </c>
      <c r="I2924" s="7">
        <f t="shared" si="120"/>
        <v>138.02927334250074</v>
      </c>
    </row>
    <row r="2925" spans="1:9" x14ac:dyDescent="0.25">
      <c r="A2925" s="18"/>
      <c r="B2925" s="5">
        <f t="shared" si="121"/>
        <v>43496</v>
      </c>
      <c r="C2925" s="4">
        <v>26.437500000008299</v>
      </c>
      <c r="D2925">
        <v>1.172518389679198</v>
      </c>
      <c r="E2925" s="6">
        <v>119.38459830765038</v>
      </c>
      <c r="F2925" s="7">
        <v>225.15105995360381</v>
      </c>
      <c r="G2925" s="7">
        <v>201.10349727446695</v>
      </c>
      <c r="H2925" s="7">
        <v>2.0446193109114343</v>
      </c>
      <c r="I2925" s="7">
        <f t="shared" si="120"/>
        <v>139.98063696018411</v>
      </c>
    </row>
    <row r="2926" spans="1:9" x14ac:dyDescent="0.25">
      <c r="A2926" s="18"/>
      <c r="B2926" s="5">
        <f t="shared" si="121"/>
        <v>43496</v>
      </c>
      <c r="C2926" s="4">
        <v>26.447916666674999</v>
      </c>
      <c r="D2926">
        <v>1.172518389679198</v>
      </c>
      <c r="E2926" s="6">
        <v>120.31693481232658</v>
      </c>
      <c r="F2926" s="7">
        <v>223.92097629327731</v>
      </c>
      <c r="G2926" s="7">
        <v>206.85135617519848</v>
      </c>
      <c r="H2926" s="7">
        <v>2.1187256606369838</v>
      </c>
      <c r="I2926" s="7">
        <f t="shared" si="120"/>
        <v>141.07381865728618</v>
      </c>
    </row>
    <row r="2927" spans="1:9" x14ac:dyDescent="0.25">
      <c r="A2927" s="18"/>
      <c r="B2927" s="5">
        <f t="shared" si="121"/>
        <v>43496</v>
      </c>
      <c r="C2927" s="4">
        <v>26.458333333341699</v>
      </c>
      <c r="D2927">
        <v>1.172518389679198</v>
      </c>
      <c r="E2927" s="6">
        <v>120.45955020332173</v>
      </c>
      <c r="F2927" s="7">
        <v>221.13790122545373</v>
      </c>
      <c r="G2927" s="7">
        <v>208.19544271276419</v>
      </c>
      <c r="H2927" s="7">
        <v>2.2062794249601638</v>
      </c>
      <c r="I2927" s="7">
        <f t="shared" si="120"/>
        <v>141.24103782587929</v>
      </c>
    </row>
    <row r="2928" spans="1:9" x14ac:dyDescent="0.25">
      <c r="A2928" s="18"/>
      <c r="B2928" s="5">
        <f t="shared" si="121"/>
        <v>43496</v>
      </c>
      <c r="C2928" s="4">
        <v>26.468750000008299</v>
      </c>
      <c r="D2928">
        <v>1.172518389679198</v>
      </c>
      <c r="E2928" s="6">
        <v>119.72292868532043</v>
      </c>
      <c r="F2928" s="7">
        <v>219.23264718590875</v>
      </c>
      <c r="G2928" s="7">
        <v>203.28984555621554</v>
      </c>
      <c r="H2928" s="7">
        <v>2.1878696432466751</v>
      </c>
      <c r="I2928" s="7">
        <f t="shared" si="120"/>
        <v>140.37733554978936</v>
      </c>
    </row>
    <row r="2929" spans="1:9" x14ac:dyDescent="0.25">
      <c r="A2929" s="18"/>
      <c r="B2929" s="5">
        <f t="shared" si="121"/>
        <v>43496</v>
      </c>
      <c r="C2929" s="4">
        <v>26.479166666674999</v>
      </c>
      <c r="D2929">
        <v>1.172518389679198</v>
      </c>
      <c r="E2929" s="6">
        <v>120.46690967843752</v>
      </c>
      <c r="F2929" s="7">
        <v>218.25309546758561</v>
      </c>
      <c r="G2929" s="7">
        <v>198.5519742282581</v>
      </c>
      <c r="H2929" s="7">
        <v>2.2465986577765111</v>
      </c>
      <c r="I2929" s="7">
        <f t="shared" si="120"/>
        <v>141.24966694579095</v>
      </c>
    </row>
    <row r="2930" spans="1:9" x14ac:dyDescent="0.25">
      <c r="A2930" s="18"/>
      <c r="B2930" s="5">
        <f t="shared" si="121"/>
        <v>43496</v>
      </c>
      <c r="C2930" s="4">
        <v>26.489583333341699</v>
      </c>
      <c r="D2930">
        <v>1.172518389679198</v>
      </c>
      <c r="E2930" s="6">
        <v>121.11152187516029</v>
      </c>
      <c r="F2930" s="7">
        <v>214.00173031718307</v>
      </c>
      <c r="G2930" s="7">
        <v>194.19691484685131</v>
      </c>
      <c r="H2930" s="7">
        <v>1.972686998230796</v>
      </c>
      <c r="I2930" s="7">
        <f t="shared" si="120"/>
        <v>142.00548660065991</v>
      </c>
    </row>
    <row r="2931" spans="1:9" x14ac:dyDescent="0.25">
      <c r="A2931" s="18"/>
      <c r="B2931" s="5">
        <f t="shared" si="121"/>
        <v>43496</v>
      </c>
      <c r="C2931" s="4">
        <v>26.500000000008299</v>
      </c>
      <c r="D2931">
        <v>1.172518389679198</v>
      </c>
      <c r="E2931" s="6">
        <v>121.77244721108633</v>
      </c>
      <c r="F2931" s="7">
        <v>217.42046667388706</v>
      </c>
      <c r="G2931" s="7">
        <v>194.72816170321153</v>
      </c>
      <c r="H2931" s="7">
        <v>1.8558492650606064</v>
      </c>
      <c r="I2931" s="7">
        <f t="shared" si="120"/>
        <v>142.78043371123809</v>
      </c>
    </row>
    <row r="2932" spans="1:9" x14ac:dyDescent="0.25">
      <c r="A2932" s="18"/>
      <c r="B2932" s="5">
        <f t="shared" si="121"/>
        <v>43496</v>
      </c>
      <c r="C2932" s="4">
        <v>26.510416666674999</v>
      </c>
      <c r="D2932">
        <v>1.172518389679198</v>
      </c>
      <c r="E2932" s="6">
        <v>122.17207345986523</v>
      </c>
      <c r="F2932" s="7">
        <v>209.80201916847199</v>
      </c>
      <c r="G2932" s="7">
        <v>191.54748015231945</v>
      </c>
      <c r="H2932" s="7">
        <v>1.8590728027314318</v>
      </c>
      <c r="I2932" s="7">
        <f t="shared" si="120"/>
        <v>143.24900283692986</v>
      </c>
    </row>
    <row r="2933" spans="1:9" x14ac:dyDescent="0.25">
      <c r="A2933" s="18"/>
      <c r="B2933" s="5">
        <f t="shared" si="121"/>
        <v>43496</v>
      </c>
      <c r="C2933" s="4">
        <v>26.520833333341699</v>
      </c>
      <c r="D2933">
        <v>1.172518389679198</v>
      </c>
      <c r="E2933" s="6">
        <v>121.37502463573031</v>
      </c>
      <c r="F2933" s="7">
        <v>203.08335065895434</v>
      </c>
      <c r="G2933" s="7">
        <v>187.33251876055795</v>
      </c>
      <c r="H2933" s="7">
        <v>2.052874248627754</v>
      </c>
      <c r="I2933" s="7">
        <f t="shared" si="120"/>
        <v>142.3144484331595</v>
      </c>
    </row>
    <row r="2934" spans="1:9" x14ac:dyDescent="0.25">
      <c r="A2934" s="18"/>
      <c r="B2934" s="5">
        <f t="shared" si="121"/>
        <v>43496</v>
      </c>
      <c r="C2934" s="4">
        <v>26.531250000008299</v>
      </c>
      <c r="D2934">
        <v>1.172518389679198</v>
      </c>
      <c r="E2934" s="6">
        <v>119.52680869920565</v>
      </c>
      <c r="F2934" s="7">
        <v>188.33982561439646</v>
      </c>
      <c r="G2934" s="7">
        <v>183.3740190154287</v>
      </c>
      <c r="H2934" s="7">
        <v>1.8827921171634407</v>
      </c>
      <c r="I2934" s="7">
        <f t="shared" si="120"/>
        <v>140.14738125948617</v>
      </c>
    </row>
    <row r="2935" spans="1:9" x14ac:dyDescent="0.25">
      <c r="A2935" s="18"/>
      <c r="B2935" s="5">
        <f t="shared" si="121"/>
        <v>43496</v>
      </c>
      <c r="C2935" s="4">
        <v>26.541666666674999</v>
      </c>
      <c r="D2935">
        <v>1.172518389679198</v>
      </c>
      <c r="E2935" s="6">
        <v>117.03288170718385</v>
      </c>
      <c r="F2935" s="7">
        <v>184.22494422324172</v>
      </c>
      <c r="G2935" s="7">
        <v>178.11143148547171</v>
      </c>
      <c r="H2935" s="7">
        <v>1.8402608291670206</v>
      </c>
      <c r="I2935" s="7">
        <f t="shared" si="120"/>
        <v>137.22320599882326</v>
      </c>
    </row>
    <row r="2936" spans="1:9" x14ac:dyDescent="0.25">
      <c r="A2936" s="18"/>
      <c r="B2936" s="5">
        <f t="shared" si="121"/>
        <v>43496</v>
      </c>
      <c r="C2936" s="4">
        <v>26.552083333341699</v>
      </c>
      <c r="D2936">
        <v>1.172518389679198</v>
      </c>
      <c r="E2936" s="6">
        <v>114.54264239388543</v>
      </c>
      <c r="F2936" s="7">
        <v>192.11978277966546</v>
      </c>
      <c r="G2936" s="7">
        <v>177.41815054476345</v>
      </c>
      <c r="H2936" s="7">
        <v>1.9448577232923465</v>
      </c>
      <c r="I2936" s="7">
        <f t="shared" si="120"/>
        <v>134.30335460927878</v>
      </c>
    </row>
    <row r="2937" spans="1:9" x14ac:dyDescent="0.25">
      <c r="A2937" s="18"/>
      <c r="B2937" s="5">
        <f t="shared" si="121"/>
        <v>43496</v>
      </c>
      <c r="C2937" s="4">
        <v>26.562500000008399</v>
      </c>
      <c r="D2937">
        <v>1.172518389679198</v>
      </c>
      <c r="E2937" s="6">
        <v>115.82989638564429</v>
      </c>
      <c r="F2937" s="7">
        <v>179.72187116949195</v>
      </c>
      <c r="G2937" s="7">
        <v>174.03840646055107</v>
      </c>
      <c r="H2937" s="7">
        <v>1.9262898661747638</v>
      </c>
      <c r="I2937" s="7">
        <f t="shared" si="120"/>
        <v>135.81268358680398</v>
      </c>
    </row>
    <row r="2938" spans="1:9" x14ac:dyDescent="0.25">
      <c r="A2938" s="18"/>
      <c r="B2938" s="5">
        <f t="shared" si="121"/>
        <v>43496</v>
      </c>
      <c r="C2938" s="4">
        <v>26.572916666674999</v>
      </c>
      <c r="D2938">
        <v>1.172518389679198</v>
      </c>
      <c r="E2938" s="6">
        <v>116.65403947377786</v>
      </c>
      <c r="F2938" s="7">
        <v>173.58641527021416</v>
      </c>
      <c r="G2938" s="7">
        <v>175.13733857541462</v>
      </c>
      <c r="H2938" s="7">
        <v>1.9736454554277703</v>
      </c>
      <c r="I2938" s="7">
        <f t="shared" si="120"/>
        <v>136.77900651336762</v>
      </c>
    </row>
    <row r="2939" spans="1:9" x14ac:dyDescent="0.25">
      <c r="A2939" s="18"/>
      <c r="B2939" s="5">
        <f t="shared" si="121"/>
        <v>43496</v>
      </c>
      <c r="C2939" s="4">
        <v>26.583333333341699</v>
      </c>
      <c r="D2939">
        <v>1.172518389679198</v>
      </c>
      <c r="E2939" s="6">
        <v>116.93775845638839</v>
      </c>
      <c r="F2939" s="7">
        <v>173.88974506709326</v>
      </c>
      <c r="G2939" s="7">
        <v>175.38704478794168</v>
      </c>
      <c r="H2939" s="7">
        <v>2.0845153418547961</v>
      </c>
      <c r="I2939" s="7">
        <f t="shared" si="120"/>
        <v>137.11167223797955</v>
      </c>
    </row>
    <row r="2940" spans="1:9" x14ac:dyDescent="0.25">
      <c r="A2940" s="18"/>
      <c r="B2940" s="5">
        <f t="shared" si="121"/>
        <v>43496</v>
      </c>
      <c r="C2940" s="4">
        <v>26.593750000008399</v>
      </c>
      <c r="D2940">
        <v>1.172518389679198</v>
      </c>
      <c r="E2940" s="6">
        <v>118.37004890197049</v>
      </c>
      <c r="F2940" s="7">
        <v>174.56696234148365</v>
      </c>
      <c r="G2940" s="7">
        <v>172.69756317358369</v>
      </c>
      <c r="H2940" s="7">
        <v>2.0318882380184311</v>
      </c>
      <c r="I2940" s="7">
        <f t="shared" si="120"/>
        <v>138.79105912478636</v>
      </c>
    </row>
    <row r="2941" spans="1:9" x14ac:dyDescent="0.25">
      <c r="A2941" s="18"/>
      <c r="B2941" s="5">
        <f t="shared" si="121"/>
        <v>43496</v>
      </c>
      <c r="C2941" s="4">
        <v>26.604166666674999</v>
      </c>
      <c r="D2941">
        <v>1.172518389679198</v>
      </c>
      <c r="E2941" s="6">
        <v>118.65318222362632</v>
      </c>
      <c r="F2941" s="7">
        <v>175.4921750132722</v>
      </c>
      <c r="G2941" s="7">
        <v>173.13944001190961</v>
      </c>
      <c r="H2941" s="7">
        <v>2.0371207339893864</v>
      </c>
      <c r="I2941" s="7">
        <f t="shared" si="120"/>
        <v>139.12303815115877</v>
      </c>
    </row>
    <row r="2942" spans="1:9" x14ac:dyDescent="0.25">
      <c r="A2942" s="18"/>
      <c r="B2942" s="5">
        <f t="shared" si="121"/>
        <v>43496</v>
      </c>
      <c r="C2942" s="4">
        <v>26.614583333341699</v>
      </c>
      <c r="D2942">
        <v>1.172518389679198</v>
      </c>
      <c r="E2942" s="6">
        <v>120.7727348804747</v>
      </c>
      <c r="F2942" s="7">
        <v>175.85175830569966</v>
      </c>
      <c r="G2942" s="7">
        <v>170.99418227022917</v>
      </c>
      <c r="H2942" s="7">
        <v>2.0426603764733597</v>
      </c>
      <c r="I2942" s="7">
        <f t="shared" si="120"/>
        <v>141.60825261920689</v>
      </c>
    </row>
    <row r="2943" spans="1:9" x14ac:dyDescent="0.25">
      <c r="A2943" s="18"/>
      <c r="B2943" s="5">
        <f t="shared" si="121"/>
        <v>43496</v>
      </c>
      <c r="C2943" s="4">
        <v>26.625000000008399</v>
      </c>
      <c r="D2943">
        <v>1.172518389679198</v>
      </c>
      <c r="E2943" s="6">
        <v>122.54166522812362</v>
      </c>
      <c r="F2943" s="7">
        <v>172.27870612063245</v>
      </c>
      <c r="G2943" s="7">
        <v>167.60531453674699</v>
      </c>
      <c r="H2943" s="7">
        <v>2.1055973982792637</v>
      </c>
      <c r="I2943" s="7">
        <f t="shared" si="120"/>
        <v>143.68235598188687</v>
      </c>
    </row>
    <row r="2944" spans="1:9" x14ac:dyDescent="0.25">
      <c r="A2944" s="18"/>
      <c r="B2944" s="5">
        <f t="shared" si="121"/>
        <v>43496</v>
      </c>
      <c r="C2944" s="4">
        <v>26.635416666674999</v>
      </c>
      <c r="D2944">
        <v>1.172518389679198</v>
      </c>
      <c r="E2944" s="6">
        <v>124.57040668703644</v>
      </c>
      <c r="F2944" s="7">
        <v>169.72937845440248</v>
      </c>
      <c r="G2944" s="7">
        <v>160.78166780698112</v>
      </c>
      <c r="H2944" s="7">
        <v>2.0283265390401142</v>
      </c>
      <c r="I2944" s="7">
        <f t="shared" si="120"/>
        <v>146.06109265036676</v>
      </c>
    </row>
    <row r="2945" spans="1:9" x14ac:dyDescent="0.25">
      <c r="A2945" s="18"/>
      <c r="B2945" s="5">
        <f t="shared" si="121"/>
        <v>43496</v>
      </c>
      <c r="C2945" s="4">
        <v>26.645833333341699</v>
      </c>
      <c r="D2945">
        <v>1.172518389679198</v>
      </c>
      <c r="E2945" s="6">
        <v>126.40865546822823</v>
      </c>
      <c r="F2945" s="7">
        <v>168.39096186372203</v>
      </c>
      <c r="G2945" s="7">
        <v>158.37330136051148</v>
      </c>
      <c r="H2945" s="7">
        <v>1.9269621868807834</v>
      </c>
      <c r="I2945" s="7">
        <f t="shared" si="120"/>
        <v>148.21647315111952</v>
      </c>
    </row>
    <row r="2946" spans="1:9" x14ac:dyDescent="0.25">
      <c r="A2946" s="18"/>
      <c r="B2946" s="5">
        <f t="shared" si="121"/>
        <v>43496</v>
      </c>
      <c r="C2946" s="4">
        <v>26.656250000008399</v>
      </c>
      <c r="D2946">
        <v>1.172518389679198</v>
      </c>
      <c r="E2946" s="6">
        <v>130.09577533209747</v>
      </c>
      <c r="F2946" s="7">
        <v>167.23253558849257</v>
      </c>
      <c r="G2946" s="7">
        <v>158.31940238893435</v>
      </c>
      <c r="H2946" s="7">
        <v>2.3694072391215881</v>
      </c>
      <c r="I2946" s="7">
        <f t="shared" si="120"/>
        <v>152.53968899645767</v>
      </c>
    </row>
    <row r="2947" spans="1:9" x14ac:dyDescent="0.25">
      <c r="A2947" s="18"/>
      <c r="B2947" s="5">
        <f t="shared" si="121"/>
        <v>43496</v>
      </c>
      <c r="C2947" s="4">
        <v>26.666666666675098</v>
      </c>
      <c r="D2947">
        <v>1.172518389679198</v>
      </c>
      <c r="E2947" s="6">
        <v>131.59238723283926</v>
      </c>
      <c r="F2947" s="7">
        <v>167.01637944481763</v>
      </c>
      <c r="G2947" s="7">
        <v>156.58071902393095</v>
      </c>
      <c r="H2947" s="7">
        <v>3.6715193641186197</v>
      </c>
      <c r="I2947" s="7">
        <f t="shared" si="120"/>
        <v>154.29449397229013</v>
      </c>
    </row>
    <row r="2948" spans="1:9" x14ac:dyDescent="0.25">
      <c r="A2948" s="18"/>
      <c r="B2948" s="5">
        <f t="shared" si="121"/>
        <v>43496</v>
      </c>
      <c r="C2948" s="4">
        <v>26.677083333341699</v>
      </c>
      <c r="D2948">
        <v>1.172518389679198</v>
      </c>
      <c r="E2948" s="6">
        <v>134.37566448644813</v>
      </c>
      <c r="F2948" s="7">
        <v>166.27414716083911</v>
      </c>
      <c r="G2948" s="7">
        <v>155.91553555127746</v>
      </c>
      <c r="H2948" s="7">
        <v>7.9296285394668287</v>
      </c>
      <c r="I2948" s="7">
        <f t="shared" ref="I2948:I2978" si="122">D2948*E2948</f>
        <v>157.55793773572236</v>
      </c>
    </row>
    <row r="2949" spans="1:9" x14ac:dyDescent="0.25">
      <c r="A2949" s="18"/>
      <c r="B2949" s="5">
        <f t="shared" si="121"/>
        <v>43496</v>
      </c>
      <c r="C2949" s="4">
        <v>26.687500000008399</v>
      </c>
      <c r="D2949">
        <v>1.172518389679198</v>
      </c>
      <c r="E2949" s="6">
        <v>139.48856998871923</v>
      </c>
      <c r="F2949" s="7">
        <v>167.72046723523943</v>
      </c>
      <c r="G2949" s="7">
        <v>159.35389095385216</v>
      </c>
      <c r="H2949" s="7">
        <v>20.651785179297033</v>
      </c>
      <c r="I2949" s="7">
        <f t="shared" si="122"/>
        <v>163.55291346182719</v>
      </c>
    </row>
    <row r="2950" spans="1:9" x14ac:dyDescent="0.25">
      <c r="A2950" s="18"/>
      <c r="B2950" s="5">
        <f t="shared" si="121"/>
        <v>43496</v>
      </c>
      <c r="C2950" s="4">
        <v>26.697916666675098</v>
      </c>
      <c r="D2950">
        <v>1.172518389679198</v>
      </c>
      <c r="E2950" s="6">
        <v>144.38221494864416</v>
      </c>
      <c r="F2950" s="7">
        <v>169.96485969661231</v>
      </c>
      <c r="G2950" s="7">
        <v>157.75880572022888</v>
      </c>
      <c r="H2950" s="7">
        <v>60.383706840323683</v>
      </c>
      <c r="I2950" s="7">
        <f t="shared" si="122"/>
        <v>169.29080216990008</v>
      </c>
    </row>
    <row r="2951" spans="1:9" x14ac:dyDescent="0.25">
      <c r="A2951" s="18"/>
      <c r="B2951" s="5">
        <f t="shared" si="121"/>
        <v>43496</v>
      </c>
      <c r="C2951" s="4">
        <v>26.708333333341699</v>
      </c>
      <c r="D2951">
        <v>1.172518389679198</v>
      </c>
      <c r="E2951" s="6">
        <v>148.51564717319499</v>
      </c>
      <c r="F2951" s="7">
        <v>170.83186830215925</v>
      </c>
      <c r="G2951" s="7">
        <v>151.10452651397333</v>
      </c>
      <c r="H2951" s="7">
        <v>110.98690724753097</v>
      </c>
      <c r="I2951" s="7">
        <f t="shared" si="122"/>
        <v>174.13732746567851</v>
      </c>
    </row>
    <row r="2952" spans="1:9" x14ac:dyDescent="0.25">
      <c r="A2952" s="18"/>
      <c r="B2952" s="5">
        <f t="shared" si="121"/>
        <v>43496</v>
      </c>
      <c r="C2952" s="4">
        <v>26.718750000008399</v>
      </c>
      <c r="D2952">
        <v>1.172518389679198</v>
      </c>
      <c r="E2952" s="6">
        <v>154.84459625100462</v>
      </c>
      <c r="F2952" s="7">
        <v>168.08226599067652</v>
      </c>
      <c r="G2952" s="7">
        <v>151.73940887429171</v>
      </c>
      <c r="H2952" s="7">
        <v>138.66601555447738</v>
      </c>
      <c r="I2952" s="7">
        <f t="shared" si="122"/>
        <v>181.5581366467535</v>
      </c>
    </row>
    <row r="2953" spans="1:9" x14ac:dyDescent="0.25">
      <c r="A2953" s="18"/>
      <c r="B2953" s="5">
        <f t="shared" si="121"/>
        <v>43496</v>
      </c>
      <c r="C2953" s="4">
        <v>26.729166666675098</v>
      </c>
      <c r="D2953">
        <v>1.172518389679198</v>
      </c>
      <c r="E2953" s="6">
        <v>161.3406403550712</v>
      </c>
      <c r="F2953" s="7">
        <v>165.66175224707953</v>
      </c>
      <c r="G2953" s="7">
        <v>152.84610391818637</v>
      </c>
      <c r="H2953" s="7">
        <v>156.88972350828021</v>
      </c>
      <c r="I2953" s="7">
        <f t="shared" si="122"/>
        <v>189.17486781893871</v>
      </c>
    </row>
    <row r="2954" spans="1:9" x14ac:dyDescent="0.25">
      <c r="A2954" s="18"/>
      <c r="B2954" s="5">
        <f t="shared" si="121"/>
        <v>43496</v>
      </c>
      <c r="C2954" s="4">
        <v>26.739583333341699</v>
      </c>
      <c r="D2954">
        <v>1.172518389679198</v>
      </c>
      <c r="E2954" s="6">
        <v>165.30099686310712</v>
      </c>
      <c r="F2954" s="7">
        <v>163.26362993125542</v>
      </c>
      <c r="G2954" s="7">
        <v>152.42593036697082</v>
      </c>
      <c r="H2954" s="7">
        <v>168.82198135576235</v>
      </c>
      <c r="I2954" s="7">
        <f t="shared" si="122"/>
        <v>193.81845865429651</v>
      </c>
    </row>
    <row r="2955" spans="1:9" x14ac:dyDescent="0.25">
      <c r="A2955" s="18"/>
      <c r="B2955" s="5">
        <f t="shared" si="121"/>
        <v>43496</v>
      </c>
      <c r="C2955" s="4">
        <v>26.750000000008399</v>
      </c>
      <c r="D2955">
        <v>1.172518389679198</v>
      </c>
      <c r="E2955" s="6">
        <v>168.25269531760938</v>
      </c>
      <c r="F2955" s="7">
        <v>161.18755646933366</v>
      </c>
      <c r="G2955" s="7">
        <v>154.85557061068195</v>
      </c>
      <c r="H2955" s="7">
        <v>190.40470060313089</v>
      </c>
      <c r="I2955" s="7">
        <f t="shared" si="122"/>
        <v>197.27937937298807</v>
      </c>
    </row>
    <row r="2956" spans="1:9" x14ac:dyDescent="0.25">
      <c r="A2956" s="18"/>
      <c r="B2956" s="5">
        <f t="shared" si="121"/>
        <v>43496</v>
      </c>
      <c r="C2956" s="4">
        <v>26.760416666675098</v>
      </c>
      <c r="D2956">
        <v>1.172518389679198</v>
      </c>
      <c r="E2956" s="6">
        <v>170.23032048692298</v>
      </c>
      <c r="F2956" s="7">
        <v>158.09994353512752</v>
      </c>
      <c r="G2956" s="7">
        <v>154.59067169578526</v>
      </c>
      <c r="H2956" s="7">
        <v>206.26392266536112</v>
      </c>
      <c r="I2956" s="7">
        <f t="shared" si="122"/>
        <v>199.59818125190071</v>
      </c>
    </row>
    <row r="2957" spans="1:9" x14ac:dyDescent="0.25">
      <c r="A2957" s="18"/>
      <c r="B2957" s="5">
        <f t="shared" si="121"/>
        <v>43496</v>
      </c>
      <c r="C2957" s="4">
        <v>26.770833333341798</v>
      </c>
      <c r="D2957">
        <v>1.172518389679198</v>
      </c>
      <c r="E2957" s="6">
        <v>172.6303362485319</v>
      </c>
      <c r="F2957" s="7">
        <v>156.06661807413937</v>
      </c>
      <c r="G2957" s="7">
        <v>157.96627341042154</v>
      </c>
      <c r="H2957" s="7">
        <v>223.21791094580203</v>
      </c>
      <c r="I2957" s="7">
        <f t="shared" si="122"/>
        <v>202.41224386790711</v>
      </c>
    </row>
    <row r="2958" spans="1:9" x14ac:dyDescent="0.25">
      <c r="A2958" s="18"/>
      <c r="B2958" s="5">
        <f t="shared" si="121"/>
        <v>43496</v>
      </c>
      <c r="C2958" s="4">
        <v>26.781250000008399</v>
      </c>
      <c r="D2958">
        <v>1.172518389679198</v>
      </c>
      <c r="E2958" s="6">
        <v>175.95647455282287</v>
      </c>
      <c r="F2958" s="7">
        <v>153.04283616113764</v>
      </c>
      <c r="G2958" s="7">
        <v>158.84778731747696</v>
      </c>
      <c r="H2958" s="7">
        <v>226.59968709851174</v>
      </c>
      <c r="I2958" s="7">
        <f t="shared" si="122"/>
        <v>206.31220219630464</v>
      </c>
    </row>
    <row r="2959" spans="1:9" x14ac:dyDescent="0.25">
      <c r="A2959" s="18"/>
      <c r="B2959" s="5">
        <f t="shared" si="121"/>
        <v>43496</v>
      </c>
      <c r="C2959" s="4">
        <v>26.791666666675098</v>
      </c>
      <c r="D2959">
        <v>1.172518389679198</v>
      </c>
      <c r="E2959" s="6">
        <v>175.97819165514056</v>
      </c>
      <c r="F2959" s="7">
        <v>148.06035216348414</v>
      </c>
      <c r="G2959" s="7">
        <v>160.68152843083379</v>
      </c>
      <c r="H2959" s="7">
        <v>227.00804789210275</v>
      </c>
      <c r="I2959" s="7">
        <f t="shared" si="122"/>
        <v>206.33766589814269</v>
      </c>
    </row>
    <row r="2960" spans="1:9" x14ac:dyDescent="0.25">
      <c r="A2960" s="18"/>
      <c r="B2960" s="5">
        <f t="shared" si="121"/>
        <v>43496</v>
      </c>
      <c r="C2960" s="4">
        <v>26.802083333341798</v>
      </c>
      <c r="D2960">
        <v>1.172518389679198</v>
      </c>
      <c r="E2960" s="6">
        <v>175.38857600000347</v>
      </c>
      <c r="F2960" s="7">
        <v>140.76520573019422</v>
      </c>
      <c r="G2960" s="7">
        <v>159.57491767934329</v>
      </c>
      <c r="H2960" s="7">
        <v>227.64007037532795</v>
      </c>
      <c r="I2960" s="7">
        <f t="shared" si="122"/>
        <v>205.64633069965168</v>
      </c>
    </row>
    <row r="2961" spans="1:9" x14ac:dyDescent="0.25">
      <c r="A2961" s="18"/>
      <c r="B2961" s="5">
        <f t="shared" si="121"/>
        <v>43496</v>
      </c>
      <c r="C2961" s="4">
        <v>26.812500000008399</v>
      </c>
      <c r="D2961">
        <v>1.172518389679198</v>
      </c>
      <c r="E2961" s="6">
        <v>176.3340591041447</v>
      </c>
      <c r="F2961" s="7">
        <v>134.98757520160802</v>
      </c>
      <c r="G2961" s="7">
        <v>156.11747606811136</v>
      </c>
      <c r="H2961" s="7">
        <v>227.62035997320103</v>
      </c>
      <c r="I2961" s="7">
        <f t="shared" si="122"/>
        <v>206.75492702638826</v>
      </c>
    </row>
    <row r="2962" spans="1:9" x14ac:dyDescent="0.25">
      <c r="A2962" s="18"/>
      <c r="B2962" s="5">
        <f t="shared" si="121"/>
        <v>43496</v>
      </c>
      <c r="C2962" s="4">
        <v>26.822916666675098</v>
      </c>
      <c r="D2962">
        <v>1.172518389679198</v>
      </c>
      <c r="E2962" s="6">
        <v>177.34603160162379</v>
      </c>
      <c r="F2962" s="7">
        <v>130.53544575651941</v>
      </c>
      <c r="G2962" s="7">
        <v>151.47569808090134</v>
      </c>
      <c r="H2962" s="7">
        <v>227.72153323420733</v>
      </c>
      <c r="I2962" s="7">
        <f t="shared" si="122"/>
        <v>207.9414833895321</v>
      </c>
    </row>
    <row r="2963" spans="1:9" x14ac:dyDescent="0.25">
      <c r="A2963" s="18"/>
      <c r="B2963" s="5">
        <f t="shared" si="121"/>
        <v>43496</v>
      </c>
      <c r="C2963" s="4">
        <v>26.833333333341798</v>
      </c>
      <c r="D2963">
        <v>1.172518389679198</v>
      </c>
      <c r="E2963" s="6">
        <v>179.83017209982759</v>
      </c>
      <c r="F2963" s="7">
        <v>127.16411308388518</v>
      </c>
      <c r="G2963" s="7">
        <v>147.12452417793415</v>
      </c>
      <c r="H2963" s="7">
        <v>227.74349170869496</v>
      </c>
      <c r="I2963" s="7">
        <f t="shared" si="122"/>
        <v>210.85418380622289</v>
      </c>
    </row>
    <row r="2964" spans="1:9" x14ac:dyDescent="0.25">
      <c r="A2964" s="18"/>
      <c r="B2964" s="5">
        <f t="shared" si="121"/>
        <v>43496</v>
      </c>
      <c r="C2964" s="4">
        <v>26.843750000008399</v>
      </c>
      <c r="D2964">
        <v>1.172518389679198</v>
      </c>
      <c r="E2964" s="6">
        <v>180.06862544651207</v>
      </c>
      <c r="F2964" s="7">
        <v>123.22769687060239</v>
      </c>
      <c r="G2964" s="7">
        <v>139.01461549985933</v>
      </c>
      <c r="H2964" s="7">
        <v>228.0973865212805</v>
      </c>
      <c r="I2964" s="7">
        <f t="shared" si="122"/>
        <v>211.13377474029099</v>
      </c>
    </row>
    <row r="2965" spans="1:9" x14ac:dyDescent="0.25">
      <c r="A2965" s="18"/>
      <c r="B2965" s="5">
        <f t="shared" si="121"/>
        <v>43496</v>
      </c>
      <c r="C2965" s="4">
        <v>26.854166666675098</v>
      </c>
      <c r="D2965">
        <v>1.172518389679198</v>
      </c>
      <c r="E2965" s="6">
        <v>177.62324180647144</v>
      </c>
      <c r="F2965" s="7">
        <v>120.76449532887099</v>
      </c>
      <c r="G2965" s="7">
        <v>131.15798141275454</v>
      </c>
      <c r="H2965" s="7">
        <v>228.55711181642954</v>
      </c>
      <c r="I2965" s="7">
        <f t="shared" si="122"/>
        <v>208.26651745252269</v>
      </c>
    </row>
    <row r="2966" spans="1:9" x14ac:dyDescent="0.25">
      <c r="A2966" s="18"/>
      <c r="B2966" s="5">
        <f t="shared" si="121"/>
        <v>43496</v>
      </c>
      <c r="C2966" s="4">
        <v>26.864583333341798</v>
      </c>
      <c r="D2966">
        <v>1.172518389679198</v>
      </c>
      <c r="E2966" s="6">
        <v>174.25554241995445</v>
      </c>
      <c r="F2966" s="7">
        <v>115.83128932910151</v>
      </c>
      <c r="G2966" s="7">
        <v>125.56511215973737</v>
      </c>
      <c r="H2966" s="7">
        <v>228.95986193365246</v>
      </c>
      <c r="I2966" s="7">
        <f t="shared" si="122"/>
        <v>204.31782799092016</v>
      </c>
    </row>
    <row r="2967" spans="1:9" x14ac:dyDescent="0.25">
      <c r="A2967" s="18"/>
      <c r="B2967" s="5">
        <f t="shared" si="121"/>
        <v>43496</v>
      </c>
      <c r="C2967" s="4">
        <v>26.875000000008502</v>
      </c>
      <c r="D2967">
        <v>1.172518389679198</v>
      </c>
      <c r="E2967" s="6">
        <v>173.06425939840688</v>
      </c>
      <c r="F2967" s="7">
        <v>108.32495950334847</v>
      </c>
      <c r="G2967" s="7">
        <v>118.93026034567974</v>
      </c>
      <c r="H2967" s="7">
        <v>229.70269827657921</v>
      </c>
      <c r="I2967" s="7">
        <f t="shared" si="122"/>
        <v>202.92102674084302</v>
      </c>
    </row>
    <row r="2968" spans="1:9" x14ac:dyDescent="0.25">
      <c r="A2968" s="18"/>
      <c r="B2968" s="5">
        <f t="shared" si="121"/>
        <v>43496</v>
      </c>
      <c r="C2968" s="4">
        <v>26.885416666675098</v>
      </c>
      <c r="D2968">
        <v>1.172518389679198</v>
      </c>
      <c r="E2968" s="6">
        <v>179.9553953457588</v>
      </c>
      <c r="F2968" s="7">
        <v>87.889588905507637</v>
      </c>
      <c r="G2968" s="7">
        <v>98.276008260868537</v>
      </c>
      <c r="H2968" s="7">
        <v>233.17137188054195</v>
      </c>
      <c r="I2968" s="7">
        <f t="shared" si="122"/>
        <v>211.00101036489255</v>
      </c>
    </row>
    <row r="2969" spans="1:9" x14ac:dyDescent="0.25">
      <c r="A2969" s="18"/>
      <c r="B2969" s="5">
        <f t="shared" si="121"/>
        <v>43496</v>
      </c>
      <c r="C2969" s="4">
        <v>26.895833333341798</v>
      </c>
      <c r="D2969">
        <v>1.172518389679198</v>
      </c>
      <c r="E2969" s="6">
        <v>186.31369100062855</v>
      </c>
      <c r="F2969" s="7">
        <v>80.253550142173864</v>
      </c>
      <c r="G2969" s="7">
        <v>91.552111556621213</v>
      </c>
      <c r="H2969" s="7">
        <v>236.99430547128318</v>
      </c>
      <c r="I2969" s="7">
        <f t="shared" si="122"/>
        <v>218.45622894724468</v>
      </c>
    </row>
    <row r="2970" spans="1:9" x14ac:dyDescent="0.25">
      <c r="A2970" s="18"/>
      <c r="B2970" s="5">
        <f t="shared" si="121"/>
        <v>43496</v>
      </c>
      <c r="C2970" s="4">
        <v>26.906250000008502</v>
      </c>
      <c r="D2970">
        <v>1.172518389679198</v>
      </c>
      <c r="E2970" s="6">
        <v>186.68776853474185</v>
      </c>
      <c r="F2970" s="7">
        <v>77.667799782443495</v>
      </c>
      <c r="G2970" s="7">
        <v>87.927875347167955</v>
      </c>
      <c r="H2970" s="7">
        <v>237.72337224594062</v>
      </c>
      <c r="I2970" s="7">
        <f t="shared" si="122"/>
        <v>218.89484173515837</v>
      </c>
    </row>
    <row r="2971" spans="1:9" x14ac:dyDescent="0.25">
      <c r="A2971" s="18"/>
      <c r="B2971" s="5">
        <f t="shared" si="121"/>
        <v>43496</v>
      </c>
      <c r="C2971" s="4">
        <v>26.916666666675098</v>
      </c>
      <c r="D2971">
        <v>1.172518389679198</v>
      </c>
      <c r="E2971" s="6">
        <v>185.34835399012221</v>
      </c>
      <c r="F2971" s="7">
        <v>77.044765027309879</v>
      </c>
      <c r="G2971" s="7">
        <v>85.23176674427306</v>
      </c>
      <c r="H2971" s="7">
        <v>236.83909643448507</v>
      </c>
      <c r="I2971" s="7">
        <f t="shared" si="122"/>
        <v>217.32435355018805</v>
      </c>
    </row>
    <row r="2972" spans="1:9" x14ac:dyDescent="0.25">
      <c r="A2972" s="18"/>
      <c r="B2972" s="5">
        <f t="shared" si="121"/>
        <v>43496</v>
      </c>
      <c r="C2972" s="4">
        <v>26.927083333341798</v>
      </c>
      <c r="D2972">
        <v>1.172518389679198</v>
      </c>
      <c r="E2972" s="6">
        <v>182.1665622509027</v>
      </c>
      <c r="F2972" s="7">
        <v>75.185449737054768</v>
      </c>
      <c r="G2972" s="7">
        <v>70.643693789710241</v>
      </c>
      <c r="H2972" s="7">
        <v>238.26533777078544</v>
      </c>
      <c r="I2972" s="7">
        <f t="shared" si="122"/>
        <v>213.59364422382382</v>
      </c>
    </row>
    <row r="2973" spans="1:9" x14ac:dyDescent="0.25">
      <c r="A2973" s="18"/>
      <c r="B2973" s="5">
        <f t="shared" si="121"/>
        <v>43496</v>
      </c>
      <c r="C2973" s="4">
        <v>26.937500000008502</v>
      </c>
      <c r="D2973">
        <v>1.172518389679198</v>
      </c>
      <c r="E2973" s="6">
        <v>174.79733439123277</v>
      </c>
      <c r="F2973" s="7">
        <v>73.420668895582892</v>
      </c>
      <c r="G2973" s="7">
        <v>65.270614973589772</v>
      </c>
      <c r="H2973" s="7">
        <v>238.05195098241734</v>
      </c>
      <c r="I2973" s="7">
        <f t="shared" si="122"/>
        <v>204.95308904062455</v>
      </c>
    </row>
    <row r="2974" spans="1:9" x14ac:dyDescent="0.25">
      <c r="A2974" s="18"/>
      <c r="B2974" s="5">
        <f t="shared" si="121"/>
        <v>43496</v>
      </c>
      <c r="C2974" s="4">
        <v>26.947916666675098</v>
      </c>
      <c r="D2974">
        <v>1.172518389679198</v>
      </c>
      <c r="E2974" s="6">
        <v>167.98959854912491</v>
      </c>
      <c r="F2974" s="7">
        <v>72.41440720202614</v>
      </c>
      <c r="G2974" s="7">
        <v>63.4155117566633</v>
      </c>
      <c r="H2974" s="7">
        <v>237.20786534221401</v>
      </c>
      <c r="I2974" s="7">
        <f t="shared" si="122"/>
        <v>196.97089357367486</v>
      </c>
    </row>
    <row r="2975" spans="1:9" x14ac:dyDescent="0.25">
      <c r="A2975" s="18"/>
      <c r="B2975" s="5">
        <f t="shared" si="121"/>
        <v>43496</v>
      </c>
      <c r="C2975" s="4">
        <v>26.958333333341798</v>
      </c>
      <c r="D2975">
        <v>1.172518389679198</v>
      </c>
      <c r="E2975" s="6">
        <v>158.21528747161912</v>
      </c>
      <c r="F2975" s="7">
        <v>69.627679831052646</v>
      </c>
      <c r="G2975" s="7">
        <v>62.396235963735151</v>
      </c>
      <c r="H2975" s="7">
        <v>236.76182657572315</v>
      </c>
      <c r="I2975" s="7">
        <f t="shared" si="122"/>
        <v>185.51033408885425</v>
      </c>
    </row>
    <row r="2976" spans="1:9" x14ac:dyDescent="0.25">
      <c r="A2976" s="18"/>
      <c r="B2976" s="5">
        <f t="shared" si="121"/>
        <v>43496</v>
      </c>
      <c r="C2976" s="4">
        <v>26.968750000008502</v>
      </c>
      <c r="D2976">
        <v>1.172518389679198</v>
      </c>
      <c r="E2976" s="6">
        <v>147.72005356763572</v>
      </c>
      <c r="F2976" s="7">
        <v>67.491692543392745</v>
      </c>
      <c r="G2976" s="7">
        <v>61.203141205571953</v>
      </c>
      <c r="H2976" s="7">
        <v>237.26729869272157</v>
      </c>
      <c r="I2976" s="7">
        <f t="shared" si="122"/>
        <v>173.2044793324491</v>
      </c>
    </row>
    <row r="2977" spans="1:9" x14ac:dyDescent="0.25">
      <c r="A2977" s="18"/>
      <c r="B2977" s="5">
        <f t="shared" si="121"/>
        <v>43496</v>
      </c>
      <c r="C2977" s="4">
        <v>26.979166666675201</v>
      </c>
      <c r="D2977">
        <v>1.172518389679198</v>
      </c>
      <c r="E2977" s="6">
        <v>137.0281616635757</v>
      </c>
      <c r="F2977" s="7">
        <v>66.353771341562009</v>
      </c>
      <c r="G2977" s="7">
        <v>59.472497730356238</v>
      </c>
      <c r="H2977" s="7">
        <v>238.19235195556993</v>
      </c>
      <c r="I2977" s="7">
        <f t="shared" si="122"/>
        <v>160.6680394544766</v>
      </c>
    </row>
    <row r="2978" spans="1:9" x14ac:dyDescent="0.25">
      <c r="A2978" s="18"/>
      <c r="B2978" s="5">
        <f t="shared" si="121"/>
        <v>43496</v>
      </c>
      <c r="C2978" s="4">
        <v>26.989583333341798</v>
      </c>
      <c r="D2978">
        <v>1.172518389679198</v>
      </c>
      <c r="E2978" s="6">
        <v>126.68033564395931</v>
      </c>
      <c r="F2978" s="7">
        <v>64.600400937293614</v>
      </c>
      <c r="G2978" s="7">
        <v>58.505667868514386</v>
      </c>
      <c r="H2978" s="7">
        <v>239.72534221254119</v>
      </c>
      <c r="I2978" s="7">
        <f t="shared" si="122"/>
        <v>148.53502315327549</v>
      </c>
    </row>
    <row r="2979" spans="1:9" x14ac:dyDescent="0.25">
      <c r="B2979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02"/>
  <sheetViews>
    <sheetView tabSelected="1" topLeftCell="A2" workbookViewId="0">
      <selection activeCell="F3" sqref="F3"/>
    </sheetView>
  </sheetViews>
  <sheetFormatPr defaultRowHeight="15" x14ac:dyDescent="0.25"/>
  <cols>
    <col min="1" max="1" width="9.140625" style="12"/>
    <col min="2" max="2" width="10.140625" bestFit="1" customWidth="1"/>
    <col min="4" max="4" width="13.85546875" customWidth="1"/>
    <col min="5" max="9" width="15.7109375" customWidth="1"/>
    <col min="17" max="17" width="10.7109375" bestFit="1" customWidth="1"/>
  </cols>
  <sheetData>
    <row r="1" spans="1:9" ht="15.75" thickBot="1" x14ac:dyDescent="0.3">
      <c r="A1" s="12" t="s">
        <v>10</v>
      </c>
    </row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9">
        <f>rujan!A2787+1</f>
        <v>274</v>
      </c>
      <c r="B3" s="5">
        <f>DATE(YEAR(siječanj!B3),MONTH(siječanj!B3)+9,DAY(siječanj!B3))</f>
        <v>43739</v>
      </c>
      <c r="C3" s="9">
        <v>0</v>
      </c>
      <c r="D3">
        <v>0.91895463729589799</v>
      </c>
      <c r="E3" s="6">
        <v>76.441920051239222</v>
      </c>
      <c r="F3" s="10">
        <v>57.848283752554771</v>
      </c>
      <c r="G3" s="10">
        <v>49.397323690960086</v>
      </c>
      <c r="H3" s="10">
        <v>236.54715617505474</v>
      </c>
      <c r="I3" s="10">
        <f>D3*E3</f>
        <v>70.246656914888575</v>
      </c>
    </row>
    <row r="4" spans="1:9" x14ac:dyDescent="0.25">
      <c r="A4" s="20"/>
      <c r="B4" s="5">
        <f>DATE(YEAR(siječanj!B4),MONTH(siječanj!B4)+9,DAY(siječanj!B4))</f>
        <v>43739</v>
      </c>
      <c r="C4" s="9">
        <v>1.0416666666666666E-2</v>
      </c>
      <c r="D4">
        <v>0.91895463729589799</v>
      </c>
      <c r="E4" s="6">
        <v>70.82467609206725</v>
      </c>
      <c r="F4" s="10">
        <v>57.566434314420995</v>
      </c>
      <c r="G4" s="10">
        <v>49.777767422346159</v>
      </c>
      <c r="H4" s="10">
        <v>236.60220543429179</v>
      </c>
      <c r="I4" s="10">
        <f t="shared" ref="I4:I67" si="0">D4*E4</f>
        <v>65.084664529785115</v>
      </c>
    </row>
    <row r="5" spans="1:9" x14ac:dyDescent="0.25">
      <c r="A5" s="20"/>
      <c r="B5" s="5">
        <f>DATE(YEAR(siječanj!B5),MONTH(siječanj!B5)+9,DAY(siječanj!B5))</f>
        <v>43739</v>
      </c>
      <c r="C5" s="9">
        <v>2.0833333333333332E-2</v>
      </c>
      <c r="D5">
        <v>0.91895463729589799</v>
      </c>
      <c r="E5" s="6">
        <v>66.529465451553619</v>
      </c>
      <c r="F5" s="10">
        <v>57.078041112880456</v>
      </c>
      <c r="G5" s="10">
        <v>48.863275115642395</v>
      </c>
      <c r="H5" s="10">
        <v>236.8375657043062</v>
      </c>
      <c r="I5" s="10">
        <f t="shared" si="0"/>
        <v>61.137560793522432</v>
      </c>
    </row>
    <row r="6" spans="1:9" x14ac:dyDescent="0.25">
      <c r="A6" s="20"/>
      <c r="B6" s="5">
        <f>DATE(YEAR(siječanj!B6),MONTH(siječanj!B6)+9,DAY(siječanj!B6))</f>
        <v>43739</v>
      </c>
      <c r="C6" s="9">
        <v>3.125E-2</v>
      </c>
      <c r="D6">
        <v>0.91895463729589799</v>
      </c>
      <c r="E6" s="6">
        <v>63.069449023595453</v>
      </c>
      <c r="F6" s="10">
        <v>56.610955688727636</v>
      </c>
      <c r="G6" s="10">
        <v>49.111122881353829</v>
      </c>
      <c r="H6" s="10">
        <v>236.62149863740916</v>
      </c>
      <c r="I6" s="10">
        <f t="shared" si="0"/>
        <v>57.957962651930288</v>
      </c>
    </row>
    <row r="7" spans="1:9" x14ac:dyDescent="0.25">
      <c r="A7" s="20"/>
      <c r="B7" s="5">
        <f>DATE(YEAR(siječanj!B7),MONTH(siječanj!B7)+9,DAY(siječanj!B7))</f>
        <v>43739</v>
      </c>
      <c r="C7" s="9">
        <v>4.1666666666666664E-2</v>
      </c>
      <c r="D7">
        <v>0.91895463729589799</v>
      </c>
      <c r="E7" s="6">
        <v>59.804451737686342</v>
      </c>
      <c r="F7" s="10">
        <v>56.209663897032293</v>
      </c>
      <c r="G7" s="10">
        <v>48.830200381817882</v>
      </c>
      <c r="H7" s="10">
        <v>236.51341207866687</v>
      </c>
      <c r="I7" s="10">
        <f t="shared" si="0"/>
        <v>54.95757825528559</v>
      </c>
    </row>
    <row r="8" spans="1:9" x14ac:dyDescent="0.25">
      <c r="A8" s="20"/>
      <c r="B8" s="5">
        <f>DATE(YEAR(siječanj!B8),MONTH(siječanj!B8)+9,DAY(siječanj!B8))</f>
        <v>43739</v>
      </c>
      <c r="C8" s="9">
        <v>5.2083333333333336E-2</v>
      </c>
      <c r="D8">
        <v>0.91895463729589799</v>
      </c>
      <c r="E8" s="6">
        <v>58.175767335780137</v>
      </c>
      <c r="F8" s="10">
        <v>55.367394628425998</v>
      </c>
      <c r="G8" s="10">
        <v>47.178201719687571</v>
      </c>
      <c r="H8" s="10">
        <v>236.82149203695067</v>
      </c>
      <c r="I8" s="10">
        <f t="shared" si="0"/>
        <v>53.460891171462386</v>
      </c>
    </row>
    <row r="9" spans="1:9" x14ac:dyDescent="0.25">
      <c r="A9" s="20"/>
      <c r="B9" s="5">
        <f>DATE(YEAR(siječanj!B9),MONTH(siječanj!B9)+9,DAY(siječanj!B9))</f>
        <v>43739</v>
      </c>
      <c r="C9" s="9">
        <v>6.25E-2</v>
      </c>
      <c r="D9">
        <v>0.91895463729589799</v>
      </c>
      <c r="E9" s="6">
        <v>56.207175242208876</v>
      </c>
      <c r="F9" s="10">
        <v>54.983930892326107</v>
      </c>
      <c r="G9" s="10">
        <v>47.321567043475213</v>
      </c>
      <c r="H9" s="10">
        <v>236.3566362945092</v>
      </c>
      <c r="I9" s="10">
        <f t="shared" si="0"/>
        <v>51.651844338131035</v>
      </c>
    </row>
    <row r="10" spans="1:9" x14ac:dyDescent="0.25">
      <c r="A10" s="20"/>
      <c r="B10" s="5">
        <f>DATE(YEAR(siječanj!B10),MONTH(siječanj!B10)+9,DAY(siječanj!B10))</f>
        <v>43739</v>
      </c>
      <c r="C10" s="9">
        <v>7.2916666666666671E-2</v>
      </c>
      <c r="D10">
        <v>0.91895463729589799</v>
      </c>
      <c r="E10" s="6">
        <v>54.99856360492123</v>
      </c>
      <c r="F10" s="10">
        <v>55.047043493460365</v>
      </c>
      <c r="G10" s="10">
        <v>46.856465640840007</v>
      </c>
      <c r="H10" s="10">
        <v>236.59369737583347</v>
      </c>
      <c r="I10" s="10">
        <f t="shared" si="0"/>
        <v>50.541185069355762</v>
      </c>
    </row>
    <row r="11" spans="1:9" x14ac:dyDescent="0.25">
      <c r="A11" s="20"/>
      <c r="B11" s="5">
        <f>DATE(YEAR(siječanj!B11),MONTH(siječanj!B11)+9,DAY(siječanj!B11))</f>
        <v>43739</v>
      </c>
      <c r="C11" s="9">
        <v>8.3333333333333329E-2</v>
      </c>
      <c r="D11">
        <v>0.91895463729589799</v>
      </c>
      <c r="E11" s="6">
        <v>53.878944638672465</v>
      </c>
      <c r="F11" s="10">
        <v>55.068768676922353</v>
      </c>
      <c r="G11" s="10">
        <v>47.500929237765064</v>
      </c>
      <c r="H11" s="10">
        <v>236.70000308508662</v>
      </c>
      <c r="I11" s="10">
        <f t="shared" si="0"/>
        <v>49.51230602831702</v>
      </c>
    </row>
    <row r="12" spans="1:9" x14ac:dyDescent="0.25">
      <c r="A12" s="20"/>
      <c r="B12" s="5">
        <f>DATE(YEAR(siječanj!B12),MONTH(siječanj!B12)+9,DAY(siječanj!B12))</f>
        <v>43739</v>
      </c>
      <c r="C12" s="9">
        <v>9.375E-2</v>
      </c>
      <c r="D12">
        <v>0.91895463729589799</v>
      </c>
      <c r="E12" s="6">
        <v>52.896619489896331</v>
      </c>
      <c r="F12" s="10">
        <v>55.147044356408614</v>
      </c>
      <c r="G12" s="10">
        <v>47.5410403803753</v>
      </c>
      <c r="H12" s="10">
        <v>236.9031609941417</v>
      </c>
      <c r="I12" s="10">
        <f t="shared" si="0"/>
        <v>48.609593777516814</v>
      </c>
    </row>
    <row r="13" spans="1:9" x14ac:dyDescent="0.25">
      <c r="A13" s="20"/>
      <c r="B13" s="5">
        <f>DATE(YEAR(siječanj!B13),MONTH(siječanj!B13)+9,DAY(siječanj!B13))</f>
        <v>43739</v>
      </c>
      <c r="C13" s="9">
        <v>0.10416666666666667</v>
      </c>
      <c r="D13">
        <v>0.91895463729589799</v>
      </c>
      <c r="E13" s="6">
        <v>52.994042700746164</v>
      </c>
      <c r="F13" s="10">
        <v>56.035681820938862</v>
      </c>
      <c r="G13" s="10">
        <v>48.851353761339141</v>
      </c>
      <c r="H13" s="10">
        <v>236.58758646084482</v>
      </c>
      <c r="I13" s="10">
        <f t="shared" si="0"/>
        <v>48.69912128890752</v>
      </c>
    </row>
    <row r="14" spans="1:9" x14ac:dyDescent="0.25">
      <c r="A14" s="20"/>
      <c r="B14" s="5">
        <f>DATE(YEAR(siječanj!B14),MONTH(siječanj!B14)+9,DAY(siječanj!B14))</f>
        <v>43739</v>
      </c>
      <c r="C14" s="9">
        <v>0.11458333333333333</v>
      </c>
      <c r="D14">
        <v>0.91895463729589799</v>
      </c>
      <c r="E14" s="6">
        <v>52.50968719414967</v>
      </c>
      <c r="F14" s="10">
        <v>55.961190890760683</v>
      </c>
      <c r="G14" s="10">
        <v>48.387986373875314</v>
      </c>
      <c r="H14" s="10">
        <v>236.40010302872608</v>
      </c>
      <c r="I14" s="10">
        <f t="shared" si="0"/>
        <v>48.254020550020869</v>
      </c>
    </row>
    <row r="15" spans="1:9" x14ac:dyDescent="0.25">
      <c r="A15" s="20"/>
      <c r="B15" s="5">
        <f>DATE(YEAR(siječanj!B15),MONTH(siječanj!B15)+9,DAY(siječanj!B15))</f>
        <v>43739</v>
      </c>
      <c r="C15" s="9">
        <v>0.125</v>
      </c>
      <c r="D15">
        <v>0.91895463729589799</v>
      </c>
      <c r="E15" s="6">
        <v>52.832495571228144</v>
      </c>
      <c r="F15" s="10">
        <v>55.446103768066308</v>
      </c>
      <c r="G15" s="10">
        <v>47.896718200633075</v>
      </c>
      <c r="H15" s="10">
        <v>236.44588386680158</v>
      </c>
      <c r="I15" s="10">
        <f t="shared" si="0"/>
        <v>48.550666805095098</v>
      </c>
    </row>
    <row r="16" spans="1:9" x14ac:dyDescent="0.25">
      <c r="A16" s="20"/>
      <c r="B16" s="5">
        <f>DATE(YEAR(siječanj!B16),MONTH(siječanj!B16)+9,DAY(siječanj!B16))</f>
        <v>43739</v>
      </c>
      <c r="C16" s="9">
        <v>0.13541666666666666</v>
      </c>
      <c r="D16">
        <v>0.91895463729589799</v>
      </c>
      <c r="E16" s="6">
        <v>53.305543850815731</v>
      </c>
      <c r="F16" s="10">
        <v>55.2241962503103</v>
      </c>
      <c r="G16" s="10">
        <v>48.212200585876438</v>
      </c>
      <c r="H16" s="10">
        <v>236.20926599689511</v>
      </c>
      <c r="I16" s="10">
        <f t="shared" si="0"/>
        <v>48.985376715286954</v>
      </c>
    </row>
    <row r="17" spans="1:9" x14ac:dyDescent="0.25">
      <c r="A17" s="20"/>
      <c r="B17" s="5">
        <f>DATE(YEAR(siječanj!B17),MONTH(siječanj!B17)+9,DAY(siječanj!B17))</f>
        <v>43739</v>
      </c>
      <c r="C17" s="9">
        <v>0.14583333333333334</v>
      </c>
      <c r="D17">
        <v>0.91895463729589799</v>
      </c>
      <c r="E17" s="6">
        <v>53.813735758269509</v>
      </c>
      <c r="F17" s="10">
        <v>55.04673846594455</v>
      </c>
      <c r="G17" s="10">
        <v>47.396470879385312</v>
      </c>
      <c r="H17" s="10">
        <v>235.91257046913782</v>
      </c>
      <c r="I17" s="10">
        <f t="shared" si="0"/>
        <v>49.452382025277849</v>
      </c>
    </row>
    <row r="18" spans="1:9" x14ac:dyDescent="0.25">
      <c r="A18" s="20"/>
      <c r="B18" s="5">
        <f>DATE(YEAR(siječanj!B18),MONTH(siječanj!B18)+9,DAY(siječanj!B18))</f>
        <v>43739</v>
      </c>
      <c r="C18" s="9">
        <v>0.15625</v>
      </c>
      <c r="D18">
        <v>0.91895463729589799</v>
      </c>
      <c r="E18" s="6">
        <v>54.482821634379938</v>
      </c>
      <c r="F18" s="10">
        <v>54.473435236448751</v>
      </c>
      <c r="G18" s="10">
        <v>47.334736728144897</v>
      </c>
      <c r="H18" s="10">
        <v>235.99778911958026</v>
      </c>
      <c r="I18" s="10">
        <f t="shared" si="0"/>
        <v>50.06724159387872</v>
      </c>
    </row>
    <row r="19" spans="1:9" x14ac:dyDescent="0.25">
      <c r="A19" s="20"/>
      <c r="B19" s="5">
        <f>DATE(YEAR(siječanj!B19),MONTH(siječanj!B19)+9,DAY(siječanj!B19))</f>
        <v>43739</v>
      </c>
      <c r="C19" s="9">
        <v>0.16666666666666666</v>
      </c>
      <c r="D19">
        <v>0.91895463729589799</v>
      </c>
      <c r="E19" s="6">
        <v>57.184346574583429</v>
      </c>
      <c r="F19" s="10">
        <v>54.665502233414095</v>
      </c>
      <c r="G19" s="10">
        <v>47.7006861799387</v>
      </c>
      <c r="H19" s="10">
        <v>236.06986249955193</v>
      </c>
      <c r="I19" s="10">
        <f t="shared" si="0"/>
        <v>52.549820465449244</v>
      </c>
    </row>
    <row r="20" spans="1:9" x14ac:dyDescent="0.25">
      <c r="A20" s="20"/>
      <c r="B20" s="5">
        <f>DATE(YEAR(siječanj!B20),MONTH(siječanj!B20)+9,DAY(siječanj!B20))</f>
        <v>43739</v>
      </c>
      <c r="C20" s="9">
        <v>0.17708333333333334</v>
      </c>
      <c r="D20">
        <v>0.91895463729589799</v>
      </c>
      <c r="E20" s="6">
        <v>59.489131879662843</v>
      </c>
      <c r="F20" s="10">
        <v>54.728747280706543</v>
      </c>
      <c r="G20" s="10">
        <v>49.119772887590706</v>
      </c>
      <c r="H20" s="10">
        <v>235.28932317179431</v>
      </c>
      <c r="I20" s="10">
        <f t="shared" si="0"/>
        <v>54.667813609523407</v>
      </c>
    </row>
    <row r="21" spans="1:9" x14ac:dyDescent="0.25">
      <c r="A21" s="20"/>
      <c r="B21" s="5">
        <f>DATE(YEAR(siječanj!B21),MONTH(siječanj!B21)+9,DAY(siječanj!B21))</f>
        <v>43739</v>
      </c>
      <c r="C21" s="9">
        <v>0.1875</v>
      </c>
      <c r="D21">
        <v>0.91895463729589799</v>
      </c>
      <c r="E21" s="6">
        <v>63.307081452297638</v>
      </c>
      <c r="F21" s="10">
        <v>54.59282140073109</v>
      </c>
      <c r="G21" s="10">
        <v>47.464763782454519</v>
      </c>
      <c r="H21" s="10">
        <v>226.47209723643147</v>
      </c>
      <c r="I21" s="10">
        <f t="shared" si="0"/>
        <v>58.176336074258046</v>
      </c>
    </row>
    <row r="22" spans="1:9" x14ac:dyDescent="0.25">
      <c r="A22" s="20"/>
      <c r="B22" s="5">
        <f>DATE(YEAR(siječanj!B22),MONTH(siječanj!B22)+9,DAY(siječanj!B22))</f>
        <v>43739</v>
      </c>
      <c r="C22" s="9">
        <v>0.19791666666666666</v>
      </c>
      <c r="D22">
        <v>0.91895463729589799</v>
      </c>
      <c r="E22" s="6">
        <v>67.911831775005368</v>
      </c>
      <c r="F22" s="10">
        <v>55.365223314135775</v>
      </c>
      <c r="G22" s="10">
        <v>46.976666609178466</v>
      </c>
      <c r="H22" s="10">
        <v>207.30172971328147</v>
      </c>
      <c r="I22" s="10">
        <f t="shared" si="0"/>
        <v>62.407892736900095</v>
      </c>
    </row>
    <row r="23" spans="1:9" x14ac:dyDescent="0.25">
      <c r="A23" s="20"/>
      <c r="B23" s="5">
        <f>DATE(YEAR(siječanj!B23),MONTH(siječanj!B23)+9,DAY(siječanj!B23))</f>
        <v>43739</v>
      </c>
      <c r="C23" s="9">
        <v>0.20833333333333334</v>
      </c>
      <c r="D23">
        <v>0.91895463729589799</v>
      </c>
      <c r="E23" s="6">
        <v>74.045567152211532</v>
      </c>
      <c r="F23" s="10">
        <v>56.14840152859265</v>
      </c>
      <c r="G23" s="10">
        <v>48.00403848683041</v>
      </c>
      <c r="H23" s="10">
        <v>192.62071667260145</v>
      </c>
      <c r="I23" s="10">
        <f t="shared" si="0"/>
        <v>68.044517305729613</v>
      </c>
    </row>
    <row r="24" spans="1:9" x14ac:dyDescent="0.25">
      <c r="A24" s="20"/>
      <c r="B24" s="5">
        <f>DATE(YEAR(siječanj!B24),MONTH(siječanj!B24)+9,DAY(siječanj!B24))</f>
        <v>43739</v>
      </c>
      <c r="C24" s="9">
        <v>0.21875</v>
      </c>
      <c r="D24">
        <v>0.91895463729589799</v>
      </c>
      <c r="E24" s="6">
        <v>80.295726963988415</v>
      </c>
      <c r="F24" s="10">
        <v>60.965135179559823</v>
      </c>
      <c r="G24" s="10">
        <v>48.034154958661148</v>
      </c>
      <c r="H24" s="10">
        <v>169.70187307594742</v>
      </c>
      <c r="I24" s="10">
        <f t="shared" si="0"/>
        <v>73.788130648602433</v>
      </c>
    </row>
    <row r="25" spans="1:9" x14ac:dyDescent="0.25">
      <c r="A25" s="20"/>
      <c r="B25" s="5">
        <f>DATE(YEAR(siječanj!B25),MONTH(siječanj!B25)+9,DAY(siječanj!B25))</f>
        <v>43739</v>
      </c>
      <c r="C25" s="9">
        <v>0.22916666666666666</v>
      </c>
      <c r="D25">
        <v>0.91895463729589799</v>
      </c>
      <c r="E25" s="6">
        <v>85.196075260230742</v>
      </c>
      <c r="F25" s="10">
        <v>66.632478193578876</v>
      </c>
      <c r="G25" s="10">
        <v>50.424069396466805</v>
      </c>
      <c r="H25" s="10">
        <v>143.45857767106693</v>
      </c>
      <c r="I25" s="10">
        <f t="shared" si="0"/>
        <v>78.291328439799372</v>
      </c>
    </row>
    <row r="26" spans="1:9" x14ac:dyDescent="0.25">
      <c r="A26" s="20"/>
      <c r="B26" s="5">
        <f>DATE(YEAR(siječanj!B26),MONTH(siječanj!B26)+9,DAY(siječanj!B26))</f>
        <v>43739</v>
      </c>
      <c r="C26" s="9">
        <v>0.23958333333333334</v>
      </c>
      <c r="D26">
        <v>0.91895463729589799</v>
      </c>
      <c r="E26" s="6">
        <v>90.787712931287345</v>
      </c>
      <c r="F26" s="10">
        <v>68.11723574849195</v>
      </c>
      <c r="G26" s="10">
        <v>53.885360360822233</v>
      </c>
      <c r="H26" s="10">
        <v>112.93569984781256</v>
      </c>
      <c r="I26" s="10">
        <f t="shared" si="0"/>
        <v>83.429789807695272</v>
      </c>
    </row>
    <row r="27" spans="1:9" x14ac:dyDescent="0.25">
      <c r="A27" s="20"/>
      <c r="B27" s="5">
        <f>DATE(YEAR(siječanj!B27),MONTH(siječanj!B27)+9,DAY(siječanj!B27))</f>
        <v>43739</v>
      </c>
      <c r="C27" s="9">
        <v>0.25</v>
      </c>
      <c r="D27">
        <v>0.91895463729589799</v>
      </c>
      <c r="E27" s="6">
        <v>95.845773766762775</v>
      </c>
      <c r="F27" s="10">
        <v>72.610728530133116</v>
      </c>
      <c r="G27" s="10">
        <v>65.212846579269083</v>
      </c>
      <c r="H27" s="10">
        <v>66.491220206345332</v>
      </c>
      <c r="I27" s="10">
        <f t="shared" si="0"/>
        <v>88.077918268180184</v>
      </c>
    </row>
    <row r="28" spans="1:9" x14ac:dyDescent="0.25">
      <c r="A28" s="20"/>
      <c r="B28" s="5">
        <f>DATE(YEAR(siječanj!B28),MONTH(siječanj!B28)+9,DAY(siječanj!B28))</f>
        <v>43739</v>
      </c>
      <c r="C28" s="9">
        <v>0.26041666666666669</v>
      </c>
      <c r="D28">
        <v>0.91895463729589799</v>
      </c>
      <c r="E28" s="6">
        <v>98.906777400975955</v>
      </c>
      <c r="F28" s="10">
        <v>89.923548502647094</v>
      </c>
      <c r="G28" s="10">
        <v>83.575621698642649</v>
      </c>
      <c r="H28" s="10">
        <v>34.766220955001202</v>
      </c>
      <c r="I28" s="10">
        <f t="shared" si="0"/>
        <v>90.890841752619977</v>
      </c>
    </row>
    <row r="29" spans="1:9" x14ac:dyDescent="0.25">
      <c r="A29" s="20"/>
      <c r="B29" s="5">
        <f>DATE(YEAR(siječanj!B29),MONTH(siječanj!B29)+9,DAY(siječanj!B29))</f>
        <v>43739</v>
      </c>
      <c r="C29" s="9">
        <v>0.27083333333333331</v>
      </c>
      <c r="D29">
        <v>0.91895463729589799</v>
      </c>
      <c r="E29" s="6">
        <v>101.08244630374378</v>
      </c>
      <c r="F29" s="10">
        <v>99.951344139172306</v>
      </c>
      <c r="G29" s="10">
        <v>95.476966590716856</v>
      </c>
      <c r="H29" s="10">
        <v>18.600124509562736</v>
      </c>
      <c r="I29" s="10">
        <f t="shared" si="0"/>
        <v>92.890182780038955</v>
      </c>
    </row>
    <row r="30" spans="1:9" x14ac:dyDescent="0.25">
      <c r="A30" s="20"/>
      <c r="B30" s="5">
        <f>DATE(YEAR(siječanj!B30),MONTH(siječanj!B30)+9,DAY(siječanj!B30))</f>
        <v>43739</v>
      </c>
      <c r="C30" s="9">
        <v>0.28125</v>
      </c>
      <c r="D30">
        <v>0.91895463729589799</v>
      </c>
      <c r="E30" s="6">
        <v>102.03658726355809</v>
      </c>
      <c r="F30" s="10">
        <v>109.80383323802225</v>
      </c>
      <c r="G30" s="10">
        <v>103.83440192058248</v>
      </c>
      <c r="H30" s="10">
        <v>11.964686316297904</v>
      </c>
      <c r="I30" s="10">
        <f t="shared" si="0"/>
        <v>93.766995039694265</v>
      </c>
    </row>
    <row r="31" spans="1:9" x14ac:dyDescent="0.25">
      <c r="A31" s="20"/>
      <c r="B31" s="5">
        <f>DATE(YEAR(siječanj!B31),MONTH(siječanj!B31)+9,DAY(siječanj!B31))</f>
        <v>43739</v>
      </c>
      <c r="C31" s="9">
        <v>0.29166666666666669</v>
      </c>
      <c r="D31">
        <v>0.91895463729589799</v>
      </c>
      <c r="E31" s="6">
        <v>99.971341259543593</v>
      </c>
      <c r="F31" s="10">
        <v>116.06642139507612</v>
      </c>
      <c r="G31" s="10">
        <v>109.80447566831141</v>
      </c>
      <c r="H31" s="10">
        <v>4.7574563706766009</v>
      </c>
      <c r="I31" s="10">
        <f t="shared" si="0"/>
        <v>91.869127647148318</v>
      </c>
    </row>
    <row r="32" spans="1:9" x14ac:dyDescent="0.25">
      <c r="A32" s="20"/>
      <c r="B32" s="5">
        <f>DATE(YEAR(siječanj!B32),MONTH(siječanj!B32)+9,DAY(siječanj!B32))</f>
        <v>43739</v>
      </c>
      <c r="C32" s="9">
        <v>0.30208333333333331</v>
      </c>
      <c r="D32">
        <v>0.91895463729589799</v>
      </c>
      <c r="E32" s="6">
        <v>97.318822244210935</v>
      </c>
      <c r="F32" s="10">
        <v>129.13142015529894</v>
      </c>
      <c r="G32" s="10">
        <v>120.6930232408061</v>
      </c>
      <c r="H32" s="10">
        <v>3.3632493151590341</v>
      </c>
      <c r="I32" s="10">
        <f t="shared" si="0"/>
        <v>89.431582997492825</v>
      </c>
    </row>
    <row r="33" spans="1:9" x14ac:dyDescent="0.25">
      <c r="A33" s="20"/>
      <c r="B33" s="5">
        <f>DATE(YEAR(siječanj!B33),MONTH(siječanj!B33)+9,DAY(siječanj!B33))</f>
        <v>43739</v>
      </c>
      <c r="C33" s="9">
        <v>0.3125</v>
      </c>
      <c r="D33">
        <v>0.91895463729589799</v>
      </c>
      <c r="E33" s="6">
        <v>97.117069986473922</v>
      </c>
      <c r="F33" s="10">
        <v>135.45116886340872</v>
      </c>
      <c r="G33" s="10">
        <v>133.34281644515218</v>
      </c>
      <c r="H33" s="10">
        <v>3.8432602868486772</v>
      </c>
      <c r="I33" s="10">
        <f t="shared" si="0"/>
        <v>89.246181824660482</v>
      </c>
    </row>
    <row r="34" spans="1:9" x14ac:dyDescent="0.25">
      <c r="A34" s="20"/>
      <c r="B34" s="5">
        <f>DATE(YEAR(siječanj!B34),MONTH(siječanj!B34)+9,DAY(siječanj!B34))</f>
        <v>43739</v>
      </c>
      <c r="C34" s="9">
        <v>0.32291666666666669</v>
      </c>
      <c r="D34">
        <v>0.91895463729589799</v>
      </c>
      <c r="E34" s="6">
        <v>96.194658946011771</v>
      </c>
      <c r="F34" s="10">
        <v>139.35576990408794</v>
      </c>
      <c r="G34" s="10">
        <v>146.51260547686456</v>
      </c>
      <c r="H34" s="10">
        <v>3.4788824737309385</v>
      </c>
      <c r="I34" s="10">
        <f t="shared" si="0"/>
        <v>88.39852792153485</v>
      </c>
    </row>
    <row r="35" spans="1:9" x14ac:dyDescent="0.25">
      <c r="A35" s="20"/>
      <c r="B35" s="5">
        <f>DATE(YEAR(siječanj!B35),MONTH(siječanj!B35)+9,DAY(siječanj!B35))</f>
        <v>43739</v>
      </c>
      <c r="C35" s="9">
        <v>0.33333333333333331</v>
      </c>
      <c r="D35">
        <v>0.91895463729589799</v>
      </c>
      <c r="E35" s="6">
        <v>97.616061061064428</v>
      </c>
      <c r="F35" s="10">
        <v>169.45502225800593</v>
      </c>
      <c r="G35" s="10">
        <v>154.10930988699434</v>
      </c>
      <c r="H35" s="10">
        <v>2.387249750239373</v>
      </c>
      <c r="I35" s="10">
        <f t="shared" si="0"/>
        <v>89.704731986624694</v>
      </c>
    </row>
    <row r="36" spans="1:9" x14ac:dyDescent="0.25">
      <c r="A36" s="20"/>
      <c r="B36" s="5">
        <f>DATE(YEAR(siječanj!B36),MONTH(siječanj!B36)+9,DAY(siječanj!B36))</f>
        <v>43739</v>
      </c>
      <c r="C36" s="9">
        <v>0.34375</v>
      </c>
      <c r="D36">
        <v>0.91895463729589799</v>
      </c>
      <c r="E36" s="6">
        <v>98.470983113982953</v>
      </c>
      <c r="F36" s="10">
        <v>170.93613152328905</v>
      </c>
      <c r="G36" s="10">
        <v>176.22829903719858</v>
      </c>
      <c r="H36" s="10">
        <v>2.0853067193525066</v>
      </c>
      <c r="I36" s="10">
        <f t="shared" si="0"/>
        <v>90.490366571680696</v>
      </c>
    </row>
    <row r="37" spans="1:9" x14ac:dyDescent="0.25">
      <c r="A37" s="20"/>
      <c r="B37" s="5">
        <f>DATE(YEAR(siječanj!B37),MONTH(siječanj!B37)+9,DAY(siječanj!B37))</f>
        <v>43739</v>
      </c>
      <c r="C37" s="9">
        <v>0.35416666666666669</v>
      </c>
      <c r="D37">
        <v>0.91895463729589799</v>
      </c>
      <c r="E37" s="6">
        <v>97.879967828428633</v>
      </c>
      <c r="F37" s="10">
        <v>199.49667658719397</v>
      </c>
      <c r="G37" s="10">
        <v>181.15880660613982</v>
      </c>
      <c r="H37" s="10">
        <v>2.4008722483541964</v>
      </c>
      <c r="I37" s="10">
        <f t="shared" si="0"/>
        <v>89.947250334307796</v>
      </c>
    </row>
    <row r="38" spans="1:9" x14ac:dyDescent="0.25">
      <c r="A38" s="20"/>
      <c r="B38" s="5">
        <f>DATE(YEAR(siječanj!B38),MONTH(siječanj!B38)+9,DAY(siječanj!B38))</f>
        <v>43739</v>
      </c>
      <c r="C38" s="9">
        <v>0.36458333333333331</v>
      </c>
      <c r="D38">
        <v>0.91895463729589799</v>
      </c>
      <c r="E38" s="6">
        <v>98.132969390286732</v>
      </c>
      <c r="F38" s="10">
        <v>186.56522770313924</v>
      </c>
      <c r="G38" s="10">
        <v>181.51589732764833</v>
      </c>
      <c r="H38" s="10">
        <v>1.7874156212920962</v>
      </c>
      <c r="I38" s="10">
        <f t="shared" si="0"/>
        <v>90.179747292820409</v>
      </c>
    </row>
    <row r="39" spans="1:9" x14ac:dyDescent="0.25">
      <c r="A39" s="20"/>
      <c r="B39" s="5">
        <f>DATE(YEAR(siječanj!B39),MONTH(siječanj!B39)+9,DAY(siječanj!B39))</f>
        <v>43739</v>
      </c>
      <c r="C39" s="9">
        <v>0.375</v>
      </c>
      <c r="D39">
        <v>0.91895463729589799</v>
      </c>
      <c r="E39" s="6">
        <v>98.452500051310139</v>
      </c>
      <c r="F39" s="10">
        <v>205.30862271130948</v>
      </c>
      <c r="G39" s="10">
        <v>186.91213648529398</v>
      </c>
      <c r="H39" s="10">
        <v>1.4289526296237434</v>
      </c>
      <c r="I39" s="10">
        <f t="shared" si="0"/>
        <v>90.473381475526082</v>
      </c>
    </row>
    <row r="40" spans="1:9" x14ac:dyDescent="0.25">
      <c r="A40" s="20"/>
      <c r="B40" s="5">
        <f>DATE(YEAR(siječanj!B40),MONTH(siječanj!B40)+9,DAY(siječanj!B40))</f>
        <v>43739</v>
      </c>
      <c r="C40" s="9">
        <v>0.38541666666666669</v>
      </c>
      <c r="D40">
        <v>0.91895463729589799</v>
      </c>
      <c r="E40" s="6">
        <v>99.52671937446523</v>
      </c>
      <c r="F40" s="10">
        <v>192.5035194351216</v>
      </c>
      <c r="G40" s="10">
        <v>182.72146736162784</v>
      </c>
      <c r="H40" s="10">
        <v>1.4150790117214036</v>
      </c>
      <c r="I40" s="10">
        <f t="shared" si="0"/>
        <v>91.460540304012312</v>
      </c>
    </row>
    <row r="41" spans="1:9" x14ac:dyDescent="0.25">
      <c r="A41" s="20"/>
      <c r="B41" s="5">
        <f>DATE(YEAR(siječanj!B41),MONTH(siječanj!B41)+9,DAY(siječanj!B41))</f>
        <v>43739</v>
      </c>
      <c r="C41" s="9">
        <v>0.39583333333333331</v>
      </c>
      <c r="D41">
        <v>0.91895463729589799</v>
      </c>
      <c r="E41" s="6">
        <v>98.951124839642503</v>
      </c>
      <c r="F41" s="10">
        <v>190.22547762253029</v>
      </c>
      <c r="G41" s="10">
        <v>184.87973423101766</v>
      </c>
      <c r="H41" s="10">
        <v>1.5744200195252627</v>
      </c>
      <c r="I41" s="10">
        <f t="shared" si="0"/>
        <v>90.931595037034796</v>
      </c>
    </row>
    <row r="42" spans="1:9" x14ac:dyDescent="0.25">
      <c r="A42" s="20"/>
      <c r="B42" s="5">
        <f>DATE(YEAR(siječanj!B42),MONTH(siječanj!B42)+9,DAY(siječanj!B42))</f>
        <v>43739</v>
      </c>
      <c r="C42" s="9">
        <v>0.40625</v>
      </c>
      <c r="D42">
        <v>0.91895463729589799</v>
      </c>
      <c r="E42" s="6">
        <v>98.779488459372246</v>
      </c>
      <c r="F42" s="10">
        <v>177.20580755656567</v>
      </c>
      <c r="G42" s="10">
        <v>190.89434647953749</v>
      </c>
      <c r="H42" s="10">
        <v>1.4907851245554726</v>
      </c>
      <c r="I42" s="10">
        <f t="shared" si="0"/>
        <v>90.773868989456759</v>
      </c>
    </row>
    <row r="43" spans="1:9" x14ac:dyDescent="0.25">
      <c r="A43" s="20"/>
      <c r="B43" s="5">
        <f>DATE(YEAR(siječanj!B43),MONTH(siječanj!B43)+9,DAY(siječanj!B43))</f>
        <v>43739</v>
      </c>
      <c r="C43" s="9">
        <v>0.41666666666666669</v>
      </c>
      <c r="D43">
        <v>0.91895463729589799</v>
      </c>
      <c r="E43" s="6">
        <v>99.567383104991123</v>
      </c>
      <c r="F43" s="10">
        <v>176.92771075958044</v>
      </c>
      <c r="G43" s="10">
        <v>190.69245412979168</v>
      </c>
      <c r="H43" s="10">
        <v>1.2863025836331627</v>
      </c>
      <c r="I43" s="10">
        <f t="shared" si="0"/>
        <v>91.49790842774884</v>
      </c>
    </row>
    <row r="44" spans="1:9" x14ac:dyDescent="0.25">
      <c r="A44" s="20"/>
      <c r="B44" s="5">
        <f>DATE(YEAR(siječanj!B44),MONTH(siječanj!B44)+9,DAY(siječanj!B44))</f>
        <v>43739</v>
      </c>
      <c r="C44" s="9">
        <v>0.42708333333333331</v>
      </c>
      <c r="D44">
        <v>0.91895463729589799</v>
      </c>
      <c r="E44" s="6">
        <v>99.60988223739038</v>
      </c>
      <c r="F44" s="10">
        <v>195.06049687036662</v>
      </c>
      <c r="G44" s="10">
        <v>186.46208729768813</v>
      </c>
      <c r="H44" s="10">
        <v>1.3185359593869361</v>
      </c>
      <c r="I44" s="10">
        <f t="shared" si="0"/>
        <v>91.536963202548193</v>
      </c>
    </row>
    <row r="45" spans="1:9" x14ac:dyDescent="0.25">
      <c r="A45" s="20"/>
      <c r="B45" s="5">
        <f>DATE(YEAR(siječanj!B45),MONTH(siječanj!B45)+9,DAY(siječanj!B45))</f>
        <v>43739</v>
      </c>
      <c r="C45" s="9">
        <v>0.4375</v>
      </c>
      <c r="D45">
        <v>0.91895463729589799</v>
      </c>
      <c r="E45" s="6">
        <v>99.664416206086386</v>
      </c>
      <c r="F45" s="10">
        <v>188.2040522481789</v>
      </c>
      <c r="G45" s="10">
        <v>183.56995068802286</v>
      </c>
      <c r="H45" s="10">
        <v>1.3594754880927655</v>
      </c>
      <c r="I45" s="10">
        <f t="shared" si="0"/>
        <v>91.587077445971531</v>
      </c>
    </row>
    <row r="46" spans="1:9" x14ac:dyDescent="0.25">
      <c r="A46" s="20"/>
      <c r="B46" s="5">
        <f>DATE(YEAR(siječanj!B46),MONTH(siječanj!B46)+9,DAY(siječanj!B46))</f>
        <v>43739</v>
      </c>
      <c r="C46" s="9">
        <v>0.44791666666666669</v>
      </c>
      <c r="D46">
        <v>0.91895463729589799</v>
      </c>
      <c r="E46" s="6">
        <v>101.41010871822667</v>
      </c>
      <c r="F46" s="10">
        <v>175.80715605855147</v>
      </c>
      <c r="G46" s="10">
        <v>182.84284842362462</v>
      </c>
      <c r="H46" s="10">
        <v>1.4571580840048464</v>
      </c>
      <c r="I46" s="10">
        <f t="shared" si="0"/>
        <v>93.191289675295565</v>
      </c>
    </row>
    <row r="47" spans="1:9" x14ac:dyDescent="0.25">
      <c r="A47" s="20"/>
      <c r="B47" s="5">
        <f>DATE(YEAR(siječanj!B47),MONTH(siječanj!B47)+9,DAY(siječanj!B47))</f>
        <v>43739</v>
      </c>
      <c r="C47" s="9">
        <v>0.45833333333333331</v>
      </c>
      <c r="D47">
        <v>0.91895463729589799</v>
      </c>
      <c r="E47" s="6">
        <v>102.02607316045226</v>
      </c>
      <c r="F47" s="10">
        <v>173.91338068604907</v>
      </c>
      <c r="G47" s="10">
        <v>183.66365975790964</v>
      </c>
      <c r="H47" s="10">
        <v>1.3940879987258759</v>
      </c>
      <c r="I47" s="10">
        <f t="shared" si="0"/>
        <v>93.757333055888154</v>
      </c>
    </row>
    <row r="48" spans="1:9" x14ac:dyDescent="0.25">
      <c r="A48" s="20"/>
      <c r="B48" s="5">
        <f>DATE(YEAR(siječanj!B48),MONTH(siječanj!B48)+9,DAY(siječanj!B48))</f>
        <v>43739</v>
      </c>
      <c r="C48" s="9">
        <v>0.46875</v>
      </c>
      <c r="D48">
        <v>0.91895463729589799</v>
      </c>
      <c r="E48" s="6">
        <v>103.00043034230708</v>
      </c>
      <c r="F48" s="10">
        <v>168.96243894164286</v>
      </c>
      <c r="G48" s="10">
        <v>177.44192903058581</v>
      </c>
      <c r="H48" s="10">
        <v>1.3454107790373757</v>
      </c>
      <c r="I48" s="10">
        <f t="shared" si="0"/>
        <v>94.652723106536214</v>
      </c>
    </row>
    <row r="49" spans="1:9" x14ac:dyDescent="0.25">
      <c r="A49" s="20"/>
      <c r="B49" s="5">
        <f>DATE(YEAR(siječanj!B49),MONTH(siječanj!B49)+9,DAY(siječanj!B49))</f>
        <v>43739</v>
      </c>
      <c r="C49" s="9">
        <v>0.47916666666666669</v>
      </c>
      <c r="D49">
        <v>0.91895463729589799</v>
      </c>
      <c r="E49" s="6">
        <v>103.53607585149781</v>
      </c>
      <c r="F49" s="10">
        <v>165.68618254298443</v>
      </c>
      <c r="G49" s="10">
        <v>174.5752808383703</v>
      </c>
      <c r="H49" s="10">
        <v>1.2688582624573357</v>
      </c>
      <c r="I49" s="10">
        <f t="shared" si="0"/>
        <v>95.144957031153751</v>
      </c>
    </row>
    <row r="50" spans="1:9" x14ac:dyDescent="0.25">
      <c r="A50" s="20"/>
      <c r="B50" s="5">
        <f>DATE(YEAR(siječanj!B50),MONTH(siječanj!B50)+9,DAY(siječanj!B50))</f>
        <v>43739</v>
      </c>
      <c r="C50" s="9">
        <v>0.48958333333333331</v>
      </c>
      <c r="D50">
        <v>0.91895463729589799</v>
      </c>
      <c r="E50" s="6">
        <v>103.37812209936301</v>
      </c>
      <c r="F50" s="10">
        <v>162.02437939137468</v>
      </c>
      <c r="G50" s="10">
        <v>169.38943150759499</v>
      </c>
      <c r="H50" s="10">
        <v>1.2781446922092299</v>
      </c>
      <c r="I50" s="10">
        <f t="shared" si="0"/>
        <v>94.999804698151195</v>
      </c>
    </row>
    <row r="51" spans="1:9" x14ac:dyDescent="0.25">
      <c r="A51" s="20"/>
      <c r="B51" s="5">
        <f>DATE(YEAR(siječanj!B51),MONTH(siječanj!B51)+9,DAY(siječanj!B51))</f>
        <v>43739</v>
      </c>
      <c r="C51" s="9">
        <v>0.5</v>
      </c>
      <c r="D51">
        <v>0.91895463729589799</v>
      </c>
      <c r="E51" s="6">
        <v>101.81331643264056</v>
      </c>
      <c r="F51" s="10">
        <v>159.62336734119017</v>
      </c>
      <c r="G51" s="10">
        <v>169.21560852843598</v>
      </c>
      <c r="H51" s="10">
        <v>1.3881601710723555</v>
      </c>
      <c r="I51" s="10">
        <f t="shared" si="0"/>
        <v>93.5618192742497</v>
      </c>
    </row>
    <row r="52" spans="1:9" x14ac:dyDescent="0.25">
      <c r="A52" s="20"/>
      <c r="B52" s="5">
        <f>DATE(YEAR(siječanj!B52),MONTH(siječanj!B52)+9,DAY(siječanj!B52))</f>
        <v>43739</v>
      </c>
      <c r="C52" s="9">
        <v>0.51041666666666663</v>
      </c>
      <c r="D52">
        <v>0.91895463729589799</v>
      </c>
      <c r="E52" s="6">
        <v>100.92286560532966</v>
      </c>
      <c r="F52" s="10">
        <v>158.16804092803341</v>
      </c>
      <c r="G52" s="10">
        <v>172.61216694031711</v>
      </c>
      <c r="H52" s="10">
        <v>1.5153988656410253</v>
      </c>
      <c r="I52" s="10">
        <f t="shared" si="0"/>
        <v>92.743535357208373</v>
      </c>
    </row>
    <row r="53" spans="1:9" x14ac:dyDescent="0.25">
      <c r="A53" s="20"/>
      <c r="B53" s="5">
        <f>DATE(YEAR(siječanj!B53),MONTH(siječanj!B53)+9,DAY(siječanj!B53))</f>
        <v>43739</v>
      </c>
      <c r="C53" s="9">
        <v>0.52083333333333337</v>
      </c>
      <c r="D53">
        <v>0.91895463729589799</v>
      </c>
      <c r="E53" s="6">
        <v>100.94421245080652</v>
      </c>
      <c r="F53" s="10">
        <v>155.12624232399881</v>
      </c>
      <c r="G53" s="10">
        <v>173.39521527753652</v>
      </c>
      <c r="H53" s="10">
        <v>1.6007455771703381</v>
      </c>
      <c r="I53" s="10">
        <f t="shared" si="0"/>
        <v>92.763152139850973</v>
      </c>
    </row>
    <row r="54" spans="1:9" x14ac:dyDescent="0.25">
      <c r="A54" s="20"/>
      <c r="B54" s="5">
        <f>DATE(YEAR(siječanj!B54),MONTH(siječanj!B54)+9,DAY(siječanj!B54))</f>
        <v>43739</v>
      </c>
      <c r="C54" s="9">
        <v>0.53125</v>
      </c>
      <c r="D54">
        <v>0.91895463729589799</v>
      </c>
      <c r="E54" s="6">
        <v>100.10054799261262</v>
      </c>
      <c r="F54" s="10">
        <v>153.39538375310164</v>
      </c>
      <c r="G54" s="10">
        <v>172.88105970960163</v>
      </c>
      <c r="H54" s="10">
        <v>1.7277341524287326</v>
      </c>
      <c r="I54" s="10">
        <f t="shared" si="0"/>
        <v>91.987862773671964</v>
      </c>
    </row>
    <row r="55" spans="1:9" x14ac:dyDescent="0.25">
      <c r="A55" s="20"/>
      <c r="B55" s="5">
        <f>DATE(YEAR(siječanj!B55),MONTH(siječanj!B55)+9,DAY(siječanj!B55))</f>
        <v>43739</v>
      </c>
      <c r="C55" s="9">
        <v>0.54166666666666663</v>
      </c>
      <c r="D55">
        <v>0.91895463729589799</v>
      </c>
      <c r="E55" s="6">
        <v>97.96786164069313</v>
      </c>
      <c r="F55" s="10">
        <v>153.31380896022063</v>
      </c>
      <c r="G55" s="10">
        <v>170.43084810535035</v>
      </c>
      <c r="H55" s="10">
        <v>1.9033379177866792</v>
      </c>
      <c r="I55" s="10">
        <f t="shared" si="0"/>
        <v>90.028020760677876</v>
      </c>
    </row>
    <row r="56" spans="1:9" x14ac:dyDescent="0.25">
      <c r="A56" s="20"/>
      <c r="B56" s="5">
        <f>DATE(YEAR(siječanj!B56),MONTH(siječanj!B56)+9,DAY(siječanj!B56))</f>
        <v>43739</v>
      </c>
      <c r="C56" s="9">
        <v>0.55208333333333337</v>
      </c>
      <c r="D56">
        <v>0.91895463729589799</v>
      </c>
      <c r="E56" s="6">
        <v>96.853045094273085</v>
      </c>
      <c r="F56" s="10">
        <v>152.48549871398285</v>
      </c>
      <c r="G56" s="10">
        <v>165.24993188718071</v>
      </c>
      <c r="H56" s="10">
        <v>1.799507389228036</v>
      </c>
      <c r="I56" s="10">
        <f t="shared" si="0"/>
        <v>89.00355492561097</v>
      </c>
    </row>
    <row r="57" spans="1:9" x14ac:dyDescent="0.25">
      <c r="A57" s="20"/>
      <c r="B57" s="5">
        <f>DATE(YEAR(siječanj!B57),MONTH(siječanj!B57)+9,DAY(siječanj!B57))</f>
        <v>43739</v>
      </c>
      <c r="C57" s="9">
        <v>0.5625</v>
      </c>
      <c r="D57">
        <v>0.91895463729589799</v>
      </c>
      <c r="E57" s="6">
        <v>96.843285401888593</v>
      </c>
      <c r="F57" s="10">
        <v>152.54566940499745</v>
      </c>
      <c r="G57" s="10">
        <v>163.2088675848955</v>
      </c>
      <c r="H57" s="10">
        <v>1.8164904903957155</v>
      </c>
      <c r="I57" s="10">
        <f t="shared" si="0"/>
        <v>88.994586211035667</v>
      </c>
    </row>
    <row r="58" spans="1:9" x14ac:dyDescent="0.25">
      <c r="A58" s="20"/>
      <c r="B58" s="5">
        <f>DATE(YEAR(siječanj!B58),MONTH(siječanj!B58)+9,DAY(siječanj!B58))</f>
        <v>43739</v>
      </c>
      <c r="C58" s="9">
        <v>0.57291666666666663</v>
      </c>
      <c r="D58">
        <v>0.91895463729589799</v>
      </c>
      <c r="E58" s="6">
        <v>97.183945518983634</v>
      </c>
      <c r="F58" s="10">
        <v>152.43225134487326</v>
      </c>
      <c r="G58" s="10">
        <v>159.13180455242298</v>
      </c>
      <c r="H58" s="10">
        <v>1.8953431041530455</v>
      </c>
      <c r="I58" s="10">
        <f t="shared" si="0"/>
        <v>89.307637405381911</v>
      </c>
    </row>
    <row r="59" spans="1:9" x14ac:dyDescent="0.25">
      <c r="A59" s="20"/>
      <c r="B59" s="5">
        <f>DATE(YEAR(siječanj!B59),MONTH(siječanj!B59)+9,DAY(siječanj!B59))</f>
        <v>43739</v>
      </c>
      <c r="C59" s="9">
        <v>0.58333333333333337</v>
      </c>
      <c r="D59">
        <v>0.91895463729589799</v>
      </c>
      <c r="E59" s="6">
        <v>99.716532089891345</v>
      </c>
      <c r="F59" s="10">
        <v>149.54862154834902</v>
      </c>
      <c r="G59" s="10">
        <v>151.79714917114435</v>
      </c>
      <c r="H59" s="10">
        <v>1.7564928707241643</v>
      </c>
      <c r="I59" s="10">
        <f t="shared" si="0"/>
        <v>91.634969579070869</v>
      </c>
    </row>
    <row r="60" spans="1:9" x14ac:dyDescent="0.25">
      <c r="A60" s="20"/>
      <c r="B60" s="5">
        <f>DATE(YEAR(siječanj!B60),MONTH(siječanj!B60)+9,DAY(siječanj!B60))</f>
        <v>43739</v>
      </c>
      <c r="C60" s="9">
        <v>0.59375</v>
      </c>
      <c r="D60">
        <v>0.91895463729589799</v>
      </c>
      <c r="E60" s="6">
        <v>101.28454797276223</v>
      </c>
      <c r="F60" s="10">
        <v>147.36743801258908</v>
      </c>
      <c r="G60" s="10">
        <v>142.69907261120207</v>
      </c>
      <c r="H60" s="10">
        <v>1.9186212081217291</v>
      </c>
      <c r="I60" s="10">
        <f t="shared" si="0"/>
        <v>93.075905045988691</v>
      </c>
    </row>
    <row r="61" spans="1:9" x14ac:dyDescent="0.25">
      <c r="A61" s="20"/>
      <c r="B61" s="5">
        <f>DATE(YEAR(siječanj!B61),MONTH(siječanj!B61)+9,DAY(siječanj!B61))</f>
        <v>43739</v>
      </c>
      <c r="C61" s="9">
        <v>0.60416666666666663</v>
      </c>
      <c r="D61">
        <v>0.91895463729589799</v>
      </c>
      <c r="E61" s="6">
        <v>101.22423680617389</v>
      </c>
      <c r="F61" s="10">
        <v>147.52349972212832</v>
      </c>
      <c r="G61" s="10">
        <v>144.2765929133671</v>
      </c>
      <c r="H61" s="10">
        <v>2.0829055739738651</v>
      </c>
      <c r="I61" s="10">
        <f t="shared" si="0"/>
        <v>93.020481819771618</v>
      </c>
    </row>
    <row r="62" spans="1:9" x14ac:dyDescent="0.25">
      <c r="A62" s="20"/>
      <c r="B62" s="5">
        <f>DATE(YEAR(siječanj!B62),MONTH(siječanj!B62)+9,DAY(siječanj!B62))</f>
        <v>43739</v>
      </c>
      <c r="C62" s="9">
        <v>0.61458333333333337</v>
      </c>
      <c r="D62">
        <v>0.91895463729589799</v>
      </c>
      <c r="E62" s="6">
        <v>103.24444647541576</v>
      </c>
      <c r="F62" s="10">
        <v>146.8055211391771</v>
      </c>
      <c r="G62" s="10">
        <v>145.35569222970793</v>
      </c>
      <c r="H62" s="10">
        <v>2.3939989697078361</v>
      </c>
      <c r="I62" s="10">
        <f t="shared" si="0"/>
        <v>94.876962863631434</v>
      </c>
    </row>
    <row r="63" spans="1:9" x14ac:dyDescent="0.25">
      <c r="A63" s="20"/>
      <c r="B63" s="5">
        <f>DATE(YEAR(siječanj!B63),MONTH(siječanj!B63)+9,DAY(siječanj!B63))</f>
        <v>43739</v>
      </c>
      <c r="C63" s="9">
        <v>0.625</v>
      </c>
      <c r="D63">
        <v>0.91895463729589799</v>
      </c>
      <c r="E63" s="6">
        <v>103.90043736963682</v>
      </c>
      <c r="F63" s="10">
        <v>145.18427982501623</v>
      </c>
      <c r="G63" s="10">
        <v>140.7069019172562</v>
      </c>
      <c r="H63" s="10">
        <v>2.3215043888176998</v>
      </c>
      <c r="I63" s="10">
        <f t="shared" si="0"/>
        <v>95.479788737899767</v>
      </c>
    </row>
    <row r="64" spans="1:9" x14ac:dyDescent="0.25">
      <c r="A64" s="20"/>
      <c r="B64" s="5">
        <f>DATE(YEAR(siječanj!B64),MONTH(siječanj!B64)+9,DAY(siječanj!B64))</f>
        <v>43739</v>
      </c>
      <c r="C64" s="9">
        <v>0.63541666666666663</v>
      </c>
      <c r="D64">
        <v>0.91895463729589799</v>
      </c>
      <c r="E64" s="6">
        <v>104.75627464187782</v>
      </c>
      <c r="F64" s="10">
        <v>144.4904505915737</v>
      </c>
      <c r="G64" s="10">
        <v>137.89955543833233</v>
      </c>
      <c r="H64" s="10">
        <v>2.2442295276695852</v>
      </c>
      <c r="I64" s="10">
        <f t="shared" si="0"/>
        <v>96.266264367996314</v>
      </c>
    </row>
    <row r="65" spans="1:9" x14ac:dyDescent="0.25">
      <c r="A65" s="20"/>
      <c r="B65" s="5">
        <f>DATE(YEAR(siječanj!B65),MONTH(siječanj!B65)+9,DAY(siječanj!B65))</f>
        <v>43739</v>
      </c>
      <c r="C65" s="9">
        <v>0.64583333333333337</v>
      </c>
      <c r="D65">
        <v>0.91895463729589799</v>
      </c>
      <c r="E65" s="6">
        <v>106.51538970898385</v>
      </c>
      <c r="F65" s="10">
        <v>140.35284063697077</v>
      </c>
      <c r="G65" s="10">
        <v>142.13455032481693</v>
      </c>
      <c r="H65" s="10">
        <v>2.0149581621445298</v>
      </c>
      <c r="I65" s="10">
        <f t="shared" si="0"/>
        <v>97.882811316450471</v>
      </c>
    </row>
    <row r="66" spans="1:9" x14ac:dyDescent="0.25">
      <c r="A66" s="20"/>
      <c r="B66" s="5">
        <f>DATE(YEAR(siječanj!B66),MONTH(siječanj!B66)+9,DAY(siječanj!B66))</f>
        <v>43739</v>
      </c>
      <c r="C66" s="9">
        <v>0.65625</v>
      </c>
      <c r="D66">
        <v>0.91895463729589799</v>
      </c>
      <c r="E66" s="6">
        <v>106.32555714064402</v>
      </c>
      <c r="F66" s="10">
        <v>138.95557380333759</v>
      </c>
      <c r="G66" s="10">
        <v>140.29954081147363</v>
      </c>
      <c r="H66" s="10">
        <v>2.1572450348965915</v>
      </c>
      <c r="I66" s="10">
        <f t="shared" si="0"/>
        <v>97.708363797464798</v>
      </c>
    </row>
    <row r="67" spans="1:9" x14ac:dyDescent="0.25">
      <c r="A67" s="20"/>
      <c r="B67" s="5">
        <f>DATE(YEAR(siječanj!B67),MONTH(siječanj!B67)+9,DAY(siječanj!B67))</f>
        <v>43739</v>
      </c>
      <c r="C67" s="9">
        <v>0.66666666666666663</v>
      </c>
      <c r="D67">
        <v>0.91895463729589799</v>
      </c>
      <c r="E67" s="6">
        <v>106.4312709282631</v>
      </c>
      <c r="F67" s="10">
        <v>139.34284636986521</v>
      </c>
      <c r="G67" s="10">
        <v>133.95509639938248</v>
      </c>
      <c r="H67" s="10">
        <v>2.1555242140418982</v>
      </c>
      <c r="I67" s="10">
        <f t="shared" si="0"/>
        <v>97.805509972823472</v>
      </c>
    </row>
    <row r="68" spans="1:9" x14ac:dyDescent="0.25">
      <c r="A68" s="20"/>
      <c r="B68" s="5">
        <f>DATE(YEAR(siječanj!B68),MONTH(siječanj!B68)+9,DAY(siječanj!B68))</f>
        <v>43739</v>
      </c>
      <c r="C68" s="9">
        <v>0.67708333333333337</v>
      </c>
      <c r="D68">
        <v>0.91895463729589799</v>
      </c>
      <c r="E68" s="6">
        <v>107.11014329819155</v>
      </c>
      <c r="F68" s="10">
        <v>136.70051741947097</v>
      </c>
      <c r="G68" s="10">
        <v>135.99966887125052</v>
      </c>
      <c r="H68" s="10">
        <v>2.0846734172588897</v>
      </c>
      <c r="I68" s="10">
        <f t="shared" ref="I68:I131" si="1">D68*E68</f>
        <v>98.429362885301273</v>
      </c>
    </row>
    <row r="69" spans="1:9" x14ac:dyDescent="0.25">
      <c r="A69" s="20"/>
      <c r="B69" s="5">
        <f>DATE(YEAR(siječanj!B69),MONTH(siječanj!B69)+9,DAY(siječanj!B69))</f>
        <v>43739</v>
      </c>
      <c r="C69" s="9">
        <v>0.6875</v>
      </c>
      <c r="D69">
        <v>0.91895463729589799</v>
      </c>
      <c r="E69" s="6">
        <v>109.67080883761838</v>
      </c>
      <c r="F69" s="10">
        <v>133.6756679101639</v>
      </c>
      <c r="G69" s="10">
        <v>135.85732709808485</v>
      </c>
      <c r="H69" s="10">
        <v>1.975316252420408</v>
      </c>
      <c r="I69" s="10">
        <f t="shared" si="1"/>
        <v>100.78249835732136</v>
      </c>
    </row>
    <row r="70" spans="1:9" x14ac:dyDescent="0.25">
      <c r="A70" s="20"/>
      <c r="B70" s="5">
        <f>DATE(YEAR(siječanj!B70),MONTH(siječanj!B70)+9,DAY(siječanj!B70))</f>
        <v>43739</v>
      </c>
      <c r="C70" s="9">
        <v>0.69791666666666663</v>
      </c>
      <c r="D70">
        <v>0.91895463729589799</v>
      </c>
      <c r="E70" s="6">
        <v>110.74480680078551</v>
      </c>
      <c r="F70" s="10">
        <v>133.48903923272394</v>
      </c>
      <c r="G70" s="10">
        <v>133.97093935744138</v>
      </c>
      <c r="H70" s="10">
        <v>2.4870823717425785</v>
      </c>
      <c r="I70" s="10">
        <f t="shared" si="1"/>
        <v>101.76945376602015</v>
      </c>
    </row>
    <row r="71" spans="1:9" x14ac:dyDescent="0.25">
      <c r="A71" s="20"/>
      <c r="B71" s="5">
        <f>DATE(YEAR(siječanj!B71),MONTH(siječanj!B71)+9,DAY(siječanj!B71))</f>
        <v>43739</v>
      </c>
      <c r="C71" s="9">
        <v>0.70833333333333337</v>
      </c>
      <c r="D71">
        <v>0.91895463729589799</v>
      </c>
      <c r="E71" s="6">
        <v>112.32096535621845</v>
      </c>
      <c r="F71" s="10">
        <v>132.46385780614673</v>
      </c>
      <c r="G71" s="10">
        <v>132.29752641072929</v>
      </c>
      <c r="H71" s="10">
        <v>7.5611177548661042</v>
      </c>
      <c r="I71" s="10">
        <f t="shared" si="1"/>
        <v>103.21787197964885</v>
      </c>
    </row>
    <row r="72" spans="1:9" x14ac:dyDescent="0.25">
      <c r="A72" s="20"/>
      <c r="B72" s="5">
        <f>DATE(YEAR(siječanj!B72),MONTH(siječanj!B72)+9,DAY(siječanj!B72))</f>
        <v>43739</v>
      </c>
      <c r="C72" s="9">
        <v>0.71875</v>
      </c>
      <c r="D72">
        <v>0.91895463729589799</v>
      </c>
      <c r="E72" s="6">
        <v>115.47640632305807</v>
      </c>
      <c r="F72" s="10">
        <v>132.42441694564775</v>
      </c>
      <c r="G72" s="10">
        <v>132.42845659794068</v>
      </c>
      <c r="H72" s="10">
        <v>20.808181782580331</v>
      </c>
      <c r="I72" s="10">
        <f t="shared" si="1"/>
        <v>106.11757908883958</v>
      </c>
    </row>
    <row r="73" spans="1:9" x14ac:dyDescent="0.25">
      <c r="A73" s="20"/>
      <c r="B73" s="5">
        <f>DATE(YEAR(siječanj!B73),MONTH(siječanj!B73)+9,DAY(siječanj!B73))</f>
        <v>43739</v>
      </c>
      <c r="C73" s="9">
        <v>0.72916666666666663</v>
      </c>
      <c r="D73">
        <v>0.91895463729589799</v>
      </c>
      <c r="E73" s="6">
        <v>119.63507854946612</v>
      </c>
      <c r="F73" s="10">
        <v>132.29719639043287</v>
      </c>
      <c r="G73" s="10">
        <v>135.11535324523763</v>
      </c>
      <c r="H73" s="10">
        <v>33.543939910503305</v>
      </c>
      <c r="I73" s="10">
        <f t="shared" si="1"/>
        <v>109.9392102162909</v>
      </c>
    </row>
    <row r="74" spans="1:9" x14ac:dyDescent="0.25">
      <c r="A74" s="20"/>
      <c r="B74" s="5">
        <f>DATE(YEAR(siječanj!B74),MONTH(siječanj!B74)+9,DAY(siječanj!B74))</f>
        <v>43739</v>
      </c>
      <c r="C74" s="9">
        <v>0.73958333333333337</v>
      </c>
      <c r="D74">
        <v>0.91895463729589799</v>
      </c>
      <c r="E74" s="6">
        <v>124.15072403217245</v>
      </c>
      <c r="F74" s="10">
        <v>132.62029277304086</v>
      </c>
      <c r="G74" s="10">
        <v>136.67985237792126</v>
      </c>
      <c r="H74" s="10">
        <v>49.657510300306754</v>
      </c>
      <c r="I74" s="10">
        <f t="shared" si="1"/>
        <v>114.08888357300816</v>
      </c>
    </row>
    <row r="75" spans="1:9" x14ac:dyDescent="0.25">
      <c r="A75" s="20"/>
      <c r="B75" s="5">
        <f>DATE(YEAR(siječanj!B75),MONTH(siječanj!B75)+9,DAY(siječanj!B75))</f>
        <v>43739</v>
      </c>
      <c r="C75" s="9">
        <v>0.75</v>
      </c>
      <c r="D75">
        <v>0.91895463729589799</v>
      </c>
      <c r="E75" s="6">
        <v>128.95858455191561</v>
      </c>
      <c r="F75" s="10">
        <v>133.35861588859299</v>
      </c>
      <c r="G75" s="10">
        <v>139.4449884319788</v>
      </c>
      <c r="H75" s="10">
        <v>67.430480246017297</v>
      </c>
      <c r="I75" s="10">
        <f t="shared" si="1"/>
        <v>118.50708929309801</v>
      </c>
    </row>
    <row r="76" spans="1:9" x14ac:dyDescent="0.25">
      <c r="A76" s="20"/>
      <c r="B76" s="5">
        <f>DATE(YEAR(siječanj!B76),MONTH(siječanj!B76)+9,DAY(siječanj!B76))</f>
        <v>43739</v>
      </c>
      <c r="C76" s="9">
        <v>0.76041666666666663</v>
      </c>
      <c r="D76">
        <v>0.91895463729589799</v>
      </c>
      <c r="E76" s="6">
        <v>133.30436751219253</v>
      </c>
      <c r="F76" s="10">
        <v>131.57289651356837</v>
      </c>
      <c r="G76" s="10">
        <v>138.99010246594352</v>
      </c>
      <c r="H76" s="10">
        <v>82.868438359678052</v>
      </c>
      <c r="I76" s="10">
        <f t="shared" si="1"/>
        <v>122.50066669712596</v>
      </c>
    </row>
    <row r="77" spans="1:9" x14ac:dyDescent="0.25">
      <c r="A77" s="20"/>
      <c r="B77" s="5">
        <f>DATE(YEAR(siječanj!B77),MONTH(siječanj!B77)+9,DAY(siječanj!B77))</f>
        <v>43739</v>
      </c>
      <c r="C77" s="9">
        <v>0.77083333333333337</v>
      </c>
      <c r="D77">
        <v>0.91895463729589799</v>
      </c>
      <c r="E77" s="6">
        <v>138.23508381790583</v>
      </c>
      <c r="F77" s="10">
        <v>129.87200288258012</v>
      </c>
      <c r="G77" s="10">
        <v>139.45322099011887</v>
      </c>
      <c r="H77" s="10">
        <v>100.5152131085824</v>
      </c>
      <c r="I77" s="10">
        <f t="shared" si="1"/>
        <v>127.03177131145171</v>
      </c>
    </row>
    <row r="78" spans="1:9" x14ac:dyDescent="0.25">
      <c r="A78" s="20"/>
      <c r="B78" s="5">
        <f>DATE(YEAR(siječanj!B78),MONTH(siječanj!B78)+9,DAY(siječanj!B78))</f>
        <v>43739</v>
      </c>
      <c r="C78" s="9">
        <v>0.78125</v>
      </c>
      <c r="D78">
        <v>0.91895463729589799</v>
      </c>
      <c r="E78" s="6">
        <v>143.91442471325522</v>
      </c>
      <c r="F78" s="10">
        <v>128.93515501647119</v>
      </c>
      <c r="G78" s="10">
        <v>139.69217791415295</v>
      </c>
      <c r="H78" s="10">
        <v>127.50246038851341</v>
      </c>
      <c r="I78" s="10">
        <f t="shared" si="1"/>
        <v>132.25082796401728</v>
      </c>
    </row>
    <row r="79" spans="1:9" x14ac:dyDescent="0.25">
      <c r="A79" s="20"/>
      <c r="B79" s="5">
        <f>DATE(YEAR(siječanj!B79),MONTH(siječanj!B79)+9,DAY(siječanj!B79))</f>
        <v>43739</v>
      </c>
      <c r="C79" s="9">
        <v>0.79166666666666663</v>
      </c>
      <c r="D79">
        <v>0.91895463729589799</v>
      </c>
      <c r="E79" s="6">
        <v>149.52413052108787</v>
      </c>
      <c r="F79" s="10">
        <v>126.98478499922508</v>
      </c>
      <c r="G79" s="10">
        <v>139.06306356263386</v>
      </c>
      <c r="H79" s="10">
        <v>151.21616114272243</v>
      </c>
      <c r="I79" s="10">
        <f t="shared" si="1"/>
        <v>137.4058931299908</v>
      </c>
    </row>
    <row r="80" spans="1:9" x14ac:dyDescent="0.25">
      <c r="A80" s="20"/>
      <c r="B80" s="5">
        <f>DATE(YEAR(siječanj!B80),MONTH(siječanj!B80)+9,DAY(siječanj!B80))</f>
        <v>43739</v>
      </c>
      <c r="C80" s="9">
        <v>0.80208333333333337</v>
      </c>
      <c r="D80">
        <v>0.91895463729589799</v>
      </c>
      <c r="E80" s="6">
        <v>155.91767204632947</v>
      </c>
      <c r="F80" s="10">
        <v>123.68188284165215</v>
      </c>
      <c r="G80" s="10">
        <v>139.29260783486959</v>
      </c>
      <c r="H80" s="10">
        <v>183.74570017036092</v>
      </c>
      <c r="I80" s="10">
        <f t="shared" si="1"/>
        <v>143.28126776335546</v>
      </c>
    </row>
    <row r="81" spans="1:9" x14ac:dyDescent="0.25">
      <c r="A81" s="20"/>
      <c r="B81" s="5">
        <f>DATE(YEAR(siječanj!B81),MONTH(siječanj!B81)+9,DAY(siječanj!B81))</f>
        <v>43739</v>
      </c>
      <c r="C81" s="9">
        <v>0.8125</v>
      </c>
      <c r="D81">
        <v>0.91895463729589799</v>
      </c>
      <c r="E81" s="6">
        <v>158.21063494128899</v>
      </c>
      <c r="F81" s="10">
        <v>121.04036060876686</v>
      </c>
      <c r="G81" s="10">
        <v>137.52492386890961</v>
      </c>
      <c r="H81" s="10">
        <v>199.50551381343814</v>
      </c>
      <c r="I81" s="10">
        <f t="shared" si="1"/>
        <v>145.38839664882596</v>
      </c>
    </row>
    <row r="82" spans="1:9" x14ac:dyDescent="0.25">
      <c r="A82" s="20"/>
      <c r="B82" s="5">
        <f>DATE(YEAR(siječanj!B82),MONTH(siječanj!B82)+9,DAY(siječanj!B82))</f>
        <v>43739</v>
      </c>
      <c r="C82" s="9">
        <v>0.82291666666666663</v>
      </c>
      <c r="D82">
        <v>0.91895463729589799</v>
      </c>
      <c r="E82" s="6">
        <v>158.20397825931883</v>
      </c>
      <c r="F82" s="10">
        <v>116.36892842036653</v>
      </c>
      <c r="G82" s="10">
        <v>132.75705648684166</v>
      </c>
      <c r="H82" s="10">
        <v>217.46540992544416</v>
      </c>
      <c r="I82" s="10">
        <f t="shared" si="1"/>
        <v>145.38227946006046</v>
      </c>
    </row>
    <row r="83" spans="1:9" x14ac:dyDescent="0.25">
      <c r="A83" s="20"/>
      <c r="B83" s="5">
        <f>DATE(YEAR(siječanj!B83),MONTH(siječanj!B83)+9,DAY(siječanj!B83))</f>
        <v>43739</v>
      </c>
      <c r="C83" s="9">
        <v>0.83333333333333337</v>
      </c>
      <c r="D83">
        <v>0.91895463729589799</v>
      </c>
      <c r="E83" s="6">
        <v>158.11208209964849</v>
      </c>
      <c r="F83" s="10">
        <v>111.12589473492706</v>
      </c>
      <c r="G83" s="10">
        <v>123.63902671065644</v>
      </c>
      <c r="H83" s="10">
        <v>223.4102266829953</v>
      </c>
      <c r="I83" s="10">
        <f t="shared" si="1"/>
        <v>145.29783105798171</v>
      </c>
    </row>
    <row r="84" spans="1:9" x14ac:dyDescent="0.25">
      <c r="A84" s="20"/>
      <c r="B84" s="5">
        <f>DATE(YEAR(siječanj!B84),MONTH(siječanj!B84)+9,DAY(siječanj!B84))</f>
        <v>43739</v>
      </c>
      <c r="C84" s="9">
        <v>0.84375</v>
      </c>
      <c r="D84">
        <v>0.91895463729589799</v>
      </c>
      <c r="E84" s="6">
        <v>156.87789296097037</v>
      </c>
      <c r="F84" s="10">
        <v>93.854839450960199</v>
      </c>
      <c r="G84" s="10">
        <v>106.21238697623686</v>
      </c>
      <c r="H84" s="10">
        <v>223.9529685781792</v>
      </c>
      <c r="I84" s="10">
        <f t="shared" si="1"/>
        <v>144.16366722569325</v>
      </c>
    </row>
    <row r="85" spans="1:9" x14ac:dyDescent="0.25">
      <c r="A85" s="20"/>
      <c r="B85" s="5">
        <f>DATE(YEAR(siječanj!B85),MONTH(siječanj!B85)+9,DAY(siječanj!B85))</f>
        <v>43739</v>
      </c>
      <c r="C85" s="9">
        <v>0.85416666666666663</v>
      </c>
      <c r="D85">
        <v>0.91895463729589799</v>
      </c>
      <c r="E85" s="6">
        <v>156.47779024226222</v>
      </c>
      <c r="F85" s="10">
        <v>87.414508549624472</v>
      </c>
      <c r="G85" s="10">
        <v>100.17129085711338</v>
      </c>
      <c r="H85" s="10">
        <v>224.04889833796486</v>
      </c>
      <c r="I85" s="10">
        <f t="shared" si="1"/>
        <v>143.79599097694168</v>
      </c>
    </row>
    <row r="86" spans="1:9" x14ac:dyDescent="0.25">
      <c r="A86" s="20"/>
      <c r="B86" s="5">
        <f>DATE(YEAR(siječanj!B86),MONTH(siječanj!B86)+9,DAY(siječanj!B86))</f>
        <v>43739</v>
      </c>
      <c r="C86" s="9">
        <v>0.86458333333333337</v>
      </c>
      <c r="D86">
        <v>0.91895463729589799</v>
      </c>
      <c r="E86" s="6">
        <v>155.66176401790287</v>
      </c>
      <c r="F86" s="10">
        <v>84.182677803236643</v>
      </c>
      <c r="G86" s="10">
        <v>96.117753433250741</v>
      </c>
      <c r="H86" s="10">
        <v>225.00032618184312</v>
      </c>
      <c r="I86" s="10">
        <f t="shared" si="1"/>
        <v>143.04609989391159</v>
      </c>
    </row>
    <row r="87" spans="1:9" x14ac:dyDescent="0.25">
      <c r="A87" s="20"/>
      <c r="B87" s="5">
        <f>DATE(YEAR(siječanj!B87),MONTH(siječanj!B87)+9,DAY(siječanj!B87))</f>
        <v>43739</v>
      </c>
      <c r="C87" s="9">
        <v>0.875</v>
      </c>
      <c r="D87">
        <v>0.91895463729589799</v>
      </c>
      <c r="E87" s="6">
        <v>152.61071562727429</v>
      </c>
      <c r="F87" s="10">
        <v>81.523443906834274</v>
      </c>
      <c r="G87" s="10">
        <v>88.981413995426934</v>
      </c>
      <c r="H87" s="10">
        <v>226.40513529468461</v>
      </c>
      <c r="I87" s="10">
        <f t="shared" si="1"/>
        <v>140.24232482672929</v>
      </c>
    </row>
    <row r="88" spans="1:9" x14ac:dyDescent="0.25">
      <c r="A88" s="20"/>
      <c r="B88" s="5">
        <f>DATE(YEAR(siječanj!B88),MONTH(siječanj!B88)+9,DAY(siječanj!B88))</f>
        <v>43739</v>
      </c>
      <c r="C88" s="9">
        <v>0.88541666666666663</v>
      </c>
      <c r="D88">
        <v>0.91895463729589799</v>
      </c>
      <c r="E88" s="6">
        <v>157.81513313533529</v>
      </c>
      <c r="F88" s="10">
        <v>77.382715447234105</v>
      </c>
      <c r="G88" s="10">
        <v>73.607723792279742</v>
      </c>
      <c r="H88" s="10">
        <v>232.45771845826087</v>
      </c>
      <c r="I88" s="10">
        <f t="shared" si="1"/>
        <v>145.0249484301859</v>
      </c>
    </row>
    <row r="89" spans="1:9" x14ac:dyDescent="0.25">
      <c r="A89" s="20"/>
      <c r="B89" s="5">
        <f>DATE(YEAR(siječanj!B89),MONTH(siječanj!B89)+9,DAY(siječanj!B89))</f>
        <v>43739</v>
      </c>
      <c r="C89" s="9">
        <v>0.89583333333333337</v>
      </c>
      <c r="D89">
        <v>0.91895463729589799</v>
      </c>
      <c r="E89" s="6">
        <v>160.01435851287692</v>
      </c>
      <c r="F89" s="10">
        <v>73.369331961967092</v>
      </c>
      <c r="G89" s="10">
        <v>63.613177444428857</v>
      </c>
      <c r="H89" s="10">
        <v>236.51624242878196</v>
      </c>
      <c r="I89" s="10">
        <f t="shared" si="1"/>
        <v>147.04593678933659</v>
      </c>
    </row>
    <row r="90" spans="1:9" x14ac:dyDescent="0.25">
      <c r="A90" s="20"/>
      <c r="B90" s="5">
        <f>DATE(YEAR(siječanj!B90),MONTH(siječanj!B90)+9,DAY(siječanj!B90))</f>
        <v>43739</v>
      </c>
      <c r="C90" s="9">
        <v>0.90625</v>
      </c>
      <c r="D90">
        <v>0.91895463729589799</v>
      </c>
      <c r="E90" s="6">
        <v>156.67357967736356</v>
      </c>
      <c r="F90" s="10">
        <v>71.819085802112369</v>
      </c>
      <c r="G90" s="10">
        <v>60.048624271048006</v>
      </c>
      <c r="H90" s="10">
        <v>237.83849215968786</v>
      </c>
      <c r="I90" s="10">
        <f t="shared" si="1"/>
        <v>143.97591258626161</v>
      </c>
    </row>
    <row r="91" spans="1:9" x14ac:dyDescent="0.25">
      <c r="A91" s="20"/>
      <c r="B91" s="5">
        <f>DATE(YEAR(siječanj!B91),MONTH(siječanj!B91)+9,DAY(siječanj!B91))</f>
        <v>43739</v>
      </c>
      <c r="C91" s="9">
        <v>0.91666666666666663</v>
      </c>
      <c r="D91">
        <v>0.91895463729589799</v>
      </c>
      <c r="E91" s="6">
        <v>151.66000822888776</v>
      </c>
      <c r="F91" s="10">
        <v>71.242627945939844</v>
      </c>
      <c r="G91" s="10">
        <v>57.425834004080116</v>
      </c>
      <c r="H91" s="10">
        <v>236.172545480715</v>
      </c>
      <c r="I91" s="10">
        <f t="shared" si="1"/>
        <v>139.36866785427046</v>
      </c>
    </row>
    <row r="92" spans="1:9" x14ac:dyDescent="0.25">
      <c r="A92" s="20"/>
      <c r="B92" s="5">
        <f>DATE(YEAR(siječanj!B92),MONTH(siječanj!B92)+9,DAY(siječanj!B92))</f>
        <v>43739</v>
      </c>
      <c r="C92" s="9">
        <v>0.92708333333333337</v>
      </c>
      <c r="D92">
        <v>0.91895463729589799</v>
      </c>
      <c r="E92" s="6">
        <v>144.48572307754904</v>
      </c>
      <c r="F92" s="10">
        <v>70.065362208088814</v>
      </c>
      <c r="G92" s="10">
        <v>55.021541690478415</v>
      </c>
      <c r="H92" s="10">
        <v>237.54123336324383</v>
      </c>
      <c r="I92" s="10">
        <f t="shared" si="1"/>
        <v>132.77582524516464</v>
      </c>
    </row>
    <row r="93" spans="1:9" x14ac:dyDescent="0.25">
      <c r="A93" s="20"/>
      <c r="B93" s="5">
        <f>DATE(YEAR(siječanj!B93),MONTH(siječanj!B93)+9,DAY(siječanj!B93))</f>
        <v>43739</v>
      </c>
      <c r="C93" s="9">
        <v>0.9375</v>
      </c>
      <c r="D93">
        <v>0.91895463729589799</v>
      </c>
      <c r="E93" s="6">
        <v>134.47693816991386</v>
      </c>
      <c r="F93" s="10">
        <v>66.904089142333092</v>
      </c>
      <c r="G93" s="10">
        <v>53.139537154851467</v>
      </c>
      <c r="H93" s="10">
        <v>236.87447330973038</v>
      </c>
      <c r="I93" s="10">
        <f t="shared" si="1"/>
        <v>123.57820594059609</v>
      </c>
    </row>
    <row r="94" spans="1:9" x14ac:dyDescent="0.25">
      <c r="A94" s="20"/>
      <c r="B94" s="5">
        <f>DATE(YEAR(siječanj!B94),MONTH(siječanj!B94)+9,DAY(siječanj!B94))</f>
        <v>43739</v>
      </c>
      <c r="C94" s="9">
        <v>0.94791666666666663</v>
      </c>
      <c r="D94">
        <v>0.91895463729589799</v>
      </c>
      <c r="E94" s="6">
        <v>122.3178355376849</v>
      </c>
      <c r="F94" s="10">
        <v>64.915261576974558</v>
      </c>
      <c r="G94" s="10">
        <v>52.200772649672359</v>
      </c>
      <c r="H94" s="10">
        <v>235.13983486386081</v>
      </c>
      <c r="I94" s="10">
        <f t="shared" si="1"/>
        <v>112.40454219135253</v>
      </c>
    </row>
    <row r="95" spans="1:9" x14ac:dyDescent="0.25">
      <c r="A95" s="20"/>
      <c r="B95" s="5">
        <f>DATE(YEAR(siječanj!B95),MONTH(siječanj!B95)+9,DAY(siječanj!B95))</f>
        <v>43739</v>
      </c>
      <c r="C95" s="9">
        <v>0.95833333333333337</v>
      </c>
      <c r="D95">
        <v>0.91895463729589799</v>
      </c>
      <c r="E95" s="6">
        <v>110.82195522349934</v>
      </c>
      <c r="F95" s="10">
        <v>62.821079113061188</v>
      </c>
      <c r="G95" s="10">
        <v>51.226629418288233</v>
      </c>
      <c r="H95" s="10">
        <v>234.98078899684307</v>
      </c>
      <c r="I95" s="10">
        <f t="shared" si="1"/>
        <v>101.84034966683309</v>
      </c>
    </row>
    <row r="96" spans="1:9" x14ac:dyDescent="0.25">
      <c r="A96" s="20"/>
      <c r="B96" s="5">
        <f>DATE(YEAR(siječanj!B96),MONTH(siječanj!B96)+9,DAY(siječanj!B96))</f>
        <v>43739</v>
      </c>
      <c r="C96" s="9">
        <v>0.96875</v>
      </c>
      <c r="D96">
        <v>0.91895463729589799</v>
      </c>
      <c r="E96" s="6">
        <v>100.73790593466228</v>
      </c>
      <c r="F96" s="10">
        <v>61.017559777080699</v>
      </c>
      <c r="G96" s="10">
        <v>50.849396826108425</v>
      </c>
      <c r="H96" s="10">
        <v>234.91905054677201</v>
      </c>
      <c r="I96" s="10">
        <f t="shared" si="1"/>
        <v>92.573565810135861</v>
      </c>
    </row>
    <row r="97" spans="1:9" x14ac:dyDescent="0.25">
      <c r="A97" s="20"/>
      <c r="B97" s="5">
        <f>DATE(YEAR(siječanj!B97),MONTH(siječanj!B97)+9,DAY(siječanj!B97))</f>
        <v>43739</v>
      </c>
      <c r="C97" s="9">
        <v>0.97916666666666663</v>
      </c>
      <c r="D97">
        <v>0.91895463729589799</v>
      </c>
      <c r="E97" s="6">
        <v>91.700940013862891</v>
      </c>
      <c r="F97" s="10">
        <v>60.581145672347141</v>
      </c>
      <c r="G97" s="10">
        <v>51.017050404067447</v>
      </c>
      <c r="H97" s="10">
        <v>234.67886997740999</v>
      </c>
      <c r="I97" s="10">
        <f t="shared" si="1"/>
        <v>84.269004070132269</v>
      </c>
    </row>
    <row r="98" spans="1:9" ht="15.75" thickBot="1" x14ac:dyDescent="0.3">
      <c r="A98" s="20"/>
      <c r="B98" s="5">
        <f>DATE(YEAR(siječanj!B98),MONTH(siječanj!B98)+9,DAY(siječanj!B98))</f>
        <v>43739</v>
      </c>
      <c r="C98" s="9">
        <v>0.98958333333333337</v>
      </c>
      <c r="D98">
        <v>0.91895463729589799</v>
      </c>
      <c r="E98" s="6">
        <v>83.86079309960175</v>
      </c>
      <c r="F98" s="10">
        <v>58.663120612337366</v>
      </c>
      <c r="G98" s="10">
        <v>49.898349713465365</v>
      </c>
      <c r="H98" s="10">
        <v>235.68263378624744</v>
      </c>
      <c r="I98" s="10">
        <f t="shared" si="1"/>
        <v>77.064264706190869</v>
      </c>
    </row>
    <row r="99" spans="1:9" x14ac:dyDescent="0.25">
      <c r="A99" s="19">
        <f>A3+1</f>
        <v>275</v>
      </c>
      <c r="B99" s="5">
        <f>DATE(YEAR(siječanj!B99),MONTH(siječanj!B99)+9,DAY(siječanj!B99))</f>
        <v>43740</v>
      </c>
      <c r="C99" s="9">
        <v>1</v>
      </c>
      <c r="D99">
        <v>0.91790266918346086</v>
      </c>
      <c r="E99" s="6">
        <v>76.441920051239222</v>
      </c>
      <c r="F99" s="10">
        <v>57.848283752554771</v>
      </c>
      <c r="G99" s="10">
        <v>49.397323690960086</v>
      </c>
      <c r="H99" s="10">
        <v>236.54715617505474</v>
      </c>
      <c r="I99" s="10">
        <f t="shared" si="1"/>
        <v>70.166242452541198</v>
      </c>
    </row>
    <row r="100" spans="1:9" x14ac:dyDescent="0.25">
      <c r="A100" s="20"/>
      <c r="B100" s="5">
        <f>DATE(YEAR(siječanj!B100),MONTH(siječanj!B100)+9,DAY(siječanj!B100))</f>
        <v>43740</v>
      </c>
      <c r="C100" s="9">
        <v>1.0104166666666701</v>
      </c>
      <c r="D100">
        <v>0.91790266918346086</v>
      </c>
      <c r="E100" s="6">
        <v>70.82467609206725</v>
      </c>
      <c r="F100" s="10">
        <v>57.566434314420995</v>
      </c>
      <c r="G100" s="10">
        <v>49.777767422346159</v>
      </c>
      <c r="H100" s="10">
        <v>236.60220543429179</v>
      </c>
      <c r="I100" s="10">
        <f t="shared" si="1"/>
        <v>65.010159228962578</v>
      </c>
    </row>
    <row r="101" spans="1:9" x14ac:dyDescent="0.25">
      <c r="A101" s="20"/>
      <c r="B101" s="5">
        <f>DATE(YEAR(siječanj!B101),MONTH(siječanj!B101)+9,DAY(siječanj!B101))</f>
        <v>43740</v>
      </c>
      <c r="C101" s="9">
        <v>1.0208333333333299</v>
      </c>
      <c r="D101">
        <v>0.91790266918346086</v>
      </c>
      <c r="E101" s="6">
        <v>66.529465451553619</v>
      </c>
      <c r="F101" s="10">
        <v>57.078041112880456</v>
      </c>
      <c r="G101" s="10">
        <v>48.863275115642395</v>
      </c>
      <c r="H101" s="10">
        <v>236.8375657043062</v>
      </c>
      <c r="I101" s="10">
        <f t="shared" si="1"/>
        <v>61.067573917329909</v>
      </c>
    </row>
    <row r="102" spans="1:9" x14ac:dyDescent="0.25">
      <c r="A102" s="20"/>
      <c r="B102" s="5">
        <f>DATE(YEAR(siječanj!B102),MONTH(siječanj!B102)+9,DAY(siječanj!B102))</f>
        <v>43740</v>
      </c>
      <c r="C102" s="9">
        <v>1.03125</v>
      </c>
      <c r="D102">
        <v>0.91790266918346086</v>
      </c>
      <c r="E102" s="6">
        <v>63.069449023595453</v>
      </c>
      <c r="F102" s="10">
        <v>56.610955688727636</v>
      </c>
      <c r="G102" s="10">
        <v>49.111122881353829</v>
      </c>
      <c r="H102" s="10">
        <v>236.62149863740916</v>
      </c>
      <c r="I102" s="10">
        <f t="shared" si="1"/>
        <v>57.891615602688489</v>
      </c>
    </row>
    <row r="103" spans="1:9" x14ac:dyDescent="0.25">
      <c r="A103" s="20"/>
      <c r="B103" s="5">
        <f>DATE(YEAR(siječanj!B103),MONTH(siječanj!B103)+9,DAY(siječanj!B103))</f>
        <v>43740</v>
      </c>
      <c r="C103" s="9">
        <v>1.0416666666666701</v>
      </c>
      <c r="D103">
        <v>0.91790266918346086</v>
      </c>
      <c r="E103" s="6">
        <v>59.804451737686342</v>
      </c>
      <c r="F103" s="10">
        <v>56.209663897032293</v>
      </c>
      <c r="G103" s="10">
        <v>48.830200381817882</v>
      </c>
      <c r="H103" s="10">
        <v>236.51341207866687</v>
      </c>
      <c r="I103" s="10">
        <f t="shared" si="1"/>
        <v>54.89466587907576</v>
      </c>
    </row>
    <row r="104" spans="1:9" x14ac:dyDescent="0.25">
      <c r="A104" s="20"/>
      <c r="B104" s="5">
        <f>DATE(YEAR(siječanj!B104),MONTH(siječanj!B104)+9,DAY(siječanj!B104))</f>
        <v>43740</v>
      </c>
      <c r="C104" s="9">
        <v>1.0520833333333299</v>
      </c>
      <c r="D104">
        <v>0.91790266918346086</v>
      </c>
      <c r="E104" s="6">
        <v>58.175767335780137</v>
      </c>
      <c r="F104" s="10">
        <v>55.367394628425998</v>
      </c>
      <c r="G104" s="10">
        <v>47.178201719687571</v>
      </c>
      <c r="H104" s="10">
        <v>236.82149203695067</v>
      </c>
      <c r="I104" s="10">
        <f t="shared" si="1"/>
        <v>53.399692119308583</v>
      </c>
    </row>
    <row r="105" spans="1:9" x14ac:dyDescent="0.25">
      <c r="A105" s="20"/>
      <c r="B105" s="5">
        <f>DATE(YEAR(siječanj!B105),MONTH(siječanj!B105)+9,DAY(siječanj!B105))</f>
        <v>43740</v>
      </c>
      <c r="C105" s="9">
        <v>1.0625</v>
      </c>
      <c r="D105">
        <v>0.91790266918346086</v>
      </c>
      <c r="E105" s="6">
        <v>56.207175242208876</v>
      </c>
      <c r="F105" s="10">
        <v>54.983930892326107</v>
      </c>
      <c r="G105" s="10">
        <v>47.321567043475213</v>
      </c>
      <c r="H105" s="10">
        <v>236.3566362945092</v>
      </c>
      <c r="I105" s="10">
        <f t="shared" si="1"/>
        <v>51.592716182086065</v>
      </c>
    </row>
    <row r="106" spans="1:9" x14ac:dyDescent="0.25">
      <c r="A106" s="20"/>
      <c r="B106" s="5">
        <f>DATE(YEAR(siječanj!B106),MONTH(siječanj!B106)+9,DAY(siječanj!B106))</f>
        <v>43740</v>
      </c>
      <c r="C106" s="9">
        <v>1.0729166666666701</v>
      </c>
      <c r="D106">
        <v>0.91790266918346086</v>
      </c>
      <c r="E106" s="6">
        <v>54.99856360492123</v>
      </c>
      <c r="F106" s="10">
        <v>55.047043493460365</v>
      </c>
      <c r="G106" s="10">
        <v>46.856465640840007</v>
      </c>
      <c r="H106" s="10">
        <v>236.59369737583347</v>
      </c>
      <c r="I106" s="10">
        <f t="shared" si="1"/>
        <v>50.483328334213546</v>
      </c>
    </row>
    <row r="107" spans="1:9" x14ac:dyDescent="0.25">
      <c r="A107" s="20"/>
      <c r="B107" s="5">
        <f>DATE(YEAR(siječanj!B107),MONTH(siječanj!B107)+9,DAY(siječanj!B107))</f>
        <v>43740</v>
      </c>
      <c r="C107" s="9">
        <v>1.0833333333333299</v>
      </c>
      <c r="D107">
        <v>0.91790266918346086</v>
      </c>
      <c r="E107" s="6">
        <v>53.878944638672465</v>
      </c>
      <c r="F107" s="10">
        <v>55.068768676922353</v>
      </c>
      <c r="G107" s="10">
        <v>47.500929237765064</v>
      </c>
      <c r="H107" s="10">
        <v>236.70000308508662</v>
      </c>
      <c r="I107" s="10">
        <f t="shared" si="1"/>
        <v>49.455627096625371</v>
      </c>
    </row>
    <row r="108" spans="1:9" x14ac:dyDescent="0.25">
      <c r="A108" s="20"/>
      <c r="B108" s="5">
        <f>DATE(YEAR(siječanj!B108),MONTH(siječanj!B108)+9,DAY(siječanj!B108))</f>
        <v>43740</v>
      </c>
      <c r="C108" s="9">
        <v>1.09375</v>
      </c>
      <c r="D108">
        <v>0.91790266918346086</v>
      </c>
      <c r="E108" s="6">
        <v>52.896619489896331</v>
      </c>
      <c r="F108" s="10">
        <v>55.147044356408614</v>
      </c>
      <c r="G108" s="10">
        <v>47.5410403803753</v>
      </c>
      <c r="H108" s="10">
        <v>236.9031609941417</v>
      </c>
      <c r="I108" s="10">
        <f t="shared" si="1"/>
        <v>48.553948220557722</v>
      </c>
    </row>
    <row r="109" spans="1:9" x14ac:dyDescent="0.25">
      <c r="A109" s="20"/>
      <c r="B109" s="5">
        <f>DATE(YEAR(siječanj!B109),MONTH(siječanj!B109)+9,DAY(siječanj!B109))</f>
        <v>43740</v>
      </c>
      <c r="C109" s="9">
        <v>1.1041666666666701</v>
      </c>
      <c r="D109">
        <v>0.91790266918346086</v>
      </c>
      <c r="E109" s="6">
        <v>52.994042700746164</v>
      </c>
      <c r="F109" s="10">
        <v>56.035681820938862</v>
      </c>
      <c r="G109" s="10">
        <v>48.851353761339141</v>
      </c>
      <c r="H109" s="10">
        <v>236.58758646084482</v>
      </c>
      <c r="I109" s="10">
        <f t="shared" si="1"/>
        <v>48.643373245837203</v>
      </c>
    </row>
    <row r="110" spans="1:9" x14ac:dyDescent="0.25">
      <c r="A110" s="20"/>
      <c r="B110" s="5">
        <f>DATE(YEAR(siječanj!B110),MONTH(siječanj!B110)+9,DAY(siječanj!B110))</f>
        <v>43740</v>
      </c>
      <c r="C110" s="9">
        <v>1.1145833333333299</v>
      </c>
      <c r="D110">
        <v>0.91790266918346086</v>
      </c>
      <c r="E110" s="6">
        <v>52.50968719414967</v>
      </c>
      <c r="F110" s="10">
        <v>55.961190890760683</v>
      </c>
      <c r="G110" s="10">
        <v>48.387986373875314</v>
      </c>
      <c r="H110" s="10">
        <v>236.40010302872608</v>
      </c>
      <c r="I110" s="10">
        <f t="shared" si="1"/>
        <v>48.198782033498574</v>
      </c>
    </row>
    <row r="111" spans="1:9" x14ac:dyDescent="0.25">
      <c r="A111" s="20"/>
      <c r="B111" s="5">
        <f>DATE(YEAR(siječanj!B111),MONTH(siječanj!B111)+9,DAY(siječanj!B111))</f>
        <v>43740</v>
      </c>
      <c r="C111" s="9">
        <v>1.125</v>
      </c>
      <c r="D111">
        <v>0.91790266918346086</v>
      </c>
      <c r="E111" s="6">
        <v>52.832495571228144</v>
      </c>
      <c r="F111" s="10">
        <v>55.446103768066308</v>
      </c>
      <c r="G111" s="10">
        <v>47.896718200633075</v>
      </c>
      <c r="H111" s="10">
        <v>236.44588386680158</v>
      </c>
      <c r="I111" s="10">
        <f t="shared" si="1"/>
        <v>48.495088704453686</v>
      </c>
    </row>
    <row r="112" spans="1:9" x14ac:dyDescent="0.25">
      <c r="A112" s="20"/>
      <c r="B112" s="5">
        <f>DATE(YEAR(siječanj!B112),MONTH(siječanj!B112)+9,DAY(siječanj!B112))</f>
        <v>43740</v>
      </c>
      <c r="C112" s="9">
        <v>1.1354166666666701</v>
      </c>
      <c r="D112">
        <v>0.91790266918346086</v>
      </c>
      <c r="E112" s="6">
        <v>53.305543850815731</v>
      </c>
      <c r="F112" s="10">
        <v>55.2241962503103</v>
      </c>
      <c r="G112" s="10">
        <v>48.212200585876438</v>
      </c>
      <c r="H112" s="10">
        <v>236.20926599689511</v>
      </c>
      <c r="I112" s="10">
        <f t="shared" si="1"/>
        <v>48.929300982939779</v>
      </c>
    </row>
    <row r="113" spans="1:9" x14ac:dyDescent="0.25">
      <c r="A113" s="20"/>
      <c r="B113" s="5">
        <f>DATE(YEAR(siječanj!B113),MONTH(siječanj!B113)+9,DAY(siječanj!B113))</f>
        <v>43740</v>
      </c>
      <c r="C113" s="9">
        <v>1.1458333333333299</v>
      </c>
      <c r="D113">
        <v>0.91790266918346086</v>
      </c>
      <c r="E113" s="6">
        <v>53.813735758269509</v>
      </c>
      <c r="F113" s="10">
        <v>55.04673846594455</v>
      </c>
      <c r="G113" s="10">
        <v>47.396470879385312</v>
      </c>
      <c r="H113" s="10">
        <v>235.91257046913782</v>
      </c>
      <c r="I113" s="10">
        <f t="shared" si="1"/>
        <v>49.395771691249038</v>
      </c>
    </row>
    <row r="114" spans="1:9" x14ac:dyDescent="0.25">
      <c r="A114" s="20"/>
      <c r="B114" s="5">
        <f>DATE(YEAR(siječanj!B114),MONTH(siječanj!B114)+9,DAY(siječanj!B114))</f>
        <v>43740</v>
      </c>
      <c r="C114" s="9">
        <v>1.15625</v>
      </c>
      <c r="D114">
        <v>0.91790266918346086</v>
      </c>
      <c r="E114" s="6">
        <v>54.482821634379938</v>
      </c>
      <c r="F114" s="10">
        <v>54.473435236448751</v>
      </c>
      <c r="G114" s="10">
        <v>47.334736728144897</v>
      </c>
      <c r="H114" s="10">
        <v>235.99778911958026</v>
      </c>
      <c r="I114" s="10">
        <f t="shared" si="1"/>
        <v>50.009927402843751</v>
      </c>
    </row>
    <row r="115" spans="1:9" x14ac:dyDescent="0.25">
      <c r="A115" s="20"/>
      <c r="B115" s="5">
        <f>DATE(YEAR(siječanj!B115),MONTH(siječanj!B115)+9,DAY(siječanj!B115))</f>
        <v>43740</v>
      </c>
      <c r="C115" s="9">
        <v>1.1666666666666701</v>
      </c>
      <c r="D115">
        <v>0.91790266918346086</v>
      </c>
      <c r="E115" s="6">
        <v>57.184346574583429</v>
      </c>
      <c r="F115" s="10">
        <v>54.665502233414095</v>
      </c>
      <c r="G115" s="10">
        <v>47.7006861799387</v>
      </c>
      <c r="H115" s="10">
        <v>236.06986249955193</v>
      </c>
      <c r="I115" s="10">
        <f t="shared" si="1"/>
        <v>52.48966435632223</v>
      </c>
    </row>
    <row r="116" spans="1:9" x14ac:dyDescent="0.25">
      <c r="A116" s="20"/>
      <c r="B116" s="5">
        <f>DATE(YEAR(siječanj!B116),MONTH(siječanj!B116)+9,DAY(siječanj!B116))</f>
        <v>43740</v>
      </c>
      <c r="C116" s="9">
        <v>1.1770833333333299</v>
      </c>
      <c r="D116">
        <v>0.91790266918346086</v>
      </c>
      <c r="E116" s="6">
        <v>59.489131879662843</v>
      </c>
      <c r="F116" s="10">
        <v>54.728747280706543</v>
      </c>
      <c r="G116" s="10">
        <v>49.119772887590706</v>
      </c>
      <c r="H116" s="10">
        <v>235.28932317179431</v>
      </c>
      <c r="I116" s="10">
        <f t="shared" si="1"/>
        <v>54.605232939749435</v>
      </c>
    </row>
    <row r="117" spans="1:9" x14ac:dyDescent="0.25">
      <c r="A117" s="20"/>
      <c r="B117" s="5">
        <f>DATE(YEAR(siječanj!B117),MONTH(siječanj!B117)+9,DAY(siječanj!B117))</f>
        <v>43740</v>
      </c>
      <c r="C117" s="9">
        <v>1.1875</v>
      </c>
      <c r="D117">
        <v>0.91790266918346086</v>
      </c>
      <c r="E117" s="6">
        <v>63.307081452297638</v>
      </c>
      <c r="F117" s="10">
        <v>54.59282140073109</v>
      </c>
      <c r="G117" s="10">
        <v>47.464763782454519</v>
      </c>
      <c r="H117" s="10">
        <v>226.47209723643147</v>
      </c>
      <c r="I117" s="10">
        <f t="shared" si="1"/>
        <v>58.109739043278772</v>
      </c>
    </row>
    <row r="118" spans="1:9" x14ac:dyDescent="0.25">
      <c r="A118" s="20"/>
      <c r="B118" s="5">
        <f>DATE(YEAR(siječanj!B118),MONTH(siječanj!B118)+9,DAY(siječanj!B118))</f>
        <v>43740</v>
      </c>
      <c r="C118" s="9">
        <v>1.1979166666666701</v>
      </c>
      <c r="D118">
        <v>0.91790266918346086</v>
      </c>
      <c r="E118" s="6">
        <v>67.911831775005368</v>
      </c>
      <c r="F118" s="10">
        <v>55.365223314135775</v>
      </c>
      <c r="G118" s="10">
        <v>46.976666609178466</v>
      </c>
      <c r="H118" s="10">
        <v>207.30172971328147</v>
      </c>
      <c r="I118" s="10">
        <f t="shared" si="1"/>
        <v>62.336451655415601</v>
      </c>
    </row>
    <row r="119" spans="1:9" x14ac:dyDescent="0.25">
      <c r="A119" s="20"/>
      <c r="B119" s="5">
        <f>DATE(YEAR(siječanj!B119),MONTH(siječanj!B119)+9,DAY(siječanj!B119))</f>
        <v>43740</v>
      </c>
      <c r="C119" s="9">
        <v>1.2083333333333299</v>
      </c>
      <c r="D119">
        <v>0.91790266918346086</v>
      </c>
      <c r="E119" s="6">
        <v>74.045567152211532</v>
      </c>
      <c r="F119" s="10">
        <v>56.14840152859265</v>
      </c>
      <c r="G119" s="10">
        <v>48.00403848683041</v>
      </c>
      <c r="H119" s="10">
        <v>192.62071667260145</v>
      </c>
      <c r="I119" s="10">
        <f t="shared" si="1"/>
        <v>67.96662373021816</v>
      </c>
    </row>
    <row r="120" spans="1:9" x14ac:dyDescent="0.25">
      <c r="A120" s="20"/>
      <c r="B120" s="5">
        <f>DATE(YEAR(siječanj!B120),MONTH(siječanj!B120)+9,DAY(siječanj!B120))</f>
        <v>43740</v>
      </c>
      <c r="C120" s="9">
        <v>1.21875</v>
      </c>
      <c r="D120">
        <v>0.91790266918346086</v>
      </c>
      <c r="E120" s="6">
        <v>80.295726963988415</v>
      </c>
      <c r="F120" s="10">
        <v>60.965135179559823</v>
      </c>
      <c r="G120" s="10">
        <v>48.034154958661148</v>
      </c>
      <c r="H120" s="10">
        <v>169.70187307594742</v>
      </c>
      <c r="I120" s="10">
        <f t="shared" si="1"/>
        <v>73.703662104271359</v>
      </c>
    </row>
    <row r="121" spans="1:9" x14ac:dyDescent="0.25">
      <c r="A121" s="20"/>
      <c r="B121" s="5">
        <f>DATE(YEAR(siječanj!B121),MONTH(siječanj!B121)+9,DAY(siječanj!B121))</f>
        <v>43740</v>
      </c>
      <c r="C121" s="9">
        <v>1.2291666666666701</v>
      </c>
      <c r="D121">
        <v>0.91790266918346086</v>
      </c>
      <c r="E121" s="6">
        <v>85.196075260230742</v>
      </c>
      <c r="F121" s="10">
        <v>66.632478193578876</v>
      </c>
      <c r="G121" s="10">
        <v>50.424069396466805</v>
      </c>
      <c r="H121" s="10">
        <v>143.45857767106693</v>
      </c>
      <c r="I121" s="10">
        <f t="shared" si="1"/>
        <v>78.201704885320808</v>
      </c>
    </row>
    <row r="122" spans="1:9" x14ac:dyDescent="0.25">
      <c r="A122" s="20"/>
      <c r="B122" s="5">
        <f>DATE(YEAR(siječanj!B122),MONTH(siječanj!B122)+9,DAY(siječanj!B122))</f>
        <v>43740</v>
      </c>
      <c r="C122" s="9">
        <v>1.2395833333333299</v>
      </c>
      <c r="D122">
        <v>0.91790266918346086</v>
      </c>
      <c r="E122" s="6">
        <v>90.787712931287345</v>
      </c>
      <c r="F122" s="10">
        <v>68.11723574849195</v>
      </c>
      <c r="G122" s="10">
        <v>53.885360360822233</v>
      </c>
      <c r="H122" s="10">
        <v>112.93569984781256</v>
      </c>
      <c r="I122" s="10">
        <f t="shared" si="1"/>
        <v>83.334284028690462</v>
      </c>
    </row>
    <row r="123" spans="1:9" x14ac:dyDescent="0.25">
      <c r="A123" s="20"/>
      <c r="B123" s="5">
        <f>DATE(YEAR(siječanj!B123),MONTH(siječanj!B123)+9,DAY(siječanj!B123))</f>
        <v>43740</v>
      </c>
      <c r="C123" s="9">
        <v>1.25</v>
      </c>
      <c r="D123">
        <v>0.91790266918346086</v>
      </c>
      <c r="E123" s="6">
        <v>95.845773766762775</v>
      </c>
      <c r="F123" s="10">
        <v>72.610728530133116</v>
      </c>
      <c r="G123" s="10">
        <v>65.212846579269083</v>
      </c>
      <c r="H123" s="10">
        <v>66.491220206345332</v>
      </c>
      <c r="I123" s="10">
        <f t="shared" si="1"/>
        <v>87.977091570465689</v>
      </c>
    </row>
    <row r="124" spans="1:9" x14ac:dyDescent="0.25">
      <c r="A124" s="20"/>
      <c r="B124" s="5">
        <f>DATE(YEAR(siječanj!B124),MONTH(siječanj!B124)+9,DAY(siječanj!B124))</f>
        <v>43740</v>
      </c>
      <c r="C124" s="9">
        <v>1.2604166666666701</v>
      </c>
      <c r="D124">
        <v>0.91790266918346086</v>
      </c>
      <c r="E124" s="6">
        <v>98.906777400975955</v>
      </c>
      <c r="F124" s="10">
        <v>89.923548502647094</v>
      </c>
      <c r="G124" s="10">
        <v>83.575621698642649</v>
      </c>
      <c r="H124" s="10">
        <v>34.766220955001202</v>
      </c>
      <c r="I124" s="10">
        <f t="shared" si="1"/>
        <v>90.786794976690231</v>
      </c>
    </row>
    <row r="125" spans="1:9" x14ac:dyDescent="0.25">
      <c r="A125" s="20"/>
      <c r="B125" s="5">
        <f>DATE(YEAR(siječanj!B125),MONTH(siječanj!B125)+9,DAY(siječanj!B125))</f>
        <v>43740</v>
      </c>
      <c r="C125" s="9">
        <v>1.2708333333333299</v>
      </c>
      <c r="D125">
        <v>0.91790266918346086</v>
      </c>
      <c r="E125" s="6">
        <v>101.08244630374378</v>
      </c>
      <c r="F125" s="10">
        <v>99.951344139172306</v>
      </c>
      <c r="G125" s="10">
        <v>95.476966590716856</v>
      </c>
      <c r="H125" s="10">
        <v>18.600124509562736</v>
      </c>
      <c r="I125" s="10">
        <f t="shared" si="1"/>
        <v>92.783847269800276</v>
      </c>
    </row>
    <row r="126" spans="1:9" x14ac:dyDescent="0.25">
      <c r="A126" s="20"/>
      <c r="B126" s="5">
        <f>DATE(YEAR(siječanj!B126),MONTH(siječanj!B126)+9,DAY(siječanj!B126))</f>
        <v>43740</v>
      </c>
      <c r="C126" s="9">
        <v>1.28125</v>
      </c>
      <c r="D126">
        <v>0.91790266918346086</v>
      </c>
      <c r="E126" s="6">
        <v>102.03658726355809</v>
      </c>
      <c r="F126" s="10">
        <v>109.80383323802225</v>
      </c>
      <c r="G126" s="10">
        <v>103.83440192058248</v>
      </c>
      <c r="H126" s="10">
        <v>11.964686316297904</v>
      </c>
      <c r="I126" s="10">
        <f t="shared" si="1"/>
        <v>93.659655803591093</v>
      </c>
    </row>
    <row r="127" spans="1:9" x14ac:dyDescent="0.25">
      <c r="A127" s="20"/>
      <c r="B127" s="5">
        <f>DATE(YEAR(siječanj!B127),MONTH(siječanj!B127)+9,DAY(siječanj!B127))</f>
        <v>43740</v>
      </c>
      <c r="C127" s="9">
        <v>1.2916666666666701</v>
      </c>
      <c r="D127">
        <v>0.91790266918346086</v>
      </c>
      <c r="E127" s="6">
        <v>99.971341259543593</v>
      </c>
      <c r="F127" s="10">
        <v>116.06642139507612</v>
      </c>
      <c r="G127" s="10">
        <v>109.80447566831141</v>
      </c>
      <c r="H127" s="10">
        <v>4.7574563706766009</v>
      </c>
      <c r="I127" s="10">
        <f t="shared" si="1"/>
        <v>91.763960983985712</v>
      </c>
    </row>
    <row r="128" spans="1:9" x14ac:dyDescent="0.25">
      <c r="A128" s="20"/>
      <c r="B128" s="5">
        <f>DATE(YEAR(siječanj!B128),MONTH(siječanj!B128)+9,DAY(siječanj!B128))</f>
        <v>43740</v>
      </c>
      <c r="C128" s="9">
        <v>1.3020833333333299</v>
      </c>
      <c r="D128">
        <v>0.91790266918346086</v>
      </c>
      <c r="E128" s="6">
        <v>97.318822244210935</v>
      </c>
      <c r="F128" s="10">
        <v>129.13142015529894</v>
      </c>
      <c r="G128" s="10">
        <v>120.6930232408061</v>
      </c>
      <c r="H128" s="10">
        <v>3.3632493151590341</v>
      </c>
      <c r="I128" s="10">
        <f t="shared" si="1"/>
        <v>89.329206699751978</v>
      </c>
    </row>
    <row r="129" spans="1:9" x14ac:dyDescent="0.25">
      <c r="A129" s="20"/>
      <c r="B129" s="5">
        <f>DATE(YEAR(siječanj!B129),MONTH(siječanj!B129)+9,DAY(siječanj!B129))</f>
        <v>43740</v>
      </c>
      <c r="C129" s="9">
        <v>1.3125</v>
      </c>
      <c r="D129">
        <v>0.91790266918346086</v>
      </c>
      <c r="E129" s="6">
        <v>97.117069986473922</v>
      </c>
      <c r="F129" s="10">
        <v>135.45116886340872</v>
      </c>
      <c r="G129" s="10">
        <v>133.34281644515218</v>
      </c>
      <c r="H129" s="10">
        <v>3.8432602868486772</v>
      </c>
      <c r="I129" s="10">
        <f t="shared" si="1"/>
        <v>89.144017763861385</v>
      </c>
    </row>
    <row r="130" spans="1:9" x14ac:dyDescent="0.25">
      <c r="A130" s="20"/>
      <c r="B130" s="5">
        <f>DATE(YEAR(siječanj!B130),MONTH(siječanj!B130)+9,DAY(siječanj!B130))</f>
        <v>43740</v>
      </c>
      <c r="C130" s="9">
        <v>1.3229166666666701</v>
      </c>
      <c r="D130">
        <v>0.91790266918346086</v>
      </c>
      <c r="E130" s="6">
        <v>96.194658946011771</v>
      </c>
      <c r="F130" s="10">
        <v>139.35576990408794</v>
      </c>
      <c r="G130" s="10">
        <v>146.51260547686456</v>
      </c>
      <c r="H130" s="10">
        <v>3.4788824737309385</v>
      </c>
      <c r="I130" s="10">
        <f t="shared" si="1"/>
        <v>88.297334207736881</v>
      </c>
    </row>
    <row r="131" spans="1:9" x14ac:dyDescent="0.25">
      <c r="A131" s="20"/>
      <c r="B131" s="5">
        <f>DATE(YEAR(siječanj!B131),MONTH(siječanj!B131)+9,DAY(siječanj!B131))</f>
        <v>43740</v>
      </c>
      <c r="C131" s="9">
        <v>1.3333333333333299</v>
      </c>
      <c r="D131">
        <v>0.91790266918346086</v>
      </c>
      <c r="E131" s="6">
        <v>97.616061061064428</v>
      </c>
      <c r="F131" s="10">
        <v>169.45502225800593</v>
      </c>
      <c r="G131" s="10">
        <v>154.10930988699434</v>
      </c>
      <c r="H131" s="10">
        <v>2.387249750239373</v>
      </c>
      <c r="I131" s="10">
        <f t="shared" si="1"/>
        <v>89.602043003126738</v>
      </c>
    </row>
    <row r="132" spans="1:9" x14ac:dyDescent="0.25">
      <c r="A132" s="20"/>
      <c r="B132" s="5">
        <f>DATE(YEAR(siječanj!B132),MONTH(siječanj!B132)+9,DAY(siječanj!B132))</f>
        <v>43740</v>
      </c>
      <c r="C132" s="9">
        <v>1.34375</v>
      </c>
      <c r="D132">
        <v>0.91790266918346086</v>
      </c>
      <c r="E132" s="6">
        <v>98.470983113982953</v>
      </c>
      <c r="F132" s="10">
        <v>170.93613152328905</v>
      </c>
      <c r="G132" s="10">
        <v>176.22829903719858</v>
      </c>
      <c r="H132" s="10">
        <v>2.0853067193525066</v>
      </c>
      <c r="I132" s="10">
        <f t="shared" ref="I132:I195" si="2">D132*E132</f>
        <v>90.38677823744446</v>
      </c>
    </row>
    <row r="133" spans="1:9" x14ac:dyDescent="0.25">
      <c r="A133" s="20"/>
      <c r="B133" s="5">
        <f>DATE(YEAR(siječanj!B133),MONTH(siječanj!B133)+9,DAY(siječanj!B133))</f>
        <v>43740</v>
      </c>
      <c r="C133" s="9">
        <v>1.3541666666666701</v>
      </c>
      <c r="D133">
        <v>0.91790266918346086</v>
      </c>
      <c r="E133" s="6">
        <v>97.879967828428633</v>
      </c>
      <c r="F133" s="10">
        <v>199.49667658719397</v>
      </c>
      <c r="G133" s="10">
        <v>181.15880660613982</v>
      </c>
      <c r="H133" s="10">
        <v>2.4008722483541964</v>
      </c>
      <c r="I133" s="10">
        <f t="shared" si="2"/>
        <v>89.844283729305914</v>
      </c>
    </row>
    <row r="134" spans="1:9" x14ac:dyDescent="0.25">
      <c r="A134" s="20"/>
      <c r="B134" s="5">
        <f>DATE(YEAR(siječanj!B134),MONTH(siječanj!B134)+9,DAY(siječanj!B134))</f>
        <v>43740</v>
      </c>
      <c r="C134" s="9">
        <v>1.3645833333333299</v>
      </c>
      <c r="D134">
        <v>0.91790266918346086</v>
      </c>
      <c r="E134" s="6">
        <v>98.132969390286732</v>
      </c>
      <c r="F134" s="10">
        <v>186.56522770313924</v>
      </c>
      <c r="G134" s="10">
        <v>181.51589732764833</v>
      </c>
      <c r="H134" s="10">
        <v>1.7874156212920962</v>
      </c>
      <c r="I134" s="10">
        <f t="shared" si="2"/>
        <v>90.076514538243046</v>
      </c>
    </row>
    <row r="135" spans="1:9" x14ac:dyDescent="0.25">
      <c r="A135" s="20"/>
      <c r="B135" s="5">
        <f>DATE(YEAR(siječanj!B135),MONTH(siječanj!B135)+9,DAY(siječanj!B135))</f>
        <v>43740</v>
      </c>
      <c r="C135" s="9">
        <v>1.375</v>
      </c>
      <c r="D135">
        <v>0.91790266918346086</v>
      </c>
      <c r="E135" s="6">
        <v>98.452500051310139</v>
      </c>
      <c r="F135" s="10">
        <v>205.30862271130948</v>
      </c>
      <c r="G135" s="10">
        <v>186.91213648529398</v>
      </c>
      <c r="H135" s="10">
        <v>1.4289526296237434</v>
      </c>
      <c r="I135" s="10">
        <f t="shared" si="2"/>
        <v>90.369812584882396</v>
      </c>
    </row>
    <row r="136" spans="1:9" x14ac:dyDescent="0.25">
      <c r="A136" s="20"/>
      <c r="B136" s="5">
        <f>DATE(YEAR(siječanj!B136),MONTH(siječanj!B136)+9,DAY(siječanj!B136))</f>
        <v>43740</v>
      </c>
      <c r="C136" s="9">
        <v>1.3854166666666701</v>
      </c>
      <c r="D136">
        <v>0.91790266918346086</v>
      </c>
      <c r="E136" s="6">
        <v>99.52671937446523</v>
      </c>
      <c r="F136" s="10">
        <v>192.5035194351216</v>
      </c>
      <c r="G136" s="10">
        <v>182.72146736162784</v>
      </c>
      <c r="H136" s="10">
        <v>1.4150790117214036</v>
      </c>
      <c r="I136" s="10">
        <f t="shared" si="2"/>
        <v>91.3558413688949</v>
      </c>
    </row>
    <row r="137" spans="1:9" x14ac:dyDescent="0.25">
      <c r="A137" s="20"/>
      <c r="B137" s="5">
        <f>DATE(YEAR(siječanj!B137),MONTH(siječanj!B137)+9,DAY(siječanj!B137))</f>
        <v>43740</v>
      </c>
      <c r="C137" s="9">
        <v>1.3958333333333299</v>
      </c>
      <c r="D137">
        <v>0.91790266918346086</v>
      </c>
      <c r="E137" s="6">
        <v>98.951124839642503</v>
      </c>
      <c r="F137" s="10">
        <v>190.22547762253029</v>
      </c>
      <c r="G137" s="10">
        <v>184.87973423101766</v>
      </c>
      <c r="H137" s="10">
        <v>1.5744200195252627</v>
      </c>
      <c r="I137" s="10">
        <f t="shared" si="2"/>
        <v>90.827501609013709</v>
      </c>
    </row>
    <row r="138" spans="1:9" x14ac:dyDescent="0.25">
      <c r="A138" s="20"/>
      <c r="B138" s="5">
        <f>DATE(YEAR(siječanj!B138),MONTH(siječanj!B138)+9,DAY(siječanj!B138))</f>
        <v>43740</v>
      </c>
      <c r="C138" s="9">
        <v>1.40625</v>
      </c>
      <c r="D138">
        <v>0.91790266918346086</v>
      </c>
      <c r="E138" s="6">
        <v>98.779488459372246</v>
      </c>
      <c r="F138" s="10">
        <v>177.20580755656567</v>
      </c>
      <c r="G138" s="10">
        <v>190.89434647953749</v>
      </c>
      <c r="H138" s="10">
        <v>1.4907851245554726</v>
      </c>
      <c r="I138" s="10">
        <f t="shared" si="2"/>
        <v>90.669956117434651</v>
      </c>
    </row>
    <row r="139" spans="1:9" x14ac:dyDescent="0.25">
      <c r="A139" s="20"/>
      <c r="B139" s="5">
        <f>DATE(YEAR(siječanj!B139),MONTH(siječanj!B139)+9,DAY(siječanj!B139))</f>
        <v>43740</v>
      </c>
      <c r="C139" s="9">
        <v>1.4166666666666701</v>
      </c>
      <c r="D139">
        <v>0.91790266918346086</v>
      </c>
      <c r="E139" s="6">
        <v>99.567383104991123</v>
      </c>
      <c r="F139" s="10">
        <v>176.92771075958044</v>
      </c>
      <c r="G139" s="10">
        <v>190.69245412979168</v>
      </c>
      <c r="H139" s="10">
        <v>1.2863025836331627</v>
      </c>
      <c r="I139" s="10">
        <f t="shared" si="2"/>
        <v>91.393166715683577</v>
      </c>
    </row>
    <row r="140" spans="1:9" x14ac:dyDescent="0.25">
      <c r="A140" s="20"/>
      <c r="B140" s="5">
        <f>DATE(YEAR(siječanj!B140),MONTH(siječanj!B140)+9,DAY(siječanj!B140))</f>
        <v>43740</v>
      </c>
      <c r="C140" s="9">
        <v>1.4270833333333299</v>
      </c>
      <c r="D140">
        <v>0.91790266918346086</v>
      </c>
      <c r="E140" s="6">
        <v>99.60988223739038</v>
      </c>
      <c r="F140" s="10">
        <v>195.06049687036662</v>
      </c>
      <c r="G140" s="10">
        <v>186.46208729768813</v>
      </c>
      <c r="H140" s="10">
        <v>1.3185359593869361</v>
      </c>
      <c r="I140" s="10">
        <f t="shared" si="2"/>
        <v>91.43217678275083</v>
      </c>
    </row>
    <row r="141" spans="1:9" x14ac:dyDescent="0.25">
      <c r="A141" s="20"/>
      <c r="B141" s="5">
        <f>DATE(YEAR(siječanj!B141),MONTH(siječanj!B141)+9,DAY(siječanj!B141))</f>
        <v>43740</v>
      </c>
      <c r="C141" s="9">
        <v>1.4375</v>
      </c>
      <c r="D141">
        <v>0.91790266918346086</v>
      </c>
      <c r="E141" s="6">
        <v>99.664416206086386</v>
      </c>
      <c r="F141" s="10">
        <v>188.2040522481789</v>
      </c>
      <c r="G141" s="10">
        <v>183.56995068802286</v>
      </c>
      <c r="H141" s="10">
        <v>1.3594754880927655</v>
      </c>
      <c r="I141" s="10">
        <f t="shared" si="2"/>
        <v>91.482233658178075</v>
      </c>
    </row>
    <row r="142" spans="1:9" x14ac:dyDescent="0.25">
      <c r="A142" s="20"/>
      <c r="B142" s="5">
        <f>DATE(YEAR(siječanj!B142),MONTH(siječanj!B142)+9,DAY(siječanj!B142))</f>
        <v>43740</v>
      </c>
      <c r="C142" s="9">
        <v>1.4479166666666701</v>
      </c>
      <c r="D142">
        <v>0.91790266918346086</v>
      </c>
      <c r="E142" s="6">
        <v>101.41010871822667</v>
      </c>
      <c r="F142" s="10">
        <v>175.80715605855147</v>
      </c>
      <c r="G142" s="10">
        <v>182.84284842362462</v>
      </c>
      <c r="H142" s="10">
        <v>1.4571580840048464</v>
      </c>
      <c r="I142" s="10">
        <f t="shared" si="2"/>
        <v>93.084609474645205</v>
      </c>
    </row>
    <row r="143" spans="1:9" x14ac:dyDescent="0.25">
      <c r="A143" s="20"/>
      <c r="B143" s="5">
        <f>DATE(YEAR(siječanj!B143),MONTH(siječanj!B143)+9,DAY(siječanj!B143))</f>
        <v>43740</v>
      </c>
      <c r="C143" s="9">
        <v>1.4583333333333299</v>
      </c>
      <c r="D143">
        <v>0.91790266918346086</v>
      </c>
      <c r="E143" s="6">
        <v>102.02607316045226</v>
      </c>
      <c r="F143" s="10">
        <v>173.91338068604907</v>
      </c>
      <c r="G143" s="10">
        <v>183.66365975790964</v>
      </c>
      <c r="H143" s="10">
        <v>1.3940879987258759</v>
      </c>
      <c r="I143" s="10">
        <f t="shared" si="2"/>
        <v>93.650004880286176</v>
      </c>
    </row>
    <row r="144" spans="1:9" x14ac:dyDescent="0.25">
      <c r="A144" s="20"/>
      <c r="B144" s="5">
        <f>DATE(YEAR(siječanj!B144),MONTH(siječanj!B144)+9,DAY(siječanj!B144))</f>
        <v>43740</v>
      </c>
      <c r="C144" s="9">
        <v>1.46875</v>
      </c>
      <c r="D144">
        <v>0.91790266918346086</v>
      </c>
      <c r="E144" s="6">
        <v>103.00043034230708</v>
      </c>
      <c r="F144" s="10">
        <v>168.96243894164286</v>
      </c>
      <c r="G144" s="10">
        <v>177.44192903058581</v>
      </c>
      <c r="H144" s="10">
        <v>1.3454107790373757</v>
      </c>
      <c r="I144" s="10">
        <f t="shared" si="2"/>
        <v>94.544369938248806</v>
      </c>
    </row>
    <row r="145" spans="1:9" x14ac:dyDescent="0.25">
      <c r="A145" s="20"/>
      <c r="B145" s="5">
        <f>DATE(YEAR(siječanj!B145),MONTH(siječanj!B145)+9,DAY(siječanj!B145))</f>
        <v>43740</v>
      </c>
      <c r="C145" s="9">
        <v>1.4791666666666701</v>
      </c>
      <c r="D145">
        <v>0.91790266918346086</v>
      </c>
      <c r="E145" s="6">
        <v>103.53607585149781</v>
      </c>
      <c r="F145" s="10">
        <v>165.68618254298443</v>
      </c>
      <c r="G145" s="10">
        <v>174.5752808383703</v>
      </c>
      <c r="H145" s="10">
        <v>1.2688582624573357</v>
      </c>
      <c r="I145" s="10">
        <f t="shared" si="2"/>
        <v>95.036040380871114</v>
      </c>
    </row>
    <row r="146" spans="1:9" x14ac:dyDescent="0.25">
      <c r="A146" s="20"/>
      <c r="B146" s="5">
        <f>DATE(YEAR(siječanj!B146),MONTH(siječanj!B146)+9,DAY(siječanj!B146))</f>
        <v>43740</v>
      </c>
      <c r="C146" s="9">
        <v>1.4895833333333299</v>
      </c>
      <c r="D146">
        <v>0.91790266918346086</v>
      </c>
      <c r="E146" s="6">
        <v>103.37812209936301</v>
      </c>
      <c r="F146" s="10">
        <v>162.02437939137468</v>
      </c>
      <c r="G146" s="10">
        <v>169.38943150759499</v>
      </c>
      <c r="H146" s="10">
        <v>1.2781446922092299</v>
      </c>
      <c r="I146" s="10">
        <f t="shared" si="2"/>
        <v>94.891054210179036</v>
      </c>
    </row>
    <row r="147" spans="1:9" x14ac:dyDescent="0.25">
      <c r="A147" s="20"/>
      <c r="B147" s="5">
        <f>DATE(YEAR(siječanj!B147),MONTH(siječanj!B147)+9,DAY(siječanj!B147))</f>
        <v>43740</v>
      </c>
      <c r="C147" s="9">
        <v>1.5</v>
      </c>
      <c r="D147">
        <v>0.91790266918346086</v>
      </c>
      <c r="E147" s="6">
        <v>101.81331643264056</v>
      </c>
      <c r="F147" s="10">
        <v>159.62336734119017</v>
      </c>
      <c r="G147" s="10">
        <v>169.21560852843598</v>
      </c>
      <c r="H147" s="10">
        <v>1.3881601710723555</v>
      </c>
      <c r="I147" s="10">
        <f t="shared" si="2"/>
        <v>93.454714911941096</v>
      </c>
    </row>
    <row r="148" spans="1:9" x14ac:dyDescent="0.25">
      <c r="A148" s="20"/>
      <c r="B148" s="5">
        <f>DATE(YEAR(siječanj!B148),MONTH(siječanj!B148)+9,DAY(siječanj!B148))</f>
        <v>43740</v>
      </c>
      <c r="C148" s="9">
        <v>1.5104166666666701</v>
      </c>
      <c r="D148">
        <v>0.91790266918346086</v>
      </c>
      <c r="E148" s="6">
        <v>100.92286560532966</v>
      </c>
      <c r="F148" s="10">
        <v>158.16804092803341</v>
      </c>
      <c r="G148" s="10">
        <v>172.61216694031711</v>
      </c>
      <c r="H148" s="10">
        <v>1.5153988656410253</v>
      </c>
      <c r="I148" s="10">
        <f t="shared" si="2"/>
        <v>92.637367720775799</v>
      </c>
    </row>
    <row r="149" spans="1:9" x14ac:dyDescent="0.25">
      <c r="A149" s="20"/>
      <c r="B149" s="5">
        <f>DATE(YEAR(siječanj!B149),MONTH(siječanj!B149)+9,DAY(siječanj!B149))</f>
        <v>43740</v>
      </c>
      <c r="C149" s="9">
        <v>1.5208333333333299</v>
      </c>
      <c r="D149">
        <v>0.91790266918346086</v>
      </c>
      <c r="E149" s="6">
        <v>100.94421245080652</v>
      </c>
      <c r="F149" s="10">
        <v>155.12624232399881</v>
      </c>
      <c r="G149" s="10">
        <v>173.39521527753652</v>
      </c>
      <c r="H149" s="10">
        <v>1.6007455771703381</v>
      </c>
      <c r="I149" s="10">
        <f t="shared" si="2"/>
        <v>92.656962047217647</v>
      </c>
    </row>
    <row r="150" spans="1:9" x14ac:dyDescent="0.25">
      <c r="A150" s="20"/>
      <c r="B150" s="5">
        <f>DATE(YEAR(siječanj!B150),MONTH(siječanj!B150)+9,DAY(siječanj!B150))</f>
        <v>43740</v>
      </c>
      <c r="C150" s="9">
        <v>1.53125</v>
      </c>
      <c r="D150">
        <v>0.91790266918346086</v>
      </c>
      <c r="E150" s="6">
        <v>100.10054799261262</v>
      </c>
      <c r="F150" s="10">
        <v>153.39538375310164</v>
      </c>
      <c r="G150" s="10">
        <v>172.88105970960163</v>
      </c>
      <c r="H150" s="10">
        <v>1.7277341524287326</v>
      </c>
      <c r="I150" s="10">
        <f t="shared" si="2"/>
        <v>91.882560189146247</v>
      </c>
    </row>
    <row r="151" spans="1:9" x14ac:dyDescent="0.25">
      <c r="A151" s="20"/>
      <c r="B151" s="5">
        <f>DATE(YEAR(siječanj!B151),MONTH(siječanj!B151)+9,DAY(siječanj!B151))</f>
        <v>43740</v>
      </c>
      <c r="C151" s="9">
        <v>1.5416666666666701</v>
      </c>
      <c r="D151">
        <v>0.91790266918346086</v>
      </c>
      <c r="E151" s="6">
        <v>97.96786164069313</v>
      </c>
      <c r="F151" s="10">
        <v>153.31380896022063</v>
      </c>
      <c r="G151" s="10">
        <v>170.43084810535035</v>
      </c>
      <c r="H151" s="10">
        <v>1.9033379177866792</v>
      </c>
      <c r="I151" s="10">
        <f t="shared" si="2"/>
        <v>89.924961694188212</v>
      </c>
    </row>
    <row r="152" spans="1:9" x14ac:dyDescent="0.25">
      <c r="A152" s="20"/>
      <c r="B152" s="5">
        <f>DATE(YEAR(siječanj!B152),MONTH(siječanj!B152)+9,DAY(siječanj!B152))</f>
        <v>43740</v>
      </c>
      <c r="C152" s="9">
        <v>1.5520833333333299</v>
      </c>
      <c r="D152">
        <v>0.91790266918346086</v>
      </c>
      <c r="E152" s="6">
        <v>96.853045094273085</v>
      </c>
      <c r="F152" s="10">
        <v>152.48549871398285</v>
      </c>
      <c r="G152" s="10">
        <v>165.24993188718071</v>
      </c>
      <c r="H152" s="10">
        <v>1.799507389228036</v>
      </c>
      <c r="I152" s="10">
        <f t="shared" si="2"/>
        <v>88.901668610579364</v>
      </c>
    </row>
    <row r="153" spans="1:9" x14ac:dyDescent="0.25">
      <c r="A153" s="20"/>
      <c r="B153" s="5">
        <f>DATE(YEAR(siječanj!B153),MONTH(siječanj!B153)+9,DAY(siječanj!B153))</f>
        <v>43740</v>
      </c>
      <c r="C153" s="9">
        <v>1.5625</v>
      </c>
      <c r="D153">
        <v>0.91790266918346086</v>
      </c>
      <c r="E153" s="6">
        <v>96.843285401888593</v>
      </c>
      <c r="F153" s="10">
        <v>152.54566940499745</v>
      </c>
      <c r="G153" s="10">
        <v>163.2088675848955</v>
      </c>
      <c r="H153" s="10">
        <v>1.8164904903957155</v>
      </c>
      <c r="I153" s="10">
        <f t="shared" si="2"/>
        <v>88.89271016288923</v>
      </c>
    </row>
    <row r="154" spans="1:9" x14ac:dyDescent="0.25">
      <c r="A154" s="20"/>
      <c r="B154" s="5">
        <f>DATE(YEAR(siječanj!B154),MONTH(siječanj!B154)+9,DAY(siječanj!B154))</f>
        <v>43740</v>
      </c>
      <c r="C154" s="9">
        <v>1.5729166666666701</v>
      </c>
      <c r="D154">
        <v>0.91790266918346086</v>
      </c>
      <c r="E154" s="6">
        <v>97.183945518983634</v>
      </c>
      <c r="F154" s="10">
        <v>152.43225134487326</v>
      </c>
      <c r="G154" s="10">
        <v>159.13180455242298</v>
      </c>
      <c r="H154" s="10">
        <v>1.8953431041530455</v>
      </c>
      <c r="I154" s="10">
        <f t="shared" si="2"/>
        <v>89.205402993655113</v>
      </c>
    </row>
    <row r="155" spans="1:9" x14ac:dyDescent="0.25">
      <c r="A155" s="20"/>
      <c r="B155" s="5">
        <f>DATE(YEAR(siječanj!B155),MONTH(siječanj!B155)+9,DAY(siječanj!B155))</f>
        <v>43740</v>
      </c>
      <c r="C155" s="9">
        <v>1.5833333333333299</v>
      </c>
      <c r="D155">
        <v>0.91790266918346086</v>
      </c>
      <c r="E155" s="6">
        <v>99.716532089891345</v>
      </c>
      <c r="F155" s="10">
        <v>149.54862154834902</v>
      </c>
      <c r="G155" s="10">
        <v>151.79714917114435</v>
      </c>
      <c r="H155" s="10">
        <v>1.7564928707241643</v>
      </c>
      <c r="I155" s="10">
        <f t="shared" si="2"/>
        <v>91.530070967029488</v>
      </c>
    </row>
    <row r="156" spans="1:9" x14ac:dyDescent="0.25">
      <c r="A156" s="20"/>
      <c r="B156" s="5">
        <f>DATE(YEAR(siječanj!B156),MONTH(siječanj!B156)+9,DAY(siječanj!B156))</f>
        <v>43740</v>
      </c>
      <c r="C156" s="9">
        <v>1.59375</v>
      </c>
      <c r="D156">
        <v>0.91790266918346086</v>
      </c>
      <c r="E156" s="6">
        <v>101.28454797276223</v>
      </c>
      <c r="F156" s="10">
        <v>147.36743801258908</v>
      </c>
      <c r="G156" s="10">
        <v>142.69907261120207</v>
      </c>
      <c r="H156" s="10">
        <v>1.9186212081217291</v>
      </c>
      <c r="I156" s="10">
        <f t="shared" si="2"/>
        <v>92.969356931238735</v>
      </c>
    </row>
    <row r="157" spans="1:9" x14ac:dyDescent="0.25">
      <c r="A157" s="20"/>
      <c r="B157" s="5">
        <f>DATE(YEAR(siječanj!B157),MONTH(siječanj!B157)+9,DAY(siječanj!B157))</f>
        <v>43740</v>
      </c>
      <c r="C157" s="9">
        <v>1.6041666666666701</v>
      </c>
      <c r="D157">
        <v>0.91790266918346086</v>
      </c>
      <c r="E157" s="6">
        <v>101.22423680617389</v>
      </c>
      <c r="F157" s="10">
        <v>147.52349972212832</v>
      </c>
      <c r="G157" s="10">
        <v>144.2765929133671</v>
      </c>
      <c r="H157" s="10">
        <v>2.0829055739738651</v>
      </c>
      <c r="I157" s="10">
        <f t="shared" si="2"/>
        <v>92.913997150445738</v>
      </c>
    </row>
    <row r="158" spans="1:9" x14ac:dyDescent="0.25">
      <c r="A158" s="20"/>
      <c r="B158" s="5">
        <f>DATE(YEAR(siječanj!B158),MONTH(siječanj!B158)+9,DAY(siječanj!B158))</f>
        <v>43740</v>
      </c>
      <c r="C158" s="9">
        <v>1.6145833333333299</v>
      </c>
      <c r="D158">
        <v>0.91790266918346086</v>
      </c>
      <c r="E158" s="6">
        <v>103.24444647541576</v>
      </c>
      <c r="F158" s="10">
        <v>146.8055211391771</v>
      </c>
      <c r="G158" s="10">
        <v>145.35569222970793</v>
      </c>
      <c r="H158" s="10">
        <v>2.3939989697078361</v>
      </c>
      <c r="I158" s="10">
        <f t="shared" si="2"/>
        <v>94.768352998153077</v>
      </c>
    </row>
    <row r="159" spans="1:9" x14ac:dyDescent="0.25">
      <c r="A159" s="20"/>
      <c r="B159" s="5">
        <f>DATE(YEAR(siječanj!B159),MONTH(siječanj!B159)+9,DAY(siječanj!B159))</f>
        <v>43740</v>
      </c>
      <c r="C159" s="9">
        <v>1.625</v>
      </c>
      <c r="D159">
        <v>0.91790266918346086</v>
      </c>
      <c r="E159" s="6">
        <v>103.90043736963682</v>
      </c>
      <c r="F159" s="10">
        <v>145.18427982501623</v>
      </c>
      <c r="G159" s="10">
        <v>140.7069019172562</v>
      </c>
      <c r="H159" s="10">
        <v>2.3215043888176998</v>
      </c>
      <c r="I159" s="10">
        <f t="shared" si="2"/>
        <v>95.370488790918643</v>
      </c>
    </row>
    <row r="160" spans="1:9" x14ac:dyDescent="0.25">
      <c r="A160" s="20"/>
      <c r="B160" s="5">
        <f>DATE(YEAR(siječanj!B160),MONTH(siječanj!B160)+9,DAY(siječanj!B160))</f>
        <v>43740</v>
      </c>
      <c r="C160" s="9">
        <v>1.6354166666666701</v>
      </c>
      <c r="D160">
        <v>0.91790266918346086</v>
      </c>
      <c r="E160" s="6">
        <v>104.75627464187782</v>
      </c>
      <c r="F160" s="10">
        <v>144.4904505915737</v>
      </c>
      <c r="G160" s="10">
        <v>137.89955543833233</v>
      </c>
      <c r="H160" s="10">
        <v>2.2442295276695852</v>
      </c>
      <c r="I160" s="10">
        <f t="shared" si="2"/>
        <v>96.156064107495354</v>
      </c>
    </row>
    <row r="161" spans="1:9" x14ac:dyDescent="0.25">
      <c r="A161" s="20"/>
      <c r="B161" s="5">
        <f>DATE(YEAR(siječanj!B161),MONTH(siječanj!B161)+9,DAY(siječanj!B161))</f>
        <v>43740</v>
      </c>
      <c r="C161" s="9">
        <v>1.6458333333333299</v>
      </c>
      <c r="D161">
        <v>0.91790266918346086</v>
      </c>
      <c r="E161" s="6">
        <v>106.51538970898385</v>
      </c>
      <c r="F161" s="10">
        <v>140.35284063697077</v>
      </c>
      <c r="G161" s="10">
        <v>142.13455032481693</v>
      </c>
      <c r="H161" s="10">
        <v>2.0149581621445298</v>
      </c>
      <c r="I161" s="10">
        <f t="shared" si="2"/>
        <v>97.770760522992816</v>
      </c>
    </row>
    <row r="162" spans="1:9" x14ac:dyDescent="0.25">
      <c r="A162" s="20"/>
      <c r="B162" s="5">
        <f>DATE(YEAR(siječanj!B162),MONTH(siječanj!B162)+9,DAY(siječanj!B162))</f>
        <v>43740</v>
      </c>
      <c r="C162" s="9">
        <v>1.65625</v>
      </c>
      <c r="D162">
        <v>0.91790266918346086</v>
      </c>
      <c r="E162" s="6">
        <v>106.32555714064402</v>
      </c>
      <c r="F162" s="10">
        <v>138.95557380333759</v>
      </c>
      <c r="G162" s="10">
        <v>140.29954081147363</v>
      </c>
      <c r="H162" s="10">
        <v>2.1572450348965915</v>
      </c>
      <c r="I162" s="10">
        <f t="shared" si="2"/>
        <v>97.59651270181574</v>
      </c>
    </row>
    <row r="163" spans="1:9" x14ac:dyDescent="0.25">
      <c r="A163" s="20"/>
      <c r="B163" s="5">
        <f>DATE(YEAR(siječanj!B163),MONTH(siječanj!B163)+9,DAY(siječanj!B163))</f>
        <v>43740</v>
      </c>
      <c r="C163" s="9">
        <v>1.6666666666666701</v>
      </c>
      <c r="D163">
        <v>0.91790266918346086</v>
      </c>
      <c r="E163" s="6">
        <v>106.4312709282631</v>
      </c>
      <c r="F163" s="10">
        <v>139.34284636986521</v>
      </c>
      <c r="G163" s="10">
        <v>133.95509639938248</v>
      </c>
      <c r="H163" s="10">
        <v>2.1555242140418982</v>
      </c>
      <c r="I163" s="10">
        <f t="shared" si="2"/>
        <v>97.693547669640779</v>
      </c>
    </row>
    <row r="164" spans="1:9" x14ac:dyDescent="0.25">
      <c r="A164" s="20"/>
      <c r="B164" s="5">
        <f>DATE(YEAR(siječanj!B164),MONTH(siječanj!B164)+9,DAY(siječanj!B164))</f>
        <v>43740</v>
      </c>
      <c r="C164" s="9">
        <v>1.6770833333333299</v>
      </c>
      <c r="D164">
        <v>0.91790266918346086</v>
      </c>
      <c r="E164" s="6">
        <v>107.11014329819155</v>
      </c>
      <c r="F164" s="10">
        <v>136.70051741947097</v>
      </c>
      <c r="G164" s="10">
        <v>135.99966887125052</v>
      </c>
      <c r="H164" s="10">
        <v>2.0846734172588897</v>
      </c>
      <c r="I164" s="10">
        <f t="shared" si="2"/>
        <v>98.316686430033002</v>
      </c>
    </row>
    <row r="165" spans="1:9" x14ac:dyDescent="0.25">
      <c r="A165" s="20"/>
      <c r="B165" s="5">
        <f>DATE(YEAR(siječanj!B165),MONTH(siječanj!B165)+9,DAY(siječanj!B165))</f>
        <v>43740</v>
      </c>
      <c r="C165" s="9">
        <v>1.6875</v>
      </c>
      <c r="D165">
        <v>0.91790266918346086</v>
      </c>
      <c r="E165" s="6">
        <v>109.67080883761838</v>
      </c>
      <c r="F165" s="10">
        <v>133.6756679101639</v>
      </c>
      <c r="G165" s="10">
        <v>135.85732709808485</v>
      </c>
      <c r="H165" s="10">
        <v>1.975316252420408</v>
      </c>
      <c r="I165" s="10">
        <f t="shared" si="2"/>
        <v>100.667128163559</v>
      </c>
    </row>
    <row r="166" spans="1:9" x14ac:dyDescent="0.25">
      <c r="A166" s="20"/>
      <c r="B166" s="5">
        <f>DATE(YEAR(siječanj!B166),MONTH(siječanj!B166)+9,DAY(siječanj!B166))</f>
        <v>43740</v>
      </c>
      <c r="C166" s="9">
        <v>1.6979166666666701</v>
      </c>
      <c r="D166">
        <v>0.91790266918346086</v>
      </c>
      <c r="E166" s="6">
        <v>110.74480680078551</v>
      </c>
      <c r="F166" s="10">
        <v>133.48903923272394</v>
      </c>
      <c r="G166" s="10">
        <v>133.97093935744138</v>
      </c>
      <c r="H166" s="10">
        <v>2.4870823717425785</v>
      </c>
      <c r="I166" s="10">
        <f t="shared" si="2"/>
        <v>101.6529537606477</v>
      </c>
    </row>
    <row r="167" spans="1:9" x14ac:dyDescent="0.25">
      <c r="A167" s="20"/>
      <c r="B167" s="5">
        <f>DATE(YEAR(siječanj!B167),MONTH(siječanj!B167)+9,DAY(siječanj!B167))</f>
        <v>43740</v>
      </c>
      <c r="C167" s="9">
        <v>1.7083333333333299</v>
      </c>
      <c r="D167">
        <v>0.91790266918346086</v>
      </c>
      <c r="E167" s="6">
        <v>112.32096535621845</v>
      </c>
      <c r="F167" s="10">
        <v>132.46385780614673</v>
      </c>
      <c r="G167" s="10">
        <v>132.29752641072929</v>
      </c>
      <c r="H167" s="10">
        <v>7.5611177548661042</v>
      </c>
      <c r="I167" s="10">
        <f t="shared" si="2"/>
        <v>103.09971390573595</v>
      </c>
    </row>
    <row r="168" spans="1:9" x14ac:dyDescent="0.25">
      <c r="A168" s="20"/>
      <c r="B168" s="5">
        <f>DATE(YEAR(siječanj!B168),MONTH(siječanj!B168)+9,DAY(siječanj!B168))</f>
        <v>43740</v>
      </c>
      <c r="C168" s="9">
        <v>1.71875</v>
      </c>
      <c r="D168">
        <v>0.91790266918346086</v>
      </c>
      <c r="E168" s="6">
        <v>115.47640632305807</v>
      </c>
      <c r="F168" s="10">
        <v>132.42441694564775</v>
      </c>
      <c r="G168" s="10">
        <v>132.42845659794068</v>
      </c>
      <c r="H168" s="10">
        <v>20.808181782580331</v>
      </c>
      <c r="I168" s="10">
        <f t="shared" si="2"/>
        <v>105.99610159164888</v>
      </c>
    </row>
    <row r="169" spans="1:9" x14ac:dyDescent="0.25">
      <c r="A169" s="20"/>
      <c r="B169" s="5">
        <f>DATE(YEAR(siječanj!B169),MONTH(siječanj!B169)+9,DAY(siječanj!B169))</f>
        <v>43740</v>
      </c>
      <c r="C169" s="9">
        <v>1.7291666666666701</v>
      </c>
      <c r="D169">
        <v>0.91790266918346086</v>
      </c>
      <c r="E169" s="6">
        <v>119.63507854946612</v>
      </c>
      <c r="F169" s="10">
        <v>132.29719639043287</v>
      </c>
      <c r="G169" s="10">
        <v>135.11535324523763</v>
      </c>
      <c r="H169" s="10">
        <v>33.543939910503305</v>
      </c>
      <c r="I169" s="10">
        <f t="shared" si="2"/>
        <v>109.81335792852795</v>
      </c>
    </row>
    <row r="170" spans="1:9" x14ac:dyDescent="0.25">
      <c r="A170" s="20"/>
      <c r="B170" s="5">
        <f>DATE(YEAR(siječanj!B170),MONTH(siječanj!B170)+9,DAY(siječanj!B170))</f>
        <v>43740</v>
      </c>
      <c r="C170" s="9">
        <v>1.7395833333333299</v>
      </c>
      <c r="D170">
        <v>0.91790266918346086</v>
      </c>
      <c r="E170" s="6">
        <v>124.15072403217245</v>
      </c>
      <c r="F170" s="10">
        <v>132.62029277304086</v>
      </c>
      <c r="G170" s="10">
        <v>136.67985237792126</v>
      </c>
      <c r="H170" s="10">
        <v>49.657510300306754</v>
      </c>
      <c r="I170" s="10">
        <f t="shared" si="2"/>
        <v>113.95828097019033</v>
      </c>
    </row>
    <row r="171" spans="1:9" x14ac:dyDescent="0.25">
      <c r="A171" s="20"/>
      <c r="B171" s="5">
        <f>DATE(YEAR(siječanj!B171),MONTH(siječanj!B171)+9,DAY(siječanj!B171))</f>
        <v>43740</v>
      </c>
      <c r="C171" s="9">
        <v>1.75</v>
      </c>
      <c r="D171">
        <v>0.91790266918346086</v>
      </c>
      <c r="E171" s="6">
        <v>128.95858455191561</v>
      </c>
      <c r="F171" s="10">
        <v>133.35861588859299</v>
      </c>
      <c r="G171" s="10">
        <v>139.4449884319788</v>
      </c>
      <c r="H171" s="10">
        <v>67.430480246017297</v>
      </c>
      <c r="I171" s="10">
        <f t="shared" si="2"/>
        <v>118.37142897432436</v>
      </c>
    </row>
    <row r="172" spans="1:9" x14ac:dyDescent="0.25">
      <c r="A172" s="20"/>
      <c r="B172" s="5">
        <f>DATE(YEAR(siječanj!B172),MONTH(siječanj!B172)+9,DAY(siječanj!B172))</f>
        <v>43740</v>
      </c>
      <c r="C172" s="9">
        <v>1.7604166666666701</v>
      </c>
      <c r="D172">
        <v>0.91790266918346086</v>
      </c>
      <c r="E172" s="6">
        <v>133.30436751219253</v>
      </c>
      <c r="F172" s="10">
        <v>131.57289651356837</v>
      </c>
      <c r="G172" s="10">
        <v>138.99010246594352</v>
      </c>
      <c r="H172" s="10">
        <v>82.868438359678052</v>
      </c>
      <c r="I172" s="10">
        <f t="shared" si="2"/>
        <v>122.36043475325455</v>
      </c>
    </row>
    <row r="173" spans="1:9" x14ac:dyDescent="0.25">
      <c r="A173" s="20"/>
      <c r="B173" s="5">
        <f>DATE(YEAR(siječanj!B173),MONTH(siječanj!B173)+9,DAY(siječanj!B173))</f>
        <v>43740</v>
      </c>
      <c r="C173" s="9">
        <v>1.7708333333333299</v>
      </c>
      <c r="D173">
        <v>0.91790266918346086</v>
      </c>
      <c r="E173" s="6">
        <v>138.23508381790583</v>
      </c>
      <c r="F173" s="10">
        <v>129.87200288258012</v>
      </c>
      <c r="G173" s="10">
        <v>139.45322099011887</v>
      </c>
      <c r="H173" s="10">
        <v>100.5152131085824</v>
      </c>
      <c r="I173" s="10">
        <f t="shared" si="2"/>
        <v>126.8863524112552</v>
      </c>
    </row>
    <row r="174" spans="1:9" x14ac:dyDescent="0.25">
      <c r="A174" s="20"/>
      <c r="B174" s="5">
        <f>DATE(YEAR(siječanj!B174),MONTH(siječanj!B174)+9,DAY(siječanj!B174))</f>
        <v>43740</v>
      </c>
      <c r="C174" s="9">
        <v>1.78125</v>
      </c>
      <c r="D174">
        <v>0.91790266918346086</v>
      </c>
      <c r="E174" s="6">
        <v>143.91442471325522</v>
      </c>
      <c r="F174" s="10">
        <v>128.93515501647119</v>
      </c>
      <c r="G174" s="10">
        <v>139.69217791415295</v>
      </c>
      <c r="H174" s="10">
        <v>127.50246038851341</v>
      </c>
      <c r="I174" s="10">
        <f t="shared" si="2"/>
        <v>132.0994345782992</v>
      </c>
    </row>
    <row r="175" spans="1:9" x14ac:dyDescent="0.25">
      <c r="A175" s="20"/>
      <c r="B175" s="5">
        <f>DATE(YEAR(siječanj!B175),MONTH(siječanj!B175)+9,DAY(siječanj!B175))</f>
        <v>43740</v>
      </c>
      <c r="C175" s="9">
        <v>1.7916666666666701</v>
      </c>
      <c r="D175">
        <v>0.91790266918346086</v>
      </c>
      <c r="E175" s="6">
        <v>149.52413052108787</v>
      </c>
      <c r="F175" s="10">
        <v>126.98478499922508</v>
      </c>
      <c r="G175" s="10">
        <v>139.06306356263386</v>
      </c>
      <c r="H175" s="10">
        <v>151.21616114272243</v>
      </c>
      <c r="I175" s="10">
        <f t="shared" si="2"/>
        <v>137.24859851264273</v>
      </c>
    </row>
    <row r="176" spans="1:9" x14ac:dyDescent="0.25">
      <c r="A176" s="20"/>
      <c r="B176" s="5">
        <f>DATE(YEAR(siječanj!B176),MONTH(siječanj!B176)+9,DAY(siječanj!B176))</f>
        <v>43740</v>
      </c>
      <c r="C176" s="9">
        <v>1.8020833333333299</v>
      </c>
      <c r="D176">
        <v>0.91790266918346086</v>
      </c>
      <c r="E176" s="6">
        <v>155.91767204632947</v>
      </c>
      <c r="F176" s="10">
        <v>123.68188284165215</v>
      </c>
      <c r="G176" s="10">
        <v>139.29260783486959</v>
      </c>
      <c r="H176" s="10">
        <v>183.74570017036092</v>
      </c>
      <c r="I176" s="10">
        <f t="shared" si="2"/>
        <v>143.1172473441973</v>
      </c>
    </row>
    <row r="177" spans="1:9" x14ac:dyDescent="0.25">
      <c r="A177" s="20"/>
      <c r="B177" s="5">
        <f>DATE(YEAR(siječanj!B177),MONTH(siječanj!B177)+9,DAY(siječanj!B177))</f>
        <v>43740</v>
      </c>
      <c r="C177" s="9">
        <v>1.8125</v>
      </c>
      <c r="D177">
        <v>0.91790266918346086</v>
      </c>
      <c r="E177" s="6">
        <v>158.21063494128899</v>
      </c>
      <c r="F177" s="10">
        <v>121.04036060876686</v>
      </c>
      <c r="G177" s="10">
        <v>137.52492386890961</v>
      </c>
      <c r="H177" s="10">
        <v>199.50551381343814</v>
      </c>
      <c r="I177" s="10">
        <f t="shared" si="2"/>
        <v>145.22196410581927</v>
      </c>
    </row>
    <row r="178" spans="1:9" x14ac:dyDescent="0.25">
      <c r="A178" s="20"/>
      <c r="B178" s="5">
        <f>DATE(YEAR(siječanj!B178),MONTH(siječanj!B178)+9,DAY(siječanj!B178))</f>
        <v>43740</v>
      </c>
      <c r="C178" s="9">
        <v>1.8229166666666701</v>
      </c>
      <c r="D178">
        <v>0.91790266918346086</v>
      </c>
      <c r="E178" s="6">
        <v>158.20397825931883</v>
      </c>
      <c r="F178" s="10">
        <v>116.36892842036653</v>
      </c>
      <c r="G178" s="10">
        <v>132.75705648684166</v>
      </c>
      <c r="H178" s="10">
        <v>217.46540992544416</v>
      </c>
      <c r="I178" s="10">
        <f t="shared" si="2"/>
        <v>145.21585391967096</v>
      </c>
    </row>
    <row r="179" spans="1:9" x14ac:dyDescent="0.25">
      <c r="A179" s="20"/>
      <c r="B179" s="5">
        <f>DATE(YEAR(siječanj!B179),MONTH(siječanj!B179)+9,DAY(siječanj!B179))</f>
        <v>43740</v>
      </c>
      <c r="C179" s="9">
        <v>1.8333333333333299</v>
      </c>
      <c r="D179">
        <v>0.91790266918346086</v>
      </c>
      <c r="E179" s="6">
        <v>158.11208209964849</v>
      </c>
      <c r="F179" s="10">
        <v>111.12589473492706</v>
      </c>
      <c r="G179" s="10">
        <v>123.63902671065644</v>
      </c>
      <c r="H179" s="10">
        <v>223.4102266829953</v>
      </c>
      <c r="I179" s="10">
        <f t="shared" si="2"/>
        <v>145.13150218942184</v>
      </c>
    </row>
    <row r="180" spans="1:9" x14ac:dyDescent="0.25">
      <c r="A180" s="20"/>
      <c r="B180" s="5">
        <f>DATE(YEAR(siječanj!B180),MONTH(siječanj!B180)+9,DAY(siječanj!B180))</f>
        <v>43740</v>
      </c>
      <c r="C180" s="9">
        <v>1.84375</v>
      </c>
      <c r="D180">
        <v>0.91790266918346086</v>
      </c>
      <c r="E180" s="6">
        <v>156.87789296097037</v>
      </c>
      <c r="F180" s="10">
        <v>93.854839450960199</v>
      </c>
      <c r="G180" s="10">
        <v>106.21238697623686</v>
      </c>
      <c r="H180" s="10">
        <v>223.9529685781792</v>
      </c>
      <c r="I180" s="10">
        <f t="shared" si="2"/>
        <v>143.99863668475197</v>
      </c>
    </row>
    <row r="181" spans="1:9" x14ac:dyDescent="0.25">
      <c r="A181" s="20"/>
      <c r="B181" s="5">
        <f>DATE(YEAR(siječanj!B181),MONTH(siječanj!B181)+9,DAY(siječanj!B181))</f>
        <v>43740</v>
      </c>
      <c r="C181" s="9">
        <v>1.8541666666666701</v>
      </c>
      <c r="D181">
        <v>0.91790266918346086</v>
      </c>
      <c r="E181" s="6">
        <v>156.47779024226222</v>
      </c>
      <c r="F181" s="10">
        <v>87.414508549624472</v>
      </c>
      <c r="G181" s="10">
        <v>100.17129085711338</v>
      </c>
      <c r="H181" s="10">
        <v>224.04889833796486</v>
      </c>
      <c r="I181" s="10">
        <f t="shared" si="2"/>
        <v>143.63138133130221</v>
      </c>
    </row>
    <row r="182" spans="1:9" x14ac:dyDescent="0.25">
      <c r="A182" s="20"/>
      <c r="B182" s="5">
        <f>DATE(YEAR(siječanj!B182),MONTH(siječanj!B182)+9,DAY(siječanj!B182))</f>
        <v>43740</v>
      </c>
      <c r="C182" s="9">
        <v>1.8645833333333299</v>
      </c>
      <c r="D182">
        <v>0.91790266918346086</v>
      </c>
      <c r="E182" s="6">
        <v>155.66176401790287</v>
      </c>
      <c r="F182" s="10">
        <v>84.182677803236643</v>
      </c>
      <c r="G182" s="10">
        <v>96.117753433250741</v>
      </c>
      <c r="H182" s="10">
        <v>225.00032618184312</v>
      </c>
      <c r="I182" s="10">
        <f t="shared" si="2"/>
        <v>142.88234868183906</v>
      </c>
    </row>
    <row r="183" spans="1:9" x14ac:dyDescent="0.25">
      <c r="A183" s="20"/>
      <c r="B183" s="5">
        <f>DATE(YEAR(siječanj!B183),MONTH(siječanj!B183)+9,DAY(siječanj!B183))</f>
        <v>43740</v>
      </c>
      <c r="C183" s="9">
        <v>1.875</v>
      </c>
      <c r="D183">
        <v>0.91790266918346086</v>
      </c>
      <c r="E183" s="6">
        <v>152.61071562727429</v>
      </c>
      <c r="F183" s="10">
        <v>81.523443906834274</v>
      </c>
      <c r="G183" s="10">
        <v>88.981413995426934</v>
      </c>
      <c r="H183" s="10">
        <v>226.40513529468461</v>
      </c>
      <c r="I183" s="10">
        <f t="shared" si="2"/>
        <v>140.08178322027317</v>
      </c>
    </row>
    <row r="184" spans="1:9" x14ac:dyDescent="0.25">
      <c r="A184" s="20"/>
      <c r="B184" s="5">
        <f>DATE(YEAR(siječanj!B184),MONTH(siječanj!B184)+9,DAY(siječanj!B184))</f>
        <v>43740</v>
      </c>
      <c r="C184" s="9">
        <v>1.8854166666666701</v>
      </c>
      <c r="D184">
        <v>0.91790266918346086</v>
      </c>
      <c r="E184" s="6">
        <v>157.81513313533529</v>
      </c>
      <c r="F184" s="10">
        <v>77.382715447234105</v>
      </c>
      <c r="G184" s="10">
        <v>73.607723792279742</v>
      </c>
      <c r="H184" s="10">
        <v>232.45771845826087</v>
      </c>
      <c r="I184" s="10">
        <f t="shared" si="2"/>
        <v>144.85893194246751</v>
      </c>
    </row>
    <row r="185" spans="1:9" x14ac:dyDescent="0.25">
      <c r="A185" s="20"/>
      <c r="B185" s="5">
        <f>DATE(YEAR(siječanj!B185),MONTH(siječanj!B185)+9,DAY(siječanj!B185))</f>
        <v>43740</v>
      </c>
      <c r="C185" s="9">
        <v>1.8958333333333299</v>
      </c>
      <c r="D185">
        <v>0.91790266918346086</v>
      </c>
      <c r="E185" s="6">
        <v>160.01435851287692</v>
      </c>
      <c r="F185" s="10">
        <v>73.369331961967092</v>
      </c>
      <c r="G185" s="10">
        <v>63.613177444428857</v>
      </c>
      <c r="H185" s="10">
        <v>236.51624242878196</v>
      </c>
      <c r="I185" s="10">
        <f t="shared" si="2"/>
        <v>146.87760678664898</v>
      </c>
    </row>
    <row r="186" spans="1:9" x14ac:dyDescent="0.25">
      <c r="A186" s="20"/>
      <c r="B186" s="5">
        <f>DATE(YEAR(siječanj!B186),MONTH(siječanj!B186)+9,DAY(siječanj!B186))</f>
        <v>43740</v>
      </c>
      <c r="C186" s="9">
        <v>1.90625</v>
      </c>
      <c r="D186">
        <v>0.91790266918346086</v>
      </c>
      <c r="E186" s="6">
        <v>156.67357967736356</v>
      </c>
      <c r="F186" s="10">
        <v>71.819085802112369</v>
      </c>
      <c r="G186" s="10">
        <v>60.048624271048006</v>
      </c>
      <c r="H186" s="10">
        <v>237.83849215968786</v>
      </c>
      <c r="I186" s="10">
        <f t="shared" si="2"/>
        <v>143.81109697637964</v>
      </c>
    </row>
    <row r="187" spans="1:9" x14ac:dyDescent="0.25">
      <c r="A187" s="20"/>
      <c r="B187" s="5">
        <f>DATE(YEAR(siječanj!B187),MONTH(siječanj!B187)+9,DAY(siječanj!B187))</f>
        <v>43740</v>
      </c>
      <c r="C187" s="9">
        <v>1.9166666666666701</v>
      </c>
      <c r="D187">
        <v>0.91790266918346086</v>
      </c>
      <c r="E187" s="6">
        <v>151.66000822888776</v>
      </c>
      <c r="F187" s="10">
        <v>71.242627945939844</v>
      </c>
      <c r="G187" s="10">
        <v>57.425834004080116</v>
      </c>
      <c r="H187" s="10">
        <v>236.172545480715</v>
      </c>
      <c r="I187" s="10">
        <f t="shared" si="2"/>
        <v>139.20912636168171</v>
      </c>
    </row>
    <row r="188" spans="1:9" x14ac:dyDescent="0.25">
      <c r="A188" s="20"/>
      <c r="B188" s="5">
        <f>DATE(YEAR(siječanj!B188),MONTH(siječanj!B188)+9,DAY(siječanj!B188))</f>
        <v>43740</v>
      </c>
      <c r="C188" s="9">
        <v>1.9270833333333299</v>
      </c>
      <c r="D188">
        <v>0.91790266918346086</v>
      </c>
      <c r="E188" s="6">
        <v>144.48572307754904</v>
      </c>
      <c r="F188" s="10">
        <v>70.065362208088814</v>
      </c>
      <c r="G188" s="10">
        <v>55.021541690478415</v>
      </c>
      <c r="H188" s="10">
        <v>237.54123336324383</v>
      </c>
      <c r="I188" s="10">
        <f t="shared" si="2"/>
        <v>132.62383087178463</v>
      </c>
    </row>
    <row r="189" spans="1:9" x14ac:dyDescent="0.25">
      <c r="A189" s="20"/>
      <c r="B189" s="5">
        <f>DATE(YEAR(siječanj!B189),MONTH(siječanj!B189)+9,DAY(siječanj!B189))</f>
        <v>43740</v>
      </c>
      <c r="C189" s="9">
        <v>1.9375</v>
      </c>
      <c r="D189">
        <v>0.91790266918346086</v>
      </c>
      <c r="E189" s="6">
        <v>134.47693816991386</v>
      </c>
      <c r="F189" s="10">
        <v>66.904089142333092</v>
      </c>
      <c r="G189" s="10">
        <v>53.139537154851467</v>
      </c>
      <c r="H189" s="10">
        <v>236.87447330973038</v>
      </c>
      <c r="I189" s="10">
        <f t="shared" si="2"/>
        <v>123.43674048978316</v>
      </c>
    </row>
    <row r="190" spans="1:9" x14ac:dyDescent="0.25">
      <c r="A190" s="20"/>
      <c r="B190" s="5">
        <f>DATE(YEAR(siječanj!B190),MONTH(siječanj!B190)+9,DAY(siječanj!B190))</f>
        <v>43740</v>
      </c>
      <c r="C190" s="9">
        <v>1.9479166666666701</v>
      </c>
      <c r="D190">
        <v>0.91790266918346086</v>
      </c>
      <c r="E190" s="6">
        <v>122.3178355376849</v>
      </c>
      <c r="F190" s="10">
        <v>64.915261576974558</v>
      </c>
      <c r="G190" s="10">
        <v>52.200772649672359</v>
      </c>
      <c r="H190" s="10">
        <v>235.13983486386081</v>
      </c>
      <c r="I190" s="10">
        <f t="shared" si="2"/>
        <v>112.27586772878456</v>
      </c>
    </row>
    <row r="191" spans="1:9" x14ac:dyDescent="0.25">
      <c r="A191" s="20"/>
      <c r="B191" s="5">
        <f>DATE(YEAR(siječanj!B191),MONTH(siječanj!B191)+9,DAY(siječanj!B191))</f>
        <v>43740</v>
      </c>
      <c r="C191" s="9">
        <v>1.9583333333333299</v>
      </c>
      <c r="D191">
        <v>0.91790266918346086</v>
      </c>
      <c r="E191" s="6">
        <v>110.82195522349934</v>
      </c>
      <c r="F191" s="10">
        <v>62.821079113061188</v>
      </c>
      <c r="G191" s="10">
        <v>51.226629418288233</v>
      </c>
      <c r="H191" s="10">
        <v>234.98078899684307</v>
      </c>
      <c r="I191" s="10">
        <f t="shared" si="2"/>
        <v>101.72376850378004</v>
      </c>
    </row>
    <row r="192" spans="1:9" x14ac:dyDescent="0.25">
      <c r="A192" s="20"/>
      <c r="B192" s="5">
        <f>DATE(YEAR(siječanj!B192),MONTH(siječanj!B192)+9,DAY(siječanj!B192))</f>
        <v>43740</v>
      </c>
      <c r="C192" s="9">
        <v>1.96875</v>
      </c>
      <c r="D192">
        <v>0.91790266918346086</v>
      </c>
      <c r="E192" s="6">
        <v>100.73790593466228</v>
      </c>
      <c r="F192" s="10">
        <v>61.017559777080699</v>
      </c>
      <c r="G192" s="10">
        <v>50.849396826108425</v>
      </c>
      <c r="H192" s="10">
        <v>234.91905054677201</v>
      </c>
      <c r="I192" s="10">
        <f t="shared" si="2"/>
        <v>92.467592745378909</v>
      </c>
    </row>
    <row r="193" spans="1:9" x14ac:dyDescent="0.25">
      <c r="A193" s="20"/>
      <c r="B193" s="5">
        <f>DATE(YEAR(siječanj!B193),MONTH(siječanj!B193)+9,DAY(siječanj!B193))</f>
        <v>43740</v>
      </c>
      <c r="C193" s="9">
        <v>1.9791666666666701</v>
      </c>
      <c r="D193">
        <v>0.91790266918346086</v>
      </c>
      <c r="E193" s="6">
        <v>91.700940013862891</v>
      </c>
      <c r="F193" s="10">
        <v>60.581145672347141</v>
      </c>
      <c r="G193" s="10">
        <v>51.017050404067447</v>
      </c>
      <c r="H193" s="10">
        <v>234.67886997740999</v>
      </c>
      <c r="I193" s="10">
        <f t="shared" si="2"/>
        <v>84.172537605357178</v>
      </c>
    </row>
    <row r="194" spans="1:9" ht="15.75" thickBot="1" x14ac:dyDescent="0.3">
      <c r="A194" s="20"/>
      <c r="B194" s="5">
        <f>DATE(YEAR(siječanj!B194),MONTH(siječanj!B194)+9,DAY(siječanj!B194))</f>
        <v>43740</v>
      </c>
      <c r="C194" s="9">
        <v>1.9895833333333299</v>
      </c>
      <c r="D194">
        <v>0.91790266918346086</v>
      </c>
      <c r="E194" s="6">
        <v>83.86079309960175</v>
      </c>
      <c r="F194" s="10">
        <v>58.663120612337366</v>
      </c>
      <c r="G194" s="10">
        <v>49.898349713465365</v>
      </c>
      <c r="H194" s="10">
        <v>235.68263378624744</v>
      </c>
      <c r="I194" s="10">
        <f t="shared" si="2"/>
        <v>76.976045825966409</v>
      </c>
    </row>
    <row r="195" spans="1:9" x14ac:dyDescent="0.25">
      <c r="A195" s="19">
        <f t="shared" ref="A195" si="3">A99+1</f>
        <v>276</v>
      </c>
      <c r="B195" s="5">
        <f>DATE(YEAR(siječanj!B195),MONTH(siječanj!B195)+9,DAY(siječanj!B195))</f>
        <v>43741</v>
      </c>
      <c r="C195" s="9">
        <v>2</v>
      </c>
      <c r="D195">
        <v>0.91687506227356863</v>
      </c>
      <c r="E195" s="6">
        <v>76.441920051239222</v>
      </c>
      <c r="F195" s="10">
        <v>57.848283752554771</v>
      </c>
      <c r="G195" s="10">
        <v>49.397323690960086</v>
      </c>
      <c r="H195" s="10">
        <v>236.54715617505474</v>
      </c>
      <c r="I195" s="10">
        <f t="shared" si="2"/>
        <v>70.087690207291118</v>
      </c>
    </row>
    <row r="196" spans="1:9" x14ac:dyDescent="0.25">
      <c r="A196" s="20"/>
      <c r="B196" s="5">
        <f>DATE(YEAR(siječanj!B196),MONTH(siječanj!B196)+9,DAY(siječanj!B196))</f>
        <v>43741</v>
      </c>
      <c r="C196" s="9">
        <v>2.0104166666666701</v>
      </c>
      <c r="D196">
        <v>0.91687506227356863</v>
      </c>
      <c r="E196" s="6">
        <v>70.82467609206725</v>
      </c>
      <c r="F196" s="10">
        <v>57.566434314420995</v>
      </c>
      <c r="G196" s="10">
        <v>49.777767422346159</v>
      </c>
      <c r="H196" s="10">
        <v>236.60220543429179</v>
      </c>
      <c r="I196" s="10">
        <f t="shared" ref="I196:I259" si="4">D196*E196</f>
        <v>64.937379302419487</v>
      </c>
    </row>
    <row r="197" spans="1:9" x14ac:dyDescent="0.25">
      <c r="A197" s="20"/>
      <c r="B197" s="5">
        <f>DATE(YEAR(siječanj!B197),MONTH(siječanj!B197)+9,DAY(siječanj!B197))</f>
        <v>43741</v>
      </c>
      <c r="C197" s="9">
        <v>2.0208333333333299</v>
      </c>
      <c r="D197">
        <v>0.91687506227356863</v>
      </c>
      <c r="E197" s="6">
        <v>66.529465451553619</v>
      </c>
      <c r="F197" s="10">
        <v>57.078041112880456</v>
      </c>
      <c r="G197" s="10">
        <v>48.863275115642395</v>
      </c>
      <c r="H197" s="10">
        <v>236.8375657043062</v>
      </c>
      <c r="I197" s="10">
        <f t="shared" si="4"/>
        <v>60.999207778920457</v>
      </c>
    </row>
    <row r="198" spans="1:9" x14ac:dyDescent="0.25">
      <c r="A198" s="20"/>
      <c r="B198" s="5">
        <f>DATE(YEAR(siječanj!B198),MONTH(siječanj!B198)+9,DAY(siječanj!B198))</f>
        <v>43741</v>
      </c>
      <c r="C198" s="9">
        <v>2.03125</v>
      </c>
      <c r="D198">
        <v>0.91687506227356863</v>
      </c>
      <c r="E198" s="6">
        <v>63.069449023595453</v>
      </c>
      <c r="F198" s="10">
        <v>56.610955688727636</v>
      </c>
      <c r="G198" s="10">
        <v>49.111122881353829</v>
      </c>
      <c r="H198" s="10">
        <v>236.62149863740916</v>
      </c>
      <c r="I198" s="10">
        <f t="shared" si="4"/>
        <v>57.826805001068742</v>
      </c>
    </row>
    <row r="199" spans="1:9" x14ac:dyDescent="0.25">
      <c r="A199" s="20"/>
      <c r="B199" s="5">
        <f>DATE(YEAR(siječanj!B199),MONTH(siječanj!B199)+9,DAY(siječanj!B199))</f>
        <v>43741</v>
      </c>
      <c r="C199" s="9">
        <v>2.0416666666666701</v>
      </c>
      <c r="D199">
        <v>0.91687506227356863</v>
      </c>
      <c r="E199" s="6">
        <v>59.804451737686342</v>
      </c>
      <c r="F199" s="10">
        <v>56.209663897032293</v>
      </c>
      <c r="G199" s="10">
        <v>48.830200381817882</v>
      </c>
      <c r="H199" s="10">
        <v>236.51341207866687</v>
      </c>
      <c r="I199" s="10">
        <f t="shared" si="4"/>
        <v>54.833210411227796</v>
      </c>
    </row>
    <row r="200" spans="1:9" x14ac:dyDescent="0.25">
      <c r="A200" s="20"/>
      <c r="B200" s="5">
        <f>DATE(YEAR(siječanj!B200),MONTH(siječanj!B200)+9,DAY(siječanj!B200))</f>
        <v>43741</v>
      </c>
      <c r="C200" s="9">
        <v>2.0520833333333299</v>
      </c>
      <c r="D200">
        <v>0.91687506227356863</v>
      </c>
      <c r="E200" s="6">
        <v>58.175767335780137</v>
      </c>
      <c r="F200" s="10">
        <v>55.367394628425998</v>
      </c>
      <c r="G200" s="10">
        <v>47.178201719687571</v>
      </c>
      <c r="H200" s="10">
        <v>236.82149203695067</v>
      </c>
      <c r="I200" s="10">
        <f t="shared" si="4"/>
        <v>53.339910298806053</v>
      </c>
    </row>
    <row r="201" spans="1:9" x14ac:dyDescent="0.25">
      <c r="A201" s="20"/>
      <c r="B201" s="5">
        <f>DATE(YEAR(siječanj!B201),MONTH(siječanj!B201)+9,DAY(siječanj!B201))</f>
        <v>43741</v>
      </c>
      <c r="C201" s="9">
        <v>2.0625</v>
      </c>
      <c r="D201">
        <v>0.91687506227356863</v>
      </c>
      <c r="E201" s="6">
        <v>56.207175242208876</v>
      </c>
      <c r="F201" s="10">
        <v>54.983930892326107</v>
      </c>
      <c r="G201" s="10">
        <v>47.321567043475213</v>
      </c>
      <c r="H201" s="10">
        <v>236.3566362945092</v>
      </c>
      <c r="I201" s="10">
        <f t="shared" si="4"/>
        <v>51.534957300421645</v>
      </c>
    </row>
    <row r="202" spans="1:9" x14ac:dyDescent="0.25">
      <c r="A202" s="20"/>
      <c r="B202" s="5">
        <f>DATE(YEAR(siječanj!B202),MONTH(siječanj!B202)+9,DAY(siječanj!B202))</f>
        <v>43741</v>
      </c>
      <c r="C202" s="9">
        <v>2.0729166666666701</v>
      </c>
      <c r="D202">
        <v>0.91687506227356863</v>
      </c>
      <c r="E202" s="6">
        <v>54.99856360492123</v>
      </c>
      <c r="F202" s="10">
        <v>55.047043493460365</v>
      </c>
      <c r="G202" s="10">
        <v>46.856465640840007</v>
      </c>
      <c r="H202" s="10">
        <v>236.59369737583347</v>
      </c>
      <c r="I202" s="10">
        <f t="shared" si="4"/>
        <v>50.426811430218976</v>
      </c>
    </row>
    <row r="203" spans="1:9" x14ac:dyDescent="0.25">
      <c r="A203" s="20"/>
      <c r="B203" s="5">
        <f>DATE(YEAR(siječanj!B203),MONTH(siječanj!B203)+9,DAY(siječanj!B203))</f>
        <v>43741</v>
      </c>
      <c r="C203" s="9">
        <v>2.0833333333333299</v>
      </c>
      <c r="D203">
        <v>0.91687506227356863</v>
      </c>
      <c r="E203" s="6">
        <v>53.878944638672465</v>
      </c>
      <c r="F203" s="10">
        <v>55.068768676922353</v>
      </c>
      <c r="G203" s="10">
        <v>47.500929237765064</v>
      </c>
      <c r="H203" s="10">
        <v>236.70000308508662</v>
      </c>
      <c r="I203" s="10">
        <f t="shared" si="4"/>
        <v>49.400260720816974</v>
      </c>
    </row>
    <row r="204" spans="1:9" x14ac:dyDescent="0.25">
      <c r="A204" s="20"/>
      <c r="B204" s="5">
        <f>DATE(YEAR(siječanj!B204),MONTH(siječanj!B204)+9,DAY(siječanj!B204))</f>
        <v>43741</v>
      </c>
      <c r="C204" s="9">
        <v>2.09375</v>
      </c>
      <c r="D204">
        <v>0.91687506227356863</v>
      </c>
      <c r="E204" s="6">
        <v>52.896619489896331</v>
      </c>
      <c r="F204" s="10">
        <v>55.147044356408614</v>
      </c>
      <c r="G204" s="10">
        <v>47.5410403803753</v>
      </c>
      <c r="H204" s="10">
        <v>236.9031609941417</v>
      </c>
      <c r="I204" s="10">
        <f t="shared" si="4"/>
        <v>48.499591288859961</v>
      </c>
    </row>
    <row r="205" spans="1:9" x14ac:dyDescent="0.25">
      <c r="A205" s="20"/>
      <c r="B205" s="5">
        <f>DATE(YEAR(siječanj!B205),MONTH(siječanj!B205)+9,DAY(siječanj!B205))</f>
        <v>43741</v>
      </c>
      <c r="C205" s="9">
        <v>2.1041666666666701</v>
      </c>
      <c r="D205">
        <v>0.91687506227356863</v>
      </c>
      <c r="E205" s="6">
        <v>52.994042700746164</v>
      </c>
      <c r="F205" s="10">
        <v>56.035681820938862</v>
      </c>
      <c r="G205" s="10">
        <v>48.851353761339141</v>
      </c>
      <c r="H205" s="10">
        <v>236.58758646084482</v>
      </c>
      <c r="I205" s="10">
        <f t="shared" si="4"/>
        <v>48.588916201374794</v>
      </c>
    </row>
    <row r="206" spans="1:9" x14ac:dyDescent="0.25">
      <c r="A206" s="20"/>
      <c r="B206" s="5">
        <f>DATE(YEAR(siječanj!B206),MONTH(siječanj!B206)+9,DAY(siječanj!B206))</f>
        <v>43741</v>
      </c>
      <c r="C206" s="9">
        <v>2.1145833333333299</v>
      </c>
      <c r="D206">
        <v>0.91687506227356863</v>
      </c>
      <c r="E206" s="6">
        <v>52.50968719414967</v>
      </c>
      <c r="F206" s="10">
        <v>55.961190890760683</v>
      </c>
      <c r="G206" s="10">
        <v>48.387986373875314</v>
      </c>
      <c r="H206" s="10">
        <v>236.40010302872608</v>
      </c>
      <c r="I206" s="10">
        <f t="shared" si="4"/>
        <v>48.144822716101586</v>
      </c>
    </row>
    <row r="207" spans="1:9" x14ac:dyDescent="0.25">
      <c r="A207" s="20"/>
      <c r="B207" s="5">
        <f>DATE(YEAR(siječanj!B207),MONTH(siječanj!B207)+9,DAY(siječanj!B207))</f>
        <v>43741</v>
      </c>
      <c r="C207" s="9">
        <v>2.125</v>
      </c>
      <c r="D207">
        <v>0.91687506227356863</v>
      </c>
      <c r="E207" s="6">
        <v>52.832495571228144</v>
      </c>
      <c r="F207" s="10">
        <v>55.446103768066308</v>
      </c>
      <c r="G207" s="10">
        <v>47.896718200633075</v>
      </c>
      <c r="H207" s="10">
        <v>236.44588386680158</v>
      </c>
      <c r="I207" s="10">
        <f t="shared" si="4"/>
        <v>48.44079766693784</v>
      </c>
    </row>
    <row r="208" spans="1:9" x14ac:dyDescent="0.25">
      <c r="A208" s="20"/>
      <c r="B208" s="5">
        <f>DATE(YEAR(siječanj!B208),MONTH(siječanj!B208)+9,DAY(siječanj!B208))</f>
        <v>43741</v>
      </c>
      <c r="C208" s="9">
        <v>2.1354166666666701</v>
      </c>
      <c r="D208">
        <v>0.91687506227356863</v>
      </c>
      <c r="E208" s="6">
        <v>53.305543850815731</v>
      </c>
      <c r="F208" s="10">
        <v>55.2241962503103</v>
      </c>
      <c r="G208" s="10">
        <v>48.212200585876438</v>
      </c>
      <c r="H208" s="10">
        <v>236.20926599689511</v>
      </c>
      <c r="I208" s="10">
        <f t="shared" si="4"/>
        <v>48.874523837743119</v>
      </c>
    </row>
    <row r="209" spans="1:9" x14ac:dyDescent="0.25">
      <c r="A209" s="20"/>
      <c r="B209" s="5">
        <f>DATE(YEAR(siječanj!B209),MONTH(siječanj!B209)+9,DAY(siječanj!B209))</f>
        <v>43741</v>
      </c>
      <c r="C209" s="9">
        <v>2.1458333333333299</v>
      </c>
      <c r="D209">
        <v>0.91687506227356863</v>
      </c>
      <c r="E209" s="6">
        <v>53.813735758269509</v>
      </c>
      <c r="F209" s="10">
        <v>55.04673846594455</v>
      </c>
      <c r="G209" s="10">
        <v>47.396470879385312</v>
      </c>
      <c r="H209" s="10">
        <v>235.91257046913782</v>
      </c>
      <c r="I209" s="10">
        <f t="shared" si="4"/>
        <v>49.340472324536719</v>
      </c>
    </row>
    <row r="210" spans="1:9" x14ac:dyDescent="0.25">
      <c r="A210" s="20"/>
      <c r="B210" s="5">
        <f>DATE(YEAR(siječanj!B210),MONTH(siječanj!B210)+9,DAY(siječanj!B210))</f>
        <v>43741</v>
      </c>
      <c r="C210" s="9">
        <v>2.15625</v>
      </c>
      <c r="D210">
        <v>0.91687506227356863</v>
      </c>
      <c r="E210" s="6">
        <v>54.482821634379938</v>
      </c>
      <c r="F210" s="10">
        <v>54.473435236448751</v>
      </c>
      <c r="G210" s="10">
        <v>47.334736728144897</v>
      </c>
      <c r="H210" s="10">
        <v>235.99778911958026</v>
      </c>
      <c r="I210" s="10">
        <f t="shared" si="4"/>
        <v>49.953940478861838</v>
      </c>
    </row>
    <row r="211" spans="1:9" x14ac:dyDescent="0.25">
      <c r="A211" s="20"/>
      <c r="B211" s="5">
        <f>DATE(YEAR(siječanj!B211),MONTH(siječanj!B211)+9,DAY(siječanj!B211))</f>
        <v>43741</v>
      </c>
      <c r="C211" s="9">
        <v>2.1666666666666701</v>
      </c>
      <c r="D211">
        <v>0.91687506227356863</v>
      </c>
      <c r="E211" s="6">
        <v>57.184346574583429</v>
      </c>
      <c r="F211" s="10">
        <v>54.665502233414095</v>
      </c>
      <c r="G211" s="10">
        <v>47.7006861799387</v>
      </c>
      <c r="H211" s="10">
        <v>236.06986249955193</v>
      </c>
      <c r="I211" s="10">
        <f t="shared" si="4"/>
        <v>52.430901326644516</v>
      </c>
    </row>
    <row r="212" spans="1:9" x14ac:dyDescent="0.25">
      <c r="A212" s="20"/>
      <c r="B212" s="5">
        <f>DATE(YEAR(siječanj!B212),MONTH(siječanj!B212)+9,DAY(siječanj!B212))</f>
        <v>43741</v>
      </c>
      <c r="C212" s="9">
        <v>2.1770833333333299</v>
      </c>
      <c r="D212">
        <v>0.91687506227356863</v>
      </c>
      <c r="E212" s="6">
        <v>59.489131879662843</v>
      </c>
      <c r="F212" s="10">
        <v>54.728747280706543</v>
      </c>
      <c r="G212" s="10">
        <v>49.119772887590706</v>
      </c>
      <c r="H212" s="10">
        <v>235.28932317179431</v>
      </c>
      <c r="I212" s="10">
        <f t="shared" si="4"/>
        <v>54.544101496766409</v>
      </c>
    </row>
    <row r="213" spans="1:9" x14ac:dyDescent="0.25">
      <c r="A213" s="20"/>
      <c r="B213" s="5">
        <f>DATE(YEAR(siječanj!B213),MONTH(siječanj!B213)+9,DAY(siječanj!B213))</f>
        <v>43741</v>
      </c>
      <c r="C213" s="9">
        <v>2.1875</v>
      </c>
      <c r="D213">
        <v>0.91687506227356863</v>
      </c>
      <c r="E213" s="6">
        <v>63.307081452297638</v>
      </c>
      <c r="F213" s="10">
        <v>54.59282140073109</v>
      </c>
      <c r="G213" s="10">
        <v>47.464763782454519</v>
      </c>
      <c r="H213" s="10">
        <v>226.47209723643147</v>
      </c>
      <c r="I213" s="10">
        <f t="shared" si="4"/>
        <v>58.044684248933279</v>
      </c>
    </row>
    <row r="214" spans="1:9" x14ac:dyDescent="0.25">
      <c r="A214" s="20"/>
      <c r="B214" s="5">
        <f>DATE(YEAR(siječanj!B214),MONTH(siječanj!B214)+9,DAY(siječanj!B214))</f>
        <v>43741</v>
      </c>
      <c r="C214" s="9">
        <v>2.1979166666666701</v>
      </c>
      <c r="D214">
        <v>0.91687506227356863</v>
      </c>
      <c r="E214" s="6">
        <v>67.911831775005368</v>
      </c>
      <c r="F214" s="10">
        <v>55.365223314135775</v>
      </c>
      <c r="G214" s="10">
        <v>46.976666609178466</v>
      </c>
      <c r="H214" s="10">
        <v>207.30172971328147</v>
      </c>
      <c r="I214" s="10">
        <f t="shared" si="4"/>
        <v>62.266664987820164</v>
      </c>
    </row>
    <row r="215" spans="1:9" x14ac:dyDescent="0.25">
      <c r="A215" s="20"/>
      <c r="B215" s="5">
        <f>DATE(YEAR(siječanj!B215),MONTH(siječanj!B215)+9,DAY(siječanj!B215))</f>
        <v>43741</v>
      </c>
      <c r="C215" s="9">
        <v>2.2083333333333299</v>
      </c>
      <c r="D215">
        <v>0.91687506227356863</v>
      </c>
      <c r="E215" s="6">
        <v>74.045567152211532</v>
      </c>
      <c r="F215" s="10">
        <v>56.14840152859265</v>
      </c>
      <c r="G215" s="10">
        <v>48.00403848683041</v>
      </c>
      <c r="H215" s="10">
        <v>192.62071667260145</v>
      </c>
      <c r="I215" s="10">
        <f t="shared" si="4"/>
        <v>67.890533993765658</v>
      </c>
    </row>
    <row r="216" spans="1:9" x14ac:dyDescent="0.25">
      <c r="A216" s="20"/>
      <c r="B216" s="5">
        <f>DATE(YEAR(siječanj!B216),MONTH(siječanj!B216)+9,DAY(siječanj!B216))</f>
        <v>43741</v>
      </c>
      <c r="C216" s="9">
        <v>2.21875</v>
      </c>
      <c r="D216">
        <v>0.91687506227356863</v>
      </c>
      <c r="E216" s="6">
        <v>80.295726963988415</v>
      </c>
      <c r="F216" s="10">
        <v>60.965135179559823</v>
      </c>
      <c r="G216" s="10">
        <v>48.034154958661148</v>
      </c>
      <c r="H216" s="10">
        <v>169.70187307594742</v>
      </c>
      <c r="I216" s="10">
        <f t="shared" si="4"/>
        <v>73.621149660408335</v>
      </c>
    </row>
    <row r="217" spans="1:9" x14ac:dyDescent="0.25">
      <c r="A217" s="20"/>
      <c r="B217" s="5">
        <f>DATE(YEAR(siječanj!B217),MONTH(siječanj!B217)+9,DAY(siječanj!B217))</f>
        <v>43741</v>
      </c>
      <c r="C217" s="9">
        <v>2.2291666666666701</v>
      </c>
      <c r="D217">
        <v>0.91687506227356863</v>
      </c>
      <c r="E217" s="6">
        <v>85.196075260230742</v>
      </c>
      <c r="F217" s="10">
        <v>66.632478193578876</v>
      </c>
      <c r="G217" s="10">
        <v>50.424069396466805</v>
      </c>
      <c r="H217" s="10">
        <v>143.45857767106693</v>
      </c>
      <c r="I217" s="10">
        <f t="shared" si="4"/>
        <v>78.114156809687699</v>
      </c>
    </row>
    <row r="218" spans="1:9" x14ac:dyDescent="0.25">
      <c r="A218" s="20"/>
      <c r="B218" s="5">
        <f>DATE(YEAR(siječanj!B218),MONTH(siječanj!B218)+9,DAY(siječanj!B218))</f>
        <v>43741</v>
      </c>
      <c r="C218" s="9">
        <v>2.2395833333333299</v>
      </c>
      <c r="D218">
        <v>0.91687506227356863</v>
      </c>
      <c r="E218" s="6">
        <v>90.787712931287345</v>
      </c>
      <c r="F218" s="10">
        <v>68.11723574849195</v>
      </c>
      <c r="G218" s="10">
        <v>53.885360360822233</v>
      </c>
      <c r="H218" s="10">
        <v>112.93569984781256</v>
      </c>
      <c r="I218" s="10">
        <f t="shared" si="4"/>
        <v>83.240989947548954</v>
      </c>
    </row>
    <row r="219" spans="1:9" x14ac:dyDescent="0.25">
      <c r="A219" s="20"/>
      <c r="B219" s="5">
        <f>DATE(YEAR(siječanj!B219),MONTH(siječanj!B219)+9,DAY(siječanj!B219))</f>
        <v>43741</v>
      </c>
      <c r="C219" s="9">
        <v>2.25</v>
      </c>
      <c r="D219">
        <v>0.91687506227356863</v>
      </c>
      <c r="E219" s="6">
        <v>95.845773766762775</v>
      </c>
      <c r="F219" s="10">
        <v>72.610728530133116</v>
      </c>
      <c r="G219" s="10">
        <v>65.212846579269083</v>
      </c>
      <c r="H219" s="10">
        <v>66.491220206345332</v>
      </c>
      <c r="I219" s="10">
        <f t="shared" si="4"/>
        <v>87.878599791058988</v>
      </c>
    </row>
    <row r="220" spans="1:9" x14ac:dyDescent="0.25">
      <c r="A220" s="20"/>
      <c r="B220" s="5">
        <f>DATE(YEAR(siječanj!B220),MONTH(siječanj!B220)+9,DAY(siječanj!B220))</f>
        <v>43741</v>
      </c>
      <c r="C220" s="9">
        <v>2.2604166666666701</v>
      </c>
      <c r="D220">
        <v>0.91687506227356863</v>
      </c>
      <c r="E220" s="6">
        <v>98.906777400975955</v>
      </c>
      <c r="F220" s="10">
        <v>89.923548502647094</v>
      </c>
      <c r="G220" s="10">
        <v>83.575621698642649</v>
      </c>
      <c r="H220" s="10">
        <v>34.766220955001202</v>
      </c>
      <c r="I220" s="10">
        <f t="shared" si="4"/>
        <v>90.685157688797815</v>
      </c>
    </row>
    <row r="221" spans="1:9" x14ac:dyDescent="0.25">
      <c r="A221" s="20"/>
      <c r="B221" s="5">
        <f>DATE(YEAR(siječanj!B221),MONTH(siječanj!B221)+9,DAY(siječanj!B221))</f>
        <v>43741</v>
      </c>
      <c r="C221" s="9">
        <v>2.2708333333333299</v>
      </c>
      <c r="D221">
        <v>0.91687506227356863</v>
      </c>
      <c r="E221" s="6">
        <v>101.08244630374378</v>
      </c>
      <c r="F221" s="10">
        <v>99.951344139172306</v>
      </c>
      <c r="G221" s="10">
        <v>95.476966590716856</v>
      </c>
      <c r="H221" s="10">
        <v>18.600124509562736</v>
      </c>
      <c r="I221" s="10">
        <f t="shared" si="4"/>
        <v>92.679974249509741</v>
      </c>
    </row>
    <row r="222" spans="1:9" x14ac:dyDescent="0.25">
      <c r="A222" s="20"/>
      <c r="B222" s="5">
        <f>DATE(YEAR(siječanj!B222),MONTH(siječanj!B222)+9,DAY(siječanj!B222))</f>
        <v>43741</v>
      </c>
      <c r="C222" s="9">
        <v>2.28125</v>
      </c>
      <c r="D222">
        <v>0.91687506227356863</v>
      </c>
      <c r="E222" s="6">
        <v>102.03658726355809</v>
      </c>
      <c r="F222" s="10">
        <v>109.80383323802225</v>
      </c>
      <c r="G222" s="10">
        <v>103.83440192058248</v>
      </c>
      <c r="H222" s="10">
        <v>11.964686316297904</v>
      </c>
      <c r="I222" s="10">
        <f t="shared" si="4"/>
        <v>93.554802301457244</v>
      </c>
    </row>
    <row r="223" spans="1:9" x14ac:dyDescent="0.25">
      <c r="A223" s="20"/>
      <c r="B223" s="5">
        <f>DATE(YEAR(siječanj!B223),MONTH(siječanj!B223)+9,DAY(siječanj!B223))</f>
        <v>43741</v>
      </c>
      <c r="C223" s="9">
        <v>2.2916666666666701</v>
      </c>
      <c r="D223">
        <v>0.91687506227356863</v>
      </c>
      <c r="E223" s="6">
        <v>99.971341259543593</v>
      </c>
      <c r="F223" s="10">
        <v>116.06642139507612</v>
      </c>
      <c r="G223" s="10">
        <v>109.80447566831141</v>
      </c>
      <c r="H223" s="10">
        <v>4.7574563706766009</v>
      </c>
      <c r="I223" s="10">
        <f t="shared" si="4"/>
        <v>91.661229742916206</v>
      </c>
    </row>
    <row r="224" spans="1:9" x14ac:dyDescent="0.25">
      <c r="A224" s="20"/>
      <c r="B224" s="5">
        <f>DATE(YEAR(siječanj!B224),MONTH(siječanj!B224)+9,DAY(siječanj!B224))</f>
        <v>43741</v>
      </c>
      <c r="C224" s="9">
        <v>2.3020833333333299</v>
      </c>
      <c r="D224">
        <v>0.91687506227356863</v>
      </c>
      <c r="E224" s="6">
        <v>97.318822244210935</v>
      </c>
      <c r="F224" s="10">
        <v>129.13142015529894</v>
      </c>
      <c r="G224" s="10">
        <v>120.6930232408061</v>
      </c>
      <c r="H224" s="10">
        <v>3.3632493151590341</v>
      </c>
      <c r="I224" s="10">
        <f t="shared" si="4"/>
        <v>89.229201205551263</v>
      </c>
    </row>
    <row r="225" spans="1:9" x14ac:dyDescent="0.25">
      <c r="A225" s="20"/>
      <c r="B225" s="5">
        <f>DATE(YEAR(siječanj!B225),MONTH(siječanj!B225)+9,DAY(siječanj!B225))</f>
        <v>43741</v>
      </c>
      <c r="C225" s="9">
        <v>2.3125</v>
      </c>
      <c r="D225">
        <v>0.91687506227356863</v>
      </c>
      <c r="E225" s="6">
        <v>97.117069986473922</v>
      </c>
      <c r="F225" s="10">
        <v>135.45116886340872</v>
      </c>
      <c r="G225" s="10">
        <v>133.34281644515218</v>
      </c>
      <c r="H225" s="10">
        <v>3.8432602868486772</v>
      </c>
      <c r="I225" s="10">
        <f t="shared" si="4"/>
        <v>89.044219591674803</v>
      </c>
    </row>
    <row r="226" spans="1:9" x14ac:dyDescent="0.25">
      <c r="A226" s="20"/>
      <c r="B226" s="5">
        <f>DATE(YEAR(siječanj!B226),MONTH(siječanj!B226)+9,DAY(siječanj!B226))</f>
        <v>43741</v>
      </c>
      <c r="C226" s="9">
        <v>2.3229166666666701</v>
      </c>
      <c r="D226">
        <v>0.91687506227356863</v>
      </c>
      <c r="E226" s="6">
        <v>96.194658946011771</v>
      </c>
      <c r="F226" s="10">
        <v>139.35576990408794</v>
      </c>
      <c r="G226" s="10">
        <v>146.51260547686456</v>
      </c>
      <c r="H226" s="10">
        <v>3.4788824737309385</v>
      </c>
      <c r="I226" s="10">
        <f t="shared" si="4"/>
        <v>88.198483911509243</v>
      </c>
    </row>
    <row r="227" spans="1:9" x14ac:dyDescent="0.25">
      <c r="A227" s="20"/>
      <c r="B227" s="5">
        <f>DATE(YEAR(siječanj!B227),MONTH(siječanj!B227)+9,DAY(siječanj!B227))</f>
        <v>43741</v>
      </c>
      <c r="C227" s="9">
        <v>2.3333333333333299</v>
      </c>
      <c r="D227">
        <v>0.91687506227356863</v>
      </c>
      <c r="E227" s="6">
        <v>97.616061061064428</v>
      </c>
      <c r="F227" s="10">
        <v>169.45502225800593</v>
      </c>
      <c r="G227" s="10">
        <v>154.10930988699434</v>
      </c>
      <c r="H227" s="10">
        <v>2.387249750239373</v>
      </c>
      <c r="I227" s="10">
        <f t="shared" si="4"/>
        <v>89.501732064263919</v>
      </c>
    </row>
    <row r="228" spans="1:9" x14ac:dyDescent="0.25">
      <c r="A228" s="20"/>
      <c r="B228" s="5">
        <f>DATE(YEAR(siječanj!B228),MONTH(siječanj!B228)+9,DAY(siječanj!B228))</f>
        <v>43741</v>
      </c>
      <c r="C228" s="9">
        <v>2.34375</v>
      </c>
      <c r="D228">
        <v>0.91687506227356863</v>
      </c>
      <c r="E228" s="6">
        <v>98.470983113982953</v>
      </c>
      <c r="F228" s="10">
        <v>170.93613152328905</v>
      </c>
      <c r="G228" s="10">
        <v>176.22829903719858</v>
      </c>
      <c r="H228" s="10">
        <v>2.0853067193525066</v>
      </c>
      <c r="I228" s="10">
        <f t="shared" si="4"/>
        <v>90.285588774772648</v>
      </c>
    </row>
    <row r="229" spans="1:9" x14ac:dyDescent="0.25">
      <c r="A229" s="20"/>
      <c r="B229" s="5">
        <f>DATE(YEAR(siječanj!B229),MONTH(siječanj!B229)+9,DAY(siječanj!B229))</f>
        <v>43741</v>
      </c>
      <c r="C229" s="9">
        <v>2.3541666666666701</v>
      </c>
      <c r="D229">
        <v>0.91687506227356863</v>
      </c>
      <c r="E229" s="6">
        <v>97.879967828428633</v>
      </c>
      <c r="F229" s="10">
        <v>199.49667658719397</v>
      </c>
      <c r="G229" s="10">
        <v>181.15880660613982</v>
      </c>
      <c r="H229" s="10">
        <v>2.4008722483541964</v>
      </c>
      <c r="I229" s="10">
        <f t="shared" si="4"/>
        <v>89.743701598025396</v>
      </c>
    </row>
    <row r="230" spans="1:9" x14ac:dyDescent="0.25">
      <c r="A230" s="20"/>
      <c r="B230" s="5">
        <f>DATE(YEAR(siječanj!B230),MONTH(siječanj!B230)+9,DAY(siječanj!B230))</f>
        <v>43741</v>
      </c>
      <c r="C230" s="9">
        <v>2.3645833333333299</v>
      </c>
      <c r="D230">
        <v>0.91687506227356863</v>
      </c>
      <c r="E230" s="6">
        <v>98.132969390286732</v>
      </c>
      <c r="F230" s="10">
        <v>186.56522770313924</v>
      </c>
      <c r="G230" s="10">
        <v>181.51589732764833</v>
      </c>
      <c r="H230" s="10">
        <v>1.7874156212920962</v>
      </c>
      <c r="I230" s="10">
        <f t="shared" si="4"/>
        <v>89.975672420809346</v>
      </c>
    </row>
    <row r="231" spans="1:9" x14ac:dyDescent="0.25">
      <c r="A231" s="20"/>
      <c r="B231" s="5">
        <f>DATE(YEAR(siječanj!B231),MONTH(siječanj!B231)+9,DAY(siječanj!B231))</f>
        <v>43741</v>
      </c>
      <c r="C231" s="9">
        <v>2.375</v>
      </c>
      <c r="D231">
        <v>0.91687506227356863</v>
      </c>
      <c r="E231" s="6">
        <v>98.452500051310139</v>
      </c>
      <c r="F231" s="10">
        <v>205.30862271130948</v>
      </c>
      <c r="G231" s="10">
        <v>186.91213648529398</v>
      </c>
      <c r="H231" s="10">
        <v>1.4289526296237434</v>
      </c>
      <c r="I231" s="10">
        <f t="shared" si="4"/>
        <v>90.268642115533495</v>
      </c>
    </row>
    <row r="232" spans="1:9" x14ac:dyDescent="0.25">
      <c r="A232" s="20"/>
      <c r="B232" s="5">
        <f>DATE(YEAR(siječanj!B232),MONTH(siječanj!B232)+9,DAY(siječanj!B232))</f>
        <v>43741</v>
      </c>
      <c r="C232" s="9">
        <v>2.3854166666666701</v>
      </c>
      <c r="D232">
        <v>0.91687506227356863</v>
      </c>
      <c r="E232" s="6">
        <v>99.52671937446523</v>
      </c>
      <c r="F232" s="10">
        <v>192.5035194351216</v>
      </c>
      <c r="G232" s="10">
        <v>182.72146736162784</v>
      </c>
      <c r="H232" s="10">
        <v>1.4150790117214036</v>
      </c>
      <c r="I232" s="10">
        <f t="shared" si="4"/>
        <v>91.253567024346793</v>
      </c>
    </row>
    <row r="233" spans="1:9" x14ac:dyDescent="0.25">
      <c r="A233" s="20"/>
      <c r="B233" s="5">
        <f>DATE(YEAR(siječanj!B233),MONTH(siječanj!B233)+9,DAY(siječanj!B233))</f>
        <v>43741</v>
      </c>
      <c r="C233" s="9">
        <v>2.3958333333333299</v>
      </c>
      <c r="D233">
        <v>0.91687506227356863</v>
      </c>
      <c r="E233" s="6">
        <v>98.951124839642503</v>
      </c>
      <c r="F233" s="10">
        <v>190.22547762253029</v>
      </c>
      <c r="G233" s="10">
        <v>184.87973423101766</v>
      </c>
      <c r="H233" s="10">
        <v>1.5744200195252627</v>
      </c>
      <c r="I233" s="10">
        <f t="shared" si="4"/>
        <v>90.725818749386889</v>
      </c>
    </row>
    <row r="234" spans="1:9" x14ac:dyDescent="0.25">
      <c r="A234" s="20"/>
      <c r="B234" s="5">
        <f>DATE(YEAR(siječanj!B234),MONTH(siječanj!B234)+9,DAY(siječanj!B234))</f>
        <v>43741</v>
      </c>
      <c r="C234" s="9">
        <v>2.40625</v>
      </c>
      <c r="D234">
        <v>0.91687506227356863</v>
      </c>
      <c r="E234" s="6">
        <v>98.779488459372246</v>
      </c>
      <c r="F234" s="10">
        <v>177.20580755656567</v>
      </c>
      <c r="G234" s="10">
        <v>190.89434647953749</v>
      </c>
      <c r="H234" s="10">
        <v>1.4907851245554726</v>
      </c>
      <c r="I234" s="10">
        <f t="shared" si="4"/>
        <v>90.568449632538176</v>
      </c>
    </row>
    <row r="235" spans="1:9" x14ac:dyDescent="0.25">
      <c r="A235" s="20"/>
      <c r="B235" s="5">
        <f>DATE(YEAR(siječanj!B235),MONTH(siječanj!B235)+9,DAY(siječanj!B235))</f>
        <v>43741</v>
      </c>
      <c r="C235" s="9">
        <v>2.4166666666666701</v>
      </c>
      <c r="D235">
        <v>0.91687506227356863</v>
      </c>
      <c r="E235" s="6">
        <v>99.567383104991123</v>
      </c>
      <c r="F235" s="10">
        <v>176.92771075958044</v>
      </c>
      <c r="G235" s="10">
        <v>190.69245412979168</v>
      </c>
      <c r="H235" s="10">
        <v>1.2863025836331627</v>
      </c>
      <c r="I235" s="10">
        <f t="shared" si="4"/>
        <v>91.290850584805</v>
      </c>
    </row>
    <row r="236" spans="1:9" x14ac:dyDescent="0.25">
      <c r="A236" s="20"/>
      <c r="B236" s="5">
        <f>DATE(YEAR(siječanj!B236),MONTH(siječanj!B236)+9,DAY(siječanj!B236))</f>
        <v>43741</v>
      </c>
      <c r="C236" s="9">
        <v>2.4270833333333299</v>
      </c>
      <c r="D236">
        <v>0.91687506227356863</v>
      </c>
      <c r="E236" s="6">
        <v>99.60988223739038</v>
      </c>
      <c r="F236" s="10">
        <v>195.06049687036662</v>
      </c>
      <c r="G236" s="10">
        <v>186.46208729768813</v>
      </c>
      <c r="H236" s="10">
        <v>1.3185359593869361</v>
      </c>
      <c r="I236" s="10">
        <f t="shared" si="4"/>
        <v>91.329816979470138</v>
      </c>
    </row>
    <row r="237" spans="1:9" x14ac:dyDescent="0.25">
      <c r="A237" s="20"/>
      <c r="B237" s="5">
        <f>DATE(YEAR(siječanj!B237),MONTH(siječanj!B237)+9,DAY(siječanj!B237))</f>
        <v>43741</v>
      </c>
      <c r="C237" s="9">
        <v>2.4375</v>
      </c>
      <c r="D237">
        <v>0.91687506227356863</v>
      </c>
      <c r="E237" s="6">
        <v>99.664416206086386</v>
      </c>
      <c r="F237" s="10">
        <v>188.2040522481789</v>
      </c>
      <c r="G237" s="10">
        <v>183.56995068802286</v>
      </c>
      <c r="H237" s="10">
        <v>1.3594754880927655</v>
      </c>
      <c r="I237" s="10">
        <f t="shared" si="4"/>
        <v>91.379817815414313</v>
      </c>
    </row>
    <row r="238" spans="1:9" x14ac:dyDescent="0.25">
      <c r="A238" s="20"/>
      <c r="B238" s="5">
        <f>DATE(YEAR(siječanj!B238),MONTH(siječanj!B238)+9,DAY(siječanj!B238))</f>
        <v>43741</v>
      </c>
      <c r="C238" s="9">
        <v>2.4479166666666701</v>
      </c>
      <c r="D238">
        <v>0.91687506227356863</v>
      </c>
      <c r="E238" s="6">
        <v>101.41010871822667</v>
      </c>
      <c r="F238" s="10">
        <v>175.80715605855147</v>
      </c>
      <c r="G238" s="10">
        <v>182.84284842362462</v>
      </c>
      <c r="H238" s="10">
        <v>1.4571580840048464</v>
      </c>
      <c r="I238" s="10">
        <f t="shared" si="4"/>
        <v>92.980399746193442</v>
      </c>
    </row>
    <row r="239" spans="1:9" x14ac:dyDescent="0.25">
      <c r="A239" s="20"/>
      <c r="B239" s="5">
        <f>DATE(YEAR(siječanj!B239),MONTH(siječanj!B239)+9,DAY(siječanj!B239))</f>
        <v>43741</v>
      </c>
      <c r="C239" s="9">
        <v>2.4583333333333299</v>
      </c>
      <c r="D239">
        <v>0.91687506227356863</v>
      </c>
      <c r="E239" s="6">
        <v>102.02607316045226</v>
      </c>
      <c r="F239" s="10">
        <v>173.91338068604907</v>
      </c>
      <c r="G239" s="10">
        <v>183.66365975790964</v>
      </c>
      <c r="H239" s="10">
        <v>1.3940879987258759</v>
      </c>
      <c r="I239" s="10">
        <f t="shared" si="4"/>
        <v>93.545162182517331</v>
      </c>
    </row>
    <row r="240" spans="1:9" x14ac:dyDescent="0.25">
      <c r="A240" s="20"/>
      <c r="B240" s="5">
        <f>DATE(YEAR(siječanj!B240),MONTH(siječanj!B240)+9,DAY(siječanj!B240))</f>
        <v>43741</v>
      </c>
      <c r="C240" s="9">
        <v>2.46875</v>
      </c>
      <c r="D240">
        <v>0.91687506227356863</v>
      </c>
      <c r="E240" s="6">
        <v>103.00043034230708</v>
      </c>
      <c r="F240" s="10">
        <v>168.96243894164286</v>
      </c>
      <c r="G240" s="10">
        <v>177.44192903058581</v>
      </c>
      <c r="H240" s="10">
        <v>1.3454107790373757</v>
      </c>
      <c r="I240" s="10">
        <f t="shared" si="4"/>
        <v>94.438525984307176</v>
      </c>
    </row>
    <row r="241" spans="1:9" x14ac:dyDescent="0.25">
      <c r="A241" s="20"/>
      <c r="B241" s="5">
        <f>DATE(YEAR(siječanj!B241),MONTH(siječanj!B241)+9,DAY(siječanj!B241))</f>
        <v>43741</v>
      </c>
      <c r="C241" s="9">
        <v>2.4791666666666701</v>
      </c>
      <c r="D241">
        <v>0.91687506227356863</v>
      </c>
      <c r="E241" s="6">
        <v>103.53607585149781</v>
      </c>
      <c r="F241" s="10">
        <v>165.68618254298443</v>
      </c>
      <c r="G241" s="10">
        <v>174.5752808383703</v>
      </c>
      <c r="H241" s="10">
        <v>1.2688582624573357</v>
      </c>
      <c r="I241" s="10">
        <f t="shared" si="4"/>
        <v>94.92964599390298</v>
      </c>
    </row>
    <row r="242" spans="1:9" x14ac:dyDescent="0.25">
      <c r="A242" s="20"/>
      <c r="B242" s="5">
        <f>DATE(YEAR(siječanj!B242),MONTH(siječanj!B242)+9,DAY(siječanj!B242))</f>
        <v>43741</v>
      </c>
      <c r="C242" s="9">
        <v>2.4895833333333299</v>
      </c>
      <c r="D242">
        <v>0.91687506227356863</v>
      </c>
      <c r="E242" s="6">
        <v>103.37812209936301</v>
      </c>
      <c r="F242" s="10">
        <v>162.02437939137468</v>
      </c>
      <c r="G242" s="10">
        <v>169.38943150759499</v>
      </c>
      <c r="H242" s="10">
        <v>1.2781446922092299</v>
      </c>
      <c r="I242" s="10">
        <f t="shared" si="4"/>
        <v>94.784822137578047</v>
      </c>
    </row>
    <row r="243" spans="1:9" x14ac:dyDescent="0.25">
      <c r="A243" s="20"/>
      <c r="B243" s="5">
        <f>DATE(YEAR(siječanj!B243),MONTH(siječanj!B243)+9,DAY(siječanj!B243))</f>
        <v>43741</v>
      </c>
      <c r="C243" s="9">
        <v>2.5</v>
      </c>
      <c r="D243">
        <v>0.91687506227356863</v>
      </c>
      <c r="E243" s="6">
        <v>101.81331643264056</v>
      </c>
      <c r="F243" s="10">
        <v>159.62336734119017</v>
      </c>
      <c r="G243" s="10">
        <v>169.21560852843598</v>
      </c>
      <c r="H243" s="10">
        <v>1.3881601710723555</v>
      </c>
      <c r="I243" s="10">
        <f t="shared" si="4"/>
        <v>93.350090844455863</v>
      </c>
    </row>
    <row r="244" spans="1:9" x14ac:dyDescent="0.25">
      <c r="A244" s="20"/>
      <c r="B244" s="5">
        <f>DATE(YEAR(siječanj!B244),MONTH(siječanj!B244)+9,DAY(siječanj!B244))</f>
        <v>43741</v>
      </c>
      <c r="C244" s="9">
        <v>2.5104166666666701</v>
      </c>
      <c r="D244">
        <v>0.91687506227356863</v>
      </c>
      <c r="E244" s="6">
        <v>100.92286560532966</v>
      </c>
      <c r="F244" s="10">
        <v>158.16804092803341</v>
      </c>
      <c r="G244" s="10">
        <v>172.61216694031711</v>
      </c>
      <c r="H244" s="10">
        <v>1.5153988656410253</v>
      </c>
      <c r="I244" s="10">
        <f t="shared" si="4"/>
        <v>92.533658686713636</v>
      </c>
    </row>
    <row r="245" spans="1:9" x14ac:dyDescent="0.25">
      <c r="A245" s="20"/>
      <c r="B245" s="5">
        <f>DATE(YEAR(siječanj!B245),MONTH(siječanj!B245)+9,DAY(siječanj!B245))</f>
        <v>43741</v>
      </c>
      <c r="C245" s="9">
        <v>2.5208333333333299</v>
      </c>
      <c r="D245">
        <v>0.91687506227356863</v>
      </c>
      <c r="E245" s="6">
        <v>100.94421245080652</v>
      </c>
      <c r="F245" s="10">
        <v>155.12624232399881</v>
      </c>
      <c r="G245" s="10">
        <v>173.39521527753652</v>
      </c>
      <c r="H245" s="10">
        <v>1.6007455771703381</v>
      </c>
      <c r="I245" s="10">
        <f t="shared" si="4"/>
        <v>92.553231076989562</v>
      </c>
    </row>
    <row r="246" spans="1:9" x14ac:dyDescent="0.25">
      <c r="A246" s="20"/>
      <c r="B246" s="5">
        <f>DATE(YEAR(siječanj!B246),MONTH(siječanj!B246)+9,DAY(siječanj!B246))</f>
        <v>43741</v>
      </c>
      <c r="C246" s="9">
        <v>2.53125</v>
      </c>
      <c r="D246">
        <v>0.91687506227356863</v>
      </c>
      <c r="E246" s="6">
        <v>100.10054799261262</v>
      </c>
      <c r="F246" s="10">
        <v>153.39538375310164</v>
      </c>
      <c r="G246" s="10">
        <v>172.88105970960163</v>
      </c>
      <c r="H246" s="10">
        <v>1.7277341524287326</v>
      </c>
      <c r="I246" s="10">
        <f t="shared" si="4"/>
        <v>91.779696174345034</v>
      </c>
    </row>
    <row r="247" spans="1:9" x14ac:dyDescent="0.25">
      <c r="A247" s="20"/>
      <c r="B247" s="5">
        <f>DATE(YEAR(siječanj!B247),MONTH(siječanj!B247)+9,DAY(siječanj!B247))</f>
        <v>43741</v>
      </c>
      <c r="C247" s="9">
        <v>2.5416666666666701</v>
      </c>
      <c r="D247">
        <v>0.91687506227356863</v>
      </c>
      <c r="E247" s="6">
        <v>97.96786164069313</v>
      </c>
      <c r="F247" s="10">
        <v>153.31380896022063</v>
      </c>
      <c r="G247" s="10">
        <v>170.43084810535035</v>
      </c>
      <c r="H247" s="10">
        <v>1.9033379177866792</v>
      </c>
      <c r="I247" s="10">
        <f t="shared" si="4"/>
        <v>89.824289242618875</v>
      </c>
    </row>
    <row r="248" spans="1:9" x14ac:dyDescent="0.25">
      <c r="A248" s="20"/>
      <c r="B248" s="5">
        <f>DATE(YEAR(siječanj!B248),MONTH(siječanj!B248)+9,DAY(siječanj!B248))</f>
        <v>43741</v>
      </c>
      <c r="C248" s="9">
        <v>2.5520833333333299</v>
      </c>
      <c r="D248">
        <v>0.91687506227356863</v>
      </c>
      <c r="E248" s="6">
        <v>96.853045094273085</v>
      </c>
      <c r="F248" s="10">
        <v>152.48549871398285</v>
      </c>
      <c r="G248" s="10">
        <v>165.24993188718071</v>
      </c>
      <c r="H248" s="10">
        <v>1.799507389228036</v>
      </c>
      <c r="I248" s="10">
        <f t="shared" si="4"/>
        <v>88.802141752196391</v>
      </c>
    </row>
    <row r="249" spans="1:9" x14ac:dyDescent="0.25">
      <c r="A249" s="20"/>
      <c r="B249" s="5">
        <f>DATE(YEAR(siječanj!B249),MONTH(siječanj!B249)+9,DAY(siječanj!B249))</f>
        <v>43741</v>
      </c>
      <c r="C249" s="9">
        <v>2.5625</v>
      </c>
      <c r="D249">
        <v>0.91687506227356863</v>
      </c>
      <c r="E249" s="6">
        <v>96.843285401888593</v>
      </c>
      <c r="F249" s="10">
        <v>152.54566940499745</v>
      </c>
      <c r="G249" s="10">
        <v>163.2088675848955</v>
      </c>
      <c r="H249" s="10">
        <v>1.8164904903957155</v>
      </c>
      <c r="I249" s="10">
        <f t="shared" si="4"/>
        <v>88.793193333633582</v>
      </c>
    </row>
    <row r="250" spans="1:9" x14ac:dyDescent="0.25">
      <c r="A250" s="20"/>
      <c r="B250" s="5">
        <f>DATE(YEAR(siječanj!B250),MONTH(siječanj!B250)+9,DAY(siječanj!B250))</f>
        <v>43741</v>
      </c>
      <c r="C250" s="9">
        <v>2.5729166666666701</v>
      </c>
      <c r="D250">
        <v>0.91687506227356863</v>
      </c>
      <c r="E250" s="6">
        <v>97.183945518983634</v>
      </c>
      <c r="F250" s="10">
        <v>152.43225134487326</v>
      </c>
      <c r="G250" s="10">
        <v>159.13180455242298</v>
      </c>
      <c r="H250" s="10">
        <v>1.8953431041530455</v>
      </c>
      <c r="I250" s="10">
        <f t="shared" si="4"/>
        <v>89.105536099709227</v>
      </c>
    </row>
    <row r="251" spans="1:9" x14ac:dyDescent="0.25">
      <c r="A251" s="20"/>
      <c r="B251" s="5">
        <f>DATE(YEAR(siječanj!B251),MONTH(siječanj!B251)+9,DAY(siječanj!B251))</f>
        <v>43741</v>
      </c>
      <c r="C251" s="9">
        <v>2.5833333333333299</v>
      </c>
      <c r="D251">
        <v>0.91687506227356863</v>
      </c>
      <c r="E251" s="6">
        <v>99.716532089891345</v>
      </c>
      <c r="F251" s="10">
        <v>149.54862154834902</v>
      </c>
      <c r="G251" s="10">
        <v>151.79714917114435</v>
      </c>
      <c r="H251" s="10">
        <v>1.7564928707241643</v>
      </c>
      <c r="I251" s="10">
        <f t="shared" si="4"/>
        <v>91.427601569623434</v>
      </c>
    </row>
    <row r="252" spans="1:9" x14ac:dyDescent="0.25">
      <c r="A252" s="20"/>
      <c r="B252" s="5">
        <f>DATE(YEAR(siječanj!B252),MONTH(siječanj!B252)+9,DAY(siječanj!B252))</f>
        <v>43741</v>
      </c>
      <c r="C252" s="9">
        <v>2.59375</v>
      </c>
      <c r="D252">
        <v>0.91687506227356863</v>
      </c>
      <c r="E252" s="6">
        <v>101.28454797276223</v>
      </c>
      <c r="F252" s="10">
        <v>147.36743801258908</v>
      </c>
      <c r="G252" s="10">
        <v>142.69907261120207</v>
      </c>
      <c r="H252" s="10">
        <v>1.9186212081217291</v>
      </c>
      <c r="I252" s="10">
        <f t="shared" si="4"/>
        <v>92.865276229876613</v>
      </c>
    </row>
    <row r="253" spans="1:9" x14ac:dyDescent="0.25">
      <c r="A253" s="20"/>
      <c r="B253" s="5">
        <f>DATE(YEAR(siječanj!B253),MONTH(siječanj!B253)+9,DAY(siječanj!B253))</f>
        <v>43741</v>
      </c>
      <c r="C253" s="9">
        <v>2.6041666666666701</v>
      </c>
      <c r="D253">
        <v>0.91687506227356863</v>
      </c>
      <c r="E253" s="6">
        <v>101.22423680617389</v>
      </c>
      <c r="F253" s="10">
        <v>147.52349972212832</v>
      </c>
      <c r="G253" s="10">
        <v>144.2765929133671</v>
      </c>
      <c r="H253" s="10">
        <v>2.0829055739738651</v>
      </c>
      <c r="I253" s="10">
        <f t="shared" si="4"/>
        <v>92.809978425255139</v>
      </c>
    </row>
    <row r="254" spans="1:9" x14ac:dyDescent="0.25">
      <c r="A254" s="20"/>
      <c r="B254" s="5">
        <f>DATE(YEAR(siječanj!B254),MONTH(siječanj!B254)+9,DAY(siječanj!B254))</f>
        <v>43741</v>
      </c>
      <c r="C254" s="9">
        <v>2.6145833333333299</v>
      </c>
      <c r="D254">
        <v>0.91687506227356863</v>
      </c>
      <c r="E254" s="6">
        <v>103.24444647541576</v>
      </c>
      <c r="F254" s="10">
        <v>146.8055211391771</v>
      </c>
      <c r="G254" s="10">
        <v>145.35569222970793</v>
      </c>
      <c r="H254" s="10">
        <v>2.3939989697078361</v>
      </c>
      <c r="I254" s="10">
        <f t="shared" si="4"/>
        <v>94.662258291546948</v>
      </c>
    </row>
    <row r="255" spans="1:9" x14ac:dyDescent="0.25">
      <c r="A255" s="20"/>
      <c r="B255" s="5">
        <f>DATE(YEAR(siječanj!B255),MONTH(siječanj!B255)+9,DAY(siječanj!B255))</f>
        <v>43741</v>
      </c>
      <c r="C255" s="9">
        <v>2.625</v>
      </c>
      <c r="D255">
        <v>0.91687506227356863</v>
      </c>
      <c r="E255" s="6">
        <v>103.90043736963682</v>
      </c>
      <c r="F255" s="10">
        <v>145.18427982501623</v>
      </c>
      <c r="G255" s="10">
        <v>140.7069019172562</v>
      </c>
      <c r="H255" s="10">
        <v>2.3215043888176998</v>
      </c>
      <c r="I255" s="10">
        <f t="shared" si="4"/>
        <v>95.263719983536774</v>
      </c>
    </row>
    <row r="256" spans="1:9" x14ac:dyDescent="0.25">
      <c r="A256" s="20"/>
      <c r="B256" s="5">
        <f>DATE(YEAR(siječanj!B256),MONTH(siječanj!B256)+9,DAY(siječanj!B256))</f>
        <v>43741</v>
      </c>
      <c r="C256" s="9">
        <v>2.6354166666666701</v>
      </c>
      <c r="D256">
        <v>0.91687506227356863</v>
      </c>
      <c r="E256" s="6">
        <v>104.75627464187782</v>
      </c>
      <c r="F256" s="10">
        <v>144.4904505915737</v>
      </c>
      <c r="G256" s="10">
        <v>137.89955543833233</v>
      </c>
      <c r="H256" s="10">
        <v>2.2442295276695852</v>
      </c>
      <c r="I256" s="10">
        <f t="shared" si="4"/>
        <v>96.048415835818787</v>
      </c>
    </row>
    <row r="257" spans="1:9" x14ac:dyDescent="0.25">
      <c r="A257" s="20"/>
      <c r="B257" s="5">
        <f>DATE(YEAR(siječanj!B257),MONTH(siječanj!B257)+9,DAY(siječanj!B257))</f>
        <v>43741</v>
      </c>
      <c r="C257" s="9">
        <v>2.6458333333333299</v>
      </c>
      <c r="D257">
        <v>0.91687506227356863</v>
      </c>
      <c r="E257" s="6">
        <v>106.51538970898385</v>
      </c>
      <c r="F257" s="10">
        <v>140.35284063697077</v>
      </c>
      <c r="G257" s="10">
        <v>142.13455032481693</v>
      </c>
      <c r="H257" s="10">
        <v>2.0149581621445298</v>
      </c>
      <c r="I257" s="10">
        <f t="shared" si="4"/>
        <v>97.661304572517992</v>
      </c>
    </row>
    <row r="258" spans="1:9" x14ac:dyDescent="0.25">
      <c r="A258" s="20"/>
      <c r="B258" s="5">
        <f>DATE(YEAR(siječanj!B258),MONTH(siječanj!B258)+9,DAY(siječanj!B258))</f>
        <v>43741</v>
      </c>
      <c r="C258" s="9">
        <v>2.65625</v>
      </c>
      <c r="D258">
        <v>0.91687506227356863</v>
      </c>
      <c r="E258" s="6">
        <v>106.32555714064402</v>
      </c>
      <c r="F258" s="10">
        <v>138.95557380333759</v>
      </c>
      <c r="G258" s="10">
        <v>140.29954081147363</v>
      </c>
      <c r="H258" s="10">
        <v>2.1572450348965915</v>
      </c>
      <c r="I258" s="10">
        <f t="shared" si="4"/>
        <v>97.487251824599866</v>
      </c>
    </row>
    <row r="259" spans="1:9" x14ac:dyDescent="0.25">
      <c r="A259" s="20"/>
      <c r="B259" s="5">
        <f>DATE(YEAR(siječanj!B259),MONTH(siječanj!B259)+9,DAY(siječanj!B259))</f>
        <v>43741</v>
      </c>
      <c r="C259" s="9">
        <v>2.6666666666666701</v>
      </c>
      <c r="D259">
        <v>0.91687506227356863</v>
      </c>
      <c r="E259" s="6">
        <v>106.4312709282631</v>
      </c>
      <c r="F259" s="10">
        <v>139.34284636986521</v>
      </c>
      <c r="G259" s="10">
        <v>133.95509639938248</v>
      </c>
      <c r="H259" s="10">
        <v>2.1555242140418982</v>
      </c>
      <c r="I259" s="10">
        <f t="shared" si="4"/>
        <v>97.584178160206292</v>
      </c>
    </row>
    <row r="260" spans="1:9" x14ac:dyDescent="0.25">
      <c r="A260" s="20"/>
      <c r="B260" s="5">
        <f>DATE(YEAR(siječanj!B260),MONTH(siječanj!B260)+9,DAY(siječanj!B260))</f>
        <v>43741</v>
      </c>
      <c r="C260" s="9">
        <v>2.6770833333333299</v>
      </c>
      <c r="D260">
        <v>0.91687506227356863</v>
      </c>
      <c r="E260" s="6">
        <v>107.11014329819155</v>
      </c>
      <c r="F260" s="10">
        <v>136.70051741947097</v>
      </c>
      <c r="G260" s="10">
        <v>135.99966887125052</v>
      </c>
      <c r="H260" s="10">
        <v>2.0846734172588897</v>
      </c>
      <c r="I260" s="10">
        <f t="shared" ref="I260:I323" si="5">D260*E260</f>
        <v>98.20661930666023</v>
      </c>
    </row>
    <row r="261" spans="1:9" x14ac:dyDescent="0.25">
      <c r="A261" s="20"/>
      <c r="B261" s="5">
        <f>DATE(YEAR(siječanj!B261),MONTH(siječanj!B261)+9,DAY(siječanj!B261))</f>
        <v>43741</v>
      </c>
      <c r="C261" s="9">
        <v>2.6875</v>
      </c>
      <c r="D261">
        <v>0.91687506227356863</v>
      </c>
      <c r="E261" s="6">
        <v>109.67080883761838</v>
      </c>
      <c r="F261" s="10">
        <v>133.6756679101639</v>
      </c>
      <c r="G261" s="10">
        <v>135.85732709808485</v>
      </c>
      <c r="H261" s="10">
        <v>1.975316252420408</v>
      </c>
      <c r="I261" s="10">
        <f t="shared" si="5"/>
        <v>100.554429682584</v>
      </c>
    </row>
    <row r="262" spans="1:9" x14ac:dyDescent="0.25">
      <c r="A262" s="20"/>
      <c r="B262" s="5">
        <f>DATE(YEAR(siječanj!B262),MONTH(siječanj!B262)+9,DAY(siječanj!B262))</f>
        <v>43741</v>
      </c>
      <c r="C262" s="9">
        <v>2.6979166666666701</v>
      </c>
      <c r="D262">
        <v>0.91687506227356863</v>
      </c>
      <c r="E262" s="6">
        <v>110.74480680078551</v>
      </c>
      <c r="F262" s="10">
        <v>133.48903923272394</v>
      </c>
      <c r="G262" s="10">
        <v>133.97093935744138</v>
      </c>
      <c r="H262" s="10">
        <v>2.4870823717425785</v>
      </c>
      <c r="I262" s="10">
        <f t="shared" si="5"/>
        <v>101.53915163194455</v>
      </c>
    </row>
    <row r="263" spans="1:9" x14ac:dyDescent="0.25">
      <c r="A263" s="20"/>
      <c r="B263" s="5">
        <f>DATE(YEAR(siječanj!B263),MONTH(siječanj!B263)+9,DAY(siječanj!B263))</f>
        <v>43741</v>
      </c>
      <c r="C263" s="9">
        <v>2.7083333333333299</v>
      </c>
      <c r="D263">
        <v>0.91687506227356863</v>
      </c>
      <c r="E263" s="6">
        <v>112.32096535621845</v>
      </c>
      <c r="F263" s="10">
        <v>132.46385780614673</v>
      </c>
      <c r="G263" s="10">
        <v>132.29752641072929</v>
      </c>
      <c r="H263" s="10">
        <v>7.5611177548661042</v>
      </c>
      <c r="I263" s="10">
        <f t="shared" si="5"/>
        <v>102.98429210561014</v>
      </c>
    </row>
    <row r="264" spans="1:9" x14ac:dyDescent="0.25">
      <c r="A264" s="20"/>
      <c r="B264" s="5">
        <f>DATE(YEAR(siječanj!B264),MONTH(siječanj!B264)+9,DAY(siječanj!B264))</f>
        <v>43741</v>
      </c>
      <c r="C264" s="9">
        <v>2.71875</v>
      </c>
      <c r="D264">
        <v>0.91687506227356863</v>
      </c>
      <c r="E264" s="6">
        <v>115.47640632305807</v>
      </c>
      <c r="F264" s="10">
        <v>132.42441694564775</v>
      </c>
      <c r="G264" s="10">
        <v>132.42845659794068</v>
      </c>
      <c r="H264" s="10">
        <v>20.808181782580331</v>
      </c>
      <c r="I264" s="10">
        <f t="shared" si="5"/>
        <v>105.87743723858178</v>
      </c>
    </row>
    <row r="265" spans="1:9" x14ac:dyDescent="0.25">
      <c r="A265" s="20"/>
      <c r="B265" s="5">
        <f>DATE(YEAR(siječanj!B265),MONTH(siječanj!B265)+9,DAY(siječanj!B265))</f>
        <v>43741</v>
      </c>
      <c r="C265" s="9">
        <v>2.7291666666666701</v>
      </c>
      <c r="D265">
        <v>0.91687506227356863</v>
      </c>
      <c r="E265" s="6">
        <v>119.63507854946612</v>
      </c>
      <c r="F265" s="10">
        <v>132.29719639043287</v>
      </c>
      <c r="G265" s="10">
        <v>135.11535324523763</v>
      </c>
      <c r="H265" s="10">
        <v>33.543939910503305</v>
      </c>
      <c r="I265" s="10">
        <f t="shared" si="5"/>
        <v>109.69042009514502</v>
      </c>
    </row>
    <row r="266" spans="1:9" x14ac:dyDescent="0.25">
      <c r="A266" s="20"/>
      <c r="B266" s="5">
        <f>DATE(YEAR(siječanj!B266),MONTH(siječanj!B266)+9,DAY(siječanj!B266))</f>
        <v>43741</v>
      </c>
      <c r="C266" s="9">
        <v>2.7395833333333299</v>
      </c>
      <c r="D266">
        <v>0.91687506227356863</v>
      </c>
      <c r="E266" s="6">
        <v>124.15072403217245</v>
      </c>
      <c r="F266" s="10">
        <v>132.62029277304086</v>
      </c>
      <c r="G266" s="10">
        <v>136.67985237792126</v>
      </c>
      <c r="H266" s="10">
        <v>49.657510300306754</v>
      </c>
      <c r="I266" s="10">
        <f t="shared" si="5"/>
        <v>113.83070282830674</v>
      </c>
    </row>
    <row r="267" spans="1:9" x14ac:dyDescent="0.25">
      <c r="A267" s="20"/>
      <c r="B267" s="5">
        <f>DATE(YEAR(siječanj!B267),MONTH(siječanj!B267)+9,DAY(siječanj!B267))</f>
        <v>43741</v>
      </c>
      <c r="C267" s="9">
        <v>2.75</v>
      </c>
      <c r="D267">
        <v>0.91687506227356863</v>
      </c>
      <c r="E267" s="6">
        <v>128.95858455191561</v>
      </c>
      <c r="F267" s="10">
        <v>133.35861588859299</v>
      </c>
      <c r="G267" s="10">
        <v>139.4449884319788</v>
      </c>
      <c r="H267" s="10">
        <v>67.430480246017297</v>
      </c>
      <c r="I267" s="10">
        <f t="shared" si="5"/>
        <v>118.23891024174888</v>
      </c>
    </row>
    <row r="268" spans="1:9" x14ac:dyDescent="0.25">
      <c r="A268" s="20"/>
      <c r="B268" s="5">
        <f>DATE(YEAR(siječanj!B268),MONTH(siječanj!B268)+9,DAY(siječanj!B268))</f>
        <v>43741</v>
      </c>
      <c r="C268" s="9">
        <v>2.7604166666666701</v>
      </c>
      <c r="D268">
        <v>0.91687506227356863</v>
      </c>
      <c r="E268" s="6">
        <v>133.30436751219253</v>
      </c>
      <c r="F268" s="10">
        <v>131.57289651356837</v>
      </c>
      <c r="G268" s="10">
        <v>138.99010246594352</v>
      </c>
      <c r="H268" s="10">
        <v>82.868438359678052</v>
      </c>
      <c r="I268" s="10">
        <f t="shared" si="5"/>
        <v>122.2234502640802</v>
      </c>
    </row>
    <row r="269" spans="1:9" x14ac:dyDescent="0.25">
      <c r="A269" s="20"/>
      <c r="B269" s="5">
        <f>DATE(YEAR(siječanj!B269),MONTH(siječanj!B269)+9,DAY(siječanj!B269))</f>
        <v>43741</v>
      </c>
      <c r="C269" s="9">
        <v>2.7708333333333299</v>
      </c>
      <c r="D269">
        <v>0.91687506227356863</v>
      </c>
      <c r="E269" s="6">
        <v>138.23508381790583</v>
      </c>
      <c r="F269" s="10">
        <v>129.87200288258012</v>
      </c>
      <c r="G269" s="10">
        <v>139.45322099011887</v>
      </c>
      <c r="H269" s="10">
        <v>100.5152131085824</v>
      </c>
      <c r="I269" s="10">
        <f t="shared" si="5"/>
        <v>126.74430108393439</v>
      </c>
    </row>
    <row r="270" spans="1:9" x14ac:dyDescent="0.25">
      <c r="A270" s="20"/>
      <c r="B270" s="5">
        <f>DATE(YEAR(siječanj!B270),MONTH(siječanj!B270)+9,DAY(siječanj!B270))</f>
        <v>43741</v>
      </c>
      <c r="C270" s="9">
        <v>2.78125</v>
      </c>
      <c r="D270">
        <v>0.91687506227356863</v>
      </c>
      <c r="E270" s="6">
        <v>143.91442471325522</v>
      </c>
      <c r="F270" s="10">
        <v>128.93515501647119</v>
      </c>
      <c r="G270" s="10">
        <v>139.69217791415295</v>
      </c>
      <c r="H270" s="10">
        <v>127.50246038851341</v>
      </c>
      <c r="I270" s="10">
        <f t="shared" si="5"/>
        <v>131.95154712103067</v>
      </c>
    </row>
    <row r="271" spans="1:9" x14ac:dyDescent="0.25">
      <c r="A271" s="20"/>
      <c r="B271" s="5">
        <f>DATE(YEAR(siječanj!B271),MONTH(siječanj!B271)+9,DAY(siječanj!B271))</f>
        <v>43741</v>
      </c>
      <c r="C271" s="9">
        <v>2.7916666666666701</v>
      </c>
      <c r="D271">
        <v>0.91687506227356863</v>
      </c>
      <c r="E271" s="6">
        <v>149.52413052108787</v>
      </c>
      <c r="F271" s="10">
        <v>126.98478499922508</v>
      </c>
      <c r="G271" s="10">
        <v>139.06306356263386</v>
      </c>
      <c r="H271" s="10">
        <v>151.21616114272243</v>
      </c>
      <c r="I271" s="10">
        <f t="shared" si="5"/>
        <v>137.09494648292363</v>
      </c>
    </row>
    <row r="272" spans="1:9" x14ac:dyDescent="0.25">
      <c r="A272" s="20"/>
      <c r="B272" s="5">
        <f>DATE(YEAR(siječanj!B272),MONTH(siječanj!B272)+9,DAY(siječanj!B272))</f>
        <v>43741</v>
      </c>
      <c r="C272" s="9">
        <v>2.8020833333333299</v>
      </c>
      <c r="D272">
        <v>0.91687506227356863</v>
      </c>
      <c r="E272" s="6">
        <v>155.91767204632947</v>
      </c>
      <c r="F272" s="10">
        <v>123.68188284165215</v>
      </c>
      <c r="G272" s="10">
        <v>139.29260783486959</v>
      </c>
      <c r="H272" s="10">
        <v>183.74570017036092</v>
      </c>
      <c r="I272" s="10">
        <f t="shared" si="5"/>
        <v>142.95702526702817</v>
      </c>
    </row>
    <row r="273" spans="1:9" x14ac:dyDescent="0.25">
      <c r="A273" s="20"/>
      <c r="B273" s="5">
        <f>DATE(YEAR(siječanj!B273),MONTH(siječanj!B273)+9,DAY(siječanj!B273))</f>
        <v>43741</v>
      </c>
      <c r="C273" s="9">
        <v>2.8125</v>
      </c>
      <c r="D273">
        <v>0.91687506227356863</v>
      </c>
      <c r="E273" s="6">
        <v>158.21063494128899</v>
      </c>
      <c r="F273" s="10">
        <v>121.04036060876686</v>
      </c>
      <c r="G273" s="10">
        <v>137.52492386890961</v>
      </c>
      <c r="H273" s="10">
        <v>199.50551381343814</v>
      </c>
      <c r="I273" s="10">
        <f t="shared" si="5"/>
        <v>145.05938576413519</v>
      </c>
    </row>
    <row r="274" spans="1:9" x14ac:dyDescent="0.25">
      <c r="A274" s="20"/>
      <c r="B274" s="5">
        <f>DATE(YEAR(siječanj!B274),MONTH(siječanj!B274)+9,DAY(siječanj!B274))</f>
        <v>43741</v>
      </c>
      <c r="C274" s="9">
        <v>2.8229166666666701</v>
      </c>
      <c r="D274">
        <v>0.91687506227356863</v>
      </c>
      <c r="E274" s="6">
        <v>158.20397825931883</v>
      </c>
      <c r="F274" s="10">
        <v>116.36892842036653</v>
      </c>
      <c r="G274" s="10">
        <v>132.75705648684166</v>
      </c>
      <c r="H274" s="10">
        <v>217.46540992544416</v>
      </c>
      <c r="I274" s="10">
        <f t="shared" si="5"/>
        <v>145.05328241843924</v>
      </c>
    </row>
    <row r="275" spans="1:9" x14ac:dyDescent="0.25">
      <c r="A275" s="20"/>
      <c r="B275" s="5">
        <f>DATE(YEAR(siječanj!B275),MONTH(siječanj!B275)+9,DAY(siječanj!B275))</f>
        <v>43741</v>
      </c>
      <c r="C275" s="9">
        <v>2.8333333333333299</v>
      </c>
      <c r="D275">
        <v>0.91687506227356863</v>
      </c>
      <c r="E275" s="6">
        <v>158.11208209964849</v>
      </c>
      <c r="F275" s="10">
        <v>111.12589473492706</v>
      </c>
      <c r="G275" s="10">
        <v>123.63902671065644</v>
      </c>
      <c r="H275" s="10">
        <v>223.4102266829953</v>
      </c>
      <c r="I275" s="10">
        <f t="shared" si="5"/>
        <v>144.96902512131879</v>
      </c>
    </row>
    <row r="276" spans="1:9" x14ac:dyDescent="0.25">
      <c r="A276" s="20"/>
      <c r="B276" s="5">
        <f>DATE(YEAR(siječanj!B276),MONTH(siječanj!B276)+9,DAY(siječanj!B276))</f>
        <v>43741</v>
      </c>
      <c r="C276" s="9">
        <v>2.84375</v>
      </c>
      <c r="D276">
        <v>0.91687506227356863</v>
      </c>
      <c r="E276" s="6">
        <v>156.87789296097037</v>
      </c>
      <c r="F276" s="10">
        <v>93.854839450960199</v>
      </c>
      <c r="G276" s="10">
        <v>106.21238697623686</v>
      </c>
      <c r="H276" s="10">
        <v>223.9529685781792</v>
      </c>
      <c r="I276" s="10">
        <f t="shared" si="5"/>
        <v>143.83742787793594</v>
      </c>
    </row>
    <row r="277" spans="1:9" x14ac:dyDescent="0.25">
      <c r="A277" s="20"/>
      <c r="B277" s="5">
        <f>DATE(YEAR(siječanj!B277),MONTH(siječanj!B277)+9,DAY(siječanj!B277))</f>
        <v>43741</v>
      </c>
      <c r="C277" s="9">
        <v>2.8541666666666701</v>
      </c>
      <c r="D277">
        <v>0.91687506227356863</v>
      </c>
      <c r="E277" s="6">
        <v>156.47779024226222</v>
      </c>
      <c r="F277" s="10">
        <v>87.414508549624472</v>
      </c>
      <c r="G277" s="10">
        <v>100.17129085711338</v>
      </c>
      <c r="H277" s="10">
        <v>224.04889833796486</v>
      </c>
      <c r="I277" s="10">
        <f t="shared" si="5"/>
        <v>143.47058367280457</v>
      </c>
    </row>
    <row r="278" spans="1:9" x14ac:dyDescent="0.25">
      <c r="A278" s="20"/>
      <c r="B278" s="5">
        <f>DATE(YEAR(siječanj!B278),MONTH(siječanj!B278)+9,DAY(siječanj!B278))</f>
        <v>43741</v>
      </c>
      <c r="C278" s="9">
        <v>2.8645833333333299</v>
      </c>
      <c r="D278">
        <v>0.91687506227356863</v>
      </c>
      <c r="E278" s="6">
        <v>155.66176401790287</v>
      </c>
      <c r="F278" s="10">
        <v>84.182677803236643</v>
      </c>
      <c r="G278" s="10">
        <v>96.117753433250741</v>
      </c>
      <c r="H278" s="10">
        <v>225.00032618184312</v>
      </c>
      <c r="I278" s="10">
        <f t="shared" si="5"/>
        <v>142.72238957752825</v>
      </c>
    </row>
    <row r="279" spans="1:9" x14ac:dyDescent="0.25">
      <c r="A279" s="20"/>
      <c r="B279" s="5">
        <f>DATE(YEAR(siječanj!B279),MONTH(siječanj!B279)+9,DAY(siječanj!B279))</f>
        <v>43741</v>
      </c>
      <c r="C279" s="9">
        <v>2.875</v>
      </c>
      <c r="D279">
        <v>0.91687506227356863</v>
      </c>
      <c r="E279" s="6">
        <v>152.61071562727429</v>
      </c>
      <c r="F279" s="10">
        <v>81.523443906834274</v>
      </c>
      <c r="G279" s="10">
        <v>88.981413995426934</v>
      </c>
      <c r="H279" s="10">
        <v>226.40513529468461</v>
      </c>
      <c r="I279" s="10">
        <f t="shared" si="5"/>
        <v>139.92495939437097</v>
      </c>
    </row>
    <row r="280" spans="1:9" x14ac:dyDescent="0.25">
      <c r="A280" s="20"/>
      <c r="B280" s="5">
        <f>DATE(YEAR(siječanj!B280),MONTH(siječanj!B280)+9,DAY(siječanj!B280))</f>
        <v>43741</v>
      </c>
      <c r="C280" s="9">
        <v>2.8854166666666701</v>
      </c>
      <c r="D280">
        <v>0.91687506227356863</v>
      </c>
      <c r="E280" s="6">
        <v>157.81513313533529</v>
      </c>
      <c r="F280" s="10">
        <v>77.382715447234105</v>
      </c>
      <c r="G280" s="10">
        <v>73.607723792279742</v>
      </c>
      <c r="H280" s="10">
        <v>232.45771845826087</v>
      </c>
      <c r="I280" s="10">
        <f t="shared" si="5"/>
        <v>144.69676002117205</v>
      </c>
    </row>
    <row r="281" spans="1:9" x14ac:dyDescent="0.25">
      <c r="A281" s="20"/>
      <c r="B281" s="5">
        <f>DATE(YEAR(siječanj!B281),MONTH(siječanj!B281)+9,DAY(siječanj!B281))</f>
        <v>43741</v>
      </c>
      <c r="C281" s="9">
        <v>2.8958333333333299</v>
      </c>
      <c r="D281">
        <v>0.91687506227356863</v>
      </c>
      <c r="E281" s="6">
        <v>160.01435851287692</v>
      </c>
      <c r="F281" s="10">
        <v>73.369331961967092</v>
      </c>
      <c r="G281" s="10">
        <v>63.613177444428857</v>
      </c>
      <c r="H281" s="10">
        <v>236.51624242878196</v>
      </c>
      <c r="I281" s="10">
        <f t="shared" si="5"/>
        <v>146.71317492615916</v>
      </c>
    </row>
    <row r="282" spans="1:9" x14ac:dyDescent="0.25">
      <c r="A282" s="20"/>
      <c r="B282" s="5">
        <f>DATE(YEAR(siječanj!B282),MONTH(siječanj!B282)+9,DAY(siječanj!B282))</f>
        <v>43741</v>
      </c>
      <c r="C282" s="9">
        <v>2.90625</v>
      </c>
      <c r="D282">
        <v>0.91687506227356863</v>
      </c>
      <c r="E282" s="6">
        <v>156.67357967736356</v>
      </c>
      <c r="F282" s="10">
        <v>71.819085802112369</v>
      </c>
      <c r="G282" s="10">
        <v>60.048624271048006</v>
      </c>
      <c r="H282" s="10">
        <v>237.83849215968786</v>
      </c>
      <c r="I282" s="10">
        <f t="shared" si="5"/>
        <v>143.65009812330564</v>
      </c>
    </row>
    <row r="283" spans="1:9" x14ac:dyDescent="0.25">
      <c r="A283" s="20"/>
      <c r="B283" s="5">
        <f>DATE(YEAR(siječanj!B283),MONTH(siječanj!B283)+9,DAY(siječanj!B283))</f>
        <v>43741</v>
      </c>
      <c r="C283" s="9">
        <v>2.9166666666666701</v>
      </c>
      <c r="D283">
        <v>0.91687506227356863</v>
      </c>
      <c r="E283" s="6">
        <v>151.66000822888776</v>
      </c>
      <c r="F283" s="10">
        <v>71.242627945939844</v>
      </c>
      <c r="G283" s="10">
        <v>57.425834004080116</v>
      </c>
      <c r="H283" s="10">
        <v>236.172545480715</v>
      </c>
      <c r="I283" s="10">
        <f t="shared" si="5"/>
        <v>139.0532794892714</v>
      </c>
    </row>
    <row r="284" spans="1:9" x14ac:dyDescent="0.25">
      <c r="A284" s="20"/>
      <c r="B284" s="5">
        <f>DATE(YEAR(siječanj!B284),MONTH(siječanj!B284)+9,DAY(siječanj!B284))</f>
        <v>43741</v>
      </c>
      <c r="C284" s="9">
        <v>2.9270833333333299</v>
      </c>
      <c r="D284">
        <v>0.91687506227356863</v>
      </c>
      <c r="E284" s="6">
        <v>144.48572307754904</v>
      </c>
      <c r="F284" s="10">
        <v>70.065362208088814</v>
      </c>
      <c r="G284" s="10">
        <v>55.021541690478415</v>
      </c>
      <c r="H284" s="10">
        <v>237.54123336324383</v>
      </c>
      <c r="I284" s="10">
        <f t="shared" si="5"/>
        <v>132.47535634436937</v>
      </c>
    </row>
    <row r="285" spans="1:9" x14ac:dyDescent="0.25">
      <c r="A285" s="20"/>
      <c r="B285" s="5">
        <f>DATE(YEAR(siječanj!B285),MONTH(siječanj!B285)+9,DAY(siječanj!B285))</f>
        <v>43741</v>
      </c>
      <c r="C285" s="9">
        <v>2.9375</v>
      </c>
      <c r="D285">
        <v>0.91687506227356863</v>
      </c>
      <c r="E285" s="6">
        <v>134.47693816991386</v>
      </c>
      <c r="F285" s="10">
        <v>66.904089142333092</v>
      </c>
      <c r="G285" s="10">
        <v>53.139537154851467</v>
      </c>
      <c r="H285" s="10">
        <v>236.87447330973038</v>
      </c>
      <c r="I285" s="10">
        <f t="shared" si="5"/>
        <v>123.29855105889861</v>
      </c>
    </row>
    <row r="286" spans="1:9" x14ac:dyDescent="0.25">
      <c r="A286" s="20"/>
      <c r="B286" s="5">
        <f>DATE(YEAR(siječanj!B286),MONTH(siječanj!B286)+9,DAY(siječanj!B286))</f>
        <v>43741</v>
      </c>
      <c r="C286" s="9">
        <v>2.9479166666666701</v>
      </c>
      <c r="D286">
        <v>0.91687506227356863</v>
      </c>
      <c r="E286" s="6">
        <v>122.3178355376849</v>
      </c>
      <c r="F286" s="10">
        <v>64.915261576974558</v>
      </c>
      <c r="G286" s="10">
        <v>52.200772649672359</v>
      </c>
      <c r="H286" s="10">
        <v>235.13983486386081</v>
      </c>
      <c r="I286" s="10">
        <f t="shared" si="5"/>
        <v>112.15017307578297</v>
      </c>
    </row>
    <row r="287" spans="1:9" x14ac:dyDescent="0.25">
      <c r="A287" s="20"/>
      <c r="B287" s="5">
        <f>DATE(YEAR(siječanj!B287),MONTH(siječanj!B287)+9,DAY(siječanj!B287))</f>
        <v>43741</v>
      </c>
      <c r="C287" s="9">
        <v>2.9583333333333299</v>
      </c>
      <c r="D287">
        <v>0.91687506227356863</v>
      </c>
      <c r="E287" s="6">
        <v>110.82195522349934</v>
      </c>
      <c r="F287" s="10">
        <v>62.821079113061188</v>
      </c>
      <c r="G287" s="10">
        <v>51.226629418288233</v>
      </c>
      <c r="H287" s="10">
        <v>234.98078899684307</v>
      </c>
      <c r="I287" s="10">
        <f t="shared" si="5"/>
        <v>101.60988709682459</v>
      </c>
    </row>
    <row r="288" spans="1:9" x14ac:dyDescent="0.25">
      <c r="A288" s="20"/>
      <c r="B288" s="5">
        <f>DATE(YEAR(siječanj!B288),MONTH(siječanj!B288)+9,DAY(siječanj!B288))</f>
        <v>43741</v>
      </c>
      <c r="C288" s="9">
        <v>2.96875</v>
      </c>
      <c r="D288">
        <v>0.91687506227356863</v>
      </c>
      <c r="E288" s="6">
        <v>100.73790593466228</v>
      </c>
      <c r="F288" s="10">
        <v>61.017559777080699</v>
      </c>
      <c r="G288" s="10">
        <v>50.849396826108425</v>
      </c>
      <c r="H288" s="10">
        <v>234.91905054677201</v>
      </c>
      <c r="I288" s="10">
        <f t="shared" si="5"/>
        <v>92.36407377715237</v>
      </c>
    </row>
    <row r="289" spans="1:9" x14ac:dyDescent="0.25">
      <c r="A289" s="20"/>
      <c r="B289" s="5">
        <f>DATE(YEAR(siječanj!B289),MONTH(siječanj!B289)+9,DAY(siječanj!B289))</f>
        <v>43741</v>
      </c>
      <c r="C289" s="9">
        <v>2.9791666666666701</v>
      </c>
      <c r="D289">
        <v>0.91687506227356863</v>
      </c>
      <c r="E289" s="6">
        <v>91.700940013862891</v>
      </c>
      <c r="F289" s="10">
        <v>60.581145672347141</v>
      </c>
      <c r="G289" s="10">
        <v>51.017050404067447</v>
      </c>
      <c r="H289" s="10">
        <v>234.67886997740999</v>
      </c>
      <c r="I289" s="10">
        <f t="shared" si="5"/>
        <v>84.078305085755318</v>
      </c>
    </row>
    <row r="290" spans="1:9" ht="15.75" thickBot="1" x14ac:dyDescent="0.3">
      <c r="A290" s="20"/>
      <c r="B290" s="5">
        <f>DATE(YEAR(siječanj!B290),MONTH(siječanj!B290)+9,DAY(siječanj!B290))</f>
        <v>43741</v>
      </c>
      <c r="C290" s="9">
        <v>2.9895833333333299</v>
      </c>
      <c r="D290">
        <v>0.91687506227356863</v>
      </c>
      <c r="E290" s="6">
        <v>83.86079309960175</v>
      </c>
      <c r="F290" s="10">
        <v>58.663120612337366</v>
      </c>
      <c r="G290" s="10">
        <v>49.898349713465365</v>
      </c>
      <c r="H290" s="10">
        <v>235.68263378624744</v>
      </c>
      <c r="I290" s="10">
        <f t="shared" si="5"/>
        <v>76.889869895508212</v>
      </c>
    </row>
    <row r="291" spans="1:9" x14ac:dyDescent="0.25">
      <c r="A291" s="19">
        <f t="shared" ref="A291" si="6">A195+1</f>
        <v>277</v>
      </c>
      <c r="B291" s="5">
        <f>DATE(YEAR(siječanj!B291),MONTH(siječanj!B291)+9,DAY(siječanj!B291))</f>
        <v>43742</v>
      </c>
      <c r="C291" s="9">
        <v>3</v>
      </c>
      <c r="D291">
        <v>0.91587457201510736</v>
      </c>
      <c r="E291" s="6">
        <v>76.441920051239222</v>
      </c>
      <c r="F291" s="10">
        <v>57.848283752554771</v>
      </c>
      <c r="G291" s="10">
        <v>49.397323690960086</v>
      </c>
      <c r="H291" s="10">
        <v>236.54715617505474</v>
      </c>
      <c r="I291" s="10">
        <f t="shared" si="5"/>
        <v>70.011210810941776</v>
      </c>
    </row>
    <row r="292" spans="1:9" x14ac:dyDescent="0.25">
      <c r="A292" s="20"/>
      <c r="B292" s="5">
        <f>DATE(YEAR(siječanj!B292),MONTH(siječanj!B292)+9,DAY(siječanj!B292))</f>
        <v>43742</v>
      </c>
      <c r="C292" s="9">
        <v>3.0104166666666701</v>
      </c>
      <c r="D292">
        <v>0.91587457201510736</v>
      </c>
      <c r="E292" s="6">
        <v>70.82467609206725</v>
      </c>
      <c r="F292" s="10">
        <v>57.566434314420995</v>
      </c>
      <c r="G292" s="10">
        <v>49.777767422346159</v>
      </c>
      <c r="H292" s="10">
        <v>236.60220543429179</v>
      </c>
      <c r="I292" s="10">
        <f t="shared" si="5"/>
        <v>64.866519903930694</v>
      </c>
    </row>
    <row r="293" spans="1:9" x14ac:dyDescent="0.25">
      <c r="A293" s="20"/>
      <c r="B293" s="5">
        <f>DATE(YEAR(siječanj!B293),MONTH(siječanj!B293)+9,DAY(siječanj!B293))</f>
        <v>43742</v>
      </c>
      <c r="C293" s="9">
        <v>3.0208333333333299</v>
      </c>
      <c r="D293">
        <v>0.91587457201510736</v>
      </c>
      <c r="E293" s="6">
        <v>66.529465451553619</v>
      </c>
      <c r="F293" s="10">
        <v>57.078041112880456</v>
      </c>
      <c r="G293" s="10">
        <v>48.863275115642395</v>
      </c>
      <c r="H293" s="10">
        <v>236.8375657043062</v>
      </c>
      <c r="I293" s="10">
        <f t="shared" si="5"/>
        <v>60.932645696835543</v>
      </c>
    </row>
    <row r="294" spans="1:9" x14ac:dyDescent="0.25">
      <c r="A294" s="20"/>
      <c r="B294" s="5">
        <f>DATE(YEAR(siječanj!B294),MONTH(siječanj!B294)+9,DAY(siječanj!B294))</f>
        <v>43742</v>
      </c>
      <c r="C294" s="9">
        <v>3.03125</v>
      </c>
      <c r="D294">
        <v>0.91587457201510736</v>
      </c>
      <c r="E294" s="6">
        <v>63.069449023595453</v>
      </c>
      <c r="F294" s="10">
        <v>56.610955688727636</v>
      </c>
      <c r="G294" s="10">
        <v>49.111122881353829</v>
      </c>
      <c r="H294" s="10">
        <v>236.62149863740916</v>
      </c>
      <c r="I294" s="10">
        <f t="shared" si="5"/>
        <v>57.76370463171412</v>
      </c>
    </row>
    <row r="295" spans="1:9" x14ac:dyDescent="0.25">
      <c r="A295" s="20"/>
      <c r="B295" s="5">
        <f>DATE(YEAR(siječanj!B295),MONTH(siječanj!B295)+9,DAY(siječanj!B295))</f>
        <v>43742</v>
      </c>
      <c r="C295" s="9">
        <v>3.0416666666666701</v>
      </c>
      <c r="D295">
        <v>0.91587457201510736</v>
      </c>
      <c r="E295" s="6">
        <v>59.804451737686342</v>
      </c>
      <c r="F295" s="10">
        <v>56.209663897032293</v>
      </c>
      <c r="G295" s="10">
        <v>48.830200381817882</v>
      </c>
      <c r="H295" s="10">
        <v>236.51341207866687</v>
      </c>
      <c r="I295" s="10">
        <f t="shared" si="5"/>
        <v>54.77337663985162</v>
      </c>
    </row>
    <row r="296" spans="1:9" x14ac:dyDescent="0.25">
      <c r="A296" s="20"/>
      <c r="B296" s="5">
        <f>DATE(YEAR(siječanj!B296),MONTH(siječanj!B296)+9,DAY(siječanj!B296))</f>
        <v>43742</v>
      </c>
      <c r="C296" s="9">
        <v>3.0520833333333299</v>
      </c>
      <c r="D296">
        <v>0.91587457201510736</v>
      </c>
      <c r="E296" s="6">
        <v>58.175767335780137</v>
      </c>
      <c r="F296" s="10">
        <v>55.367394628425998</v>
      </c>
      <c r="G296" s="10">
        <v>47.178201719687571</v>
      </c>
      <c r="H296" s="10">
        <v>236.82149203695067</v>
      </c>
      <c r="I296" s="10">
        <f t="shared" si="5"/>
        <v>53.281706010308092</v>
      </c>
    </row>
    <row r="297" spans="1:9" x14ac:dyDescent="0.25">
      <c r="A297" s="20"/>
      <c r="B297" s="5">
        <f>DATE(YEAR(siječanj!B297),MONTH(siječanj!B297)+9,DAY(siječanj!B297))</f>
        <v>43742</v>
      </c>
      <c r="C297" s="9">
        <v>3.0625</v>
      </c>
      <c r="D297">
        <v>0.91587457201510736</v>
      </c>
      <c r="E297" s="6">
        <v>56.207175242208876</v>
      </c>
      <c r="F297" s="10">
        <v>54.983930892326107</v>
      </c>
      <c r="G297" s="10">
        <v>47.321567043475213</v>
      </c>
      <c r="H297" s="10">
        <v>236.3566362945092</v>
      </c>
      <c r="I297" s="10">
        <f t="shared" si="5"/>
        <v>51.478722569136195</v>
      </c>
    </row>
    <row r="298" spans="1:9" x14ac:dyDescent="0.25">
      <c r="A298" s="20"/>
      <c r="B298" s="5">
        <f>DATE(YEAR(siječanj!B298),MONTH(siječanj!B298)+9,DAY(siječanj!B298))</f>
        <v>43742</v>
      </c>
      <c r="C298" s="9">
        <v>3.0729166666666701</v>
      </c>
      <c r="D298">
        <v>0.91587457201510736</v>
      </c>
      <c r="E298" s="6">
        <v>54.99856360492123</v>
      </c>
      <c r="F298" s="10">
        <v>55.047043493460365</v>
      </c>
      <c r="G298" s="10">
        <v>46.856465640840007</v>
      </c>
      <c r="H298" s="10">
        <v>236.59369737583347</v>
      </c>
      <c r="I298" s="10">
        <f t="shared" si="5"/>
        <v>50.371785903102889</v>
      </c>
    </row>
    <row r="299" spans="1:9" x14ac:dyDescent="0.25">
      <c r="A299" s="20"/>
      <c r="B299" s="5">
        <f>DATE(YEAR(siječanj!B299),MONTH(siječanj!B299)+9,DAY(siječanj!B299))</f>
        <v>43742</v>
      </c>
      <c r="C299" s="9">
        <v>3.0833333333333299</v>
      </c>
      <c r="D299">
        <v>0.91587457201510736</v>
      </c>
      <c r="E299" s="6">
        <v>53.878944638672465</v>
      </c>
      <c r="F299" s="10">
        <v>55.068768676922353</v>
      </c>
      <c r="G299" s="10">
        <v>47.500929237765064</v>
      </c>
      <c r="H299" s="10">
        <v>236.70000308508662</v>
      </c>
      <c r="I299" s="10">
        <f t="shared" si="5"/>
        <v>49.346355361569806</v>
      </c>
    </row>
    <row r="300" spans="1:9" x14ac:dyDescent="0.25">
      <c r="A300" s="20"/>
      <c r="B300" s="5">
        <f>DATE(YEAR(siječanj!B300),MONTH(siječanj!B300)+9,DAY(siječanj!B300))</f>
        <v>43742</v>
      </c>
      <c r="C300" s="9">
        <v>3.09375</v>
      </c>
      <c r="D300">
        <v>0.91587457201510736</v>
      </c>
      <c r="E300" s="6">
        <v>52.896619489896331</v>
      </c>
      <c r="F300" s="10">
        <v>55.147044356408614</v>
      </c>
      <c r="G300" s="10">
        <v>47.5410403803753</v>
      </c>
      <c r="H300" s="10">
        <v>236.9031609941417</v>
      </c>
      <c r="I300" s="10">
        <f t="shared" si="5"/>
        <v>48.446668736354788</v>
      </c>
    </row>
    <row r="301" spans="1:9" x14ac:dyDescent="0.25">
      <c r="A301" s="20"/>
      <c r="B301" s="5">
        <f>DATE(YEAR(siječanj!B301),MONTH(siječanj!B301)+9,DAY(siječanj!B301))</f>
        <v>43742</v>
      </c>
      <c r="C301" s="9">
        <v>3.1041666666666701</v>
      </c>
      <c r="D301">
        <v>0.91587457201510736</v>
      </c>
      <c r="E301" s="6">
        <v>52.994042700746164</v>
      </c>
      <c r="F301" s="10">
        <v>56.035681820938862</v>
      </c>
      <c r="G301" s="10">
        <v>48.851353761339141</v>
      </c>
      <c r="H301" s="10">
        <v>236.58758646084482</v>
      </c>
      <c r="I301" s="10">
        <f t="shared" si="5"/>
        <v>48.53589617789622</v>
      </c>
    </row>
    <row r="302" spans="1:9" x14ac:dyDescent="0.25">
      <c r="A302" s="20"/>
      <c r="B302" s="5">
        <f>DATE(YEAR(siječanj!B302),MONTH(siječanj!B302)+9,DAY(siječanj!B302))</f>
        <v>43742</v>
      </c>
      <c r="C302" s="9">
        <v>3.1145833333333299</v>
      </c>
      <c r="D302">
        <v>0.91587457201510736</v>
      </c>
      <c r="E302" s="6">
        <v>52.50968719414967</v>
      </c>
      <c r="F302" s="10">
        <v>55.961190890760683</v>
      </c>
      <c r="G302" s="10">
        <v>48.387986373875314</v>
      </c>
      <c r="H302" s="10">
        <v>236.40010302872608</v>
      </c>
      <c r="I302" s="10">
        <f t="shared" si="5"/>
        <v>48.092287285588995</v>
      </c>
    </row>
    <row r="303" spans="1:9" x14ac:dyDescent="0.25">
      <c r="A303" s="20"/>
      <c r="B303" s="5">
        <f>DATE(YEAR(siječanj!B303),MONTH(siječanj!B303)+9,DAY(siječanj!B303))</f>
        <v>43742</v>
      </c>
      <c r="C303" s="9">
        <v>3.125</v>
      </c>
      <c r="D303">
        <v>0.91587457201510736</v>
      </c>
      <c r="E303" s="6">
        <v>52.832495571228144</v>
      </c>
      <c r="F303" s="10">
        <v>55.446103768066308</v>
      </c>
      <c r="G303" s="10">
        <v>47.896718200633075</v>
      </c>
      <c r="H303" s="10">
        <v>236.44588386680158</v>
      </c>
      <c r="I303" s="10">
        <f t="shared" si="5"/>
        <v>48.387939269788632</v>
      </c>
    </row>
    <row r="304" spans="1:9" x14ac:dyDescent="0.25">
      <c r="A304" s="20"/>
      <c r="B304" s="5">
        <f>DATE(YEAR(siječanj!B304),MONTH(siječanj!B304)+9,DAY(siječanj!B304))</f>
        <v>43742</v>
      </c>
      <c r="C304" s="9">
        <v>3.1354166666666701</v>
      </c>
      <c r="D304">
        <v>0.91587457201510736</v>
      </c>
      <c r="E304" s="6">
        <v>53.305543850815731</v>
      </c>
      <c r="F304" s="10">
        <v>55.2241962503103</v>
      </c>
      <c r="G304" s="10">
        <v>48.212200585876438</v>
      </c>
      <c r="H304" s="10">
        <v>236.20926599689511</v>
      </c>
      <c r="I304" s="10">
        <f t="shared" si="5"/>
        <v>48.821192160398397</v>
      </c>
    </row>
    <row r="305" spans="1:9" x14ac:dyDescent="0.25">
      <c r="A305" s="20"/>
      <c r="B305" s="5">
        <f>DATE(YEAR(siječanj!B305),MONTH(siječanj!B305)+9,DAY(siječanj!B305))</f>
        <v>43742</v>
      </c>
      <c r="C305" s="9">
        <v>3.1458333333333299</v>
      </c>
      <c r="D305">
        <v>0.91587457201510736</v>
      </c>
      <c r="E305" s="6">
        <v>53.813735758269509</v>
      </c>
      <c r="F305" s="10">
        <v>55.04673846594455</v>
      </c>
      <c r="G305" s="10">
        <v>47.396470879385312</v>
      </c>
      <c r="H305" s="10">
        <v>235.91257046913782</v>
      </c>
      <c r="I305" s="10">
        <f t="shared" si="5"/>
        <v>49.286632206139167</v>
      </c>
    </row>
    <row r="306" spans="1:9" x14ac:dyDescent="0.25">
      <c r="A306" s="20"/>
      <c r="B306" s="5">
        <f>DATE(YEAR(siječanj!B306),MONTH(siječanj!B306)+9,DAY(siječanj!B306))</f>
        <v>43742</v>
      </c>
      <c r="C306" s="9">
        <v>3.15625</v>
      </c>
      <c r="D306">
        <v>0.91587457201510736</v>
      </c>
      <c r="E306" s="6">
        <v>54.482821634379938</v>
      </c>
      <c r="F306" s="10">
        <v>54.473435236448751</v>
      </c>
      <c r="G306" s="10">
        <v>47.334736728144897</v>
      </c>
      <c r="H306" s="10">
        <v>235.99778911958026</v>
      </c>
      <c r="I306" s="10">
        <f t="shared" si="5"/>
        <v>49.899430946563157</v>
      </c>
    </row>
    <row r="307" spans="1:9" x14ac:dyDescent="0.25">
      <c r="A307" s="20"/>
      <c r="B307" s="5">
        <f>DATE(YEAR(siječanj!B307),MONTH(siječanj!B307)+9,DAY(siječanj!B307))</f>
        <v>43742</v>
      </c>
      <c r="C307" s="9">
        <v>3.1666666666666701</v>
      </c>
      <c r="D307">
        <v>0.91587457201510736</v>
      </c>
      <c r="E307" s="6">
        <v>57.184346574583429</v>
      </c>
      <c r="F307" s="10">
        <v>54.665502233414095</v>
      </c>
      <c r="G307" s="10">
        <v>47.7006861799387</v>
      </c>
      <c r="H307" s="10">
        <v>236.06986249955193</v>
      </c>
      <c r="I307" s="10">
        <f t="shared" si="5"/>
        <v>52.373688944960172</v>
      </c>
    </row>
    <row r="308" spans="1:9" x14ac:dyDescent="0.25">
      <c r="A308" s="20"/>
      <c r="B308" s="5">
        <f>DATE(YEAR(siječanj!B308),MONTH(siječanj!B308)+9,DAY(siječanj!B308))</f>
        <v>43742</v>
      </c>
      <c r="C308" s="9">
        <v>3.1770833333333299</v>
      </c>
      <c r="D308">
        <v>0.91587457201510736</v>
      </c>
      <c r="E308" s="6">
        <v>59.489131879662843</v>
      </c>
      <c r="F308" s="10">
        <v>54.728747280706543</v>
      </c>
      <c r="G308" s="10">
        <v>49.119772887590706</v>
      </c>
      <c r="H308" s="10">
        <v>235.28932317179431</v>
      </c>
      <c r="I308" s="10">
        <f t="shared" si="5"/>
        <v>54.484583199836486</v>
      </c>
    </row>
    <row r="309" spans="1:9" x14ac:dyDescent="0.25">
      <c r="A309" s="20"/>
      <c r="B309" s="5">
        <f>DATE(YEAR(siječanj!B309),MONTH(siječanj!B309)+9,DAY(siječanj!B309))</f>
        <v>43742</v>
      </c>
      <c r="C309" s="9">
        <v>3.1875</v>
      </c>
      <c r="D309">
        <v>0.91587457201510736</v>
      </c>
      <c r="E309" s="6">
        <v>63.307081452297638</v>
      </c>
      <c r="F309" s="10">
        <v>54.59282140073109</v>
      </c>
      <c r="G309" s="10">
        <v>47.464763782454519</v>
      </c>
      <c r="H309" s="10">
        <v>226.47209723643147</v>
      </c>
      <c r="I309" s="10">
        <f t="shared" si="5"/>
        <v>57.981346130648639</v>
      </c>
    </row>
    <row r="310" spans="1:9" x14ac:dyDescent="0.25">
      <c r="A310" s="20"/>
      <c r="B310" s="5">
        <f>DATE(YEAR(siječanj!B310),MONTH(siječanj!B310)+9,DAY(siječanj!B310))</f>
        <v>43742</v>
      </c>
      <c r="C310" s="9">
        <v>3.1979166666666701</v>
      </c>
      <c r="D310">
        <v>0.91587457201510736</v>
      </c>
      <c r="E310" s="6">
        <v>67.911831775005368</v>
      </c>
      <c r="F310" s="10">
        <v>55.365223314135775</v>
      </c>
      <c r="G310" s="10">
        <v>46.976666609178466</v>
      </c>
      <c r="H310" s="10">
        <v>207.30172971328147</v>
      </c>
      <c r="I310" s="10">
        <f t="shared" si="5"/>
        <v>62.198719861695011</v>
      </c>
    </row>
    <row r="311" spans="1:9" x14ac:dyDescent="0.25">
      <c r="A311" s="20"/>
      <c r="B311" s="5">
        <f>DATE(YEAR(siječanj!B311),MONTH(siječanj!B311)+9,DAY(siječanj!B311))</f>
        <v>43742</v>
      </c>
      <c r="C311" s="9">
        <v>3.2083333333333299</v>
      </c>
      <c r="D311">
        <v>0.91587457201510736</v>
      </c>
      <c r="E311" s="6">
        <v>74.045567152211532</v>
      </c>
      <c r="F311" s="10">
        <v>56.14840152859265</v>
      </c>
      <c r="G311" s="10">
        <v>48.00403848683041</v>
      </c>
      <c r="H311" s="10">
        <v>192.62071667260145</v>
      </c>
      <c r="I311" s="10">
        <f t="shared" si="5"/>
        <v>67.816452125147634</v>
      </c>
    </row>
    <row r="312" spans="1:9" x14ac:dyDescent="0.25">
      <c r="A312" s="20"/>
      <c r="B312" s="5">
        <f>DATE(YEAR(siječanj!B312),MONTH(siječanj!B312)+9,DAY(siječanj!B312))</f>
        <v>43742</v>
      </c>
      <c r="C312" s="9">
        <v>3.21875</v>
      </c>
      <c r="D312">
        <v>0.91587457201510736</v>
      </c>
      <c r="E312" s="6">
        <v>80.295726963988415</v>
      </c>
      <c r="F312" s="10">
        <v>60.965135179559823</v>
      </c>
      <c r="G312" s="10">
        <v>48.034154958661148</v>
      </c>
      <c r="H312" s="10">
        <v>169.70187307594742</v>
      </c>
      <c r="I312" s="10">
        <f t="shared" si="5"/>
        <v>73.540814567784807</v>
      </c>
    </row>
    <row r="313" spans="1:9" x14ac:dyDescent="0.25">
      <c r="A313" s="20"/>
      <c r="B313" s="5">
        <f>DATE(YEAR(siječanj!B313),MONTH(siječanj!B313)+9,DAY(siječanj!B313))</f>
        <v>43742</v>
      </c>
      <c r="C313" s="9">
        <v>3.2291666666666701</v>
      </c>
      <c r="D313">
        <v>0.91587457201510736</v>
      </c>
      <c r="E313" s="6">
        <v>85.196075260230742</v>
      </c>
      <c r="F313" s="10">
        <v>66.632478193578876</v>
      </c>
      <c r="G313" s="10">
        <v>50.424069396466805</v>
      </c>
      <c r="H313" s="10">
        <v>143.45857767106693</v>
      </c>
      <c r="I313" s="10">
        <f t="shared" si="5"/>
        <v>78.028918966330707</v>
      </c>
    </row>
    <row r="314" spans="1:9" x14ac:dyDescent="0.25">
      <c r="A314" s="20"/>
      <c r="B314" s="5">
        <f>DATE(YEAR(siječanj!B314),MONTH(siječanj!B314)+9,DAY(siječanj!B314))</f>
        <v>43742</v>
      </c>
      <c r="C314" s="9">
        <v>3.2395833333333299</v>
      </c>
      <c r="D314">
        <v>0.91587457201510736</v>
      </c>
      <c r="E314" s="6">
        <v>90.787712931287345</v>
      </c>
      <c r="F314" s="10">
        <v>68.11723574849195</v>
      </c>
      <c r="G314" s="10">
        <v>53.885360360822233</v>
      </c>
      <c r="H314" s="10">
        <v>112.93569984781256</v>
      </c>
      <c r="I314" s="10">
        <f t="shared" si="5"/>
        <v>83.15015772517323</v>
      </c>
    </row>
    <row r="315" spans="1:9" x14ac:dyDescent="0.25">
      <c r="A315" s="20"/>
      <c r="B315" s="5">
        <f>DATE(YEAR(siječanj!B315),MONTH(siječanj!B315)+9,DAY(siječanj!B315))</f>
        <v>43742</v>
      </c>
      <c r="C315" s="9">
        <v>3.25</v>
      </c>
      <c r="D315">
        <v>0.91587457201510736</v>
      </c>
      <c r="E315" s="6">
        <v>95.845773766762775</v>
      </c>
      <c r="F315" s="10">
        <v>72.610728530133116</v>
      </c>
      <c r="G315" s="10">
        <v>65.212846579269083</v>
      </c>
      <c r="H315" s="10">
        <v>66.491220206345332</v>
      </c>
      <c r="I315" s="10">
        <f t="shared" si="5"/>
        <v>87.782707028090655</v>
      </c>
    </row>
    <row r="316" spans="1:9" x14ac:dyDescent="0.25">
      <c r="A316" s="20"/>
      <c r="B316" s="5">
        <f>DATE(YEAR(siječanj!B316),MONTH(siječanj!B316)+9,DAY(siječanj!B316))</f>
        <v>43742</v>
      </c>
      <c r="C316" s="9">
        <v>3.2604166666666701</v>
      </c>
      <c r="D316">
        <v>0.91587457201510736</v>
      </c>
      <c r="E316" s="6">
        <v>98.906777400975955</v>
      </c>
      <c r="F316" s="10">
        <v>89.923548502647094</v>
      </c>
      <c r="G316" s="10">
        <v>83.575621698642649</v>
      </c>
      <c r="H316" s="10">
        <v>34.766220955001202</v>
      </c>
      <c r="I316" s="10">
        <f t="shared" si="5"/>
        <v>90.58620242151234</v>
      </c>
    </row>
    <row r="317" spans="1:9" x14ac:dyDescent="0.25">
      <c r="A317" s="20"/>
      <c r="B317" s="5">
        <f>DATE(YEAR(siječanj!B317),MONTH(siječanj!B317)+9,DAY(siječanj!B317))</f>
        <v>43742</v>
      </c>
      <c r="C317" s="9">
        <v>3.2708333333333299</v>
      </c>
      <c r="D317">
        <v>0.91587457201510736</v>
      </c>
      <c r="E317" s="6">
        <v>101.08244630374378</v>
      </c>
      <c r="F317" s="10">
        <v>99.951344139172306</v>
      </c>
      <c r="G317" s="10">
        <v>95.476966590716856</v>
      </c>
      <c r="H317" s="10">
        <v>18.600124509562736</v>
      </c>
      <c r="I317" s="10">
        <f t="shared" si="5"/>
        <v>92.578842246681404</v>
      </c>
    </row>
    <row r="318" spans="1:9" x14ac:dyDescent="0.25">
      <c r="A318" s="20"/>
      <c r="B318" s="5">
        <f>DATE(YEAR(siječanj!B318),MONTH(siječanj!B318)+9,DAY(siječanj!B318))</f>
        <v>43742</v>
      </c>
      <c r="C318" s="9">
        <v>3.28125</v>
      </c>
      <c r="D318">
        <v>0.91587457201510736</v>
      </c>
      <c r="E318" s="6">
        <v>102.03658726355809</v>
      </c>
      <c r="F318" s="10">
        <v>109.80383323802225</v>
      </c>
      <c r="G318" s="10">
        <v>103.83440192058248</v>
      </c>
      <c r="H318" s="10">
        <v>11.964686316297904</v>
      </c>
      <c r="I318" s="10">
        <f t="shared" si="5"/>
        <v>93.452715689893424</v>
      </c>
    </row>
    <row r="319" spans="1:9" x14ac:dyDescent="0.25">
      <c r="A319" s="20"/>
      <c r="B319" s="5">
        <f>DATE(YEAR(siječanj!B319),MONTH(siječanj!B319)+9,DAY(siječanj!B319))</f>
        <v>43742</v>
      </c>
      <c r="C319" s="9">
        <v>3.2916666666666701</v>
      </c>
      <c r="D319">
        <v>0.91587457201510736</v>
      </c>
      <c r="E319" s="6">
        <v>99.971341259543593</v>
      </c>
      <c r="F319" s="10">
        <v>116.06642139507612</v>
      </c>
      <c r="G319" s="10">
        <v>109.80447566831141</v>
      </c>
      <c r="H319" s="10">
        <v>4.7574563706766009</v>
      </c>
      <c r="I319" s="10">
        <f t="shared" si="5"/>
        <v>91.561209389860736</v>
      </c>
    </row>
    <row r="320" spans="1:9" x14ac:dyDescent="0.25">
      <c r="A320" s="20"/>
      <c r="B320" s="5">
        <f>DATE(YEAR(siječanj!B320),MONTH(siječanj!B320)+9,DAY(siječanj!B320))</f>
        <v>43742</v>
      </c>
      <c r="C320" s="9">
        <v>3.3020833333333299</v>
      </c>
      <c r="D320">
        <v>0.91587457201510736</v>
      </c>
      <c r="E320" s="6">
        <v>97.318822244210935</v>
      </c>
      <c r="F320" s="10">
        <v>129.13142015529894</v>
      </c>
      <c r="G320" s="10">
        <v>120.6930232408061</v>
      </c>
      <c r="H320" s="10">
        <v>3.3632493151590341</v>
      </c>
      <c r="I320" s="10">
        <f t="shared" si="5"/>
        <v>89.131834671931003</v>
      </c>
    </row>
    <row r="321" spans="1:9" x14ac:dyDescent="0.25">
      <c r="A321" s="20"/>
      <c r="B321" s="5">
        <f>DATE(YEAR(siječanj!B321),MONTH(siječanj!B321)+9,DAY(siječanj!B321))</f>
        <v>43742</v>
      </c>
      <c r="C321" s="9">
        <v>3.3125</v>
      </c>
      <c r="D321">
        <v>0.91587457201510736</v>
      </c>
      <c r="E321" s="6">
        <v>97.117069986473922</v>
      </c>
      <c r="F321" s="10">
        <v>135.45116886340872</v>
      </c>
      <c r="G321" s="10">
        <v>133.34281644515218</v>
      </c>
      <c r="H321" s="10">
        <v>3.8432602868486772</v>
      </c>
      <c r="I321" s="10">
        <f t="shared" si="5"/>
        <v>88.947054909223027</v>
      </c>
    </row>
    <row r="322" spans="1:9" x14ac:dyDescent="0.25">
      <c r="A322" s="20"/>
      <c r="B322" s="5">
        <f>DATE(YEAR(siječanj!B322),MONTH(siječanj!B322)+9,DAY(siječanj!B322))</f>
        <v>43742</v>
      </c>
      <c r="C322" s="9">
        <v>3.3229166666666701</v>
      </c>
      <c r="D322">
        <v>0.91587457201510736</v>
      </c>
      <c r="E322" s="6">
        <v>96.194658946011771</v>
      </c>
      <c r="F322" s="10">
        <v>139.35576990408794</v>
      </c>
      <c r="G322" s="10">
        <v>146.51260547686456</v>
      </c>
      <c r="H322" s="10">
        <v>3.4788824737309385</v>
      </c>
      <c r="I322" s="10">
        <f t="shared" si="5"/>
        <v>88.102242092317752</v>
      </c>
    </row>
    <row r="323" spans="1:9" x14ac:dyDescent="0.25">
      <c r="A323" s="20"/>
      <c r="B323" s="5">
        <f>DATE(YEAR(siječanj!B323),MONTH(siječanj!B323)+9,DAY(siječanj!B323))</f>
        <v>43742</v>
      </c>
      <c r="C323" s="9">
        <v>3.3333333333333299</v>
      </c>
      <c r="D323">
        <v>0.91587457201510736</v>
      </c>
      <c r="E323" s="6">
        <v>97.616061061064428</v>
      </c>
      <c r="F323" s="10">
        <v>169.45502225800593</v>
      </c>
      <c r="G323" s="10">
        <v>154.10930988699434</v>
      </c>
      <c r="H323" s="10">
        <v>2.387249750239373</v>
      </c>
      <c r="I323" s="10">
        <f t="shared" si="5"/>
        <v>89.404068146102972</v>
      </c>
    </row>
    <row r="324" spans="1:9" x14ac:dyDescent="0.25">
      <c r="A324" s="20"/>
      <c r="B324" s="5">
        <f>DATE(YEAR(siječanj!B324),MONTH(siječanj!B324)+9,DAY(siječanj!B324))</f>
        <v>43742</v>
      </c>
      <c r="C324" s="9">
        <v>3.34375</v>
      </c>
      <c r="D324">
        <v>0.91587457201510736</v>
      </c>
      <c r="E324" s="6">
        <v>98.470983113982953</v>
      </c>
      <c r="F324" s="10">
        <v>170.93613152328905</v>
      </c>
      <c r="G324" s="10">
        <v>176.22829903719858</v>
      </c>
      <c r="H324" s="10">
        <v>2.0853067193525066</v>
      </c>
      <c r="I324" s="10">
        <f t="shared" ref="I324:I387" si="7">D324*E324</f>
        <v>90.187069515426003</v>
      </c>
    </row>
    <row r="325" spans="1:9" x14ac:dyDescent="0.25">
      <c r="A325" s="20"/>
      <c r="B325" s="5">
        <f>DATE(YEAR(siječanj!B325),MONTH(siječanj!B325)+9,DAY(siječanj!B325))</f>
        <v>43742</v>
      </c>
      <c r="C325" s="9">
        <v>3.3541666666666701</v>
      </c>
      <c r="D325">
        <v>0.91587457201510736</v>
      </c>
      <c r="E325" s="6">
        <v>97.879967828428633</v>
      </c>
      <c r="F325" s="10">
        <v>199.49667658719397</v>
      </c>
      <c r="G325" s="10">
        <v>181.15880660613982</v>
      </c>
      <c r="H325" s="10">
        <v>2.4008722483541964</v>
      </c>
      <c r="I325" s="10">
        <f t="shared" si="7"/>
        <v>89.645773643714548</v>
      </c>
    </row>
    <row r="326" spans="1:9" x14ac:dyDescent="0.25">
      <c r="A326" s="20"/>
      <c r="B326" s="5">
        <f>DATE(YEAR(siječanj!B326),MONTH(siječanj!B326)+9,DAY(siječanj!B326))</f>
        <v>43742</v>
      </c>
      <c r="C326" s="9">
        <v>3.3645833333333299</v>
      </c>
      <c r="D326">
        <v>0.91587457201510736</v>
      </c>
      <c r="E326" s="6">
        <v>98.132969390286732</v>
      </c>
      <c r="F326" s="10">
        <v>186.56522770313924</v>
      </c>
      <c r="G326" s="10">
        <v>181.51589732764833</v>
      </c>
      <c r="H326" s="10">
        <v>1.7874156212920962</v>
      </c>
      <c r="I326" s="10">
        <f t="shared" si="7"/>
        <v>89.877491340900491</v>
      </c>
    </row>
    <row r="327" spans="1:9" x14ac:dyDescent="0.25">
      <c r="A327" s="20"/>
      <c r="B327" s="5">
        <f>DATE(YEAR(siječanj!B327),MONTH(siječanj!B327)+9,DAY(siječanj!B327))</f>
        <v>43742</v>
      </c>
      <c r="C327" s="9">
        <v>3.375</v>
      </c>
      <c r="D327">
        <v>0.91587457201510736</v>
      </c>
      <c r="E327" s="6">
        <v>98.452500051310139</v>
      </c>
      <c r="F327" s="10">
        <v>205.30862271130948</v>
      </c>
      <c r="G327" s="10">
        <v>186.91213648529398</v>
      </c>
      <c r="H327" s="10">
        <v>1.4289526296237434</v>
      </c>
      <c r="I327" s="10">
        <f t="shared" si="7"/>
        <v>90.170141348311006</v>
      </c>
    </row>
    <row r="328" spans="1:9" x14ac:dyDescent="0.25">
      <c r="A328" s="20"/>
      <c r="B328" s="5">
        <f>DATE(YEAR(siječanj!B328),MONTH(siječanj!B328)+9,DAY(siječanj!B328))</f>
        <v>43742</v>
      </c>
      <c r="C328" s="9">
        <v>3.3854166666666701</v>
      </c>
      <c r="D328">
        <v>0.91587457201510736</v>
      </c>
      <c r="E328" s="6">
        <v>99.52671937446523</v>
      </c>
      <c r="F328" s="10">
        <v>192.5035194351216</v>
      </c>
      <c r="G328" s="10">
        <v>182.72146736162784</v>
      </c>
      <c r="H328" s="10">
        <v>1.4150790117214036</v>
      </c>
      <c r="I328" s="10">
        <f t="shared" si="7"/>
        <v>91.153991511156036</v>
      </c>
    </row>
    <row r="329" spans="1:9" x14ac:dyDescent="0.25">
      <c r="A329" s="20"/>
      <c r="B329" s="5">
        <f>DATE(YEAR(siječanj!B329),MONTH(siječanj!B329)+9,DAY(siječanj!B329))</f>
        <v>43742</v>
      </c>
      <c r="C329" s="9">
        <v>3.3958333333333299</v>
      </c>
      <c r="D329">
        <v>0.91587457201510736</v>
      </c>
      <c r="E329" s="6">
        <v>98.951124839642503</v>
      </c>
      <c r="F329" s="10">
        <v>190.22547762253029</v>
      </c>
      <c r="G329" s="10">
        <v>184.87973423101766</v>
      </c>
      <c r="H329" s="10">
        <v>1.5744200195252627</v>
      </c>
      <c r="I329" s="10">
        <f t="shared" si="7"/>
        <v>90.626819112921041</v>
      </c>
    </row>
    <row r="330" spans="1:9" x14ac:dyDescent="0.25">
      <c r="A330" s="20"/>
      <c r="B330" s="5">
        <f>DATE(YEAR(siječanj!B330),MONTH(siječanj!B330)+9,DAY(siječanj!B330))</f>
        <v>43742</v>
      </c>
      <c r="C330" s="9">
        <v>3.40625</v>
      </c>
      <c r="D330">
        <v>0.91587457201510736</v>
      </c>
      <c r="E330" s="6">
        <v>98.779488459372246</v>
      </c>
      <c r="F330" s="10">
        <v>177.20580755656567</v>
      </c>
      <c r="G330" s="10">
        <v>190.89434647953749</v>
      </c>
      <c r="H330" s="10">
        <v>1.4907851245554726</v>
      </c>
      <c r="I330" s="10">
        <f t="shared" si="7"/>
        <v>90.469621716598795</v>
      </c>
    </row>
    <row r="331" spans="1:9" x14ac:dyDescent="0.25">
      <c r="A331" s="20"/>
      <c r="B331" s="5">
        <f>DATE(YEAR(siječanj!B331),MONTH(siječanj!B331)+9,DAY(siječanj!B331))</f>
        <v>43742</v>
      </c>
      <c r="C331" s="9">
        <v>3.4166666666666701</v>
      </c>
      <c r="D331">
        <v>0.91587457201510736</v>
      </c>
      <c r="E331" s="6">
        <v>99.567383104991123</v>
      </c>
      <c r="F331" s="10">
        <v>176.92771075958044</v>
      </c>
      <c r="G331" s="10">
        <v>190.69245412979168</v>
      </c>
      <c r="H331" s="10">
        <v>1.2863025836331627</v>
      </c>
      <c r="I331" s="10">
        <f t="shared" si="7"/>
        <v>91.191234387947972</v>
      </c>
    </row>
    <row r="332" spans="1:9" x14ac:dyDescent="0.25">
      <c r="A332" s="20"/>
      <c r="B332" s="5">
        <f>DATE(YEAR(siječanj!B332),MONTH(siječanj!B332)+9,DAY(siječanj!B332))</f>
        <v>43742</v>
      </c>
      <c r="C332" s="9">
        <v>3.4270833333333299</v>
      </c>
      <c r="D332">
        <v>0.91587457201510736</v>
      </c>
      <c r="E332" s="6">
        <v>99.60988223739038</v>
      </c>
      <c r="F332" s="10">
        <v>195.06049687036662</v>
      </c>
      <c r="G332" s="10">
        <v>186.46208729768813</v>
      </c>
      <c r="H332" s="10">
        <v>1.3185359593869361</v>
      </c>
      <c r="I332" s="10">
        <f t="shared" si="7"/>
        <v>91.230158262645162</v>
      </c>
    </row>
    <row r="333" spans="1:9" x14ac:dyDescent="0.25">
      <c r="A333" s="20"/>
      <c r="B333" s="5">
        <f>DATE(YEAR(siječanj!B333),MONTH(siječanj!B333)+9,DAY(siječanj!B333))</f>
        <v>43742</v>
      </c>
      <c r="C333" s="9">
        <v>3.4375</v>
      </c>
      <c r="D333">
        <v>0.91587457201510736</v>
      </c>
      <c r="E333" s="6">
        <v>99.664416206086386</v>
      </c>
      <c r="F333" s="10">
        <v>188.2040522481789</v>
      </c>
      <c r="G333" s="10">
        <v>183.56995068802286</v>
      </c>
      <c r="H333" s="10">
        <v>1.3594754880927655</v>
      </c>
      <c r="I333" s="10">
        <f t="shared" si="7"/>
        <v>91.280104537884895</v>
      </c>
    </row>
    <row r="334" spans="1:9" x14ac:dyDescent="0.25">
      <c r="A334" s="20"/>
      <c r="B334" s="5">
        <f>DATE(YEAR(siječanj!B334),MONTH(siječanj!B334)+9,DAY(siječanj!B334))</f>
        <v>43742</v>
      </c>
      <c r="C334" s="9">
        <v>3.4479166666666701</v>
      </c>
      <c r="D334">
        <v>0.91587457201510736</v>
      </c>
      <c r="E334" s="6">
        <v>101.41010871822667</v>
      </c>
      <c r="F334" s="10">
        <v>175.80715605855147</v>
      </c>
      <c r="G334" s="10">
        <v>182.84284842362462</v>
      </c>
      <c r="H334" s="10">
        <v>1.4571580840048464</v>
      </c>
      <c r="I334" s="10">
        <f t="shared" si="7"/>
        <v>92.878939920311353</v>
      </c>
    </row>
    <row r="335" spans="1:9" x14ac:dyDescent="0.25">
      <c r="A335" s="20"/>
      <c r="B335" s="5">
        <f>DATE(YEAR(siječanj!B335),MONTH(siječanj!B335)+9,DAY(siječanj!B335))</f>
        <v>43742</v>
      </c>
      <c r="C335" s="9">
        <v>3.4583333333333299</v>
      </c>
      <c r="D335">
        <v>0.91587457201510736</v>
      </c>
      <c r="E335" s="6">
        <v>102.02607316045226</v>
      </c>
      <c r="F335" s="10">
        <v>173.91338068604907</v>
      </c>
      <c r="G335" s="10">
        <v>183.66365975790964</v>
      </c>
      <c r="H335" s="10">
        <v>1.3940879987258759</v>
      </c>
      <c r="I335" s="10">
        <f t="shared" si="7"/>
        <v>93.443086090211239</v>
      </c>
    </row>
    <row r="336" spans="1:9" x14ac:dyDescent="0.25">
      <c r="A336" s="20"/>
      <c r="B336" s="5">
        <f>DATE(YEAR(siječanj!B336),MONTH(siječanj!B336)+9,DAY(siječanj!B336))</f>
        <v>43742</v>
      </c>
      <c r="C336" s="9">
        <v>3.46875</v>
      </c>
      <c r="D336">
        <v>0.91587457201510736</v>
      </c>
      <c r="E336" s="6">
        <v>103.00043034230708</v>
      </c>
      <c r="F336" s="10">
        <v>168.96243894164286</v>
      </c>
      <c r="G336" s="10">
        <v>177.44192903058581</v>
      </c>
      <c r="H336" s="10">
        <v>1.3454107790373757</v>
      </c>
      <c r="I336" s="10">
        <f t="shared" si="7"/>
        <v>94.335475057132385</v>
      </c>
    </row>
    <row r="337" spans="1:9" x14ac:dyDescent="0.25">
      <c r="A337" s="20"/>
      <c r="B337" s="5">
        <f>DATE(YEAR(siječanj!B337),MONTH(siječanj!B337)+9,DAY(siječanj!B337))</f>
        <v>43742</v>
      </c>
      <c r="C337" s="9">
        <v>3.4791666666666701</v>
      </c>
      <c r="D337">
        <v>0.91587457201510736</v>
      </c>
      <c r="E337" s="6">
        <v>103.53607585149781</v>
      </c>
      <c r="F337" s="10">
        <v>165.68618254298443</v>
      </c>
      <c r="G337" s="10">
        <v>174.5752808383703</v>
      </c>
      <c r="H337" s="10">
        <v>1.2688582624573357</v>
      </c>
      <c r="I337" s="10">
        <f t="shared" si="7"/>
        <v>94.826059158614257</v>
      </c>
    </row>
    <row r="338" spans="1:9" x14ac:dyDescent="0.25">
      <c r="A338" s="20"/>
      <c r="B338" s="5">
        <f>DATE(YEAR(siječanj!B338),MONTH(siječanj!B338)+9,DAY(siječanj!B338))</f>
        <v>43742</v>
      </c>
      <c r="C338" s="9">
        <v>3.4895833333333299</v>
      </c>
      <c r="D338">
        <v>0.91587457201510736</v>
      </c>
      <c r="E338" s="6">
        <v>103.37812209936301</v>
      </c>
      <c r="F338" s="10">
        <v>162.02437939137468</v>
      </c>
      <c r="G338" s="10">
        <v>169.38943150759499</v>
      </c>
      <c r="H338" s="10">
        <v>1.2781446922092299</v>
      </c>
      <c r="I338" s="10">
        <f t="shared" si="7"/>
        <v>94.681393333479605</v>
      </c>
    </row>
    <row r="339" spans="1:9" x14ac:dyDescent="0.25">
      <c r="A339" s="20"/>
      <c r="B339" s="5">
        <f>DATE(YEAR(siječanj!B339),MONTH(siječanj!B339)+9,DAY(siječanj!B339))</f>
        <v>43742</v>
      </c>
      <c r="C339" s="9">
        <v>3.5</v>
      </c>
      <c r="D339">
        <v>0.91587457201510736</v>
      </c>
      <c r="E339" s="6">
        <v>101.81331643264056</v>
      </c>
      <c r="F339" s="10">
        <v>159.62336734119017</v>
      </c>
      <c r="G339" s="10">
        <v>169.21560852843598</v>
      </c>
      <c r="H339" s="10">
        <v>1.3881601710723555</v>
      </c>
      <c r="I339" s="10">
        <f t="shared" si="7"/>
        <v>93.248227613183374</v>
      </c>
    </row>
    <row r="340" spans="1:9" x14ac:dyDescent="0.25">
      <c r="A340" s="20"/>
      <c r="B340" s="5">
        <f>DATE(YEAR(siječanj!B340),MONTH(siječanj!B340)+9,DAY(siječanj!B340))</f>
        <v>43742</v>
      </c>
      <c r="C340" s="9">
        <v>3.5104166666666701</v>
      </c>
      <c r="D340">
        <v>0.91587457201510736</v>
      </c>
      <c r="E340" s="6">
        <v>100.92286560532966</v>
      </c>
      <c r="F340" s="10">
        <v>158.16804092803341</v>
      </c>
      <c r="G340" s="10">
        <v>172.61216694031711</v>
      </c>
      <c r="H340" s="10">
        <v>1.5153988656410253</v>
      </c>
      <c r="I340" s="10">
        <f t="shared" si="7"/>
        <v>92.432686342819508</v>
      </c>
    </row>
    <row r="341" spans="1:9" x14ac:dyDescent="0.25">
      <c r="A341" s="20"/>
      <c r="B341" s="5">
        <f>DATE(YEAR(siječanj!B341),MONTH(siječanj!B341)+9,DAY(siječanj!B341))</f>
        <v>43742</v>
      </c>
      <c r="C341" s="9">
        <v>3.5208333333333299</v>
      </c>
      <c r="D341">
        <v>0.91587457201510736</v>
      </c>
      <c r="E341" s="6">
        <v>100.94421245080652</v>
      </c>
      <c r="F341" s="10">
        <v>155.12624232399881</v>
      </c>
      <c r="G341" s="10">
        <v>173.39521527753652</v>
      </c>
      <c r="H341" s="10">
        <v>1.6007455771703381</v>
      </c>
      <c r="I341" s="10">
        <f t="shared" si="7"/>
        <v>92.452237375784492</v>
      </c>
    </row>
    <row r="342" spans="1:9" x14ac:dyDescent="0.25">
      <c r="A342" s="20"/>
      <c r="B342" s="5">
        <f>DATE(YEAR(siječanj!B342),MONTH(siječanj!B342)+9,DAY(siječanj!B342))</f>
        <v>43742</v>
      </c>
      <c r="C342" s="9">
        <v>3.53125</v>
      </c>
      <c r="D342">
        <v>0.91587457201510736</v>
      </c>
      <c r="E342" s="6">
        <v>100.10054799261262</v>
      </c>
      <c r="F342" s="10">
        <v>153.39538375310164</v>
      </c>
      <c r="G342" s="10">
        <v>172.88105970960163</v>
      </c>
      <c r="H342" s="10">
        <v>1.7277341524287326</v>
      </c>
      <c r="I342" s="10">
        <f t="shared" si="7"/>
        <v>91.6795465512118</v>
      </c>
    </row>
    <row r="343" spans="1:9" x14ac:dyDescent="0.25">
      <c r="A343" s="20"/>
      <c r="B343" s="5">
        <f>DATE(YEAR(siječanj!B343),MONTH(siječanj!B343)+9,DAY(siječanj!B343))</f>
        <v>43742</v>
      </c>
      <c r="C343" s="9">
        <v>3.5416666666666701</v>
      </c>
      <c r="D343">
        <v>0.91587457201510736</v>
      </c>
      <c r="E343" s="6">
        <v>97.96786164069313</v>
      </c>
      <c r="F343" s="10">
        <v>153.31380896022063</v>
      </c>
      <c r="G343" s="10">
        <v>170.43084810535035</v>
      </c>
      <c r="H343" s="10">
        <v>1.9033379177866792</v>
      </c>
      <c r="I343" s="10">
        <f t="shared" si="7"/>
        <v>89.726273351405069</v>
      </c>
    </row>
    <row r="344" spans="1:9" x14ac:dyDescent="0.25">
      <c r="A344" s="20"/>
      <c r="B344" s="5">
        <f>DATE(YEAR(siječanj!B344),MONTH(siječanj!B344)+9,DAY(siječanj!B344))</f>
        <v>43742</v>
      </c>
      <c r="C344" s="9">
        <v>3.5520833333333299</v>
      </c>
      <c r="D344">
        <v>0.91587457201510736</v>
      </c>
      <c r="E344" s="6">
        <v>96.853045094273085</v>
      </c>
      <c r="F344" s="10">
        <v>152.48549871398285</v>
      </c>
      <c r="G344" s="10">
        <v>165.24993188718071</v>
      </c>
      <c r="H344" s="10">
        <v>1.799507389228036</v>
      </c>
      <c r="I344" s="10">
        <f t="shared" si="7"/>
        <v>88.705241224077255</v>
      </c>
    </row>
    <row r="345" spans="1:9" x14ac:dyDescent="0.25">
      <c r="A345" s="20"/>
      <c r="B345" s="5">
        <f>DATE(YEAR(siječanj!B345),MONTH(siječanj!B345)+9,DAY(siječanj!B345))</f>
        <v>43742</v>
      </c>
      <c r="C345" s="9">
        <v>3.5625</v>
      </c>
      <c r="D345">
        <v>0.91587457201510736</v>
      </c>
      <c r="E345" s="6">
        <v>96.843285401888593</v>
      </c>
      <c r="F345" s="10">
        <v>152.54566940499745</v>
      </c>
      <c r="G345" s="10">
        <v>163.2088675848955</v>
      </c>
      <c r="H345" s="10">
        <v>1.8164904903957155</v>
      </c>
      <c r="I345" s="10">
        <f t="shared" si="7"/>
        <v>88.696302569991616</v>
      </c>
    </row>
    <row r="346" spans="1:9" x14ac:dyDescent="0.25">
      <c r="A346" s="20"/>
      <c r="B346" s="5">
        <f>DATE(YEAR(siječanj!B346),MONTH(siječanj!B346)+9,DAY(siječanj!B346))</f>
        <v>43742</v>
      </c>
      <c r="C346" s="9">
        <v>3.5729166666666701</v>
      </c>
      <c r="D346">
        <v>0.91587457201510736</v>
      </c>
      <c r="E346" s="6">
        <v>97.183945518983634</v>
      </c>
      <c r="F346" s="10">
        <v>152.43225134487326</v>
      </c>
      <c r="G346" s="10">
        <v>159.13180455242298</v>
      </c>
      <c r="H346" s="10">
        <v>1.8953431041530455</v>
      </c>
      <c r="I346" s="10">
        <f t="shared" si="7"/>
        <v>89.00830450893865</v>
      </c>
    </row>
    <row r="347" spans="1:9" x14ac:dyDescent="0.25">
      <c r="A347" s="20"/>
      <c r="B347" s="5">
        <f>DATE(YEAR(siječanj!B347),MONTH(siječanj!B347)+9,DAY(siječanj!B347))</f>
        <v>43742</v>
      </c>
      <c r="C347" s="9">
        <v>3.5833333333333299</v>
      </c>
      <c r="D347">
        <v>0.91587457201510736</v>
      </c>
      <c r="E347" s="6">
        <v>99.716532089891345</v>
      </c>
      <c r="F347" s="10">
        <v>149.54862154834902</v>
      </c>
      <c r="G347" s="10">
        <v>151.79714917114435</v>
      </c>
      <c r="H347" s="10">
        <v>1.7564928707241643</v>
      </c>
      <c r="I347" s="10">
        <f t="shared" si="7"/>
        <v>91.327836150659948</v>
      </c>
    </row>
    <row r="348" spans="1:9" x14ac:dyDescent="0.25">
      <c r="A348" s="20"/>
      <c r="B348" s="5">
        <f>DATE(YEAR(siječanj!B348),MONTH(siječanj!B348)+9,DAY(siječanj!B348))</f>
        <v>43742</v>
      </c>
      <c r="C348" s="9">
        <v>3.59375</v>
      </c>
      <c r="D348">
        <v>0.91587457201510736</v>
      </c>
      <c r="E348" s="6">
        <v>101.28454797276223</v>
      </c>
      <c r="F348" s="10">
        <v>147.36743801258908</v>
      </c>
      <c r="G348" s="10">
        <v>142.69907261120207</v>
      </c>
      <c r="H348" s="10">
        <v>1.9186212081217291</v>
      </c>
      <c r="I348" s="10">
        <f t="shared" si="7"/>
        <v>92.763942026297215</v>
      </c>
    </row>
    <row r="349" spans="1:9" x14ac:dyDescent="0.25">
      <c r="A349" s="20"/>
      <c r="B349" s="5">
        <f>DATE(YEAR(siječanj!B349),MONTH(siječanj!B349)+9,DAY(siječanj!B349))</f>
        <v>43742</v>
      </c>
      <c r="C349" s="9">
        <v>3.6041666666666701</v>
      </c>
      <c r="D349">
        <v>0.91587457201510736</v>
      </c>
      <c r="E349" s="6">
        <v>101.22423680617389</v>
      </c>
      <c r="F349" s="10">
        <v>147.52349972212832</v>
      </c>
      <c r="G349" s="10">
        <v>144.2765929133671</v>
      </c>
      <c r="H349" s="10">
        <v>2.0829055739738651</v>
      </c>
      <c r="I349" s="10">
        <f t="shared" si="7"/>
        <v>92.708704562410389</v>
      </c>
    </row>
    <row r="350" spans="1:9" x14ac:dyDescent="0.25">
      <c r="A350" s="20"/>
      <c r="B350" s="5">
        <f>DATE(YEAR(siječanj!B350),MONTH(siječanj!B350)+9,DAY(siječanj!B350))</f>
        <v>43742</v>
      </c>
      <c r="C350" s="9">
        <v>3.6145833333333299</v>
      </c>
      <c r="D350">
        <v>0.91587457201510736</v>
      </c>
      <c r="E350" s="6">
        <v>103.24444647541576</v>
      </c>
      <c r="F350" s="10">
        <v>146.8055211391771</v>
      </c>
      <c r="G350" s="10">
        <v>145.35569222970793</v>
      </c>
      <c r="H350" s="10">
        <v>2.3939989697078361</v>
      </c>
      <c r="I350" s="10">
        <f t="shared" si="7"/>
        <v>94.558963228608064</v>
      </c>
    </row>
    <row r="351" spans="1:9" x14ac:dyDescent="0.25">
      <c r="A351" s="20"/>
      <c r="B351" s="5">
        <f>DATE(YEAR(siječanj!B351),MONTH(siječanj!B351)+9,DAY(siječanj!B351))</f>
        <v>43742</v>
      </c>
      <c r="C351" s="9">
        <v>3.625</v>
      </c>
      <c r="D351">
        <v>0.91587457201510736</v>
      </c>
      <c r="E351" s="6">
        <v>103.90043736963682</v>
      </c>
      <c r="F351" s="10">
        <v>145.18427982501623</v>
      </c>
      <c r="G351" s="10">
        <v>140.7069019172562</v>
      </c>
      <c r="H351" s="10">
        <v>2.3215043888176998</v>
      </c>
      <c r="I351" s="10">
        <f t="shared" si="7"/>
        <v>95.159768608098588</v>
      </c>
    </row>
    <row r="352" spans="1:9" x14ac:dyDescent="0.25">
      <c r="A352" s="20"/>
      <c r="B352" s="5">
        <f>DATE(YEAR(siječanj!B352),MONTH(siječanj!B352)+9,DAY(siječanj!B352))</f>
        <v>43742</v>
      </c>
      <c r="C352" s="9">
        <v>3.6354166666666701</v>
      </c>
      <c r="D352">
        <v>0.91587457201510736</v>
      </c>
      <c r="E352" s="6">
        <v>104.75627464187782</v>
      </c>
      <c r="F352" s="10">
        <v>144.4904505915737</v>
      </c>
      <c r="G352" s="10">
        <v>137.89955543833233</v>
      </c>
      <c r="H352" s="10">
        <v>2.2442295276695852</v>
      </c>
      <c r="I352" s="10">
        <f t="shared" si="7"/>
        <v>95.943608203526892</v>
      </c>
    </row>
    <row r="353" spans="1:9" x14ac:dyDescent="0.25">
      <c r="A353" s="20"/>
      <c r="B353" s="5">
        <f>DATE(YEAR(siječanj!B353),MONTH(siječanj!B353)+9,DAY(siječanj!B353))</f>
        <v>43742</v>
      </c>
      <c r="C353" s="9">
        <v>3.6458333333333299</v>
      </c>
      <c r="D353">
        <v>0.91587457201510736</v>
      </c>
      <c r="E353" s="6">
        <v>106.51538970898385</v>
      </c>
      <c r="F353" s="10">
        <v>140.35284063697077</v>
      </c>
      <c r="G353" s="10">
        <v>142.13455032481693</v>
      </c>
      <c r="H353" s="10">
        <v>2.0149581621445298</v>
      </c>
      <c r="I353" s="10">
        <f t="shared" si="7"/>
        <v>97.554736962737948</v>
      </c>
    </row>
    <row r="354" spans="1:9" x14ac:dyDescent="0.25">
      <c r="A354" s="20"/>
      <c r="B354" s="5">
        <f>DATE(YEAR(siječanj!B354),MONTH(siječanj!B354)+9,DAY(siječanj!B354))</f>
        <v>43742</v>
      </c>
      <c r="C354" s="9">
        <v>3.65625</v>
      </c>
      <c r="D354">
        <v>0.91587457201510736</v>
      </c>
      <c r="E354" s="6">
        <v>106.32555714064402</v>
      </c>
      <c r="F354" s="10">
        <v>138.95557380333759</v>
      </c>
      <c r="G354" s="10">
        <v>140.29954081147363</v>
      </c>
      <c r="H354" s="10">
        <v>2.1572450348965915</v>
      </c>
      <c r="I354" s="10">
        <f t="shared" si="7"/>
        <v>97.380874140455191</v>
      </c>
    </row>
    <row r="355" spans="1:9" x14ac:dyDescent="0.25">
      <c r="A355" s="20"/>
      <c r="B355" s="5">
        <f>DATE(YEAR(siječanj!B355),MONTH(siječanj!B355)+9,DAY(siječanj!B355))</f>
        <v>43742</v>
      </c>
      <c r="C355" s="9">
        <v>3.6666666666666701</v>
      </c>
      <c r="D355">
        <v>0.91587457201510736</v>
      </c>
      <c r="E355" s="6">
        <v>106.4312709282631</v>
      </c>
      <c r="F355" s="10">
        <v>139.34284636986521</v>
      </c>
      <c r="G355" s="10">
        <v>133.95509639938248</v>
      </c>
      <c r="H355" s="10">
        <v>2.1555242140418982</v>
      </c>
      <c r="I355" s="10">
        <f t="shared" si="7"/>
        <v>97.477694710446912</v>
      </c>
    </row>
    <row r="356" spans="1:9" x14ac:dyDescent="0.25">
      <c r="A356" s="20"/>
      <c r="B356" s="5">
        <f>DATE(YEAR(siječanj!B356),MONTH(siječanj!B356)+9,DAY(siječanj!B356))</f>
        <v>43742</v>
      </c>
      <c r="C356" s="9">
        <v>3.6770833333333299</v>
      </c>
      <c r="D356">
        <v>0.91587457201510736</v>
      </c>
      <c r="E356" s="6">
        <v>107.11014329819155</v>
      </c>
      <c r="F356" s="10">
        <v>136.70051741947097</v>
      </c>
      <c r="G356" s="10">
        <v>135.99966887125052</v>
      </c>
      <c r="H356" s="10">
        <v>2.0846734172588897</v>
      </c>
      <c r="I356" s="10">
        <f t="shared" si="7"/>
        <v>98.099456651707996</v>
      </c>
    </row>
    <row r="357" spans="1:9" x14ac:dyDescent="0.25">
      <c r="A357" s="20"/>
      <c r="B357" s="5">
        <f>DATE(YEAR(siječanj!B357),MONTH(siječanj!B357)+9,DAY(siječanj!B357))</f>
        <v>43742</v>
      </c>
      <c r="C357" s="9">
        <v>3.6875</v>
      </c>
      <c r="D357">
        <v>0.91587457201510736</v>
      </c>
      <c r="E357" s="6">
        <v>109.67080883761838</v>
      </c>
      <c r="F357" s="10">
        <v>133.6756679101639</v>
      </c>
      <c r="G357" s="10">
        <v>135.85732709808485</v>
      </c>
      <c r="H357" s="10">
        <v>1.975316252420408</v>
      </c>
      <c r="I357" s="10">
        <f t="shared" si="7"/>
        <v>100.44470510670439</v>
      </c>
    </row>
    <row r="358" spans="1:9" x14ac:dyDescent="0.25">
      <c r="A358" s="20"/>
      <c r="B358" s="5">
        <f>DATE(YEAR(siječanj!B358),MONTH(siječanj!B358)+9,DAY(siječanj!B358))</f>
        <v>43742</v>
      </c>
      <c r="C358" s="9">
        <v>3.6979166666666701</v>
      </c>
      <c r="D358">
        <v>0.91587457201510736</v>
      </c>
      <c r="E358" s="6">
        <v>110.74480680078551</v>
      </c>
      <c r="F358" s="10">
        <v>133.48903923272394</v>
      </c>
      <c r="G358" s="10">
        <v>133.97093935744138</v>
      </c>
      <c r="H358" s="10">
        <v>2.4870823717425785</v>
      </c>
      <c r="I358" s="10">
        <f t="shared" si="7"/>
        <v>101.42835253156518</v>
      </c>
    </row>
    <row r="359" spans="1:9" x14ac:dyDescent="0.25">
      <c r="A359" s="20"/>
      <c r="B359" s="5">
        <f>DATE(YEAR(siječanj!B359),MONTH(siječanj!B359)+9,DAY(siječanj!B359))</f>
        <v>43742</v>
      </c>
      <c r="C359" s="9">
        <v>3.7083333333333299</v>
      </c>
      <c r="D359">
        <v>0.91587457201510736</v>
      </c>
      <c r="E359" s="6">
        <v>112.32096535621845</v>
      </c>
      <c r="F359" s="10">
        <v>132.46385780614673</v>
      </c>
      <c r="G359" s="10">
        <v>132.29752641072929</v>
      </c>
      <c r="H359" s="10">
        <v>7.5611177548661042</v>
      </c>
      <c r="I359" s="10">
        <f t="shared" si="7"/>
        <v>102.87191607395027</v>
      </c>
    </row>
    <row r="360" spans="1:9" x14ac:dyDescent="0.25">
      <c r="A360" s="20"/>
      <c r="B360" s="5">
        <f>DATE(YEAR(siječanj!B360),MONTH(siječanj!B360)+9,DAY(siječanj!B360))</f>
        <v>43742</v>
      </c>
      <c r="C360" s="9">
        <v>3.71875</v>
      </c>
      <c r="D360">
        <v>0.91587457201510736</v>
      </c>
      <c r="E360" s="6">
        <v>115.47640632305807</v>
      </c>
      <c r="F360" s="10">
        <v>132.42441694564775</v>
      </c>
      <c r="G360" s="10">
        <v>132.42845659794068</v>
      </c>
      <c r="H360" s="10">
        <v>20.808181782580331</v>
      </c>
      <c r="I360" s="10">
        <f t="shared" si="7"/>
        <v>105.76190421897344</v>
      </c>
    </row>
    <row r="361" spans="1:9" x14ac:dyDescent="0.25">
      <c r="A361" s="20"/>
      <c r="B361" s="5">
        <f>DATE(YEAR(siječanj!B361),MONTH(siječanj!B361)+9,DAY(siječanj!B361))</f>
        <v>43742</v>
      </c>
      <c r="C361" s="9">
        <v>3.7291666666666701</v>
      </c>
      <c r="D361">
        <v>0.91587457201510736</v>
      </c>
      <c r="E361" s="6">
        <v>119.63507854946612</v>
      </c>
      <c r="F361" s="10">
        <v>132.29719639043287</v>
      </c>
      <c r="G361" s="10">
        <v>135.11535324523763</v>
      </c>
      <c r="H361" s="10">
        <v>33.543939910503305</v>
      </c>
      <c r="I361" s="10">
        <f t="shared" si="7"/>
        <v>109.57072636448603</v>
      </c>
    </row>
    <row r="362" spans="1:9" x14ac:dyDescent="0.25">
      <c r="A362" s="20"/>
      <c r="B362" s="5">
        <f>DATE(YEAR(siječanj!B362),MONTH(siječanj!B362)+9,DAY(siječanj!B362))</f>
        <v>43742</v>
      </c>
      <c r="C362" s="9">
        <v>3.7395833333333299</v>
      </c>
      <c r="D362">
        <v>0.91587457201510736</v>
      </c>
      <c r="E362" s="6">
        <v>124.15072403217245</v>
      </c>
      <c r="F362" s="10">
        <v>132.62029277304086</v>
      </c>
      <c r="G362" s="10">
        <v>136.67985237792126</v>
      </c>
      <c r="H362" s="10">
        <v>49.657510300306754</v>
      </c>
      <c r="I362" s="10">
        <f t="shared" si="7"/>
        <v>113.70649123833165</v>
      </c>
    </row>
    <row r="363" spans="1:9" x14ac:dyDescent="0.25">
      <c r="A363" s="20"/>
      <c r="B363" s="5">
        <f>DATE(YEAR(siječanj!B363),MONTH(siječanj!B363)+9,DAY(siječanj!B363))</f>
        <v>43742</v>
      </c>
      <c r="C363" s="9">
        <v>3.75</v>
      </c>
      <c r="D363">
        <v>0.91587457201510736</v>
      </c>
      <c r="E363" s="6">
        <v>128.95858455191561</v>
      </c>
      <c r="F363" s="10">
        <v>133.35861588859299</v>
      </c>
      <c r="G363" s="10">
        <v>139.4449884319788</v>
      </c>
      <c r="H363" s="10">
        <v>67.430480246017297</v>
      </c>
      <c r="I363" s="10">
        <f t="shared" si="7"/>
        <v>118.10988843415974</v>
      </c>
    </row>
    <row r="364" spans="1:9" x14ac:dyDescent="0.25">
      <c r="A364" s="20"/>
      <c r="B364" s="5">
        <f>DATE(YEAR(siječanj!B364),MONTH(siječanj!B364)+9,DAY(siječanj!B364))</f>
        <v>43742</v>
      </c>
      <c r="C364" s="9">
        <v>3.7604166666666701</v>
      </c>
      <c r="D364">
        <v>0.91587457201510736</v>
      </c>
      <c r="E364" s="6">
        <v>133.30436751219253</v>
      </c>
      <c r="F364" s="10">
        <v>131.57289651356837</v>
      </c>
      <c r="G364" s="10">
        <v>138.99010246594352</v>
      </c>
      <c r="H364" s="10">
        <v>82.868438359678052</v>
      </c>
      <c r="I364" s="10">
        <f t="shared" si="7"/>
        <v>122.09008054297391</v>
      </c>
    </row>
    <row r="365" spans="1:9" x14ac:dyDescent="0.25">
      <c r="A365" s="20"/>
      <c r="B365" s="5">
        <f>DATE(YEAR(siječanj!B365),MONTH(siječanj!B365)+9,DAY(siječanj!B365))</f>
        <v>43742</v>
      </c>
      <c r="C365" s="9">
        <v>3.7708333333333299</v>
      </c>
      <c r="D365">
        <v>0.91587457201510736</v>
      </c>
      <c r="E365" s="6">
        <v>138.23508381790583</v>
      </c>
      <c r="F365" s="10">
        <v>129.87200288258012</v>
      </c>
      <c r="G365" s="10">
        <v>139.45322099011887</v>
      </c>
      <c r="H365" s="10">
        <v>100.5152131085824</v>
      </c>
      <c r="I365" s="10">
        <f t="shared" si="7"/>
        <v>126.605998229197</v>
      </c>
    </row>
    <row r="366" spans="1:9" x14ac:dyDescent="0.25">
      <c r="A366" s="20"/>
      <c r="B366" s="5">
        <f>DATE(YEAR(siječanj!B366),MONTH(siječanj!B366)+9,DAY(siječanj!B366))</f>
        <v>43742</v>
      </c>
      <c r="C366" s="9">
        <v>3.78125</v>
      </c>
      <c r="D366">
        <v>0.91587457201510736</v>
      </c>
      <c r="E366" s="6">
        <v>143.91442471325522</v>
      </c>
      <c r="F366" s="10">
        <v>128.93515501647119</v>
      </c>
      <c r="G366" s="10">
        <v>139.69217791415295</v>
      </c>
      <c r="H366" s="10">
        <v>127.50246038851341</v>
      </c>
      <c r="I366" s="10">
        <f t="shared" si="7"/>
        <v>131.80756214105301</v>
      </c>
    </row>
    <row r="367" spans="1:9" x14ac:dyDescent="0.25">
      <c r="A367" s="20"/>
      <c r="B367" s="5">
        <f>DATE(YEAR(siječanj!B367),MONTH(siječanj!B367)+9,DAY(siječanj!B367))</f>
        <v>43742</v>
      </c>
      <c r="C367" s="9">
        <v>3.7916666666666701</v>
      </c>
      <c r="D367">
        <v>0.91587457201510736</v>
      </c>
      <c r="E367" s="6">
        <v>149.52413052108787</v>
      </c>
      <c r="F367" s="10">
        <v>126.98478499922508</v>
      </c>
      <c r="G367" s="10">
        <v>139.06306356263386</v>
      </c>
      <c r="H367" s="10">
        <v>151.21616114272243</v>
      </c>
      <c r="I367" s="10">
        <f t="shared" si="7"/>
        <v>136.94534904693239</v>
      </c>
    </row>
    <row r="368" spans="1:9" x14ac:dyDescent="0.25">
      <c r="A368" s="20"/>
      <c r="B368" s="5">
        <f>DATE(YEAR(siječanj!B368),MONTH(siječanj!B368)+9,DAY(siječanj!B368))</f>
        <v>43742</v>
      </c>
      <c r="C368" s="9">
        <v>3.8020833333333299</v>
      </c>
      <c r="D368">
        <v>0.91587457201510736</v>
      </c>
      <c r="E368" s="6">
        <v>155.91767204632947</v>
      </c>
      <c r="F368" s="10">
        <v>123.68188284165215</v>
      </c>
      <c r="G368" s="10">
        <v>139.29260783486959</v>
      </c>
      <c r="H368" s="10">
        <v>183.74570017036092</v>
      </c>
      <c r="I368" s="10">
        <f t="shared" si="7"/>
        <v>142.80103115502388</v>
      </c>
    </row>
    <row r="369" spans="1:9" x14ac:dyDescent="0.25">
      <c r="A369" s="20"/>
      <c r="B369" s="5">
        <f>DATE(YEAR(siječanj!B369),MONTH(siječanj!B369)+9,DAY(siječanj!B369))</f>
        <v>43742</v>
      </c>
      <c r="C369" s="9">
        <v>3.8125</v>
      </c>
      <c r="D369">
        <v>0.91587457201510736</v>
      </c>
      <c r="E369" s="6">
        <v>158.21063494128899</v>
      </c>
      <c r="F369" s="10">
        <v>121.04036060876686</v>
      </c>
      <c r="G369" s="10">
        <v>137.52492386890961</v>
      </c>
      <c r="H369" s="10">
        <v>199.50551381343814</v>
      </c>
      <c r="I369" s="10">
        <f t="shared" si="7"/>
        <v>144.90109756509145</v>
      </c>
    </row>
    <row r="370" spans="1:9" x14ac:dyDescent="0.25">
      <c r="A370" s="20"/>
      <c r="B370" s="5">
        <f>DATE(YEAR(siječanj!B370),MONTH(siječanj!B370)+9,DAY(siječanj!B370))</f>
        <v>43742</v>
      </c>
      <c r="C370" s="9">
        <v>3.8229166666666701</v>
      </c>
      <c r="D370">
        <v>0.91587457201510736</v>
      </c>
      <c r="E370" s="6">
        <v>158.20397825931883</v>
      </c>
      <c r="F370" s="10">
        <v>116.36892842036653</v>
      </c>
      <c r="G370" s="10">
        <v>132.75705648684166</v>
      </c>
      <c r="H370" s="10">
        <v>217.46540992544416</v>
      </c>
      <c r="I370" s="10">
        <f t="shared" si="7"/>
        <v>144.89500087934098</v>
      </c>
    </row>
    <row r="371" spans="1:9" x14ac:dyDescent="0.25">
      <c r="A371" s="20"/>
      <c r="B371" s="5">
        <f>DATE(YEAR(siječanj!B371),MONTH(siječanj!B371)+9,DAY(siječanj!B371))</f>
        <v>43742</v>
      </c>
      <c r="C371" s="9">
        <v>3.8333333333333299</v>
      </c>
      <c r="D371">
        <v>0.91587457201510736</v>
      </c>
      <c r="E371" s="6">
        <v>158.11208209964849</v>
      </c>
      <c r="F371" s="10">
        <v>111.12589473492706</v>
      </c>
      <c r="G371" s="10">
        <v>123.63902671065644</v>
      </c>
      <c r="H371" s="10">
        <v>223.4102266829953</v>
      </c>
      <c r="I371" s="10">
        <f t="shared" si="7"/>
        <v>144.81083552343307</v>
      </c>
    </row>
    <row r="372" spans="1:9" x14ac:dyDescent="0.25">
      <c r="A372" s="20"/>
      <c r="B372" s="5">
        <f>DATE(YEAR(siječanj!B372),MONTH(siječanj!B372)+9,DAY(siječanj!B372))</f>
        <v>43742</v>
      </c>
      <c r="C372" s="9">
        <v>3.84375</v>
      </c>
      <c r="D372">
        <v>0.91587457201510736</v>
      </c>
      <c r="E372" s="6">
        <v>156.87789296097037</v>
      </c>
      <c r="F372" s="10">
        <v>93.854839450960199</v>
      </c>
      <c r="G372" s="10">
        <v>106.21238697623686</v>
      </c>
      <c r="H372" s="10">
        <v>223.9529685781792</v>
      </c>
      <c r="I372" s="10">
        <f t="shared" si="7"/>
        <v>143.68047307426056</v>
      </c>
    </row>
    <row r="373" spans="1:9" x14ac:dyDescent="0.25">
      <c r="A373" s="20"/>
      <c r="B373" s="5">
        <f>DATE(YEAR(siječanj!B373),MONTH(siječanj!B373)+9,DAY(siječanj!B373))</f>
        <v>43742</v>
      </c>
      <c r="C373" s="9">
        <v>3.8541666666666701</v>
      </c>
      <c r="D373">
        <v>0.91587457201510736</v>
      </c>
      <c r="E373" s="6">
        <v>156.47779024226222</v>
      </c>
      <c r="F373" s="10">
        <v>87.414508549624472</v>
      </c>
      <c r="G373" s="10">
        <v>100.17129085711338</v>
      </c>
      <c r="H373" s="10">
        <v>224.04889833796486</v>
      </c>
      <c r="I373" s="10">
        <f t="shared" si="7"/>
        <v>143.31402916800164</v>
      </c>
    </row>
    <row r="374" spans="1:9" x14ac:dyDescent="0.25">
      <c r="A374" s="20"/>
      <c r="B374" s="5">
        <f>DATE(YEAR(siječanj!B374),MONTH(siječanj!B374)+9,DAY(siječanj!B374))</f>
        <v>43742</v>
      </c>
      <c r="C374" s="9">
        <v>3.8645833333333299</v>
      </c>
      <c r="D374">
        <v>0.91587457201510736</v>
      </c>
      <c r="E374" s="6">
        <v>155.66176401790287</v>
      </c>
      <c r="F374" s="10">
        <v>84.182677803236643</v>
      </c>
      <c r="G374" s="10">
        <v>96.117753433250741</v>
      </c>
      <c r="H374" s="10">
        <v>225.00032618184312</v>
      </c>
      <c r="I374" s="10">
        <f t="shared" si="7"/>
        <v>142.56665149901343</v>
      </c>
    </row>
    <row r="375" spans="1:9" x14ac:dyDescent="0.25">
      <c r="A375" s="20"/>
      <c r="B375" s="5">
        <f>DATE(YEAR(siječanj!B375),MONTH(siječanj!B375)+9,DAY(siječanj!B375))</f>
        <v>43742</v>
      </c>
      <c r="C375" s="9">
        <v>3.875</v>
      </c>
      <c r="D375">
        <v>0.91587457201510736</v>
      </c>
      <c r="E375" s="6">
        <v>152.61071562727429</v>
      </c>
      <c r="F375" s="10">
        <v>81.523443906834274</v>
      </c>
      <c r="G375" s="10">
        <v>88.981413995426934</v>
      </c>
      <c r="H375" s="10">
        <v>226.40513529468461</v>
      </c>
      <c r="I375" s="10">
        <f t="shared" si="7"/>
        <v>139.7722738600491</v>
      </c>
    </row>
    <row r="376" spans="1:9" x14ac:dyDescent="0.25">
      <c r="A376" s="20"/>
      <c r="B376" s="5">
        <f>DATE(YEAR(siječanj!B376),MONTH(siječanj!B376)+9,DAY(siječanj!B376))</f>
        <v>43742</v>
      </c>
      <c r="C376" s="9">
        <v>3.8854166666666701</v>
      </c>
      <c r="D376">
        <v>0.91587457201510736</v>
      </c>
      <c r="E376" s="6">
        <v>157.81513313533529</v>
      </c>
      <c r="F376" s="10">
        <v>77.382715447234105</v>
      </c>
      <c r="G376" s="10">
        <v>73.607723792279742</v>
      </c>
      <c r="H376" s="10">
        <v>232.45771845826087</v>
      </c>
      <c r="I376" s="10">
        <f t="shared" si="7"/>
        <v>144.53886751783239</v>
      </c>
    </row>
    <row r="377" spans="1:9" x14ac:dyDescent="0.25">
      <c r="A377" s="20"/>
      <c r="B377" s="5">
        <f>DATE(YEAR(siječanj!B377),MONTH(siječanj!B377)+9,DAY(siječanj!B377))</f>
        <v>43742</v>
      </c>
      <c r="C377" s="9">
        <v>3.8958333333333299</v>
      </c>
      <c r="D377">
        <v>0.91587457201510736</v>
      </c>
      <c r="E377" s="6">
        <v>160.01435851287692</v>
      </c>
      <c r="F377" s="10">
        <v>73.369331961967092</v>
      </c>
      <c r="G377" s="10">
        <v>63.613177444428857</v>
      </c>
      <c r="H377" s="10">
        <v>236.51624242878196</v>
      </c>
      <c r="I377" s="10">
        <f t="shared" si="7"/>
        <v>146.55308211925311</v>
      </c>
    </row>
    <row r="378" spans="1:9" x14ac:dyDescent="0.25">
      <c r="A378" s="20"/>
      <c r="B378" s="5">
        <f>DATE(YEAR(siječanj!B378),MONTH(siječanj!B378)+9,DAY(siječanj!B378))</f>
        <v>43742</v>
      </c>
      <c r="C378" s="9">
        <v>3.90625</v>
      </c>
      <c r="D378">
        <v>0.91587457201510736</v>
      </c>
      <c r="E378" s="6">
        <v>156.67357967736356</v>
      </c>
      <c r="F378" s="10">
        <v>71.819085802112369</v>
      </c>
      <c r="G378" s="10">
        <v>60.048624271048006</v>
      </c>
      <c r="H378" s="10">
        <v>237.83849215968786</v>
      </c>
      <c r="I378" s="10">
        <f t="shared" si="7"/>
        <v>143.49334773308018</v>
      </c>
    </row>
    <row r="379" spans="1:9" x14ac:dyDescent="0.25">
      <c r="A379" s="20"/>
      <c r="B379" s="5">
        <f>DATE(YEAR(siječanj!B379),MONTH(siječanj!B379)+9,DAY(siječanj!B379))</f>
        <v>43742</v>
      </c>
      <c r="C379" s="9">
        <v>3.9166666666666701</v>
      </c>
      <c r="D379">
        <v>0.91587457201510736</v>
      </c>
      <c r="E379" s="6">
        <v>151.66000822888776</v>
      </c>
      <c r="F379" s="10">
        <v>71.242627945939844</v>
      </c>
      <c r="G379" s="10">
        <v>57.425834004080116</v>
      </c>
      <c r="H379" s="10">
        <v>236.172545480715</v>
      </c>
      <c r="I379" s="10">
        <f t="shared" si="7"/>
        <v>138.90154512844023</v>
      </c>
    </row>
    <row r="380" spans="1:9" x14ac:dyDescent="0.25">
      <c r="A380" s="20"/>
      <c r="B380" s="5">
        <f>DATE(YEAR(siječanj!B380),MONTH(siječanj!B380)+9,DAY(siječanj!B380))</f>
        <v>43742</v>
      </c>
      <c r="C380" s="9">
        <v>3.9270833333333299</v>
      </c>
      <c r="D380">
        <v>0.91587457201510736</v>
      </c>
      <c r="E380" s="6">
        <v>144.48572307754904</v>
      </c>
      <c r="F380" s="10">
        <v>70.065362208088814</v>
      </c>
      <c r="G380" s="10">
        <v>55.021541690478415</v>
      </c>
      <c r="H380" s="10">
        <v>237.54123336324383</v>
      </c>
      <c r="I380" s="10">
        <f t="shared" si="7"/>
        <v>132.33079978594355</v>
      </c>
    </row>
    <row r="381" spans="1:9" x14ac:dyDescent="0.25">
      <c r="A381" s="20"/>
      <c r="B381" s="5">
        <f>DATE(YEAR(siječanj!B381),MONTH(siječanj!B381)+9,DAY(siječanj!B381))</f>
        <v>43742</v>
      </c>
      <c r="C381" s="9">
        <v>3.9375</v>
      </c>
      <c r="D381">
        <v>0.91587457201510736</v>
      </c>
      <c r="E381" s="6">
        <v>134.47693816991386</v>
      </c>
      <c r="F381" s="10">
        <v>66.904089142333092</v>
      </c>
      <c r="G381" s="10">
        <v>53.139537154851467</v>
      </c>
      <c r="H381" s="10">
        <v>236.87447330973038</v>
      </c>
      <c r="I381" s="10">
        <f t="shared" si="7"/>
        <v>123.16400819227192</v>
      </c>
    </row>
    <row r="382" spans="1:9" x14ac:dyDescent="0.25">
      <c r="A382" s="20"/>
      <c r="B382" s="5">
        <f>DATE(YEAR(siječanj!B382),MONTH(siječanj!B382)+9,DAY(siječanj!B382))</f>
        <v>43742</v>
      </c>
      <c r="C382" s="9">
        <v>3.9479166666666701</v>
      </c>
      <c r="D382">
        <v>0.91587457201510736</v>
      </c>
      <c r="E382" s="6">
        <v>122.3178355376849</v>
      </c>
      <c r="F382" s="10">
        <v>64.915261576974558</v>
      </c>
      <c r="G382" s="10">
        <v>52.200772649672359</v>
      </c>
      <c r="H382" s="10">
        <v>235.13983486386081</v>
      </c>
      <c r="I382" s="10">
        <f t="shared" si="7"/>
        <v>112.02779527289145</v>
      </c>
    </row>
    <row r="383" spans="1:9" x14ac:dyDescent="0.25">
      <c r="A383" s="20"/>
      <c r="B383" s="5">
        <f>DATE(YEAR(siječanj!B383),MONTH(siječanj!B383)+9,DAY(siječanj!B383))</f>
        <v>43742</v>
      </c>
      <c r="C383" s="9">
        <v>3.9583333333333299</v>
      </c>
      <c r="D383">
        <v>0.91587457201510736</v>
      </c>
      <c r="E383" s="6">
        <v>110.82195522349934</v>
      </c>
      <c r="F383" s="10">
        <v>62.821079113061188</v>
      </c>
      <c r="G383" s="10">
        <v>51.226629418288233</v>
      </c>
      <c r="H383" s="10">
        <v>234.98078899684307</v>
      </c>
      <c r="I383" s="10">
        <f t="shared" si="7"/>
        <v>101.49901081019985</v>
      </c>
    </row>
    <row r="384" spans="1:9" x14ac:dyDescent="0.25">
      <c r="A384" s="20"/>
      <c r="B384" s="5">
        <f>DATE(YEAR(siječanj!B384),MONTH(siječanj!B384)+9,DAY(siječanj!B384))</f>
        <v>43742</v>
      </c>
      <c r="C384" s="9">
        <v>3.96875</v>
      </c>
      <c r="D384">
        <v>0.91587457201510736</v>
      </c>
      <c r="E384" s="6">
        <v>100.73790593466228</v>
      </c>
      <c r="F384" s="10">
        <v>61.017559777080699</v>
      </c>
      <c r="G384" s="10">
        <v>50.849396826108425</v>
      </c>
      <c r="H384" s="10">
        <v>234.91905054677201</v>
      </c>
      <c r="I384" s="10">
        <f t="shared" si="7"/>
        <v>92.263286483606961</v>
      </c>
    </row>
    <row r="385" spans="1:9" x14ac:dyDescent="0.25">
      <c r="A385" s="20"/>
      <c r="B385" s="5">
        <f>DATE(YEAR(siječanj!B385),MONTH(siječanj!B385)+9,DAY(siječanj!B385))</f>
        <v>43742</v>
      </c>
      <c r="C385" s="9">
        <v>3.9791666666666701</v>
      </c>
      <c r="D385">
        <v>0.91587457201510736</v>
      </c>
      <c r="E385" s="6">
        <v>91.700940013862891</v>
      </c>
      <c r="F385" s="10">
        <v>60.581145672347141</v>
      </c>
      <c r="G385" s="10">
        <v>51.017050404067447</v>
      </c>
      <c r="H385" s="10">
        <v>234.67886997740999</v>
      </c>
      <c r="I385" s="10">
        <f t="shared" si="7"/>
        <v>83.986559188579704</v>
      </c>
    </row>
    <row r="386" spans="1:9" ht="15.75" thickBot="1" x14ac:dyDescent="0.3">
      <c r="A386" s="20"/>
      <c r="B386" s="5">
        <f>DATE(YEAR(siječanj!B386),MONTH(siječanj!B386)+9,DAY(siječanj!B386))</f>
        <v>43742</v>
      </c>
      <c r="C386" s="9">
        <v>3.9895833333333299</v>
      </c>
      <c r="D386">
        <v>0.91587457201510736</v>
      </c>
      <c r="E386" s="6">
        <v>83.86079309960175</v>
      </c>
      <c r="F386" s="10">
        <v>58.663120612337366</v>
      </c>
      <c r="G386" s="10">
        <v>49.898349713465365</v>
      </c>
      <c r="H386" s="10">
        <v>235.68263378624744</v>
      </c>
      <c r="I386" s="10">
        <f t="shared" si="7"/>
        <v>76.805967988945227</v>
      </c>
    </row>
    <row r="387" spans="1:9" x14ac:dyDescent="0.25">
      <c r="A387" s="13">
        <f t="shared" ref="A387" si="8">A291+1</f>
        <v>278</v>
      </c>
      <c r="B387" s="5">
        <f>DATE(YEAR(siječanj!B387),MONTH(siječanj!B387)+9,DAY(siječanj!B387))</f>
        <v>43743</v>
      </c>
      <c r="C387" s="9">
        <v>4</v>
      </c>
      <c r="D387">
        <v>0.91490402429629381</v>
      </c>
      <c r="E387" s="6">
        <v>85.26079873689325</v>
      </c>
      <c r="F387" s="10">
        <v>57.661622966955264</v>
      </c>
      <c r="G387" s="10">
        <v>49.165579788368049</v>
      </c>
      <c r="H387" s="10">
        <v>235.40750954828553</v>
      </c>
      <c r="I387" s="10">
        <f t="shared" si="7"/>
        <v>78.005447879100004</v>
      </c>
    </row>
    <row r="388" spans="1:9" x14ac:dyDescent="0.25">
      <c r="A388" s="14"/>
      <c r="B388" s="5">
        <f>DATE(YEAR(siječanj!B388),MONTH(siječanj!B388)+9,DAY(siječanj!B388))</f>
        <v>43743</v>
      </c>
      <c r="C388" s="9">
        <v>4.0104166666666696</v>
      </c>
      <c r="D388">
        <v>0.91490402429629381</v>
      </c>
      <c r="E388" s="6">
        <v>79.846194460701554</v>
      </c>
      <c r="F388" s="10">
        <v>56.41269583048723</v>
      </c>
      <c r="G388" s="10">
        <v>49.635525997280709</v>
      </c>
      <c r="H388" s="10">
        <v>236.35845316117906</v>
      </c>
      <c r="I388" s="10">
        <f t="shared" ref="I388:I451" si="9">D388*E388</f>
        <v>73.051604636840295</v>
      </c>
    </row>
    <row r="389" spans="1:9" x14ac:dyDescent="0.25">
      <c r="A389" s="14"/>
      <c r="B389" s="5">
        <f>DATE(YEAR(siječanj!B389),MONTH(siječanj!B389)+9,DAY(siječanj!B389))</f>
        <v>43743</v>
      </c>
      <c r="C389" s="9">
        <v>4.0208333333333304</v>
      </c>
      <c r="D389">
        <v>0.91490402429629381</v>
      </c>
      <c r="E389" s="6">
        <v>74.353745917170144</v>
      </c>
      <c r="F389" s="10">
        <v>56.253515615950761</v>
      </c>
      <c r="G389" s="10">
        <v>49.217652424521624</v>
      </c>
      <c r="H389" s="10">
        <v>238.97016598332277</v>
      </c>
      <c r="I389" s="10">
        <f t="shared" si="9"/>
        <v>68.026541361123094</v>
      </c>
    </row>
    <row r="390" spans="1:9" x14ac:dyDescent="0.25">
      <c r="A390" s="14"/>
      <c r="B390" s="5">
        <f>DATE(YEAR(siječanj!B390),MONTH(siječanj!B390)+9,DAY(siječanj!B390))</f>
        <v>43743</v>
      </c>
      <c r="C390" s="9">
        <v>4.03125</v>
      </c>
      <c r="D390">
        <v>0.91490402429629381</v>
      </c>
      <c r="E390" s="6">
        <v>68.892978653352245</v>
      </c>
      <c r="F390" s="10">
        <v>56.105529108540743</v>
      </c>
      <c r="G390" s="10">
        <v>48.780030345644022</v>
      </c>
      <c r="H390" s="10">
        <v>236.61042535530467</v>
      </c>
      <c r="I390" s="10">
        <f t="shared" si="9"/>
        <v>63.030463415710635</v>
      </c>
    </row>
    <row r="391" spans="1:9" x14ac:dyDescent="0.25">
      <c r="A391" s="14"/>
      <c r="B391" s="5">
        <f>DATE(YEAR(siječanj!B391),MONTH(siječanj!B391)+9,DAY(siječanj!B391))</f>
        <v>43743</v>
      </c>
      <c r="C391" s="9">
        <v>4.0416666666666696</v>
      </c>
      <c r="D391">
        <v>0.91490402429629381</v>
      </c>
      <c r="E391" s="6">
        <v>65.934795244583526</v>
      </c>
      <c r="F391" s="10">
        <v>54.709012803137256</v>
      </c>
      <c r="G391" s="10">
        <v>46.924096246447924</v>
      </c>
      <c r="H391" s="10">
        <v>235.66752057704338</v>
      </c>
      <c r="I391" s="10">
        <f t="shared" si="9"/>
        <v>60.324009510421604</v>
      </c>
    </row>
    <row r="392" spans="1:9" x14ac:dyDescent="0.25">
      <c r="A392" s="14"/>
      <c r="B392" s="5">
        <f>DATE(YEAR(siječanj!B392),MONTH(siječanj!B392)+9,DAY(siječanj!B392))</f>
        <v>43743</v>
      </c>
      <c r="C392" s="9">
        <v>4.0520833333333304</v>
      </c>
      <c r="D392">
        <v>0.91490402429629381</v>
      </c>
      <c r="E392" s="6">
        <v>64.028749755685439</v>
      </c>
      <c r="F392" s="10">
        <v>54.965035240425301</v>
      </c>
      <c r="G392" s="10">
        <v>47.406505689404888</v>
      </c>
      <c r="H392" s="10">
        <v>235.29516695935959</v>
      </c>
      <c r="I392" s="10">
        <f t="shared" si="9"/>
        <v>58.580160822136946</v>
      </c>
    </row>
    <row r="393" spans="1:9" x14ac:dyDescent="0.25">
      <c r="A393" s="14"/>
      <c r="B393" s="5">
        <f>DATE(YEAR(siječanj!B393),MONTH(siječanj!B393)+9,DAY(siječanj!B393))</f>
        <v>43743</v>
      </c>
      <c r="C393" s="9">
        <v>4.0625</v>
      </c>
      <c r="D393">
        <v>0.91490402429629381</v>
      </c>
      <c r="E393" s="6">
        <v>61.149381421737303</v>
      </c>
      <c r="F393" s="10">
        <v>53.212086255751124</v>
      </c>
      <c r="G393" s="10">
        <v>47.604865786023801</v>
      </c>
      <c r="H393" s="10">
        <v>236.46097206407461</v>
      </c>
      <c r="I393" s="10">
        <f t="shared" si="9"/>
        <v>55.945815145976482</v>
      </c>
    </row>
    <row r="394" spans="1:9" x14ac:dyDescent="0.25">
      <c r="A394" s="14"/>
      <c r="B394" s="5">
        <f>DATE(YEAR(siječanj!B394),MONTH(siječanj!B394)+9,DAY(siječanj!B394))</f>
        <v>43743</v>
      </c>
      <c r="C394" s="9">
        <v>4.0729166666666696</v>
      </c>
      <c r="D394">
        <v>0.91490402429629381</v>
      </c>
      <c r="E394" s="6">
        <v>60.094039241592363</v>
      </c>
      <c r="F394" s="10">
        <v>53.882263816158058</v>
      </c>
      <c r="G394" s="10">
        <v>46.575996714716936</v>
      </c>
      <c r="H394" s="10">
        <v>236.62025904610744</v>
      </c>
      <c r="I394" s="10">
        <f t="shared" si="9"/>
        <v>54.98027833835225</v>
      </c>
    </row>
    <row r="395" spans="1:9" x14ac:dyDescent="0.25">
      <c r="A395" s="14"/>
      <c r="B395" s="5">
        <f>DATE(YEAR(siječanj!B395),MONTH(siječanj!B395)+9,DAY(siječanj!B395))</f>
        <v>43743</v>
      </c>
      <c r="C395" s="9">
        <v>4.0833333333333304</v>
      </c>
      <c r="D395">
        <v>0.91490402429629381</v>
      </c>
      <c r="E395" s="6">
        <v>58.454964817291078</v>
      </c>
      <c r="F395" s="10">
        <v>53.977231725095344</v>
      </c>
      <c r="G395" s="10">
        <v>47.174914315925157</v>
      </c>
      <c r="H395" s="10">
        <v>236.76879790113915</v>
      </c>
      <c r="I395" s="10">
        <f t="shared" si="9"/>
        <v>53.480682551437873</v>
      </c>
    </row>
    <row r="396" spans="1:9" x14ac:dyDescent="0.25">
      <c r="A396" s="14"/>
      <c r="B396" s="5">
        <f>DATE(YEAR(siječanj!B396),MONTH(siječanj!B396)+9,DAY(siječanj!B396))</f>
        <v>43743</v>
      </c>
      <c r="C396" s="9">
        <v>4.09375</v>
      </c>
      <c r="D396">
        <v>0.91490402429629381</v>
      </c>
      <c r="E396" s="6">
        <v>57.191120388744508</v>
      </c>
      <c r="F396" s="10">
        <v>53.723537129375366</v>
      </c>
      <c r="G396" s="10">
        <v>45.75495257283945</v>
      </c>
      <c r="H396" s="10">
        <v>236.8178072792717</v>
      </c>
      <c r="I396" s="10">
        <f t="shared" si="9"/>
        <v>52.324386197676169</v>
      </c>
    </row>
    <row r="397" spans="1:9" x14ac:dyDescent="0.25">
      <c r="A397" s="14"/>
      <c r="B397" s="5">
        <f>DATE(YEAR(siječanj!B397),MONTH(siječanj!B397)+9,DAY(siječanj!B397))</f>
        <v>43743</v>
      </c>
      <c r="C397" s="9">
        <v>4.1041666666666696</v>
      </c>
      <c r="D397">
        <v>0.91490402429629381</v>
      </c>
      <c r="E397" s="6">
        <v>55.425491580647133</v>
      </c>
      <c r="F397" s="10">
        <v>54.338452533660359</v>
      </c>
      <c r="G397" s="10">
        <v>46.517393424202631</v>
      </c>
      <c r="H397" s="10">
        <v>236.1619344190959</v>
      </c>
      <c r="I397" s="10">
        <f t="shared" si="9"/>
        <v>50.709005295734414</v>
      </c>
    </row>
    <row r="398" spans="1:9" x14ac:dyDescent="0.25">
      <c r="A398" s="14"/>
      <c r="B398" s="5">
        <f>DATE(YEAR(siječanj!B398),MONTH(siječanj!B398)+9,DAY(siječanj!B398))</f>
        <v>43743</v>
      </c>
      <c r="C398" s="9">
        <v>4.1145833333333304</v>
      </c>
      <c r="D398">
        <v>0.91490402429629381</v>
      </c>
      <c r="E398" s="6">
        <v>55.429644810197239</v>
      </c>
      <c r="F398" s="10">
        <v>54.47552628034007</v>
      </c>
      <c r="G398" s="10">
        <v>45.443540306540015</v>
      </c>
      <c r="H398" s="10">
        <v>235.82225538762921</v>
      </c>
      <c r="I398" s="10">
        <f t="shared" si="9"/>
        <v>50.712805102163628</v>
      </c>
    </row>
    <row r="399" spans="1:9" x14ac:dyDescent="0.25">
      <c r="A399" s="14"/>
      <c r="B399" s="5">
        <f>DATE(YEAR(siječanj!B399),MONTH(siječanj!B399)+9,DAY(siječanj!B399))</f>
        <v>43743</v>
      </c>
      <c r="C399" s="9">
        <v>4.125</v>
      </c>
      <c r="D399">
        <v>0.91490402429629381</v>
      </c>
      <c r="E399" s="6">
        <v>54.180778412406326</v>
      </c>
      <c r="F399" s="10">
        <v>53.806087207602999</v>
      </c>
      <c r="G399" s="10">
        <v>45.59761076565654</v>
      </c>
      <c r="H399" s="10">
        <v>235.40759158741929</v>
      </c>
      <c r="I399" s="10">
        <f t="shared" si="9"/>
        <v>49.570212209016312</v>
      </c>
    </row>
    <row r="400" spans="1:9" x14ac:dyDescent="0.25">
      <c r="A400" s="14"/>
      <c r="B400" s="5">
        <f>DATE(YEAR(siječanj!B400),MONTH(siječanj!B400)+9,DAY(siječanj!B400))</f>
        <v>43743</v>
      </c>
      <c r="C400" s="9">
        <v>4.1354166666666696</v>
      </c>
      <c r="D400">
        <v>0.91490402429629381</v>
      </c>
      <c r="E400" s="6">
        <v>55.46510806997432</v>
      </c>
      <c r="F400" s="10">
        <v>53.790045168383052</v>
      </c>
      <c r="G400" s="10">
        <v>45.023318588236357</v>
      </c>
      <c r="H400" s="10">
        <v>235.97462507001708</v>
      </c>
      <c r="I400" s="10">
        <f t="shared" si="9"/>
        <v>50.745250581248349</v>
      </c>
    </row>
    <row r="401" spans="1:9" x14ac:dyDescent="0.25">
      <c r="A401" s="14"/>
      <c r="B401" s="5">
        <f>DATE(YEAR(siječanj!B401),MONTH(siječanj!B401)+9,DAY(siječanj!B401))</f>
        <v>43743</v>
      </c>
      <c r="C401" s="9">
        <v>4.1458333333333304</v>
      </c>
      <c r="D401">
        <v>0.91490402429629381</v>
      </c>
      <c r="E401" s="6">
        <v>55.922429863959032</v>
      </c>
      <c r="F401" s="10">
        <v>54.114325539374782</v>
      </c>
      <c r="G401" s="10">
        <v>46.069824841633626</v>
      </c>
      <c r="H401" s="10">
        <v>236.29869465556814</v>
      </c>
      <c r="I401" s="10">
        <f t="shared" si="9"/>
        <v>51.163656130963361</v>
      </c>
    </row>
    <row r="402" spans="1:9" x14ac:dyDescent="0.25">
      <c r="A402" s="14"/>
      <c r="B402" s="5">
        <f>DATE(YEAR(siječanj!B402),MONTH(siječanj!B402)+9,DAY(siječanj!B402))</f>
        <v>43743</v>
      </c>
      <c r="C402" s="9">
        <v>4.15625</v>
      </c>
      <c r="D402">
        <v>0.91490402429629381</v>
      </c>
      <c r="E402" s="6">
        <v>56.563497322937181</v>
      </c>
      <c r="F402" s="10">
        <v>53.641693430658044</v>
      </c>
      <c r="G402" s="10">
        <v>46.428645564389527</v>
      </c>
      <c r="H402" s="10">
        <v>235.98283898816652</v>
      </c>
      <c r="I402" s="10">
        <f t="shared" si="9"/>
        <v>51.750171329027872</v>
      </c>
    </row>
    <row r="403" spans="1:9" x14ac:dyDescent="0.25">
      <c r="A403" s="14"/>
      <c r="B403" s="5">
        <f>DATE(YEAR(siječanj!B403),MONTH(siječanj!B403)+9,DAY(siječanj!B403))</f>
        <v>43743</v>
      </c>
      <c r="C403" s="9">
        <v>4.1666666666666696</v>
      </c>
      <c r="D403">
        <v>0.91490402429629381</v>
      </c>
      <c r="E403" s="6">
        <v>58.856049262582658</v>
      </c>
      <c r="F403" s="10">
        <v>53.788419692805348</v>
      </c>
      <c r="G403" s="10">
        <v>45.499606797081377</v>
      </c>
      <c r="H403" s="10">
        <v>235.37488398545324</v>
      </c>
      <c r="I403" s="10">
        <f t="shared" si="9"/>
        <v>53.847636324517786</v>
      </c>
    </row>
    <row r="404" spans="1:9" x14ac:dyDescent="0.25">
      <c r="A404" s="14"/>
      <c r="B404" s="5">
        <f>DATE(YEAR(siječanj!B404),MONTH(siječanj!B404)+9,DAY(siječanj!B404))</f>
        <v>43743</v>
      </c>
      <c r="C404" s="9">
        <v>4.1770833333333304</v>
      </c>
      <c r="D404">
        <v>0.91490402429629381</v>
      </c>
      <c r="E404" s="6">
        <v>60.30744317439131</v>
      </c>
      <c r="F404" s="10">
        <v>53.906637922783709</v>
      </c>
      <c r="G404" s="10">
        <v>45.998240520877992</v>
      </c>
      <c r="H404" s="10">
        <v>235.06902608712193</v>
      </c>
      <c r="I404" s="10">
        <f t="shared" si="9"/>
        <v>55.175522455270666</v>
      </c>
    </row>
    <row r="405" spans="1:9" x14ac:dyDescent="0.25">
      <c r="A405" s="14"/>
      <c r="B405" s="5">
        <f>DATE(YEAR(siječanj!B405),MONTH(siječanj!B405)+9,DAY(siječanj!B405))</f>
        <v>43743</v>
      </c>
      <c r="C405" s="9">
        <v>4.1875</v>
      </c>
      <c r="D405">
        <v>0.91490402429629381</v>
      </c>
      <c r="E405" s="6">
        <v>62.128581721894001</v>
      </c>
      <c r="F405" s="10">
        <v>52.69740851209113</v>
      </c>
      <c r="G405" s="10">
        <v>44.951890810517028</v>
      </c>
      <c r="H405" s="10">
        <v>230.44411094039182</v>
      </c>
      <c r="I405" s="10">
        <f t="shared" si="9"/>
        <v>56.841689441181984</v>
      </c>
    </row>
    <row r="406" spans="1:9" x14ac:dyDescent="0.25">
      <c r="A406" s="14"/>
      <c r="B406" s="5">
        <f>DATE(YEAR(siječanj!B406),MONTH(siječanj!B406)+9,DAY(siječanj!B406))</f>
        <v>43743</v>
      </c>
      <c r="C406" s="9">
        <v>4.1979166666666696</v>
      </c>
      <c r="D406">
        <v>0.91490402429629381</v>
      </c>
      <c r="E406" s="6">
        <v>64.376267069179164</v>
      </c>
      <c r="F406" s="10">
        <v>54.604589041209671</v>
      </c>
      <c r="G406" s="10">
        <v>44.311352831271627</v>
      </c>
      <c r="H406" s="10">
        <v>207.08316045280446</v>
      </c>
      <c r="I406" s="10">
        <f t="shared" si="9"/>
        <v>58.898105810764996</v>
      </c>
    </row>
    <row r="407" spans="1:9" x14ac:dyDescent="0.25">
      <c r="A407" s="14"/>
      <c r="B407" s="5">
        <f>DATE(YEAR(siječanj!B407),MONTH(siječanj!B407)+9,DAY(siječanj!B407))</f>
        <v>43743</v>
      </c>
      <c r="C407" s="9">
        <v>4.2083333333333304</v>
      </c>
      <c r="D407">
        <v>0.91490402429629381</v>
      </c>
      <c r="E407" s="6">
        <v>66.612923130247495</v>
      </c>
      <c r="F407" s="10">
        <v>55.305674718712631</v>
      </c>
      <c r="G407" s="10">
        <v>47.495000672005503</v>
      </c>
      <c r="H407" s="10">
        <v>191.12768347568525</v>
      </c>
      <c r="I407" s="10">
        <f t="shared" si="9"/>
        <v>60.944431442003108</v>
      </c>
    </row>
    <row r="408" spans="1:9" x14ac:dyDescent="0.25">
      <c r="A408" s="14"/>
      <c r="B408" s="5">
        <f>DATE(YEAR(siječanj!B408),MONTH(siječanj!B408)+9,DAY(siječanj!B408))</f>
        <v>43743</v>
      </c>
      <c r="C408" s="9">
        <v>4.21875</v>
      </c>
      <c r="D408">
        <v>0.91490402429629381</v>
      </c>
      <c r="E408" s="6">
        <v>69.762303995174264</v>
      </c>
      <c r="F408" s="10">
        <v>58.534696001139011</v>
      </c>
      <c r="G408" s="10">
        <v>48.439814160664412</v>
      </c>
      <c r="H408" s="10">
        <v>164.4557556073546</v>
      </c>
      <c r="I408" s="10">
        <f t="shared" si="9"/>
        <v>63.82581266936635</v>
      </c>
    </row>
    <row r="409" spans="1:9" x14ac:dyDescent="0.25">
      <c r="A409" s="14"/>
      <c r="B409" s="5">
        <f>DATE(YEAR(siječanj!B409),MONTH(siječanj!B409)+9,DAY(siječanj!B409))</f>
        <v>43743</v>
      </c>
      <c r="C409" s="9">
        <v>4.2291666666666696</v>
      </c>
      <c r="D409">
        <v>0.91490402429629381</v>
      </c>
      <c r="E409" s="6">
        <v>72.047964988467712</v>
      </c>
      <c r="F409" s="10">
        <v>63.189295486890231</v>
      </c>
      <c r="G409" s="10">
        <v>49.23983336858889</v>
      </c>
      <c r="H409" s="10">
        <v>146.88962832837811</v>
      </c>
      <c r="I409" s="10">
        <f t="shared" si="9"/>
        <v>65.916973110307595</v>
      </c>
    </row>
    <row r="410" spans="1:9" x14ac:dyDescent="0.25">
      <c r="A410" s="14"/>
      <c r="B410" s="5">
        <f>DATE(YEAR(siječanj!B410),MONTH(siječanj!B410)+9,DAY(siječanj!B410))</f>
        <v>43743</v>
      </c>
      <c r="C410" s="9">
        <v>4.2395833333333304</v>
      </c>
      <c r="D410">
        <v>0.91490402429629381</v>
      </c>
      <c r="E410" s="6">
        <v>75.071131947068665</v>
      </c>
      <c r="F410" s="10">
        <v>62.15906505222226</v>
      </c>
      <c r="G410" s="10">
        <v>50.767994447229647</v>
      </c>
      <c r="H410" s="10">
        <v>116.54169395550255</v>
      </c>
      <c r="I410" s="10">
        <f t="shared" si="9"/>
        <v>68.682880726851181</v>
      </c>
    </row>
    <row r="411" spans="1:9" x14ac:dyDescent="0.25">
      <c r="A411" s="14"/>
      <c r="B411" s="5">
        <f>DATE(YEAR(siječanj!B411),MONTH(siječanj!B411)+9,DAY(siječanj!B411))</f>
        <v>43743</v>
      </c>
      <c r="C411" s="9">
        <v>4.25</v>
      </c>
      <c r="D411">
        <v>0.91490402429629381</v>
      </c>
      <c r="E411" s="6">
        <v>78.944194200834374</v>
      </c>
      <c r="F411" s="10">
        <v>62.785154096033985</v>
      </c>
      <c r="G411" s="10">
        <v>54.692187183864</v>
      </c>
      <c r="H411" s="10">
        <v>85.294903816336841</v>
      </c>
      <c r="I411" s="10">
        <f t="shared" si="9"/>
        <v>72.226360969171509</v>
      </c>
    </row>
    <row r="412" spans="1:9" x14ac:dyDescent="0.25">
      <c r="A412" s="14"/>
      <c r="B412" s="5">
        <f>DATE(YEAR(siječanj!B412),MONTH(siječanj!B412)+9,DAY(siječanj!B412))</f>
        <v>43743</v>
      </c>
      <c r="C412" s="9">
        <v>4.2604166666666696</v>
      </c>
      <c r="D412">
        <v>0.91490402429629381</v>
      </c>
      <c r="E412" s="6">
        <v>83.17114059752366</v>
      </c>
      <c r="F412" s="10">
        <v>68.253314142225321</v>
      </c>
      <c r="G412" s="10">
        <v>60.363243662629692</v>
      </c>
      <c r="H412" s="10">
        <v>27.03975032458947</v>
      </c>
      <c r="I412" s="10">
        <f t="shared" si="9"/>
        <v>76.093611237987261</v>
      </c>
    </row>
    <row r="413" spans="1:9" x14ac:dyDescent="0.25">
      <c r="A413" s="14"/>
      <c r="B413" s="5">
        <f>DATE(YEAR(siječanj!B413),MONTH(siječanj!B413)+9,DAY(siječanj!B413))</f>
        <v>43743</v>
      </c>
      <c r="C413" s="9">
        <v>4.2708333333333304</v>
      </c>
      <c r="D413">
        <v>0.91490402429629381</v>
      </c>
      <c r="E413" s="6">
        <v>86.416331624060547</v>
      </c>
      <c r="F413" s="10">
        <v>72.095914326795025</v>
      </c>
      <c r="G413" s="10">
        <v>68.795895914478024</v>
      </c>
      <c r="H413" s="10">
        <v>3.170209232443189</v>
      </c>
      <c r="I413" s="10">
        <f t="shared" si="9"/>
        <v>79.062649567776077</v>
      </c>
    </row>
    <row r="414" spans="1:9" x14ac:dyDescent="0.25">
      <c r="A414" s="14"/>
      <c r="B414" s="5">
        <f>DATE(YEAR(siječanj!B414),MONTH(siječanj!B414)+9,DAY(siječanj!B414))</f>
        <v>43743</v>
      </c>
      <c r="C414" s="9">
        <v>4.28125</v>
      </c>
      <c r="D414">
        <v>0.91490402429629381</v>
      </c>
      <c r="E414" s="6">
        <v>91.682731914045078</v>
      </c>
      <c r="F414" s="10">
        <v>75.300894624751166</v>
      </c>
      <c r="G414" s="10">
        <v>75.640342798452465</v>
      </c>
      <c r="H414" s="10">
        <v>3.3247399456718374</v>
      </c>
      <c r="I414" s="10">
        <f t="shared" si="9"/>
        <v>83.880900386638089</v>
      </c>
    </row>
    <row r="415" spans="1:9" x14ac:dyDescent="0.25">
      <c r="A415" s="14"/>
      <c r="B415" s="5">
        <f>DATE(YEAR(siječanj!B415),MONTH(siječanj!B415)+9,DAY(siječanj!B415))</f>
        <v>43743</v>
      </c>
      <c r="C415" s="9">
        <v>4.2916666666666696</v>
      </c>
      <c r="D415">
        <v>0.91490402429629381</v>
      </c>
      <c r="E415" s="6">
        <v>95.753486504692162</v>
      </c>
      <c r="F415" s="10">
        <v>79.222115651522401</v>
      </c>
      <c r="G415" s="10">
        <v>79.862159972419349</v>
      </c>
      <c r="H415" s="10">
        <v>3.6691812488061681</v>
      </c>
      <c r="I415" s="10">
        <f t="shared" si="9"/>
        <v>87.605250143543714</v>
      </c>
    </row>
    <row r="416" spans="1:9" x14ac:dyDescent="0.25">
      <c r="A416" s="14"/>
      <c r="B416" s="5">
        <f>DATE(YEAR(siječanj!B416),MONTH(siječanj!B416)+9,DAY(siječanj!B416))</f>
        <v>43743</v>
      </c>
      <c r="C416" s="9">
        <v>4.3020833333333304</v>
      </c>
      <c r="D416">
        <v>0.91490402429629381</v>
      </c>
      <c r="E416" s="6">
        <v>99.830014322648864</v>
      </c>
      <c r="F416" s="10">
        <v>89.354768510129247</v>
      </c>
      <c r="G416" s="10">
        <v>100.35487168553547</v>
      </c>
      <c r="H416" s="10">
        <v>1.9271712866241735</v>
      </c>
      <c r="I416" s="10">
        <f t="shared" si="9"/>
        <v>91.334881849348093</v>
      </c>
    </row>
    <row r="417" spans="1:9" x14ac:dyDescent="0.25">
      <c r="A417" s="14"/>
      <c r="B417" s="5">
        <f>DATE(YEAR(siječanj!B417),MONTH(siječanj!B417)+9,DAY(siječanj!B417))</f>
        <v>43743</v>
      </c>
      <c r="C417" s="9">
        <v>4.3125</v>
      </c>
      <c r="D417">
        <v>0.91490402429629381</v>
      </c>
      <c r="E417" s="6">
        <v>102.59894387551266</v>
      </c>
      <c r="F417" s="10">
        <v>95.381911546652816</v>
      </c>
      <c r="G417" s="10">
        <v>105.09711417673746</v>
      </c>
      <c r="H417" s="10">
        <v>0.97186659343667492</v>
      </c>
      <c r="I417" s="10">
        <f t="shared" si="9"/>
        <v>93.868186640256113</v>
      </c>
    </row>
    <row r="418" spans="1:9" x14ac:dyDescent="0.25">
      <c r="A418" s="14"/>
      <c r="B418" s="5">
        <f>DATE(YEAR(siječanj!B418),MONTH(siječanj!B418)+9,DAY(siječanj!B418))</f>
        <v>43743</v>
      </c>
      <c r="C418" s="9">
        <v>4.3229166666666696</v>
      </c>
      <c r="D418">
        <v>0.91490402429629381</v>
      </c>
      <c r="E418" s="6">
        <v>107.16205767492227</v>
      </c>
      <c r="F418" s="10">
        <v>99.528210771936557</v>
      </c>
      <c r="G418" s="10">
        <v>108.5670752169498</v>
      </c>
      <c r="H418" s="10">
        <v>1.4831004588665804</v>
      </c>
      <c r="I418" s="10">
        <f t="shared" si="9"/>
        <v>98.042997818657923</v>
      </c>
    </row>
    <row r="419" spans="1:9" x14ac:dyDescent="0.25">
      <c r="A419" s="14"/>
      <c r="B419" s="5">
        <f>DATE(YEAR(siječanj!B419),MONTH(siječanj!B419)+9,DAY(siječanj!B419))</f>
        <v>43743</v>
      </c>
      <c r="C419" s="9">
        <v>4.3333333333333304</v>
      </c>
      <c r="D419">
        <v>0.91490402429629381</v>
      </c>
      <c r="E419" s="6">
        <v>111.33273198031939</v>
      </c>
      <c r="F419" s="10">
        <v>104.12552528751358</v>
      </c>
      <c r="G419" s="10">
        <v>124.56173953372824</v>
      </c>
      <c r="H419" s="10">
        <v>1.6400623317911025</v>
      </c>
      <c r="I419" s="10">
        <f t="shared" si="9"/>
        <v>101.85876452469491</v>
      </c>
    </row>
    <row r="420" spans="1:9" x14ac:dyDescent="0.25">
      <c r="A420" s="14"/>
      <c r="B420" s="5">
        <f>DATE(YEAR(siječanj!B420),MONTH(siječanj!B420)+9,DAY(siječanj!B420))</f>
        <v>43743</v>
      </c>
      <c r="C420" s="9">
        <v>4.34375</v>
      </c>
      <c r="D420">
        <v>0.91490402429629381</v>
      </c>
      <c r="E420" s="6">
        <v>112.09670287226064</v>
      </c>
      <c r="F420" s="10">
        <v>119.93462382337464</v>
      </c>
      <c r="G420" s="10">
        <v>140.36163621587477</v>
      </c>
      <c r="H420" s="10">
        <v>0.8855854361641744</v>
      </c>
      <c r="I420" s="10">
        <f t="shared" si="9"/>
        <v>102.55772456817718</v>
      </c>
    </row>
    <row r="421" spans="1:9" x14ac:dyDescent="0.25">
      <c r="A421" s="14"/>
      <c r="B421" s="5">
        <f>DATE(YEAR(siječanj!B421),MONTH(siječanj!B421)+9,DAY(siječanj!B421))</f>
        <v>43743</v>
      </c>
      <c r="C421" s="9">
        <v>4.3541666666666696</v>
      </c>
      <c r="D421">
        <v>0.91490402429629381</v>
      </c>
      <c r="E421" s="6">
        <v>112.65232239794453</v>
      </c>
      <c r="F421" s="10">
        <v>125.28703796787369</v>
      </c>
      <c r="G421" s="10">
        <v>151.79604935596618</v>
      </c>
      <c r="H421" s="10">
        <v>0.80445973811506433</v>
      </c>
      <c r="I421" s="10">
        <f t="shared" si="9"/>
        <v>103.06606310820297</v>
      </c>
    </row>
    <row r="422" spans="1:9" x14ac:dyDescent="0.25">
      <c r="A422" s="14"/>
      <c r="B422" s="5">
        <f>DATE(YEAR(siječanj!B422),MONTH(siječanj!B422)+9,DAY(siječanj!B422))</f>
        <v>43743</v>
      </c>
      <c r="C422" s="9">
        <v>4.3645833333333304</v>
      </c>
      <c r="D422">
        <v>0.91490402429629381</v>
      </c>
      <c r="E422" s="6">
        <v>115.19703612119777</v>
      </c>
      <c r="F422" s="10">
        <v>124.24969156234333</v>
      </c>
      <c r="G422" s="10">
        <v>154.40949119391985</v>
      </c>
      <c r="H422" s="10">
        <v>0.78417406157451208</v>
      </c>
      <c r="I422" s="10">
        <f t="shared" si="9"/>
        <v>105.39423193428937</v>
      </c>
    </row>
    <row r="423" spans="1:9" x14ac:dyDescent="0.25">
      <c r="A423" s="14"/>
      <c r="B423" s="5">
        <f>DATE(YEAR(siječanj!B423),MONTH(siječanj!B423)+9,DAY(siječanj!B423))</f>
        <v>43743</v>
      </c>
      <c r="C423" s="9">
        <v>4.375</v>
      </c>
      <c r="D423">
        <v>0.91490402429629381</v>
      </c>
      <c r="E423" s="6">
        <v>118.16899546679643</v>
      </c>
      <c r="F423" s="10">
        <v>127.44805356591027</v>
      </c>
      <c r="G423" s="10">
        <v>151.85281828320893</v>
      </c>
      <c r="H423" s="10">
        <v>0.9337924315493572</v>
      </c>
      <c r="I423" s="10">
        <f t="shared" si="9"/>
        <v>108.11328949962255</v>
      </c>
    </row>
    <row r="424" spans="1:9" x14ac:dyDescent="0.25">
      <c r="A424" s="14"/>
      <c r="B424" s="5">
        <f>DATE(YEAR(siječanj!B424),MONTH(siječanj!B424)+9,DAY(siječanj!B424))</f>
        <v>43743</v>
      </c>
      <c r="C424" s="9">
        <v>4.3854166666666696</v>
      </c>
      <c r="D424">
        <v>0.91490402429629381</v>
      </c>
      <c r="E424" s="6">
        <v>119.40696460024672</v>
      </c>
      <c r="F424" s="10">
        <v>134.53233768833266</v>
      </c>
      <c r="G424" s="10">
        <v>156.46937277195374</v>
      </c>
      <c r="H424" s="10">
        <v>1.0573713803700815</v>
      </c>
      <c r="I424" s="10">
        <f t="shared" si="9"/>
        <v>109.24591244177083</v>
      </c>
    </row>
    <row r="425" spans="1:9" x14ac:dyDescent="0.25">
      <c r="A425" s="14"/>
      <c r="B425" s="5">
        <f>DATE(YEAR(siječanj!B425),MONTH(siječanj!B425)+9,DAY(siječanj!B425))</f>
        <v>43743</v>
      </c>
      <c r="C425" s="9">
        <v>4.3958333333333304</v>
      </c>
      <c r="D425">
        <v>0.91490402429629381</v>
      </c>
      <c r="E425" s="6">
        <v>121.50197607780078</v>
      </c>
      <c r="F425" s="10">
        <v>134.76570781905144</v>
      </c>
      <c r="G425" s="10">
        <v>156.27467337402996</v>
      </c>
      <c r="H425" s="10">
        <v>1.2465856381159581</v>
      </c>
      <c r="I425" s="10">
        <f t="shared" si="9"/>
        <v>111.16264687353195</v>
      </c>
    </row>
    <row r="426" spans="1:9" x14ac:dyDescent="0.25">
      <c r="A426" s="14"/>
      <c r="B426" s="5">
        <f>DATE(YEAR(siječanj!B426),MONTH(siječanj!B426)+9,DAY(siječanj!B426))</f>
        <v>43743</v>
      </c>
      <c r="C426" s="9">
        <v>4.40625</v>
      </c>
      <c r="D426">
        <v>0.91490402429629381</v>
      </c>
      <c r="E426" s="6">
        <v>125.54441048702705</v>
      </c>
      <c r="F426" s="10">
        <v>133.75513961859377</v>
      </c>
      <c r="G426" s="10">
        <v>153.63805915277914</v>
      </c>
      <c r="H426" s="10">
        <v>1.4683034004707052</v>
      </c>
      <c r="I426" s="10">
        <f t="shared" si="9"/>
        <v>114.86108638248687</v>
      </c>
    </row>
    <row r="427" spans="1:9" x14ac:dyDescent="0.25">
      <c r="A427" s="14"/>
      <c r="B427" s="5">
        <f>DATE(YEAR(siječanj!B427),MONTH(siječanj!B427)+9,DAY(siječanj!B427))</f>
        <v>43743</v>
      </c>
      <c r="C427" s="9">
        <v>4.4166666666666696</v>
      </c>
      <c r="D427">
        <v>0.91490402429629381</v>
      </c>
      <c r="E427" s="6">
        <v>127.66892736495099</v>
      </c>
      <c r="F427" s="10">
        <v>136.91942683782813</v>
      </c>
      <c r="G427" s="10">
        <v>151.01521670479914</v>
      </c>
      <c r="H427" s="10">
        <v>1.5917082662514779</v>
      </c>
      <c r="I427" s="10">
        <f t="shared" si="9"/>
        <v>116.80481542378489</v>
      </c>
    </row>
    <row r="428" spans="1:9" x14ac:dyDescent="0.25">
      <c r="A428" s="14"/>
      <c r="B428" s="5">
        <f>DATE(YEAR(siječanj!B428),MONTH(siječanj!B428)+9,DAY(siječanj!B428))</f>
        <v>43743</v>
      </c>
      <c r="C428" s="9">
        <v>4.4270833333333304</v>
      </c>
      <c r="D428">
        <v>0.91490402429629381</v>
      </c>
      <c r="E428" s="6">
        <v>129.67793204968959</v>
      </c>
      <c r="F428" s="10">
        <v>136.93308083268084</v>
      </c>
      <c r="G428" s="10">
        <v>148.88922579835628</v>
      </c>
      <c r="H428" s="10">
        <v>2.0324014828431158</v>
      </c>
      <c r="I428" s="10">
        <f t="shared" si="9"/>
        <v>118.64286189468234</v>
      </c>
    </row>
    <row r="429" spans="1:9" x14ac:dyDescent="0.25">
      <c r="A429" s="14"/>
      <c r="B429" s="5">
        <f>DATE(YEAR(siječanj!B429),MONTH(siječanj!B429)+9,DAY(siječanj!B429))</f>
        <v>43743</v>
      </c>
      <c r="C429" s="9">
        <v>4.4375</v>
      </c>
      <c r="D429">
        <v>0.91490402429629381</v>
      </c>
      <c r="E429" s="6">
        <v>129.93552062726258</v>
      </c>
      <c r="F429" s="10">
        <v>131.04082417446699</v>
      </c>
      <c r="G429" s="10">
        <v>151.83886186943369</v>
      </c>
      <c r="H429" s="10">
        <v>1.9701477869928832</v>
      </c>
      <c r="I429" s="10">
        <f t="shared" si="9"/>
        <v>118.87853072091663</v>
      </c>
    </row>
    <row r="430" spans="1:9" x14ac:dyDescent="0.25">
      <c r="A430" s="14"/>
      <c r="B430" s="5">
        <f>DATE(YEAR(siječanj!B430),MONTH(siječanj!B430)+9,DAY(siječanj!B430))</f>
        <v>43743</v>
      </c>
      <c r="C430" s="9">
        <v>4.4479166666666696</v>
      </c>
      <c r="D430">
        <v>0.91490402429629381</v>
      </c>
      <c r="E430" s="6">
        <v>130.14617294621999</v>
      </c>
      <c r="F430" s="10">
        <v>135.00298310467664</v>
      </c>
      <c r="G430" s="10">
        <v>151.00919581878739</v>
      </c>
      <c r="H430" s="10">
        <v>2.1662773434292459</v>
      </c>
      <c r="I430" s="10">
        <f t="shared" si="9"/>
        <v>119.07125737525811</v>
      </c>
    </row>
    <row r="431" spans="1:9" x14ac:dyDescent="0.25">
      <c r="A431" s="14"/>
      <c r="B431" s="5">
        <f>DATE(YEAR(siječanj!B431),MONTH(siječanj!B431)+9,DAY(siječanj!B431))</f>
        <v>43743</v>
      </c>
      <c r="C431" s="9">
        <v>4.4583333333333304</v>
      </c>
      <c r="D431">
        <v>0.91490402429629381</v>
      </c>
      <c r="E431" s="6">
        <v>130.85408119510888</v>
      </c>
      <c r="F431" s="10">
        <v>132.82409931584516</v>
      </c>
      <c r="G431" s="10">
        <v>142.55250417605617</v>
      </c>
      <c r="H431" s="10">
        <v>1.8784830616860211</v>
      </c>
      <c r="I431" s="10">
        <f t="shared" si="9"/>
        <v>119.71892548099909</v>
      </c>
    </row>
    <row r="432" spans="1:9" x14ac:dyDescent="0.25">
      <c r="A432" s="14"/>
      <c r="B432" s="5">
        <f>DATE(YEAR(siječanj!B432),MONTH(siječanj!B432)+9,DAY(siječanj!B432))</f>
        <v>43743</v>
      </c>
      <c r="C432" s="9">
        <v>4.46875</v>
      </c>
      <c r="D432">
        <v>0.91490402429629381</v>
      </c>
      <c r="E432" s="6">
        <v>130.94736805138521</v>
      </c>
      <c r="F432" s="10">
        <v>128.85989750398349</v>
      </c>
      <c r="G432" s="10">
        <v>144.48893350730526</v>
      </c>
      <c r="H432" s="10">
        <v>2.4595772514302459</v>
      </c>
      <c r="I432" s="10">
        <f t="shared" si="9"/>
        <v>119.80427400122026</v>
      </c>
    </row>
    <row r="433" spans="1:9" x14ac:dyDescent="0.25">
      <c r="A433" s="14"/>
      <c r="B433" s="5">
        <f>DATE(YEAR(siječanj!B433),MONTH(siječanj!B433)+9,DAY(siječanj!B433))</f>
        <v>43743</v>
      </c>
      <c r="C433" s="9">
        <v>4.4791666666666696</v>
      </c>
      <c r="D433">
        <v>0.91490402429629381</v>
      </c>
      <c r="E433" s="6">
        <v>134.00736812080993</v>
      </c>
      <c r="F433" s="10">
        <v>127.09911011485686</v>
      </c>
      <c r="G433" s="10">
        <v>138.70388961456524</v>
      </c>
      <c r="H433" s="10">
        <v>2.2577159608796187</v>
      </c>
      <c r="I433" s="10">
        <f t="shared" si="9"/>
        <v>122.60388037908388</v>
      </c>
    </row>
    <row r="434" spans="1:9" x14ac:dyDescent="0.25">
      <c r="A434" s="14"/>
      <c r="B434" s="5">
        <f>DATE(YEAR(siječanj!B434),MONTH(siječanj!B434)+9,DAY(siječanj!B434))</f>
        <v>43743</v>
      </c>
      <c r="C434" s="9">
        <v>4.4895833333333304</v>
      </c>
      <c r="D434">
        <v>0.91490402429629381</v>
      </c>
      <c r="E434" s="6">
        <v>132.17848693695663</v>
      </c>
      <c r="F434" s="10">
        <v>123.5317410740317</v>
      </c>
      <c r="G434" s="10">
        <v>144.39706281461409</v>
      </c>
      <c r="H434" s="10">
        <v>2.7318051077791892</v>
      </c>
      <c r="I434" s="10">
        <f t="shared" si="9"/>
        <v>120.93062962401672</v>
      </c>
    </row>
    <row r="435" spans="1:9" x14ac:dyDescent="0.25">
      <c r="A435" s="14"/>
      <c r="B435" s="5">
        <f>DATE(YEAR(siječanj!B435),MONTH(siječanj!B435)+9,DAY(siječanj!B435))</f>
        <v>43743</v>
      </c>
      <c r="C435" s="9">
        <v>4.5</v>
      </c>
      <c r="D435">
        <v>0.91490402429629381</v>
      </c>
      <c r="E435" s="6">
        <v>129.88627249684438</v>
      </c>
      <c r="F435" s="10">
        <v>120.95475624186112</v>
      </c>
      <c r="G435" s="10">
        <v>128.25487876269989</v>
      </c>
      <c r="H435" s="10">
        <v>2.4248336782785516</v>
      </c>
      <c r="I435" s="10">
        <f t="shared" si="9"/>
        <v>118.83347340820795</v>
      </c>
    </row>
    <row r="436" spans="1:9" x14ac:dyDescent="0.25">
      <c r="A436" s="14"/>
      <c r="B436" s="5">
        <f>DATE(YEAR(siječanj!B436),MONTH(siječanj!B436)+9,DAY(siječanj!B436))</f>
        <v>43743</v>
      </c>
      <c r="C436" s="9">
        <v>4.5104166666666696</v>
      </c>
      <c r="D436">
        <v>0.91490402429629381</v>
      </c>
      <c r="E436" s="6">
        <v>127.80901448738393</v>
      </c>
      <c r="F436" s="10">
        <v>117.34335888723992</v>
      </c>
      <c r="G436" s="10">
        <v>127.17571120965093</v>
      </c>
      <c r="H436" s="10">
        <v>2.9405146650451486</v>
      </c>
      <c r="I436" s="10">
        <f t="shared" si="9"/>
        <v>116.93298169585088</v>
      </c>
    </row>
    <row r="437" spans="1:9" x14ac:dyDescent="0.25">
      <c r="A437" s="14"/>
      <c r="B437" s="5">
        <f>DATE(YEAR(siječanj!B437),MONTH(siječanj!B437)+9,DAY(siječanj!B437))</f>
        <v>43743</v>
      </c>
      <c r="C437" s="9">
        <v>4.5208333333333304</v>
      </c>
      <c r="D437">
        <v>0.91490402429629381</v>
      </c>
      <c r="E437" s="6">
        <v>128.82415848782972</v>
      </c>
      <c r="F437" s="10">
        <v>117.03338671485193</v>
      </c>
      <c r="G437" s="10">
        <v>135.34580867822314</v>
      </c>
      <c r="H437" s="10">
        <v>3.296331394410791</v>
      </c>
      <c r="I437" s="10">
        <f t="shared" si="9"/>
        <v>117.86174102709897</v>
      </c>
    </row>
    <row r="438" spans="1:9" x14ac:dyDescent="0.25">
      <c r="A438" s="14"/>
      <c r="B438" s="5">
        <f>DATE(YEAR(siječanj!B438),MONTH(siječanj!B438)+9,DAY(siječanj!B438))</f>
        <v>43743</v>
      </c>
      <c r="C438" s="9">
        <v>4.53125</v>
      </c>
      <c r="D438">
        <v>0.91490402429629381</v>
      </c>
      <c r="E438" s="6">
        <v>129.76473295905382</v>
      </c>
      <c r="F438" s="10">
        <v>113.72053504133547</v>
      </c>
      <c r="G438" s="10">
        <v>131.44636178309707</v>
      </c>
      <c r="H438" s="10">
        <v>3.3742655700607909</v>
      </c>
      <c r="I438" s="10">
        <f t="shared" si="9"/>
        <v>118.72227639597224</v>
      </c>
    </row>
    <row r="439" spans="1:9" x14ac:dyDescent="0.25">
      <c r="A439" s="14"/>
      <c r="B439" s="5">
        <f>DATE(YEAR(siječanj!B439),MONTH(siječanj!B439)+9,DAY(siječanj!B439))</f>
        <v>43743</v>
      </c>
      <c r="C439" s="9">
        <v>4.5416666666666696</v>
      </c>
      <c r="D439">
        <v>0.91490402429629381</v>
      </c>
      <c r="E439" s="6">
        <v>128.19850681635475</v>
      </c>
      <c r="F439" s="10">
        <v>109.45565636927832</v>
      </c>
      <c r="G439" s="10">
        <v>133.27612108383809</v>
      </c>
      <c r="H439" s="10">
        <v>3.7095615107342219</v>
      </c>
      <c r="I439" s="10">
        <f t="shared" si="9"/>
        <v>117.28932979505882</v>
      </c>
    </row>
    <row r="440" spans="1:9" x14ac:dyDescent="0.25">
      <c r="A440" s="14"/>
      <c r="B440" s="5">
        <f>DATE(YEAR(siječanj!B440),MONTH(siječanj!B440)+9,DAY(siječanj!B440))</f>
        <v>43743</v>
      </c>
      <c r="C440" s="9">
        <v>4.5520833333333304</v>
      </c>
      <c r="D440">
        <v>0.91490402429629381</v>
      </c>
      <c r="E440" s="6">
        <v>127.79812714950019</v>
      </c>
      <c r="F440" s="10">
        <v>107.49988415418632</v>
      </c>
      <c r="G440" s="10">
        <v>128.34147515924482</v>
      </c>
      <c r="H440" s="10">
        <v>6.0097537333620004</v>
      </c>
      <c r="I440" s="10">
        <f t="shared" si="9"/>
        <v>116.92302082660717</v>
      </c>
    </row>
    <row r="441" spans="1:9" x14ac:dyDescent="0.25">
      <c r="A441" s="14"/>
      <c r="B441" s="5">
        <f>DATE(YEAR(siječanj!B441),MONTH(siječanj!B441)+9,DAY(siječanj!B441))</f>
        <v>43743</v>
      </c>
      <c r="C441" s="9">
        <v>4.5625</v>
      </c>
      <c r="D441">
        <v>0.91490402429629381</v>
      </c>
      <c r="E441" s="6">
        <v>129.4737795746839</v>
      </c>
      <c r="F441" s="10">
        <v>106.65860622500644</v>
      </c>
      <c r="G441" s="10">
        <v>127.13285855694335</v>
      </c>
      <c r="H441" s="10">
        <v>5.0265337241933183</v>
      </c>
      <c r="I441" s="10">
        <f t="shared" si="9"/>
        <v>118.4560819737296</v>
      </c>
    </row>
    <row r="442" spans="1:9" x14ac:dyDescent="0.25">
      <c r="A442" s="14"/>
      <c r="B442" s="5">
        <f>DATE(YEAR(siječanj!B442),MONTH(siječanj!B442)+9,DAY(siječanj!B442))</f>
        <v>43743</v>
      </c>
      <c r="C442" s="9">
        <v>4.5729166666666696</v>
      </c>
      <c r="D442">
        <v>0.91490402429629381</v>
      </c>
      <c r="E442" s="6">
        <v>127.95815255318163</v>
      </c>
      <c r="F442" s="10">
        <v>104.968296246113</v>
      </c>
      <c r="G442" s="10">
        <v>117.92207101086122</v>
      </c>
      <c r="H442" s="10">
        <v>4.3335191469189116</v>
      </c>
      <c r="I442" s="10">
        <f t="shared" si="9"/>
        <v>117.06942871242497</v>
      </c>
    </row>
    <row r="443" spans="1:9" x14ac:dyDescent="0.25">
      <c r="A443" s="14"/>
      <c r="B443" s="5">
        <f>DATE(YEAR(siječanj!B443),MONTH(siječanj!B443)+9,DAY(siječanj!B443))</f>
        <v>43743</v>
      </c>
      <c r="C443" s="9">
        <v>4.5833333333333304</v>
      </c>
      <c r="D443">
        <v>0.91490402429629381</v>
      </c>
      <c r="E443" s="6">
        <v>126.13774757084087</v>
      </c>
      <c r="F443" s="10">
        <v>101.89769260943355</v>
      </c>
      <c r="G443" s="10">
        <v>117.50589532795745</v>
      </c>
      <c r="H443" s="10">
        <v>5.3183959463988568</v>
      </c>
      <c r="I443" s="10">
        <f t="shared" si="9"/>
        <v>115.40393286823237</v>
      </c>
    </row>
    <row r="444" spans="1:9" x14ac:dyDescent="0.25">
      <c r="A444" s="14"/>
      <c r="B444" s="5">
        <f>DATE(YEAR(siječanj!B444),MONTH(siječanj!B444)+9,DAY(siječanj!B444))</f>
        <v>43743</v>
      </c>
      <c r="C444" s="9">
        <v>4.59375</v>
      </c>
      <c r="D444">
        <v>0.91490402429629381</v>
      </c>
      <c r="E444" s="6">
        <v>125.93271362646604</v>
      </c>
      <c r="F444" s="10">
        <v>100.05083528508754</v>
      </c>
      <c r="G444" s="10">
        <v>110.83244562064053</v>
      </c>
      <c r="H444" s="10">
        <v>5.5079843826329054</v>
      </c>
      <c r="I444" s="10">
        <f t="shared" si="9"/>
        <v>115.2163464874065</v>
      </c>
    </row>
    <row r="445" spans="1:9" x14ac:dyDescent="0.25">
      <c r="A445" s="14"/>
      <c r="B445" s="5">
        <f>DATE(YEAR(siječanj!B445),MONTH(siječanj!B445)+9,DAY(siječanj!B445))</f>
        <v>43743</v>
      </c>
      <c r="C445" s="9">
        <v>4.6041666666666696</v>
      </c>
      <c r="D445">
        <v>0.91490402429629381</v>
      </c>
      <c r="E445" s="6">
        <v>124.90716272864853</v>
      </c>
      <c r="F445" s="10">
        <v>97.55535701595889</v>
      </c>
      <c r="G445" s="10">
        <v>108.91600563095041</v>
      </c>
      <c r="H445" s="10">
        <v>6.7247928166219912</v>
      </c>
      <c r="I445" s="10">
        <f t="shared" si="9"/>
        <v>114.27806584387258</v>
      </c>
    </row>
    <row r="446" spans="1:9" x14ac:dyDescent="0.25">
      <c r="A446" s="14"/>
      <c r="B446" s="5">
        <f>DATE(YEAR(siječanj!B446),MONTH(siječanj!B446)+9,DAY(siječanj!B446))</f>
        <v>43743</v>
      </c>
      <c r="C446" s="9">
        <v>4.6145833333333304</v>
      </c>
      <c r="D446">
        <v>0.91490402429629381</v>
      </c>
      <c r="E446" s="6">
        <v>123.85116738764221</v>
      </c>
      <c r="F446" s="10">
        <v>96.888358163348357</v>
      </c>
      <c r="G446" s="10">
        <v>108.12205949004978</v>
      </c>
      <c r="H446" s="10">
        <v>5.9389769718948333</v>
      </c>
      <c r="I446" s="10">
        <f t="shared" si="9"/>
        <v>113.31193145674776</v>
      </c>
    </row>
    <row r="447" spans="1:9" x14ac:dyDescent="0.25">
      <c r="A447" s="14"/>
      <c r="B447" s="5">
        <f>DATE(YEAR(siječanj!B447),MONTH(siječanj!B447)+9,DAY(siječanj!B447))</f>
        <v>43743</v>
      </c>
      <c r="C447" s="9">
        <v>4.625</v>
      </c>
      <c r="D447">
        <v>0.91490402429629381</v>
      </c>
      <c r="E447" s="6">
        <v>122.02138785944312</v>
      </c>
      <c r="F447" s="10">
        <v>96.50676071402286</v>
      </c>
      <c r="G447" s="10">
        <v>112.40354364439303</v>
      </c>
      <c r="H447" s="10">
        <v>4.1855385581877487</v>
      </c>
      <c r="I447" s="10">
        <f t="shared" si="9"/>
        <v>111.63785880282344</v>
      </c>
    </row>
    <row r="448" spans="1:9" x14ac:dyDescent="0.25">
      <c r="A448" s="14"/>
      <c r="B448" s="5">
        <f>DATE(YEAR(siječanj!B448),MONTH(siječanj!B448)+9,DAY(siječanj!B448))</f>
        <v>43743</v>
      </c>
      <c r="C448" s="9">
        <v>4.6354166666666696</v>
      </c>
      <c r="D448">
        <v>0.91490402429629381</v>
      </c>
      <c r="E448" s="6">
        <v>120.95981881291007</v>
      </c>
      <c r="F448" s="10">
        <v>96.592011891173442</v>
      </c>
      <c r="G448" s="10">
        <v>109.10246845681012</v>
      </c>
      <c r="H448" s="10">
        <v>4.4217572376750045</v>
      </c>
      <c r="I448" s="10">
        <f t="shared" si="9"/>
        <v>110.66662501008197</v>
      </c>
    </row>
    <row r="449" spans="1:9" x14ac:dyDescent="0.25">
      <c r="A449" s="14"/>
      <c r="B449" s="5">
        <f>DATE(YEAR(siječanj!B449),MONTH(siječanj!B449)+9,DAY(siječanj!B449))</f>
        <v>43743</v>
      </c>
      <c r="C449" s="9">
        <v>4.6458333333333304</v>
      </c>
      <c r="D449">
        <v>0.91490402429629381</v>
      </c>
      <c r="E449" s="6">
        <v>123.00897303770923</v>
      </c>
      <c r="F449" s="10">
        <v>95.094595694354027</v>
      </c>
      <c r="G449" s="10">
        <v>104.33341696715982</v>
      </c>
      <c r="H449" s="10">
        <v>4.004867375603629</v>
      </c>
      <c r="I449" s="10">
        <f t="shared" si="9"/>
        <v>112.54140445675446</v>
      </c>
    </row>
    <row r="450" spans="1:9" x14ac:dyDescent="0.25">
      <c r="A450" s="14"/>
      <c r="B450" s="5">
        <f>DATE(YEAR(siječanj!B450),MONTH(siječanj!B450)+9,DAY(siječanj!B450))</f>
        <v>43743</v>
      </c>
      <c r="C450" s="9">
        <v>4.65625</v>
      </c>
      <c r="D450">
        <v>0.91490402429629381</v>
      </c>
      <c r="E450" s="6">
        <v>124.21008920742207</v>
      </c>
      <c r="F450" s="10">
        <v>94.283431205321051</v>
      </c>
      <c r="G450" s="10">
        <v>106.87510188562553</v>
      </c>
      <c r="H450" s="10">
        <v>3.5453481787662042</v>
      </c>
      <c r="I450" s="10">
        <f t="shared" si="9"/>
        <v>113.64031047407211</v>
      </c>
    </row>
    <row r="451" spans="1:9" x14ac:dyDescent="0.25">
      <c r="A451" s="14"/>
      <c r="B451" s="5">
        <f>DATE(YEAR(siječanj!B451),MONTH(siječanj!B451)+9,DAY(siječanj!B451))</f>
        <v>43743</v>
      </c>
      <c r="C451" s="9">
        <v>4.6666666666666696</v>
      </c>
      <c r="D451">
        <v>0.91490402429629381</v>
      </c>
      <c r="E451" s="6">
        <v>120.42504683192298</v>
      </c>
      <c r="F451" s="10">
        <v>92.719884240368785</v>
      </c>
      <c r="G451" s="10">
        <v>104.95504535040435</v>
      </c>
      <c r="H451" s="10">
        <v>3.7334619115468701</v>
      </c>
      <c r="I451" s="10">
        <f t="shared" si="9"/>
        <v>110.17735997259598</v>
      </c>
    </row>
    <row r="452" spans="1:9" x14ac:dyDescent="0.25">
      <c r="A452" s="14"/>
      <c r="B452" s="5">
        <f>DATE(YEAR(siječanj!B452),MONTH(siječanj!B452)+9,DAY(siječanj!B452))</f>
        <v>43743</v>
      </c>
      <c r="C452" s="9">
        <v>4.6770833333333304</v>
      </c>
      <c r="D452">
        <v>0.91490402429629381</v>
      </c>
      <c r="E452" s="6">
        <v>119.47153322418222</v>
      </c>
      <c r="F452" s="10">
        <v>91.749828510235361</v>
      </c>
      <c r="G452" s="10">
        <v>101.57627664972588</v>
      </c>
      <c r="H452" s="10">
        <v>3.925868692169098</v>
      </c>
      <c r="I452" s="10">
        <f t="shared" ref="I452:I515" si="10">D452*E452</f>
        <v>109.30498653565269</v>
      </c>
    </row>
    <row r="453" spans="1:9" x14ac:dyDescent="0.25">
      <c r="A453" s="14"/>
      <c r="B453" s="5">
        <f>DATE(YEAR(siječanj!B453),MONTH(siječanj!B453)+9,DAY(siječanj!B453))</f>
        <v>43743</v>
      </c>
      <c r="C453" s="9">
        <v>4.6875</v>
      </c>
      <c r="D453">
        <v>0.91490402429629381</v>
      </c>
      <c r="E453" s="6">
        <v>121.39046325408425</v>
      </c>
      <c r="F453" s="10">
        <v>92.460783433282955</v>
      </c>
      <c r="G453" s="10">
        <v>103.71431334211623</v>
      </c>
      <c r="H453" s="10">
        <v>4.2067997000383732</v>
      </c>
      <c r="I453" s="10">
        <f t="shared" si="10"/>
        <v>111.06062334235305</v>
      </c>
    </row>
    <row r="454" spans="1:9" x14ac:dyDescent="0.25">
      <c r="A454" s="14"/>
      <c r="B454" s="5">
        <f>DATE(YEAR(siječanj!B454),MONTH(siječanj!B454)+9,DAY(siječanj!B454))</f>
        <v>43743</v>
      </c>
      <c r="C454" s="9">
        <v>4.6979166666666696</v>
      </c>
      <c r="D454">
        <v>0.91490402429629381</v>
      </c>
      <c r="E454" s="6">
        <v>124.9805510095039</v>
      </c>
      <c r="F454" s="10">
        <v>93.603392426409371</v>
      </c>
      <c r="G454" s="10">
        <v>102.37995655634549</v>
      </c>
      <c r="H454" s="10">
        <v>3.2815893622631762</v>
      </c>
      <c r="I454" s="10">
        <f t="shared" si="10"/>
        <v>114.34520907736334</v>
      </c>
    </row>
    <row r="455" spans="1:9" x14ac:dyDescent="0.25">
      <c r="A455" s="14"/>
      <c r="B455" s="5">
        <f>DATE(YEAR(siječanj!B455),MONTH(siječanj!B455)+9,DAY(siječanj!B455))</f>
        <v>43743</v>
      </c>
      <c r="C455" s="9">
        <v>4.7083333333333304</v>
      </c>
      <c r="D455">
        <v>0.91490402429629381</v>
      </c>
      <c r="E455" s="6">
        <v>126.37191368080762</v>
      </c>
      <c r="F455" s="10">
        <v>93.105463101479643</v>
      </c>
      <c r="G455" s="10">
        <v>103.27757834044435</v>
      </c>
      <c r="H455" s="10">
        <v>3.1212218648099483</v>
      </c>
      <c r="I455" s="10">
        <f t="shared" si="10"/>
        <v>115.61817238459476</v>
      </c>
    </row>
    <row r="456" spans="1:9" x14ac:dyDescent="0.25">
      <c r="A456" s="14"/>
      <c r="B456" s="5">
        <f>DATE(YEAR(siječanj!B456),MONTH(siječanj!B456)+9,DAY(siječanj!B456))</f>
        <v>43743</v>
      </c>
      <c r="C456" s="9">
        <v>4.71875</v>
      </c>
      <c r="D456">
        <v>0.91490402429629381</v>
      </c>
      <c r="E456" s="6">
        <v>128.55763411379161</v>
      </c>
      <c r="F456" s="10">
        <v>93.090536820804402</v>
      </c>
      <c r="G456" s="10">
        <v>102.78175436345323</v>
      </c>
      <c r="H456" s="10">
        <v>6.1952802319971818</v>
      </c>
      <c r="I456" s="10">
        <f t="shared" si="10"/>
        <v>117.61789680471844</v>
      </c>
    </row>
    <row r="457" spans="1:9" x14ac:dyDescent="0.25">
      <c r="A457" s="14"/>
      <c r="B457" s="5">
        <f>DATE(YEAR(siječanj!B457),MONTH(siječanj!B457)+9,DAY(siječanj!B457))</f>
        <v>43743</v>
      </c>
      <c r="C457" s="9">
        <v>4.7291666666666696</v>
      </c>
      <c r="D457">
        <v>0.91490402429629381</v>
      </c>
      <c r="E457" s="6">
        <v>131.81975371985709</v>
      </c>
      <c r="F457" s="10">
        <v>92.718443386708529</v>
      </c>
      <c r="G457" s="10">
        <v>102.3250982569305</v>
      </c>
      <c r="H457" s="10">
        <v>24.160747001281656</v>
      </c>
      <c r="I457" s="10">
        <f t="shared" si="10"/>
        <v>120.6024231600436</v>
      </c>
    </row>
    <row r="458" spans="1:9" x14ac:dyDescent="0.25">
      <c r="A458" s="14"/>
      <c r="B458" s="5">
        <f>DATE(YEAR(siječanj!B458),MONTH(siječanj!B458)+9,DAY(siječanj!B458))</f>
        <v>43743</v>
      </c>
      <c r="C458" s="9">
        <v>4.7395833333333304</v>
      </c>
      <c r="D458">
        <v>0.91490402429629381</v>
      </c>
      <c r="E458" s="6">
        <v>141.621527332911</v>
      </c>
      <c r="F458" s="10">
        <v>92.332049781048823</v>
      </c>
      <c r="G458" s="10">
        <v>104.15122094252045</v>
      </c>
      <c r="H458" s="10">
        <v>42.553354522449823</v>
      </c>
      <c r="I458" s="10">
        <f t="shared" si="10"/>
        <v>129.57010528386783</v>
      </c>
    </row>
    <row r="459" spans="1:9" x14ac:dyDescent="0.25">
      <c r="A459" s="14"/>
      <c r="B459" s="5">
        <f>DATE(YEAR(siječanj!B459),MONTH(siječanj!B459)+9,DAY(siječanj!B459))</f>
        <v>43743</v>
      </c>
      <c r="C459" s="9">
        <v>4.75</v>
      </c>
      <c r="D459">
        <v>0.91490402429629381</v>
      </c>
      <c r="E459" s="6">
        <v>141.36973481349841</v>
      </c>
      <c r="F459" s="10">
        <v>94.458412647880763</v>
      </c>
      <c r="G459" s="10">
        <v>108.64446367182074</v>
      </c>
      <c r="H459" s="10">
        <v>60.272757916194614</v>
      </c>
      <c r="I459" s="10">
        <f t="shared" si="10"/>
        <v>129.33973929456957</v>
      </c>
    </row>
    <row r="460" spans="1:9" x14ac:dyDescent="0.25">
      <c r="A460" s="14"/>
      <c r="B460" s="5">
        <f>DATE(YEAR(siječanj!B460),MONTH(siječanj!B460)+9,DAY(siječanj!B460))</f>
        <v>43743</v>
      </c>
      <c r="C460" s="9">
        <v>4.7604166666666696</v>
      </c>
      <c r="D460">
        <v>0.91490402429629381</v>
      </c>
      <c r="E460" s="6">
        <v>146.1508713260838</v>
      </c>
      <c r="F460" s="10">
        <v>95.917395377707393</v>
      </c>
      <c r="G460" s="10">
        <v>107.54195916459025</v>
      </c>
      <c r="H460" s="10">
        <v>76.966703152605945</v>
      </c>
      <c r="I460" s="10">
        <f t="shared" si="10"/>
        <v>133.71402033064388</v>
      </c>
    </row>
    <row r="461" spans="1:9" x14ac:dyDescent="0.25">
      <c r="A461" s="14"/>
      <c r="B461" s="5">
        <f>DATE(YEAR(siječanj!B461),MONTH(siječanj!B461)+9,DAY(siječanj!B461))</f>
        <v>43743</v>
      </c>
      <c r="C461" s="9">
        <v>4.7708333333333304</v>
      </c>
      <c r="D461">
        <v>0.91490402429629381</v>
      </c>
      <c r="E461" s="6">
        <v>152.46870177956487</v>
      </c>
      <c r="F461" s="10">
        <v>95.113114075379997</v>
      </c>
      <c r="G461" s="10">
        <v>109.24337324518096</v>
      </c>
      <c r="H461" s="10">
        <v>94.748294210703051</v>
      </c>
      <c r="I461" s="10">
        <f t="shared" si="10"/>
        <v>139.49422883735539</v>
      </c>
    </row>
    <row r="462" spans="1:9" x14ac:dyDescent="0.25">
      <c r="A462" s="14"/>
      <c r="B462" s="5">
        <f>DATE(YEAR(siječanj!B462),MONTH(siječanj!B462)+9,DAY(siječanj!B462))</f>
        <v>43743</v>
      </c>
      <c r="C462" s="9">
        <v>4.78125</v>
      </c>
      <c r="D462">
        <v>0.91490402429629381</v>
      </c>
      <c r="E462" s="6">
        <v>159.01164938493935</v>
      </c>
      <c r="F462" s="10">
        <v>97.544331876670128</v>
      </c>
      <c r="G462" s="10">
        <v>112.17514735442353</v>
      </c>
      <c r="H462" s="10">
        <v>128.34306036600873</v>
      </c>
      <c r="I462" s="10">
        <f t="shared" si="10"/>
        <v>145.4803979322723</v>
      </c>
    </row>
    <row r="463" spans="1:9" x14ac:dyDescent="0.25">
      <c r="A463" s="14"/>
      <c r="B463" s="5">
        <f>DATE(YEAR(siječanj!B463),MONTH(siječanj!B463)+9,DAY(siječanj!B463))</f>
        <v>43743</v>
      </c>
      <c r="C463" s="9">
        <v>4.7916666666666696</v>
      </c>
      <c r="D463">
        <v>0.91490402429629381</v>
      </c>
      <c r="E463" s="6">
        <v>164.49585499869443</v>
      </c>
      <c r="F463" s="10">
        <v>97.792242990149433</v>
      </c>
      <c r="G463" s="10">
        <v>111.36324693143588</v>
      </c>
      <c r="H463" s="10">
        <v>158.24339222646563</v>
      </c>
      <c r="I463" s="10">
        <f t="shared" si="10"/>
        <v>150.49791971836515</v>
      </c>
    </row>
    <row r="464" spans="1:9" x14ac:dyDescent="0.25">
      <c r="A464" s="14"/>
      <c r="B464" s="5">
        <f>DATE(YEAR(siječanj!B464),MONTH(siječanj!B464)+9,DAY(siječanj!B464))</f>
        <v>43743</v>
      </c>
      <c r="C464" s="9">
        <v>4.8020833333333304</v>
      </c>
      <c r="D464">
        <v>0.91490402429629381</v>
      </c>
      <c r="E464" s="6">
        <v>170.31968341480271</v>
      </c>
      <c r="F464" s="10">
        <v>97.016822909746153</v>
      </c>
      <c r="G464" s="10">
        <v>115.70526507374122</v>
      </c>
      <c r="H464" s="10">
        <v>184.13432655037121</v>
      </c>
      <c r="I464" s="10">
        <f t="shared" si="10"/>
        <v>155.82616377307372</v>
      </c>
    </row>
    <row r="465" spans="1:9" x14ac:dyDescent="0.25">
      <c r="A465" s="14"/>
      <c r="B465" s="5">
        <f>DATE(YEAR(siječanj!B465),MONTH(siječanj!B465)+9,DAY(siječanj!B465))</f>
        <v>43743</v>
      </c>
      <c r="C465" s="9">
        <v>4.8125</v>
      </c>
      <c r="D465">
        <v>0.91490402429629381</v>
      </c>
      <c r="E465" s="6">
        <v>172.49083280176231</v>
      </c>
      <c r="F465" s="10">
        <v>96.876389846872513</v>
      </c>
      <c r="G465" s="10">
        <v>117.14960337732647</v>
      </c>
      <c r="H465" s="10">
        <v>201.44726005251067</v>
      </c>
      <c r="I465" s="10">
        <f t="shared" si="10"/>
        <v>157.81255708455149</v>
      </c>
    </row>
    <row r="466" spans="1:9" x14ac:dyDescent="0.25">
      <c r="A466" s="14"/>
      <c r="B466" s="5">
        <f>DATE(YEAR(siječanj!B466),MONTH(siječanj!B466)+9,DAY(siječanj!B466))</f>
        <v>43743</v>
      </c>
      <c r="C466" s="9">
        <v>4.8229166666666696</v>
      </c>
      <c r="D466">
        <v>0.91490402429629381</v>
      </c>
      <c r="E466" s="6">
        <v>171.44859552996357</v>
      </c>
      <c r="F466" s="10">
        <v>94.674608926755127</v>
      </c>
      <c r="G466" s="10">
        <v>117.58745023594851</v>
      </c>
      <c r="H466" s="10">
        <v>222.68830431631653</v>
      </c>
      <c r="I466" s="10">
        <f t="shared" si="10"/>
        <v>156.85901001031124</v>
      </c>
    </row>
    <row r="467" spans="1:9" x14ac:dyDescent="0.25">
      <c r="A467" s="14"/>
      <c r="B467" s="5">
        <f>DATE(YEAR(siječanj!B467),MONTH(siječanj!B467)+9,DAY(siječanj!B467))</f>
        <v>43743</v>
      </c>
      <c r="C467" s="9">
        <v>4.8333333333333304</v>
      </c>
      <c r="D467">
        <v>0.91490402429629381</v>
      </c>
      <c r="E467" s="6">
        <v>168.78557035269054</v>
      </c>
      <c r="F467" s="10">
        <v>93.674993622227205</v>
      </c>
      <c r="G467" s="10">
        <v>111.43282830411161</v>
      </c>
      <c r="H467" s="10">
        <v>227.20085786505314</v>
      </c>
      <c r="I467" s="10">
        <f t="shared" si="10"/>
        <v>154.42259755882179</v>
      </c>
    </row>
    <row r="468" spans="1:9" x14ac:dyDescent="0.25">
      <c r="A468" s="14"/>
      <c r="B468" s="5">
        <f>DATE(YEAR(siječanj!B468),MONTH(siječanj!B468)+9,DAY(siječanj!B468))</f>
        <v>43743</v>
      </c>
      <c r="C468" s="9">
        <v>4.84375</v>
      </c>
      <c r="D468">
        <v>0.91490402429629381</v>
      </c>
      <c r="E468" s="6">
        <v>167.31314128615043</v>
      </c>
      <c r="F468" s="10">
        <v>80.175499219804522</v>
      </c>
      <c r="G468" s="10">
        <v>97.207389300112126</v>
      </c>
      <c r="H468" s="10">
        <v>227.20627945122268</v>
      </c>
      <c r="I468" s="10">
        <f t="shared" si="10"/>
        <v>153.0754662803534</v>
      </c>
    </row>
    <row r="469" spans="1:9" x14ac:dyDescent="0.25">
      <c r="A469" s="14"/>
      <c r="B469" s="5">
        <f>DATE(YEAR(siječanj!B469),MONTH(siječanj!B469)+9,DAY(siječanj!B469))</f>
        <v>43743</v>
      </c>
      <c r="C469" s="9">
        <v>4.8541666666666696</v>
      </c>
      <c r="D469">
        <v>0.91490402429629381</v>
      </c>
      <c r="E469" s="6">
        <v>165.63093144356517</v>
      </c>
      <c r="F469" s="10">
        <v>74.466792869232833</v>
      </c>
      <c r="G469" s="10">
        <v>89.408756414920489</v>
      </c>
      <c r="H469" s="10">
        <v>227.90912371739088</v>
      </c>
      <c r="I469" s="10">
        <f t="shared" si="10"/>
        <v>151.53640572566133</v>
      </c>
    </row>
    <row r="470" spans="1:9" x14ac:dyDescent="0.25">
      <c r="A470" s="14"/>
      <c r="B470" s="5">
        <f>DATE(YEAR(siječanj!B470),MONTH(siječanj!B470)+9,DAY(siječanj!B470))</f>
        <v>43743</v>
      </c>
      <c r="C470" s="9">
        <v>4.8645833333333304</v>
      </c>
      <c r="D470">
        <v>0.91490402429629381</v>
      </c>
      <c r="E470" s="6">
        <v>162.31080757948556</v>
      </c>
      <c r="F470" s="10">
        <v>72.270606795918695</v>
      </c>
      <c r="G470" s="10">
        <v>86.618380806701722</v>
      </c>
      <c r="H470" s="10">
        <v>228.83284734598581</v>
      </c>
      <c r="I470" s="10">
        <f t="shared" si="10"/>
        <v>148.49881104125271</v>
      </c>
    </row>
    <row r="471" spans="1:9" x14ac:dyDescent="0.25">
      <c r="A471" s="14"/>
      <c r="B471" s="5">
        <f>DATE(YEAR(siječanj!B471),MONTH(siječanj!B471)+9,DAY(siječanj!B471))</f>
        <v>43743</v>
      </c>
      <c r="C471" s="9">
        <v>4.875</v>
      </c>
      <c r="D471">
        <v>0.91490402429629381</v>
      </c>
      <c r="E471" s="6">
        <v>160.82625136059994</v>
      </c>
      <c r="F471" s="10">
        <v>72.446178225910316</v>
      </c>
      <c r="G471" s="10">
        <v>80.065918796828797</v>
      </c>
      <c r="H471" s="10">
        <v>229.72288390539563</v>
      </c>
      <c r="I471" s="10">
        <f t="shared" si="10"/>
        <v>147.14058458230019</v>
      </c>
    </row>
    <row r="472" spans="1:9" x14ac:dyDescent="0.25">
      <c r="A472" s="14"/>
      <c r="B472" s="5">
        <f>DATE(YEAR(siječanj!B472),MONTH(siječanj!B472)+9,DAY(siječanj!B472))</f>
        <v>43743</v>
      </c>
      <c r="C472" s="9">
        <v>4.8854166666666696</v>
      </c>
      <c r="D472">
        <v>0.91490402429629381</v>
      </c>
      <c r="E472" s="6">
        <v>165.50695198267852</v>
      </c>
      <c r="F472" s="10">
        <v>68.355606725062131</v>
      </c>
      <c r="G472" s="10">
        <v>69.016071688079492</v>
      </c>
      <c r="H472" s="10">
        <v>238.32183972297659</v>
      </c>
      <c r="I472" s="10">
        <f t="shared" si="10"/>
        <v>151.42297641796603</v>
      </c>
    </row>
    <row r="473" spans="1:9" x14ac:dyDescent="0.25">
      <c r="A473" s="14"/>
      <c r="B473" s="5">
        <f>DATE(YEAR(siječanj!B473),MONTH(siječanj!B473)+9,DAY(siječanj!B473))</f>
        <v>43743</v>
      </c>
      <c r="C473" s="9">
        <v>4.8958333333333304</v>
      </c>
      <c r="D473">
        <v>0.91490402429629381</v>
      </c>
      <c r="E473" s="6">
        <v>169.33118996573396</v>
      </c>
      <c r="F473" s="10">
        <v>66.753465752319258</v>
      </c>
      <c r="G473" s="10">
        <v>62.860683096757072</v>
      </c>
      <c r="H473" s="10">
        <v>244.29048784841072</v>
      </c>
      <c r="I473" s="10">
        <f t="shared" si="10"/>
        <v>154.92178713853019</v>
      </c>
    </row>
    <row r="474" spans="1:9" x14ac:dyDescent="0.25">
      <c r="A474" s="14"/>
      <c r="B474" s="5">
        <f>DATE(YEAR(siječanj!B474),MONTH(siječanj!B474)+9,DAY(siječanj!B474))</f>
        <v>43743</v>
      </c>
      <c r="C474" s="9">
        <v>4.90625</v>
      </c>
      <c r="D474">
        <v>0.91490402429629381</v>
      </c>
      <c r="E474" s="6">
        <v>163.90753673146889</v>
      </c>
      <c r="F474" s="10">
        <v>65.447546632633006</v>
      </c>
      <c r="G474" s="10">
        <v>60.197271918829955</v>
      </c>
      <c r="H474" s="10">
        <v>244.3898012222258</v>
      </c>
      <c r="I474" s="10">
        <f t="shared" si="10"/>
        <v>149.95966496811349</v>
      </c>
    </row>
    <row r="475" spans="1:9" x14ac:dyDescent="0.25">
      <c r="A475" s="14"/>
      <c r="B475" s="5">
        <f>DATE(YEAR(siječanj!B475),MONTH(siječanj!B475)+9,DAY(siječanj!B475))</f>
        <v>43743</v>
      </c>
      <c r="C475" s="9">
        <v>4.9166666666666696</v>
      </c>
      <c r="D475">
        <v>0.91490402429629381</v>
      </c>
      <c r="E475" s="6">
        <v>160.60067163581681</v>
      </c>
      <c r="F475" s="10">
        <v>64.691463691324472</v>
      </c>
      <c r="G475" s="10">
        <v>57.859381950089777</v>
      </c>
      <c r="H475" s="10">
        <v>240.08782212033259</v>
      </c>
      <c r="I475" s="10">
        <f t="shared" si="10"/>
        <v>146.93420078429645</v>
      </c>
    </row>
    <row r="476" spans="1:9" x14ac:dyDescent="0.25">
      <c r="A476" s="14"/>
      <c r="B476" s="5">
        <f>DATE(YEAR(siječanj!B476),MONTH(siječanj!B476)+9,DAY(siječanj!B476))</f>
        <v>43743</v>
      </c>
      <c r="C476" s="9">
        <v>4.9270833333333304</v>
      </c>
      <c r="D476">
        <v>0.91490402429629381</v>
      </c>
      <c r="E476" s="6">
        <v>151.54726253922928</v>
      </c>
      <c r="F476" s="10">
        <v>64.4845988463221</v>
      </c>
      <c r="G476" s="10">
        <v>54.590309778621275</v>
      </c>
      <c r="H476" s="10">
        <v>240.57842314361926</v>
      </c>
      <c r="I476" s="10">
        <f t="shared" si="10"/>
        <v>138.65120036822785</v>
      </c>
    </row>
    <row r="477" spans="1:9" x14ac:dyDescent="0.25">
      <c r="A477" s="14"/>
      <c r="B477" s="5">
        <f>DATE(YEAR(siječanj!B477),MONTH(siječanj!B477)+9,DAY(siječanj!B477))</f>
        <v>43743</v>
      </c>
      <c r="C477" s="9">
        <v>4.9375</v>
      </c>
      <c r="D477">
        <v>0.91490402429629381</v>
      </c>
      <c r="E477" s="6">
        <v>141.13182543664985</v>
      </c>
      <c r="F477" s="10">
        <v>62.032326119400786</v>
      </c>
      <c r="G477" s="10">
        <v>53.584167545046746</v>
      </c>
      <c r="H477" s="10">
        <v>240.27436110193577</v>
      </c>
      <c r="I477" s="10">
        <f t="shared" si="10"/>
        <v>129.12207504827299</v>
      </c>
    </row>
    <row r="478" spans="1:9" x14ac:dyDescent="0.25">
      <c r="A478" s="14"/>
      <c r="B478" s="5">
        <f>DATE(YEAR(siječanj!B478),MONTH(siječanj!B478)+9,DAY(siječanj!B478))</f>
        <v>43743</v>
      </c>
      <c r="C478" s="9">
        <v>4.9479166666666696</v>
      </c>
      <c r="D478">
        <v>0.91490402429629381</v>
      </c>
      <c r="E478" s="6">
        <v>132.19476831149797</v>
      </c>
      <c r="F478" s="10">
        <v>61.718914360419966</v>
      </c>
      <c r="G478" s="10">
        <v>52.803182364767395</v>
      </c>
      <c r="H478" s="10">
        <v>236.99967303168168</v>
      </c>
      <c r="I478" s="10">
        <f t="shared" si="10"/>
        <v>120.94552551910567</v>
      </c>
    </row>
    <row r="479" spans="1:9" x14ac:dyDescent="0.25">
      <c r="A479" s="14"/>
      <c r="B479" s="5">
        <f>DATE(YEAR(siječanj!B479),MONTH(siječanj!B479)+9,DAY(siječanj!B479))</f>
        <v>43743</v>
      </c>
      <c r="C479" s="9">
        <v>4.9583333333333304</v>
      </c>
      <c r="D479">
        <v>0.91490402429629381</v>
      </c>
      <c r="E479" s="6">
        <v>123.06328068318882</v>
      </c>
      <c r="F479" s="10">
        <v>60.667352067244622</v>
      </c>
      <c r="G479" s="10">
        <v>54.450380373784334</v>
      </c>
      <c r="H479" s="10">
        <v>235.62966151776291</v>
      </c>
      <c r="I479" s="10">
        <f t="shared" si="10"/>
        <v>112.59109074015382</v>
      </c>
    </row>
    <row r="480" spans="1:9" x14ac:dyDescent="0.25">
      <c r="A480" s="14"/>
      <c r="B480" s="5">
        <f>DATE(YEAR(siječanj!B480),MONTH(siječanj!B480)+9,DAY(siječanj!B480))</f>
        <v>43743</v>
      </c>
      <c r="C480" s="9">
        <v>4.96875</v>
      </c>
      <c r="D480">
        <v>0.91490402429629381</v>
      </c>
      <c r="E480" s="6">
        <v>113.4609524192977</v>
      </c>
      <c r="F480" s="10">
        <v>58.871915960433249</v>
      </c>
      <c r="G480" s="10">
        <v>55.281282713025057</v>
      </c>
      <c r="H480" s="10">
        <v>236.12447555071188</v>
      </c>
      <c r="I480" s="10">
        <f t="shared" si="10"/>
        <v>103.80588196890578</v>
      </c>
    </row>
    <row r="481" spans="1:9" x14ac:dyDescent="0.25">
      <c r="A481" s="14"/>
      <c r="B481" s="5">
        <f>DATE(YEAR(siječanj!B481),MONTH(siječanj!B481)+9,DAY(siječanj!B481))</f>
        <v>43743</v>
      </c>
      <c r="C481" s="9">
        <v>4.9791666666666696</v>
      </c>
      <c r="D481">
        <v>0.91490402429629381</v>
      </c>
      <c r="E481" s="6">
        <v>105.67455826157772</v>
      </c>
      <c r="F481" s="10">
        <v>57.659965383218001</v>
      </c>
      <c r="G481" s="10">
        <v>55.887457488839431</v>
      </c>
      <c r="H481" s="10">
        <v>235.92694032375175</v>
      </c>
      <c r="I481" s="10">
        <f t="shared" si="10"/>
        <v>96.682078619250618</v>
      </c>
    </row>
    <row r="482" spans="1:9" ht="15.75" thickBot="1" x14ac:dyDescent="0.3">
      <c r="A482" s="14"/>
      <c r="B482" s="5">
        <f>DATE(YEAR(siječanj!B482),MONTH(siječanj!B482)+9,DAY(siječanj!B482))</f>
        <v>43743</v>
      </c>
      <c r="C482" s="9">
        <v>4.9895833333333304</v>
      </c>
      <c r="D482">
        <v>0.91490402429629381</v>
      </c>
      <c r="E482" s="6">
        <v>96.216127886907984</v>
      </c>
      <c r="F482" s="10">
        <v>56.591169035399055</v>
      </c>
      <c r="G482" s="10">
        <v>57.448115296247579</v>
      </c>
      <c r="H482" s="10">
        <v>238.07070492830175</v>
      </c>
      <c r="I482" s="10">
        <f t="shared" si="10"/>
        <v>88.028522605938974</v>
      </c>
    </row>
    <row r="483" spans="1:9" x14ac:dyDescent="0.25">
      <c r="A483" s="15">
        <f t="shared" ref="A483" si="11">A387+1</f>
        <v>279</v>
      </c>
      <c r="B483" s="5">
        <f>DATE(YEAR(siječanj!B483),MONTH(siječanj!B483)+9,DAY(siječanj!B483))</f>
        <v>43744</v>
      </c>
      <c r="C483" s="9">
        <v>5</v>
      </c>
      <c r="D483">
        <v>0.91396631606206435</v>
      </c>
      <c r="E483" s="6">
        <v>87.70957623253426</v>
      </c>
      <c r="F483" s="10">
        <v>56.580147909630234</v>
      </c>
      <c r="G483" s="10">
        <v>61.39474185416168</v>
      </c>
      <c r="H483" s="10">
        <v>240.03858363291181</v>
      </c>
      <c r="I483" s="10">
        <f t="shared" si="10"/>
        <v>80.163598272614138</v>
      </c>
    </row>
    <row r="484" spans="1:9" x14ac:dyDescent="0.25">
      <c r="A484" s="16"/>
      <c r="B484" s="5">
        <f>DATE(YEAR(siječanj!B484),MONTH(siječanj!B484)+9,DAY(siječanj!B484))</f>
        <v>43744</v>
      </c>
      <c r="C484" s="9">
        <v>5.0104166666666696</v>
      </c>
      <c r="D484">
        <v>0.91396631606206435</v>
      </c>
      <c r="E484" s="6">
        <v>81.678886411343299</v>
      </c>
      <c r="F484" s="10">
        <v>55.258218858883602</v>
      </c>
      <c r="G484" s="10">
        <v>59.53222090566873</v>
      </c>
      <c r="H484" s="10">
        <v>238.95811023256749</v>
      </c>
      <c r="I484" s="10">
        <f t="shared" si="10"/>
        <v>74.65175091342725</v>
      </c>
    </row>
    <row r="485" spans="1:9" x14ac:dyDescent="0.25">
      <c r="A485" s="16"/>
      <c r="B485" s="5">
        <f>DATE(YEAR(siječanj!B485),MONTH(siječanj!B485)+9,DAY(siječanj!B485))</f>
        <v>43744</v>
      </c>
      <c r="C485" s="9">
        <v>5.0208333333333304</v>
      </c>
      <c r="D485">
        <v>0.91396631606206435</v>
      </c>
      <c r="E485" s="6">
        <v>75.287052236681532</v>
      </c>
      <c r="F485" s="10">
        <v>55.096281356144956</v>
      </c>
      <c r="G485" s="10">
        <v>57.14089356661232</v>
      </c>
      <c r="H485" s="10">
        <v>237.80699413470629</v>
      </c>
      <c r="I485" s="10">
        <f t="shared" si="10"/>
        <v>68.809829779932016</v>
      </c>
    </row>
    <row r="486" spans="1:9" x14ac:dyDescent="0.25">
      <c r="A486" s="16"/>
      <c r="B486" s="5">
        <f>DATE(YEAR(siječanj!B486),MONTH(siječanj!B486)+9,DAY(siječanj!B486))</f>
        <v>43744</v>
      </c>
      <c r="C486" s="9">
        <v>5.03125</v>
      </c>
      <c r="D486">
        <v>0.91396631606206435</v>
      </c>
      <c r="E486" s="6">
        <v>69.778583384424209</v>
      </c>
      <c r="F486" s="10">
        <v>54.017985006616321</v>
      </c>
      <c r="G486" s="10">
        <v>57.368651642664574</v>
      </c>
      <c r="H486" s="10">
        <v>237.92933449270257</v>
      </c>
      <c r="I486" s="10">
        <f t="shared" si="10"/>
        <v>63.775274795891768</v>
      </c>
    </row>
    <row r="487" spans="1:9" x14ac:dyDescent="0.25">
      <c r="A487" s="16"/>
      <c r="B487" s="5">
        <f>DATE(YEAR(siječanj!B487),MONTH(siječanj!B487)+9,DAY(siječanj!B487))</f>
        <v>43744</v>
      </c>
      <c r="C487" s="9">
        <v>5.0416666666666696</v>
      </c>
      <c r="D487">
        <v>0.91396631606206435</v>
      </c>
      <c r="E487" s="6">
        <v>65.874258747424463</v>
      </c>
      <c r="F487" s="10">
        <v>53.367329207221594</v>
      </c>
      <c r="G487" s="10">
        <v>55.464554469298534</v>
      </c>
      <c r="H487" s="10">
        <v>238.51143116064236</v>
      </c>
      <c r="I487" s="10">
        <f t="shared" si="10"/>
        <v>60.206853590702757</v>
      </c>
    </row>
    <row r="488" spans="1:9" x14ac:dyDescent="0.25">
      <c r="A488" s="16"/>
      <c r="B488" s="5">
        <f>DATE(YEAR(siječanj!B488),MONTH(siječanj!B488)+9,DAY(siječanj!B488))</f>
        <v>43744</v>
      </c>
      <c r="C488" s="9">
        <v>5.0520833333333304</v>
      </c>
      <c r="D488">
        <v>0.91396631606206435</v>
      </c>
      <c r="E488" s="6">
        <v>63.648316311244834</v>
      </c>
      <c r="F488" s="10">
        <v>53.323397217904223</v>
      </c>
      <c r="G488" s="10">
        <v>58.986812925408891</v>
      </c>
      <c r="H488" s="10">
        <v>239.69931079520501</v>
      </c>
      <c r="I488" s="10">
        <f t="shared" si="10"/>
        <v>58.172417182541444</v>
      </c>
    </row>
    <row r="489" spans="1:9" x14ac:dyDescent="0.25">
      <c r="A489" s="16"/>
      <c r="B489" s="5">
        <f>DATE(YEAR(siječanj!B489),MONTH(siječanj!B489)+9,DAY(siječanj!B489))</f>
        <v>43744</v>
      </c>
      <c r="C489" s="9">
        <v>5.0625</v>
      </c>
      <c r="D489">
        <v>0.91396631606206435</v>
      </c>
      <c r="E489" s="6">
        <v>62.040216402928657</v>
      </c>
      <c r="F489" s="10">
        <v>52.772011820827778</v>
      </c>
      <c r="G489" s="10">
        <v>57.066676111707558</v>
      </c>
      <c r="H489" s="10">
        <v>239.18757168876834</v>
      </c>
      <c r="I489" s="10">
        <f t="shared" si="10"/>
        <v>56.702668033477963</v>
      </c>
    </row>
    <row r="490" spans="1:9" x14ac:dyDescent="0.25">
      <c r="A490" s="16"/>
      <c r="B490" s="5">
        <f>DATE(YEAR(siječanj!B490),MONTH(siječanj!B490)+9,DAY(siječanj!B490))</f>
        <v>43744</v>
      </c>
      <c r="C490" s="9">
        <v>5.0729166666666696</v>
      </c>
      <c r="D490">
        <v>0.91396631606206435</v>
      </c>
      <c r="E490" s="6">
        <v>59.544267391644532</v>
      </c>
      <c r="F490" s="10">
        <v>52.897285818869349</v>
      </c>
      <c r="G490" s="10">
        <v>58.798186594508962</v>
      </c>
      <c r="H490" s="10">
        <v>238.07147629625464</v>
      </c>
      <c r="I490" s="10">
        <f t="shared" si="10"/>
        <v>54.421454710555857</v>
      </c>
    </row>
    <row r="491" spans="1:9" x14ac:dyDescent="0.25">
      <c r="A491" s="16"/>
      <c r="B491" s="5">
        <f>DATE(YEAR(siječanj!B491),MONTH(siječanj!B491)+9,DAY(siječanj!B491))</f>
        <v>43744</v>
      </c>
      <c r="C491" s="9">
        <v>5.0833333333333304</v>
      </c>
      <c r="D491">
        <v>0.91396631606206435</v>
      </c>
      <c r="E491" s="6">
        <v>58.552522035308513</v>
      </c>
      <c r="F491" s="10">
        <v>52.62975661989914</v>
      </c>
      <c r="G491" s="10">
        <v>57.503001693130635</v>
      </c>
      <c r="H491" s="10">
        <v>239.23648402060851</v>
      </c>
      <c r="I491" s="10">
        <f t="shared" si="10"/>
        <v>53.51503286075377</v>
      </c>
    </row>
    <row r="492" spans="1:9" x14ac:dyDescent="0.25">
      <c r="A492" s="16"/>
      <c r="B492" s="5">
        <f>DATE(YEAR(siječanj!B492),MONTH(siječanj!B492)+9,DAY(siječanj!B492))</f>
        <v>43744</v>
      </c>
      <c r="C492" s="9">
        <v>5.09375</v>
      </c>
      <c r="D492">
        <v>0.91396631606206435</v>
      </c>
      <c r="E492" s="6">
        <v>58.916376311501992</v>
      </c>
      <c r="F492" s="10">
        <v>52.40244289077728</v>
      </c>
      <c r="G492" s="10">
        <v>60.110414617224535</v>
      </c>
      <c r="H492" s="10">
        <v>238.80367056276779</v>
      </c>
      <c r="I492" s="10">
        <f t="shared" si="10"/>
        <v>53.847583413149749</v>
      </c>
    </row>
    <row r="493" spans="1:9" x14ac:dyDescent="0.25">
      <c r="A493" s="16"/>
      <c r="B493" s="5">
        <f>DATE(YEAR(siječanj!B493),MONTH(siječanj!B493)+9,DAY(siječanj!B493))</f>
        <v>43744</v>
      </c>
      <c r="C493" s="9">
        <v>5.1041666666666696</v>
      </c>
      <c r="D493">
        <v>0.91396631606206435</v>
      </c>
      <c r="E493" s="6">
        <v>57.23274797823148</v>
      </c>
      <c r="F493" s="10">
        <v>53.141608845517879</v>
      </c>
      <c r="G493" s="10">
        <v>58.905354351593999</v>
      </c>
      <c r="H493" s="10">
        <v>237.79315653398461</v>
      </c>
      <c r="I493" s="10">
        <f t="shared" si="10"/>
        <v>52.308803827772785</v>
      </c>
    </row>
    <row r="494" spans="1:9" x14ac:dyDescent="0.25">
      <c r="A494" s="16"/>
      <c r="B494" s="5">
        <f>DATE(YEAR(siječanj!B494),MONTH(siječanj!B494)+9,DAY(siječanj!B494))</f>
        <v>43744</v>
      </c>
      <c r="C494" s="9">
        <v>5.1145833333333304</v>
      </c>
      <c r="D494">
        <v>0.91396631606206435</v>
      </c>
      <c r="E494" s="6">
        <v>57.031202190797174</v>
      </c>
      <c r="F494" s="10">
        <v>52.229761195146018</v>
      </c>
      <c r="G494" s="10">
        <v>61.533968822297247</v>
      </c>
      <c r="H494" s="10">
        <v>237.7393108488686</v>
      </c>
      <c r="I494" s="10">
        <f t="shared" si="10"/>
        <v>52.124597766913624</v>
      </c>
    </row>
    <row r="495" spans="1:9" x14ac:dyDescent="0.25">
      <c r="A495" s="16"/>
      <c r="B495" s="5">
        <f>DATE(YEAR(siječanj!B495),MONTH(siječanj!B495)+9,DAY(siječanj!B495))</f>
        <v>43744</v>
      </c>
      <c r="C495" s="9">
        <v>5.125</v>
      </c>
      <c r="D495">
        <v>0.91396631606206435</v>
      </c>
      <c r="E495" s="6">
        <v>56.843242744866778</v>
      </c>
      <c r="F495" s="10">
        <v>51.965579271809894</v>
      </c>
      <c r="G495" s="10">
        <v>58.591878928354546</v>
      </c>
      <c r="H495" s="10">
        <v>238.19078120630138</v>
      </c>
      <c r="I495" s="10">
        <f t="shared" si="10"/>
        <v>51.952809164547553</v>
      </c>
    </row>
    <row r="496" spans="1:9" x14ac:dyDescent="0.25">
      <c r="A496" s="16"/>
      <c r="B496" s="5">
        <f>DATE(YEAR(siječanj!B496),MONTH(siječanj!B496)+9,DAY(siječanj!B496))</f>
        <v>43744</v>
      </c>
      <c r="C496" s="9">
        <v>5.1354166666666696</v>
      </c>
      <c r="D496">
        <v>0.91396631606206435</v>
      </c>
      <c r="E496" s="6">
        <v>56.366364838222701</v>
      </c>
      <c r="F496" s="10">
        <v>52.116198648303794</v>
      </c>
      <c r="G496" s="10">
        <v>56.394018712551507</v>
      </c>
      <c r="H496" s="10">
        <v>237.7108762851993</v>
      </c>
      <c r="I496" s="10">
        <f t="shared" si="10"/>
        <v>51.516958821000678</v>
      </c>
    </row>
    <row r="497" spans="1:9" x14ac:dyDescent="0.25">
      <c r="A497" s="16"/>
      <c r="B497" s="5">
        <f>DATE(YEAR(siječanj!B497),MONTH(siječanj!B497)+9,DAY(siječanj!B497))</f>
        <v>43744</v>
      </c>
      <c r="C497" s="9">
        <v>5.1458333333333304</v>
      </c>
      <c r="D497">
        <v>0.91396631606206435</v>
      </c>
      <c r="E497" s="6">
        <v>56.460734670942493</v>
      </c>
      <c r="F497" s="10">
        <v>50.886753137648533</v>
      </c>
      <c r="G497" s="10">
        <v>54.132228729075763</v>
      </c>
      <c r="H497" s="10">
        <v>237.55995829528828</v>
      </c>
      <c r="I497" s="10">
        <f t="shared" si="10"/>
        <v>51.603209669358982</v>
      </c>
    </row>
    <row r="498" spans="1:9" x14ac:dyDescent="0.25">
      <c r="A498" s="16"/>
      <c r="B498" s="5">
        <f>DATE(YEAR(siječanj!B498),MONTH(siječanj!B498)+9,DAY(siječanj!B498))</f>
        <v>43744</v>
      </c>
      <c r="C498" s="9">
        <v>5.15625</v>
      </c>
      <c r="D498">
        <v>0.91396631606206435</v>
      </c>
      <c r="E498" s="6">
        <v>56.013990509387511</v>
      </c>
      <c r="F498" s="10">
        <v>51.189781920531779</v>
      </c>
      <c r="G498" s="10">
        <v>54.168113209705758</v>
      </c>
      <c r="H498" s="10">
        <v>237.51934892407201</v>
      </c>
      <c r="I498" s="10">
        <f t="shared" si="10"/>
        <v>51.194900553800338</v>
      </c>
    </row>
    <row r="499" spans="1:9" x14ac:dyDescent="0.25">
      <c r="A499" s="16"/>
      <c r="B499" s="5">
        <f>DATE(YEAR(siječanj!B499),MONTH(siječanj!B499)+9,DAY(siječanj!B499))</f>
        <v>43744</v>
      </c>
      <c r="C499" s="9">
        <v>5.1666666666666696</v>
      </c>
      <c r="D499">
        <v>0.91396631606206435</v>
      </c>
      <c r="E499" s="6">
        <v>55.443620268810058</v>
      </c>
      <c r="F499" s="10">
        <v>51.473658186237742</v>
      </c>
      <c r="G499" s="10">
        <v>51.16246684302309</v>
      </c>
      <c r="H499" s="10">
        <v>238.14186987493849</v>
      </c>
      <c r="I499" s="10">
        <f t="shared" si="10"/>
        <v>50.673601366228333</v>
      </c>
    </row>
    <row r="500" spans="1:9" x14ac:dyDescent="0.25">
      <c r="A500" s="16"/>
      <c r="B500" s="5">
        <f>DATE(YEAR(siječanj!B500),MONTH(siječanj!B500)+9,DAY(siječanj!B500))</f>
        <v>43744</v>
      </c>
      <c r="C500" s="9">
        <v>5.1770833333333304</v>
      </c>
      <c r="D500">
        <v>0.91396631606206435</v>
      </c>
      <c r="E500" s="6">
        <v>56.132961080142771</v>
      </c>
      <c r="F500" s="10">
        <v>52.077263491317886</v>
      </c>
      <c r="G500" s="10">
        <v>50.734698947584704</v>
      </c>
      <c r="H500" s="10">
        <v>237.97005191546086</v>
      </c>
      <c r="I500" s="10">
        <f t="shared" si="10"/>
        <v>51.303635648073325</v>
      </c>
    </row>
    <row r="501" spans="1:9" x14ac:dyDescent="0.25">
      <c r="A501" s="16"/>
      <c r="B501" s="5">
        <f>DATE(YEAR(siječanj!B501),MONTH(siječanj!B501)+9,DAY(siječanj!B501))</f>
        <v>43744</v>
      </c>
      <c r="C501" s="9">
        <v>5.1875</v>
      </c>
      <c r="D501">
        <v>0.91396631606206435</v>
      </c>
      <c r="E501" s="6">
        <v>57.185949697366269</v>
      </c>
      <c r="F501" s="10">
        <v>50.736378585871272</v>
      </c>
      <c r="G501" s="10">
        <v>50.434393209014942</v>
      </c>
      <c r="H501" s="10">
        <v>232.05603184834527</v>
      </c>
      <c r="I501" s="10">
        <f t="shared" si="10"/>
        <v>52.266031775412372</v>
      </c>
    </row>
    <row r="502" spans="1:9" x14ac:dyDescent="0.25">
      <c r="A502" s="16"/>
      <c r="B502" s="5">
        <f>DATE(YEAR(siječanj!B502),MONTH(siječanj!B502)+9,DAY(siječanj!B502))</f>
        <v>43744</v>
      </c>
      <c r="C502" s="9">
        <v>5.1979166666666696</v>
      </c>
      <c r="D502">
        <v>0.91396631606206435</v>
      </c>
      <c r="E502" s="6">
        <v>58.992561867900434</v>
      </c>
      <c r="F502" s="10">
        <v>51.567060822396513</v>
      </c>
      <c r="G502" s="10">
        <v>55.19590654937852</v>
      </c>
      <c r="H502" s="10">
        <v>210.88754719645019</v>
      </c>
      <c r="I502" s="10">
        <f t="shared" si="10"/>
        <v>53.917214445468375</v>
      </c>
    </row>
    <row r="503" spans="1:9" x14ac:dyDescent="0.25">
      <c r="A503" s="16"/>
      <c r="B503" s="5">
        <f>DATE(YEAR(siječanj!B503),MONTH(siječanj!B503)+9,DAY(siječanj!B503))</f>
        <v>43744</v>
      </c>
      <c r="C503" s="9">
        <v>5.2083333333333304</v>
      </c>
      <c r="D503">
        <v>0.91396631606206435</v>
      </c>
      <c r="E503" s="6">
        <v>60.432335869309078</v>
      </c>
      <c r="F503" s="10">
        <v>51.353272655489114</v>
      </c>
      <c r="G503" s="10">
        <v>54.792246281531163</v>
      </c>
      <c r="H503" s="10">
        <v>182.0329691746397</v>
      </c>
      <c r="I503" s="10">
        <f t="shared" si="10"/>
        <v>55.233119385497773</v>
      </c>
    </row>
    <row r="504" spans="1:9" x14ac:dyDescent="0.25">
      <c r="A504" s="16"/>
      <c r="B504" s="5">
        <f>DATE(YEAR(siječanj!B504),MONTH(siječanj!B504)+9,DAY(siječanj!B504))</f>
        <v>43744</v>
      </c>
      <c r="C504" s="9">
        <v>5.21875</v>
      </c>
      <c r="D504">
        <v>0.91396631606206435</v>
      </c>
      <c r="E504" s="6">
        <v>63.083750069993272</v>
      </c>
      <c r="F504" s="10">
        <v>53.907087437017545</v>
      </c>
      <c r="G504" s="10">
        <v>57.610623023628555</v>
      </c>
      <c r="H504" s="10">
        <v>162.3197266928328</v>
      </c>
      <c r="I504" s="10">
        <f t="shared" si="10"/>
        <v>57.656422654851745</v>
      </c>
    </row>
    <row r="505" spans="1:9" x14ac:dyDescent="0.25">
      <c r="A505" s="16"/>
      <c r="B505" s="5">
        <f>DATE(YEAR(siječanj!B505),MONTH(siječanj!B505)+9,DAY(siječanj!B505))</f>
        <v>43744</v>
      </c>
      <c r="C505" s="9">
        <v>5.2291666666666696</v>
      </c>
      <c r="D505">
        <v>0.91396631606206435</v>
      </c>
      <c r="E505" s="6">
        <v>65.318648155551742</v>
      </c>
      <c r="F505" s="10">
        <v>57.048525687205334</v>
      </c>
      <c r="G505" s="10">
        <v>55.48279775391412</v>
      </c>
      <c r="H505" s="10">
        <v>137.28218845033624</v>
      </c>
      <c r="I505" s="10">
        <f t="shared" si="10"/>
        <v>59.699044224883778</v>
      </c>
    </row>
    <row r="506" spans="1:9" x14ac:dyDescent="0.25">
      <c r="A506" s="16"/>
      <c r="B506" s="5">
        <f>DATE(YEAR(siječanj!B506),MONTH(siječanj!B506)+9,DAY(siječanj!B506))</f>
        <v>43744</v>
      </c>
      <c r="C506" s="9">
        <v>5.2395833333333304</v>
      </c>
      <c r="D506">
        <v>0.91396631606206435</v>
      </c>
      <c r="E506" s="6">
        <v>69.176852488689804</v>
      </c>
      <c r="F506" s="10">
        <v>57.619922494727277</v>
      </c>
      <c r="G506" s="10">
        <v>57.677980682403941</v>
      </c>
      <c r="H506" s="10">
        <v>109.26145718464366</v>
      </c>
      <c r="I506" s="10">
        <f t="shared" si="10"/>
        <v>63.225313025856671</v>
      </c>
    </row>
    <row r="507" spans="1:9" x14ac:dyDescent="0.25">
      <c r="A507" s="16"/>
      <c r="B507" s="5">
        <f>DATE(YEAR(siječanj!B507),MONTH(siječanj!B507)+9,DAY(siječanj!B507))</f>
        <v>43744</v>
      </c>
      <c r="C507" s="9">
        <v>5.25</v>
      </c>
      <c r="D507">
        <v>0.91396631606206435</v>
      </c>
      <c r="E507" s="6">
        <v>73.826793006251464</v>
      </c>
      <c r="F507" s="10">
        <v>57.136305381921225</v>
      </c>
      <c r="G507" s="10">
        <v>58.071389388335305</v>
      </c>
      <c r="H507" s="10">
        <v>66.911442658106807</v>
      </c>
      <c r="I507" s="10">
        <f t="shared" si="10"/>
        <v>67.475202030600229</v>
      </c>
    </row>
    <row r="508" spans="1:9" x14ac:dyDescent="0.25">
      <c r="A508" s="16"/>
      <c r="B508" s="5">
        <f>DATE(YEAR(siječanj!B508),MONTH(siječanj!B508)+9,DAY(siječanj!B508))</f>
        <v>43744</v>
      </c>
      <c r="C508" s="9">
        <v>5.2604166666666696</v>
      </c>
      <c r="D508">
        <v>0.91396631606206435</v>
      </c>
      <c r="E508" s="6">
        <v>77.403503868406958</v>
      </c>
      <c r="F508" s="10">
        <v>58.725033171008086</v>
      </c>
      <c r="G508" s="10">
        <v>55.97133645883104</v>
      </c>
      <c r="H508" s="10">
        <v>22.437511995006151</v>
      </c>
      <c r="I508" s="10">
        <f t="shared" si="10"/>
        <v>70.744195280903654</v>
      </c>
    </row>
    <row r="509" spans="1:9" x14ac:dyDescent="0.25">
      <c r="A509" s="16"/>
      <c r="B509" s="5">
        <f>DATE(YEAR(siječanj!B509),MONTH(siječanj!B509)+9,DAY(siječanj!B509))</f>
        <v>43744</v>
      </c>
      <c r="C509" s="9">
        <v>5.2708333333333304</v>
      </c>
      <c r="D509">
        <v>0.91396631606206435</v>
      </c>
      <c r="E509" s="6">
        <v>83.273571705859226</v>
      </c>
      <c r="F509" s="10">
        <v>59.606394123878147</v>
      </c>
      <c r="G509" s="10">
        <v>57.861505315889914</v>
      </c>
      <c r="H509" s="10">
        <v>3.2123363276342047</v>
      </c>
      <c r="I509" s="10">
        <f t="shared" si="10"/>
        <v>76.10923955733432</v>
      </c>
    </row>
    <row r="510" spans="1:9" x14ac:dyDescent="0.25">
      <c r="A510" s="16"/>
      <c r="B510" s="5">
        <f>DATE(YEAR(siječanj!B510),MONTH(siječanj!B510)+9,DAY(siječanj!B510))</f>
        <v>43744</v>
      </c>
      <c r="C510" s="9">
        <v>5.28125</v>
      </c>
      <c r="D510">
        <v>0.91396631606206435</v>
      </c>
      <c r="E510" s="6">
        <v>88.461122178424148</v>
      </c>
      <c r="F510" s="10">
        <v>61.437538517639702</v>
      </c>
      <c r="G510" s="10">
        <v>57.7484531462094</v>
      </c>
      <c r="H510" s="10">
        <v>1.9192234954208716</v>
      </c>
      <c r="I510" s="10">
        <f t="shared" si="10"/>
        <v>80.850485952130498</v>
      </c>
    </row>
    <row r="511" spans="1:9" x14ac:dyDescent="0.25">
      <c r="A511" s="16"/>
      <c r="B511" s="5">
        <f>DATE(YEAR(siječanj!B511),MONTH(siječanj!B511)+9,DAY(siječanj!B511))</f>
        <v>43744</v>
      </c>
      <c r="C511" s="9">
        <v>5.2916666666666696</v>
      </c>
      <c r="D511">
        <v>0.91396631606206435</v>
      </c>
      <c r="E511" s="6">
        <v>91.492275964214457</v>
      </c>
      <c r="F511" s="10">
        <v>61.49963168470795</v>
      </c>
      <c r="G511" s="10">
        <v>58.856874177427436</v>
      </c>
      <c r="H511" s="10">
        <v>2.9928866471850322</v>
      </c>
      <c r="I511" s="10">
        <f t="shared" si="10"/>
        <v>83.620858411146841</v>
      </c>
    </row>
    <row r="512" spans="1:9" x14ac:dyDescent="0.25">
      <c r="A512" s="16"/>
      <c r="B512" s="5">
        <f>DATE(YEAR(siječanj!B512),MONTH(siječanj!B512)+9,DAY(siječanj!B512))</f>
        <v>43744</v>
      </c>
      <c r="C512" s="9">
        <v>5.3020833333333304</v>
      </c>
      <c r="D512">
        <v>0.91396631606206435</v>
      </c>
      <c r="E512" s="6">
        <v>95.023658653765665</v>
      </c>
      <c r="F512" s="10">
        <v>62.772619873245915</v>
      </c>
      <c r="G512" s="10">
        <v>61.959404627887089</v>
      </c>
      <c r="H512" s="10">
        <v>2.2666562255060927</v>
      </c>
      <c r="I512" s="10">
        <f t="shared" si="10"/>
        <v>86.848423238521306</v>
      </c>
    </row>
    <row r="513" spans="1:9" x14ac:dyDescent="0.25">
      <c r="A513" s="16"/>
      <c r="B513" s="5">
        <f>DATE(YEAR(siječanj!B513),MONTH(siječanj!B513)+9,DAY(siječanj!B513))</f>
        <v>43744</v>
      </c>
      <c r="C513" s="9">
        <v>5.3125</v>
      </c>
      <c r="D513">
        <v>0.91396631606206435</v>
      </c>
      <c r="E513" s="6">
        <v>104.10569068870824</v>
      </c>
      <c r="F513" s="10">
        <v>64.084450907811075</v>
      </c>
      <c r="G513" s="10">
        <v>62.824124276893762</v>
      </c>
      <c r="H513" s="10">
        <v>1.8608326421985275</v>
      </c>
      <c r="I513" s="10">
        <f t="shared" si="10"/>
        <v>95.149094599855417</v>
      </c>
    </row>
    <row r="514" spans="1:9" x14ac:dyDescent="0.25">
      <c r="A514" s="16"/>
      <c r="B514" s="5">
        <f>DATE(YEAR(siječanj!B514),MONTH(siječanj!B514)+9,DAY(siječanj!B514))</f>
        <v>43744</v>
      </c>
      <c r="C514" s="9">
        <v>5.3229166666666696</v>
      </c>
      <c r="D514">
        <v>0.91396631606206435</v>
      </c>
      <c r="E514" s="6">
        <v>111.59887120783137</v>
      </c>
      <c r="F514" s="10">
        <v>65.841666264186728</v>
      </c>
      <c r="G514" s="10">
        <v>69.591451638905795</v>
      </c>
      <c r="H514" s="10">
        <v>1.0278563012803779</v>
      </c>
      <c r="I514" s="10">
        <f t="shared" si="10"/>
        <v>101.99760919450641</v>
      </c>
    </row>
    <row r="515" spans="1:9" x14ac:dyDescent="0.25">
      <c r="A515" s="16"/>
      <c r="B515" s="5">
        <f>DATE(YEAR(siječanj!B515),MONTH(siječanj!B515)+9,DAY(siječanj!B515))</f>
        <v>43744</v>
      </c>
      <c r="C515" s="9">
        <v>5.3333333333333304</v>
      </c>
      <c r="D515">
        <v>0.91396631606206435</v>
      </c>
      <c r="E515" s="6">
        <v>116.89932619336457</v>
      </c>
      <c r="F515" s="10">
        <v>67.711593301176293</v>
      </c>
      <c r="G515" s="10">
        <v>72.343674899430155</v>
      </c>
      <c r="H515" s="10">
        <v>1.2425947344012085</v>
      </c>
      <c r="I515" s="10">
        <f t="shared" si="10"/>
        <v>106.84204651108701</v>
      </c>
    </row>
    <row r="516" spans="1:9" x14ac:dyDescent="0.25">
      <c r="A516" s="16"/>
      <c r="B516" s="5">
        <f>DATE(YEAR(siječanj!B516),MONTH(siječanj!B516)+9,DAY(siječanj!B516))</f>
        <v>43744</v>
      </c>
      <c r="C516" s="9">
        <v>5.34375</v>
      </c>
      <c r="D516">
        <v>0.91396631606206435</v>
      </c>
      <c r="E516" s="6">
        <v>119.96335342633725</v>
      </c>
      <c r="F516" s="10">
        <v>68.691726979891442</v>
      </c>
      <c r="G516" s="10">
        <v>77.96156695471214</v>
      </c>
      <c r="H516" s="10">
        <v>1.4577673746446764</v>
      </c>
      <c r="I516" s="10">
        <f t="shared" ref="I516:I579" si="12">D516*E516</f>
        <v>109.64246419352088</v>
      </c>
    </row>
    <row r="517" spans="1:9" x14ac:dyDescent="0.25">
      <c r="A517" s="16"/>
      <c r="B517" s="5">
        <f>DATE(YEAR(siječanj!B517),MONTH(siječanj!B517)+9,DAY(siječanj!B517))</f>
        <v>43744</v>
      </c>
      <c r="C517" s="9">
        <v>5.3541666666666696</v>
      </c>
      <c r="D517">
        <v>0.91396631606206435</v>
      </c>
      <c r="E517" s="6">
        <v>125.00476660101322</v>
      </c>
      <c r="F517" s="10">
        <v>72.760645540636673</v>
      </c>
      <c r="G517" s="10">
        <v>82.29663298063592</v>
      </c>
      <c r="H517" s="10">
        <v>1.4005870988840639</v>
      </c>
      <c r="I517" s="10">
        <f t="shared" si="12"/>
        <v>114.25014602052623</v>
      </c>
    </row>
    <row r="518" spans="1:9" x14ac:dyDescent="0.25">
      <c r="A518" s="16"/>
      <c r="B518" s="5">
        <f>DATE(YEAR(siječanj!B518),MONTH(siječanj!B518)+9,DAY(siječanj!B518))</f>
        <v>43744</v>
      </c>
      <c r="C518" s="9">
        <v>5.3645833333333304</v>
      </c>
      <c r="D518">
        <v>0.91396631606206435</v>
      </c>
      <c r="E518" s="6">
        <v>129.87492556400804</v>
      </c>
      <c r="F518" s="10">
        <v>73.943662652568804</v>
      </c>
      <c r="G518" s="10">
        <v>82.521878340259263</v>
      </c>
      <c r="H518" s="10">
        <v>1.3303265836733047</v>
      </c>
      <c r="I518" s="10">
        <f t="shared" si="12"/>
        <v>118.70130726657125</v>
      </c>
    </row>
    <row r="519" spans="1:9" x14ac:dyDescent="0.25">
      <c r="A519" s="16"/>
      <c r="B519" s="5">
        <f>DATE(YEAR(siječanj!B519),MONTH(siječanj!B519)+9,DAY(siječanj!B519))</f>
        <v>43744</v>
      </c>
      <c r="C519" s="9">
        <v>5.375</v>
      </c>
      <c r="D519">
        <v>0.91396631606206435</v>
      </c>
      <c r="E519" s="6">
        <v>130.52975903335926</v>
      </c>
      <c r="F519" s="10">
        <v>77.829508514545282</v>
      </c>
      <c r="G519" s="10">
        <v>86.419350384773495</v>
      </c>
      <c r="H519" s="10">
        <v>1.4178383279523588</v>
      </c>
      <c r="I519" s="10">
        <f t="shared" si="12"/>
        <v>119.29980300018832</v>
      </c>
    </row>
    <row r="520" spans="1:9" x14ac:dyDescent="0.25">
      <c r="A520" s="16"/>
      <c r="B520" s="5">
        <f>DATE(YEAR(siječanj!B520),MONTH(siječanj!B520)+9,DAY(siječanj!B520))</f>
        <v>43744</v>
      </c>
      <c r="C520" s="9">
        <v>5.3854166666666696</v>
      </c>
      <c r="D520">
        <v>0.91396631606206435</v>
      </c>
      <c r="E520" s="6">
        <v>134.94254657008506</v>
      </c>
      <c r="F520" s="10">
        <v>86.950826590384963</v>
      </c>
      <c r="G520" s="10">
        <v>91.651833484671727</v>
      </c>
      <c r="H520" s="10">
        <v>1.9236356000541244</v>
      </c>
      <c r="I520" s="10">
        <f t="shared" si="12"/>
        <v>123.3329421686942</v>
      </c>
    </row>
    <row r="521" spans="1:9" x14ac:dyDescent="0.25">
      <c r="A521" s="16"/>
      <c r="B521" s="5">
        <f>DATE(YEAR(siječanj!B521),MONTH(siječanj!B521)+9,DAY(siječanj!B521))</f>
        <v>43744</v>
      </c>
      <c r="C521" s="9">
        <v>5.3958333333333304</v>
      </c>
      <c r="D521">
        <v>0.91396631606206435</v>
      </c>
      <c r="E521" s="6">
        <v>139.51118245744573</v>
      </c>
      <c r="F521" s="10">
        <v>88.580058822756214</v>
      </c>
      <c r="G521" s="10">
        <v>94.046636881918914</v>
      </c>
      <c r="H521" s="10">
        <v>1.9160879997472628</v>
      </c>
      <c r="I521" s="10">
        <f t="shared" si="12"/>
        <v>127.50852148009417</v>
      </c>
    </row>
    <row r="522" spans="1:9" x14ac:dyDescent="0.25">
      <c r="A522" s="16"/>
      <c r="B522" s="5">
        <f>DATE(YEAR(siječanj!B522),MONTH(siječanj!B522)+9,DAY(siječanj!B522))</f>
        <v>43744</v>
      </c>
      <c r="C522" s="9">
        <v>5.40625</v>
      </c>
      <c r="D522">
        <v>0.91396631606206435</v>
      </c>
      <c r="E522" s="6">
        <v>143.67377166373061</v>
      </c>
      <c r="F522" s="10">
        <v>91.662301667275997</v>
      </c>
      <c r="G522" s="10">
        <v>94.844179498730583</v>
      </c>
      <c r="H522" s="10">
        <v>2.2726170689085685</v>
      </c>
      <c r="I522" s="10">
        <f t="shared" si="12"/>
        <v>131.31298780224208</v>
      </c>
    </row>
    <row r="523" spans="1:9" x14ac:dyDescent="0.25">
      <c r="A523" s="16"/>
      <c r="B523" s="5">
        <f>DATE(YEAR(siječanj!B523),MONTH(siječanj!B523)+9,DAY(siječanj!B523))</f>
        <v>43744</v>
      </c>
      <c r="C523" s="9">
        <v>5.4166666666666696</v>
      </c>
      <c r="D523">
        <v>0.91396631606206435</v>
      </c>
      <c r="E523" s="6">
        <v>144.90693142883237</v>
      </c>
      <c r="F523" s="10">
        <v>89.635454027478985</v>
      </c>
      <c r="G523" s="10">
        <v>92.813009519124677</v>
      </c>
      <c r="H523" s="10">
        <v>2.7658043258635048</v>
      </c>
      <c r="I523" s="10">
        <f t="shared" si="12"/>
        <v>132.4400542898681</v>
      </c>
    </row>
    <row r="524" spans="1:9" x14ac:dyDescent="0.25">
      <c r="A524" s="16"/>
      <c r="B524" s="5">
        <f>DATE(YEAR(siječanj!B524),MONTH(siječanj!B524)+9,DAY(siječanj!B524))</f>
        <v>43744</v>
      </c>
      <c r="C524" s="9">
        <v>5.4270833333333304</v>
      </c>
      <c r="D524">
        <v>0.91396631606206435</v>
      </c>
      <c r="E524" s="6">
        <v>145.98923287316268</v>
      </c>
      <c r="F524" s="10">
        <v>92.956942795916959</v>
      </c>
      <c r="G524" s="10">
        <v>98.503328819203929</v>
      </c>
      <c r="H524" s="10">
        <v>3.3393209009836347</v>
      </c>
      <c r="I524" s="10">
        <f t="shared" si="12"/>
        <v>133.42924135381131</v>
      </c>
    </row>
    <row r="525" spans="1:9" x14ac:dyDescent="0.25">
      <c r="A525" s="16"/>
      <c r="B525" s="5">
        <f>DATE(YEAR(siječanj!B525),MONTH(siječanj!B525)+9,DAY(siječanj!B525))</f>
        <v>43744</v>
      </c>
      <c r="C525" s="9">
        <v>5.4375</v>
      </c>
      <c r="D525">
        <v>0.91396631606206435</v>
      </c>
      <c r="E525" s="6">
        <v>149.9077116449987</v>
      </c>
      <c r="F525" s="10">
        <v>92.12715557433944</v>
      </c>
      <c r="G525" s="10">
        <v>98.296198298627914</v>
      </c>
      <c r="H525" s="10">
        <v>3.1798788449784245</v>
      </c>
      <c r="I525" s="10">
        <f t="shared" si="12"/>
        <v>137.01059896147368</v>
      </c>
    </row>
    <row r="526" spans="1:9" x14ac:dyDescent="0.25">
      <c r="A526" s="16"/>
      <c r="B526" s="5">
        <f>DATE(YEAR(siječanj!B526),MONTH(siječanj!B526)+9,DAY(siječanj!B526))</f>
        <v>43744</v>
      </c>
      <c r="C526" s="9">
        <v>5.4479166666666696</v>
      </c>
      <c r="D526">
        <v>0.91396631606206435</v>
      </c>
      <c r="E526" s="6">
        <v>151.92636683109635</v>
      </c>
      <c r="F526" s="10">
        <v>92.779814120186685</v>
      </c>
      <c r="G526" s="10">
        <v>93.648367314014081</v>
      </c>
      <c r="H526" s="10">
        <v>2.9049697096233325</v>
      </c>
      <c r="I526" s="10">
        <f t="shared" si="12"/>
        <v>138.85558180531092</v>
      </c>
    </row>
    <row r="527" spans="1:9" x14ac:dyDescent="0.25">
      <c r="A527" s="16"/>
      <c r="B527" s="5">
        <f>DATE(YEAR(siječanj!B527),MONTH(siječanj!B527)+9,DAY(siječanj!B527))</f>
        <v>43744</v>
      </c>
      <c r="C527" s="9">
        <v>5.4583333333333304</v>
      </c>
      <c r="D527">
        <v>0.91396631606206435</v>
      </c>
      <c r="E527" s="6">
        <v>150.39330101018285</v>
      </c>
      <c r="F527" s="10">
        <v>92.585808593087933</v>
      </c>
      <c r="G527" s="10">
        <v>87.184869915850683</v>
      </c>
      <c r="H527" s="10">
        <v>3.263295635909655</v>
      </c>
      <c r="I527" s="10">
        <f t="shared" si="12"/>
        <v>137.45441128468997</v>
      </c>
    </row>
    <row r="528" spans="1:9" x14ac:dyDescent="0.25">
      <c r="A528" s="16"/>
      <c r="B528" s="5">
        <f>DATE(YEAR(siječanj!B528),MONTH(siječanj!B528)+9,DAY(siječanj!B528))</f>
        <v>43744</v>
      </c>
      <c r="C528" s="9">
        <v>5.46875</v>
      </c>
      <c r="D528">
        <v>0.91396631606206435</v>
      </c>
      <c r="E528" s="6">
        <v>150.65297712163346</v>
      </c>
      <c r="F528" s="10">
        <v>90.165025943654655</v>
      </c>
      <c r="G528" s="10">
        <v>87.342055179997288</v>
      </c>
      <c r="H528" s="10">
        <v>3.8073921772779857</v>
      </c>
      <c r="I528" s="10">
        <f t="shared" si="12"/>
        <v>137.69174650364178</v>
      </c>
    </row>
    <row r="529" spans="1:9" x14ac:dyDescent="0.25">
      <c r="A529" s="16"/>
      <c r="B529" s="5">
        <f>DATE(YEAR(siječanj!B529),MONTH(siječanj!B529)+9,DAY(siječanj!B529))</f>
        <v>43744</v>
      </c>
      <c r="C529" s="9">
        <v>5.4791666666666696</v>
      </c>
      <c r="D529">
        <v>0.91396631606206435</v>
      </c>
      <c r="E529" s="6">
        <v>152.85769381510988</v>
      </c>
      <c r="F529" s="10">
        <v>89.620483598084348</v>
      </c>
      <c r="G529" s="10">
        <v>86.923439031296752</v>
      </c>
      <c r="H529" s="10">
        <v>3.5500104027097321</v>
      </c>
      <c r="I529" s="10">
        <f t="shared" si="12"/>
        <v>139.70678329793898</v>
      </c>
    </row>
    <row r="530" spans="1:9" x14ac:dyDescent="0.25">
      <c r="A530" s="16"/>
      <c r="B530" s="5">
        <f>DATE(YEAR(siječanj!B530),MONTH(siječanj!B530)+9,DAY(siječanj!B530))</f>
        <v>43744</v>
      </c>
      <c r="C530" s="9">
        <v>5.4895833333333304</v>
      </c>
      <c r="D530">
        <v>0.91396631606206435</v>
      </c>
      <c r="E530" s="6">
        <v>150.48321882700105</v>
      </c>
      <c r="F530" s="10">
        <v>87.770046213947438</v>
      </c>
      <c r="G530" s="10">
        <v>86.23506711965004</v>
      </c>
      <c r="H530" s="10">
        <v>4.9867507471782009</v>
      </c>
      <c r="I530" s="10">
        <f t="shared" si="12"/>
        <v>137.53659314047565</v>
      </c>
    </row>
    <row r="531" spans="1:9" x14ac:dyDescent="0.25">
      <c r="A531" s="16"/>
      <c r="B531" s="5">
        <f>DATE(YEAR(siječanj!B531),MONTH(siječanj!B531)+9,DAY(siječanj!B531))</f>
        <v>43744</v>
      </c>
      <c r="C531" s="9">
        <v>5.5</v>
      </c>
      <c r="D531">
        <v>0.91396631606206435</v>
      </c>
      <c r="E531" s="6">
        <v>146.87977006064821</v>
      </c>
      <c r="F531" s="10">
        <v>88.020859102346947</v>
      </c>
      <c r="G531" s="10">
        <v>85.674149337023948</v>
      </c>
      <c r="H531" s="10">
        <v>5.2987585791105376</v>
      </c>
      <c r="I531" s="10">
        <f t="shared" si="12"/>
        <v>134.24316234637374</v>
      </c>
    </row>
    <row r="532" spans="1:9" x14ac:dyDescent="0.25">
      <c r="A532" s="16"/>
      <c r="B532" s="5">
        <f>DATE(YEAR(siječanj!B532),MONTH(siječanj!B532)+9,DAY(siječanj!B532))</f>
        <v>43744</v>
      </c>
      <c r="C532" s="9">
        <v>5.5104166666666696</v>
      </c>
      <c r="D532">
        <v>0.91396631606206435</v>
      </c>
      <c r="E532" s="6">
        <v>137.54436719965233</v>
      </c>
      <c r="F532" s="10">
        <v>87.774697883563633</v>
      </c>
      <c r="G532" s="10">
        <v>85.057755110685633</v>
      </c>
      <c r="H532" s="10">
        <v>6.0118987565669206</v>
      </c>
      <c r="I532" s="10">
        <f t="shared" si="12"/>
        <v>125.71091858455408</v>
      </c>
    </row>
    <row r="533" spans="1:9" x14ac:dyDescent="0.25">
      <c r="A533" s="16"/>
      <c r="B533" s="5">
        <f>DATE(YEAR(siječanj!B533),MONTH(siječanj!B533)+9,DAY(siječanj!B533))</f>
        <v>43744</v>
      </c>
      <c r="C533" s="9">
        <v>5.5208333333333304</v>
      </c>
      <c r="D533">
        <v>0.91396631606206435</v>
      </c>
      <c r="E533" s="6">
        <v>133.89291110998877</v>
      </c>
      <c r="F533" s="10">
        <v>87.344063247550793</v>
      </c>
      <c r="G533" s="10">
        <v>85.573592512779797</v>
      </c>
      <c r="H533" s="10">
        <v>6.5862687387737093</v>
      </c>
      <c r="I533" s="10">
        <f t="shared" si="12"/>
        <v>122.37361071402189</v>
      </c>
    </row>
    <row r="534" spans="1:9" x14ac:dyDescent="0.25">
      <c r="A534" s="16"/>
      <c r="B534" s="5">
        <f>DATE(YEAR(siječanj!B534),MONTH(siječanj!B534)+9,DAY(siječanj!B534))</f>
        <v>43744</v>
      </c>
      <c r="C534" s="9">
        <v>5.53125</v>
      </c>
      <c r="D534">
        <v>0.91396631606206435</v>
      </c>
      <c r="E534" s="6">
        <v>132.36540807549952</v>
      </c>
      <c r="F534" s="10">
        <v>87.858307531056724</v>
      </c>
      <c r="G534" s="10">
        <v>86.759919795065798</v>
      </c>
      <c r="H534" s="10">
        <v>5.6745828523437067</v>
      </c>
      <c r="I534" s="10">
        <f t="shared" si="12"/>
        <v>120.97752439281612</v>
      </c>
    </row>
    <row r="535" spans="1:9" x14ac:dyDescent="0.25">
      <c r="A535" s="16"/>
      <c r="B535" s="5">
        <f>DATE(YEAR(siječanj!B535),MONTH(siječanj!B535)+9,DAY(siječanj!B535))</f>
        <v>43744</v>
      </c>
      <c r="C535" s="9">
        <v>5.5416666666666696</v>
      </c>
      <c r="D535">
        <v>0.91396631606206435</v>
      </c>
      <c r="E535" s="6">
        <v>127.40493721534915</v>
      </c>
      <c r="F535" s="10">
        <v>88.032979932580673</v>
      </c>
      <c r="G535" s="10">
        <v>89.440000799397438</v>
      </c>
      <c r="H535" s="10">
        <v>4.1848582336638005</v>
      </c>
      <c r="I535" s="10">
        <f t="shared" si="12"/>
        <v>116.44382111483127</v>
      </c>
    </row>
    <row r="536" spans="1:9" x14ac:dyDescent="0.25">
      <c r="A536" s="16"/>
      <c r="B536" s="5">
        <f>DATE(YEAR(siječanj!B536),MONTH(siječanj!B536)+9,DAY(siječanj!B536))</f>
        <v>43744</v>
      </c>
      <c r="C536" s="9">
        <v>5.5520833333333304</v>
      </c>
      <c r="D536">
        <v>0.91396631606206435</v>
      </c>
      <c r="E536" s="6">
        <v>122.18470983944766</v>
      </c>
      <c r="F536" s="10">
        <v>85.266099417734949</v>
      </c>
      <c r="G536" s="10">
        <v>89.315761823507103</v>
      </c>
      <c r="H536" s="10">
        <v>5.1686485148599104</v>
      </c>
      <c r="I536" s="10">
        <f t="shared" si="12"/>
        <v>111.67270913107225</v>
      </c>
    </row>
    <row r="537" spans="1:9" x14ac:dyDescent="0.25">
      <c r="A537" s="16"/>
      <c r="B537" s="5">
        <f>DATE(YEAR(siječanj!B537),MONTH(siječanj!B537)+9,DAY(siječanj!B537))</f>
        <v>43744</v>
      </c>
      <c r="C537" s="9">
        <v>5.5625</v>
      </c>
      <c r="D537">
        <v>0.91396631606206435</v>
      </c>
      <c r="E537" s="6">
        <v>117.79350341258061</v>
      </c>
      <c r="F537" s="10">
        <v>84.855375854168997</v>
      </c>
      <c r="G537" s="10">
        <v>88.563311628999401</v>
      </c>
      <c r="H537" s="10">
        <v>4.2983363642583754</v>
      </c>
      <c r="I537" s="10">
        <f t="shared" si="12"/>
        <v>107.6592943700405</v>
      </c>
    </row>
    <row r="538" spans="1:9" x14ac:dyDescent="0.25">
      <c r="A538" s="16"/>
      <c r="B538" s="5">
        <f>DATE(YEAR(siječanj!B538),MONTH(siječanj!B538)+9,DAY(siječanj!B538))</f>
        <v>43744</v>
      </c>
      <c r="C538" s="9">
        <v>5.5729166666666696</v>
      </c>
      <c r="D538">
        <v>0.91396631606206435</v>
      </c>
      <c r="E538" s="6">
        <v>116.07182399222968</v>
      </c>
      <c r="F538" s="10">
        <v>84.949998600391027</v>
      </c>
      <c r="G538" s="10">
        <v>87.788901256244884</v>
      </c>
      <c r="H538" s="10">
        <v>4.1129969548672802</v>
      </c>
      <c r="I538" s="10">
        <f t="shared" si="12"/>
        <v>106.0857373727825</v>
      </c>
    </row>
    <row r="539" spans="1:9" x14ac:dyDescent="0.25">
      <c r="A539" s="16"/>
      <c r="B539" s="5">
        <f>DATE(YEAR(siječanj!B539),MONTH(siječanj!B539)+9,DAY(siječanj!B539))</f>
        <v>43744</v>
      </c>
      <c r="C539" s="9">
        <v>5.5833333333333304</v>
      </c>
      <c r="D539">
        <v>0.91396631606206435</v>
      </c>
      <c r="E539" s="6">
        <v>113.27976182429995</v>
      </c>
      <c r="F539" s="10">
        <v>85.562389500630644</v>
      </c>
      <c r="G539" s="10">
        <v>89.228503129500893</v>
      </c>
      <c r="H539" s="10">
        <v>4.0738632875816378</v>
      </c>
      <c r="I539" s="10">
        <f t="shared" si="12"/>
        <v>103.5338865989435</v>
      </c>
    </row>
    <row r="540" spans="1:9" x14ac:dyDescent="0.25">
      <c r="A540" s="16"/>
      <c r="B540" s="5">
        <f>DATE(YEAR(siječanj!B540),MONTH(siječanj!B540)+9,DAY(siječanj!B540))</f>
        <v>43744</v>
      </c>
      <c r="C540" s="9">
        <v>5.59375</v>
      </c>
      <c r="D540">
        <v>0.91396631606206435</v>
      </c>
      <c r="E540" s="6">
        <v>114.07040808376034</v>
      </c>
      <c r="F540" s="10">
        <v>86.162872287193608</v>
      </c>
      <c r="G540" s="10">
        <v>86.263738578837959</v>
      </c>
      <c r="H540" s="10">
        <v>3.8289934813905853</v>
      </c>
      <c r="I540" s="10">
        <f t="shared" si="12"/>
        <v>104.25651064801076</v>
      </c>
    </row>
    <row r="541" spans="1:9" x14ac:dyDescent="0.25">
      <c r="A541" s="16"/>
      <c r="B541" s="5">
        <f>DATE(YEAR(siječanj!B541),MONTH(siječanj!B541)+9,DAY(siječanj!B541))</f>
        <v>43744</v>
      </c>
      <c r="C541" s="9">
        <v>5.6041666666666696</v>
      </c>
      <c r="D541">
        <v>0.91396631606206435</v>
      </c>
      <c r="E541" s="6">
        <v>112.0125414077754</v>
      </c>
      <c r="F541" s="10">
        <v>84.958202235158481</v>
      </c>
      <c r="G541" s="10">
        <v>85.531277725889268</v>
      </c>
      <c r="H541" s="10">
        <v>2.8686533862486283</v>
      </c>
      <c r="I541" s="10">
        <f t="shared" si="12"/>
        <v>102.37568982321392</v>
      </c>
    </row>
    <row r="542" spans="1:9" x14ac:dyDescent="0.25">
      <c r="A542" s="16"/>
      <c r="B542" s="5">
        <f>DATE(YEAR(siječanj!B542),MONTH(siječanj!B542)+9,DAY(siječanj!B542))</f>
        <v>43744</v>
      </c>
      <c r="C542" s="9">
        <v>5.6145833333333304</v>
      </c>
      <c r="D542">
        <v>0.91396631606206435</v>
      </c>
      <c r="E542" s="6">
        <v>109.68578686837402</v>
      </c>
      <c r="F542" s="10">
        <v>84.130983666345728</v>
      </c>
      <c r="G542" s="10">
        <v>86.291767810184638</v>
      </c>
      <c r="H542" s="10">
        <v>2.5978612147406643</v>
      </c>
      <c r="I542" s="10">
        <f t="shared" si="12"/>
        <v>100.24911454845656</v>
      </c>
    </row>
    <row r="543" spans="1:9" x14ac:dyDescent="0.25">
      <c r="A543" s="16"/>
      <c r="B543" s="5">
        <f>DATE(YEAR(siječanj!B543),MONTH(siječanj!B543)+9,DAY(siječanj!B543))</f>
        <v>43744</v>
      </c>
      <c r="C543" s="9">
        <v>5.625</v>
      </c>
      <c r="D543">
        <v>0.91396631606206435</v>
      </c>
      <c r="E543" s="6">
        <v>106.12050632129254</v>
      </c>
      <c r="F543" s="10">
        <v>84.121447542956545</v>
      </c>
      <c r="G543" s="10">
        <v>87.981441163052452</v>
      </c>
      <c r="H543" s="10">
        <v>2.379189905585068</v>
      </c>
      <c r="I543" s="10">
        <f t="shared" si="12"/>
        <v>96.990568221112753</v>
      </c>
    </row>
    <row r="544" spans="1:9" x14ac:dyDescent="0.25">
      <c r="A544" s="16"/>
      <c r="B544" s="5">
        <f>DATE(YEAR(siječanj!B544),MONTH(siječanj!B544)+9,DAY(siječanj!B544))</f>
        <v>43744</v>
      </c>
      <c r="C544" s="9">
        <v>5.6354166666666696</v>
      </c>
      <c r="D544">
        <v>0.91396631606206435</v>
      </c>
      <c r="E544" s="6">
        <v>105.29606146887043</v>
      </c>
      <c r="F544" s="10">
        <v>83.356462614410106</v>
      </c>
      <c r="G544" s="10">
        <v>85.763334714553906</v>
      </c>
      <c r="H544" s="10">
        <v>2.2556909949436315</v>
      </c>
      <c r="I544" s="10">
        <f t="shared" si="12"/>
        <v>96.237053396548191</v>
      </c>
    </row>
    <row r="545" spans="1:9" x14ac:dyDescent="0.25">
      <c r="A545" s="16"/>
      <c r="B545" s="5">
        <f>DATE(YEAR(siječanj!B545),MONTH(siječanj!B545)+9,DAY(siječanj!B545))</f>
        <v>43744</v>
      </c>
      <c r="C545" s="9">
        <v>5.6458333333333304</v>
      </c>
      <c r="D545">
        <v>0.91396631606206435</v>
      </c>
      <c r="E545" s="6">
        <v>105.53794043581722</v>
      </c>
      <c r="F545" s="10">
        <v>83.881659793845799</v>
      </c>
      <c r="G545" s="10">
        <v>85.923586616642481</v>
      </c>
      <c r="H545" s="10">
        <v>1.9656306322493147</v>
      </c>
      <c r="I545" s="10">
        <f t="shared" si="12"/>
        <v>96.458122624901449</v>
      </c>
    </row>
    <row r="546" spans="1:9" x14ac:dyDescent="0.25">
      <c r="A546" s="16"/>
      <c r="B546" s="5">
        <f>DATE(YEAR(siječanj!B546),MONTH(siječanj!B546)+9,DAY(siječanj!B546))</f>
        <v>43744</v>
      </c>
      <c r="C546" s="9">
        <v>5.65625</v>
      </c>
      <c r="D546">
        <v>0.91396631606206435</v>
      </c>
      <c r="E546" s="6">
        <v>104.84508168817341</v>
      </c>
      <c r="F546" s="10">
        <v>83.208303525642478</v>
      </c>
      <c r="G546" s="10">
        <v>83.528185144718137</v>
      </c>
      <c r="H546" s="10">
        <v>2.1465149164857888</v>
      </c>
      <c r="I546" s="10">
        <f t="shared" si="12"/>
        <v>95.824873067766049</v>
      </c>
    </row>
    <row r="547" spans="1:9" x14ac:dyDescent="0.25">
      <c r="A547" s="16"/>
      <c r="B547" s="5">
        <f>DATE(YEAR(siječanj!B547),MONTH(siječanj!B547)+9,DAY(siječanj!B547))</f>
        <v>43744</v>
      </c>
      <c r="C547" s="9">
        <v>5.6666666666666696</v>
      </c>
      <c r="D547">
        <v>0.91396631606206435</v>
      </c>
      <c r="E547" s="6">
        <v>103.58241553005608</v>
      </c>
      <c r="F547" s="10">
        <v>82.489570400941588</v>
      </c>
      <c r="G547" s="10">
        <v>84.031077641887052</v>
      </c>
      <c r="H547" s="10">
        <v>3.1365241642125792</v>
      </c>
      <c r="I547" s="10">
        <f t="shared" si="12"/>
        <v>94.670838730815319</v>
      </c>
    </row>
    <row r="548" spans="1:9" x14ac:dyDescent="0.25">
      <c r="A548" s="16"/>
      <c r="B548" s="5">
        <f>DATE(YEAR(siječanj!B548),MONTH(siječanj!B548)+9,DAY(siječanj!B548))</f>
        <v>43744</v>
      </c>
      <c r="C548" s="9">
        <v>5.6770833333333304</v>
      </c>
      <c r="D548">
        <v>0.91396631606206435</v>
      </c>
      <c r="E548" s="6">
        <v>102.87937918619402</v>
      </c>
      <c r="F548" s="10">
        <v>84.559808204863401</v>
      </c>
      <c r="G548" s="10">
        <v>84.11069783850634</v>
      </c>
      <c r="H548" s="10">
        <v>3.5309403060171172</v>
      </c>
      <c r="I548" s="10">
        <f t="shared" si="12"/>
        <v>94.028287193557958</v>
      </c>
    </row>
    <row r="549" spans="1:9" x14ac:dyDescent="0.25">
      <c r="A549" s="16"/>
      <c r="B549" s="5">
        <f>DATE(YEAR(siječanj!B549),MONTH(siječanj!B549)+9,DAY(siječanj!B549))</f>
        <v>43744</v>
      </c>
      <c r="C549" s="9">
        <v>5.6875</v>
      </c>
      <c r="D549">
        <v>0.91396631606206435</v>
      </c>
      <c r="E549" s="6">
        <v>103.73915229857988</v>
      </c>
      <c r="F549" s="10">
        <v>83.640146231158724</v>
      </c>
      <c r="G549" s="10">
        <v>83.456580754342454</v>
      </c>
      <c r="H549" s="10">
        <v>2.9904154683995143</v>
      </c>
      <c r="I549" s="10">
        <f t="shared" si="12"/>
        <v>94.814090857734485</v>
      </c>
    </row>
    <row r="550" spans="1:9" x14ac:dyDescent="0.25">
      <c r="A550" s="16"/>
      <c r="B550" s="5">
        <f>DATE(YEAR(siječanj!B550),MONTH(siječanj!B550)+9,DAY(siječanj!B550))</f>
        <v>43744</v>
      </c>
      <c r="C550" s="9">
        <v>5.6979166666666696</v>
      </c>
      <c r="D550">
        <v>0.91396631606206435</v>
      </c>
      <c r="E550" s="6">
        <v>103.59570507049992</v>
      </c>
      <c r="F550" s="10">
        <v>84.845482527504714</v>
      </c>
      <c r="G550" s="10">
        <v>83.921457377233224</v>
      </c>
      <c r="H550" s="10">
        <v>3.7121797596741817</v>
      </c>
      <c r="I550" s="10">
        <f t="shared" si="12"/>
        <v>94.682984923136928</v>
      </c>
    </row>
    <row r="551" spans="1:9" x14ac:dyDescent="0.25">
      <c r="A551" s="16"/>
      <c r="B551" s="5">
        <f>DATE(YEAR(siječanj!B551),MONTH(siječanj!B551)+9,DAY(siječanj!B551))</f>
        <v>43744</v>
      </c>
      <c r="C551" s="9">
        <v>5.7083333333333304</v>
      </c>
      <c r="D551">
        <v>0.91396631606206435</v>
      </c>
      <c r="E551" s="6">
        <v>106.58800273355847</v>
      </c>
      <c r="F551" s="10">
        <v>85.378791030749127</v>
      </c>
      <c r="G551" s="10">
        <v>83.532006400373575</v>
      </c>
      <c r="H551" s="10">
        <v>4.6276064305086582</v>
      </c>
      <c r="I551" s="10">
        <f t="shared" si="12"/>
        <v>97.417844194803678</v>
      </c>
    </row>
    <row r="552" spans="1:9" x14ac:dyDescent="0.25">
      <c r="A552" s="16"/>
      <c r="B552" s="5">
        <f>DATE(YEAR(siječanj!B552),MONTH(siječanj!B552)+9,DAY(siječanj!B552))</f>
        <v>43744</v>
      </c>
      <c r="C552" s="9">
        <v>5.71875</v>
      </c>
      <c r="D552">
        <v>0.91396631606206435</v>
      </c>
      <c r="E552" s="6">
        <v>111.74791795022591</v>
      </c>
      <c r="F552" s="10">
        <v>86.675278378564755</v>
      </c>
      <c r="G552" s="10">
        <v>84.922927403262648</v>
      </c>
      <c r="H552" s="10">
        <v>7.0099418365397463</v>
      </c>
      <c r="I552" s="10">
        <f t="shared" si="12"/>
        <v>102.13383289657381</v>
      </c>
    </row>
    <row r="553" spans="1:9" x14ac:dyDescent="0.25">
      <c r="A553" s="16"/>
      <c r="B553" s="5">
        <f>DATE(YEAR(siječanj!B553),MONTH(siječanj!B553)+9,DAY(siječanj!B553))</f>
        <v>43744</v>
      </c>
      <c r="C553" s="9">
        <v>5.7291666666666696</v>
      </c>
      <c r="D553">
        <v>0.91396631606206435</v>
      </c>
      <c r="E553" s="6">
        <v>115.0782779766193</v>
      </c>
      <c r="F553" s="10">
        <v>88.101747583317376</v>
      </c>
      <c r="G553" s="10">
        <v>84.479164020653059</v>
      </c>
      <c r="H553" s="10">
        <v>23.45757057666939</v>
      </c>
      <c r="I553" s="10">
        <f t="shared" si="12"/>
        <v>105.17766978105693</v>
      </c>
    </row>
    <row r="554" spans="1:9" x14ac:dyDescent="0.25">
      <c r="A554" s="16"/>
      <c r="B554" s="5">
        <f>DATE(YEAR(siječanj!B554),MONTH(siječanj!B554)+9,DAY(siječanj!B554))</f>
        <v>43744</v>
      </c>
      <c r="C554" s="9">
        <v>5.7395833333333304</v>
      </c>
      <c r="D554">
        <v>0.91396631606206435</v>
      </c>
      <c r="E554" s="6">
        <v>121.07077774033384</v>
      </c>
      <c r="F554" s="10">
        <v>89.813433569437578</v>
      </c>
      <c r="G554" s="10">
        <v>90.434992352078211</v>
      </c>
      <c r="H554" s="10">
        <v>42.653573328168093</v>
      </c>
      <c r="I554" s="10">
        <f t="shared" si="12"/>
        <v>110.6546127141019</v>
      </c>
    </row>
    <row r="555" spans="1:9" x14ac:dyDescent="0.25">
      <c r="A555" s="16"/>
      <c r="B555" s="5">
        <f>DATE(YEAR(siječanj!B555),MONTH(siječanj!B555)+9,DAY(siječanj!B555))</f>
        <v>43744</v>
      </c>
      <c r="C555" s="9">
        <v>5.75</v>
      </c>
      <c r="D555">
        <v>0.91396631606206435</v>
      </c>
      <c r="E555" s="6">
        <v>126.03440223582851</v>
      </c>
      <c r="F555" s="10">
        <v>92.709557453550431</v>
      </c>
      <c r="G555" s="10">
        <v>90.264918377942479</v>
      </c>
      <c r="H555" s="10">
        <v>64.895191879366791</v>
      </c>
      <c r="I555" s="10">
        <f t="shared" si="12"/>
        <v>115.19119830856459</v>
      </c>
    </row>
    <row r="556" spans="1:9" x14ac:dyDescent="0.25">
      <c r="A556" s="16"/>
      <c r="B556" s="5">
        <f>DATE(YEAR(siječanj!B556),MONTH(siječanj!B556)+9,DAY(siječanj!B556))</f>
        <v>43744</v>
      </c>
      <c r="C556" s="9">
        <v>5.7604166666666696</v>
      </c>
      <c r="D556">
        <v>0.91396631606206435</v>
      </c>
      <c r="E556" s="6">
        <v>130.45660998011422</v>
      </c>
      <c r="F556" s="10">
        <v>92.204624536316771</v>
      </c>
      <c r="G556" s="10">
        <v>91.031613988753961</v>
      </c>
      <c r="H556" s="10">
        <v>82.3490095851663</v>
      </c>
      <c r="I556" s="10">
        <f t="shared" si="12"/>
        <v>119.23294722947054</v>
      </c>
    </row>
    <row r="557" spans="1:9" x14ac:dyDescent="0.25">
      <c r="A557" s="16"/>
      <c r="B557" s="5">
        <f>DATE(YEAR(siječanj!B557),MONTH(siječanj!B557)+9,DAY(siječanj!B557))</f>
        <v>43744</v>
      </c>
      <c r="C557" s="9">
        <v>5.7708333333333304</v>
      </c>
      <c r="D557">
        <v>0.91396631606206435</v>
      </c>
      <c r="E557" s="6">
        <v>140.09241919034753</v>
      </c>
      <c r="F557" s="10">
        <v>91.731374345528522</v>
      </c>
      <c r="G557" s="10">
        <v>95.783831081115409</v>
      </c>
      <c r="H557" s="10">
        <v>108.11371469603947</v>
      </c>
      <c r="I557" s="10">
        <f t="shared" si="12"/>
        <v>128.03975227562438</v>
      </c>
    </row>
    <row r="558" spans="1:9" x14ac:dyDescent="0.25">
      <c r="A558" s="16"/>
      <c r="B558" s="5">
        <f>DATE(YEAR(siječanj!B558),MONTH(siječanj!B558)+9,DAY(siječanj!B558))</f>
        <v>43744</v>
      </c>
      <c r="C558" s="9">
        <v>5.78125</v>
      </c>
      <c r="D558">
        <v>0.91396631606206435</v>
      </c>
      <c r="E558" s="6">
        <v>145.47353854961429</v>
      </c>
      <c r="F558" s="10">
        <v>91.774387238778488</v>
      </c>
      <c r="G558" s="10">
        <v>100.44782613770877</v>
      </c>
      <c r="H558" s="10">
        <v>122.3794346363249</v>
      </c>
      <c r="I558" s="10">
        <f t="shared" si="12"/>
        <v>132.95791411270369</v>
      </c>
    </row>
    <row r="559" spans="1:9" x14ac:dyDescent="0.25">
      <c r="A559" s="16"/>
      <c r="B559" s="5">
        <f>DATE(YEAR(siječanj!B559),MONTH(siječanj!B559)+9,DAY(siječanj!B559))</f>
        <v>43744</v>
      </c>
      <c r="C559" s="9">
        <v>5.7916666666666696</v>
      </c>
      <c r="D559">
        <v>0.91396631606206435</v>
      </c>
      <c r="E559" s="6">
        <v>151.48700596815362</v>
      </c>
      <c r="F559" s="10">
        <v>91.144513445658689</v>
      </c>
      <c r="G559" s="10">
        <v>102.56652775815341</v>
      </c>
      <c r="H559" s="10">
        <v>149.00057928037452</v>
      </c>
      <c r="I559" s="10">
        <f t="shared" si="12"/>
        <v>138.45402077598533</v>
      </c>
    </row>
    <row r="560" spans="1:9" x14ac:dyDescent="0.25">
      <c r="A560" s="16"/>
      <c r="B560" s="5">
        <f>DATE(YEAR(siječanj!B560),MONTH(siječanj!B560)+9,DAY(siječanj!B560))</f>
        <v>43744</v>
      </c>
      <c r="C560" s="9">
        <v>5.8020833333333304</v>
      </c>
      <c r="D560">
        <v>0.91396631606206435</v>
      </c>
      <c r="E560" s="6">
        <v>158.57015631906316</v>
      </c>
      <c r="F560" s="10">
        <v>91.537633710746121</v>
      </c>
      <c r="G560" s="10">
        <v>109.73517527031625</v>
      </c>
      <c r="H560" s="10">
        <v>180.39964105515847</v>
      </c>
      <c r="I560" s="10">
        <f t="shared" si="12"/>
        <v>144.92778160831983</v>
      </c>
    </row>
    <row r="561" spans="1:9" x14ac:dyDescent="0.25">
      <c r="A561" s="16"/>
      <c r="B561" s="5">
        <f>DATE(YEAR(siječanj!B561),MONTH(siječanj!B561)+9,DAY(siječanj!B561))</f>
        <v>43744</v>
      </c>
      <c r="C561" s="9">
        <v>5.8125</v>
      </c>
      <c r="D561">
        <v>0.91396631606206435</v>
      </c>
      <c r="E561" s="6">
        <v>156.69751534278944</v>
      </c>
      <c r="F561" s="10">
        <v>91.994853902874269</v>
      </c>
      <c r="G561" s="10">
        <v>106.21162031675136</v>
      </c>
      <c r="H561" s="10">
        <v>201.4387289830758</v>
      </c>
      <c r="I561" s="10">
        <f t="shared" si="12"/>
        <v>143.21625083392809</v>
      </c>
    </row>
    <row r="562" spans="1:9" x14ac:dyDescent="0.25">
      <c r="A562" s="16"/>
      <c r="B562" s="5">
        <f>DATE(YEAR(siječanj!B562),MONTH(siječanj!B562)+9,DAY(siječanj!B562))</f>
        <v>43744</v>
      </c>
      <c r="C562" s="9">
        <v>5.8229166666666696</v>
      </c>
      <c r="D562">
        <v>0.91396631606206435</v>
      </c>
      <c r="E562" s="6">
        <v>157.87356720893146</v>
      </c>
      <c r="F562" s="10">
        <v>90.421578165575454</v>
      </c>
      <c r="G562" s="10">
        <v>106.27350699710408</v>
      </c>
      <c r="H562" s="10">
        <v>222.94582615769858</v>
      </c>
      <c r="I562" s="10">
        <f t="shared" si="12"/>
        <v>144.2911226255238</v>
      </c>
    </row>
    <row r="563" spans="1:9" x14ac:dyDescent="0.25">
      <c r="A563" s="16"/>
      <c r="B563" s="5">
        <f>DATE(YEAR(siječanj!B563),MONTH(siječanj!B563)+9,DAY(siječanj!B563))</f>
        <v>43744</v>
      </c>
      <c r="C563" s="9">
        <v>5.8333333333333304</v>
      </c>
      <c r="D563">
        <v>0.91396631606206435</v>
      </c>
      <c r="E563" s="6">
        <v>157.92201030369836</v>
      </c>
      <c r="F563" s="10">
        <v>87.584577443771579</v>
      </c>
      <c r="G563" s="10">
        <v>102.12599959829414</v>
      </c>
      <c r="H563" s="10">
        <v>227.57937242158764</v>
      </c>
      <c r="I563" s="10">
        <f t="shared" si="12"/>
        <v>144.33539798238655</v>
      </c>
    </row>
    <row r="564" spans="1:9" x14ac:dyDescent="0.25">
      <c r="A564" s="16"/>
      <c r="B564" s="5">
        <f>DATE(YEAR(siječanj!B564),MONTH(siječanj!B564)+9,DAY(siječanj!B564))</f>
        <v>43744</v>
      </c>
      <c r="C564" s="9">
        <v>5.84375</v>
      </c>
      <c r="D564">
        <v>0.91396631606206435</v>
      </c>
      <c r="E564" s="6">
        <v>156.03708434441501</v>
      </c>
      <c r="F564" s="10">
        <v>75.146582809907926</v>
      </c>
      <c r="G564" s="10">
        <v>86.336045405915002</v>
      </c>
      <c r="H564" s="10">
        <v>227.45034387323463</v>
      </c>
      <c r="I564" s="10">
        <f t="shared" si="12"/>
        <v>142.61263914733061</v>
      </c>
    </row>
    <row r="565" spans="1:9" x14ac:dyDescent="0.25">
      <c r="A565" s="16"/>
      <c r="B565" s="5">
        <f>DATE(YEAR(siječanj!B565),MONTH(siječanj!B565)+9,DAY(siječanj!B565))</f>
        <v>43744</v>
      </c>
      <c r="C565" s="9">
        <v>5.8541666666666696</v>
      </c>
      <c r="D565">
        <v>0.91396631606206435</v>
      </c>
      <c r="E565" s="6">
        <v>154.73039931335322</v>
      </c>
      <c r="F565" s="10">
        <v>73.512811286478936</v>
      </c>
      <c r="G565" s="10">
        <v>82.870660239071597</v>
      </c>
      <c r="H565" s="10">
        <v>227.10033191282187</v>
      </c>
      <c r="I565" s="10">
        <f t="shared" si="12"/>
        <v>141.41837304323761</v>
      </c>
    </row>
    <row r="566" spans="1:9" x14ac:dyDescent="0.25">
      <c r="A566" s="16"/>
      <c r="B566" s="5">
        <f>DATE(YEAR(siječanj!B566),MONTH(siječanj!B566)+9,DAY(siječanj!B566))</f>
        <v>43744</v>
      </c>
      <c r="C566" s="9">
        <v>5.8645833333333304</v>
      </c>
      <c r="D566">
        <v>0.91396631606206435</v>
      </c>
      <c r="E566" s="6">
        <v>151.43689423598863</v>
      </c>
      <c r="F566" s="10">
        <v>72.799905792738116</v>
      </c>
      <c r="G566" s="10">
        <v>79.100204805861111</v>
      </c>
      <c r="H566" s="10">
        <v>228.91230224704228</v>
      </c>
      <c r="I566" s="10">
        <f t="shared" si="12"/>
        <v>138.40822034074699</v>
      </c>
    </row>
    <row r="567" spans="1:9" x14ac:dyDescent="0.25">
      <c r="A567" s="16"/>
      <c r="B567" s="5">
        <f>DATE(YEAR(siječanj!B567),MONTH(siječanj!B567)+9,DAY(siječanj!B567))</f>
        <v>43744</v>
      </c>
      <c r="C567" s="9">
        <v>5.875</v>
      </c>
      <c r="D567">
        <v>0.91396631606206435</v>
      </c>
      <c r="E567" s="6">
        <v>149.86752438440209</v>
      </c>
      <c r="F567" s="10">
        <v>71.41235569089163</v>
      </c>
      <c r="G567" s="10">
        <v>74.839954309519285</v>
      </c>
      <c r="H567" s="10">
        <v>231.10973645271386</v>
      </c>
      <c r="I567" s="10">
        <f t="shared" si="12"/>
        <v>136.97386915895356</v>
      </c>
    </row>
    <row r="568" spans="1:9" x14ac:dyDescent="0.25">
      <c r="A568" s="16"/>
      <c r="B568" s="5">
        <f>DATE(YEAR(siječanj!B568),MONTH(siječanj!B568)+9,DAY(siječanj!B568))</f>
        <v>43744</v>
      </c>
      <c r="C568" s="9">
        <v>5.8854166666666696</v>
      </c>
      <c r="D568">
        <v>0.91396631606206435</v>
      </c>
      <c r="E568" s="6">
        <v>155.92424137547926</v>
      </c>
      <c r="F568" s="10">
        <v>70.602323014483133</v>
      </c>
      <c r="G568" s="10">
        <v>61.494226960695727</v>
      </c>
      <c r="H568" s="10">
        <v>238.5210207349983</v>
      </c>
      <c r="I568" s="10">
        <f t="shared" si="12"/>
        <v>142.50950447471888</v>
      </c>
    </row>
    <row r="569" spans="1:9" x14ac:dyDescent="0.25">
      <c r="A569" s="16"/>
      <c r="B569" s="5">
        <f>DATE(YEAR(siječanj!B569),MONTH(siječanj!B569)+9,DAY(siječanj!B569))</f>
        <v>43744</v>
      </c>
      <c r="C569" s="9">
        <v>5.8958333333333304</v>
      </c>
      <c r="D569">
        <v>0.91396631606206435</v>
      </c>
      <c r="E569" s="6">
        <v>158.69032004993298</v>
      </c>
      <c r="F569" s="10">
        <v>68.313974482673203</v>
      </c>
      <c r="G569" s="10">
        <v>57.637383854988755</v>
      </c>
      <c r="H569" s="10">
        <v>245.24842979960576</v>
      </c>
      <c r="I569" s="10">
        <f t="shared" si="12"/>
        <v>145.03760721074718</v>
      </c>
    </row>
    <row r="570" spans="1:9" x14ac:dyDescent="0.25">
      <c r="A570" s="16"/>
      <c r="B570" s="5">
        <f>DATE(YEAR(siječanj!B570),MONTH(siječanj!B570)+9,DAY(siječanj!B570))</f>
        <v>43744</v>
      </c>
      <c r="C570" s="9">
        <v>5.90625</v>
      </c>
      <c r="D570">
        <v>0.91396631606206435</v>
      </c>
      <c r="E570" s="6">
        <v>159.11240987058545</v>
      </c>
      <c r="F570" s="10">
        <v>69.494338657921745</v>
      </c>
      <c r="G570" s="10">
        <v>54.46435284325559</v>
      </c>
      <c r="H570" s="10">
        <v>245.03681685738613</v>
      </c>
      <c r="I570" s="10">
        <f t="shared" si="12"/>
        <v>145.42338308917624</v>
      </c>
    </row>
    <row r="571" spans="1:9" x14ac:dyDescent="0.25">
      <c r="A571" s="16"/>
      <c r="B571" s="5">
        <f>DATE(YEAR(siječanj!B571),MONTH(siječanj!B571)+9,DAY(siječanj!B571))</f>
        <v>43744</v>
      </c>
      <c r="C571" s="9">
        <v>5.9166666666666696</v>
      </c>
      <c r="D571">
        <v>0.91396631606206435</v>
      </c>
      <c r="E571" s="6">
        <v>151.5605639914213</v>
      </c>
      <c r="F571" s="10">
        <v>67.872069882654969</v>
      </c>
      <c r="G571" s="10">
        <v>49.923500961298423</v>
      </c>
      <c r="H571" s="10">
        <v>241.11256493643864</v>
      </c>
      <c r="I571" s="10">
        <f t="shared" si="12"/>
        <v>138.52125033152808</v>
      </c>
    </row>
    <row r="572" spans="1:9" x14ac:dyDescent="0.25">
      <c r="A572" s="16"/>
      <c r="B572" s="5">
        <f>DATE(YEAR(siječanj!B572),MONTH(siječanj!B572)+9,DAY(siječanj!B572))</f>
        <v>43744</v>
      </c>
      <c r="C572" s="9">
        <v>5.9270833333333304</v>
      </c>
      <c r="D572">
        <v>0.91396631606206435</v>
      </c>
      <c r="E572" s="6">
        <v>142.06475653609198</v>
      </c>
      <c r="F572" s="10">
        <v>65.789113234027624</v>
      </c>
      <c r="G572" s="10">
        <v>51.740190925469967</v>
      </c>
      <c r="H572" s="10">
        <v>243.61400015468206</v>
      </c>
      <c r="I572" s="10">
        <f t="shared" si="12"/>
        <v>129.84240217354608</v>
      </c>
    </row>
    <row r="573" spans="1:9" x14ac:dyDescent="0.25">
      <c r="A573" s="16"/>
      <c r="B573" s="5">
        <f>DATE(YEAR(siječanj!B573),MONTH(siječanj!B573)+9,DAY(siječanj!B573))</f>
        <v>43744</v>
      </c>
      <c r="C573" s="9">
        <v>5.9375</v>
      </c>
      <c r="D573">
        <v>0.91396631606206435</v>
      </c>
      <c r="E573" s="6">
        <v>132.87446457734578</v>
      </c>
      <c r="F573" s="10">
        <v>62.852709663747305</v>
      </c>
      <c r="G573" s="10">
        <v>51.88889878211203</v>
      </c>
      <c r="H573" s="10">
        <v>246.51367233731378</v>
      </c>
      <c r="I573" s="10">
        <f t="shared" si="12"/>
        <v>121.44278488847598</v>
      </c>
    </row>
    <row r="574" spans="1:9" x14ac:dyDescent="0.25">
      <c r="A574" s="16"/>
      <c r="B574" s="5">
        <f>DATE(YEAR(siječanj!B574),MONTH(siječanj!B574)+9,DAY(siječanj!B574))</f>
        <v>43744</v>
      </c>
      <c r="C574" s="9">
        <v>5.9479166666666696</v>
      </c>
      <c r="D574">
        <v>0.91396631606206435</v>
      </c>
      <c r="E574" s="6">
        <v>121.88825223474903</v>
      </c>
      <c r="F574" s="10">
        <v>62.300256670365492</v>
      </c>
      <c r="G574" s="10">
        <v>50.694660055606612</v>
      </c>
      <c r="H574" s="10">
        <v>240.74724767519152</v>
      </c>
      <c r="I574" s="10">
        <f t="shared" si="12"/>
        <v>111.40175686623725</v>
      </c>
    </row>
    <row r="575" spans="1:9" x14ac:dyDescent="0.25">
      <c r="A575" s="16"/>
      <c r="B575" s="5">
        <f>DATE(YEAR(siječanj!B575),MONTH(siječanj!B575)+9,DAY(siječanj!B575))</f>
        <v>43744</v>
      </c>
      <c r="C575" s="9">
        <v>5.9583333333333304</v>
      </c>
      <c r="D575">
        <v>0.91396631606206435</v>
      </c>
      <c r="E575" s="6">
        <v>111.13814662443512</v>
      </c>
      <c r="F575" s="10">
        <v>60.711183718563362</v>
      </c>
      <c r="G575" s="10">
        <v>48.839701339944412</v>
      </c>
      <c r="H575" s="10">
        <v>238.90182438346042</v>
      </c>
      <c r="I575" s="10">
        <f t="shared" si="12"/>
        <v>101.57652244430052</v>
      </c>
    </row>
    <row r="576" spans="1:9" x14ac:dyDescent="0.25">
      <c r="A576" s="16"/>
      <c r="B576" s="5">
        <f>DATE(YEAR(siječanj!B576),MONTH(siječanj!B576)+9,DAY(siječanj!B576))</f>
        <v>43744</v>
      </c>
      <c r="C576" s="9">
        <v>5.96875</v>
      </c>
      <c r="D576">
        <v>0.91396631606206435</v>
      </c>
      <c r="E576" s="6">
        <v>101.44488506718906</v>
      </c>
      <c r="F576" s="10">
        <v>58.291404449116328</v>
      </c>
      <c r="G576" s="10">
        <v>49.046061187110922</v>
      </c>
      <c r="H576" s="10">
        <v>239.22752374643721</v>
      </c>
      <c r="I576" s="10">
        <f t="shared" si="12"/>
        <v>92.717207888198317</v>
      </c>
    </row>
    <row r="577" spans="1:9" x14ac:dyDescent="0.25">
      <c r="A577" s="16"/>
      <c r="B577" s="5">
        <f>DATE(YEAR(siječanj!B577),MONTH(siječanj!B577)+9,DAY(siječanj!B577))</f>
        <v>43744</v>
      </c>
      <c r="C577" s="9">
        <v>5.9791666666666696</v>
      </c>
      <c r="D577">
        <v>0.91396631606206435</v>
      </c>
      <c r="E577" s="6">
        <v>92.613367024015531</v>
      </c>
      <c r="F577" s="10">
        <v>57.614893554236261</v>
      </c>
      <c r="G577" s="10">
        <v>48.634043929479269</v>
      </c>
      <c r="H577" s="10">
        <v>238.301641087956</v>
      </c>
      <c r="I577" s="10">
        <f t="shared" si="12"/>
        <v>84.645497877043354</v>
      </c>
    </row>
    <row r="578" spans="1:9" ht="15.75" thickBot="1" x14ac:dyDescent="0.3">
      <c r="A578" s="16"/>
      <c r="B578" s="5">
        <f>DATE(YEAR(siječanj!B578),MONTH(siječanj!B578)+9,DAY(siječanj!B578))</f>
        <v>43744</v>
      </c>
      <c r="C578" s="9">
        <v>5.9895833333333304</v>
      </c>
      <c r="D578">
        <v>0.91396631606206435</v>
      </c>
      <c r="E578" s="6">
        <v>85.431695596127469</v>
      </c>
      <c r="F578" s="10">
        <v>57.270100082805918</v>
      </c>
      <c r="G578" s="10">
        <v>49.876489883318719</v>
      </c>
      <c r="H578" s="10">
        <v>237.67037496552507</v>
      </c>
      <c r="I578" s="10">
        <f t="shared" si="12"/>
        <v>78.081692098928315</v>
      </c>
    </row>
    <row r="579" spans="1:9" x14ac:dyDescent="0.25">
      <c r="A579" s="19">
        <f t="shared" ref="A579" si="13">A483+1</f>
        <v>280</v>
      </c>
      <c r="B579" s="5">
        <f>DATE(YEAR(siječanj!B579),MONTH(siječanj!B579)+9,DAY(siječanj!B579))</f>
        <v>43745</v>
      </c>
      <c r="C579" s="9">
        <v>6</v>
      </c>
      <c r="D579">
        <v>0.91306441593150112</v>
      </c>
      <c r="E579" s="6">
        <v>76.441920051239222</v>
      </c>
      <c r="F579" s="10">
        <v>57.848283752554771</v>
      </c>
      <c r="G579" s="10">
        <v>49.397323690960086</v>
      </c>
      <c r="H579" s="10">
        <v>236.54715617505474</v>
      </c>
      <c r="I579" s="10">
        <f t="shared" si="12"/>
        <v>69.796397084267241</v>
      </c>
    </row>
    <row r="580" spans="1:9" x14ac:dyDescent="0.25">
      <c r="A580" s="20"/>
      <c r="B580" s="5">
        <f>DATE(YEAR(siječanj!B580),MONTH(siječanj!B580)+9,DAY(siječanj!B580))</f>
        <v>43745</v>
      </c>
      <c r="C580" s="9">
        <v>6.0104166666666696</v>
      </c>
      <c r="D580">
        <v>0.91306441593150112</v>
      </c>
      <c r="E580" s="6">
        <v>70.82467609206725</v>
      </c>
      <c r="F580" s="10">
        <v>57.566434314420995</v>
      </c>
      <c r="G580" s="10">
        <v>49.777767422346159</v>
      </c>
      <c r="H580" s="10">
        <v>236.60220543429179</v>
      </c>
      <c r="I580" s="10">
        <f t="shared" ref="I580:I643" si="14">D580*E580</f>
        <v>64.667491509541136</v>
      </c>
    </row>
    <row r="581" spans="1:9" x14ac:dyDescent="0.25">
      <c r="A581" s="20"/>
      <c r="B581" s="5">
        <f>DATE(YEAR(siječanj!B581),MONTH(siječanj!B581)+9,DAY(siječanj!B581))</f>
        <v>43745</v>
      </c>
      <c r="C581" s="9">
        <v>6.0208333333333304</v>
      </c>
      <c r="D581">
        <v>0.91306441593150112</v>
      </c>
      <c r="E581" s="6">
        <v>66.529465451553619</v>
      </c>
      <c r="F581" s="10">
        <v>57.078041112880456</v>
      </c>
      <c r="G581" s="10">
        <v>48.863275115642395</v>
      </c>
      <c r="H581" s="10">
        <v>236.8375657043062</v>
      </c>
      <c r="I581" s="10">
        <f t="shared" si="14"/>
        <v>60.74568751475779</v>
      </c>
    </row>
    <row r="582" spans="1:9" x14ac:dyDescent="0.25">
      <c r="A582" s="20"/>
      <c r="B582" s="5">
        <f>DATE(YEAR(siječanj!B582),MONTH(siječanj!B582)+9,DAY(siječanj!B582))</f>
        <v>43745</v>
      </c>
      <c r="C582" s="9">
        <v>6.03125</v>
      </c>
      <c r="D582">
        <v>0.91306441593150112</v>
      </c>
      <c r="E582" s="6">
        <v>63.069449023595453</v>
      </c>
      <c r="F582" s="10">
        <v>56.610955688727636</v>
      </c>
      <c r="G582" s="10">
        <v>49.111122881353829</v>
      </c>
      <c r="H582" s="10">
        <v>236.62149863740916</v>
      </c>
      <c r="I582" s="10">
        <f t="shared" si="14"/>
        <v>57.586469635850769</v>
      </c>
    </row>
    <row r="583" spans="1:9" x14ac:dyDescent="0.25">
      <c r="A583" s="20"/>
      <c r="B583" s="5">
        <f>DATE(YEAR(siječanj!B583),MONTH(siječanj!B583)+9,DAY(siječanj!B583))</f>
        <v>43745</v>
      </c>
      <c r="C583" s="9">
        <v>6.0416666666666696</v>
      </c>
      <c r="D583">
        <v>0.91306441593150112</v>
      </c>
      <c r="E583" s="6">
        <v>59.804451737686342</v>
      </c>
      <c r="F583" s="10">
        <v>56.209663897032293</v>
      </c>
      <c r="G583" s="10">
        <v>48.830200381817882</v>
      </c>
      <c r="H583" s="10">
        <v>236.51341207866687</v>
      </c>
      <c r="I583" s="10">
        <f t="shared" si="14"/>
        <v>54.605316795974225</v>
      </c>
    </row>
    <row r="584" spans="1:9" x14ac:dyDescent="0.25">
      <c r="A584" s="20"/>
      <c r="B584" s="5">
        <f>DATE(YEAR(siječanj!B584),MONTH(siječanj!B584)+9,DAY(siječanj!B584))</f>
        <v>43745</v>
      </c>
      <c r="C584" s="9">
        <v>6.0520833333333304</v>
      </c>
      <c r="D584">
        <v>0.91306441593150112</v>
      </c>
      <c r="E584" s="6">
        <v>58.175767335780137</v>
      </c>
      <c r="F584" s="10">
        <v>55.367394628425998</v>
      </c>
      <c r="G584" s="10">
        <v>47.178201719687571</v>
      </c>
      <c r="H584" s="10">
        <v>236.82149203695067</v>
      </c>
      <c r="I584" s="10">
        <f t="shared" si="14"/>
        <v>53.118223023810991</v>
      </c>
    </row>
    <row r="585" spans="1:9" x14ac:dyDescent="0.25">
      <c r="A585" s="20"/>
      <c r="B585" s="5">
        <f>DATE(YEAR(siječanj!B585),MONTH(siječanj!B585)+9,DAY(siječanj!B585))</f>
        <v>43745</v>
      </c>
      <c r="C585" s="9">
        <v>6.0625</v>
      </c>
      <c r="D585">
        <v>0.91306441593150112</v>
      </c>
      <c r="E585" s="6">
        <v>56.207175242208876</v>
      </c>
      <c r="F585" s="10">
        <v>54.983930892326107</v>
      </c>
      <c r="G585" s="10">
        <v>47.321567043475213</v>
      </c>
      <c r="H585" s="10">
        <v>236.3566362945092</v>
      </c>
      <c r="I585" s="10">
        <f t="shared" si="14"/>
        <v>51.320771633686981</v>
      </c>
    </row>
    <row r="586" spans="1:9" x14ac:dyDescent="0.25">
      <c r="A586" s="20"/>
      <c r="B586" s="5">
        <f>DATE(YEAR(siječanj!B586),MONTH(siječanj!B586)+9,DAY(siječanj!B586))</f>
        <v>43745</v>
      </c>
      <c r="C586" s="9">
        <v>6.0729166666666696</v>
      </c>
      <c r="D586">
        <v>0.91306441593150112</v>
      </c>
      <c r="E586" s="6">
        <v>54.99856360492123</v>
      </c>
      <c r="F586" s="10">
        <v>55.047043493460365</v>
      </c>
      <c r="G586" s="10">
        <v>46.856465640840007</v>
      </c>
      <c r="H586" s="10">
        <v>236.59369737583347</v>
      </c>
      <c r="I586" s="10">
        <f t="shared" si="14"/>
        <v>50.217231354998916</v>
      </c>
    </row>
    <row r="587" spans="1:9" x14ac:dyDescent="0.25">
      <c r="A587" s="20"/>
      <c r="B587" s="5">
        <f>DATE(YEAR(siječanj!B587),MONTH(siječanj!B587)+9,DAY(siječanj!B587))</f>
        <v>43745</v>
      </c>
      <c r="C587" s="9">
        <v>6.0833333333333304</v>
      </c>
      <c r="D587">
        <v>0.91306441593150112</v>
      </c>
      <c r="E587" s="6">
        <v>53.878944638672465</v>
      </c>
      <c r="F587" s="10">
        <v>55.068768676922353</v>
      </c>
      <c r="G587" s="10">
        <v>47.500929237765064</v>
      </c>
      <c r="H587" s="10">
        <v>236.70000308508662</v>
      </c>
      <c r="I587" s="10">
        <f t="shared" si="14"/>
        <v>49.194947117515156</v>
      </c>
    </row>
    <row r="588" spans="1:9" x14ac:dyDescent="0.25">
      <c r="A588" s="20"/>
      <c r="B588" s="5">
        <f>DATE(YEAR(siječanj!B588),MONTH(siječanj!B588)+9,DAY(siječanj!B588))</f>
        <v>43745</v>
      </c>
      <c r="C588" s="9">
        <v>6.09375</v>
      </c>
      <c r="D588">
        <v>0.91306441593150112</v>
      </c>
      <c r="E588" s="6">
        <v>52.896619489896331</v>
      </c>
      <c r="F588" s="10">
        <v>55.147044356408614</v>
      </c>
      <c r="G588" s="10">
        <v>47.5410403803753</v>
      </c>
      <c r="H588" s="10">
        <v>236.9031609941417</v>
      </c>
      <c r="I588" s="10">
        <f t="shared" si="14"/>
        <v>48.298020979293049</v>
      </c>
    </row>
    <row r="589" spans="1:9" x14ac:dyDescent="0.25">
      <c r="A589" s="20"/>
      <c r="B589" s="5">
        <f>DATE(YEAR(siječanj!B589),MONTH(siječanj!B589)+9,DAY(siječanj!B589))</f>
        <v>43745</v>
      </c>
      <c r="C589" s="9">
        <v>6.1041666666666696</v>
      </c>
      <c r="D589">
        <v>0.91306441593150112</v>
      </c>
      <c r="E589" s="6">
        <v>52.994042700746164</v>
      </c>
      <c r="F589" s="10">
        <v>56.035681820938862</v>
      </c>
      <c r="G589" s="10">
        <v>48.851353761339141</v>
      </c>
      <c r="H589" s="10">
        <v>236.58758646084482</v>
      </c>
      <c r="I589" s="10">
        <f t="shared" si="14"/>
        <v>48.386974646405825</v>
      </c>
    </row>
    <row r="590" spans="1:9" x14ac:dyDescent="0.25">
      <c r="A590" s="20"/>
      <c r="B590" s="5">
        <f>DATE(YEAR(siječanj!B590),MONTH(siječanj!B590)+9,DAY(siječanj!B590))</f>
        <v>43745</v>
      </c>
      <c r="C590" s="9">
        <v>6.1145833333333304</v>
      </c>
      <c r="D590">
        <v>0.91306441593150112</v>
      </c>
      <c r="E590" s="6">
        <v>52.50968719414967</v>
      </c>
      <c r="F590" s="10">
        <v>55.961190890760683</v>
      </c>
      <c r="G590" s="10">
        <v>48.387986373875314</v>
      </c>
      <c r="H590" s="10">
        <v>236.40010302872608</v>
      </c>
      <c r="I590" s="10">
        <f t="shared" si="14"/>
        <v>47.944726868672092</v>
      </c>
    </row>
    <row r="591" spans="1:9" x14ac:dyDescent="0.25">
      <c r="A591" s="20"/>
      <c r="B591" s="5">
        <f>DATE(YEAR(siječanj!B591),MONTH(siječanj!B591)+9,DAY(siječanj!B591))</f>
        <v>43745</v>
      </c>
      <c r="C591" s="9">
        <v>6.125</v>
      </c>
      <c r="D591">
        <v>0.91306441593150112</v>
      </c>
      <c r="E591" s="6">
        <v>52.832495571228144</v>
      </c>
      <c r="F591" s="10">
        <v>55.446103768066308</v>
      </c>
      <c r="G591" s="10">
        <v>47.896718200633075</v>
      </c>
      <c r="H591" s="10">
        <v>236.44588386680158</v>
      </c>
      <c r="I591" s="10">
        <f t="shared" si="14"/>
        <v>48.239471710947043</v>
      </c>
    </row>
    <row r="592" spans="1:9" x14ac:dyDescent="0.25">
      <c r="A592" s="20"/>
      <c r="B592" s="5">
        <f>DATE(YEAR(siječanj!B592),MONTH(siječanj!B592)+9,DAY(siječanj!B592))</f>
        <v>43745</v>
      </c>
      <c r="C592" s="9">
        <v>6.1354166666666696</v>
      </c>
      <c r="D592">
        <v>0.91306441593150112</v>
      </c>
      <c r="E592" s="6">
        <v>53.305543850815731</v>
      </c>
      <c r="F592" s="10">
        <v>55.2241962503103</v>
      </c>
      <c r="G592" s="10">
        <v>48.212200585876438</v>
      </c>
      <c r="H592" s="10">
        <v>236.20926599689511</v>
      </c>
      <c r="I592" s="10">
        <f t="shared" si="14"/>
        <v>48.671395262056087</v>
      </c>
    </row>
    <row r="593" spans="1:9" x14ac:dyDescent="0.25">
      <c r="A593" s="20"/>
      <c r="B593" s="5">
        <f>DATE(YEAR(siječanj!B593),MONTH(siječanj!B593)+9,DAY(siječanj!B593))</f>
        <v>43745</v>
      </c>
      <c r="C593" s="9">
        <v>6.1458333333333304</v>
      </c>
      <c r="D593">
        <v>0.91306441593150112</v>
      </c>
      <c r="E593" s="6">
        <v>53.813735758269509</v>
      </c>
      <c r="F593" s="10">
        <v>55.04673846594455</v>
      </c>
      <c r="G593" s="10">
        <v>47.396470879385312</v>
      </c>
      <c r="H593" s="10">
        <v>235.91257046913782</v>
      </c>
      <c r="I593" s="10">
        <f t="shared" si="14"/>
        <v>49.135407209216488</v>
      </c>
    </row>
    <row r="594" spans="1:9" x14ac:dyDescent="0.25">
      <c r="A594" s="20"/>
      <c r="B594" s="5">
        <f>DATE(YEAR(siječanj!B594),MONTH(siječanj!B594)+9,DAY(siječanj!B594))</f>
        <v>43745</v>
      </c>
      <c r="C594" s="9">
        <v>6.15625</v>
      </c>
      <c r="D594">
        <v>0.91306441593150112</v>
      </c>
      <c r="E594" s="6">
        <v>54.482821634379938</v>
      </c>
      <c r="F594" s="10">
        <v>54.473435236448751</v>
      </c>
      <c r="G594" s="10">
        <v>47.334736728144897</v>
      </c>
      <c r="H594" s="10">
        <v>235.99778911958026</v>
      </c>
      <c r="I594" s="10">
        <f t="shared" si="14"/>
        <v>49.746325713895274</v>
      </c>
    </row>
    <row r="595" spans="1:9" x14ac:dyDescent="0.25">
      <c r="A595" s="20"/>
      <c r="B595" s="5">
        <f>DATE(YEAR(siječanj!B595),MONTH(siječanj!B595)+9,DAY(siječanj!B595))</f>
        <v>43745</v>
      </c>
      <c r="C595" s="9">
        <v>6.1666666666666696</v>
      </c>
      <c r="D595">
        <v>0.91306441593150112</v>
      </c>
      <c r="E595" s="6">
        <v>57.184346574583429</v>
      </c>
      <c r="F595" s="10">
        <v>54.665502233414095</v>
      </c>
      <c r="G595" s="10">
        <v>47.7006861799387</v>
      </c>
      <c r="H595" s="10">
        <v>236.06986249955193</v>
      </c>
      <c r="I595" s="10">
        <f t="shared" si="14"/>
        <v>52.212992005546553</v>
      </c>
    </row>
    <row r="596" spans="1:9" x14ac:dyDescent="0.25">
      <c r="A596" s="20"/>
      <c r="B596" s="5">
        <f>DATE(YEAR(siječanj!B596),MONTH(siječanj!B596)+9,DAY(siječanj!B596))</f>
        <v>43745</v>
      </c>
      <c r="C596" s="9">
        <v>6.1770833333333304</v>
      </c>
      <c r="D596">
        <v>0.91306441593150112</v>
      </c>
      <c r="E596" s="6">
        <v>59.489131879662843</v>
      </c>
      <c r="F596" s="10">
        <v>54.728747280706543</v>
      </c>
      <c r="G596" s="10">
        <v>49.119772887590706</v>
      </c>
      <c r="H596" s="10">
        <v>235.28932317179431</v>
      </c>
      <c r="I596" s="10">
        <f t="shared" si="14"/>
        <v>54.317409453976396</v>
      </c>
    </row>
    <row r="597" spans="1:9" x14ac:dyDescent="0.25">
      <c r="A597" s="20"/>
      <c r="B597" s="5">
        <f>DATE(YEAR(siječanj!B597),MONTH(siječanj!B597)+9,DAY(siječanj!B597))</f>
        <v>43745</v>
      </c>
      <c r="C597" s="9">
        <v>6.1875</v>
      </c>
      <c r="D597">
        <v>0.91306441593150112</v>
      </c>
      <c r="E597" s="6">
        <v>63.307081452297638</v>
      </c>
      <c r="F597" s="10">
        <v>54.59282140073109</v>
      </c>
      <c r="G597" s="10">
        <v>47.464763782454519</v>
      </c>
      <c r="H597" s="10">
        <v>226.47209723643147</v>
      </c>
      <c r="I597" s="10">
        <f t="shared" si="14"/>
        <v>57.803443350570113</v>
      </c>
    </row>
    <row r="598" spans="1:9" x14ac:dyDescent="0.25">
      <c r="A598" s="20"/>
      <c r="B598" s="5">
        <f>DATE(YEAR(siječanj!B598),MONTH(siječanj!B598)+9,DAY(siječanj!B598))</f>
        <v>43745</v>
      </c>
      <c r="C598" s="9">
        <v>6.1979166666666696</v>
      </c>
      <c r="D598">
        <v>0.91306441593150112</v>
      </c>
      <c r="E598" s="6">
        <v>67.911831775005368</v>
      </c>
      <c r="F598" s="10">
        <v>55.365223314135775</v>
      </c>
      <c r="G598" s="10">
        <v>46.976666609178466</v>
      </c>
      <c r="H598" s="10">
        <v>207.30172971328147</v>
      </c>
      <c r="I598" s="10">
        <f t="shared" si="14"/>
        <v>62.007877014483633</v>
      </c>
    </row>
    <row r="599" spans="1:9" x14ac:dyDescent="0.25">
      <c r="A599" s="20"/>
      <c r="B599" s="5">
        <f>DATE(YEAR(siječanj!B599),MONTH(siječanj!B599)+9,DAY(siječanj!B599))</f>
        <v>43745</v>
      </c>
      <c r="C599" s="9">
        <v>6.2083333333333304</v>
      </c>
      <c r="D599">
        <v>0.91306441593150112</v>
      </c>
      <c r="E599" s="6">
        <v>74.045567152211532</v>
      </c>
      <c r="F599" s="10">
        <v>56.14840152859265</v>
      </c>
      <c r="G599" s="10">
        <v>48.00403848683041</v>
      </c>
      <c r="H599" s="10">
        <v>192.62071667260145</v>
      </c>
      <c r="I599" s="10">
        <f t="shared" si="14"/>
        <v>67.608372524150766</v>
      </c>
    </row>
    <row r="600" spans="1:9" x14ac:dyDescent="0.25">
      <c r="A600" s="20"/>
      <c r="B600" s="5">
        <f>DATE(YEAR(siječanj!B600),MONTH(siječanj!B600)+9,DAY(siječanj!B600))</f>
        <v>43745</v>
      </c>
      <c r="C600" s="9">
        <v>6.21875</v>
      </c>
      <c r="D600">
        <v>0.91306441593150112</v>
      </c>
      <c r="E600" s="6">
        <v>80.295726963988415</v>
      </c>
      <c r="F600" s="10">
        <v>60.965135179559823</v>
      </c>
      <c r="G600" s="10">
        <v>48.034154958661148</v>
      </c>
      <c r="H600" s="10">
        <v>169.70187307594742</v>
      </c>
      <c r="I600" s="10">
        <f t="shared" si="14"/>
        <v>73.315171042169368</v>
      </c>
    </row>
    <row r="601" spans="1:9" x14ac:dyDescent="0.25">
      <c r="A601" s="20"/>
      <c r="B601" s="5">
        <f>DATE(YEAR(siječanj!B601),MONTH(siječanj!B601)+9,DAY(siječanj!B601))</f>
        <v>43745</v>
      </c>
      <c r="C601" s="9">
        <v>6.2291666666666696</v>
      </c>
      <c r="D601">
        <v>0.91306441593150112</v>
      </c>
      <c r="E601" s="6">
        <v>85.196075260230742</v>
      </c>
      <c r="F601" s="10">
        <v>66.632478193578876</v>
      </c>
      <c r="G601" s="10">
        <v>50.424069396466805</v>
      </c>
      <c r="H601" s="10">
        <v>143.45857767106693</v>
      </c>
      <c r="I601" s="10">
        <f t="shared" si="14"/>
        <v>77.789504697138796</v>
      </c>
    </row>
    <row r="602" spans="1:9" x14ac:dyDescent="0.25">
      <c r="A602" s="20"/>
      <c r="B602" s="5">
        <f>DATE(YEAR(siječanj!B602),MONTH(siječanj!B602)+9,DAY(siječanj!B602))</f>
        <v>43745</v>
      </c>
      <c r="C602" s="9">
        <v>6.2395833333333304</v>
      </c>
      <c r="D602">
        <v>0.91306441593150112</v>
      </c>
      <c r="E602" s="6">
        <v>90.787712931287345</v>
      </c>
      <c r="F602" s="10">
        <v>68.11723574849195</v>
      </c>
      <c r="G602" s="10">
        <v>53.885360360822233</v>
      </c>
      <c r="H602" s="10">
        <v>112.93569984781256</v>
      </c>
      <c r="I602" s="10">
        <f t="shared" si="14"/>
        <v>82.895030081362677</v>
      </c>
    </row>
    <row r="603" spans="1:9" x14ac:dyDescent="0.25">
      <c r="A603" s="20"/>
      <c r="B603" s="5">
        <f>DATE(YEAR(siječanj!B603),MONTH(siječanj!B603)+9,DAY(siječanj!B603))</f>
        <v>43745</v>
      </c>
      <c r="C603" s="9">
        <v>6.25</v>
      </c>
      <c r="D603">
        <v>0.91306441593150112</v>
      </c>
      <c r="E603" s="6">
        <v>95.845773766762775</v>
      </c>
      <c r="F603" s="10">
        <v>72.610728530133116</v>
      </c>
      <c r="G603" s="10">
        <v>65.212846579269083</v>
      </c>
      <c r="H603" s="10">
        <v>66.491220206345332</v>
      </c>
      <c r="I603" s="10">
        <f t="shared" si="14"/>
        <v>87.513365443852052</v>
      </c>
    </row>
    <row r="604" spans="1:9" x14ac:dyDescent="0.25">
      <c r="A604" s="20"/>
      <c r="B604" s="5">
        <f>DATE(YEAR(siječanj!B604),MONTH(siječanj!B604)+9,DAY(siječanj!B604))</f>
        <v>43745</v>
      </c>
      <c r="C604" s="9">
        <v>6.2604166666666696</v>
      </c>
      <c r="D604">
        <v>0.91306441593150112</v>
      </c>
      <c r="E604" s="6">
        <v>98.906777400975955</v>
      </c>
      <c r="F604" s="10">
        <v>89.923548502647094</v>
      </c>
      <c r="G604" s="10">
        <v>83.575621698642649</v>
      </c>
      <c r="H604" s="10">
        <v>34.766220955001202</v>
      </c>
      <c r="I604" s="10">
        <f t="shared" si="14"/>
        <v>90.308258939289104</v>
      </c>
    </row>
    <row r="605" spans="1:9" x14ac:dyDescent="0.25">
      <c r="A605" s="20"/>
      <c r="B605" s="5">
        <f>DATE(YEAR(siječanj!B605),MONTH(siječanj!B605)+9,DAY(siječanj!B605))</f>
        <v>43745</v>
      </c>
      <c r="C605" s="9">
        <v>6.2708333333333304</v>
      </c>
      <c r="D605">
        <v>0.91306441593150112</v>
      </c>
      <c r="E605" s="6">
        <v>101.08244630374378</v>
      </c>
      <c r="F605" s="10">
        <v>99.951344139172306</v>
      </c>
      <c r="G605" s="10">
        <v>95.476966590716856</v>
      </c>
      <c r="H605" s="10">
        <v>18.600124509562736</v>
      </c>
      <c r="I605" s="10">
        <f t="shared" si="14"/>
        <v>92.29478479525514</v>
      </c>
    </row>
    <row r="606" spans="1:9" x14ac:dyDescent="0.25">
      <c r="A606" s="20"/>
      <c r="B606" s="5">
        <f>DATE(YEAR(siječanj!B606),MONTH(siječanj!B606)+9,DAY(siječanj!B606))</f>
        <v>43745</v>
      </c>
      <c r="C606" s="9">
        <v>6.28125</v>
      </c>
      <c r="D606">
        <v>0.91306441593150112</v>
      </c>
      <c r="E606" s="6">
        <v>102.03658726355809</v>
      </c>
      <c r="F606" s="10">
        <v>109.80383323802225</v>
      </c>
      <c r="G606" s="10">
        <v>103.83440192058248</v>
      </c>
      <c r="H606" s="10">
        <v>11.964686316297904</v>
      </c>
      <c r="I606" s="10">
        <f t="shared" si="14"/>
        <v>93.165976953444314</v>
      </c>
    </row>
    <row r="607" spans="1:9" x14ac:dyDescent="0.25">
      <c r="A607" s="20"/>
      <c r="B607" s="5">
        <f>DATE(YEAR(siječanj!B607),MONTH(siječanj!B607)+9,DAY(siječanj!B607))</f>
        <v>43745</v>
      </c>
      <c r="C607" s="9">
        <v>6.2916666666666696</v>
      </c>
      <c r="D607">
        <v>0.91306441593150112</v>
      </c>
      <c r="E607" s="6">
        <v>99.971341259543593</v>
      </c>
      <c r="F607" s="10">
        <v>116.06642139507612</v>
      </c>
      <c r="G607" s="10">
        <v>109.80447566831141</v>
      </c>
      <c r="H607" s="10">
        <v>4.7574563706766009</v>
      </c>
      <c r="I607" s="10">
        <f t="shared" si="14"/>
        <v>91.280274317033943</v>
      </c>
    </row>
    <row r="608" spans="1:9" x14ac:dyDescent="0.25">
      <c r="A608" s="20"/>
      <c r="B608" s="5">
        <f>DATE(YEAR(siječanj!B608),MONTH(siječanj!B608)+9,DAY(siječanj!B608))</f>
        <v>43745</v>
      </c>
      <c r="C608" s="9">
        <v>6.3020833333333304</v>
      </c>
      <c r="D608">
        <v>0.91306441593150112</v>
      </c>
      <c r="E608" s="6">
        <v>97.318822244210935</v>
      </c>
      <c r="F608" s="10">
        <v>129.13142015529894</v>
      </c>
      <c r="G608" s="10">
        <v>120.6930232408061</v>
      </c>
      <c r="H608" s="10">
        <v>3.3632493151590341</v>
      </c>
      <c r="I608" s="10">
        <f t="shared" si="14"/>
        <v>88.858353591552032</v>
      </c>
    </row>
    <row r="609" spans="1:9" x14ac:dyDescent="0.25">
      <c r="A609" s="20"/>
      <c r="B609" s="5">
        <f>DATE(YEAR(siječanj!B609),MONTH(siječanj!B609)+9,DAY(siječanj!B609))</f>
        <v>43745</v>
      </c>
      <c r="C609" s="9">
        <v>6.3125</v>
      </c>
      <c r="D609">
        <v>0.91306441593150112</v>
      </c>
      <c r="E609" s="6">
        <v>97.117069986473922</v>
      </c>
      <c r="F609" s="10">
        <v>135.45116886340872</v>
      </c>
      <c r="G609" s="10">
        <v>133.34281644515218</v>
      </c>
      <c r="H609" s="10">
        <v>3.8432602868486772</v>
      </c>
      <c r="I609" s="10">
        <f t="shared" si="14"/>
        <v>88.674140784178533</v>
      </c>
    </row>
    <row r="610" spans="1:9" x14ac:dyDescent="0.25">
      <c r="A610" s="20"/>
      <c r="B610" s="5">
        <f>DATE(YEAR(siječanj!B610),MONTH(siječanj!B610)+9,DAY(siječanj!B610))</f>
        <v>43745</v>
      </c>
      <c r="C610" s="9">
        <v>6.3229166666666696</v>
      </c>
      <c r="D610">
        <v>0.91306441593150112</v>
      </c>
      <c r="E610" s="6">
        <v>96.194658946011771</v>
      </c>
      <c r="F610" s="10">
        <v>139.35576990408794</v>
      </c>
      <c r="G610" s="10">
        <v>146.51260547686456</v>
      </c>
      <c r="H610" s="10">
        <v>3.4788824737309385</v>
      </c>
      <c r="I610" s="10">
        <f t="shared" si="14"/>
        <v>87.831920086270188</v>
      </c>
    </row>
    <row r="611" spans="1:9" x14ac:dyDescent="0.25">
      <c r="A611" s="20"/>
      <c r="B611" s="5">
        <f>DATE(YEAR(siječanj!B611),MONTH(siječanj!B611)+9,DAY(siječanj!B611))</f>
        <v>43745</v>
      </c>
      <c r="C611" s="9">
        <v>6.3333333333333304</v>
      </c>
      <c r="D611">
        <v>0.91306441593150112</v>
      </c>
      <c r="E611" s="6">
        <v>97.616061061064428</v>
      </c>
      <c r="F611" s="10">
        <v>169.45502225800593</v>
      </c>
      <c r="G611" s="10">
        <v>154.10930988699434</v>
      </c>
      <c r="H611" s="10">
        <v>2.387249750239373</v>
      </c>
      <c r="I611" s="10">
        <f t="shared" si="14"/>
        <v>89.129751778254544</v>
      </c>
    </row>
    <row r="612" spans="1:9" x14ac:dyDescent="0.25">
      <c r="A612" s="20"/>
      <c r="B612" s="5">
        <f>DATE(YEAR(siječanj!B612),MONTH(siječanj!B612)+9,DAY(siječanj!B612))</f>
        <v>43745</v>
      </c>
      <c r="C612" s="9">
        <v>6.34375</v>
      </c>
      <c r="D612">
        <v>0.91306441593150112</v>
      </c>
      <c r="E612" s="6">
        <v>98.470983113982953</v>
      </c>
      <c r="F612" s="10">
        <v>170.93613152328905</v>
      </c>
      <c r="G612" s="10">
        <v>176.22829903719858</v>
      </c>
      <c r="H612" s="10">
        <v>2.0853067193525066</v>
      </c>
      <c r="I612" s="10">
        <f t="shared" si="14"/>
        <v>89.910350683169554</v>
      </c>
    </row>
    <row r="613" spans="1:9" x14ac:dyDescent="0.25">
      <c r="A613" s="20"/>
      <c r="B613" s="5">
        <f>DATE(YEAR(siječanj!B613),MONTH(siječanj!B613)+9,DAY(siječanj!B613))</f>
        <v>43745</v>
      </c>
      <c r="C613" s="9">
        <v>6.3541666666666696</v>
      </c>
      <c r="D613">
        <v>0.91306441593150112</v>
      </c>
      <c r="E613" s="6">
        <v>97.879967828428633</v>
      </c>
      <c r="F613" s="10">
        <v>199.49667658719397</v>
      </c>
      <c r="G613" s="10">
        <v>181.15880660613982</v>
      </c>
      <c r="H613" s="10">
        <v>2.4008722483541964</v>
      </c>
      <c r="I613" s="10">
        <f t="shared" si="14"/>
        <v>89.370715656658305</v>
      </c>
    </row>
    <row r="614" spans="1:9" x14ac:dyDescent="0.25">
      <c r="A614" s="20"/>
      <c r="B614" s="5">
        <f>DATE(YEAR(siječanj!B614),MONTH(siječanj!B614)+9,DAY(siječanj!B614))</f>
        <v>43745</v>
      </c>
      <c r="C614" s="9">
        <v>6.3645833333333304</v>
      </c>
      <c r="D614">
        <v>0.91306441593150112</v>
      </c>
      <c r="E614" s="6">
        <v>98.132969390286732</v>
      </c>
      <c r="F614" s="10">
        <v>186.56522770313924</v>
      </c>
      <c r="G614" s="10">
        <v>181.51589732764833</v>
      </c>
      <c r="H614" s="10">
        <v>1.7874156212920962</v>
      </c>
      <c r="I614" s="10">
        <f t="shared" si="14"/>
        <v>89.601722379966034</v>
      </c>
    </row>
    <row r="615" spans="1:9" x14ac:dyDescent="0.25">
      <c r="A615" s="20"/>
      <c r="B615" s="5">
        <f>DATE(YEAR(siječanj!B615),MONTH(siječanj!B615)+9,DAY(siječanj!B615))</f>
        <v>43745</v>
      </c>
      <c r="C615" s="9">
        <v>6.375</v>
      </c>
      <c r="D615">
        <v>0.91306441593150112</v>
      </c>
      <c r="E615" s="6">
        <v>98.452500051310139</v>
      </c>
      <c r="F615" s="10">
        <v>205.30862271130948</v>
      </c>
      <c r="G615" s="10">
        <v>186.91213648529398</v>
      </c>
      <c r="H615" s="10">
        <v>1.4289526296237434</v>
      </c>
      <c r="I615" s="10">
        <f t="shared" si="14"/>
        <v>89.893474456345572</v>
      </c>
    </row>
    <row r="616" spans="1:9" x14ac:dyDescent="0.25">
      <c r="A616" s="20"/>
      <c r="B616" s="5">
        <f>DATE(YEAR(siječanj!B616),MONTH(siječanj!B616)+9,DAY(siječanj!B616))</f>
        <v>43745</v>
      </c>
      <c r="C616" s="9">
        <v>6.3854166666666696</v>
      </c>
      <c r="D616">
        <v>0.91306441593150112</v>
      </c>
      <c r="E616" s="6">
        <v>99.52671937446523</v>
      </c>
      <c r="F616" s="10">
        <v>192.5035194351216</v>
      </c>
      <c r="G616" s="10">
        <v>182.72146736162784</v>
      </c>
      <c r="H616" s="10">
        <v>1.4150790117214036</v>
      </c>
      <c r="I616" s="10">
        <f t="shared" si="14"/>
        <v>90.874305895224509</v>
      </c>
    </row>
    <row r="617" spans="1:9" x14ac:dyDescent="0.25">
      <c r="A617" s="20"/>
      <c r="B617" s="5">
        <f>DATE(YEAR(siječanj!B617),MONTH(siječanj!B617)+9,DAY(siječanj!B617))</f>
        <v>43745</v>
      </c>
      <c r="C617" s="9">
        <v>6.3958333333333304</v>
      </c>
      <c r="D617">
        <v>0.91306441593150112</v>
      </c>
      <c r="E617" s="6">
        <v>98.951124839642503</v>
      </c>
      <c r="F617" s="10">
        <v>190.22547762253029</v>
      </c>
      <c r="G617" s="10">
        <v>184.87973423101766</v>
      </c>
      <c r="H617" s="10">
        <v>1.5744200195252627</v>
      </c>
      <c r="I617" s="10">
        <f t="shared" si="14"/>
        <v>90.34875100747324</v>
      </c>
    </row>
    <row r="618" spans="1:9" x14ac:dyDescent="0.25">
      <c r="A618" s="20"/>
      <c r="B618" s="5">
        <f>DATE(YEAR(siječanj!B618),MONTH(siječanj!B618)+9,DAY(siječanj!B618))</f>
        <v>43745</v>
      </c>
      <c r="C618" s="9">
        <v>6.40625</v>
      </c>
      <c r="D618">
        <v>0.91306441593150112</v>
      </c>
      <c r="E618" s="6">
        <v>98.779488459372246</v>
      </c>
      <c r="F618" s="10">
        <v>177.20580755656567</v>
      </c>
      <c r="G618" s="10">
        <v>190.89434647953749</v>
      </c>
      <c r="H618" s="10">
        <v>1.4907851245554726</v>
      </c>
      <c r="I618" s="10">
        <f t="shared" si="14"/>
        <v>90.192035936169177</v>
      </c>
    </row>
    <row r="619" spans="1:9" x14ac:dyDescent="0.25">
      <c r="A619" s="20"/>
      <c r="B619" s="5">
        <f>DATE(YEAR(siječanj!B619),MONTH(siječanj!B619)+9,DAY(siječanj!B619))</f>
        <v>43745</v>
      </c>
      <c r="C619" s="9">
        <v>6.4166666666666696</v>
      </c>
      <c r="D619">
        <v>0.91306441593150112</v>
      </c>
      <c r="E619" s="6">
        <v>99.567383104991123</v>
      </c>
      <c r="F619" s="10">
        <v>176.92771075958044</v>
      </c>
      <c r="G619" s="10">
        <v>190.69245412979168</v>
      </c>
      <c r="H619" s="10">
        <v>1.2863025836331627</v>
      </c>
      <c r="I619" s="10">
        <f t="shared" si="14"/>
        <v>90.911434500586736</v>
      </c>
    </row>
    <row r="620" spans="1:9" x14ac:dyDescent="0.25">
      <c r="A620" s="20"/>
      <c r="B620" s="5">
        <f>DATE(YEAR(siječanj!B620),MONTH(siječanj!B620)+9,DAY(siječanj!B620))</f>
        <v>43745</v>
      </c>
      <c r="C620" s="9">
        <v>6.4270833333333304</v>
      </c>
      <c r="D620">
        <v>0.91306441593150112</v>
      </c>
      <c r="E620" s="6">
        <v>99.60988223739038</v>
      </c>
      <c r="F620" s="10">
        <v>195.06049687036662</v>
      </c>
      <c r="G620" s="10">
        <v>186.46208729768813</v>
      </c>
      <c r="H620" s="10">
        <v>1.3185359593869361</v>
      </c>
      <c r="I620" s="10">
        <f t="shared" si="14"/>
        <v>90.950238946088461</v>
      </c>
    </row>
    <row r="621" spans="1:9" x14ac:dyDescent="0.25">
      <c r="A621" s="20"/>
      <c r="B621" s="5">
        <f>DATE(YEAR(siječanj!B621),MONTH(siječanj!B621)+9,DAY(siječanj!B621))</f>
        <v>43745</v>
      </c>
      <c r="C621" s="9">
        <v>6.4375</v>
      </c>
      <c r="D621">
        <v>0.91306441593150112</v>
      </c>
      <c r="E621" s="6">
        <v>99.664416206086386</v>
      </c>
      <c r="F621" s="10">
        <v>188.2040522481789</v>
      </c>
      <c r="G621" s="10">
        <v>183.56995068802286</v>
      </c>
      <c r="H621" s="10">
        <v>1.3594754880927655</v>
      </c>
      <c r="I621" s="10">
        <f t="shared" si="14"/>
        <v>91.000031972364297</v>
      </c>
    </row>
    <row r="622" spans="1:9" x14ac:dyDescent="0.25">
      <c r="A622" s="20"/>
      <c r="B622" s="5">
        <f>DATE(YEAR(siječanj!B622),MONTH(siječanj!B622)+9,DAY(siječanj!B622))</f>
        <v>43745</v>
      </c>
      <c r="C622" s="9">
        <v>6.4479166666666696</v>
      </c>
      <c r="D622">
        <v>0.91306441593150112</v>
      </c>
      <c r="E622" s="6">
        <v>101.41010871822667</v>
      </c>
      <c r="F622" s="10">
        <v>175.80715605855147</v>
      </c>
      <c r="G622" s="10">
        <v>182.84284842362462</v>
      </c>
      <c r="H622" s="10">
        <v>1.4571580840048464</v>
      </c>
      <c r="I622" s="10">
        <f t="shared" si="14"/>
        <v>92.593961686357659</v>
      </c>
    </row>
    <row r="623" spans="1:9" x14ac:dyDescent="0.25">
      <c r="A623" s="20"/>
      <c r="B623" s="5">
        <f>DATE(YEAR(siječanj!B623),MONTH(siječanj!B623)+9,DAY(siječanj!B623))</f>
        <v>43745</v>
      </c>
      <c r="C623" s="9">
        <v>6.4583333333333304</v>
      </c>
      <c r="D623">
        <v>0.91306441593150112</v>
      </c>
      <c r="E623" s="6">
        <v>102.02607316045226</v>
      </c>
      <c r="F623" s="10">
        <v>173.91338068604907</v>
      </c>
      <c r="G623" s="10">
        <v>183.66365975790964</v>
      </c>
      <c r="H623" s="10">
        <v>1.3940879987258759</v>
      </c>
      <c r="I623" s="10">
        <f t="shared" si="14"/>
        <v>93.156376900032939</v>
      </c>
    </row>
    <row r="624" spans="1:9" x14ac:dyDescent="0.25">
      <c r="A624" s="20"/>
      <c r="B624" s="5">
        <f>DATE(YEAR(siječanj!B624),MONTH(siječanj!B624)+9,DAY(siječanj!B624))</f>
        <v>43745</v>
      </c>
      <c r="C624" s="9">
        <v>6.46875</v>
      </c>
      <c r="D624">
        <v>0.91306441593150112</v>
      </c>
      <c r="E624" s="6">
        <v>103.00043034230708</v>
      </c>
      <c r="F624" s="10">
        <v>168.96243894164286</v>
      </c>
      <c r="G624" s="10">
        <v>177.44192903058581</v>
      </c>
      <c r="H624" s="10">
        <v>1.3454107790373757</v>
      </c>
      <c r="I624" s="10">
        <f t="shared" si="14"/>
        <v>94.046027771191888</v>
      </c>
    </row>
    <row r="625" spans="1:9" x14ac:dyDescent="0.25">
      <c r="A625" s="20"/>
      <c r="B625" s="5">
        <f>DATE(YEAR(siječanj!B625),MONTH(siječanj!B625)+9,DAY(siječanj!B625))</f>
        <v>43745</v>
      </c>
      <c r="C625" s="9">
        <v>6.4791666666666696</v>
      </c>
      <c r="D625">
        <v>0.91306441593150112</v>
      </c>
      <c r="E625" s="6">
        <v>103.53607585149781</v>
      </c>
      <c r="F625" s="10">
        <v>165.68618254298443</v>
      </c>
      <c r="G625" s="10">
        <v>174.5752808383703</v>
      </c>
      <c r="H625" s="10">
        <v>1.2688582624573357</v>
      </c>
      <c r="I625" s="10">
        <f t="shared" si="14"/>
        <v>94.535106625187453</v>
      </c>
    </row>
    <row r="626" spans="1:9" x14ac:dyDescent="0.25">
      <c r="A626" s="20"/>
      <c r="B626" s="5">
        <f>DATE(YEAR(siječanj!B626),MONTH(siječanj!B626)+9,DAY(siječanj!B626))</f>
        <v>43745</v>
      </c>
      <c r="C626" s="9">
        <v>6.4895833333333304</v>
      </c>
      <c r="D626">
        <v>0.91306441593150112</v>
      </c>
      <c r="E626" s="6">
        <v>103.37812209936301</v>
      </c>
      <c r="F626" s="10">
        <v>162.02437939137468</v>
      </c>
      <c r="G626" s="10">
        <v>169.38943150759499</v>
      </c>
      <c r="H626" s="10">
        <v>1.2781446922092299</v>
      </c>
      <c r="I626" s="10">
        <f t="shared" si="14"/>
        <v>94.390884674750296</v>
      </c>
    </row>
    <row r="627" spans="1:9" x14ac:dyDescent="0.25">
      <c r="A627" s="20"/>
      <c r="B627" s="5">
        <f>DATE(YEAR(siječanj!B627),MONTH(siječanj!B627)+9,DAY(siječanj!B627))</f>
        <v>43745</v>
      </c>
      <c r="C627" s="9">
        <v>6.5</v>
      </c>
      <c r="D627">
        <v>0.91306441593150112</v>
      </c>
      <c r="E627" s="6">
        <v>101.81331643264056</v>
      </c>
      <c r="F627" s="10">
        <v>159.62336734119017</v>
      </c>
      <c r="G627" s="10">
        <v>169.21560852843598</v>
      </c>
      <c r="H627" s="10">
        <v>1.3881601710723555</v>
      </c>
      <c r="I627" s="10">
        <f t="shared" si="14"/>
        <v>92.962116302618057</v>
      </c>
    </row>
    <row r="628" spans="1:9" x14ac:dyDescent="0.25">
      <c r="A628" s="20"/>
      <c r="B628" s="5">
        <f>DATE(YEAR(siječanj!B628),MONTH(siječanj!B628)+9,DAY(siječanj!B628))</f>
        <v>43745</v>
      </c>
      <c r="C628" s="9">
        <v>6.5104166666666696</v>
      </c>
      <c r="D628">
        <v>0.91306441593150112</v>
      </c>
      <c r="E628" s="6">
        <v>100.92286560532966</v>
      </c>
      <c r="F628" s="10">
        <v>158.16804092803341</v>
      </c>
      <c r="G628" s="10">
        <v>172.61216694031711</v>
      </c>
      <c r="H628" s="10">
        <v>1.5153988656410253</v>
      </c>
      <c r="I628" s="10">
        <f t="shared" si="14"/>
        <v>92.149077338063705</v>
      </c>
    </row>
    <row r="629" spans="1:9" x14ac:dyDescent="0.25">
      <c r="A629" s="20"/>
      <c r="B629" s="5">
        <f>DATE(YEAR(siječanj!B629),MONTH(siječanj!B629)+9,DAY(siječanj!B629))</f>
        <v>43745</v>
      </c>
      <c r="C629" s="9">
        <v>6.5208333333333304</v>
      </c>
      <c r="D629">
        <v>0.91306441593150112</v>
      </c>
      <c r="E629" s="6">
        <v>100.94421245080652</v>
      </c>
      <c r="F629" s="10">
        <v>155.12624232399881</v>
      </c>
      <c r="G629" s="10">
        <v>173.39521527753652</v>
      </c>
      <c r="H629" s="10">
        <v>1.6007455771703381</v>
      </c>
      <c r="I629" s="10">
        <f t="shared" si="14"/>
        <v>92.168568383061015</v>
      </c>
    </row>
    <row r="630" spans="1:9" x14ac:dyDescent="0.25">
      <c r="A630" s="20"/>
      <c r="B630" s="5">
        <f>DATE(YEAR(siječanj!B630),MONTH(siječanj!B630)+9,DAY(siječanj!B630))</f>
        <v>43745</v>
      </c>
      <c r="C630" s="9">
        <v>6.53125</v>
      </c>
      <c r="D630">
        <v>0.91306441593150112</v>
      </c>
      <c r="E630" s="6">
        <v>100.10054799261262</v>
      </c>
      <c r="F630" s="10">
        <v>153.39538375310164</v>
      </c>
      <c r="G630" s="10">
        <v>172.88105970960163</v>
      </c>
      <c r="H630" s="10">
        <v>1.7277341524287326</v>
      </c>
      <c r="I630" s="10">
        <f t="shared" si="14"/>
        <v>91.39824838729804</v>
      </c>
    </row>
    <row r="631" spans="1:9" x14ac:dyDescent="0.25">
      <c r="A631" s="20"/>
      <c r="B631" s="5">
        <f>DATE(YEAR(siječanj!B631),MONTH(siječanj!B631)+9,DAY(siječanj!B631))</f>
        <v>43745</v>
      </c>
      <c r="C631" s="9">
        <v>6.5416666666666696</v>
      </c>
      <c r="D631">
        <v>0.91306441593150112</v>
      </c>
      <c r="E631" s="6">
        <v>97.96786164069313</v>
      </c>
      <c r="F631" s="10">
        <v>153.31380896022063</v>
      </c>
      <c r="G631" s="10">
        <v>170.43084810535035</v>
      </c>
      <c r="H631" s="10">
        <v>1.9033379177866792</v>
      </c>
      <c r="I631" s="10">
        <f t="shared" si="14"/>
        <v>89.450968369017588</v>
      </c>
    </row>
    <row r="632" spans="1:9" x14ac:dyDescent="0.25">
      <c r="A632" s="20"/>
      <c r="B632" s="5">
        <f>DATE(YEAR(siječanj!B632),MONTH(siječanj!B632)+9,DAY(siječanj!B632))</f>
        <v>43745</v>
      </c>
      <c r="C632" s="9">
        <v>6.5520833333333304</v>
      </c>
      <c r="D632">
        <v>0.91306441593150112</v>
      </c>
      <c r="E632" s="6">
        <v>96.853045094273085</v>
      </c>
      <c r="F632" s="10">
        <v>152.48549871398285</v>
      </c>
      <c r="G632" s="10">
        <v>165.24993188718071</v>
      </c>
      <c r="H632" s="10">
        <v>1.799507389228036</v>
      </c>
      <c r="I632" s="10">
        <f t="shared" si="14"/>
        <v>88.4330690501898</v>
      </c>
    </row>
    <row r="633" spans="1:9" x14ac:dyDescent="0.25">
      <c r="A633" s="20"/>
      <c r="B633" s="5">
        <f>DATE(YEAR(siječanj!B633),MONTH(siječanj!B633)+9,DAY(siječanj!B633))</f>
        <v>43745</v>
      </c>
      <c r="C633" s="9">
        <v>6.5625</v>
      </c>
      <c r="D633">
        <v>0.91306441593150112</v>
      </c>
      <c r="E633" s="6">
        <v>96.843285401888593</v>
      </c>
      <c r="F633" s="10">
        <v>152.54566940499745</v>
      </c>
      <c r="G633" s="10">
        <v>163.2088675848955</v>
      </c>
      <c r="H633" s="10">
        <v>1.8164904903957155</v>
      </c>
      <c r="I633" s="10">
        <f t="shared" si="14"/>
        <v>88.424157822363071</v>
      </c>
    </row>
    <row r="634" spans="1:9" x14ac:dyDescent="0.25">
      <c r="A634" s="20"/>
      <c r="B634" s="5">
        <f>DATE(YEAR(siječanj!B634),MONTH(siječanj!B634)+9,DAY(siječanj!B634))</f>
        <v>43745</v>
      </c>
      <c r="C634" s="9">
        <v>6.5729166666666696</v>
      </c>
      <c r="D634">
        <v>0.91306441593150112</v>
      </c>
      <c r="E634" s="6">
        <v>97.183945518983634</v>
      </c>
      <c r="F634" s="10">
        <v>152.43225134487326</v>
      </c>
      <c r="G634" s="10">
        <v>159.13180455242298</v>
      </c>
      <c r="H634" s="10">
        <v>1.8953431041530455</v>
      </c>
      <c r="I634" s="10">
        <f t="shared" si="14"/>
        <v>88.735202453209624</v>
      </c>
    </row>
    <row r="635" spans="1:9" x14ac:dyDescent="0.25">
      <c r="A635" s="20"/>
      <c r="B635" s="5">
        <f>DATE(YEAR(siječanj!B635),MONTH(siječanj!B635)+9,DAY(siječanj!B635))</f>
        <v>43745</v>
      </c>
      <c r="C635" s="9">
        <v>6.5833333333333304</v>
      </c>
      <c r="D635">
        <v>0.91306441593150112</v>
      </c>
      <c r="E635" s="6">
        <v>99.716532089891345</v>
      </c>
      <c r="F635" s="10">
        <v>149.54862154834902</v>
      </c>
      <c r="G635" s="10">
        <v>151.79714917114435</v>
      </c>
      <c r="H635" s="10">
        <v>1.7564928707241643</v>
      </c>
      <c r="I635" s="10">
        <f t="shared" si="14"/>
        <v>91.047617131371425</v>
      </c>
    </row>
    <row r="636" spans="1:9" x14ac:dyDescent="0.25">
      <c r="A636" s="20"/>
      <c r="B636" s="5">
        <f>DATE(YEAR(siječanj!B636),MONTH(siječanj!B636)+9,DAY(siječanj!B636))</f>
        <v>43745</v>
      </c>
      <c r="C636" s="9">
        <v>6.59375</v>
      </c>
      <c r="D636">
        <v>0.91306441593150112</v>
      </c>
      <c r="E636" s="6">
        <v>101.28454797276223</v>
      </c>
      <c r="F636" s="10">
        <v>147.36743801258908</v>
      </c>
      <c r="G636" s="10">
        <v>142.69907261120207</v>
      </c>
      <c r="H636" s="10">
        <v>1.9186212081217291</v>
      </c>
      <c r="I636" s="10">
        <f t="shared" si="14"/>
        <v>92.479316637636245</v>
      </c>
    </row>
    <row r="637" spans="1:9" x14ac:dyDescent="0.25">
      <c r="A637" s="20"/>
      <c r="B637" s="5">
        <f>DATE(YEAR(siječanj!B637),MONTH(siječanj!B637)+9,DAY(siječanj!B637))</f>
        <v>43745</v>
      </c>
      <c r="C637" s="9">
        <v>6.6041666666666696</v>
      </c>
      <c r="D637">
        <v>0.91306441593150112</v>
      </c>
      <c r="E637" s="6">
        <v>101.22423680617389</v>
      </c>
      <c r="F637" s="10">
        <v>147.52349972212832</v>
      </c>
      <c r="G637" s="10">
        <v>144.2765929133671</v>
      </c>
      <c r="H637" s="10">
        <v>2.0829055739738651</v>
      </c>
      <c r="I637" s="10">
        <f t="shared" si="14"/>
        <v>92.424248657541128</v>
      </c>
    </row>
    <row r="638" spans="1:9" x14ac:dyDescent="0.25">
      <c r="A638" s="20"/>
      <c r="B638" s="5">
        <f>DATE(YEAR(siječanj!B638),MONTH(siječanj!B638)+9,DAY(siječanj!B638))</f>
        <v>43745</v>
      </c>
      <c r="C638" s="9">
        <v>6.6145833333333304</v>
      </c>
      <c r="D638">
        <v>0.91306441593150112</v>
      </c>
      <c r="E638" s="6">
        <v>103.24444647541576</v>
      </c>
      <c r="F638" s="10">
        <v>146.8055211391771</v>
      </c>
      <c r="G638" s="10">
        <v>145.35569222970793</v>
      </c>
      <c r="H638" s="10">
        <v>2.3939989697078361</v>
      </c>
      <c r="I638" s="10">
        <f t="shared" si="14"/>
        <v>94.26883021924661</v>
      </c>
    </row>
    <row r="639" spans="1:9" x14ac:dyDescent="0.25">
      <c r="A639" s="20"/>
      <c r="B639" s="5">
        <f>DATE(YEAR(siječanj!B639),MONTH(siječanj!B639)+9,DAY(siječanj!B639))</f>
        <v>43745</v>
      </c>
      <c r="C639" s="9">
        <v>6.625</v>
      </c>
      <c r="D639">
        <v>0.91306441593150112</v>
      </c>
      <c r="E639" s="6">
        <v>103.90043736963682</v>
      </c>
      <c r="F639" s="10">
        <v>145.18427982501623</v>
      </c>
      <c r="G639" s="10">
        <v>140.7069019172562</v>
      </c>
      <c r="H639" s="10">
        <v>2.3215043888176998</v>
      </c>
      <c r="I639" s="10">
        <f t="shared" si="14"/>
        <v>94.867792161934958</v>
      </c>
    </row>
    <row r="640" spans="1:9" x14ac:dyDescent="0.25">
      <c r="A640" s="20"/>
      <c r="B640" s="5">
        <f>DATE(YEAR(siječanj!B640),MONTH(siječanj!B640)+9,DAY(siječanj!B640))</f>
        <v>43745</v>
      </c>
      <c r="C640" s="9">
        <v>6.6354166666666696</v>
      </c>
      <c r="D640">
        <v>0.91306441593150112</v>
      </c>
      <c r="E640" s="6">
        <v>104.75627464187782</v>
      </c>
      <c r="F640" s="10">
        <v>144.4904505915737</v>
      </c>
      <c r="G640" s="10">
        <v>137.89955543833233</v>
      </c>
      <c r="H640" s="10">
        <v>2.2442295276695852</v>
      </c>
      <c r="I640" s="10">
        <f t="shared" si="14"/>
        <v>95.649226721046091</v>
      </c>
    </row>
    <row r="641" spans="1:9" x14ac:dyDescent="0.25">
      <c r="A641" s="20"/>
      <c r="B641" s="5">
        <f>DATE(YEAR(siječanj!B641),MONTH(siječanj!B641)+9,DAY(siječanj!B641))</f>
        <v>43745</v>
      </c>
      <c r="C641" s="9">
        <v>6.6458333333333304</v>
      </c>
      <c r="D641">
        <v>0.91306441593150112</v>
      </c>
      <c r="E641" s="6">
        <v>106.51538970898385</v>
      </c>
      <c r="F641" s="10">
        <v>140.35284063697077</v>
      </c>
      <c r="G641" s="10">
        <v>142.13455032481693</v>
      </c>
      <c r="H641" s="10">
        <v>2.0149581621445298</v>
      </c>
      <c r="I641" s="10">
        <f t="shared" si="14"/>
        <v>97.255412092349559</v>
      </c>
    </row>
    <row r="642" spans="1:9" x14ac:dyDescent="0.25">
      <c r="A642" s="20"/>
      <c r="B642" s="5">
        <f>DATE(YEAR(siječanj!B642),MONTH(siječanj!B642)+9,DAY(siječanj!B642))</f>
        <v>43745</v>
      </c>
      <c r="C642" s="9">
        <v>6.65625</v>
      </c>
      <c r="D642">
        <v>0.91306441593150112</v>
      </c>
      <c r="E642" s="6">
        <v>106.32555714064402</v>
      </c>
      <c r="F642" s="10">
        <v>138.95557380333759</v>
      </c>
      <c r="G642" s="10">
        <v>140.29954081147363</v>
      </c>
      <c r="H642" s="10">
        <v>2.1572450348965915</v>
      </c>
      <c r="I642" s="10">
        <f t="shared" si="14"/>
        <v>97.082082729213582</v>
      </c>
    </row>
    <row r="643" spans="1:9" x14ac:dyDescent="0.25">
      <c r="A643" s="20"/>
      <c r="B643" s="5">
        <f>DATE(YEAR(siječanj!B643),MONTH(siječanj!B643)+9,DAY(siječanj!B643))</f>
        <v>43745</v>
      </c>
      <c r="C643" s="9">
        <v>6.6666666666666696</v>
      </c>
      <c r="D643">
        <v>0.91306441593150112</v>
      </c>
      <c r="E643" s="6">
        <v>106.4312709282631</v>
      </c>
      <c r="F643" s="10">
        <v>139.34284636986521</v>
      </c>
      <c r="G643" s="10">
        <v>133.95509639938248</v>
      </c>
      <c r="H643" s="10">
        <v>2.1555242140418982</v>
      </c>
      <c r="I643" s="10">
        <f t="shared" si="14"/>
        <v>97.178606226961904</v>
      </c>
    </row>
    <row r="644" spans="1:9" x14ac:dyDescent="0.25">
      <c r="A644" s="20"/>
      <c r="B644" s="5">
        <f>DATE(YEAR(siječanj!B644),MONTH(siječanj!B644)+9,DAY(siječanj!B644))</f>
        <v>43745</v>
      </c>
      <c r="C644" s="9">
        <v>6.6770833333333304</v>
      </c>
      <c r="D644">
        <v>0.91306441593150112</v>
      </c>
      <c r="E644" s="6">
        <v>107.11014329819155</v>
      </c>
      <c r="F644" s="10">
        <v>136.70051741947097</v>
      </c>
      <c r="G644" s="10">
        <v>135.99966887125052</v>
      </c>
      <c r="H644" s="10">
        <v>2.0846734172588897</v>
      </c>
      <c r="I644" s="10">
        <f t="shared" ref="I644:I707" si="15">D644*E644</f>
        <v>97.798460430902651</v>
      </c>
    </row>
    <row r="645" spans="1:9" x14ac:dyDescent="0.25">
      <c r="A645" s="20"/>
      <c r="B645" s="5">
        <f>DATE(YEAR(siječanj!B645),MONTH(siječanj!B645)+9,DAY(siječanj!B645))</f>
        <v>43745</v>
      </c>
      <c r="C645" s="9">
        <v>6.6875</v>
      </c>
      <c r="D645">
        <v>0.91306441593150112</v>
      </c>
      <c r="E645" s="6">
        <v>109.67080883761838</v>
      </c>
      <c r="F645" s="10">
        <v>133.6756679101639</v>
      </c>
      <c r="G645" s="10">
        <v>135.85732709808485</v>
      </c>
      <c r="H645" s="10">
        <v>1.975316252420408</v>
      </c>
      <c r="I645" s="10">
        <f t="shared" si="15"/>
        <v>100.13651301605533</v>
      </c>
    </row>
    <row r="646" spans="1:9" x14ac:dyDescent="0.25">
      <c r="A646" s="20"/>
      <c r="B646" s="5">
        <f>DATE(YEAR(siječanj!B646),MONTH(siječanj!B646)+9,DAY(siječanj!B646))</f>
        <v>43745</v>
      </c>
      <c r="C646" s="9">
        <v>6.6979166666666696</v>
      </c>
      <c r="D646">
        <v>0.91306441593150112</v>
      </c>
      <c r="E646" s="6">
        <v>110.74480680078551</v>
      </c>
      <c r="F646" s="10">
        <v>133.48903923272394</v>
      </c>
      <c r="G646" s="10">
        <v>133.97093935744138</v>
      </c>
      <c r="H646" s="10">
        <v>2.4870823717425785</v>
      </c>
      <c r="I646" s="10">
        <f t="shared" si="15"/>
        <v>101.11714233900615</v>
      </c>
    </row>
    <row r="647" spans="1:9" x14ac:dyDescent="0.25">
      <c r="A647" s="20"/>
      <c r="B647" s="5">
        <f>DATE(YEAR(siječanj!B647),MONTH(siječanj!B647)+9,DAY(siječanj!B647))</f>
        <v>43745</v>
      </c>
      <c r="C647" s="9">
        <v>6.7083333333333304</v>
      </c>
      <c r="D647">
        <v>0.91306441593150112</v>
      </c>
      <c r="E647" s="6">
        <v>112.32096535621845</v>
      </c>
      <c r="F647" s="10">
        <v>132.46385780614673</v>
      </c>
      <c r="G647" s="10">
        <v>132.29752641072929</v>
      </c>
      <c r="H647" s="10">
        <v>7.5611177548661042</v>
      </c>
      <c r="I647" s="10">
        <f t="shared" si="15"/>
        <v>102.55627662983797</v>
      </c>
    </row>
    <row r="648" spans="1:9" x14ac:dyDescent="0.25">
      <c r="A648" s="20"/>
      <c r="B648" s="5">
        <f>DATE(YEAR(siječanj!B648),MONTH(siječanj!B648)+9,DAY(siječanj!B648))</f>
        <v>43745</v>
      </c>
      <c r="C648" s="9">
        <v>6.71875</v>
      </c>
      <c r="D648">
        <v>0.91306441593150112</v>
      </c>
      <c r="E648" s="6">
        <v>115.47640632305807</v>
      </c>
      <c r="F648" s="10">
        <v>132.42441694564775</v>
      </c>
      <c r="G648" s="10">
        <v>132.42845659794068</v>
      </c>
      <c r="H648" s="10">
        <v>20.808181782580331</v>
      </c>
      <c r="I648" s="10">
        <f t="shared" si="15"/>
        <v>105.43739749323171</v>
      </c>
    </row>
    <row r="649" spans="1:9" x14ac:dyDescent="0.25">
      <c r="A649" s="20"/>
      <c r="B649" s="5">
        <f>DATE(YEAR(siječanj!B649),MONTH(siječanj!B649)+9,DAY(siječanj!B649))</f>
        <v>43745</v>
      </c>
      <c r="C649" s="9">
        <v>6.7291666666666696</v>
      </c>
      <c r="D649">
        <v>0.91306441593150112</v>
      </c>
      <c r="E649" s="6">
        <v>119.63507854946612</v>
      </c>
      <c r="F649" s="10">
        <v>132.29719639043287</v>
      </c>
      <c r="G649" s="10">
        <v>135.11535324523763</v>
      </c>
      <c r="H649" s="10">
        <v>33.543939910503305</v>
      </c>
      <c r="I649" s="10">
        <f t="shared" si="15"/>
        <v>109.23453312068753</v>
      </c>
    </row>
    <row r="650" spans="1:9" x14ac:dyDescent="0.25">
      <c r="A650" s="20"/>
      <c r="B650" s="5">
        <f>DATE(YEAR(siječanj!B650),MONTH(siječanj!B650)+9,DAY(siječanj!B650))</f>
        <v>43745</v>
      </c>
      <c r="C650" s="9">
        <v>6.7395833333333304</v>
      </c>
      <c r="D650">
        <v>0.91306441593150112</v>
      </c>
      <c r="E650" s="6">
        <v>124.15072403217245</v>
      </c>
      <c r="F650" s="10">
        <v>132.62029277304086</v>
      </c>
      <c r="G650" s="10">
        <v>136.67985237792126</v>
      </c>
      <c r="H650" s="10">
        <v>49.657510300306754</v>
      </c>
      <c r="I650" s="10">
        <f t="shared" si="15"/>
        <v>113.35760832590852</v>
      </c>
    </row>
    <row r="651" spans="1:9" x14ac:dyDescent="0.25">
      <c r="A651" s="20"/>
      <c r="B651" s="5">
        <f>DATE(YEAR(siječanj!B651),MONTH(siječanj!B651)+9,DAY(siječanj!B651))</f>
        <v>43745</v>
      </c>
      <c r="C651" s="9">
        <v>6.75</v>
      </c>
      <c r="D651">
        <v>0.91306441593150112</v>
      </c>
      <c r="E651" s="6">
        <v>128.95858455191561</v>
      </c>
      <c r="F651" s="10">
        <v>133.35861588859299</v>
      </c>
      <c r="G651" s="10">
        <v>139.4449884319788</v>
      </c>
      <c r="H651" s="10">
        <v>67.430480246017297</v>
      </c>
      <c r="I651" s="10">
        <f t="shared" si="15"/>
        <v>117.74749468324792</v>
      </c>
    </row>
    <row r="652" spans="1:9" x14ac:dyDescent="0.25">
      <c r="A652" s="20"/>
      <c r="B652" s="5">
        <f>DATE(YEAR(siječanj!B652),MONTH(siječanj!B652)+9,DAY(siječanj!B652))</f>
        <v>43745</v>
      </c>
      <c r="C652" s="9">
        <v>6.7604166666666696</v>
      </c>
      <c r="D652">
        <v>0.91306441593150112</v>
      </c>
      <c r="E652" s="6">
        <v>133.30436751219253</v>
      </c>
      <c r="F652" s="10">
        <v>131.57289651356837</v>
      </c>
      <c r="G652" s="10">
        <v>138.99010246594352</v>
      </c>
      <c r="H652" s="10">
        <v>82.868438359678052</v>
      </c>
      <c r="I652" s="10">
        <f t="shared" si="15"/>
        <v>121.71547446363824</v>
      </c>
    </row>
    <row r="653" spans="1:9" x14ac:dyDescent="0.25">
      <c r="A653" s="20"/>
      <c r="B653" s="5">
        <f>DATE(YEAR(siječanj!B653),MONTH(siječanj!B653)+9,DAY(siječanj!B653))</f>
        <v>43745</v>
      </c>
      <c r="C653" s="9">
        <v>6.7708333333333304</v>
      </c>
      <c r="D653">
        <v>0.91306441593150112</v>
      </c>
      <c r="E653" s="6">
        <v>138.23508381790583</v>
      </c>
      <c r="F653" s="10">
        <v>129.87200288258012</v>
      </c>
      <c r="G653" s="10">
        <v>139.45322099011887</v>
      </c>
      <c r="H653" s="10">
        <v>100.5152131085824</v>
      </c>
      <c r="I653" s="10">
        <f t="shared" si="15"/>
        <v>126.21753606743829</v>
      </c>
    </row>
    <row r="654" spans="1:9" x14ac:dyDescent="0.25">
      <c r="A654" s="20"/>
      <c r="B654" s="5">
        <f>DATE(YEAR(siječanj!B654),MONTH(siječanj!B654)+9,DAY(siječanj!B654))</f>
        <v>43745</v>
      </c>
      <c r="C654" s="9">
        <v>6.78125</v>
      </c>
      <c r="D654">
        <v>0.91306441593150112</v>
      </c>
      <c r="E654" s="6">
        <v>143.91442471325522</v>
      </c>
      <c r="F654" s="10">
        <v>128.93515501647119</v>
      </c>
      <c r="G654" s="10">
        <v>139.69217791415295</v>
      </c>
      <c r="H654" s="10">
        <v>127.50246038851341</v>
      </c>
      <c r="I654" s="10">
        <f t="shared" si="15"/>
        <v>131.40314014492637</v>
      </c>
    </row>
    <row r="655" spans="1:9" x14ac:dyDescent="0.25">
      <c r="A655" s="20"/>
      <c r="B655" s="5">
        <f>DATE(YEAR(siječanj!B655),MONTH(siječanj!B655)+9,DAY(siječanj!B655))</f>
        <v>43745</v>
      </c>
      <c r="C655" s="9">
        <v>6.7916666666666696</v>
      </c>
      <c r="D655">
        <v>0.91306441593150112</v>
      </c>
      <c r="E655" s="6">
        <v>149.52413052108787</v>
      </c>
      <c r="F655" s="10">
        <v>126.98478499922508</v>
      </c>
      <c r="G655" s="10">
        <v>139.06306356263386</v>
      </c>
      <c r="H655" s="10">
        <v>151.21616114272243</v>
      </c>
      <c r="I655" s="10">
        <f t="shared" si="15"/>
        <v>136.52516290190263</v>
      </c>
    </row>
    <row r="656" spans="1:9" x14ac:dyDescent="0.25">
      <c r="A656" s="20"/>
      <c r="B656" s="5">
        <f>DATE(YEAR(siječanj!B656),MONTH(siječanj!B656)+9,DAY(siječanj!B656))</f>
        <v>43745</v>
      </c>
      <c r="C656" s="9">
        <v>6.8020833333333304</v>
      </c>
      <c r="D656">
        <v>0.91306441593150112</v>
      </c>
      <c r="E656" s="6">
        <v>155.91767204632947</v>
      </c>
      <c r="F656" s="10">
        <v>123.68188284165215</v>
      </c>
      <c r="G656" s="10">
        <v>139.29260783486959</v>
      </c>
      <c r="H656" s="10">
        <v>183.74570017036092</v>
      </c>
      <c r="I656" s="10">
        <f t="shared" si="15"/>
        <v>142.36287816038114</v>
      </c>
    </row>
    <row r="657" spans="1:9" x14ac:dyDescent="0.25">
      <c r="A657" s="20"/>
      <c r="B657" s="5">
        <f>DATE(YEAR(siječanj!B657),MONTH(siječanj!B657)+9,DAY(siječanj!B657))</f>
        <v>43745</v>
      </c>
      <c r="C657" s="9">
        <v>6.8125</v>
      </c>
      <c r="D657">
        <v>0.91306441593150112</v>
      </c>
      <c r="E657" s="6">
        <v>158.21063494128899</v>
      </c>
      <c r="F657" s="10">
        <v>121.04036060876686</v>
      </c>
      <c r="G657" s="10">
        <v>137.52492386890961</v>
      </c>
      <c r="H657" s="10">
        <v>199.50551381343814</v>
      </c>
      <c r="I657" s="10">
        <f t="shared" si="15"/>
        <v>144.45650098681998</v>
      </c>
    </row>
    <row r="658" spans="1:9" x14ac:dyDescent="0.25">
      <c r="A658" s="20"/>
      <c r="B658" s="5">
        <f>DATE(YEAR(siječanj!B658),MONTH(siječanj!B658)+9,DAY(siječanj!B658))</f>
        <v>43745</v>
      </c>
      <c r="C658" s="9">
        <v>6.8229166666666696</v>
      </c>
      <c r="D658">
        <v>0.91306441593150112</v>
      </c>
      <c r="E658" s="6">
        <v>158.20397825931883</v>
      </c>
      <c r="F658" s="10">
        <v>116.36892842036653</v>
      </c>
      <c r="G658" s="10">
        <v>132.75705648684166</v>
      </c>
      <c r="H658" s="10">
        <v>217.46540992544416</v>
      </c>
      <c r="I658" s="10">
        <f t="shared" si="15"/>
        <v>144.45042300738484</v>
      </c>
    </row>
    <row r="659" spans="1:9" x14ac:dyDescent="0.25">
      <c r="A659" s="20"/>
      <c r="B659" s="5">
        <f>DATE(YEAR(siječanj!B659),MONTH(siječanj!B659)+9,DAY(siječanj!B659))</f>
        <v>43745</v>
      </c>
      <c r="C659" s="9">
        <v>6.8333333333333304</v>
      </c>
      <c r="D659">
        <v>0.91306441593150112</v>
      </c>
      <c r="E659" s="6">
        <v>158.11208209964849</v>
      </c>
      <c r="F659" s="10">
        <v>111.12589473492706</v>
      </c>
      <c r="G659" s="10">
        <v>123.63902671065644</v>
      </c>
      <c r="H659" s="10">
        <v>223.4102266829953</v>
      </c>
      <c r="I659" s="10">
        <f t="shared" si="15"/>
        <v>144.36651589402911</v>
      </c>
    </row>
    <row r="660" spans="1:9" x14ac:dyDescent="0.25">
      <c r="A660" s="20"/>
      <c r="B660" s="5">
        <f>DATE(YEAR(siječanj!B660),MONTH(siječanj!B660)+9,DAY(siječanj!B660))</f>
        <v>43745</v>
      </c>
      <c r="C660" s="9">
        <v>6.84375</v>
      </c>
      <c r="D660">
        <v>0.91306441593150112</v>
      </c>
      <c r="E660" s="6">
        <v>156.87789296097037</v>
      </c>
      <c r="F660" s="10">
        <v>93.854839450960199</v>
      </c>
      <c r="G660" s="10">
        <v>106.21238697623686</v>
      </c>
      <c r="H660" s="10">
        <v>223.9529685781792</v>
      </c>
      <c r="I660" s="10">
        <f t="shared" si="15"/>
        <v>143.23962170897298</v>
      </c>
    </row>
    <row r="661" spans="1:9" x14ac:dyDescent="0.25">
      <c r="A661" s="20"/>
      <c r="B661" s="5">
        <f>DATE(YEAR(siječanj!B661),MONTH(siječanj!B661)+9,DAY(siječanj!B661))</f>
        <v>43745</v>
      </c>
      <c r="C661" s="9">
        <v>6.8541666666666696</v>
      </c>
      <c r="D661">
        <v>0.91306441593150112</v>
      </c>
      <c r="E661" s="6">
        <v>156.47779024226222</v>
      </c>
      <c r="F661" s="10">
        <v>87.414508549624472</v>
      </c>
      <c r="G661" s="10">
        <v>100.17129085711338</v>
      </c>
      <c r="H661" s="10">
        <v>224.04889833796486</v>
      </c>
      <c r="I661" s="10">
        <f t="shared" si="15"/>
        <v>142.87430215380309</v>
      </c>
    </row>
    <row r="662" spans="1:9" x14ac:dyDescent="0.25">
      <c r="A662" s="20"/>
      <c r="B662" s="5">
        <f>DATE(YEAR(siječanj!B662),MONTH(siječanj!B662)+9,DAY(siječanj!B662))</f>
        <v>43745</v>
      </c>
      <c r="C662" s="9">
        <v>6.8645833333333304</v>
      </c>
      <c r="D662">
        <v>0.91306441593150112</v>
      </c>
      <c r="E662" s="6">
        <v>155.66176401790287</v>
      </c>
      <c r="F662" s="10">
        <v>84.182677803236643</v>
      </c>
      <c r="G662" s="10">
        <v>96.117753433250741</v>
      </c>
      <c r="H662" s="10">
        <v>225.00032618184312</v>
      </c>
      <c r="I662" s="10">
        <f t="shared" si="15"/>
        <v>142.12921764587364</v>
      </c>
    </row>
    <row r="663" spans="1:9" x14ac:dyDescent="0.25">
      <c r="A663" s="20"/>
      <c r="B663" s="5">
        <f>DATE(YEAR(siječanj!B663),MONTH(siječanj!B663)+9,DAY(siječanj!B663))</f>
        <v>43745</v>
      </c>
      <c r="C663" s="9">
        <v>6.875</v>
      </c>
      <c r="D663">
        <v>0.91306441593150112</v>
      </c>
      <c r="E663" s="6">
        <v>152.61071562727429</v>
      </c>
      <c r="F663" s="10">
        <v>81.523443906834274</v>
      </c>
      <c r="G663" s="10">
        <v>88.981413995426934</v>
      </c>
      <c r="H663" s="10">
        <v>226.40513529468461</v>
      </c>
      <c r="I663" s="10">
        <f t="shared" si="15"/>
        <v>139.34341392910559</v>
      </c>
    </row>
    <row r="664" spans="1:9" x14ac:dyDescent="0.25">
      <c r="A664" s="20"/>
      <c r="B664" s="5">
        <f>DATE(YEAR(siječanj!B664),MONTH(siječanj!B664)+9,DAY(siječanj!B664))</f>
        <v>43745</v>
      </c>
      <c r="C664" s="9">
        <v>6.8854166666666696</v>
      </c>
      <c r="D664">
        <v>0.91306441593150112</v>
      </c>
      <c r="E664" s="6">
        <v>157.81513313533529</v>
      </c>
      <c r="F664" s="10">
        <v>77.382715447234105</v>
      </c>
      <c r="G664" s="10">
        <v>73.607723792279742</v>
      </c>
      <c r="H664" s="10">
        <v>232.45771845826087</v>
      </c>
      <c r="I664" s="10">
        <f t="shared" si="15"/>
        <v>144.095382361367</v>
      </c>
    </row>
    <row r="665" spans="1:9" x14ac:dyDescent="0.25">
      <c r="A665" s="20"/>
      <c r="B665" s="5">
        <f>DATE(YEAR(siječanj!B665),MONTH(siječanj!B665)+9,DAY(siječanj!B665))</f>
        <v>43745</v>
      </c>
      <c r="C665" s="9">
        <v>6.8958333333333304</v>
      </c>
      <c r="D665">
        <v>0.91306441593150112</v>
      </c>
      <c r="E665" s="6">
        <v>160.01435851287692</v>
      </c>
      <c r="F665" s="10">
        <v>73.369331961967092</v>
      </c>
      <c r="G665" s="10">
        <v>63.613177444428857</v>
      </c>
      <c r="H665" s="10">
        <v>236.51624242878196</v>
      </c>
      <c r="I665" s="10">
        <f t="shared" si="15"/>
        <v>146.10341679621379</v>
      </c>
    </row>
    <row r="666" spans="1:9" x14ac:dyDescent="0.25">
      <c r="A666" s="20"/>
      <c r="B666" s="5">
        <f>DATE(YEAR(siječanj!B666),MONTH(siječanj!B666)+9,DAY(siječanj!B666))</f>
        <v>43745</v>
      </c>
      <c r="C666" s="9">
        <v>6.90625</v>
      </c>
      <c r="D666">
        <v>0.91306441593150112</v>
      </c>
      <c r="E666" s="6">
        <v>156.67357967736356</v>
      </c>
      <c r="F666" s="10">
        <v>71.819085802112369</v>
      </c>
      <c r="G666" s="10">
        <v>60.048624271048006</v>
      </c>
      <c r="H666" s="10">
        <v>237.83849215968786</v>
      </c>
      <c r="I666" s="10">
        <f t="shared" si="15"/>
        <v>143.05307052000947</v>
      </c>
    </row>
    <row r="667" spans="1:9" x14ac:dyDescent="0.25">
      <c r="A667" s="20"/>
      <c r="B667" s="5">
        <f>DATE(YEAR(siječanj!B667),MONTH(siječanj!B667)+9,DAY(siječanj!B667))</f>
        <v>43745</v>
      </c>
      <c r="C667" s="9">
        <v>6.9166666666666696</v>
      </c>
      <c r="D667">
        <v>0.91306441593150112</v>
      </c>
      <c r="E667" s="6">
        <v>151.66000822888776</v>
      </c>
      <c r="F667" s="10">
        <v>71.242627945939844</v>
      </c>
      <c r="G667" s="10">
        <v>57.425834004080116</v>
      </c>
      <c r="H667" s="10">
        <v>236.172545480715</v>
      </c>
      <c r="I667" s="10">
        <f t="shared" si="15"/>
        <v>138.47535683367605</v>
      </c>
    </row>
    <row r="668" spans="1:9" x14ac:dyDescent="0.25">
      <c r="A668" s="20"/>
      <c r="B668" s="5">
        <f>DATE(YEAR(siječanj!B668),MONTH(siječanj!B668)+9,DAY(siječanj!B668))</f>
        <v>43745</v>
      </c>
      <c r="C668" s="9">
        <v>6.9270833333333304</v>
      </c>
      <c r="D668">
        <v>0.91306441593150112</v>
      </c>
      <c r="E668" s="6">
        <v>144.48572307754904</v>
      </c>
      <c r="F668" s="10">
        <v>70.065362208088814</v>
      </c>
      <c r="G668" s="10">
        <v>55.021541690478415</v>
      </c>
      <c r="H668" s="10">
        <v>237.54123336324383</v>
      </c>
      <c r="I668" s="10">
        <f t="shared" si="15"/>
        <v>131.92477235224294</v>
      </c>
    </row>
    <row r="669" spans="1:9" x14ac:dyDescent="0.25">
      <c r="A669" s="20"/>
      <c r="B669" s="5">
        <f>DATE(YEAR(siječanj!B669),MONTH(siječanj!B669)+9,DAY(siječanj!B669))</f>
        <v>43745</v>
      </c>
      <c r="C669" s="9">
        <v>6.9375</v>
      </c>
      <c r="D669">
        <v>0.91306441593150112</v>
      </c>
      <c r="E669" s="6">
        <v>134.47693816991386</v>
      </c>
      <c r="F669" s="10">
        <v>66.904089142333092</v>
      </c>
      <c r="G669" s="10">
        <v>53.139537154851467</v>
      </c>
      <c r="H669" s="10">
        <v>236.87447330973038</v>
      </c>
      <c r="I669" s="10">
        <f t="shared" si="15"/>
        <v>122.78610700636899</v>
      </c>
    </row>
    <row r="670" spans="1:9" x14ac:dyDescent="0.25">
      <c r="A670" s="20"/>
      <c r="B670" s="5">
        <f>DATE(YEAR(siječanj!B670),MONTH(siječanj!B670)+9,DAY(siječanj!B670))</f>
        <v>43745</v>
      </c>
      <c r="C670" s="9">
        <v>6.9479166666666696</v>
      </c>
      <c r="D670">
        <v>0.91306441593150112</v>
      </c>
      <c r="E670" s="6">
        <v>122.3178355376849</v>
      </c>
      <c r="F670" s="10">
        <v>64.915261576974558</v>
      </c>
      <c r="G670" s="10">
        <v>52.200772649672359</v>
      </c>
      <c r="H670" s="10">
        <v>235.13983486386081</v>
      </c>
      <c r="I670" s="10">
        <f t="shared" si="15"/>
        <v>111.68406306322167</v>
      </c>
    </row>
    <row r="671" spans="1:9" x14ac:dyDescent="0.25">
      <c r="A671" s="20"/>
      <c r="B671" s="5">
        <f>DATE(YEAR(siječanj!B671),MONTH(siječanj!B671)+9,DAY(siječanj!B671))</f>
        <v>43745</v>
      </c>
      <c r="C671" s="9">
        <v>6.9583333333333304</v>
      </c>
      <c r="D671">
        <v>0.91306441593150112</v>
      </c>
      <c r="E671" s="6">
        <v>110.82195522349934</v>
      </c>
      <c r="F671" s="10">
        <v>62.821079113061188</v>
      </c>
      <c r="G671" s="10">
        <v>51.226629418288233</v>
      </c>
      <c r="H671" s="10">
        <v>234.98078899684307</v>
      </c>
      <c r="I671" s="10">
        <f t="shared" si="15"/>
        <v>101.18758381853139</v>
      </c>
    </row>
    <row r="672" spans="1:9" x14ac:dyDescent="0.25">
      <c r="A672" s="20"/>
      <c r="B672" s="5">
        <f>DATE(YEAR(siječanj!B672),MONTH(siječanj!B672)+9,DAY(siječanj!B672))</f>
        <v>43745</v>
      </c>
      <c r="C672" s="9">
        <v>6.96875</v>
      </c>
      <c r="D672">
        <v>0.91306441593150112</v>
      </c>
      <c r="E672" s="6">
        <v>100.73790593466228</v>
      </c>
      <c r="F672" s="10">
        <v>61.017559777080699</v>
      </c>
      <c r="G672" s="10">
        <v>50.849396826108425</v>
      </c>
      <c r="H672" s="10">
        <v>234.91905054677201</v>
      </c>
      <c r="I672" s="10">
        <f t="shared" si="15"/>
        <v>91.980197244394915</v>
      </c>
    </row>
    <row r="673" spans="1:9" x14ac:dyDescent="0.25">
      <c r="A673" s="20"/>
      <c r="B673" s="5">
        <f>DATE(YEAR(siječanj!B673),MONTH(siječanj!B673)+9,DAY(siječanj!B673))</f>
        <v>43745</v>
      </c>
      <c r="C673" s="9">
        <v>6.9791666666666696</v>
      </c>
      <c r="D673">
        <v>0.91306441593150112</v>
      </c>
      <c r="E673" s="6">
        <v>91.700940013862891</v>
      </c>
      <c r="F673" s="10">
        <v>60.581145672347141</v>
      </c>
      <c r="G673" s="10">
        <v>51.017050404067447</v>
      </c>
      <c r="H673" s="10">
        <v>234.67886997740999</v>
      </c>
      <c r="I673" s="10">
        <f t="shared" si="15"/>
        <v>83.72886523412734</v>
      </c>
    </row>
    <row r="674" spans="1:9" ht="15.75" thickBot="1" x14ac:dyDescent="0.3">
      <c r="A674" s="20"/>
      <c r="B674" s="5">
        <f>DATE(YEAR(siječanj!B674),MONTH(siječanj!B674)+9,DAY(siječanj!B674))</f>
        <v>43745</v>
      </c>
      <c r="C674" s="9">
        <v>6.9895833333333304</v>
      </c>
      <c r="D674">
        <v>0.91306441593150112</v>
      </c>
      <c r="E674" s="6">
        <v>83.86079309960175</v>
      </c>
      <c r="F674" s="10">
        <v>58.663120612337366</v>
      </c>
      <c r="G674" s="10">
        <v>49.898349713465365</v>
      </c>
      <c r="H674" s="10">
        <v>235.68263378624744</v>
      </c>
      <c r="I674" s="10">
        <f t="shared" si="15"/>
        <v>76.570306071040335</v>
      </c>
    </row>
    <row r="675" spans="1:9" x14ac:dyDescent="0.25">
      <c r="A675" s="15">
        <f t="shared" ref="A675" si="16">A579+1</f>
        <v>281</v>
      </c>
      <c r="B675" s="5">
        <f>DATE(YEAR(siječanj!B675),MONTH(siječanj!B675)+9,DAY(siječanj!B675))</f>
        <v>43746</v>
      </c>
      <c r="C675" s="9">
        <v>7</v>
      </c>
      <c r="D675">
        <v>0.91220136481518355</v>
      </c>
      <c r="E675" s="6">
        <v>87.70957623253426</v>
      </c>
      <c r="F675" s="10">
        <v>56.580147909630234</v>
      </c>
      <c r="G675" s="10">
        <v>61.39474185416168</v>
      </c>
      <c r="H675" s="10">
        <v>240.03858363291181</v>
      </c>
      <c r="I675" s="10">
        <f t="shared" si="15"/>
        <v>80.008795146679134</v>
      </c>
    </row>
    <row r="676" spans="1:9" x14ac:dyDescent="0.25">
      <c r="A676" s="16"/>
      <c r="B676" s="5">
        <f>DATE(YEAR(siječanj!B676),MONTH(siječanj!B676)+9,DAY(siječanj!B676))</f>
        <v>43746</v>
      </c>
      <c r="C676" s="9">
        <v>7.0104166666666696</v>
      </c>
      <c r="D676">
        <v>0.91220136481518355</v>
      </c>
      <c r="E676" s="6">
        <v>81.678886411343299</v>
      </c>
      <c r="F676" s="10">
        <v>55.258218858883602</v>
      </c>
      <c r="G676" s="10">
        <v>59.53222090566873</v>
      </c>
      <c r="H676" s="10">
        <v>238.95811023256749</v>
      </c>
      <c r="I676" s="10">
        <f t="shared" si="15"/>
        <v>74.507591661011702</v>
      </c>
    </row>
    <row r="677" spans="1:9" x14ac:dyDescent="0.25">
      <c r="A677" s="16"/>
      <c r="B677" s="5">
        <f>DATE(YEAR(siječanj!B677),MONTH(siječanj!B677)+9,DAY(siječanj!B677))</f>
        <v>43746</v>
      </c>
      <c r="C677" s="9">
        <v>7.0208333333333304</v>
      </c>
      <c r="D677">
        <v>0.91220136481518355</v>
      </c>
      <c r="E677" s="6">
        <v>75.287052236681532</v>
      </c>
      <c r="F677" s="10">
        <v>55.096281356144956</v>
      </c>
      <c r="G677" s="10">
        <v>57.14089356661232</v>
      </c>
      <c r="H677" s="10">
        <v>237.80699413470629</v>
      </c>
      <c r="I677" s="10">
        <f t="shared" si="15"/>
        <v>68.676951803212916</v>
      </c>
    </row>
    <row r="678" spans="1:9" x14ac:dyDescent="0.25">
      <c r="A678" s="16"/>
      <c r="B678" s="5">
        <f>DATE(YEAR(siječanj!B678),MONTH(siječanj!B678)+9,DAY(siječanj!B678))</f>
        <v>43746</v>
      </c>
      <c r="C678" s="9">
        <v>7.03125</v>
      </c>
      <c r="D678">
        <v>0.91220136481518355</v>
      </c>
      <c r="E678" s="6">
        <v>69.778583384424209</v>
      </c>
      <c r="F678" s="10">
        <v>54.017985006616321</v>
      </c>
      <c r="G678" s="10">
        <v>57.368651642664574</v>
      </c>
      <c r="H678" s="10">
        <v>237.92933449270257</v>
      </c>
      <c r="I678" s="10">
        <f t="shared" si="15"/>
        <v>63.652118998141852</v>
      </c>
    </row>
    <row r="679" spans="1:9" x14ac:dyDescent="0.25">
      <c r="A679" s="16"/>
      <c r="B679" s="5">
        <f>DATE(YEAR(siječanj!B679),MONTH(siječanj!B679)+9,DAY(siječanj!B679))</f>
        <v>43746</v>
      </c>
      <c r="C679" s="9">
        <v>7.0416666666666696</v>
      </c>
      <c r="D679">
        <v>0.91220136481518355</v>
      </c>
      <c r="E679" s="6">
        <v>65.874258747424463</v>
      </c>
      <c r="F679" s="10">
        <v>53.367329207221594</v>
      </c>
      <c r="G679" s="10">
        <v>55.464554469298534</v>
      </c>
      <c r="H679" s="10">
        <v>238.51143116064236</v>
      </c>
      <c r="I679" s="10">
        <f t="shared" si="15"/>
        <v>60.090588735589137</v>
      </c>
    </row>
    <row r="680" spans="1:9" x14ac:dyDescent="0.25">
      <c r="A680" s="16"/>
      <c r="B680" s="5">
        <f>DATE(YEAR(siječanj!B680),MONTH(siječanj!B680)+9,DAY(siječanj!B680))</f>
        <v>43746</v>
      </c>
      <c r="C680" s="9">
        <v>7.0520833333333304</v>
      </c>
      <c r="D680">
        <v>0.91220136481518355</v>
      </c>
      <c r="E680" s="6">
        <v>63.648316311244834</v>
      </c>
      <c r="F680" s="10">
        <v>53.323397217904223</v>
      </c>
      <c r="G680" s="10">
        <v>58.986812925408891</v>
      </c>
      <c r="H680" s="10">
        <v>239.69931079520501</v>
      </c>
      <c r="I680" s="10">
        <f t="shared" si="15"/>
        <v>58.060081007306046</v>
      </c>
    </row>
    <row r="681" spans="1:9" x14ac:dyDescent="0.25">
      <c r="A681" s="16"/>
      <c r="B681" s="5">
        <f>DATE(YEAR(siječanj!B681),MONTH(siječanj!B681)+9,DAY(siječanj!B681))</f>
        <v>43746</v>
      </c>
      <c r="C681" s="9">
        <v>7.0625</v>
      </c>
      <c r="D681">
        <v>0.91220136481518355</v>
      </c>
      <c r="E681" s="6">
        <v>62.040216402928657</v>
      </c>
      <c r="F681" s="10">
        <v>52.772011820827778</v>
      </c>
      <c r="G681" s="10">
        <v>57.066676111707558</v>
      </c>
      <c r="H681" s="10">
        <v>239.18757168876834</v>
      </c>
      <c r="I681" s="10">
        <f t="shared" si="15"/>
        <v>56.593170076180861</v>
      </c>
    </row>
    <row r="682" spans="1:9" x14ac:dyDescent="0.25">
      <c r="A682" s="16"/>
      <c r="B682" s="5">
        <f>DATE(YEAR(siječanj!B682),MONTH(siječanj!B682)+9,DAY(siječanj!B682))</f>
        <v>43746</v>
      </c>
      <c r="C682" s="9">
        <v>7.0729166666666696</v>
      </c>
      <c r="D682">
        <v>0.91220136481518355</v>
      </c>
      <c r="E682" s="6">
        <v>59.544267391644532</v>
      </c>
      <c r="F682" s="10">
        <v>52.897285818869349</v>
      </c>
      <c r="G682" s="10">
        <v>58.798186594508962</v>
      </c>
      <c r="H682" s="10">
        <v>238.07147629625464</v>
      </c>
      <c r="I682" s="10">
        <f t="shared" si="15"/>
        <v>54.316361981578368</v>
      </c>
    </row>
    <row r="683" spans="1:9" x14ac:dyDescent="0.25">
      <c r="A683" s="16"/>
      <c r="B683" s="5">
        <f>DATE(YEAR(siječanj!B683),MONTH(siječanj!B683)+9,DAY(siječanj!B683))</f>
        <v>43746</v>
      </c>
      <c r="C683" s="9">
        <v>7.0833333333333304</v>
      </c>
      <c r="D683">
        <v>0.91220136481518355</v>
      </c>
      <c r="E683" s="6">
        <v>58.552522035308513</v>
      </c>
      <c r="F683" s="10">
        <v>52.62975661989914</v>
      </c>
      <c r="G683" s="10">
        <v>57.503001693130635</v>
      </c>
      <c r="H683" s="10">
        <v>239.23648402060851</v>
      </c>
      <c r="I683" s="10">
        <f t="shared" si="15"/>
        <v>53.411690513979536</v>
      </c>
    </row>
    <row r="684" spans="1:9" x14ac:dyDescent="0.25">
      <c r="A684" s="16"/>
      <c r="B684" s="5">
        <f>DATE(YEAR(siječanj!B684),MONTH(siječanj!B684)+9,DAY(siječanj!B684))</f>
        <v>43746</v>
      </c>
      <c r="C684" s="9">
        <v>7.09375</v>
      </c>
      <c r="D684">
        <v>0.91220136481518355</v>
      </c>
      <c r="E684" s="6">
        <v>58.916376311501992</v>
      </c>
      <c r="F684" s="10">
        <v>52.40244289077728</v>
      </c>
      <c r="G684" s="10">
        <v>60.110414617224535</v>
      </c>
      <c r="H684" s="10">
        <v>238.80367056276779</v>
      </c>
      <c r="I684" s="10">
        <f t="shared" si="15"/>
        <v>53.74359888131707</v>
      </c>
    </row>
    <row r="685" spans="1:9" x14ac:dyDescent="0.25">
      <c r="A685" s="16"/>
      <c r="B685" s="5">
        <f>DATE(YEAR(siječanj!B685),MONTH(siječanj!B685)+9,DAY(siječanj!B685))</f>
        <v>43746</v>
      </c>
      <c r="C685" s="9">
        <v>7.1041666666666696</v>
      </c>
      <c r="D685">
        <v>0.91220136481518355</v>
      </c>
      <c r="E685" s="6">
        <v>57.23274797823148</v>
      </c>
      <c r="F685" s="10">
        <v>53.141608845517879</v>
      </c>
      <c r="G685" s="10">
        <v>58.905354351593999</v>
      </c>
      <c r="H685" s="10">
        <v>237.79315653398461</v>
      </c>
      <c r="I685" s="10">
        <f t="shared" si="15"/>
        <v>52.20779081786619</v>
      </c>
    </row>
    <row r="686" spans="1:9" x14ac:dyDescent="0.25">
      <c r="A686" s="16"/>
      <c r="B686" s="5">
        <f>DATE(YEAR(siječanj!B686),MONTH(siječanj!B686)+9,DAY(siječanj!B686))</f>
        <v>43746</v>
      </c>
      <c r="C686" s="9">
        <v>7.1145833333333304</v>
      </c>
      <c r="D686">
        <v>0.91220136481518355</v>
      </c>
      <c r="E686" s="6">
        <v>57.031202190797174</v>
      </c>
      <c r="F686" s="10">
        <v>52.229761195146018</v>
      </c>
      <c r="G686" s="10">
        <v>61.533968822297247</v>
      </c>
      <c r="H686" s="10">
        <v>237.7393108488686</v>
      </c>
      <c r="I686" s="10">
        <f t="shared" si="15"/>
        <v>52.02394047549587</v>
      </c>
    </row>
    <row r="687" spans="1:9" x14ac:dyDescent="0.25">
      <c r="A687" s="16"/>
      <c r="B687" s="5">
        <f>DATE(YEAR(siječanj!B687),MONTH(siječanj!B687)+9,DAY(siječanj!B687))</f>
        <v>43746</v>
      </c>
      <c r="C687" s="9">
        <v>7.125</v>
      </c>
      <c r="D687">
        <v>0.91220136481518355</v>
      </c>
      <c r="E687" s="6">
        <v>56.843242744866778</v>
      </c>
      <c r="F687" s="10">
        <v>51.965579271809894</v>
      </c>
      <c r="G687" s="10">
        <v>58.591878928354546</v>
      </c>
      <c r="H687" s="10">
        <v>238.19078120630138</v>
      </c>
      <c r="I687" s="10">
        <f t="shared" si="15"/>
        <v>51.852483612388255</v>
      </c>
    </row>
    <row r="688" spans="1:9" x14ac:dyDescent="0.25">
      <c r="A688" s="16"/>
      <c r="B688" s="5">
        <f>DATE(YEAR(siječanj!B688),MONTH(siječanj!B688)+9,DAY(siječanj!B688))</f>
        <v>43746</v>
      </c>
      <c r="C688" s="9">
        <v>7.1354166666666696</v>
      </c>
      <c r="D688">
        <v>0.91220136481518355</v>
      </c>
      <c r="E688" s="6">
        <v>56.366364838222701</v>
      </c>
      <c r="F688" s="10">
        <v>52.116198648303794</v>
      </c>
      <c r="G688" s="10">
        <v>56.394018712551507</v>
      </c>
      <c r="H688" s="10">
        <v>237.7108762851993</v>
      </c>
      <c r="I688" s="10">
        <f t="shared" si="15"/>
        <v>51.417474935097317</v>
      </c>
    </row>
    <row r="689" spans="1:9" x14ac:dyDescent="0.25">
      <c r="A689" s="16"/>
      <c r="B689" s="5">
        <f>DATE(YEAR(siječanj!B689),MONTH(siječanj!B689)+9,DAY(siječanj!B689))</f>
        <v>43746</v>
      </c>
      <c r="C689" s="9">
        <v>7.1458333333333304</v>
      </c>
      <c r="D689">
        <v>0.91220136481518355</v>
      </c>
      <c r="E689" s="6">
        <v>56.460734670942493</v>
      </c>
      <c r="F689" s="10">
        <v>50.886753137648533</v>
      </c>
      <c r="G689" s="10">
        <v>54.132228729075763</v>
      </c>
      <c r="H689" s="10">
        <v>237.55995829528828</v>
      </c>
      <c r="I689" s="10">
        <f t="shared" si="15"/>
        <v>51.503559225301693</v>
      </c>
    </row>
    <row r="690" spans="1:9" x14ac:dyDescent="0.25">
      <c r="A690" s="16"/>
      <c r="B690" s="5">
        <f>DATE(YEAR(siječanj!B690),MONTH(siječanj!B690)+9,DAY(siječanj!B690))</f>
        <v>43746</v>
      </c>
      <c r="C690" s="9">
        <v>7.15625</v>
      </c>
      <c r="D690">
        <v>0.91220136481518355</v>
      </c>
      <c r="E690" s="6">
        <v>56.013990509387511</v>
      </c>
      <c r="F690" s="10">
        <v>51.189781920531779</v>
      </c>
      <c r="G690" s="10">
        <v>54.168113209705758</v>
      </c>
      <c r="H690" s="10">
        <v>237.51934892407201</v>
      </c>
      <c r="I690" s="10">
        <f t="shared" si="15"/>
        <v>51.096038591408025</v>
      </c>
    </row>
    <row r="691" spans="1:9" x14ac:dyDescent="0.25">
      <c r="A691" s="16"/>
      <c r="B691" s="5">
        <f>DATE(YEAR(siječanj!B691),MONTH(siječanj!B691)+9,DAY(siječanj!B691))</f>
        <v>43746</v>
      </c>
      <c r="C691" s="9">
        <v>7.1666666666666696</v>
      </c>
      <c r="D691">
        <v>0.91220136481518355</v>
      </c>
      <c r="E691" s="6">
        <v>55.443620268810058</v>
      </c>
      <c r="F691" s="10">
        <v>51.473658186237742</v>
      </c>
      <c r="G691" s="10">
        <v>51.16246684302309</v>
      </c>
      <c r="H691" s="10">
        <v>238.14186987493849</v>
      </c>
      <c r="I691" s="10">
        <f t="shared" si="15"/>
        <v>50.575746079503311</v>
      </c>
    </row>
    <row r="692" spans="1:9" x14ac:dyDescent="0.25">
      <c r="A692" s="16"/>
      <c r="B692" s="5">
        <f>DATE(YEAR(siječanj!B692),MONTH(siječanj!B692)+9,DAY(siječanj!B692))</f>
        <v>43746</v>
      </c>
      <c r="C692" s="9">
        <v>7.1770833333333304</v>
      </c>
      <c r="D692">
        <v>0.91220136481518355</v>
      </c>
      <c r="E692" s="6">
        <v>56.132961080142771</v>
      </c>
      <c r="F692" s="10">
        <v>52.077263491317886</v>
      </c>
      <c r="G692" s="10">
        <v>50.734698947584704</v>
      </c>
      <c r="H692" s="10">
        <v>237.97005191546086</v>
      </c>
      <c r="I692" s="10">
        <f t="shared" si="15"/>
        <v>51.204563708423812</v>
      </c>
    </row>
    <row r="693" spans="1:9" x14ac:dyDescent="0.25">
      <c r="A693" s="16"/>
      <c r="B693" s="5">
        <f>DATE(YEAR(siječanj!B693),MONTH(siječanj!B693)+9,DAY(siječanj!B693))</f>
        <v>43746</v>
      </c>
      <c r="C693" s="9">
        <v>7.1875</v>
      </c>
      <c r="D693">
        <v>0.91220136481518355</v>
      </c>
      <c r="E693" s="6">
        <v>57.185949697366269</v>
      </c>
      <c r="F693" s="10">
        <v>50.736378585871272</v>
      </c>
      <c r="G693" s="10">
        <v>50.434393209014942</v>
      </c>
      <c r="H693" s="10">
        <v>232.05603184834527</v>
      </c>
      <c r="I693" s="10">
        <f t="shared" si="15"/>
        <v>52.165101362189944</v>
      </c>
    </row>
    <row r="694" spans="1:9" x14ac:dyDescent="0.25">
      <c r="A694" s="16"/>
      <c r="B694" s="5">
        <f>DATE(YEAR(siječanj!B694),MONTH(siječanj!B694)+9,DAY(siječanj!B694))</f>
        <v>43746</v>
      </c>
      <c r="C694" s="9">
        <v>7.1979166666666696</v>
      </c>
      <c r="D694">
        <v>0.91220136481518355</v>
      </c>
      <c r="E694" s="6">
        <v>58.992561867900434</v>
      </c>
      <c r="F694" s="10">
        <v>51.567060822396513</v>
      </c>
      <c r="G694" s="10">
        <v>55.19590654937852</v>
      </c>
      <c r="H694" s="10">
        <v>210.88754719645019</v>
      </c>
      <c r="I694" s="10">
        <f t="shared" si="15"/>
        <v>53.813095449842933</v>
      </c>
    </row>
    <row r="695" spans="1:9" x14ac:dyDescent="0.25">
      <c r="A695" s="16"/>
      <c r="B695" s="5">
        <f>DATE(YEAR(siječanj!B695),MONTH(siječanj!B695)+9,DAY(siječanj!B695))</f>
        <v>43746</v>
      </c>
      <c r="C695" s="9">
        <v>7.2083333333333304</v>
      </c>
      <c r="D695">
        <v>0.91220136481518355</v>
      </c>
      <c r="E695" s="6">
        <v>60.432335869309078</v>
      </c>
      <c r="F695" s="10">
        <v>51.353272655489114</v>
      </c>
      <c r="G695" s="10">
        <v>54.792246281531163</v>
      </c>
      <c r="H695" s="10">
        <v>182.0329691746397</v>
      </c>
      <c r="I695" s="10">
        <f t="shared" si="15"/>
        <v>55.126459258953311</v>
      </c>
    </row>
    <row r="696" spans="1:9" x14ac:dyDescent="0.25">
      <c r="A696" s="16"/>
      <c r="B696" s="5">
        <f>DATE(YEAR(siječanj!B696),MONTH(siječanj!B696)+9,DAY(siječanj!B696))</f>
        <v>43746</v>
      </c>
      <c r="C696" s="9">
        <v>7.21875</v>
      </c>
      <c r="D696">
        <v>0.91220136481518355</v>
      </c>
      <c r="E696" s="6">
        <v>63.083750069993272</v>
      </c>
      <c r="F696" s="10">
        <v>53.907087437017545</v>
      </c>
      <c r="G696" s="10">
        <v>57.610623023628555</v>
      </c>
      <c r="H696" s="10">
        <v>162.3197266928328</v>
      </c>
      <c r="I696" s="10">
        <f t="shared" si="15"/>
        <v>57.545082911507791</v>
      </c>
    </row>
    <row r="697" spans="1:9" x14ac:dyDescent="0.25">
      <c r="A697" s="16"/>
      <c r="B697" s="5">
        <f>DATE(YEAR(siječanj!B697),MONTH(siječanj!B697)+9,DAY(siječanj!B697))</f>
        <v>43746</v>
      </c>
      <c r="C697" s="9">
        <v>7.2291666666666696</v>
      </c>
      <c r="D697">
        <v>0.91220136481518355</v>
      </c>
      <c r="E697" s="6">
        <v>65.318648155551742</v>
      </c>
      <c r="F697" s="10">
        <v>57.048525687205334</v>
      </c>
      <c r="G697" s="10">
        <v>55.48279775391412</v>
      </c>
      <c r="H697" s="10">
        <v>137.28218845033624</v>
      </c>
      <c r="I697" s="10">
        <f t="shared" si="15"/>
        <v>59.583759995377072</v>
      </c>
    </row>
    <row r="698" spans="1:9" x14ac:dyDescent="0.25">
      <c r="A698" s="16"/>
      <c r="B698" s="5">
        <f>DATE(YEAR(siječanj!B698),MONTH(siječanj!B698)+9,DAY(siječanj!B698))</f>
        <v>43746</v>
      </c>
      <c r="C698" s="9">
        <v>7.2395833333333304</v>
      </c>
      <c r="D698">
        <v>0.91220136481518355</v>
      </c>
      <c r="E698" s="6">
        <v>69.176852488689804</v>
      </c>
      <c r="F698" s="10">
        <v>57.619922494727277</v>
      </c>
      <c r="G698" s="10">
        <v>57.677980682403941</v>
      </c>
      <c r="H698" s="10">
        <v>109.26145718464366</v>
      </c>
      <c r="I698" s="10">
        <f t="shared" si="15"/>
        <v>63.103219253801463</v>
      </c>
    </row>
    <row r="699" spans="1:9" x14ac:dyDescent="0.25">
      <c r="A699" s="16"/>
      <c r="B699" s="5">
        <f>DATE(YEAR(siječanj!B699),MONTH(siječanj!B699)+9,DAY(siječanj!B699))</f>
        <v>43746</v>
      </c>
      <c r="C699" s="9">
        <v>7.25</v>
      </c>
      <c r="D699">
        <v>0.91220136481518355</v>
      </c>
      <c r="E699" s="6">
        <v>73.826793006251464</v>
      </c>
      <c r="F699" s="10">
        <v>57.136305381921225</v>
      </c>
      <c r="G699" s="10">
        <v>58.071389388335305</v>
      </c>
      <c r="H699" s="10">
        <v>66.911442658106807</v>
      </c>
      <c r="I699" s="10">
        <f t="shared" si="15"/>
        <v>67.344901340230635</v>
      </c>
    </row>
    <row r="700" spans="1:9" x14ac:dyDescent="0.25">
      <c r="A700" s="16"/>
      <c r="B700" s="5">
        <f>DATE(YEAR(siječanj!B700),MONTH(siječanj!B700)+9,DAY(siječanj!B700))</f>
        <v>43746</v>
      </c>
      <c r="C700" s="9">
        <v>7.2604166666666696</v>
      </c>
      <c r="D700">
        <v>0.91220136481518355</v>
      </c>
      <c r="E700" s="6">
        <v>77.403503868406958</v>
      </c>
      <c r="F700" s="10">
        <v>58.725033171008086</v>
      </c>
      <c r="G700" s="10">
        <v>55.97133645883104</v>
      </c>
      <c r="H700" s="10">
        <v>22.437511995006151</v>
      </c>
      <c r="I700" s="10">
        <f t="shared" si="15"/>
        <v>70.607581870238164</v>
      </c>
    </row>
    <row r="701" spans="1:9" x14ac:dyDescent="0.25">
      <c r="A701" s="16"/>
      <c r="B701" s="5">
        <f>DATE(YEAR(siječanj!B701),MONTH(siječanj!B701)+9,DAY(siječanj!B701))</f>
        <v>43746</v>
      </c>
      <c r="C701" s="9">
        <v>7.2708333333333304</v>
      </c>
      <c r="D701">
        <v>0.91220136481518355</v>
      </c>
      <c r="E701" s="6">
        <v>83.273571705859226</v>
      </c>
      <c r="F701" s="10">
        <v>59.606394123878147</v>
      </c>
      <c r="G701" s="10">
        <v>57.861505315889914</v>
      </c>
      <c r="H701" s="10">
        <v>3.2123363276342047</v>
      </c>
      <c r="I701" s="10">
        <f t="shared" si="15"/>
        <v>75.962265763119845</v>
      </c>
    </row>
    <row r="702" spans="1:9" x14ac:dyDescent="0.25">
      <c r="A702" s="16"/>
      <c r="B702" s="5">
        <f>DATE(YEAR(siječanj!B702),MONTH(siječanj!B702)+9,DAY(siječanj!B702))</f>
        <v>43746</v>
      </c>
      <c r="C702" s="9">
        <v>7.28125</v>
      </c>
      <c r="D702">
        <v>0.91220136481518355</v>
      </c>
      <c r="E702" s="6">
        <v>88.461122178424148</v>
      </c>
      <c r="F702" s="10">
        <v>61.437538517639702</v>
      </c>
      <c r="G702" s="10">
        <v>57.7484531462094</v>
      </c>
      <c r="H702" s="10">
        <v>1.9192234954208716</v>
      </c>
      <c r="I702" s="10">
        <f t="shared" si="15"/>
        <v>80.694356384241217</v>
      </c>
    </row>
    <row r="703" spans="1:9" x14ac:dyDescent="0.25">
      <c r="A703" s="16"/>
      <c r="B703" s="5">
        <f>DATE(YEAR(siječanj!B703),MONTH(siječanj!B703)+9,DAY(siječanj!B703))</f>
        <v>43746</v>
      </c>
      <c r="C703" s="9">
        <v>7.2916666666666696</v>
      </c>
      <c r="D703">
        <v>0.91220136481518355</v>
      </c>
      <c r="E703" s="6">
        <v>91.492275964214457</v>
      </c>
      <c r="F703" s="10">
        <v>61.49963168470795</v>
      </c>
      <c r="G703" s="10">
        <v>58.856874177427436</v>
      </c>
      <c r="H703" s="10">
        <v>2.9928866471850322</v>
      </c>
      <c r="I703" s="10">
        <f t="shared" si="15"/>
        <v>83.459379004603846</v>
      </c>
    </row>
    <row r="704" spans="1:9" x14ac:dyDescent="0.25">
      <c r="A704" s="16"/>
      <c r="B704" s="5">
        <f>DATE(YEAR(siječanj!B704),MONTH(siječanj!B704)+9,DAY(siječanj!B704))</f>
        <v>43746</v>
      </c>
      <c r="C704" s="9">
        <v>7.3020833333333304</v>
      </c>
      <c r="D704">
        <v>0.91220136481518355</v>
      </c>
      <c r="E704" s="6">
        <v>95.023658653765665</v>
      </c>
      <c r="F704" s="10">
        <v>62.772619873245915</v>
      </c>
      <c r="G704" s="10">
        <v>61.959404627887089</v>
      </c>
      <c r="H704" s="10">
        <v>2.2666562255060927</v>
      </c>
      <c r="I704" s="10">
        <f t="shared" si="15"/>
        <v>86.680711113697171</v>
      </c>
    </row>
    <row r="705" spans="1:9" x14ac:dyDescent="0.25">
      <c r="A705" s="16"/>
      <c r="B705" s="5">
        <f>DATE(YEAR(siječanj!B705),MONTH(siječanj!B705)+9,DAY(siječanj!B705))</f>
        <v>43746</v>
      </c>
      <c r="C705" s="9">
        <v>7.3125</v>
      </c>
      <c r="D705">
        <v>0.91220136481518355</v>
      </c>
      <c r="E705" s="6">
        <v>104.10569068870824</v>
      </c>
      <c r="F705" s="10">
        <v>64.084450907811075</v>
      </c>
      <c r="G705" s="10">
        <v>62.824124276893762</v>
      </c>
      <c r="H705" s="10">
        <v>1.8608326421985275</v>
      </c>
      <c r="I705" s="10">
        <f t="shared" si="15"/>
        <v>94.965353131266994</v>
      </c>
    </row>
    <row r="706" spans="1:9" x14ac:dyDescent="0.25">
      <c r="A706" s="16"/>
      <c r="B706" s="5">
        <f>DATE(YEAR(siječanj!B706),MONTH(siječanj!B706)+9,DAY(siječanj!B706))</f>
        <v>43746</v>
      </c>
      <c r="C706" s="9">
        <v>7.3229166666666696</v>
      </c>
      <c r="D706">
        <v>0.91220136481518355</v>
      </c>
      <c r="E706" s="6">
        <v>111.59887120783137</v>
      </c>
      <c r="F706" s="10">
        <v>65.841666264186728</v>
      </c>
      <c r="G706" s="10">
        <v>69.591451638905795</v>
      </c>
      <c r="H706" s="10">
        <v>1.0278563012803779</v>
      </c>
      <c r="I706" s="10">
        <f t="shared" si="15"/>
        <v>101.80064262761766</v>
      </c>
    </row>
    <row r="707" spans="1:9" x14ac:dyDescent="0.25">
      <c r="A707" s="16"/>
      <c r="B707" s="5">
        <f>DATE(YEAR(siječanj!B707),MONTH(siječanj!B707)+9,DAY(siječanj!B707))</f>
        <v>43746</v>
      </c>
      <c r="C707" s="9">
        <v>7.3333333333333304</v>
      </c>
      <c r="D707">
        <v>0.91220136481518355</v>
      </c>
      <c r="E707" s="6">
        <v>116.89932619336457</v>
      </c>
      <c r="F707" s="10">
        <v>67.711593301176293</v>
      </c>
      <c r="G707" s="10">
        <v>72.343674899430155</v>
      </c>
      <c r="H707" s="10">
        <v>1.2425947344012085</v>
      </c>
      <c r="I707" s="10">
        <f t="shared" si="15"/>
        <v>106.6357248995625</v>
      </c>
    </row>
    <row r="708" spans="1:9" x14ac:dyDescent="0.25">
      <c r="A708" s="16"/>
      <c r="B708" s="5">
        <f>DATE(YEAR(siječanj!B708),MONTH(siječanj!B708)+9,DAY(siječanj!B708))</f>
        <v>43746</v>
      </c>
      <c r="C708" s="9">
        <v>7.34375</v>
      </c>
      <c r="D708">
        <v>0.91220136481518355</v>
      </c>
      <c r="E708" s="6">
        <v>119.96335342633725</v>
      </c>
      <c r="F708" s="10">
        <v>68.691726979891442</v>
      </c>
      <c r="G708" s="10">
        <v>77.96156695471214</v>
      </c>
      <c r="H708" s="10">
        <v>1.4577673746446764</v>
      </c>
      <c r="I708" s="10">
        <f t="shared" ref="I708:I771" si="17">D708*E708</f>
        <v>109.43073472331106</v>
      </c>
    </row>
    <row r="709" spans="1:9" x14ac:dyDescent="0.25">
      <c r="A709" s="16"/>
      <c r="B709" s="5">
        <f>DATE(YEAR(siječanj!B709),MONTH(siječanj!B709)+9,DAY(siječanj!B709))</f>
        <v>43746</v>
      </c>
      <c r="C709" s="9">
        <v>7.3541666666666696</v>
      </c>
      <c r="D709">
        <v>0.91220136481518355</v>
      </c>
      <c r="E709" s="6">
        <v>125.00476660101322</v>
      </c>
      <c r="F709" s="10">
        <v>72.760645540636673</v>
      </c>
      <c r="G709" s="10">
        <v>82.29663298063592</v>
      </c>
      <c r="H709" s="10">
        <v>1.4005870988840639</v>
      </c>
      <c r="I709" s="10">
        <f t="shared" si="17"/>
        <v>114.02951870184773</v>
      </c>
    </row>
    <row r="710" spans="1:9" x14ac:dyDescent="0.25">
      <c r="A710" s="16"/>
      <c r="B710" s="5">
        <f>DATE(YEAR(siječanj!B710),MONTH(siječanj!B710)+9,DAY(siječanj!B710))</f>
        <v>43746</v>
      </c>
      <c r="C710" s="9">
        <v>7.3645833333333304</v>
      </c>
      <c r="D710">
        <v>0.91220136481518355</v>
      </c>
      <c r="E710" s="6">
        <v>129.87492556400804</v>
      </c>
      <c r="F710" s="10">
        <v>73.943662652568804</v>
      </c>
      <c r="G710" s="10">
        <v>82.521878340259263</v>
      </c>
      <c r="H710" s="10">
        <v>1.3303265836733047</v>
      </c>
      <c r="I710" s="10">
        <f t="shared" si="17"/>
        <v>118.47208435475851</v>
      </c>
    </row>
    <row r="711" spans="1:9" x14ac:dyDescent="0.25">
      <c r="A711" s="16"/>
      <c r="B711" s="5">
        <f>DATE(YEAR(siječanj!B711),MONTH(siječanj!B711)+9,DAY(siječanj!B711))</f>
        <v>43746</v>
      </c>
      <c r="C711" s="9">
        <v>7.375</v>
      </c>
      <c r="D711">
        <v>0.91220136481518355</v>
      </c>
      <c r="E711" s="6">
        <v>130.52975903335926</v>
      </c>
      <c r="F711" s="10">
        <v>77.829508514545282</v>
      </c>
      <c r="G711" s="10">
        <v>86.419350384773495</v>
      </c>
      <c r="H711" s="10">
        <v>1.4178383279523588</v>
      </c>
      <c r="I711" s="10">
        <f t="shared" si="17"/>
        <v>119.06942433922734</v>
      </c>
    </row>
    <row r="712" spans="1:9" x14ac:dyDescent="0.25">
      <c r="A712" s="16"/>
      <c r="B712" s="5">
        <f>DATE(YEAR(siječanj!B712),MONTH(siječanj!B712)+9,DAY(siječanj!B712))</f>
        <v>43746</v>
      </c>
      <c r="C712" s="9">
        <v>7.3854166666666696</v>
      </c>
      <c r="D712">
        <v>0.91220136481518355</v>
      </c>
      <c r="E712" s="6">
        <v>134.94254657008506</v>
      </c>
      <c r="F712" s="10">
        <v>86.950826590384963</v>
      </c>
      <c r="G712" s="10">
        <v>91.651833484671727</v>
      </c>
      <c r="H712" s="10">
        <v>1.9236356000541244</v>
      </c>
      <c r="I712" s="10">
        <f t="shared" si="17"/>
        <v>123.09477515286805</v>
      </c>
    </row>
    <row r="713" spans="1:9" x14ac:dyDescent="0.25">
      <c r="A713" s="16"/>
      <c r="B713" s="5">
        <f>DATE(YEAR(siječanj!B713),MONTH(siječanj!B713)+9,DAY(siječanj!B713))</f>
        <v>43746</v>
      </c>
      <c r="C713" s="9">
        <v>7.3958333333333304</v>
      </c>
      <c r="D713">
        <v>0.91220136481518355</v>
      </c>
      <c r="E713" s="6">
        <v>139.51118245744573</v>
      </c>
      <c r="F713" s="10">
        <v>88.580058822756214</v>
      </c>
      <c r="G713" s="10">
        <v>94.046636881918914</v>
      </c>
      <c r="H713" s="10">
        <v>1.9160879997472628</v>
      </c>
      <c r="I713" s="10">
        <f t="shared" si="17"/>
        <v>127.26229104466208</v>
      </c>
    </row>
    <row r="714" spans="1:9" x14ac:dyDescent="0.25">
      <c r="A714" s="16"/>
      <c r="B714" s="5">
        <f>DATE(YEAR(siječanj!B714),MONTH(siječanj!B714)+9,DAY(siječanj!B714))</f>
        <v>43746</v>
      </c>
      <c r="C714" s="9">
        <v>7.40625</v>
      </c>
      <c r="D714">
        <v>0.91220136481518355</v>
      </c>
      <c r="E714" s="6">
        <v>143.67377166373061</v>
      </c>
      <c r="F714" s="10">
        <v>91.662301667275997</v>
      </c>
      <c r="G714" s="10">
        <v>94.844179498730583</v>
      </c>
      <c r="H714" s="10">
        <v>2.2726170689085685</v>
      </c>
      <c r="I714" s="10">
        <f t="shared" si="17"/>
        <v>131.05941059980009</v>
      </c>
    </row>
    <row r="715" spans="1:9" x14ac:dyDescent="0.25">
      <c r="A715" s="16"/>
      <c r="B715" s="5">
        <f>DATE(YEAR(siječanj!B715),MONTH(siječanj!B715)+9,DAY(siječanj!B715))</f>
        <v>43746</v>
      </c>
      <c r="C715" s="9">
        <v>7.4166666666666696</v>
      </c>
      <c r="D715">
        <v>0.91220136481518355</v>
      </c>
      <c r="E715" s="6">
        <v>144.90693142883237</v>
      </c>
      <c r="F715" s="10">
        <v>89.635454027478985</v>
      </c>
      <c r="G715" s="10">
        <v>92.813009519124677</v>
      </c>
      <c r="H715" s="10">
        <v>2.7658043258635048</v>
      </c>
      <c r="I715" s="10">
        <f t="shared" si="17"/>
        <v>132.18430062056109</v>
      </c>
    </row>
    <row r="716" spans="1:9" x14ac:dyDescent="0.25">
      <c r="A716" s="16"/>
      <c r="B716" s="5">
        <f>DATE(YEAR(siječanj!B716),MONTH(siječanj!B716)+9,DAY(siječanj!B716))</f>
        <v>43746</v>
      </c>
      <c r="C716" s="9">
        <v>7.4270833333333304</v>
      </c>
      <c r="D716">
        <v>0.91220136481518355</v>
      </c>
      <c r="E716" s="6">
        <v>145.98923287316268</v>
      </c>
      <c r="F716" s="10">
        <v>92.956942795916959</v>
      </c>
      <c r="G716" s="10">
        <v>98.503328819203929</v>
      </c>
      <c r="H716" s="10">
        <v>3.3393209009836347</v>
      </c>
      <c r="I716" s="10">
        <f t="shared" si="17"/>
        <v>133.17157747522066</v>
      </c>
    </row>
    <row r="717" spans="1:9" x14ac:dyDescent="0.25">
      <c r="A717" s="16"/>
      <c r="B717" s="5">
        <f>DATE(YEAR(siječanj!B717),MONTH(siječanj!B717)+9,DAY(siječanj!B717))</f>
        <v>43746</v>
      </c>
      <c r="C717" s="9">
        <v>7.4375</v>
      </c>
      <c r="D717">
        <v>0.91220136481518355</v>
      </c>
      <c r="E717" s="6">
        <v>149.9077116449987</v>
      </c>
      <c r="F717" s="10">
        <v>92.12715557433944</v>
      </c>
      <c r="G717" s="10">
        <v>98.296198298627914</v>
      </c>
      <c r="H717" s="10">
        <v>3.1798788449784245</v>
      </c>
      <c r="I717" s="10">
        <f t="shared" si="17"/>
        <v>136.7460191588888</v>
      </c>
    </row>
    <row r="718" spans="1:9" x14ac:dyDescent="0.25">
      <c r="A718" s="16"/>
      <c r="B718" s="5">
        <f>DATE(YEAR(siječanj!B718),MONTH(siječanj!B718)+9,DAY(siječanj!B718))</f>
        <v>43746</v>
      </c>
      <c r="C718" s="9">
        <v>7.4479166666666696</v>
      </c>
      <c r="D718">
        <v>0.91220136481518355</v>
      </c>
      <c r="E718" s="6">
        <v>151.92636683109635</v>
      </c>
      <c r="F718" s="10">
        <v>92.779814120186685</v>
      </c>
      <c r="G718" s="10">
        <v>93.648367314014081</v>
      </c>
      <c r="H718" s="10">
        <v>2.9049697096233325</v>
      </c>
      <c r="I718" s="10">
        <f t="shared" si="17"/>
        <v>138.58743917473831</v>
      </c>
    </row>
    <row r="719" spans="1:9" x14ac:dyDescent="0.25">
      <c r="A719" s="16"/>
      <c r="B719" s="5">
        <f>DATE(YEAR(siječanj!B719),MONTH(siječanj!B719)+9,DAY(siječanj!B719))</f>
        <v>43746</v>
      </c>
      <c r="C719" s="9">
        <v>7.4583333333333304</v>
      </c>
      <c r="D719">
        <v>0.91220136481518355</v>
      </c>
      <c r="E719" s="6">
        <v>150.39330101018285</v>
      </c>
      <c r="F719" s="10">
        <v>92.585808593087933</v>
      </c>
      <c r="G719" s="10">
        <v>87.184869915850683</v>
      </c>
      <c r="H719" s="10">
        <v>3.263295635909655</v>
      </c>
      <c r="I719" s="10">
        <f t="shared" si="17"/>
        <v>137.18897444054952</v>
      </c>
    </row>
    <row r="720" spans="1:9" x14ac:dyDescent="0.25">
      <c r="A720" s="16"/>
      <c r="B720" s="5">
        <f>DATE(YEAR(siječanj!B720),MONTH(siječanj!B720)+9,DAY(siječanj!B720))</f>
        <v>43746</v>
      </c>
      <c r="C720" s="9">
        <v>7.46875</v>
      </c>
      <c r="D720">
        <v>0.91220136481518355</v>
      </c>
      <c r="E720" s="6">
        <v>150.65297712163346</v>
      </c>
      <c r="F720" s="10">
        <v>90.165025943654655</v>
      </c>
      <c r="G720" s="10">
        <v>87.342055179997288</v>
      </c>
      <c r="H720" s="10">
        <v>3.8073921772779857</v>
      </c>
      <c r="I720" s="10">
        <f t="shared" si="17"/>
        <v>137.42585134382466</v>
      </c>
    </row>
    <row r="721" spans="1:9" x14ac:dyDescent="0.25">
      <c r="A721" s="16"/>
      <c r="B721" s="5">
        <f>DATE(YEAR(siječanj!B721),MONTH(siječanj!B721)+9,DAY(siječanj!B721))</f>
        <v>43746</v>
      </c>
      <c r="C721" s="9">
        <v>7.4791666666666696</v>
      </c>
      <c r="D721">
        <v>0.91220136481518355</v>
      </c>
      <c r="E721" s="6">
        <v>152.85769381510988</v>
      </c>
      <c r="F721" s="10">
        <v>89.620483598084348</v>
      </c>
      <c r="G721" s="10">
        <v>86.923439031296752</v>
      </c>
      <c r="H721" s="10">
        <v>3.5500104027097321</v>
      </c>
      <c r="I721" s="10">
        <f t="shared" si="17"/>
        <v>139.43699692064467</v>
      </c>
    </row>
    <row r="722" spans="1:9" x14ac:dyDescent="0.25">
      <c r="A722" s="16"/>
      <c r="B722" s="5">
        <f>DATE(YEAR(siječanj!B722),MONTH(siječanj!B722)+9,DAY(siječanj!B722))</f>
        <v>43746</v>
      </c>
      <c r="C722" s="9">
        <v>7.4895833333333304</v>
      </c>
      <c r="D722">
        <v>0.91220136481518355</v>
      </c>
      <c r="E722" s="6">
        <v>150.48321882700105</v>
      </c>
      <c r="F722" s="10">
        <v>87.770046213947438</v>
      </c>
      <c r="G722" s="10">
        <v>86.23506711965004</v>
      </c>
      <c r="H722" s="10">
        <v>4.9867507471782009</v>
      </c>
      <c r="I722" s="10">
        <f t="shared" si="17"/>
        <v>137.27099759577229</v>
      </c>
    </row>
    <row r="723" spans="1:9" x14ac:dyDescent="0.25">
      <c r="A723" s="16"/>
      <c r="B723" s="5">
        <f>DATE(YEAR(siječanj!B723),MONTH(siječanj!B723)+9,DAY(siječanj!B723))</f>
        <v>43746</v>
      </c>
      <c r="C723" s="9">
        <v>7.5</v>
      </c>
      <c r="D723">
        <v>0.91220136481518355</v>
      </c>
      <c r="E723" s="6">
        <v>146.87977006064821</v>
      </c>
      <c r="F723" s="10">
        <v>88.020859102346947</v>
      </c>
      <c r="G723" s="10">
        <v>85.674149337023948</v>
      </c>
      <c r="H723" s="10">
        <v>5.2987585791105376</v>
      </c>
      <c r="I723" s="10">
        <f t="shared" si="17"/>
        <v>133.98392671306362</v>
      </c>
    </row>
    <row r="724" spans="1:9" x14ac:dyDescent="0.25">
      <c r="A724" s="16"/>
      <c r="B724" s="5">
        <f>DATE(YEAR(siječanj!B724),MONTH(siječanj!B724)+9,DAY(siječanj!B724))</f>
        <v>43746</v>
      </c>
      <c r="C724" s="9">
        <v>7.5104166666666696</v>
      </c>
      <c r="D724">
        <v>0.91220136481518355</v>
      </c>
      <c r="E724" s="6">
        <v>137.54436719965233</v>
      </c>
      <c r="F724" s="10">
        <v>87.774697883563633</v>
      </c>
      <c r="G724" s="10">
        <v>85.057755110685633</v>
      </c>
      <c r="H724" s="10">
        <v>6.0118987565669206</v>
      </c>
      <c r="I724" s="10">
        <f t="shared" si="17"/>
        <v>125.46815948216361</v>
      </c>
    </row>
    <row r="725" spans="1:9" x14ac:dyDescent="0.25">
      <c r="A725" s="16"/>
      <c r="B725" s="5">
        <f>DATE(YEAR(siječanj!B725),MONTH(siječanj!B725)+9,DAY(siječanj!B725))</f>
        <v>43746</v>
      </c>
      <c r="C725" s="9">
        <v>7.5208333333333304</v>
      </c>
      <c r="D725">
        <v>0.91220136481518355</v>
      </c>
      <c r="E725" s="6">
        <v>133.89291110998877</v>
      </c>
      <c r="F725" s="10">
        <v>87.344063247550793</v>
      </c>
      <c r="G725" s="10">
        <v>85.573592512779797</v>
      </c>
      <c r="H725" s="10">
        <v>6.5862687387737093</v>
      </c>
      <c r="I725" s="10">
        <f t="shared" si="17"/>
        <v>122.1372962536098</v>
      </c>
    </row>
    <row r="726" spans="1:9" x14ac:dyDescent="0.25">
      <c r="A726" s="16"/>
      <c r="B726" s="5">
        <f>DATE(YEAR(siječanj!B726),MONTH(siječanj!B726)+9,DAY(siječanj!B726))</f>
        <v>43746</v>
      </c>
      <c r="C726" s="9">
        <v>7.53125</v>
      </c>
      <c r="D726">
        <v>0.91220136481518355</v>
      </c>
      <c r="E726" s="6">
        <v>132.36540807549952</v>
      </c>
      <c r="F726" s="10">
        <v>87.858307531056724</v>
      </c>
      <c r="G726" s="10">
        <v>86.759919795065798</v>
      </c>
      <c r="H726" s="10">
        <v>5.6745828523437067</v>
      </c>
      <c r="I726" s="10">
        <f t="shared" si="17"/>
        <v>120.74390590078937</v>
      </c>
    </row>
    <row r="727" spans="1:9" x14ac:dyDescent="0.25">
      <c r="A727" s="16"/>
      <c r="B727" s="5">
        <f>DATE(YEAR(siječanj!B727),MONTH(siječanj!B727)+9,DAY(siječanj!B727))</f>
        <v>43746</v>
      </c>
      <c r="C727" s="9">
        <v>7.5416666666666696</v>
      </c>
      <c r="D727">
        <v>0.91220136481518355</v>
      </c>
      <c r="E727" s="6">
        <v>127.40493721534915</v>
      </c>
      <c r="F727" s="10">
        <v>88.032979932580673</v>
      </c>
      <c r="G727" s="10">
        <v>89.440000799397438</v>
      </c>
      <c r="H727" s="10">
        <v>4.1848582336638005</v>
      </c>
      <c r="I727" s="10">
        <f t="shared" si="17"/>
        <v>116.21895761203426</v>
      </c>
    </row>
    <row r="728" spans="1:9" x14ac:dyDescent="0.25">
      <c r="A728" s="16"/>
      <c r="B728" s="5">
        <f>DATE(YEAR(siječanj!B728),MONTH(siječanj!B728)+9,DAY(siječanj!B728))</f>
        <v>43746</v>
      </c>
      <c r="C728" s="9">
        <v>7.5520833333333304</v>
      </c>
      <c r="D728">
        <v>0.91220136481518355</v>
      </c>
      <c r="E728" s="6">
        <v>122.18470983944766</v>
      </c>
      <c r="F728" s="10">
        <v>85.266099417734949</v>
      </c>
      <c r="G728" s="10">
        <v>89.315761823507103</v>
      </c>
      <c r="H728" s="10">
        <v>5.1686485148599104</v>
      </c>
      <c r="I728" s="10">
        <f t="shared" si="17"/>
        <v>111.45705907509135</v>
      </c>
    </row>
    <row r="729" spans="1:9" x14ac:dyDescent="0.25">
      <c r="A729" s="16"/>
      <c r="B729" s="5">
        <f>DATE(YEAR(siječanj!B729),MONTH(siječanj!B729)+9,DAY(siječanj!B729))</f>
        <v>43746</v>
      </c>
      <c r="C729" s="9">
        <v>7.5625</v>
      </c>
      <c r="D729">
        <v>0.91220136481518355</v>
      </c>
      <c r="E729" s="6">
        <v>117.79350341258061</v>
      </c>
      <c r="F729" s="10">
        <v>84.855375854168997</v>
      </c>
      <c r="G729" s="10">
        <v>88.563311628999401</v>
      </c>
      <c r="H729" s="10">
        <v>4.2983363642583754</v>
      </c>
      <c r="I729" s="10">
        <f t="shared" si="17"/>
        <v>107.45139457931801</v>
      </c>
    </row>
    <row r="730" spans="1:9" x14ac:dyDescent="0.25">
      <c r="A730" s="16"/>
      <c r="B730" s="5">
        <f>DATE(YEAR(siječanj!B730),MONTH(siječanj!B730)+9,DAY(siječanj!B730))</f>
        <v>43746</v>
      </c>
      <c r="C730" s="9">
        <v>7.5729166666666696</v>
      </c>
      <c r="D730">
        <v>0.91220136481518355</v>
      </c>
      <c r="E730" s="6">
        <v>116.07182399222968</v>
      </c>
      <c r="F730" s="10">
        <v>84.949998600391027</v>
      </c>
      <c r="G730" s="10">
        <v>87.788901256244884</v>
      </c>
      <c r="H730" s="10">
        <v>4.1129969548672802</v>
      </c>
      <c r="I730" s="10">
        <f t="shared" si="17"/>
        <v>105.88087626229968</v>
      </c>
    </row>
    <row r="731" spans="1:9" x14ac:dyDescent="0.25">
      <c r="A731" s="16"/>
      <c r="B731" s="5">
        <f>DATE(YEAR(siječanj!B731),MONTH(siječanj!B731)+9,DAY(siječanj!B731))</f>
        <v>43746</v>
      </c>
      <c r="C731" s="9">
        <v>7.5833333333333304</v>
      </c>
      <c r="D731">
        <v>0.91220136481518355</v>
      </c>
      <c r="E731" s="6">
        <v>113.27976182429995</v>
      </c>
      <c r="F731" s="10">
        <v>85.562389500630644</v>
      </c>
      <c r="G731" s="10">
        <v>89.228503129500893</v>
      </c>
      <c r="H731" s="10">
        <v>4.0738632875816378</v>
      </c>
      <c r="I731" s="10">
        <f t="shared" si="17"/>
        <v>103.33395334206534</v>
      </c>
    </row>
    <row r="732" spans="1:9" x14ac:dyDescent="0.25">
      <c r="A732" s="16"/>
      <c r="B732" s="5">
        <f>DATE(YEAR(siječanj!B732),MONTH(siječanj!B732)+9,DAY(siječanj!B732))</f>
        <v>43746</v>
      </c>
      <c r="C732" s="9">
        <v>7.59375</v>
      </c>
      <c r="D732">
        <v>0.91220136481518355</v>
      </c>
      <c r="E732" s="6">
        <v>114.07040808376034</v>
      </c>
      <c r="F732" s="10">
        <v>86.162872287193608</v>
      </c>
      <c r="G732" s="10">
        <v>86.263738578837959</v>
      </c>
      <c r="H732" s="10">
        <v>3.8289934813905853</v>
      </c>
      <c r="I732" s="10">
        <f t="shared" si="17"/>
        <v>104.05518193903113</v>
      </c>
    </row>
    <row r="733" spans="1:9" x14ac:dyDescent="0.25">
      <c r="A733" s="16"/>
      <c r="B733" s="5">
        <f>DATE(YEAR(siječanj!B733),MONTH(siječanj!B733)+9,DAY(siječanj!B733))</f>
        <v>43746</v>
      </c>
      <c r="C733" s="9">
        <v>7.6041666666666696</v>
      </c>
      <c r="D733">
        <v>0.91220136481518355</v>
      </c>
      <c r="E733" s="6">
        <v>112.0125414077754</v>
      </c>
      <c r="F733" s="10">
        <v>84.958202235158481</v>
      </c>
      <c r="G733" s="10">
        <v>85.531277725889268</v>
      </c>
      <c r="H733" s="10">
        <v>2.8686533862486283</v>
      </c>
      <c r="I733" s="10">
        <f t="shared" si="17"/>
        <v>102.17799314858998</v>
      </c>
    </row>
    <row r="734" spans="1:9" x14ac:dyDescent="0.25">
      <c r="A734" s="16"/>
      <c r="B734" s="5">
        <f>DATE(YEAR(siječanj!B734),MONTH(siječanj!B734)+9,DAY(siječanj!B734))</f>
        <v>43746</v>
      </c>
      <c r="C734" s="9">
        <v>7.6145833333333304</v>
      </c>
      <c r="D734">
        <v>0.91220136481518355</v>
      </c>
      <c r="E734" s="6">
        <v>109.68578686837402</v>
      </c>
      <c r="F734" s="10">
        <v>84.130983666345728</v>
      </c>
      <c r="G734" s="10">
        <v>86.291767810184638</v>
      </c>
      <c r="H734" s="10">
        <v>2.5978612147406643</v>
      </c>
      <c r="I734" s="10">
        <f t="shared" si="17"/>
        <v>100.05552448215812</v>
      </c>
    </row>
    <row r="735" spans="1:9" x14ac:dyDescent="0.25">
      <c r="A735" s="16"/>
      <c r="B735" s="5">
        <f>DATE(YEAR(siječanj!B735),MONTH(siječanj!B735)+9,DAY(siječanj!B735))</f>
        <v>43746</v>
      </c>
      <c r="C735" s="9">
        <v>7.625</v>
      </c>
      <c r="D735">
        <v>0.91220136481518355</v>
      </c>
      <c r="E735" s="6">
        <v>106.12050632129254</v>
      </c>
      <c r="F735" s="10">
        <v>84.121447542956545</v>
      </c>
      <c r="G735" s="10">
        <v>87.981441163052452</v>
      </c>
      <c r="H735" s="10">
        <v>2.379189905585068</v>
      </c>
      <c r="I735" s="10">
        <f t="shared" si="17"/>
        <v>96.803270701161367</v>
      </c>
    </row>
    <row r="736" spans="1:9" x14ac:dyDescent="0.25">
      <c r="A736" s="16"/>
      <c r="B736" s="5">
        <f>DATE(YEAR(siječanj!B736),MONTH(siječanj!B736)+9,DAY(siječanj!B736))</f>
        <v>43746</v>
      </c>
      <c r="C736" s="9">
        <v>7.6354166666666696</v>
      </c>
      <c r="D736">
        <v>0.91220136481518355</v>
      </c>
      <c r="E736" s="6">
        <v>105.29606146887043</v>
      </c>
      <c r="F736" s="10">
        <v>83.356462614410106</v>
      </c>
      <c r="G736" s="10">
        <v>85.763334714553906</v>
      </c>
      <c r="H736" s="10">
        <v>2.2556909949436315</v>
      </c>
      <c r="I736" s="10">
        <f t="shared" si="17"/>
        <v>96.051210981567067</v>
      </c>
    </row>
    <row r="737" spans="1:9" x14ac:dyDescent="0.25">
      <c r="A737" s="16"/>
      <c r="B737" s="5">
        <f>DATE(YEAR(siječanj!B737),MONTH(siječanj!B737)+9,DAY(siječanj!B737))</f>
        <v>43746</v>
      </c>
      <c r="C737" s="9">
        <v>7.6458333333333304</v>
      </c>
      <c r="D737">
        <v>0.91220136481518355</v>
      </c>
      <c r="E737" s="6">
        <v>105.53794043581722</v>
      </c>
      <c r="F737" s="10">
        <v>83.881659793845799</v>
      </c>
      <c r="G737" s="10">
        <v>85.923586616642481</v>
      </c>
      <c r="H737" s="10">
        <v>1.9656306322493147</v>
      </c>
      <c r="I737" s="10">
        <f t="shared" si="17"/>
        <v>96.271853305336009</v>
      </c>
    </row>
    <row r="738" spans="1:9" x14ac:dyDescent="0.25">
      <c r="A738" s="16"/>
      <c r="B738" s="5">
        <f>DATE(YEAR(siječanj!B738),MONTH(siječanj!B738)+9,DAY(siječanj!B738))</f>
        <v>43746</v>
      </c>
      <c r="C738" s="9">
        <v>7.65625</v>
      </c>
      <c r="D738">
        <v>0.91220136481518355</v>
      </c>
      <c r="E738" s="6">
        <v>104.84508168817341</v>
      </c>
      <c r="F738" s="10">
        <v>83.208303525642478</v>
      </c>
      <c r="G738" s="10">
        <v>83.528185144718137</v>
      </c>
      <c r="H738" s="10">
        <v>2.1465149164857888</v>
      </c>
      <c r="I738" s="10">
        <f t="shared" si="17"/>
        <v>95.639826610111186</v>
      </c>
    </row>
    <row r="739" spans="1:9" x14ac:dyDescent="0.25">
      <c r="A739" s="16"/>
      <c r="B739" s="5">
        <f>DATE(YEAR(siječanj!B739),MONTH(siječanj!B739)+9,DAY(siječanj!B739))</f>
        <v>43746</v>
      </c>
      <c r="C739" s="9">
        <v>7.6666666666666696</v>
      </c>
      <c r="D739">
        <v>0.91220136481518355</v>
      </c>
      <c r="E739" s="6">
        <v>103.58241553005608</v>
      </c>
      <c r="F739" s="10">
        <v>82.489570400941588</v>
      </c>
      <c r="G739" s="10">
        <v>84.031077641887052</v>
      </c>
      <c r="H739" s="10">
        <v>3.1365241642125792</v>
      </c>
      <c r="I739" s="10">
        <f t="shared" si="17"/>
        <v>94.488020817370625</v>
      </c>
    </row>
    <row r="740" spans="1:9" x14ac:dyDescent="0.25">
      <c r="A740" s="16"/>
      <c r="B740" s="5">
        <f>DATE(YEAR(siječanj!B740),MONTH(siječanj!B740)+9,DAY(siječanj!B740))</f>
        <v>43746</v>
      </c>
      <c r="C740" s="9">
        <v>7.6770833333333304</v>
      </c>
      <c r="D740">
        <v>0.91220136481518355</v>
      </c>
      <c r="E740" s="6">
        <v>102.87937918619402</v>
      </c>
      <c r="F740" s="10">
        <v>84.559808204863401</v>
      </c>
      <c r="G740" s="10">
        <v>84.11069783850634</v>
      </c>
      <c r="H740" s="10">
        <v>3.5309403060171172</v>
      </c>
      <c r="I740" s="10">
        <f t="shared" si="17"/>
        <v>93.846710104984965</v>
      </c>
    </row>
    <row r="741" spans="1:9" x14ac:dyDescent="0.25">
      <c r="A741" s="16"/>
      <c r="B741" s="5">
        <f>DATE(YEAR(siječanj!B741),MONTH(siječanj!B741)+9,DAY(siječanj!B741))</f>
        <v>43746</v>
      </c>
      <c r="C741" s="9">
        <v>7.6875</v>
      </c>
      <c r="D741">
        <v>0.91220136481518355</v>
      </c>
      <c r="E741" s="6">
        <v>103.73915229857988</v>
      </c>
      <c r="F741" s="10">
        <v>83.640146231158724</v>
      </c>
      <c r="G741" s="10">
        <v>83.456580754342454</v>
      </c>
      <c r="H741" s="10">
        <v>2.9904154683995143</v>
      </c>
      <c r="I741" s="10">
        <f t="shared" si="17"/>
        <v>94.630996311534759</v>
      </c>
    </row>
    <row r="742" spans="1:9" x14ac:dyDescent="0.25">
      <c r="A742" s="16"/>
      <c r="B742" s="5">
        <f>DATE(YEAR(siječanj!B742),MONTH(siječanj!B742)+9,DAY(siječanj!B742))</f>
        <v>43746</v>
      </c>
      <c r="C742" s="9">
        <v>7.6979166666666696</v>
      </c>
      <c r="D742">
        <v>0.91220136481518355</v>
      </c>
      <c r="E742" s="6">
        <v>103.59570507049992</v>
      </c>
      <c r="F742" s="10">
        <v>84.845482527504714</v>
      </c>
      <c r="G742" s="10">
        <v>83.921457377233224</v>
      </c>
      <c r="H742" s="10">
        <v>3.7121797596741817</v>
      </c>
      <c r="I742" s="10">
        <f t="shared" si="17"/>
        <v>94.50014355430126</v>
      </c>
    </row>
    <row r="743" spans="1:9" x14ac:dyDescent="0.25">
      <c r="A743" s="16"/>
      <c r="B743" s="5">
        <f>DATE(YEAR(siječanj!B743),MONTH(siječanj!B743)+9,DAY(siječanj!B743))</f>
        <v>43746</v>
      </c>
      <c r="C743" s="9">
        <v>7.7083333333333304</v>
      </c>
      <c r="D743">
        <v>0.91220136481518355</v>
      </c>
      <c r="E743" s="6">
        <v>106.58800273355847</v>
      </c>
      <c r="F743" s="10">
        <v>85.378791030749127</v>
      </c>
      <c r="G743" s="10">
        <v>83.532006400373575</v>
      </c>
      <c r="H743" s="10">
        <v>4.6276064305086582</v>
      </c>
      <c r="I743" s="10">
        <f t="shared" si="17"/>
        <v>97.229721566476556</v>
      </c>
    </row>
    <row r="744" spans="1:9" x14ac:dyDescent="0.25">
      <c r="A744" s="16"/>
      <c r="B744" s="5">
        <f>DATE(YEAR(siječanj!B744),MONTH(siječanj!B744)+9,DAY(siječanj!B744))</f>
        <v>43746</v>
      </c>
      <c r="C744" s="9">
        <v>7.71875</v>
      </c>
      <c r="D744">
        <v>0.91220136481518355</v>
      </c>
      <c r="E744" s="6">
        <v>111.74791795022591</v>
      </c>
      <c r="F744" s="10">
        <v>86.675278378564755</v>
      </c>
      <c r="G744" s="10">
        <v>84.922927403262648</v>
      </c>
      <c r="H744" s="10">
        <v>7.0099418365397463</v>
      </c>
      <c r="I744" s="10">
        <f t="shared" si="17"/>
        <v>101.93660326945123</v>
      </c>
    </row>
    <row r="745" spans="1:9" x14ac:dyDescent="0.25">
      <c r="A745" s="16"/>
      <c r="B745" s="5">
        <f>DATE(YEAR(siječanj!B745),MONTH(siječanj!B745)+9,DAY(siječanj!B745))</f>
        <v>43746</v>
      </c>
      <c r="C745" s="9">
        <v>7.7291666666666696</v>
      </c>
      <c r="D745">
        <v>0.91220136481518355</v>
      </c>
      <c r="E745" s="6">
        <v>115.0782779766193</v>
      </c>
      <c r="F745" s="10">
        <v>88.101747583317376</v>
      </c>
      <c r="G745" s="10">
        <v>84.479164020653059</v>
      </c>
      <c r="H745" s="10">
        <v>23.45757057666939</v>
      </c>
      <c r="I745" s="10">
        <f t="shared" si="17"/>
        <v>104.97456223085321</v>
      </c>
    </row>
    <row r="746" spans="1:9" x14ac:dyDescent="0.25">
      <c r="A746" s="16"/>
      <c r="B746" s="5">
        <f>DATE(YEAR(siječanj!B746),MONTH(siječanj!B746)+9,DAY(siječanj!B746))</f>
        <v>43746</v>
      </c>
      <c r="C746" s="9">
        <v>7.7395833333333304</v>
      </c>
      <c r="D746">
        <v>0.91220136481518355</v>
      </c>
      <c r="E746" s="6">
        <v>121.07077774033384</v>
      </c>
      <c r="F746" s="10">
        <v>89.813433569437578</v>
      </c>
      <c r="G746" s="10">
        <v>90.434992352078211</v>
      </c>
      <c r="H746" s="10">
        <v>42.653573328168093</v>
      </c>
      <c r="I746" s="10">
        <f t="shared" si="17"/>
        <v>110.44092869396827</v>
      </c>
    </row>
    <row r="747" spans="1:9" x14ac:dyDescent="0.25">
      <c r="A747" s="16"/>
      <c r="B747" s="5">
        <f>DATE(YEAR(siječanj!B747),MONTH(siječanj!B747)+9,DAY(siječanj!B747))</f>
        <v>43746</v>
      </c>
      <c r="C747" s="9">
        <v>7.75</v>
      </c>
      <c r="D747">
        <v>0.91220136481518355</v>
      </c>
      <c r="E747" s="6">
        <v>126.03440223582851</v>
      </c>
      <c r="F747" s="10">
        <v>92.709557453550431</v>
      </c>
      <c r="G747" s="10">
        <v>90.264918377942479</v>
      </c>
      <c r="H747" s="10">
        <v>64.895191879366791</v>
      </c>
      <c r="I747" s="10">
        <f t="shared" si="17"/>
        <v>114.96875373318859</v>
      </c>
    </row>
    <row r="748" spans="1:9" x14ac:dyDescent="0.25">
      <c r="A748" s="16"/>
      <c r="B748" s="5">
        <f>DATE(YEAR(siječanj!B748),MONTH(siječanj!B748)+9,DAY(siječanj!B748))</f>
        <v>43746</v>
      </c>
      <c r="C748" s="9">
        <v>7.7604166666666696</v>
      </c>
      <c r="D748">
        <v>0.91220136481518355</v>
      </c>
      <c r="E748" s="6">
        <v>130.45660998011422</v>
      </c>
      <c r="F748" s="10">
        <v>92.204624536316771</v>
      </c>
      <c r="G748" s="10">
        <v>91.031613988753961</v>
      </c>
      <c r="H748" s="10">
        <v>82.3490095851663</v>
      </c>
      <c r="I748" s="10">
        <f t="shared" si="17"/>
        <v>119.00269767302228</v>
      </c>
    </row>
    <row r="749" spans="1:9" x14ac:dyDescent="0.25">
      <c r="A749" s="16"/>
      <c r="B749" s="5">
        <f>DATE(YEAR(siječanj!B749),MONTH(siječanj!B749)+9,DAY(siječanj!B749))</f>
        <v>43746</v>
      </c>
      <c r="C749" s="9">
        <v>7.7708333333333304</v>
      </c>
      <c r="D749">
        <v>0.91220136481518355</v>
      </c>
      <c r="E749" s="6">
        <v>140.09241919034753</v>
      </c>
      <c r="F749" s="10">
        <v>91.731374345528522</v>
      </c>
      <c r="G749" s="10">
        <v>95.783831081115409</v>
      </c>
      <c r="H749" s="10">
        <v>108.11371469603947</v>
      </c>
      <c r="I749" s="10">
        <f t="shared" si="17"/>
        <v>127.79249598569582</v>
      </c>
    </row>
    <row r="750" spans="1:9" x14ac:dyDescent="0.25">
      <c r="A750" s="16"/>
      <c r="B750" s="5">
        <f>DATE(YEAR(siječanj!B750),MONTH(siječanj!B750)+9,DAY(siječanj!B750))</f>
        <v>43746</v>
      </c>
      <c r="C750" s="9">
        <v>7.78125</v>
      </c>
      <c r="D750">
        <v>0.91220136481518355</v>
      </c>
      <c r="E750" s="6">
        <v>145.47353854961429</v>
      </c>
      <c r="F750" s="10">
        <v>91.774387238778488</v>
      </c>
      <c r="G750" s="10">
        <v>100.44782613770877</v>
      </c>
      <c r="H750" s="10">
        <v>122.3794346363249</v>
      </c>
      <c r="I750" s="10">
        <f t="shared" si="17"/>
        <v>132.70116040945237</v>
      </c>
    </row>
    <row r="751" spans="1:9" x14ac:dyDescent="0.25">
      <c r="A751" s="16"/>
      <c r="B751" s="5">
        <f>DATE(YEAR(siječanj!B751),MONTH(siječanj!B751)+9,DAY(siječanj!B751))</f>
        <v>43746</v>
      </c>
      <c r="C751" s="9">
        <v>7.7916666666666696</v>
      </c>
      <c r="D751">
        <v>0.91220136481518355</v>
      </c>
      <c r="E751" s="6">
        <v>151.48700596815362</v>
      </c>
      <c r="F751" s="10">
        <v>91.144513445658689</v>
      </c>
      <c r="G751" s="10">
        <v>102.56652775815341</v>
      </c>
      <c r="H751" s="10">
        <v>149.00057928037452</v>
      </c>
      <c r="I751" s="10">
        <f t="shared" si="17"/>
        <v>138.1866535959156</v>
      </c>
    </row>
    <row r="752" spans="1:9" x14ac:dyDescent="0.25">
      <c r="A752" s="16"/>
      <c r="B752" s="5">
        <f>DATE(YEAR(siječanj!B752),MONTH(siječanj!B752)+9,DAY(siječanj!B752))</f>
        <v>43746</v>
      </c>
      <c r="C752" s="9">
        <v>7.8020833333333304</v>
      </c>
      <c r="D752">
        <v>0.91220136481518355</v>
      </c>
      <c r="E752" s="6">
        <v>158.57015631906316</v>
      </c>
      <c r="F752" s="10">
        <v>91.537633710746121</v>
      </c>
      <c r="G752" s="10">
        <v>109.73517527031625</v>
      </c>
      <c r="H752" s="10">
        <v>180.39964105515847</v>
      </c>
      <c r="I752" s="10">
        <f t="shared" si="17"/>
        <v>144.64791301320642</v>
      </c>
    </row>
    <row r="753" spans="1:9" x14ac:dyDescent="0.25">
      <c r="A753" s="16"/>
      <c r="B753" s="5">
        <f>DATE(YEAR(siječanj!B753),MONTH(siječanj!B753)+9,DAY(siječanj!B753))</f>
        <v>43746</v>
      </c>
      <c r="C753" s="9">
        <v>7.8125</v>
      </c>
      <c r="D753">
        <v>0.91220136481518355</v>
      </c>
      <c r="E753" s="6">
        <v>156.69751534278944</v>
      </c>
      <c r="F753" s="10">
        <v>91.994853902874269</v>
      </c>
      <c r="G753" s="10">
        <v>106.21162031675136</v>
      </c>
      <c r="H753" s="10">
        <v>201.4387289830758</v>
      </c>
      <c r="I753" s="10">
        <f t="shared" si="17"/>
        <v>142.9396873588407</v>
      </c>
    </row>
    <row r="754" spans="1:9" x14ac:dyDescent="0.25">
      <c r="A754" s="16"/>
      <c r="B754" s="5">
        <f>DATE(YEAR(siječanj!B754),MONTH(siječanj!B754)+9,DAY(siječanj!B754))</f>
        <v>43746</v>
      </c>
      <c r="C754" s="9">
        <v>7.8229166666666696</v>
      </c>
      <c r="D754">
        <v>0.91220136481518355</v>
      </c>
      <c r="E754" s="6">
        <v>157.87356720893146</v>
      </c>
      <c r="F754" s="10">
        <v>90.421578165575454</v>
      </c>
      <c r="G754" s="10">
        <v>106.27350699710408</v>
      </c>
      <c r="H754" s="10">
        <v>222.94582615769858</v>
      </c>
      <c r="I754" s="10">
        <f t="shared" si="17"/>
        <v>144.01248347622888</v>
      </c>
    </row>
    <row r="755" spans="1:9" x14ac:dyDescent="0.25">
      <c r="A755" s="16"/>
      <c r="B755" s="5">
        <f>DATE(YEAR(siječanj!B755),MONTH(siječanj!B755)+9,DAY(siječanj!B755))</f>
        <v>43746</v>
      </c>
      <c r="C755" s="9">
        <v>7.8333333333333304</v>
      </c>
      <c r="D755">
        <v>0.91220136481518355</v>
      </c>
      <c r="E755" s="6">
        <v>157.92201030369836</v>
      </c>
      <c r="F755" s="10">
        <v>87.584577443771579</v>
      </c>
      <c r="G755" s="10">
        <v>102.12599959829414</v>
      </c>
      <c r="H755" s="10">
        <v>227.57937242158764</v>
      </c>
      <c r="I755" s="10">
        <f t="shared" si="17"/>
        <v>144.05667333339113</v>
      </c>
    </row>
    <row r="756" spans="1:9" x14ac:dyDescent="0.25">
      <c r="A756" s="16"/>
      <c r="B756" s="5">
        <f>DATE(YEAR(siječanj!B756),MONTH(siječanj!B756)+9,DAY(siječanj!B756))</f>
        <v>43746</v>
      </c>
      <c r="C756" s="9">
        <v>7.84375</v>
      </c>
      <c r="D756">
        <v>0.91220136481518355</v>
      </c>
      <c r="E756" s="6">
        <v>156.03708434441501</v>
      </c>
      <c r="F756" s="10">
        <v>75.146582809907926</v>
      </c>
      <c r="G756" s="10">
        <v>86.336045405915002</v>
      </c>
      <c r="H756" s="10">
        <v>227.45034387323463</v>
      </c>
      <c r="I756" s="10">
        <f t="shared" si="17"/>
        <v>142.33724130075728</v>
      </c>
    </row>
    <row r="757" spans="1:9" x14ac:dyDescent="0.25">
      <c r="A757" s="16"/>
      <c r="B757" s="5">
        <f>DATE(YEAR(siječanj!B757),MONTH(siječanj!B757)+9,DAY(siječanj!B757))</f>
        <v>43746</v>
      </c>
      <c r="C757" s="9">
        <v>7.8541666666666696</v>
      </c>
      <c r="D757">
        <v>0.91220136481518355</v>
      </c>
      <c r="E757" s="6">
        <v>154.73039931335322</v>
      </c>
      <c r="F757" s="10">
        <v>73.512811286478936</v>
      </c>
      <c r="G757" s="10">
        <v>82.870660239071597</v>
      </c>
      <c r="H757" s="10">
        <v>227.10033191282187</v>
      </c>
      <c r="I757" s="10">
        <f t="shared" si="17"/>
        <v>141.14528143203916</v>
      </c>
    </row>
    <row r="758" spans="1:9" x14ac:dyDescent="0.25">
      <c r="A758" s="16"/>
      <c r="B758" s="5">
        <f>DATE(YEAR(siječanj!B758),MONTH(siječanj!B758)+9,DAY(siječanj!B758))</f>
        <v>43746</v>
      </c>
      <c r="C758" s="9">
        <v>7.8645833333333304</v>
      </c>
      <c r="D758">
        <v>0.91220136481518355</v>
      </c>
      <c r="E758" s="6">
        <v>151.43689423598863</v>
      </c>
      <c r="F758" s="10">
        <v>72.799905792738116</v>
      </c>
      <c r="G758" s="10">
        <v>79.100204805861111</v>
      </c>
      <c r="H758" s="10">
        <v>228.91230224704228</v>
      </c>
      <c r="I758" s="10">
        <f t="shared" si="17"/>
        <v>138.14094160544144</v>
      </c>
    </row>
    <row r="759" spans="1:9" x14ac:dyDescent="0.25">
      <c r="A759" s="16"/>
      <c r="B759" s="5">
        <f>DATE(YEAR(siječanj!B759),MONTH(siječanj!B759)+9,DAY(siječanj!B759))</f>
        <v>43746</v>
      </c>
      <c r="C759" s="9">
        <v>7.875</v>
      </c>
      <c r="D759">
        <v>0.91220136481518355</v>
      </c>
      <c r="E759" s="6">
        <v>149.86752438440209</v>
      </c>
      <c r="F759" s="10">
        <v>71.41235569089163</v>
      </c>
      <c r="G759" s="10">
        <v>74.839954309519285</v>
      </c>
      <c r="H759" s="10">
        <v>231.10973645271386</v>
      </c>
      <c r="I759" s="10">
        <f t="shared" si="17"/>
        <v>136.70936028492437</v>
      </c>
    </row>
    <row r="760" spans="1:9" x14ac:dyDescent="0.25">
      <c r="A760" s="16"/>
      <c r="B760" s="5">
        <f>DATE(YEAR(siječanj!B760),MONTH(siječanj!B760)+9,DAY(siječanj!B760))</f>
        <v>43746</v>
      </c>
      <c r="C760" s="9">
        <v>7.8854166666666696</v>
      </c>
      <c r="D760">
        <v>0.91220136481518355</v>
      </c>
      <c r="E760" s="6">
        <v>155.92424137547926</v>
      </c>
      <c r="F760" s="10">
        <v>70.602323014483133</v>
      </c>
      <c r="G760" s="10">
        <v>61.494226960695727</v>
      </c>
      <c r="H760" s="10">
        <v>238.5210207349983</v>
      </c>
      <c r="I760" s="10">
        <f t="shared" si="17"/>
        <v>142.23430579048429</v>
      </c>
    </row>
    <row r="761" spans="1:9" x14ac:dyDescent="0.25">
      <c r="A761" s="16"/>
      <c r="B761" s="5">
        <f>DATE(YEAR(siječanj!B761),MONTH(siječanj!B761)+9,DAY(siječanj!B761))</f>
        <v>43746</v>
      </c>
      <c r="C761" s="9">
        <v>7.8958333333333304</v>
      </c>
      <c r="D761">
        <v>0.91220136481518355</v>
      </c>
      <c r="E761" s="6">
        <v>158.69032004993298</v>
      </c>
      <c r="F761" s="10">
        <v>68.313974482673203</v>
      </c>
      <c r="G761" s="10">
        <v>57.637383854988755</v>
      </c>
      <c r="H761" s="10">
        <v>245.24842979960576</v>
      </c>
      <c r="I761" s="10">
        <f t="shared" si="17"/>
        <v>144.75752653250714</v>
      </c>
    </row>
    <row r="762" spans="1:9" x14ac:dyDescent="0.25">
      <c r="A762" s="16"/>
      <c r="B762" s="5">
        <f>DATE(YEAR(siječanj!B762),MONTH(siječanj!B762)+9,DAY(siječanj!B762))</f>
        <v>43746</v>
      </c>
      <c r="C762" s="9">
        <v>7.90625</v>
      </c>
      <c r="D762">
        <v>0.91220136481518355</v>
      </c>
      <c r="E762" s="6">
        <v>159.11240987058545</v>
      </c>
      <c r="F762" s="10">
        <v>69.494338657921745</v>
      </c>
      <c r="G762" s="10">
        <v>54.46435284325559</v>
      </c>
      <c r="H762" s="10">
        <v>245.03681685738613</v>
      </c>
      <c r="I762" s="10">
        <f t="shared" si="17"/>
        <v>145.14255744298094</v>
      </c>
    </row>
    <row r="763" spans="1:9" x14ac:dyDescent="0.25">
      <c r="A763" s="16"/>
      <c r="B763" s="5">
        <f>DATE(YEAR(siječanj!B763),MONTH(siječanj!B763)+9,DAY(siječanj!B763))</f>
        <v>43746</v>
      </c>
      <c r="C763" s="9">
        <v>7.9166666666666696</v>
      </c>
      <c r="D763">
        <v>0.91220136481518355</v>
      </c>
      <c r="E763" s="6">
        <v>151.5605639914213</v>
      </c>
      <c r="F763" s="10">
        <v>67.872069882654969</v>
      </c>
      <c r="G763" s="10">
        <v>49.923500961298423</v>
      </c>
      <c r="H763" s="10">
        <v>241.11256493643864</v>
      </c>
      <c r="I763" s="10">
        <f t="shared" si="17"/>
        <v>138.25375332513349</v>
      </c>
    </row>
    <row r="764" spans="1:9" x14ac:dyDescent="0.25">
      <c r="A764" s="16"/>
      <c r="B764" s="5">
        <f>DATE(YEAR(siječanj!B764),MONTH(siječanj!B764)+9,DAY(siječanj!B764))</f>
        <v>43746</v>
      </c>
      <c r="C764" s="9">
        <v>7.9270833333333304</v>
      </c>
      <c r="D764">
        <v>0.91220136481518355</v>
      </c>
      <c r="E764" s="6">
        <v>142.06475653609198</v>
      </c>
      <c r="F764" s="10">
        <v>65.789113234027624</v>
      </c>
      <c r="G764" s="10">
        <v>51.740190925469967</v>
      </c>
      <c r="H764" s="10">
        <v>243.61400015468206</v>
      </c>
      <c r="I764" s="10">
        <f t="shared" si="17"/>
        <v>129.59166480435988</v>
      </c>
    </row>
    <row r="765" spans="1:9" x14ac:dyDescent="0.25">
      <c r="A765" s="16"/>
      <c r="B765" s="5">
        <f>DATE(YEAR(siječanj!B765),MONTH(siječanj!B765)+9,DAY(siječanj!B765))</f>
        <v>43746</v>
      </c>
      <c r="C765" s="9">
        <v>7.9375</v>
      </c>
      <c r="D765">
        <v>0.91220136481518355</v>
      </c>
      <c r="E765" s="6">
        <v>132.87446457734578</v>
      </c>
      <c r="F765" s="10">
        <v>62.852709663747305</v>
      </c>
      <c r="G765" s="10">
        <v>51.88889878211203</v>
      </c>
      <c r="H765" s="10">
        <v>246.51367233731378</v>
      </c>
      <c r="I765" s="10">
        <f t="shared" si="17"/>
        <v>121.20826793654157</v>
      </c>
    </row>
    <row r="766" spans="1:9" x14ac:dyDescent="0.25">
      <c r="A766" s="16"/>
      <c r="B766" s="5">
        <f>DATE(YEAR(siječanj!B766),MONTH(siječanj!B766)+9,DAY(siječanj!B766))</f>
        <v>43746</v>
      </c>
      <c r="C766" s="9">
        <v>7.9479166666666696</v>
      </c>
      <c r="D766">
        <v>0.91220136481518355</v>
      </c>
      <c r="E766" s="6">
        <v>121.88825223474903</v>
      </c>
      <c r="F766" s="10">
        <v>62.300256670365492</v>
      </c>
      <c r="G766" s="10">
        <v>50.694660055606612</v>
      </c>
      <c r="H766" s="10">
        <v>240.74724767519152</v>
      </c>
      <c r="I766" s="10">
        <f t="shared" si="17"/>
        <v>111.18663004347542</v>
      </c>
    </row>
    <row r="767" spans="1:9" x14ac:dyDescent="0.25">
      <c r="A767" s="16"/>
      <c r="B767" s="5">
        <f>DATE(YEAR(siječanj!B767),MONTH(siječanj!B767)+9,DAY(siječanj!B767))</f>
        <v>43746</v>
      </c>
      <c r="C767" s="9">
        <v>7.9583333333333304</v>
      </c>
      <c r="D767">
        <v>0.91220136481518355</v>
      </c>
      <c r="E767" s="6">
        <v>111.13814662443512</v>
      </c>
      <c r="F767" s="10">
        <v>60.711183718563362</v>
      </c>
      <c r="G767" s="10">
        <v>48.839701339944412</v>
      </c>
      <c r="H767" s="10">
        <v>238.90182438346042</v>
      </c>
      <c r="I767" s="10">
        <f t="shared" si="17"/>
        <v>101.3803690338397</v>
      </c>
    </row>
    <row r="768" spans="1:9" x14ac:dyDescent="0.25">
      <c r="A768" s="16"/>
      <c r="B768" s="5">
        <f>DATE(YEAR(siječanj!B768),MONTH(siječanj!B768)+9,DAY(siječanj!B768))</f>
        <v>43746</v>
      </c>
      <c r="C768" s="9">
        <v>7.96875</v>
      </c>
      <c r="D768">
        <v>0.91220136481518355</v>
      </c>
      <c r="E768" s="6">
        <v>101.44488506718906</v>
      </c>
      <c r="F768" s="10">
        <v>58.291404449116328</v>
      </c>
      <c r="G768" s="10">
        <v>49.046061187110922</v>
      </c>
      <c r="H768" s="10">
        <v>239.22752374643721</v>
      </c>
      <c r="I768" s="10">
        <f t="shared" si="17"/>
        <v>92.538162611809298</v>
      </c>
    </row>
    <row r="769" spans="1:9" x14ac:dyDescent="0.25">
      <c r="A769" s="16"/>
      <c r="B769" s="5">
        <f>DATE(YEAR(siječanj!B769),MONTH(siječanj!B769)+9,DAY(siječanj!B769))</f>
        <v>43746</v>
      </c>
      <c r="C769" s="9">
        <v>7.9791666666666696</v>
      </c>
      <c r="D769">
        <v>0.91220136481518355</v>
      </c>
      <c r="E769" s="6">
        <v>92.613367024015531</v>
      </c>
      <c r="F769" s="10">
        <v>57.614893554236261</v>
      </c>
      <c r="G769" s="10">
        <v>48.634043929479269</v>
      </c>
      <c r="H769" s="10">
        <v>238.301641087956</v>
      </c>
      <c r="I769" s="10">
        <f t="shared" si="17"/>
        <v>84.482039799436478</v>
      </c>
    </row>
    <row r="770" spans="1:9" ht="15.75" thickBot="1" x14ac:dyDescent="0.3">
      <c r="A770" s="16"/>
      <c r="B770" s="5">
        <f>DATE(YEAR(siječanj!B770),MONTH(siječanj!B770)+9,DAY(siječanj!B770))</f>
        <v>43746</v>
      </c>
      <c r="C770" s="9">
        <v>7.9895833333333304</v>
      </c>
      <c r="D770">
        <v>0.91220136481518355</v>
      </c>
      <c r="E770" s="6">
        <v>85.431695596127469</v>
      </c>
      <c r="F770" s="10">
        <v>57.270100082805918</v>
      </c>
      <c r="G770" s="10">
        <v>49.876489883318719</v>
      </c>
      <c r="H770" s="10">
        <v>237.67037496552507</v>
      </c>
      <c r="I770" s="10">
        <f t="shared" si="17"/>
        <v>77.930909321262789</v>
      </c>
    </row>
    <row r="771" spans="1:9" x14ac:dyDescent="0.25">
      <c r="A771" s="19">
        <f t="shared" ref="A771" si="18">A675+1</f>
        <v>282</v>
      </c>
      <c r="B771" s="5">
        <f>DATE(YEAR(siječanj!B771),MONTH(siječanj!B771)+9,DAY(siječanj!B771))</f>
        <v>43747</v>
      </c>
      <c r="C771" s="9">
        <v>8</v>
      </c>
      <c r="D771">
        <v>0.91138027653265496</v>
      </c>
      <c r="E771" s="6">
        <v>76.441920051239222</v>
      </c>
      <c r="F771" s="10">
        <v>57.848283752554771</v>
      </c>
      <c r="G771" s="10">
        <v>49.397323690960086</v>
      </c>
      <c r="H771" s="10">
        <v>236.54715617505474</v>
      </c>
      <c r="I771" s="10">
        <f t="shared" si="17"/>
        <v>69.66765823498551</v>
      </c>
    </row>
    <row r="772" spans="1:9" x14ac:dyDescent="0.25">
      <c r="A772" s="20"/>
      <c r="B772" s="5">
        <f>DATE(YEAR(siječanj!B772),MONTH(siječanj!B772)+9,DAY(siječanj!B772))</f>
        <v>43747</v>
      </c>
      <c r="C772" s="9">
        <v>8.0104166666666696</v>
      </c>
      <c r="D772">
        <v>0.91138027653265496</v>
      </c>
      <c r="E772" s="6">
        <v>70.82467609206725</v>
      </c>
      <c r="F772" s="10">
        <v>57.566434314420995</v>
      </c>
      <c r="G772" s="10">
        <v>49.777767422346159</v>
      </c>
      <c r="H772" s="10">
        <v>236.60220543429179</v>
      </c>
      <c r="I772" s="10">
        <f t="shared" ref="I772:I835" si="19">D772*E772</f>
        <v>64.548212882123963</v>
      </c>
    </row>
    <row r="773" spans="1:9" x14ac:dyDescent="0.25">
      <c r="A773" s="20"/>
      <c r="B773" s="5">
        <f>DATE(YEAR(siječanj!B773),MONTH(siječanj!B773)+9,DAY(siječanj!B773))</f>
        <v>43747</v>
      </c>
      <c r="C773" s="9">
        <v>8.0208333333333304</v>
      </c>
      <c r="D773">
        <v>0.91138027653265496</v>
      </c>
      <c r="E773" s="6">
        <v>66.529465451553619</v>
      </c>
      <c r="F773" s="10">
        <v>57.078041112880456</v>
      </c>
      <c r="G773" s="10">
        <v>48.863275115642395</v>
      </c>
      <c r="H773" s="10">
        <v>236.8375657043062</v>
      </c>
      <c r="I773" s="10">
        <f t="shared" si="19"/>
        <v>60.633642620806654</v>
      </c>
    </row>
    <row r="774" spans="1:9" x14ac:dyDescent="0.25">
      <c r="A774" s="20"/>
      <c r="B774" s="5">
        <f>DATE(YEAR(siječanj!B774),MONTH(siječanj!B774)+9,DAY(siječanj!B774))</f>
        <v>43747</v>
      </c>
      <c r="C774" s="9">
        <v>8.03125</v>
      </c>
      <c r="D774">
        <v>0.91138027653265496</v>
      </c>
      <c r="E774" s="6">
        <v>63.069449023595453</v>
      </c>
      <c r="F774" s="10">
        <v>56.610955688727636</v>
      </c>
      <c r="G774" s="10">
        <v>49.111122881353829</v>
      </c>
      <c r="H774" s="10">
        <v>236.62149863740916</v>
      </c>
      <c r="I774" s="10">
        <f t="shared" si="19"/>
        <v>57.48025189188661</v>
      </c>
    </row>
    <row r="775" spans="1:9" x14ac:dyDescent="0.25">
      <c r="A775" s="20"/>
      <c r="B775" s="5">
        <f>DATE(YEAR(siječanj!B775),MONTH(siječanj!B775)+9,DAY(siječanj!B775))</f>
        <v>43747</v>
      </c>
      <c r="C775" s="9">
        <v>8.0416666666666696</v>
      </c>
      <c r="D775">
        <v>0.91138027653265496</v>
      </c>
      <c r="E775" s="6">
        <v>59.804451737686342</v>
      </c>
      <c r="F775" s="10">
        <v>56.209663897032293</v>
      </c>
      <c r="G775" s="10">
        <v>48.830200381817882</v>
      </c>
      <c r="H775" s="10">
        <v>236.51341207866687</v>
      </c>
      <c r="I775" s="10">
        <f t="shared" si="19"/>
        <v>54.504597762576395</v>
      </c>
    </row>
    <row r="776" spans="1:9" x14ac:dyDescent="0.25">
      <c r="A776" s="20"/>
      <c r="B776" s="5">
        <f>DATE(YEAR(siječanj!B776),MONTH(siječanj!B776)+9,DAY(siječanj!B776))</f>
        <v>43747</v>
      </c>
      <c r="C776" s="9">
        <v>8.0520833333333304</v>
      </c>
      <c r="D776">
        <v>0.91138027653265496</v>
      </c>
      <c r="E776" s="6">
        <v>58.175767335780137</v>
      </c>
      <c r="F776" s="10">
        <v>55.367394628425998</v>
      </c>
      <c r="G776" s="10">
        <v>47.178201719687571</v>
      </c>
      <c r="H776" s="10">
        <v>236.82149203695067</v>
      </c>
      <c r="I776" s="10">
        <f t="shared" si="19"/>
        <v>53.020246921982697</v>
      </c>
    </row>
    <row r="777" spans="1:9" x14ac:dyDescent="0.25">
      <c r="A777" s="20"/>
      <c r="B777" s="5">
        <f>DATE(YEAR(siječanj!B777),MONTH(siječanj!B777)+9,DAY(siječanj!B777))</f>
        <v>43747</v>
      </c>
      <c r="C777" s="9">
        <v>8.0625</v>
      </c>
      <c r="D777">
        <v>0.91138027653265496</v>
      </c>
      <c r="E777" s="6">
        <v>56.207175242208876</v>
      </c>
      <c r="F777" s="10">
        <v>54.983930892326107</v>
      </c>
      <c r="G777" s="10">
        <v>47.321567043475213</v>
      </c>
      <c r="H777" s="10">
        <v>236.3566362945092</v>
      </c>
      <c r="I777" s="10">
        <f t="shared" si="19"/>
        <v>51.226110915363726</v>
      </c>
    </row>
    <row r="778" spans="1:9" x14ac:dyDescent="0.25">
      <c r="A778" s="20"/>
      <c r="B778" s="5">
        <f>DATE(YEAR(siječanj!B778),MONTH(siječanj!B778)+9,DAY(siječanj!B778))</f>
        <v>43747</v>
      </c>
      <c r="C778" s="9">
        <v>8.0729166666666696</v>
      </c>
      <c r="D778">
        <v>0.91138027653265496</v>
      </c>
      <c r="E778" s="6">
        <v>54.99856360492123</v>
      </c>
      <c r="F778" s="10">
        <v>55.047043493460365</v>
      </c>
      <c r="G778" s="10">
        <v>46.856465640840007</v>
      </c>
      <c r="H778" s="10">
        <v>236.59369737583347</v>
      </c>
      <c r="I778" s="10">
        <f t="shared" si="19"/>
        <v>50.124606107151926</v>
      </c>
    </row>
    <row r="779" spans="1:9" x14ac:dyDescent="0.25">
      <c r="A779" s="20"/>
      <c r="B779" s="5">
        <f>DATE(YEAR(siječanj!B779),MONTH(siječanj!B779)+9,DAY(siječanj!B779))</f>
        <v>43747</v>
      </c>
      <c r="C779" s="9">
        <v>8.0833333333333304</v>
      </c>
      <c r="D779">
        <v>0.91138027653265496</v>
      </c>
      <c r="E779" s="6">
        <v>53.878944638672465</v>
      </c>
      <c r="F779" s="10">
        <v>55.068768676922353</v>
      </c>
      <c r="G779" s="10">
        <v>47.500929237765064</v>
      </c>
      <c r="H779" s="10">
        <v>236.70000308508662</v>
      </c>
      <c r="I779" s="10">
        <f t="shared" si="19"/>
        <v>49.104207464080922</v>
      </c>
    </row>
    <row r="780" spans="1:9" x14ac:dyDescent="0.25">
      <c r="A780" s="20"/>
      <c r="B780" s="5">
        <f>DATE(YEAR(siječanj!B780),MONTH(siječanj!B780)+9,DAY(siječanj!B780))</f>
        <v>43747</v>
      </c>
      <c r="C780" s="9">
        <v>8.09375</v>
      </c>
      <c r="D780">
        <v>0.91138027653265496</v>
      </c>
      <c r="E780" s="6">
        <v>52.896619489896331</v>
      </c>
      <c r="F780" s="10">
        <v>55.147044356408614</v>
      </c>
      <c r="G780" s="10">
        <v>47.5410403803753</v>
      </c>
      <c r="H780" s="10">
        <v>236.9031609941417</v>
      </c>
      <c r="I780" s="10">
        <f t="shared" si="19"/>
        <v>48.208935698344341</v>
      </c>
    </row>
    <row r="781" spans="1:9" x14ac:dyDescent="0.25">
      <c r="A781" s="20"/>
      <c r="B781" s="5">
        <f>DATE(YEAR(siječanj!B781),MONTH(siječanj!B781)+9,DAY(siječanj!B781))</f>
        <v>43747</v>
      </c>
      <c r="C781" s="9">
        <v>8.1041666666666696</v>
      </c>
      <c r="D781">
        <v>0.91138027653265496</v>
      </c>
      <c r="E781" s="6">
        <v>52.994042700746164</v>
      </c>
      <c r="F781" s="10">
        <v>56.035681820938862</v>
      </c>
      <c r="G781" s="10">
        <v>48.851353761339141</v>
      </c>
      <c r="H781" s="10">
        <v>236.58758646084482</v>
      </c>
      <c r="I781" s="10">
        <f t="shared" si="19"/>
        <v>48.297725291189366</v>
      </c>
    </row>
    <row r="782" spans="1:9" x14ac:dyDescent="0.25">
      <c r="A782" s="20"/>
      <c r="B782" s="5">
        <f>DATE(YEAR(siječanj!B782),MONTH(siječanj!B782)+9,DAY(siječanj!B782))</f>
        <v>43747</v>
      </c>
      <c r="C782" s="9">
        <v>8.1145833333333304</v>
      </c>
      <c r="D782">
        <v>0.91138027653265496</v>
      </c>
      <c r="E782" s="6">
        <v>52.50968719414967</v>
      </c>
      <c r="F782" s="10">
        <v>55.961190890760683</v>
      </c>
      <c r="G782" s="10">
        <v>48.387986373875314</v>
      </c>
      <c r="H782" s="10">
        <v>236.40010302872608</v>
      </c>
      <c r="I782" s="10">
        <f t="shared" si="19"/>
        <v>47.856293235647335</v>
      </c>
    </row>
    <row r="783" spans="1:9" x14ac:dyDescent="0.25">
      <c r="A783" s="20"/>
      <c r="B783" s="5">
        <f>DATE(YEAR(siječanj!B783),MONTH(siječanj!B783)+9,DAY(siječanj!B783))</f>
        <v>43747</v>
      </c>
      <c r="C783" s="9">
        <v>8.125</v>
      </c>
      <c r="D783">
        <v>0.91138027653265496</v>
      </c>
      <c r="E783" s="6">
        <v>52.832495571228144</v>
      </c>
      <c r="F783" s="10">
        <v>55.446103768066308</v>
      </c>
      <c r="G783" s="10">
        <v>47.896718200633075</v>
      </c>
      <c r="H783" s="10">
        <v>236.44588386680158</v>
      </c>
      <c r="I783" s="10">
        <f t="shared" si="19"/>
        <v>48.150494423616173</v>
      </c>
    </row>
    <row r="784" spans="1:9" x14ac:dyDescent="0.25">
      <c r="A784" s="20"/>
      <c r="B784" s="5">
        <f>DATE(YEAR(siječanj!B784),MONTH(siječanj!B784)+9,DAY(siječanj!B784))</f>
        <v>43747</v>
      </c>
      <c r="C784" s="9">
        <v>8.1354166666666696</v>
      </c>
      <c r="D784">
        <v>0.91138027653265496</v>
      </c>
      <c r="E784" s="6">
        <v>53.305543850815731</v>
      </c>
      <c r="F784" s="10">
        <v>55.2241962503103</v>
      </c>
      <c r="G784" s="10">
        <v>48.212200585876438</v>
      </c>
      <c r="H784" s="10">
        <v>236.20926599689511</v>
      </c>
      <c r="I784" s="10">
        <f t="shared" si="19"/>
        <v>48.581621295480005</v>
      </c>
    </row>
    <row r="785" spans="1:9" x14ac:dyDescent="0.25">
      <c r="A785" s="20"/>
      <c r="B785" s="5">
        <f>DATE(YEAR(siječanj!B785),MONTH(siječanj!B785)+9,DAY(siječanj!B785))</f>
        <v>43747</v>
      </c>
      <c r="C785" s="9">
        <v>8.1458333333333304</v>
      </c>
      <c r="D785">
        <v>0.91138027653265496</v>
      </c>
      <c r="E785" s="6">
        <v>53.813735758269509</v>
      </c>
      <c r="F785" s="10">
        <v>55.04673846594455</v>
      </c>
      <c r="G785" s="10">
        <v>47.396470879385312</v>
      </c>
      <c r="H785" s="10">
        <v>235.91257046913782</v>
      </c>
      <c r="I785" s="10">
        <f t="shared" si="19"/>
        <v>49.04477737662689</v>
      </c>
    </row>
    <row r="786" spans="1:9" x14ac:dyDescent="0.25">
      <c r="A786" s="20"/>
      <c r="B786" s="5">
        <f>DATE(YEAR(siječanj!B786),MONTH(siječanj!B786)+9,DAY(siječanj!B786))</f>
        <v>43747</v>
      </c>
      <c r="C786" s="9">
        <v>8.15625</v>
      </c>
      <c r="D786">
        <v>0.91138027653265496</v>
      </c>
      <c r="E786" s="6">
        <v>54.482821634379938</v>
      </c>
      <c r="F786" s="10">
        <v>54.473435236448751</v>
      </c>
      <c r="G786" s="10">
        <v>47.334736728144897</v>
      </c>
      <c r="H786" s="10">
        <v>235.99778911958026</v>
      </c>
      <c r="I786" s="10">
        <f t="shared" si="19"/>
        <v>49.654569047420502</v>
      </c>
    </row>
    <row r="787" spans="1:9" x14ac:dyDescent="0.25">
      <c r="A787" s="20"/>
      <c r="B787" s="5">
        <f>DATE(YEAR(siječanj!B787),MONTH(siječanj!B787)+9,DAY(siječanj!B787))</f>
        <v>43747</v>
      </c>
      <c r="C787" s="9">
        <v>8.1666666666666696</v>
      </c>
      <c r="D787">
        <v>0.91138027653265496</v>
      </c>
      <c r="E787" s="6">
        <v>57.184346574583429</v>
      </c>
      <c r="F787" s="10">
        <v>54.665502233414095</v>
      </c>
      <c r="G787" s="10">
        <v>47.7006861799387</v>
      </c>
      <c r="H787" s="10">
        <v>236.06986249955193</v>
      </c>
      <c r="I787" s="10">
        <f t="shared" si="19"/>
        <v>52.116685594483023</v>
      </c>
    </row>
    <row r="788" spans="1:9" x14ac:dyDescent="0.25">
      <c r="A788" s="20"/>
      <c r="B788" s="5">
        <f>DATE(YEAR(siječanj!B788),MONTH(siječanj!B788)+9,DAY(siječanj!B788))</f>
        <v>43747</v>
      </c>
      <c r="C788" s="9">
        <v>8.1770833333333304</v>
      </c>
      <c r="D788">
        <v>0.91138027653265496</v>
      </c>
      <c r="E788" s="6">
        <v>59.489131879662843</v>
      </c>
      <c r="F788" s="10">
        <v>54.728747280706543</v>
      </c>
      <c r="G788" s="10">
        <v>49.119772887590706</v>
      </c>
      <c r="H788" s="10">
        <v>235.28932317179431</v>
      </c>
      <c r="I788" s="10">
        <f t="shared" si="19"/>
        <v>54.217221463174702</v>
      </c>
    </row>
    <row r="789" spans="1:9" x14ac:dyDescent="0.25">
      <c r="A789" s="20"/>
      <c r="B789" s="5">
        <f>DATE(YEAR(siječanj!B789),MONTH(siječanj!B789)+9,DAY(siječanj!B789))</f>
        <v>43747</v>
      </c>
      <c r="C789" s="9">
        <v>8.1875</v>
      </c>
      <c r="D789">
        <v>0.91138027653265496</v>
      </c>
      <c r="E789" s="6">
        <v>63.307081452297638</v>
      </c>
      <c r="F789" s="10">
        <v>54.59282140073109</v>
      </c>
      <c r="G789" s="10">
        <v>47.464763782454519</v>
      </c>
      <c r="H789" s="10">
        <v>226.47209723643147</v>
      </c>
      <c r="I789" s="10">
        <f t="shared" si="19"/>
        <v>57.696825400470331</v>
      </c>
    </row>
    <row r="790" spans="1:9" x14ac:dyDescent="0.25">
      <c r="A790" s="20"/>
      <c r="B790" s="5">
        <f>DATE(YEAR(siječanj!B790),MONTH(siječanj!B790)+9,DAY(siječanj!B790))</f>
        <v>43747</v>
      </c>
      <c r="C790" s="9">
        <v>8.1979166666666696</v>
      </c>
      <c r="D790">
        <v>0.91138027653265496</v>
      </c>
      <c r="E790" s="6">
        <v>67.911831775005368</v>
      </c>
      <c r="F790" s="10">
        <v>55.365223314135775</v>
      </c>
      <c r="G790" s="10">
        <v>46.976666609178466</v>
      </c>
      <c r="H790" s="10">
        <v>207.30172971328147</v>
      </c>
      <c r="I790" s="10">
        <f t="shared" si="19"/>
        <v>61.893504022943539</v>
      </c>
    </row>
    <row r="791" spans="1:9" x14ac:dyDescent="0.25">
      <c r="A791" s="20"/>
      <c r="B791" s="5">
        <f>DATE(YEAR(siječanj!B791),MONTH(siječanj!B791)+9,DAY(siječanj!B791))</f>
        <v>43747</v>
      </c>
      <c r="C791" s="9">
        <v>8.2083333333333304</v>
      </c>
      <c r="D791">
        <v>0.91138027653265496</v>
      </c>
      <c r="E791" s="6">
        <v>74.045567152211532</v>
      </c>
      <c r="F791" s="10">
        <v>56.14840152859265</v>
      </c>
      <c r="G791" s="10">
        <v>48.00403848683041</v>
      </c>
      <c r="H791" s="10">
        <v>192.62071667260145</v>
      </c>
      <c r="I791" s="10">
        <f t="shared" si="19"/>
        <v>67.483669467199817</v>
      </c>
    </row>
    <row r="792" spans="1:9" x14ac:dyDescent="0.25">
      <c r="A792" s="20"/>
      <c r="B792" s="5">
        <f>DATE(YEAR(siječanj!B792),MONTH(siječanj!B792)+9,DAY(siječanj!B792))</f>
        <v>43747</v>
      </c>
      <c r="C792" s="9">
        <v>8.21875</v>
      </c>
      <c r="D792">
        <v>0.91138027653265496</v>
      </c>
      <c r="E792" s="6">
        <v>80.295726963988415</v>
      </c>
      <c r="F792" s="10">
        <v>60.965135179559823</v>
      </c>
      <c r="G792" s="10">
        <v>48.034154958661148</v>
      </c>
      <c r="H792" s="10">
        <v>169.70187307594742</v>
      </c>
      <c r="I792" s="10">
        <f t="shared" si="19"/>
        <v>73.179941844830324</v>
      </c>
    </row>
    <row r="793" spans="1:9" x14ac:dyDescent="0.25">
      <c r="A793" s="20"/>
      <c r="B793" s="5">
        <f>DATE(YEAR(siječanj!B793),MONTH(siječanj!B793)+9,DAY(siječanj!B793))</f>
        <v>43747</v>
      </c>
      <c r="C793" s="9">
        <v>8.2291666666666696</v>
      </c>
      <c r="D793">
        <v>0.91138027653265496</v>
      </c>
      <c r="E793" s="6">
        <v>85.196075260230742</v>
      </c>
      <c r="F793" s="10">
        <v>66.632478193578876</v>
      </c>
      <c r="G793" s="10">
        <v>50.424069396466805</v>
      </c>
      <c r="H793" s="10">
        <v>143.45857767106693</v>
      </c>
      <c r="I793" s="10">
        <f t="shared" si="19"/>
        <v>77.646022630165973</v>
      </c>
    </row>
    <row r="794" spans="1:9" x14ac:dyDescent="0.25">
      <c r="A794" s="20"/>
      <c r="B794" s="5">
        <f>DATE(YEAR(siječanj!B794),MONTH(siječanj!B794)+9,DAY(siječanj!B794))</f>
        <v>43747</v>
      </c>
      <c r="C794" s="9">
        <v>8.2395833333333304</v>
      </c>
      <c r="D794">
        <v>0.91138027653265496</v>
      </c>
      <c r="E794" s="6">
        <v>90.787712931287345</v>
      </c>
      <c r="F794" s="10">
        <v>68.11723574849195</v>
      </c>
      <c r="G794" s="10">
        <v>53.885360360822233</v>
      </c>
      <c r="H794" s="10">
        <v>112.93569984781256</v>
      </c>
      <c r="I794" s="10">
        <f t="shared" si="19"/>
        <v>82.742130917083955</v>
      </c>
    </row>
    <row r="795" spans="1:9" x14ac:dyDescent="0.25">
      <c r="A795" s="20"/>
      <c r="B795" s="5">
        <f>DATE(YEAR(siječanj!B795),MONTH(siječanj!B795)+9,DAY(siječanj!B795))</f>
        <v>43747</v>
      </c>
      <c r="C795" s="9">
        <v>8.25</v>
      </c>
      <c r="D795">
        <v>0.91138027653265496</v>
      </c>
      <c r="E795" s="6">
        <v>95.845773766762775</v>
      </c>
      <c r="F795" s="10">
        <v>72.610728530133116</v>
      </c>
      <c r="G795" s="10">
        <v>65.212846579269083</v>
      </c>
      <c r="H795" s="10">
        <v>66.491220206345332</v>
      </c>
      <c r="I795" s="10">
        <f t="shared" si="19"/>
        <v>87.351947800038545</v>
      </c>
    </row>
    <row r="796" spans="1:9" x14ac:dyDescent="0.25">
      <c r="A796" s="20"/>
      <c r="B796" s="5">
        <f>DATE(YEAR(siječanj!B796),MONTH(siječanj!B796)+9,DAY(siječanj!B796))</f>
        <v>43747</v>
      </c>
      <c r="C796" s="9">
        <v>8.2604166666666696</v>
      </c>
      <c r="D796">
        <v>0.91138027653265496</v>
      </c>
      <c r="E796" s="6">
        <v>98.906777400975955</v>
      </c>
      <c r="F796" s="10">
        <v>89.923548502647094</v>
      </c>
      <c r="G796" s="10">
        <v>83.575621698642649</v>
      </c>
      <c r="H796" s="10">
        <v>34.766220955001202</v>
      </c>
      <c r="I796" s="10">
        <f t="shared" si="19"/>
        <v>90.141686138655217</v>
      </c>
    </row>
    <row r="797" spans="1:9" x14ac:dyDescent="0.25">
      <c r="A797" s="20"/>
      <c r="B797" s="5">
        <f>DATE(YEAR(siječanj!B797),MONTH(siječanj!B797)+9,DAY(siječanj!B797))</f>
        <v>43747</v>
      </c>
      <c r="C797" s="9">
        <v>8.2708333333333304</v>
      </c>
      <c r="D797">
        <v>0.91138027653265496</v>
      </c>
      <c r="E797" s="6">
        <v>101.08244630374378</v>
      </c>
      <c r="F797" s="10">
        <v>99.951344139172306</v>
      </c>
      <c r="G797" s="10">
        <v>95.476966590716856</v>
      </c>
      <c r="H797" s="10">
        <v>18.600124509562736</v>
      </c>
      <c r="I797" s="10">
        <f t="shared" si="19"/>
        <v>92.124547864903249</v>
      </c>
    </row>
    <row r="798" spans="1:9" x14ac:dyDescent="0.25">
      <c r="A798" s="20"/>
      <c r="B798" s="5">
        <f>DATE(YEAR(siječanj!B798),MONTH(siječanj!B798)+9,DAY(siječanj!B798))</f>
        <v>43747</v>
      </c>
      <c r="C798" s="9">
        <v>8.28125</v>
      </c>
      <c r="D798">
        <v>0.91138027653265496</v>
      </c>
      <c r="E798" s="6">
        <v>102.03658726355809</v>
      </c>
      <c r="F798" s="10">
        <v>109.80383323802225</v>
      </c>
      <c r="G798" s="10">
        <v>103.83440192058248</v>
      </c>
      <c r="H798" s="10">
        <v>11.964686316297904</v>
      </c>
      <c r="I798" s="10">
        <f t="shared" si="19"/>
        <v>92.994133116709946</v>
      </c>
    </row>
    <row r="799" spans="1:9" x14ac:dyDescent="0.25">
      <c r="A799" s="20"/>
      <c r="B799" s="5">
        <f>DATE(YEAR(siječanj!B799),MONTH(siječanj!B799)+9,DAY(siječanj!B799))</f>
        <v>43747</v>
      </c>
      <c r="C799" s="9">
        <v>8.2916666666666696</v>
      </c>
      <c r="D799">
        <v>0.91138027653265496</v>
      </c>
      <c r="E799" s="6">
        <v>99.971341259543593</v>
      </c>
      <c r="F799" s="10">
        <v>116.06642139507612</v>
      </c>
      <c r="G799" s="10">
        <v>109.80447566831141</v>
      </c>
      <c r="H799" s="10">
        <v>4.7574563706766009</v>
      </c>
      <c r="I799" s="10">
        <f t="shared" si="19"/>
        <v>91.111908642463263</v>
      </c>
    </row>
    <row r="800" spans="1:9" x14ac:dyDescent="0.25">
      <c r="A800" s="20"/>
      <c r="B800" s="5">
        <f>DATE(YEAR(siječanj!B800),MONTH(siječanj!B800)+9,DAY(siječanj!B800))</f>
        <v>43747</v>
      </c>
      <c r="C800" s="9">
        <v>8.3020833333333304</v>
      </c>
      <c r="D800">
        <v>0.91138027653265496</v>
      </c>
      <c r="E800" s="6">
        <v>97.318822244210935</v>
      </c>
      <c r="F800" s="10">
        <v>129.13142015529894</v>
      </c>
      <c r="G800" s="10">
        <v>120.6930232408061</v>
      </c>
      <c r="H800" s="10">
        <v>3.3632493151590341</v>
      </c>
      <c r="I800" s="10">
        <f t="shared" si="19"/>
        <v>88.694455128761248</v>
      </c>
    </row>
    <row r="801" spans="1:9" x14ac:dyDescent="0.25">
      <c r="A801" s="20"/>
      <c r="B801" s="5">
        <f>DATE(YEAR(siječanj!B801),MONTH(siječanj!B801)+9,DAY(siječanj!B801))</f>
        <v>43747</v>
      </c>
      <c r="C801" s="9">
        <v>8.3125</v>
      </c>
      <c r="D801">
        <v>0.91138027653265496</v>
      </c>
      <c r="E801" s="6">
        <v>97.117069986473922</v>
      </c>
      <c r="F801" s="10">
        <v>135.45116886340872</v>
      </c>
      <c r="G801" s="10">
        <v>133.34281644515218</v>
      </c>
      <c r="H801" s="10">
        <v>3.8432602868486772</v>
      </c>
      <c r="I801" s="10">
        <f t="shared" si="19"/>
        <v>88.510582100313812</v>
      </c>
    </row>
    <row r="802" spans="1:9" x14ac:dyDescent="0.25">
      <c r="A802" s="20"/>
      <c r="B802" s="5">
        <f>DATE(YEAR(siječanj!B802),MONTH(siječanj!B802)+9,DAY(siječanj!B802))</f>
        <v>43747</v>
      </c>
      <c r="C802" s="9">
        <v>8.3229166666666696</v>
      </c>
      <c r="D802">
        <v>0.91138027653265496</v>
      </c>
      <c r="E802" s="6">
        <v>96.194658946011771</v>
      </c>
      <c r="F802" s="10">
        <v>139.35576990408794</v>
      </c>
      <c r="G802" s="10">
        <v>146.51260547686456</v>
      </c>
      <c r="H802" s="10">
        <v>3.4788824737309385</v>
      </c>
      <c r="I802" s="10">
        <f t="shared" si="19"/>
        <v>87.669914871180637</v>
      </c>
    </row>
    <row r="803" spans="1:9" x14ac:dyDescent="0.25">
      <c r="A803" s="20"/>
      <c r="B803" s="5">
        <f>DATE(YEAR(siječanj!B803),MONTH(siječanj!B803)+9,DAY(siječanj!B803))</f>
        <v>43747</v>
      </c>
      <c r="C803" s="9">
        <v>8.3333333333333304</v>
      </c>
      <c r="D803">
        <v>0.91138027653265496</v>
      </c>
      <c r="E803" s="6">
        <v>97.616061061064428</v>
      </c>
      <c r="F803" s="10">
        <v>169.45502225800593</v>
      </c>
      <c r="G803" s="10">
        <v>154.10930988699434</v>
      </c>
      <c r="H803" s="10">
        <v>2.387249750239373</v>
      </c>
      <c r="I803" s="10">
        <f t="shared" si="19"/>
        <v>88.965352723861429</v>
      </c>
    </row>
    <row r="804" spans="1:9" x14ac:dyDescent="0.25">
      <c r="A804" s="20"/>
      <c r="B804" s="5">
        <f>DATE(YEAR(siječanj!B804),MONTH(siječanj!B804)+9,DAY(siječanj!B804))</f>
        <v>43747</v>
      </c>
      <c r="C804" s="9">
        <v>8.34375</v>
      </c>
      <c r="D804">
        <v>0.91138027653265496</v>
      </c>
      <c r="E804" s="6">
        <v>98.470983113982953</v>
      </c>
      <c r="F804" s="10">
        <v>170.93613152328905</v>
      </c>
      <c r="G804" s="10">
        <v>176.22829903719858</v>
      </c>
      <c r="H804" s="10">
        <v>2.0853067193525066</v>
      </c>
      <c r="I804" s="10">
        <f t="shared" si="19"/>
        <v>89.744511820864176</v>
      </c>
    </row>
    <row r="805" spans="1:9" x14ac:dyDescent="0.25">
      <c r="A805" s="20"/>
      <c r="B805" s="5">
        <f>DATE(YEAR(siječanj!B805),MONTH(siječanj!B805)+9,DAY(siječanj!B805))</f>
        <v>43747</v>
      </c>
      <c r="C805" s="9">
        <v>8.3541666666666696</v>
      </c>
      <c r="D805">
        <v>0.91138027653265496</v>
      </c>
      <c r="E805" s="6">
        <v>97.879967828428633</v>
      </c>
      <c r="F805" s="10">
        <v>199.49667658719397</v>
      </c>
      <c r="G805" s="10">
        <v>181.15880660613982</v>
      </c>
      <c r="H805" s="10">
        <v>2.4008722483541964</v>
      </c>
      <c r="I805" s="10">
        <f t="shared" si="19"/>
        <v>89.205872146480658</v>
      </c>
    </row>
    <row r="806" spans="1:9" x14ac:dyDescent="0.25">
      <c r="A806" s="20"/>
      <c r="B806" s="5">
        <f>DATE(YEAR(siječanj!B806),MONTH(siječanj!B806)+9,DAY(siječanj!B806))</f>
        <v>43747</v>
      </c>
      <c r="C806" s="9">
        <v>8.3645833333333304</v>
      </c>
      <c r="D806">
        <v>0.91138027653265496</v>
      </c>
      <c r="E806" s="6">
        <v>98.132969390286732</v>
      </c>
      <c r="F806" s="10">
        <v>186.56522770313924</v>
      </c>
      <c r="G806" s="10">
        <v>181.51589732764833</v>
      </c>
      <c r="H806" s="10">
        <v>1.7874156212920962</v>
      </c>
      <c r="I806" s="10">
        <f t="shared" si="19"/>
        <v>89.436452779890089</v>
      </c>
    </row>
    <row r="807" spans="1:9" x14ac:dyDescent="0.25">
      <c r="A807" s="20"/>
      <c r="B807" s="5">
        <f>DATE(YEAR(siječanj!B807),MONTH(siječanj!B807)+9,DAY(siječanj!B807))</f>
        <v>43747</v>
      </c>
      <c r="C807" s="9">
        <v>8.375</v>
      </c>
      <c r="D807">
        <v>0.91138027653265496</v>
      </c>
      <c r="E807" s="6">
        <v>98.452500051310139</v>
      </c>
      <c r="F807" s="10">
        <v>205.30862271130948</v>
      </c>
      <c r="G807" s="10">
        <v>186.91213648529398</v>
      </c>
      <c r="H807" s="10">
        <v>1.4289526296237434</v>
      </c>
      <c r="I807" s="10">
        <f t="shared" si="19"/>
        <v>89.727666722094256</v>
      </c>
    </row>
    <row r="808" spans="1:9" x14ac:dyDescent="0.25">
      <c r="A808" s="20"/>
      <c r="B808" s="5">
        <f>DATE(YEAR(siječanj!B808),MONTH(siječanj!B808)+9,DAY(siječanj!B808))</f>
        <v>43747</v>
      </c>
      <c r="C808" s="9">
        <v>8.3854166666666696</v>
      </c>
      <c r="D808">
        <v>0.91138027653265496</v>
      </c>
      <c r="E808" s="6">
        <v>99.52671937446523</v>
      </c>
      <c r="F808" s="10">
        <v>192.5035194351216</v>
      </c>
      <c r="G808" s="10">
        <v>182.72146736162784</v>
      </c>
      <c r="H808" s="10">
        <v>1.4150790117214036</v>
      </c>
      <c r="I808" s="10">
        <f t="shared" si="19"/>
        <v>90.706689025888068</v>
      </c>
    </row>
    <row r="809" spans="1:9" x14ac:dyDescent="0.25">
      <c r="A809" s="20"/>
      <c r="B809" s="5">
        <f>DATE(YEAR(siječanj!B809),MONTH(siječanj!B809)+9,DAY(siječanj!B809))</f>
        <v>43747</v>
      </c>
      <c r="C809" s="9">
        <v>8.3958333333333304</v>
      </c>
      <c r="D809">
        <v>0.91138027653265496</v>
      </c>
      <c r="E809" s="6">
        <v>98.951124839642503</v>
      </c>
      <c r="F809" s="10">
        <v>190.22547762253029</v>
      </c>
      <c r="G809" s="10">
        <v>184.87973423101766</v>
      </c>
      <c r="H809" s="10">
        <v>1.5744200195252627</v>
      </c>
      <c r="I809" s="10">
        <f t="shared" si="19"/>
        <v>90.182103519570646</v>
      </c>
    </row>
    <row r="810" spans="1:9" x14ac:dyDescent="0.25">
      <c r="A810" s="20"/>
      <c r="B810" s="5">
        <f>DATE(YEAR(siječanj!B810),MONTH(siječanj!B810)+9,DAY(siječanj!B810))</f>
        <v>43747</v>
      </c>
      <c r="C810" s="9">
        <v>8.40625</v>
      </c>
      <c r="D810">
        <v>0.91138027653265496</v>
      </c>
      <c r="E810" s="6">
        <v>98.779488459372246</v>
      </c>
      <c r="F810" s="10">
        <v>177.20580755656567</v>
      </c>
      <c r="G810" s="10">
        <v>190.89434647953749</v>
      </c>
      <c r="H810" s="10">
        <v>1.4907851245554726</v>
      </c>
      <c r="I810" s="10">
        <f t="shared" si="19"/>
        <v>90.025677507856884</v>
      </c>
    </row>
    <row r="811" spans="1:9" x14ac:dyDescent="0.25">
      <c r="A811" s="20"/>
      <c r="B811" s="5">
        <f>DATE(YEAR(siječanj!B811),MONTH(siječanj!B811)+9,DAY(siječanj!B811))</f>
        <v>43747</v>
      </c>
      <c r="C811" s="9">
        <v>8.4166666666666696</v>
      </c>
      <c r="D811">
        <v>0.91138027653265496</v>
      </c>
      <c r="E811" s="6">
        <v>99.567383104991123</v>
      </c>
      <c r="F811" s="10">
        <v>176.92771075958044</v>
      </c>
      <c r="G811" s="10">
        <v>190.69245412979168</v>
      </c>
      <c r="H811" s="10">
        <v>1.2863025836331627</v>
      </c>
      <c r="I811" s="10">
        <f t="shared" si="19"/>
        <v>90.743749147859603</v>
      </c>
    </row>
    <row r="812" spans="1:9" x14ac:dyDescent="0.25">
      <c r="A812" s="20"/>
      <c r="B812" s="5">
        <f>DATE(YEAR(siječanj!B812),MONTH(siječanj!B812)+9,DAY(siječanj!B812))</f>
        <v>43747</v>
      </c>
      <c r="C812" s="9">
        <v>8.4270833333333304</v>
      </c>
      <c r="D812">
        <v>0.91138027653265496</v>
      </c>
      <c r="E812" s="6">
        <v>99.60988223739038</v>
      </c>
      <c r="F812" s="10">
        <v>195.06049687036662</v>
      </c>
      <c r="G812" s="10">
        <v>186.46208729768813</v>
      </c>
      <c r="H812" s="10">
        <v>1.3185359593869361</v>
      </c>
      <c r="I812" s="10">
        <f t="shared" si="19"/>
        <v>90.782482018898037</v>
      </c>
    </row>
    <row r="813" spans="1:9" x14ac:dyDescent="0.25">
      <c r="A813" s="20"/>
      <c r="B813" s="5">
        <f>DATE(YEAR(siječanj!B813),MONTH(siječanj!B813)+9,DAY(siječanj!B813))</f>
        <v>43747</v>
      </c>
      <c r="C813" s="9">
        <v>8.4375</v>
      </c>
      <c r="D813">
        <v>0.91138027653265496</v>
      </c>
      <c r="E813" s="6">
        <v>99.664416206086386</v>
      </c>
      <c r="F813" s="10">
        <v>188.2040522481789</v>
      </c>
      <c r="G813" s="10">
        <v>183.56995068802286</v>
      </c>
      <c r="H813" s="10">
        <v>1.3594754880927655</v>
      </c>
      <c r="I813" s="10">
        <f t="shared" si="19"/>
        <v>90.832183202368626</v>
      </c>
    </row>
    <row r="814" spans="1:9" x14ac:dyDescent="0.25">
      <c r="A814" s="20"/>
      <c r="B814" s="5">
        <f>DATE(YEAR(siječanj!B814),MONTH(siječanj!B814)+9,DAY(siječanj!B814))</f>
        <v>43747</v>
      </c>
      <c r="C814" s="9">
        <v>8.4479166666666696</v>
      </c>
      <c r="D814">
        <v>0.91138027653265496</v>
      </c>
      <c r="E814" s="6">
        <v>101.41010871822667</v>
      </c>
      <c r="F814" s="10">
        <v>175.80715605855147</v>
      </c>
      <c r="G814" s="10">
        <v>182.84284842362462</v>
      </c>
      <c r="H814" s="10">
        <v>1.4571580840048464</v>
      </c>
      <c r="I814" s="10">
        <f t="shared" si="19"/>
        <v>92.423172926824023</v>
      </c>
    </row>
    <row r="815" spans="1:9" x14ac:dyDescent="0.25">
      <c r="A815" s="20"/>
      <c r="B815" s="5">
        <f>DATE(YEAR(siječanj!B815),MONTH(siječanj!B815)+9,DAY(siječanj!B815))</f>
        <v>43747</v>
      </c>
      <c r="C815" s="9">
        <v>8.4583333333333304</v>
      </c>
      <c r="D815">
        <v>0.91138027653265496</v>
      </c>
      <c r="E815" s="6">
        <v>102.02607316045226</v>
      </c>
      <c r="F815" s="10">
        <v>173.91338068604907</v>
      </c>
      <c r="G815" s="10">
        <v>183.66365975790964</v>
      </c>
      <c r="H815" s="10">
        <v>1.3940879987258759</v>
      </c>
      <c r="I815" s="10">
        <f t="shared" si="19"/>
        <v>92.984550770513863</v>
      </c>
    </row>
    <row r="816" spans="1:9" x14ac:dyDescent="0.25">
      <c r="A816" s="20"/>
      <c r="B816" s="5">
        <f>DATE(YEAR(siječanj!B816),MONTH(siječanj!B816)+9,DAY(siječanj!B816))</f>
        <v>43747</v>
      </c>
      <c r="C816" s="9">
        <v>8.46875</v>
      </c>
      <c r="D816">
        <v>0.91138027653265496</v>
      </c>
      <c r="E816" s="6">
        <v>103.00043034230708</v>
      </c>
      <c r="F816" s="10">
        <v>168.96243894164286</v>
      </c>
      <c r="G816" s="10">
        <v>177.44192903058581</v>
      </c>
      <c r="H816" s="10">
        <v>1.3454107790373757</v>
      </c>
      <c r="I816" s="10">
        <f t="shared" si="19"/>
        <v>93.872560688354298</v>
      </c>
    </row>
    <row r="817" spans="1:9" x14ac:dyDescent="0.25">
      <c r="A817" s="20"/>
      <c r="B817" s="5">
        <f>DATE(YEAR(siječanj!B817),MONTH(siječanj!B817)+9,DAY(siječanj!B817))</f>
        <v>43747</v>
      </c>
      <c r="C817" s="9">
        <v>8.4791666666666696</v>
      </c>
      <c r="D817">
        <v>0.91138027653265496</v>
      </c>
      <c r="E817" s="6">
        <v>103.53607585149781</v>
      </c>
      <c r="F817" s="10">
        <v>165.68618254298443</v>
      </c>
      <c r="G817" s="10">
        <v>174.5752808383703</v>
      </c>
      <c r="H817" s="10">
        <v>1.2688582624573357</v>
      </c>
      <c r="I817" s="10">
        <f t="shared" si="19"/>
        <v>94.360737440644016</v>
      </c>
    </row>
    <row r="818" spans="1:9" x14ac:dyDescent="0.25">
      <c r="A818" s="20"/>
      <c r="B818" s="5">
        <f>DATE(YEAR(siječanj!B818),MONTH(siječanj!B818)+9,DAY(siječanj!B818))</f>
        <v>43747</v>
      </c>
      <c r="C818" s="9">
        <v>8.4895833333333304</v>
      </c>
      <c r="D818">
        <v>0.91138027653265496</v>
      </c>
      <c r="E818" s="6">
        <v>103.37812209936301</v>
      </c>
      <c r="F818" s="10">
        <v>162.02437939137468</v>
      </c>
      <c r="G818" s="10">
        <v>169.38943150759499</v>
      </c>
      <c r="H818" s="10">
        <v>1.2781446922092299</v>
      </c>
      <c r="I818" s="10">
        <f t="shared" si="19"/>
        <v>94.216781506344034</v>
      </c>
    </row>
    <row r="819" spans="1:9" x14ac:dyDescent="0.25">
      <c r="A819" s="20"/>
      <c r="B819" s="5">
        <f>DATE(YEAR(siječanj!B819),MONTH(siječanj!B819)+9,DAY(siječanj!B819))</f>
        <v>43747</v>
      </c>
      <c r="C819" s="9">
        <v>8.5</v>
      </c>
      <c r="D819">
        <v>0.91138027653265496</v>
      </c>
      <c r="E819" s="6">
        <v>101.81331643264056</v>
      </c>
      <c r="F819" s="10">
        <v>159.62336734119017</v>
      </c>
      <c r="G819" s="10">
        <v>169.21560852843598</v>
      </c>
      <c r="H819" s="10">
        <v>1.3881601710723555</v>
      </c>
      <c r="I819" s="10">
        <f t="shared" si="19"/>
        <v>92.790648485086663</v>
      </c>
    </row>
    <row r="820" spans="1:9" x14ac:dyDescent="0.25">
      <c r="A820" s="20"/>
      <c r="B820" s="5">
        <f>DATE(YEAR(siječanj!B820),MONTH(siječanj!B820)+9,DAY(siječanj!B820))</f>
        <v>43747</v>
      </c>
      <c r="C820" s="9">
        <v>8.5104166666666696</v>
      </c>
      <c r="D820">
        <v>0.91138027653265496</v>
      </c>
      <c r="E820" s="6">
        <v>100.92286560532966</v>
      </c>
      <c r="F820" s="10">
        <v>158.16804092803341</v>
      </c>
      <c r="G820" s="10">
        <v>172.61216694031711</v>
      </c>
      <c r="H820" s="10">
        <v>1.5153988656410253</v>
      </c>
      <c r="I820" s="10">
        <f t="shared" si="19"/>
        <v>91.979109163853323</v>
      </c>
    </row>
    <row r="821" spans="1:9" x14ac:dyDescent="0.25">
      <c r="A821" s="20"/>
      <c r="B821" s="5">
        <f>DATE(YEAR(siječanj!B821),MONTH(siječanj!B821)+9,DAY(siječanj!B821))</f>
        <v>43747</v>
      </c>
      <c r="C821" s="9">
        <v>8.5208333333333304</v>
      </c>
      <c r="D821">
        <v>0.91138027653265496</v>
      </c>
      <c r="E821" s="6">
        <v>100.94421245080652</v>
      </c>
      <c r="F821" s="10">
        <v>155.12624232399881</v>
      </c>
      <c r="G821" s="10">
        <v>173.39521527753652</v>
      </c>
      <c r="H821" s="10">
        <v>1.6007455771703381</v>
      </c>
      <c r="I821" s="10">
        <f t="shared" si="19"/>
        <v>91.998564257787123</v>
      </c>
    </row>
    <row r="822" spans="1:9" x14ac:dyDescent="0.25">
      <c r="A822" s="20"/>
      <c r="B822" s="5">
        <f>DATE(YEAR(siječanj!B822),MONTH(siječanj!B822)+9,DAY(siječanj!B822))</f>
        <v>43747</v>
      </c>
      <c r="C822" s="9">
        <v>8.53125</v>
      </c>
      <c r="D822">
        <v>0.91138027653265496</v>
      </c>
      <c r="E822" s="6">
        <v>100.10054799261262</v>
      </c>
      <c r="F822" s="10">
        <v>153.39538375310164</v>
      </c>
      <c r="G822" s="10">
        <v>172.88105970960163</v>
      </c>
      <c r="H822" s="10">
        <v>1.7277341524287326</v>
      </c>
      <c r="I822" s="10">
        <f t="shared" si="19"/>
        <v>91.229665110577585</v>
      </c>
    </row>
    <row r="823" spans="1:9" x14ac:dyDescent="0.25">
      <c r="A823" s="20"/>
      <c r="B823" s="5">
        <f>DATE(YEAR(siječanj!B823),MONTH(siječanj!B823)+9,DAY(siječanj!B823))</f>
        <v>43747</v>
      </c>
      <c r="C823" s="9">
        <v>8.5416666666666696</v>
      </c>
      <c r="D823">
        <v>0.91138027653265496</v>
      </c>
      <c r="E823" s="6">
        <v>97.96786164069313</v>
      </c>
      <c r="F823" s="10">
        <v>153.31380896022063</v>
      </c>
      <c r="G823" s="10">
        <v>170.43084810535035</v>
      </c>
      <c r="H823" s="10">
        <v>1.9033379177866792</v>
      </c>
      <c r="I823" s="10">
        <f t="shared" si="19"/>
        <v>89.285976833407787</v>
      </c>
    </row>
    <row r="824" spans="1:9" x14ac:dyDescent="0.25">
      <c r="A824" s="20"/>
      <c r="B824" s="5">
        <f>DATE(YEAR(siječanj!B824),MONTH(siječanj!B824)+9,DAY(siječanj!B824))</f>
        <v>43747</v>
      </c>
      <c r="C824" s="9">
        <v>8.5520833333333304</v>
      </c>
      <c r="D824">
        <v>0.91138027653265496</v>
      </c>
      <c r="E824" s="6">
        <v>96.853045094273085</v>
      </c>
      <c r="F824" s="10">
        <v>152.48549871398285</v>
      </c>
      <c r="G824" s="10">
        <v>165.24993188718071</v>
      </c>
      <c r="H824" s="10">
        <v>1.799507389228036</v>
      </c>
      <c r="I824" s="10">
        <f t="shared" si="19"/>
        <v>88.269955021048304</v>
      </c>
    </row>
    <row r="825" spans="1:9" x14ac:dyDescent="0.25">
      <c r="A825" s="20"/>
      <c r="B825" s="5">
        <f>DATE(YEAR(siječanj!B825),MONTH(siječanj!B825)+9,DAY(siječanj!B825))</f>
        <v>43747</v>
      </c>
      <c r="C825" s="9">
        <v>8.5625</v>
      </c>
      <c r="D825">
        <v>0.91138027653265496</v>
      </c>
      <c r="E825" s="6">
        <v>96.843285401888593</v>
      </c>
      <c r="F825" s="10">
        <v>152.54566940499745</v>
      </c>
      <c r="G825" s="10">
        <v>163.2088675848955</v>
      </c>
      <c r="H825" s="10">
        <v>1.8164904903957155</v>
      </c>
      <c r="I825" s="10">
        <f t="shared" si="19"/>
        <v>88.261060229904061</v>
      </c>
    </row>
    <row r="826" spans="1:9" x14ac:dyDescent="0.25">
      <c r="A826" s="20"/>
      <c r="B826" s="5">
        <f>DATE(YEAR(siječanj!B826),MONTH(siječanj!B826)+9,DAY(siječanj!B826))</f>
        <v>43747</v>
      </c>
      <c r="C826" s="9">
        <v>8.5729166666666696</v>
      </c>
      <c r="D826">
        <v>0.91138027653265496</v>
      </c>
      <c r="E826" s="6">
        <v>97.183945518983634</v>
      </c>
      <c r="F826" s="10">
        <v>152.43225134487326</v>
      </c>
      <c r="G826" s="10">
        <v>159.13180455242298</v>
      </c>
      <c r="H826" s="10">
        <v>1.8953431041530455</v>
      </c>
      <c r="I826" s="10">
        <f t="shared" si="19"/>
        <v>88.571531141625783</v>
      </c>
    </row>
    <row r="827" spans="1:9" x14ac:dyDescent="0.25">
      <c r="A827" s="20"/>
      <c r="B827" s="5">
        <f>DATE(YEAR(siječanj!B827),MONTH(siječanj!B827)+9,DAY(siječanj!B827))</f>
        <v>43747</v>
      </c>
      <c r="C827" s="9">
        <v>8.5833333333333304</v>
      </c>
      <c r="D827">
        <v>0.91138027653265496</v>
      </c>
      <c r="E827" s="6">
        <v>99.716532089891345</v>
      </c>
      <c r="F827" s="10">
        <v>149.54862154834902</v>
      </c>
      <c r="G827" s="10">
        <v>151.79714917114435</v>
      </c>
      <c r="H827" s="10">
        <v>1.7564928707241643</v>
      </c>
      <c r="I827" s="10">
        <f t="shared" si="19"/>
        <v>90.879680590962536</v>
      </c>
    </row>
    <row r="828" spans="1:9" x14ac:dyDescent="0.25">
      <c r="A828" s="20"/>
      <c r="B828" s="5">
        <f>DATE(YEAR(siječanj!B828),MONTH(siječanj!B828)+9,DAY(siječanj!B828))</f>
        <v>43747</v>
      </c>
      <c r="C828" s="9">
        <v>8.59375</v>
      </c>
      <c r="D828">
        <v>0.91138027653265496</v>
      </c>
      <c r="E828" s="6">
        <v>101.28454797276223</v>
      </c>
      <c r="F828" s="10">
        <v>147.36743801258908</v>
      </c>
      <c r="G828" s="10">
        <v>142.69907261120207</v>
      </c>
      <c r="H828" s="10">
        <v>1.9186212081217291</v>
      </c>
      <c r="I828" s="10">
        <f t="shared" si="19"/>
        <v>92.308739339900995</v>
      </c>
    </row>
    <row r="829" spans="1:9" x14ac:dyDescent="0.25">
      <c r="A829" s="20"/>
      <c r="B829" s="5">
        <f>DATE(YEAR(siječanj!B829),MONTH(siječanj!B829)+9,DAY(siječanj!B829))</f>
        <v>43747</v>
      </c>
      <c r="C829" s="9">
        <v>8.6041666666666696</v>
      </c>
      <c r="D829">
        <v>0.91138027653265496</v>
      </c>
      <c r="E829" s="6">
        <v>101.22423680617389</v>
      </c>
      <c r="F829" s="10">
        <v>147.52349972212832</v>
      </c>
      <c r="G829" s="10">
        <v>144.2765929133671</v>
      </c>
      <c r="H829" s="10">
        <v>2.0829055739738651</v>
      </c>
      <c r="I829" s="10">
        <f t="shared" si="19"/>
        <v>92.253772932217714</v>
      </c>
    </row>
    <row r="830" spans="1:9" x14ac:dyDescent="0.25">
      <c r="A830" s="20"/>
      <c r="B830" s="5">
        <f>DATE(YEAR(siječanj!B830),MONTH(siječanj!B830)+9,DAY(siječanj!B830))</f>
        <v>43747</v>
      </c>
      <c r="C830" s="9">
        <v>8.6145833333333304</v>
      </c>
      <c r="D830">
        <v>0.91138027653265496</v>
      </c>
      <c r="E830" s="6">
        <v>103.24444647541576</v>
      </c>
      <c r="F830" s="10">
        <v>146.8055211391771</v>
      </c>
      <c r="G830" s="10">
        <v>145.35569222970793</v>
      </c>
      <c r="H830" s="10">
        <v>2.3939989697078361</v>
      </c>
      <c r="I830" s="10">
        <f t="shared" si="19"/>
        <v>94.094952179225302</v>
      </c>
    </row>
    <row r="831" spans="1:9" x14ac:dyDescent="0.25">
      <c r="A831" s="20"/>
      <c r="B831" s="5">
        <f>DATE(YEAR(siječanj!B831),MONTH(siječanj!B831)+9,DAY(siječanj!B831))</f>
        <v>43747</v>
      </c>
      <c r="C831" s="9">
        <v>8.625</v>
      </c>
      <c r="D831">
        <v>0.91138027653265496</v>
      </c>
      <c r="E831" s="6">
        <v>103.90043736963682</v>
      </c>
      <c r="F831" s="10">
        <v>145.18427982501623</v>
      </c>
      <c r="G831" s="10">
        <v>140.7069019172562</v>
      </c>
      <c r="H831" s="10">
        <v>2.3215043888176998</v>
      </c>
      <c r="I831" s="10">
        <f t="shared" si="19"/>
        <v>94.692809341803397</v>
      </c>
    </row>
    <row r="832" spans="1:9" x14ac:dyDescent="0.25">
      <c r="A832" s="20"/>
      <c r="B832" s="5">
        <f>DATE(YEAR(siječanj!B832),MONTH(siječanj!B832)+9,DAY(siječanj!B832))</f>
        <v>43747</v>
      </c>
      <c r="C832" s="9">
        <v>8.6354166666666696</v>
      </c>
      <c r="D832">
        <v>0.91138027653265496</v>
      </c>
      <c r="E832" s="6">
        <v>104.75627464187782</v>
      </c>
      <c r="F832" s="10">
        <v>144.4904505915737</v>
      </c>
      <c r="G832" s="10">
        <v>137.89955543833233</v>
      </c>
      <c r="H832" s="10">
        <v>2.2442295276695852</v>
      </c>
      <c r="I832" s="10">
        <f t="shared" si="19"/>
        <v>95.472802551645358</v>
      </c>
    </row>
    <row r="833" spans="1:9" x14ac:dyDescent="0.25">
      <c r="A833" s="20"/>
      <c r="B833" s="5">
        <f>DATE(YEAR(siječanj!B833),MONTH(siječanj!B833)+9,DAY(siječanj!B833))</f>
        <v>43747</v>
      </c>
      <c r="C833" s="9">
        <v>8.6458333333333304</v>
      </c>
      <c r="D833">
        <v>0.91138027653265496</v>
      </c>
      <c r="E833" s="6">
        <v>106.51538970898385</v>
      </c>
      <c r="F833" s="10">
        <v>140.35284063697077</v>
      </c>
      <c r="G833" s="10">
        <v>142.13455032481693</v>
      </c>
      <c r="H833" s="10">
        <v>2.0149581621445298</v>
      </c>
      <c r="I833" s="10">
        <f t="shared" si="19"/>
        <v>97.076025327957211</v>
      </c>
    </row>
    <row r="834" spans="1:9" x14ac:dyDescent="0.25">
      <c r="A834" s="20"/>
      <c r="B834" s="5">
        <f>DATE(YEAR(siječanj!B834),MONTH(siječanj!B834)+9,DAY(siječanj!B834))</f>
        <v>43747</v>
      </c>
      <c r="C834" s="9">
        <v>8.65625</v>
      </c>
      <c r="D834">
        <v>0.91138027653265496</v>
      </c>
      <c r="E834" s="6">
        <v>106.32555714064402</v>
      </c>
      <c r="F834" s="10">
        <v>138.95557380333759</v>
      </c>
      <c r="G834" s="10">
        <v>140.29954081147363</v>
      </c>
      <c r="H834" s="10">
        <v>2.1572450348965915</v>
      </c>
      <c r="I834" s="10">
        <f t="shared" si="19"/>
        <v>96.903015669328752</v>
      </c>
    </row>
    <row r="835" spans="1:9" x14ac:dyDescent="0.25">
      <c r="A835" s="20"/>
      <c r="B835" s="5">
        <f>DATE(YEAR(siječanj!B835),MONTH(siječanj!B835)+9,DAY(siječanj!B835))</f>
        <v>43747</v>
      </c>
      <c r="C835" s="9">
        <v>8.6666666666666696</v>
      </c>
      <c r="D835">
        <v>0.91138027653265496</v>
      </c>
      <c r="E835" s="6">
        <v>106.4312709282631</v>
      </c>
      <c r="F835" s="10">
        <v>139.34284636986521</v>
      </c>
      <c r="G835" s="10">
        <v>133.95509639938248</v>
      </c>
      <c r="H835" s="10">
        <v>2.1555242140418982</v>
      </c>
      <c r="I835" s="10">
        <f t="shared" si="19"/>
        <v>96.999361130322342</v>
      </c>
    </row>
    <row r="836" spans="1:9" x14ac:dyDescent="0.25">
      <c r="A836" s="20"/>
      <c r="B836" s="5">
        <f>DATE(YEAR(siječanj!B836),MONTH(siječanj!B836)+9,DAY(siječanj!B836))</f>
        <v>43747</v>
      </c>
      <c r="C836" s="9">
        <v>8.6770833333333304</v>
      </c>
      <c r="D836">
        <v>0.91138027653265496</v>
      </c>
      <c r="E836" s="6">
        <v>107.11014329819155</v>
      </c>
      <c r="F836" s="10">
        <v>136.70051741947097</v>
      </c>
      <c r="G836" s="10">
        <v>135.99966887125052</v>
      </c>
      <c r="H836" s="10">
        <v>2.0846734172588897</v>
      </c>
      <c r="I836" s="10">
        <f t="shared" ref="I836:I899" si="20">D836*E836</f>
        <v>97.618072018558109</v>
      </c>
    </row>
    <row r="837" spans="1:9" x14ac:dyDescent="0.25">
      <c r="A837" s="20"/>
      <c r="B837" s="5">
        <f>DATE(YEAR(siječanj!B837),MONTH(siječanj!B837)+9,DAY(siječanj!B837))</f>
        <v>43747</v>
      </c>
      <c r="C837" s="9">
        <v>8.6875</v>
      </c>
      <c r="D837">
        <v>0.91138027653265496</v>
      </c>
      <c r="E837" s="6">
        <v>109.67080883761838</v>
      </c>
      <c r="F837" s="10">
        <v>133.6756679101639</v>
      </c>
      <c r="G837" s="10">
        <v>135.85732709808485</v>
      </c>
      <c r="H837" s="10">
        <v>1.975316252420408</v>
      </c>
      <c r="I837" s="10">
        <f t="shared" si="20"/>
        <v>99.951812085988578</v>
      </c>
    </row>
    <row r="838" spans="1:9" x14ac:dyDescent="0.25">
      <c r="A838" s="20"/>
      <c r="B838" s="5">
        <f>DATE(YEAR(siječanj!B838),MONTH(siječanj!B838)+9,DAY(siječanj!B838))</f>
        <v>43747</v>
      </c>
      <c r="C838" s="9">
        <v>8.6979166666666696</v>
      </c>
      <c r="D838">
        <v>0.91138027653265496</v>
      </c>
      <c r="E838" s="6">
        <v>110.74480680078551</v>
      </c>
      <c r="F838" s="10">
        <v>133.48903923272394</v>
      </c>
      <c r="G838" s="10">
        <v>133.97093935744138</v>
      </c>
      <c r="H838" s="10">
        <v>2.4870823717425785</v>
      </c>
      <c r="I838" s="10">
        <f t="shared" si="20"/>
        <v>100.93063264665535</v>
      </c>
    </row>
    <row r="839" spans="1:9" x14ac:dyDescent="0.25">
      <c r="A839" s="20"/>
      <c r="B839" s="5">
        <f>DATE(YEAR(siječanj!B839),MONTH(siječanj!B839)+9,DAY(siječanj!B839))</f>
        <v>43747</v>
      </c>
      <c r="C839" s="9">
        <v>8.7083333333333304</v>
      </c>
      <c r="D839">
        <v>0.91138027653265496</v>
      </c>
      <c r="E839" s="6">
        <v>112.32096535621845</v>
      </c>
      <c r="F839" s="10">
        <v>132.46385780614673</v>
      </c>
      <c r="G839" s="10">
        <v>132.29752641072929</v>
      </c>
      <c r="H839" s="10">
        <v>7.5611177548661042</v>
      </c>
      <c r="I839" s="10">
        <f t="shared" si="20"/>
        <v>102.36711246676514</v>
      </c>
    </row>
    <row r="840" spans="1:9" x14ac:dyDescent="0.25">
      <c r="A840" s="20"/>
      <c r="B840" s="5">
        <f>DATE(YEAR(siječanj!B840),MONTH(siječanj!B840)+9,DAY(siječanj!B840))</f>
        <v>43747</v>
      </c>
      <c r="C840" s="9">
        <v>8.71875</v>
      </c>
      <c r="D840">
        <v>0.91138027653265496</v>
      </c>
      <c r="E840" s="6">
        <v>115.47640632305807</v>
      </c>
      <c r="F840" s="10">
        <v>132.42441694564775</v>
      </c>
      <c r="G840" s="10">
        <v>132.42845659794068</v>
      </c>
      <c r="H840" s="10">
        <v>20.808181782580331</v>
      </c>
      <c r="I840" s="10">
        <f t="shared" si="20"/>
        <v>105.24291912770589</v>
      </c>
    </row>
    <row r="841" spans="1:9" x14ac:dyDescent="0.25">
      <c r="A841" s="20"/>
      <c r="B841" s="5">
        <f>DATE(YEAR(siječanj!B841),MONTH(siječanj!B841)+9,DAY(siječanj!B841))</f>
        <v>43747</v>
      </c>
      <c r="C841" s="9">
        <v>8.7291666666666696</v>
      </c>
      <c r="D841">
        <v>0.91138027653265496</v>
      </c>
      <c r="E841" s="6">
        <v>119.63507854946612</v>
      </c>
      <c r="F841" s="10">
        <v>132.29719639043287</v>
      </c>
      <c r="G841" s="10">
        <v>135.11535324523763</v>
      </c>
      <c r="H841" s="10">
        <v>33.543939910503305</v>
      </c>
      <c r="I841" s="10">
        <f t="shared" si="20"/>
        <v>109.03305097141832</v>
      </c>
    </row>
    <row r="842" spans="1:9" x14ac:dyDescent="0.25">
      <c r="A842" s="20"/>
      <c r="B842" s="5">
        <f>DATE(YEAR(siječanj!B842),MONTH(siječanj!B842)+9,DAY(siječanj!B842))</f>
        <v>43747</v>
      </c>
      <c r="C842" s="9">
        <v>8.7395833333333304</v>
      </c>
      <c r="D842">
        <v>0.91138027653265496</v>
      </c>
      <c r="E842" s="6">
        <v>124.15072403217245</v>
      </c>
      <c r="F842" s="10">
        <v>132.62029277304086</v>
      </c>
      <c r="G842" s="10">
        <v>136.67985237792126</v>
      </c>
      <c r="H842" s="10">
        <v>49.657510300306754</v>
      </c>
      <c r="I842" s="10">
        <f t="shared" si="20"/>
        <v>113.14852120017066</v>
      </c>
    </row>
    <row r="843" spans="1:9" x14ac:dyDescent="0.25">
      <c r="A843" s="20"/>
      <c r="B843" s="5">
        <f>DATE(YEAR(siječanj!B843),MONTH(siječanj!B843)+9,DAY(siječanj!B843))</f>
        <v>43747</v>
      </c>
      <c r="C843" s="9">
        <v>8.75</v>
      </c>
      <c r="D843">
        <v>0.91138027653265496</v>
      </c>
      <c r="E843" s="6">
        <v>128.95858455191561</v>
      </c>
      <c r="F843" s="10">
        <v>133.35861588859299</v>
      </c>
      <c r="G843" s="10">
        <v>139.4449884319788</v>
      </c>
      <c r="H843" s="10">
        <v>67.430480246017297</v>
      </c>
      <c r="I843" s="10">
        <f t="shared" si="20"/>
        <v>117.53031045018461</v>
      </c>
    </row>
    <row r="844" spans="1:9" x14ac:dyDescent="0.25">
      <c r="A844" s="20"/>
      <c r="B844" s="5">
        <f>DATE(YEAR(siječanj!B844),MONTH(siječanj!B844)+9,DAY(siječanj!B844))</f>
        <v>43747</v>
      </c>
      <c r="C844" s="9">
        <v>8.7604166666666696</v>
      </c>
      <c r="D844">
        <v>0.91138027653265496</v>
      </c>
      <c r="E844" s="6">
        <v>133.30436751219253</v>
      </c>
      <c r="F844" s="10">
        <v>131.57289651356837</v>
      </c>
      <c r="G844" s="10">
        <v>138.99010246594352</v>
      </c>
      <c r="H844" s="10">
        <v>82.868438359678052</v>
      </c>
      <c r="I844" s="10">
        <f t="shared" si="20"/>
        <v>121.49097132627269</v>
      </c>
    </row>
    <row r="845" spans="1:9" x14ac:dyDescent="0.25">
      <c r="A845" s="20"/>
      <c r="B845" s="5">
        <f>DATE(YEAR(siječanj!B845),MONTH(siječanj!B845)+9,DAY(siječanj!B845))</f>
        <v>43747</v>
      </c>
      <c r="C845" s="9">
        <v>8.7708333333333304</v>
      </c>
      <c r="D845">
        <v>0.91138027653265496</v>
      </c>
      <c r="E845" s="6">
        <v>138.23508381790583</v>
      </c>
      <c r="F845" s="10">
        <v>129.87200288258012</v>
      </c>
      <c r="G845" s="10">
        <v>139.45322099011887</v>
      </c>
      <c r="H845" s="10">
        <v>100.5152131085824</v>
      </c>
      <c r="I845" s="10">
        <f t="shared" si="20"/>
        <v>125.98472891647775</v>
      </c>
    </row>
    <row r="846" spans="1:9" x14ac:dyDescent="0.25">
      <c r="A846" s="20"/>
      <c r="B846" s="5">
        <f>DATE(YEAR(siječanj!B846),MONTH(siječanj!B846)+9,DAY(siječanj!B846))</f>
        <v>43747</v>
      </c>
      <c r="C846" s="9">
        <v>8.78125</v>
      </c>
      <c r="D846">
        <v>0.91138027653265496</v>
      </c>
      <c r="E846" s="6">
        <v>143.91442471325522</v>
      </c>
      <c r="F846" s="10">
        <v>128.93515501647119</v>
      </c>
      <c r="G846" s="10">
        <v>139.69217791415295</v>
      </c>
      <c r="H846" s="10">
        <v>127.50246038851341</v>
      </c>
      <c r="I846" s="10">
        <f t="shared" si="20"/>
        <v>131.1607681922045</v>
      </c>
    </row>
    <row r="847" spans="1:9" x14ac:dyDescent="0.25">
      <c r="A847" s="20"/>
      <c r="B847" s="5">
        <f>DATE(YEAR(siječanj!B847),MONTH(siječanj!B847)+9,DAY(siječanj!B847))</f>
        <v>43747</v>
      </c>
      <c r="C847" s="9">
        <v>8.7916666666666696</v>
      </c>
      <c r="D847">
        <v>0.91138027653265496</v>
      </c>
      <c r="E847" s="6">
        <v>149.52413052108787</v>
      </c>
      <c r="F847" s="10">
        <v>126.98478499922508</v>
      </c>
      <c r="G847" s="10">
        <v>139.06306356263386</v>
      </c>
      <c r="H847" s="10">
        <v>151.21616114272243</v>
      </c>
      <c r="I847" s="10">
        <f t="shared" si="20"/>
        <v>136.27334342261386</v>
      </c>
    </row>
    <row r="848" spans="1:9" x14ac:dyDescent="0.25">
      <c r="A848" s="20"/>
      <c r="B848" s="5">
        <f>DATE(YEAR(siječanj!B848),MONTH(siječanj!B848)+9,DAY(siječanj!B848))</f>
        <v>43747</v>
      </c>
      <c r="C848" s="9">
        <v>8.8020833333333304</v>
      </c>
      <c r="D848">
        <v>0.91138027653265496</v>
      </c>
      <c r="E848" s="6">
        <v>155.91767204632947</v>
      </c>
      <c r="F848" s="10">
        <v>123.68188284165215</v>
      </c>
      <c r="G848" s="10">
        <v>139.29260783486959</v>
      </c>
      <c r="H848" s="10">
        <v>183.74570017036092</v>
      </c>
      <c r="I848" s="10">
        <f t="shared" si="20"/>
        <v>142.10029106591156</v>
      </c>
    </row>
    <row r="849" spans="1:9" x14ac:dyDescent="0.25">
      <c r="A849" s="20"/>
      <c r="B849" s="5">
        <f>DATE(YEAR(siječanj!B849),MONTH(siječanj!B849)+9,DAY(siječanj!B849))</f>
        <v>43747</v>
      </c>
      <c r="C849" s="9">
        <v>8.8125</v>
      </c>
      <c r="D849">
        <v>0.91138027653265496</v>
      </c>
      <c r="E849" s="6">
        <v>158.21063494128899</v>
      </c>
      <c r="F849" s="10">
        <v>121.04036060876686</v>
      </c>
      <c r="G849" s="10">
        <v>137.52492386890961</v>
      </c>
      <c r="H849" s="10">
        <v>199.50551381343814</v>
      </c>
      <c r="I849" s="10">
        <f t="shared" si="20"/>
        <v>144.19005222319888</v>
      </c>
    </row>
    <row r="850" spans="1:9" x14ac:dyDescent="0.25">
      <c r="A850" s="20"/>
      <c r="B850" s="5">
        <f>DATE(YEAR(siječanj!B850),MONTH(siječanj!B850)+9,DAY(siječanj!B850))</f>
        <v>43747</v>
      </c>
      <c r="C850" s="9">
        <v>8.8229166666666696</v>
      </c>
      <c r="D850">
        <v>0.91138027653265496</v>
      </c>
      <c r="E850" s="6">
        <v>158.20397825931883</v>
      </c>
      <c r="F850" s="10">
        <v>116.36892842036653</v>
      </c>
      <c r="G850" s="10">
        <v>132.75705648684166</v>
      </c>
      <c r="H850" s="10">
        <v>217.46540992544416</v>
      </c>
      <c r="I850" s="10">
        <f t="shared" si="20"/>
        <v>144.18398545454414</v>
      </c>
    </row>
    <row r="851" spans="1:9" x14ac:dyDescent="0.25">
      <c r="A851" s="20"/>
      <c r="B851" s="5">
        <f>DATE(YEAR(siječanj!B851),MONTH(siječanj!B851)+9,DAY(siječanj!B851))</f>
        <v>43747</v>
      </c>
      <c r="C851" s="9">
        <v>8.8333333333333304</v>
      </c>
      <c r="D851">
        <v>0.91138027653265496</v>
      </c>
      <c r="E851" s="6">
        <v>158.11208209964849</v>
      </c>
      <c r="F851" s="10">
        <v>111.12589473492706</v>
      </c>
      <c r="G851" s="10">
        <v>123.63902671065644</v>
      </c>
      <c r="H851" s="10">
        <v>223.4102266829953</v>
      </c>
      <c r="I851" s="10">
        <f t="shared" si="20"/>
        <v>144.10023310713149</v>
      </c>
    </row>
    <row r="852" spans="1:9" x14ac:dyDescent="0.25">
      <c r="A852" s="20"/>
      <c r="B852" s="5">
        <f>DATE(YEAR(siječanj!B852),MONTH(siječanj!B852)+9,DAY(siječanj!B852))</f>
        <v>43747</v>
      </c>
      <c r="C852" s="9">
        <v>8.84375</v>
      </c>
      <c r="D852">
        <v>0.91138027653265496</v>
      </c>
      <c r="E852" s="6">
        <v>156.87789296097037</v>
      </c>
      <c r="F852" s="10">
        <v>93.854839450960199</v>
      </c>
      <c r="G852" s="10">
        <v>106.21238697623686</v>
      </c>
      <c r="H852" s="10">
        <v>223.9529685781792</v>
      </c>
      <c r="I852" s="10">
        <f t="shared" si="20"/>
        <v>142.97541746862942</v>
      </c>
    </row>
    <row r="853" spans="1:9" x14ac:dyDescent="0.25">
      <c r="A853" s="20"/>
      <c r="B853" s="5">
        <f>DATE(YEAR(siječanj!B853),MONTH(siječanj!B853)+9,DAY(siječanj!B853))</f>
        <v>43747</v>
      </c>
      <c r="C853" s="9">
        <v>8.8541666666666696</v>
      </c>
      <c r="D853">
        <v>0.91138027653265496</v>
      </c>
      <c r="E853" s="6">
        <v>156.47779024226222</v>
      </c>
      <c r="F853" s="10">
        <v>87.414508549624472</v>
      </c>
      <c r="G853" s="10">
        <v>100.17129085711338</v>
      </c>
      <c r="H853" s="10">
        <v>224.04889833796486</v>
      </c>
      <c r="I853" s="10">
        <f t="shared" si="20"/>
        <v>142.61077174221171</v>
      </c>
    </row>
    <row r="854" spans="1:9" x14ac:dyDescent="0.25">
      <c r="A854" s="20"/>
      <c r="B854" s="5">
        <f>DATE(YEAR(siječanj!B854),MONTH(siječanj!B854)+9,DAY(siječanj!B854))</f>
        <v>43747</v>
      </c>
      <c r="C854" s="9">
        <v>8.8645833333333304</v>
      </c>
      <c r="D854">
        <v>0.91138027653265496</v>
      </c>
      <c r="E854" s="6">
        <v>155.66176401790287</v>
      </c>
      <c r="F854" s="10">
        <v>84.182677803236643</v>
      </c>
      <c r="G854" s="10">
        <v>96.117753433250741</v>
      </c>
      <c r="H854" s="10">
        <v>225.00032618184312</v>
      </c>
      <c r="I854" s="10">
        <f t="shared" si="20"/>
        <v>141.86706153619718</v>
      </c>
    </row>
    <row r="855" spans="1:9" x14ac:dyDescent="0.25">
      <c r="A855" s="20"/>
      <c r="B855" s="5">
        <f>DATE(YEAR(siječanj!B855),MONTH(siječanj!B855)+9,DAY(siječanj!B855))</f>
        <v>43747</v>
      </c>
      <c r="C855" s="9">
        <v>8.875</v>
      </c>
      <c r="D855">
        <v>0.91138027653265496</v>
      </c>
      <c r="E855" s="6">
        <v>152.61071562727429</v>
      </c>
      <c r="F855" s="10">
        <v>81.523443906834274</v>
      </c>
      <c r="G855" s="10">
        <v>88.981413995426934</v>
      </c>
      <c r="H855" s="10">
        <v>226.40513529468461</v>
      </c>
      <c r="I855" s="10">
        <f t="shared" si="20"/>
        <v>139.08639621023161</v>
      </c>
    </row>
    <row r="856" spans="1:9" x14ac:dyDescent="0.25">
      <c r="A856" s="20"/>
      <c r="B856" s="5">
        <f>DATE(YEAR(siječanj!B856),MONTH(siječanj!B856)+9,DAY(siječanj!B856))</f>
        <v>43747</v>
      </c>
      <c r="C856" s="9">
        <v>8.8854166666666696</v>
      </c>
      <c r="D856">
        <v>0.91138027653265496</v>
      </c>
      <c r="E856" s="6">
        <v>157.81513313533529</v>
      </c>
      <c r="F856" s="10">
        <v>77.382715447234105</v>
      </c>
      <c r="G856" s="10">
        <v>73.607723792279742</v>
      </c>
      <c r="H856" s="10">
        <v>232.45771845826087</v>
      </c>
      <c r="I856" s="10">
        <f t="shared" si="20"/>
        <v>143.82959967791965</v>
      </c>
    </row>
    <row r="857" spans="1:9" x14ac:dyDescent="0.25">
      <c r="A857" s="20"/>
      <c r="B857" s="5">
        <f>DATE(YEAR(siječanj!B857),MONTH(siječanj!B857)+9,DAY(siječanj!B857))</f>
        <v>43747</v>
      </c>
      <c r="C857" s="9">
        <v>8.8958333333333304</v>
      </c>
      <c r="D857">
        <v>0.91138027653265496</v>
      </c>
      <c r="E857" s="6">
        <v>160.01435851287692</v>
      </c>
      <c r="F857" s="10">
        <v>73.369331961967092</v>
      </c>
      <c r="G857" s="10">
        <v>63.613177444428857</v>
      </c>
      <c r="H857" s="10">
        <v>236.51624242878196</v>
      </c>
      <c r="I857" s="10">
        <f t="shared" si="20"/>
        <v>145.83393031066117</v>
      </c>
    </row>
    <row r="858" spans="1:9" x14ac:dyDescent="0.25">
      <c r="A858" s="20"/>
      <c r="B858" s="5">
        <f>DATE(YEAR(siječanj!B858),MONTH(siječanj!B858)+9,DAY(siječanj!B858))</f>
        <v>43747</v>
      </c>
      <c r="C858" s="9">
        <v>8.90625</v>
      </c>
      <c r="D858">
        <v>0.91138027653265496</v>
      </c>
      <c r="E858" s="6">
        <v>156.67357967736356</v>
      </c>
      <c r="F858" s="10">
        <v>71.819085802112369</v>
      </c>
      <c r="G858" s="10">
        <v>60.048624271048006</v>
      </c>
      <c r="H858" s="10">
        <v>237.83849215968786</v>
      </c>
      <c r="I858" s="10">
        <f t="shared" si="20"/>
        <v>142.78921037171656</v>
      </c>
    </row>
    <row r="859" spans="1:9" x14ac:dyDescent="0.25">
      <c r="A859" s="20"/>
      <c r="B859" s="5">
        <f>DATE(YEAR(siječanj!B859),MONTH(siječanj!B859)+9,DAY(siječanj!B859))</f>
        <v>43747</v>
      </c>
      <c r="C859" s="9">
        <v>8.9166666666666696</v>
      </c>
      <c r="D859">
        <v>0.91138027653265496</v>
      </c>
      <c r="E859" s="6">
        <v>151.66000822888776</v>
      </c>
      <c r="F859" s="10">
        <v>71.242627945939844</v>
      </c>
      <c r="G859" s="10">
        <v>57.425834004080116</v>
      </c>
      <c r="H859" s="10">
        <v>236.172545480715</v>
      </c>
      <c r="I859" s="10">
        <f t="shared" si="20"/>
        <v>138.21994023858846</v>
      </c>
    </row>
    <row r="860" spans="1:9" x14ac:dyDescent="0.25">
      <c r="A860" s="20"/>
      <c r="B860" s="5">
        <f>DATE(YEAR(siječanj!B860),MONTH(siječanj!B860)+9,DAY(siječanj!B860))</f>
        <v>43747</v>
      </c>
      <c r="C860" s="9">
        <v>8.9270833333333304</v>
      </c>
      <c r="D860">
        <v>0.91138027653265496</v>
      </c>
      <c r="E860" s="6">
        <v>144.48572307754904</v>
      </c>
      <c r="F860" s="10">
        <v>70.065362208088814</v>
      </c>
      <c r="G860" s="10">
        <v>55.021541690478415</v>
      </c>
      <c r="H860" s="10">
        <v>237.54123336324383</v>
      </c>
      <c r="I860" s="10">
        <f t="shared" si="20"/>
        <v>131.68143825343725</v>
      </c>
    </row>
    <row r="861" spans="1:9" x14ac:dyDescent="0.25">
      <c r="A861" s="20"/>
      <c r="B861" s="5">
        <f>DATE(YEAR(siječanj!B861),MONTH(siječanj!B861)+9,DAY(siječanj!B861))</f>
        <v>43747</v>
      </c>
      <c r="C861" s="9">
        <v>8.9375</v>
      </c>
      <c r="D861">
        <v>0.91138027653265496</v>
      </c>
      <c r="E861" s="6">
        <v>134.47693816991386</v>
      </c>
      <c r="F861" s="10">
        <v>66.904089142333092</v>
      </c>
      <c r="G861" s="10">
        <v>53.139537154851467</v>
      </c>
      <c r="H861" s="10">
        <v>236.87447330973038</v>
      </c>
      <c r="I861" s="10">
        <f t="shared" si="20"/>
        <v>122.55962909656084</v>
      </c>
    </row>
    <row r="862" spans="1:9" x14ac:dyDescent="0.25">
      <c r="A862" s="20"/>
      <c r="B862" s="5">
        <f>DATE(YEAR(siječanj!B862),MONTH(siječanj!B862)+9,DAY(siječanj!B862))</f>
        <v>43747</v>
      </c>
      <c r="C862" s="9">
        <v>8.9479166666666696</v>
      </c>
      <c r="D862">
        <v>0.91138027653265496</v>
      </c>
      <c r="E862" s="6">
        <v>122.3178355376849</v>
      </c>
      <c r="F862" s="10">
        <v>64.915261576974558</v>
      </c>
      <c r="G862" s="10">
        <v>52.200772649672359</v>
      </c>
      <c r="H862" s="10">
        <v>235.13983486386081</v>
      </c>
      <c r="I862" s="10">
        <f t="shared" si="20"/>
        <v>111.47806277721108</v>
      </c>
    </row>
    <row r="863" spans="1:9" x14ac:dyDescent="0.25">
      <c r="A863" s="20"/>
      <c r="B863" s="5">
        <f>DATE(YEAR(siječanj!B863),MONTH(siječanj!B863)+9,DAY(siječanj!B863))</f>
        <v>43747</v>
      </c>
      <c r="C863" s="9">
        <v>8.9583333333333304</v>
      </c>
      <c r="D863">
        <v>0.91138027653265496</v>
      </c>
      <c r="E863" s="6">
        <v>110.82195522349934</v>
      </c>
      <c r="F863" s="10">
        <v>62.821079113061188</v>
      </c>
      <c r="G863" s="10">
        <v>51.226629418288233</v>
      </c>
      <c r="H863" s="10">
        <v>234.98078899684307</v>
      </c>
      <c r="I863" s="10">
        <f t="shared" si="20"/>
        <v>101.00094419748234</v>
      </c>
    </row>
    <row r="864" spans="1:9" x14ac:dyDescent="0.25">
      <c r="A864" s="20"/>
      <c r="B864" s="5">
        <f>DATE(YEAR(siječanj!B864),MONTH(siječanj!B864)+9,DAY(siječanj!B864))</f>
        <v>43747</v>
      </c>
      <c r="C864" s="9">
        <v>8.96875</v>
      </c>
      <c r="D864">
        <v>0.91138027653265496</v>
      </c>
      <c r="E864" s="6">
        <v>100.73790593466228</v>
      </c>
      <c r="F864" s="10">
        <v>61.017559777080699</v>
      </c>
      <c r="G864" s="10">
        <v>50.849396826108425</v>
      </c>
      <c r="H864" s="10">
        <v>234.91905054677201</v>
      </c>
      <c r="I864" s="10">
        <f t="shared" si="20"/>
        <v>91.810540568053085</v>
      </c>
    </row>
    <row r="865" spans="1:9" x14ac:dyDescent="0.25">
      <c r="A865" s="20"/>
      <c r="B865" s="5">
        <f>DATE(YEAR(siječanj!B865),MONTH(siječanj!B865)+9,DAY(siječanj!B865))</f>
        <v>43747</v>
      </c>
      <c r="C865" s="9">
        <v>8.9791666666666696</v>
      </c>
      <c r="D865">
        <v>0.91138027653265496</v>
      </c>
      <c r="E865" s="6">
        <v>91.700940013862891</v>
      </c>
      <c r="F865" s="10">
        <v>60.581145672347141</v>
      </c>
      <c r="G865" s="10">
        <v>51.017050404067447</v>
      </c>
      <c r="H865" s="10">
        <v>234.67886997740999</v>
      </c>
      <c r="I865" s="10">
        <f t="shared" si="20"/>
        <v>83.574428068138772</v>
      </c>
    </row>
    <row r="866" spans="1:9" ht="15.75" thickBot="1" x14ac:dyDescent="0.3">
      <c r="A866" s="20"/>
      <c r="B866" s="5">
        <f>DATE(YEAR(siječanj!B866),MONTH(siječanj!B866)+9,DAY(siječanj!B866))</f>
        <v>43747</v>
      </c>
      <c r="C866" s="9">
        <v>8.9895833333333304</v>
      </c>
      <c r="D866">
        <v>0.91138027653265496</v>
      </c>
      <c r="E866" s="6">
        <v>83.86079309960175</v>
      </c>
      <c r="F866" s="10">
        <v>58.663120612337366</v>
      </c>
      <c r="G866" s="10">
        <v>49.898349713465365</v>
      </c>
      <c r="H866" s="10">
        <v>235.68263378624744</v>
      </c>
      <c r="I866" s="10">
        <f t="shared" si="20"/>
        <v>76.429072805362807</v>
      </c>
    </row>
    <row r="867" spans="1:9" x14ac:dyDescent="0.25">
      <c r="A867" s="19">
        <f t="shared" ref="A867" si="21">A771+1</f>
        <v>283</v>
      </c>
      <c r="B867" s="5">
        <f>DATE(YEAR(siječanj!B867),MONTH(siječanj!B867)+9,DAY(siječanj!B867))</f>
        <v>43748</v>
      </c>
      <c r="C867" s="9">
        <v>9</v>
      </c>
      <c r="D867">
        <v>0.91060433842976229</v>
      </c>
      <c r="E867" s="6">
        <v>76.441920051239222</v>
      </c>
      <c r="F867" s="10">
        <v>57.848283752554771</v>
      </c>
      <c r="G867" s="10">
        <v>49.397323690960086</v>
      </c>
      <c r="H867" s="10">
        <v>236.54715617505474</v>
      </c>
      <c r="I867" s="10">
        <f t="shared" si="20"/>
        <v>69.608344036559473</v>
      </c>
    </row>
    <row r="868" spans="1:9" x14ac:dyDescent="0.25">
      <c r="A868" s="20"/>
      <c r="B868" s="5">
        <f>DATE(YEAR(siječanj!B868),MONTH(siječanj!B868)+9,DAY(siječanj!B868))</f>
        <v>43748</v>
      </c>
      <c r="C868" s="9">
        <v>9.0104166666666696</v>
      </c>
      <c r="D868">
        <v>0.91060433842976229</v>
      </c>
      <c r="E868" s="6">
        <v>70.82467609206725</v>
      </c>
      <c r="F868" s="10">
        <v>57.566434314420995</v>
      </c>
      <c r="G868" s="10">
        <v>49.777767422346159</v>
      </c>
      <c r="H868" s="10">
        <v>236.60220543429179</v>
      </c>
      <c r="I868" s="10">
        <f t="shared" si="20"/>
        <v>64.493257317319106</v>
      </c>
    </row>
    <row r="869" spans="1:9" x14ac:dyDescent="0.25">
      <c r="A869" s="20"/>
      <c r="B869" s="5">
        <f>DATE(YEAR(siječanj!B869),MONTH(siječanj!B869)+9,DAY(siječanj!B869))</f>
        <v>43748</v>
      </c>
      <c r="C869" s="9">
        <v>9.0208333333333304</v>
      </c>
      <c r="D869">
        <v>0.91060433842976229</v>
      </c>
      <c r="E869" s="6">
        <v>66.529465451553619</v>
      </c>
      <c r="F869" s="10">
        <v>57.078041112880456</v>
      </c>
      <c r="G869" s="10">
        <v>48.863275115642395</v>
      </c>
      <c r="H869" s="10">
        <v>236.8375657043062</v>
      </c>
      <c r="I869" s="10">
        <f t="shared" si="20"/>
        <v>60.582019873597709</v>
      </c>
    </row>
    <row r="870" spans="1:9" x14ac:dyDescent="0.25">
      <c r="A870" s="20"/>
      <c r="B870" s="5">
        <f>DATE(YEAR(siječanj!B870),MONTH(siječanj!B870)+9,DAY(siječanj!B870))</f>
        <v>43748</v>
      </c>
      <c r="C870" s="9">
        <v>9.03125</v>
      </c>
      <c r="D870">
        <v>0.91060433842976229</v>
      </c>
      <c r="E870" s="6">
        <v>63.069449023595453</v>
      </c>
      <c r="F870" s="10">
        <v>56.610955688727636</v>
      </c>
      <c r="G870" s="10">
        <v>49.111122881353829</v>
      </c>
      <c r="H870" s="10">
        <v>236.62149863740916</v>
      </c>
      <c r="I870" s="10">
        <f t="shared" si="20"/>
        <v>57.431313903260758</v>
      </c>
    </row>
    <row r="871" spans="1:9" x14ac:dyDescent="0.25">
      <c r="A871" s="20"/>
      <c r="B871" s="5">
        <f>DATE(YEAR(siječanj!B871),MONTH(siječanj!B871)+9,DAY(siječanj!B871))</f>
        <v>43748</v>
      </c>
      <c r="C871" s="9">
        <v>9.0416666666666696</v>
      </c>
      <c r="D871">
        <v>0.91060433842976229</v>
      </c>
      <c r="E871" s="6">
        <v>59.804451737686342</v>
      </c>
      <c r="F871" s="10">
        <v>56.209663897032293</v>
      </c>
      <c r="G871" s="10">
        <v>48.830200381817882</v>
      </c>
      <c r="H871" s="10">
        <v>236.51341207866687</v>
      </c>
      <c r="I871" s="10">
        <f t="shared" si="20"/>
        <v>54.458193209750519</v>
      </c>
    </row>
    <row r="872" spans="1:9" x14ac:dyDescent="0.25">
      <c r="A872" s="20"/>
      <c r="B872" s="5">
        <f>DATE(YEAR(siječanj!B872),MONTH(siječanj!B872)+9,DAY(siječanj!B872))</f>
        <v>43748</v>
      </c>
      <c r="C872" s="9">
        <v>9.0520833333333304</v>
      </c>
      <c r="D872">
        <v>0.91060433842976229</v>
      </c>
      <c r="E872" s="6">
        <v>58.175767335780137</v>
      </c>
      <c r="F872" s="10">
        <v>55.367394628425998</v>
      </c>
      <c r="G872" s="10">
        <v>47.178201719687571</v>
      </c>
      <c r="H872" s="10">
        <v>236.82149203695067</v>
      </c>
      <c r="I872" s="10">
        <f t="shared" si="20"/>
        <v>52.975106127441848</v>
      </c>
    </row>
    <row r="873" spans="1:9" x14ac:dyDescent="0.25">
      <c r="A873" s="20"/>
      <c r="B873" s="5">
        <f>DATE(YEAR(siječanj!B873),MONTH(siječanj!B873)+9,DAY(siječanj!B873))</f>
        <v>43748</v>
      </c>
      <c r="C873" s="9">
        <v>9.0625</v>
      </c>
      <c r="D873">
        <v>0.91060433842976229</v>
      </c>
      <c r="E873" s="6">
        <v>56.207175242208876</v>
      </c>
      <c r="F873" s="10">
        <v>54.983930892326107</v>
      </c>
      <c r="G873" s="10">
        <v>47.321567043475213</v>
      </c>
      <c r="H873" s="10">
        <v>236.3566362945092</v>
      </c>
      <c r="I873" s="10">
        <f t="shared" si="20"/>
        <v>51.182497626437325</v>
      </c>
    </row>
    <row r="874" spans="1:9" x14ac:dyDescent="0.25">
      <c r="A874" s="20"/>
      <c r="B874" s="5">
        <f>DATE(YEAR(siječanj!B874),MONTH(siječanj!B874)+9,DAY(siječanj!B874))</f>
        <v>43748</v>
      </c>
      <c r="C874" s="9">
        <v>9.0729166666666696</v>
      </c>
      <c r="D874">
        <v>0.91060433842976229</v>
      </c>
      <c r="E874" s="6">
        <v>54.99856360492123</v>
      </c>
      <c r="F874" s="10">
        <v>55.047043493460365</v>
      </c>
      <c r="G874" s="10">
        <v>46.856465640840007</v>
      </c>
      <c r="H874" s="10">
        <v>236.59369737583347</v>
      </c>
      <c r="I874" s="10">
        <f t="shared" si="20"/>
        <v>50.0819306260465</v>
      </c>
    </row>
    <row r="875" spans="1:9" x14ac:dyDescent="0.25">
      <c r="A875" s="20"/>
      <c r="B875" s="5">
        <f>DATE(YEAR(siječanj!B875),MONTH(siječanj!B875)+9,DAY(siječanj!B875))</f>
        <v>43748</v>
      </c>
      <c r="C875" s="9">
        <v>9.0833333333333304</v>
      </c>
      <c r="D875">
        <v>0.91060433842976229</v>
      </c>
      <c r="E875" s="6">
        <v>53.878944638672465</v>
      </c>
      <c r="F875" s="10">
        <v>55.068768676922353</v>
      </c>
      <c r="G875" s="10">
        <v>47.500929237765064</v>
      </c>
      <c r="H875" s="10">
        <v>236.70000308508662</v>
      </c>
      <c r="I875" s="10">
        <f t="shared" si="20"/>
        <v>49.062400737992128</v>
      </c>
    </row>
    <row r="876" spans="1:9" x14ac:dyDescent="0.25">
      <c r="A876" s="20"/>
      <c r="B876" s="5">
        <f>DATE(YEAR(siječanj!B876),MONTH(siječanj!B876)+9,DAY(siječanj!B876))</f>
        <v>43748</v>
      </c>
      <c r="C876" s="9">
        <v>9.09375</v>
      </c>
      <c r="D876">
        <v>0.91060433842976229</v>
      </c>
      <c r="E876" s="6">
        <v>52.896619489896331</v>
      </c>
      <c r="F876" s="10">
        <v>55.147044356408614</v>
      </c>
      <c r="G876" s="10">
        <v>47.5410403803753</v>
      </c>
      <c r="H876" s="10">
        <v>236.9031609941417</v>
      </c>
      <c r="I876" s="10">
        <f t="shared" si="20"/>
        <v>48.167891195767922</v>
      </c>
    </row>
    <row r="877" spans="1:9" x14ac:dyDescent="0.25">
      <c r="A877" s="20"/>
      <c r="B877" s="5">
        <f>DATE(YEAR(siječanj!B877),MONTH(siječanj!B877)+9,DAY(siječanj!B877))</f>
        <v>43748</v>
      </c>
      <c r="C877" s="9">
        <v>9.1041666666666696</v>
      </c>
      <c r="D877">
        <v>0.91060433842976229</v>
      </c>
      <c r="E877" s="6">
        <v>52.994042700746164</v>
      </c>
      <c r="F877" s="10">
        <v>56.035681820938862</v>
      </c>
      <c r="G877" s="10">
        <v>48.851353761339141</v>
      </c>
      <c r="H877" s="10">
        <v>236.58758646084482</v>
      </c>
      <c r="I877" s="10">
        <f t="shared" si="20"/>
        <v>48.256605194231533</v>
      </c>
    </row>
    <row r="878" spans="1:9" x14ac:dyDescent="0.25">
      <c r="A878" s="20"/>
      <c r="B878" s="5">
        <f>DATE(YEAR(siječanj!B878),MONTH(siječanj!B878)+9,DAY(siječanj!B878))</f>
        <v>43748</v>
      </c>
      <c r="C878" s="9">
        <v>9.1145833333333304</v>
      </c>
      <c r="D878">
        <v>0.91060433842976229</v>
      </c>
      <c r="E878" s="6">
        <v>52.50968719414967</v>
      </c>
      <c r="F878" s="10">
        <v>55.961190890760683</v>
      </c>
      <c r="G878" s="10">
        <v>48.387986373875314</v>
      </c>
      <c r="H878" s="10">
        <v>236.40010302872608</v>
      </c>
      <c r="I878" s="10">
        <f t="shared" si="20"/>
        <v>47.815548968582419</v>
      </c>
    </row>
    <row r="879" spans="1:9" x14ac:dyDescent="0.25">
      <c r="A879" s="20"/>
      <c r="B879" s="5">
        <f>DATE(YEAR(siječanj!B879),MONTH(siječanj!B879)+9,DAY(siječanj!B879))</f>
        <v>43748</v>
      </c>
      <c r="C879" s="9">
        <v>9.125</v>
      </c>
      <c r="D879">
        <v>0.91060433842976229</v>
      </c>
      <c r="E879" s="6">
        <v>52.832495571228144</v>
      </c>
      <c r="F879" s="10">
        <v>55.446103768066308</v>
      </c>
      <c r="G879" s="10">
        <v>47.896718200633075</v>
      </c>
      <c r="H879" s="10">
        <v>236.44588386680158</v>
      </c>
      <c r="I879" s="10">
        <f t="shared" si="20"/>
        <v>48.109499677231547</v>
      </c>
    </row>
    <row r="880" spans="1:9" x14ac:dyDescent="0.25">
      <c r="A880" s="20"/>
      <c r="B880" s="5">
        <f>DATE(YEAR(siječanj!B880),MONTH(siječanj!B880)+9,DAY(siječanj!B880))</f>
        <v>43748</v>
      </c>
      <c r="C880" s="9">
        <v>9.1354166666666696</v>
      </c>
      <c r="D880">
        <v>0.91060433842976229</v>
      </c>
      <c r="E880" s="6">
        <v>53.305543850815731</v>
      </c>
      <c r="F880" s="10">
        <v>55.2241962503103</v>
      </c>
      <c r="G880" s="10">
        <v>48.212200585876438</v>
      </c>
      <c r="H880" s="10">
        <v>236.20926599689511</v>
      </c>
      <c r="I880" s="10">
        <f t="shared" si="20"/>
        <v>48.540259492910742</v>
      </c>
    </row>
    <row r="881" spans="1:9" x14ac:dyDescent="0.25">
      <c r="A881" s="20"/>
      <c r="B881" s="5">
        <f>DATE(YEAR(siječanj!B881),MONTH(siječanj!B881)+9,DAY(siječanj!B881))</f>
        <v>43748</v>
      </c>
      <c r="C881" s="9">
        <v>9.1458333333333304</v>
      </c>
      <c r="D881">
        <v>0.91060433842976229</v>
      </c>
      <c r="E881" s="6">
        <v>53.813735758269509</v>
      </c>
      <c r="F881" s="10">
        <v>55.04673846594455</v>
      </c>
      <c r="G881" s="10">
        <v>47.396470879385312</v>
      </c>
      <c r="H881" s="10">
        <v>235.91257046913782</v>
      </c>
      <c r="I881" s="10">
        <f t="shared" si="20"/>
        <v>49.003021248593051</v>
      </c>
    </row>
    <row r="882" spans="1:9" x14ac:dyDescent="0.25">
      <c r="A882" s="20"/>
      <c r="B882" s="5">
        <f>DATE(YEAR(siječanj!B882),MONTH(siječanj!B882)+9,DAY(siječanj!B882))</f>
        <v>43748</v>
      </c>
      <c r="C882" s="9">
        <v>9.15625</v>
      </c>
      <c r="D882">
        <v>0.91060433842976229</v>
      </c>
      <c r="E882" s="6">
        <v>54.482821634379938</v>
      </c>
      <c r="F882" s="10">
        <v>54.473435236448751</v>
      </c>
      <c r="G882" s="10">
        <v>47.334736728144897</v>
      </c>
      <c r="H882" s="10">
        <v>235.99778911958026</v>
      </c>
      <c r="I882" s="10">
        <f t="shared" si="20"/>
        <v>49.612293750161285</v>
      </c>
    </row>
    <row r="883" spans="1:9" x14ac:dyDescent="0.25">
      <c r="A883" s="20"/>
      <c r="B883" s="5">
        <f>DATE(YEAR(siječanj!B883),MONTH(siječanj!B883)+9,DAY(siječanj!B883))</f>
        <v>43748</v>
      </c>
      <c r="C883" s="9">
        <v>9.1666666666666696</v>
      </c>
      <c r="D883">
        <v>0.91060433842976229</v>
      </c>
      <c r="E883" s="6">
        <v>57.184346574583429</v>
      </c>
      <c r="F883" s="10">
        <v>54.665502233414095</v>
      </c>
      <c r="G883" s="10">
        <v>47.7006861799387</v>
      </c>
      <c r="H883" s="10">
        <v>236.06986249955193</v>
      </c>
      <c r="I883" s="10">
        <f t="shared" si="20"/>
        <v>52.072314081086787</v>
      </c>
    </row>
    <row r="884" spans="1:9" x14ac:dyDescent="0.25">
      <c r="A884" s="20"/>
      <c r="B884" s="5">
        <f>DATE(YEAR(siječanj!B884),MONTH(siječanj!B884)+9,DAY(siječanj!B884))</f>
        <v>43748</v>
      </c>
      <c r="C884" s="9">
        <v>9.1770833333333304</v>
      </c>
      <c r="D884">
        <v>0.91060433842976229</v>
      </c>
      <c r="E884" s="6">
        <v>59.489131879662843</v>
      </c>
      <c r="F884" s="10">
        <v>54.728747280706543</v>
      </c>
      <c r="G884" s="10">
        <v>49.119772887590706</v>
      </c>
      <c r="H884" s="10">
        <v>235.28932317179431</v>
      </c>
      <c r="I884" s="10">
        <f t="shared" si="20"/>
        <v>54.171061579041265</v>
      </c>
    </row>
    <row r="885" spans="1:9" x14ac:dyDescent="0.25">
      <c r="A885" s="20"/>
      <c r="B885" s="5">
        <f>DATE(YEAR(siječanj!B885),MONTH(siječanj!B885)+9,DAY(siječanj!B885))</f>
        <v>43748</v>
      </c>
      <c r="C885" s="9">
        <v>9.1875</v>
      </c>
      <c r="D885">
        <v>0.91060433842976229</v>
      </c>
      <c r="E885" s="6">
        <v>63.307081452297638</v>
      </c>
      <c r="F885" s="10">
        <v>54.59282140073109</v>
      </c>
      <c r="G885" s="10">
        <v>47.464763782454519</v>
      </c>
      <c r="H885" s="10">
        <v>226.47209723643147</v>
      </c>
      <c r="I885" s="10">
        <f t="shared" si="20"/>
        <v>57.647703023788566</v>
      </c>
    </row>
    <row r="886" spans="1:9" x14ac:dyDescent="0.25">
      <c r="A886" s="20"/>
      <c r="B886" s="5">
        <f>DATE(YEAR(siječanj!B886),MONTH(siječanj!B886)+9,DAY(siječanj!B886))</f>
        <v>43748</v>
      </c>
      <c r="C886" s="9">
        <v>9.1979166666666696</v>
      </c>
      <c r="D886">
        <v>0.91060433842976229</v>
      </c>
      <c r="E886" s="6">
        <v>67.911831775005368</v>
      </c>
      <c r="F886" s="10">
        <v>55.365223314135775</v>
      </c>
      <c r="G886" s="10">
        <v>46.976666609178466</v>
      </c>
      <c r="H886" s="10">
        <v>207.30172971328147</v>
      </c>
      <c r="I886" s="10">
        <f t="shared" si="20"/>
        <v>61.84080864503207</v>
      </c>
    </row>
    <row r="887" spans="1:9" x14ac:dyDescent="0.25">
      <c r="A887" s="20"/>
      <c r="B887" s="5">
        <f>DATE(YEAR(siječanj!B887),MONTH(siječanj!B887)+9,DAY(siječanj!B887))</f>
        <v>43748</v>
      </c>
      <c r="C887" s="9">
        <v>9.2083333333333304</v>
      </c>
      <c r="D887">
        <v>0.91060433842976229</v>
      </c>
      <c r="E887" s="6">
        <v>74.045567152211532</v>
      </c>
      <c r="F887" s="10">
        <v>56.14840152859265</v>
      </c>
      <c r="G887" s="10">
        <v>48.00403848683041</v>
      </c>
      <c r="H887" s="10">
        <v>192.62071667260145</v>
      </c>
      <c r="I887" s="10">
        <f t="shared" si="20"/>
        <v>67.426214690296121</v>
      </c>
    </row>
    <row r="888" spans="1:9" x14ac:dyDescent="0.25">
      <c r="A888" s="20"/>
      <c r="B888" s="5">
        <f>DATE(YEAR(siječanj!B888),MONTH(siječanj!B888)+9,DAY(siječanj!B888))</f>
        <v>43748</v>
      </c>
      <c r="C888" s="9">
        <v>9.21875</v>
      </c>
      <c r="D888">
        <v>0.91060433842976229</v>
      </c>
      <c r="E888" s="6">
        <v>80.295726963988415</v>
      </c>
      <c r="F888" s="10">
        <v>60.965135179559823</v>
      </c>
      <c r="G888" s="10">
        <v>48.034154958661148</v>
      </c>
      <c r="H888" s="10">
        <v>169.70187307594742</v>
      </c>
      <c r="I888" s="10">
        <f t="shared" si="20"/>
        <v>73.117637330779502</v>
      </c>
    </row>
    <row r="889" spans="1:9" x14ac:dyDescent="0.25">
      <c r="A889" s="20"/>
      <c r="B889" s="5">
        <f>DATE(YEAR(siječanj!B889),MONTH(siječanj!B889)+9,DAY(siječanj!B889))</f>
        <v>43748</v>
      </c>
      <c r="C889" s="9">
        <v>9.2291666666666696</v>
      </c>
      <c r="D889">
        <v>0.91060433842976229</v>
      </c>
      <c r="E889" s="6">
        <v>85.196075260230742</v>
      </c>
      <c r="F889" s="10">
        <v>66.632478193578876</v>
      </c>
      <c r="G889" s="10">
        <v>50.424069396466805</v>
      </c>
      <c r="H889" s="10">
        <v>143.45857767106693</v>
      </c>
      <c r="I889" s="10">
        <f t="shared" si="20"/>
        <v>77.579915749154651</v>
      </c>
    </row>
    <row r="890" spans="1:9" x14ac:dyDescent="0.25">
      <c r="A890" s="20"/>
      <c r="B890" s="5">
        <f>DATE(YEAR(siječanj!B890),MONTH(siječanj!B890)+9,DAY(siječanj!B890))</f>
        <v>43748</v>
      </c>
      <c r="C890" s="9">
        <v>9.2395833333333304</v>
      </c>
      <c r="D890">
        <v>0.91060433842976229</v>
      </c>
      <c r="E890" s="6">
        <v>90.787712931287345</v>
      </c>
      <c r="F890" s="10">
        <v>68.11723574849195</v>
      </c>
      <c r="G890" s="10">
        <v>53.885360360822233</v>
      </c>
      <c r="H890" s="10">
        <v>112.93569984781256</v>
      </c>
      <c r="I890" s="10">
        <f t="shared" si="20"/>
        <v>82.671685271346092</v>
      </c>
    </row>
    <row r="891" spans="1:9" x14ac:dyDescent="0.25">
      <c r="A891" s="20"/>
      <c r="B891" s="5">
        <f>DATE(YEAR(siječanj!B891),MONTH(siječanj!B891)+9,DAY(siječanj!B891))</f>
        <v>43748</v>
      </c>
      <c r="C891" s="9">
        <v>9.25</v>
      </c>
      <c r="D891">
        <v>0.91060433842976229</v>
      </c>
      <c r="E891" s="6">
        <v>95.845773766762775</v>
      </c>
      <c r="F891" s="10">
        <v>72.610728530133116</v>
      </c>
      <c r="G891" s="10">
        <v>65.212846579269083</v>
      </c>
      <c r="H891" s="10">
        <v>66.491220206345332</v>
      </c>
      <c r="I891" s="10">
        <f t="shared" si="20"/>
        <v>87.277577412171681</v>
      </c>
    </row>
    <row r="892" spans="1:9" x14ac:dyDescent="0.25">
      <c r="A892" s="20"/>
      <c r="B892" s="5">
        <f>DATE(YEAR(siječanj!B892),MONTH(siječanj!B892)+9,DAY(siječanj!B892))</f>
        <v>43748</v>
      </c>
      <c r="C892" s="9">
        <v>9.2604166666666696</v>
      </c>
      <c r="D892">
        <v>0.91060433842976229</v>
      </c>
      <c r="E892" s="6">
        <v>98.906777400975955</v>
      </c>
      <c r="F892" s="10">
        <v>89.923548502647094</v>
      </c>
      <c r="G892" s="10">
        <v>83.575621698642649</v>
      </c>
      <c r="H892" s="10">
        <v>34.766220955001202</v>
      </c>
      <c r="I892" s="10">
        <f t="shared" si="20"/>
        <v>90.064940601435467</v>
      </c>
    </row>
    <row r="893" spans="1:9" x14ac:dyDescent="0.25">
      <c r="A893" s="20"/>
      <c r="B893" s="5">
        <f>DATE(YEAR(siječanj!B893),MONTH(siječanj!B893)+9,DAY(siječanj!B893))</f>
        <v>43748</v>
      </c>
      <c r="C893" s="9">
        <v>9.2708333333333304</v>
      </c>
      <c r="D893">
        <v>0.91060433842976229</v>
      </c>
      <c r="E893" s="6">
        <v>101.08244630374378</v>
      </c>
      <c r="F893" s="10">
        <v>99.951344139172306</v>
      </c>
      <c r="G893" s="10">
        <v>95.476966590716856</v>
      </c>
      <c r="H893" s="10">
        <v>18.600124509562736</v>
      </c>
      <c r="I893" s="10">
        <f t="shared" si="20"/>
        <v>92.04611414328258</v>
      </c>
    </row>
    <row r="894" spans="1:9" x14ac:dyDescent="0.25">
      <c r="A894" s="20"/>
      <c r="B894" s="5">
        <f>DATE(YEAR(siječanj!B894),MONTH(siječanj!B894)+9,DAY(siječanj!B894))</f>
        <v>43748</v>
      </c>
      <c r="C894" s="9">
        <v>9.28125</v>
      </c>
      <c r="D894">
        <v>0.91060433842976229</v>
      </c>
      <c r="E894" s="6">
        <v>102.03658726355809</v>
      </c>
      <c r="F894" s="10">
        <v>109.80383323802225</v>
      </c>
      <c r="G894" s="10">
        <v>103.83440192058248</v>
      </c>
      <c r="H894" s="10">
        <v>11.964686316297904</v>
      </c>
      <c r="I894" s="10">
        <f t="shared" si="20"/>
        <v>92.914959040763023</v>
      </c>
    </row>
    <row r="895" spans="1:9" x14ac:dyDescent="0.25">
      <c r="A895" s="20"/>
      <c r="B895" s="5">
        <f>DATE(YEAR(siječanj!B895),MONTH(siječanj!B895)+9,DAY(siječanj!B895))</f>
        <v>43748</v>
      </c>
      <c r="C895" s="9">
        <v>9.2916666666666696</v>
      </c>
      <c r="D895">
        <v>0.91060433842976229</v>
      </c>
      <c r="E895" s="6">
        <v>99.971341259543593</v>
      </c>
      <c r="F895" s="10">
        <v>116.06642139507612</v>
      </c>
      <c r="G895" s="10">
        <v>109.80447566831141</v>
      </c>
      <c r="H895" s="10">
        <v>4.7574563706766009</v>
      </c>
      <c r="I895" s="10">
        <f t="shared" si="20"/>
        <v>91.034337069582691</v>
      </c>
    </row>
    <row r="896" spans="1:9" x14ac:dyDescent="0.25">
      <c r="A896" s="20"/>
      <c r="B896" s="5">
        <f>DATE(YEAR(siječanj!B896),MONTH(siječanj!B896)+9,DAY(siječanj!B896))</f>
        <v>43748</v>
      </c>
      <c r="C896" s="9">
        <v>9.3020833333333304</v>
      </c>
      <c r="D896">
        <v>0.91060433842976229</v>
      </c>
      <c r="E896" s="6">
        <v>97.318822244210935</v>
      </c>
      <c r="F896" s="10">
        <v>129.13142015529894</v>
      </c>
      <c r="G896" s="10">
        <v>120.6930232408061</v>
      </c>
      <c r="H896" s="10">
        <v>3.3632493151590341</v>
      </c>
      <c r="I896" s="10">
        <f t="shared" si="20"/>
        <v>88.618941746453331</v>
      </c>
    </row>
    <row r="897" spans="1:9" x14ac:dyDescent="0.25">
      <c r="A897" s="20"/>
      <c r="B897" s="5">
        <f>DATE(YEAR(siječanj!B897),MONTH(siječanj!B897)+9,DAY(siječanj!B897))</f>
        <v>43748</v>
      </c>
      <c r="C897" s="9">
        <v>9.3125</v>
      </c>
      <c r="D897">
        <v>0.91060433842976229</v>
      </c>
      <c r="E897" s="6">
        <v>97.117069986473922</v>
      </c>
      <c r="F897" s="10">
        <v>135.45116886340872</v>
      </c>
      <c r="G897" s="10">
        <v>133.34281644515218</v>
      </c>
      <c r="H897" s="10">
        <v>3.8432602868486772</v>
      </c>
      <c r="I897" s="10">
        <f t="shared" si="20"/>
        <v>88.435225265270006</v>
      </c>
    </row>
    <row r="898" spans="1:9" x14ac:dyDescent="0.25">
      <c r="A898" s="20"/>
      <c r="B898" s="5">
        <f>DATE(YEAR(siječanj!B898),MONTH(siječanj!B898)+9,DAY(siječanj!B898))</f>
        <v>43748</v>
      </c>
      <c r="C898" s="9">
        <v>9.3229166666666696</v>
      </c>
      <c r="D898">
        <v>0.91060433842976229</v>
      </c>
      <c r="E898" s="6">
        <v>96.194658946011771</v>
      </c>
      <c r="F898" s="10">
        <v>139.35576990408794</v>
      </c>
      <c r="G898" s="10">
        <v>146.51260547686456</v>
      </c>
      <c r="H898" s="10">
        <v>3.4788824737309385</v>
      </c>
      <c r="I898" s="10">
        <f t="shared" si="20"/>
        <v>87.595273770009669</v>
      </c>
    </row>
    <row r="899" spans="1:9" x14ac:dyDescent="0.25">
      <c r="A899" s="20"/>
      <c r="B899" s="5">
        <f>DATE(YEAR(siječanj!B899),MONTH(siječanj!B899)+9,DAY(siječanj!B899))</f>
        <v>43748</v>
      </c>
      <c r="C899" s="9">
        <v>9.3333333333333304</v>
      </c>
      <c r="D899">
        <v>0.91060433842976229</v>
      </c>
      <c r="E899" s="6">
        <v>97.616061061064428</v>
      </c>
      <c r="F899" s="10">
        <v>169.45502225800593</v>
      </c>
      <c r="G899" s="10">
        <v>154.10930988699434</v>
      </c>
      <c r="H899" s="10">
        <v>2.387249750239373</v>
      </c>
      <c r="I899" s="10">
        <f t="shared" si="20"/>
        <v>88.889608702629857</v>
      </c>
    </row>
    <row r="900" spans="1:9" x14ac:dyDescent="0.25">
      <c r="A900" s="20"/>
      <c r="B900" s="5">
        <f>DATE(YEAR(siječanj!B900),MONTH(siječanj!B900)+9,DAY(siječanj!B900))</f>
        <v>43748</v>
      </c>
      <c r="C900" s="9">
        <v>9.34375</v>
      </c>
      <c r="D900">
        <v>0.91060433842976229</v>
      </c>
      <c r="E900" s="6">
        <v>98.470983113982953</v>
      </c>
      <c r="F900" s="10">
        <v>170.93613152328905</v>
      </c>
      <c r="G900" s="10">
        <v>176.22829903719858</v>
      </c>
      <c r="H900" s="10">
        <v>2.0853067193525066</v>
      </c>
      <c r="I900" s="10">
        <f t="shared" ref="I900:I963" si="22">D900*E900</f>
        <v>89.668104433036746</v>
      </c>
    </row>
    <row r="901" spans="1:9" x14ac:dyDescent="0.25">
      <c r="A901" s="20"/>
      <c r="B901" s="5">
        <f>DATE(YEAR(siječanj!B901),MONTH(siječanj!B901)+9,DAY(siječanj!B901))</f>
        <v>43748</v>
      </c>
      <c r="C901" s="9">
        <v>9.3541666666666696</v>
      </c>
      <c r="D901">
        <v>0.91060433842976229</v>
      </c>
      <c r="E901" s="6">
        <v>97.879967828428633</v>
      </c>
      <c r="F901" s="10">
        <v>199.49667658719397</v>
      </c>
      <c r="G901" s="10">
        <v>181.15880660613982</v>
      </c>
      <c r="H901" s="10">
        <v>2.4008722483541964</v>
      </c>
      <c r="I901" s="10">
        <f t="shared" si="22"/>
        <v>89.129923349932668</v>
      </c>
    </row>
    <row r="902" spans="1:9" x14ac:dyDescent="0.25">
      <c r="A902" s="20"/>
      <c r="B902" s="5">
        <f>DATE(YEAR(siječanj!B902),MONTH(siječanj!B902)+9,DAY(siječanj!B902))</f>
        <v>43748</v>
      </c>
      <c r="C902" s="9">
        <v>9.3645833333333304</v>
      </c>
      <c r="D902">
        <v>0.91060433842976229</v>
      </c>
      <c r="E902" s="6">
        <v>98.132969390286732</v>
      </c>
      <c r="F902" s="10">
        <v>186.56522770313924</v>
      </c>
      <c r="G902" s="10">
        <v>181.51589732764833</v>
      </c>
      <c r="H902" s="10">
        <v>1.7874156212920962</v>
      </c>
      <c r="I902" s="10">
        <f t="shared" si="22"/>
        <v>89.36030766979016</v>
      </c>
    </row>
    <row r="903" spans="1:9" x14ac:dyDescent="0.25">
      <c r="A903" s="20"/>
      <c r="B903" s="5">
        <f>DATE(YEAR(siječanj!B903),MONTH(siječanj!B903)+9,DAY(siječanj!B903))</f>
        <v>43748</v>
      </c>
      <c r="C903" s="9">
        <v>9.375</v>
      </c>
      <c r="D903">
        <v>0.91060433842976229</v>
      </c>
      <c r="E903" s="6">
        <v>98.452500051310139</v>
      </c>
      <c r="F903" s="10">
        <v>205.30862271130948</v>
      </c>
      <c r="G903" s="10">
        <v>186.91213648529398</v>
      </c>
      <c r="H903" s="10">
        <v>1.4289526296237434</v>
      </c>
      <c r="I903" s="10">
        <f t="shared" si="22"/>
        <v>89.651273675979411</v>
      </c>
    </row>
    <row r="904" spans="1:9" x14ac:dyDescent="0.25">
      <c r="A904" s="20"/>
      <c r="B904" s="5">
        <f>DATE(YEAR(siječanj!B904),MONTH(siječanj!B904)+9,DAY(siječanj!B904))</f>
        <v>43748</v>
      </c>
      <c r="C904" s="9">
        <v>9.3854166666666696</v>
      </c>
      <c r="D904">
        <v>0.91060433842976229</v>
      </c>
      <c r="E904" s="6">
        <v>99.52671937446523</v>
      </c>
      <c r="F904" s="10">
        <v>192.5035194351216</v>
      </c>
      <c r="G904" s="10">
        <v>182.72146736162784</v>
      </c>
      <c r="H904" s="10">
        <v>1.4150790117214036</v>
      </c>
      <c r="I904" s="10">
        <f t="shared" si="22"/>
        <v>90.629462452069518</v>
      </c>
    </row>
    <row r="905" spans="1:9" x14ac:dyDescent="0.25">
      <c r="A905" s="20"/>
      <c r="B905" s="5">
        <f>DATE(YEAR(siječanj!B905),MONTH(siječanj!B905)+9,DAY(siječanj!B905))</f>
        <v>43748</v>
      </c>
      <c r="C905" s="9">
        <v>9.3958333333333304</v>
      </c>
      <c r="D905">
        <v>0.91060433842976229</v>
      </c>
      <c r="E905" s="6">
        <v>98.951124839642503</v>
      </c>
      <c r="F905" s="10">
        <v>190.22547762253029</v>
      </c>
      <c r="G905" s="10">
        <v>184.87973423101766</v>
      </c>
      <c r="H905" s="10">
        <v>1.5744200195252627</v>
      </c>
      <c r="I905" s="10">
        <f t="shared" si="22"/>
        <v>90.105323571483481</v>
      </c>
    </row>
    <row r="906" spans="1:9" x14ac:dyDescent="0.25">
      <c r="A906" s="20"/>
      <c r="B906" s="5">
        <f>DATE(YEAR(siječanj!B906),MONTH(siječanj!B906)+9,DAY(siječanj!B906))</f>
        <v>43748</v>
      </c>
      <c r="C906" s="9">
        <v>9.40625</v>
      </c>
      <c r="D906">
        <v>0.91060433842976229</v>
      </c>
      <c r="E906" s="6">
        <v>98.779488459372246</v>
      </c>
      <c r="F906" s="10">
        <v>177.20580755656567</v>
      </c>
      <c r="G906" s="10">
        <v>190.89434647953749</v>
      </c>
      <c r="H906" s="10">
        <v>1.4907851245554726</v>
      </c>
      <c r="I906" s="10">
        <f t="shared" si="22"/>
        <v>89.949030738977001</v>
      </c>
    </row>
    <row r="907" spans="1:9" x14ac:dyDescent="0.25">
      <c r="A907" s="20"/>
      <c r="B907" s="5">
        <f>DATE(YEAR(siječanj!B907),MONTH(siječanj!B907)+9,DAY(siječanj!B907))</f>
        <v>43748</v>
      </c>
      <c r="C907" s="9">
        <v>9.4166666666666696</v>
      </c>
      <c r="D907">
        <v>0.91060433842976229</v>
      </c>
      <c r="E907" s="6">
        <v>99.567383104991123</v>
      </c>
      <c r="F907" s="10">
        <v>176.92771075958044</v>
      </c>
      <c r="G907" s="10">
        <v>190.69245412979168</v>
      </c>
      <c r="H907" s="10">
        <v>1.2863025836331627</v>
      </c>
      <c r="I907" s="10">
        <f t="shared" si="22"/>
        <v>90.666491021503134</v>
      </c>
    </row>
    <row r="908" spans="1:9" x14ac:dyDescent="0.25">
      <c r="A908" s="20"/>
      <c r="B908" s="5">
        <f>DATE(YEAR(siječanj!B908),MONTH(siječanj!B908)+9,DAY(siječanj!B908))</f>
        <v>43748</v>
      </c>
      <c r="C908" s="9">
        <v>9.4270833333333304</v>
      </c>
      <c r="D908">
        <v>0.91060433842976229</v>
      </c>
      <c r="E908" s="6">
        <v>99.60988223739038</v>
      </c>
      <c r="F908" s="10">
        <v>195.06049687036662</v>
      </c>
      <c r="G908" s="10">
        <v>186.46208729768813</v>
      </c>
      <c r="H908" s="10">
        <v>1.3185359593869361</v>
      </c>
      <c r="I908" s="10">
        <f t="shared" si="22"/>
        <v>90.705190915845392</v>
      </c>
    </row>
    <row r="909" spans="1:9" x14ac:dyDescent="0.25">
      <c r="A909" s="20"/>
      <c r="B909" s="5">
        <f>DATE(YEAR(siječanj!B909),MONTH(siječanj!B909)+9,DAY(siječanj!B909))</f>
        <v>43748</v>
      </c>
      <c r="C909" s="9">
        <v>9.4375</v>
      </c>
      <c r="D909">
        <v>0.91060433842976229</v>
      </c>
      <c r="E909" s="6">
        <v>99.664416206086386</v>
      </c>
      <c r="F909" s="10">
        <v>188.2040522481789</v>
      </c>
      <c r="G909" s="10">
        <v>183.56995068802286</v>
      </c>
      <c r="H909" s="10">
        <v>1.3594754880927655</v>
      </c>
      <c r="I909" s="10">
        <f t="shared" si="22"/>
        <v>90.754849784331768</v>
      </c>
    </row>
    <row r="910" spans="1:9" x14ac:dyDescent="0.25">
      <c r="A910" s="20"/>
      <c r="B910" s="5">
        <f>DATE(YEAR(siječanj!B910),MONTH(siječanj!B910)+9,DAY(siječanj!B910))</f>
        <v>43748</v>
      </c>
      <c r="C910" s="9">
        <v>9.4479166666666696</v>
      </c>
      <c r="D910">
        <v>0.91060433842976229</v>
      </c>
      <c r="E910" s="6">
        <v>101.41010871822667</v>
      </c>
      <c r="F910" s="10">
        <v>175.80715605855147</v>
      </c>
      <c r="G910" s="10">
        <v>182.84284842362462</v>
      </c>
      <c r="H910" s="10">
        <v>1.4571580840048464</v>
      </c>
      <c r="I910" s="10">
        <f t="shared" si="22"/>
        <v>92.344484959451066</v>
      </c>
    </row>
    <row r="911" spans="1:9" x14ac:dyDescent="0.25">
      <c r="A911" s="20"/>
      <c r="B911" s="5">
        <f>DATE(YEAR(siječanj!B911),MONTH(siječanj!B911)+9,DAY(siječanj!B911))</f>
        <v>43748</v>
      </c>
      <c r="C911" s="9">
        <v>9.4583333333333304</v>
      </c>
      <c r="D911">
        <v>0.91060433842976229</v>
      </c>
      <c r="E911" s="6">
        <v>102.02607316045226</v>
      </c>
      <c r="F911" s="10">
        <v>173.91338068604907</v>
      </c>
      <c r="G911" s="10">
        <v>183.66365975790964</v>
      </c>
      <c r="H911" s="10">
        <v>1.3940879987258759</v>
      </c>
      <c r="I911" s="10">
        <f t="shared" si="22"/>
        <v>92.905384852860152</v>
      </c>
    </row>
    <row r="912" spans="1:9" x14ac:dyDescent="0.25">
      <c r="A912" s="20"/>
      <c r="B912" s="5">
        <f>DATE(YEAR(siječanj!B912),MONTH(siječanj!B912)+9,DAY(siječanj!B912))</f>
        <v>43748</v>
      </c>
      <c r="C912" s="9">
        <v>9.46875</v>
      </c>
      <c r="D912">
        <v>0.91060433842976229</v>
      </c>
      <c r="E912" s="6">
        <v>103.00043034230708</v>
      </c>
      <c r="F912" s="10">
        <v>168.96243894164286</v>
      </c>
      <c r="G912" s="10">
        <v>177.44192903058581</v>
      </c>
      <c r="H912" s="10">
        <v>1.3454107790373757</v>
      </c>
      <c r="I912" s="10">
        <f t="shared" si="22"/>
        <v>93.79263872983735</v>
      </c>
    </row>
    <row r="913" spans="1:9" x14ac:dyDescent="0.25">
      <c r="A913" s="20"/>
      <c r="B913" s="5">
        <f>DATE(YEAR(siječanj!B913),MONTH(siječanj!B913)+9,DAY(siječanj!B913))</f>
        <v>43748</v>
      </c>
      <c r="C913" s="9">
        <v>9.4791666666666696</v>
      </c>
      <c r="D913">
        <v>0.91060433842976229</v>
      </c>
      <c r="E913" s="6">
        <v>103.53607585149781</v>
      </c>
      <c r="F913" s="10">
        <v>165.68618254298443</v>
      </c>
      <c r="G913" s="10">
        <v>174.5752808383703</v>
      </c>
      <c r="H913" s="10">
        <v>1.2688582624573357</v>
      </c>
      <c r="I913" s="10">
        <f t="shared" si="22"/>
        <v>94.280399854366848</v>
      </c>
    </row>
    <row r="914" spans="1:9" x14ac:dyDescent="0.25">
      <c r="A914" s="20"/>
      <c r="B914" s="5">
        <f>DATE(YEAR(siječanj!B914),MONTH(siječanj!B914)+9,DAY(siječanj!B914))</f>
        <v>43748</v>
      </c>
      <c r="C914" s="9">
        <v>9.4895833333333304</v>
      </c>
      <c r="D914">
        <v>0.91060433842976229</v>
      </c>
      <c r="E914" s="6">
        <v>103.37812209936301</v>
      </c>
      <c r="F914" s="10">
        <v>162.02437939137468</v>
      </c>
      <c r="G914" s="10">
        <v>169.38943150759499</v>
      </c>
      <c r="H914" s="10">
        <v>1.2781446922092299</v>
      </c>
      <c r="I914" s="10">
        <f t="shared" si="22"/>
        <v>94.136566482401648</v>
      </c>
    </row>
    <row r="915" spans="1:9" x14ac:dyDescent="0.25">
      <c r="A915" s="20"/>
      <c r="B915" s="5">
        <f>DATE(YEAR(siječanj!B915),MONTH(siječanj!B915)+9,DAY(siječanj!B915))</f>
        <v>43748</v>
      </c>
      <c r="C915" s="9">
        <v>9.5</v>
      </c>
      <c r="D915">
        <v>0.91060433842976229</v>
      </c>
      <c r="E915" s="6">
        <v>101.81331643264056</v>
      </c>
      <c r="F915" s="10">
        <v>159.62336734119017</v>
      </c>
      <c r="G915" s="10">
        <v>169.21560852843598</v>
      </c>
      <c r="H915" s="10">
        <v>1.3881601710723555</v>
      </c>
      <c r="I915" s="10">
        <f t="shared" si="22"/>
        <v>92.711647653484704</v>
      </c>
    </row>
    <row r="916" spans="1:9" x14ac:dyDescent="0.25">
      <c r="A916" s="20"/>
      <c r="B916" s="5">
        <f>DATE(YEAR(siječanj!B916),MONTH(siječanj!B916)+9,DAY(siječanj!B916))</f>
        <v>43748</v>
      </c>
      <c r="C916" s="9">
        <v>9.5104166666666696</v>
      </c>
      <c r="D916">
        <v>0.91060433842976229</v>
      </c>
      <c r="E916" s="6">
        <v>100.92286560532966</v>
      </c>
      <c r="F916" s="10">
        <v>158.16804092803341</v>
      </c>
      <c r="G916" s="10">
        <v>172.61216694031711</v>
      </c>
      <c r="H916" s="10">
        <v>1.5153988656410253</v>
      </c>
      <c r="I916" s="10">
        <f t="shared" si="22"/>
        <v>91.900799266977032</v>
      </c>
    </row>
    <row r="917" spans="1:9" x14ac:dyDescent="0.25">
      <c r="A917" s="20"/>
      <c r="B917" s="5">
        <f>DATE(YEAR(siječanj!B917),MONTH(siječanj!B917)+9,DAY(siječanj!B917))</f>
        <v>43748</v>
      </c>
      <c r="C917" s="9">
        <v>9.5208333333333304</v>
      </c>
      <c r="D917">
        <v>0.91060433842976229</v>
      </c>
      <c r="E917" s="6">
        <v>100.94421245080652</v>
      </c>
      <c r="F917" s="10">
        <v>155.12624232399881</v>
      </c>
      <c r="G917" s="10">
        <v>173.39521527753652</v>
      </c>
      <c r="H917" s="10">
        <v>1.6007455771703381</v>
      </c>
      <c r="I917" s="10">
        <f t="shared" si="22"/>
        <v>91.920237797080048</v>
      </c>
    </row>
    <row r="918" spans="1:9" x14ac:dyDescent="0.25">
      <c r="A918" s="20"/>
      <c r="B918" s="5">
        <f>DATE(YEAR(siječanj!B918),MONTH(siječanj!B918)+9,DAY(siječanj!B918))</f>
        <v>43748</v>
      </c>
      <c r="C918" s="9">
        <v>9.53125</v>
      </c>
      <c r="D918">
        <v>0.91060433842976229</v>
      </c>
      <c r="E918" s="6">
        <v>100.10054799261262</v>
      </c>
      <c r="F918" s="10">
        <v>153.39538375310164</v>
      </c>
      <c r="G918" s="10">
        <v>172.88105970960163</v>
      </c>
      <c r="H918" s="10">
        <v>1.7277341524287326</v>
      </c>
      <c r="I918" s="10">
        <f t="shared" si="22"/>
        <v>91.151993281269682</v>
      </c>
    </row>
    <row r="919" spans="1:9" x14ac:dyDescent="0.25">
      <c r="A919" s="20"/>
      <c r="B919" s="5">
        <f>DATE(YEAR(siječanj!B919),MONTH(siječanj!B919)+9,DAY(siječanj!B919))</f>
        <v>43748</v>
      </c>
      <c r="C919" s="9">
        <v>9.5416666666666696</v>
      </c>
      <c r="D919">
        <v>0.91060433842976229</v>
      </c>
      <c r="E919" s="6">
        <v>97.96786164069313</v>
      </c>
      <c r="F919" s="10">
        <v>153.31380896022063</v>
      </c>
      <c r="G919" s="10">
        <v>170.43084810535035</v>
      </c>
      <c r="H919" s="10">
        <v>1.9033379177866792</v>
      </c>
      <c r="I919" s="10">
        <f t="shared" si="22"/>
        <v>89.209959836701856</v>
      </c>
    </row>
    <row r="920" spans="1:9" x14ac:dyDescent="0.25">
      <c r="A920" s="20"/>
      <c r="B920" s="5">
        <f>DATE(YEAR(siječanj!B920),MONTH(siječanj!B920)+9,DAY(siječanj!B920))</f>
        <v>43748</v>
      </c>
      <c r="C920" s="9">
        <v>9.5520833333333304</v>
      </c>
      <c r="D920">
        <v>0.91060433842976229</v>
      </c>
      <c r="E920" s="6">
        <v>96.853045094273085</v>
      </c>
      <c r="F920" s="10">
        <v>152.48549871398285</v>
      </c>
      <c r="G920" s="10">
        <v>165.24993188718071</v>
      </c>
      <c r="H920" s="10">
        <v>1.799507389228036</v>
      </c>
      <c r="I920" s="10">
        <f t="shared" si="22"/>
        <v>88.194803052978472</v>
      </c>
    </row>
    <row r="921" spans="1:9" x14ac:dyDescent="0.25">
      <c r="A921" s="20"/>
      <c r="B921" s="5">
        <f>DATE(YEAR(siječanj!B921),MONTH(siječanj!B921)+9,DAY(siječanj!B921))</f>
        <v>43748</v>
      </c>
      <c r="C921" s="9">
        <v>9.5625</v>
      </c>
      <c r="D921">
        <v>0.91060433842976229</v>
      </c>
      <c r="E921" s="6">
        <v>96.843285401888593</v>
      </c>
      <c r="F921" s="10">
        <v>152.54566940499745</v>
      </c>
      <c r="G921" s="10">
        <v>163.2088675848955</v>
      </c>
      <c r="H921" s="10">
        <v>1.8164904903957155</v>
      </c>
      <c r="I921" s="10">
        <f t="shared" si="22"/>
        <v>88.185915834751412</v>
      </c>
    </row>
    <row r="922" spans="1:9" x14ac:dyDescent="0.25">
      <c r="A922" s="20"/>
      <c r="B922" s="5">
        <f>DATE(YEAR(siječanj!B922),MONTH(siječanj!B922)+9,DAY(siječanj!B922))</f>
        <v>43748</v>
      </c>
      <c r="C922" s="9">
        <v>9.5729166666666696</v>
      </c>
      <c r="D922">
        <v>0.91060433842976229</v>
      </c>
      <c r="E922" s="6">
        <v>97.183945518983634</v>
      </c>
      <c r="F922" s="10">
        <v>152.43225134487326</v>
      </c>
      <c r="G922" s="10">
        <v>159.13180455242298</v>
      </c>
      <c r="H922" s="10">
        <v>1.8953431041530455</v>
      </c>
      <c r="I922" s="10">
        <f t="shared" si="22"/>
        <v>88.49612241530815</v>
      </c>
    </row>
    <row r="923" spans="1:9" x14ac:dyDescent="0.25">
      <c r="A923" s="20"/>
      <c r="B923" s="5">
        <f>DATE(YEAR(siječanj!B923),MONTH(siječanj!B923)+9,DAY(siječanj!B923))</f>
        <v>43748</v>
      </c>
      <c r="C923" s="9">
        <v>9.5833333333333304</v>
      </c>
      <c r="D923">
        <v>0.91060433842976229</v>
      </c>
      <c r="E923" s="6">
        <v>99.716532089891345</v>
      </c>
      <c r="F923" s="10">
        <v>149.54862154834902</v>
      </c>
      <c r="G923" s="10">
        <v>151.79714917114435</v>
      </c>
      <c r="H923" s="10">
        <v>1.7564928707241643</v>
      </c>
      <c r="I923" s="10">
        <f t="shared" si="22"/>
        <v>90.802306734225667</v>
      </c>
    </row>
    <row r="924" spans="1:9" x14ac:dyDescent="0.25">
      <c r="A924" s="20"/>
      <c r="B924" s="5">
        <f>DATE(YEAR(siječanj!B924),MONTH(siječanj!B924)+9,DAY(siječanj!B924))</f>
        <v>43748</v>
      </c>
      <c r="C924" s="9">
        <v>9.59375</v>
      </c>
      <c r="D924">
        <v>0.91060433842976229</v>
      </c>
      <c r="E924" s="6">
        <v>101.28454797276223</v>
      </c>
      <c r="F924" s="10">
        <v>147.36743801258908</v>
      </c>
      <c r="G924" s="10">
        <v>142.69907261120207</v>
      </c>
      <c r="H924" s="10">
        <v>1.9186212081217291</v>
      </c>
      <c r="I924" s="10">
        <f t="shared" si="22"/>
        <v>92.230148799894664</v>
      </c>
    </row>
    <row r="925" spans="1:9" x14ac:dyDescent="0.25">
      <c r="A925" s="20"/>
      <c r="B925" s="5">
        <f>DATE(YEAR(siječanj!B925),MONTH(siječanj!B925)+9,DAY(siječanj!B925))</f>
        <v>43748</v>
      </c>
      <c r="C925" s="9">
        <v>9.6041666666666696</v>
      </c>
      <c r="D925">
        <v>0.91060433842976229</v>
      </c>
      <c r="E925" s="6">
        <v>101.22423680617389</v>
      </c>
      <c r="F925" s="10">
        <v>147.52349972212832</v>
      </c>
      <c r="G925" s="10">
        <v>144.2765929133671</v>
      </c>
      <c r="H925" s="10">
        <v>2.0829055739738651</v>
      </c>
      <c r="I925" s="10">
        <f t="shared" si="22"/>
        <v>92.175229189943565</v>
      </c>
    </row>
    <row r="926" spans="1:9" x14ac:dyDescent="0.25">
      <c r="A926" s="20"/>
      <c r="B926" s="5">
        <f>DATE(YEAR(siječanj!B926),MONTH(siječanj!B926)+9,DAY(siječanj!B926))</f>
        <v>43748</v>
      </c>
      <c r="C926" s="9">
        <v>9.6145833333333304</v>
      </c>
      <c r="D926">
        <v>0.91060433842976229</v>
      </c>
      <c r="E926" s="6">
        <v>103.24444647541576</v>
      </c>
      <c r="F926" s="10">
        <v>146.8055211391771</v>
      </c>
      <c r="G926" s="10">
        <v>145.35569222970793</v>
      </c>
      <c r="H926" s="10">
        <v>2.3939989697078361</v>
      </c>
      <c r="I926" s="10">
        <f t="shared" si="22"/>
        <v>94.014840879292962</v>
      </c>
    </row>
    <row r="927" spans="1:9" x14ac:dyDescent="0.25">
      <c r="A927" s="20"/>
      <c r="B927" s="5">
        <f>DATE(YEAR(siječanj!B927),MONTH(siječanj!B927)+9,DAY(siječanj!B927))</f>
        <v>43748</v>
      </c>
      <c r="C927" s="9">
        <v>9.625</v>
      </c>
      <c r="D927">
        <v>0.91060433842976229</v>
      </c>
      <c r="E927" s="6">
        <v>103.90043736963682</v>
      </c>
      <c r="F927" s="10">
        <v>145.18427982501623</v>
      </c>
      <c r="G927" s="10">
        <v>140.7069019172562</v>
      </c>
      <c r="H927" s="10">
        <v>2.3215043888176998</v>
      </c>
      <c r="I927" s="10">
        <f t="shared" si="22"/>
        <v>94.612189033541085</v>
      </c>
    </row>
    <row r="928" spans="1:9" x14ac:dyDescent="0.25">
      <c r="A928" s="20"/>
      <c r="B928" s="5">
        <f>DATE(YEAR(siječanj!B928),MONTH(siječanj!B928)+9,DAY(siječanj!B928))</f>
        <v>43748</v>
      </c>
      <c r="C928" s="9">
        <v>9.6354166666666696</v>
      </c>
      <c r="D928">
        <v>0.91060433842976229</v>
      </c>
      <c r="E928" s="6">
        <v>104.75627464187782</v>
      </c>
      <c r="F928" s="10">
        <v>144.4904505915737</v>
      </c>
      <c r="G928" s="10">
        <v>137.89955543833233</v>
      </c>
      <c r="H928" s="10">
        <v>2.2442295276695852</v>
      </c>
      <c r="I928" s="10">
        <f t="shared" si="22"/>
        <v>95.391518166633645</v>
      </c>
    </row>
    <row r="929" spans="1:9" x14ac:dyDescent="0.25">
      <c r="A929" s="20"/>
      <c r="B929" s="5">
        <f>DATE(YEAR(siječanj!B929),MONTH(siječanj!B929)+9,DAY(siječanj!B929))</f>
        <v>43748</v>
      </c>
      <c r="C929" s="9">
        <v>9.6458333333333304</v>
      </c>
      <c r="D929">
        <v>0.91060433842976229</v>
      </c>
      <c r="E929" s="6">
        <v>106.51538970898385</v>
      </c>
      <c r="F929" s="10">
        <v>140.35284063697077</v>
      </c>
      <c r="G929" s="10">
        <v>142.13455032481693</v>
      </c>
      <c r="H929" s="10">
        <v>2.0149581621445298</v>
      </c>
      <c r="I929" s="10">
        <f t="shared" si="22"/>
        <v>96.993375978537543</v>
      </c>
    </row>
    <row r="930" spans="1:9" x14ac:dyDescent="0.25">
      <c r="A930" s="20"/>
      <c r="B930" s="5">
        <f>DATE(YEAR(siječanj!B930),MONTH(siječanj!B930)+9,DAY(siječanj!B930))</f>
        <v>43748</v>
      </c>
      <c r="C930" s="9">
        <v>9.65625</v>
      </c>
      <c r="D930">
        <v>0.91060433842976229</v>
      </c>
      <c r="E930" s="6">
        <v>106.32555714064402</v>
      </c>
      <c r="F930" s="10">
        <v>138.95557380333759</v>
      </c>
      <c r="G930" s="10">
        <v>140.29954081147363</v>
      </c>
      <c r="H930" s="10">
        <v>2.1572450348965915</v>
      </c>
      <c r="I930" s="10">
        <f t="shared" si="22"/>
        <v>96.820513618232042</v>
      </c>
    </row>
    <row r="931" spans="1:9" x14ac:dyDescent="0.25">
      <c r="A931" s="20"/>
      <c r="B931" s="5">
        <f>DATE(YEAR(siječanj!B931),MONTH(siječanj!B931)+9,DAY(siječanj!B931))</f>
        <v>43748</v>
      </c>
      <c r="C931" s="9">
        <v>9.6666666666666696</v>
      </c>
      <c r="D931">
        <v>0.91060433842976229</v>
      </c>
      <c r="E931" s="6">
        <v>106.4312709282631</v>
      </c>
      <c r="F931" s="10">
        <v>139.34284636986521</v>
      </c>
      <c r="G931" s="10">
        <v>133.95509639938248</v>
      </c>
      <c r="H931" s="10">
        <v>2.1555242140418982</v>
      </c>
      <c r="I931" s="10">
        <f t="shared" si="22"/>
        <v>96.916777051869815</v>
      </c>
    </row>
    <row r="932" spans="1:9" x14ac:dyDescent="0.25">
      <c r="A932" s="20"/>
      <c r="B932" s="5">
        <f>DATE(YEAR(siječanj!B932),MONTH(siječanj!B932)+9,DAY(siječanj!B932))</f>
        <v>43748</v>
      </c>
      <c r="C932" s="9">
        <v>9.6770833333333304</v>
      </c>
      <c r="D932">
        <v>0.91060433842976229</v>
      </c>
      <c r="E932" s="6">
        <v>107.11014329819155</v>
      </c>
      <c r="F932" s="10">
        <v>136.70051741947097</v>
      </c>
      <c r="G932" s="10">
        <v>135.99966887125052</v>
      </c>
      <c r="H932" s="10">
        <v>2.0846734172588897</v>
      </c>
      <c r="I932" s="10">
        <f t="shared" si="22"/>
        <v>97.53496117716675</v>
      </c>
    </row>
    <row r="933" spans="1:9" x14ac:dyDescent="0.25">
      <c r="A933" s="20"/>
      <c r="B933" s="5">
        <f>DATE(YEAR(siječanj!B933),MONTH(siječanj!B933)+9,DAY(siječanj!B933))</f>
        <v>43748</v>
      </c>
      <c r="C933" s="9">
        <v>9.6875</v>
      </c>
      <c r="D933">
        <v>0.91060433842976229</v>
      </c>
      <c r="E933" s="6">
        <v>109.67080883761838</v>
      </c>
      <c r="F933" s="10">
        <v>133.6756679101639</v>
      </c>
      <c r="G933" s="10">
        <v>135.85732709808485</v>
      </c>
      <c r="H933" s="10">
        <v>1.975316252420408</v>
      </c>
      <c r="I933" s="10">
        <f t="shared" si="22"/>
        <v>99.866714326636412</v>
      </c>
    </row>
    <row r="934" spans="1:9" x14ac:dyDescent="0.25">
      <c r="A934" s="20"/>
      <c r="B934" s="5">
        <f>DATE(YEAR(siječanj!B934),MONTH(siječanj!B934)+9,DAY(siječanj!B934))</f>
        <v>43748</v>
      </c>
      <c r="C934" s="9">
        <v>9.6979166666666696</v>
      </c>
      <c r="D934">
        <v>0.91060433842976229</v>
      </c>
      <c r="E934" s="6">
        <v>110.74480680078551</v>
      </c>
      <c r="F934" s="10">
        <v>133.48903923272394</v>
      </c>
      <c r="G934" s="10">
        <v>133.97093935744138</v>
      </c>
      <c r="H934" s="10">
        <v>2.4870823717425785</v>
      </c>
      <c r="I934" s="10">
        <f t="shared" si="22"/>
        <v>100.84470153136112</v>
      </c>
    </row>
    <row r="935" spans="1:9" x14ac:dyDescent="0.25">
      <c r="A935" s="20"/>
      <c r="B935" s="5">
        <f>DATE(YEAR(siječanj!B935),MONTH(siječanj!B935)+9,DAY(siječanj!B935))</f>
        <v>43748</v>
      </c>
      <c r="C935" s="9">
        <v>9.7083333333333304</v>
      </c>
      <c r="D935">
        <v>0.91060433842976229</v>
      </c>
      <c r="E935" s="6">
        <v>112.32096535621845</v>
      </c>
      <c r="F935" s="10">
        <v>132.46385780614673</v>
      </c>
      <c r="G935" s="10">
        <v>132.29752641072929</v>
      </c>
      <c r="H935" s="10">
        <v>7.5611177548661042</v>
      </c>
      <c r="I935" s="10">
        <f t="shared" si="22"/>
        <v>102.27995834999156</v>
      </c>
    </row>
    <row r="936" spans="1:9" x14ac:dyDescent="0.25">
      <c r="A936" s="20"/>
      <c r="B936" s="5">
        <f>DATE(YEAR(siječanj!B936),MONTH(siječanj!B936)+9,DAY(siječanj!B936))</f>
        <v>43748</v>
      </c>
      <c r="C936" s="9">
        <v>9.71875</v>
      </c>
      <c r="D936">
        <v>0.91060433842976229</v>
      </c>
      <c r="E936" s="6">
        <v>115.47640632305807</v>
      </c>
      <c r="F936" s="10">
        <v>132.42441694564775</v>
      </c>
      <c r="G936" s="10">
        <v>132.42845659794068</v>
      </c>
      <c r="H936" s="10">
        <v>20.808181782580331</v>
      </c>
      <c r="I936" s="10">
        <f t="shared" si="22"/>
        <v>105.15331658405472</v>
      </c>
    </row>
    <row r="937" spans="1:9" x14ac:dyDescent="0.25">
      <c r="A937" s="20"/>
      <c r="B937" s="5">
        <f>DATE(YEAR(siječanj!B937),MONTH(siječanj!B937)+9,DAY(siječanj!B937))</f>
        <v>43748</v>
      </c>
      <c r="C937" s="9">
        <v>9.7291666666666696</v>
      </c>
      <c r="D937">
        <v>0.91060433842976229</v>
      </c>
      <c r="E937" s="6">
        <v>119.63507854946612</v>
      </c>
      <c r="F937" s="10">
        <v>132.29719639043287</v>
      </c>
      <c r="G937" s="10">
        <v>135.11535324523763</v>
      </c>
      <c r="H937" s="10">
        <v>33.543939910503305</v>
      </c>
      <c r="I937" s="10">
        <f t="shared" si="22"/>
        <v>108.94022155552923</v>
      </c>
    </row>
    <row r="938" spans="1:9" x14ac:dyDescent="0.25">
      <c r="A938" s="20"/>
      <c r="B938" s="5">
        <f>DATE(YEAR(siječanj!B938),MONTH(siječanj!B938)+9,DAY(siječanj!B938))</f>
        <v>43748</v>
      </c>
      <c r="C938" s="9">
        <v>9.7395833333333304</v>
      </c>
      <c r="D938">
        <v>0.91060433842976229</v>
      </c>
      <c r="E938" s="6">
        <v>124.15072403217245</v>
      </c>
      <c r="F938" s="10">
        <v>132.62029277304086</v>
      </c>
      <c r="G938" s="10">
        <v>136.67985237792126</v>
      </c>
      <c r="H938" s="10">
        <v>49.657510300306754</v>
      </c>
      <c r="I938" s="10">
        <f t="shared" si="22"/>
        <v>113.05218792289239</v>
      </c>
    </row>
    <row r="939" spans="1:9" x14ac:dyDescent="0.25">
      <c r="A939" s="20"/>
      <c r="B939" s="5">
        <f>DATE(YEAR(siječanj!B939),MONTH(siječanj!B939)+9,DAY(siječanj!B939))</f>
        <v>43748</v>
      </c>
      <c r="C939" s="9">
        <v>9.75</v>
      </c>
      <c r="D939">
        <v>0.91060433842976229</v>
      </c>
      <c r="E939" s="6">
        <v>128.95858455191561</v>
      </c>
      <c r="F939" s="10">
        <v>133.35861588859299</v>
      </c>
      <c r="G939" s="10">
        <v>139.4449884319788</v>
      </c>
      <c r="H939" s="10">
        <v>67.430480246017297</v>
      </c>
      <c r="I939" s="10">
        <f t="shared" si="22"/>
        <v>117.43024657073568</v>
      </c>
    </row>
    <row r="940" spans="1:9" x14ac:dyDescent="0.25">
      <c r="A940" s="20"/>
      <c r="B940" s="5">
        <f>DATE(YEAR(siječanj!B940),MONTH(siječanj!B940)+9,DAY(siječanj!B940))</f>
        <v>43748</v>
      </c>
      <c r="C940" s="9">
        <v>9.7604166666666696</v>
      </c>
      <c r="D940">
        <v>0.91060433842976229</v>
      </c>
      <c r="E940" s="6">
        <v>133.30436751219253</v>
      </c>
      <c r="F940" s="10">
        <v>131.57289651356837</v>
      </c>
      <c r="G940" s="10">
        <v>138.99010246594352</v>
      </c>
      <c r="H940" s="10">
        <v>82.868438359678052</v>
      </c>
      <c r="I940" s="10">
        <f t="shared" si="22"/>
        <v>121.38753538823798</v>
      </c>
    </row>
    <row r="941" spans="1:9" x14ac:dyDescent="0.25">
      <c r="A941" s="20"/>
      <c r="B941" s="5">
        <f>DATE(YEAR(siječanj!B941),MONTH(siječanj!B941)+9,DAY(siječanj!B941))</f>
        <v>43748</v>
      </c>
      <c r="C941" s="9">
        <v>9.7708333333333304</v>
      </c>
      <c r="D941">
        <v>0.91060433842976229</v>
      </c>
      <c r="E941" s="6">
        <v>138.23508381790583</v>
      </c>
      <c r="F941" s="10">
        <v>129.87200288258012</v>
      </c>
      <c r="G941" s="10">
        <v>139.45322099011887</v>
      </c>
      <c r="H941" s="10">
        <v>100.5152131085824</v>
      </c>
      <c r="I941" s="10">
        <f t="shared" si="22"/>
        <v>125.87746704778688</v>
      </c>
    </row>
    <row r="942" spans="1:9" x14ac:dyDescent="0.25">
      <c r="A942" s="20"/>
      <c r="B942" s="5">
        <f>DATE(YEAR(siječanj!B942),MONTH(siječanj!B942)+9,DAY(siječanj!B942))</f>
        <v>43748</v>
      </c>
      <c r="C942" s="9">
        <v>9.78125</v>
      </c>
      <c r="D942">
        <v>0.91060433842976229</v>
      </c>
      <c r="E942" s="6">
        <v>143.91442471325522</v>
      </c>
      <c r="F942" s="10">
        <v>128.93515501647119</v>
      </c>
      <c r="G942" s="10">
        <v>139.69217791415295</v>
      </c>
      <c r="H942" s="10">
        <v>127.50246038851341</v>
      </c>
      <c r="I942" s="10">
        <f t="shared" si="22"/>
        <v>131.04909950651358</v>
      </c>
    </row>
    <row r="943" spans="1:9" x14ac:dyDescent="0.25">
      <c r="A943" s="20"/>
      <c r="B943" s="5">
        <f>DATE(YEAR(siječanj!B943),MONTH(siječanj!B943)+9,DAY(siječanj!B943))</f>
        <v>43748</v>
      </c>
      <c r="C943" s="9">
        <v>9.7916666666666696</v>
      </c>
      <c r="D943">
        <v>0.91060433842976229</v>
      </c>
      <c r="E943" s="6">
        <v>149.52413052108787</v>
      </c>
      <c r="F943" s="10">
        <v>126.98478499922508</v>
      </c>
      <c r="G943" s="10">
        <v>139.06306356263386</v>
      </c>
      <c r="H943" s="10">
        <v>151.21616114272243</v>
      </c>
      <c r="I943" s="10">
        <f t="shared" si="22"/>
        <v>136.15732195244064</v>
      </c>
    </row>
    <row r="944" spans="1:9" x14ac:dyDescent="0.25">
      <c r="A944" s="20"/>
      <c r="B944" s="5">
        <f>DATE(YEAR(siječanj!B944),MONTH(siječanj!B944)+9,DAY(siječanj!B944))</f>
        <v>43748</v>
      </c>
      <c r="C944" s="9">
        <v>9.8020833333333304</v>
      </c>
      <c r="D944">
        <v>0.91060433842976229</v>
      </c>
      <c r="E944" s="6">
        <v>155.91767204632947</v>
      </c>
      <c r="F944" s="10">
        <v>123.68188284165215</v>
      </c>
      <c r="G944" s="10">
        <v>139.29260783486959</v>
      </c>
      <c r="H944" s="10">
        <v>183.74570017036092</v>
      </c>
      <c r="I944" s="10">
        <f t="shared" si="22"/>
        <v>141.9793086032565</v>
      </c>
    </row>
    <row r="945" spans="1:9" x14ac:dyDescent="0.25">
      <c r="A945" s="20"/>
      <c r="B945" s="5">
        <f>DATE(YEAR(siječanj!B945),MONTH(siječanj!B945)+9,DAY(siječanj!B945))</f>
        <v>43748</v>
      </c>
      <c r="C945" s="9">
        <v>9.8125</v>
      </c>
      <c r="D945">
        <v>0.91060433842976229</v>
      </c>
      <c r="E945" s="6">
        <v>158.21063494128899</v>
      </c>
      <c r="F945" s="10">
        <v>121.04036060876686</v>
      </c>
      <c r="G945" s="10">
        <v>137.52492386890961</v>
      </c>
      <c r="H945" s="10">
        <v>199.50551381343814</v>
      </c>
      <c r="I945" s="10">
        <f t="shared" si="22"/>
        <v>144.06729056326509</v>
      </c>
    </row>
    <row r="946" spans="1:9" x14ac:dyDescent="0.25">
      <c r="A946" s="20"/>
      <c r="B946" s="5">
        <f>DATE(YEAR(siječanj!B946),MONTH(siječanj!B946)+9,DAY(siječanj!B946))</f>
        <v>43748</v>
      </c>
      <c r="C946" s="9">
        <v>9.8229166666666696</v>
      </c>
      <c r="D946">
        <v>0.91060433842976229</v>
      </c>
      <c r="E946" s="6">
        <v>158.20397825931883</v>
      </c>
      <c r="F946" s="10">
        <v>116.36892842036653</v>
      </c>
      <c r="G946" s="10">
        <v>132.75705648684166</v>
      </c>
      <c r="H946" s="10">
        <v>217.46540992544416</v>
      </c>
      <c r="I946" s="10">
        <f t="shared" si="22"/>
        <v>144.06122895978353</v>
      </c>
    </row>
    <row r="947" spans="1:9" x14ac:dyDescent="0.25">
      <c r="A947" s="20"/>
      <c r="B947" s="5">
        <f>DATE(YEAR(siječanj!B947),MONTH(siječanj!B947)+9,DAY(siječanj!B947))</f>
        <v>43748</v>
      </c>
      <c r="C947" s="9">
        <v>9.8333333333333304</v>
      </c>
      <c r="D947">
        <v>0.91060433842976229</v>
      </c>
      <c r="E947" s="6">
        <v>158.11208209964849</v>
      </c>
      <c r="F947" s="10">
        <v>111.12589473492706</v>
      </c>
      <c r="G947" s="10">
        <v>123.63902671065644</v>
      </c>
      <c r="H947" s="10">
        <v>223.4102266829953</v>
      </c>
      <c r="I947" s="10">
        <f t="shared" si="22"/>
        <v>143.97754791810269</v>
      </c>
    </row>
    <row r="948" spans="1:9" x14ac:dyDescent="0.25">
      <c r="A948" s="20"/>
      <c r="B948" s="5">
        <f>DATE(YEAR(siječanj!B948),MONTH(siječanj!B948)+9,DAY(siječanj!B948))</f>
        <v>43748</v>
      </c>
      <c r="C948" s="9">
        <v>9.84375</v>
      </c>
      <c r="D948">
        <v>0.91060433842976229</v>
      </c>
      <c r="E948" s="6">
        <v>156.87789296097037</v>
      </c>
      <c r="F948" s="10">
        <v>93.854839450960199</v>
      </c>
      <c r="G948" s="10">
        <v>106.21238697623686</v>
      </c>
      <c r="H948" s="10">
        <v>223.9529685781792</v>
      </c>
      <c r="I948" s="10">
        <f t="shared" si="22"/>
        <v>142.8536899339795</v>
      </c>
    </row>
    <row r="949" spans="1:9" x14ac:dyDescent="0.25">
      <c r="A949" s="20"/>
      <c r="B949" s="5">
        <f>DATE(YEAR(siječanj!B949),MONTH(siječanj!B949)+9,DAY(siječanj!B949))</f>
        <v>43748</v>
      </c>
      <c r="C949" s="9">
        <v>9.8541666666666696</v>
      </c>
      <c r="D949">
        <v>0.91060433842976229</v>
      </c>
      <c r="E949" s="6">
        <v>156.47779024226222</v>
      </c>
      <c r="F949" s="10">
        <v>87.414508549624472</v>
      </c>
      <c r="G949" s="10">
        <v>100.17129085711338</v>
      </c>
      <c r="H949" s="10">
        <v>224.04889833796486</v>
      </c>
      <c r="I949" s="10">
        <f t="shared" si="22"/>
        <v>142.48935466250629</v>
      </c>
    </row>
    <row r="950" spans="1:9" x14ac:dyDescent="0.25">
      <c r="A950" s="20"/>
      <c r="B950" s="5">
        <f>DATE(YEAR(siječanj!B950),MONTH(siječanj!B950)+9,DAY(siječanj!B950))</f>
        <v>43748</v>
      </c>
      <c r="C950" s="9">
        <v>9.8645833333333304</v>
      </c>
      <c r="D950">
        <v>0.91060433842976229</v>
      </c>
      <c r="E950" s="6">
        <v>155.66176401790287</v>
      </c>
      <c r="F950" s="10">
        <v>84.182677803236643</v>
      </c>
      <c r="G950" s="10">
        <v>96.117753433250741</v>
      </c>
      <c r="H950" s="10">
        <v>225.00032618184312</v>
      </c>
      <c r="I950" s="10">
        <f t="shared" si="22"/>
        <v>141.74627764233222</v>
      </c>
    </row>
    <row r="951" spans="1:9" x14ac:dyDescent="0.25">
      <c r="A951" s="20"/>
      <c r="B951" s="5">
        <f>DATE(YEAR(siječanj!B951),MONTH(siječanj!B951)+9,DAY(siječanj!B951))</f>
        <v>43748</v>
      </c>
      <c r="C951" s="9">
        <v>9.875</v>
      </c>
      <c r="D951">
        <v>0.91060433842976229</v>
      </c>
      <c r="E951" s="6">
        <v>152.61071562727429</v>
      </c>
      <c r="F951" s="10">
        <v>81.523443906834274</v>
      </c>
      <c r="G951" s="10">
        <v>88.981413995426934</v>
      </c>
      <c r="H951" s="10">
        <v>226.40513529468461</v>
      </c>
      <c r="I951" s="10">
        <f t="shared" si="22"/>
        <v>138.9679797410667</v>
      </c>
    </row>
    <row r="952" spans="1:9" x14ac:dyDescent="0.25">
      <c r="A952" s="20"/>
      <c r="B952" s="5">
        <f>DATE(YEAR(siječanj!B952),MONTH(siječanj!B952)+9,DAY(siječanj!B952))</f>
        <v>43748</v>
      </c>
      <c r="C952" s="9">
        <v>9.8854166666666696</v>
      </c>
      <c r="D952">
        <v>0.91060433842976229</v>
      </c>
      <c r="E952" s="6">
        <v>157.81513313533529</v>
      </c>
      <c r="F952" s="10">
        <v>77.382715447234105</v>
      </c>
      <c r="G952" s="10">
        <v>73.607723792279742</v>
      </c>
      <c r="H952" s="10">
        <v>232.45771845826087</v>
      </c>
      <c r="I952" s="10">
        <f t="shared" si="22"/>
        <v>143.70714490290683</v>
      </c>
    </row>
    <row r="953" spans="1:9" x14ac:dyDescent="0.25">
      <c r="A953" s="20"/>
      <c r="B953" s="5">
        <f>DATE(YEAR(siječanj!B953),MONTH(siječanj!B953)+9,DAY(siječanj!B953))</f>
        <v>43748</v>
      </c>
      <c r="C953" s="9">
        <v>9.8958333333333304</v>
      </c>
      <c r="D953">
        <v>0.91060433842976229</v>
      </c>
      <c r="E953" s="6">
        <v>160.01435851287692</v>
      </c>
      <c r="F953" s="10">
        <v>73.369331961967092</v>
      </c>
      <c r="G953" s="10">
        <v>63.613177444428857</v>
      </c>
      <c r="H953" s="10">
        <v>236.51624242878196</v>
      </c>
      <c r="I953" s="10">
        <f t="shared" si="22"/>
        <v>145.7097690728811</v>
      </c>
    </row>
    <row r="954" spans="1:9" x14ac:dyDescent="0.25">
      <c r="A954" s="20"/>
      <c r="B954" s="5">
        <f>DATE(YEAR(siječanj!B954),MONTH(siječanj!B954)+9,DAY(siječanj!B954))</f>
        <v>43748</v>
      </c>
      <c r="C954" s="9">
        <v>9.90625</v>
      </c>
      <c r="D954">
        <v>0.91060433842976229</v>
      </c>
      <c r="E954" s="6">
        <v>156.67357967736356</v>
      </c>
      <c r="F954" s="10">
        <v>71.819085802112369</v>
      </c>
      <c r="G954" s="10">
        <v>60.048624271048006</v>
      </c>
      <c r="H954" s="10">
        <v>237.83849215968786</v>
      </c>
      <c r="I954" s="10">
        <f t="shared" si="22"/>
        <v>142.6676413715283</v>
      </c>
    </row>
    <row r="955" spans="1:9" x14ac:dyDescent="0.25">
      <c r="A955" s="20"/>
      <c r="B955" s="5">
        <f>DATE(YEAR(siječanj!B955),MONTH(siječanj!B955)+9,DAY(siječanj!B955))</f>
        <v>43748</v>
      </c>
      <c r="C955" s="9">
        <v>9.9166666666666696</v>
      </c>
      <c r="D955">
        <v>0.91060433842976229</v>
      </c>
      <c r="E955" s="6">
        <v>151.66000822888776</v>
      </c>
      <c r="F955" s="10">
        <v>71.242627945939844</v>
      </c>
      <c r="G955" s="10">
        <v>57.425834004080116</v>
      </c>
      <c r="H955" s="10">
        <v>236.172545480715</v>
      </c>
      <c r="I955" s="10">
        <f t="shared" si="22"/>
        <v>138.10226145951864</v>
      </c>
    </row>
    <row r="956" spans="1:9" x14ac:dyDescent="0.25">
      <c r="A956" s="20"/>
      <c r="B956" s="5">
        <f>DATE(YEAR(siječanj!B956),MONTH(siječanj!B956)+9,DAY(siječanj!B956))</f>
        <v>43748</v>
      </c>
      <c r="C956" s="9">
        <v>9.9270833333333304</v>
      </c>
      <c r="D956">
        <v>0.91060433842976229</v>
      </c>
      <c r="E956" s="6">
        <v>144.48572307754904</v>
      </c>
      <c r="F956" s="10">
        <v>70.065362208088814</v>
      </c>
      <c r="G956" s="10">
        <v>55.021541690478415</v>
      </c>
      <c r="H956" s="10">
        <v>237.54123336324383</v>
      </c>
      <c r="I956" s="10">
        <f t="shared" si="22"/>
        <v>131.56932627557737</v>
      </c>
    </row>
    <row r="957" spans="1:9" x14ac:dyDescent="0.25">
      <c r="A957" s="20"/>
      <c r="B957" s="5">
        <f>DATE(YEAR(siječanj!B957),MONTH(siječanj!B957)+9,DAY(siječanj!B957))</f>
        <v>43748</v>
      </c>
      <c r="C957" s="9">
        <v>9.9375</v>
      </c>
      <c r="D957">
        <v>0.91060433842976229</v>
      </c>
      <c r="E957" s="6">
        <v>134.47693816991386</v>
      </c>
      <c r="F957" s="10">
        <v>66.904089142333092</v>
      </c>
      <c r="G957" s="10">
        <v>53.139537154851467</v>
      </c>
      <c r="H957" s="10">
        <v>236.87447330973038</v>
      </c>
      <c r="I957" s="10">
        <f t="shared" si="22"/>
        <v>122.45528331627446</v>
      </c>
    </row>
    <row r="958" spans="1:9" x14ac:dyDescent="0.25">
      <c r="A958" s="20"/>
      <c r="B958" s="5">
        <f>DATE(YEAR(siječanj!B958),MONTH(siječanj!B958)+9,DAY(siječanj!B958))</f>
        <v>43748</v>
      </c>
      <c r="C958" s="9">
        <v>9.9479166666666696</v>
      </c>
      <c r="D958">
        <v>0.91060433842976229</v>
      </c>
      <c r="E958" s="6">
        <v>122.3178355376849</v>
      </c>
      <c r="F958" s="10">
        <v>64.915261576974558</v>
      </c>
      <c r="G958" s="10">
        <v>52.200772649672359</v>
      </c>
      <c r="H958" s="10">
        <v>235.13983486386081</v>
      </c>
      <c r="I958" s="10">
        <f t="shared" si="22"/>
        <v>111.38315170795403</v>
      </c>
    </row>
    <row r="959" spans="1:9" x14ac:dyDescent="0.25">
      <c r="A959" s="20"/>
      <c r="B959" s="5">
        <f>DATE(YEAR(siječanj!B959),MONTH(siječanj!B959)+9,DAY(siječanj!B959))</f>
        <v>43748</v>
      </c>
      <c r="C959" s="9">
        <v>9.9583333333333304</v>
      </c>
      <c r="D959">
        <v>0.91060433842976229</v>
      </c>
      <c r="E959" s="6">
        <v>110.82195522349934</v>
      </c>
      <c r="F959" s="10">
        <v>62.821079113061188</v>
      </c>
      <c r="G959" s="10">
        <v>51.226629418288233</v>
      </c>
      <c r="H959" s="10">
        <v>234.98078899684307</v>
      </c>
      <c r="I959" s="10">
        <f t="shared" si="22"/>
        <v>100.91495321978736</v>
      </c>
    </row>
    <row r="960" spans="1:9" x14ac:dyDescent="0.25">
      <c r="A960" s="20"/>
      <c r="B960" s="5">
        <f>DATE(YEAR(siječanj!B960),MONTH(siječanj!B960)+9,DAY(siječanj!B960))</f>
        <v>43748</v>
      </c>
      <c r="C960" s="9">
        <v>9.96875</v>
      </c>
      <c r="D960">
        <v>0.91060433842976229</v>
      </c>
      <c r="E960" s="6">
        <v>100.73790593466228</v>
      </c>
      <c r="F960" s="10">
        <v>61.017559777080699</v>
      </c>
      <c r="G960" s="10">
        <v>50.849396826108425</v>
      </c>
      <c r="H960" s="10">
        <v>234.91905054677201</v>
      </c>
      <c r="I960" s="10">
        <f t="shared" si="22"/>
        <v>91.732374188432772</v>
      </c>
    </row>
    <row r="961" spans="1:9" x14ac:dyDescent="0.25">
      <c r="A961" s="20"/>
      <c r="B961" s="5">
        <f>DATE(YEAR(siječanj!B961),MONTH(siječanj!B961)+9,DAY(siječanj!B961))</f>
        <v>43748</v>
      </c>
      <c r="C961" s="9">
        <v>9.9791666666666696</v>
      </c>
      <c r="D961">
        <v>0.91060433842976229</v>
      </c>
      <c r="E961" s="6">
        <v>91.700940013862891</v>
      </c>
      <c r="F961" s="10">
        <v>60.581145672347141</v>
      </c>
      <c r="G961" s="10">
        <v>51.017050404067447</v>
      </c>
      <c r="H961" s="10">
        <v>234.67886997740999</v>
      </c>
      <c r="I961" s="10">
        <f t="shared" si="22"/>
        <v>83.503273814710937</v>
      </c>
    </row>
    <row r="962" spans="1:9" ht="15.75" thickBot="1" x14ac:dyDescent="0.3">
      <c r="A962" s="20"/>
      <c r="B962" s="5">
        <f>DATE(YEAR(siječanj!B962),MONTH(siječanj!B962)+9,DAY(siječanj!B962))</f>
        <v>43748</v>
      </c>
      <c r="C962" s="9">
        <v>9.9895833333333304</v>
      </c>
      <c r="D962">
        <v>0.91060433842976229</v>
      </c>
      <c r="E962" s="6">
        <v>83.86079309960175</v>
      </c>
      <c r="F962" s="10">
        <v>58.663120612337366</v>
      </c>
      <c r="G962" s="10">
        <v>49.898349713465365</v>
      </c>
      <c r="H962" s="10">
        <v>235.68263378624744</v>
      </c>
      <c r="I962" s="10">
        <f t="shared" si="22"/>
        <v>76.36400202065802</v>
      </c>
    </row>
    <row r="963" spans="1:9" x14ac:dyDescent="0.25">
      <c r="A963" s="19">
        <f t="shared" ref="A963" si="23">A867+1</f>
        <v>284</v>
      </c>
      <c r="B963" s="5">
        <f>DATE(YEAR(siječanj!B963),MONTH(siječanj!B963)+9,DAY(siječanj!B963))</f>
        <v>43749</v>
      </c>
      <c r="C963" s="9">
        <v>10</v>
      </c>
      <c r="D963">
        <v>0.90987681199608894</v>
      </c>
      <c r="E963" s="6">
        <v>76.441920051239222</v>
      </c>
      <c r="F963" s="10">
        <v>57.848283752554771</v>
      </c>
      <c r="G963" s="10">
        <v>49.397323690960086</v>
      </c>
      <c r="H963" s="10">
        <v>236.54715617505474</v>
      </c>
      <c r="I963" s="10">
        <f t="shared" si="22"/>
        <v>69.55273051908145</v>
      </c>
    </row>
    <row r="964" spans="1:9" x14ac:dyDescent="0.25">
      <c r="A964" s="20"/>
      <c r="B964" s="5">
        <f>DATE(YEAR(siječanj!B964),MONTH(siječanj!B964)+9,DAY(siječanj!B964))</f>
        <v>43749</v>
      </c>
      <c r="C964" s="9">
        <v>10.0104166666667</v>
      </c>
      <c r="D964">
        <v>0.90987681199608894</v>
      </c>
      <c r="E964" s="6">
        <v>70.82467609206725</v>
      </c>
      <c r="F964" s="10">
        <v>57.566434314420995</v>
      </c>
      <c r="G964" s="10">
        <v>49.777767422346159</v>
      </c>
      <c r="H964" s="10">
        <v>236.60220543429179</v>
      </c>
      <c r="I964" s="10">
        <f t="shared" ref="I964:I1027" si="24">D964*E964</f>
        <v>64.441730493305769</v>
      </c>
    </row>
    <row r="965" spans="1:9" x14ac:dyDescent="0.25">
      <c r="A965" s="20"/>
      <c r="B965" s="5">
        <f>DATE(YEAR(siječanj!B965),MONTH(siječanj!B965)+9,DAY(siječanj!B965))</f>
        <v>43749</v>
      </c>
      <c r="C965" s="9">
        <v>10.0208333333333</v>
      </c>
      <c r="D965">
        <v>0.90987681199608894</v>
      </c>
      <c r="E965" s="6">
        <v>66.529465451553619</v>
      </c>
      <c r="F965" s="10">
        <v>57.078041112880456</v>
      </c>
      <c r="G965" s="10">
        <v>48.863275115642395</v>
      </c>
      <c r="H965" s="10">
        <v>236.8375657043062</v>
      </c>
      <c r="I965" s="10">
        <f t="shared" si="24"/>
        <v>60.533617928863549</v>
      </c>
    </row>
    <row r="966" spans="1:9" x14ac:dyDescent="0.25">
      <c r="A966" s="20"/>
      <c r="B966" s="5">
        <f>DATE(YEAR(siječanj!B966),MONTH(siječanj!B966)+9,DAY(siječanj!B966))</f>
        <v>43749</v>
      </c>
      <c r="C966" s="9">
        <v>10.03125</v>
      </c>
      <c r="D966">
        <v>0.90987681199608894</v>
      </c>
      <c r="E966" s="6">
        <v>63.069449023595453</v>
      </c>
      <c r="F966" s="10">
        <v>56.610955688727636</v>
      </c>
      <c r="G966" s="10">
        <v>49.111122881353829</v>
      </c>
      <c r="H966" s="10">
        <v>236.62149863740916</v>
      </c>
      <c r="I966" s="10">
        <f t="shared" si="24"/>
        <v>57.385429211938877</v>
      </c>
    </row>
    <row r="967" spans="1:9" x14ac:dyDescent="0.25">
      <c r="A967" s="20"/>
      <c r="B967" s="5">
        <f>DATE(YEAR(siječanj!B967),MONTH(siječanj!B967)+9,DAY(siječanj!B967))</f>
        <v>43749</v>
      </c>
      <c r="C967" s="9">
        <v>10.0416666666667</v>
      </c>
      <c r="D967">
        <v>0.90987681199608894</v>
      </c>
      <c r="E967" s="6">
        <v>59.804451737686342</v>
      </c>
      <c r="F967" s="10">
        <v>56.209663897032293</v>
      </c>
      <c r="G967" s="10">
        <v>48.830200381817882</v>
      </c>
      <c r="H967" s="10">
        <v>236.51341207866687</v>
      </c>
      <c r="I967" s="10">
        <f t="shared" si="24"/>
        <v>54.414683890260008</v>
      </c>
    </row>
    <row r="968" spans="1:9" x14ac:dyDescent="0.25">
      <c r="A968" s="20"/>
      <c r="B968" s="5">
        <f>DATE(YEAR(siječanj!B968),MONTH(siječanj!B968)+9,DAY(siječanj!B968))</f>
        <v>43749</v>
      </c>
      <c r="C968" s="9">
        <v>10.0520833333333</v>
      </c>
      <c r="D968">
        <v>0.90987681199608894</v>
      </c>
      <c r="E968" s="6">
        <v>58.175767335780137</v>
      </c>
      <c r="F968" s="10">
        <v>55.367394628425998</v>
      </c>
      <c r="G968" s="10">
        <v>47.178201719687571</v>
      </c>
      <c r="H968" s="10">
        <v>236.82149203695067</v>
      </c>
      <c r="I968" s="10">
        <f t="shared" si="24"/>
        <v>52.932781718905836</v>
      </c>
    </row>
    <row r="969" spans="1:9" x14ac:dyDescent="0.25">
      <c r="A969" s="20"/>
      <c r="B969" s="5">
        <f>DATE(YEAR(siječanj!B969),MONTH(siječanj!B969)+9,DAY(siječanj!B969))</f>
        <v>43749</v>
      </c>
      <c r="C969" s="9">
        <v>10.0625</v>
      </c>
      <c r="D969">
        <v>0.90987681199608894</v>
      </c>
      <c r="E969" s="6">
        <v>56.207175242208876</v>
      </c>
      <c r="F969" s="10">
        <v>54.983930892326107</v>
      </c>
      <c r="G969" s="10">
        <v>47.321567043475213</v>
      </c>
      <c r="H969" s="10">
        <v>236.3566362945092</v>
      </c>
      <c r="I969" s="10">
        <f t="shared" si="24"/>
        <v>51.14160542068651</v>
      </c>
    </row>
    <row r="970" spans="1:9" x14ac:dyDescent="0.25">
      <c r="A970" s="20"/>
      <c r="B970" s="5">
        <f>DATE(YEAR(siječanj!B970),MONTH(siječanj!B970)+9,DAY(siječanj!B970))</f>
        <v>43749</v>
      </c>
      <c r="C970" s="9">
        <v>10.0729166666667</v>
      </c>
      <c r="D970">
        <v>0.90987681199608894</v>
      </c>
      <c r="E970" s="6">
        <v>54.99856360492123</v>
      </c>
      <c r="F970" s="10">
        <v>55.047043493460365</v>
      </c>
      <c r="G970" s="10">
        <v>46.856465640840007</v>
      </c>
      <c r="H970" s="10">
        <v>236.59369737583347</v>
      </c>
      <c r="I970" s="10">
        <f t="shared" si="24"/>
        <v>50.041917717209856</v>
      </c>
    </row>
    <row r="971" spans="1:9" x14ac:dyDescent="0.25">
      <c r="A971" s="20"/>
      <c r="B971" s="5">
        <f>DATE(YEAR(siječanj!B971),MONTH(siječanj!B971)+9,DAY(siječanj!B971))</f>
        <v>43749</v>
      </c>
      <c r="C971" s="9">
        <v>10.0833333333333</v>
      </c>
      <c r="D971">
        <v>0.90987681199608894</v>
      </c>
      <c r="E971" s="6">
        <v>53.878944638672465</v>
      </c>
      <c r="F971" s="10">
        <v>55.068768676922353</v>
      </c>
      <c r="G971" s="10">
        <v>47.500929237765064</v>
      </c>
      <c r="H971" s="10">
        <v>236.70000308508662</v>
      </c>
      <c r="I971" s="10">
        <f t="shared" si="24"/>
        <v>49.023202381549069</v>
      </c>
    </row>
    <row r="972" spans="1:9" x14ac:dyDescent="0.25">
      <c r="A972" s="20"/>
      <c r="B972" s="5">
        <f>DATE(YEAR(siječanj!B972),MONTH(siječanj!B972)+9,DAY(siječanj!B972))</f>
        <v>43749</v>
      </c>
      <c r="C972" s="9">
        <v>10.09375</v>
      </c>
      <c r="D972">
        <v>0.90987681199608894</v>
      </c>
      <c r="E972" s="6">
        <v>52.896619489896331</v>
      </c>
      <c r="F972" s="10">
        <v>55.147044356408614</v>
      </c>
      <c r="G972" s="10">
        <v>47.5410403803753</v>
      </c>
      <c r="H972" s="10">
        <v>236.9031609941417</v>
      </c>
      <c r="I972" s="10">
        <f t="shared" si="24"/>
        <v>48.129407506837055</v>
      </c>
    </row>
    <row r="973" spans="1:9" x14ac:dyDescent="0.25">
      <c r="A973" s="20"/>
      <c r="B973" s="5">
        <f>DATE(YEAR(siječanj!B973),MONTH(siječanj!B973)+9,DAY(siječanj!B973))</f>
        <v>43749</v>
      </c>
      <c r="C973" s="9">
        <v>10.1041666666667</v>
      </c>
      <c r="D973">
        <v>0.90987681199608894</v>
      </c>
      <c r="E973" s="6">
        <v>52.994042700746164</v>
      </c>
      <c r="F973" s="10">
        <v>56.035681820938862</v>
      </c>
      <c r="G973" s="10">
        <v>48.851353761339141</v>
      </c>
      <c r="H973" s="10">
        <v>236.58758646084482</v>
      </c>
      <c r="I973" s="10">
        <f t="shared" si="24"/>
        <v>48.21805062733953</v>
      </c>
    </row>
    <row r="974" spans="1:9" x14ac:dyDescent="0.25">
      <c r="A974" s="20"/>
      <c r="B974" s="5">
        <f>DATE(YEAR(siječanj!B974),MONTH(siječanj!B974)+9,DAY(siječanj!B974))</f>
        <v>43749</v>
      </c>
      <c r="C974" s="9">
        <v>10.1145833333333</v>
      </c>
      <c r="D974">
        <v>0.90987681199608894</v>
      </c>
      <c r="E974" s="6">
        <v>52.50968719414967</v>
      </c>
      <c r="F974" s="10">
        <v>55.961190890760683</v>
      </c>
      <c r="G974" s="10">
        <v>48.387986373875314</v>
      </c>
      <c r="H974" s="10">
        <v>236.40010302872608</v>
      </c>
      <c r="I974" s="10">
        <f t="shared" si="24"/>
        <v>47.777346783124756</v>
      </c>
    </row>
    <row r="975" spans="1:9" x14ac:dyDescent="0.25">
      <c r="A975" s="20"/>
      <c r="B975" s="5">
        <f>DATE(YEAR(siječanj!B975),MONTH(siječanj!B975)+9,DAY(siječanj!B975))</f>
        <v>43749</v>
      </c>
      <c r="C975" s="9">
        <v>10.125</v>
      </c>
      <c r="D975">
        <v>0.90987681199608894</v>
      </c>
      <c r="E975" s="6">
        <v>52.832495571228144</v>
      </c>
      <c r="F975" s="10">
        <v>55.446103768066308</v>
      </c>
      <c r="G975" s="10">
        <v>47.896718200633075</v>
      </c>
      <c r="H975" s="10">
        <v>236.44588386680158</v>
      </c>
      <c r="I975" s="10">
        <f t="shared" si="24"/>
        <v>48.07106264014655</v>
      </c>
    </row>
    <row r="976" spans="1:9" x14ac:dyDescent="0.25">
      <c r="A976" s="20"/>
      <c r="B976" s="5">
        <f>DATE(YEAR(siječanj!B976),MONTH(siječanj!B976)+9,DAY(siječanj!B976))</f>
        <v>43749</v>
      </c>
      <c r="C976" s="9">
        <v>10.1354166666667</v>
      </c>
      <c r="D976">
        <v>0.90987681199608894</v>
      </c>
      <c r="E976" s="6">
        <v>53.305543850815731</v>
      </c>
      <c r="F976" s="10">
        <v>55.2241962503103</v>
      </c>
      <c r="G976" s="10">
        <v>48.212200585876438</v>
      </c>
      <c r="H976" s="10">
        <v>236.20926599689511</v>
      </c>
      <c r="I976" s="10">
        <f t="shared" si="24"/>
        <v>48.50147830069794</v>
      </c>
    </row>
    <row r="977" spans="1:9" x14ac:dyDescent="0.25">
      <c r="A977" s="20"/>
      <c r="B977" s="5">
        <f>DATE(YEAR(siječanj!B977),MONTH(siječanj!B977)+9,DAY(siječanj!B977))</f>
        <v>43749</v>
      </c>
      <c r="C977" s="9">
        <v>10.1458333333333</v>
      </c>
      <c r="D977">
        <v>0.90987681199608894</v>
      </c>
      <c r="E977" s="6">
        <v>53.813735758269509</v>
      </c>
      <c r="F977" s="10">
        <v>55.04673846594455</v>
      </c>
      <c r="G977" s="10">
        <v>47.396470879385312</v>
      </c>
      <c r="H977" s="10">
        <v>235.91257046913782</v>
      </c>
      <c r="I977" s="10">
        <f t="shared" si="24"/>
        <v>48.963870333334192</v>
      </c>
    </row>
    <row r="978" spans="1:9" x14ac:dyDescent="0.25">
      <c r="A978" s="20"/>
      <c r="B978" s="5">
        <f>DATE(YEAR(siječanj!B978),MONTH(siječanj!B978)+9,DAY(siječanj!B978))</f>
        <v>43749</v>
      </c>
      <c r="C978" s="9">
        <v>10.15625</v>
      </c>
      <c r="D978">
        <v>0.90987681199608894</v>
      </c>
      <c r="E978" s="6">
        <v>54.482821634379938</v>
      </c>
      <c r="F978" s="10">
        <v>54.473435236448751</v>
      </c>
      <c r="G978" s="10">
        <v>47.334736728144897</v>
      </c>
      <c r="H978" s="10">
        <v>235.99778911958026</v>
      </c>
      <c r="I978" s="10">
        <f t="shared" si="24"/>
        <v>49.572656057241161</v>
      </c>
    </row>
    <row r="979" spans="1:9" x14ac:dyDescent="0.25">
      <c r="A979" s="20"/>
      <c r="B979" s="5">
        <f>DATE(YEAR(siječanj!B979),MONTH(siječanj!B979)+9,DAY(siječanj!B979))</f>
        <v>43749</v>
      </c>
      <c r="C979" s="9">
        <v>10.1666666666667</v>
      </c>
      <c r="D979">
        <v>0.90987681199608894</v>
      </c>
      <c r="E979" s="6">
        <v>57.184346574583429</v>
      </c>
      <c r="F979" s="10">
        <v>54.665502233414095</v>
      </c>
      <c r="G979" s="10">
        <v>47.7006861799387</v>
      </c>
      <c r="H979" s="10">
        <v>236.06986249955193</v>
      </c>
      <c r="I979" s="10">
        <f t="shared" si="24"/>
        <v>52.030710957361443</v>
      </c>
    </row>
    <row r="980" spans="1:9" x14ac:dyDescent="0.25">
      <c r="A980" s="20"/>
      <c r="B980" s="5">
        <f>DATE(YEAR(siječanj!B980),MONTH(siječanj!B980)+9,DAY(siječanj!B980))</f>
        <v>43749</v>
      </c>
      <c r="C980" s="9">
        <v>10.1770833333333</v>
      </c>
      <c r="D980">
        <v>0.90987681199608894</v>
      </c>
      <c r="E980" s="6">
        <v>59.489131879662843</v>
      </c>
      <c r="F980" s="10">
        <v>54.728747280706543</v>
      </c>
      <c r="G980" s="10">
        <v>49.119772887590706</v>
      </c>
      <c r="H980" s="10">
        <v>235.28932317179431</v>
      </c>
      <c r="I980" s="10">
        <f t="shared" si="24"/>
        <v>54.12778166308253</v>
      </c>
    </row>
    <row r="981" spans="1:9" x14ac:dyDescent="0.25">
      <c r="A981" s="20"/>
      <c r="B981" s="5">
        <f>DATE(YEAR(siječanj!B981),MONTH(siječanj!B981)+9,DAY(siječanj!B981))</f>
        <v>43749</v>
      </c>
      <c r="C981" s="9">
        <v>10.1875</v>
      </c>
      <c r="D981">
        <v>0.90987681199608894</v>
      </c>
      <c r="E981" s="6">
        <v>63.307081452297638</v>
      </c>
      <c r="F981" s="10">
        <v>54.59282140073109</v>
      </c>
      <c r="G981" s="10">
        <v>47.464763782454519</v>
      </c>
      <c r="H981" s="10">
        <v>226.47209723643147</v>
      </c>
      <c r="I981" s="10">
        <f t="shared" si="24"/>
        <v>57.60164544859331</v>
      </c>
    </row>
    <row r="982" spans="1:9" x14ac:dyDescent="0.25">
      <c r="A982" s="20"/>
      <c r="B982" s="5">
        <f>DATE(YEAR(siječanj!B982),MONTH(siječanj!B982)+9,DAY(siječanj!B982))</f>
        <v>43749</v>
      </c>
      <c r="C982" s="9">
        <v>10.1979166666667</v>
      </c>
      <c r="D982">
        <v>0.90987681199608894</v>
      </c>
      <c r="E982" s="6">
        <v>67.911831775005368</v>
      </c>
      <c r="F982" s="10">
        <v>55.365223314135775</v>
      </c>
      <c r="G982" s="10">
        <v>46.976666609178466</v>
      </c>
      <c r="H982" s="10">
        <v>207.30172971328147</v>
      </c>
      <c r="I982" s="10">
        <f t="shared" si="24"/>
        <v>61.791400992256577</v>
      </c>
    </row>
    <row r="983" spans="1:9" x14ac:dyDescent="0.25">
      <c r="A983" s="20"/>
      <c r="B983" s="5">
        <f>DATE(YEAR(siječanj!B983),MONTH(siječanj!B983)+9,DAY(siječanj!B983))</f>
        <v>43749</v>
      </c>
      <c r="C983" s="9">
        <v>10.2083333333333</v>
      </c>
      <c r="D983">
        <v>0.90987681199608894</v>
      </c>
      <c r="E983" s="6">
        <v>74.045567152211532</v>
      </c>
      <c r="F983" s="10">
        <v>56.14840152859265</v>
      </c>
      <c r="G983" s="10">
        <v>48.00403848683041</v>
      </c>
      <c r="H983" s="10">
        <v>192.62071667260145</v>
      </c>
      <c r="I983" s="10">
        <f t="shared" si="24"/>
        <v>67.372344582896545</v>
      </c>
    </row>
    <row r="984" spans="1:9" x14ac:dyDescent="0.25">
      <c r="A984" s="20"/>
      <c r="B984" s="5">
        <f>DATE(YEAR(siječanj!B984),MONTH(siječanj!B984)+9,DAY(siječanj!B984))</f>
        <v>43749</v>
      </c>
      <c r="C984" s="9">
        <v>10.21875</v>
      </c>
      <c r="D984">
        <v>0.90987681199608894</v>
      </c>
      <c r="E984" s="6">
        <v>80.295726963988415</v>
      </c>
      <c r="F984" s="10">
        <v>60.965135179559823</v>
      </c>
      <c r="G984" s="10">
        <v>48.034154958661148</v>
      </c>
      <c r="H984" s="10">
        <v>169.70187307594742</v>
      </c>
      <c r="I984" s="10">
        <f t="shared" si="24"/>
        <v>73.059220066902171</v>
      </c>
    </row>
    <row r="985" spans="1:9" x14ac:dyDescent="0.25">
      <c r="A985" s="20"/>
      <c r="B985" s="5">
        <f>DATE(YEAR(siječanj!B985),MONTH(siječanj!B985)+9,DAY(siječanj!B985))</f>
        <v>43749</v>
      </c>
      <c r="C985" s="9">
        <v>10.2291666666667</v>
      </c>
      <c r="D985">
        <v>0.90987681199608894</v>
      </c>
      <c r="E985" s="6">
        <v>85.196075260230742</v>
      </c>
      <c r="F985" s="10">
        <v>66.632478193578876</v>
      </c>
      <c r="G985" s="10">
        <v>50.424069396466805</v>
      </c>
      <c r="H985" s="10">
        <v>143.45857767106693</v>
      </c>
      <c r="I985" s="10">
        <f t="shared" si="24"/>
        <v>77.517933352357616</v>
      </c>
    </row>
    <row r="986" spans="1:9" x14ac:dyDescent="0.25">
      <c r="A986" s="20"/>
      <c r="B986" s="5">
        <f>DATE(YEAR(siječanj!B986),MONTH(siječanj!B986)+9,DAY(siječanj!B986))</f>
        <v>43749</v>
      </c>
      <c r="C986" s="9">
        <v>10.2395833333333</v>
      </c>
      <c r="D986">
        <v>0.90987681199608894</v>
      </c>
      <c r="E986" s="6">
        <v>90.787712931287345</v>
      </c>
      <c r="F986" s="10">
        <v>68.11723574849195</v>
      </c>
      <c r="G986" s="10">
        <v>53.885360360822233</v>
      </c>
      <c r="H986" s="10">
        <v>112.93569984781256</v>
      </c>
      <c r="I986" s="10">
        <f t="shared" si="24"/>
        <v>82.605634810335829</v>
      </c>
    </row>
    <row r="987" spans="1:9" x14ac:dyDescent="0.25">
      <c r="A987" s="20"/>
      <c r="B987" s="5">
        <f>DATE(YEAR(siječanj!B987),MONTH(siječanj!B987)+9,DAY(siječanj!B987))</f>
        <v>43749</v>
      </c>
      <c r="C987" s="9">
        <v>10.25</v>
      </c>
      <c r="D987">
        <v>0.90987681199608894</v>
      </c>
      <c r="E987" s="6">
        <v>95.845773766762775</v>
      </c>
      <c r="F987" s="10">
        <v>72.610728530133116</v>
      </c>
      <c r="G987" s="10">
        <v>65.212846579269083</v>
      </c>
      <c r="H987" s="10">
        <v>66.491220206345332</v>
      </c>
      <c r="I987" s="10">
        <f t="shared" si="24"/>
        <v>87.207847078200487</v>
      </c>
    </row>
    <row r="988" spans="1:9" x14ac:dyDescent="0.25">
      <c r="A988" s="20"/>
      <c r="B988" s="5">
        <f>DATE(YEAR(siječanj!B988),MONTH(siječanj!B988)+9,DAY(siječanj!B988))</f>
        <v>43749</v>
      </c>
      <c r="C988" s="9">
        <v>10.2604166666667</v>
      </c>
      <c r="D988">
        <v>0.90987681199608894</v>
      </c>
      <c r="E988" s="6">
        <v>98.906777400975955</v>
      </c>
      <c r="F988" s="10">
        <v>89.923548502647094</v>
      </c>
      <c r="G988" s="10">
        <v>83.575621698642649</v>
      </c>
      <c r="H988" s="10">
        <v>34.766220955001202</v>
      </c>
      <c r="I988" s="10">
        <f t="shared" si="24"/>
        <v>89.992983306406813</v>
      </c>
    </row>
    <row r="989" spans="1:9" x14ac:dyDescent="0.25">
      <c r="A989" s="20"/>
      <c r="B989" s="5">
        <f>DATE(YEAR(siječanj!B989),MONTH(siječanj!B989)+9,DAY(siječanj!B989))</f>
        <v>43749</v>
      </c>
      <c r="C989" s="9">
        <v>10.2708333333333</v>
      </c>
      <c r="D989">
        <v>0.90987681199608894</v>
      </c>
      <c r="E989" s="6">
        <v>101.08244630374378</v>
      </c>
      <c r="F989" s="10">
        <v>99.951344139172306</v>
      </c>
      <c r="G989" s="10">
        <v>95.476966590716856</v>
      </c>
      <c r="H989" s="10">
        <v>18.600124509562736</v>
      </c>
      <c r="I989" s="10">
        <f t="shared" si="24"/>
        <v>91.97257399161623</v>
      </c>
    </row>
    <row r="990" spans="1:9" x14ac:dyDescent="0.25">
      <c r="A990" s="20"/>
      <c r="B990" s="5">
        <f>DATE(YEAR(siječanj!B990),MONTH(siječanj!B990)+9,DAY(siječanj!B990))</f>
        <v>43749</v>
      </c>
      <c r="C990" s="9">
        <v>10.28125</v>
      </c>
      <c r="D990">
        <v>0.90987681199608894</v>
      </c>
      <c r="E990" s="6">
        <v>102.03658726355809</v>
      </c>
      <c r="F990" s="10">
        <v>109.80383323802225</v>
      </c>
      <c r="G990" s="10">
        <v>103.83440192058248</v>
      </c>
      <c r="H990" s="10">
        <v>11.964686316297904</v>
      </c>
      <c r="I990" s="10">
        <f t="shared" si="24"/>
        <v>92.840724726326968</v>
      </c>
    </row>
    <row r="991" spans="1:9" x14ac:dyDescent="0.25">
      <c r="A991" s="20"/>
      <c r="B991" s="5">
        <f>DATE(YEAR(siječanj!B991),MONTH(siječanj!B991)+9,DAY(siječanj!B991))</f>
        <v>43749</v>
      </c>
      <c r="C991" s="9">
        <v>10.2916666666667</v>
      </c>
      <c r="D991">
        <v>0.90987681199608894</v>
      </c>
      <c r="E991" s="6">
        <v>99.971341259543593</v>
      </c>
      <c r="F991" s="10">
        <v>116.06642139507612</v>
      </c>
      <c r="G991" s="10">
        <v>109.80447566831141</v>
      </c>
      <c r="H991" s="10">
        <v>4.7574563706766009</v>
      </c>
      <c r="I991" s="10">
        <f t="shared" si="24"/>
        <v>90.961605276206598</v>
      </c>
    </row>
    <row r="992" spans="1:9" x14ac:dyDescent="0.25">
      <c r="A992" s="20"/>
      <c r="B992" s="5">
        <f>DATE(YEAR(siječanj!B992),MONTH(siječanj!B992)+9,DAY(siječanj!B992))</f>
        <v>43749</v>
      </c>
      <c r="C992" s="9">
        <v>10.3020833333333</v>
      </c>
      <c r="D992">
        <v>0.90987681199608894</v>
      </c>
      <c r="E992" s="6">
        <v>97.318822244210935</v>
      </c>
      <c r="F992" s="10">
        <v>129.13142015529894</v>
      </c>
      <c r="G992" s="10">
        <v>120.6930232408061</v>
      </c>
      <c r="H992" s="10">
        <v>3.3632493151590341</v>
      </c>
      <c r="I992" s="10">
        <f t="shared" si="24"/>
        <v>88.548139730776711</v>
      </c>
    </row>
    <row r="993" spans="1:9" x14ac:dyDescent="0.25">
      <c r="A993" s="20"/>
      <c r="B993" s="5">
        <f>DATE(YEAR(siječanj!B993),MONTH(siječanj!B993)+9,DAY(siječanj!B993))</f>
        <v>43749</v>
      </c>
      <c r="C993" s="9">
        <v>10.3125</v>
      </c>
      <c r="D993">
        <v>0.90987681199608894</v>
      </c>
      <c r="E993" s="6">
        <v>97.117069986473922</v>
      </c>
      <c r="F993" s="10">
        <v>135.45116886340872</v>
      </c>
      <c r="G993" s="10">
        <v>133.34281644515218</v>
      </c>
      <c r="H993" s="10">
        <v>3.8432602868486772</v>
      </c>
      <c r="I993" s="10">
        <f t="shared" si="24"/>
        <v>88.364570029693951</v>
      </c>
    </row>
    <row r="994" spans="1:9" x14ac:dyDescent="0.25">
      <c r="A994" s="20"/>
      <c r="B994" s="5">
        <f>DATE(YEAR(siječanj!B994),MONTH(siječanj!B994)+9,DAY(siječanj!B994))</f>
        <v>43749</v>
      </c>
      <c r="C994" s="9">
        <v>10.3229166666667</v>
      </c>
      <c r="D994">
        <v>0.90987681199608894</v>
      </c>
      <c r="E994" s="6">
        <v>96.194658946011771</v>
      </c>
      <c r="F994" s="10">
        <v>139.35576990408794</v>
      </c>
      <c r="G994" s="10">
        <v>146.51260547686456</v>
      </c>
      <c r="H994" s="10">
        <v>3.4788824737309385</v>
      </c>
      <c r="I994" s="10">
        <f t="shared" si="24"/>
        <v>87.52528961284824</v>
      </c>
    </row>
    <row r="995" spans="1:9" x14ac:dyDescent="0.25">
      <c r="A995" s="20"/>
      <c r="B995" s="5">
        <f>DATE(YEAR(siječanj!B995),MONTH(siječanj!B995)+9,DAY(siječanj!B995))</f>
        <v>43749</v>
      </c>
      <c r="C995" s="9">
        <v>10.3333333333333</v>
      </c>
      <c r="D995">
        <v>0.90987681199608894</v>
      </c>
      <c r="E995" s="6">
        <v>97.616061061064428</v>
      </c>
      <c r="F995" s="10">
        <v>169.45502225800593</v>
      </c>
      <c r="G995" s="10">
        <v>154.10930988699434</v>
      </c>
      <c r="H995" s="10">
        <v>2.387249750239373</v>
      </c>
      <c r="I995" s="10">
        <f t="shared" si="24"/>
        <v>88.818590437856855</v>
      </c>
    </row>
    <row r="996" spans="1:9" x14ac:dyDescent="0.25">
      <c r="A996" s="20"/>
      <c r="B996" s="5">
        <f>DATE(YEAR(siječanj!B996),MONTH(siječanj!B996)+9,DAY(siječanj!B996))</f>
        <v>43749</v>
      </c>
      <c r="C996" s="9">
        <v>10.34375</v>
      </c>
      <c r="D996">
        <v>0.90987681199608894</v>
      </c>
      <c r="E996" s="6">
        <v>98.470983113982953</v>
      </c>
      <c r="F996" s="10">
        <v>170.93613152328905</v>
      </c>
      <c r="G996" s="10">
        <v>176.22829903719858</v>
      </c>
      <c r="H996" s="10">
        <v>2.0853067193525066</v>
      </c>
      <c r="I996" s="10">
        <f t="shared" si="24"/>
        <v>89.596464189871512</v>
      </c>
    </row>
    <row r="997" spans="1:9" x14ac:dyDescent="0.25">
      <c r="A997" s="20"/>
      <c r="B997" s="5">
        <f>DATE(YEAR(siječanj!B997),MONTH(siječanj!B997)+9,DAY(siječanj!B997))</f>
        <v>43749</v>
      </c>
      <c r="C997" s="9">
        <v>10.3541666666667</v>
      </c>
      <c r="D997">
        <v>0.90987681199608894</v>
      </c>
      <c r="E997" s="6">
        <v>97.879967828428633</v>
      </c>
      <c r="F997" s="10">
        <v>199.49667658719397</v>
      </c>
      <c r="G997" s="10">
        <v>181.15880660613982</v>
      </c>
      <c r="H997" s="10">
        <v>2.4008722483541964</v>
      </c>
      <c r="I997" s="10">
        <f t="shared" si="24"/>
        <v>89.0587130860104</v>
      </c>
    </row>
    <row r="998" spans="1:9" x14ac:dyDescent="0.25">
      <c r="A998" s="20"/>
      <c r="B998" s="5">
        <f>DATE(YEAR(siječanj!B998),MONTH(siječanj!B998)+9,DAY(siječanj!B998))</f>
        <v>43749</v>
      </c>
      <c r="C998" s="9">
        <v>10.3645833333333</v>
      </c>
      <c r="D998">
        <v>0.90987681199608894</v>
      </c>
      <c r="E998" s="6">
        <v>98.132969390286732</v>
      </c>
      <c r="F998" s="10">
        <v>186.56522770313924</v>
      </c>
      <c r="G998" s="10">
        <v>181.51589732764833</v>
      </c>
      <c r="H998" s="10">
        <v>1.7874156212920962</v>
      </c>
      <c r="I998" s="10">
        <f t="shared" si="24"/>
        <v>89.288913340543871</v>
      </c>
    </row>
    <row r="999" spans="1:9" x14ac:dyDescent="0.25">
      <c r="A999" s="20"/>
      <c r="B999" s="5">
        <f>DATE(YEAR(siječanj!B999),MONTH(siječanj!B999)+9,DAY(siječanj!B999))</f>
        <v>43749</v>
      </c>
      <c r="C999" s="9">
        <v>10.375</v>
      </c>
      <c r="D999">
        <v>0.90987681199608894</v>
      </c>
      <c r="E999" s="6">
        <v>98.452500051310139</v>
      </c>
      <c r="F999" s="10">
        <v>205.30862271130948</v>
      </c>
      <c r="G999" s="10">
        <v>186.91213648529398</v>
      </c>
      <c r="H999" s="10">
        <v>1.4289526296237434</v>
      </c>
      <c r="I999" s="10">
        <f t="shared" si="24"/>
        <v>89.579646879730859</v>
      </c>
    </row>
    <row r="1000" spans="1:9" x14ac:dyDescent="0.25">
      <c r="A1000" s="20"/>
      <c r="B1000" s="5">
        <f>DATE(YEAR(siječanj!B1000),MONTH(siječanj!B1000)+9,DAY(siječanj!B1000))</f>
        <v>43749</v>
      </c>
      <c r="C1000" s="9">
        <v>10.3854166666667</v>
      </c>
      <c r="D1000">
        <v>0.90987681199608894</v>
      </c>
      <c r="E1000" s="6">
        <v>99.52671937446523</v>
      </c>
      <c r="F1000" s="10">
        <v>192.5035194351216</v>
      </c>
      <c r="G1000" s="10">
        <v>182.72146736162784</v>
      </c>
      <c r="H1000" s="10">
        <v>1.4150790117214036</v>
      </c>
      <c r="I1000" s="10">
        <f t="shared" si="24"/>
        <v>90.557054132867805</v>
      </c>
    </row>
    <row r="1001" spans="1:9" x14ac:dyDescent="0.25">
      <c r="A1001" s="20"/>
      <c r="B1001" s="5">
        <f>DATE(YEAR(siječanj!B1001),MONTH(siječanj!B1001)+9,DAY(siječanj!B1001))</f>
        <v>43749</v>
      </c>
      <c r="C1001" s="9">
        <v>10.3958333333333</v>
      </c>
      <c r="D1001">
        <v>0.90987681199608894</v>
      </c>
      <c r="E1001" s="6">
        <v>98.951124839642503</v>
      </c>
      <c r="F1001" s="10">
        <v>190.22547762253029</v>
      </c>
      <c r="G1001" s="10">
        <v>184.87973423101766</v>
      </c>
      <c r="H1001" s="10">
        <v>1.5744200195252627</v>
      </c>
      <c r="I1001" s="10">
        <f t="shared" si="24"/>
        <v>90.033334012520925</v>
      </c>
    </row>
    <row r="1002" spans="1:9" x14ac:dyDescent="0.25">
      <c r="A1002" s="20"/>
      <c r="B1002" s="5">
        <f>DATE(YEAR(siječanj!B1002),MONTH(siječanj!B1002)+9,DAY(siječanj!B1002))</f>
        <v>43749</v>
      </c>
      <c r="C1002" s="9">
        <v>10.40625</v>
      </c>
      <c r="D1002">
        <v>0.90987681199608894</v>
      </c>
      <c r="E1002" s="6">
        <v>98.779488459372246</v>
      </c>
      <c r="F1002" s="10">
        <v>177.20580755656567</v>
      </c>
      <c r="G1002" s="10">
        <v>190.89434647953749</v>
      </c>
      <c r="H1002" s="10">
        <v>1.4907851245554726</v>
      </c>
      <c r="I1002" s="10">
        <f t="shared" si="24"/>
        <v>89.877166050018076</v>
      </c>
    </row>
    <row r="1003" spans="1:9" x14ac:dyDescent="0.25">
      <c r="A1003" s="20"/>
      <c r="B1003" s="5">
        <f>DATE(YEAR(siječanj!B1003),MONTH(siječanj!B1003)+9,DAY(siječanj!B1003))</f>
        <v>43749</v>
      </c>
      <c r="C1003" s="9">
        <v>10.4166666666667</v>
      </c>
      <c r="D1003">
        <v>0.90987681199608894</v>
      </c>
      <c r="E1003" s="6">
        <v>99.567383104991123</v>
      </c>
      <c r="F1003" s="10">
        <v>176.92771075958044</v>
      </c>
      <c r="G1003" s="10">
        <v>190.69245412979168</v>
      </c>
      <c r="H1003" s="10">
        <v>1.2863025836331627</v>
      </c>
      <c r="I1003" s="10">
        <f t="shared" si="24"/>
        <v>90.594053118362567</v>
      </c>
    </row>
    <row r="1004" spans="1:9" x14ac:dyDescent="0.25">
      <c r="A1004" s="20"/>
      <c r="B1004" s="5">
        <f>DATE(YEAR(siječanj!B1004),MONTH(siječanj!B1004)+9,DAY(siječanj!B1004))</f>
        <v>43749</v>
      </c>
      <c r="C1004" s="9">
        <v>10.4270833333333</v>
      </c>
      <c r="D1004">
        <v>0.90987681199608894</v>
      </c>
      <c r="E1004" s="6">
        <v>99.60988223739038</v>
      </c>
      <c r="F1004" s="10">
        <v>195.06049687036662</v>
      </c>
      <c r="G1004" s="10">
        <v>186.46208729768813</v>
      </c>
      <c r="H1004" s="10">
        <v>1.3185359593869361</v>
      </c>
      <c r="I1004" s="10">
        <f t="shared" si="24"/>
        <v>90.632722093462604</v>
      </c>
    </row>
    <row r="1005" spans="1:9" x14ac:dyDescent="0.25">
      <c r="A1005" s="20"/>
      <c r="B1005" s="5">
        <f>DATE(YEAR(siječanj!B1005),MONTH(siječanj!B1005)+9,DAY(siječanj!B1005))</f>
        <v>43749</v>
      </c>
      <c r="C1005" s="9">
        <v>10.4375</v>
      </c>
      <c r="D1005">
        <v>0.90987681199608894</v>
      </c>
      <c r="E1005" s="6">
        <v>99.664416206086386</v>
      </c>
      <c r="F1005" s="10">
        <v>188.2040522481789</v>
      </c>
      <c r="G1005" s="10">
        <v>183.56995068802286</v>
      </c>
      <c r="H1005" s="10">
        <v>1.3594754880927655</v>
      </c>
      <c r="I1005" s="10">
        <f t="shared" si="24"/>
        <v>90.682341287045219</v>
      </c>
    </row>
    <row r="1006" spans="1:9" x14ac:dyDescent="0.25">
      <c r="A1006" s="20"/>
      <c r="B1006" s="5">
        <f>DATE(YEAR(siječanj!B1006),MONTH(siječanj!B1006)+9,DAY(siječanj!B1006))</f>
        <v>43749</v>
      </c>
      <c r="C1006" s="9">
        <v>10.4479166666667</v>
      </c>
      <c r="D1006">
        <v>0.90987681199608894</v>
      </c>
      <c r="E1006" s="6">
        <v>101.41010871822667</v>
      </c>
      <c r="F1006" s="10">
        <v>175.80715605855147</v>
      </c>
      <c r="G1006" s="10">
        <v>182.84284842362462</v>
      </c>
      <c r="H1006" s="10">
        <v>1.4571580840048464</v>
      </c>
      <c r="I1006" s="10">
        <f t="shared" si="24"/>
        <v>92.270706424716863</v>
      </c>
    </row>
    <row r="1007" spans="1:9" x14ac:dyDescent="0.25">
      <c r="A1007" s="20"/>
      <c r="B1007" s="5">
        <f>DATE(YEAR(siječanj!B1007),MONTH(siječanj!B1007)+9,DAY(siječanj!B1007))</f>
        <v>43749</v>
      </c>
      <c r="C1007" s="9">
        <v>10.4583333333333</v>
      </c>
      <c r="D1007">
        <v>0.90987681199608894</v>
      </c>
      <c r="E1007" s="6">
        <v>102.02607316045226</v>
      </c>
      <c r="F1007" s="10">
        <v>173.91338068604907</v>
      </c>
      <c r="G1007" s="10">
        <v>183.66365975790964</v>
      </c>
      <c r="H1007" s="10">
        <v>1.3940879987258759</v>
      </c>
      <c r="I1007" s="10">
        <f t="shared" si="24"/>
        <v>92.831158187712035</v>
      </c>
    </row>
    <row r="1008" spans="1:9" x14ac:dyDescent="0.25">
      <c r="A1008" s="20"/>
      <c r="B1008" s="5">
        <f>DATE(YEAR(siječanj!B1008),MONTH(siječanj!B1008)+9,DAY(siječanj!B1008))</f>
        <v>43749</v>
      </c>
      <c r="C1008" s="9">
        <v>10.46875</v>
      </c>
      <c r="D1008">
        <v>0.90987681199608894</v>
      </c>
      <c r="E1008" s="6">
        <v>103.00043034230708</v>
      </c>
      <c r="F1008" s="10">
        <v>168.96243894164286</v>
      </c>
      <c r="G1008" s="10">
        <v>177.44192903058581</v>
      </c>
      <c r="H1008" s="10">
        <v>1.3454107790373757</v>
      </c>
      <c r="I1008" s="10">
        <f t="shared" si="24"/>
        <v>93.717703194083597</v>
      </c>
    </row>
    <row r="1009" spans="1:9" x14ac:dyDescent="0.25">
      <c r="A1009" s="20"/>
      <c r="B1009" s="5">
        <f>DATE(YEAR(siječanj!B1009),MONTH(siječanj!B1009)+9,DAY(siječanj!B1009))</f>
        <v>43749</v>
      </c>
      <c r="C1009" s="9">
        <v>10.4791666666667</v>
      </c>
      <c r="D1009">
        <v>0.90987681199608894</v>
      </c>
      <c r="E1009" s="6">
        <v>103.53607585149781</v>
      </c>
      <c r="F1009" s="10">
        <v>165.68618254298443</v>
      </c>
      <c r="G1009" s="10">
        <v>174.5752808383703</v>
      </c>
      <c r="H1009" s="10">
        <v>1.2688582624573357</v>
      </c>
      <c r="I1009" s="10">
        <f t="shared" si="24"/>
        <v>94.205074622346075</v>
      </c>
    </row>
    <row r="1010" spans="1:9" x14ac:dyDescent="0.25">
      <c r="A1010" s="20"/>
      <c r="B1010" s="5">
        <f>DATE(YEAR(siječanj!B1010),MONTH(siječanj!B1010)+9,DAY(siječanj!B1010))</f>
        <v>43749</v>
      </c>
      <c r="C1010" s="9">
        <v>10.4895833333333</v>
      </c>
      <c r="D1010">
        <v>0.90987681199608894</v>
      </c>
      <c r="E1010" s="6">
        <v>103.37812209936301</v>
      </c>
      <c r="F1010" s="10">
        <v>162.02437939137468</v>
      </c>
      <c r="G1010" s="10">
        <v>169.38943150759499</v>
      </c>
      <c r="H1010" s="10">
        <v>1.2781446922092299</v>
      </c>
      <c r="I1010" s="10">
        <f t="shared" si="24"/>
        <v>94.061356165910851</v>
      </c>
    </row>
    <row r="1011" spans="1:9" x14ac:dyDescent="0.25">
      <c r="A1011" s="20"/>
      <c r="B1011" s="5">
        <f>DATE(YEAR(siječanj!B1011),MONTH(siječanj!B1011)+9,DAY(siječanj!B1011))</f>
        <v>43749</v>
      </c>
      <c r="C1011" s="9">
        <v>10.5</v>
      </c>
      <c r="D1011">
        <v>0.90987681199608894</v>
      </c>
      <c r="E1011" s="6">
        <v>101.81331643264056</v>
      </c>
      <c r="F1011" s="10">
        <v>159.62336734119017</v>
      </c>
      <c r="G1011" s="10">
        <v>169.21560852843598</v>
      </c>
      <c r="H1011" s="10">
        <v>1.3881601710723555</v>
      </c>
      <c r="I1011" s="10">
        <f t="shared" si="24"/>
        <v>92.637575774480013</v>
      </c>
    </row>
    <row r="1012" spans="1:9" x14ac:dyDescent="0.25">
      <c r="A1012" s="20"/>
      <c r="B1012" s="5">
        <f>DATE(YEAR(siječanj!B1012),MONTH(siječanj!B1012)+9,DAY(siječanj!B1012))</f>
        <v>43749</v>
      </c>
      <c r="C1012" s="9">
        <v>10.5104166666667</v>
      </c>
      <c r="D1012">
        <v>0.90987681199608894</v>
      </c>
      <c r="E1012" s="6">
        <v>100.92286560532966</v>
      </c>
      <c r="F1012" s="10">
        <v>158.16804092803341</v>
      </c>
      <c r="G1012" s="10">
        <v>172.61216694031711</v>
      </c>
      <c r="H1012" s="10">
        <v>1.5153988656410253</v>
      </c>
      <c r="I1012" s="10">
        <f t="shared" si="24"/>
        <v>91.827375214487091</v>
      </c>
    </row>
    <row r="1013" spans="1:9" x14ac:dyDescent="0.25">
      <c r="A1013" s="20"/>
      <c r="B1013" s="5">
        <f>DATE(YEAR(siječanj!B1013),MONTH(siječanj!B1013)+9,DAY(siječanj!B1013))</f>
        <v>43749</v>
      </c>
      <c r="C1013" s="9">
        <v>10.5208333333333</v>
      </c>
      <c r="D1013">
        <v>0.90987681199608894</v>
      </c>
      <c r="E1013" s="6">
        <v>100.94421245080652</v>
      </c>
      <c r="F1013" s="10">
        <v>155.12624232399881</v>
      </c>
      <c r="G1013" s="10">
        <v>173.39521527753652</v>
      </c>
      <c r="H1013" s="10">
        <v>1.6007455771703381</v>
      </c>
      <c r="I1013" s="10">
        <f t="shared" si="24"/>
        <v>91.846798214195744</v>
      </c>
    </row>
    <row r="1014" spans="1:9" x14ac:dyDescent="0.25">
      <c r="A1014" s="20"/>
      <c r="B1014" s="5">
        <f>DATE(YEAR(siječanj!B1014),MONTH(siječanj!B1014)+9,DAY(siječanj!B1014))</f>
        <v>43749</v>
      </c>
      <c r="C1014" s="9">
        <v>10.53125</v>
      </c>
      <c r="D1014">
        <v>0.90987681199608894</v>
      </c>
      <c r="E1014" s="6">
        <v>100.10054799261262</v>
      </c>
      <c r="F1014" s="10">
        <v>153.39538375310164</v>
      </c>
      <c r="G1014" s="10">
        <v>172.88105970960163</v>
      </c>
      <c r="H1014" s="10">
        <v>1.7277341524287326</v>
      </c>
      <c r="I1014" s="10">
        <f t="shared" si="24"/>
        <v>91.079167486579877</v>
      </c>
    </row>
    <row r="1015" spans="1:9" x14ac:dyDescent="0.25">
      <c r="A1015" s="20"/>
      <c r="B1015" s="5">
        <f>DATE(YEAR(siječanj!B1015),MONTH(siječanj!B1015)+9,DAY(siječanj!B1015))</f>
        <v>43749</v>
      </c>
      <c r="C1015" s="9">
        <v>10.5416666666667</v>
      </c>
      <c r="D1015">
        <v>0.90987681199608894</v>
      </c>
      <c r="E1015" s="6">
        <v>97.96786164069313</v>
      </c>
      <c r="F1015" s="10">
        <v>153.31380896022063</v>
      </c>
      <c r="G1015" s="10">
        <v>170.43084810535035</v>
      </c>
      <c r="H1015" s="10">
        <v>1.9033379177866792</v>
      </c>
      <c r="I1015" s="10">
        <f t="shared" si="24"/>
        <v>89.138685627707801</v>
      </c>
    </row>
    <row r="1016" spans="1:9" x14ac:dyDescent="0.25">
      <c r="A1016" s="20"/>
      <c r="B1016" s="5">
        <f>DATE(YEAR(siječanj!B1016),MONTH(siječanj!B1016)+9,DAY(siječanj!B1016))</f>
        <v>43749</v>
      </c>
      <c r="C1016" s="9">
        <v>10.5520833333333</v>
      </c>
      <c r="D1016">
        <v>0.90987681199608894</v>
      </c>
      <c r="E1016" s="6">
        <v>96.853045094273085</v>
      </c>
      <c r="F1016" s="10">
        <v>152.48549871398285</v>
      </c>
      <c r="G1016" s="10">
        <v>165.24993188718071</v>
      </c>
      <c r="H1016" s="10">
        <v>1.799507389228036</v>
      </c>
      <c r="I1016" s="10">
        <f t="shared" si="24"/>
        <v>88.124339902490632</v>
      </c>
    </row>
    <row r="1017" spans="1:9" x14ac:dyDescent="0.25">
      <c r="A1017" s="20"/>
      <c r="B1017" s="5">
        <f>DATE(YEAR(siječanj!B1017),MONTH(siječanj!B1017)+9,DAY(siječanj!B1017))</f>
        <v>43749</v>
      </c>
      <c r="C1017" s="9">
        <v>10.5625</v>
      </c>
      <c r="D1017">
        <v>0.90987681199608894</v>
      </c>
      <c r="E1017" s="6">
        <v>96.843285401888593</v>
      </c>
      <c r="F1017" s="10">
        <v>152.54566940499745</v>
      </c>
      <c r="G1017" s="10">
        <v>163.2088675848955</v>
      </c>
      <c r="H1017" s="10">
        <v>1.8164904903957155</v>
      </c>
      <c r="I1017" s="10">
        <f t="shared" si="24"/>
        <v>88.115459784697777</v>
      </c>
    </row>
    <row r="1018" spans="1:9" x14ac:dyDescent="0.25">
      <c r="A1018" s="20"/>
      <c r="B1018" s="5">
        <f>DATE(YEAR(siječanj!B1018),MONTH(siječanj!B1018)+9,DAY(siječanj!B1018))</f>
        <v>43749</v>
      </c>
      <c r="C1018" s="9">
        <v>10.5729166666667</v>
      </c>
      <c r="D1018">
        <v>0.90987681199608894</v>
      </c>
      <c r="E1018" s="6">
        <v>97.183945518983634</v>
      </c>
      <c r="F1018" s="10">
        <v>152.43225134487326</v>
      </c>
      <c r="G1018" s="10">
        <v>159.13180455242298</v>
      </c>
      <c r="H1018" s="10">
        <v>1.8953431041530455</v>
      </c>
      <c r="I1018" s="10">
        <f t="shared" si="24"/>
        <v>88.425418526014425</v>
      </c>
    </row>
    <row r="1019" spans="1:9" x14ac:dyDescent="0.25">
      <c r="A1019" s="20"/>
      <c r="B1019" s="5">
        <f>DATE(YEAR(siječanj!B1019),MONTH(siječanj!B1019)+9,DAY(siječanj!B1019))</f>
        <v>43749</v>
      </c>
      <c r="C1019" s="9">
        <v>10.5833333333333</v>
      </c>
      <c r="D1019">
        <v>0.90987681199608894</v>
      </c>
      <c r="E1019" s="6">
        <v>99.716532089891345</v>
      </c>
      <c r="F1019" s="10">
        <v>149.54862154834902</v>
      </c>
      <c r="G1019" s="10">
        <v>151.79714917114435</v>
      </c>
      <c r="H1019" s="10">
        <v>1.7564928707241643</v>
      </c>
      <c r="I1019" s="10">
        <f t="shared" si="24"/>
        <v>90.729760321256038</v>
      </c>
    </row>
    <row r="1020" spans="1:9" x14ac:dyDescent="0.25">
      <c r="A1020" s="20"/>
      <c r="B1020" s="5">
        <f>DATE(YEAR(siječanj!B1020),MONTH(siječanj!B1020)+9,DAY(siječanj!B1020))</f>
        <v>43749</v>
      </c>
      <c r="C1020" s="9">
        <v>10.59375</v>
      </c>
      <c r="D1020">
        <v>0.90987681199608894</v>
      </c>
      <c r="E1020" s="6">
        <v>101.28454797276223</v>
      </c>
      <c r="F1020" s="10">
        <v>147.36743801258908</v>
      </c>
      <c r="G1020" s="10">
        <v>142.69907261120207</v>
      </c>
      <c r="H1020" s="10">
        <v>1.9186212081217291</v>
      </c>
      <c r="I1020" s="10">
        <f t="shared" si="24"/>
        <v>92.156461613921834</v>
      </c>
    </row>
    <row r="1021" spans="1:9" x14ac:dyDescent="0.25">
      <c r="A1021" s="20"/>
      <c r="B1021" s="5">
        <f>DATE(YEAR(siječanj!B1021),MONTH(siječanj!B1021)+9,DAY(siječanj!B1021))</f>
        <v>43749</v>
      </c>
      <c r="C1021" s="9">
        <v>10.6041666666667</v>
      </c>
      <c r="D1021">
        <v>0.90987681199608894</v>
      </c>
      <c r="E1021" s="6">
        <v>101.22423680617389</v>
      </c>
      <c r="F1021" s="10">
        <v>147.52349972212832</v>
      </c>
      <c r="G1021" s="10">
        <v>144.2765929133671</v>
      </c>
      <c r="H1021" s="10">
        <v>2.0829055739738651</v>
      </c>
      <c r="I1021" s="10">
        <f t="shared" si="24"/>
        <v>92.101585881938675</v>
      </c>
    </row>
    <row r="1022" spans="1:9" x14ac:dyDescent="0.25">
      <c r="A1022" s="20"/>
      <c r="B1022" s="5">
        <f>DATE(YEAR(siječanj!B1022),MONTH(siječanj!B1022)+9,DAY(siječanj!B1022))</f>
        <v>43749</v>
      </c>
      <c r="C1022" s="9">
        <v>10.6145833333333</v>
      </c>
      <c r="D1022">
        <v>0.90987681199608894</v>
      </c>
      <c r="E1022" s="6">
        <v>103.24444647541576</v>
      </c>
      <c r="F1022" s="10">
        <v>146.8055211391771</v>
      </c>
      <c r="G1022" s="10">
        <v>145.35569222970793</v>
      </c>
      <c r="H1022" s="10">
        <v>2.3939989697078361</v>
      </c>
      <c r="I1022" s="10">
        <f t="shared" si="24"/>
        <v>93.939727815352128</v>
      </c>
    </row>
    <row r="1023" spans="1:9" x14ac:dyDescent="0.25">
      <c r="A1023" s="20"/>
      <c r="B1023" s="5">
        <f>DATE(YEAR(siječanj!B1023),MONTH(siječanj!B1023)+9,DAY(siječanj!B1023))</f>
        <v>43749</v>
      </c>
      <c r="C1023" s="9">
        <v>10.625</v>
      </c>
      <c r="D1023">
        <v>0.90987681199608894</v>
      </c>
      <c r="E1023" s="6">
        <v>103.90043736963682</v>
      </c>
      <c r="F1023" s="10">
        <v>145.18427982501623</v>
      </c>
      <c r="G1023" s="10">
        <v>140.7069019172562</v>
      </c>
      <c r="H1023" s="10">
        <v>2.3215043888176998</v>
      </c>
      <c r="I1023" s="10">
        <f t="shared" si="24"/>
        <v>94.536598718884449</v>
      </c>
    </row>
    <row r="1024" spans="1:9" x14ac:dyDescent="0.25">
      <c r="A1024" s="20"/>
      <c r="B1024" s="5">
        <f>DATE(YEAR(siječanj!B1024),MONTH(siječanj!B1024)+9,DAY(siječanj!B1024))</f>
        <v>43749</v>
      </c>
      <c r="C1024" s="9">
        <v>10.6354166666667</v>
      </c>
      <c r="D1024">
        <v>0.90987681199608894</v>
      </c>
      <c r="E1024" s="6">
        <v>104.75627464187782</v>
      </c>
      <c r="F1024" s="10">
        <v>144.4904505915737</v>
      </c>
      <c r="G1024" s="10">
        <v>137.89955543833233</v>
      </c>
      <c r="H1024" s="10">
        <v>2.2442295276695852</v>
      </c>
      <c r="I1024" s="10">
        <f t="shared" si="24"/>
        <v>95.315305207738533</v>
      </c>
    </row>
    <row r="1025" spans="1:9" x14ac:dyDescent="0.25">
      <c r="A1025" s="20"/>
      <c r="B1025" s="5">
        <f>DATE(YEAR(siječanj!B1025),MONTH(siječanj!B1025)+9,DAY(siječanj!B1025))</f>
        <v>43749</v>
      </c>
      <c r="C1025" s="9">
        <v>10.6458333333333</v>
      </c>
      <c r="D1025">
        <v>0.90987681199608894</v>
      </c>
      <c r="E1025" s="6">
        <v>106.51538970898385</v>
      </c>
      <c r="F1025" s="10">
        <v>140.35284063697077</v>
      </c>
      <c r="G1025" s="10">
        <v>142.13455032481693</v>
      </c>
      <c r="H1025" s="10">
        <v>2.0149581621445298</v>
      </c>
      <c r="I1025" s="10">
        <f t="shared" si="24"/>
        <v>96.915883216931249</v>
      </c>
    </row>
    <row r="1026" spans="1:9" x14ac:dyDescent="0.25">
      <c r="A1026" s="20"/>
      <c r="B1026" s="5">
        <f>DATE(YEAR(siječanj!B1026),MONTH(siječanj!B1026)+9,DAY(siječanj!B1026))</f>
        <v>43749</v>
      </c>
      <c r="C1026" s="9">
        <v>10.65625</v>
      </c>
      <c r="D1026">
        <v>0.90987681199608894</v>
      </c>
      <c r="E1026" s="6">
        <v>106.32555714064402</v>
      </c>
      <c r="F1026" s="10">
        <v>138.95557380333759</v>
      </c>
      <c r="G1026" s="10">
        <v>140.29954081147363</v>
      </c>
      <c r="H1026" s="10">
        <v>2.1572450348965915</v>
      </c>
      <c r="I1026" s="10">
        <f t="shared" si="24"/>
        <v>96.743158964837178</v>
      </c>
    </row>
    <row r="1027" spans="1:9" x14ac:dyDescent="0.25">
      <c r="A1027" s="20"/>
      <c r="B1027" s="5">
        <f>DATE(YEAR(siječanj!B1027),MONTH(siječanj!B1027)+9,DAY(siječanj!B1027))</f>
        <v>43749</v>
      </c>
      <c r="C1027" s="9">
        <v>10.6666666666667</v>
      </c>
      <c r="D1027">
        <v>0.90987681199608894</v>
      </c>
      <c r="E1027" s="6">
        <v>106.4312709282631</v>
      </c>
      <c r="F1027" s="10">
        <v>139.34284636986521</v>
      </c>
      <c r="G1027" s="10">
        <v>133.95509639938248</v>
      </c>
      <c r="H1027" s="10">
        <v>2.1555242140418982</v>
      </c>
      <c r="I1027" s="10">
        <f t="shared" si="24"/>
        <v>96.839345488900051</v>
      </c>
    </row>
    <row r="1028" spans="1:9" x14ac:dyDescent="0.25">
      <c r="A1028" s="20"/>
      <c r="B1028" s="5">
        <f>DATE(YEAR(siječanj!B1028),MONTH(siječanj!B1028)+9,DAY(siječanj!B1028))</f>
        <v>43749</v>
      </c>
      <c r="C1028" s="9">
        <v>10.6770833333333</v>
      </c>
      <c r="D1028">
        <v>0.90987681199608894</v>
      </c>
      <c r="E1028" s="6">
        <v>107.11014329819155</v>
      </c>
      <c r="F1028" s="10">
        <v>136.70051741947097</v>
      </c>
      <c r="G1028" s="10">
        <v>135.99966887125052</v>
      </c>
      <c r="H1028" s="10">
        <v>2.0846734172588897</v>
      </c>
      <c r="I1028" s="10">
        <f t="shared" ref="I1028:I1091" si="25">D1028*E1028</f>
        <v>97.457035716602775</v>
      </c>
    </row>
    <row r="1029" spans="1:9" x14ac:dyDescent="0.25">
      <c r="A1029" s="20"/>
      <c r="B1029" s="5">
        <f>DATE(YEAR(siječanj!B1029),MONTH(siječanj!B1029)+9,DAY(siječanj!B1029))</f>
        <v>43749</v>
      </c>
      <c r="C1029" s="9">
        <v>10.6875</v>
      </c>
      <c r="D1029">
        <v>0.90987681199608894</v>
      </c>
      <c r="E1029" s="6">
        <v>109.67080883761838</v>
      </c>
      <c r="F1029" s="10">
        <v>133.6756679101639</v>
      </c>
      <c r="G1029" s="10">
        <v>135.85732709808485</v>
      </c>
      <c r="H1029" s="10">
        <v>1.975316252420408</v>
      </c>
      <c r="I1029" s="10">
        <f t="shared" si="25"/>
        <v>99.786925914204716</v>
      </c>
    </row>
    <row r="1030" spans="1:9" x14ac:dyDescent="0.25">
      <c r="A1030" s="20"/>
      <c r="B1030" s="5">
        <f>DATE(YEAR(siječanj!B1030),MONTH(siječanj!B1030)+9,DAY(siječanj!B1030))</f>
        <v>43749</v>
      </c>
      <c r="C1030" s="9">
        <v>10.6979166666667</v>
      </c>
      <c r="D1030">
        <v>0.90987681199608894</v>
      </c>
      <c r="E1030" s="6">
        <v>110.74480680078551</v>
      </c>
      <c r="F1030" s="10">
        <v>133.48903923272394</v>
      </c>
      <c r="G1030" s="10">
        <v>133.97093935744138</v>
      </c>
      <c r="H1030" s="10">
        <v>2.4870823717425785</v>
      </c>
      <c r="I1030" s="10">
        <f t="shared" si="25"/>
        <v>100.76413175702152</v>
      </c>
    </row>
    <row r="1031" spans="1:9" x14ac:dyDescent="0.25">
      <c r="A1031" s="20"/>
      <c r="B1031" s="5">
        <f>DATE(YEAR(siječanj!B1031),MONTH(siječanj!B1031)+9,DAY(siječanj!B1031))</f>
        <v>43749</v>
      </c>
      <c r="C1031" s="9">
        <v>10.7083333333333</v>
      </c>
      <c r="D1031">
        <v>0.90987681199608894</v>
      </c>
      <c r="E1031" s="6">
        <v>112.32096535621845</v>
      </c>
      <c r="F1031" s="10">
        <v>132.46385780614673</v>
      </c>
      <c r="G1031" s="10">
        <v>132.29752641072929</v>
      </c>
      <c r="H1031" s="10">
        <v>7.5611177548661042</v>
      </c>
      <c r="I1031" s="10">
        <f t="shared" si="25"/>
        <v>102.19824187863919</v>
      </c>
    </row>
    <row r="1032" spans="1:9" x14ac:dyDescent="0.25">
      <c r="A1032" s="20"/>
      <c r="B1032" s="5">
        <f>DATE(YEAR(siječanj!B1032),MONTH(siječanj!B1032)+9,DAY(siječanj!B1032))</f>
        <v>43749</v>
      </c>
      <c r="C1032" s="9">
        <v>10.71875</v>
      </c>
      <c r="D1032">
        <v>0.90987681199608894</v>
      </c>
      <c r="E1032" s="6">
        <v>115.47640632305807</v>
      </c>
      <c r="F1032" s="10">
        <v>132.42441694564775</v>
      </c>
      <c r="G1032" s="10">
        <v>132.42845659794068</v>
      </c>
      <c r="H1032" s="10">
        <v>20.808181782580331</v>
      </c>
      <c r="I1032" s="10">
        <f t="shared" si="25"/>
        <v>105.06930444598909</v>
      </c>
    </row>
    <row r="1033" spans="1:9" x14ac:dyDescent="0.25">
      <c r="A1033" s="20"/>
      <c r="B1033" s="5">
        <f>DATE(YEAR(siječanj!B1033),MONTH(siječanj!B1033)+9,DAY(siječanj!B1033))</f>
        <v>43749</v>
      </c>
      <c r="C1033" s="9">
        <v>10.7291666666667</v>
      </c>
      <c r="D1033">
        <v>0.90987681199608894</v>
      </c>
      <c r="E1033" s="6">
        <v>119.63507854946612</v>
      </c>
      <c r="F1033" s="10">
        <v>132.29719639043287</v>
      </c>
      <c r="G1033" s="10">
        <v>135.11535324523763</v>
      </c>
      <c r="H1033" s="10">
        <v>33.543939910503305</v>
      </c>
      <c r="I1033" s="10">
        <f t="shared" si="25"/>
        <v>108.85318387348991</v>
      </c>
    </row>
    <row r="1034" spans="1:9" x14ac:dyDescent="0.25">
      <c r="A1034" s="20"/>
      <c r="B1034" s="5">
        <f>DATE(YEAR(siječanj!B1034),MONTH(siječanj!B1034)+9,DAY(siječanj!B1034))</f>
        <v>43749</v>
      </c>
      <c r="C1034" s="9">
        <v>10.7395833333333</v>
      </c>
      <c r="D1034">
        <v>0.90987681199608894</v>
      </c>
      <c r="E1034" s="6">
        <v>124.15072403217245</v>
      </c>
      <c r="F1034" s="10">
        <v>132.62029277304086</v>
      </c>
      <c r="G1034" s="10">
        <v>136.67985237792126</v>
      </c>
      <c r="H1034" s="10">
        <v>49.657510300306754</v>
      </c>
      <c r="I1034" s="10">
        <f t="shared" si="25"/>
        <v>112.96186498939929</v>
      </c>
    </row>
    <row r="1035" spans="1:9" x14ac:dyDescent="0.25">
      <c r="A1035" s="20"/>
      <c r="B1035" s="5">
        <f>DATE(YEAR(siječanj!B1035),MONTH(siječanj!B1035)+9,DAY(siječanj!B1035))</f>
        <v>43749</v>
      </c>
      <c r="C1035" s="9">
        <v>10.75</v>
      </c>
      <c r="D1035">
        <v>0.90987681199608894</v>
      </c>
      <c r="E1035" s="6">
        <v>128.95858455191561</v>
      </c>
      <c r="F1035" s="10">
        <v>133.35861588859299</v>
      </c>
      <c r="G1035" s="10">
        <v>139.4449884319788</v>
      </c>
      <c r="H1035" s="10">
        <v>67.430480246017297</v>
      </c>
      <c r="I1035" s="10">
        <f t="shared" si="25"/>
        <v>117.33642579162506</v>
      </c>
    </row>
    <row r="1036" spans="1:9" x14ac:dyDescent="0.25">
      <c r="A1036" s="20"/>
      <c r="B1036" s="5">
        <f>DATE(YEAR(siječanj!B1036),MONTH(siječanj!B1036)+9,DAY(siječanj!B1036))</f>
        <v>43749</v>
      </c>
      <c r="C1036" s="9">
        <v>10.7604166666667</v>
      </c>
      <c r="D1036">
        <v>0.90987681199608894</v>
      </c>
      <c r="E1036" s="6">
        <v>133.30436751219253</v>
      </c>
      <c r="F1036" s="10">
        <v>131.57289651356837</v>
      </c>
      <c r="G1036" s="10">
        <v>138.99010246594352</v>
      </c>
      <c r="H1036" s="10">
        <v>82.868438359678052</v>
      </c>
      <c r="I1036" s="10">
        <f t="shared" si="25"/>
        <v>121.29055293714875</v>
      </c>
    </row>
    <row r="1037" spans="1:9" x14ac:dyDescent="0.25">
      <c r="A1037" s="20"/>
      <c r="B1037" s="5">
        <f>DATE(YEAR(siječanj!B1037),MONTH(siječanj!B1037)+9,DAY(siječanj!B1037))</f>
        <v>43749</v>
      </c>
      <c r="C1037" s="9">
        <v>10.7708333333333</v>
      </c>
      <c r="D1037">
        <v>0.90987681199608894</v>
      </c>
      <c r="E1037" s="6">
        <v>138.23508381790583</v>
      </c>
      <c r="F1037" s="10">
        <v>129.87200288258012</v>
      </c>
      <c r="G1037" s="10">
        <v>139.45322099011887</v>
      </c>
      <c r="H1037" s="10">
        <v>100.5152131085824</v>
      </c>
      <c r="I1037" s="10">
        <f t="shared" si="25"/>
        <v>125.77689737024831</v>
      </c>
    </row>
    <row r="1038" spans="1:9" x14ac:dyDescent="0.25">
      <c r="A1038" s="20"/>
      <c r="B1038" s="5">
        <f>DATE(YEAR(siječanj!B1038),MONTH(siječanj!B1038)+9,DAY(siječanj!B1038))</f>
        <v>43749</v>
      </c>
      <c r="C1038" s="9">
        <v>10.78125</v>
      </c>
      <c r="D1038">
        <v>0.90987681199608894</v>
      </c>
      <c r="E1038" s="6">
        <v>143.91442471325522</v>
      </c>
      <c r="F1038" s="10">
        <v>128.93515501647119</v>
      </c>
      <c r="G1038" s="10">
        <v>139.69217791415295</v>
      </c>
      <c r="H1038" s="10">
        <v>127.50246038851341</v>
      </c>
      <c r="I1038" s="10">
        <f t="shared" si="25"/>
        <v>130.94439795834782</v>
      </c>
    </row>
    <row r="1039" spans="1:9" x14ac:dyDescent="0.25">
      <c r="A1039" s="20"/>
      <c r="B1039" s="5">
        <f>DATE(YEAR(siječanj!B1039),MONTH(siječanj!B1039)+9,DAY(siječanj!B1039))</f>
        <v>43749</v>
      </c>
      <c r="C1039" s="9">
        <v>10.7916666666667</v>
      </c>
      <c r="D1039">
        <v>0.90987681199608894</v>
      </c>
      <c r="E1039" s="6">
        <v>149.52413052108787</v>
      </c>
      <c r="F1039" s="10">
        <v>126.98478499922508</v>
      </c>
      <c r="G1039" s="10">
        <v>139.06306356263386</v>
      </c>
      <c r="H1039" s="10">
        <v>151.21616114272243</v>
      </c>
      <c r="I1039" s="10">
        <f t="shared" si="25"/>
        <v>136.04853919501454</v>
      </c>
    </row>
    <row r="1040" spans="1:9" x14ac:dyDescent="0.25">
      <c r="A1040" s="20"/>
      <c r="B1040" s="5">
        <f>DATE(YEAR(siječanj!B1040),MONTH(siječanj!B1040)+9,DAY(siječanj!B1040))</f>
        <v>43749</v>
      </c>
      <c r="C1040" s="9">
        <v>10.8020833333333</v>
      </c>
      <c r="D1040">
        <v>0.90987681199608894</v>
      </c>
      <c r="E1040" s="6">
        <v>155.91767204632947</v>
      </c>
      <c r="F1040" s="10">
        <v>123.68188284165215</v>
      </c>
      <c r="G1040" s="10">
        <v>139.29260783486959</v>
      </c>
      <c r="H1040" s="10">
        <v>183.74570017036092</v>
      </c>
      <c r="I1040" s="10">
        <f t="shared" si="25"/>
        <v>141.86587437536596</v>
      </c>
    </row>
    <row r="1041" spans="1:9" x14ac:dyDescent="0.25">
      <c r="A1041" s="20"/>
      <c r="B1041" s="5">
        <f>DATE(YEAR(siječanj!B1041),MONTH(siječanj!B1041)+9,DAY(siječanj!B1041))</f>
        <v>43749</v>
      </c>
      <c r="C1041" s="9">
        <v>10.8125</v>
      </c>
      <c r="D1041">
        <v>0.90987681199608894</v>
      </c>
      <c r="E1041" s="6">
        <v>158.21063494128899</v>
      </c>
      <c r="F1041" s="10">
        <v>121.04036060876686</v>
      </c>
      <c r="G1041" s="10">
        <v>137.52492386890961</v>
      </c>
      <c r="H1041" s="10">
        <v>199.50551381343814</v>
      </c>
      <c r="I1041" s="10">
        <f t="shared" si="25"/>
        <v>143.95218814425706</v>
      </c>
    </row>
    <row r="1042" spans="1:9" x14ac:dyDescent="0.25">
      <c r="A1042" s="20"/>
      <c r="B1042" s="5">
        <f>DATE(YEAR(siječanj!B1042),MONTH(siječanj!B1042)+9,DAY(siječanj!B1042))</f>
        <v>43749</v>
      </c>
      <c r="C1042" s="9">
        <v>10.8229166666667</v>
      </c>
      <c r="D1042">
        <v>0.90987681199608894</v>
      </c>
      <c r="E1042" s="6">
        <v>158.20397825931883</v>
      </c>
      <c r="F1042" s="10">
        <v>116.36892842036653</v>
      </c>
      <c r="G1042" s="10">
        <v>132.75705648684166</v>
      </c>
      <c r="H1042" s="10">
        <v>217.46540992544416</v>
      </c>
      <c r="I1042" s="10">
        <f t="shared" si="25"/>
        <v>143.94613138368757</v>
      </c>
    </row>
    <row r="1043" spans="1:9" x14ac:dyDescent="0.25">
      <c r="A1043" s="20"/>
      <c r="B1043" s="5">
        <f>DATE(YEAR(siječanj!B1043),MONTH(siječanj!B1043)+9,DAY(siječanj!B1043))</f>
        <v>43749</v>
      </c>
      <c r="C1043" s="9">
        <v>10.8333333333333</v>
      </c>
      <c r="D1043">
        <v>0.90987681199608894</v>
      </c>
      <c r="E1043" s="6">
        <v>158.11208209964849</v>
      </c>
      <c r="F1043" s="10">
        <v>111.12589473492706</v>
      </c>
      <c r="G1043" s="10">
        <v>123.63902671065644</v>
      </c>
      <c r="H1043" s="10">
        <v>223.4102266829953</v>
      </c>
      <c r="I1043" s="10">
        <f t="shared" si="25"/>
        <v>143.86251719889205</v>
      </c>
    </row>
    <row r="1044" spans="1:9" x14ac:dyDescent="0.25">
      <c r="A1044" s="20"/>
      <c r="B1044" s="5">
        <f>DATE(YEAR(siječanj!B1044),MONTH(siječanj!B1044)+9,DAY(siječanj!B1044))</f>
        <v>43749</v>
      </c>
      <c r="C1044" s="9">
        <v>10.84375</v>
      </c>
      <c r="D1044">
        <v>0.90987681199608894</v>
      </c>
      <c r="E1044" s="6">
        <v>156.87789296097037</v>
      </c>
      <c r="F1044" s="10">
        <v>93.854839450960199</v>
      </c>
      <c r="G1044" s="10">
        <v>106.21238697623686</v>
      </c>
      <c r="H1044" s="10">
        <v>223.9529685781792</v>
      </c>
      <c r="I1044" s="10">
        <f t="shared" si="25"/>
        <v>142.73955711999139</v>
      </c>
    </row>
    <row r="1045" spans="1:9" x14ac:dyDescent="0.25">
      <c r="A1045" s="20"/>
      <c r="B1045" s="5">
        <f>DATE(YEAR(siječanj!B1045),MONTH(siječanj!B1045)+9,DAY(siječanj!B1045))</f>
        <v>43749</v>
      </c>
      <c r="C1045" s="9">
        <v>10.8541666666667</v>
      </c>
      <c r="D1045">
        <v>0.90987681199608894</v>
      </c>
      <c r="E1045" s="6">
        <v>156.47779024226222</v>
      </c>
      <c r="F1045" s="10">
        <v>87.414508549624472</v>
      </c>
      <c r="G1045" s="10">
        <v>100.17129085711338</v>
      </c>
      <c r="H1045" s="10">
        <v>224.04889833796486</v>
      </c>
      <c r="I1045" s="10">
        <f t="shared" si="25"/>
        <v>142.37551293382225</v>
      </c>
    </row>
    <row r="1046" spans="1:9" x14ac:dyDescent="0.25">
      <c r="A1046" s="20"/>
      <c r="B1046" s="5">
        <f>DATE(YEAR(siječanj!B1046),MONTH(siječanj!B1046)+9,DAY(siječanj!B1046))</f>
        <v>43749</v>
      </c>
      <c r="C1046" s="9">
        <v>10.8645833333333</v>
      </c>
      <c r="D1046">
        <v>0.90987681199608894</v>
      </c>
      <c r="E1046" s="6">
        <v>155.66176401790287</v>
      </c>
      <c r="F1046" s="10">
        <v>84.182677803236643</v>
      </c>
      <c r="G1046" s="10">
        <v>96.117753433250741</v>
      </c>
      <c r="H1046" s="10">
        <v>225.00032618184312</v>
      </c>
      <c r="I1046" s="10">
        <f t="shared" si="25"/>
        <v>141.63302959429697</v>
      </c>
    </row>
    <row r="1047" spans="1:9" x14ac:dyDescent="0.25">
      <c r="A1047" s="20"/>
      <c r="B1047" s="5">
        <f>DATE(YEAR(siječanj!B1047),MONTH(siječanj!B1047)+9,DAY(siječanj!B1047))</f>
        <v>43749</v>
      </c>
      <c r="C1047" s="9">
        <v>10.875</v>
      </c>
      <c r="D1047">
        <v>0.90987681199608894</v>
      </c>
      <c r="E1047" s="6">
        <v>152.61071562727429</v>
      </c>
      <c r="F1047" s="10">
        <v>81.523443906834274</v>
      </c>
      <c r="G1047" s="10">
        <v>88.981413995426934</v>
      </c>
      <c r="H1047" s="10">
        <v>226.40513529468461</v>
      </c>
      <c r="I1047" s="10">
        <f t="shared" si="25"/>
        <v>138.85695141138604</v>
      </c>
    </row>
    <row r="1048" spans="1:9" x14ac:dyDescent="0.25">
      <c r="A1048" s="20"/>
      <c r="B1048" s="5">
        <f>DATE(YEAR(siječanj!B1048),MONTH(siječanj!B1048)+9,DAY(siječanj!B1048))</f>
        <v>43749</v>
      </c>
      <c r="C1048" s="9">
        <v>10.8854166666667</v>
      </c>
      <c r="D1048">
        <v>0.90987681199608894</v>
      </c>
      <c r="E1048" s="6">
        <v>157.81513313533529</v>
      </c>
      <c r="F1048" s="10">
        <v>77.382715447234105</v>
      </c>
      <c r="G1048" s="10">
        <v>73.607723792279742</v>
      </c>
      <c r="H1048" s="10">
        <v>232.45771845826087</v>
      </c>
      <c r="I1048" s="10">
        <f t="shared" si="25"/>
        <v>143.59233022191722</v>
      </c>
    </row>
    <row r="1049" spans="1:9" x14ac:dyDescent="0.25">
      <c r="A1049" s="20"/>
      <c r="B1049" s="5">
        <f>DATE(YEAR(siječanj!B1049),MONTH(siječanj!B1049)+9,DAY(siječanj!B1049))</f>
        <v>43749</v>
      </c>
      <c r="C1049" s="9">
        <v>10.8958333333333</v>
      </c>
      <c r="D1049">
        <v>0.90987681199608894</v>
      </c>
      <c r="E1049" s="6">
        <v>160.01435851287692</v>
      </c>
      <c r="F1049" s="10">
        <v>73.369331961967092</v>
      </c>
      <c r="G1049" s="10">
        <v>63.613177444428857</v>
      </c>
      <c r="H1049" s="10">
        <v>236.51624242878196</v>
      </c>
      <c r="I1049" s="10">
        <f t="shared" si="25"/>
        <v>145.59335439729568</v>
      </c>
    </row>
    <row r="1050" spans="1:9" x14ac:dyDescent="0.25">
      <c r="A1050" s="20"/>
      <c r="B1050" s="5">
        <f>DATE(YEAR(siječanj!B1050),MONTH(siječanj!B1050)+9,DAY(siječanj!B1050))</f>
        <v>43749</v>
      </c>
      <c r="C1050" s="9">
        <v>10.90625</v>
      </c>
      <c r="D1050">
        <v>0.90987681199608894</v>
      </c>
      <c r="E1050" s="6">
        <v>156.67357967736356</v>
      </c>
      <c r="F1050" s="10">
        <v>71.819085802112369</v>
      </c>
      <c r="G1050" s="10">
        <v>60.048624271048006</v>
      </c>
      <c r="H1050" s="10">
        <v>237.83849215968786</v>
      </c>
      <c r="I1050" s="10">
        <f t="shared" si="25"/>
        <v>142.55365720085479</v>
      </c>
    </row>
    <row r="1051" spans="1:9" x14ac:dyDescent="0.25">
      <c r="A1051" s="20"/>
      <c r="B1051" s="5">
        <f>DATE(YEAR(siječanj!B1051),MONTH(siječanj!B1051)+9,DAY(siječanj!B1051))</f>
        <v>43749</v>
      </c>
      <c r="C1051" s="9">
        <v>10.9166666666667</v>
      </c>
      <c r="D1051">
        <v>0.90987681199608894</v>
      </c>
      <c r="E1051" s="6">
        <v>151.66000822888776</v>
      </c>
      <c r="F1051" s="10">
        <v>71.242627945939844</v>
      </c>
      <c r="G1051" s="10">
        <v>57.425834004080116</v>
      </c>
      <c r="H1051" s="10">
        <v>236.172545480715</v>
      </c>
      <c r="I1051" s="10">
        <f t="shared" si="25"/>
        <v>137.991924794601</v>
      </c>
    </row>
    <row r="1052" spans="1:9" x14ac:dyDescent="0.25">
      <c r="A1052" s="20"/>
      <c r="B1052" s="5">
        <f>DATE(YEAR(siječanj!B1052),MONTH(siječanj!B1052)+9,DAY(siječanj!B1052))</f>
        <v>43749</v>
      </c>
      <c r="C1052" s="9">
        <v>10.9270833333333</v>
      </c>
      <c r="D1052">
        <v>0.90987681199608894</v>
      </c>
      <c r="E1052" s="6">
        <v>144.48572307754904</v>
      </c>
      <c r="F1052" s="10">
        <v>70.065362208088814</v>
      </c>
      <c r="G1052" s="10">
        <v>55.021541690478415</v>
      </c>
      <c r="H1052" s="10">
        <v>237.54123336324383</v>
      </c>
      <c r="I1052" s="10">
        <f t="shared" si="25"/>
        <v>131.46420909275005</v>
      </c>
    </row>
    <row r="1053" spans="1:9" x14ac:dyDescent="0.25">
      <c r="A1053" s="20"/>
      <c r="B1053" s="5">
        <f>DATE(YEAR(siječanj!B1053),MONTH(siječanj!B1053)+9,DAY(siječanj!B1053))</f>
        <v>43749</v>
      </c>
      <c r="C1053" s="9">
        <v>10.9375</v>
      </c>
      <c r="D1053">
        <v>0.90987681199608894</v>
      </c>
      <c r="E1053" s="6">
        <v>134.47693816991386</v>
      </c>
      <c r="F1053" s="10">
        <v>66.904089142333092</v>
      </c>
      <c r="G1053" s="10">
        <v>53.139537154851467</v>
      </c>
      <c r="H1053" s="10">
        <v>236.87447330973038</v>
      </c>
      <c r="I1053" s="10">
        <f t="shared" si="25"/>
        <v>122.3574477890364</v>
      </c>
    </row>
    <row r="1054" spans="1:9" x14ac:dyDescent="0.25">
      <c r="A1054" s="20"/>
      <c r="B1054" s="5">
        <f>DATE(YEAR(siječanj!B1054),MONTH(siječanj!B1054)+9,DAY(siječanj!B1054))</f>
        <v>43749</v>
      </c>
      <c r="C1054" s="9">
        <v>10.9479166666667</v>
      </c>
      <c r="D1054">
        <v>0.90987681199608894</v>
      </c>
      <c r="E1054" s="6">
        <v>122.3178355376849</v>
      </c>
      <c r="F1054" s="10">
        <v>64.915261576974558</v>
      </c>
      <c r="G1054" s="10">
        <v>52.200772649672359</v>
      </c>
      <c r="H1054" s="10">
        <v>235.13983486386081</v>
      </c>
      <c r="I1054" s="10">
        <f t="shared" si="25"/>
        <v>111.29416224929065</v>
      </c>
    </row>
    <row r="1055" spans="1:9" x14ac:dyDescent="0.25">
      <c r="A1055" s="20"/>
      <c r="B1055" s="5">
        <f>DATE(YEAR(siječanj!B1055),MONTH(siječanj!B1055)+9,DAY(siječanj!B1055))</f>
        <v>43749</v>
      </c>
      <c r="C1055" s="9">
        <v>10.9583333333333</v>
      </c>
      <c r="D1055">
        <v>0.90987681199608894</v>
      </c>
      <c r="E1055" s="6">
        <v>110.82195522349934</v>
      </c>
      <c r="F1055" s="10">
        <v>62.821079113061188</v>
      </c>
      <c r="G1055" s="10">
        <v>51.226629418288233</v>
      </c>
      <c r="H1055" s="10">
        <v>234.98078899684307</v>
      </c>
      <c r="I1055" s="10">
        <f t="shared" si="25"/>
        <v>100.8343273179309</v>
      </c>
    </row>
    <row r="1056" spans="1:9" x14ac:dyDescent="0.25">
      <c r="A1056" s="20"/>
      <c r="B1056" s="5">
        <f>DATE(YEAR(siječanj!B1056),MONTH(siječanj!B1056)+9,DAY(siječanj!B1056))</f>
        <v>43749</v>
      </c>
      <c r="C1056" s="9">
        <v>10.96875</v>
      </c>
      <c r="D1056">
        <v>0.90987681199608894</v>
      </c>
      <c r="E1056" s="6">
        <v>100.73790593466228</v>
      </c>
      <c r="F1056" s="10">
        <v>61.017559777080699</v>
      </c>
      <c r="G1056" s="10">
        <v>50.849396826108425</v>
      </c>
      <c r="H1056" s="10">
        <v>234.91905054677201</v>
      </c>
      <c r="I1056" s="10">
        <f t="shared" si="25"/>
        <v>91.659084698992402</v>
      </c>
    </row>
    <row r="1057" spans="1:9" x14ac:dyDescent="0.25">
      <c r="A1057" s="20"/>
      <c r="B1057" s="5">
        <f>DATE(YEAR(siječanj!B1057),MONTH(siječanj!B1057)+9,DAY(siječanj!B1057))</f>
        <v>43749</v>
      </c>
      <c r="C1057" s="9">
        <v>10.9791666666667</v>
      </c>
      <c r="D1057">
        <v>0.90987681199608894</v>
      </c>
      <c r="E1057" s="6">
        <v>91.700940013862891</v>
      </c>
      <c r="F1057" s="10">
        <v>60.581145672347141</v>
      </c>
      <c r="G1057" s="10">
        <v>51.017050404067447</v>
      </c>
      <c r="H1057" s="10">
        <v>234.67886997740999</v>
      </c>
      <c r="I1057" s="10">
        <f t="shared" si="25"/>
        <v>83.43655895685815</v>
      </c>
    </row>
    <row r="1058" spans="1:9" ht="15.75" thickBot="1" x14ac:dyDescent="0.3">
      <c r="A1058" s="20"/>
      <c r="B1058" s="5">
        <f>DATE(YEAR(siječanj!B1058),MONTH(siječanj!B1058)+9,DAY(siječanj!B1058))</f>
        <v>43749</v>
      </c>
      <c r="C1058" s="9">
        <v>10.9895833333333</v>
      </c>
      <c r="D1058">
        <v>0.90987681199608894</v>
      </c>
      <c r="E1058" s="6">
        <v>83.86079309960175</v>
      </c>
      <c r="F1058" s="10">
        <v>58.663120612337366</v>
      </c>
      <c r="G1058" s="10">
        <v>49.898349713465365</v>
      </c>
      <c r="H1058" s="10">
        <v>235.68263378624744</v>
      </c>
      <c r="I1058" s="10">
        <f t="shared" si="25"/>
        <v>76.30299107692926</v>
      </c>
    </row>
    <row r="1059" spans="1:9" x14ac:dyDescent="0.25">
      <c r="A1059" s="13">
        <f t="shared" ref="A1059" si="26">A963+1</f>
        <v>285</v>
      </c>
      <c r="B1059" s="5">
        <f>DATE(YEAR(siječanj!B1059),MONTH(siječanj!B1059)+9,DAY(siječanj!B1059))</f>
        <v>43750</v>
      </c>
      <c r="C1059" s="9">
        <v>11</v>
      </c>
      <c r="D1059">
        <v>0.90920103348233616</v>
      </c>
      <c r="E1059" s="6">
        <v>85.26079873689325</v>
      </c>
      <c r="F1059" s="10">
        <v>57.661622966955264</v>
      </c>
      <c r="G1059" s="10">
        <v>49.165579788368049</v>
      </c>
      <c r="H1059" s="10">
        <v>235.40750954828553</v>
      </c>
      <c r="I1059" s="10">
        <f t="shared" si="25"/>
        <v>77.519206327112798</v>
      </c>
    </row>
    <row r="1060" spans="1:9" x14ac:dyDescent="0.25">
      <c r="A1060" s="14"/>
      <c r="B1060" s="5">
        <f>DATE(YEAR(siječanj!B1060),MONTH(siječanj!B1060)+9,DAY(siječanj!B1060))</f>
        <v>43750</v>
      </c>
      <c r="C1060" s="9">
        <v>11.0104166666667</v>
      </c>
      <c r="D1060">
        <v>0.90920103348233616</v>
      </c>
      <c r="E1060" s="6">
        <v>79.846194460701554</v>
      </c>
      <c r="F1060" s="10">
        <v>56.41269583048723</v>
      </c>
      <c r="G1060" s="10">
        <v>49.635525997280709</v>
      </c>
      <c r="H1060" s="10">
        <v>236.35845316117906</v>
      </c>
      <c r="I1060" s="10">
        <f t="shared" si="25"/>
        <v>72.596242523301441</v>
      </c>
    </row>
    <row r="1061" spans="1:9" x14ac:dyDescent="0.25">
      <c r="A1061" s="14"/>
      <c r="B1061" s="5">
        <f>DATE(YEAR(siječanj!B1061),MONTH(siječanj!B1061)+9,DAY(siječanj!B1061))</f>
        <v>43750</v>
      </c>
      <c r="C1061" s="9">
        <v>11.0208333333333</v>
      </c>
      <c r="D1061">
        <v>0.90920103348233616</v>
      </c>
      <c r="E1061" s="6">
        <v>74.353745917170144</v>
      </c>
      <c r="F1061" s="10">
        <v>56.253515615950761</v>
      </c>
      <c r="G1061" s="10">
        <v>49.217652424521624</v>
      </c>
      <c r="H1061" s="10">
        <v>238.97016598332277</v>
      </c>
      <c r="I1061" s="10">
        <f t="shared" si="25"/>
        <v>67.602502631174133</v>
      </c>
    </row>
    <row r="1062" spans="1:9" x14ac:dyDescent="0.25">
      <c r="A1062" s="14"/>
      <c r="B1062" s="5">
        <f>DATE(YEAR(siječanj!B1062),MONTH(siječanj!B1062)+9,DAY(siječanj!B1062))</f>
        <v>43750</v>
      </c>
      <c r="C1062" s="9">
        <v>11.03125</v>
      </c>
      <c r="D1062">
        <v>0.90920103348233616</v>
      </c>
      <c r="E1062" s="6">
        <v>68.892978653352245</v>
      </c>
      <c r="F1062" s="10">
        <v>56.105529108540743</v>
      </c>
      <c r="G1062" s="10">
        <v>48.780030345644022</v>
      </c>
      <c r="H1062" s="10">
        <v>236.61042535530467</v>
      </c>
      <c r="I1062" s="10">
        <f t="shared" si="25"/>
        <v>62.637567391304387</v>
      </c>
    </row>
    <row r="1063" spans="1:9" x14ac:dyDescent="0.25">
      <c r="A1063" s="14"/>
      <c r="B1063" s="5">
        <f>DATE(YEAR(siječanj!B1063),MONTH(siječanj!B1063)+9,DAY(siječanj!B1063))</f>
        <v>43750</v>
      </c>
      <c r="C1063" s="9">
        <v>11.0416666666667</v>
      </c>
      <c r="D1063">
        <v>0.90920103348233616</v>
      </c>
      <c r="E1063" s="6">
        <v>65.934795244583526</v>
      </c>
      <c r="F1063" s="10">
        <v>54.709012803137256</v>
      </c>
      <c r="G1063" s="10">
        <v>46.924096246447924</v>
      </c>
      <c r="H1063" s="10">
        <v>235.66752057704338</v>
      </c>
      <c r="I1063" s="10">
        <f t="shared" si="25"/>
        <v>59.947983978821568</v>
      </c>
    </row>
    <row r="1064" spans="1:9" x14ac:dyDescent="0.25">
      <c r="A1064" s="14"/>
      <c r="B1064" s="5">
        <f>DATE(YEAR(siječanj!B1064),MONTH(siječanj!B1064)+9,DAY(siječanj!B1064))</f>
        <v>43750</v>
      </c>
      <c r="C1064" s="9">
        <v>11.0520833333333</v>
      </c>
      <c r="D1064">
        <v>0.90920103348233616</v>
      </c>
      <c r="E1064" s="6">
        <v>64.028749755685439</v>
      </c>
      <c r="F1064" s="10">
        <v>54.965035240425301</v>
      </c>
      <c r="G1064" s="10">
        <v>47.406505689404888</v>
      </c>
      <c r="H1064" s="10">
        <v>235.29516695935959</v>
      </c>
      <c r="I1064" s="10">
        <f t="shared" si="25"/>
        <v>58.215005450451081</v>
      </c>
    </row>
    <row r="1065" spans="1:9" x14ac:dyDescent="0.25">
      <c r="A1065" s="14"/>
      <c r="B1065" s="5">
        <f>DATE(YEAR(siječanj!B1065),MONTH(siječanj!B1065)+9,DAY(siječanj!B1065))</f>
        <v>43750</v>
      </c>
      <c r="C1065" s="9">
        <v>11.0625</v>
      </c>
      <c r="D1065">
        <v>0.90920103348233616</v>
      </c>
      <c r="E1065" s="6">
        <v>61.149381421737303</v>
      </c>
      <c r="F1065" s="10">
        <v>53.212086255751124</v>
      </c>
      <c r="G1065" s="10">
        <v>47.604865786023801</v>
      </c>
      <c r="H1065" s="10">
        <v>236.46097206407461</v>
      </c>
      <c r="I1065" s="10">
        <f t="shared" si="25"/>
        <v>55.597080785449123</v>
      </c>
    </row>
    <row r="1066" spans="1:9" x14ac:dyDescent="0.25">
      <c r="A1066" s="14"/>
      <c r="B1066" s="5">
        <f>DATE(YEAR(siječanj!B1066),MONTH(siječanj!B1066)+9,DAY(siječanj!B1066))</f>
        <v>43750</v>
      </c>
      <c r="C1066" s="9">
        <v>11.0729166666667</v>
      </c>
      <c r="D1066">
        <v>0.90920103348233616</v>
      </c>
      <c r="E1066" s="6">
        <v>60.094039241592363</v>
      </c>
      <c r="F1066" s="10">
        <v>53.882263816158058</v>
      </c>
      <c r="G1066" s="10">
        <v>46.575996714716936</v>
      </c>
      <c r="H1066" s="10">
        <v>236.62025904610744</v>
      </c>
      <c r="I1066" s="10">
        <f t="shared" si="25"/>
        <v>54.63756258458384</v>
      </c>
    </row>
    <row r="1067" spans="1:9" x14ac:dyDescent="0.25">
      <c r="A1067" s="14"/>
      <c r="B1067" s="5">
        <f>DATE(YEAR(siječanj!B1067),MONTH(siječanj!B1067)+9,DAY(siječanj!B1067))</f>
        <v>43750</v>
      </c>
      <c r="C1067" s="9">
        <v>11.0833333333333</v>
      </c>
      <c r="D1067">
        <v>0.90920103348233616</v>
      </c>
      <c r="E1067" s="6">
        <v>58.454964817291078</v>
      </c>
      <c r="F1067" s="10">
        <v>53.977231725095344</v>
      </c>
      <c r="G1067" s="10">
        <v>47.174914315925157</v>
      </c>
      <c r="H1067" s="10">
        <v>236.76879790113915</v>
      </c>
      <c r="I1067" s="10">
        <f t="shared" si="25"/>
        <v>53.147314424054649</v>
      </c>
    </row>
    <row r="1068" spans="1:9" x14ac:dyDescent="0.25">
      <c r="A1068" s="14"/>
      <c r="B1068" s="5">
        <f>DATE(YEAR(siječanj!B1068),MONTH(siječanj!B1068)+9,DAY(siječanj!B1068))</f>
        <v>43750</v>
      </c>
      <c r="C1068" s="9">
        <v>11.09375</v>
      </c>
      <c r="D1068">
        <v>0.90920103348233616</v>
      </c>
      <c r="E1068" s="6">
        <v>57.191120388744508</v>
      </c>
      <c r="F1068" s="10">
        <v>53.723537129375366</v>
      </c>
      <c r="G1068" s="10">
        <v>45.75495257283945</v>
      </c>
      <c r="H1068" s="10">
        <v>236.8178072792717</v>
      </c>
      <c r="I1068" s="10">
        <f t="shared" si="25"/>
        <v>51.998225763459217</v>
      </c>
    </row>
    <row r="1069" spans="1:9" x14ac:dyDescent="0.25">
      <c r="A1069" s="14"/>
      <c r="B1069" s="5">
        <f>DATE(YEAR(siječanj!B1069),MONTH(siječanj!B1069)+9,DAY(siječanj!B1069))</f>
        <v>43750</v>
      </c>
      <c r="C1069" s="9">
        <v>11.1041666666667</v>
      </c>
      <c r="D1069">
        <v>0.90920103348233616</v>
      </c>
      <c r="E1069" s="6">
        <v>55.425491580647133</v>
      </c>
      <c r="F1069" s="10">
        <v>54.338452533660359</v>
      </c>
      <c r="G1069" s="10">
        <v>46.517393424202631</v>
      </c>
      <c r="H1069" s="10">
        <v>236.1619344190959</v>
      </c>
      <c r="I1069" s="10">
        <f t="shared" si="25"/>
        <v>50.392914226390893</v>
      </c>
    </row>
    <row r="1070" spans="1:9" x14ac:dyDescent="0.25">
      <c r="A1070" s="14"/>
      <c r="B1070" s="5">
        <f>DATE(YEAR(siječanj!B1070),MONTH(siječanj!B1070)+9,DAY(siječanj!B1070))</f>
        <v>43750</v>
      </c>
      <c r="C1070" s="9">
        <v>11.1145833333333</v>
      </c>
      <c r="D1070">
        <v>0.90920103348233616</v>
      </c>
      <c r="E1070" s="6">
        <v>55.429644810197239</v>
      </c>
      <c r="F1070" s="10">
        <v>54.47552628034007</v>
      </c>
      <c r="G1070" s="10">
        <v>45.443540306540015</v>
      </c>
      <c r="H1070" s="10">
        <v>235.82225538762921</v>
      </c>
      <c r="I1070" s="10">
        <f t="shared" si="25"/>
        <v>50.396690346990141</v>
      </c>
    </row>
    <row r="1071" spans="1:9" x14ac:dyDescent="0.25">
      <c r="A1071" s="14"/>
      <c r="B1071" s="5">
        <f>DATE(YEAR(siječanj!B1071),MONTH(siječanj!B1071)+9,DAY(siječanj!B1071))</f>
        <v>43750</v>
      </c>
      <c r="C1071" s="9">
        <v>11.125</v>
      </c>
      <c r="D1071">
        <v>0.90920103348233616</v>
      </c>
      <c r="E1071" s="6">
        <v>54.180778412406326</v>
      </c>
      <c r="F1071" s="10">
        <v>53.806087207602999</v>
      </c>
      <c r="G1071" s="10">
        <v>45.59761076565654</v>
      </c>
      <c r="H1071" s="10">
        <v>235.40759158741929</v>
      </c>
      <c r="I1071" s="10">
        <f t="shared" si="25"/>
        <v>49.261219727437279</v>
      </c>
    </row>
    <row r="1072" spans="1:9" x14ac:dyDescent="0.25">
      <c r="A1072" s="14"/>
      <c r="B1072" s="5">
        <f>DATE(YEAR(siječanj!B1072),MONTH(siječanj!B1072)+9,DAY(siječanj!B1072))</f>
        <v>43750</v>
      </c>
      <c r="C1072" s="9">
        <v>11.1354166666667</v>
      </c>
      <c r="D1072">
        <v>0.90920103348233616</v>
      </c>
      <c r="E1072" s="6">
        <v>55.46510806997432</v>
      </c>
      <c r="F1072" s="10">
        <v>53.790045168383052</v>
      </c>
      <c r="G1072" s="10">
        <v>45.023318588236357</v>
      </c>
      <c r="H1072" s="10">
        <v>235.97462507001708</v>
      </c>
      <c r="I1072" s="10">
        <f t="shared" si="25"/>
        <v>50.428933579430115</v>
      </c>
    </row>
    <row r="1073" spans="1:9" x14ac:dyDescent="0.25">
      <c r="A1073" s="14"/>
      <c r="B1073" s="5">
        <f>DATE(YEAR(siječanj!B1073),MONTH(siječanj!B1073)+9,DAY(siječanj!B1073))</f>
        <v>43750</v>
      </c>
      <c r="C1073" s="9">
        <v>11.1458333333333</v>
      </c>
      <c r="D1073">
        <v>0.90920103348233616</v>
      </c>
      <c r="E1073" s="6">
        <v>55.922429863959032</v>
      </c>
      <c r="F1073" s="10">
        <v>54.114325539374782</v>
      </c>
      <c r="G1073" s="10">
        <v>46.069824841633626</v>
      </c>
      <c r="H1073" s="10">
        <v>236.29869465556814</v>
      </c>
      <c r="I1073" s="10">
        <f t="shared" si="25"/>
        <v>50.844731027155014</v>
      </c>
    </row>
    <row r="1074" spans="1:9" x14ac:dyDescent="0.25">
      <c r="A1074" s="14"/>
      <c r="B1074" s="5">
        <f>DATE(YEAR(siječanj!B1074),MONTH(siječanj!B1074)+9,DAY(siječanj!B1074))</f>
        <v>43750</v>
      </c>
      <c r="C1074" s="9">
        <v>11.15625</v>
      </c>
      <c r="D1074">
        <v>0.90920103348233616</v>
      </c>
      <c r="E1074" s="6">
        <v>56.563497322937181</v>
      </c>
      <c r="F1074" s="10">
        <v>53.641693430658044</v>
      </c>
      <c r="G1074" s="10">
        <v>46.428645564389527</v>
      </c>
      <c r="H1074" s="10">
        <v>235.98283898816652</v>
      </c>
      <c r="I1074" s="10">
        <f t="shared" si="25"/>
        <v>51.427590223389842</v>
      </c>
    </row>
    <row r="1075" spans="1:9" x14ac:dyDescent="0.25">
      <c r="A1075" s="14"/>
      <c r="B1075" s="5">
        <f>DATE(YEAR(siječanj!B1075),MONTH(siječanj!B1075)+9,DAY(siječanj!B1075))</f>
        <v>43750</v>
      </c>
      <c r="C1075" s="9">
        <v>11.1666666666667</v>
      </c>
      <c r="D1075">
        <v>0.90920103348233616</v>
      </c>
      <c r="E1075" s="6">
        <v>58.856049262582658</v>
      </c>
      <c r="F1075" s="10">
        <v>53.788419692805348</v>
      </c>
      <c r="G1075" s="10">
        <v>45.499606797081377</v>
      </c>
      <c r="H1075" s="10">
        <v>235.37488398545324</v>
      </c>
      <c r="I1075" s="10">
        <f t="shared" si="25"/>
        <v>53.511980816227442</v>
      </c>
    </row>
    <row r="1076" spans="1:9" x14ac:dyDescent="0.25">
      <c r="A1076" s="14"/>
      <c r="B1076" s="5">
        <f>DATE(YEAR(siječanj!B1076),MONTH(siječanj!B1076)+9,DAY(siječanj!B1076))</f>
        <v>43750</v>
      </c>
      <c r="C1076" s="9">
        <v>11.1770833333333</v>
      </c>
      <c r="D1076">
        <v>0.90920103348233616</v>
      </c>
      <c r="E1076" s="6">
        <v>60.30744317439131</v>
      </c>
      <c r="F1076" s="10">
        <v>53.906637922783709</v>
      </c>
      <c r="G1076" s="10">
        <v>45.998240520877992</v>
      </c>
      <c r="H1076" s="10">
        <v>235.06902608712193</v>
      </c>
      <c r="I1076" s="10">
        <f t="shared" si="25"/>
        <v>54.831589660833842</v>
      </c>
    </row>
    <row r="1077" spans="1:9" x14ac:dyDescent="0.25">
      <c r="A1077" s="14"/>
      <c r="B1077" s="5">
        <f>DATE(YEAR(siječanj!B1077),MONTH(siječanj!B1077)+9,DAY(siječanj!B1077))</f>
        <v>43750</v>
      </c>
      <c r="C1077" s="9">
        <v>11.1875</v>
      </c>
      <c r="D1077">
        <v>0.90920103348233616</v>
      </c>
      <c r="E1077" s="6">
        <v>62.128581721894001</v>
      </c>
      <c r="F1077" s="10">
        <v>52.69740851209113</v>
      </c>
      <c r="G1077" s="10">
        <v>44.951890810517028</v>
      </c>
      <c r="H1077" s="10">
        <v>230.44411094039182</v>
      </c>
      <c r="I1077" s="10">
        <f t="shared" si="25"/>
        <v>56.487370710337807</v>
      </c>
    </row>
    <row r="1078" spans="1:9" x14ac:dyDescent="0.25">
      <c r="A1078" s="14"/>
      <c r="B1078" s="5">
        <f>DATE(YEAR(siječanj!B1078),MONTH(siječanj!B1078)+9,DAY(siječanj!B1078))</f>
        <v>43750</v>
      </c>
      <c r="C1078" s="9">
        <v>11.1979166666667</v>
      </c>
      <c r="D1078">
        <v>0.90920103348233616</v>
      </c>
      <c r="E1078" s="6">
        <v>64.376267069179164</v>
      </c>
      <c r="F1078" s="10">
        <v>54.604589041209671</v>
      </c>
      <c r="G1078" s="10">
        <v>44.311352831271627</v>
      </c>
      <c r="H1078" s="10">
        <v>207.08316045280446</v>
      </c>
      <c r="I1078" s="10">
        <f t="shared" si="25"/>
        <v>58.530968551032579</v>
      </c>
    </row>
    <row r="1079" spans="1:9" x14ac:dyDescent="0.25">
      <c r="A1079" s="14"/>
      <c r="B1079" s="5">
        <f>DATE(YEAR(siječanj!B1079),MONTH(siječanj!B1079)+9,DAY(siječanj!B1079))</f>
        <v>43750</v>
      </c>
      <c r="C1079" s="9">
        <v>11.2083333333333</v>
      </c>
      <c r="D1079">
        <v>0.90920103348233616</v>
      </c>
      <c r="E1079" s="6">
        <v>66.612923130247495</v>
      </c>
      <c r="F1079" s="10">
        <v>55.305674718712631</v>
      </c>
      <c r="G1079" s="10">
        <v>47.495000672005503</v>
      </c>
      <c r="H1079" s="10">
        <v>191.12768347568525</v>
      </c>
      <c r="I1079" s="10">
        <f t="shared" si="25"/>
        <v>60.564538553300437</v>
      </c>
    </row>
    <row r="1080" spans="1:9" x14ac:dyDescent="0.25">
      <c r="A1080" s="14"/>
      <c r="B1080" s="5">
        <f>DATE(YEAR(siječanj!B1080),MONTH(siječanj!B1080)+9,DAY(siječanj!B1080))</f>
        <v>43750</v>
      </c>
      <c r="C1080" s="9">
        <v>11.21875</v>
      </c>
      <c r="D1080">
        <v>0.90920103348233616</v>
      </c>
      <c r="E1080" s="6">
        <v>69.762303995174264</v>
      </c>
      <c r="F1080" s="10">
        <v>58.534696001139011</v>
      </c>
      <c r="G1080" s="10">
        <v>48.439814160664412</v>
      </c>
      <c r="H1080" s="10">
        <v>164.4557556073546</v>
      </c>
      <c r="I1080" s="10">
        <f t="shared" si="25"/>
        <v>63.427958890521353</v>
      </c>
    </row>
    <row r="1081" spans="1:9" x14ac:dyDescent="0.25">
      <c r="A1081" s="14"/>
      <c r="B1081" s="5">
        <f>DATE(YEAR(siječanj!B1081),MONTH(siječanj!B1081)+9,DAY(siječanj!B1081))</f>
        <v>43750</v>
      </c>
      <c r="C1081" s="9">
        <v>11.2291666666667</v>
      </c>
      <c r="D1081">
        <v>0.90920103348233616</v>
      </c>
      <c r="E1081" s="6">
        <v>72.047964988467712</v>
      </c>
      <c r="F1081" s="10">
        <v>63.189295486890231</v>
      </c>
      <c r="G1081" s="10">
        <v>49.23983336858889</v>
      </c>
      <c r="H1081" s="10">
        <v>146.88962832837811</v>
      </c>
      <c r="I1081" s="10">
        <f t="shared" si="25"/>
        <v>65.506084227814014</v>
      </c>
    </row>
    <row r="1082" spans="1:9" x14ac:dyDescent="0.25">
      <c r="A1082" s="14"/>
      <c r="B1082" s="5">
        <f>DATE(YEAR(siječanj!B1082),MONTH(siječanj!B1082)+9,DAY(siječanj!B1082))</f>
        <v>43750</v>
      </c>
      <c r="C1082" s="9">
        <v>11.2395833333333</v>
      </c>
      <c r="D1082">
        <v>0.90920103348233616</v>
      </c>
      <c r="E1082" s="6">
        <v>75.071131947068665</v>
      </c>
      <c r="F1082" s="10">
        <v>62.15906505222226</v>
      </c>
      <c r="G1082" s="10">
        <v>50.767994447229647</v>
      </c>
      <c r="H1082" s="10">
        <v>116.54169395550255</v>
      </c>
      <c r="I1082" s="10">
        <f t="shared" si="25"/>
        <v>68.254750750963652</v>
      </c>
    </row>
    <row r="1083" spans="1:9" x14ac:dyDescent="0.25">
      <c r="A1083" s="14"/>
      <c r="B1083" s="5">
        <f>DATE(YEAR(siječanj!B1083),MONTH(siječanj!B1083)+9,DAY(siječanj!B1083))</f>
        <v>43750</v>
      </c>
      <c r="C1083" s="9">
        <v>11.25</v>
      </c>
      <c r="D1083">
        <v>0.90920103348233616</v>
      </c>
      <c r="E1083" s="6">
        <v>78.944194200834374</v>
      </c>
      <c r="F1083" s="10">
        <v>62.785154096033985</v>
      </c>
      <c r="G1083" s="10">
        <v>54.692187183864</v>
      </c>
      <c r="H1083" s="10">
        <v>85.294903816336841</v>
      </c>
      <c r="I1083" s="10">
        <f t="shared" si="25"/>
        <v>71.776142954828856</v>
      </c>
    </row>
    <row r="1084" spans="1:9" x14ac:dyDescent="0.25">
      <c r="A1084" s="14"/>
      <c r="B1084" s="5">
        <f>DATE(YEAR(siječanj!B1084),MONTH(siječanj!B1084)+9,DAY(siječanj!B1084))</f>
        <v>43750</v>
      </c>
      <c r="C1084" s="9">
        <v>11.2604166666667</v>
      </c>
      <c r="D1084">
        <v>0.90920103348233616</v>
      </c>
      <c r="E1084" s="6">
        <v>83.17114059752366</v>
      </c>
      <c r="F1084" s="10">
        <v>68.253314142225321</v>
      </c>
      <c r="G1084" s="10">
        <v>60.363243662629692</v>
      </c>
      <c r="H1084" s="10">
        <v>27.03975032458947</v>
      </c>
      <c r="I1084" s="10">
        <f t="shared" si="25"/>
        <v>75.619286987173197</v>
      </c>
    </row>
    <row r="1085" spans="1:9" x14ac:dyDescent="0.25">
      <c r="A1085" s="14"/>
      <c r="B1085" s="5">
        <f>DATE(YEAR(siječanj!B1085),MONTH(siječanj!B1085)+9,DAY(siječanj!B1085))</f>
        <v>43750</v>
      </c>
      <c r="C1085" s="9">
        <v>11.2708333333333</v>
      </c>
      <c r="D1085">
        <v>0.90920103348233616</v>
      </c>
      <c r="E1085" s="6">
        <v>86.416331624060547</v>
      </c>
      <c r="F1085" s="10">
        <v>72.095914326795025</v>
      </c>
      <c r="G1085" s="10">
        <v>68.795895914478024</v>
      </c>
      <c r="H1085" s="10">
        <v>3.170209232443189</v>
      </c>
      <c r="I1085" s="10">
        <f t="shared" si="25"/>
        <v>78.569818022348144</v>
      </c>
    </row>
    <row r="1086" spans="1:9" x14ac:dyDescent="0.25">
      <c r="A1086" s="14"/>
      <c r="B1086" s="5">
        <f>DATE(YEAR(siječanj!B1086),MONTH(siječanj!B1086)+9,DAY(siječanj!B1086))</f>
        <v>43750</v>
      </c>
      <c r="C1086" s="9">
        <v>11.28125</v>
      </c>
      <c r="D1086">
        <v>0.90920103348233616</v>
      </c>
      <c r="E1086" s="6">
        <v>91.682731914045078</v>
      </c>
      <c r="F1086" s="10">
        <v>75.300894624751166</v>
      </c>
      <c r="G1086" s="10">
        <v>75.640342798452465</v>
      </c>
      <c r="H1086" s="10">
        <v>3.3247399456718374</v>
      </c>
      <c r="I1086" s="10">
        <f t="shared" si="25"/>
        <v>83.358034608733746</v>
      </c>
    </row>
    <row r="1087" spans="1:9" x14ac:dyDescent="0.25">
      <c r="A1087" s="14"/>
      <c r="B1087" s="5">
        <f>DATE(YEAR(siječanj!B1087),MONTH(siječanj!B1087)+9,DAY(siječanj!B1087))</f>
        <v>43750</v>
      </c>
      <c r="C1087" s="9">
        <v>11.2916666666667</v>
      </c>
      <c r="D1087">
        <v>0.90920103348233616</v>
      </c>
      <c r="E1087" s="6">
        <v>95.753486504692162</v>
      </c>
      <c r="F1087" s="10">
        <v>79.222115651522401</v>
      </c>
      <c r="G1087" s="10">
        <v>79.862159972419349</v>
      </c>
      <c r="H1087" s="10">
        <v>3.6691812488061681</v>
      </c>
      <c r="I1087" s="10">
        <f t="shared" si="25"/>
        <v>87.059168889603043</v>
      </c>
    </row>
    <row r="1088" spans="1:9" x14ac:dyDescent="0.25">
      <c r="A1088" s="14"/>
      <c r="B1088" s="5">
        <f>DATE(YEAR(siječanj!B1088),MONTH(siječanj!B1088)+9,DAY(siječanj!B1088))</f>
        <v>43750</v>
      </c>
      <c r="C1088" s="9">
        <v>11.3020833333333</v>
      </c>
      <c r="D1088">
        <v>0.90920103348233616</v>
      </c>
      <c r="E1088" s="6">
        <v>99.830014322648864</v>
      </c>
      <c r="F1088" s="10">
        <v>89.354768510129247</v>
      </c>
      <c r="G1088" s="10">
        <v>100.35487168553547</v>
      </c>
      <c r="H1088" s="10">
        <v>1.9271712866241735</v>
      </c>
      <c r="I1088" s="10">
        <f t="shared" si="25"/>
        <v>90.765552194708775</v>
      </c>
    </row>
    <row r="1089" spans="1:9" x14ac:dyDescent="0.25">
      <c r="A1089" s="14"/>
      <c r="B1089" s="5">
        <f>DATE(YEAR(siječanj!B1089),MONTH(siječanj!B1089)+9,DAY(siječanj!B1089))</f>
        <v>43750</v>
      </c>
      <c r="C1089" s="9">
        <v>11.3125</v>
      </c>
      <c r="D1089">
        <v>0.90920103348233616</v>
      </c>
      <c r="E1089" s="6">
        <v>102.59894387551266</v>
      </c>
      <c r="F1089" s="10">
        <v>95.381911546652816</v>
      </c>
      <c r="G1089" s="10">
        <v>105.09711417673746</v>
      </c>
      <c r="H1089" s="10">
        <v>0.97186659343667492</v>
      </c>
      <c r="I1089" s="10">
        <f t="shared" si="25"/>
        <v>93.283065805812313</v>
      </c>
    </row>
    <row r="1090" spans="1:9" x14ac:dyDescent="0.25">
      <c r="A1090" s="14"/>
      <c r="B1090" s="5">
        <f>DATE(YEAR(siječanj!B1090),MONTH(siječanj!B1090)+9,DAY(siječanj!B1090))</f>
        <v>43750</v>
      </c>
      <c r="C1090" s="9">
        <v>11.3229166666667</v>
      </c>
      <c r="D1090">
        <v>0.90920103348233616</v>
      </c>
      <c r="E1090" s="6">
        <v>107.16205767492227</v>
      </c>
      <c r="F1090" s="10">
        <v>99.528210771936557</v>
      </c>
      <c r="G1090" s="10">
        <v>108.5670752169498</v>
      </c>
      <c r="H1090" s="10">
        <v>1.4831004588665804</v>
      </c>
      <c r="I1090" s="10">
        <f t="shared" si="25"/>
        <v>97.431853588133038</v>
      </c>
    </row>
    <row r="1091" spans="1:9" x14ac:dyDescent="0.25">
      <c r="A1091" s="14"/>
      <c r="B1091" s="5">
        <f>DATE(YEAR(siječanj!B1091),MONTH(siječanj!B1091)+9,DAY(siječanj!B1091))</f>
        <v>43750</v>
      </c>
      <c r="C1091" s="9">
        <v>11.3333333333333</v>
      </c>
      <c r="D1091">
        <v>0.90920103348233616</v>
      </c>
      <c r="E1091" s="6">
        <v>111.33273198031939</v>
      </c>
      <c r="F1091" s="10">
        <v>104.12552528751358</v>
      </c>
      <c r="G1091" s="10">
        <v>124.56173953372824</v>
      </c>
      <c r="H1091" s="10">
        <v>1.6400623317911025</v>
      </c>
      <c r="I1091" s="10">
        <f t="shared" si="25"/>
        <v>101.22383497691833</v>
      </c>
    </row>
    <row r="1092" spans="1:9" x14ac:dyDescent="0.25">
      <c r="A1092" s="14"/>
      <c r="B1092" s="5">
        <f>DATE(YEAR(siječanj!B1092),MONTH(siječanj!B1092)+9,DAY(siječanj!B1092))</f>
        <v>43750</v>
      </c>
      <c r="C1092" s="9">
        <v>11.34375</v>
      </c>
      <c r="D1092">
        <v>0.90920103348233616</v>
      </c>
      <c r="E1092" s="6">
        <v>112.09670287226064</v>
      </c>
      <c r="F1092" s="10">
        <v>119.93462382337464</v>
      </c>
      <c r="G1092" s="10">
        <v>140.36163621587477</v>
      </c>
      <c r="H1092" s="10">
        <v>0.8855854361641744</v>
      </c>
      <c r="I1092" s="10">
        <f t="shared" ref="I1092:I1155" si="27">D1092*E1092</f>
        <v>101.91843810142173</v>
      </c>
    </row>
    <row r="1093" spans="1:9" x14ac:dyDescent="0.25">
      <c r="A1093" s="14"/>
      <c r="B1093" s="5">
        <f>DATE(YEAR(siječanj!B1093),MONTH(siječanj!B1093)+9,DAY(siječanj!B1093))</f>
        <v>43750</v>
      </c>
      <c r="C1093" s="9">
        <v>11.3541666666667</v>
      </c>
      <c r="D1093">
        <v>0.90920103348233616</v>
      </c>
      <c r="E1093" s="6">
        <v>112.65232239794453</v>
      </c>
      <c r="F1093" s="10">
        <v>125.28703796787369</v>
      </c>
      <c r="G1093" s="10">
        <v>151.79604935596618</v>
      </c>
      <c r="H1093" s="10">
        <v>0.80445973811506433</v>
      </c>
      <c r="I1093" s="10">
        <f t="shared" si="27"/>
        <v>102.42360794839649</v>
      </c>
    </row>
    <row r="1094" spans="1:9" x14ac:dyDescent="0.25">
      <c r="A1094" s="14"/>
      <c r="B1094" s="5">
        <f>DATE(YEAR(siječanj!B1094),MONTH(siječanj!B1094)+9,DAY(siječanj!B1094))</f>
        <v>43750</v>
      </c>
      <c r="C1094" s="9">
        <v>11.3645833333333</v>
      </c>
      <c r="D1094">
        <v>0.90920103348233616</v>
      </c>
      <c r="E1094" s="6">
        <v>115.19703612119777</v>
      </c>
      <c r="F1094" s="10">
        <v>124.24969156234333</v>
      </c>
      <c r="G1094" s="10">
        <v>154.40949119391985</v>
      </c>
      <c r="H1094" s="10">
        <v>0.78417406157451208</v>
      </c>
      <c r="I1094" s="10">
        <f t="shared" si="27"/>
        <v>104.73726429549502</v>
      </c>
    </row>
    <row r="1095" spans="1:9" x14ac:dyDescent="0.25">
      <c r="A1095" s="14"/>
      <c r="B1095" s="5">
        <f>DATE(YEAR(siječanj!B1095),MONTH(siječanj!B1095)+9,DAY(siječanj!B1095))</f>
        <v>43750</v>
      </c>
      <c r="C1095" s="9">
        <v>11.375</v>
      </c>
      <c r="D1095">
        <v>0.90920103348233616</v>
      </c>
      <c r="E1095" s="6">
        <v>118.16899546679643</v>
      </c>
      <c r="F1095" s="10">
        <v>127.44805356591027</v>
      </c>
      <c r="G1095" s="10">
        <v>151.85281828320893</v>
      </c>
      <c r="H1095" s="10">
        <v>0.9337924315493572</v>
      </c>
      <c r="I1095" s="10">
        <f t="shared" si="27"/>
        <v>107.43937280398082</v>
      </c>
    </row>
    <row r="1096" spans="1:9" x14ac:dyDescent="0.25">
      <c r="A1096" s="14"/>
      <c r="B1096" s="5">
        <f>DATE(YEAR(siječanj!B1096),MONTH(siječanj!B1096)+9,DAY(siječanj!B1096))</f>
        <v>43750</v>
      </c>
      <c r="C1096" s="9">
        <v>11.3854166666667</v>
      </c>
      <c r="D1096">
        <v>0.90920103348233616</v>
      </c>
      <c r="E1096" s="6">
        <v>119.40696460024672</v>
      </c>
      <c r="F1096" s="10">
        <v>134.53233768833266</v>
      </c>
      <c r="G1096" s="10">
        <v>156.46937277195374</v>
      </c>
      <c r="H1096" s="10">
        <v>1.0573713803700815</v>
      </c>
      <c r="I1096" s="10">
        <f t="shared" si="27"/>
        <v>108.56493561953305</v>
      </c>
    </row>
    <row r="1097" spans="1:9" x14ac:dyDescent="0.25">
      <c r="A1097" s="14"/>
      <c r="B1097" s="5">
        <f>DATE(YEAR(siječanj!B1097),MONTH(siječanj!B1097)+9,DAY(siječanj!B1097))</f>
        <v>43750</v>
      </c>
      <c r="C1097" s="9">
        <v>11.3958333333333</v>
      </c>
      <c r="D1097">
        <v>0.90920103348233616</v>
      </c>
      <c r="E1097" s="6">
        <v>121.50197607780078</v>
      </c>
      <c r="F1097" s="10">
        <v>134.76570781905144</v>
      </c>
      <c r="G1097" s="10">
        <v>156.27467337402996</v>
      </c>
      <c r="H1097" s="10">
        <v>1.2465856381159581</v>
      </c>
      <c r="I1097" s="10">
        <f t="shared" si="27"/>
        <v>110.46972222008255</v>
      </c>
    </row>
    <row r="1098" spans="1:9" x14ac:dyDescent="0.25">
      <c r="A1098" s="14"/>
      <c r="B1098" s="5">
        <f>DATE(YEAR(siječanj!B1098),MONTH(siječanj!B1098)+9,DAY(siječanj!B1098))</f>
        <v>43750</v>
      </c>
      <c r="C1098" s="9">
        <v>11.40625</v>
      </c>
      <c r="D1098">
        <v>0.90920103348233616</v>
      </c>
      <c r="E1098" s="6">
        <v>125.54441048702705</v>
      </c>
      <c r="F1098" s="10">
        <v>133.75513961859377</v>
      </c>
      <c r="G1098" s="10">
        <v>153.63805915277914</v>
      </c>
      <c r="H1098" s="10">
        <v>1.4683034004707052</v>
      </c>
      <c r="I1098" s="10">
        <f t="shared" si="27"/>
        <v>114.14510776273563</v>
      </c>
    </row>
    <row r="1099" spans="1:9" x14ac:dyDescent="0.25">
      <c r="A1099" s="14"/>
      <c r="B1099" s="5">
        <f>DATE(YEAR(siječanj!B1099),MONTH(siječanj!B1099)+9,DAY(siječanj!B1099))</f>
        <v>43750</v>
      </c>
      <c r="C1099" s="9">
        <v>11.4166666666667</v>
      </c>
      <c r="D1099">
        <v>0.90920103348233616</v>
      </c>
      <c r="E1099" s="6">
        <v>127.66892736495099</v>
      </c>
      <c r="F1099" s="10">
        <v>136.91942683782813</v>
      </c>
      <c r="G1099" s="10">
        <v>151.01521670479914</v>
      </c>
      <c r="H1099" s="10">
        <v>1.5917082662514779</v>
      </c>
      <c r="I1099" s="10">
        <f t="shared" si="27"/>
        <v>116.07672070379475</v>
      </c>
    </row>
    <row r="1100" spans="1:9" x14ac:dyDescent="0.25">
      <c r="A1100" s="14"/>
      <c r="B1100" s="5">
        <f>DATE(YEAR(siječanj!B1100),MONTH(siječanj!B1100)+9,DAY(siječanj!B1100))</f>
        <v>43750</v>
      </c>
      <c r="C1100" s="9">
        <v>11.4270833333333</v>
      </c>
      <c r="D1100">
        <v>0.90920103348233616</v>
      </c>
      <c r="E1100" s="6">
        <v>129.67793204968959</v>
      </c>
      <c r="F1100" s="10">
        <v>136.93308083268084</v>
      </c>
      <c r="G1100" s="10">
        <v>148.88922579835628</v>
      </c>
      <c r="H1100" s="10">
        <v>2.0324014828431158</v>
      </c>
      <c r="I1100" s="10">
        <f t="shared" si="27"/>
        <v>117.90330983942994</v>
      </c>
    </row>
    <row r="1101" spans="1:9" x14ac:dyDescent="0.25">
      <c r="A1101" s="14"/>
      <c r="B1101" s="5">
        <f>DATE(YEAR(siječanj!B1101),MONTH(siječanj!B1101)+9,DAY(siječanj!B1101))</f>
        <v>43750</v>
      </c>
      <c r="C1101" s="9">
        <v>11.4375</v>
      </c>
      <c r="D1101">
        <v>0.90920103348233616</v>
      </c>
      <c r="E1101" s="6">
        <v>129.93552062726258</v>
      </c>
      <c r="F1101" s="10">
        <v>131.04082417446699</v>
      </c>
      <c r="G1101" s="10">
        <v>151.83886186943369</v>
      </c>
      <c r="H1101" s="10">
        <v>1.9701477869928832</v>
      </c>
      <c r="I1101" s="10">
        <f t="shared" si="27"/>
        <v>118.13750964037254</v>
      </c>
    </row>
    <row r="1102" spans="1:9" x14ac:dyDescent="0.25">
      <c r="A1102" s="14"/>
      <c r="B1102" s="5">
        <f>DATE(YEAR(siječanj!B1102),MONTH(siječanj!B1102)+9,DAY(siječanj!B1102))</f>
        <v>43750</v>
      </c>
      <c r="C1102" s="9">
        <v>11.4479166666667</v>
      </c>
      <c r="D1102">
        <v>0.90920103348233616</v>
      </c>
      <c r="E1102" s="6">
        <v>130.14617294621999</v>
      </c>
      <c r="F1102" s="10">
        <v>135.00298310467664</v>
      </c>
      <c r="G1102" s="10">
        <v>151.00919581878739</v>
      </c>
      <c r="H1102" s="10">
        <v>2.1662773434292459</v>
      </c>
      <c r="I1102" s="10">
        <f t="shared" si="27"/>
        <v>118.32903494647408</v>
      </c>
    </row>
    <row r="1103" spans="1:9" x14ac:dyDescent="0.25">
      <c r="A1103" s="14"/>
      <c r="B1103" s="5">
        <f>DATE(YEAR(siječanj!B1103),MONTH(siječanj!B1103)+9,DAY(siječanj!B1103))</f>
        <v>43750</v>
      </c>
      <c r="C1103" s="9">
        <v>11.4583333333333</v>
      </c>
      <c r="D1103">
        <v>0.90920103348233616</v>
      </c>
      <c r="E1103" s="6">
        <v>130.85408119510888</v>
      </c>
      <c r="F1103" s="10">
        <v>132.82409931584516</v>
      </c>
      <c r="G1103" s="10">
        <v>142.55250417605617</v>
      </c>
      <c r="H1103" s="10">
        <v>1.8784830616860211</v>
      </c>
      <c r="I1103" s="10">
        <f t="shared" si="27"/>
        <v>118.97266585797452</v>
      </c>
    </row>
    <row r="1104" spans="1:9" x14ac:dyDescent="0.25">
      <c r="A1104" s="14"/>
      <c r="B1104" s="5">
        <f>DATE(YEAR(siječanj!B1104),MONTH(siječanj!B1104)+9,DAY(siječanj!B1104))</f>
        <v>43750</v>
      </c>
      <c r="C1104" s="9">
        <v>11.46875</v>
      </c>
      <c r="D1104">
        <v>0.90920103348233616</v>
      </c>
      <c r="E1104" s="6">
        <v>130.94736805138521</v>
      </c>
      <c r="F1104" s="10">
        <v>128.85989750398349</v>
      </c>
      <c r="G1104" s="10">
        <v>144.48893350730526</v>
      </c>
      <c r="H1104" s="10">
        <v>2.4595772514302459</v>
      </c>
      <c r="I1104" s="10">
        <f t="shared" si="27"/>
        <v>119.05748236411128</v>
      </c>
    </row>
    <row r="1105" spans="1:9" x14ac:dyDescent="0.25">
      <c r="A1105" s="14"/>
      <c r="B1105" s="5">
        <f>DATE(YEAR(siječanj!B1105),MONTH(siječanj!B1105)+9,DAY(siječanj!B1105))</f>
        <v>43750</v>
      </c>
      <c r="C1105" s="9">
        <v>11.4791666666667</v>
      </c>
      <c r="D1105">
        <v>0.90920103348233616</v>
      </c>
      <c r="E1105" s="6">
        <v>134.00736812080993</v>
      </c>
      <c r="F1105" s="10">
        <v>127.09911011485686</v>
      </c>
      <c r="G1105" s="10">
        <v>138.70388961456524</v>
      </c>
      <c r="H1105" s="10">
        <v>2.2577159608796187</v>
      </c>
      <c r="I1105" s="10">
        <f t="shared" si="27"/>
        <v>121.83963758968825</v>
      </c>
    </row>
    <row r="1106" spans="1:9" x14ac:dyDescent="0.25">
      <c r="A1106" s="14"/>
      <c r="B1106" s="5">
        <f>DATE(YEAR(siječanj!B1106),MONTH(siječanj!B1106)+9,DAY(siječanj!B1106))</f>
        <v>43750</v>
      </c>
      <c r="C1106" s="9">
        <v>11.4895833333333</v>
      </c>
      <c r="D1106">
        <v>0.90920103348233616</v>
      </c>
      <c r="E1106" s="6">
        <v>132.17848693695663</v>
      </c>
      <c r="F1106" s="10">
        <v>123.5317410740317</v>
      </c>
      <c r="G1106" s="10">
        <v>144.39706281461409</v>
      </c>
      <c r="H1106" s="10">
        <v>2.7318051077791892</v>
      </c>
      <c r="I1106" s="10">
        <f t="shared" si="27"/>
        <v>120.17681692721244</v>
      </c>
    </row>
    <row r="1107" spans="1:9" x14ac:dyDescent="0.25">
      <c r="A1107" s="14"/>
      <c r="B1107" s="5">
        <f>DATE(YEAR(siječanj!B1107),MONTH(siječanj!B1107)+9,DAY(siječanj!B1107))</f>
        <v>43750</v>
      </c>
      <c r="C1107" s="9">
        <v>11.5</v>
      </c>
      <c r="D1107">
        <v>0.90920103348233616</v>
      </c>
      <c r="E1107" s="6">
        <v>129.88627249684438</v>
      </c>
      <c r="F1107" s="10">
        <v>120.95475624186112</v>
      </c>
      <c r="G1107" s="10">
        <v>128.25487876269989</v>
      </c>
      <c r="H1107" s="10">
        <v>2.4248336782785516</v>
      </c>
      <c r="I1107" s="10">
        <f t="shared" si="27"/>
        <v>118.09273318929925</v>
      </c>
    </row>
    <row r="1108" spans="1:9" x14ac:dyDescent="0.25">
      <c r="A1108" s="14"/>
      <c r="B1108" s="5">
        <f>DATE(YEAR(siječanj!B1108),MONTH(siječanj!B1108)+9,DAY(siječanj!B1108))</f>
        <v>43750</v>
      </c>
      <c r="C1108" s="9">
        <v>11.5104166666667</v>
      </c>
      <c r="D1108">
        <v>0.90920103348233616</v>
      </c>
      <c r="E1108" s="6">
        <v>127.80901448738393</v>
      </c>
      <c r="F1108" s="10">
        <v>117.34335888723992</v>
      </c>
      <c r="G1108" s="10">
        <v>127.17571120965093</v>
      </c>
      <c r="H1108" s="10">
        <v>2.9405146650451486</v>
      </c>
      <c r="I1108" s="10">
        <f t="shared" si="27"/>
        <v>116.20408806028834</v>
      </c>
    </row>
    <row r="1109" spans="1:9" x14ac:dyDescent="0.25">
      <c r="A1109" s="14"/>
      <c r="B1109" s="5">
        <f>DATE(YEAR(siječanj!B1109),MONTH(siječanj!B1109)+9,DAY(siječanj!B1109))</f>
        <v>43750</v>
      </c>
      <c r="C1109" s="9">
        <v>11.5208333333333</v>
      </c>
      <c r="D1109">
        <v>0.90920103348233616</v>
      </c>
      <c r="E1109" s="6">
        <v>128.82415848782972</v>
      </c>
      <c r="F1109" s="10">
        <v>117.03338671485193</v>
      </c>
      <c r="G1109" s="10">
        <v>135.34580867822314</v>
      </c>
      <c r="H1109" s="10">
        <v>3.296331394410791</v>
      </c>
      <c r="I1109" s="10">
        <f t="shared" si="27"/>
        <v>117.12705803462705</v>
      </c>
    </row>
    <row r="1110" spans="1:9" x14ac:dyDescent="0.25">
      <c r="A1110" s="14"/>
      <c r="B1110" s="5">
        <f>DATE(YEAR(siječanj!B1110),MONTH(siječanj!B1110)+9,DAY(siječanj!B1110))</f>
        <v>43750</v>
      </c>
      <c r="C1110" s="9">
        <v>11.53125</v>
      </c>
      <c r="D1110">
        <v>0.90920103348233616</v>
      </c>
      <c r="E1110" s="6">
        <v>129.76473295905382</v>
      </c>
      <c r="F1110" s="10">
        <v>113.72053504133547</v>
      </c>
      <c r="G1110" s="10">
        <v>131.44636178309707</v>
      </c>
      <c r="H1110" s="10">
        <v>3.3742655700607909</v>
      </c>
      <c r="I1110" s="10">
        <f t="shared" si="27"/>
        <v>117.98222931593109</v>
      </c>
    </row>
    <row r="1111" spans="1:9" x14ac:dyDescent="0.25">
      <c r="A1111" s="14"/>
      <c r="B1111" s="5">
        <f>DATE(YEAR(siječanj!B1111),MONTH(siječanj!B1111)+9,DAY(siječanj!B1111))</f>
        <v>43750</v>
      </c>
      <c r="C1111" s="9">
        <v>11.5416666666667</v>
      </c>
      <c r="D1111">
        <v>0.90920103348233616</v>
      </c>
      <c r="E1111" s="6">
        <v>128.19850681635475</v>
      </c>
      <c r="F1111" s="10">
        <v>109.45565636927832</v>
      </c>
      <c r="G1111" s="10">
        <v>133.27612108383809</v>
      </c>
      <c r="H1111" s="10">
        <v>3.7095615107342219</v>
      </c>
      <c r="I1111" s="10">
        <f t="shared" si="27"/>
        <v>116.55821488832206</v>
      </c>
    </row>
    <row r="1112" spans="1:9" x14ac:dyDescent="0.25">
      <c r="A1112" s="14"/>
      <c r="B1112" s="5">
        <f>DATE(YEAR(siječanj!B1112),MONTH(siječanj!B1112)+9,DAY(siječanj!B1112))</f>
        <v>43750</v>
      </c>
      <c r="C1112" s="9">
        <v>11.5520833333333</v>
      </c>
      <c r="D1112">
        <v>0.90920103348233616</v>
      </c>
      <c r="E1112" s="6">
        <v>127.79812714950019</v>
      </c>
      <c r="F1112" s="10">
        <v>107.49988415418632</v>
      </c>
      <c r="G1112" s="10">
        <v>128.34147515924482</v>
      </c>
      <c r="H1112" s="10">
        <v>6.0097537333620004</v>
      </c>
      <c r="I1112" s="10">
        <f t="shared" si="27"/>
        <v>116.19418928143257</v>
      </c>
    </row>
    <row r="1113" spans="1:9" x14ac:dyDescent="0.25">
      <c r="A1113" s="14"/>
      <c r="B1113" s="5">
        <f>DATE(YEAR(siječanj!B1113),MONTH(siječanj!B1113)+9,DAY(siječanj!B1113))</f>
        <v>43750</v>
      </c>
      <c r="C1113" s="9">
        <v>11.5625</v>
      </c>
      <c r="D1113">
        <v>0.90920103348233616</v>
      </c>
      <c r="E1113" s="6">
        <v>129.4737795746839</v>
      </c>
      <c r="F1113" s="10">
        <v>106.65860622500644</v>
      </c>
      <c r="G1113" s="10">
        <v>127.13285855694335</v>
      </c>
      <c r="H1113" s="10">
        <v>5.0265337241933183</v>
      </c>
      <c r="I1113" s="10">
        <f t="shared" si="27"/>
        <v>117.7176941981668</v>
      </c>
    </row>
    <row r="1114" spans="1:9" x14ac:dyDescent="0.25">
      <c r="A1114" s="14"/>
      <c r="B1114" s="5">
        <f>DATE(YEAR(siječanj!B1114),MONTH(siječanj!B1114)+9,DAY(siječanj!B1114))</f>
        <v>43750</v>
      </c>
      <c r="C1114" s="9">
        <v>11.5729166666667</v>
      </c>
      <c r="D1114">
        <v>0.90920103348233616</v>
      </c>
      <c r="E1114" s="6">
        <v>127.95815255318163</v>
      </c>
      <c r="F1114" s="10">
        <v>104.968296246113</v>
      </c>
      <c r="G1114" s="10">
        <v>117.92207101086122</v>
      </c>
      <c r="H1114" s="10">
        <v>4.3335191469189116</v>
      </c>
      <c r="I1114" s="10">
        <f t="shared" si="27"/>
        <v>116.33968454384318</v>
      </c>
    </row>
    <row r="1115" spans="1:9" x14ac:dyDescent="0.25">
      <c r="A1115" s="14"/>
      <c r="B1115" s="5">
        <f>DATE(YEAR(siječanj!B1115),MONTH(siječanj!B1115)+9,DAY(siječanj!B1115))</f>
        <v>43750</v>
      </c>
      <c r="C1115" s="9">
        <v>11.5833333333333</v>
      </c>
      <c r="D1115">
        <v>0.90920103348233616</v>
      </c>
      <c r="E1115" s="6">
        <v>126.13774757084087</v>
      </c>
      <c r="F1115" s="10">
        <v>101.89769260943355</v>
      </c>
      <c r="G1115" s="10">
        <v>117.50589532795745</v>
      </c>
      <c r="H1115" s="10">
        <v>5.3183959463988568</v>
      </c>
      <c r="I1115" s="10">
        <f t="shared" si="27"/>
        <v>114.68457045254256</v>
      </c>
    </row>
    <row r="1116" spans="1:9" x14ac:dyDescent="0.25">
      <c r="A1116" s="14"/>
      <c r="B1116" s="5">
        <f>DATE(YEAR(siječanj!B1116),MONTH(siječanj!B1116)+9,DAY(siječanj!B1116))</f>
        <v>43750</v>
      </c>
      <c r="C1116" s="9">
        <v>11.59375</v>
      </c>
      <c r="D1116">
        <v>0.90920103348233616</v>
      </c>
      <c r="E1116" s="6">
        <v>125.93271362646604</v>
      </c>
      <c r="F1116" s="10">
        <v>100.05083528508754</v>
      </c>
      <c r="G1116" s="10">
        <v>110.83244562064053</v>
      </c>
      <c r="H1116" s="10">
        <v>5.5079843826329054</v>
      </c>
      <c r="I1116" s="10">
        <f t="shared" si="27"/>
        <v>114.498153378418</v>
      </c>
    </row>
    <row r="1117" spans="1:9" x14ac:dyDescent="0.25">
      <c r="A1117" s="14"/>
      <c r="B1117" s="5">
        <f>DATE(YEAR(siječanj!B1117),MONTH(siječanj!B1117)+9,DAY(siječanj!B1117))</f>
        <v>43750</v>
      </c>
      <c r="C1117" s="9">
        <v>11.6041666666667</v>
      </c>
      <c r="D1117">
        <v>0.90920103348233616</v>
      </c>
      <c r="E1117" s="6">
        <v>124.90716272864853</v>
      </c>
      <c r="F1117" s="10">
        <v>97.55535701595889</v>
      </c>
      <c r="G1117" s="10">
        <v>108.91600563095041</v>
      </c>
      <c r="H1117" s="10">
        <v>6.7247928166219912</v>
      </c>
      <c r="I1117" s="10">
        <f t="shared" si="27"/>
        <v>113.56572144223358</v>
      </c>
    </row>
    <row r="1118" spans="1:9" x14ac:dyDescent="0.25">
      <c r="A1118" s="14"/>
      <c r="B1118" s="5">
        <f>DATE(YEAR(siječanj!B1118),MONTH(siječanj!B1118)+9,DAY(siječanj!B1118))</f>
        <v>43750</v>
      </c>
      <c r="C1118" s="9">
        <v>11.6145833333333</v>
      </c>
      <c r="D1118">
        <v>0.90920103348233616</v>
      </c>
      <c r="E1118" s="6">
        <v>123.85116738764221</v>
      </c>
      <c r="F1118" s="10">
        <v>96.888358163348357</v>
      </c>
      <c r="G1118" s="10">
        <v>108.12205949004978</v>
      </c>
      <c r="H1118" s="10">
        <v>5.9389769718948333</v>
      </c>
      <c r="I1118" s="10">
        <f t="shared" si="27"/>
        <v>112.6056093868381</v>
      </c>
    </row>
    <row r="1119" spans="1:9" x14ac:dyDescent="0.25">
      <c r="A1119" s="14"/>
      <c r="B1119" s="5">
        <f>DATE(YEAR(siječanj!B1119),MONTH(siječanj!B1119)+9,DAY(siječanj!B1119))</f>
        <v>43750</v>
      </c>
      <c r="C1119" s="9">
        <v>11.625</v>
      </c>
      <c r="D1119">
        <v>0.90920103348233616</v>
      </c>
      <c r="E1119" s="6">
        <v>122.02138785944312</v>
      </c>
      <c r="F1119" s="10">
        <v>96.50676071402286</v>
      </c>
      <c r="G1119" s="10">
        <v>112.40354364439303</v>
      </c>
      <c r="H1119" s="10">
        <v>4.1855385581877487</v>
      </c>
      <c r="I1119" s="10">
        <f t="shared" si="27"/>
        <v>110.94197194875467</v>
      </c>
    </row>
    <row r="1120" spans="1:9" x14ac:dyDescent="0.25">
      <c r="A1120" s="14"/>
      <c r="B1120" s="5">
        <f>DATE(YEAR(siječanj!B1120),MONTH(siječanj!B1120)+9,DAY(siječanj!B1120))</f>
        <v>43750</v>
      </c>
      <c r="C1120" s="9">
        <v>11.6354166666667</v>
      </c>
      <c r="D1120">
        <v>0.90920103348233616</v>
      </c>
      <c r="E1120" s="6">
        <v>120.95981881291007</v>
      </c>
      <c r="F1120" s="10">
        <v>96.592011891173442</v>
      </c>
      <c r="G1120" s="10">
        <v>109.10246845681012</v>
      </c>
      <c r="H1120" s="10">
        <v>4.4217572376750045</v>
      </c>
      <c r="I1120" s="10">
        <f t="shared" si="27"/>
        <v>109.97679227453396</v>
      </c>
    </row>
    <row r="1121" spans="1:9" x14ac:dyDescent="0.25">
      <c r="A1121" s="14"/>
      <c r="B1121" s="5">
        <f>DATE(YEAR(siječanj!B1121),MONTH(siječanj!B1121)+9,DAY(siječanj!B1121))</f>
        <v>43750</v>
      </c>
      <c r="C1121" s="9">
        <v>11.6458333333333</v>
      </c>
      <c r="D1121">
        <v>0.90920103348233616</v>
      </c>
      <c r="E1121" s="6">
        <v>123.00897303770923</v>
      </c>
      <c r="F1121" s="10">
        <v>95.094595694354027</v>
      </c>
      <c r="G1121" s="10">
        <v>104.33341696715982</v>
      </c>
      <c r="H1121" s="10">
        <v>4.004867375603629</v>
      </c>
      <c r="I1121" s="10">
        <f t="shared" si="27"/>
        <v>111.83988541348606</v>
      </c>
    </row>
    <row r="1122" spans="1:9" x14ac:dyDescent="0.25">
      <c r="A1122" s="14"/>
      <c r="B1122" s="5">
        <f>DATE(YEAR(siječanj!B1122),MONTH(siječanj!B1122)+9,DAY(siječanj!B1122))</f>
        <v>43750</v>
      </c>
      <c r="C1122" s="9">
        <v>11.65625</v>
      </c>
      <c r="D1122">
        <v>0.90920103348233616</v>
      </c>
      <c r="E1122" s="6">
        <v>124.21008920742207</v>
      </c>
      <c r="F1122" s="10">
        <v>94.283431205321051</v>
      </c>
      <c r="G1122" s="10">
        <v>106.87510188562553</v>
      </c>
      <c r="H1122" s="10">
        <v>3.5453481787662042</v>
      </c>
      <c r="I1122" s="10">
        <f t="shared" si="27"/>
        <v>112.93194147632131</v>
      </c>
    </row>
    <row r="1123" spans="1:9" x14ac:dyDescent="0.25">
      <c r="A1123" s="14"/>
      <c r="B1123" s="5">
        <f>DATE(YEAR(siječanj!B1123),MONTH(siječanj!B1123)+9,DAY(siječanj!B1123))</f>
        <v>43750</v>
      </c>
      <c r="C1123" s="9">
        <v>11.6666666666667</v>
      </c>
      <c r="D1123">
        <v>0.90920103348233616</v>
      </c>
      <c r="E1123" s="6">
        <v>120.42504683192298</v>
      </c>
      <c r="F1123" s="10">
        <v>92.719884240368785</v>
      </c>
      <c r="G1123" s="10">
        <v>104.95504535040435</v>
      </c>
      <c r="H1123" s="10">
        <v>3.7334619115468701</v>
      </c>
      <c r="I1123" s="10">
        <f t="shared" si="27"/>
        <v>109.4905770367431</v>
      </c>
    </row>
    <row r="1124" spans="1:9" x14ac:dyDescent="0.25">
      <c r="A1124" s="14"/>
      <c r="B1124" s="5">
        <f>DATE(YEAR(siječanj!B1124),MONTH(siječanj!B1124)+9,DAY(siječanj!B1124))</f>
        <v>43750</v>
      </c>
      <c r="C1124" s="9">
        <v>11.6770833333333</v>
      </c>
      <c r="D1124">
        <v>0.90920103348233616</v>
      </c>
      <c r="E1124" s="6">
        <v>119.47153322418222</v>
      </c>
      <c r="F1124" s="10">
        <v>91.749828510235361</v>
      </c>
      <c r="G1124" s="10">
        <v>101.57627664972588</v>
      </c>
      <c r="H1124" s="10">
        <v>3.925868692169098</v>
      </c>
      <c r="I1124" s="10">
        <f t="shared" si="27"/>
        <v>108.62364147914575</v>
      </c>
    </row>
    <row r="1125" spans="1:9" x14ac:dyDescent="0.25">
      <c r="A1125" s="14"/>
      <c r="B1125" s="5">
        <f>DATE(YEAR(siječanj!B1125),MONTH(siječanj!B1125)+9,DAY(siječanj!B1125))</f>
        <v>43750</v>
      </c>
      <c r="C1125" s="9">
        <v>11.6875</v>
      </c>
      <c r="D1125">
        <v>0.90920103348233616</v>
      </c>
      <c r="E1125" s="6">
        <v>121.39046325408425</v>
      </c>
      <c r="F1125" s="10">
        <v>92.460783433282955</v>
      </c>
      <c r="G1125" s="10">
        <v>103.71431334211623</v>
      </c>
      <c r="H1125" s="10">
        <v>4.2067997000383732</v>
      </c>
      <c r="I1125" s="10">
        <f t="shared" si="27"/>
        <v>110.36833464551296</v>
      </c>
    </row>
    <row r="1126" spans="1:9" x14ac:dyDescent="0.25">
      <c r="A1126" s="14"/>
      <c r="B1126" s="5">
        <f>DATE(YEAR(siječanj!B1126),MONTH(siječanj!B1126)+9,DAY(siječanj!B1126))</f>
        <v>43750</v>
      </c>
      <c r="C1126" s="9">
        <v>11.6979166666667</v>
      </c>
      <c r="D1126">
        <v>0.90920103348233616</v>
      </c>
      <c r="E1126" s="6">
        <v>124.9805510095039</v>
      </c>
      <c r="F1126" s="10">
        <v>93.603392426409371</v>
      </c>
      <c r="G1126" s="10">
        <v>102.37995655634549</v>
      </c>
      <c r="H1126" s="10">
        <v>3.2815893622631762</v>
      </c>
      <c r="I1126" s="10">
        <f t="shared" si="27"/>
        <v>113.63244614303278</v>
      </c>
    </row>
    <row r="1127" spans="1:9" x14ac:dyDescent="0.25">
      <c r="A1127" s="14"/>
      <c r="B1127" s="5">
        <f>DATE(YEAR(siječanj!B1127),MONTH(siječanj!B1127)+9,DAY(siječanj!B1127))</f>
        <v>43750</v>
      </c>
      <c r="C1127" s="9">
        <v>11.7083333333333</v>
      </c>
      <c r="D1127">
        <v>0.90920103348233616</v>
      </c>
      <c r="E1127" s="6">
        <v>126.37191368080762</v>
      </c>
      <c r="F1127" s="10">
        <v>93.105463101479643</v>
      </c>
      <c r="G1127" s="10">
        <v>103.27757834044435</v>
      </c>
      <c r="H1127" s="10">
        <v>3.1212218648099483</v>
      </c>
      <c r="I1127" s="10">
        <f t="shared" si="27"/>
        <v>114.89747452173087</v>
      </c>
    </row>
    <row r="1128" spans="1:9" x14ac:dyDescent="0.25">
      <c r="A1128" s="14"/>
      <c r="B1128" s="5">
        <f>DATE(YEAR(siječanj!B1128),MONTH(siječanj!B1128)+9,DAY(siječanj!B1128))</f>
        <v>43750</v>
      </c>
      <c r="C1128" s="9">
        <v>11.71875</v>
      </c>
      <c r="D1128">
        <v>0.90920103348233616</v>
      </c>
      <c r="E1128" s="6">
        <v>128.55763411379161</v>
      </c>
      <c r="F1128" s="10">
        <v>93.090536820804402</v>
      </c>
      <c r="G1128" s="10">
        <v>102.78175436345323</v>
      </c>
      <c r="H1128" s="10">
        <v>6.1952802319971818</v>
      </c>
      <c r="I1128" s="10">
        <f t="shared" si="27"/>
        <v>116.88473379830336</v>
      </c>
    </row>
    <row r="1129" spans="1:9" x14ac:dyDescent="0.25">
      <c r="A1129" s="14"/>
      <c r="B1129" s="5">
        <f>DATE(YEAR(siječanj!B1129),MONTH(siječanj!B1129)+9,DAY(siječanj!B1129))</f>
        <v>43750</v>
      </c>
      <c r="C1129" s="9">
        <v>11.7291666666667</v>
      </c>
      <c r="D1129">
        <v>0.90920103348233616</v>
      </c>
      <c r="E1129" s="6">
        <v>131.81975371985709</v>
      </c>
      <c r="F1129" s="10">
        <v>92.718443386708529</v>
      </c>
      <c r="G1129" s="10">
        <v>102.3250982569305</v>
      </c>
      <c r="H1129" s="10">
        <v>24.160747001281656</v>
      </c>
      <c r="I1129" s="10">
        <f t="shared" si="27"/>
        <v>119.85065631548109</v>
      </c>
    </row>
    <row r="1130" spans="1:9" x14ac:dyDescent="0.25">
      <c r="A1130" s="14"/>
      <c r="B1130" s="5">
        <f>DATE(YEAR(siječanj!B1130),MONTH(siječanj!B1130)+9,DAY(siječanj!B1130))</f>
        <v>43750</v>
      </c>
      <c r="C1130" s="9">
        <v>11.7395833333333</v>
      </c>
      <c r="D1130">
        <v>0.90920103348233616</v>
      </c>
      <c r="E1130" s="6">
        <v>141.621527332911</v>
      </c>
      <c r="F1130" s="10">
        <v>92.332049781048823</v>
      </c>
      <c r="G1130" s="10">
        <v>104.15122094252045</v>
      </c>
      <c r="H1130" s="10">
        <v>42.553354522449823</v>
      </c>
      <c r="I1130" s="10">
        <f t="shared" si="27"/>
        <v>128.76243901442959</v>
      </c>
    </row>
    <row r="1131" spans="1:9" x14ac:dyDescent="0.25">
      <c r="A1131" s="14"/>
      <c r="B1131" s="5">
        <f>DATE(YEAR(siječanj!B1131),MONTH(siječanj!B1131)+9,DAY(siječanj!B1131))</f>
        <v>43750</v>
      </c>
      <c r="C1131" s="9">
        <v>11.75</v>
      </c>
      <c r="D1131">
        <v>0.90920103348233616</v>
      </c>
      <c r="E1131" s="6">
        <v>141.36973481349841</v>
      </c>
      <c r="F1131" s="10">
        <v>94.458412647880763</v>
      </c>
      <c r="G1131" s="10">
        <v>108.64446367182074</v>
      </c>
      <c r="H1131" s="10">
        <v>60.272757916194614</v>
      </c>
      <c r="I1131" s="10">
        <f t="shared" si="27"/>
        <v>128.53350899555656</v>
      </c>
    </row>
    <row r="1132" spans="1:9" x14ac:dyDescent="0.25">
      <c r="A1132" s="14"/>
      <c r="B1132" s="5">
        <f>DATE(YEAR(siječanj!B1132),MONTH(siječanj!B1132)+9,DAY(siječanj!B1132))</f>
        <v>43750</v>
      </c>
      <c r="C1132" s="9">
        <v>11.7604166666667</v>
      </c>
      <c r="D1132">
        <v>0.90920103348233616</v>
      </c>
      <c r="E1132" s="6">
        <v>146.1508713260838</v>
      </c>
      <c r="F1132" s="10">
        <v>95.917395377707393</v>
      </c>
      <c r="G1132" s="10">
        <v>107.54195916459025</v>
      </c>
      <c r="H1132" s="10">
        <v>76.966703152605945</v>
      </c>
      <c r="I1132" s="10">
        <f t="shared" si="27"/>
        <v>132.88052325401932</v>
      </c>
    </row>
    <row r="1133" spans="1:9" x14ac:dyDescent="0.25">
      <c r="A1133" s="14"/>
      <c r="B1133" s="5">
        <f>DATE(YEAR(siječanj!B1133),MONTH(siječanj!B1133)+9,DAY(siječanj!B1133))</f>
        <v>43750</v>
      </c>
      <c r="C1133" s="9">
        <v>11.7708333333333</v>
      </c>
      <c r="D1133">
        <v>0.90920103348233616</v>
      </c>
      <c r="E1133" s="6">
        <v>152.46870177956487</v>
      </c>
      <c r="F1133" s="10">
        <v>95.113114075379997</v>
      </c>
      <c r="G1133" s="10">
        <v>109.24337324518096</v>
      </c>
      <c r="H1133" s="10">
        <v>94.748294210703051</v>
      </c>
      <c r="I1133" s="10">
        <f t="shared" si="27"/>
        <v>138.62470123169049</v>
      </c>
    </row>
    <row r="1134" spans="1:9" x14ac:dyDescent="0.25">
      <c r="A1134" s="14"/>
      <c r="B1134" s="5">
        <f>DATE(YEAR(siječanj!B1134),MONTH(siječanj!B1134)+9,DAY(siječanj!B1134))</f>
        <v>43750</v>
      </c>
      <c r="C1134" s="9">
        <v>11.78125</v>
      </c>
      <c r="D1134">
        <v>0.90920103348233616</v>
      </c>
      <c r="E1134" s="6">
        <v>159.01164938493935</v>
      </c>
      <c r="F1134" s="10">
        <v>97.544331876670128</v>
      </c>
      <c r="G1134" s="10">
        <v>112.17514735442353</v>
      </c>
      <c r="H1134" s="10">
        <v>128.34306036600873</v>
      </c>
      <c r="I1134" s="10">
        <f t="shared" si="27"/>
        <v>144.57355595651774</v>
      </c>
    </row>
    <row r="1135" spans="1:9" x14ac:dyDescent="0.25">
      <c r="A1135" s="14"/>
      <c r="B1135" s="5">
        <f>DATE(YEAR(siječanj!B1135),MONTH(siječanj!B1135)+9,DAY(siječanj!B1135))</f>
        <v>43750</v>
      </c>
      <c r="C1135" s="9">
        <v>11.7916666666667</v>
      </c>
      <c r="D1135">
        <v>0.90920103348233616</v>
      </c>
      <c r="E1135" s="6">
        <v>164.49585499869443</v>
      </c>
      <c r="F1135" s="10">
        <v>97.792242990149433</v>
      </c>
      <c r="G1135" s="10">
        <v>111.36324693143588</v>
      </c>
      <c r="H1135" s="10">
        <v>158.24339222646563</v>
      </c>
      <c r="I1135" s="10">
        <f t="shared" si="27"/>
        <v>149.55980136837348</v>
      </c>
    </row>
    <row r="1136" spans="1:9" x14ac:dyDescent="0.25">
      <c r="A1136" s="14"/>
      <c r="B1136" s="5">
        <f>DATE(YEAR(siječanj!B1136),MONTH(siječanj!B1136)+9,DAY(siječanj!B1136))</f>
        <v>43750</v>
      </c>
      <c r="C1136" s="9">
        <v>11.8020833333333</v>
      </c>
      <c r="D1136">
        <v>0.90920103348233616</v>
      </c>
      <c r="E1136" s="6">
        <v>170.31968341480271</v>
      </c>
      <c r="F1136" s="10">
        <v>97.016822909746153</v>
      </c>
      <c r="G1136" s="10">
        <v>115.70526507374122</v>
      </c>
      <c r="H1136" s="10">
        <v>184.13432655037121</v>
      </c>
      <c r="I1136" s="10">
        <f t="shared" si="27"/>
        <v>154.85483218312294</v>
      </c>
    </row>
    <row r="1137" spans="1:9" x14ac:dyDescent="0.25">
      <c r="A1137" s="14"/>
      <c r="B1137" s="5">
        <f>DATE(YEAR(siječanj!B1137),MONTH(siječanj!B1137)+9,DAY(siječanj!B1137))</f>
        <v>43750</v>
      </c>
      <c r="C1137" s="9">
        <v>11.8125</v>
      </c>
      <c r="D1137">
        <v>0.90920103348233616</v>
      </c>
      <c r="E1137" s="6">
        <v>172.49083280176231</v>
      </c>
      <c r="F1137" s="10">
        <v>96.876389846872513</v>
      </c>
      <c r="G1137" s="10">
        <v>117.14960337732647</v>
      </c>
      <c r="H1137" s="10">
        <v>201.44726005251067</v>
      </c>
      <c r="I1137" s="10">
        <f t="shared" si="27"/>
        <v>156.82884344959115</v>
      </c>
    </row>
    <row r="1138" spans="1:9" x14ac:dyDescent="0.25">
      <c r="A1138" s="14"/>
      <c r="B1138" s="5">
        <f>DATE(YEAR(siječanj!B1138),MONTH(siječanj!B1138)+9,DAY(siječanj!B1138))</f>
        <v>43750</v>
      </c>
      <c r="C1138" s="9">
        <v>11.8229166666667</v>
      </c>
      <c r="D1138">
        <v>0.90920103348233616</v>
      </c>
      <c r="E1138" s="6">
        <v>171.44859552996357</v>
      </c>
      <c r="F1138" s="10">
        <v>94.674608926755127</v>
      </c>
      <c r="G1138" s="10">
        <v>117.58745023594851</v>
      </c>
      <c r="H1138" s="10">
        <v>222.68830431631653</v>
      </c>
      <c r="I1138" s="10">
        <f t="shared" si="27"/>
        <v>155.88124024493791</v>
      </c>
    </row>
    <row r="1139" spans="1:9" x14ac:dyDescent="0.25">
      <c r="A1139" s="14"/>
      <c r="B1139" s="5">
        <f>DATE(YEAR(siječanj!B1139),MONTH(siječanj!B1139)+9,DAY(siječanj!B1139))</f>
        <v>43750</v>
      </c>
      <c r="C1139" s="9">
        <v>11.8333333333333</v>
      </c>
      <c r="D1139">
        <v>0.90920103348233616</v>
      </c>
      <c r="E1139" s="6">
        <v>168.78557035269054</v>
      </c>
      <c r="F1139" s="10">
        <v>93.674993622227205</v>
      </c>
      <c r="G1139" s="10">
        <v>111.43282830411161</v>
      </c>
      <c r="H1139" s="10">
        <v>227.20085786505314</v>
      </c>
      <c r="I1139" s="10">
        <f t="shared" si="27"/>
        <v>153.4600150015718</v>
      </c>
    </row>
    <row r="1140" spans="1:9" x14ac:dyDescent="0.25">
      <c r="A1140" s="14"/>
      <c r="B1140" s="5">
        <f>DATE(YEAR(siječanj!B1140),MONTH(siječanj!B1140)+9,DAY(siječanj!B1140))</f>
        <v>43750</v>
      </c>
      <c r="C1140" s="9">
        <v>11.84375</v>
      </c>
      <c r="D1140">
        <v>0.90920103348233616</v>
      </c>
      <c r="E1140" s="6">
        <v>167.31314128615043</v>
      </c>
      <c r="F1140" s="10">
        <v>80.175499219804522</v>
      </c>
      <c r="G1140" s="10">
        <v>97.207389300112126</v>
      </c>
      <c r="H1140" s="10">
        <v>227.20627945122268</v>
      </c>
      <c r="I1140" s="10">
        <f t="shared" si="27"/>
        <v>152.1212809725441</v>
      </c>
    </row>
    <row r="1141" spans="1:9" x14ac:dyDescent="0.25">
      <c r="A1141" s="14"/>
      <c r="B1141" s="5">
        <f>DATE(YEAR(siječanj!B1141),MONTH(siječanj!B1141)+9,DAY(siječanj!B1141))</f>
        <v>43750</v>
      </c>
      <c r="C1141" s="9">
        <v>11.8541666666667</v>
      </c>
      <c r="D1141">
        <v>0.90920103348233616</v>
      </c>
      <c r="E1141" s="6">
        <v>165.63093144356517</v>
      </c>
      <c r="F1141" s="10">
        <v>74.466792869232833</v>
      </c>
      <c r="G1141" s="10">
        <v>89.408756414920489</v>
      </c>
      <c r="H1141" s="10">
        <v>227.90912371739088</v>
      </c>
      <c r="I1141" s="10">
        <f t="shared" si="27"/>
        <v>150.59181404513143</v>
      </c>
    </row>
    <row r="1142" spans="1:9" x14ac:dyDescent="0.25">
      <c r="A1142" s="14"/>
      <c r="B1142" s="5">
        <f>DATE(YEAR(siječanj!B1142),MONTH(siječanj!B1142)+9,DAY(siječanj!B1142))</f>
        <v>43750</v>
      </c>
      <c r="C1142" s="9">
        <v>11.8645833333333</v>
      </c>
      <c r="D1142">
        <v>0.90920103348233616</v>
      </c>
      <c r="E1142" s="6">
        <v>162.31080757948556</v>
      </c>
      <c r="F1142" s="10">
        <v>72.270606795918695</v>
      </c>
      <c r="G1142" s="10">
        <v>86.618380806701722</v>
      </c>
      <c r="H1142" s="10">
        <v>228.83284734598581</v>
      </c>
      <c r="I1142" s="10">
        <f t="shared" si="27"/>
        <v>147.57315399662087</v>
      </c>
    </row>
    <row r="1143" spans="1:9" x14ac:dyDescent="0.25">
      <c r="A1143" s="14"/>
      <c r="B1143" s="5">
        <f>DATE(YEAR(siječanj!B1143),MONTH(siječanj!B1143)+9,DAY(siječanj!B1143))</f>
        <v>43750</v>
      </c>
      <c r="C1143" s="9">
        <v>11.875</v>
      </c>
      <c r="D1143">
        <v>0.90920103348233616</v>
      </c>
      <c r="E1143" s="6">
        <v>160.82625136059994</v>
      </c>
      <c r="F1143" s="10">
        <v>72.446178225910316</v>
      </c>
      <c r="G1143" s="10">
        <v>80.065918796828797</v>
      </c>
      <c r="H1143" s="10">
        <v>229.72288390539563</v>
      </c>
      <c r="I1143" s="10">
        <f t="shared" si="27"/>
        <v>146.22339394814745</v>
      </c>
    </row>
    <row r="1144" spans="1:9" x14ac:dyDescent="0.25">
      <c r="A1144" s="14"/>
      <c r="B1144" s="5">
        <f>DATE(YEAR(siječanj!B1144),MONTH(siječanj!B1144)+9,DAY(siječanj!B1144))</f>
        <v>43750</v>
      </c>
      <c r="C1144" s="9">
        <v>11.8854166666667</v>
      </c>
      <c r="D1144">
        <v>0.90920103348233616</v>
      </c>
      <c r="E1144" s="6">
        <v>165.50695198267852</v>
      </c>
      <c r="F1144" s="10">
        <v>68.355606725062131</v>
      </c>
      <c r="G1144" s="10">
        <v>69.016071688079492</v>
      </c>
      <c r="H1144" s="10">
        <v>238.32183972297659</v>
      </c>
      <c r="I1144" s="10">
        <f t="shared" si="27"/>
        <v>150.47909179116269</v>
      </c>
    </row>
    <row r="1145" spans="1:9" x14ac:dyDescent="0.25">
      <c r="A1145" s="14"/>
      <c r="B1145" s="5">
        <f>DATE(YEAR(siječanj!B1145),MONTH(siječanj!B1145)+9,DAY(siječanj!B1145))</f>
        <v>43750</v>
      </c>
      <c r="C1145" s="9">
        <v>11.8958333333333</v>
      </c>
      <c r="D1145">
        <v>0.90920103348233616</v>
      </c>
      <c r="E1145" s="6">
        <v>169.33118996573396</v>
      </c>
      <c r="F1145" s="10">
        <v>66.753465752319258</v>
      </c>
      <c r="G1145" s="10">
        <v>62.860683096757072</v>
      </c>
      <c r="H1145" s="10">
        <v>244.29048784841072</v>
      </c>
      <c r="I1145" s="10">
        <f t="shared" si="27"/>
        <v>153.9560929176391</v>
      </c>
    </row>
    <row r="1146" spans="1:9" x14ac:dyDescent="0.25">
      <c r="A1146" s="14"/>
      <c r="B1146" s="5">
        <f>DATE(YEAR(siječanj!B1146),MONTH(siječanj!B1146)+9,DAY(siječanj!B1146))</f>
        <v>43750</v>
      </c>
      <c r="C1146" s="9">
        <v>11.90625</v>
      </c>
      <c r="D1146">
        <v>0.90920103348233616</v>
      </c>
      <c r="E1146" s="6">
        <v>163.90753673146889</v>
      </c>
      <c r="F1146" s="10">
        <v>65.447546632633006</v>
      </c>
      <c r="G1146" s="10">
        <v>60.197271918829955</v>
      </c>
      <c r="H1146" s="10">
        <v>244.3898012222258</v>
      </c>
      <c r="I1146" s="10">
        <f t="shared" si="27"/>
        <v>149.02490179179549</v>
      </c>
    </row>
    <row r="1147" spans="1:9" x14ac:dyDescent="0.25">
      <c r="A1147" s="14"/>
      <c r="B1147" s="5">
        <f>DATE(YEAR(siječanj!B1147),MONTH(siječanj!B1147)+9,DAY(siječanj!B1147))</f>
        <v>43750</v>
      </c>
      <c r="C1147" s="9">
        <v>11.9166666666667</v>
      </c>
      <c r="D1147">
        <v>0.90920103348233616</v>
      </c>
      <c r="E1147" s="6">
        <v>160.60067163581681</v>
      </c>
      <c r="F1147" s="10">
        <v>64.691463691324472</v>
      </c>
      <c r="G1147" s="10">
        <v>57.859381950089777</v>
      </c>
      <c r="H1147" s="10">
        <v>240.08782212033259</v>
      </c>
      <c r="I1147" s="10">
        <f t="shared" si="27"/>
        <v>146.01829662924195</v>
      </c>
    </row>
    <row r="1148" spans="1:9" x14ac:dyDescent="0.25">
      <c r="A1148" s="14"/>
      <c r="B1148" s="5">
        <f>DATE(YEAR(siječanj!B1148),MONTH(siječanj!B1148)+9,DAY(siječanj!B1148))</f>
        <v>43750</v>
      </c>
      <c r="C1148" s="9">
        <v>11.9270833333333</v>
      </c>
      <c r="D1148">
        <v>0.90920103348233616</v>
      </c>
      <c r="E1148" s="6">
        <v>151.54726253922928</v>
      </c>
      <c r="F1148" s="10">
        <v>64.4845988463221</v>
      </c>
      <c r="G1148" s="10">
        <v>54.590309778621275</v>
      </c>
      <c r="H1148" s="10">
        <v>240.57842314361926</v>
      </c>
      <c r="I1148" s="10">
        <f t="shared" si="27"/>
        <v>137.78692772208618</v>
      </c>
    </row>
    <row r="1149" spans="1:9" x14ac:dyDescent="0.25">
      <c r="A1149" s="14"/>
      <c r="B1149" s="5">
        <f>DATE(YEAR(siječanj!B1149),MONTH(siječanj!B1149)+9,DAY(siječanj!B1149))</f>
        <v>43750</v>
      </c>
      <c r="C1149" s="9">
        <v>11.9375</v>
      </c>
      <c r="D1149">
        <v>0.90920103348233616</v>
      </c>
      <c r="E1149" s="6">
        <v>141.13182543664985</v>
      </c>
      <c r="F1149" s="10">
        <v>62.032326119400786</v>
      </c>
      <c r="G1149" s="10">
        <v>53.584167545046746</v>
      </c>
      <c r="H1149" s="10">
        <v>240.27436110193577</v>
      </c>
      <c r="I1149" s="10">
        <f t="shared" si="27"/>
        <v>128.31720154425071</v>
      </c>
    </row>
    <row r="1150" spans="1:9" x14ac:dyDescent="0.25">
      <c r="A1150" s="14"/>
      <c r="B1150" s="5">
        <f>DATE(YEAR(siječanj!B1150),MONTH(siječanj!B1150)+9,DAY(siječanj!B1150))</f>
        <v>43750</v>
      </c>
      <c r="C1150" s="9">
        <v>11.9479166666667</v>
      </c>
      <c r="D1150">
        <v>0.90920103348233616</v>
      </c>
      <c r="E1150" s="6">
        <v>132.19476831149797</v>
      </c>
      <c r="F1150" s="10">
        <v>61.718914360419966</v>
      </c>
      <c r="G1150" s="10">
        <v>52.803182364767395</v>
      </c>
      <c r="H1150" s="10">
        <v>236.99967303168168</v>
      </c>
      <c r="I1150" s="10">
        <f t="shared" si="27"/>
        <v>120.19161996977193</v>
      </c>
    </row>
    <row r="1151" spans="1:9" x14ac:dyDescent="0.25">
      <c r="A1151" s="14"/>
      <c r="B1151" s="5">
        <f>DATE(YEAR(siječanj!B1151),MONTH(siječanj!B1151)+9,DAY(siječanj!B1151))</f>
        <v>43750</v>
      </c>
      <c r="C1151" s="9">
        <v>11.9583333333333</v>
      </c>
      <c r="D1151">
        <v>0.90920103348233616</v>
      </c>
      <c r="E1151" s="6">
        <v>123.06328068318882</v>
      </c>
      <c r="F1151" s="10">
        <v>60.667352067244622</v>
      </c>
      <c r="G1151" s="10">
        <v>54.450380373784334</v>
      </c>
      <c r="H1151" s="10">
        <v>235.62966151776291</v>
      </c>
      <c r="I1151" s="10">
        <f t="shared" si="27"/>
        <v>111.8892619808821</v>
      </c>
    </row>
    <row r="1152" spans="1:9" x14ac:dyDescent="0.25">
      <c r="A1152" s="14"/>
      <c r="B1152" s="5">
        <f>DATE(YEAR(siječanj!B1152),MONTH(siječanj!B1152)+9,DAY(siječanj!B1152))</f>
        <v>43750</v>
      </c>
      <c r="C1152" s="9">
        <v>11.96875</v>
      </c>
      <c r="D1152">
        <v>0.90920103348233616</v>
      </c>
      <c r="E1152" s="6">
        <v>113.4609524192977</v>
      </c>
      <c r="F1152" s="10">
        <v>58.871915960433249</v>
      </c>
      <c r="G1152" s="10">
        <v>55.281282713025057</v>
      </c>
      <c r="H1152" s="10">
        <v>236.12447555071188</v>
      </c>
      <c r="I1152" s="10">
        <f t="shared" si="27"/>
        <v>103.15881519951563</v>
      </c>
    </row>
    <row r="1153" spans="1:9" x14ac:dyDescent="0.25">
      <c r="A1153" s="14"/>
      <c r="B1153" s="5">
        <f>DATE(YEAR(siječanj!B1153),MONTH(siječanj!B1153)+9,DAY(siječanj!B1153))</f>
        <v>43750</v>
      </c>
      <c r="C1153" s="9">
        <v>11.9791666666667</v>
      </c>
      <c r="D1153">
        <v>0.90920103348233616</v>
      </c>
      <c r="E1153" s="6">
        <v>105.67455826157772</v>
      </c>
      <c r="F1153" s="10">
        <v>57.659965383218001</v>
      </c>
      <c r="G1153" s="10">
        <v>55.887457488839431</v>
      </c>
      <c r="H1153" s="10">
        <v>235.92694032375175</v>
      </c>
      <c r="I1153" s="10">
        <f t="shared" si="27"/>
        <v>96.079417584215804</v>
      </c>
    </row>
    <row r="1154" spans="1:9" ht="15.75" thickBot="1" x14ac:dyDescent="0.3">
      <c r="A1154" s="14"/>
      <c r="B1154" s="5">
        <f>DATE(YEAR(siječanj!B1154),MONTH(siječanj!B1154)+9,DAY(siječanj!B1154))</f>
        <v>43750</v>
      </c>
      <c r="C1154" s="9">
        <v>11.9895833333333</v>
      </c>
      <c r="D1154">
        <v>0.90920103348233616</v>
      </c>
      <c r="E1154" s="6">
        <v>96.216127886907984</v>
      </c>
      <c r="F1154" s="10">
        <v>56.591169035399055</v>
      </c>
      <c r="G1154" s="10">
        <v>57.448115296247579</v>
      </c>
      <c r="H1154" s="10">
        <v>238.07070492830175</v>
      </c>
      <c r="I1154" s="10">
        <f t="shared" si="27"/>
        <v>87.479802912445365</v>
      </c>
    </row>
    <row r="1155" spans="1:9" x14ac:dyDescent="0.25">
      <c r="A1155" s="15">
        <f t="shared" ref="A1155" si="28">A1059+1</f>
        <v>286</v>
      </c>
      <c r="B1155" s="5">
        <f>DATE(YEAR(siječanj!B1155),MONTH(siječanj!B1155)+9,DAY(siječanj!B1155))</f>
        <v>43751</v>
      </c>
      <c r="C1155" s="9">
        <v>12</v>
      </c>
      <c r="D1155">
        <v>0.9085804145177605</v>
      </c>
      <c r="E1155" s="6">
        <v>87.70957623253426</v>
      </c>
      <c r="F1155" s="10">
        <v>56.580147909630234</v>
      </c>
      <c r="G1155" s="10">
        <v>61.39474185416168</v>
      </c>
      <c r="H1155" s="10">
        <v>240.03858363291181</v>
      </c>
      <c r="I1155" s="10">
        <f t="shared" si="27"/>
        <v>79.691203130533097</v>
      </c>
    </row>
    <row r="1156" spans="1:9" x14ac:dyDescent="0.25">
      <c r="A1156" s="16"/>
      <c r="B1156" s="5">
        <f>DATE(YEAR(siječanj!B1156),MONTH(siječanj!B1156)+9,DAY(siječanj!B1156))</f>
        <v>43751</v>
      </c>
      <c r="C1156" s="9">
        <v>12.0104166666667</v>
      </c>
      <c r="D1156">
        <v>0.9085804145177605</v>
      </c>
      <c r="E1156" s="6">
        <v>81.678886411343299</v>
      </c>
      <c r="F1156" s="10">
        <v>55.258218858883602</v>
      </c>
      <c r="G1156" s="10">
        <v>59.53222090566873</v>
      </c>
      <c r="H1156" s="10">
        <v>238.95811023256749</v>
      </c>
      <c r="I1156" s="10">
        <f t="shared" ref="I1156:I1219" si="29">D1156*E1156</f>
        <v>74.211836472967377</v>
      </c>
    </row>
    <row r="1157" spans="1:9" x14ac:dyDescent="0.25">
      <c r="A1157" s="16"/>
      <c r="B1157" s="5">
        <f>DATE(YEAR(siječanj!B1157),MONTH(siječanj!B1157)+9,DAY(siječanj!B1157))</f>
        <v>43751</v>
      </c>
      <c r="C1157" s="9">
        <v>12.0208333333333</v>
      </c>
      <c r="D1157">
        <v>0.9085804145177605</v>
      </c>
      <c r="E1157" s="6">
        <v>75.287052236681532</v>
      </c>
      <c r="F1157" s="10">
        <v>55.096281356144956</v>
      </c>
      <c r="G1157" s="10">
        <v>57.14089356661232</v>
      </c>
      <c r="H1157" s="10">
        <v>237.80699413470629</v>
      </c>
      <c r="I1157" s="10">
        <f t="shared" si="29"/>
        <v>68.404341129024388</v>
      </c>
    </row>
    <row r="1158" spans="1:9" x14ac:dyDescent="0.25">
      <c r="A1158" s="16"/>
      <c r="B1158" s="5">
        <f>DATE(YEAR(siječanj!B1158),MONTH(siječanj!B1158)+9,DAY(siječanj!B1158))</f>
        <v>43751</v>
      </c>
      <c r="C1158" s="9">
        <v>12.03125</v>
      </c>
      <c r="D1158">
        <v>0.9085804145177605</v>
      </c>
      <c r="E1158" s="6">
        <v>69.778583384424209</v>
      </c>
      <c r="F1158" s="10">
        <v>54.017985006616321</v>
      </c>
      <c r="G1158" s="10">
        <v>57.368651642664574</v>
      </c>
      <c r="H1158" s="10">
        <v>237.92933449270257</v>
      </c>
      <c r="I1158" s="10">
        <f t="shared" si="29"/>
        <v>63.399454215882265</v>
      </c>
    </row>
    <row r="1159" spans="1:9" x14ac:dyDescent="0.25">
      <c r="A1159" s="16"/>
      <c r="B1159" s="5">
        <f>DATE(YEAR(siječanj!B1159),MONTH(siječanj!B1159)+9,DAY(siječanj!B1159))</f>
        <v>43751</v>
      </c>
      <c r="C1159" s="9">
        <v>12.0416666666667</v>
      </c>
      <c r="D1159">
        <v>0.9085804145177605</v>
      </c>
      <c r="E1159" s="6">
        <v>65.874258747424463</v>
      </c>
      <c r="F1159" s="10">
        <v>53.367329207221594</v>
      </c>
      <c r="G1159" s="10">
        <v>55.464554469298534</v>
      </c>
      <c r="H1159" s="10">
        <v>238.51143116064236</v>
      </c>
      <c r="I1159" s="10">
        <f t="shared" si="29"/>
        <v>59.852061318785132</v>
      </c>
    </row>
    <row r="1160" spans="1:9" x14ac:dyDescent="0.25">
      <c r="A1160" s="16"/>
      <c r="B1160" s="5">
        <f>DATE(YEAR(siječanj!B1160),MONTH(siječanj!B1160)+9,DAY(siječanj!B1160))</f>
        <v>43751</v>
      </c>
      <c r="C1160" s="9">
        <v>12.0520833333333</v>
      </c>
      <c r="D1160">
        <v>0.9085804145177605</v>
      </c>
      <c r="E1160" s="6">
        <v>63.648316311244834</v>
      </c>
      <c r="F1160" s="10">
        <v>53.323397217904223</v>
      </c>
      <c r="G1160" s="10">
        <v>58.986812925408891</v>
      </c>
      <c r="H1160" s="10">
        <v>239.69931079520501</v>
      </c>
      <c r="I1160" s="10">
        <f t="shared" si="29"/>
        <v>57.829613617428372</v>
      </c>
    </row>
    <row r="1161" spans="1:9" x14ac:dyDescent="0.25">
      <c r="A1161" s="16"/>
      <c r="B1161" s="5">
        <f>DATE(YEAR(siječanj!B1161),MONTH(siječanj!B1161)+9,DAY(siječanj!B1161))</f>
        <v>43751</v>
      </c>
      <c r="C1161" s="9">
        <v>12.0625</v>
      </c>
      <c r="D1161">
        <v>0.9085804145177605</v>
      </c>
      <c r="E1161" s="6">
        <v>62.040216402928657</v>
      </c>
      <c r="F1161" s="10">
        <v>52.772011820827778</v>
      </c>
      <c r="G1161" s="10">
        <v>57.066676111707558</v>
      </c>
      <c r="H1161" s="10">
        <v>239.18757168876834</v>
      </c>
      <c r="I1161" s="10">
        <f t="shared" si="29"/>
        <v>56.368525536144482</v>
      </c>
    </row>
    <row r="1162" spans="1:9" x14ac:dyDescent="0.25">
      <c r="A1162" s="16"/>
      <c r="B1162" s="5">
        <f>DATE(YEAR(siječanj!B1162),MONTH(siječanj!B1162)+9,DAY(siječanj!B1162))</f>
        <v>43751</v>
      </c>
      <c r="C1162" s="9">
        <v>12.0729166666667</v>
      </c>
      <c r="D1162">
        <v>0.9085804145177605</v>
      </c>
      <c r="E1162" s="6">
        <v>59.544267391644532</v>
      </c>
      <c r="F1162" s="10">
        <v>52.897285818869349</v>
      </c>
      <c r="G1162" s="10">
        <v>58.798186594508962</v>
      </c>
      <c r="H1162" s="10">
        <v>238.07147629625464</v>
      </c>
      <c r="I1162" s="10">
        <f t="shared" si="29"/>
        <v>54.100755148856756</v>
      </c>
    </row>
    <row r="1163" spans="1:9" x14ac:dyDescent="0.25">
      <c r="A1163" s="16"/>
      <c r="B1163" s="5">
        <f>DATE(YEAR(siječanj!B1163),MONTH(siječanj!B1163)+9,DAY(siječanj!B1163))</f>
        <v>43751</v>
      </c>
      <c r="C1163" s="9">
        <v>12.0833333333333</v>
      </c>
      <c r="D1163">
        <v>0.9085804145177605</v>
      </c>
      <c r="E1163" s="6">
        <v>58.552522035308513</v>
      </c>
      <c r="F1163" s="10">
        <v>52.62975661989914</v>
      </c>
      <c r="G1163" s="10">
        <v>57.503001693130635</v>
      </c>
      <c r="H1163" s="10">
        <v>239.23648402060851</v>
      </c>
      <c r="I1163" s="10">
        <f t="shared" si="29"/>
        <v>53.199674741900914</v>
      </c>
    </row>
    <row r="1164" spans="1:9" x14ac:dyDescent="0.25">
      <c r="A1164" s="16"/>
      <c r="B1164" s="5">
        <f>DATE(YEAR(siječanj!B1164),MONTH(siječanj!B1164)+9,DAY(siječanj!B1164))</f>
        <v>43751</v>
      </c>
      <c r="C1164" s="9">
        <v>12.09375</v>
      </c>
      <c r="D1164">
        <v>0.9085804145177605</v>
      </c>
      <c r="E1164" s="6">
        <v>58.916376311501992</v>
      </c>
      <c r="F1164" s="10">
        <v>52.40244289077728</v>
      </c>
      <c r="G1164" s="10">
        <v>60.110414617224535</v>
      </c>
      <c r="H1164" s="10">
        <v>238.80367056276779</v>
      </c>
      <c r="I1164" s="10">
        <f t="shared" si="29"/>
        <v>53.530265610988849</v>
      </c>
    </row>
    <row r="1165" spans="1:9" x14ac:dyDescent="0.25">
      <c r="A1165" s="16"/>
      <c r="B1165" s="5">
        <f>DATE(YEAR(siječanj!B1165),MONTH(siječanj!B1165)+9,DAY(siječanj!B1165))</f>
        <v>43751</v>
      </c>
      <c r="C1165" s="9">
        <v>12.1041666666667</v>
      </c>
      <c r="D1165">
        <v>0.9085804145177605</v>
      </c>
      <c r="E1165" s="6">
        <v>57.23274797823148</v>
      </c>
      <c r="F1165" s="10">
        <v>53.141608845517879</v>
      </c>
      <c r="G1165" s="10">
        <v>58.905354351593999</v>
      </c>
      <c r="H1165" s="10">
        <v>237.79315653398461</v>
      </c>
      <c r="I1165" s="10">
        <f t="shared" si="29"/>
        <v>52.000553882052074</v>
      </c>
    </row>
    <row r="1166" spans="1:9" x14ac:dyDescent="0.25">
      <c r="A1166" s="16"/>
      <c r="B1166" s="5">
        <f>DATE(YEAR(siječanj!B1166),MONTH(siječanj!B1166)+9,DAY(siječanj!B1166))</f>
        <v>43751</v>
      </c>
      <c r="C1166" s="9">
        <v>12.1145833333333</v>
      </c>
      <c r="D1166">
        <v>0.9085804145177605</v>
      </c>
      <c r="E1166" s="6">
        <v>57.031202190797174</v>
      </c>
      <c r="F1166" s="10">
        <v>52.229761195146018</v>
      </c>
      <c r="G1166" s="10">
        <v>61.533968822297247</v>
      </c>
      <c r="H1166" s="10">
        <v>237.7393108488686</v>
      </c>
      <c r="I1166" s="10">
        <f t="shared" si="29"/>
        <v>51.81743332696071</v>
      </c>
    </row>
    <row r="1167" spans="1:9" x14ac:dyDescent="0.25">
      <c r="A1167" s="16"/>
      <c r="B1167" s="5">
        <f>DATE(YEAR(siječanj!B1167),MONTH(siječanj!B1167)+9,DAY(siječanj!B1167))</f>
        <v>43751</v>
      </c>
      <c r="C1167" s="9">
        <v>12.125</v>
      </c>
      <c r="D1167">
        <v>0.9085804145177605</v>
      </c>
      <c r="E1167" s="6">
        <v>56.843242744866778</v>
      </c>
      <c r="F1167" s="10">
        <v>51.965579271809894</v>
      </c>
      <c r="G1167" s="10">
        <v>58.591878928354546</v>
      </c>
      <c r="H1167" s="10">
        <v>238.19078120630138</v>
      </c>
      <c r="I1167" s="10">
        <f t="shared" si="29"/>
        <v>51.64665705566474</v>
      </c>
    </row>
    <row r="1168" spans="1:9" x14ac:dyDescent="0.25">
      <c r="A1168" s="16"/>
      <c r="B1168" s="5">
        <f>DATE(YEAR(siječanj!B1168),MONTH(siječanj!B1168)+9,DAY(siječanj!B1168))</f>
        <v>43751</v>
      </c>
      <c r="C1168" s="9">
        <v>12.1354166666667</v>
      </c>
      <c r="D1168">
        <v>0.9085804145177605</v>
      </c>
      <c r="E1168" s="6">
        <v>56.366364838222701</v>
      </c>
      <c r="F1168" s="10">
        <v>52.116198648303794</v>
      </c>
      <c r="G1168" s="10">
        <v>56.394018712551507</v>
      </c>
      <c r="H1168" s="10">
        <v>237.7108762851993</v>
      </c>
      <c r="I1168" s="10">
        <f t="shared" si="29"/>
        <v>51.213375129571702</v>
      </c>
    </row>
    <row r="1169" spans="1:9" x14ac:dyDescent="0.25">
      <c r="A1169" s="16"/>
      <c r="B1169" s="5">
        <f>DATE(YEAR(siječanj!B1169),MONTH(siječanj!B1169)+9,DAY(siječanj!B1169))</f>
        <v>43751</v>
      </c>
      <c r="C1169" s="9">
        <v>12.1458333333333</v>
      </c>
      <c r="D1169">
        <v>0.9085804145177605</v>
      </c>
      <c r="E1169" s="6">
        <v>56.460734670942493</v>
      </c>
      <c r="F1169" s="10">
        <v>50.886753137648533</v>
      </c>
      <c r="G1169" s="10">
        <v>54.132228729075763</v>
      </c>
      <c r="H1169" s="10">
        <v>237.55995829528828</v>
      </c>
      <c r="I1169" s="10">
        <f t="shared" si="29"/>
        <v>51.299117711302223</v>
      </c>
    </row>
    <row r="1170" spans="1:9" x14ac:dyDescent="0.25">
      <c r="A1170" s="16"/>
      <c r="B1170" s="5">
        <f>DATE(YEAR(siječanj!B1170),MONTH(siječanj!B1170)+9,DAY(siječanj!B1170))</f>
        <v>43751</v>
      </c>
      <c r="C1170" s="9">
        <v>12.15625</v>
      </c>
      <c r="D1170">
        <v>0.9085804145177605</v>
      </c>
      <c r="E1170" s="6">
        <v>56.013990509387511</v>
      </c>
      <c r="F1170" s="10">
        <v>51.189781920531779</v>
      </c>
      <c r="G1170" s="10">
        <v>54.168113209705758</v>
      </c>
      <c r="H1170" s="10">
        <v>237.51934892407201</v>
      </c>
      <c r="I1170" s="10">
        <f t="shared" si="29"/>
        <v>50.893214715813208</v>
      </c>
    </row>
    <row r="1171" spans="1:9" x14ac:dyDescent="0.25">
      <c r="A1171" s="16"/>
      <c r="B1171" s="5">
        <f>DATE(YEAR(siječanj!B1171),MONTH(siječanj!B1171)+9,DAY(siječanj!B1171))</f>
        <v>43751</v>
      </c>
      <c r="C1171" s="9">
        <v>12.1666666666667</v>
      </c>
      <c r="D1171">
        <v>0.9085804145177605</v>
      </c>
      <c r="E1171" s="6">
        <v>55.443620268810058</v>
      </c>
      <c r="F1171" s="10">
        <v>51.473658186237742</v>
      </c>
      <c r="G1171" s="10">
        <v>51.16246684302309</v>
      </c>
      <c r="H1171" s="10">
        <v>238.14186987493849</v>
      </c>
      <c r="I1171" s="10">
        <f t="shared" si="29"/>
        <v>50.374987486200752</v>
      </c>
    </row>
    <row r="1172" spans="1:9" x14ac:dyDescent="0.25">
      <c r="A1172" s="16"/>
      <c r="B1172" s="5">
        <f>DATE(YEAR(siječanj!B1172),MONTH(siječanj!B1172)+9,DAY(siječanj!B1172))</f>
        <v>43751</v>
      </c>
      <c r="C1172" s="9">
        <v>12.1770833333333</v>
      </c>
      <c r="D1172">
        <v>0.9085804145177605</v>
      </c>
      <c r="E1172" s="6">
        <v>56.132961080142771</v>
      </c>
      <c r="F1172" s="10">
        <v>52.077263491317886</v>
      </c>
      <c r="G1172" s="10">
        <v>50.734698947584704</v>
      </c>
      <c r="H1172" s="10">
        <v>237.97005191546086</v>
      </c>
      <c r="I1172" s="10">
        <f t="shared" si="29"/>
        <v>51.001309046305437</v>
      </c>
    </row>
    <row r="1173" spans="1:9" x14ac:dyDescent="0.25">
      <c r="A1173" s="16"/>
      <c r="B1173" s="5">
        <f>DATE(YEAR(siječanj!B1173),MONTH(siječanj!B1173)+9,DAY(siječanj!B1173))</f>
        <v>43751</v>
      </c>
      <c r="C1173" s="9">
        <v>12.1875</v>
      </c>
      <c r="D1173">
        <v>0.9085804145177605</v>
      </c>
      <c r="E1173" s="6">
        <v>57.185949697366269</v>
      </c>
      <c r="F1173" s="10">
        <v>50.736378585871272</v>
      </c>
      <c r="G1173" s="10">
        <v>50.434393209014942</v>
      </c>
      <c r="H1173" s="10">
        <v>232.05603184834527</v>
      </c>
      <c r="I1173" s="10">
        <f t="shared" si="29"/>
        <v>51.958033880624846</v>
      </c>
    </row>
    <row r="1174" spans="1:9" x14ac:dyDescent="0.25">
      <c r="A1174" s="16"/>
      <c r="B1174" s="5">
        <f>DATE(YEAR(siječanj!B1174),MONTH(siječanj!B1174)+9,DAY(siječanj!B1174))</f>
        <v>43751</v>
      </c>
      <c r="C1174" s="9">
        <v>12.1979166666667</v>
      </c>
      <c r="D1174">
        <v>0.9085804145177605</v>
      </c>
      <c r="E1174" s="6">
        <v>58.992561867900434</v>
      </c>
      <c r="F1174" s="10">
        <v>51.567060822396513</v>
      </c>
      <c r="G1174" s="10">
        <v>55.19590654937852</v>
      </c>
      <c r="H1174" s="10">
        <v>210.88754719645019</v>
      </c>
      <c r="I1174" s="10">
        <f t="shared" si="29"/>
        <v>53.599486315401606</v>
      </c>
    </row>
    <row r="1175" spans="1:9" x14ac:dyDescent="0.25">
      <c r="A1175" s="16"/>
      <c r="B1175" s="5">
        <f>DATE(YEAR(siječanj!B1175),MONTH(siječanj!B1175)+9,DAY(siječanj!B1175))</f>
        <v>43751</v>
      </c>
      <c r="C1175" s="9">
        <v>12.2083333333333</v>
      </c>
      <c r="D1175">
        <v>0.9085804145177605</v>
      </c>
      <c r="E1175" s="6">
        <v>60.432335869309078</v>
      </c>
      <c r="F1175" s="10">
        <v>51.353272655489114</v>
      </c>
      <c r="G1175" s="10">
        <v>54.792246281531163</v>
      </c>
      <c r="H1175" s="10">
        <v>182.0329691746397</v>
      </c>
      <c r="I1175" s="10">
        <f t="shared" si="29"/>
        <v>54.907636774413369</v>
      </c>
    </row>
    <row r="1176" spans="1:9" x14ac:dyDescent="0.25">
      <c r="A1176" s="16"/>
      <c r="B1176" s="5">
        <f>DATE(YEAR(siječanj!B1176),MONTH(siječanj!B1176)+9,DAY(siječanj!B1176))</f>
        <v>43751</v>
      </c>
      <c r="C1176" s="9">
        <v>12.21875</v>
      </c>
      <c r="D1176">
        <v>0.9085804145177605</v>
      </c>
      <c r="E1176" s="6">
        <v>63.083750069993272</v>
      </c>
      <c r="F1176" s="10">
        <v>53.907087437017545</v>
      </c>
      <c r="G1176" s="10">
        <v>57.610623023628555</v>
      </c>
      <c r="H1176" s="10">
        <v>162.3197266928328</v>
      </c>
      <c r="I1176" s="10">
        <f t="shared" si="29"/>
        <v>57.316659787929289</v>
      </c>
    </row>
    <row r="1177" spans="1:9" x14ac:dyDescent="0.25">
      <c r="A1177" s="16"/>
      <c r="B1177" s="5">
        <f>DATE(YEAR(siječanj!B1177),MONTH(siječanj!B1177)+9,DAY(siječanj!B1177))</f>
        <v>43751</v>
      </c>
      <c r="C1177" s="9">
        <v>12.2291666666667</v>
      </c>
      <c r="D1177">
        <v>0.9085804145177605</v>
      </c>
      <c r="E1177" s="6">
        <v>65.318648155551742</v>
      </c>
      <c r="F1177" s="10">
        <v>57.048525687205334</v>
      </c>
      <c r="G1177" s="10">
        <v>55.48279775391412</v>
      </c>
      <c r="H1177" s="10">
        <v>137.28218845033624</v>
      </c>
      <c r="I1177" s="10">
        <f t="shared" si="29"/>
        <v>59.347244416910954</v>
      </c>
    </row>
    <row r="1178" spans="1:9" x14ac:dyDescent="0.25">
      <c r="A1178" s="16"/>
      <c r="B1178" s="5">
        <f>DATE(YEAR(siječanj!B1178),MONTH(siječanj!B1178)+9,DAY(siječanj!B1178))</f>
        <v>43751</v>
      </c>
      <c r="C1178" s="9">
        <v>12.2395833333333</v>
      </c>
      <c r="D1178">
        <v>0.9085804145177605</v>
      </c>
      <c r="E1178" s="6">
        <v>69.176852488689804</v>
      </c>
      <c r="F1178" s="10">
        <v>57.619922494727277</v>
      </c>
      <c r="G1178" s="10">
        <v>57.677980682403941</v>
      </c>
      <c r="H1178" s="10">
        <v>109.26145718464366</v>
      </c>
      <c r="I1178" s="10">
        <f t="shared" si="29"/>
        <v>62.852733309207757</v>
      </c>
    </row>
    <row r="1179" spans="1:9" x14ac:dyDescent="0.25">
      <c r="A1179" s="16"/>
      <c r="B1179" s="5">
        <f>DATE(YEAR(siječanj!B1179),MONTH(siječanj!B1179)+9,DAY(siječanj!B1179))</f>
        <v>43751</v>
      </c>
      <c r="C1179" s="9">
        <v>12.25</v>
      </c>
      <c r="D1179">
        <v>0.9085804145177605</v>
      </c>
      <c r="E1179" s="6">
        <v>73.826793006251464</v>
      </c>
      <c r="F1179" s="10">
        <v>57.136305381921225</v>
      </c>
      <c r="G1179" s="10">
        <v>58.071389388335305</v>
      </c>
      <c r="H1179" s="10">
        <v>66.911442658106807</v>
      </c>
      <c r="I1179" s="10">
        <f t="shared" si="29"/>
        <v>67.077578192136855</v>
      </c>
    </row>
    <row r="1180" spans="1:9" x14ac:dyDescent="0.25">
      <c r="A1180" s="16"/>
      <c r="B1180" s="5">
        <f>DATE(YEAR(siječanj!B1180),MONTH(siječanj!B1180)+9,DAY(siječanj!B1180))</f>
        <v>43751</v>
      </c>
      <c r="C1180" s="9">
        <v>12.2604166666667</v>
      </c>
      <c r="D1180">
        <v>0.9085804145177605</v>
      </c>
      <c r="E1180" s="6">
        <v>77.403503868406958</v>
      </c>
      <c r="F1180" s="10">
        <v>58.725033171008086</v>
      </c>
      <c r="G1180" s="10">
        <v>55.97133645883104</v>
      </c>
      <c r="H1180" s="10">
        <v>22.437511995006151</v>
      </c>
      <c r="I1180" s="10">
        <f t="shared" si="29"/>
        <v>70.327307629884274</v>
      </c>
    </row>
    <row r="1181" spans="1:9" x14ac:dyDescent="0.25">
      <c r="A1181" s="16"/>
      <c r="B1181" s="5">
        <f>DATE(YEAR(siječanj!B1181),MONTH(siječanj!B1181)+9,DAY(siječanj!B1181))</f>
        <v>43751</v>
      </c>
      <c r="C1181" s="9">
        <v>12.2708333333333</v>
      </c>
      <c r="D1181">
        <v>0.9085804145177605</v>
      </c>
      <c r="E1181" s="6">
        <v>83.273571705859226</v>
      </c>
      <c r="F1181" s="10">
        <v>59.606394123878147</v>
      </c>
      <c r="G1181" s="10">
        <v>57.861505315889914</v>
      </c>
      <c r="H1181" s="10">
        <v>3.2123363276342047</v>
      </c>
      <c r="I1181" s="10">
        <f t="shared" si="29"/>
        <v>75.660736298884032</v>
      </c>
    </row>
    <row r="1182" spans="1:9" x14ac:dyDescent="0.25">
      <c r="A1182" s="16"/>
      <c r="B1182" s="5">
        <f>DATE(YEAR(siječanj!B1182),MONTH(siječanj!B1182)+9,DAY(siječanj!B1182))</f>
        <v>43751</v>
      </c>
      <c r="C1182" s="9">
        <v>12.28125</v>
      </c>
      <c r="D1182">
        <v>0.9085804145177605</v>
      </c>
      <c r="E1182" s="6">
        <v>88.461122178424148</v>
      </c>
      <c r="F1182" s="10">
        <v>61.437538517639702</v>
      </c>
      <c r="G1182" s="10">
        <v>57.7484531462094</v>
      </c>
      <c r="H1182" s="10">
        <v>1.9192234954208716</v>
      </c>
      <c r="I1182" s="10">
        <f t="shared" si="29"/>
        <v>80.374043057578874</v>
      </c>
    </row>
    <row r="1183" spans="1:9" x14ac:dyDescent="0.25">
      <c r="A1183" s="16"/>
      <c r="B1183" s="5">
        <f>DATE(YEAR(siječanj!B1183),MONTH(siječanj!B1183)+9,DAY(siječanj!B1183))</f>
        <v>43751</v>
      </c>
      <c r="C1183" s="9">
        <v>12.2916666666667</v>
      </c>
      <c r="D1183">
        <v>0.9085804145177605</v>
      </c>
      <c r="E1183" s="6">
        <v>91.492275964214457</v>
      </c>
      <c r="F1183" s="10">
        <v>61.49963168470795</v>
      </c>
      <c r="G1183" s="10">
        <v>58.856874177427436</v>
      </c>
      <c r="H1183" s="10">
        <v>2.9928866471850322</v>
      </c>
      <c r="I1183" s="10">
        <f t="shared" si="29"/>
        <v>83.128090020739307</v>
      </c>
    </row>
    <row r="1184" spans="1:9" x14ac:dyDescent="0.25">
      <c r="A1184" s="16"/>
      <c r="B1184" s="5">
        <f>DATE(YEAR(siječanj!B1184),MONTH(siječanj!B1184)+9,DAY(siječanj!B1184))</f>
        <v>43751</v>
      </c>
      <c r="C1184" s="9">
        <v>12.3020833333333</v>
      </c>
      <c r="D1184">
        <v>0.9085804145177605</v>
      </c>
      <c r="E1184" s="6">
        <v>95.023658653765665</v>
      </c>
      <c r="F1184" s="10">
        <v>62.772619873245915</v>
      </c>
      <c r="G1184" s="10">
        <v>61.959404627887089</v>
      </c>
      <c r="H1184" s="10">
        <v>2.2666562255060927</v>
      </c>
      <c r="I1184" s="10">
        <f t="shared" si="29"/>
        <v>86.336635168632583</v>
      </c>
    </row>
    <row r="1185" spans="1:9" x14ac:dyDescent="0.25">
      <c r="A1185" s="16"/>
      <c r="B1185" s="5">
        <f>DATE(YEAR(siječanj!B1185),MONTH(siječanj!B1185)+9,DAY(siječanj!B1185))</f>
        <v>43751</v>
      </c>
      <c r="C1185" s="9">
        <v>12.3125</v>
      </c>
      <c r="D1185">
        <v>0.9085804145177605</v>
      </c>
      <c r="E1185" s="6">
        <v>104.10569068870824</v>
      </c>
      <c r="F1185" s="10">
        <v>64.084450907811075</v>
      </c>
      <c r="G1185" s="10">
        <v>62.824124276893762</v>
      </c>
      <c r="H1185" s="10">
        <v>1.8608326421985275</v>
      </c>
      <c r="I1185" s="10">
        <f t="shared" si="29"/>
        <v>94.588391599604293</v>
      </c>
    </row>
    <row r="1186" spans="1:9" x14ac:dyDescent="0.25">
      <c r="A1186" s="16"/>
      <c r="B1186" s="5">
        <f>DATE(YEAR(siječanj!B1186),MONTH(siječanj!B1186)+9,DAY(siječanj!B1186))</f>
        <v>43751</v>
      </c>
      <c r="C1186" s="9">
        <v>12.3229166666667</v>
      </c>
      <c r="D1186">
        <v>0.9085804145177605</v>
      </c>
      <c r="E1186" s="6">
        <v>111.59887120783137</v>
      </c>
      <c r="F1186" s="10">
        <v>65.841666264186728</v>
      </c>
      <c r="G1186" s="10">
        <v>69.591451638905795</v>
      </c>
      <c r="H1186" s="10">
        <v>1.0278563012803779</v>
      </c>
      <c r="I1186" s="10">
        <f t="shared" si="29"/>
        <v>101.39654866172559</v>
      </c>
    </row>
    <row r="1187" spans="1:9" x14ac:dyDescent="0.25">
      <c r="A1187" s="16"/>
      <c r="B1187" s="5">
        <f>DATE(YEAR(siječanj!B1187),MONTH(siječanj!B1187)+9,DAY(siječanj!B1187))</f>
        <v>43751</v>
      </c>
      <c r="C1187" s="9">
        <v>12.3333333333333</v>
      </c>
      <c r="D1187">
        <v>0.9085804145177605</v>
      </c>
      <c r="E1187" s="6">
        <v>116.89932619336457</v>
      </c>
      <c r="F1187" s="10">
        <v>67.711593301176293</v>
      </c>
      <c r="G1187" s="10">
        <v>72.343674899430155</v>
      </c>
      <c r="H1187" s="10">
        <v>1.2425947344012085</v>
      </c>
      <c r="I1187" s="10">
        <f t="shared" si="29"/>
        <v>106.21243824961408</v>
      </c>
    </row>
    <row r="1188" spans="1:9" x14ac:dyDescent="0.25">
      <c r="A1188" s="16"/>
      <c r="B1188" s="5">
        <f>DATE(YEAR(siječanj!B1188),MONTH(siječanj!B1188)+9,DAY(siječanj!B1188))</f>
        <v>43751</v>
      </c>
      <c r="C1188" s="9">
        <v>12.34375</v>
      </c>
      <c r="D1188">
        <v>0.9085804145177605</v>
      </c>
      <c r="E1188" s="6">
        <v>119.96335342633725</v>
      </c>
      <c r="F1188" s="10">
        <v>68.691726979891442</v>
      </c>
      <c r="G1188" s="10">
        <v>77.96156695471214</v>
      </c>
      <c r="H1188" s="10">
        <v>1.4577673746446764</v>
      </c>
      <c r="I1188" s="10">
        <f t="shared" si="29"/>
        <v>108.99635338304211</v>
      </c>
    </row>
    <row r="1189" spans="1:9" x14ac:dyDescent="0.25">
      <c r="A1189" s="16"/>
      <c r="B1189" s="5">
        <f>DATE(YEAR(siječanj!B1189),MONTH(siječanj!B1189)+9,DAY(siječanj!B1189))</f>
        <v>43751</v>
      </c>
      <c r="C1189" s="9">
        <v>12.3541666666667</v>
      </c>
      <c r="D1189">
        <v>0.9085804145177605</v>
      </c>
      <c r="E1189" s="6">
        <v>125.00476660101322</v>
      </c>
      <c r="F1189" s="10">
        <v>72.760645540636673</v>
      </c>
      <c r="G1189" s="10">
        <v>82.29663298063592</v>
      </c>
      <c r="H1189" s="10">
        <v>1.4005870988840639</v>
      </c>
      <c r="I1189" s="10">
        <f t="shared" si="29"/>
        <v>113.57688265504449</v>
      </c>
    </row>
    <row r="1190" spans="1:9" x14ac:dyDescent="0.25">
      <c r="A1190" s="16"/>
      <c r="B1190" s="5">
        <f>DATE(YEAR(siječanj!B1190),MONTH(siječanj!B1190)+9,DAY(siječanj!B1190))</f>
        <v>43751</v>
      </c>
      <c r="C1190" s="9">
        <v>12.3645833333333</v>
      </c>
      <c r="D1190">
        <v>0.9085804145177605</v>
      </c>
      <c r="E1190" s="6">
        <v>129.87492556400804</v>
      </c>
      <c r="F1190" s="10">
        <v>73.943662652568804</v>
      </c>
      <c r="G1190" s="10">
        <v>82.521878340259263</v>
      </c>
      <c r="H1190" s="10">
        <v>1.3303265836733047</v>
      </c>
      <c r="I1190" s="10">
        <f t="shared" si="29"/>
        <v>118.00181370440971</v>
      </c>
    </row>
    <row r="1191" spans="1:9" x14ac:dyDescent="0.25">
      <c r="A1191" s="16"/>
      <c r="B1191" s="5">
        <f>DATE(YEAR(siječanj!B1191),MONTH(siječanj!B1191)+9,DAY(siječanj!B1191))</f>
        <v>43751</v>
      </c>
      <c r="C1191" s="9">
        <v>12.375</v>
      </c>
      <c r="D1191">
        <v>0.9085804145177605</v>
      </c>
      <c r="E1191" s="6">
        <v>130.52975903335926</v>
      </c>
      <c r="F1191" s="10">
        <v>77.829508514545282</v>
      </c>
      <c r="G1191" s="10">
        <v>86.419350384773495</v>
      </c>
      <c r="H1191" s="10">
        <v>1.4178383279523588</v>
      </c>
      <c r="I1191" s="10">
        <f t="shared" si="29"/>
        <v>118.59678256943295</v>
      </c>
    </row>
    <row r="1192" spans="1:9" x14ac:dyDescent="0.25">
      <c r="A1192" s="16"/>
      <c r="B1192" s="5">
        <f>DATE(YEAR(siječanj!B1192),MONTH(siječanj!B1192)+9,DAY(siječanj!B1192))</f>
        <v>43751</v>
      </c>
      <c r="C1192" s="9">
        <v>12.3854166666667</v>
      </c>
      <c r="D1192">
        <v>0.9085804145177605</v>
      </c>
      <c r="E1192" s="6">
        <v>134.94254657008506</v>
      </c>
      <c r="F1192" s="10">
        <v>86.950826590384963</v>
      </c>
      <c r="G1192" s="10">
        <v>91.651833484671727</v>
      </c>
      <c r="H1192" s="10">
        <v>1.9236356000541244</v>
      </c>
      <c r="I1192" s="10">
        <f t="shared" si="29"/>
        <v>122.60615489873008</v>
      </c>
    </row>
    <row r="1193" spans="1:9" x14ac:dyDescent="0.25">
      <c r="A1193" s="16"/>
      <c r="B1193" s="5">
        <f>DATE(YEAR(siječanj!B1193),MONTH(siječanj!B1193)+9,DAY(siječanj!B1193))</f>
        <v>43751</v>
      </c>
      <c r="C1193" s="9">
        <v>12.3958333333333</v>
      </c>
      <c r="D1193">
        <v>0.9085804145177605</v>
      </c>
      <c r="E1193" s="6">
        <v>139.51118245744573</v>
      </c>
      <c r="F1193" s="10">
        <v>88.580058822756214</v>
      </c>
      <c r="G1193" s="10">
        <v>94.046636881918914</v>
      </c>
      <c r="H1193" s="10">
        <v>1.9160879997472628</v>
      </c>
      <c r="I1193" s="10">
        <f t="shared" si="29"/>
        <v>126.75712798704896</v>
      </c>
    </row>
    <row r="1194" spans="1:9" x14ac:dyDescent="0.25">
      <c r="A1194" s="16"/>
      <c r="B1194" s="5">
        <f>DATE(YEAR(siječanj!B1194),MONTH(siječanj!B1194)+9,DAY(siječanj!B1194))</f>
        <v>43751</v>
      </c>
      <c r="C1194" s="9">
        <v>12.40625</v>
      </c>
      <c r="D1194">
        <v>0.9085804145177605</v>
      </c>
      <c r="E1194" s="6">
        <v>143.67377166373061</v>
      </c>
      <c r="F1194" s="10">
        <v>91.662301667275997</v>
      </c>
      <c r="G1194" s="10">
        <v>94.844179498730583</v>
      </c>
      <c r="H1194" s="10">
        <v>2.2726170689085685</v>
      </c>
      <c r="I1194" s="10">
        <f t="shared" si="29"/>
        <v>130.53917501356241</v>
      </c>
    </row>
    <row r="1195" spans="1:9" x14ac:dyDescent="0.25">
      <c r="A1195" s="16"/>
      <c r="B1195" s="5">
        <f>DATE(YEAR(siječanj!B1195),MONTH(siječanj!B1195)+9,DAY(siječanj!B1195))</f>
        <v>43751</v>
      </c>
      <c r="C1195" s="9">
        <v>12.4166666666667</v>
      </c>
      <c r="D1195">
        <v>0.9085804145177605</v>
      </c>
      <c r="E1195" s="6">
        <v>144.90693142883237</v>
      </c>
      <c r="F1195" s="10">
        <v>89.635454027478985</v>
      </c>
      <c r="G1195" s="10">
        <v>92.813009519124677</v>
      </c>
      <c r="H1195" s="10">
        <v>2.7658043258635048</v>
      </c>
      <c r="I1195" s="10">
        <f t="shared" si="29"/>
        <v>131.65959982410521</v>
      </c>
    </row>
    <row r="1196" spans="1:9" x14ac:dyDescent="0.25">
      <c r="A1196" s="16"/>
      <c r="B1196" s="5">
        <f>DATE(YEAR(siječanj!B1196),MONTH(siječanj!B1196)+9,DAY(siječanj!B1196))</f>
        <v>43751</v>
      </c>
      <c r="C1196" s="9">
        <v>12.4270833333333</v>
      </c>
      <c r="D1196">
        <v>0.9085804145177605</v>
      </c>
      <c r="E1196" s="6">
        <v>145.98923287316268</v>
      </c>
      <c r="F1196" s="10">
        <v>92.956942795916959</v>
      </c>
      <c r="G1196" s="10">
        <v>98.503328819203929</v>
      </c>
      <c r="H1196" s="10">
        <v>3.3393209009836347</v>
      </c>
      <c r="I1196" s="10">
        <f t="shared" si="29"/>
        <v>132.642957719028</v>
      </c>
    </row>
    <row r="1197" spans="1:9" x14ac:dyDescent="0.25">
      <c r="A1197" s="16"/>
      <c r="B1197" s="5">
        <f>DATE(YEAR(siječanj!B1197),MONTH(siječanj!B1197)+9,DAY(siječanj!B1197))</f>
        <v>43751</v>
      </c>
      <c r="C1197" s="9">
        <v>12.4375</v>
      </c>
      <c r="D1197">
        <v>0.9085804145177605</v>
      </c>
      <c r="E1197" s="6">
        <v>149.9077116449987</v>
      </c>
      <c r="F1197" s="10">
        <v>92.12715557433944</v>
      </c>
      <c r="G1197" s="10">
        <v>98.296198298627914</v>
      </c>
      <c r="H1197" s="10">
        <v>3.1798788449784245</v>
      </c>
      <c r="I1197" s="10">
        <f t="shared" si="29"/>
        <v>136.20321078582182</v>
      </c>
    </row>
    <row r="1198" spans="1:9" x14ac:dyDescent="0.25">
      <c r="A1198" s="16"/>
      <c r="B1198" s="5">
        <f>DATE(YEAR(siječanj!B1198),MONTH(siječanj!B1198)+9,DAY(siječanj!B1198))</f>
        <v>43751</v>
      </c>
      <c r="C1198" s="9">
        <v>12.4479166666667</v>
      </c>
      <c r="D1198">
        <v>0.9085804145177605</v>
      </c>
      <c r="E1198" s="6">
        <v>151.92636683109635</v>
      </c>
      <c r="F1198" s="10">
        <v>92.779814120186685</v>
      </c>
      <c r="G1198" s="10">
        <v>93.648367314014081</v>
      </c>
      <c r="H1198" s="10">
        <v>2.9049697096233325</v>
      </c>
      <c r="I1198" s="10">
        <f t="shared" si="29"/>
        <v>138.03732135157486</v>
      </c>
    </row>
    <row r="1199" spans="1:9" x14ac:dyDescent="0.25">
      <c r="A1199" s="16"/>
      <c r="B1199" s="5">
        <f>DATE(YEAR(siječanj!B1199),MONTH(siječanj!B1199)+9,DAY(siječanj!B1199))</f>
        <v>43751</v>
      </c>
      <c r="C1199" s="9">
        <v>12.4583333333333</v>
      </c>
      <c r="D1199">
        <v>0.9085804145177605</v>
      </c>
      <c r="E1199" s="6">
        <v>150.39330101018285</v>
      </c>
      <c r="F1199" s="10">
        <v>92.585808593087933</v>
      </c>
      <c r="G1199" s="10">
        <v>87.184869915850683</v>
      </c>
      <c r="H1199" s="10">
        <v>3.263295635909655</v>
      </c>
      <c r="I1199" s="10">
        <f t="shared" si="29"/>
        <v>136.64440777252628</v>
      </c>
    </row>
    <row r="1200" spans="1:9" x14ac:dyDescent="0.25">
      <c r="A1200" s="16"/>
      <c r="B1200" s="5">
        <f>DATE(YEAR(siječanj!B1200),MONTH(siječanj!B1200)+9,DAY(siječanj!B1200))</f>
        <v>43751</v>
      </c>
      <c r="C1200" s="9">
        <v>12.46875</v>
      </c>
      <c r="D1200">
        <v>0.9085804145177605</v>
      </c>
      <c r="E1200" s="6">
        <v>150.65297712163346</v>
      </c>
      <c r="F1200" s="10">
        <v>90.165025943654655</v>
      </c>
      <c r="G1200" s="10">
        <v>87.342055179997288</v>
      </c>
      <c r="H1200" s="10">
        <v>3.8073921772779857</v>
      </c>
      <c r="I1200" s="10">
        <f t="shared" si="29"/>
        <v>136.88034440150841</v>
      </c>
    </row>
    <row r="1201" spans="1:9" x14ac:dyDescent="0.25">
      <c r="A1201" s="16"/>
      <c r="B1201" s="5">
        <f>DATE(YEAR(siječanj!B1201),MONTH(siječanj!B1201)+9,DAY(siječanj!B1201))</f>
        <v>43751</v>
      </c>
      <c r="C1201" s="9">
        <v>12.4791666666667</v>
      </c>
      <c r="D1201">
        <v>0.9085804145177605</v>
      </c>
      <c r="E1201" s="6">
        <v>152.85769381510988</v>
      </c>
      <c r="F1201" s="10">
        <v>89.620483598084348</v>
      </c>
      <c r="G1201" s="10">
        <v>86.923439031296752</v>
      </c>
      <c r="H1201" s="10">
        <v>3.5500104027097321</v>
      </c>
      <c r="I1201" s="10">
        <f t="shared" si="29"/>
        <v>138.88350680876147</v>
      </c>
    </row>
    <row r="1202" spans="1:9" x14ac:dyDescent="0.25">
      <c r="A1202" s="16"/>
      <c r="B1202" s="5">
        <f>DATE(YEAR(siječanj!B1202),MONTH(siječanj!B1202)+9,DAY(siječanj!B1202))</f>
        <v>43751</v>
      </c>
      <c r="C1202" s="9">
        <v>12.4895833333333</v>
      </c>
      <c r="D1202">
        <v>0.9085804145177605</v>
      </c>
      <c r="E1202" s="6">
        <v>150.48321882700105</v>
      </c>
      <c r="F1202" s="10">
        <v>87.770046213947438</v>
      </c>
      <c r="G1202" s="10">
        <v>86.23506711965004</v>
      </c>
      <c r="H1202" s="10">
        <v>4.9867507471782009</v>
      </c>
      <c r="I1202" s="10">
        <f t="shared" si="29"/>
        <v>136.72610533980347</v>
      </c>
    </row>
    <row r="1203" spans="1:9" x14ac:dyDescent="0.25">
      <c r="A1203" s="16"/>
      <c r="B1203" s="5">
        <f>DATE(YEAR(siječanj!B1203),MONTH(siječanj!B1203)+9,DAY(siječanj!B1203))</f>
        <v>43751</v>
      </c>
      <c r="C1203" s="9">
        <v>12.5</v>
      </c>
      <c r="D1203">
        <v>0.9085804145177605</v>
      </c>
      <c r="E1203" s="6">
        <v>146.87977006064821</v>
      </c>
      <c r="F1203" s="10">
        <v>88.020859102346947</v>
      </c>
      <c r="G1203" s="10">
        <v>85.674149337023948</v>
      </c>
      <c r="H1203" s="10">
        <v>5.2987585791105376</v>
      </c>
      <c r="I1203" s="10">
        <f t="shared" si="29"/>
        <v>133.45208236597711</v>
      </c>
    </row>
    <row r="1204" spans="1:9" x14ac:dyDescent="0.25">
      <c r="A1204" s="16"/>
      <c r="B1204" s="5">
        <f>DATE(YEAR(siječanj!B1204),MONTH(siječanj!B1204)+9,DAY(siječanj!B1204))</f>
        <v>43751</v>
      </c>
      <c r="C1204" s="9">
        <v>12.5104166666667</v>
      </c>
      <c r="D1204">
        <v>0.9085804145177605</v>
      </c>
      <c r="E1204" s="6">
        <v>137.54436719965233</v>
      </c>
      <c r="F1204" s="10">
        <v>87.774697883563633</v>
      </c>
      <c r="G1204" s="10">
        <v>85.057755110685633</v>
      </c>
      <c r="H1204" s="10">
        <v>6.0118987565669206</v>
      </c>
      <c r="I1204" s="10">
        <f t="shared" si="29"/>
        <v>124.97011816484317</v>
      </c>
    </row>
    <row r="1205" spans="1:9" x14ac:dyDescent="0.25">
      <c r="A1205" s="16"/>
      <c r="B1205" s="5">
        <f>DATE(YEAR(siječanj!B1205),MONTH(siječanj!B1205)+9,DAY(siječanj!B1205))</f>
        <v>43751</v>
      </c>
      <c r="C1205" s="9">
        <v>12.5208333333333</v>
      </c>
      <c r="D1205">
        <v>0.9085804145177605</v>
      </c>
      <c r="E1205" s="6">
        <v>133.89291110998877</v>
      </c>
      <c r="F1205" s="10">
        <v>87.344063247550793</v>
      </c>
      <c r="G1205" s="10">
        <v>85.573592512779797</v>
      </c>
      <c r="H1205" s="10">
        <v>6.5862687387737093</v>
      </c>
      <c r="I1205" s="10">
        <f t="shared" si="29"/>
        <v>121.65247667730326</v>
      </c>
    </row>
    <row r="1206" spans="1:9" x14ac:dyDescent="0.25">
      <c r="A1206" s="16"/>
      <c r="B1206" s="5">
        <f>DATE(YEAR(siječanj!B1206),MONTH(siječanj!B1206)+9,DAY(siječanj!B1206))</f>
        <v>43751</v>
      </c>
      <c r="C1206" s="9">
        <v>12.53125</v>
      </c>
      <c r="D1206">
        <v>0.9085804145177605</v>
      </c>
      <c r="E1206" s="6">
        <v>132.36540807549952</v>
      </c>
      <c r="F1206" s="10">
        <v>87.858307531056724</v>
      </c>
      <c r="G1206" s="10">
        <v>86.759919795065798</v>
      </c>
      <c r="H1206" s="10">
        <v>5.6745828523437067</v>
      </c>
      <c r="I1206" s="10">
        <f t="shared" si="29"/>
        <v>120.26461733704987</v>
      </c>
    </row>
    <row r="1207" spans="1:9" x14ac:dyDescent="0.25">
      <c r="A1207" s="16"/>
      <c r="B1207" s="5">
        <f>DATE(YEAR(siječanj!B1207),MONTH(siječanj!B1207)+9,DAY(siječanj!B1207))</f>
        <v>43751</v>
      </c>
      <c r="C1207" s="9">
        <v>12.5416666666667</v>
      </c>
      <c r="D1207">
        <v>0.9085804145177605</v>
      </c>
      <c r="E1207" s="6">
        <v>127.40493721534915</v>
      </c>
      <c r="F1207" s="10">
        <v>88.032979932580673</v>
      </c>
      <c r="G1207" s="10">
        <v>89.440000799397438</v>
      </c>
      <c r="H1207" s="10">
        <v>4.1848582336638005</v>
      </c>
      <c r="I1207" s="10">
        <f t="shared" si="29"/>
        <v>115.75763066673119</v>
      </c>
    </row>
    <row r="1208" spans="1:9" x14ac:dyDescent="0.25">
      <c r="A1208" s="16"/>
      <c r="B1208" s="5">
        <f>DATE(YEAR(siječanj!B1208),MONTH(siječanj!B1208)+9,DAY(siječanj!B1208))</f>
        <v>43751</v>
      </c>
      <c r="C1208" s="9">
        <v>12.5520833333333</v>
      </c>
      <c r="D1208">
        <v>0.9085804145177605</v>
      </c>
      <c r="E1208" s="6">
        <v>122.18470983944766</v>
      </c>
      <c r="F1208" s="10">
        <v>85.266099417734949</v>
      </c>
      <c r="G1208" s="10">
        <v>89.315761823507103</v>
      </c>
      <c r="H1208" s="10">
        <v>5.1686485148599104</v>
      </c>
      <c r="I1208" s="10">
        <f t="shared" si="29"/>
        <v>111.01463431365765</v>
      </c>
    </row>
    <row r="1209" spans="1:9" x14ac:dyDescent="0.25">
      <c r="A1209" s="16"/>
      <c r="B1209" s="5">
        <f>DATE(YEAR(siječanj!B1209),MONTH(siječanj!B1209)+9,DAY(siječanj!B1209))</f>
        <v>43751</v>
      </c>
      <c r="C1209" s="9">
        <v>12.5625</v>
      </c>
      <c r="D1209">
        <v>0.9085804145177605</v>
      </c>
      <c r="E1209" s="6">
        <v>117.79350341258061</v>
      </c>
      <c r="F1209" s="10">
        <v>84.855375854168997</v>
      </c>
      <c r="G1209" s="10">
        <v>88.563311628999401</v>
      </c>
      <c r="H1209" s="10">
        <v>4.2983363642583754</v>
      </c>
      <c r="I1209" s="10">
        <f t="shared" si="29"/>
        <v>107.02487015810172</v>
      </c>
    </row>
    <row r="1210" spans="1:9" x14ac:dyDescent="0.25">
      <c r="A1210" s="16"/>
      <c r="B1210" s="5">
        <f>DATE(YEAR(siječanj!B1210),MONTH(siječanj!B1210)+9,DAY(siječanj!B1210))</f>
        <v>43751</v>
      </c>
      <c r="C1210" s="9">
        <v>12.5729166666667</v>
      </c>
      <c r="D1210">
        <v>0.9085804145177605</v>
      </c>
      <c r="E1210" s="6">
        <v>116.07182399222968</v>
      </c>
      <c r="F1210" s="10">
        <v>84.949998600391027</v>
      </c>
      <c r="G1210" s="10">
        <v>87.788901256244884</v>
      </c>
      <c r="H1210" s="10">
        <v>4.1129969548672802</v>
      </c>
      <c r="I1210" s="10">
        <f t="shared" si="29"/>
        <v>105.46058595669258</v>
      </c>
    </row>
    <row r="1211" spans="1:9" x14ac:dyDescent="0.25">
      <c r="A1211" s="16"/>
      <c r="B1211" s="5">
        <f>DATE(YEAR(siječanj!B1211),MONTH(siječanj!B1211)+9,DAY(siječanj!B1211))</f>
        <v>43751</v>
      </c>
      <c r="C1211" s="9">
        <v>12.5833333333333</v>
      </c>
      <c r="D1211">
        <v>0.9085804145177605</v>
      </c>
      <c r="E1211" s="6">
        <v>113.27976182429995</v>
      </c>
      <c r="F1211" s="10">
        <v>85.562389500630644</v>
      </c>
      <c r="G1211" s="10">
        <v>89.228503129500893</v>
      </c>
      <c r="H1211" s="10">
        <v>4.0738632875816378</v>
      </c>
      <c r="I1211" s="10">
        <f t="shared" si="29"/>
        <v>102.92377295479564</v>
      </c>
    </row>
    <row r="1212" spans="1:9" x14ac:dyDescent="0.25">
      <c r="A1212" s="16"/>
      <c r="B1212" s="5">
        <f>DATE(YEAR(siječanj!B1212),MONTH(siječanj!B1212)+9,DAY(siječanj!B1212))</f>
        <v>43751</v>
      </c>
      <c r="C1212" s="9">
        <v>12.59375</v>
      </c>
      <c r="D1212">
        <v>0.9085804145177605</v>
      </c>
      <c r="E1212" s="6">
        <v>114.07040808376034</v>
      </c>
      <c r="F1212" s="10">
        <v>86.162872287193608</v>
      </c>
      <c r="G1212" s="10">
        <v>86.263738578837959</v>
      </c>
      <c r="H1212" s="10">
        <v>3.8289934813905853</v>
      </c>
      <c r="I1212" s="10">
        <f t="shared" si="29"/>
        <v>103.64213866095307</v>
      </c>
    </row>
    <row r="1213" spans="1:9" x14ac:dyDescent="0.25">
      <c r="A1213" s="16"/>
      <c r="B1213" s="5">
        <f>DATE(YEAR(siječanj!B1213),MONTH(siječanj!B1213)+9,DAY(siječanj!B1213))</f>
        <v>43751</v>
      </c>
      <c r="C1213" s="9">
        <v>12.6041666666667</v>
      </c>
      <c r="D1213">
        <v>0.9085804145177605</v>
      </c>
      <c r="E1213" s="6">
        <v>112.0125414077754</v>
      </c>
      <c r="F1213" s="10">
        <v>84.958202235158481</v>
      </c>
      <c r="G1213" s="10">
        <v>85.531277725889268</v>
      </c>
      <c r="H1213" s="10">
        <v>2.8686533862486283</v>
      </c>
      <c r="I1213" s="10">
        <f t="shared" si="29"/>
        <v>101.77240130346439</v>
      </c>
    </row>
    <row r="1214" spans="1:9" x14ac:dyDescent="0.25">
      <c r="A1214" s="16"/>
      <c r="B1214" s="5">
        <f>DATE(YEAR(siječanj!B1214),MONTH(siječanj!B1214)+9,DAY(siječanj!B1214))</f>
        <v>43751</v>
      </c>
      <c r="C1214" s="9">
        <v>12.6145833333333</v>
      </c>
      <c r="D1214">
        <v>0.9085804145177605</v>
      </c>
      <c r="E1214" s="6">
        <v>109.68578686837402</v>
      </c>
      <c r="F1214" s="10">
        <v>84.130983666345728</v>
      </c>
      <c r="G1214" s="10">
        <v>86.291767810184638</v>
      </c>
      <c r="H1214" s="10">
        <v>2.5978612147406643</v>
      </c>
      <c r="I1214" s="10">
        <f t="shared" si="29"/>
        <v>99.658357699573997</v>
      </c>
    </row>
    <row r="1215" spans="1:9" x14ac:dyDescent="0.25">
      <c r="A1215" s="16"/>
      <c r="B1215" s="5">
        <f>DATE(YEAR(siječanj!B1215),MONTH(siječanj!B1215)+9,DAY(siječanj!B1215))</f>
        <v>43751</v>
      </c>
      <c r="C1215" s="9">
        <v>12.625</v>
      </c>
      <c r="D1215">
        <v>0.9085804145177605</v>
      </c>
      <c r="E1215" s="6">
        <v>106.12050632129254</v>
      </c>
      <c r="F1215" s="10">
        <v>84.121447542956545</v>
      </c>
      <c r="G1215" s="10">
        <v>87.981441163052452</v>
      </c>
      <c r="H1215" s="10">
        <v>2.379189905585068</v>
      </c>
      <c r="I1215" s="10">
        <f t="shared" si="29"/>
        <v>96.419013622234601</v>
      </c>
    </row>
    <row r="1216" spans="1:9" x14ac:dyDescent="0.25">
      <c r="A1216" s="16"/>
      <c r="B1216" s="5">
        <f>DATE(YEAR(siječanj!B1216),MONTH(siječanj!B1216)+9,DAY(siječanj!B1216))</f>
        <v>43751</v>
      </c>
      <c r="C1216" s="9">
        <v>12.6354166666667</v>
      </c>
      <c r="D1216">
        <v>0.9085804145177605</v>
      </c>
      <c r="E1216" s="6">
        <v>105.29606146887043</v>
      </c>
      <c r="F1216" s="10">
        <v>83.356462614410106</v>
      </c>
      <c r="G1216" s="10">
        <v>85.763334714553906</v>
      </c>
      <c r="H1216" s="10">
        <v>2.2556909949436315</v>
      </c>
      <c r="I1216" s="10">
        <f t="shared" si="29"/>
        <v>95.669939176473889</v>
      </c>
    </row>
    <row r="1217" spans="1:9" x14ac:dyDescent="0.25">
      <c r="A1217" s="16"/>
      <c r="B1217" s="5">
        <f>DATE(YEAR(siječanj!B1217),MONTH(siječanj!B1217)+9,DAY(siječanj!B1217))</f>
        <v>43751</v>
      </c>
      <c r="C1217" s="9">
        <v>12.6458333333333</v>
      </c>
      <c r="D1217">
        <v>0.9085804145177605</v>
      </c>
      <c r="E1217" s="6">
        <v>105.53794043581722</v>
      </c>
      <c r="F1217" s="10">
        <v>83.881659793845799</v>
      </c>
      <c r="G1217" s="10">
        <v>85.923586616642481</v>
      </c>
      <c r="H1217" s="10">
        <v>1.9656306322493147</v>
      </c>
      <c r="I1217" s="10">
        <f t="shared" si="29"/>
        <v>95.889705668525522</v>
      </c>
    </row>
    <row r="1218" spans="1:9" x14ac:dyDescent="0.25">
      <c r="A1218" s="16"/>
      <c r="B1218" s="5">
        <f>DATE(YEAR(siječanj!B1218),MONTH(siječanj!B1218)+9,DAY(siječanj!B1218))</f>
        <v>43751</v>
      </c>
      <c r="C1218" s="9">
        <v>12.65625</v>
      </c>
      <c r="D1218">
        <v>0.9085804145177605</v>
      </c>
      <c r="E1218" s="6">
        <v>104.84508168817341</v>
      </c>
      <c r="F1218" s="10">
        <v>83.208303525642478</v>
      </c>
      <c r="G1218" s="10">
        <v>83.528185144718137</v>
      </c>
      <c r="H1218" s="10">
        <v>2.1465149164857888</v>
      </c>
      <c r="I1218" s="10">
        <f t="shared" si="29"/>
        <v>95.26018778038906</v>
      </c>
    </row>
    <row r="1219" spans="1:9" x14ac:dyDescent="0.25">
      <c r="A1219" s="16"/>
      <c r="B1219" s="5">
        <f>DATE(YEAR(siječanj!B1219),MONTH(siječanj!B1219)+9,DAY(siječanj!B1219))</f>
        <v>43751</v>
      </c>
      <c r="C1219" s="9">
        <v>12.6666666666667</v>
      </c>
      <c r="D1219">
        <v>0.9085804145177605</v>
      </c>
      <c r="E1219" s="6">
        <v>103.58241553005608</v>
      </c>
      <c r="F1219" s="10">
        <v>82.489570400941588</v>
      </c>
      <c r="G1219" s="10">
        <v>84.031077641887052</v>
      </c>
      <c r="H1219" s="10">
        <v>3.1365241642125792</v>
      </c>
      <c r="I1219" s="10">
        <f t="shared" si="29"/>
        <v>94.112954039049271</v>
      </c>
    </row>
    <row r="1220" spans="1:9" x14ac:dyDescent="0.25">
      <c r="A1220" s="16"/>
      <c r="B1220" s="5">
        <f>DATE(YEAR(siječanj!B1220),MONTH(siječanj!B1220)+9,DAY(siječanj!B1220))</f>
        <v>43751</v>
      </c>
      <c r="C1220" s="9">
        <v>12.6770833333333</v>
      </c>
      <c r="D1220">
        <v>0.9085804145177605</v>
      </c>
      <c r="E1220" s="6">
        <v>102.87937918619402</v>
      </c>
      <c r="F1220" s="10">
        <v>84.559808204863401</v>
      </c>
      <c r="G1220" s="10">
        <v>84.11069783850634</v>
      </c>
      <c r="H1220" s="10">
        <v>3.5309403060171172</v>
      </c>
      <c r="I1220" s="10">
        <f t="shared" ref="I1220:I1283" si="30">D1220*E1220</f>
        <v>93.474188986322019</v>
      </c>
    </row>
    <row r="1221" spans="1:9" x14ac:dyDescent="0.25">
      <c r="A1221" s="16"/>
      <c r="B1221" s="5">
        <f>DATE(YEAR(siječanj!B1221),MONTH(siječanj!B1221)+9,DAY(siječanj!B1221))</f>
        <v>43751</v>
      </c>
      <c r="C1221" s="9">
        <v>12.6875</v>
      </c>
      <c r="D1221">
        <v>0.9085804145177605</v>
      </c>
      <c r="E1221" s="6">
        <v>103.73915229857988</v>
      </c>
      <c r="F1221" s="10">
        <v>83.640146231158724</v>
      </c>
      <c r="G1221" s="10">
        <v>83.456580754342454</v>
      </c>
      <c r="H1221" s="10">
        <v>2.9904154683995143</v>
      </c>
      <c r="I1221" s="10">
        <f t="shared" si="30"/>
        <v>94.255361997164798</v>
      </c>
    </row>
    <row r="1222" spans="1:9" x14ac:dyDescent="0.25">
      <c r="A1222" s="16"/>
      <c r="B1222" s="5">
        <f>DATE(YEAR(siječanj!B1222),MONTH(siječanj!B1222)+9,DAY(siječanj!B1222))</f>
        <v>43751</v>
      </c>
      <c r="C1222" s="9">
        <v>12.6979166666667</v>
      </c>
      <c r="D1222">
        <v>0.9085804145177605</v>
      </c>
      <c r="E1222" s="6">
        <v>103.59570507049992</v>
      </c>
      <c r="F1222" s="10">
        <v>84.845482527504714</v>
      </c>
      <c r="G1222" s="10">
        <v>83.921457377233224</v>
      </c>
      <c r="H1222" s="10">
        <v>3.7121797596741817</v>
      </c>
      <c r="I1222" s="10">
        <f t="shared" si="30"/>
        <v>94.125028655214479</v>
      </c>
    </row>
    <row r="1223" spans="1:9" x14ac:dyDescent="0.25">
      <c r="A1223" s="16"/>
      <c r="B1223" s="5">
        <f>DATE(YEAR(siječanj!B1223),MONTH(siječanj!B1223)+9,DAY(siječanj!B1223))</f>
        <v>43751</v>
      </c>
      <c r="C1223" s="9">
        <v>12.7083333333333</v>
      </c>
      <c r="D1223">
        <v>0.9085804145177605</v>
      </c>
      <c r="E1223" s="6">
        <v>106.58800273355847</v>
      </c>
      <c r="F1223" s="10">
        <v>85.378791030749127</v>
      </c>
      <c r="G1223" s="10">
        <v>83.532006400373575</v>
      </c>
      <c r="H1223" s="10">
        <v>4.6276064305086582</v>
      </c>
      <c r="I1223" s="10">
        <f t="shared" si="30"/>
        <v>96.84377170627674</v>
      </c>
    </row>
    <row r="1224" spans="1:9" x14ac:dyDescent="0.25">
      <c r="A1224" s="16"/>
      <c r="B1224" s="5">
        <f>DATE(YEAR(siječanj!B1224),MONTH(siječanj!B1224)+9,DAY(siječanj!B1224))</f>
        <v>43751</v>
      </c>
      <c r="C1224" s="9">
        <v>12.71875</v>
      </c>
      <c r="D1224">
        <v>0.9085804145177605</v>
      </c>
      <c r="E1224" s="6">
        <v>111.74791795022591</v>
      </c>
      <c r="F1224" s="10">
        <v>86.675278378564755</v>
      </c>
      <c r="G1224" s="10">
        <v>84.922927403262648</v>
      </c>
      <c r="H1224" s="10">
        <v>7.0099418365397463</v>
      </c>
      <c r="I1224" s="10">
        <f t="shared" si="30"/>
        <v>101.53196961271294</v>
      </c>
    </row>
    <row r="1225" spans="1:9" x14ac:dyDescent="0.25">
      <c r="A1225" s="16"/>
      <c r="B1225" s="5">
        <f>DATE(YEAR(siječanj!B1225),MONTH(siječanj!B1225)+9,DAY(siječanj!B1225))</f>
        <v>43751</v>
      </c>
      <c r="C1225" s="9">
        <v>12.7291666666667</v>
      </c>
      <c r="D1225">
        <v>0.9085804145177605</v>
      </c>
      <c r="E1225" s="6">
        <v>115.0782779766193</v>
      </c>
      <c r="F1225" s="10">
        <v>88.101747583317376</v>
      </c>
      <c r="G1225" s="10">
        <v>84.479164020653059</v>
      </c>
      <c r="H1225" s="10">
        <v>23.45757057666939</v>
      </c>
      <c r="I1225" s="10">
        <f t="shared" si="30"/>
        <v>104.55786950598684</v>
      </c>
    </row>
    <row r="1226" spans="1:9" x14ac:dyDescent="0.25">
      <c r="A1226" s="16"/>
      <c r="B1226" s="5">
        <f>DATE(YEAR(siječanj!B1226),MONTH(siječanj!B1226)+9,DAY(siječanj!B1226))</f>
        <v>43751</v>
      </c>
      <c r="C1226" s="9">
        <v>12.7395833333333</v>
      </c>
      <c r="D1226">
        <v>0.9085804145177605</v>
      </c>
      <c r="E1226" s="6">
        <v>121.07077774033384</v>
      </c>
      <c r="F1226" s="10">
        <v>89.813433569437578</v>
      </c>
      <c r="G1226" s="10">
        <v>90.434992352078211</v>
      </c>
      <c r="H1226" s="10">
        <v>42.653573328168093</v>
      </c>
      <c r="I1226" s="10">
        <f t="shared" si="30"/>
        <v>110.00253742530018</v>
      </c>
    </row>
    <row r="1227" spans="1:9" x14ac:dyDescent="0.25">
      <c r="A1227" s="16"/>
      <c r="B1227" s="5">
        <f>DATE(YEAR(siječanj!B1227),MONTH(siječanj!B1227)+9,DAY(siječanj!B1227))</f>
        <v>43751</v>
      </c>
      <c r="C1227" s="9">
        <v>12.75</v>
      </c>
      <c r="D1227">
        <v>0.9085804145177605</v>
      </c>
      <c r="E1227" s="6">
        <v>126.03440223582851</v>
      </c>
      <c r="F1227" s="10">
        <v>92.709557453550431</v>
      </c>
      <c r="G1227" s="10">
        <v>90.264918377942479</v>
      </c>
      <c r="H1227" s="10">
        <v>64.895191879366791</v>
      </c>
      <c r="I1227" s="10">
        <f t="shared" si="30"/>
        <v>114.51238942692723</v>
      </c>
    </row>
    <row r="1228" spans="1:9" x14ac:dyDescent="0.25">
      <c r="A1228" s="16"/>
      <c r="B1228" s="5">
        <f>DATE(YEAR(siječanj!B1228),MONTH(siječanj!B1228)+9,DAY(siječanj!B1228))</f>
        <v>43751</v>
      </c>
      <c r="C1228" s="9">
        <v>12.7604166666667</v>
      </c>
      <c r="D1228">
        <v>0.9085804145177605</v>
      </c>
      <c r="E1228" s="6">
        <v>130.45660998011422</v>
      </c>
      <c r="F1228" s="10">
        <v>92.204624536316771</v>
      </c>
      <c r="G1228" s="10">
        <v>91.031613988753961</v>
      </c>
      <c r="H1228" s="10">
        <v>82.3490095851663</v>
      </c>
      <c r="I1228" s="10">
        <f t="shared" si="30"/>
        <v>118.530320772314</v>
      </c>
    </row>
    <row r="1229" spans="1:9" x14ac:dyDescent="0.25">
      <c r="A1229" s="16"/>
      <c r="B1229" s="5">
        <f>DATE(YEAR(siječanj!B1229),MONTH(siječanj!B1229)+9,DAY(siječanj!B1229))</f>
        <v>43751</v>
      </c>
      <c r="C1229" s="9">
        <v>12.7708333333333</v>
      </c>
      <c r="D1229">
        <v>0.9085804145177605</v>
      </c>
      <c r="E1229" s="6">
        <v>140.09241919034753</v>
      </c>
      <c r="F1229" s="10">
        <v>91.731374345528522</v>
      </c>
      <c r="G1229" s="10">
        <v>95.783831081115409</v>
      </c>
      <c r="H1229" s="10">
        <v>108.11371469603947</v>
      </c>
      <c r="I1229" s="10">
        <f t="shared" si="30"/>
        <v>127.28522829876182</v>
      </c>
    </row>
    <row r="1230" spans="1:9" x14ac:dyDescent="0.25">
      <c r="A1230" s="16"/>
      <c r="B1230" s="5">
        <f>DATE(YEAR(siječanj!B1230),MONTH(siječanj!B1230)+9,DAY(siječanj!B1230))</f>
        <v>43751</v>
      </c>
      <c r="C1230" s="9">
        <v>12.78125</v>
      </c>
      <c r="D1230">
        <v>0.9085804145177605</v>
      </c>
      <c r="E1230" s="6">
        <v>145.47353854961429</v>
      </c>
      <c r="F1230" s="10">
        <v>91.774387238778488</v>
      </c>
      <c r="G1230" s="10">
        <v>100.44782613770877</v>
      </c>
      <c r="H1230" s="10">
        <v>122.3794346363249</v>
      </c>
      <c r="I1230" s="10">
        <f t="shared" si="30"/>
        <v>132.17440795677396</v>
      </c>
    </row>
    <row r="1231" spans="1:9" x14ac:dyDescent="0.25">
      <c r="A1231" s="16"/>
      <c r="B1231" s="5">
        <f>DATE(YEAR(siječanj!B1231),MONTH(siječanj!B1231)+9,DAY(siječanj!B1231))</f>
        <v>43751</v>
      </c>
      <c r="C1231" s="9">
        <v>12.7916666666667</v>
      </c>
      <c r="D1231">
        <v>0.9085804145177605</v>
      </c>
      <c r="E1231" s="6">
        <v>151.48700596815362</v>
      </c>
      <c r="F1231" s="10">
        <v>91.144513445658689</v>
      </c>
      <c r="G1231" s="10">
        <v>102.56652775815341</v>
      </c>
      <c r="H1231" s="10">
        <v>149.00057928037452</v>
      </c>
      <c r="I1231" s="10">
        <f t="shared" si="30"/>
        <v>137.63812667659948</v>
      </c>
    </row>
    <row r="1232" spans="1:9" x14ac:dyDescent="0.25">
      <c r="A1232" s="16"/>
      <c r="B1232" s="5">
        <f>DATE(YEAR(siječanj!B1232),MONTH(siječanj!B1232)+9,DAY(siječanj!B1232))</f>
        <v>43751</v>
      </c>
      <c r="C1232" s="9">
        <v>12.8020833333333</v>
      </c>
      <c r="D1232">
        <v>0.9085804145177605</v>
      </c>
      <c r="E1232" s="6">
        <v>158.57015631906316</v>
      </c>
      <c r="F1232" s="10">
        <v>91.537633710746121</v>
      </c>
      <c r="G1232" s="10">
        <v>109.73517527031625</v>
      </c>
      <c r="H1232" s="10">
        <v>180.39964105515847</v>
      </c>
      <c r="I1232" s="10">
        <f t="shared" si="30"/>
        <v>144.07373835852047</v>
      </c>
    </row>
    <row r="1233" spans="1:9" x14ac:dyDescent="0.25">
      <c r="A1233" s="16"/>
      <c r="B1233" s="5">
        <f>DATE(YEAR(siječanj!B1233),MONTH(siječanj!B1233)+9,DAY(siječanj!B1233))</f>
        <v>43751</v>
      </c>
      <c r="C1233" s="9">
        <v>12.8125</v>
      </c>
      <c r="D1233">
        <v>0.9085804145177605</v>
      </c>
      <c r="E1233" s="6">
        <v>156.69751534278944</v>
      </c>
      <c r="F1233" s="10">
        <v>91.994853902874269</v>
      </c>
      <c r="G1233" s="10">
        <v>106.21162031675136</v>
      </c>
      <c r="H1233" s="10">
        <v>201.4387289830758</v>
      </c>
      <c r="I1233" s="10">
        <f t="shared" si="30"/>
        <v>142.37229344405478</v>
      </c>
    </row>
    <row r="1234" spans="1:9" x14ac:dyDescent="0.25">
      <c r="A1234" s="16"/>
      <c r="B1234" s="5">
        <f>DATE(YEAR(siječanj!B1234),MONTH(siječanj!B1234)+9,DAY(siječanj!B1234))</f>
        <v>43751</v>
      </c>
      <c r="C1234" s="9">
        <v>12.8229166666667</v>
      </c>
      <c r="D1234">
        <v>0.9085804145177605</v>
      </c>
      <c r="E1234" s="6">
        <v>157.87356720893146</v>
      </c>
      <c r="F1234" s="10">
        <v>90.421578165575454</v>
      </c>
      <c r="G1234" s="10">
        <v>106.27350699710408</v>
      </c>
      <c r="H1234" s="10">
        <v>222.94582615769858</v>
      </c>
      <c r="I1234" s="10">
        <f t="shared" si="30"/>
        <v>143.44083113608846</v>
      </c>
    </row>
    <row r="1235" spans="1:9" x14ac:dyDescent="0.25">
      <c r="A1235" s="16"/>
      <c r="B1235" s="5">
        <f>DATE(YEAR(siječanj!B1235),MONTH(siječanj!B1235)+9,DAY(siječanj!B1235))</f>
        <v>43751</v>
      </c>
      <c r="C1235" s="9">
        <v>12.8333333333333</v>
      </c>
      <c r="D1235">
        <v>0.9085804145177605</v>
      </c>
      <c r="E1235" s="6">
        <v>157.92201030369836</v>
      </c>
      <c r="F1235" s="10">
        <v>87.584577443771579</v>
      </c>
      <c r="G1235" s="10">
        <v>102.12599959829414</v>
      </c>
      <c r="H1235" s="10">
        <v>227.57937242158764</v>
      </c>
      <c r="I1235" s="10">
        <f t="shared" si="30"/>
        <v>143.48484558321229</v>
      </c>
    </row>
    <row r="1236" spans="1:9" x14ac:dyDescent="0.25">
      <c r="A1236" s="16"/>
      <c r="B1236" s="5">
        <f>DATE(YEAR(siječanj!B1236),MONTH(siječanj!B1236)+9,DAY(siječanj!B1236))</f>
        <v>43751</v>
      </c>
      <c r="C1236" s="9">
        <v>12.84375</v>
      </c>
      <c r="D1236">
        <v>0.9085804145177605</v>
      </c>
      <c r="E1236" s="6">
        <v>156.03708434441501</v>
      </c>
      <c r="F1236" s="10">
        <v>75.146582809907926</v>
      </c>
      <c r="G1236" s="10">
        <v>86.336045405915002</v>
      </c>
      <c r="H1236" s="10">
        <v>227.45034387323463</v>
      </c>
      <c r="I1236" s="10">
        <f t="shared" si="30"/>
        <v>141.77223877379134</v>
      </c>
    </row>
    <row r="1237" spans="1:9" x14ac:dyDescent="0.25">
      <c r="A1237" s="16"/>
      <c r="B1237" s="5">
        <f>DATE(YEAR(siječanj!B1237),MONTH(siječanj!B1237)+9,DAY(siječanj!B1237))</f>
        <v>43751</v>
      </c>
      <c r="C1237" s="9">
        <v>12.8541666666667</v>
      </c>
      <c r="D1237">
        <v>0.9085804145177605</v>
      </c>
      <c r="E1237" s="6">
        <v>154.73039931335322</v>
      </c>
      <c r="F1237" s="10">
        <v>73.512811286478936</v>
      </c>
      <c r="G1237" s="10">
        <v>82.870660239071597</v>
      </c>
      <c r="H1237" s="10">
        <v>227.10033191282187</v>
      </c>
      <c r="I1237" s="10">
        <f t="shared" si="30"/>
        <v>140.58501034662507</v>
      </c>
    </row>
    <row r="1238" spans="1:9" x14ac:dyDescent="0.25">
      <c r="A1238" s="16"/>
      <c r="B1238" s="5">
        <f>DATE(YEAR(siječanj!B1238),MONTH(siječanj!B1238)+9,DAY(siječanj!B1238))</f>
        <v>43751</v>
      </c>
      <c r="C1238" s="9">
        <v>12.8645833333333</v>
      </c>
      <c r="D1238">
        <v>0.9085804145177605</v>
      </c>
      <c r="E1238" s="6">
        <v>151.43689423598863</v>
      </c>
      <c r="F1238" s="10">
        <v>72.799905792738116</v>
      </c>
      <c r="G1238" s="10">
        <v>79.100204805861111</v>
      </c>
      <c r="H1238" s="10">
        <v>228.91230224704228</v>
      </c>
      <c r="I1238" s="10">
        <f t="shared" si="30"/>
        <v>137.59259613821681</v>
      </c>
    </row>
    <row r="1239" spans="1:9" x14ac:dyDescent="0.25">
      <c r="A1239" s="16"/>
      <c r="B1239" s="5">
        <f>DATE(YEAR(siječanj!B1239),MONTH(siječanj!B1239)+9,DAY(siječanj!B1239))</f>
        <v>43751</v>
      </c>
      <c r="C1239" s="9">
        <v>12.875</v>
      </c>
      <c r="D1239">
        <v>0.9085804145177605</v>
      </c>
      <c r="E1239" s="6">
        <v>149.86752438440209</v>
      </c>
      <c r="F1239" s="10">
        <v>71.41235569089163</v>
      </c>
      <c r="G1239" s="10">
        <v>74.839954309519285</v>
      </c>
      <c r="H1239" s="10">
        <v>231.10973645271386</v>
      </c>
      <c r="I1239" s="10">
        <f t="shared" si="30"/>
        <v>136.16669742793064</v>
      </c>
    </row>
    <row r="1240" spans="1:9" x14ac:dyDescent="0.25">
      <c r="A1240" s="16"/>
      <c r="B1240" s="5">
        <f>DATE(YEAR(siječanj!B1240),MONTH(siječanj!B1240)+9,DAY(siječanj!B1240))</f>
        <v>43751</v>
      </c>
      <c r="C1240" s="9">
        <v>12.8854166666667</v>
      </c>
      <c r="D1240">
        <v>0.9085804145177605</v>
      </c>
      <c r="E1240" s="6">
        <v>155.92424137547926</v>
      </c>
      <c r="F1240" s="10">
        <v>70.602323014483133</v>
      </c>
      <c r="G1240" s="10">
        <v>61.494226960695727</v>
      </c>
      <c r="H1240" s="10">
        <v>238.5210207349983</v>
      </c>
      <c r="I1240" s="10">
        <f t="shared" si="30"/>
        <v>141.66971186230029</v>
      </c>
    </row>
    <row r="1241" spans="1:9" x14ac:dyDescent="0.25">
      <c r="A1241" s="16"/>
      <c r="B1241" s="5">
        <f>DATE(YEAR(siječanj!B1241),MONTH(siječanj!B1241)+9,DAY(siječanj!B1241))</f>
        <v>43751</v>
      </c>
      <c r="C1241" s="9">
        <v>12.8958333333333</v>
      </c>
      <c r="D1241">
        <v>0.9085804145177605</v>
      </c>
      <c r="E1241" s="6">
        <v>158.69032004993298</v>
      </c>
      <c r="F1241" s="10">
        <v>68.313974482673203</v>
      </c>
      <c r="G1241" s="10">
        <v>57.637383854988755</v>
      </c>
      <c r="H1241" s="10">
        <v>245.24842979960576</v>
      </c>
      <c r="I1241" s="10">
        <f t="shared" si="30"/>
        <v>144.18291677092418</v>
      </c>
    </row>
    <row r="1242" spans="1:9" x14ac:dyDescent="0.25">
      <c r="A1242" s="16"/>
      <c r="B1242" s="5">
        <f>DATE(YEAR(siječanj!B1242),MONTH(siječanj!B1242)+9,DAY(siječanj!B1242))</f>
        <v>43751</v>
      </c>
      <c r="C1242" s="9">
        <v>12.90625</v>
      </c>
      <c r="D1242">
        <v>0.9085804145177605</v>
      </c>
      <c r="E1242" s="6">
        <v>159.11240987058545</v>
      </c>
      <c r="F1242" s="10">
        <v>69.494338657921745</v>
      </c>
      <c r="G1242" s="10">
        <v>54.46435284325559</v>
      </c>
      <c r="H1242" s="10">
        <v>245.03681685738613</v>
      </c>
      <c r="I1242" s="10">
        <f t="shared" si="30"/>
        <v>144.56641931513633</v>
      </c>
    </row>
    <row r="1243" spans="1:9" x14ac:dyDescent="0.25">
      <c r="A1243" s="16"/>
      <c r="B1243" s="5">
        <f>DATE(YEAR(siječanj!B1243),MONTH(siječanj!B1243)+9,DAY(siječanj!B1243))</f>
        <v>43751</v>
      </c>
      <c r="C1243" s="9">
        <v>12.9166666666667</v>
      </c>
      <c r="D1243">
        <v>0.9085804145177605</v>
      </c>
      <c r="E1243" s="6">
        <v>151.5605639914213</v>
      </c>
      <c r="F1243" s="10">
        <v>67.872069882654969</v>
      </c>
      <c r="G1243" s="10">
        <v>49.923500961298423</v>
      </c>
      <c r="H1243" s="10">
        <v>241.11256493643864</v>
      </c>
      <c r="I1243" s="10">
        <f t="shared" si="30"/>
        <v>137.70496005587114</v>
      </c>
    </row>
    <row r="1244" spans="1:9" x14ac:dyDescent="0.25">
      <c r="A1244" s="16"/>
      <c r="B1244" s="5">
        <f>DATE(YEAR(siječanj!B1244),MONTH(siječanj!B1244)+9,DAY(siječanj!B1244))</f>
        <v>43751</v>
      </c>
      <c r="C1244" s="9">
        <v>12.9270833333333</v>
      </c>
      <c r="D1244">
        <v>0.9085804145177605</v>
      </c>
      <c r="E1244" s="6">
        <v>142.06475653609198</v>
      </c>
      <c r="F1244" s="10">
        <v>65.789113234027624</v>
      </c>
      <c r="G1244" s="10">
        <v>51.740190925469967</v>
      </c>
      <c r="H1244" s="10">
        <v>243.61400015468206</v>
      </c>
      <c r="I1244" s="10">
        <f t="shared" si="30"/>
        <v>129.07725538192719</v>
      </c>
    </row>
    <row r="1245" spans="1:9" x14ac:dyDescent="0.25">
      <c r="A1245" s="16"/>
      <c r="B1245" s="5">
        <f>DATE(YEAR(siječanj!B1245),MONTH(siječanj!B1245)+9,DAY(siječanj!B1245))</f>
        <v>43751</v>
      </c>
      <c r="C1245" s="9">
        <v>12.9375</v>
      </c>
      <c r="D1245">
        <v>0.9085804145177605</v>
      </c>
      <c r="E1245" s="6">
        <v>132.87446457734578</v>
      </c>
      <c r="F1245" s="10">
        <v>62.852709663747305</v>
      </c>
      <c r="G1245" s="10">
        <v>51.88889878211203</v>
      </c>
      <c r="H1245" s="10">
        <v>246.51367233731378</v>
      </c>
      <c r="I1245" s="10">
        <f t="shared" si="30"/>
        <v>120.72713610451031</v>
      </c>
    </row>
    <row r="1246" spans="1:9" x14ac:dyDescent="0.25">
      <c r="A1246" s="16"/>
      <c r="B1246" s="5">
        <f>DATE(YEAR(siječanj!B1246),MONTH(siječanj!B1246)+9,DAY(siječanj!B1246))</f>
        <v>43751</v>
      </c>
      <c r="C1246" s="9">
        <v>12.9479166666667</v>
      </c>
      <c r="D1246">
        <v>0.9085804145177605</v>
      </c>
      <c r="E1246" s="6">
        <v>121.88825223474903</v>
      </c>
      <c r="F1246" s="10">
        <v>62.300256670365492</v>
      </c>
      <c r="G1246" s="10">
        <v>50.694660055606612</v>
      </c>
      <c r="H1246" s="10">
        <v>240.74724767519152</v>
      </c>
      <c r="I1246" s="10">
        <f t="shared" si="30"/>
        <v>110.74527874029363</v>
      </c>
    </row>
    <row r="1247" spans="1:9" x14ac:dyDescent="0.25">
      <c r="A1247" s="16"/>
      <c r="B1247" s="5">
        <f>DATE(YEAR(siječanj!B1247),MONTH(siječanj!B1247)+9,DAY(siječanj!B1247))</f>
        <v>43751</v>
      </c>
      <c r="C1247" s="9">
        <v>12.9583333333333</v>
      </c>
      <c r="D1247">
        <v>0.9085804145177605</v>
      </c>
      <c r="E1247" s="6">
        <v>111.13814662443512</v>
      </c>
      <c r="F1247" s="10">
        <v>60.711183718563362</v>
      </c>
      <c r="G1247" s="10">
        <v>48.839701339944412</v>
      </c>
      <c r="H1247" s="10">
        <v>238.90182438346042</v>
      </c>
      <c r="I1247" s="10">
        <f t="shared" si="30"/>
        <v>100.97794332876491</v>
      </c>
    </row>
    <row r="1248" spans="1:9" x14ac:dyDescent="0.25">
      <c r="A1248" s="16"/>
      <c r="B1248" s="5">
        <f>DATE(YEAR(siječanj!B1248),MONTH(siječanj!B1248)+9,DAY(siječanj!B1248))</f>
        <v>43751</v>
      </c>
      <c r="C1248" s="9">
        <v>12.96875</v>
      </c>
      <c r="D1248">
        <v>0.9085804145177605</v>
      </c>
      <c r="E1248" s="6">
        <v>101.44488506718906</v>
      </c>
      <c r="F1248" s="10">
        <v>58.291404449116328</v>
      </c>
      <c r="G1248" s="10">
        <v>49.046061187110922</v>
      </c>
      <c r="H1248" s="10">
        <v>239.22752374643721</v>
      </c>
      <c r="I1248" s="10">
        <f t="shared" si="30"/>
        <v>92.170835725053209</v>
      </c>
    </row>
    <row r="1249" spans="1:9" x14ac:dyDescent="0.25">
      <c r="A1249" s="16"/>
      <c r="B1249" s="5">
        <f>DATE(YEAR(siječanj!B1249),MONTH(siječanj!B1249)+9,DAY(siječanj!B1249))</f>
        <v>43751</v>
      </c>
      <c r="C1249" s="9">
        <v>12.9791666666667</v>
      </c>
      <c r="D1249">
        <v>0.9085804145177605</v>
      </c>
      <c r="E1249" s="6">
        <v>92.613367024015531</v>
      </c>
      <c r="F1249" s="10">
        <v>57.614893554236261</v>
      </c>
      <c r="G1249" s="10">
        <v>48.634043929479269</v>
      </c>
      <c r="H1249" s="10">
        <v>238.301641087956</v>
      </c>
      <c r="I1249" s="10">
        <f t="shared" si="30"/>
        <v>84.14669140056553</v>
      </c>
    </row>
    <row r="1250" spans="1:9" ht="15.75" thickBot="1" x14ac:dyDescent="0.3">
      <c r="A1250" s="16"/>
      <c r="B1250" s="5">
        <f>DATE(YEAR(siječanj!B1250),MONTH(siječanj!B1250)+9,DAY(siječanj!B1250))</f>
        <v>43751</v>
      </c>
      <c r="C1250" s="9">
        <v>12.9895833333333</v>
      </c>
      <c r="D1250">
        <v>0.9085804145177605</v>
      </c>
      <c r="E1250" s="6">
        <v>85.431695596127469</v>
      </c>
      <c r="F1250" s="10">
        <v>57.270100082805918</v>
      </c>
      <c r="G1250" s="10">
        <v>49.876489883318719</v>
      </c>
      <c r="H1250" s="10">
        <v>237.67037496552507</v>
      </c>
      <c r="I1250" s="10">
        <f t="shared" si="30"/>
        <v>77.621565397684634</v>
      </c>
    </row>
    <row r="1251" spans="1:9" x14ac:dyDescent="0.25">
      <c r="A1251" s="19">
        <f t="shared" ref="A1251" si="31">A1155+1</f>
        <v>287</v>
      </c>
      <c r="B1251" s="5">
        <f>DATE(YEAR(siječanj!B1251),MONTH(siječanj!B1251)+9,DAY(siječanj!B1251))</f>
        <v>43752</v>
      </c>
      <c r="C1251" s="9">
        <v>13</v>
      </c>
      <c r="D1251">
        <v>0.90801844272750354</v>
      </c>
      <c r="E1251" s="6">
        <v>76.441920051239222</v>
      </c>
      <c r="F1251" s="10">
        <v>57.848283752554771</v>
      </c>
      <c r="G1251" s="10">
        <v>49.397323690960086</v>
      </c>
      <c r="H1251" s="10">
        <v>236.54715617505474</v>
      </c>
      <c r="I1251" s="10">
        <f t="shared" si="30"/>
        <v>69.410673204026565</v>
      </c>
    </row>
    <row r="1252" spans="1:9" x14ac:dyDescent="0.25">
      <c r="A1252" s="20"/>
      <c r="B1252" s="5">
        <f>DATE(YEAR(siječanj!B1252),MONTH(siječanj!B1252)+9,DAY(siječanj!B1252))</f>
        <v>43752</v>
      </c>
      <c r="C1252" s="9">
        <v>13.0104166666667</v>
      </c>
      <c r="D1252">
        <v>0.90801844272750354</v>
      </c>
      <c r="E1252" s="6">
        <v>70.82467609206725</v>
      </c>
      <c r="F1252" s="10">
        <v>57.566434314420995</v>
      </c>
      <c r="G1252" s="10">
        <v>49.777767422346159</v>
      </c>
      <c r="H1252" s="10">
        <v>236.60220543429179</v>
      </c>
      <c r="I1252" s="10">
        <f t="shared" si="30"/>
        <v>64.310112091798757</v>
      </c>
    </row>
    <row r="1253" spans="1:9" x14ac:dyDescent="0.25">
      <c r="A1253" s="20"/>
      <c r="B1253" s="5">
        <f>DATE(YEAR(siječanj!B1253),MONTH(siječanj!B1253)+9,DAY(siječanj!B1253))</f>
        <v>43752</v>
      </c>
      <c r="C1253" s="9">
        <v>13.0208333333333</v>
      </c>
      <c r="D1253">
        <v>0.90801844272750354</v>
      </c>
      <c r="E1253" s="6">
        <v>66.529465451553619</v>
      </c>
      <c r="F1253" s="10">
        <v>57.078041112880456</v>
      </c>
      <c r="G1253" s="10">
        <v>48.863275115642395</v>
      </c>
      <c r="H1253" s="10">
        <v>236.8375657043062</v>
      </c>
      <c r="I1253" s="10">
        <f t="shared" si="30"/>
        <v>60.409981614812963</v>
      </c>
    </row>
    <row r="1254" spans="1:9" x14ac:dyDescent="0.25">
      <c r="A1254" s="20"/>
      <c r="B1254" s="5">
        <f>DATE(YEAR(siječanj!B1254),MONTH(siječanj!B1254)+9,DAY(siječanj!B1254))</f>
        <v>43752</v>
      </c>
      <c r="C1254" s="9">
        <v>13.03125</v>
      </c>
      <c r="D1254">
        <v>0.90801844272750354</v>
      </c>
      <c r="E1254" s="6">
        <v>63.069449023595453</v>
      </c>
      <c r="F1254" s="10">
        <v>56.610955688727636</v>
      </c>
      <c r="G1254" s="10">
        <v>49.111122881353829</v>
      </c>
      <c r="H1254" s="10">
        <v>236.62149863740916</v>
      </c>
      <c r="I1254" s="10">
        <f t="shared" si="30"/>
        <v>57.268222886086811</v>
      </c>
    </row>
    <row r="1255" spans="1:9" x14ac:dyDescent="0.25">
      <c r="A1255" s="20"/>
      <c r="B1255" s="5">
        <f>DATE(YEAR(siječanj!B1255),MONTH(siječanj!B1255)+9,DAY(siječanj!B1255))</f>
        <v>43752</v>
      </c>
      <c r="C1255" s="9">
        <v>13.0416666666667</v>
      </c>
      <c r="D1255">
        <v>0.90801844272750354</v>
      </c>
      <c r="E1255" s="6">
        <v>59.804451737686342</v>
      </c>
      <c r="F1255" s="10">
        <v>56.209663897032293</v>
      </c>
      <c r="G1255" s="10">
        <v>48.830200381817882</v>
      </c>
      <c r="H1255" s="10">
        <v>236.51341207866687</v>
      </c>
      <c r="I1255" s="10">
        <f t="shared" si="30"/>
        <v>54.303545135026098</v>
      </c>
    </row>
    <row r="1256" spans="1:9" x14ac:dyDescent="0.25">
      <c r="A1256" s="20"/>
      <c r="B1256" s="5">
        <f>DATE(YEAR(siječanj!B1256),MONTH(siječanj!B1256)+9,DAY(siječanj!B1256))</f>
        <v>43752</v>
      </c>
      <c r="C1256" s="9">
        <v>13.0520833333333</v>
      </c>
      <c r="D1256">
        <v>0.90801844272750354</v>
      </c>
      <c r="E1256" s="6">
        <v>58.175767335780137</v>
      </c>
      <c r="F1256" s="10">
        <v>55.367394628425998</v>
      </c>
      <c r="G1256" s="10">
        <v>47.178201719687571</v>
      </c>
      <c r="H1256" s="10">
        <v>236.82149203695067</v>
      </c>
      <c r="I1256" s="10">
        <f t="shared" si="30"/>
        <v>52.824669660712644</v>
      </c>
    </row>
    <row r="1257" spans="1:9" x14ac:dyDescent="0.25">
      <c r="A1257" s="20"/>
      <c r="B1257" s="5">
        <f>DATE(YEAR(siječanj!B1257),MONTH(siječanj!B1257)+9,DAY(siječanj!B1257))</f>
        <v>43752</v>
      </c>
      <c r="C1257" s="9">
        <v>13.0625</v>
      </c>
      <c r="D1257">
        <v>0.90801844272750354</v>
      </c>
      <c r="E1257" s="6">
        <v>56.207175242208876</v>
      </c>
      <c r="F1257" s="10">
        <v>54.983930892326107</v>
      </c>
      <c r="G1257" s="10">
        <v>47.321567043475213</v>
      </c>
      <c r="H1257" s="10">
        <v>236.3566362945092</v>
      </c>
      <c r="I1257" s="10">
        <f t="shared" si="30"/>
        <v>51.037151733542395</v>
      </c>
    </row>
    <row r="1258" spans="1:9" x14ac:dyDescent="0.25">
      <c r="A1258" s="20"/>
      <c r="B1258" s="5">
        <f>DATE(YEAR(siječanj!B1258),MONTH(siječanj!B1258)+9,DAY(siječanj!B1258))</f>
        <v>43752</v>
      </c>
      <c r="C1258" s="9">
        <v>13.0729166666667</v>
      </c>
      <c r="D1258">
        <v>0.90801844272750354</v>
      </c>
      <c r="E1258" s="6">
        <v>54.99856360492123</v>
      </c>
      <c r="F1258" s="10">
        <v>55.047043493460365</v>
      </c>
      <c r="G1258" s="10">
        <v>46.856465640840007</v>
      </c>
      <c r="H1258" s="10">
        <v>236.59369737583347</v>
      </c>
      <c r="I1258" s="10">
        <f t="shared" si="30"/>
        <v>49.939710076790128</v>
      </c>
    </row>
    <row r="1259" spans="1:9" x14ac:dyDescent="0.25">
      <c r="A1259" s="20"/>
      <c r="B1259" s="5">
        <f>DATE(YEAR(siječanj!B1259),MONTH(siječanj!B1259)+9,DAY(siječanj!B1259))</f>
        <v>43752</v>
      </c>
      <c r="C1259" s="9">
        <v>13.0833333333333</v>
      </c>
      <c r="D1259">
        <v>0.90801844272750354</v>
      </c>
      <c r="E1259" s="6">
        <v>53.878944638672465</v>
      </c>
      <c r="F1259" s="10">
        <v>55.068768676922353</v>
      </c>
      <c r="G1259" s="10">
        <v>47.500929237765064</v>
      </c>
      <c r="H1259" s="10">
        <v>236.70000308508662</v>
      </c>
      <c r="I1259" s="10">
        <f t="shared" si="30"/>
        <v>48.923075406608746</v>
      </c>
    </row>
    <row r="1260" spans="1:9" x14ac:dyDescent="0.25">
      <c r="A1260" s="20"/>
      <c r="B1260" s="5">
        <f>DATE(YEAR(siječanj!B1260),MONTH(siječanj!B1260)+9,DAY(siječanj!B1260))</f>
        <v>43752</v>
      </c>
      <c r="C1260" s="9">
        <v>13.09375</v>
      </c>
      <c r="D1260">
        <v>0.90801844272750354</v>
      </c>
      <c r="E1260" s="6">
        <v>52.896619489896331</v>
      </c>
      <c r="F1260" s="10">
        <v>55.147044356408614</v>
      </c>
      <c r="G1260" s="10">
        <v>47.5410403803753</v>
      </c>
      <c r="H1260" s="10">
        <v>236.9031609941417</v>
      </c>
      <c r="I1260" s="10">
        <f t="shared" si="30"/>
        <v>48.031106054764976</v>
      </c>
    </row>
    <row r="1261" spans="1:9" x14ac:dyDescent="0.25">
      <c r="A1261" s="20"/>
      <c r="B1261" s="5">
        <f>DATE(YEAR(siječanj!B1261),MONTH(siječanj!B1261)+9,DAY(siječanj!B1261))</f>
        <v>43752</v>
      </c>
      <c r="C1261" s="9">
        <v>13.1041666666667</v>
      </c>
      <c r="D1261">
        <v>0.90801844272750354</v>
      </c>
      <c r="E1261" s="6">
        <v>52.994042700746164</v>
      </c>
      <c r="F1261" s="10">
        <v>56.035681820938862</v>
      </c>
      <c r="G1261" s="10">
        <v>48.851353761339141</v>
      </c>
      <c r="H1261" s="10">
        <v>236.58758646084482</v>
      </c>
      <c r="I1261" s="10">
        <f t="shared" si="30"/>
        <v>48.119568126966357</v>
      </c>
    </row>
    <row r="1262" spans="1:9" x14ac:dyDescent="0.25">
      <c r="A1262" s="20"/>
      <c r="B1262" s="5">
        <f>DATE(YEAR(siječanj!B1262),MONTH(siječanj!B1262)+9,DAY(siječanj!B1262))</f>
        <v>43752</v>
      </c>
      <c r="C1262" s="9">
        <v>13.1145833333333</v>
      </c>
      <c r="D1262">
        <v>0.90801844272750354</v>
      </c>
      <c r="E1262" s="6">
        <v>52.50968719414967</v>
      </c>
      <c r="F1262" s="10">
        <v>55.961190890760683</v>
      </c>
      <c r="G1262" s="10">
        <v>48.387986373875314</v>
      </c>
      <c r="H1262" s="10">
        <v>236.40010302872608</v>
      </c>
      <c r="I1262" s="10">
        <f t="shared" si="30"/>
        <v>47.679764394140115</v>
      </c>
    </row>
    <row r="1263" spans="1:9" x14ac:dyDescent="0.25">
      <c r="A1263" s="20"/>
      <c r="B1263" s="5">
        <f>DATE(YEAR(siječanj!B1263),MONTH(siječanj!B1263)+9,DAY(siječanj!B1263))</f>
        <v>43752</v>
      </c>
      <c r="C1263" s="9">
        <v>13.125</v>
      </c>
      <c r="D1263">
        <v>0.90801844272750354</v>
      </c>
      <c r="E1263" s="6">
        <v>52.832495571228144</v>
      </c>
      <c r="F1263" s="10">
        <v>55.446103768066308</v>
      </c>
      <c r="G1263" s="10">
        <v>47.896718200633075</v>
      </c>
      <c r="H1263" s="10">
        <v>236.44588386680158</v>
      </c>
      <c r="I1263" s="10">
        <f t="shared" si="30"/>
        <v>47.972880353994306</v>
      </c>
    </row>
    <row r="1264" spans="1:9" x14ac:dyDescent="0.25">
      <c r="A1264" s="20"/>
      <c r="B1264" s="5">
        <f>DATE(YEAR(siječanj!B1264),MONTH(siječanj!B1264)+9,DAY(siječanj!B1264))</f>
        <v>43752</v>
      </c>
      <c r="C1264" s="9">
        <v>13.1354166666667</v>
      </c>
      <c r="D1264">
        <v>0.90801844272750354</v>
      </c>
      <c r="E1264" s="6">
        <v>53.305543850815731</v>
      </c>
      <c r="F1264" s="10">
        <v>55.2241962503103</v>
      </c>
      <c r="G1264" s="10">
        <v>48.212200585876438</v>
      </c>
      <c r="H1264" s="10">
        <v>236.20926599689511</v>
      </c>
      <c r="I1264" s="10">
        <f t="shared" si="30"/>
        <v>48.402416916160355</v>
      </c>
    </row>
    <row r="1265" spans="1:9" x14ac:dyDescent="0.25">
      <c r="A1265" s="20"/>
      <c r="B1265" s="5">
        <f>DATE(YEAR(siječanj!B1265),MONTH(siječanj!B1265)+9,DAY(siječanj!B1265))</f>
        <v>43752</v>
      </c>
      <c r="C1265" s="9">
        <v>13.1458333333333</v>
      </c>
      <c r="D1265">
        <v>0.90801844272750354</v>
      </c>
      <c r="E1265" s="6">
        <v>53.813735758269509</v>
      </c>
      <c r="F1265" s="10">
        <v>55.04673846594455</v>
      </c>
      <c r="G1265" s="10">
        <v>47.396470879385312</v>
      </c>
      <c r="H1265" s="10">
        <v>235.91257046913782</v>
      </c>
      <c r="I1265" s="10">
        <f t="shared" si="30"/>
        <v>48.863864540573253</v>
      </c>
    </row>
    <row r="1266" spans="1:9" x14ac:dyDescent="0.25">
      <c r="A1266" s="20"/>
      <c r="B1266" s="5">
        <f>DATE(YEAR(siječanj!B1266),MONTH(siječanj!B1266)+9,DAY(siječanj!B1266))</f>
        <v>43752</v>
      </c>
      <c r="C1266" s="9">
        <v>13.15625</v>
      </c>
      <c r="D1266">
        <v>0.90801844272750354</v>
      </c>
      <c r="E1266" s="6">
        <v>54.482821634379938</v>
      </c>
      <c r="F1266" s="10">
        <v>54.473435236448751</v>
      </c>
      <c r="G1266" s="10">
        <v>47.334736728144897</v>
      </c>
      <c r="H1266" s="10">
        <v>235.99778911958026</v>
      </c>
      <c r="I1266" s="10">
        <f t="shared" si="30"/>
        <v>49.471406855850013</v>
      </c>
    </row>
    <row r="1267" spans="1:9" x14ac:dyDescent="0.25">
      <c r="A1267" s="20"/>
      <c r="B1267" s="5">
        <f>DATE(YEAR(siječanj!B1267),MONTH(siječanj!B1267)+9,DAY(siječanj!B1267))</f>
        <v>43752</v>
      </c>
      <c r="C1267" s="9">
        <v>13.1666666666667</v>
      </c>
      <c r="D1267">
        <v>0.90801844272750354</v>
      </c>
      <c r="E1267" s="6">
        <v>57.184346574583429</v>
      </c>
      <c r="F1267" s="10">
        <v>54.665502233414095</v>
      </c>
      <c r="G1267" s="10">
        <v>47.7006861799387</v>
      </c>
      <c r="H1267" s="10">
        <v>236.06986249955193</v>
      </c>
      <c r="I1267" s="10">
        <f t="shared" si="30"/>
        <v>51.924441325043098</v>
      </c>
    </row>
    <row r="1268" spans="1:9" x14ac:dyDescent="0.25">
      <c r="A1268" s="20"/>
      <c r="B1268" s="5">
        <f>DATE(YEAR(siječanj!B1268),MONTH(siječanj!B1268)+9,DAY(siječanj!B1268))</f>
        <v>43752</v>
      </c>
      <c r="C1268" s="9">
        <v>13.1770833333333</v>
      </c>
      <c r="D1268">
        <v>0.90801844272750354</v>
      </c>
      <c r="E1268" s="6">
        <v>59.489131879662843</v>
      </c>
      <c r="F1268" s="10">
        <v>54.728747280706543</v>
      </c>
      <c r="G1268" s="10">
        <v>49.119772887590706</v>
      </c>
      <c r="H1268" s="10">
        <v>235.28932317179431</v>
      </c>
      <c r="I1268" s="10">
        <f t="shared" si="30"/>
        <v>54.017228888582537</v>
      </c>
    </row>
    <row r="1269" spans="1:9" x14ac:dyDescent="0.25">
      <c r="A1269" s="20"/>
      <c r="B1269" s="5">
        <f>DATE(YEAR(siječanj!B1269),MONTH(siječanj!B1269)+9,DAY(siječanj!B1269))</f>
        <v>43752</v>
      </c>
      <c r="C1269" s="9">
        <v>13.1875</v>
      </c>
      <c r="D1269">
        <v>0.90801844272750354</v>
      </c>
      <c r="E1269" s="6">
        <v>63.307081452297638</v>
      </c>
      <c r="F1269" s="10">
        <v>54.59282140073109</v>
      </c>
      <c r="G1269" s="10">
        <v>47.464763782454519</v>
      </c>
      <c r="H1269" s="10">
        <v>226.47209723643147</v>
      </c>
      <c r="I1269" s="10">
        <f t="shared" si="30"/>
        <v>57.483997513938526</v>
      </c>
    </row>
    <row r="1270" spans="1:9" x14ac:dyDescent="0.25">
      <c r="A1270" s="20"/>
      <c r="B1270" s="5">
        <f>DATE(YEAR(siječanj!B1270),MONTH(siječanj!B1270)+9,DAY(siječanj!B1270))</f>
        <v>43752</v>
      </c>
      <c r="C1270" s="9">
        <v>13.1979166666667</v>
      </c>
      <c r="D1270">
        <v>0.90801844272750354</v>
      </c>
      <c r="E1270" s="6">
        <v>67.911831775005368</v>
      </c>
      <c r="F1270" s="10">
        <v>55.365223314135775</v>
      </c>
      <c r="G1270" s="10">
        <v>46.976666609178466</v>
      </c>
      <c r="H1270" s="10">
        <v>207.30172971328147</v>
      </c>
      <c r="I1270" s="10">
        <f t="shared" si="30"/>
        <v>61.665195731112568</v>
      </c>
    </row>
    <row r="1271" spans="1:9" x14ac:dyDescent="0.25">
      <c r="A1271" s="20"/>
      <c r="B1271" s="5">
        <f>DATE(YEAR(siječanj!B1271),MONTH(siječanj!B1271)+9,DAY(siječanj!B1271))</f>
        <v>43752</v>
      </c>
      <c r="C1271" s="9">
        <v>13.2083333333333</v>
      </c>
      <c r="D1271">
        <v>0.90801844272750354</v>
      </c>
      <c r="E1271" s="6">
        <v>74.045567152211532</v>
      </c>
      <c r="F1271" s="10">
        <v>56.14840152859265</v>
      </c>
      <c r="G1271" s="10">
        <v>48.00403848683041</v>
      </c>
      <c r="H1271" s="10">
        <v>192.62071667260145</v>
      </c>
      <c r="I1271" s="10">
        <f t="shared" si="30"/>
        <v>67.234740576425907</v>
      </c>
    </row>
    <row r="1272" spans="1:9" x14ac:dyDescent="0.25">
      <c r="A1272" s="20"/>
      <c r="B1272" s="5">
        <f>DATE(YEAR(siječanj!B1272),MONTH(siječanj!B1272)+9,DAY(siječanj!B1272))</f>
        <v>43752</v>
      </c>
      <c r="C1272" s="9">
        <v>13.21875</v>
      </c>
      <c r="D1272">
        <v>0.90801844272750354</v>
      </c>
      <c r="E1272" s="6">
        <v>80.295726963988415</v>
      </c>
      <c r="F1272" s="10">
        <v>60.965135179559823</v>
      </c>
      <c r="G1272" s="10">
        <v>48.034154958661148</v>
      </c>
      <c r="H1272" s="10">
        <v>169.70187307594742</v>
      </c>
      <c r="I1272" s="10">
        <f t="shared" si="30"/>
        <v>72.910000955513581</v>
      </c>
    </row>
    <row r="1273" spans="1:9" x14ac:dyDescent="0.25">
      <c r="A1273" s="20"/>
      <c r="B1273" s="5">
        <f>DATE(YEAR(siječanj!B1273),MONTH(siječanj!B1273)+9,DAY(siječanj!B1273))</f>
        <v>43752</v>
      </c>
      <c r="C1273" s="9">
        <v>13.2291666666667</v>
      </c>
      <c r="D1273">
        <v>0.90801844272750354</v>
      </c>
      <c r="E1273" s="6">
        <v>85.196075260230742</v>
      </c>
      <c r="F1273" s="10">
        <v>66.632478193578876</v>
      </c>
      <c r="G1273" s="10">
        <v>50.424069396466805</v>
      </c>
      <c r="H1273" s="10">
        <v>143.45857767106693</v>
      </c>
      <c r="I1273" s="10">
        <f t="shared" si="30"/>
        <v>77.359607584289904</v>
      </c>
    </row>
    <row r="1274" spans="1:9" x14ac:dyDescent="0.25">
      <c r="A1274" s="20"/>
      <c r="B1274" s="5">
        <f>DATE(YEAR(siječanj!B1274),MONTH(siječanj!B1274)+9,DAY(siječanj!B1274))</f>
        <v>43752</v>
      </c>
      <c r="C1274" s="9">
        <v>13.2395833333333</v>
      </c>
      <c r="D1274">
        <v>0.90801844272750354</v>
      </c>
      <c r="E1274" s="6">
        <v>90.787712931287345</v>
      </c>
      <c r="F1274" s="10">
        <v>68.11723574849195</v>
      </c>
      <c r="G1274" s="10">
        <v>53.885360360822233</v>
      </c>
      <c r="H1274" s="10">
        <v>112.93569984781256</v>
      </c>
      <c r="I1274" s="10">
        <f t="shared" si="30"/>
        <v>82.436917714659174</v>
      </c>
    </row>
    <row r="1275" spans="1:9" x14ac:dyDescent="0.25">
      <c r="A1275" s="20"/>
      <c r="B1275" s="5">
        <f>DATE(YEAR(siječanj!B1275),MONTH(siječanj!B1275)+9,DAY(siječanj!B1275))</f>
        <v>43752</v>
      </c>
      <c r="C1275" s="9">
        <v>13.25</v>
      </c>
      <c r="D1275">
        <v>0.90801844272750354</v>
      </c>
      <c r="E1275" s="6">
        <v>95.845773766762775</v>
      </c>
      <c r="F1275" s="10">
        <v>72.610728530133116</v>
      </c>
      <c r="G1275" s="10">
        <v>65.212846579269083</v>
      </c>
      <c r="H1275" s="10">
        <v>66.491220206345332</v>
      </c>
      <c r="I1275" s="10">
        <f t="shared" si="30"/>
        <v>87.029730237708549</v>
      </c>
    </row>
    <row r="1276" spans="1:9" x14ac:dyDescent="0.25">
      <c r="A1276" s="20"/>
      <c r="B1276" s="5">
        <f>DATE(YEAR(siječanj!B1276),MONTH(siječanj!B1276)+9,DAY(siječanj!B1276))</f>
        <v>43752</v>
      </c>
      <c r="C1276" s="9">
        <v>13.2604166666667</v>
      </c>
      <c r="D1276">
        <v>0.90801844272750354</v>
      </c>
      <c r="E1276" s="6">
        <v>98.906777400975955</v>
      </c>
      <c r="F1276" s="10">
        <v>89.923548502647094</v>
      </c>
      <c r="G1276" s="10">
        <v>83.575621698642649</v>
      </c>
      <c r="H1276" s="10">
        <v>34.766220955001202</v>
      </c>
      <c r="I1276" s="10">
        <f t="shared" si="30"/>
        <v>89.809177990830023</v>
      </c>
    </row>
    <row r="1277" spans="1:9" x14ac:dyDescent="0.25">
      <c r="A1277" s="20"/>
      <c r="B1277" s="5">
        <f>DATE(YEAR(siječanj!B1277),MONTH(siječanj!B1277)+9,DAY(siječanj!B1277))</f>
        <v>43752</v>
      </c>
      <c r="C1277" s="9">
        <v>13.2708333333333</v>
      </c>
      <c r="D1277">
        <v>0.90801844272750354</v>
      </c>
      <c r="E1277" s="6">
        <v>101.08244630374378</v>
      </c>
      <c r="F1277" s="10">
        <v>99.951344139172306</v>
      </c>
      <c r="G1277" s="10">
        <v>95.476966590716856</v>
      </c>
      <c r="H1277" s="10">
        <v>18.600124509562736</v>
      </c>
      <c r="I1277" s="10">
        <f t="shared" si="30"/>
        <v>91.784725479811925</v>
      </c>
    </row>
    <row r="1278" spans="1:9" x14ac:dyDescent="0.25">
      <c r="A1278" s="20"/>
      <c r="B1278" s="5">
        <f>DATE(YEAR(siječanj!B1278),MONTH(siječanj!B1278)+9,DAY(siječanj!B1278))</f>
        <v>43752</v>
      </c>
      <c r="C1278" s="9">
        <v>13.28125</v>
      </c>
      <c r="D1278">
        <v>0.90801844272750354</v>
      </c>
      <c r="E1278" s="6">
        <v>102.03658726355809</v>
      </c>
      <c r="F1278" s="10">
        <v>109.80383323802225</v>
      </c>
      <c r="G1278" s="10">
        <v>103.83440192058248</v>
      </c>
      <c r="H1278" s="10">
        <v>11.964686316297904</v>
      </c>
      <c r="I1278" s="10">
        <f t="shared" si="30"/>
        <v>92.651103068285039</v>
      </c>
    </row>
    <row r="1279" spans="1:9" x14ac:dyDescent="0.25">
      <c r="A1279" s="20"/>
      <c r="B1279" s="5">
        <f>DATE(YEAR(siječanj!B1279),MONTH(siječanj!B1279)+9,DAY(siječanj!B1279))</f>
        <v>43752</v>
      </c>
      <c r="C1279" s="9">
        <v>13.2916666666667</v>
      </c>
      <c r="D1279">
        <v>0.90801844272750354</v>
      </c>
      <c r="E1279" s="6">
        <v>99.971341259543593</v>
      </c>
      <c r="F1279" s="10">
        <v>116.06642139507612</v>
      </c>
      <c r="G1279" s="10">
        <v>109.80447566831141</v>
      </c>
      <c r="H1279" s="10">
        <v>4.7574563706766009</v>
      </c>
      <c r="I1279" s="10">
        <f t="shared" si="30"/>
        <v>90.775821607870597</v>
      </c>
    </row>
    <row r="1280" spans="1:9" x14ac:dyDescent="0.25">
      <c r="A1280" s="20"/>
      <c r="B1280" s="5">
        <f>DATE(YEAR(siječanj!B1280),MONTH(siječanj!B1280)+9,DAY(siječanj!B1280))</f>
        <v>43752</v>
      </c>
      <c r="C1280" s="9">
        <v>13.3020833333333</v>
      </c>
      <c r="D1280">
        <v>0.90801844272750354</v>
      </c>
      <c r="E1280" s="6">
        <v>97.318822244210935</v>
      </c>
      <c r="F1280" s="10">
        <v>129.13142015529894</v>
      </c>
      <c r="G1280" s="10">
        <v>120.6930232408061</v>
      </c>
      <c r="H1280" s="10">
        <v>3.3632493151590341</v>
      </c>
      <c r="I1280" s="10">
        <f t="shared" si="30"/>
        <v>88.367285422263137</v>
      </c>
    </row>
    <row r="1281" spans="1:9" x14ac:dyDescent="0.25">
      <c r="A1281" s="20"/>
      <c r="B1281" s="5">
        <f>DATE(YEAR(siječanj!B1281),MONTH(siječanj!B1281)+9,DAY(siječanj!B1281))</f>
        <v>43752</v>
      </c>
      <c r="C1281" s="9">
        <v>13.3125</v>
      </c>
      <c r="D1281">
        <v>0.90801844272750354</v>
      </c>
      <c r="E1281" s="6">
        <v>97.117069986473922</v>
      </c>
      <c r="F1281" s="10">
        <v>135.45116886340872</v>
      </c>
      <c r="G1281" s="10">
        <v>133.34281644515218</v>
      </c>
      <c r="H1281" s="10">
        <v>3.8432602868486772</v>
      </c>
      <c r="I1281" s="10">
        <f t="shared" si="30"/>
        <v>88.184090651376025</v>
      </c>
    </row>
    <row r="1282" spans="1:9" x14ac:dyDescent="0.25">
      <c r="A1282" s="20"/>
      <c r="B1282" s="5">
        <f>DATE(YEAR(siječanj!B1282),MONTH(siječanj!B1282)+9,DAY(siječanj!B1282))</f>
        <v>43752</v>
      </c>
      <c r="C1282" s="9">
        <v>13.3229166666667</v>
      </c>
      <c r="D1282">
        <v>0.90801844272750354</v>
      </c>
      <c r="E1282" s="6">
        <v>96.194658946011771</v>
      </c>
      <c r="F1282" s="10">
        <v>139.35576990408794</v>
      </c>
      <c r="G1282" s="10">
        <v>146.51260547686456</v>
      </c>
      <c r="H1282" s="10">
        <v>3.4788824737309385</v>
      </c>
      <c r="I1282" s="10">
        <f t="shared" si="30"/>
        <v>87.346524414860923</v>
      </c>
    </row>
    <row r="1283" spans="1:9" x14ac:dyDescent="0.25">
      <c r="A1283" s="20"/>
      <c r="B1283" s="5">
        <f>DATE(YEAR(siječanj!B1283),MONTH(siječanj!B1283)+9,DAY(siječanj!B1283))</f>
        <v>43752</v>
      </c>
      <c r="C1283" s="9">
        <v>13.3333333333333</v>
      </c>
      <c r="D1283">
        <v>0.90801844272750354</v>
      </c>
      <c r="E1283" s="6">
        <v>97.616061061064428</v>
      </c>
      <c r="F1283" s="10">
        <v>169.45502225800593</v>
      </c>
      <c r="G1283" s="10">
        <v>154.10930988699434</v>
      </c>
      <c r="H1283" s="10">
        <v>2.387249750239373</v>
      </c>
      <c r="I1283" s="10">
        <f t="shared" si="30"/>
        <v>88.637183749860625</v>
      </c>
    </row>
    <row r="1284" spans="1:9" x14ac:dyDescent="0.25">
      <c r="A1284" s="20"/>
      <c r="B1284" s="5">
        <f>DATE(YEAR(siječanj!B1284),MONTH(siječanj!B1284)+9,DAY(siječanj!B1284))</f>
        <v>43752</v>
      </c>
      <c r="C1284" s="9">
        <v>13.34375</v>
      </c>
      <c r="D1284">
        <v>0.90801844272750354</v>
      </c>
      <c r="E1284" s="6">
        <v>98.470983113982953</v>
      </c>
      <c r="F1284" s="10">
        <v>170.93613152328905</v>
      </c>
      <c r="G1284" s="10">
        <v>176.22829903719858</v>
      </c>
      <c r="H1284" s="10">
        <v>2.0853067193525066</v>
      </c>
      <c r="I1284" s="10">
        <f t="shared" ref="I1284:I1347" si="32">D1284*E1284</f>
        <v>89.413468741005104</v>
      </c>
    </row>
    <row r="1285" spans="1:9" x14ac:dyDescent="0.25">
      <c r="A1285" s="20"/>
      <c r="B1285" s="5">
        <f>DATE(YEAR(siječanj!B1285),MONTH(siječanj!B1285)+9,DAY(siječanj!B1285))</f>
        <v>43752</v>
      </c>
      <c r="C1285" s="9">
        <v>13.3541666666667</v>
      </c>
      <c r="D1285">
        <v>0.90801844272750354</v>
      </c>
      <c r="E1285" s="6">
        <v>97.879967828428633</v>
      </c>
      <c r="F1285" s="10">
        <v>199.49667658719397</v>
      </c>
      <c r="G1285" s="10">
        <v>181.15880660613982</v>
      </c>
      <c r="H1285" s="10">
        <v>2.4008722483541964</v>
      </c>
      <c r="I1285" s="10">
        <f t="shared" si="32"/>
        <v>88.876815961787912</v>
      </c>
    </row>
    <row r="1286" spans="1:9" x14ac:dyDescent="0.25">
      <c r="A1286" s="20"/>
      <c r="B1286" s="5">
        <f>DATE(YEAR(siječanj!B1286),MONTH(siječanj!B1286)+9,DAY(siječanj!B1286))</f>
        <v>43752</v>
      </c>
      <c r="C1286" s="9">
        <v>13.3645833333333</v>
      </c>
      <c r="D1286">
        <v>0.90801844272750354</v>
      </c>
      <c r="E1286" s="6">
        <v>98.132969390286732</v>
      </c>
      <c r="F1286" s="10">
        <v>186.56522770313924</v>
      </c>
      <c r="G1286" s="10">
        <v>181.51589732764833</v>
      </c>
      <c r="H1286" s="10">
        <v>1.7874156212920962</v>
      </c>
      <c r="I1286" s="10">
        <f t="shared" si="32"/>
        <v>89.106546045993937</v>
      </c>
    </row>
    <row r="1287" spans="1:9" x14ac:dyDescent="0.25">
      <c r="A1287" s="20"/>
      <c r="B1287" s="5">
        <f>DATE(YEAR(siječanj!B1287),MONTH(siječanj!B1287)+9,DAY(siječanj!B1287))</f>
        <v>43752</v>
      </c>
      <c r="C1287" s="9">
        <v>13.375</v>
      </c>
      <c r="D1287">
        <v>0.90801844272750354</v>
      </c>
      <c r="E1287" s="6">
        <v>98.452500051310139</v>
      </c>
      <c r="F1287" s="10">
        <v>205.30862271130948</v>
      </c>
      <c r="G1287" s="10">
        <v>186.91213648529398</v>
      </c>
      <c r="H1287" s="10">
        <v>1.4289526296237434</v>
      </c>
      <c r="I1287" s="10">
        <f t="shared" si="32"/>
        <v>89.396685779220093</v>
      </c>
    </row>
    <row r="1288" spans="1:9" x14ac:dyDescent="0.25">
      <c r="A1288" s="20"/>
      <c r="B1288" s="5">
        <f>DATE(YEAR(siječanj!B1288),MONTH(siječanj!B1288)+9,DAY(siječanj!B1288))</f>
        <v>43752</v>
      </c>
      <c r="C1288" s="9">
        <v>13.3854166666667</v>
      </c>
      <c r="D1288">
        <v>0.90801844272750354</v>
      </c>
      <c r="E1288" s="6">
        <v>99.52671937446523</v>
      </c>
      <c r="F1288" s="10">
        <v>192.5035194351216</v>
      </c>
      <c r="G1288" s="10">
        <v>182.72146736162784</v>
      </c>
      <c r="H1288" s="10">
        <v>1.4150790117214036</v>
      </c>
      <c r="I1288" s="10">
        <f t="shared" si="32"/>
        <v>90.372096736179174</v>
      </c>
    </row>
    <row r="1289" spans="1:9" x14ac:dyDescent="0.25">
      <c r="A1289" s="20"/>
      <c r="B1289" s="5">
        <f>DATE(YEAR(siječanj!B1289),MONTH(siječanj!B1289)+9,DAY(siječanj!B1289))</f>
        <v>43752</v>
      </c>
      <c r="C1289" s="9">
        <v>13.3958333333333</v>
      </c>
      <c r="D1289">
        <v>0.90801844272750354</v>
      </c>
      <c r="E1289" s="6">
        <v>98.951124839642503</v>
      </c>
      <c r="F1289" s="10">
        <v>190.22547762253029</v>
      </c>
      <c r="G1289" s="10">
        <v>184.87973423101766</v>
      </c>
      <c r="H1289" s="10">
        <v>1.5744200195252627</v>
      </c>
      <c r="I1289" s="10">
        <f t="shared" si="32"/>
        <v>89.849446283026978</v>
      </c>
    </row>
    <row r="1290" spans="1:9" x14ac:dyDescent="0.25">
      <c r="A1290" s="20"/>
      <c r="B1290" s="5">
        <f>DATE(YEAR(siječanj!B1290),MONTH(siječanj!B1290)+9,DAY(siječanj!B1290))</f>
        <v>43752</v>
      </c>
      <c r="C1290" s="9">
        <v>13.40625</v>
      </c>
      <c r="D1290">
        <v>0.90801844272750354</v>
      </c>
      <c r="E1290" s="6">
        <v>98.779488459372246</v>
      </c>
      <c r="F1290" s="10">
        <v>177.20580755656567</v>
      </c>
      <c r="G1290" s="10">
        <v>190.89434647953749</v>
      </c>
      <c r="H1290" s="10">
        <v>1.4907851245554726</v>
      </c>
      <c r="I1290" s="10">
        <f t="shared" si="32"/>
        <v>89.69359728429859</v>
      </c>
    </row>
    <row r="1291" spans="1:9" x14ac:dyDescent="0.25">
      <c r="A1291" s="20"/>
      <c r="B1291" s="5">
        <f>DATE(YEAR(siječanj!B1291),MONTH(siječanj!B1291)+9,DAY(siječanj!B1291))</f>
        <v>43752</v>
      </c>
      <c r="C1291" s="9">
        <v>13.4166666666667</v>
      </c>
      <c r="D1291">
        <v>0.90801844272750354</v>
      </c>
      <c r="E1291" s="6">
        <v>99.567383104991123</v>
      </c>
      <c r="F1291" s="10">
        <v>176.92771075958044</v>
      </c>
      <c r="G1291" s="10">
        <v>190.69245412979168</v>
      </c>
      <c r="H1291" s="10">
        <v>1.2863025836331627</v>
      </c>
      <c r="I1291" s="10">
        <f t="shared" si="32"/>
        <v>90.409020153446789</v>
      </c>
    </row>
    <row r="1292" spans="1:9" x14ac:dyDescent="0.25">
      <c r="A1292" s="20"/>
      <c r="B1292" s="5">
        <f>DATE(YEAR(siječanj!B1292),MONTH(siječanj!B1292)+9,DAY(siječanj!B1292))</f>
        <v>43752</v>
      </c>
      <c r="C1292" s="9">
        <v>13.4270833333333</v>
      </c>
      <c r="D1292">
        <v>0.90801844272750354</v>
      </c>
      <c r="E1292" s="6">
        <v>99.60988223739038</v>
      </c>
      <c r="F1292" s="10">
        <v>195.06049687036662</v>
      </c>
      <c r="G1292" s="10">
        <v>186.46208729768813</v>
      </c>
      <c r="H1292" s="10">
        <v>1.3185359593869361</v>
      </c>
      <c r="I1292" s="10">
        <f t="shared" si="32"/>
        <v>90.447610149465234</v>
      </c>
    </row>
    <row r="1293" spans="1:9" x14ac:dyDescent="0.25">
      <c r="A1293" s="20"/>
      <c r="B1293" s="5">
        <f>DATE(YEAR(siječanj!B1293),MONTH(siječanj!B1293)+9,DAY(siječanj!B1293))</f>
        <v>43752</v>
      </c>
      <c r="C1293" s="9">
        <v>13.4375</v>
      </c>
      <c r="D1293">
        <v>0.90801844272750354</v>
      </c>
      <c r="E1293" s="6">
        <v>99.664416206086386</v>
      </c>
      <c r="F1293" s="10">
        <v>188.2040522481789</v>
      </c>
      <c r="G1293" s="10">
        <v>183.56995068802286</v>
      </c>
      <c r="H1293" s="10">
        <v>1.3594754880927655</v>
      </c>
      <c r="I1293" s="10">
        <f t="shared" si="32"/>
        <v>90.49712799879633</v>
      </c>
    </row>
    <row r="1294" spans="1:9" x14ac:dyDescent="0.25">
      <c r="A1294" s="20"/>
      <c r="B1294" s="5">
        <f>DATE(YEAR(siječanj!B1294),MONTH(siječanj!B1294)+9,DAY(siječanj!B1294))</f>
        <v>43752</v>
      </c>
      <c r="C1294" s="9">
        <v>13.4479166666667</v>
      </c>
      <c r="D1294">
        <v>0.90801844272750354</v>
      </c>
      <c r="E1294" s="6">
        <v>101.41010871822667</v>
      </c>
      <c r="F1294" s="10">
        <v>175.80715605855147</v>
      </c>
      <c r="G1294" s="10">
        <v>182.84284842362462</v>
      </c>
      <c r="H1294" s="10">
        <v>1.4571580840048464</v>
      </c>
      <c r="I1294" s="10">
        <f t="shared" si="32"/>
        <v>92.082248995151005</v>
      </c>
    </row>
    <row r="1295" spans="1:9" x14ac:dyDescent="0.25">
      <c r="A1295" s="20"/>
      <c r="B1295" s="5">
        <f>DATE(YEAR(siječanj!B1295),MONTH(siječanj!B1295)+9,DAY(siječanj!B1295))</f>
        <v>43752</v>
      </c>
      <c r="C1295" s="9">
        <v>13.4583333333333</v>
      </c>
      <c r="D1295">
        <v>0.90801844272750354</v>
      </c>
      <c r="E1295" s="6">
        <v>102.02607316045226</v>
      </c>
      <c r="F1295" s="10">
        <v>173.91338068604907</v>
      </c>
      <c r="G1295" s="10">
        <v>183.66365975790964</v>
      </c>
      <c r="H1295" s="10">
        <v>1.3940879987258759</v>
      </c>
      <c r="I1295" s="10">
        <f t="shared" si="32"/>
        <v>92.641556068756202</v>
      </c>
    </row>
    <row r="1296" spans="1:9" x14ac:dyDescent="0.25">
      <c r="A1296" s="20"/>
      <c r="B1296" s="5">
        <f>DATE(YEAR(siječanj!B1296),MONTH(siječanj!B1296)+9,DAY(siječanj!B1296))</f>
        <v>43752</v>
      </c>
      <c r="C1296" s="9">
        <v>13.46875</v>
      </c>
      <c r="D1296">
        <v>0.90801844272750354</v>
      </c>
      <c r="E1296" s="6">
        <v>103.00043034230708</v>
      </c>
      <c r="F1296" s="10">
        <v>168.96243894164286</v>
      </c>
      <c r="G1296" s="10">
        <v>177.44192903058581</v>
      </c>
      <c r="H1296" s="10">
        <v>1.3454107790373757</v>
      </c>
      <c r="I1296" s="10">
        <f t="shared" si="32"/>
        <v>93.526290359684381</v>
      </c>
    </row>
    <row r="1297" spans="1:9" x14ac:dyDescent="0.25">
      <c r="A1297" s="20"/>
      <c r="B1297" s="5">
        <f>DATE(YEAR(siječanj!B1297),MONTH(siječanj!B1297)+9,DAY(siječanj!B1297))</f>
        <v>43752</v>
      </c>
      <c r="C1297" s="9">
        <v>13.4791666666667</v>
      </c>
      <c r="D1297">
        <v>0.90801844272750354</v>
      </c>
      <c r="E1297" s="6">
        <v>103.53607585149781</v>
      </c>
      <c r="F1297" s="10">
        <v>165.68618254298443</v>
      </c>
      <c r="G1297" s="10">
        <v>174.5752808383703</v>
      </c>
      <c r="H1297" s="10">
        <v>1.2688582624573357</v>
      </c>
      <c r="I1297" s="10">
        <f t="shared" si="32"/>
        <v>94.01266636079373</v>
      </c>
    </row>
    <row r="1298" spans="1:9" x14ac:dyDescent="0.25">
      <c r="A1298" s="20"/>
      <c r="B1298" s="5">
        <f>DATE(YEAR(siječanj!B1298),MONTH(siječanj!B1298)+9,DAY(siječanj!B1298))</f>
        <v>43752</v>
      </c>
      <c r="C1298" s="9">
        <v>13.4895833333333</v>
      </c>
      <c r="D1298">
        <v>0.90801844272750354</v>
      </c>
      <c r="E1298" s="6">
        <v>103.37812209936301</v>
      </c>
      <c r="F1298" s="10">
        <v>162.02437939137468</v>
      </c>
      <c r="G1298" s="10">
        <v>169.38943150759499</v>
      </c>
      <c r="H1298" s="10">
        <v>1.2781446922092299</v>
      </c>
      <c r="I1298" s="10">
        <f t="shared" si="32"/>
        <v>93.869241440757321</v>
      </c>
    </row>
    <row r="1299" spans="1:9" x14ac:dyDescent="0.25">
      <c r="A1299" s="20"/>
      <c r="B1299" s="5">
        <f>DATE(YEAR(siječanj!B1299),MONTH(siječanj!B1299)+9,DAY(siječanj!B1299))</f>
        <v>43752</v>
      </c>
      <c r="C1299" s="9">
        <v>13.5</v>
      </c>
      <c r="D1299">
        <v>0.90801844272750354</v>
      </c>
      <c r="E1299" s="6">
        <v>101.81331643264056</v>
      </c>
      <c r="F1299" s="10">
        <v>159.62336734119017</v>
      </c>
      <c r="G1299" s="10">
        <v>169.21560852843598</v>
      </c>
      <c r="H1299" s="10">
        <v>1.3881601710723555</v>
      </c>
      <c r="I1299" s="10">
        <f t="shared" si="32"/>
        <v>92.448369036088835</v>
      </c>
    </row>
    <row r="1300" spans="1:9" x14ac:dyDescent="0.25">
      <c r="A1300" s="20"/>
      <c r="B1300" s="5">
        <f>DATE(YEAR(siječanj!B1300),MONTH(siječanj!B1300)+9,DAY(siječanj!B1300))</f>
        <v>43752</v>
      </c>
      <c r="C1300" s="9">
        <v>13.5104166666667</v>
      </c>
      <c r="D1300">
        <v>0.90801844272750354</v>
      </c>
      <c r="E1300" s="6">
        <v>100.92286560532966</v>
      </c>
      <c r="F1300" s="10">
        <v>158.16804092803341</v>
      </c>
      <c r="G1300" s="10">
        <v>172.61216694031711</v>
      </c>
      <c r="H1300" s="10">
        <v>1.5153988656410253</v>
      </c>
      <c r="I1300" s="10">
        <f t="shared" si="32"/>
        <v>91.639823262548575</v>
      </c>
    </row>
    <row r="1301" spans="1:9" x14ac:dyDescent="0.25">
      <c r="A1301" s="20"/>
      <c r="B1301" s="5">
        <f>DATE(YEAR(siječanj!B1301),MONTH(siječanj!B1301)+9,DAY(siječanj!B1301))</f>
        <v>43752</v>
      </c>
      <c r="C1301" s="9">
        <v>13.5208333333333</v>
      </c>
      <c r="D1301">
        <v>0.90801844272750354</v>
      </c>
      <c r="E1301" s="6">
        <v>100.94421245080652</v>
      </c>
      <c r="F1301" s="10">
        <v>155.12624232399881</v>
      </c>
      <c r="G1301" s="10">
        <v>173.39521527753652</v>
      </c>
      <c r="H1301" s="10">
        <v>1.6007455771703381</v>
      </c>
      <c r="I1301" s="10">
        <f t="shared" si="32"/>
        <v>91.659206591935614</v>
      </c>
    </row>
    <row r="1302" spans="1:9" x14ac:dyDescent="0.25">
      <c r="A1302" s="20"/>
      <c r="B1302" s="5">
        <f>DATE(YEAR(siječanj!B1302),MONTH(siječanj!B1302)+9,DAY(siječanj!B1302))</f>
        <v>43752</v>
      </c>
      <c r="C1302" s="9">
        <v>13.53125</v>
      </c>
      <c r="D1302">
        <v>0.90801844272750354</v>
      </c>
      <c r="E1302" s="6">
        <v>100.10054799261262</v>
      </c>
      <c r="F1302" s="10">
        <v>153.39538375310164</v>
      </c>
      <c r="G1302" s="10">
        <v>172.88105970960163</v>
      </c>
      <c r="H1302" s="10">
        <v>1.7277341524287326</v>
      </c>
      <c r="I1302" s="10">
        <f t="shared" si="32"/>
        <v>90.893143704421846</v>
      </c>
    </row>
    <row r="1303" spans="1:9" x14ac:dyDescent="0.25">
      <c r="A1303" s="20"/>
      <c r="B1303" s="5">
        <f>DATE(YEAR(siječanj!B1303),MONTH(siječanj!B1303)+9,DAY(siječanj!B1303))</f>
        <v>43752</v>
      </c>
      <c r="C1303" s="9">
        <v>13.5416666666667</v>
      </c>
      <c r="D1303">
        <v>0.90801844272750354</v>
      </c>
      <c r="E1303" s="6">
        <v>97.96786164069313</v>
      </c>
      <c r="F1303" s="10">
        <v>153.31380896022063</v>
      </c>
      <c r="G1303" s="10">
        <v>170.43084810535035</v>
      </c>
      <c r="H1303" s="10">
        <v>1.9033379177866792</v>
      </c>
      <c r="I1303" s="10">
        <f t="shared" si="32"/>
        <v>88.9566251643257</v>
      </c>
    </row>
    <row r="1304" spans="1:9" x14ac:dyDescent="0.25">
      <c r="A1304" s="20"/>
      <c r="B1304" s="5">
        <f>DATE(YEAR(siječanj!B1304),MONTH(siječanj!B1304)+9,DAY(siječanj!B1304))</f>
        <v>43752</v>
      </c>
      <c r="C1304" s="9">
        <v>13.5520833333333</v>
      </c>
      <c r="D1304">
        <v>0.90801844272750354</v>
      </c>
      <c r="E1304" s="6">
        <v>96.853045094273085</v>
      </c>
      <c r="F1304" s="10">
        <v>152.48549871398285</v>
      </c>
      <c r="G1304" s="10">
        <v>165.24993188718071</v>
      </c>
      <c r="H1304" s="10">
        <v>1.799507389228036</v>
      </c>
      <c r="I1304" s="10">
        <f t="shared" si="32"/>
        <v>87.944351179918527</v>
      </c>
    </row>
    <row r="1305" spans="1:9" x14ac:dyDescent="0.25">
      <c r="A1305" s="20"/>
      <c r="B1305" s="5">
        <f>DATE(YEAR(siječanj!B1305),MONTH(siječanj!B1305)+9,DAY(siječanj!B1305))</f>
        <v>43752</v>
      </c>
      <c r="C1305" s="9">
        <v>13.5625</v>
      </c>
      <c r="D1305">
        <v>0.90801844272750354</v>
      </c>
      <c r="E1305" s="6">
        <v>96.843285401888593</v>
      </c>
      <c r="F1305" s="10">
        <v>152.54566940499745</v>
      </c>
      <c r="G1305" s="10">
        <v>163.2088675848955</v>
      </c>
      <c r="H1305" s="10">
        <v>1.8164904903957155</v>
      </c>
      <c r="I1305" s="10">
        <f t="shared" si="32"/>
        <v>87.935489199238063</v>
      </c>
    </row>
    <row r="1306" spans="1:9" x14ac:dyDescent="0.25">
      <c r="A1306" s="20"/>
      <c r="B1306" s="5">
        <f>DATE(YEAR(siječanj!B1306),MONTH(siječanj!B1306)+9,DAY(siječanj!B1306))</f>
        <v>43752</v>
      </c>
      <c r="C1306" s="9">
        <v>13.5729166666667</v>
      </c>
      <c r="D1306">
        <v>0.90801844272750354</v>
      </c>
      <c r="E1306" s="6">
        <v>97.183945518983634</v>
      </c>
      <c r="F1306" s="10">
        <v>152.43225134487326</v>
      </c>
      <c r="G1306" s="10">
        <v>159.13180455242298</v>
      </c>
      <c r="H1306" s="10">
        <v>1.8953431041530455</v>
      </c>
      <c r="I1306" s="10">
        <f t="shared" si="32"/>
        <v>88.244814868262068</v>
      </c>
    </row>
    <row r="1307" spans="1:9" x14ac:dyDescent="0.25">
      <c r="A1307" s="20"/>
      <c r="B1307" s="5">
        <f>DATE(YEAR(siječanj!B1307),MONTH(siječanj!B1307)+9,DAY(siječanj!B1307))</f>
        <v>43752</v>
      </c>
      <c r="C1307" s="9">
        <v>13.5833333333333</v>
      </c>
      <c r="D1307">
        <v>0.90801844272750354</v>
      </c>
      <c r="E1307" s="6">
        <v>99.716532089891345</v>
      </c>
      <c r="F1307" s="10">
        <v>149.54862154834902</v>
      </c>
      <c r="G1307" s="10">
        <v>151.79714917114435</v>
      </c>
      <c r="H1307" s="10">
        <v>1.7564928707241643</v>
      </c>
      <c r="I1307" s="10">
        <f t="shared" si="32"/>
        <v>90.544450182450277</v>
      </c>
    </row>
    <row r="1308" spans="1:9" x14ac:dyDescent="0.25">
      <c r="A1308" s="20"/>
      <c r="B1308" s="5">
        <f>DATE(YEAR(siječanj!B1308),MONTH(siječanj!B1308)+9,DAY(siječanj!B1308))</f>
        <v>43752</v>
      </c>
      <c r="C1308" s="9">
        <v>13.59375</v>
      </c>
      <c r="D1308">
        <v>0.90801844272750354</v>
      </c>
      <c r="E1308" s="6">
        <v>101.28454797276223</v>
      </c>
      <c r="F1308" s="10">
        <v>147.36743801258908</v>
      </c>
      <c r="G1308" s="10">
        <v>142.69907261120207</v>
      </c>
      <c r="H1308" s="10">
        <v>1.9186212081217291</v>
      </c>
      <c r="I1308" s="10">
        <f t="shared" si="32"/>
        <v>91.968237522586676</v>
      </c>
    </row>
    <row r="1309" spans="1:9" x14ac:dyDescent="0.25">
      <c r="A1309" s="20"/>
      <c r="B1309" s="5">
        <f>DATE(YEAR(siječanj!B1309),MONTH(siječanj!B1309)+9,DAY(siječanj!B1309))</f>
        <v>43752</v>
      </c>
      <c r="C1309" s="9">
        <v>13.6041666666667</v>
      </c>
      <c r="D1309">
        <v>0.90801844272750354</v>
      </c>
      <c r="E1309" s="6">
        <v>101.22423680617389</v>
      </c>
      <c r="F1309" s="10">
        <v>147.52349972212832</v>
      </c>
      <c r="G1309" s="10">
        <v>144.2765929133671</v>
      </c>
      <c r="H1309" s="10">
        <v>2.0829055739738651</v>
      </c>
      <c r="I1309" s="10">
        <f t="shared" si="32"/>
        <v>91.913473871022063</v>
      </c>
    </row>
    <row r="1310" spans="1:9" x14ac:dyDescent="0.25">
      <c r="A1310" s="20"/>
      <c r="B1310" s="5">
        <f>DATE(YEAR(siječanj!B1310),MONTH(siječanj!B1310)+9,DAY(siječanj!B1310))</f>
        <v>43752</v>
      </c>
      <c r="C1310" s="9">
        <v>13.6145833333333</v>
      </c>
      <c r="D1310">
        <v>0.90801844272750354</v>
      </c>
      <c r="E1310" s="6">
        <v>103.24444647541576</v>
      </c>
      <c r="F1310" s="10">
        <v>146.8055211391771</v>
      </c>
      <c r="G1310" s="10">
        <v>145.35569222970793</v>
      </c>
      <c r="H1310" s="10">
        <v>2.3939989697078361</v>
      </c>
      <c r="I1310" s="10">
        <f t="shared" si="32"/>
        <v>93.747861508870102</v>
      </c>
    </row>
    <row r="1311" spans="1:9" x14ac:dyDescent="0.25">
      <c r="A1311" s="20"/>
      <c r="B1311" s="5">
        <f>DATE(YEAR(siječanj!B1311),MONTH(siječanj!B1311)+9,DAY(siječanj!B1311))</f>
        <v>43752</v>
      </c>
      <c r="C1311" s="9">
        <v>13.625</v>
      </c>
      <c r="D1311">
        <v>0.90801844272750354</v>
      </c>
      <c r="E1311" s="6">
        <v>103.90043736963682</v>
      </c>
      <c r="F1311" s="10">
        <v>145.18427982501623</v>
      </c>
      <c r="G1311" s="10">
        <v>140.7069019172562</v>
      </c>
      <c r="H1311" s="10">
        <v>2.3215043888176998</v>
      </c>
      <c r="I1311" s="10">
        <f t="shared" si="32"/>
        <v>94.34351333908414</v>
      </c>
    </row>
    <row r="1312" spans="1:9" x14ac:dyDescent="0.25">
      <c r="A1312" s="20"/>
      <c r="B1312" s="5">
        <f>DATE(YEAR(siječanj!B1312),MONTH(siječanj!B1312)+9,DAY(siječanj!B1312))</f>
        <v>43752</v>
      </c>
      <c r="C1312" s="9">
        <v>13.6354166666667</v>
      </c>
      <c r="D1312">
        <v>0.90801844272750354</v>
      </c>
      <c r="E1312" s="6">
        <v>104.75627464187782</v>
      </c>
      <c r="F1312" s="10">
        <v>144.4904505915737</v>
      </c>
      <c r="G1312" s="10">
        <v>137.89955543833233</v>
      </c>
      <c r="H1312" s="10">
        <v>2.2442295276695852</v>
      </c>
      <c r="I1312" s="10">
        <f t="shared" si="32"/>
        <v>95.120629366252572</v>
      </c>
    </row>
    <row r="1313" spans="1:9" x14ac:dyDescent="0.25">
      <c r="A1313" s="20"/>
      <c r="B1313" s="5">
        <f>DATE(YEAR(siječanj!B1313),MONTH(siječanj!B1313)+9,DAY(siječanj!B1313))</f>
        <v>43752</v>
      </c>
      <c r="C1313" s="9">
        <v>13.6458333333333</v>
      </c>
      <c r="D1313">
        <v>0.90801844272750354</v>
      </c>
      <c r="E1313" s="6">
        <v>106.51538970898385</v>
      </c>
      <c r="F1313" s="10">
        <v>140.35284063697077</v>
      </c>
      <c r="G1313" s="10">
        <v>142.13455032481693</v>
      </c>
      <c r="H1313" s="10">
        <v>2.0149581621445298</v>
      </c>
      <c r="I1313" s="10">
        <f t="shared" si="32"/>
        <v>96.717938290064666</v>
      </c>
    </row>
    <row r="1314" spans="1:9" x14ac:dyDescent="0.25">
      <c r="A1314" s="20"/>
      <c r="B1314" s="5">
        <f>DATE(YEAR(siječanj!B1314),MONTH(siječanj!B1314)+9,DAY(siječanj!B1314))</f>
        <v>43752</v>
      </c>
      <c r="C1314" s="9">
        <v>13.65625</v>
      </c>
      <c r="D1314">
        <v>0.90801844272750354</v>
      </c>
      <c r="E1314" s="6">
        <v>106.32555714064402</v>
      </c>
      <c r="F1314" s="10">
        <v>138.95557380333759</v>
      </c>
      <c r="G1314" s="10">
        <v>140.29954081147363</v>
      </c>
      <c r="H1314" s="10">
        <v>2.1572450348965915</v>
      </c>
      <c r="I1314" s="10">
        <f t="shared" si="32"/>
        <v>96.545566816981776</v>
      </c>
    </row>
    <row r="1315" spans="1:9" x14ac:dyDescent="0.25">
      <c r="A1315" s="20"/>
      <c r="B1315" s="5">
        <f>DATE(YEAR(siječanj!B1315),MONTH(siječanj!B1315)+9,DAY(siječanj!B1315))</f>
        <v>43752</v>
      </c>
      <c r="C1315" s="9">
        <v>13.6666666666667</v>
      </c>
      <c r="D1315">
        <v>0.90801844272750354</v>
      </c>
      <c r="E1315" s="6">
        <v>106.4312709282631</v>
      </c>
      <c r="F1315" s="10">
        <v>139.34284636986521</v>
      </c>
      <c r="G1315" s="10">
        <v>133.95509639938248</v>
      </c>
      <c r="H1315" s="10">
        <v>2.1555242140418982</v>
      </c>
      <c r="I1315" s="10">
        <f t="shared" si="32"/>
        <v>96.641556885790479</v>
      </c>
    </row>
    <row r="1316" spans="1:9" x14ac:dyDescent="0.25">
      <c r="A1316" s="20"/>
      <c r="B1316" s="5">
        <f>DATE(YEAR(siječanj!B1316),MONTH(siječanj!B1316)+9,DAY(siječanj!B1316))</f>
        <v>43752</v>
      </c>
      <c r="C1316" s="9">
        <v>13.6770833333333</v>
      </c>
      <c r="D1316">
        <v>0.90801844272750354</v>
      </c>
      <c r="E1316" s="6">
        <v>107.11014329819155</v>
      </c>
      <c r="F1316" s="10">
        <v>136.70051741947097</v>
      </c>
      <c r="G1316" s="10">
        <v>135.99966887125052</v>
      </c>
      <c r="H1316" s="10">
        <v>2.0846734172588897</v>
      </c>
      <c r="I1316" s="10">
        <f t="shared" si="32"/>
        <v>97.257985517943638</v>
      </c>
    </row>
    <row r="1317" spans="1:9" x14ac:dyDescent="0.25">
      <c r="A1317" s="20"/>
      <c r="B1317" s="5">
        <f>DATE(YEAR(siječanj!B1317),MONTH(siječanj!B1317)+9,DAY(siječanj!B1317))</f>
        <v>43752</v>
      </c>
      <c r="C1317" s="9">
        <v>13.6875</v>
      </c>
      <c r="D1317">
        <v>0.90801844272750354</v>
      </c>
      <c r="E1317" s="6">
        <v>109.67080883761838</v>
      </c>
      <c r="F1317" s="10">
        <v>133.6756679101639</v>
      </c>
      <c r="G1317" s="10">
        <v>135.85732709808485</v>
      </c>
      <c r="H1317" s="10">
        <v>1.975316252420408</v>
      </c>
      <c r="I1317" s="10">
        <f t="shared" si="32"/>
        <v>99.583117053399974</v>
      </c>
    </row>
    <row r="1318" spans="1:9" x14ac:dyDescent="0.25">
      <c r="A1318" s="20"/>
      <c r="B1318" s="5">
        <f>DATE(YEAR(siječanj!B1318),MONTH(siječanj!B1318)+9,DAY(siječanj!B1318))</f>
        <v>43752</v>
      </c>
      <c r="C1318" s="9">
        <v>13.6979166666667</v>
      </c>
      <c r="D1318">
        <v>0.90801844272750354</v>
      </c>
      <c r="E1318" s="6">
        <v>110.74480680078551</v>
      </c>
      <c r="F1318" s="10">
        <v>133.48903923272394</v>
      </c>
      <c r="G1318" s="10">
        <v>133.97093935744138</v>
      </c>
      <c r="H1318" s="10">
        <v>2.4870823717425785</v>
      </c>
      <c r="I1318" s="10">
        <f t="shared" si="32"/>
        <v>100.5583270114075</v>
      </c>
    </row>
    <row r="1319" spans="1:9" x14ac:dyDescent="0.25">
      <c r="A1319" s="20"/>
      <c r="B1319" s="5">
        <f>DATE(YEAR(siječanj!B1319),MONTH(siječanj!B1319)+9,DAY(siječanj!B1319))</f>
        <v>43752</v>
      </c>
      <c r="C1319" s="9">
        <v>13.7083333333333</v>
      </c>
      <c r="D1319">
        <v>0.90801844272750354</v>
      </c>
      <c r="E1319" s="6">
        <v>112.32096535621845</v>
      </c>
      <c r="F1319" s="10">
        <v>132.46385780614673</v>
      </c>
      <c r="G1319" s="10">
        <v>132.29752641072929</v>
      </c>
      <c r="H1319" s="10">
        <v>7.5611177548661042</v>
      </c>
      <c r="I1319" s="10">
        <f t="shared" si="32"/>
        <v>101.98950804840335</v>
      </c>
    </row>
    <row r="1320" spans="1:9" x14ac:dyDescent="0.25">
      <c r="A1320" s="20"/>
      <c r="B1320" s="5">
        <f>DATE(YEAR(siječanj!B1320),MONTH(siječanj!B1320)+9,DAY(siječanj!B1320))</f>
        <v>43752</v>
      </c>
      <c r="C1320" s="9">
        <v>13.71875</v>
      </c>
      <c r="D1320">
        <v>0.90801844272750354</v>
      </c>
      <c r="E1320" s="6">
        <v>115.47640632305807</v>
      </c>
      <c r="F1320" s="10">
        <v>132.42441694564775</v>
      </c>
      <c r="G1320" s="10">
        <v>132.42845659794068</v>
      </c>
      <c r="H1320" s="10">
        <v>20.808181782580331</v>
      </c>
      <c r="I1320" s="10">
        <f t="shared" si="32"/>
        <v>104.85470664123163</v>
      </c>
    </row>
    <row r="1321" spans="1:9" x14ac:dyDescent="0.25">
      <c r="A1321" s="20"/>
      <c r="B1321" s="5">
        <f>DATE(YEAR(siječanj!B1321),MONTH(siječanj!B1321)+9,DAY(siječanj!B1321))</f>
        <v>43752</v>
      </c>
      <c r="C1321" s="9">
        <v>13.7291666666667</v>
      </c>
      <c r="D1321">
        <v>0.90801844272750354</v>
      </c>
      <c r="E1321" s="6">
        <v>119.63507854946612</v>
      </c>
      <c r="F1321" s="10">
        <v>132.29719639043287</v>
      </c>
      <c r="G1321" s="10">
        <v>135.11535324523763</v>
      </c>
      <c r="H1321" s="10">
        <v>33.543939910503305</v>
      </c>
      <c r="I1321" s="10">
        <f t="shared" si="32"/>
        <v>108.63085772006879</v>
      </c>
    </row>
    <row r="1322" spans="1:9" x14ac:dyDescent="0.25">
      <c r="A1322" s="20"/>
      <c r="B1322" s="5">
        <f>DATE(YEAR(siječanj!B1322),MONTH(siječanj!B1322)+9,DAY(siječanj!B1322))</f>
        <v>43752</v>
      </c>
      <c r="C1322" s="9">
        <v>13.7395833333333</v>
      </c>
      <c r="D1322">
        <v>0.90801844272750354</v>
      </c>
      <c r="E1322" s="6">
        <v>124.15072403217245</v>
      </c>
      <c r="F1322" s="10">
        <v>132.62029277304086</v>
      </c>
      <c r="G1322" s="10">
        <v>136.67985237792126</v>
      </c>
      <c r="H1322" s="10">
        <v>49.657510300306754</v>
      </c>
      <c r="I1322" s="10">
        <f t="shared" si="32"/>
        <v>112.73114709918528</v>
      </c>
    </row>
    <row r="1323" spans="1:9" x14ac:dyDescent="0.25">
      <c r="A1323" s="20"/>
      <c r="B1323" s="5">
        <f>DATE(YEAR(siječanj!B1323),MONTH(siječanj!B1323)+9,DAY(siječanj!B1323))</f>
        <v>43752</v>
      </c>
      <c r="C1323" s="9">
        <v>13.75</v>
      </c>
      <c r="D1323">
        <v>0.90801844272750354</v>
      </c>
      <c r="E1323" s="6">
        <v>128.95858455191561</v>
      </c>
      <c r="F1323" s="10">
        <v>133.35861588859299</v>
      </c>
      <c r="G1323" s="10">
        <v>139.4449884319788</v>
      </c>
      <c r="H1323" s="10">
        <v>67.430480246017297</v>
      </c>
      <c r="I1323" s="10">
        <f t="shared" si="32"/>
        <v>117.0967731211735</v>
      </c>
    </row>
    <row r="1324" spans="1:9" x14ac:dyDescent="0.25">
      <c r="A1324" s="20"/>
      <c r="B1324" s="5">
        <f>DATE(YEAR(siječanj!B1324),MONTH(siječanj!B1324)+9,DAY(siječanj!B1324))</f>
        <v>43752</v>
      </c>
      <c r="C1324" s="9">
        <v>13.7604166666667</v>
      </c>
      <c r="D1324">
        <v>0.90801844272750354</v>
      </c>
      <c r="E1324" s="6">
        <v>133.30436751219253</v>
      </c>
      <c r="F1324" s="10">
        <v>131.57289651356837</v>
      </c>
      <c r="G1324" s="10">
        <v>138.99010246594352</v>
      </c>
      <c r="H1324" s="10">
        <v>82.868438359678052</v>
      </c>
      <c r="I1324" s="10">
        <f t="shared" si="32"/>
        <v>121.04282419719587</v>
      </c>
    </row>
    <row r="1325" spans="1:9" x14ac:dyDescent="0.25">
      <c r="A1325" s="20"/>
      <c r="B1325" s="5">
        <f>DATE(YEAR(siječanj!B1325),MONTH(siječanj!B1325)+9,DAY(siječanj!B1325))</f>
        <v>43752</v>
      </c>
      <c r="C1325" s="9">
        <v>13.7708333333333</v>
      </c>
      <c r="D1325">
        <v>0.90801844272750354</v>
      </c>
      <c r="E1325" s="6">
        <v>138.23508381790583</v>
      </c>
      <c r="F1325" s="10">
        <v>129.87200288258012</v>
      </c>
      <c r="G1325" s="10">
        <v>139.45322099011887</v>
      </c>
      <c r="H1325" s="10">
        <v>100.5152131085824</v>
      </c>
      <c r="I1325" s="10">
        <f t="shared" si="32"/>
        <v>125.52000553864077</v>
      </c>
    </row>
    <row r="1326" spans="1:9" x14ac:dyDescent="0.25">
      <c r="A1326" s="20"/>
      <c r="B1326" s="5">
        <f>DATE(YEAR(siječanj!B1326),MONTH(siječanj!B1326)+9,DAY(siječanj!B1326))</f>
        <v>43752</v>
      </c>
      <c r="C1326" s="9">
        <v>13.78125</v>
      </c>
      <c r="D1326">
        <v>0.90801844272750354</v>
      </c>
      <c r="E1326" s="6">
        <v>143.91442471325522</v>
      </c>
      <c r="F1326" s="10">
        <v>128.93515501647119</v>
      </c>
      <c r="G1326" s="10">
        <v>139.69217791415295</v>
      </c>
      <c r="H1326" s="10">
        <v>127.50246038851341</v>
      </c>
      <c r="I1326" s="10">
        <f t="shared" si="32"/>
        <v>130.67695181415456</v>
      </c>
    </row>
    <row r="1327" spans="1:9" x14ac:dyDescent="0.25">
      <c r="A1327" s="20"/>
      <c r="B1327" s="5">
        <f>DATE(YEAR(siječanj!B1327),MONTH(siječanj!B1327)+9,DAY(siječanj!B1327))</f>
        <v>43752</v>
      </c>
      <c r="C1327" s="9">
        <v>13.7916666666667</v>
      </c>
      <c r="D1327">
        <v>0.90801844272750354</v>
      </c>
      <c r="E1327" s="6">
        <v>149.52413052108787</v>
      </c>
      <c r="F1327" s="10">
        <v>126.98478499922508</v>
      </c>
      <c r="G1327" s="10">
        <v>139.06306356263386</v>
      </c>
      <c r="H1327" s="10">
        <v>151.21616114272243</v>
      </c>
      <c r="I1327" s="10">
        <f t="shared" si="32"/>
        <v>135.77066814594218</v>
      </c>
    </row>
    <row r="1328" spans="1:9" x14ac:dyDescent="0.25">
      <c r="A1328" s="20"/>
      <c r="B1328" s="5">
        <f>DATE(YEAR(siječanj!B1328),MONTH(siječanj!B1328)+9,DAY(siječanj!B1328))</f>
        <v>43752</v>
      </c>
      <c r="C1328" s="9">
        <v>13.8020833333333</v>
      </c>
      <c r="D1328">
        <v>0.90801844272750354</v>
      </c>
      <c r="E1328" s="6">
        <v>155.91767204632947</v>
      </c>
      <c r="F1328" s="10">
        <v>123.68188284165215</v>
      </c>
      <c r="G1328" s="10">
        <v>139.29260783486959</v>
      </c>
      <c r="H1328" s="10">
        <v>183.74570017036092</v>
      </c>
      <c r="I1328" s="10">
        <f t="shared" si="32"/>
        <v>141.5761217652057</v>
      </c>
    </row>
    <row r="1329" spans="1:9" x14ac:dyDescent="0.25">
      <c r="A1329" s="20"/>
      <c r="B1329" s="5">
        <f>DATE(YEAR(siječanj!B1329),MONTH(siječanj!B1329)+9,DAY(siječanj!B1329))</f>
        <v>43752</v>
      </c>
      <c r="C1329" s="9">
        <v>13.8125</v>
      </c>
      <c r="D1329">
        <v>0.90801844272750354</v>
      </c>
      <c r="E1329" s="6">
        <v>158.21063494128899</v>
      </c>
      <c r="F1329" s="10">
        <v>121.04036060876686</v>
      </c>
      <c r="G1329" s="10">
        <v>137.52492386890961</v>
      </c>
      <c r="H1329" s="10">
        <v>199.50551381343814</v>
      </c>
      <c r="I1329" s="10">
        <f t="shared" si="32"/>
        <v>143.65817436231879</v>
      </c>
    </row>
    <row r="1330" spans="1:9" x14ac:dyDescent="0.25">
      <c r="A1330" s="20"/>
      <c r="B1330" s="5">
        <f>DATE(YEAR(siječanj!B1330),MONTH(siječanj!B1330)+9,DAY(siječanj!B1330))</f>
        <v>43752</v>
      </c>
      <c r="C1330" s="9">
        <v>13.8229166666667</v>
      </c>
      <c r="D1330">
        <v>0.90801844272750354</v>
      </c>
      <c r="E1330" s="6">
        <v>158.20397825931883</v>
      </c>
      <c r="F1330" s="10">
        <v>116.36892842036653</v>
      </c>
      <c r="G1330" s="10">
        <v>132.75705648684166</v>
      </c>
      <c r="H1330" s="10">
        <v>217.46540992544416</v>
      </c>
      <c r="I1330" s="10">
        <f t="shared" si="32"/>
        <v>143.65212997232251</v>
      </c>
    </row>
    <row r="1331" spans="1:9" x14ac:dyDescent="0.25">
      <c r="A1331" s="20"/>
      <c r="B1331" s="5">
        <f>DATE(YEAR(siječanj!B1331),MONTH(siječanj!B1331)+9,DAY(siječanj!B1331))</f>
        <v>43752</v>
      </c>
      <c r="C1331" s="9">
        <v>13.8333333333333</v>
      </c>
      <c r="D1331">
        <v>0.90801844272750354</v>
      </c>
      <c r="E1331" s="6">
        <v>158.11208209964849</v>
      </c>
      <c r="F1331" s="10">
        <v>111.12589473492706</v>
      </c>
      <c r="G1331" s="10">
        <v>123.63902671065644</v>
      </c>
      <c r="H1331" s="10">
        <v>223.4102266829953</v>
      </c>
      <c r="I1331" s="10">
        <f t="shared" si="32"/>
        <v>143.56868656452602</v>
      </c>
    </row>
    <row r="1332" spans="1:9" x14ac:dyDescent="0.25">
      <c r="A1332" s="20"/>
      <c r="B1332" s="5">
        <f>DATE(YEAR(siječanj!B1332),MONTH(siječanj!B1332)+9,DAY(siječanj!B1332))</f>
        <v>43752</v>
      </c>
      <c r="C1332" s="9">
        <v>13.84375</v>
      </c>
      <c r="D1332">
        <v>0.90801844272750354</v>
      </c>
      <c r="E1332" s="6">
        <v>156.87789296097037</v>
      </c>
      <c r="F1332" s="10">
        <v>93.854839450960199</v>
      </c>
      <c r="G1332" s="10">
        <v>106.21238697623686</v>
      </c>
      <c r="H1332" s="10">
        <v>223.9529685781792</v>
      </c>
      <c r="I1332" s="10">
        <f t="shared" si="32"/>
        <v>142.4480200647923</v>
      </c>
    </row>
    <row r="1333" spans="1:9" x14ac:dyDescent="0.25">
      <c r="A1333" s="20"/>
      <c r="B1333" s="5">
        <f>DATE(YEAR(siječanj!B1333),MONTH(siječanj!B1333)+9,DAY(siječanj!B1333))</f>
        <v>43752</v>
      </c>
      <c r="C1333" s="9">
        <v>13.8541666666667</v>
      </c>
      <c r="D1333">
        <v>0.90801844272750354</v>
      </c>
      <c r="E1333" s="6">
        <v>156.47779024226222</v>
      </c>
      <c r="F1333" s="10">
        <v>87.414508549624472</v>
      </c>
      <c r="G1333" s="10">
        <v>100.17129085711338</v>
      </c>
      <c r="H1333" s="10">
        <v>224.04889833796486</v>
      </c>
      <c r="I1333" s="10">
        <f t="shared" si="32"/>
        <v>142.08471941721987</v>
      </c>
    </row>
    <row r="1334" spans="1:9" x14ac:dyDescent="0.25">
      <c r="A1334" s="20"/>
      <c r="B1334" s="5">
        <f>DATE(YEAR(siječanj!B1334),MONTH(siječanj!B1334)+9,DAY(siječanj!B1334))</f>
        <v>43752</v>
      </c>
      <c r="C1334" s="9">
        <v>13.8645833333333</v>
      </c>
      <c r="D1334">
        <v>0.90801844272750354</v>
      </c>
      <c r="E1334" s="6">
        <v>155.66176401790287</v>
      </c>
      <c r="F1334" s="10">
        <v>84.182677803236643</v>
      </c>
      <c r="G1334" s="10">
        <v>96.117753433250741</v>
      </c>
      <c r="H1334" s="10">
        <v>225.00032618184312</v>
      </c>
      <c r="I1334" s="10">
        <f t="shared" si="32"/>
        <v>141.3437525557523</v>
      </c>
    </row>
    <row r="1335" spans="1:9" x14ac:dyDescent="0.25">
      <c r="A1335" s="20"/>
      <c r="B1335" s="5">
        <f>DATE(YEAR(siječanj!B1335),MONTH(siječanj!B1335)+9,DAY(siječanj!B1335))</f>
        <v>43752</v>
      </c>
      <c r="C1335" s="9">
        <v>13.875</v>
      </c>
      <c r="D1335">
        <v>0.90801844272750354</v>
      </c>
      <c r="E1335" s="6">
        <v>152.61071562727429</v>
      </c>
      <c r="F1335" s="10">
        <v>81.523443906834274</v>
      </c>
      <c r="G1335" s="10">
        <v>88.981413995426934</v>
      </c>
      <c r="H1335" s="10">
        <v>226.40513529468461</v>
      </c>
      <c r="I1335" s="10">
        <f t="shared" si="32"/>
        <v>138.5733443474075</v>
      </c>
    </row>
    <row r="1336" spans="1:9" x14ac:dyDescent="0.25">
      <c r="A1336" s="20"/>
      <c r="B1336" s="5">
        <f>DATE(YEAR(siječanj!B1336),MONTH(siječanj!B1336)+9,DAY(siječanj!B1336))</f>
        <v>43752</v>
      </c>
      <c r="C1336" s="9">
        <v>13.8854166666667</v>
      </c>
      <c r="D1336">
        <v>0.90801844272750354</v>
      </c>
      <c r="E1336" s="6">
        <v>157.81513313533529</v>
      </c>
      <c r="F1336" s="10">
        <v>77.382715447234105</v>
      </c>
      <c r="G1336" s="10">
        <v>73.607723792279742</v>
      </c>
      <c r="H1336" s="10">
        <v>232.45771845826087</v>
      </c>
      <c r="I1336" s="10">
        <f t="shared" si="32"/>
        <v>143.29905142838078</v>
      </c>
    </row>
    <row r="1337" spans="1:9" x14ac:dyDescent="0.25">
      <c r="A1337" s="20"/>
      <c r="B1337" s="5">
        <f>DATE(YEAR(siječanj!B1337),MONTH(siječanj!B1337)+9,DAY(siječanj!B1337))</f>
        <v>43752</v>
      </c>
      <c r="C1337" s="9">
        <v>13.8958333333333</v>
      </c>
      <c r="D1337">
        <v>0.90801844272750354</v>
      </c>
      <c r="E1337" s="6">
        <v>160.01435851287692</v>
      </c>
      <c r="F1337" s="10">
        <v>73.369331961967092</v>
      </c>
      <c r="G1337" s="10">
        <v>63.613177444428857</v>
      </c>
      <c r="H1337" s="10">
        <v>236.51624242878196</v>
      </c>
      <c r="I1337" s="10">
        <f t="shared" si="32"/>
        <v>145.29598863090294</v>
      </c>
    </row>
    <row r="1338" spans="1:9" x14ac:dyDescent="0.25">
      <c r="A1338" s="20"/>
      <c r="B1338" s="5">
        <f>DATE(YEAR(siječanj!B1338),MONTH(siječanj!B1338)+9,DAY(siječanj!B1338))</f>
        <v>43752</v>
      </c>
      <c r="C1338" s="9">
        <v>13.90625</v>
      </c>
      <c r="D1338">
        <v>0.90801844272750354</v>
      </c>
      <c r="E1338" s="6">
        <v>156.67357967736356</v>
      </c>
      <c r="F1338" s="10">
        <v>71.819085802112369</v>
      </c>
      <c r="G1338" s="10">
        <v>60.048624271048006</v>
      </c>
      <c r="H1338" s="10">
        <v>237.83849215968786</v>
      </c>
      <c r="I1338" s="10">
        <f t="shared" si="32"/>
        <v>142.26249983518312</v>
      </c>
    </row>
    <row r="1339" spans="1:9" x14ac:dyDescent="0.25">
      <c r="A1339" s="20"/>
      <c r="B1339" s="5">
        <f>DATE(YEAR(siječanj!B1339),MONTH(siječanj!B1339)+9,DAY(siječanj!B1339))</f>
        <v>43752</v>
      </c>
      <c r="C1339" s="9">
        <v>13.9166666666667</v>
      </c>
      <c r="D1339">
        <v>0.90801844272750354</v>
      </c>
      <c r="E1339" s="6">
        <v>151.66000822888776</v>
      </c>
      <c r="F1339" s="10">
        <v>71.242627945939844</v>
      </c>
      <c r="G1339" s="10">
        <v>57.425834004080116</v>
      </c>
      <c r="H1339" s="10">
        <v>236.172545480715</v>
      </c>
      <c r="I1339" s="10">
        <f t="shared" si="32"/>
        <v>137.71008449603505</v>
      </c>
    </row>
    <row r="1340" spans="1:9" x14ac:dyDescent="0.25">
      <c r="A1340" s="20"/>
      <c r="B1340" s="5">
        <f>DATE(YEAR(siječanj!B1340),MONTH(siječanj!B1340)+9,DAY(siječanj!B1340))</f>
        <v>43752</v>
      </c>
      <c r="C1340" s="9">
        <v>13.9270833333333</v>
      </c>
      <c r="D1340">
        <v>0.90801844272750354</v>
      </c>
      <c r="E1340" s="6">
        <v>144.48572307754904</v>
      </c>
      <c r="F1340" s="10">
        <v>70.065362208088814</v>
      </c>
      <c r="G1340" s="10">
        <v>55.021541690478415</v>
      </c>
      <c r="H1340" s="10">
        <v>237.54123336324383</v>
      </c>
      <c r="I1340" s="10">
        <f t="shared" si="32"/>
        <v>131.1957012652334</v>
      </c>
    </row>
    <row r="1341" spans="1:9" x14ac:dyDescent="0.25">
      <c r="A1341" s="20"/>
      <c r="B1341" s="5">
        <f>DATE(YEAR(siječanj!B1341),MONTH(siječanj!B1341)+9,DAY(siječanj!B1341))</f>
        <v>43752</v>
      </c>
      <c r="C1341" s="9">
        <v>13.9375</v>
      </c>
      <c r="D1341">
        <v>0.90801844272750354</v>
      </c>
      <c r="E1341" s="6">
        <v>134.47693816991386</v>
      </c>
      <c r="F1341" s="10">
        <v>66.904089142333092</v>
      </c>
      <c r="G1341" s="10">
        <v>53.139537154851467</v>
      </c>
      <c r="H1341" s="10">
        <v>236.87447330973038</v>
      </c>
      <c r="I1341" s="10">
        <f t="shared" si="32"/>
        <v>122.10753997980797</v>
      </c>
    </row>
    <row r="1342" spans="1:9" x14ac:dyDescent="0.25">
      <c r="A1342" s="20"/>
      <c r="B1342" s="5">
        <f>DATE(YEAR(siječanj!B1342),MONTH(siječanj!B1342)+9,DAY(siječanj!B1342))</f>
        <v>43752</v>
      </c>
      <c r="C1342" s="9">
        <v>13.9479166666667</v>
      </c>
      <c r="D1342">
        <v>0.90801844272750354</v>
      </c>
      <c r="E1342" s="6">
        <v>122.3178355376849</v>
      </c>
      <c r="F1342" s="10">
        <v>64.915261576974558</v>
      </c>
      <c r="G1342" s="10">
        <v>52.200772649672359</v>
      </c>
      <c r="H1342" s="10">
        <v>235.13983486386081</v>
      </c>
      <c r="I1342" s="10">
        <f t="shared" si="32"/>
        <v>111.06685054272754</v>
      </c>
    </row>
    <row r="1343" spans="1:9" x14ac:dyDescent="0.25">
      <c r="A1343" s="20"/>
      <c r="B1343" s="5">
        <f>DATE(YEAR(siječanj!B1343),MONTH(siječanj!B1343)+9,DAY(siječanj!B1343))</f>
        <v>43752</v>
      </c>
      <c r="C1343" s="9">
        <v>13.9583333333333</v>
      </c>
      <c r="D1343">
        <v>0.90801844272750354</v>
      </c>
      <c r="E1343" s="6">
        <v>110.82195522349934</v>
      </c>
      <c r="F1343" s="10">
        <v>62.821079113061188</v>
      </c>
      <c r="G1343" s="10">
        <v>51.226629418288233</v>
      </c>
      <c r="H1343" s="10">
        <v>234.98078899684307</v>
      </c>
      <c r="I1343" s="10">
        <f t="shared" si="32"/>
        <v>100.62837920205899</v>
      </c>
    </row>
    <row r="1344" spans="1:9" x14ac:dyDescent="0.25">
      <c r="A1344" s="20"/>
      <c r="B1344" s="5">
        <f>DATE(YEAR(siječanj!B1344),MONTH(siječanj!B1344)+9,DAY(siječanj!B1344))</f>
        <v>43752</v>
      </c>
      <c r="C1344" s="9">
        <v>13.96875</v>
      </c>
      <c r="D1344">
        <v>0.90801844272750354</v>
      </c>
      <c r="E1344" s="6">
        <v>100.73790593466228</v>
      </c>
      <c r="F1344" s="10">
        <v>61.017559777080699</v>
      </c>
      <c r="G1344" s="10">
        <v>50.849396826108425</v>
      </c>
      <c r="H1344" s="10">
        <v>234.91905054677201</v>
      </c>
      <c r="I1344" s="10">
        <f t="shared" si="32"/>
        <v>91.471876470421776</v>
      </c>
    </row>
    <row r="1345" spans="1:9" x14ac:dyDescent="0.25">
      <c r="A1345" s="20"/>
      <c r="B1345" s="5">
        <f>DATE(YEAR(siječanj!B1345),MONTH(siječanj!B1345)+9,DAY(siječanj!B1345))</f>
        <v>43752</v>
      </c>
      <c r="C1345" s="9">
        <v>13.9791666666667</v>
      </c>
      <c r="D1345">
        <v>0.90801844272750354</v>
      </c>
      <c r="E1345" s="6">
        <v>91.700940013862891</v>
      </c>
      <c r="F1345" s="10">
        <v>60.581145672347141</v>
      </c>
      <c r="G1345" s="10">
        <v>51.017050404067447</v>
      </c>
      <c r="H1345" s="10">
        <v>234.67886997740999</v>
      </c>
      <c r="I1345" s="10">
        <f t="shared" si="32"/>
        <v>83.266144748035998</v>
      </c>
    </row>
    <row r="1346" spans="1:9" ht="15.75" thickBot="1" x14ac:dyDescent="0.3">
      <c r="A1346" s="20"/>
      <c r="B1346" s="5">
        <f>DATE(YEAR(siječanj!B1346),MONTH(siječanj!B1346)+9,DAY(siječanj!B1346))</f>
        <v>43752</v>
      </c>
      <c r="C1346" s="9">
        <v>13.9895833333333</v>
      </c>
      <c r="D1346">
        <v>0.90801844272750354</v>
      </c>
      <c r="E1346" s="6">
        <v>83.86079309960175</v>
      </c>
      <c r="F1346" s="10">
        <v>58.663120612337366</v>
      </c>
      <c r="G1346" s="10">
        <v>49.898349713465365</v>
      </c>
      <c r="H1346" s="10">
        <v>235.68263378624744</v>
      </c>
      <c r="I1346" s="10">
        <f t="shared" si="32"/>
        <v>76.147146756193749</v>
      </c>
    </row>
    <row r="1347" spans="1:9" x14ac:dyDescent="0.25">
      <c r="A1347" s="19">
        <f t="shared" ref="A1347" si="33">A1251+1</f>
        <v>288</v>
      </c>
      <c r="B1347" s="5">
        <f>DATE(YEAR(siječanj!B1347),MONTH(siječanj!B1347)+9,DAY(siječanj!B1347))</f>
        <v>43753</v>
      </c>
      <c r="C1347" s="9">
        <v>14</v>
      </c>
      <c r="D1347">
        <v>0.90751868235008204</v>
      </c>
      <c r="E1347" s="6">
        <v>76.441920051239222</v>
      </c>
      <c r="F1347" s="10">
        <v>57.848283752554771</v>
      </c>
      <c r="G1347" s="10">
        <v>49.397323690960086</v>
      </c>
      <c r="H1347" s="10">
        <v>236.54715617505474</v>
      </c>
      <c r="I1347" s="10">
        <f t="shared" si="32"/>
        <v>69.372470561210932</v>
      </c>
    </row>
    <row r="1348" spans="1:9" x14ac:dyDescent="0.25">
      <c r="A1348" s="20"/>
      <c r="B1348" s="5">
        <f>DATE(YEAR(siječanj!B1348),MONTH(siječanj!B1348)+9,DAY(siječanj!B1348))</f>
        <v>43753</v>
      </c>
      <c r="C1348" s="9">
        <v>14.0104166666667</v>
      </c>
      <c r="D1348">
        <v>0.90751868235008204</v>
      </c>
      <c r="E1348" s="6">
        <v>70.82467609206725</v>
      </c>
      <c r="F1348" s="10">
        <v>57.566434314420995</v>
      </c>
      <c r="G1348" s="10">
        <v>49.777767422346159</v>
      </c>
      <c r="H1348" s="10">
        <v>236.60220543429179</v>
      </c>
      <c r="I1348" s="10">
        <f t="shared" ref="I1348:I1411" si="34">D1348*E1348</f>
        <v>64.274716724944227</v>
      </c>
    </row>
    <row r="1349" spans="1:9" x14ac:dyDescent="0.25">
      <c r="A1349" s="20"/>
      <c r="B1349" s="5">
        <f>DATE(YEAR(siječanj!B1349),MONTH(siječanj!B1349)+9,DAY(siječanj!B1349))</f>
        <v>43753</v>
      </c>
      <c r="C1349" s="9">
        <v>14.0208333333333</v>
      </c>
      <c r="D1349">
        <v>0.90751868235008204</v>
      </c>
      <c r="E1349" s="6">
        <v>66.529465451553619</v>
      </c>
      <c r="F1349" s="10">
        <v>57.078041112880456</v>
      </c>
      <c r="G1349" s="10">
        <v>48.863275115642395</v>
      </c>
      <c r="H1349" s="10">
        <v>236.8375657043062</v>
      </c>
      <c r="I1349" s="10">
        <f t="shared" si="34"/>
        <v>60.376732824049249</v>
      </c>
    </row>
    <row r="1350" spans="1:9" x14ac:dyDescent="0.25">
      <c r="A1350" s="20"/>
      <c r="B1350" s="5">
        <f>DATE(YEAR(siječanj!B1350),MONTH(siječanj!B1350)+9,DAY(siječanj!B1350))</f>
        <v>43753</v>
      </c>
      <c r="C1350" s="9">
        <v>14.03125</v>
      </c>
      <c r="D1350">
        <v>0.90751868235008204</v>
      </c>
      <c r="E1350" s="6">
        <v>63.069449023595453</v>
      </c>
      <c r="F1350" s="10">
        <v>56.610955688727636</v>
      </c>
      <c r="G1350" s="10">
        <v>49.111122881353829</v>
      </c>
      <c r="H1350" s="10">
        <v>236.62149863740916</v>
      </c>
      <c r="I1350" s="10">
        <f t="shared" si="34"/>
        <v>57.236703274439016</v>
      </c>
    </row>
    <row r="1351" spans="1:9" x14ac:dyDescent="0.25">
      <c r="A1351" s="20"/>
      <c r="B1351" s="5">
        <f>DATE(YEAR(siječanj!B1351),MONTH(siječanj!B1351)+9,DAY(siječanj!B1351))</f>
        <v>43753</v>
      </c>
      <c r="C1351" s="9">
        <v>14.0416666666667</v>
      </c>
      <c r="D1351">
        <v>0.90751868235008204</v>
      </c>
      <c r="E1351" s="6">
        <v>59.804451737686342</v>
      </c>
      <c r="F1351" s="10">
        <v>56.209663897032293</v>
      </c>
      <c r="G1351" s="10">
        <v>48.830200381817882</v>
      </c>
      <c r="H1351" s="10">
        <v>236.51341207866687</v>
      </c>
      <c r="I1351" s="10">
        <f t="shared" si="34"/>
        <v>54.273657239654185</v>
      </c>
    </row>
    <row r="1352" spans="1:9" x14ac:dyDescent="0.25">
      <c r="A1352" s="20"/>
      <c r="B1352" s="5">
        <f>DATE(YEAR(siječanj!B1352),MONTH(siječanj!B1352)+9,DAY(siječanj!B1352))</f>
        <v>43753</v>
      </c>
      <c r="C1352" s="9">
        <v>14.0520833333333</v>
      </c>
      <c r="D1352">
        <v>0.90751868235008204</v>
      </c>
      <c r="E1352" s="6">
        <v>58.175767335780137</v>
      </c>
      <c r="F1352" s="10">
        <v>55.367394628425998</v>
      </c>
      <c r="G1352" s="10">
        <v>47.178201719687571</v>
      </c>
      <c r="H1352" s="10">
        <v>236.82149203695067</v>
      </c>
      <c r="I1352" s="10">
        <f t="shared" si="34"/>
        <v>52.795595717272136</v>
      </c>
    </row>
    <row r="1353" spans="1:9" x14ac:dyDescent="0.25">
      <c r="A1353" s="20"/>
      <c r="B1353" s="5">
        <f>DATE(YEAR(siječanj!B1353),MONTH(siječanj!B1353)+9,DAY(siječanj!B1353))</f>
        <v>43753</v>
      </c>
      <c r="C1353" s="9">
        <v>14.0625</v>
      </c>
      <c r="D1353">
        <v>0.90751868235008204</v>
      </c>
      <c r="E1353" s="6">
        <v>56.207175242208876</v>
      </c>
      <c r="F1353" s="10">
        <v>54.983930892326107</v>
      </c>
      <c r="G1353" s="10">
        <v>47.321567043475213</v>
      </c>
      <c r="H1353" s="10">
        <v>236.3566362945092</v>
      </c>
      <c r="I1353" s="10">
        <f t="shared" si="34"/>
        <v>51.009061614429555</v>
      </c>
    </row>
    <row r="1354" spans="1:9" x14ac:dyDescent="0.25">
      <c r="A1354" s="20"/>
      <c r="B1354" s="5">
        <f>DATE(YEAR(siječanj!B1354),MONTH(siječanj!B1354)+9,DAY(siječanj!B1354))</f>
        <v>43753</v>
      </c>
      <c r="C1354" s="9">
        <v>14.0729166666667</v>
      </c>
      <c r="D1354">
        <v>0.90751868235008204</v>
      </c>
      <c r="E1354" s="6">
        <v>54.99856360492123</v>
      </c>
      <c r="F1354" s="10">
        <v>55.047043493460365</v>
      </c>
      <c r="G1354" s="10">
        <v>46.856465640840007</v>
      </c>
      <c r="H1354" s="10">
        <v>236.59369737583347</v>
      </c>
      <c r="I1354" s="10">
        <f t="shared" si="34"/>
        <v>49.91222397388529</v>
      </c>
    </row>
    <row r="1355" spans="1:9" x14ac:dyDescent="0.25">
      <c r="A1355" s="20"/>
      <c r="B1355" s="5">
        <f>DATE(YEAR(siječanj!B1355),MONTH(siječanj!B1355)+9,DAY(siječanj!B1355))</f>
        <v>43753</v>
      </c>
      <c r="C1355" s="9">
        <v>14.0833333333333</v>
      </c>
      <c r="D1355">
        <v>0.90751868235008204</v>
      </c>
      <c r="E1355" s="6">
        <v>53.878944638672465</v>
      </c>
      <c r="F1355" s="10">
        <v>55.068768676922353</v>
      </c>
      <c r="G1355" s="10">
        <v>47.500929237765064</v>
      </c>
      <c r="H1355" s="10">
        <v>236.70000308508662</v>
      </c>
      <c r="I1355" s="10">
        <f t="shared" si="34"/>
        <v>48.896148844901049</v>
      </c>
    </row>
    <row r="1356" spans="1:9" x14ac:dyDescent="0.25">
      <c r="A1356" s="20"/>
      <c r="B1356" s="5">
        <f>DATE(YEAR(siječanj!B1356),MONTH(siječanj!B1356)+9,DAY(siječanj!B1356))</f>
        <v>43753</v>
      </c>
      <c r="C1356" s="9">
        <v>14.09375</v>
      </c>
      <c r="D1356">
        <v>0.90751868235008204</v>
      </c>
      <c r="E1356" s="6">
        <v>52.896619489896331</v>
      </c>
      <c r="F1356" s="10">
        <v>55.147044356408614</v>
      </c>
      <c r="G1356" s="10">
        <v>47.5410403803753</v>
      </c>
      <c r="H1356" s="10">
        <v>236.9031609941417</v>
      </c>
      <c r="I1356" s="10">
        <f t="shared" si="34"/>
        <v>48.004670420244388</v>
      </c>
    </row>
    <row r="1357" spans="1:9" x14ac:dyDescent="0.25">
      <c r="A1357" s="20"/>
      <c r="B1357" s="5">
        <f>DATE(YEAR(siječanj!B1357),MONTH(siječanj!B1357)+9,DAY(siječanj!B1357))</f>
        <v>43753</v>
      </c>
      <c r="C1357" s="9">
        <v>14.1041666666667</v>
      </c>
      <c r="D1357">
        <v>0.90751868235008204</v>
      </c>
      <c r="E1357" s="6">
        <v>52.994042700746164</v>
      </c>
      <c r="F1357" s="10">
        <v>56.035681820938862</v>
      </c>
      <c r="G1357" s="10">
        <v>48.851353761339141</v>
      </c>
      <c r="H1357" s="10">
        <v>236.58758646084482</v>
      </c>
      <c r="I1357" s="10">
        <f t="shared" si="34"/>
        <v>48.093083804185142</v>
      </c>
    </row>
    <row r="1358" spans="1:9" x14ac:dyDescent="0.25">
      <c r="A1358" s="20"/>
      <c r="B1358" s="5">
        <f>DATE(YEAR(siječanj!B1358),MONTH(siječanj!B1358)+9,DAY(siječanj!B1358))</f>
        <v>43753</v>
      </c>
      <c r="C1358" s="9">
        <v>14.1145833333333</v>
      </c>
      <c r="D1358">
        <v>0.90751868235008204</v>
      </c>
      <c r="E1358" s="6">
        <v>52.50968719414967</v>
      </c>
      <c r="F1358" s="10">
        <v>55.961190890760683</v>
      </c>
      <c r="G1358" s="10">
        <v>48.387986373875314</v>
      </c>
      <c r="H1358" s="10">
        <v>236.40010302872608</v>
      </c>
      <c r="I1358" s="10">
        <f t="shared" si="34"/>
        <v>47.653522133049684</v>
      </c>
    </row>
    <row r="1359" spans="1:9" x14ac:dyDescent="0.25">
      <c r="A1359" s="20"/>
      <c r="B1359" s="5">
        <f>DATE(YEAR(siječanj!B1359),MONTH(siječanj!B1359)+9,DAY(siječanj!B1359))</f>
        <v>43753</v>
      </c>
      <c r="C1359" s="9">
        <v>14.125</v>
      </c>
      <c r="D1359">
        <v>0.90751868235008204</v>
      </c>
      <c r="E1359" s="6">
        <v>52.832495571228144</v>
      </c>
      <c r="F1359" s="10">
        <v>55.446103768066308</v>
      </c>
      <c r="G1359" s="10">
        <v>47.896718200633075</v>
      </c>
      <c r="H1359" s="10">
        <v>236.44588386680158</v>
      </c>
      <c r="I1359" s="10">
        <f t="shared" si="34"/>
        <v>47.946476766067512</v>
      </c>
    </row>
    <row r="1360" spans="1:9" x14ac:dyDescent="0.25">
      <c r="A1360" s="20"/>
      <c r="B1360" s="5">
        <f>DATE(YEAR(siječanj!B1360),MONTH(siječanj!B1360)+9,DAY(siječanj!B1360))</f>
        <v>43753</v>
      </c>
      <c r="C1360" s="9">
        <v>14.1354166666667</v>
      </c>
      <c r="D1360">
        <v>0.90751868235008204</v>
      </c>
      <c r="E1360" s="6">
        <v>53.305543850815731</v>
      </c>
      <c r="F1360" s="10">
        <v>55.2241962503103</v>
      </c>
      <c r="G1360" s="10">
        <v>48.212200585876438</v>
      </c>
      <c r="H1360" s="10">
        <v>236.20926599689511</v>
      </c>
      <c r="I1360" s="10">
        <f t="shared" si="34"/>
        <v>48.375776917446814</v>
      </c>
    </row>
    <row r="1361" spans="1:9" x14ac:dyDescent="0.25">
      <c r="A1361" s="20"/>
      <c r="B1361" s="5">
        <f>DATE(YEAR(siječanj!B1361),MONTH(siječanj!B1361)+9,DAY(siječanj!B1361))</f>
        <v>43753</v>
      </c>
      <c r="C1361" s="9">
        <v>14.1458333333333</v>
      </c>
      <c r="D1361">
        <v>0.90751868235008204</v>
      </c>
      <c r="E1361" s="6">
        <v>53.813735758269509</v>
      </c>
      <c r="F1361" s="10">
        <v>55.04673846594455</v>
      </c>
      <c r="G1361" s="10">
        <v>47.396470879385312</v>
      </c>
      <c r="H1361" s="10">
        <v>235.91257046913782</v>
      </c>
      <c r="I1361" s="10">
        <f t="shared" si="34"/>
        <v>48.83697056768024</v>
      </c>
    </row>
    <row r="1362" spans="1:9" x14ac:dyDescent="0.25">
      <c r="A1362" s="20"/>
      <c r="B1362" s="5">
        <f>DATE(YEAR(siječanj!B1362),MONTH(siječanj!B1362)+9,DAY(siječanj!B1362))</f>
        <v>43753</v>
      </c>
      <c r="C1362" s="9">
        <v>14.15625</v>
      </c>
      <c r="D1362">
        <v>0.90751868235008204</v>
      </c>
      <c r="E1362" s="6">
        <v>54.482821634379938</v>
      </c>
      <c r="F1362" s="10">
        <v>54.473435236448751</v>
      </c>
      <c r="G1362" s="10">
        <v>47.334736728144897</v>
      </c>
      <c r="H1362" s="10">
        <v>235.99778911958026</v>
      </c>
      <c r="I1362" s="10">
        <f t="shared" si="34"/>
        <v>49.444178500347022</v>
      </c>
    </row>
    <row r="1363" spans="1:9" x14ac:dyDescent="0.25">
      <c r="A1363" s="20"/>
      <c r="B1363" s="5">
        <f>DATE(YEAR(siječanj!B1363),MONTH(siječanj!B1363)+9,DAY(siječanj!B1363))</f>
        <v>43753</v>
      </c>
      <c r="C1363" s="9">
        <v>14.1666666666667</v>
      </c>
      <c r="D1363">
        <v>0.90751868235008204</v>
      </c>
      <c r="E1363" s="6">
        <v>57.184346574583429</v>
      </c>
      <c r="F1363" s="10">
        <v>54.665502233414095</v>
      </c>
      <c r="G1363" s="10">
        <v>47.7006861799387</v>
      </c>
      <c r="H1363" s="10">
        <v>236.06986249955193</v>
      </c>
      <c r="I1363" s="10">
        <f t="shared" si="34"/>
        <v>51.895862854416379</v>
      </c>
    </row>
    <row r="1364" spans="1:9" x14ac:dyDescent="0.25">
      <c r="A1364" s="20"/>
      <c r="B1364" s="5">
        <f>DATE(YEAR(siječanj!B1364),MONTH(siječanj!B1364)+9,DAY(siječanj!B1364))</f>
        <v>43753</v>
      </c>
      <c r="C1364" s="9">
        <v>14.1770833333333</v>
      </c>
      <c r="D1364">
        <v>0.90751868235008204</v>
      </c>
      <c r="E1364" s="6">
        <v>59.489131879662843</v>
      </c>
      <c r="F1364" s="10">
        <v>54.728747280706543</v>
      </c>
      <c r="G1364" s="10">
        <v>49.119772887590706</v>
      </c>
      <c r="H1364" s="10">
        <v>235.28932317179431</v>
      </c>
      <c r="I1364" s="10">
        <f t="shared" si="34"/>
        <v>53.987498577581881</v>
      </c>
    </row>
    <row r="1365" spans="1:9" x14ac:dyDescent="0.25">
      <c r="A1365" s="20"/>
      <c r="B1365" s="5">
        <f>DATE(YEAR(siječanj!B1365),MONTH(siječanj!B1365)+9,DAY(siječanj!B1365))</f>
        <v>43753</v>
      </c>
      <c r="C1365" s="9">
        <v>14.1875</v>
      </c>
      <c r="D1365">
        <v>0.90751868235008204</v>
      </c>
      <c r="E1365" s="6">
        <v>63.307081452297638</v>
      </c>
      <c r="F1365" s="10">
        <v>54.59282140073109</v>
      </c>
      <c r="G1365" s="10">
        <v>47.464763782454519</v>
      </c>
      <c r="H1365" s="10">
        <v>226.47209723643147</v>
      </c>
      <c r="I1365" s="10">
        <f t="shared" si="34"/>
        <v>57.452359143018469</v>
      </c>
    </row>
    <row r="1366" spans="1:9" x14ac:dyDescent="0.25">
      <c r="A1366" s="20"/>
      <c r="B1366" s="5">
        <f>DATE(YEAR(siječanj!B1366),MONTH(siječanj!B1366)+9,DAY(siječanj!B1366))</f>
        <v>43753</v>
      </c>
      <c r="C1366" s="9">
        <v>14.1979166666667</v>
      </c>
      <c r="D1366">
        <v>0.90751868235008204</v>
      </c>
      <c r="E1366" s="6">
        <v>67.911831775005368</v>
      </c>
      <c r="F1366" s="10">
        <v>55.365223314135775</v>
      </c>
      <c r="G1366" s="10">
        <v>46.976666609178466</v>
      </c>
      <c r="H1366" s="10">
        <v>207.30172971328147</v>
      </c>
      <c r="I1366" s="10">
        <f t="shared" si="34"/>
        <v>61.631256088433304</v>
      </c>
    </row>
    <row r="1367" spans="1:9" x14ac:dyDescent="0.25">
      <c r="A1367" s="20"/>
      <c r="B1367" s="5">
        <f>DATE(YEAR(siječanj!B1367),MONTH(siječanj!B1367)+9,DAY(siječanj!B1367))</f>
        <v>43753</v>
      </c>
      <c r="C1367" s="9">
        <v>14.2083333333333</v>
      </c>
      <c r="D1367">
        <v>0.90751868235008204</v>
      </c>
      <c r="E1367" s="6">
        <v>74.045567152211532</v>
      </c>
      <c r="F1367" s="10">
        <v>56.14840152859265</v>
      </c>
      <c r="G1367" s="10">
        <v>48.00403848683041</v>
      </c>
      <c r="H1367" s="10">
        <v>192.62071667260145</v>
      </c>
      <c r="I1367" s="10">
        <f t="shared" si="34"/>
        <v>67.197735535839527</v>
      </c>
    </row>
    <row r="1368" spans="1:9" x14ac:dyDescent="0.25">
      <c r="A1368" s="20"/>
      <c r="B1368" s="5">
        <f>DATE(YEAR(siječanj!B1368),MONTH(siječanj!B1368)+9,DAY(siječanj!B1368))</f>
        <v>43753</v>
      </c>
      <c r="C1368" s="9">
        <v>14.21875</v>
      </c>
      <c r="D1368">
        <v>0.90751868235008204</v>
      </c>
      <c r="E1368" s="6">
        <v>80.295726963988415</v>
      </c>
      <c r="F1368" s="10">
        <v>60.965135179559823</v>
      </c>
      <c r="G1368" s="10">
        <v>48.034154958661148</v>
      </c>
      <c r="H1368" s="10">
        <v>169.70187307594742</v>
      </c>
      <c r="I1368" s="10">
        <f t="shared" si="34"/>
        <v>72.869872332700723</v>
      </c>
    </row>
    <row r="1369" spans="1:9" x14ac:dyDescent="0.25">
      <c r="A1369" s="20"/>
      <c r="B1369" s="5">
        <f>DATE(YEAR(siječanj!B1369),MONTH(siječanj!B1369)+9,DAY(siječanj!B1369))</f>
        <v>43753</v>
      </c>
      <c r="C1369" s="9">
        <v>14.2291666666667</v>
      </c>
      <c r="D1369">
        <v>0.90751868235008204</v>
      </c>
      <c r="E1369" s="6">
        <v>85.196075260230742</v>
      </c>
      <c r="F1369" s="10">
        <v>66.632478193578876</v>
      </c>
      <c r="G1369" s="10">
        <v>50.424069396466805</v>
      </c>
      <c r="H1369" s="10">
        <v>143.45857767106693</v>
      </c>
      <c r="I1369" s="10">
        <f t="shared" si="34"/>
        <v>77.317029961563023</v>
      </c>
    </row>
    <row r="1370" spans="1:9" x14ac:dyDescent="0.25">
      <c r="A1370" s="20"/>
      <c r="B1370" s="5">
        <f>DATE(YEAR(siječanj!B1370),MONTH(siječanj!B1370)+9,DAY(siječanj!B1370))</f>
        <v>43753</v>
      </c>
      <c r="C1370" s="9">
        <v>14.2395833333333</v>
      </c>
      <c r="D1370">
        <v>0.90751868235008204</v>
      </c>
      <c r="E1370" s="6">
        <v>90.787712931287345</v>
      </c>
      <c r="F1370" s="10">
        <v>68.11723574849195</v>
      </c>
      <c r="G1370" s="10">
        <v>53.885360360822233</v>
      </c>
      <c r="H1370" s="10">
        <v>112.93569984781256</v>
      </c>
      <c r="I1370" s="10">
        <f t="shared" si="34"/>
        <v>82.391545612979399</v>
      </c>
    </row>
    <row r="1371" spans="1:9" x14ac:dyDescent="0.25">
      <c r="A1371" s="20"/>
      <c r="B1371" s="5">
        <f>DATE(YEAR(siječanj!B1371),MONTH(siječanj!B1371)+9,DAY(siječanj!B1371))</f>
        <v>43753</v>
      </c>
      <c r="C1371" s="9">
        <v>14.25</v>
      </c>
      <c r="D1371">
        <v>0.90751868235008204</v>
      </c>
      <c r="E1371" s="6">
        <v>95.845773766762775</v>
      </c>
      <c r="F1371" s="10">
        <v>72.610728530133116</v>
      </c>
      <c r="G1371" s="10">
        <v>65.212846579269083</v>
      </c>
      <c r="H1371" s="10">
        <v>66.491220206345332</v>
      </c>
      <c r="I1371" s="10">
        <f t="shared" si="34"/>
        <v>86.981830317636607</v>
      </c>
    </row>
    <row r="1372" spans="1:9" x14ac:dyDescent="0.25">
      <c r="A1372" s="20"/>
      <c r="B1372" s="5">
        <f>DATE(YEAR(siječanj!B1372),MONTH(siječanj!B1372)+9,DAY(siječanj!B1372))</f>
        <v>43753</v>
      </c>
      <c r="C1372" s="9">
        <v>14.2604166666667</v>
      </c>
      <c r="D1372">
        <v>0.90751868235008204</v>
      </c>
      <c r="E1372" s="6">
        <v>98.906777400975955</v>
      </c>
      <c r="F1372" s="10">
        <v>89.923548502647094</v>
      </c>
      <c r="G1372" s="10">
        <v>83.575621698642649</v>
      </c>
      <c r="H1372" s="10">
        <v>34.766220955001202</v>
      </c>
      <c r="I1372" s="10">
        <f t="shared" si="34"/>
        <v>89.759748302426573</v>
      </c>
    </row>
    <row r="1373" spans="1:9" x14ac:dyDescent="0.25">
      <c r="A1373" s="20"/>
      <c r="B1373" s="5">
        <f>DATE(YEAR(siječanj!B1373),MONTH(siječanj!B1373)+9,DAY(siječanj!B1373))</f>
        <v>43753</v>
      </c>
      <c r="C1373" s="9">
        <v>14.2708333333333</v>
      </c>
      <c r="D1373">
        <v>0.90751868235008204</v>
      </c>
      <c r="E1373" s="6">
        <v>101.08244630374378</v>
      </c>
      <c r="F1373" s="10">
        <v>99.951344139172306</v>
      </c>
      <c r="G1373" s="10">
        <v>95.476966590716856</v>
      </c>
      <c r="H1373" s="10">
        <v>18.600124509562736</v>
      </c>
      <c r="I1373" s="10">
        <f t="shared" si="34"/>
        <v>91.73420847829648</v>
      </c>
    </row>
    <row r="1374" spans="1:9" x14ac:dyDescent="0.25">
      <c r="A1374" s="20"/>
      <c r="B1374" s="5">
        <f>DATE(YEAR(siječanj!B1374),MONTH(siječanj!B1374)+9,DAY(siječanj!B1374))</f>
        <v>43753</v>
      </c>
      <c r="C1374" s="9">
        <v>14.28125</v>
      </c>
      <c r="D1374">
        <v>0.90751868235008204</v>
      </c>
      <c r="E1374" s="6">
        <v>102.03658726355809</v>
      </c>
      <c r="F1374" s="10">
        <v>109.80383323802225</v>
      </c>
      <c r="G1374" s="10">
        <v>103.83440192058248</v>
      </c>
      <c r="H1374" s="10">
        <v>11.964686316297904</v>
      </c>
      <c r="I1374" s="10">
        <f t="shared" si="34"/>
        <v>92.600109224923401</v>
      </c>
    </row>
    <row r="1375" spans="1:9" x14ac:dyDescent="0.25">
      <c r="A1375" s="20"/>
      <c r="B1375" s="5">
        <f>DATE(YEAR(siječanj!B1375),MONTH(siječanj!B1375)+9,DAY(siječanj!B1375))</f>
        <v>43753</v>
      </c>
      <c r="C1375" s="9">
        <v>14.2916666666667</v>
      </c>
      <c r="D1375">
        <v>0.90751868235008204</v>
      </c>
      <c r="E1375" s="6">
        <v>99.971341259543593</v>
      </c>
      <c r="F1375" s="10">
        <v>116.06642139507612</v>
      </c>
      <c r="G1375" s="10">
        <v>109.80447566831141</v>
      </c>
      <c r="H1375" s="10">
        <v>4.7574563706766009</v>
      </c>
      <c r="I1375" s="10">
        <f t="shared" si="34"/>
        <v>90.725859892631391</v>
      </c>
    </row>
    <row r="1376" spans="1:9" x14ac:dyDescent="0.25">
      <c r="A1376" s="20"/>
      <c r="B1376" s="5">
        <f>DATE(YEAR(siječanj!B1376),MONTH(siječanj!B1376)+9,DAY(siječanj!B1376))</f>
        <v>43753</v>
      </c>
      <c r="C1376" s="9">
        <v>14.3020833333333</v>
      </c>
      <c r="D1376">
        <v>0.90751868235008204</v>
      </c>
      <c r="E1376" s="6">
        <v>97.318822244210935</v>
      </c>
      <c r="F1376" s="10">
        <v>129.13142015529894</v>
      </c>
      <c r="G1376" s="10">
        <v>120.6930232408061</v>
      </c>
      <c r="H1376" s="10">
        <v>3.3632493151590341</v>
      </c>
      <c r="I1376" s="10">
        <f t="shared" si="34"/>
        <v>88.318649330928167</v>
      </c>
    </row>
    <row r="1377" spans="1:9" x14ac:dyDescent="0.25">
      <c r="A1377" s="20"/>
      <c r="B1377" s="5">
        <f>DATE(YEAR(siječanj!B1377),MONTH(siječanj!B1377)+9,DAY(siječanj!B1377))</f>
        <v>43753</v>
      </c>
      <c r="C1377" s="9">
        <v>14.3125</v>
      </c>
      <c r="D1377">
        <v>0.90751868235008204</v>
      </c>
      <c r="E1377" s="6">
        <v>97.117069986473922</v>
      </c>
      <c r="F1377" s="10">
        <v>135.45116886340872</v>
      </c>
      <c r="G1377" s="10">
        <v>133.34281644515218</v>
      </c>
      <c r="H1377" s="10">
        <v>3.8432602868486772</v>
      </c>
      <c r="I1377" s="10">
        <f t="shared" si="34"/>
        <v>88.135555387825519</v>
      </c>
    </row>
    <row r="1378" spans="1:9" x14ac:dyDescent="0.25">
      <c r="A1378" s="20"/>
      <c r="B1378" s="5">
        <f>DATE(YEAR(siječanj!B1378),MONTH(siječanj!B1378)+9,DAY(siječanj!B1378))</f>
        <v>43753</v>
      </c>
      <c r="C1378" s="9">
        <v>14.3229166666667</v>
      </c>
      <c r="D1378">
        <v>0.90751868235008204</v>
      </c>
      <c r="E1378" s="6">
        <v>96.194658946011771</v>
      </c>
      <c r="F1378" s="10">
        <v>139.35576990408794</v>
      </c>
      <c r="G1378" s="10">
        <v>146.51260547686456</v>
      </c>
      <c r="H1378" s="10">
        <v>3.4788824737309385</v>
      </c>
      <c r="I1378" s="10">
        <f t="shared" si="34"/>
        <v>87.298450135800138</v>
      </c>
    </row>
    <row r="1379" spans="1:9" x14ac:dyDescent="0.25">
      <c r="A1379" s="20"/>
      <c r="B1379" s="5">
        <f>DATE(YEAR(siječanj!B1379),MONTH(siječanj!B1379)+9,DAY(siječanj!B1379))</f>
        <v>43753</v>
      </c>
      <c r="C1379" s="9">
        <v>14.3333333333333</v>
      </c>
      <c r="D1379">
        <v>0.90751868235008204</v>
      </c>
      <c r="E1379" s="6">
        <v>97.616061061064428</v>
      </c>
      <c r="F1379" s="10">
        <v>169.45502225800593</v>
      </c>
      <c r="G1379" s="10">
        <v>154.10930988699434</v>
      </c>
      <c r="H1379" s="10">
        <v>2.387249750239373</v>
      </c>
      <c r="I1379" s="10">
        <f t="shared" si="34"/>
        <v>88.588399110342337</v>
      </c>
    </row>
    <row r="1380" spans="1:9" x14ac:dyDescent="0.25">
      <c r="A1380" s="20"/>
      <c r="B1380" s="5">
        <f>DATE(YEAR(siječanj!B1380),MONTH(siječanj!B1380)+9,DAY(siječanj!B1380))</f>
        <v>43753</v>
      </c>
      <c r="C1380" s="9">
        <v>14.34375</v>
      </c>
      <c r="D1380">
        <v>0.90751868235008204</v>
      </c>
      <c r="E1380" s="6">
        <v>98.470983113982953</v>
      </c>
      <c r="F1380" s="10">
        <v>170.93613152328905</v>
      </c>
      <c r="G1380" s="10">
        <v>176.22829903719858</v>
      </c>
      <c r="H1380" s="10">
        <v>2.0853067193525066</v>
      </c>
      <c r="I1380" s="10">
        <f t="shared" si="34"/>
        <v>89.364256845318991</v>
      </c>
    </row>
    <row r="1381" spans="1:9" x14ac:dyDescent="0.25">
      <c r="A1381" s="20"/>
      <c r="B1381" s="5">
        <f>DATE(YEAR(siječanj!B1381),MONTH(siječanj!B1381)+9,DAY(siječanj!B1381))</f>
        <v>43753</v>
      </c>
      <c r="C1381" s="9">
        <v>14.3541666666667</v>
      </c>
      <c r="D1381">
        <v>0.90751868235008204</v>
      </c>
      <c r="E1381" s="6">
        <v>97.879967828428633</v>
      </c>
      <c r="F1381" s="10">
        <v>199.49667658719397</v>
      </c>
      <c r="G1381" s="10">
        <v>181.15880660613982</v>
      </c>
      <c r="H1381" s="10">
        <v>2.4008722483541964</v>
      </c>
      <c r="I1381" s="10">
        <f t="shared" si="34"/>
        <v>88.827899432123971</v>
      </c>
    </row>
    <row r="1382" spans="1:9" x14ac:dyDescent="0.25">
      <c r="A1382" s="20"/>
      <c r="B1382" s="5">
        <f>DATE(YEAR(siječanj!B1382),MONTH(siječanj!B1382)+9,DAY(siječanj!B1382))</f>
        <v>43753</v>
      </c>
      <c r="C1382" s="9">
        <v>14.3645833333333</v>
      </c>
      <c r="D1382">
        <v>0.90751868235008204</v>
      </c>
      <c r="E1382" s="6">
        <v>98.132969390286732</v>
      </c>
      <c r="F1382" s="10">
        <v>186.56522770313924</v>
      </c>
      <c r="G1382" s="10">
        <v>181.51589732764833</v>
      </c>
      <c r="H1382" s="10">
        <v>1.7874156212920962</v>
      </c>
      <c r="I1382" s="10">
        <f t="shared" si="34"/>
        <v>89.057503076173944</v>
      </c>
    </row>
    <row r="1383" spans="1:9" x14ac:dyDescent="0.25">
      <c r="A1383" s="20"/>
      <c r="B1383" s="5">
        <f>DATE(YEAR(siječanj!B1383),MONTH(siječanj!B1383)+9,DAY(siječanj!B1383))</f>
        <v>43753</v>
      </c>
      <c r="C1383" s="9">
        <v>14.375</v>
      </c>
      <c r="D1383">
        <v>0.90751868235008204</v>
      </c>
      <c r="E1383" s="6">
        <v>98.452500051310139</v>
      </c>
      <c r="F1383" s="10">
        <v>205.30862271130948</v>
      </c>
      <c r="G1383" s="10">
        <v>186.91213648529398</v>
      </c>
      <c r="H1383" s="10">
        <v>1.4289526296237434</v>
      </c>
      <c r="I1383" s="10">
        <f t="shared" si="34"/>
        <v>89.347483120636355</v>
      </c>
    </row>
    <row r="1384" spans="1:9" x14ac:dyDescent="0.25">
      <c r="A1384" s="20"/>
      <c r="B1384" s="5">
        <f>DATE(YEAR(siječanj!B1384),MONTH(siječanj!B1384)+9,DAY(siječanj!B1384))</f>
        <v>43753</v>
      </c>
      <c r="C1384" s="9">
        <v>14.3854166666667</v>
      </c>
      <c r="D1384">
        <v>0.90751868235008204</v>
      </c>
      <c r="E1384" s="6">
        <v>99.52671937446523</v>
      </c>
      <c r="F1384" s="10">
        <v>192.5035194351216</v>
      </c>
      <c r="G1384" s="10">
        <v>182.72146736162784</v>
      </c>
      <c r="H1384" s="10">
        <v>1.4150790117214036</v>
      </c>
      <c r="I1384" s="10">
        <f t="shared" si="34"/>
        <v>90.322357225341065</v>
      </c>
    </row>
    <row r="1385" spans="1:9" x14ac:dyDescent="0.25">
      <c r="A1385" s="20"/>
      <c r="B1385" s="5">
        <f>DATE(YEAR(siječanj!B1385),MONTH(siječanj!B1385)+9,DAY(siječanj!B1385))</f>
        <v>43753</v>
      </c>
      <c r="C1385" s="9">
        <v>14.3958333333333</v>
      </c>
      <c r="D1385">
        <v>0.90751868235008204</v>
      </c>
      <c r="E1385" s="6">
        <v>98.951124839642503</v>
      </c>
      <c r="F1385" s="10">
        <v>190.22547762253029</v>
      </c>
      <c r="G1385" s="10">
        <v>184.87973423101766</v>
      </c>
      <c r="H1385" s="10">
        <v>1.5744200195252627</v>
      </c>
      <c r="I1385" s="10">
        <f t="shared" si="34"/>
        <v>89.799994431530834</v>
      </c>
    </row>
    <row r="1386" spans="1:9" x14ac:dyDescent="0.25">
      <c r="A1386" s="20"/>
      <c r="B1386" s="5">
        <f>DATE(YEAR(siječanj!B1386),MONTH(siječanj!B1386)+9,DAY(siječanj!B1386))</f>
        <v>43753</v>
      </c>
      <c r="C1386" s="9">
        <v>14.40625</v>
      </c>
      <c r="D1386">
        <v>0.90751868235008204</v>
      </c>
      <c r="E1386" s="6">
        <v>98.779488459372246</v>
      </c>
      <c r="F1386" s="10">
        <v>177.20580755656567</v>
      </c>
      <c r="G1386" s="10">
        <v>190.89434647953749</v>
      </c>
      <c r="H1386" s="10">
        <v>1.4907851245554726</v>
      </c>
      <c r="I1386" s="10">
        <f t="shared" si="34"/>
        <v>89.644231209864643</v>
      </c>
    </row>
    <row r="1387" spans="1:9" x14ac:dyDescent="0.25">
      <c r="A1387" s="20"/>
      <c r="B1387" s="5">
        <f>DATE(YEAR(siječanj!B1387),MONTH(siječanj!B1387)+9,DAY(siječanj!B1387))</f>
        <v>43753</v>
      </c>
      <c r="C1387" s="9">
        <v>14.4166666666667</v>
      </c>
      <c r="D1387">
        <v>0.90751868235008204</v>
      </c>
      <c r="E1387" s="6">
        <v>99.567383104991123</v>
      </c>
      <c r="F1387" s="10">
        <v>176.92771075958044</v>
      </c>
      <c r="G1387" s="10">
        <v>190.69245412979168</v>
      </c>
      <c r="H1387" s="10">
        <v>1.2863025836331627</v>
      </c>
      <c r="I1387" s="10">
        <f t="shared" si="34"/>
        <v>90.359260320487365</v>
      </c>
    </row>
    <row r="1388" spans="1:9" x14ac:dyDescent="0.25">
      <c r="A1388" s="20"/>
      <c r="B1388" s="5">
        <f>DATE(YEAR(siječanj!B1388),MONTH(siječanj!B1388)+9,DAY(siječanj!B1388))</f>
        <v>43753</v>
      </c>
      <c r="C1388" s="9">
        <v>14.4270833333333</v>
      </c>
      <c r="D1388">
        <v>0.90751868235008204</v>
      </c>
      <c r="E1388" s="6">
        <v>99.60988223739038</v>
      </c>
      <c r="F1388" s="10">
        <v>195.06049687036662</v>
      </c>
      <c r="G1388" s="10">
        <v>186.46208729768813</v>
      </c>
      <c r="H1388" s="10">
        <v>1.3185359593869361</v>
      </c>
      <c r="I1388" s="10">
        <f t="shared" si="34"/>
        <v>90.397829077123362</v>
      </c>
    </row>
    <row r="1389" spans="1:9" x14ac:dyDescent="0.25">
      <c r="A1389" s="20"/>
      <c r="B1389" s="5">
        <f>DATE(YEAR(siječanj!B1389),MONTH(siječanj!B1389)+9,DAY(siječanj!B1389))</f>
        <v>43753</v>
      </c>
      <c r="C1389" s="9">
        <v>14.4375</v>
      </c>
      <c r="D1389">
        <v>0.90751868235008204</v>
      </c>
      <c r="E1389" s="6">
        <v>99.664416206086386</v>
      </c>
      <c r="F1389" s="10">
        <v>188.2040522481789</v>
      </c>
      <c r="G1389" s="10">
        <v>183.56995068802286</v>
      </c>
      <c r="H1389" s="10">
        <v>1.3594754880927655</v>
      </c>
      <c r="I1389" s="10">
        <f t="shared" si="34"/>
        <v>90.447319672537674</v>
      </c>
    </row>
    <row r="1390" spans="1:9" x14ac:dyDescent="0.25">
      <c r="A1390" s="20"/>
      <c r="B1390" s="5">
        <f>DATE(YEAR(siječanj!B1390),MONTH(siječanj!B1390)+9,DAY(siječanj!B1390))</f>
        <v>43753</v>
      </c>
      <c r="C1390" s="9">
        <v>14.4479166666667</v>
      </c>
      <c r="D1390">
        <v>0.90751868235008204</v>
      </c>
      <c r="E1390" s="6">
        <v>101.41010871822667</v>
      </c>
      <c r="F1390" s="10">
        <v>175.80715605855147</v>
      </c>
      <c r="G1390" s="10">
        <v>182.84284842362462</v>
      </c>
      <c r="H1390" s="10">
        <v>1.4571580840048464</v>
      </c>
      <c r="I1390" s="10">
        <f t="shared" si="34"/>
        <v>92.031568240943628</v>
      </c>
    </row>
    <row r="1391" spans="1:9" x14ac:dyDescent="0.25">
      <c r="A1391" s="20"/>
      <c r="B1391" s="5">
        <f>DATE(YEAR(siječanj!B1391),MONTH(siječanj!B1391)+9,DAY(siječanj!B1391))</f>
        <v>43753</v>
      </c>
      <c r="C1391" s="9">
        <v>14.4583333333333</v>
      </c>
      <c r="D1391">
        <v>0.90751868235008204</v>
      </c>
      <c r="E1391" s="6">
        <v>102.02607316045226</v>
      </c>
      <c r="F1391" s="10">
        <v>173.91338068604907</v>
      </c>
      <c r="G1391" s="10">
        <v>183.66365975790964</v>
      </c>
      <c r="H1391" s="10">
        <v>1.3940879987258759</v>
      </c>
      <c r="I1391" s="10">
        <f t="shared" si="34"/>
        <v>92.590567479926705</v>
      </c>
    </row>
    <row r="1392" spans="1:9" x14ac:dyDescent="0.25">
      <c r="A1392" s="20"/>
      <c r="B1392" s="5">
        <f>DATE(YEAR(siječanj!B1392),MONTH(siječanj!B1392)+9,DAY(siječanj!B1392))</f>
        <v>43753</v>
      </c>
      <c r="C1392" s="9">
        <v>14.46875</v>
      </c>
      <c r="D1392">
        <v>0.90751868235008204</v>
      </c>
      <c r="E1392" s="6">
        <v>103.00043034230708</v>
      </c>
      <c r="F1392" s="10">
        <v>168.96243894164286</v>
      </c>
      <c r="G1392" s="10">
        <v>177.44192903058581</v>
      </c>
      <c r="H1392" s="10">
        <v>1.3454107790373757</v>
      </c>
      <c r="I1392" s="10">
        <f t="shared" si="34"/>
        <v>93.47481482574193</v>
      </c>
    </row>
    <row r="1393" spans="1:9" x14ac:dyDescent="0.25">
      <c r="A1393" s="20"/>
      <c r="B1393" s="5">
        <f>DATE(YEAR(siječanj!B1393),MONTH(siječanj!B1393)+9,DAY(siječanj!B1393))</f>
        <v>43753</v>
      </c>
      <c r="C1393" s="9">
        <v>14.4791666666667</v>
      </c>
      <c r="D1393">
        <v>0.90751868235008204</v>
      </c>
      <c r="E1393" s="6">
        <v>103.53607585149781</v>
      </c>
      <c r="F1393" s="10">
        <v>165.68618254298443</v>
      </c>
      <c r="G1393" s="10">
        <v>174.5752808383703</v>
      </c>
      <c r="H1393" s="10">
        <v>1.2688582624573357</v>
      </c>
      <c r="I1393" s="10">
        <f t="shared" si="34"/>
        <v>93.960923132449437</v>
      </c>
    </row>
    <row r="1394" spans="1:9" x14ac:dyDescent="0.25">
      <c r="A1394" s="20"/>
      <c r="B1394" s="5">
        <f>DATE(YEAR(siječanj!B1394),MONTH(siječanj!B1394)+9,DAY(siječanj!B1394))</f>
        <v>43753</v>
      </c>
      <c r="C1394" s="9">
        <v>14.4895833333333</v>
      </c>
      <c r="D1394">
        <v>0.90751868235008204</v>
      </c>
      <c r="E1394" s="6">
        <v>103.37812209936301</v>
      </c>
      <c r="F1394" s="10">
        <v>162.02437939137468</v>
      </c>
      <c r="G1394" s="10">
        <v>169.38943150759499</v>
      </c>
      <c r="H1394" s="10">
        <v>1.2781446922092299</v>
      </c>
      <c r="I1394" s="10">
        <f t="shared" si="34"/>
        <v>93.817577151439821</v>
      </c>
    </row>
    <row r="1395" spans="1:9" x14ac:dyDescent="0.25">
      <c r="A1395" s="20"/>
      <c r="B1395" s="5">
        <f>DATE(YEAR(siječanj!B1395),MONTH(siječanj!B1395)+9,DAY(siječanj!B1395))</f>
        <v>43753</v>
      </c>
      <c r="C1395" s="9">
        <v>14.5</v>
      </c>
      <c r="D1395">
        <v>0.90751868235008204</v>
      </c>
      <c r="E1395" s="6">
        <v>101.81331643264056</v>
      </c>
      <c r="F1395" s="10">
        <v>159.62336734119017</v>
      </c>
      <c r="G1395" s="10">
        <v>169.21560852843598</v>
      </c>
      <c r="H1395" s="10">
        <v>1.3881601710723555</v>
      </c>
      <c r="I1395" s="10">
        <f t="shared" si="34"/>
        <v>92.397486774641919</v>
      </c>
    </row>
    <row r="1396" spans="1:9" x14ac:dyDescent="0.25">
      <c r="A1396" s="20"/>
      <c r="B1396" s="5">
        <f>DATE(YEAR(siječanj!B1396),MONTH(siječanj!B1396)+9,DAY(siječanj!B1396))</f>
        <v>43753</v>
      </c>
      <c r="C1396" s="9">
        <v>14.5104166666667</v>
      </c>
      <c r="D1396">
        <v>0.90751868235008204</v>
      </c>
      <c r="E1396" s="6">
        <v>100.92286560532966</v>
      </c>
      <c r="F1396" s="10">
        <v>158.16804092803341</v>
      </c>
      <c r="G1396" s="10">
        <v>172.61216694031711</v>
      </c>
      <c r="H1396" s="10">
        <v>1.5153988656410253</v>
      </c>
      <c r="I1396" s="10">
        <f t="shared" si="34"/>
        <v>91.589386013143184</v>
      </c>
    </row>
    <row r="1397" spans="1:9" x14ac:dyDescent="0.25">
      <c r="A1397" s="20"/>
      <c r="B1397" s="5">
        <f>DATE(YEAR(siječanj!B1397),MONTH(siječanj!B1397)+9,DAY(siječanj!B1397))</f>
        <v>43753</v>
      </c>
      <c r="C1397" s="9">
        <v>14.5208333333333</v>
      </c>
      <c r="D1397">
        <v>0.90751868235008204</v>
      </c>
      <c r="E1397" s="6">
        <v>100.94421245080652</v>
      </c>
      <c r="F1397" s="10">
        <v>155.12624232399881</v>
      </c>
      <c r="G1397" s="10">
        <v>173.39521527753652</v>
      </c>
      <c r="H1397" s="10">
        <v>1.6007455771703381</v>
      </c>
      <c r="I1397" s="10">
        <f t="shared" si="34"/>
        <v>91.60875867422267</v>
      </c>
    </row>
    <row r="1398" spans="1:9" x14ac:dyDescent="0.25">
      <c r="A1398" s="20"/>
      <c r="B1398" s="5">
        <f>DATE(YEAR(siječanj!B1398),MONTH(siječanj!B1398)+9,DAY(siječanj!B1398))</f>
        <v>43753</v>
      </c>
      <c r="C1398" s="9">
        <v>14.53125</v>
      </c>
      <c r="D1398">
        <v>0.90751868235008204</v>
      </c>
      <c r="E1398" s="6">
        <v>100.10054799261262</v>
      </c>
      <c r="F1398" s="10">
        <v>153.39538375310164</v>
      </c>
      <c r="G1398" s="10">
        <v>172.88105970960163</v>
      </c>
      <c r="H1398" s="10">
        <v>1.7277341524287326</v>
      </c>
      <c r="I1398" s="10">
        <f t="shared" si="34"/>
        <v>90.843117416776948</v>
      </c>
    </row>
    <row r="1399" spans="1:9" x14ac:dyDescent="0.25">
      <c r="A1399" s="20"/>
      <c r="B1399" s="5">
        <f>DATE(YEAR(siječanj!B1399),MONTH(siječanj!B1399)+9,DAY(siječanj!B1399))</f>
        <v>43753</v>
      </c>
      <c r="C1399" s="9">
        <v>14.5416666666667</v>
      </c>
      <c r="D1399">
        <v>0.90751868235008204</v>
      </c>
      <c r="E1399" s="6">
        <v>97.96786164069313</v>
      </c>
      <c r="F1399" s="10">
        <v>153.31380896022063</v>
      </c>
      <c r="G1399" s="10">
        <v>170.43084810535035</v>
      </c>
      <c r="H1399" s="10">
        <v>1.9033379177866792</v>
      </c>
      <c r="I1399" s="10">
        <f t="shared" si="34"/>
        <v>88.907664708816981</v>
      </c>
    </row>
    <row r="1400" spans="1:9" x14ac:dyDescent="0.25">
      <c r="A1400" s="20"/>
      <c r="B1400" s="5">
        <f>DATE(YEAR(siječanj!B1400),MONTH(siječanj!B1400)+9,DAY(siječanj!B1400))</f>
        <v>43753</v>
      </c>
      <c r="C1400" s="9">
        <v>14.5520833333333</v>
      </c>
      <c r="D1400">
        <v>0.90751868235008204</v>
      </c>
      <c r="E1400" s="6">
        <v>96.853045094273085</v>
      </c>
      <c r="F1400" s="10">
        <v>152.48549871398285</v>
      </c>
      <c r="G1400" s="10">
        <v>165.24993188718071</v>
      </c>
      <c r="H1400" s="10">
        <v>1.799507389228036</v>
      </c>
      <c r="I1400" s="10">
        <f t="shared" si="34"/>
        <v>87.895947865547782</v>
      </c>
    </row>
    <row r="1401" spans="1:9" x14ac:dyDescent="0.25">
      <c r="A1401" s="20"/>
      <c r="B1401" s="5">
        <f>DATE(YEAR(siječanj!B1401),MONTH(siječanj!B1401)+9,DAY(siječanj!B1401))</f>
        <v>43753</v>
      </c>
      <c r="C1401" s="9">
        <v>14.5625</v>
      </c>
      <c r="D1401">
        <v>0.90751868235008204</v>
      </c>
      <c r="E1401" s="6">
        <v>96.843285401888593</v>
      </c>
      <c r="F1401" s="10">
        <v>152.54566940499745</v>
      </c>
      <c r="G1401" s="10">
        <v>163.2088675848955</v>
      </c>
      <c r="H1401" s="10">
        <v>1.8164904903957155</v>
      </c>
      <c r="I1401" s="10">
        <f t="shared" si="34"/>
        <v>87.887090762374868</v>
      </c>
    </row>
    <row r="1402" spans="1:9" x14ac:dyDescent="0.25">
      <c r="A1402" s="20"/>
      <c r="B1402" s="5">
        <f>DATE(YEAR(siječanj!B1402),MONTH(siječanj!B1402)+9,DAY(siječanj!B1402))</f>
        <v>43753</v>
      </c>
      <c r="C1402" s="9">
        <v>14.5729166666667</v>
      </c>
      <c r="D1402">
        <v>0.90751868235008204</v>
      </c>
      <c r="E1402" s="6">
        <v>97.183945518983634</v>
      </c>
      <c r="F1402" s="10">
        <v>152.43225134487326</v>
      </c>
      <c r="G1402" s="10">
        <v>159.13180455242298</v>
      </c>
      <c r="H1402" s="10">
        <v>1.8953431041530455</v>
      </c>
      <c r="I1402" s="10">
        <f t="shared" si="34"/>
        <v>88.196246182970185</v>
      </c>
    </row>
    <row r="1403" spans="1:9" x14ac:dyDescent="0.25">
      <c r="A1403" s="20"/>
      <c r="B1403" s="5">
        <f>DATE(YEAR(siječanj!B1403),MONTH(siječanj!B1403)+9,DAY(siječanj!B1403))</f>
        <v>43753</v>
      </c>
      <c r="C1403" s="9">
        <v>14.5833333333333</v>
      </c>
      <c r="D1403">
        <v>0.90751868235008204</v>
      </c>
      <c r="E1403" s="6">
        <v>99.716532089891345</v>
      </c>
      <c r="F1403" s="10">
        <v>149.54862154834902</v>
      </c>
      <c r="G1403" s="10">
        <v>151.79714917114435</v>
      </c>
      <c r="H1403" s="10">
        <v>1.7564928707241643</v>
      </c>
      <c r="I1403" s="10">
        <f t="shared" si="34"/>
        <v>90.494615810737869</v>
      </c>
    </row>
    <row r="1404" spans="1:9" x14ac:dyDescent="0.25">
      <c r="A1404" s="20"/>
      <c r="B1404" s="5">
        <f>DATE(YEAR(siječanj!B1404),MONTH(siječanj!B1404)+9,DAY(siječanj!B1404))</f>
        <v>43753</v>
      </c>
      <c r="C1404" s="9">
        <v>14.59375</v>
      </c>
      <c r="D1404">
        <v>0.90751868235008204</v>
      </c>
      <c r="E1404" s="6">
        <v>101.28454797276223</v>
      </c>
      <c r="F1404" s="10">
        <v>147.36743801258908</v>
      </c>
      <c r="G1404" s="10">
        <v>142.69907261120207</v>
      </c>
      <c r="H1404" s="10">
        <v>1.9186212081217291</v>
      </c>
      <c r="I1404" s="10">
        <f t="shared" si="34"/>
        <v>91.91761951866485</v>
      </c>
    </row>
    <row r="1405" spans="1:9" x14ac:dyDescent="0.25">
      <c r="A1405" s="20"/>
      <c r="B1405" s="5">
        <f>DATE(YEAR(siječanj!B1405),MONTH(siječanj!B1405)+9,DAY(siječanj!B1405))</f>
        <v>43753</v>
      </c>
      <c r="C1405" s="9">
        <v>14.6041666666667</v>
      </c>
      <c r="D1405">
        <v>0.90751868235008204</v>
      </c>
      <c r="E1405" s="6">
        <v>101.22423680617389</v>
      </c>
      <c r="F1405" s="10">
        <v>147.52349972212832</v>
      </c>
      <c r="G1405" s="10">
        <v>144.2765929133671</v>
      </c>
      <c r="H1405" s="10">
        <v>2.0829055739738651</v>
      </c>
      <c r="I1405" s="10">
        <f t="shared" si="34"/>
        <v>91.862886008231612</v>
      </c>
    </row>
    <row r="1406" spans="1:9" x14ac:dyDescent="0.25">
      <c r="A1406" s="20"/>
      <c r="B1406" s="5">
        <f>DATE(YEAR(siječanj!B1406),MONTH(siječanj!B1406)+9,DAY(siječanj!B1406))</f>
        <v>43753</v>
      </c>
      <c r="C1406" s="9">
        <v>14.6145833333333</v>
      </c>
      <c r="D1406">
        <v>0.90751868235008204</v>
      </c>
      <c r="E1406" s="6">
        <v>103.24444647541576</v>
      </c>
      <c r="F1406" s="10">
        <v>146.8055211391771</v>
      </c>
      <c r="G1406" s="10">
        <v>145.35569222970793</v>
      </c>
      <c r="H1406" s="10">
        <v>2.3939989697078361</v>
      </c>
      <c r="I1406" s="10">
        <f t="shared" si="34"/>
        <v>93.69626402533288</v>
      </c>
    </row>
    <row r="1407" spans="1:9" x14ac:dyDescent="0.25">
      <c r="A1407" s="20"/>
      <c r="B1407" s="5">
        <f>DATE(YEAR(siječanj!B1407),MONTH(siječanj!B1407)+9,DAY(siječanj!B1407))</f>
        <v>43753</v>
      </c>
      <c r="C1407" s="9">
        <v>14.625</v>
      </c>
      <c r="D1407">
        <v>0.90751868235008204</v>
      </c>
      <c r="E1407" s="6">
        <v>103.90043736963682</v>
      </c>
      <c r="F1407" s="10">
        <v>145.18427982501623</v>
      </c>
      <c r="G1407" s="10">
        <v>140.7069019172562</v>
      </c>
      <c r="H1407" s="10">
        <v>2.3215043888176998</v>
      </c>
      <c r="I1407" s="10">
        <f t="shared" si="34"/>
        <v>94.291588017290024</v>
      </c>
    </row>
    <row r="1408" spans="1:9" x14ac:dyDescent="0.25">
      <c r="A1408" s="20"/>
      <c r="B1408" s="5">
        <f>DATE(YEAR(siječanj!B1408),MONTH(siječanj!B1408)+9,DAY(siječanj!B1408))</f>
        <v>43753</v>
      </c>
      <c r="C1408" s="9">
        <v>14.6354166666667</v>
      </c>
      <c r="D1408">
        <v>0.90751868235008204</v>
      </c>
      <c r="E1408" s="6">
        <v>104.75627464187782</v>
      </c>
      <c r="F1408" s="10">
        <v>144.4904505915737</v>
      </c>
      <c r="G1408" s="10">
        <v>137.89955543833233</v>
      </c>
      <c r="H1408" s="10">
        <v>2.2442295276695852</v>
      </c>
      <c r="I1408" s="10">
        <f t="shared" si="34"/>
        <v>95.068276330900275</v>
      </c>
    </row>
    <row r="1409" spans="1:9" x14ac:dyDescent="0.25">
      <c r="A1409" s="20"/>
      <c r="B1409" s="5">
        <f>DATE(YEAR(siječanj!B1409),MONTH(siječanj!B1409)+9,DAY(siječanj!B1409))</f>
        <v>43753</v>
      </c>
      <c r="C1409" s="9">
        <v>14.6458333333333</v>
      </c>
      <c r="D1409">
        <v>0.90751868235008204</v>
      </c>
      <c r="E1409" s="6">
        <v>106.51538970898385</v>
      </c>
      <c r="F1409" s="10">
        <v>140.35284063697077</v>
      </c>
      <c r="G1409" s="10">
        <v>142.13455032481693</v>
      </c>
      <c r="H1409" s="10">
        <v>2.0149581621445298</v>
      </c>
      <c r="I1409" s="10">
        <f t="shared" si="34"/>
        <v>96.664706118702512</v>
      </c>
    </row>
    <row r="1410" spans="1:9" x14ac:dyDescent="0.25">
      <c r="A1410" s="20"/>
      <c r="B1410" s="5">
        <f>DATE(YEAR(siječanj!B1410),MONTH(siječanj!B1410)+9,DAY(siječanj!B1410))</f>
        <v>43753</v>
      </c>
      <c r="C1410" s="9">
        <v>14.65625</v>
      </c>
      <c r="D1410">
        <v>0.90751868235008204</v>
      </c>
      <c r="E1410" s="6">
        <v>106.32555714064402</v>
      </c>
      <c r="F1410" s="10">
        <v>138.95557380333759</v>
      </c>
      <c r="G1410" s="10">
        <v>140.29954081147363</v>
      </c>
      <c r="H1410" s="10">
        <v>2.1572450348965915</v>
      </c>
      <c r="I1410" s="10">
        <f t="shared" si="34"/>
        <v>96.492429516415626</v>
      </c>
    </row>
    <row r="1411" spans="1:9" x14ac:dyDescent="0.25">
      <c r="A1411" s="20"/>
      <c r="B1411" s="5">
        <f>DATE(YEAR(siječanj!B1411),MONTH(siječanj!B1411)+9,DAY(siječanj!B1411))</f>
        <v>43753</v>
      </c>
      <c r="C1411" s="9">
        <v>14.6666666666667</v>
      </c>
      <c r="D1411">
        <v>0.90751868235008204</v>
      </c>
      <c r="E1411" s="6">
        <v>106.4312709282631</v>
      </c>
      <c r="F1411" s="10">
        <v>139.34284636986521</v>
      </c>
      <c r="G1411" s="10">
        <v>133.95509639938248</v>
      </c>
      <c r="H1411" s="10">
        <v>2.1555242140418982</v>
      </c>
      <c r="I1411" s="10">
        <f t="shared" si="34"/>
        <v>96.58836675366193</v>
      </c>
    </row>
    <row r="1412" spans="1:9" x14ac:dyDescent="0.25">
      <c r="A1412" s="20"/>
      <c r="B1412" s="5">
        <f>DATE(YEAR(siječanj!B1412),MONTH(siječanj!B1412)+9,DAY(siječanj!B1412))</f>
        <v>43753</v>
      </c>
      <c r="C1412" s="9">
        <v>14.6770833333333</v>
      </c>
      <c r="D1412">
        <v>0.90751868235008204</v>
      </c>
      <c r="E1412" s="6">
        <v>107.11014329819155</v>
      </c>
      <c r="F1412" s="10">
        <v>136.70051741947097</v>
      </c>
      <c r="G1412" s="10">
        <v>135.99966887125052</v>
      </c>
      <c r="H1412" s="10">
        <v>2.0846734172588897</v>
      </c>
      <c r="I1412" s="10">
        <f t="shared" ref="I1412:I1475" si="35">D1412*E1412</f>
        <v>97.204456112303262</v>
      </c>
    </row>
    <row r="1413" spans="1:9" x14ac:dyDescent="0.25">
      <c r="A1413" s="20"/>
      <c r="B1413" s="5">
        <f>DATE(YEAR(siječanj!B1413),MONTH(siječanj!B1413)+9,DAY(siječanj!B1413))</f>
        <v>43753</v>
      </c>
      <c r="C1413" s="9">
        <v>14.6875</v>
      </c>
      <c r="D1413">
        <v>0.90751868235008204</v>
      </c>
      <c r="E1413" s="6">
        <v>109.67080883761838</v>
      </c>
      <c r="F1413" s="10">
        <v>133.6756679101639</v>
      </c>
      <c r="G1413" s="10">
        <v>135.85732709808485</v>
      </c>
      <c r="H1413" s="10">
        <v>1.975316252420408</v>
      </c>
      <c r="I1413" s="10">
        <f t="shared" si="35"/>
        <v>99.52830792858316</v>
      </c>
    </row>
    <row r="1414" spans="1:9" x14ac:dyDescent="0.25">
      <c r="A1414" s="20"/>
      <c r="B1414" s="5">
        <f>DATE(YEAR(siječanj!B1414),MONTH(siječanj!B1414)+9,DAY(siječanj!B1414))</f>
        <v>43753</v>
      </c>
      <c r="C1414" s="9">
        <v>14.6979166666667</v>
      </c>
      <c r="D1414">
        <v>0.90751868235008204</v>
      </c>
      <c r="E1414" s="6">
        <v>110.74480680078551</v>
      </c>
      <c r="F1414" s="10">
        <v>133.48903923272394</v>
      </c>
      <c r="G1414" s="10">
        <v>133.97093935744138</v>
      </c>
      <c r="H1414" s="10">
        <v>2.4870823717425785</v>
      </c>
      <c r="I1414" s="10">
        <f t="shared" si="35"/>
        <v>100.50298114496327</v>
      </c>
    </row>
    <row r="1415" spans="1:9" x14ac:dyDescent="0.25">
      <c r="A1415" s="20"/>
      <c r="B1415" s="5">
        <f>DATE(YEAR(siječanj!B1415),MONTH(siječanj!B1415)+9,DAY(siječanj!B1415))</f>
        <v>43753</v>
      </c>
      <c r="C1415" s="9">
        <v>14.7083333333333</v>
      </c>
      <c r="D1415">
        <v>0.90751868235008204</v>
      </c>
      <c r="E1415" s="6">
        <v>112.32096535621845</v>
      </c>
      <c r="F1415" s="10">
        <v>132.46385780614673</v>
      </c>
      <c r="G1415" s="10">
        <v>132.29752641072929</v>
      </c>
      <c r="H1415" s="10">
        <v>7.5611177548661042</v>
      </c>
      <c r="I1415" s="10">
        <f t="shared" si="35"/>
        <v>101.93337448036458</v>
      </c>
    </row>
    <row r="1416" spans="1:9" x14ac:dyDescent="0.25">
      <c r="A1416" s="20"/>
      <c r="B1416" s="5">
        <f>DATE(YEAR(siječanj!B1416),MONTH(siječanj!B1416)+9,DAY(siječanj!B1416))</f>
        <v>43753</v>
      </c>
      <c r="C1416" s="9">
        <v>14.71875</v>
      </c>
      <c r="D1416">
        <v>0.90751868235008204</v>
      </c>
      <c r="E1416" s="6">
        <v>115.47640632305807</v>
      </c>
      <c r="F1416" s="10">
        <v>132.42441694564775</v>
      </c>
      <c r="G1416" s="10">
        <v>132.42845659794068</v>
      </c>
      <c r="H1416" s="10">
        <v>20.808181782580331</v>
      </c>
      <c r="I1416" s="10">
        <f t="shared" si="35"/>
        <v>104.79699610882435</v>
      </c>
    </row>
    <row r="1417" spans="1:9" x14ac:dyDescent="0.25">
      <c r="A1417" s="20"/>
      <c r="B1417" s="5">
        <f>DATE(YEAR(siječanj!B1417),MONTH(siječanj!B1417)+9,DAY(siječanj!B1417))</f>
        <v>43753</v>
      </c>
      <c r="C1417" s="9">
        <v>14.7291666666667</v>
      </c>
      <c r="D1417">
        <v>0.90751868235008204</v>
      </c>
      <c r="E1417" s="6">
        <v>119.63507854946612</v>
      </c>
      <c r="F1417" s="10">
        <v>132.29719639043287</v>
      </c>
      <c r="G1417" s="10">
        <v>135.11535324523763</v>
      </c>
      <c r="H1417" s="10">
        <v>33.543939910503305</v>
      </c>
      <c r="I1417" s="10">
        <f t="shared" si="35"/>
        <v>108.57106884806005</v>
      </c>
    </row>
    <row r="1418" spans="1:9" x14ac:dyDescent="0.25">
      <c r="A1418" s="20"/>
      <c r="B1418" s="5">
        <f>DATE(YEAR(siječanj!B1418),MONTH(siječanj!B1418)+9,DAY(siječanj!B1418))</f>
        <v>43753</v>
      </c>
      <c r="C1418" s="9">
        <v>14.7395833333333</v>
      </c>
      <c r="D1418">
        <v>0.90751868235008204</v>
      </c>
      <c r="E1418" s="6">
        <v>124.15072403217245</v>
      </c>
      <c r="F1418" s="10">
        <v>132.62029277304086</v>
      </c>
      <c r="G1418" s="10">
        <v>136.67985237792126</v>
      </c>
      <c r="H1418" s="10">
        <v>49.657510300306754</v>
      </c>
      <c r="I1418" s="10">
        <f t="shared" si="35"/>
        <v>112.6691014864858</v>
      </c>
    </row>
    <row r="1419" spans="1:9" x14ac:dyDescent="0.25">
      <c r="A1419" s="20"/>
      <c r="B1419" s="5">
        <f>DATE(YEAR(siječanj!B1419),MONTH(siječanj!B1419)+9,DAY(siječanj!B1419))</f>
        <v>43753</v>
      </c>
      <c r="C1419" s="9">
        <v>14.75</v>
      </c>
      <c r="D1419">
        <v>0.90751868235008204</v>
      </c>
      <c r="E1419" s="6">
        <v>128.95858455191561</v>
      </c>
      <c r="F1419" s="10">
        <v>133.35861588859299</v>
      </c>
      <c r="G1419" s="10">
        <v>139.4449884319788</v>
      </c>
      <c r="H1419" s="10">
        <v>67.430480246017297</v>
      </c>
      <c r="I1419" s="10">
        <f t="shared" si="35"/>
        <v>117.03232473028609</v>
      </c>
    </row>
    <row r="1420" spans="1:9" x14ac:dyDescent="0.25">
      <c r="A1420" s="20"/>
      <c r="B1420" s="5">
        <f>DATE(YEAR(siječanj!B1420),MONTH(siječanj!B1420)+9,DAY(siječanj!B1420))</f>
        <v>43753</v>
      </c>
      <c r="C1420" s="9">
        <v>14.7604166666667</v>
      </c>
      <c r="D1420">
        <v>0.90751868235008204</v>
      </c>
      <c r="E1420" s="6">
        <v>133.30436751219253</v>
      </c>
      <c r="F1420" s="10">
        <v>131.57289651356837</v>
      </c>
      <c r="G1420" s="10">
        <v>138.99010246594352</v>
      </c>
      <c r="H1420" s="10">
        <v>82.868438359678052</v>
      </c>
      <c r="I1420" s="10">
        <f t="shared" si="35"/>
        <v>120.97620395617605</v>
      </c>
    </row>
    <row r="1421" spans="1:9" x14ac:dyDescent="0.25">
      <c r="A1421" s="20"/>
      <c r="B1421" s="5">
        <f>DATE(YEAR(siječanj!B1421),MONTH(siječanj!B1421)+9,DAY(siječanj!B1421))</f>
        <v>43753</v>
      </c>
      <c r="C1421" s="9">
        <v>14.7708333333333</v>
      </c>
      <c r="D1421">
        <v>0.90751868235008204</v>
      </c>
      <c r="E1421" s="6">
        <v>138.23508381790583</v>
      </c>
      <c r="F1421" s="10">
        <v>129.87200288258012</v>
      </c>
      <c r="G1421" s="10">
        <v>139.45322099011887</v>
      </c>
      <c r="H1421" s="10">
        <v>100.5152131085824</v>
      </c>
      <c r="I1421" s="10">
        <f t="shared" si="35"/>
        <v>125.45092112097905</v>
      </c>
    </row>
    <row r="1422" spans="1:9" x14ac:dyDescent="0.25">
      <c r="A1422" s="20"/>
      <c r="B1422" s="5">
        <f>DATE(YEAR(siječanj!B1422),MONTH(siječanj!B1422)+9,DAY(siječanj!B1422))</f>
        <v>43753</v>
      </c>
      <c r="C1422" s="9">
        <v>14.78125</v>
      </c>
      <c r="D1422">
        <v>0.90751868235008204</v>
      </c>
      <c r="E1422" s="6">
        <v>143.91442471325522</v>
      </c>
      <c r="F1422" s="10">
        <v>128.93515501647119</v>
      </c>
      <c r="G1422" s="10">
        <v>139.69217791415295</v>
      </c>
      <c r="H1422" s="10">
        <v>127.50246038851341</v>
      </c>
      <c r="I1422" s="10">
        <f t="shared" si="35"/>
        <v>130.60502908694346</v>
      </c>
    </row>
    <row r="1423" spans="1:9" x14ac:dyDescent="0.25">
      <c r="A1423" s="20"/>
      <c r="B1423" s="5">
        <f>DATE(YEAR(siječanj!B1423),MONTH(siječanj!B1423)+9,DAY(siječanj!B1423))</f>
        <v>43753</v>
      </c>
      <c r="C1423" s="9">
        <v>14.7916666666667</v>
      </c>
      <c r="D1423">
        <v>0.90751868235008204</v>
      </c>
      <c r="E1423" s="6">
        <v>149.52413052108787</v>
      </c>
      <c r="F1423" s="10">
        <v>126.98478499922508</v>
      </c>
      <c r="G1423" s="10">
        <v>139.06306356263386</v>
      </c>
      <c r="H1423" s="10">
        <v>151.21616114272243</v>
      </c>
      <c r="I1423" s="10">
        <f t="shared" si="35"/>
        <v>135.69594191003935</v>
      </c>
    </row>
    <row r="1424" spans="1:9" x14ac:dyDescent="0.25">
      <c r="A1424" s="20"/>
      <c r="B1424" s="5">
        <f>DATE(YEAR(siječanj!B1424),MONTH(siječanj!B1424)+9,DAY(siječanj!B1424))</f>
        <v>43753</v>
      </c>
      <c r="C1424" s="9">
        <v>14.8020833333333</v>
      </c>
      <c r="D1424">
        <v>0.90751868235008204</v>
      </c>
      <c r="E1424" s="6">
        <v>155.91767204632947</v>
      </c>
      <c r="F1424" s="10">
        <v>123.68188284165215</v>
      </c>
      <c r="G1424" s="10">
        <v>139.29260783486959</v>
      </c>
      <c r="H1424" s="10">
        <v>183.74570017036092</v>
      </c>
      <c r="I1424" s="10">
        <f t="shared" si="35"/>
        <v>141.49820029057713</v>
      </c>
    </row>
    <row r="1425" spans="1:9" x14ac:dyDescent="0.25">
      <c r="A1425" s="20"/>
      <c r="B1425" s="5">
        <f>DATE(YEAR(siječanj!B1425),MONTH(siječanj!B1425)+9,DAY(siječanj!B1425))</f>
        <v>43753</v>
      </c>
      <c r="C1425" s="9">
        <v>14.8125</v>
      </c>
      <c r="D1425">
        <v>0.90751868235008204</v>
      </c>
      <c r="E1425" s="6">
        <v>158.21063494128899</v>
      </c>
      <c r="F1425" s="10">
        <v>121.04036060876686</v>
      </c>
      <c r="G1425" s="10">
        <v>137.52492386890961</v>
      </c>
      <c r="H1425" s="10">
        <v>199.50551381343814</v>
      </c>
      <c r="I1425" s="10">
        <f t="shared" si="35"/>
        <v>143.57910695568842</v>
      </c>
    </row>
    <row r="1426" spans="1:9" x14ac:dyDescent="0.25">
      <c r="A1426" s="20"/>
      <c r="B1426" s="5">
        <f>DATE(YEAR(siječanj!B1426),MONTH(siječanj!B1426)+9,DAY(siječanj!B1426))</f>
        <v>43753</v>
      </c>
      <c r="C1426" s="9">
        <v>14.8229166666667</v>
      </c>
      <c r="D1426">
        <v>0.90751868235008204</v>
      </c>
      <c r="E1426" s="6">
        <v>158.20397825931883</v>
      </c>
      <c r="F1426" s="10">
        <v>116.36892842036653</v>
      </c>
      <c r="G1426" s="10">
        <v>132.75705648684166</v>
      </c>
      <c r="H1426" s="10">
        <v>217.46540992544416</v>
      </c>
      <c r="I1426" s="10">
        <f t="shared" si="35"/>
        <v>143.57306589243805</v>
      </c>
    </row>
    <row r="1427" spans="1:9" x14ac:dyDescent="0.25">
      <c r="A1427" s="20"/>
      <c r="B1427" s="5">
        <f>DATE(YEAR(siječanj!B1427),MONTH(siječanj!B1427)+9,DAY(siječanj!B1427))</f>
        <v>43753</v>
      </c>
      <c r="C1427" s="9">
        <v>14.8333333333333</v>
      </c>
      <c r="D1427">
        <v>0.90751868235008204</v>
      </c>
      <c r="E1427" s="6">
        <v>158.11208209964849</v>
      </c>
      <c r="F1427" s="10">
        <v>111.12589473492706</v>
      </c>
      <c r="G1427" s="10">
        <v>123.63902671065644</v>
      </c>
      <c r="H1427" s="10">
        <v>223.4102266829953</v>
      </c>
      <c r="I1427" s="10">
        <f t="shared" si="35"/>
        <v>143.489668410701</v>
      </c>
    </row>
    <row r="1428" spans="1:9" x14ac:dyDescent="0.25">
      <c r="A1428" s="20"/>
      <c r="B1428" s="5">
        <f>DATE(YEAR(siječanj!B1428),MONTH(siječanj!B1428)+9,DAY(siječanj!B1428))</f>
        <v>43753</v>
      </c>
      <c r="C1428" s="9">
        <v>14.84375</v>
      </c>
      <c r="D1428">
        <v>0.90751868235008204</v>
      </c>
      <c r="E1428" s="6">
        <v>156.87789296097037</v>
      </c>
      <c r="F1428" s="10">
        <v>93.854839450960199</v>
      </c>
      <c r="G1428" s="10">
        <v>106.21238697623686</v>
      </c>
      <c r="H1428" s="10">
        <v>223.9529685781792</v>
      </c>
      <c r="I1428" s="10">
        <f t="shared" si="35"/>
        <v>142.36961870979704</v>
      </c>
    </row>
    <row r="1429" spans="1:9" x14ac:dyDescent="0.25">
      <c r="A1429" s="20"/>
      <c r="B1429" s="5">
        <f>DATE(YEAR(siječanj!B1429),MONTH(siječanj!B1429)+9,DAY(siječanj!B1429))</f>
        <v>43753</v>
      </c>
      <c r="C1429" s="9">
        <v>14.8541666666667</v>
      </c>
      <c r="D1429">
        <v>0.90751868235008204</v>
      </c>
      <c r="E1429" s="6">
        <v>156.47779024226222</v>
      </c>
      <c r="F1429" s="10">
        <v>87.414508549624472</v>
      </c>
      <c r="G1429" s="10">
        <v>100.17129085711338</v>
      </c>
      <c r="H1429" s="10">
        <v>224.04889833796486</v>
      </c>
      <c r="I1429" s="10">
        <f t="shared" si="35"/>
        <v>142.00651801771033</v>
      </c>
    </row>
    <row r="1430" spans="1:9" x14ac:dyDescent="0.25">
      <c r="A1430" s="20"/>
      <c r="B1430" s="5">
        <f>DATE(YEAR(siječanj!B1430),MONTH(siječanj!B1430)+9,DAY(siječanj!B1430))</f>
        <v>43753</v>
      </c>
      <c r="C1430" s="9">
        <v>14.8645833333333</v>
      </c>
      <c r="D1430">
        <v>0.90751868235008204</v>
      </c>
      <c r="E1430" s="6">
        <v>155.66176401790287</v>
      </c>
      <c r="F1430" s="10">
        <v>84.182677803236643</v>
      </c>
      <c r="G1430" s="10">
        <v>96.117753433250741</v>
      </c>
      <c r="H1430" s="10">
        <v>225.00032618184312</v>
      </c>
      <c r="I1430" s="10">
        <f t="shared" si="35"/>
        <v>141.26595897381662</v>
      </c>
    </row>
    <row r="1431" spans="1:9" x14ac:dyDescent="0.25">
      <c r="A1431" s="20"/>
      <c r="B1431" s="5">
        <f>DATE(YEAR(siječanj!B1431),MONTH(siječanj!B1431)+9,DAY(siječanj!B1431))</f>
        <v>43753</v>
      </c>
      <c r="C1431" s="9">
        <v>14.875</v>
      </c>
      <c r="D1431">
        <v>0.90751868235008204</v>
      </c>
      <c r="E1431" s="6">
        <v>152.61071562727429</v>
      </c>
      <c r="F1431" s="10">
        <v>81.523443906834274</v>
      </c>
      <c r="G1431" s="10">
        <v>88.981413995426934</v>
      </c>
      <c r="H1431" s="10">
        <v>226.40513529468461</v>
      </c>
      <c r="I1431" s="10">
        <f t="shared" si="35"/>
        <v>138.49707555856705</v>
      </c>
    </row>
    <row r="1432" spans="1:9" x14ac:dyDescent="0.25">
      <c r="A1432" s="20"/>
      <c r="B1432" s="5">
        <f>DATE(YEAR(siječanj!B1432),MONTH(siječanj!B1432)+9,DAY(siječanj!B1432))</f>
        <v>43753</v>
      </c>
      <c r="C1432" s="9">
        <v>14.8854166666667</v>
      </c>
      <c r="D1432">
        <v>0.90751868235008204</v>
      </c>
      <c r="E1432" s="6">
        <v>157.81513313533529</v>
      </c>
      <c r="F1432" s="10">
        <v>77.382715447234105</v>
      </c>
      <c r="G1432" s="10">
        <v>73.607723792279742</v>
      </c>
      <c r="H1432" s="10">
        <v>232.45771845826087</v>
      </c>
      <c r="I1432" s="10">
        <f t="shared" si="35"/>
        <v>143.22018167788224</v>
      </c>
    </row>
    <row r="1433" spans="1:9" x14ac:dyDescent="0.25">
      <c r="A1433" s="20"/>
      <c r="B1433" s="5">
        <f>DATE(YEAR(siječanj!B1433),MONTH(siječanj!B1433)+9,DAY(siječanj!B1433))</f>
        <v>43753</v>
      </c>
      <c r="C1433" s="9">
        <v>14.8958333333333</v>
      </c>
      <c r="D1433">
        <v>0.90751868235008204</v>
      </c>
      <c r="E1433" s="6">
        <v>160.01435851287692</v>
      </c>
      <c r="F1433" s="10">
        <v>73.369331961967092</v>
      </c>
      <c r="G1433" s="10">
        <v>63.613177444428857</v>
      </c>
      <c r="H1433" s="10">
        <v>236.51624242878196</v>
      </c>
      <c r="I1433" s="10">
        <f t="shared" si="35"/>
        <v>145.21601979469969</v>
      </c>
    </row>
    <row r="1434" spans="1:9" x14ac:dyDescent="0.25">
      <c r="A1434" s="20"/>
      <c r="B1434" s="5">
        <f>DATE(YEAR(siječanj!B1434),MONTH(siječanj!B1434)+9,DAY(siječanj!B1434))</f>
        <v>43753</v>
      </c>
      <c r="C1434" s="9">
        <v>14.90625</v>
      </c>
      <c r="D1434">
        <v>0.90751868235008204</v>
      </c>
      <c r="E1434" s="6">
        <v>156.67357967736356</v>
      </c>
      <c r="F1434" s="10">
        <v>71.819085802112369</v>
      </c>
      <c r="G1434" s="10">
        <v>60.048624271048006</v>
      </c>
      <c r="H1434" s="10">
        <v>237.83849215968786</v>
      </c>
      <c r="I1434" s="10">
        <f t="shared" si="35"/>
        <v>142.18420058787157</v>
      </c>
    </row>
    <row r="1435" spans="1:9" x14ac:dyDescent="0.25">
      <c r="A1435" s="20"/>
      <c r="B1435" s="5">
        <f>DATE(YEAR(siječanj!B1435),MONTH(siječanj!B1435)+9,DAY(siječanj!B1435))</f>
        <v>43753</v>
      </c>
      <c r="C1435" s="9">
        <v>14.9166666666667</v>
      </c>
      <c r="D1435">
        <v>0.90751868235008204</v>
      </c>
      <c r="E1435" s="6">
        <v>151.66000822888776</v>
      </c>
      <c r="F1435" s="10">
        <v>71.242627945939844</v>
      </c>
      <c r="G1435" s="10">
        <v>57.425834004080116</v>
      </c>
      <c r="H1435" s="10">
        <v>236.172545480715</v>
      </c>
      <c r="I1435" s="10">
        <f t="shared" si="35"/>
        <v>137.63429083308282</v>
      </c>
    </row>
    <row r="1436" spans="1:9" x14ac:dyDescent="0.25">
      <c r="A1436" s="20"/>
      <c r="B1436" s="5">
        <f>DATE(YEAR(siječanj!B1436),MONTH(siječanj!B1436)+9,DAY(siječanj!B1436))</f>
        <v>43753</v>
      </c>
      <c r="C1436" s="9">
        <v>14.9270833333333</v>
      </c>
      <c r="D1436">
        <v>0.90751868235008204</v>
      </c>
      <c r="E1436" s="6">
        <v>144.48572307754904</v>
      </c>
      <c r="F1436" s="10">
        <v>70.065362208088814</v>
      </c>
      <c r="G1436" s="10">
        <v>55.021541690478415</v>
      </c>
      <c r="H1436" s="10">
        <v>237.54123336324383</v>
      </c>
      <c r="I1436" s="10">
        <f t="shared" si="35"/>
        <v>131.12349302573614</v>
      </c>
    </row>
    <row r="1437" spans="1:9" x14ac:dyDescent="0.25">
      <c r="A1437" s="20"/>
      <c r="B1437" s="5">
        <f>DATE(YEAR(siječanj!B1437),MONTH(siječanj!B1437)+9,DAY(siječanj!B1437))</f>
        <v>43753</v>
      </c>
      <c r="C1437" s="9">
        <v>14.9375</v>
      </c>
      <c r="D1437">
        <v>0.90751868235008204</v>
      </c>
      <c r="E1437" s="6">
        <v>134.47693816991386</v>
      </c>
      <c r="F1437" s="10">
        <v>66.904089142333092</v>
      </c>
      <c r="G1437" s="10">
        <v>53.139537154851467</v>
      </c>
      <c r="H1437" s="10">
        <v>236.87447330973038</v>
      </c>
      <c r="I1437" s="10">
        <f t="shared" si="35"/>
        <v>122.04033373443369</v>
      </c>
    </row>
    <row r="1438" spans="1:9" x14ac:dyDescent="0.25">
      <c r="A1438" s="20"/>
      <c r="B1438" s="5">
        <f>DATE(YEAR(siječanj!B1438),MONTH(siječanj!B1438)+9,DAY(siječanj!B1438))</f>
        <v>43753</v>
      </c>
      <c r="C1438" s="9">
        <v>14.9479166666667</v>
      </c>
      <c r="D1438">
        <v>0.90751868235008204</v>
      </c>
      <c r="E1438" s="6">
        <v>122.3178355376849</v>
      </c>
      <c r="F1438" s="10">
        <v>64.915261576974558</v>
      </c>
      <c r="G1438" s="10">
        <v>52.200772649672359</v>
      </c>
      <c r="H1438" s="10">
        <v>235.13983486386081</v>
      </c>
      <c r="I1438" s="10">
        <f t="shared" si="35"/>
        <v>111.00572093507384</v>
      </c>
    </row>
    <row r="1439" spans="1:9" x14ac:dyDescent="0.25">
      <c r="A1439" s="20"/>
      <c r="B1439" s="5">
        <f>DATE(YEAR(siječanj!B1439),MONTH(siječanj!B1439)+9,DAY(siječanj!B1439))</f>
        <v>43753</v>
      </c>
      <c r="C1439" s="9">
        <v>14.9583333333333</v>
      </c>
      <c r="D1439">
        <v>0.90751868235008204</v>
      </c>
      <c r="E1439" s="6">
        <v>110.82195522349934</v>
      </c>
      <c r="F1439" s="10">
        <v>62.821079113061188</v>
      </c>
      <c r="G1439" s="10">
        <v>51.226629418288233</v>
      </c>
      <c r="H1439" s="10">
        <v>234.98078899684307</v>
      </c>
      <c r="I1439" s="10">
        <f t="shared" si="35"/>
        <v>100.57299477988991</v>
      </c>
    </row>
    <row r="1440" spans="1:9" x14ac:dyDescent="0.25">
      <c r="A1440" s="20"/>
      <c r="B1440" s="5">
        <f>DATE(YEAR(siječanj!B1440),MONTH(siječanj!B1440)+9,DAY(siječanj!B1440))</f>
        <v>43753</v>
      </c>
      <c r="C1440" s="9">
        <v>14.96875</v>
      </c>
      <c r="D1440">
        <v>0.90751868235008204</v>
      </c>
      <c r="E1440" s="6">
        <v>100.73790593466228</v>
      </c>
      <c r="F1440" s="10">
        <v>61.017559777080699</v>
      </c>
      <c r="G1440" s="10">
        <v>50.849396826108425</v>
      </c>
      <c r="H1440" s="10">
        <v>234.91905054677201</v>
      </c>
      <c r="I1440" s="10">
        <f t="shared" si="35"/>
        <v>91.421531656531215</v>
      </c>
    </row>
    <row r="1441" spans="1:9" x14ac:dyDescent="0.25">
      <c r="A1441" s="20"/>
      <c r="B1441" s="5">
        <f>DATE(YEAR(siječanj!B1441),MONTH(siječanj!B1441)+9,DAY(siječanj!B1441))</f>
        <v>43753</v>
      </c>
      <c r="C1441" s="9">
        <v>14.9791666666667</v>
      </c>
      <c r="D1441">
        <v>0.90751868235008204</v>
      </c>
      <c r="E1441" s="6">
        <v>91.700940013862891</v>
      </c>
      <c r="F1441" s="10">
        <v>60.581145672347141</v>
      </c>
      <c r="G1441" s="10">
        <v>51.017050404067447</v>
      </c>
      <c r="H1441" s="10">
        <v>234.67886997740999</v>
      </c>
      <c r="I1441" s="10">
        <f t="shared" si="35"/>
        <v>83.220316251644761</v>
      </c>
    </row>
    <row r="1442" spans="1:9" ht="15.75" thickBot="1" x14ac:dyDescent="0.3">
      <c r="A1442" s="20"/>
      <c r="B1442" s="5">
        <f>DATE(YEAR(siječanj!B1442),MONTH(siječanj!B1442)+9,DAY(siječanj!B1442))</f>
        <v>43753</v>
      </c>
      <c r="C1442" s="9">
        <v>14.9895833333333</v>
      </c>
      <c r="D1442">
        <v>0.90751868235008204</v>
      </c>
      <c r="E1442" s="6">
        <v>83.86079309960175</v>
      </c>
      <c r="F1442" s="10">
        <v>58.663120612337366</v>
      </c>
      <c r="G1442" s="10">
        <v>49.898349713465365</v>
      </c>
      <c r="H1442" s="10">
        <v>235.68263378624744</v>
      </c>
      <c r="I1442" s="10">
        <f t="shared" si="35"/>
        <v>76.105236454583434</v>
      </c>
    </row>
    <row r="1443" spans="1:9" x14ac:dyDescent="0.25">
      <c r="A1443" s="19">
        <f t="shared" ref="A1443" si="36">A1347+1</f>
        <v>289</v>
      </c>
      <c r="B1443" s="5">
        <f>DATE(YEAR(siječanj!B1443),MONTH(siječanj!B1443)+9,DAY(siječanj!B1443))</f>
        <v>43754</v>
      </c>
      <c r="C1443" s="9">
        <v>15</v>
      </c>
      <c r="D1443">
        <v>0.90708477485470396</v>
      </c>
      <c r="E1443" s="6">
        <v>76.441920051239222</v>
      </c>
      <c r="F1443" s="10">
        <v>57.848283752554771</v>
      </c>
      <c r="G1443" s="10">
        <v>49.397323690960086</v>
      </c>
      <c r="H1443" s="10">
        <v>236.54715617505474</v>
      </c>
      <c r="I1443" s="10">
        <f t="shared" si="35"/>
        <v>69.339301839139608</v>
      </c>
    </row>
    <row r="1444" spans="1:9" x14ac:dyDescent="0.25">
      <c r="A1444" s="20"/>
      <c r="B1444" s="5">
        <f>DATE(YEAR(siječanj!B1444),MONTH(siječanj!B1444)+9,DAY(siječanj!B1444))</f>
        <v>43754</v>
      </c>
      <c r="C1444" s="9">
        <v>15.0104166666667</v>
      </c>
      <c r="D1444">
        <v>0.90708477485470396</v>
      </c>
      <c r="E1444" s="6">
        <v>70.82467609206725</v>
      </c>
      <c r="F1444" s="10">
        <v>57.566434314420995</v>
      </c>
      <c r="G1444" s="10">
        <v>49.777767422346159</v>
      </c>
      <c r="H1444" s="10">
        <v>236.60220543429179</v>
      </c>
      <c r="I1444" s="10">
        <f t="shared" si="35"/>
        <v>64.243985367130151</v>
      </c>
    </row>
    <row r="1445" spans="1:9" x14ac:dyDescent="0.25">
      <c r="A1445" s="20"/>
      <c r="B1445" s="5">
        <f>DATE(YEAR(siječanj!B1445),MONTH(siječanj!B1445)+9,DAY(siječanj!B1445))</f>
        <v>43754</v>
      </c>
      <c r="C1445" s="9">
        <v>15.0208333333333</v>
      </c>
      <c r="D1445">
        <v>0.90708477485470396</v>
      </c>
      <c r="E1445" s="6">
        <v>66.529465451553619</v>
      </c>
      <c r="F1445" s="10">
        <v>57.078041112880456</v>
      </c>
      <c r="G1445" s="10">
        <v>48.863275115642395</v>
      </c>
      <c r="H1445" s="10">
        <v>236.8375657043062</v>
      </c>
      <c r="I1445" s="10">
        <f t="shared" si="35"/>
        <v>60.347865190326317</v>
      </c>
    </row>
    <row r="1446" spans="1:9" x14ac:dyDescent="0.25">
      <c r="A1446" s="20"/>
      <c r="B1446" s="5">
        <f>DATE(YEAR(siječanj!B1446),MONTH(siječanj!B1446)+9,DAY(siječanj!B1446))</f>
        <v>43754</v>
      </c>
      <c r="C1446" s="9">
        <v>15.03125</v>
      </c>
      <c r="D1446">
        <v>0.90708477485470396</v>
      </c>
      <c r="E1446" s="6">
        <v>63.069449023595453</v>
      </c>
      <c r="F1446" s="10">
        <v>56.610955688727636</v>
      </c>
      <c r="G1446" s="10">
        <v>49.111122881353829</v>
      </c>
      <c r="H1446" s="10">
        <v>236.62149863740916</v>
      </c>
      <c r="I1446" s="10">
        <f t="shared" si="35"/>
        <v>57.209336967778313</v>
      </c>
    </row>
    <row r="1447" spans="1:9" x14ac:dyDescent="0.25">
      <c r="A1447" s="20"/>
      <c r="B1447" s="5">
        <f>DATE(YEAR(siječanj!B1447),MONTH(siječanj!B1447)+9,DAY(siječanj!B1447))</f>
        <v>43754</v>
      </c>
      <c r="C1447" s="9">
        <v>15.0416666666667</v>
      </c>
      <c r="D1447">
        <v>0.90708477485470396</v>
      </c>
      <c r="E1447" s="6">
        <v>59.804451737686342</v>
      </c>
      <c r="F1447" s="10">
        <v>56.209663897032293</v>
      </c>
      <c r="G1447" s="10">
        <v>48.830200381817882</v>
      </c>
      <c r="H1447" s="10">
        <v>236.51341207866687</v>
      </c>
      <c r="I1447" s="10">
        <f t="shared" si="35"/>
        <v>54.247707639788224</v>
      </c>
    </row>
    <row r="1448" spans="1:9" x14ac:dyDescent="0.25">
      <c r="A1448" s="20"/>
      <c r="B1448" s="5">
        <f>DATE(YEAR(siječanj!B1448),MONTH(siječanj!B1448)+9,DAY(siječanj!B1448))</f>
        <v>43754</v>
      </c>
      <c r="C1448" s="9">
        <v>15.0520833333333</v>
      </c>
      <c r="D1448">
        <v>0.90708477485470396</v>
      </c>
      <c r="E1448" s="6">
        <v>58.175767335780137</v>
      </c>
      <c r="F1448" s="10">
        <v>55.367394628425998</v>
      </c>
      <c r="G1448" s="10">
        <v>47.178201719687571</v>
      </c>
      <c r="H1448" s="10">
        <v>236.82149203695067</v>
      </c>
      <c r="I1448" s="10">
        <f t="shared" si="35"/>
        <v>52.770352815775766</v>
      </c>
    </row>
    <row r="1449" spans="1:9" x14ac:dyDescent="0.25">
      <c r="A1449" s="20"/>
      <c r="B1449" s="5">
        <f>DATE(YEAR(siječanj!B1449),MONTH(siječanj!B1449)+9,DAY(siječanj!B1449))</f>
        <v>43754</v>
      </c>
      <c r="C1449" s="9">
        <v>15.0625</v>
      </c>
      <c r="D1449">
        <v>0.90708477485470396</v>
      </c>
      <c r="E1449" s="6">
        <v>56.207175242208876</v>
      </c>
      <c r="F1449" s="10">
        <v>54.983930892326107</v>
      </c>
      <c r="G1449" s="10">
        <v>47.321567043475213</v>
      </c>
      <c r="H1449" s="10">
        <v>236.3566362945092</v>
      </c>
      <c r="I1449" s="10">
        <f t="shared" si="35"/>
        <v>50.984672899797928</v>
      </c>
    </row>
    <row r="1450" spans="1:9" x14ac:dyDescent="0.25">
      <c r="A1450" s="20"/>
      <c r="B1450" s="5">
        <f>DATE(YEAR(siječanj!B1450),MONTH(siječanj!B1450)+9,DAY(siječanj!B1450))</f>
        <v>43754</v>
      </c>
      <c r="C1450" s="9">
        <v>15.0729166666667</v>
      </c>
      <c r="D1450">
        <v>0.90708477485470396</v>
      </c>
      <c r="E1450" s="6">
        <v>54.99856360492123</v>
      </c>
      <c r="F1450" s="10">
        <v>55.047043493460365</v>
      </c>
      <c r="G1450" s="10">
        <v>46.856465640840007</v>
      </c>
      <c r="H1450" s="10">
        <v>236.59369737583347</v>
      </c>
      <c r="I1450" s="10">
        <f t="shared" si="35"/>
        <v>49.888359684902092</v>
      </c>
    </row>
    <row r="1451" spans="1:9" x14ac:dyDescent="0.25">
      <c r="A1451" s="20"/>
      <c r="B1451" s="5">
        <f>DATE(YEAR(siječanj!B1451),MONTH(siječanj!B1451)+9,DAY(siječanj!B1451))</f>
        <v>43754</v>
      </c>
      <c r="C1451" s="9">
        <v>15.0833333333333</v>
      </c>
      <c r="D1451">
        <v>0.90708477485470396</v>
      </c>
      <c r="E1451" s="6">
        <v>53.878944638672465</v>
      </c>
      <c r="F1451" s="10">
        <v>55.068768676922353</v>
      </c>
      <c r="G1451" s="10">
        <v>47.500929237765064</v>
      </c>
      <c r="H1451" s="10">
        <v>236.70000308508662</v>
      </c>
      <c r="I1451" s="10">
        <f t="shared" si="35"/>
        <v>48.872770366979275</v>
      </c>
    </row>
    <row r="1452" spans="1:9" x14ac:dyDescent="0.25">
      <c r="A1452" s="20"/>
      <c r="B1452" s="5">
        <f>DATE(YEAR(siječanj!B1452),MONTH(siječanj!B1452)+9,DAY(siječanj!B1452))</f>
        <v>43754</v>
      </c>
      <c r="C1452" s="9">
        <v>15.09375</v>
      </c>
      <c r="D1452">
        <v>0.90708477485470396</v>
      </c>
      <c r="E1452" s="6">
        <v>52.896619489896331</v>
      </c>
      <c r="F1452" s="10">
        <v>55.147044356408614</v>
      </c>
      <c r="G1452" s="10">
        <v>47.5410403803753</v>
      </c>
      <c r="H1452" s="10">
        <v>236.9031609941417</v>
      </c>
      <c r="I1452" s="10">
        <f t="shared" si="35"/>
        <v>47.981718180567562</v>
      </c>
    </row>
    <row r="1453" spans="1:9" x14ac:dyDescent="0.25">
      <c r="A1453" s="20"/>
      <c r="B1453" s="5">
        <f>DATE(YEAR(siječanj!B1453),MONTH(siječanj!B1453)+9,DAY(siječanj!B1453))</f>
        <v>43754</v>
      </c>
      <c r="C1453" s="9">
        <v>15.1041666666667</v>
      </c>
      <c r="D1453">
        <v>0.90708477485470396</v>
      </c>
      <c r="E1453" s="6">
        <v>52.994042700746164</v>
      </c>
      <c r="F1453" s="10">
        <v>56.035681820938862</v>
      </c>
      <c r="G1453" s="10">
        <v>48.851353761339141</v>
      </c>
      <c r="H1453" s="10">
        <v>236.58758646084482</v>
      </c>
      <c r="I1453" s="10">
        <f t="shared" si="35"/>
        <v>48.070089291846898</v>
      </c>
    </row>
    <row r="1454" spans="1:9" x14ac:dyDescent="0.25">
      <c r="A1454" s="20"/>
      <c r="B1454" s="5">
        <f>DATE(YEAR(siječanj!B1454),MONTH(siječanj!B1454)+9,DAY(siječanj!B1454))</f>
        <v>43754</v>
      </c>
      <c r="C1454" s="9">
        <v>15.1145833333333</v>
      </c>
      <c r="D1454">
        <v>0.90708477485470396</v>
      </c>
      <c r="E1454" s="6">
        <v>52.50968719414967</v>
      </c>
      <c r="F1454" s="10">
        <v>55.961190890760683</v>
      </c>
      <c r="G1454" s="10">
        <v>48.387986373875314</v>
      </c>
      <c r="H1454" s="10">
        <v>236.40010302872608</v>
      </c>
      <c r="I1454" s="10">
        <f t="shared" si="35"/>
        <v>47.630737786196185</v>
      </c>
    </row>
    <row r="1455" spans="1:9" x14ac:dyDescent="0.25">
      <c r="A1455" s="20"/>
      <c r="B1455" s="5">
        <f>DATE(YEAR(siječanj!B1455),MONTH(siječanj!B1455)+9,DAY(siječanj!B1455))</f>
        <v>43754</v>
      </c>
      <c r="C1455" s="9">
        <v>15.125</v>
      </c>
      <c r="D1455">
        <v>0.90708477485470396</v>
      </c>
      <c r="E1455" s="6">
        <v>52.832495571228144</v>
      </c>
      <c r="F1455" s="10">
        <v>55.446103768066308</v>
      </c>
      <c r="G1455" s="10">
        <v>47.896718200633075</v>
      </c>
      <c r="H1455" s="10">
        <v>236.44588386680158</v>
      </c>
      <c r="I1455" s="10">
        <f t="shared" si="35"/>
        <v>47.923552350239625</v>
      </c>
    </row>
    <row r="1456" spans="1:9" x14ac:dyDescent="0.25">
      <c r="A1456" s="20"/>
      <c r="B1456" s="5">
        <f>DATE(YEAR(siječanj!B1456),MONTH(siječanj!B1456)+9,DAY(siječanj!B1456))</f>
        <v>43754</v>
      </c>
      <c r="C1456" s="9">
        <v>15.1354166666667</v>
      </c>
      <c r="D1456">
        <v>0.90708477485470396</v>
      </c>
      <c r="E1456" s="6">
        <v>53.305543850815731</v>
      </c>
      <c r="F1456" s="10">
        <v>55.2241962503103</v>
      </c>
      <c r="G1456" s="10">
        <v>48.212200585876438</v>
      </c>
      <c r="H1456" s="10">
        <v>236.20926599689511</v>
      </c>
      <c r="I1456" s="10">
        <f t="shared" si="35"/>
        <v>48.352647242424737</v>
      </c>
    </row>
    <row r="1457" spans="1:9" x14ac:dyDescent="0.25">
      <c r="A1457" s="20"/>
      <c r="B1457" s="5">
        <f>DATE(YEAR(siječanj!B1457),MONTH(siječanj!B1457)+9,DAY(siječanj!B1457))</f>
        <v>43754</v>
      </c>
      <c r="C1457" s="9">
        <v>15.1458333333333</v>
      </c>
      <c r="D1457">
        <v>0.90708477485470396</v>
      </c>
      <c r="E1457" s="6">
        <v>53.813735758269509</v>
      </c>
      <c r="F1457" s="10">
        <v>55.04673846594455</v>
      </c>
      <c r="G1457" s="10">
        <v>47.396470879385312</v>
      </c>
      <c r="H1457" s="10">
        <v>235.91257046913782</v>
      </c>
      <c r="I1457" s="10">
        <f t="shared" si="35"/>
        <v>48.813620384380428</v>
      </c>
    </row>
    <row r="1458" spans="1:9" x14ac:dyDescent="0.25">
      <c r="A1458" s="20"/>
      <c r="B1458" s="5">
        <f>DATE(YEAR(siječanj!B1458),MONTH(siječanj!B1458)+9,DAY(siječanj!B1458))</f>
        <v>43754</v>
      </c>
      <c r="C1458" s="9">
        <v>15.15625</v>
      </c>
      <c r="D1458">
        <v>0.90708477485470396</v>
      </c>
      <c r="E1458" s="6">
        <v>54.482821634379938</v>
      </c>
      <c r="F1458" s="10">
        <v>54.473435236448751</v>
      </c>
      <c r="G1458" s="10">
        <v>47.334736728144897</v>
      </c>
      <c r="H1458" s="10">
        <v>235.99778911958026</v>
      </c>
      <c r="I1458" s="10">
        <f t="shared" si="35"/>
        <v>49.420537995670522</v>
      </c>
    </row>
    <row r="1459" spans="1:9" x14ac:dyDescent="0.25">
      <c r="A1459" s="20"/>
      <c r="B1459" s="5">
        <f>DATE(YEAR(siječanj!B1459),MONTH(siječanj!B1459)+9,DAY(siječanj!B1459))</f>
        <v>43754</v>
      </c>
      <c r="C1459" s="9">
        <v>15.1666666666667</v>
      </c>
      <c r="D1459">
        <v>0.90708477485470396</v>
      </c>
      <c r="E1459" s="6">
        <v>57.184346574583429</v>
      </c>
      <c r="F1459" s="10">
        <v>54.665502233414095</v>
      </c>
      <c r="G1459" s="10">
        <v>47.7006861799387</v>
      </c>
      <c r="H1459" s="10">
        <v>236.06986249955193</v>
      </c>
      <c r="I1459" s="10">
        <f t="shared" si="35"/>
        <v>51.871050137819374</v>
      </c>
    </row>
    <row r="1460" spans="1:9" x14ac:dyDescent="0.25">
      <c r="A1460" s="20"/>
      <c r="B1460" s="5">
        <f>DATE(YEAR(siječanj!B1460),MONTH(siječanj!B1460)+9,DAY(siječanj!B1460))</f>
        <v>43754</v>
      </c>
      <c r="C1460" s="9">
        <v>15.1770833333333</v>
      </c>
      <c r="D1460">
        <v>0.90708477485470396</v>
      </c>
      <c r="E1460" s="6">
        <v>59.489131879662843</v>
      </c>
      <c r="F1460" s="10">
        <v>54.728747280706543</v>
      </c>
      <c r="G1460" s="10">
        <v>49.119772887590706</v>
      </c>
      <c r="H1460" s="10">
        <v>235.28932317179431</v>
      </c>
      <c r="I1460" s="10">
        <f t="shared" si="35"/>
        <v>53.96168579736576</v>
      </c>
    </row>
    <row r="1461" spans="1:9" x14ac:dyDescent="0.25">
      <c r="A1461" s="20"/>
      <c r="B1461" s="5">
        <f>DATE(YEAR(siječanj!B1461),MONTH(siječanj!B1461)+9,DAY(siječanj!B1461))</f>
        <v>43754</v>
      </c>
      <c r="C1461" s="9">
        <v>15.1875</v>
      </c>
      <c r="D1461">
        <v>0.90708477485470396</v>
      </c>
      <c r="E1461" s="6">
        <v>63.307081452297638</v>
      </c>
      <c r="F1461" s="10">
        <v>54.59282140073109</v>
      </c>
      <c r="G1461" s="10">
        <v>47.464763782454519</v>
      </c>
      <c r="H1461" s="10">
        <v>226.47209723643147</v>
      </c>
      <c r="I1461" s="10">
        <f t="shared" si="35"/>
        <v>57.42488972586581</v>
      </c>
    </row>
    <row r="1462" spans="1:9" x14ac:dyDescent="0.25">
      <c r="A1462" s="20"/>
      <c r="B1462" s="5">
        <f>DATE(YEAR(siječanj!B1462),MONTH(siječanj!B1462)+9,DAY(siječanj!B1462))</f>
        <v>43754</v>
      </c>
      <c r="C1462" s="9">
        <v>15.1979166666667</v>
      </c>
      <c r="D1462">
        <v>0.90708477485470396</v>
      </c>
      <c r="E1462" s="6">
        <v>67.911831775005368</v>
      </c>
      <c r="F1462" s="10">
        <v>55.365223314135775</v>
      </c>
      <c r="G1462" s="10">
        <v>46.976666609178466</v>
      </c>
      <c r="H1462" s="10">
        <v>207.30172971328147</v>
      </c>
      <c r="I1462" s="10">
        <f t="shared" si="35"/>
        <v>61.601788635601274</v>
      </c>
    </row>
    <row r="1463" spans="1:9" x14ac:dyDescent="0.25">
      <c r="A1463" s="20"/>
      <c r="B1463" s="5">
        <f>DATE(YEAR(siječanj!B1463),MONTH(siječanj!B1463)+9,DAY(siječanj!B1463))</f>
        <v>43754</v>
      </c>
      <c r="C1463" s="9">
        <v>15.2083333333333</v>
      </c>
      <c r="D1463">
        <v>0.90708477485470396</v>
      </c>
      <c r="E1463" s="6">
        <v>74.045567152211532</v>
      </c>
      <c r="F1463" s="10">
        <v>56.14840152859265</v>
      </c>
      <c r="G1463" s="10">
        <v>48.00403848683041</v>
      </c>
      <c r="H1463" s="10">
        <v>192.62071667260145</v>
      </c>
      <c r="I1463" s="10">
        <f t="shared" si="35"/>
        <v>67.165606609252663</v>
      </c>
    </row>
    <row r="1464" spans="1:9" x14ac:dyDescent="0.25">
      <c r="A1464" s="20"/>
      <c r="B1464" s="5">
        <f>DATE(YEAR(siječanj!B1464),MONTH(siječanj!B1464)+9,DAY(siječanj!B1464))</f>
        <v>43754</v>
      </c>
      <c r="C1464" s="9">
        <v>15.21875</v>
      </c>
      <c r="D1464">
        <v>0.90708477485470396</v>
      </c>
      <c r="E1464" s="6">
        <v>80.295726963988415</v>
      </c>
      <c r="F1464" s="10">
        <v>60.965135179559823</v>
      </c>
      <c r="G1464" s="10">
        <v>48.034154958661148</v>
      </c>
      <c r="H1464" s="10">
        <v>169.70187307594742</v>
      </c>
      <c r="I1464" s="10">
        <f t="shared" si="35"/>
        <v>72.835031414924217</v>
      </c>
    </row>
    <row r="1465" spans="1:9" x14ac:dyDescent="0.25">
      <c r="A1465" s="20"/>
      <c r="B1465" s="5">
        <f>DATE(YEAR(siječanj!B1465),MONTH(siječanj!B1465)+9,DAY(siječanj!B1465))</f>
        <v>43754</v>
      </c>
      <c r="C1465" s="9">
        <v>15.2291666666667</v>
      </c>
      <c r="D1465">
        <v>0.90708477485470396</v>
      </c>
      <c r="E1465" s="6">
        <v>85.196075260230742</v>
      </c>
      <c r="F1465" s="10">
        <v>66.632478193578876</v>
      </c>
      <c r="G1465" s="10">
        <v>50.424069396466805</v>
      </c>
      <c r="H1465" s="10">
        <v>143.45857767106693</v>
      </c>
      <c r="I1465" s="10">
        <f t="shared" si="35"/>
        <v>77.28006274593082</v>
      </c>
    </row>
    <row r="1466" spans="1:9" x14ac:dyDescent="0.25">
      <c r="A1466" s="20"/>
      <c r="B1466" s="5">
        <f>DATE(YEAR(siječanj!B1466),MONTH(siječanj!B1466)+9,DAY(siječanj!B1466))</f>
        <v>43754</v>
      </c>
      <c r="C1466" s="9">
        <v>15.2395833333333</v>
      </c>
      <c r="D1466">
        <v>0.90708477485470396</v>
      </c>
      <c r="E1466" s="6">
        <v>90.787712931287345</v>
      </c>
      <c r="F1466" s="10">
        <v>68.11723574849195</v>
      </c>
      <c r="G1466" s="10">
        <v>53.885360360822233</v>
      </c>
      <c r="H1466" s="10">
        <v>112.93569984781256</v>
      </c>
      <c r="I1466" s="10">
        <f t="shared" si="35"/>
        <v>82.352152143850276</v>
      </c>
    </row>
    <row r="1467" spans="1:9" x14ac:dyDescent="0.25">
      <c r="A1467" s="20"/>
      <c r="B1467" s="5">
        <f>DATE(YEAR(siječanj!B1467),MONTH(siječanj!B1467)+9,DAY(siječanj!B1467))</f>
        <v>43754</v>
      </c>
      <c r="C1467" s="9">
        <v>15.25</v>
      </c>
      <c r="D1467">
        <v>0.90708477485470396</v>
      </c>
      <c r="E1467" s="6">
        <v>95.845773766762775</v>
      </c>
      <c r="F1467" s="10">
        <v>72.610728530133116</v>
      </c>
      <c r="G1467" s="10">
        <v>65.212846579269083</v>
      </c>
      <c r="H1467" s="10">
        <v>66.491220206345332</v>
      </c>
      <c r="I1467" s="10">
        <f t="shared" si="35"/>
        <v>86.940242117998906</v>
      </c>
    </row>
    <row r="1468" spans="1:9" x14ac:dyDescent="0.25">
      <c r="A1468" s="20"/>
      <c r="B1468" s="5">
        <f>DATE(YEAR(siječanj!B1468),MONTH(siječanj!B1468)+9,DAY(siječanj!B1468))</f>
        <v>43754</v>
      </c>
      <c r="C1468" s="9">
        <v>15.2604166666667</v>
      </c>
      <c r="D1468">
        <v>0.90708477485470396</v>
      </c>
      <c r="E1468" s="6">
        <v>98.906777400975955</v>
      </c>
      <c r="F1468" s="10">
        <v>89.923548502647094</v>
      </c>
      <c r="G1468" s="10">
        <v>83.575621698642649</v>
      </c>
      <c r="H1468" s="10">
        <v>34.766220955001202</v>
      </c>
      <c r="I1468" s="10">
        <f t="shared" si="35"/>
        <v>89.716831910368597</v>
      </c>
    </row>
    <row r="1469" spans="1:9" x14ac:dyDescent="0.25">
      <c r="A1469" s="20"/>
      <c r="B1469" s="5">
        <f>DATE(YEAR(siječanj!B1469),MONTH(siječanj!B1469)+9,DAY(siječanj!B1469))</f>
        <v>43754</v>
      </c>
      <c r="C1469" s="9">
        <v>15.2708333333333</v>
      </c>
      <c r="D1469">
        <v>0.90708477485470396</v>
      </c>
      <c r="E1469" s="6">
        <v>101.08244630374378</v>
      </c>
      <c r="F1469" s="10">
        <v>99.951344139172306</v>
      </c>
      <c r="G1469" s="10">
        <v>95.476966590716856</v>
      </c>
      <c r="H1469" s="10">
        <v>18.600124509562736</v>
      </c>
      <c r="I1469" s="10">
        <f t="shared" si="35"/>
        <v>91.690348047194135</v>
      </c>
    </row>
    <row r="1470" spans="1:9" x14ac:dyDescent="0.25">
      <c r="A1470" s="20"/>
      <c r="B1470" s="5">
        <f>DATE(YEAR(siječanj!B1470),MONTH(siječanj!B1470)+9,DAY(siječanj!B1470))</f>
        <v>43754</v>
      </c>
      <c r="C1470" s="9">
        <v>15.28125</v>
      </c>
      <c r="D1470">
        <v>0.90708477485470396</v>
      </c>
      <c r="E1470" s="6">
        <v>102.03658726355809</v>
      </c>
      <c r="F1470" s="10">
        <v>109.80383323802225</v>
      </c>
      <c r="G1470" s="10">
        <v>103.83440192058248</v>
      </c>
      <c r="H1470" s="10">
        <v>11.964686316297904</v>
      </c>
      <c r="I1470" s="10">
        <f t="shared" si="35"/>
        <v>92.555834784906949</v>
      </c>
    </row>
    <row r="1471" spans="1:9" x14ac:dyDescent="0.25">
      <c r="A1471" s="20"/>
      <c r="B1471" s="5">
        <f>DATE(YEAR(siječanj!B1471),MONTH(siječanj!B1471)+9,DAY(siječanj!B1471))</f>
        <v>43754</v>
      </c>
      <c r="C1471" s="9">
        <v>15.2916666666667</v>
      </c>
      <c r="D1471">
        <v>0.90708477485470396</v>
      </c>
      <c r="E1471" s="6">
        <v>99.971341259543593</v>
      </c>
      <c r="F1471" s="10">
        <v>116.06642139507612</v>
      </c>
      <c r="G1471" s="10">
        <v>109.80447566831141</v>
      </c>
      <c r="H1471" s="10">
        <v>4.7574563706766009</v>
      </c>
      <c r="I1471" s="10">
        <f t="shared" si="35"/>
        <v>90.682481578335882</v>
      </c>
    </row>
    <row r="1472" spans="1:9" x14ac:dyDescent="0.25">
      <c r="A1472" s="20"/>
      <c r="B1472" s="5">
        <f>DATE(YEAR(siječanj!B1472),MONTH(siječanj!B1472)+9,DAY(siječanj!B1472))</f>
        <v>43754</v>
      </c>
      <c r="C1472" s="9">
        <v>15.3020833333333</v>
      </c>
      <c r="D1472">
        <v>0.90708477485470396</v>
      </c>
      <c r="E1472" s="6">
        <v>97.318822244210935</v>
      </c>
      <c r="F1472" s="10">
        <v>129.13142015529894</v>
      </c>
      <c r="G1472" s="10">
        <v>120.6930232408061</v>
      </c>
      <c r="H1472" s="10">
        <v>3.3632493151590341</v>
      </c>
      <c r="I1472" s="10">
        <f t="shared" si="35"/>
        <v>88.276421964515038</v>
      </c>
    </row>
    <row r="1473" spans="1:9" x14ac:dyDescent="0.25">
      <c r="A1473" s="20"/>
      <c r="B1473" s="5">
        <f>DATE(YEAR(siječanj!B1473),MONTH(siječanj!B1473)+9,DAY(siječanj!B1473))</f>
        <v>43754</v>
      </c>
      <c r="C1473" s="9">
        <v>15.3125</v>
      </c>
      <c r="D1473">
        <v>0.90708477485470396</v>
      </c>
      <c r="E1473" s="6">
        <v>97.117069986473922</v>
      </c>
      <c r="F1473" s="10">
        <v>135.45116886340872</v>
      </c>
      <c r="G1473" s="10">
        <v>133.34281644515218</v>
      </c>
      <c r="H1473" s="10">
        <v>3.8432602868486772</v>
      </c>
      <c r="I1473" s="10">
        <f t="shared" si="35"/>
        <v>88.093415563229229</v>
      </c>
    </row>
    <row r="1474" spans="1:9" x14ac:dyDescent="0.25">
      <c r="A1474" s="20"/>
      <c r="B1474" s="5">
        <f>DATE(YEAR(siječanj!B1474),MONTH(siječanj!B1474)+9,DAY(siječanj!B1474))</f>
        <v>43754</v>
      </c>
      <c r="C1474" s="9">
        <v>15.3229166666667</v>
      </c>
      <c r="D1474">
        <v>0.90708477485470396</v>
      </c>
      <c r="E1474" s="6">
        <v>96.194658946011771</v>
      </c>
      <c r="F1474" s="10">
        <v>139.35576990408794</v>
      </c>
      <c r="G1474" s="10">
        <v>146.51260547686456</v>
      </c>
      <c r="H1474" s="10">
        <v>3.4788824737309385</v>
      </c>
      <c r="I1474" s="10">
        <f t="shared" si="35"/>
        <v>87.256710552268117</v>
      </c>
    </row>
    <row r="1475" spans="1:9" x14ac:dyDescent="0.25">
      <c r="A1475" s="20"/>
      <c r="B1475" s="5">
        <f>DATE(YEAR(siječanj!B1475),MONTH(siječanj!B1475)+9,DAY(siječanj!B1475))</f>
        <v>43754</v>
      </c>
      <c r="C1475" s="9">
        <v>15.3333333333333</v>
      </c>
      <c r="D1475">
        <v>0.90708477485470396</v>
      </c>
      <c r="E1475" s="6">
        <v>97.616061061064428</v>
      </c>
      <c r="F1475" s="10">
        <v>169.45502225800593</v>
      </c>
      <c r="G1475" s="10">
        <v>154.10930988699434</v>
      </c>
      <c r="H1475" s="10">
        <v>2.387249750239373</v>
      </c>
      <c r="I1475" s="10">
        <f t="shared" si="35"/>
        <v>88.546042769778666</v>
      </c>
    </row>
    <row r="1476" spans="1:9" x14ac:dyDescent="0.25">
      <c r="A1476" s="20"/>
      <c r="B1476" s="5">
        <f>DATE(YEAR(siječanj!B1476),MONTH(siječanj!B1476)+9,DAY(siječanj!B1476))</f>
        <v>43754</v>
      </c>
      <c r="C1476" s="9">
        <v>15.34375</v>
      </c>
      <c r="D1476">
        <v>0.90708477485470396</v>
      </c>
      <c r="E1476" s="6">
        <v>98.470983113982953</v>
      </c>
      <c r="F1476" s="10">
        <v>170.93613152328905</v>
      </c>
      <c r="G1476" s="10">
        <v>176.22829903719858</v>
      </c>
      <c r="H1476" s="10">
        <v>2.0853067193525066</v>
      </c>
      <c r="I1476" s="10">
        <f t="shared" ref="I1476:I1539" si="37">D1476*E1476</f>
        <v>89.321529547668575</v>
      </c>
    </row>
    <row r="1477" spans="1:9" x14ac:dyDescent="0.25">
      <c r="A1477" s="20"/>
      <c r="B1477" s="5">
        <f>DATE(YEAR(siječanj!B1477),MONTH(siječanj!B1477)+9,DAY(siječanj!B1477))</f>
        <v>43754</v>
      </c>
      <c r="C1477" s="9">
        <v>15.3541666666667</v>
      </c>
      <c r="D1477">
        <v>0.90708477485470396</v>
      </c>
      <c r="E1477" s="6">
        <v>97.879967828428633</v>
      </c>
      <c r="F1477" s="10">
        <v>199.49667658719397</v>
      </c>
      <c r="G1477" s="10">
        <v>181.15880660613982</v>
      </c>
      <c r="H1477" s="10">
        <v>2.4008722483541964</v>
      </c>
      <c r="I1477" s="10">
        <f t="shared" si="37"/>
        <v>88.785428580435848</v>
      </c>
    </row>
    <row r="1478" spans="1:9" x14ac:dyDescent="0.25">
      <c r="A1478" s="20"/>
      <c r="B1478" s="5">
        <f>DATE(YEAR(siječanj!B1478),MONTH(siječanj!B1478)+9,DAY(siječanj!B1478))</f>
        <v>43754</v>
      </c>
      <c r="C1478" s="9">
        <v>15.3645833333333</v>
      </c>
      <c r="D1478">
        <v>0.90708477485470396</v>
      </c>
      <c r="E1478" s="6">
        <v>98.132969390286732</v>
      </c>
      <c r="F1478" s="10">
        <v>186.56522770313924</v>
      </c>
      <c r="G1478" s="10">
        <v>181.51589732764833</v>
      </c>
      <c r="H1478" s="10">
        <v>1.7874156212920962</v>
      </c>
      <c r="I1478" s="10">
        <f t="shared" si="37"/>
        <v>89.014922445211795</v>
      </c>
    </row>
    <row r="1479" spans="1:9" x14ac:dyDescent="0.25">
      <c r="A1479" s="20"/>
      <c r="B1479" s="5">
        <f>DATE(YEAR(siječanj!B1479),MONTH(siječanj!B1479)+9,DAY(siječanj!B1479))</f>
        <v>43754</v>
      </c>
      <c r="C1479" s="9">
        <v>15.375</v>
      </c>
      <c r="D1479">
        <v>0.90708477485470396</v>
      </c>
      <c r="E1479" s="6">
        <v>98.452500051310139</v>
      </c>
      <c r="F1479" s="10">
        <v>205.30862271130948</v>
      </c>
      <c r="G1479" s="10">
        <v>186.91213648529398</v>
      </c>
      <c r="H1479" s="10">
        <v>1.4289526296237434</v>
      </c>
      <c r="I1479" s="10">
        <f t="shared" si="37"/>
        <v>89.304763842925382</v>
      </c>
    </row>
    <row r="1480" spans="1:9" x14ac:dyDescent="0.25">
      <c r="A1480" s="20"/>
      <c r="B1480" s="5">
        <f>DATE(YEAR(siječanj!B1480),MONTH(siječanj!B1480)+9,DAY(siječanj!B1480))</f>
        <v>43754</v>
      </c>
      <c r="C1480" s="9">
        <v>15.3854166666667</v>
      </c>
      <c r="D1480">
        <v>0.90708477485470396</v>
      </c>
      <c r="E1480" s="6">
        <v>99.52671937446523</v>
      </c>
      <c r="F1480" s="10">
        <v>192.5035194351216</v>
      </c>
      <c r="G1480" s="10">
        <v>182.72146736162784</v>
      </c>
      <c r="H1480" s="10">
        <v>1.4150790117214036</v>
      </c>
      <c r="I1480" s="10">
        <f t="shared" si="37"/>
        <v>90.279171835814097</v>
      </c>
    </row>
    <row r="1481" spans="1:9" x14ac:dyDescent="0.25">
      <c r="A1481" s="20"/>
      <c r="B1481" s="5">
        <f>DATE(YEAR(siječanj!B1481),MONTH(siječanj!B1481)+9,DAY(siječanj!B1481))</f>
        <v>43754</v>
      </c>
      <c r="C1481" s="9">
        <v>15.3958333333333</v>
      </c>
      <c r="D1481">
        <v>0.90708477485470396</v>
      </c>
      <c r="E1481" s="6">
        <v>98.951124839642503</v>
      </c>
      <c r="F1481" s="10">
        <v>190.22547762253029</v>
      </c>
      <c r="G1481" s="10">
        <v>184.87973423101766</v>
      </c>
      <c r="H1481" s="10">
        <v>1.5744200195252627</v>
      </c>
      <c r="I1481" s="10">
        <f t="shared" si="37"/>
        <v>89.757058796786822</v>
      </c>
    </row>
    <row r="1482" spans="1:9" x14ac:dyDescent="0.25">
      <c r="A1482" s="20"/>
      <c r="B1482" s="5">
        <f>DATE(YEAR(siječanj!B1482),MONTH(siječanj!B1482)+9,DAY(siječanj!B1482))</f>
        <v>43754</v>
      </c>
      <c r="C1482" s="9">
        <v>15.40625</v>
      </c>
      <c r="D1482">
        <v>0.90708477485470396</v>
      </c>
      <c r="E1482" s="6">
        <v>98.779488459372246</v>
      </c>
      <c r="F1482" s="10">
        <v>177.20580755656567</v>
      </c>
      <c r="G1482" s="10">
        <v>190.89434647953749</v>
      </c>
      <c r="H1482" s="10">
        <v>1.4907851245554726</v>
      </c>
      <c r="I1482" s="10">
        <f t="shared" si="37"/>
        <v>89.601370049432504</v>
      </c>
    </row>
    <row r="1483" spans="1:9" x14ac:dyDescent="0.25">
      <c r="A1483" s="20"/>
      <c r="B1483" s="5">
        <f>DATE(YEAR(siječanj!B1483),MONTH(siječanj!B1483)+9,DAY(siječanj!B1483))</f>
        <v>43754</v>
      </c>
      <c r="C1483" s="9">
        <v>15.4166666666667</v>
      </c>
      <c r="D1483">
        <v>0.90708477485470396</v>
      </c>
      <c r="E1483" s="6">
        <v>99.567383104991123</v>
      </c>
      <c r="F1483" s="10">
        <v>176.92771075958044</v>
      </c>
      <c r="G1483" s="10">
        <v>190.69245412979168</v>
      </c>
      <c r="H1483" s="10">
        <v>1.2863025836331627</v>
      </c>
      <c r="I1483" s="10">
        <f t="shared" si="37"/>
        <v>90.316057286662925</v>
      </c>
    </row>
    <row r="1484" spans="1:9" x14ac:dyDescent="0.25">
      <c r="A1484" s="20"/>
      <c r="B1484" s="5">
        <f>DATE(YEAR(siječanj!B1484),MONTH(siječanj!B1484)+9,DAY(siječanj!B1484))</f>
        <v>43754</v>
      </c>
      <c r="C1484" s="9">
        <v>15.4270833333333</v>
      </c>
      <c r="D1484">
        <v>0.90708477485470396</v>
      </c>
      <c r="E1484" s="6">
        <v>99.60988223739038</v>
      </c>
      <c r="F1484" s="10">
        <v>195.06049687036662</v>
      </c>
      <c r="G1484" s="10">
        <v>186.46208729768813</v>
      </c>
      <c r="H1484" s="10">
        <v>1.3185359593869361</v>
      </c>
      <c r="I1484" s="10">
        <f t="shared" si="37"/>
        <v>90.354607602606833</v>
      </c>
    </row>
    <row r="1485" spans="1:9" x14ac:dyDescent="0.25">
      <c r="A1485" s="20"/>
      <c r="B1485" s="5">
        <f>DATE(YEAR(siječanj!B1485),MONTH(siječanj!B1485)+9,DAY(siječanj!B1485))</f>
        <v>43754</v>
      </c>
      <c r="C1485" s="9">
        <v>15.4375</v>
      </c>
      <c r="D1485">
        <v>0.90708477485470396</v>
      </c>
      <c r="E1485" s="6">
        <v>99.664416206086386</v>
      </c>
      <c r="F1485" s="10">
        <v>188.2040522481789</v>
      </c>
      <c r="G1485" s="10">
        <v>183.56995068802286</v>
      </c>
      <c r="H1485" s="10">
        <v>1.3594754880927655</v>
      </c>
      <c r="I1485" s="10">
        <f t="shared" si="37"/>
        <v>90.404074535323375</v>
      </c>
    </row>
    <row r="1486" spans="1:9" x14ac:dyDescent="0.25">
      <c r="A1486" s="20"/>
      <c r="B1486" s="5">
        <f>DATE(YEAR(siječanj!B1486),MONTH(siječanj!B1486)+9,DAY(siječanj!B1486))</f>
        <v>43754</v>
      </c>
      <c r="C1486" s="9">
        <v>15.4479166666667</v>
      </c>
      <c r="D1486">
        <v>0.90708477485470396</v>
      </c>
      <c r="E1486" s="6">
        <v>101.41010871822667</v>
      </c>
      <c r="F1486" s="10">
        <v>175.80715605855147</v>
      </c>
      <c r="G1486" s="10">
        <v>182.84284842362462</v>
      </c>
      <c r="H1486" s="10">
        <v>1.4571580840048464</v>
      </c>
      <c r="I1486" s="10">
        <f t="shared" si="37"/>
        <v>91.987565634663682</v>
      </c>
    </row>
    <row r="1487" spans="1:9" x14ac:dyDescent="0.25">
      <c r="A1487" s="20"/>
      <c r="B1487" s="5">
        <f>DATE(YEAR(siječanj!B1487),MONTH(siječanj!B1487)+9,DAY(siječanj!B1487))</f>
        <v>43754</v>
      </c>
      <c r="C1487" s="9">
        <v>15.4583333333333</v>
      </c>
      <c r="D1487">
        <v>0.90708477485470396</v>
      </c>
      <c r="E1487" s="6">
        <v>102.02607316045226</v>
      </c>
      <c r="F1487" s="10">
        <v>173.91338068604907</v>
      </c>
      <c r="G1487" s="10">
        <v>183.66365975790964</v>
      </c>
      <c r="H1487" s="10">
        <v>1.3940879987258759</v>
      </c>
      <c r="I1487" s="10">
        <f t="shared" si="37"/>
        <v>92.546297602058388</v>
      </c>
    </row>
    <row r="1488" spans="1:9" x14ac:dyDescent="0.25">
      <c r="A1488" s="20"/>
      <c r="B1488" s="5">
        <f>DATE(YEAR(siječanj!B1488),MONTH(siječanj!B1488)+9,DAY(siječanj!B1488))</f>
        <v>43754</v>
      </c>
      <c r="C1488" s="9">
        <v>15.46875</v>
      </c>
      <c r="D1488">
        <v>0.90708477485470396</v>
      </c>
      <c r="E1488" s="6">
        <v>103.00043034230708</v>
      </c>
      <c r="F1488" s="10">
        <v>168.96243894164286</v>
      </c>
      <c r="G1488" s="10">
        <v>177.44192903058581</v>
      </c>
      <c r="H1488" s="10">
        <v>1.3454107790373757</v>
      </c>
      <c r="I1488" s="10">
        <f t="shared" si="37"/>
        <v>93.430122166989236</v>
      </c>
    </row>
    <row r="1489" spans="1:9" x14ac:dyDescent="0.25">
      <c r="A1489" s="20"/>
      <c r="B1489" s="5">
        <f>DATE(YEAR(siječanj!B1489),MONTH(siječanj!B1489)+9,DAY(siječanj!B1489))</f>
        <v>43754</v>
      </c>
      <c r="C1489" s="9">
        <v>15.4791666666667</v>
      </c>
      <c r="D1489">
        <v>0.90708477485470396</v>
      </c>
      <c r="E1489" s="6">
        <v>103.53607585149781</v>
      </c>
      <c r="F1489" s="10">
        <v>165.68618254298443</v>
      </c>
      <c r="G1489" s="10">
        <v>174.5752808383703</v>
      </c>
      <c r="H1489" s="10">
        <v>1.2688582624573357</v>
      </c>
      <c r="I1489" s="10">
        <f t="shared" si="37"/>
        <v>93.91599805309545</v>
      </c>
    </row>
    <row r="1490" spans="1:9" x14ac:dyDescent="0.25">
      <c r="A1490" s="20"/>
      <c r="B1490" s="5">
        <f>DATE(YEAR(siječanj!B1490),MONTH(siječanj!B1490)+9,DAY(siječanj!B1490))</f>
        <v>43754</v>
      </c>
      <c r="C1490" s="9">
        <v>15.4895833333333</v>
      </c>
      <c r="D1490">
        <v>0.90708477485470396</v>
      </c>
      <c r="E1490" s="6">
        <v>103.37812209936301</v>
      </c>
      <c r="F1490" s="10">
        <v>162.02437939137468</v>
      </c>
      <c r="G1490" s="10">
        <v>169.38943150759499</v>
      </c>
      <c r="H1490" s="10">
        <v>1.2781446922092299</v>
      </c>
      <c r="I1490" s="10">
        <f t="shared" si="37"/>
        <v>93.772720609402796</v>
      </c>
    </row>
    <row r="1491" spans="1:9" x14ac:dyDescent="0.25">
      <c r="A1491" s="20"/>
      <c r="B1491" s="5">
        <f>DATE(YEAR(siječanj!B1491),MONTH(siječanj!B1491)+9,DAY(siječanj!B1491))</f>
        <v>43754</v>
      </c>
      <c r="C1491" s="9">
        <v>15.5</v>
      </c>
      <c r="D1491">
        <v>0.90708477485470396</v>
      </c>
      <c r="E1491" s="6">
        <v>101.81331643264056</v>
      </c>
      <c r="F1491" s="10">
        <v>159.62336734119017</v>
      </c>
      <c r="G1491" s="10">
        <v>169.21560852843598</v>
      </c>
      <c r="H1491" s="10">
        <v>1.3881601710723555</v>
      </c>
      <c r="I1491" s="10">
        <f t="shared" si="37"/>
        <v>92.353309213512489</v>
      </c>
    </row>
    <row r="1492" spans="1:9" x14ac:dyDescent="0.25">
      <c r="A1492" s="20"/>
      <c r="B1492" s="5">
        <f>DATE(YEAR(siječanj!B1492),MONTH(siječanj!B1492)+9,DAY(siječanj!B1492))</f>
        <v>43754</v>
      </c>
      <c r="C1492" s="9">
        <v>15.5104166666667</v>
      </c>
      <c r="D1492">
        <v>0.90708477485470396</v>
      </c>
      <c r="E1492" s="6">
        <v>100.92286560532966</v>
      </c>
      <c r="F1492" s="10">
        <v>158.16804092803341</v>
      </c>
      <c r="G1492" s="10">
        <v>172.61216694031711</v>
      </c>
      <c r="H1492" s="10">
        <v>1.5153988656410253</v>
      </c>
      <c r="I1492" s="10">
        <f t="shared" si="37"/>
        <v>91.545594825302004</v>
      </c>
    </row>
    <row r="1493" spans="1:9" x14ac:dyDescent="0.25">
      <c r="A1493" s="20"/>
      <c r="B1493" s="5">
        <f>DATE(YEAR(siječanj!B1493),MONTH(siječanj!B1493)+9,DAY(siječanj!B1493))</f>
        <v>43754</v>
      </c>
      <c r="C1493" s="9">
        <v>15.5208333333333</v>
      </c>
      <c r="D1493">
        <v>0.90708477485470396</v>
      </c>
      <c r="E1493" s="6">
        <v>100.94421245080652</v>
      </c>
      <c r="F1493" s="10">
        <v>155.12624232399881</v>
      </c>
      <c r="G1493" s="10">
        <v>173.39521527753652</v>
      </c>
      <c r="H1493" s="10">
        <v>1.6007455771703381</v>
      </c>
      <c r="I1493" s="10">
        <f t="shared" si="37"/>
        <v>91.564958223825229</v>
      </c>
    </row>
    <row r="1494" spans="1:9" x14ac:dyDescent="0.25">
      <c r="A1494" s="20"/>
      <c r="B1494" s="5">
        <f>DATE(YEAR(siječanj!B1494),MONTH(siječanj!B1494)+9,DAY(siječanj!B1494))</f>
        <v>43754</v>
      </c>
      <c r="C1494" s="9">
        <v>15.53125</v>
      </c>
      <c r="D1494">
        <v>0.90708477485470396</v>
      </c>
      <c r="E1494" s="6">
        <v>100.10054799261262</v>
      </c>
      <c r="F1494" s="10">
        <v>153.39538375310164</v>
      </c>
      <c r="G1494" s="10">
        <v>172.88105970960163</v>
      </c>
      <c r="H1494" s="10">
        <v>1.7277341524287326</v>
      </c>
      <c r="I1494" s="10">
        <f t="shared" si="37"/>
        <v>90.799683038711507</v>
      </c>
    </row>
    <row r="1495" spans="1:9" x14ac:dyDescent="0.25">
      <c r="A1495" s="20"/>
      <c r="B1495" s="5">
        <f>DATE(YEAR(siječanj!B1495),MONTH(siječanj!B1495)+9,DAY(siječanj!B1495))</f>
        <v>43754</v>
      </c>
      <c r="C1495" s="9">
        <v>15.5416666666667</v>
      </c>
      <c r="D1495">
        <v>0.90708477485470396</v>
      </c>
      <c r="E1495" s="6">
        <v>97.96786164069313</v>
      </c>
      <c r="F1495" s="10">
        <v>153.31380896022063</v>
      </c>
      <c r="G1495" s="10">
        <v>170.43084810535035</v>
      </c>
      <c r="H1495" s="10">
        <v>1.9033379177866792</v>
      </c>
      <c r="I1495" s="10">
        <f t="shared" si="37"/>
        <v>88.865155719344912</v>
      </c>
    </row>
    <row r="1496" spans="1:9" x14ac:dyDescent="0.25">
      <c r="A1496" s="20"/>
      <c r="B1496" s="5">
        <f>DATE(YEAR(siječanj!B1496),MONTH(siječanj!B1496)+9,DAY(siječanj!B1496))</f>
        <v>43754</v>
      </c>
      <c r="C1496" s="9">
        <v>15.5520833333333</v>
      </c>
      <c r="D1496">
        <v>0.90708477485470396</v>
      </c>
      <c r="E1496" s="6">
        <v>96.853045094273085</v>
      </c>
      <c r="F1496" s="10">
        <v>152.48549871398285</v>
      </c>
      <c r="G1496" s="10">
        <v>165.24993188718071</v>
      </c>
      <c r="H1496" s="10">
        <v>1.799507389228036</v>
      </c>
      <c r="I1496" s="10">
        <f t="shared" si="37"/>
        <v>87.853922603331185</v>
      </c>
    </row>
    <row r="1497" spans="1:9" x14ac:dyDescent="0.25">
      <c r="A1497" s="20"/>
      <c r="B1497" s="5">
        <f>DATE(YEAR(siječanj!B1497),MONTH(siječanj!B1497)+9,DAY(siječanj!B1497))</f>
        <v>43754</v>
      </c>
      <c r="C1497" s="9">
        <v>15.5625</v>
      </c>
      <c r="D1497">
        <v>0.90708477485470396</v>
      </c>
      <c r="E1497" s="6">
        <v>96.843285401888593</v>
      </c>
      <c r="F1497" s="10">
        <v>152.54566940499745</v>
      </c>
      <c r="G1497" s="10">
        <v>163.2088675848955</v>
      </c>
      <c r="H1497" s="10">
        <v>1.8164904903957155</v>
      </c>
      <c r="I1497" s="10">
        <f t="shared" si="37"/>
        <v>87.845069734961953</v>
      </c>
    </row>
    <row r="1498" spans="1:9" x14ac:dyDescent="0.25">
      <c r="A1498" s="20"/>
      <c r="B1498" s="5">
        <f>DATE(YEAR(siječanj!B1498),MONTH(siječanj!B1498)+9,DAY(siječanj!B1498))</f>
        <v>43754</v>
      </c>
      <c r="C1498" s="9">
        <v>15.5729166666667</v>
      </c>
      <c r="D1498">
        <v>0.90708477485470396</v>
      </c>
      <c r="E1498" s="6">
        <v>97.183945518983634</v>
      </c>
      <c r="F1498" s="10">
        <v>152.43225134487326</v>
      </c>
      <c r="G1498" s="10">
        <v>159.13180455242298</v>
      </c>
      <c r="H1498" s="10">
        <v>1.8953431041530455</v>
      </c>
      <c r="I1498" s="10">
        <f t="shared" si="37"/>
        <v>88.154077340579079</v>
      </c>
    </row>
    <row r="1499" spans="1:9" x14ac:dyDescent="0.25">
      <c r="A1499" s="20"/>
      <c r="B1499" s="5">
        <f>DATE(YEAR(siječanj!B1499),MONTH(siječanj!B1499)+9,DAY(siječanj!B1499))</f>
        <v>43754</v>
      </c>
      <c r="C1499" s="9">
        <v>15.5833333333333</v>
      </c>
      <c r="D1499">
        <v>0.90708477485470396</v>
      </c>
      <c r="E1499" s="6">
        <v>99.716532089891345</v>
      </c>
      <c r="F1499" s="10">
        <v>149.54862154834902</v>
      </c>
      <c r="G1499" s="10">
        <v>151.79714917114435</v>
      </c>
      <c r="H1499" s="10">
        <v>1.7564928707241643</v>
      </c>
      <c r="I1499" s="10">
        <f t="shared" si="37"/>
        <v>90.451348060050947</v>
      </c>
    </row>
    <row r="1500" spans="1:9" x14ac:dyDescent="0.25">
      <c r="A1500" s="20"/>
      <c r="B1500" s="5">
        <f>DATE(YEAR(siječanj!B1500),MONTH(siječanj!B1500)+9,DAY(siječanj!B1500))</f>
        <v>43754</v>
      </c>
      <c r="C1500" s="9">
        <v>15.59375</v>
      </c>
      <c r="D1500">
        <v>0.90708477485470396</v>
      </c>
      <c r="E1500" s="6">
        <v>101.28454797276223</v>
      </c>
      <c r="F1500" s="10">
        <v>147.36743801258908</v>
      </c>
      <c r="G1500" s="10">
        <v>142.69907261120207</v>
      </c>
      <c r="H1500" s="10">
        <v>1.9186212081217291</v>
      </c>
      <c r="I1500" s="10">
        <f t="shared" si="37"/>
        <v>91.873671394133481</v>
      </c>
    </row>
    <row r="1501" spans="1:9" x14ac:dyDescent="0.25">
      <c r="A1501" s="20"/>
      <c r="B1501" s="5">
        <f>DATE(YEAR(siječanj!B1501),MONTH(siječanj!B1501)+9,DAY(siječanj!B1501))</f>
        <v>43754</v>
      </c>
      <c r="C1501" s="9">
        <v>15.6041666666667</v>
      </c>
      <c r="D1501">
        <v>0.90708477485470396</v>
      </c>
      <c r="E1501" s="6">
        <v>101.22423680617389</v>
      </c>
      <c r="F1501" s="10">
        <v>147.52349972212832</v>
      </c>
      <c r="G1501" s="10">
        <v>144.2765929133671</v>
      </c>
      <c r="H1501" s="10">
        <v>2.0829055739738651</v>
      </c>
      <c r="I1501" s="10">
        <f t="shared" si="37"/>
        <v>91.818964053167477</v>
      </c>
    </row>
    <row r="1502" spans="1:9" x14ac:dyDescent="0.25">
      <c r="A1502" s="20"/>
      <c r="B1502" s="5">
        <f>DATE(YEAR(siječanj!B1502),MONTH(siječanj!B1502)+9,DAY(siječanj!B1502))</f>
        <v>43754</v>
      </c>
      <c r="C1502" s="9">
        <v>15.6145833333333</v>
      </c>
      <c r="D1502">
        <v>0.90708477485470396</v>
      </c>
      <c r="E1502" s="6">
        <v>103.24444647541576</v>
      </c>
      <c r="F1502" s="10">
        <v>146.8055211391771</v>
      </c>
      <c r="G1502" s="10">
        <v>145.35569222970793</v>
      </c>
      <c r="H1502" s="10">
        <v>2.3939989697078361</v>
      </c>
      <c r="I1502" s="10">
        <f t="shared" si="37"/>
        <v>93.651465486151039</v>
      </c>
    </row>
    <row r="1503" spans="1:9" x14ac:dyDescent="0.25">
      <c r="A1503" s="20"/>
      <c r="B1503" s="5">
        <f>DATE(YEAR(siječanj!B1503),MONTH(siječanj!B1503)+9,DAY(siječanj!B1503))</f>
        <v>43754</v>
      </c>
      <c r="C1503" s="9">
        <v>15.625</v>
      </c>
      <c r="D1503">
        <v>0.90708477485470396</v>
      </c>
      <c r="E1503" s="6">
        <v>103.90043736963682</v>
      </c>
      <c r="F1503" s="10">
        <v>145.18427982501623</v>
      </c>
      <c r="G1503" s="10">
        <v>140.7069019172562</v>
      </c>
      <c r="H1503" s="10">
        <v>2.3215043888176998</v>
      </c>
      <c r="I1503" s="10">
        <f t="shared" si="37"/>
        <v>94.246504838742283</v>
      </c>
    </row>
    <row r="1504" spans="1:9" x14ac:dyDescent="0.25">
      <c r="A1504" s="20"/>
      <c r="B1504" s="5">
        <f>DATE(YEAR(siječanj!B1504),MONTH(siječanj!B1504)+9,DAY(siječanj!B1504))</f>
        <v>43754</v>
      </c>
      <c r="C1504" s="9">
        <v>15.6354166666667</v>
      </c>
      <c r="D1504">
        <v>0.90708477485470396</v>
      </c>
      <c r="E1504" s="6">
        <v>104.75627464187782</v>
      </c>
      <c r="F1504" s="10">
        <v>144.4904505915737</v>
      </c>
      <c r="G1504" s="10">
        <v>137.89955543833233</v>
      </c>
      <c r="H1504" s="10">
        <v>2.2442295276695852</v>
      </c>
      <c r="I1504" s="10">
        <f t="shared" si="37"/>
        <v>95.022821798145273</v>
      </c>
    </row>
    <row r="1505" spans="1:9" x14ac:dyDescent="0.25">
      <c r="A1505" s="20"/>
      <c r="B1505" s="5">
        <f>DATE(YEAR(siječanj!B1505),MONTH(siječanj!B1505)+9,DAY(siječanj!B1505))</f>
        <v>43754</v>
      </c>
      <c r="C1505" s="9">
        <v>15.6458333333333</v>
      </c>
      <c r="D1505">
        <v>0.90708477485470396</v>
      </c>
      <c r="E1505" s="6">
        <v>106.51538970898385</v>
      </c>
      <c r="F1505" s="10">
        <v>140.35284063697077</v>
      </c>
      <c r="G1505" s="10">
        <v>142.13455032481693</v>
      </c>
      <c r="H1505" s="10">
        <v>2.0149581621445298</v>
      </c>
      <c r="I1505" s="10">
        <f t="shared" si="37"/>
        <v>96.618488292734668</v>
      </c>
    </row>
    <row r="1506" spans="1:9" x14ac:dyDescent="0.25">
      <c r="A1506" s="20"/>
      <c r="B1506" s="5">
        <f>DATE(YEAR(siječanj!B1506),MONTH(siječanj!B1506)+9,DAY(siječanj!B1506))</f>
        <v>43754</v>
      </c>
      <c r="C1506" s="9">
        <v>15.65625</v>
      </c>
      <c r="D1506">
        <v>0.90708477485470396</v>
      </c>
      <c r="E1506" s="6">
        <v>106.32555714064402</v>
      </c>
      <c r="F1506" s="10">
        <v>138.95557380333759</v>
      </c>
      <c r="G1506" s="10">
        <v>140.29954081147363</v>
      </c>
      <c r="H1506" s="10">
        <v>2.1572450348965915</v>
      </c>
      <c r="I1506" s="10">
        <f t="shared" si="37"/>
        <v>96.446294060222044</v>
      </c>
    </row>
    <row r="1507" spans="1:9" x14ac:dyDescent="0.25">
      <c r="A1507" s="20"/>
      <c r="B1507" s="5">
        <f>DATE(YEAR(siječanj!B1507),MONTH(siječanj!B1507)+9,DAY(siječanj!B1507))</f>
        <v>43754</v>
      </c>
      <c r="C1507" s="9">
        <v>15.6666666666667</v>
      </c>
      <c r="D1507">
        <v>0.90708477485470396</v>
      </c>
      <c r="E1507" s="6">
        <v>106.4312709282631</v>
      </c>
      <c r="F1507" s="10">
        <v>139.34284636986521</v>
      </c>
      <c r="G1507" s="10">
        <v>133.95509639938248</v>
      </c>
      <c r="H1507" s="10">
        <v>2.1555242140418982</v>
      </c>
      <c r="I1507" s="10">
        <f t="shared" si="37"/>
        <v>96.542185427463536</v>
      </c>
    </row>
    <row r="1508" spans="1:9" x14ac:dyDescent="0.25">
      <c r="A1508" s="20"/>
      <c r="B1508" s="5">
        <f>DATE(YEAR(siječanj!B1508),MONTH(siječanj!B1508)+9,DAY(siječanj!B1508))</f>
        <v>43754</v>
      </c>
      <c r="C1508" s="9">
        <v>15.6770833333333</v>
      </c>
      <c r="D1508">
        <v>0.90708477485470396</v>
      </c>
      <c r="E1508" s="6">
        <v>107.11014329819155</v>
      </c>
      <c r="F1508" s="10">
        <v>136.70051741947097</v>
      </c>
      <c r="G1508" s="10">
        <v>135.99966887125052</v>
      </c>
      <c r="H1508" s="10">
        <v>2.0846734172588897</v>
      </c>
      <c r="I1508" s="10">
        <f t="shared" si="37"/>
        <v>97.157980218295151</v>
      </c>
    </row>
    <row r="1509" spans="1:9" x14ac:dyDescent="0.25">
      <c r="A1509" s="20"/>
      <c r="B1509" s="5">
        <f>DATE(YEAR(siječanj!B1509),MONTH(siječanj!B1509)+9,DAY(siječanj!B1509))</f>
        <v>43754</v>
      </c>
      <c r="C1509" s="9">
        <v>15.6875</v>
      </c>
      <c r="D1509">
        <v>0.90708477485470396</v>
      </c>
      <c r="E1509" s="6">
        <v>109.67080883761838</v>
      </c>
      <c r="F1509" s="10">
        <v>133.6756679101639</v>
      </c>
      <c r="G1509" s="10">
        <v>135.85732709808485</v>
      </c>
      <c r="H1509" s="10">
        <v>1.975316252420408</v>
      </c>
      <c r="I1509" s="10">
        <f t="shared" si="37"/>
        <v>99.48072094260435</v>
      </c>
    </row>
    <row r="1510" spans="1:9" x14ac:dyDescent="0.25">
      <c r="A1510" s="20"/>
      <c r="B1510" s="5">
        <f>DATE(YEAR(siječanj!B1510),MONTH(siječanj!B1510)+9,DAY(siječanj!B1510))</f>
        <v>43754</v>
      </c>
      <c r="C1510" s="9">
        <v>15.6979166666667</v>
      </c>
      <c r="D1510">
        <v>0.90708477485470396</v>
      </c>
      <c r="E1510" s="6">
        <v>110.74480680078551</v>
      </c>
      <c r="F1510" s="10">
        <v>133.48903923272394</v>
      </c>
      <c r="G1510" s="10">
        <v>133.97093935744138</v>
      </c>
      <c r="H1510" s="10">
        <v>2.4870823717425785</v>
      </c>
      <c r="I1510" s="10">
        <f t="shared" si="37"/>
        <v>100.45492814321821</v>
      </c>
    </row>
    <row r="1511" spans="1:9" x14ac:dyDescent="0.25">
      <c r="A1511" s="20"/>
      <c r="B1511" s="5">
        <f>DATE(YEAR(siječanj!B1511),MONTH(siječanj!B1511)+9,DAY(siječanj!B1511))</f>
        <v>43754</v>
      </c>
      <c r="C1511" s="9">
        <v>15.7083333333333</v>
      </c>
      <c r="D1511">
        <v>0.90708477485470396</v>
      </c>
      <c r="E1511" s="6">
        <v>112.32096535621845</v>
      </c>
      <c r="F1511" s="10">
        <v>132.46385780614673</v>
      </c>
      <c r="G1511" s="10">
        <v>132.29752641072929</v>
      </c>
      <c r="H1511" s="10">
        <v>7.5611177548661042</v>
      </c>
      <c r="I1511" s="10">
        <f t="shared" si="37"/>
        <v>101.88463757160842</v>
      </c>
    </row>
    <row r="1512" spans="1:9" x14ac:dyDescent="0.25">
      <c r="A1512" s="20"/>
      <c r="B1512" s="5">
        <f>DATE(YEAR(siječanj!B1512),MONTH(siječanj!B1512)+9,DAY(siječanj!B1512))</f>
        <v>43754</v>
      </c>
      <c r="C1512" s="9">
        <v>15.71875</v>
      </c>
      <c r="D1512">
        <v>0.90708477485470396</v>
      </c>
      <c r="E1512" s="6">
        <v>115.47640632305807</v>
      </c>
      <c r="F1512" s="10">
        <v>132.42441694564775</v>
      </c>
      <c r="G1512" s="10">
        <v>132.42845659794068</v>
      </c>
      <c r="H1512" s="10">
        <v>20.808181782580331</v>
      </c>
      <c r="I1512" s="10">
        <f t="shared" si="37"/>
        <v>104.74689003058144</v>
      </c>
    </row>
    <row r="1513" spans="1:9" x14ac:dyDescent="0.25">
      <c r="A1513" s="20"/>
      <c r="B1513" s="5">
        <f>DATE(YEAR(siječanj!B1513),MONTH(siječanj!B1513)+9,DAY(siječanj!B1513))</f>
        <v>43754</v>
      </c>
      <c r="C1513" s="9">
        <v>15.7291666666667</v>
      </c>
      <c r="D1513">
        <v>0.90708477485470396</v>
      </c>
      <c r="E1513" s="6">
        <v>119.63507854946612</v>
      </c>
      <c r="F1513" s="10">
        <v>132.29719639043287</v>
      </c>
      <c r="G1513" s="10">
        <v>135.11535324523763</v>
      </c>
      <c r="H1513" s="10">
        <v>33.543939910503305</v>
      </c>
      <c r="I1513" s="10">
        <f t="shared" si="37"/>
        <v>108.51915829076729</v>
      </c>
    </row>
    <row r="1514" spans="1:9" x14ac:dyDescent="0.25">
      <c r="A1514" s="20"/>
      <c r="B1514" s="5">
        <f>DATE(YEAR(siječanj!B1514),MONTH(siječanj!B1514)+9,DAY(siječanj!B1514))</f>
        <v>43754</v>
      </c>
      <c r="C1514" s="9">
        <v>15.7395833333333</v>
      </c>
      <c r="D1514">
        <v>0.90708477485470396</v>
      </c>
      <c r="E1514" s="6">
        <v>124.15072403217245</v>
      </c>
      <c r="F1514" s="10">
        <v>132.62029277304086</v>
      </c>
      <c r="G1514" s="10">
        <v>136.67985237792126</v>
      </c>
      <c r="H1514" s="10">
        <v>49.657510300306754</v>
      </c>
      <c r="I1514" s="10">
        <f t="shared" si="37"/>
        <v>112.61523155677163</v>
      </c>
    </row>
    <row r="1515" spans="1:9" x14ac:dyDescent="0.25">
      <c r="A1515" s="20"/>
      <c r="B1515" s="5">
        <f>DATE(YEAR(siječanj!B1515),MONTH(siječanj!B1515)+9,DAY(siječanj!B1515))</f>
        <v>43754</v>
      </c>
      <c r="C1515" s="9">
        <v>15.75</v>
      </c>
      <c r="D1515">
        <v>0.90708477485470396</v>
      </c>
      <c r="E1515" s="6">
        <v>128.95858455191561</v>
      </c>
      <c r="F1515" s="10">
        <v>133.35861588859299</v>
      </c>
      <c r="G1515" s="10">
        <v>139.4449884319788</v>
      </c>
      <c r="H1515" s="10">
        <v>67.430480246017297</v>
      </c>
      <c r="I1515" s="10">
        <f t="shared" si="37"/>
        <v>116.97636863385567</v>
      </c>
    </row>
    <row r="1516" spans="1:9" x14ac:dyDescent="0.25">
      <c r="A1516" s="20"/>
      <c r="B1516" s="5">
        <f>DATE(YEAR(siječanj!B1516),MONTH(siječanj!B1516)+9,DAY(siječanj!B1516))</f>
        <v>43754</v>
      </c>
      <c r="C1516" s="9">
        <v>15.7604166666667</v>
      </c>
      <c r="D1516">
        <v>0.90708477485470396</v>
      </c>
      <c r="E1516" s="6">
        <v>133.30436751219253</v>
      </c>
      <c r="F1516" s="10">
        <v>131.57289651356837</v>
      </c>
      <c r="G1516" s="10">
        <v>138.99010246594352</v>
      </c>
      <c r="H1516" s="10">
        <v>82.868438359678052</v>
      </c>
      <c r="I1516" s="10">
        <f t="shared" si="37"/>
        <v>120.91836219194587</v>
      </c>
    </row>
    <row r="1517" spans="1:9" x14ac:dyDescent="0.25">
      <c r="A1517" s="20"/>
      <c r="B1517" s="5">
        <f>DATE(YEAR(siječanj!B1517),MONTH(siječanj!B1517)+9,DAY(siječanj!B1517))</f>
        <v>43754</v>
      </c>
      <c r="C1517" s="9">
        <v>15.7708333333333</v>
      </c>
      <c r="D1517">
        <v>0.90708477485470396</v>
      </c>
      <c r="E1517" s="6">
        <v>138.23508381790583</v>
      </c>
      <c r="F1517" s="10">
        <v>129.87200288258012</v>
      </c>
      <c r="G1517" s="10">
        <v>139.45322099011887</v>
      </c>
      <c r="H1517" s="10">
        <v>100.5152131085824</v>
      </c>
      <c r="I1517" s="10">
        <f t="shared" si="37"/>
        <v>125.39093988198624</v>
      </c>
    </row>
    <row r="1518" spans="1:9" x14ac:dyDescent="0.25">
      <c r="A1518" s="20"/>
      <c r="B1518" s="5">
        <f>DATE(YEAR(siječanj!B1518),MONTH(siječanj!B1518)+9,DAY(siječanj!B1518))</f>
        <v>43754</v>
      </c>
      <c r="C1518" s="9">
        <v>15.78125</v>
      </c>
      <c r="D1518">
        <v>0.90708477485470396</v>
      </c>
      <c r="E1518" s="6">
        <v>143.91442471325522</v>
      </c>
      <c r="F1518" s="10">
        <v>128.93515501647119</v>
      </c>
      <c r="G1518" s="10">
        <v>139.69217791415295</v>
      </c>
      <c r="H1518" s="10">
        <v>127.50246038851341</v>
      </c>
      <c r="I1518" s="10">
        <f t="shared" si="37"/>
        <v>130.54258353936734</v>
      </c>
    </row>
    <row r="1519" spans="1:9" x14ac:dyDescent="0.25">
      <c r="A1519" s="20"/>
      <c r="B1519" s="5">
        <f>DATE(YEAR(siječanj!B1519),MONTH(siječanj!B1519)+9,DAY(siječanj!B1519))</f>
        <v>43754</v>
      </c>
      <c r="C1519" s="9">
        <v>15.7916666666667</v>
      </c>
      <c r="D1519">
        <v>0.90708477485470396</v>
      </c>
      <c r="E1519" s="6">
        <v>149.52413052108787</v>
      </c>
      <c r="F1519" s="10">
        <v>126.98478499922508</v>
      </c>
      <c r="G1519" s="10">
        <v>139.06306356263386</v>
      </c>
      <c r="H1519" s="10">
        <v>151.21616114272243</v>
      </c>
      <c r="I1519" s="10">
        <f t="shared" si="37"/>
        <v>135.63106226906635</v>
      </c>
    </row>
    <row r="1520" spans="1:9" x14ac:dyDescent="0.25">
      <c r="A1520" s="20"/>
      <c r="B1520" s="5">
        <f>DATE(YEAR(siječanj!B1520),MONTH(siječanj!B1520)+9,DAY(siječanj!B1520))</f>
        <v>43754</v>
      </c>
      <c r="C1520" s="9">
        <v>15.8020833333333</v>
      </c>
      <c r="D1520">
        <v>0.90708477485470396</v>
      </c>
      <c r="E1520" s="6">
        <v>155.91767204632947</v>
      </c>
      <c r="F1520" s="10">
        <v>123.68188284165215</v>
      </c>
      <c r="G1520" s="10">
        <v>139.29260783486959</v>
      </c>
      <c r="H1520" s="10">
        <v>183.74570017036092</v>
      </c>
      <c r="I1520" s="10">
        <f t="shared" si="37"/>
        <v>141.43054644401434</v>
      </c>
    </row>
    <row r="1521" spans="1:9" x14ac:dyDescent="0.25">
      <c r="A1521" s="20"/>
      <c r="B1521" s="5">
        <f>DATE(YEAR(siječanj!B1521),MONTH(siječanj!B1521)+9,DAY(siječanj!B1521))</f>
        <v>43754</v>
      </c>
      <c r="C1521" s="9">
        <v>15.8125</v>
      </c>
      <c r="D1521">
        <v>0.90708477485470396</v>
      </c>
      <c r="E1521" s="6">
        <v>158.21063494128899</v>
      </c>
      <c r="F1521" s="10">
        <v>121.04036060876686</v>
      </c>
      <c r="G1521" s="10">
        <v>137.52492386890961</v>
      </c>
      <c r="H1521" s="10">
        <v>199.50551381343814</v>
      </c>
      <c r="I1521" s="10">
        <f t="shared" si="37"/>
        <v>143.51045817533887</v>
      </c>
    </row>
    <row r="1522" spans="1:9" x14ac:dyDescent="0.25">
      <c r="A1522" s="20"/>
      <c r="B1522" s="5">
        <f>DATE(YEAR(siječanj!B1522),MONTH(siječanj!B1522)+9,DAY(siječanj!B1522))</f>
        <v>43754</v>
      </c>
      <c r="C1522" s="9">
        <v>15.8229166666667</v>
      </c>
      <c r="D1522">
        <v>0.90708477485470396</v>
      </c>
      <c r="E1522" s="6">
        <v>158.20397825931883</v>
      </c>
      <c r="F1522" s="10">
        <v>116.36892842036653</v>
      </c>
      <c r="G1522" s="10">
        <v>132.75705648684166</v>
      </c>
      <c r="H1522" s="10">
        <v>217.46540992544416</v>
      </c>
      <c r="I1522" s="10">
        <f t="shared" si="37"/>
        <v>143.50442000047269</v>
      </c>
    </row>
    <row r="1523" spans="1:9" x14ac:dyDescent="0.25">
      <c r="A1523" s="20"/>
      <c r="B1523" s="5">
        <f>DATE(YEAR(siječanj!B1523),MONTH(siječanj!B1523)+9,DAY(siječanj!B1523))</f>
        <v>43754</v>
      </c>
      <c r="C1523" s="9">
        <v>15.8333333333333</v>
      </c>
      <c r="D1523">
        <v>0.90708477485470396</v>
      </c>
      <c r="E1523" s="6">
        <v>158.11208209964849</v>
      </c>
      <c r="F1523" s="10">
        <v>111.12589473492706</v>
      </c>
      <c r="G1523" s="10">
        <v>123.63902671065644</v>
      </c>
      <c r="H1523" s="10">
        <v>223.4102266829953</v>
      </c>
      <c r="I1523" s="10">
        <f t="shared" si="37"/>
        <v>143.42106239316811</v>
      </c>
    </row>
    <row r="1524" spans="1:9" x14ac:dyDescent="0.25">
      <c r="A1524" s="20"/>
      <c r="B1524" s="5">
        <f>DATE(YEAR(siječanj!B1524),MONTH(siječanj!B1524)+9,DAY(siječanj!B1524))</f>
        <v>43754</v>
      </c>
      <c r="C1524" s="9">
        <v>15.84375</v>
      </c>
      <c r="D1524">
        <v>0.90708477485470396</v>
      </c>
      <c r="E1524" s="6">
        <v>156.87789296097037</v>
      </c>
      <c r="F1524" s="10">
        <v>93.854839450960199</v>
      </c>
      <c r="G1524" s="10">
        <v>106.21238697623686</v>
      </c>
      <c r="H1524" s="10">
        <v>223.9529685781792</v>
      </c>
      <c r="I1524" s="10">
        <f t="shared" si="37"/>
        <v>142.30154821618217</v>
      </c>
    </row>
    <row r="1525" spans="1:9" x14ac:dyDescent="0.25">
      <c r="A1525" s="20"/>
      <c r="B1525" s="5">
        <f>DATE(YEAR(siječanj!B1525),MONTH(siječanj!B1525)+9,DAY(siječanj!B1525))</f>
        <v>43754</v>
      </c>
      <c r="C1525" s="9">
        <v>15.8541666666667</v>
      </c>
      <c r="D1525">
        <v>0.90708477485470396</v>
      </c>
      <c r="E1525" s="6">
        <v>156.47779024226222</v>
      </c>
      <c r="F1525" s="10">
        <v>87.414508549624472</v>
      </c>
      <c r="G1525" s="10">
        <v>100.17129085711338</v>
      </c>
      <c r="H1525" s="10">
        <v>224.04889833796486</v>
      </c>
      <c r="I1525" s="10">
        <f t="shared" si="37"/>
        <v>141.93862113166401</v>
      </c>
    </row>
    <row r="1526" spans="1:9" x14ac:dyDescent="0.25">
      <c r="A1526" s="20"/>
      <c r="B1526" s="5">
        <f>DATE(YEAR(siječanj!B1526),MONTH(siječanj!B1526)+9,DAY(siječanj!B1526))</f>
        <v>43754</v>
      </c>
      <c r="C1526" s="9">
        <v>15.8645833333333</v>
      </c>
      <c r="D1526">
        <v>0.90708477485470396</v>
      </c>
      <c r="E1526" s="6">
        <v>155.66176401790287</v>
      </c>
      <c r="F1526" s="10">
        <v>84.182677803236643</v>
      </c>
      <c r="G1526" s="10">
        <v>96.117753433250741</v>
      </c>
      <c r="H1526" s="10">
        <v>225.00032618184312</v>
      </c>
      <c r="I1526" s="10">
        <f t="shared" si="37"/>
        <v>141.19841616766547</v>
      </c>
    </row>
    <row r="1527" spans="1:9" x14ac:dyDescent="0.25">
      <c r="A1527" s="20"/>
      <c r="B1527" s="5">
        <f>DATE(YEAR(siječanj!B1527),MONTH(siječanj!B1527)+9,DAY(siječanj!B1527))</f>
        <v>43754</v>
      </c>
      <c r="C1527" s="9">
        <v>15.875</v>
      </c>
      <c r="D1527">
        <v>0.90708477485470396</v>
      </c>
      <c r="E1527" s="6">
        <v>152.61071562727429</v>
      </c>
      <c r="F1527" s="10">
        <v>81.523443906834274</v>
      </c>
      <c r="G1527" s="10">
        <v>88.981413995426934</v>
      </c>
      <c r="H1527" s="10">
        <v>226.40513529468461</v>
      </c>
      <c r="I1527" s="10">
        <f t="shared" si="37"/>
        <v>138.43085662518135</v>
      </c>
    </row>
    <row r="1528" spans="1:9" x14ac:dyDescent="0.25">
      <c r="A1528" s="20"/>
      <c r="B1528" s="5">
        <f>DATE(YEAR(siječanj!B1528),MONTH(siječanj!B1528)+9,DAY(siječanj!B1528))</f>
        <v>43754</v>
      </c>
      <c r="C1528" s="9">
        <v>15.8854166666667</v>
      </c>
      <c r="D1528">
        <v>0.90708477485470396</v>
      </c>
      <c r="E1528" s="6">
        <v>157.81513313533529</v>
      </c>
      <c r="F1528" s="10">
        <v>77.382715447234105</v>
      </c>
      <c r="G1528" s="10">
        <v>73.607723792279742</v>
      </c>
      <c r="H1528" s="10">
        <v>232.45771845826087</v>
      </c>
      <c r="I1528" s="10">
        <f t="shared" si="37"/>
        <v>143.15170450873075</v>
      </c>
    </row>
    <row r="1529" spans="1:9" x14ac:dyDescent="0.25">
      <c r="A1529" s="20"/>
      <c r="B1529" s="5">
        <f>DATE(YEAR(siječanj!B1529),MONTH(siječanj!B1529)+9,DAY(siječanj!B1529))</f>
        <v>43754</v>
      </c>
      <c r="C1529" s="9">
        <v>15.8958333333333</v>
      </c>
      <c r="D1529">
        <v>0.90708477485470396</v>
      </c>
      <c r="E1529" s="6">
        <v>160.01435851287692</v>
      </c>
      <c r="F1529" s="10">
        <v>73.369331961967092</v>
      </c>
      <c r="G1529" s="10">
        <v>63.613177444428857</v>
      </c>
      <c r="H1529" s="10">
        <v>236.51624242878196</v>
      </c>
      <c r="I1529" s="10">
        <f t="shared" si="37"/>
        <v>145.14658836517285</v>
      </c>
    </row>
    <row r="1530" spans="1:9" x14ac:dyDescent="0.25">
      <c r="A1530" s="20"/>
      <c r="B1530" s="5">
        <f>DATE(YEAR(siječanj!B1530),MONTH(siječanj!B1530)+9,DAY(siječanj!B1530))</f>
        <v>43754</v>
      </c>
      <c r="C1530" s="9">
        <v>15.90625</v>
      </c>
      <c r="D1530">
        <v>0.90708477485470396</v>
      </c>
      <c r="E1530" s="6">
        <v>156.67357967736356</v>
      </c>
      <c r="F1530" s="10">
        <v>71.819085802112369</v>
      </c>
      <c r="G1530" s="10">
        <v>60.048624271048006</v>
      </c>
      <c r="H1530" s="10">
        <v>237.83849215968786</v>
      </c>
      <c r="I1530" s="10">
        <f t="shared" si="37"/>
        <v>142.11621874732185</v>
      </c>
    </row>
    <row r="1531" spans="1:9" x14ac:dyDescent="0.25">
      <c r="A1531" s="20"/>
      <c r="B1531" s="5">
        <f>DATE(YEAR(siječanj!B1531),MONTH(siječanj!B1531)+9,DAY(siječanj!B1531))</f>
        <v>43754</v>
      </c>
      <c r="C1531" s="9">
        <v>15.9166666666667</v>
      </c>
      <c r="D1531">
        <v>0.90708477485470396</v>
      </c>
      <c r="E1531" s="6">
        <v>151.66000822888776</v>
      </c>
      <c r="F1531" s="10">
        <v>71.242627945939844</v>
      </c>
      <c r="G1531" s="10">
        <v>57.425834004080116</v>
      </c>
      <c r="H1531" s="10">
        <v>236.172545480715</v>
      </c>
      <c r="I1531" s="10">
        <f t="shared" si="37"/>
        <v>137.56848441876321</v>
      </c>
    </row>
    <row r="1532" spans="1:9" x14ac:dyDescent="0.25">
      <c r="A1532" s="20"/>
      <c r="B1532" s="5">
        <f>DATE(YEAR(siječanj!B1532),MONTH(siječanj!B1532)+9,DAY(siječanj!B1532))</f>
        <v>43754</v>
      </c>
      <c r="C1532" s="9">
        <v>15.9270833333333</v>
      </c>
      <c r="D1532">
        <v>0.90708477485470396</v>
      </c>
      <c r="E1532" s="6">
        <v>144.48572307754904</v>
      </c>
      <c r="F1532" s="10">
        <v>70.065362208088814</v>
      </c>
      <c r="G1532" s="10">
        <v>55.021541690478415</v>
      </c>
      <c r="H1532" s="10">
        <v>237.54123336324383</v>
      </c>
      <c r="I1532" s="10">
        <f t="shared" si="37"/>
        <v>131.06079958751766</v>
      </c>
    </row>
    <row r="1533" spans="1:9" x14ac:dyDescent="0.25">
      <c r="A1533" s="20"/>
      <c r="B1533" s="5">
        <f>DATE(YEAR(siječanj!B1533),MONTH(siječanj!B1533)+9,DAY(siječanj!B1533))</f>
        <v>43754</v>
      </c>
      <c r="C1533" s="9">
        <v>15.9375</v>
      </c>
      <c r="D1533">
        <v>0.90708477485470396</v>
      </c>
      <c r="E1533" s="6">
        <v>134.47693816991386</v>
      </c>
      <c r="F1533" s="10">
        <v>66.904089142333092</v>
      </c>
      <c r="G1533" s="10">
        <v>53.139537154851467</v>
      </c>
      <c r="H1533" s="10">
        <v>236.87447330973038</v>
      </c>
      <c r="I1533" s="10">
        <f t="shared" si="37"/>
        <v>121.98198318300626</v>
      </c>
    </row>
    <row r="1534" spans="1:9" x14ac:dyDescent="0.25">
      <c r="A1534" s="20"/>
      <c r="B1534" s="5">
        <f>DATE(YEAR(siječanj!B1534),MONTH(siječanj!B1534)+9,DAY(siječanj!B1534))</f>
        <v>43754</v>
      </c>
      <c r="C1534" s="9">
        <v>15.9479166666667</v>
      </c>
      <c r="D1534">
        <v>0.90708477485470396</v>
      </c>
      <c r="E1534" s="6">
        <v>122.3178355376849</v>
      </c>
      <c r="F1534" s="10">
        <v>64.915261576974558</v>
      </c>
      <c r="G1534" s="10">
        <v>52.200772649672359</v>
      </c>
      <c r="H1534" s="10">
        <v>235.13983486386081</v>
      </c>
      <c r="I1534" s="10">
        <f t="shared" si="37"/>
        <v>110.95264630941561</v>
      </c>
    </row>
    <row r="1535" spans="1:9" x14ac:dyDescent="0.25">
      <c r="A1535" s="20"/>
      <c r="B1535" s="5">
        <f>DATE(YEAR(siječanj!B1535),MONTH(siječanj!B1535)+9,DAY(siječanj!B1535))</f>
        <v>43754</v>
      </c>
      <c r="C1535" s="9">
        <v>15.9583333333333</v>
      </c>
      <c r="D1535">
        <v>0.90708477485470396</v>
      </c>
      <c r="E1535" s="6">
        <v>110.82195522349934</v>
      </c>
      <c r="F1535" s="10">
        <v>62.821079113061188</v>
      </c>
      <c r="G1535" s="10">
        <v>51.226629418288233</v>
      </c>
      <c r="H1535" s="10">
        <v>234.98078899684307</v>
      </c>
      <c r="I1535" s="10">
        <f t="shared" si="37"/>
        <v>100.52490830286598</v>
      </c>
    </row>
    <row r="1536" spans="1:9" x14ac:dyDescent="0.25">
      <c r="A1536" s="20"/>
      <c r="B1536" s="5">
        <f>DATE(YEAR(siječanj!B1536),MONTH(siječanj!B1536)+9,DAY(siječanj!B1536))</f>
        <v>43754</v>
      </c>
      <c r="C1536" s="9">
        <v>15.96875</v>
      </c>
      <c r="D1536">
        <v>0.90708477485470396</v>
      </c>
      <c r="E1536" s="6">
        <v>100.73790593466228</v>
      </c>
      <c r="F1536" s="10">
        <v>61.017559777080699</v>
      </c>
      <c r="G1536" s="10">
        <v>50.849396826108425</v>
      </c>
      <c r="H1536" s="10">
        <v>234.91905054677201</v>
      </c>
      <c r="I1536" s="10">
        <f t="shared" si="37"/>
        <v>91.37782072407748</v>
      </c>
    </row>
    <row r="1537" spans="1:9" x14ac:dyDescent="0.25">
      <c r="A1537" s="20"/>
      <c r="B1537" s="5">
        <f>DATE(YEAR(siječanj!B1537),MONTH(siječanj!B1537)+9,DAY(siječanj!B1537))</f>
        <v>43754</v>
      </c>
      <c r="C1537" s="9">
        <v>15.9791666666667</v>
      </c>
      <c r="D1537">
        <v>0.90708477485470396</v>
      </c>
      <c r="E1537" s="6">
        <v>91.700940013862891</v>
      </c>
      <c r="F1537" s="10">
        <v>60.581145672347141</v>
      </c>
      <c r="G1537" s="10">
        <v>51.017050404067447</v>
      </c>
      <c r="H1537" s="10">
        <v>234.67886997740999</v>
      </c>
      <c r="I1537" s="10">
        <f t="shared" si="37"/>
        <v>83.180526526439536</v>
      </c>
    </row>
    <row r="1538" spans="1:9" ht="15.75" thickBot="1" x14ac:dyDescent="0.3">
      <c r="A1538" s="20"/>
      <c r="B1538" s="5">
        <f>DATE(YEAR(siječanj!B1538),MONTH(siječanj!B1538)+9,DAY(siječanj!B1538))</f>
        <v>43754</v>
      </c>
      <c r="C1538" s="9">
        <v>15.9895833333333</v>
      </c>
      <c r="D1538">
        <v>0.90708477485470396</v>
      </c>
      <c r="E1538" s="6">
        <v>83.86079309960175</v>
      </c>
      <c r="F1538" s="10">
        <v>58.663120612337366</v>
      </c>
      <c r="G1538" s="10">
        <v>49.898349713465365</v>
      </c>
      <c r="H1538" s="10">
        <v>235.68263378624744</v>
      </c>
      <c r="I1538" s="10">
        <f t="shared" si="37"/>
        <v>76.068848627889167</v>
      </c>
    </row>
    <row r="1539" spans="1:9" x14ac:dyDescent="0.25">
      <c r="A1539" s="19">
        <f t="shared" ref="A1539" si="38">A1443+1</f>
        <v>290</v>
      </c>
      <c r="B1539" s="5">
        <f>DATE(YEAR(siječanj!B1539),MONTH(siječanj!B1539)+9,DAY(siječanj!B1539))</f>
        <v>43755</v>
      </c>
      <c r="C1539" s="9">
        <v>16</v>
      </c>
      <c r="D1539">
        <v>0.90672043955872483</v>
      </c>
      <c r="E1539" s="6">
        <v>76.441920051239222</v>
      </c>
      <c r="F1539" s="10">
        <v>57.848283752554771</v>
      </c>
      <c r="G1539" s="10">
        <v>49.397323690960086</v>
      </c>
      <c r="H1539" s="10">
        <v>236.54715617505474</v>
      </c>
      <c r="I1539" s="10">
        <f t="shared" si="37"/>
        <v>69.311451349572536</v>
      </c>
    </row>
    <row r="1540" spans="1:9" x14ac:dyDescent="0.25">
      <c r="A1540" s="20"/>
      <c r="B1540" s="5">
        <f>DATE(YEAR(siječanj!B1540),MONTH(siječanj!B1540)+9,DAY(siječanj!B1540))</f>
        <v>43755</v>
      </c>
      <c r="C1540" s="9">
        <v>16.0104166666667</v>
      </c>
      <c r="D1540">
        <v>0.90672043955872483</v>
      </c>
      <c r="E1540" s="6">
        <v>70.82467609206725</v>
      </c>
      <c r="F1540" s="10">
        <v>57.566434314420995</v>
      </c>
      <c r="G1540" s="10">
        <v>49.777767422346159</v>
      </c>
      <c r="H1540" s="10">
        <v>236.60220543429179</v>
      </c>
      <c r="I1540" s="10">
        <f t="shared" ref="I1540:I1603" si="39">D1540*E1540</f>
        <v>64.218181437803523</v>
      </c>
    </row>
    <row r="1541" spans="1:9" x14ac:dyDescent="0.25">
      <c r="A1541" s="20"/>
      <c r="B1541" s="5">
        <f>DATE(YEAR(siječanj!B1541),MONTH(siječanj!B1541)+9,DAY(siječanj!B1541))</f>
        <v>43755</v>
      </c>
      <c r="C1541" s="9">
        <v>16.0208333333333</v>
      </c>
      <c r="D1541">
        <v>0.90672043955872483</v>
      </c>
      <c r="E1541" s="6">
        <v>66.529465451553619</v>
      </c>
      <c r="F1541" s="10">
        <v>57.078041112880456</v>
      </c>
      <c r="G1541" s="10">
        <v>48.863275115642395</v>
      </c>
      <c r="H1541" s="10">
        <v>236.8375657043062</v>
      </c>
      <c r="I1541" s="10">
        <f t="shared" si="39"/>
        <v>60.323626157839698</v>
      </c>
    </row>
    <row r="1542" spans="1:9" x14ac:dyDescent="0.25">
      <c r="A1542" s="20"/>
      <c r="B1542" s="5">
        <f>DATE(YEAR(siječanj!B1542),MONTH(siječanj!B1542)+9,DAY(siječanj!B1542))</f>
        <v>43755</v>
      </c>
      <c r="C1542" s="9">
        <v>16.03125</v>
      </c>
      <c r="D1542">
        <v>0.90672043955872483</v>
      </c>
      <c r="E1542" s="6">
        <v>63.069449023595453</v>
      </c>
      <c r="F1542" s="10">
        <v>56.610955688727636</v>
      </c>
      <c r="G1542" s="10">
        <v>49.111122881353829</v>
      </c>
      <c r="H1542" s="10">
        <v>236.62149863740916</v>
      </c>
      <c r="I1542" s="10">
        <f t="shared" si="39"/>
        <v>57.186358541401056</v>
      </c>
    </row>
    <row r="1543" spans="1:9" x14ac:dyDescent="0.25">
      <c r="A1543" s="20"/>
      <c r="B1543" s="5">
        <f>DATE(YEAR(siječanj!B1543),MONTH(siječanj!B1543)+9,DAY(siječanj!B1543))</f>
        <v>43755</v>
      </c>
      <c r="C1543" s="9">
        <v>16.0416666666667</v>
      </c>
      <c r="D1543">
        <v>0.90672043955872483</v>
      </c>
      <c r="E1543" s="6">
        <v>59.804451737686342</v>
      </c>
      <c r="F1543" s="10">
        <v>56.209663897032293</v>
      </c>
      <c r="G1543" s="10">
        <v>48.830200381817882</v>
      </c>
      <c r="H1543" s="10">
        <v>236.51341207866687</v>
      </c>
      <c r="I1543" s="10">
        <f t="shared" si="39"/>
        <v>54.225918767163506</v>
      </c>
    </row>
    <row r="1544" spans="1:9" x14ac:dyDescent="0.25">
      <c r="A1544" s="20"/>
      <c r="B1544" s="5">
        <f>DATE(YEAR(siječanj!B1544),MONTH(siječanj!B1544)+9,DAY(siječanj!B1544))</f>
        <v>43755</v>
      </c>
      <c r="C1544" s="9">
        <v>16.0520833333333</v>
      </c>
      <c r="D1544">
        <v>0.90672043955872483</v>
      </c>
      <c r="E1544" s="6">
        <v>58.175767335780137</v>
      </c>
      <c r="F1544" s="10">
        <v>55.367394628425998</v>
      </c>
      <c r="G1544" s="10">
        <v>47.178201719687571</v>
      </c>
      <c r="H1544" s="10">
        <v>236.82149203695067</v>
      </c>
      <c r="I1544" s="10">
        <f t="shared" si="39"/>
        <v>52.749157330364675</v>
      </c>
    </row>
    <row r="1545" spans="1:9" x14ac:dyDescent="0.25">
      <c r="A1545" s="20"/>
      <c r="B1545" s="5">
        <f>DATE(YEAR(siječanj!B1545),MONTH(siječanj!B1545)+9,DAY(siječanj!B1545))</f>
        <v>43755</v>
      </c>
      <c r="C1545" s="9">
        <v>16.0625</v>
      </c>
      <c r="D1545">
        <v>0.90672043955872483</v>
      </c>
      <c r="E1545" s="6">
        <v>56.207175242208876</v>
      </c>
      <c r="F1545" s="10">
        <v>54.983930892326107</v>
      </c>
      <c r="G1545" s="10">
        <v>47.321567043475213</v>
      </c>
      <c r="H1545" s="10">
        <v>236.3566362945092</v>
      </c>
      <c r="I1545" s="10">
        <f t="shared" si="39"/>
        <v>50.964194641969911</v>
      </c>
    </row>
    <row r="1546" spans="1:9" x14ac:dyDescent="0.25">
      <c r="A1546" s="20"/>
      <c r="B1546" s="5">
        <f>DATE(YEAR(siječanj!B1546),MONTH(siječanj!B1546)+9,DAY(siječanj!B1546))</f>
        <v>43755</v>
      </c>
      <c r="C1546" s="9">
        <v>16.0729166666667</v>
      </c>
      <c r="D1546">
        <v>0.90672043955872483</v>
      </c>
      <c r="E1546" s="6">
        <v>54.99856360492123</v>
      </c>
      <c r="F1546" s="10">
        <v>55.047043493460365</v>
      </c>
      <c r="G1546" s="10">
        <v>46.856465640840007</v>
      </c>
      <c r="H1546" s="10">
        <v>236.59369737583347</v>
      </c>
      <c r="I1546" s="10">
        <f t="shared" si="39"/>
        <v>49.868321766952661</v>
      </c>
    </row>
    <row r="1547" spans="1:9" x14ac:dyDescent="0.25">
      <c r="A1547" s="20"/>
      <c r="B1547" s="5">
        <f>DATE(YEAR(siječanj!B1547),MONTH(siječanj!B1547)+9,DAY(siječanj!B1547))</f>
        <v>43755</v>
      </c>
      <c r="C1547" s="9">
        <v>16.0833333333333</v>
      </c>
      <c r="D1547">
        <v>0.90672043955872483</v>
      </c>
      <c r="E1547" s="6">
        <v>53.878944638672465</v>
      </c>
      <c r="F1547" s="10">
        <v>55.068768676922353</v>
      </c>
      <c r="G1547" s="10">
        <v>47.500929237765064</v>
      </c>
      <c r="H1547" s="10">
        <v>236.70000308508662</v>
      </c>
      <c r="I1547" s="10">
        <f t="shared" si="39"/>
        <v>48.853140365737296</v>
      </c>
    </row>
    <row r="1548" spans="1:9" x14ac:dyDescent="0.25">
      <c r="A1548" s="20"/>
      <c r="B1548" s="5">
        <f>DATE(YEAR(siječanj!B1548),MONTH(siječanj!B1548)+9,DAY(siječanj!B1548))</f>
        <v>43755</v>
      </c>
      <c r="C1548" s="9">
        <v>16.09375</v>
      </c>
      <c r="D1548">
        <v>0.90672043955872483</v>
      </c>
      <c r="E1548" s="6">
        <v>52.896619489896331</v>
      </c>
      <c r="F1548" s="10">
        <v>55.147044356408614</v>
      </c>
      <c r="G1548" s="10">
        <v>47.5410403803753</v>
      </c>
      <c r="H1548" s="10">
        <v>236.9031609941417</v>
      </c>
      <c r="I1548" s="10">
        <f t="shared" si="39"/>
        <v>47.962446075049414</v>
      </c>
    </row>
    <row r="1549" spans="1:9" x14ac:dyDescent="0.25">
      <c r="A1549" s="20"/>
      <c r="B1549" s="5">
        <f>DATE(YEAR(siječanj!B1549),MONTH(siječanj!B1549)+9,DAY(siječanj!B1549))</f>
        <v>43755</v>
      </c>
      <c r="C1549" s="9">
        <v>16.1041666666667</v>
      </c>
      <c r="D1549">
        <v>0.90672043955872483</v>
      </c>
      <c r="E1549" s="6">
        <v>52.994042700746164</v>
      </c>
      <c r="F1549" s="10">
        <v>56.035681820938862</v>
      </c>
      <c r="G1549" s="10">
        <v>48.851353761339141</v>
      </c>
      <c r="H1549" s="10">
        <v>236.58758646084482</v>
      </c>
      <c r="I1549" s="10">
        <f t="shared" si="39"/>
        <v>48.050781691614397</v>
      </c>
    </row>
    <row r="1550" spans="1:9" x14ac:dyDescent="0.25">
      <c r="A1550" s="20"/>
      <c r="B1550" s="5">
        <f>DATE(YEAR(siječanj!B1550),MONTH(siječanj!B1550)+9,DAY(siječanj!B1550))</f>
        <v>43755</v>
      </c>
      <c r="C1550" s="9">
        <v>16.1145833333333</v>
      </c>
      <c r="D1550">
        <v>0.90672043955872483</v>
      </c>
      <c r="E1550" s="6">
        <v>52.50968719414967</v>
      </c>
      <c r="F1550" s="10">
        <v>55.961190890760683</v>
      </c>
      <c r="G1550" s="10">
        <v>48.387986373875314</v>
      </c>
      <c r="H1550" s="10">
        <v>236.40010302872608</v>
      </c>
      <c r="I1550" s="10">
        <f t="shared" si="39"/>
        <v>47.611606653770536</v>
      </c>
    </row>
    <row r="1551" spans="1:9" x14ac:dyDescent="0.25">
      <c r="A1551" s="20"/>
      <c r="B1551" s="5">
        <f>DATE(YEAR(siječanj!B1551),MONTH(siječanj!B1551)+9,DAY(siječanj!B1551))</f>
        <v>43755</v>
      </c>
      <c r="C1551" s="9">
        <v>16.125</v>
      </c>
      <c r="D1551">
        <v>0.90672043955872483</v>
      </c>
      <c r="E1551" s="6">
        <v>52.832495571228144</v>
      </c>
      <c r="F1551" s="10">
        <v>55.446103768066308</v>
      </c>
      <c r="G1551" s="10">
        <v>47.896718200633075</v>
      </c>
      <c r="H1551" s="10">
        <v>236.44588386680158</v>
      </c>
      <c r="I1551" s="10">
        <f t="shared" si="39"/>
        <v>47.904303607328366</v>
      </c>
    </row>
    <row r="1552" spans="1:9" x14ac:dyDescent="0.25">
      <c r="A1552" s="20"/>
      <c r="B1552" s="5">
        <f>DATE(YEAR(siječanj!B1552),MONTH(siječanj!B1552)+9,DAY(siječanj!B1552))</f>
        <v>43755</v>
      </c>
      <c r="C1552" s="9">
        <v>16.1354166666667</v>
      </c>
      <c r="D1552">
        <v>0.90672043955872483</v>
      </c>
      <c r="E1552" s="6">
        <v>53.305543850815731</v>
      </c>
      <c r="F1552" s="10">
        <v>55.2241962503103</v>
      </c>
      <c r="G1552" s="10">
        <v>48.212200585876438</v>
      </c>
      <c r="H1552" s="10">
        <v>236.20926599689511</v>
      </c>
      <c r="I1552" s="10">
        <f t="shared" si="39"/>
        <v>48.333226151328525</v>
      </c>
    </row>
    <row r="1553" spans="1:9" x14ac:dyDescent="0.25">
      <c r="A1553" s="20"/>
      <c r="B1553" s="5">
        <f>DATE(YEAR(siječanj!B1553),MONTH(siječanj!B1553)+9,DAY(siječanj!B1553))</f>
        <v>43755</v>
      </c>
      <c r="C1553" s="9">
        <v>16.1458333333333</v>
      </c>
      <c r="D1553">
        <v>0.90672043955872483</v>
      </c>
      <c r="E1553" s="6">
        <v>53.813735758269509</v>
      </c>
      <c r="F1553" s="10">
        <v>55.04673846594455</v>
      </c>
      <c r="G1553" s="10">
        <v>47.396470879385312</v>
      </c>
      <c r="H1553" s="10">
        <v>235.91257046913782</v>
      </c>
      <c r="I1553" s="10">
        <f t="shared" si="39"/>
        <v>48.794014141035198</v>
      </c>
    </row>
    <row r="1554" spans="1:9" x14ac:dyDescent="0.25">
      <c r="A1554" s="20"/>
      <c r="B1554" s="5">
        <f>DATE(YEAR(siječanj!B1554),MONTH(siječanj!B1554)+9,DAY(siječanj!B1554))</f>
        <v>43755</v>
      </c>
      <c r="C1554" s="9">
        <v>16.15625</v>
      </c>
      <c r="D1554">
        <v>0.90672043955872483</v>
      </c>
      <c r="E1554" s="6">
        <v>54.482821634379938</v>
      </c>
      <c r="F1554" s="10">
        <v>54.473435236448751</v>
      </c>
      <c r="G1554" s="10">
        <v>47.334736728144897</v>
      </c>
      <c r="H1554" s="10">
        <v>235.99778911958026</v>
      </c>
      <c r="I1554" s="10">
        <f t="shared" si="39"/>
        <v>49.400687980724584</v>
      </c>
    </row>
    <row r="1555" spans="1:9" x14ac:dyDescent="0.25">
      <c r="A1555" s="20"/>
      <c r="B1555" s="5">
        <f>DATE(YEAR(siječanj!B1555),MONTH(siječanj!B1555)+9,DAY(siječanj!B1555))</f>
        <v>43755</v>
      </c>
      <c r="C1555" s="9">
        <v>16.1666666666667</v>
      </c>
      <c r="D1555">
        <v>0.90672043955872483</v>
      </c>
      <c r="E1555" s="6">
        <v>57.184346574583429</v>
      </c>
      <c r="F1555" s="10">
        <v>54.665502233414095</v>
      </c>
      <c r="G1555" s="10">
        <v>47.7006861799387</v>
      </c>
      <c r="H1555" s="10">
        <v>236.06986249955193</v>
      </c>
      <c r="I1555" s="10">
        <f t="shared" si="39"/>
        <v>51.850215861984751</v>
      </c>
    </row>
    <row r="1556" spans="1:9" x14ac:dyDescent="0.25">
      <c r="A1556" s="20"/>
      <c r="B1556" s="5">
        <f>DATE(YEAR(siječanj!B1556),MONTH(siječanj!B1556)+9,DAY(siječanj!B1556))</f>
        <v>43755</v>
      </c>
      <c r="C1556" s="9">
        <v>16.1770833333333</v>
      </c>
      <c r="D1556">
        <v>0.90672043955872483</v>
      </c>
      <c r="E1556" s="6">
        <v>59.489131879662843</v>
      </c>
      <c r="F1556" s="10">
        <v>54.728747280706543</v>
      </c>
      <c r="G1556" s="10">
        <v>49.119772887590706</v>
      </c>
      <c r="H1556" s="10">
        <v>235.28932317179431</v>
      </c>
      <c r="I1556" s="10">
        <f t="shared" si="39"/>
        <v>53.940011806894844</v>
      </c>
    </row>
    <row r="1557" spans="1:9" x14ac:dyDescent="0.25">
      <c r="A1557" s="20"/>
      <c r="B1557" s="5">
        <f>DATE(YEAR(siječanj!B1557),MONTH(siječanj!B1557)+9,DAY(siječanj!B1557))</f>
        <v>43755</v>
      </c>
      <c r="C1557" s="9">
        <v>16.1875</v>
      </c>
      <c r="D1557">
        <v>0.90672043955872483</v>
      </c>
      <c r="E1557" s="6">
        <v>63.307081452297638</v>
      </c>
      <c r="F1557" s="10">
        <v>54.59282140073109</v>
      </c>
      <c r="G1557" s="10">
        <v>47.464763782454519</v>
      </c>
      <c r="H1557" s="10">
        <v>226.47209723643147</v>
      </c>
      <c r="I1557" s="10">
        <f t="shared" si="39"/>
        <v>57.401824721607312</v>
      </c>
    </row>
    <row r="1558" spans="1:9" x14ac:dyDescent="0.25">
      <c r="A1558" s="20"/>
      <c r="B1558" s="5">
        <f>DATE(YEAR(siječanj!B1558),MONTH(siječanj!B1558)+9,DAY(siječanj!B1558))</f>
        <v>43755</v>
      </c>
      <c r="C1558" s="9">
        <v>16.1979166666667</v>
      </c>
      <c r="D1558">
        <v>0.90672043955872483</v>
      </c>
      <c r="E1558" s="6">
        <v>67.911831775005368</v>
      </c>
      <c r="F1558" s="10">
        <v>55.365223314135775</v>
      </c>
      <c r="G1558" s="10">
        <v>46.976666609178466</v>
      </c>
      <c r="H1558" s="10">
        <v>207.30172971328147</v>
      </c>
      <c r="I1558" s="10">
        <f t="shared" si="39"/>
        <v>61.577045958271043</v>
      </c>
    </row>
    <row r="1559" spans="1:9" x14ac:dyDescent="0.25">
      <c r="A1559" s="20"/>
      <c r="B1559" s="5">
        <f>DATE(YEAR(siječanj!B1559),MONTH(siječanj!B1559)+9,DAY(siječanj!B1559))</f>
        <v>43755</v>
      </c>
      <c r="C1559" s="9">
        <v>16.2083333333333</v>
      </c>
      <c r="D1559">
        <v>0.90672043955872483</v>
      </c>
      <c r="E1559" s="6">
        <v>74.045567152211532</v>
      </c>
      <c r="F1559" s="10">
        <v>56.14840152859265</v>
      </c>
      <c r="G1559" s="10">
        <v>48.00403848683041</v>
      </c>
      <c r="H1559" s="10">
        <v>192.62071667260145</v>
      </c>
      <c r="I1559" s="10">
        <f t="shared" si="39"/>
        <v>67.138629195628312</v>
      </c>
    </row>
    <row r="1560" spans="1:9" x14ac:dyDescent="0.25">
      <c r="A1560" s="20"/>
      <c r="B1560" s="5">
        <f>DATE(YEAR(siječanj!B1560),MONTH(siječanj!B1560)+9,DAY(siječanj!B1560))</f>
        <v>43755</v>
      </c>
      <c r="C1560" s="9">
        <v>16.21875</v>
      </c>
      <c r="D1560">
        <v>0.90672043955872483</v>
      </c>
      <c r="E1560" s="6">
        <v>80.295726963988415</v>
      </c>
      <c r="F1560" s="10">
        <v>60.965135179559823</v>
      </c>
      <c r="G1560" s="10">
        <v>48.034154958661148</v>
      </c>
      <c r="H1560" s="10">
        <v>169.70187307594742</v>
      </c>
      <c r="I1560" s="10">
        <f t="shared" si="39"/>
        <v>72.805776847474931</v>
      </c>
    </row>
    <row r="1561" spans="1:9" x14ac:dyDescent="0.25">
      <c r="A1561" s="20"/>
      <c r="B1561" s="5">
        <f>DATE(YEAR(siječanj!B1561),MONTH(siječanj!B1561)+9,DAY(siječanj!B1561))</f>
        <v>43755</v>
      </c>
      <c r="C1561" s="9">
        <v>16.2291666666667</v>
      </c>
      <c r="D1561">
        <v>0.90672043955872483</v>
      </c>
      <c r="E1561" s="6">
        <v>85.196075260230742</v>
      </c>
      <c r="F1561" s="10">
        <v>66.632478193578876</v>
      </c>
      <c r="G1561" s="10">
        <v>50.424069396466805</v>
      </c>
      <c r="H1561" s="10">
        <v>143.45857767106693</v>
      </c>
      <c r="I1561" s="10">
        <f t="shared" si="39"/>
        <v>77.249022808634621</v>
      </c>
    </row>
    <row r="1562" spans="1:9" x14ac:dyDescent="0.25">
      <c r="A1562" s="20"/>
      <c r="B1562" s="5">
        <f>DATE(YEAR(siječanj!B1562),MONTH(siječanj!B1562)+9,DAY(siječanj!B1562))</f>
        <v>43755</v>
      </c>
      <c r="C1562" s="9">
        <v>16.2395833333333</v>
      </c>
      <c r="D1562">
        <v>0.90672043955872483</v>
      </c>
      <c r="E1562" s="6">
        <v>90.787712931287345</v>
      </c>
      <c r="F1562" s="10">
        <v>68.11723574849195</v>
      </c>
      <c r="G1562" s="10">
        <v>53.885360360822233</v>
      </c>
      <c r="H1562" s="10">
        <v>112.93569984781256</v>
      </c>
      <c r="I1562" s="10">
        <f t="shared" si="39"/>
        <v>82.319074975588194</v>
      </c>
    </row>
    <row r="1563" spans="1:9" x14ac:dyDescent="0.25">
      <c r="A1563" s="20"/>
      <c r="B1563" s="5">
        <f>DATE(YEAR(siječanj!B1563),MONTH(siječanj!B1563)+9,DAY(siječanj!B1563))</f>
        <v>43755</v>
      </c>
      <c r="C1563" s="9">
        <v>16.25</v>
      </c>
      <c r="D1563">
        <v>0.90672043955872483</v>
      </c>
      <c r="E1563" s="6">
        <v>95.845773766762775</v>
      </c>
      <c r="F1563" s="10">
        <v>72.610728530133116</v>
      </c>
      <c r="G1563" s="10">
        <v>65.212846579269083</v>
      </c>
      <c r="H1563" s="10">
        <v>66.491220206345332</v>
      </c>
      <c r="I1563" s="10">
        <f t="shared" si="39"/>
        <v>86.905322119645248</v>
      </c>
    </row>
    <row r="1564" spans="1:9" x14ac:dyDescent="0.25">
      <c r="A1564" s="20"/>
      <c r="B1564" s="5">
        <f>DATE(YEAR(siječanj!B1564),MONTH(siječanj!B1564)+9,DAY(siječanj!B1564))</f>
        <v>43755</v>
      </c>
      <c r="C1564" s="9">
        <v>16.2604166666667</v>
      </c>
      <c r="D1564">
        <v>0.90672043955872483</v>
      </c>
      <c r="E1564" s="6">
        <v>98.906777400975955</v>
      </c>
      <c r="F1564" s="10">
        <v>89.923548502647094</v>
      </c>
      <c r="G1564" s="10">
        <v>83.575621698642649</v>
      </c>
      <c r="H1564" s="10">
        <v>34.766220955001202</v>
      </c>
      <c r="I1564" s="10">
        <f t="shared" si="39"/>
        <v>89.680796680349872</v>
      </c>
    </row>
    <row r="1565" spans="1:9" x14ac:dyDescent="0.25">
      <c r="A1565" s="20"/>
      <c r="B1565" s="5">
        <f>DATE(YEAR(siječanj!B1565),MONTH(siječanj!B1565)+9,DAY(siječanj!B1565))</f>
        <v>43755</v>
      </c>
      <c r="C1565" s="9">
        <v>16.2708333333333</v>
      </c>
      <c r="D1565">
        <v>0.90672043955872483</v>
      </c>
      <c r="E1565" s="6">
        <v>101.08244630374378</v>
      </c>
      <c r="F1565" s="10">
        <v>99.951344139172306</v>
      </c>
      <c r="G1565" s="10">
        <v>95.476966590716856</v>
      </c>
      <c r="H1565" s="10">
        <v>18.600124509562736</v>
      </c>
      <c r="I1565" s="10">
        <f t="shared" si="39"/>
        <v>91.653520144201764</v>
      </c>
    </row>
    <row r="1566" spans="1:9" x14ac:dyDescent="0.25">
      <c r="A1566" s="20"/>
      <c r="B1566" s="5">
        <f>DATE(YEAR(siječanj!B1566),MONTH(siječanj!B1566)+9,DAY(siječanj!B1566))</f>
        <v>43755</v>
      </c>
      <c r="C1566" s="9">
        <v>16.28125</v>
      </c>
      <c r="D1566">
        <v>0.90672043955872483</v>
      </c>
      <c r="E1566" s="6">
        <v>102.03658726355809</v>
      </c>
      <c r="F1566" s="10">
        <v>109.80383323802225</v>
      </c>
      <c r="G1566" s="10">
        <v>103.83440192058248</v>
      </c>
      <c r="H1566" s="10">
        <v>11.964686316297904</v>
      </c>
      <c r="I1566" s="10">
        <f t="shared" si="39"/>
        <v>92.518659254685574</v>
      </c>
    </row>
    <row r="1567" spans="1:9" x14ac:dyDescent="0.25">
      <c r="A1567" s="20"/>
      <c r="B1567" s="5">
        <f>DATE(YEAR(siječanj!B1567),MONTH(siječanj!B1567)+9,DAY(siječanj!B1567))</f>
        <v>43755</v>
      </c>
      <c r="C1567" s="9">
        <v>16.2916666666667</v>
      </c>
      <c r="D1567">
        <v>0.90672043955872483</v>
      </c>
      <c r="E1567" s="6">
        <v>99.971341259543593</v>
      </c>
      <c r="F1567" s="10">
        <v>116.06642139507612</v>
      </c>
      <c r="G1567" s="10">
        <v>109.80447566831141</v>
      </c>
      <c r="H1567" s="10">
        <v>4.7574563706766009</v>
      </c>
      <c r="I1567" s="10">
        <f t="shared" si="39"/>
        <v>90.646058490128652</v>
      </c>
    </row>
    <row r="1568" spans="1:9" x14ac:dyDescent="0.25">
      <c r="A1568" s="20"/>
      <c r="B1568" s="5">
        <f>DATE(YEAR(siječanj!B1568),MONTH(siječanj!B1568)+9,DAY(siječanj!B1568))</f>
        <v>43755</v>
      </c>
      <c r="C1568" s="9">
        <v>16.3020833333333</v>
      </c>
      <c r="D1568">
        <v>0.90672043955872483</v>
      </c>
      <c r="E1568" s="6">
        <v>97.318822244210935</v>
      </c>
      <c r="F1568" s="10">
        <v>129.13142015529894</v>
      </c>
      <c r="G1568" s="10">
        <v>120.6930232408061</v>
      </c>
      <c r="H1568" s="10">
        <v>3.3632493151590341</v>
      </c>
      <c r="I1568" s="10">
        <f t="shared" si="39"/>
        <v>88.240965282608343</v>
      </c>
    </row>
    <row r="1569" spans="1:9" x14ac:dyDescent="0.25">
      <c r="A1569" s="20"/>
      <c r="B1569" s="5">
        <f>DATE(YEAR(siječanj!B1569),MONTH(siječanj!B1569)+9,DAY(siječanj!B1569))</f>
        <v>43755</v>
      </c>
      <c r="C1569" s="9">
        <v>16.3125</v>
      </c>
      <c r="D1569">
        <v>0.90672043955872483</v>
      </c>
      <c r="E1569" s="6">
        <v>97.117069986473922</v>
      </c>
      <c r="F1569" s="10">
        <v>135.45116886340872</v>
      </c>
      <c r="G1569" s="10">
        <v>133.34281644515218</v>
      </c>
      <c r="H1569" s="10">
        <v>3.8432602868486772</v>
      </c>
      <c r="I1569" s="10">
        <f t="shared" si="39"/>
        <v>88.058032386791083</v>
      </c>
    </row>
    <row r="1570" spans="1:9" x14ac:dyDescent="0.25">
      <c r="A1570" s="20"/>
      <c r="B1570" s="5">
        <f>DATE(YEAR(siječanj!B1570),MONTH(siječanj!B1570)+9,DAY(siječanj!B1570))</f>
        <v>43755</v>
      </c>
      <c r="C1570" s="9">
        <v>16.3229166666667</v>
      </c>
      <c r="D1570">
        <v>0.90672043955872483</v>
      </c>
      <c r="E1570" s="6">
        <v>96.194658946011771</v>
      </c>
      <c r="F1570" s="10">
        <v>139.35576990408794</v>
      </c>
      <c r="G1570" s="10">
        <v>146.51260547686456</v>
      </c>
      <c r="H1570" s="10">
        <v>3.4788824737309385</v>
      </c>
      <c r="I1570" s="10">
        <f t="shared" si="39"/>
        <v>87.221663442729408</v>
      </c>
    </row>
    <row r="1571" spans="1:9" x14ac:dyDescent="0.25">
      <c r="A1571" s="20"/>
      <c r="B1571" s="5">
        <f>DATE(YEAR(siječanj!B1571),MONTH(siječanj!B1571)+9,DAY(siječanj!B1571))</f>
        <v>43755</v>
      </c>
      <c r="C1571" s="9">
        <v>16.3333333333333</v>
      </c>
      <c r="D1571">
        <v>0.90672043955872483</v>
      </c>
      <c r="E1571" s="6">
        <v>97.616061061064428</v>
      </c>
      <c r="F1571" s="10">
        <v>169.45502225800593</v>
      </c>
      <c r="G1571" s="10">
        <v>154.10930988699434</v>
      </c>
      <c r="H1571" s="10">
        <v>2.387249750239373</v>
      </c>
      <c r="I1571" s="10">
        <f t="shared" si="39"/>
        <v>88.510477793279662</v>
      </c>
    </row>
    <row r="1572" spans="1:9" x14ac:dyDescent="0.25">
      <c r="A1572" s="20"/>
      <c r="B1572" s="5">
        <f>DATE(YEAR(siječanj!B1572),MONTH(siječanj!B1572)+9,DAY(siječanj!B1572))</f>
        <v>43755</v>
      </c>
      <c r="C1572" s="9">
        <v>16.34375</v>
      </c>
      <c r="D1572">
        <v>0.90672043955872483</v>
      </c>
      <c r="E1572" s="6">
        <v>98.470983113982953</v>
      </c>
      <c r="F1572" s="10">
        <v>170.93613152328905</v>
      </c>
      <c r="G1572" s="10">
        <v>176.22829903719858</v>
      </c>
      <c r="H1572" s="10">
        <v>2.0853067193525066</v>
      </c>
      <c r="I1572" s="10">
        <f t="shared" si="39"/>
        <v>89.285653092890399</v>
      </c>
    </row>
    <row r="1573" spans="1:9" x14ac:dyDescent="0.25">
      <c r="A1573" s="20"/>
      <c r="B1573" s="5">
        <f>DATE(YEAR(siječanj!B1573),MONTH(siječanj!B1573)+9,DAY(siječanj!B1573))</f>
        <v>43755</v>
      </c>
      <c r="C1573" s="9">
        <v>16.3541666666667</v>
      </c>
      <c r="D1573">
        <v>0.90672043955872483</v>
      </c>
      <c r="E1573" s="6">
        <v>97.879967828428633</v>
      </c>
      <c r="F1573" s="10">
        <v>199.49667658719397</v>
      </c>
      <c r="G1573" s="10">
        <v>181.15880660613982</v>
      </c>
      <c r="H1573" s="10">
        <v>2.4008722483541964</v>
      </c>
      <c r="I1573" s="10">
        <f t="shared" si="39"/>
        <v>88.749767453386653</v>
      </c>
    </row>
    <row r="1574" spans="1:9" x14ac:dyDescent="0.25">
      <c r="A1574" s="20"/>
      <c r="B1574" s="5">
        <f>DATE(YEAR(siječanj!B1574),MONTH(siječanj!B1574)+9,DAY(siječanj!B1574))</f>
        <v>43755</v>
      </c>
      <c r="C1574" s="9">
        <v>16.3645833333333</v>
      </c>
      <c r="D1574">
        <v>0.90672043955872483</v>
      </c>
      <c r="E1574" s="6">
        <v>98.132969390286732</v>
      </c>
      <c r="F1574" s="10">
        <v>186.56522770313924</v>
      </c>
      <c r="G1574" s="10">
        <v>181.51589732764833</v>
      </c>
      <c r="H1574" s="10">
        <v>1.7874156212920962</v>
      </c>
      <c r="I1574" s="10">
        <f t="shared" si="39"/>
        <v>88.979169140763673</v>
      </c>
    </row>
    <row r="1575" spans="1:9" x14ac:dyDescent="0.25">
      <c r="A1575" s="20"/>
      <c r="B1575" s="5">
        <f>DATE(YEAR(siječanj!B1575),MONTH(siječanj!B1575)+9,DAY(siječanj!B1575))</f>
        <v>43755</v>
      </c>
      <c r="C1575" s="9">
        <v>16.375</v>
      </c>
      <c r="D1575">
        <v>0.90672043955872483</v>
      </c>
      <c r="E1575" s="6">
        <v>98.452500051310139</v>
      </c>
      <c r="F1575" s="10">
        <v>205.30862271130948</v>
      </c>
      <c r="G1575" s="10">
        <v>186.91213648529398</v>
      </c>
      <c r="H1575" s="10">
        <v>1.4289526296237434</v>
      </c>
      <c r="I1575" s="10">
        <f t="shared" si="39"/>
        <v>89.268894122179304</v>
      </c>
    </row>
    <row r="1576" spans="1:9" x14ac:dyDescent="0.25">
      <c r="A1576" s="20"/>
      <c r="B1576" s="5">
        <f>DATE(YEAR(siječanj!B1576),MONTH(siječanj!B1576)+9,DAY(siječanj!B1576))</f>
        <v>43755</v>
      </c>
      <c r="C1576" s="9">
        <v>16.3854166666667</v>
      </c>
      <c r="D1576">
        <v>0.90672043955872483</v>
      </c>
      <c r="E1576" s="6">
        <v>99.52671937446523</v>
      </c>
      <c r="F1576" s="10">
        <v>192.5035194351216</v>
      </c>
      <c r="G1576" s="10">
        <v>182.72146736162784</v>
      </c>
      <c r="H1576" s="10">
        <v>1.4150790117214036</v>
      </c>
      <c r="I1576" s="10">
        <f t="shared" si="39"/>
        <v>90.242910739052974</v>
      </c>
    </row>
    <row r="1577" spans="1:9" x14ac:dyDescent="0.25">
      <c r="A1577" s="20"/>
      <c r="B1577" s="5">
        <f>DATE(YEAR(siječanj!B1577),MONTH(siječanj!B1577)+9,DAY(siječanj!B1577))</f>
        <v>43755</v>
      </c>
      <c r="C1577" s="9">
        <v>16.3958333333333</v>
      </c>
      <c r="D1577">
        <v>0.90672043955872483</v>
      </c>
      <c r="E1577" s="6">
        <v>98.951124839642503</v>
      </c>
      <c r="F1577" s="10">
        <v>190.22547762253029</v>
      </c>
      <c r="G1577" s="10">
        <v>184.87973423101766</v>
      </c>
      <c r="H1577" s="10">
        <v>1.5744200195252627</v>
      </c>
      <c r="I1577" s="10">
        <f t="shared" si="39"/>
        <v>89.721007409430911</v>
      </c>
    </row>
    <row r="1578" spans="1:9" x14ac:dyDescent="0.25">
      <c r="A1578" s="20"/>
      <c r="B1578" s="5">
        <f>DATE(YEAR(siječanj!B1578),MONTH(siječanj!B1578)+9,DAY(siječanj!B1578))</f>
        <v>43755</v>
      </c>
      <c r="C1578" s="9">
        <v>16.40625</v>
      </c>
      <c r="D1578">
        <v>0.90672043955872483</v>
      </c>
      <c r="E1578" s="6">
        <v>98.779488459372246</v>
      </c>
      <c r="F1578" s="10">
        <v>177.20580755656567</v>
      </c>
      <c r="G1578" s="10">
        <v>190.89434647953749</v>
      </c>
      <c r="H1578" s="10">
        <v>1.4907851245554726</v>
      </c>
      <c r="I1578" s="10">
        <f t="shared" si="39"/>
        <v>89.565381195267989</v>
      </c>
    </row>
    <row r="1579" spans="1:9" x14ac:dyDescent="0.25">
      <c r="A1579" s="20"/>
      <c r="B1579" s="5">
        <f>DATE(YEAR(siječanj!B1579),MONTH(siječanj!B1579)+9,DAY(siječanj!B1579))</f>
        <v>43755</v>
      </c>
      <c r="C1579" s="9">
        <v>16.4166666666667</v>
      </c>
      <c r="D1579">
        <v>0.90672043955872483</v>
      </c>
      <c r="E1579" s="6">
        <v>99.567383104991123</v>
      </c>
      <c r="F1579" s="10">
        <v>176.92771075958044</v>
      </c>
      <c r="G1579" s="10">
        <v>190.69245412979168</v>
      </c>
      <c r="H1579" s="10">
        <v>1.2863025836331627</v>
      </c>
      <c r="I1579" s="10">
        <f t="shared" si="39"/>
        <v>90.279781374669497</v>
      </c>
    </row>
    <row r="1580" spans="1:9" x14ac:dyDescent="0.25">
      <c r="A1580" s="20"/>
      <c r="B1580" s="5">
        <f>DATE(YEAR(siječanj!B1580),MONTH(siječanj!B1580)+9,DAY(siječanj!B1580))</f>
        <v>43755</v>
      </c>
      <c r="C1580" s="9">
        <v>16.4270833333333</v>
      </c>
      <c r="D1580">
        <v>0.90672043955872483</v>
      </c>
      <c r="E1580" s="6">
        <v>99.60988223739038</v>
      </c>
      <c r="F1580" s="10">
        <v>195.06049687036662</v>
      </c>
      <c r="G1580" s="10">
        <v>186.46208729768813</v>
      </c>
      <c r="H1580" s="10">
        <v>1.3185359593869361</v>
      </c>
      <c r="I1580" s="10">
        <f t="shared" si="39"/>
        <v>90.318316206679427</v>
      </c>
    </row>
    <row r="1581" spans="1:9" x14ac:dyDescent="0.25">
      <c r="A1581" s="20"/>
      <c r="B1581" s="5">
        <f>DATE(YEAR(siječanj!B1581),MONTH(siječanj!B1581)+9,DAY(siječanj!B1581))</f>
        <v>43755</v>
      </c>
      <c r="C1581" s="9">
        <v>16.4375</v>
      </c>
      <c r="D1581">
        <v>0.90672043955872483</v>
      </c>
      <c r="E1581" s="6">
        <v>99.664416206086386</v>
      </c>
      <c r="F1581" s="10">
        <v>188.2040522481789</v>
      </c>
      <c r="G1581" s="10">
        <v>183.56995068802286</v>
      </c>
      <c r="H1581" s="10">
        <v>1.3594754880927655</v>
      </c>
      <c r="I1581" s="10">
        <f t="shared" si="39"/>
        <v>90.367763270746352</v>
      </c>
    </row>
    <row r="1582" spans="1:9" x14ac:dyDescent="0.25">
      <c r="A1582" s="20"/>
      <c r="B1582" s="5">
        <f>DATE(YEAR(siječanj!B1582),MONTH(siječanj!B1582)+9,DAY(siječanj!B1582))</f>
        <v>43755</v>
      </c>
      <c r="C1582" s="9">
        <v>16.4479166666667</v>
      </c>
      <c r="D1582">
        <v>0.90672043955872483</v>
      </c>
      <c r="E1582" s="6">
        <v>101.41010871822667</v>
      </c>
      <c r="F1582" s="10">
        <v>175.80715605855147</v>
      </c>
      <c r="G1582" s="10">
        <v>182.84284842362462</v>
      </c>
      <c r="H1582" s="10">
        <v>1.4571580840048464</v>
      </c>
      <c r="I1582" s="10">
        <f t="shared" si="39"/>
        <v>91.950618352688551</v>
      </c>
    </row>
    <row r="1583" spans="1:9" x14ac:dyDescent="0.25">
      <c r="A1583" s="20"/>
      <c r="B1583" s="5">
        <f>DATE(YEAR(siječanj!B1583),MONTH(siječanj!B1583)+9,DAY(siječanj!B1583))</f>
        <v>43755</v>
      </c>
      <c r="C1583" s="9">
        <v>16.4583333333333</v>
      </c>
      <c r="D1583">
        <v>0.90672043955872483</v>
      </c>
      <c r="E1583" s="6">
        <v>102.02607316045226</v>
      </c>
      <c r="F1583" s="10">
        <v>173.91338068604907</v>
      </c>
      <c r="G1583" s="10">
        <v>183.66365975790964</v>
      </c>
      <c r="H1583" s="10">
        <v>1.3940879987258759</v>
      </c>
      <c r="I1583" s="10">
        <f t="shared" si="39"/>
        <v>92.509125902495882</v>
      </c>
    </row>
    <row r="1584" spans="1:9" x14ac:dyDescent="0.25">
      <c r="A1584" s="20"/>
      <c r="B1584" s="5">
        <f>DATE(YEAR(siječanj!B1584),MONTH(siječanj!B1584)+9,DAY(siječanj!B1584))</f>
        <v>43755</v>
      </c>
      <c r="C1584" s="9">
        <v>16.46875</v>
      </c>
      <c r="D1584">
        <v>0.90672043955872483</v>
      </c>
      <c r="E1584" s="6">
        <v>103.00043034230708</v>
      </c>
      <c r="F1584" s="10">
        <v>168.96243894164286</v>
      </c>
      <c r="G1584" s="10">
        <v>177.44192903058581</v>
      </c>
      <c r="H1584" s="10">
        <v>1.3454107790373757</v>
      </c>
      <c r="I1584" s="10">
        <f t="shared" si="39"/>
        <v>93.392595474714497</v>
      </c>
    </row>
    <row r="1585" spans="1:9" x14ac:dyDescent="0.25">
      <c r="A1585" s="20"/>
      <c r="B1585" s="5">
        <f>DATE(YEAR(siječanj!B1585),MONTH(siječanj!B1585)+9,DAY(siječanj!B1585))</f>
        <v>43755</v>
      </c>
      <c r="C1585" s="9">
        <v>16.4791666666667</v>
      </c>
      <c r="D1585">
        <v>0.90672043955872483</v>
      </c>
      <c r="E1585" s="6">
        <v>103.53607585149781</v>
      </c>
      <c r="F1585" s="10">
        <v>165.68618254298443</v>
      </c>
      <c r="G1585" s="10">
        <v>174.5752808383703</v>
      </c>
      <c r="H1585" s="10">
        <v>1.2688582624573357</v>
      </c>
      <c r="I1585" s="10">
        <f t="shared" si="39"/>
        <v>93.878276206255578</v>
      </c>
    </row>
    <row r="1586" spans="1:9" x14ac:dyDescent="0.25">
      <c r="A1586" s="20"/>
      <c r="B1586" s="5">
        <f>DATE(YEAR(siječanj!B1586),MONTH(siječanj!B1586)+9,DAY(siječanj!B1586))</f>
        <v>43755</v>
      </c>
      <c r="C1586" s="9">
        <v>16.4895833333333</v>
      </c>
      <c r="D1586">
        <v>0.90672043955872483</v>
      </c>
      <c r="E1586" s="6">
        <v>103.37812209936301</v>
      </c>
      <c r="F1586" s="10">
        <v>162.02437939137468</v>
      </c>
      <c r="G1586" s="10">
        <v>169.38943150759499</v>
      </c>
      <c r="H1586" s="10">
        <v>1.2781446922092299</v>
      </c>
      <c r="I1586" s="10">
        <f t="shared" si="39"/>
        <v>93.735056310689956</v>
      </c>
    </row>
    <row r="1587" spans="1:9" x14ac:dyDescent="0.25">
      <c r="A1587" s="20"/>
      <c r="B1587" s="5">
        <f>DATE(YEAR(siječanj!B1587),MONTH(siječanj!B1587)+9,DAY(siječanj!B1587))</f>
        <v>43755</v>
      </c>
      <c r="C1587" s="9">
        <v>16.5</v>
      </c>
      <c r="D1587">
        <v>0.90672043955872483</v>
      </c>
      <c r="E1587" s="6">
        <v>101.81331643264056</v>
      </c>
      <c r="F1587" s="10">
        <v>159.62336734119017</v>
      </c>
      <c r="G1587" s="10">
        <v>169.21560852843598</v>
      </c>
      <c r="H1587" s="10">
        <v>1.3881601710723555</v>
      </c>
      <c r="I1587" s="10">
        <f t="shared" si="39"/>
        <v>92.3162150287354</v>
      </c>
    </row>
    <row r="1588" spans="1:9" x14ac:dyDescent="0.25">
      <c r="A1588" s="20"/>
      <c r="B1588" s="5">
        <f>DATE(YEAR(siječanj!B1588),MONTH(siječanj!B1588)+9,DAY(siječanj!B1588))</f>
        <v>43755</v>
      </c>
      <c r="C1588" s="9">
        <v>16.5104166666667</v>
      </c>
      <c r="D1588">
        <v>0.90672043955872483</v>
      </c>
      <c r="E1588" s="6">
        <v>100.92286560532966</v>
      </c>
      <c r="F1588" s="10">
        <v>158.16804092803341</v>
      </c>
      <c r="G1588" s="10">
        <v>172.61216694031711</v>
      </c>
      <c r="H1588" s="10">
        <v>1.5153988656410253</v>
      </c>
      <c r="I1588" s="10">
        <f t="shared" si="39"/>
        <v>91.508825063190628</v>
      </c>
    </row>
    <row r="1589" spans="1:9" x14ac:dyDescent="0.25">
      <c r="A1589" s="20"/>
      <c r="B1589" s="5">
        <f>DATE(YEAR(siječanj!B1589),MONTH(siječanj!B1589)+9,DAY(siječanj!B1589))</f>
        <v>43755</v>
      </c>
      <c r="C1589" s="9">
        <v>16.5208333333333</v>
      </c>
      <c r="D1589">
        <v>0.90672043955872483</v>
      </c>
      <c r="E1589" s="6">
        <v>100.94421245080652</v>
      </c>
      <c r="F1589" s="10">
        <v>155.12624232399881</v>
      </c>
      <c r="G1589" s="10">
        <v>173.39521527753652</v>
      </c>
      <c r="H1589" s="10">
        <v>1.6007455771703381</v>
      </c>
      <c r="I1589" s="10">
        <f t="shared" si="39"/>
        <v>91.528180684304587</v>
      </c>
    </row>
    <row r="1590" spans="1:9" x14ac:dyDescent="0.25">
      <c r="A1590" s="20"/>
      <c r="B1590" s="5">
        <f>DATE(YEAR(siječanj!B1590),MONTH(siječanj!B1590)+9,DAY(siječanj!B1590))</f>
        <v>43755</v>
      </c>
      <c r="C1590" s="9">
        <v>16.53125</v>
      </c>
      <c r="D1590">
        <v>0.90672043955872483</v>
      </c>
      <c r="E1590" s="6">
        <v>100.10054799261262</v>
      </c>
      <c r="F1590" s="10">
        <v>153.39538375310164</v>
      </c>
      <c r="G1590" s="10">
        <v>172.88105970960163</v>
      </c>
      <c r="H1590" s="10">
        <v>1.7277341524287326</v>
      </c>
      <c r="I1590" s="10">
        <f t="shared" si="39"/>
        <v>90.763212875930947</v>
      </c>
    </row>
    <row r="1591" spans="1:9" x14ac:dyDescent="0.25">
      <c r="A1591" s="20"/>
      <c r="B1591" s="5">
        <f>DATE(YEAR(siječanj!B1591),MONTH(siječanj!B1591)+9,DAY(siječanj!B1591))</f>
        <v>43755</v>
      </c>
      <c r="C1591" s="9">
        <v>16.5416666666667</v>
      </c>
      <c r="D1591">
        <v>0.90672043955872483</v>
      </c>
      <c r="E1591" s="6">
        <v>97.96786164069313</v>
      </c>
      <c r="F1591" s="10">
        <v>153.31380896022063</v>
      </c>
      <c r="G1591" s="10">
        <v>170.43084810535035</v>
      </c>
      <c r="H1591" s="10">
        <v>1.9033379177866792</v>
      </c>
      <c r="I1591" s="10">
        <f t="shared" si="39"/>
        <v>88.829462569477613</v>
      </c>
    </row>
    <row r="1592" spans="1:9" x14ac:dyDescent="0.25">
      <c r="A1592" s="20"/>
      <c r="B1592" s="5">
        <f>DATE(YEAR(siječanj!B1592),MONTH(siječanj!B1592)+9,DAY(siječanj!B1592))</f>
        <v>43755</v>
      </c>
      <c r="C1592" s="9">
        <v>16.5520833333333</v>
      </c>
      <c r="D1592">
        <v>0.90672043955872483</v>
      </c>
      <c r="E1592" s="6">
        <v>96.853045094273085</v>
      </c>
      <c r="F1592" s="10">
        <v>152.48549871398285</v>
      </c>
      <c r="G1592" s="10">
        <v>165.24993188718071</v>
      </c>
      <c r="H1592" s="10">
        <v>1.799507389228036</v>
      </c>
      <c r="I1592" s="10">
        <f t="shared" si="39"/>
        <v>87.818635620480293</v>
      </c>
    </row>
    <row r="1593" spans="1:9" x14ac:dyDescent="0.25">
      <c r="A1593" s="20"/>
      <c r="B1593" s="5">
        <f>DATE(YEAR(siječanj!B1593),MONTH(siječanj!B1593)+9,DAY(siječanj!B1593))</f>
        <v>43755</v>
      </c>
      <c r="C1593" s="9">
        <v>16.5625</v>
      </c>
      <c r="D1593">
        <v>0.90672043955872483</v>
      </c>
      <c r="E1593" s="6">
        <v>96.843285401888593</v>
      </c>
      <c r="F1593" s="10">
        <v>152.54566940499745</v>
      </c>
      <c r="G1593" s="10">
        <v>163.2088675848955</v>
      </c>
      <c r="H1593" s="10">
        <v>1.8164904903957155</v>
      </c>
      <c r="I1593" s="10">
        <f t="shared" si="39"/>
        <v>87.809786307911466</v>
      </c>
    </row>
    <row r="1594" spans="1:9" x14ac:dyDescent="0.25">
      <c r="A1594" s="20"/>
      <c r="B1594" s="5">
        <f>DATE(YEAR(siječanj!B1594),MONTH(siječanj!B1594)+9,DAY(siječanj!B1594))</f>
        <v>43755</v>
      </c>
      <c r="C1594" s="9">
        <v>16.5729166666667</v>
      </c>
      <c r="D1594">
        <v>0.90672043955872483</v>
      </c>
      <c r="E1594" s="6">
        <v>97.183945518983634</v>
      </c>
      <c r="F1594" s="10">
        <v>152.43225134487326</v>
      </c>
      <c r="G1594" s="10">
        <v>159.13180455242298</v>
      </c>
      <c r="H1594" s="10">
        <v>1.8953431041530455</v>
      </c>
      <c r="I1594" s="10">
        <f t="shared" si="39"/>
        <v>88.118669799024005</v>
      </c>
    </row>
    <row r="1595" spans="1:9" x14ac:dyDescent="0.25">
      <c r="A1595" s="20"/>
      <c r="B1595" s="5">
        <f>DATE(YEAR(siječanj!B1595),MONTH(siječanj!B1595)+9,DAY(siječanj!B1595))</f>
        <v>43755</v>
      </c>
      <c r="C1595" s="9">
        <v>16.5833333333333</v>
      </c>
      <c r="D1595">
        <v>0.90672043955872483</v>
      </c>
      <c r="E1595" s="6">
        <v>99.716532089891345</v>
      </c>
      <c r="F1595" s="10">
        <v>149.54862154834902</v>
      </c>
      <c r="G1595" s="10">
        <v>151.79714917114435</v>
      </c>
      <c r="H1595" s="10">
        <v>1.7564928707241643</v>
      </c>
      <c r="I1595" s="10">
        <f t="shared" si="39"/>
        <v>90.415017807817975</v>
      </c>
    </row>
    <row r="1596" spans="1:9" x14ac:dyDescent="0.25">
      <c r="A1596" s="20"/>
      <c r="B1596" s="5">
        <f>DATE(YEAR(siječanj!B1596),MONTH(siječanj!B1596)+9,DAY(siječanj!B1596))</f>
        <v>43755</v>
      </c>
      <c r="C1596" s="9">
        <v>16.59375</v>
      </c>
      <c r="D1596">
        <v>0.90672043955872483</v>
      </c>
      <c r="E1596" s="6">
        <v>101.28454797276223</v>
      </c>
      <c r="F1596" s="10">
        <v>147.36743801258908</v>
      </c>
      <c r="G1596" s="10">
        <v>142.69907261120207</v>
      </c>
      <c r="H1596" s="10">
        <v>1.9186212081217291</v>
      </c>
      <c r="I1596" s="10">
        <f t="shared" si="39"/>
        <v>91.836769858369721</v>
      </c>
    </row>
    <row r="1597" spans="1:9" x14ac:dyDescent="0.25">
      <c r="A1597" s="20"/>
      <c r="B1597" s="5">
        <f>DATE(YEAR(siječanj!B1597),MONTH(siječanj!B1597)+9,DAY(siječanj!B1597))</f>
        <v>43755</v>
      </c>
      <c r="C1597" s="9">
        <v>16.6041666666667</v>
      </c>
      <c r="D1597">
        <v>0.90672043955872483</v>
      </c>
      <c r="E1597" s="6">
        <v>101.22423680617389</v>
      </c>
      <c r="F1597" s="10">
        <v>147.52349972212832</v>
      </c>
      <c r="G1597" s="10">
        <v>144.2765929133671</v>
      </c>
      <c r="H1597" s="10">
        <v>2.0829055739738651</v>
      </c>
      <c r="I1597" s="10">
        <f t="shared" si="39"/>
        <v>91.782084490890441</v>
      </c>
    </row>
    <row r="1598" spans="1:9" x14ac:dyDescent="0.25">
      <c r="A1598" s="20"/>
      <c r="B1598" s="5">
        <f>DATE(YEAR(siječanj!B1598),MONTH(siječanj!B1598)+9,DAY(siječanj!B1598))</f>
        <v>43755</v>
      </c>
      <c r="C1598" s="9">
        <v>16.6145833333333</v>
      </c>
      <c r="D1598">
        <v>0.90672043955872483</v>
      </c>
      <c r="E1598" s="6">
        <v>103.24444647541576</v>
      </c>
      <c r="F1598" s="10">
        <v>146.8055211391771</v>
      </c>
      <c r="G1598" s="10">
        <v>145.35569222970793</v>
      </c>
      <c r="H1598" s="10">
        <v>2.3939989697078361</v>
      </c>
      <c r="I1598" s="10">
        <f t="shared" si="39"/>
        <v>93.613849890186216</v>
      </c>
    </row>
    <row r="1599" spans="1:9" x14ac:dyDescent="0.25">
      <c r="A1599" s="20"/>
      <c r="B1599" s="5">
        <f>DATE(YEAR(siječanj!B1599),MONTH(siječanj!B1599)+9,DAY(siječanj!B1599))</f>
        <v>43755</v>
      </c>
      <c r="C1599" s="9">
        <v>16.625</v>
      </c>
      <c r="D1599">
        <v>0.90672043955872483</v>
      </c>
      <c r="E1599" s="6">
        <v>103.90043736963682</v>
      </c>
      <c r="F1599" s="10">
        <v>145.18427982501623</v>
      </c>
      <c r="G1599" s="10">
        <v>140.7069019172562</v>
      </c>
      <c r="H1599" s="10">
        <v>2.3215043888176998</v>
      </c>
      <c r="I1599" s="10">
        <f t="shared" si="39"/>
        <v>94.208650242140862</v>
      </c>
    </row>
    <row r="1600" spans="1:9" x14ac:dyDescent="0.25">
      <c r="A1600" s="20"/>
      <c r="B1600" s="5">
        <f>DATE(YEAR(siječanj!B1600),MONTH(siječanj!B1600)+9,DAY(siječanj!B1600))</f>
        <v>43755</v>
      </c>
      <c r="C1600" s="9">
        <v>16.6354166666667</v>
      </c>
      <c r="D1600">
        <v>0.90672043955872483</v>
      </c>
      <c r="E1600" s="6">
        <v>104.75627464187782</v>
      </c>
      <c r="F1600" s="10">
        <v>144.4904505915737</v>
      </c>
      <c r="G1600" s="10">
        <v>137.89955543833233</v>
      </c>
      <c r="H1600" s="10">
        <v>2.2442295276695852</v>
      </c>
      <c r="I1600" s="10">
        <f t="shared" si="39"/>
        <v>94.984655389817959</v>
      </c>
    </row>
    <row r="1601" spans="1:9" x14ac:dyDescent="0.25">
      <c r="A1601" s="20"/>
      <c r="B1601" s="5">
        <f>DATE(YEAR(siječanj!B1601),MONTH(siječanj!B1601)+9,DAY(siječanj!B1601))</f>
        <v>43755</v>
      </c>
      <c r="C1601" s="9">
        <v>16.6458333333333</v>
      </c>
      <c r="D1601">
        <v>0.90672043955872483</v>
      </c>
      <c r="E1601" s="6">
        <v>106.51538970898385</v>
      </c>
      <c r="F1601" s="10">
        <v>140.35284063697077</v>
      </c>
      <c r="G1601" s="10">
        <v>142.13455032481693</v>
      </c>
      <c r="H1601" s="10">
        <v>2.0149581621445298</v>
      </c>
      <c r="I1601" s="10">
        <f t="shared" si="39"/>
        <v>96.579680976698711</v>
      </c>
    </row>
    <row r="1602" spans="1:9" x14ac:dyDescent="0.25">
      <c r="A1602" s="20"/>
      <c r="B1602" s="5">
        <f>DATE(YEAR(siječanj!B1602),MONTH(siječanj!B1602)+9,DAY(siječanj!B1602))</f>
        <v>43755</v>
      </c>
      <c r="C1602" s="9">
        <v>16.65625</v>
      </c>
      <c r="D1602">
        <v>0.90672043955872483</v>
      </c>
      <c r="E1602" s="6">
        <v>106.32555714064402</v>
      </c>
      <c r="F1602" s="10">
        <v>138.95557380333759</v>
      </c>
      <c r="G1602" s="10">
        <v>140.29954081147363</v>
      </c>
      <c r="H1602" s="10">
        <v>2.1572450348965915</v>
      </c>
      <c r="I1602" s="10">
        <f t="shared" si="39"/>
        <v>96.407555906891062</v>
      </c>
    </row>
    <row r="1603" spans="1:9" x14ac:dyDescent="0.25">
      <c r="A1603" s="20"/>
      <c r="B1603" s="5">
        <f>DATE(YEAR(siječanj!B1603),MONTH(siječanj!B1603)+9,DAY(siječanj!B1603))</f>
        <v>43755</v>
      </c>
      <c r="C1603" s="9">
        <v>16.6666666666667</v>
      </c>
      <c r="D1603">
        <v>0.90672043955872483</v>
      </c>
      <c r="E1603" s="6">
        <v>106.4312709282631</v>
      </c>
      <c r="F1603" s="10">
        <v>139.34284636986521</v>
      </c>
      <c r="G1603" s="10">
        <v>133.95509639938248</v>
      </c>
      <c r="H1603" s="10">
        <v>2.1555242140418982</v>
      </c>
      <c r="I1603" s="10">
        <f t="shared" si="39"/>
        <v>96.503408758868446</v>
      </c>
    </row>
    <row r="1604" spans="1:9" x14ac:dyDescent="0.25">
      <c r="A1604" s="20"/>
      <c r="B1604" s="5">
        <f>DATE(YEAR(siječanj!B1604),MONTH(siječanj!B1604)+9,DAY(siječanj!B1604))</f>
        <v>43755</v>
      </c>
      <c r="C1604" s="9">
        <v>16.6770833333333</v>
      </c>
      <c r="D1604">
        <v>0.90672043955872483</v>
      </c>
      <c r="E1604" s="6">
        <v>107.11014329819155</v>
      </c>
      <c r="F1604" s="10">
        <v>136.70051741947097</v>
      </c>
      <c r="G1604" s="10">
        <v>135.99966887125052</v>
      </c>
      <c r="H1604" s="10">
        <v>2.0846734172588897</v>
      </c>
      <c r="I1604" s="10">
        <f t="shared" ref="I1604:I1667" si="40">D1604*E1604</f>
        <v>97.118956212534243</v>
      </c>
    </row>
    <row r="1605" spans="1:9" x14ac:dyDescent="0.25">
      <c r="A1605" s="20"/>
      <c r="B1605" s="5">
        <f>DATE(YEAR(siječanj!B1605),MONTH(siječanj!B1605)+9,DAY(siječanj!B1605))</f>
        <v>43755</v>
      </c>
      <c r="C1605" s="9">
        <v>16.6875</v>
      </c>
      <c r="D1605">
        <v>0.90672043955872483</v>
      </c>
      <c r="E1605" s="6">
        <v>109.67080883761838</v>
      </c>
      <c r="F1605" s="10">
        <v>133.6756679101639</v>
      </c>
      <c r="G1605" s="10">
        <v>135.85732709808485</v>
      </c>
      <c r="H1605" s="10">
        <v>1.975316252420408</v>
      </c>
      <c r="I1605" s="10">
        <f t="shared" si="40"/>
        <v>99.440763996006226</v>
      </c>
    </row>
    <row r="1606" spans="1:9" x14ac:dyDescent="0.25">
      <c r="A1606" s="20"/>
      <c r="B1606" s="5">
        <f>DATE(YEAR(siječanj!B1606),MONTH(siječanj!B1606)+9,DAY(siječanj!B1606))</f>
        <v>43755</v>
      </c>
      <c r="C1606" s="9">
        <v>16.6979166666667</v>
      </c>
      <c r="D1606">
        <v>0.90672043955872483</v>
      </c>
      <c r="E1606" s="6">
        <v>110.74480680078551</v>
      </c>
      <c r="F1606" s="10">
        <v>133.48903923272394</v>
      </c>
      <c r="G1606" s="10">
        <v>133.97093935744138</v>
      </c>
      <c r="H1606" s="10">
        <v>2.4870823717425785</v>
      </c>
      <c r="I1606" s="10">
        <f t="shared" si="40"/>
        <v>100.4145799012543</v>
      </c>
    </row>
    <row r="1607" spans="1:9" x14ac:dyDescent="0.25">
      <c r="A1607" s="20"/>
      <c r="B1607" s="5">
        <f>DATE(YEAR(siječanj!B1607),MONTH(siječanj!B1607)+9,DAY(siječanj!B1607))</f>
        <v>43755</v>
      </c>
      <c r="C1607" s="9">
        <v>16.7083333333333</v>
      </c>
      <c r="D1607">
        <v>0.90672043955872483</v>
      </c>
      <c r="E1607" s="6">
        <v>112.32096535621845</v>
      </c>
      <c r="F1607" s="10">
        <v>132.46385780614673</v>
      </c>
      <c r="G1607" s="10">
        <v>132.29752641072929</v>
      </c>
      <c r="H1607" s="10">
        <v>7.5611177548661042</v>
      </c>
      <c r="I1607" s="10">
        <f t="shared" si="40"/>
        <v>101.8437150794507</v>
      </c>
    </row>
    <row r="1608" spans="1:9" x14ac:dyDescent="0.25">
      <c r="A1608" s="20"/>
      <c r="B1608" s="5">
        <f>DATE(YEAR(siječanj!B1608),MONTH(siječanj!B1608)+9,DAY(siječanj!B1608))</f>
        <v>43755</v>
      </c>
      <c r="C1608" s="9">
        <v>16.71875</v>
      </c>
      <c r="D1608">
        <v>0.90672043955872483</v>
      </c>
      <c r="E1608" s="6">
        <v>115.47640632305807</v>
      </c>
      <c r="F1608" s="10">
        <v>132.42441694564775</v>
      </c>
      <c r="G1608" s="10">
        <v>132.42845659794068</v>
      </c>
      <c r="H1608" s="10">
        <v>20.808181782580331</v>
      </c>
      <c r="I1608" s="10">
        <f t="shared" si="40"/>
        <v>104.70481789990512</v>
      </c>
    </row>
    <row r="1609" spans="1:9" x14ac:dyDescent="0.25">
      <c r="A1609" s="20"/>
      <c r="B1609" s="5">
        <f>DATE(YEAR(siječanj!B1609),MONTH(siječanj!B1609)+9,DAY(siječanj!B1609))</f>
        <v>43755</v>
      </c>
      <c r="C1609" s="9">
        <v>16.7291666666667</v>
      </c>
      <c r="D1609">
        <v>0.90672043955872483</v>
      </c>
      <c r="E1609" s="6">
        <v>119.63507854946612</v>
      </c>
      <c r="F1609" s="10">
        <v>132.29719639043287</v>
      </c>
      <c r="G1609" s="10">
        <v>135.11535324523763</v>
      </c>
      <c r="H1609" s="10">
        <v>33.543939910503305</v>
      </c>
      <c r="I1609" s="10">
        <f t="shared" si="40"/>
        <v>108.47557100901449</v>
      </c>
    </row>
    <row r="1610" spans="1:9" x14ac:dyDescent="0.25">
      <c r="A1610" s="20"/>
      <c r="B1610" s="5">
        <f>DATE(YEAR(siječanj!B1610),MONTH(siječanj!B1610)+9,DAY(siječanj!B1610))</f>
        <v>43755</v>
      </c>
      <c r="C1610" s="9">
        <v>16.7395833333333</v>
      </c>
      <c r="D1610">
        <v>0.90672043955872483</v>
      </c>
      <c r="E1610" s="6">
        <v>124.15072403217245</v>
      </c>
      <c r="F1610" s="10">
        <v>132.62029277304086</v>
      </c>
      <c r="G1610" s="10">
        <v>136.67985237792126</v>
      </c>
      <c r="H1610" s="10">
        <v>49.657510300306754</v>
      </c>
      <c r="I1610" s="10">
        <f t="shared" si="40"/>
        <v>112.56999906598534</v>
      </c>
    </row>
    <row r="1611" spans="1:9" x14ac:dyDescent="0.25">
      <c r="A1611" s="20"/>
      <c r="B1611" s="5">
        <f>DATE(YEAR(siječanj!B1611),MONTH(siječanj!B1611)+9,DAY(siječanj!B1611))</f>
        <v>43755</v>
      </c>
      <c r="C1611" s="9">
        <v>16.75</v>
      </c>
      <c r="D1611">
        <v>0.90672043955872483</v>
      </c>
      <c r="E1611" s="6">
        <v>128.95858455191561</v>
      </c>
      <c r="F1611" s="10">
        <v>133.35861588859299</v>
      </c>
      <c r="G1611" s="10">
        <v>139.4449884319788</v>
      </c>
      <c r="H1611" s="10">
        <v>67.430480246017297</v>
      </c>
      <c r="I1611" s="10">
        <f t="shared" si="40"/>
        <v>116.9293844697839</v>
      </c>
    </row>
    <row r="1612" spans="1:9" x14ac:dyDescent="0.25">
      <c r="A1612" s="20"/>
      <c r="B1612" s="5">
        <f>DATE(YEAR(siječanj!B1612),MONTH(siječanj!B1612)+9,DAY(siječanj!B1612))</f>
        <v>43755</v>
      </c>
      <c r="C1612" s="9">
        <v>16.7604166666667</v>
      </c>
      <c r="D1612">
        <v>0.90672043955872483</v>
      </c>
      <c r="E1612" s="6">
        <v>133.30436751219253</v>
      </c>
      <c r="F1612" s="10">
        <v>131.57289651356837</v>
      </c>
      <c r="G1612" s="10">
        <v>138.99010246594352</v>
      </c>
      <c r="H1612" s="10">
        <v>82.868438359678052</v>
      </c>
      <c r="I1612" s="10">
        <f t="shared" si="40"/>
        <v>120.86979470575301</v>
      </c>
    </row>
    <row r="1613" spans="1:9" x14ac:dyDescent="0.25">
      <c r="A1613" s="20"/>
      <c r="B1613" s="5">
        <f>DATE(YEAR(siječanj!B1613),MONTH(siječanj!B1613)+9,DAY(siječanj!B1613))</f>
        <v>43755</v>
      </c>
      <c r="C1613" s="9">
        <v>16.7708333333333</v>
      </c>
      <c r="D1613">
        <v>0.90672043955872483</v>
      </c>
      <c r="E1613" s="6">
        <v>138.23508381790583</v>
      </c>
      <c r="F1613" s="10">
        <v>129.87200288258012</v>
      </c>
      <c r="G1613" s="10">
        <v>139.45322099011887</v>
      </c>
      <c r="H1613" s="10">
        <v>100.5152131085824</v>
      </c>
      <c r="I1613" s="10">
        <f t="shared" si="40"/>
        <v>125.34057596180874</v>
      </c>
    </row>
    <row r="1614" spans="1:9" x14ac:dyDescent="0.25">
      <c r="A1614" s="20"/>
      <c r="B1614" s="5">
        <f>DATE(YEAR(siječanj!B1614),MONTH(siječanj!B1614)+9,DAY(siječanj!B1614))</f>
        <v>43755</v>
      </c>
      <c r="C1614" s="9">
        <v>16.78125</v>
      </c>
      <c r="D1614">
        <v>0.90672043955872483</v>
      </c>
      <c r="E1614" s="6">
        <v>143.91442471325522</v>
      </c>
      <c r="F1614" s="10">
        <v>128.93515501647119</v>
      </c>
      <c r="G1614" s="10">
        <v>139.69217791415295</v>
      </c>
      <c r="H1614" s="10">
        <v>127.50246038851341</v>
      </c>
      <c r="I1614" s="10">
        <f t="shared" si="40"/>
        <v>130.49015043484377</v>
      </c>
    </row>
    <row r="1615" spans="1:9" x14ac:dyDescent="0.25">
      <c r="A1615" s="20"/>
      <c r="B1615" s="5">
        <f>DATE(YEAR(siječanj!B1615),MONTH(siječanj!B1615)+9,DAY(siječanj!B1615))</f>
        <v>43755</v>
      </c>
      <c r="C1615" s="9">
        <v>16.7916666666667</v>
      </c>
      <c r="D1615">
        <v>0.90672043955872483</v>
      </c>
      <c r="E1615" s="6">
        <v>149.52413052108787</v>
      </c>
      <c r="F1615" s="10">
        <v>126.98478499922508</v>
      </c>
      <c r="G1615" s="10">
        <v>139.06306356263386</v>
      </c>
      <c r="H1615" s="10">
        <v>151.21616114272243</v>
      </c>
      <c r="I1615" s="10">
        <f t="shared" si="40"/>
        <v>135.57658535071693</v>
      </c>
    </row>
    <row r="1616" spans="1:9" x14ac:dyDescent="0.25">
      <c r="A1616" s="20"/>
      <c r="B1616" s="5">
        <f>DATE(YEAR(siječanj!B1616),MONTH(siječanj!B1616)+9,DAY(siječanj!B1616))</f>
        <v>43755</v>
      </c>
      <c r="C1616" s="9">
        <v>16.8020833333333</v>
      </c>
      <c r="D1616">
        <v>0.90672043955872483</v>
      </c>
      <c r="E1616" s="6">
        <v>155.91767204632947</v>
      </c>
      <c r="F1616" s="10">
        <v>123.68188284165215</v>
      </c>
      <c r="G1616" s="10">
        <v>139.29260783486959</v>
      </c>
      <c r="H1616" s="10">
        <v>183.74570017036092</v>
      </c>
      <c r="I1616" s="10">
        <f t="shared" si="40"/>
        <v>141.37374013282096</v>
      </c>
    </row>
    <row r="1617" spans="1:9" x14ac:dyDescent="0.25">
      <c r="A1617" s="20"/>
      <c r="B1617" s="5">
        <f>DATE(YEAR(siječanj!B1617),MONTH(siječanj!B1617)+9,DAY(siječanj!B1617))</f>
        <v>43755</v>
      </c>
      <c r="C1617" s="9">
        <v>16.8125</v>
      </c>
      <c r="D1617">
        <v>0.90672043955872483</v>
      </c>
      <c r="E1617" s="6">
        <v>158.21063494128899</v>
      </c>
      <c r="F1617" s="10">
        <v>121.04036060876686</v>
      </c>
      <c r="G1617" s="10">
        <v>137.52492386890961</v>
      </c>
      <c r="H1617" s="10">
        <v>199.50551381343814</v>
      </c>
      <c r="I1617" s="10">
        <f t="shared" si="40"/>
        <v>143.4528164568305</v>
      </c>
    </row>
    <row r="1618" spans="1:9" x14ac:dyDescent="0.25">
      <c r="A1618" s="20"/>
      <c r="B1618" s="5">
        <f>DATE(YEAR(siječanj!B1618),MONTH(siječanj!B1618)+9,DAY(siječanj!B1618))</f>
        <v>43755</v>
      </c>
      <c r="C1618" s="9">
        <v>16.8229166666667</v>
      </c>
      <c r="D1618">
        <v>0.90672043955872483</v>
      </c>
      <c r="E1618" s="6">
        <v>158.20397825931883</v>
      </c>
      <c r="F1618" s="10">
        <v>116.36892842036653</v>
      </c>
      <c r="G1618" s="10">
        <v>132.75705648684166</v>
      </c>
      <c r="H1618" s="10">
        <v>217.46540992544416</v>
      </c>
      <c r="I1618" s="10">
        <f t="shared" si="40"/>
        <v>143.44678070722853</v>
      </c>
    </row>
    <row r="1619" spans="1:9" x14ac:dyDescent="0.25">
      <c r="A1619" s="20"/>
      <c r="B1619" s="5">
        <f>DATE(YEAR(siječanj!B1619),MONTH(siječanj!B1619)+9,DAY(siječanj!B1619))</f>
        <v>43755</v>
      </c>
      <c r="C1619" s="9">
        <v>16.8333333333333</v>
      </c>
      <c r="D1619">
        <v>0.90672043955872483</v>
      </c>
      <c r="E1619" s="6">
        <v>158.11208209964849</v>
      </c>
      <c r="F1619" s="10">
        <v>111.12589473492706</v>
      </c>
      <c r="G1619" s="10">
        <v>123.63902671065644</v>
      </c>
      <c r="H1619" s="10">
        <v>223.4102266829953</v>
      </c>
      <c r="I1619" s="10">
        <f t="shared" si="40"/>
        <v>143.36345658093848</v>
      </c>
    </row>
    <row r="1620" spans="1:9" x14ac:dyDescent="0.25">
      <c r="A1620" s="20"/>
      <c r="B1620" s="5">
        <f>DATE(YEAR(siječanj!B1620),MONTH(siječanj!B1620)+9,DAY(siječanj!B1620))</f>
        <v>43755</v>
      </c>
      <c r="C1620" s="9">
        <v>16.84375</v>
      </c>
      <c r="D1620">
        <v>0.90672043955872483</v>
      </c>
      <c r="E1620" s="6">
        <v>156.87789296097037</v>
      </c>
      <c r="F1620" s="10">
        <v>93.854839450960199</v>
      </c>
      <c r="G1620" s="10">
        <v>106.21238697623686</v>
      </c>
      <c r="H1620" s="10">
        <v>223.9529685781792</v>
      </c>
      <c r="I1620" s="10">
        <f t="shared" si="40"/>
        <v>142.24439206261764</v>
      </c>
    </row>
    <row r="1621" spans="1:9" x14ac:dyDescent="0.25">
      <c r="A1621" s="20"/>
      <c r="B1621" s="5">
        <f>DATE(YEAR(siječanj!B1621),MONTH(siječanj!B1621)+9,DAY(siječanj!B1621))</f>
        <v>43755</v>
      </c>
      <c r="C1621" s="9">
        <v>16.8541666666667</v>
      </c>
      <c r="D1621">
        <v>0.90672043955872483</v>
      </c>
      <c r="E1621" s="6">
        <v>156.47779024226222</v>
      </c>
      <c r="F1621" s="10">
        <v>87.414508549624472</v>
      </c>
      <c r="G1621" s="10">
        <v>100.17129085711338</v>
      </c>
      <c r="H1621" s="10">
        <v>224.04889833796486</v>
      </c>
      <c r="I1621" s="10">
        <f t="shared" si="40"/>
        <v>141.88161074964194</v>
      </c>
    </row>
    <row r="1622" spans="1:9" x14ac:dyDescent="0.25">
      <c r="A1622" s="20"/>
      <c r="B1622" s="5">
        <f>DATE(YEAR(siječanj!B1622),MONTH(siječanj!B1622)+9,DAY(siječanj!B1622))</f>
        <v>43755</v>
      </c>
      <c r="C1622" s="9">
        <v>16.8645833333333</v>
      </c>
      <c r="D1622">
        <v>0.90672043955872483</v>
      </c>
      <c r="E1622" s="6">
        <v>155.66176401790287</v>
      </c>
      <c r="F1622" s="10">
        <v>84.182677803236643</v>
      </c>
      <c r="G1622" s="10">
        <v>96.117753433250741</v>
      </c>
      <c r="H1622" s="10">
        <v>225.00032618184312</v>
      </c>
      <c r="I1622" s="10">
        <f t="shared" si="40"/>
        <v>141.14170309279939</v>
      </c>
    </row>
    <row r="1623" spans="1:9" x14ac:dyDescent="0.25">
      <c r="A1623" s="20"/>
      <c r="B1623" s="5">
        <f>DATE(YEAR(siječanj!B1623),MONTH(siječanj!B1623)+9,DAY(siječanj!B1623))</f>
        <v>43755</v>
      </c>
      <c r="C1623" s="9">
        <v>16.875</v>
      </c>
      <c r="D1623">
        <v>0.90672043955872483</v>
      </c>
      <c r="E1623" s="6">
        <v>152.61071562727429</v>
      </c>
      <c r="F1623" s="10">
        <v>81.523443906834274</v>
      </c>
      <c r="G1623" s="10">
        <v>88.981413995426934</v>
      </c>
      <c r="H1623" s="10">
        <v>226.40513529468461</v>
      </c>
      <c r="I1623" s="10">
        <f t="shared" si="40"/>
        <v>138.37525515493371</v>
      </c>
    </row>
    <row r="1624" spans="1:9" x14ac:dyDescent="0.25">
      <c r="A1624" s="20"/>
      <c r="B1624" s="5">
        <f>DATE(YEAR(siječanj!B1624),MONTH(siječanj!B1624)+9,DAY(siječanj!B1624))</f>
        <v>43755</v>
      </c>
      <c r="C1624" s="9">
        <v>16.8854166666667</v>
      </c>
      <c r="D1624">
        <v>0.90672043955872483</v>
      </c>
      <c r="E1624" s="6">
        <v>157.81513313533529</v>
      </c>
      <c r="F1624" s="10">
        <v>77.382715447234105</v>
      </c>
      <c r="G1624" s="10">
        <v>73.607723792279742</v>
      </c>
      <c r="H1624" s="10">
        <v>232.45771845826087</v>
      </c>
      <c r="I1624" s="10">
        <f t="shared" si="40"/>
        <v>143.09420688548988</v>
      </c>
    </row>
    <row r="1625" spans="1:9" x14ac:dyDescent="0.25">
      <c r="A1625" s="20"/>
      <c r="B1625" s="5">
        <f>DATE(YEAR(siječanj!B1625),MONTH(siječanj!B1625)+9,DAY(siječanj!B1625))</f>
        <v>43755</v>
      </c>
      <c r="C1625" s="9">
        <v>16.8958333333333</v>
      </c>
      <c r="D1625">
        <v>0.90672043955872483</v>
      </c>
      <c r="E1625" s="6">
        <v>160.01435851287692</v>
      </c>
      <c r="F1625" s="10">
        <v>73.369331961967092</v>
      </c>
      <c r="G1625" s="10">
        <v>63.613177444428857</v>
      </c>
      <c r="H1625" s="10">
        <v>236.51624242878196</v>
      </c>
      <c r="I1625" s="10">
        <f t="shared" si="40"/>
        <v>145.08828948650316</v>
      </c>
    </row>
    <row r="1626" spans="1:9" x14ac:dyDescent="0.25">
      <c r="A1626" s="20"/>
      <c r="B1626" s="5">
        <f>DATE(YEAR(siječanj!B1626),MONTH(siječanj!B1626)+9,DAY(siječanj!B1626))</f>
        <v>43755</v>
      </c>
      <c r="C1626" s="9">
        <v>16.90625</v>
      </c>
      <c r="D1626">
        <v>0.90672043955872483</v>
      </c>
      <c r="E1626" s="6">
        <v>156.67357967736356</v>
      </c>
      <c r="F1626" s="10">
        <v>71.819085802112369</v>
      </c>
      <c r="G1626" s="10">
        <v>60.048624271048006</v>
      </c>
      <c r="H1626" s="10">
        <v>237.83849215968786</v>
      </c>
      <c r="I1626" s="10">
        <f t="shared" si="40"/>
        <v>142.059137032298</v>
      </c>
    </row>
    <row r="1627" spans="1:9" x14ac:dyDescent="0.25">
      <c r="A1627" s="20"/>
      <c r="B1627" s="5">
        <f>DATE(YEAR(siječanj!B1627),MONTH(siječanj!B1627)+9,DAY(siječanj!B1627))</f>
        <v>43755</v>
      </c>
      <c r="C1627" s="9">
        <v>16.9166666666667</v>
      </c>
      <c r="D1627">
        <v>0.90672043955872483</v>
      </c>
      <c r="E1627" s="6">
        <v>151.66000822888776</v>
      </c>
      <c r="F1627" s="10">
        <v>71.242627945939844</v>
      </c>
      <c r="G1627" s="10">
        <v>57.425834004080116</v>
      </c>
      <c r="H1627" s="10">
        <v>236.172545480715</v>
      </c>
      <c r="I1627" s="10">
        <f t="shared" si="40"/>
        <v>137.51322932477694</v>
      </c>
    </row>
    <row r="1628" spans="1:9" x14ac:dyDescent="0.25">
      <c r="A1628" s="20"/>
      <c r="B1628" s="5">
        <f>DATE(YEAR(siječanj!B1628),MONTH(siječanj!B1628)+9,DAY(siječanj!B1628))</f>
        <v>43755</v>
      </c>
      <c r="C1628" s="9">
        <v>16.9270833333333</v>
      </c>
      <c r="D1628">
        <v>0.90672043955872483</v>
      </c>
      <c r="E1628" s="6">
        <v>144.48572307754904</v>
      </c>
      <c r="F1628" s="10">
        <v>70.065362208088814</v>
      </c>
      <c r="G1628" s="10">
        <v>55.021541690478415</v>
      </c>
      <c r="H1628" s="10">
        <v>237.54123336324383</v>
      </c>
      <c r="I1628" s="10">
        <f t="shared" si="40"/>
        <v>131.00815833883547</v>
      </c>
    </row>
    <row r="1629" spans="1:9" x14ac:dyDescent="0.25">
      <c r="A1629" s="20"/>
      <c r="B1629" s="5">
        <f>DATE(YEAR(siječanj!B1629),MONTH(siječanj!B1629)+9,DAY(siječanj!B1629))</f>
        <v>43755</v>
      </c>
      <c r="C1629" s="9">
        <v>16.9375</v>
      </c>
      <c r="D1629">
        <v>0.90672043955872483</v>
      </c>
      <c r="E1629" s="6">
        <v>134.47693816991386</v>
      </c>
      <c r="F1629" s="10">
        <v>66.904089142333092</v>
      </c>
      <c r="G1629" s="10">
        <v>53.139537154851467</v>
      </c>
      <c r="H1629" s="10">
        <v>236.87447330973038</v>
      </c>
      <c r="I1629" s="10">
        <f t="shared" si="40"/>
        <v>121.93298848793576</v>
      </c>
    </row>
    <row r="1630" spans="1:9" x14ac:dyDescent="0.25">
      <c r="A1630" s="20"/>
      <c r="B1630" s="5">
        <f>DATE(YEAR(siječanj!B1630),MONTH(siječanj!B1630)+9,DAY(siječanj!B1630))</f>
        <v>43755</v>
      </c>
      <c r="C1630" s="9">
        <v>16.9479166666667</v>
      </c>
      <c r="D1630">
        <v>0.90672043955872483</v>
      </c>
      <c r="E1630" s="6">
        <v>122.3178355376849</v>
      </c>
      <c r="F1630" s="10">
        <v>64.915261576974558</v>
      </c>
      <c r="G1630" s="10">
        <v>52.200772649672359</v>
      </c>
      <c r="H1630" s="10">
        <v>235.13983486386081</v>
      </c>
      <c r="I1630" s="10">
        <f t="shared" si="40"/>
        <v>110.90808160460146</v>
      </c>
    </row>
    <row r="1631" spans="1:9" x14ac:dyDescent="0.25">
      <c r="A1631" s="20"/>
      <c r="B1631" s="5">
        <f>DATE(YEAR(siječanj!B1631),MONTH(siječanj!B1631)+9,DAY(siječanj!B1631))</f>
        <v>43755</v>
      </c>
      <c r="C1631" s="9">
        <v>16.9583333333333</v>
      </c>
      <c r="D1631">
        <v>0.90672043955872483</v>
      </c>
      <c r="E1631" s="6">
        <v>110.82195522349934</v>
      </c>
      <c r="F1631" s="10">
        <v>62.821079113061188</v>
      </c>
      <c r="G1631" s="10">
        <v>51.226629418288233</v>
      </c>
      <c r="H1631" s="10">
        <v>234.98078899684307</v>
      </c>
      <c r="I1631" s="10">
        <f t="shared" si="40"/>
        <v>100.48453195300864</v>
      </c>
    </row>
    <row r="1632" spans="1:9" x14ac:dyDescent="0.25">
      <c r="A1632" s="20"/>
      <c r="B1632" s="5">
        <f>DATE(YEAR(siječanj!B1632),MONTH(siječanj!B1632)+9,DAY(siječanj!B1632))</f>
        <v>43755</v>
      </c>
      <c r="C1632" s="9">
        <v>16.96875</v>
      </c>
      <c r="D1632">
        <v>0.90672043955872483</v>
      </c>
      <c r="E1632" s="6">
        <v>100.73790593466228</v>
      </c>
      <c r="F1632" s="10">
        <v>61.017559777080699</v>
      </c>
      <c r="G1632" s="10">
        <v>50.849396826108425</v>
      </c>
      <c r="H1632" s="10">
        <v>234.91905054677201</v>
      </c>
      <c r="I1632" s="10">
        <f t="shared" si="40"/>
        <v>91.341118349302462</v>
      </c>
    </row>
    <row r="1633" spans="1:9" x14ac:dyDescent="0.25">
      <c r="A1633" s="20"/>
      <c r="B1633" s="5">
        <f>DATE(YEAR(siječanj!B1633),MONTH(siječanj!B1633)+9,DAY(siječanj!B1633))</f>
        <v>43755</v>
      </c>
      <c r="C1633" s="9">
        <v>16.9791666666667</v>
      </c>
      <c r="D1633">
        <v>0.90672043955872483</v>
      </c>
      <c r="E1633" s="6">
        <v>91.700940013862891</v>
      </c>
      <c r="F1633" s="10">
        <v>60.581145672347141</v>
      </c>
      <c r="G1633" s="10">
        <v>51.017050404067447</v>
      </c>
      <c r="H1633" s="10">
        <v>234.67886997740999</v>
      </c>
      <c r="I1633" s="10">
        <f t="shared" si="40"/>
        <v>83.147116637318021</v>
      </c>
    </row>
    <row r="1634" spans="1:9" ht="15.75" thickBot="1" x14ac:dyDescent="0.3">
      <c r="A1634" s="20"/>
      <c r="B1634" s="5">
        <f>DATE(YEAR(siječanj!B1634),MONTH(siječanj!B1634)+9,DAY(siječanj!B1634))</f>
        <v>43755</v>
      </c>
      <c r="C1634" s="9">
        <v>16.9895833333333</v>
      </c>
      <c r="D1634">
        <v>0.90672043955872483</v>
      </c>
      <c r="E1634" s="6">
        <v>83.86079309960175</v>
      </c>
      <c r="F1634" s="10">
        <v>58.663120612337366</v>
      </c>
      <c r="G1634" s="10">
        <v>49.898349713465365</v>
      </c>
      <c r="H1634" s="10">
        <v>235.68263378624744</v>
      </c>
      <c r="I1634" s="10">
        <f t="shared" si="40"/>
        <v>76.038295181014178</v>
      </c>
    </row>
    <row r="1635" spans="1:9" x14ac:dyDescent="0.25">
      <c r="A1635" s="19">
        <f t="shared" ref="A1635" si="41">A1539+1</f>
        <v>291</v>
      </c>
      <c r="B1635" s="5">
        <f>DATE(YEAR(siječanj!B1635),MONTH(siječanj!B1635)+9,DAY(siječanj!B1635))</f>
        <v>43756</v>
      </c>
      <c r="C1635" s="9">
        <v>17</v>
      </c>
      <c r="D1635">
        <v>0.90642947424502196</v>
      </c>
      <c r="E1635" s="6">
        <v>76.441920051239222</v>
      </c>
      <c r="F1635" s="10">
        <v>57.848283752554771</v>
      </c>
      <c r="G1635" s="10">
        <v>49.397323690960086</v>
      </c>
      <c r="H1635" s="10">
        <v>236.54715617505474</v>
      </c>
      <c r="I1635" s="10">
        <f t="shared" si="40"/>
        <v>69.289209402324772</v>
      </c>
    </row>
    <row r="1636" spans="1:9" x14ac:dyDescent="0.25">
      <c r="A1636" s="20"/>
      <c r="B1636" s="5">
        <f>DATE(YEAR(siječanj!B1636),MONTH(siječanj!B1636)+9,DAY(siječanj!B1636))</f>
        <v>43756</v>
      </c>
      <c r="C1636" s="9">
        <v>17.0104166666667</v>
      </c>
      <c r="D1636">
        <v>0.90642947424502196</v>
      </c>
      <c r="E1636" s="6">
        <v>70.82467609206725</v>
      </c>
      <c r="F1636" s="10">
        <v>57.566434314420995</v>
      </c>
      <c r="G1636" s="10">
        <v>49.777767422346159</v>
      </c>
      <c r="H1636" s="10">
        <v>236.60220543429179</v>
      </c>
      <c r="I1636" s="10">
        <f t="shared" si="40"/>
        <v>64.197573913706492</v>
      </c>
    </row>
    <row r="1637" spans="1:9" x14ac:dyDescent="0.25">
      <c r="A1637" s="20"/>
      <c r="B1637" s="5">
        <f>DATE(YEAR(siječanj!B1637),MONTH(siječanj!B1637)+9,DAY(siječanj!B1637))</f>
        <v>43756</v>
      </c>
      <c r="C1637" s="9">
        <v>17.0208333333333</v>
      </c>
      <c r="D1637">
        <v>0.90642947424502196</v>
      </c>
      <c r="E1637" s="6">
        <v>66.529465451553619</v>
      </c>
      <c r="F1637" s="10">
        <v>57.078041112880456</v>
      </c>
      <c r="G1637" s="10">
        <v>48.863275115642395</v>
      </c>
      <c r="H1637" s="10">
        <v>236.8375657043062</v>
      </c>
      <c r="I1637" s="10">
        <f t="shared" si="40"/>
        <v>60.304268391054102</v>
      </c>
    </row>
    <row r="1638" spans="1:9" x14ac:dyDescent="0.25">
      <c r="A1638" s="20"/>
      <c r="B1638" s="5">
        <f>DATE(YEAR(siječanj!B1638),MONTH(siječanj!B1638)+9,DAY(siječanj!B1638))</f>
        <v>43756</v>
      </c>
      <c r="C1638" s="9">
        <v>17.03125</v>
      </c>
      <c r="D1638">
        <v>0.90642947424502196</v>
      </c>
      <c r="E1638" s="6">
        <v>63.069449023595453</v>
      </c>
      <c r="F1638" s="10">
        <v>56.610955688727636</v>
      </c>
      <c r="G1638" s="10">
        <v>49.111122881353829</v>
      </c>
      <c r="H1638" s="10">
        <v>236.62149863740916</v>
      </c>
      <c r="I1638" s="10">
        <f t="shared" si="40"/>
        <v>57.168007519380843</v>
      </c>
    </row>
    <row r="1639" spans="1:9" x14ac:dyDescent="0.25">
      <c r="A1639" s="20"/>
      <c r="B1639" s="5">
        <f>DATE(YEAR(siječanj!B1639),MONTH(siječanj!B1639)+9,DAY(siječanj!B1639))</f>
        <v>43756</v>
      </c>
      <c r="C1639" s="9">
        <v>17.0416666666667</v>
      </c>
      <c r="D1639">
        <v>0.90642947424502196</v>
      </c>
      <c r="E1639" s="6">
        <v>59.804451737686342</v>
      </c>
      <c r="F1639" s="10">
        <v>56.209663897032293</v>
      </c>
      <c r="G1639" s="10">
        <v>48.830200381817882</v>
      </c>
      <c r="H1639" s="10">
        <v>236.51341207866687</v>
      </c>
      <c r="I1639" s="10">
        <f t="shared" si="40"/>
        <v>54.208517746102821</v>
      </c>
    </row>
    <row r="1640" spans="1:9" x14ac:dyDescent="0.25">
      <c r="A1640" s="20"/>
      <c r="B1640" s="5">
        <f>DATE(YEAR(siječanj!B1640),MONTH(siječanj!B1640)+9,DAY(siječanj!B1640))</f>
        <v>43756</v>
      </c>
      <c r="C1640" s="9">
        <v>17.0520833333333</v>
      </c>
      <c r="D1640">
        <v>0.90642947424502196</v>
      </c>
      <c r="E1640" s="6">
        <v>58.175767335780137</v>
      </c>
      <c r="F1640" s="10">
        <v>55.367394628425998</v>
      </c>
      <c r="G1640" s="10">
        <v>47.178201719687571</v>
      </c>
      <c r="H1640" s="10">
        <v>236.82149203695067</v>
      </c>
      <c r="I1640" s="10">
        <f t="shared" si="40"/>
        <v>52.732230199971909</v>
      </c>
    </row>
    <row r="1641" spans="1:9" x14ac:dyDescent="0.25">
      <c r="A1641" s="20"/>
      <c r="B1641" s="5">
        <f>DATE(YEAR(siječanj!B1641),MONTH(siječanj!B1641)+9,DAY(siječanj!B1641))</f>
        <v>43756</v>
      </c>
      <c r="C1641" s="9">
        <v>17.0625</v>
      </c>
      <c r="D1641">
        <v>0.90642947424502196</v>
      </c>
      <c r="E1641" s="6">
        <v>56.207175242208876</v>
      </c>
      <c r="F1641" s="10">
        <v>54.983930892326107</v>
      </c>
      <c r="G1641" s="10">
        <v>47.321567043475213</v>
      </c>
      <c r="H1641" s="10">
        <v>236.3566362945092</v>
      </c>
      <c r="I1641" s="10">
        <f t="shared" si="40"/>
        <v>50.947840303593203</v>
      </c>
    </row>
    <row r="1642" spans="1:9" x14ac:dyDescent="0.25">
      <c r="A1642" s="20"/>
      <c r="B1642" s="5">
        <f>DATE(YEAR(siječanj!B1642),MONTH(siječanj!B1642)+9,DAY(siječanj!B1642))</f>
        <v>43756</v>
      </c>
      <c r="C1642" s="9">
        <v>17.0729166666667</v>
      </c>
      <c r="D1642">
        <v>0.90642947424502196</v>
      </c>
      <c r="E1642" s="6">
        <v>54.99856360492123</v>
      </c>
      <c r="F1642" s="10">
        <v>55.047043493460365</v>
      </c>
      <c r="G1642" s="10">
        <v>46.856465640840007</v>
      </c>
      <c r="H1642" s="10">
        <v>236.59369737583347</v>
      </c>
      <c r="I1642" s="10">
        <f t="shared" si="40"/>
        <v>49.852319092640151</v>
      </c>
    </row>
    <row r="1643" spans="1:9" x14ac:dyDescent="0.25">
      <c r="A1643" s="20"/>
      <c r="B1643" s="5">
        <f>DATE(YEAR(siječanj!B1643),MONTH(siječanj!B1643)+9,DAY(siječanj!B1643))</f>
        <v>43756</v>
      </c>
      <c r="C1643" s="9">
        <v>17.0833333333333</v>
      </c>
      <c r="D1643">
        <v>0.90642947424502196</v>
      </c>
      <c r="E1643" s="6">
        <v>53.878944638672465</v>
      </c>
      <c r="F1643" s="10">
        <v>55.068768676922353</v>
      </c>
      <c r="G1643" s="10">
        <v>47.500929237765064</v>
      </c>
      <c r="H1643" s="10">
        <v>236.70000308508662</v>
      </c>
      <c r="I1643" s="10">
        <f t="shared" si="40"/>
        <v>48.837463461708523</v>
      </c>
    </row>
    <row r="1644" spans="1:9" x14ac:dyDescent="0.25">
      <c r="A1644" s="20"/>
      <c r="B1644" s="5">
        <f>DATE(YEAR(siječanj!B1644),MONTH(siječanj!B1644)+9,DAY(siječanj!B1644))</f>
        <v>43756</v>
      </c>
      <c r="C1644" s="9">
        <v>17.09375</v>
      </c>
      <c r="D1644">
        <v>0.90642947424502196</v>
      </c>
      <c r="E1644" s="6">
        <v>52.896619489896331</v>
      </c>
      <c r="F1644" s="10">
        <v>55.147044356408614</v>
      </c>
      <c r="G1644" s="10">
        <v>47.5410403803753</v>
      </c>
      <c r="H1644" s="10">
        <v>236.9031609941417</v>
      </c>
      <c r="I1644" s="10">
        <f t="shared" si="40"/>
        <v>47.947054993565715</v>
      </c>
    </row>
    <row r="1645" spans="1:9" x14ac:dyDescent="0.25">
      <c r="A1645" s="20"/>
      <c r="B1645" s="5">
        <f>DATE(YEAR(siječanj!B1645),MONTH(siječanj!B1645)+9,DAY(siječanj!B1645))</f>
        <v>43756</v>
      </c>
      <c r="C1645" s="9">
        <v>17.1041666666667</v>
      </c>
      <c r="D1645">
        <v>0.90642947424502196</v>
      </c>
      <c r="E1645" s="6">
        <v>52.994042700746164</v>
      </c>
      <c r="F1645" s="10">
        <v>56.035681820938862</v>
      </c>
      <c r="G1645" s="10">
        <v>48.851353761339141</v>
      </c>
      <c r="H1645" s="10">
        <v>236.58758646084482</v>
      </c>
      <c r="I1645" s="10">
        <f t="shared" si="40"/>
        <v>48.035362263355587</v>
      </c>
    </row>
    <row r="1646" spans="1:9" x14ac:dyDescent="0.25">
      <c r="A1646" s="20"/>
      <c r="B1646" s="5">
        <f>DATE(YEAR(siječanj!B1646),MONTH(siječanj!B1646)+9,DAY(siječanj!B1646))</f>
        <v>43756</v>
      </c>
      <c r="C1646" s="9">
        <v>17.1145833333333</v>
      </c>
      <c r="D1646">
        <v>0.90642947424502196</v>
      </c>
      <c r="E1646" s="6">
        <v>52.50968719414967</v>
      </c>
      <c r="F1646" s="10">
        <v>55.961190890760683</v>
      </c>
      <c r="G1646" s="10">
        <v>48.387986373875314</v>
      </c>
      <c r="H1646" s="10">
        <v>236.40010302872608</v>
      </c>
      <c r="I1646" s="10">
        <f t="shared" si="40"/>
        <v>47.596328156163651</v>
      </c>
    </row>
    <row r="1647" spans="1:9" x14ac:dyDescent="0.25">
      <c r="A1647" s="20"/>
      <c r="B1647" s="5">
        <f>DATE(YEAR(siječanj!B1647),MONTH(siječanj!B1647)+9,DAY(siječanj!B1647))</f>
        <v>43756</v>
      </c>
      <c r="C1647" s="9">
        <v>17.125</v>
      </c>
      <c r="D1647">
        <v>0.90642947424502196</v>
      </c>
      <c r="E1647" s="6">
        <v>52.832495571228144</v>
      </c>
      <c r="F1647" s="10">
        <v>55.446103768066308</v>
      </c>
      <c r="G1647" s="10">
        <v>47.896718200633075</v>
      </c>
      <c r="H1647" s="10">
        <v>236.44588386680158</v>
      </c>
      <c r="I1647" s="10">
        <f t="shared" si="40"/>
        <v>47.888931183680775</v>
      </c>
    </row>
    <row r="1648" spans="1:9" x14ac:dyDescent="0.25">
      <c r="A1648" s="20"/>
      <c r="B1648" s="5">
        <f>DATE(YEAR(siječanj!B1648),MONTH(siječanj!B1648)+9,DAY(siječanj!B1648))</f>
        <v>43756</v>
      </c>
      <c r="C1648" s="9">
        <v>17.1354166666667</v>
      </c>
      <c r="D1648">
        <v>0.90642947424502196</v>
      </c>
      <c r="E1648" s="6">
        <v>53.305543850815731</v>
      </c>
      <c r="F1648" s="10">
        <v>55.2241962503103</v>
      </c>
      <c r="G1648" s="10">
        <v>48.212200585876438</v>
      </c>
      <c r="H1648" s="10">
        <v>236.20926599689511</v>
      </c>
      <c r="I1648" s="10">
        <f t="shared" si="40"/>
        <v>48.317716087039869</v>
      </c>
    </row>
    <row r="1649" spans="1:9" x14ac:dyDescent="0.25">
      <c r="A1649" s="20"/>
      <c r="B1649" s="5">
        <f>DATE(YEAR(siječanj!B1649),MONTH(siječanj!B1649)+9,DAY(siječanj!B1649))</f>
        <v>43756</v>
      </c>
      <c r="C1649" s="9">
        <v>17.1458333333333</v>
      </c>
      <c r="D1649">
        <v>0.90642947424502196</v>
      </c>
      <c r="E1649" s="6">
        <v>53.813735758269509</v>
      </c>
      <c r="F1649" s="10">
        <v>55.04673846594455</v>
      </c>
      <c r="G1649" s="10">
        <v>47.396470879385312</v>
      </c>
      <c r="H1649" s="10">
        <v>235.91257046913782</v>
      </c>
      <c r="I1649" s="10">
        <f t="shared" si="40"/>
        <v>48.77835621052877</v>
      </c>
    </row>
    <row r="1650" spans="1:9" x14ac:dyDescent="0.25">
      <c r="A1650" s="20"/>
      <c r="B1650" s="5">
        <f>DATE(YEAR(siječanj!B1650),MONTH(siječanj!B1650)+9,DAY(siječanj!B1650))</f>
        <v>43756</v>
      </c>
      <c r="C1650" s="9">
        <v>17.15625</v>
      </c>
      <c r="D1650">
        <v>0.90642947424502196</v>
      </c>
      <c r="E1650" s="6">
        <v>54.482821634379938</v>
      </c>
      <c r="F1650" s="10">
        <v>54.473435236448751</v>
      </c>
      <c r="G1650" s="10">
        <v>47.334736728144897</v>
      </c>
      <c r="H1650" s="10">
        <v>235.99778911958026</v>
      </c>
      <c r="I1650" s="10">
        <f t="shared" si="40"/>
        <v>49.384835369436317</v>
      </c>
    </row>
    <row r="1651" spans="1:9" x14ac:dyDescent="0.25">
      <c r="A1651" s="20"/>
      <c r="B1651" s="5">
        <f>DATE(YEAR(siječanj!B1651),MONTH(siječanj!B1651)+9,DAY(siječanj!B1651))</f>
        <v>43756</v>
      </c>
      <c r="C1651" s="9">
        <v>17.1666666666667</v>
      </c>
      <c r="D1651">
        <v>0.90642947424502196</v>
      </c>
      <c r="E1651" s="6">
        <v>57.184346574583429</v>
      </c>
      <c r="F1651" s="10">
        <v>54.665502233414095</v>
      </c>
      <c r="G1651" s="10">
        <v>47.7006861799387</v>
      </c>
      <c r="H1651" s="10">
        <v>236.06986249955193</v>
      </c>
      <c r="I1651" s="10">
        <f t="shared" si="40"/>
        <v>51.833577200644783</v>
      </c>
    </row>
    <row r="1652" spans="1:9" x14ac:dyDescent="0.25">
      <c r="A1652" s="20"/>
      <c r="B1652" s="5">
        <f>DATE(YEAR(siječanj!B1652),MONTH(siječanj!B1652)+9,DAY(siječanj!B1652))</f>
        <v>43756</v>
      </c>
      <c r="C1652" s="9">
        <v>17.1770833333333</v>
      </c>
      <c r="D1652">
        <v>0.90642947424502196</v>
      </c>
      <c r="E1652" s="6">
        <v>59.489131879662843</v>
      </c>
      <c r="F1652" s="10">
        <v>54.728747280706543</v>
      </c>
      <c r="G1652" s="10">
        <v>49.119772887590706</v>
      </c>
      <c r="H1652" s="10">
        <v>235.28932317179431</v>
      </c>
      <c r="I1652" s="10">
        <f t="shared" si="40"/>
        <v>53.922702532975563</v>
      </c>
    </row>
    <row r="1653" spans="1:9" x14ac:dyDescent="0.25">
      <c r="A1653" s="20"/>
      <c r="B1653" s="5">
        <f>DATE(YEAR(siječanj!B1653),MONTH(siječanj!B1653)+9,DAY(siječanj!B1653))</f>
        <v>43756</v>
      </c>
      <c r="C1653" s="9">
        <v>17.1875</v>
      </c>
      <c r="D1653">
        <v>0.90642947424502196</v>
      </c>
      <c r="E1653" s="6">
        <v>63.307081452297638</v>
      </c>
      <c r="F1653" s="10">
        <v>54.59282140073109</v>
      </c>
      <c r="G1653" s="10">
        <v>47.464763782454519</v>
      </c>
      <c r="H1653" s="10">
        <v>226.47209723643147</v>
      </c>
      <c r="I1653" s="10">
        <f t="shared" si="40"/>
        <v>57.383404556792932</v>
      </c>
    </row>
    <row r="1654" spans="1:9" x14ac:dyDescent="0.25">
      <c r="A1654" s="20"/>
      <c r="B1654" s="5">
        <f>DATE(YEAR(siječanj!B1654),MONTH(siječanj!B1654)+9,DAY(siječanj!B1654))</f>
        <v>43756</v>
      </c>
      <c r="C1654" s="9">
        <v>17.1979166666667</v>
      </c>
      <c r="D1654">
        <v>0.90642947424502196</v>
      </c>
      <c r="E1654" s="6">
        <v>67.911831775005368</v>
      </c>
      <c r="F1654" s="10">
        <v>55.365223314135775</v>
      </c>
      <c r="G1654" s="10">
        <v>46.976666609178466</v>
      </c>
      <c r="H1654" s="10">
        <v>207.30172971328147</v>
      </c>
      <c r="I1654" s="10">
        <f t="shared" si="40"/>
        <v>61.557285970834492</v>
      </c>
    </row>
    <row r="1655" spans="1:9" x14ac:dyDescent="0.25">
      <c r="A1655" s="20"/>
      <c r="B1655" s="5">
        <f>DATE(YEAR(siječanj!B1655),MONTH(siječanj!B1655)+9,DAY(siječanj!B1655))</f>
        <v>43756</v>
      </c>
      <c r="C1655" s="9">
        <v>17.2083333333333</v>
      </c>
      <c r="D1655">
        <v>0.90642947424502196</v>
      </c>
      <c r="E1655" s="6">
        <v>74.045567152211532</v>
      </c>
      <c r="F1655" s="10">
        <v>56.14840152859265</v>
      </c>
      <c r="G1655" s="10">
        <v>48.00403848683041</v>
      </c>
      <c r="H1655" s="10">
        <v>192.62071667260145</v>
      </c>
      <c r="I1655" s="10">
        <f t="shared" si="40"/>
        <v>67.117084503953564</v>
      </c>
    </row>
    <row r="1656" spans="1:9" x14ac:dyDescent="0.25">
      <c r="A1656" s="20"/>
      <c r="B1656" s="5">
        <f>DATE(YEAR(siječanj!B1656),MONTH(siječanj!B1656)+9,DAY(siječanj!B1656))</f>
        <v>43756</v>
      </c>
      <c r="C1656" s="9">
        <v>17.21875</v>
      </c>
      <c r="D1656">
        <v>0.90642947424502196</v>
      </c>
      <c r="E1656" s="6">
        <v>80.295726963988415</v>
      </c>
      <c r="F1656" s="10">
        <v>60.965135179559823</v>
      </c>
      <c r="G1656" s="10">
        <v>48.034154958661148</v>
      </c>
      <c r="H1656" s="10">
        <v>169.70187307594742</v>
      </c>
      <c r="I1656" s="10">
        <f t="shared" si="40"/>
        <v>72.782413576089851</v>
      </c>
    </row>
    <row r="1657" spans="1:9" x14ac:dyDescent="0.25">
      <c r="A1657" s="20"/>
      <c r="B1657" s="5">
        <f>DATE(YEAR(siječanj!B1657),MONTH(siječanj!B1657)+9,DAY(siječanj!B1657))</f>
        <v>43756</v>
      </c>
      <c r="C1657" s="9">
        <v>17.2291666666667</v>
      </c>
      <c r="D1657">
        <v>0.90642947424502196</v>
      </c>
      <c r="E1657" s="6">
        <v>85.196075260230742</v>
      </c>
      <c r="F1657" s="10">
        <v>66.632478193578876</v>
      </c>
      <c r="G1657" s="10">
        <v>50.424069396466805</v>
      </c>
      <c r="H1657" s="10">
        <v>143.45857767106693</v>
      </c>
      <c r="I1657" s="10">
        <f t="shared" si="40"/>
        <v>77.224233705870276</v>
      </c>
    </row>
    <row r="1658" spans="1:9" x14ac:dyDescent="0.25">
      <c r="A1658" s="20"/>
      <c r="B1658" s="5">
        <f>DATE(YEAR(siječanj!B1658),MONTH(siječanj!B1658)+9,DAY(siječanj!B1658))</f>
        <v>43756</v>
      </c>
      <c r="C1658" s="9">
        <v>17.2395833333333</v>
      </c>
      <c r="D1658">
        <v>0.90642947424502196</v>
      </c>
      <c r="E1658" s="6">
        <v>90.787712931287345</v>
      </c>
      <c r="F1658" s="10">
        <v>68.11723574849195</v>
      </c>
      <c r="G1658" s="10">
        <v>53.885360360822233</v>
      </c>
      <c r="H1658" s="10">
        <v>112.93569984781256</v>
      </c>
      <c r="I1658" s="10">
        <f t="shared" si="40"/>
        <v>82.292658900214775</v>
      </c>
    </row>
    <row r="1659" spans="1:9" x14ac:dyDescent="0.25">
      <c r="A1659" s="20"/>
      <c r="B1659" s="5">
        <f>DATE(YEAR(siječanj!B1659),MONTH(siječanj!B1659)+9,DAY(siječanj!B1659))</f>
        <v>43756</v>
      </c>
      <c r="C1659" s="9">
        <v>17.25</v>
      </c>
      <c r="D1659">
        <v>0.90642947424502196</v>
      </c>
      <c r="E1659" s="6">
        <v>95.845773766762775</v>
      </c>
      <c r="F1659" s="10">
        <v>72.610728530133116</v>
      </c>
      <c r="G1659" s="10">
        <v>65.212846579269083</v>
      </c>
      <c r="H1659" s="10">
        <v>66.491220206345332</v>
      </c>
      <c r="I1659" s="10">
        <f t="shared" si="40"/>
        <v>86.877434324014104</v>
      </c>
    </row>
    <row r="1660" spans="1:9" x14ac:dyDescent="0.25">
      <c r="A1660" s="20"/>
      <c r="B1660" s="5">
        <f>DATE(YEAR(siječanj!B1660),MONTH(siječanj!B1660)+9,DAY(siječanj!B1660))</f>
        <v>43756</v>
      </c>
      <c r="C1660" s="9">
        <v>17.2604166666667</v>
      </c>
      <c r="D1660">
        <v>0.90642947424502196</v>
      </c>
      <c r="E1660" s="6">
        <v>98.906777400975955</v>
      </c>
      <c r="F1660" s="10">
        <v>89.923548502647094</v>
      </c>
      <c r="G1660" s="10">
        <v>83.575621698642649</v>
      </c>
      <c r="H1660" s="10">
        <v>34.766220955001202</v>
      </c>
      <c r="I1660" s="10">
        <f t="shared" si="40"/>
        <v>89.65201823883605</v>
      </c>
    </row>
    <row r="1661" spans="1:9" x14ac:dyDescent="0.25">
      <c r="A1661" s="20"/>
      <c r="B1661" s="5">
        <f>DATE(YEAR(siječanj!B1661),MONTH(siječanj!B1661)+9,DAY(siječanj!B1661))</f>
        <v>43756</v>
      </c>
      <c r="C1661" s="9">
        <v>17.2708333333333</v>
      </c>
      <c r="D1661">
        <v>0.90642947424502196</v>
      </c>
      <c r="E1661" s="6">
        <v>101.08244630374378</v>
      </c>
      <c r="F1661" s="10">
        <v>99.951344139172306</v>
      </c>
      <c r="G1661" s="10">
        <v>95.476966590716856</v>
      </c>
      <c r="H1661" s="10">
        <v>18.600124509562736</v>
      </c>
      <c r="I1661" s="10">
        <f t="shared" si="40"/>
        <v>91.624108658503133</v>
      </c>
    </row>
    <row r="1662" spans="1:9" x14ac:dyDescent="0.25">
      <c r="A1662" s="20"/>
      <c r="B1662" s="5">
        <f>DATE(YEAR(siječanj!B1662),MONTH(siječanj!B1662)+9,DAY(siječanj!B1662))</f>
        <v>43756</v>
      </c>
      <c r="C1662" s="9">
        <v>17.28125</v>
      </c>
      <c r="D1662">
        <v>0.90642947424502196</v>
      </c>
      <c r="E1662" s="6">
        <v>102.03658726355809</v>
      </c>
      <c r="F1662" s="10">
        <v>109.80383323802225</v>
      </c>
      <c r="G1662" s="10">
        <v>103.83440192058248</v>
      </c>
      <c r="H1662" s="10">
        <v>11.964686316297904</v>
      </c>
      <c r="I1662" s="10">
        <f t="shared" si="40"/>
        <v>92.48897014706327</v>
      </c>
    </row>
    <row r="1663" spans="1:9" x14ac:dyDescent="0.25">
      <c r="A1663" s="20"/>
      <c r="B1663" s="5">
        <f>DATE(YEAR(siječanj!B1663),MONTH(siječanj!B1663)+9,DAY(siječanj!B1663))</f>
        <v>43756</v>
      </c>
      <c r="C1663" s="9">
        <v>17.2916666666667</v>
      </c>
      <c r="D1663">
        <v>0.90642947424502196</v>
      </c>
      <c r="E1663" s="6">
        <v>99.971341259543593</v>
      </c>
      <c r="F1663" s="10">
        <v>116.06642139507612</v>
      </c>
      <c r="G1663" s="10">
        <v>109.80447566831141</v>
      </c>
      <c r="H1663" s="10">
        <v>4.7574563706766009</v>
      </c>
      <c r="I1663" s="10">
        <f t="shared" si="40"/>
        <v>90.616970297457769</v>
      </c>
    </row>
    <row r="1664" spans="1:9" x14ac:dyDescent="0.25">
      <c r="A1664" s="20"/>
      <c r="B1664" s="5">
        <f>DATE(YEAR(siječanj!B1664),MONTH(siječanj!B1664)+9,DAY(siječanj!B1664))</f>
        <v>43756</v>
      </c>
      <c r="C1664" s="9">
        <v>17.3020833333333</v>
      </c>
      <c r="D1664">
        <v>0.90642947424502196</v>
      </c>
      <c r="E1664" s="6">
        <v>97.318822244210935</v>
      </c>
      <c r="F1664" s="10">
        <v>129.13142015529894</v>
      </c>
      <c r="G1664" s="10">
        <v>120.6930232408061</v>
      </c>
      <c r="H1664" s="10">
        <v>3.3632493151590341</v>
      </c>
      <c r="I1664" s="10">
        <f t="shared" si="40"/>
        <v>88.212648880964863</v>
      </c>
    </row>
    <row r="1665" spans="1:9" x14ac:dyDescent="0.25">
      <c r="A1665" s="20"/>
      <c r="B1665" s="5">
        <f>DATE(YEAR(siječanj!B1665),MONTH(siječanj!B1665)+9,DAY(siječanj!B1665))</f>
        <v>43756</v>
      </c>
      <c r="C1665" s="9">
        <v>17.3125</v>
      </c>
      <c r="D1665">
        <v>0.90642947424502196</v>
      </c>
      <c r="E1665" s="6">
        <v>97.117069986473922</v>
      </c>
      <c r="F1665" s="10">
        <v>135.45116886340872</v>
      </c>
      <c r="G1665" s="10">
        <v>133.34281644515218</v>
      </c>
      <c r="H1665" s="10">
        <v>3.8432602868486772</v>
      </c>
      <c r="I1665" s="10">
        <f t="shared" si="40"/>
        <v>88.029774688056563</v>
      </c>
    </row>
    <row r="1666" spans="1:9" x14ac:dyDescent="0.25">
      <c r="A1666" s="20"/>
      <c r="B1666" s="5">
        <f>DATE(YEAR(siječanj!B1666),MONTH(siječanj!B1666)+9,DAY(siječanj!B1666))</f>
        <v>43756</v>
      </c>
      <c r="C1666" s="9">
        <v>17.3229166666667</v>
      </c>
      <c r="D1666">
        <v>0.90642947424502196</v>
      </c>
      <c r="E1666" s="6">
        <v>96.194658946011771</v>
      </c>
      <c r="F1666" s="10">
        <v>139.35576990408794</v>
      </c>
      <c r="G1666" s="10">
        <v>146.51260547686456</v>
      </c>
      <c r="H1666" s="10">
        <v>3.4788824737309385</v>
      </c>
      <c r="I1666" s="10">
        <f t="shared" si="40"/>
        <v>87.193674133612646</v>
      </c>
    </row>
    <row r="1667" spans="1:9" x14ac:dyDescent="0.25">
      <c r="A1667" s="20"/>
      <c r="B1667" s="5">
        <f>DATE(YEAR(siječanj!B1667),MONTH(siječanj!B1667)+9,DAY(siječanj!B1667))</f>
        <v>43756</v>
      </c>
      <c r="C1667" s="9">
        <v>17.3333333333333</v>
      </c>
      <c r="D1667">
        <v>0.90642947424502196</v>
      </c>
      <c r="E1667" s="6">
        <v>97.616061061064428</v>
      </c>
      <c r="F1667" s="10">
        <v>169.45502225800593</v>
      </c>
      <c r="G1667" s="10">
        <v>154.10930988699434</v>
      </c>
      <c r="H1667" s="10">
        <v>2.387249750239373</v>
      </c>
      <c r="I1667" s="10">
        <f t="shared" si="40"/>
        <v>88.482074905450588</v>
      </c>
    </row>
    <row r="1668" spans="1:9" x14ac:dyDescent="0.25">
      <c r="A1668" s="20"/>
      <c r="B1668" s="5">
        <f>DATE(YEAR(siječanj!B1668),MONTH(siječanj!B1668)+9,DAY(siječanj!B1668))</f>
        <v>43756</v>
      </c>
      <c r="C1668" s="9">
        <v>17.34375</v>
      </c>
      <c r="D1668">
        <v>0.90642947424502196</v>
      </c>
      <c r="E1668" s="6">
        <v>98.470983113982953</v>
      </c>
      <c r="F1668" s="10">
        <v>170.93613152328905</v>
      </c>
      <c r="G1668" s="10">
        <v>176.22829903719858</v>
      </c>
      <c r="H1668" s="10">
        <v>2.0853067193525066</v>
      </c>
      <c r="I1668" s="10">
        <f t="shared" ref="I1668:I1731" si="42">D1668*E1668</f>
        <v>89.257001452398001</v>
      </c>
    </row>
    <row r="1669" spans="1:9" x14ac:dyDescent="0.25">
      <c r="A1669" s="20"/>
      <c r="B1669" s="5">
        <f>DATE(YEAR(siječanj!B1669),MONTH(siječanj!B1669)+9,DAY(siječanj!B1669))</f>
        <v>43756</v>
      </c>
      <c r="C1669" s="9">
        <v>17.3541666666667</v>
      </c>
      <c r="D1669">
        <v>0.90642947424502196</v>
      </c>
      <c r="E1669" s="6">
        <v>97.879967828428633</v>
      </c>
      <c r="F1669" s="10">
        <v>199.49667658719397</v>
      </c>
      <c r="G1669" s="10">
        <v>181.15880660613982</v>
      </c>
      <c r="H1669" s="10">
        <v>2.4008722483541964</v>
      </c>
      <c r="I1669" s="10">
        <f t="shared" si="42"/>
        <v>88.721287777842235</v>
      </c>
    </row>
    <row r="1670" spans="1:9" x14ac:dyDescent="0.25">
      <c r="A1670" s="20"/>
      <c r="B1670" s="5">
        <f>DATE(YEAR(siječanj!B1670),MONTH(siječanj!B1670)+9,DAY(siječanj!B1670))</f>
        <v>43756</v>
      </c>
      <c r="C1670" s="9">
        <v>17.3645833333333</v>
      </c>
      <c r="D1670">
        <v>0.90642947424502196</v>
      </c>
      <c r="E1670" s="6">
        <v>98.132969390286732</v>
      </c>
      <c r="F1670" s="10">
        <v>186.56522770313924</v>
      </c>
      <c r="G1670" s="10">
        <v>181.51589732764833</v>
      </c>
      <c r="H1670" s="10">
        <v>1.7874156212920962</v>
      </c>
      <c r="I1670" s="10">
        <f t="shared" si="42"/>
        <v>88.95061585054043</v>
      </c>
    </row>
    <row r="1671" spans="1:9" x14ac:dyDescent="0.25">
      <c r="A1671" s="20"/>
      <c r="B1671" s="5">
        <f>DATE(YEAR(siječanj!B1671),MONTH(siječanj!B1671)+9,DAY(siječanj!B1671))</f>
        <v>43756</v>
      </c>
      <c r="C1671" s="9">
        <v>17.375</v>
      </c>
      <c r="D1671">
        <v>0.90642947424502196</v>
      </c>
      <c r="E1671" s="6">
        <v>98.452500051310139</v>
      </c>
      <c r="F1671" s="10">
        <v>205.30862271130948</v>
      </c>
      <c r="G1671" s="10">
        <v>186.91213648529398</v>
      </c>
      <c r="H1671" s="10">
        <v>1.4289526296237434</v>
      </c>
      <c r="I1671" s="10">
        <f t="shared" si="42"/>
        <v>89.240247859617043</v>
      </c>
    </row>
    <row r="1672" spans="1:9" x14ac:dyDescent="0.25">
      <c r="A1672" s="20"/>
      <c r="B1672" s="5">
        <f>DATE(YEAR(siječanj!B1672),MONTH(siječanj!B1672)+9,DAY(siječanj!B1672))</f>
        <v>43756</v>
      </c>
      <c r="C1672" s="9">
        <v>17.3854166666667</v>
      </c>
      <c r="D1672">
        <v>0.90642947424502196</v>
      </c>
      <c r="E1672" s="6">
        <v>99.52671937446523</v>
      </c>
      <c r="F1672" s="10">
        <v>192.5035194351216</v>
      </c>
      <c r="G1672" s="10">
        <v>182.72146736162784</v>
      </c>
      <c r="H1672" s="10">
        <v>1.4150790117214036</v>
      </c>
      <c r="I1672" s="10">
        <f t="shared" si="42"/>
        <v>90.213951915928362</v>
      </c>
    </row>
    <row r="1673" spans="1:9" x14ac:dyDescent="0.25">
      <c r="A1673" s="20"/>
      <c r="B1673" s="5">
        <f>DATE(YEAR(siječanj!B1673),MONTH(siječanj!B1673)+9,DAY(siječanj!B1673))</f>
        <v>43756</v>
      </c>
      <c r="C1673" s="9">
        <v>17.3958333333333</v>
      </c>
      <c r="D1673">
        <v>0.90642947424502196</v>
      </c>
      <c r="E1673" s="6">
        <v>98.951124839642503</v>
      </c>
      <c r="F1673" s="10">
        <v>190.22547762253029</v>
      </c>
      <c r="G1673" s="10">
        <v>184.87973423101766</v>
      </c>
      <c r="H1673" s="10">
        <v>1.5744200195252627</v>
      </c>
      <c r="I1673" s="10">
        <f t="shared" si="42"/>
        <v>89.692216064350688</v>
      </c>
    </row>
    <row r="1674" spans="1:9" x14ac:dyDescent="0.25">
      <c r="A1674" s="20"/>
      <c r="B1674" s="5">
        <f>DATE(YEAR(siječanj!B1674),MONTH(siječanj!B1674)+9,DAY(siječanj!B1674))</f>
        <v>43756</v>
      </c>
      <c r="C1674" s="9">
        <v>17.40625</v>
      </c>
      <c r="D1674">
        <v>0.90642947424502196</v>
      </c>
      <c r="E1674" s="6">
        <v>98.779488459372246</v>
      </c>
      <c r="F1674" s="10">
        <v>177.20580755656567</v>
      </c>
      <c r="G1674" s="10">
        <v>190.89434647953749</v>
      </c>
      <c r="H1674" s="10">
        <v>1.4907851245554726</v>
      </c>
      <c r="I1674" s="10">
        <f t="shared" si="42"/>
        <v>89.536639790420992</v>
      </c>
    </row>
    <row r="1675" spans="1:9" x14ac:dyDescent="0.25">
      <c r="A1675" s="20"/>
      <c r="B1675" s="5">
        <f>DATE(YEAR(siječanj!B1675),MONTH(siječanj!B1675)+9,DAY(siječanj!B1675))</f>
        <v>43756</v>
      </c>
      <c r="C1675" s="9">
        <v>17.4166666666667</v>
      </c>
      <c r="D1675">
        <v>0.90642947424502196</v>
      </c>
      <c r="E1675" s="6">
        <v>99.567383104991123</v>
      </c>
      <c r="F1675" s="10">
        <v>176.92771075958044</v>
      </c>
      <c r="G1675" s="10">
        <v>190.69245412979168</v>
      </c>
      <c r="H1675" s="10">
        <v>1.2863025836331627</v>
      </c>
      <c r="I1675" s="10">
        <f t="shared" si="42"/>
        <v>90.250810719809792</v>
      </c>
    </row>
    <row r="1676" spans="1:9" x14ac:dyDescent="0.25">
      <c r="A1676" s="20"/>
      <c r="B1676" s="5">
        <f>DATE(YEAR(siječanj!B1676),MONTH(siječanj!B1676)+9,DAY(siječanj!B1676))</f>
        <v>43756</v>
      </c>
      <c r="C1676" s="9">
        <v>17.4270833333333</v>
      </c>
      <c r="D1676">
        <v>0.90642947424502196</v>
      </c>
      <c r="E1676" s="6">
        <v>99.60988223739038</v>
      </c>
      <c r="F1676" s="10">
        <v>195.06049687036662</v>
      </c>
      <c r="G1676" s="10">
        <v>186.46208729768813</v>
      </c>
      <c r="H1676" s="10">
        <v>1.3185359593869361</v>
      </c>
      <c r="I1676" s="10">
        <f t="shared" si="42"/>
        <v>90.289333186046321</v>
      </c>
    </row>
    <row r="1677" spans="1:9" x14ac:dyDescent="0.25">
      <c r="A1677" s="20"/>
      <c r="B1677" s="5">
        <f>DATE(YEAR(siječanj!B1677),MONTH(siječanj!B1677)+9,DAY(siječanj!B1677))</f>
        <v>43756</v>
      </c>
      <c r="C1677" s="9">
        <v>17.4375</v>
      </c>
      <c r="D1677">
        <v>0.90642947424502196</v>
      </c>
      <c r="E1677" s="6">
        <v>99.664416206086386</v>
      </c>
      <c r="F1677" s="10">
        <v>188.2040522481789</v>
      </c>
      <c r="G1677" s="10">
        <v>183.56995068802286</v>
      </c>
      <c r="H1677" s="10">
        <v>1.3594754880927655</v>
      </c>
      <c r="I1677" s="10">
        <f t="shared" si="42"/>
        <v>90.338764382619928</v>
      </c>
    </row>
    <row r="1678" spans="1:9" x14ac:dyDescent="0.25">
      <c r="A1678" s="20"/>
      <c r="B1678" s="5">
        <f>DATE(YEAR(siječanj!B1678),MONTH(siječanj!B1678)+9,DAY(siječanj!B1678))</f>
        <v>43756</v>
      </c>
      <c r="C1678" s="9">
        <v>17.4479166666667</v>
      </c>
      <c r="D1678">
        <v>0.90642947424502196</v>
      </c>
      <c r="E1678" s="6">
        <v>101.41010871822667</v>
      </c>
      <c r="F1678" s="10">
        <v>175.80715605855147</v>
      </c>
      <c r="G1678" s="10">
        <v>182.84284842362462</v>
      </c>
      <c r="H1678" s="10">
        <v>1.4571580840048464</v>
      </c>
      <c r="I1678" s="10">
        <f t="shared" si="42"/>
        <v>91.921111528592718</v>
      </c>
    </row>
    <row r="1679" spans="1:9" x14ac:dyDescent="0.25">
      <c r="A1679" s="20"/>
      <c r="B1679" s="5">
        <f>DATE(YEAR(siječanj!B1679),MONTH(siječanj!B1679)+9,DAY(siječanj!B1679))</f>
        <v>43756</v>
      </c>
      <c r="C1679" s="9">
        <v>17.4583333333333</v>
      </c>
      <c r="D1679">
        <v>0.90642947424502196</v>
      </c>
      <c r="E1679" s="6">
        <v>102.02607316045226</v>
      </c>
      <c r="F1679" s="10">
        <v>173.91338068604907</v>
      </c>
      <c r="G1679" s="10">
        <v>183.66365975790964</v>
      </c>
      <c r="H1679" s="10">
        <v>1.3940879987258759</v>
      </c>
      <c r="I1679" s="10">
        <f t="shared" si="42"/>
        <v>92.479439854112883</v>
      </c>
    </row>
    <row r="1680" spans="1:9" x14ac:dyDescent="0.25">
      <c r="A1680" s="20"/>
      <c r="B1680" s="5">
        <f>DATE(YEAR(siječanj!B1680),MONTH(siječanj!B1680)+9,DAY(siječanj!B1680))</f>
        <v>43756</v>
      </c>
      <c r="C1680" s="9">
        <v>17.46875</v>
      </c>
      <c r="D1680">
        <v>0.90642947424502196</v>
      </c>
      <c r="E1680" s="6">
        <v>103.00043034230708</v>
      </c>
      <c r="F1680" s="10">
        <v>168.96243894164286</v>
      </c>
      <c r="G1680" s="10">
        <v>177.44192903058581</v>
      </c>
      <c r="H1680" s="10">
        <v>1.3454107790373757</v>
      </c>
      <c r="I1680" s="10">
        <f t="shared" si="42"/>
        <v>93.362625922188414</v>
      </c>
    </row>
    <row r="1681" spans="1:9" x14ac:dyDescent="0.25">
      <c r="A1681" s="20"/>
      <c r="B1681" s="5">
        <f>DATE(YEAR(siječanj!B1681),MONTH(siječanj!B1681)+9,DAY(siječanj!B1681))</f>
        <v>43756</v>
      </c>
      <c r="C1681" s="9">
        <v>17.4791666666667</v>
      </c>
      <c r="D1681">
        <v>0.90642947424502196</v>
      </c>
      <c r="E1681" s="6">
        <v>103.53607585149781</v>
      </c>
      <c r="F1681" s="10">
        <v>165.68618254298443</v>
      </c>
      <c r="G1681" s="10">
        <v>174.5752808383703</v>
      </c>
      <c r="H1681" s="10">
        <v>1.2688582624573357</v>
      </c>
      <c r="I1681" s="10">
        <f t="shared" si="42"/>
        <v>93.84815079946587</v>
      </c>
    </row>
    <row r="1682" spans="1:9" x14ac:dyDescent="0.25">
      <c r="A1682" s="20"/>
      <c r="B1682" s="5">
        <f>DATE(YEAR(siječanj!B1682),MONTH(siječanj!B1682)+9,DAY(siječanj!B1682))</f>
        <v>43756</v>
      </c>
      <c r="C1682" s="9">
        <v>17.4895833333333</v>
      </c>
      <c r="D1682">
        <v>0.90642947424502196</v>
      </c>
      <c r="E1682" s="6">
        <v>103.37812209936301</v>
      </c>
      <c r="F1682" s="10">
        <v>162.02437939137468</v>
      </c>
      <c r="G1682" s="10">
        <v>169.38943150759499</v>
      </c>
      <c r="H1682" s="10">
        <v>1.2781446922092299</v>
      </c>
      <c r="I1682" s="10">
        <f t="shared" si="42"/>
        <v>93.704976862963306</v>
      </c>
    </row>
    <row r="1683" spans="1:9" x14ac:dyDescent="0.25">
      <c r="A1683" s="20"/>
      <c r="B1683" s="5">
        <f>DATE(YEAR(siječanj!B1683),MONTH(siječanj!B1683)+9,DAY(siječanj!B1683))</f>
        <v>43756</v>
      </c>
      <c r="C1683" s="9">
        <v>17.5</v>
      </c>
      <c r="D1683">
        <v>0.90642947424502196</v>
      </c>
      <c r="E1683" s="6">
        <v>101.81331643264056</v>
      </c>
      <c r="F1683" s="10">
        <v>159.62336734119017</v>
      </c>
      <c r="G1683" s="10">
        <v>169.21560852843598</v>
      </c>
      <c r="H1683" s="10">
        <v>1.3881601710723555</v>
      </c>
      <c r="I1683" s="10">
        <f t="shared" si="42"/>
        <v>92.286590885180445</v>
      </c>
    </row>
    <row r="1684" spans="1:9" x14ac:dyDescent="0.25">
      <c r="A1684" s="20"/>
      <c r="B1684" s="5">
        <f>DATE(YEAR(siječanj!B1684),MONTH(siječanj!B1684)+9,DAY(siječanj!B1684))</f>
        <v>43756</v>
      </c>
      <c r="C1684" s="9">
        <v>17.5104166666667</v>
      </c>
      <c r="D1684">
        <v>0.90642947424502196</v>
      </c>
      <c r="E1684" s="6">
        <v>100.92286560532966</v>
      </c>
      <c r="F1684" s="10">
        <v>158.16804092803341</v>
      </c>
      <c r="G1684" s="10">
        <v>172.61216694031711</v>
      </c>
      <c r="H1684" s="10">
        <v>1.5153988656410253</v>
      </c>
      <c r="I1684" s="10">
        <f t="shared" si="42"/>
        <v>91.47946000993997</v>
      </c>
    </row>
    <row r="1685" spans="1:9" x14ac:dyDescent="0.25">
      <c r="A1685" s="20"/>
      <c r="B1685" s="5">
        <f>DATE(YEAR(siječanj!B1685),MONTH(siječanj!B1685)+9,DAY(siječanj!B1685))</f>
        <v>43756</v>
      </c>
      <c r="C1685" s="9">
        <v>17.5208333333333</v>
      </c>
      <c r="D1685">
        <v>0.90642947424502196</v>
      </c>
      <c r="E1685" s="6">
        <v>100.94421245080652</v>
      </c>
      <c r="F1685" s="10">
        <v>155.12624232399881</v>
      </c>
      <c r="G1685" s="10">
        <v>173.39521527753652</v>
      </c>
      <c r="H1685" s="10">
        <v>1.6007455771703381</v>
      </c>
      <c r="I1685" s="10">
        <f t="shared" si="42"/>
        <v>91.498809419862354</v>
      </c>
    </row>
    <row r="1686" spans="1:9" x14ac:dyDescent="0.25">
      <c r="A1686" s="20"/>
      <c r="B1686" s="5">
        <f>DATE(YEAR(siječanj!B1686),MONTH(siječanj!B1686)+9,DAY(siječanj!B1686))</f>
        <v>43756</v>
      </c>
      <c r="C1686" s="9">
        <v>17.53125</v>
      </c>
      <c r="D1686">
        <v>0.90642947424502196</v>
      </c>
      <c r="E1686" s="6">
        <v>100.10054799261262</v>
      </c>
      <c r="F1686" s="10">
        <v>153.39538375310164</v>
      </c>
      <c r="G1686" s="10">
        <v>172.88105970960163</v>
      </c>
      <c r="H1686" s="10">
        <v>1.7277341524287326</v>
      </c>
      <c r="I1686" s="10">
        <f t="shared" si="42"/>
        <v>90.734087088582442</v>
      </c>
    </row>
    <row r="1687" spans="1:9" x14ac:dyDescent="0.25">
      <c r="A1687" s="20"/>
      <c r="B1687" s="5">
        <f>DATE(YEAR(siječanj!B1687),MONTH(siječanj!B1687)+9,DAY(siječanj!B1687))</f>
        <v>43756</v>
      </c>
      <c r="C1687" s="9">
        <v>17.5416666666667</v>
      </c>
      <c r="D1687">
        <v>0.90642947424502196</v>
      </c>
      <c r="E1687" s="6">
        <v>97.96786164069313</v>
      </c>
      <c r="F1687" s="10">
        <v>153.31380896022063</v>
      </c>
      <c r="G1687" s="10">
        <v>170.43084810535035</v>
      </c>
      <c r="H1687" s="10">
        <v>1.9033379177866792</v>
      </c>
      <c r="I1687" s="10">
        <f t="shared" si="42"/>
        <v>88.800957319882528</v>
      </c>
    </row>
    <row r="1688" spans="1:9" x14ac:dyDescent="0.25">
      <c r="A1688" s="20"/>
      <c r="B1688" s="5">
        <f>DATE(YEAR(siječanj!B1688),MONTH(siječanj!B1688)+9,DAY(siječanj!B1688))</f>
        <v>43756</v>
      </c>
      <c r="C1688" s="9">
        <v>17.5520833333333</v>
      </c>
      <c r="D1688">
        <v>0.90642947424502196</v>
      </c>
      <c r="E1688" s="6">
        <v>96.853045094273085</v>
      </c>
      <c r="F1688" s="10">
        <v>152.48549871398285</v>
      </c>
      <c r="G1688" s="10">
        <v>165.24993188718071</v>
      </c>
      <c r="H1688" s="10">
        <v>1.799507389228036</v>
      </c>
      <c r="I1688" s="10">
        <f t="shared" si="42"/>
        <v>87.790454743831361</v>
      </c>
    </row>
    <row r="1689" spans="1:9" x14ac:dyDescent="0.25">
      <c r="A1689" s="20"/>
      <c r="B1689" s="5">
        <f>DATE(YEAR(siječanj!B1689),MONTH(siječanj!B1689)+9,DAY(siječanj!B1689))</f>
        <v>43756</v>
      </c>
      <c r="C1689" s="9">
        <v>17.5625</v>
      </c>
      <c r="D1689">
        <v>0.90642947424502196</v>
      </c>
      <c r="E1689" s="6">
        <v>96.843285401888593</v>
      </c>
      <c r="F1689" s="10">
        <v>152.54566940499745</v>
      </c>
      <c r="G1689" s="10">
        <v>163.2088675848955</v>
      </c>
      <c r="H1689" s="10">
        <v>1.8164904903957155</v>
      </c>
      <c r="I1689" s="10">
        <f t="shared" si="42"/>
        <v>87.781608270994482</v>
      </c>
    </row>
    <row r="1690" spans="1:9" x14ac:dyDescent="0.25">
      <c r="A1690" s="20"/>
      <c r="B1690" s="5">
        <f>DATE(YEAR(siječanj!B1690),MONTH(siječanj!B1690)+9,DAY(siječanj!B1690))</f>
        <v>43756</v>
      </c>
      <c r="C1690" s="9">
        <v>17.5729166666667</v>
      </c>
      <c r="D1690">
        <v>0.90642947424502196</v>
      </c>
      <c r="E1690" s="6">
        <v>97.183945518983634</v>
      </c>
      <c r="F1690" s="10">
        <v>152.43225134487326</v>
      </c>
      <c r="G1690" s="10">
        <v>159.13180455242298</v>
      </c>
      <c r="H1690" s="10">
        <v>1.8953431041530455</v>
      </c>
      <c r="I1690" s="10">
        <f t="shared" si="42"/>
        <v>88.090392641829197</v>
      </c>
    </row>
    <row r="1691" spans="1:9" x14ac:dyDescent="0.25">
      <c r="A1691" s="20"/>
      <c r="B1691" s="5">
        <f>DATE(YEAR(siječanj!B1691),MONTH(siječanj!B1691)+9,DAY(siječanj!B1691))</f>
        <v>43756</v>
      </c>
      <c r="C1691" s="9">
        <v>17.5833333333333</v>
      </c>
      <c r="D1691">
        <v>0.90642947424502196</v>
      </c>
      <c r="E1691" s="6">
        <v>99.716532089891345</v>
      </c>
      <c r="F1691" s="10">
        <v>149.54862154834902</v>
      </c>
      <c r="G1691" s="10">
        <v>151.79714917114435</v>
      </c>
      <c r="H1691" s="10">
        <v>1.7564928707241643</v>
      </c>
      <c r="I1691" s="10">
        <f t="shared" si="42"/>
        <v>90.386003755777068</v>
      </c>
    </row>
    <row r="1692" spans="1:9" x14ac:dyDescent="0.25">
      <c r="A1692" s="20"/>
      <c r="B1692" s="5">
        <f>DATE(YEAR(siječanj!B1692),MONTH(siječanj!B1692)+9,DAY(siječanj!B1692))</f>
        <v>43756</v>
      </c>
      <c r="C1692" s="9">
        <v>17.59375</v>
      </c>
      <c r="D1692">
        <v>0.90642947424502196</v>
      </c>
      <c r="E1692" s="6">
        <v>101.28454797276223</v>
      </c>
      <c r="F1692" s="10">
        <v>147.36743801258908</v>
      </c>
      <c r="G1692" s="10">
        <v>142.69907261120207</v>
      </c>
      <c r="H1692" s="10">
        <v>1.9186212081217291</v>
      </c>
      <c r="I1692" s="10">
        <f t="shared" si="42"/>
        <v>91.807299568095573</v>
      </c>
    </row>
    <row r="1693" spans="1:9" x14ac:dyDescent="0.25">
      <c r="A1693" s="20"/>
      <c r="B1693" s="5">
        <f>DATE(YEAR(siječanj!B1693),MONTH(siječanj!B1693)+9,DAY(siječanj!B1693))</f>
        <v>43756</v>
      </c>
      <c r="C1693" s="9">
        <v>17.6041666666667</v>
      </c>
      <c r="D1693">
        <v>0.90642947424502196</v>
      </c>
      <c r="E1693" s="6">
        <v>101.22423680617389</v>
      </c>
      <c r="F1693" s="10">
        <v>147.52349972212832</v>
      </c>
      <c r="G1693" s="10">
        <v>144.2765929133671</v>
      </c>
      <c r="H1693" s="10">
        <v>2.0829055739738651</v>
      </c>
      <c r="I1693" s="10">
        <f t="shared" si="42"/>
        <v>91.752631749073799</v>
      </c>
    </row>
    <row r="1694" spans="1:9" x14ac:dyDescent="0.25">
      <c r="A1694" s="20"/>
      <c r="B1694" s="5">
        <f>DATE(YEAR(siječanj!B1694),MONTH(siječanj!B1694)+9,DAY(siječanj!B1694))</f>
        <v>43756</v>
      </c>
      <c r="C1694" s="9">
        <v>17.6145833333333</v>
      </c>
      <c r="D1694">
        <v>0.90642947424502196</v>
      </c>
      <c r="E1694" s="6">
        <v>103.24444647541576</v>
      </c>
      <c r="F1694" s="10">
        <v>146.8055211391771</v>
      </c>
      <c r="G1694" s="10">
        <v>145.35569222970793</v>
      </c>
      <c r="H1694" s="10">
        <v>2.3939989697078361</v>
      </c>
      <c r="I1694" s="10">
        <f t="shared" si="42"/>
        <v>93.583809337429415</v>
      </c>
    </row>
    <row r="1695" spans="1:9" x14ac:dyDescent="0.25">
      <c r="A1695" s="20"/>
      <c r="B1695" s="5">
        <f>DATE(YEAR(siječanj!B1695),MONTH(siječanj!B1695)+9,DAY(siječanj!B1695))</f>
        <v>43756</v>
      </c>
      <c r="C1695" s="9">
        <v>17.625</v>
      </c>
      <c r="D1695">
        <v>0.90642947424502196</v>
      </c>
      <c r="E1695" s="6">
        <v>103.90043736963682</v>
      </c>
      <c r="F1695" s="10">
        <v>145.18427982501623</v>
      </c>
      <c r="G1695" s="10">
        <v>140.7069019172562</v>
      </c>
      <c r="H1695" s="10">
        <v>2.3215043888176998</v>
      </c>
      <c r="I1695" s="10">
        <f t="shared" si="42"/>
        <v>94.178418818787733</v>
      </c>
    </row>
    <row r="1696" spans="1:9" x14ac:dyDescent="0.25">
      <c r="A1696" s="20"/>
      <c r="B1696" s="5">
        <f>DATE(YEAR(siječanj!B1696),MONTH(siječanj!B1696)+9,DAY(siječanj!B1696))</f>
        <v>43756</v>
      </c>
      <c r="C1696" s="9">
        <v>17.6354166666667</v>
      </c>
      <c r="D1696">
        <v>0.90642947424502196</v>
      </c>
      <c r="E1696" s="6">
        <v>104.75627464187782</v>
      </c>
      <c r="F1696" s="10">
        <v>144.4904505915737</v>
      </c>
      <c r="G1696" s="10">
        <v>137.89955543833233</v>
      </c>
      <c r="H1696" s="10">
        <v>2.2442295276695852</v>
      </c>
      <c r="I1696" s="10">
        <f t="shared" si="42"/>
        <v>94.954174947504441</v>
      </c>
    </row>
    <row r="1697" spans="1:9" x14ac:dyDescent="0.25">
      <c r="A1697" s="20"/>
      <c r="B1697" s="5">
        <f>DATE(YEAR(siječanj!B1697),MONTH(siječanj!B1697)+9,DAY(siječanj!B1697))</f>
        <v>43756</v>
      </c>
      <c r="C1697" s="9">
        <v>17.6458333333333</v>
      </c>
      <c r="D1697">
        <v>0.90642947424502196</v>
      </c>
      <c r="E1697" s="6">
        <v>106.51538970898385</v>
      </c>
      <c r="F1697" s="10">
        <v>140.35284063697077</v>
      </c>
      <c r="G1697" s="10">
        <v>142.13455032481693</v>
      </c>
      <c r="H1697" s="10">
        <v>2.0149581621445298</v>
      </c>
      <c r="I1697" s="10">
        <f t="shared" si="42"/>
        <v>96.54868869291785</v>
      </c>
    </row>
    <row r="1698" spans="1:9" x14ac:dyDescent="0.25">
      <c r="A1698" s="20"/>
      <c r="B1698" s="5">
        <f>DATE(YEAR(siječanj!B1698),MONTH(siječanj!B1698)+9,DAY(siječanj!B1698))</f>
        <v>43756</v>
      </c>
      <c r="C1698" s="9">
        <v>17.65625</v>
      </c>
      <c r="D1698">
        <v>0.90642947424502196</v>
      </c>
      <c r="E1698" s="6">
        <v>106.32555714064402</v>
      </c>
      <c r="F1698" s="10">
        <v>138.95557380333759</v>
      </c>
      <c r="G1698" s="10">
        <v>140.29954081147363</v>
      </c>
      <c r="H1698" s="10">
        <v>2.1572450348965915</v>
      </c>
      <c r="I1698" s="10">
        <f t="shared" si="42"/>
        <v>96.376618857802995</v>
      </c>
    </row>
    <row r="1699" spans="1:9" x14ac:dyDescent="0.25">
      <c r="A1699" s="20"/>
      <c r="B1699" s="5">
        <f>DATE(YEAR(siječanj!B1699),MONTH(siječanj!B1699)+9,DAY(siječanj!B1699))</f>
        <v>43756</v>
      </c>
      <c r="C1699" s="9">
        <v>17.6666666666667</v>
      </c>
      <c r="D1699">
        <v>0.90642947424502196</v>
      </c>
      <c r="E1699" s="6">
        <v>106.4312709282631</v>
      </c>
      <c r="F1699" s="10">
        <v>139.34284636986521</v>
      </c>
      <c r="G1699" s="10">
        <v>133.95509639938248</v>
      </c>
      <c r="H1699" s="10">
        <v>2.1555242140418982</v>
      </c>
      <c r="I1699" s="10">
        <f t="shared" si="42"/>
        <v>96.47244095073502</v>
      </c>
    </row>
    <row r="1700" spans="1:9" x14ac:dyDescent="0.25">
      <c r="A1700" s="20"/>
      <c r="B1700" s="5">
        <f>DATE(YEAR(siječanj!B1700),MONTH(siječanj!B1700)+9,DAY(siječanj!B1700))</f>
        <v>43756</v>
      </c>
      <c r="C1700" s="9">
        <v>17.6770833333333</v>
      </c>
      <c r="D1700">
        <v>0.90642947424502196</v>
      </c>
      <c r="E1700" s="6">
        <v>107.11014329819155</v>
      </c>
      <c r="F1700" s="10">
        <v>136.70051741947097</v>
      </c>
      <c r="G1700" s="10">
        <v>135.99966887125052</v>
      </c>
      <c r="H1700" s="10">
        <v>2.0846734172588897</v>
      </c>
      <c r="I1700" s="10">
        <f t="shared" si="42"/>
        <v>97.087790876088718</v>
      </c>
    </row>
    <row r="1701" spans="1:9" x14ac:dyDescent="0.25">
      <c r="A1701" s="20"/>
      <c r="B1701" s="5">
        <f>DATE(YEAR(siječanj!B1701),MONTH(siječanj!B1701)+9,DAY(siječanj!B1701))</f>
        <v>43756</v>
      </c>
      <c r="C1701" s="9">
        <v>17.6875</v>
      </c>
      <c r="D1701">
        <v>0.90642947424502196</v>
      </c>
      <c r="E1701" s="6">
        <v>109.67080883761838</v>
      </c>
      <c r="F1701" s="10">
        <v>133.6756679101639</v>
      </c>
      <c r="G1701" s="10">
        <v>135.85732709808485</v>
      </c>
      <c r="H1701" s="10">
        <v>1.975316252420408</v>
      </c>
      <c r="I1701" s="10">
        <f t="shared" si="42"/>
        <v>99.408853594708731</v>
      </c>
    </row>
    <row r="1702" spans="1:9" x14ac:dyDescent="0.25">
      <c r="A1702" s="20"/>
      <c r="B1702" s="5">
        <f>DATE(YEAR(siječanj!B1702),MONTH(siječanj!B1702)+9,DAY(siječanj!B1702))</f>
        <v>43756</v>
      </c>
      <c r="C1702" s="9">
        <v>17.6979166666667</v>
      </c>
      <c r="D1702">
        <v>0.90642947424502196</v>
      </c>
      <c r="E1702" s="6">
        <v>110.74480680078551</v>
      </c>
      <c r="F1702" s="10">
        <v>133.48903923272394</v>
      </c>
      <c r="G1702" s="10">
        <v>133.97093935744138</v>
      </c>
      <c r="H1702" s="10">
        <v>2.4870823717425785</v>
      </c>
      <c r="I1702" s="10">
        <f t="shared" si="42"/>
        <v>100.38235700380254</v>
      </c>
    </row>
    <row r="1703" spans="1:9" x14ac:dyDescent="0.25">
      <c r="A1703" s="20"/>
      <c r="B1703" s="5">
        <f>DATE(YEAR(siječanj!B1703),MONTH(siječanj!B1703)+9,DAY(siječanj!B1703))</f>
        <v>43756</v>
      </c>
      <c r="C1703" s="9">
        <v>17.7083333333333</v>
      </c>
      <c r="D1703">
        <v>0.90642947424502196</v>
      </c>
      <c r="E1703" s="6">
        <v>112.32096535621845</v>
      </c>
      <c r="F1703" s="10">
        <v>132.46385780614673</v>
      </c>
      <c r="G1703" s="10">
        <v>132.29752641072929</v>
      </c>
      <c r="H1703" s="10">
        <v>7.5611177548661042</v>
      </c>
      <c r="I1703" s="10">
        <f t="shared" si="42"/>
        <v>101.81103357453041</v>
      </c>
    </row>
    <row r="1704" spans="1:9" x14ac:dyDescent="0.25">
      <c r="A1704" s="20"/>
      <c r="B1704" s="5">
        <f>DATE(YEAR(siječanj!B1704),MONTH(siječanj!B1704)+9,DAY(siječanj!B1704))</f>
        <v>43756</v>
      </c>
      <c r="C1704" s="9">
        <v>17.71875</v>
      </c>
      <c r="D1704">
        <v>0.90642947424502196</v>
      </c>
      <c r="E1704" s="6">
        <v>115.47640632305807</v>
      </c>
      <c r="F1704" s="10">
        <v>132.42441694564775</v>
      </c>
      <c r="G1704" s="10">
        <v>132.42845659794068</v>
      </c>
      <c r="H1704" s="10">
        <v>20.808181782580331</v>
      </c>
      <c r="I1704" s="10">
        <f t="shared" si="42"/>
        <v>104.67121827111406</v>
      </c>
    </row>
    <row r="1705" spans="1:9" x14ac:dyDescent="0.25">
      <c r="A1705" s="20"/>
      <c r="B1705" s="5">
        <f>DATE(YEAR(siječanj!B1705),MONTH(siječanj!B1705)+9,DAY(siječanj!B1705))</f>
        <v>43756</v>
      </c>
      <c r="C1705" s="9">
        <v>17.7291666666667</v>
      </c>
      <c r="D1705">
        <v>0.90642947424502196</v>
      </c>
      <c r="E1705" s="6">
        <v>119.63507854946612</v>
      </c>
      <c r="F1705" s="10">
        <v>132.29719639043287</v>
      </c>
      <c r="G1705" s="10">
        <v>135.11535324523763</v>
      </c>
      <c r="H1705" s="10">
        <v>33.543939910503305</v>
      </c>
      <c r="I1705" s="10">
        <f t="shared" si="42"/>
        <v>108.44076135085447</v>
      </c>
    </row>
    <row r="1706" spans="1:9" x14ac:dyDescent="0.25">
      <c r="A1706" s="20"/>
      <c r="B1706" s="5">
        <f>DATE(YEAR(siječanj!B1706),MONTH(siječanj!B1706)+9,DAY(siječanj!B1706))</f>
        <v>43756</v>
      </c>
      <c r="C1706" s="9">
        <v>17.7395833333333</v>
      </c>
      <c r="D1706">
        <v>0.90642947424502196</v>
      </c>
      <c r="E1706" s="6">
        <v>124.15072403217245</v>
      </c>
      <c r="F1706" s="10">
        <v>132.62029277304086</v>
      </c>
      <c r="G1706" s="10">
        <v>136.67985237792126</v>
      </c>
      <c r="H1706" s="10">
        <v>49.657510300306754</v>
      </c>
      <c r="I1706" s="10">
        <f t="shared" si="42"/>
        <v>112.53387551162089</v>
      </c>
    </row>
    <row r="1707" spans="1:9" x14ac:dyDescent="0.25">
      <c r="A1707" s="20"/>
      <c r="B1707" s="5">
        <f>DATE(YEAR(siječanj!B1707),MONTH(siječanj!B1707)+9,DAY(siječanj!B1707))</f>
        <v>43756</v>
      </c>
      <c r="C1707" s="9">
        <v>17.75</v>
      </c>
      <c r="D1707">
        <v>0.90642947424502196</v>
      </c>
      <c r="E1707" s="6">
        <v>128.95858455191561</v>
      </c>
      <c r="F1707" s="10">
        <v>133.35861588859299</v>
      </c>
      <c r="G1707" s="10">
        <v>139.4449884319788</v>
      </c>
      <c r="H1707" s="10">
        <v>67.430480246017297</v>
      </c>
      <c r="I1707" s="10">
        <f t="shared" si="42"/>
        <v>116.89186199477507</v>
      </c>
    </row>
    <row r="1708" spans="1:9" x14ac:dyDescent="0.25">
      <c r="A1708" s="20"/>
      <c r="B1708" s="5">
        <f>DATE(YEAR(siječanj!B1708),MONTH(siječanj!B1708)+9,DAY(siječanj!B1708))</f>
        <v>43756</v>
      </c>
      <c r="C1708" s="9">
        <v>17.7604166666667</v>
      </c>
      <c r="D1708">
        <v>0.90642947424502196</v>
      </c>
      <c r="E1708" s="6">
        <v>133.30436751219253</v>
      </c>
      <c r="F1708" s="10">
        <v>131.57289651356837</v>
      </c>
      <c r="G1708" s="10">
        <v>138.99010246594352</v>
      </c>
      <c r="H1708" s="10">
        <v>82.868438359678052</v>
      </c>
      <c r="I1708" s="10">
        <f t="shared" si="42"/>
        <v>120.83100775864186</v>
      </c>
    </row>
    <row r="1709" spans="1:9" x14ac:dyDescent="0.25">
      <c r="A1709" s="20"/>
      <c r="B1709" s="5">
        <f>DATE(YEAR(siječanj!B1709),MONTH(siječanj!B1709)+9,DAY(siječanj!B1709))</f>
        <v>43756</v>
      </c>
      <c r="C1709" s="9">
        <v>17.7708333333333</v>
      </c>
      <c r="D1709">
        <v>0.90642947424502196</v>
      </c>
      <c r="E1709" s="6">
        <v>138.23508381790583</v>
      </c>
      <c r="F1709" s="10">
        <v>129.87200288258012</v>
      </c>
      <c r="G1709" s="10">
        <v>139.45322099011887</v>
      </c>
      <c r="H1709" s="10">
        <v>100.5152131085824</v>
      </c>
      <c r="I1709" s="10">
        <f t="shared" si="42"/>
        <v>125.30035434728093</v>
      </c>
    </row>
    <row r="1710" spans="1:9" x14ac:dyDescent="0.25">
      <c r="A1710" s="20"/>
      <c r="B1710" s="5">
        <f>DATE(YEAR(siječanj!B1710),MONTH(siječanj!B1710)+9,DAY(siječanj!B1710))</f>
        <v>43756</v>
      </c>
      <c r="C1710" s="9">
        <v>17.78125</v>
      </c>
      <c r="D1710">
        <v>0.90642947424502196</v>
      </c>
      <c r="E1710" s="6">
        <v>143.91442471325522</v>
      </c>
      <c r="F1710" s="10">
        <v>128.93515501647119</v>
      </c>
      <c r="G1710" s="10">
        <v>139.69217791415295</v>
      </c>
      <c r="H1710" s="10">
        <v>127.50246038851341</v>
      </c>
      <c r="I1710" s="10">
        <f t="shared" si="42"/>
        <v>130.44827632911071</v>
      </c>
    </row>
    <row r="1711" spans="1:9" x14ac:dyDescent="0.25">
      <c r="A1711" s="20"/>
      <c r="B1711" s="5">
        <f>DATE(YEAR(siječanj!B1711),MONTH(siječanj!B1711)+9,DAY(siječanj!B1711))</f>
        <v>43756</v>
      </c>
      <c r="C1711" s="9">
        <v>17.7916666666667</v>
      </c>
      <c r="D1711">
        <v>0.90642947424502196</v>
      </c>
      <c r="E1711" s="6">
        <v>149.52413052108787</v>
      </c>
      <c r="F1711" s="10">
        <v>126.98478499922508</v>
      </c>
      <c r="G1711" s="10">
        <v>139.06306356263386</v>
      </c>
      <c r="H1711" s="10">
        <v>151.21616114272243</v>
      </c>
      <c r="I1711" s="10">
        <f t="shared" si="42"/>
        <v>135.53307901517371</v>
      </c>
    </row>
    <row r="1712" spans="1:9" x14ac:dyDescent="0.25">
      <c r="A1712" s="20"/>
      <c r="B1712" s="5">
        <f>DATE(YEAR(siječanj!B1712),MONTH(siječanj!B1712)+9,DAY(siječanj!B1712))</f>
        <v>43756</v>
      </c>
      <c r="C1712" s="9">
        <v>17.8020833333333</v>
      </c>
      <c r="D1712">
        <v>0.90642947424502196</v>
      </c>
      <c r="E1712" s="6">
        <v>155.91767204632947</v>
      </c>
      <c r="F1712" s="10">
        <v>123.68188284165215</v>
      </c>
      <c r="G1712" s="10">
        <v>139.29260783486959</v>
      </c>
      <c r="H1712" s="10">
        <v>183.74570017036092</v>
      </c>
      <c r="I1712" s="10">
        <f t="shared" si="42"/>
        <v>141.32837349846218</v>
      </c>
    </row>
    <row r="1713" spans="1:9" x14ac:dyDescent="0.25">
      <c r="A1713" s="20"/>
      <c r="B1713" s="5">
        <f>DATE(YEAR(siječanj!B1713),MONTH(siječanj!B1713)+9,DAY(siječanj!B1713))</f>
        <v>43756</v>
      </c>
      <c r="C1713" s="9">
        <v>17.8125</v>
      </c>
      <c r="D1713">
        <v>0.90642947424502196</v>
      </c>
      <c r="E1713" s="6">
        <v>158.21063494128899</v>
      </c>
      <c r="F1713" s="10">
        <v>121.04036060876686</v>
      </c>
      <c r="G1713" s="10">
        <v>137.52492386890961</v>
      </c>
      <c r="H1713" s="10">
        <v>199.50551381343814</v>
      </c>
      <c r="I1713" s="10">
        <f t="shared" si="42"/>
        <v>143.40678264980369</v>
      </c>
    </row>
    <row r="1714" spans="1:9" x14ac:dyDescent="0.25">
      <c r="A1714" s="20"/>
      <c r="B1714" s="5">
        <f>DATE(YEAR(siječanj!B1714),MONTH(siječanj!B1714)+9,DAY(siječanj!B1714))</f>
        <v>43756</v>
      </c>
      <c r="C1714" s="9">
        <v>17.8229166666667</v>
      </c>
      <c r="D1714">
        <v>0.90642947424502196</v>
      </c>
      <c r="E1714" s="6">
        <v>158.20397825931883</v>
      </c>
      <c r="F1714" s="10">
        <v>116.36892842036653</v>
      </c>
      <c r="G1714" s="10">
        <v>132.75705648684166</v>
      </c>
      <c r="H1714" s="10">
        <v>217.46540992544416</v>
      </c>
      <c r="I1714" s="10">
        <f t="shared" si="42"/>
        <v>143.40074883706527</v>
      </c>
    </row>
    <row r="1715" spans="1:9" x14ac:dyDescent="0.25">
      <c r="A1715" s="20"/>
      <c r="B1715" s="5">
        <f>DATE(YEAR(siječanj!B1715),MONTH(siječanj!B1715)+9,DAY(siječanj!B1715))</f>
        <v>43756</v>
      </c>
      <c r="C1715" s="9">
        <v>17.8333333333333</v>
      </c>
      <c r="D1715">
        <v>0.90642947424502196</v>
      </c>
      <c r="E1715" s="6">
        <v>158.11208209964849</v>
      </c>
      <c r="F1715" s="10">
        <v>111.12589473492706</v>
      </c>
      <c r="G1715" s="10">
        <v>123.63902671065644</v>
      </c>
      <c r="H1715" s="10">
        <v>223.4102266829953</v>
      </c>
      <c r="I1715" s="10">
        <f t="shared" si="42"/>
        <v>143.31745144937014</v>
      </c>
    </row>
    <row r="1716" spans="1:9" x14ac:dyDescent="0.25">
      <c r="A1716" s="20"/>
      <c r="B1716" s="5">
        <f>DATE(YEAR(siječanj!B1716),MONTH(siječanj!B1716)+9,DAY(siječanj!B1716))</f>
        <v>43756</v>
      </c>
      <c r="C1716" s="9">
        <v>17.84375</v>
      </c>
      <c r="D1716">
        <v>0.90642947424502196</v>
      </c>
      <c r="E1716" s="6">
        <v>156.87789296097037</v>
      </c>
      <c r="F1716" s="10">
        <v>93.854839450960199</v>
      </c>
      <c r="G1716" s="10">
        <v>106.21238697623686</v>
      </c>
      <c r="H1716" s="10">
        <v>223.9529685781792</v>
      </c>
      <c r="I1716" s="10">
        <f t="shared" si="42"/>
        <v>142.19874603727919</v>
      </c>
    </row>
    <row r="1717" spans="1:9" x14ac:dyDescent="0.25">
      <c r="A1717" s="20"/>
      <c r="B1717" s="5">
        <f>DATE(YEAR(siječanj!B1717),MONTH(siječanj!B1717)+9,DAY(siječanj!B1717))</f>
        <v>43756</v>
      </c>
      <c r="C1717" s="9">
        <v>17.8541666666667</v>
      </c>
      <c r="D1717">
        <v>0.90642947424502196</v>
      </c>
      <c r="E1717" s="6">
        <v>156.47779024226222</v>
      </c>
      <c r="F1717" s="10">
        <v>87.414508549624472</v>
      </c>
      <c r="G1717" s="10">
        <v>100.17129085711338</v>
      </c>
      <c r="H1717" s="10">
        <v>224.04889833796486</v>
      </c>
      <c r="I1717" s="10">
        <f t="shared" si="42"/>
        <v>141.83608114031657</v>
      </c>
    </row>
    <row r="1718" spans="1:9" x14ac:dyDescent="0.25">
      <c r="A1718" s="20"/>
      <c r="B1718" s="5">
        <f>DATE(YEAR(siječanj!B1718),MONTH(siječanj!B1718)+9,DAY(siječanj!B1718))</f>
        <v>43756</v>
      </c>
      <c r="C1718" s="9">
        <v>17.8645833333333</v>
      </c>
      <c r="D1718">
        <v>0.90642947424502196</v>
      </c>
      <c r="E1718" s="6">
        <v>155.66176401790287</v>
      </c>
      <c r="F1718" s="10">
        <v>84.182677803236643</v>
      </c>
      <c r="G1718" s="10">
        <v>96.117753433250741</v>
      </c>
      <c r="H1718" s="10">
        <v>225.00032618184312</v>
      </c>
      <c r="I1718" s="10">
        <f t="shared" si="42"/>
        <v>141.09641091880039</v>
      </c>
    </row>
    <row r="1719" spans="1:9" x14ac:dyDescent="0.25">
      <c r="A1719" s="20"/>
      <c r="B1719" s="5">
        <f>DATE(YEAR(siječanj!B1719),MONTH(siječanj!B1719)+9,DAY(siječanj!B1719))</f>
        <v>43756</v>
      </c>
      <c r="C1719" s="9">
        <v>17.875</v>
      </c>
      <c r="D1719">
        <v>0.90642947424502196</v>
      </c>
      <c r="E1719" s="6">
        <v>152.61071562727429</v>
      </c>
      <c r="F1719" s="10">
        <v>81.523443906834274</v>
      </c>
      <c r="G1719" s="10">
        <v>88.981413995426934</v>
      </c>
      <c r="H1719" s="10">
        <v>226.40513529468461</v>
      </c>
      <c r="I1719" s="10">
        <f t="shared" si="42"/>
        <v>138.3308507301868</v>
      </c>
    </row>
    <row r="1720" spans="1:9" x14ac:dyDescent="0.25">
      <c r="A1720" s="20"/>
      <c r="B1720" s="5">
        <f>DATE(YEAR(siječanj!B1720),MONTH(siječanj!B1720)+9,DAY(siječanj!B1720))</f>
        <v>43756</v>
      </c>
      <c r="C1720" s="9">
        <v>17.8854166666667</v>
      </c>
      <c r="D1720">
        <v>0.90642947424502196</v>
      </c>
      <c r="E1720" s="6">
        <v>157.81513313533529</v>
      </c>
      <c r="F1720" s="10">
        <v>77.382715447234105</v>
      </c>
      <c r="G1720" s="10">
        <v>73.607723792279742</v>
      </c>
      <c r="H1720" s="10">
        <v>232.45771845826087</v>
      </c>
      <c r="I1720" s="10">
        <f t="shared" si="42"/>
        <v>143.04828815577011</v>
      </c>
    </row>
    <row r="1721" spans="1:9" x14ac:dyDescent="0.25">
      <c r="A1721" s="20"/>
      <c r="B1721" s="5">
        <f>DATE(YEAR(siječanj!B1721),MONTH(siječanj!B1721)+9,DAY(siječanj!B1721))</f>
        <v>43756</v>
      </c>
      <c r="C1721" s="9">
        <v>17.8958333333333</v>
      </c>
      <c r="D1721">
        <v>0.90642947424502196</v>
      </c>
      <c r="E1721" s="6">
        <v>160.01435851287692</v>
      </c>
      <c r="F1721" s="10">
        <v>73.369331961967092</v>
      </c>
      <c r="G1721" s="10">
        <v>63.613177444428857</v>
      </c>
      <c r="H1721" s="10">
        <v>236.51624242878196</v>
      </c>
      <c r="I1721" s="10">
        <f t="shared" si="42"/>
        <v>145.04173085848149</v>
      </c>
    </row>
    <row r="1722" spans="1:9" x14ac:dyDescent="0.25">
      <c r="A1722" s="20"/>
      <c r="B1722" s="5">
        <f>DATE(YEAR(siječanj!B1722),MONTH(siječanj!B1722)+9,DAY(siječanj!B1722))</f>
        <v>43756</v>
      </c>
      <c r="C1722" s="9">
        <v>17.90625</v>
      </c>
      <c r="D1722">
        <v>0.90642947424502196</v>
      </c>
      <c r="E1722" s="6">
        <v>156.67357967736356</v>
      </c>
      <c r="F1722" s="10">
        <v>71.819085802112369</v>
      </c>
      <c r="G1722" s="10">
        <v>60.048624271048006</v>
      </c>
      <c r="H1722" s="10">
        <v>237.83849215968786</v>
      </c>
      <c r="I1722" s="10">
        <f t="shared" si="42"/>
        <v>142.0135504550382</v>
      </c>
    </row>
    <row r="1723" spans="1:9" x14ac:dyDescent="0.25">
      <c r="A1723" s="20"/>
      <c r="B1723" s="5">
        <f>DATE(YEAR(siječanj!B1723),MONTH(siječanj!B1723)+9,DAY(siječanj!B1723))</f>
        <v>43756</v>
      </c>
      <c r="C1723" s="9">
        <v>17.9166666666667</v>
      </c>
      <c r="D1723">
        <v>0.90642947424502196</v>
      </c>
      <c r="E1723" s="6">
        <v>151.66000822888776</v>
      </c>
      <c r="F1723" s="10">
        <v>71.242627945939844</v>
      </c>
      <c r="G1723" s="10">
        <v>57.425834004080116</v>
      </c>
      <c r="H1723" s="10">
        <v>236.172545480715</v>
      </c>
      <c r="I1723" s="10">
        <f t="shared" si="42"/>
        <v>137.46910152290644</v>
      </c>
    </row>
    <row r="1724" spans="1:9" x14ac:dyDescent="0.25">
      <c r="A1724" s="20"/>
      <c r="B1724" s="5">
        <f>DATE(YEAR(siječanj!B1724),MONTH(siječanj!B1724)+9,DAY(siječanj!B1724))</f>
        <v>43756</v>
      </c>
      <c r="C1724" s="9">
        <v>17.9270833333333</v>
      </c>
      <c r="D1724">
        <v>0.90642947424502196</v>
      </c>
      <c r="E1724" s="6">
        <v>144.48572307754904</v>
      </c>
      <c r="F1724" s="10">
        <v>70.065362208088814</v>
      </c>
      <c r="G1724" s="10">
        <v>55.021541690478415</v>
      </c>
      <c r="H1724" s="10">
        <v>237.54123336324383</v>
      </c>
      <c r="I1724" s="10">
        <f t="shared" si="42"/>
        <v>130.96611800509461</v>
      </c>
    </row>
    <row r="1725" spans="1:9" x14ac:dyDescent="0.25">
      <c r="A1725" s="20"/>
      <c r="B1725" s="5">
        <f>DATE(YEAR(siječanj!B1725),MONTH(siječanj!B1725)+9,DAY(siječanj!B1725))</f>
        <v>43756</v>
      </c>
      <c r="C1725" s="9">
        <v>17.9375</v>
      </c>
      <c r="D1725">
        <v>0.90642947424502196</v>
      </c>
      <c r="E1725" s="6">
        <v>134.47693816991386</v>
      </c>
      <c r="F1725" s="10">
        <v>66.904089142333092</v>
      </c>
      <c r="G1725" s="10">
        <v>53.139537154851467</v>
      </c>
      <c r="H1725" s="10">
        <v>236.87447330973038</v>
      </c>
      <c r="I1725" s="10">
        <f t="shared" si="42"/>
        <v>121.89386036343535</v>
      </c>
    </row>
    <row r="1726" spans="1:9" x14ac:dyDescent="0.25">
      <c r="A1726" s="20"/>
      <c r="B1726" s="5">
        <f>DATE(YEAR(siječanj!B1726),MONTH(siječanj!B1726)+9,DAY(siječanj!B1726))</f>
        <v>43756</v>
      </c>
      <c r="C1726" s="9">
        <v>17.9479166666667</v>
      </c>
      <c r="D1726">
        <v>0.90642947424502196</v>
      </c>
      <c r="E1726" s="6">
        <v>122.3178355376849</v>
      </c>
      <c r="F1726" s="10">
        <v>64.915261576974558</v>
      </c>
      <c r="G1726" s="10">
        <v>52.200772649672359</v>
      </c>
      <c r="H1726" s="10">
        <v>235.13983486386081</v>
      </c>
      <c r="I1726" s="10">
        <f t="shared" si="42"/>
        <v>110.87249135721278</v>
      </c>
    </row>
    <row r="1727" spans="1:9" x14ac:dyDescent="0.25">
      <c r="A1727" s="20"/>
      <c r="B1727" s="5">
        <f>DATE(YEAR(siječanj!B1727),MONTH(siječanj!B1727)+9,DAY(siječanj!B1727))</f>
        <v>43756</v>
      </c>
      <c r="C1727" s="9">
        <v>17.9583333333333</v>
      </c>
      <c r="D1727">
        <v>0.90642947424502196</v>
      </c>
      <c r="E1727" s="6">
        <v>110.82195522349934</v>
      </c>
      <c r="F1727" s="10">
        <v>62.821079113061188</v>
      </c>
      <c r="G1727" s="10">
        <v>51.226629418288233</v>
      </c>
      <c r="H1727" s="10">
        <v>234.98078899684307</v>
      </c>
      <c r="I1727" s="10">
        <f t="shared" si="42"/>
        <v>100.45228660804187</v>
      </c>
    </row>
    <row r="1728" spans="1:9" x14ac:dyDescent="0.25">
      <c r="A1728" s="20"/>
      <c r="B1728" s="5">
        <f>DATE(YEAR(siječanj!B1728),MONTH(siječanj!B1728)+9,DAY(siječanj!B1728))</f>
        <v>43756</v>
      </c>
      <c r="C1728" s="9">
        <v>17.96875</v>
      </c>
      <c r="D1728">
        <v>0.90642947424502196</v>
      </c>
      <c r="E1728" s="6">
        <v>100.73790593466228</v>
      </c>
      <c r="F1728" s="10">
        <v>61.017559777080699</v>
      </c>
      <c r="G1728" s="10">
        <v>50.849396826108425</v>
      </c>
      <c r="H1728" s="10">
        <v>234.91905054677201</v>
      </c>
      <c r="I1728" s="10">
        <f t="shared" si="42"/>
        <v>91.311807112900411</v>
      </c>
    </row>
    <row r="1729" spans="1:9" x14ac:dyDescent="0.25">
      <c r="A1729" s="20"/>
      <c r="B1729" s="5">
        <f>DATE(YEAR(siječanj!B1729),MONTH(siječanj!B1729)+9,DAY(siječanj!B1729))</f>
        <v>43756</v>
      </c>
      <c r="C1729" s="9">
        <v>17.9791666666667</v>
      </c>
      <c r="D1729">
        <v>0.90642947424502196</v>
      </c>
      <c r="E1729" s="6">
        <v>91.700940013862891</v>
      </c>
      <c r="F1729" s="10">
        <v>60.581145672347141</v>
      </c>
      <c r="G1729" s="10">
        <v>51.017050404067447</v>
      </c>
      <c r="H1729" s="10">
        <v>234.67886997740999</v>
      </c>
      <c r="I1729" s="10">
        <f t="shared" si="42"/>
        <v>83.120434844540043</v>
      </c>
    </row>
    <row r="1730" spans="1:9" ht="15.75" thickBot="1" x14ac:dyDescent="0.3">
      <c r="A1730" s="20"/>
      <c r="B1730" s="5">
        <f>DATE(YEAR(siječanj!B1730),MONTH(siječanj!B1730)+9,DAY(siječanj!B1730))</f>
        <v>43756</v>
      </c>
      <c r="C1730" s="9">
        <v>17.9895833333333</v>
      </c>
      <c r="D1730">
        <v>0.90642947424502196</v>
      </c>
      <c r="E1730" s="6">
        <v>83.86079309960175</v>
      </c>
      <c r="F1730" s="10">
        <v>58.663120612337366</v>
      </c>
      <c r="G1730" s="10">
        <v>49.898349713465365</v>
      </c>
      <c r="H1730" s="10">
        <v>235.68263378624744</v>
      </c>
      <c r="I1730" s="10">
        <f t="shared" si="42"/>
        <v>76.013894599042587</v>
      </c>
    </row>
    <row r="1731" spans="1:9" x14ac:dyDescent="0.25">
      <c r="A1731" s="13">
        <f t="shared" ref="A1731" si="43">A1635+1</f>
        <v>292</v>
      </c>
      <c r="B1731" s="5">
        <f>DATE(YEAR(siječanj!B1731),MONTH(siječanj!B1731)+9,DAY(siječanj!B1731))</f>
        <v>43757</v>
      </c>
      <c r="C1731" s="9">
        <v>18</v>
      </c>
      <c r="D1731">
        <v>0.90621575577940694</v>
      </c>
      <c r="E1731" s="6">
        <v>85.26079873689325</v>
      </c>
      <c r="F1731" s="10">
        <v>57.661622966955264</v>
      </c>
      <c r="G1731" s="10">
        <v>49.165579788368049</v>
      </c>
      <c r="H1731" s="10">
        <v>235.40750954828553</v>
      </c>
      <c r="I1731" s="10">
        <f t="shared" si="42"/>
        <v>77.264679165709623</v>
      </c>
    </row>
    <row r="1732" spans="1:9" x14ac:dyDescent="0.25">
      <c r="A1732" s="14"/>
      <c r="B1732" s="5">
        <f>DATE(YEAR(siječanj!B1732),MONTH(siječanj!B1732)+9,DAY(siječanj!B1732))</f>
        <v>43757</v>
      </c>
      <c r="C1732" s="9">
        <v>18.0104166666667</v>
      </c>
      <c r="D1732">
        <v>0.90621575577940694</v>
      </c>
      <c r="E1732" s="6">
        <v>79.846194460701554</v>
      </c>
      <c r="F1732" s="10">
        <v>56.41269583048723</v>
      </c>
      <c r="G1732" s="10">
        <v>49.635525997280709</v>
      </c>
      <c r="H1732" s="10">
        <v>236.35845316117906</v>
      </c>
      <c r="I1732" s="10">
        <f t="shared" ref="I1732:I1795" si="44">D1732*E1732</f>
        <v>72.357879459314148</v>
      </c>
    </row>
    <row r="1733" spans="1:9" x14ac:dyDescent="0.25">
      <c r="A1733" s="14"/>
      <c r="B1733" s="5">
        <f>DATE(YEAR(siječanj!B1733),MONTH(siječanj!B1733)+9,DAY(siječanj!B1733))</f>
        <v>43757</v>
      </c>
      <c r="C1733" s="9">
        <v>18.0208333333333</v>
      </c>
      <c r="D1733">
        <v>0.90621575577940694</v>
      </c>
      <c r="E1733" s="6">
        <v>74.353745917170144</v>
      </c>
      <c r="F1733" s="10">
        <v>56.253515615950761</v>
      </c>
      <c r="G1733" s="10">
        <v>49.217652424521624</v>
      </c>
      <c r="H1733" s="10">
        <v>238.97016598332277</v>
      </c>
      <c r="I1733" s="10">
        <f t="shared" si="44"/>
        <v>67.380536051358334</v>
      </c>
    </row>
    <row r="1734" spans="1:9" x14ac:dyDescent="0.25">
      <c r="A1734" s="14"/>
      <c r="B1734" s="5">
        <f>DATE(YEAR(siječanj!B1734),MONTH(siječanj!B1734)+9,DAY(siječanj!B1734))</f>
        <v>43757</v>
      </c>
      <c r="C1734" s="9">
        <v>18.03125</v>
      </c>
      <c r="D1734">
        <v>0.90621575577940694</v>
      </c>
      <c r="E1734" s="6">
        <v>68.892978653352245</v>
      </c>
      <c r="F1734" s="10">
        <v>56.105529108540743</v>
      </c>
      <c r="G1734" s="10">
        <v>48.780030345644022</v>
      </c>
      <c r="H1734" s="10">
        <v>236.61042535530467</v>
      </c>
      <c r="I1734" s="10">
        <f t="shared" si="44"/>
        <v>62.431902718242156</v>
      </c>
    </row>
    <row r="1735" spans="1:9" x14ac:dyDescent="0.25">
      <c r="A1735" s="14"/>
      <c r="B1735" s="5">
        <f>DATE(YEAR(siječanj!B1735),MONTH(siječanj!B1735)+9,DAY(siječanj!B1735))</f>
        <v>43757</v>
      </c>
      <c r="C1735" s="9">
        <v>18.0416666666667</v>
      </c>
      <c r="D1735">
        <v>0.90621575577940694</v>
      </c>
      <c r="E1735" s="6">
        <v>65.934795244583526</v>
      </c>
      <c r="F1735" s="10">
        <v>54.709012803137256</v>
      </c>
      <c r="G1735" s="10">
        <v>46.924096246447924</v>
      </c>
      <c r="H1735" s="10">
        <v>235.66752057704338</v>
      </c>
      <c r="I1735" s="10">
        <f t="shared" si="44"/>
        <v>59.751150304730707</v>
      </c>
    </row>
    <row r="1736" spans="1:9" x14ac:dyDescent="0.25">
      <c r="A1736" s="14"/>
      <c r="B1736" s="5">
        <f>DATE(YEAR(siječanj!B1736),MONTH(siječanj!B1736)+9,DAY(siječanj!B1736))</f>
        <v>43757</v>
      </c>
      <c r="C1736" s="9">
        <v>18.0520833333333</v>
      </c>
      <c r="D1736">
        <v>0.90621575577940694</v>
      </c>
      <c r="E1736" s="6">
        <v>64.028749755685439</v>
      </c>
      <c r="F1736" s="10">
        <v>54.965035240425301</v>
      </c>
      <c r="G1736" s="10">
        <v>47.406505689404888</v>
      </c>
      <c r="H1736" s="10">
        <v>235.29516695935959</v>
      </c>
      <c r="I1736" s="10">
        <f t="shared" si="44"/>
        <v>58.023861851458996</v>
      </c>
    </row>
    <row r="1737" spans="1:9" x14ac:dyDescent="0.25">
      <c r="A1737" s="14"/>
      <c r="B1737" s="5">
        <f>DATE(YEAR(siječanj!B1737),MONTH(siječanj!B1737)+9,DAY(siječanj!B1737))</f>
        <v>43757</v>
      </c>
      <c r="C1737" s="9">
        <v>18.0625</v>
      </c>
      <c r="D1737">
        <v>0.90621575577940694</v>
      </c>
      <c r="E1737" s="6">
        <v>61.149381421737303</v>
      </c>
      <c r="F1737" s="10">
        <v>53.212086255751124</v>
      </c>
      <c r="G1737" s="10">
        <v>47.604865786023801</v>
      </c>
      <c r="H1737" s="10">
        <v>236.46097206407461</v>
      </c>
      <c r="I1737" s="10">
        <f t="shared" si="44"/>
        <v>55.414532900542895</v>
      </c>
    </row>
    <row r="1738" spans="1:9" x14ac:dyDescent="0.25">
      <c r="A1738" s="14"/>
      <c r="B1738" s="5">
        <f>DATE(YEAR(siječanj!B1738),MONTH(siječanj!B1738)+9,DAY(siječanj!B1738))</f>
        <v>43757</v>
      </c>
      <c r="C1738" s="9">
        <v>18.0729166666667</v>
      </c>
      <c r="D1738">
        <v>0.90621575577940694</v>
      </c>
      <c r="E1738" s="6">
        <v>60.094039241592363</v>
      </c>
      <c r="F1738" s="10">
        <v>53.882263816158058</v>
      </c>
      <c r="G1738" s="10">
        <v>46.575996714716936</v>
      </c>
      <c r="H1738" s="10">
        <v>236.62025904610744</v>
      </c>
      <c r="I1738" s="10">
        <f t="shared" si="44"/>
        <v>54.458165189156965</v>
      </c>
    </row>
    <row r="1739" spans="1:9" x14ac:dyDescent="0.25">
      <c r="A1739" s="14"/>
      <c r="B1739" s="5">
        <f>DATE(YEAR(siječanj!B1739),MONTH(siječanj!B1739)+9,DAY(siječanj!B1739))</f>
        <v>43757</v>
      </c>
      <c r="C1739" s="9">
        <v>18.0833333333333</v>
      </c>
      <c r="D1739">
        <v>0.90621575577940694</v>
      </c>
      <c r="E1739" s="6">
        <v>58.454964817291078</v>
      </c>
      <c r="F1739" s="10">
        <v>53.977231725095344</v>
      </c>
      <c r="G1739" s="10">
        <v>47.174914315925157</v>
      </c>
      <c r="H1739" s="10">
        <v>236.76879790113915</v>
      </c>
      <c r="I1739" s="10">
        <f t="shared" si="44"/>
        <v>52.972810120960077</v>
      </c>
    </row>
    <row r="1740" spans="1:9" x14ac:dyDescent="0.25">
      <c r="A1740" s="14"/>
      <c r="B1740" s="5">
        <f>DATE(YEAR(siječanj!B1740),MONTH(siječanj!B1740)+9,DAY(siječanj!B1740))</f>
        <v>43757</v>
      </c>
      <c r="C1740" s="9">
        <v>18.09375</v>
      </c>
      <c r="D1740">
        <v>0.90621575577940694</v>
      </c>
      <c r="E1740" s="6">
        <v>57.191120388744508</v>
      </c>
      <c r="F1740" s="10">
        <v>53.723537129375366</v>
      </c>
      <c r="G1740" s="10">
        <v>45.75495257283945</v>
      </c>
      <c r="H1740" s="10">
        <v>236.8178072792717</v>
      </c>
      <c r="I1740" s="10">
        <f t="shared" si="44"/>
        <v>51.827494386957156</v>
      </c>
    </row>
    <row r="1741" spans="1:9" x14ac:dyDescent="0.25">
      <c r="A1741" s="14"/>
      <c r="B1741" s="5">
        <f>DATE(YEAR(siječanj!B1741),MONTH(siječanj!B1741)+9,DAY(siječanj!B1741))</f>
        <v>43757</v>
      </c>
      <c r="C1741" s="9">
        <v>18.1041666666667</v>
      </c>
      <c r="D1741">
        <v>0.90621575577940694</v>
      </c>
      <c r="E1741" s="6">
        <v>55.425491580647133</v>
      </c>
      <c r="F1741" s="10">
        <v>54.338452533660359</v>
      </c>
      <c r="G1741" s="10">
        <v>46.517393424202631</v>
      </c>
      <c r="H1741" s="10">
        <v>236.1619344190959</v>
      </c>
      <c r="I1741" s="10">
        <f t="shared" si="44"/>
        <v>50.227453742201298</v>
      </c>
    </row>
    <row r="1742" spans="1:9" x14ac:dyDescent="0.25">
      <c r="A1742" s="14"/>
      <c r="B1742" s="5">
        <f>DATE(YEAR(siječanj!B1742),MONTH(siječanj!B1742)+9,DAY(siječanj!B1742))</f>
        <v>43757</v>
      </c>
      <c r="C1742" s="9">
        <v>18.1145833333333</v>
      </c>
      <c r="D1742">
        <v>0.90621575577940694</v>
      </c>
      <c r="E1742" s="6">
        <v>55.429644810197239</v>
      </c>
      <c r="F1742" s="10">
        <v>54.47552628034007</v>
      </c>
      <c r="G1742" s="10">
        <v>45.443540306540015</v>
      </c>
      <c r="H1742" s="10">
        <v>235.82225538762921</v>
      </c>
      <c r="I1742" s="10">
        <f t="shared" si="44"/>
        <v>50.231217464256972</v>
      </c>
    </row>
    <row r="1743" spans="1:9" x14ac:dyDescent="0.25">
      <c r="A1743" s="14"/>
      <c r="B1743" s="5">
        <f>DATE(YEAR(siječanj!B1743),MONTH(siječanj!B1743)+9,DAY(siječanj!B1743))</f>
        <v>43757</v>
      </c>
      <c r="C1743" s="9">
        <v>18.125</v>
      </c>
      <c r="D1743">
        <v>0.90621575577940694</v>
      </c>
      <c r="E1743" s="6">
        <v>54.180778412406326</v>
      </c>
      <c r="F1743" s="10">
        <v>53.806087207602999</v>
      </c>
      <c r="G1743" s="10">
        <v>45.59761076565654</v>
      </c>
      <c r="H1743" s="10">
        <v>235.40759158741929</v>
      </c>
      <c r="I1743" s="10">
        <f t="shared" si="44"/>
        <v>49.099475057715374</v>
      </c>
    </row>
    <row r="1744" spans="1:9" x14ac:dyDescent="0.25">
      <c r="A1744" s="14"/>
      <c r="B1744" s="5">
        <f>DATE(YEAR(siječanj!B1744),MONTH(siječanj!B1744)+9,DAY(siječanj!B1744))</f>
        <v>43757</v>
      </c>
      <c r="C1744" s="9">
        <v>18.1354166666667</v>
      </c>
      <c r="D1744">
        <v>0.90621575577940694</v>
      </c>
      <c r="E1744" s="6">
        <v>55.46510806997432</v>
      </c>
      <c r="F1744" s="10">
        <v>53.790045168383052</v>
      </c>
      <c r="G1744" s="10">
        <v>45.023318588236357</v>
      </c>
      <c r="H1744" s="10">
        <v>235.97462507001708</v>
      </c>
      <c r="I1744" s="10">
        <f t="shared" si="44"/>
        <v>50.263354829018262</v>
      </c>
    </row>
    <row r="1745" spans="1:9" x14ac:dyDescent="0.25">
      <c r="A1745" s="14"/>
      <c r="B1745" s="5">
        <f>DATE(YEAR(siječanj!B1745),MONTH(siječanj!B1745)+9,DAY(siječanj!B1745))</f>
        <v>43757</v>
      </c>
      <c r="C1745" s="9">
        <v>18.1458333333333</v>
      </c>
      <c r="D1745">
        <v>0.90621575577940694</v>
      </c>
      <c r="E1745" s="6">
        <v>55.922429863959032</v>
      </c>
      <c r="F1745" s="10">
        <v>54.114325539374782</v>
      </c>
      <c r="G1745" s="10">
        <v>46.069824841633626</v>
      </c>
      <c r="H1745" s="10">
        <v>236.29869465556814</v>
      </c>
      <c r="I1745" s="10">
        <f t="shared" si="44"/>
        <v>50.677787044188513</v>
      </c>
    </row>
    <row r="1746" spans="1:9" x14ac:dyDescent="0.25">
      <c r="A1746" s="14"/>
      <c r="B1746" s="5">
        <f>DATE(YEAR(siječanj!B1746),MONTH(siječanj!B1746)+9,DAY(siječanj!B1746))</f>
        <v>43757</v>
      </c>
      <c r="C1746" s="9">
        <v>18.15625</v>
      </c>
      <c r="D1746">
        <v>0.90621575577940694</v>
      </c>
      <c r="E1746" s="6">
        <v>56.563497322937181</v>
      </c>
      <c r="F1746" s="10">
        <v>53.641693430658044</v>
      </c>
      <c r="G1746" s="10">
        <v>46.428645564389527</v>
      </c>
      <c r="H1746" s="10">
        <v>235.98283898816652</v>
      </c>
      <c r="I1746" s="10">
        <f t="shared" si="44"/>
        <v>51.25873247603198</v>
      </c>
    </row>
    <row r="1747" spans="1:9" x14ac:dyDescent="0.25">
      <c r="A1747" s="14"/>
      <c r="B1747" s="5">
        <f>DATE(YEAR(siječanj!B1747),MONTH(siječanj!B1747)+9,DAY(siječanj!B1747))</f>
        <v>43757</v>
      </c>
      <c r="C1747" s="9">
        <v>18.1666666666667</v>
      </c>
      <c r="D1747">
        <v>0.90621575577940694</v>
      </c>
      <c r="E1747" s="6">
        <v>58.856049262582658</v>
      </c>
      <c r="F1747" s="10">
        <v>53.788419692805348</v>
      </c>
      <c r="G1747" s="10">
        <v>45.499606797081377</v>
      </c>
      <c r="H1747" s="10">
        <v>235.37488398545324</v>
      </c>
      <c r="I1747" s="10">
        <f t="shared" si="44"/>
        <v>53.336279164681351</v>
      </c>
    </row>
    <row r="1748" spans="1:9" x14ac:dyDescent="0.25">
      <c r="A1748" s="14"/>
      <c r="B1748" s="5">
        <f>DATE(YEAR(siječanj!B1748),MONTH(siječanj!B1748)+9,DAY(siječanj!B1748))</f>
        <v>43757</v>
      </c>
      <c r="C1748" s="9">
        <v>18.1770833333333</v>
      </c>
      <c r="D1748">
        <v>0.90621575577940694</v>
      </c>
      <c r="E1748" s="6">
        <v>60.30744317439131</v>
      </c>
      <c r="F1748" s="10">
        <v>53.906637922783709</v>
      </c>
      <c r="G1748" s="10">
        <v>45.998240520877992</v>
      </c>
      <c r="H1748" s="10">
        <v>235.06902608712193</v>
      </c>
      <c r="I1748" s="10">
        <f t="shared" si="44"/>
        <v>54.651555195404654</v>
      </c>
    </row>
    <row r="1749" spans="1:9" x14ac:dyDescent="0.25">
      <c r="A1749" s="14"/>
      <c r="B1749" s="5">
        <f>DATE(YEAR(siječanj!B1749),MONTH(siječanj!B1749)+9,DAY(siječanj!B1749))</f>
        <v>43757</v>
      </c>
      <c r="C1749" s="9">
        <v>18.1875</v>
      </c>
      <c r="D1749">
        <v>0.90621575577940694</v>
      </c>
      <c r="E1749" s="6">
        <v>62.128581721894001</v>
      </c>
      <c r="F1749" s="10">
        <v>52.69740851209113</v>
      </c>
      <c r="G1749" s="10">
        <v>44.951890810517028</v>
      </c>
      <c r="H1749" s="10">
        <v>230.44411094039182</v>
      </c>
      <c r="I1749" s="10">
        <f t="shared" si="44"/>
        <v>56.301899640608823</v>
      </c>
    </row>
    <row r="1750" spans="1:9" x14ac:dyDescent="0.25">
      <c r="A1750" s="14"/>
      <c r="B1750" s="5">
        <f>DATE(YEAR(siječanj!B1750),MONTH(siječanj!B1750)+9,DAY(siječanj!B1750))</f>
        <v>43757</v>
      </c>
      <c r="C1750" s="9">
        <v>18.1979166666667</v>
      </c>
      <c r="D1750">
        <v>0.90621575577940694</v>
      </c>
      <c r="E1750" s="6">
        <v>64.376267069179164</v>
      </c>
      <c r="F1750" s="10">
        <v>54.604589041209671</v>
      </c>
      <c r="G1750" s="10">
        <v>44.311352831271627</v>
      </c>
      <c r="H1750" s="10">
        <v>207.08316045280446</v>
      </c>
      <c r="I1750" s="10">
        <f t="shared" si="44"/>
        <v>58.338787516353143</v>
      </c>
    </row>
    <row r="1751" spans="1:9" x14ac:dyDescent="0.25">
      <c r="A1751" s="14"/>
      <c r="B1751" s="5">
        <f>DATE(YEAR(siječanj!B1751),MONTH(siječanj!B1751)+9,DAY(siječanj!B1751))</f>
        <v>43757</v>
      </c>
      <c r="C1751" s="9">
        <v>18.2083333333333</v>
      </c>
      <c r="D1751">
        <v>0.90621575577940694</v>
      </c>
      <c r="E1751" s="6">
        <v>66.612923130247495</v>
      </c>
      <c r="F1751" s="10">
        <v>55.305674718712631</v>
      </c>
      <c r="G1751" s="10">
        <v>47.495000672005503</v>
      </c>
      <c r="H1751" s="10">
        <v>191.12768347568525</v>
      </c>
      <c r="I1751" s="10">
        <f t="shared" si="44"/>
        <v>60.365680479152772</v>
      </c>
    </row>
    <row r="1752" spans="1:9" x14ac:dyDescent="0.25">
      <c r="A1752" s="14"/>
      <c r="B1752" s="5">
        <f>DATE(YEAR(siječanj!B1752),MONTH(siječanj!B1752)+9,DAY(siječanj!B1752))</f>
        <v>43757</v>
      </c>
      <c r="C1752" s="9">
        <v>18.21875</v>
      </c>
      <c r="D1752">
        <v>0.90621575577940694</v>
      </c>
      <c r="E1752" s="6">
        <v>69.762303995174264</v>
      </c>
      <c r="F1752" s="10">
        <v>58.534696001139011</v>
      </c>
      <c r="G1752" s="10">
        <v>48.439814160664412</v>
      </c>
      <c r="H1752" s="10">
        <v>164.4557556073546</v>
      </c>
      <c r="I1752" s="10">
        <f t="shared" si="44"/>
        <v>63.219699039899588</v>
      </c>
    </row>
    <row r="1753" spans="1:9" x14ac:dyDescent="0.25">
      <c r="A1753" s="14"/>
      <c r="B1753" s="5">
        <f>DATE(YEAR(siječanj!B1753),MONTH(siječanj!B1753)+9,DAY(siječanj!B1753))</f>
        <v>43757</v>
      </c>
      <c r="C1753" s="9">
        <v>18.2291666666667</v>
      </c>
      <c r="D1753">
        <v>0.90621575577940694</v>
      </c>
      <c r="E1753" s="6">
        <v>72.047964988467712</v>
      </c>
      <c r="F1753" s="10">
        <v>63.189295486890231</v>
      </c>
      <c r="G1753" s="10">
        <v>49.23983336858889</v>
      </c>
      <c r="H1753" s="10">
        <v>146.88962832837811</v>
      </c>
      <c r="I1753" s="10">
        <f t="shared" si="44"/>
        <v>65.291001044392516</v>
      </c>
    </row>
    <row r="1754" spans="1:9" x14ac:dyDescent="0.25">
      <c r="A1754" s="14"/>
      <c r="B1754" s="5">
        <f>DATE(YEAR(siječanj!B1754),MONTH(siječanj!B1754)+9,DAY(siječanj!B1754))</f>
        <v>43757</v>
      </c>
      <c r="C1754" s="9">
        <v>18.2395833333333</v>
      </c>
      <c r="D1754">
        <v>0.90621575577940694</v>
      </c>
      <c r="E1754" s="6">
        <v>75.071131947068665</v>
      </c>
      <c r="F1754" s="10">
        <v>62.15906505222226</v>
      </c>
      <c r="G1754" s="10">
        <v>50.767994447229647</v>
      </c>
      <c r="H1754" s="10">
        <v>116.54169395550255</v>
      </c>
      <c r="I1754" s="10">
        <f t="shared" si="44"/>
        <v>68.030642574628416</v>
      </c>
    </row>
    <row r="1755" spans="1:9" x14ac:dyDescent="0.25">
      <c r="A1755" s="14"/>
      <c r="B1755" s="5">
        <f>DATE(YEAR(siječanj!B1755),MONTH(siječanj!B1755)+9,DAY(siječanj!B1755))</f>
        <v>43757</v>
      </c>
      <c r="C1755" s="9">
        <v>18.25</v>
      </c>
      <c r="D1755">
        <v>0.90621575577940694</v>
      </c>
      <c r="E1755" s="6">
        <v>78.944194200834374</v>
      </c>
      <c r="F1755" s="10">
        <v>62.785154096033985</v>
      </c>
      <c r="G1755" s="10">
        <v>54.692187183864</v>
      </c>
      <c r="H1755" s="10">
        <v>85.294903816336841</v>
      </c>
      <c r="I1755" s="10">
        <f t="shared" si="44"/>
        <v>71.540472612105404</v>
      </c>
    </row>
    <row r="1756" spans="1:9" x14ac:dyDescent="0.25">
      <c r="A1756" s="14"/>
      <c r="B1756" s="5">
        <f>DATE(YEAR(siječanj!B1756),MONTH(siječanj!B1756)+9,DAY(siječanj!B1756))</f>
        <v>43757</v>
      </c>
      <c r="C1756" s="9">
        <v>18.2604166666667</v>
      </c>
      <c r="D1756">
        <v>0.90621575577940694</v>
      </c>
      <c r="E1756" s="6">
        <v>83.17114059752366</v>
      </c>
      <c r="F1756" s="10">
        <v>68.253314142225321</v>
      </c>
      <c r="G1756" s="10">
        <v>60.363243662629692</v>
      </c>
      <c r="H1756" s="10">
        <v>27.03975032458947</v>
      </c>
      <c r="I1756" s="10">
        <f t="shared" si="44"/>
        <v>75.370998035620218</v>
      </c>
    </row>
    <row r="1757" spans="1:9" x14ac:dyDescent="0.25">
      <c r="A1757" s="14"/>
      <c r="B1757" s="5">
        <f>DATE(YEAR(siječanj!B1757),MONTH(siječanj!B1757)+9,DAY(siječanj!B1757))</f>
        <v>43757</v>
      </c>
      <c r="C1757" s="9">
        <v>18.2708333333333</v>
      </c>
      <c r="D1757">
        <v>0.90621575577940694</v>
      </c>
      <c r="E1757" s="6">
        <v>86.416331624060547</v>
      </c>
      <c r="F1757" s="10">
        <v>72.095914326795025</v>
      </c>
      <c r="G1757" s="10">
        <v>68.795895914478024</v>
      </c>
      <c r="H1757" s="10">
        <v>3.170209232443189</v>
      </c>
      <c r="I1757" s="10">
        <f t="shared" si="44"/>
        <v>78.311841274381891</v>
      </c>
    </row>
    <row r="1758" spans="1:9" x14ac:dyDescent="0.25">
      <c r="A1758" s="14"/>
      <c r="B1758" s="5">
        <f>DATE(YEAR(siječanj!B1758),MONTH(siječanj!B1758)+9,DAY(siječanj!B1758))</f>
        <v>43757</v>
      </c>
      <c r="C1758" s="9">
        <v>18.28125</v>
      </c>
      <c r="D1758">
        <v>0.90621575577940694</v>
      </c>
      <c r="E1758" s="6">
        <v>91.682731914045078</v>
      </c>
      <c r="F1758" s="10">
        <v>75.300894624751166</v>
      </c>
      <c r="G1758" s="10">
        <v>75.640342798452465</v>
      </c>
      <c r="H1758" s="10">
        <v>3.3247399456718374</v>
      </c>
      <c r="I1758" s="10">
        <f t="shared" si="44"/>
        <v>83.084336193407111</v>
      </c>
    </row>
    <row r="1759" spans="1:9" x14ac:dyDescent="0.25">
      <c r="A1759" s="14"/>
      <c r="B1759" s="5">
        <f>DATE(YEAR(siječanj!B1759),MONTH(siječanj!B1759)+9,DAY(siječanj!B1759))</f>
        <v>43757</v>
      </c>
      <c r="C1759" s="9">
        <v>18.2916666666667</v>
      </c>
      <c r="D1759">
        <v>0.90621575577940694</v>
      </c>
      <c r="E1759" s="6">
        <v>95.753486504692162</v>
      </c>
      <c r="F1759" s="10">
        <v>79.222115651522401</v>
      </c>
      <c r="G1759" s="10">
        <v>79.862159972419349</v>
      </c>
      <c r="H1759" s="10">
        <v>3.6691812488061681</v>
      </c>
      <c r="I1759" s="10">
        <f t="shared" si="44"/>
        <v>86.77331814136285</v>
      </c>
    </row>
    <row r="1760" spans="1:9" x14ac:dyDescent="0.25">
      <c r="A1760" s="14"/>
      <c r="B1760" s="5">
        <f>DATE(YEAR(siječanj!B1760),MONTH(siječanj!B1760)+9,DAY(siječanj!B1760))</f>
        <v>43757</v>
      </c>
      <c r="C1760" s="9">
        <v>18.3020833333333</v>
      </c>
      <c r="D1760">
        <v>0.90621575577940694</v>
      </c>
      <c r="E1760" s="6">
        <v>99.830014322648864</v>
      </c>
      <c r="F1760" s="10">
        <v>89.354768510129247</v>
      </c>
      <c r="G1760" s="10">
        <v>100.35487168553547</v>
      </c>
      <c r="H1760" s="10">
        <v>1.9271712866241735</v>
      </c>
      <c r="I1760" s="10">
        <f t="shared" si="44"/>
        <v>90.467531878868257</v>
      </c>
    </row>
    <row r="1761" spans="1:9" x14ac:dyDescent="0.25">
      <c r="A1761" s="14"/>
      <c r="B1761" s="5">
        <f>DATE(YEAR(siječanj!B1761),MONTH(siječanj!B1761)+9,DAY(siječanj!B1761))</f>
        <v>43757</v>
      </c>
      <c r="C1761" s="9">
        <v>18.3125</v>
      </c>
      <c r="D1761">
        <v>0.90621575577940694</v>
      </c>
      <c r="E1761" s="6">
        <v>102.59894387551266</v>
      </c>
      <c r="F1761" s="10">
        <v>95.381911546652816</v>
      </c>
      <c r="G1761" s="10">
        <v>105.09711417673746</v>
      </c>
      <c r="H1761" s="10">
        <v>0.97186659343667492</v>
      </c>
      <c r="I1761" s="10">
        <f t="shared" si="44"/>
        <v>92.976779466316657</v>
      </c>
    </row>
    <row r="1762" spans="1:9" x14ac:dyDescent="0.25">
      <c r="A1762" s="14"/>
      <c r="B1762" s="5">
        <f>DATE(YEAR(siječanj!B1762),MONTH(siječanj!B1762)+9,DAY(siječanj!B1762))</f>
        <v>43757</v>
      </c>
      <c r="C1762" s="9">
        <v>18.3229166666667</v>
      </c>
      <c r="D1762">
        <v>0.90621575577940694</v>
      </c>
      <c r="E1762" s="6">
        <v>107.16205767492227</v>
      </c>
      <c r="F1762" s="10">
        <v>99.528210771936557</v>
      </c>
      <c r="G1762" s="10">
        <v>108.5670752169498</v>
      </c>
      <c r="H1762" s="10">
        <v>1.4831004588665804</v>
      </c>
      <c r="I1762" s="10">
        <f t="shared" si="44"/>
        <v>97.11194508675608</v>
      </c>
    </row>
    <row r="1763" spans="1:9" x14ac:dyDescent="0.25">
      <c r="A1763" s="14"/>
      <c r="B1763" s="5">
        <f>DATE(YEAR(siječanj!B1763),MONTH(siječanj!B1763)+9,DAY(siječanj!B1763))</f>
        <v>43757</v>
      </c>
      <c r="C1763" s="9">
        <v>18.3333333333333</v>
      </c>
      <c r="D1763">
        <v>0.90621575577940694</v>
      </c>
      <c r="E1763" s="6">
        <v>111.33273198031939</v>
      </c>
      <c r="F1763" s="10">
        <v>104.12552528751358</v>
      </c>
      <c r="G1763" s="10">
        <v>124.56173953372824</v>
      </c>
      <c r="H1763" s="10">
        <v>1.6400623317911025</v>
      </c>
      <c r="I1763" s="10">
        <f t="shared" si="44"/>
        <v>100.89147585453129</v>
      </c>
    </row>
    <row r="1764" spans="1:9" x14ac:dyDescent="0.25">
      <c r="A1764" s="14"/>
      <c r="B1764" s="5">
        <f>DATE(YEAR(siječanj!B1764),MONTH(siječanj!B1764)+9,DAY(siječanj!B1764))</f>
        <v>43757</v>
      </c>
      <c r="C1764" s="9">
        <v>18.34375</v>
      </c>
      <c r="D1764">
        <v>0.90621575577940694</v>
      </c>
      <c r="E1764" s="6">
        <v>112.09670287226064</v>
      </c>
      <c r="F1764" s="10">
        <v>119.93462382337464</v>
      </c>
      <c r="G1764" s="10">
        <v>140.36163621587477</v>
      </c>
      <c r="H1764" s="10">
        <v>0.8855854361641744</v>
      </c>
      <c r="I1764" s="10">
        <f t="shared" si="44"/>
        <v>101.58379831376529</v>
      </c>
    </row>
    <row r="1765" spans="1:9" x14ac:dyDescent="0.25">
      <c r="A1765" s="14"/>
      <c r="B1765" s="5">
        <f>DATE(YEAR(siječanj!B1765),MONTH(siječanj!B1765)+9,DAY(siječanj!B1765))</f>
        <v>43757</v>
      </c>
      <c r="C1765" s="9">
        <v>18.3541666666667</v>
      </c>
      <c r="D1765">
        <v>0.90621575577940694</v>
      </c>
      <c r="E1765" s="6">
        <v>112.65232239794453</v>
      </c>
      <c r="F1765" s="10">
        <v>125.28703796787369</v>
      </c>
      <c r="G1765" s="10">
        <v>151.79604935596618</v>
      </c>
      <c r="H1765" s="10">
        <v>0.80445973811506433</v>
      </c>
      <c r="I1765" s="10">
        <f t="shared" si="44"/>
        <v>102.08730948215872</v>
      </c>
    </row>
    <row r="1766" spans="1:9" x14ac:dyDescent="0.25">
      <c r="A1766" s="14"/>
      <c r="B1766" s="5">
        <f>DATE(YEAR(siječanj!B1766),MONTH(siječanj!B1766)+9,DAY(siječanj!B1766))</f>
        <v>43757</v>
      </c>
      <c r="C1766" s="9">
        <v>18.3645833333333</v>
      </c>
      <c r="D1766">
        <v>0.90621575577940694</v>
      </c>
      <c r="E1766" s="6">
        <v>115.19703612119777</v>
      </c>
      <c r="F1766" s="10">
        <v>124.24969156234333</v>
      </c>
      <c r="G1766" s="10">
        <v>154.40949119391985</v>
      </c>
      <c r="H1766" s="10">
        <v>0.78417406157451208</v>
      </c>
      <c r="I1766" s="10">
        <f t="shared" si="44"/>
        <v>104.39336915211888</v>
      </c>
    </row>
    <row r="1767" spans="1:9" x14ac:dyDescent="0.25">
      <c r="A1767" s="14"/>
      <c r="B1767" s="5">
        <f>DATE(YEAR(siječanj!B1767),MONTH(siječanj!B1767)+9,DAY(siječanj!B1767))</f>
        <v>43757</v>
      </c>
      <c r="C1767" s="9">
        <v>18.375</v>
      </c>
      <c r="D1767">
        <v>0.90621575577940694</v>
      </c>
      <c r="E1767" s="6">
        <v>118.16899546679643</v>
      </c>
      <c r="F1767" s="10">
        <v>127.44805356591027</v>
      </c>
      <c r="G1767" s="10">
        <v>151.85281828320893</v>
      </c>
      <c r="H1767" s="10">
        <v>0.9337924315493572</v>
      </c>
      <c r="I1767" s="10">
        <f t="shared" si="44"/>
        <v>107.08660553663624</v>
      </c>
    </row>
    <row r="1768" spans="1:9" x14ac:dyDescent="0.25">
      <c r="A1768" s="14"/>
      <c r="B1768" s="5">
        <f>DATE(YEAR(siječanj!B1768),MONTH(siječanj!B1768)+9,DAY(siječanj!B1768))</f>
        <v>43757</v>
      </c>
      <c r="C1768" s="9">
        <v>18.3854166666667</v>
      </c>
      <c r="D1768">
        <v>0.90621575577940694</v>
      </c>
      <c r="E1768" s="6">
        <v>119.40696460024672</v>
      </c>
      <c r="F1768" s="10">
        <v>134.53233768833266</v>
      </c>
      <c r="G1768" s="10">
        <v>156.46937277195374</v>
      </c>
      <c r="H1768" s="10">
        <v>1.0573713803700815</v>
      </c>
      <c r="I1768" s="10">
        <f t="shared" si="44"/>
        <v>108.20847267053747</v>
      </c>
    </row>
    <row r="1769" spans="1:9" x14ac:dyDescent="0.25">
      <c r="A1769" s="14"/>
      <c r="B1769" s="5">
        <f>DATE(YEAR(siječanj!B1769),MONTH(siječanj!B1769)+9,DAY(siječanj!B1769))</f>
        <v>43757</v>
      </c>
      <c r="C1769" s="9">
        <v>18.3958333333333</v>
      </c>
      <c r="D1769">
        <v>0.90621575577940694</v>
      </c>
      <c r="E1769" s="6">
        <v>121.50197607780078</v>
      </c>
      <c r="F1769" s="10">
        <v>134.76570781905144</v>
      </c>
      <c r="G1769" s="10">
        <v>156.27467337402996</v>
      </c>
      <c r="H1769" s="10">
        <v>1.2465856381159581</v>
      </c>
      <c r="I1769" s="10">
        <f t="shared" si="44"/>
        <v>110.10700508003565</v>
      </c>
    </row>
    <row r="1770" spans="1:9" x14ac:dyDescent="0.25">
      <c r="A1770" s="14"/>
      <c r="B1770" s="5">
        <f>DATE(YEAR(siječanj!B1770),MONTH(siječanj!B1770)+9,DAY(siječanj!B1770))</f>
        <v>43757</v>
      </c>
      <c r="C1770" s="9">
        <v>18.40625</v>
      </c>
      <c r="D1770">
        <v>0.90621575577940694</v>
      </c>
      <c r="E1770" s="6">
        <v>125.54441048702705</v>
      </c>
      <c r="F1770" s="10">
        <v>133.75513961859377</v>
      </c>
      <c r="G1770" s="10">
        <v>153.63805915277914</v>
      </c>
      <c r="H1770" s="10">
        <v>1.4683034004707052</v>
      </c>
      <c r="I1770" s="10">
        <f t="shared" si="44"/>
        <v>113.77032283338131</v>
      </c>
    </row>
    <row r="1771" spans="1:9" x14ac:dyDescent="0.25">
      <c r="A1771" s="14"/>
      <c r="B1771" s="5">
        <f>DATE(YEAR(siječanj!B1771),MONTH(siječanj!B1771)+9,DAY(siječanj!B1771))</f>
        <v>43757</v>
      </c>
      <c r="C1771" s="9">
        <v>18.4166666666667</v>
      </c>
      <c r="D1771">
        <v>0.90621575577940694</v>
      </c>
      <c r="E1771" s="6">
        <v>127.66892736495099</v>
      </c>
      <c r="F1771" s="10">
        <v>136.91942683782813</v>
      </c>
      <c r="G1771" s="10">
        <v>151.01521670479914</v>
      </c>
      <c r="H1771" s="10">
        <v>1.5917082662514779</v>
      </c>
      <c r="I1771" s="10">
        <f t="shared" si="44"/>
        <v>115.69559350157527</v>
      </c>
    </row>
    <row r="1772" spans="1:9" x14ac:dyDescent="0.25">
      <c r="A1772" s="14"/>
      <c r="B1772" s="5">
        <f>DATE(YEAR(siječanj!B1772),MONTH(siječanj!B1772)+9,DAY(siječanj!B1772))</f>
        <v>43757</v>
      </c>
      <c r="C1772" s="9">
        <v>18.4270833333333</v>
      </c>
      <c r="D1772">
        <v>0.90621575577940694</v>
      </c>
      <c r="E1772" s="6">
        <v>129.67793204968959</v>
      </c>
      <c r="F1772" s="10">
        <v>136.93308083268084</v>
      </c>
      <c r="G1772" s="10">
        <v>148.88922579835628</v>
      </c>
      <c r="H1772" s="10">
        <v>2.0324014828431158</v>
      </c>
      <c r="I1772" s="10">
        <f t="shared" si="44"/>
        <v>117.51618520032002</v>
      </c>
    </row>
    <row r="1773" spans="1:9" x14ac:dyDescent="0.25">
      <c r="A1773" s="14"/>
      <c r="B1773" s="5">
        <f>DATE(YEAR(siječanj!B1773),MONTH(siječanj!B1773)+9,DAY(siječanj!B1773))</f>
        <v>43757</v>
      </c>
      <c r="C1773" s="9">
        <v>18.4375</v>
      </c>
      <c r="D1773">
        <v>0.90621575577940694</v>
      </c>
      <c r="E1773" s="6">
        <v>129.93552062726258</v>
      </c>
      <c r="F1773" s="10">
        <v>131.04082417446699</v>
      </c>
      <c r="G1773" s="10">
        <v>151.83886186943369</v>
      </c>
      <c r="H1773" s="10">
        <v>1.9701477869928832</v>
      </c>
      <c r="I1773" s="10">
        <f t="shared" si="44"/>
        <v>117.74961602782548</v>
      </c>
    </row>
    <row r="1774" spans="1:9" x14ac:dyDescent="0.25">
      <c r="A1774" s="14"/>
      <c r="B1774" s="5">
        <f>DATE(YEAR(siječanj!B1774),MONTH(siječanj!B1774)+9,DAY(siječanj!B1774))</f>
        <v>43757</v>
      </c>
      <c r="C1774" s="9">
        <v>18.4479166666667</v>
      </c>
      <c r="D1774">
        <v>0.90621575577940694</v>
      </c>
      <c r="E1774" s="6">
        <v>130.14617294621999</v>
      </c>
      <c r="F1774" s="10">
        <v>135.00298310467664</v>
      </c>
      <c r="G1774" s="10">
        <v>151.00919581878739</v>
      </c>
      <c r="H1774" s="10">
        <v>2.1662773434292459</v>
      </c>
      <c r="I1774" s="10">
        <f t="shared" si="44"/>
        <v>117.94051247825615</v>
      </c>
    </row>
    <row r="1775" spans="1:9" x14ac:dyDescent="0.25">
      <c r="A1775" s="14"/>
      <c r="B1775" s="5">
        <f>DATE(YEAR(siječanj!B1775),MONTH(siječanj!B1775)+9,DAY(siječanj!B1775))</f>
        <v>43757</v>
      </c>
      <c r="C1775" s="9">
        <v>18.4583333333333</v>
      </c>
      <c r="D1775">
        <v>0.90621575577940694</v>
      </c>
      <c r="E1775" s="6">
        <v>130.85408119510888</v>
      </c>
      <c r="F1775" s="10">
        <v>132.82409931584516</v>
      </c>
      <c r="G1775" s="10">
        <v>142.55250417605617</v>
      </c>
      <c r="H1775" s="10">
        <v>1.8784830616860211</v>
      </c>
      <c r="I1775" s="10">
        <f t="shared" si="44"/>
        <v>118.58203008704547</v>
      </c>
    </row>
    <row r="1776" spans="1:9" x14ac:dyDescent="0.25">
      <c r="A1776" s="14"/>
      <c r="B1776" s="5">
        <f>DATE(YEAR(siječanj!B1776),MONTH(siječanj!B1776)+9,DAY(siječanj!B1776))</f>
        <v>43757</v>
      </c>
      <c r="C1776" s="9">
        <v>18.46875</v>
      </c>
      <c r="D1776">
        <v>0.90621575577940694</v>
      </c>
      <c r="E1776" s="6">
        <v>130.94736805138521</v>
      </c>
      <c r="F1776" s="10">
        <v>128.85989750398349</v>
      </c>
      <c r="G1776" s="10">
        <v>144.48893350730526</v>
      </c>
      <c r="H1776" s="10">
        <v>2.4595772514302459</v>
      </c>
      <c r="I1776" s="10">
        <f t="shared" si="44"/>
        <v>118.66656810601022</v>
      </c>
    </row>
    <row r="1777" spans="1:9" x14ac:dyDescent="0.25">
      <c r="A1777" s="14"/>
      <c r="B1777" s="5">
        <f>DATE(YEAR(siječanj!B1777),MONTH(siječanj!B1777)+9,DAY(siječanj!B1777))</f>
        <v>43757</v>
      </c>
      <c r="C1777" s="9">
        <v>18.4791666666667</v>
      </c>
      <c r="D1777">
        <v>0.90621575577940694</v>
      </c>
      <c r="E1777" s="6">
        <v>134.00736812080993</v>
      </c>
      <c r="F1777" s="10">
        <v>127.09911011485686</v>
      </c>
      <c r="G1777" s="10">
        <v>138.70388961456524</v>
      </c>
      <c r="H1777" s="10">
        <v>2.2577159608796187</v>
      </c>
      <c r="I1777" s="10">
        <f t="shared" si="44"/>
        <v>121.43958838160897</v>
      </c>
    </row>
    <row r="1778" spans="1:9" x14ac:dyDescent="0.25">
      <c r="A1778" s="14"/>
      <c r="B1778" s="5">
        <f>DATE(YEAR(siječanj!B1778),MONTH(siječanj!B1778)+9,DAY(siječanj!B1778))</f>
        <v>43757</v>
      </c>
      <c r="C1778" s="9">
        <v>18.4895833333333</v>
      </c>
      <c r="D1778">
        <v>0.90621575577940694</v>
      </c>
      <c r="E1778" s="6">
        <v>132.17848693695663</v>
      </c>
      <c r="F1778" s="10">
        <v>123.5317410740317</v>
      </c>
      <c r="G1778" s="10">
        <v>144.39706281461409</v>
      </c>
      <c r="H1778" s="10">
        <v>2.7318051077791892</v>
      </c>
      <c r="I1778" s="10">
        <f t="shared" si="44"/>
        <v>119.78222743735262</v>
      </c>
    </row>
    <row r="1779" spans="1:9" x14ac:dyDescent="0.25">
      <c r="A1779" s="14"/>
      <c r="B1779" s="5">
        <f>DATE(YEAR(siječanj!B1779),MONTH(siječanj!B1779)+9,DAY(siječanj!B1779))</f>
        <v>43757</v>
      </c>
      <c r="C1779" s="9">
        <v>18.5</v>
      </c>
      <c r="D1779">
        <v>0.90621575577940694</v>
      </c>
      <c r="E1779" s="6">
        <v>129.88627249684438</v>
      </c>
      <c r="F1779" s="10">
        <v>120.95475624186112</v>
      </c>
      <c r="G1779" s="10">
        <v>128.25487876269989</v>
      </c>
      <c r="H1779" s="10">
        <v>2.4248336782785516</v>
      </c>
      <c r="I1779" s="10">
        <f t="shared" si="44"/>
        <v>117.70498659609783</v>
      </c>
    </row>
    <row r="1780" spans="1:9" x14ac:dyDescent="0.25">
      <c r="A1780" s="14"/>
      <c r="B1780" s="5">
        <f>DATE(YEAR(siječanj!B1780),MONTH(siječanj!B1780)+9,DAY(siječanj!B1780))</f>
        <v>43757</v>
      </c>
      <c r="C1780" s="9">
        <v>18.5104166666667</v>
      </c>
      <c r="D1780">
        <v>0.90621575577940694</v>
      </c>
      <c r="E1780" s="6">
        <v>127.80901448738393</v>
      </c>
      <c r="F1780" s="10">
        <v>117.34335888723992</v>
      </c>
      <c r="G1780" s="10">
        <v>127.17571120965093</v>
      </c>
      <c r="H1780" s="10">
        <v>2.9405146650451486</v>
      </c>
      <c r="I1780" s="10">
        <f t="shared" si="44"/>
        <v>115.82254265910581</v>
      </c>
    </row>
    <row r="1781" spans="1:9" x14ac:dyDescent="0.25">
      <c r="A1781" s="14"/>
      <c r="B1781" s="5">
        <f>DATE(YEAR(siječanj!B1781),MONTH(siječanj!B1781)+9,DAY(siječanj!B1781))</f>
        <v>43757</v>
      </c>
      <c r="C1781" s="9">
        <v>18.5208333333333</v>
      </c>
      <c r="D1781">
        <v>0.90621575577940694</v>
      </c>
      <c r="E1781" s="6">
        <v>128.82415848782972</v>
      </c>
      <c r="F1781" s="10">
        <v>117.03338671485193</v>
      </c>
      <c r="G1781" s="10">
        <v>135.34580867822314</v>
      </c>
      <c r="H1781" s="10">
        <v>3.296331394410791</v>
      </c>
      <c r="I1781" s="10">
        <f t="shared" si="44"/>
        <v>116.74248214669471</v>
      </c>
    </row>
    <row r="1782" spans="1:9" x14ac:dyDescent="0.25">
      <c r="A1782" s="14"/>
      <c r="B1782" s="5">
        <f>DATE(YEAR(siječanj!B1782),MONTH(siječanj!B1782)+9,DAY(siječanj!B1782))</f>
        <v>43757</v>
      </c>
      <c r="C1782" s="9">
        <v>18.53125</v>
      </c>
      <c r="D1782">
        <v>0.90621575577940694</v>
      </c>
      <c r="E1782" s="6">
        <v>129.76473295905382</v>
      </c>
      <c r="F1782" s="10">
        <v>113.72053504133547</v>
      </c>
      <c r="G1782" s="10">
        <v>131.44636178309707</v>
      </c>
      <c r="H1782" s="10">
        <v>3.3742655700607909</v>
      </c>
      <c r="I1782" s="10">
        <f t="shared" si="44"/>
        <v>117.59484555200187</v>
      </c>
    </row>
    <row r="1783" spans="1:9" x14ac:dyDescent="0.25">
      <c r="A1783" s="14"/>
      <c r="B1783" s="5">
        <f>DATE(YEAR(siječanj!B1783),MONTH(siječanj!B1783)+9,DAY(siječanj!B1783))</f>
        <v>43757</v>
      </c>
      <c r="C1783" s="9">
        <v>18.5416666666667</v>
      </c>
      <c r="D1783">
        <v>0.90621575577940694</v>
      </c>
      <c r="E1783" s="6">
        <v>128.19850681635475</v>
      </c>
      <c r="F1783" s="10">
        <v>109.45565636927832</v>
      </c>
      <c r="G1783" s="10">
        <v>133.27612108383809</v>
      </c>
      <c r="H1783" s="10">
        <v>3.7095615107342219</v>
      </c>
      <c r="I1783" s="10">
        <f t="shared" si="44"/>
        <v>116.17550674437437</v>
      </c>
    </row>
    <row r="1784" spans="1:9" x14ac:dyDescent="0.25">
      <c r="A1784" s="14"/>
      <c r="B1784" s="5">
        <f>DATE(YEAR(siječanj!B1784),MONTH(siječanj!B1784)+9,DAY(siječanj!B1784))</f>
        <v>43757</v>
      </c>
      <c r="C1784" s="9">
        <v>18.5520833333333</v>
      </c>
      <c r="D1784">
        <v>0.90621575577940694</v>
      </c>
      <c r="E1784" s="6">
        <v>127.79812714950019</v>
      </c>
      <c r="F1784" s="10">
        <v>107.49988415418632</v>
      </c>
      <c r="G1784" s="10">
        <v>128.34147515924482</v>
      </c>
      <c r="H1784" s="10">
        <v>6.0097537333620004</v>
      </c>
      <c r="I1784" s="10">
        <f t="shared" si="44"/>
        <v>115.81267638197706</v>
      </c>
    </row>
    <row r="1785" spans="1:9" x14ac:dyDescent="0.25">
      <c r="A1785" s="14"/>
      <c r="B1785" s="5">
        <f>DATE(YEAR(siječanj!B1785),MONTH(siječanj!B1785)+9,DAY(siječanj!B1785))</f>
        <v>43757</v>
      </c>
      <c r="C1785" s="9">
        <v>18.5625</v>
      </c>
      <c r="D1785">
        <v>0.90621575577940694</v>
      </c>
      <c r="E1785" s="6">
        <v>129.4737795746839</v>
      </c>
      <c r="F1785" s="10">
        <v>106.65860622500644</v>
      </c>
      <c r="G1785" s="10">
        <v>127.13285855694335</v>
      </c>
      <c r="H1785" s="10">
        <v>5.0265337241933183</v>
      </c>
      <c r="I1785" s="10">
        <f t="shared" si="44"/>
        <v>117.33117901088852</v>
      </c>
    </row>
    <row r="1786" spans="1:9" x14ac:dyDescent="0.25">
      <c r="A1786" s="14"/>
      <c r="B1786" s="5">
        <f>DATE(YEAR(siječanj!B1786),MONTH(siječanj!B1786)+9,DAY(siječanj!B1786))</f>
        <v>43757</v>
      </c>
      <c r="C1786" s="9">
        <v>18.5729166666667</v>
      </c>
      <c r="D1786">
        <v>0.90621575577940694</v>
      </c>
      <c r="E1786" s="6">
        <v>127.95815255318163</v>
      </c>
      <c r="F1786" s="10">
        <v>104.968296246113</v>
      </c>
      <c r="G1786" s="10">
        <v>117.92207101086122</v>
      </c>
      <c r="H1786" s="10">
        <v>4.3335191469189116</v>
      </c>
      <c r="I1786" s="10">
        <f t="shared" si="44"/>
        <v>115.95769392411815</v>
      </c>
    </row>
    <row r="1787" spans="1:9" x14ac:dyDescent="0.25">
      <c r="A1787" s="14"/>
      <c r="B1787" s="5">
        <f>DATE(YEAR(siječanj!B1787),MONTH(siječanj!B1787)+9,DAY(siječanj!B1787))</f>
        <v>43757</v>
      </c>
      <c r="C1787" s="9">
        <v>18.5833333333333</v>
      </c>
      <c r="D1787">
        <v>0.90621575577940694</v>
      </c>
      <c r="E1787" s="6">
        <v>126.13774757084087</v>
      </c>
      <c r="F1787" s="10">
        <v>101.89769260943355</v>
      </c>
      <c r="G1787" s="10">
        <v>117.50589532795745</v>
      </c>
      <c r="H1787" s="10">
        <v>5.3183959463988568</v>
      </c>
      <c r="I1787" s="10">
        <f t="shared" si="44"/>
        <v>114.30801424722161</v>
      </c>
    </row>
    <row r="1788" spans="1:9" x14ac:dyDescent="0.25">
      <c r="A1788" s="14"/>
      <c r="B1788" s="5">
        <f>DATE(YEAR(siječanj!B1788),MONTH(siječanj!B1788)+9,DAY(siječanj!B1788))</f>
        <v>43757</v>
      </c>
      <c r="C1788" s="9">
        <v>18.59375</v>
      </c>
      <c r="D1788">
        <v>0.90621575577940694</v>
      </c>
      <c r="E1788" s="6">
        <v>125.93271362646604</v>
      </c>
      <c r="F1788" s="10">
        <v>100.05083528508754</v>
      </c>
      <c r="G1788" s="10">
        <v>110.83244562064053</v>
      </c>
      <c r="H1788" s="10">
        <v>5.5079843826329054</v>
      </c>
      <c r="I1788" s="10">
        <f t="shared" si="44"/>
        <v>114.12220925635954</v>
      </c>
    </row>
    <row r="1789" spans="1:9" x14ac:dyDescent="0.25">
      <c r="A1789" s="14"/>
      <c r="B1789" s="5">
        <f>DATE(YEAR(siječanj!B1789),MONTH(siječanj!B1789)+9,DAY(siječanj!B1789))</f>
        <v>43757</v>
      </c>
      <c r="C1789" s="9">
        <v>18.6041666666667</v>
      </c>
      <c r="D1789">
        <v>0.90621575577940694</v>
      </c>
      <c r="E1789" s="6">
        <v>124.90716272864853</v>
      </c>
      <c r="F1789" s="10">
        <v>97.55535701595889</v>
      </c>
      <c r="G1789" s="10">
        <v>108.91600563095041</v>
      </c>
      <c r="H1789" s="10">
        <v>6.7247928166219912</v>
      </c>
      <c r="I1789" s="10">
        <f t="shared" si="44"/>
        <v>113.19283887440359</v>
      </c>
    </row>
    <row r="1790" spans="1:9" x14ac:dyDescent="0.25">
      <c r="A1790" s="14"/>
      <c r="B1790" s="5">
        <f>DATE(YEAR(siječanj!B1790),MONTH(siječanj!B1790)+9,DAY(siječanj!B1790))</f>
        <v>43757</v>
      </c>
      <c r="C1790" s="9">
        <v>18.6145833333333</v>
      </c>
      <c r="D1790">
        <v>0.90621575577940694</v>
      </c>
      <c r="E1790" s="6">
        <v>123.85116738764221</v>
      </c>
      <c r="F1790" s="10">
        <v>96.888358163348357</v>
      </c>
      <c r="G1790" s="10">
        <v>108.12205949004978</v>
      </c>
      <c r="H1790" s="10">
        <v>5.9389769718948333</v>
      </c>
      <c r="I1790" s="10">
        <f t="shared" si="44"/>
        <v>112.23587925835402</v>
      </c>
    </row>
    <row r="1791" spans="1:9" x14ac:dyDescent="0.25">
      <c r="A1791" s="14"/>
      <c r="B1791" s="5">
        <f>DATE(YEAR(siječanj!B1791),MONTH(siječanj!B1791)+9,DAY(siječanj!B1791))</f>
        <v>43757</v>
      </c>
      <c r="C1791" s="9">
        <v>18.625</v>
      </c>
      <c r="D1791">
        <v>0.90621575577940694</v>
      </c>
      <c r="E1791" s="6">
        <v>122.02138785944312</v>
      </c>
      <c r="F1791" s="10">
        <v>96.50676071402286</v>
      </c>
      <c r="G1791" s="10">
        <v>112.40354364439303</v>
      </c>
      <c r="H1791" s="10">
        <v>4.1855385581877487</v>
      </c>
      <c r="I1791" s="10">
        <f t="shared" si="44"/>
        <v>110.57770422029741</v>
      </c>
    </row>
    <row r="1792" spans="1:9" x14ac:dyDescent="0.25">
      <c r="A1792" s="14"/>
      <c r="B1792" s="5">
        <f>DATE(YEAR(siječanj!B1792),MONTH(siječanj!B1792)+9,DAY(siječanj!B1792))</f>
        <v>43757</v>
      </c>
      <c r="C1792" s="9">
        <v>18.6354166666667</v>
      </c>
      <c r="D1792">
        <v>0.90621575577940694</v>
      </c>
      <c r="E1792" s="6">
        <v>120.95981881291007</v>
      </c>
      <c r="F1792" s="10">
        <v>96.592011891173442</v>
      </c>
      <c r="G1792" s="10">
        <v>109.10246845681012</v>
      </c>
      <c r="H1792" s="10">
        <v>4.4217572376750045</v>
      </c>
      <c r="I1792" s="10">
        <f t="shared" si="44"/>
        <v>109.61569362448142</v>
      </c>
    </row>
    <row r="1793" spans="1:9" x14ac:dyDescent="0.25">
      <c r="A1793" s="14"/>
      <c r="B1793" s="5">
        <f>DATE(YEAR(siječanj!B1793),MONTH(siječanj!B1793)+9,DAY(siječanj!B1793))</f>
        <v>43757</v>
      </c>
      <c r="C1793" s="9">
        <v>18.6458333333333</v>
      </c>
      <c r="D1793">
        <v>0.90621575577940694</v>
      </c>
      <c r="E1793" s="6">
        <v>123.00897303770923</v>
      </c>
      <c r="F1793" s="10">
        <v>95.094595694354027</v>
      </c>
      <c r="G1793" s="10">
        <v>104.33341696715982</v>
      </c>
      <c r="H1793" s="10">
        <v>4.004867375603629</v>
      </c>
      <c r="I1793" s="10">
        <f t="shared" si="44"/>
        <v>111.47266946901635</v>
      </c>
    </row>
    <row r="1794" spans="1:9" x14ac:dyDescent="0.25">
      <c r="A1794" s="14"/>
      <c r="B1794" s="5">
        <f>DATE(YEAR(siječanj!B1794),MONTH(siječanj!B1794)+9,DAY(siječanj!B1794))</f>
        <v>43757</v>
      </c>
      <c r="C1794" s="9">
        <v>18.65625</v>
      </c>
      <c r="D1794">
        <v>0.90621575577940694</v>
      </c>
      <c r="E1794" s="6">
        <v>124.21008920742207</v>
      </c>
      <c r="F1794" s="10">
        <v>94.283431205321051</v>
      </c>
      <c r="G1794" s="10">
        <v>106.87510188562553</v>
      </c>
      <c r="H1794" s="10">
        <v>3.5453481787662042</v>
      </c>
      <c r="I1794" s="10">
        <f t="shared" si="44"/>
        <v>112.56113986653155</v>
      </c>
    </row>
    <row r="1795" spans="1:9" x14ac:dyDescent="0.25">
      <c r="A1795" s="14"/>
      <c r="B1795" s="5">
        <f>DATE(YEAR(siječanj!B1795),MONTH(siječanj!B1795)+9,DAY(siječanj!B1795))</f>
        <v>43757</v>
      </c>
      <c r="C1795" s="9">
        <v>18.6666666666667</v>
      </c>
      <c r="D1795">
        <v>0.90621575577940694</v>
      </c>
      <c r="E1795" s="6">
        <v>120.42504683192298</v>
      </c>
      <c r="F1795" s="10">
        <v>92.719884240368785</v>
      </c>
      <c r="G1795" s="10">
        <v>104.95504535040435</v>
      </c>
      <c r="H1795" s="10">
        <v>3.7334619115468701</v>
      </c>
      <c r="I1795" s="10">
        <f t="shared" si="44"/>
        <v>109.13107482956156</v>
      </c>
    </row>
    <row r="1796" spans="1:9" x14ac:dyDescent="0.25">
      <c r="A1796" s="14"/>
      <c r="B1796" s="5">
        <f>DATE(YEAR(siječanj!B1796),MONTH(siječanj!B1796)+9,DAY(siječanj!B1796))</f>
        <v>43757</v>
      </c>
      <c r="C1796" s="9">
        <v>18.6770833333333</v>
      </c>
      <c r="D1796">
        <v>0.90621575577940694</v>
      </c>
      <c r="E1796" s="6">
        <v>119.47153322418222</v>
      </c>
      <c r="F1796" s="10">
        <v>91.749828510235361</v>
      </c>
      <c r="G1796" s="10">
        <v>101.57627664972588</v>
      </c>
      <c r="H1796" s="10">
        <v>3.925868692169098</v>
      </c>
      <c r="I1796" s="10">
        <f t="shared" ref="I1796:I1859" si="45">D1796*E1796</f>
        <v>108.26698577487682</v>
      </c>
    </row>
    <row r="1797" spans="1:9" x14ac:dyDescent="0.25">
      <c r="A1797" s="14"/>
      <c r="B1797" s="5">
        <f>DATE(YEAR(siječanj!B1797),MONTH(siječanj!B1797)+9,DAY(siječanj!B1797))</f>
        <v>43757</v>
      </c>
      <c r="C1797" s="9">
        <v>18.6875</v>
      </c>
      <c r="D1797">
        <v>0.90621575577940694</v>
      </c>
      <c r="E1797" s="6">
        <v>121.39046325408425</v>
      </c>
      <c r="F1797" s="10">
        <v>92.460783433282955</v>
      </c>
      <c r="G1797" s="10">
        <v>103.71431334211623</v>
      </c>
      <c r="H1797" s="10">
        <v>4.2067997000383732</v>
      </c>
      <c r="I1797" s="10">
        <f t="shared" si="45"/>
        <v>110.00595040221229</v>
      </c>
    </row>
    <row r="1798" spans="1:9" x14ac:dyDescent="0.25">
      <c r="A1798" s="14"/>
      <c r="B1798" s="5">
        <f>DATE(YEAR(siječanj!B1798),MONTH(siječanj!B1798)+9,DAY(siječanj!B1798))</f>
        <v>43757</v>
      </c>
      <c r="C1798" s="9">
        <v>18.6979166666667</v>
      </c>
      <c r="D1798">
        <v>0.90621575577940694</v>
      </c>
      <c r="E1798" s="6">
        <v>124.9805510095039</v>
      </c>
      <c r="F1798" s="10">
        <v>93.603392426409371</v>
      </c>
      <c r="G1798" s="10">
        <v>102.37995655634549</v>
      </c>
      <c r="H1798" s="10">
        <v>3.2815893622631762</v>
      </c>
      <c r="I1798" s="10">
        <f t="shared" si="45"/>
        <v>113.2593444908043</v>
      </c>
    </row>
    <row r="1799" spans="1:9" x14ac:dyDescent="0.25">
      <c r="A1799" s="14"/>
      <c r="B1799" s="5">
        <f>DATE(YEAR(siječanj!B1799),MONTH(siječanj!B1799)+9,DAY(siječanj!B1799))</f>
        <v>43757</v>
      </c>
      <c r="C1799" s="9">
        <v>18.7083333333333</v>
      </c>
      <c r="D1799">
        <v>0.90621575577940694</v>
      </c>
      <c r="E1799" s="6">
        <v>126.37191368080762</v>
      </c>
      <c r="F1799" s="10">
        <v>93.105463101479643</v>
      </c>
      <c r="G1799" s="10">
        <v>103.27757834044435</v>
      </c>
      <c r="H1799" s="10">
        <v>3.1212218648099483</v>
      </c>
      <c r="I1799" s="10">
        <f t="shared" si="45"/>
        <v>114.52021926554306</v>
      </c>
    </row>
    <row r="1800" spans="1:9" x14ac:dyDescent="0.25">
      <c r="A1800" s="14"/>
      <c r="B1800" s="5">
        <f>DATE(YEAR(siječanj!B1800),MONTH(siječanj!B1800)+9,DAY(siječanj!B1800))</f>
        <v>43757</v>
      </c>
      <c r="C1800" s="9">
        <v>18.71875</v>
      </c>
      <c r="D1800">
        <v>0.90621575577940694</v>
      </c>
      <c r="E1800" s="6">
        <v>128.55763411379161</v>
      </c>
      <c r="F1800" s="10">
        <v>93.090536820804402</v>
      </c>
      <c r="G1800" s="10">
        <v>102.78175436345323</v>
      </c>
      <c r="H1800" s="10">
        <v>6.1952802319971818</v>
      </c>
      <c r="I1800" s="10">
        <f t="shared" si="45"/>
        <v>116.50095355964213</v>
      </c>
    </row>
    <row r="1801" spans="1:9" x14ac:dyDescent="0.25">
      <c r="A1801" s="14"/>
      <c r="B1801" s="5">
        <f>DATE(YEAR(siječanj!B1801),MONTH(siječanj!B1801)+9,DAY(siječanj!B1801))</f>
        <v>43757</v>
      </c>
      <c r="C1801" s="9">
        <v>18.7291666666667</v>
      </c>
      <c r="D1801">
        <v>0.90621575577940694</v>
      </c>
      <c r="E1801" s="6">
        <v>131.81975371985709</v>
      </c>
      <c r="F1801" s="10">
        <v>92.718443386708529</v>
      </c>
      <c r="G1801" s="10">
        <v>102.3250982569305</v>
      </c>
      <c r="H1801" s="10">
        <v>24.160747001281656</v>
      </c>
      <c r="I1801" s="10">
        <f t="shared" si="45"/>
        <v>119.45713774389559</v>
      </c>
    </row>
    <row r="1802" spans="1:9" x14ac:dyDescent="0.25">
      <c r="A1802" s="14"/>
      <c r="B1802" s="5">
        <f>DATE(YEAR(siječanj!B1802),MONTH(siječanj!B1802)+9,DAY(siječanj!B1802))</f>
        <v>43757</v>
      </c>
      <c r="C1802" s="9">
        <v>18.7395833333333</v>
      </c>
      <c r="D1802">
        <v>0.90621575577940694</v>
      </c>
      <c r="E1802" s="6">
        <v>141.621527332911</v>
      </c>
      <c r="F1802" s="10">
        <v>92.332049781048823</v>
      </c>
      <c r="G1802" s="10">
        <v>104.15122094252045</v>
      </c>
      <c r="H1802" s="10">
        <v>42.553354522449823</v>
      </c>
      <c r="I1802" s="10">
        <f t="shared" si="45"/>
        <v>128.33965942662789</v>
      </c>
    </row>
    <row r="1803" spans="1:9" x14ac:dyDescent="0.25">
      <c r="A1803" s="14"/>
      <c r="B1803" s="5">
        <f>DATE(YEAR(siječanj!B1803),MONTH(siječanj!B1803)+9,DAY(siječanj!B1803))</f>
        <v>43757</v>
      </c>
      <c r="C1803" s="9">
        <v>18.75</v>
      </c>
      <c r="D1803">
        <v>0.90621575577940694</v>
      </c>
      <c r="E1803" s="6">
        <v>141.36973481349841</v>
      </c>
      <c r="F1803" s="10">
        <v>94.458412647880763</v>
      </c>
      <c r="G1803" s="10">
        <v>108.64446367182074</v>
      </c>
      <c r="H1803" s="10">
        <v>60.272757916194614</v>
      </c>
      <c r="I1803" s="10">
        <f t="shared" si="45"/>
        <v>128.11148107834879</v>
      </c>
    </row>
    <row r="1804" spans="1:9" x14ac:dyDescent="0.25">
      <c r="A1804" s="14"/>
      <c r="B1804" s="5">
        <f>DATE(YEAR(siječanj!B1804),MONTH(siječanj!B1804)+9,DAY(siječanj!B1804))</f>
        <v>43757</v>
      </c>
      <c r="C1804" s="9">
        <v>18.7604166666667</v>
      </c>
      <c r="D1804">
        <v>0.90621575577940694</v>
      </c>
      <c r="E1804" s="6">
        <v>146.1508713260838</v>
      </c>
      <c r="F1804" s="10">
        <v>95.917395377707393</v>
      </c>
      <c r="G1804" s="10">
        <v>107.54195916459025</v>
      </c>
      <c r="H1804" s="10">
        <v>76.966703152605945</v>
      </c>
      <c r="I1804" s="10">
        <f t="shared" si="45"/>
        <v>132.44422231658589</v>
      </c>
    </row>
    <row r="1805" spans="1:9" x14ac:dyDescent="0.25">
      <c r="A1805" s="14"/>
      <c r="B1805" s="5">
        <f>DATE(YEAR(siječanj!B1805),MONTH(siječanj!B1805)+9,DAY(siječanj!B1805))</f>
        <v>43757</v>
      </c>
      <c r="C1805" s="9">
        <v>18.7708333333333</v>
      </c>
      <c r="D1805">
        <v>0.90621575577940694</v>
      </c>
      <c r="E1805" s="6">
        <v>152.46870177956487</v>
      </c>
      <c r="F1805" s="10">
        <v>95.113114075379997</v>
      </c>
      <c r="G1805" s="10">
        <v>109.24337324518096</v>
      </c>
      <c r="H1805" s="10">
        <v>94.748294210703051</v>
      </c>
      <c r="I1805" s="10">
        <f t="shared" si="45"/>
        <v>138.16953981587338</v>
      </c>
    </row>
    <row r="1806" spans="1:9" x14ac:dyDescent="0.25">
      <c r="A1806" s="14"/>
      <c r="B1806" s="5">
        <f>DATE(YEAR(siječanj!B1806),MONTH(siječanj!B1806)+9,DAY(siječanj!B1806))</f>
        <v>43757</v>
      </c>
      <c r="C1806" s="9">
        <v>18.78125</v>
      </c>
      <c r="D1806">
        <v>0.90621575577940694</v>
      </c>
      <c r="E1806" s="6">
        <v>159.01164938493935</v>
      </c>
      <c r="F1806" s="10">
        <v>97.544331876670128</v>
      </c>
      <c r="G1806" s="10">
        <v>112.17514735442353</v>
      </c>
      <c r="H1806" s="10">
        <v>128.34306036600873</v>
      </c>
      <c r="I1806" s="10">
        <f t="shared" si="45"/>
        <v>144.09886202510287</v>
      </c>
    </row>
    <row r="1807" spans="1:9" x14ac:dyDescent="0.25">
      <c r="A1807" s="14"/>
      <c r="B1807" s="5">
        <f>DATE(YEAR(siječanj!B1807),MONTH(siječanj!B1807)+9,DAY(siječanj!B1807))</f>
        <v>43757</v>
      </c>
      <c r="C1807" s="9">
        <v>18.7916666666667</v>
      </c>
      <c r="D1807">
        <v>0.90621575577940694</v>
      </c>
      <c r="E1807" s="6">
        <v>164.49585499869443</v>
      </c>
      <c r="F1807" s="10">
        <v>97.792242990149433</v>
      </c>
      <c r="G1807" s="10">
        <v>111.36324693143588</v>
      </c>
      <c r="H1807" s="10">
        <v>158.24339222646563</v>
      </c>
      <c r="I1807" s="10">
        <f t="shared" si="45"/>
        <v>149.0687355602216</v>
      </c>
    </row>
    <row r="1808" spans="1:9" x14ac:dyDescent="0.25">
      <c r="A1808" s="14"/>
      <c r="B1808" s="5">
        <f>DATE(YEAR(siječanj!B1808),MONTH(siječanj!B1808)+9,DAY(siječanj!B1808))</f>
        <v>43757</v>
      </c>
      <c r="C1808" s="9">
        <v>18.8020833333333</v>
      </c>
      <c r="D1808">
        <v>0.90621575577940694</v>
      </c>
      <c r="E1808" s="6">
        <v>170.31968341480271</v>
      </c>
      <c r="F1808" s="10">
        <v>97.016822909746153</v>
      </c>
      <c r="G1808" s="10">
        <v>115.70526507374122</v>
      </c>
      <c r="H1808" s="10">
        <v>184.13432655037121</v>
      </c>
      <c r="I1808" s="10">
        <f t="shared" si="45"/>
        <v>154.34638062985476</v>
      </c>
    </row>
    <row r="1809" spans="1:9" x14ac:dyDescent="0.25">
      <c r="A1809" s="14"/>
      <c r="B1809" s="5">
        <f>DATE(YEAR(siječanj!B1809),MONTH(siječanj!B1809)+9,DAY(siječanj!B1809))</f>
        <v>43757</v>
      </c>
      <c r="C1809" s="9">
        <v>18.8125</v>
      </c>
      <c r="D1809">
        <v>0.90621575577940694</v>
      </c>
      <c r="E1809" s="6">
        <v>172.49083280176231</v>
      </c>
      <c r="F1809" s="10">
        <v>96.876389846872513</v>
      </c>
      <c r="G1809" s="10">
        <v>117.14960337732647</v>
      </c>
      <c r="H1809" s="10">
        <v>201.44726005251067</v>
      </c>
      <c r="I1809" s="10">
        <f t="shared" si="45"/>
        <v>156.31391041246835</v>
      </c>
    </row>
    <row r="1810" spans="1:9" x14ac:dyDescent="0.25">
      <c r="A1810" s="14"/>
      <c r="B1810" s="5">
        <f>DATE(YEAR(siječanj!B1810),MONTH(siječanj!B1810)+9,DAY(siječanj!B1810))</f>
        <v>43757</v>
      </c>
      <c r="C1810" s="9">
        <v>18.8229166666667</v>
      </c>
      <c r="D1810">
        <v>0.90621575577940694</v>
      </c>
      <c r="E1810" s="6">
        <v>171.44859552996357</v>
      </c>
      <c r="F1810" s="10">
        <v>94.674608926755127</v>
      </c>
      <c r="G1810" s="10">
        <v>117.58745023594851</v>
      </c>
      <c r="H1810" s="10">
        <v>222.68830431631653</v>
      </c>
      <c r="I1810" s="10">
        <f t="shared" si="45"/>
        <v>155.36941857550377</v>
      </c>
    </row>
    <row r="1811" spans="1:9" x14ac:dyDescent="0.25">
      <c r="A1811" s="14"/>
      <c r="B1811" s="5">
        <f>DATE(YEAR(siječanj!B1811),MONTH(siječanj!B1811)+9,DAY(siječanj!B1811))</f>
        <v>43757</v>
      </c>
      <c r="C1811" s="9">
        <v>18.8333333333333</v>
      </c>
      <c r="D1811">
        <v>0.90621575577940694</v>
      </c>
      <c r="E1811" s="6">
        <v>168.78557035269054</v>
      </c>
      <c r="F1811" s="10">
        <v>93.674993622227205</v>
      </c>
      <c r="G1811" s="10">
        <v>111.43282830411161</v>
      </c>
      <c r="H1811" s="10">
        <v>227.20085786505314</v>
      </c>
      <c r="I1811" s="10">
        <f t="shared" si="45"/>
        <v>152.95614320182173</v>
      </c>
    </row>
    <row r="1812" spans="1:9" x14ac:dyDescent="0.25">
      <c r="A1812" s="14"/>
      <c r="B1812" s="5">
        <f>DATE(YEAR(siječanj!B1812),MONTH(siječanj!B1812)+9,DAY(siječanj!B1812))</f>
        <v>43757</v>
      </c>
      <c r="C1812" s="9">
        <v>18.84375</v>
      </c>
      <c r="D1812">
        <v>0.90621575577940694</v>
      </c>
      <c r="E1812" s="6">
        <v>167.31314128615043</v>
      </c>
      <c r="F1812" s="10">
        <v>80.175499219804522</v>
      </c>
      <c r="G1812" s="10">
        <v>97.207389300112126</v>
      </c>
      <c r="H1812" s="10">
        <v>227.20627945122268</v>
      </c>
      <c r="I1812" s="10">
        <f t="shared" si="45"/>
        <v>151.62180478245551</v>
      </c>
    </row>
    <row r="1813" spans="1:9" x14ac:dyDescent="0.25">
      <c r="A1813" s="14"/>
      <c r="B1813" s="5">
        <f>DATE(YEAR(siječanj!B1813),MONTH(siječanj!B1813)+9,DAY(siječanj!B1813))</f>
        <v>43757</v>
      </c>
      <c r="C1813" s="9">
        <v>18.8541666666667</v>
      </c>
      <c r="D1813">
        <v>0.90621575577940694</v>
      </c>
      <c r="E1813" s="6">
        <v>165.63093144356517</v>
      </c>
      <c r="F1813" s="10">
        <v>74.466792869232833</v>
      </c>
      <c r="G1813" s="10">
        <v>89.408756414920489</v>
      </c>
      <c r="H1813" s="10">
        <v>227.90912371739088</v>
      </c>
      <c r="I1813" s="10">
        <f t="shared" si="45"/>
        <v>150.09735971857756</v>
      </c>
    </row>
    <row r="1814" spans="1:9" x14ac:dyDescent="0.25">
      <c r="A1814" s="14"/>
      <c r="B1814" s="5">
        <f>DATE(YEAR(siječanj!B1814),MONTH(siječanj!B1814)+9,DAY(siječanj!B1814))</f>
        <v>43757</v>
      </c>
      <c r="C1814" s="9">
        <v>18.8645833333333</v>
      </c>
      <c r="D1814">
        <v>0.90621575577940694</v>
      </c>
      <c r="E1814" s="6">
        <v>162.31080757948556</v>
      </c>
      <c r="F1814" s="10">
        <v>72.270606795918695</v>
      </c>
      <c r="G1814" s="10">
        <v>86.618380806701722</v>
      </c>
      <c r="H1814" s="10">
        <v>228.83284734598581</v>
      </c>
      <c r="I1814" s="10">
        <f t="shared" si="45"/>
        <v>147.08861116180938</v>
      </c>
    </row>
    <row r="1815" spans="1:9" x14ac:dyDescent="0.25">
      <c r="A1815" s="14"/>
      <c r="B1815" s="5">
        <f>DATE(YEAR(siječanj!B1815),MONTH(siječanj!B1815)+9,DAY(siječanj!B1815))</f>
        <v>43757</v>
      </c>
      <c r="C1815" s="9">
        <v>18.875</v>
      </c>
      <c r="D1815">
        <v>0.90621575577940694</v>
      </c>
      <c r="E1815" s="6">
        <v>160.82625136059994</v>
      </c>
      <c r="F1815" s="10">
        <v>72.446178225910316</v>
      </c>
      <c r="G1815" s="10">
        <v>80.065918796828797</v>
      </c>
      <c r="H1815" s="10">
        <v>229.72288390539563</v>
      </c>
      <c r="I1815" s="10">
        <f t="shared" si="45"/>
        <v>145.74328292591494</v>
      </c>
    </row>
    <row r="1816" spans="1:9" x14ac:dyDescent="0.25">
      <c r="A1816" s="14"/>
      <c r="B1816" s="5">
        <f>DATE(YEAR(siječanj!B1816),MONTH(siječanj!B1816)+9,DAY(siječanj!B1816))</f>
        <v>43757</v>
      </c>
      <c r="C1816" s="9">
        <v>18.8854166666667</v>
      </c>
      <c r="D1816">
        <v>0.90621575577940694</v>
      </c>
      <c r="E1816" s="6">
        <v>165.50695198267852</v>
      </c>
      <c r="F1816" s="10">
        <v>68.355606725062131</v>
      </c>
      <c r="G1816" s="10">
        <v>69.016071688079492</v>
      </c>
      <c r="H1816" s="10">
        <v>238.32183972297659</v>
      </c>
      <c r="I1816" s="10">
        <f t="shared" si="45"/>
        <v>149.98500757772902</v>
      </c>
    </row>
    <row r="1817" spans="1:9" x14ac:dyDescent="0.25">
      <c r="A1817" s="14"/>
      <c r="B1817" s="5">
        <f>DATE(YEAR(siječanj!B1817),MONTH(siječanj!B1817)+9,DAY(siječanj!B1817))</f>
        <v>43757</v>
      </c>
      <c r="C1817" s="9">
        <v>18.8958333333333</v>
      </c>
      <c r="D1817">
        <v>0.90621575577940694</v>
      </c>
      <c r="E1817" s="6">
        <v>169.33118996573396</v>
      </c>
      <c r="F1817" s="10">
        <v>66.753465752319258</v>
      </c>
      <c r="G1817" s="10">
        <v>62.860683096757072</v>
      </c>
      <c r="H1817" s="10">
        <v>244.29048784841072</v>
      </c>
      <c r="I1817" s="10">
        <f t="shared" si="45"/>
        <v>153.45059229182394</v>
      </c>
    </row>
    <row r="1818" spans="1:9" x14ac:dyDescent="0.25">
      <c r="A1818" s="14"/>
      <c r="B1818" s="5">
        <f>DATE(YEAR(siječanj!B1818),MONTH(siječanj!B1818)+9,DAY(siječanj!B1818))</f>
        <v>43757</v>
      </c>
      <c r="C1818" s="9">
        <v>18.90625</v>
      </c>
      <c r="D1818">
        <v>0.90621575577940694</v>
      </c>
      <c r="E1818" s="6">
        <v>163.90753673146889</v>
      </c>
      <c r="F1818" s="10">
        <v>65.447546632633006</v>
      </c>
      <c r="G1818" s="10">
        <v>60.197271918829955</v>
      </c>
      <c r="H1818" s="10">
        <v>244.3898012222258</v>
      </c>
      <c r="I1818" s="10">
        <f t="shared" si="45"/>
        <v>148.53559227704898</v>
      </c>
    </row>
    <row r="1819" spans="1:9" x14ac:dyDescent="0.25">
      <c r="A1819" s="14"/>
      <c r="B1819" s="5">
        <f>DATE(YEAR(siječanj!B1819),MONTH(siječanj!B1819)+9,DAY(siječanj!B1819))</f>
        <v>43757</v>
      </c>
      <c r="C1819" s="9">
        <v>18.9166666666667</v>
      </c>
      <c r="D1819">
        <v>0.90621575577940694</v>
      </c>
      <c r="E1819" s="6">
        <v>160.60067163581681</v>
      </c>
      <c r="F1819" s="10">
        <v>64.691463691324472</v>
      </c>
      <c r="G1819" s="10">
        <v>57.859381950089777</v>
      </c>
      <c r="H1819" s="10">
        <v>240.08782212033259</v>
      </c>
      <c r="I1819" s="10">
        <f t="shared" si="45"/>
        <v>145.5388590251321</v>
      </c>
    </row>
    <row r="1820" spans="1:9" x14ac:dyDescent="0.25">
      <c r="A1820" s="14"/>
      <c r="B1820" s="5">
        <f>DATE(YEAR(siječanj!B1820),MONTH(siječanj!B1820)+9,DAY(siječanj!B1820))</f>
        <v>43757</v>
      </c>
      <c r="C1820" s="9">
        <v>18.9270833333333</v>
      </c>
      <c r="D1820">
        <v>0.90621575577940694</v>
      </c>
      <c r="E1820" s="6">
        <v>151.54726253922928</v>
      </c>
      <c r="F1820" s="10">
        <v>64.4845988463221</v>
      </c>
      <c r="G1820" s="10">
        <v>54.590309778621275</v>
      </c>
      <c r="H1820" s="10">
        <v>240.57842314361926</v>
      </c>
      <c r="I1820" s="10">
        <f t="shared" si="45"/>
        <v>137.33451705828787</v>
      </c>
    </row>
    <row r="1821" spans="1:9" x14ac:dyDescent="0.25">
      <c r="A1821" s="14"/>
      <c r="B1821" s="5">
        <f>DATE(YEAR(siječanj!B1821),MONTH(siječanj!B1821)+9,DAY(siječanj!B1821))</f>
        <v>43757</v>
      </c>
      <c r="C1821" s="9">
        <v>18.9375</v>
      </c>
      <c r="D1821">
        <v>0.90621575577940694</v>
      </c>
      <c r="E1821" s="6">
        <v>141.13182543664985</v>
      </c>
      <c r="F1821" s="10">
        <v>62.032326119400786</v>
      </c>
      <c r="G1821" s="10">
        <v>53.584167545046746</v>
      </c>
      <c r="H1821" s="10">
        <v>240.27436110193577</v>
      </c>
      <c r="I1821" s="10">
        <f t="shared" si="45"/>
        <v>127.89588385260097</v>
      </c>
    </row>
    <row r="1822" spans="1:9" x14ac:dyDescent="0.25">
      <c r="A1822" s="14"/>
      <c r="B1822" s="5">
        <f>DATE(YEAR(siječanj!B1822),MONTH(siječanj!B1822)+9,DAY(siječanj!B1822))</f>
        <v>43757</v>
      </c>
      <c r="C1822" s="9">
        <v>18.9479166666667</v>
      </c>
      <c r="D1822">
        <v>0.90621575577940694</v>
      </c>
      <c r="E1822" s="6">
        <v>132.19476831149797</v>
      </c>
      <c r="F1822" s="10">
        <v>61.718914360419966</v>
      </c>
      <c r="G1822" s="10">
        <v>52.803182364767395</v>
      </c>
      <c r="H1822" s="10">
        <v>236.99967303168168</v>
      </c>
      <c r="I1822" s="10">
        <f t="shared" si="45"/>
        <v>119.79698187548773</v>
      </c>
    </row>
    <row r="1823" spans="1:9" x14ac:dyDescent="0.25">
      <c r="A1823" s="14"/>
      <c r="B1823" s="5">
        <f>DATE(YEAR(siječanj!B1823),MONTH(siječanj!B1823)+9,DAY(siječanj!B1823))</f>
        <v>43757</v>
      </c>
      <c r="C1823" s="9">
        <v>18.9583333333333</v>
      </c>
      <c r="D1823">
        <v>0.90621575577940694</v>
      </c>
      <c r="E1823" s="6">
        <v>123.06328068318882</v>
      </c>
      <c r="F1823" s="10">
        <v>60.667352067244622</v>
      </c>
      <c r="G1823" s="10">
        <v>54.450380373784334</v>
      </c>
      <c r="H1823" s="10">
        <v>235.62966151776291</v>
      </c>
      <c r="I1823" s="10">
        <f t="shared" si="45"/>
        <v>111.52188391300925</v>
      </c>
    </row>
    <row r="1824" spans="1:9" x14ac:dyDescent="0.25">
      <c r="A1824" s="14"/>
      <c r="B1824" s="5">
        <f>DATE(YEAR(siječanj!B1824),MONTH(siječanj!B1824)+9,DAY(siječanj!B1824))</f>
        <v>43757</v>
      </c>
      <c r="C1824" s="9">
        <v>18.96875</v>
      </c>
      <c r="D1824">
        <v>0.90621575577940694</v>
      </c>
      <c r="E1824" s="6">
        <v>113.4609524192977</v>
      </c>
      <c r="F1824" s="10">
        <v>58.871915960433249</v>
      </c>
      <c r="G1824" s="10">
        <v>55.281282713025057</v>
      </c>
      <c r="H1824" s="10">
        <v>236.12447555071188</v>
      </c>
      <c r="I1824" s="10">
        <f t="shared" si="45"/>
        <v>102.8201027481052</v>
      </c>
    </row>
    <row r="1825" spans="1:9" x14ac:dyDescent="0.25">
      <c r="A1825" s="14"/>
      <c r="B1825" s="5">
        <f>DATE(YEAR(siječanj!B1825),MONTH(siječanj!B1825)+9,DAY(siječanj!B1825))</f>
        <v>43757</v>
      </c>
      <c r="C1825" s="9">
        <v>18.9791666666667</v>
      </c>
      <c r="D1825">
        <v>0.90621575577940694</v>
      </c>
      <c r="E1825" s="6">
        <v>105.67455826157772</v>
      </c>
      <c r="F1825" s="10">
        <v>57.659965383218001</v>
      </c>
      <c r="G1825" s="10">
        <v>55.887457488839431</v>
      </c>
      <c r="H1825" s="10">
        <v>235.92694032375175</v>
      </c>
      <c r="I1825" s="10">
        <f t="shared" si="45"/>
        <v>95.763949681670624</v>
      </c>
    </row>
    <row r="1826" spans="1:9" ht="15.75" thickBot="1" x14ac:dyDescent="0.3">
      <c r="A1826" s="14"/>
      <c r="B1826" s="5">
        <f>DATE(YEAR(siječanj!B1826),MONTH(siječanj!B1826)+9,DAY(siječanj!B1826))</f>
        <v>43757</v>
      </c>
      <c r="C1826" s="9">
        <v>18.9895833333333</v>
      </c>
      <c r="D1826">
        <v>0.90621575577940694</v>
      </c>
      <c r="E1826" s="6">
        <v>96.216127886907984</v>
      </c>
      <c r="F1826" s="10">
        <v>56.591169035399055</v>
      </c>
      <c r="G1826" s="10">
        <v>57.448115296247579</v>
      </c>
      <c r="H1826" s="10">
        <v>238.07070492830175</v>
      </c>
      <c r="I1826" s="10">
        <f t="shared" si="45"/>
        <v>87.192571051202393</v>
      </c>
    </row>
    <row r="1827" spans="1:9" x14ac:dyDescent="0.25">
      <c r="A1827" s="15">
        <f t="shared" ref="A1827" si="46">A1731+1</f>
        <v>293</v>
      </c>
      <c r="B1827" s="5">
        <f>DATE(YEAR(siječanj!B1827),MONTH(siječanj!B1827)+9,DAY(siječanj!B1827))</f>
        <v>43758</v>
      </c>
      <c r="C1827" s="9">
        <v>19</v>
      </c>
      <c r="D1827">
        <v>0.90608324072800173</v>
      </c>
      <c r="E1827" s="6">
        <v>87.70957623253426</v>
      </c>
      <c r="F1827" s="10">
        <v>56.580147909630234</v>
      </c>
      <c r="G1827" s="10">
        <v>61.39474185416168</v>
      </c>
      <c r="H1827" s="10">
        <v>240.03858363291181</v>
      </c>
      <c r="I1827" s="10">
        <f t="shared" si="45"/>
        <v>79.472177075654358</v>
      </c>
    </row>
    <row r="1828" spans="1:9" x14ac:dyDescent="0.25">
      <c r="A1828" s="16"/>
      <c r="B1828" s="5">
        <f>DATE(YEAR(siječanj!B1828),MONTH(siječanj!B1828)+9,DAY(siječanj!B1828))</f>
        <v>43758</v>
      </c>
      <c r="C1828" s="9">
        <v>19.0104166666667</v>
      </c>
      <c r="D1828">
        <v>0.90608324072800173</v>
      </c>
      <c r="E1828" s="6">
        <v>81.678886411343299</v>
      </c>
      <c r="F1828" s="10">
        <v>55.258218858883602</v>
      </c>
      <c r="G1828" s="10">
        <v>59.53222090566873</v>
      </c>
      <c r="H1828" s="10">
        <v>238.95811023256749</v>
      </c>
      <c r="I1828" s="10">
        <f t="shared" si="45"/>
        <v>74.007870098644275</v>
      </c>
    </row>
    <row r="1829" spans="1:9" x14ac:dyDescent="0.25">
      <c r="A1829" s="16"/>
      <c r="B1829" s="5">
        <f>DATE(YEAR(siječanj!B1829),MONTH(siječanj!B1829)+9,DAY(siječanj!B1829))</f>
        <v>43758</v>
      </c>
      <c r="C1829" s="9">
        <v>19.0208333333333</v>
      </c>
      <c r="D1829">
        <v>0.90608324072800173</v>
      </c>
      <c r="E1829" s="6">
        <v>75.287052236681532</v>
      </c>
      <c r="F1829" s="10">
        <v>55.096281356144956</v>
      </c>
      <c r="G1829" s="10">
        <v>57.14089356661232</v>
      </c>
      <c r="H1829" s="10">
        <v>237.80699413470629</v>
      </c>
      <c r="I1829" s="10">
        <f t="shared" si="45"/>
        <v>68.216336275470752</v>
      </c>
    </row>
    <row r="1830" spans="1:9" x14ac:dyDescent="0.25">
      <c r="A1830" s="16"/>
      <c r="B1830" s="5">
        <f>DATE(YEAR(siječanj!B1830),MONTH(siječanj!B1830)+9,DAY(siječanj!B1830))</f>
        <v>43758</v>
      </c>
      <c r="C1830" s="9">
        <v>19.03125</v>
      </c>
      <c r="D1830">
        <v>0.90608324072800173</v>
      </c>
      <c r="E1830" s="6">
        <v>69.778583384424209</v>
      </c>
      <c r="F1830" s="10">
        <v>54.017985006616321</v>
      </c>
      <c r="G1830" s="10">
        <v>57.368651642664574</v>
      </c>
      <c r="H1830" s="10">
        <v>237.92933449270257</v>
      </c>
      <c r="I1830" s="10">
        <f t="shared" si="45"/>
        <v>63.225204966368182</v>
      </c>
    </row>
    <row r="1831" spans="1:9" x14ac:dyDescent="0.25">
      <c r="A1831" s="16"/>
      <c r="B1831" s="5">
        <f>DATE(YEAR(siječanj!B1831),MONTH(siječanj!B1831)+9,DAY(siječanj!B1831))</f>
        <v>43758</v>
      </c>
      <c r="C1831" s="9">
        <v>19.0416666666667</v>
      </c>
      <c r="D1831">
        <v>0.90608324072800173</v>
      </c>
      <c r="E1831" s="6">
        <v>65.874258747424463</v>
      </c>
      <c r="F1831" s="10">
        <v>53.367329207221594</v>
      </c>
      <c r="G1831" s="10">
        <v>55.464554469298534</v>
      </c>
      <c r="H1831" s="10">
        <v>238.51143116064236</v>
      </c>
      <c r="I1831" s="10">
        <f t="shared" si="45"/>
        <v>59.687561846421275</v>
      </c>
    </row>
    <row r="1832" spans="1:9" x14ac:dyDescent="0.25">
      <c r="A1832" s="16"/>
      <c r="B1832" s="5">
        <f>DATE(YEAR(siječanj!B1832),MONTH(siječanj!B1832)+9,DAY(siječanj!B1832))</f>
        <v>43758</v>
      </c>
      <c r="C1832" s="9">
        <v>19.0520833333333</v>
      </c>
      <c r="D1832">
        <v>0.90608324072800173</v>
      </c>
      <c r="E1832" s="6">
        <v>63.648316311244834</v>
      </c>
      <c r="F1832" s="10">
        <v>53.323397217904223</v>
      </c>
      <c r="G1832" s="10">
        <v>58.986812925408891</v>
      </c>
      <c r="H1832" s="10">
        <v>239.69931079520501</v>
      </c>
      <c r="I1832" s="10">
        <f t="shared" si="45"/>
        <v>57.670672710173655</v>
      </c>
    </row>
    <row r="1833" spans="1:9" x14ac:dyDescent="0.25">
      <c r="A1833" s="16"/>
      <c r="B1833" s="5">
        <f>DATE(YEAR(siječanj!B1833),MONTH(siječanj!B1833)+9,DAY(siječanj!B1833))</f>
        <v>43758</v>
      </c>
      <c r="C1833" s="9">
        <v>19.0625</v>
      </c>
      <c r="D1833">
        <v>0.90608324072800173</v>
      </c>
      <c r="E1833" s="6">
        <v>62.040216402928657</v>
      </c>
      <c r="F1833" s="10">
        <v>52.772011820827778</v>
      </c>
      <c r="G1833" s="10">
        <v>57.066676111707558</v>
      </c>
      <c r="H1833" s="10">
        <v>239.18757168876834</v>
      </c>
      <c r="I1833" s="10">
        <f t="shared" si="45"/>
        <v>56.213600333832126</v>
      </c>
    </row>
    <row r="1834" spans="1:9" x14ac:dyDescent="0.25">
      <c r="A1834" s="16"/>
      <c r="B1834" s="5">
        <f>DATE(YEAR(siječanj!B1834),MONTH(siječanj!B1834)+9,DAY(siječanj!B1834))</f>
        <v>43758</v>
      </c>
      <c r="C1834" s="9">
        <v>19.0729166666667</v>
      </c>
      <c r="D1834">
        <v>0.90608324072800173</v>
      </c>
      <c r="E1834" s="6">
        <v>59.544267391644532</v>
      </c>
      <c r="F1834" s="10">
        <v>52.897285818869349</v>
      </c>
      <c r="G1834" s="10">
        <v>58.798186594508962</v>
      </c>
      <c r="H1834" s="10">
        <v>238.07147629625464</v>
      </c>
      <c r="I1834" s="10">
        <f t="shared" si="45"/>
        <v>53.952062764995958</v>
      </c>
    </row>
    <row r="1835" spans="1:9" x14ac:dyDescent="0.25">
      <c r="A1835" s="16"/>
      <c r="B1835" s="5">
        <f>DATE(YEAR(siječanj!B1835),MONTH(siječanj!B1835)+9,DAY(siječanj!B1835))</f>
        <v>43758</v>
      </c>
      <c r="C1835" s="9">
        <v>19.0833333333333</v>
      </c>
      <c r="D1835">
        <v>0.90608324072800173</v>
      </c>
      <c r="E1835" s="6">
        <v>58.552522035308513</v>
      </c>
      <c r="F1835" s="10">
        <v>52.62975661989914</v>
      </c>
      <c r="G1835" s="10">
        <v>57.503001693130635</v>
      </c>
      <c r="H1835" s="10">
        <v>239.23648402060851</v>
      </c>
      <c r="I1835" s="10">
        <f t="shared" si="45"/>
        <v>53.053458918550071</v>
      </c>
    </row>
    <row r="1836" spans="1:9" x14ac:dyDescent="0.25">
      <c r="A1836" s="16"/>
      <c r="B1836" s="5">
        <f>DATE(YEAR(siječanj!B1836),MONTH(siječanj!B1836)+9,DAY(siječanj!B1836))</f>
        <v>43758</v>
      </c>
      <c r="C1836" s="9">
        <v>19.09375</v>
      </c>
      <c r="D1836">
        <v>0.90608324072800173</v>
      </c>
      <c r="E1836" s="6">
        <v>58.916376311501992</v>
      </c>
      <c r="F1836" s="10">
        <v>52.40244289077728</v>
      </c>
      <c r="G1836" s="10">
        <v>60.110414617224535</v>
      </c>
      <c r="H1836" s="10">
        <v>238.80367056276779</v>
      </c>
      <c r="I1836" s="10">
        <f t="shared" si="45"/>
        <v>53.383141180276198</v>
      </c>
    </row>
    <row r="1837" spans="1:9" x14ac:dyDescent="0.25">
      <c r="A1837" s="16"/>
      <c r="B1837" s="5">
        <f>DATE(YEAR(siječanj!B1837),MONTH(siječanj!B1837)+9,DAY(siječanj!B1837))</f>
        <v>43758</v>
      </c>
      <c r="C1837" s="9">
        <v>19.1041666666667</v>
      </c>
      <c r="D1837">
        <v>0.90608324072800173</v>
      </c>
      <c r="E1837" s="6">
        <v>57.23274797823148</v>
      </c>
      <c r="F1837" s="10">
        <v>53.141608845517879</v>
      </c>
      <c r="G1837" s="10">
        <v>58.905354351593999</v>
      </c>
      <c r="H1837" s="10">
        <v>237.79315653398461</v>
      </c>
      <c r="I1837" s="10">
        <f t="shared" si="45"/>
        <v>51.857633763884969</v>
      </c>
    </row>
    <row r="1838" spans="1:9" x14ac:dyDescent="0.25">
      <c r="A1838" s="16"/>
      <c r="B1838" s="5">
        <f>DATE(YEAR(siječanj!B1838),MONTH(siječanj!B1838)+9,DAY(siječanj!B1838))</f>
        <v>43758</v>
      </c>
      <c r="C1838" s="9">
        <v>19.1145833333333</v>
      </c>
      <c r="D1838">
        <v>0.90608324072800173</v>
      </c>
      <c r="E1838" s="6">
        <v>57.031202190797174</v>
      </c>
      <c r="F1838" s="10">
        <v>52.229761195146018</v>
      </c>
      <c r="G1838" s="10">
        <v>61.533968822297247</v>
      </c>
      <c r="H1838" s="10">
        <v>237.7393108488686</v>
      </c>
      <c r="I1838" s="10">
        <f t="shared" si="45"/>
        <v>51.675016503651413</v>
      </c>
    </row>
    <row r="1839" spans="1:9" x14ac:dyDescent="0.25">
      <c r="A1839" s="16"/>
      <c r="B1839" s="5">
        <f>DATE(YEAR(siječanj!B1839),MONTH(siječanj!B1839)+9,DAY(siječanj!B1839))</f>
        <v>43758</v>
      </c>
      <c r="C1839" s="9">
        <v>19.125</v>
      </c>
      <c r="D1839">
        <v>0.90608324072800173</v>
      </c>
      <c r="E1839" s="6">
        <v>56.843242744866778</v>
      </c>
      <c r="F1839" s="10">
        <v>51.965579271809894</v>
      </c>
      <c r="G1839" s="10">
        <v>58.591878928354546</v>
      </c>
      <c r="H1839" s="10">
        <v>238.19078120630138</v>
      </c>
      <c r="I1839" s="10">
        <f t="shared" si="45"/>
        <v>51.504709599757362</v>
      </c>
    </row>
    <row r="1840" spans="1:9" x14ac:dyDescent="0.25">
      <c r="A1840" s="16"/>
      <c r="B1840" s="5">
        <f>DATE(YEAR(siječanj!B1840),MONTH(siječanj!B1840)+9,DAY(siječanj!B1840))</f>
        <v>43758</v>
      </c>
      <c r="C1840" s="9">
        <v>19.1354166666667</v>
      </c>
      <c r="D1840">
        <v>0.90608324072800173</v>
      </c>
      <c r="E1840" s="6">
        <v>56.366364838222701</v>
      </c>
      <c r="F1840" s="10">
        <v>52.116198648303794</v>
      </c>
      <c r="G1840" s="10">
        <v>56.394018712551507</v>
      </c>
      <c r="H1840" s="10">
        <v>237.7108762851993</v>
      </c>
      <c r="I1840" s="10">
        <f t="shared" si="45"/>
        <v>51.072618520673714</v>
      </c>
    </row>
    <row r="1841" spans="1:9" x14ac:dyDescent="0.25">
      <c r="A1841" s="16"/>
      <c r="B1841" s="5">
        <f>DATE(YEAR(siječanj!B1841),MONTH(siječanj!B1841)+9,DAY(siječanj!B1841))</f>
        <v>43758</v>
      </c>
      <c r="C1841" s="9">
        <v>19.1458333333333</v>
      </c>
      <c r="D1841">
        <v>0.90608324072800173</v>
      </c>
      <c r="E1841" s="6">
        <v>56.460734670942493</v>
      </c>
      <c r="F1841" s="10">
        <v>50.886753137648533</v>
      </c>
      <c r="G1841" s="10">
        <v>54.132228729075763</v>
      </c>
      <c r="H1841" s="10">
        <v>237.55995829528828</v>
      </c>
      <c r="I1841" s="10">
        <f t="shared" si="45"/>
        <v>51.158125444531422</v>
      </c>
    </row>
    <row r="1842" spans="1:9" x14ac:dyDescent="0.25">
      <c r="A1842" s="16"/>
      <c r="B1842" s="5">
        <f>DATE(YEAR(siječanj!B1842),MONTH(siječanj!B1842)+9,DAY(siječanj!B1842))</f>
        <v>43758</v>
      </c>
      <c r="C1842" s="9">
        <v>19.15625</v>
      </c>
      <c r="D1842">
        <v>0.90608324072800173</v>
      </c>
      <c r="E1842" s="6">
        <v>56.013990509387511</v>
      </c>
      <c r="F1842" s="10">
        <v>51.189781920531779</v>
      </c>
      <c r="G1842" s="10">
        <v>54.168113209705758</v>
      </c>
      <c r="H1842" s="10">
        <v>237.51934892407201</v>
      </c>
      <c r="I1842" s="10">
        <f t="shared" si="45"/>
        <v>50.753338046853372</v>
      </c>
    </row>
    <row r="1843" spans="1:9" x14ac:dyDescent="0.25">
      <c r="A1843" s="16"/>
      <c r="B1843" s="5">
        <f>DATE(YEAR(siječanj!B1843),MONTH(siječanj!B1843)+9,DAY(siječanj!B1843))</f>
        <v>43758</v>
      </c>
      <c r="C1843" s="9">
        <v>19.1666666666667</v>
      </c>
      <c r="D1843">
        <v>0.90608324072800173</v>
      </c>
      <c r="E1843" s="6">
        <v>55.443620268810058</v>
      </c>
      <c r="F1843" s="10">
        <v>51.473658186237742</v>
      </c>
      <c r="G1843" s="10">
        <v>51.16246684302309</v>
      </c>
      <c r="H1843" s="10">
        <v>238.14186987493849</v>
      </c>
      <c r="I1843" s="10">
        <f t="shared" si="45"/>
        <v>50.23653513085614</v>
      </c>
    </row>
    <row r="1844" spans="1:9" x14ac:dyDescent="0.25">
      <c r="A1844" s="16"/>
      <c r="B1844" s="5">
        <f>DATE(YEAR(siječanj!B1844),MONTH(siječanj!B1844)+9,DAY(siječanj!B1844))</f>
        <v>43758</v>
      </c>
      <c r="C1844" s="9">
        <v>19.1770833333333</v>
      </c>
      <c r="D1844">
        <v>0.90608324072800173</v>
      </c>
      <c r="E1844" s="6">
        <v>56.132961080142771</v>
      </c>
      <c r="F1844" s="10">
        <v>52.077263491317886</v>
      </c>
      <c r="G1844" s="10">
        <v>50.734698947584704</v>
      </c>
      <c r="H1844" s="10">
        <v>237.97005191546086</v>
      </c>
      <c r="I1844" s="10">
        <f t="shared" si="45"/>
        <v>50.861135287154553</v>
      </c>
    </row>
    <row r="1845" spans="1:9" x14ac:dyDescent="0.25">
      <c r="A1845" s="16"/>
      <c r="B1845" s="5">
        <f>DATE(YEAR(siječanj!B1845),MONTH(siječanj!B1845)+9,DAY(siječanj!B1845))</f>
        <v>43758</v>
      </c>
      <c r="C1845" s="9">
        <v>19.1875</v>
      </c>
      <c r="D1845">
        <v>0.90608324072800173</v>
      </c>
      <c r="E1845" s="6">
        <v>57.185949697366269</v>
      </c>
      <c r="F1845" s="10">
        <v>50.736378585871272</v>
      </c>
      <c r="G1845" s="10">
        <v>50.434393209014942</v>
      </c>
      <c r="H1845" s="10">
        <v>232.05603184834527</v>
      </c>
      <c r="I1845" s="10">
        <f t="shared" si="45"/>
        <v>51.815230625898117</v>
      </c>
    </row>
    <row r="1846" spans="1:9" x14ac:dyDescent="0.25">
      <c r="A1846" s="16"/>
      <c r="B1846" s="5">
        <f>DATE(YEAR(siječanj!B1846),MONTH(siječanj!B1846)+9,DAY(siječanj!B1846))</f>
        <v>43758</v>
      </c>
      <c r="C1846" s="9">
        <v>19.1979166666667</v>
      </c>
      <c r="D1846">
        <v>0.90608324072800173</v>
      </c>
      <c r="E1846" s="6">
        <v>58.992561867900434</v>
      </c>
      <c r="F1846" s="10">
        <v>51.567060822396513</v>
      </c>
      <c r="G1846" s="10">
        <v>55.19590654937852</v>
      </c>
      <c r="H1846" s="10">
        <v>210.88754719645019</v>
      </c>
      <c r="I1846" s="10">
        <f t="shared" si="45"/>
        <v>53.452171636114365</v>
      </c>
    </row>
    <row r="1847" spans="1:9" x14ac:dyDescent="0.25">
      <c r="A1847" s="16"/>
      <c r="B1847" s="5">
        <f>DATE(YEAR(siječanj!B1847),MONTH(siječanj!B1847)+9,DAY(siječanj!B1847))</f>
        <v>43758</v>
      </c>
      <c r="C1847" s="9">
        <v>19.2083333333333</v>
      </c>
      <c r="D1847">
        <v>0.90608324072800173</v>
      </c>
      <c r="E1847" s="6">
        <v>60.432335869309078</v>
      </c>
      <c r="F1847" s="10">
        <v>51.353272655489114</v>
      </c>
      <c r="G1847" s="10">
        <v>54.792246281531163</v>
      </c>
      <c r="H1847" s="10">
        <v>182.0329691746397</v>
      </c>
      <c r="I1847" s="10">
        <f t="shared" si="45"/>
        <v>54.756726729226628</v>
      </c>
    </row>
    <row r="1848" spans="1:9" x14ac:dyDescent="0.25">
      <c r="A1848" s="16"/>
      <c r="B1848" s="5">
        <f>DATE(YEAR(siječanj!B1848),MONTH(siječanj!B1848)+9,DAY(siječanj!B1848))</f>
        <v>43758</v>
      </c>
      <c r="C1848" s="9">
        <v>19.21875</v>
      </c>
      <c r="D1848">
        <v>0.90608324072800173</v>
      </c>
      <c r="E1848" s="6">
        <v>63.083750069993272</v>
      </c>
      <c r="F1848" s="10">
        <v>53.907087437017545</v>
      </c>
      <c r="G1848" s="10">
        <v>57.610623023628555</v>
      </c>
      <c r="H1848" s="10">
        <v>162.3197266928328</v>
      </c>
      <c r="I1848" s="10">
        <f t="shared" si="45"/>
        <v>57.159128700694808</v>
      </c>
    </row>
    <row r="1849" spans="1:9" x14ac:dyDescent="0.25">
      <c r="A1849" s="16"/>
      <c r="B1849" s="5">
        <f>DATE(YEAR(siječanj!B1849),MONTH(siječanj!B1849)+9,DAY(siječanj!B1849))</f>
        <v>43758</v>
      </c>
      <c r="C1849" s="9">
        <v>19.2291666666667</v>
      </c>
      <c r="D1849">
        <v>0.90608324072800173</v>
      </c>
      <c r="E1849" s="6">
        <v>65.318648155551742</v>
      </c>
      <c r="F1849" s="10">
        <v>57.048525687205334</v>
      </c>
      <c r="G1849" s="10">
        <v>55.48279775391412</v>
      </c>
      <c r="H1849" s="10">
        <v>137.28218845033624</v>
      </c>
      <c r="I1849" s="10">
        <f t="shared" si="45"/>
        <v>59.184132400754436</v>
      </c>
    </row>
    <row r="1850" spans="1:9" x14ac:dyDescent="0.25">
      <c r="A1850" s="16"/>
      <c r="B1850" s="5">
        <f>DATE(YEAR(siječanj!B1850),MONTH(siječanj!B1850)+9,DAY(siječanj!B1850))</f>
        <v>43758</v>
      </c>
      <c r="C1850" s="9">
        <v>19.2395833333333</v>
      </c>
      <c r="D1850">
        <v>0.90608324072800173</v>
      </c>
      <c r="E1850" s="6">
        <v>69.176852488689804</v>
      </c>
      <c r="F1850" s="10">
        <v>57.619922494727277</v>
      </c>
      <c r="G1850" s="10">
        <v>57.677980682403941</v>
      </c>
      <c r="H1850" s="10">
        <v>109.26145718464366</v>
      </c>
      <c r="I1850" s="10">
        <f t="shared" si="45"/>
        <v>62.67998668631499</v>
      </c>
    </row>
    <row r="1851" spans="1:9" x14ac:dyDescent="0.25">
      <c r="A1851" s="16"/>
      <c r="B1851" s="5">
        <f>DATE(YEAR(siječanj!B1851),MONTH(siječanj!B1851)+9,DAY(siječanj!B1851))</f>
        <v>43758</v>
      </c>
      <c r="C1851" s="9">
        <v>19.25</v>
      </c>
      <c r="D1851">
        <v>0.90608324072800173</v>
      </c>
      <c r="E1851" s="6">
        <v>73.826793006251464</v>
      </c>
      <c r="F1851" s="10">
        <v>57.136305381921225</v>
      </c>
      <c r="G1851" s="10">
        <v>58.071389388335305</v>
      </c>
      <c r="H1851" s="10">
        <v>66.911442658106807</v>
      </c>
      <c r="I1851" s="10">
        <f t="shared" si="45"/>
        <v>66.893219859659695</v>
      </c>
    </row>
    <row r="1852" spans="1:9" x14ac:dyDescent="0.25">
      <c r="A1852" s="16"/>
      <c r="B1852" s="5">
        <f>DATE(YEAR(siječanj!B1852),MONTH(siječanj!B1852)+9,DAY(siječanj!B1852))</f>
        <v>43758</v>
      </c>
      <c r="C1852" s="9">
        <v>19.2604166666667</v>
      </c>
      <c r="D1852">
        <v>0.90608324072800173</v>
      </c>
      <c r="E1852" s="6">
        <v>77.403503868406958</v>
      </c>
      <c r="F1852" s="10">
        <v>58.725033171008086</v>
      </c>
      <c r="G1852" s="10">
        <v>55.97133645883104</v>
      </c>
      <c r="H1852" s="10">
        <v>22.437511995006151</v>
      </c>
      <c r="I1852" s="10">
        <f t="shared" si="45"/>
        <v>70.134017628788598</v>
      </c>
    </row>
    <row r="1853" spans="1:9" x14ac:dyDescent="0.25">
      <c r="A1853" s="16"/>
      <c r="B1853" s="5">
        <f>DATE(YEAR(siječanj!B1853),MONTH(siječanj!B1853)+9,DAY(siječanj!B1853))</f>
        <v>43758</v>
      </c>
      <c r="C1853" s="9">
        <v>19.2708333333333</v>
      </c>
      <c r="D1853">
        <v>0.90608324072800173</v>
      </c>
      <c r="E1853" s="6">
        <v>83.273571705859226</v>
      </c>
      <c r="F1853" s="10">
        <v>59.606394123878147</v>
      </c>
      <c r="G1853" s="10">
        <v>57.861505315889914</v>
      </c>
      <c r="H1853" s="10">
        <v>3.2123363276342047</v>
      </c>
      <c r="I1853" s="10">
        <f t="shared" si="45"/>
        <v>75.452787718240558</v>
      </c>
    </row>
    <row r="1854" spans="1:9" x14ac:dyDescent="0.25">
      <c r="A1854" s="16"/>
      <c r="B1854" s="5">
        <f>DATE(YEAR(siječanj!B1854),MONTH(siječanj!B1854)+9,DAY(siječanj!B1854))</f>
        <v>43758</v>
      </c>
      <c r="C1854" s="9">
        <v>19.28125</v>
      </c>
      <c r="D1854">
        <v>0.90608324072800173</v>
      </c>
      <c r="E1854" s="6">
        <v>88.461122178424148</v>
      </c>
      <c r="F1854" s="10">
        <v>61.437538517639702</v>
      </c>
      <c r="G1854" s="10">
        <v>57.7484531462094</v>
      </c>
      <c r="H1854" s="10">
        <v>1.9192234954208716</v>
      </c>
      <c r="I1854" s="10">
        <f t="shared" si="45"/>
        <v>80.153140261862262</v>
      </c>
    </row>
    <row r="1855" spans="1:9" x14ac:dyDescent="0.25">
      <c r="A1855" s="16"/>
      <c r="B1855" s="5">
        <f>DATE(YEAR(siječanj!B1855),MONTH(siječanj!B1855)+9,DAY(siječanj!B1855))</f>
        <v>43758</v>
      </c>
      <c r="C1855" s="9">
        <v>19.2916666666667</v>
      </c>
      <c r="D1855">
        <v>0.90608324072800173</v>
      </c>
      <c r="E1855" s="6">
        <v>91.492275964214457</v>
      </c>
      <c r="F1855" s="10">
        <v>61.49963168470795</v>
      </c>
      <c r="G1855" s="10">
        <v>58.856874177427436</v>
      </c>
      <c r="H1855" s="10">
        <v>2.9928866471850322</v>
      </c>
      <c r="I1855" s="10">
        <f t="shared" si="45"/>
        <v>82.899617907236092</v>
      </c>
    </row>
    <row r="1856" spans="1:9" x14ac:dyDescent="0.25">
      <c r="A1856" s="16"/>
      <c r="B1856" s="5">
        <f>DATE(YEAR(siječanj!B1856),MONTH(siječanj!B1856)+9,DAY(siječanj!B1856))</f>
        <v>43758</v>
      </c>
      <c r="C1856" s="9">
        <v>19.3020833333333</v>
      </c>
      <c r="D1856">
        <v>0.90608324072800173</v>
      </c>
      <c r="E1856" s="6">
        <v>95.023658653765665</v>
      </c>
      <c r="F1856" s="10">
        <v>62.772619873245915</v>
      </c>
      <c r="G1856" s="10">
        <v>61.959404627887089</v>
      </c>
      <c r="H1856" s="10">
        <v>2.2666562255060927</v>
      </c>
      <c r="I1856" s="10">
        <f t="shared" si="45"/>
        <v>86.099344578835414</v>
      </c>
    </row>
    <row r="1857" spans="1:9" x14ac:dyDescent="0.25">
      <c r="A1857" s="16"/>
      <c r="B1857" s="5">
        <f>DATE(YEAR(siječanj!B1857),MONTH(siječanj!B1857)+9,DAY(siječanj!B1857))</f>
        <v>43758</v>
      </c>
      <c r="C1857" s="9">
        <v>19.3125</v>
      </c>
      <c r="D1857">
        <v>0.90608324072800173</v>
      </c>
      <c r="E1857" s="6">
        <v>104.10569068870824</v>
      </c>
      <c r="F1857" s="10">
        <v>64.084450907811075</v>
      </c>
      <c r="G1857" s="10">
        <v>62.824124276893762</v>
      </c>
      <c r="H1857" s="10">
        <v>1.8608326421985275</v>
      </c>
      <c r="I1857" s="10">
        <f t="shared" si="45"/>
        <v>94.328421597451708</v>
      </c>
    </row>
    <row r="1858" spans="1:9" x14ac:dyDescent="0.25">
      <c r="A1858" s="16"/>
      <c r="B1858" s="5">
        <f>DATE(YEAR(siječanj!B1858),MONTH(siječanj!B1858)+9,DAY(siječanj!B1858))</f>
        <v>43758</v>
      </c>
      <c r="C1858" s="9">
        <v>19.3229166666667</v>
      </c>
      <c r="D1858">
        <v>0.90608324072800173</v>
      </c>
      <c r="E1858" s="6">
        <v>111.59887120783137</v>
      </c>
      <c r="F1858" s="10">
        <v>65.841666264186728</v>
      </c>
      <c r="G1858" s="10">
        <v>69.591451638905795</v>
      </c>
      <c r="H1858" s="10">
        <v>1.0278563012803779</v>
      </c>
      <c r="I1858" s="10">
        <f t="shared" si="45"/>
        <v>101.11786688557872</v>
      </c>
    </row>
    <row r="1859" spans="1:9" x14ac:dyDescent="0.25">
      <c r="A1859" s="16"/>
      <c r="B1859" s="5">
        <f>DATE(YEAR(siječanj!B1859),MONTH(siječanj!B1859)+9,DAY(siječanj!B1859))</f>
        <v>43758</v>
      </c>
      <c r="C1859" s="9">
        <v>19.3333333333333</v>
      </c>
      <c r="D1859">
        <v>0.90608324072800173</v>
      </c>
      <c r="E1859" s="6">
        <v>116.89932619336457</v>
      </c>
      <c r="F1859" s="10">
        <v>67.711593301176293</v>
      </c>
      <c r="G1859" s="10">
        <v>72.343674899430155</v>
      </c>
      <c r="H1859" s="10">
        <v>1.2425947344012085</v>
      </c>
      <c r="I1859" s="10">
        <f t="shared" si="45"/>
        <v>105.92052031620355</v>
      </c>
    </row>
    <row r="1860" spans="1:9" x14ac:dyDescent="0.25">
      <c r="A1860" s="16"/>
      <c r="B1860" s="5">
        <f>DATE(YEAR(siječanj!B1860),MONTH(siječanj!B1860)+9,DAY(siječanj!B1860))</f>
        <v>43758</v>
      </c>
      <c r="C1860" s="9">
        <v>19.34375</v>
      </c>
      <c r="D1860">
        <v>0.90608324072800173</v>
      </c>
      <c r="E1860" s="6">
        <v>119.96335342633725</v>
      </c>
      <c r="F1860" s="10">
        <v>68.691726979891442</v>
      </c>
      <c r="G1860" s="10">
        <v>77.96156695471214</v>
      </c>
      <c r="H1860" s="10">
        <v>1.4577673746446764</v>
      </c>
      <c r="I1860" s="10">
        <f t="shared" ref="I1860:I1923" si="47">D1860*E1860</f>
        <v>108.69678404113428</v>
      </c>
    </row>
    <row r="1861" spans="1:9" x14ac:dyDescent="0.25">
      <c r="A1861" s="16"/>
      <c r="B1861" s="5">
        <f>DATE(YEAR(siječanj!B1861),MONTH(siječanj!B1861)+9,DAY(siječanj!B1861))</f>
        <v>43758</v>
      </c>
      <c r="C1861" s="9">
        <v>19.3541666666667</v>
      </c>
      <c r="D1861">
        <v>0.90608324072800173</v>
      </c>
      <c r="E1861" s="6">
        <v>125.00476660101322</v>
      </c>
      <c r="F1861" s="10">
        <v>72.760645540636673</v>
      </c>
      <c r="G1861" s="10">
        <v>82.29663298063592</v>
      </c>
      <c r="H1861" s="10">
        <v>1.4005870988840639</v>
      </c>
      <c r="I1861" s="10">
        <f t="shared" si="47"/>
        <v>113.26472402829353</v>
      </c>
    </row>
    <row r="1862" spans="1:9" x14ac:dyDescent="0.25">
      <c r="A1862" s="16"/>
      <c r="B1862" s="5">
        <f>DATE(YEAR(siječanj!B1862),MONTH(siječanj!B1862)+9,DAY(siječanj!B1862))</f>
        <v>43758</v>
      </c>
      <c r="C1862" s="9">
        <v>19.3645833333333</v>
      </c>
      <c r="D1862">
        <v>0.90608324072800173</v>
      </c>
      <c r="E1862" s="6">
        <v>129.87492556400804</v>
      </c>
      <c r="F1862" s="10">
        <v>73.943662652568804</v>
      </c>
      <c r="G1862" s="10">
        <v>82.521878340259263</v>
      </c>
      <c r="H1862" s="10">
        <v>1.3303265836733047</v>
      </c>
      <c r="I1862" s="10">
        <f t="shared" si="47"/>
        <v>117.67749344434441</v>
      </c>
    </row>
    <row r="1863" spans="1:9" x14ac:dyDescent="0.25">
      <c r="A1863" s="16"/>
      <c r="B1863" s="5">
        <f>DATE(YEAR(siječanj!B1863),MONTH(siječanj!B1863)+9,DAY(siječanj!B1863))</f>
        <v>43758</v>
      </c>
      <c r="C1863" s="9">
        <v>19.375</v>
      </c>
      <c r="D1863">
        <v>0.90608324072800173</v>
      </c>
      <c r="E1863" s="6">
        <v>130.52975903335926</v>
      </c>
      <c r="F1863" s="10">
        <v>77.829508514545282</v>
      </c>
      <c r="G1863" s="10">
        <v>86.419350384773495</v>
      </c>
      <c r="H1863" s="10">
        <v>1.4178383279523588</v>
      </c>
      <c r="I1863" s="10">
        <f t="shared" si="47"/>
        <v>118.27082707639131</v>
      </c>
    </row>
    <row r="1864" spans="1:9" x14ac:dyDescent="0.25">
      <c r="A1864" s="16"/>
      <c r="B1864" s="5">
        <f>DATE(YEAR(siječanj!B1864),MONTH(siječanj!B1864)+9,DAY(siječanj!B1864))</f>
        <v>43758</v>
      </c>
      <c r="C1864" s="9">
        <v>19.3854166666667</v>
      </c>
      <c r="D1864">
        <v>0.90608324072800173</v>
      </c>
      <c r="E1864" s="6">
        <v>134.94254657008506</v>
      </c>
      <c r="F1864" s="10">
        <v>86.950826590384963</v>
      </c>
      <c r="G1864" s="10">
        <v>91.651833484671727</v>
      </c>
      <c r="H1864" s="10">
        <v>1.9236356000541244</v>
      </c>
      <c r="I1864" s="10">
        <f t="shared" si="47"/>
        <v>122.26917990831197</v>
      </c>
    </row>
    <row r="1865" spans="1:9" x14ac:dyDescent="0.25">
      <c r="A1865" s="16"/>
      <c r="B1865" s="5">
        <f>DATE(YEAR(siječanj!B1865),MONTH(siječanj!B1865)+9,DAY(siječanj!B1865))</f>
        <v>43758</v>
      </c>
      <c r="C1865" s="9">
        <v>19.3958333333333</v>
      </c>
      <c r="D1865">
        <v>0.90608324072800173</v>
      </c>
      <c r="E1865" s="6">
        <v>139.51118245744573</v>
      </c>
      <c r="F1865" s="10">
        <v>88.580058822756214</v>
      </c>
      <c r="G1865" s="10">
        <v>94.046636881918914</v>
      </c>
      <c r="H1865" s="10">
        <v>1.9160879997472628</v>
      </c>
      <c r="I1865" s="10">
        <f t="shared" si="47"/>
        <v>126.40874431883798</v>
      </c>
    </row>
    <row r="1866" spans="1:9" x14ac:dyDescent="0.25">
      <c r="A1866" s="16"/>
      <c r="B1866" s="5">
        <f>DATE(YEAR(siječanj!B1866),MONTH(siječanj!B1866)+9,DAY(siječanj!B1866))</f>
        <v>43758</v>
      </c>
      <c r="C1866" s="9">
        <v>19.40625</v>
      </c>
      <c r="D1866">
        <v>0.90608324072800173</v>
      </c>
      <c r="E1866" s="6">
        <v>143.67377166373061</v>
      </c>
      <c r="F1866" s="10">
        <v>91.662301667275997</v>
      </c>
      <c r="G1866" s="10">
        <v>94.844179498730583</v>
      </c>
      <c r="H1866" s="10">
        <v>2.2726170689085685</v>
      </c>
      <c r="I1866" s="10">
        <f t="shared" si="47"/>
        <v>130.18039663668796</v>
      </c>
    </row>
    <row r="1867" spans="1:9" x14ac:dyDescent="0.25">
      <c r="A1867" s="16"/>
      <c r="B1867" s="5">
        <f>DATE(YEAR(siječanj!B1867),MONTH(siječanj!B1867)+9,DAY(siječanj!B1867))</f>
        <v>43758</v>
      </c>
      <c r="C1867" s="9">
        <v>19.4166666666667</v>
      </c>
      <c r="D1867">
        <v>0.90608324072800173</v>
      </c>
      <c r="E1867" s="6">
        <v>144.90693142883237</v>
      </c>
      <c r="F1867" s="10">
        <v>89.635454027478985</v>
      </c>
      <c r="G1867" s="10">
        <v>92.813009519124677</v>
      </c>
      <c r="H1867" s="10">
        <v>2.7658043258635048</v>
      </c>
      <c r="I1867" s="10">
        <f t="shared" si="47"/>
        <v>131.29774203298675</v>
      </c>
    </row>
    <row r="1868" spans="1:9" x14ac:dyDescent="0.25">
      <c r="A1868" s="16"/>
      <c r="B1868" s="5">
        <f>DATE(YEAR(siječanj!B1868),MONTH(siječanj!B1868)+9,DAY(siječanj!B1868))</f>
        <v>43758</v>
      </c>
      <c r="C1868" s="9">
        <v>19.4270833333333</v>
      </c>
      <c r="D1868">
        <v>0.90608324072800173</v>
      </c>
      <c r="E1868" s="6">
        <v>145.98923287316268</v>
      </c>
      <c r="F1868" s="10">
        <v>92.956942795916959</v>
      </c>
      <c r="G1868" s="10">
        <v>98.503328819203929</v>
      </c>
      <c r="H1868" s="10">
        <v>3.3393209009836347</v>
      </c>
      <c r="I1868" s="10">
        <f t="shared" si="47"/>
        <v>132.27839723311016</v>
      </c>
    </row>
    <row r="1869" spans="1:9" x14ac:dyDescent="0.25">
      <c r="A1869" s="16"/>
      <c r="B1869" s="5">
        <f>DATE(YEAR(siječanj!B1869),MONTH(siječanj!B1869)+9,DAY(siječanj!B1869))</f>
        <v>43758</v>
      </c>
      <c r="C1869" s="9">
        <v>19.4375</v>
      </c>
      <c r="D1869">
        <v>0.90608324072800173</v>
      </c>
      <c r="E1869" s="6">
        <v>149.9077116449987</v>
      </c>
      <c r="F1869" s="10">
        <v>92.12715557433944</v>
      </c>
      <c r="G1869" s="10">
        <v>98.296198298627914</v>
      </c>
      <c r="H1869" s="10">
        <v>3.1798788449784245</v>
      </c>
      <c r="I1869" s="10">
        <f t="shared" si="47"/>
        <v>135.82886517741923</v>
      </c>
    </row>
    <row r="1870" spans="1:9" x14ac:dyDescent="0.25">
      <c r="A1870" s="16"/>
      <c r="B1870" s="5">
        <f>DATE(YEAR(siječanj!B1870),MONTH(siječanj!B1870)+9,DAY(siječanj!B1870))</f>
        <v>43758</v>
      </c>
      <c r="C1870" s="9">
        <v>19.4479166666667</v>
      </c>
      <c r="D1870">
        <v>0.90608324072800173</v>
      </c>
      <c r="E1870" s="6">
        <v>151.92636683109635</v>
      </c>
      <c r="F1870" s="10">
        <v>92.779814120186685</v>
      </c>
      <c r="G1870" s="10">
        <v>93.648367314014081</v>
      </c>
      <c r="H1870" s="10">
        <v>2.9049697096233325</v>
      </c>
      <c r="I1870" s="10">
        <f t="shared" si="47"/>
        <v>137.65793481035098</v>
      </c>
    </row>
    <row r="1871" spans="1:9" x14ac:dyDescent="0.25">
      <c r="A1871" s="16"/>
      <c r="B1871" s="5">
        <f>DATE(YEAR(siječanj!B1871),MONTH(siječanj!B1871)+9,DAY(siječanj!B1871))</f>
        <v>43758</v>
      </c>
      <c r="C1871" s="9">
        <v>19.4583333333333</v>
      </c>
      <c r="D1871">
        <v>0.90608324072800173</v>
      </c>
      <c r="E1871" s="6">
        <v>150.39330101018285</v>
      </c>
      <c r="F1871" s="10">
        <v>92.585808593087933</v>
      </c>
      <c r="G1871" s="10">
        <v>87.184869915850683</v>
      </c>
      <c r="H1871" s="10">
        <v>3.263295635909655</v>
      </c>
      <c r="I1871" s="10">
        <f t="shared" si="47"/>
        <v>136.26884956308834</v>
      </c>
    </row>
    <row r="1872" spans="1:9" x14ac:dyDescent="0.25">
      <c r="A1872" s="16"/>
      <c r="B1872" s="5">
        <f>DATE(YEAR(siječanj!B1872),MONTH(siječanj!B1872)+9,DAY(siječanj!B1872))</f>
        <v>43758</v>
      </c>
      <c r="C1872" s="9">
        <v>19.46875</v>
      </c>
      <c r="D1872">
        <v>0.90608324072800173</v>
      </c>
      <c r="E1872" s="6">
        <v>150.65297712163346</v>
      </c>
      <c r="F1872" s="10">
        <v>90.165025943654655</v>
      </c>
      <c r="G1872" s="10">
        <v>87.342055179997288</v>
      </c>
      <c r="H1872" s="10">
        <v>3.8073921772779857</v>
      </c>
      <c r="I1872" s="10">
        <f t="shared" si="47"/>
        <v>136.50413773569113</v>
      </c>
    </row>
    <row r="1873" spans="1:9" x14ac:dyDescent="0.25">
      <c r="A1873" s="16"/>
      <c r="B1873" s="5">
        <f>DATE(YEAR(siječanj!B1873),MONTH(siječanj!B1873)+9,DAY(siječanj!B1873))</f>
        <v>43758</v>
      </c>
      <c r="C1873" s="9">
        <v>19.4791666666667</v>
      </c>
      <c r="D1873">
        <v>0.90608324072800173</v>
      </c>
      <c r="E1873" s="6">
        <v>152.85769381510988</v>
      </c>
      <c r="F1873" s="10">
        <v>89.620483598084348</v>
      </c>
      <c r="G1873" s="10">
        <v>86.923439031296752</v>
      </c>
      <c r="H1873" s="10">
        <v>3.5500104027097321</v>
      </c>
      <c r="I1873" s="10">
        <f t="shared" si="47"/>
        <v>138.50179458220339</v>
      </c>
    </row>
    <row r="1874" spans="1:9" x14ac:dyDescent="0.25">
      <c r="A1874" s="16"/>
      <c r="B1874" s="5">
        <f>DATE(YEAR(siječanj!B1874),MONTH(siječanj!B1874)+9,DAY(siječanj!B1874))</f>
        <v>43758</v>
      </c>
      <c r="C1874" s="9">
        <v>19.4895833333333</v>
      </c>
      <c r="D1874">
        <v>0.90608324072800173</v>
      </c>
      <c r="E1874" s="6">
        <v>150.48321882700105</v>
      </c>
      <c r="F1874" s="10">
        <v>87.770046213947438</v>
      </c>
      <c r="G1874" s="10">
        <v>86.23506711965004</v>
      </c>
      <c r="H1874" s="10">
        <v>4.9867507471782009</v>
      </c>
      <c r="I1874" s="10">
        <f t="shared" si="47"/>
        <v>136.35032258995017</v>
      </c>
    </row>
    <row r="1875" spans="1:9" x14ac:dyDescent="0.25">
      <c r="A1875" s="16"/>
      <c r="B1875" s="5">
        <f>DATE(YEAR(siječanj!B1875),MONTH(siječanj!B1875)+9,DAY(siječanj!B1875))</f>
        <v>43758</v>
      </c>
      <c r="C1875" s="9">
        <v>19.5</v>
      </c>
      <c r="D1875">
        <v>0.90608324072800173</v>
      </c>
      <c r="E1875" s="6">
        <v>146.87977006064821</v>
      </c>
      <c r="F1875" s="10">
        <v>88.020859102346947</v>
      </c>
      <c r="G1875" s="10">
        <v>85.674149337023948</v>
      </c>
      <c r="H1875" s="10">
        <v>5.2987585791105376</v>
      </c>
      <c r="I1875" s="10">
        <f t="shared" si="47"/>
        <v>133.08529805393584</v>
      </c>
    </row>
    <row r="1876" spans="1:9" x14ac:dyDescent="0.25">
      <c r="A1876" s="16"/>
      <c r="B1876" s="5">
        <f>DATE(YEAR(siječanj!B1876),MONTH(siječanj!B1876)+9,DAY(siječanj!B1876))</f>
        <v>43758</v>
      </c>
      <c r="C1876" s="9">
        <v>19.5104166666667</v>
      </c>
      <c r="D1876">
        <v>0.90608324072800173</v>
      </c>
      <c r="E1876" s="6">
        <v>137.54436719965233</v>
      </c>
      <c r="F1876" s="10">
        <v>87.774697883563633</v>
      </c>
      <c r="G1876" s="10">
        <v>85.057755110685633</v>
      </c>
      <c r="H1876" s="10">
        <v>6.0118987565669206</v>
      </c>
      <c r="I1876" s="10">
        <f t="shared" si="47"/>
        <v>124.62664597614325</v>
      </c>
    </row>
    <row r="1877" spans="1:9" x14ac:dyDescent="0.25">
      <c r="A1877" s="16"/>
      <c r="B1877" s="5">
        <f>DATE(YEAR(siječanj!B1877),MONTH(siječanj!B1877)+9,DAY(siječanj!B1877))</f>
        <v>43758</v>
      </c>
      <c r="C1877" s="9">
        <v>19.5208333333333</v>
      </c>
      <c r="D1877">
        <v>0.90608324072800173</v>
      </c>
      <c r="E1877" s="6">
        <v>133.89291110998877</v>
      </c>
      <c r="F1877" s="10">
        <v>87.344063247550793</v>
      </c>
      <c r="G1877" s="10">
        <v>85.573592512779797</v>
      </c>
      <c r="H1877" s="10">
        <v>6.5862687387737093</v>
      </c>
      <c r="I1877" s="10">
        <f t="shared" si="47"/>
        <v>121.31812280904489</v>
      </c>
    </row>
    <row r="1878" spans="1:9" x14ac:dyDescent="0.25">
      <c r="A1878" s="16"/>
      <c r="B1878" s="5">
        <f>DATE(YEAR(siječanj!B1878),MONTH(siječanj!B1878)+9,DAY(siječanj!B1878))</f>
        <v>43758</v>
      </c>
      <c r="C1878" s="9">
        <v>19.53125</v>
      </c>
      <c r="D1878">
        <v>0.90608324072800173</v>
      </c>
      <c r="E1878" s="6">
        <v>132.36540807549952</v>
      </c>
      <c r="F1878" s="10">
        <v>87.858307531056724</v>
      </c>
      <c r="G1878" s="10">
        <v>86.759919795065798</v>
      </c>
      <c r="H1878" s="10">
        <v>5.6745828523437067</v>
      </c>
      <c r="I1878" s="10">
        <f t="shared" si="47"/>
        <v>119.93407790933301</v>
      </c>
    </row>
    <row r="1879" spans="1:9" x14ac:dyDescent="0.25">
      <c r="A1879" s="16"/>
      <c r="B1879" s="5">
        <f>DATE(YEAR(siječanj!B1879),MONTH(siječanj!B1879)+9,DAY(siječanj!B1879))</f>
        <v>43758</v>
      </c>
      <c r="C1879" s="9">
        <v>19.5416666666667</v>
      </c>
      <c r="D1879">
        <v>0.90608324072800173</v>
      </c>
      <c r="E1879" s="6">
        <v>127.40493721534915</v>
      </c>
      <c r="F1879" s="10">
        <v>88.032979932580673</v>
      </c>
      <c r="G1879" s="10">
        <v>89.440000799397438</v>
      </c>
      <c r="H1879" s="10">
        <v>4.1848582336638005</v>
      </c>
      <c r="I1879" s="10">
        <f t="shared" si="47"/>
        <v>115.43947839683115</v>
      </c>
    </row>
    <row r="1880" spans="1:9" x14ac:dyDescent="0.25">
      <c r="A1880" s="16"/>
      <c r="B1880" s="5">
        <f>DATE(YEAR(siječanj!B1880),MONTH(siječanj!B1880)+9,DAY(siječanj!B1880))</f>
        <v>43758</v>
      </c>
      <c r="C1880" s="9">
        <v>19.5520833333333</v>
      </c>
      <c r="D1880">
        <v>0.90608324072800173</v>
      </c>
      <c r="E1880" s="6">
        <v>122.18470983944766</v>
      </c>
      <c r="F1880" s="10">
        <v>85.266099417734949</v>
      </c>
      <c r="G1880" s="10">
        <v>89.315761823507103</v>
      </c>
      <c r="H1880" s="10">
        <v>5.1686485148599104</v>
      </c>
      <c r="I1880" s="10">
        <f t="shared" si="47"/>
        <v>110.7095178587373</v>
      </c>
    </row>
    <row r="1881" spans="1:9" x14ac:dyDescent="0.25">
      <c r="A1881" s="16"/>
      <c r="B1881" s="5">
        <f>DATE(YEAR(siječanj!B1881),MONTH(siječanj!B1881)+9,DAY(siječanj!B1881))</f>
        <v>43758</v>
      </c>
      <c r="C1881" s="9">
        <v>19.5625</v>
      </c>
      <c r="D1881">
        <v>0.90608324072800173</v>
      </c>
      <c r="E1881" s="6">
        <v>117.79350341258061</v>
      </c>
      <c r="F1881" s="10">
        <v>84.855375854168997</v>
      </c>
      <c r="G1881" s="10">
        <v>88.563311628999401</v>
      </c>
      <c r="H1881" s="10">
        <v>4.2983363642583754</v>
      </c>
      <c r="I1881" s="10">
        <f t="shared" si="47"/>
        <v>106.73071930877596</v>
      </c>
    </row>
    <row r="1882" spans="1:9" x14ac:dyDescent="0.25">
      <c r="A1882" s="16"/>
      <c r="B1882" s="5">
        <f>DATE(YEAR(siječanj!B1882),MONTH(siječanj!B1882)+9,DAY(siječanj!B1882))</f>
        <v>43758</v>
      </c>
      <c r="C1882" s="9">
        <v>19.5729166666667</v>
      </c>
      <c r="D1882">
        <v>0.90608324072800173</v>
      </c>
      <c r="E1882" s="6">
        <v>116.07182399222968</v>
      </c>
      <c r="F1882" s="10">
        <v>84.949998600391027</v>
      </c>
      <c r="G1882" s="10">
        <v>87.788901256244884</v>
      </c>
      <c r="H1882" s="10">
        <v>4.1129969548672802</v>
      </c>
      <c r="I1882" s="10">
        <f t="shared" si="47"/>
        <v>105.17073444008969</v>
      </c>
    </row>
    <row r="1883" spans="1:9" x14ac:dyDescent="0.25">
      <c r="A1883" s="16"/>
      <c r="B1883" s="5">
        <f>DATE(YEAR(siječanj!B1883),MONTH(siječanj!B1883)+9,DAY(siječanj!B1883))</f>
        <v>43758</v>
      </c>
      <c r="C1883" s="9">
        <v>19.5833333333333</v>
      </c>
      <c r="D1883">
        <v>0.90608324072800173</v>
      </c>
      <c r="E1883" s="6">
        <v>113.27976182429995</v>
      </c>
      <c r="F1883" s="10">
        <v>85.562389500630644</v>
      </c>
      <c r="G1883" s="10">
        <v>89.228503129500893</v>
      </c>
      <c r="H1883" s="10">
        <v>4.0738632875816378</v>
      </c>
      <c r="I1883" s="10">
        <f t="shared" si="47"/>
        <v>102.64089370265788</v>
      </c>
    </row>
    <row r="1884" spans="1:9" x14ac:dyDescent="0.25">
      <c r="A1884" s="16"/>
      <c r="B1884" s="5">
        <f>DATE(YEAR(siječanj!B1884),MONTH(siječanj!B1884)+9,DAY(siječanj!B1884))</f>
        <v>43758</v>
      </c>
      <c r="C1884" s="9">
        <v>19.59375</v>
      </c>
      <c r="D1884">
        <v>0.90608324072800173</v>
      </c>
      <c r="E1884" s="6">
        <v>114.07040808376034</v>
      </c>
      <c r="F1884" s="10">
        <v>86.162872287193608</v>
      </c>
      <c r="G1884" s="10">
        <v>86.263738578837959</v>
      </c>
      <c r="H1884" s="10">
        <v>3.8289934813905853</v>
      </c>
      <c r="I1884" s="10">
        <f t="shared" si="47"/>
        <v>103.35728502769922</v>
      </c>
    </row>
    <row r="1885" spans="1:9" x14ac:dyDescent="0.25">
      <c r="A1885" s="16"/>
      <c r="B1885" s="5">
        <f>DATE(YEAR(siječanj!B1885),MONTH(siječanj!B1885)+9,DAY(siječanj!B1885))</f>
        <v>43758</v>
      </c>
      <c r="C1885" s="9">
        <v>19.6041666666667</v>
      </c>
      <c r="D1885">
        <v>0.90608324072800173</v>
      </c>
      <c r="E1885" s="6">
        <v>112.0125414077754</v>
      </c>
      <c r="F1885" s="10">
        <v>84.958202235158481</v>
      </c>
      <c r="G1885" s="10">
        <v>85.531277725889268</v>
      </c>
      <c r="H1885" s="10">
        <v>2.8686533862486283</v>
      </c>
      <c r="I1885" s="10">
        <f t="shared" si="47"/>
        <v>101.49268652093662</v>
      </c>
    </row>
    <row r="1886" spans="1:9" x14ac:dyDescent="0.25">
      <c r="A1886" s="16"/>
      <c r="B1886" s="5">
        <f>DATE(YEAR(siječanj!B1886),MONTH(siječanj!B1886)+9,DAY(siječanj!B1886))</f>
        <v>43758</v>
      </c>
      <c r="C1886" s="9">
        <v>19.6145833333333</v>
      </c>
      <c r="D1886">
        <v>0.90608324072800173</v>
      </c>
      <c r="E1886" s="6">
        <v>109.68578686837402</v>
      </c>
      <c r="F1886" s="10">
        <v>84.130983666345728</v>
      </c>
      <c r="G1886" s="10">
        <v>86.291767810184638</v>
      </c>
      <c r="H1886" s="10">
        <v>2.5978612147406643</v>
      </c>
      <c r="I1886" s="10">
        <f t="shared" si="47"/>
        <v>99.384453227497232</v>
      </c>
    </row>
    <row r="1887" spans="1:9" x14ac:dyDescent="0.25">
      <c r="A1887" s="16"/>
      <c r="B1887" s="5">
        <f>DATE(YEAR(siječanj!B1887),MONTH(siječanj!B1887)+9,DAY(siječanj!B1887))</f>
        <v>43758</v>
      </c>
      <c r="C1887" s="9">
        <v>19.625</v>
      </c>
      <c r="D1887">
        <v>0.90608324072800173</v>
      </c>
      <c r="E1887" s="6">
        <v>106.12050632129254</v>
      </c>
      <c r="F1887" s="10">
        <v>84.121447542956545</v>
      </c>
      <c r="G1887" s="10">
        <v>87.981441163052452</v>
      </c>
      <c r="H1887" s="10">
        <v>2.379189905585068</v>
      </c>
      <c r="I1887" s="10">
        <f t="shared" si="47"/>
        <v>96.154012275293141</v>
      </c>
    </row>
    <row r="1888" spans="1:9" x14ac:dyDescent="0.25">
      <c r="A1888" s="16"/>
      <c r="B1888" s="5">
        <f>DATE(YEAR(siječanj!B1888),MONTH(siječanj!B1888)+9,DAY(siječanj!B1888))</f>
        <v>43758</v>
      </c>
      <c r="C1888" s="9">
        <v>19.6354166666667</v>
      </c>
      <c r="D1888">
        <v>0.90608324072800173</v>
      </c>
      <c r="E1888" s="6">
        <v>105.29606146887043</v>
      </c>
      <c r="F1888" s="10">
        <v>83.356462614410106</v>
      </c>
      <c r="G1888" s="10">
        <v>85.763334714553906</v>
      </c>
      <c r="H1888" s="10">
        <v>2.2556909949436315</v>
      </c>
      <c r="I1888" s="10">
        <f t="shared" si="47"/>
        <v>95.406996611609003</v>
      </c>
    </row>
    <row r="1889" spans="1:9" x14ac:dyDescent="0.25">
      <c r="A1889" s="16"/>
      <c r="B1889" s="5">
        <f>DATE(YEAR(siječanj!B1889),MONTH(siječanj!B1889)+9,DAY(siječanj!B1889))</f>
        <v>43758</v>
      </c>
      <c r="C1889" s="9">
        <v>19.6458333333333</v>
      </c>
      <c r="D1889">
        <v>0.90608324072800173</v>
      </c>
      <c r="E1889" s="6">
        <v>105.53794043581722</v>
      </c>
      <c r="F1889" s="10">
        <v>83.881659793845799</v>
      </c>
      <c r="G1889" s="10">
        <v>85.923586616642481</v>
      </c>
      <c r="H1889" s="10">
        <v>1.9656306322493147</v>
      </c>
      <c r="I1889" s="10">
        <f t="shared" si="47"/>
        <v>95.62615908984408</v>
      </c>
    </row>
    <row r="1890" spans="1:9" x14ac:dyDescent="0.25">
      <c r="A1890" s="16"/>
      <c r="B1890" s="5">
        <f>DATE(YEAR(siječanj!B1890),MONTH(siječanj!B1890)+9,DAY(siječanj!B1890))</f>
        <v>43758</v>
      </c>
      <c r="C1890" s="9">
        <v>19.65625</v>
      </c>
      <c r="D1890">
        <v>0.90608324072800173</v>
      </c>
      <c r="E1890" s="6">
        <v>104.84508168817341</v>
      </c>
      <c r="F1890" s="10">
        <v>83.208303525642478</v>
      </c>
      <c r="G1890" s="10">
        <v>83.528185144718137</v>
      </c>
      <c r="H1890" s="10">
        <v>2.1465149164857888</v>
      </c>
      <c r="I1890" s="10">
        <f t="shared" si="47"/>
        <v>94.998371390412231</v>
      </c>
    </row>
    <row r="1891" spans="1:9" x14ac:dyDescent="0.25">
      <c r="A1891" s="16"/>
      <c r="B1891" s="5">
        <f>DATE(YEAR(siječanj!B1891),MONTH(siječanj!B1891)+9,DAY(siječanj!B1891))</f>
        <v>43758</v>
      </c>
      <c r="C1891" s="9">
        <v>19.6666666666667</v>
      </c>
      <c r="D1891">
        <v>0.90608324072800173</v>
      </c>
      <c r="E1891" s="6">
        <v>103.58241553005608</v>
      </c>
      <c r="F1891" s="10">
        <v>82.489570400941588</v>
      </c>
      <c r="G1891" s="10">
        <v>84.031077641887052</v>
      </c>
      <c r="H1891" s="10">
        <v>3.1365241642125792</v>
      </c>
      <c r="I1891" s="10">
        <f t="shared" si="47"/>
        <v>93.854290745907704</v>
      </c>
    </row>
    <row r="1892" spans="1:9" x14ac:dyDescent="0.25">
      <c r="A1892" s="16"/>
      <c r="B1892" s="5">
        <f>DATE(YEAR(siječanj!B1892),MONTH(siječanj!B1892)+9,DAY(siječanj!B1892))</f>
        <v>43758</v>
      </c>
      <c r="C1892" s="9">
        <v>19.6770833333333</v>
      </c>
      <c r="D1892">
        <v>0.90608324072800173</v>
      </c>
      <c r="E1892" s="6">
        <v>102.87937918619402</v>
      </c>
      <c r="F1892" s="10">
        <v>84.559808204863401</v>
      </c>
      <c r="G1892" s="10">
        <v>84.11069783850634</v>
      </c>
      <c r="H1892" s="10">
        <v>3.5309403060171172</v>
      </c>
      <c r="I1892" s="10">
        <f t="shared" si="47"/>
        <v>93.217281297111597</v>
      </c>
    </row>
    <row r="1893" spans="1:9" x14ac:dyDescent="0.25">
      <c r="A1893" s="16"/>
      <c r="B1893" s="5">
        <f>DATE(YEAR(siječanj!B1893),MONTH(siječanj!B1893)+9,DAY(siječanj!B1893))</f>
        <v>43758</v>
      </c>
      <c r="C1893" s="9">
        <v>19.6875</v>
      </c>
      <c r="D1893">
        <v>0.90608324072800173</v>
      </c>
      <c r="E1893" s="6">
        <v>103.73915229857988</v>
      </c>
      <c r="F1893" s="10">
        <v>83.640146231158724</v>
      </c>
      <c r="G1893" s="10">
        <v>83.456580754342454</v>
      </c>
      <c r="H1893" s="10">
        <v>2.9904154683995143</v>
      </c>
      <c r="I1893" s="10">
        <f t="shared" si="47"/>
        <v>93.996307305072989</v>
      </c>
    </row>
    <row r="1894" spans="1:9" x14ac:dyDescent="0.25">
      <c r="A1894" s="16"/>
      <c r="B1894" s="5">
        <f>DATE(YEAR(siječanj!B1894),MONTH(siječanj!B1894)+9,DAY(siječanj!B1894))</f>
        <v>43758</v>
      </c>
      <c r="C1894" s="9">
        <v>19.6979166666667</v>
      </c>
      <c r="D1894">
        <v>0.90608324072800173</v>
      </c>
      <c r="E1894" s="6">
        <v>103.59570507049992</v>
      </c>
      <c r="F1894" s="10">
        <v>84.845482527504714</v>
      </c>
      <c r="G1894" s="10">
        <v>83.921457377233224</v>
      </c>
      <c r="H1894" s="10">
        <v>3.7121797596741817</v>
      </c>
      <c r="I1894" s="10">
        <f t="shared" si="47"/>
        <v>93.86633217578084</v>
      </c>
    </row>
    <row r="1895" spans="1:9" x14ac:dyDescent="0.25">
      <c r="A1895" s="16"/>
      <c r="B1895" s="5">
        <f>DATE(YEAR(siječanj!B1895),MONTH(siječanj!B1895)+9,DAY(siječanj!B1895))</f>
        <v>43758</v>
      </c>
      <c r="C1895" s="9">
        <v>19.7083333333333</v>
      </c>
      <c r="D1895">
        <v>0.90608324072800173</v>
      </c>
      <c r="E1895" s="6">
        <v>106.58800273355847</v>
      </c>
      <c r="F1895" s="10">
        <v>85.378791030749127</v>
      </c>
      <c r="G1895" s="10">
        <v>83.532006400373575</v>
      </c>
      <c r="H1895" s="10">
        <v>4.6276064305086582</v>
      </c>
      <c r="I1895" s="10">
        <f t="shared" si="47"/>
        <v>96.577602939547759</v>
      </c>
    </row>
    <row r="1896" spans="1:9" x14ac:dyDescent="0.25">
      <c r="A1896" s="16"/>
      <c r="B1896" s="5">
        <f>DATE(YEAR(siječanj!B1896),MONTH(siječanj!B1896)+9,DAY(siječanj!B1896))</f>
        <v>43758</v>
      </c>
      <c r="C1896" s="9">
        <v>19.71875</v>
      </c>
      <c r="D1896">
        <v>0.90608324072800173</v>
      </c>
      <c r="E1896" s="6">
        <v>111.74791795022591</v>
      </c>
      <c r="F1896" s="10">
        <v>86.675278378564755</v>
      </c>
      <c r="G1896" s="10">
        <v>84.922927403262648</v>
      </c>
      <c r="H1896" s="10">
        <v>7.0099418365397463</v>
      </c>
      <c r="I1896" s="10">
        <f t="shared" si="47"/>
        <v>101.25291564094753</v>
      </c>
    </row>
    <row r="1897" spans="1:9" x14ac:dyDescent="0.25">
      <c r="A1897" s="16"/>
      <c r="B1897" s="5">
        <f>DATE(YEAR(siječanj!B1897),MONTH(siječanj!B1897)+9,DAY(siječanj!B1897))</f>
        <v>43758</v>
      </c>
      <c r="C1897" s="9">
        <v>19.7291666666667</v>
      </c>
      <c r="D1897">
        <v>0.90608324072800173</v>
      </c>
      <c r="E1897" s="6">
        <v>115.0782779766193</v>
      </c>
      <c r="F1897" s="10">
        <v>88.101747583317376</v>
      </c>
      <c r="G1897" s="10">
        <v>84.479164020653059</v>
      </c>
      <c r="H1897" s="10">
        <v>23.45757057666939</v>
      </c>
      <c r="I1897" s="10">
        <f t="shared" si="47"/>
        <v>104.27049904645305</v>
      </c>
    </row>
    <row r="1898" spans="1:9" x14ac:dyDescent="0.25">
      <c r="A1898" s="16"/>
      <c r="B1898" s="5">
        <f>DATE(YEAR(siječanj!B1898),MONTH(siječanj!B1898)+9,DAY(siječanj!B1898))</f>
        <v>43758</v>
      </c>
      <c r="C1898" s="9">
        <v>19.7395833333333</v>
      </c>
      <c r="D1898">
        <v>0.90608324072800173</v>
      </c>
      <c r="E1898" s="6">
        <v>121.07077774033384</v>
      </c>
      <c r="F1898" s="10">
        <v>89.813433569437578</v>
      </c>
      <c r="G1898" s="10">
        <v>90.434992352078211</v>
      </c>
      <c r="H1898" s="10">
        <v>42.653573328168093</v>
      </c>
      <c r="I1898" s="10">
        <f t="shared" si="47"/>
        <v>109.7002026524213</v>
      </c>
    </row>
    <row r="1899" spans="1:9" x14ac:dyDescent="0.25">
      <c r="A1899" s="16"/>
      <c r="B1899" s="5">
        <f>DATE(YEAR(siječanj!B1899),MONTH(siječanj!B1899)+9,DAY(siječanj!B1899))</f>
        <v>43758</v>
      </c>
      <c r="C1899" s="9">
        <v>19.75</v>
      </c>
      <c r="D1899">
        <v>0.90608324072800173</v>
      </c>
      <c r="E1899" s="6">
        <v>126.03440223582851</v>
      </c>
      <c r="F1899" s="10">
        <v>92.709557453550431</v>
      </c>
      <c r="G1899" s="10">
        <v>90.264918377942479</v>
      </c>
      <c r="H1899" s="10">
        <v>64.895191879366791</v>
      </c>
      <c r="I1899" s="10">
        <f t="shared" si="47"/>
        <v>114.197659621056</v>
      </c>
    </row>
    <row r="1900" spans="1:9" x14ac:dyDescent="0.25">
      <c r="A1900" s="16"/>
      <c r="B1900" s="5">
        <f>DATE(YEAR(siječanj!B1900),MONTH(siječanj!B1900)+9,DAY(siječanj!B1900))</f>
        <v>43758</v>
      </c>
      <c r="C1900" s="9">
        <v>19.7604166666667</v>
      </c>
      <c r="D1900">
        <v>0.90608324072800173</v>
      </c>
      <c r="E1900" s="6">
        <v>130.45660998011422</v>
      </c>
      <c r="F1900" s="10">
        <v>92.204624536316771</v>
      </c>
      <c r="G1900" s="10">
        <v>91.031613988753961</v>
      </c>
      <c r="H1900" s="10">
        <v>82.3490095851663</v>
      </c>
      <c r="I1900" s="10">
        <f t="shared" si="47"/>
        <v>118.20454794517087</v>
      </c>
    </row>
    <row r="1901" spans="1:9" x14ac:dyDescent="0.25">
      <c r="A1901" s="16"/>
      <c r="B1901" s="5">
        <f>DATE(YEAR(siječanj!B1901),MONTH(siječanj!B1901)+9,DAY(siječanj!B1901))</f>
        <v>43758</v>
      </c>
      <c r="C1901" s="9">
        <v>19.7708333333333</v>
      </c>
      <c r="D1901">
        <v>0.90608324072800173</v>
      </c>
      <c r="E1901" s="6">
        <v>140.09241919034753</v>
      </c>
      <c r="F1901" s="10">
        <v>91.731374345528522</v>
      </c>
      <c r="G1901" s="10">
        <v>95.783831081115409</v>
      </c>
      <c r="H1901" s="10">
        <v>108.11371469603947</v>
      </c>
      <c r="I1901" s="10">
        <f t="shared" si="47"/>
        <v>126.93539318141579</v>
      </c>
    </row>
    <row r="1902" spans="1:9" x14ac:dyDescent="0.25">
      <c r="A1902" s="16"/>
      <c r="B1902" s="5">
        <f>DATE(YEAR(siječanj!B1902),MONTH(siječanj!B1902)+9,DAY(siječanj!B1902))</f>
        <v>43758</v>
      </c>
      <c r="C1902" s="9">
        <v>19.78125</v>
      </c>
      <c r="D1902">
        <v>0.90608324072800173</v>
      </c>
      <c r="E1902" s="6">
        <v>145.47353854961429</v>
      </c>
      <c r="F1902" s="10">
        <v>91.774387238778488</v>
      </c>
      <c r="G1902" s="10">
        <v>100.44782613770877</v>
      </c>
      <c r="H1902" s="10">
        <v>122.3794346363249</v>
      </c>
      <c r="I1902" s="10">
        <f t="shared" si="47"/>
        <v>131.8111352492044</v>
      </c>
    </row>
    <row r="1903" spans="1:9" x14ac:dyDescent="0.25">
      <c r="A1903" s="16"/>
      <c r="B1903" s="5">
        <f>DATE(YEAR(siječanj!B1903),MONTH(siječanj!B1903)+9,DAY(siječanj!B1903))</f>
        <v>43758</v>
      </c>
      <c r="C1903" s="9">
        <v>19.7916666666667</v>
      </c>
      <c r="D1903">
        <v>0.90608324072800173</v>
      </c>
      <c r="E1903" s="6">
        <v>151.48700596815362</v>
      </c>
      <c r="F1903" s="10">
        <v>91.144513445658689</v>
      </c>
      <c r="G1903" s="10">
        <v>102.56652775815341</v>
      </c>
      <c r="H1903" s="10">
        <v>149.00057928037452</v>
      </c>
      <c r="I1903" s="10">
        <f t="shared" si="47"/>
        <v>137.25983729580676</v>
      </c>
    </row>
    <row r="1904" spans="1:9" x14ac:dyDescent="0.25">
      <c r="A1904" s="16"/>
      <c r="B1904" s="5">
        <f>DATE(YEAR(siječanj!B1904),MONTH(siječanj!B1904)+9,DAY(siječanj!B1904))</f>
        <v>43758</v>
      </c>
      <c r="C1904" s="9">
        <v>19.8020833333333</v>
      </c>
      <c r="D1904">
        <v>0.90608324072800173</v>
      </c>
      <c r="E1904" s="6">
        <v>158.57015631906316</v>
      </c>
      <c r="F1904" s="10">
        <v>91.537633710746121</v>
      </c>
      <c r="G1904" s="10">
        <v>109.73517527031625</v>
      </c>
      <c r="H1904" s="10">
        <v>180.39964105515847</v>
      </c>
      <c r="I1904" s="10">
        <f t="shared" si="47"/>
        <v>143.67776112032257</v>
      </c>
    </row>
    <row r="1905" spans="1:9" x14ac:dyDescent="0.25">
      <c r="A1905" s="16"/>
      <c r="B1905" s="5">
        <f>DATE(YEAR(siječanj!B1905),MONTH(siječanj!B1905)+9,DAY(siječanj!B1905))</f>
        <v>43758</v>
      </c>
      <c r="C1905" s="9">
        <v>19.8125</v>
      </c>
      <c r="D1905">
        <v>0.90608324072800173</v>
      </c>
      <c r="E1905" s="6">
        <v>156.69751534278944</v>
      </c>
      <c r="F1905" s="10">
        <v>91.994853902874269</v>
      </c>
      <c r="G1905" s="10">
        <v>106.21162031675136</v>
      </c>
      <c r="H1905" s="10">
        <v>201.4387289830758</v>
      </c>
      <c r="I1905" s="10">
        <f t="shared" si="47"/>
        <v>141.98099251582042</v>
      </c>
    </row>
    <row r="1906" spans="1:9" x14ac:dyDescent="0.25">
      <c r="A1906" s="16"/>
      <c r="B1906" s="5">
        <f>DATE(YEAR(siječanj!B1906),MONTH(siječanj!B1906)+9,DAY(siječanj!B1906))</f>
        <v>43758</v>
      </c>
      <c r="C1906" s="9">
        <v>19.8229166666667</v>
      </c>
      <c r="D1906">
        <v>0.90608324072800173</v>
      </c>
      <c r="E1906" s="6">
        <v>157.87356720893146</v>
      </c>
      <c r="F1906" s="10">
        <v>90.421578165575454</v>
      </c>
      <c r="G1906" s="10">
        <v>106.27350699710408</v>
      </c>
      <c r="H1906" s="10">
        <v>222.94582615769858</v>
      </c>
      <c r="I1906" s="10">
        <f t="shared" si="47"/>
        <v>143.0465934019586</v>
      </c>
    </row>
    <row r="1907" spans="1:9" x14ac:dyDescent="0.25">
      <c r="A1907" s="16"/>
      <c r="B1907" s="5">
        <f>DATE(YEAR(siječanj!B1907),MONTH(siječanj!B1907)+9,DAY(siječanj!B1907))</f>
        <v>43758</v>
      </c>
      <c r="C1907" s="9">
        <v>19.8333333333333</v>
      </c>
      <c r="D1907">
        <v>0.90608324072800173</v>
      </c>
      <c r="E1907" s="6">
        <v>157.92201030369836</v>
      </c>
      <c r="F1907" s="10">
        <v>87.584577443771579</v>
      </c>
      <c r="G1907" s="10">
        <v>102.12599959829414</v>
      </c>
      <c r="H1907" s="10">
        <v>227.57937242158764</v>
      </c>
      <c r="I1907" s="10">
        <f t="shared" si="47"/>
        <v>143.09048687825589</v>
      </c>
    </row>
    <row r="1908" spans="1:9" x14ac:dyDescent="0.25">
      <c r="A1908" s="16"/>
      <c r="B1908" s="5">
        <f>DATE(YEAR(siječanj!B1908),MONTH(siječanj!B1908)+9,DAY(siječanj!B1908))</f>
        <v>43758</v>
      </c>
      <c r="C1908" s="9">
        <v>19.84375</v>
      </c>
      <c r="D1908">
        <v>0.90608324072800173</v>
      </c>
      <c r="E1908" s="6">
        <v>156.03708434441501</v>
      </c>
      <c r="F1908" s="10">
        <v>75.146582809907926</v>
      </c>
      <c r="G1908" s="10">
        <v>86.336045405915002</v>
      </c>
      <c r="H1908" s="10">
        <v>227.45034387323463</v>
      </c>
      <c r="I1908" s="10">
        <f t="shared" si="47"/>
        <v>141.3825870565361</v>
      </c>
    </row>
    <row r="1909" spans="1:9" x14ac:dyDescent="0.25">
      <c r="A1909" s="16"/>
      <c r="B1909" s="5">
        <f>DATE(YEAR(siječanj!B1909),MONTH(siječanj!B1909)+9,DAY(siječanj!B1909))</f>
        <v>43758</v>
      </c>
      <c r="C1909" s="9">
        <v>19.8541666666667</v>
      </c>
      <c r="D1909">
        <v>0.90608324072800173</v>
      </c>
      <c r="E1909" s="6">
        <v>154.73039931335322</v>
      </c>
      <c r="F1909" s="10">
        <v>73.512811286478936</v>
      </c>
      <c r="G1909" s="10">
        <v>82.870660239071597</v>
      </c>
      <c r="H1909" s="10">
        <v>227.10033191282187</v>
      </c>
      <c r="I1909" s="10">
        <f t="shared" si="47"/>
        <v>140.19862164898086</v>
      </c>
    </row>
    <row r="1910" spans="1:9" x14ac:dyDescent="0.25">
      <c r="A1910" s="16"/>
      <c r="B1910" s="5">
        <f>DATE(YEAR(siječanj!B1910),MONTH(siječanj!B1910)+9,DAY(siječanj!B1910))</f>
        <v>43758</v>
      </c>
      <c r="C1910" s="9">
        <v>19.8645833333333</v>
      </c>
      <c r="D1910">
        <v>0.90608324072800173</v>
      </c>
      <c r="E1910" s="6">
        <v>151.43689423598863</v>
      </c>
      <c r="F1910" s="10">
        <v>72.799905792738116</v>
      </c>
      <c r="G1910" s="10">
        <v>79.100204805861111</v>
      </c>
      <c r="H1910" s="10">
        <v>228.91230224704228</v>
      </c>
      <c r="I1910" s="10">
        <f t="shared" si="47"/>
        <v>137.21443189512823</v>
      </c>
    </row>
    <row r="1911" spans="1:9" x14ac:dyDescent="0.25">
      <c r="A1911" s="16"/>
      <c r="B1911" s="5">
        <f>DATE(YEAR(siječanj!B1911),MONTH(siječanj!B1911)+9,DAY(siječanj!B1911))</f>
        <v>43758</v>
      </c>
      <c r="C1911" s="9">
        <v>19.875</v>
      </c>
      <c r="D1911">
        <v>0.90608324072800173</v>
      </c>
      <c r="E1911" s="6">
        <v>149.86752438440209</v>
      </c>
      <c r="F1911" s="10">
        <v>71.41235569089163</v>
      </c>
      <c r="G1911" s="10">
        <v>74.839954309519285</v>
      </c>
      <c r="H1911" s="10">
        <v>231.10973645271386</v>
      </c>
      <c r="I1911" s="10">
        <f t="shared" si="47"/>
        <v>135.79245217410187</v>
      </c>
    </row>
    <row r="1912" spans="1:9" x14ac:dyDescent="0.25">
      <c r="A1912" s="16"/>
      <c r="B1912" s="5">
        <f>DATE(YEAR(siječanj!B1912),MONTH(siječanj!B1912)+9,DAY(siječanj!B1912))</f>
        <v>43758</v>
      </c>
      <c r="C1912" s="9">
        <v>19.8854166666667</v>
      </c>
      <c r="D1912">
        <v>0.90608324072800173</v>
      </c>
      <c r="E1912" s="6">
        <v>155.92424137547926</v>
      </c>
      <c r="F1912" s="10">
        <v>70.602323014483133</v>
      </c>
      <c r="G1912" s="10">
        <v>61.494226960695727</v>
      </c>
      <c r="H1912" s="10">
        <v>238.5210207349983</v>
      </c>
      <c r="I1912" s="10">
        <f t="shared" si="47"/>
        <v>141.28034193354941</v>
      </c>
    </row>
    <row r="1913" spans="1:9" x14ac:dyDescent="0.25">
      <c r="A1913" s="16"/>
      <c r="B1913" s="5">
        <f>DATE(YEAR(siječanj!B1913),MONTH(siječanj!B1913)+9,DAY(siječanj!B1913))</f>
        <v>43758</v>
      </c>
      <c r="C1913" s="9">
        <v>19.8958333333333</v>
      </c>
      <c r="D1913">
        <v>0.90608324072800173</v>
      </c>
      <c r="E1913" s="6">
        <v>158.69032004993298</v>
      </c>
      <c r="F1913" s="10">
        <v>68.313974482673203</v>
      </c>
      <c r="G1913" s="10">
        <v>57.637383854988755</v>
      </c>
      <c r="H1913" s="10">
        <v>245.24842979960576</v>
      </c>
      <c r="I1913" s="10">
        <f t="shared" si="47"/>
        <v>143.78663946300705</v>
      </c>
    </row>
    <row r="1914" spans="1:9" x14ac:dyDescent="0.25">
      <c r="A1914" s="16"/>
      <c r="B1914" s="5">
        <f>DATE(YEAR(siječanj!B1914),MONTH(siječanj!B1914)+9,DAY(siječanj!B1914))</f>
        <v>43758</v>
      </c>
      <c r="C1914" s="9">
        <v>19.90625</v>
      </c>
      <c r="D1914">
        <v>0.90608324072800173</v>
      </c>
      <c r="E1914" s="6">
        <v>159.11240987058545</v>
      </c>
      <c r="F1914" s="10">
        <v>69.494338657921745</v>
      </c>
      <c r="G1914" s="10">
        <v>54.46435284325559</v>
      </c>
      <c r="H1914" s="10">
        <v>245.03681685738613</v>
      </c>
      <c r="I1914" s="10">
        <f t="shared" si="47"/>
        <v>144.16908797558216</v>
      </c>
    </row>
    <row r="1915" spans="1:9" x14ac:dyDescent="0.25">
      <c r="A1915" s="16"/>
      <c r="B1915" s="5">
        <f>DATE(YEAR(siječanj!B1915),MONTH(siječanj!B1915)+9,DAY(siječanj!B1915))</f>
        <v>43758</v>
      </c>
      <c r="C1915" s="9">
        <v>19.9166666666667</v>
      </c>
      <c r="D1915">
        <v>0.90608324072800173</v>
      </c>
      <c r="E1915" s="6">
        <v>151.5605639914213</v>
      </c>
      <c r="F1915" s="10">
        <v>67.872069882654969</v>
      </c>
      <c r="G1915" s="10">
        <v>49.923500961298423</v>
      </c>
      <c r="H1915" s="10">
        <v>241.11256493643864</v>
      </c>
      <c r="I1915" s="10">
        <f t="shared" si="47"/>
        <v>137.3264869879107</v>
      </c>
    </row>
    <row r="1916" spans="1:9" x14ac:dyDescent="0.25">
      <c r="A1916" s="16"/>
      <c r="B1916" s="5">
        <f>DATE(YEAR(siječanj!B1916),MONTH(siječanj!B1916)+9,DAY(siječanj!B1916))</f>
        <v>43758</v>
      </c>
      <c r="C1916" s="9">
        <v>19.9270833333333</v>
      </c>
      <c r="D1916">
        <v>0.90608324072800173</v>
      </c>
      <c r="E1916" s="6">
        <v>142.06475653609198</v>
      </c>
      <c r="F1916" s="10">
        <v>65.789113234027624</v>
      </c>
      <c r="G1916" s="10">
        <v>51.740190925469967</v>
      </c>
      <c r="H1916" s="10">
        <v>243.61400015468206</v>
      </c>
      <c r="I1916" s="10">
        <f t="shared" si="47"/>
        <v>128.72249499545677</v>
      </c>
    </row>
    <row r="1917" spans="1:9" x14ac:dyDescent="0.25">
      <c r="A1917" s="16"/>
      <c r="B1917" s="5">
        <f>DATE(YEAR(siječanj!B1917),MONTH(siječanj!B1917)+9,DAY(siječanj!B1917))</f>
        <v>43758</v>
      </c>
      <c r="C1917" s="9">
        <v>19.9375</v>
      </c>
      <c r="D1917">
        <v>0.90608324072800173</v>
      </c>
      <c r="E1917" s="6">
        <v>132.87446457734578</v>
      </c>
      <c r="F1917" s="10">
        <v>62.852709663747305</v>
      </c>
      <c r="G1917" s="10">
        <v>51.88889878211203</v>
      </c>
      <c r="H1917" s="10">
        <v>246.51367233731378</v>
      </c>
      <c r="I1917" s="10">
        <f t="shared" si="47"/>
        <v>120.39532547423953</v>
      </c>
    </row>
    <row r="1918" spans="1:9" x14ac:dyDescent="0.25">
      <c r="A1918" s="16"/>
      <c r="B1918" s="5">
        <f>DATE(YEAR(siječanj!B1918),MONTH(siječanj!B1918)+9,DAY(siječanj!B1918))</f>
        <v>43758</v>
      </c>
      <c r="C1918" s="9">
        <v>19.9479166666667</v>
      </c>
      <c r="D1918">
        <v>0.90608324072800173</v>
      </c>
      <c r="E1918" s="6">
        <v>121.88825223474903</v>
      </c>
      <c r="F1918" s="10">
        <v>62.300256670365492</v>
      </c>
      <c r="G1918" s="10">
        <v>50.694660055606612</v>
      </c>
      <c r="H1918" s="10">
        <v>240.74724767519152</v>
      </c>
      <c r="I1918" s="10">
        <f t="shared" si="47"/>
        <v>110.4409025915335</v>
      </c>
    </row>
    <row r="1919" spans="1:9" x14ac:dyDescent="0.25">
      <c r="A1919" s="16"/>
      <c r="B1919" s="5">
        <f>DATE(YEAR(siječanj!B1919),MONTH(siječanj!B1919)+9,DAY(siječanj!B1919))</f>
        <v>43758</v>
      </c>
      <c r="C1919" s="9">
        <v>19.9583333333333</v>
      </c>
      <c r="D1919">
        <v>0.90608324072800173</v>
      </c>
      <c r="E1919" s="6">
        <v>111.13814662443512</v>
      </c>
      <c r="F1919" s="10">
        <v>60.711183718563362</v>
      </c>
      <c r="G1919" s="10">
        <v>48.839701339944412</v>
      </c>
      <c r="H1919" s="10">
        <v>238.90182438346042</v>
      </c>
      <c r="I1919" s="10">
        <f t="shared" si="47"/>
        <v>100.700412061972</v>
      </c>
    </row>
    <row r="1920" spans="1:9" x14ac:dyDescent="0.25">
      <c r="A1920" s="16"/>
      <c r="B1920" s="5">
        <f>DATE(YEAR(siječanj!B1920),MONTH(siječanj!B1920)+9,DAY(siječanj!B1920))</f>
        <v>43758</v>
      </c>
      <c r="C1920" s="9">
        <v>19.96875</v>
      </c>
      <c r="D1920">
        <v>0.90608324072800173</v>
      </c>
      <c r="E1920" s="6">
        <v>101.44488506718906</v>
      </c>
      <c r="F1920" s="10">
        <v>58.291404449116328</v>
      </c>
      <c r="G1920" s="10">
        <v>49.046061187110922</v>
      </c>
      <c r="H1920" s="10">
        <v>239.22752374643721</v>
      </c>
      <c r="I1920" s="10">
        <f t="shared" si="47"/>
        <v>91.917510216958334</v>
      </c>
    </row>
    <row r="1921" spans="1:9" x14ac:dyDescent="0.25">
      <c r="A1921" s="16"/>
      <c r="B1921" s="5">
        <f>DATE(YEAR(siječanj!B1921),MONTH(siječanj!B1921)+9,DAY(siječanj!B1921))</f>
        <v>43758</v>
      </c>
      <c r="C1921" s="9">
        <v>19.9791666666667</v>
      </c>
      <c r="D1921">
        <v>0.90608324072800173</v>
      </c>
      <c r="E1921" s="6">
        <v>92.613367024015531</v>
      </c>
      <c r="F1921" s="10">
        <v>57.614893554236261</v>
      </c>
      <c r="G1921" s="10">
        <v>48.634043929479269</v>
      </c>
      <c r="H1921" s="10">
        <v>238.301641087956</v>
      </c>
      <c r="I1921" s="10">
        <f t="shared" si="47"/>
        <v>83.915419727851841</v>
      </c>
    </row>
    <row r="1922" spans="1:9" ht="15.75" thickBot="1" x14ac:dyDescent="0.3">
      <c r="A1922" s="16"/>
      <c r="B1922" s="5">
        <f>DATE(YEAR(siječanj!B1922),MONTH(siječanj!B1922)+9,DAY(siječanj!B1922))</f>
        <v>43758</v>
      </c>
      <c r="C1922" s="9">
        <v>19.9895833333333</v>
      </c>
      <c r="D1922">
        <v>0.90608324072800173</v>
      </c>
      <c r="E1922" s="6">
        <v>85.431695596127469</v>
      </c>
      <c r="F1922" s="10">
        <v>57.270100082805918</v>
      </c>
      <c r="G1922" s="10">
        <v>49.876489883318719</v>
      </c>
      <c r="H1922" s="10">
        <v>237.67037496552507</v>
      </c>
      <c r="I1922" s="10">
        <f t="shared" si="47"/>
        <v>77.408227606627335</v>
      </c>
    </row>
    <row r="1923" spans="1:9" x14ac:dyDescent="0.25">
      <c r="A1923" s="19">
        <f t="shared" ref="A1923" si="48">A1827+1</f>
        <v>294</v>
      </c>
      <c r="B1923" s="5">
        <f>DATE(YEAR(siječanj!B1923),MONTH(siječanj!B1923)+9,DAY(siječanj!B1923))</f>
        <v>43759</v>
      </c>
      <c r="C1923" s="9">
        <v>20</v>
      </c>
      <c r="D1923">
        <v>0.90603596597467506</v>
      </c>
      <c r="E1923" s="6">
        <v>76.441920051239222</v>
      </c>
      <c r="F1923" s="10">
        <v>57.848283752554771</v>
      </c>
      <c r="G1923" s="10">
        <v>49.397323690960086</v>
      </c>
      <c r="H1923" s="10">
        <v>236.54715617505474</v>
      </c>
      <c r="I1923" s="10">
        <f t="shared" si="47"/>
        <v>69.259128874583411</v>
      </c>
    </row>
    <row r="1924" spans="1:9" x14ac:dyDescent="0.25">
      <c r="A1924" s="20"/>
      <c r="B1924" s="5">
        <f>DATE(YEAR(siječanj!B1924),MONTH(siječanj!B1924)+9,DAY(siječanj!B1924))</f>
        <v>43759</v>
      </c>
      <c r="C1924" s="9">
        <v>20.0104166666667</v>
      </c>
      <c r="D1924">
        <v>0.90603596597467506</v>
      </c>
      <c r="E1924" s="6">
        <v>70.82467609206725</v>
      </c>
      <c r="F1924" s="10">
        <v>57.566434314420995</v>
      </c>
      <c r="G1924" s="10">
        <v>49.777767422346159</v>
      </c>
      <c r="H1924" s="10">
        <v>236.60220543429179</v>
      </c>
      <c r="I1924" s="10">
        <f t="shared" ref="I1924:I1987" si="49">D1924*E1924</f>
        <v>64.169703817919626</v>
      </c>
    </row>
    <row r="1925" spans="1:9" x14ac:dyDescent="0.25">
      <c r="A1925" s="20"/>
      <c r="B1925" s="5">
        <f>DATE(YEAR(siječanj!B1925),MONTH(siječanj!B1925)+9,DAY(siječanj!B1925))</f>
        <v>43759</v>
      </c>
      <c r="C1925" s="9">
        <v>20.0208333333333</v>
      </c>
      <c r="D1925">
        <v>0.90603596597467506</v>
      </c>
      <c r="E1925" s="6">
        <v>66.529465451553619</v>
      </c>
      <c r="F1925" s="10">
        <v>57.078041112880456</v>
      </c>
      <c r="G1925" s="10">
        <v>48.863275115642395</v>
      </c>
      <c r="H1925" s="10">
        <v>236.8375657043062</v>
      </c>
      <c r="I1925" s="10">
        <f t="shared" si="49"/>
        <v>60.278088496177155</v>
      </c>
    </row>
    <row r="1926" spans="1:9" x14ac:dyDescent="0.25">
      <c r="A1926" s="20"/>
      <c r="B1926" s="5">
        <f>DATE(YEAR(siječanj!B1926),MONTH(siječanj!B1926)+9,DAY(siječanj!B1926))</f>
        <v>43759</v>
      </c>
      <c r="C1926" s="9">
        <v>20.03125</v>
      </c>
      <c r="D1926">
        <v>0.90603596597467506</v>
      </c>
      <c r="E1926" s="6">
        <v>63.069449023595453</v>
      </c>
      <c r="F1926" s="10">
        <v>56.610955688727636</v>
      </c>
      <c r="G1926" s="10">
        <v>49.111122881353829</v>
      </c>
      <c r="H1926" s="10">
        <v>236.62149863740916</v>
      </c>
      <c r="I1926" s="10">
        <f t="shared" si="49"/>
        <v>57.143189169583835</v>
      </c>
    </row>
    <row r="1927" spans="1:9" x14ac:dyDescent="0.25">
      <c r="A1927" s="20"/>
      <c r="B1927" s="5">
        <f>DATE(YEAR(siječanj!B1927),MONTH(siječanj!B1927)+9,DAY(siječanj!B1927))</f>
        <v>43759</v>
      </c>
      <c r="C1927" s="9">
        <v>20.0416666666667</v>
      </c>
      <c r="D1927">
        <v>0.90603596597467506</v>
      </c>
      <c r="E1927" s="6">
        <v>59.804451737686342</v>
      </c>
      <c r="F1927" s="10">
        <v>56.209663897032293</v>
      </c>
      <c r="G1927" s="10">
        <v>48.830200381817882</v>
      </c>
      <c r="H1927" s="10">
        <v>236.51341207866687</v>
      </c>
      <c r="I1927" s="10">
        <f t="shared" si="49"/>
        <v>54.184984199740477</v>
      </c>
    </row>
    <row r="1928" spans="1:9" x14ac:dyDescent="0.25">
      <c r="A1928" s="20"/>
      <c r="B1928" s="5">
        <f>DATE(YEAR(siječanj!B1928),MONTH(siječanj!B1928)+9,DAY(siječanj!B1928))</f>
        <v>43759</v>
      </c>
      <c r="C1928" s="9">
        <v>20.0520833333333</v>
      </c>
      <c r="D1928">
        <v>0.90603596597467506</v>
      </c>
      <c r="E1928" s="6">
        <v>58.175767335780137</v>
      </c>
      <c r="F1928" s="10">
        <v>55.367394628425998</v>
      </c>
      <c r="G1928" s="10">
        <v>47.178201719687571</v>
      </c>
      <c r="H1928" s="10">
        <v>236.82149203695067</v>
      </c>
      <c r="I1928" s="10">
        <f t="shared" si="49"/>
        <v>52.709337554391503</v>
      </c>
    </row>
    <row r="1929" spans="1:9" x14ac:dyDescent="0.25">
      <c r="A1929" s="20"/>
      <c r="B1929" s="5">
        <f>DATE(YEAR(siječanj!B1929),MONTH(siječanj!B1929)+9,DAY(siječanj!B1929))</f>
        <v>43759</v>
      </c>
      <c r="C1929" s="9">
        <v>20.0625</v>
      </c>
      <c r="D1929">
        <v>0.90603596597467506</v>
      </c>
      <c r="E1929" s="6">
        <v>56.207175242208876</v>
      </c>
      <c r="F1929" s="10">
        <v>54.983930892326107</v>
      </c>
      <c r="G1929" s="10">
        <v>47.321567043475213</v>
      </c>
      <c r="H1929" s="10">
        <v>236.3566362945092</v>
      </c>
      <c r="I1929" s="10">
        <f t="shared" si="49"/>
        <v>50.925722315282563</v>
      </c>
    </row>
    <row r="1930" spans="1:9" x14ac:dyDescent="0.25">
      <c r="A1930" s="20"/>
      <c r="B1930" s="5">
        <f>DATE(YEAR(siječanj!B1930),MONTH(siječanj!B1930)+9,DAY(siječanj!B1930))</f>
        <v>43759</v>
      </c>
      <c r="C1930" s="9">
        <v>20.0729166666667</v>
      </c>
      <c r="D1930">
        <v>0.90603596597467506</v>
      </c>
      <c r="E1930" s="6">
        <v>54.99856360492123</v>
      </c>
      <c r="F1930" s="10">
        <v>55.047043493460365</v>
      </c>
      <c r="G1930" s="10">
        <v>46.856465640840007</v>
      </c>
      <c r="H1930" s="10">
        <v>236.59369737583347</v>
      </c>
      <c r="I1930" s="10">
        <f t="shared" si="49"/>
        <v>49.830676703004414</v>
      </c>
    </row>
    <row r="1931" spans="1:9" x14ac:dyDescent="0.25">
      <c r="A1931" s="20"/>
      <c r="B1931" s="5">
        <f>DATE(YEAR(siječanj!B1931),MONTH(siječanj!B1931)+9,DAY(siječanj!B1931))</f>
        <v>43759</v>
      </c>
      <c r="C1931" s="9">
        <v>20.0833333333333</v>
      </c>
      <c r="D1931">
        <v>0.90603596597467506</v>
      </c>
      <c r="E1931" s="6">
        <v>53.878944638672465</v>
      </c>
      <c r="F1931" s="10">
        <v>55.068768676922353</v>
      </c>
      <c r="G1931" s="10">
        <v>47.500929237765064</v>
      </c>
      <c r="H1931" s="10">
        <v>236.70000308508662</v>
      </c>
      <c r="I1931" s="10">
        <f t="shared" si="49"/>
        <v>48.816261651395649</v>
      </c>
    </row>
    <row r="1932" spans="1:9" x14ac:dyDescent="0.25">
      <c r="A1932" s="20"/>
      <c r="B1932" s="5">
        <f>DATE(YEAR(siječanj!B1932),MONTH(siječanj!B1932)+9,DAY(siječanj!B1932))</f>
        <v>43759</v>
      </c>
      <c r="C1932" s="9">
        <v>20.09375</v>
      </c>
      <c r="D1932">
        <v>0.90603596597467506</v>
      </c>
      <c r="E1932" s="6">
        <v>52.896619489896331</v>
      </c>
      <c r="F1932" s="10">
        <v>55.147044356408614</v>
      </c>
      <c r="G1932" s="10">
        <v>47.5410403803753</v>
      </c>
      <c r="H1932" s="10">
        <v>236.9031609941417</v>
      </c>
      <c r="I1932" s="10">
        <f t="shared" si="49"/>
        <v>47.926239736323048</v>
      </c>
    </row>
    <row r="1933" spans="1:9" x14ac:dyDescent="0.25">
      <c r="A1933" s="20"/>
      <c r="B1933" s="5">
        <f>DATE(YEAR(siječanj!B1933),MONTH(siječanj!B1933)+9,DAY(siječanj!B1933))</f>
        <v>43759</v>
      </c>
      <c r="C1933" s="9">
        <v>20.1041666666667</v>
      </c>
      <c r="D1933">
        <v>0.90603596597467506</v>
      </c>
      <c r="E1933" s="6">
        <v>52.994042700746164</v>
      </c>
      <c r="F1933" s="10">
        <v>56.035681820938862</v>
      </c>
      <c r="G1933" s="10">
        <v>48.851353761339141</v>
      </c>
      <c r="H1933" s="10">
        <v>236.58758646084482</v>
      </c>
      <c r="I1933" s="10">
        <f t="shared" si="49"/>
        <v>48.014508669273731</v>
      </c>
    </row>
    <row r="1934" spans="1:9" x14ac:dyDescent="0.25">
      <c r="A1934" s="20"/>
      <c r="B1934" s="5">
        <f>DATE(YEAR(siječanj!B1934),MONTH(siječanj!B1934)+9,DAY(siječanj!B1934))</f>
        <v>43759</v>
      </c>
      <c r="C1934" s="9">
        <v>20.1145833333333</v>
      </c>
      <c r="D1934">
        <v>0.90603596597467506</v>
      </c>
      <c r="E1934" s="6">
        <v>52.50968719414967</v>
      </c>
      <c r="F1934" s="10">
        <v>55.961190890760683</v>
      </c>
      <c r="G1934" s="10">
        <v>48.387986373875314</v>
      </c>
      <c r="H1934" s="10">
        <v>236.40010302872608</v>
      </c>
      <c r="I1934" s="10">
        <f t="shared" si="49"/>
        <v>47.575665159979422</v>
      </c>
    </row>
    <row r="1935" spans="1:9" x14ac:dyDescent="0.25">
      <c r="A1935" s="20"/>
      <c r="B1935" s="5">
        <f>DATE(YEAR(siječanj!B1935),MONTH(siječanj!B1935)+9,DAY(siječanj!B1935))</f>
        <v>43759</v>
      </c>
      <c r="C1935" s="9">
        <v>20.125</v>
      </c>
      <c r="D1935">
        <v>0.90603596597467506</v>
      </c>
      <c r="E1935" s="6">
        <v>52.832495571228144</v>
      </c>
      <c r="F1935" s="10">
        <v>55.446103768066308</v>
      </c>
      <c r="G1935" s="10">
        <v>47.896718200633075</v>
      </c>
      <c r="H1935" s="10">
        <v>236.44588386680158</v>
      </c>
      <c r="I1935" s="10">
        <f t="shared" si="49"/>
        <v>47.868141159730435</v>
      </c>
    </row>
    <row r="1936" spans="1:9" x14ac:dyDescent="0.25">
      <c r="A1936" s="20"/>
      <c r="B1936" s="5">
        <f>DATE(YEAR(siječanj!B1936),MONTH(siječanj!B1936)+9,DAY(siječanj!B1936))</f>
        <v>43759</v>
      </c>
      <c r="C1936" s="9">
        <v>20.1354166666667</v>
      </c>
      <c r="D1936">
        <v>0.90603596597467506</v>
      </c>
      <c r="E1936" s="6">
        <v>53.305543850815731</v>
      </c>
      <c r="F1936" s="10">
        <v>55.2241962503103</v>
      </c>
      <c r="G1936" s="10">
        <v>48.212200585876438</v>
      </c>
      <c r="H1936" s="10">
        <v>236.20926599689511</v>
      </c>
      <c r="I1936" s="10">
        <f t="shared" si="49"/>
        <v>48.296739914679229</v>
      </c>
    </row>
    <row r="1937" spans="1:9" x14ac:dyDescent="0.25">
      <c r="A1937" s="20"/>
      <c r="B1937" s="5">
        <f>DATE(YEAR(siječanj!B1937),MONTH(siječanj!B1937)+9,DAY(siječanj!B1937))</f>
        <v>43759</v>
      </c>
      <c r="C1937" s="9">
        <v>20.1458333333333</v>
      </c>
      <c r="D1937">
        <v>0.90603596597467506</v>
      </c>
      <c r="E1937" s="6">
        <v>53.813735758269509</v>
      </c>
      <c r="F1937" s="10">
        <v>55.04673846594455</v>
      </c>
      <c r="G1937" s="10">
        <v>47.396470879385312</v>
      </c>
      <c r="H1937" s="10">
        <v>235.91257046913782</v>
      </c>
      <c r="I1937" s="10">
        <f t="shared" si="49"/>
        <v>48.757180060449627</v>
      </c>
    </row>
    <row r="1938" spans="1:9" x14ac:dyDescent="0.25">
      <c r="A1938" s="20"/>
      <c r="B1938" s="5">
        <f>DATE(YEAR(siječanj!B1938),MONTH(siječanj!B1938)+9,DAY(siječanj!B1938))</f>
        <v>43759</v>
      </c>
      <c r="C1938" s="9">
        <v>20.15625</v>
      </c>
      <c r="D1938">
        <v>0.90603596597467506</v>
      </c>
      <c r="E1938" s="6">
        <v>54.482821634379938</v>
      </c>
      <c r="F1938" s="10">
        <v>54.473435236448751</v>
      </c>
      <c r="G1938" s="10">
        <v>47.334736728144897</v>
      </c>
      <c r="H1938" s="10">
        <v>235.99778911958026</v>
      </c>
      <c r="I1938" s="10">
        <f t="shared" si="49"/>
        <v>49.363395928531354</v>
      </c>
    </row>
    <row r="1939" spans="1:9" x14ac:dyDescent="0.25">
      <c r="A1939" s="20"/>
      <c r="B1939" s="5">
        <f>DATE(YEAR(siječanj!B1939),MONTH(siječanj!B1939)+9,DAY(siječanj!B1939))</f>
        <v>43759</v>
      </c>
      <c r="C1939" s="9">
        <v>20.1666666666667</v>
      </c>
      <c r="D1939">
        <v>0.90603596597467506</v>
      </c>
      <c r="E1939" s="6">
        <v>57.184346574583429</v>
      </c>
      <c r="F1939" s="10">
        <v>54.665502233414095</v>
      </c>
      <c r="G1939" s="10">
        <v>47.7006861799387</v>
      </c>
      <c r="H1939" s="10">
        <v>236.06986249955193</v>
      </c>
      <c r="I1939" s="10">
        <f t="shared" si="49"/>
        <v>51.811074687333296</v>
      </c>
    </row>
    <row r="1940" spans="1:9" x14ac:dyDescent="0.25">
      <c r="A1940" s="20"/>
      <c r="B1940" s="5">
        <f>DATE(YEAR(siječanj!B1940),MONTH(siječanj!B1940)+9,DAY(siječanj!B1940))</f>
        <v>43759</v>
      </c>
      <c r="C1940" s="9">
        <v>20.1770833333333</v>
      </c>
      <c r="D1940">
        <v>0.90603596597467506</v>
      </c>
      <c r="E1940" s="6">
        <v>59.489131879662843</v>
      </c>
      <c r="F1940" s="10">
        <v>54.728747280706543</v>
      </c>
      <c r="G1940" s="10">
        <v>49.119772887590706</v>
      </c>
      <c r="H1940" s="10">
        <v>235.28932317179431</v>
      </c>
      <c r="I1940" s="10">
        <f t="shared" si="49"/>
        <v>53.899293067585162</v>
      </c>
    </row>
    <row r="1941" spans="1:9" x14ac:dyDescent="0.25">
      <c r="A1941" s="20"/>
      <c r="B1941" s="5">
        <f>DATE(YEAR(siječanj!B1941),MONTH(siječanj!B1941)+9,DAY(siječanj!B1941))</f>
        <v>43759</v>
      </c>
      <c r="C1941" s="9">
        <v>20.1875</v>
      </c>
      <c r="D1941">
        <v>0.90603596597467506</v>
      </c>
      <c r="E1941" s="6">
        <v>63.307081452297638</v>
      </c>
      <c r="F1941" s="10">
        <v>54.59282140073109</v>
      </c>
      <c r="G1941" s="10">
        <v>47.464763782454519</v>
      </c>
      <c r="H1941" s="10">
        <v>226.47209723643147</v>
      </c>
      <c r="I1941" s="10">
        <f t="shared" si="49"/>
        <v>57.358492696669927</v>
      </c>
    </row>
    <row r="1942" spans="1:9" x14ac:dyDescent="0.25">
      <c r="A1942" s="20"/>
      <c r="B1942" s="5">
        <f>DATE(YEAR(siječanj!B1942),MONTH(siječanj!B1942)+9,DAY(siječanj!B1942))</f>
        <v>43759</v>
      </c>
      <c r="C1942" s="9">
        <v>20.1979166666667</v>
      </c>
      <c r="D1942">
        <v>0.90603596597467506</v>
      </c>
      <c r="E1942" s="6">
        <v>67.911831775005368</v>
      </c>
      <c r="F1942" s="10">
        <v>55.365223314135775</v>
      </c>
      <c r="G1942" s="10">
        <v>46.976666609178466</v>
      </c>
      <c r="H1942" s="10">
        <v>207.30172971328147</v>
      </c>
      <c r="I1942" s="10">
        <f t="shared" si="49"/>
        <v>61.530562103376617</v>
      </c>
    </row>
    <row r="1943" spans="1:9" x14ac:dyDescent="0.25">
      <c r="A1943" s="20"/>
      <c r="B1943" s="5">
        <f>DATE(YEAR(siječanj!B1943),MONTH(siječanj!B1943)+9,DAY(siječanj!B1943))</f>
        <v>43759</v>
      </c>
      <c r="C1943" s="9">
        <v>20.2083333333333</v>
      </c>
      <c r="D1943">
        <v>0.90603596597467506</v>
      </c>
      <c r="E1943" s="6">
        <v>74.045567152211532</v>
      </c>
      <c r="F1943" s="10">
        <v>56.14840152859265</v>
      </c>
      <c r="G1943" s="10">
        <v>48.00403848683041</v>
      </c>
      <c r="H1943" s="10">
        <v>192.62071667260145</v>
      </c>
      <c r="I1943" s="10">
        <f t="shared" si="49"/>
        <v>67.087946960896645</v>
      </c>
    </row>
    <row r="1944" spans="1:9" x14ac:dyDescent="0.25">
      <c r="A1944" s="20"/>
      <c r="B1944" s="5">
        <f>DATE(YEAR(siječanj!B1944),MONTH(siječanj!B1944)+9,DAY(siječanj!B1944))</f>
        <v>43759</v>
      </c>
      <c r="C1944" s="9">
        <v>20.21875</v>
      </c>
      <c r="D1944">
        <v>0.90603596597467506</v>
      </c>
      <c r="E1944" s="6">
        <v>80.295726963988415</v>
      </c>
      <c r="F1944" s="10">
        <v>60.965135179559823</v>
      </c>
      <c r="G1944" s="10">
        <v>48.034154958661148</v>
      </c>
      <c r="H1944" s="10">
        <v>169.70187307594742</v>
      </c>
      <c r="I1944" s="10">
        <f t="shared" si="49"/>
        <v>72.750816543456011</v>
      </c>
    </row>
    <row r="1945" spans="1:9" x14ac:dyDescent="0.25">
      <c r="A1945" s="20"/>
      <c r="B1945" s="5">
        <f>DATE(YEAR(siječanj!B1945),MONTH(siječanj!B1945)+9,DAY(siječanj!B1945))</f>
        <v>43759</v>
      </c>
      <c r="C1945" s="9">
        <v>20.2291666666667</v>
      </c>
      <c r="D1945">
        <v>0.90603596597467506</v>
      </c>
      <c r="E1945" s="6">
        <v>85.196075260230742</v>
      </c>
      <c r="F1945" s="10">
        <v>66.632478193578876</v>
      </c>
      <c r="G1945" s="10">
        <v>50.424069396466805</v>
      </c>
      <c r="H1945" s="10">
        <v>143.45857767106693</v>
      </c>
      <c r="I1945" s="10">
        <f t="shared" si="49"/>
        <v>77.190708345654272</v>
      </c>
    </row>
    <row r="1946" spans="1:9" x14ac:dyDescent="0.25">
      <c r="A1946" s="20"/>
      <c r="B1946" s="5">
        <f>DATE(YEAR(siječanj!B1946),MONTH(siječanj!B1946)+9,DAY(siječanj!B1946))</f>
        <v>43759</v>
      </c>
      <c r="C1946" s="9">
        <v>20.2395833333333</v>
      </c>
      <c r="D1946">
        <v>0.90603596597467506</v>
      </c>
      <c r="E1946" s="6">
        <v>90.787712931287345</v>
      </c>
      <c r="F1946" s="10">
        <v>68.11723574849195</v>
      </c>
      <c r="G1946" s="10">
        <v>53.885360360822233</v>
      </c>
      <c r="H1946" s="10">
        <v>112.93569984781256</v>
      </c>
      <c r="I1946" s="10">
        <f t="shared" si="49"/>
        <v>82.256933184330421</v>
      </c>
    </row>
    <row r="1947" spans="1:9" x14ac:dyDescent="0.25">
      <c r="A1947" s="20"/>
      <c r="B1947" s="5">
        <f>DATE(YEAR(siječanj!B1947),MONTH(siječanj!B1947)+9,DAY(siječanj!B1947))</f>
        <v>43759</v>
      </c>
      <c r="C1947" s="9">
        <v>20.25</v>
      </c>
      <c r="D1947">
        <v>0.90603596597467506</v>
      </c>
      <c r="E1947" s="6">
        <v>95.845773766762775</v>
      </c>
      <c r="F1947" s="10">
        <v>72.610728530133116</v>
      </c>
      <c r="G1947" s="10">
        <v>65.212846579269083</v>
      </c>
      <c r="H1947" s="10">
        <v>66.491220206345332</v>
      </c>
      <c r="I1947" s="10">
        <f t="shared" si="49"/>
        <v>86.839718219359085</v>
      </c>
    </row>
    <row r="1948" spans="1:9" x14ac:dyDescent="0.25">
      <c r="A1948" s="20"/>
      <c r="B1948" s="5">
        <f>DATE(YEAR(siječanj!B1948),MONTH(siječanj!B1948)+9,DAY(siječanj!B1948))</f>
        <v>43759</v>
      </c>
      <c r="C1948" s="9">
        <v>20.2604166666667</v>
      </c>
      <c r="D1948">
        <v>0.90603596597467506</v>
      </c>
      <c r="E1948" s="6">
        <v>98.906777400975955</v>
      </c>
      <c r="F1948" s="10">
        <v>89.923548502647094</v>
      </c>
      <c r="G1948" s="10">
        <v>83.575621698642649</v>
      </c>
      <c r="H1948" s="10">
        <v>34.766220955001202</v>
      </c>
      <c r="I1948" s="10">
        <f t="shared" si="49"/>
        <v>89.613097603935415</v>
      </c>
    </row>
    <row r="1949" spans="1:9" x14ac:dyDescent="0.25">
      <c r="A1949" s="20"/>
      <c r="B1949" s="5">
        <f>DATE(YEAR(siječanj!B1949),MONTH(siječanj!B1949)+9,DAY(siječanj!B1949))</f>
        <v>43759</v>
      </c>
      <c r="C1949" s="9">
        <v>20.2708333333333</v>
      </c>
      <c r="D1949">
        <v>0.90603596597467506</v>
      </c>
      <c r="E1949" s="6">
        <v>101.08244630374378</v>
      </c>
      <c r="F1949" s="10">
        <v>99.951344139172306</v>
      </c>
      <c r="G1949" s="10">
        <v>95.476966590716856</v>
      </c>
      <c r="H1949" s="10">
        <v>18.600124509562736</v>
      </c>
      <c r="I1949" s="10">
        <f t="shared" si="49"/>
        <v>91.584331879895714</v>
      </c>
    </row>
    <row r="1950" spans="1:9" x14ac:dyDescent="0.25">
      <c r="A1950" s="20"/>
      <c r="B1950" s="5">
        <f>DATE(YEAR(siječanj!B1950),MONTH(siječanj!B1950)+9,DAY(siječanj!B1950))</f>
        <v>43759</v>
      </c>
      <c r="C1950" s="9">
        <v>20.28125</v>
      </c>
      <c r="D1950">
        <v>0.90603596597467506</v>
      </c>
      <c r="E1950" s="6">
        <v>102.03658726355809</v>
      </c>
      <c r="F1950" s="10">
        <v>109.80383323802225</v>
      </c>
      <c r="G1950" s="10">
        <v>103.83440192058248</v>
      </c>
      <c r="H1950" s="10">
        <v>11.964686316297904</v>
      </c>
      <c r="I1950" s="10">
        <f t="shared" si="49"/>
        <v>92.448817906097077</v>
      </c>
    </row>
    <row r="1951" spans="1:9" x14ac:dyDescent="0.25">
      <c r="A1951" s="20"/>
      <c r="B1951" s="5">
        <f>DATE(YEAR(siječanj!B1951),MONTH(siječanj!B1951)+9,DAY(siječanj!B1951))</f>
        <v>43759</v>
      </c>
      <c r="C1951" s="9">
        <v>20.2916666666667</v>
      </c>
      <c r="D1951">
        <v>0.90603596597467506</v>
      </c>
      <c r="E1951" s="6">
        <v>99.971341259543593</v>
      </c>
      <c r="F1951" s="10">
        <v>116.06642139507612</v>
      </c>
      <c r="G1951" s="10">
        <v>109.80447566831141</v>
      </c>
      <c r="H1951" s="10">
        <v>4.7574563706766009</v>
      </c>
      <c r="I1951" s="10">
        <f t="shared" si="49"/>
        <v>90.577630747874466</v>
      </c>
    </row>
    <row r="1952" spans="1:9" x14ac:dyDescent="0.25">
      <c r="A1952" s="20"/>
      <c r="B1952" s="5">
        <f>DATE(YEAR(siječanj!B1952),MONTH(siječanj!B1952)+9,DAY(siječanj!B1952))</f>
        <v>43759</v>
      </c>
      <c r="C1952" s="9">
        <v>20.3020833333333</v>
      </c>
      <c r="D1952">
        <v>0.90603596597467506</v>
      </c>
      <c r="E1952" s="6">
        <v>97.318822244210935</v>
      </c>
      <c r="F1952" s="10">
        <v>129.13142015529894</v>
      </c>
      <c r="G1952" s="10">
        <v>120.6930232408061</v>
      </c>
      <c r="H1952" s="10">
        <v>3.3632493151590341</v>
      </c>
      <c r="I1952" s="10">
        <f t="shared" si="49"/>
        <v>88.174353119551355</v>
      </c>
    </row>
    <row r="1953" spans="1:9" x14ac:dyDescent="0.25">
      <c r="A1953" s="20"/>
      <c r="B1953" s="5">
        <f>DATE(YEAR(siječanj!B1953),MONTH(siječanj!B1953)+9,DAY(siječanj!B1953))</f>
        <v>43759</v>
      </c>
      <c r="C1953" s="9">
        <v>20.3125</v>
      </c>
      <c r="D1953">
        <v>0.90603596597467506</v>
      </c>
      <c r="E1953" s="6">
        <v>97.117069986473922</v>
      </c>
      <c r="F1953" s="10">
        <v>135.45116886340872</v>
      </c>
      <c r="G1953" s="10">
        <v>133.34281644515218</v>
      </c>
      <c r="H1953" s="10">
        <v>3.8432602868486772</v>
      </c>
      <c r="I1953" s="10">
        <f t="shared" si="49"/>
        <v>87.991558317825024</v>
      </c>
    </row>
    <row r="1954" spans="1:9" x14ac:dyDescent="0.25">
      <c r="A1954" s="20"/>
      <c r="B1954" s="5">
        <f>DATE(YEAR(siječanj!B1954),MONTH(siječanj!B1954)+9,DAY(siječanj!B1954))</f>
        <v>43759</v>
      </c>
      <c r="C1954" s="9">
        <v>20.3229166666667</v>
      </c>
      <c r="D1954">
        <v>0.90603596597467506</v>
      </c>
      <c r="E1954" s="6">
        <v>96.194658946011771</v>
      </c>
      <c r="F1954" s="10">
        <v>139.35576990408794</v>
      </c>
      <c r="G1954" s="10">
        <v>146.51260547686456</v>
      </c>
      <c r="H1954" s="10">
        <v>3.4788824737309385</v>
      </c>
      <c r="I1954" s="10">
        <f t="shared" si="49"/>
        <v>87.155820739754191</v>
      </c>
    </row>
    <row r="1955" spans="1:9" x14ac:dyDescent="0.25">
      <c r="A1955" s="20"/>
      <c r="B1955" s="5">
        <f>DATE(YEAR(siječanj!B1955),MONTH(siječanj!B1955)+9,DAY(siječanj!B1955))</f>
        <v>43759</v>
      </c>
      <c r="C1955" s="9">
        <v>20.3333333333333</v>
      </c>
      <c r="D1955">
        <v>0.90603596597467506</v>
      </c>
      <c r="E1955" s="6">
        <v>97.616061061064428</v>
      </c>
      <c r="F1955" s="10">
        <v>169.45502225800593</v>
      </c>
      <c r="G1955" s="10">
        <v>154.10930988699434</v>
      </c>
      <c r="H1955" s="10">
        <v>2.387249750239373</v>
      </c>
      <c r="I1955" s="10">
        <f t="shared" si="49"/>
        <v>88.443662178104375</v>
      </c>
    </row>
    <row r="1956" spans="1:9" x14ac:dyDescent="0.25">
      <c r="A1956" s="20"/>
      <c r="B1956" s="5">
        <f>DATE(YEAR(siječanj!B1956),MONTH(siječanj!B1956)+9,DAY(siječanj!B1956))</f>
        <v>43759</v>
      </c>
      <c r="C1956" s="9">
        <v>20.34375</v>
      </c>
      <c r="D1956">
        <v>0.90603596597467506</v>
      </c>
      <c r="E1956" s="6">
        <v>98.470983113982953</v>
      </c>
      <c r="F1956" s="10">
        <v>170.93613152328905</v>
      </c>
      <c r="G1956" s="10">
        <v>176.22829903719858</v>
      </c>
      <c r="H1956" s="10">
        <v>2.0853067193525066</v>
      </c>
      <c r="I1956" s="10">
        <f t="shared" si="49"/>
        <v>89.21825230615346</v>
      </c>
    </row>
    <row r="1957" spans="1:9" x14ac:dyDescent="0.25">
      <c r="A1957" s="20"/>
      <c r="B1957" s="5">
        <f>DATE(YEAR(siječanj!B1957),MONTH(siječanj!B1957)+9,DAY(siječanj!B1957))</f>
        <v>43759</v>
      </c>
      <c r="C1957" s="9">
        <v>20.3541666666667</v>
      </c>
      <c r="D1957">
        <v>0.90603596597467506</v>
      </c>
      <c r="E1957" s="6">
        <v>97.879967828428633</v>
      </c>
      <c r="F1957" s="10">
        <v>199.49667658719397</v>
      </c>
      <c r="G1957" s="10">
        <v>181.15880660613982</v>
      </c>
      <c r="H1957" s="10">
        <v>2.4008722483541964</v>
      </c>
      <c r="I1957" s="10">
        <f t="shared" si="49"/>
        <v>88.682771201000449</v>
      </c>
    </row>
    <row r="1958" spans="1:9" x14ac:dyDescent="0.25">
      <c r="A1958" s="20"/>
      <c r="B1958" s="5">
        <f>DATE(YEAR(siječanj!B1958),MONTH(siječanj!B1958)+9,DAY(siječanj!B1958))</f>
        <v>43759</v>
      </c>
      <c r="C1958" s="9">
        <v>20.3645833333333</v>
      </c>
      <c r="D1958">
        <v>0.90603596597467506</v>
      </c>
      <c r="E1958" s="6">
        <v>98.132969390286732</v>
      </c>
      <c r="F1958" s="10">
        <v>186.56522770313924</v>
      </c>
      <c r="G1958" s="10">
        <v>181.51589732764833</v>
      </c>
      <c r="H1958" s="10">
        <v>1.7874156212920962</v>
      </c>
      <c r="I1958" s="10">
        <f t="shared" si="49"/>
        <v>88.91199971549166</v>
      </c>
    </row>
    <row r="1959" spans="1:9" x14ac:dyDescent="0.25">
      <c r="A1959" s="20"/>
      <c r="B1959" s="5">
        <f>DATE(YEAR(siječanj!B1959),MONTH(siječanj!B1959)+9,DAY(siječanj!B1959))</f>
        <v>43759</v>
      </c>
      <c r="C1959" s="9">
        <v>20.375</v>
      </c>
      <c r="D1959">
        <v>0.90603596597467506</v>
      </c>
      <c r="E1959" s="6">
        <v>98.452500051310139</v>
      </c>
      <c r="F1959" s="10">
        <v>205.30862271130948</v>
      </c>
      <c r="G1959" s="10">
        <v>186.91213648529398</v>
      </c>
      <c r="H1959" s="10">
        <v>1.4289526296237434</v>
      </c>
      <c r="I1959" s="10">
        <f t="shared" si="49"/>
        <v>89.201505986610528</v>
      </c>
    </row>
    <row r="1960" spans="1:9" x14ac:dyDescent="0.25">
      <c r="A1960" s="20"/>
      <c r="B1960" s="5">
        <f>DATE(YEAR(siječanj!B1960),MONTH(siječanj!B1960)+9,DAY(siječanj!B1960))</f>
        <v>43759</v>
      </c>
      <c r="C1960" s="9">
        <v>20.3854166666667</v>
      </c>
      <c r="D1960">
        <v>0.90603596597467506</v>
      </c>
      <c r="E1960" s="6">
        <v>99.52671937446523</v>
      </c>
      <c r="F1960" s="10">
        <v>192.5035194351216</v>
      </c>
      <c r="G1960" s="10">
        <v>182.72146736162784</v>
      </c>
      <c r="H1960" s="10">
        <v>1.4150790117214036</v>
      </c>
      <c r="I1960" s="10">
        <f t="shared" si="49"/>
        <v>90.174787328734013</v>
      </c>
    </row>
    <row r="1961" spans="1:9" x14ac:dyDescent="0.25">
      <c r="A1961" s="20"/>
      <c r="B1961" s="5">
        <f>DATE(YEAR(siječanj!B1961),MONTH(siječanj!B1961)+9,DAY(siječanj!B1961))</f>
        <v>43759</v>
      </c>
      <c r="C1961" s="9">
        <v>20.3958333333333</v>
      </c>
      <c r="D1961">
        <v>0.90603596597467506</v>
      </c>
      <c r="E1961" s="6">
        <v>98.951124839642503</v>
      </c>
      <c r="F1961" s="10">
        <v>190.22547762253029</v>
      </c>
      <c r="G1961" s="10">
        <v>184.87973423101766</v>
      </c>
      <c r="H1961" s="10">
        <v>1.5744200195252627</v>
      </c>
      <c r="I1961" s="10">
        <f t="shared" si="49"/>
        <v>89.653277978366162</v>
      </c>
    </row>
    <row r="1962" spans="1:9" x14ac:dyDescent="0.25">
      <c r="A1962" s="20"/>
      <c r="B1962" s="5">
        <f>DATE(YEAR(siječanj!B1962),MONTH(siječanj!B1962)+9,DAY(siječanj!B1962))</f>
        <v>43759</v>
      </c>
      <c r="C1962" s="9">
        <v>20.40625</v>
      </c>
      <c r="D1962">
        <v>0.90603596597467506</v>
      </c>
      <c r="E1962" s="6">
        <v>98.779488459372246</v>
      </c>
      <c r="F1962" s="10">
        <v>177.20580755656567</v>
      </c>
      <c r="G1962" s="10">
        <v>190.89434647953749</v>
      </c>
      <c r="H1962" s="10">
        <v>1.4907851245554726</v>
      </c>
      <c r="I1962" s="10">
        <f t="shared" si="49"/>
        <v>89.497769244771604</v>
      </c>
    </row>
    <row r="1963" spans="1:9" x14ac:dyDescent="0.25">
      <c r="A1963" s="20"/>
      <c r="B1963" s="5">
        <f>DATE(YEAR(siječanj!B1963),MONTH(siječanj!B1963)+9,DAY(siječanj!B1963))</f>
        <v>43759</v>
      </c>
      <c r="C1963" s="9">
        <v>20.4166666666667</v>
      </c>
      <c r="D1963">
        <v>0.90603596597467506</v>
      </c>
      <c r="E1963" s="6">
        <v>99.567383104991123</v>
      </c>
      <c r="F1963" s="10">
        <v>176.92771075958044</v>
      </c>
      <c r="G1963" s="10">
        <v>190.69245412979168</v>
      </c>
      <c r="H1963" s="10">
        <v>1.2863025836331627</v>
      </c>
      <c r="I1963" s="10">
        <f t="shared" si="49"/>
        <v>90.211630131101174</v>
      </c>
    </row>
    <row r="1964" spans="1:9" x14ac:dyDescent="0.25">
      <c r="A1964" s="20"/>
      <c r="B1964" s="5">
        <f>DATE(YEAR(siječanj!B1964),MONTH(siječanj!B1964)+9,DAY(siječanj!B1964))</f>
        <v>43759</v>
      </c>
      <c r="C1964" s="9">
        <v>20.4270833333333</v>
      </c>
      <c r="D1964">
        <v>0.90603596597467506</v>
      </c>
      <c r="E1964" s="6">
        <v>99.60988223739038</v>
      </c>
      <c r="F1964" s="10">
        <v>195.06049687036662</v>
      </c>
      <c r="G1964" s="10">
        <v>186.46208729768813</v>
      </c>
      <c r="H1964" s="10">
        <v>1.3185359593869361</v>
      </c>
      <c r="I1964" s="10">
        <f t="shared" si="49"/>
        <v>90.250135873577619</v>
      </c>
    </row>
    <row r="1965" spans="1:9" x14ac:dyDescent="0.25">
      <c r="A1965" s="20"/>
      <c r="B1965" s="5">
        <f>DATE(YEAR(siječanj!B1965),MONTH(siječanj!B1965)+9,DAY(siječanj!B1965))</f>
        <v>43759</v>
      </c>
      <c r="C1965" s="9">
        <v>20.4375</v>
      </c>
      <c r="D1965">
        <v>0.90603596597467506</v>
      </c>
      <c r="E1965" s="6">
        <v>99.664416206086386</v>
      </c>
      <c r="F1965" s="10">
        <v>188.2040522481789</v>
      </c>
      <c r="G1965" s="10">
        <v>183.56995068802286</v>
      </c>
      <c r="H1965" s="10">
        <v>1.3594754880927655</v>
      </c>
      <c r="I1965" s="10">
        <f t="shared" si="49"/>
        <v>90.299545610583536</v>
      </c>
    </row>
    <row r="1966" spans="1:9" x14ac:dyDescent="0.25">
      <c r="A1966" s="20"/>
      <c r="B1966" s="5">
        <f>DATE(YEAR(siječanj!B1966),MONTH(siječanj!B1966)+9,DAY(siječanj!B1966))</f>
        <v>43759</v>
      </c>
      <c r="C1966" s="9">
        <v>20.4479166666667</v>
      </c>
      <c r="D1966">
        <v>0.90603596597467506</v>
      </c>
      <c r="E1966" s="6">
        <v>101.41010871822667</v>
      </c>
      <c r="F1966" s="10">
        <v>175.80715605855147</v>
      </c>
      <c r="G1966" s="10">
        <v>182.84284842362462</v>
      </c>
      <c r="H1966" s="10">
        <v>1.4571580840048464</v>
      </c>
      <c r="I1966" s="10">
        <f t="shared" si="49"/>
        <v>91.881205812115311</v>
      </c>
    </row>
    <row r="1967" spans="1:9" x14ac:dyDescent="0.25">
      <c r="A1967" s="20"/>
      <c r="B1967" s="5">
        <f>DATE(YEAR(siječanj!B1967),MONTH(siječanj!B1967)+9,DAY(siječanj!B1967))</f>
        <v>43759</v>
      </c>
      <c r="C1967" s="9">
        <v>20.4583333333333</v>
      </c>
      <c r="D1967">
        <v>0.90603596597467506</v>
      </c>
      <c r="E1967" s="6">
        <v>102.02607316045226</v>
      </c>
      <c r="F1967" s="10">
        <v>173.91338068604907</v>
      </c>
      <c r="G1967" s="10">
        <v>183.66365975790964</v>
      </c>
      <c r="H1967" s="10">
        <v>1.3940879987258759</v>
      </c>
      <c r="I1967" s="10">
        <f t="shared" si="49"/>
        <v>92.439291750533229</v>
      </c>
    </row>
    <row r="1968" spans="1:9" x14ac:dyDescent="0.25">
      <c r="A1968" s="20"/>
      <c r="B1968" s="5">
        <f>DATE(YEAR(siječanj!B1968),MONTH(siječanj!B1968)+9,DAY(siječanj!B1968))</f>
        <v>43759</v>
      </c>
      <c r="C1968" s="9">
        <v>20.46875</v>
      </c>
      <c r="D1968">
        <v>0.90603596597467506</v>
      </c>
      <c r="E1968" s="6">
        <v>103.00043034230708</v>
      </c>
      <c r="F1968" s="10">
        <v>168.96243894164286</v>
      </c>
      <c r="G1968" s="10">
        <v>177.44192903058581</v>
      </c>
      <c r="H1968" s="10">
        <v>1.3454107790373757</v>
      </c>
      <c r="I1968" s="10">
        <f t="shared" si="49"/>
        <v>93.322094400999433</v>
      </c>
    </row>
    <row r="1969" spans="1:9" x14ac:dyDescent="0.25">
      <c r="A1969" s="20"/>
      <c r="B1969" s="5">
        <f>DATE(YEAR(siječanj!B1969),MONTH(siječanj!B1969)+9,DAY(siječanj!B1969))</f>
        <v>43759</v>
      </c>
      <c r="C1969" s="9">
        <v>20.4791666666667</v>
      </c>
      <c r="D1969">
        <v>0.90603596597467506</v>
      </c>
      <c r="E1969" s="6">
        <v>103.53607585149781</v>
      </c>
      <c r="F1969" s="10">
        <v>165.68618254298443</v>
      </c>
      <c r="G1969" s="10">
        <v>174.5752808383703</v>
      </c>
      <c r="H1969" s="10">
        <v>1.2688582624573357</v>
      </c>
      <c r="I1969" s="10">
        <f t="shared" si="49"/>
        <v>93.807408497339054</v>
      </c>
    </row>
    <row r="1970" spans="1:9" x14ac:dyDescent="0.25">
      <c r="A1970" s="20"/>
      <c r="B1970" s="5">
        <f>DATE(YEAR(siječanj!B1970),MONTH(siječanj!B1970)+9,DAY(siječanj!B1970))</f>
        <v>43759</v>
      </c>
      <c r="C1970" s="9">
        <v>20.4895833333333</v>
      </c>
      <c r="D1970">
        <v>0.90603596597467506</v>
      </c>
      <c r="E1970" s="6">
        <v>103.37812209936301</v>
      </c>
      <c r="F1970" s="10">
        <v>162.02437939137468</v>
      </c>
      <c r="G1970" s="10">
        <v>169.38943150759499</v>
      </c>
      <c r="H1970" s="10">
        <v>1.2781446922092299</v>
      </c>
      <c r="I1970" s="10">
        <f t="shared" si="49"/>
        <v>93.664296716944264</v>
      </c>
    </row>
    <row r="1971" spans="1:9" x14ac:dyDescent="0.25">
      <c r="A1971" s="20"/>
      <c r="B1971" s="5">
        <f>DATE(YEAR(siječanj!B1971),MONTH(siječanj!B1971)+9,DAY(siječanj!B1971))</f>
        <v>43759</v>
      </c>
      <c r="C1971" s="9">
        <v>20.5</v>
      </c>
      <c r="D1971">
        <v>0.90603596597467506</v>
      </c>
      <c r="E1971" s="6">
        <v>101.81331643264056</v>
      </c>
      <c r="F1971" s="10">
        <v>159.62336734119017</v>
      </c>
      <c r="G1971" s="10">
        <v>169.21560852843598</v>
      </c>
      <c r="H1971" s="10">
        <v>1.3881601710723555</v>
      </c>
      <c r="I1971" s="10">
        <f t="shared" si="49"/>
        <v>92.246526503132756</v>
      </c>
    </row>
    <row r="1972" spans="1:9" x14ac:dyDescent="0.25">
      <c r="A1972" s="20"/>
      <c r="B1972" s="5">
        <f>DATE(YEAR(siječanj!B1972),MONTH(siječanj!B1972)+9,DAY(siječanj!B1972))</f>
        <v>43759</v>
      </c>
      <c r="C1972" s="9">
        <v>20.5104166666667</v>
      </c>
      <c r="D1972">
        <v>0.90603596597467506</v>
      </c>
      <c r="E1972" s="6">
        <v>100.92286560532966</v>
      </c>
      <c r="F1972" s="10">
        <v>158.16804092803341</v>
      </c>
      <c r="G1972" s="10">
        <v>172.61216694031711</v>
      </c>
      <c r="H1972" s="10">
        <v>1.5153988656410253</v>
      </c>
      <c r="I1972" s="10">
        <f t="shared" si="49"/>
        <v>91.439746027657165</v>
      </c>
    </row>
    <row r="1973" spans="1:9" x14ac:dyDescent="0.25">
      <c r="A1973" s="20"/>
      <c r="B1973" s="5">
        <f>DATE(YEAR(siječanj!B1973),MONTH(siječanj!B1973)+9,DAY(siječanj!B1973))</f>
        <v>43759</v>
      </c>
      <c r="C1973" s="9">
        <v>20.5208333333333</v>
      </c>
      <c r="D1973">
        <v>0.90603596597467506</v>
      </c>
      <c r="E1973" s="6">
        <v>100.94421245080652</v>
      </c>
      <c r="F1973" s="10">
        <v>155.12624232399881</v>
      </c>
      <c r="G1973" s="10">
        <v>173.39521527753652</v>
      </c>
      <c r="H1973" s="10">
        <v>1.6007455771703381</v>
      </c>
      <c r="I1973" s="10">
        <f t="shared" si="49"/>
        <v>91.459087037419309</v>
      </c>
    </row>
    <row r="1974" spans="1:9" x14ac:dyDescent="0.25">
      <c r="A1974" s="20"/>
      <c r="B1974" s="5">
        <f>DATE(YEAR(siječanj!B1974),MONTH(siječanj!B1974)+9,DAY(siječanj!B1974))</f>
        <v>43759</v>
      </c>
      <c r="C1974" s="9">
        <v>20.53125</v>
      </c>
      <c r="D1974">
        <v>0.90603596597467506</v>
      </c>
      <c r="E1974" s="6">
        <v>100.10054799261262</v>
      </c>
      <c r="F1974" s="10">
        <v>153.39538375310164</v>
      </c>
      <c r="G1974" s="10">
        <v>172.88105970960163</v>
      </c>
      <c r="H1974" s="10">
        <v>1.7277341524287326</v>
      </c>
      <c r="I1974" s="10">
        <f t="shared" si="49"/>
        <v>90.694696695081092</v>
      </c>
    </row>
    <row r="1975" spans="1:9" x14ac:dyDescent="0.25">
      <c r="A1975" s="20"/>
      <c r="B1975" s="5">
        <f>DATE(YEAR(siječanj!B1975),MONTH(siječanj!B1975)+9,DAY(siječanj!B1975))</f>
        <v>43759</v>
      </c>
      <c r="C1975" s="9">
        <v>20.5416666666667</v>
      </c>
      <c r="D1975">
        <v>0.90603596597467506</v>
      </c>
      <c r="E1975" s="6">
        <v>97.96786164069313</v>
      </c>
      <c r="F1975" s="10">
        <v>153.31380896022063</v>
      </c>
      <c r="G1975" s="10">
        <v>170.43084810535035</v>
      </c>
      <c r="H1975" s="10">
        <v>1.9033379177866792</v>
      </c>
      <c r="I1975" s="10">
        <f t="shared" si="49"/>
        <v>88.76240615609872</v>
      </c>
    </row>
    <row r="1976" spans="1:9" x14ac:dyDescent="0.25">
      <c r="A1976" s="20"/>
      <c r="B1976" s="5">
        <f>DATE(YEAR(siječanj!B1976),MONTH(siječanj!B1976)+9,DAY(siječanj!B1976))</f>
        <v>43759</v>
      </c>
      <c r="C1976" s="9">
        <v>20.5520833333333</v>
      </c>
      <c r="D1976">
        <v>0.90603596597467506</v>
      </c>
      <c r="E1976" s="6">
        <v>96.853045094273085</v>
      </c>
      <c r="F1976" s="10">
        <v>152.48549871398285</v>
      </c>
      <c r="G1976" s="10">
        <v>165.24993188718071</v>
      </c>
      <c r="H1976" s="10">
        <v>1.799507389228036</v>
      </c>
      <c r="I1976" s="10">
        <f t="shared" si="49"/>
        <v>87.752342269578477</v>
      </c>
    </row>
    <row r="1977" spans="1:9" x14ac:dyDescent="0.25">
      <c r="A1977" s="20"/>
      <c r="B1977" s="5">
        <f>DATE(YEAR(siječanj!B1977),MONTH(siječanj!B1977)+9,DAY(siječanj!B1977))</f>
        <v>43759</v>
      </c>
      <c r="C1977" s="9">
        <v>20.5625</v>
      </c>
      <c r="D1977">
        <v>0.90603596597467506</v>
      </c>
      <c r="E1977" s="6">
        <v>96.843285401888593</v>
      </c>
      <c r="F1977" s="10">
        <v>152.54566940499745</v>
      </c>
      <c r="G1977" s="10">
        <v>163.2088675848955</v>
      </c>
      <c r="H1977" s="10">
        <v>1.8164904903957155</v>
      </c>
      <c r="I1977" s="10">
        <f t="shared" si="49"/>
        <v>87.74349963726128</v>
      </c>
    </row>
    <row r="1978" spans="1:9" x14ac:dyDescent="0.25">
      <c r="A1978" s="20"/>
      <c r="B1978" s="5">
        <f>DATE(YEAR(siječanj!B1978),MONTH(siječanj!B1978)+9,DAY(siječanj!B1978))</f>
        <v>43759</v>
      </c>
      <c r="C1978" s="9">
        <v>20.5729166666667</v>
      </c>
      <c r="D1978">
        <v>0.90603596597467506</v>
      </c>
      <c r="E1978" s="6">
        <v>97.183945518983634</v>
      </c>
      <c r="F1978" s="10">
        <v>152.43225134487326</v>
      </c>
      <c r="G1978" s="10">
        <v>159.13180455242298</v>
      </c>
      <c r="H1978" s="10">
        <v>1.8953431041530455</v>
      </c>
      <c r="I1978" s="10">
        <f t="shared" si="49"/>
        <v>88.052149955522538</v>
      </c>
    </row>
    <row r="1979" spans="1:9" x14ac:dyDescent="0.25">
      <c r="A1979" s="20"/>
      <c r="B1979" s="5">
        <f>DATE(YEAR(siječanj!B1979),MONTH(siječanj!B1979)+9,DAY(siječanj!B1979))</f>
        <v>43759</v>
      </c>
      <c r="C1979" s="9">
        <v>20.5833333333333</v>
      </c>
      <c r="D1979">
        <v>0.90603596597467506</v>
      </c>
      <c r="E1979" s="6">
        <v>99.716532089891345</v>
      </c>
      <c r="F1979" s="10">
        <v>149.54862154834902</v>
      </c>
      <c r="G1979" s="10">
        <v>151.79714917114435</v>
      </c>
      <c r="H1979" s="10">
        <v>1.7564928707241643</v>
      </c>
      <c r="I1979" s="10">
        <f t="shared" si="49"/>
        <v>90.346764475709392</v>
      </c>
    </row>
    <row r="1980" spans="1:9" x14ac:dyDescent="0.25">
      <c r="A1980" s="20"/>
      <c r="B1980" s="5">
        <f>DATE(YEAR(siječanj!B1980),MONTH(siječanj!B1980)+9,DAY(siječanj!B1980))</f>
        <v>43759</v>
      </c>
      <c r="C1980" s="9">
        <v>20.59375</v>
      </c>
      <c r="D1980">
        <v>0.90603596597467506</v>
      </c>
      <c r="E1980" s="6">
        <v>101.28454797276223</v>
      </c>
      <c r="F1980" s="10">
        <v>147.36743801258908</v>
      </c>
      <c r="G1980" s="10">
        <v>142.69907261120207</v>
      </c>
      <c r="H1980" s="10">
        <v>1.9186212081217291</v>
      </c>
      <c r="I1980" s="10">
        <f t="shared" si="49"/>
        <v>91.767443260809941</v>
      </c>
    </row>
    <row r="1981" spans="1:9" x14ac:dyDescent="0.25">
      <c r="A1981" s="20"/>
      <c r="B1981" s="5">
        <f>DATE(YEAR(siječanj!B1981),MONTH(siječanj!B1981)+9,DAY(siječanj!B1981))</f>
        <v>43759</v>
      </c>
      <c r="C1981" s="9">
        <v>20.6041666666667</v>
      </c>
      <c r="D1981">
        <v>0.90603596597467506</v>
      </c>
      <c r="E1981" s="6">
        <v>101.22423680617389</v>
      </c>
      <c r="F1981" s="10">
        <v>147.52349972212832</v>
      </c>
      <c r="G1981" s="10">
        <v>144.2765929133671</v>
      </c>
      <c r="H1981" s="10">
        <v>2.0829055739738651</v>
      </c>
      <c r="I1981" s="10">
        <f t="shared" si="49"/>
        <v>91.712799174731018</v>
      </c>
    </row>
    <row r="1982" spans="1:9" x14ac:dyDescent="0.25">
      <c r="A1982" s="20"/>
      <c r="B1982" s="5">
        <f>DATE(YEAR(siječanj!B1982),MONTH(siječanj!B1982)+9,DAY(siječanj!B1982))</f>
        <v>43759</v>
      </c>
      <c r="C1982" s="9">
        <v>20.6145833333333</v>
      </c>
      <c r="D1982">
        <v>0.90603596597467506</v>
      </c>
      <c r="E1982" s="6">
        <v>103.24444647541576</v>
      </c>
      <c r="F1982" s="10">
        <v>146.8055211391771</v>
      </c>
      <c r="G1982" s="10">
        <v>145.35569222970793</v>
      </c>
      <c r="H1982" s="10">
        <v>2.3939989697078361</v>
      </c>
      <c r="I1982" s="10">
        <f t="shared" si="49"/>
        <v>93.543181793873956</v>
      </c>
    </row>
    <row r="1983" spans="1:9" x14ac:dyDescent="0.25">
      <c r="A1983" s="20"/>
      <c r="B1983" s="5">
        <f>DATE(YEAR(siječanj!B1983),MONTH(siječanj!B1983)+9,DAY(siječanj!B1983))</f>
        <v>43759</v>
      </c>
      <c r="C1983" s="9">
        <v>20.625</v>
      </c>
      <c r="D1983">
        <v>0.90603596597467506</v>
      </c>
      <c r="E1983" s="6">
        <v>103.90043736963682</v>
      </c>
      <c r="F1983" s="10">
        <v>145.18427982501623</v>
      </c>
      <c r="G1983" s="10">
        <v>140.7069019172562</v>
      </c>
      <c r="H1983" s="10">
        <v>2.3215043888176998</v>
      </c>
      <c r="I1983" s="10">
        <f t="shared" si="49"/>
        <v>94.137533137390122</v>
      </c>
    </row>
    <row r="1984" spans="1:9" x14ac:dyDescent="0.25">
      <c r="A1984" s="20"/>
      <c r="B1984" s="5">
        <f>DATE(YEAR(siječanj!B1984),MONTH(siječanj!B1984)+9,DAY(siječanj!B1984))</f>
        <v>43759</v>
      </c>
      <c r="C1984" s="9">
        <v>20.6354166666667</v>
      </c>
      <c r="D1984">
        <v>0.90603596597467506</v>
      </c>
      <c r="E1984" s="6">
        <v>104.75627464187782</v>
      </c>
      <c r="F1984" s="10">
        <v>144.4904505915737</v>
      </c>
      <c r="G1984" s="10">
        <v>137.89955543833233</v>
      </c>
      <c r="H1984" s="10">
        <v>2.2442295276695852</v>
      </c>
      <c r="I1984" s="10">
        <f t="shared" si="49"/>
        <v>94.912952487062128</v>
      </c>
    </row>
    <row r="1985" spans="1:9" x14ac:dyDescent="0.25">
      <c r="A1985" s="20"/>
      <c r="B1985" s="5">
        <f>DATE(YEAR(siječanj!B1985),MONTH(siječanj!B1985)+9,DAY(siječanj!B1985))</f>
        <v>43759</v>
      </c>
      <c r="C1985" s="9">
        <v>20.6458333333333</v>
      </c>
      <c r="D1985">
        <v>0.90603596597467506</v>
      </c>
      <c r="E1985" s="6">
        <v>106.51538970898385</v>
      </c>
      <c r="F1985" s="10">
        <v>140.35284063697077</v>
      </c>
      <c r="G1985" s="10">
        <v>142.13455032481693</v>
      </c>
      <c r="H1985" s="10">
        <v>2.0149581621445298</v>
      </c>
      <c r="I1985" s="10">
        <f t="shared" si="49"/>
        <v>96.506774006148149</v>
      </c>
    </row>
    <row r="1986" spans="1:9" x14ac:dyDescent="0.25">
      <c r="A1986" s="20"/>
      <c r="B1986" s="5">
        <f>DATE(YEAR(siječanj!B1986),MONTH(siječanj!B1986)+9,DAY(siječanj!B1986))</f>
        <v>43759</v>
      </c>
      <c r="C1986" s="9">
        <v>20.65625</v>
      </c>
      <c r="D1986">
        <v>0.90603596597467506</v>
      </c>
      <c r="E1986" s="6">
        <v>106.32555714064402</v>
      </c>
      <c r="F1986" s="10">
        <v>138.95557380333759</v>
      </c>
      <c r="G1986" s="10">
        <v>140.29954081147363</v>
      </c>
      <c r="H1986" s="10">
        <v>2.1572450348965915</v>
      </c>
      <c r="I1986" s="10">
        <f t="shared" si="49"/>
        <v>96.33477887171891</v>
      </c>
    </row>
    <row r="1987" spans="1:9" x14ac:dyDescent="0.25">
      <c r="A1987" s="20"/>
      <c r="B1987" s="5">
        <f>DATE(YEAR(siječanj!B1987),MONTH(siječanj!B1987)+9,DAY(siječanj!B1987))</f>
        <v>43759</v>
      </c>
      <c r="C1987" s="9">
        <v>20.6666666666667</v>
      </c>
      <c r="D1987">
        <v>0.90603596597467506</v>
      </c>
      <c r="E1987" s="6">
        <v>106.4312709282631</v>
      </c>
      <c r="F1987" s="10">
        <v>139.34284636986521</v>
      </c>
      <c r="G1987" s="10">
        <v>133.95509639938248</v>
      </c>
      <c r="H1987" s="10">
        <v>2.1555242140418982</v>
      </c>
      <c r="I1987" s="10">
        <f t="shared" si="49"/>
        <v>96.430559365401209</v>
      </c>
    </row>
    <row r="1988" spans="1:9" x14ac:dyDescent="0.25">
      <c r="A1988" s="20"/>
      <c r="B1988" s="5">
        <f>DATE(YEAR(siječanj!B1988),MONTH(siječanj!B1988)+9,DAY(siječanj!B1988))</f>
        <v>43759</v>
      </c>
      <c r="C1988" s="9">
        <v>20.6770833333333</v>
      </c>
      <c r="D1988">
        <v>0.90603596597467506</v>
      </c>
      <c r="E1988" s="6">
        <v>107.11014329819155</v>
      </c>
      <c r="F1988" s="10">
        <v>136.70051741947097</v>
      </c>
      <c r="G1988" s="10">
        <v>135.99966887125052</v>
      </c>
      <c r="H1988" s="10">
        <v>2.0846734172588897</v>
      </c>
      <c r="I1988" s="10">
        <f t="shared" ref="I1988:I2051" si="50">D1988*E1988</f>
        <v>97.045642148862839</v>
      </c>
    </row>
    <row r="1989" spans="1:9" x14ac:dyDescent="0.25">
      <c r="A1989" s="20"/>
      <c r="B1989" s="5">
        <f>DATE(YEAR(siječanj!B1989),MONTH(siječanj!B1989)+9,DAY(siječanj!B1989))</f>
        <v>43759</v>
      </c>
      <c r="C1989" s="9">
        <v>20.6875</v>
      </c>
      <c r="D1989">
        <v>0.90603596597467506</v>
      </c>
      <c r="E1989" s="6">
        <v>109.67080883761838</v>
      </c>
      <c r="F1989" s="10">
        <v>133.6756679101639</v>
      </c>
      <c r="G1989" s="10">
        <v>135.85732709808485</v>
      </c>
      <c r="H1989" s="10">
        <v>1.975316252420408</v>
      </c>
      <c r="I1989" s="10">
        <f t="shared" si="50"/>
        <v>99.365697224415499</v>
      </c>
    </row>
    <row r="1990" spans="1:9" x14ac:dyDescent="0.25">
      <c r="A1990" s="20"/>
      <c r="B1990" s="5">
        <f>DATE(YEAR(siječanj!B1990),MONTH(siječanj!B1990)+9,DAY(siječanj!B1990))</f>
        <v>43759</v>
      </c>
      <c r="C1990" s="9">
        <v>20.6979166666667</v>
      </c>
      <c r="D1990">
        <v>0.90603596597467506</v>
      </c>
      <c r="E1990" s="6">
        <v>110.74480680078551</v>
      </c>
      <c r="F1990" s="10">
        <v>133.48903923272394</v>
      </c>
      <c r="G1990" s="10">
        <v>133.97093935744138</v>
      </c>
      <c r="H1990" s="10">
        <v>2.4870823717425785</v>
      </c>
      <c r="I1990" s="10">
        <f t="shared" si="50"/>
        <v>100.33877800642847</v>
      </c>
    </row>
    <row r="1991" spans="1:9" x14ac:dyDescent="0.25">
      <c r="A1991" s="20"/>
      <c r="B1991" s="5">
        <f>DATE(YEAR(siječanj!B1991),MONTH(siječanj!B1991)+9,DAY(siječanj!B1991))</f>
        <v>43759</v>
      </c>
      <c r="C1991" s="9">
        <v>20.7083333333333</v>
      </c>
      <c r="D1991">
        <v>0.90603596597467506</v>
      </c>
      <c r="E1991" s="6">
        <v>112.32096535621845</v>
      </c>
      <c r="F1991" s="10">
        <v>132.46385780614673</v>
      </c>
      <c r="G1991" s="10">
        <v>132.29752641072929</v>
      </c>
      <c r="H1991" s="10">
        <v>7.5611177548661042</v>
      </c>
      <c r="I1991" s="10">
        <f t="shared" si="50"/>
        <v>101.76683434572939</v>
      </c>
    </row>
    <row r="1992" spans="1:9" x14ac:dyDescent="0.25">
      <c r="A1992" s="20"/>
      <c r="B1992" s="5">
        <f>DATE(YEAR(siječanj!B1992),MONTH(siječanj!B1992)+9,DAY(siječanj!B1992))</f>
        <v>43759</v>
      </c>
      <c r="C1992" s="9">
        <v>20.71875</v>
      </c>
      <c r="D1992">
        <v>0.90603596597467506</v>
      </c>
      <c r="E1992" s="6">
        <v>115.47640632305807</v>
      </c>
      <c r="F1992" s="10">
        <v>132.42441694564775</v>
      </c>
      <c r="G1992" s="10">
        <v>132.42845659794068</v>
      </c>
      <c r="H1992" s="10">
        <v>20.808181782580331</v>
      </c>
      <c r="I1992" s="10">
        <f t="shared" si="50"/>
        <v>104.62577735019599</v>
      </c>
    </row>
    <row r="1993" spans="1:9" x14ac:dyDescent="0.25">
      <c r="A1993" s="20"/>
      <c r="B1993" s="5">
        <f>DATE(YEAR(siječanj!B1993),MONTH(siječanj!B1993)+9,DAY(siječanj!B1993))</f>
        <v>43759</v>
      </c>
      <c r="C1993" s="9">
        <v>20.7291666666667</v>
      </c>
      <c r="D1993">
        <v>0.90603596597467506</v>
      </c>
      <c r="E1993" s="6">
        <v>119.63507854946612</v>
      </c>
      <c r="F1993" s="10">
        <v>132.29719639043287</v>
      </c>
      <c r="G1993" s="10">
        <v>135.11535324523763</v>
      </c>
      <c r="H1993" s="10">
        <v>33.543939910503305</v>
      </c>
      <c r="I1993" s="10">
        <f t="shared" si="50"/>
        <v>108.39368395802165</v>
      </c>
    </row>
    <row r="1994" spans="1:9" x14ac:dyDescent="0.25">
      <c r="A1994" s="20"/>
      <c r="B1994" s="5">
        <f>DATE(YEAR(siječanj!B1994),MONTH(siječanj!B1994)+9,DAY(siječanj!B1994))</f>
        <v>43759</v>
      </c>
      <c r="C1994" s="9">
        <v>20.7395833333333</v>
      </c>
      <c r="D1994">
        <v>0.90603596597467506</v>
      </c>
      <c r="E1994" s="6">
        <v>124.15072403217245</v>
      </c>
      <c r="F1994" s="10">
        <v>132.62029277304086</v>
      </c>
      <c r="G1994" s="10">
        <v>136.67985237792126</v>
      </c>
      <c r="H1994" s="10">
        <v>49.657510300306754</v>
      </c>
      <c r="I1994" s="10">
        <f t="shared" si="50"/>
        <v>112.48502117494466</v>
      </c>
    </row>
    <row r="1995" spans="1:9" x14ac:dyDescent="0.25">
      <c r="A1995" s="20"/>
      <c r="B1995" s="5">
        <f>DATE(YEAR(siječanj!B1995),MONTH(siječanj!B1995)+9,DAY(siječanj!B1995))</f>
        <v>43759</v>
      </c>
      <c r="C1995" s="9">
        <v>20.75</v>
      </c>
      <c r="D1995">
        <v>0.90603596597467506</v>
      </c>
      <c r="E1995" s="6">
        <v>128.95858455191561</v>
      </c>
      <c r="F1995" s="10">
        <v>133.35861588859299</v>
      </c>
      <c r="G1995" s="10">
        <v>139.4449884319788</v>
      </c>
      <c r="H1995" s="10">
        <v>67.430480246017297</v>
      </c>
      <c r="I1995" s="10">
        <f t="shared" si="50"/>
        <v>116.84111572522167</v>
      </c>
    </row>
    <row r="1996" spans="1:9" x14ac:dyDescent="0.25">
      <c r="A1996" s="20"/>
      <c r="B1996" s="5">
        <f>DATE(YEAR(siječanj!B1996),MONTH(siječanj!B1996)+9,DAY(siječanj!B1996))</f>
        <v>43759</v>
      </c>
      <c r="C1996" s="9">
        <v>20.7604166666667</v>
      </c>
      <c r="D1996">
        <v>0.90603596597467506</v>
      </c>
      <c r="E1996" s="6">
        <v>133.30436751219253</v>
      </c>
      <c r="F1996" s="10">
        <v>131.57289651356837</v>
      </c>
      <c r="G1996" s="10">
        <v>138.99010246594352</v>
      </c>
      <c r="H1996" s="10">
        <v>82.868438359678052</v>
      </c>
      <c r="I1996" s="10">
        <f t="shared" si="50"/>
        <v>120.77855138755245</v>
      </c>
    </row>
    <row r="1997" spans="1:9" x14ac:dyDescent="0.25">
      <c r="A1997" s="20"/>
      <c r="B1997" s="5">
        <f>DATE(YEAR(siječanj!B1997),MONTH(siječanj!B1997)+9,DAY(siječanj!B1997))</f>
        <v>43759</v>
      </c>
      <c r="C1997" s="9">
        <v>20.7708333333333</v>
      </c>
      <c r="D1997">
        <v>0.90603596597467506</v>
      </c>
      <c r="E1997" s="6">
        <v>138.23508381790583</v>
      </c>
      <c r="F1997" s="10">
        <v>129.87200288258012</v>
      </c>
      <c r="G1997" s="10">
        <v>139.45322099011887</v>
      </c>
      <c r="H1997" s="10">
        <v>100.5152131085824</v>
      </c>
      <c r="I1997" s="10">
        <f t="shared" si="50"/>
        <v>125.24595769854648</v>
      </c>
    </row>
    <row r="1998" spans="1:9" x14ac:dyDescent="0.25">
      <c r="A1998" s="20"/>
      <c r="B1998" s="5">
        <f>DATE(YEAR(siječanj!B1998),MONTH(siječanj!B1998)+9,DAY(siječanj!B1998))</f>
        <v>43759</v>
      </c>
      <c r="C1998" s="9">
        <v>20.78125</v>
      </c>
      <c r="D1998">
        <v>0.90603596597467506</v>
      </c>
      <c r="E1998" s="6">
        <v>143.91442471325522</v>
      </c>
      <c r="F1998" s="10">
        <v>128.93515501647119</v>
      </c>
      <c r="G1998" s="10">
        <v>139.69217791415295</v>
      </c>
      <c r="H1998" s="10">
        <v>127.50246038851341</v>
      </c>
      <c r="I1998" s="10">
        <f t="shared" si="50"/>
        <v>130.39164481276384</v>
      </c>
    </row>
    <row r="1999" spans="1:9" x14ac:dyDescent="0.25">
      <c r="A1999" s="20"/>
      <c r="B1999" s="5">
        <f>DATE(YEAR(siječanj!B1999),MONTH(siječanj!B1999)+9,DAY(siječanj!B1999))</f>
        <v>43759</v>
      </c>
      <c r="C1999" s="9">
        <v>20.7916666666667</v>
      </c>
      <c r="D1999">
        <v>0.90603596597467506</v>
      </c>
      <c r="E1999" s="6">
        <v>149.52413052108787</v>
      </c>
      <c r="F1999" s="10">
        <v>126.98478499922508</v>
      </c>
      <c r="G1999" s="10">
        <v>139.06306356263386</v>
      </c>
      <c r="H1999" s="10">
        <v>151.21616114272243</v>
      </c>
      <c r="I1999" s="10">
        <f t="shared" si="50"/>
        <v>135.47424003319725</v>
      </c>
    </row>
    <row r="2000" spans="1:9" x14ac:dyDescent="0.25">
      <c r="A2000" s="20"/>
      <c r="B2000" s="5">
        <f>DATE(YEAR(siječanj!B2000),MONTH(siječanj!B2000)+9,DAY(siječanj!B2000))</f>
        <v>43759</v>
      </c>
      <c r="C2000" s="9">
        <v>20.8020833333333</v>
      </c>
      <c r="D2000">
        <v>0.90603596597467506</v>
      </c>
      <c r="E2000" s="6">
        <v>155.91767204632947</v>
      </c>
      <c r="F2000" s="10">
        <v>123.68188284165215</v>
      </c>
      <c r="G2000" s="10">
        <v>139.29260783486959</v>
      </c>
      <c r="H2000" s="10">
        <v>183.74570017036092</v>
      </c>
      <c r="I2000" s="10">
        <f t="shared" si="50"/>
        <v>141.26701860501871</v>
      </c>
    </row>
    <row r="2001" spans="1:9" x14ac:dyDescent="0.25">
      <c r="A2001" s="20"/>
      <c r="B2001" s="5">
        <f>DATE(YEAR(siječanj!B2001),MONTH(siječanj!B2001)+9,DAY(siječanj!B2001))</f>
        <v>43759</v>
      </c>
      <c r="C2001" s="9">
        <v>20.8125</v>
      </c>
      <c r="D2001">
        <v>0.90603596597467506</v>
      </c>
      <c r="E2001" s="6">
        <v>158.21063494128899</v>
      </c>
      <c r="F2001" s="10">
        <v>121.04036060876686</v>
      </c>
      <c r="G2001" s="10">
        <v>137.52492386890961</v>
      </c>
      <c r="H2001" s="10">
        <v>199.50551381343814</v>
      </c>
      <c r="I2001" s="10">
        <f t="shared" si="50"/>
        <v>143.34452545649745</v>
      </c>
    </row>
    <row r="2002" spans="1:9" x14ac:dyDescent="0.25">
      <c r="A2002" s="20"/>
      <c r="B2002" s="5">
        <f>DATE(YEAR(siječanj!B2002),MONTH(siječanj!B2002)+9,DAY(siječanj!B2002))</f>
        <v>43759</v>
      </c>
      <c r="C2002" s="9">
        <v>20.8229166666667</v>
      </c>
      <c r="D2002">
        <v>0.90603596597467506</v>
      </c>
      <c r="E2002" s="6">
        <v>158.20397825931883</v>
      </c>
      <c r="F2002" s="10">
        <v>116.36892842036653</v>
      </c>
      <c r="G2002" s="10">
        <v>132.75705648684166</v>
      </c>
      <c r="H2002" s="10">
        <v>217.46540992544416</v>
      </c>
      <c r="I2002" s="10">
        <f t="shared" si="50"/>
        <v>143.33849426321842</v>
      </c>
    </row>
    <row r="2003" spans="1:9" x14ac:dyDescent="0.25">
      <c r="A2003" s="20"/>
      <c r="B2003" s="5">
        <f>DATE(YEAR(siječanj!B2003),MONTH(siječanj!B2003)+9,DAY(siječanj!B2003))</f>
        <v>43759</v>
      </c>
      <c r="C2003" s="9">
        <v>20.8333333333333</v>
      </c>
      <c r="D2003">
        <v>0.90603596597467506</v>
      </c>
      <c r="E2003" s="6">
        <v>158.11208209964849</v>
      </c>
      <c r="F2003" s="10">
        <v>111.12589473492706</v>
      </c>
      <c r="G2003" s="10">
        <v>123.63902671065644</v>
      </c>
      <c r="H2003" s="10">
        <v>223.4102266829953</v>
      </c>
      <c r="I2003" s="10">
        <f t="shared" si="50"/>
        <v>143.25523303742216</v>
      </c>
    </row>
    <row r="2004" spans="1:9" x14ac:dyDescent="0.25">
      <c r="A2004" s="20"/>
      <c r="B2004" s="5">
        <f>DATE(YEAR(siječanj!B2004),MONTH(siječanj!B2004)+9,DAY(siječanj!B2004))</f>
        <v>43759</v>
      </c>
      <c r="C2004" s="9">
        <v>20.84375</v>
      </c>
      <c r="D2004">
        <v>0.90603596597467506</v>
      </c>
      <c r="E2004" s="6">
        <v>156.87789296097037</v>
      </c>
      <c r="F2004" s="10">
        <v>93.854839450960199</v>
      </c>
      <c r="G2004" s="10">
        <v>106.21238697623686</v>
      </c>
      <c r="H2004" s="10">
        <v>223.9529685781792</v>
      </c>
      <c r="I2004" s="10">
        <f t="shared" si="50"/>
        <v>142.13701328896445</v>
      </c>
    </row>
    <row r="2005" spans="1:9" x14ac:dyDescent="0.25">
      <c r="A2005" s="20"/>
      <c r="B2005" s="5">
        <f>DATE(YEAR(siječanj!B2005),MONTH(siječanj!B2005)+9,DAY(siječanj!B2005))</f>
        <v>43759</v>
      </c>
      <c r="C2005" s="9">
        <v>20.8541666666667</v>
      </c>
      <c r="D2005">
        <v>0.90603596597467506</v>
      </c>
      <c r="E2005" s="6">
        <v>156.47779024226222</v>
      </c>
      <c r="F2005" s="10">
        <v>87.414508549624472</v>
      </c>
      <c r="G2005" s="10">
        <v>100.17129085711338</v>
      </c>
      <c r="H2005" s="10">
        <v>224.04889833796486</v>
      </c>
      <c r="I2005" s="10">
        <f t="shared" si="50"/>
        <v>141.77450583573062</v>
      </c>
    </row>
    <row r="2006" spans="1:9" x14ac:dyDescent="0.25">
      <c r="A2006" s="20"/>
      <c r="B2006" s="5">
        <f>DATE(YEAR(siječanj!B2006),MONTH(siječanj!B2006)+9,DAY(siječanj!B2006))</f>
        <v>43759</v>
      </c>
      <c r="C2006" s="9">
        <v>20.8645833333333</v>
      </c>
      <c r="D2006">
        <v>0.90603596597467506</v>
      </c>
      <c r="E2006" s="6">
        <v>155.66176401790287</v>
      </c>
      <c r="F2006" s="10">
        <v>84.182677803236643</v>
      </c>
      <c r="G2006" s="10">
        <v>96.117753433250741</v>
      </c>
      <c r="H2006" s="10">
        <v>225.00032618184312</v>
      </c>
      <c r="I2006" s="10">
        <f t="shared" si="50"/>
        <v>141.03515672728255</v>
      </c>
    </row>
    <row r="2007" spans="1:9" x14ac:dyDescent="0.25">
      <c r="A2007" s="20"/>
      <c r="B2007" s="5">
        <f>DATE(YEAR(siječanj!B2007),MONTH(siječanj!B2007)+9,DAY(siječanj!B2007))</f>
        <v>43759</v>
      </c>
      <c r="C2007" s="9">
        <v>20.875</v>
      </c>
      <c r="D2007">
        <v>0.90603596597467506</v>
      </c>
      <c r="E2007" s="6">
        <v>152.61071562727429</v>
      </c>
      <c r="F2007" s="10">
        <v>81.523443906834274</v>
      </c>
      <c r="G2007" s="10">
        <v>88.981413995426934</v>
      </c>
      <c r="H2007" s="10">
        <v>226.40513529468461</v>
      </c>
      <c r="I2007" s="10">
        <f t="shared" si="50"/>
        <v>138.2707971514439</v>
      </c>
    </row>
    <row r="2008" spans="1:9" x14ac:dyDescent="0.25">
      <c r="A2008" s="20"/>
      <c r="B2008" s="5">
        <f>DATE(YEAR(siječanj!B2008),MONTH(siječanj!B2008)+9,DAY(siječanj!B2008))</f>
        <v>43759</v>
      </c>
      <c r="C2008" s="9">
        <v>20.8854166666667</v>
      </c>
      <c r="D2008">
        <v>0.90603596597467506</v>
      </c>
      <c r="E2008" s="6">
        <v>157.81513313533529</v>
      </c>
      <c r="F2008" s="10">
        <v>77.382715447234105</v>
      </c>
      <c r="G2008" s="10">
        <v>73.607723792279742</v>
      </c>
      <c r="H2008" s="10">
        <v>232.45771845826087</v>
      </c>
      <c r="I2008" s="10">
        <f t="shared" si="50"/>
        <v>142.98618659569544</v>
      </c>
    </row>
    <row r="2009" spans="1:9" x14ac:dyDescent="0.25">
      <c r="A2009" s="20"/>
      <c r="B2009" s="5">
        <f>DATE(YEAR(siječanj!B2009),MONTH(siječanj!B2009)+9,DAY(siječanj!B2009))</f>
        <v>43759</v>
      </c>
      <c r="C2009" s="9">
        <v>20.8958333333333</v>
      </c>
      <c r="D2009">
        <v>0.90603596597467506</v>
      </c>
      <c r="E2009" s="6">
        <v>160.01435851287692</v>
      </c>
      <c r="F2009" s="10">
        <v>73.369331961967092</v>
      </c>
      <c r="G2009" s="10">
        <v>63.613177444428857</v>
      </c>
      <c r="H2009" s="10">
        <v>236.51624242878196</v>
      </c>
      <c r="I2009" s="10">
        <f t="shared" si="50"/>
        <v>144.97876388503241</v>
      </c>
    </row>
    <row r="2010" spans="1:9" x14ac:dyDescent="0.25">
      <c r="A2010" s="20"/>
      <c r="B2010" s="5">
        <f>DATE(YEAR(siječanj!B2010),MONTH(siječanj!B2010)+9,DAY(siječanj!B2010))</f>
        <v>43759</v>
      </c>
      <c r="C2010" s="9">
        <v>20.90625</v>
      </c>
      <c r="D2010">
        <v>0.90603596597467506</v>
      </c>
      <c r="E2010" s="6">
        <v>156.67357967736356</v>
      </c>
      <c r="F2010" s="10">
        <v>71.819085802112369</v>
      </c>
      <c r="G2010" s="10">
        <v>60.048624271048006</v>
      </c>
      <c r="H2010" s="10">
        <v>237.83849215968786</v>
      </c>
      <c r="I2010" s="10">
        <f t="shared" si="50"/>
        <v>141.9518981056903</v>
      </c>
    </row>
    <row r="2011" spans="1:9" x14ac:dyDescent="0.25">
      <c r="A2011" s="20"/>
      <c r="B2011" s="5">
        <f>DATE(YEAR(siječanj!B2011),MONTH(siječanj!B2011)+9,DAY(siječanj!B2011))</f>
        <v>43759</v>
      </c>
      <c r="C2011" s="9">
        <v>20.9166666666667</v>
      </c>
      <c r="D2011">
        <v>0.90603596597467506</v>
      </c>
      <c r="E2011" s="6">
        <v>151.66000822888776</v>
      </c>
      <c r="F2011" s="10">
        <v>71.242627945939844</v>
      </c>
      <c r="G2011" s="10">
        <v>57.425834004080116</v>
      </c>
      <c r="H2011" s="10">
        <v>236.172545480715</v>
      </c>
      <c r="I2011" s="10">
        <f t="shared" si="50"/>
        <v>137.40942205538749</v>
      </c>
    </row>
    <row r="2012" spans="1:9" x14ac:dyDescent="0.25">
      <c r="A2012" s="20"/>
      <c r="B2012" s="5">
        <f>DATE(YEAR(siječanj!B2012),MONTH(siječanj!B2012)+9,DAY(siječanj!B2012))</f>
        <v>43759</v>
      </c>
      <c r="C2012" s="9">
        <v>20.9270833333333</v>
      </c>
      <c r="D2012">
        <v>0.90603596597467506</v>
      </c>
      <c r="E2012" s="6">
        <v>144.48572307754904</v>
      </c>
      <c r="F2012" s="10">
        <v>70.065362208088814</v>
      </c>
      <c r="G2012" s="10">
        <v>55.021541690478415</v>
      </c>
      <c r="H2012" s="10">
        <v>237.54123336324383</v>
      </c>
      <c r="I2012" s="10">
        <f t="shared" si="50"/>
        <v>130.90926167811654</v>
      </c>
    </row>
    <row r="2013" spans="1:9" x14ac:dyDescent="0.25">
      <c r="A2013" s="20"/>
      <c r="B2013" s="5">
        <f>DATE(YEAR(siječanj!B2013),MONTH(siječanj!B2013)+9,DAY(siječanj!B2013))</f>
        <v>43759</v>
      </c>
      <c r="C2013" s="9">
        <v>20.9375</v>
      </c>
      <c r="D2013">
        <v>0.90603596597467506</v>
      </c>
      <c r="E2013" s="6">
        <v>134.47693816991386</v>
      </c>
      <c r="F2013" s="10">
        <v>66.904089142333092</v>
      </c>
      <c r="G2013" s="10">
        <v>53.139537154851467</v>
      </c>
      <c r="H2013" s="10">
        <v>236.87447330973038</v>
      </c>
      <c r="I2013" s="10">
        <f t="shared" si="50"/>
        <v>121.84094257609456</v>
      </c>
    </row>
    <row r="2014" spans="1:9" x14ac:dyDescent="0.25">
      <c r="A2014" s="20"/>
      <c r="B2014" s="5">
        <f>DATE(YEAR(siječanj!B2014),MONTH(siječanj!B2014)+9,DAY(siječanj!B2014))</f>
        <v>43759</v>
      </c>
      <c r="C2014" s="9">
        <v>20.9479166666667</v>
      </c>
      <c r="D2014">
        <v>0.90603596597467506</v>
      </c>
      <c r="E2014" s="6">
        <v>122.3178355376849</v>
      </c>
      <c r="F2014" s="10">
        <v>64.915261576974558</v>
      </c>
      <c r="G2014" s="10">
        <v>52.200772649672359</v>
      </c>
      <c r="H2014" s="10">
        <v>235.13983486386081</v>
      </c>
      <c r="I2014" s="10">
        <f t="shared" si="50"/>
        <v>110.82435827731777</v>
      </c>
    </row>
    <row r="2015" spans="1:9" x14ac:dyDescent="0.25">
      <c r="A2015" s="20"/>
      <c r="B2015" s="5">
        <f>DATE(YEAR(siječanj!B2015),MONTH(siječanj!B2015)+9,DAY(siječanj!B2015))</f>
        <v>43759</v>
      </c>
      <c r="C2015" s="9">
        <v>20.9583333333333</v>
      </c>
      <c r="D2015">
        <v>0.90603596597467506</v>
      </c>
      <c r="E2015" s="6">
        <v>110.82195522349934</v>
      </c>
      <c r="F2015" s="10">
        <v>62.821079113061188</v>
      </c>
      <c r="G2015" s="10">
        <v>51.226629418288233</v>
      </c>
      <c r="H2015" s="10">
        <v>234.98078899684307</v>
      </c>
      <c r="I2015" s="10">
        <f t="shared" si="50"/>
        <v>100.40867725212541</v>
      </c>
    </row>
    <row r="2016" spans="1:9" x14ac:dyDescent="0.25">
      <c r="A2016" s="20"/>
      <c r="B2016" s="5">
        <f>DATE(YEAR(siječanj!B2016),MONTH(siječanj!B2016)+9,DAY(siječanj!B2016))</f>
        <v>43759</v>
      </c>
      <c r="C2016" s="9">
        <v>20.96875</v>
      </c>
      <c r="D2016">
        <v>0.90603596597467506</v>
      </c>
      <c r="E2016" s="6">
        <v>100.73790593466228</v>
      </c>
      <c r="F2016" s="10">
        <v>61.017559777080699</v>
      </c>
      <c r="G2016" s="10">
        <v>50.849396826108425</v>
      </c>
      <c r="H2016" s="10">
        <v>234.91905054677201</v>
      </c>
      <c r="I2016" s="10">
        <f t="shared" si="50"/>
        <v>91.272165913777684</v>
      </c>
    </row>
    <row r="2017" spans="1:9" x14ac:dyDescent="0.25">
      <c r="A2017" s="20"/>
      <c r="B2017" s="5">
        <f>DATE(YEAR(siječanj!B2017),MONTH(siječanj!B2017)+9,DAY(siječanj!B2017))</f>
        <v>43759</v>
      </c>
      <c r="C2017" s="9">
        <v>20.9791666666667</v>
      </c>
      <c r="D2017">
        <v>0.90603596597467506</v>
      </c>
      <c r="E2017" s="6">
        <v>91.700940013862891</v>
      </c>
      <c r="F2017" s="10">
        <v>60.581145672347141</v>
      </c>
      <c r="G2017" s="10">
        <v>51.017050404067447</v>
      </c>
      <c r="H2017" s="10">
        <v>234.67886997740999</v>
      </c>
      <c r="I2017" s="10">
        <f t="shared" si="50"/>
        <v>83.084349766245992</v>
      </c>
    </row>
    <row r="2018" spans="1:9" ht="15.75" thickBot="1" x14ac:dyDescent="0.3">
      <c r="A2018" s="20"/>
      <c r="B2018" s="5">
        <f>DATE(YEAR(siječanj!B2018),MONTH(siječanj!B2018)+9,DAY(siječanj!B2018))</f>
        <v>43759</v>
      </c>
      <c r="C2018" s="9">
        <v>20.9895833333333</v>
      </c>
      <c r="D2018">
        <v>0.90603596597467506</v>
      </c>
      <c r="E2018" s="6">
        <v>83.86079309960175</v>
      </c>
      <c r="F2018" s="10">
        <v>58.663120612337366</v>
      </c>
      <c r="G2018" s="10">
        <v>49.898349713465365</v>
      </c>
      <c r="H2018" s="10">
        <v>235.68263378624744</v>
      </c>
      <c r="I2018" s="10">
        <f t="shared" si="50"/>
        <v>75.980894683400038</v>
      </c>
    </row>
    <row r="2019" spans="1:9" x14ac:dyDescent="0.25">
      <c r="A2019" s="19">
        <f t="shared" ref="A2019" si="51">A1923+1</f>
        <v>295</v>
      </c>
      <c r="B2019" s="5">
        <f>DATE(YEAR(siječanj!B2019),MONTH(siječanj!B2019)+9,DAY(siječanj!B2019))</f>
        <v>43760</v>
      </c>
      <c r="C2019" s="9">
        <v>21</v>
      </c>
      <c r="D2019">
        <v>0.90607804933841773</v>
      </c>
      <c r="E2019" s="6">
        <v>76.441920051239222</v>
      </c>
      <c r="F2019" s="10">
        <v>57.848283752554771</v>
      </c>
      <c r="G2019" s="10">
        <v>49.397323690960086</v>
      </c>
      <c r="H2019" s="10">
        <v>236.54715617505474</v>
      </c>
      <c r="I2019" s="10">
        <f t="shared" si="50"/>
        <v>69.262345807710119</v>
      </c>
    </row>
    <row r="2020" spans="1:9" x14ac:dyDescent="0.25">
      <c r="A2020" s="20"/>
      <c r="B2020" s="5">
        <f>DATE(YEAR(siječanj!B2020),MONTH(siječanj!B2020)+9,DAY(siječanj!B2020))</f>
        <v>43760</v>
      </c>
      <c r="C2020" s="9">
        <v>21.0104166666667</v>
      </c>
      <c r="D2020">
        <v>0.90607804933841773</v>
      </c>
      <c r="E2020" s="6">
        <v>70.82467609206725</v>
      </c>
      <c r="F2020" s="10">
        <v>57.566434314420995</v>
      </c>
      <c r="G2020" s="10">
        <v>49.777767422346159</v>
      </c>
      <c r="H2020" s="10">
        <v>236.60220543429179</v>
      </c>
      <c r="I2020" s="10">
        <f t="shared" si="50"/>
        <v>64.172684358525558</v>
      </c>
    </row>
    <row r="2021" spans="1:9" x14ac:dyDescent="0.25">
      <c r="A2021" s="20"/>
      <c r="B2021" s="5">
        <f>DATE(YEAR(siječanj!B2021),MONTH(siječanj!B2021)+9,DAY(siječanj!B2021))</f>
        <v>43760</v>
      </c>
      <c r="C2021" s="9">
        <v>21.0208333333333</v>
      </c>
      <c r="D2021">
        <v>0.90607804933841773</v>
      </c>
      <c r="E2021" s="6">
        <v>66.529465451553619</v>
      </c>
      <c r="F2021" s="10">
        <v>57.078041112880456</v>
      </c>
      <c r="G2021" s="10">
        <v>48.863275115642395</v>
      </c>
      <c r="H2021" s="10">
        <v>236.8375657043062</v>
      </c>
      <c r="I2021" s="10">
        <f t="shared" si="50"/>
        <v>60.280888279871355</v>
      </c>
    </row>
    <row r="2022" spans="1:9" x14ac:dyDescent="0.25">
      <c r="A2022" s="20"/>
      <c r="B2022" s="5">
        <f>DATE(YEAR(siječanj!B2022),MONTH(siječanj!B2022)+9,DAY(siječanj!B2022))</f>
        <v>43760</v>
      </c>
      <c r="C2022" s="9">
        <v>21.03125</v>
      </c>
      <c r="D2022">
        <v>0.90607804933841773</v>
      </c>
      <c r="E2022" s="6">
        <v>63.069449023595453</v>
      </c>
      <c r="F2022" s="10">
        <v>56.610955688727636</v>
      </c>
      <c r="G2022" s="10">
        <v>49.111122881353829</v>
      </c>
      <c r="H2022" s="10">
        <v>236.62149863740916</v>
      </c>
      <c r="I2022" s="10">
        <f t="shared" si="50"/>
        <v>57.14584334414814</v>
      </c>
    </row>
    <row r="2023" spans="1:9" x14ac:dyDescent="0.25">
      <c r="A2023" s="20"/>
      <c r="B2023" s="5">
        <f>DATE(YEAR(siječanj!B2023),MONTH(siječanj!B2023)+9,DAY(siječanj!B2023))</f>
        <v>43760</v>
      </c>
      <c r="C2023" s="9">
        <v>21.0416666666667</v>
      </c>
      <c r="D2023">
        <v>0.90607804933841773</v>
      </c>
      <c r="E2023" s="6">
        <v>59.804451737686342</v>
      </c>
      <c r="F2023" s="10">
        <v>56.209663897032293</v>
      </c>
      <c r="G2023" s="10">
        <v>48.830200381817882</v>
      </c>
      <c r="H2023" s="10">
        <v>236.51341207866687</v>
      </c>
      <c r="I2023" s="10">
        <f t="shared" si="50"/>
        <v>54.187500972236386</v>
      </c>
    </row>
    <row r="2024" spans="1:9" x14ac:dyDescent="0.25">
      <c r="A2024" s="20"/>
      <c r="B2024" s="5">
        <f>DATE(YEAR(siječanj!B2024),MONTH(siječanj!B2024)+9,DAY(siječanj!B2024))</f>
        <v>43760</v>
      </c>
      <c r="C2024" s="9">
        <v>21.0520833333333</v>
      </c>
      <c r="D2024">
        <v>0.90607804933841773</v>
      </c>
      <c r="E2024" s="6">
        <v>58.175767335780137</v>
      </c>
      <c r="F2024" s="10">
        <v>55.367394628425998</v>
      </c>
      <c r="G2024" s="10">
        <v>47.178201719687571</v>
      </c>
      <c r="H2024" s="10">
        <v>236.82149203695067</v>
      </c>
      <c r="I2024" s="10">
        <f t="shared" si="50"/>
        <v>52.711785786369305</v>
      </c>
    </row>
    <row r="2025" spans="1:9" x14ac:dyDescent="0.25">
      <c r="A2025" s="20"/>
      <c r="B2025" s="5">
        <f>DATE(YEAR(siječanj!B2025),MONTH(siječanj!B2025)+9,DAY(siječanj!B2025))</f>
        <v>43760</v>
      </c>
      <c r="C2025" s="9">
        <v>21.0625</v>
      </c>
      <c r="D2025">
        <v>0.90607804933841773</v>
      </c>
      <c r="E2025" s="6">
        <v>56.207175242208876</v>
      </c>
      <c r="F2025" s="10">
        <v>54.983930892326107</v>
      </c>
      <c r="G2025" s="10">
        <v>47.321567043475213</v>
      </c>
      <c r="H2025" s="10">
        <v>236.3566362945092</v>
      </c>
      <c r="I2025" s="10">
        <f t="shared" si="50"/>
        <v>50.928087702283229</v>
      </c>
    </row>
    <row r="2026" spans="1:9" x14ac:dyDescent="0.25">
      <c r="A2026" s="20"/>
      <c r="B2026" s="5">
        <f>DATE(YEAR(siječanj!B2026),MONTH(siječanj!B2026)+9,DAY(siječanj!B2026))</f>
        <v>43760</v>
      </c>
      <c r="C2026" s="9">
        <v>21.0729166666667</v>
      </c>
      <c r="D2026">
        <v>0.90607804933841773</v>
      </c>
      <c r="E2026" s="6">
        <v>54.99856360492123</v>
      </c>
      <c r="F2026" s="10">
        <v>55.047043493460365</v>
      </c>
      <c r="G2026" s="10">
        <v>46.856465640840007</v>
      </c>
      <c r="H2026" s="10">
        <v>236.59369737583347</v>
      </c>
      <c r="I2026" s="10">
        <f t="shared" si="50"/>
        <v>49.832991227561926</v>
      </c>
    </row>
    <row r="2027" spans="1:9" x14ac:dyDescent="0.25">
      <c r="A2027" s="20"/>
      <c r="B2027" s="5">
        <f>DATE(YEAR(siječanj!B2027),MONTH(siječanj!B2027)+9,DAY(siječanj!B2027))</f>
        <v>43760</v>
      </c>
      <c r="C2027" s="9">
        <v>21.0833333333333</v>
      </c>
      <c r="D2027">
        <v>0.90607804933841773</v>
      </c>
      <c r="E2027" s="6">
        <v>53.878944638672465</v>
      </c>
      <c r="F2027" s="10">
        <v>55.068768676922353</v>
      </c>
      <c r="G2027" s="10">
        <v>47.500929237765064</v>
      </c>
      <c r="H2027" s="10">
        <v>236.70000308508662</v>
      </c>
      <c r="I2027" s="10">
        <f t="shared" si="50"/>
        <v>48.818529058620946</v>
      </c>
    </row>
    <row r="2028" spans="1:9" x14ac:dyDescent="0.25">
      <c r="A2028" s="20"/>
      <c r="B2028" s="5">
        <f>DATE(YEAR(siječanj!B2028),MONTH(siječanj!B2028)+9,DAY(siječanj!B2028))</f>
        <v>43760</v>
      </c>
      <c r="C2028" s="9">
        <v>21.09375</v>
      </c>
      <c r="D2028">
        <v>0.90607804933841773</v>
      </c>
      <c r="E2028" s="6">
        <v>52.896619489896331</v>
      </c>
      <c r="F2028" s="10">
        <v>55.147044356408614</v>
      </c>
      <c r="G2028" s="10">
        <v>47.5410403803753</v>
      </c>
      <c r="H2028" s="10">
        <v>236.9031609941417</v>
      </c>
      <c r="I2028" s="10">
        <f t="shared" si="50"/>
        <v>47.928465804001796</v>
      </c>
    </row>
    <row r="2029" spans="1:9" x14ac:dyDescent="0.25">
      <c r="A2029" s="20"/>
      <c r="B2029" s="5">
        <f>DATE(YEAR(siječanj!B2029),MONTH(siječanj!B2029)+9,DAY(siječanj!B2029))</f>
        <v>43760</v>
      </c>
      <c r="C2029" s="9">
        <v>21.1041666666667</v>
      </c>
      <c r="D2029">
        <v>0.90607804933841773</v>
      </c>
      <c r="E2029" s="6">
        <v>52.994042700746164</v>
      </c>
      <c r="F2029" s="10">
        <v>56.035681820938862</v>
      </c>
      <c r="G2029" s="10">
        <v>48.851353761339141</v>
      </c>
      <c r="H2029" s="10">
        <v>236.58758646084482</v>
      </c>
      <c r="I2029" s="10">
        <f t="shared" si="50"/>
        <v>48.016738836848901</v>
      </c>
    </row>
    <row r="2030" spans="1:9" x14ac:dyDescent="0.25">
      <c r="A2030" s="20"/>
      <c r="B2030" s="5">
        <f>DATE(YEAR(siječanj!B2030),MONTH(siječanj!B2030)+9,DAY(siječanj!B2030))</f>
        <v>43760</v>
      </c>
      <c r="C2030" s="9">
        <v>21.1145833333333</v>
      </c>
      <c r="D2030">
        <v>0.90607804933841773</v>
      </c>
      <c r="E2030" s="6">
        <v>52.50968719414967</v>
      </c>
      <c r="F2030" s="10">
        <v>55.961190890760683</v>
      </c>
      <c r="G2030" s="10">
        <v>48.387986373875314</v>
      </c>
      <c r="H2030" s="10">
        <v>236.40010302872608</v>
      </c>
      <c r="I2030" s="10">
        <f t="shared" si="50"/>
        <v>47.577874944245629</v>
      </c>
    </row>
    <row r="2031" spans="1:9" x14ac:dyDescent="0.25">
      <c r="A2031" s="20"/>
      <c r="B2031" s="5">
        <f>DATE(YEAR(siječanj!B2031),MONTH(siječanj!B2031)+9,DAY(siječanj!B2031))</f>
        <v>43760</v>
      </c>
      <c r="C2031" s="9">
        <v>21.125</v>
      </c>
      <c r="D2031">
        <v>0.90607804933841773</v>
      </c>
      <c r="E2031" s="6">
        <v>52.832495571228144</v>
      </c>
      <c r="F2031" s="10">
        <v>55.446103768066308</v>
      </c>
      <c r="G2031" s="10">
        <v>47.896718200633075</v>
      </c>
      <c r="H2031" s="10">
        <v>236.44588386680158</v>
      </c>
      <c r="I2031" s="10">
        <f t="shared" si="50"/>
        <v>47.870364528858993</v>
      </c>
    </row>
    <row r="2032" spans="1:9" x14ac:dyDescent="0.25">
      <c r="A2032" s="20"/>
      <c r="B2032" s="5">
        <f>DATE(YEAR(siječanj!B2032),MONTH(siječanj!B2032)+9,DAY(siječanj!B2032))</f>
        <v>43760</v>
      </c>
      <c r="C2032" s="9">
        <v>21.1354166666667</v>
      </c>
      <c r="D2032">
        <v>0.90607804933841773</v>
      </c>
      <c r="E2032" s="6">
        <v>53.305543850815731</v>
      </c>
      <c r="F2032" s="10">
        <v>55.2241962503103</v>
      </c>
      <c r="G2032" s="10">
        <v>48.212200585876438</v>
      </c>
      <c r="H2032" s="10">
        <v>236.20926599689511</v>
      </c>
      <c r="I2032" s="10">
        <f t="shared" si="50"/>
        <v>48.298983191270608</v>
      </c>
    </row>
    <row r="2033" spans="1:9" x14ac:dyDescent="0.25">
      <c r="A2033" s="20"/>
      <c r="B2033" s="5">
        <f>DATE(YEAR(siječanj!B2033),MONTH(siječanj!B2033)+9,DAY(siječanj!B2033))</f>
        <v>43760</v>
      </c>
      <c r="C2033" s="9">
        <v>21.1458333333333</v>
      </c>
      <c r="D2033">
        <v>0.90607804933841773</v>
      </c>
      <c r="E2033" s="6">
        <v>53.813735758269509</v>
      </c>
      <c r="F2033" s="10">
        <v>55.04673846594455</v>
      </c>
      <c r="G2033" s="10">
        <v>47.396470879385312</v>
      </c>
      <c r="H2033" s="10">
        <v>235.91257046913782</v>
      </c>
      <c r="I2033" s="10">
        <f t="shared" si="50"/>
        <v>48.759444723465897</v>
      </c>
    </row>
    <row r="2034" spans="1:9" x14ac:dyDescent="0.25">
      <c r="A2034" s="20"/>
      <c r="B2034" s="5">
        <f>DATE(YEAR(siječanj!B2034),MONTH(siječanj!B2034)+9,DAY(siječanj!B2034))</f>
        <v>43760</v>
      </c>
      <c r="C2034" s="9">
        <v>21.15625</v>
      </c>
      <c r="D2034">
        <v>0.90607804933841773</v>
      </c>
      <c r="E2034" s="6">
        <v>54.482821634379938</v>
      </c>
      <c r="F2034" s="10">
        <v>54.473435236448751</v>
      </c>
      <c r="G2034" s="10">
        <v>47.334736728144897</v>
      </c>
      <c r="H2034" s="10">
        <v>235.99778911958026</v>
      </c>
      <c r="I2034" s="10">
        <f t="shared" si="50"/>
        <v>49.365688748931916</v>
      </c>
    </row>
    <row r="2035" spans="1:9" x14ac:dyDescent="0.25">
      <c r="A2035" s="20"/>
      <c r="B2035" s="5">
        <f>DATE(YEAR(siječanj!B2035),MONTH(siječanj!B2035)+9,DAY(siječanj!B2035))</f>
        <v>43760</v>
      </c>
      <c r="C2035" s="9">
        <v>21.1666666666667</v>
      </c>
      <c r="D2035">
        <v>0.90607804933841773</v>
      </c>
      <c r="E2035" s="6">
        <v>57.184346574583429</v>
      </c>
      <c r="F2035" s="10">
        <v>54.665502233414095</v>
      </c>
      <c r="G2035" s="10">
        <v>47.7006861799387</v>
      </c>
      <c r="H2035" s="10">
        <v>236.06986249955193</v>
      </c>
      <c r="I2035" s="10">
        <f t="shared" si="50"/>
        <v>51.813481196990587</v>
      </c>
    </row>
    <row r="2036" spans="1:9" x14ac:dyDescent="0.25">
      <c r="A2036" s="20"/>
      <c r="B2036" s="5">
        <f>DATE(YEAR(siječanj!B2036),MONTH(siječanj!B2036)+9,DAY(siječanj!B2036))</f>
        <v>43760</v>
      </c>
      <c r="C2036" s="9">
        <v>21.1770833333333</v>
      </c>
      <c r="D2036">
        <v>0.90607804933841773</v>
      </c>
      <c r="E2036" s="6">
        <v>59.489131879662843</v>
      </c>
      <c r="F2036" s="10">
        <v>54.728747280706543</v>
      </c>
      <c r="G2036" s="10">
        <v>49.119772887590706</v>
      </c>
      <c r="H2036" s="10">
        <v>235.28932317179431</v>
      </c>
      <c r="I2036" s="10">
        <f t="shared" si="50"/>
        <v>53.901796570360787</v>
      </c>
    </row>
    <row r="2037" spans="1:9" x14ac:dyDescent="0.25">
      <c r="A2037" s="20"/>
      <c r="B2037" s="5">
        <f>DATE(YEAR(siječanj!B2037),MONTH(siječanj!B2037)+9,DAY(siječanj!B2037))</f>
        <v>43760</v>
      </c>
      <c r="C2037" s="9">
        <v>21.1875</v>
      </c>
      <c r="D2037">
        <v>0.90607804933841773</v>
      </c>
      <c r="E2037" s="6">
        <v>63.307081452297638</v>
      </c>
      <c r="F2037" s="10">
        <v>54.59282140073109</v>
      </c>
      <c r="G2037" s="10">
        <v>47.464763782454519</v>
      </c>
      <c r="H2037" s="10">
        <v>226.47209723643147</v>
      </c>
      <c r="I2037" s="10">
        <f t="shared" si="50"/>
        <v>57.36115687160617</v>
      </c>
    </row>
    <row r="2038" spans="1:9" x14ac:dyDescent="0.25">
      <c r="A2038" s="20"/>
      <c r="B2038" s="5">
        <f>DATE(YEAR(siječanj!B2038),MONTH(siječanj!B2038)+9,DAY(siječanj!B2038))</f>
        <v>43760</v>
      </c>
      <c r="C2038" s="9">
        <v>21.1979166666667</v>
      </c>
      <c r="D2038">
        <v>0.90607804933841773</v>
      </c>
      <c r="E2038" s="6">
        <v>67.911831775005368</v>
      </c>
      <c r="F2038" s="10">
        <v>55.365223314135775</v>
      </c>
      <c r="G2038" s="10">
        <v>46.976666609178466</v>
      </c>
      <c r="H2038" s="10">
        <v>207.30172971328147</v>
      </c>
      <c r="I2038" s="10">
        <f t="shared" si="50"/>
        <v>61.533420061695637</v>
      </c>
    </row>
    <row r="2039" spans="1:9" x14ac:dyDescent="0.25">
      <c r="A2039" s="20"/>
      <c r="B2039" s="5">
        <f>DATE(YEAR(siječanj!B2039),MONTH(siječanj!B2039)+9,DAY(siječanj!B2039))</f>
        <v>43760</v>
      </c>
      <c r="C2039" s="9">
        <v>21.2083333333333</v>
      </c>
      <c r="D2039">
        <v>0.90607804933841773</v>
      </c>
      <c r="E2039" s="6">
        <v>74.045567152211532</v>
      </c>
      <c r="F2039" s="10">
        <v>56.14840152859265</v>
      </c>
      <c r="G2039" s="10">
        <v>48.00403848683041</v>
      </c>
      <c r="H2039" s="10">
        <v>192.62071667260145</v>
      </c>
      <c r="I2039" s="10">
        <f t="shared" si="50"/>
        <v>67.091063047432641</v>
      </c>
    </row>
    <row r="2040" spans="1:9" x14ac:dyDescent="0.25">
      <c r="A2040" s="20"/>
      <c r="B2040" s="5">
        <f>DATE(YEAR(siječanj!B2040),MONTH(siječanj!B2040)+9,DAY(siječanj!B2040))</f>
        <v>43760</v>
      </c>
      <c r="C2040" s="9">
        <v>21.21875</v>
      </c>
      <c r="D2040">
        <v>0.90607804933841773</v>
      </c>
      <c r="E2040" s="6">
        <v>80.295726963988415</v>
      </c>
      <c r="F2040" s="10">
        <v>60.965135179559823</v>
      </c>
      <c r="G2040" s="10">
        <v>48.034154958661148</v>
      </c>
      <c r="H2040" s="10">
        <v>169.70187307594742</v>
      </c>
      <c r="I2040" s="10">
        <f t="shared" si="50"/>
        <v>72.754195657740809</v>
      </c>
    </row>
    <row r="2041" spans="1:9" x14ac:dyDescent="0.25">
      <c r="A2041" s="20"/>
      <c r="B2041" s="5">
        <f>DATE(YEAR(siječanj!B2041),MONTH(siječanj!B2041)+9,DAY(siječanj!B2041))</f>
        <v>43760</v>
      </c>
      <c r="C2041" s="9">
        <v>21.2291666666667</v>
      </c>
      <c r="D2041">
        <v>0.90607804933841773</v>
      </c>
      <c r="E2041" s="6">
        <v>85.196075260230742</v>
      </c>
      <c r="F2041" s="10">
        <v>66.632478193578876</v>
      </c>
      <c r="G2041" s="10">
        <v>50.424069396466805</v>
      </c>
      <c r="H2041" s="10">
        <v>143.45857767106693</v>
      </c>
      <c r="I2041" s="10">
        <f t="shared" si="50"/>
        <v>77.194293683078897</v>
      </c>
    </row>
    <row r="2042" spans="1:9" x14ac:dyDescent="0.25">
      <c r="A2042" s="20"/>
      <c r="B2042" s="5">
        <f>DATE(YEAR(siječanj!B2042),MONTH(siječanj!B2042)+9,DAY(siječanj!B2042))</f>
        <v>43760</v>
      </c>
      <c r="C2042" s="9">
        <v>21.2395833333333</v>
      </c>
      <c r="D2042">
        <v>0.90607804933841773</v>
      </c>
      <c r="E2042" s="6">
        <v>90.787712931287345</v>
      </c>
      <c r="F2042" s="10">
        <v>68.11723574849195</v>
      </c>
      <c r="G2042" s="10">
        <v>53.885360360822233</v>
      </c>
      <c r="H2042" s="10">
        <v>112.93569984781256</v>
      </c>
      <c r="I2042" s="10">
        <f t="shared" si="50"/>
        <v>82.260753836677083</v>
      </c>
    </row>
    <row r="2043" spans="1:9" x14ac:dyDescent="0.25">
      <c r="A2043" s="20"/>
      <c r="B2043" s="5">
        <f>DATE(YEAR(siječanj!B2043),MONTH(siječanj!B2043)+9,DAY(siječanj!B2043))</f>
        <v>43760</v>
      </c>
      <c r="C2043" s="9">
        <v>21.25</v>
      </c>
      <c r="D2043">
        <v>0.90607804933841773</v>
      </c>
      <c r="E2043" s="6">
        <v>95.845773766762775</v>
      </c>
      <c r="F2043" s="10">
        <v>72.610728530133116</v>
      </c>
      <c r="G2043" s="10">
        <v>65.212846579269083</v>
      </c>
      <c r="H2043" s="10">
        <v>66.491220206345332</v>
      </c>
      <c r="I2043" s="10">
        <f t="shared" si="50"/>
        <v>86.84375173191971</v>
      </c>
    </row>
    <row r="2044" spans="1:9" x14ac:dyDescent="0.25">
      <c r="A2044" s="20"/>
      <c r="B2044" s="5">
        <f>DATE(YEAR(siječanj!B2044),MONTH(siječanj!B2044)+9,DAY(siječanj!B2044))</f>
        <v>43760</v>
      </c>
      <c r="C2044" s="9">
        <v>21.2604166666667</v>
      </c>
      <c r="D2044">
        <v>0.90607804933841773</v>
      </c>
      <c r="E2044" s="6">
        <v>98.906777400975955</v>
      </c>
      <c r="F2044" s="10">
        <v>89.923548502647094</v>
      </c>
      <c r="G2044" s="10">
        <v>83.575621698642649</v>
      </c>
      <c r="H2044" s="10">
        <v>34.766220955001202</v>
      </c>
      <c r="I2044" s="10">
        <f t="shared" si="50"/>
        <v>89.617259933825395</v>
      </c>
    </row>
    <row r="2045" spans="1:9" x14ac:dyDescent="0.25">
      <c r="A2045" s="20"/>
      <c r="B2045" s="5">
        <f>DATE(YEAR(siječanj!B2045),MONTH(siječanj!B2045)+9,DAY(siječanj!B2045))</f>
        <v>43760</v>
      </c>
      <c r="C2045" s="9">
        <v>21.2708333333333</v>
      </c>
      <c r="D2045">
        <v>0.90607804933841773</v>
      </c>
      <c r="E2045" s="6">
        <v>101.08244630374378</v>
      </c>
      <c r="F2045" s="10">
        <v>99.951344139172306</v>
      </c>
      <c r="G2045" s="10">
        <v>95.476966590716856</v>
      </c>
      <c r="H2045" s="10">
        <v>18.600124509562736</v>
      </c>
      <c r="I2045" s="10">
        <f t="shared" si="50"/>
        <v>91.588585769251523</v>
      </c>
    </row>
    <row r="2046" spans="1:9" x14ac:dyDescent="0.25">
      <c r="A2046" s="20"/>
      <c r="B2046" s="5">
        <f>DATE(YEAR(siječanj!B2046),MONTH(siječanj!B2046)+9,DAY(siječanj!B2046))</f>
        <v>43760</v>
      </c>
      <c r="C2046" s="9">
        <v>21.28125</v>
      </c>
      <c r="D2046">
        <v>0.90607804933841773</v>
      </c>
      <c r="E2046" s="6">
        <v>102.03658726355809</v>
      </c>
      <c r="F2046" s="10">
        <v>109.80383323802225</v>
      </c>
      <c r="G2046" s="10">
        <v>103.83440192058248</v>
      </c>
      <c r="H2046" s="10">
        <v>11.964686316297904</v>
      </c>
      <c r="I2046" s="10">
        <f t="shared" si="50"/>
        <v>92.453111948913957</v>
      </c>
    </row>
    <row r="2047" spans="1:9" x14ac:dyDescent="0.25">
      <c r="A2047" s="20"/>
      <c r="B2047" s="5">
        <f>DATE(YEAR(siječanj!B2047),MONTH(siječanj!B2047)+9,DAY(siječanj!B2047))</f>
        <v>43760</v>
      </c>
      <c r="C2047" s="9">
        <v>21.2916666666667</v>
      </c>
      <c r="D2047">
        <v>0.90607804933841773</v>
      </c>
      <c r="E2047" s="6">
        <v>99.971341259543593</v>
      </c>
      <c r="F2047" s="10">
        <v>116.06642139507612</v>
      </c>
      <c r="G2047" s="10">
        <v>109.80447566831141</v>
      </c>
      <c r="H2047" s="10">
        <v>4.7574563706766009</v>
      </c>
      <c r="I2047" s="10">
        <f t="shared" si="50"/>
        <v>90.58183787819253</v>
      </c>
    </row>
    <row r="2048" spans="1:9" x14ac:dyDescent="0.25">
      <c r="A2048" s="20"/>
      <c r="B2048" s="5">
        <f>DATE(YEAR(siječanj!B2048),MONTH(siječanj!B2048)+9,DAY(siječanj!B2048))</f>
        <v>43760</v>
      </c>
      <c r="C2048" s="9">
        <v>21.3020833333333</v>
      </c>
      <c r="D2048">
        <v>0.90607804933841773</v>
      </c>
      <c r="E2048" s="6">
        <v>97.318822244210935</v>
      </c>
      <c r="F2048" s="10">
        <v>129.13142015529894</v>
      </c>
      <c r="G2048" s="10">
        <v>120.6930232408061</v>
      </c>
      <c r="H2048" s="10">
        <v>3.3632493151590341</v>
      </c>
      <c r="I2048" s="10">
        <f t="shared" si="50"/>
        <v>88.17844862294686</v>
      </c>
    </row>
    <row r="2049" spans="1:9" x14ac:dyDescent="0.25">
      <c r="A2049" s="20"/>
      <c r="B2049" s="5">
        <f>DATE(YEAR(siječanj!B2049),MONTH(siječanj!B2049)+9,DAY(siječanj!B2049))</f>
        <v>43760</v>
      </c>
      <c r="C2049" s="9">
        <v>21.3125</v>
      </c>
      <c r="D2049">
        <v>0.90607804933841773</v>
      </c>
      <c r="E2049" s="6">
        <v>97.117069986473922</v>
      </c>
      <c r="F2049" s="10">
        <v>135.45116886340872</v>
      </c>
      <c r="G2049" s="10">
        <v>133.34281644515218</v>
      </c>
      <c r="H2049" s="10">
        <v>3.8432602868486772</v>
      </c>
      <c r="I2049" s="10">
        <f t="shared" si="50"/>
        <v>87.99564533080688</v>
      </c>
    </row>
    <row r="2050" spans="1:9" x14ac:dyDescent="0.25">
      <c r="A2050" s="20"/>
      <c r="B2050" s="5">
        <f>DATE(YEAR(siječanj!B2050),MONTH(siječanj!B2050)+9,DAY(siječanj!B2050))</f>
        <v>43760</v>
      </c>
      <c r="C2050" s="9">
        <v>21.3229166666667</v>
      </c>
      <c r="D2050">
        <v>0.90607804933841773</v>
      </c>
      <c r="E2050" s="6">
        <v>96.194658946011771</v>
      </c>
      <c r="F2050" s="10">
        <v>139.35576990408794</v>
      </c>
      <c r="G2050" s="10">
        <v>146.51260547686456</v>
      </c>
      <c r="H2050" s="10">
        <v>3.4788824737309385</v>
      </c>
      <c r="I2050" s="10">
        <f t="shared" si="50"/>
        <v>87.159868934576721</v>
      </c>
    </row>
    <row r="2051" spans="1:9" x14ac:dyDescent="0.25">
      <c r="A2051" s="20"/>
      <c r="B2051" s="5">
        <f>DATE(YEAR(siječanj!B2051),MONTH(siječanj!B2051)+9,DAY(siječanj!B2051))</f>
        <v>43760</v>
      </c>
      <c r="C2051" s="9">
        <v>21.3333333333333</v>
      </c>
      <c r="D2051">
        <v>0.90607804933841773</v>
      </c>
      <c r="E2051" s="6">
        <v>97.616061061064428</v>
      </c>
      <c r="F2051" s="10">
        <v>169.45502225800593</v>
      </c>
      <c r="G2051" s="10">
        <v>154.10930988699434</v>
      </c>
      <c r="H2051" s="10">
        <v>2.387249750239373</v>
      </c>
      <c r="I2051" s="10">
        <f t="shared" si="50"/>
        <v>88.447770190309129</v>
      </c>
    </row>
    <row r="2052" spans="1:9" x14ac:dyDescent="0.25">
      <c r="A2052" s="20"/>
      <c r="B2052" s="5">
        <f>DATE(YEAR(siječanj!B2052),MONTH(siječanj!B2052)+9,DAY(siječanj!B2052))</f>
        <v>43760</v>
      </c>
      <c r="C2052" s="9">
        <v>21.34375</v>
      </c>
      <c r="D2052">
        <v>0.90607804933841773</v>
      </c>
      <c r="E2052" s="6">
        <v>98.470983113982953</v>
      </c>
      <c r="F2052" s="10">
        <v>170.93613152328905</v>
      </c>
      <c r="G2052" s="10">
        <v>176.22829903719858</v>
      </c>
      <c r="H2052" s="10">
        <v>2.0853067193525066</v>
      </c>
      <c r="I2052" s="10">
        <f t="shared" ref="I2052:I2115" si="52">D2052*E2052</f>
        <v>89.222396296353949</v>
      </c>
    </row>
    <row r="2053" spans="1:9" x14ac:dyDescent="0.25">
      <c r="A2053" s="20"/>
      <c r="B2053" s="5">
        <f>DATE(YEAR(siječanj!B2053),MONTH(siječanj!B2053)+9,DAY(siječanj!B2053))</f>
        <v>43760</v>
      </c>
      <c r="C2053" s="9">
        <v>21.3541666666667</v>
      </c>
      <c r="D2053">
        <v>0.90607804933841773</v>
      </c>
      <c r="E2053" s="6">
        <v>97.879967828428633</v>
      </c>
      <c r="F2053" s="10">
        <v>199.49667658719397</v>
      </c>
      <c r="G2053" s="10">
        <v>181.15880660613982</v>
      </c>
      <c r="H2053" s="10">
        <v>2.4008722483541964</v>
      </c>
      <c r="I2053" s="10">
        <f t="shared" si="52"/>
        <v>88.686890319289702</v>
      </c>
    </row>
    <row r="2054" spans="1:9" x14ac:dyDescent="0.25">
      <c r="A2054" s="20"/>
      <c r="B2054" s="5">
        <f>DATE(YEAR(siječanj!B2054),MONTH(siječanj!B2054)+9,DAY(siječanj!B2054))</f>
        <v>43760</v>
      </c>
      <c r="C2054" s="9">
        <v>21.3645833333333</v>
      </c>
      <c r="D2054">
        <v>0.90607804933841773</v>
      </c>
      <c r="E2054" s="6">
        <v>98.132969390286732</v>
      </c>
      <c r="F2054" s="10">
        <v>186.56522770313924</v>
      </c>
      <c r="G2054" s="10">
        <v>181.51589732764833</v>
      </c>
      <c r="H2054" s="10">
        <v>1.7874156212920962</v>
      </c>
      <c r="I2054" s="10">
        <f t="shared" si="52"/>
        <v>88.916129480937656</v>
      </c>
    </row>
    <row r="2055" spans="1:9" x14ac:dyDescent="0.25">
      <c r="A2055" s="20"/>
      <c r="B2055" s="5">
        <f>DATE(YEAR(siječanj!B2055),MONTH(siječanj!B2055)+9,DAY(siječanj!B2055))</f>
        <v>43760</v>
      </c>
      <c r="C2055" s="9">
        <v>21.375</v>
      </c>
      <c r="D2055">
        <v>0.90607804933841773</v>
      </c>
      <c r="E2055" s="6">
        <v>98.452500051310139</v>
      </c>
      <c r="F2055" s="10">
        <v>205.30862271130948</v>
      </c>
      <c r="G2055" s="10">
        <v>186.91213648529398</v>
      </c>
      <c r="H2055" s="10">
        <v>1.4289526296237434</v>
      </c>
      <c r="I2055" s="10">
        <f t="shared" si="52"/>
        <v>89.205649198981561</v>
      </c>
    </row>
    <row r="2056" spans="1:9" x14ac:dyDescent="0.25">
      <c r="A2056" s="20"/>
      <c r="B2056" s="5">
        <f>DATE(YEAR(siječanj!B2056),MONTH(siječanj!B2056)+9,DAY(siječanj!B2056))</f>
        <v>43760</v>
      </c>
      <c r="C2056" s="9">
        <v>21.3854166666667</v>
      </c>
      <c r="D2056">
        <v>0.90607804933841773</v>
      </c>
      <c r="E2056" s="6">
        <v>99.52671937446523</v>
      </c>
      <c r="F2056" s="10">
        <v>192.5035194351216</v>
      </c>
      <c r="G2056" s="10">
        <v>182.72146736162784</v>
      </c>
      <c r="H2056" s="10">
        <v>1.4150790117214036</v>
      </c>
      <c r="I2056" s="10">
        <f t="shared" si="52"/>
        <v>90.178975747867568</v>
      </c>
    </row>
    <row r="2057" spans="1:9" x14ac:dyDescent="0.25">
      <c r="A2057" s="20"/>
      <c r="B2057" s="5">
        <f>DATE(YEAR(siječanj!B2057),MONTH(siječanj!B2057)+9,DAY(siječanj!B2057))</f>
        <v>43760</v>
      </c>
      <c r="C2057" s="9">
        <v>21.3958333333333</v>
      </c>
      <c r="D2057">
        <v>0.90607804933841773</v>
      </c>
      <c r="E2057" s="6">
        <v>98.951124839642503</v>
      </c>
      <c r="F2057" s="10">
        <v>190.22547762253029</v>
      </c>
      <c r="G2057" s="10">
        <v>184.87973423101766</v>
      </c>
      <c r="H2057" s="10">
        <v>1.5744200195252627</v>
      </c>
      <c r="I2057" s="10">
        <f t="shared" si="52"/>
        <v>89.657442174545537</v>
      </c>
    </row>
    <row r="2058" spans="1:9" x14ac:dyDescent="0.25">
      <c r="A2058" s="20"/>
      <c r="B2058" s="5">
        <f>DATE(YEAR(siječanj!B2058),MONTH(siječanj!B2058)+9,DAY(siječanj!B2058))</f>
        <v>43760</v>
      </c>
      <c r="C2058" s="9">
        <v>21.40625</v>
      </c>
      <c r="D2058">
        <v>0.90607804933841773</v>
      </c>
      <c r="E2058" s="6">
        <v>98.779488459372246</v>
      </c>
      <c r="F2058" s="10">
        <v>177.20580755656567</v>
      </c>
      <c r="G2058" s="10">
        <v>190.89434647953749</v>
      </c>
      <c r="H2058" s="10">
        <v>1.4907851245554726</v>
      </c>
      <c r="I2058" s="10">
        <f t="shared" si="52"/>
        <v>89.501926217914757</v>
      </c>
    </row>
    <row r="2059" spans="1:9" x14ac:dyDescent="0.25">
      <c r="A2059" s="20"/>
      <c r="B2059" s="5">
        <f>DATE(YEAR(siječanj!B2059),MONTH(siječanj!B2059)+9,DAY(siječanj!B2059))</f>
        <v>43760</v>
      </c>
      <c r="C2059" s="9">
        <v>21.4166666666667</v>
      </c>
      <c r="D2059">
        <v>0.90607804933841773</v>
      </c>
      <c r="E2059" s="6">
        <v>99.567383104991123</v>
      </c>
      <c r="F2059" s="10">
        <v>176.92771075958044</v>
      </c>
      <c r="G2059" s="10">
        <v>190.69245412979168</v>
      </c>
      <c r="H2059" s="10">
        <v>1.2863025836331627</v>
      </c>
      <c r="I2059" s="10">
        <f t="shared" si="52"/>
        <v>90.215820261501293</v>
      </c>
    </row>
    <row r="2060" spans="1:9" x14ac:dyDescent="0.25">
      <c r="A2060" s="20"/>
      <c r="B2060" s="5">
        <f>DATE(YEAR(siječanj!B2060),MONTH(siječanj!B2060)+9,DAY(siječanj!B2060))</f>
        <v>43760</v>
      </c>
      <c r="C2060" s="9">
        <v>21.4270833333333</v>
      </c>
      <c r="D2060">
        <v>0.90607804933841773</v>
      </c>
      <c r="E2060" s="6">
        <v>99.60988223739038</v>
      </c>
      <c r="F2060" s="10">
        <v>195.06049687036662</v>
      </c>
      <c r="G2060" s="10">
        <v>186.46208729768813</v>
      </c>
      <c r="H2060" s="10">
        <v>1.3185359593869361</v>
      </c>
      <c r="I2060" s="10">
        <f t="shared" si="52"/>
        <v>90.254327792484176</v>
      </c>
    </row>
    <row r="2061" spans="1:9" x14ac:dyDescent="0.25">
      <c r="A2061" s="20"/>
      <c r="B2061" s="5">
        <f>DATE(YEAR(siječanj!B2061),MONTH(siječanj!B2061)+9,DAY(siječanj!B2061))</f>
        <v>43760</v>
      </c>
      <c r="C2061" s="9">
        <v>21.4375</v>
      </c>
      <c r="D2061">
        <v>0.90607804933841773</v>
      </c>
      <c r="E2061" s="6">
        <v>99.664416206086386</v>
      </c>
      <c r="F2061" s="10">
        <v>188.2040522481789</v>
      </c>
      <c r="G2061" s="10">
        <v>183.56995068802286</v>
      </c>
      <c r="H2061" s="10">
        <v>1.3594754880927655</v>
      </c>
      <c r="I2061" s="10">
        <f t="shared" si="52"/>
        <v>90.303739824462937</v>
      </c>
    </row>
    <row r="2062" spans="1:9" x14ac:dyDescent="0.25">
      <c r="A2062" s="20"/>
      <c r="B2062" s="5">
        <f>DATE(YEAR(siječanj!B2062),MONTH(siječanj!B2062)+9,DAY(siječanj!B2062))</f>
        <v>43760</v>
      </c>
      <c r="C2062" s="9">
        <v>21.4479166666667</v>
      </c>
      <c r="D2062">
        <v>0.90607804933841773</v>
      </c>
      <c r="E2062" s="6">
        <v>101.41010871822667</v>
      </c>
      <c r="F2062" s="10">
        <v>175.80715605855147</v>
      </c>
      <c r="G2062" s="10">
        <v>182.84284842362462</v>
      </c>
      <c r="H2062" s="10">
        <v>1.4571580840048464</v>
      </c>
      <c r="I2062" s="10">
        <f t="shared" si="52"/>
        <v>91.885473490607694</v>
      </c>
    </row>
    <row r="2063" spans="1:9" x14ac:dyDescent="0.25">
      <c r="A2063" s="20"/>
      <c r="B2063" s="5">
        <f>DATE(YEAR(siječanj!B2063),MONTH(siječanj!B2063)+9,DAY(siječanj!B2063))</f>
        <v>43760</v>
      </c>
      <c r="C2063" s="9">
        <v>21.4583333333333</v>
      </c>
      <c r="D2063">
        <v>0.90607804933841773</v>
      </c>
      <c r="E2063" s="6">
        <v>102.02607316045226</v>
      </c>
      <c r="F2063" s="10">
        <v>173.91338068604907</v>
      </c>
      <c r="G2063" s="10">
        <v>183.66365975790964</v>
      </c>
      <c r="H2063" s="10">
        <v>1.3940879987258759</v>
      </c>
      <c r="I2063" s="10">
        <f t="shared" si="52"/>
        <v>92.443585350881278</v>
      </c>
    </row>
    <row r="2064" spans="1:9" x14ac:dyDescent="0.25">
      <c r="A2064" s="20"/>
      <c r="B2064" s="5">
        <f>DATE(YEAR(siječanj!B2064),MONTH(siječanj!B2064)+9,DAY(siječanj!B2064))</f>
        <v>43760</v>
      </c>
      <c r="C2064" s="9">
        <v>21.46875</v>
      </c>
      <c r="D2064">
        <v>0.90607804933841773</v>
      </c>
      <c r="E2064" s="6">
        <v>103.00043034230708</v>
      </c>
      <c r="F2064" s="10">
        <v>168.96243894164286</v>
      </c>
      <c r="G2064" s="10">
        <v>177.44192903058581</v>
      </c>
      <c r="H2064" s="10">
        <v>1.3454107790373757</v>
      </c>
      <c r="I2064" s="10">
        <f t="shared" si="52"/>
        <v>93.326429005575179</v>
      </c>
    </row>
    <row r="2065" spans="1:9" x14ac:dyDescent="0.25">
      <c r="A2065" s="20"/>
      <c r="B2065" s="5">
        <f>DATE(YEAR(siječanj!B2065),MONTH(siječanj!B2065)+9,DAY(siječanj!B2065))</f>
        <v>43760</v>
      </c>
      <c r="C2065" s="9">
        <v>21.4791666666667</v>
      </c>
      <c r="D2065">
        <v>0.90607804933841773</v>
      </c>
      <c r="E2065" s="6">
        <v>103.53607585149781</v>
      </c>
      <c r="F2065" s="10">
        <v>165.68618254298443</v>
      </c>
      <c r="G2065" s="10">
        <v>174.5752808383703</v>
      </c>
      <c r="H2065" s="10">
        <v>1.2688582624573357</v>
      </c>
      <c r="I2065" s="10">
        <f t="shared" si="52"/>
        <v>93.811765643679593</v>
      </c>
    </row>
    <row r="2066" spans="1:9" x14ac:dyDescent="0.25">
      <c r="A2066" s="20"/>
      <c r="B2066" s="5">
        <f>DATE(YEAR(siječanj!B2066),MONTH(siječanj!B2066)+9,DAY(siječanj!B2066))</f>
        <v>43760</v>
      </c>
      <c r="C2066" s="9">
        <v>21.4895833333333</v>
      </c>
      <c r="D2066">
        <v>0.90607804933841773</v>
      </c>
      <c r="E2066" s="6">
        <v>103.37812209936301</v>
      </c>
      <c r="F2066" s="10">
        <v>162.02437939137468</v>
      </c>
      <c r="G2066" s="10">
        <v>169.38943150759499</v>
      </c>
      <c r="H2066" s="10">
        <v>1.2781446922092299</v>
      </c>
      <c r="I2066" s="10">
        <f t="shared" si="52"/>
        <v>93.668647216059611</v>
      </c>
    </row>
    <row r="2067" spans="1:9" x14ac:dyDescent="0.25">
      <c r="A2067" s="20"/>
      <c r="B2067" s="5">
        <f>DATE(YEAR(siječanj!B2067),MONTH(siječanj!B2067)+9,DAY(siječanj!B2067))</f>
        <v>43760</v>
      </c>
      <c r="C2067" s="9">
        <v>21.5</v>
      </c>
      <c r="D2067">
        <v>0.90607804933841773</v>
      </c>
      <c r="E2067" s="6">
        <v>101.81331643264056</v>
      </c>
      <c r="F2067" s="10">
        <v>159.62336734119017</v>
      </c>
      <c r="G2067" s="10">
        <v>169.21560852843598</v>
      </c>
      <c r="H2067" s="10">
        <v>1.3881601710723555</v>
      </c>
      <c r="I2067" s="10">
        <f t="shared" si="52"/>
        <v>92.250811149962033</v>
      </c>
    </row>
    <row r="2068" spans="1:9" x14ac:dyDescent="0.25">
      <c r="A2068" s="20"/>
      <c r="B2068" s="5">
        <f>DATE(YEAR(siječanj!B2068),MONTH(siječanj!B2068)+9,DAY(siječanj!B2068))</f>
        <v>43760</v>
      </c>
      <c r="C2068" s="9">
        <v>21.5104166666667</v>
      </c>
      <c r="D2068">
        <v>0.90607804933841773</v>
      </c>
      <c r="E2068" s="6">
        <v>100.92286560532966</v>
      </c>
      <c r="F2068" s="10">
        <v>158.16804092803341</v>
      </c>
      <c r="G2068" s="10">
        <v>172.61216694031711</v>
      </c>
      <c r="H2068" s="10">
        <v>1.5153988656410253</v>
      </c>
      <c r="I2068" s="10">
        <f t="shared" si="52"/>
        <v>91.443993201320396</v>
      </c>
    </row>
    <row r="2069" spans="1:9" x14ac:dyDescent="0.25">
      <c r="A2069" s="20"/>
      <c r="B2069" s="5">
        <f>DATE(YEAR(siječanj!B2069),MONTH(siječanj!B2069)+9,DAY(siječanj!B2069))</f>
        <v>43760</v>
      </c>
      <c r="C2069" s="9">
        <v>21.5208333333333</v>
      </c>
      <c r="D2069">
        <v>0.90607804933841773</v>
      </c>
      <c r="E2069" s="6">
        <v>100.94421245080652</v>
      </c>
      <c r="F2069" s="10">
        <v>155.12624232399881</v>
      </c>
      <c r="G2069" s="10">
        <v>173.39521527753652</v>
      </c>
      <c r="H2069" s="10">
        <v>1.6007455771703381</v>
      </c>
      <c r="I2069" s="10">
        <f t="shared" si="52"/>
        <v>91.463335109429593</v>
      </c>
    </row>
    <row r="2070" spans="1:9" x14ac:dyDescent="0.25">
      <c r="A2070" s="20"/>
      <c r="B2070" s="5">
        <f>DATE(YEAR(siječanj!B2070),MONTH(siječanj!B2070)+9,DAY(siječanj!B2070))</f>
        <v>43760</v>
      </c>
      <c r="C2070" s="9">
        <v>21.53125</v>
      </c>
      <c r="D2070">
        <v>0.90607804933841773</v>
      </c>
      <c r="E2070" s="6">
        <v>100.10054799261262</v>
      </c>
      <c r="F2070" s="10">
        <v>153.39538375310164</v>
      </c>
      <c r="G2070" s="10">
        <v>172.88105970960163</v>
      </c>
      <c r="H2070" s="10">
        <v>1.7277341524287326</v>
      </c>
      <c r="I2070" s="10">
        <f t="shared" si="52"/>
        <v>90.698909262853107</v>
      </c>
    </row>
    <row r="2071" spans="1:9" x14ac:dyDescent="0.25">
      <c r="A2071" s="20"/>
      <c r="B2071" s="5">
        <f>DATE(YEAR(siječanj!B2071),MONTH(siječanj!B2071)+9,DAY(siječanj!B2071))</f>
        <v>43760</v>
      </c>
      <c r="C2071" s="9">
        <v>21.5416666666667</v>
      </c>
      <c r="D2071">
        <v>0.90607804933841773</v>
      </c>
      <c r="E2071" s="6">
        <v>97.96786164069313</v>
      </c>
      <c r="F2071" s="10">
        <v>153.31380896022063</v>
      </c>
      <c r="G2071" s="10">
        <v>170.43084810535035</v>
      </c>
      <c r="H2071" s="10">
        <v>1.9033379177866792</v>
      </c>
      <c r="I2071" s="10">
        <f t="shared" si="52"/>
        <v>88.766528973255234</v>
      </c>
    </row>
    <row r="2072" spans="1:9" x14ac:dyDescent="0.25">
      <c r="A2072" s="20"/>
      <c r="B2072" s="5">
        <f>DATE(YEAR(siječanj!B2072),MONTH(siječanj!B2072)+9,DAY(siječanj!B2072))</f>
        <v>43760</v>
      </c>
      <c r="C2072" s="9">
        <v>21.5520833333333</v>
      </c>
      <c r="D2072">
        <v>0.90607804933841773</v>
      </c>
      <c r="E2072" s="6">
        <v>96.853045094273085</v>
      </c>
      <c r="F2072" s="10">
        <v>152.48549871398285</v>
      </c>
      <c r="G2072" s="10">
        <v>165.24993188718071</v>
      </c>
      <c r="H2072" s="10">
        <v>1.799507389228036</v>
      </c>
      <c r="I2072" s="10">
        <f t="shared" si="52"/>
        <v>87.756418171504762</v>
      </c>
    </row>
    <row r="2073" spans="1:9" x14ac:dyDescent="0.25">
      <c r="A2073" s="20"/>
      <c r="B2073" s="5">
        <f>DATE(YEAR(siječanj!B2073),MONTH(siječanj!B2073)+9,DAY(siječanj!B2073))</f>
        <v>43760</v>
      </c>
      <c r="C2073" s="9">
        <v>21.5625</v>
      </c>
      <c r="D2073">
        <v>0.90607804933841773</v>
      </c>
      <c r="E2073" s="6">
        <v>96.843285401888593</v>
      </c>
      <c r="F2073" s="10">
        <v>152.54566940499745</v>
      </c>
      <c r="G2073" s="10">
        <v>163.2088675848955</v>
      </c>
      <c r="H2073" s="10">
        <v>1.8164904903957155</v>
      </c>
      <c r="I2073" s="10">
        <f t="shared" si="52"/>
        <v>87.747575128466877</v>
      </c>
    </row>
    <row r="2074" spans="1:9" x14ac:dyDescent="0.25">
      <c r="A2074" s="20"/>
      <c r="B2074" s="5">
        <f>DATE(YEAR(siječanj!B2074),MONTH(siječanj!B2074)+9,DAY(siječanj!B2074))</f>
        <v>43760</v>
      </c>
      <c r="C2074" s="9">
        <v>21.5729166666667</v>
      </c>
      <c r="D2074">
        <v>0.90607804933841773</v>
      </c>
      <c r="E2074" s="6">
        <v>97.183945518983634</v>
      </c>
      <c r="F2074" s="10">
        <v>152.43225134487326</v>
      </c>
      <c r="G2074" s="10">
        <v>159.13180455242298</v>
      </c>
      <c r="H2074" s="10">
        <v>1.8953431041530455</v>
      </c>
      <c r="I2074" s="10">
        <f t="shared" si="52"/>
        <v>88.056239782851748</v>
      </c>
    </row>
    <row r="2075" spans="1:9" x14ac:dyDescent="0.25">
      <c r="A2075" s="20"/>
      <c r="B2075" s="5">
        <f>DATE(YEAR(siječanj!B2075),MONTH(siječanj!B2075)+9,DAY(siječanj!B2075))</f>
        <v>43760</v>
      </c>
      <c r="C2075" s="9">
        <v>21.5833333333333</v>
      </c>
      <c r="D2075">
        <v>0.90607804933841773</v>
      </c>
      <c r="E2075" s="6">
        <v>99.716532089891345</v>
      </c>
      <c r="F2075" s="10">
        <v>149.54862154834902</v>
      </c>
      <c r="G2075" s="10">
        <v>151.79714917114435</v>
      </c>
      <c r="H2075" s="10">
        <v>1.7564928707241643</v>
      </c>
      <c r="I2075" s="10">
        <f t="shared" si="52"/>
        <v>90.350960882800479</v>
      </c>
    </row>
    <row r="2076" spans="1:9" x14ac:dyDescent="0.25">
      <c r="A2076" s="20"/>
      <c r="B2076" s="5">
        <f>DATE(YEAR(siječanj!B2076),MONTH(siječanj!B2076)+9,DAY(siječanj!B2076))</f>
        <v>43760</v>
      </c>
      <c r="C2076" s="9">
        <v>21.59375</v>
      </c>
      <c r="D2076">
        <v>0.90607804933841773</v>
      </c>
      <c r="E2076" s="6">
        <v>101.28454797276223</v>
      </c>
      <c r="F2076" s="10">
        <v>147.36743801258908</v>
      </c>
      <c r="G2076" s="10">
        <v>142.69907261120207</v>
      </c>
      <c r="H2076" s="10">
        <v>1.9186212081217291</v>
      </c>
      <c r="I2076" s="10">
        <f t="shared" si="52"/>
        <v>91.771705655283796</v>
      </c>
    </row>
    <row r="2077" spans="1:9" x14ac:dyDescent="0.25">
      <c r="A2077" s="20"/>
      <c r="B2077" s="5">
        <f>DATE(YEAR(siječanj!B2077),MONTH(siječanj!B2077)+9,DAY(siječanj!B2077))</f>
        <v>43760</v>
      </c>
      <c r="C2077" s="9">
        <v>21.6041666666667</v>
      </c>
      <c r="D2077">
        <v>0.90607804933841773</v>
      </c>
      <c r="E2077" s="6">
        <v>101.22423680617389</v>
      </c>
      <c r="F2077" s="10">
        <v>147.52349972212832</v>
      </c>
      <c r="G2077" s="10">
        <v>144.2765929133671</v>
      </c>
      <c r="H2077" s="10">
        <v>2.0829055739738651</v>
      </c>
      <c r="I2077" s="10">
        <f t="shared" si="52"/>
        <v>91.717059031108107</v>
      </c>
    </row>
    <row r="2078" spans="1:9" x14ac:dyDescent="0.25">
      <c r="A2078" s="20"/>
      <c r="B2078" s="5">
        <f>DATE(YEAR(siječanj!B2078),MONTH(siječanj!B2078)+9,DAY(siječanj!B2078))</f>
        <v>43760</v>
      </c>
      <c r="C2078" s="9">
        <v>21.6145833333333</v>
      </c>
      <c r="D2078">
        <v>0.90607804933841773</v>
      </c>
      <c r="E2078" s="6">
        <v>103.24444647541576</v>
      </c>
      <c r="F2078" s="10">
        <v>146.8055211391771</v>
      </c>
      <c r="G2078" s="10">
        <v>145.35569222970793</v>
      </c>
      <c r="H2078" s="10">
        <v>2.3939989697078361</v>
      </c>
      <c r="I2078" s="10">
        <f t="shared" si="52"/>
        <v>93.547526667469384</v>
      </c>
    </row>
    <row r="2079" spans="1:9" x14ac:dyDescent="0.25">
      <c r="A2079" s="20"/>
      <c r="B2079" s="5">
        <f>DATE(YEAR(siječanj!B2079),MONTH(siječanj!B2079)+9,DAY(siječanj!B2079))</f>
        <v>43760</v>
      </c>
      <c r="C2079" s="9">
        <v>21.625</v>
      </c>
      <c r="D2079">
        <v>0.90607804933841773</v>
      </c>
      <c r="E2079" s="6">
        <v>103.90043736963682</v>
      </c>
      <c r="F2079" s="10">
        <v>145.18427982501623</v>
      </c>
      <c r="G2079" s="10">
        <v>140.7069019172562</v>
      </c>
      <c r="H2079" s="10">
        <v>2.3215043888176998</v>
      </c>
      <c r="I2079" s="10">
        <f t="shared" si="52"/>
        <v>94.14190561728897</v>
      </c>
    </row>
    <row r="2080" spans="1:9" x14ac:dyDescent="0.25">
      <c r="A2080" s="20"/>
      <c r="B2080" s="5">
        <f>DATE(YEAR(siječanj!B2080),MONTH(siječanj!B2080)+9,DAY(siječanj!B2080))</f>
        <v>43760</v>
      </c>
      <c r="C2080" s="9">
        <v>21.6354166666667</v>
      </c>
      <c r="D2080">
        <v>0.90607804933841773</v>
      </c>
      <c r="E2080" s="6">
        <v>104.75627464187782</v>
      </c>
      <c r="F2080" s="10">
        <v>144.4904505915737</v>
      </c>
      <c r="G2080" s="10">
        <v>137.89955543833233</v>
      </c>
      <c r="H2080" s="10">
        <v>2.2442295276695852</v>
      </c>
      <c r="I2080" s="10">
        <f t="shared" si="52"/>
        <v>94.917360983472207</v>
      </c>
    </row>
    <row r="2081" spans="1:9" x14ac:dyDescent="0.25">
      <c r="A2081" s="20"/>
      <c r="B2081" s="5">
        <f>DATE(YEAR(siječanj!B2081),MONTH(siječanj!B2081)+9,DAY(siječanj!B2081))</f>
        <v>43760</v>
      </c>
      <c r="C2081" s="9">
        <v>21.6458333333333</v>
      </c>
      <c r="D2081">
        <v>0.90607804933841773</v>
      </c>
      <c r="E2081" s="6">
        <v>106.51538970898385</v>
      </c>
      <c r="F2081" s="10">
        <v>140.35284063697077</v>
      </c>
      <c r="G2081" s="10">
        <v>142.13455032481693</v>
      </c>
      <c r="H2081" s="10">
        <v>2.0149581621445298</v>
      </c>
      <c r="I2081" s="10">
        <f t="shared" si="52"/>
        <v>96.511256532037464</v>
      </c>
    </row>
    <row r="2082" spans="1:9" x14ac:dyDescent="0.25">
      <c r="A2082" s="20"/>
      <c r="B2082" s="5">
        <f>DATE(YEAR(siječanj!B2082),MONTH(siječanj!B2082)+9,DAY(siječanj!B2082))</f>
        <v>43760</v>
      </c>
      <c r="C2082" s="9">
        <v>21.65625</v>
      </c>
      <c r="D2082">
        <v>0.90607804933841773</v>
      </c>
      <c r="E2082" s="6">
        <v>106.32555714064402</v>
      </c>
      <c r="F2082" s="10">
        <v>138.95557380333759</v>
      </c>
      <c r="G2082" s="10">
        <v>140.29954081147363</v>
      </c>
      <c r="H2082" s="10">
        <v>2.1572450348965915</v>
      </c>
      <c r="I2082" s="10">
        <f t="shared" si="52"/>
        <v>96.33925340881521</v>
      </c>
    </row>
    <row r="2083" spans="1:9" x14ac:dyDescent="0.25">
      <c r="A2083" s="20"/>
      <c r="B2083" s="5">
        <f>DATE(YEAR(siječanj!B2083),MONTH(siječanj!B2083)+9,DAY(siječanj!B2083))</f>
        <v>43760</v>
      </c>
      <c r="C2083" s="9">
        <v>21.6666666666667</v>
      </c>
      <c r="D2083">
        <v>0.90607804933841773</v>
      </c>
      <c r="E2083" s="6">
        <v>106.4312709282631</v>
      </c>
      <c r="F2083" s="10">
        <v>139.34284636986521</v>
      </c>
      <c r="G2083" s="10">
        <v>133.95509639938248</v>
      </c>
      <c r="H2083" s="10">
        <v>2.1555242140418982</v>
      </c>
      <c r="I2083" s="10">
        <f t="shared" si="52"/>
        <v>96.435038351289279</v>
      </c>
    </row>
    <row r="2084" spans="1:9" x14ac:dyDescent="0.25">
      <c r="A2084" s="20"/>
      <c r="B2084" s="5">
        <f>DATE(YEAR(siječanj!B2084),MONTH(siječanj!B2084)+9,DAY(siječanj!B2084))</f>
        <v>43760</v>
      </c>
      <c r="C2084" s="9">
        <v>21.6770833333333</v>
      </c>
      <c r="D2084">
        <v>0.90607804933841773</v>
      </c>
      <c r="E2084" s="6">
        <v>107.11014329819155</v>
      </c>
      <c r="F2084" s="10">
        <v>136.70051741947097</v>
      </c>
      <c r="G2084" s="10">
        <v>135.99966887125052</v>
      </c>
      <c r="H2084" s="10">
        <v>2.0846734172588897</v>
      </c>
      <c r="I2084" s="10">
        <f t="shared" si="52"/>
        <v>97.050149703983791</v>
      </c>
    </row>
    <row r="2085" spans="1:9" x14ac:dyDescent="0.25">
      <c r="A2085" s="20"/>
      <c r="B2085" s="5">
        <f>DATE(YEAR(siječanj!B2085),MONTH(siječanj!B2085)+9,DAY(siječanj!B2085))</f>
        <v>43760</v>
      </c>
      <c r="C2085" s="9">
        <v>21.6875</v>
      </c>
      <c r="D2085">
        <v>0.90607804933841773</v>
      </c>
      <c r="E2085" s="6">
        <v>109.67080883761838</v>
      </c>
      <c r="F2085" s="10">
        <v>133.6756679101639</v>
      </c>
      <c r="G2085" s="10">
        <v>135.85732709808485</v>
      </c>
      <c r="H2085" s="10">
        <v>1.975316252420408</v>
      </c>
      <c r="I2085" s="10">
        <f t="shared" si="52"/>
        <v>99.370312540955766</v>
      </c>
    </row>
    <row r="2086" spans="1:9" x14ac:dyDescent="0.25">
      <c r="A2086" s="20"/>
      <c r="B2086" s="5">
        <f>DATE(YEAR(siječanj!B2086),MONTH(siječanj!B2086)+9,DAY(siječanj!B2086))</f>
        <v>43760</v>
      </c>
      <c r="C2086" s="9">
        <v>21.6979166666667</v>
      </c>
      <c r="D2086">
        <v>0.90607804933841773</v>
      </c>
      <c r="E2086" s="6">
        <v>110.74480680078551</v>
      </c>
      <c r="F2086" s="10">
        <v>133.48903923272394</v>
      </c>
      <c r="G2086" s="10">
        <v>133.97093935744138</v>
      </c>
      <c r="H2086" s="10">
        <v>2.4870823717425785</v>
      </c>
      <c r="I2086" s="10">
        <f t="shared" si="52"/>
        <v>100.34343852041567</v>
      </c>
    </row>
    <row r="2087" spans="1:9" x14ac:dyDescent="0.25">
      <c r="A2087" s="20"/>
      <c r="B2087" s="5">
        <f>DATE(YEAR(siječanj!B2087),MONTH(siječanj!B2087)+9,DAY(siječanj!B2087))</f>
        <v>43760</v>
      </c>
      <c r="C2087" s="9">
        <v>21.7083333333333</v>
      </c>
      <c r="D2087">
        <v>0.90607804933841773</v>
      </c>
      <c r="E2087" s="6">
        <v>112.32096535621845</v>
      </c>
      <c r="F2087" s="10">
        <v>132.46385780614673</v>
      </c>
      <c r="G2087" s="10">
        <v>132.29752641072929</v>
      </c>
      <c r="H2087" s="10">
        <v>7.5611177548661042</v>
      </c>
      <c r="I2087" s="10">
        <f t="shared" si="52"/>
        <v>101.77156118977041</v>
      </c>
    </row>
    <row r="2088" spans="1:9" x14ac:dyDescent="0.25">
      <c r="A2088" s="20"/>
      <c r="B2088" s="5">
        <f>DATE(YEAR(siječanj!B2088),MONTH(siječanj!B2088)+9,DAY(siječanj!B2088))</f>
        <v>43760</v>
      </c>
      <c r="C2088" s="9">
        <v>21.71875</v>
      </c>
      <c r="D2088">
        <v>0.90607804933841773</v>
      </c>
      <c r="E2088" s="6">
        <v>115.47640632305807</v>
      </c>
      <c r="F2088" s="10">
        <v>132.42441694564775</v>
      </c>
      <c r="G2088" s="10">
        <v>132.42845659794068</v>
      </c>
      <c r="H2088" s="10">
        <v>20.808181782580331</v>
      </c>
      <c r="I2088" s="10">
        <f t="shared" si="52"/>
        <v>104.63063698580699</v>
      </c>
    </row>
    <row r="2089" spans="1:9" x14ac:dyDescent="0.25">
      <c r="A2089" s="20"/>
      <c r="B2089" s="5">
        <f>DATE(YEAR(siječanj!B2089),MONTH(siječanj!B2089)+9,DAY(siječanj!B2089))</f>
        <v>43760</v>
      </c>
      <c r="C2089" s="9">
        <v>21.7291666666667</v>
      </c>
      <c r="D2089">
        <v>0.90607804933841773</v>
      </c>
      <c r="E2089" s="6">
        <v>119.63507854946612</v>
      </c>
      <c r="F2089" s="10">
        <v>132.29719639043287</v>
      </c>
      <c r="G2089" s="10">
        <v>135.11535324523763</v>
      </c>
      <c r="H2089" s="10">
        <v>33.543939910503305</v>
      </c>
      <c r="I2089" s="10">
        <f t="shared" si="52"/>
        <v>108.39871860454863</v>
      </c>
    </row>
    <row r="2090" spans="1:9" x14ac:dyDescent="0.25">
      <c r="A2090" s="20"/>
      <c r="B2090" s="5">
        <f>DATE(YEAR(siječanj!B2090),MONTH(siječanj!B2090)+9,DAY(siječanj!B2090))</f>
        <v>43760</v>
      </c>
      <c r="C2090" s="9">
        <v>21.7395833333333</v>
      </c>
      <c r="D2090">
        <v>0.90607804933841773</v>
      </c>
      <c r="E2090" s="6">
        <v>124.15072403217245</v>
      </c>
      <c r="F2090" s="10">
        <v>132.62029277304086</v>
      </c>
      <c r="G2090" s="10">
        <v>136.67985237792126</v>
      </c>
      <c r="H2090" s="10">
        <v>49.657510300306754</v>
      </c>
      <c r="I2090" s="10">
        <f t="shared" si="52"/>
        <v>112.49024585502303</v>
      </c>
    </row>
    <row r="2091" spans="1:9" x14ac:dyDescent="0.25">
      <c r="A2091" s="20"/>
      <c r="B2091" s="5">
        <f>DATE(YEAR(siječanj!B2091),MONTH(siječanj!B2091)+9,DAY(siječanj!B2091))</f>
        <v>43760</v>
      </c>
      <c r="C2091" s="9">
        <v>21.75</v>
      </c>
      <c r="D2091">
        <v>0.90607804933841773</v>
      </c>
      <c r="E2091" s="6">
        <v>128.95858455191561</v>
      </c>
      <c r="F2091" s="10">
        <v>133.35861588859299</v>
      </c>
      <c r="G2091" s="10">
        <v>139.4449884319788</v>
      </c>
      <c r="H2091" s="10">
        <v>67.430480246017297</v>
      </c>
      <c r="I2091" s="10">
        <f t="shared" si="52"/>
        <v>116.84654273624311</v>
      </c>
    </row>
    <row r="2092" spans="1:9" x14ac:dyDescent="0.25">
      <c r="A2092" s="20"/>
      <c r="B2092" s="5">
        <f>DATE(YEAR(siječanj!B2092),MONTH(siječanj!B2092)+9,DAY(siječanj!B2092))</f>
        <v>43760</v>
      </c>
      <c r="C2092" s="9">
        <v>21.7604166666667</v>
      </c>
      <c r="D2092">
        <v>0.90607804933841773</v>
      </c>
      <c r="E2092" s="6">
        <v>133.30436751219253</v>
      </c>
      <c r="F2092" s="10">
        <v>131.57289651356837</v>
      </c>
      <c r="G2092" s="10">
        <v>138.99010246594352</v>
      </c>
      <c r="H2092" s="10">
        <v>82.868438359678052</v>
      </c>
      <c r="I2092" s="10">
        <f t="shared" si="52"/>
        <v>120.78416128373895</v>
      </c>
    </row>
    <row r="2093" spans="1:9" x14ac:dyDescent="0.25">
      <c r="A2093" s="20"/>
      <c r="B2093" s="5">
        <f>DATE(YEAR(siječanj!B2093),MONTH(siječanj!B2093)+9,DAY(siječanj!B2093))</f>
        <v>43760</v>
      </c>
      <c r="C2093" s="9">
        <v>21.7708333333333</v>
      </c>
      <c r="D2093">
        <v>0.90607804933841773</v>
      </c>
      <c r="E2093" s="6">
        <v>138.23508381790583</v>
      </c>
      <c r="F2093" s="10">
        <v>129.87200288258012</v>
      </c>
      <c r="G2093" s="10">
        <v>139.45322099011887</v>
      </c>
      <c r="H2093" s="10">
        <v>100.5152131085824</v>
      </c>
      <c r="I2093" s="10">
        <f t="shared" si="52"/>
        <v>125.25177509586079</v>
      </c>
    </row>
    <row r="2094" spans="1:9" x14ac:dyDescent="0.25">
      <c r="A2094" s="20"/>
      <c r="B2094" s="5">
        <f>DATE(YEAR(siječanj!B2094),MONTH(siječanj!B2094)+9,DAY(siječanj!B2094))</f>
        <v>43760</v>
      </c>
      <c r="C2094" s="9">
        <v>21.78125</v>
      </c>
      <c r="D2094">
        <v>0.90607804933841773</v>
      </c>
      <c r="E2094" s="6">
        <v>143.91442471325522</v>
      </c>
      <c r="F2094" s="10">
        <v>128.93515501647119</v>
      </c>
      <c r="G2094" s="10">
        <v>139.69217791415295</v>
      </c>
      <c r="H2094" s="10">
        <v>127.50246038851341</v>
      </c>
      <c r="I2094" s="10">
        <f t="shared" si="52"/>
        <v>130.39770121584687</v>
      </c>
    </row>
    <row r="2095" spans="1:9" x14ac:dyDescent="0.25">
      <c r="A2095" s="20"/>
      <c r="B2095" s="5">
        <f>DATE(YEAR(siječanj!B2095),MONTH(siječanj!B2095)+9,DAY(siječanj!B2095))</f>
        <v>43760</v>
      </c>
      <c r="C2095" s="9">
        <v>21.7916666666667</v>
      </c>
      <c r="D2095">
        <v>0.90607804933841773</v>
      </c>
      <c r="E2095" s="6">
        <v>149.52413052108787</v>
      </c>
      <c r="F2095" s="10">
        <v>126.98478499922508</v>
      </c>
      <c r="G2095" s="10">
        <v>139.06306356263386</v>
      </c>
      <c r="H2095" s="10">
        <v>151.21616114272243</v>
      </c>
      <c r="I2095" s="10">
        <f t="shared" si="52"/>
        <v>135.48053251157026</v>
      </c>
    </row>
    <row r="2096" spans="1:9" x14ac:dyDescent="0.25">
      <c r="A2096" s="20"/>
      <c r="B2096" s="5">
        <f>DATE(YEAR(siječanj!B2096),MONTH(siječanj!B2096)+9,DAY(siječanj!B2096))</f>
        <v>43760</v>
      </c>
      <c r="C2096" s="9">
        <v>21.8020833333333</v>
      </c>
      <c r="D2096">
        <v>0.90607804933841773</v>
      </c>
      <c r="E2096" s="6">
        <v>155.91767204632947</v>
      </c>
      <c r="F2096" s="10">
        <v>123.68188284165215</v>
      </c>
      <c r="G2096" s="10">
        <v>139.29260783486959</v>
      </c>
      <c r="H2096" s="10">
        <v>183.74570017036092</v>
      </c>
      <c r="I2096" s="10">
        <f t="shared" si="52"/>
        <v>141.27358014512535</v>
      </c>
    </row>
    <row r="2097" spans="1:9" x14ac:dyDescent="0.25">
      <c r="A2097" s="20"/>
      <c r="B2097" s="5">
        <f>DATE(YEAR(siječanj!B2097),MONTH(siječanj!B2097)+9,DAY(siječanj!B2097))</f>
        <v>43760</v>
      </c>
      <c r="C2097" s="9">
        <v>21.8125</v>
      </c>
      <c r="D2097">
        <v>0.90607804933841773</v>
      </c>
      <c r="E2097" s="6">
        <v>158.21063494128899</v>
      </c>
      <c r="F2097" s="10">
        <v>121.04036060876686</v>
      </c>
      <c r="G2097" s="10">
        <v>137.52492386890961</v>
      </c>
      <c r="H2097" s="10">
        <v>199.50551381343814</v>
      </c>
      <c r="I2097" s="10">
        <f t="shared" si="52"/>
        <v>143.35118349219564</v>
      </c>
    </row>
    <row r="2098" spans="1:9" x14ac:dyDescent="0.25">
      <c r="A2098" s="20"/>
      <c r="B2098" s="5">
        <f>DATE(YEAR(siječanj!B2098),MONTH(siječanj!B2098)+9,DAY(siječanj!B2098))</f>
        <v>43760</v>
      </c>
      <c r="C2098" s="9">
        <v>21.8229166666667</v>
      </c>
      <c r="D2098">
        <v>0.90607804933841773</v>
      </c>
      <c r="E2098" s="6">
        <v>158.20397825931883</v>
      </c>
      <c r="F2098" s="10">
        <v>116.36892842036653</v>
      </c>
      <c r="G2098" s="10">
        <v>132.75705648684166</v>
      </c>
      <c r="H2098" s="10">
        <v>217.46540992544416</v>
      </c>
      <c r="I2098" s="10">
        <f t="shared" si="52"/>
        <v>143.34515201878105</v>
      </c>
    </row>
    <row r="2099" spans="1:9" x14ac:dyDescent="0.25">
      <c r="A2099" s="20"/>
      <c r="B2099" s="5">
        <f>DATE(YEAR(siječanj!B2099),MONTH(siječanj!B2099)+9,DAY(siječanj!B2099))</f>
        <v>43760</v>
      </c>
      <c r="C2099" s="9">
        <v>21.8333333333333</v>
      </c>
      <c r="D2099">
        <v>0.90607804933841773</v>
      </c>
      <c r="E2099" s="6">
        <v>158.11208209964849</v>
      </c>
      <c r="F2099" s="10">
        <v>111.12589473492706</v>
      </c>
      <c r="G2099" s="10">
        <v>123.63902671065644</v>
      </c>
      <c r="H2099" s="10">
        <v>223.4102266829953</v>
      </c>
      <c r="I2099" s="10">
        <f t="shared" si="52"/>
        <v>143.26188692568525</v>
      </c>
    </row>
    <row r="2100" spans="1:9" x14ac:dyDescent="0.25">
      <c r="A2100" s="20"/>
      <c r="B2100" s="5">
        <f>DATE(YEAR(siječanj!B2100),MONTH(siječanj!B2100)+9,DAY(siječanj!B2100))</f>
        <v>43760</v>
      </c>
      <c r="C2100" s="9">
        <v>21.84375</v>
      </c>
      <c r="D2100">
        <v>0.90607804933841773</v>
      </c>
      <c r="E2100" s="6">
        <v>156.87789296097037</v>
      </c>
      <c r="F2100" s="10">
        <v>93.854839450960199</v>
      </c>
      <c r="G2100" s="10">
        <v>106.21238697623686</v>
      </c>
      <c r="H2100" s="10">
        <v>223.9529685781792</v>
      </c>
      <c r="I2100" s="10">
        <f t="shared" si="52"/>
        <v>142.14361523839713</v>
      </c>
    </row>
    <row r="2101" spans="1:9" x14ac:dyDescent="0.25">
      <c r="A2101" s="20"/>
      <c r="B2101" s="5">
        <f>DATE(YEAR(siječanj!B2101),MONTH(siječanj!B2101)+9,DAY(siječanj!B2101))</f>
        <v>43760</v>
      </c>
      <c r="C2101" s="9">
        <v>21.8541666666667</v>
      </c>
      <c r="D2101">
        <v>0.90607804933841773</v>
      </c>
      <c r="E2101" s="6">
        <v>156.47779024226222</v>
      </c>
      <c r="F2101" s="10">
        <v>87.414508549624472</v>
      </c>
      <c r="G2101" s="10">
        <v>100.17129085711338</v>
      </c>
      <c r="H2101" s="10">
        <v>224.04889833796486</v>
      </c>
      <c r="I2101" s="10">
        <f t="shared" si="52"/>
        <v>141.78109094749504</v>
      </c>
    </row>
    <row r="2102" spans="1:9" x14ac:dyDescent="0.25">
      <c r="A2102" s="20"/>
      <c r="B2102" s="5">
        <f>DATE(YEAR(siječanj!B2102),MONTH(siječanj!B2102)+9,DAY(siječanj!B2102))</f>
        <v>43760</v>
      </c>
      <c r="C2102" s="9">
        <v>21.8645833333333</v>
      </c>
      <c r="D2102">
        <v>0.90607804933841773</v>
      </c>
      <c r="E2102" s="6">
        <v>155.66176401790287</v>
      </c>
      <c r="F2102" s="10">
        <v>84.182677803236643</v>
      </c>
      <c r="G2102" s="10">
        <v>96.117753433250741</v>
      </c>
      <c r="H2102" s="10">
        <v>225.00032618184312</v>
      </c>
      <c r="I2102" s="10">
        <f t="shared" si="52"/>
        <v>141.04170749791854</v>
      </c>
    </row>
    <row r="2103" spans="1:9" x14ac:dyDescent="0.25">
      <c r="A2103" s="20"/>
      <c r="B2103" s="5">
        <f>DATE(YEAR(siječanj!B2103),MONTH(siječanj!B2103)+9,DAY(siječanj!B2103))</f>
        <v>43760</v>
      </c>
      <c r="C2103" s="9">
        <v>21.875</v>
      </c>
      <c r="D2103">
        <v>0.90607804933841773</v>
      </c>
      <c r="E2103" s="6">
        <v>152.61071562727429</v>
      </c>
      <c r="F2103" s="10">
        <v>81.523443906834274</v>
      </c>
      <c r="G2103" s="10">
        <v>88.981413995426934</v>
      </c>
      <c r="H2103" s="10">
        <v>226.40513529468461</v>
      </c>
      <c r="I2103" s="10">
        <f t="shared" si="52"/>
        <v>138.27721952370067</v>
      </c>
    </row>
    <row r="2104" spans="1:9" x14ac:dyDescent="0.25">
      <c r="A2104" s="20"/>
      <c r="B2104" s="5">
        <f>DATE(YEAR(siječanj!B2104),MONTH(siječanj!B2104)+9,DAY(siječanj!B2104))</f>
        <v>43760</v>
      </c>
      <c r="C2104" s="9">
        <v>21.8854166666667</v>
      </c>
      <c r="D2104">
        <v>0.90607804933841773</v>
      </c>
      <c r="E2104" s="6">
        <v>157.81513313533529</v>
      </c>
      <c r="F2104" s="10">
        <v>77.382715447234105</v>
      </c>
      <c r="G2104" s="10">
        <v>73.607723792279742</v>
      </c>
      <c r="H2104" s="10">
        <v>232.45771845826087</v>
      </c>
      <c r="I2104" s="10">
        <f t="shared" si="52"/>
        <v>142.99282798734728</v>
      </c>
    </row>
    <row r="2105" spans="1:9" x14ac:dyDescent="0.25">
      <c r="A2105" s="20"/>
      <c r="B2105" s="5">
        <f>DATE(YEAR(siječanj!B2105),MONTH(siječanj!B2105)+9,DAY(siječanj!B2105))</f>
        <v>43760</v>
      </c>
      <c r="C2105" s="9">
        <v>21.8958333333333</v>
      </c>
      <c r="D2105">
        <v>0.90607804933841773</v>
      </c>
      <c r="E2105" s="6">
        <v>160.01435851287692</v>
      </c>
      <c r="F2105" s="10">
        <v>73.369331961967092</v>
      </c>
      <c r="G2105" s="10">
        <v>63.613177444428857</v>
      </c>
      <c r="H2105" s="10">
        <v>236.51624242878196</v>
      </c>
      <c r="I2105" s="10">
        <f t="shared" si="52"/>
        <v>144.98549782748577</v>
      </c>
    </row>
    <row r="2106" spans="1:9" x14ac:dyDescent="0.25">
      <c r="A2106" s="20"/>
      <c r="B2106" s="5">
        <f>DATE(YEAR(siječanj!B2106),MONTH(siječanj!B2106)+9,DAY(siječanj!B2106))</f>
        <v>43760</v>
      </c>
      <c r="C2106" s="9">
        <v>21.90625</v>
      </c>
      <c r="D2106">
        <v>0.90607804933841773</v>
      </c>
      <c r="E2106" s="6">
        <v>156.67357967736356</v>
      </c>
      <c r="F2106" s="10">
        <v>71.819085802112369</v>
      </c>
      <c r="G2106" s="10">
        <v>60.048624271048006</v>
      </c>
      <c r="H2106" s="10">
        <v>237.83849215968786</v>
      </c>
      <c r="I2106" s="10">
        <f t="shared" si="52"/>
        <v>141.95849145693273</v>
      </c>
    </row>
    <row r="2107" spans="1:9" x14ac:dyDescent="0.25">
      <c r="A2107" s="20"/>
      <c r="B2107" s="5">
        <f>DATE(YEAR(siječanj!B2107),MONTH(siječanj!B2107)+9,DAY(siječanj!B2107))</f>
        <v>43760</v>
      </c>
      <c r="C2107" s="9">
        <v>21.9166666666667</v>
      </c>
      <c r="D2107">
        <v>0.90607804933841773</v>
      </c>
      <c r="E2107" s="6">
        <v>151.66000822888776</v>
      </c>
      <c r="F2107" s="10">
        <v>71.242627945939844</v>
      </c>
      <c r="G2107" s="10">
        <v>57.425834004080116</v>
      </c>
      <c r="H2107" s="10">
        <v>236.172545480715</v>
      </c>
      <c r="I2107" s="10">
        <f t="shared" si="52"/>
        <v>137.41580441867902</v>
      </c>
    </row>
    <row r="2108" spans="1:9" x14ac:dyDescent="0.25">
      <c r="A2108" s="20"/>
      <c r="B2108" s="5">
        <f>DATE(YEAR(siječanj!B2108),MONTH(siječanj!B2108)+9,DAY(siječanj!B2108))</f>
        <v>43760</v>
      </c>
      <c r="C2108" s="9">
        <v>21.9270833333333</v>
      </c>
      <c r="D2108">
        <v>0.90607804933841773</v>
      </c>
      <c r="E2108" s="6">
        <v>144.48572307754904</v>
      </c>
      <c r="F2108" s="10">
        <v>70.065362208088814</v>
      </c>
      <c r="G2108" s="10">
        <v>55.021541690478415</v>
      </c>
      <c r="H2108" s="10">
        <v>237.54123336324383</v>
      </c>
      <c r="I2108" s="10">
        <f t="shared" si="52"/>
        <v>130.91534212335645</v>
      </c>
    </row>
    <row r="2109" spans="1:9" x14ac:dyDescent="0.25">
      <c r="A2109" s="20"/>
      <c r="B2109" s="5">
        <f>DATE(YEAR(siječanj!B2109),MONTH(siječanj!B2109)+9,DAY(siječanj!B2109))</f>
        <v>43760</v>
      </c>
      <c r="C2109" s="9">
        <v>21.9375</v>
      </c>
      <c r="D2109">
        <v>0.90607804933841773</v>
      </c>
      <c r="E2109" s="6">
        <v>134.47693816991386</v>
      </c>
      <c r="F2109" s="10">
        <v>66.904089142333092</v>
      </c>
      <c r="G2109" s="10">
        <v>53.139537154851467</v>
      </c>
      <c r="H2109" s="10">
        <v>236.87447330973038</v>
      </c>
      <c r="I2109" s="10">
        <f t="shared" si="52"/>
        <v>121.84660181799856</v>
      </c>
    </row>
    <row r="2110" spans="1:9" x14ac:dyDescent="0.25">
      <c r="A2110" s="20"/>
      <c r="B2110" s="5">
        <f>DATE(YEAR(siječanj!B2110),MONTH(siječanj!B2110)+9,DAY(siječanj!B2110))</f>
        <v>43760</v>
      </c>
      <c r="C2110" s="9">
        <v>21.9479166666667</v>
      </c>
      <c r="D2110">
        <v>0.90607804933841773</v>
      </c>
      <c r="E2110" s="6">
        <v>122.3178355376849</v>
      </c>
      <c r="F2110" s="10">
        <v>64.915261576974558</v>
      </c>
      <c r="G2110" s="10">
        <v>52.200772649672359</v>
      </c>
      <c r="H2110" s="10">
        <v>235.13983486386081</v>
      </c>
      <c r="I2110" s="10">
        <f t="shared" si="52"/>
        <v>110.82950582328293</v>
      </c>
    </row>
    <row r="2111" spans="1:9" x14ac:dyDescent="0.25">
      <c r="A2111" s="20"/>
      <c r="B2111" s="5">
        <f>DATE(YEAR(siječanj!B2111),MONTH(siječanj!B2111)+9,DAY(siječanj!B2111))</f>
        <v>43760</v>
      </c>
      <c r="C2111" s="9">
        <v>21.9583333333333</v>
      </c>
      <c r="D2111">
        <v>0.90607804933841773</v>
      </c>
      <c r="E2111" s="6">
        <v>110.82195522349934</v>
      </c>
      <c r="F2111" s="10">
        <v>62.821079113061188</v>
      </c>
      <c r="G2111" s="10">
        <v>51.226629418288233</v>
      </c>
      <c r="H2111" s="10">
        <v>234.98078899684307</v>
      </c>
      <c r="I2111" s="10">
        <f t="shared" si="52"/>
        <v>100.41334101277776</v>
      </c>
    </row>
    <row r="2112" spans="1:9" x14ac:dyDescent="0.25">
      <c r="A2112" s="20"/>
      <c r="B2112" s="5">
        <f>DATE(YEAR(siječanj!B2112),MONTH(siječanj!B2112)+9,DAY(siječanj!B2112))</f>
        <v>43760</v>
      </c>
      <c r="C2112" s="9">
        <v>21.96875</v>
      </c>
      <c r="D2112">
        <v>0.90607804933841773</v>
      </c>
      <c r="E2112" s="6">
        <v>100.73790593466228</v>
      </c>
      <c r="F2112" s="10">
        <v>61.017559777080699</v>
      </c>
      <c r="G2112" s="10">
        <v>50.849396826108425</v>
      </c>
      <c r="H2112" s="10">
        <v>234.91905054677201</v>
      </c>
      <c r="I2112" s="10">
        <f t="shared" si="52"/>
        <v>91.276405303715819</v>
      </c>
    </row>
    <row r="2113" spans="1:9" x14ac:dyDescent="0.25">
      <c r="A2113" s="20"/>
      <c r="B2113" s="5">
        <f>DATE(YEAR(siječanj!B2113),MONTH(siječanj!B2113)+9,DAY(siječanj!B2113))</f>
        <v>43760</v>
      </c>
      <c r="C2113" s="9">
        <v>21.9791666666667</v>
      </c>
      <c r="D2113">
        <v>0.90607804933841773</v>
      </c>
      <c r="E2113" s="6">
        <v>91.700940013862891</v>
      </c>
      <c r="F2113" s="10">
        <v>60.581145672347141</v>
      </c>
      <c r="G2113" s="10">
        <v>51.017050404067447</v>
      </c>
      <c r="H2113" s="10">
        <v>234.67886997740999</v>
      </c>
      <c r="I2113" s="10">
        <f t="shared" si="52"/>
        <v>83.088208850260145</v>
      </c>
    </row>
    <row r="2114" spans="1:9" ht="15.75" thickBot="1" x14ac:dyDescent="0.3">
      <c r="A2114" s="20"/>
      <c r="B2114" s="5">
        <f>DATE(YEAR(siječanj!B2114),MONTH(siječanj!B2114)+9,DAY(siječanj!B2114))</f>
        <v>43760</v>
      </c>
      <c r="C2114" s="9">
        <v>21.9895833333333</v>
      </c>
      <c r="D2114">
        <v>0.90607804933841773</v>
      </c>
      <c r="E2114" s="6">
        <v>83.86079309960175</v>
      </c>
      <c r="F2114" s="10">
        <v>58.663120612337366</v>
      </c>
      <c r="G2114" s="10">
        <v>49.898349713465365</v>
      </c>
      <c r="H2114" s="10">
        <v>235.68263378624744</v>
      </c>
      <c r="I2114" s="10">
        <f t="shared" si="52"/>
        <v>75.984423827659796</v>
      </c>
    </row>
    <row r="2115" spans="1:9" x14ac:dyDescent="0.25">
      <c r="A2115" s="19">
        <f t="shared" ref="A2115" si="53">A2019+1</f>
        <v>296</v>
      </c>
      <c r="B2115" s="5">
        <f>DATE(YEAR(siječanj!B2115),MONTH(siječanj!B2115)+9,DAY(siječanj!B2115))</f>
        <v>43761</v>
      </c>
      <c r="C2115" s="9">
        <v>22</v>
      </c>
      <c r="D2115">
        <v>0.90621369019074516</v>
      </c>
      <c r="E2115" s="6">
        <v>76.441920051239222</v>
      </c>
      <c r="F2115" s="10">
        <v>57.848283752554771</v>
      </c>
      <c r="G2115" s="10">
        <v>49.397323690960086</v>
      </c>
      <c r="H2115" s="10">
        <v>236.54715617505474</v>
      </c>
      <c r="I2115" s="10">
        <f t="shared" si="52"/>
        <v>69.272714454899415</v>
      </c>
    </row>
    <row r="2116" spans="1:9" x14ac:dyDescent="0.25">
      <c r="A2116" s="20"/>
      <c r="B2116" s="5">
        <f>DATE(YEAR(siječanj!B2116),MONTH(siječanj!B2116)+9,DAY(siječanj!B2116))</f>
        <v>43761</v>
      </c>
      <c r="C2116" s="9">
        <v>22.0104166666667</v>
      </c>
      <c r="D2116">
        <v>0.90621369019074516</v>
      </c>
      <c r="E2116" s="6">
        <v>70.82467609206725</v>
      </c>
      <c r="F2116" s="10">
        <v>57.566434314420995</v>
      </c>
      <c r="G2116" s="10">
        <v>49.777767422346159</v>
      </c>
      <c r="H2116" s="10">
        <v>236.60220543429179</v>
      </c>
      <c r="I2116" s="10">
        <f t="shared" ref="I2116:I2179" si="54">D2116*E2116</f>
        <v>64.182291077956506</v>
      </c>
    </row>
    <row r="2117" spans="1:9" x14ac:dyDescent="0.25">
      <c r="A2117" s="20"/>
      <c r="B2117" s="5">
        <f>DATE(YEAR(siječanj!B2117),MONTH(siječanj!B2117)+9,DAY(siječanj!B2117))</f>
        <v>43761</v>
      </c>
      <c r="C2117" s="9">
        <v>22.0208333333333</v>
      </c>
      <c r="D2117">
        <v>0.90621369019074516</v>
      </c>
      <c r="E2117" s="6">
        <v>66.529465451553619</v>
      </c>
      <c r="F2117" s="10">
        <v>57.078041112880456</v>
      </c>
      <c r="G2117" s="10">
        <v>48.863275115642395</v>
      </c>
      <c r="H2117" s="10">
        <v>236.8375657043062</v>
      </c>
      <c r="I2117" s="10">
        <f t="shared" si="54"/>
        <v>60.289912393270093</v>
      </c>
    </row>
    <row r="2118" spans="1:9" x14ac:dyDescent="0.25">
      <c r="A2118" s="20"/>
      <c r="B2118" s="5">
        <f>DATE(YEAR(siječanj!B2118),MONTH(siječanj!B2118)+9,DAY(siječanj!B2118))</f>
        <v>43761</v>
      </c>
      <c r="C2118" s="9">
        <v>22.03125</v>
      </c>
      <c r="D2118">
        <v>0.90621369019074516</v>
      </c>
      <c r="E2118" s="6">
        <v>63.069449023595453</v>
      </c>
      <c r="F2118" s="10">
        <v>56.610955688727636</v>
      </c>
      <c r="G2118" s="10">
        <v>49.111122881353829</v>
      </c>
      <c r="H2118" s="10">
        <v>236.62149863740916</v>
      </c>
      <c r="I2118" s="10">
        <f t="shared" si="54"/>
        <v>57.154398137969523</v>
      </c>
    </row>
    <row r="2119" spans="1:9" x14ac:dyDescent="0.25">
      <c r="A2119" s="20"/>
      <c r="B2119" s="5">
        <f>DATE(YEAR(siječanj!B2119),MONTH(siječanj!B2119)+9,DAY(siječanj!B2119))</f>
        <v>43761</v>
      </c>
      <c r="C2119" s="9">
        <v>22.0416666666667</v>
      </c>
      <c r="D2119">
        <v>0.90621369019074516</v>
      </c>
      <c r="E2119" s="6">
        <v>59.804451737686342</v>
      </c>
      <c r="F2119" s="10">
        <v>56.209663897032293</v>
      </c>
      <c r="G2119" s="10">
        <v>48.830200381817882</v>
      </c>
      <c r="H2119" s="10">
        <v>236.51341207866687</v>
      </c>
      <c r="I2119" s="10">
        <f t="shared" si="54"/>
        <v>54.195612899043063</v>
      </c>
    </row>
    <row r="2120" spans="1:9" x14ac:dyDescent="0.25">
      <c r="A2120" s="20"/>
      <c r="B2120" s="5">
        <f>DATE(YEAR(siječanj!B2120),MONTH(siječanj!B2120)+9,DAY(siječanj!B2120))</f>
        <v>43761</v>
      </c>
      <c r="C2120" s="9">
        <v>22.0520833333333</v>
      </c>
      <c r="D2120">
        <v>0.90621369019074516</v>
      </c>
      <c r="E2120" s="6">
        <v>58.175767335780137</v>
      </c>
      <c r="F2120" s="10">
        <v>55.367394628425998</v>
      </c>
      <c r="G2120" s="10">
        <v>47.178201719687571</v>
      </c>
      <c r="H2120" s="10">
        <v>236.82149203695067</v>
      </c>
      <c r="I2120" s="10">
        <f t="shared" si="54"/>
        <v>52.719676797035532</v>
      </c>
    </row>
    <row r="2121" spans="1:9" x14ac:dyDescent="0.25">
      <c r="A2121" s="20"/>
      <c r="B2121" s="5">
        <f>DATE(YEAR(siječanj!B2121),MONTH(siječanj!B2121)+9,DAY(siječanj!B2121))</f>
        <v>43761</v>
      </c>
      <c r="C2121" s="9">
        <v>22.0625</v>
      </c>
      <c r="D2121">
        <v>0.90621369019074516</v>
      </c>
      <c r="E2121" s="6">
        <v>56.207175242208876</v>
      </c>
      <c r="F2121" s="10">
        <v>54.983930892326107</v>
      </c>
      <c r="G2121" s="10">
        <v>47.321567043475213</v>
      </c>
      <c r="H2121" s="10">
        <v>236.3566362945092</v>
      </c>
      <c r="I2121" s="10">
        <f t="shared" si="54"/>
        <v>50.935711691439998</v>
      </c>
    </row>
    <row r="2122" spans="1:9" x14ac:dyDescent="0.25">
      <c r="A2122" s="20"/>
      <c r="B2122" s="5">
        <f>DATE(YEAR(siječanj!B2122),MONTH(siječanj!B2122)+9,DAY(siječanj!B2122))</f>
        <v>43761</v>
      </c>
      <c r="C2122" s="9">
        <v>22.0729166666667</v>
      </c>
      <c r="D2122">
        <v>0.90621369019074516</v>
      </c>
      <c r="E2122" s="6">
        <v>54.99856360492123</v>
      </c>
      <c r="F2122" s="10">
        <v>55.047043493460365</v>
      </c>
      <c r="G2122" s="10">
        <v>46.856465640840007</v>
      </c>
      <c r="H2122" s="10">
        <v>236.59369737583347</v>
      </c>
      <c r="I2122" s="10">
        <f t="shared" si="54"/>
        <v>49.840451279606079</v>
      </c>
    </row>
    <row r="2123" spans="1:9" x14ac:dyDescent="0.25">
      <c r="A2123" s="20"/>
      <c r="B2123" s="5">
        <f>DATE(YEAR(siječanj!B2123),MONTH(siječanj!B2123)+9,DAY(siječanj!B2123))</f>
        <v>43761</v>
      </c>
      <c r="C2123" s="9">
        <v>22.0833333333333</v>
      </c>
      <c r="D2123">
        <v>0.90621369019074516</v>
      </c>
      <c r="E2123" s="6">
        <v>53.878944638672465</v>
      </c>
      <c r="F2123" s="10">
        <v>55.068768676922353</v>
      </c>
      <c r="G2123" s="10">
        <v>47.500929237765064</v>
      </c>
      <c r="H2123" s="10">
        <v>236.70000308508662</v>
      </c>
      <c r="I2123" s="10">
        <f t="shared" si="54"/>
        <v>48.82583724459424</v>
      </c>
    </row>
    <row r="2124" spans="1:9" x14ac:dyDescent="0.25">
      <c r="A2124" s="20"/>
      <c r="B2124" s="5">
        <f>DATE(YEAR(siječanj!B2124),MONTH(siječanj!B2124)+9,DAY(siječanj!B2124))</f>
        <v>43761</v>
      </c>
      <c r="C2124" s="9">
        <v>22.09375</v>
      </c>
      <c r="D2124">
        <v>0.90621369019074516</v>
      </c>
      <c r="E2124" s="6">
        <v>52.896619489896331</v>
      </c>
      <c r="F2124" s="10">
        <v>55.147044356408614</v>
      </c>
      <c r="G2124" s="10">
        <v>47.5410403803753</v>
      </c>
      <c r="H2124" s="10">
        <v>236.9031609941417</v>
      </c>
      <c r="I2124" s="10">
        <f t="shared" si="54"/>
        <v>47.935640746554647</v>
      </c>
    </row>
    <row r="2125" spans="1:9" x14ac:dyDescent="0.25">
      <c r="A2125" s="20"/>
      <c r="B2125" s="5">
        <f>DATE(YEAR(siječanj!B2125),MONTH(siječanj!B2125)+9,DAY(siječanj!B2125))</f>
        <v>43761</v>
      </c>
      <c r="C2125" s="9">
        <v>22.1041666666667</v>
      </c>
      <c r="D2125">
        <v>0.90621369019074516</v>
      </c>
      <c r="E2125" s="6">
        <v>52.994042700746164</v>
      </c>
      <c r="F2125" s="10">
        <v>56.035681820938862</v>
      </c>
      <c r="G2125" s="10">
        <v>48.851353761339141</v>
      </c>
      <c r="H2125" s="10">
        <v>236.58758646084482</v>
      </c>
      <c r="I2125" s="10">
        <f t="shared" si="54"/>
        <v>48.023926993969106</v>
      </c>
    </row>
    <row r="2126" spans="1:9" x14ac:dyDescent="0.25">
      <c r="A2126" s="20"/>
      <c r="B2126" s="5">
        <f>DATE(YEAR(siječanj!B2126),MONTH(siječanj!B2126)+9,DAY(siječanj!B2126))</f>
        <v>43761</v>
      </c>
      <c r="C2126" s="9">
        <v>22.1145833333333</v>
      </c>
      <c r="D2126">
        <v>0.90621369019074516</v>
      </c>
      <c r="E2126" s="6">
        <v>52.50968719414967</v>
      </c>
      <c r="F2126" s="10">
        <v>55.961190890760683</v>
      </c>
      <c r="G2126" s="10">
        <v>48.387986373875314</v>
      </c>
      <c r="H2126" s="10">
        <v>236.40010302872608</v>
      </c>
      <c r="I2126" s="10">
        <f t="shared" si="54"/>
        <v>47.584997402972085</v>
      </c>
    </row>
    <row r="2127" spans="1:9" x14ac:dyDescent="0.25">
      <c r="A2127" s="20"/>
      <c r="B2127" s="5">
        <f>DATE(YEAR(siječanj!B2127),MONTH(siječanj!B2127)+9,DAY(siječanj!B2127))</f>
        <v>43761</v>
      </c>
      <c r="C2127" s="9">
        <v>22.125</v>
      </c>
      <c r="D2127">
        <v>0.90621369019074516</v>
      </c>
      <c r="E2127" s="6">
        <v>52.832495571228144</v>
      </c>
      <c r="F2127" s="10">
        <v>55.446103768066308</v>
      </c>
      <c r="G2127" s="10">
        <v>47.896718200633075</v>
      </c>
      <c r="H2127" s="10">
        <v>236.44588386680158</v>
      </c>
      <c r="I2127" s="10">
        <f t="shared" si="54"/>
        <v>47.877530773588859</v>
      </c>
    </row>
    <row r="2128" spans="1:9" x14ac:dyDescent="0.25">
      <c r="A2128" s="20"/>
      <c r="B2128" s="5">
        <f>DATE(YEAR(siječanj!B2128),MONTH(siječanj!B2128)+9,DAY(siječanj!B2128))</f>
        <v>43761</v>
      </c>
      <c r="C2128" s="9">
        <v>22.1354166666667</v>
      </c>
      <c r="D2128">
        <v>0.90621369019074516</v>
      </c>
      <c r="E2128" s="6">
        <v>53.305543850815731</v>
      </c>
      <c r="F2128" s="10">
        <v>55.2241962503103</v>
      </c>
      <c r="G2128" s="10">
        <v>48.212200585876438</v>
      </c>
      <c r="H2128" s="10">
        <v>236.20926599689511</v>
      </c>
      <c r="I2128" s="10">
        <f t="shared" si="54"/>
        <v>48.306213600672308</v>
      </c>
    </row>
    <row r="2129" spans="1:9" x14ac:dyDescent="0.25">
      <c r="A2129" s="20"/>
      <c r="B2129" s="5">
        <f>DATE(YEAR(siječanj!B2129),MONTH(siječanj!B2129)+9,DAY(siječanj!B2129))</f>
        <v>43761</v>
      </c>
      <c r="C2129" s="9">
        <v>22.1458333333333</v>
      </c>
      <c r="D2129">
        <v>0.90621369019074516</v>
      </c>
      <c r="E2129" s="6">
        <v>53.813735758269509</v>
      </c>
      <c r="F2129" s="10">
        <v>55.04673846594455</v>
      </c>
      <c r="G2129" s="10">
        <v>47.396470879385312</v>
      </c>
      <c r="H2129" s="10">
        <v>235.91257046913782</v>
      </c>
      <c r="I2129" s="10">
        <f t="shared" si="54"/>
        <v>48.766744064451068</v>
      </c>
    </row>
    <row r="2130" spans="1:9" x14ac:dyDescent="0.25">
      <c r="A2130" s="20"/>
      <c r="B2130" s="5">
        <f>DATE(YEAR(siječanj!B2130),MONTH(siječanj!B2130)+9,DAY(siječanj!B2130))</f>
        <v>43761</v>
      </c>
      <c r="C2130" s="9">
        <v>22.15625</v>
      </c>
      <c r="D2130">
        <v>0.90621369019074516</v>
      </c>
      <c r="E2130" s="6">
        <v>54.482821634379938</v>
      </c>
      <c r="F2130" s="10">
        <v>54.473435236448751</v>
      </c>
      <c r="G2130" s="10">
        <v>47.334736728144897</v>
      </c>
      <c r="H2130" s="10">
        <v>235.99778911958026</v>
      </c>
      <c r="I2130" s="10">
        <f t="shared" si="54"/>
        <v>49.373078845295609</v>
      </c>
    </row>
    <row r="2131" spans="1:9" x14ac:dyDescent="0.25">
      <c r="A2131" s="20"/>
      <c r="B2131" s="5">
        <f>DATE(YEAR(siječanj!B2131),MONTH(siječanj!B2131)+9,DAY(siječanj!B2131))</f>
        <v>43761</v>
      </c>
      <c r="C2131" s="9">
        <v>22.1666666666667</v>
      </c>
      <c r="D2131">
        <v>0.90621369019074516</v>
      </c>
      <c r="E2131" s="6">
        <v>57.184346574583429</v>
      </c>
      <c r="F2131" s="10">
        <v>54.665502233414095</v>
      </c>
      <c r="G2131" s="10">
        <v>47.7006861799387</v>
      </c>
      <c r="H2131" s="10">
        <v>236.06986249955193</v>
      </c>
      <c r="I2131" s="10">
        <f t="shared" si="54"/>
        <v>51.821237730499746</v>
      </c>
    </row>
    <row r="2132" spans="1:9" x14ac:dyDescent="0.25">
      <c r="A2132" s="20"/>
      <c r="B2132" s="5">
        <f>DATE(YEAR(siječanj!B2132),MONTH(siječanj!B2132)+9,DAY(siječanj!B2132))</f>
        <v>43761</v>
      </c>
      <c r="C2132" s="9">
        <v>22.1770833333333</v>
      </c>
      <c r="D2132">
        <v>0.90621369019074516</v>
      </c>
      <c r="E2132" s="6">
        <v>59.489131879662843</v>
      </c>
      <c r="F2132" s="10">
        <v>54.728747280706543</v>
      </c>
      <c r="G2132" s="10">
        <v>49.119772887590706</v>
      </c>
      <c r="H2132" s="10">
        <v>235.28932317179431</v>
      </c>
      <c r="I2132" s="10">
        <f t="shared" si="54"/>
        <v>53.909865726913168</v>
      </c>
    </row>
    <row r="2133" spans="1:9" x14ac:dyDescent="0.25">
      <c r="A2133" s="20"/>
      <c r="B2133" s="5">
        <f>DATE(YEAR(siječanj!B2133),MONTH(siječanj!B2133)+9,DAY(siječanj!B2133))</f>
        <v>43761</v>
      </c>
      <c r="C2133" s="9">
        <v>22.1875</v>
      </c>
      <c r="D2133">
        <v>0.90621369019074516</v>
      </c>
      <c r="E2133" s="6">
        <v>63.307081452297638</v>
      </c>
      <c r="F2133" s="10">
        <v>54.59282140073109</v>
      </c>
      <c r="G2133" s="10">
        <v>47.464763782454519</v>
      </c>
      <c r="H2133" s="10">
        <v>226.47209723643147</v>
      </c>
      <c r="I2133" s="10">
        <f t="shared" si="54"/>
        <v>57.369743898092722</v>
      </c>
    </row>
    <row r="2134" spans="1:9" x14ac:dyDescent="0.25">
      <c r="A2134" s="20"/>
      <c r="B2134" s="5">
        <f>DATE(YEAR(siječanj!B2134),MONTH(siječanj!B2134)+9,DAY(siječanj!B2134))</f>
        <v>43761</v>
      </c>
      <c r="C2134" s="9">
        <v>22.1979166666667</v>
      </c>
      <c r="D2134">
        <v>0.90621369019074516</v>
      </c>
      <c r="E2134" s="6">
        <v>67.911831775005368</v>
      </c>
      <c r="F2134" s="10">
        <v>55.365223314135775</v>
      </c>
      <c r="G2134" s="10">
        <v>46.976666609178466</v>
      </c>
      <c r="H2134" s="10">
        <v>207.30172971328147</v>
      </c>
      <c r="I2134" s="10">
        <f t="shared" si="54"/>
        <v>61.542631680440714</v>
      </c>
    </row>
    <row r="2135" spans="1:9" x14ac:dyDescent="0.25">
      <c r="A2135" s="20"/>
      <c r="B2135" s="5">
        <f>DATE(YEAR(siječanj!B2135),MONTH(siječanj!B2135)+9,DAY(siječanj!B2135))</f>
        <v>43761</v>
      </c>
      <c r="C2135" s="9">
        <v>22.2083333333333</v>
      </c>
      <c r="D2135">
        <v>0.90621369019074516</v>
      </c>
      <c r="E2135" s="6">
        <v>74.045567152211532</v>
      </c>
      <c r="F2135" s="10">
        <v>56.14840152859265</v>
      </c>
      <c r="G2135" s="10">
        <v>48.00403848683041</v>
      </c>
      <c r="H2135" s="10">
        <v>192.62071667260145</v>
      </c>
      <c r="I2135" s="10">
        <f t="shared" si="54"/>
        <v>67.101106651272232</v>
      </c>
    </row>
    <row r="2136" spans="1:9" x14ac:dyDescent="0.25">
      <c r="A2136" s="20"/>
      <c r="B2136" s="5">
        <f>DATE(YEAR(siječanj!B2136),MONTH(siječanj!B2136)+9,DAY(siječanj!B2136))</f>
        <v>43761</v>
      </c>
      <c r="C2136" s="9">
        <v>22.21875</v>
      </c>
      <c r="D2136">
        <v>0.90621369019074516</v>
      </c>
      <c r="E2136" s="6">
        <v>80.295726963988415</v>
      </c>
      <c r="F2136" s="10">
        <v>60.965135179559823</v>
      </c>
      <c r="G2136" s="10">
        <v>48.034154958661148</v>
      </c>
      <c r="H2136" s="10">
        <v>169.70187307594742</v>
      </c>
      <c r="I2136" s="10">
        <f t="shared" si="54"/>
        <v>72.765087038584454</v>
      </c>
    </row>
    <row r="2137" spans="1:9" x14ac:dyDescent="0.25">
      <c r="A2137" s="20"/>
      <c r="B2137" s="5">
        <f>DATE(YEAR(siječanj!B2137),MONTH(siječanj!B2137)+9,DAY(siječanj!B2137))</f>
        <v>43761</v>
      </c>
      <c r="C2137" s="9">
        <v>22.2291666666667</v>
      </c>
      <c r="D2137">
        <v>0.90621369019074516</v>
      </c>
      <c r="E2137" s="6">
        <v>85.196075260230742</v>
      </c>
      <c r="F2137" s="10">
        <v>66.632478193578876</v>
      </c>
      <c r="G2137" s="10">
        <v>50.424069396466805</v>
      </c>
      <c r="H2137" s="10">
        <v>143.45857767106693</v>
      </c>
      <c r="I2137" s="10">
        <f t="shared" si="54"/>
        <v>77.205849751342157</v>
      </c>
    </row>
    <row r="2138" spans="1:9" x14ac:dyDescent="0.25">
      <c r="A2138" s="20"/>
      <c r="B2138" s="5">
        <f>DATE(YEAR(siječanj!B2138),MONTH(siječanj!B2138)+9,DAY(siječanj!B2138))</f>
        <v>43761</v>
      </c>
      <c r="C2138" s="9">
        <v>22.2395833333333</v>
      </c>
      <c r="D2138">
        <v>0.90621369019074516</v>
      </c>
      <c r="E2138" s="6">
        <v>90.787712931287345</v>
      </c>
      <c r="F2138" s="10">
        <v>68.11723574849195</v>
      </c>
      <c r="G2138" s="10">
        <v>53.885360360822233</v>
      </c>
      <c r="H2138" s="10">
        <v>112.93569984781256</v>
      </c>
      <c r="I2138" s="10">
        <f t="shared" si="54"/>
        <v>82.273068359439932</v>
      </c>
    </row>
    <row r="2139" spans="1:9" x14ac:dyDescent="0.25">
      <c r="A2139" s="20"/>
      <c r="B2139" s="5">
        <f>DATE(YEAR(siječanj!B2139),MONTH(siječanj!B2139)+9,DAY(siječanj!B2139))</f>
        <v>43761</v>
      </c>
      <c r="C2139" s="9">
        <v>22.25</v>
      </c>
      <c r="D2139">
        <v>0.90621369019074516</v>
      </c>
      <c r="E2139" s="6">
        <v>95.845773766762775</v>
      </c>
      <c r="F2139" s="10">
        <v>72.610728530133116</v>
      </c>
      <c r="G2139" s="10">
        <v>65.212846579269083</v>
      </c>
      <c r="H2139" s="10">
        <v>66.491220206345332</v>
      </c>
      <c r="I2139" s="10">
        <f t="shared" si="54"/>
        <v>86.85675233436541</v>
      </c>
    </row>
    <row r="2140" spans="1:9" x14ac:dyDescent="0.25">
      <c r="A2140" s="20"/>
      <c r="B2140" s="5">
        <f>DATE(YEAR(siječanj!B2140),MONTH(siječanj!B2140)+9,DAY(siječanj!B2140))</f>
        <v>43761</v>
      </c>
      <c r="C2140" s="9">
        <v>22.2604166666667</v>
      </c>
      <c r="D2140">
        <v>0.90621369019074516</v>
      </c>
      <c r="E2140" s="6">
        <v>98.906777400975955</v>
      </c>
      <c r="F2140" s="10">
        <v>89.923548502647094</v>
      </c>
      <c r="G2140" s="10">
        <v>83.575621698642649</v>
      </c>
      <c r="H2140" s="10">
        <v>34.766220955001202</v>
      </c>
      <c r="I2140" s="10">
        <f t="shared" si="54"/>
        <v>89.630675733413014</v>
      </c>
    </row>
    <row r="2141" spans="1:9" x14ac:dyDescent="0.25">
      <c r="A2141" s="20"/>
      <c r="B2141" s="5">
        <f>DATE(YEAR(siječanj!B2141),MONTH(siječanj!B2141)+9,DAY(siječanj!B2141))</f>
        <v>43761</v>
      </c>
      <c r="C2141" s="9">
        <v>22.2708333333333</v>
      </c>
      <c r="D2141">
        <v>0.90621369019074516</v>
      </c>
      <c r="E2141" s="6">
        <v>101.08244630374378</v>
      </c>
      <c r="F2141" s="10">
        <v>99.951344139172306</v>
      </c>
      <c r="G2141" s="10">
        <v>95.476966590716856</v>
      </c>
      <c r="H2141" s="10">
        <v>18.600124509562736</v>
      </c>
      <c r="I2141" s="10">
        <f t="shared" si="54"/>
        <v>91.6022966784235</v>
      </c>
    </row>
    <row r="2142" spans="1:9" x14ac:dyDescent="0.25">
      <c r="A2142" s="20"/>
      <c r="B2142" s="5">
        <f>DATE(YEAR(siječanj!B2142),MONTH(siječanj!B2142)+9,DAY(siječanj!B2142))</f>
        <v>43761</v>
      </c>
      <c r="C2142" s="9">
        <v>22.28125</v>
      </c>
      <c r="D2142">
        <v>0.90621369019074516</v>
      </c>
      <c r="E2142" s="6">
        <v>102.03658726355809</v>
      </c>
      <c r="F2142" s="10">
        <v>109.80383323802225</v>
      </c>
      <c r="G2142" s="10">
        <v>103.83440192058248</v>
      </c>
      <c r="H2142" s="10">
        <v>11.964686316297904</v>
      </c>
      <c r="I2142" s="10">
        <f t="shared" si="54"/>
        <v>92.466952278578958</v>
      </c>
    </row>
    <row r="2143" spans="1:9" x14ac:dyDescent="0.25">
      <c r="A2143" s="20"/>
      <c r="B2143" s="5">
        <f>DATE(YEAR(siječanj!B2143),MONTH(siječanj!B2143)+9,DAY(siječanj!B2143))</f>
        <v>43761</v>
      </c>
      <c r="C2143" s="9">
        <v>22.2916666666667</v>
      </c>
      <c r="D2143">
        <v>0.90621369019074516</v>
      </c>
      <c r="E2143" s="6">
        <v>99.971341259543593</v>
      </c>
      <c r="F2143" s="10">
        <v>116.06642139507612</v>
      </c>
      <c r="G2143" s="10">
        <v>109.80447566831141</v>
      </c>
      <c r="H2143" s="10">
        <v>4.7574563706766009</v>
      </c>
      <c r="I2143" s="10">
        <f t="shared" si="54"/>
        <v>90.5953980761293</v>
      </c>
    </row>
    <row r="2144" spans="1:9" x14ac:dyDescent="0.25">
      <c r="A2144" s="20"/>
      <c r="B2144" s="5">
        <f>DATE(YEAR(siječanj!B2144),MONTH(siječanj!B2144)+9,DAY(siječanj!B2144))</f>
        <v>43761</v>
      </c>
      <c r="C2144" s="9">
        <v>22.3020833333333</v>
      </c>
      <c r="D2144">
        <v>0.90621369019074516</v>
      </c>
      <c r="E2144" s="6">
        <v>97.318822244210935</v>
      </c>
      <c r="F2144" s="10">
        <v>129.13142015529894</v>
      </c>
      <c r="G2144" s="10">
        <v>120.6930232408061</v>
      </c>
      <c r="H2144" s="10">
        <v>3.3632493151590341</v>
      </c>
      <c r="I2144" s="10">
        <f t="shared" si="54"/>
        <v>88.191649030943566</v>
      </c>
    </row>
    <row r="2145" spans="1:9" x14ac:dyDescent="0.25">
      <c r="A2145" s="20"/>
      <c r="B2145" s="5">
        <f>DATE(YEAR(siječanj!B2145),MONTH(siječanj!B2145)+9,DAY(siječanj!B2145))</f>
        <v>43761</v>
      </c>
      <c r="C2145" s="9">
        <v>22.3125</v>
      </c>
      <c r="D2145">
        <v>0.90621369019074516</v>
      </c>
      <c r="E2145" s="6">
        <v>97.117069986473922</v>
      </c>
      <c r="F2145" s="10">
        <v>135.45116886340872</v>
      </c>
      <c r="G2145" s="10">
        <v>133.34281644515218</v>
      </c>
      <c r="H2145" s="10">
        <v>3.8432602868486772</v>
      </c>
      <c r="I2145" s="10">
        <f t="shared" si="54"/>
        <v>88.008818372955389</v>
      </c>
    </row>
    <row r="2146" spans="1:9" x14ac:dyDescent="0.25">
      <c r="A2146" s="20"/>
      <c r="B2146" s="5">
        <f>DATE(YEAR(siječanj!B2146),MONTH(siječanj!B2146)+9,DAY(siječanj!B2146))</f>
        <v>43761</v>
      </c>
      <c r="C2146" s="9">
        <v>22.3229166666667</v>
      </c>
      <c r="D2146">
        <v>0.90621369019074516</v>
      </c>
      <c r="E2146" s="6">
        <v>96.194658946011771</v>
      </c>
      <c r="F2146" s="10">
        <v>139.35576990408794</v>
      </c>
      <c r="G2146" s="10">
        <v>146.51260547686456</v>
      </c>
      <c r="H2146" s="10">
        <v>3.4788824737309385</v>
      </c>
      <c r="I2146" s="10">
        <f t="shared" si="54"/>
        <v>87.172916860105502</v>
      </c>
    </row>
    <row r="2147" spans="1:9" x14ac:dyDescent="0.25">
      <c r="A2147" s="20"/>
      <c r="B2147" s="5">
        <f>DATE(YEAR(siječanj!B2147),MONTH(siječanj!B2147)+9,DAY(siječanj!B2147))</f>
        <v>43761</v>
      </c>
      <c r="C2147" s="9">
        <v>22.3333333333333</v>
      </c>
      <c r="D2147">
        <v>0.90621369019074516</v>
      </c>
      <c r="E2147" s="6">
        <v>97.616061061064428</v>
      </c>
      <c r="F2147" s="10">
        <v>169.45502225800593</v>
      </c>
      <c r="G2147" s="10">
        <v>154.10930988699434</v>
      </c>
      <c r="H2147" s="10">
        <v>2.387249750239373</v>
      </c>
      <c r="I2147" s="10">
        <f t="shared" si="54"/>
        <v>88.461010916032308</v>
      </c>
    </row>
    <row r="2148" spans="1:9" x14ac:dyDescent="0.25">
      <c r="A2148" s="20"/>
      <c r="B2148" s="5">
        <f>DATE(YEAR(siječanj!B2148),MONTH(siječanj!B2148)+9,DAY(siječanj!B2148))</f>
        <v>43761</v>
      </c>
      <c r="C2148" s="9">
        <v>22.34375</v>
      </c>
      <c r="D2148">
        <v>0.90621369019074516</v>
      </c>
      <c r="E2148" s="6">
        <v>98.470983113982953</v>
      </c>
      <c r="F2148" s="10">
        <v>170.93613152328905</v>
      </c>
      <c r="G2148" s="10">
        <v>176.22829903719858</v>
      </c>
      <c r="H2148" s="10">
        <v>2.0853067193525066</v>
      </c>
      <c r="I2148" s="10">
        <f t="shared" si="54"/>
        <v>89.235752984433049</v>
      </c>
    </row>
    <row r="2149" spans="1:9" x14ac:dyDescent="0.25">
      <c r="A2149" s="20"/>
      <c r="B2149" s="5">
        <f>DATE(YEAR(siječanj!B2149),MONTH(siječanj!B2149)+9,DAY(siječanj!B2149))</f>
        <v>43761</v>
      </c>
      <c r="C2149" s="9">
        <v>22.3541666666667</v>
      </c>
      <c r="D2149">
        <v>0.90621369019074516</v>
      </c>
      <c r="E2149" s="6">
        <v>97.879967828428633</v>
      </c>
      <c r="F2149" s="10">
        <v>199.49667658719397</v>
      </c>
      <c r="G2149" s="10">
        <v>181.15880660613982</v>
      </c>
      <c r="H2149" s="10">
        <v>2.4008722483541964</v>
      </c>
      <c r="I2149" s="10">
        <f t="shared" si="54"/>
        <v>88.700166841551734</v>
      </c>
    </row>
    <row r="2150" spans="1:9" x14ac:dyDescent="0.25">
      <c r="A2150" s="20"/>
      <c r="B2150" s="5">
        <f>DATE(YEAR(siječanj!B2150),MONTH(siječanj!B2150)+9,DAY(siječanj!B2150))</f>
        <v>43761</v>
      </c>
      <c r="C2150" s="9">
        <v>22.3645833333333</v>
      </c>
      <c r="D2150">
        <v>0.90621369019074516</v>
      </c>
      <c r="E2150" s="6">
        <v>98.132969390286732</v>
      </c>
      <c r="F2150" s="10">
        <v>186.56522770313924</v>
      </c>
      <c r="G2150" s="10">
        <v>181.51589732764833</v>
      </c>
      <c r="H2150" s="10">
        <v>1.7874156212920962</v>
      </c>
      <c r="I2150" s="10">
        <f t="shared" si="54"/>
        <v>88.929440320547172</v>
      </c>
    </row>
    <row r="2151" spans="1:9" x14ac:dyDescent="0.25">
      <c r="A2151" s="20"/>
      <c r="B2151" s="5">
        <f>DATE(YEAR(siječanj!B2151),MONTH(siječanj!B2151)+9,DAY(siječanj!B2151))</f>
        <v>43761</v>
      </c>
      <c r="C2151" s="9">
        <v>22.375</v>
      </c>
      <c r="D2151">
        <v>0.90621369019074516</v>
      </c>
      <c r="E2151" s="6">
        <v>98.452500051310139</v>
      </c>
      <c r="F2151" s="10">
        <v>205.30862271130948</v>
      </c>
      <c r="G2151" s="10">
        <v>186.91213648529398</v>
      </c>
      <c r="H2151" s="10">
        <v>1.4289526296237434</v>
      </c>
      <c r="I2151" s="10">
        <f t="shared" si="54"/>
        <v>89.219003380002292</v>
      </c>
    </row>
    <row r="2152" spans="1:9" x14ac:dyDescent="0.25">
      <c r="A2152" s="20"/>
      <c r="B2152" s="5">
        <f>DATE(YEAR(siječanj!B2152),MONTH(siječanj!B2152)+9,DAY(siječanj!B2152))</f>
        <v>43761</v>
      </c>
      <c r="C2152" s="9">
        <v>22.3854166666667</v>
      </c>
      <c r="D2152">
        <v>0.90621369019074516</v>
      </c>
      <c r="E2152" s="6">
        <v>99.52671937446523</v>
      </c>
      <c r="F2152" s="10">
        <v>192.5035194351216</v>
      </c>
      <c r="G2152" s="10">
        <v>182.72146736162784</v>
      </c>
      <c r="H2152" s="10">
        <v>1.4150790117214036</v>
      </c>
      <c r="I2152" s="10">
        <f t="shared" si="54"/>
        <v>90.192475636912874</v>
      </c>
    </row>
    <row r="2153" spans="1:9" x14ac:dyDescent="0.25">
      <c r="A2153" s="20"/>
      <c r="B2153" s="5">
        <f>DATE(YEAR(siječanj!B2153),MONTH(siječanj!B2153)+9,DAY(siječanj!B2153))</f>
        <v>43761</v>
      </c>
      <c r="C2153" s="9">
        <v>22.3958333333333</v>
      </c>
      <c r="D2153">
        <v>0.90621369019074516</v>
      </c>
      <c r="E2153" s="6">
        <v>98.951124839642503</v>
      </c>
      <c r="F2153" s="10">
        <v>190.22547762253029</v>
      </c>
      <c r="G2153" s="10">
        <v>184.87973423101766</v>
      </c>
      <c r="H2153" s="10">
        <v>1.5744200195252627</v>
      </c>
      <c r="I2153" s="10">
        <f t="shared" si="54"/>
        <v>89.670863989457544</v>
      </c>
    </row>
    <row r="2154" spans="1:9" x14ac:dyDescent="0.25">
      <c r="A2154" s="20"/>
      <c r="B2154" s="5">
        <f>DATE(YEAR(siječanj!B2154),MONTH(siječanj!B2154)+9,DAY(siječanj!B2154))</f>
        <v>43761</v>
      </c>
      <c r="C2154" s="9">
        <v>22.40625</v>
      </c>
      <c r="D2154">
        <v>0.90621369019074516</v>
      </c>
      <c r="E2154" s="6">
        <v>98.779488459372246</v>
      </c>
      <c r="F2154" s="10">
        <v>177.20580755656567</v>
      </c>
      <c r="G2154" s="10">
        <v>190.89434647953749</v>
      </c>
      <c r="H2154" s="10">
        <v>1.4907851245554726</v>
      </c>
      <c r="I2154" s="10">
        <f t="shared" si="54"/>
        <v>89.515324751921852</v>
      </c>
    </row>
    <row r="2155" spans="1:9" x14ac:dyDescent="0.25">
      <c r="A2155" s="20"/>
      <c r="B2155" s="5">
        <f>DATE(YEAR(siječanj!B2155),MONTH(siječanj!B2155)+9,DAY(siječanj!B2155))</f>
        <v>43761</v>
      </c>
      <c r="C2155" s="9">
        <v>22.4166666666667</v>
      </c>
      <c r="D2155">
        <v>0.90621369019074516</v>
      </c>
      <c r="E2155" s="6">
        <v>99.567383104991123</v>
      </c>
      <c r="F2155" s="10">
        <v>176.92771075958044</v>
      </c>
      <c r="G2155" s="10">
        <v>190.69245412979168</v>
      </c>
      <c r="H2155" s="10">
        <v>1.2863025836331627</v>
      </c>
      <c r="I2155" s="10">
        <f t="shared" si="54"/>
        <v>90.229325666209661</v>
      </c>
    </row>
    <row r="2156" spans="1:9" x14ac:dyDescent="0.25">
      <c r="A2156" s="20"/>
      <c r="B2156" s="5">
        <f>DATE(YEAR(siječanj!B2156),MONTH(siječanj!B2156)+9,DAY(siječanj!B2156))</f>
        <v>43761</v>
      </c>
      <c r="C2156" s="9">
        <v>22.4270833333333</v>
      </c>
      <c r="D2156">
        <v>0.90621369019074516</v>
      </c>
      <c r="E2156" s="6">
        <v>99.60988223739038</v>
      </c>
      <c r="F2156" s="10">
        <v>195.06049687036662</v>
      </c>
      <c r="G2156" s="10">
        <v>186.46208729768813</v>
      </c>
      <c r="H2156" s="10">
        <v>1.3185359593869361</v>
      </c>
      <c r="I2156" s="10">
        <f t="shared" si="54"/>
        <v>90.267838961811094</v>
      </c>
    </row>
    <row r="2157" spans="1:9" x14ac:dyDescent="0.25">
      <c r="A2157" s="20"/>
      <c r="B2157" s="5">
        <f>DATE(YEAR(siječanj!B2157),MONTH(siječanj!B2157)+9,DAY(siječanj!B2157))</f>
        <v>43761</v>
      </c>
      <c r="C2157" s="9">
        <v>22.4375</v>
      </c>
      <c r="D2157">
        <v>0.90621369019074516</v>
      </c>
      <c r="E2157" s="6">
        <v>99.664416206086386</v>
      </c>
      <c r="F2157" s="10">
        <v>188.2040522481789</v>
      </c>
      <c r="G2157" s="10">
        <v>183.56995068802286</v>
      </c>
      <c r="H2157" s="10">
        <v>1.3594754880927655</v>
      </c>
      <c r="I2157" s="10">
        <f t="shared" si="54"/>
        <v>90.317258390823852</v>
      </c>
    </row>
    <row r="2158" spans="1:9" x14ac:dyDescent="0.25">
      <c r="A2158" s="20"/>
      <c r="B2158" s="5">
        <f>DATE(YEAR(siječanj!B2158),MONTH(siječanj!B2158)+9,DAY(siječanj!B2158))</f>
        <v>43761</v>
      </c>
      <c r="C2158" s="9">
        <v>22.4479166666667</v>
      </c>
      <c r="D2158">
        <v>0.90621369019074516</v>
      </c>
      <c r="E2158" s="6">
        <v>101.41010871822667</v>
      </c>
      <c r="F2158" s="10">
        <v>175.80715605855147</v>
      </c>
      <c r="G2158" s="10">
        <v>182.84284842362462</v>
      </c>
      <c r="H2158" s="10">
        <v>1.4571580840048464</v>
      </c>
      <c r="I2158" s="10">
        <f t="shared" si="54"/>
        <v>91.899228844188841</v>
      </c>
    </row>
    <row r="2159" spans="1:9" x14ac:dyDescent="0.25">
      <c r="A2159" s="20"/>
      <c r="B2159" s="5">
        <f>DATE(YEAR(siječanj!B2159),MONTH(siječanj!B2159)+9,DAY(siječanj!B2159))</f>
        <v>43761</v>
      </c>
      <c r="C2159" s="9">
        <v>22.4583333333333</v>
      </c>
      <c r="D2159">
        <v>0.90621369019074516</v>
      </c>
      <c r="E2159" s="6">
        <v>102.02607316045226</v>
      </c>
      <c r="F2159" s="10">
        <v>173.91338068604907</v>
      </c>
      <c r="G2159" s="10">
        <v>183.66365975790964</v>
      </c>
      <c r="H2159" s="10">
        <v>1.3940879987258759</v>
      </c>
      <c r="I2159" s="10">
        <f t="shared" si="54"/>
        <v>92.457424254404387</v>
      </c>
    </row>
    <row r="2160" spans="1:9" x14ac:dyDescent="0.25">
      <c r="A2160" s="20"/>
      <c r="B2160" s="5">
        <f>DATE(YEAR(siječanj!B2160),MONTH(siječanj!B2160)+9,DAY(siječanj!B2160))</f>
        <v>43761</v>
      </c>
      <c r="C2160" s="9">
        <v>22.46875</v>
      </c>
      <c r="D2160">
        <v>0.90621369019074516</v>
      </c>
      <c r="E2160" s="6">
        <v>103.00043034230708</v>
      </c>
      <c r="F2160" s="10">
        <v>168.96243894164286</v>
      </c>
      <c r="G2160" s="10">
        <v>177.44192903058581</v>
      </c>
      <c r="H2160" s="10">
        <v>1.3454107790373757</v>
      </c>
      <c r="I2160" s="10">
        <f t="shared" si="54"/>
        <v>93.340400071736894</v>
      </c>
    </row>
    <row r="2161" spans="1:9" x14ac:dyDescent="0.25">
      <c r="A2161" s="20"/>
      <c r="B2161" s="5">
        <f>DATE(YEAR(siječanj!B2161),MONTH(siječanj!B2161)+9,DAY(siječanj!B2161))</f>
        <v>43761</v>
      </c>
      <c r="C2161" s="9">
        <v>22.4791666666667</v>
      </c>
      <c r="D2161">
        <v>0.90621369019074516</v>
      </c>
      <c r="E2161" s="6">
        <v>103.53607585149781</v>
      </c>
      <c r="F2161" s="10">
        <v>165.68618254298443</v>
      </c>
      <c r="G2161" s="10">
        <v>174.5752808383703</v>
      </c>
      <c r="H2161" s="10">
        <v>1.2688582624573357</v>
      </c>
      <c r="I2161" s="10">
        <f t="shared" si="54"/>
        <v>93.825809365254727</v>
      </c>
    </row>
    <row r="2162" spans="1:9" x14ac:dyDescent="0.25">
      <c r="A2162" s="20"/>
      <c r="B2162" s="5">
        <f>DATE(YEAR(siječanj!B2162),MONTH(siječanj!B2162)+9,DAY(siječanj!B2162))</f>
        <v>43761</v>
      </c>
      <c r="C2162" s="9">
        <v>22.4895833333333</v>
      </c>
      <c r="D2162">
        <v>0.90621369019074516</v>
      </c>
      <c r="E2162" s="6">
        <v>103.37812209936301</v>
      </c>
      <c r="F2162" s="10">
        <v>162.02437939137468</v>
      </c>
      <c r="G2162" s="10">
        <v>169.38943150759499</v>
      </c>
      <c r="H2162" s="10">
        <v>1.2781446922092299</v>
      </c>
      <c r="I2162" s="10">
        <f t="shared" si="54"/>
        <v>93.682669512653177</v>
      </c>
    </row>
    <row r="2163" spans="1:9" x14ac:dyDescent="0.25">
      <c r="A2163" s="20"/>
      <c r="B2163" s="5">
        <f>DATE(YEAR(siječanj!B2163),MONTH(siječanj!B2163)+9,DAY(siječanj!B2163))</f>
        <v>43761</v>
      </c>
      <c r="C2163" s="9">
        <v>22.5</v>
      </c>
      <c r="D2163">
        <v>0.90621369019074516</v>
      </c>
      <c r="E2163" s="6">
        <v>101.81331643264056</v>
      </c>
      <c r="F2163" s="10">
        <v>159.62336734119017</v>
      </c>
      <c r="G2163" s="10">
        <v>169.21560852843598</v>
      </c>
      <c r="H2163" s="10">
        <v>1.3881601710723555</v>
      </c>
      <c r="I2163" s="10">
        <f t="shared" si="54"/>
        <v>92.264621194981231</v>
      </c>
    </row>
    <row r="2164" spans="1:9" x14ac:dyDescent="0.25">
      <c r="A2164" s="20"/>
      <c r="B2164" s="5">
        <f>DATE(YEAR(siječanj!B2164),MONTH(siječanj!B2164)+9,DAY(siječanj!B2164))</f>
        <v>43761</v>
      </c>
      <c r="C2164" s="9">
        <v>22.5104166666667</v>
      </c>
      <c r="D2164">
        <v>0.90621369019074516</v>
      </c>
      <c r="E2164" s="6">
        <v>100.92286560532966</v>
      </c>
      <c r="F2164" s="10">
        <v>158.16804092803341</v>
      </c>
      <c r="G2164" s="10">
        <v>172.61216694031711</v>
      </c>
      <c r="H2164" s="10">
        <v>1.5153988656410253</v>
      </c>
      <c r="I2164" s="10">
        <f t="shared" si="54"/>
        <v>91.457682464830427</v>
      </c>
    </row>
    <row r="2165" spans="1:9" x14ac:dyDescent="0.25">
      <c r="A2165" s="20"/>
      <c r="B2165" s="5">
        <f>DATE(YEAR(siječanj!B2165),MONTH(siječanj!B2165)+9,DAY(siječanj!B2165))</f>
        <v>43761</v>
      </c>
      <c r="C2165" s="9">
        <v>22.5208333333333</v>
      </c>
      <c r="D2165">
        <v>0.90621369019074516</v>
      </c>
      <c r="E2165" s="6">
        <v>100.94421245080652</v>
      </c>
      <c r="F2165" s="10">
        <v>155.12624232399881</v>
      </c>
      <c r="G2165" s="10">
        <v>173.39521527753652</v>
      </c>
      <c r="H2165" s="10">
        <v>1.6007455771703381</v>
      </c>
      <c r="I2165" s="10">
        <f t="shared" si="54"/>
        <v>91.477027268443933</v>
      </c>
    </row>
    <row r="2166" spans="1:9" x14ac:dyDescent="0.25">
      <c r="A2166" s="20"/>
      <c r="B2166" s="5">
        <f>DATE(YEAR(siječanj!B2166),MONTH(siječanj!B2166)+9,DAY(siječanj!B2166))</f>
        <v>43761</v>
      </c>
      <c r="C2166" s="9">
        <v>22.53125</v>
      </c>
      <c r="D2166">
        <v>0.90621369019074516</v>
      </c>
      <c r="E2166" s="6">
        <v>100.10054799261262</v>
      </c>
      <c r="F2166" s="10">
        <v>153.39538375310164</v>
      </c>
      <c r="G2166" s="10">
        <v>172.88105970960163</v>
      </c>
      <c r="H2166" s="10">
        <v>1.7277341524287326</v>
      </c>
      <c r="I2166" s="10">
        <f t="shared" si="54"/>
        <v>90.712486986501276</v>
      </c>
    </row>
    <row r="2167" spans="1:9" x14ac:dyDescent="0.25">
      <c r="A2167" s="20"/>
      <c r="B2167" s="5">
        <f>DATE(YEAR(siječanj!B2167),MONTH(siječanj!B2167)+9,DAY(siječanj!B2167))</f>
        <v>43761</v>
      </c>
      <c r="C2167" s="9">
        <v>22.5416666666667</v>
      </c>
      <c r="D2167">
        <v>0.90621369019074516</v>
      </c>
      <c r="E2167" s="6">
        <v>97.96786164069313</v>
      </c>
      <c r="F2167" s="10">
        <v>153.31380896022063</v>
      </c>
      <c r="G2167" s="10">
        <v>170.43084810535035</v>
      </c>
      <c r="H2167" s="10">
        <v>1.9033379177866792</v>
      </c>
      <c r="I2167" s="10">
        <f t="shared" si="54"/>
        <v>88.779817417508866</v>
      </c>
    </row>
    <row r="2168" spans="1:9" x14ac:dyDescent="0.25">
      <c r="A2168" s="20"/>
      <c r="B2168" s="5">
        <f>DATE(YEAR(siječanj!B2168),MONTH(siječanj!B2168)+9,DAY(siječanj!B2168))</f>
        <v>43761</v>
      </c>
      <c r="C2168" s="9">
        <v>22.5520833333333</v>
      </c>
      <c r="D2168">
        <v>0.90621369019074516</v>
      </c>
      <c r="E2168" s="6">
        <v>96.853045094273085</v>
      </c>
      <c r="F2168" s="10">
        <v>152.48549871398285</v>
      </c>
      <c r="G2168" s="10">
        <v>165.24993188718071</v>
      </c>
      <c r="H2168" s="10">
        <v>1.799507389228036</v>
      </c>
      <c r="I2168" s="10">
        <f t="shared" si="54"/>
        <v>87.769555401091864</v>
      </c>
    </row>
    <row r="2169" spans="1:9" x14ac:dyDescent="0.25">
      <c r="A2169" s="20"/>
      <c r="B2169" s="5">
        <f>DATE(YEAR(siječanj!B2169),MONTH(siječanj!B2169)+9,DAY(siječanj!B2169))</f>
        <v>43761</v>
      </c>
      <c r="C2169" s="9">
        <v>22.5625</v>
      </c>
      <c r="D2169">
        <v>0.90621369019074516</v>
      </c>
      <c r="E2169" s="6">
        <v>96.843285401888593</v>
      </c>
      <c r="F2169" s="10">
        <v>152.54566940499745</v>
      </c>
      <c r="G2169" s="10">
        <v>163.2088675848955</v>
      </c>
      <c r="H2169" s="10">
        <v>1.8164904903957155</v>
      </c>
      <c r="I2169" s="10">
        <f t="shared" si="54"/>
        <v>87.760711034240984</v>
      </c>
    </row>
    <row r="2170" spans="1:9" x14ac:dyDescent="0.25">
      <c r="A2170" s="20"/>
      <c r="B2170" s="5">
        <f>DATE(YEAR(siječanj!B2170),MONTH(siječanj!B2170)+9,DAY(siječanj!B2170))</f>
        <v>43761</v>
      </c>
      <c r="C2170" s="9">
        <v>22.5729166666667</v>
      </c>
      <c r="D2170">
        <v>0.90621369019074516</v>
      </c>
      <c r="E2170" s="6">
        <v>97.183945518983634</v>
      </c>
      <c r="F2170" s="10">
        <v>152.43225134487326</v>
      </c>
      <c r="G2170" s="10">
        <v>159.13180455242298</v>
      </c>
      <c r="H2170" s="10">
        <v>1.8953431041530455</v>
      </c>
      <c r="I2170" s="10">
        <f t="shared" si="54"/>
        <v>88.069421896054493</v>
      </c>
    </row>
    <row r="2171" spans="1:9" x14ac:dyDescent="0.25">
      <c r="A2171" s="20"/>
      <c r="B2171" s="5">
        <f>DATE(YEAR(siječanj!B2171),MONTH(siječanj!B2171)+9,DAY(siječanj!B2171))</f>
        <v>43761</v>
      </c>
      <c r="C2171" s="9">
        <v>22.5833333333333</v>
      </c>
      <c r="D2171">
        <v>0.90621369019074516</v>
      </c>
      <c r="E2171" s="6">
        <v>99.716532089891345</v>
      </c>
      <c r="F2171" s="10">
        <v>149.54862154834902</v>
      </c>
      <c r="G2171" s="10">
        <v>151.79714917114435</v>
      </c>
      <c r="H2171" s="10">
        <v>1.7564928707241643</v>
      </c>
      <c r="I2171" s="10">
        <f t="shared" si="54"/>
        <v>90.364486518204288</v>
      </c>
    </row>
    <row r="2172" spans="1:9" x14ac:dyDescent="0.25">
      <c r="A2172" s="20"/>
      <c r="B2172" s="5">
        <f>DATE(YEAR(siječanj!B2172),MONTH(siječanj!B2172)+9,DAY(siječanj!B2172))</f>
        <v>43761</v>
      </c>
      <c r="C2172" s="9">
        <v>22.59375</v>
      </c>
      <c r="D2172">
        <v>0.90621369019074516</v>
      </c>
      <c r="E2172" s="6">
        <v>101.28454797276223</v>
      </c>
      <c r="F2172" s="10">
        <v>147.36743801258908</v>
      </c>
      <c r="G2172" s="10">
        <v>142.69907261120207</v>
      </c>
      <c r="H2172" s="10">
        <v>1.9186212081217291</v>
      </c>
      <c r="I2172" s="10">
        <f t="shared" si="54"/>
        <v>91.785443977698407</v>
      </c>
    </row>
    <row r="2173" spans="1:9" x14ac:dyDescent="0.25">
      <c r="A2173" s="20"/>
      <c r="B2173" s="5">
        <f>DATE(YEAR(siječanj!B2173),MONTH(siječanj!B2173)+9,DAY(siječanj!B2173))</f>
        <v>43761</v>
      </c>
      <c r="C2173" s="9">
        <v>22.6041666666667</v>
      </c>
      <c r="D2173">
        <v>0.90621369019074516</v>
      </c>
      <c r="E2173" s="6">
        <v>101.22423680617389</v>
      </c>
      <c r="F2173" s="10">
        <v>147.52349972212832</v>
      </c>
      <c r="G2173" s="10">
        <v>144.2765929133671</v>
      </c>
      <c r="H2173" s="10">
        <v>2.0829055739738651</v>
      </c>
      <c r="I2173" s="10">
        <f t="shared" si="54"/>
        <v>91.730789172864689</v>
      </c>
    </row>
    <row r="2174" spans="1:9" x14ac:dyDescent="0.25">
      <c r="A2174" s="20"/>
      <c r="B2174" s="5">
        <f>DATE(YEAR(siječanj!B2174),MONTH(siječanj!B2174)+9,DAY(siječanj!B2174))</f>
        <v>43761</v>
      </c>
      <c r="C2174" s="9">
        <v>22.6145833333333</v>
      </c>
      <c r="D2174">
        <v>0.90621369019074516</v>
      </c>
      <c r="E2174" s="6">
        <v>103.24444647541576</v>
      </c>
      <c r="F2174" s="10">
        <v>146.8055211391771</v>
      </c>
      <c r="G2174" s="10">
        <v>145.35569222970793</v>
      </c>
      <c r="H2174" s="10">
        <v>2.3939989697078361</v>
      </c>
      <c r="I2174" s="10">
        <f t="shared" si="54"/>
        <v>93.561530832187387</v>
      </c>
    </row>
    <row r="2175" spans="1:9" x14ac:dyDescent="0.25">
      <c r="A2175" s="20"/>
      <c r="B2175" s="5">
        <f>DATE(YEAR(siječanj!B2175),MONTH(siječanj!B2175)+9,DAY(siječanj!B2175))</f>
        <v>43761</v>
      </c>
      <c r="C2175" s="9">
        <v>22.625</v>
      </c>
      <c r="D2175">
        <v>0.90621369019074516</v>
      </c>
      <c r="E2175" s="6">
        <v>103.90043736963682</v>
      </c>
      <c r="F2175" s="10">
        <v>145.18427982501623</v>
      </c>
      <c r="G2175" s="10">
        <v>140.7069019172562</v>
      </c>
      <c r="H2175" s="10">
        <v>2.3215043888176998</v>
      </c>
      <c r="I2175" s="10">
        <f t="shared" si="54"/>
        <v>94.155998761170977</v>
      </c>
    </row>
    <row r="2176" spans="1:9" x14ac:dyDescent="0.25">
      <c r="A2176" s="20"/>
      <c r="B2176" s="5">
        <f>DATE(YEAR(siječanj!B2176),MONTH(siječanj!B2176)+9,DAY(siječanj!B2176))</f>
        <v>43761</v>
      </c>
      <c r="C2176" s="9">
        <v>22.6354166666667</v>
      </c>
      <c r="D2176">
        <v>0.90621369019074516</v>
      </c>
      <c r="E2176" s="6">
        <v>104.75627464187782</v>
      </c>
      <c r="F2176" s="10">
        <v>144.4904505915737</v>
      </c>
      <c r="G2176" s="10">
        <v>137.89955543833233</v>
      </c>
      <c r="H2176" s="10">
        <v>2.2442295276695852</v>
      </c>
      <c r="I2176" s="10">
        <f t="shared" si="54"/>
        <v>94.931570213851288</v>
      </c>
    </row>
    <row r="2177" spans="1:9" x14ac:dyDescent="0.25">
      <c r="A2177" s="20"/>
      <c r="B2177" s="5">
        <f>DATE(YEAR(siječanj!B2177),MONTH(siječanj!B2177)+9,DAY(siječanj!B2177))</f>
        <v>43761</v>
      </c>
      <c r="C2177" s="9">
        <v>22.6458333333333</v>
      </c>
      <c r="D2177">
        <v>0.90621369019074516</v>
      </c>
      <c r="E2177" s="6">
        <v>106.51538970898385</v>
      </c>
      <c r="F2177" s="10">
        <v>140.35284063697077</v>
      </c>
      <c r="G2177" s="10">
        <v>142.13455032481693</v>
      </c>
      <c r="H2177" s="10">
        <v>2.0149581621445298</v>
      </c>
      <c r="I2177" s="10">
        <f t="shared" si="54"/>
        <v>96.525704370283577</v>
      </c>
    </row>
    <row r="2178" spans="1:9" x14ac:dyDescent="0.25">
      <c r="A2178" s="20"/>
      <c r="B2178" s="5">
        <f>DATE(YEAR(siječanj!B2178),MONTH(siječanj!B2178)+9,DAY(siječanj!B2178))</f>
        <v>43761</v>
      </c>
      <c r="C2178" s="9">
        <v>22.65625</v>
      </c>
      <c r="D2178">
        <v>0.90621369019074516</v>
      </c>
      <c r="E2178" s="6">
        <v>106.32555714064402</v>
      </c>
      <c r="F2178" s="10">
        <v>138.95557380333759</v>
      </c>
      <c r="G2178" s="10">
        <v>140.29954081147363</v>
      </c>
      <c r="H2178" s="10">
        <v>2.1572450348965915</v>
      </c>
      <c r="I2178" s="10">
        <f t="shared" si="54"/>
        <v>96.353675498009949</v>
      </c>
    </row>
    <row r="2179" spans="1:9" x14ac:dyDescent="0.25">
      <c r="A2179" s="20"/>
      <c r="B2179" s="5">
        <f>DATE(YEAR(siječanj!B2179),MONTH(siječanj!B2179)+9,DAY(siječanj!B2179))</f>
        <v>43761</v>
      </c>
      <c r="C2179" s="9">
        <v>22.6666666666667</v>
      </c>
      <c r="D2179">
        <v>0.90621369019074516</v>
      </c>
      <c r="E2179" s="6">
        <v>106.4312709282631</v>
      </c>
      <c r="F2179" s="10">
        <v>139.34284636986521</v>
      </c>
      <c r="G2179" s="10">
        <v>133.95509639938248</v>
      </c>
      <c r="H2179" s="10">
        <v>2.1555242140418982</v>
      </c>
      <c r="I2179" s="10">
        <f t="shared" si="54"/>
        <v>96.449474779592279</v>
      </c>
    </row>
    <row r="2180" spans="1:9" x14ac:dyDescent="0.25">
      <c r="A2180" s="20"/>
      <c r="B2180" s="5">
        <f>DATE(YEAR(siječanj!B2180),MONTH(siječanj!B2180)+9,DAY(siječanj!B2180))</f>
        <v>43761</v>
      </c>
      <c r="C2180" s="9">
        <v>22.6770833333333</v>
      </c>
      <c r="D2180">
        <v>0.90621369019074516</v>
      </c>
      <c r="E2180" s="6">
        <v>107.11014329819155</v>
      </c>
      <c r="F2180" s="10">
        <v>136.70051741947097</v>
      </c>
      <c r="G2180" s="10">
        <v>135.99966887125052</v>
      </c>
      <c r="H2180" s="10">
        <v>2.0846734172588897</v>
      </c>
      <c r="I2180" s="10">
        <f t="shared" ref="I2180:I2243" si="55">D2180*E2180</f>
        <v>97.064678215113673</v>
      </c>
    </row>
    <row r="2181" spans="1:9" x14ac:dyDescent="0.25">
      <c r="A2181" s="20"/>
      <c r="B2181" s="5">
        <f>DATE(YEAR(siječanj!B2181),MONTH(siječanj!B2181)+9,DAY(siječanj!B2181))</f>
        <v>43761</v>
      </c>
      <c r="C2181" s="9">
        <v>22.6875</v>
      </c>
      <c r="D2181">
        <v>0.90621369019074516</v>
      </c>
      <c r="E2181" s="6">
        <v>109.67080883761838</v>
      </c>
      <c r="F2181" s="10">
        <v>133.6756679101639</v>
      </c>
      <c r="G2181" s="10">
        <v>135.85732709808485</v>
      </c>
      <c r="H2181" s="10">
        <v>1.975316252420408</v>
      </c>
      <c r="I2181" s="10">
        <f t="shared" si="55"/>
        <v>99.385188382941934</v>
      </c>
    </row>
    <row r="2182" spans="1:9" x14ac:dyDescent="0.25">
      <c r="A2182" s="20"/>
      <c r="B2182" s="5">
        <f>DATE(YEAR(siječanj!B2182),MONTH(siječanj!B2182)+9,DAY(siječanj!B2182))</f>
        <v>43761</v>
      </c>
      <c r="C2182" s="9">
        <v>22.6979166666667</v>
      </c>
      <c r="D2182">
        <v>0.90621369019074516</v>
      </c>
      <c r="E2182" s="6">
        <v>110.74480680078551</v>
      </c>
      <c r="F2182" s="10">
        <v>133.48903923272394</v>
      </c>
      <c r="G2182" s="10">
        <v>133.97093935744138</v>
      </c>
      <c r="H2182" s="10">
        <v>2.4870823717425785</v>
      </c>
      <c r="I2182" s="10">
        <f t="shared" si="55"/>
        <v>100.35846004040097</v>
      </c>
    </row>
    <row r="2183" spans="1:9" x14ac:dyDescent="0.25">
      <c r="A2183" s="20"/>
      <c r="B2183" s="5">
        <f>DATE(YEAR(siječanj!B2183),MONTH(siječanj!B2183)+9,DAY(siječanj!B2183))</f>
        <v>43761</v>
      </c>
      <c r="C2183" s="9">
        <v>22.7083333333333</v>
      </c>
      <c r="D2183">
        <v>0.90621369019074516</v>
      </c>
      <c r="E2183" s="6">
        <v>112.32096535621845</v>
      </c>
      <c r="F2183" s="10">
        <v>132.46385780614673</v>
      </c>
      <c r="G2183" s="10">
        <v>132.29752641072929</v>
      </c>
      <c r="H2183" s="10">
        <v>7.5611177548661042</v>
      </c>
      <c r="I2183" s="10">
        <f t="shared" si="55"/>
        <v>101.78679650124556</v>
      </c>
    </row>
    <row r="2184" spans="1:9" x14ac:dyDescent="0.25">
      <c r="A2184" s="20"/>
      <c r="B2184" s="5">
        <f>DATE(YEAR(siječanj!B2184),MONTH(siječanj!B2184)+9,DAY(siječanj!B2184))</f>
        <v>43761</v>
      </c>
      <c r="C2184" s="9">
        <v>22.71875</v>
      </c>
      <c r="D2184">
        <v>0.90621369019074516</v>
      </c>
      <c r="E2184" s="6">
        <v>115.47640632305807</v>
      </c>
      <c r="F2184" s="10">
        <v>132.42441694564775</v>
      </c>
      <c r="G2184" s="10">
        <v>132.42845659794068</v>
      </c>
      <c r="H2184" s="10">
        <v>20.808181782580331</v>
      </c>
      <c r="I2184" s="10">
        <f t="shared" si="55"/>
        <v>104.64630030398435</v>
      </c>
    </row>
    <row r="2185" spans="1:9" x14ac:dyDescent="0.25">
      <c r="A2185" s="20"/>
      <c r="B2185" s="5">
        <f>DATE(YEAR(siječanj!B2185),MONTH(siječanj!B2185)+9,DAY(siječanj!B2185))</f>
        <v>43761</v>
      </c>
      <c r="C2185" s="9">
        <v>22.7291666666667</v>
      </c>
      <c r="D2185">
        <v>0.90621369019074516</v>
      </c>
      <c r="E2185" s="6">
        <v>119.63507854946612</v>
      </c>
      <c r="F2185" s="10">
        <v>132.29719639043287</v>
      </c>
      <c r="G2185" s="10">
        <v>135.11535324523763</v>
      </c>
      <c r="H2185" s="10">
        <v>33.543939910503305</v>
      </c>
      <c r="I2185" s="10">
        <f t="shared" si="55"/>
        <v>108.41494600857135</v>
      </c>
    </row>
    <row r="2186" spans="1:9" x14ac:dyDescent="0.25">
      <c r="A2186" s="20"/>
      <c r="B2186" s="5">
        <f>DATE(YEAR(siječanj!B2186),MONTH(siječanj!B2186)+9,DAY(siječanj!B2186))</f>
        <v>43761</v>
      </c>
      <c r="C2186" s="9">
        <v>22.7395833333333</v>
      </c>
      <c r="D2186">
        <v>0.90621369019074516</v>
      </c>
      <c r="E2186" s="6">
        <v>124.15072403217245</v>
      </c>
      <c r="F2186" s="10">
        <v>132.62029277304086</v>
      </c>
      <c r="G2186" s="10">
        <v>136.67985237792126</v>
      </c>
      <c r="H2186" s="10">
        <v>49.657510300306754</v>
      </c>
      <c r="I2186" s="10">
        <f t="shared" si="55"/>
        <v>112.50708576504782</v>
      </c>
    </row>
    <row r="2187" spans="1:9" x14ac:dyDescent="0.25">
      <c r="A2187" s="20"/>
      <c r="B2187" s="5">
        <f>DATE(YEAR(siječanj!B2187),MONTH(siječanj!B2187)+9,DAY(siječanj!B2187))</f>
        <v>43761</v>
      </c>
      <c r="C2187" s="9">
        <v>22.75</v>
      </c>
      <c r="D2187">
        <v>0.90621369019074516</v>
      </c>
      <c r="E2187" s="6">
        <v>128.95858455191561</v>
      </c>
      <c r="F2187" s="10">
        <v>133.35861588859299</v>
      </c>
      <c r="G2187" s="10">
        <v>139.4449884319788</v>
      </c>
      <c r="H2187" s="10">
        <v>67.430480246017297</v>
      </c>
      <c r="I2187" s="10">
        <f t="shared" si="55"/>
        <v>116.86403478856667</v>
      </c>
    </row>
    <row r="2188" spans="1:9" x14ac:dyDescent="0.25">
      <c r="A2188" s="20"/>
      <c r="B2188" s="5">
        <f>DATE(YEAR(siječanj!B2188),MONTH(siječanj!B2188)+9,DAY(siječanj!B2188))</f>
        <v>43761</v>
      </c>
      <c r="C2188" s="9">
        <v>22.7604166666667</v>
      </c>
      <c r="D2188">
        <v>0.90621369019074516</v>
      </c>
      <c r="E2188" s="6">
        <v>133.30436751219253</v>
      </c>
      <c r="F2188" s="10">
        <v>131.57289651356837</v>
      </c>
      <c r="G2188" s="10">
        <v>138.99010246594352</v>
      </c>
      <c r="H2188" s="10">
        <v>82.868438359678052</v>
      </c>
      <c r="I2188" s="10">
        <f t="shared" si="55"/>
        <v>120.80224280176728</v>
      </c>
    </row>
    <row r="2189" spans="1:9" x14ac:dyDescent="0.25">
      <c r="A2189" s="20"/>
      <c r="B2189" s="5">
        <f>DATE(YEAR(siječanj!B2189),MONTH(siječanj!B2189)+9,DAY(siječanj!B2189))</f>
        <v>43761</v>
      </c>
      <c r="C2189" s="9">
        <v>22.7708333333333</v>
      </c>
      <c r="D2189">
        <v>0.90621369019074516</v>
      </c>
      <c r="E2189" s="6">
        <v>138.23508381790583</v>
      </c>
      <c r="F2189" s="10">
        <v>129.87200288258012</v>
      </c>
      <c r="G2189" s="10">
        <v>139.45322099011887</v>
      </c>
      <c r="H2189" s="10">
        <v>100.5152131085824</v>
      </c>
      <c r="I2189" s="10">
        <f t="shared" si="55"/>
        <v>125.27052542045141</v>
      </c>
    </row>
    <row r="2190" spans="1:9" x14ac:dyDescent="0.25">
      <c r="A2190" s="20"/>
      <c r="B2190" s="5">
        <f>DATE(YEAR(siječanj!B2190),MONTH(siječanj!B2190)+9,DAY(siječanj!B2190))</f>
        <v>43761</v>
      </c>
      <c r="C2190" s="9">
        <v>22.78125</v>
      </c>
      <c r="D2190">
        <v>0.90621369019074516</v>
      </c>
      <c r="E2190" s="6">
        <v>143.91442471325522</v>
      </c>
      <c r="F2190" s="10">
        <v>128.93515501647119</v>
      </c>
      <c r="G2190" s="10">
        <v>139.69217791415295</v>
      </c>
      <c r="H2190" s="10">
        <v>127.50246038851341</v>
      </c>
      <c r="I2190" s="10">
        <f t="shared" si="55"/>
        <v>130.41722189107719</v>
      </c>
    </row>
    <row r="2191" spans="1:9" x14ac:dyDescent="0.25">
      <c r="A2191" s="20"/>
      <c r="B2191" s="5">
        <f>DATE(YEAR(siječanj!B2191),MONTH(siječanj!B2191)+9,DAY(siječanj!B2191))</f>
        <v>43761</v>
      </c>
      <c r="C2191" s="9">
        <v>22.7916666666667</v>
      </c>
      <c r="D2191">
        <v>0.90621369019074516</v>
      </c>
      <c r="E2191" s="6">
        <v>149.52413052108787</v>
      </c>
      <c r="F2191" s="10">
        <v>126.98478499922508</v>
      </c>
      <c r="G2191" s="10">
        <v>139.06306356263386</v>
      </c>
      <c r="H2191" s="10">
        <v>151.21616114272243</v>
      </c>
      <c r="I2191" s="10">
        <f t="shared" si="55"/>
        <v>135.50081409207766</v>
      </c>
    </row>
    <row r="2192" spans="1:9" x14ac:dyDescent="0.25">
      <c r="A2192" s="20"/>
      <c r="B2192" s="5">
        <f>DATE(YEAR(siječanj!B2192),MONTH(siječanj!B2192)+9,DAY(siječanj!B2192))</f>
        <v>43761</v>
      </c>
      <c r="C2192" s="9">
        <v>22.8020833333333</v>
      </c>
      <c r="D2192">
        <v>0.90621369019074516</v>
      </c>
      <c r="E2192" s="6">
        <v>155.91767204632947</v>
      </c>
      <c r="F2192" s="10">
        <v>123.68188284165215</v>
      </c>
      <c r="G2192" s="10">
        <v>139.29260783486959</v>
      </c>
      <c r="H2192" s="10">
        <v>183.74570017036092</v>
      </c>
      <c r="I2192" s="10">
        <f t="shared" si="55"/>
        <v>141.29472895105462</v>
      </c>
    </row>
    <row r="2193" spans="1:9" x14ac:dyDescent="0.25">
      <c r="A2193" s="20"/>
      <c r="B2193" s="5">
        <f>DATE(YEAR(siječanj!B2193),MONTH(siječanj!B2193)+9,DAY(siječanj!B2193))</f>
        <v>43761</v>
      </c>
      <c r="C2193" s="9">
        <v>22.8125</v>
      </c>
      <c r="D2193">
        <v>0.90621369019074516</v>
      </c>
      <c r="E2193" s="6">
        <v>158.21063494128899</v>
      </c>
      <c r="F2193" s="10">
        <v>121.04036060876686</v>
      </c>
      <c r="G2193" s="10">
        <v>137.52492386890961</v>
      </c>
      <c r="H2193" s="10">
        <v>199.50551381343814</v>
      </c>
      <c r="I2193" s="10">
        <f t="shared" si="55"/>
        <v>143.37264331756634</v>
      </c>
    </row>
    <row r="2194" spans="1:9" x14ac:dyDescent="0.25">
      <c r="A2194" s="20"/>
      <c r="B2194" s="5">
        <f>DATE(YEAR(siječanj!B2194),MONTH(siječanj!B2194)+9,DAY(siječanj!B2194))</f>
        <v>43761</v>
      </c>
      <c r="C2194" s="9">
        <v>22.8229166666667</v>
      </c>
      <c r="D2194">
        <v>0.90621369019074516</v>
      </c>
      <c r="E2194" s="6">
        <v>158.20397825931883</v>
      </c>
      <c r="F2194" s="10">
        <v>116.36892842036653</v>
      </c>
      <c r="G2194" s="10">
        <v>132.75705648684166</v>
      </c>
      <c r="H2194" s="10">
        <v>217.46540992544416</v>
      </c>
      <c r="I2194" s="10">
        <f t="shared" si="55"/>
        <v>143.36661094123374</v>
      </c>
    </row>
    <row r="2195" spans="1:9" x14ac:dyDescent="0.25">
      <c r="A2195" s="20"/>
      <c r="B2195" s="5">
        <f>DATE(YEAR(siječanj!B2195),MONTH(siječanj!B2195)+9,DAY(siječanj!B2195))</f>
        <v>43761</v>
      </c>
      <c r="C2195" s="9">
        <v>22.8333333333333</v>
      </c>
      <c r="D2195">
        <v>0.90621369019074516</v>
      </c>
      <c r="E2195" s="6">
        <v>158.11208209964849</v>
      </c>
      <c r="F2195" s="10">
        <v>111.12589473492706</v>
      </c>
      <c r="G2195" s="10">
        <v>123.63902671065644</v>
      </c>
      <c r="H2195" s="10">
        <v>223.4102266829953</v>
      </c>
      <c r="I2195" s="10">
        <f t="shared" si="55"/>
        <v>143.28333338326451</v>
      </c>
    </row>
    <row r="2196" spans="1:9" x14ac:dyDescent="0.25">
      <c r="A2196" s="20"/>
      <c r="B2196" s="5">
        <f>DATE(YEAR(siječanj!B2196),MONTH(siječanj!B2196)+9,DAY(siječanj!B2196))</f>
        <v>43761</v>
      </c>
      <c r="C2196" s="9">
        <v>22.84375</v>
      </c>
      <c r="D2196">
        <v>0.90621369019074516</v>
      </c>
      <c r="E2196" s="6">
        <v>156.87789296097037</v>
      </c>
      <c r="F2196" s="10">
        <v>93.854839450960199</v>
      </c>
      <c r="G2196" s="10">
        <v>106.21238697623686</v>
      </c>
      <c r="H2196" s="10">
        <v>223.9529685781792</v>
      </c>
      <c r="I2196" s="10">
        <f t="shared" si="55"/>
        <v>142.16489428950968</v>
      </c>
    </row>
    <row r="2197" spans="1:9" x14ac:dyDescent="0.25">
      <c r="A2197" s="20"/>
      <c r="B2197" s="5">
        <f>DATE(YEAR(siječanj!B2197),MONTH(siječanj!B2197)+9,DAY(siječanj!B2197))</f>
        <v>43761</v>
      </c>
      <c r="C2197" s="9">
        <v>22.8541666666667</v>
      </c>
      <c r="D2197">
        <v>0.90621369019074516</v>
      </c>
      <c r="E2197" s="6">
        <v>156.47779024226222</v>
      </c>
      <c r="F2197" s="10">
        <v>87.414508549624472</v>
      </c>
      <c r="G2197" s="10">
        <v>100.17129085711338</v>
      </c>
      <c r="H2197" s="10">
        <v>224.04889833796486</v>
      </c>
      <c r="I2197" s="10">
        <f t="shared" si="55"/>
        <v>141.80231572833381</v>
      </c>
    </row>
    <row r="2198" spans="1:9" x14ac:dyDescent="0.25">
      <c r="A2198" s="20"/>
      <c r="B2198" s="5">
        <f>DATE(YEAR(siječanj!B2198),MONTH(siječanj!B2198)+9,DAY(siječanj!B2198))</f>
        <v>43761</v>
      </c>
      <c r="C2198" s="9">
        <v>22.8645833333333</v>
      </c>
      <c r="D2198">
        <v>0.90621369019074516</v>
      </c>
      <c r="E2198" s="6">
        <v>155.66176401790287</v>
      </c>
      <c r="F2198" s="10">
        <v>84.182677803236643</v>
      </c>
      <c r="G2198" s="10">
        <v>96.117753433250741</v>
      </c>
      <c r="H2198" s="10">
        <v>225.00032618184312</v>
      </c>
      <c r="I2198" s="10">
        <f t="shared" si="55"/>
        <v>141.06282159226473</v>
      </c>
    </row>
    <row r="2199" spans="1:9" x14ac:dyDescent="0.25">
      <c r="A2199" s="20"/>
      <c r="B2199" s="5">
        <f>DATE(YEAR(siječanj!B2199),MONTH(siječanj!B2199)+9,DAY(siječanj!B2199))</f>
        <v>43761</v>
      </c>
      <c r="C2199" s="9">
        <v>22.875</v>
      </c>
      <c r="D2199">
        <v>0.90621369019074516</v>
      </c>
      <c r="E2199" s="6">
        <v>152.61071562727429</v>
      </c>
      <c r="F2199" s="10">
        <v>81.523443906834274</v>
      </c>
      <c r="G2199" s="10">
        <v>88.981413995426934</v>
      </c>
      <c r="H2199" s="10">
        <v>226.40513529468461</v>
      </c>
      <c r="I2199" s="10">
        <f t="shared" si="55"/>
        <v>138.29791977124265</v>
      </c>
    </row>
    <row r="2200" spans="1:9" x14ac:dyDescent="0.25">
      <c r="A2200" s="20"/>
      <c r="B2200" s="5">
        <f>DATE(YEAR(siječanj!B2200),MONTH(siječanj!B2200)+9,DAY(siječanj!B2200))</f>
        <v>43761</v>
      </c>
      <c r="C2200" s="9">
        <v>22.8854166666667</v>
      </c>
      <c r="D2200">
        <v>0.90621369019074516</v>
      </c>
      <c r="E2200" s="6">
        <v>157.81513313533529</v>
      </c>
      <c r="F2200" s="10">
        <v>77.382715447234105</v>
      </c>
      <c r="G2200" s="10">
        <v>73.607723792279742</v>
      </c>
      <c r="H2200" s="10">
        <v>232.45771845826087</v>
      </c>
      <c r="I2200" s="10">
        <f t="shared" si="55"/>
        <v>143.01423416651593</v>
      </c>
    </row>
    <row r="2201" spans="1:9" x14ac:dyDescent="0.25">
      <c r="A2201" s="20"/>
      <c r="B2201" s="5">
        <f>DATE(YEAR(siječanj!B2201),MONTH(siječanj!B2201)+9,DAY(siječanj!B2201))</f>
        <v>43761</v>
      </c>
      <c r="C2201" s="9">
        <v>22.8958333333333</v>
      </c>
      <c r="D2201">
        <v>0.90621369019074516</v>
      </c>
      <c r="E2201" s="6">
        <v>160.01435851287692</v>
      </c>
      <c r="F2201" s="10">
        <v>73.369331961967092</v>
      </c>
      <c r="G2201" s="10">
        <v>63.613177444428857</v>
      </c>
      <c r="H2201" s="10">
        <v>236.51624242878196</v>
      </c>
      <c r="I2201" s="10">
        <f t="shared" si="55"/>
        <v>145.00720231145908</v>
      </c>
    </row>
    <row r="2202" spans="1:9" x14ac:dyDescent="0.25">
      <c r="A2202" s="20"/>
      <c r="B2202" s="5">
        <f>DATE(YEAR(siječanj!B2202),MONTH(siječanj!B2202)+9,DAY(siječanj!B2202))</f>
        <v>43761</v>
      </c>
      <c r="C2202" s="9">
        <v>22.90625</v>
      </c>
      <c r="D2202">
        <v>0.90621369019074516</v>
      </c>
      <c r="E2202" s="6">
        <v>156.67357967736356</v>
      </c>
      <c r="F2202" s="10">
        <v>71.819085802112369</v>
      </c>
      <c r="G2202" s="10">
        <v>60.048624271048006</v>
      </c>
      <c r="H2202" s="10">
        <v>237.83849215968786</v>
      </c>
      <c r="I2202" s="10">
        <f t="shared" si="55"/>
        <v>141.97974279481738</v>
      </c>
    </row>
    <row r="2203" spans="1:9" x14ac:dyDescent="0.25">
      <c r="A2203" s="20"/>
      <c r="B2203" s="5">
        <f>DATE(YEAR(siječanj!B2203),MONTH(siječanj!B2203)+9,DAY(siječanj!B2203))</f>
        <v>43761</v>
      </c>
      <c r="C2203" s="9">
        <v>22.9166666666667</v>
      </c>
      <c r="D2203">
        <v>0.90621369019074516</v>
      </c>
      <c r="E2203" s="6">
        <v>151.66000822888776</v>
      </c>
      <c r="F2203" s="10">
        <v>71.242627945939844</v>
      </c>
      <c r="G2203" s="10">
        <v>57.425834004080116</v>
      </c>
      <c r="H2203" s="10">
        <v>236.172545480715</v>
      </c>
      <c r="I2203" s="10">
        <f t="shared" si="55"/>
        <v>137.43637571145916</v>
      </c>
    </row>
    <row r="2204" spans="1:9" x14ac:dyDescent="0.25">
      <c r="A2204" s="20"/>
      <c r="B2204" s="5">
        <f>DATE(YEAR(siječanj!B2204),MONTH(siječanj!B2204)+9,DAY(siječanj!B2204))</f>
        <v>43761</v>
      </c>
      <c r="C2204" s="9">
        <v>22.9270833333333</v>
      </c>
      <c r="D2204">
        <v>0.90621369019074516</v>
      </c>
      <c r="E2204" s="6">
        <v>144.48572307754904</v>
      </c>
      <c r="F2204" s="10">
        <v>70.065362208088814</v>
      </c>
      <c r="G2204" s="10">
        <v>55.021541690478415</v>
      </c>
      <c r="H2204" s="10">
        <v>237.54123336324383</v>
      </c>
      <c r="I2204" s="10">
        <f t="shared" si="55"/>
        <v>130.93494028998381</v>
      </c>
    </row>
    <row r="2205" spans="1:9" x14ac:dyDescent="0.25">
      <c r="A2205" s="20"/>
      <c r="B2205" s="5">
        <f>DATE(YEAR(siječanj!B2205),MONTH(siječanj!B2205)+9,DAY(siječanj!B2205))</f>
        <v>43761</v>
      </c>
      <c r="C2205" s="9">
        <v>22.9375</v>
      </c>
      <c r="D2205">
        <v>0.90621369019074516</v>
      </c>
      <c r="E2205" s="6">
        <v>134.47693816991386</v>
      </c>
      <c r="F2205" s="10">
        <v>66.904089142333092</v>
      </c>
      <c r="G2205" s="10">
        <v>53.139537154851467</v>
      </c>
      <c r="H2205" s="10">
        <v>236.87447330973038</v>
      </c>
      <c r="I2205" s="10">
        <f t="shared" si="55"/>
        <v>121.86484238451031</v>
      </c>
    </row>
    <row r="2206" spans="1:9" x14ac:dyDescent="0.25">
      <c r="A2206" s="20"/>
      <c r="B2206" s="5">
        <f>DATE(YEAR(siječanj!B2206),MONTH(siječanj!B2206)+9,DAY(siječanj!B2206))</f>
        <v>43761</v>
      </c>
      <c r="C2206" s="9">
        <v>22.9479166666667</v>
      </c>
      <c r="D2206">
        <v>0.90621369019074516</v>
      </c>
      <c r="E2206" s="6">
        <v>122.3178355376849</v>
      </c>
      <c r="F2206" s="10">
        <v>64.915261576974558</v>
      </c>
      <c r="G2206" s="10">
        <v>52.200772649672359</v>
      </c>
      <c r="H2206" s="10">
        <v>235.13983486386081</v>
      </c>
      <c r="I2206" s="10">
        <f t="shared" si="55"/>
        <v>110.84609711875011</v>
      </c>
    </row>
    <row r="2207" spans="1:9" x14ac:dyDescent="0.25">
      <c r="A2207" s="20"/>
      <c r="B2207" s="5">
        <f>DATE(YEAR(siječanj!B2207),MONTH(siječanj!B2207)+9,DAY(siječanj!B2207))</f>
        <v>43761</v>
      </c>
      <c r="C2207" s="9">
        <v>22.9583333333333</v>
      </c>
      <c r="D2207">
        <v>0.90621369019074516</v>
      </c>
      <c r="E2207" s="6">
        <v>110.82195522349934</v>
      </c>
      <c r="F2207" s="10">
        <v>62.821079113061188</v>
      </c>
      <c r="G2207" s="10">
        <v>51.226629418288233</v>
      </c>
      <c r="H2207" s="10">
        <v>234.98078899684307</v>
      </c>
      <c r="I2207" s="10">
        <f t="shared" si="55"/>
        <v>100.42837299724087</v>
      </c>
    </row>
    <row r="2208" spans="1:9" x14ac:dyDescent="0.25">
      <c r="A2208" s="20"/>
      <c r="B2208" s="5">
        <f>DATE(YEAR(siječanj!B2208),MONTH(siječanj!B2208)+9,DAY(siječanj!B2208))</f>
        <v>43761</v>
      </c>
      <c r="C2208" s="9">
        <v>22.96875</v>
      </c>
      <c r="D2208">
        <v>0.90621369019074516</v>
      </c>
      <c r="E2208" s="6">
        <v>100.73790593466228</v>
      </c>
      <c r="F2208" s="10">
        <v>61.017559777080699</v>
      </c>
      <c r="G2208" s="10">
        <v>50.849396826108425</v>
      </c>
      <c r="H2208" s="10">
        <v>234.91905054677201</v>
      </c>
      <c r="I2208" s="10">
        <f t="shared" si="55"/>
        <v>91.290069479138467</v>
      </c>
    </row>
    <row r="2209" spans="1:9" x14ac:dyDescent="0.25">
      <c r="A2209" s="20"/>
      <c r="B2209" s="5">
        <f>DATE(YEAR(siječanj!B2209),MONTH(siječanj!B2209)+9,DAY(siječanj!B2209))</f>
        <v>43761</v>
      </c>
      <c r="C2209" s="9">
        <v>22.9791666666667</v>
      </c>
      <c r="D2209">
        <v>0.90621369019074516</v>
      </c>
      <c r="E2209" s="6">
        <v>91.700940013862891</v>
      </c>
      <c r="F2209" s="10">
        <v>60.581145672347141</v>
      </c>
      <c r="G2209" s="10">
        <v>51.017050404067447</v>
      </c>
      <c r="H2209" s="10">
        <v>234.67886997740999</v>
      </c>
      <c r="I2209" s="10">
        <f t="shared" si="55"/>
        <v>83.10064724392285</v>
      </c>
    </row>
    <row r="2210" spans="1:9" ht="15.75" thickBot="1" x14ac:dyDescent="0.3">
      <c r="A2210" s="20"/>
      <c r="B2210" s="5">
        <f>DATE(YEAR(siječanj!B2210),MONTH(siječanj!B2210)+9,DAY(siječanj!B2210))</f>
        <v>43761</v>
      </c>
      <c r="C2210" s="9">
        <v>22.9895833333333</v>
      </c>
      <c r="D2210">
        <v>0.90621369019074516</v>
      </c>
      <c r="E2210" s="6">
        <v>83.86079309960175</v>
      </c>
      <c r="F2210" s="10">
        <v>58.663120612337366</v>
      </c>
      <c r="G2210" s="10">
        <v>49.898349713465365</v>
      </c>
      <c r="H2210" s="10">
        <v>235.68263378624744</v>
      </c>
      <c r="I2210" s="10">
        <f t="shared" si="55"/>
        <v>75.995798777112682</v>
      </c>
    </row>
    <row r="2211" spans="1:9" x14ac:dyDescent="0.25">
      <c r="A2211" s="19">
        <f t="shared" ref="A2211" si="56">A2115+1</f>
        <v>297</v>
      </c>
      <c r="B2211" s="5">
        <f>DATE(YEAR(siječanj!B2211),MONTH(siječanj!B2211)+9,DAY(siječanj!B2211))</f>
        <v>43762</v>
      </c>
      <c r="C2211" s="9">
        <v>23</v>
      </c>
      <c r="D2211">
        <v>0.90644717007310405</v>
      </c>
      <c r="E2211" s="6">
        <v>76.441920051239222</v>
      </c>
      <c r="F2211" s="10">
        <v>57.848283752554771</v>
      </c>
      <c r="G2211" s="10">
        <v>49.397323690960086</v>
      </c>
      <c r="H2211" s="10">
        <v>236.54715617505474</v>
      </c>
      <c r="I2211" s="10">
        <f t="shared" si="55"/>
        <v>69.290562105400255</v>
      </c>
    </row>
    <row r="2212" spans="1:9" x14ac:dyDescent="0.25">
      <c r="A2212" s="20"/>
      <c r="B2212" s="5">
        <f>DATE(YEAR(siječanj!B2212),MONTH(siječanj!B2212)+9,DAY(siječanj!B2212))</f>
        <v>43762</v>
      </c>
      <c r="C2212" s="9">
        <v>23.0104166666667</v>
      </c>
      <c r="D2212">
        <v>0.90644717007310405</v>
      </c>
      <c r="E2212" s="6">
        <v>70.82467609206725</v>
      </c>
      <c r="F2212" s="10">
        <v>57.566434314420995</v>
      </c>
      <c r="G2212" s="10">
        <v>49.777767422346159</v>
      </c>
      <c r="H2212" s="10">
        <v>236.60220543429179</v>
      </c>
      <c r="I2212" s="10">
        <f t="shared" si="55"/>
        <v>64.198827214998587</v>
      </c>
    </row>
    <row r="2213" spans="1:9" x14ac:dyDescent="0.25">
      <c r="A2213" s="20"/>
      <c r="B2213" s="5">
        <f>DATE(YEAR(siječanj!B2213),MONTH(siječanj!B2213)+9,DAY(siječanj!B2213))</f>
        <v>43762</v>
      </c>
      <c r="C2213" s="9">
        <v>23.0208333333333</v>
      </c>
      <c r="D2213">
        <v>0.90644717007310405</v>
      </c>
      <c r="E2213" s="6">
        <v>66.529465451553619</v>
      </c>
      <c r="F2213" s="10">
        <v>57.078041112880456</v>
      </c>
      <c r="G2213" s="10">
        <v>48.863275115642395</v>
      </c>
      <c r="H2213" s="10">
        <v>236.8375657043062</v>
      </c>
      <c r="I2213" s="10">
        <f t="shared" si="55"/>
        <v>60.305445685037121</v>
      </c>
    </row>
    <row r="2214" spans="1:9" x14ac:dyDescent="0.25">
      <c r="A2214" s="20"/>
      <c r="B2214" s="5">
        <f>DATE(YEAR(siječanj!B2214),MONTH(siječanj!B2214)+9,DAY(siječanj!B2214))</f>
        <v>43762</v>
      </c>
      <c r="C2214" s="9">
        <v>23.03125</v>
      </c>
      <c r="D2214">
        <v>0.90644717007310405</v>
      </c>
      <c r="E2214" s="6">
        <v>63.069449023595453</v>
      </c>
      <c r="F2214" s="10">
        <v>56.610955688727636</v>
      </c>
      <c r="G2214" s="10">
        <v>49.111122881353829</v>
      </c>
      <c r="H2214" s="10">
        <v>236.62149863740916</v>
      </c>
      <c r="I2214" s="10">
        <f t="shared" si="55"/>
        <v>57.169123585507997</v>
      </c>
    </row>
    <row r="2215" spans="1:9" x14ac:dyDescent="0.25">
      <c r="A2215" s="20"/>
      <c r="B2215" s="5">
        <f>DATE(YEAR(siječanj!B2215),MONTH(siječanj!B2215)+9,DAY(siječanj!B2215))</f>
        <v>43762</v>
      </c>
      <c r="C2215" s="9">
        <v>23.0416666666667</v>
      </c>
      <c r="D2215">
        <v>0.90644717007310405</v>
      </c>
      <c r="E2215" s="6">
        <v>59.804451737686342</v>
      </c>
      <c r="F2215" s="10">
        <v>56.209663897032293</v>
      </c>
      <c r="G2215" s="10">
        <v>48.830200381817882</v>
      </c>
      <c r="H2215" s="10">
        <v>236.51341207866687</v>
      </c>
      <c r="I2215" s="10">
        <f t="shared" si="55"/>
        <v>54.209576035399316</v>
      </c>
    </row>
    <row r="2216" spans="1:9" x14ac:dyDescent="0.25">
      <c r="A2216" s="20"/>
      <c r="B2216" s="5">
        <f>DATE(YEAR(siječanj!B2216),MONTH(siječanj!B2216)+9,DAY(siječanj!B2216))</f>
        <v>43762</v>
      </c>
      <c r="C2216" s="9">
        <v>23.0520833333333</v>
      </c>
      <c r="D2216">
        <v>0.90644717007310405</v>
      </c>
      <c r="E2216" s="6">
        <v>58.175767335780137</v>
      </c>
      <c r="F2216" s="10">
        <v>55.367394628425998</v>
      </c>
      <c r="G2216" s="10">
        <v>47.178201719687571</v>
      </c>
      <c r="H2216" s="10">
        <v>236.82149203695067</v>
      </c>
      <c r="I2216" s="10">
        <f t="shared" si="55"/>
        <v>52.733259668349227</v>
      </c>
    </row>
    <row r="2217" spans="1:9" x14ac:dyDescent="0.25">
      <c r="A2217" s="20"/>
      <c r="B2217" s="5">
        <f>DATE(YEAR(siječanj!B2217),MONTH(siječanj!B2217)+9,DAY(siječanj!B2217))</f>
        <v>43762</v>
      </c>
      <c r="C2217" s="9">
        <v>23.0625</v>
      </c>
      <c r="D2217">
        <v>0.90644717007310405</v>
      </c>
      <c r="E2217" s="6">
        <v>56.207175242208876</v>
      </c>
      <c r="F2217" s="10">
        <v>54.983930892326107</v>
      </c>
      <c r="G2217" s="10">
        <v>47.321567043475213</v>
      </c>
      <c r="H2217" s="10">
        <v>236.3566362945092</v>
      </c>
      <c r="I2217" s="10">
        <f t="shared" si="55"/>
        <v>50.948834936103275</v>
      </c>
    </row>
    <row r="2218" spans="1:9" x14ac:dyDescent="0.25">
      <c r="A2218" s="20"/>
      <c r="B2218" s="5">
        <f>DATE(YEAR(siječanj!B2218),MONTH(siječanj!B2218)+9,DAY(siječanj!B2218))</f>
        <v>43762</v>
      </c>
      <c r="C2218" s="9">
        <v>23.0729166666667</v>
      </c>
      <c r="D2218">
        <v>0.90644717007310405</v>
      </c>
      <c r="E2218" s="6">
        <v>54.99856360492123</v>
      </c>
      <c r="F2218" s="10">
        <v>55.047043493460365</v>
      </c>
      <c r="G2218" s="10">
        <v>46.856465640840007</v>
      </c>
      <c r="H2218" s="10">
        <v>236.59369737583347</v>
      </c>
      <c r="I2218" s="10">
        <f t="shared" si="55"/>
        <v>49.853292337766462</v>
      </c>
    </row>
    <row r="2219" spans="1:9" x14ac:dyDescent="0.25">
      <c r="A2219" s="20"/>
      <c r="B2219" s="5">
        <f>DATE(YEAR(siječanj!B2219),MONTH(siječanj!B2219)+9,DAY(siječanj!B2219))</f>
        <v>43762</v>
      </c>
      <c r="C2219" s="9">
        <v>23.0833333333333</v>
      </c>
      <c r="D2219">
        <v>0.90644717007310405</v>
      </c>
      <c r="E2219" s="6">
        <v>53.878944638672465</v>
      </c>
      <c r="F2219" s="10">
        <v>55.068768676922353</v>
      </c>
      <c r="G2219" s="10">
        <v>47.500929237765064</v>
      </c>
      <c r="H2219" s="10">
        <v>236.70000308508662</v>
      </c>
      <c r="I2219" s="10">
        <f t="shared" si="55"/>
        <v>48.838416894250095</v>
      </c>
    </row>
    <row r="2220" spans="1:9" x14ac:dyDescent="0.25">
      <c r="A2220" s="20"/>
      <c r="B2220" s="5">
        <f>DATE(YEAR(siječanj!B2220),MONTH(siječanj!B2220)+9,DAY(siječanj!B2220))</f>
        <v>43762</v>
      </c>
      <c r="C2220" s="9">
        <v>23.09375</v>
      </c>
      <c r="D2220">
        <v>0.90644717007310405</v>
      </c>
      <c r="E2220" s="6">
        <v>52.896619489896331</v>
      </c>
      <c r="F2220" s="10">
        <v>55.147044356408614</v>
      </c>
      <c r="G2220" s="10">
        <v>47.5410403803753</v>
      </c>
      <c r="H2220" s="10">
        <v>236.9031609941417</v>
      </c>
      <c r="I2220" s="10">
        <f t="shared" si="55"/>
        <v>47.94799104305033</v>
      </c>
    </row>
    <row r="2221" spans="1:9" x14ac:dyDescent="0.25">
      <c r="A2221" s="20"/>
      <c r="B2221" s="5">
        <f>DATE(YEAR(siječanj!B2221),MONTH(siječanj!B2221)+9,DAY(siječanj!B2221))</f>
        <v>43762</v>
      </c>
      <c r="C2221" s="9">
        <v>23.1041666666667</v>
      </c>
      <c r="D2221">
        <v>0.90644717007310405</v>
      </c>
      <c r="E2221" s="6">
        <v>52.994042700746164</v>
      </c>
      <c r="F2221" s="10">
        <v>56.035681820938862</v>
      </c>
      <c r="G2221" s="10">
        <v>48.851353761339141</v>
      </c>
      <c r="H2221" s="10">
        <v>236.58758646084482</v>
      </c>
      <c r="I2221" s="10">
        <f t="shared" si="55"/>
        <v>48.036300036824599</v>
      </c>
    </row>
    <row r="2222" spans="1:9" x14ac:dyDescent="0.25">
      <c r="A2222" s="20"/>
      <c r="B2222" s="5">
        <f>DATE(YEAR(siječanj!B2222),MONTH(siječanj!B2222)+9,DAY(siječanj!B2222))</f>
        <v>43762</v>
      </c>
      <c r="C2222" s="9">
        <v>23.1145833333333</v>
      </c>
      <c r="D2222">
        <v>0.90644717007310405</v>
      </c>
      <c r="E2222" s="6">
        <v>52.50968719414967</v>
      </c>
      <c r="F2222" s="10">
        <v>55.961190890760683</v>
      </c>
      <c r="G2222" s="10">
        <v>48.387986373875314</v>
      </c>
      <c r="H2222" s="10">
        <v>236.40010302872608</v>
      </c>
      <c r="I2222" s="10">
        <f t="shared" si="55"/>
        <v>47.597257358560881</v>
      </c>
    </row>
    <row r="2223" spans="1:9" x14ac:dyDescent="0.25">
      <c r="A2223" s="20"/>
      <c r="B2223" s="5">
        <f>DATE(YEAR(siječanj!B2223),MONTH(siječanj!B2223)+9,DAY(siječanj!B2223))</f>
        <v>43762</v>
      </c>
      <c r="C2223" s="9">
        <v>23.125</v>
      </c>
      <c r="D2223">
        <v>0.90644717007310405</v>
      </c>
      <c r="E2223" s="6">
        <v>52.832495571228144</v>
      </c>
      <c r="F2223" s="10">
        <v>55.446103768066308</v>
      </c>
      <c r="G2223" s="10">
        <v>47.896718200633075</v>
      </c>
      <c r="H2223" s="10">
        <v>236.44588386680158</v>
      </c>
      <c r="I2223" s="10">
        <f t="shared" si="55"/>
        <v>47.889866098439555</v>
      </c>
    </row>
    <row r="2224" spans="1:9" x14ac:dyDescent="0.25">
      <c r="A2224" s="20"/>
      <c r="B2224" s="5">
        <f>DATE(YEAR(siječanj!B2224),MONTH(siječanj!B2224)+9,DAY(siječanj!B2224))</f>
        <v>43762</v>
      </c>
      <c r="C2224" s="9">
        <v>23.1354166666667</v>
      </c>
      <c r="D2224">
        <v>0.90644717007310405</v>
      </c>
      <c r="E2224" s="6">
        <v>53.305543850815731</v>
      </c>
      <c r="F2224" s="10">
        <v>55.2241962503103</v>
      </c>
      <c r="G2224" s="10">
        <v>48.212200585876438</v>
      </c>
      <c r="H2224" s="10">
        <v>236.20926599689511</v>
      </c>
      <c r="I2224" s="10">
        <f t="shared" si="55"/>
        <v>48.31865937277967</v>
      </c>
    </row>
    <row r="2225" spans="1:9" x14ac:dyDescent="0.25">
      <c r="A2225" s="20"/>
      <c r="B2225" s="5">
        <f>DATE(YEAR(siječanj!B2225),MONTH(siječanj!B2225)+9,DAY(siječanj!B2225))</f>
        <v>43762</v>
      </c>
      <c r="C2225" s="9">
        <v>23.1458333333333</v>
      </c>
      <c r="D2225">
        <v>0.90644717007310405</v>
      </c>
      <c r="E2225" s="6">
        <v>53.813735758269509</v>
      </c>
      <c r="F2225" s="10">
        <v>55.04673846594455</v>
      </c>
      <c r="G2225" s="10">
        <v>47.396470879385312</v>
      </c>
      <c r="H2225" s="10">
        <v>235.91257046913782</v>
      </c>
      <c r="I2225" s="10">
        <f t="shared" si="55"/>
        <v>48.779308489145201</v>
      </c>
    </row>
    <row r="2226" spans="1:9" x14ac:dyDescent="0.25">
      <c r="A2226" s="20"/>
      <c r="B2226" s="5">
        <f>DATE(YEAR(siječanj!B2226),MONTH(siječanj!B2226)+9,DAY(siječanj!B2226))</f>
        <v>43762</v>
      </c>
      <c r="C2226" s="9">
        <v>23.15625</v>
      </c>
      <c r="D2226">
        <v>0.90644717007310405</v>
      </c>
      <c r="E2226" s="6">
        <v>54.482821634379938</v>
      </c>
      <c r="F2226" s="10">
        <v>54.473435236448751</v>
      </c>
      <c r="G2226" s="10">
        <v>47.334736728144897</v>
      </c>
      <c r="H2226" s="10">
        <v>235.99778911958026</v>
      </c>
      <c r="I2226" s="10">
        <f t="shared" si="55"/>
        <v>49.385799488081382</v>
      </c>
    </row>
    <row r="2227" spans="1:9" x14ac:dyDescent="0.25">
      <c r="A2227" s="20"/>
      <c r="B2227" s="5">
        <f>DATE(YEAR(siječanj!B2227),MONTH(siječanj!B2227)+9,DAY(siječanj!B2227))</f>
        <v>43762</v>
      </c>
      <c r="C2227" s="9">
        <v>23.1666666666667</v>
      </c>
      <c r="D2227">
        <v>0.90644717007310405</v>
      </c>
      <c r="E2227" s="6">
        <v>57.184346574583429</v>
      </c>
      <c r="F2227" s="10">
        <v>54.665502233414095</v>
      </c>
      <c r="G2227" s="10">
        <v>47.7006861799387</v>
      </c>
      <c r="H2227" s="10">
        <v>236.06986249955193</v>
      </c>
      <c r="I2227" s="10">
        <f t="shared" si="55"/>
        <v>51.834589125010751</v>
      </c>
    </row>
    <row r="2228" spans="1:9" x14ac:dyDescent="0.25">
      <c r="A2228" s="20"/>
      <c r="B2228" s="5">
        <f>DATE(YEAR(siječanj!B2228),MONTH(siječanj!B2228)+9,DAY(siječanj!B2228))</f>
        <v>43762</v>
      </c>
      <c r="C2228" s="9">
        <v>23.1770833333333</v>
      </c>
      <c r="D2228">
        <v>0.90644717007310405</v>
      </c>
      <c r="E2228" s="6">
        <v>59.489131879662843</v>
      </c>
      <c r="F2228" s="10">
        <v>54.728747280706543</v>
      </c>
      <c r="G2228" s="10">
        <v>49.119772887590706</v>
      </c>
      <c r="H2228" s="10">
        <v>235.28932317179431</v>
      </c>
      <c r="I2228" s="10">
        <f t="shared" si="55"/>
        <v>53.923755242426061</v>
      </c>
    </row>
    <row r="2229" spans="1:9" x14ac:dyDescent="0.25">
      <c r="A2229" s="20"/>
      <c r="B2229" s="5">
        <f>DATE(YEAR(siječanj!B2229),MONTH(siječanj!B2229)+9,DAY(siječanj!B2229))</f>
        <v>43762</v>
      </c>
      <c r="C2229" s="9">
        <v>23.1875</v>
      </c>
      <c r="D2229">
        <v>0.90644717007310405</v>
      </c>
      <c r="E2229" s="6">
        <v>63.307081452297638</v>
      </c>
      <c r="F2229" s="10">
        <v>54.59282140073109</v>
      </c>
      <c r="G2229" s="10">
        <v>47.464763782454519</v>
      </c>
      <c r="H2229" s="10">
        <v>226.47209723643147</v>
      </c>
      <c r="I2229" s="10">
        <f t="shared" si="55"/>
        <v>57.384524828022684</v>
      </c>
    </row>
    <row r="2230" spans="1:9" x14ac:dyDescent="0.25">
      <c r="A2230" s="20"/>
      <c r="B2230" s="5">
        <f>DATE(YEAR(siječanj!B2230),MONTH(siječanj!B2230)+9,DAY(siječanj!B2230))</f>
        <v>43762</v>
      </c>
      <c r="C2230" s="9">
        <v>23.1979166666667</v>
      </c>
      <c r="D2230">
        <v>0.90644717007310405</v>
      </c>
      <c r="E2230" s="6">
        <v>67.911831775005368</v>
      </c>
      <c r="F2230" s="10">
        <v>55.365223314135775</v>
      </c>
      <c r="G2230" s="10">
        <v>46.976666609178466</v>
      </c>
      <c r="H2230" s="10">
        <v>207.30172971328147</v>
      </c>
      <c r="I2230" s="10">
        <f t="shared" si="55"/>
        <v>61.558487726934324</v>
      </c>
    </row>
    <row r="2231" spans="1:9" x14ac:dyDescent="0.25">
      <c r="A2231" s="20"/>
      <c r="B2231" s="5">
        <f>DATE(YEAR(siječanj!B2231),MONTH(siječanj!B2231)+9,DAY(siječanj!B2231))</f>
        <v>43762</v>
      </c>
      <c r="C2231" s="9">
        <v>23.2083333333333</v>
      </c>
      <c r="D2231">
        <v>0.90644717007310405</v>
      </c>
      <c r="E2231" s="6">
        <v>74.045567152211532</v>
      </c>
      <c r="F2231" s="10">
        <v>56.14840152859265</v>
      </c>
      <c r="G2231" s="10">
        <v>48.00403848683041</v>
      </c>
      <c r="H2231" s="10">
        <v>192.62071667260145</v>
      </c>
      <c r="I2231" s="10">
        <f t="shared" si="55"/>
        <v>67.118394801580138</v>
      </c>
    </row>
    <row r="2232" spans="1:9" x14ac:dyDescent="0.25">
      <c r="A2232" s="20"/>
      <c r="B2232" s="5">
        <f>DATE(YEAR(siječanj!B2232),MONTH(siječanj!B2232)+9,DAY(siječanj!B2232))</f>
        <v>43762</v>
      </c>
      <c r="C2232" s="9">
        <v>23.21875</v>
      </c>
      <c r="D2232">
        <v>0.90644717007310405</v>
      </c>
      <c r="E2232" s="6">
        <v>80.295726963988415</v>
      </c>
      <c r="F2232" s="10">
        <v>60.965135179559823</v>
      </c>
      <c r="G2232" s="10">
        <v>48.034154958661148</v>
      </c>
      <c r="H2232" s="10">
        <v>169.70187307594742</v>
      </c>
      <c r="I2232" s="10">
        <f t="shared" si="55"/>
        <v>72.783834475469931</v>
      </c>
    </row>
    <row r="2233" spans="1:9" x14ac:dyDescent="0.25">
      <c r="A2233" s="20"/>
      <c r="B2233" s="5">
        <f>DATE(YEAR(siječanj!B2233),MONTH(siječanj!B2233)+9,DAY(siječanj!B2233))</f>
        <v>43762</v>
      </c>
      <c r="C2233" s="9">
        <v>23.2291666666667</v>
      </c>
      <c r="D2233">
        <v>0.90644717007310405</v>
      </c>
      <c r="E2233" s="6">
        <v>85.196075260230742</v>
      </c>
      <c r="F2233" s="10">
        <v>66.632478193578876</v>
      </c>
      <c r="G2233" s="10">
        <v>50.424069396466805</v>
      </c>
      <c r="H2233" s="10">
        <v>143.45857767106693</v>
      </c>
      <c r="I2233" s="10">
        <f t="shared" si="55"/>
        <v>77.225741320971352</v>
      </c>
    </row>
    <row r="2234" spans="1:9" x14ac:dyDescent="0.25">
      <c r="A2234" s="20"/>
      <c r="B2234" s="5">
        <f>DATE(YEAR(siječanj!B2234),MONTH(siječanj!B2234)+9,DAY(siječanj!B2234))</f>
        <v>43762</v>
      </c>
      <c r="C2234" s="9">
        <v>23.2395833333333</v>
      </c>
      <c r="D2234">
        <v>0.90644717007310405</v>
      </c>
      <c r="E2234" s="6">
        <v>90.787712931287345</v>
      </c>
      <c r="F2234" s="10">
        <v>68.11723574849195</v>
      </c>
      <c r="G2234" s="10">
        <v>53.885360360822233</v>
      </c>
      <c r="H2234" s="10">
        <v>112.93569984781256</v>
      </c>
      <c r="I2234" s="10">
        <f t="shared" si="55"/>
        <v>82.294265463974767</v>
      </c>
    </row>
    <row r="2235" spans="1:9" x14ac:dyDescent="0.25">
      <c r="A2235" s="20"/>
      <c r="B2235" s="5">
        <f>DATE(YEAR(siječanj!B2235),MONTH(siječanj!B2235)+9,DAY(siječanj!B2235))</f>
        <v>43762</v>
      </c>
      <c r="C2235" s="9">
        <v>23.25</v>
      </c>
      <c r="D2235">
        <v>0.90644717007310405</v>
      </c>
      <c r="E2235" s="6">
        <v>95.845773766762775</v>
      </c>
      <c r="F2235" s="10">
        <v>72.610728530133116</v>
      </c>
      <c r="G2235" s="10">
        <v>65.212846579269083</v>
      </c>
      <c r="H2235" s="10">
        <v>66.491220206345332</v>
      </c>
      <c r="I2235" s="10">
        <f t="shared" si="55"/>
        <v>86.879130394349076</v>
      </c>
    </row>
    <row r="2236" spans="1:9" x14ac:dyDescent="0.25">
      <c r="A2236" s="20"/>
      <c r="B2236" s="5">
        <f>DATE(YEAR(siječanj!B2236),MONTH(siječanj!B2236)+9,DAY(siječanj!B2236))</f>
        <v>43762</v>
      </c>
      <c r="C2236" s="9">
        <v>23.2604166666667</v>
      </c>
      <c r="D2236">
        <v>0.90644717007310405</v>
      </c>
      <c r="E2236" s="6">
        <v>98.906777400975955</v>
      </c>
      <c r="F2236" s="10">
        <v>89.923548502647094</v>
      </c>
      <c r="G2236" s="10">
        <v>83.575621698642649</v>
      </c>
      <c r="H2236" s="10">
        <v>34.766220955001202</v>
      </c>
      <c r="I2236" s="10">
        <f t="shared" si="55"/>
        <v>89.653768476165098</v>
      </c>
    </row>
    <row r="2237" spans="1:9" x14ac:dyDescent="0.25">
      <c r="A2237" s="20"/>
      <c r="B2237" s="5">
        <f>DATE(YEAR(siječanj!B2237),MONTH(siječanj!B2237)+9,DAY(siječanj!B2237))</f>
        <v>43762</v>
      </c>
      <c r="C2237" s="9">
        <v>23.2708333333333</v>
      </c>
      <c r="D2237">
        <v>0.90644717007310405</v>
      </c>
      <c r="E2237" s="6">
        <v>101.08244630374378</v>
      </c>
      <c r="F2237" s="10">
        <v>99.951344139172306</v>
      </c>
      <c r="G2237" s="10">
        <v>95.476966590716856</v>
      </c>
      <c r="H2237" s="10">
        <v>18.600124509562736</v>
      </c>
      <c r="I2237" s="10">
        <f t="shared" si="55"/>
        <v>91.625897396095041</v>
      </c>
    </row>
    <row r="2238" spans="1:9" x14ac:dyDescent="0.25">
      <c r="A2238" s="20"/>
      <c r="B2238" s="5">
        <f>DATE(YEAR(siječanj!B2238),MONTH(siječanj!B2238)+9,DAY(siječanj!B2238))</f>
        <v>43762</v>
      </c>
      <c r="C2238" s="9">
        <v>23.28125</v>
      </c>
      <c r="D2238">
        <v>0.90644717007310405</v>
      </c>
      <c r="E2238" s="6">
        <v>102.03658726355809</v>
      </c>
      <c r="F2238" s="10">
        <v>109.80383323802225</v>
      </c>
      <c r="G2238" s="10">
        <v>103.83440192058248</v>
      </c>
      <c r="H2238" s="10">
        <v>11.964686316297904</v>
      </c>
      <c r="I2238" s="10">
        <f t="shared" si="55"/>
        <v>92.490775768969556</v>
      </c>
    </row>
    <row r="2239" spans="1:9" x14ac:dyDescent="0.25">
      <c r="A2239" s="20"/>
      <c r="B2239" s="5">
        <f>DATE(YEAR(siječanj!B2239),MONTH(siječanj!B2239)+9,DAY(siječanj!B2239))</f>
        <v>43762</v>
      </c>
      <c r="C2239" s="9">
        <v>23.2916666666667</v>
      </c>
      <c r="D2239">
        <v>0.90644717007310405</v>
      </c>
      <c r="E2239" s="6">
        <v>99.971341259543593</v>
      </c>
      <c r="F2239" s="10">
        <v>116.06642139507612</v>
      </c>
      <c r="G2239" s="10">
        <v>109.80447566831141</v>
      </c>
      <c r="H2239" s="10">
        <v>4.7574563706766009</v>
      </c>
      <c r="I2239" s="10">
        <f t="shared" si="55"/>
        <v>90.618739373125834</v>
      </c>
    </row>
    <row r="2240" spans="1:9" x14ac:dyDescent="0.25">
      <c r="A2240" s="20"/>
      <c r="B2240" s="5">
        <f>DATE(YEAR(siječanj!B2240),MONTH(siječanj!B2240)+9,DAY(siječanj!B2240))</f>
        <v>43762</v>
      </c>
      <c r="C2240" s="9">
        <v>23.3020833333333</v>
      </c>
      <c r="D2240">
        <v>0.90644717007310405</v>
      </c>
      <c r="E2240" s="6">
        <v>97.318822244210935</v>
      </c>
      <c r="F2240" s="10">
        <v>129.13142015529894</v>
      </c>
      <c r="G2240" s="10">
        <v>120.6930232408061</v>
      </c>
      <c r="H2240" s="10">
        <v>3.3632493151590341</v>
      </c>
      <c r="I2240" s="10">
        <f t="shared" si="55"/>
        <v>88.214371018112445</v>
      </c>
    </row>
    <row r="2241" spans="1:9" x14ac:dyDescent="0.25">
      <c r="A2241" s="20"/>
      <c r="B2241" s="5">
        <f>DATE(YEAR(siječanj!B2241),MONTH(siječanj!B2241)+9,DAY(siječanj!B2241))</f>
        <v>43762</v>
      </c>
      <c r="C2241" s="9">
        <v>23.3125</v>
      </c>
      <c r="D2241">
        <v>0.90644717007310405</v>
      </c>
      <c r="E2241" s="6">
        <v>97.117069986473922</v>
      </c>
      <c r="F2241" s="10">
        <v>135.45116886340872</v>
      </c>
      <c r="G2241" s="10">
        <v>133.34281644515218</v>
      </c>
      <c r="H2241" s="10">
        <v>3.8432602868486772</v>
      </c>
      <c r="I2241" s="10">
        <f t="shared" si="55"/>
        <v>88.031493255030881</v>
      </c>
    </row>
    <row r="2242" spans="1:9" x14ac:dyDescent="0.25">
      <c r="A2242" s="20"/>
      <c r="B2242" s="5">
        <f>DATE(YEAR(siječanj!B2242),MONTH(siječanj!B2242)+9,DAY(siječanj!B2242))</f>
        <v>43762</v>
      </c>
      <c r="C2242" s="9">
        <v>23.3229166666667</v>
      </c>
      <c r="D2242">
        <v>0.90644717007310405</v>
      </c>
      <c r="E2242" s="6">
        <v>96.194658946011771</v>
      </c>
      <c r="F2242" s="10">
        <v>139.35576990408794</v>
      </c>
      <c r="G2242" s="10">
        <v>146.51260547686456</v>
      </c>
      <c r="H2242" s="10">
        <v>3.4788824737309385</v>
      </c>
      <c r="I2242" s="10">
        <f t="shared" si="55"/>
        <v>87.195376377759771</v>
      </c>
    </row>
    <row r="2243" spans="1:9" x14ac:dyDescent="0.25">
      <c r="A2243" s="20"/>
      <c r="B2243" s="5">
        <f>DATE(YEAR(siječanj!B2243),MONTH(siječanj!B2243)+9,DAY(siječanj!B2243))</f>
        <v>43762</v>
      </c>
      <c r="C2243" s="9">
        <v>23.3333333333333</v>
      </c>
      <c r="D2243">
        <v>0.90644717007310405</v>
      </c>
      <c r="E2243" s="6">
        <v>97.616061061064428</v>
      </c>
      <c r="F2243" s="10">
        <v>169.45502225800593</v>
      </c>
      <c r="G2243" s="10">
        <v>154.10930988699434</v>
      </c>
      <c r="H2243" s="10">
        <v>2.387249750239373</v>
      </c>
      <c r="I2243" s="10">
        <f t="shared" si="55"/>
        <v>88.483802302485174</v>
      </c>
    </row>
    <row r="2244" spans="1:9" x14ac:dyDescent="0.25">
      <c r="A2244" s="20"/>
      <c r="B2244" s="5">
        <f>DATE(YEAR(siječanj!B2244),MONTH(siječanj!B2244)+9,DAY(siječanj!B2244))</f>
        <v>43762</v>
      </c>
      <c r="C2244" s="9">
        <v>23.34375</v>
      </c>
      <c r="D2244">
        <v>0.90644717007310405</v>
      </c>
      <c r="E2244" s="6">
        <v>98.470983113982953</v>
      </c>
      <c r="F2244" s="10">
        <v>170.93613152328905</v>
      </c>
      <c r="G2244" s="10">
        <v>176.22829903719858</v>
      </c>
      <c r="H2244" s="10">
        <v>2.0853067193525066</v>
      </c>
      <c r="I2244" s="10">
        <f t="shared" ref="I2244:I2307" si="57">D2244*E2244</f>
        <v>89.258743977986256</v>
      </c>
    </row>
    <row r="2245" spans="1:9" x14ac:dyDescent="0.25">
      <c r="A2245" s="20"/>
      <c r="B2245" s="5">
        <f>DATE(YEAR(siječanj!B2245),MONTH(siječanj!B2245)+9,DAY(siječanj!B2245))</f>
        <v>43762</v>
      </c>
      <c r="C2245" s="9">
        <v>23.3541666666667</v>
      </c>
      <c r="D2245">
        <v>0.90644717007310405</v>
      </c>
      <c r="E2245" s="6">
        <v>97.879967828428633</v>
      </c>
      <c r="F2245" s="10">
        <v>199.49667658719397</v>
      </c>
      <c r="G2245" s="10">
        <v>181.15880660613982</v>
      </c>
      <c r="H2245" s="10">
        <v>2.4008722483541964</v>
      </c>
      <c r="I2245" s="10">
        <f t="shared" si="57"/>
        <v>88.723019844925602</v>
      </c>
    </row>
    <row r="2246" spans="1:9" x14ac:dyDescent="0.25">
      <c r="A2246" s="20"/>
      <c r="B2246" s="5">
        <f>DATE(YEAR(siječanj!B2246),MONTH(siječanj!B2246)+9,DAY(siječanj!B2246))</f>
        <v>43762</v>
      </c>
      <c r="C2246" s="9">
        <v>23.3645833333333</v>
      </c>
      <c r="D2246">
        <v>0.90644717007310405</v>
      </c>
      <c r="E2246" s="6">
        <v>98.132969390286732</v>
      </c>
      <c r="F2246" s="10">
        <v>186.56522770313924</v>
      </c>
      <c r="G2246" s="10">
        <v>181.51589732764833</v>
      </c>
      <c r="H2246" s="10">
        <v>1.7874156212920962</v>
      </c>
      <c r="I2246" s="10">
        <f t="shared" si="57"/>
        <v>88.95235239469595</v>
      </c>
    </row>
    <row r="2247" spans="1:9" x14ac:dyDescent="0.25">
      <c r="A2247" s="20"/>
      <c r="B2247" s="5">
        <f>DATE(YEAR(siječanj!B2247),MONTH(siječanj!B2247)+9,DAY(siječanj!B2247))</f>
        <v>43762</v>
      </c>
      <c r="C2247" s="9">
        <v>23.375</v>
      </c>
      <c r="D2247">
        <v>0.90644717007310405</v>
      </c>
      <c r="E2247" s="6">
        <v>98.452500051310139</v>
      </c>
      <c r="F2247" s="10">
        <v>205.30862271130948</v>
      </c>
      <c r="G2247" s="10">
        <v>186.91213648529398</v>
      </c>
      <c r="H2247" s="10">
        <v>1.4289526296237434</v>
      </c>
      <c r="I2247" s="10">
        <f t="shared" si="57"/>
        <v>89.241990058132203</v>
      </c>
    </row>
    <row r="2248" spans="1:9" x14ac:dyDescent="0.25">
      <c r="A2248" s="20"/>
      <c r="B2248" s="5">
        <f>DATE(YEAR(siječanj!B2248),MONTH(siječanj!B2248)+9,DAY(siječanj!B2248))</f>
        <v>43762</v>
      </c>
      <c r="C2248" s="9">
        <v>23.3854166666667</v>
      </c>
      <c r="D2248">
        <v>0.90644717007310405</v>
      </c>
      <c r="E2248" s="6">
        <v>99.52671937446523</v>
      </c>
      <c r="F2248" s="10">
        <v>192.5035194351216</v>
      </c>
      <c r="G2248" s="10">
        <v>182.72146736162784</v>
      </c>
      <c r="H2248" s="10">
        <v>1.4150790117214036</v>
      </c>
      <c r="I2248" s="10">
        <f t="shared" si="57"/>
        <v>90.21571312364398</v>
      </c>
    </row>
    <row r="2249" spans="1:9" x14ac:dyDescent="0.25">
      <c r="A2249" s="20"/>
      <c r="B2249" s="5">
        <f>DATE(YEAR(siječanj!B2249),MONTH(siječanj!B2249)+9,DAY(siječanj!B2249))</f>
        <v>43762</v>
      </c>
      <c r="C2249" s="9">
        <v>23.3958333333333</v>
      </c>
      <c r="D2249">
        <v>0.90644717007310405</v>
      </c>
      <c r="E2249" s="6">
        <v>98.951124839642503</v>
      </c>
      <c r="F2249" s="10">
        <v>190.22547762253029</v>
      </c>
      <c r="G2249" s="10">
        <v>184.87973423101766</v>
      </c>
      <c r="H2249" s="10">
        <v>1.5744200195252627</v>
      </c>
      <c r="I2249" s="10">
        <f t="shared" si="57"/>
        <v>89.693967086444374</v>
      </c>
    </row>
    <row r="2250" spans="1:9" x14ac:dyDescent="0.25">
      <c r="A2250" s="20"/>
      <c r="B2250" s="5">
        <f>DATE(YEAR(siječanj!B2250),MONTH(siječanj!B2250)+9,DAY(siječanj!B2250))</f>
        <v>43762</v>
      </c>
      <c r="C2250" s="9">
        <v>23.40625</v>
      </c>
      <c r="D2250">
        <v>0.90644717007310405</v>
      </c>
      <c r="E2250" s="6">
        <v>98.779488459372246</v>
      </c>
      <c r="F2250" s="10">
        <v>177.20580755656567</v>
      </c>
      <c r="G2250" s="10">
        <v>190.89434647953749</v>
      </c>
      <c r="H2250" s="10">
        <v>1.4907851245554726</v>
      </c>
      <c r="I2250" s="10">
        <f t="shared" si="57"/>
        <v>89.538387775266813</v>
      </c>
    </row>
    <row r="2251" spans="1:9" x14ac:dyDescent="0.25">
      <c r="A2251" s="20"/>
      <c r="B2251" s="5">
        <f>DATE(YEAR(siječanj!B2251),MONTH(siječanj!B2251)+9,DAY(siječanj!B2251))</f>
        <v>43762</v>
      </c>
      <c r="C2251" s="9">
        <v>23.4166666666667</v>
      </c>
      <c r="D2251">
        <v>0.90644717007310405</v>
      </c>
      <c r="E2251" s="6">
        <v>99.567383104991123</v>
      </c>
      <c r="F2251" s="10">
        <v>176.92771075958044</v>
      </c>
      <c r="G2251" s="10">
        <v>190.69245412979168</v>
      </c>
      <c r="H2251" s="10">
        <v>1.2863025836331627</v>
      </c>
      <c r="I2251" s="10">
        <f t="shared" si="57"/>
        <v>90.25257264710379</v>
      </c>
    </row>
    <row r="2252" spans="1:9" x14ac:dyDescent="0.25">
      <c r="A2252" s="20"/>
      <c r="B2252" s="5">
        <f>DATE(YEAR(siječanj!B2252),MONTH(siječanj!B2252)+9,DAY(siječanj!B2252))</f>
        <v>43762</v>
      </c>
      <c r="C2252" s="9">
        <v>23.4270833333333</v>
      </c>
      <c r="D2252">
        <v>0.90644717007310405</v>
      </c>
      <c r="E2252" s="6">
        <v>99.60988223739038</v>
      </c>
      <c r="F2252" s="10">
        <v>195.06049687036662</v>
      </c>
      <c r="G2252" s="10">
        <v>186.46208729768813</v>
      </c>
      <c r="H2252" s="10">
        <v>1.3185359593869361</v>
      </c>
      <c r="I2252" s="10">
        <f t="shared" si="57"/>
        <v>90.291095865397665</v>
      </c>
    </row>
    <row r="2253" spans="1:9" x14ac:dyDescent="0.25">
      <c r="A2253" s="20"/>
      <c r="B2253" s="5">
        <f>DATE(YEAR(siječanj!B2253),MONTH(siječanj!B2253)+9,DAY(siječanj!B2253))</f>
        <v>43762</v>
      </c>
      <c r="C2253" s="9">
        <v>23.4375</v>
      </c>
      <c r="D2253">
        <v>0.90644717007310405</v>
      </c>
      <c r="E2253" s="6">
        <v>99.664416206086386</v>
      </c>
      <c r="F2253" s="10">
        <v>188.2040522481789</v>
      </c>
      <c r="G2253" s="10">
        <v>183.56995068802286</v>
      </c>
      <c r="H2253" s="10">
        <v>1.3594754880927655</v>
      </c>
      <c r="I2253" s="10">
        <f t="shared" si="57"/>
        <v>90.340528026995017</v>
      </c>
    </row>
    <row r="2254" spans="1:9" x14ac:dyDescent="0.25">
      <c r="A2254" s="20"/>
      <c r="B2254" s="5">
        <f>DATE(YEAR(siječanj!B2254),MONTH(siječanj!B2254)+9,DAY(siječanj!B2254))</f>
        <v>43762</v>
      </c>
      <c r="C2254" s="9">
        <v>23.4479166666667</v>
      </c>
      <c r="D2254">
        <v>0.90644717007310405</v>
      </c>
      <c r="E2254" s="6">
        <v>101.41010871822667</v>
      </c>
      <c r="F2254" s="10">
        <v>175.80715605855147</v>
      </c>
      <c r="G2254" s="10">
        <v>182.84284842362462</v>
      </c>
      <c r="H2254" s="10">
        <v>1.4571580840048464</v>
      </c>
      <c r="I2254" s="10">
        <f t="shared" si="57"/>
        <v>91.922906064442373</v>
      </c>
    </row>
    <row r="2255" spans="1:9" x14ac:dyDescent="0.25">
      <c r="A2255" s="20"/>
      <c r="B2255" s="5">
        <f>DATE(YEAR(siječanj!B2255),MONTH(siječanj!B2255)+9,DAY(siječanj!B2255))</f>
        <v>43762</v>
      </c>
      <c r="C2255" s="9">
        <v>23.4583333333333</v>
      </c>
      <c r="D2255">
        <v>0.90644717007310405</v>
      </c>
      <c r="E2255" s="6">
        <v>102.02607316045226</v>
      </c>
      <c r="F2255" s="10">
        <v>173.91338068604907</v>
      </c>
      <c r="G2255" s="10">
        <v>183.66365975790964</v>
      </c>
      <c r="H2255" s="10">
        <v>1.3940879987258759</v>
      </c>
      <c r="I2255" s="10">
        <f t="shared" si="57"/>
        <v>92.481245289963425</v>
      </c>
    </row>
    <row r="2256" spans="1:9" x14ac:dyDescent="0.25">
      <c r="A2256" s="20"/>
      <c r="B2256" s="5">
        <f>DATE(YEAR(siječanj!B2256),MONTH(siječanj!B2256)+9,DAY(siječanj!B2256))</f>
        <v>43762</v>
      </c>
      <c r="C2256" s="9">
        <v>23.46875</v>
      </c>
      <c r="D2256">
        <v>0.90644717007310405</v>
      </c>
      <c r="E2256" s="6">
        <v>103.00043034230708</v>
      </c>
      <c r="F2256" s="10">
        <v>168.96243894164286</v>
      </c>
      <c r="G2256" s="10">
        <v>177.44192903058581</v>
      </c>
      <c r="H2256" s="10">
        <v>1.3454107790373757</v>
      </c>
      <c r="I2256" s="10">
        <f t="shared" si="57"/>
        <v>93.364448600096139</v>
      </c>
    </row>
    <row r="2257" spans="1:9" x14ac:dyDescent="0.25">
      <c r="A2257" s="20"/>
      <c r="B2257" s="5">
        <f>DATE(YEAR(siječanj!B2257),MONTH(siječanj!B2257)+9,DAY(siječanj!B2257))</f>
        <v>43762</v>
      </c>
      <c r="C2257" s="9">
        <v>23.4791666666667</v>
      </c>
      <c r="D2257">
        <v>0.90644717007310405</v>
      </c>
      <c r="E2257" s="6">
        <v>103.53607585149781</v>
      </c>
      <c r="F2257" s="10">
        <v>165.68618254298443</v>
      </c>
      <c r="G2257" s="10">
        <v>174.5752808383703</v>
      </c>
      <c r="H2257" s="10">
        <v>1.2688582624573357</v>
      </c>
      <c r="I2257" s="10">
        <f t="shared" si="57"/>
        <v>93.849982956064437</v>
      </c>
    </row>
    <row r="2258" spans="1:9" x14ac:dyDescent="0.25">
      <c r="A2258" s="20"/>
      <c r="B2258" s="5">
        <f>DATE(YEAR(siječanj!B2258),MONTH(siječanj!B2258)+9,DAY(siječanj!B2258))</f>
        <v>43762</v>
      </c>
      <c r="C2258" s="9">
        <v>23.4895833333333</v>
      </c>
      <c r="D2258">
        <v>0.90644717007310405</v>
      </c>
      <c r="E2258" s="6">
        <v>103.37812209936301</v>
      </c>
      <c r="F2258" s="10">
        <v>162.02437939137468</v>
      </c>
      <c r="G2258" s="10">
        <v>169.38943150759499</v>
      </c>
      <c r="H2258" s="10">
        <v>1.2781446922092299</v>
      </c>
      <c r="I2258" s="10">
        <f t="shared" si="57"/>
        <v>93.706806224439418</v>
      </c>
    </row>
    <row r="2259" spans="1:9" x14ac:dyDescent="0.25">
      <c r="A2259" s="20"/>
      <c r="B2259" s="5">
        <f>DATE(YEAR(siječanj!B2259),MONTH(siječanj!B2259)+9,DAY(siječanj!B2259))</f>
        <v>43762</v>
      </c>
      <c r="C2259" s="9">
        <v>23.5</v>
      </c>
      <c r="D2259">
        <v>0.90644717007310405</v>
      </c>
      <c r="E2259" s="6">
        <v>101.81331643264056</v>
      </c>
      <c r="F2259" s="10">
        <v>159.62336734119017</v>
      </c>
      <c r="G2259" s="10">
        <v>169.21560852843598</v>
      </c>
      <c r="H2259" s="10">
        <v>1.3881601710723555</v>
      </c>
      <c r="I2259" s="10">
        <f t="shared" si="57"/>
        <v>92.288392556124492</v>
      </c>
    </row>
    <row r="2260" spans="1:9" x14ac:dyDescent="0.25">
      <c r="A2260" s="20"/>
      <c r="B2260" s="5">
        <f>DATE(YEAR(siječanj!B2260),MONTH(siječanj!B2260)+9,DAY(siječanj!B2260))</f>
        <v>43762</v>
      </c>
      <c r="C2260" s="9">
        <v>23.5104166666667</v>
      </c>
      <c r="D2260">
        <v>0.90644717007310405</v>
      </c>
      <c r="E2260" s="6">
        <v>100.92286560532966</v>
      </c>
      <c r="F2260" s="10">
        <v>158.16804092803341</v>
      </c>
      <c r="G2260" s="10">
        <v>172.61216694031711</v>
      </c>
      <c r="H2260" s="10">
        <v>1.5153988656410253</v>
      </c>
      <c r="I2260" s="10">
        <f t="shared" si="57"/>
        <v>91.481245923619284</v>
      </c>
    </row>
    <row r="2261" spans="1:9" x14ac:dyDescent="0.25">
      <c r="A2261" s="20"/>
      <c r="B2261" s="5">
        <f>DATE(YEAR(siječanj!B2261),MONTH(siječanj!B2261)+9,DAY(siječanj!B2261))</f>
        <v>43762</v>
      </c>
      <c r="C2261" s="9">
        <v>23.5208333333333</v>
      </c>
      <c r="D2261">
        <v>0.90644717007310405</v>
      </c>
      <c r="E2261" s="6">
        <v>100.94421245080652</v>
      </c>
      <c r="F2261" s="10">
        <v>155.12624232399881</v>
      </c>
      <c r="G2261" s="10">
        <v>173.39521527753652</v>
      </c>
      <c r="H2261" s="10">
        <v>1.6007455771703381</v>
      </c>
      <c r="I2261" s="10">
        <f t="shared" si="57"/>
        <v>91.500595711291766</v>
      </c>
    </row>
    <row r="2262" spans="1:9" x14ac:dyDescent="0.25">
      <c r="A2262" s="20"/>
      <c r="B2262" s="5">
        <f>DATE(YEAR(siječanj!B2262),MONTH(siječanj!B2262)+9,DAY(siječanj!B2262))</f>
        <v>43762</v>
      </c>
      <c r="C2262" s="9">
        <v>23.53125</v>
      </c>
      <c r="D2262">
        <v>0.90644717007310405</v>
      </c>
      <c r="E2262" s="6">
        <v>100.10054799261262</v>
      </c>
      <c r="F2262" s="10">
        <v>153.39538375310164</v>
      </c>
      <c r="G2262" s="10">
        <v>172.88105970960163</v>
      </c>
      <c r="H2262" s="10">
        <v>1.7277341524287326</v>
      </c>
      <c r="I2262" s="10">
        <f t="shared" si="57"/>
        <v>90.735858450670648</v>
      </c>
    </row>
    <row r="2263" spans="1:9" x14ac:dyDescent="0.25">
      <c r="A2263" s="20"/>
      <c r="B2263" s="5">
        <f>DATE(YEAR(siječanj!B2263),MONTH(siječanj!B2263)+9,DAY(siječanj!B2263))</f>
        <v>43762</v>
      </c>
      <c r="C2263" s="9">
        <v>23.5416666666667</v>
      </c>
      <c r="D2263">
        <v>0.90644717007310405</v>
      </c>
      <c r="E2263" s="6">
        <v>97.96786164069313</v>
      </c>
      <c r="F2263" s="10">
        <v>153.31380896022063</v>
      </c>
      <c r="G2263" s="10">
        <v>170.43084810535035</v>
      </c>
      <c r="H2263" s="10">
        <v>1.9033379177866792</v>
      </c>
      <c r="I2263" s="10">
        <f t="shared" si="57"/>
        <v>88.802690942319686</v>
      </c>
    </row>
    <row r="2264" spans="1:9" x14ac:dyDescent="0.25">
      <c r="A2264" s="20"/>
      <c r="B2264" s="5">
        <f>DATE(YEAR(siječanj!B2264),MONTH(siječanj!B2264)+9,DAY(siječanj!B2264))</f>
        <v>43762</v>
      </c>
      <c r="C2264" s="9">
        <v>23.5520833333333</v>
      </c>
      <c r="D2264">
        <v>0.90644717007310405</v>
      </c>
      <c r="E2264" s="6">
        <v>96.853045094273085</v>
      </c>
      <c r="F2264" s="10">
        <v>152.48549871398285</v>
      </c>
      <c r="G2264" s="10">
        <v>165.24993188718071</v>
      </c>
      <c r="H2264" s="10">
        <v>1.799507389228036</v>
      </c>
      <c r="I2264" s="10">
        <f t="shared" si="57"/>
        <v>87.792168638666567</v>
      </c>
    </row>
    <row r="2265" spans="1:9" x14ac:dyDescent="0.25">
      <c r="A2265" s="20"/>
      <c r="B2265" s="5">
        <f>DATE(YEAR(siječanj!B2265),MONTH(siječanj!B2265)+9,DAY(siječanj!B2265))</f>
        <v>43762</v>
      </c>
      <c r="C2265" s="9">
        <v>23.5625</v>
      </c>
      <c r="D2265">
        <v>0.90644717007310405</v>
      </c>
      <c r="E2265" s="6">
        <v>96.843285401888593</v>
      </c>
      <c r="F2265" s="10">
        <v>152.54566940499745</v>
      </c>
      <c r="G2265" s="10">
        <v>163.2088675848955</v>
      </c>
      <c r="H2265" s="10">
        <v>1.8164904903957155</v>
      </c>
      <c r="I2265" s="10">
        <f t="shared" si="57"/>
        <v>87.783321993123863</v>
      </c>
    </row>
    <row r="2266" spans="1:9" x14ac:dyDescent="0.25">
      <c r="A2266" s="20"/>
      <c r="B2266" s="5">
        <f>DATE(YEAR(siječanj!B2266),MONTH(siječanj!B2266)+9,DAY(siječanj!B2266))</f>
        <v>43762</v>
      </c>
      <c r="C2266" s="9">
        <v>23.5729166666667</v>
      </c>
      <c r="D2266">
        <v>0.90644717007310405</v>
      </c>
      <c r="E2266" s="6">
        <v>97.183945518983634</v>
      </c>
      <c r="F2266" s="10">
        <v>152.43225134487326</v>
      </c>
      <c r="G2266" s="10">
        <v>159.13180455242298</v>
      </c>
      <c r="H2266" s="10">
        <v>1.8953431041530455</v>
      </c>
      <c r="I2266" s="10">
        <f t="shared" si="57"/>
        <v>88.092112392221438</v>
      </c>
    </row>
    <row r="2267" spans="1:9" x14ac:dyDescent="0.25">
      <c r="A2267" s="20"/>
      <c r="B2267" s="5">
        <f>DATE(YEAR(siječanj!B2267),MONTH(siječanj!B2267)+9,DAY(siječanj!B2267))</f>
        <v>43762</v>
      </c>
      <c r="C2267" s="9">
        <v>23.5833333333333</v>
      </c>
      <c r="D2267">
        <v>0.90644717007310405</v>
      </c>
      <c r="E2267" s="6">
        <v>99.716532089891345</v>
      </c>
      <c r="F2267" s="10">
        <v>149.54862154834902</v>
      </c>
      <c r="G2267" s="10">
        <v>151.79714917114435</v>
      </c>
      <c r="H2267" s="10">
        <v>1.7564928707241643</v>
      </c>
      <c r="I2267" s="10">
        <f t="shared" si="57"/>
        <v>90.387768322385881</v>
      </c>
    </row>
    <row r="2268" spans="1:9" x14ac:dyDescent="0.25">
      <c r="A2268" s="20"/>
      <c r="B2268" s="5">
        <f>DATE(YEAR(siječanj!B2268),MONTH(siječanj!B2268)+9,DAY(siječanj!B2268))</f>
        <v>43762</v>
      </c>
      <c r="C2268" s="9">
        <v>23.59375</v>
      </c>
      <c r="D2268">
        <v>0.90644717007310405</v>
      </c>
      <c r="E2268" s="6">
        <v>101.28454797276223</v>
      </c>
      <c r="F2268" s="10">
        <v>147.36743801258908</v>
      </c>
      <c r="G2268" s="10">
        <v>142.69907261120207</v>
      </c>
      <c r="H2268" s="10">
        <v>1.9186212081217291</v>
      </c>
      <c r="I2268" s="10">
        <f t="shared" si="57"/>
        <v>91.809091882043873</v>
      </c>
    </row>
    <row r="2269" spans="1:9" x14ac:dyDescent="0.25">
      <c r="A2269" s="20"/>
      <c r="B2269" s="5">
        <f>DATE(YEAR(siječanj!B2269),MONTH(siječanj!B2269)+9,DAY(siječanj!B2269))</f>
        <v>43762</v>
      </c>
      <c r="C2269" s="9">
        <v>23.6041666666667</v>
      </c>
      <c r="D2269">
        <v>0.90644717007310405</v>
      </c>
      <c r="E2269" s="6">
        <v>101.22423680617389</v>
      </c>
      <c r="F2269" s="10">
        <v>147.52349972212832</v>
      </c>
      <c r="G2269" s="10">
        <v>144.2765929133671</v>
      </c>
      <c r="H2269" s="10">
        <v>2.0829055739738651</v>
      </c>
      <c r="I2269" s="10">
        <f t="shared" si="57"/>
        <v>91.754422995766063</v>
      </c>
    </row>
    <row r="2270" spans="1:9" x14ac:dyDescent="0.25">
      <c r="A2270" s="20"/>
      <c r="B2270" s="5">
        <f>DATE(YEAR(siječanj!B2270),MONTH(siječanj!B2270)+9,DAY(siječanj!B2270))</f>
        <v>43762</v>
      </c>
      <c r="C2270" s="9">
        <v>23.6145833333333</v>
      </c>
      <c r="D2270">
        <v>0.90644717007310405</v>
      </c>
      <c r="E2270" s="6">
        <v>103.24444647541576</v>
      </c>
      <c r="F2270" s="10">
        <v>146.8055211391771</v>
      </c>
      <c r="G2270" s="10">
        <v>145.35569222970793</v>
      </c>
      <c r="H2270" s="10">
        <v>2.3939989697078361</v>
      </c>
      <c r="I2270" s="10">
        <f t="shared" si="57"/>
        <v>93.585636333404679</v>
      </c>
    </row>
    <row r="2271" spans="1:9" x14ac:dyDescent="0.25">
      <c r="A2271" s="20"/>
      <c r="B2271" s="5">
        <f>DATE(YEAR(siječanj!B2271),MONTH(siječanj!B2271)+9,DAY(siječanj!B2271))</f>
        <v>43762</v>
      </c>
      <c r="C2271" s="9">
        <v>23.625</v>
      </c>
      <c r="D2271">
        <v>0.90644717007310405</v>
      </c>
      <c r="E2271" s="6">
        <v>103.90043736963682</v>
      </c>
      <c r="F2271" s="10">
        <v>145.18427982501623</v>
      </c>
      <c r="G2271" s="10">
        <v>140.7069019172562</v>
      </c>
      <c r="H2271" s="10">
        <v>2.3215043888176998</v>
      </c>
      <c r="I2271" s="10">
        <f t="shared" si="57"/>
        <v>94.180257423065086</v>
      </c>
    </row>
    <row r="2272" spans="1:9" x14ac:dyDescent="0.25">
      <c r="A2272" s="20"/>
      <c r="B2272" s="5">
        <f>DATE(YEAR(siječanj!B2272),MONTH(siječanj!B2272)+9,DAY(siječanj!B2272))</f>
        <v>43762</v>
      </c>
      <c r="C2272" s="9">
        <v>23.6354166666667</v>
      </c>
      <c r="D2272">
        <v>0.90644717007310405</v>
      </c>
      <c r="E2272" s="6">
        <v>104.75627464187782</v>
      </c>
      <c r="F2272" s="10">
        <v>144.4904505915737</v>
      </c>
      <c r="G2272" s="10">
        <v>137.89955543833233</v>
      </c>
      <c r="H2272" s="10">
        <v>2.2442295276695852</v>
      </c>
      <c r="I2272" s="10">
        <f t="shared" si="57"/>
        <v>94.956028696531021</v>
      </c>
    </row>
    <row r="2273" spans="1:9" x14ac:dyDescent="0.25">
      <c r="A2273" s="20"/>
      <c r="B2273" s="5">
        <f>DATE(YEAR(siječanj!B2273),MONTH(siječanj!B2273)+9,DAY(siječanj!B2273))</f>
        <v>43762</v>
      </c>
      <c r="C2273" s="9">
        <v>23.6458333333333</v>
      </c>
      <c r="D2273">
        <v>0.90644717007310405</v>
      </c>
      <c r="E2273" s="6">
        <v>106.51538970898385</v>
      </c>
      <c r="F2273" s="10">
        <v>140.35284063697077</v>
      </c>
      <c r="G2273" s="10">
        <v>142.13455032481693</v>
      </c>
      <c r="H2273" s="10">
        <v>2.0149581621445298</v>
      </c>
      <c r="I2273" s="10">
        <f t="shared" si="57"/>
        <v>96.550573570942234</v>
      </c>
    </row>
    <row r="2274" spans="1:9" x14ac:dyDescent="0.25">
      <c r="A2274" s="20"/>
      <c r="B2274" s="5">
        <f>DATE(YEAR(siječanj!B2274),MONTH(siječanj!B2274)+9,DAY(siječanj!B2274))</f>
        <v>43762</v>
      </c>
      <c r="C2274" s="9">
        <v>23.65625</v>
      </c>
      <c r="D2274">
        <v>0.90644717007310405</v>
      </c>
      <c r="E2274" s="6">
        <v>106.32555714064402</v>
      </c>
      <c r="F2274" s="10">
        <v>138.95557380333759</v>
      </c>
      <c r="G2274" s="10">
        <v>140.29954081147363</v>
      </c>
      <c r="H2274" s="10">
        <v>2.1572450348965915</v>
      </c>
      <c r="I2274" s="10">
        <f t="shared" si="57"/>
        <v>96.378500376582892</v>
      </c>
    </row>
    <row r="2275" spans="1:9" x14ac:dyDescent="0.25">
      <c r="A2275" s="20"/>
      <c r="B2275" s="5">
        <f>DATE(YEAR(siječanj!B2275),MONTH(siječanj!B2275)+9,DAY(siječanj!B2275))</f>
        <v>43762</v>
      </c>
      <c r="C2275" s="9">
        <v>23.6666666666667</v>
      </c>
      <c r="D2275">
        <v>0.90644717007310405</v>
      </c>
      <c r="E2275" s="6">
        <v>106.4312709282631</v>
      </c>
      <c r="F2275" s="10">
        <v>139.34284636986521</v>
      </c>
      <c r="G2275" s="10">
        <v>133.95509639938248</v>
      </c>
      <c r="H2275" s="10">
        <v>2.1555242140418982</v>
      </c>
      <c r="I2275" s="10">
        <f t="shared" si="57"/>
        <v>96.474324340207914</v>
      </c>
    </row>
    <row r="2276" spans="1:9" x14ac:dyDescent="0.25">
      <c r="A2276" s="20"/>
      <c r="B2276" s="5">
        <f>DATE(YEAR(siječanj!B2276),MONTH(siječanj!B2276)+9,DAY(siječanj!B2276))</f>
        <v>43762</v>
      </c>
      <c r="C2276" s="9">
        <v>23.6770833333333</v>
      </c>
      <c r="D2276">
        <v>0.90644717007310405</v>
      </c>
      <c r="E2276" s="6">
        <v>107.11014329819155</v>
      </c>
      <c r="F2276" s="10">
        <v>136.70051741947097</v>
      </c>
      <c r="G2276" s="10">
        <v>135.99966887125052</v>
      </c>
      <c r="H2276" s="10">
        <v>2.0846734172588897</v>
      </c>
      <c r="I2276" s="10">
        <f t="shared" si="57"/>
        <v>97.089686278770372</v>
      </c>
    </row>
    <row r="2277" spans="1:9" x14ac:dyDescent="0.25">
      <c r="A2277" s="20"/>
      <c r="B2277" s="5">
        <f>DATE(YEAR(siječanj!B2277),MONTH(siječanj!B2277)+9,DAY(siječanj!B2277))</f>
        <v>43762</v>
      </c>
      <c r="C2277" s="9">
        <v>23.6875</v>
      </c>
      <c r="D2277">
        <v>0.90644717007310405</v>
      </c>
      <c r="E2277" s="6">
        <v>109.67080883761838</v>
      </c>
      <c r="F2277" s="10">
        <v>133.6756679101639</v>
      </c>
      <c r="G2277" s="10">
        <v>135.85732709808485</v>
      </c>
      <c r="H2277" s="10">
        <v>1.975316252420408</v>
      </c>
      <c r="I2277" s="10">
        <f t="shared" si="57"/>
        <v>99.410794310487546</v>
      </c>
    </row>
    <row r="2278" spans="1:9" x14ac:dyDescent="0.25">
      <c r="A2278" s="20"/>
      <c r="B2278" s="5">
        <f>DATE(YEAR(siječanj!B2278),MONTH(siječanj!B2278)+9,DAY(siječanj!B2278))</f>
        <v>43762</v>
      </c>
      <c r="C2278" s="9">
        <v>23.6979166666667</v>
      </c>
      <c r="D2278">
        <v>0.90644717007310405</v>
      </c>
      <c r="E2278" s="6">
        <v>110.74480680078551</v>
      </c>
      <c r="F2278" s="10">
        <v>133.48903923272394</v>
      </c>
      <c r="G2278" s="10">
        <v>133.97093935744138</v>
      </c>
      <c r="H2278" s="10">
        <v>2.4870823717425785</v>
      </c>
      <c r="I2278" s="10">
        <f t="shared" si="57"/>
        <v>100.38431672486468</v>
      </c>
    </row>
    <row r="2279" spans="1:9" x14ac:dyDescent="0.25">
      <c r="A2279" s="20"/>
      <c r="B2279" s="5">
        <f>DATE(YEAR(siječanj!B2279),MONTH(siječanj!B2279)+9,DAY(siječanj!B2279))</f>
        <v>43762</v>
      </c>
      <c r="C2279" s="9">
        <v>23.7083333333333</v>
      </c>
      <c r="D2279">
        <v>0.90644717007310405</v>
      </c>
      <c r="E2279" s="6">
        <v>112.32096535621845</v>
      </c>
      <c r="F2279" s="10">
        <v>132.46385780614673</v>
      </c>
      <c r="G2279" s="10">
        <v>132.29752641072929</v>
      </c>
      <c r="H2279" s="10">
        <v>7.5611177548661042</v>
      </c>
      <c r="I2279" s="10">
        <f t="shared" si="57"/>
        <v>101.81302118702338</v>
      </c>
    </row>
    <row r="2280" spans="1:9" x14ac:dyDescent="0.25">
      <c r="A2280" s="20"/>
      <c r="B2280" s="5">
        <f>DATE(YEAR(siječanj!B2280),MONTH(siječanj!B2280)+9,DAY(siječanj!B2280))</f>
        <v>43762</v>
      </c>
      <c r="C2280" s="9">
        <v>23.71875</v>
      </c>
      <c r="D2280">
        <v>0.90644717007310405</v>
      </c>
      <c r="E2280" s="6">
        <v>115.47640632305807</v>
      </c>
      <c r="F2280" s="10">
        <v>132.42441694564775</v>
      </c>
      <c r="G2280" s="10">
        <v>132.42845659794068</v>
      </c>
      <c r="H2280" s="10">
        <v>20.808181782580331</v>
      </c>
      <c r="I2280" s="10">
        <f t="shared" si="57"/>
        <v>104.67326172174789</v>
      </c>
    </row>
    <row r="2281" spans="1:9" x14ac:dyDescent="0.25">
      <c r="A2281" s="20"/>
      <c r="B2281" s="5">
        <f>DATE(YEAR(siječanj!B2281),MONTH(siječanj!B2281)+9,DAY(siječanj!B2281))</f>
        <v>43762</v>
      </c>
      <c r="C2281" s="9">
        <v>23.7291666666667</v>
      </c>
      <c r="D2281">
        <v>0.90644717007310405</v>
      </c>
      <c r="E2281" s="6">
        <v>119.63507854946612</v>
      </c>
      <c r="F2281" s="10">
        <v>132.29719639043287</v>
      </c>
      <c r="G2281" s="10">
        <v>135.11535324523763</v>
      </c>
      <c r="H2281" s="10">
        <v>33.543939910503305</v>
      </c>
      <c r="I2281" s="10">
        <f t="shared" si="57"/>
        <v>108.44287839263707</v>
      </c>
    </row>
    <row r="2282" spans="1:9" x14ac:dyDescent="0.25">
      <c r="A2282" s="20"/>
      <c r="B2282" s="5">
        <f>DATE(YEAR(siječanj!B2282),MONTH(siječanj!B2282)+9,DAY(siječanj!B2282))</f>
        <v>43762</v>
      </c>
      <c r="C2282" s="9">
        <v>23.7395833333333</v>
      </c>
      <c r="D2282">
        <v>0.90644717007310405</v>
      </c>
      <c r="E2282" s="6">
        <v>124.15072403217245</v>
      </c>
      <c r="F2282" s="10">
        <v>132.62029277304086</v>
      </c>
      <c r="G2282" s="10">
        <v>136.67985237792126</v>
      </c>
      <c r="H2282" s="10">
        <v>49.657510300306754</v>
      </c>
      <c r="I2282" s="10">
        <f t="shared" si="57"/>
        <v>112.53607246148962</v>
      </c>
    </row>
    <row r="2283" spans="1:9" x14ac:dyDescent="0.25">
      <c r="A2283" s="20"/>
      <c r="B2283" s="5">
        <f>DATE(YEAR(siječanj!B2283),MONTH(siječanj!B2283)+9,DAY(siječanj!B2283))</f>
        <v>43762</v>
      </c>
      <c r="C2283" s="9">
        <v>23.75</v>
      </c>
      <c r="D2283">
        <v>0.90644717007310405</v>
      </c>
      <c r="E2283" s="6">
        <v>128.95858455191561</v>
      </c>
      <c r="F2283" s="10">
        <v>133.35861588859299</v>
      </c>
      <c r="G2283" s="10">
        <v>139.4449884319788</v>
      </c>
      <c r="H2283" s="10">
        <v>67.430480246017297</v>
      </c>
      <c r="I2283" s="10">
        <f t="shared" si="57"/>
        <v>116.89414402371702</v>
      </c>
    </row>
    <row r="2284" spans="1:9" x14ac:dyDescent="0.25">
      <c r="A2284" s="20"/>
      <c r="B2284" s="5">
        <f>DATE(YEAR(siječanj!B2284),MONTH(siječanj!B2284)+9,DAY(siječanj!B2284))</f>
        <v>43762</v>
      </c>
      <c r="C2284" s="9">
        <v>23.7604166666667</v>
      </c>
      <c r="D2284">
        <v>0.90644717007310405</v>
      </c>
      <c r="E2284" s="6">
        <v>133.30436751219253</v>
      </c>
      <c r="F2284" s="10">
        <v>131.57289651356837</v>
      </c>
      <c r="G2284" s="10">
        <v>138.99010246594352</v>
      </c>
      <c r="H2284" s="10">
        <v>82.868438359678052</v>
      </c>
      <c r="I2284" s="10">
        <f t="shared" si="57"/>
        <v>120.83336668981194</v>
      </c>
    </row>
    <row r="2285" spans="1:9" x14ac:dyDescent="0.25">
      <c r="A2285" s="20"/>
      <c r="B2285" s="5">
        <f>DATE(YEAR(siječanj!B2285),MONTH(siječanj!B2285)+9,DAY(siječanj!B2285))</f>
        <v>43762</v>
      </c>
      <c r="C2285" s="9">
        <v>23.7708333333333</v>
      </c>
      <c r="D2285">
        <v>0.90644717007310405</v>
      </c>
      <c r="E2285" s="6">
        <v>138.23508381790583</v>
      </c>
      <c r="F2285" s="10">
        <v>129.87200288258012</v>
      </c>
      <c r="G2285" s="10">
        <v>139.45322099011887</v>
      </c>
      <c r="H2285" s="10">
        <v>100.5152131085824</v>
      </c>
      <c r="I2285" s="10">
        <f t="shared" si="57"/>
        <v>125.30280053155909</v>
      </c>
    </row>
    <row r="2286" spans="1:9" x14ac:dyDescent="0.25">
      <c r="A2286" s="20"/>
      <c r="B2286" s="5">
        <f>DATE(YEAR(siječanj!B2286),MONTH(siječanj!B2286)+9,DAY(siječanj!B2286))</f>
        <v>43762</v>
      </c>
      <c r="C2286" s="9">
        <v>23.78125</v>
      </c>
      <c r="D2286">
        <v>0.90644717007310405</v>
      </c>
      <c r="E2286" s="6">
        <v>143.91442471325522</v>
      </c>
      <c r="F2286" s="10">
        <v>128.93515501647119</v>
      </c>
      <c r="G2286" s="10">
        <v>139.69217791415295</v>
      </c>
      <c r="H2286" s="10">
        <v>127.50246038851341</v>
      </c>
      <c r="I2286" s="10">
        <f t="shared" si="57"/>
        <v>130.45082301402897</v>
      </c>
    </row>
    <row r="2287" spans="1:9" x14ac:dyDescent="0.25">
      <c r="A2287" s="20"/>
      <c r="B2287" s="5">
        <f>DATE(YEAR(siječanj!B2287),MONTH(siječanj!B2287)+9,DAY(siječanj!B2287))</f>
        <v>43762</v>
      </c>
      <c r="C2287" s="9">
        <v>23.7916666666667</v>
      </c>
      <c r="D2287">
        <v>0.90644717007310405</v>
      </c>
      <c r="E2287" s="6">
        <v>149.52413052108787</v>
      </c>
      <c r="F2287" s="10">
        <v>126.98478499922508</v>
      </c>
      <c r="G2287" s="10">
        <v>139.06306356263386</v>
      </c>
      <c r="H2287" s="10">
        <v>151.21616114272243</v>
      </c>
      <c r="I2287" s="10">
        <f t="shared" si="57"/>
        <v>135.53572496848153</v>
      </c>
    </row>
    <row r="2288" spans="1:9" x14ac:dyDescent="0.25">
      <c r="A2288" s="20"/>
      <c r="B2288" s="5">
        <f>DATE(YEAR(siječanj!B2288),MONTH(siječanj!B2288)+9,DAY(siječanj!B2288))</f>
        <v>43762</v>
      </c>
      <c r="C2288" s="9">
        <v>23.8020833333333</v>
      </c>
      <c r="D2288">
        <v>0.90644717007310405</v>
      </c>
      <c r="E2288" s="6">
        <v>155.91767204632947</v>
      </c>
      <c r="F2288" s="10">
        <v>123.68188284165215</v>
      </c>
      <c r="G2288" s="10">
        <v>139.29260783486959</v>
      </c>
      <c r="H2288" s="10">
        <v>183.74570017036092</v>
      </c>
      <c r="I2288" s="10">
        <f t="shared" si="57"/>
        <v>141.33113259078166</v>
      </c>
    </row>
    <row r="2289" spans="1:9" x14ac:dyDescent="0.25">
      <c r="A2289" s="20"/>
      <c r="B2289" s="5">
        <f>DATE(YEAR(siječanj!B2289),MONTH(siječanj!B2289)+9,DAY(siječanj!B2289))</f>
        <v>43762</v>
      </c>
      <c r="C2289" s="9">
        <v>23.8125</v>
      </c>
      <c r="D2289">
        <v>0.90644717007310405</v>
      </c>
      <c r="E2289" s="6">
        <v>158.21063494128899</v>
      </c>
      <c r="F2289" s="10">
        <v>121.04036060876686</v>
      </c>
      <c r="G2289" s="10">
        <v>137.52492386890961</v>
      </c>
      <c r="H2289" s="10">
        <v>199.50551381343814</v>
      </c>
      <c r="I2289" s="10">
        <f t="shared" si="57"/>
        <v>143.40958231800036</v>
      </c>
    </row>
    <row r="2290" spans="1:9" x14ac:dyDescent="0.25">
      <c r="A2290" s="20"/>
      <c r="B2290" s="5">
        <f>DATE(YEAR(siječanj!B2290),MONTH(siječanj!B2290)+9,DAY(siječanj!B2290))</f>
        <v>43762</v>
      </c>
      <c r="C2290" s="9">
        <v>23.8229166666667</v>
      </c>
      <c r="D2290">
        <v>0.90644717007310405</v>
      </c>
      <c r="E2290" s="6">
        <v>158.20397825931883</v>
      </c>
      <c r="F2290" s="10">
        <v>116.36892842036653</v>
      </c>
      <c r="G2290" s="10">
        <v>132.75705648684166</v>
      </c>
      <c r="H2290" s="10">
        <v>217.46540992544416</v>
      </c>
      <c r="I2290" s="10">
        <f t="shared" si="57"/>
        <v>143.40354838746643</v>
      </c>
    </row>
    <row r="2291" spans="1:9" x14ac:dyDescent="0.25">
      <c r="A2291" s="20"/>
      <c r="B2291" s="5">
        <f>DATE(YEAR(siječanj!B2291),MONTH(siječanj!B2291)+9,DAY(siječanj!B2291))</f>
        <v>43762</v>
      </c>
      <c r="C2291" s="9">
        <v>23.8333333333333</v>
      </c>
      <c r="D2291">
        <v>0.90644717007310405</v>
      </c>
      <c r="E2291" s="6">
        <v>158.11208209964849</v>
      </c>
      <c r="F2291" s="10">
        <v>111.12589473492706</v>
      </c>
      <c r="G2291" s="10">
        <v>123.63902671065644</v>
      </c>
      <c r="H2291" s="10">
        <v>223.4102266829953</v>
      </c>
      <c r="I2291" s="10">
        <f t="shared" si="57"/>
        <v>143.32024937359267</v>
      </c>
    </row>
    <row r="2292" spans="1:9" x14ac:dyDescent="0.25">
      <c r="A2292" s="20"/>
      <c r="B2292" s="5">
        <f>DATE(YEAR(siječanj!B2292),MONTH(siječanj!B2292)+9,DAY(siječanj!B2292))</f>
        <v>43762</v>
      </c>
      <c r="C2292" s="9">
        <v>23.84375</v>
      </c>
      <c r="D2292">
        <v>0.90644717007310405</v>
      </c>
      <c r="E2292" s="6">
        <v>156.87789296097037</v>
      </c>
      <c r="F2292" s="10">
        <v>93.854839450960199</v>
      </c>
      <c r="G2292" s="10">
        <v>106.21238697623686</v>
      </c>
      <c r="H2292" s="10">
        <v>223.9529685781792</v>
      </c>
      <c r="I2292" s="10">
        <f t="shared" si="57"/>
        <v>142.20152212150293</v>
      </c>
    </row>
    <row r="2293" spans="1:9" x14ac:dyDescent="0.25">
      <c r="A2293" s="20"/>
      <c r="B2293" s="5">
        <f>DATE(YEAR(siječanj!B2293),MONTH(siječanj!B2293)+9,DAY(siječanj!B2293))</f>
        <v>43762</v>
      </c>
      <c r="C2293" s="9">
        <v>23.8541666666667</v>
      </c>
      <c r="D2293">
        <v>0.90644717007310405</v>
      </c>
      <c r="E2293" s="6">
        <v>156.47779024226222</v>
      </c>
      <c r="F2293" s="10">
        <v>87.414508549624472</v>
      </c>
      <c r="G2293" s="10">
        <v>100.17129085711338</v>
      </c>
      <c r="H2293" s="10">
        <v>224.04889833796486</v>
      </c>
      <c r="I2293" s="10">
        <f t="shared" si="57"/>
        <v>141.83885014439136</v>
      </c>
    </row>
    <row r="2294" spans="1:9" x14ac:dyDescent="0.25">
      <c r="A2294" s="20"/>
      <c r="B2294" s="5">
        <f>DATE(YEAR(siječanj!B2294),MONTH(siječanj!B2294)+9,DAY(siječanj!B2294))</f>
        <v>43762</v>
      </c>
      <c r="C2294" s="9">
        <v>23.8645833333333</v>
      </c>
      <c r="D2294">
        <v>0.90644717007310405</v>
      </c>
      <c r="E2294" s="6">
        <v>155.66176401790287</v>
      </c>
      <c r="F2294" s="10">
        <v>84.182677803236643</v>
      </c>
      <c r="G2294" s="10">
        <v>96.117753433250741</v>
      </c>
      <c r="H2294" s="10">
        <v>225.00032618184312</v>
      </c>
      <c r="I2294" s="10">
        <f t="shared" si="57"/>
        <v>141.09916548261538</v>
      </c>
    </row>
    <row r="2295" spans="1:9" x14ac:dyDescent="0.25">
      <c r="A2295" s="20"/>
      <c r="B2295" s="5">
        <f>DATE(YEAR(siječanj!B2295),MONTH(siječanj!B2295)+9,DAY(siječanj!B2295))</f>
        <v>43762</v>
      </c>
      <c r="C2295" s="9">
        <v>23.875</v>
      </c>
      <c r="D2295">
        <v>0.90644717007310405</v>
      </c>
      <c r="E2295" s="6">
        <v>152.61071562727429</v>
      </c>
      <c r="F2295" s="10">
        <v>81.523443906834274</v>
      </c>
      <c r="G2295" s="10">
        <v>88.981413995426934</v>
      </c>
      <c r="H2295" s="10">
        <v>226.40513529468461</v>
      </c>
      <c r="I2295" s="10">
        <f t="shared" si="57"/>
        <v>138.333551303174</v>
      </c>
    </row>
    <row r="2296" spans="1:9" x14ac:dyDescent="0.25">
      <c r="A2296" s="20"/>
      <c r="B2296" s="5">
        <f>DATE(YEAR(siječanj!B2296),MONTH(siječanj!B2296)+9,DAY(siječanj!B2296))</f>
        <v>43762</v>
      </c>
      <c r="C2296" s="9">
        <v>23.8854166666667</v>
      </c>
      <c r="D2296">
        <v>0.90644717007310405</v>
      </c>
      <c r="E2296" s="6">
        <v>157.81513313533529</v>
      </c>
      <c r="F2296" s="10">
        <v>77.382715447234105</v>
      </c>
      <c r="G2296" s="10">
        <v>73.607723792279742</v>
      </c>
      <c r="H2296" s="10">
        <v>232.45771845826087</v>
      </c>
      <c r="I2296" s="10">
        <f t="shared" si="57"/>
        <v>143.05108082523483</v>
      </c>
    </row>
    <row r="2297" spans="1:9" x14ac:dyDescent="0.25">
      <c r="A2297" s="20"/>
      <c r="B2297" s="5">
        <f>DATE(YEAR(siječanj!B2297),MONTH(siječanj!B2297)+9,DAY(siječanj!B2297))</f>
        <v>43762</v>
      </c>
      <c r="C2297" s="9">
        <v>23.8958333333333</v>
      </c>
      <c r="D2297">
        <v>0.90644717007310405</v>
      </c>
      <c r="E2297" s="6">
        <v>160.01435851287692</v>
      </c>
      <c r="F2297" s="10">
        <v>73.369331961967092</v>
      </c>
      <c r="G2297" s="10">
        <v>63.613177444428857</v>
      </c>
      <c r="H2297" s="10">
        <v>236.51624242878196</v>
      </c>
      <c r="I2297" s="10">
        <f t="shared" si="57"/>
        <v>145.04456244506039</v>
      </c>
    </row>
    <row r="2298" spans="1:9" x14ac:dyDescent="0.25">
      <c r="A2298" s="20"/>
      <c r="B2298" s="5">
        <f>DATE(YEAR(siječanj!B2298),MONTH(siječanj!B2298)+9,DAY(siječanj!B2298))</f>
        <v>43762</v>
      </c>
      <c r="C2298" s="9">
        <v>23.90625</v>
      </c>
      <c r="D2298">
        <v>0.90644717007310405</v>
      </c>
      <c r="E2298" s="6">
        <v>156.67357967736356</v>
      </c>
      <c r="F2298" s="10">
        <v>71.819085802112369</v>
      </c>
      <c r="G2298" s="10">
        <v>60.048624271048006</v>
      </c>
      <c r="H2298" s="10">
        <v>237.83849215968786</v>
      </c>
      <c r="I2298" s="10">
        <f t="shared" si="57"/>
        <v>142.0163229237692</v>
      </c>
    </row>
    <row r="2299" spans="1:9" x14ac:dyDescent="0.25">
      <c r="A2299" s="20"/>
      <c r="B2299" s="5">
        <f>DATE(YEAR(siječanj!B2299),MONTH(siječanj!B2299)+9,DAY(siječanj!B2299))</f>
        <v>43762</v>
      </c>
      <c r="C2299" s="9">
        <v>23.9166666666667</v>
      </c>
      <c r="D2299">
        <v>0.90644717007310405</v>
      </c>
      <c r="E2299" s="6">
        <v>151.66000822888776</v>
      </c>
      <c r="F2299" s="10">
        <v>71.242627945939844</v>
      </c>
      <c r="G2299" s="10">
        <v>57.425834004080116</v>
      </c>
      <c r="H2299" s="10">
        <v>236.172545480715</v>
      </c>
      <c r="I2299" s="10">
        <f t="shared" si="57"/>
        <v>137.47178527233899</v>
      </c>
    </row>
    <row r="2300" spans="1:9" x14ac:dyDescent="0.25">
      <c r="A2300" s="20"/>
      <c r="B2300" s="5">
        <f>DATE(YEAR(siječanj!B2300),MONTH(siječanj!B2300)+9,DAY(siječanj!B2300))</f>
        <v>43762</v>
      </c>
      <c r="C2300" s="9">
        <v>23.9270833333333</v>
      </c>
      <c r="D2300">
        <v>0.90644717007310405</v>
      </c>
      <c r="E2300" s="6">
        <v>144.48572307754904</v>
      </c>
      <c r="F2300" s="10">
        <v>70.065362208088814</v>
      </c>
      <c r="G2300" s="10">
        <v>55.021541690478415</v>
      </c>
      <c r="H2300" s="10">
        <v>237.54123336324383</v>
      </c>
      <c r="I2300" s="10">
        <f t="shared" si="57"/>
        <v>130.96867479961051</v>
      </c>
    </row>
    <row r="2301" spans="1:9" x14ac:dyDescent="0.25">
      <c r="A2301" s="20"/>
      <c r="B2301" s="5">
        <f>DATE(YEAR(siječanj!B2301),MONTH(siječanj!B2301)+9,DAY(siječanj!B2301))</f>
        <v>43762</v>
      </c>
      <c r="C2301" s="9">
        <v>23.9375</v>
      </c>
      <c r="D2301">
        <v>0.90644717007310405</v>
      </c>
      <c r="E2301" s="6">
        <v>134.47693816991386</v>
      </c>
      <c r="F2301" s="10">
        <v>66.904089142333092</v>
      </c>
      <c r="G2301" s="10">
        <v>53.139537154851467</v>
      </c>
      <c r="H2301" s="10">
        <v>236.87447330973038</v>
      </c>
      <c r="I2301" s="10">
        <f t="shared" si="57"/>
        <v>121.89624004421421</v>
      </c>
    </row>
    <row r="2302" spans="1:9" x14ac:dyDescent="0.25">
      <c r="A2302" s="20"/>
      <c r="B2302" s="5">
        <f>DATE(YEAR(siječanj!B2302),MONTH(siječanj!B2302)+9,DAY(siječanj!B2302))</f>
        <v>43762</v>
      </c>
      <c r="C2302" s="9">
        <v>23.9479166666667</v>
      </c>
      <c r="D2302">
        <v>0.90644717007310405</v>
      </c>
      <c r="E2302" s="6">
        <v>122.3178355376849</v>
      </c>
      <c r="F2302" s="10">
        <v>64.915261576974558</v>
      </c>
      <c r="G2302" s="10">
        <v>52.200772649672359</v>
      </c>
      <c r="H2302" s="10">
        <v>235.13983486386081</v>
      </c>
      <c r="I2302" s="10">
        <f t="shared" si="57"/>
        <v>110.87465587260183</v>
      </c>
    </row>
    <row r="2303" spans="1:9" x14ac:dyDescent="0.25">
      <c r="A2303" s="20"/>
      <c r="B2303" s="5">
        <f>DATE(YEAR(siječanj!B2303),MONTH(siječanj!B2303)+9,DAY(siječanj!B2303))</f>
        <v>43762</v>
      </c>
      <c r="C2303" s="9">
        <v>23.9583333333333</v>
      </c>
      <c r="D2303">
        <v>0.90644717007310405</v>
      </c>
      <c r="E2303" s="6">
        <v>110.82195522349934</v>
      </c>
      <c r="F2303" s="10">
        <v>62.821079113061188</v>
      </c>
      <c r="G2303" s="10">
        <v>51.226629418288233</v>
      </c>
      <c r="H2303" s="10">
        <v>234.98078899684307</v>
      </c>
      <c r="I2303" s="10">
        <f t="shared" si="57"/>
        <v>100.45424769430923</v>
      </c>
    </row>
    <row r="2304" spans="1:9" x14ac:dyDescent="0.25">
      <c r="A2304" s="20"/>
      <c r="B2304" s="5">
        <f>DATE(YEAR(siječanj!B2304),MONTH(siječanj!B2304)+9,DAY(siječanj!B2304))</f>
        <v>43762</v>
      </c>
      <c r="C2304" s="9">
        <v>23.96875</v>
      </c>
      <c r="D2304">
        <v>0.90644717007310405</v>
      </c>
      <c r="E2304" s="6">
        <v>100.73790593466228</v>
      </c>
      <c r="F2304" s="10">
        <v>61.017559777080699</v>
      </c>
      <c r="G2304" s="10">
        <v>50.849396826108425</v>
      </c>
      <c r="H2304" s="10">
        <v>234.91905054677201</v>
      </c>
      <c r="I2304" s="10">
        <f t="shared" si="57"/>
        <v>91.313589753565182</v>
      </c>
    </row>
    <row r="2305" spans="1:9" x14ac:dyDescent="0.25">
      <c r="A2305" s="20"/>
      <c r="B2305" s="5">
        <f>DATE(YEAR(siječanj!B2305),MONTH(siječanj!B2305)+9,DAY(siječanj!B2305))</f>
        <v>43762</v>
      </c>
      <c r="C2305" s="9">
        <v>23.9791666666667</v>
      </c>
      <c r="D2305">
        <v>0.90644717007310405</v>
      </c>
      <c r="E2305" s="6">
        <v>91.700940013862891</v>
      </c>
      <c r="F2305" s="10">
        <v>60.581145672347141</v>
      </c>
      <c r="G2305" s="10">
        <v>51.017050404067447</v>
      </c>
      <c r="H2305" s="10">
        <v>234.67886997740999</v>
      </c>
      <c r="I2305" s="10">
        <f t="shared" si="57"/>
        <v>83.122057568609492</v>
      </c>
    </row>
    <row r="2306" spans="1:9" ht="15.75" thickBot="1" x14ac:dyDescent="0.3">
      <c r="A2306" s="20"/>
      <c r="B2306" s="5">
        <f>DATE(YEAR(siječanj!B2306),MONTH(siječanj!B2306)+9,DAY(siječanj!B2306))</f>
        <v>43762</v>
      </c>
      <c r="C2306" s="9">
        <v>23.9895833333333</v>
      </c>
      <c r="D2306">
        <v>0.90644717007310405</v>
      </c>
      <c r="E2306" s="6">
        <v>83.86079309960175</v>
      </c>
      <c r="F2306" s="10">
        <v>58.663120612337366</v>
      </c>
      <c r="G2306" s="10">
        <v>49.898349713465365</v>
      </c>
      <c r="H2306" s="10">
        <v>235.68263378624744</v>
      </c>
      <c r="I2306" s="10">
        <f t="shared" si="57"/>
        <v>76.015378585220091</v>
      </c>
    </row>
    <row r="2307" spans="1:9" x14ac:dyDescent="0.25">
      <c r="A2307" s="19">
        <f t="shared" ref="A2307" si="58">A2211+1</f>
        <v>298</v>
      </c>
      <c r="B2307" s="5">
        <f>DATE(YEAR(siječanj!B2307),MONTH(siječanj!B2307)+9,DAY(siječanj!B2307))</f>
        <v>43763</v>
      </c>
      <c r="C2307" s="9">
        <v>24</v>
      </c>
      <c r="D2307">
        <v>0.90678285331426478</v>
      </c>
      <c r="E2307" s="6">
        <v>76.441920051239222</v>
      </c>
      <c r="F2307" s="10">
        <v>57.848283752554771</v>
      </c>
      <c r="G2307" s="10">
        <v>49.397323690960086</v>
      </c>
      <c r="H2307" s="10">
        <v>236.54715617505474</v>
      </c>
      <c r="I2307" s="10">
        <f t="shared" si="57"/>
        <v>69.316222376883616</v>
      </c>
    </row>
    <row r="2308" spans="1:9" x14ac:dyDescent="0.25">
      <c r="A2308" s="20"/>
      <c r="B2308" s="5">
        <f>DATE(YEAR(siječanj!B2308),MONTH(siječanj!B2308)+9,DAY(siječanj!B2308))</f>
        <v>43763</v>
      </c>
      <c r="C2308" s="9">
        <v>24.0104166666667</v>
      </c>
      <c r="D2308">
        <v>0.90678285331426478</v>
      </c>
      <c r="E2308" s="6">
        <v>70.82467609206725</v>
      </c>
      <c r="F2308" s="10">
        <v>57.566434314420995</v>
      </c>
      <c r="G2308" s="10">
        <v>49.777767422346159</v>
      </c>
      <c r="H2308" s="10">
        <v>236.60220543429179</v>
      </c>
      <c r="I2308" s="10">
        <f t="shared" ref="I2308:I2371" si="59">D2308*E2308</f>
        <v>64.222601871823329</v>
      </c>
    </row>
    <row r="2309" spans="1:9" x14ac:dyDescent="0.25">
      <c r="A2309" s="20"/>
      <c r="B2309" s="5">
        <f>DATE(YEAR(siječanj!B2309),MONTH(siječanj!B2309)+9,DAY(siječanj!B2309))</f>
        <v>43763</v>
      </c>
      <c r="C2309" s="9">
        <v>24.0208333333333</v>
      </c>
      <c r="D2309">
        <v>0.90678285331426478</v>
      </c>
      <c r="E2309" s="6">
        <v>66.529465451553619</v>
      </c>
      <c r="F2309" s="10">
        <v>57.078041112880456</v>
      </c>
      <c r="G2309" s="10">
        <v>48.863275115642395</v>
      </c>
      <c r="H2309" s="10">
        <v>236.8375657043062</v>
      </c>
      <c r="I2309" s="10">
        <f t="shared" si="59"/>
        <v>60.327778511632594</v>
      </c>
    </row>
    <row r="2310" spans="1:9" x14ac:dyDescent="0.25">
      <c r="A2310" s="20"/>
      <c r="B2310" s="5">
        <f>DATE(YEAR(siječanj!B2310),MONTH(siječanj!B2310)+9,DAY(siječanj!B2310))</f>
        <v>43763</v>
      </c>
      <c r="C2310" s="9">
        <v>24.03125</v>
      </c>
      <c r="D2310">
        <v>0.90678285331426478</v>
      </c>
      <c r="E2310" s="6">
        <v>63.069449023595453</v>
      </c>
      <c r="F2310" s="10">
        <v>56.610955688727636</v>
      </c>
      <c r="G2310" s="10">
        <v>49.111122881353829</v>
      </c>
      <c r="H2310" s="10">
        <v>236.62149863740916</v>
      </c>
      <c r="I2310" s="10">
        <f t="shared" si="59"/>
        <v>57.190294942574454</v>
      </c>
    </row>
    <row r="2311" spans="1:9" x14ac:dyDescent="0.25">
      <c r="A2311" s="20"/>
      <c r="B2311" s="5">
        <f>DATE(YEAR(siječanj!B2311),MONTH(siječanj!B2311)+9,DAY(siječanj!B2311))</f>
        <v>43763</v>
      </c>
      <c r="C2311" s="9">
        <v>24.0416666666667</v>
      </c>
      <c r="D2311">
        <v>0.90678285331426478</v>
      </c>
      <c r="E2311" s="6">
        <v>59.804451737686342</v>
      </c>
      <c r="F2311" s="10">
        <v>56.209663897032293</v>
      </c>
      <c r="G2311" s="10">
        <v>48.830200381817882</v>
      </c>
      <c r="H2311" s="10">
        <v>236.51341207866687</v>
      </c>
      <c r="I2311" s="10">
        <f t="shared" si="59"/>
        <v>54.229651387594465</v>
      </c>
    </row>
    <row r="2312" spans="1:9" x14ac:dyDescent="0.25">
      <c r="A2312" s="20"/>
      <c r="B2312" s="5">
        <f>DATE(YEAR(siječanj!B2312),MONTH(siječanj!B2312)+9,DAY(siječanj!B2312))</f>
        <v>43763</v>
      </c>
      <c r="C2312" s="9">
        <v>24.0520833333333</v>
      </c>
      <c r="D2312">
        <v>0.90678285331426478</v>
      </c>
      <c r="E2312" s="6">
        <v>58.175767335780137</v>
      </c>
      <c r="F2312" s="10">
        <v>55.367394628425998</v>
      </c>
      <c r="G2312" s="10">
        <v>47.178201719687571</v>
      </c>
      <c r="H2312" s="10">
        <v>236.82149203695067</v>
      </c>
      <c r="I2312" s="10">
        <f t="shared" si="59"/>
        <v>52.752788298485513</v>
      </c>
    </row>
    <row r="2313" spans="1:9" x14ac:dyDescent="0.25">
      <c r="A2313" s="20"/>
      <c r="B2313" s="5">
        <f>DATE(YEAR(siječanj!B2313),MONTH(siječanj!B2313)+9,DAY(siječanj!B2313))</f>
        <v>43763</v>
      </c>
      <c r="C2313" s="9">
        <v>24.0625</v>
      </c>
      <c r="D2313">
        <v>0.90678285331426478</v>
      </c>
      <c r="E2313" s="6">
        <v>56.207175242208876</v>
      </c>
      <c r="F2313" s="10">
        <v>54.983930892326107</v>
      </c>
      <c r="G2313" s="10">
        <v>47.321567043475213</v>
      </c>
      <c r="H2313" s="10">
        <v>236.3566362945092</v>
      </c>
      <c r="I2313" s="10">
        <f t="shared" si="59"/>
        <v>50.967702742865065</v>
      </c>
    </row>
    <row r="2314" spans="1:9" x14ac:dyDescent="0.25">
      <c r="A2314" s="20"/>
      <c r="B2314" s="5">
        <f>DATE(YEAR(siječanj!B2314),MONTH(siječanj!B2314)+9,DAY(siječanj!B2314))</f>
        <v>43763</v>
      </c>
      <c r="C2314" s="9">
        <v>24.0729166666667</v>
      </c>
      <c r="D2314">
        <v>0.90678285331426478</v>
      </c>
      <c r="E2314" s="6">
        <v>54.99856360492123</v>
      </c>
      <c r="F2314" s="10">
        <v>55.047043493460365</v>
      </c>
      <c r="G2314" s="10">
        <v>46.856465640840007</v>
      </c>
      <c r="H2314" s="10">
        <v>236.59369737583347</v>
      </c>
      <c r="I2314" s="10">
        <f t="shared" si="59"/>
        <v>49.871754433856552</v>
      </c>
    </row>
    <row r="2315" spans="1:9" x14ac:dyDescent="0.25">
      <c r="A2315" s="20"/>
      <c r="B2315" s="5">
        <f>DATE(YEAR(siječanj!B2315),MONTH(siječanj!B2315)+9,DAY(siječanj!B2315))</f>
        <v>43763</v>
      </c>
      <c r="C2315" s="9">
        <v>24.0833333333333</v>
      </c>
      <c r="D2315">
        <v>0.90678285331426478</v>
      </c>
      <c r="E2315" s="6">
        <v>53.878944638672465</v>
      </c>
      <c r="F2315" s="10">
        <v>55.068768676922353</v>
      </c>
      <c r="G2315" s="10">
        <v>47.500929237765064</v>
      </c>
      <c r="H2315" s="10">
        <v>236.70000308508662</v>
      </c>
      <c r="I2315" s="10">
        <f t="shared" si="59"/>
        <v>48.856503153016725</v>
      </c>
    </row>
    <row r="2316" spans="1:9" x14ac:dyDescent="0.25">
      <c r="A2316" s="20"/>
      <c r="B2316" s="5">
        <f>DATE(YEAR(siječanj!B2316),MONTH(siječanj!B2316)+9,DAY(siječanj!B2316))</f>
        <v>43763</v>
      </c>
      <c r="C2316" s="9">
        <v>24.09375</v>
      </c>
      <c r="D2316">
        <v>0.90678285331426478</v>
      </c>
      <c r="E2316" s="6">
        <v>52.896619489896331</v>
      </c>
      <c r="F2316" s="10">
        <v>55.147044356408614</v>
      </c>
      <c r="G2316" s="10">
        <v>47.5410403803753</v>
      </c>
      <c r="H2316" s="10">
        <v>236.9031609941417</v>
      </c>
      <c r="I2316" s="10">
        <f t="shared" si="59"/>
        <v>47.965747551727141</v>
      </c>
    </row>
    <row r="2317" spans="1:9" x14ac:dyDescent="0.25">
      <c r="A2317" s="20"/>
      <c r="B2317" s="5">
        <f>DATE(YEAR(siječanj!B2317),MONTH(siječanj!B2317)+9,DAY(siječanj!B2317))</f>
        <v>43763</v>
      </c>
      <c r="C2317" s="9">
        <v>24.1041666666667</v>
      </c>
      <c r="D2317">
        <v>0.90678285331426478</v>
      </c>
      <c r="E2317" s="6">
        <v>52.994042700746164</v>
      </c>
      <c r="F2317" s="10">
        <v>56.035681820938862</v>
      </c>
      <c r="G2317" s="10">
        <v>48.851353761339141</v>
      </c>
      <c r="H2317" s="10">
        <v>236.58758646084482</v>
      </c>
      <c r="I2317" s="10">
        <f t="shared" si="59"/>
        <v>48.05408924884059</v>
      </c>
    </row>
    <row r="2318" spans="1:9" x14ac:dyDescent="0.25">
      <c r="A2318" s="20"/>
      <c r="B2318" s="5">
        <f>DATE(YEAR(siječanj!B2318),MONTH(siječanj!B2318)+9,DAY(siječanj!B2318))</f>
        <v>43763</v>
      </c>
      <c r="C2318" s="9">
        <v>24.1145833333333</v>
      </c>
      <c r="D2318">
        <v>0.90678285331426478</v>
      </c>
      <c r="E2318" s="6">
        <v>52.50968719414967</v>
      </c>
      <c r="F2318" s="10">
        <v>55.961190890760683</v>
      </c>
      <c r="G2318" s="10">
        <v>48.387986373875314</v>
      </c>
      <c r="H2318" s="10">
        <v>236.40010302872608</v>
      </c>
      <c r="I2318" s="10">
        <f t="shared" si="59"/>
        <v>47.614883980550545</v>
      </c>
    </row>
    <row r="2319" spans="1:9" x14ac:dyDescent="0.25">
      <c r="A2319" s="20"/>
      <c r="B2319" s="5">
        <f>DATE(YEAR(siječanj!B2319),MONTH(siječanj!B2319)+9,DAY(siječanj!B2319))</f>
        <v>43763</v>
      </c>
      <c r="C2319" s="9">
        <v>24.125</v>
      </c>
      <c r="D2319">
        <v>0.90678285331426478</v>
      </c>
      <c r="E2319" s="6">
        <v>52.832495571228144</v>
      </c>
      <c r="F2319" s="10">
        <v>55.446103768066308</v>
      </c>
      <c r="G2319" s="10">
        <v>47.896718200633075</v>
      </c>
      <c r="H2319" s="10">
        <v>236.44588386680158</v>
      </c>
      <c r="I2319" s="10">
        <f t="shared" si="59"/>
        <v>47.907601081791512</v>
      </c>
    </row>
    <row r="2320" spans="1:9" x14ac:dyDescent="0.25">
      <c r="A2320" s="20"/>
      <c r="B2320" s="5">
        <f>DATE(YEAR(siječanj!B2320),MONTH(siječanj!B2320)+9,DAY(siječanj!B2320))</f>
        <v>43763</v>
      </c>
      <c r="C2320" s="9">
        <v>24.1354166666667</v>
      </c>
      <c r="D2320">
        <v>0.90678285331426478</v>
      </c>
      <c r="E2320" s="6">
        <v>53.305543850815731</v>
      </c>
      <c r="F2320" s="10">
        <v>55.2241962503103</v>
      </c>
      <c r="G2320" s="10">
        <v>48.212200585876438</v>
      </c>
      <c r="H2320" s="10">
        <v>236.20926599689511</v>
      </c>
      <c r="I2320" s="10">
        <f t="shared" si="59"/>
        <v>48.336553150511349</v>
      </c>
    </row>
    <row r="2321" spans="1:9" x14ac:dyDescent="0.25">
      <c r="A2321" s="20"/>
      <c r="B2321" s="5">
        <f>DATE(YEAR(siječanj!B2321),MONTH(siječanj!B2321)+9,DAY(siječanj!B2321))</f>
        <v>43763</v>
      </c>
      <c r="C2321" s="9">
        <v>24.1458333333333</v>
      </c>
      <c r="D2321">
        <v>0.90678285331426478</v>
      </c>
      <c r="E2321" s="6">
        <v>53.813735758269509</v>
      </c>
      <c r="F2321" s="10">
        <v>55.04673846594455</v>
      </c>
      <c r="G2321" s="10">
        <v>47.396470879385312</v>
      </c>
      <c r="H2321" s="10">
        <v>235.91257046913782</v>
      </c>
      <c r="I2321" s="10">
        <f t="shared" si="59"/>
        <v>48.797372858383504</v>
      </c>
    </row>
    <row r="2322" spans="1:9" x14ac:dyDescent="0.25">
      <c r="A2322" s="20"/>
      <c r="B2322" s="5">
        <f>DATE(YEAR(siječanj!B2322),MONTH(siječanj!B2322)+9,DAY(siječanj!B2322))</f>
        <v>43763</v>
      </c>
      <c r="C2322" s="9">
        <v>24.15625</v>
      </c>
      <c r="D2322">
        <v>0.90678285331426478</v>
      </c>
      <c r="E2322" s="6">
        <v>54.482821634379938</v>
      </c>
      <c r="F2322" s="10">
        <v>54.473435236448751</v>
      </c>
      <c r="G2322" s="10">
        <v>47.334736728144897</v>
      </c>
      <c r="H2322" s="10">
        <v>235.99778911958026</v>
      </c>
      <c r="I2322" s="10">
        <f t="shared" si="59"/>
        <v>49.404088458235194</v>
      </c>
    </row>
    <row r="2323" spans="1:9" x14ac:dyDescent="0.25">
      <c r="A2323" s="20"/>
      <c r="B2323" s="5">
        <f>DATE(YEAR(siječanj!B2323),MONTH(siječanj!B2323)+9,DAY(siječanj!B2323))</f>
        <v>43763</v>
      </c>
      <c r="C2323" s="9">
        <v>24.1666666666667</v>
      </c>
      <c r="D2323">
        <v>0.90678285331426478</v>
      </c>
      <c r="E2323" s="6">
        <v>57.184346574583429</v>
      </c>
      <c r="F2323" s="10">
        <v>54.665502233414095</v>
      </c>
      <c r="G2323" s="10">
        <v>47.7006861799387</v>
      </c>
      <c r="H2323" s="10">
        <v>236.06986249955193</v>
      </c>
      <c r="I2323" s="10">
        <f t="shared" si="59"/>
        <v>51.853784951812564</v>
      </c>
    </row>
    <row r="2324" spans="1:9" x14ac:dyDescent="0.25">
      <c r="A2324" s="20"/>
      <c r="B2324" s="5">
        <f>DATE(YEAR(siječanj!B2324),MONTH(siječanj!B2324)+9,DAY(siječanj!B2324))</f>
        <v>43763</v>
      </c>
      <c r="C2324" s="9">
        <v>24.1770833333333</v>
      </c>
      <c r="D2324">
        <v>0.90678285331426478</v>
      </c>
      <c r="E2324" s="6">
        <v>59.489131879662843</v>
      </c>
      <c r="F2324" s="10">
        <v>54.728747280706543</v>
      </c>
      <c r="G2324" s="10">
        <v>49.119772887590706</v>
      </c>
      <c r="H2324" s="10">
        <v>235.28932317179431</v>
      </c>
      <c r="I2324" s="10">
        <f t="shared" si="59"/>
        <v>53.943724747029265</v>
      </c>
    </row>
    <row r="2325" spans="1:9" x14ac:dyDescent="0.25">
      <c r="A2325" s="20"/>
      <c r="B2325" s="5">
        <f>DATE(YEAR(siječanj!B2325),MONTH(siječanj!B2325)+9,DAY(siječanj!B2325))</f>
        <v>43763</v>
      </c>
      <c r="C2325" s="9">
        <v>24.1875</v>
      </c>
      <c r="D2325">
        <v>0.90678285331426478</v>
      </c>
      <c r="E2325" s="6">
        <v>63.307081452297638</v>
      </c>
      <c r="F2325" s="10">
        <v>54.59282140073109</v>
      </c>
      <c r="G2325" s="10">
        <v>47.464763782454519</v>
      </c>
      <c r="H2325" s="10">
        <v>226.47209723643147</v>
      </c>
      <c r="I2325" s="10">
        <f t="shared" si="59"/>
        <v>57.405775954313022</v>
      </c>
    </row>
    <row r="2326" spans="1:9" x14ac:dyDescent="0.25">
      <c r="A2326" s="20"/>
      <c r="B2326" s="5">
        <f>DATE(YEAR(siječanj!B2326),MONTH(siječanj!B2326)+9,DAY(siječanj!B2326))</f>
        <v>43763</v>
      </c>
      <c r="C2326" s="9">
        <v>24.1979166666667</v>
      </c>
      <c r="D2326">
        <v>0.90678285331426478</v>
      </c>
      <c r="E2326" s="6">
        <v>67.911831775005368</v>
      </c>
      <c r="F2326" s="10">
        <v>55.365223314135775</v>
      </c>
      <c r="G2326" s="10">
        <v>46.976666609178466</v>
      </c>
      <c r="H2326" s="10">
        <v>207.30172971328147</v>
      </c>
      <c r="I2326" s="10">
        <f t="shared" si="59"/>
        <v>61.581284590737717</v>
      </c>
    </row>
    <row r="2327" spans="1:9" x14ac:dyDescent="0.25">
      <c r="A2327" s="20"/>
      <c r="B2327" s="5">
        <f>DATE(YEAR(siječanj!B2327),MONTH(siječanj!B2327)+9,DAY(siječanj!B2327))</f>
        <v>43763</v>
      </c>
      <c r="C2327" s="9">
        <v>24.2083333333333</v>
      </c>
      <c r="D2327">
        <v>0.90678285331426478</v>
      </c>
      <c r="E2327" s="6">
        <v>74.045567152211532</v>
      </c>
      <c r="F2327" s="10">
        <v>56.14840152859265</v>
      </c>
      <c r="G2327" s="10">
        <v>48.00403848683041</v>
      </c>
      <c r="H2327" s="10">
        <v>192.62071667260145</v>
      </c>
      <c r="I2327" s="10">
        <f t="shared" si="59"/>
        <v>67.14325065755537</v>
      </c>
    </row>
    <row r="2328" spans="1:9" x14ac:dyDescent="0.25">
      <c r="A2328" s="20"/>
      <c r="B2328" s="5">
        <f>DATE(YEAR(siječanj!B2328),MONTH(siječanj!B2328)+9,DAY(siječanj!B2328))</f>
        <v>43763</v>
      </c>
      <c r="C2328" s="9">
        <v>24.21875</v>
      </c>
      <c r="D2328">
        <v>0.90678285331426478</v>
      </c>
      <c r="E2328" s="6">
        <v>80.295726963988415</v>
      </c>
      <c r="F2328" s="10">
        <v>60.965135179559823</v>
      </c>
      <c r="G2328" s="10">
        <v>48.034154958661148</v>
      </c>
      <c r="H2328" s="10">
        <v>169.70187307594742</v>
      </c>
      <c r="I2328" s="10">
        <f t="shared" si="59"/>
        <v>72.810788405348561</v>
      </c>
    </row>
    <row r="2329" spans="1:9" x14ac:dyDescent="0.25">
      <c r="A2329" s="20"/>
      <c r="B2329" s="5">
        <f>DATE(YEAR(siječanj!B2329),MONTH(siječanj!B2329)+9,DAY(siječanj!B2329))</f>
        <v>43763</v>
      </c>
      <c r="C2329" s="9">
        <v>24.2291666666667</v>
      </c>
      <c r="D2329">
        <v>0.90678285331426478</v>
      </c>
      <c r="E2329" s="6">
        <v>85.196075260230742</v>
      </c>
      <c r="F2329" s="10">
        <v>66.632478193578876</v>
      </c>
      <c r="G2329" s="10">
        <v>50.424069396466805</v>
      </c>
      <c r="H2329" s="10">
        <v>143.45857767106693</v>
      </c>
      <c r="I2329" s="10">
        <f t="shared" si="59"/>
        <v>77.254340215648881</v>
      </c>
    </row>
    <row r="2330" spans="1:9" x14ac:dyDescent="0.25">
      <c r="A2330" s="20"/>
      <c r="B2330" s="5">
        <f>DATE(YEAR(siječanj!B2330),MONTH(siječanj!B2330)+9,DAY(siječanj!B2330))</f>
        <v>43763</v>
      </c>
      <c r="C2330" s="9">
        <v>24.2395833333333</v>
      </c>
      <c r="D2330">
        <v>0.90678285331426478</v>
      </c>
      <c r="E2330" s="6">
        <v>90.787712931287345</v>
      </c>
      <c r="F2330" s="10">
        <v>68.11723574849195</v>
      </c>
      <c r="G2330" s="10">
        <v>53.885360360822233</v>
      </c>
      <c r="H2330" s="10">
        <v>112.93569984781256</v>
      </c>
      <c r="I2330" s="10">
        <f t="shared" si="59"/>
        <v>82.324741377709117</v>
      </c>
    </row>
    <row r="2331" spans="1:9" x14ac:dyDescent="0.25">
      <c r="A2331" s="20"/>
      <c r="B2331" s="5">
        <f>DATE(YEAR(siječanj!B2331),MONTH(siječanj!B2331)+9,DAY(siječanj!B2331))</f>
        <v>43763</v>
      </c>
      <c r="C2331" s="9">
        <v>24.25</v>
      </c>
      <c r="D2331">
        <v>0.90678285331426478</v>
      </c>
      <c r="E2331" s="6">
        <v>95.845773766762775</v>
      </c>
      <c r="F2331" s="10">
        <v>72.610728530133116</v>
      </c>
      <c r="G2331" s="10">
        <v>65.212846579269083</v>
      </c>
      <c r="H2331" s="10">
        <v>66.491220206345332</v>
      </c>
      <c r="I2331" s="10">
        <f t="shared" si="59"/>
        <v>86.911304214338656</v>
      </c>
    </row>
    <row r="2332" spans="1:9" x14ac:dyDescent="0.25">
      <c r="A2332" s="20"/>
      <c r="B2332" s="5">
        <f>DATE(YEAR(siječanj!B2332),MONTH(siječanj!B2332)+9,DAY(siječanj!B2332))</f>
        <v>43763</v>
      </c>
      <c r="C2332" s="9">
        <v>24.2604166666667</v>
      </c>
      <c r="D2332">
        <v>0.90678285331426478</v>
      </c>
      <c r="E2332" s="6">
        <v>98.906777400975955</v>
      </c>
      <c r="F2332" s="10">
        <v>89.923548502647094</v>
      </c>
      <c r="G2332" s="10">
        <v>83.575621698642649</v>
      </c>
      <c r="H2332" s="10">
        <v>34.766220955001202</v>
      </c>
      <c r="I2332" s="10">
        <f t="shared" si="59"/>
        <v>89.686969823775812</v>
      </c>
    </row>
    <row r="2333" spans="1:9" x14ac:dyDescent="0.25">
      <c r="A2333" s="20"/>
      <c r="B2333" s="5">
        <f>DATE(YEAR(siječanj!B2333),MONTH(siječanj!B2333)+9,DAY(siječanj!B2333))</f>
        <v>43763</v>
      </c>
      <c r="C2333" s="9">
        <v>24.2708333333333</v>
      </c>
      <c r="D2333">
        <v>0.90678285331426478</v>
      </c>
      <c r="E2333" s="6">
        <v>101.08244630374378</v>
      </c>
      <c r="F2333" s="10">
        <v>99.951344139172306</v>
      </c>
      <c r="G2333" s="10">
        <v>95.476966590716856</v>
      </c>
      <c r="H2333" s="10">
        <v>18.600124509562736</v>
      </c>
      <c r="I2333" s="10">
        <f t="shared" si="59"/>
        <v>91.659829079294738</v>
      </c>
    </row>
    <row r="2334" spans="1:9" x14ac:dyDescent="0.25">
      <c r="A2334" s="20"/>
      <c r="B2334" s="5">
        <f>DATE(YEAR(siječanj!B2334),MONTH(siječanj!B2334)+9,DAY(siječanj!B2334))</f>
        <v>43763</v>
      </c>
      <c r="C2334" s="9">
        <v>24.28125</v>
      </c>
      <c r="D2334">
        <v>0.90678285331426478</v>
      </c>
      <c r="E2334" s="6">
        <v>102.03658726355809</v>
      </c>
      <c r="F2334" s="10">
        <v>109.80383323802225</v>
      </c>
      <c r="G2334" s="10">
        <v>103.83440192058248</v>
      </c>
      <c r="H2334" s="10">
        <v>11.964686316297904</v>
      </c>
      <c r="I2334" s="10">
        <f t="shared" si="59"/>
        <v>92.525027741299169</v>
      </c>
    </row>
    <row r="2335" spans="1:9" x14ac:dyDescent="0.25">
      <c r="A2335" s="20"/>
      <c r="B2335" s="5">
        <f>DATE(YEAR(siječanj!B2335),MONTH(siječanj!B2335)+9,DAY(siječanj!B2335))</f>
        <v>43763</v>
      </c>
      <c r="C2335" s="9">
        <v>24.2916666666667</v>
      </c>
      <c r="D2335">
        <v>0.90678285331426478</v>
      </c>
      <c r="E2335" s="6">
        <v>99.971341259543593</v>
      </c>
      <c r="F2335" s="10">
        <v>116.06642139507612</v>
      </c>
      <c r="G2335" s="10">
        <v>109.80447566831141</v>
      </c>
      <c r="H2335" s="10">
        <v>4.7574563706766009</v>
      </c>
      <c r="I2335" s="10">
        <f t="shared" si="59"/>
        <v>90.65229807698303</v>
      </c>
    </row>
    <row r="2336" spans="1:9" x14ac:dyDescent="0.25">
      <c r="A2336" s="20"/>
      <c r="B2336" s="5">
        <f>DATE(YEAR(siječanj!B2336),MONTH(siječanj!B2336)+9,DAY(siječanj!B2336))</f>
        <v>43763</v>
      </c>
      <c r="C2336" s="9">
        <v>24.3020833333333</v>
      </c>
      <c r="D2336">
        <v>0.90678285331426478</v>
      </c>
      <c r="E2336" s="6">
        <v>97.318822244210935</v>
      </c>
      <c r="F2336" s="10">
        <v>129.13142015529894</v>
      </c>
      <c r="G2336" s="10">
        <v>120.6930232408061</v>
      </c>
      <c r="H2336" s="10">
        <v>3.3632493151590341</v>
      </c>
      <c r="I2336" s="10">
        <f t="shared" si="59"/>
        <v>88.247039315789337</v>
      </c>
    </row>
    <row r="2337" spans="1:9" x14ac:dyDescent="0.25">
      <c r="A2337" s="20"/>
      <c r="B2337" s="5">
        <f>DATE(YEAR(siječanj!B2337),MONTH(siječanj!B2337)+9,DAY(siječanj!B2337))</f>
        <v>43763</v>
      </c>
      <c r="C2337" s="9">
        <v>24.3125</v>
      </c>
      <c r="D2337">
        <v>0.90678285331426478</v>
      </c>
      <c r="E2337" s="6">
        <v>97.117069986473922</v>
      </c>
      <c r="F2337" s="10">
        <v>135.45116886340872</v>
      </c>
      <c r="G2337" s="10">
        <v>133.34281644515218</v>
      </c>
      <c r="H2337" s="10">
        <v>3.8432602868486772</v>
      </c>
      <c r="I2337" s="10">
        <f t="shared" si="59"/>
        <v>88.06409382785597</v>
      </c>
    </row>
    <row r="2338" spans="1:9" x14ac:dyDescent="0.25">
      <c r="A2338" s="20"/>
      <c r="B2338" s="5">
        <f>DATE(YEAR(siječanj!B2338),MONTH(siječanj!B2338)+9,DAY(siječanj!B2338))</f>
        <v>43763</v>
      </c>
      <c r="C2338" s="9">
        <v>24.3229166666667</v>
      </c>
      <c r="D2338">
        <v>0.90678285331426478</v>
      </c>
      <c r="E2338" s="6">
        <v>96.194658946011771</v>
      </c>
      <c r="F2338" s="10">
        <v>139.35576990408794</v>
      </c>
      <c r="G2338" s="10">
        <v>146.51260547686456</v>
      </c>
      <c r="H2338" s="10">
        <v>3.4788824737309385</v>
      </c>
      <c r="I2338" s="10">
        <f t="shared" si="59"/>
        <v>87.227667312657118</v>
      </c>
    </row>
    <row r="2339" spans="1:9" x14ac:dyDescent="0.25">
      <c r="A2339" s="20"/>
      <c r="B2339" s="5">
        <f>DATE(YEAR(siječanj!B2339),MONTH(siječanj!B2339)+9,DAY(siječanj!B2339))</f>
        <v>43763</v>
      </c>
      <c r="C2339" s="9">
        <v>24.3333333333333</v>
      </c>
      <c r="D2339">
        <v>0.90678285331426478</v>
      </c>
      <c r="E2339" s="6">
        <v>97.616061061064428</v>
      </c>
      <c r="F2339" s="10">
        <v>169.45502225800593</v>
      </c>
      <c r="G2339" s="10">
        <v>154.10930988699434</v>
      </c>
      <c r="H2339" s="10">
        <v>2.387249750239373</v>
      </c>
      <c r="I2339" s="10">
        <f t="shared" si="59"/>
        <v>88.516570378251501</v>
      </c>
    </row>
    <row r="2340" spans="1:9" x14ac:dyDescent="0.25">
      <c r="A2340" s="20"/>
      <c r="B2340" s="5">
        <f>DATE(YEAR(siječanj!B2340),MONTH(siječanj!B2340)+9,DAY(siječanj!B2340))</f>
        <v>43763</v>
      </c>
      <c r="C2340" s="9">
        <v>24.34375</v>
      </c>
      <c r="D2340">
        <v>0.90678285331426478</v>
      </c>
      <c r="E2340" s="6">
        <v>98.470983113982953</v>
      </c>
      <c r="F2340" s="10">
        <v>170.93613152328905</v>
      </c>
      <c r="G2340" s="10">
        <v>176.22829903719858</v>
      </c>
      <c r="H2340" s="10">
        <v>2.0853067193525066</v>
      </c>
      <c r="I2340" s="10">
        <f t="shared" si="59"/>
        <v>89.291799036758249</v>
      </c>
    </row>
    <row r="2341" spans="1:9" x14ac:dyDescent="0.25">
      <c r="A2341" s="20"/>
      <c r="B2341" s="5">
        <f>DATE(YEAR(siječanj!B2341),MONTH(siječanj!B2341)+9,DAY(siječanj!B2341))</f>
        <v>43763</v>
      </c>
      <c r="C2341" s="9">
        <v>24.3541666666667</v>
      </c>
      <c r="D2341">
        <v>0.90678285331426478</v>
      </c>
      <c r="E2341" s="6">
        <v>97.879967828428633</v>
      </c>
      <c r="F2341" s="10">
        <v>199.49667658719397</v>
      </c>
      <c r="G2341" s="10">
        <v>181.15880660613982</v>
      </c>
      <c r="H2341" s="10">
        <v>2.4008722483541964</v>
      </c>
      <c r="I2341" s="10">
        <f t="shared" si="59"/>
        <v>88.755876509770957</v>
      </c>
    </row>
    <row r="2342" spans="1:9" x14ac:dyDescent="0.25">
      <c r="A2342" s="20"/>
      <c r="B2342" s="5">
        <f>DATE(YEAR(siječanj!B2342),MONTH(siječanj!B2342)+9,DAY(siječanj!B2342))</f>
        <v>43763</v>
      </c>
      <c r="C2342" s="9">
        <v>24.3645833333333</v>
      </c>
      <c r="D2342">
        <v>0.90678285331426478</v>
      </c>
      <c r="E2342" s="6">
        <v>98.132969390286732</v>
      </c>
      <c r="F2342" s="10">
        <v>186.56522770313924</v>
      </c>
      <c r="G2342" s="10">
        <v>181.51589732764833</v>
      </c>
      <c r="H2342" s="10">
        <v>1.7874156212920962</v>
      </c>
      <c r="I2342" s="10">
        <f t="shared" si="59"/>
        <v>88.985293987925616</v>
      </c>
    </row>
    <row r="2343" spans="1:9" x14ac:dyDescent="0.25">
      <c r="A2343" s="20"/>
      <c r="B2343" s="5">
        <f>DATE(YEAR(siječanj!B2343),MONTH(siječanj!B2343)+9,DAY(siječanj!B2343))</f>
        <v>43763</v>
      </c>
      <c r="C2343" s="9">
        <v>24.375</v>
      </c>
      <c r="D2343">
        <v>0.90678285331426478</v>
      </c>
      <c r="E2343" s="6">
        <v>98.452500051310139</v>
      </c>
      <c r="F2343" s="10">
        <v>205.30862271130948</v>
      </c>
      <c r="G2343" s="10">
        <v>186.91213648529398</v>
      </c>
      <c r="H2343" s="10">
        <v>1.4289526296237434</v>
      </c>
      <c r="I2343" s="10">
        <f t="shared" si="59"/>
        <v>89.275038912449801</v>
      </c>
    </row>
    <row r="2344" spans="1:9" x14ac:dyDescent="0.25">
      <c r="A2344" s="20"/>
      <c r="B2344" s="5">
        <f>DATE(YEAR(siječanj!B2344),MONTH(siječanj!B2344)+9,DAY(siječanj!B2344))</f>
        <v>43763</v>
      </c>
      <c r="C2344" s="9">
        <v>24.3854166666667</v>
      </c>
      <c r="D2344">
        <v>0.90678285331426478</v>
      </c>
      <c r="E2344" s="6">
        <v>99.52671937446523</v>
      </c>
      <c r="F2344" s="10">
        <v>192.5035194351216</v>
      </c>
      <c r="G2344" s="10">
        <v>182.72146736162784</v>
      </c>
      <c r="H2344" s="10">
        <v>1.4150790117214036</v>
      </c>
      <c r="I2344" s="10">
        <f t="shared" si="59"/>
        <v>90.249122575385698</v>
      </c>
    </row>
    <row r="2345" spans="1:9" x14ac:dyDescent="0.25">
      <c r="A2345" s="20"/>
      <c r="B2345" s="5">
        <f>DATE(YEAR(siječanj!B2345),MONTH(siječanj!B2345)+9,DAY(siječanj!B2345))</f>
        <v>43763</v>
      </c>
      <c r="C2345" s="9">
        <v>24.3958333333333</v>
      </c>
      <c r="D2345">
        <v>0.90678285331426478</v>
      </c>
      <c r="E2345" s="6">
        <v>98.951124839642503</v>
      </c>
      <c r="F2345" s="10">
        <v>190.22547762253029</v>
      </c>
      <c r="G2345" s="10">
        <v>184.87973423101766</v>
      </c>
      <c r="H2345" s="10">
        <v>1.5744200195252627</v>
      </c>
      <c r="I2345" s="10">
        <f t="shared" si="59"/>
        <v>89.727183320747045</v>
      </c>
    </row>
    <row r="2346" spans="1:9" x14ac:dyDescent="0.25">
      <c r="A2346" s="20"/>
      <c r="B2346" s="5">
        <f>DATE(YEAR(siječanj!B2346),MONTH(siječanj!B2346)+9,DAY(siječanj!B2346))</f>
        <v>43763</v>
      </c>
      <c r="C2346" s="9">
        <v>24.40625</v>
      </c>
      <c r="D2346">
        <v>0.90678285331426478</v>
      </c>
      <c r="E2346" s="6">
        <v>98.779488459372246</v>
      </c>
      <c r="F2346" s="10">
        <v>177.20580755656567</v>
      </c>
      <c r="G2346" s="10">
        <v>190.89434647953749</v>
      </c>
      <c r="H2346" s="10">
        <v>1.4907851245554726</v>
      </c>
      <c r="I2346" s="10">
        <f t="shared" si="59"/>
        <v>89.571546394113057</v>
      </c>
    </row>
    <row r="2347" spans="1:9" x14ac:dyDescent="0.25">
      <c r="A2347" s="20"/>
      <c r="B2347" s="5">
        <f>DATE(YEAR(siječanj!B2347),MONTH(siječanj!B2347)+9,DAY(siječanj!B2347))</f>
        <v>43763</v>
      </c>
      <c r="C2347" s="9">
        <v>24.4166666666667</v>
      </c>
      <c r="D2347">
        <v>0.90678285331426478</v>
      </c>
      <c r="E2347" s="6">
        <v>99.567383104991123</v>
      </c>
      <c r="F2347" s="10">
        <v>176.92771075958044</v>
      </c>
      <c r="G2347" s="10">
        <v>190.69245412979168</v>
      </c>
      <c r="H2347" s="10">
        <v>1.2863025836331627</v>
      </c>
      <c r="I2347" s="10">
        <f t="shared" si="59"/>
        <v>90.285995748978365</v>
      </c>
    </row>
    <row r="2348" spans="1:9" x14ac:dyDescent="0.25">
      <c r="A2348" s="20"/>
      <c r="B2348" s="5">
        <f>DATE(YEAR(siječanj!B2348),MONTH(siječanj!B2348)+9,DAY(siječanj!B2348))</f>
        <v>43763</v>
      </c>
      <c r="C2348" s="9">
        <v>24.4270833333333</v>
      </c>
      <c r="D2348">
        <v>0.90678285331426478</v>
      </c>
      <c r="E2348" s="6">
        <v>99.60988223739038</v>
      </c>
      <c r="F2348" s="10">
        <v>195.06049687036662</v>
      </c>
      <c r="G2348" s="10">
        <v>186.46208729768813</v>
      </c>
      <c r="H2348" s="10">
        <v>1.3185359593869361</v>
      </c>
      <c r="I2348" s="10">
        <f t="shared" si="59"/>
        <v>90.32453323351875</v>
      </c>
    </row>
    <row r="2349" spans="1:9" x14ac:dyDescent="0.25">
      <c r="A2349" s="20"/>
      <c r="B2349" s="5">
        <f>DATE(YEAR(siječanj!B2349),MONTH(siječanj!B2349)+9,DAY(siječanj!B2349))</f>
        <v>43763</v>
      </c>
      <c r="C2349" s="9">
        <v>24.4375</v>
      </c>
      <c r="D2349">
        <v>0.90678285331426478</v>
      </c>
      <c r="E2349" s="6">
        <v>99.664416206086386</v>
      </c>
      <c r="F2349" s="10">
        <v>188.2040522481789</v>
      </c>
      <c r="G2349" s="10">
        <v>183.56995068802286</v>
      </c>
      <c r="H2349" s="10">
        <v>1.3594754880927655</v>
      </c>
      <c r="I2349" s="10">
        <f t="shared" si="59"/>
        <v>90.373983701255469</v>
      </c>
    </row>
    <row r="2350" spans="1:9" x14ac:dyDescent="0.25">
      <c r="A2350" s="20"/>
      <c r="B2350" s="5">
        <f>DATE(YEAR(siječanj!B2350),MONTH(siječanj!B2350)+9,DAY(siječanj!B2350))</f>
        <v>43763</v>
      </c>
      <c r="C2350" s="9">
        <v>24.4479166666667</v>
      </c>
      <c r="D2350">
        <v>0.90678285331426478</v>
      </c>
      <c r="E2350" s="6">
        <v>101.41010871822667</v>
      </c>
      <c r="F2350" s="10">
        <v>175.80715605855147</v>
      </c>
      <c r="G2350" s="10">
        <v>182.84284842362462</v>
      </c>
      <c r="H2350" s="10">
        <v>1.4571580840048464</v>
      </c>
      <c r="I2350" s="10">
        <f t="shared" si="59"/>
        <v>91.956947738423381</v>
      </c>
    </row>
    <row r="2351" spans="1:9" x14ac:dyDescent="0.25">
      <c r="A2351" s="20"/>
      <c r="B2351" s="5">
        <f>DATE(YEAR(siječanj!B2351),MONTH(siječanj!B2351)+9,DAY(siječanj!B2351))</f>
        <v>43763</v>
      </c>
      <c r="C2351" s="9">
        <v>24.4583333333333</v>
      </c>
      <c r="D2351">
        <v>0.90678285331426478</v>
      </c>
      <c r="E2351" s="6">
        <v>102.02607316045226</v>
      </c>
      <c r="F2351" s="10">
        <v>173.91338068604907</v>
      </c>
      <c r="G2351" s="10">
        <v>183.66365975790964</v>
      </c>
      <c r="H2351" s="10">
        <v>1.3940879987258759</v>
      </c>
      <c r="I2351" s="10">
        <f t="shared" si="59"/>
        <v>92.515493732884821</v>
      </c>
    </row>
    <row r="2352" spans="1:9" x14ac:dyDescent="0.25">
      <c r="A2352" s="20"/>
      <c r="B2352" s="5">
        <f>DATE(YEAR(siječanj!B2352),MONTH(siječanj!B2352)+9,DAY(siječanj!B2352))</f>
        <v>43763</v>
      </c>
      <c r="C2352" s="9">
        <v>24.46875</v>
      </c>
      <c r="D2352">
        <v>0.90678285331426478</v>
      </c>
      <c r="E2352" s="6">
        <v>103.00043034230708</v>
      </c>
      <c r="F2352" s="10">
        <v>168.96243894164286</v>
      </c>
      <c r="G2352" s="10">
        <v>177.44192903058581</v>
      </c>
      <c r="H2352" s="10">
        <v>1.3454107790373757</v>
      </c>
      <c r="I2352" s="10">
        <f t="shared" si="59"/>
        <v>93.399024118394394</v>
      </c>
    </row>
    <row r="2353" spans="1:9" x14ac:dyDescent="0.25">
      <c r="A2353" s="20"/>
      <c r="B2353" s="5">
        <f>DATE(YEAR(siječanj!B2353),MONTH(siječanj!B2353)+9,DAY(siječanj!B2353))</f>
        <v>43763</v>
      </c>
      <c r="C2353" s="9">
        <v>24.4791666666667</v>
      </c>
      <c r="D2353">
        <v>0.90678285331426478</v>
      </c>
      <c r="E2353" s="6">
        <v>103.53607585149781</v>
      </c>
      <c r="F2353" s="10">
        <v>165.68618254298443</v>
      </c>
      <c r="G2353" s="10">
        <v>174.5752808383703</v>
      </c>
      <c r="H2353" s="10">
        <v>1.2688582624573357</v>
      </c>
      <c r="I2353" s="10">
        <f t="shared" si="59"/>
        <v>93.884738281583338</v>
      </c>
    </row>
    <row r="2354" spans="1:9" x14ac:dyDescent="0.25">
      <c r="A2354" s="20"/>
      <c r="B2354" s="5">
        <f>DATE(YEAR(siječanj!B2354),MONTH(siječanj!B2354)+9,DAY(siječanj!B2354))</f>
        <v>43763</v>
      </c>
      <c r="C2354" s="9">
        <v>24.4895833333333</v>
      </c>
      <c r="D2354">
        <v>0.90678285331426478</v>
      </c>
      <c r="E2354" s="6">
        <v>103.37812209936301</v>
      </c>
      <c r="F2354" s="10">
        <v>162.02437939137468</v>
      </c>
      <c r="G2354" s="10">
        <v>169.38943150759499</v>
      </c>
      <c r="H2354" s="10">
        <v>1.2781446922092299</v>
      </c>
      <c r="I2354" s="10">
        <f t="shared" si="59"/>
        <v>93.74150852753084</v>
      </c>
    </row>
    <row r="2355" spans="1:9" x14ac:dyDescent="0.25">
      <c r="A2355" s="20"/>
      <c r="B2355" s="5">
        <f>DATE(YEAR(siječanj!B2355),MONTH(siječanj!B2355)+9,DAY(siječanj!B2355))</f>
        <v>43763</v>
      </c>
      <c r="C2355" s="9">
        <v>24.5</v>
      </c>
      <c r="D2355">
        <v>0.90678285331426478</v>
      </c>
      <c r="E2355" s="6">
        <v>101.81331643264056</v>
      </c>
      <c r="F2355" s="10">
        <v>159.62336734119017</v>
      </c>
      <c r="G2355" s="10">
        <v>169.21560852843598</v>
      </c>
      <c r="H2355" s="10">
        <v>1.3881601710723555</v>
      </c>
      <c r="I2355" s="10">
        <f t="shared" si="59"/>
        <v>92.322569580177927</v>
      </c>
    </row>
    <row r="2356" spans="1:9" x14ac:dyDescent="0.25">
      <c r="A2356" s="20"/>
      <c r="B2356" s="5">
        <f>DATE(YEAR(siječanj!B2356),MONTH(siječanj!B2356)+9,DAY(siječanj!B2356))</f>
        <v>43763</v>
      </c>
      <c r="C2356" s="9">
        <v>24.5104166666667</v>
      </c>
      <c r="D2356">
        <v>0.90678285331426478</v>
      </c>
      <c r="E2356" s="6">
        <v>100.92286560532966</v>
      </c>
      <c r="F2356" s="10">
        <v>158.16804092803341</v>
      </c>
      <c r="G2356" s="10">
        <v>172.61216694031711</v>
      </c>
      <c r="H2356" s="10">
        <v>1.5153988656410253</v>
      </c>
      <c r="I2356" s="10">
        <f t="shared" si="59"/>
        <v>91.515124038252907</v>
      </c>
    </row>
    <row r="2357" spans="1:9" x14ac:dyDescent="0.25">
      <c r="A2357" s="20"/>
      <c r="B2357" s="5">
        <f>DATE(YEAR(siječanj!B2357),MONTH(siječanj!B2357)+9,DAY(siječanj!B2357))</f>
        <v>43763</v>
      </c>
      <c r="C2357" s="9">
        <v>24.5208333333333</v>
      </c>
      <c r="D2357">
        <v>0.90678285331426478</v>
      </c>
      <c r="E2357" s="6">
        <v>100.94421245080652</v>
      </c>
      <c r="F2357" s="10">
        <v>155.12624232399881</v>
      </c>
      <c r="G2357" s="10">
        <v>173.39521527753652</v>
      </c>
      <c r="H2357" s="10">
        <v>1.6007455771703381</v>
      </c>
      <c r="I2357" s="10">
        <f t="shared" si="59"/>
        <v>91.534480991703674</v>
      </c>
    </row>
    <row r="2358" spans="1:9" x14ac:dyDescent="0.25">
      <c r="A2358" s="20"/>
      <c r="B2358" s="5">
        <f>DATE(YEAR(siječanj!B2358),MONTH(siječanj!B2358)+9,DAY(siječanj!B2358))</f>
        <v>43763</v>
      </c>
      <c r="C2358" s="9">
        <v>24.53125</v>
      </c>
      <c r="D2358">
        <v>0.90678285331426478</v>
      </c>
      <c r="E2358" s="6">
        <v>100.10054799261262</v>
      </c>
      <c r="F2358" s="10">
        <v>153.39538375310164</v>
      </c>
      <c r="G2358" s="10">
        <v>172.88105970960163</v>
      </c>
      <c r="H2358" s="10">
        <v>1.7277341524287326</v>
      </c>
      <c r="I2358" s="10">
        <f t="shared" si="59"/>
        <v>90.769460527062776</v>
      </c>
    </row>
    <row r="2359" spans="1:9" x14ac:dyDescent="0.25">
      <c r="A2359" s="20"/>
      <c r="B2359" s="5">
        <f>DATE(YEAR(siječanj!B2359),MONTH(siječanj!B2359)+9,DAY(siječanj!B2359))</f>
        <v>43763</v>
      </c>
      <c r="C2359" s="9">
        <v>24.5416666666667</v>
      </c>
      <c r="D2359">
        <v>0.90678285331426478</v>
      </c>
      <c r="E2359" s="6">
        <v>97.96786164069313</v>
      </c>
      <c r="F2359" s="10">
        <v>153.31380896022063</v>
      </c>
      <c r="G2359" s="10">
        <v>170.43084810535035</v>
      </c>
      <c r="H2359" s="10">
        <v>1.9033379177866792</v>
      </c>
      <c r="I2359" s="10">
        <f t="shared" si="59"/>
        <v>88.835577111644824</v>
      </c>
    </row>
    <row r="2360" spans="1:9" x14ac:dyDescent="0.25">
      <c r="A2360" s="20"/>
      <c r="B2360" s="5">
        <f>DATE(YEAR(siječanj!B2360),MONTH(siječanj!B2360)+9,DAY(siječanj!B2360))</f>
        <v>43763</v>
      </c>
      <c r="C2360" s="9">
        <v>24.5520833333333</v>
      </c>
      <c r="D2360">
        <v>0.90678285331426478</v>
      </c>
      <c r="E2360" s="6">
        <v>96.853045094273085</v>
      </c>
      <c r="F2360" s="10">
        <v>152.48549871398285</v>
      </c>
      <c r="G2360" s="10">
        <v>165.24993188718071</v>
      </c>
      <c r="H2360" s="10">
        <v>1.799507389228036</v>
      </c>
      <c r="I2360" s="10">
        <f t="shared" si="59"/>
        <v>87.824680582760109</v>
      </c>
    </row>
    <row r="2361" spans="1:9" x14ac:dyDescent="0.25">
      <c r="A2361" s="20"/>
      <c r="B2361" s="5">
        <f>DATE(YEAR(siječanj!B2361),MONTH(siječanj!B2361)+9,DAY(siječanj!B2361))</f>
        <v>43763</v>
      </c>
      <c r="C2361" s="9">
        <v>24.5625</v>
      </c>
      <c r="D2361">
        <v>0.90678285331426478</v>
      </c>
      <c r="E2361" s="6">
        <v>96.843285401888593</v>
      </c>
      <c r="F2361" s="10">
        <v>152.54566940499745</v>
      </c>
      <c r="G2361" s="10">
        <v>163.2088675848955</v>
      </c>
      <c r="H2361" s="10">
        <v>1.8164904903957155</v>
      </c>
      <c r="I2361" s="10">
        <f t="shared" si="59"/>
        <v>87.815830661052217</v>
      </c>
    </row>
    <row r="2362" spans="1:9" x14ac:dyDescent="0.25">
      <c r="A2362" s="20"/>
      <c r="B2362" s="5">
        <f>DATE(YEAR(siječanj!B2362),MONTH(siječanj!B2362)+9,DAY(siječanj!B2362))</f>
        <v>43763</v>
      </c>
      <c r="C2362" s="9">
        <v>24.5729166666667</v>
      </c>
      <c r="D2362">
        <v>0.90678285331426478</v>
      </c>
      <c r="E2362" s="6">
        <v>97.183945518983634</v>
      </c>
      <c r="F2362" s="10">
        <v>152.43225134487326</v>
      </c>
      <c r="G2362" s="10">
        <v>159.13180455242298</v>
      </c>
      <c r="H2362" s="10">
        <v>1.8953431041530455</v>
      </c>
      <c r="I2362" s="10">
        <f t="shared" si="59"/>
        <v>88.124735414042036</v>
      </c>
    </row>
    <row r="2363" spans="1:9" x14ac:dyDescent="0.25">
      <c r="A2363" s="20"/>
      <c r="B2363" s="5">
        <f>DATE(YEAR(siječanj!B2363),MONTH(siječanj!B2363)+9,DAY(siječanj!B2363))</f>
        <v>43763</v>
      </c>
      <c r="C2363" s="9">
        <v>24.5833333333333</v>
      </c>
      <c r="D2363">
        <v>0.90678285331426478</v>
      </c>
      <c r="E2363" s="6">
        <v>99.716532089891345</v>
      </c>
      <c r="F2363" s="10">
        <v>149.54862154834902</v>
      </c>
      <c r="G2363" s="10">
        <v>151.79714917114435</v>
      </c>
      <c r="H2363" s="10">
        <v>1.7564928707241643</v>
      </c>
      <c r="I2363" s="10">
        <f t="shared" si="59"/>
        <v>90.421241491075122</v>
      </c>
    </row>
    <row r="2364" spans="1:9" x14ac:dyDescent="0.25">
      <c r="A2364" s="20"/>
      <c r="B2364" s="5">
        <f>DATE(YEAR(siječanj!B2364),MONTH(siječanj!B2364)+9,DAY(siječanj!B2364))</f>
        <v>43763</v>
      </c>
      <c r="C2364" s="9">
        <v>24.59375</v>
      </c>
      <c r="D2364">
        <v>0.90678285331426478</v>
      </c>
      <c r="E2364" s="6">
        <v>101.28454797276223</v>
      </c>
      <c r="F2364" s="10">
        <v>147.36743801258908</v>
      </c>
      <c r="G2364" s="10">
        <v>142.69907261120207</v>
      </c>
      <c r="H2364" s="10">
        <v>1.9186212081217291</v>
      </c>
      <c r="I2364" s="10">
        <f t="shared" si="59"/>
        <v>91.843091407386865</v>
      </c>
    </row>
    <row r="2365" spans="1:9" x14ac:dyDescent="0.25">
      <c r="A2365" s="20"/>
      <c r="B2365" s="5">
        <f>DATE(YEAR(siječanj!B2365),MONTH(siječanj!B2365)+9,DAY(siječanj!B2365))</f>
        <v>43763</v>
      </c>
      <c r="C2365" s="9">
        <v>24.6041666666667</v>
      </c>
      <c r="D2365">
        <v>0.90678285331426478</v>
      </c>
      <c r="E2365" s="6">
        <v>101.22423680617389</v>
      </c>
      <c r="F2365" s="10">
        <v>147.52349972212832</v>
      </c>
      <c r="G2365" s="10">
        <v>144.2765929133671</v>
      </c>
      <c r="H2365" s="10">
        <v>2.0829055739738651</v>
      </c>
      <c r="I2365" s="10">
        <f t="shared" si="59"/>
        <v>91.788402275661184</v>
      </c>
    </row>
    <row r="2366" spans="1:9" x14ac:dyDescent="0.25">
      <c r="A2366" s="20"/>
      <c r="B2366" s="5">
        <f>DATE(YEAR(siječanj!B2366),MONTH(siječanj!B2366)+9,DAY(siječanj!B2366))</f>
        <v>43763</v>
      </c>
      <c r="C2366" s="9">
        <v>24.6145833333333</v>
      </c>
      <c r="D2366">
        <v>0.90678285331426478</v>
      </c>
      <c r="E2366" s="6">
        <v>103.24444647541576</v>
      </c>
      <c r="F2366" s="10">
        <v>146.8055211391771</v>
      </c>
      <c r="G2366" s="10">
        <v>145.35569222970793</v>
      </c>
      <c r="H2366" s="10">
        <v>2.3939989697078361</v>
      </c>
      <c r="I2366" s="10">
        <f t="shared" si="59"/>
        <v>93.62029376382938</v>
      </c>
    </row>
    <row r="2367" spans="1:9" x14ac:dyDescent="0.25">
      <c r="A2367" s="20"/>
      <c r="B2367" s="5">
        <f>DATE(YEAR(siječanj!B2367),MONTH(siječanj!B2367)+9,DAY(siječanj!B2367))</f>
        <v>43763</v>
      </c>
      <c r="C2367" s="9">
        <v>24.625</v>
      </c>
      <c r="D2367">
        <v>0.90678285331426478</v>
      </c>
      <c r="E2367" s="6">
        <v>103.90043736963682</v>
      </c>
      <c r="F2367" s="10">
        <v>145.18427982501623</v>
      </c>
      <c r="G2367" s="10">
        <v>140.7069019172562</v>
      </c>
      <c r="H2367" s="10">
        <v>2.3215043888176998</v>
      </c>
      <c r="I2367" s="10">
        <f t="shared" si="59"/>
        <v>94.215135058639333</v>
      </c>
    </row>
    <row r="2368" spans="1:9" x14ac:dyDescent="0.25">
      <c r="A2368" s="20"/>
      <c r="B2368" s="5">
        <f>DATE(YEAR(siječanj!B2368),MONTH(siječanj!B2368)+9,DAY(siječanj!B2368))</f>
        <v>43763</v>
      </c>
      <c r="C2368" s="9">
        <v>24.6354166666667</v>
      </c>
      <c r="D2368">
        <v>0.90678285331426478</v>
      </c>
      <c r="E2368" s="6">
        <v>104.75627464187782</v>
      </c>
      <c r="F2368" s="10">
        <v>144.4904505915737</v>
      </c>
      <c r="G2368" s="10">
        <v>137.89955543833233</v>
      </c>
      <c r="H2368" s="10">
        <v>2.2442295276695852</v>
      </c>
      <c r="I2368" s="10">
        <f t="shared" si="59"/>
        <v>94.991193622334734</v>
      </c>
    </row>
    <row r="2369" spans="1:9" x14ac:dyDescent="0.25">
      <c r="A2369" s="20"/>
      <c r="B2369" s="5">
        <f>DATE(YEAR(siječanj!B2369),MONTH(siječanj!B2369)+9,DAY(siječanj!B2369))</f>
        <v>43763</v>
      </c>
      <c r="C2369" s="9">
        <v>24.6458333333333</v>
      </c>
      <c r="D2369">
        <v>0.90678285331426478</v>
      </c>
      <c r="E2369" s="6">
        <v>106.51538970898385</v>
      </c>
      <c r="F2369" s="10">
        <v>140.35284063697077</v>
      </c>
      <c r="G2369" s="10">
        <v>142.13455032481693</v>
      </c>
      <c r="H2369" s="10">
        <v>2.0149581621445298</v>
      </c>
      <c r="I2369" s="10">
        <f t="shared" si="59"/>
        <v>96.586329002193253</v>
      </c>
    </row>
    <row r="2370" spans="1:9" x14ac:dyDescent="0.25">
      <c r="A2370" s="20"/>
      <c r="B2370" s="5">
        <f>DATE(YEAR(siječanj!B2370),MONTH(siječanj!B2370)+9,DAY(siječanj!B2370))</f>
        <v>43763</v>
      </c>
      <c r="C2370" s="9">
        <v>24.65625</v>
      </c>
      <c r="D2370">
        <v>0.90678285331426478</v>
      </c>
      <c r="E2370" s="6">
        <v>106.32555714064402</v>
      </c>
      <c r="F2370" s="10">
        <v>138.95557380333759</v>
      </c>
      <c r="G2370" s="10">
        <v>140.29954081147363</v>
      </c>
      <c r="H2370" s="10">
        <v>2.1572450348965915</v>
      </c>
      <c r="I2370" s="10">
        <f t="shared" si="59"/>
        <v>96.41419208422208</v>
      </c>
    </row>
    <row r="2371" spans="1:9" x14ac:dyDescent="0.25">
      <c r="A2371" s="20"/>
      <c r="B2371" s="5">
        <f>DATE(YEAR(siječanj!B2371),MONTH(siječanj!B2371)+9,DAY(siječanj!B2371))</f>
        <v>43763</v>
      </c>
      <c r="C2371" s="9">
        <v>24.6666666666667</v>
      </c>
      <c r="D2371">
        <v>0.90678285331426478</v>
      </c>
      <c r="E2371" s="6">
        <v>106.4312709282631</v>
      </c>
      <c r="F2371" s="10">
        <v>139.34284636986521</v>
      </c>
      <c r="G2371" s="10">
        <v>133.95509639938248</v>
      </c>
      <c r="H2371" s="10">
        <v>2.1555242140418982</v>
      </c>
      <c r="I2371" s="10">
        <f t="shared" si="59"/>
        <v>96.510051534193977</v>
      </c>
    </row>
    <row r="2372" spans="1:9" x14ac:dyDescent="0.25">
      <c r="A2372" s="20"/>
      <c r="B2372" s="5">
        <f>DATE(YEAR(siječanj!B2372),MONTH(siječanj!B2372)+9,DAY(siječanj!B2372))</f>
        <v>43763</v>
      </c>
      <c r="C2372" s="9">
        <v>24.6770833333333</v>
      </c>
      <c r="D2372">
        <v>0.90678285331426478</v>
      </c>
      <c r="E2372" s="6">
        <v>107.11014329819155</v>
      </c>
      <c r="F2372" s="10">
        <v>136.70051741947097</v>
      </c>
      <c r="G2372" s="10">
        <v>135.99966887125052</v>
      </c>
      <c r="H2372" s="10">
        <v>2.0846734172588897</v>
      </c>
      <c r="I2372" s="10">
        <f t="shared" ref="I2372:I2435" si="60">D2372*E2372</f>
        <v>97.125641358833903</v>
      </c>
    </row>
    <row r="2373" spans="1:9" x14ac:dyDescent="0.25">
      <c r="A2373" s="20"/>
      <c r="B2373" s="5">
        <f>DATE(YEAR(siječanj!B2373),MONTH(siječanj!B2373)+9,DAY(siječanj!B2373))</f>
        <v>43763</v>
      </c>
      <c r="C2373" s="9">
        <v>24.6875</v>
      </c>
      <c r="D2373">
        <v>0.90678285331426478</v>
      </c>
      <c r="E2373" s="6">
        <v>109.67080883761838</v>
      </c>
      <c r="F2373" s="10">
        <v>133.6756679101639</v>
      </c>
      <c r="G2373" s="10">
        <v>135.85732709808485</v>
      </c>
      <c r="H2373" s="10">
        <v>1.975316252420408</v>
      </c>
      <c r="I2373" s="10">
        <f t="shared" si="60"/>
        <v>99.447608963058883</v>
      </c>
    </row>
    <row r="2374" spans="1:9" x14ac:dyDescent="0.25">
      <c r="A2374" s="20"/>
      <c r="B2374" s="5">
        <f>DATE(YEAR(siječanj!B2374),MONTH(siječanj!B2374)+9,DAY(siječanj!B2374))</f>
        <v>43763</v>
      </c>
      <c r="C2374" s="9">
        <v>24.6979166666667</v>
      </c>
      <c r="D2374">
        <v>0.90678285331426478</v>
      </c>
      <c r="E2374" s="6">
        <v>110.74480680078551</v>
      </c>
      <c r="F2374" s="10">
        <v>133.48903923272394</v>
      </c>
      <c r="G2374" s="10">
        <v>133.97093935744138</v>
      </c>
      <c r="H2374" s="10">
        <v>2.4870823717425785</v>
      </c>
      <c r="I2374" s="10">
        <f t="shared" si="60"/>
        <v>100.42149190055328</v>
      </c>
    </row>
    <row r="2375" spans="1:9" x14ac:dyDescent="0.25">
      <c r="A2375" s="20"/>
      <c r="B2375" s="5">
        <f>DATE(YEAR(siječanj!B2375),MONTH(siječanj!B2375)+9,DAY(siječanj!B2375))</f>
        <v>43763</v>
      </c>
      <c r="C2375" s="9">
        <v>24.7083333333333</v>
      </c>
      <c r="D2375">
        <v>0.90678285331426478</v>
      </c>
      <c r="E2375" s="6">
        <v>112.32096535621845</v>
      </c>
      <c r="F2375" s="10">
        <v>132.46385780614673</v>
      </c>
      <c r="G2375" s="10">
        <v>132.29752641072929</v>
      </c>
      <c r="H2375" s="10">
        <v>7.5611177548661042</v>
      </c>
      <c r="I2375" s="10">
        <f t="shared" si="60"/>
        <v>101.85072545272445</v>
      </c>
    </row>
    <row r="2376" spans="1:9" x14ac:dyDescent="0.25">
      <c r="A2376" s="20"/>
      <c r="B2376" s="5">
        <f>DATE(YEAR(siječanj!B2376),MONTH(siječanj!B2376)+9,DAY(siječanj!B2376))</f>
        <v>43763</v>
      </c>
      <c r="C2376" s="9">
        <v>24.71875</v>
      </c>
      <c r="D2376">
        <v>0.90678285331426478</v>
      </c>
      <c r="E2376" s="6">
        <v>115.47640632305807</v>
      </c>
      <c r="F2376" s="10">
        <v>132.42441694564775</v>
      </c>
      <c r="G2376" s="10">
        <v>132.42845659794068</v>
      </c>
      <c r="H2376" s="10">
        <v>20.808181782580331</v>
      </c>
      <c r="I2376" s="10">
        <f t="shared" si="60"/>
        <v>104.7120252161</v>
      </c>
    </row>
    <row r="2377" spans="1:9" x14ac:dyDescent="0.25">
      <c r="A2377" s="20"/>
      <c r="B2377" s="5">
        <f>DATE(YEAR(siječanj!B2377),MONTH(siječanj!B2377)+9,DAY(siječanj!B2377))</f>
        <v>43763</v>
      </c>
      <c r="C2377" s="9">
        <v>24.7291666666667</v>
      </c>
      <c r="D2377">
        <v>0.90678285331426478</v>
      </c>
      <c r="E2377" s="6">
        <v>119.63507854946612</v>
      </c>
      <c r="F2377" s="10">
        <v>132.29719639043287</v>
      </c>
      <c r="G2377" s="10">
        <v>135.11535324523763</v>
      </c>
      <c r="H2377" s="10">
        <v>33.543939910503305</v>
      </c>
      <c r="I2377" s="10">
        <f t="shared" si="60"/>
        <v>108.48303788356108</v>
      </c>
    </row>
    <row r="2378" spans="1:9" x14ac:dyDescent="0.25">
      <c r="A2378" s="20"/>
      <c r="B2378" s="5">
        <f>DATE(YEAR(siječanj!B2378),MONTH(siječanj!B2378)+9,DAY(siječanj!B2378))</f>
        <v>43763</v>
      </c>
      <c r="C2378" s="9">
        <v>24.7395833333333</v>
      </c>
      <c r="D2378">
        <v>0.90678285331426478</v>
      </c>
      <c r="E2378" s="6">
        <v>124.15072403217245</v>
      </c>
      <c r="F2378" s="10">
        <v>132.62029277304086</v>
      </c>
      <c r="G2378" s="10">
        <v>136.67985237792126</v>
      </c>
      <c r="H2378" s="10">
        <v>49.657510300306754</v>
      </c>
      <c r="I2378" s="10">
        <f t="shared" si="60"/>
        <v>112.5777477789252</v>
      </c>
    </row>
    <row r="2379" spans="1:9" x14ac:dyDescent="0.25">
      <c r="A2379" s="20"/>
      <c r="B2379" s="5">
        <f>DATE(YEAR(siječanj!B2379),MONTH(siječanj!B2379)+9,DAY(siječanj!B2379))</f>
        <v>43763</v>
      </c>
      <c r="C2379" s="9">
        <v>24.75</v>
      </c>
      <c r="D2379">
        <v>0.90678285331426478</v>
      </c>
      <c r="E2379" s="6">
        <v>128.95858455191561</v>
      </c>
      <c r="F2379" s="10">
        <v>133.35861588859299</v>
      </c>
      <c r="G2379" s="10">
        <v>139.4449884319788</v>
      </c>
      <c r="H2379" s="10">
        <v>67.430480246017297</v>
      </c>
      <c r="I2379" s="10">
        <f t="shared" si="60"/>
        <v>116.9374332593549</v>
      </c>
    </row>
    <row r="2380" spans="1:9" x14ac:dyDescent="0.25">
      <c r="A2380" s="20"/>
      <c r="B2380" s="5">
        <f>DATE(YEAR(siječanj!B2380),MONTH(siječanj!B2380)+9,DAY(siječanj!B2380))</f>
        <v>43763</v>
      </c>
      <c r="C2380" s="9">
        <v>24.7604166666667</v>
      </c>
      <c r="D2380">
        <v>0.90678285331426478</v>
      </c>
      <c r="E2380" s="6">
        <v>133.30436751219253</v>
      </c>
      <c r="F2380" s="10">
        <v>131.57289651356837</v>
      </c>
      <c r="G2380" s="10">
        <v>138.99010246594352</v>
      </c>
      <c r="H2380" s="10">
        <v>82.868438359678052</v>
      </c>
      <c r="I2380" s="10">
        <f t="shared" si="60"/>
        <v>120.87811473195931</v>
      </c>
    </row>
    <row r="2381" spans="1:9" x14ac:dyDescent="0.25">
      <c r="A2381" s="20"/>
      <c r="B2381" s="5">
        <f>DATE(YEAR(siječanj!B2381),MONTH(siječanj!B2381)+9,DAY(siječanj!B2381))</f>
        <v>43763</v>
      </c>
      <c r="C2381" s="9">
        <v>24.7708333333333</v>
      </c>
      <c r="D2381">
        <v>0.90678285331426478</v>
      </c>
      <c r="E2381" s="6">
        <v>138.23508381790583</v>
      </c>
      <c r="F2381" s="10">
        <v>129.87200288258012</v>
      </c>
      <c r="G2381" s="10">
        <v>139.45322099011887</v>
      </c>
      <c r="H2381" s="10">
        <v>100.5152131085824</v>
      </c>
      <c r="I2381" s="10">
        <f t="shared" si="60"/>
        <v>125.34920373253721</v>
      </c>
    </row>
    <row r="2382" spans="1:9" x14ac:dyDescent="0.25">
      <c r="A2382" s="20"/>
      <c r="B2382" s="5">
        <f>DATE(YEAR(siječanj!B2382),MONTH(siječanj!B2382)+9,DAY(siječanj!B2382))</f>
        <v>43763</v>
      </c>
      <c r="C2382" s="9">
        <v>24.78125</v>
      </c>
      <c r="D2382">
        <v>0.90678285331426478</v>
      </c>
      <c r="E2382" s="6">
        <v>143.91442471325522</v>
      </c>
      <c r="F2382" s="10">
        <v>128.93515501647119</v>
      </c>
      <c r="G2382" s="10">
        <v>139.69217791415295</v>
      </c>
      <c r="H2382" s="10">
        <v>127.50246038851341</v>
      </c>
      <c r="I2382" s="10">
        <f t="shared" si="60"/>
        <v>130.49913267456651</v>
      </c>
    </row>
    <row r="2383" spans="1:9" x14ac:dyDescent="0.25">
      <c r="A2383" s="20"/>
      <c r="B2383" s="5">
        <f>DATE(YEAR(siječanj!B2383),MONTH(siječanj!B2383)+9,DAY(siječanj!B2383))</f>
        <v>43763</v>
      </c>
      <c r="C2383" s="9">
        <v>24.7916666666667</v>
      </c>
      <c r="D2383">
        <v>0.90678285331426478</v>
      </c>
      <c r="E2383" s="6">
        <v>149.52413052108787</v>
      </c>
      <c r="F2383" s="10">
        <v>126.98478499922508</v>
      </c>
      <c r="G2383" s="10">
        <v>139.06306356263386</v>
      </c>
      <c r="H2383" s="10">
        <v>151.21616114272243</v>
      </c>
      <c r="I2383" s="10">
        <f t="shared" si="60"/>
        <v>135.5859177132466</v>
      </c>
    </row>
    <row r="2384" spans="1:9" x14ac:dyDescent="0.25">
      <c r="A2384" s="20"/>
      <c r="B2384" s="5">
        <f>DATE(YEAR(siječanj!B2384),MONTH(siječanj!B2384)+9,DAY(siječanj!B2384))</f>
        <v>43763</v>
      </c>
      <c r="C2384" s="9">
        <v>24.8020833333333</v>
      </c>
      <c r="D2384">
        <v>0.90678285331426478</v>
      </c>
      <c r="E2384" s="6">
        <v>155.91767204632947</v>
      </c>
      <c r="F2384" s="10">
        <v>123.68188284165215</v>
      </c>
      <c r="G2384" s="10">
        <v>139.29260783486959</v>
      </c>
      <c r="H2384" s="10">
        <v>183.74570017036092</v>
      </c>
      <c r="I2384" s="10">
        <f t="shared" si="60"/>
        <v>141.38347154028841</v>
      </c>
    </row>
    <row r="2385" spans="1:9" x14ac:dyDescent="0.25">
      <c r="A2385" s="20"/>
      <c r="B2385" s="5">
        <f>DATE(YEAR(siječanj!B2385),MONTH(siječanj!B2385)+9,DAY(siječanj!B2385))</f>
        <v>43763</v>
      </c>
      <c r="C2385" s="9">
        <v>24.8125</v>
      </c>
      <c r="D2385">
        <v>0.90678285331426478</v>
      </c>
      <c r="E2385" s="6">
        <v>158.21063494128899</v>
      </c>
      <c r="F2385" s="10">
        <v>121.04036060876686</v>
      </c>
      <c r="G2385" s="10">
        <v>137.52492386890961</v>
      </c>
      <c r="H2385" s="10">
        <v>199.50551381343814</v>
      </c>
      <c r="I2385" s="10">
        <f t="shared" si="60"/>
        <v>143.46269097672354</v>
      </c>
    </row>
    <row r="2386" spans="1:9" x14ac:dyDescent="0.25">
      <c r="A2386" s="20"/>
      <c r="B2386" s="5">
        <f>DATE(YEAR(siječanj!B2386),MONTH(siječanj!B2386)+9,DAY(siječanj!B2386))</f>
        <v>43763</v>
      </c>
      <c r="C2386" s="9">
        <v>24.8229166666667</v>
      </c>
      <c r="D2386">
        <v>0.90678285331426478</v>
      </c>
      <c r="E2386" s="6">
        <v>158.20397825931883</v>
      </c>
      <c r="F2386" s="10">
        <v>116.36892842036653</v>
      </c>
      <c r="G2386" s="10">
        <v>132.75705648684166</v>
      </c>
      <c r="H2386" s="10">
        <v>217.46540992544416</v>
      </c>
      <c r="I2386" s="10">
        <f t="shared" si="60"/>
        <v>143.45665481165304</v>
      </c>
    </row>
    <row r="2387" spans="1:9" x14ac:dyDescent="0.25">
      <c r="A2387" s="20"/>
      <c r="B2387" s="5">
        <f>DATE(YEAR(siječanj!B2387),MONTH(siječanj!B2387)+9,DAY(siječanj!B2387))</f>
        <v>43763</v>
      </c>
      <c r="C2387" s="9">
        <v>24.8333333333333</v>
      </c>
      <c r="D2387">
        <v>0.90678285331426478</v>
      </c>
      <c r="E2387" s="6">
        <v>158.11208209964849</v>
      </c>
      <c r="F2387" s="10">
        <v>111.12589473492706</v>
      </c>
      <c r="G2387" s="10">
        <v>123.63902671065644</v>
      </c>
      <c r="H2387" s="10">
        <v>223.4102266829953</v>
      </c>
      <c r="I2387" s="10">
        <f t="shared" si="60"/>
        <v>143.37332494977855</v>
      </c>
    </row>
    <row r="2388" spans="1:9" x14ac:dyDescent="0.25">
      <c r="A2388" s="20"/>
      <c r="B2388" s="5">
        <f>DATE(YEAR(siječanj!B2388),MONTH(siječanj!B2388)+9,DAY(siječanj!B2388))</f>
        <v>43763</v>
      </c>
      <c r="C2388" s="9">
        <v>24.84375</v>
      </c>
      <c r="D2388">
        <v>0.90678285331426478</v>
      </c>
      <c r="E2388" s="6">
        <v>156.87789296097037</v>
      </c>
      <c r="F2388" s="10">
        <v>93.854839450960199</v>
      </c>
      <c r="G2388" s="10">
        <v>106.21238697623686</v>
      </c>
      <c r="H2388" s="10">
        <v>223.9529685781792</v>
      </c>
      <c r="I2388" s="10">
        <f t="shared" si="60"/>
        <v>142.25418340107854</v>
      </c>
    </row>
    <row r="2389" spans="1:9" x14ac:dyDescent="0.25">
      <c r="A2389" s="20"/>
      <c r="B2389" s="5">
        <f>DATE(YEAR(siječanj!B2389),MONTH(siječanj!B2389)+9,DAY(siječanj!B2389))</f>
        <v>43763</v>
      </c>
      <c r="C2389" s="9">
        <v>24.8541666666667</v>
      </c>
      <c r="D2389">
        <v>0.90678285331426478</v>
      </c>
      <c r="E2389" s="6">
        <v>156.47779024226222</v>
      </c>
      <c r="F2389" s="10">
        <v>87.414508549624472</v>
      </c>
      <c r="G2389" s="10">
        <v>100.17129085711338</v>
      </c>
      <c r="H2389" s="10">
        <v>224.04889833796486</v>
      </c>
      <c r="I2389" s="10">
        <f t="shared" si="60"/>
        <v>141.89137711618955</v>
      </c>
    </row>
    <row r="2390" spans="1:9" x14ac:dyDescent="0.25">
      <c r="A2390" s="20"/>
      <c r="B2390" s="5">
        <f>DATE(YEAR(siječanj!B2390),MONTH(siječanj!B2390)+9,DAY(siječanj!B2390))</f>
        <v>43763</v>
      </c>
      <c r="C2390" s="9">
        <v>24.8645833333333</v>
      </c>
      <c r="D2390">
        <v>0.90678285331426478</v>
      </c>
      <c r="E2390" s="6">
        <v>155.66176401790287</v>
      </c>
      <c r="F2390" s="10">
        <v>84.182677803236643</v>
      </c>
      <c r="G2390" s="10">
        <v>96.117753433250741</v>
      </c>
      <c r="H2390" s="10">
        <v>225.00032618184312</v>
      </c>
      <c r="I2390" s="10">
        <f t="shared" si="60"/>
        <v>141.15141852808571</v>
      </c>
    </row>
    <row r="2391" spans="1:9" x14ac:dyDescent="0.25">
      <c r="A2391" s="20"/>
      <c r="B2391" s="5">
        <f>DATE(YEAR(siječanj!B2391),MONTH(siječanj!B2391)+9,DAY(siječanj!B2391))</f>
        <v>43763</v>
      </c>
      <c r="C2391" s="9">
        <v>24.875</v>
      </c>
      <c r="D2391">
        <v>0.90678285331426478</v>
      </c>
      <c r="E2391" s="6">
        <v>152.61071562727429</v>
      </c>
      <c r="F2391" s="10">
        <v>81.523443906834274</v>
      </c>
      <c r="G2391" s="10">
        <v>88.981413995426934</v>
      </c>
      <c r="H2391" s="10">
        <v>226.40513529468461</v>
      </c>
      <c r="I2391" s="10">
        <f t="shared" si="60"/>
        <v>138.38478016283165</v>
      </c>
    </row>
    <row r="2392" spans="1:9" x14ac:dyDescent="0.25">
      <c r="A2392" s="20"/>
      <c r="B2392" s="5">
        <f>DATE(YEAR(siječanj!B2392),MONTH(siječanj!B2392)+9,DAY(siječanj!B2392))</f>
        <v>43763</v>
      </c>
      <c r="C2392" s="9">
        <v>24.8854166666667</v>
      </c>
      <c r="D2392">
        <v>0.90678285331426478</v>
      </c>
      <c r="E2392" s="6">
        <v>157.81513313533529</v>
      </c>
      <c r="F2392" s="10">
        <v>77.382715447234105</v>
      </c>
      <c r="G2392" s="10">
        <v>73.607723792279742</v>
      </c>
      <c r="H2392" s="10">
        <v>232.45771845826087</v>
      </c>
      <c r="I2392" s="10">
        <f t="shared" si="60"/>
        <v>143.1040567206299</v>
      </c>
    </row>
    <row r="2393" spans="1:9" x14ac:dyDescent="0.25">
      <c r="A2393" s="20"/>
      <c r="B2393" s="5">
        <f>DATE(YEAR(siječanj!B2393),MONTH(siječanj!B2393)+9,DAY(siječanj!B2393))</f>
        <v>43763</v>
      </c>
      <c r="C2393" s="9">
        <v>24.8958333333333</v>
      </c>
      <c r="D2393">
        <v>0.90678285331426478</v>
      </c>
      <c r="E2393" s="6">
        <v>160.01435851287692</v>
      </c>
      <c r="F2393" s="10">
        <v>73.369331961967092</v>
      </c>
      <c r="G2393" s="10">
        <v>63.613177444428857</v>
      </c>
      <c r="H2393" s="10">
        <v>236.51624242878196</v>
      </c>
      <c r="I2393" s="10">
        <f t="shared" si="60"/>
        <v>145.09827658355826</v>
      </c>
    </row>
    <row r="2394" spans="1:9" x14ac:dyDescent="0.25">
      <c r="A2394" s="20"/>
      <c r="B2394" s="5">
        <f>DATE(YEAR(siječanj!B2394),MONTH(siječanj!B2394)+9,DAY(siječanj!B2394))</f>
        <v>43763</v>
      </c>
      <c r="C2394" s="9">
        <v>24.90625</v>
      </c>
      <c r="D2394">
        <v>0.90678285331426478</v>
      </c>
      <c r="E2394" s="6">
        <v>156.67357967736356</v>
      </c>
      <c r="F2394" s="10">
        <v>71.819085802112369</v>
      </c>
      <c r="G2394" s="10">
        <v>60.048624271048006</v>
      </c>
      <c r="H2394" s="10">
        <v>237.83849215968786</v>
      </c>
      <c r="I2394" s="10">
        <f t="shared" si="60"/>
        <v>142.06891561879954</v>
      </c>
    </row>
    <row r="2395" spans="1:9" x14ac:dyDescent="0.25">
      <c r="A2395" s="20"/>
      <c r="B2395" s="5">
        <f>DATE(YEAR(siječanj!B2395),MONTH(siječanj!B2395)+9,DAY(siječanj!B2395))</f>
        <v>43763</v>
      </c>
      <c r="C2395" s="9">
        <v>24.9166666666667</v>
      </c>
      <c r="D2395">
        <v>0.90678285331426478</v>
      </c>
      <c r="E2395" s="6">
        <v>151.66000822888776</v>
      </c>
      <c r="F2395" s="10">
        <v>71.242627945939844</v>
      </c>
      <c r="G2395" s="10">
        <v>57.425834004080116</v>
      </c>
      <c r="H2395" s="10">
        <v>236.172545480715</v>
      </c>
      <c r="I2395" s="10">
        <f t="shared" si="60"/>
        <v>137.52269499545571</v>
      </c>
    </row>
    <row r="2396" spans="1:9" x14ac:dyDescent="0.25">
      <c r="A2396" s="20"/>
      <c r="B2396" s="5">
        <f>DATE(YEAR(siječanj!B2396),MONTH(siječanj!B2396)+9,DAY(siječanj!B2396))</f>
        <v>43763</v>
      </c>
      <c r="C2396" s="9">
        <v>24.9270833333333</v>
      </c>
      <c r="D2396">
        <v>0.90678285331426478</v>
      </c>
      <c r="E2396" s="6">
        <v>144.48572307754904</v>
      </c>
      <c r="F2396" s="10">
        <v>70.065362208088814</v>
      </c>
      <c r="G2396" s="10">
        <v>55.021541690478415</v>
      </c>
      <c r="H2396" s="10">
        <v>237.54123336324383</v>
      </c>
      <c r="I2396" s="10">
        <f t="shared" si="60"/>
        <v>131.01717623543462</v>
      </c>
    </row>
    <row r="2397" spans="1:9" x14ac:dyDescent="0.25">
      <c r="A2397" s="20"/>
      <c r="B2397" s="5">
        <f>DATE(YEAR(siječanj!B2397),MONTH(siječanj!B2397)+9,DAY(siječanj!B2397))</f>
        <v>43763</v>
      </c>
      <c r="C2397" s="9">
        <v>24.9375</v>
      </c>
      <c r="D2397">
        <v>0.90678285331426478</v>
      </c>
      <c r="E2397" s="6">
        <v>134.47693816991386</v>
      </c>
      <c r="F2397" s="10">
        <v>66.904089142333092</v>
      </c>
      <c r="G2397" s="10">
        <v>53.139537154851467</v>
      </c>
      <c r="H2397" s="10">
        <v>236.87447330973038</v>
      </c>
      <c r="I2397" s="10">
        <f t="shared" si="60"/>
        <v>121.94138169868046</v>
      </c>
    </row>
    <row r="2398" spans="1:9" x14ac:dyDescent="0.25">
      <c r="A2398" s="20"/>
      <c r="B2398" s="5">
        <f>DATE(YEAR(siječanj!B2398),MONTH(siječanj!B2398)+9,DAY(siječanj!B2398))</f>
        <v>43763</v>
      </c>
      <c r="C2398" s="9">
        <v>24.9479166666667</v>
      </c>
      <c r="D2398">
        <v>0.90678285331426478</v>
      </c>
      <c r="E2398" s="6">
        <v>122.3178355376849</v>
      </c>
      <c r="F2398" s="10">
        <v>64.915261576974558</v>
      </c>
      <c r="G2398" s="10">
        <v>52.200772649672359</v>
      </c>
      <c r="H2398" s="10">
        <v>235.13983486386081</v>
      </c>
      <c r="I2398" s="10">
        <f t="shared" si="60"/>
        <v>110.9157159200869</v>
      </c>
    </row>
    <row r="2399" spans="1:9" x14ac:dyDescent="0.25">
      <c r="A2399" s="20"/>
      <c r="B2399" s="5">
        <f>DATE(YEAR(siječanj!B2399),MONTH(siječanj!B2399)+9,DAY(siječanj!B2399))</f>
        <v>43763</v>
      </c>
      <c r="C2399" s="9">
        <v>24.9583333333333</v>
      </c>
      <c r="D2399">
        <v>0.90678285331426478</v>
      </c>
      <c r="E2399" s="6">
        <v>110.82195522349934</v>
      </c>
      <c r="F2399" s="10">
        <v>62.821079113061188</v>
      </c>
      <c r="G2399" s="10">
        <v>51.226629418288233</v>
      </c>
      <c r="H2399" s="10">
        <v>234.98078899684307</v>
      </c>
      <c r="I2399" s="10">
        <f t="shared" si="60"/>
        <v>100.49144876743043</v>
      </c>
    </row>
    <row r="2400" spans="1:9" x14ac:dyDescent="0.25">
      <c r="A2400" s="20"/>
      <c r="B2400" s="5">
        <f>DATE(YEAR(siječanj!B2400),MONTH(siječanj!B2400)+9,DAY(siječanj!B2400))</f>
        <v>43763</v>
      </c>
      <c r="C2400" s="9">
        <v>24.96875</v>
      </c>
      <c r="D2400">
        <v>0.90678285331426478</v>
      </c>
      <c r="E2400" s="6">
        <v>100.73790593466228</v>
      </c>
      <c r="F2400" s="10">
        <v>61.017559777080699</v>
      </c>
      <c r="G2400" s="10">
        <v>50.849396826108425</v>
      </c>
      <c r="H2400" s="10">
        <v>234.91905054677201</v>
      </c>
      <c r="I2400" s="10">
        <f t="shared" si="60"/>
        <v>91.34740578033707</v>
      </c>
    </row>
    <row r="2401" spans="1:9" x14ac:dyDescent="0.25">
      <c r="A2401" s="20"/>
      <c r="B2401" s="5">
        <f>DATE(YEAR(siječanj!B2401),MONTH(siječanj!B2401)+9,DAY(siječanj!B2401))</f>
        <v>43763</v>
      </c>
      <c r="C2401" s="9">
        <v>24.9791666666667</v>
      </c>
      <c r="D2401">
        <v>0.90678285331426478</v>
      </c>
      <c r="E2401" s="6">
        <v>91.700940013862891</v>
      </c>
      <c r="F2401" s="10">
        <v>60.581145672347141</v>
      </c>
      <c r="G2401" s="10">
        <v>51.017050404067447</v>
      </c>
      <c r="H2401" s="10">
        <v>234.67886997740999</v>
      </c>
      <c r="I2401" s="10">
        <f t="shared" si="60"/>
        <v>83.152840037370822</v>
      </c>
    </row>
    <row r="2402" spans="1:9" ht="15.75" thickBot="1" x14ac:dyDescent="0.3">
      <c r="A2402" s="20"/>
      <c r="B2402" s="5">
        <f>DATE(YEAR(siječanj!B2402),MONTH(siječanj!B2402)+9,DAY(siječanj!B2402))</f>
        <v>43763</v>
      </c>
      <c r="C2402" s="9">
        <v>24.9895833333333</v>
      </c>
      <c r="D2402">
        <v>0.90678285331426478</v>
      </c>
      <c r="E2402" s="6">
        <v>83.86079309960175</v>
      </c>
      <c r="F2402" s="10">
        <v>58.663120612337366</v>
      </c>
      <c r="G2402" s="10">
        <v>49.898349713465365</v>
      </c>
      <c r="H2402" s="10">
        <v>235.68263378624744</v>
      </c>
      <c r="I2402" s="10">
        <f t="shared" si="60"/>
        <v>76.043529248054085</v>
      </c>
    </row>
    <row r="2403" spans="1:9" x14ac:dyDescent="0.25">
      <c r="A2403" s="13">
        <f t="shared" ref="A2403" si="61">A2307+1</f>
        <v>299</v>
      </c>
      <c r="B2403" s="5">
        <f>DATE(YEAR(siječanj!B2403),MONTH(siječanj!B2403)+9,DAY(siječanj!B2403))</f>
        <v>43764</v>
      </c>
      <c r="C2403" s="9">
        <v>25</v>
      </c>
      <c r="D2403">
        <v>0.90722518764774407</v>
      </c>
      <c r="E2403" s="6">
        <v>85.26079873689325</v>
      </c>
      <c r="F2403" s="10">
        <v>57.661622966955264</v>
      </c>
      <c r="G2403" s="10">
        <v>49.165579788368049</v>
      </c>
      <c r="H2403" s="10">
        <v>235.40750954828553</v>
      </c>
      <c r="I2403" s="10">
        <f t="shared" si="60"/>
        <v>77.350744133074514</v>
      </c>
    </row>
    <row r="2404" spans="1:9" x14ac:dyDescent="0.25">
      <c r="A2404" s="14"/>
      <c r="B2404" s="5">
        <f>DATE(YEAR(siječanj!B2404),MONTH(siječanj!B2404)+9,DAY(siječanj!B2404))</f>
        <v>43764</v>
      </c>
      <c r="C2404" s="9">
        <v>25.0104166666667</v>
      </c>
      <c r="D2404">
        <v>0.90722518764774407</v>
      </c>
      <c r="E2404" s="6">
        <v>79.846194460701554</v>
      </c>
      <c r="F2404" s="10">
        <v>56.41269583048723</v>
      </c>
      <c r="G2404" s="10">
        <v>49.635525997280709</v>
      </c>
      <c r="H2404" s="10">
        <v>236.35845316117906</v>
      </c>
      <c r="I2404" s="10">
        <f t="shared" si="60"/>
        <v>72.43847875256823</v>
      </c>
    </row>
    <row r="2405" spans="1:9" x14ac:dyDescent="0.25">
      <c r="A2405" s="14"/>
      <c r="B2405" s="5">
        <f>DATE(YEAR(siječanj!B2405),MONTH(siječanj!B2405)+9,DAY(siječanj!B2405))</f>
        <v>43764</v>
      </c>
      <c r="C2405" s="9">
        <v>25.0208333333333</v>
      </c>
      <c r="D2405">
        <v>0.90722518764774407</v>
      </c>
      <c r="E2405" s="6">
        <v>74.353745917170144</v>
      </c>
      <c r="F2405" s="10">
        <v>56.253515615950761</v>
      </c>
      <c r="G2405" s="10">
        <v>49.217652424521624</v>
      </c>
      <c r="H2405" s="10">
        <v>238.97016598332277</v>
      </c>
      <c r="I2405" s="10">
        <f t="shared" si="60"/>
        <v>67.455591092017372</v>
      </c>
    </row>
    <row r="2406" spans="1:9" x14ac:dyDescent="0.25">
      <c r="A2406" s="14"/>
      <c r="B2406" s="5">
        <f>DATE(YEAR(siječanj!B2406),MONTH(siječanj!B2406)+9,DAY(siječanj!B2406))</f>
        <v>43764</v>
      </c>
      <c r="C2406" s="9">
        <v>25.03125</v>
      </c>
      <c r="D2406">
        <v>0.90722518764774407</v>
      </c>
      <c r="E2406" s="6">
        <v>68.892978653352245</v>
      </c>
      <c r="F2406" s="10">
        <v>56.105529108540743</v>
      </c>
      <c r="G2406" s="10">
        <v>48.780030345644022</v>
      </c>
      <c r="H2406" s="10">
        <v>236.61042535530467</v>
      </c>
      <c r="I2406" s="10">
        <f t="shared" si="60"/>
        <v>62.501445486399518</v>
      </c>
    </row>
    <row r="2407" spans="1:9" x14ac:dyDescent="0.25">
      <c r="A2407" s="14"/>
      <c r="B2407" s="5">
        <f>DATE(YEAR(siječanj!B2407),MONTH(siječanj!B2407)+9,DAY(siječanj!B2407))</f>
        <v>43764</v>
      </c>
      <c r="C2407" s="9">
        <v>25.0416666666667</v>
      </c>
      <c r="D2407">
        <v>0.90722518764774407</v>
      </c>
      <c r="E2407" s="6">
        <v>65.934795244583526</v>
      </c>
      <c r="F2407" s="10">
        <v>54.709012803137256</v>
      </c>
      <c r="G2407" s="10">
        <v>46.924096246447924</v>
      </c>
      <c r="H2407" s="10">
        <v>235.66752057704338</v>
      </c>
      <c r="I2407" s="10">
        <f t="shared" si="60"/>
        <v>59.817706988282872</v>
      </c>
    </row>
    <row r="2408" spans="1:9" x14ac:dyDescent="0.25">
      <c r="A2408" s="14"/>
      <c r="B2408" s="5">
        <f>DATE(YEAR(siječanj!B2408),MONTH(siječanj!B2408)+9,DAY(siječanj!B2408))</f>
        <v>43764</v>
      </c>
      <c r="C2408" s="9">
        <v>25.0520833333333</v>
      </c>
      <c r="D2408">
        <v>0.90722518764774407</v>
      </c>
      <c r="E2408" s="6">
        <v>64.028749755685439</v>
      </c>
      <c r="F2408" s="10">
        <v>54.965035240425301</v>
      </c>
      <c r="G2408" s="10">
        <v>47.406505689404888</v>
      </c>
      <c r="H2408" s="10">
        <v>235.29516695935959</v>
      </c>
      <c r="I2408" s="10">
        <f t="shared" si="60"/>
        <v>58.08849451195217</v>
      </c>
    </row>
    <row r="2409" spans="1:9" x14ac:dyDescent="0.25">
      <c r="A2409" s="14"/>
      <c r="B2409" s="5">
        <f>DATE(YEAR(siječanj!B2409),MONTH(siječanj!B2409)+9,DAY(siječanj!B2409))</f>
        <v>43764</v>
      </c>
      <c r="C2409" s="9">
        <v>25.0625</v>
      </c>
      <c r="D2409">
        <v>0.90722518764774407</v>
      </c>
      <c r="E2409" s="6">
        <v>61.149381421737303</v>
      </c>
      <c r="F2409" s="10">
        <v>53.212086255751124</v>
      </c>
      <c r="G2409" s="10">
        <v>47.604865786023801</v>
      </c>
      <c r="H2409" s="10">
        <v>236.46097206407461</v>
      </c>
      <c r="I2409" s="10">
        <f t="shared" si="60"/>
        <v>55.476259034879099</v>
      </c>
    </row>
    <row r="2410" spans="1:9" x14ac:dyDescent="0.25">
      <c r="A2410" s="14"/>
      <c r="B2410" s="5">
        <f>DATE(YEAR(siječanj!B2410),MONTH(siječanj!B2410)+9,DAY(siječanj!B2410))</f>
        <v>43764</v>
      </c>
      <c r="C2410" s="9">
        <v>25.0729166666667</v>
      </c>
      <c r="D2410">
        <v>0.90722518764774407</v>
      </c>
      <c r="E2410" s="6">
        <v>60.094039241592363</v>
      </c>
      <c r="F2410" s="10">
        <v>53.882263816158058</v>
      </c>
      <c r="G2410" s="10">
        <v>46.575996714716936</v>
      </c>
      <c r="H2410" s="10">
        <v>236.62025904610744</v>
      </c>
      <c r="I2410" s="10">
        <f t="shared" si="60"/>
        <v>54.518826027464527</v>
      </c>
    </row>
    <row r="2411" spans="1:9" x14ac:dyDescent="0.25">
      <c r="A2411" s="14"/>
      <c r="B2411" s="5">
        <f>DATE(YEAR(siječanj!B2411),MONTH(siječanj!B2411)+9,DAY(siječanj!B2411))</f>
        <v>43764</v>
      </c>
      <c r="C2411" s="9">
        <v>25.0833333333333</v>
      </c>
      <c r="D2411">
        <v>0.90722518764774407</v>
      </c>
      <c r="E2411" s="6">
        <v>58.454964817291078</v>
      </c>
      <c r="F2411" s="10">
        <v>53.977231725095344</v>
      </c>
      <c r="G2411" s="10">
        <v>47.174914315925157</v>
      </c>
      <c r="H2411" s="10">
        <v>236.76879790113915</v>
      </c>
      <c r="I2411" s="10">
        <f t="shared" si="60"/>
        <v>53.031816425309174</v>
      </c>
    </row>
    <row r="2412" spans="1:9" x14ac:dyDescent="0.25">
      <c r="A2412" s="14"/>
      <c r="B2412" s="5">
        <f>DATE(YEAR(siječanj!B2412),MONTH(siječanj!B2412)+9,DAY(siječanj!B2412))</f>
        <v>43764</v>
      </c>
      <c r="C2412" s="9">
        <v>25.09375</v>
      </c>
      <c r="D2412">
        <v>0.90722518764774407</v>
      </c>
      <c r="E2412" s="6">
        <v>57.191120388744508</v>
      </c>
      <c r="F2412" s="10">
        <v>53.723537129375366</v>
      </c>
      <c r="G2412" s="10">
        <v>45.75495257283945</v>
      </c>
      <c r="H2412" s="10">
        <v>236.8178072792717</v>
      </c>
      <c r="I2412" s="10">
        <f t="shared" si="60"/>
        <v>51.885224926463458</v>
      </c>
    </row>
    <row r="2413" spans="1:9" x14ac:dyDescent="0.25">
      <c r="A2413" s="14"/>
      <c r="B2413" s="5">
        <f>DATE(YEAR(siječanj!B2413),MONTH(siječanj!B2413)+9,DAY(siječanj!B2413))</f>
        <v>43764</v>
      </c>
      <c r="C2413" s="9">
        <v>25.1041666666667</v>
      </c>
      <c r="D2413">
        <v>0.90722518764774407</v>
      </c>
      <c r="E2413" s="6">
        <v>55.425491580647133</v>
      </c>
      <c r="F2413" s="10">
        <v>54.338452533660359</v>
      </c>
      <c r="G2413" s="10">
        <v>46.517393424202631</v>
      </c>
      <c r="H2413" s="10">
        <v>236.1619344190959</v>
      </c>
      <c r="I2413" s="10">
        <f t="shared" si="60"/>
        <v>50.283401999721058</v>
      </c>
    </row>
    <row r="2414" spans="1:9" x14ac:dyDescent="0.25">
      <c r="A2414" s="14"/>
      <c r="B2414" s="5">
        <f>DATE(YEAR(siječanj!B2414),MONTH(siječanj!B2414)+9,DAY(siječanj!B2414))</f>
        <v>43764</v>
      </c>
      <c r="C2414" s="9">
        <v>25.1145833333333</v>
      </c>
      <c r="D2414">
        <v>0.90722518764774407</v>
      </c>
      <c r="E2414" s="6">
        <v>55.429644810197239</v>
      </c>
      <c r="F2414" s="10">
        <v>54.47552628034007</v>
      </c>
      <c r="G2414" s="10">
        <v>45.443540306540015</v>
      </c>
      <c r="H2414" s="10">
        <v>235.82225538762921</v>
      </c>
      <c r="I2414" s="10">
        <f t="shared" si="60"/>
        <v>50.287169914178996</v>
      </c>
    </row>
    <row r="2415" spans="1:9" x14ac:dyDescent="0.25">
      <c r="A2415" s="14"/>
      <c r="B2415" s="5">
        <f>DATE(YEAR(siječanj!B2415),MONTH(siječanj!B2415)+9,DAY(siječanj!B2415))</f>
        <v>43764</v>
      </c>
      <c r="C2415" s="9">
        <v>25.125</v>
      </c>
      <c r="D2415">
        <v>0.90722518764774407</v>
      </c>
      <c r="E2415" s="6">
        <v>54.180778412406326</v>
      </c>
      <c r="F2415" s="10">
        <v>53.806087207602999</v>
      </c>
      <c r="G2415" s="10">
        <v>45.59761076565654</v>
      </c>
      <c r="H2415" s="10">
        <v>235.40759158741929</v>
      </c>
      <c r="I2415" s="10">
        <f t="shared" si="60"/>
        <v>49.154166862096169</v>
      </c>
    </row>
    <row r="2416" spans="1:9" x14ac:dyDescent="0.25">
      <c r="A2416" s="14"/>
      <c r="B2416" s="5">
        <f>DATE(YEAR(siječanj!B2416),MONTH(siječanj!B2416)+9,DAY(siječanj!B2416))</f>
        <v>43764</v>
      </c>
      <c r="C2416" s="9">
        <v>25.1354166666667</v>
      </c>
      <c r="D2416">
        <v>0.90722518764774407</v>
      </c>
      <c r="E2416" s="6">
        <v>55.46510806997432</v>
      </c>
      <c r="F2416" s="10">
        <v>53.790045168383052</v>
      </c>
      <c r="G2416" s="10">
        <v>45.023318588236357</v>
      </c>
      <c r="H2416" s="10">
        <v>235.97462507001708</v>
      </c>
      <c r="I2416" s="10">
        <f t="shared" si="60"/>
        <v>50.319343076684859</v>
      </c>
    </row>
    <row r="2417" spans="1:9" x14ac:dyDescent="0.25">
      <c r="A2417" s="14"/>
      <c r="B2417" s="5">
        <f>DATE(YEAR(siječanj!B2417),MONTH(siječanj!B2417)+9,DAY(siječanj!B2417))</f>
        <v>43764</v>
      </c>
      <c r="C2417" s="9">
        <v>25.1458333333333</v>
      </c>
      <c r="D2417">
        <v>0.90722518764774407</v>
      </c>
      <c r="E2417" s="6">
        <v>55.922429863959032</v>
      </c>
      <c r="F2417" s="10">
        <v>54.114325539374782</v>
      </c>
      <c r="G2417" s="10">
        <v>46.069824841633626</v>
      </c>
      <c r="H2417" s="10">
        <v>236.29869465556814</v>
      </c>
      <c r="I2417" s="10">
        <f t="shared" si="60"/>
        <v>50.734236927048038</v>
      </c>
    </row>
    <row r="2418" spans="1:9" x14ac:dyDescent="0.25">
      <c r="A2418" s="14"/>
      <c r="B2418" s="5">
        <f>DATE(YEAR(siječanj!B2418),MONTH(siječanj!B2418)+9,DAY(siječanj!B2418))</f>
        <v>43764</v>
      </c>
      <c r="C2418" s="9">
        <v>25.15625</v>
      </c>
      <c r="D2418">
        <v>0.90722518764774407</v>
      </c>
      <c r="E2418" s="6">
        <v>56.563497322937181</v>
      </c>
      <c r="F2418" s="10">
        <v>53.641693430658044</v>
      </c>
      <c r="G2418" s="10">
        <v>46.428645564389527</v>
      </c>
      <c r="H2418" s="10">
        <v>235.98283898816652</v>
      </c>
      <c r="I2418" s="10">
        <f t="shared" si="60"/>
        <v>51.31582947281435</v>
      </c>
    </row>
    <row r="2419" spans="1:9" x14ac:dyDescent="0.25">
      <c r="A2419" s="14"/>
      <c r="B2419" s="5">
        <f>DATE(YEAR(siječanj!B2419),MONTH(siječanj!B2419)+9,DAY(siječanj!B2419))</f>
        <v>43764</v>
      </c>
      <c r="C2419" s="9">
        <v>25.1666666666667</v>
      </c>
      <c r="D2419">
        <v>0.90722518764774407</v>
      </c>
      <c r="E2419" s="6">
        <v>58.856049262582658</v>
      </c>
      <c r="F2419" s="10">
        <v>53.788419692805348</v>
      </c>
      <c r="G2419" s="10">
        <v>45.499606797081377</v>
      </c>
      <c r="H2419" s="10">
        <v>235.37488398545324</v>
      </c>
      <c r="I2419" s="10">
        <f t="shared" si="60"/>
        <v>53.395690336451423</v>
      </c>
    </row>
    <row r="2420" spans="1:9" x14ac:dyDescent="0.25">
      <c r="A2420" s="14"/>
      <c r="B2420" s="5">
        <f>DATE(YEAR(siječanj!B2420),MONTH(siječanj!B2420)+9,DAY(siječanj!B2420))</f>
        <v>43764</v>
      </c>
      <c r="C2420" s="9">
        <v>25.1770833333333</v>
      </c>
      <c r="D2420">
        <v>0.90722518764774407</v>
      </c>
      <c r="E2420" s="6">
        <v>60.30744317439131</v>
      </c>
      <c r="F2420" s="10">
        <v>53.906637922783709</v>
      </c>
      <c r="G2420" s="10">
        <v>45.998240520877992</v>
      </c>
      <c r="H2420" s="10">
        <v>235.06902608712193</v>
      </c>
      <c r="I2420" s="10">
        <f t="shared" si="60"/>
        <v>54.712431450442821</v>
      </c>
    </row>
    <row r="2421" spans="1:9" x14ac:dyDescent="0.25">
      <c r="A2421" s="14"/>
      <c r="B2421" s="5">
        <f>DATE(YEAR(siječanj!B2421),MONTH(siječanj!B2421)+9,DAY(siječanj!B2421))</f>
        <v>43764</v>
      </c>
      <c r="C2421" s="9">
        <v>25.1875</v>
      </c>
      <c r="D2421">
        <v>0.90722518764774407</v>
      </c>
      <c r="E2421" s="6">
        <v>62.128581721894001</v>
      </c>
      <c r="F2421" s="10">
        <v>52.69740851209113</v>
      </c>
      <c r="G2421" s="10">
        <v>44.951890810517028</v>
      </c>
      <c r="H2421" s="10">
        <v>230.44411094039182</v>
      </c>
      <c r="I2421" s="10">
        <f t="shared" si="60"/>
        <v>56.364614210933489</v>
      </c>
    </row>
    <row r="2422" spans="1:9" x14ac:dyDescent="0.25">
      <c r="A2422" s="14"/>
      <c r="B2422" s="5">
        <f>DATE(YEAR(siječanj!B2422),MONTH(siječanj!B2422)+9,DAY(siječanj!B2422))</f>
        <v>43764</v>
      </c>
      <c r="C2422" s="9">
        <v>25.1979166666667</v>
      </c>
      <c r="D2422">
        <v>0.90722518764774407</v>
      </c>
      <c r="E2422" s="6">
        <v>64.376267069179164</v>
      </c>
      <c r="F2422" s="10">
        <v>54.604589041209671</v>
      </c>
      <c r="G2422" s="10">
        <v>44.311352831271627</v>
      </c>
      <c r="H2422" s="10">
        <v>207.08316045280446</v>
      </c>
      <c r="I2422" s="10">
        <f t="shared" si="60"/>
        <v>58.403770971897352</v>
      </c>
    </row>
    <row r="2423" spans="1:9" x14ac:dyDescent="0.25">
      <c r="A2423" s="14"/>
      <c r="B2423" s="5">
        <f>DATE(YEAR(siječanj!B2423),MONTH(siječanj!B2423)+9,DAY(siječanj!B2423))</f>
        <v>43764</v>
      </c>
      <c r="C2423" s="9">
        <v>25.2083333333333</v>
      </c>
      <c r="D2423">
        <v>0.90722518764774407</v>
      </c>
      <c r="E2423" s="6">
        <v>66.612923130247495</v>
      </c>
      <c r="F2423" s="10">
        <v>55.305674718712631</v>
      </c>
      <c r="G2423" s="10">
        <v>47.495000672005503</v>
      </c>
      <c r="H2423" s="10">
        <v>191.12768347568525</v>
      </c>
      <c r="I2423" s="10">
        <f t="shared" si="60"/>
        <v>60.432921686603535</v>
      </c>
    </row>
    <row r="2424" spans="1:9" x14ac:dyDescent="0.25">
      <c r="A2424" s="14"/>
      <c r="B2424" s="5">
        <f>DATE(YEAR(siječanj!B2424),MONTH(siječanj!B2424)+9,DAY(siječanj!B2424))</f>
        <v>43764</v>
      </c>
      <c r="C2424" s="9">
        <v>25.21875</v>
      </c>
      <c r="D2424">
        <v>0.90722518764774407</v>
      </c>
      <c r="E2424" s="6">
        <v>69.762303995174264</v>
      </c>
      <c r="F2424" s="10">
        <v>58.534696001139011</v>
      </c>
      <c r="G2424" s="10">
        <v>48.439814160664412</v>
      </c>
      <c r="H2424" s="10">
        <v>164.4557556073546</v>
      </c>
      <c r="I2424" s="10">
        <f t="shared" si="60"/>
        <v>63.290119332760938</v>
      </c>
    </row>
    <row r="2425" spans="1:9" x14ac:dyDescent="0.25">
      <c r="A2425" s="14"/>
      <c r="B2425" s="5">
        <f>DATE(YEAR(siječanj!B2425),MONTH(siječanj!B2425)+9,DAY(siječanj!B2425))</f>
        <v>43764</v>
      </c>
      <c r="C2425" s="9">
        <v>25.2291666666667</v>
      </c>
      <c r="D2425">
        <v>0.90722518764774407</v>
      </c>
      <c r="E2425" s="6">
        <v>72.047964988467712</v>
      </c>
      <c r="F2425" s="10">
        <v>63.189295486890231</v>
      </c>
      <c r="G2425" s="10">
        <v>49.23983336858889</v>
      </c>
      <c r="H2425" s="10">
        <v>146.88962832837811</v>
      </c>
      <c r="I2425" s="10">
        <f t="shared" si="60"/>
        <v>65.363728556300714</v>
      </c>
    </row>
    <row r="2426" spans="1:9" x14ac:dyDescent="0.25">
      <c r="A2426" s="14"/>
      <c r="B2426" s="5">
        <f>DATE(YEAR(siječanj!B2426),MONTH(siječanj!B2426)+9,DAY(siječanj!B2426))</f>
        <v>43764</v>
      </c>
      <c r="C2426" s="9">
        <v>25.2395833333333</v>
      </c>
      <c r="D2426">
        <v>0.90722518764774407</v>
      </c>
      <c r="E2426" s="6">
        <v>75.071131947068665</v>
      </c>
      <c r="F2426" s="10">
        <v>62.15906505222226</v>
      </c>
      <c r="G2426" s="10">
        <v>50.767994447229647</v>
      </c>
      <c r="H2426" s="10">
        <v>116.54169395550255</v>
      </c>
      <c r="I2426" s="10">
        <f t="shared" si="60"/>
        <v>68.106421767607927</v>
      </c>
    </row>
    <row r="2427" spans="1:9" x14ac:dyDescent="0.25">
      <c r="A2427" s="14"/>
      <c r="B2427" s="5">
        <f>DATE(YEAR(siječanj!B2427),MONTH(siječanj!B2427)+9,DAY(siječanj!B2427))</f>
        <v>43764</v>
      </c>
      <c r="C2427" s="9">
        <v>25.25</v>
      </c>
      <c r="D2427">
        <v>0.90722518764774407</v>
      </c>
      <c r="E2427" s="6">
        <v>78.944194200834374</v>
      </c>
      <c r="F2427" s="10">
        <v>62.785154096033985</v>
      </c>
      <c r="G2427" s="10">
        <v>54.692187183864</v>
      </c>
      <c r="H2427" s="10">
        <v>85.294903816336841</v>
      </c>
      <c r="I2427" s="10">
        <f t="shared" si="60"/>
        <v>71.620161397551911</v>
      </c>
    </row>
    <row r="2428" spans="1:9" x14ac:dyDescent="0.25">
      <c r="A2428" s="14"/>
      <c r="B2428" s="5">
        <f>DATE(YEAR(siječanj!B2428),MONTH(siječanj!B2428)+9,DAY(siječanj!B2428))</f>
        <v>43764</v>
      </c>
      <c r="C2428" s="9">
        <v>25.2604166666667</v>
      </c>
      <c r="D2428">
        <v>0.90722518764774407</v>
      </c>
      <c r="E2428" s="6">
        <v>83.17114059752366</v>
      </c>
      <c r="F2428" s="10">
        <v>68.253314142225321</v>
      </c>
      <c r="G2428" s="10">
        <v>60.363243662629692</v>
      </c>
      <c r="H2428" s="10">
        <v>27.03975032458947</v>
      </c>
      <c r="I2428" s="10">
        <f t="shared" si="60"/>
        <v>75.454953635465301</v>
      </c>
    </row>
    <row r="2429" spans="1:9" x14ac:dyDescent="0.25">
      <c r="A2429" s="14"/>
      <c r="B2429" s="5">
        <f>DATE(YEAR(siječanj!B2429),MONTH(siječanj!B2429)+9,DAY(siječanj!B2429))</f>
        <v>43764</v>
      </c>
      <c r="C2429" s="9">
        <v>25.2708333333333</v>
      </c>
      <c r="D2429">
        <v>0.90722518764774407</v>
      </c>
      <c r="E2429" s="6">
        <v>86.416331624060547</v>
      </c>
      <c r="F2429" s="10">
        <v>72.095914326795025</v>
      </c>
      <c r="G2429" s="10">
        <v>68.795895914478024</v>
      </c>
      <c r="H2429" s="10">
        <v>3.170209232443189</v>
      </c>
      <c r="I2429" s="10">
        <f t="shared" si="60"/>
        <v>78.399072673468012</v>
      </c>
    </row>
    <row r="2430" spans="1:9" x14ac:dyDescent="0.25">
      <c r="A2430" s="14"/>
      <c r="B2430" s="5">
        <f>DATE(YEAR(siječanj!B2430),MONTH(siječanj!B2430)+9,DAY(siječanj!B2430))</f>
        <v>43764</v>
      </c>
      <c r="C2430" s="9">
        <v>25.28125</v>
      </c>
      <c r="D2430">
        <v>0.90722518764774407</v>
      </c>
      <c r="E2430" s="6">
        <v>91.682731914045078</v>
      </c>
      <c r="F2430" s="10">
        <v>75.300894624751166</v>
      </c>
      <c r="G2430" s="10">
        <v>75.640342798452465</v>
      </c>
      <c r="H2430" s="10">
        <v>3.3247399456718374</v>
      </c>
      <c r="I2430" s="10">
        <f t="shared" si="60"/>
        <v>83.176883664777364</v>
      </c>
    </row>
    <row r="2431" spans="1:9" x14ac:dyDescent="0.25">
      <c r="A2431" s="14"/>
      <c r="B2431" s="5">
        <f>DATE(YEAR(siječanj!B2431),MONTH(siječanj!B2431)+9,DAY(siječanj!B2431))</f>
        <v>43764</v>
      </c>
      <c r="C2431" s="9">
        <v>25.2916666666667</v>
      </c>
      <c r="D2431">
        <v>0.90722518764774407</v>
      </c>
      <c r="E2431" s="6">
        <v>95.753486504692162</v>
      </c>
      <c r="F2431" s="10">
        <v>79.222115651522401</v>
      </c>
      <c r="G2431" s="10">
        <v>79.862159972419349</v>
      </c>
      <c r="H2431" s="10">
        <v>3.6691812488061681</v>
      </c>
      <c r="I2431" s="10">
        <f t="shared" si="60"/>
        <v>86.869974762145077</v>
      </c>
    </row>
    <row r="2432" spans="1:9" x14ac:dyDescent="0.25">
      <c r="A2432" s="14"/>
      <c r="B2432" s="5">
        <f>DATE(YEAR(siječanj!B2432),MONTH(siječanj!B2432)+9,DAY(siječanj!B2432))</f>
        <v>43764</v>
      </c>
      <c r="C2432" s="9">
        <v>25.3020833333333</v>
      </c>
      <c r="D2432">
        <v>0.90722518764774407</v>
      </c>
      <c r="E2432" s="6">
        <v>99.830014322648864</v>
      </c>
      <c r="F2432" s="10">
        <v>89.354768510129247</v>
      </c>
      <c r="G2432" s="10">
        <v>100.35487168553547</v>
      </c>
      <c r="H2432" s="10">
        <v>1.9271712866241735</v>
      </c>
      <c r="I2432" s="10">
        <f t="shared" si="60"/>
        <v>90.568303476742088</v>
      </c>
    </row>
    <row r="2433" spans="1:9" x14ac:dyDescent="0.25">
      <c r="A2433" s="14"/>
      <c r="B2433" s="5">
        <f>DATE(YEAR(siječanj!B2433),MONTH(siječanj!B2433)+9,DAY(siječanj!B2433))</f>
        <v>43764</v>
      </c>
      <c r="C2433" s="9">
        <v>25.3125</v>
      </c>
      <c r="D2433">
        <v>0.90722518764774407</v>
      </c>
      <c r="E2433" s="6">
        <v>102.59894387551266</v>
      </c>
      <c r="F2433" s="10">
        <v>95.381911546652816</v>
      </c>
      <c r="G2433" s="10">
        <v>105.09711417673746</v>
      </c>
      <c r="H2433" s="10">
        <v>0.97186659343667492</v>
      </c>
      <c r="I2433" s="10">
        <f t="shared" si="60"/>
        <v>93.080346109922331</v>
      </c>
    </row>
    <row r="2434" spans="1:9" x14ac:dyDescent="0.25">
      <c r="A2434" s="14"/>
      <c r="B2434" s="5">
        <f>DATE(YEAR(siječanj!B2434),MONTH(siječanj!B2434)+9,DAY(siječanj!B2434))</f>
        <v>43764</v>
      </c>
      <c r="C2434" s="9">
        <v>25.3229166666667</v>
      </c>
      <c r="D2434">
        <v>0.90722518764774407</v>
      </c>
      <c r="E2434" s="6">
        <v>107.16205767492227</v>
      </c>
      <c r="F2434" s="10">
        <v>99.528210771936557</v>
      </c>
      <c r="G2434" s="10">
        <v>108.5670752169498</v>
      </c>
      <c r="H2434" s="10">
        <v>1.4831004588665804</v>
      </c>
      <c r="I2434" s="10">
        <f t="shared" si="60"/>
        <v>97.220117882849721</v>
      </c>
    </row>
    <row r="2435" spans="1:9" x14ac:dyDescent="0.25">
      <c r="A2435" s="14"/>
      <c r="B2435" s="5">
        <f>DATE(YEAR(siječanj!B2435),MONTH(siječanj!B2435)+9,DAY(siječanj!B2435))</f>
        <v>43764</v>
      </c>
      <c r="C2435" s="9">
        <v>25.3333333333333</v>
      </c>
      <c r="D2435">
        <v>0.90722518764774407</v>
      </c>
      <c r="E2435" s="6">
        <v>111.33273198031939</v>
      </c>
      <c r="F2435" s="10">
        <v>104.12552528751358</v>
      </c>
      <c r="G2435" s="10">
        <v>124.56173953372824</v>
      </c>
      <c r="H2435" s="10">
        <v>1.6400623317911025</v>
      </c>
      <c r="I2435" s="10">
        <f t="shared" si="60"/>
        <v>101.00385866218126</v>
      </c>
    </row>
    <row r="2436" spans="1:9" x14ac:dyDescent="0.25">
      <c r="A2436" s="14"/>
      <c r="B2436" s="5">
        <f>DATE(YEAR(siječanj!B2436),MONTH(siječanj!B2436)+9,DAY(siječanj!B2436))</f>
        <v>43764</v>
      </c>
      <c r="C2436" s="9">
        <v>25.34375</v>
      </c>
      <c r="D2436">
        <v>0.90722518764774407</v>
      </c>
      <c r="E2436" s="6">
        <v>112.09670287226064</v>
      </c>
      <c r="F2436" s="10">
        <v>119.93462382337464</v>
      </c>
      <c r="G2436" s="10">
        <v>140.36163621587477</v>
      </c>
      <c r="H2436" s="10">
        <v>0.8855854361641744</v>
      </c>
      <c r="I2436" s="10">
        <f t="shared" ref="I2436:I2499" si="62">D2436*E2436</f>
        <v>101.69695229798006</v>
      </c>
    </row>
    <row r="2437" spans="1:9" x14ac:dyDescent="0.25">
      <c r="A2437" s="14"/>
      <c r="B2437" s="5">
        <f>DATE(YEAR(siječanj!B2437),MONTH(siječanj!B2437)+9,DAY(siječanj!B2437))</f>
        <v>43764</v>
      </c>
      <c r="C2437" s="9">
        <v>25.3541666666667</v>
      </c>
      <c r="D2437">
        <v>0.90722518764774407</v>
      </c>
      <c r="E2437" s="6">
        <v>112.65232239794453</v>
      </c>
      <c r="F2437" s="10">
        <v>125.28703796787369</v>
      </c>
      <c r="G2437" s="10">
        <v>151.79604935596618</v>
      </c>
      <c r="H2437" s="10">
        <v>0.80445973811506433</v>
      </c>
      <c r="I2437" s="10">
        <f t="shared" si="62"/>
        <v>102.20102432642939</v>
      </c>
    </row>
    <row r="2438" spans="1:9" x14ac:dyDescent="0.25">
      <c r="A2438" s="14"/>
      <c r="B2438" s="5">
        <f>DATE(YEAR(siječanj!B2438),MONTH(siječanj!B2438)+9,DAY(siječanj!B2438))</f>
        <v>43764</v>
      </c>
      <c r="C2438" s="9">
        <v>25.3645833333333</v>
      </c>
      <c r="D2438">
        <v>0.90722518764774407</v>
      </c>
      <c r="E2438" s="6">
        <v>115.19703612119777</v>
      </c>
      <c r="F2438" s="10">
        <v>124.24969156234333</v>
      </c>
      <c r="G2438" s="10">
        <v>154.40949119391985</v>
      </c>
      <c r="H2438" s="10">
        <v>0.78417406157451208</v>
      </c>
      <c r="I2438" s="10">
        <f t="shared" si="62"/>
        <v>104.5096527115176</v>
      </c>
    </row>
    <row r="2439" spans="1:9" x14ac:dyDescent="0.25">
      <c r="A2439" s="14"/>
      <c r="B2439" s="5">
        <f>DATE(YEAR(siječanj!B2439),MONTH(siječanj!B2439)+9,DAY(siječanj!B2439))</f>
        <v>43764</v>
      </c>
      <c r="C2439" s="9">
        <v>25.375</v>
      </c>
      <c r="D2439">
        <v>0.90722518764774407</v>
      </c>
      <c r="E2439" s="6">
        <v>118.16899546679643</v>
      </c>
      <c r="F2439" s="10">
        <v>127.44805356591027</v>
      </c>
      <c r="G2439" s="10">
        <v>151.85281828320893</v>
      </c>
      <c r="H2439" s="10">
        <v>0.9337924315493572</v>
      </c>
      <c r="I2439" s="10">
        <f t="shared" si="62"/>
        <v>107.20588908650981</v>
      </c>
    </row>
    <row r="2440" spans="1:9" x14ac:dyDescent="0.25">
      <c r="A2440" s="14"/>
      <c r="B2440" s="5">
        <f>DATE(YEAR(siječanj!B2440),MONTH(siječanj!B2440)+9,DAY(siječanj!B2440))</f>
        <v>43764</v>
      </c>
      <c r="C2440" s="9">
        <v>25.3854166666667</v>
      </c>
      <c r="D2440">
        <v>0.90722518764774407</v>
      </c>
      <c r="E2440" s="6">
        <v>119.40696460024672</v>
      </c>
      <c r="F2440" s="10">
        <v>134.53233768833266</v>
      </c>
      <c r="G2440" s="10">
        <v>156.46937277195374</v>
      </c>
      <c r="H2440" s="10">
        <v>1.0573713803700815</v>
      </c>
      <c r="I2440" s="10">
        <f t="shared" si="62"/>
        <v>108.32900586590637</v>
      </c>
    </row>
    <row r="2441" spans="1:9" x14ac:dyDescent="0.25">
      <c r="A2441" s="14"/>
      <c r="B2441" s="5">
        <f>DATE(YEAR(siječanj!B2441),MONTH(siječanj!B2441)+9,DAY(siječanj!B2441))</f>
        <v>43764</v>
      </c>
      <c r="C2441" s="9">
        <v>25.3958333333333</v>
      </c>
      <c r="D2441">
        <v>0.90722518764774407</v>
      </c>
      <c r="E2441" s="6">
        <v>121.50197607780078</v>
      </c>
      <c r="F2441" s="10">
        <v>134.76570781905144</v>
      </c>
      <c r="G2441" s="10">
        <v>156.27467337402996</v>
      </c>
      <c r="H2441" s="10">
        <v>1.2465856381159581</v>
      </c>
      <c r="I2441" s="10">
        <f t="shared" si="62"/>
        <v>110.22965304675452</v>
      </c>
    </row>
    <row r="2442" spans="1:9" x14ac:dyDescent="0.25">
      <c r="A2442" s="14"/>
      <c r="B2442" s="5">
        <f>DATE(YEAR(siječanj!B2442),MONTH(siječanj!B2442)+9,DAY(siječanj!B2442))</f>
        <v>43764</v>
      </c>
      <c r="C2442" s="9">
        <v>25.40625</v>
      </c>
      <c r="D2442">
        <v>0.90722518764774407</v>
      </c>
      <c r="E2442" s="6">
        <v>125.54441048702705</v>
      </c>
      <c r="F2442" s="10">
        <v>133.75513961859377</v>
      </c>
      <c r="G2442" s="10">
        <v>153.63805915277914</v>
      </c>
      <c r="H2442" s="10">
        <v>1.4683034004707052</v>
      </c>
      <c r="I2442" s="10">
        <f t="shared" si="62"/>
        <v>113.89705136221852</v>
      </c>
    </row>
    <row r="2443" spans="1:9" x14ac:dyDescent="0.25">
      <c r="A2443" s="14"/>
      <c r="B2443" s="5">
        <f>DATE(YEAR(siječanj!B2443),MONTH(siječanj!B2443)+9,DAY(siječanj!B2443))</f>
        <v>43764</v>
      </c>
      <c r="C2443" s="9">
        <v>25.4166666666667</v>
      </c>
      <c r="D2443">
        <v>0.90722518764774407</v>
      </c>
      <c r="E2443" s="6">
        <v>127.66892736495099</v>
      </c>
      <c r="F2443" s="10">
        <v>136.91942683782813</v>
      </c>
      <c r="G2443" s="10">
        <v>151.01521670479914</v>
      </c>
      <c r="H2443" s="10">
        <v>1.5917082662514779</v>
      </c>
      <c r="I2443" s="10">
        <f t="shared" si="62"/>
        <v>115.82446658545386</v>
      </c>
    </row>
    <row r="2444" spans="1:9" x14ac:dyDescent="0.25">
      <c r="A2444" s="14"/>
      <c r="B2444" s="5">
        <f>DATE(YEAR(siječanj!B2444),MONTH(siječanj!B2444)+9,DAY(siječanj!B2444))</f>
        <v>43764</v>
      </c>
      <c r="C2444" s="9">
        <v>25.4270833333333</v>
      </c>
      <c r="D2444">
        <v>0.90722518764774407</v>
      </c>
      <c r="E2444" s="6">
        <v>129.67793204968959</v>
      </c>
      <c r="F2444" s="10">
        <v>136.93308083268084</v>
      </c>
      <c r="G2444" s="10">
        <v>148.88922579835628</v>
      </c>
      <c r="H2444" s="10">
        <v>2.0324014828431158</v>
      </c>
      <c r="I2444" s="10">
        <f t="shared" si="62"/>
        <v>117.64708623755104</v>
      </c>
    </row>
    <row r="2445" spans="1:9" x14ac:dyDescent="0.25">
      <c r="A2445" s="14"/>
      <c r="B2445" s="5">
        <f>DATE(YEAR(siječanj!B2445),MONTH(siječanj!B2445)+9,DAY(siječanj!B2445))</f>
        <v>43764</v>
      </c>
      <c r="C2445" s="9">
        <v>25.4375</v>
      </c>
      <c r="D2445">
        <v>0.90722518764774407</v>
      </c>
      <c r="E2445" s="6">
        <v>129.93552062726258</v>
      </c>
      <c r="F2445" s="10">
        <v>131.04082417446699</v>
      </c>
      <c r="G2445" s="10">
        <v>151.83886186943369</v>
      </c>
      <c r="H2445" s="10">
        <v>1.9701477869928832</v>
      </c>
      <c r="I2445" s="10">
        <f t="shared" si="62"/>
        <v>117.88077708317562</v>
      </c>
    </row>
    <row r="2446" spans="1:9" x14ac:dyDescent="0.25">
      <c r="A2446" s="14"/>
      <c r="B2446" s="5">
        <f>DATE(YEAR(siječanj!B2446),MONTH(siječanj!B2446)+9,DAY(siječanj!B2446))</f>
        <v>43764</v>
      </c>
      <c r="C2446" s="9">
        <v>25.4479166666667</v>
      </c>
      <c r="D2446">
        <v>0.90722518764774407</v>
      </c>
      <c r="E2446" s="6">
        <v>130.14617294621999</v>
      </c>
      <c r="F2446" s="10">
        <v>135.00298310467664</v>
      </c>
      <c r="G2446" s="10">
        <v>151.00919581878739</v>
      </c>
      <c r="H2446" s="10">
        <v>2.1662773434292459</v>
      </c>
      <c r="I2446" s="10">
        <f t="shared" si="62"/>
        <v>118.07188617277018</v>
      </c>
    </row>
    <row r="2447" spans="1:9" x14ac:dyDescent="0.25">
      <c r="A2447" s="14"/>
      <c r="B2447" s="5">
        <f>DATE(YEAR(siječanj!B2447),MONTH(siječanj!B2447)+9,DAY(siječanj!B2447))</f>
        <v>43764</v>
      </c>
      <c r="C2447" s="9">
        <v>25.4583333333333</v>
      </c>
      <c r="D2447">
        <v>0.90722518764774407</v>
      </c>
      <c r="E2447" s="6">
        <v>130.85408119510888</v>
      </c>
      <c r="F2447" s="10">
        <v>132.82409931584516</v>
      </c>
      <c r="G2447" s="10">
        <v>142.55250417605617</v>
      </c>
      <c r="H2447" s="10">
        <v>1.8784830616860211</v>
      </c>
      <c r="I2447" s="10">
        <f t="shared" si="62"/>
        <v>118.71411836670579</v>
      </c>
    </row>
    <row r="2448" spans="1:9" x14ac:dyDescent="0.25">
      <c r="A2448" s="14"/>
      <c r="B2448" s="5">
        <f>DATE(YEAR(siječanj!B2448),MONTH(siječanj!B2448)+9,DAY(siječanj!B2448))</f>
        <v>43764</v>
      </c>
      <c r="C2448" s="9">
        <v>25.46875</v>
      </c>
      <c r="D2448">
        <v>0.90722518764774407</v>
      </c>
      <c r="E2448" s="6">
        <v>130.94736805138521</v>
      </c>
      <c r="F2448" s="10">
        <v>128.85989750398349</v>
      </c>
      <c r="G2448" s="10">
        <v>144.48893350730526</v>
      </c>
      <c r="H2448" s="10">
        <v>2.4595772514302459</v>
      </c>
      <c r="I2448" s="10">
        <f t="shared" si="62"/>
        <v>118.79875055239616</v>
      </c>
    </row>
    <row r="2449" spans="1:9" x14ac:dyDescent="0.25">
      <c r="A2449" s="14"/>
      <c r="B2449" s="5">
        <f>DATE(YEAR(siječanj!B2449),MONTH(siječanj!B2449)+9,DAY(siječanj!B2449))</f>
        <v>43764</v>
      </c>
      <c r="C2449" s="9">
        <v>25.4791666666667</v>
      </c>
      <c r="D2449">
        <v>0.90722518764774407</v>
      </c>
      <c r="E2449" s="6">
        <v>134.00736812080993</v>
      </c>
      <c r="F2449" s="10">
        <v>127.09911011485686</v>
      </c>
      <c r="G2449" s="10">
        <v>138.70388961456524</v>
      </c>
      <c r="H2449" s="10">
        <v>2.2577159608796187</v>
      </c>
      <c r="I2449" s="10">
        <f t="shared" si="62"/>
        <v>121.5748596895821</v>
      </c>
    </row>
    <row r="2450" spans="1:9" x14ac:dyDescent="0.25">
      <c r="A2450" s="14"/>
      <c r="B2450" s="5">
        <f>DATE(YEAR(siječanj!B2450),MONTH(siječanj!B2450)+9,DAY(siječanj!B2450))</f>
        <v>43764</v>
      </c>
      <c r="C2450" s="9">
        <v>25.4895833333333</v>
      </c>
      <c r="D2450">
        <v>0.90722518764774407</v>
      </c>
      <c r="E2450" s="6">
        <v>132.17848693695663</v>
      </c>
      <c r="F2450" s="10">
        <v>123.5317410740317</v>
      </c>
      <c r="G2450" s="10">
        <v>144.39706281461409</v>
      </c>
      <c r="H2450" s="10">
        <v>2.7318051077791892</v>
      </c>
      <c r="I2450" s="10">
        <f t="shared" si="62"/>
        <v>119.91565261437536</v>
      </c>
    </row>
    <row r="2451" spans="1:9" x14ac:dyDescent="0.25">
      <c r="A2451" s="14"/>
      <c r="B2451" s="5">
        <f>DATE(YEAR(siječanj!B2451),MONTH(siječanj!B2451)+9,DAY(siječanj!B2451))</f>
        <v>43764</v>
      </c>
      <c r="C2451" s="9">
        <v>25.5</v>
      </c>
      <c r="D2451">
        <v>0.90722518764774407</v>
      </c>
      <c r="E2451" s="6">
        <v>129.88627249684438</v>
      </c>
      <c r="F2451" s="10">
        <v>120.95475624186112</v>
      </c>
      <c r="G2451" s="10">
        <v>128.25487876269989</v>
      </c>
      <c r="H2451" s="10">
        <v>2.4248336782785516</v>
      </c>
      <c r="I2451" s="10">
        <f t="shared" si="62"/>
        <v>117.83609793881567</v>
      </c>
    </row>
    <row r="2452" spans="1:9" x14ac:dyDescent="0.25">
      <c r="A2452" s="14"/>
      <c r="B2452" s="5">
        <f>DATE(YEAR(siječanj!B2452),MONTH(siječanj!B2452)+9,DAY(siječanj!B2452))</f>
        <v>43764</v>
      </c>
      <c r="C2452" s="9">
        <v>25.5104166666667</v>
      </c>
      <c r="D2452">
        <v>0.90722518764774407</v>
      </c>
      <c r="E2452" s="6">
        <v>127.80901448738393</v>
      </c>
      <c r="F2452" s="10">
        <v>117.34335888723992</v>
      </c>
      <c r="G2452" s="10">
        <v>127.17571120965093</v>
      </c>
      <c r="H2452" s="10">
        <v>2.9405146650451486</v>
      </c>
      <c r="I2452" s="10">
        <f t="shared" si="62"/>
        <v>115.95155715139013</v>
      </c>
    </row>
    <row r="2453" spans="1:9" x14ac:dyDescent="0.25">
      <c r="A2453" s="14"/>
      <c r="B2453" s="5">
        <f>DATE(YEAR(siječanj!B2453),MONTH(siječanj!B2453)+9,DAY(siječanj!B2453))</f>
        <v>43764</v>
      </c>
      <c r="C2453" s="9">
        <v>25.5208333333333</v>
      </c>
      <c r="D2453">
        <v>0.90722518764774407</v>
      </c>
      <c r="E2453" s="6">
        <v>128.82415848782972</v>
      </c>
      <c r="F2453" s="10">
        <v>117.03338671485193</v>
      </c>
      <c r="G2453" s="10">
        <v>135.34580867822314</v>
      </c>
      <c r="H2453" s="10">
        <v>3.296331394410791</v>
      </c>
      <c r="I2453" s="10">
        <f t="shared" si="62"/>
        <v>116.87252135768404</v>
      </c>
    </row>
    <row r="2454" spans="1:9" x14ac:dyDescent="0.25">
      <c r="A2454" s="14"/>
      <c r="B2454" s="5">
        <f>DATE(YEAR(siječanj!B2454),MONTH(siječanj!B2454)+9,DAY(siječanj!B2454))</f>
        <v>43764</v>
      </c>
      <c r="C2454" s="9">
        <v>25.53125</v>
      </c>
      <c r="D2454">
        <v>0.90722518764774407</v>
      </c>
      <c r="E2454" s="6">
        <v>129.76473295905382</v>
      </c>
      <c r="F2454" s="10">
        <v>113.72053504133547</v>
      </c>
      <c r="G2454" s="10">
        <v>131.44636178309707</v>
      </c>
      <c r="H2454" s="10">
        <v>3.3742655700607909</v>
      </c>
      <c r="I2454" s="10">
        <f t="shared" si="62"/>
        <v>117.725834208837</v>
      </c>
    </row>
    <row r="2455" spans="1:9" x14ac:dyDescent="0.25">
      <c r="A2455" s="14"/>
      <c r="B2455" s="5">
        <f>DATE(YEAR(siječanj!B2455),MONTH(siječanj!B2455)+9,DAY(siječanj!B2455))</f>
        <v>43764</v>
      </c>
      <c r="C2455" s="9">
        <v>25.5416666666667</v>
      </c>
      <c r="D2455">
        <v>0.90722518764774407</v>
      </c>
      <c r="E2455" s="6">
        <v>128.19850681635475</v>
      </c>
      <c r="F2455" s="10">
        <v>109.45565636927832</v>
      </c>
      <c r="G2455" s="10">
        <v>133.27612108383809</v>
      </c>
      <c r="H2455" s="10">
        <v>3.7095615107342219</v>
      </c>
      <c r="I2455" s="10">
        <f t="shared" si="62"/>
        <v>116.30491440262804</v>
      </c>
    </row>
    <row r="2456" spans="1:9" x14ac:dyDescent="0.25">
      <c r="A2456" s="14"/>
      <c r="B2456" s="5">
        <f>DATE(YEAR(siječanj!B2456),MONTH(siječanj!B2456)+9,DAY(siječanj!B2456))</f>
        <v>43764</v>
      </c>
      <c r="C2456" s="9">
        <v>25.5520833333333</v>
      </c>
      <c r="D2456">
        <v>0.90722518764774407</v>
      </c>
      <c r="E2456" s="6">
        <v>127.79812714950019</v>
      </c>
      <c r="F2456" s="10">
        <v>107.49988415418632</v>
      </c>
      <c r="G2456" s="10">
        <v>128.34147515924482</v>
      </c>
      <c r="H2456" s="10">
        <v>6.0097537333620004</v>
      </c>
      <c r="I2456" s="10">
        <f t="shared" si="62"/>
        <v>115.94167988423557</v>
      </c>
    </row>
    <row r="2457" spans="1:9" x14ac:dyDescent="0.25">
      <c r="A2457" s="14"/>
      <c r="B2457" s="5">
        <f>DATE(YEAR(siječanj!B2457),MONTH(siječanj!B2457)+9,DAY(siječanj!B2457))</f>
        <v>43764</v>
      </c>
      <c r="C2457" s="9">
        <v>25.5625</v>
      </c>
      <c r="D2457">
        <v>0.90722518764774407</v>
      </c>
      <c r="E2457" s="6">
        <v>129.4737795746839</v>
      </c>
      <c r="F2457" s="10">
        <v>106.65860622500644</v>
      </c>
      <c r="G2457" s="10">
        <v>127.13285855694335</v>
      </c>
      <c r="H2457" s="10">
        <v>5.0265337241933183</v>
      </c>
      <c r="I2457" s="10">
        <f t="shared" si="62"/>
        <v>117.46187397010526</v>
      </c>
    </row>
    <row r="2458" spans="1:9" x14ac:dyDescent="0.25">
      <c r="A2458" s="14"/>
      <c r="B2458" s="5">
        <f>DATE(YEAR(siječanj!B2458),MONTH(siječanj!B2458)+9,DAY(siječanj!B2458))</f>
        <v>43764</v>
      </c>
      <c r="C2458" s="9">
        <v>25.5729166666667</v>
      </c>
      <c r="D2458">
        <v>0.90722518764774407</v>
      </c>
      <c r="E2458" s="6">
        <v>127.95815255318163</v>
      </c>
      <c r="F2458" s="10">
        <v>104.968296246113</v>
      </c>
      <c r="G2458" s="10">
        <v>117.92207101086122</v>
      </c>
      <c r="H2458" s="10">
        <v>4.3335191469189116</v>
      </c>
      <c r="I2458" s="10">
        <f t="shared" si="62"/>
        <v>116.08685896111886</v>
      </c>
    </row>
    <row r="2459" spans="1:9" x14ac:dyDescent="0.25">
      <c r="A2459" s="14"/>
      <c r="B2459" s="5">
        <f>DATE(YEAR(siječanj!B2459),MONTH(siječanj!B2459)+9,DAY(siječanj!B2459))</f>
        <v>43764</v>
      </c>
      <c r="C2459" s="9">
        <v>25.5833333333333</v>
      </c>
      <c r="D2459">
        <v>0.90722518764774407</v>
      </c>
      <c r="E2459" s="6">
        <v>126.13774757084087</v>
      </c>
      <c r="F2459" s="10">
        <v>101.89769260943355</v>
      </c>
      <c r="G2459" s="10">
        <v>117.50589532795745</v>
      </c>
      <c r="H2459" s="10">
        <v>5.3183959463988568</v>
      </c>
      <c r="I2459" s="10">
        <f t="shared" si="62"/>
        <v>114.43534170941989</v>
      </c>
    </row>
    <row r="2460" spans="1:9" x14ac:dyDescent="0.25">
      <c r="A2460" s="14"/>
      <c r="B2460" s="5">
        <f>DATE(YEAR(siječanj!B2460),MONTH(siječanj!B2460)+9,DAY(siječanj!B2460))</f>
        <v>43764</v>
      </c>
      <c r="C2460" s="9">
        <v>25.59375</v>
      </c>
      <c r="D2460">
        <v>0.90722518764774407</v>
      </c>
      <c r="E2460" s="6">
        <v>125.93271362646604</v>
      </c>
      <c r="F2460" s="10">
        <v>100.05083528508754</v>
      </c>
      <c r="G2460" s="10">
        <v>110.83244562064053</v>
      </c>
      <c r="H2460" s="10">
        <v>5.5079843826329054</v>
      </c>
      <c r="I2460" s="10">
        <f t="shared" si="62"/>
        <v>114.24932975076027</v>
      </c>
    </row>
    <row r="2461" spans="1:9" x14ac:dyDescent="0.25">
      <c r="A2461" s="14"/>
      <c r="B2461" s="5">
        <f>DATE(YEAR(siječanj!B2461),MONTH(siječanj!B2461)+9,DAY(siječanj!B2461))</f>
        <v>43764</v>
      </c>
      <c r="C2461" s="9">
        <v>25.6041666666667</v>
      </c>
      <c r="D2461">
        <v>0.90722518764774407</v>
      </c>
      <c r="E2461" s="6">
        <v>124.90716272864853</v>
      </c>
      <c r="F2461" s="10">
        <v>97.55535701595889</v>
      </c>
      <c r="G2461" s="10">
        <v>108.91600563095041</v>
      </c>
      <c r="H2461" s="10">
        <v>6.7247928166219912</v>
      </c>
      <c r="I2461" s="10">
        <f t="shared" si="62"/>
        <v>113.31892414504547</v>
      </c>
    </row>
    <row r="2462" spans="1:9" x14ac:dyDescent="0.25">
      <c r="A2462" s="14"/>
      <c r="B2462" s="5">
        <f>DATE(YEAR(siječanj!B2462),MONTH(siječanj!B2462)+9,DAY(siječanj!B2462))</f>
        <v>43764</v>
      </c>
      <c r="C2462" s="9">
        <v>25.6145833333333</v>
      </c>
      <c r="D2462">
        <v>0.90722518764774407</v>
      </c>
      <c r="E2462" s="6">
        <v>123.85116738764221</v>
      </c>
      <c r="F2462" s="10">
        <v>96.888358163348357</v>
      </c>
      <c r="G2462" s="10">
        <v>108.12205949004978</v>
      </c>
      <c r="H2462" s="10">
        <v>5.9389769718948333</v>
      </c>
      <c r="I2462" s="10">
        <f t="shared" si="62"/>
        <v>112.36089857364585</v>
      </c>
    </row>
    <row r="2463" spans="1:9" x14ac:dyDescent="0.25">
      <c r="A2463" s="14"/>
      <c r="B2463" s="5">
        <f>DATE(YEAR(siječanj!B2463),MONTH(siječanj!B2463)+9,DAY(siječanj!B2463))</f>
        <v>43764</v>
      </c>
      <c r="C2463" s="9">
        <v>25.625</v>
      </c>
      <c r="D2463">
        <v>0.90722518764774407</v>
      </c>
      <c r="E2463" s="6">
        <v>122.02138785944312</v>
      </c>
      <c r="F2463" s="10">
        <v>96.50676071402286</v>
      </c>
      <c r="G2463" s="10">
        <v>112.40354364439303</v>
      </c>
      <c r="H2463" s="10">
        <v>4.1855385581877487</v>
      </c>
      <c r="I2463" s="10">
        <f t="shared" si="62"/>
        <v>110.70087649782145</v>
      </c>
    </row>
    <row r="2464" spans="1:9" x14ac:dyDescent="0.25">
      <c r="A2464" s="14"/>
      <c r="B2464" s="5">
        <f>DATE(YEAR(siječanj!B2464),MONTH(siječanj!B2464)+9,DAY(siječanj!B2464))</f>
        <v>43764</v>
      </c>
      <c r="C2464" s="9">
        <v>25.6354166666667</v>
      </c>
      <c r="D2464">
        <v>0.90722518764774407</v>
      </c>
      <c r="E2464" s="6">
        <v>120.95981881291007</v>
      </c>
      <c r="F2464" s="10">
        <v>96.592011891173442</v>
      </c>
      <c r="G2464" s="10">
        <v>109.10246845681012</v>
      </c>
      <c r="H2464" s="10">
        <v>4.4217572376750045</v>
      </c>
      <c r="I2464" s="10">
        <f t="shared" si="62"/>
        <v>109.73779432037946</v>
      </c>
    </row>
    <row r="2465" spans="1:9" x14ac:dyDescent="0.25">
      <c r="A2465" s="14"/>
      <c r="B2465" s="5">
        <f>DATE(YEAR(siječanj!B2465),MONTH(siječanj!B2465)+9,DAY(siječanj!B2465))</f>
        <v>43764</v>
      </c>
      <c r="C2465" s="9">
        <v>25.6458333333333</v>
      </c>
      <c r="D2465">
        <v>0.90722518764774407</v>
      </c>
      <c r="E2465" s="6">
        <v>123.00897303770923</v>
      </c>
      <c r="F2465" s="10">
        <v>95.094595694354027</v>
      </c>
      <c r="G2465" s="10">
        <v>104.33341696715982</v>
      </c>
      <c r="H2465" s="10">
        <v>4.004867375603629</v>
      </c>
      <c r="I2465" s="10">
        <f t="shared" si="62"/>
        <v>111.59683864649205</v>
      </c>
    </row>
    <row r="2466" spans="1:9" x14ac:dyDescent="0.25">
      <c r="A2466" s="14"/>
      <c r="B2466" s="5">
        <f>DATE(YEAR(siječanj!B2466),MONTH(siječanj!B2466)+9,DAY(siječanj!B2466))</f>
        <v>43764</v>
      </c>
      <c r="C2466" s="9">
        <v>25.65625</v>
      </c>
      <c r="D2466">
        <v>0.90722518764774407</v>
      </c>
      <c r="E2466" s="6">
        <v>124.21008920742207</v>
      </c>
      <c r="F2466" s="10">
        <v>94.283431205321051</v>
      </c>
      <c r="G2466" s="10">
        <v>106.87510188562553</v>
      </c>
      <c r="H2466" s="10">
        <v>3.5453481787662042</v>
      </c>
      <c r="I2466" s="10">
        <f t="shared" si="62"/>
        <v>112.68652148894652</v>
      </c>
    </row>
    <row r="2467" spans="1:9" x14ac:dyDescent="0.25">
      <c r="A2467" s="14"/>
      <c r="B2467" s="5">
        <f>DATE(YEAR(siječanj!B2467),MONTH(siječanj!B2467)+9,DAY(siječanj!B2467))</f>
        <v>43764</v>
      </c>
      <c r="C2467" s="9">
        <v>25.6666666666667</v>
      </c>
      <c r="D2467">
        <v>0.90722518764774407</v>
      </c>
      <c r="E2467" s="6">
        <v>120.42504683192298</v>
      </c>
      <c r="F2467" s="10">
        <v>92.719884240368785</v>
      </c>
      <c r="G2467" s="10">
        <v>104.95504535040435</v>
      </c>
      <c r="H2467" s="10">
        <v>3.7334619115468701</v>
      </c>
      <c r="I2467" s="10">
        <f t="shared" si="62"/>
        <v>109.25263570957969</v>
      </c>
    </row>
    <row r="2468" spans="1:9" x14ac:dyDescent="0.25">
      <c r="A2468" s="14"/>
      <c r="B2468" s="5">
        <f>DATE(YEAR(siječanj!B2468),MONTH(siječanj!B2468)+9,DAY(siječanj!B2468))</f>
        <v>43764</v>
      </c>
      <c r="C2468" s="9">
        <v>25.6770833333333</v>
      </c>
      <c r="D2468">
        <v>0.90722518764774407</v>
      </c>
      <c r="E2468" s="6">
        <v>119.47153322418222</v>
      </c>
      <c r="F2468" s="10">
        <v>91.749828510235361</v>
      </c>
      <c r="G2468" s="10">
        <v>101.57627664972588</v>
      </c>
      <c r="H2468" s="10">
        <v>3.925868692169098</v>
      </c>
      <c r="I2468" s="10">
        <f t="shared" si="62"/>
        <v>108.3875841478724</v>
      </c>
    </row>
    <row r="2469" spans="1:9" x14ac:dyDescent="0.25">
      <c r="A2469" s="14"/>
      <c r="B2469" s="5">
        <f>DATE(YEAR(siječanj!B2469),MONTH(siječanj!B2469)+9,DAY(siječanj!B2469))</f>
        <v>43764</v>
      </c>
      <c r="C2469" s="9">
        <v>25.6875</v>
      </c>
      <c r="D2469">
        <v>0.90722518764774407</v>
      </c>
      <c r="E2469" s="6">
        <v>121.39046325408425</v>
      </c>
      <c r="F2469" s="10">
        <v>92.460783433282955</v>
      </c>
      <c r="G2469" s="10">
        <v>103.71431334211623</v>
      </c>
      <c r="H2469" s="10">
        <v>4.2067997000383732</v>
      </c>
      <c r="I2469" s="10">
        <f t="shared" si="62"/>
        <v>110.12848580433317</v>
      </c>
    </row>
    <row r="2470" spans="1:9" x14ac:dyDescent="0.25">
      <c r="A2470" s="14"/>
      <c r="B2470" s="5">
        <f>DATE(YEAR(siječanj!B2470),MONTH(siječanj!B2470)+9,DAY(siječanj!B2470))</f>
        <v>43764</v>
      </c>
      <c r="C2470" s="9">
        <v>25.6979166666667</v>
      </c>
      <c r="D2470">
        <v>0.90722518764774407</v>
      </c>
      <c r="E2470" s="6">
        <v>124.9805510095039</v>
      </c>
      <c r="F2470" s="10">
        <v>93.603392426409371</v>
      </c>
      <c r="G2470" s="10">
        <v>102.37995655634549</v>
      </c>
      <c r="H2470" s="10">
        <v>3.2815893622631762</v>
      </c>
      <c r="I2470" s="10">
        <f t="shared" si="62"/>
        <v>113.38550384191562</v>
      </c>
    </row>
    <row r="2471" spans="1:9" x14ac:dyDescent="0.25">
      <c r="A2471" s="14"/>
      <c r="B2471" s="5">
        <f>DATE(YEAR(siječanj!B2471),MONTH(siječanj!B2471)+9,DAY(siječanj!B2471))</f>
        <v>43764</v>
      </c>
      <c r="C2471" s="9">
        <v>25.7083333333333</v>
      </c>
      <c r="D2471">
        <v>0.90722518764774407</v>
      </c>
      <c r="E2471" s="6">
        <v>126.37191368080762</v>
      </c>
      <c r="F2471" s="10">
        <v>93.105463101479643</v>
      </c>
      <c r="G2471" s="10">
        <v>103.27757834044435</v>
      </c>
      <c r="H2471" s="10">
        <v>3.1212218648099483</v>
      </c>
      <c r="I2471" s="10">
        <f t="shared" si="62"/>
        <v>114.64778310247522</v>
      </c>
    </row>
    <row r="2472" spans="1:9" x14ac:dyDescent="0.25">
      <c r="A2472" s="14"/>
      <c r="B2472" s="5">
        <f>DATE(YEAR(siječanj!B2472),MONTH(siječanj!B2472)+9,DAY(siječanj!B2472))</f>
        <v>43764</v>
      </c>
      <c r="C2472" s="9">
        <v>25.71875</v>
      </c>
      <c r="D2472">
        <v>0.90722518764774407</v>
      </c>
      <c r="E2472" s="6">
        <v>128.55763411379161</v>
      </c>
      <c r="F2472" s="10">
        <v>93.090536820804402</v>
      </c>
      <c r="G2472" s="10">
        <v>102.78175436345323</v>
      </c>
      <c r="H2472" s="10">
        <v>6.1952802319971818</v>
      </c>
      <c r="I2472" s="10">
        <f t="shared" si="62"/>
        <v>116.63072373243462</v>
      </c>
    </row>
    <row r="2473" spans="1:9" x14ac:dyDescent="0.25">
      <c r="A2473" s="14"/>
      <c r="B2473" s="5">
        <f>DATE(YEAR(siječanj!B2473),MONTH(siječanj!B2473)+9,DAY(siječanj!B2473))</f>
        <v>43764</v>
      </c>
      <c r="C2473" s="9">
        <v>25.7291666666667</v>
      </c>
      <c r="D2473">
        <v>0.90722518764774407</v>
      </c>
      <c r="E2473" s="6">
        <v>131.81975371985709</v>
      </c>
      <c r="F2473" s="10">
        <v>92.718443386708529</v>
      </c>
      <c r="G2473" s="10">
        <v>102.3250982569305</v>
      </c>
      <c r="H2473" s="10">
        <v>24.160747001281656</v>
      </c>
      <c r="I2473" s="10">
        <f t="shared" si="62"/>
        <v>119.59020080417676</v>
      </c>
    </row>
    <row r="2474" spans="1:9" x14ac:dyDescent="0.25">
      <c r="A2474" s="14"/>
      <c r="B2474" s="5">
        <f>DATE(YEAR(siječanj!B2474),MONTH(siječanj!B2474)+9,DAY(siječanj!B2474))</f>
        <v>43764</v>
      </c>
      <c r="C2474" s="9">
        <v>25.7395833333333</v>
      </c>
      <c r="D2474">
        <v>0.90722518764774407</v>
      </c>
      <c r="E2474" s="6">
        <v>141.621527332911</v>
      </c>
      <c r="F2474" s="10">
        <v>92.332049781048823</v>
      </c>
      <c r="G2474" s="10">
        <v>104.15122094252045</v>
      </c>
      <c r="H2474" s="10">
        <v>42.553354522449823</v>
      </c>
      <c r="I2474" s="10">
        <f t="shared" si="62"/>
        <v>128.48261670956029</v>
      </c>
    </row>
    <row r="2475" spans="1:9" x14ac:dyDescent="0.25">
      <c r="A2475" s="14"/>
      <c r="B2475" s="5">
        <f>DATE(YEAR(siječanj!B2475),MONTH(siječanj!B2475)+9,DAY(siječanj!B2475))</f>
        <v>43764</v>
      </c>
      <c r="C2475" s="9">
        <v>25.75</v>
      </c>
      <c r="D2475">
        <v>0.90722518764774407</v>
      </c>
      <c r="E2475" s="6">
        <v>141.36973481349841</v>
      </c>
      <c r="F2475" s="10">
        <v>94.458412647880763</v>
      </c>
      <c r="G2475" s="10">
        <v>108.64446367182074</v>
      </c>
      <c r="H2475" s="10">
        <v>60.272757916194614</v>
      </c>
      <c r="I2475" s="10">
        <f t="shared" si="62"/>
        <v>128.25418419388791</v>
      </c>
    </row>
    <row r="2476" spans="1:9" x14ac:dyDescent="0.25">
      <c r="A2476" s="14"/>
      <c r="B2476" s="5">
        <f>DATE(YEAR(siječanj!B2476),MONTH(siječanj!B2476)+9,DAY(siječanj!B2476))</f>
        <v>43764</v>
      </c>
      <c r="C2476" s="9">
        <v>25.7604166666667</v>
      </c>
      <c r="D2476">
        <v>0.90722518764774407</v>
      </c>
      <c r="E2476" s="6">
        <v>146.1508713260838</v>
      </c>
      <c r="F2476" s="10">
        <v>95.917395377707393</v>
      </c>
      <c r="G2476" s="10">
        <v>107.54195916459025</v>
      </c>
      <c r="H2476" s="10">
        <v>76.966703152605945</v>
      </c>
      <c r="I2476" s="10">
        <f t="shared" si="62"/>
        <v>132.59175166368769</v>
      </c>
    </row>
    <row r="2477" spans="1:9" x14ac:dyDescent="0.25">
      <c r="A2477" s="14"/>
      <c r="B2477" s="5">
        <f>DATE(YEAR(siječanj!B2477),MONTH(siječanj!B2477)+9,DAY(siječanj!B2477))</f>
        <v>43764</v>
      </c>
      <c r="C2477" s="9">
        <v>25.7708333333333</v>
      </c>
      <c r="D2477">
        <v>0.90722518764774407</v>
      </c>
      <c r="E2477" s="6">
        <v>152.46870177956487</v>
      </c>
      <c r="F2477" s="10">
        <v>95.113114075379997</v>
      </c>
      <c r="G2477" s="10">
        <v>109.24337324518096</v>
      </c>
      <c r="H2477" s="10">
        <v>94.748294210703051</v>
      </c>
      <c r="I2477" s="10">
        <f t="shared" si="62"/>
        <v>138.32344658237366</v>
      </c>
    </row>
    <row r="2478" spans="1:9" x14ac:dyDescent="0.25">
      <c r="A2478" s="14"/>
      <c r="B2478" s="5">
        <f>DATE(YEAR(siječanj!B2478),MONTH(siječanj!B2478)+9,DAY(siječanj!B2478))</f>
        <v>43764</v>
      </c>
      <c r="C2478" s="9">
        <v>25.78125</v>
      </c>
      <c r="D2478">
        <v>0.90722518764774407</v>
      </c>
      <c r="E2478" s="6">
        <v>159.01164938493935</v>
      </c>
      <c r="F2478" s="10">
        <v>97.544331876670128</v>
      </c>
      <c r="G2478" s="10">
        <v>112.17514735442353</v>
      </c>
      <c r="H2478" s="10">
        <v>128.34306036600873</v>
      </c>
      <c r="I2478" s="10">
        <f t="shared" si="62"/>
        <v>144.2593734514289</v>
      </c>
    </row>
    <row r="2479" spans="1:9" x14ac:dyDescent="0.25">
      <c r="A2479" s="14"/>
      <c r="B2479" s="5">
        <f>DATE(YEAR(siječanj!B2479),MONTH(siječanj!B2479)+9,DAY(siječanj!B2479))</f>
        <v>43764</v>
      </c>
      <c r="C2479" s="9">
        <v>25.7916666666667</v>
      </c>
      <c r="D2479">
        <v>0.90722518764774407</v>
      </c>
      <c r="E2479" s="6">
        <v>164.49585499869443</v>
      </c>
      <c r="F2479" s="10">
        <v>97.792242990149433</v>
      </c>
      <c r="G2479" s="10">
        <v>111.36324693143588</v>
      </c>
      <c r="H2479" s="10">
        <v>158.24339222646563</v>
      </c>
      <c r="I2479" s="10">
        <f t="shared" si="62"/>
        <v>149.23478291846666</v>
      </c>
    </row>
    <row r="2480" spans="1:9" x14ac:dyDescent="0.25">
      <c r="A2480" s="14"/>
      <c r="B2480" s="5">
        <f>DATE(YEAR(siječanj!B2480),MONTH(siječanj!B2480)+9,DAY(siječanj!B2480))</f>
        <v>43764</v>
      </c>
      <c r="C2480" s="9">
        <v>25.8020833333333</v>
      </c>
      <c r="D2480">
        <v>0.90722518764774407</v>
      </c>
      <c r="E2480" s="6">
        <v>170.31968341480271</v>
      </c>
      <c r="F2480" s="10">
        <v>97.016822909746153</v>
      </c>
      <c r="G2480" s="10">
        <v>115.70526507374122</v>
      </c>
      <c r="H2480" s="10">
        <v>184.13432655037121</v>
      </c>
      <c r="I2480" s="10">
        <f t="shared" si="62"/>
        <v>154.51830674609874</v>
      </c>
    </row>
    <row r="2481" spans="1:9" x14ac:dyDescent="0.25">
      <c r="A2481" s="14"/>
      <c r="B2481" s="5">
        <f>DATE(YEAR(siječanj!B2481),MONTH(siječanj!B2481)+9,DAY(siječanj!B2481))</f>
        <v>43764</v>
      </c>
      <c r="C2481" s="9">
        <v>25.8125</v>
      </c>
      <c r="D2481">
        <v>0.90722518764774407</v>
      </c>
      <c r="E2481" s="6">
        <v>172.49083280176231</v>
      </c>
      <c r="F2481" s="10">
        <v>96.876389846872513</v>
      </c>
      <c r="G2481" s="10">
        <v>117.14960337732647</v>
      </c>
      <c r="H2481" s="10">
        <v>201.44726005251067</v>
      </c>
      <c r="I2481" s="10">
        <f t="shared" si="62"/>
        <v>156.48802815609446</v>
      </c>
    </row>
    <row r="2482" spans="1:9" x14ac:dyDescent="0.25">
      <c r="A2482" s="14"/>
      <c r="B2482" s="5">
        <f>DATE(YEAR(siječanj!B2482),MONTH(siječanj!B2482)+9,DAY(siječanj!B2482))</f>
        <v>43764</v>
      </c>
      <c r="C2482" s="9">
        <v>25.8229166666667</v>
      </c>
      <c r="D2482">
        <v>0.90722518764774407</v>
      </c>
      <c r="E2482" s="6">
        <v>171.44859552996357</v>
      </c>
      <c r="F2482" s="10">
        <v>94.674608926755127</v>
      </c>
      <c r="G2482" s="10">
        <v>117.58745023594851</v>
      </c>
      <c r="H2482" s="10">
        <v>222.68830431631653</v>
      </c>
      <c r="I2482" s="10">
        <f t="shared" si="62"/>
        <v>155.54248425161339</v>
      </c>
    </row>
    <row r="2483" spans="1:9" x14ac:dyDescent="0.25">
      <c r="A2483" s="14"/>
      <c r="B2483" s="5">
        <f>DATE(YEAR(siječanj!B2483),MONTH(siječanj!B2483)+9,DAY(siječanj!B2483))</f>
        <v>43764</v>
      </c>
      <c r="C2483" s="9">
        <v>25.8333333333333</v>
      </c>
      <c r="D2483">
        <v>0.90722518764774407</v>
      </c>
      <c r="E2483" s="6">
        <v>168.78557035269054</v>
      </c>
      <c r="F2483" s="10">
        <v>93.674993622227205</v>
      </c>
      <c r="G2483" s="10">
        <v>111.43282830411161</v>
      </c>
      <c r="H2483" s="10">
        <v>227.20085786505314</v>
      </c>
      <c r="I2483" s="10">
        <f t="shared" si="62"/>
        <v>153.12652073545118</v>
      </c>
    </row>
    <row r="2484" spans="1:9" x14ac:dyDescent="0.25">
      <c r="A2484" s="14"/>
      <c r="B2484" s="5">
        <f>DATE(YEAR(siječanj!B2484),MONTH(siječanj!B2484)+9,DAY(siječanj!B2484))</f>
        <v>43764</v>
      </c>
      <c r="C2484" s="9">
        <v>25.84375</v>
      </c>
      <c r="D2484">
        <v>0.90722518764774407</v>
      </c>
      <c r="E2484" s="6">
        <v>167.31314128615043</v>
      </c>
      <c r="F2484" s="10">
        <v>80.175499219804522</v>
      </c>
      <c r="G2484" s="10">
        <v>97.207389300112126</v>
      </c>
      <c r="H2484" s="10">
        <v>227.20627945122268</v>
      </c>
      <c r="I2484" s="10">
        <f t="shared" si="62"/>
        <v>151.79069599926135</v>
      </c>
    </row>
    <row r="2485" spans="1:9" x14ac:dyDescent="0.25">
      <c r="A2485" s="14"/>
      <c r="B2485" s="5">
        <f>DATE(YEAR(siječanj!B2485),MONTH(siječanj!B2485)+9,DAY(siječanj!B2485))</f>
        <v>43764</v>
      </c>
      <c r="C2485" s="9">
        <v>25.8541666666667</v>
      </c>
      <c r="D2485">
        <v>0.90722518764774407</v>
      </c>
      <c r="E2485" s="6">
        <v>165.63093144356517</v>
      </c>
      <c r="F2485" s="10">
        <v>74.466792869232833</v>
      </c>
      <c r="G2485" s="10">
        <v>89.408756414920489</v>
      </c>
      <c r="H2485" s="10">
        <v>227.90912371739088</v>
      </c>
      <c r="I2485" s="10">
        <f t="shared" si="62"/>
        <v>150.26455285915904</v>
      </c>
    </row>
    <row r="2486" spans="1:9" x14ac:dyDescent="0.25">
      <c r="A2486" s="14"/>
      <c r="B2486" s="5">
        <f>DATE(YEAR(siječanj!B2486),MONTH(siječanj!B2486)+9,DAY(siječanj!B2486))</f>
        <v>43764</v>
      </c>
      <c r="C2486" s="9">
        <v>25.8645833333333</v>
      </c>
      <c r="D2486">
        <v>0.90722518764774407</v>
      </c>
      <c r="E2486" s="6">
        <v>162.31080757948556</v>
      </c>
      <c r="F2486" s="10">
        <v>72.270606795918695</v>
      </c>
      <c r="G2486" s="10">
        <v>86.618380806701722</v>
      </c>
      <c r="H2486" s="10">
        <v>228.83284734598581</v>
      </c>
      <c r="I2486" s="10">
        <f t="shared" si="62"/>
        <v>147.25245286355567</v>
      </c>
    </row>
    <row r="2487" spans="1:9" x14ac:dyDescent="0.25">
      <c r="A2487" s="14"/>
      <c r="B2487" s="5">
        <f>DATE(YEAR(siječanj!B2487),MONTH(siječanj!B2487)+9,DAY(siječanj!B2487))</f>
        <v>43764</v>
      </c>
      <c r="C2487" s="9">
        <v>25.875</v>
      </c>
      <c r="D2487">
        <v>0.90722518764774407</v>
      </c>
      <c r="E2487" s="6">
        <v>160.82625136059994</v>
      </c>
      <c r="F2487" s="10">
        <v>72.446178225910316</v>
      </c>
      <c r="G2487" s="10">
        <v>80.065918796828797</v>
      </c>
      <c r="H2487" s="10">
        <v>229.72288390539563</v>
      </c>
      <c r="I2487" s="10">
        <f t="shared" si="62"/>
        <v>145.90562606930354</v>
      </c>
    </row>
    <row r="2488" spans="1:9" x14ac:dyDescent="0.25">
      <c r="A2488" s="14"/>
      <c r="B2488" s="5">
        <f>DATE(YEAR(siječanj!B2488),MONTH(siječanj!B2488)+9,DAY(siječanj!B2488))</f>
        <v>43764</v>
      </c>
      <c r="C2488" s="9">
        <v>25.8854166666667</v>
      </c>
      <c r="D2488">
        <v>0.90722518764774407</v>
      </c>
      <c r="E2488" s="6">
        <v>165.50695198267852</v>
      </c>
      <c r="F2488" s="10">
        <v>68.355606725062131</v>
      </c>
      <c r="G2488" s="10">
        <v>69.016071688079492</v>
      </c>
      <c r="H2488" s="10">
        <v>238.32183972297659</v>
      </c>
      <c r="I2488" s="10">
        <f t="shared" si="62"/>
        <v>150.15207556949167</v>
      </c>
    </row>
    <row r="2489" spans="1:9" x14ac:dyDescent="0.25">
      <c r="A2489" s="14"/>
      <c r="B2489" s="5">
        <f>DATE(YEAR(siječanj!B2489),MONTH(siječanj!B2489)+9,DAY(siječanj!B2489))</f>
        <v>43764</v>
      </c>
      <c r="C2489" s="9">
        <v>25.8958333333333</v>
      </c>
      <c r="D2489">
        <v>0.90722518764774407</v>
      </c>
      <c r="E2489" s="6">
        <v>169.33118996573396</v>
      </c>
      <c r="F2489" s="10">
        <v>66.753465752319258</v>
      </c>
      <c r="G2489" s="10">
        <v>62.860683096757072</v>
      </c>
      <c r="H2489" s="10">
        <v>244.29048784841072</v>
      </c>
      <c r="I2489" s="10">
        <f t="shared" si="62"/>
        <v>153.6215205912788</v>
      </c>
    </row>
    <row r="2490" spans="1:9" x14ac:dyDescent="0.25">
      <c r="A2490" s="14"/>
      <c r="B2490" s="5">
        <f>DATE(YEAR(siječanj!B2490),MONTH(siječanj!B2490)+9,DAY(siječanj!B2490))</f>
        <v>43764</v>
      </c>
      <c r="C2490" s="9">
        <v>25.90625</v>
      </c>
      <c r="D2490">
        <v>0.90722518764774407</v>
      </c>
      <c r="E2490" s="6">
        <v>163.90753673146889</v>
      </c>
      <c r="F2490" s="10">
        <v>65.447546632633006</v>
      </c>
      <c r="G2490" s="10">
        <v>60.197271918829955</v>
      </c>
      <c r="H2490" s="10">
        <v>244.3898012222258</v>
      </c>
      <c r="I2490" s="10">
        <f t="shared" si="62"/>
        <v>148.70104576808637</v>
      </c>
    </row>
    <row r="2491" spans="1:9" x14ac:dyDescent="0.25">
      <c r="A2491" s="14"/>
      <c r="B2491" s="5">
        <f>DATE(YEAR(siječanj!B2491),MONTH(siječanj!B2491)+9,DAY(siječanj!B2491))</f>
        <v>43764</v>
      </c>
      <c r="C2491" s="9">
        <v>25.9166666666667</v>
      </c>
      <c r="D2491">
        <v>0.90722518764774407</v>
      </c>
      <c r="E2491" s="6">
        <v>160.60067163581681</v>
      </c>
      <c r="F2491" s="10">
        <v>64.691463691324472</v>
      </c>
      <c r="G2491" s="10">
        <v>57.859381950089777</v>
      </c>
      <c r="H2491" s="10">
        <v>240.08782212033259</v>
      </c>
      <c r="I2491" s="10">
        <f t="shared" si="62"/>
        <v>145.70097446115764</v>
      </c>
    </row>
    <row r="2492" spans="1:9" x14ac:dyDescent="0.25">
      <c r="A2492" s="14"/>
      <c r="B2492" s="5">
        <f>DATE(YEAR(siječanj!B2492),MONTH(siječanj!B2492)+9,DAY(siječanj!B2492))</f>
        <v>43764</v>
      </c>
      <c r="C2492" s="9">
        <v>25.9270833333333</v>
      </c>
      <c r="D2492">
        <v>0.90722518764774407</v>
      </c>
      <c r="E2492" s="6">
        <v>151.54726253922928</v>
      </c>
      <c r="F2492" s="10">
        <v>64.4845988463221</v>
      </c>
      <c r="G2492" s="10">
        <v>54.590309778621275</v>
      </c>
      <c r="H2492" s="10">
        <v>240.57842314361926</v>
      </c>
      <c r="I2492" s="10">
        <f t="shared" si="62"/>
        <v>137.48749369465421</v>
      </c>
    </row>
    <row r="2493" spans="1:9" x14ac:dyDescent="0.25">
      <c r="A2493" s="14"/>
      <c r="B2493" s="5">
        <f>DATE(YEAR(siječanj!B2493),MONTH(siječanj!B2493)+9,DAY(siječanj!B2493))</f>
        <v>43764</v>
      </c>
      <c r="C2493" s="9">
        <v>25.9375</v>
      </c>
      <c r="D2493">
        <v>0.90722518764774407</v>
      </c>
      <c r="E2493" s="6">
        <v>141.13182543664985</v>
      </c>
      <c r="F2493" s="10">
        <v>62.032326119400786</v>
      </c>
      <c r="G2493" s="10">
        <v>53.584167545046746</v>
      </c>
      <c r="H2493" s="10">
        <v>240.27436110193577</v>
      </c>
      <c r="I2493" s="10">
        <f t="shared" si="62"/>
        <v>128.03834681483332</v>
      </c>
    </row>
    <row r="2494" spans="1:9" x14ac:dyDescent="0.25">
      <c r="A2494" s="14"/>
      <c r="B2494" s="5">
        <f>DATE(YEAR(siječanj!B2494),MONTH(siječanj!B2494)+9,DAY(siječanj!B2494))</f>
        <v>43764</v>
      </c>
      <c r="C2494" s="9">
        <v>25.9479166666667</v>
      </c>
      <c r="D2494">
        <v>0.90722518764774407</v>
      </c>
      <c r="E2494" s="6">
        <v>132.19476831149797</v>
      </c>
      <c r="F2494" s="10">
        <v>61.718914360419966</v>
      </c>
      <c r="G2494" s="10">
        <v>52.803182364767395</v>
      </c>
      <c r="H2494" s="10">
        <v>236.99967303168168</v>
      </c>
      <c r="I2494" s="10">
        <f t="shared" si="62"/>
        <v>119.93042348744879</v>
      </c>
    </row>
    <row r="2495" spans="1:9" x14ac:dyDescent="0.25">
      <c r="A2495" s="14"/>
      <c r="B2495" s="5">
        <f>DATE(YEAR(siječanj!B2495),MONTH(siječanj!B2495)+9,DAY(siječanj!B2495))</f>
        <v>43764</v>
      </c>
      <c r="C2495" s="9">
        <v>25.9583333333333</v>
      </c>
      <c r="D2495">
        <v>0.90722518764774407</v>
      </c>
      <c r="E2495" s="6">
        <v>123.06328068318882</v>
      </c>
      <c r="F2495" s="10">
        <v>60.667352067244622</v>
      </c>
      <c r="G2495" s="10">
        <v>54.450380373784334</v>
      </c>
      <c r="H2495" s="10">
        <v>235.62966151776291</v>
      </c>
      <c r="I2495" s="10">
        <f t="shared" si="62"/>
        <v>111.64610791035298</v>
      </c>
    </row>
    <row r="2496" spans="1:9" x14ac:dyDescent="0.25">
      <c r="A2496" s="14"/>
      <c r="B2496" s="5">
        <f>DATE(YEAR(siječanj!B2496),MONTH(siječanj!B2496)+9,DAY(siječanj!B2496))</f>
        <v>43764</v>
      </c>
      <c r="C2496" s="9">
        <v>25.96875</v>
      </c>
      <c r="D2496">
        <v>0.90722518764774407</v>
      </c>
      <c r="E2496" s="6">
        <v>113.4609524192977</v>
      </c>
      <c r="F2496" s="10">
        <v>58.871915960433249</v>
      </c>
      <c r="G2496" s="10">
        <v>55.281282713025057</v>
      </c>
      <c r="H2496" s="10">
        <v>236.12447555071188</v>
      </c>
      <c r="I2496" s="10">
        <f t="shared" si="62"/>
        <v>102.93463384928911</v>
      </c>
    </row>
    <row r="2497" spans="1:19" x14ac:dyDescent="0.25">
      <c r="A2497" s="14"/>
      <c r="B2497" s="5">
        <f>DATE(YEAR(siječanj!B2497),MONTH(siječanj!B2497)+9,DAY(siječanj!B2497))</f>
        <v>43764</v>
      </c>
      <c r="C2497" s="9">
        <v>25.9791666666667</v>
      </c>
      <c r="D2497">
        <v>0.90722518764774407</v>
      </c>
      <c r="E2497" s="6">
        <v>105.67455826157772</v>
      </c>
      <c r="F2497" s="10">
        <v>57.659965383218001</v>
      </c>
      <c r="G2497" s="10">
        <v>55.887457488839431</v>
      </c>
      <c r="H2497" s="10">
        <v>235.92694032375175</v>
      </c>
      <c r="I2497" s="10">
        <f t="shared" si="62"/>
        <v>95.870620948452313</v>
      </c>
    </row>
    <row r="2498" spans="1:19" ht="15.75" thickBot="1" x14ac:dyDescent="0.3">
      <c r="A2498" s="14"/>
      <c r="B2498" s="5">
        <f>DATE(YEAR(siječanj!B2498),MONTH(siječanj!B2498)+9,DAY(siječanj!B2498))</f>
        <v>43764</v>
      </c>
      <c r="C2498" s="9">
        <v>25.9895833333333</v>
      </c>
      <c r="D2498">
        <v>0.90722518764774407</v>
      </c>
      <c r="E2498" s="6">
        <v>96.216127886907984</v>
      </c>
      <c r="F2498" s="10">
        <v>56.591169035399055</v>
      </c>
      <c r="G2498" s="10">
        <v>57.448115296247579</v>
      </c>
      <c r="H2498" s="10">
        <v>238.07070492830175</v>
      </c>
      <c r="I2498" s="10">
        <f t="shared" si="62"/>
        <v>87.289694676939433</v>
      </c>
      <c r="Q2498" s="22"/>
    </row>
    <row r="2499" spans="1:19" x14ac:dyDescent="0.25">
      <c r="A2499" s="15">
        <f t="shared" ref="A2499" si="63">A2403+1</f>
        <v>300</v>
      </c>
      <c r="B2499" s="5">
        <f>DATE(YEAR(siječanj!B2499),MONTH(siječanj!B2499)+9,DAY(siječanj!B2499))</f>
        <v>43765</v>
      </c>
      <c r="C2499" s="9">
        <v>26</v>
      </c>
      <c r="D2499" s="12">
        <v>0.90777870482915601</v>
      </c>
      <c r="E2499" s="6">
        <v>87.70957623253426</v>
      </c>
      <c r="F2499" s="10">
        <v>56.580147909630234</v>
      </c>
      <c r="G2499" s="10">
        <v>61.39474185416168</v>
      </c>
      <c r="H2499" s="10">
        <v>240.03858363291181</v>
      </c>
      <c r="I2499" s="10">
        <f t="shared" si="62"/>
        <v>79.620885513484083</v>
      </c>
      <c r="P2499" s="22"/>
      <c r="Q2499" s="22"/>
      <c r="R2499" s="22"/>
      <c r="S2499" s="22"/>
    </row>
    <row r="2500" spans="1:19" x14ac:dyDescent="0.25">
      <c r="A2500" s="16"/>
      <c r="B2500" s="5">
        <f>DATE(YEAR(siječanj!B2500),MONTH(siječanj!B2500)+9,DAY(siječanj!B2500))</f>
        <v>43765</v>
      </c>
      <c r="C2500" s="9">
        <v>26.0104166666667</v>
      </c>
      <c r="D2500" s="12">
        <v>0.90777870482915601</v>
      </c>
      <c r="E2500" s="6">
        <v>81.678886411343299</v>
      </c>
      <c r="F2500" s="10">
        <v>55.258218858883602</v>
      </c>
      <c r="G2500" s="10">
        <v>59.53222090566873</v>
      </c>
      <c r="H2500" s="10">
        <v>238.95811023256749</v>
      </c>
      <c r="I2500" s="10">
        <f t="shared" ref="I2500:I2563" si="64">D2500*E2500</f>
        <v>74.146353718376972</v>
      </c>
      <c r="P2500" s="22"/>
      <c r="Q2500" s="22"/>
      <c r="R2500" s="22"/>
      <c r="S2500" s="22"/>
    </row>
    <row r="2501" spans="1:19" x14ac:dyDescent="0.25">
      <c r="A2501" s="16"/>
      <c r="B2501" s="5">
        <f>DATE(YEAR(siječanj!B2501),MONTH(siječanj!B2501)+9,DAY(siječanj!B2501))</f>
        <v>43765</v>
      </c>
      <c r="C2501" s="9">
        <v>26.0208333333333</v>
      </c>
      <c r="D2501" s="12">
        <v>0.90777870482915601</v>
      </c>
      <c r="E2501" s="6">
        <v>75.287052236681532</v>
      </c>
      <c r="F2501" s="10">
        <v>55.096281356144956</v>
      </c>
      <c r="G2501" s="10">
        <v>57.14089356661232</v>
      </c>
      <c r="H2501" s="10">
        <v>237.80699413470629</v>
      </c>
      <c r="I2501" s="10">
        <f t="shared" si="64"/>
        <v>68.343982769819775</v>
      </c>
      <c r="P2501" s="22"/>
      <c r="Q2501" s="22"/>
      <c r="R2501" s="22"/>
      <c r="S2501" s="22"/>
    </row>
    <row r="2502" spans="1:19" x14ac:dyDescent="0.25">
      <c r="A2502" s="16"/>
      <c r="B2502" s="5">
        <f>DATE(YEAR(siječanj!B2502),MONTH(siječanj!B2502)+9,DAY(siječanj!B2502))</f>
        <v>43765</v>
      </c>
      <c r="C2502" s="9">
        <v>26.03125</v>
      </c>
      <c r="D2502" s="12">
        <v>0.90777870482915601</v>
      </c>
      <c r="E2502" s="6">
        <v>69.778583384424209</v>
      </c>
      <c r="F2502" s="10">
        <v>54.017985006616321</v>
      </c>
      <c r="G2502" s="10">
        <v>57.368651642664574</v>
      </c>
      <c r="H2502" s="10">
        <v>237.92933449270257</v>
      </c>
      <c r="I2502" s="10">
        <f t="shared" si="64"/>
        <v>63.343512049525877</v>
      </c>
      <c r="P2502" s="22"/>
      <c r="Q2502" s="22"/>
      <c r="R2502" s="22"/>
      <c r="S2502" s="22"/>
    </row>
    <row r="2503" spans="1:19" x14ac:dyDescent="0.25">
      <c r="A2503" s="16"/>
      <c r="B2503" s="5">
        <f>DATE(YEAR(siječanj!B2503),MONTH(siječanj!B2503)+9,DAY(siječanj!B2503))</f>
        <v>43765</v>
      </c>
      <c r="C2503" s="9">
        <v>26.0416666666667</v>
      </c>
      <c r="D2503" s="12">
        <v>0.90777870482915601</v>
      </c>
      <c r="E2503" s="6">
        <v>65.874258747424463</v>
      </c>
      <c r="F2503" s="10">
        <v>53.367329207221594</v>
      </c>
      <c r="G2503" s="10">
        <v>55.464554469298534</v>
      </c>
      <c r="H2503" s="10">
        <v>238.51143116064236</v>
      </c>
      <c r="I2503" s="10">
        <f t="shared" si="64"/>
        <v>59.799249287317679</v>
      </c>
      <c r="P2503" s="22"/>
      <c r="Q2503" s="22"/>
      <c r="R2503" s="22"/>
      <c r="S2503" s="22"/>
    </row>
    <row r="2504" spans="1:19" x14ac:dyDescent="0.25">
      <c r="A2504" s="16"/>
      <c r="B2504" s="5">
        <f>DATE(YEAR(siječanj!B2504),MONTH(siječanj!B2504)+9,DAY(siječanj!B2504))</f>
        <v>43765</v>
      </c>
      <c r="C2504" s="9">
        <v>26.0520833333333</v>
      </c>
      <c r="D2504" s="12">
        <v>0.90777870482915601</v>
      </c>
      <c r="E2504" s="6">
        <v>63.648316311244834</v>
      </c>
      <c r="F2504" s="10">
        <v>53.323397217904223</v>
      </c>
      <c r="G2504" s="10">
        <v>58.986812925408891</v>
      </c>
      <c r="H2504" s="10">
        <v>239.69931079520501</v>
      </c>
      <c r="I2504" s="10">
        <f t="shared" si="64"/>
        <v>57.778586145578281</v>
      </c>
      <c r="P2504" s="22"/>
      <c r="Q2504" s="22"/>
      <c r="R2504" s="22"/>
      <c r="S2504" s="22"/>
    </row>
    <row r="2505" spans="1:19" x14ac:dyDescent="0.25">
      <c r="A2505" s="16"/>
      <c r="B2505" s="5">
        <f>DATE(YEAR(siječanj!B2505),MONTH(siječanj!B2505)+9,DAY(siječanj!B2505))</f>
        <v>43765</v>
      </c>
      <c r="C2505" s="9">
        <v>26.0625</v>
      </c>
      <c r="D2505" s="12">
        <v>0.90777870482915601</v>
      </c>
      <c r="E2505" s="6">
        <v>62.040216402928657</v>
      </c>
      <c r="F2505" s="10">
        <v>52.772011820827778</v>
      </c>
      <c r="G2505" s="10">
        <v>57.066676111707558</v>
      </c>
      <c r="H2505" s="10">
        <v>239.18757168876834</v>
      </c>
      <c r="I2505" s="10">
        <f t="shared" si="64"/>
        <v>56.318787293571134</v>
      </c>
      <c r="P2505" s="22"/>
      <c r="Q2505" s="22"/>
      <c r="R2505" s="22"/>
      <c r="S2505" s="22"/>
    </row>
    <row r="2506" spans="1:19" x14ac:dyDescent="0.25">
      <c r="A2506" s="16"/>
      <c r="B2506" s="5">
        <f>DATE(YEAR(siječanj!B2506),MONTH(siječanj!B2506)+9,DAY(siječanj!B2506))</f>
        <v>43765</v>
      </c>
      <c r="C2506" s="9">
        <v>26.0729166666667</v>
      </c>
      <c r="D2506" s="12">
        <v>0.90777870482915601</v>
      </c>
      <c r="E2506" s="6">
        <v>59.544267391644532</v>
      </c>
      <c r="F2506" s="10">
        <v>52.897285818869349</v>
      </c>
      <c r="G2506" s="10">
        <v>58.798186594508962</v>
      </c>
      <c r="H2506" s="10">
        <v>238.07147629625464</v>
      </c>
      <c r="I2506" s="10">
        <f t="shared" si="64"/>
        <v>54.053017932788023</v>
      </c>
      <c r="P2506" s="22"/>
      <c r="Q2506" s="22"/>
      <c r="R2506" s="22"/>
      <c r="S2506" s="22"/>
    </row>
    <row r="2507" spans="1:19" x14ac:dyDescent="0.25">
      <c r="A2507" s="16"/>
      <c r="B2507" s="5">
        <f>DATE(YEAR(siječanj!B2503),MONTH(siječanj!B2503)+9,DAY(siječanj!B2503))</f>
        <v>43765</v>
      </c>
      <c r="C2507" s="9">
        <v>26.0833333333333</v>
      </c>
      <c r="D2507" s="12">
        <v>0.90777870482915601</v>
      </c>
      <c r="E2507" s="6">
        <v>58.552522035308513</v>
      </c>
      <c r="F2507" s="10">
        <v>52.62975661989914</v>
      </c>
      <c r="G2507" s="10">
        <v>57.503001693130635</v>
      </c>
      <c r="H2507" s="10">
        <v>239.23648402060851</v>
      </c>
      <c r="I2507" s="10">
        <f t="shared" si="64"/>
        <v>53.152732617692983</v>
      </c>
      <c r="P2507" s="22"/>
      <c r="Q2507" s="22"/>
      <c r="R2507" s="22"/>
      <c r="S2507" s="22"/>
    </row>
    <row r="2508" spans="1:19" x14ac:dyDescent="0.25">
      <c r="A2508" s="16"/>
      <c r="B2508" s="5">
        <f>DATE(YEAR(siječanj!B2504),MONTH(siječanj!B2504)+9,DAY(siječanj!B2504))</f>
        <v>43765</v>
      </c>
      <c r="C2508" s="9">
        <v>26.09375</v>
      </c>
      <c r="D2508" s="12">
        <v>0.90777870482915601</v>
      </c>
      <c r="E2508" s="6">
        <v>58.916376311501992</v>
      </c>
      <c r="F2508" s="10">
        <v>52.40244289077728</v>
      </c>
      <c r="G2508" s="10">
        <v>60.110414617224535</v>
      </c>
      <c r="H2508" s="10">
        <v>238.80367056276779</v>
      </c>
      <c r="I2508" s="10">
        <f t="shared" si="64"/>
        <v>53.483031781282449</v>
      </c>
      <c r="P2508" s="22"/>
      <c r="Q2508" s="22"/>
      <c r="R2508" s="22"/>
      <c r="S2508" s="22"/>
    </row>
    <row r="2509" spans="1:19" x14ac:dyDescent="0.25">
      <c r="A2509" s="16"/>
      <c r="B2509" s="5">
        <f>DATE(YEAR(siječanj!B2505),MONTH(siječanj!B2505)+9,DAY(siječanj!B2505))</f>
        <v>43765</v>
      </c>
      <c r="C2509" s="9">
        <v>26.1041666666667</v>
      </c>
      <c r="D2509" s="12">
        <v>0.90777870482915601</v>
      </c>
      <c r="E2509" s="6">
        <v>57.23274797823148</v>
      </c>
      <c r="F2509" s="10">
        <v>53.141608845517879</v>
      </c>
      <c r="G2509" s="10">
        <v>58.905354351593999</v>
      </c>
      <c r="H2509" s="10">
        <v>237.79315653398461</v>
      </c>
      <c r="I2509" s="10">
        <f t="shared" si="64"/>
        <v>51.954669833492467</v>
      </c>
      <c r="P2509" s="22"/>
      <c r="Q2509" s="22"/>
      <c r="R2509" s="22"/>
      <c r="S2509" s="22"/>
    </row>
    <row r="2510" spans="1:19" x14ac:dyDescent="0.25">
      <c r="A2510" s="16"/>
      <c r="B2510" s="5">
        <f>DATE(YEAR(siječanj!B2506),MONTH(siječanj!B2506)+9,DAY(siječanj!B2506))</f>
        <v>43765</v>
      </c>
      <c r="C2510" s="9">
        <v>26.1145833333333</v>
      </c>
      <c r="D2510" s="12">
        <v>0.90777870482915601</v>
      </c>
      <c r="E2510" s="6">
        <v>57.031202190797174</v>
      </c>
      <c r="F2510" s="10">
        <v>52.229761195146018</v>
      </c>
      <c r="G2510" s="10">
        <v>61.533968822297247</v>
      </c>
      <c r="H2510" s="10">
        <v>237.7393108488686</v>
      </c>
      <c r="I2510" s="10">
        <f t="shared" si="64"/>
        <v>51.771710859611581</v>
      </c>
      <c r="P2510" s="22"/>
      <c r="Q2510" s="22"/>
      <c r="R2510" s="22"/>
      <c r="S2510" s="22"/>
    </row>
    <row r="2511" spans="1:19" x14ac:dyDescent="0.25">
      <c r="A2511" s="16"/>
      <c r="B2511" s="5">
        <f>DATE(YEAR(siječanj!B2507),MONTH(siječanj!B2507)+9,DAY(siječanj!B2507))</f>
        <v>43765</v>
      </c>
      <c r="C2511" s="9">
        <v>26.0833333333333</v>
      </c>
      <c r="D2511" s="12">
        <v>0.90777870482915601</v>
      </c>
      <c r="E2511" s="6">
        <v>58.552522035308513</v>
      </c>
      <c r="F2511" s="10">
        <v>52.62975661989914</v>
      </c>
      <c r="G2511" s="10">
        <v>57.503001693130635</v>
      </c>
      <c r="H2511" s="10">
        <v>239.23648402060851</v>
      </c>
      <c r="I2511" s="10">
        <f t="shared" si="64"/>
        <v>53.152732617692983</v>
      </c>
      <c r="P2511" s="22"/>
      <c r="Q2511" s="22"/>
      <c r="R2511" s="22"/>
      <c r="S2511" s="22"/>
    </row>
    <row r="2512" spans="1:19" x14ac:dyDescent="0.25">
      <c r="A2512" s="16"/>
      <c r="B2512" s="5">
        <f>DATE(YEAR(siječanj!B2508),MONTH(siječanj!B2508)+9,DAY(siječanj!B2508))</f>
        <v>43765</v>
      </c>
      <c r="C2512" s="9">
        <v>26.09375</v>
      </c>
      <c r="D2512" s="12">
        <v>0.90777870482915601</v>
      </c>
      <c r="E2512" s="6">
        <v>58.916376311501992</v>
      </c>
      <c r="F2512" s="10">
        <v>52.40244289077728</v>
      </c>
      <c r="G2512" s="10">
        <v>60.110414617224535</v>
      </c>
      <c r="H2512" s="10">
        <v>238.80367056276779</v>
      </c>
      <c r="I2512" s="10">
        <f t="shared" si="64"/>
        <v>53.483031781282449</v>
      </c>
      <c r="P2512" s="22"/>
      <c r="Q2512" s="22"/>
      <c r="R2512" s="22"/>
      <c r="S2512" s="22"/>
    </row>
    <row r="2513" spans="1:19" x14ac:dyDescent="0.25">
      <c r="A2513" s="16"/>
      <c r="B2513" s="5">
        <f>DATE(YEAR(siječanj!B2509),MONTH(siječanj!B2509)+9,DAY(siječanj!B2509))</f>
        <v>43765</v>
      </c>
      <c r="C2513" s="9">
        <v>26.1041666666667</v>
      </c>
      <c r="D2513" s="12">
        <v>0.90777870482915601</v>
      </c>
      <c r="E2513" s="6">
        <v>57.23274797823148</v>
      </c>
      <c r="F2513" s="10">
        <v>53.141608845517879</v>
      </c>
      <c r="G2513" s="10">
        <v>58.905354351593999</v>
      </c>
      <c r="H2513" s="10">
        <v>237.79315653398461</v>
      </c>
      <c r="I2513" s="10">
        <f t="shared" si="64"/>
        <v>51.954669833492467</v>
      </c>
      <c r="P2513" s="22"/>
      <c r="Q2513" s="22"/>
      <c r="R2513" s="22"/>
      <c r="S2513" s="22"/>
    </row>
    <row r="2514" spans="1:19" x14ac:dyDescent="0.25">
      <c r="A2514" s="16"/>
      <c r="B2514" s="5">
        <f>DATE(YEAR(siječanj!B2510),MONTH(siječanj!B2510)+9,DAY(siječanj!B2510))</f>
        <v>43765</v>
      </c>
      <c r="C2514" s="9">
        <v>26.1145833333333</v>
      </c>
      <c r="D2514" s="12">
        <v>0.90777870482915601</v>
      </c>
      <c r="E2514" s="6">
        <v>57.031202190797174</v>
      </c>
      <c r="F2514" s="10">
        <v>52.229761195146018</v>
      </c>
      <c r="G2514" s="10">
        <v>61.533968822297247</v>
      </c>
      <c r="H2514" s="10">
        <v>237.7393108488686</v>
      </c>
      <c r="I2514" s="10">
        <f t="shared" si="64"/>
        <v>51.771710859611581</v>
      </c>
      <c r="P2514" s="22"/>
      <c r="Q2514" s="22"/>
      <c r="R2514" s="22"/>
      <c r="S2514" s="22"/>
    </row>
    <row r="2515" spans="1:19" x14ac:dyDescent="0.25">
      <c r="A2515" s="16"/>
      <c r="B2515" s="5">
        <f>DATE(YEAR(siječanj!B2511),MONTH(siječanj!B2511)+9,DAY(siječanj!B2511))</f>
        <v>43765</v>
      </c>
      <c r="C2515" s="9">
        <v>26.125</v>
      </c>
      <c r="D2515">
        <v>0.90777870482915601</v>
      </c>
      <c r="E2515" s="6">
        <v>56.843242744866778</v>
      </c>
      <c r="F2515" s="10">
        <v>51.965579271809894</v>
      </c>
      <c r="G2515" s="10">
        <v>58.591878928354546</v>
      </c>
      <c r="H2515" s="10">
        <v>238.19078120630138</v>
      </c>
      <c r="I2515" s="10">
        <f t="shared" si="64"/>
        <v>51.601085277224485</v>
      </c>
      <c r="P2515" s="22"/>
      <c r="Q2515" s="22"/>
      <c r="R2515" s="22"/>
      <c r="S2515" s="22"/>
    </row>
    <row r="2516" spans="1:19" x14ac:dyDescent="0.25">
      <c r="A2516" s="16"/>
      <c r="B2516" s="5">
        <f>DATE(YEAR(siječanj!B2512),MONTH(siječanj!B2512)+9,DAY(siječanj!B2512))</f>
        <v>43765</v>
      </c>
      <c r="C2516" s="9">
        <v>26.1354166666667</v>
      </c>
      <c r="D2516">
        <v>0.90777870482915601</v>
      </c>
      <c r="E2516" s="6">
        <v>56.366364838222701</v>
      </c>
      <c r="F2516" s="10">
        <v>52.116198648303794</v>
      </c>
      <c r="G2516" s="10">
        <v>56.394018712551507</v>
      </c>
      <c r="H2516" s="10">
        <v>237.7108762851993</v>
      </c>
      <c r="I2516" s="10">
        <f t="shared" si="64"/>
        <v>51.168185668769482</v>
      </c>
      <c r="P2516" s="22"/>
      <c r="Q2516" s="22"/>
      <c r="R2516" s="22"/>
      <c r="S2516" s="22"/>
    </row>
    <row r="2517" spans="1:19" x14ac:dyDescent="0.25">
      <c r="A2517" s="16"/>
      <c r="B2517" s="5">
        <f>DATE(YEAR(siječanj!B2513),MONTH(siječanj!B2513)+9,DAY(siječanj!B2513))</f>
        <v>43765</v>
      </c>
      <c r="C2517" s="9">
        <v>26.1458333333333</v>
      </c>
      <c r="D2517">
        <v>0.90777870482915601</v>
      </c>
      <c r="E2517" s="6">
        <v>56.460734670942493</v>
      </c>
      <c r="F2517" s="10">
        <v>50.886753137648533</v>
      </c>
      <c r="G2517" s="10">
        <v>54.132228729075763</v>
      </c>
      <c r="H2517" s="10">
        <v>237.55995829528828</v>
      </c>
      <c r="I2517" s="10">
        <f t="shared" si="64"/>
        <v>51.253852593290802</v>
      </c>
      <c r="P2517" s="22"/>
      <c r="Q2517" s="22"/>
      <c r="R2517" s="22"/>
      <c r="S2517" s="22"/>
    </row>
    <row r="2518" spans="1:19" x14ac:dyDescent="0.25">
      <c r="A2518" s="16"/>
      <c r="B2518" s="5">
        <f>DATE(YEAR(siječanj!B2514),MONTH(siječanj!B2514)+9,DAY(siječanj!B2514))</f>
        <v>43765</v>
      </c>
      <c r="C2518" s="9">
        <v>26.15625</v>
      </c>
      <c r="D2518">
        <v>0.90777870482915601</v>
      </c>
      <c r="E2518" s="6">
        <v>56.013990509387511</v>
      </c>
      <c r="F2518" s="10">
        <v>51.189781920531779</v>
      </c>
      <c r="G2518" s="10">
        <v>54.168113209705758</v>
      </c>
      <c r="H2518" s="10">
        <v>237.51934892407201</v>
      </c>
      <c r="I2518" s="10">
        <f t="shared" si="64"/>
        <v>50.848307756924434</v>
      </c>
      <c r="P2518" s="22"/>
      <c r="Q2518" s="22"/>
      <c r="R2518" s="22"/>
      <c r="S2518" s="22"/>
    </row>
    <row r="2519" spans="1:19" x14ac:dyDescent="0.25">
      <c r="A2519" s="16"/>
      <c r="B2519" s="5">
        <f>DATE(YEAR(siječanj!B2515),MONTH(siječanj!B2515)+9,DAY(siječanj!B2515))</f>
        <v>43765</v>
      </c>
      <c r="C2519" s="9">
        <v>26.1666666666667</v>
      </c>
      <c r="D2519">
        <v>0.90777870482915601</v>
      </c>
      <c r="E2519" s="6">
        <v>55.443620268810058</v>
      </c>
      <c r="F2519" s="10">
        <v>51.473658186237742</v>
      </c>
      <c r="G2519" s="10">
        <v>51.16246684302309</v>
      </c>
      <c r="H2519" s="10">
        <v>238.14186987493849</v>
      </c>
      <c r="I2519" s="10">
        <f t="shared" si="64"/>
        <v>50.33053779865994</v>
      </c>
      <c r="P2519" s="22"/>
      <c r="Q2519" s="22"/>
      <c r="R2519" s="22"/>
      <c r="S2519" s="22"/>
    </row>
    <row r="2520" spans="1:19" x14ac:dyDescent="0.25">
      <c r="A2520" s="16"/>
      <c r="B2520" s="5">
        <f>DATE(YEAR(siječanj!B2516),MONTH(siječanj!B2516)+9,DAY(siječanj!B2516))</f>
        <v>43765</v>
      </c>
      <c r="C2520" s="9">
        <v>26.1770833333333</v>
      </c>
      <c r="D2520">
        <v>0.90777870482915601</v>
      </c>
      <c r="E2520" s="6">
        <v>56.132961080142771</v>
      </c>
      <c r="F2520" s="10">
        <v>52.077263491317886</v>
      </c>
      <c r="G2520" s="10">
        <v>50.734698947584704</v>
      </c>
      <c r="H2520" s="10">
        <v>237.97005191546086</v>
      </c>
      <c r="I2520" s="10">
        <f t="shared" si="64"/>
        <v>50.956306707557424</v>
      </c>
      <c r="P2520" s="22"/>
      <c r="Q2520" s="22"/>
      <c r="R2520" s="22"/>
      <c r="S2520" s="22"/>
    </row>
    <row r="2521" spans="1:19" x14ac:dyDescent="0.25">
      <c r="A2521" s="16"/>
      <c r="B2521" s="5">
        <f>DATE(YEAR(siječanj!B2517),MONTH(siječanj!B2517)+9,DAY(siječanj!B2517))</f>
        <v>43765</v>
      </c>
      <c r="C2521" s="9">
        <v>26.1875</v>
      </c>
      <c r="D2521">
        <v>0.90777870482915601</v>
      </c>
      <c r="E2521" s="6">
        <v>57.185949697366269</v>
      </c>
      <c r="F2521" s="10">
        <v>50.736378585871272</v>
      </c>
      <c r="G2521" s="10">
        <v>50.434393209014942</v>
      </c>
      <c r="H2521" s="10">
        <v>232.05603184834527</v>
      </c>
      <c r="I2521" s="10">
        <f t="shared" si="64"/>
        <v>51.912187350700421</v>
      </c>
      <c r="P2521" s="22"/>
      <c r="Q2521" s="22"/>
      <c r="R2521" s="22"/>
      <c r="S2521" s="22"/>
    </row>
    <row r="2522" spans="1:19" x14ac:dyDescent="0.25">
      <c r="A2522" s="16"/>
      <c r="B2522" s="5">
        <f>DATE(YEAR(siječanj!B2518),MONTH(siječanj!B2518)+9,DAY(siječanj!B2518))</f>
        <v>43765</v>
      </c>
      <c r="C2522" s="9">
        <v>26.1979166666667</v>
      </c>
      <c r="D2522">
        <v>0.90777870482915601</v>
      </c>
      <c r="E2522" s="6">
        <v>58.992561867900434</v>
      </c>
      <c r="F2522" s="10">
        <v>51.567060822396513</v>
      </c>
      <c r="G2522" s="10">
        <v>55.19590654937852</v>
      </c>
      <c r="H2522" s="10">
        <v>210.88754719645019</v>
      </c>
      <c r="I2522" s="10">
        <f t="shared" si="64"/>
        <v>53.552191406996513</v>
      </c>
      <c r="P2522" s="22"/>
      <c r="Q2522" s="22"/>
      <c r="R2522" s="22"/>
      <c r="S2522" s="22"/>
    </row>
    <row r="2523" spans="1:19" x14ac:dyDescent="0.25">
      <c r="A2523" s="16"/>
      <c r="B2523" s="5">
        <f>DATE(YEAR(siječanj!B2519),MONTH(siječanj!B2519)+9,DAY(siječanj!B2519))</f>
        <v>43765</v>
      </c>
      <c r="C2523" s="9">
        <v>26.2083333333333</v>
      </c>
      <c r="D2523">
        <v>0.90777870482915601</v>
      </c>
      <c r="E2523" s="6">
        <v>60.432335869309078</v>
      </c>
      <c r="F2523" s="10">
        <v>51.353272655489114</v>
      </c>
      <c r="G2523" s="10">
        <v>54.792246281531163</v>
      </c>
      <c r="H2523" s="10">
        <v>182.0329691746397</v>
      </c>
      <c r="I2523" s="10">
        <f t="shared" si="64"/>
        <v>54.859187585241941</v>
      </c>
      <c r="P2523" s="22"/>
      <c r="Q2523" s="22"/>
      <c r="R2523" s="22"/>
      <c r="S2523" s="22"/>
    </row>
    <row r="2524" spans="1:19" x14ac:dyDescent="0.25">
      <c r="A2524" s="16"/>
      <c r="B2524" s="5">
        <f>DATE(YEAR(siječanj!B2520),MONTH(siječanj!B2520)+9,DAY(siječanj!B2520))</f>
        <v>43765</v>
      </c>
      <c r="C2524" s="9">
        <v>26.21875</v>
      </c>
      <c r="D2524">
        <v>0.90777870482915601</v>
      </c>
      <c r="E2524" s="6">
        <v>63.083750069993272</v>
      </c>
      <c r="F2524" s="10">
        <v>53.907087437017545</v>
      </c>
      <c r="G2524" s="10">
        <v>57.610623023628555</v>
      </c>
      <c r="H2524" s="10">
        <v>162.3197266928328</v>
      </c>
      <c r="I2524" s="10">
        <f t="shared" si="64"/>
        <v>57.266084934304672</v>
      </c>
      <c r="P2524" s="22"/>
      <c r="Q2524" s="22"/>
      <c r="R2524" s="22"/>
      <c r="S2524" s="22"/>
    </row>
    <row r="2525" spans="1:19" x14ac:dyDescent="0.25">
      <c r="A2525" s="16"/>
      <c r="B2525" s="5">
        <f>DATE(YEAR(siječanj!B2521),MONTH(siječanj!B2521)+9,DAY(siječanj!B2521))</f>
        <v>43765</v>
      </c>
      <c r="C2525" s="9">
        <v>26.2291666666667</v>
      </c>
      <c r="D2525">
        <v>0.90777870482915601</v>
      </c>
      <c r="E2525" s="6">
        <v>65.318648155551742</v>
      </c>
      <c r="F2525" s="10">
        <v>57.048525687205334</v>
      </c>
      <c r="G2525" s="10">
        <v>55.48279775391412</v>
      </c>
      <c r="H2525" s="10">
        <v>137.28218845033624</v>
      </c>
      <c r="I2525" s="10">
        <f t="shared" si="64"/>
        <v>59.2948778238381</v>
      </c>
      <c r="P2525" s="22"/>
      <c r="Q2525" s="22"/>
      <c r="R2525" s="22"/>
      <c r="S2525" s="22"/>
    </row>
    <row r="2526" spans="1:19" x14ac:dyDescent="0.25">
      <c r="A2526" s="16"/>
      <c r="B2526" s="5">
        <f>DATE(YEAR(siječanj!B2522),MONTH(siječanj!B2522)+9,DAY(siječanj!B2522))</f>
        <v>43765</v>
      </c>
      <c r="C2526" s="9">
        <v>26.2395833333333</v>
      </c>
      <c r="D2526">
        <v>0.90777870482915601</v>
      </c>
      <c r="E2526" s="6">
        <v>69.176852488689804</v>
      </c>
      <c r="F2526" s="10">
        <v>57.619922494727277</v>
      </c>
      <c r="G2526" s="10">
        <v>57.677980682403941</v>
      </c>
      <c r="H2526" s="10">
        <v>109.26145718464366</v>
      </c>
      <c r="I2526" s="10">
        <f t="shared" si="64"/>
        <v>62.797273556340407</v>
      </c>
      <c r="P2526" s="22"/>
      <c r="Q2526" s="22"/>
      <c r="R2526" s="22"/>
      <c r="S2526" s="22"/>
    </row>
    <row r="2527" spans="1:19" x14ac:dyDescent="0.25">
      <c r="A2527" s="16"/>
      <c r="B2527" s="5">
        <f>DATE(YEAR(siječanj!B2523),MONTH(siječanj!B2523)+9,DAY(siječanj!B2523))</f>
        <v>43765</v>
      </c>
      <c r="C2527" s="9">
        <v>26.25</v>
      </c>
      <c r="D2527">
        <v>0.90777870482915601</v>
      </c>
      <c r="E2527" s="6">
        <v>73.826793006251464</v>
      </c>
      <c r="F2527" s="10">
        <v>57.136305381921225</v>
      </c>
      <c r="G2527" s="10">
        <v>58.071389388335305</v>
      </c>
      <c r="H2527" s="10">
        <v>66.911442658106807</v>
      </c>
      <c r="I2527" s="10">
        <f t="shared" si="64"/>
        <v>67.018390536905144</v>
      </c>
      <c r="P2527" s="22"/>
      <c r="Q2527" s="22"/>
      <c r="R2527" s="22"/>
      <c r="S2527" s="22"/>
    </row>
    <row r="2528" spans="1:19" x14ac:dyDescent="0.25">
      <c r="A2528" s="16"/>
      <c r="B2528" s="5">
        <f>DATE(YEAR(siječanj!B2524),MONTH(siječanj!B2524)+9,DAY(siječanj!B2524))</f>
        <v>43765</v>
      </c>
      <c r="C2528" s="9">
        <v>26.2604166666667</v>
      </c>
      <c r="D2528">
        <v>0.90777870482915601</v>
      </c>
      <c r="E2528" s="6">
        <v>77.403503868406958</v>
      </c>
      <c r="F2528" s="10">
        <v>58.725033171008086</v>
      </c>
      <c r="G2528" s="10">
        <v>55.97133645883104</v>
      </c>
      <c r="H2528" s="10">
        <v>22.437511995006151</v>
      </c>
      <c r="I2528" s="10">
        <f t="shared" si="64"/>
        <v>70.265252490901034</v>
      </c>
      <c r="P2528" s="22"/>
      <c r="Q2528" s="22"/>
      <c r="R2528" s="22"/>
      <c r="S2528" s="22"/>
    </row>
    <row r="2529" spans="1:19" x14ac:dyDescent="0.25">
      <c r="A2529" s="16"/>
      <c r="B2529" s="5">
        <f>DATE(YEAR(siječanj!B2525),MONTH(siječanj!B2525)+9,DAY(siječanj!B2525))</f>
        <v>43765</v>
      </c>
      <c r="C2529" s="9">
        <v>26.2708333333333</v>
      </c>
      <c r="D2529">
        <v>0.90777870482915601</v>
      </c>
      <c r="E2529" s="6">
        <v>83.273571705859226</v>
      </c>
      <c r="F2529" s="10">
        <v>59.606394123878147</v>
      </c>
      <c r="G2529" s="10">
        <v>57.861505315889914</v>
      </c>
      <c r="H2529" s="10">
        <v>3.2123363276342047</v>
      </c>
      <c r="I2529" s="10">
        <f t="shared" si="64"/>
        <v>75.593975069642738</v>
      </c>
      <c r="P2529" s="22"/>
      <c r="Q2529" s="22"/>
      <c r="R2529" s="22"/>
      <c r="S2529" s="22"/>
    </row>
    <row r="2530" spans="1:19" x14ac:dyDescent="0.25">
      <c r="A2530" s="16"/>
      <c r="B2530" s="5">
        <f>DATE(YEAR(siječanj!B2526),MONTH(siječanj!B2526)+9,DAY(siječanj!B2526))</f>
        <v>43765</v>
      </c>
      <c r="C2530" s="9">
        <v>26.28125</v>
      </c>
      <c r="D2530">
        <v>0.90777870482915601</v>
      </c>
      <c r="E2530" s="6">
        <v>88.461122178424148</v>
      </c>
      <c r="F2530" s="10">
        <v>61.437538517639702</v>
      </c>
      <c r="G2530" s="10">
        <v>57.7484531462094</v>
      </c>
      <c r="H2530" s="10">
        <v>1.9192234954208716</v>
      </c>
      <c r="I2530" s="10">
        <f t="shared" si="64"/>
        <v>80.303122918863608</v>
      </c>
      <c r="P2530" s="22"/>
      <c r="Q2530" s="22"/>
      <c r="R2530" s="22"/>
      <c r="S2530" s="22"/>
    </row>
    <row r="2531" spans="1:19" x14ac:dyDescent="0.25">
      <c r="A2531" s="16"/>
      <c r="B2531" s="5">
        <f>DATE(YEAR(siječanj!B2527),MONTH(siječanj!B2527)+9,DAY(siječanj!B2527))</f>
        <v>43765</v>
      </c>
      <c r="C2531" s="9">
        <v>26.2916666666667</v>
      </c>
      <c r="D2531">
        <v>0.90777870482915601</v>
      </c>
      <c r="E2531" s="6">
        <v>91.492275964214457</v>
      </c>
      <c r="F2531" s="10">
        <v>61.49963168470795</v>
      </c>
      <c r="G2531" s="10">
        <v>58.856874177427436</v>
      </c>
      <c r="H2531" s="10">
        <v>2.9928866471850322</v>
      </c>
      <c r="I2531" s="10">
        <f t="shared" si="64"/>
        <v>83.054739776666324</v>
      </c>
      <c r="P2531" s="22"/>
      <c r="Q2531" s="22"/>
      <c r="R2531" s="22"/>
      <c r="S2531" s="22"/>
    </row>
    <row r="2532" spans="1:19" x14ac:dyDescent="0.25">
      <c r="A2532" s="16"/>
      <c r="B2532" s="5">
        <f>DATE(YEAR(siječanj!B2528),MONTH(siječanj!B2528)+9,DAY(siječanj!B2528))</f>
        <v>43765</v>
      </c>
      <c r="C2532" s="9">
        <v>26.3020833333333</v>
      </c>
      <c r="D2532">
        <v>0.90777870482915601</v>
      </c>
      <c r="E2532" s="6">
        <v>95.023658653765665</v>
      </c>
      <c r="F2532" s="10">
        <v>62.772619873245915</v>
      </c>
      <c r="G2532" s="10">
        <v>61.959404627887089</v>
      </c>
      <c r="H2532" s="10">
        <v>2.2666562255060927</v>
      </c>
      <c r="I2532" s="10">
        <f t="shared" si="64"/>
        <v>86.260453780843221</v>
      </c>
      <c r="P2532" s="22"/>
      <c r="Q2532" s="22"/>
      <c r="R2532" s="22"/>
      <c r="S2532" s="22"/>
    </row>
    <row r="2533" spans="1:19" x14ac:dyDescent="0.25">
      <c r="A2533" s="16"/>
      <c r="B2533" s="5">
        <f>DATE(YEAR(siječanj!B2529),MONTH(siječanj!B2529)+9,DAY(siječanj!B2529))</f>
        <v>43765</v>
      </c>
      <c r="C2533" s="9">
        <v>26.3125</v>
      </c>
      <c r="D2533">
        <v>0.90777870482915601</v>
      </c>
      <c r="E2533" s="6">
        <v>104.10569068870824</v>
      </c>
      <c r="F2533" s="10">
        <v>64.084450907811075</v>
      </c>
      <c r="G2533" s="10">
        <v>62.824124276893762</v>
      </c>
      <c r="H2533" s="10">
        <v>1.8608326421985275</v>
      </c>
      <c r="I2533" s="10">
        <f t="shared" si="64"/>
        <v>94.504929058740288</v>
      </c>
      <c r="P2533" s="22"/>
      <c r="Q2533" s="22"/>
      <c r="R2533" s="22"/>
      <c r="S2533" s="22"/>
    </row>
    <row r="2534" spans="1:19" x14ac:dyDescent="0.25">
      <c r="A2534" s="16"/>
      <c r="B2534" s="5">
        <f>DATE(YEAR(siječanj!B2530),MONTH(siječanj!B2530)+9,DAY(siječanj!B2530))</f>
        <v>43765</v>
      </c>
      <c r="C2534" s="9">
        <v>26.3229166666667</v>
      </c>
      <c r="D2534">
        <v>0.90777870482915601</v>
      </c>
      <c r="E2534" s="6">
        <v>111.59887120783137</v>
      </c>
      <c r="F2534" s="10">
        <v>65.841666264186728</v>
      </c>
      <c r="G2534" s="10">
        <v>69.591451638905795</v>
      </c>
      <c r="H2534" s="10">
        <v>1.0278563012803779</v>
      </c>
      <c r="I2534" s="10">
        <f t="shared" si="64"/>
        <v>101.30707876544095</v>
      </c>
      <c r="P2534" s="22"/>
      <c r="Q2534" s="22"/>
      <c r="R2534" s="22"/>
      <c r="S2534" s="22"/>
    </row>
    <row r="2535" spans="1:19" x14ac:dyDescent="0.25">
      <c r="A2535" s="16"/>
      <c r="B2535" s="5">
        <f>DATE(YEAR(siječanj!B2531),MONTH(siječanj!B2531)+9,DAY(siječanj!B2531))</f>
        <v>43765</v>
      </c>
      <c r="C2535" s="9">
        <v>26.3333333333333</v>
      </c>
      <c r="D2535">
        <v>0.90777870482915601</v>
      </c>
      <c r="E2535" s="6">
        <v>116.89932619336457</v>
      </c>
      <c r="F2535" s="10">
        <v>67.711593301176293</v>
      </c>
      <c r="G2535" s="10">
        <v>72.343674899430155</v>
      </c>
      <c r="H2535" s="10">
        <v>1.2425947344012085</v>
      </c>
      <c r="I2535" s="10">
        <f t="shared" si="64"/>
        <v>106.11871892721352</v>
      </c>
      <c r="P2535" s="22"/>
      <c r="Q2535" s="22"/>
      <c r="R2535" s="22"/>
      <c r="S2535" s="22"/>
    </row>
    <row r="2536" spans="1:19" x14ac:dyDescent="0.25">
      <c r="A2536" s="16"/>
      <c r="B2536" s="5">
        <f>DATE(YEAR(siječanj!B2532),MONTH(siječanj!B2532)+9,DAY(siječanj!B2532))</f>
        <v>43765</v>
      </c>
      <c r="C2536" s="9">
        <v>26.34375</v>
      </c>
      <c r="D2536">
        <v>0.90777870482915601</v>
      </c>
      <c r="E2536" s="6">
        <v>119.96335342633725</v>
      </c>
      <c r="F2536" s="10">
        <v>68.691726979891442</v>
      </c>
      <c r="G2536" s="10">
        <v>77.96156695471214</v>
      </c>
      <c r="H2536" s="10">
        <v>1.4577673746446764</v>
      </c>
      <c r="I2536" s="10">
        <f t="shared" si="64"/>
        <v>108.90017760032272</v>
      </c>
      <c r="P2536" s="22"/>
      <c r="Q2536" s="22"/>
      <c r="R2536" s="22"/>
      <c r="S2536" s="22"/>
    </row>
    <row r="2537" spans="1:19" x14ac:dyDescent="0.25">
      <c r="A2537" s="16"/>
      <c r="B2537" s="5">
        <f>DATE(YEAR(siječanj!B2533),MONTH(siječanj!B2533)+9,DAY(siječanj!B2533))</f>
        <v>43765</v>
      </c>
      <c r="C2537" s="9">
        <v>26.3541666666667</v>
      </c>
      <c r="D2537">
        <v>0.90777870482915601</v>
      </c>
      <c r="E2537" s="6">
        <v>125.00476660101322</v>
      </c>
      <c r="F2537" s="10">
        <v>72.760645540636673</v>
      </c>
      <c r="G2537" s="10">
        <v>82.29663298063592</v>
      </c>
      <c r="H2537" s="10">
        <v>1.4005870988840639</v>
      </c>
      <c r="I2537" s="10">
        <f t="shared" si="64"/>
        <v>113.47666512253872</v>
      </c>
      <c r="P2537" s="22"/>
      <c r="Q2537" s="22"/>
      <c r="R2537" s="22"/>
      <c r="S2537" s="22"/>
    </row>
    <row r="2538" spans="1:19" x14ac:dyDescent="0.25">
      <c r="A2538" s="16"/>
      <c r="B2538" s="5">
        <f>DATE(YEAR(siječanj!B2534),MONTH(siječanj!B2534)+9,DAY(siječanj!B2534))</f>
        <v>43765</v>
      </c>
      <c r="C2538" s="9">
        <v>26.3645833333333</v>
      </c>
      <c r="D2538">
        <v>0.90777870482915601</v>
      </c>
      <c r="E2538" s="6">
        <v>129.87492556400804</v>
      </c>
      <c r="F2538" s="10">
        <v>73.943662652568804</v>
      </c>
      <c r="G2538" s="10">
        <v>82.521878340259263</v>
      </c>
      <c r="H2538" s="10">
        <v>1.3303265836733047</v>
      </c>
      <c r="I2538" s="10">
        <f t="shared" si="64"/>
        <v>117.89769171827827</v>
      </c>
      <c r="P2538" s="22"/>
      <c r="Q2538" s="22"/>
      <c r="R2538" s="22"/>
      <c r="S2538" s="22"/>
    </row>
    <row r="2539" spans="1:19" x14ac:dyDescent="0.25">
      <c r="A2539" s="16"/>
      <c r="B2539" s="5">
        <f>DATE(YEAR(siječanj!B2535),MONTH(siječanj!B2535)+9,DAY(siječanj!B2535))</f>
        <v>43765</v>
      </c>
      <c r="C2539" s="9">
        <v>26.375</v>
      </c>
      <c r="D2539">
        <v>0.90777870482915601</v>
      </c>
      <c r="E2539" s="6">
        <v>130.52975903335926</v>
      </c>
      <c r="F2539" s="10">
        <v>77.829508514545282</v>
      </c>
      <c r="G2539" s="10">
        <v>86.419350384773495</v>
      </c>
      <c r="H2539" s="10">
        <v>1.4178383279523588</v>
      </c>
      <c r="I2539" s="10">
        <f t="shared" si="64"/>
        <v>118.49213559696469</v>
      </c>
      <c r="P2539" s="22"/>
      <c r="Q2539" s="22"/>
      <c r="R2539" s="22"/>
      <c r="S2539" s="22"/>
    </row>
    <row r="2540" spans="1:19" x14ac:dyDescent="0.25">
      <c r="A2540" s="16"/>
      <c r="B2540" s="5">
        <f>DATE(YEAR(siječanj!B2536),MONTH(siječanj!B2536)+9,DAY(siječanj!B2536))</f>
        <v>43765</v>
      </c>
      <c r="C2540" s="9">
        <v>26.3854166666667</v>
      </c>
      <c r="D2540">
        <v>0.90777870482915601</v>
      </c>
      <c r="E2540" s="6">
        <v>134.94254657008506</v>
      </c>
      <c r="F2540" s="10">
        <v>86.950826590384963</v>
      </c>
      <c r="G2540" s="10">
        <v>91.651833484671727</v>
      </c>
      <c r="H2540" s="10">
        <v>1.9236356000541244</v>
      </c>
      <c r="I2540" s="10">
        <f t="shared" si="64"/>
        <v>122.49797015173988</v>
      </c>
      <c r="P2540" s="22"/>
      <c r="Q2540" s="22"/>
      <c r="R2540" s="22"/>
      <c r="S2540" s="22"/>
    </row>
    <row r="2541" spans="1:19" x14ac:dyDescent="0.25">
      <c r="A2541" s="16"/>
      <c r="B2541" s="5">
        <f>DATE(YEAR(siječanj!B2537),MONTH(siječanj!B2537)+9,DAY(siječanj!B2537))</f>
        <v>43765</v>
      </c>
      <c r="C2541" s="9">
        <v>26.3958333333333</v>
      </c>
      <c r="D2541">
        <v>0.90777870482915601</v>
      </c>
      <c r="E2541" s="6">
        <v>139.51118245744573</v>
      </c>
      <c r="F2541" s="10">
        <v>88.580058822756214</v>
      </c>
      <c r="G2541" s="10">
        <v>94.046636881918914</v>
      </c>
      <c r="H2541" s="10">
        <v>1.9160879997472628</v>
      </c>
      <c r="I2541" s="10">
        <f t="shared" si="64"/>
        <v>126.64528052040416</v>
      </c>
      <c r="P2541" s="22"/>
      <c r="Q2541" s="22"/>
      <c r="R2541" s="22"/>
      <c r="S2541" s="22"/>
    </row>
    <row r="2542" spans="1:19" x14ac:dyDescent="0.25">
      <c r="A2542" s="16"/>
      <c r="B2542" s="5">
        <f>DATE(YEAR(siječanj!B2538),MONTH(siječanj!B2538)+9,DAY(siječanj!B2538))</f>
        <v>43765</v>
      </c>
      <c r="C2542" s="9">
        <v>26.40625</v>
      </c>
      <c r="D2542">
        <v>0.90777870482915601</v>
      </c>
      <c r="E2542" s="6">
        <v>143.67377166373061</v>
      </c>
      <c r="F2542" s="10">
        <v>91.662301667275997</v>
      </c>
      <c r="G2542" s="10">
        <v>94.844179498730583</v>
      </c>
      <c r="H2542" s="10">
        <v>2.2726170689085685</v>
      </c>
      <c r="I2542" s="10">
        <f t="shared" si="64"/>
        <v>130.42399035882127</v>
      </c>
      <c r="P2542" s="22"/>
      <c r="Q2542" s="22"/>
      <c r="R2542" s="22"/>
      <c r="S2542" s="22"/>
    </row>
    <row r="2543" spans="1:19" x14ac:dyDescent="0.25">
      <c r="A2543" s="16"/>
      <c r="B2543" s="5">
        <f>DATE(YEAR(siječanj!B2539),MONTH(siječanj!B2539)+9,DAY(siječanj!B2539))</f>
        <v>43765</v>
      </c>
      <c r="C2543" s="9">
        <v>26.4166666666667</v>
      </c>
      <c r="D2543">
        <v>0.90777870482915601</v>
      </c>
      <c r="E2543" s="6">
        <v>144.90693142883237</v>
      </c>
      <c r="F2543" s="10">
        <v>89.635454027478985</v>
      </c>
      <c r="G2543" s="10">
        <v>92.813009519124677</v>
      </c>
      <c r="H2543" s="10">
        <v>2.7658043258635048</v>
      </c>
      <c r="I2543" s="10">
        <f t="shared" si="64"/>
        <v>131.54342653323278</v>
      </c>
      <c r="P2543" s="22"/>
      <c r="Q2543" s="22"/>
      <c r="R2543" s="22"/>
      <c r="S2543" s="22"/>
    </row>
    <row r="2544" spans="1:19" x14ac:dyDescent="0.25">
      <c r="A2544" s="16"/>
      <c r="B2544" s="5">
        <f>DATE(YEAR(siječanj!B2540),MONTH(siječanj!B2540)+9,DAY(siječanj!B2540))</f>
        <v>43765</v>
      </c>
      <c r="C2544" s="9">
        <v>26.4270833333333</v>
      </c>
      <c r="D2544">
        <v>0.90777870482915601</v>
      </c>
      <c r="E2544" s="6">
        <v>145.98923287316268</v>
      </c>
      <c r="F2544" s="10">
        <v>92.956942795916959</v>
      </c>
      <c r="G2544" s="10">
        <v>98.503328819203929</v>
      </c>
      <c r="H2544" s="10">
        <v>3.3393209009836347</v>
      </c>
      <c r="I2544" s="10">
        <f t="shared" si="64"/>
        <v>132.52591673660166</v>
      </c>
      <c r="P2544" s="22"/>
      <c r="Q2544" s="22"/>
      <c r="R2544" s="22"/>
      <c r="S2544" s="22"/>
    </row>
    <row r="2545" spans="1:19" x14ac:dyDescent="0.25">
      <c r="A2545" s="16"/>
      <c r="B2545" s="5">
        <f>DATE(YEAR(siječanj!B2541),MONTH(siječanj!B2541)+9,DAY(siječanj!B2541))</f>
        <v>43765</v>
      </c>
      <c r="C2545" s="9">
        <v>26.4375</v>
      </c>
      <c r="D2545">
        <v>0.90777870482915601</v>
      </c>
      <c r="E2545" s="6">
        <v>149.9077116449987</v>
      </c>
      <c r="F2545" s="10">
        <v>92.12715557433944</v>
      </c>
      <c r="G2545" s="10">
        <v>98.296198298627914</v>
      </c>
      <c r="H2545" s="10">
        <v>3.1798788449784245</v>
      </c>
      <c r="I2545" s="10">
        <f t="shared" si="64"/>
        <v>136.08302832099952</v>
      </c>
      <c r="P2545" s="22"/>
      <c r="Q2545" s="22"/>
      <c r="R2545" s="22"/>
      <c r="S2545" s="22"/>
    </row>
    <row r="2546" spans="1:19" x14ac:dyDescent="0.25">
      <c r="A2546" s="16"/>
      <c r="B2546" s="5">
        <f>DATE(YEAR(siječanj!B2542),MONTH(siječanj!B2542)+9,DAY(siječanj!B2542))</f>
        <v>43765</v>
      </c>
      <c r="C2546" s="9">
        <v>26.4479166666667</v>
      </c>
      <c r="D2546">
        <v>0.90777870482915601</v>
      </c>
      <c r="E2546" s="6">
        <v>151.92636683109635</v>
      </c>
      <c r="F2546" s="10">
        <v>92.779814120186685</v>
      </c>
      <c r="G2546" s="10">
        <v>93.648367314014081</v>
      </c>
      <c r="H2546" s="10">
        <v>2.9049697096233325</v>
      </c>
      <c r="I2546" s="10">
        <f t="shared" si="64"/>
        <v>137.91552051133189</v>
      </c>
      <c r="P2546" s="22"/>
      <c r="Q2546" s="22"/>
      <c r="R2546" s="22"/>
      <c r="S2546" s="22"/>
    </row>
    <row r="2547" spans="1:19" x14ac:dyDescent="0.25">
      <c r="A2547" s="16"/>
      <c r="B2547" s="5">
        <f>DATE(YEAR(siječanj!B2543),MONTH(siječanj!B2543)+9,DAY(siječanj!B2543))</f>
        <v>43765</v>
      </c>
      <c r="C2547" s="9">
        <v>26.4583333333333</v>
      </c>
      <c r="D2547">
        <v>0.90777870482915601</v>
      </c>
      <c r="E2547" s="6">
        <v>150.39330101018285</v>
      </c>
      <c r="F2547" s="10">
        <v>92.585808593087933</v>
      </c>
      <c r="G2547" s="10">
        <v>87.184869915850683</v>
      </c>
      <c r="H2547" s="10">
        <v>3.263295635909655</v>
      </c>
      <c r="I2547" s="10">
        <f t="shared" si="64"/>
        <v>136.52383600600518</v>
      </c>
      <c r="P2547" s="22"/>
      <c r="Q2547" s="22"/>
      <c r="R2547" s="22"/>
      <c r="S2547" s="22"/>
    </row>
    <row r="2548" spans="1:19" x14ac:dyDescent="0.25">
      <c r="A2548" s="16"/>
      <c r="B2548" s="5">
        <f>DATE(YEAR(siječanj!B2544),MONTH(siječanj!B2544)+9,DAY(siječanj!B2544))</f>
        <v>43765</v>
      </c>
      <c r="C2548" s="9">
        <v>26.46875</v>
      </c>
      <c r="D2548">
        <v>0.90777870482915601</v>
      </c>
      <c r="E2548" s="6">
        <v>150.65297712163346</v>
      </c>
      <c r="F2548" s="10">
        <v>90.165025943654655</v>
      </c>
      <c r="G2548" s="10">
        <v>87.342055179997288</v>
      </c>
      <c r="H2548" s="10">
        <v>3.8073921772779857</v>
      </c>
      <c r="I2548" s="10">
        <f t="shared" si="64"/>
        <v>136.7595644501329</v>
      </c>
      <c r="P2548" s="22"/>
      <c r="Q2548" s="22"/>
      <c r="R2548" s="22"/>
      <c r="S2548" s="22"/>
    </row>
    <row r="2549" spans="1:19" x14ac:dyDescent="0.25">
      <c r="A2549" s="16"/>
      <c r="B2549" s="5">
        <f>DATE(YEAR(siječanj!B2545),MONTH(siječanj!B2545)+9,DAY(siječanj!B2545))</f>
        <v>43765</v>
      </c>
      <c r="C2549" s="9">
        <v>26.4791666666667</v>
      </c>
      <c r="D2549">
        <v>0.90777870482915601</v>
      </c>
      <c r="E2549" s="6">
        <v>152.85769381510988</v>
      </c>
      <c r="F2549" s="10">
        <v>89.620483598084348</v>
      </c>
      <c r="G2549" s="10">
        <v>86.923439031296752</v>
      </c>
      <c r="H2549" s="10">
        <v>3.5500104027097321</v>
      </c>
      <c r="I2549" s="10">
        <f t="shared" si="64"/>
        <v>138.76095931465215</v>
      </c>
      <c r="P2549" s="22"/>
      <c r="Q2549" s="22"/>
      <c r="R2549" s="22"/>
      <c r="S2549" s="22"/>
    </row>
    <row r="2550" spans="1:19" x14ac:dyDescent="0.25">
      <c r="A2550" s="16"/>
      <c r="B2550" s="5">
        <f>DATE(YEAR(siječanj!B2546),MONTH(siječanj!B2546)+9,DAY(siječanj!B2546))</f>
        <v>43765</v>
      </c>
      <c r="C2550" s="9">
        <v>26.4895833333333</v>
      </c>
      <c r="D2550">
        <v>0.90777870482915601</v>
      </c>
      <c r="E2550" s="6">
        <v>150.48321882700105</v>
      </c>
      <c r="F2550" s="10">
        <v>87.770046213947438</v>
      </c>
      <c r="G2550" s="10">
        <v>86.23506711965004</v>
      </c>
      <c r="H2550" s="10">
        <v>4.9867507471782009</v>
      </c>
      <c r="I2550" s="10">
        <f t="shared" si="64"/>
        <v>136.6054614852975</v>
      </c>
      <c r="P2550" s="22"/>
      <c r="Q2550" s="22"/>
      <c r="R2550" s="22"/>
      <c r="S2550" s="22"/>
    </row>
    <row r="2551" spans="1:19" x14ac:dyDescent="0.25">
      <c r="A2551" s="16"/>
      <c r="B2551" s="5">
        <f>DATE(YEAR(siječanj!B2547),MONTH(siječanj!B2547)+9,DAY(siječanj!B2547))</f>
        <v>43765</v>
      </c>
      <c r="C2551" s="9">
        <v>26.5</v>
      </c>
      <c r="D2551">
        <v>0.90777870482915601</v>
      </c>
      <c r="E2551" s="6">
        <v>146.87977006064821</v>
      </c>
      <c r="F2551" s="10">
        <v>88.020859102346947</v>
      </c>
      <c r="G2551" s="10">
        <v>85.674149337023948</v>
      </c>
      <c r="H2551" s="10">
        <v>5.2987585791105376</v>
      </c>
      <c r="I2551" s="10">
        <f t="shared" si="64"/>
        <v>133.33432743125948</v>
      </c>
      <c r="P2551" s="22"/>
      <c r="Q2551" s="22"/>
      <c r="R2551" s="22"/>
      <c r="S2551" s="22"/>
    </row>
    <row r="2552" spans="1:19" x14ac:dyDescent="0.25">
      <c r="A2552" s="16"/>
      <c r="B2552" s="5">
        <f>DATE(YEAR(siječanj!B2548),MONTH(siječanj!B2548)+9,DAY(siječanj!B2548))</f>
        <v>43765</v>
      </c>
      <c r="C2552" s="9">
        <v>26.5104166666667</v>
      </c>
      <c r="D2552">
        <v>0.90777870482915601</v>
      </c>
      <c r="E2552" s="6">
        <v>137.54436719965233</v>
      </c>
      <c r="F2552" s="10">
        <v>87.774697883563633</v>
      </c>
      <c r="G2552" s="10">
        <v>85.057755110685633</v>
      </c>
      <c r="H2552" s="10">
        <v>6.0118987565669206</v>
      </c>
      <c r="I2552" s="10">
        <f t="shared" si="64"/>
        <v>124.85984751304623</v>
      </c>
      <c r="P2552" s="22"/>
      <c r="Q2552" s="22"/>
      <c r="R2552" s="22"/>
      <c r="S2552" s="22"/>
    </row>
    <row r="2553" spans="1:19" x14ac:dyDescent="0.25">
      <c r="A2553" s="16"/>
      <c r="B2553" s="5">
        <f>DATE(YEAR(siječanj!B2549),MONTH(siječanj!B2549)+9,DAY(siječanj!B2549))</f>
        <v>43765</v>
      </c>
      <c r="C2553" s="9">
        <v>26.5208333333333</v>
      </c>
      <c r="D2553">
        <v>0.90777870482915601</v>
      </c>
      <c r="E2553" s="6">
        <v>133.89291110998877</v>
      </c>
      <c r="F2553" s="10">
        <v>87.344063247550793</v>
      </c>
      <c r="G2553" s="10">
        <v>85.573592512779797</v>
      </c>
      <c r="H2553" s="10">
        <v>6.5862687387737093</v>
      </c>
      <c r="I2553" s="10">
        <f t="shared" si="64"/>
        <v>121.54513343323092</v>
      </c>
      <c r="P2553" s="22"/>
      <c r="Q2553" s="22"/>
      <c r="R2553" s="22"/>
      <c r="S2553" s="22"/>
    </row>
    <row r="2554" spans="1:19" x14ac:dyDescent="0.25">
      <c r="A2554" s="16"/>
      <c r="B2554" s="5">
        <f>DATE(YEAR(siječanj!B2550),MONTH(siječanj!B2550)+9,DAY(siječanj!B2550))</f>
        <v>43765</v>
      </c>
      <c r="C2554" s="9">
        <v>26.53125</v>
      </c>
      <c r="D2554">
        <v>0.90777870482915601</v>
      </c>
      <c r="E2554" s="6">
        <v>132.36540807549952</v>
      </c>
      <c r="F2554" s="10">
        <v>87.858307531056724</v>
      </c>
      <c r="G2554" s="10">
        <v>86.759919795065798</v>
      </c>
      <c r="H2554" s="10">
        <v>5.6745828523437067</v>
      </c>
      <c r="I2554" s="10">
        <f t="shared" si="64"/>
        <v>120.15849870695966</v>
      </c>
      <c r="P2554" s="22"/>
      <c r="Q2554" s="22"/>
      <c r="R2554" s="22"/>
      <c r="S2554" s="22"/>
    </row>
    <row r="2555" spans="1:19" x14ac:dyDescent="0.25">
      <c r="A2555" s="16"/>
      <c r="B2555" s="5">
        <f>DATE(YEAR(siječanj!B2551),MONTH(siječanj!B2551)+9,DAY(siječanj!B2551))</f>
        <v>43765</v>
      </c>
      <c r="C2555" s="9">
        <v>26.5416666666667</v>
      </c>
      <c r="D2555">
        <v>0.90777870482915601</v>
      </c>
      <c r="E2555" s="6">
        <v>127.40493721534915</v>
      </c>
      <c r="F2555" s="10">
        <v>88.032979932580673</v>
      </c>
      <c r="G2555" s="10">
        <v>89.440000799397438</v>
      </c>
      <c r="H2555" s="10">
        <v>4.1848582336638005</v>
      </c>
      <c r="I2555" s="10">
        <f t="shared" si="64"/>
        <v>115.65548889418959</v>
      </c>
      <c r="P2555" s="22"/>
      <c r="Q2555" s="22"/>
      <c r="R2555" s="22"/>
      <c r="S2555" s="22"/>
    </row>
    <row r="2556" spans="1:19" x14ac:dyDescent="0.25">
      <c r="A2556" s="16"/>
      <c r="B2556" s="5">
        <f>DATE(YEAR(siječanj!B2552),MONTH(siječanj!B2552)+9,DAY(siječanj!B2552))</f>
        <v>43765</v>
      </c>
      <c r="C2556" s="9">
        <v>26.5520833333333</v>
      </c>
      <c r="D2556">
        <v>0.90777870482915601</v>
      </c>
      <c r="E2556" s="6">
        <v>122.18470983944766</v>
      </c>
      <c r="F2556" s="10">
        <v>85.266099417734949</v>
      </c>
      <c r="G2556" s="10">
        <v>89.315761823507103</v>
      </c>
      <c r="H2556" s="10">
        <v>5.1686485148599104</v>
      </c>
      <c r="I2556" s="10">
        <f t="shared" si="64"/>
        <v>110.91667764798004</v>
      </c>
      <c r="P2556" s="22"/>
      <c r="Q2556" s="22"/>
      <c r="R2556" s="22"/>
      <c r="S2556" s="22"/>
    </row>
    <row r="2557" spans="1:19" x14ac:dyDescent="0.25">
      <c r="A2557" s="16"/>
      <c r="B2557" s="5">
        <f>DATE(YEAR(siječanj!B2553),MONTH(siječanj!B2553)+9,DAY(siječanj!B2553))</f>
        <v>43765</v>
      </c>
      <c r="C2557" s="9">
        <v>26.5625</v>
      </c>
      <c r="D2557">
        <v>0.90777870482915601</v>
      </c>
      <c r="E2557" s="6">
        <v>117.79350341258061</v>
      </c>
      <c r="F2557" s="10">
        <v>84.855375854168997</v>
      </c>
      <c r="G2557" s="10">
        <v>88.563311628999401</v>
      </c>
      <c r="H2557" s="10">
        <v>4.2983363642583754</v>
      </c>
      <c r="I2557" s="10">
        <f t="shared" si="64"/>
        <v>106.93043396516119</v>
      </c>
      <c r="P2557" s="22"/>
      <c r="Q2557" s="22"/>
      <c r="R2557" s="22"/>
      <c r="S2557" s="22"/>
    </row>
    <row r="2558" spans="1:19" x14ac:dyDescent="0.25">
      <c r="A2558" s="16"/>
      <c r="B2558" s="5">
        <f>DATE(YEAR(siječanj!B2554),MONTH(siječanj!B2554)+9,DAY(siječanj!B2554))</f>
        <v>43765</v>
      </c>
      <c r="C2558" s="9">
        <v>26.5729166666667</v>
      </c>
      <c r="D2558">
        <v>0.90777870482915601</v>
      </c>
      <c r="E2558" s="6">
        <v>116.07182399222968</v>
      </c>
      <c r="F2558" s="10">
        <v>84.949998600391027</v>
      </c>
      <c r="G2558" s="10">
        <v>87.788901256244884</v>
      </c>
      <c r="H2558" s="10">
        <v>4.1129969548672802</v>
      </c>
      <c r="I2558" s="10">
        <f t="shared" si="64"/>
        <v>105.36753005082402</v>
      </c>
      <c r="P2558" s="22"/>
      <c r="Q2558" s="22"/>
      <c r="R2558" s="22"/>
      <c r="S2558" s="22"/>
    </row>
    <row r="2559" spans="1:19" x14ac:dyDescent="0.25">
      <c r="A2559" s="16"/>
      <c r="B2559" s="5">
        <f>DATE(YEAR(siječanj!B2555),MONTH(siječanj!B2555)+9,DAY(siječanj!B2555))</f>
        <v>43765</v>
      </c>
      <c r="C2559" s="9">
        <v>26.5833333333333</v>
      </c>
      <c r="D2559">
        <v>0.90777870482915601</v>
      </c>
      <c r="E2559" s="6">
        <v>113.27976182429995</v>
      </c>
      <c r="F2559" s="10">
        <v>85.562389500630644</v>
      </c>
      <c r="G2559" s="10">
        <v>89.228503129500893</v>
      </c>
      <c r="H2559" s="10">
        <v>4.0738632875816378</v>
      </c>
      <c r="I2559" s="10">
        <f t="shared" si="64"/>
        <v>102.83295547221829</v>
      </c>
      <c r="P2559" s="22"/>
      <c r="Q2559" s="22"/>
      <c r="R2559" s="22"/>
      <c r="S2559" s="22"/>
    </row>
    <row r="2560" spans="1:19" x14ac:dyDescent="0.25">
      <c r="A2560" s="16"/>
      <c r="B2560" s="5">
        <f>DATE(YEAR(siječanj!B2556),MONTH(siječanj!B2556)+9,DAY(siječanj!B2556))</f>
        <v>43765</v>
      </c>
      <c r="C2560" s="9">
        <v>26.59375</v>
      </c>
      <c r="D2560">
        <v>0.90777870482915601</v>
      </c>
      <c r="E2560" s="6">
        <v>114.07040808376034</v>
      </c>
      <c r="F2560" s="10">
        <v>86.162872287193608</v>
      </c>
      <c r="G2560" s="10">
        <v>86.263738578837959</v>
      </c>
      <c r="H2560" s="10">
        <v>3.8289934813905853</v>
      </c>
      <c r="I2560" s="10">
        <f t="shared" si="64"/>
        <v>103.55068730960924</v>
      </c>
      <c r="P2560" s="22"/>
      <c r="Q2560" s="22"/>
      <c r="R2560" s="22"/>
      <c r="S2560" s="22"/>
    </row>
    <row r="2561" spans="1:19" x14ac:dyDescent="0.25">
      <c r="A2561" s="16"/>
      <c r="B2561" s="5">
        <f>DATE(YEAR(siječanj!B2557),MONTH(siječanj!B2557)+9,DAY(siječanj!B2557))</f>
        <v>43765</v>
      </c>
      <c r="C2561" s="9">
        <v>26.6041666666667</v>
      </c>
      <c r="D2561">
        <v>0.90777870482915601</v>
      </c>
      <c r="E2561" s="6">
        <v>112.0125414077754</v>
      </c>
      <c r="F2561" s="10">
        <v>84.958202235158481</v>
      </c>
      <c r="G2561" s="10">
        <v>85.531277725889268</v>
      </c>
      <c r="H2561" s="10">
        <v>2.8686533862486283</v>
      </c>
      <c r="I2561" s="10">
        <f t="shared" si="64"/>
        <v>101.68259976377256</v>
      </c>
      <c r="P2561" s="22"/>
      <c r="Q2561" s="22"/>
      <c r="R2561" s="22"/>
      <c r="S2561" s="22"/>
    </row>
    <row r="2562" spans="1:19" x14ac:dyDescent="0.25">
      <c r="A2562" s="16"/>
      <c r="B2562" s="5">
        <f>DATE(YEAR(siječanj!B2558),MONTH(siječanj!B2558)+9,DAY(siječanj!B2558))</f>
        <v>43765</v>
      </c>
      <c r="C2562" s="9">
        <v>26.6145833333333</v>
      </c>
      <c r="D2562">
        <v>0.90777870482915601</v>
      </c>
      <c r="E2562" s="6">
        <v>109.68578686837402</v>
      </c>
      <c r="F2562" s="10">
        <v>84.130983666345728</v>
      </c>
      <c r="G2562" s="10">
        <v>86.291767810184638</v>
      </c>
      <c r="H2562" s="10">
        <v>2.5978612147406643</v>
      </c>
      <c r="I2562" s="10">
        <f t="shared" si="64"/>
        <v>99.570421541539417</v>
      </c>
      <c r="P2562" s="22"/>
      <c r="Q2562" s="22"/>
      <c r="R2562" s="22"/>
      <c r="S2562" s="22"/>
    </row>
    <row r="2563" spans="1:19" x14ac:dyDescent="0.25">
      <c r="A2563" s="16"/>
      <c r="B2563" s="5">
        <f>DATE(YEAR(siječanj!B2559),MONTH(siječanj!B2559)+9,DAY(siječanj!B2559))</f>
        <v>43765</v>
      </c>
      <c r="C2563" s="9">
        <v>26.625</v>
      </c>
      <c r="D2563">
        <v>0.90777870482915601</v>
      </c>
      <c r="E2563" s="6">
        <v>106.12050632129254</v>
      </c>
      <c r="F2563" s="10">
        <v>84.121447542956545</v>
      </c>
      <c r="G2563" s="10">
        <v>87.981441163052452</v>
      </c>
      <c r="H2563" s="10">
        <v>2.379189905585068</v>
      </c>
      <c r="I2563" s="10">
        <f t="shared" si="64"/>
        <v>96.333935784157205</v>
      </c>
      <c r="P2563" s="22"/>
      <c r="Q2563" s="22"/>
      <c r="R2563" s="22"/>
      <c r="S2563" s="22"/>
    </row>
    <row r="2564" spans="1:19" x14ac:dyDescent="0.25">
      <c r="A2564" s="16"/>
      <c r="B2564" s="5">
        <f>DATE(YEAR(siječanj!B2560),MONTH(siječanj!B2560)+9,DAY(siječanj!B2560))</f>
        <v>43765</v>
      </c>
      <c r="C2564" s="9">
        <v>26.6354166666667</v>
      </c>
      <c r="D2564">
        <v>0.90777870482915601</v>
      </c>
      <c r="E2564" s="6">
        <v>105.29606146887043</v>
      </c>
      <c r="F2564" s="10">
        <v>83.356462614410106</v>
      </c>
      <c r="G2564" s="10">
        <v>85.763334714553906</v>
      </c>
      <c r="H2564" s="10">
        <v>2.2556909949436315</v>
      </c>
      <c r="I2564" s="10">
        <f t="shared" ref="I2564:I2627" si="65">D2564*E2564</f>
        <v>95.585522303822401</v>
      </c>
      <c r="P2564" s="22"/>
      <c r="Q2564" s="22"/>
      <c r="R2564" s="22"/>
      <c r="S2564" s="22"/>
    </row>
    <row r="2565" spans="1:19" x14ac:dyDescent="0.25">
      <c r="A2565" s="16"/>
      <c r="B2565" s="5">
        <f>DATE(YEAR(siječanj!B2561),MONTH(siječanj!B2561)+9,DAY(siječanj!B2561))</f>
        <v>43765</v>
      </c>
      <c r="C2565" s="9">
        <v>26.6458333333333</v>
      </c>
      <c r="D2565">
        <v>0.90777870482915601</v>
      </c>
      <c r="E2565" s="6">
        <v>105.53794043581722</v>
      </c>
      <c r="F2565" s="10">
        <v>83.881659793845799</v>
      </c>
      <c r="G2565" s="10">
        <v>85.923586616642481</v>
      </c>
      <c r="H2565" s="10">
        <v>1.9656306322493147</v>
      </c>
      <c r="I2565" s="10">
        <f t="shared" si="65"/>
        <v>95.805094879162766</v>
      </c>
      <c r="P2565" s="22"/>
      <c r="Q2565" s="22"/>
      <c r="R2565" s="22"/>
      <c r="S2565" s="22"/>
    </row>
    <row r="2566" spans="1:19" x14ac:dyDescent="0.25">
      <c r="A2566" s="16"/>
      <c r="B2566" s="5">
        <f>DATE(YEAR(siječanj!B2562),MONTH(siječanj!B2562)+9,DAY(siječanj!B2562))</f>
        <v>43765</v>
      </c>
      <c r="C2566" s="9">
        <v>26.65625</v>
      </c>
      <c r="D2566">
        <v>0.90777870482915601</v>
      </c>
      <c r="E2566" s="6">
        <v>104.84508168817341</v>
      </c>
      <c r="F2566" s="10">
        <v>83.208303525642478</v>
      </c>
      <c r="G2566" s="10">
        <v>83.528185144718137</v>
      </c>
      <c r="H2566" s="10">
        <v>2.1465149164857888</v>
      </c>
      <c r="I2566" s="10">
        <f t="shared" si="65"/>
        <v>95.176132462597124</v>
      </c>
      <c r="P2566" s="22"/>
      <c r="Q2566" s="22"/>
      <c r="R2566" s="22"/>
      <c r="S2566" s="22"/>
    </row>
    <row r="2567" spans="1:19" x14ac:dyDescent="0.25">
      <c r="A2567" s="16"/>
      <c r="B2567" s="5">
        <f>DATE(YEAR(siječanj!B2563),MONTH(siječanj!B2563)+9,DAY(siječanj!B2563))</f>
        <v>43765</v>
      </c>
      <c r="C2567" s="9">
        <v>26.6666666666667</v>
      </c>
      <c r="D2567">
        <v>0.90777870482915601</v>
      </c>
      <c r="E2567" s="6">
        <v>103.58241553005608</v>
      </c>
      <c r="F2567" s="10">
        <v>82.489570400941588</v>
      </c>
      <c r="G2567" s="10">
        <v>84.031077641887052</v>
      </c>
      <c r="H2567" s="10">
        <v>3.1365241642125792</v>
      </c>
      <c r="I2567" s="10">
        <f t="shared" si="65"/>
        <v>94.029911012949768</v>
      </c>
      <c r="P2567" s="22"/>
      <c r="Q2567" s="22"/>
      <c r="R2567" s="22"/>
      <c r="S2567" s="22"/>
    </row>
    <row r="2568" spans="1:19" x14ac:dyDescent="0.25">
      <c r="A2568" s="16"/>
      <c r="B2568" s="5">
        <f>DATE(YEAR(siječanj!B2564),MONTH(siječanj!B2564)+9,DAY(siječanj!B2564))</f>
        <v>43765</v>
      </c>
      <c r="C2568" s="9">
        <v>26.6770833333333</v>
      </c>
      <c r="D2568">
        <v>0.90777870482915601</v>
      </c>
      <c r="E2568" s="6">
        <v>102.87937918619402</v>
      </c>
      <c r="F2568" s="10">
        <v>84.559808204863401</v>
      </c>
      <c r="G2568" s="10">
        <v>84.11069783850634</v>
      </c>
      <c r="H2568" s="10">
        <v>3.5309403060171172</v>
      </c>
      <c r="I2568" s="10">
        <f t="shared" si="65"/>
        <v>93.391709591270839</v>
      </c>
      <c r="P2568" s="22"/>
      <c r="Q2568" s="22"/>
      <c r="R2568" s="22"/>
      <c r="S2568" s="22"/>
    </row>
    <row r="2569" spans="1:19" x14ac:dyDescent="0.25">
      <c r="A2569" s="16"/>
      <c r="B2569" s="5">
        <f>DATE(YEAR(siječanj!B2565),MONTH(siječanj!B2565)+9,DAY(siječanj!B2565))</f>
        <v>43765</v>
      </c>
      <c r="C2569" s="9">
        <v>26.6875</v>
      </c>
      <c r="D2569">
        <v>0.90777870482915601</v>
      </c>
      <c r="E2569" s="6">
        <v>103.73915229857988</v>
      </c>
      <c r="F2569" s="10">
        <v>83.640146231158724</v>
      </c>
      <c r="G2569" s="10">
        <v>83.456580754342454</v>
      </c>
      <c r="H2569" s="10">
        <v>2.9904154683995143</v>
      </c>
      <c r="I2569" s="10">
        <f t="shared" si="65"/>
        <v>94.172193313679415</v>
      </c>
      <c r="P2569" s="22"/>
      <c r="Q2569" s="22"/>
      <c r="R2569" s="22"/>
      <c r="S2569" s="22"/>
    </row>
    <row r="2570" spans="1:19" x14ac:dyDescent="0.25">
      <c r="A2570" s="16"/>
      <c r="B2570" s="5">
        <f>DATE(YEAR(siječanj!B2566),MONTH(siječanj!B2566)+9,DAY(siječanj!B2566))</f>
        <v>43765</v>
      </c>
      <c r="C2570" s="9">
        <v>26.6979166666667</v>
      </c>
      <c r="D2570">
        <v>0.90777870482915601</v>
      </c>
      <c r="E2570" s="6">
        <v>103.59570507049992</v>
      </c>
      <c r="F2570" s="10">
        <v>84.845482527504714</v>
      </c>
      <c r="G2570" s="10">
        <v>83.921457377233224</v>
      </c>
      <c r="H2570" s="10">
        <v>3.7121797596741817</v>
      </c>
      <c r="I2570" s="10">
        <f t="shared" si="65"/>
        <v>94.041974974761644</v>
      </c>
      <c r="P2570" s="22"/>
      <c r="Q2570" s="22"/>
      <c r="R2570" s="22"/>
      <c r="S2570" s="22"/>
    </row>
    <row r="2571" spans="1:19" x14ac:dyDescent="0.25">
      <c r="A2571" s="16"/>
      <c r="B2571" s="5">
        <f>DATE(YEAR(siječanj!B2567),MONTH(siječanj!B2567)+9,DAY(siječanj!B2567))</f>
        <v>43765</v>
      </c>
      <c r="C2571" s="9">
        <v>26.7083333333333</v>
      </c>
      <c r="D2571">
        <v>0.90777870482915601</v>
      </c>
      <c r="E2571" s="6">
        <v>106.58800273355847</v>
      </c>
      <c r="F2571" s="10">
        <v>85.378791030749127</v>
      </c>
      <c r="G2571" s="10">
        <v>83.532006400373575</v>
      </c>
      <c r="H2571" s="10">
        <v>4.6276064305086582</v>
      </c>
      <c r="I2571" s="10">
        <f t="shared" si="65"/>
        <v>96.758319071796251</v>
      </c>
      <c r="P2571" s="22"/>
      <c r="Q2571" s="22"/>
      <c r="R2571" s="22"/>
      <c r="S2571" s="22"/>
    </row>
    <row r="2572" spans="1:19" x14ac:dyDescent="0.25">
      <c r="A2572" s="16"/>
      <c r="B2572" s="5">
        <f>DATE(YEAR(siječanj!B2568),MONTH(siječanj!B2568)+9,DAY(siječanj!B2568))</f>
        <v>43765</v>
      </c>
      <c r="C2572" s="9">
        <v>26.71875</v>
      </c>
      <c r="D2572">
        <v>0.90777870482915601</v>
      </c>
      <c r="E2572" s="6">
        <v>111.74791795022591</v>
      </c>
      <c r="F2572" s="10">
        <v>86.675278378564755</v>
      </c>
      <c r="G2572" s="10">
        <v>84.922927403262648</v>
      </c>
      <c r="H2572" s="10">
        <v>7.0099418365397463</v>
      </c>
      <c r="I2572" s="10">
        <f t="shared" si="65"/>
        <v>101.44238022421088</v>
      </c>
      <c r="P2572" s="22"/>
      <c r="Q2572" s="22"/>
      <c r="R2572" s="22"/>
      <c r="S2572" s="22"/>
    </row>
    <row r="2573" spans="1:19" x14ac:dyDescent="0.25">
      <c r="A2573" s="16"/>
      <c r="B2573" s="5">
        <f>DATE(YEAR(siječanj!B2569),MONTH(siječanj!B2569)+9,DAY(siječanj!B2569))</f>
        <v>43765</v>
      </c>
      <c r="C2573" s="9">
        <v>26.7291666666667</v>
      </c>
      <c r="D2573">
        <v>0.90777870482915601</v>
      </c>
      <c r="E2573" s="6">
        <v>115.0782779766193</v>
      </c>
      <c r="F2573" s="10">
        <v>88.101747583317376</v>
      </c>
      <c r="G2573" s="10">
        <v>84.479164020653059</v>
      </c>
      <c r="H2573" s="10">
        <v>23.45757057666939</v>
      </c>
      <c r="I2573" s="10">
        <f t="shared" si="65"/>
        <v>104.46561013558507</v>
      </c>
      <c r="P2573" s="22"/>
      <c r="Q2573" s="22"/>
      <c r="R2573" s="22"/>
      <c r="S2573" s="22"/>
    </row>
    <row r="2574" spans="1:19" x14ac:dyDescent="0.25">
      <c r="A2574" s="16"/>
      <c r="B2574" s="5">
        <f>DATE(YEAR(siječanj!B2570),MONTH(siječanj!B2570)+9,DAY(siječanj!B2570))</f>
        <v>43765</v>
      </c>
      <c r="C2574" s="9">
        <v>26.7395833333333</v>
      </c>
      <c r="D2574">
        <v>0.90777870482915601</v>
      </c>
      <c r="E2574" s="6">
        <v>121.07077774033384</v>
      </c>
      <c r="F2574" s="10">
        <v>89.813433569437578</v>
      </c>
      <c r="G2574" s="10">
        <v>90.434992352078211</v>
      </c>
      <c r="H2574" s="10">
        <v>42.653573328168093</v>
      </c>
      <c r="I2574" s="10">
        <f t="shared" si="65"/>
        <v>109.90547380977887</v>
      </c>
      <c r="P2574" s="22"/>
      <c r="Q2574" s="22"/>
      <c r="R2574" s="22"/>
      <c r="S2574" s="22"/>
    </row>
    <row r="2575" spans="1:19" x14ac:dyDescent="0.25">
      <c r="A2575" s="16"/>
      <c r="B2575" s="5">
        <f>DATE(YEAR(siječanj!B2571),MONTH(siječanj!B2571)+9,DAY(siječanj!B2571))</f>
        <v>43765</v>
      </c>
      <c r="C2575" s="9">
        <v>26.75</v>
      </c>
      <c r="D2575">
        <v>0.90777870482915601</v>
      </c>
      <c r="E2575" s="6">
        <v>126.03440223582851</v>
      </c>
      <c r="F2575" s="10">
        <v>92.709557453550431</v>
      </c>
      <c r="G2575" s="10">
        <v>90.264918377942479</v>
      </c>
      <c r="H2575" s="10">
        <v>64.895191879366791</v>
      </c>
      <c r="I2575" s="10">
        <f t="shared" si="65"/>
        <v>114.41134642555728</v>
      </c>
      <c r="P2575" s="22"/>
      <c r="Q2575" s="22"/>
      <c r="R2575" s="22"/>
      <c r="S2575" s="22"/>
    </row>
    <row r="2576" spans="1:19" x14ac:dyDescent="0.25">
      <c r="A2576" s="16"/>
      <c r="B2576" s="5">
        <f>DATE(YEAR(siječanj!B2572),MONTH(siječanj!B2572)+9,DAY(siječanj!B2572))</f>
        <v>43765</v>
      </c>
      <c r="C2576" s="9">
        <v>26.7604166666667</v>
      </c>
      <c r="D2576">
        <v>0.90777870482915601</v>
      </c>
      <c r="E2576" s="6">
        <v>130.45660998011422</v>
      </c>
      <c r="F2576" s="10">
        <v>92.204624536316771</v>
      </c>
      <c r="G2576" s="10">
        <v>91.031613988753961</v>
      </c>
      <c r="H2576" s="10">
        <v>82.3490095851663</v>
      </c>
      <c r="I2576" s="10">
        <f t="shared" si="65"/>
        <v>118.42573244415044</v>
      </c>
      <c r="P2576" s="22"/>
      <c r="Q2576" s="22"/>
      <c r="R2576" s="22"/>
      <c r="S2576" s="22"/>
    </row>
    <row r="2577" spans="1:19" x14ac:dyDescent="0.25">
      <c r="A2577" s="16"/>
      <c r="B2577" s="5">
        <f>DATE(YEAR(siječanj!B2573),MONTH(siječanj!B2573)+9,DAY(siječanj!B2573))</f>
        <v>43765</v>
      </c>
      <c r="C2577" s="9">
        <v>26.7708333333333</v>
      </c>
      <c r="D2577">
        <v>0.90777870482915601</v>
      </c>
      <c r="E2577" s="6">
        <v>140.09241919034753</v>
      </c>
      <c r="F2577" s="10">
        <v>91.731374345528522</v>
      </c>
      <c r="G2577" s="10">
        <v>95.783831081115409</v>
      </c>
      <c r="H2577" s="10">
        <v>108.11371469603947</v>
      </c>
      <c r="I2577" s="10">
        <f t="shared" si="65"/>
        <v>127.17291484899688</v>
      </c>
      <c r="P2577" s="22"/>
      <c r="Q2577" s="22"/>
      <c r="R2577" s="22"/>
      <c r="S2577" s="22"/>
    </row>
    <row r="2578" spans="1:19" x14ac:dyDescent="0.25">
      <c r="A2578" s="16"/>
      <c r="B2578" s="5">
        <f>DATE(YEAR(siječanj!B2574),MONTH(siječanj!B2574)+9,DAY(siječanj!B2574))</f>
        <v>43765</v>
      </c>
      <c r="C2578" s="9">
        <v>26.78125</v>
      </c>
      <c r="D2578">
        <v>0.90777870482915601</v>
      </c>
      <c r="E2578" s="6">
        <v>145.47353854961429</v>
      </c>
      <c r="F2578" s="10">
        <v>91.774387238778488</v>
      </c>
      <c r="G2578" s="10">
        <v>100.44782613770877</v>
      </c>
      <c r="H2578" s="10">
        <v>122.3794346363249</v>
      </c>
      <c r="I2578" s="10">
        <f t="shared" si="65"/>
        <v>132.05778041148315</v>
      </c>
      <c r="P2578" s="22"/>
      <c r="Q2578" s="22"/>
      <c r="R2578" s="22"/>
      <c r="S2578" s="22"/>
    </row>
    <row r="2579" spans="1:19" x14ac:dyDescent="0.25">
      <c r="A2579" s="16"/>
      <c r="B2579" s="5">
        <f>DATE(YEAR(siječanj!B2575),MONTH(siječanj!B2575)+9,DAY(siječanj!B2575))</f>
        <v>43765</v>
      </c>
      <c r="C2579" s="9">
        <v>26.7916666666667</v>
      </c>
      <c r="D2579">
        <v>0.90777870482915601</v>
      </c>
      <c r="E2579" s="6">
        <v>151.48700596815362</v>
      </c>
      <c r="F2579" s="10">
        <v>91.144513445658689</v>
      </c>
      <c r="G2579" s="10">
        <v>102.56652775815341</v>
      </c>
      <c r="H2579" s="10">
        <v>149.00057928037452</v>
      </c>
      <c r="I2579" s="10">
        <f t="shared" si="65"/>
        <v>137.51667807621712</v>
      </c>
      <c r="P2579" s="22"/>
      <c r="Q2579" s="22"/>
      <c r="R2579" s="22"/>
      <c r="S2579" s="22"/>
    </row>
    <row r="2580" spans="1:19" x14ac:dyDescent="0.25">
      <c r="A2580" s="16"/>
      <c r="B2580" s="5">
        <f>DATE(YEAR(siječanj!B2576),MONTH(siječanj!B2576)+9,DAY(siječanj!B2576))</f>
        <v>43765</v>
      </c>
      <c r="C2580" s="9">
        <v>26.8020833333333</v>
      </c>
      <c r="D2580">
        <v>0.90777870482915601</v>
      </c>
      <c r="E2580" s="6">
        <v>158.57015631906316</v>
      </c>
      <c r="F2580" s="10">
        <v>91.537633710746121</v>
      </c>
      <c r="G2580" s="10">
        <v>109.73517527031625</v>
      </c>
      <c r="H2580" s="10">
        <v>180.39964105515847</v>
      </c>
      <c r="I2580" s="10">
        <f t="shared" si="65"/>
        <v>143.94661112787597</v>
      </c>
      <c r="P2580" s="22"/>
      <c r="Q2580" s="22"/>
      <c r="R2580" s="22"/>
      <c r="S2580" s="22"/>
    </row>
    <row r="2581" spans="1:19" x14ac:dyDescent="0.25">
      <c r="A2581" s="16"/>
      <c r="B2581" s="5">
        <f>DATE(YEAR(siječanj!B2577),MONTH(siječanj!B2577)+9,DAY(siječanj!B2577))</f>
        <v>43765</v>
      </c>
      <c r="C2581" s="9">
        <v>26.8125</v>
      </c>
      <c r="D2581">
        <v>0.90777870482915601</v>
      </c>
      <c r="E2581" s="6">
        <v>156.69751534278944</v>
      </c>
      <c r="F2581" s="10">
        <v>91.994853902874269</v>
      </c>
      <c r="G2581" s="10">
        <v>106.21162031675136</v>
      </c>
      <c r="H2581" s="10">
        <v>201.4387289830758</v>
      </c>
      <c r="I2581" s="10">
        <f t="shared" si="65"/>
        <v>142.2466675278242</v>
      </c>
      <c r="P2581" s="22"/>
      <c r="Q2581" s="22"/>
      <c r="R2581" s="22"/>
      <c r="S2581" s="22"/>
    </row>
    <row r="2582" spans="1:19" x14ac:dyDescent="0.25">
      <c r="A2582" s="16"/>
      <c r="B2582" s="5">
        <f>DATE(YEAR(siječanj!B2578),MONTH(siječanj!B2578)+9,DAY(siječanj!B2578))</f>
        <v>43765</v>
      </c>
      <c r="C2582" s="9">
        <v>26.8229166666667</v>
      </c>
      <c r="D2582">
        <v>0.90777870482915601</v>
      </c>
      <c r="E2582" s="6">
        <v>157.87356720893146</v>
      </c>
      <c r="F2582" s="10">
        <v>90.421578165575454</v>
      </c>
      <c r="G2582" s="10">
        <v>106.27350699710408</v>
      </c>
      <c r="H2582" s="10">
        <v>222.94582615769858</v>
      </c>
      <c r="I2582" s="10">
        <f t="shared" si="65"/>
        <v>143.31426236768252</v>
      </c>
      <c r="P2582" s="22"/>
      <c r="Q2582" s="22"/>
      <c r="R2582" s="22"/>
      <c r="S2582" s="22"/>
    </row>
    <row r="2583" spans="1:19" x14ac:dyDescent="0.25">
      <c r="A2583" s="16"/>
      <c r="B2583" s="5">
        <f>DATE(YEAR(siječanj!B2579),MONTH(siječanj!B2579)+9,DAY(siječanj!B2579))</f>
        <v>43765</v>
      </c>
      <c r="C2583" s="9">
        <v>26.8333333333333</v>
      </c>
      <c r="D2583">
        <v>0.90777870482915601</v>
      </c>
      <c r="E2583" s="6">
        <v>157.92201030369836</v>
      </c>
      <c r="F2583" s="10">
        <v>87.584577443771579</v>
      </c>
      <c r="G2583" s="10">
        <v>102.12599959829414</v>
      </c>
      <c r="H2583" s="10">
        <v>227.57937242158764</v>
      </c>
      <c r="I2583" s="10">
        <f t="shared" si="65"/>
        <v>143.35823797750791</v>
      </c>
      <c r="P2583" s="22"/>
      <c r="Q2583" s="22"/>
      <c r="R2583" s="22"/>
      <c r="S2583" s="22"/>
    </row>
    <row r="2584" spans="1:19" x14ac:dyDescent="0.25">
      <c r="A2584" s="16"/>
      <c r="B2584" s="5">
        <f>DATE(YEAR(siječanj!B2580),MONTH(siječanj!B2580)+9,DAY(siječanj!B2580))</f>
        <v>43765</v>
      </c>
      <c r="C2584" s="9">
        <v>26.84375</v>
      </c>
      <c r="D2584">
        <v>0.90777870482915601</v>
      </c>
      <c r="E2584" s="6">
        <v>156.03708434441501</v>
      </c>
      <c r="F2584" s="10">
        <v>75.146582809907926</v>
      </c>
      <c r="G2584" s="10">
        <v>86.336045405915002</v>
      </c>
      <c r="H2584" s="10">
        <v>227.45034387323463</v>
      </c>
      <c r="I2584" s="10">
        <f t="shared" si="65"/>
        <v>141.64714233149084</v>
      </c>
      <c r="P2584" s="22"/>
      <c r="Q2584" s="22"/>
      <c r="R2584" s="22"/>
      <c r="S2584" s="22"/>
    </row>
    <row r="2585" spans="1:19" x14ac:dyDescent="0.25">
      <c r="A2585" s="16"/>
      <c r="B2585" s="5">
        <f>DATE(YEAR(siječanj!B2581),MONTH(siječanj!B2581)+9,DAY(siječanj!B2581))</f>
        <v>43765</v>
      </c>
      <c r="C2585" s="9">
        <v>26.8541666666667</v>
      </c>
      <c r="D2585">
        <v>0.90777870482915601</v>
      </c>
      <c r="E2585" s="6">
        <v>154.73039931335322</v>
      </c>
      <c r="F2585" s="10">
        <v>73.512811286478936</v>
      </c>
      <c r="G2585" s="10">
        <v>82.870660239071597</v>
      </c>
      <c r="H2585" s="10">
        <v>227.10033191282187</v>
      </c>
      <c r="I2585" s="10">
        <f t="shared" si="65"/>
        <v>140.46096148637392</v>
      </c>
      <c r="P2585" s="22"/>
      <c r="Q2585" s="22"/>
      <c r="R2585" s="22"/>
      <c r="S2585" s="22"/>
    </row>
    <row r="2586" spans="1:19" x14ac:dyDescent="0.25">
      <c r="A2586" s="16"/>
      <c r="B2586" s="5">
        <f>DATE(YEAR(siječanj!B2582),MONTH(siječanj!B2582)+9,DAY(siječanj!B2582))</f>
        <v>43765</v>
      </c>
      <c r="C2586" s="9">
        <v>26.8645833333333</v>
      </c>
      <c r="D2586">
        <v>0.90777870482915601</v>
      </c>
      <c r="E2586" s="6">
        <v>151.43689423598863</v>
      </c>
      <c r="F2586" s="10">
        <v>72.799905792738116</v>
      </c>
      <c r="G2586" s="10">
        <v>79.100204805861111</v>
      </c>
      <c r="H2586" s="10">
        <v>228.91230224704228</v>
      </c>
      <c r="I2586" s="10">
        <f t="shared" si="65"/>
        <v>137.47118771289564</v>
      </c>
      <c r="P2586" s="22"/>
      <c r="Q2586" s="22"/>
      <c r="R2586" s="22"/>
      <c r="S2586" s="22"/>
    </row>
    <row r="2587" spans="1:19" x14ac:dyDescent="0.25">
      <c r="A2587" s="16"/>
      <c r="B2587" s="5">
        <f>DATE(YEAR(siječanj!B2583),MONTH(siječanj!B2583)+9,DAY(siječanj!B2583))</f>
        <v>43765</v>
      </c>
      <c r="C2587" s="9">
        <v>26.875</v>
      </c>
      <c r="D2587">
        <v>0.90777870482915601</v>
      </c>
      <c r="E2587" s="6">
        <v>149.86752438440209</v>
      </c>
      <c r="F2587" s="10">
        <v>71.41235569089163</v>
      </c>
      <c r="G2587" s="10">
        <v>74.839954309519285</v>
      </c>
      <c r="H2587" s="10">
        <v>231.10973645271386</v>
      </c>
      <c r="I2587" s="10">
        <f t="shared" si="65"/>
        <v>136.04654718162448</v>
      </c>
      <c r="P2587" s="22"/>
      <c r="Q2587" s="22"/>
      <c r="R2587" s="22"/>
      <c r="S2587" s="22"/>
    </row>
    <row r="2588" spans="1:19" x14ac:dyDescent="0.25">
      <c r="A2588" s="16"/>
      <c r="B2588" s="5">
        <f>DATE(YEAR(siječanj!B2584),MONTH(siječanj!B2584)+9,DAY(siječanj!B2584))</f>
        <v>43765</v>
      </c>
      <c r="C2588" s="9">
        <v>26.8854166666667</v>
      </c>
      <c r="D2588">
        <v>0.90777870482915601</v>
      </c>
      <c r="E2588" s="6">
        <v>155.92424137547926</v>
      </c>
      <c r="F2588" s="10">
        <v>70.602323014483133</v>
      </c>
      <c r="G2588" s="10">
        <v>61.494226960695727</v>
      </c>
      <c r="H2588" s="10">
        <v>238.5210207349983</v>
      </c>
      <c r="I2588" s="10">
        <f t="shared" si="65"/>
        <v>141.54470588730126</v>
      </c>
      <c r="P2588" s="22"/>
      <c r="Q2588" s="22"/>
      <c r="R2588" s="22"/>
      <c r="S2588" s="22"/>
    </row>
    <row r="2589" spans="1:19" x14ac:dyDescent="0.25">
      <c r="A2589" s="16"/>
      <c r="B2589" s="5">
        <f>DATE(YEAR(siječanj!B2585),MONTH(siječanj!B2585)+9,DAY(siječanj!B2585))</f>
        <v>43765</v>
      </c>
      <c r="C2589" s="9">
        <v>26.8958333333333</v>
      </c>
      <c r="D2589">
        <v>0.90777870482915601</v>
      </c>
      <c r="E2589" s="6">
        <v>158.69032004993298</v>
      </c>
      <c r="F2589" s="10">
        <v>68.313974482673203</v>
      </c>
      <c r="G2589" s="10">
        <v>57.637383854988755</v>
      </c>
      <c r="H2589" s="10">
        <v>245.24842979960576</v>
      </c>
      <c r="I2589" s="10">
        <f t="shared" si="65"/>
        <v>144.0556932038524</v>
      </c>
      <c r="P2589" s="22"/>
      <c r="Q2589" s="22"/>
      <c r="R2589" s="22"/>
      <c r="S2589" s="22"/>
    </row>
    <row r="2590" spans="1:19" x14ac:dyDescent="0.25">
      <c r="A2590" s="16"/>
      <c r="B2590" s="5">
        <f>DATE(YEAR(siječanj!B2586),MONTH(siječanj!B2586)+9,DAY(siječanj!B2586))</f>
        <v>43765</v>
      </c>
      <c r="C2590" s="9">
        <v>26.90625</v>
      </c>
      <c r="D2590">
        <v>0.90777870482915601</v>
      </c>
      <c r="E2590" s="6">
        <v>159.11240987058545</v>
      </c>
      <c r="F2590" s="10">
        <v>69.494338657921745</v>
      </c>
      <c r="G2590" s="10">
        <v>54.46435284325559</v>
      </c>
      <c r="H2590" s="10">
        <v>245.03681685738613</v>
      </c>
      <c r="I2590" s="10">
        <f t="shared" si="65"/>
        <v>144.43885735456587</v>
      </c>
      <c r="P2590" s="22"/>
      <c r="Q2590" s="22"/>
      <c r="R2590" s="22"/>
      <c r="S2590" s="22"/>
    </row>
    <row r="2591" spans="1:19" x14ac:dyDescent="0.25">
      <c r="A2591" s="16"/>
      <c r="B2591" s="5">
        <f>DATE(YEAR(siječanj!B2587),MONTH(siječanj!B2587)+9,DAY(siječanj!B2587))</f>
        <v>43765</v>
      </c>
      <c r="C2591" s="9">
        <v>26.9166666666667</v>
      </c>
      <c r="D2591">
        <v>0.90777870482915601</v>
      </c>
      <c r="E2591" s="6">
        <v>151.5605639914213</v>
      </c>
      <c r="F2591" s="10">
        <v>67.872069882654969</v>
      </c>
      <c r="G2591" s="10">
        <v>49.923500961298423</v>
      </c>
      <c r="H2591" s="10">
        <v>241.11256493643864</v>
      </c>
      <c r="I2591" s="10">
        <f t="shared" si="65"/>
        <v>137.58345248330886</v>
      </c>
      <c r="P2591" s="22"/>
      <c r="Q2591" s="22"/>
      <c r="R2591" s="22"/>
      <c r="S2591" s="22"/>
    </row>
    <row r="2592" spans="1:19" x14ac:dyDescent="0.25">
      <c r="A2592" s="16"/>
      <c r="B2592" s="5">
        <f>DATE(YEAR(siječanj!B2588),MONTH(siječanj!B2588)+9,DAY(siječanj!B2588))</f>
        <v>43765</v>
      </c>
      <c r="C2592" s="9">
        <v>26.9270833333333</v>
      </c>
      <c r="D2592">
        <v>0.90777870482915601</v>
      </c>
      <c r="E2592" s="6">
        <v>142.06475653609198</v>
      </c>
      <c r="F2592" s="10">
        <v>65.789113234027624</v>
      </c>
      <c r="G2592" s="10">
        <v>51.740190925469967</v>
      </c>
      <c r="H2592" s="10">
        <v>243.61400015468206</v>
      </c>
      <c r="I2592" s="10">
        <f t="shared" si="65"/>
        <v>128.96336069020296</v>
      </c>
      <c r="P2592" s="22"/>
      <c r="Q2592" s="22"/>
      <c r="R2592" s="22"/>
      <c r="S2592" s="22"/>
    </row>
    <row r="2593" spans="1:19" x14ac:dyDescent="0.25">
      <c r="A2593" s="16"/>
      <c r="B2593" s="5">
        <f>DATE(YEAR(siječanj!B2589),MONTH(siječanj!B2589)+9,DAY(siječanj!B2589))</f>
        <v>43765</v>
      </c>
      <c r="C2593" s="9">
        <v>26.9375</v>
      </c>
      <c r="D2593">
        <v>0.90777870482915601</v>
      </c>
      <c r="E2593" s="6">
        <v>132.87446457734578</v>
      </c>
      <c r="F2593" s="10">
        <v>62.852709663747305</v>
      </c>
      <c r="G2593" s="10">
        <v>51.88889878211203</v>
      </c>
      <c r="H2593" s="10">
        <v>246.51367233731378</v>
      </c>
      <c r="I2593" s="10">
        <f t="shared" si="65"/>
        <v>120.62060935889052</v>
      </c>
      <c r="P2593" s="22"/>
      <c r="Q2593" s="22"/>
      <c r="R2593" s="22"/>
      <c r="S2593" s="22"/>
    </row>
    <row r="2594" spans="1:19" x14ac:dyDescent="0.25">
      <c r="A2594" s="16"/>
      <c r="B2594" s="5">
        <f>DATE(YEAR(siječanj!B2590),MONTH(siječanj!B2590)+9,DAY(siječanj!B2590))</f>
        <v>43765</v>
      </c>
      <c r="C2594" s="9">
        <v>26.9479166666667</v>
      </c>
      <c r="D2594">
        <v>0.90777870482915601</v>
      </c>
      <c r="E2594" s="6">
        <v>121.88825223474903</v>
      </c>
      <c r="F2594" s="10">
        <v>62.300256670365492</v>
      </c>
      <c r="G2594" s="10">
        <v>50.694660055606612</v>
      </c>
      <c r="H2594" s="10">
        <v>240.74724767519152</v>
      </c>
      <c r="I2594" s="10">
        <f t="shared" si="65"/>
        <v>110.64755974754996</v>
      </c>
      <c r="P2594" s="22"/>
      <c r="Q2594" s="22"/>
      <c r="R2594" s="22"/>
      <c r="S2594" s="22"/>
    </row>
    <row r="2595" spans="1:19" x14ac:dyDescent="0.25">
      <c r="A2595" s="16"/>
      <c r="B2595" s="5">
        <f>DATE(YEAR(siječanj!B2591),MONTH(siječanj!B2591)+9,DAY(siječanj!B2591))</f>
        <v>43765</v>
      </c>
      <c r="C2595" s="9">
        <v>26.9583333333333</v>
      </c>
      <c r="D2595">
        <v>0.90777870482915601</v>
      </c>
      <c r="E2595" s="6">
        <v>111.13814662443512</v>
      </c>
      <c r="F2595" s="10">
        <v>60.711183718563362</v>
      </c>
      <c r="G2595" s="10">
        <v>48.839701339944412</v>
      </c>
      <c r="H2595" s="10">
        <v>238.90182438346042</v>
      </c>
      <c r="I2595" s="10">
        <f t="shared" si="65"/>
        <v>100.88884279984255</v>
      </c>
    </row>
    <row r="2596" spans="1:19" x14ac:dyDescent="0.25">
      <c r="A2596" s="16"/>
      <c r="B2596" s="5">
        <f>DATE(YEAR(siječanj!B2592),MONTH(siječanj!B2592)+9,DAY(siječanj!B2592))</f>
        <v>43765</v>
      </c>
      <c r="C2596" s="9">
        <v>26.96875</v>
      </c>
      <c r="D2596">
        <v>0.90777870482915601</v>
      </c>
      <c r="E2596" s="6">
        <v>101.44488506718906</v>
      </c>
      <c r="F2596" s="10">
        <v>58.291404449116328</v>
      </c>
      <c r="G2596" s="10">
        <v>49.046061187110922</v>
      </c>
      <c r="H2596" s="10">
        <v>239.22752374643721</v>
      </c>
      <c r="I2596" s="10">
        <f t="shared" si="65"/>
        <v>92.089506377835477</v>
      </c>
    </row>
    <row r="2597" spans="1:19" x14ac:dyDescent="0.25">
      <c r="A2597" s="16"/>
      <c r="B2597" s="5">
        <f>DATE(YEAR(siječanj!B2593),MONTH(siječanj!B2593)+9,DAY(siječanj!B2593))</f>
        <v>43765</v>
      </c>
      <c r="C2597" s="9">
        <v>26.9791666666667</v>
      </c>
      <c r="D2597">
        <v>0.90777870482915601</v>
      </c>
      <c r="E2597" s="6">
        <v>92.613367024015531</v>
      </c>
      <c r="F2597" s="10">
        <v>57.614893554236261</v>
      </c>
      <c r="G2597" s="10">
        <v>48.634043929479269</v>
      </c>
      <c r="H2597" s="10">
        <v>238.301641087956</v>
      </c>
      <c r="I2597" s="10">
        <f t="shared" si="65"/>
        <v>84.072442366928087</v>
      </c>
    </row>
    <row r="2598" spans="1:19" ht="15.75" thickBot="1" x14ac:dyDescent="0.3">
      <c r="A2598" s="16"/>
      <c r="B2598" s="5">
        <f>DATE(YEAR(siječanj!B2594),MONTH(siječanj!B2594)+9,DAY(siječanj!B2594))</f>
        <v>43765</v>
      </c>
      <c r="C2598" s="9">
        <v>26.9895833333333</v>
      </c>
      <c r="D2598">
        <v>0.90777870482915601</v>
      </c>
      <c r="E2598" s="6">
        <v>85.431695596127469</v>
      </c>
      <c r="F2598" s="10">
        <v>57.270100082805918</v>
      </c>
      <c r="G2598" s="10">
        <v>49.876489883318719</v>
      </c>
      <c r="H2598" s="10">
        <v>237.67037496552507</v>
      </c>
      <c r="I2598" s="10">
        <f t="shared" si="65"/>
        <v>77.553073979611298</v>
      </c>
    </row>
    <row r="2599" spans="1:19" x14ac:dyDescent="0.25">
      <c r="A2599" s="19">
        <f>A2499+1</f>
        <v>301</v>
      </c>
      <c r="B2599" s="5">
        <f>DATE(YEAR(siječanj!B2595),MONTH(siječanj!B2595)+9,DAY(siječanj!B2595))</f>
        <v>43766</v>
      </c>
      <c r="C2599" s="9">
        <v>27</v>
      </c>
      <c r="D2599">
        <v>0.90844802125366564</v>
      </c>
      <c r="E2599" s="6">
        <v>76.441920051239222</v>
      </c>
      <c r="F2599" s="10">
        <v>57.848283752554771</v>
      </c>
      <c r="G2599" s="10">
        <v>49.397323690960086</v>
      </c>
      <c r="H2599" s="10">
        <v>236.54715617505474</v>
      </c>
      <c r="I2599" s="10">
        <f t="shared" si="65"/>
        <v>69.443511011379172</v>
      </c>
    </row>
    <row r="2600" spans="1:19" x14ac:dyDescent="0.25">
      <c r="A2600" s="20"/>
      <c r="B2600" s="5">
        <f>DATE(YEAR(siječanj!B2596),MONTH(siječanj!B2596)+9,DAY(siječanj!B2596))</f>
        <v>43766</v>
      </c>
      <c r="C2600" s="9">
        <v>27.0104166666667</v>
      </c>
      <c r="D2600">
        <v>0.90844802125366564</v>
      </c>
      <c r="E2600" s="6">
        <v>70.82467609206725</v>
      </c>
      <c r="F2600" s="10">
        <v>57.566434314420995</v>
      </c>
      <c r="G2600" s="10">
        <v>49.777767422346159</v>
      </c>
      <c r="H2600" s="10">
        <v>236.60220543429179</v>
      </c>
      <c r="I2600" s="10">
        <f t="shared" si="65"/>
        <v>64.340536851770295</v>
      </c>
    </row>
    <row r="2601" spans="1:19" x14ac:dyDescent="0.25">
      <c r="A2601" s="20"/>
      <c r="B2601" s="5">
        <f>DATE(YEAR(siječanj!B2597),MONTH(siječanj!B2597)+9,DAY(siječanj!B2597))</f>
        <v>43766</v>
      </c>
      <c r="C2601" s="9">
        <v>27.0208333333333</v>
      </c>
      <c r="D2601">
        <v>0.90844802125366564</v>
      </c>
      <c r="E2601" s="6">
        <v>66.529465451553619</v>
      </c>
      <c r="F2601" s="10">
        <v>57.078041112880456</v>
      </c>
      <c r="G2601" s="10">
        <v>48.863275115642395</v>
      </c>
      <c r="H2601" s="10">
        <v>236.8375657043062</v>
      </c>
      <c r="I2601" s="10">
        <f t="shared" si="65"/>
        <v>60.438561244527996</v>
      </c>
    </row>
    <row r="2602" spans="1:19" x14ac:dyDescent="0.25">
      <c r="A2602" s="20"/>
      <c r="B2602" s="5">
        <f>DATE(YEAR(siječanj!B2598),MONTH(siječanj!B2598)+9,DAY(siječanj!B2598))</f>
        <v>43766</v>
      </c>
      <c r="C2602" s="9">
        <v>27.03125</v>
      </c>
      <c r="D2602">
        <v>0.90844802125366564</v>
      </c>
      <c r="E2602" s="6">
        <v>63.069449023595453</v>
      </c>
      <c r="F2602" s="10">
        <v>56.610955688727636</v>
      </c>
      <c r="G2602" s="10">
        <v>49.111122881353829</v>
      </c>
      <c r="H2602" s="10">
        <v>236.62149863740916</v>
      </c>
      <c r="I2602" s="10">
        <f t="shared" si="65"/>
        <v>57.295316167044227</v>
      </c>
    </row>
    <row r="2603" spans="1:19" x14ac:dyDescent="0.25">
      <c r="A2603" s="20"/>
      <c r="B2603" s="5">
        <f>DATE(YEAR(siječanj!B2599),MONTH(siječanj!B2599)+9,DAY(siječanj!B2599))</f>
        <v>43766</v>
      </c>
      <c r="C2603" s="9">
        <v>27.0416666666667</v>
      </c>
      <c r="D2603">
        <v>0.90844802125366564</v>
      </c>
      <c r="E2603" s="6">
        <v>59.804451737686342</v>
      </c>
      <c r="F2603" s="10">
        <v>56.209663897032293</v>
      </c>
      <c r="G2603" s="10">
        <v>48.830200381817882</v>
      </c>
      <c r="H2603" s="10">
        <v>236.51341207866687</v>
      </c>
      <c r="I2603" s="10">
        <f t="shared" si="65"/>
        <v>54.3292358432615</v>
      </c>
    </row>
    <row r="2604" spans="1:19" x14ac:dyDescent="0.25">
      <c r="A2604" s="20"/>
      <c r="B2604" s="5">
        <f>DATE(YEAR(siječanj!B2600),MONTH(siječanj!B2600)+9,DAY(siječanj!B2600))</f>
        <v>43766</v>
      </c>
      <c r="C2604" s="9">
        <v>27.0520833333333</v>
      </c>
      <c r="D2604">
        <v>0.90844802125366564</v>
      </c>
      <c r="E2604" s="6">
        <v>58.175767335780137</v>
      </c>
      <c r="F2604" s="10">
        <v>55.367394628425998</v>
      </c>
      <c r="G2604" s="10">
        <v>47.178201719687571</v>
      </c>
      <c r="H2604" s="10">
        <v>236.82149203695067</v>
      </c>
      <c r="I2604" s="10">
        <f t="shared" si="65"/>
        <v>52.849660721103099</v>
      </c>
    </row>
    <row r="2605" spans="1:19" x14ac:dyDescent="0.25">
      <c r="A2605" s="20"/>
      <c r="B2605" s="5">
        <f>DATE(YEAR(siječanj!B2601),MONTH(siječanj!B2601)+9,DAY(siječanj!B2601))</f>
        <v>43766</v>
      </c>
      <c r="C2605" s="9">
        <v>27.0625</v>
      </c>
      <c r="D2605">
        <v>0.90844802125366564</v>
      </c>
      <c r="E2605" s="6">
        <v>56.207175242208876</v>
      </c>
      <c r="F2605" s="10">
        <v>54.983930892326107</v>
      </c>
      <c r="G2605" s="10">
        <v>47.321567043475213</v>
      </c>
      <c r="H2605" s="10">
        <v>236.3566362945092</v>
      </c>
      <c r="I2605" s="10">
        <f t="shared" si="65"/>
        <v>51.061297129042678</v>
      </c>
    </row>
    <row r="2606" spans="1:19" x14ac:dyDescent="0.25">
      <c r="A2606" s="20"/>
      <c r="B2606" s="5">
        <f>DATE(YEAR(siječanj!B2602),MONTH(siječanj!B2602)+9,DAY(siječanj!B2602))</f>
        <v>43766</v>
      </c>
      <c r="C2606" s="9">
        <v>27.0729166666667</v>
      </c>
      <c r="D2606">
        <v>0.90844802125366564</v>
      </c>
      <c r="E2606" s="6">
        <v>54.99856360492123</v>
      </c>
      <c r="F2606" s="10">
        <v>55.047043493460365</v>
      </c>
      <c r="G2606" s="10">
        <v>46.856465640840007</v>
      </c>
      <c r="H2606" s="10">
        <v>236.59369737583347</v>
      </c>
      <c r="I2606" s="10">
        <f t="shared" si="65"/>
        <v>49.963336278684565</v>
      </c>
    </row>
    <row r="2607" spans="1:19" x14ac:dyDescent="0.25">
      <c r="A2607" s="20"/>
      <c r="B2607" s="5">
        <f>DATE(YEAR(siječanj!B2603),MONTH(siječanj!B2603)+9,DAY(siječanj!B2603))</f>
        <v>43766</v>
      </c>
      <c r="C2607" s="9">
        <v>27.0833333333333</v>
      </c>
      <c r="D2607">
        <v>0.90844802125366564</v>
      </c>
      <c r="E2607" s="6">
        <v>53.878944638672465</v>
      </c>
      <c r="F2607" s="10">
        <v>55.068768676922353</v>
      </c>
      <c r="G2607" s="10">
        <v>47.500929237765064</v>
      </c>
      <c r="H2607" s="10">
        <v>236.70000308508662</v>
      </c>
      <c r="I2607" s="10">
        <f t="shared" si="65"/>
        <v>48.946220644237798</v>
      </c>
    </row>
    <row r="2608" spans="1:19" x14ac:dyDescent="0.25">
      <c r="A2608" s="20"/>
      <c r="B2608" s="5">
        <f>DATE(YEAR(siječanj!B2604),MONTH(siječanj!B2604)+9,DAY(siječanj!B2604))</f>
        <v>43766</v>
      </c>
      <c r="C2608" s="9">
        <v>27.09375</v>
      </c>
      <c r="D2608">
        <v>0.90844802125366564</v>
      </c>
      <c r="E2608" s="6">
        <v>52.896619489896331</v>
      </c>
      <c r="F2608" s="10">
        <v>55.147044356408614</v>
      </c>
      <c r="G2608" s="10">
        <v>47.5410403803753</v>
      </c>
      <c r="H2608" s="10">
        <v>236.9031609941417</v>
      </c>
      <c r="I2608" s="10">
        <f t="shared" si="65"/>
        <v>48.053829306604406</v>
      </c>
    </row>
    <row r="2609" spans="1:9" x14ac:dyDescent="0.25">
      <c r="A2609" s="20"/>
      <c r="B2609" s="5">
        <f>DATE(YEAR(siječanj!B2605),MONTH(siječanj!B2605)+9,DAY(siječanj!B2605))</f>
        <v>43766</v>
      </c>
      <c r="C2609" s="9">
        <v>27.1041666666667</v>
      </c>
      <c r="D2609">
        <v>0.90844802125366564</v>
      </c>
      <c r="E2609" s="6">
        <v>52.994042700746164</v>
      </c>
      <c r="F2609" s="10">
        <v>56.035681820938862</v>
      </c>
      <c r="G2609" s="10">
        <v>48.851353761339141</v>
      </c>
      <c r="H2609" s="10">
        <v>236.58758646084482</v>
      </c>
      <c r="I2609" s="10">
        <f t="shared" si="65"/>
        <v>48.142333229725118</v>
      </c>
    </row>
    <row r="2610" spans="1:9" x14ac:dyDescent="0.25">
      <c r="A2610" s="20"/>
      <c r="B2610" s="5">
        <f>DATE(YEAR(siječanj!B2606),MONTH(siječanj!B2606)+9,DAY(siječanj!B2606))</f>
        <v>43766</v>
      </c>
      <c r="C2610" s="9">
        <v>27.1145833333333</v>
      </c>
      <c r="D2610">
        <v>0.90844802125366564</v>
      </c>
      <c r="E2610" s="6">
        <v>52.50968719414967</v>
      </c>
      <c r="F2610" s="10">
        <v>55.961190890760683</v>
      </c>
      <c r="G2610" s="10">
        <v>48.387986373875314</v>
      </c>
      <c r="H2610" s="10">
        <v>236.40010302872608</v>
      </c>
      <c r="I2610" s="10">
        <f t="shared" si="65"/>
        <v>47.702321428174216</v>
      </c>
    </row>
    <row r="2611" spans="1:9" x14ac:dyDescent="0.25">
      <c r="A2611" s="20"/>
      <c r="B2611" s="5">
        <f>DATE(YEAR(siječanj!B2607),MONTH(siječanj!B2607)+9,DAY(siječanj!B2607))</f>
        <v>43766</v>
      </c>
      <c r="C2611" s="9">
        <v>27.125</v>
      </c>
      <c r="D2611">
        <v>0.90844802125366564</v>
      </c>
      <c r="E2611" s="6">
        <v>52.832495571228144</v>
      </c>
      <c r="F2611" s="10">
        <v>55.446103768066308</v>
      </c>
      <c r="G2611" s="10">
        <v>47.896718200633075</v>
      </c>
      <c r="H2611" s="10">
        <v>236.44588386680158</v>
      </c>
      <c r="I2611" s="10">
        <f t="shared" si="65"/>
        <v>47.995576059575264</v>
      </c>
    </row>
    <row r="2612" spans="1:9" x14ac:dyDescent="0.25">
      <c r="A2612" s="20"/>
      <c r="B2612" s="5">
        <f>DATE(YEAR(siječanj!B2608),MONTH(siječanj!B2608)+9,DAY(siječanj!B2608))</f>
        <v>43766</v>
      </c>
      <c r="C2612" s="9">
        <v>27.1354166666667</v>
      </c>
      <c r="D2612">
        <v>0.90844802125366564</v>
      </c>
      <c r="E2612" s="6">
        <v>53.305543850815731</v>
      </c>
      <c r="F2612" s="10">
        <v>55.2241962503103</v>
      </c>
      <c r="G2612" s="10">
        <v>48.212200585876438</v>
      </c>
      <c r="H2612" s="10">
        <v>236.20926599689511</v>
      </c>
      <c r="I2612" s="10">
        <f t="shared" si="65"/>
        <v>48.425315833124053</v>
      </c>
    </row>
    <row r="2613" spans="1:9" x14ac:dyDescent="0.25">
      <c r="A2613" s="20"/>
      <c r="B2613" s="5">
        <f>DATE(YEAR(siječanj!B2609),MONTH(siječanj!B2609)+9,DAY(siječanj!B2609))</f>
        <v>43766</v>
      </c>
      <c r="C2613" s="9">
        <v>27.1458333333333</v>
      </c>
      <c r="D2613">
        <v>0.90844802125366564</v>
      </c>
      <c r="E2613" s="6">
        <v>53.813735758269509</v>
      </c>
      <c r="F2613" s="10">
        <v>55.04673846594455</v>
      </c>
      <c r="G2613" s="10">
        <v>47.396470879385312</v>
      </c>
      <c r="H2613" s="10">
        <v>235.91257046913782</v>
      </c>
      <c r="I2613" s="10">
        <f t="shared" si="65"/>
        <v>48.886981765867567</v>
      </c>
    </row>
    <row r="2614" spans="1:9" x14ac:dyDescent="0.25">
      <c r="A2614" s="20"/>
      <c r="B2614" s="5">
        <f>DATE(YEAR(siječanj!B2610),MONTH(siječanj!B2610)+9,DAY(siječanj!B2610))</f>
        <v>43766</v>
      </c>
      <c r="C2614" s="9">
        <v>27.15625</v>
      </c>
      <c r="D2614">
        <v>0.90844802125366564</v>
      </c>
      <c r="E2614" s="6">
        <v>54.482821634379938</v>
      </c>
      <c r="F2614" s="10">
        <v>54.473435236448751</v>
      </c>
      <c r="G2614" s="10">
        <v>47.334736728144897</v>
      </c>
      <c r="H2614" s="10">
        <v>235.99778911958026</v>
      </c>
      <c r="I2614" s="10">
        <f t="shared" si="65"/>
        <v>49.494811506068864</v>
      </c>
    </row>
    <row r="2615" spans="1:9" x14ac:dyDescent="0.25">
      <c r="A2615" s="20"/>
      <c r="B2615" s="5">
        <f>DATE(YEAR(siječanj!B2611),MONTH(siječanj!B2611)+9,DAY(siječanj!B2611))</f>
        <v>43766</v>
      </c>
      <c r="C2615" s="9">
        <v>27.1666666666667</v>
      </c>
      <c r="D2615">
        <v>0.90844802125366564</v>
      </c>
      <c r="E2615" s="6">
        <v>57.184346574583429</v>
      </c>
      <c r="F2615" s="10">
        <v>54.665502233414095</v>
      </c>
      <c r="G2615" s="10">
        <v>47.7006861799387</v>
      </c>
      <c r="H2615" s="10">
        <v>236.06986249955193</v>
      </c>
      <c r="I2615" s="10">
        <f t="shared" si="65"/>
        <v>51.949006492364148</v>
      </c>
    </row>
    <row r="2616" spans="1:9" x14ac:dyDescent="0.25">
      <c r="A2616" s="20"/>
      <c r="B2616" s="5">
        <f>DATE(YEAR(siječanj!B2612),MONTH(siječanj!B2612)+9,DAY(siječanj!B2612))</f>
        <v>43766</v>
      </c>
      <c r="C2616" s="9">
        <v>27.1770833333333</v>
      </c>
      <c r="D2616">
        <v>0.90844802125366564</v>
      </c>
      <c r="E2616" s="6">
        <v>59.489131879662843</v>
      </c>
      <c r="F2616" s="10">
        <v>54.728747280706543</v>
      </c>
      <c r="G2616" s="10">
        <v>49.119772887590706</v>
      </c>
      <c r="H2616" s="10">
        <v>235.28932317179431</v>
      </c>
      <c r="I2616" s="10">
        <f t="shared" si="65"/>
        <v>54.042784142178071</v>
      </c>
    </row>
    <row r="2617" spans="1:9" x14ac:dyDescent="0.25">
      <c r="A2617" s="20"/>
      <c r="B2617" s="5">
        <f>DATE(YEAR(siječanj!B2613),MONTH(siječanj!B2613)+9,DAY(siječanj!B2613))</f>
        <v>43766</v>
      </c>
      <c r="C2617" s="9">
        <v>27.1875</v>
      </c>
      <c r="D2617">
        <v>0.90844802125366564</v>
      </c>
      <c r="E2617" s="6">
        <v>63.307081452297638</v>
      </c>
      <c r="F2617" s="10">
        <v>54.59282140073109</v>
      </c>
      <c r="G2617" s="10">
        <v>47.464763782454519</v>
      </c>
      <c r="H2617" s="10">
        <v>226.47209723643147</v>
      </c>
      <c r="I2617" s="10">
        <f t="shared" si="65"/>
        <v>57.511192876684426</v>
      </c>
    </row>
    <row r="2618" spans="1:9" x14ac:dyDescent="0.25">
      <c r="A2618" s="20"/>
      <c r="B2618" s="5">
        <f>DATE(YEAR(siječanj!B2614),MONTH(siječanj!B2614)+9,DAY(siječanj!B2614))</f>
        <v>43766</v>
      </c>
      <c r="C2618" s="9">
        <v>27.1979166666667</v>
      </c>
      <c r="D2618">
        <v>0.90844802125366564</v>
      </c>
      <c r="E2618" s="6">
        <v>67.911831775005368</v>
      </c>
      <c r="F2618" s="10">
        <v>55.365223314135775</v>
      </c>
      <c r="G2618" s="10">
        <v>46.976666609178466</v>
      </c>
      <c r="H2618" s="10">
        <v>207.30172971328147</v>
      </c>
      <c r="I2618" s="10">
        <f t="shared" si="65"/>
        <v>61.694369195715439</v>
      </c>
    </row>
    <row r="2619" spans="1:9" x14ac:dyDescent="0.25">
      <c r="A2619" s="20"/>
      <c r="B2619" s="5">
        <f>DATE(YEAR(siječanj!B2615),MONTH(siječanj!B2615)+9,DAY(siječanj!B2615))</f>
        <v>43766</v>
      </c>
      <c r="C2619" s="9">
        <v>27.2083333333333</v>
      </c>
      <c r="D2619">
        <v>0.90844802125366564</v>
      </c>
      <c r="E2619" s="6">
        <v>74.045567152211532</v>
      </c>
      <c r="F2619" s="10">
        <v>56.14840152859265</v>
      </c>
      <c r="G2619" s="10">
        <v>48.00403848683041</v>
      </c>
      <c r="H2619" s="10">
        <v>192.62071667260145</v>
      </c>
      <c r="I2619" s="10">
        <f t="shared" si="65"/>
        <v>67.26654896203199</v>
      </c>
    </row>
    <row r="2620" spans="1:9" x14ac:dyDescent="0.25">
      <c r="A2620" s="20"/>
      <c r="B2620" s="5">
        <f>DATE(YEAR(siječanj!B2616),MONTH(siječanj!B2616)+9,DAY(siječanj!B2616))</f>
        <v>43766</v>
      </c>
      <c r="C2620" s="9">
        <v>27.21875</v>
      </c>
      <c r="D2620">
        <v>0.90844802125366564</v>
      </c>
      <c r="E2620" s="6">
        <v>80.295726963988415</v>
      </c>
      <c r="F2620" s="10">
        <v>60.965135179559823</v>
      </c>
      <c r="G2620" s="10">
        <v>48.034154958661148</v>
      </c>
      <c r="H2620" s="10">
        <v>169.70187307594742</v>
      </c>
      <c r="I2620" s="10">
        <f t="shared" si="65"/>
        <v>72.944494275559876</v>
      </c>
    </row>
    <row r="2621" spans="1:9" x14ac:dyDescent="0.25">
      <c r="A2621" s="20"/>
      <c r="B2621" s="5">
        <f>DATE(YEAR(siječanj!B2617),MONTH(siječanj!B2617)+9,DAY(siječanj!B2617))</f>
        <v>43766</v>
      </c>
      <c r="C2621" s="9">
        <v>27.2291666666667</v>
      </c>
      <c r="D2621">
        <v>0.90844802125366564</v>
      </c>
      <c r="E2621" s="6">
        <v>85.196075260230742</v>
      </c>
      <c r="F2621" s="10">
        <v>66.632478193578876</v>
      </c>
      <c r="G2621" s="10">
        <v>50.424069396466805</v>
      </c>
      <c r="H2621" s="10">
        <v>143.45857767106693</v>
      </c>
      <c r="I2621" s="10">
        <f t="shared" si="65"/>
        <v>77.396205988734991</v>
      </c>
    </row>
    <row r="2622" spans="1:9" x14ac:dyDescent="0.25">
      <c r="A2622" s="20"/>
      <c r="B2622" s="5">
        <f>DATE(YEAR(siječanj!B2618),MONTH(siječanj!B2618)+9,DAY(siječanj!B2618))</f>
        <v>43766</v>
      </c>
      <c r="C2622" s="9">
        <v>27.2395833333333</v>
      </c>
      <c r="D2622">
        <v>0.90844802125366564</v>
      </c>
      <c r="E2622" s="6">
        <v>90.787712931287345</v>
      </c>
      <c r="F2622" s="10">
        <v>68.11723574849195</v>
      </c>
      <c r="G2622" s="10">
        <v>53.885360360822233</v>
      </c>
      <c r="H2622" s="10">
        <v>112.93569984781256</v>
      </c>
      <c r="I2622" s="10">
        <f t="shared" si="65"/>
        <v>82.47591816657382</v>
      </c>
    </row>
    <row r="2623" spans="1:9" x14ac:dyDescent="0.25">
      <c r="A2623" s="20"/>
      <c r="B2623" s="5">
        <f>DATE(YEAR(siječanj!B2619),MONTH(siječanj!B2619)+9,DAY(siječanj!B2619))</f>
        <v>43766</v>
      </c>
      <c r="C2623" s="9">
        <v>27.25</v>
      </c>
      <c r="D2623">
        <v>0.90844802125366564</v>
      </c>
      <c r="E2623" s="6">
        <v>95.845773766762775</v>
      </c>
      <c r="F2623" s="10">
        <v>72.610728530133116</v>
      </c>
      <c r="G2623" s="10">
        <v>65.212846579269083</v>
      </c>
      <c r="H2623" s="10">
        <v>66.491220206345332</v>
      </c>
      <c r="I2623" s="10">
        <f t="shared" si="65"/>
        <v>87.070903523942135</v>
      </c>
    </row>
    <row r="2624" spans="1:9" x14ac:dyDescent="0.25">
      <c r="A2624" s="20"/>
      <c r="B2624" s="5">
        <f>DATE(YEAR(siječanj!B2620),MONTH(siječanj!B2620)+9,DAY(siječanj!B2620))</f>
        <v>43766</v>
      </c>
      <c r="C2624" s="9">
        <v>27.2604166666667</v>
      </c>
      <c r="D2624">
        <v>0.90844802125366564</v>
      </c>
      <c r="E2624" s="6">
        <v>98.906777400975955</v>
      </c>
      <c r="F2624" s="10">
        <v>89.923548502647094</v>
      </c>
      <c r="G2624" s="10">
        <v>83.575621698642649</v>
      </c>
      <c r="H2624" s="10">
        <v>34.766220955001202</v>
      </c>
      <c r="I2624" s="10">
        <f t="shared" si="65"/>
        <v>89.851666218493378</v>
      </c>
    </row>
    <row r="2625" spans="1:9" x14ac:dyDescent="0.25">
      <c r="A2625" s="20"/>
      <c r="B2625" s="5">
        <f>DATE(YEAR(siječanj!B2621),MONTH(siječanj!B2621)+9,DAY(siječanj!B2621))</f>
        <v>43766</v>
      </c>
      <c r="C2625" s="9">
        <v>27.2708333333333</v>
      </c>
      <c r="D2625">
        <v>0.90844802125366564</v>
      </c>
      <c r="E2625" s="6">
        <v>101.08244630374378</v>
      </c>
      <c r="F2625" s="10">
        <v>99.951344139172306</v>
      </c>
      <c r="G2625" s="10">
        <v>95.476966590716856</v>
      </c>
      <c r="H2625" s="10">
        <v>18.600124509562736</v>
      </c>
      <c r="I2625" s="10">
        <f t="shared" si="65"/>
        <v>91.828148328115944</v>
      </c>
    </row>
    <row r="2626" spans="1:9" x14ac:dyDescent="0.25">
      <c r="A2626" s="20"/>
      <c r="B2626" s="5">
        <f>DATE(YEAR(siječanj!B2622),MONTH(siječanj!B2622)+9,DAY(siječanj!B2622))</f>
        <v>43766</v>
      </c>
      <c r="C2626" s="9">
        <v>27.28125</v>
      </c>
      <c r="D2626">
        <v>0.90844802125366564</v>
      </c>
      <c r="E2626" s="6">
        <v>102.03658726355809</v>
      </c>
      <c r="F2626" s="10">
        <v>109.80383323802225</v>
      </c>
      <c r="G2626" s="10">
        <v>103.83440192058248</v>
      </c>
      <c r="H2626" s="10">
        <v>11.964686316297904</v>
      </c>
      <c r="I2626" s="10">
        <f t="shared" si="65"/>
        <v>92.694935795056324</v>
      </c>
    </row>
    <row r="2627" spans="1:9" x14ac:dyDescent="0.25">
      <c r="A2627" s="20"/>
      <c r="B2627" s="5">
        <f>DATE(YEAR(siječanj!B2623),MONTH(siječanj!B2623)+9,DAY(siječanj!B2623))</f>
        <v>43766</v>
      </c>
      <c r="C2627" s="9">
        <v>27.2916666666667</v>
      </c>
      <c r="D2627">
        <v>0.90844802125366564</v>
      </c>
      <c r="E2627" s="6">
        <v>99.971341259543593</v>
      </c>
      <c r="F2627" s="10">
        <v>116.06642139507612</v>
      </c>
      <c r="G2627" s="10">
        <v>109.80447566831141</v>
      </c>
      <c r="H2627" s="10">
        <v>4.7574563706766009</v>
      </c>
      <c r="I2627" s="10">
        <f t="shared" si="65"/>
        <v>90.81876714930732</v>
      </c>
    </row>
    <row r="2628" spans="1:9" x14ac:dyDescent="0.25">
      <c r="A2628" s="20"/>
      <c r="B2628" s="5">
        <f>DATE(YEAR(siječanj!B2624),MONTH(siječanj!B2624)+9,DAY(siječanj!B2624))</f>
        <v>43766</v>
      </c>
      <c r="C2628" s="9">
        <v>27.3020833333333</v>
      </c>
      <c r="D2628">
        <v>0.90844802125366564</v>
      </c>
      <c r="E2628" s="6">
        <v>97.318822244210935</v>
      </c>
      <c r="F2628" s="10">
        <v>129.13142015529894</v>
      </c>
      <c r="G2628" s="10">
        <v>120.6930232408061</v>
      </c>
      <c r="H2628" s="10">
        <v>3.3632493151590341</v>
      </c>
      <c r="I2628" s="10">
        <f t="shared" ref="I2628:I2691" si="66">D2628*E2628</f>
        <v>88.409091498490639</v>
      </c>
    </row>
    <row r="2629" spans="1:9" x14ac:dyDescent="0.25">
      <c r="A2629" s="20"/>
      <c r="B2629" s="5">
        <f>DATE(YEAR(siječanj!B2625),MONTH(siječanj!B2625)+9,DAY(siječanj!B2625))</f>
        <v>43766</v>
      </c>
      <c r="C2629" s="9">
        <v>27.3125</v>
      </c>
      <c r="D2629">
        <v>0.90844802125366564</v>
      </c>
      <c r="E2629" s="6">
        <v>97.117069986473922</v>
      </c>
      <c r="F2629" s="10">
        <v>135.45116886340872</v>
      </c>
      <c r="G2629" s="10">
        <v>133.34281644515218</v>
      </c>
      <c r="H2629" s="10">
        <v>3.8432602868486772</v>
      </c>
      <c r="I2629" s="10">
        <f t="shared" si="66"/>
        <v>88.225810059165994</v>
      </c>
    </row>
    <row r="2630" spans="1:9" x14ac:dyDescent="0.25">
      <c r="A2630" s="20"/>
      <c r="B2630" s="5">
        <f>DATE(YEAR(siječanj!B2626),MONTH(siječanj!B2626)+9,DAY(siječanj!B2626))</f>
        <v>43766</v>
      </c>
      <c r="C2630" s="9">
        <v>27.3229166666667</v>
      </c>
      <c r="D2630">
        <v>0.90844802125366564</v>
      </c>
      <c r="E2630" s="6">
        <v>96.194658946011771</v>
      </c>
      <c r="F2630" s="10">
        <v>139.35576990408794</v>
      </c>
      <c r="G2630" s="10">
        <v>146.51260547686456</v>
      </c>
      <c r="H2630" s="10">
        <v>3.4788824737309385</v>
      </c>
      <c r="I2630" s="10">
        <f t="shared" si="66"/>
        <v>87.387847574675618</v>
      </c>
    </row>
    <row r="2631" spans="1:9" x14ac:dyDescent="0.25">
      <c r="A2631" s="20"/>
      <c r="B2631" s="5">
        <f>DATE(YEAR(siječanj!B2627),MONTH(siječanj!B2627)+9,DAY(siječanj!B2627))</f>
        <v>43766</v>
      </c>
      <c r="C2631" s="9">
        <v>27.3333333333333</v>
      </c>
      <c r="D2631">
        <v>0.90844802125366564</v>
      </c>
      <c r="E2631" s="6">
        <v>97.616061061064428</v>
      </c>
      <c r="F2631" s="10">
        <v>169.45502225800593</v>
      </c>
      <c r="G2631" s="10">
        <v>154.10930988699434</v>
      </c>
      <c r="H2631" s="10">
        <v>2.387249750239373</v>
      </c>
      <c r="I2631" s="10">
        <f t="shared" si="66"/>
        <v>88.679117513500984</v>
      </c>
    </row>
    <row r="2632" spans="1:9" x14ac:dyDescent="0.25">
      <c r="A2632" s="20"/>
      <c r="B2632" s="5">
        <f>DATE(YEAR(siječanj!B2628),MONTH(siječanj!B2628)+9,DAY(siječanj!B2628))</f>
        <v>43766</v>
      </c>
      <c r="C2632" s="9">
        <v>27.34375</v>
      </c>
      <c r="D2632">
        <v>0.90844802125366564</v>
      </c>
      <c r="E2632" s="6">
        <v>98.470983113982953</v>
      </c>
      <c r="F2632" s="10">
        <v>170.93613152328905</v>
      </c>
      <c r="G2632" s="10">
        <v>176.22829903719858</v>
      </c>
      <c r="H2632" s="10">
        <v>2.0853067193525066</v>
      </c>
      <c r="I2632" s="10">
        <f t="shared" si="66"/>
        <v>89.455769760800933</v>
      </c>
    </row>
    <row r="2633" spans="1:9" x14ac:dyDescent="0.25">
      <c r="A2633" s="20"/>
      <c r="B2633" s="5">
        <f>DATE(YEAR(siječanj!B2629),MONTH(siječanj!B2629)+9,DAY(siječanj!B2629))</f>
        <v>43766</v>
      </c>
      <c r="C2633" s="9">
        <v>27.3541666666667</v>
      </c>
      <c r="D2633">
        <v>0.90844802125366564</v>
      </c>
      <c r="E2633" s="6">
        <v>97.879967828428633</v>
      </c>
      <c r="F2633" s="10">
        <v>199.49667658719397</v>
      </c>
      <c r="G2633" s="10">
        <v>181.15880660613982</v>
      </c>
      <c r="H2633" s="10">
        <v>2.4008722483541964</v>
      </c>
      <c r="I2633" s="10">
        <f t="shared" si="66"/>
        <v>88.918863094108445</v>
      </c>
    </row>
    <row r="2634" spans="1:9" x14ac:dyDescent="0.25">
      <c r="A2634" s="20"/>
      <c r="B2634" s="5">
        <f>DATE(YEAR(siječanj!B2630),MONTH(siječanj!B2630)+9,DAY(siječanj!B2630))</f>
        <v>43766</v>
      </c>
      <c r="C2634" s="9">
        <v>27.3645833333333</v>
      </c>
      <c r="D2634">
        <v>0.90844802125366564</v>
      </c>
      <c r="E2634" s="6">
        <v>98.132969390286732</v>
      </c>
      <c r="F2634" s="10">
        <v>186.56522770313924</v>
      </c>
      <c r="G2634" s="10">
        <v>181.51589732764833</v>
      </c>
      <c r="H2634" s="10">
        <v>1.7874156212920962</v>
      </c>
      <c r="I2634" s="10">
        <f t="shared" si="66"/>
        <v>89.148701862352524</v>
      </c>
    </row>
    <row r="2635" spans="1:9" x14ac:dyDescent="0.25">
      <c r="A2635" s="20"/>
      <c r="B2635" s="5">
        <f>DATE(YEAR(siječanj!B2631),MONTH(siječanj!B2631)+9,DAY(siječanj!B2631))</f>
        <v>43766</v>
      </c>
      <c r="C2635" s="9">
        <v>27.375</v>
      </c>
      <c r="D2635">
        <v>0.90844802125366564</v>
      </c>
      <c r="E2635" s="6">
        <v>98.452500051310139</v>
      </c>
      <c r="F2635" s="10">
        <v>205.30862271130948</v>
      </c>
      <c r="G2635" s="10">
        <v>186.91213648529398</v>
      </c>
      <c r="H2635" s="10">
        <v>1.4289526296237434</v>
      </c>
      <c r="I2635" s="10">
        <f t="shared" si="66"/>
        <v>89.438978859089104</v>
      </c>
    </row>
    <row r="2636" spans="1:9" x14ac:dyDescent="0.25">
      <c r="A2636" s="20"/>
      <c r="B2636" s="5">
        <f>DATE(YEAR(siječanj!B2632),MONTH(siječanj!B2632)+9,DAY(siječanj!B2632))</f>
        <v>43766</v>
      </c>
      <c r="C2636" s="9">
        <v>27.3854166666667</v>
      </c>
      <c r="D2636">
        <v>0.90844802125366564</v>
      </c>
      <c r="E2636" s="6">
        <v>99.52671937446523</v>
      </c>
      <c r="F2636" s="10">
        <v>192.5035194351216</v>
      </c>
      <c r="G2636" s="10">
        <v>182.72146736162784</v>
      </c>
      <c r="H2636" s="10">
        <v>1.4150790117214036</v>
      </c>
      <c r="I2636" s="10">
        <f t="shared" si="66"/>
        <v>90.414851277601812</v>
      </c>
    </row>
    <row r="2637" spans="1:9" x14ac:dyDescent="0.25">
      <c r="A2637" s="20"/>
      <c r="B2637" s="5">
        <f>DATE(YEAR(siječanj!B2633),MONTH(siječanj!B2633)+9,DAY(siječanj!B2633))</f>
        <v>43766</v>
      </c>
      <c r="C2637" s="9">
        <v>27.3958333333333</v>
      </c>
      <c r="D2637">
        <v>0.90844802125366564</v>
      </c>
      <c r="E2637" s="6">
        <v>98.951124839642503</v>
      </c>
      <c r="F2637" s="10">
        <v>190.22547762253029</v>
      </c>
      <c r="G2637" s="10">
        <v>184.87973423101766</v>
      </c>
      <c r="H2637" s="10">
        <v>1.5744200195252627</v>
      </c>
      <c r="I2637" s="10">
        <f t="shared" si="66"/>
        <v>89.891953561397671</v>
      </c>
    </row>
    <row r="2638" spans="1:9" x14ac:dyDescent="0.25">
      <c r="A2638" s="20"/>
      <c r="B2638" s="5">
        <f>DATE(YEAR(siječanj!B2634),MONTH(siječanj!B2634)+9,DAY(siječanj!B2634))</f>
        <v>43766</v>
      </c>
      <c r="C2638" s="9">
        <v>27.40625</v>
      </c>
      <c r="D2638">
        <v>0.90844802125366564</v>
      </c>
      <c r="E2638" s="6">
        <v>98.779488459372246</v>
      </c>
      <c r="F2638" s="10">
        <v>177.20580755656567</v>
      </c>
      <c r="G2638" s="10">
        <v>190.89434647953749</v>
      </c>
      <c r="H2638" s="10">
        <v>1.4907851245554726</v>
      </c>
      <c r="I2638" s="10">
        <f t="shared" si="66"/>
        <v>89.736030831366023</v>
      </c>
    </row>
    <row r="2639" spans="1:9" x14ac:dyDescent="0.25">
      <c r="A2639" s="20"/>
      <c r="B2639" s="5">
        <f>DATE(YEAR(siječanj!B2635),MONTH(siječanj!B2635)+9,DAY(siječanj!B2635))</f>
        <v>43766</v>
      </c>
      <c r="C2639" s="9">
        <v>27.4166666666667</v>
      </c>
      <c r="D2639">
        <v>0.90844802125366564</v>
      </c>
      <c r="E2639" s="6">
        <v>99.567383104991123</v>
      </c>
      <c r="F2639" s="10">
        <v>176.92771075958044</v>
      </c>
      <c r="G2639" s="10">
        <v>190.69245412979168</v>
      </c>
      <c r="H2639" s="10">
        <v>1.2863025836331627</v>
      </c>
      <c r="I2639" s="10">
        <f t="shared" si="66"/>
        <v>90.45179216313484</v>
      </c>
    </row>
    <row r="2640" spans="1:9" x14ac:dyDescent="0.25">
      <c r="A2640" s="20"/>
      <c r="B2640" s="5">
        <f>DATE(YEAR(siječanj!B2636),MONTH(siječanj!B2636)+9,DAY(siječanj!B2636))</f>
        <v>43766</v>
      </c>
      <c r="C2640" s="9">
        <v>27.4270833333333</v>
      </c>
      <c r="D2640">
        <v>0.90844802125366564</v>
      </c>
      <c r="E2640" s="6">
        <v>99.60988223739038</v>
      </c>
      <c r="F2640" s="10">
        <v>195.06049687036662</v>
      </c>
      <c r="G2640" s="10">
        <v>186.46208729768813</v>
      </c>
      <c r="H2640" s="10">
        <v>1.3185359593869361</v>
      </c>
      <c r="I2640" s="10">
        <f t="shared" si="66"/>
        <v>90.490400415867953</v>
      </c>
    </row>
    <row r="2641" spans="1:9" x14ac:dyDescent="0.25">
      <c r="A2641" s="20"/>
      <c r="B2641" s="5">
        <f>DATE(YEAR(siječanj!B2637),MONTH(siječanj!B2637)+9,DAY(siječanj!B2637))</f>
        <v>43766</v>
      </c>
      <c r="C2641" s="9">
        <v>27.4375</v>
      </c>
      <c r="D2641">
        <v>0.90844802125366564</v>
      </c>
      <c r="E2641" s="6">
        <v>99.664416206086386</v>
      </c>
      <c r="F2641" s="10">
        <v>188.2040522481789</v>
      </c>
      <c r="G2641" s="10">
        <v>183.56995068802286</v>
      </c>
      <c r="H2641" s="10">
        <v>1.3594754880927655</v>
      </c>
      <c r="I2641" s="10">
        <f t="shared" si="66"/>
        <v>90.539941691820943</v>
      </c>
    </row>
    <row r="2642" spans="1:9" x14ac:dyDescent="0.25">
      <c r="A2642" s="20"/>
      <c r="B2642" s="5">
        <f>DATE(YEAR(siječanj!B2638),MONTH(siječanj!B2638)+9,DAY(siječanj!B2638))</f>
        <v>43766</v>
      </c>
      <c r="C2642" s="9">
        <v>27.4479166666667</v>
      </c>
      <c r="D2642">
        <v>0.90844802125366564</v>
      </c>
      <c r="E2642" s="6">
        <v>101.41010871822667</v>
      </c>
      <c r="F2642" s="10">
        <v>175.80715605855147</v>
      </c>
      <c r="G2642" s="10">
        <v>182.84284842362462</v>
      </c>
      <c r="H2642" s="10">
        <v>1.4571580840048464</v>
      </c>
      <c r="I2642" s="10">
        <f t="shared" si="66"/>
        <v>92.12581260019212</v>
      </c>
    </row>
    <row r="2643" spans="1:9" x14ac:dyDescent="0.25">
      <c r="A2643" s="20"/>
      <c r="B2643" s="5">
        <f>DATE(YEAR(siječanj!B2639),MONTH(siječanj!B2639)+9,DAY(siječanj!B2639))</f>
        <v>43766</v>
      </c>
      <c r="C2643" s="9">
        <v>27.4583333333333</v>
      </c>
      <c r="D2643">
        <v>0.90844802125366564</v>
      </c>
      <c r="E2643" s="6">
        <v>102.02607316045226</v>
      </c>
      <c r="F2643" s="10">
        <v>173.91338068604907</v>
      </c>
      <c r="G2643" s="10">
        <v>183.66365975790964</v>
      </c>
      <c r="H2643" s="10">
        <v>1.3940879987258759</v>
      </c>
      <c r="I2643" s="10">
        <f t="shared" si="66"/>
        <v>92.685384278894574</v>
      </c>
    </row>
    <row r="2644" spans="1:9" x14ac:dyDescent="0.25">
      <c r="A2644" s="20"/>
      <c r="B2644" s="5">
        <f>DATE(YEAR(siječanj!B2640),MONTH(siječanj!B2640)+9,DAY(siječanj!B2640))</f>
        <v>43766</v>
      </c>
      <c r="C2644" s="9">
        <v>27.46875</v>
      </c>
      <c r="D2644">
        <v>0.90844802125366564</v>
      </c>
      <c r="E2644" s="6">
        <v>103.00043034230708</v>
      </c>
      <c r="F2644" s="10">
        <v>168.96243894164286</v>
      </c>
      <c r="G2644" s="10">
        <v>177.44192903058581</v>
      </c>
      <c r="H2644" s="10">
        <v>1.3454107790373757</v>
      </c>
      <c r="I2644" s="10">
        <f t="shared" si="66"/>
        <v>93.570537132744889</v>
      </c>
    </row>
    <row r="2645" spans="1:9" x14ac:dyDescent="0.25">
      <c r="A2645" s="20"/>
      <c r="B2645" s="5">
        <f>DATE(YEAR(siječanj!B2641),MONTH(siječanj!B2641)+9,DAY(siječanj!B2641))</f>
        <v>43766</v>
      </c>
      <c r="C2645" s="9">
        <v>27.4791666666667</v>
      </c>
      <c r="D2645">
        <v>0.90844802125366564</v>
      </c>
      <c r="E2645" s="6">
        <v>103.53607585149781</v>
      </c>
      <c r="F2645" s="10">
        <v>165.68618254298443</v>
      </c>
      <c r="G2645" s="10">
        <v>174.5752808383703</v>
      </c>
      <c r="H2645" s="10">
        <v>1.2688582624573357</v>
      </c>
      <c r="I2645" s="10">
        <f t="shared" si="66"/>
        <v>94.057143235662622</v>
      </c>
    </row>
    <row r="2646" spans="1:9" x14ac:dyDescent="0.25">
      <c r="A2646" s="20"/>
      <c r="B2646" s="5">
        <f>DATE(YEAR(siječanj!B2642),MONTH(siječanj!B2642)+9,DAY(siječanj!B2642))</f>
        <v>43766</v>
      </c>
      <c r="C2646" s="9">
        <v>27.4895833333333</v>
      </c>
      <c r="D2646">
        <v>0.90844802125366564</v>
      </c>
      <c r="E2646" s="6">
        <v>103.37812209936301</v>
      </c>
      <c r="F2646" s="10">
        <v>162.02437939137468</v>
      </c>
      <c r="G2646" s="10">
        <v>169.38943150759499</v>
      </c>
      <c r="H2646" s="10">
        <v>1.2781446922092299</v>
      </c>
      <c r="I2646" s="10">
        <f t="shared" si="66"/>
        <v>93.913650462086167</v>
      </c>
    </row>
    <row r="2647" spans="1:9" x14ac:dyDescent="0.25">
      <c r="A2647" s="20"/>
      <c r="B2647" s="5">
        <f>DATE(YEAR(siječanj!B2643),MONTH(siječanj!B2643)+9,DAY(siječanj!B2643))</f>
        <v>43766</v>
      </c>
      <c r="C2647" s="9">
        <v>27.5</v>
      </c>
      <c r="D2647">
        <v>0.90844802125366564</v>
      </c>
      <c r="E2647" s="6">
        <v>101.81331643264056</v>
      </c>
      <c r="F2647" s="10">
        <v>159.62336734119017</v>
      </c>
      <c r="G2647" s="10">
        <v>169.21560852843598</v>
      </c>
      <c r="H2647" s="10">
        <v>1.3881601710723555</v>
      </c>
      <c r="I2647" s="10">
        <f t="shared" si="66"/>
        <v>92.492105850505638</v>
      </c>
    </row>
    <row r="2648" spans="1:9" x14ac:dyDescent="0.25">
      <c r="A2648" s="20"/>
      <c r="B2648" s="5">
        <f>DATE(YEAR(siječanj!B2644),MONTH(siječanj!B2644)+9,DAY(siječanj!B2644))</f>
        <v>43766</v>
      </c>
      <c r="C2648" s="9">
        <v>27.5104166666667</v>
      </c>
      <c r="D2648">
        <v>0.90844802125366564</v>
      </c>
      <c r="E2648" s="6">
        <v>100.92286560532966</v>
      </c>
      <c r="F2648" s="10">
        <v>158.16804092803341</v>
      </c>
      <c r="G2648" s="10">
        <v>172.61216694031711</v>
      </c>
      <c r="H2648" s="10">
        <v>1.5153988656410253</v>
      </c>
      <c r="I2648" s="10">
        <f t="shared" si="66"/>
        <v>91.683177558411359</v>
      </c>
    </row>
    <row r="2649" spans="1:9" x14ac:dyDescent="0.25">
      <c r="A2649" s="20"/>
      <c r="B2649" s="5">
        <f>DATE(YEAR(siječanj!B2645),MONTH(siječanj!B2645)+9,DAY(siječanj!B2645))</f>
        <v>43766</v>
      </c>
      <c r="C2649" s="9">
        <v>27.5208333333333</v>
      </c>
      <c r="D2649">
        <v>0.90844802125366564</v>
      </c>
      <c r="E2649" s="6">
        <v>100.94421245080652</v>
      </c>
      <c r="F2649" s="10">
        <v>155.12624232399881</v>
      </c>
      <c r="G2649" s="10">
        <v>173.39521527753652</v>
      </c>
      <c r="H2649" s="10">
        <v>1.6007455771703381</v>
      </c>
      <c r="I2649" s="10">
        <f t="shared" si="66"/>
        <v>91.702570057944826</v>
      </c>
    </row>
    <row r="2650" spans="1:9" x14ac:dyDescent="0.25">
      <c r="A2650" s="20"/>
      <c r="B2650" s="5">
        <f>DATE(YEAR(siječanj!B2646),MONTH(siječanj!B2646)+9,DAY(siječanj!B2646))</f>
        <v>43766</v>
      </c>
      <c r="C2650" s="9">
        <v>27.53125</v>
      </c>
      <c r="D2650">
        <v>0.90844802125366564</v>
      </c>
      <c r="E2650" s="6">
        <v>100.10054799261262</v>
      </c>
      <c r="F2650" s="10">
        <v>153.39538375310164</v>
      </c>
      <c r="G2650" s="10">
        <v>172.88105970960163</v>
      </c>
      <c r="H2650" s="10">
        <v>1.7277341524287326</v>
      </c>
      <c r="I2650" s="10">
        <f t="shared" si="66"/>
        <v>90.936144750296521</v>
      </c>
    </row>
    <row r="2651" spans="1:9" x14ac:dyDescent="0.25">
      <c r="A2651" s="20"/>
      <c r="B2651" s="5">
        <f>DATE(YEAR(siječanj!B2647),MONTH(siječanj!B2647)+9,DAY(siječanj!B2647))</f>
        <v>43766</v>
      </c>
      <c r="C2651" s="9">
        <v>27.5416666666667</v>
      </c>
      <c r="D2651">
        <v>0.90844802125366564</v>
      </c>
      <c r="E2651" s="6">
        <v>97.96786164069313</v>
      </c>
      <c r="F2651" s="10">
        <v>153.31380896022063</v>
      </c>
      <c r="G2651" s="10">
        <v>170.43084810535035</v>
      </c>
      <c r="H2651" s="10">
        <v>1.9033379177866792</v>
      </c>
      <c r="I2651" s="10">
        <f t="shared" si="66"/>
        <v>88.99871005394057</v>
      </c>
    </row>
    <row r="2652" spans="1:9" x14ac:dyDescent="0.25">
      <c r="A2652" s="20"/>
      <c r="B2652" s="5">
        <f>DATE(YEAR(siječanj!B2648),MONTH(siječanj!B2648)+9,DAY(siječanj!B2648))</f>
        <v>43766</v>
      </c>
      <c r="C2652" s="9">
        <v>27.5520833333333</v>
      </c>
      <c r="D2652">
        <v>0.90844802125366564</v>
      </c>
      <c r="E2652" s="6">
        <v>96.853045094273085</v>
      </c>
      <c r="F2652" s="10">
        <v>152.48549871398285</v>
      </c>
      <c r="G2652" s="10">
        <v>165.24993188718071</v>
      </c>
      <c r="H2652" s="10">
        <v>1.799507389228036</v>
      </c>
      <c r="I2652" s="10">
        <f t="shared" si="66"/>
        <v>87.985957168284429</v>
      </c>
    </row>
    <row r="2653" spans="1:9" x14ac:dyDescent="0.25">
      <c r="A2653" s="20"/>
      <c r="B2653" s="5">
        <f>DATE(YEAR(siječanj!B2649),MONTH(siječanj!B2649)+9,DAY(siječanj!B2649))</f>
        <v>43766</v>
      </c>
      <c r="C2653" s="9">
        <v>27.5625</v>
      </c>
      <c r="D2653">
        <v>0.90844802125366564</v>
      </c>
      <c r="E2653" s="6">
        <v>96.843285401888593</v>
      </c>
      <c r="F2653" s="10">
        <v>152.54566940499745</v>
      </c>
      <c r="G2653" s="10">
        <v>163.2088675848955</v>
      </c>
      <c r="H2653" s="10">
        <v>1.8164904903957155</v>
      </c>
      <c r="I2653" s="10">
        <f t="shared" si="66"/>
        <v>87.977090995049693</v>
      </c>
    </row>
    <row r="2654" spans="1:9" x14ac:dyDescent="0.25">
      <c r="A2654" s="20"/>
      <c r="B2654" s="5">
        <f>DATE(YEAR(siječanj!B2650),MONTH(siječanj!B2650)+9,DAY(siječanj!B2650))</f>
        <v>43766</v>
      </c>
      <c r="C2654" s="9">
        <v>27.5729166666667</v>
      </c>
      <c r="D2654">
        <v>0.90844802125366564</v>
      </c>
      <c r="E2654" s="6">
        <v>97.183945518983634</v>
      </c>
      <c r="F2654" s="10">
        <v>152.43225134487326</v>
      </c>
      <c r="G2654" s="10">
        <v>159.13180455242298</v>
      </c>
      <c r="H2654" s="10">
        <v>1.8953431041530455</v>
      </c>
      <c r="I2654" s="10">
        <f t="shared" si="66"/>
        <v>88.286563004344728</v>
      </c>
    </row>
    <row r="2655" spans="1:9" x14ac:dyDescent="0.25">
      <c r="A2655" s="20"/>
      <c r="B2655" s="5">
        <f>DATE(YEAR(siječanj!B2651),MONTH(siječanj!B2651)+9,DAY(siječanj!B2651))</f>
        <v>43766</v>
      </c>
      <c r="C2655" s="9">
        <v>27.5833333333333</v>
      </c>
      <c r="D2655">
        <v>0.90844802125366564</v>
      </c>
      <c r="E2655" s="6">
        <v>99.716532089891345</v>
      </c>
      <c r="F2655" s="10">
        <v>149.54862154834902</v>
      </c>
      <c r="G2655" s="10">
        <v>151.79714917114435</v>
      </c>
      <c r="H2655" s="10">
        <v>1.7564928707241643</v>
      </c>
      <c r="I2655" s="10">
        <f t="shared" si="66"/>
        <v>90.58728626333945</v>
      </c>
    </row>
    <row r="2656" spans="1:9" x14ac:dyDescent="0.25">
      <c r="A2656" s="20"/>
      <c r="B2656" s="5">
        <f>DATE(YEAR(siječanj!B2652),MONTH(siječanj!B2652)+9,DAY(siječanj!B2652))</f>
        <v>43766</v>
      </c>
      <c r="C2656" s="9">
        <v>27.59375</v>
      </c>
      <c r="D2656">
        <v>0.90844802125366564</v>
      </c>
      <c r="E2656" s="6">
        <v>101.28454797276223</v>
      </c>
      <c r="F2656" s="10">
        <v>147.36743801258908</v>
      </c>
      <c r="G2656" s="10">
        <v>142.69907261120207</v>
      </c>
      <c r="H2656" s="10">
        <v>1.9186212081217291</v>
      </c>
      <c r="I2656" s="10">
        <f t="shared" si="66"/>
        <v>92.011747189427822</v>
      </c>
    </row>
    <row r="2657" spans="1:9" x14ac:dyDescent="0.25">
      <c r="A2657" s="20"/>
      <c r="B2657" s="5">
        <f>DATE(YEAR(siječanj!B2653),MONTH(siječanj!B2653)+9,DAY(siječanj!B2653))</f>
        <v>43766</v>
      </c>
      <c r="C2657" s="9">
        <v>27.6041666666667</v>
      </c>
      <c r="D2657">
        <v>0.90844802125366564</v>
      </c>
      <c r="E2657" s="6">
        <v>101.22423680617389</v>
      </c>
      <c r="F2657" s="10">
        <v>147.52349972212832</v>
      </c>
      <c r="G2657" s="10">
        <v>144.2765929133671</v>
      </c>
      <c r="H2657" s="10">
        <v>2.0829055739738651</v>
      </c>
      <c r="I2657" s="10">
        <f t="shared" si="66"/>
        <v>91.956957629481138</v>
      </c>
    </row>
    <row r="2658" spans="1:9" x14ac:dyDescent="0.25">
      <c r="A2658" s="20"/>
      <c r="B2658" s="5">
        <f>DATE(YEAR(siječanj!B2654),MONTH(siječanj!B2654)+9,DAY(siječanj!B2654))</f>
        <v>43766</v>
      </c>
      <c r="C2658" s="9">
        <v>27.6145833333333</v>
      </c>
      <c r="D2658">
        <v>0.90844802125366564</v>
      </c>
      <c r="E2658" s="6">
        <v>103.24444647541576</v>
      </c>
      <c r="F2658" s="10">
        <v>146.8055211391771</v>
      </c>
      <c r="G2658" s="10">
        <v>145.35569222970793</v>
      </c>
      <c r="H2658" s="10">
        <v>2.3939989697078361</v>
      </c>
      <c r="I2658" s="10">
        <f t="shared" si="66"/>
        <v>93.792213106021435</v>
      </c>
    </row>
    <row r="2659" spans="1:9" x14ac:dyDescent="0.25">
      <c r="A2659" s="20"/>
      <c r="B2659" s="5">
        <f>DATE(YEAR(siječanj!B2655),MONTH(siječanj!B2655)+9,DAY(siječanj!B2655))</f>
        <v>43766</v>
      </c>
      <c r="C2659" s="9">
        <v>27.625</v>
      </c>
      <c r="D2659">
        <v>0.90844802125366564</v>
      </c>
      <c r="E2659" s="6">
        <v>103.90043736963682</v>
      </c>
      <c r="F2659" s="10">
        <v>145.18427982501623</v>
      </c>
      <c r="G2659" s="10">
        <v>140.7069019172562</v>
      </c>
      <c r="H2659" s="10">
        <v>2.3215043888176998</v>
      </c>
      <c r="I2659" s="10">
        <f t="shared" si="66"/>
        <v>94.388146735836983</v>
      </c>
    </row>
    <row r="2660" spans="1:9" x14ac:dyDescent="0.25">
      <c r="A2660" s="20"/>
      <c r="B2660" s="5">
        <f>DATE(YEAR(siječanj!B2656),MONTH(siječanj!B2656)+9,DAY(siječanj!B2656))</f>
        <v>43766</v>
      </c>
      <c r="C2660" s="9">
        <v>27.6354166666667</v>
      </c>
      <c r="D2660">
        <v>0.90844802125366564</v>
      </c>
      <c r="E2660" s="6">
        <v>104.75627464187782</v>
      </c>
      <c r="F2660" s="10">
        <v>144.4904505915737</v>
      </c>
      <c r="G2660" s="10">
        <v>137.89955543833233</v>
      </c>
      <c r="H2660" s="10">
        <v>2.2442295276695852</v>
      </c>
      <c r="I2660" s="10">
        <f t="shared" si="66"/>
        <v>95.165630412319459</v>
      </c>
    </row>
    <row r="2661" spans="1:9" x14ac:dyDescent="0.25">
      <c r="A2661" s="20"/>
      <c r="B2661" s="5">
        <f>DATE(YEAR(siječanj!B2657),MONTH(siječanj!B2657)+9,DAY(siječanj!B2657))</f>
        <v>43766</v>
      </c>
      <c r="C2661" s="9">
        <v>27.6458333333333</v>
      </c>
      <c r="D2661">
        <v>0.90844802125366564</v>
      </c>
      <c r="E2661" s="6">
        <v>106.51538970898385</v>
      </c>
      <c r="F2661" s="10">
        <v>140.35284063697077</v>
      </c>
      <c r="G2661" s="10">
        <v>142.13455032481693</v>
      </c>
      <c r="H2661" s="10">
        <v>2.0149581621445298</v>
      </c>
      <c r="I2661" s="10">
        <f t="shared" si="66"/>
        <v>96.763695014189437</v>
      </c>
    </row>
    <row r="2662" spans="1:9" x14ac:dyDescent="0.25">
      <c r="A2662" s="20"/>
      <c r="B2662" s="5">
        <f>DATE(YEAR(siječanj!B2658),MONTH(siječanj!B2658)+9,DAY(siječanj!B2658))</f>
        <v>43766</v>
      </c>
      <c r="C2662" s="9">
        <v>27.65625</v>
      </c>
      <c r="D2662">
        <v>0.90844802125366564</v>
      </c>
      <c r="E2662" s="6">
        <v>106.32555714064402</v>
      </c>
      <c r="F2662" s="10">
        <v>138.95557380333759</v>
      </c>
      <c r="G2662" s="10">
        <v>140.29954081147363</v>
      </c>
      <c r="H2662" s="10">
        <v>2.1572450348965915</v>
      </c>
      <c r="I2662" s="10">
        <f t="shared" si="66"/>
        <v>96.591241993111623</v>
      </c>
    </row>
    <row r="2663" spans="1:9" x14ac:dyDescent="0.25">
      <c r="A2663" s="20"/>
      <c r="B2663" s="5">
        <f>DATE(YEAR(siječanj!B2659),MONTH(siječanj!B2659)+9,DAY(siječanj!B2659))</f>
        <v>43766</v>
      </c>
      <c r="C2663" s="9">
        <v>27.6666666666667</v>
      </c>
      <c r="D2663">
        <v>0.90844802125366564</v>
      </c>
      <c r="E2663" s="6">
        <v>106.4312709282631</v>
      </c>
      <c r="F2663" s="10">
        <v>139.34284636986521</v>
      </c>
      <c r="G2663" s="10">
        <v>133.95509639938248</v>
      </c>
      <c r="H2663" s="10">
        <v>2.1555242140418982</v>
      </c>
      <c r="I2663" s="10">
        <f t="shared" si="66"/>
        <v>96.68727747429341</v>
      </c>
    </row>
    <row r="2664" spans="1:9" x14ac:dyDescent="0.25">
      <c r="A2664" s="20"/>
      <c r="B2664" s="5">
        <f>DATE(YEAR(siječanj!B2660),MONTH(siječanj!B2660)+9,DAY(siječanj!B2660))</f>
        <v>43766</v>
      </c>
      <c r="C2664" s="9">
        <v>27.6770833333333</v>
      </c>
      <c r="D2664">
        <v>0.90844802125366564</v>
      </c>
      <c r="E2664" s="6">
        <v>107.11014329819155</v>
      </c>
      <c r="F2664" s="10">
        <v>136.70051741947097</v>
      </c>
      <c r="G2664" s="10">
        <v>135.99966887125052</v>
      </c>
      <c r="H2664" s="10">
        <v>2.0846734172588897</v>
      </c>
      <c r="I2664" s="10">
        <f t="shared" si="66"/>
        <v>97.303997735438685</v>
      </c>
    </row>
    <row r="2665" spans="1:9" x14ac:dyDescent="0.25">
      <c r="A2665" s="20"/>
      <c r="B2665" s="5">
        <f>DATE(YEAR(siječanj!B2661),MONTH(siječanj!B2661)+9,DAY(siječanj!B2661))</f>
        <v>43766</v>
      </c>
      <c r="C2665" s="9">
        <v>27.6875</v>
      </c>
      <c r="D2665">
        <v>0.90844802125366564</v>
      </c>
      <c r="E2665" s="6">
        <v>109.67080883761838</v>
      </c>
      <c r="F2665" s="10">
        <v>133.6756679101639</v>
      </c>
      <c r="G2665" s="10">
        <v>135.85732709808485</v>
      </c>
      <c r="H2665" s="10">
        <v>1.975316252420408</v>
      </c>
      <c r="I2665" s="10">
        <f t="shared" si="66"/>
        <v>99.630229277823446</v>
      </c>
    </row>
    <row r="2666" spans="1:9" x14ac:dyDescent="0.25">
      <c r="A2666" s="20"/>
      <c r="B2666" s="5">
        <f>DATE(YEAR(siječanj!B2662),MONTH(siječanj!B2662)+9,DAY(siječanj!B2662))</f>
        <v>43766</v>
      </c>
      <c r="C2666" s="9">
        <v>27.6979166666667</v>
      </c>
      <c r="D2666">
        <v>0.90844802125366564</v>
      </c>
      <c r="E2666" s="6">
        <v>110.74480680078551</v>
      </c>
      <c r="F2666" s="10">
        <v>133.48903923272394</v>
      </c>
      <c r="G2666" s="10">
        <v>133.97093935744138</v>
      </c>
      <c r="H2666" s="10">
        <v>2.4870823717425785</v>
      </c>
      <c r="I2666" s="10">
        <f t="shared" si="66"/>
        <v>100.60590060229309</v>
      </c>
    </row>
    <row r="2667" spans="1:9" x14ac:dyDescent="0.25">
      <c r="A2667" s="20"/>
      <c r="B2667" s="5">
        <f>DATE(YEAR(siječanj!B2663),MONTH(siječanj!B2663)+9,DAY(siječanj!B2663))</f>
        <v>43766</v>
      </c>
      <c r="C2667" s="9">
        <v>27.7083333333333</v>
      </c>
      <c r="D2667">
        <v>0.90844802125366564</v>
      </c>
      <c r="E2667" s="6">
        <v>112.32096535621845</v>
      </c>
      <c r="F2667" s="10">
        <v>132.46385780614673</v>
      </c>
      <c r="G2667" s="10">
        <v>132.29752641072929</v>
      </c>
      <c r="H2667" s="10">
        <v>7.5611177548661042</v>
      </c>
      <c r="I2667" s="10">
        <f t="shared" si="66"/>
        <v>102.03775872315818</v>
      </c>
    </row>
    <row r="2668" spans="1:9" x14ac:dyDescent="0.25">
      <c r="A2668" s="20"/>
      <c r="B2668" s="5">
        <f>DATE(YEAR(siječanj!B2664),MONTH(siječanj!B2664)+9,DAY(siječanj!B2664))</f>
        <v>43766</v>
      </c>
      <c r="C2668" s="9">
        <v>27.71875</v>
      </c>
      <c r="D2668">
        <v>0.90844802125366564</v>
      </c>
      <c r="E2668" s="6">
        <v>115.47640632305807</v>
      </c>
      <c r="F2668" s="10">
        <v>132.42441694564775</v>
      </c>
      <c r="G2668" s="10">
        <v>132.42845659794068</v>
      </c>
      <c r="H2668" s="10">
        <v>20.808181782580331</v>
      </c>
      <c r="I2668" s="10">
        <f t="shared" si="66"/>
        <v>104.90431282566639</v>
      </c>
    </row>
    <row r="2669" spans="1:9" x14ac:dyDescent="0.25">
      <c r="A2669" s="20"/>
      <c r="B2669" s="5">
        <f>DATE(YEAR(siječanj!B2665),MONTH(siječanj!B2665)+9,DAY(siječanj!B2665))</f>
        <v>43766</v>
      </c>
      <c r="C2669" s="9">
        <v>27.7291666666667</v>
      </c>
      <c r="D2669">
        <v>0.90844802125366564</v>
      </c>
      <c r="E2669" s="6">
        <v>119.63507854946612</v>
      </c>
      <c r="F2669" s="10">
        <v>132.29719639043287</v>
      </c>
      <c r="G2669" s="10">
        <v>135.11535324523763</v>
      </c>
      <c r="H2669" s="10">
        <v>33.543939910503305</v>
      </c>
      <c r="I2669" s="10">
        <f t="shared" si="66"/>
        <v>108.68225038078936</v>
      </c>
    </row>
    <row r="2670" spans="1:9" x14ac:dyDescent="0.25">
      <c r="A2670" s="20"/>
      <c r="B2670" s="5">
        <f>DATE(YEAR(siječanj!B2666),MONTH(siječanj!B2666)+9,DAY(siječanj!B2666))</f>
        <v>43766</v>
      </c>
      <c r="C2670" s="9">
        <v>27.7395833333333</v>
      </c>
      <c r="D2670">
        <v>0.90844802125366564</v>
      </c>
      <c r="E2670" s="6">
        <v>124.15072403217245</v>
      </c>
      <c r="F2670" s="10">
        <v>132.62029277304086</v>
      </c>
      <c r="G2670" s="10">
        <v>136.67985237792126</v>
      </c>
      <c r="H2670" s="10">
        <v>49.657510300306754</v>
      </c>
      <c r="I2670" s="10">
        <f t="shared" si="66"/>
        <v>112.78447958423698</v>
      </c>
    </row>
    <row r="2671" spans="1:9" x14ac:dyDescent="0.25">
      <c r="A2671" s="20"/>
      <c r="B2671" s="5">
        <f>DATE(YEAR(siječanj!B2667),MONTH(siječanj!B2667)+9,DAY(siječanj!B2667))</f>
        <v>43766</v>
      </c>
      <c r="C2671" s="9">
        <v>27.75</v>
      </c>
      <c r="D2671">
        <v>0.90844802125366564</v>
      </c>
      <c r="E2671" s="6">
        <v>128.95858455191561</v>
      </c>
      <c r="F2671" s="10">
        <v>133.35861588859299</v>
      </c>
      <c r="G2671" s="10">
        <v>139.4449884319788</v>
      </c>
      <c r="H2671" s="10">
        <v>67.430480246017297</v>
      </c>
      <c r="I2671" s="10">
        <f t="shared" si="66"/>
        <v>117.15217095986127</v>
      </c>
    </row>
    <row r="2672" spans="1:9" x14ac:dyDescent="0.25">
      <c r="A2672" s="20"/>
      <c r="B2672" s="5">
        <f>DATE(YEAR(siječanj!B2668),MONTH(siječanj!B2668)+9,DAY(siječanj!B2668))</f>
        <v>43766</v>
      </c>
      <c r="C2672" s="9">
        <v>27.7604166666667</v>
      </c>
      <c r="D2672">
        <v>0.90844802125366564</v>
      </c>
      <c r="E2672" s="6">
        <v>133.30436751219253</v>
      </c>
      <c r="F2672" s="10">
        <v>131.57289651356837</v>
      </c>
      <c r="G2672" s="10">
        <v>138.99010246594352</v>
      </c>
      <c r="H2672" s="10">
        <v>82.868438359678052</v>
      </c>
      <c r="I2672" s="10">
        <f t="shared" si="66"/>
        <v>121.10008889092273</v>
      </c>
    </row>
    <row r="2673" spans="1:9" x14ac:dyDescent="0.25">
      <c r="A2673" s="20"/>
      <c r="B2673" s="5">
        <f>DATE(YEAR(siječanj!B2669),MONTH(siječanj!B2669)+9,DAY(siječanj!B2669))</f>
        <v>43766</v>
      </c>
      <c r="C2673" s="9">
        <v>27.7708333333333</v>
      </c>
      <c r="D2673">
        <v>0.90844802125366564</v>
      </c>
      <c r="E2673" s="6">
        <v>138.23508381790583</v>
      </c>
      <c r="F2673" s="10">
        <v>129.87200288258012</v>
      </c>
      <c r="G2673" s="10">
        <v>139.45322099011887</v>
      </c>
      <c r="H2673" s="10">
        <v>100.5152131085824</v>
      </c>
      <c r="I2673" s="10">
        <f t="shared" si="66"/>
        <v>125.57938836221116</v>
      </c>
    </row>
    <row r="2674" spans="1:9" x14ac:dyDescent="0.25">
      <c r="A2674" s="20"/>
      <c r="B2674" s="5">
        <f>DATE(YEAR(siječanj!B2670),MONTH(siječanj!B2670)+9,DAY(siječanj!B2670))</f>
        <v>43766</v>
      </c>
      <c r="C2674" s="9">
        <v>27.78125</v>
      </c>
      <c r="D2674">
        <v>0.90844802125366564</v>
      </c>
      <c r="E2674" s="6">
        <v>143.91442471325522</v>
      </c>
      <c r="F2674" s="10">
        <v>128.93515501647119</v>
      </c>
      <c r="G2674" s="10">
        <v>139.69217791415295</v>
      </c>
      <c r="H2674" s="10">
        <v>127.50246038851341</v>
      </c>
      <c r="I2674" s="10">
        <f t="shared" si="66"/>
        <v>130.73877436061633</v>
      </c>
    </row>
    <row r="2675" spans="1:9" x14ac:dyDescent="0.25">
      <c r="A2675" s="20"/>
      <c r="B2675" s="5">
        <f>DATE(YEAR(siječanj!B2671),MONTH(siječanj!B2671)+9,DAY(siječanj!B2671))</f>
        <v>43766</v>
      </c>
      <c r="C2675" s="9">
        <v>27.7916666666667</v>
      </c>
      <c r="D2675">
        <v>0.90844802125366564</v>
      </c>
      <c r="E2675" s="6">
        <v>149.52413052108787</v>
      </c>
      <c r="F2675" s="10">
        <v>126.98478499922508</v>
      </c>
      <c r="G2675" s="10">
        <v>139.06306356263386</v>
      </c>
      <c r="H2675" s="10">
        <v>151.21616114272243</v>
      </c>
      <c r="I2675" s="10">
        <f t="shared" si="66"/>
        <v>135.83490050155712</v>
      </c>
    </row>
    <row r="2676" spans="1:9" x14ac:dyDescent="0.25">
      <c r="A2676" s="20"/>
      <c r="B2676" s="5">
        <f>DATE(YEAR(siječanj!B2672),MONTH(siječanj!B2672)+9,DAY(siječanj!B2672))</f>
        <v>43766</v>
      </c>
      <c r="C2676" s="9">
        <v>27.8020833333333</v>
      </c>
      <c r="D2676">
        <v>0.90844802125366564</v>
      </c>
      <c r="E2676" s="6">
        <v>155.91767204632947</v>
      </c>
      <c r="F2676" s="10">
        <v>123.68188284165215</v>
      </c>
      <c r="G2676" s="10">
        <v>139.29260783486959</v>
      </c>
      <c r="H2676" s="10">
        <v>183.74570017036092</v>
      </c>
      <c r="I2676" s="10">
        <f t="shared" si="66"/>
        <v>141.643100648966</v>
      </c>
    </row>
    <row r="2677" spans="1:9" x14ac:dyDescent="0.25">
      <c r="A2677" s="20"/>
      <c r="B2677" s="5">
        <f>DATE(YEAR(siječanj!B2673),MONTH(siječanj!B2673)+9,DAY(siječanj!B2673))</f>
        <v>43766</v>
      </c>
      <c r="C2677" s="9">
        <v>27.8125</v>
      </c>
      <c r="D2677">
        <v>0.90844802125366564</v>
      </c>
      <c r="E2677" s="6">
        <v>158.21063494128899</v>
      </c>
      <c r="F2677" s="10">
        <v>121.04036060876686</v>
      </c>
      <c r="G2677" s="10">
        <v>137.52492386890961</v>
      </c>
      <c r="H2677" s="10">
        <v>199.50551381343814</v>
      </c>
      <c r="I2677" s="10">
        <f t="shared" si="66"/>
        <v>143.72613825370004</v>
      </c>
    </row>
    <row r="2678" spans="1:9" x14ac:dyDescent="0.25">
      <c r="A2678" s="20"/>
      <c r="B2678" s="5">
        <f>DATE(YEAR(siječanj!B2674),MONTH(siječanj!B2674)+9,DAY(siječanj!B2674))</f>
        <v>43766</v>
      </c>
      <c r="C2678" s="9">
        <v>27.8229166666667</v>
      </c>
      <c r="D2678">
        <v>0.90844802125366564</v>
      </c>
      <c r="E2678" s="6">
        <v>158.20397825931883</v>
      </c>
      <c r="F2678" s="10">
        <v>116.36892842036653</v>
      </c>
      <c r="G2678" s="10">
        <v>132.75705648684166</v>
      </c>
      <c r="H2678" s="10">
        <v>217.46540992544416</v>
      </c>
      <c r="I2678" s="10">
        <f t="shared" si="66"/>
        <v>143.72009100413612</v>
      </c>
    </row>
    <row r="2679" spans="1:9" x14ac:dyDescent="0.25">
      <c r="A2679" s="20"/>
      <c r="B2679" s="5">
        <f>DATE(YEAR(siječanj!B2675),MONTH(siječanj!B2675)+9,DAY(siječanj!B2675))</f>
        <v>43766</v>
      </c>
      <c r="C2679" s="9">
        <v>27.8333333333333</v>
      </c>
      <c r="D2679">
        <v>0.90844802125366564</v>
      </c>
      <c r="E2679" s="6">
        <v>158.11208209964849</v>
      </c>
      <c r="F2679" s="10">
        <v>111.12589473492706</v>
      </c>
      <c r="G2679" s="10">
        <v>123.63902671065644</v>
      </c>
      <c r="H2679" s="10">
        <v>223.4102266829953</v>
      </c>
      <c r="I2679" s="10">
        <f t="shared" si="66"/>
        <v>143.63660811972281</v>
      </c>
    </row>
    <row r="2680" spans="1:9" x14ac:dyDescent="0.25">
      <c r="A2680" s="20"/>
      <c r="B2680" s="5">
        <f>DATE(YEAR(siječanj!B2676),MONTH(siječanj!B2676)+9,DAY(siječanj!B2676))</f>
        <v>43766</v>
      </c>
      <c r="C2680" s="9">
        <v>27.84375</v>
      </c>
      <c r="D2680">
        <v>0.90844802125366564</v>
      </c>
      <c r="E2680" s="6">
        <v>156.87789296097037</v>
      </c>
      <c r="F2680" s="10">
        <v>93.854839450960199</v>
      </c>
      <c r="G2680" s="10">
        <v>106.21238697623686</v>
      </c>
      <c r="H2680" s="10">
        <v>223.9529685781792</v>
      </c>
      <c r="I2680" s="10">
        <f t="shared" si="66"/>
        <v>142.5154114388379</v>
      </c>
    </row>
    <row r="2681" spans="1:9" x14ac:dyDescent="0.25">
      <c r="A2681" s="20"/>
      <c r="B2681" s="5">
        <f>DATE(YEAR(siječanj!B2677),MONTH(siječanj!B2677)+9,DAY(siječanj!B2677))</f>
        <v>43766</v>
      </c>
      <c r="C2681" s="9">
        <v>27.8541666666667</v>
      </c>
      <c r="D2681">
        <v>0.90844802125366564</v>
      </c>
      <c r="E2681" s="6">
        <v>156.47779024226222</v>
      </c>
      <c r="F2681" s="10">
        <v>87.414508549624472</v>
      </c>
      <c r="G2681" s="10">
        <v>100.17129085711338</v>
      </c>
      <c r="H2681" s="10">
        <v>224.04889833796486</v>
      </c>
      <c r="I2681" s="10">
        <f t="shared" si="66"/>
        <v>142.15193891572926</v>
      </c>
    </row>
    <row r="2682" spans="1:9" x14ac:dyDescent="0.25">
      <c r="A2682" s="20"/>
      <c r="B2682" s="5">
        <f>DATE(YEAR(siječanj!B2678),MONTH(siječanj!B2678)+9,DAY(siječanj!B2678))</f>
        <v>43766</v>
      </c>
      <c r="C2682" s="9">
        <v>27.8645833333333</v>
      </c>
      <c r="D2682">
        <v>0.90844802125366564</v>
      </c>
      <c r="E2682" s="6">
        <v>155.66176401790287</v>
      </c>
      <c r="F2682" s="10">
        <v>84.182677803236643</v>
      </c>
      <c r="G2682" s="10">
        <v>96.117753433250741</v>
      </c>
      <c r="H2682" s="10">
        <v>225.00032618184312</v>
      </c>
      <c r="I2682" s="10">
        <f t="shared" si="66"/>
        <v>141.41062150691891</v>
      </c>
    </row>
    <row r="2683" spans="1:9" x14ac:dyDescent="0.25">
      <c r="A2683" s="20"/>
      <c r="B2683" s="5">
        <f>DATE(YEAR(siječanj!B2679),MONTH(siječanj!B2679)+9,DAY(siječanj!B2679))</f>
        <v>43766</v>
      </c>
      <c r="C2683" s="9">
        <v>27.875</v>
      </c>
      <c r="D2683">
        <v>0.90844802125366564</v>
      </c>
      <c r="E2683" s="6">
        <v>152.61071562727429</v>
      </c>
      <c r="F2683" s="10">
        <v>81.523443906834274</v>
      </c>
      <c r="G2683" s="10">
        <v>88.981413995426934</v>
      </c>
      <c r="H2683" s="10">
        <v>226.40513529468461</v>
      </c>
      <c r="I2683" s="10">
        <f t="shared" si="66"/>
        <v>138.6389026337032</v>
      </c>
    </row>
    <row r="2684" spans="1:9" x14ac:dyDescent="0.25">
      <c r="A2684" s="20"/>
      <c r="B2684" s="5">
        <f>DATE(YEAR(siječanj!B2680),MONTH(siječanj!B2680)+9,DAY(siječanj!B2680))</f>
        <v>43766</v>
      </c>
      <c r="C2684" s="9">
        <v>27.8854166666667</v>
      </c>
      <c r="D2684">
        <v>0.90844802125366564</v>
      </c>
      <c r="E2684" s="6">
        <v>157.81513313533529</v>
      </c>
      <c r="F2684" s="10">
        <v>77.382715447234105</v>
      </c>
      <c r="G2684" s="10">
        <v>73.607723792279742</v>
      </c>
      <c r="H2684" s="10">
        <v>232.45771845826087</v>
      </c>
      <c r="I2684" s="10">
        <f t="shared" si="66"/>
        <v>143.36684542067914</v>
      </c>
    </row>
    <row r="2685" spans="1:9" x14ac:dyDescent="0.25">
      <c r="A2685" s="20"/>
      <c r="B2685" s="5">
        <f>DATE(YEAR(siječanj!B2681),MONTH(siječanj!B2681)+9,DAY(siječanj!B2681))</f>
        <v>43766</v>
      </c>
      <c r="C2685" s="9">
        <v>27.8958333333333</v>
      </c>
      <c r="D2685">
        <v>0.90844802125366564</v>
      </c>
      <c r="E2685" s="6">
        <v>160.01435851287692</v>
      </c>
      <c r="F2685" s="10">
        <v>73.369331961967092</v>
      </c>
      <c r="G2685" s="10">
        <v>63.613177444428857</v>
      </c>
      <c r="H2685" s="10">
        <v>236.51624242878196</v>
      </c>
      <c r="I2685" s="10">
        <f t="shared" si="66"/>
        <v>145.36472736319769</v>
      </c>
    </row>
    <row r="2686" spans="1:9" x14ac:dyDescent="0.25">
      <c r="A2686" s="20"/>
      <c r="B2686" s="5">
        <f>DATE(YEAR(siječanj!B2682),MONTH(siječanj!B2682)+9,DAY(siječanj!B2682))</f>
        <v>43766</v>
      </c>
      <c r="C2686" s="9">
        <v>27.90625</v>
      </c>
      <c r="D2686">
        <v>0.90844802125366564</v>
      </c>
      <c r="E2686" s="6">
        <v>156.67357967736356</v>
      </c>
      <c r="F2686" s="10">
        <v>71.819085802112369</v>
      </c>
      <c r="G2686" s="10">
        <v>60.048624271048006</v>
      </c>
      <c r="H2686" s="10">
        <v>237.83849215968786</v>
      </c>
      <c r="I2686" s="10">
        <f t="shared" si="66"/>
        <v>142.32980344062946</v>
      </c>
    </row>
    <row r="2687" spans="1:9" x14ac:dyDescent="0.25">
      <c r="A2687" s="20"/>
      <c r="B2687" s="5">
        <f>DATE(YEAR(siječanj!B2683),MONTH(siječanj!B2683)+9,DAY(siječanj!B2683))</f>
        <v>43766</v>
      </c>
      <c r="C2687" s="9">
        <v>27.9166666666667</v>
      </c>
      <c r="D2687">
        <v>0.90844802125366564</v>
      </c>
      <c r="E2687" s="6">
        <v>151.66000822888776</v>
      </c>
      <c r="F2687" s="10">
        <v>71.242627945939844</v>
      </c>
      <c r="G2687" s="10">
        <v>57.425834004080116</v>
      </c>
      <c r="H2687" s="10">
        <v>236.172545480715</v>
      </c>
      <c r="I2687" s="10">
        <f t="shared" si="66"/>
        <v>137.77523437884773</v>
      </c>
    </row>
    <row r="2688" spans="1:9" x14ac:dyDescent="0.25">
      <c r="A2688" s="20"/>
      <c r="B2688" s="5">
        <f>DATE(YEAR(siječanj!B2684),MONTH(siječanj!B2684)+9,DAY(siječanj!B2684))</f>
        <v>43766</v>
      </c>
      <c r="C2688" s="9">
        <v>27.9270833333333</v>
      </c>
      <c r="D2688">
        <v>0.90844802125366564</v>
      </c>
      <c r="E2688" s="6">
        <v>144.48572307754904</v>
      </c>
      <c r="F2688" s="10">
        <v>70.065362208088814</v>
      </c>
      <c r="G2688" s="10">
        <v>55.021541690478415</v>
      </c>
      <c r="H2688" s="10">
        <v>237.54123336324383</v>
      </c>
      <c r="I2688" s="10">
        <f t="shared" si="66"/>
        <v>131.25776922920451</v>
      </c>
    </row>
    <row r="2689" spans="1:9" x14ac:dyDescent="0.25">
      <c r="A2689" s="20"/>
      <c r="B2689" s="5">
        <f>DATE(YEAR(siječanj!B2685),MONTH(siječanj!B2685)+9,DAY(siječanj!B2685))</f>
        <v>43766</v>
      </c>
      <c r="C2689" s="9">
        <v>27.9375</v>
      </c>
      <c r="D2689">
        <v>0.90844802125366564</v>
      </c>
      <c r="E2689" s="6">
        <v>134.47693816991386</v>
      </c>
      <c r="F2689" s="10">
        <v>66.904089142333092</v>
      </c>
      <c r="G2689" s="10">
        <v>53.139537154851467</v>
      </c>
      <c r="H2689" s="10">
        <v>236.87447330973038</v>
      </c>
      <c r="I2689" s="10">
        <f t="shared" si="66"/>
        <v>122.16530838470979</v>
      </c>
    </row>
    <row r="2690" spans="1:9" x14ac:dyDescent="0.25">
      <c r="A2690" s="20"/>
      <c r="B2690" s="5">
        <f>DATE(YEAR(siječanj!B2686),MONTH(siječanj!B2686)+9,DAY(siječanj!B2686))</f>
        <v>43766</v>
      </c>
      <c r="C2690" s="9">
        <v>27.9479166666667</v>
      </c>
      <c r="D2690">
        <v>0.90844802125366564</v>
      </c>
      <c r="E2690" s="6">
        <v>122.3178355376849</v>
      </c>
      <c r="F2690" s="10">
        <v>64.915261576974558</v>
      </c>
      <c r="G2690" s="10">
        <v>52.200772649672359</v>
      </c>
      <c r="H2690" s="10">
        <v>235.13983486386081</v>
      </c>
      <c r="I2690" s="10">
        <f t="shared" si="66"/>
        <v>111.11939565824115</v>
      </c>
    </row>
    <row r="2691" spans="1:9" x14ac:dyDescent="0.25">
      <c r="A2691" s="20"/>
      <c r="B2691" s="5">
        <f>DATE(YEAR(siječanj!B2687),MONTH(siječanj!B2687)+9,DAY(siječanj!B2687))</f>
        <v>43766</v>
      </c>
      <c r="C2691" s="9">
        <v>27.9583333333333</v>
      </c>
      <c r="D2691">
        <v>0.90844802125366564</v>
      </c>
      <c r="E2691" s="6">
        <v>110.82195522349934</v>
      </c>
      <c r="F2691" s="10">
        <v>62.821079113061188</v>
      </c>
      <c r="G2691" s="10">
        <v>51.226629418288233</v>
      </c>
      <c r="H2691" s="10">
        <v>234.98078899684307</v>
      </c>
      <c r="I2691" s="10">
        <f t="shared" si="66"/>
        <v>100.67598593425032</v>
      </c>
    </row>
    <row r="2692" spans="1:9" x14ac:dyDescent="0.25">
      <c r="A2692" s="20"/>
      <c r="B2692" s="5">
        <f>DATE(YEAR(siječanj!B2688),MONTH(siječanj!B2688)+9,DAY(siječanj!B2688))</f>
        <v>43766</v>
      </c>
      <c r="C2692" s="9">
        <v>27.96875</v>
      </c>
      <c r="D2692">
        <v>0.90844802125366564</v>
      </c>
      <c r="E2692" s="6">
        <v>100.73790593466228</v>
      </c>
      <c r="F2692" s="10">
        <v>61.017559777080699</v>
      </c>
      <c r="G2692" s="10">
        <v>50.849396826108425</v>
      </c>
      <c r="H2692" s="10">
        <v>234.91905054677201</v>
      </c>
      <c r="I2692" s="10">
        <f t="shared" ref="I2692:I2755" si="67">D2692*E2692</f>
        <v>91.515151311581846</v>
      </c>
    </row>
    <row r="2693" spans="1:9" x14ac:dyDescent="0.25">
      <c r="A2693" s="20"/>
      <c r="B2693" s="5">
        <f>DATE(YEAR(siječanj!B2689),MONTH(siječanj!B2689)+9,DAY(siječanj!B2689))</f>
        <v>43766</v>
      </c>
      <c r="C2693" s="9">
        <v>27.9791666666667</v>
      </c>
      <c r="D2693">
        <v>0.90844802125366564</v>
      </c>
      <c r="E2693" s="6">
        <v>91.700940013862891</v>
      </c>
      <c r="F2693" s="10">
        <v>60.581145672347141</v>
      </c>
      <c r="G2693" s="10">
        <v>51.017050404067447</v>
      </c>
      <c r="H2693" s="10">
        <v>234.67886997740999</v>
      </c>
      <c r="I2693" s="10">
        <f t="shared" si="67"/>
        <v>83.305537502694833</v>
      </c>
    </row>
    <row r="2694" spans="1:9" ht="15.75" thickBot="1" x14ac:dyDescent="0.3">
      <c r="A2694" s="20"/>
      <c r="B2694" s="5">
        <f>DATE(YEAR(siječanj!B2690),MONTH(siječanj!B2690)+9,DAY(siječanj!B2690))</f>
        <v>43766</v>
      </c>
      <c r="C2694" s="9">
        <v>27.9895833333333</v>
      </c>
      <c r="D2694">
        <v>0.90844802125366564</v>
      </c>
      <c r="E2694" s="6">
        <v>83.86079309960175</v>
      </c>
      <c r="F2694" s="10">
        <v>58.663120612337366</v>
      </c>
      <c r="G2694" s="10">
        <v>49.898349713465365</v>
      </c>
      <c r="H2694" s="10">
        <v>235.68263378624744</v>
      </c>
      <c r="I2694" s="10">
        <f t="shared" si="67"/>
        <v>76.183171552096269</v>
      </c>
    </row>
    <row r="2695" spans="1:9" x14ac:dyDescent="0.25">
      <c r="A2695" s="19">
        <f>A2599+1</f>
        <v>302</v>
      </c>
      <c r="B2695" s="5">
        <f>DATE(YEAR(siječanj!B2691),MONTH(siječanj!B2691)+9,DAY(siječanj!B2691))</f>
        <v>43767</v>
      </c>
      <c r="C2695" s="9">
        <v>28</v>
      </c>
      <c r="D2695">
        <v>0.90923783857335372</v>
      </c>
      <c r="E2695" s="6">
        <v>76.441920051239222</v>
      </c>
      <c r="F2695" s="10">
        <v>57.848283752554771</v>
      </c>
      <c r="G2695" s="10">
        <v>49.397323690960086</v>
      </c>
      <c r="H2695" s="10">
        <v>236.54715617505474</v>
      </c>
      <c r="I2695" s="10">
        <f t="shared" si="67"/>
        <v>69.503886163785864</v>
      </c>
    </row>
    <row r="2696" spans="1:9" x14ac:dyDescent="0.25">
      <c r="A2696" s="20"/>
      <c r="B2696" s="5">
        <f>DATE(YEAR(siječanj!B2692),MONTH(siječanj!B2692)+9,DAY(siječanj!B2692))</f>
        <v>43767</v>
      </c>
      <c r="C2696" s="9">
        <v>28.0104166666667</v>
      </c>
      <c r="D2696">
        <v>0.90923783857335372</v>
      </c>
      <c r="E2696" s="6">
        <v>70.82467609206725</v>
      </c>
      <c r="F2696" s="10">
        <v>57.566434314420995</v>
      </c>
      <c r="G2696" s="10">
        <v>49.777767422346159</v>
      </c>
      <c r="H2696" s="10">
        <v>236.60220543429179</v>
      </c>
      <c r="I2696" s="10">
        <f t="shared" si="67"/>
        <v>64.396475407609103</v>
      </c>
    </row>
    <row r="2697" spans="1:9" x14ac:dyDescent="0.25">
      <c r="A2697" s="20"/>
      <c r="B2697" s="5">
        <f>DATE(YEAR(siječanj!B2693),MONTH(siječanj!B2693)+9,DAY(siječanj!B2693))</f>
        <v>43767</v>
      </c>
      <c r="C2697" s="9">
        <v>28.0208333333333</v>
      </c>
      <c r="D2697">
        <v>0.90923783857335372</v>
      </c>
      <c r="E2697" s="6">
        <v>66.529465451553619</v>
      </c>
      <c r="F2697" s="10">
        <v>57.078041112880456</v>
      </c>
      <c r="G2697" s="10">
        <v>48.863275115642395</v>
      </c>
      <c r="H2697" s="10">
        <v>236.8375657043062</v>
      </c>
      <c r="I2697" s="10">
        <f t="shared" si="67"/>
        <v>60.491107368611225</v>
      </c>
    </row>
    <row r="2698" spans="1:9" x14ac:dyDescent="0.25">
      <c r="A2698" s="20"/>
      <c r="B2698" s="5">
        <f>DATE(YEAR(siječanj!B2694),MONTH(siječanj!B2694)+9,DAY(siječanj!B2694))</f>
        <v>43767</v>
      </c>
      <c r="C2698" s="9">
        <v>28.03125</v>
      </c>
      <c r="D2698">
        <v>0.90923783857335372</v>
      </c>
      <c r="E2698" s="6">
        <v>63.069449023595453</v>
      </c>
      <c r="F2698" s="10">
        <v>56.610955688727636</v>
      </c>
      <c r="G2698" s="10">
        <v>49.111122881353829</v>
      </c>
      <c r="H2698" s="10">
        <v>236.62149863740916</v>
      </c>
      <c r="I2698" s="10">
        <f t="shared" si="67"/>
        <v>57.345129510226243</v>
      </c>
    </row>
    <row r="2699" spans="1:9" x14ac:dyDescent="0.25">
      <c r="A2699" s="20"/>
      <c r="B2699" s="5">
        <f>DATE(YEAR(siječanj!B2695),MONTH(siječanj!B2695)+9,DAY(siječanj!B2695))</f>
        <v>43767</v>
      </c>
      <c r="C2699" s="9">
        <v>28.0416666666667</v>
      </c>
      <c r="D2699">
        <v>0.90923783857335372</v>
      </c>
      <c r="E2699" s="6">
        <v>59.804451737686342</v>
      </c>
      <c r="F2699" s="10">
        <v>56.209663897032293</v>
      </c>
      <c r="G2699" s="10">
        <v>48.830200381817882</v>
      </c>
      <c r="H2699" s="10">
        <v>236.51341207866687</v>
      </c>
      <c r="I2699" s="10">
        <f t="shared" si="67"/>
        <v>54.376470435038378</v>
      </c>
    </row>
    <row r="2700" spans="1:9" x14ac:dyDescent="0.25">
      <c r="A2700" s="20"/>
      <c r="B2700" s="5">
        <f>DATE(YEAR(siječanj!B2696),MONTH(siječanj!B2696)+9,DAY(siječanj!B2696))</f>
        <v>43767</v>
      </c>
      <c r="C2700" s="9">
        <v>28.0520833333333</v>
      </c>
      <c r="D2700">
        <v>0.90923783857335372</v>
      </c>
      <c r="E2700" s="6">
        <v>58.175767335780137</v>
      </c>
      <c r="F2700" s="10">
        <v>55.367394628425998</v>
      </c>
      <c r="G2700" s="10">
        <v>47.178201719687571</v>
      </c>
      <c r="H2700" s="10">
        <v>236.82149203695067</v>
      </c>
      <c r="I2700" s="10">
        <f t="shared" si="67"/>
        <v>52.895608949731042</v>
      </c>
    </row>
    <row r="2701" spans="1:9" x14ac:dyDescent="0.25">
      <c r="A2701" s="20"/>
      <c r="B2701" s="5">
        <f>DATE(YEAR(siječanj!B2697),MONTH(siječanj!B2697)+9,DAY(siječanj!B2697))</f>
        <v>43767</v>
      </c>
      <c r="C2701" s="9">
        <v>28.0625</v>
      </c>
      <c r="D2701">
        <v>0.90923783857335372</v>
      </c>
      <c r="E2701" s="6">
        <v>56.207175242208876</v>
      </c>
      <c r="F2701" s="10">
        <v>54.983930892326107</v>
      </c>
      <c r="G2701" s="10">
        <v>47.321567043475213</v>
      </c>
      <c r="H2701" s="10">
        <v>236.3566362945092</v>
      </c>
      <c r="I2701" s="10">
        <f t="shared" si="67"/>
        <v>51.105690529539721</v>
      </c>
    </row>
    <row r="2702" spans="1:9" x14ac:dyDescent="0.25">
      <c r="A2702" s="20"/>
      <c r="B2702" s="5">
        <f>DATE(YEAR(siječanj!B2698),MONTH(siječanj!B2698)+9,DAY(siječanj!B2698))</f>
        <v>43767</v>
      </c>
      <c r="C2702" s="9">
        <v>28.0729166666667</v>
      </c>
      <c r="D2702">
        <v>0.90923783857335372</v>
      </c>
      <c r="E2702" s="6">
        <v>54.99856360492123</v>
      </c>
      <c r="F2702" s="10">
        <v>55.047043493460365</v>
      </c>
      <c r="G2702" s="10">
        <v>46.856465640840007</v>
      </c>
      <c r="H2702" s="10">
        <v>236.59369737583347</v>
      </c>
      <c r="I2702" s="10">
        <f t="shared" si="67"/>
        <v>50.006775096777695</v>
      </c>
    </row>
    <row r="2703" spans="1:9" x14ac:dyDescent="0.25">
      <c r="A2703" s="20"/>
      <c r="B2703" s="5">
        <f>DATE(YEAR(siječanj!B2703),MONTH(siječanj!B2703)+9,DAY(siječanj!B2703))</f>
        <v>43767</v>
      </c>
      <c r="C2703" s="9">
        <v>28.0833333333333</v>
      </c>
      <c r="D2703">
        <v>0.90923783857335372</v>
      </c>
      <c r="E2703" s="6">
        <v>53.878944638672465</v>
      </c>
      <c r="F2703" s="10">
        <v>55.068768676922353</v>
      </c>
      <c r="G2703" s="10">
        <v>47.500929237765064</v>
      </c>
      <c r="H2703" s="10">
        <v>236.70000308508662</v>
      </c>
      <c r="I2703" s="10">
        <f t="shared" si="67"/>
        <v>48.988775167879936</v>
      </c>
    </row>
    <row r="2704" spans="1:9" x14ac:dyDescent="0.25">
      <c r="A2704" s="20"/>
      <c r="B2704" s="5">
        <f>DATE(YEAR(siječanj!B2704),MONTH(siječanj!B2704)+9,DAY(siječanj!B2704))</f>
        <v>43767</v>
      </c>
      <c r="C2704" s="9">
        <v>28.09375</v>
      </c>
      <c r="D2704">
        <v>0.90923783857335372</v>
      </c>
      <c r="E2704" s="6">
        <v>52.896619489896331</v>
      </c>
      <c r="F2704" s="10">
        <v>55.147044356408614</v>
      </c>
      <c r="G2704" s="10">
        <v>47.5410403803753</v>
      </c>
      <c r="H2704" s="10">
        <v>236.9031609941417</v>
      </c>
      <c r="I2704" s="10">
        <f t="shared" si="67"/>
        <v>48.095607972830479</v>
      </c>
    </row>
    <row r="2705" spans="1:9" x14ac:dyDescent="0.25">
      <c r="A2705" s="20"/>
      <c r="B2705" s="5">
        <f>DATE(YEAR(siječanj!B2705),MONTH(siječanj!B2705)+9,DAY(siječanj!B2705))</f>
        <v>43767</v>
      </c>
      <c r="C2705" s="9">
        <v>28.1041666666667</v>
      </c>
      <c r="D2705">
        <v>0.90923783857335372</v>
      </c>
      <c r="E2705" s="6">
        <v>52.994042700746164</v>
      </c>
      <c r="F2705" s="10">
        <v>56.035681820938862</v>
      </c>
      <c r="G2705" s="10">
        <v>48.851353761339141</v>
      </c>
      <c r="H2705" s="10">
        <v>236.58758646084482</v>
      </c>
      <c r="I2705" s="10">
        <f t="shared" si="67"/>
        <v>48.184188842490457</v>
      </c>
    </row>
    <row r="2706" spans="1:9" x14ac:dyDescent="0.25">
      <c r="A2706" s="20"/>
      <c r="B2706" s="5">
        <f>DATE(YEAR(siječanj!B2706),MONTH(siječanj!B2706)+9,DAY(siječanj!B2706))</f>
        <v>43767</v>
      </c>
      <c r="C2706" s="9">
        <v>28.1145833333333</v>
      </c>
      <c r="D2706">
        <v>0.90923783857335372</v>
      </c>
      <c r="E2706" s="6">
        <v>52.50968719414967</v>
      </c>
      <c r="F2706" s="10">
        <v>55.961190890760683</v>
      </c>
      <c r="G2706" s="10">
        <v>48.387986373875314</v>
      </c>
      <c r="H2706" s="10">
        <v>236.40010302872608</v>
      </c>
      <c r="I2706" s="10">
        <f t="shared" si="67"/>
        <v>47.743794488571559</v>
      </c>
    </row>
    <row r="2707" spans="1:9" x14ac:dyDescent="0.25">
      <c r="A2707" s="20"/>
      <c r="B2707" s="5">
        <f>DATE(YEAR(siječanj!B2703),MONTH(siječanj!B2703)+9,DAY(siječanj!B2703))</f>
        <v>43767</v>
      </c>
      <c r="C2707" s="9">
        <v>28.125</v>
      </c>
      <c r="D2707">
        <v>0.90923783857335372</v>
      </c>
      <c r="E2707" s="6">
        <v>52.832495571228144</v>
      </c>
      <c r="F2707" s="10">
        <v>55.446103768066308</v>
      </c>
      <c r="G2707" s="10">
        <v>47.896718200633075</v>
      </c>
      <c r="H2707" s="10">
        <v>236.44588386680158</v>
      </c>
      <c r="I2707" s="10">
        <f t="shared" si="67"/>
        <v>48.037304079619759</v>
      </c>
    </row>
    <row r="2708" spans="1:9" x14ac:dyDescent="0.25">
      <c r="A2708" s="20"/>
      <c r="B2708" s="5">
        <f>DATE(YEAR(siječanj!B2704),MONTH(siječanj!B2704)+9,DAY(siječanj!B2704))</f>
        <v>43767</v>
      </c>
      <c r="C2708" s="9">
        <v>28.1354166666667</v>
      </c>
      <c r="D2708">
        <v>0.90923783857335372</v>
      </c>
      <c r="E2708" s="6">
        <v>53.305543850815731</v>
      </c>
      <c r="F2708" s="10">
        <v>55.2241962503103</v>
      </c>
      <c r="G2708" s="10">
        <v>48.212200585876438</v>
      </c>
      <c r="H2708" s="10">
        <v>236.20926599689511</v>
      </c>
      <c r="I2708" s="10">
        <f t="shared" si="67"/>
        <v>48.467417474892819</v>
      </c>
    </row>
    <row r="2709" spans="1:9" x14ac:dyDescent="0.25">
      <c r="A2709" s="20"/>
      <c r="B2709" s="5">
        <f>DATE(YEAR(siječanj!B2705),MONTH(siječanj!B2705)+9,DAY(siječanj!B2705))</f>
        <v>43767</v>
      </c>
      <c r="C2709" s="9">
        <v>28.1458333333333</v>
      </c>
      <c r="D2709">
        <v>0.90923783857335372</v>
      </c>
      <c r="E2709" s="6">
        <v>53.813735758269509</v>
      </c>
      <c r="F2709" s="10">
        <v>55.04673846594455</v>
      </c>
      <c r="G2709" s="10">
        <v>47.396470879385312</v>
      </c>
      <c r="H2709" s="10">
        <v>235.91257046913782</v>
      </c>
      <c r="I2709" s="10">
        <f t="shared" si="67"/>
        <v>48.929484786406562</v>
      </c>
    </row>
    <row r="2710" spans="1:9" x14ac:dyDescent="0.25">
      <c r="A2710" s="20"/>
      <c r="B2710" s="5">
        <f>DATE(YEAR(siječanj!B2706),MONTH(siječanj!B2706)+9,DAY(siječanj!B2706))</f>
        <v>43767</v>
      </c>
      <c r="C2710" s="9">
        <v>28.15625</v>
      </c>
      <c r="D2710">
        <v>0.90923783857335372</v>
      </c>
      <c r="E2710" s="6">
        <v>54.482821634379938</v>
      </c>
      <c r="F2710" s="10">
        <v>54.473435236448751</v>
      </c>
      <c r="G2710" s="10">
        <v>47.334736728144897</v>
      </c>
      <c r="H2710" s="10">
        <v>235.99778911958026</v>
      </c>
      <c r="I2710" s="10">
        <f t="shared" si="67"/>
        <v>49.537842982221171</v>
      </c>
    </row>
    <row r="2711" spans="1:9" x14ac:dyDescent="0.25">
      <c r="A2711" s="20"/>
      <c r="B2711" s="5">
        <f>DATE(YEAR(siječanj!B2707),MONTH(siječanj!B2707)+9,DAY(siječanj!B2707))</f>
        <v>43767</v>
      </c>
      <c r="C2711" s="9">
        <v>28.1666666666667</v>
      </c>
      <c r="D2711">
        <v>0.90923783857335372</v>
      </c>
      <c r="E2711" s="6">
        <v>57.184346574583429</v>
      </c>
      <c r="F2711" s="10">
        <v>54.665502233414095</v>
      </c>
      <c r="G2711" s="10">
        <v>47.7006861799387</v>
      </c>
      <c r="H2711" s="10">
        <v>236.06986249955193</v>
      </c>
      <c r="I2711" s="10">
        <f t="shared" si="67"/>
        <v>51.994171679703804</v>
      </c>
    </row>
    <row r="2712" spans="1:9" x14ac:dyDescent="0.25">
      <c r="A2712" s="20"/>
      <c r="B2712" s="5">
        <f>DATE(YEAR(siječanj!B2708),MONTH(siječanj!B2708)+9,DAY(siječanj!B2708))</f>
        <v>43767</v>
      </c>
      <c r="C2712" s="9">
        <v>28.1770833333333</v>
      </c>
      <c r="D2712">
        <v>0.90923783857335372</v>
      </c>
      <c r="E2712" s="6">
        <v>59.489131879662843</v>
      </c>
      <c r="F2712" s="10">
        <v>54.728747280706543</v>
      </c>
      <c r="G2712" s="10">
        <v>49.119772887590706</v>
      </c>
      <c r="H2712" s="10">
        <v>235.28932317179431</v>
      </c>
      <c r="I2712" s="10">
        <f t="shared" si="67"/>
        <v>54.089769688869836</v>
      </c>
    </row>
    <row r="2713" spans="1:9" x14ac:dyDescent="0.25">
      <c r="A2713" s="20"/>
      <c r="B2713" s="5">
        <f>DATE(YEAR(siječanj!B2709),MONTH(siječanj!B2709)+9,DAY(siječanj!B2709))</f>
        <v>43767</v>
      </c>
      <c r="C2713" s="9">
        <v>28.1875</v>
      </c>
      <c r="D2713">
        <v>0.90923783857335372</v>
      </c>
      <c r="E2713" s="6">
        <v>63.307081452297638</v>
      </c>
      <c r="F2713" s="10">
        <v>54.59282140073109</v>
      </c>
      <c r="G2713" s="10">
        <v>47.464763782454519</v>
      </c>
      <c r="H2713" s="10">
        <v>226.47209723643147</v>
      </c>
      <c r="I2713" s="10">
        <f t="shared" si="67"/>
        <v>57.561193906074358</v>
      </c>
    </row>
    <row r="2714" spans="1:9" x14ac:dyDescent="0.25">
      <c r="A2714" s="20"/>
      <c r="B2714" s="5">
        <f>DATE(YEAR(siječanj!B2710),MONTH(siječanj!B2710)+9,DAY(siječanj!B2710))</f>
        <v>43767</v>
      </c>
      <c r="C2714" s="9">
        <v>28.1979166666667</v>
      </c>
      <c r="D2714">
        <v>0.90923783857335372</v>
      </c>
      <c r="E2714" s="6">
        <v>67.911831775005368</v>
      </c>
      <c r="F2714" s="10">
        <v>55.365223314135775</v>
      </c>
      <c r="G2714" s="10">
        <v>46.976666609178466</v>
      </c>
      <c r="H2714" s="10">
        <v>207.30172971328147</v>
      </c>
      <c r="I2714" s="10">
        <f t="shared" si="67"/>
        <v>61.748007136663084</v>
      </c>
    </row>
    <row r="2715" spans="1:9" x14ac:dyDescent="0.25">
      <c r="A2715" s="20"/>
      <c r="B2715" s="5">
        <f>DATE(YEAR(siječanj!B2711),MONTH(siječanj!B2711)+9,DAY(siječanj!B2711))</f>
        <v>43767</v>
      </c>
      <c r="C2715" s="9">
        <v>28.2083333333333</v>
      </c>
      <c r="D2715">
        <v>0.90923783857335372</v>
      </c>
      <c r="E2715" s="6">
        <v>74.045567152211532</v>
      </c>
      <c r="F2715" s="10">
        <v>56.14840152859265</v>
      </c>
      <c r="G2715" s="10">
        <v>48.00403848683041</v>
      </c>
      <c r="H2715" s="10">
        <v>192.62071667260145</v>
      </c>
      <c r="I2715" s="10">
        <f t="shared" si="67"/>
        <v>67.325031433414935</v>
      </c>
    </row>
    <row r="2716" spans="1:9" x14ac:dyDescent="0.25">
      <c r="A2716" s="20"/>
      <c r="B2716" s="5">
        <f>DATE(YEAR(siječanj!B2712),MONTH(siječanj!B2712)+9,DAY(siječanj!B2712))</f>
        <v>43767</v>
      </c>
      <c r="C2716" s="9">
        <v>28.21875</v>
      </c>
      <c r="D2716">
        <v>0.90923783857335372</v>
      </c>
      <c r="E2716" s="6">
        <v>80.295726963988415</v>
      </c>
      <c r="F2716" s="10">
        <v>60.965135179559823</v>
      </c>
      <c r="G2716" s="10">
        <v>48.034154958661148</v>
      </c>
      <c r="H2716" s="10">
        <v>169.70187307594742</v>
      </c>
      <c r="I2716" s="10">
        <f t="shared" si="67"/>
        <v>73.007913231412985</v>
      </c>
    </row>
    <row r="2717" spans="1:9" x14ac:dyDescent="0.25">
      <c r="A2717" s="20"/>
      <c r="B2717" s="5">
        <f>DATE(YEAR(siječanj!B2713),MONTH(siječanj!B2713)+9,DAY(siječanj!B2713))</f>
        <v>43767</v>
      </c>
      <c r="C2717" s="9">
        <v>28.2291666666667</v>
      </c>
      <c r="D2717">
        <v>0.90923783857335372</v>
      </c>
      <c r="E2717" s="6">
        <v>85.196075260230742</v>
      </c>
      <c r="F2717" s="10">
        <v>66.632478193578876</v>
      </c>
      <c r="G2717" s="10">
        <v>50.424069396466805</v>
      </c>
      <c r="H2717" s="10">
        <v>143.45857767106693</v>
      </c>
      <c r="I2717" s="10">
        <f t="shared" si="67"/>
        <v>77.463495324544979</v>
      </c>
    </row>
    <row r="2718" spans="1:9" x14ac:dyDescent="0.25">
      <c r="A2718" s="20"/>
      <c r="B2718" s="5">
        <f>DATE(YEAR(siječanj!B2714),MONTH(siječanj!B2714)+9,DAY(siječanj!B2714))</f>
        <v>43767</v>
      </c>
      <c r="C2718" s="9">
        <v>28.2395833333333</v>
      </c>
      <c r="D2718">
        <v>0.90923783857335372</v>
      </c>
      <c r="E2718" s="6">
        <v>90.787712931287345</v>
      </c>
      <c r="F2718" s="10">
        <v>68.11723574849195</v>
      </c>
      <c r="G2718" s="10">
        <v>53.885360360822233</v>
      </c>
      <c r="H2718" s="10">
        <v>112.93569984781256</v>
      </c>
      <c r="I2718" s="10">
        <f t="shared" si="67"/>
        <v>82.547623874661824</v>
      </c>
    </row>
    <row r="2719" spans="1:9" x14ac:dyDescent="0.25">
      <c r="A2719" s="20"/>
      <c r="B2719" s="5">
        <f>DATE(YEAR(siječanj!B2715),MONTH(siječanj!B2715)+9,DAY(siječanj!B2715))</f>
        <v>43767</v>
      </c>
      <c r="C2719" s="9">
        <v>28.25</v>
      </c>
      <c r="D2719">
        <v>0.90923783857335372</v>
      </c>
      <c r="E2719" s="6">
        <v>95.845773766762775</v>
      </c>
      <c r="F2719" s="10">
        <v>72.610728530133116</v>
      </c>
      <c r="G2719" s="10">
        <v>65.212846579269083</v>
      </c>
      <c r="H2719" s="10">
        <v>66.491220206345332</v>
      </c>
      <c r="I2719" s="10">
        <f t="shared" si="67"/>
        <v>87.146604176082036</v>
      </c>
    </row>
    <row r="2720" spans="1:9" x14ac:dyDescent="0.25">
      <c r="A2720" s="20"/>
      <c r="B2720" s="5">
        <f>DATE(YEAR(siječanj!B2716),MONTH(siječanj!B2716)+9,DAY(siječanj!B2716))</f>
        <v>43767</v>
      </c>
      <c r="C2720" s="9">
        <v>28.2604166666667</v>
      </c>
      <c r="D2720">
        <v>0.90923783857335372</v>
      </c>
      <c r="E2720" s="6">
        <v>98.906777400975955</v>
      </c>
      <c r="F2720" s="10">
        <v>89.923548502647094</v>
      </c>
      <c r="G2720" s="10">
        <v>83.575621698642649</v>
      </c>
      <c r="H2720" s="10">
        <v>34.766220955001202</v>
      </c>
      <c r="I2720" s="10">
        <f t="shared" si="67"/>
        <v>89.929784504319201</v>
      </c>
    </row>
    <row r="2721" spans="1:9" x14ac:dyDescent="0.25">
      <c r="A2721" s="20"/>
      <c r="B2721" s="5">
        <f>DATE(YEAR(siječanj!B2717),MONTH(siječanj!B2717)+9,DAY(siječanj!B2717))</f>
        <v>43767</v>
      </c>
      <c r="C2721" s="9">
        <v>28.2708333333333</v>
      </c>
      <c r="D2721">
        <v>0.90923783857335372</v>
      </c>
      <c r="E2721" s="6">
        <v>101.08244630374378</v>
      </c>
      <c r="F2721" s="10">
        <v>99.951344139172306</v>
      </c>
      <c r="G2721" s="10">
        <v>95.476966590716856</v>
      </c>
      <c r="H2721" s="10">
        <v>18.600124509562736</v>
      </c>
      <c r="I2721" s="10">
        <f t="shared" si="67"/>
        <v>91.907984994923083</v>
      </c>
    </row>
    <row r="2722" spans="1:9" x14ac:dyDescent="0.25">
      <c r="A2722" s="20"/>
      <c r="B2722" s="5">
        <f>DATE(YEAR(siječanj!B2718),MONTH(siječanj!B2718)+9,DAY(siječanj!B2718))</f>
        <v>43767</v>
      </c>
      <c r="C2722" s="9">
        <v>28.28125</v>
      </c>
      <c r="D2722">
        <v>0.90923783857335372</v>
      </c>
      <c r="E2722" s="6">
        <v>102.03658726355809</v>
      </c>
      <c r="F2722" s="10">
        <v>109.80383323802225</v>
      </c>
      <c r="G2722" s="10">
        <v>103.83440192058248</v>
      </c>
      <c r="H2722" s="10">
        <v>11.964686316297904</v>
      </c>
      <c r="I2722" s="10">
        <f t="shared" si="67"/>
        <v>92.775526058918956</v>
      </c>
    </row>
    <row r="2723" spans="1:9" x14ac:dyDescent="0.25">
      <c r="A2723" s="20"/>
      <c r="B2723" s="5">
        <f>DATE(YEAR(siječanj!B2719),MONTH(siječanj!B2719)+9,DAY(siječanj!B2719))</f>
        <v>43767</v>
      </c>
      <c r="C2723" s="9">
        <v>28.2916666666667</v>
      </c>
      <c r="D2723">
        <v>0.90923783857335372</v>
      </c>
      <c r="E2723" s="6">
        <v>99.971341259543593</v>
      </c>
      <c r="F2723" s="10">
        <v>116.06642139507612</v>
      </c>
      <c r="G2723" s="10">
        <v>109.80447566831141</v>
      </c>
      <c r="H2723" s="10">
        <v>4.7574563706766009</v>
      </c>
      <c r="I2723" s="10">
        <f t="shared" si="67"/>
        <v>90.897726246106558</v>
      </c>
    </row>
    <row r="2724" spans="1:9" x14ac:dyDescent="0.25">
      <c r="A2724" s="20"/>
      <c r="B2724" s="5">
        <f>DATE(YEAR(siječanj!B2720),MONTH(siječanj!B2720)+9,DAY(siječanj!B2720))</f>
        <v>43767</v>
      </c>
      <c r="C2724" s="9">
        <v>28.3020833333333</v>
      </c>
      <c r="D2724">
        <v>0.90923783857335372</v>
      </c>
      <c r="E2724" s="6">
        <v>97.318822244210935</v>
      </c>
      <c r="F2724" s="10">
        <v>129.13142015529894</v>
      </c>
      <c r="G2724" s="10">
        <v>120.6930232408061</v>
      </c>
      <c r="H2724" s="10">
        <v>3.3632493151590341</v>
      </c>
      <c r="I2724" s="10">
        <f t="shared" si="67"/>
        <v>88.485955589830766</v>
      </c>
    </row>
    <row r="2725" spans="1:9" x14ac:dyDescent="0.25">
      <c r="A2725" s="20"/>
      <c r="B2725" s="5">
        <f>DATE(YEAR(siječanj!B2721),MONTH(siječanj!B2721)+9,DAY(siječanj!B2721))</f>
        <v>43767</v>
      </c>
      <c r="C2725" s="9">
        <v>28.3125</v>
      </c>
      <c r="D2725">
        <v>0.90923783857335372</v>
      </c>
      <c r="E2725" s="6">
        <v>97.117069986473922</v>
      </c>
      <c r="F2725" s="10">
        <v>135.45116886340872</v>
      </c>
      <c r="G2725" s="10">
        <v>133.34281644515218</v>
      </c>
      <c r="H2725" s="10">
        <v>3.8432602868486772</v>
      </c>
      <c r="I2725" s="10">
        <f t="shared" si="67"/>
        <v>88.302514803078665</v>
      </c>
    </row>
    <row r="2726" spans="1:9" x14ac:dyDescent="0.25">
      <c r="A2726" s="20"/>
      <c r="B2726" s="5">
        <f>DATE(YEAR(siječanj!B2722),MONTH(siječanj!B2722)+9,DAY(siječanj!B2722))</f>
        <v>43767</v>
      </c>
      <c r="C2726" s="9">
        <v>28.3229166666667</v>
      </c>
      <c r="D2726">
        <v>0.90923783857335372</v>
      </c>
      <c r="E2726" s="6">
        <v>96.194658946011771</v>
      </c>
      <c r="F2726" s="10">
        <v>139.35576990408794</v>
      </c>
      <c r="G2726" s="10">
        <v>146.51260547686456</v>
      </c>
      <c r="H2726" s="10">
        <v>3.4788824737309385</v>
      </c>
      <c r="I2726" s="10">
        <f t="shared" si="67"/>
        <v>87.463823782372671</v>
      </c>
    </row>
    <row r="2727" spans="1:9" x14ac:dyDescent="0.25">
      <c r="A2727" s="20"/>
      <c r="B2727" s="5">
        <f>DATE(YEAR(siječanj!B2723),MONTH(siječanj!B2723)+9,DAY(siječanj!B2723))</f>
        <v>43767</v>
      </c>
      <c r="C2727" s="9">
        <v>28.3333333333333</v>
      </c>
      <c r="D2727">
        <v>0.90923783857335372</v>
      </c>
      <c r="E2727" s="6">
        <v>97.616061061064428</v>
      </c>
      <c r="F2727" s="10">
        <v>169.45502225800593</v>
      </c>
      <c r="G2727" s="10">
        <v>154.10930988699434</v>
      </c>
      <c r="H2727" s="10">
        <v>2.387249750239373</v>
      </c>
      <c r="I2727" s="10">
        <f t="shared" si="67"/>
        <v>88.75621636920674</v>
      </c>
    </row>
    <row r="2728" spans="1:9" x14ac:dyDescent="0.25">
      <c r="A2728" s="20"/>
      <c r="B2728" s="5">
        <f>DATE(YEAR(siječanj!B2724),MONTH(siječanj!B2724)+9,DAY(siječanj!B2724))</f>
        <v>43767</v>
      </c>
      <c r="C2728" s="9">
        <v>28.34375</v>
      </c>
      <c r="D2728">
        <v>0.90923783857335372</v>
      </c>
      <c r="E2728" s="6">
        <v>98.470983113982953</v>
      </c>
      <c r="F2728" s="10">
        <v>170.93613152328905</v>
      </c>
      <c r="G2728" s="10">
        <v>176.22829903719858</v>
      </c>
      <c r="H2728" s="10">
        <v>2.0853067193525066</v>
      </c>
      <c r="I2728" s="10">
        <f t="shared" si="67"/>
        <v>89.533543848751066</v>
      </c>
    </row>
    <row r="2729" spans="1:9" x14ac:dyDescent="0.25">
      <c r="A2729" s="20"/>
      <c r="B2729" s="5">
        <f>DATE(YEAR(siječanj!B2725),MONTH(siječanj!B2725)+9,DAY(siječanj!B2725))</f>
        <v>43767</v>
      </c>
      <c r="C2729" s="9">
        <v>28.3541666666667</v>
      </c>
      <c r="D2729">
        <v>0.90923783857335372</v>
      </c>
      <c r="E2729" s="6">
        <v>97.879967828428633</v>
      </c>
      <c r="F2729" s="10">
        <v>199.49667658719397</v>
      </c>
      <c r="G2729" s="10">
        <v>181.15880660613982</v>
      </c>
      <c r="H2729" s="10">
        <v>2.4008722483541964</v>
      </c>
      <c r="I2729" s="10">
        <f t="shared" si="67"/>
        <v>88.996170387949846</v>
      </c>
    </row>
    <row r="2730" spans="1:9" x14ac:dyDescent="0.25">
      <c r="A2730" s="20"/>
      <c r="B2730" s="5">
        <f>DATE(YEAR(siječanj!B2726),MONTH(siječanj!B2726)+9,DAY(siječanj!B2726))</f>
        <v>43767</v>
      </c>
      <c r="C2730" s="9">
        <v>28.3645833333333</v>
      </c>
      <c r="D2730">
        <v>0.90923783857335372</v>
      </c>
      <c r="E2730" s="6">
        <v>98.132969390286732</v>
      </c>
      <c r="F2730" s="10">
        <v>186.56522770313924</v>
      </c>
      <c r="G2730" s="10">
        <v>181.51589732764833</v>
      </c>
      <c r="H2730" s="10">
        <v>1.7874156212920962</v>
      </c>
      <c r="I2730" s="10">
        <f t="shared" si="67"/>
        <v>89.226208981209396</v>
      </c>
    </row>
    <row r="2731" spans="1:9" x14ac:dyDescent="0.25">
      <c r="A2731" s="20"/>
      <c r="B2731" s="5">
        <f>DATE(YEAR(siječanj!B2727),MONTH(siječanj!B2727)+9,DAY(siječanj!B2727))</f>
        <v>43767</v>
      </c>
      <c r="C2731" s="9">
        <v>28.375</v>
      </c>
      <c r="D2731">
        <v>0.90923783857335372</v>
      </c>
      <c r="E2731" s="6">
        <v>98.452500051310139</v>
      </c>
      <c r="F2731" s="10">
        <v>205.30862271130948</v>
      </c>
      <c r="G2731" s="10">
        <v>186.91213648529398</v>
      </c>
      <c r="H2731" s="10">
        <v>1.4289526296237434</v>
      </c>
      <c r="I2731" s="10">
        <f t="shared" si="67"/>
        <v>89.516738348796224</v>
      </c>
    </row>
    <row r="2732" spans="1:9" x14ac:dyDescent="0.25">
      <c r="A2732" s="20"/>
      <c r="B2732" s="5">
        <f>DATE(YEAR(siječanj!B2728),MONTH(siječanj!B2728)+9,DAY(siječanj!B2728))</f>
        <v>43767</v>
      </c>
      <c r="C2732" s="9">
        <v>28.3854166666667</v>
      </c>
      <c r="D2732">
        <v>0.90923783857335372</v>
      </c>
      <c r="E2732" s="6">
        <v>99.52671937446523</v>
      </c>
      <c r="F2732" s="10">
        <v>192.5035194351216</v>
      </c>
      <c r="G2732" s="10">
        <v>182.72146736162784</v>
      </c>
      <c r="H2732" s="10">
        <v>1.4150790117214036</v>
      </c>
      <c r="I2732" s="10">
        <f t="shared" si="67"/>
        <v>90.493459204335494</v>
      </c>
    </row>
    <row r="2733" spans="1:9" x14ac:dyDescent="0.25">
      <c r="A2733" s="20"/>
      <c r="B2733" s="5">
        <f>DATE(YEAR(siječanj!B2729),MONTH(siječanj!B2729)+9,DAY(siječanj!B2729))</f>
        <v>43767</v>
      </c>
      <c r="C2733" s="9">
        <v>28.3958333333333</v>
      </c>
      <c r="D2733">
        <v>0.90923783857335372</v>
      </c>
      <c r="E2733" s="6">
        <v>98.951124839642503</v>
      </c>
      <c r="F2733" s="10">
        <v>190.22547762253029</v>
      </c>
      <c r="G2733" s="10">
        <v>184.87973423101766</v>
      </c>
      <c r="H2733" s="10">
        <v>1.5744200195252627</v>
      </c>
      <c r="I2733" s="10">
        <f t="shared" si="67"/>
        <v>89.970106873598638</v>
      </c>
    </row>
    <row r="2734" spans="1:9" x14ac:dyDescent="0.25">
      <c r="A2734" s="20"/>
      <c r="B2734" s="5">
        <f>DATE(YEAR(siječanj!B2730),MONTH(siječanj!B2730)+9,DAY(siječanj!B2730))</f>
        <v>43767</v>
      </c>
      <c r="C2734" s="9">
        <v>28.40625</v>
      </c>
      <c r="D2734">
        <v>0.90923783857335372</v>
      </c>
      <c r="E2734" s="6">
        <v>98.779488459372246</v>
      </c>
      <c r="F2734" s="10">
        <v>177.20580755656567</v>
      </c>
      <c r="G2734" s="10">
        <v>190.89434647953749</v>
      </c>
      <c r="H2734" s="10">
        <v>1.4907851245554726</v>
      </c>
      <c r="I2734" s="10">
        <f t="shared" si="67"/>
        <v>89.814048582181158</v>
      </c>
    </row>
    <row r="2735" spans="1:9" x14ac:dyDescent="0.25">
      <c r="A2735" s="20"/>
      <c r="B2735" s="5">
        <f>DATE(YEAR(siječanj!B2731),MONTH(siječanj!B2731)+9,DAY(siječanj!B2731))</f>
        <v>43767</v>
      </c>
      <c r="C2735" s="9">
        <v>28.4166666666667</v>
      </c>
      <c r="D2735">
        <v>0.90923783857335372</v>
      </c>
      <c r="E2735" s="6">
        <v>99.567383104991123</v>
      </c>
      <c r="F2735" s="10">
        <v>176.92771075958044</v>
      </c>
      <c r="G2735" s="10">
        <v>190.69245412979168</v>
      </c>
      <c r="H2735" s="10">
        <v>1.2863025836331627</v>
      </c>
      <c r="I2735" s="10">
        <f t="shared" si="67"/>
        <v>90.530432206787182</v>
      </c>
    </row>
    <row r="2736" spans="1:9" x14ac:dyDescent="0.25">
      <c r="A2736" s="20"/>
      <c r="B2736" s="5">
        <f>DATE(YEAR(siječanj!B2732),MONTH(siječanj!B2732)+9,DAY(siječanj!B2732))</f>
        <v>43767</v>
      </c>
      <c r="C2736" s="9">
        <v>28.4270833333333</v>
      </c>
      <c r="D2736">
        <v>0.90923783857335372</v>
      </c>
      <c r="E2736" s="6">
        <v>99.60988223739038</v>
      </c>
      <c r="F2736" s="10">
        <v>195.06049687036662</v>
      </c>
      <c r="G2736" s="10">
        <v>186.46208729768813</v>
      </c>
      <c r="H2736" s="10">
        <v>1.3185359593869361</v>
      </c>
      <c r="I2736" s="10">
        <f t="shared" si="67"/>
        <v>90.569074026071135</v>
      </c>
    </row>
    <row r="2737" spans="1:9" x14ac:dyDescent="0.25">
      <c r="A2737" s="20"/>
      <c r="B2737" s="5">
        <f>DATE(YEAR(siječanj!B2733),MONTH(siječanj!B2733)+9,DAY(siječanj!B2733))</f>
        <v>43767</v>
      </c>
      <c r="C2737" s="9">
        <v>28.4375</v>
      </c>
      <c r="D2737">
        <v>0.90923783857335372</v>
      </c>
      <c r="E2737" s="6">
        <v>99.664416206086386</v>
      </c>
      <c r="F2737" s="10">
        <v>188.2040522481789</v>
      </c>
      <c r="G2737" s="10">
        <v>183.56995068802286</v>
      </c>
      <c r="H2737" s="10">
        <v>1.3594754880927655</v>
      </c>
      <c r="I2737" s="10">
        <f t="shared" si="67"/>
        <v>90.618658373897105</v>
      </c>
    </row>
    <row r="2738" spans="1:9" x14ac:dyDescent="0.25">
      <c r="A2738" s="20"/>
      <c r="B2738" s="5">
        <f>DATE(YEAR(siječanj!B2734),MONTH(siječanj!B2734)+9,DAY(siječanj!B2734))</f>
        <v>43767</v>
      </c>
      <c r="C2738" s="9">
        <v>28.4479166666667</v>
      </c>
      <c r="D2738">
        <v>0.90923783857335372</v>
      </c>
      <c r="E2738" s="6">
        <v>101.41010871822667</v>
      </c>
      <c r="F2738" s="10">
        <v>175.80715605855147</v>
      </c>
      <c r="G2738" s="10">
        <v>182.84284842362462</v>
      </c>
      <c r="H2738" s="10">
        <v>1.4571580840048464</v>
      </c>
      <c r="I2738" s="10">
        <f t="shared" si="67"/>
        <v>92.205908060449232</v>
      </c>
    </row>
    <row r="2739" spans="1:9" x14ac:dyDescent="0.25">
      <c r="A2739" s="20"/>
      <c r="B2739" s="5">
        <f>DATE(YEAR(siječanj!B2735),MONTH(siječanj!B2735)+9,DAY(siječanj!B2735))</f>
        <v>43767</v>
      </c>
      <c r="C2739" s="9">
        <v>28.4583333333333</v>
      </c>
      <c r="D2739">
        <v>0.90923783857335372</v>
      </c>
      <c r="E2739" s="6">
        <v>102.02607316045226</v>
      </c>
      <c r="F2739" s="10">
        <v>173.91338068604907</v>
      </c>
      <c r="G2739" s="10">
        <v>183.66365975790964</v>
      </c>
      <c r="H2739" s="10">
        <v>1.3940879987258759</v>
      </c>
      <c r="I2739" s="10">
        <f t="shared" si="67"/>
        <v>92.765966238536464</v>
      </c>
    </row>
    <row r="2740" spans="1:9" x14ac:dyDescent="0.25">
      <c r="A2740" s="20"/>
      <c r="B2740" s="5">
        <f>DATE(YEAR(siječanj!B2736),MONTH(siječanj!B2736)+9,DAY(siječanj!B2736))</f>
        <v>43767</v>
      </c>
      <c r="C2740" s="9">
        <v>28.46875</v>
      </c>
      <c r="D2740">
        <v>0.90923783857335372</v>
      </c>
      <c r="E2740" s="6">
        <v>103.00043034230708</v>
      </c>
      <c r="F2740" s="10">
        <v>168.96243894164286</v>
      </c>
      <c r="G2740" s="10">
        <v>177.44192903058581</v>
      </c>
      <c r="H2740" s="10">
        <v>1.3454107790373757</v>
      </c>
      <c r="I2740" s="10">
        <f t="shared" si="67"/>
        <v>93.651888656564566</v>
      </c>
    </row>
    <row r="2741" spans="1:9" x14ac:dyDescent="0.25">
      <c r="A2741" s="20"/>
      <c r="B2741" s="5">
        <f>DATE(YEAR(siječanj!B2737),MONTH(siječanj!B2737)+9,DAY(siječanj!B2737))</f>
        <v>43767</v>
      </c>
      <c r="C2741" s="9">
        <v>28.4791666666667</v>
      </c>
      <c r="D2741">
        <v>0.90923783857335372</v>
      </c>
      <c r="E2741" s="6">
        <v>103.53607585149781</v>
      </c>
      <c r="F2741" s="10">
        <v>165.68618254298443</v>
      </c>
      <c r="G2741" s="10">
        <v>174.5752808383703</v>
      </c>
      <c r="H2741" s="10">
        <v>1.2688582624573357</v>
      </c>
      <c r="I2741" s="10">
        <f t="shared" si="67"/>
        <v>94.13891782158268</v>
      </c>
    </row>
    <row r="2742" spans="1:9" x14ac:dyDescent="0.25">
      <c r="A2742" s="20"/>
      <c r="B2742" s="5">
        <f>DATE(YEAR(siječanj!B2738),MONTH(siječanj!B2738)+9,DAY(siječanj!B2738))</f>
        <v>43767</v>
      </c>
      <c r="C2742" s="9">
        <v>28.4895833333333</v>
      </c>
      <c r="D2742">
        <v>0.90923783857335372</v>
      </c>
      <c r="E2742" s="6">
        <v>103.37812209936301</v>
      </c>
      <c r="F2742" s="10">
        <v>162.02437939137468</v>
      </c>
      <c r="G2742" s="10">
        <v>169.38943150759499</v>
      </c>
      <c r="H2742" s="10">
        <v>1.2781446922092299</v>
      </c>
      <c r="I2742" s="10">
        <f t="shared" si="67"/>
        <v>93.995300293397079</v>
      </c>
    </row>
    <row r="2743" spans="1:9" x14ac:dyDescent="0.25">
      <c r="A2743" s="20"/>
      <c r="B2743" s="5">
        <f>DATE(YEAR(siječanj!B2739),MONTH(siječanj!B2739)+9,DAY(siječanj!B2739))</f>
        <v>43767</v>
      </c>
      <c r="C2743" s="9">
        <v>28.5</v>
      </c>
      <c r="D2743">
        <v>0.90923783857335372</v>
      </c>
      <c r="E2743" s="6">
        <v>101.81331643264056</v>
      </c>
      <c r="F2743" s="10">
        <v>159.62336734119017</v>
      </c>
      <c r="G2743" s="10">
        <v>169.21560852843598</v>
      </c>
      <c r="H2743" s="10">
        <v>1.3881601710723555</v>
      </c>
      <c r="I2743" s="10">
        <f t="shared" si="67"/>
        <v>92.572519771199026</v>
      </c>
    </row>
    <row r="2744" spans="1:9" x14ac:dyDescent="0.25">
      <c r="A2744" s="20"/>
      <c r="B2744" s="5">
        <f>DATE(YEAR(siječanj!B2740),MONTH(siječanj!B2740)+9,DAY(siječanj!B2740))</f>
        <v>43767</v>
      </c>
      <c r="C2744" s="9">
        <v>28.5104166666667</v>
      </c>
      <c r="D2744">
        <v>0.90923783857335372</v>
      </c>
      <c r="E2744" s="6">
        <v>100.92286560532966</v>
      </c>
      <c r="F2744" s="10">
        <v>158.16804092803341</v>
      </c>
      <c r="G2744" s="10">
        <v>172.61216694031711</v>
      </c>
      <c r="H2744" s="10">
        <v>1.5153988656410253</v>
      </c>
      <c r="I2744" s="10">
        <f t="shared" si="67"/>
        <v>91.762888185619005</v>
      </c>
    </row>
    <row r="2745" spans="1:9" x14ac:dyDescent="0.25">
      <c r="A2745" s="20"/>
      <c r="B2745" s="5">
        <f>DATE(YEAR(siječanj!B2741),MONTH(siječanj!B2741)+9,DAY(siječanj!B2741))</f>
        <v>43767</v>
      </c>
      <c r="C2745" s="9">
        <v>28.5208333333333</v>
      </c>
      <c r="D2745">
        <v>0.90923783857335372</v>
      </c>
      <c r="E2745" s="6">
        <v>100.94421245080652</v>
      </c>
      <c r="F2745" s="10">
        <v>155.12624232399881</v>
      </c>
      <c r="G2745" s="10">
        <v>173.39521527753652</v>
      </c>
      <c r="H2745" s="10">
        <v>1.6007455771703381</v>
      </c>
      <c r="I2745" s="10">
        <f t="shared" si="67"/>
        <v>91.782297545260732</v>
      </c>
    </row>
    <row r="2746" spans="1:9" x14ac:dyDescent="0.25">
      <c r="A2746" s="20"/>
      <c r="B2746" s="5">
        <f>DATE(YEAR(siječanj!B2742),MONTH(siječanj!B2742)+9,DAY(siječanj!B2742))</f>
        <v>43767</v>
      </c>
      <c r="C2746" s="9">
        <v>28.53125</v>
      </c>
      <c r="D2746">
        <v>0.90923783857335372</v>
      </c>
      <c r="E2746" s="6">
        <v>100.10054799261262</v>
      </c>
      <c r="F2746" s="10">
        <v>153.39538375310164</v>
      </c>
      <c r="G2746" s="10">
        <v>172.88105970960163</v>
      </c>
      <c r="H2746" s="10">
        <v>1.7277341524287326</v>
      </c>
      <c r="I2746" s="10">
        <f t="shared" si="67"/>
        <v>91.015205896811352</v>
      </c>
    </row>
    <row r="2747" spans="1:9" x14ac:dyDescent="0.25">
      <c r="A2747" s="20"/>
      <c r="B2747" s="5">
        <f>DATE(YEAR(siječanj!B2743),MONTH(siječanj!B2743)+9,DAY(siječanj!B2743))</f>
        <v>43767</v>
      </c>
      <c r="C2747" s="9">
        <v>28.5416666666667</v>
      </c>
      <c r="D2747">
        <v>0.90923783857335372</v>
      </c>
      <c r="E2747" s="6">
        <v>97.96786164069313</v>
      </c>
      <c r="F2747" s="10">
        <v>153.31380896022063</v>
      </c>
      <c r="G2747" s="10">
        <v>170.43084810535035</v>
      </c>
      <c r="H2747" s="10">
        <v>1.9033379177866792</v>
      </c>
      <c r="I2747" s="10">
        <f t="shared" si="67"/>
        <v>89.076086767837197</v>
      </c>
    </row>
    <row r="2748" spans="1:9" x14ac:dyDescent="0.25">
      <c r="A2748" s="20"/>
      <c r="B2748" s="5">
        <f>DATE(YEAR(siječanj!B2744),MONTH(siječanj!B2744)+9,DAY(siječanj!B2744))</f>
        <v>43767</v>
      </c>
      <c r="C2748" s="9">
        <v>28.5520833333333</v>
      </c>
      <c r="D2748">
        <v>0.90923783857335372</v>
      </c>
      <c r="E2748" s="6">
        <v>96.853045094273085</v>
      </c>
      <c r="F2748" s="10">
        <v>152.48549871398285</v>
      </c>
      <c r="G2748" s="10">
        <v>165.24993188718071</v>
      </c>
      <c r="H2748" s="10">
        <v>1.799507389228036</v>
      </c>
      <c r="I2748" s="10">
        <f t="shared" si="67"/>
        <v>88.062453380764424</v>
      </c>
    </row>
    <row r="2749" spans="1:9" x14ac:dyDescent="0.25">
      <c r="A2749" s="20"/>
      <c r="B2749" s="5">
        <f>DATE(YEAR(siječanj!B2745),MONTH(siječanj!B2745)+9,DAY(siječanj!B2745))</f>
        <v>43767</v>
      </c>
      <c r="C2749" s="9">
        <v>28.5625</v>
      </c>
      <c r="D2749">
        <v>0.90923783857335372</v>
      </c>
      <c r="E2749" s="6">
        <v>96.843285401888593</v>
      </c>
      <c r="F2749" s="10">
        <v>152.54566940499745</v>
      </c>
      <c r="G2749" s="10">
        <v>163.2088675848955</v>
      </c>
      <c r="H2749" s="10">
        <v>1.8164904903957155</v>
      </c>
      <c r="I2749" s="10">
        <f t="shared" si="67"/>
        <v>88.053579499155603</v>
      </c>
    </row>
    <row r="2750" spans="1:9" x14ac:dyDescent="0.25">
      <c r="A2750" s="20"/>
      <c r="B2750" s="5">
        <f>DATE(YEAR(siječanj!B2746),MONTH(siječanj!B2746)+9,DAY(siječanj!B2746))</f>
        <v>43767</v>
      </c>
      <c r="C2750" s="9">
        <v>28.5729166666667</v>
      </c>
      <c r="D2750">
        <v>0.90923783857335372</v>
      </c>
      <c r="E2750" s="6">
        <v>97.183945518983634</v>
      </c>
      <c r="F2750" s="10">
        <v>152.43225134487326</v>
      </c>
      <c r="G2750" s="10">
        <v>159.13180455242298</v>
      </c>
      <c r="H2750" s="10">
        <v>1.8953431041530455</v>
      </c>
      <c r="I2750" s="10">
        <f t="shared" si="67"/>
        <v>88.363320567711241</v>
      </c>
    </row>
    <row r="2751" spans="1:9" x14ac:dyDescent="0.25">
      <c r="A2751" s="20"/>
      <c r="B2751" s="5">
        <f>DATE(YEAR(siječanj!B2747),MONTH(siječanj!B2747)+9,DAY(siječanj!B2747))</f>
        <v>43767</v>
      </c>
      <c r="C2751" s="9">
        <v>28.5833333333333</v>
      </c>
      <c r="D2751">
        <v>0.90923783857335372</v>
      </c>
      <c r="E2751" s="6">
        <v>99.716532089891345</v>
      </c>
      <c r="F2751" s="10">
        <v>149.54862154834902</v>
      </c>
      <c r="G2751" s="10">
        <v>151.79714917114435</v>
      </c>
      <c r="H2751" s="10">
        <v>1.7564928707241643</v>
      </c>
      <c r="I2751" s="10">
        <f t="shared" si="67"/>
        <v>90.66604410744327</v>
      </c>
    </row>
    <row r="2752" spans="1:9" x14ac:dyDescent="0.25">
      <c r="A2752" s="20"/>
      <c r="B2752" s="5">
        <f>DATE(YEAR(siječanj!B2748),MONTH(siječanj!B2748)+9,DAY(siječanj!B2748))</f>
        <v>43767</v>
      </c>
      <c r="C2752" s="9">
        <v>28.59375</v>
      </c>
      <c r="D2752">
        <v>0.90923783857335372</v>
      </c>
      <c r="E2752" s="6">
        <v>101.28454797276223</v>
      </c>
      <c r="F2752" s="10">
        <v>147.36743801258908</v>
      </c>
      <c r="G2752" s="10">
        <v>142.69907261120207</v>
      </c>
      <c r="H2752" s="10">
        <v>1.9186212081217291</v>
      </c>
      <c r="I2752" s="10">
        <f t="shared" si="67"/>
        <v>92.091743479633479</v>
      </c>
    </row>
    <row r="2753" spans="1:9" x14ac:dyDescent="0.25">
      <c r="A2753" s="20"/>
      <c r="B2753" s="5">
        <f>DATE(YEAR(siječanj!B2749),MONTH(siječanj!B2749)+9,DAY(siječanj!B2749))</f>
        <v>43767</v>
      </c>
      <c r="C2753" s="9">
        <v>28.6041666666667</v>
      </c>
      <c r="D2753">
        <v>0.90923783857335372</v>
      </c>
      <c r="E2753" s="6">
        <v>101.22423680617389</v>
      </c>
      <c r="F2753" s="10">
        <v>147.52349972212832</v>
      </c>
      <c r="G2753" s="10">
        <v>144.2765929133671</v>
      </c>
      <c r="H2753" s="10">
        <v>2.0829055739738651</v>
      </c>
      <c r="I2753" s="10">
        <f t="shared" si="67"/>
        <v>92.036906284882861</v>
      </c>
    </row>
    <row r="2754" spans="1:9" x14ac:dyDescent="0.25">
      <c r="A2754" s="20"/>
      <c r="B2754" s="5">
        <f>DATE(YEAR(siječanj!B2750),MONTH(siječanj!B2750)+9,DAY(siječanj!B2750))</f>
        <v>43767</v>
      </c>
      <c r="C2754" s="9">
        <v>28.6145833333333</v>
      </c>
      <c r="D2754">
        <v>0.90923783857335372</v>
      </c>
      <c r="E2754" s="6">
        <v>103.24444647541576</v>
      </c>
      <c r="F2754" s="10">
        <v>146.8055211391771</v>
      </c>
      <c r="G2754" s="10">
        <v>145.35569222970793</v>
      </c>
      <c r="H2754" s="10">
        <v>2.3939989697078361</v>
      </c>
      <c r="I2754" s="10">
        <f t="shared" si="67"/>
        <v>93.873757358009328</v>
      </c>
    </row>
    <row r="2755" spans="1:9" x14ac:dyDescent="0.25">
      <c r="A2755" s="20"/>
      <c r="B2755" s="5">
        <f>DATE(YEAR(siječanj!B2751),MONTH(siječanj!B2751)+9,DAY(siječanj!B2751))</f>
        <v>43767</v>
      </c>
      <c r="C2755" s="9">
        <v>28.625</v>
      </c>
      <c r="D2755">
        <v>0.90923783857335372</v>
      </c>
      <c r="E2755" s="6">
        <v>103.90043736963682</v>
      </c>
      <c r="F2755" s="10">
        <v>145.18427982501623</v>
      </c>
      <c r="G2755" s="10">
        <v>140.7069019172562</v>
      </c>
      <c r="H2755" s="10">
        <v>2.3215043888176998</v>
      </c>
      <c r="I2755" s="10">
        <f t="shared" si="67"/>
        <v>94.47020910079469</v>
      </c>
    </row>
    <row r="2756" spans="1:9" x14ac:dyDescent="0.25">
      <c r="A2756" s="20"/>
      <c r="B2756" s="5">
        <f>DATE(YEAR(siječanj!B2752),MONTH(siječanj!B2752)+9,DAY(siječanj!B2752))</f>
        <v>43767</v>
      </c>
      <c r="C2756" s="9">
        <v>28.6354166666667</v>
      </c>
      <c r="D2756">
        <v>0.90923783857335372</v>
      </c>
      <c r="E2756" s="6">
        <v>104.75627464187782</v>
      </c>
      <c r="F2756" s="10">
        <v>144.4904505915737</v>
      </c>
      <c r="G2756" s="10">
        <v>137.89955543833233</v>
      </c>
      <c r="H2756" s="10">
        <v>2.2442295276695852</v>
      </c>
      <c r="I2756" s="10">
        <f t="shared" ref="I2756:I2819" si="68">D2756*E2756</f>
        <v>95.248368732377614</v>
      </c>
    </row>
    <row r="2757" spans="1:9" x14ac:dyDescent="0.25">
      <c r="A2757" s="20"/>
      <c r="B2757" s="5">
        <f>DATE(YEAR(siječanj!B2753),MONTH(siječanj!B2753)+9,DAY(siječanj!B2753))</f>
        <v>43767</v>
      </c>
      <c r="C2757" s="9">
        <v>28.6458333333333</v>
      </c>
      <c r="D2757">
        <v>0.90923783857335372</v>
      </c>
      <c r="E2757" s="6">
        <v>106.51538970898385</v>
      </c>
      <c r="F2757" s="10">
        <v>140.35284063697077</v>
      </c>
      <c r="G2757" s="10">
        <v>142.13455032481693</v>
      </c>
      <c r="H2757" s="10">
        <v>2.0149581621445298</v>
      </c>
      <c r="I2757" s="10">
        <f t="shared" si="68"/>
        <v>96.847822713794912</v>
      </c>
    </row>
    <row r="2758" spans="1:9" x14ac:dyDescent="0.25">
      <c r="A2758" s="20"/>
      <c r="B2758" s="5">
        <f>DATE(YEAR(siječanj!B2754),MONTH(siječanj!B2754)+9,DAY(siječanj!B2754))</f>
        <v>43767</v>
      </c>
      <c r="C2758" s="9">
        <v>28.65625</v>
      </c>
      <c r="D2758">
        <v>0.90923783857335372</v>
      </c>
      <c r="E2758" s="6">
        <v>106.32555714064402</v>
      </c>
      <c r="F2758" s="10">
        <v>138.95557380333759</v>
      </c>
      <c r="G2758" s="10">
        <v>140.29954081147363</v>
      </c>
      <c r="H2758" s="10">
        <v>2.1572450348965915</v>
      </c>
      <c r="I2758" s="10">
        <f t="shared" si="68"/>
        <v>96.675219759666788</v>
      </c>
    </row>
    <row r="2759" spans="1:9" x14ac:dyDescent="0.25">
      <c r="A2759" s="20"/>
      <c r="B2759" s="5">
        <f>DATE(YEAR(siječanj!B2755),MONTH(siječanj!B2755)+9,DAY(siječanj!B2755))</f>
        <v>43767</v>
      </c>
      <c r="C2759" s="9">
        <v>28.6666666666667</v>
      </c>
      <c r="D2759">
        <v>0.90923783857335372</v>
      </c>
      <c r="E2759" s="6">
        <v>106.4312709282631</v>
      </c>
      <c r="F2759" s="10">
        <v>139.34284636986521</v>
      </c>
      <c r="G2759" s="10">
        <v>133.95509639938248</v>
      </c>
      <c r="H2759" s="10">
        <v>2.1555242140418982</v>
      </c>
      <c r="I2759" s="10">
        <f t="shared" si="68"/>
        <v>96.771338735428955</v>
      </c>
    </row>
    <row r="2760" spans="1:9" x14ac:dyDescent="0.25">
      <c r="A2760" s="20"/>
      <c r="B2760" s="5">
        <f>DATE(YEAR(siječanj!B2756),MONTH(siječanj!B2756)+9,DAY(siječanj!B2756))</f>
        <v>43767</v>
      </c>
      <c r="C2760" s="9">
        <v>28.6770833333333</v>
      </c>
      <c r="D2760">
        <v>0.90923783857335372</v>
      </c>
      <c r="E2760" s="6">
        <v>107.11014329819155</v>
      </c>
      <c r="F2760" s="10">
        <v>136.70051741947097</v>
      </c>
      <c r="G2760" s="10">
        <v>135.99966887125052</v>
      </c>
      <c r="H2760" s="10">
        <v>2.0846734172588897</v>
      </c>
      <c r="I2760" s="10">
        <f t="shared" si="68"/>
        <v>97.388595181729869</v>
      </c>
    </row>
    <row r="2761" spans="1:9" x14ac:dyDescent="0.25">
      <c r="A2761" s="20"/>
      <c r="B2761" s="5">
        <f>DATE(YEAR(siječanj!B2757),MONTH(siječanj!B2757)+9,DAY(siječanj!B2757))</f>
        <v>43767</v>
      </c>
      <c r="C2761" s="9">
        <v>28.6875</v>
      </c>
      <c r="D2761">
        <v>0.90923783857335372</v>
      </c>
      <c r="E2761" s="6">
        <v>109.67080883761838</v>
      </c>
      <c r="F2761" s="10">
        <v>133.6756679101639</v>
      </c>
      <c r="G2761" s="10">
        <v>135.85732709808485</v>
      </c>
      <c r="H2761" s="10">
        <v>1.975316252420408</v>
      </c>
      <c r="I2761" s="10">
        <f t="shared" si="68"/>
        <v>99.716849182107595</v>
      </c>
    </row>
    <row r="2762" spans="1:9" x14ac:dyDescent="0.25">
      <c r="A2762" s="20"/>
      <c r="B2762" s="5">
        <f>DATE(YEAR(siječanj!B2758),MONTH(siječanj!B2758)+9,DAY(siječanj!B2758))</f>
        <v>43767</v>
      </c>
      <c r="C2762" s="9">
        <v>28.6979166666667</v>
      </c>
      <c r="D2762">
        <v>0.90923783857335372</v>
      </c>
      <c r="E2762" s="6">
        <v>110.74480680078551</v>
      </c>
      <c r="F2762" s="10">
        <v>133.48903923272394</v>
      </c>
      <c r="G2762" s="10">
        <v>133.97093935744138</v>
      </c>
      <c r="H2762" s="10">
        <v>2.4870823717425785</v>
      </c>
      <c r="I2762" s="10">
        <f t="shared" si="68"/>
        <v>100.69336876876986</v>
      </c>
    </row>
    <row r="2763" spans="1:9" x14ac:dyDescent="0.25">
      <c r="A2763" s="20"/>
      <c r="B2763" s="5">
        <f>DATE(YEAR(siječanj!B2759),MONTH(siječanj!B2759)+9,DAY(siječanj!B2759))</f>
        <v>43767</v>
      </c>
      <c r="C2763" s="9">
        <v>28.7083333333333</v>
      </c>
      <c r="D2763">
        <v>0.90923783857335372</v>
      </c>
      <c r="E2763" s="6">
        <v>112.32096535621845</v>
      </c>
      <c r="F2763" s="10">
        <v>132.46385780614673</v>
      </c>
      <c r="G2763" s="10">
        <v>132.29752641072929</v>
      </c>
      <c r="H2763" s="10">
        <v>7.5611177548661042</v>
      </c>
      <c r="I2763" s="10">
        <f t="shared" si="68"/>
        <v>102.12647176696061</v>
      </c>
    </row>
    <row r="2764" spans="1:9" x14ac:dyDescent="0.25">
      <c r="A2764" s="20"/>
      <c r="B2764" s="5">
        <f>DATE(YEAR(siječanj!B2760),MONTH(siječanj!B2760)+9,DAY(siječanj!B2760))</f>
        <v>43767</v>
      </c>
      <c r="C2764" s="9">
        <v>28.71875</v>
      </c>
      <c r="D2764">
        <v>0.90923783857335372</v>
      </c>
      <c r="E2764" s="6">
        <v>115.47640632305807</v>
      </c>
      <c r="F2764" s="10">
        <v>132.42441694564775</v>
      </c>
      <c r="G2764" s="10">
        <v>132.42845659794068</v>
      </c>
      <c r="H2764" s="10">
        <v>20.808181782580331</v>
      </c>
      <c r="I2764" s="10">
        <f t="shared" si="68"/>
        <v>104.99551809139568</v>
      </c>
    </row>
    <row r="2765" spans="1:9" x14ac:dyDescent="0.25">
      <c r="A2765" s="20"/>
      <c r="B2765" s="5">
        <f>DATE(YEAR(siječanj!B2761),MONTH(siječanj!B2761)+9,DAY(siječanj!B2761))</f>
        <v>43767</v>
      </c>
      <c r="C2765" s="9">
        <v>28.7291666666667</v>
      </c>
      <c r="D2765">
        <v>0.90923783857335372</v>
      </c>
      <c r="E2765" s="6">
        <v>119.63507854946612</v>
      </c>
      <c r="F2765" s="10">
        <v>132.29719639043287</v>
      </c>
      <c r="G2765" s="10">
        <v>135.11535324523763</v>
      </c>
      <c r="H2765" s="10">
        <v>33.543939910503305</v>
      </c>
      <c r="I2765" s="10">
        <f t="shared" si="68"/>
        <v>108.77674023786996</v>
      </c>
    </row>
    <row r="2766" spans="1:9" x14ac:dyDescent="0.25">
      <c r="A2766" s="20"/>
      <c r="B2766" s="5">
        <f>DATE(YEAR(siječanj!B2762),MONTH(siječanj!B2762)+9,DAY(siječanj!B2762))</f>
        <v>43767</v>
      </c>
      <c r="C2766" s="9">
        <v>28.7395833333333</v>
      </c>
      <c r="D2766">
        <v>0.90923783857335372</v>
      </c>
      <c r="E2766" s="6">
        <v>124.15072403217245</v>
      </c>
      <c r="F2766" s="10">
        <v>132.62029277304086</v>
      </c>
      <c r="G2766" s="10">
        <v>136.67985237792126</v>
      </c>
      <c r="H2766" s="10">
        <v>49.657510300306754</v>
      </c>
      <c r="I2766" s="10">
        <f t="shared" si="68"/>
        <v>112.88253597632939</v>
      </c>
    </row>
    <row r="2767" spans="1:9" x14ac:dyDescent="0.25">
      <c r="A2767" s="20"/>
      <c r="B2767" s="5">
        <f>DATE(YEAR(siječanj!B2763),MONTH(siječanj!B2763)+9,DAY(siječanj!B2763))</f>
        <v>43767</v>
      </c>
      <c r="C2767" s="9">
        <v>28.75</v>
      </c>
      <c r="D2767">
        <v>0.90923783857335372</v>
      </c>
      <c r="E2767" s="6">
        <v>128.95858455191561</v>
      </c>
      <c r="F2767" s="10">
        <v>133.35861588859299</v>
      </c>
      <c r="G2767" s="10">
        <v>139.4449884319788</v>
      </c>
      <c r="H2767" s="10">
        <v>67.430480246017297</v>
      </c>
      <c r="I2767" s="10">
        <f t="shared" si="68"/>
        <v>117.25402468346283</v>
      </c>
    </row>
    <row r="2768" spans="1:9" x14ac:dyDescent="0.25">
      <c r="A2768" s="20"/>
      <c r="B2768" s="5">
        <f>DATE(YEAR(siječanj!B2764),MONTH(siječanj!B2764)+9,DAY(siječanj!B2764))</f>
        <v>43767</v>
      </c>
      <c r="C2768" s="9">
        <v>28.7604166666667</v>
      </c>
      <c r="D2768">
        <v>0.90923783857335372</v>
      </c>
      <c r="E2768" s="6">
        <v>133.30436751219253</v>
      </c>
      <c r="F2768" s="10">
        <v>131.57289651356837</v>
      </c>
      <c r="G2768" s="10">
        <v>138.99010246594352</v>
      </c>
      <c r="H2768" s="10">
        <v>82.868438359678052</v>
      </c>
      <c r="I2768" s="10">
        <f t="shared" si="68"/>
        <v>121.20537498917393</v>
      </c>
    </row>
    <row r="2769" spans="1:9" x14ac:dyDescent="0.25">
      <c r="A2769" s="20"/>
      <c r="B2769" s="5">
        <f>DATE(YEAR(siječanj!B2765),MONTH(siječanj!B2765)+9,DAY(siječanj!B2765))</f>
        <v>43767</v>
      </c>
      <c r="C2769" s="9">
        <v>28.7708333333333</v>
      </c>
      <c r="D2769">
        <v>0.90923783857335372</v>
      </c>
      <c r="E2769" s="6">
        <v>138.23508381790583</v>
      </c>
      <c r="F2769" s="10">
        <v>129.87200288258012</v>
      </c>
      <c r="G2769" s="10">
        <v>139.45322099011887</v>
      </c>
      <c r="H2769" s="10">
        <v>100.5152131085824</v>
      </c>
      <c r="I2769" s="10">
        <f t="shared" si="68"/>
        <v>125.68856882559908</v>
      </c>
    </row>
    <row r="2770" spans="1:9" x14ac:dyDescent="0.25">
      <c r="A2770" s="20"/>
      <c r="B2770" s="5">
        <f>DATE(YEAR(siječanj!B2766),MONTH(siječanj!B2766)+9,DAY(siječanj!B2766))</f>
        <v>43767</v>
      </c>
      <c r="C2770" s="9">
        <v>28.78125</v>
      </c>
      <c r="D2770">
        <v>0.90923783857335372</v>
      </c>
      <c r="E2770" s="6">
        <v>143.91442471325522</v>
      </c>
      <c r="F2770" s="10">
        <v>128.93515501647119</v>
      </c>
      <c r="G2770" s="10">
        <v>139.69217791415295</v>
      </c>
      <c r="H2770" s="10">
        <v>127.50246038851341</v>
      </c>
      <c r="I2770" s="10">
        <f t="shared" si="68"/>
        <v>130.8524404658078</v>
      </c>
    </row>
    <row r="2771" spans="1:9" x14ac:dyDescent="0.25">
      <c r="A2771" s="20"/>
      <c r="B2771" s="5">
        <f>DATE(YEAR(siječanj!B2767),MONTH(siječanj!B2767)+9,DAY(siječanj!B2767))</f>
        <v>43767</v>
      </c>
      <c r="C2771" s="9">
        <v>28.7916666666667</v>
      </c>
      <c r="D2771">
        <v>0.90923783857335372</v>
      </c>
      <c r="E2771" s="6">
        <v>149.52413052108787</v>
      </c>
      <c r="F2771" s="10">
        <v>126.98478499922508</v>
      </c>
      <c r="G2771" s="10">
        <v>139.06306356263386</v>
      </c>
      <c r="H2771" s="10">
        <v>151.21616114272243</v>
      </c>
      <c r="I2771" s="10">
        <f t="shared" si="68"/>
        <v>135.95299724955396</v>
      </c>
    </row>
    <row r="2772" spans="1:9" x14ac:dyDescent="0.25">
      <c r="A2772" s="20"/>
      <c r="B2772" s="5">
        <f>DATE(YEAR(siječanj!B2768),MONTH(siječanj!B2768)+9,DAY(siječanj!B2768))</f>
        <v>43767</v>
      </c>
      <c r="C2772" s="9">
        <v>28.8020833333333</v>
      </c>
      <c r="D2772">
        <v>0.90923783857335372</v>
      </c>
      <c r="E2772" s="6">
        <v>155.91767204632947</v>
      </c>
      <c r="F2772" s="10">
        <v>123.68188284165215</v>
      </c>
      <c r="G2772" s="10">
        <v>139.29260783486959</v>
      </c>
      <c r="H2772" s="10">
        <v>183.74570017036092</v>
      </c>
      <c r="I2772" s="10">
        <f t="shared" si="68"/>
        <v>141.76624712679362</v>
      </c>
    </row>
    <row r="2773" spans="1:9" x14ac:dyDescent="0.25">
      <c r="A2773" s="20"/>
      <c r="B2773" s="5">
        <f>DATE(YEAR(siječanj!B2769),MONTH(siječanj!B2769)+9,DAY(siječanj!B2769))</f>
        <v>43767</v>
      </c>
      <c r="C2773" s="9">
        <v>28.8125</v>
      </c>
      <c r="D2773">
        <v>0.90923783857335372</v>
      </c>
      <c r="E2773" s="6">
        <v>158.21063494128899</v>
      </c>
      <c r="F2773" s="10">
        <v>121.04036060876686</v>
      </c>
      <c r="G2773" s="10">
        <v>137.52492386890961</v>
      </c>
      <c r="H2773" s="10">
        <v>199.50551381343814</v>
      </c>
      <c r="I2773" s="10">
        <f t="shared" si="68"/>
        <v>143.8510957533355</v>
      </c>
    </row>
    <row r="2774" spans="1:9" x14ac:dyDescent="0.25">
      <c r="A2774" s="20"/>
      <c r="B2774" s="5">
        <f>DATE(YEAR(siječanj!B2770),MONTH(siječanj!B2770)+9,DAY(siječanj!B2770))</f>
        <v>43767</v>
      </c>
      <c r="C2774" s="9">
        <v>28.8229166666667</v>
      </c>
      <c r="D2774">
        <v>0.90923783857335372</v>
      </c>
      <c r="E2774" s="6">
        <v>158.20397825931883</v>
      </c>
      <c r="F2774" s="10">
        <v>116.36892842036653</v>
      </c>
      <c r="G2774" s="10">
        <v>132.75705648684166</v>
      </c>
      <c r="H2774" s="10">
        <v>217.46540992544416</v>
      </c>
      <c r="I2774" s="10">
        <f t="shared" si="68"/>
        <v>143.84504324620889</v>
      </c>
    </row>
    <row r="2775" spans="1:9" x14ac:dyDescent="0.25">
      <c r="A2775" s="20"/>
      <c r="B2775" s="5">
        <f>DATE(YEAR(siječanj!B2771),MONTH(siječanj!B2771)+9,DAY(siječanj!B2771))</f>
        <v>43767</v>
      </c>
      <c r="C2775" s="9">
        <v>28.8333333333333</v>
      </c>
      <c r="D2775">
        <v>0.90923783857335372</v>
      </c>
      <c r="E2775" s="6">
        <v>158.11208209964849</v>
      </c>
      <c r="F2775" s="10">
        <v>111.12589473492706</v>
      </c>
      <c r="G2775" s="10">
        <v>123.63902671065644</v>
      </c>
      <c r="H2775" s="10">
        <v>223.4102266829953</v>
      </c>
      <c r="I2775" s="10">
        <f t="shared" si="68"/>
        <v>143.76148778061705</v>
      </c>
    </row>
    <row r="2776" spans="1:9" x14ac:dyDescent="0.25">
      <c r="A2776" s="20"/>
      <c r="B2776" s="5">
        <f>DATE(YEAR(siječanj!B2772),MONTH(siječanj!B2772)+9,DAY(siječanj!B2772))</f>
        <v>43767</v>
      </c>
      <c r="C2776" s="9">
        <v>28.84375</v>
      </c>
      <c r="D2776">
        <v>0.90923783857335372</v>
      </c>
      <c r="E2776" s="6">
        <v>156.87789296097037</v>
      </c>
      <c r="F2776" s="10">
        <v>93.854839450960199</v>
      </c>
      <c r="G2776" s="10">
        <v>106.21238697623686</v>
      </c>
      <c r="H2776" s="10">
        <v>223.9529685781792</v>
      </c>
      <c r="I2776" s="10">
        <f t="shared" si="68"/>
        <v>142.63931631577464</v>
      </c>
    </row>
    <row r="2777" spans="1:9" x14ac:dyDescent="0.25">
      <c r="A2777" s="20"/>
      <c r="B2777" s="5">
        <f>DATE(YEAR(siječanj!B2773),MONTH(siječanj!B2773)+9,DAY(siječanj!B2773))</f>
        <v>43767</v>
      </c>
      <c r="C2777" s="9">
        <v>28.8541666666667</v>
      </c>
      <c r="D2777">
        <v>0.90923783857335372</v>
      </c>
      <c r="E2777" s="6">
        <v>156.47779024226222</v>
      </c>
      <c r="F2777" s="10">
        <v>87.414508549624472</v>
      </c>
      <c r="G2777" s="10">
        <v>100.17129085711338</v>
      </c>
      <c r="H2777" s="10">
        <v>224.04889833796486</v>
      </c>
      <c r="I2777" s="10">
        <f t="shared" si="68"/>
        <v>142.27552778460912</v>
      </c>
    </row>
    <row r="2778" spans="1:9" x14ac:dyDescent="0.25">
      <c r="A2778" s="20"/>
      <c r="B2778" s="5">
        <f>DATE(YEAR(siječanj!B2774),MONTH(siječanj!B2774)+9,DAY(siječanj!B2774))</f>
        <v>43767</v>
      </c>
      <c r="C2778" s="9">
        <v>28.8645833333333</v>
      </c>
      <c r="D2778">
        <v>0.90923783857335372</v>
      </c>
      <c r="E2778" s="6">
        <v>155.66176401790287</v>
      </c>
      <c r="F2778" s="10">
        <v>84.182677803236643</v>
      </c>
      <c r="G2778" s="10">
        <v>96.117753433250741</v>
      </c>
      <c r="H2778" s="10">
        <v>225.00032618184312</v>
      </c>
      <c r="I2778" s="10">
        <f t="shared" si="68"/>
        <v>141.53356586415345</v>
      </c>
    </row>
    <row r="2779" spans="1:9" x14ac:dyDescent="0.25">
      <c r="A2779" s="20"/>
      <c r="B2779" s="5">
        <f>DATE(YEAR(siječanj!B2775),MONTH(siječanj!B2775)+9,DAY(siječanj!B2775))</f>
        <v>43767</v>
      </c>
      <c r="C2779" s="9">
        <v>28.875</v>
      </c>
      <c r="D2779">
        <v>0.90923783857335372</v>
      </c>
      <c r="E2779" s="6">
        <v>152.61071562727429</v>
      </c>
      <c r="F2779" s="10">
        <v>81.523443906834274</v>
      </c>
      <c r="G2779" s="10">
        <v>88.981413995426934</v>
      </c>
      <c r="H2779" s="10">
        <v>226.40513529468461</v>
      </c>
      <c r="I2779" s="10">
        <f t="shared" si="68"/>
        <v>138.7594372200756</v>
      </c>
    </row>
    <row r="2780" spans="1:9" x14ac:dyDescent="0.25">
      <c r="A2780" s="20"/>
      <c r="B2780" s="5">
        <f>DATE(YEAR(siječanj!B2776),MONTH(siječanj!B2776)+9,DAY(siječanj!B2776))</f>
        <v>43767</v>
      </c>
      <c r="C2780" s="9">
        <v>28.8854166666667</v>
      </c>
      <c r="D2780">
        <v>0.90923783857335372</v>
      </c>
      <c r="E2780" s="6">
        <v>157.81513313533529</v>
      </c>
      <c r="F2780" s="10">
        <v>77.382715447234105</v>
      </c>
      <c r="G2780" s="10">
        <v>73.607723792279742</v>
      </c>
      <c r="H2780" s="10">
        <v>232.45771845826087</v>
      </c>
      <c r="I2780" s="10">
        <f t="shared" si="68"/>
        <v>143.49149054613832</v>
      </c>
    </row>
    <row r="2781" spans="1:9" x14ac:dyDescent="0.25">
      <c r="A2781" s="20"/>
      <c r="B2781" s="5">
        <f>DATE(YEAR(siječanj!B2777),MONTH(siječanj!B2777)+9,DAY(siječanj!B2777))</f>
        <v>43767</v>
      </c>
      <c r="C2781" s="9">
        <v>28.8958333333333</v>
      </c>
      <c r="D2781">
        <v>0.90923783857335372</v>
      </c>
      <c r="E2781" s="6">
        <v>160.01435851287692</v>
      </c>
      <c r="F2781" s="10">
        <v>73.369331961967092</v>
      </c>
      <c r="G2781" s="10">
        <v>63.613177444428857</v>
      </c>
      <c r="H2781" s="10">
        <v>236.51624242878196</v>
      </c>
      <c r="I2781" s="10">
        <f t="shared" si="68"/>
        <v>145.49110947494995</v>
      </c>
    </row>
    <row r="2782" spans="1:9" x14ac:dyDescent="0.25">
      <c r="A2782" s="20"/>
      <c r="B2782" s="5">
        <f>DATE(YEAR(siječanj!B2778),MONTH(siječanj!B2778)+9,DAY(siječanj!B2778))</f>
        <v>43767</v>
      </c>
      <c r="C2782" s="9">
        <v>28.90625</v>
      </c>
      <c r="D2782">
        <v>0.90923783857335372</v>
      </c>
      <c r="E2782" s="6">
        <v>156.67357967736356</v>
      </c>
      <c r="F2782" s="10">
        <v>71.819085802112369</v>
      </c>
      <c r="G2782" s="10">
        <v>60.048624271048006</v>
      </c>
      <c r="H2782" s="10">
        <v>237.83849215968786</v>
      </c>
      <c r="I2782" s="10">
        <f t="shared" si="68"/>
        <v>142.45354694739618</v>
      </c>
    </row>
    <row r="2783" spans="1:9" x14ac:dyDescent="0.25">
      <c r="A2783" s="20"/>
      <c r="B2783" s="5">
        <f>DATE(YEAR(siječanj!B2779),MONTH(siječanj!B2779)+9,DAY(siječanj!B2779))</f>
        <v>43767</v>
      </c>
      <c r="C2783" s="9">
        <v>28.9166666666667</v>
      </c>
      <c r="D2783">
        <v>0.90923783857335372</v>
      </c>
      <c r="E2783" s="6">
        <v>151.66000822888776</v>
      </c>
      <c r="F2783" s="10">
        <v>71.242627945939844</v>
      </c>
      <c r="G2783" s="10">
        <v>57.425834004080116</v>
      </c>
      <c r="H2783" s="10">
        <v>236.172545480715</v>
      </c>
      <c r="I2783" s="10">
        <f t="shared" si="68"/>
        <v>137.89501808005096</v>
      </c>
    </row>
    <row r="2784" spans="1:9" x14ac:dyDescent="0.25">
      <c r="A2784" s="20"/>
      <c r="B2784" s="5">
        <f>DATE(YEAR(siječanj!B2780),MONTH(siječanj!B2780)+9,DAY(siječanj!B2780))</f>
        <v>43767</v>
      </c>
      <c r="C2784" s="9">
        <v>28.9270833333333</v>
      </c>
      <c r="D2784">
        <v>0.90923783857335372</v>
      </c>
      <c r="E2784" s="6">
        <v>144.48572307754904</v>
      </c>
      <c r="F2784" s="10">
        <v>70.065362208088814</v>
      </c>
      <c r="G2784" s="10">
        <v>55.021541690478415</v>
      </c>
      <c r="H2784" s="10">
        <v>237.54123336324383</v>
      </c>
      <c r="I2784" s="10">
        <f t="shared" si="68"/>
        <v>131.37188655573883</v>
      </c>
    </row>
    <row r="2785" spans="1:9" x14ac:dyDescent="0.25">
      <c r="A2785" s="20"/>
      <c r="B2785" s="5">
        <f>DATE(YEAR(siječanj!B2781),MONTH(siječanj!B2781)+9,DAY(siječanj!B2781))</f>
        <v>43767</v>
      </c>
      <c r="C2785" s="9">
        <v>28.9375</v>
      </c>
      <c r="D2785">
        <v>0.90923783857335372</v>
      </c>
      <c r="E2785" s="6">
        <v>134.47693816991386</v>
      </c>
      <c r="F2785" s="10">
        <v>66.904089142333092</v>
      </c>
      <c r="G2785" s="10">
        <v>53.139537154851467</v>
      </c>
      <c r="H2785" s="10">
        <v>236.87447330973038</v>
      </c>
      <c r="I2785" s="10">
        <f t="shared" si="68"/>
        <v>122.27152059957501</v>
      </c>
    </row>
    <row r="2786" spans="1:9" x14ac:dyDescent="0.25">
      <c r="A2786" s="20"/>
      <c r="B2786" s="5">
        <f>DATE(YEAR(siječanj!B2782),MONTH(siječanj!B2782)+9,DAY(siječanj!B2782))</f>
        <v>43767</v>
      </c>
      <c r="C2786" s="9">
        <v>28.9479166666667</v>
      </c>
      <c r="D2786">
        <v>0.90923783857335372</v>
      </c>
      <c r="E2786" s="6">
        <v>122.3178355376849</v>
      </c>
      <c r="F2786" s="10">
        <v>64.915261576974558</v>
      </c>
      <c r="G2786" s="10">
        <v>52.200772649672359</v>
      </c>
      <c r="H2786" s="10">
        <v>235.13983486386081</v>
      </c>
      <c r="I2786" s="10">
        <f t="shared" si="68"/>
        <v>111.21600440325557</v>
      </c>
    </row>
    <row r="2787" spans="1:9" x14ac:dyDescent="0.25">
      <c r="A2787" s="20"/>
      <c r="B2787" s="5">
        <f>DATE(YEAR(siječanj!B2783),MONTH(siječanj!B2783)+9,DAY(siječanj!B2783))</f>
        <v>43767</v>
      </c>
      <c r="C2787" s="9">
        <v>28.9583333333333</v>
      </c>
      <c r="D2787">
        <v>0.90923783857335372</v>
      </c>
      <c r="E2787" s="6">
        <v>110.82195522349934</v>
      </c>
      <c r="F2787" s="10">
        <v>62.821079113061188</v>
      </c>
      <c r="G2787" s="10">
        <v>51.226629418288233</v>
      </c>
      <c r="H2787" s="10">
        <v>234.98078899684307</v>
      </c>
      <c r="I2787" s="10">
        <f t="shared" si="68"/>
        <v>100.76351503388753</v>
      </c>
    </row>
    <row r="2788" spans="1:9" x14ac:dyDescent="0.25">
      <c r="A2788" s="20"/>
      <c r="B2788" s="5">
        <f>DATE(YEAR(siječanj!B2784),MONTH(siječanj!B2784)+9,DAY(siječanj!B2784))</f>
        <v>43767</v>
      </c>
      <c r="C2788" s="9">
        <v>28.96875</v>
      </c>
      <c r="D2788">
        <v>0.90923783857335372</v>
      </c>
      <c r="E2788" s="6">
        <v>100.73790593466228</v>
      </c>
      <c r="F2788" s="10">
        <v>61.017559777080699</v>
      </c>
      <c r="G2788" s="10">
        <v>50.849396826108425</v>
      </c>
      <c r="H2788" s="10">
        <v>234.91905054677201</v>
      </c>
      <c r="I2788" s="10">
        <f t="shared" si="68"/>
        <v>91.594715854438149</v>
      </c>
    </row>
    <row r="2789" spans="1:9" x14ac:dyDescent="0.25">
      <c r="A2789" s="20"/>
      <c r="B2789" s="5">
        <f>DATE(YEAR(siječanj!B2785),MONTH(siječanj!B2785)+9,DAY(siječanj!B2785))</f>
        <v>43767</v>
      </c>
      <c r="C2789" s="9">
        <v>28.9791666666667</v>
      </c>
      <c r="D2789">
        <v>0.90923783857335372</v>
      </c>
      <c r="E2789" s="6">
        <v>91.700940013862891</v>
      </c>
      <c r="F2789" s="10">
        <v>60.581145672347141</v>
      </c>
      <c r="G2789" s="10">
        <v>51.017050404067447</v>
      </c>
      <c r="H2789" s="10">
        <v>234.67886997740999</v>
      </c>
      <c r="I2789" s="10">
        <f t="shared" si="68"/>
        <v>83.377964493349467</v>
      </c>
    </row>
    <row r="2790" spans="1:9" ht="15.75" thickBot="1" x14ac:dyDescent="0.3">
      <c r="A2790" s="20"/>
      <c r="B2790" s="5">
        <f>DATE(YEAR(siječanj!B2786),MONTH(siječanj!B2786)+9,DAY(siječanj!B2786))</f>
        <v>43767</v>
      </c>
      <c r="C2790" s="9">
        <v>28.9895833333333</v>
      </c>
      <c r="D2790">
        <v>0.90923783857335372</v>
      </c>
      <c r="E2790" s="6">
        <v>83.86079309960175</v>
      </c>
      <c r="F2790" s="10">
        <v>58.663120612337366</v>
      </c>
      <c r="G2790" s="10">
        <v>49.898349713465365</v>
      </c>
      <c r="H2790" s="10">
        <v>235.68263378624744</v>
      </c>
      <c r="I2790" s="10">
        <f t="shared" si="68"/>
        <v>76.249406258929113</v>
      </c>
    </row>
    <row r="2791" spans="1:9" x14ac:dyDescent="0.25">
      <c r="A2791" s="19">
        <f>A2695+1</f>
        <v>303</v>
      </c>
      <c r="B2791" s="5">
        <f>DATE(YEAR(siječanj!B2787),MONTH(siječanj!B2787)+9,DAY(siječanj!B2787))</f>
        <v>43768</v>
      </c>
      <c r="C2791" s="9">
        <v>29</v>
      </c>
      <c r="D2791">
        <v>0.91015294431464189</v>
      </c>
      <c r="E2791" s="6">
        <v>76.441920051239222</v>
      </c>
      <c r="F2791" s="10">
        <v>57.848283752554771</v>
      </c>
      <c r="G2791" s="10">
        <v>49.397323690960086</v>
      </c>
      <c r="H2791" s="10">
        <v>236.54715617505474</v>
      </c>
      <c r="I2791" s="10">
        <f t="shared" si="68"/>
        <v>69.573838603699841</v>
      </c>
    </row>
    <row r="2792" spans="1:9" x14ac:dyDescent="0.25">
      <c r="A2792" s="20"/>
      <c r="B2792" s="5">
        <f>DATE(YEAR(siječanj!B2788),MONTH(siječanj!B2788)+9,DAY(siječanj!B2788))</f>
        <v>43768</v>
      </c>
      <c r="C2792" s="9">
        <v>29.0104166666667</v>
      </c>
      <c r="D2792">
        <v>0.91015294431464189</v>
      </c>
      <c r="E2792" s="6">
        <v>70.82467609206725</v>
      </c>
      <c r="F2792" s="10">
        <v>57.566434314420995</v>
      </c>
      <c r="G2792" s="10">
        <v>49.777767422346159</v>
      </c>
      <c r="H2792" s="10">
        <v>236.60220543429179</v>
      </c>
      <c r="I2792" s="10">
        <f t="shared" si="68"/>
        <v>64.461287475325832</v>
      </c>
    </row>
    <row r="2793" spans="1:9" x14ac:dyDescent="0.25">
      <c r="A2793" s="20"/>
      <c r="B2793" s="5">
        <f>DATE(YEAR(siječanj!B2789),MONTH(siječanj!B2789)+9,DAY(siječanj!B2789))</f>
        <v>43768</v>
      </c>
      <c r="C2793" s="9">
        <v>29.0208333333333</v>
      </c>
      <c r="D2793">
        <v>0.91015294431464189</v>
      </c>
      <c r="E2793" s="6">
        <v>66.529465451553619</v>
      </c>
      <c r="F2793" s="10">
        <v>57.078041112880456</v>
      </c>
      <c r="G2793" s="10">
        <v>48.863275115642395</v>
      </c>
      <c r="H2793" s="10">
        <v>236.8375657043062</v>
      </c>
      <c r="I2793" s="10">
        <f t="shared" si="68"/>
        <v>60.551988864410774</v>
      </c>
    </row>
    <row r="2794" spans="1:9" x14ac:dyDescent="0.25">
      <c r="A2794" s="20"/>
      <c r="B2794" s="5">
        <f>DATE(YEAR(siječanj!B2790),MONTH(siječanj!B2790)+9,DAY(siječanj!B2790))</f>
        <v>43768</v>
      </c>
      <c r="C2794" s="9">
        <v>29.03125</v>
      </c>
      <c r="D2794">
        <v>0.91015294431464189</v>
      </c>
      <c r="E2794" s="6">
        <v>63.069449023595453</v>
      </c>
      <c r="F2794" s="10">
        <v>56.610955688727636</v>
      </c>
      <c r="G2794" s="10">
        <v>49.111122881353829</v>
      </c>
      <c r="H2794" s="10">
        <v>236.62149863740916</v>
      </c>
      <c r="I2794" s="10">
        <f t="shared" si="68"/>
        <v>57.402844725127615</v>
      </c>
    </row>
    <row r="2795" spans="1:9" x14ac:dyDescent="0.25">
      <c r="A2795" s="20"/>
      <c r="B2795" s="5">
        <f>DATE(YEAR(siječanj!B2791),MONTH(siječanj!B2791)+9,DAY(siječanj!B2791))</f>
        <v>43768</v>
      </c>
      <c r="C2795" s="9">
        <v>29.0416666666667</v>
      </c>
      <c r="D2795">
        <v>0.91015294431464189</v>
      </c>
      <c r="E2795" s="6">
        <v>59.804451737686342</v>
      </c>
      <c r="F2795" s="10">
        <v>56.209663897032293</v>
      </c>
      <c r="G2795" s="10">
        <v>48.830200381817882</v>
      </c>
      <c r="H2795" s="10">
        <v>236.51341207866687</v>
      </c>
      <c r="I2795" s="10">
        <f t="shared" si="68"/>
        <v>54.431197832178128</v>
      </c>
    </row>
    <row r="2796" spans="1:9" x14ac:dyDescent="0.25">
      <c r="A2796" s="20"/>
      <c r="B2796" s="5">
        <f>DATE(YEAR(siječanj!B2792),MONTH(siječanj!B2792)+9,DAY(siječanj!B2792))</f>
        <v>43768</v>
      </c>
      <c r="C2796" s="9">
        <v>29.0520833333333</v>
      </c>
      <c r="D2796">
        <v>0.91015294431464189</v>
      </c>
      <c r="E2796" s="6">
        <v>58.175767335780137</v>
      </c>
      <c r="F2796" s="10">
        <v>55.367394628425998</v>
      </c>
      <c r="G2796" s="10">
        <v>47.178201719687571</v>
      </c>
      <c r="H2796" s="10">
        <v>236.82149203695067</v>
      </c>
      <c r="I2796" s="10">
        <f t="shared" si="68"/>
        <v>52.948845928423864</v>
      </c>
    </row>
    <row r="2797" spans="1:9" x14ac:dyDescent="0.25">
      <c r="A2797" s="20"/>
      <c r="B2797" s="5">
        <f>DATE(YEAR(siječanj!B2793),MONTH(siječanj!B2793)+9,DAY(siječanj!B2793))</f>
        <v>43768</v>
      </c>
      <c r="C2797" s="9">
        <v>29.0625</v>
      </c>
      <c r="D2797">
        <v>0.91015294431464189</v>
      </c>
      <c r="E2797" s="6">
        <v>56.207175242208876</v>
      </c>
      <c r="F2797" s="10">
        <v>54.983930892326107</v>
      </c>
      <c r="G2797" s="10">
        <v>47.321567043475213</v>
      </c>
      <c r="H2797" s="10">
        <v>236.3566362945092</v>
      </c>
      <c r="I2797" s="10">
        <f t="shared" si="68"/>
        <v>51.157126038305456</v>
      </c>
    </row>
    <row r="2798" spans="1:9" x14ac:dyDescent="0.25">
      <c r="A2798" s="20"/>
      <c r="B2798" s="5">
        <f>DATE(YEAR(siječanj!B2794),MONTH(siječanj!B2794)+9,DAY(siječanj!B2794))</f>
        <v>43768</v>
      </c>
      <c r="C2798" s="9">
        <v>29.0729166666667</v>
      </c>
      <c r="D2798">
        <v>0.91015294431464189</v>
      </c>
      <c r="E2798" s="6">
        <v>54.99856360492123</v>
      </c>
      <c r="F2798" s="10">
        <v>55.047043493460365</v>
      </c>
      <c r="G2798" s="10">
        <v>46.856465640840007</v>
      </c>
      <c r="H2798" s="10">
        <v>236.59369737583347</v>
      </c>
      <c r="I2798" s="10">
        <f t="shared" si="68"/>
        <v>50.057104598095165</v>
      </c>
    </row>
    <row r="2799" spans="1:9" x14ac:dyDescent="0.25">
      <c r="A2799" s="20"/>
      <c r="B2799" s="5">
        <f>DATE(YEAR(siječanj!B2795),MONTH(siječanj!B2795)+9,DAY(siječanj!B2795))</f>
        <v>43768</v>
      </c>
      <c r="C2799" s="9">
        <v>29.0833333333333</v>
      </c>
      <c r="D2799">
        <v>0.91015294431464189</v>
      </c>
      <c r="E2799" s="6">
        <v>53.878944638672465</v>
      </c>
      <c r="F2799" s="10">
        <v>55.068768676922353</v>
      </c>
      <c r="G2799" s="10">
        <v>47.500929237765064</v>
      </c>
      <c r="H2799" s="10">
        <v>236.70000308508662</v>
      </c>
      <c r="I2799" s="10">
        <f t="shared" si="68"/>
        <v>49.038080099453332</v>
      </c>
    </row>
    <row r="2800" spans="1:9" x14ac:dyDescent="0.25">
      <c r="A2800" s="20"/>
      <c r="B2800" s="5">
        <f>DATE(YEAR(siječanj!B2796),MONTH(siječanj!B2796)+9,DAY(siječanj!B2796))</f>
        <v>43768</v>
      </c>
      <c r="C2800" s="9">
        <v>29.09375</v>
      </c>
      <c r="D2800">
        <v>0.91015294431464189</v>
      </c>
      <c r="E2800" s="6">
        <v>52.896619489896331</v>
      </c>
      <c r="F2800" s="10">
        <v>55.147044356408614</v>
      </c>
      <c r="G2800" s="10">
        <v>47.5410403803753</v>
      </c>
      <c r="H2800" s="10">
        <v>236.9031609941417</v>
      </c>
      <c r="I2800" s="10">
        <f t="shared" si="68"/>
        <v>48.144013973020414</v>
      </c>
    </row>
    <row r="2801" spans="1:9" x14ac:dyDescent="0.25">
      <c r="A2801" s="20"/>
      <c r="B2801" s="5">
        <f>DATE(YEAR(siječanj!B2797),MONTH(siječanj!B2797)+9,DAY(siječanj!B2797))</f>
        <v>43768</v>
      </c>
      <c r="C2801" s="9">
        <v>29.1041666666667</v>
      </c>
      <c r="D2801">
        <v>0.91015294431464189</v>
      </c>
      <c r="E2801" s="6">
        <v>52.994042700746164</v>
      </c>
      <c r="F2801" s="10">
        <v>56.035681820938862</v>
      </c>
      <c r="G2801" s="10">
        <v>48.851353761339141</v>
      </c>
      <c r="H2801" s="10">
        <v>236.58758646084482</v>
      </c>
      <c r="I2801" s="10">
        <f t="shared" si="68"/>
        <v>48.232683995219979</v>
      </c>
    </row>
    <row r="2802" spans="1:9" x14ac:dyDescent="0.25">
      <c r="A2802" s="20"/>
      <c r="B2802" s="5">
        <f>DATE(YEAR(siječanj!B2798),MONTH(siječanj!B2798)+9,DAY(siječanj!B2798))</f>
        <v>43768</v>
      </c>
      <c r="C2802" s="9">
        <v>29.1145833333333</v>
      </c>
      <c r="D2802">
        <v>0.91015294431464189</v>
      </c>
      <c r="E2802" s="6">
        <v>52.50968719414967</v>
      </c>
      <c r="F2802" s="10">
        <v>55.961190890760683</v>
      </c>
      <c r="G2802" s="10">
        <v>48.387986373875314</v>
      </c>
      <c r="H2802" s="10">
        <v>236.40010302872608</v>
      </c>
      <c r="I2802" s="10">
        <f t="shared" si="68"/>
        <v>47.791846404796168</v>
      </c>
    </row>
    <row r="2803" spans="1:9" x14ac:dyDescent="0.25">
      <c r="A2803" s="20"/>
      <c r="B2803" s="5">
        <f>DATE(YEAR(siječanj!B2799),MONTH(siječanj!B2799)+9,DAY(siječanj!B2799))</f>
        <v>43768</v>
      </c>
      <c r="C2803" s="9">
        <v>29.125</v>
      </c>
      <c r="D2803">
        <v>0.91015294431464189</v>
      </c>
      <c r="E2803" s="6">
        <v>52.832495571228144</v>
      </c>
      <c r="F2803" s="10">
        <v>55.446103768066308</v>
      </c>
      <c r="G2803" s="10">
        <v>47.896718200633075</v>
      </c>
      <c r="H2803" s="10">
        <v>236.44588386680158</v>
      </c>
      <c r="I2803" s="10">
        <f t="shared" si="68"/>
        <v>48.085651399643574</v>
      </c>
    </row>
    <row r="2804" spans="1:9" x14ac:dyDescent="0.25">
      <c r="A2804" s="20"/>
      <c r="B2804" s="5">
        <f>DATE(YEAR(siječanj!B2800),MONTH(siječanj!B2800)+9,DAY(siječanj!B2800))</f>
        <v>43768</v>
      </c>
      <c r="C2804" s="9">
        <v>29.1354166666667</v>
      </c>
      <c r="D2804">
        <v>0.91015294431464189</v>
      </c>
      <c r="E2804" s="6">
        <v>53.305543850815731</v>
      </c>
      <c r="F2804" s="10">
        <v>55.2241962503103</v>
      </c>
      <c r="G2804" s="10">
        <v>48.212200585876438</v>
      </c>
      <c r="H2804" s="10">
        <v>236.20926599689511</v>
      </c>
      <c r="I2804" s="10">
        <f t="shared" si="68"/>
        <v>48.516197684113195</v>
      </c>
    </row>
    <row r="2805" spans="1:9" x14ac:dyDescent="0.25">
      <c r="A2805" s="20"/>
      <c r="B2805" s="5">
        <f>DATE(YEAR(siječanj!B2801),MONTH(siječanj!B2801)+9,DAY(siječanj!B2801))</f>
        <v>43768</v>
      </c>
      <c r="C2805" s="9">
        <v>29.1458333333333</v>
      </c>
      <c r="D2805">
        <v>0.91015294431464189</v>
      </c>
      <c r="E2805" s="6">
        <v>53.813735758269509</v>
      </c>
      <c r="F2805" s="10">
        <v>55.04673846594455</v>
      </c>
      <c r="G2805" s="10">
        <v>47.396470879385312</v>
      </c>
      <c r="H2805" s="10">
        <v>235.91257046913782</v>
      </c>
      <c r="I2805" s="10">
        <f t="shared" si="68"/>
        <v>48.978730044959121</v>
      </c>
    </row>
    <row r="2806" spans="1:9" x14ac:dyDescent="0.25">
      <c r="A2806" s="20"/>
      <c r="B2806" s="5">
        <f>DATE(YEAR(siječanj!B2802),MONTH(siječanj!B2802)+9,DAY(siječanj!B2802))</f>
        <v>43768</v>
      </c>
      <c r="C2806" s="9">
        <v>29.15625</v>
      </c>
      <c r="D2806">
        <v>0.91015294431464189</v>
      </c>
      <c r="E2806" s="6">
        <v>54.482821634379938</v>
      </c>
      <c r="F2806" s="10">
        <v>54.473435236448751</v>
      </c>
      <c r="G2806" s="10">
        <v>47.334736728144897</v>
      </c>
      <c r="H2806" s="10">
        <v>235.99778911958026</v>
      </c>
      <c r="I2806" s="10">
        <f t="shared" si="68"/>
        <v>49.587700525100374</v>
      </c>
    </row>
    <row r="2807" spans="1:9" x14ac:dyDescent="0.25">
      <c r="A2807" s="20"/>
      <c r="B2807" s="5">
        <f>DATE(YEAR(siječanj!B2803),MONTH(siječanj!B2803)+9,DAY(siječanj!B2803))</f>
        <v>43768</v>
      </c>
      <c r="C2807" s="9">
        <v>29.1666666666667</v>
      </c>
      <c r="D2807">
        <v>0.91015294431464189</v>
      </c>
      <c r="E2807" s="6">
        <v>57.184346574583429</v>
      </c>
      <c r="F2807" s="10">
        <v>54.665502233414095</v>
      </c>
      <c r="G2807" s="10">
        <v>47.7006861799387</v>
      </c>
      <c r="H2807" s="10">
        <v>236.06986249955193</v>
      </c>
      <c r="I2807" s="10">
        <f t="shared" si="68"/>
        <v>52.046501403566012</v>
      </c>
    </row>
    <row r="2808" spans="1:9" x14ac:dyDescent="0.25">
      <c r="A2808" s="20"/>
      <c r="B2808" s="5">
        <f>DATE(YEAR(siječanj!B2804),MONTH(siječanj!B2804)+9,DAY(siječanj!B2804))</f>
        <v>43768</v>
      </c>
      <c r="C2808" s="9">
        <v>29.1770833333333</v>
      </c>
      <c r="D2808">
        <v>0.91015294431464189</v>
      </c>
      <c r="E2808" s="6">
        <v>59.489131879662843</v>
      </c>
      <c r="F2808" s="10">
        <v>54.728747280706543</v>
      </c>
      <c r="G2808" s="10">
        <v>49.119772887590706</v>
      </c>
      <c r="H2808" s="10">
        <v>235.28932317179431</v>
      </c>
      <c r="I2808" s="10">
        <f t="shared" si="68"/>
        <v>54.144208534997162</v>
      </c>
    </row>
    <row r="2809" spans="1:9" x14ac:dyDescent="0.25">
      <c r="A2809" s="20"/>
      <c r="B2809" s="5">
        <f>DATE(YEAR(siječanj!B2805),MONTH(siječanj!B2805)+9,DAY(siječanj!B2805))</f>
        <v>43768</v>
      </c>
      <c r="C2809" s="9">
        <v>29.1875</v>
      </c>
      <c r="D2809">
        <v>0.91015294431464189</v>
      </c>
      <c r="E2809" s="6">
        <v>63.307081452297638</v>
      </c>
      <c r="F2809" s="10">
        <v>54.59282140073109</v>
      </c>
      <c r="G2809" s="10">
        <v>47.464763782454519</v>
      </c>
      <c r="H2809" s="10">
        <v>226.47209723643147</v>
      </c>
      <c r="I2809" s="10">
        <f t="shared" si="68"/>
        <v>57.619126579775553</v>
      </c>
    </row>
    <row r="2810" spans="1:9" x14ac:dyDescent="0.25">
      <c r="A2810" s="20"/>
      <c r="B2810" s="5">
        <f>DATE(YEAR(siječanj!B2806),MONTH(siječanj!B2806)+9,DAY(siječanj!B2806))</f>
        <v>43768</v>
      </c>
      <c r="C2810" s="9">
        <v>29.1979166666667</v>
      </c>
      <c r="D2810">
        <v>0.91015294431464189</v>
      </c>
      <c r="E2810" s="6">
        <v>67.911831775005368</v>
      </c>
      <c r="F2810" s="10">
        <v>55.365223314135775</v>
      </c>
      <c r="G2810" s="10">
        <v>46.976666609178466</v>
      </c>
      <c r="H2810" s="10">
        <v>207.30172971328147</v>
      </c>
      <c r="I2810" s="10">
        <f t="shared" si="68"/>
        <v>61.810153643821785</v>
      </c>
    </row>
    <row r="2811" spans="1:9" x14ac:dyDescent="0.25">
      <c r="A2811" s="20"/>
      <c r="B2811" s="5">
        <f>DATE(YEAR(siječanj!B2807),MONTH(siječanj!B2807)+9,DAY(siječanj!B2807))</f>
        <v>43768</v>
      </c>
      <c r="C2811" s="9">
        <v>29.2083333333333</v>
      </c>
      <c r="D2811">
        <v>0.91015294431464189</v>
      </c>
      <c r="E2811" s="6">
        <v>74.045567152211532</v>
      </c>
      <c r="F2811" s="10">
        <v>56.14840152859265</v>
      </c>
      <c r="G2811" s="10">
        <v>48.00403848683041</v>
      </c>
      <c r="H2811" s="10">
        <v>192.62071667260145</v>
      </c>
      <c r="I2811" s="10">
        <f t="shared" si="68"/>
        <v>67.392790957032858</v>
      </c>
    </row>
    <row r="2812" spans="1:9" x14ac:dyDescent="0.25">
      <c r="A2812" s="20"/>
      <c r="B2812" s="5">
        <f>DATE(YEAR(siječanj!B2808),MONTH(siječanj!B2808)+9,DAY(siječanj!B2808))</f>
        <v>43768</v>
      </c>
      <c r="C2812" s="9">
        <v>29.21875</v>
      </c>
      <c r="D2812">
        <v>0.91015294431464189</v>
      </c>
      <c r="E2812" s="6">
        <v>80.295726963988415</v>
      </c>
      <c r="F2812" s="10">
        <v>60.965135179559823</v>
      </c>
      <c r="G2812" s="10">
        <v>48.034154958661148</v>
      </c>
      <c r="H2812" s="10">
        <v>169.70187307594742</v>
      </c>
      <c r="I2812" s="10">
        <f t="shared" si="68"/>
        <v>73.081392312158641</v>
      </c>
    </row>
    <row r="2813" spans="1:9" x14ac:dyDescent="0.25">
      <c r="A2813" s="20"/>
      <c r="B2813" s="5">
        <f>DATE(YEAR(siječanj!B2809),MONTH(siječanj!B2809)+9,DAY(siječanj!B2809))</f>
        <v>43768</v>
      </c>
      <c r="C2813" s="9">
        <v>29.2291666666667</v>
      </c>
      <c r="D2813">
        <v>0.91015294431464189</v>
      </c>
      <c r="E2813" s="6">
        <v>85.196075260230742</v>
      </c>
      <c r="F2813" s="10">
        <v>66.632478193578876</v>
      </c>
      <c r="G2813" s="10">
        <v>50.424069396466805</v>
      </c>
      <c r="H2813" s="10">
        <v>143.45857767106693</v>
      </c>
      <c r="I2813" s="10">
        <f t="shared" si="68"/>
        <v>77.541458742150837</v>
      </c>
    </row>
    <row r="2814" spans="1:9" x14ac:dyDescent="0.25">
      <c r="A2814" s="20"/>
      <c r="B2814" s="5">
        <f>DATE(YEAR(siječanj!B2810),MONTH(siječanj!B2810)+9,DAY(siječanj!B2810))</f>
        <v>43768</v>
      </c>
      <c r="C2814" s="9">
        <v>29.2395833333333</v>
      </c>
      <c r="D2814">
        <v>0.91015294431464189</v>
      </c>
      <c r="E2814" s="6">
        <v>90.787712931287345</v>
      </c>
      <c r="F2814" s="10">
        <v>68.11723574849195</v>
      </c>
      <c r="G2814" s="10">
        <v>53.885360360822233</v>
      </c>
      <c r="H2814" s="10">
        <v>112.93569984781256</v>
      </c>
      <c r="I2814" s="10">
        <f t="shared" si="68"/>
        <v>82.630704232003666</v>
      </c>
    </row>
    <row r="2815" spans="1:9" x14ac:dyDescent="0.25">
      <c r="A2815" s="20"/>
      <c r="B2815" s="5">
        <f>DATE(YEAR(siječanj!B2811),MONTH(siječanj!B2811)+9,DAY(siječanj!B2811))</f>
        <v>43768</v>
      </c>
      <c r="C2815" s="9">
        <v>29.25</v>
      </c>
      <c r="D2815">
        <v>0.91015294431464189</v>
      </c>
      <c r="E2815" s="6">
        <v>95.845773766762775</v>
      </c>
      <c r="F2815" s="10">
        <v>72.610728530133116</v>
      </c>
      <c r="G2815" s="10">
        <v>65.212846579269083</v>
      </c>
      <c r="H2815" s="10">
        <v>66.491220206345332</v>
      </c>
      <c r="I2815" s="10">
        <f t="shared" si="68"/>
        <v>87.234313193934199</v>
      </c>
    </row>
    <row r="2816" spans="1:9" x14ac:dyDescent="0.25">
      <c r="A2816" s="20"/>
      <c r="B2816" s="5">
        <f>DATE(YEAR(siječanj!B2812),MONTH(siječanj!B2812)+9,DAY(siječanj!B2812))</f>
        <v>43768</v>
      </c>
      <c r="C2816" s="9">
        <v>29.2604166666667</v>
      </c>
      <c r="D2816">
        <v>0.91015294431464189</v>
      </c>
      <c r="E2816" s="6">
        <v>98.906777400975955</v>
      </c>
      <c r="F2816" s="10">
        <v>89.923548502647094</v>
      </c>
      <c r="G2816" s="10">
        <v>83.575621698642649</v>
      </c>
      <c r="H2816" s="10">
        <v>34.766220955001202</v>
      </c>
      <c r="I2816" s="10">
        <f t="shared" si="68"/>
        <v>90.020294664171146</v>
      </c>
    </row>
    <row r="2817" spans="1:9" x14ac:dyDescent="0.25">
      <c r="A2817" s="20"/>
      <c r="B2817" s="5">
        <f>DATE(YEAR(siječanj!B2813),MONTH(siječanj!B2813)+9,DAY(siječanj!B2813))</f>
        <v>43768</v>
      </c>
      <c r="C2817" s="9">
        <v>29.2708333333333</v>
      </c>
      <c r="D2817">
        <v>0.91015294431464189</v>
      </c>
      <c r="E2817" s="6">
        <v>101.08244630374378</v>
      </c>
      <c r="F2817" s="10">
        <v>99.951344139172306</v>
      </c>
      <c r="G2817" s="10">
        <v>95.476966590716856</v>
      </c>
      <c r="H2817" s="10">
        <v>18.600124509562736</v>
      </c>
      <c r="I2817" s="10">
        <f t="shared" si="68"/>
        <v>92.000486121879092</v>
      </c>
    </row>
    <row r="2818" spans="1:9" x14ac:dyDescent="0.25">
      <c r="A2818" s="20"/>
      <c r="B2818" s="5">
        <f>DATE(YEAR(siječanj!B2814),MONTH(siječanj!B2814)+9,DAY(siječanj!B2814))</f>
        <v>43768</v>
      </c>
      <c r="C2818" s="9">
        <v>29.28125</v>
      </c>
      <c r="D2818">
        <v>0.91015294431464189</v>
      </c>
      <c r="E2818" s="6">
        <v>102.03658726355809</v>
      </c>
      <c r="F2818" s="10">
        <v>109.80383323802225</v>
      </c>
      <c r="G2818" s="10">
        <v>103.83440192058248</v>
      </c>
      <c r="H2818" s="10">
        <v>11.964686316297904</v>
      </c>
      <c r="I2818" s="10">
        <f t="shared" si="68"/>
        <v>92.868900325745287</v>
      </c>
    </row>
    <row r="2819" spans="1:9" x14ac:dyDescent="0.25">
      <c r="A2819" s="20"/>
      <c r="B2819" s="5">
        <f>DATE(YEAR(siječanj!B2815),MONTH(siječanj!B2815)+9,DAY(siječanj!B2815))</f>
        <v>43768</v>
      </c>
      <c r="C2819" s="9">
        <v>29.2916666666667</v>
      </c>
      <c r="D2819">
        <v>0.91015294431464189</v>
      </c>
      <c r="E2819" s="6">
        <v>99.971341259543593</v>
      </c>
      <c r="F2819" s="10">
        <v>116.06642139507612</v>
      </c>
      <c r="G2819" s="10">
        <v>109.80447566831141</v>
      </c>
      <c r="H2819" s="10">
        <v>4.7574563706766009</v>
      </c>
      <c r="I2819" s="10">
        <f t="shared" si="68"/>
        <v>90.989210594457447</v>
      </c>
    </row>
    <row r="2820" spans="1:9" x14ac:dyDescent="0.25">
      <c r="A2820" s="20"/>
      <c r="B2820" s="5">
        <f>DATE(YEAR(siječanj!B2816),MONTH(siječanj!B2816)+9,DAY(siječanj!B2816))</f>
        <v>43768</v>
      </c>
      <c r="C2820" s="9">
        <v>29.3020833333333</v>
      </c>
      <c r="D2820">
        <v>0.91015294431464189</v>
      </c>
      <c r="E2820" s="6">
        <v>97.318822244210935</v>
      </c>
      <c r="F2820" s="10">
        <v>129.13142015529894</v>
      </c>
      <c r="G2820" s="10">
        <v>120.6930232408061</v>
      </c>
      <c r="H2820" s="10">
        <v>3.3632493151590341</v>
      </c>
      <c r="I2820" s="10">
        <f t="shared" ref="I2820:I2883" si="69">D2820*E2820</f>
        <v>88.575012602801849</v>
      </c>
    </row>
    <row r="2821" spans="1:9" x14ac:dyDescent="0.25">
      <c r="A2821" s="20"/>
      <c r="B2821" s="5">
        <f>DATE(YEAR(siječanj!B2817),MONTH(siječanj!B2817)+9,DAY(siječanj!B2817))</f>
        <v>43768</v>
      </c>
      <c r="C2821" s="9">
        <v>29.3125</v>
      </c>
      <c r="D2821">
        <v>0.91015294431464189</v>
      </c>
      <c r="E2821" s="6">
        <v>97.117069986473922</v>
      </c>
      <c r="F2821" s="10">
        <v>135.45116886340872</v>
      </c>
      <c r="G2821" s="10">
        <v>133.34281644515218</v>
      </c>
      <c r="H2821" s="10">
        <v>3.8432602868486772</v>
      </c>
      <c r="I2821" s="10">
        <f t="shared" si="69"/>
        <v>88.391387191400383</v>
      </c>
    </row>
    <row r="2822" spans="1:9" x14ac:dyDescent="0.25">
      <c r="A2822" s="20"/>
      <c r="B2822" s="5">
        <f>DATE(YEAR(siječanj!B2818),MONTH(siječanj!B2818)+9,DAY(siječanj!B2818))</f>
        <v>43768</v>
      </c>
      <c r="C2822" s="9">
        <v>29.3229166666667</v>
      </c>
      <c r="D2822">
        <v>0.91015294431464189</v>
      </c>
      <c r="E2822" s="6">
        <v>96.194658946011771</v>
      </c>
      <c r="F2822" s="10">
        <v>139.35576990408794</v>
      </c>
      <c r="G2822" s="10">
        <v>146.51260547686456</v>
      </c>
      <c r="H2822" s="10">
        <v>3.4788824737309385</v>
      </c>
      <c r="I2822" s="10">
        <f t="shared" si="69"/>
        <v>87.551852067055421</v>
      </c>
    </row>
    <row r="2823" spans="1:9" x14ac:dyDescent="0.25">
      <c r="A2823" s="20"/>
      <c r="B2823" s="5">
        <f>DATE(YEAR(siječanj!B2819),MONTH(siječanj!B2819)+9,DAY(siječanj!B2819))</f>
        <v>43768</v>
      </c>
      <c r="C2823" s="9">
        <v>29.3333333333333</v>
      </c>
      <c r="D2823">
        <v>0.91015294431464189</v>
      </c>
      <c r="E2823" s="6">
        <v>97.616061061064428</v>
      </c>
      <c r="F2823" s="10">
        <v>169.45502225800593</v>
      </c>
      <c r="G2823" s="10">
        <v>154.10930988699434</v>
      </c>
      <c r="H2823" s="10">
        <v>2.387249750239373</v>
      </c>
      <c r="I2823" s="10">
        <f t="shared" si="69"/>
        <v>88.845545387125654</v>
      </c>
    </row>
    <row r="2824" spans="1:9" x14ac:dyDescent="0.25">
      <c r="A2824" s="20"/>
      <c r="B2824" s="5">
        <f>DATE(YEAR(siječanj!B2820),MONTH(siječanj!B2820)+9,DAY(siječanj!B2820))</f>
        <v>43768</v>
      </c>
      <c r="C2824" s="9">
        <v>29.34375</v>
      </c>
      <c r="D2824">
        <v>0.91015294431464189</v>
      </c>
      <c r="E2824" s="6">
        <v>98.470983113982953</v>
      </c>
      <c r="F2824" s="10">
        <v>170.93613152328905</v>
      </c>
      <c r="G2824" s="10">
        <v>176.22829903719858</v>
      </c>
      <c r="H2824" s="10">
        <v>2.0853067193525066</v>
      </c>
      <c r="I2824" s="10">
        <f t="shared" si="69"/>
        <v>89.623655210748964</v>
      </c>
    </row>
    <row r="2825" spans="1:9" x14ac:dyDescent="0.25">
      <c r="A2825" s="20"/>
      <c r="B2825" s="5">
        <f>DATE(YEAR(siječanj!B2821),MONTH(siječanj!B2821)+9,DAY(siječanj!B2821))</f>
        <v>43768</v>
      </c>
      <c r="C2825" s="9">
        <v>29.3541666666667</v>
      </c>
      <c r="D2825">
        <v>0.91015294431464189</v>
      </c>
      <c r="E2825" s="6">
        <v>97.879967828428633</v>
      </c>
      <c r="F2825" s="10">
        <v>199.49667658719397</v>
      </c>
      <c r="G2825" s="10">
        <v>181.15880660613982</v>
      </c>
      <c r="H2825" s="10">
        <v>2.4008722483541964</v>
      </c>
      <c r="I2825" s="10">
        <f t="shared" si="69"/>
        <v>89.085740908466747</v>
      </c>
    </row>
    <row r="2826" spans="1:9" x14ac:dyDescent="0.25">
      <c r="A2826" s="20"/>
      <c r="B2826" s="5">
        <f>DATE(YEAR(siječanj!B2822),MONTH(siječanj!B2822)+9,DAY(siječanj!B2822))</f>
        <v>43768</v>
      </c>
      <c r="C2826" s="9">
        <v>29.3645833333333</v>
      </c>
      <c r="D2826">
        <v>0.91015294431464189</v>
      </c>
      <c r="E2826" s="6">
        <v>98.132969390286732</v>
      </c>
      <c r="F2826" s="10">
        <v>186.56522770313924</v>
      </c>
      <c r="G2826" s="10">
        <v>181.51589732764833</v>
      </c>
      <c r="H2826" s="10">
        <v>1.7874156212920962</v>
      </c>
      <c r="I2826" s="10">
        <f t="shared" si="69"/>
        <v>89.316011024908093</v>
      </c>
    </row>
    <row r="2827" spans="1:9" x14ac:dyDescent="0.25">
      <c r="A2827" s="20"/>
      <c r="B2827" s="5">
        <f>DATE(YEAR(siječanj!B2823),MONTH(siječanj!B2823)+9,DAY(siječanj!B2823))</f>
        <v>43768</v>
      </c>
      <c r="C2827" s="9">
        <v>29.375</v>
      </c>
      <c r="D2827">
        <v>0.91015294431464189</v>
      </c>
      <c r="E2827" s="6">
        <v>98.452500051310139</v>
      </c>
      <c r="F2827" s="10">
        <v>205.30862271130948</v>
      </c>
      <c r="G2827" s="10">
        <v>186.91213648529398</v>
      </c>
      <c r="H2827" s="10">
        <v>1.4289526296237434</v>
      </c>
      <c r="I2827" s="10">
        <f t="shared" si="69"/>
        <v>89.606832796837352</v>
      </c>
    </row>
    <row r="2828" spans="1:9" x14ac:dyDescent="0.25">
      <c r="A2828" s="20"/>
      <c r="B2828" s="5">
        <f>DATE(YEAR(siječanj!B2824),MONTH(siječanj!B2824)+9,DAY(siječanj!B2824))</f>
        <v>43768</v>
      </c>
      <c r="C2828" s="9">
        <v>29.3854166666667</v>
      </c>
      <c r="D2828">
        <v>0.91015294431464189</v>
      </c>
      <c r="E2828" s="6">
        <v>99.52671937446523</v>
      </c>
      <c r="F2828" s="10">
        <v>192.5035194351216</v>
      </c>
      <c r="G2828" s="10">
        <v>182.72146736162784</v>
      </c>
      <c r="H2828" s="10">
        <v>1.4150790117214036</v>
      </c>
      <c r="I2828" s="10">
        <f t="shared" si="69"/>
        <v>90.584536676646636</v>
      </c>
    </row>
    <row r="2829" spans="1:9" x14ac:dyDescent="0.25">
      <c r="A2829" s="20"/>
      <c r="B2829" s="5">
        <f>DATE(YEAR(siječanj!B2825),MONTH(siječanj!B2825)+9,DAY(siječanj!B2825))</f>
        <v>43768</v>
      </c>
      <c r="C2829" s="9">
        <v>29.3958333333333</v>
      </c>
      <c r="D2829">
        <v>0.91015294431464189</v>
      </c>
      <c r="E2829" s="6">
        <v>98.951124839642503</v>
      </c>
      <c r="F2829" s="10">
        <v>190.22547762253029</v>
      </c>
      <c r="G2829" s="10">
        <v>184.87973423101766</v>
      </c>
      <c r="H2829" s="10">
        <v>1.5744200195252627</v>
      </c>
      <c r="I2829" s="10">
        <f t="shared" si="69"/>
        <v>90.060657616046328</v>
      </c>
    </row>
    <row r="2830" spans="1:9" x14ac:dyDescent="0.25">
      <c r="A2830" s="20"/>
      <c r="B2830" s="5">
        <f>DATE(YEAR(siječanj!B2826),MONTH(siječanj!B2826)+9,DAY(siječanj!B2826))</f>
        <v>43768</v>
      </c>
      <c r="C2830" s="9">
        <v>29.40625</v>
      </c>
      <c r="D2830">
        <v>0.91015294431464189</v>
      </c>
      <c r="E2830" s="6">
        <v>98.779488459372246</v>
      </c>
      <c r="F2830" s="10">
        <v>177.20580755656567</v>
      </c>
      <c r="G2830" s="10">
        <v>190.89434647953749</v>
      </c>
      <c r="H2830" s="10">
        <v>1.4907851245554726</v>
      </c>
      <c r="I2830" s="10">
        <f t="shared" si="69"/>
        <v>89.904442259191839</v>
      </c>
    </row>
    <row r="2831" spans="1:9" x14ac:dyDescent="0.25">
      <c r="A2831" s="20"/>
      <c r="B2831" s="5">
        <f>DATE(YEAR(siječanj!B2827),MONTH(siječanj!B2827)+9,DAY(siječanj!B2827))</f>
        <v>43768</v>
      </c>
      <c r="C2831" s="9">
        <v>29.4166666666667</v>
      </c>
      <c r="D2831">
        <v>0.91015294431464189</v>
      </c>
      <c r="E2831" s="6">
        <v>99.567383104991123</v>
      </c>
      <c r="F2831" s="10">
        <v>176.92771075958044</v>
      </c>
      <c r="G2831" s="10">
        <v>190.69245412979168</v>
      </c>
      <c r="H2831" s="10">
        <v>1.2863025836331627</v>
      </c>
      <c r="I2831" s="10">
        <f t="shared" si="69"/>
        <v>90.621546890711599</v>
      </c>
    </row>
    <row r="2832" spans="1:9" x14ac:dyDescent="0.25">
      <c r="A2832" s="20"/>
      <c r="B2832" s="5">
        <f>DATE(YEAR(siječanj!B2828),MONTH(siječanj!B2828)+9,DAY(siječanj!B2828))</f>
        <v>43768</v>
      </c>
      <c r="C2832" s="9">
        <v>29.4270833333333</v>
      </c>
      <c r="D2832">
        <v>0.91015294431464189</v>
      </c>
      <c r="E2832" s="6">
        <v>99.60988223739038</v>
      </c>
      <c r="F2832" s="10">
        <v>195.06049687036662</v>
      </c>
      <c r="G2832" s="10">
        <v>186.46208729768813</v>
      </c>
      <c r="H2832" s="10">
        <v>1.3185359593869361</v>
      </c>
      <c r="I2832" s="10">
        <f t="shared" si="69"/>
        <v>90.660227601195601</v>
      </c>
    </row>
    <row r="2833" spans="1:9" x14ac:dyDescent="0.25">
      <c r="A2833" s="20"/>
      <c r="B2833" s="5">
        <f>DATE(YEAR(siječanj!B2829),MONTH(siječanj!B2829)+9,DAY(siječanj!B2829))</f>
        <v>43768</v>
      </c>
      <c r="C2833" s="9">
        <v>29.4375</v>
      </c>
      <c r="D2833">
        <v>0.91015294431464189</v>
      </c>
      <c r="E2833" s="6">
        <v>99.664416206086386</v>
      </c>
      <c r="F2833" s="10">
        <v>188.2040522481789</v>
      </c>
      <c r="G2833" s="10">
        <v>183.56995068802286</v>
      </c>
      <c r="H2833" s="10">
        <v>1.3594754880927655</v>
      </c>
      <c r="I2833" s="10">
        <f t="shared" si="69"/>
        <v>90.709861853369432</v>
      </c>
    </row>
    <row r="2834" spans="1:9" x14ac:dyDescent="0.25">
      <c r="A2834" s="20"/>
      <c r="B2834" s="5">
        <f>DATE(YEAR(siječanj!B2830),MONTH(siječanj!B2830)+9,DAY(siječanj!B2830))</f>
        <v>43768</v>
      </c>
      <c r="C2834" s="9">
        <v>29.4479166666667</v>
      </c>
      <c r="D2834">
        <v>0.91015294431464189</v>
      </c>
      <c r="E2834" s="6">
        <v>101.41010871822667</v>
      </c>
      <c r="F2834" s="10">
        <v>175.80715605855147</v>
      </c>
      <c r="G2834" s="10">
        <v>182.84284842362462</v>
      </c>
      <c r="H2834" s="10">
        <v>1.4571580840048464</v>
      </c>
      <c r="I2834" s="10">
        <f t="shared" si="69"/>
        <v>92.298709033161941</v>
      </c>
    </row>
    <row r="2835" spans="1:9" x14ac:dyDescent="0.25">
      <c r="A2835" s="20"/>
      <c r="B2835" s="5">
        <f>DATE(YEAR(siječanj!B2831),MONTH(siječanj!B2831)+9,DAY(siječanj!B2831))</f>
        <v>43768</v>
      </c>
      <c r="C2835" s="9">
        <v>29.4583333333333</v>
      </c>
      <c r="D2835">
        <v>0.91015294431464189</v>
      </c>
      <c r="E2835" s="6">
        <v>102.02607316045226</v>
      </c>
      <c r="F2835" s="10">
        <v>173.91338068604907</v>
      </c>
      <c r="G2835" s="10">
        <v>183.66365975790964</v>
      </c>
      <c r="H2835" s="10">
        <v>1.3940879987258759</v>
      </c>
      <c r="I2835" s="10">
        <f t="shared" si="69"/>
        <v>92.859330883846681</v>
      </c>
    </row>
    <row r="2836" spans="1:9" x14ac:dyDescent="0.25">
      <c r="A2836" s="20"/>
      <c r="B2836" s="5">
        <f>DATE(YEAR(siječanj!B2832),MONTH(siječanj!B2832)+9,DAY(siječanj!B2832))</f>
        <v>43768</v>
      </c>
      <c r="C2836" s="9">
        <v>29.46875</v>
      </c>
      <c r="D2836">
        <v>0.91015294431464189</v>
      </c>
      <c r="E2836" s="6">
        <v>103.00043034230708</v>
      </c>
      <c r="F2836" s="10">
        <v>168.96243894164286</v>
      </c>
      <c r="G2836" s="10">
        <v>177.44192903058581</v>
      </c>
      <c r="H2836" s="10">
        <v>1.3454107790373757</v>
      </c>
      <c r="I2836" s="10">
        <f t="shared" si="69"/>
        <v>93.746144941725973</v>
      </c>
    </row>
    <row r="2837" spans="1:9" x14ac:dyDescent="0.25">
      <c r="A2837" s="20"/>
      <c r="B2837" s="5">
        <f>DATE(YEAR(siječanj!B2833),MONTH(siječanj!B2833)+9,DAY(siječanj!B2833))</f>
        <v>43768</v>
      </c>
      <c r="C2837" s="9">
        <v>29.4791666666667</v>
      </c>
      <c r="D2837">
        <v>0.91015294431464189</v>
      </c>
      <c r="E2837" s="6">
        <v>103.53607585149781</v>
      </c>
      <c r="F2837" s="10">
        <v>165.68618254298443</v>
      </c>
      <c r="G2837" s="10">
        <v>174.5752808383703</v>
      </c>
      <c r="H2837" s="10">
        <v>1.2688582624573357</v>
      </c>
      <c r="I2837" s="10">
        <f t="shared" si="69"/>
        <v>94.233664279024822</v>
      </c>
    </row>
    <row r="2838" spans="1:9" x14ac:dyDescent="0.25">
      <c r="A2838" s="20"/>
      <c r="B2838" s="5">
        <f>DATE(YEAR(siječanj!B2834),MONTH(siječanj!B2834)+9,DAY(siječanj!B2834))</f>
        <v>43768</v>
      </c>
      <c r="C2838" s="9">
        <v>29.4895833333333</v>
      </c>
      <c r="D2838">
        <v>0.91015294431464189</v>
      </c>
      <c r="E2838" s="6">
        <v>103.37812209936301</v>
      </c>
      <c r="F2838" s="10">
        <v>162.02437939137468</v>
      </c>
      <c r="G2838" s="10">
        <v>169.38943150759499</v>
      </c>
      <c r="H2838" s="10">
        <v>1.2781446922092299</v>
      </c>
      <c r="I2838" s="10">
        <f t="shared" si="69"/>
        <v>94.089902206453786</v>
      </c>
    </row>
    <row r="2839" spans="1:9" x14ac:dyDescent="0.25">
      <c r="A2839" s="20"/>
      <c r="B2839" s="5">
        <f>DATE(YEAR(siječanj!B2835),MONTH(siječanj!B2835)+9,DAY(siječanj!B2835))</f>
        <v>43768</v>
      </c>
      <c r="C2839" s="9">
        <v>29.5</v>
      </c>
      <c r="D2839">
        <v>0.91015294431464189</v>
      </c>
      <c r="E2839" s="6">
        <v>101.81331643264056</v>
      </c>
      <c r="F2839" s="10">
        <v>159.62336734119017</v>
      </c>
      <c r="G2839" s="10">
        <v>169.21560852843598</v>
      </c>
      <c r="H2839" s="10">
        <v>1.3881601710723555</v>
      </c>
      <c r="I2839" s="10">
        <f t="shared" si="69"/>
        <v>92.665689721606114</v>
      </c>
    </row>
    <row r="2840" spans="1:9" x14ac:dyDescent="0.25">
      <c r="A2840" s="20"/>
      <c r="B2840" s="5">
        <f>DATE(YEAR(siječanj!B2836),MONTH(siječanj!B2836)+9,DAY(siječanj!B2836))</f>
        <v>43768</v>
      </c>
      <c r="C2840" s="9">
        <v>29.5104166666667</v>
      </c>
      <c r="D2840">
        <v>0.91015294431464189</v>
      </c>
      <c r="E2840" s="6">
        <v>100.92286560532966</v>
      </c>
      <c r="F2840" s="10">
        <v>158.16804092803341</v>
      </c>
      <c r="G2840" s="10">
        <v>172.61216694031711</v>
      </c>
      <c r="H2840" s="10">
        <v>1.5153988656410253</v>
      </c>
      <c r="I2840" s="10">
        <f t="shared" si="69"/>
        <v>91.855243279361702</v>
      </c>
    </row>
    <row r="2841" spans="1:9" x14ac:dyDescent="0.25">
      <c r="A2841" s="20"/>
      <c r="B2841" s="5">
        <f>DATE(YEAR(siječanj!B2837),MONTH(siječanj!B2837)+9,DAY(siječanj!B2837))</f>
        <v>43768</v>
      </c>
      <c r="C2841" s="9">
        <v>29.5208333333333</v>
      </c>
      <c r="D2841">
        <v>0.91015294431464189</v>
      </c>
      <c r="E2841" s="6">
        <v>100.94421245080652</v>
      </c>
      <c r="F2841" s="10">
        <v>155.12624232399881</v>
      </c>
      <c r="G2841" s="10">
        <v>173.39521527753652</v>
      </c>
      <c r="H2841" s="10">
        <v>1.6007455771703381</v>
      </c>
      <c r="I2841" s="10">
        <f t="shared" si="69"/>
        <v>91.87467217362429</v>
      </c>
    </row>
    <row r="2842" spans="1:9" x14ac:dyDescent="0.25">
      <c r="A2842" s="20"/>
      <c r="B2842" s="5">
        <f>DATE(YEAR(siječanj!B2838),MONTH(siječanj!B2838)+9,DAY(siječanj!B2838))</f>
        <v>43768</v>
      </c>
      <c r="C2842" s="9">
        <v>29.53125</v>
      </c>
      <c r="D2842">
        <v>0.91015294431464189</v>
      </c>
      <c r="E2842" s="6">
        <v>100.10054799261262</v>
      </c>
      <c r="F2842" s="10">
        <v>153.39538375310164</v>
      </c>
      <c r="G2842" s="10">
        <v>172.88105970960163</v>
      </c>
      <c r="H2842" s="10">
        <v>1.7277341524287326</v>
      </c>
      <c r="I2842" s="10">
        <f t="shared" si="69"/>
        <v>91.106808482985485</v>
      </c>
    </row>
    <row r="2843" spans="1:9" x14ac:dyDescent="0.25">
      <c r="A2843" s="20"/>
      <c r="B2843" s="5">
        <f>DATE(YEAR(siječanj!B2839),MONTH(siječanj!B2839)+9,DAY(siječanj!B2839))</f>
        <v>43768</v>
      </c>
      <c r="C2843" s="9">
        <v>29.5416666666667</v>
      </c>
      <c r="D2843">
        <v>0.91015294431464189</v>
      </c>
      <c r="E2843" s="6">
        <v>97.96786164069313</v>
      </c>
      <c r="F2843" s="10">
        <v>153.31380896022063</v>
      </c>
      <c r="G2843" s="10">
        <v>170.43084810535035</v>
      </c>
      <c r="H2843" s="10">
        <v>1.9033379177866792</v>
      </c>
      <c r="I2843" s="10">
        <f t="shared" si="69"/>
        <v>89.16573772048632</v>
      </c>
    </row>
    <row r="2844" spans="1:9" x14ac:dyDescent="0.25">
      <c r="A2844" s="20"/>
      <c r="B2844" s="5">
        <f>DATE(YEAR(siječanj!B2840),MONTH(siječanj!B2840)+9,DAY(siječanj!B2840))</f>
        <v>43768</v>
      </c>
      <c r="C2844" s="9">
        <v>29.5520833333333</v>
      </c>
      <c r="D2844">
        <v>0.91015294431464189</v>
      </c>
      <c r="E2844" s="6">
        <v>96.853045094273085</v>
      </c>
      <c r="F2844" s="10">
        <v>152.48549871398285</v>
      </c>
      <c r="G2844" s="10">
        <v>165.24993188718071</v>
      </c>
      <c r="H2844" s="10">
        <v>1.799507389228036</v>
      </c>
      <c r="I2844" s="10">
        <f t="shared" si="69"/>
        <v>88.151084158391427</v>
      </c>
    </row>
    <row r="2845" spans="1:9" x14ac:dyDescent="0.25">
      <c r="A2845" s="20"/>
      <c r="B2845" s="5">
        <f>DATE(YEAR(siječanj!B2841),MONTH(siječanj!B2841)+9,DAY(siječanj!B2841))</f>
        <v>43768</v>
      </c>
      <c r="C2845" s="9">
        <v>29.5625</v>
      </c>
      <c r="D2845">
        <v>0.91015294431464189</v>
      </c>
      <c r="E2845" s="6">
        <v>96.843285401888593</v>
      </c>
      <c r="F2845" s="10">
        <v>152.54566940499745</v>
      </c>
      <c r="G2845" s="10">
        <v>163.2088675848955</v>
      </c>
      <c r="H2845" s="10">
        <v>1.8164904903957155</v>
      </c>
      <c r="I2845" s="10">
        <f t="shared" si="69"/>
        <v>88.142201345632074</v>
      </c>
    </row>
    <row r="2846" spans="1:9" x14ac:dyDescent="0.25">
      <c r="A2846" s="20"/>
      <c r="B2846" s="5">
        <f>DATE(YEAR(siječanj!B2842),MONTH(siječanj!B2842)+9,DAY(siječanj!B2842))</f>
        <v>43768</v>
      </c>
      <c r="C2846" s="9">
        <v>29.5729166666667</v>
      </c>
      <c r="D2846">
        <v>0.91015294431464189</v>
      </c>
      <c r="E2846" s="6">
        <v>97.183945518983634</v>
      </c>
      <c r="F2846" s="10">
        <v>152.43225134487326</v>
      </c>
      <c r="G2846" s="10">
        <v>159.13180455242298</v>
      </c>
      <c r="H2846" s="10">
        <v>1.8953431041530455</v>
      </c>
      <c r="I2846" s="10">
        <f t="shared" si="69"/>
        <v>88.452254154216703</v>
      </c>
    </row>
    <row r="2847" spans="1:9" x14ac:dyDescent="0.25">
      <c r="A2847" s="20"/>
      <c r="B2847" s="5">
        <f>DATE(YEAR(siječanj!B2843),MONTH(siječanj!B2843)+9,DAY(siječanj!B2843))</f>
        <v>43768</v>
      </c>
      <c r="C2847" s="9">
        <v>29.5833333333333</v>
      </c>
      <c r="D2847">
        <v>0.91015294431464189</v>
      </c>
      <c r="E2847" s="6">
        <v>99.716532089891345</v>
      </c>
      <c r="F2847" s="10">
        <v>149.54862154834902</v>
      </c>
      <c r="G2847" s="10">
        <v>151.79714917114435</v>
      </c>
      <c r="H2847" s="10">
        <v>1.7564928707241643</v>
      </c>
      <c r="I2847" s="10">
        <f t="shared" si="69"/>
        <v>90.757295278460077</v>
      </c>
    </row>
    <row r="2848" spans="1:9" x14ac:dyDescent="0.25">
      <c r="A2848" s="20"/>
      <c r="B2848" s="5">
        <f>DATE(YEAR(siječanj!B2844),MONTH(siječanj!B2844)+9,DAY(siječanj!B2844))</f>
        <v>43768</v>
      </c>
      <c r="C2848" s="9">
        <v>29.59375</v>
      </c>
      <c r="D2848">
        <v>0.91015294431464189</v>
      </c>
      <c r="E2848" s="6">
        <v>101.28454797276223</v>
      </c>
      <c r="F2848" s="10">
        <v>147.36743801258908</v>
      </c>
      <c r="G2848" s="10">
        <v>142.69907261120207</v>
      </c>
      <c r="H2848" s="10">
        <v>1.9186212081217291</v>
      </c>
      <c r="I2848" s="10">
        <f t="shared" si="69"/>
        <v>92.184429550987133</v>
      </c>
    </row>
    <row r="2849" spans="1:9" x14ac:dyDescent="0.25">
      <c r="A2849" s="20"/>
      <c r="B2849" s="5">
        <f>DATE(YEAR(siječanj!B2845),MONTH(siječanj!B2845)+9,DAY(siječanj!B2845))</f>
        <v>43768</v>
      </c>
      <c r="C2849" s="9">
        <v>29.6041666666667</v>
      </c>
      <c r="D2849">
        <v>0.91015294431464189</v>
      </c>
      <c r="E2849" s="6">
        <v>101.22423680617389</v>
      </c>
      <c r="F2849" s="10">
        <v>147.52349972212832</v>
      </c>
      <c r="G2849" s="10">
        <v>144.2765929133671</v>
      </c>
      <c r="H2849" s="10">
        <v>2.0829055739738651</v>
      </c>
      <c r="I2849" s="10">
        <f t="shared" si="69"/>
        <v>92.129537165141713</v>
      </c>
    </row>
    <row r="2850" spans="1:9" x14ac:dyDescent="0.25">
      <c r="A2850" s="20"/>
      <c r="B2850" s="5">
        <f>DATE(YEAR(siječanj!B2846),MONTH(siječanj!B2846)+9,DAY(siječanj!B2846))</f>
        <v>43768</v>
      </c>
      <c r="C2850" s="9">
        <v>29.6145833333333</v>
      </c>
      <c r="D2850">
        <v>0.91015294431464189</v>
      </c>
      <c r="E2850" s="6">
        <v>103.24444647541576</v>
      </c>
      <c r="F2850" s="10">
        <v>146.8055211391771</v>
      </c>
      <c r="G2850" s="10">
        <v>145.35569222970793</v>
      </c>
      <c r="H2850" s="10">
        <v>2.3939989697078361</v>
      </c>
      <c r="I2850" s="10">
        <f t="shared" si="69"/>
        <v>93.968236943735107</v>
      </c>
    </row>
    <row r="2851" spans="1:9" x14ac:dyDescent="0.25">
      <c r="A2851" s="20"/>
      <c r="B2851" s="5">
        <f>DATE(YEAR(siječanj!B2847),MONTH(siječanj!B2847)+9,DAY(siječanj!B2847))</f>
        <v>43768</v>
      </c>
      <c r="C2851" s="9">
        <v>29.625</v>
      </c>
      <c r="D2851">
        <v>0.91015294431464189</v>
      </c>
      <c r="E2851" s="6">
        <v>103.90043736963682</v>
      </c>
      <c r="F2851" s="10">
        <v>145.18427982501623</v>
      </c>
      <c r="G2851" s="10">
        <v>140.7069019172562</v>
      </c>
      <c r="H2851" s="10">
        <v>2.3215043888176998</v>
      </c>
      <c r="I2851" s="10">
        <f t="shared" si="69"/>
        <v>94.565288987553998</v>
      </c>
    </row>
    <row r="2852" spans="1:9" x14ac:dyDescent="0.25">
      <c r="A2852" s="20"/>
      <c r="B2852" s="5">
        <f>DATE(YEAR(siječanj!B2848),MONTH(siječanj!B2848)+9,DAY(siječanj!B2848))</f>
        <v>43768</v>
      </c>
      <c r="C2852" s="9">
        <v>29.6354166666667</v>
      </c>
      <c r="D2852">
        <v>0.91015294431464189</v>
      </c>
      <c r="E2852" s="6">
        <v>104.75627464187782</v>
      </c>
      <c r="F2852" s="10">
        <v>144.4904505915737</v>
      </c>
      <c r="G2852" s="10">
        <v>137.89955543833233</v>
      </c>
      <c r="H2852" s="10">
        <v>2.2442295276695852</v>
      </c>
      <c r="I2852" s="10">
        <f t="shared" si="69"/>
        <v>95.344231800738356</v>
      </c>
    </row>
    <row r="2853" spans="1:9" x14ac:dyDescent="0.25">
      <c r="A2853" s="20"/>
      <c r="B2853" s="5">
        <f>DATE(YEAR(siječanj!B2849),MONTH(siječanj!B2849)+9,DAY(siječanj!B2849))</f>
        <v>43768</v>
      </c>
      <c r="C2853" s="9">
        <v>29.6458333333333</v>
      </c>
      <c r="D2853">
        <v>0.91015294431464189</v>
      </c>
      <c r="E2853" s="6">
        <v>106.51538970898385</v>
      </c>
      <c r="F2853" s="10">
        <v>140.35284063697077</v>
      </c>
      <c r="G2853" s="10">
        <v>142.13455032481693</v>
      </c>
      <c r="H2853" s="10">
        <v>2.0149581621445298</v>
      </c>
      <c r="I2853" s="10">
        <f t="shared" si="69"/>
        <v>96.945295558453154</v>
      </c>
    </row>
    <row r="2854" spans="1:9" x14ac:dyDescent="0.25">
      <c r="A2854" s="20"/>
      <c r="B2854" s="5">
        <f>DATE(YEAR(siječanj!B2850),MONTH(siječanj!B2850)+9,DAY(siječanj!B2850))</f>
        <v>43768</v>
      </c>
      <c r="C2854" s="9">
        <v>29.65625</v>
      </c>
      <c r="D2854">
        <v>0.91015294431464189</v>
      </c>
      <c r="E2854" s="6">
        <v>106.32555714064402</v>
      </c>
      <c r="F2854" s="10">
        <v>138.95557380333759</v>
      </c>
      <c r="G2854" s="10">
        <v>140.29954081147363</v>
      </c>
      <c r="H2854" s="10">
        <v>2.1572450348965915</v>
      </c>
      <c r="I2854" s="10">
        <f t="shared" si="69"/>
        <v>96.772518887451852</v>
      </c>
    </row>
    <row r="2855" spans="1:9" x14ac:dyDescent="0.25">
      <c r="A2855" s="20"/>
      <c r="B2855" s="5">
        <f>DATE(YEAR(siječanj!B2851),MONTH(siječanj!B2851)+9,DAY(siječanj!B2851))</f>
        <v>43768</v>
      </c>
      <c r="C2855" s="9">
        <v>29.6666666666667</v>
      </c>
      <c r="D2855">
        <v>0.91015294431464189</v>
      </c>
      <c r="E2855" s="6">
        <v>106.4312709282631</v>
      </c>
      <c r="F2855" s="10">
        <v>139.34284636986521</v>
      </c>
      <c r="G2855" s="10">
        <v>133.95509639938248</v>
      </c>
      <c r="H2855" s="10">
        <v>2.1555242140418982</v>
      </c>
      <c r="I2855" s="10">
        <f t="shared" si="69"/>
        <v>96.868734602508013</v>
      </c>
    </row>
    <row r="2856" spans="1:9" x14ac:dyDescent="0.25">
      <c r="A2856" s="20"/>
      <c r="B2856" s="5">
        <f>DATE(YEAR(siječanj!B2852),MONTH(siječanj!B2852)+9,DAY(siječanj!B2852))</f>
        <v>43768</v>
      </c>
      <c r="C2856" s="9">
        <v>29.6770833333333</v>
      </c>
      <c r="D2856">
        <v>0.91015294431464189</v>
      </c>
      <c r="E2856" s="6">
        <v>107.11014329819155</v>
      </c>
      <c r="F2856" s="10">
        <v>136.70051741947097</v>
      </c>
      <c r="G2856" s="10">
        <v>135.99966887125052</v>
      </c>
      <c r="H2856" s="10">
        <v>2.0846734172588897</v>
      </c>
      <c r="I2856" s="10">
        <f t="shared" si="69"/>
        <v>97.486612288812239</v>
      </c>
    </row>
    <row r="2857" spans="1:9" x14ac:dyDescent="0.25">
      <c r="A2857" s="20"/>
      <c r="B2857" s="5">
        <f>DATE(YEAR(siječanj!B2853),MONTH(siječanj!B2853)+9,DAY(siječanj!B2853))</f>
        <v>43768</v>
      </c>
      <c r="C2857" s="9">
        <v>29.6875</v>
      </c>
      <c r="D2857">
        <v>0.91015294431464189</v>
      </c>
      <c r="E2857" s="6">
        <v>109.67080883761838</v>
      </c>
      <c r="F2857" s="10">
        <v>133.6756679101639</v>
      </c>
      <c r="G2857" s="10">
        <v>135.85732709808485</v>
      </c>
      <c r="H2857" s="10">
        <v>1.975316252420408</v>
      </c>
      <c r="I2857" s="10">
        <f t="shared" si="69"/>
        <v>99.817209568926614</v>
      </c>
    </row>
    <row r="2858" spans="1:9" x14ac:dyDescent="0.25">
      <c r="A2858" s="20"/>
      <c r="B2858" s="5">
        <f>DATE(YEAR(siječanj!B2854),MONTH(siječanj!B2854)+9,DAY(siječanj!B2854))</f>
        <v>43768</v>
      </c>
      <c r="C2858" s="9">
        <v>29.6979166666667</v>
      </c>
      <c r="D2858">
        <v>0.91015294431464189</v>
      </c>
      <c r="E2858" s="6">
        <v>110.74480680078551</v>
      </c>
      <c r="F2858" s="10">
        <v>133.48903923272394</v>
      </c>
      <c r="G2858" s="10">
        <v>133.97093935744138</v>
      </c>
      <c r="H2858" s="10">
        <v>2.4870823717425785</v>
      </c>
      <c r="I2858" s="10">
        <f t="shared" si="69"/>
        <v>100.79471197729112</v>
      </c>
    </row>
    <row r="2859" spans="1:9" x14ac:dyDescent="0.25">
      <c r="A2859" s="20"/>
      <c r="B2859" s="5">
        <f>DATE(YEAR(siječanj!B2855),MONTH(siječanj!B2855)+9,DAY(siječanj!B2855))</f>
        <v>43768</v>
      </c>
      <c r="C2859" s="9">
        <v>29.7083333333333</v>
      </c>
      <c r="D2859">
        <v>0.91015294431464189</v>
      </c>
      <c r="E2859" s="6">
        <v>112.32096535621845</v>
      </c>
      <c r="F2859" s="10">
        <v>132.46385780614673</v>
      </c>
      <c r="G2859" s="10">
        <v>132.29752641072929</v>
      </c>
      <c r="H2859" s="10">
        <v>7.5611177548661042</v>
      </c>
      <c r="I2859" s="10">
        <f t="shared" si="69"/>
        <v>102.22925732722511</v>
      </c>
    </row>
    <row r="2860" spans="1:9" x14ac:dyDescent="0.25">
      <c r="A2860" s="20"/>
      <c r="B2860" s="5">
        <f>DATE(YEAR(siječanj!B2856),MONTH(siječanj!B2856)+9,DAY(siječanj!B2856))</f>
        <v>43768</v>
      </c>
      <c r="C2860" s="9">
        <v>29.71875</v>
      </c>
      <c r="D2860">
        <v>0.91015294431464189</v>
      </c>
      <c r="E2860" s="6">
        <v>115.47640632305807</v>
      </c>
      <c r="F2860" s="10">
        <v>132.42441694564775</v>
      </c>
      <c r="G2860" s="10">
        <v>132.42845659794068</v>
      </c>
      <c r="H2860" s="10">
        <v>20.808181782580331</v>
      </c>
      <c r="I2860" s="10">
        <f t="shared" si="69"/>
        <v>105.10119121380524</v>
      </c>
    </row>
    <row r="2861" spans="1:9" x14ac:dyDescent="0.25">
      <c r="A2861" s="20"/>
      <c r="B2861" s="5">
        <f>DATE(YEAR(siječanj!B2857),MONTH(siječanj!B2857)+9,DAY(siječanj!B2857))</f>
        <v>43768</v>
      </c>
      <c r="C2861" s="9">
        <v>29.7291666666667</v>
      </c>
      <c r="D2861">
        <v>0.91015294431464189</v>
      </c>
      <c r="E2861" s="6">
        <v>119.63507854946612</v>
      </c>
      <c r="F2861" s="10">
        <v>132.29719639043287</v>
      </c>
      <c r="G2861" s="10">
        <v>135.11535324523763</v>
      </c>
      <c r="H2861" s="10">
        <v>33.543939910503305</v>
      </c>
      <c r="I2861" s="10">
        <f t="shared" si="69"/>
        <v>108.88621898511005</v>
      </c>
    </row>
    <row r="2862" spans="1:9" x14ac:dyDescent="0.25">
      <c r="A2862" s="20"/>
      <c r="B2862" s="5">
        <f>DATE(YEAR(siječanj!B2858),MONTH(siječanj!B2858)+9,DAY(siječanj!B2858))</f>
        <v>43768</v>
      </c>
      <c r="C2862" s="9">
        <v>29.7395833333333</v>
      </c>
      <c r="D2862">
        <v>0.91015294431464189</v>
      </c>
      <c r="E2862" s="6">
        <v>124.15072403217245</v>
      </c>
      <c r="F2862" s="10">
        <v>132.62029277304086</v>
      </c>
      <c r="G2862" s="10">
        <v>136.67985237792126</v>
      </c>
      <c r="H2862" s="10">
        <v>49.657510300306754</v>
      </c>
      <c r="I2862" s="10">
        <f t="shared" si="69"/>
        <v>112.99614701667632</v>
      </c>
    </row>
    <row r="2863" spans="1:9" x14ac:dyDescent="0.25">
      <c r="A2863" s="20"/>
      <c r="B2863" s="5">
        <f>DATE(YEAR(siječanj!B2859),MONTH(siječanj!B2859)+9,DAY(siječanj!B2859))</f>
        <v>43768</v>
      </c>
      <c r="C2863" s="9">
        <v>29.75</v>
      </c>
      <c r="D2863">
        <v>0.91015294431464189</v>
      </c>
      <c r="E2863" s="6">
        <v>128.95858455191561</v>
      </c>
      <c r="F2863" s="10">
        <v>133.35861588859299</v>
      </c>
      <c r="G2863" s="10">
        <v>139.4449884319788</v>
      </c>
      <c r="H2863" s="10">
        <v>67.430480246017297</v>
      </c>
      <c r="I2863" s="10">
        <f t="shared" si="69"/>
        <v>117.37203542457468</v>
      </c>
    </row>
    <row r="2864" spans="1:9" x14ac:dyDescent="0.25">
      <c r="A2864" s="20"/>
      <c r="B2864" s="5">
        <f>DATE(YEAR(siječanj!B2860),MONTH(siječanj!B2860)+9,DAY(siječanj!B2860))</f>
        <v>43768</v>
      </c>
      <c r="C2864" s="9">
        <v>29.7604166666667</v>
      </c>
      <c r="D2864">
        <v>0.91015294431464189</v>
      </c>
      <c r="E2864" s="6">
        <v>133.30436751219253</v>
      </c>
      <c r="F2864" s="10">
        <v>131.57289651356837</v>
      </c>
      <c r="G2864" s="10">
        <v>138.99010246594352</v>
      </c>
      <c r="H2864" s="10">
        <v>82.868438359678052</v>
      </c>
      <c r="I2864" s="10">
        <f t="shared" si="69"/>
        <v>121.32736258122313</v>
      </c>
    </row>
    <row r="2865" spans="1:9" x14ac:dyDescent="0.25">
      <c r="A2865" s="20"/>
      <c r="B2865" s="5">
        <f>DATE(YEAR(siječanj!B2861),MONTH(siječanj!B2861)+9,DAY(siječanj!B2861))</f>
        <v>43768</v>
      </c>
      <c r="C2865" s="9">
        <v>29.7708333333333</v>
      </c>
      <c r="D2865">
        <v>0.91015294431464189</v>
      </c>
      <c r="E2865" s="6">
        <v>138.23508381790583</v>
      </c>
      <c r="F2865" s="10">
        <v>129.87200288258012</v>
      </c>
      <c r="G2865" s="10">
        <v>139.45322099011887</v>
      </c>
      <c r="H2865" s="10">
        <v>100.5152131085824</v>
      </c>
      <c r="I2865" s="10">
        <f t="shared" si="69"/>
        <v>125.81506854444829</v>
      </c>
    </row>
    <row r="2866" spans="1:9" x14ac:dyDescent="0.25">
      <c r="A2866" s="20"/>
      <c r="B2866" s="5">
        <f>DATE(YEAR(siječanj!B2862),MONTH(siječanj!B2862)+9,DAY(siječanj!B2862))</f>
        <v>43768</v>
      </c>
      <c r="C2866" s="9">
        <v>29.78125</v>
      </c>
      <c r="D2866">
        <v>0.91015294431464189</v>
      </c>
      <c r="E2866" s="6">
        <v>143.91442471325522</v>
      </c>
      <c r="F2866" s="10">
        <v>128.93515501647119</v>
      </c>
      <c r="G2866" s="10">
        <v>139.69217791415295</v>
      </c>
      <c r="H2866" s="10">
        <v>127.50246038851341</v>
      </c>
      <c r="I2866" s="10">
        <f t="shared" si="69"/>
        <v>130.9841373821171</v>
      </c>
    </row>
    <row r="2867" spans="1:9" x14ac:dyDescent="0.25">
      <c r="A2867" s="20"/>
      <c r="B2867" s="5">
        <f>DATE(YEAR(siječanj!B2863),MONTH(siječanj!B2863)+9,DAY(siječanj!B2863))</f>
        <v>43768</v>
      </c>
      <c r="C2867" s="9">
        <v>29.7916666666667</v>
      </c>
      <c r="D2867">
        <v>0.91015294431464189</v>
      </c>
      <c r="E2867" s="6">
        <v>149.52413052108787</v>
      </c>
      <c r="F2867" s="10">
        <v>126.98478499922508</v>
      </c>
      <c r="G2867" s="10">
        <v>139.06306356263386</v>
      </c>
      <c r="H2867" s="10">
        <v>151.21616114272243</v>
      </c>
      <c r="I2867" s="10">
        <f t="shared" si="69"/>
        <v>136.08982763985495</v>
      </c>
    </row>
    <row r="2868" spans="1:9" x14ac:dyDescent="0.25">
      <c r="A2868" s="20"/>
      <c r="B2868" s="5">
        <f>DATE(YEAR(siječanj!B2864),MONTH(siječanj!B2864)+9,DAY(siječanj!B2864))</f>
        <v>43768</v>
      </c>
      <c r="C2868" s="9">
        <v>29.8020833333333</v>
      </c>
      <c r="D2868">
        <v>0.91015294431464189</v>
      </c>
      <c r="E2868" s="6">
        <v>155.91767204632947</v>
      </c>
      <c r="F2868" s="10">
        <v>123.68188284165215</v>
      </c>
      <c r="G2868" s="10">
        <v>139.29260783486959</v>
      </c>
      <c r="H2868" s="10">
        <v>183.74570017036092</v>
      </c>
      <c r="I2868" s="10">
        <f t="shared" si="69"/>
        <v>141.90892828365151</v>
      </c>
    </row>
    <row r="2869" spans="1:9" x14ac:dyDescent="0.25">
      <c r="A2869" s="20"/>
      <c r="B2869" s="5">
        <f>DATE(YEAR(siječanj!B2865),MONTH(siječanj!B2865)+9,DAY(siječanj!B2865))</f>
        <v>43768</v>
      </c>
      <c r="C2869" s="9">
        <v>29.8125</v>
      </c>
      <c r="D2869">
        <v>0.91015294431464189</v>
      </c>
      <c r="E2869" s="6">
        <v>158.21063494128899</v>
      </c>
      <c r="F2869" s="10">
        <v>121.04036060876686</v>
      </c>
      <c r="G2869" s="10">
        <v>137.52492386890961</v>
      </c>
      <c r="H2869" s="10">
        <v>199.50551381343814</v>
      </c>
      <c r="I2869" s="10">
        <f t="shared" si="69"/>
        <v>143.99587521370313</v>
      </c>
    </row>
    <row r="2870" spans="1:9" x14ac:dyDescent="0.25">
      <c r="A2870" s="20"/>
      <c r="B2870" s="5">
        <f>DATE(YEAR(siječanj!B2866),MONTH(siječanj!B2866)+9,DAY(siječanj!B2866))</f>
        <v>43768</v>
      </c>
      <c r="C2870" s="9">
        <v>29.8229166666667</v>
      </c>
      <c r="D2870">
        <v>0.91015294431464189</v>
      </c>
      <c r="E2870" s="6">
        <v>158.20397825931883</v>
      </c>
      <c r="F2870" s="10">
        <v>116.36892842036653</v>
      </c>
      <c r="G2870" s="10">
        <v>132.75705648684166</v>
      </c>
      <c r="H2870" s="10">
        <v>217.46540992544416</v>
      </c>
      <c r="I2870" s="10">
        <f t="shared" si="69"/>
        <v>143.98981661500864</v>
      </c>
    </row>
    <row r="2871" spans="1:9" x14ac:dyDescent="0.25">
      <c r="A2871" s="20"/>
      <c r="B2871" s="5">
        <f>DATE(YEAR(siječanj!B2867),MONTH(siječanj!B2867)+9,DAY(siječanj!B2867))</f>
        <v>43768</v>
      </c>
      <c r="C2871" s="9">
        <v>29.8333333333333</v>
      </c>
      <c r="D2871">
        <v>0.91015294431464189</v>
      </c>
      <c r="E2871" s="6">
        <v>158.11208209964849</v>
      </c>
      <c r="F2871" s="10">
        <v>111.12589473492706</v>
      </c>
      <c r="G2871" s="10">
        <v>123.63902671065644</v>
      </c>
      <c r="H2871" s="10">
        <v>223.4102266829953</v>
      </c>
      <c r="I2871" s="10">
        <f t="shared" si="69"/>
        <v>143.90617705471345</v>
      </c>
    </row>
    <row r="2872" spans="1:9" x14ac:dyDescent="0.25">
      <c r="A2872" s="20"/>
      <c r="B2872" s="5">
        <f>DATE(YEAR(siječanj!B2868),MONTH(siječanj!B2868)+9,DAY(siječanj!B2868))</f>
        <v>43768</v>
      </c>
      <c r="C2872" s="9">
        <v>29.84375</v>
      </c>
      <c r="D2872">
        <v>0.91015294431464189</v>
      </c>
      <c r="E2872" s="6">
        <v>156.87789296097037</v>
      </c>
      <c r="F2872" s="10">
        <v>93.854839450960199</v>
      </c>
      <c r="G2872" s="10">
        <v>106.21238697623686</v>
      </c>
      <c r="H2872" s="10">
        <v>223.9529685781792</v>
      </c>
      <c r="I2872" s="10">
        <f t="shared" si="69"/>
        <v>142.78287617630443</v>
      </c>
    </row>
    <row r="2873" spans="1:9" x14ac:dyDescent="0.25">
      <c r="A2873" s="20"/>
      <c r="B2873" s="5">
        <f>DATE(YEAR(siječanj!B2869),MONTH(siječanj!B2869)+9,DAY(siječanj!B2869))</f>
        <v>43768</v>
      </c>
      <c r="C2873" s="9">
        <v>29.8541666666667</v>
      </c>
      <c r="D2873">
        <v>0.91015294431464189</v>
      </c>
      <c r="E2873" s="6">
        <v>156.47779024226222</v>
      </c>
      <c r="F2873" s="10">
        <v>87.414508549624472</v>
      </c>
      <c r="G2873" s="10">
        <v>100.17129085711338</v>
      </c>
      <c r="H2873" s="10">
        <v>224.04889833796486</v>
      </c>
      <c r="I2873" s="10">
        <f t="shared" si="69"/>
        <v>142.4187215088439</v>
      </c>
    </row>
    <row r="2874" spans="1:9" x14ac:dyDescent="0.25">
      <c r="A2874" s="20"/>
      <c r="B2874" s="5">
        <f>DATE(YEAR(siječanj!B2870),MONTH(siječanj!B2870)+9,DAY(siječanj!B2870))</f>
        <v>43768</v>
      </c>
      <c r="C2874" s="9">
        <v>29.8645833333333</v>
      </c>
      <c r="D2874">
        <v>0.91015294431464189</v>
      </c>
      <c r="E2874" s="6">
        <v>155.66176401790287</v>
      </c>
      <c r="F2874" s="10">
        <v>84.182677803236643</v>
      </c>
      <c r="G2874" s="10">
        <v>96.117753433250741</v>
      </c>
      <c r="H2874" s="10">
        <v>225.00032618184312</v>
      </c>
      <c r="I2874" s="10">
        <f t="shared" si="69"/>
        <v>141.67601283810527</v>
      </c>
    </row>
    <row r="2875" spans="1:9" x14ac:dyDescent="0.25">
      <c r="A2875" s="20"/>
      <c r="B2875" s="5">
        <f>DATE(YEAR(siječanj!B2871),MONTH(siječanj!B2871)+9,DAY(siječanj!B2871))</f>
        <v>43768</v>
      </c>
      <c r="C2875" s="9">
        <v>29.875</v>
      </c>
      <c r="D2875">
        <v>0.91015294431464189</v>
      </c>
      <c r="E2875" s="6">
        <v>152.61071562727429</v>
      </c>
      <c r="F2875" s="10">
        <v>81.523443906834274</v>
      </c>
      <c r="G2875" s="10">
        <v>88.981413995426934</v>
      </c>
      <c r="H2875" s="10">
        <v>226.40513529468461</v>
      </c>
      <c r="I2875" s="10">
        <f t="shared" si="69"/>
        <v>138.89909216212823</v>
      </c>
    </row>
    <row r="2876" spans="1:9" x14ac:dyDescent="0.25">
      <c r="A2876" s="20"/>
      <c r="B2876" s="5">
        <f>DATE(YEAR(siječanj!B2872),MONTH(siječanj!B2872)+9,DAY(siječanj!B2872))</f>
        <v>43768</v>
      </c>
      <c r="C2876" s="9">
        <v>29.8854166666667</v>
      </c>
      <c r="D2876">
        <v>0.91015294431464189</v>
      </c>
      <c r="E2876" s="6">
        <v>157.81513313533529</v>
      </c>
      <c r="F2876" s="10">
        <v>77.382715447234105</v>
      </c>
      <c r="G2876" s="10">
        <v>73.607723792279742</v>
      </c>
      <c r="H2876" s="10">
        <v>232.45771845826087</v>
      </c>
      <c r="I2876" s="10">
        <f t="shared" si="69"/>
        <v>143.6359080805326</v>
      </c>
    </row>
    <row r="2877" spans="1:9" x14ac:dyDescent="0.25">
      <c r="A2877" s="20"/>
      <c r="B2877" s="5">
        <f>DATE(YEAR(siječanj!B2873),MONTH(siječanj!B2873)+9,DAY(siječanj!B2873))</f>
        <v>43768</v>
      </c>
      <c r="C2877" s="9">
        <v>29.8958333333333</v>
      </c>
      <c r="D2877">
        <v>0.91015294431464189</v>
      </c>
      <c r="E2877" s="6">
        <v>160.01435851287692</v>
      </c>
      <c r="F2877" s="10">
        <v>73.369331961967092</v>
      </c>
      <c r="G2877" s="10">
        <v>63.613177444428857</v>
      </c>
      <c r="H2877" s="10">
        <v>236.51624242878196</v>
      </c>
      <c r="I2877" s="10">
        <f t="shared" si="69"/>
        <v>145.63753953311362</v>
      </c>
    </row>
    <row r="2878" spans="1:9" x14ac:dyDescent="0.25">
      <c r="A2878" s="20"/>
      <c r="B2878" s="5">
        <f>DATE(YEAR(siječanj!B2874),MONTH(siječanj!B2874)+9,DAY(siječanj!B2874))</f>
        <v>43768</v>
      </c>
      <c r="C2878" s="9">
        <v>29.90625</v>
      </c>
      <c r="D2878">
        <v>0.91015294431464189</v>
      </c>
      <c r="E2878" s="6">
        <v>156.67357967736356</v>
      </c>
      <c r="F2878" s="10">
        <v>71.819085802112369</v>
      </c>
      <c r="G2878" s="10">
        <v>60.048624271048006</v>
      </c>
      <c r="H2878" s="10">
        <v>237.83849215968786</v>
      </c>
      <c r="I2878" s="10">
        <f t="shared" si="69"/>
        <v>142.59691983966709</v>
      </c>
    </row>
    <row r="2879" spans="1:9" x14ac:dyDescent="0.25">
      <c r="A2879" s="20"/>
      <c r="B2879" s="5">
        <f>DATE(YEAR(siječanj!B2875),MONTH(siječanj!B2875)+9,DAY(siječanj!B2875))</f>
        <v>43768</v>
      </c>
      <c r="C2879" s="9">
        <v>29.9166666666667</v>
      </c>
      <c r="D2879">
        <v>0.91015294431464189</v>
      </c>
      <c r="E2879" s="6">
        <v>151.66000822888776</v>
      </c>
      <c r="F2879" s="10">
        <v>71.242627945939844</v>
      </c>
      <c r="G2879" s="10">
        <v>57.425834004080116</v>
      </c>
      <c r="H2879" s="10">
        <v>236.172545480715</v>
      </c>
      <c r="I2879" s="10">
        <f t="shared" si="69"/>
        <v>138.033803024305</v>
      </c>
    </row>
    <row r="2880" spans="1:9" x14ac:dyDescent="0.25">
      <c r="A2880" s="20"/>
      <c r="B2880" s="5">
        <f>DATE(YEAR(siječanj!B2876),MONTH(siječanj!B2876)+9,DAY(siječanj!B2876))</f>
        <v>43768</v>
      </c>
      <c r="C2880" s="9">
        <v>29.9270833333333</v>
      </c>
      <c r="D2880">
        <v>0.91015294431464189</v>
      </c>
      <c r="E2880" s="6">
        <v>144.48572307754904</v>
      </c>
      <c r="F2880" s="10">
        <v>70.065362208088814</v>
      </c>
      <c r="G2880" s="10">
        <v>55.021541690478415</v>
      </c>
      <c r="H2880" s="10">
        <v>237.54123336324383</v>
      </c>
      <c r="I2880" s="10">
        <f t="shared" si="69"/>
        <v>131.50410627046125</v>
      </c>
    </row>
    <row r="2881" spans="1:9" x14ac:dyDescent="0.25">
      <c r="A2881" s="20"/>
      <c r="B2881" s="5">
        <f>DATE(YEAR(siječanj!B2877),MONTH(siječanj!B2877)+9,DAY(siječanj!B2877))</f>
        <v>43768</v>
      </c>
      <c r="C2881" s="9">
        <v>29.9375</v>
      </c>
      <c r="D2881">
        <v>0.91015294431464189</v>
      </c>
      <c r="E2881" s="6">
        <v>134.47693816991386</v>
      </c>
      <c r="F2881" s="10">
        <v>66.904089142333092</v>
      </c>
      <c r="G2881" s="10">
        <v>53.139537154851467</v>
      </c>
      <c r="H2881" s="10">
        <v>236.87447330973038</v>
      </c>
      <c r="I2881" s="10">
        <f t="shared" si="69"/>
        <v>122.39458121776515</v>
      </c>
    </row>
    <row r="2882" spans="1:9" x14ac:dyDescent="0.25">
      <c r="A2882" s="20"/>
      <c r="B2882" s="5">
        <f>DATE(YEAR(siječanj!B2878),MONTH(siječanj!B2878)+9,DAY(siječanj!B2878))</f>
        <v>43768</v>
      </c>
      <c r="C2882" s="9">
        <v>29.9479166666667</v>
      </c>
      <c r="D2882">
        <v>0.91015294431464189</v>
      </c>
      <c r="E2882" s="6">
        <v>122.3178355376849</v>
      </c>
      <c r="F2882" s="10">
        <v>64.915261576974558</v>
      </c>
      <c r="G2882" s="10">
        <v>52.200772649672359</v>
      </c>
      <c r="H2882" s="10">
        <v>235.13983486386081</v>
      </c>
      <c r="I2882" s="10">
        <f t="shared" si="69"/>
        <v>111.32793815681805</v>
      </c>
    </row>
    <row r="2883" spans="1:9" x14ac:dyDescent="0.25">
      <c r="A2883" s="20"/>
      <c r="B2883" s="5">
        <f>DATE(YEAR(siječanj!B2879),MONTH(siječanj!B2879)+9,DAY(siječanj!B2879))</f>
        <v>43768</v>
      </c>
      <c r="C2883" s="9">
        <v>29.9583333333333</v>
      </c>
      <c r="D2883">
        <v>0.91015294431464189</v>
      </c>
      <c r="E2883" s="6">
        <v>110.82195522349934</v>
      </c>
      <c r="F2883" s="10">
        <v>62.821079113061188</v>
      </c>
      <c r="G2883" s="10">
        <v>51.226629418288233</v>
      </c>
      <c r="H2883" s="10">
        <v>234.98078899684307</v>
      </c>
      <c r="I2883" s="10">
        <f t="shared" si="69"/>
        <v>100.86492884137334</v>
      </c>
    </row>
    <row r="2884" spans="1:9" x14ac:dyDescent="0.25">
      <c r="A2884" s="20"/>
      <c r="B2884" s="5">
        <f>DATE(YEAR(siječanj!B2880),MONTH(siječanj!B2880)+9,DAY(siječanj!B2880))</f>
        <v>43768</v>
      </c>
      <c r="C2884" s="9">
        <v>29.96875</v>
      </c>
      <c r="D2884">
        <v>0.91015294431464189</v>
      </c>
      <c r="E2884" s="6">
        <v>100.73790593466228</v>
      </c>
      <c r="F2884" s="10">
        <v>61.017559777080699</v>
      </c>
      <c r="G2884" s="10">
        <v>50.849396826108425</v>
      </c>
      <c r="H2884" s="10">
        <v>234.91905054677201</v>
      </c>
      <c r="I2884" s="10">
        <f t="shared" ref="I2884:I2947" si="70">D2884*E2884</f>
        <v>91.686901690524309</v>
      </c>
    </row>
    <row r="2885" spans="1:9" x14ac:dyDescent="0.25">
      <c r="A2885" s="20"/>
      <c r="B2885" s="5">
        <f>DATE(YEAR(siječanj!B2881),MONTH(siječanj!B2881)+9,DAY(siječanj!B2881))</f>
        <v>43768</v>
      </c>
      <c r="C2885" s="9">
        <v>29.9791666666667</v>
      </c>
      <c r="D2885">
        <v>0.91015294431464189</v>
      </c>
      <c r="E2885" s="6">
        <v>91.700940013862891</v>
      </c>
      <c r="F2885" s="10">
        <v>60.581145672347141</v>
      </c>
      <c r="G2885" s="10">
        <v>51.017050404067447</v>
      </c>
      <c r="H2885" s="10">
        <v>234.67886997740999</v>
      </c>
      <c r="I2885" s="10">
        <f t="shared" si="70"/>
        <v>83.461880550037662</v>
      </c>
    </row>
    <row r="2886" spans="1:9" ht="15.75" thickBot="1" x14ac:dyDescent="0.3">
      <c r="A2886" s="20"/>
      <c r="B2886" s="5">
        <f>DATE(YEAR(siječanj!B2882),MONTH(siječanj!B2882)+9,DAY(siječanj!B2882))</f>
        <v>43768</v>
      </c>
      <c r="C2886" s="9">
        <v>29.9895833333333</v>
      </c>
      <c r="D2886">
        <v>0.91015294431464189</v>
      </c>
      <c r="E2886" s="6">
        <v>83.86079309960175</v>
      </c>
      <c r="F2886" s="10">
        <v>58.663120612337366</v>
      </c>
      <c r="G2886" s="10">
        <v>49.898349713465365</v>
      </c>
      <c r="H2886" s="10">
        <v>235.68263378624744</v>
      </c>
      <c r="I2886" s="10">
        <f t="shared" si="70"/>
        <v>76.326147752163536</v>
      </c>
    </row>
    <row r="2887" spans="1:9" x14ac:dyDescent="0.25">
      <c r="A2887" s="19">
        <f t="shared" ref="A2887" si="71">A2791+1</f>
        <v>304</v>
      </c>
      <c r="B2887" s="5">
        <f>DATE(YEAR(siječanj!B2883),MONTH(siječanj!B2883)+9,DAY(siječanj!B2883))</f>
        <v>43769</v>
      </c>
      <c r="C2887" s="9">
        <v>30</v>
      </c>
      <c r="D2887">
        <v>0.91119821249566679</v>
      </c>
      <c r="E2887" s="6">
        <v>76.441920051239222</v>
      </c>
      <c r="F2887" s="10">
        <v>57.848283752554771</v>
      </c>
      <c r="G2887" s="10">
        <v>49.397323690960086</v>
      </c>
      <c r="H2887" s="10">
        <v>236.54715617505474</v>
      </c>
      <c r="I2887" s="10">
        <f t="shared" si="70"/>
        <v>69.653740910425853</v>
      </c>
    </row>
    <row r="2888" spans="1:9" x14ac:dyDescent="0.25">
      <c r="A2888" s="20"/>
      <c r="B2888" s="5">
        <f>DATE(YEAR(siječanj!B2884),MONTH(siječanj!B2884)+9,DAY(siječanj!B2884))</f>
        <v>43769</v>
      </c>
      <c r="C2888" s="9">
        <v>30.0104166666667</v>
      </c>
      <c r="D2888">
        <v>0.91119821249566679</v>
      </c>
      <c r="E2888" s="6">
        <v>70.82467609206725</v>
      </c>
      <c r="F2888" s="10">
        <v>57.566434314420995</v>
      </c>
      <c r="G2888" s="10">
        <v>49.777767422346159</v>
      </c>
      <c r="H2888" s="10">
        <v>236.60220543429179</v>
      </c>
      <c r="I2888" s="10">
        <f t="shared" si="70"/>
        <v>64.535318255676259</v>
      </c>
    </row>
    <row r="2889" spans="1:9" x14ac:dyDescent="0.25">
      <c r="A2889" s="20"/>
      <c r="B2889" s="5">
        <f>DATE(YEAR(siječanj!B2885),MONTH(siječanj!B2885)+9,DAY(siječanj!B2885))</f>
        <v>43769</v>
      </c>
      <c r="C2889" s="9">
        <v>30.0208333333333</v>
      </c>
      <c r="D2889">
        <v>0.91119821249566679</v>
      </c>
      <c r="E2889" s="6">
        <v>66.529465451553619</v>
      </c>
      <c r="F2889" s="10">
        <v>57.078041112880456</v>
      </c>
      <c r="G2889" s="10">
        <v>48.863275115642395</v>
      </c>
      <c r="H2889" s="10">
        <v>236.8375657043062</v>
      </c>
      <c r="I2889" s="10">
        <f t="shared" si="70"/>
        <v>60.621529997747878</v>
      </c>
    </row>
    <row r="2890" spans="1:9" x14ac:dyDescent="0.25">
      <c r="A2890" s="20"/>
      <c r="B2890" s="5">
        <f>DATE(YEAR(siječanj!B2886),MONTH(siječanj!B2886)+9,DAY(siječanj!B2886))</f>
        <v>43769</v>
      </c>
      <c r="C2890" s="9">
        <v>30.03125</v>
      </c>
      <c r="D2890">
        <v>0.91119821249566679</v>
      </c>
      <c r="E2890" s="6">
        <v>63.069449023595453</v>
      </c>
      <c r="F2890" s="10">
        <v>56.610955688727636</v>
      </c>
      <c r="G2890" s="10">
        <v>49.111122881353829</v>
      </c>
      <c r="H2890" s="10">
        <v>236.62149863740916</v>
      </c>
      <c r="I2890" s="10">
        <f t="shared" si="70"/>
        <v>57.468769213386757</v>
      </c>
    </row>
    <row r="2891" spans="1:9" x14ac:dyDescent="0.25">
      <c r="A2891" s="20"/>
      <c r="B2891" s="5">
        <f>DATE(YEAR(siječanj!B2887),MONTH(siječanj!B2887)+9,DAY(siječanj!B2887))</f>
        <v>43769</v>
      </c>
      <c r="C2891" s="9">
        <v>30.0416666666667</v>
      </c>
      <c r="D2891">
        <v>0.91119821249566679</v>
      </c>
      <c r="E2891" s="6">
        <v>59.804451737686342</v>
      </c>
      <c r="F2891" s="10">
        <v>56.209663897032293</v>
      </c>
      <c r="G2891" s="10">
        <v>48.830200381817882</v>
      </c>
      <c r="H2891" s="10">
        <v>236.51341207866687</v>
      </c>
      <c r="I2891" s="10">
        <f t="shared" si="70"/>
        <v>54.493709522663167</v>
      </c>
    </row>
    <row r="2892" spans="1:9" x14ac:dyDescent="0.25">
      <c r="A2892" s="20"/>
      <c r="B2892" s="5">
        <f>DATE(YEAR(siječanj!B2888),MONTH(siječanj!B2888)+9,DAY(siječanj!B2888))</f>
        <v>43769</v>
      </c>
      <c r="C2892" s="9">
        <v>30.0520833333333</v>
      </c>
      <c r="D2892">
        <v>0.91119821249566679</v>
      </c>
      <c r="E2892" s="6">
        <v>58.175767335780137</v>
      </c>
      <c r="F2892" s="10">
        <v>55.367394628425998</v>
      </c>
      <c r="G2892" s="10">
        <v>47.178201719687571</v>
      </c>
      <c r="H2892" s="10">
        <v>236.82149203695067</v>
      </c>
      <c r="I2892" s="10">
        <f t="shared" si="70"/>
        <v>53.009655206926659</v>
      </c>
    </row>
    <row r="2893" spans="1:9" x14ac:dyDescent="0.25">
      <c r="A2893" s="20"/>
      <c r="B2893" s="5">
        <f>DATE(YEAR(siječanj!B2889),MONTH(siječanj!B2889)+9,DAY(siječanj!B2889))</f>
        <v>43769</v>
      </c>
      <c r="C2893" s="9">
        <v>30.0625</v>
      </c>
      <c r="D2893">
        <v>0.91119821249566679</v>
      </c>
      <c r="E2893" s="6">
        <v>56.207175242208876</v>
      </c>
      <c r="F2893" s="10">
        <v>54.983930892326107</v>
      </c>
      <c r="G2893" s="10">
        <v>47.321567043475213</v>
      </c>
      <c r="H2893" s="10">
        <v>236.3566362945092</v>
      </c>
      <c r="I2893" s="10">
        <f t="shared" si="70"/>
        <v>51.215877610131429</v>
      </c>
    </row>
    <row r="2894" spans="1:9" x14ac:dyDescent="0.25">
      <c r="A2894" s="20"/>
      <c r="B2894" s="5">
        <f>DATE(YEAR(siječanj!B2890),MONTH(siječanj!B2890)+9,DAY(siječanj!B2890))</f>
        <v>43769</v>
      </c>
      <c r="C2894" s="9">
        <v>30.0729166666667</v>
      </c>
      <c r="D2894">
        <v>0.91119821249566679</v>
      </c>
      <c r="E2894" s="6">
        <v>54.99856360492123</v>
      </c>
      <c r="F2894" s="10">
        <v>55.047043493460365</v>
      </c>
      <c r="G2894" s="10">
        <v>46.856465640840007</v>
      </c>
      <c r="H2894" s="10">
        <v>236.59369737583347</v>
      </c>
      <c r="I2894" s="10">
        <f t="shared" si="70"/>
        <v>50.114592846633464</v>
      </c>
    </row>
    <row r="2895" spans="1:9" x14ac:dyDescent="0.25">
      <c r="A2895" s="20"/>
      <c r="B2895" s="5">
        <f>DATE(YEAR(siječanj!B2891),MONTH(siječanj!B2891)+9,DAY(siječanj!B2891))</f>
        <v>43769</v>
      </c>
      <c r="C2895" s="9">
        <v>30.0833333333333</v>
      </c>
      <c r="D2895">
        <v>0.91119821249566679</v>
      </c>
      <c r="E2895" s="6">
        <v>53.878944638672465</v>
      </c>
      <c r="F2895" s="10">
        <v>55.068768676922353</v>
      </c>
      <c r="G2895" s="10">
        <v>47.500929237765064</v>
      </c>
      <c r="H2895" s="10">
        <v>236.70000308508662</v>
      </c>
      <c r="I2895" s="10">
        <f t="shared" si="70"/>
        <v>49.09439804591134</v>
      </c>
    </row>
    <row r="2896" spans="1:9" x14ac:dyDescent="0.25">
      <c r="A2896" s="20"/>
      <c r="B2896" s="5">
        <f>DATE(YEAR(siječanj!B2892),MONTH(siječanj!B2892)+9,DAY(siječanj!B2892))</f>
        <v>43769</v>
      </c>
      <c r="C2896" s="9">
        <v>30.09375</v>
      </c>
      <c r="D2896">
        <v>0.91119821249566679</v>
      </c>
      <c r="E2896" s="6">
        <v>52.896619489896331</v>
      </c>
      <c r="F2896" s="10">
        <v>55.147044356408614</v>
      </c>
      <c r="G2896" s="10">
        <v>47.5410403803753</v>
      </c>
      <c r="H2896" s="10">
        <v>236.9031609941417</v>
      </c>
      <c r="I2896" s="10">
        <f t="shared" si="70"/>
        <v>48.199305126256988</v>
      </c>
    </row>
    <row r="2897" spans="1:9" x14ac:dyDescent="0.25">
      <c r="A2897" s="20"/>
      <c r="B2897" s="5">
        <f>DATE(YEAR(siječanj!B2893),MONTH(siječanj!B2893)+9,DAY(siječanj!B2893))</f>
        <v>43769</v>
      </c>
      <c r="C2897" s="9">
        <v>30.1041666666667</v>
      </c>
      <c r="D2897">
        <v>0.91119821249566679</v>
      </c>
      <c r="E2897" s="6">
        <v>52.994042700746164</v>
      </c>
      <c r="F2897" s="10">
        <v>56.035681820938862</v>
      </c>
      <c r="G2897" s="10">
        <v>48.851353761339141</v>
      </c>
      <c r="H2897" s="10">
        <v>236.58758646084482</v>
      </c>
      <c r="I2897" s="10">
        <f t="shared" si="70"/>
        <v>48.288076981838941</v>
      </c>
    </row>
    <row r="2898" spans="1:9" x14ac:dyDescent="0.25">
      <c r="A2898" s="20"/>
      <c r="B2898" s="5">
        <f>DATE(YEAR(siječanj!B2894),MONTH(siječanj!B2894)+9,DAY(siječanj!B2894))</f>
        <v>43769</v>
      </c>
      <c r="C2898" s="9">
        <v>30.1145833333333</v>
      </c>
      <c r="D2898">
        <v>0.91119821249566679</v>
      </c>
      <c r="E2898" s="6">
        <v>52.50968719414967</v>
      </c>
      <c r="F2898" s="10">
        <v>55.961190890760683</v>
      </c>
      <c r="G2898" s="10">
        <v>48.387986373875314</v>
      </c>
      <c r="H2898" s="10">
        <v>236.40010302872608</v>
      </c>
      <c r="I2898" s="10">
        <f t="shared" si="70"/>
        <v>47.846733110015784</v>
      </c>
    </row>
    <row r="2899" spans="1:9" x14ac:dyDescent="0.25">
      <c r="A2899" s="20"/>
      <c r="B2899" s="5">
        <f>DATE(YEAR(siječanj!B2895),MONTH(siječanj!B2895)+9,DAY(siječanj!B2895))</f>
        <v>43769</v>
      </c>
      <c r="C2899" s="9">
        <v>30.125</v>
      </c>
      <c r="D2899">
        <v>0.91119821249566679</v>
      </c>
      <c r="E2899" s="6">
        <v>52.832495571228144</v>
      </c>
      <c r="F2899" s="10">
        <v>55.446103768066308</v>
      </c>
      <c r="G2899" s="10">
        <v>47.896718200633075</v>
      </c>
      <c r="H2899" s="10">
        <v>236.44588386680158</v>
      </c>
      <c r="I2899" s="10">
        <f t="shared" si="70"/>
        <v>48.140875526188317</v>
      </c>
    </row>
    <row r="2900" spans="1:9" x14ac:dyDescent="0.25">
      <c r="A2900" s="20"/>
      <c r="B2900" s="5">
        <f>DATE(YEAR(siječanj!B2896),MONTH(siječanj!B2896)+9,DAY(siječanj!B2896))</f>
        <v>43769</v>
      </c>
      <c r="C2900" s="9">
        <v>30.1354166666667</v>
      </c>
      <c r="D2900">
        <v>0.91119821249566679</v>
      </c>
      <c r="E2900" s="6">
        <v>53.305543850815731</v>
      </c>
      <c r="F2900" s="10">
        <v>55.2241962503103</v>
      </c>
      <c r="G2900" s="10">
        <v>48.212200585876438</v>
      </c>
      <c r="H2900" s="10">
        <v>236.20926599689511</v>
      </c>
      <c r="I2900" s="10">
        <f t="shared" si="70"/>
        <v>48.571916272972679</v>
      </c>
    </row>
    <row r="2901" spans="1:9" x14ac:dyDescent="0.25">
      <c r="A2901" s="20"/>
      <c r="B2901" s="5">
        <f>DATE(YEAR(siječanj!B2897),MONTH(siječanj!B2897)+9,DAY(siječanj!B2897))</f>
        <v>43769</v>
      </c>
      <c r="C2901" s="9">
        <v>30.1458333333333</v>
      </c>
      <c r="D2901">
        <v>0.91119821249566679</v>
      </c>
      <c r="E2901" s="6">
        <v>53.813735758269509</v>
      </c>
      <c r="F2901" s="10">
        <v>55.04673846594455</v>
      </c>
      <c r="G2901" s="10">
        <v>47.396470879385312</v>
      </c>
      <c r="H2901" s="10">
        <v>235.91257046913782</v>
      </c>
      <c r="I2901" s="10">
        <f t="shared" si="70"/>
        <v>49.03497983064932</v>
      </c>
    </row>
    <row r="2902" spans="1:9" x14ac:dyDescent="0.25">
      <c r="A2902" s="20"/>
      <c r="B2902" s="5">
        <f>DATE(YEAR(siječanj!B2898),MONTH(siječanj!B2898)+9,DAY(siječanj!B2898))</f>
        <v>43769</v>
      </c>
      <c r="C2902" s="9">
        <v>30.15625</v>
      </c>
      <c r="D2902">
        <v>0.91119821249566679</v>
      </c>
      <c r="E2902" s="6">
        <v>54.482821634379938</v>
      </c>
      <c r="F2902" s="10">
        <v>54.473435236448751</v>
      </c>
      <c r="G2902" s="10">
        <v>47.334736728144897</v>
      </c>
      <c r="H2902" s="10">
        <v>235.99778911958026</v>
      </c>
      <c r="I2902" s="10">
        <f t="shared" si="70"/>
        <v>49.644649684967241</v>
      </c>
    </row>
    <row r="2903" spans="1:9" x14ac:dyDescent="0.25">
      <c r="A2903" s="20"/>
      <c r="B2903" s="5">
        <f>DATE(YEAR(siječanj!B2899),MONTH(siječanj!B2899)+9,DAY(siječanj!B2899))</f>
        <v>43769</v>
      </c>
      <c r="C2903" s="9">
        <v>30.1666666666667</v>
      </c>
      <c r="D2903">
        <v>0.91119821249566679</v>
      </c>
      <c r="E2903" s="6">
        <v>57.184346574583429</v>
      </c>
      <c r="F2903" s="10">
        <v>54.665502233414095</v>
      </c>
      <c r="G2903" s="10">
        <v>47.7006861799387</v>
      </c>
      <c r="H2903" s="10">
        <v>236.06986249955193</v>
      </c>
      <c r="I2903" s="10">
        <f t="shared" si="70"/>
        <v>52.10627438149313</v>
      </c>
    </row>
    <row r="2904" spans="1:9" x14ac:dyDescent="0.25">
      <c r="A2904" s="20"/>
      <c r="B2904" s="5">
        <f>DATE(YEAR(siječanj!B2900),MONTH(siječanj!B2900)+9,DAY(siječanj!B2900))</f>
        <v>43769</v>
      </c>
      <c r="C2904" s="9">
        <v>30.1770833333333</v>
      </c>
      <c r="D2904">
        <v>0.91119821249566679</v>
      </c>
      <c r="E2904" s="6">
        <v>59.489131879662843</v>
      </c>
      <c r="F2904" s="10">
        <v>54.728747280706543</v>
      </c>
      <c r="G2904" s="10">
        <v>49.119772887590706</v>
      </c>
      <c r="H2904" s="10">
        <v>235.28932317179431</v>
      </c>
      <c r="I2904" s="10">
        <f t="shared" si="70"/>
        <v>54.206390631667766</v>
      </c>
    </row>
    <row r="2905" spans="1:9" x14ac:dyDescent="0.25">
      <c r="A2905" s="20"/>
      <c r="B2905" s="5">
        <f>DATE(YEAR(siječanj!B2901),MONTH(siječanj!B2901)+9,DAY(siječanj!B2901))</f>
        <v>43769</v>
      </c>
      <c r="C2905" s="9">
        <v>30.1875</v>
      </c>
      <c r="D2905">
        <v>0.91119821249566679</v>
      </c>
      <c r="E2905" s="6">
        <v>63.307081452297638</v>
      </c>
      <c r="F2905" s="10">
        <v>54.59282140073109</v>
      </c>
      <c r="G2905" s="10">
        <v>47.464763782454519</v>
      </c>
      <c r="H2905" s="10">
        <v>226.47209723643147</v>
      </c>
      <c r="I2905" s="10">
        <f t="shared" si="70"/>
        <v>57.68529945765119</v>
      </c>
    </row>
    <row r="2906" spans="1:9" x14ac:dyDescent="0.25">
      <c r="A2906" s="20"/>
      <c r="B2906" s="5">
        <f>DATE(YEAR(siječanj!B2902),MONTH(siječanj!B2902)+9,DAY(siječanj!B2902))</f>
        <v>43769</v>
      </c>
      <c r="C2906" s="9">
        <v>30.1979166666667</v>
      </c>
      <c r="D2906">
        <v>0.91119821249566679</v>
      </c>
      <c r="E2906" s="6">
        <v>67.911831775005368</v>
      </c>
      <c r="F2906" s="10">
        <v>55.365223314135775</v>
      </c>
      <c r="G2906" s="10">
        <v>46.976666609178466</v>
      </c>
      <c r="H2906" s="10">
        <v>207.30172971328147</v>
      </c>
      <c r="I2906" s="10">
        <f t="shared" si="70"/>
        <v>61.881139720691316</v>
      </c>
    </row>
    <row r="2907" spans="1:9" x14ac:dyDescent="0.25">
      <c r="A2907" s="20"/>
      <c r="B2907" s="5">
        <f>DATE(YEAR(siječanj!B2903),MONTH(siječanj!B2903)+9,DAY(siječanj!B2903))</f>
        <v>43769</v>
      </c>
      <c r="C2907" s="9">
        <v>30.2083333333333</v>
      </c>
      <c r="D2907">
        <v>0.91119821249566679</v>
      </c>
      <c r="E2907" s="6">
        <v>74.045567152211532</v>
      </c>
      <c r="F2907" s="10">
        <v>56.14840152859265</v>
      </c>
      <c r="G2907" s="10">
        <v>48.00403848683041</v>
      </c>
      <c r="H2907" s="10">
        <v>192.62071667260145</v>
      </c>
      <c r="I2907" s="10">
        <f t="shared" si="70"/>
        <v>67.470188432323013</v>
      </c>
    </row>
    <row r="2908" spans="1:9" x14ac:dyDescent="0.25">
      <c r="A2908" s="20"/>
      <c r="B2908" s="5">
        <f>DATE(YEAR(siječanj!B2904),MONTH(siječanj!B2904)+9,DAY(siječanj!B2904))</f>
        <v>43769</v>
      </c>
      <c r="C2908" s="9">
        <v>30.21875</v>
      </c>
      <c r="D2908">
        <v>0.91119821249566679</v>
      </c>
      <c r="E2908" s="6">
        <v>80.295726963988415</v>
      </c>
      <c r="F2908" s="10">
        <v>60.965135179559823</v>
      </c>
      <c r="G2908" s="10">
        <v>48.034154958661148</v>
      </c>
      <c r="H2908" s="10">
        <v>169.70187307594742</v>
      </c>
      <c r="I2908" s="10">
        <f t="shared" si="70"/>
        <v>73.165322880626363</v>
      </c>
    </row>
    <row r="2909" spans="1:9" x14ac:dyDescent="0.25">
      <c r="A2909" s="20"/>
      <c r="B2909" s="5">
        <f>DATE(YEAR(siječanj!B2905),MONTH(siječanj!B2905)+9,DAY(siječanj!B2905))</f>
        <v>43769</v>
      </c>
      <c r="C2909" s="9">
        <v>30.2291666666667</v>
      </c>
      <c r="D2909">
        <v>0.91119821249566679</v>
      </c>
      <c r="E2909" s="6">
        <v>85.196075260230742</v>
      </c>
      <c r="F2909" s="10">
        <v>66.632478193578876</v>
      </c>
      <c r="G2909" s="10">
        <v>50.424069396466805</v>
      </c>
      <c r="H2909" s="10">
        <v>143.45857767106693</v>
      </c>
      <c r="I2909" s="10">
        <f t="shared" si="70"/>
        <v>77.630511488768548</v>
      </c>
    </row>
    <row r="2910" spans="1:9" x14ac:dyDescent="0.25">
      <c r="A2910" s="20"/>
      <c r="B2910" s="5">
        <f>DATE(YEAR(siječanj!B2906),MONTH(siječanj!B2906)+9,DAY(siječanj!B2906))</f>
        <v>43769</v>
      </c>
      <c r="C2910" s="9">
        <v>30.2395833333333</v>
      </c>
      <c r="D2910">
        <v>0.91119821249566679</v>
      </c>
      <c r="E2910" s="6">
        <v>90.787712931287345</v>
      </c>
      <c r="F2910" s="10">
        <v>68.11723574849195</v>
      </c>
      <c r="G2910" s="10">
        <v>53.885360360822233</v>
      </c>
      <c r="H2910" s="10">
        <v>112.93569984781256</v>
      </c>
      <c r="I2910" s="10">
        <f t="shared" si="70"/>
        <v>82.725601739558769</v>
      </c>
    </row>
    <row r="2911" spans="1:9" x14ac:dyDescent="0.25">
      <c r="A2911" s="20"/>
      <c r="B2911" s="5">
        <f>DATE(YEAR(siječanj!B2907),MONTH(siječanj!B2907)+9,DAY(siječanj!B2907))</f>
        <v>43769</v>
      </c>
      <c r="C2911" s="9">
        <v>30.25</v>
      </c>
      <c r="D2911">
        <v>0.91119821249566679</v>
      </c>
      <c r="E2911" s="6">
        <v>95.845773766762775</v>
      </c>
      <c r="F2911" s="10">
        <v>72.610728530133116</v>
      </c>
      <c r="G2911" s="10">
        <v>65.212846579269083</v>
      </c>
      <c r="H2911" s="10">
        <v>66.491220206345332</v>
      </c>
      <c r="I2911" s="10">
        <f t="shared" si="70"/>
        <v>87.334497731538306</v>
      </c>
    </row>
    <row r="2912" spans="1:9" x14ac:dyDescent="0.25">
      <c r="A2912" s="20"/>
      <c r="B2912" s="5">
        <f>DATE(YEAR(siječanj!B2908),MONTH(siječanj!B2908)+9,DAY(siječanj!B2908))</f>
        <v>43769</v>
      </c>
      <c r="C2912" s="9">
        <v>30.2604166666667</v>
      </c>
      <c r="D2912">
        <v>0.91119821249566679</v>
      </c>
      <c r="E2912" s="6">
        <v>98.906777400975955</v>
      </c>
      <c r="F2912" s="10">
        <v>89.923548502647094</v>
      </c>
      <c r="G2912" s="10">
        <v>83.575621698642649</v>
      </c>
      <c r="H2912" s="10">
        <v>34.766220955001202</v>
      </c>
      <c r="I2912" s="10">
        <f t="shared" si="70"/>
        <v>90.123678771476108</v>
      </c>
    </row>
    <row r="2913" spans="1:9" x14ac:dyDescent="0.25">
      <c r="A2913" s="20"/>
      <c r="B2913" s="5">
        <f>DATE(YEAR(siječanj!B2909),MONTH(siječanj!B2909)+9,DAY(siječanj!B2909))</f>
        <v>43769</v>
      </c>
      <c r="C2913" s="9">
        <v>30.2708333333333</v>
      </c>
      <c r="D2913">
        <v>0.91119821249566679</v>
      </c>
      <c r="E2913" s="6">
        <v>101.08244630374378</v>
      </c>
      <c r="F2913" s="10">
        <v>99.951344139172306</v>
      </c>
      <c r="G2913" s="10">
        <v>95.476966590716856</v>
      </c>
      <c r="H2913" s="10">
        <v>18.600124509562736</v>
      </c>
      <c r="I2913" s="10">
        <f t="shared" si="70"/>
        <v>92.106144386660546</v>
      </c>
    </row>
    <row r="2914" spans="1:9" x14ac:dyDescent="0.25">
      <c r="A2914" s="20"/>
      <c r="B2914" s="5">
        <f>DATE(YEAR(siječanj!B2910),MONTH(siječanj!B2910)+9,DAY(siječanj!B2910))</f>
        <v>43769</v>
      </c>
      <c r="C2914" s="9">
        <v>30.28125</v>
      </c>
      <c r="D2914">
        <v>0.91119821249566679</v>
      </c>
      <c r="E2914" s="6">
        <v>102.03658726355809</v>
      </c>
      <c r="F2914" s="10">
        <v>109.80383323802225</v>
      </c>
      <c r="G2914" s="10">
        <v>103.83440192058248</v>
      </c>
      <c r="H2914" s="10">
        <v>11.964686316297904</v>
      </c>
      <c r="I2914" s="10">
        <f t="shared" si="70"/>
        <v>92.97555592371225</v>
      </c>
    </row>
    <row r="2915" spans="1:9" x14ac:dyDescent="0.25">
      <c r="A2915" s="20"/>
      <c r="B2915" s="5">
        <f>DATE(YEAR(siječanj!B2911),MONTH(siječanj!B2911)+9,DAY(siječanj!B2911))</f>
        <v>43769</v>
      </c>
      <c r="C2915" s="9">
        <v>30.2916666666667</v>
      </c>
      <c r="D2915">
        <v>0.91119821249566679</v>
      </c>
      <c r="E2915" s="6">
        <v>99.971341259543593</v>
      </c>
      <c r="F2915" s="10">
        <v>116.06642139507612</v>
      </c>
      <c r="G2915" s="10">
        <v>109.80447566831141</v>
      </c>
      <c r="H2915" s="10">
        <v>4.7574563706766009</v>
      </c>
      <c r="I2915" s="10">
        <f t="shared" si="70"/>
        <v>91.093707456490421</v>
      </c>
    </row>
    <row r="2916" spans="1:9" x14ac:dyDescent="0.25">
      <c r="A2916" s="20"/>
      <c r="B2916" s="5">
        <f>DATE(YEAR(siječanj!B2912),MONTH(siječanj!B2912)+9,DAY(siječanj!B2912))</f>
        <v>43769</v>
      </c>
      <c r="C2916" s="9">
        <v>30.3020833333333</v>
      </c>
      <c r="D2916">
        <v>0.91119821249566679</v>
      </c>
      <c r="E2916" s="6">
        <v>97.318822244210935</v>
      </c>
      <c r="F2916" s="10">
        <v>129.13142015529894</v>
      </c>
      <c r="G2916" s="10">
        <v>120.6930232408061</v>
      </c>
      <c r="H2916" s="10">
        <v>3.3632493151590341</v>
      </c>
      <c r="I2916" s="10">
        <f t="shared" si="70"/>
        <v>88.676736871108545</v>
      </c>
    </row>
    <row r="2917" spans="1:9" x14ac:dyDescent="0.25">
      <c r="A2917" s="20"/>
      <c r="B2917" s="5">
        <f>DATE(YEAR(siječanj!B2913),MONTH(siječanj!B2913)+9,DAY(siječanj!B2913))</f>
        <v>43769</v>
      </c>
      <c r="C2917" s="9">
        <v>30.3125</v>
      </c>
      <c r="D2917">
        <v>0.91119821249566679</v>
      </c>
      <c r="E2917" s="6">
        <v>97.117069986473922</v>
      </c>
      <c r="F2917" s="10">
        <v>135.45116886340872</v>
      </c>
      <c r="G2917" s="10">
        <v>133.34281644515218</v>
      </c>
      <c r="H2917" s="10">
        <v>3.8432602868486772</v>
      </c>
      <c r="I2917" s="10">
        <f t="shared" si="70"/>
        <v>88.492900574491614</v>
      </c>
    </row>
    <row r="2918" spans="1:9" x14ac:dyDescent="0.25">
      <c r="A2918" s="20"/>
      <c r="B2918" s="5">
        <f>DATE(YEAR(siječanj!B2914),MONTH(siječanj!B2914)+9,DAY(siječanj!B2914))</f>
        <v>43769</v>
      </c>
      <c r="C2918" s="9">
        <v>30.3229166666667</v>
      </c>
      <c r="D2918">
        <v>0.91119821249566679</v>
      </c>
      <c r="E2918" s="6">
        <v>96.194658946011771</v>
      </c>
      <c r="F2918" s="10">
        <v>139.35576990408794</v>
      </c>
      <c r="G2918" s="10">
        <v>146.51260547686456</v>
      </c>
      <c r="H2918" s="10">
        <v>3.4788824737309385</v>
      </c>
      <c r="I2918" s="10">
        <f t="shared" si="70"/>
        <v>87.65240128323623</v>
      </c>
    </row>
    <row r="2919" spans="1:9" x14ac:dyDescent="0.25">
      <c r="A2919" s="20"/>
      <c r="B2919" s="5">
        <f>DATE(YEAR(siječanj!B2915),MONTH(siječanj!B2915)+9,DAY(siječanj!B2915))</f>
        <v>43769</v>
      </c>
      <c r="C2919" s="9">
        <v>30.3333333333333</v>
      </c>
      <c r="D2919">
        <v>0.91119821249566679</v>
      </c>
      <c r="E2919" s="6">
        <v>97.616061061064428</v>
      </c>
      <c r="F2919" s="10">
        <v>169.45502225800593</v>
      </c>
      <c r="G2919" s="10">
        <v>154.10930988699434</v>
      </c>
      <c r="H2919" s="10">
        <v>2.387249750239373</v>
      </c>
      <c r="I2919" s="10">
        <f t="shared" si="70"/>
        <v>88.947580349709767</v>
      </c>
    </row>
    <row r="2920" spans="1:9" x14ac:dyDescent="0.25">
      <c r="A2920" s="20"/>
      <c r="B2920" s="5">
        <f>DATE(YEAR(siječanj!B2916),MONTH(siječanj!B2916)+9,DAY(siječanj!B2916))</f>
        <v>43769</v>
      </c>
      <c r="C2920" s="9">
        <v>30.34375</v>
      </c>
      <c r="D2920">
        <v>0.91119821249566679</v>
      </c>
      <c r="E2920" s="6">
        <v>98.470983113982953</v>
      </c>
      <c r="F2920" s="10">
        <v>170.93613152328905</v>
      </c>
      <c r="G2920" s="10">
        <v>176.22829903719858</v>
      </c>
      <c r="H2920" s="10">
        <v>2.0853067193525066</v>
      </c>
      <c r="I2920" s="10">
        <f t="shared" si="70"/>
        <v>89.726583796152255</v>
      </c>
    </row>
    <row r="2921" spans="1:9" x14ac:dyDescent="0.25">
      <c r="A2921" s="20"/>
      <c r="B2921" s="5">
        <f>DATE(YEAR(siječanj!B2917),MONTH(siječanj!B2917)+9,DAY(siječanj!B2917))</f>
        <v>43769</v>
      </c>
      <c r="C2921" s="9">
        <v>30.3541666666667</v>
      </c>
      <c r="D2921">
        <v>0.91119821249566679</v>
      </c>
      <c r="E2921" s="6">
        <v>97.879967828428633</v>
      </c>
      <c r="F2921" s="10">
        <v>199.49667658719397</v>
      </c>
      <c r="G2921" s="10">
        <v>181.15880660613982</v>
      </c>
      <c r="H2921" s="10">
        <v>2.4008722483541964</v>
      </c>
      <c r="I2921" s="10">
        <f t="shared" si="70"/>
        <v>89.188051724397539</v>
      </c>
    </row>
    <row r="2922" spans="1:9" x14ac:dyDescent="0.25">
      <c r="A2922" s="20"/>
      <c r="B2922" s="5">
        <f>DATE(YEAR(siječanj!B2918),MONTH(siječanj!B2918)+9,DAY(siječanj!B2918))</f>
        <v>43769</v>
      </c>
      <c r="C2922" s="9">
        <v>30.3645833333333</v>
      </c>
      <c r="D2922">
        <v>0.91119821249566679</v>
      </c>
      <c r="E2922" s="6">
        <v>98.132969390286732</v>
      </c>
      <c r="F2922" s="10">
        <v>186.56522770313924</v>
      </c>
      <c r="G2922" s="10">
        <v>181.51589732764833</v>
      </c>
      <c r="H2922" s="10">
        <v>1.7874156212920962</v>
      </c>
      <c r="I2922" s="10">
        <f t="shared" si="70"/>
        <v>89.418586295321248</v>
      </c>
    </row>
    <row r="2923" spans="1:9" x14ac:dyDescent="0.25">
      <c r="A2923" s="20"/>
      <c r="B2923" s="5">
        <f>DATE(YEAR(siječanj!B2919),MONTH(siječanj!B2919)+9,DAY(siječanj!B2919))</f>
        <v>43769</v>
      </c>
      <c r="C2923" s="9">
        <v>30.375</v>
      </c>
      <c r="D2923">
        <v>0.91119821249566679</v>
      </c>
      <c r="E2923" s="6">
        <v>98.452500051310139</v>
      </c>
      <c r="F2923" s="10">
        <v>205.30862271130948</v>
      </c>
      <c r="G2923" s="10">
        <v>186.91213648529398</v>
      </c>
      <c r="H2923" s="10">
        <v>1.4289526296237434</v>
      </c>
      <c r="I2923" s="10">
        <f t="shared" si="70"/>
        <v>89.709742062483343</v>
      </c>
    </row>
    <row r="2924" spans="1:9" x14ac:dyDescent="0.25">
      <c r="A2924" s="20"/>
      <c r="B2924" s="5">
        <f>DATE(YEAR(siječanj!B2920),MONTH(siječanj!B2920)+9,DAY(siječanj!B2920))</f>
        <v>43769</v>
      </c>
      <c r="C2924" s="9">
        <v>30.3854166666667</v>
      </c>
      <c r="D2924">
        <v>0.91119821249566679</v>
      </c>
      <c r="E2924" s="6">
        <v>99.52671937446523</v>
      </c>
      <c r="F2924" s="10">
        <v>192.5035194351216</v>
      </c>
      <c r="G2924" s="10">
        <v>182.72146736162784</v>
      </c>
      <c r="H2924" s="10">
        <v>1.4150790117214036</v>
      </c>
      <c r="I2924" s="10">
        <f t="shared" si="70"/>
        <v>90.688568789570567</v>
      </c>
    </row>
    <row r="2925" spans="1:9" x14ac:dyDescent="0.25">
      <c r="A2925" s="20"/>
      <c r="B2925" s="5">
        <f>DATE(YEAR(siječanj!B2921),MONTH(siječanj!B2921)+9,DAY(siječanj!B2921))</f>
        <v>43769</v>
      </c>
      <c r="C2925" s="9">
        <v>30.3958333333333</v>
      </c>
      <c r="D2925">
        <v>0.91119821249566679</v>
      </c>
      <c r="E2925" s="6">
        <v>98.951124839642503</v>
      </c>
      <c r="F2925" s="10">
        <v>190.22547762253029</v>
      </c>
      <c r="G2925" s="10">
        <v>184.87973423101766</v>
      </c>
      <c r="H2925" s="10">
        <v>1.5744200195252627</v>
      </c>
      <c r="I2925" s="10">
        <f t="shared" si="70"/>
        <v>90.164088078317818</v>
      </c>
    </row>
    <row r="2926" spans="1:9" x14ac:dyDescent="0.25">
      <c r="A2926" s="20"/>
      <c r="B2926" s="5">
        <f>DATE(YEAR(siječanj!B2922),MONTH(siječanj!B2922)+9,DAY(siječanj!B2922))</f>
        <v>43769</v>
      </c>
      <c r="C2926" s="9">
        <v>30.40625</v>
      </c>
      <c r="D2926">
        <v>0.91119821249566679</v>
      </c>
      <c r="E2926" s="6">
        <v>98.779488459372246</v>
      </c>
      <c r="F2926" s="10">
        <v>177.20580755656567</v>
      </c>
      <c r="G2926" s="10">
        <v>190.89434647953749</v>
      </c>
      <c r="H2926" s="10">
        <v>1.4907851245554726</v>
      </c>
      <c r="I2926" s="10">
        <f t="shared" si="70"/>
        <v>90.007693315416333</v>
      </c>
    </row>
    <row r="2927" spans="1:9" x14ac:dyDescent="0.25">
      <c r="A2927" s="20"/>
      <c r="B2927" s="5">
        <f>DATE(YEAR(siječanj!B2923),MONTH(siječanj!B2923)+9,DAY(siječanj!B2923))</f>
        <v>43769</v>
      </c>
      <c r="C2927" s="9">
        <v>30.4166666666667</v>
      </c>
      <c r="D2927">
        <v>0.91119821249566679</v>
      </c>
      <c r="E2927" s="6">
        <v>99.567383104991123</v>
      </c>
      <c r="F2927" s="10">
        <v>176.92771075958044</v>
      </c>
      <c r="G2927" s="10">
        <v>190.69245412979168</v>
      </c>
      <c r="H2927" s="10">
        <v>1.2863025836331627</v>
      </c>
      <c r="I2927" s="10">
        <f t="shared" si="70"/>
        <v>90.72562150813917</v>
      </c>
    </row>
    <row r="2928" spans="1:9" x14ac:dyDescent="0.25">
      <c r="A2928" s="20"/>
      <c r="B2928" s="5">
        <f>DATE(YEAR(siječanj!B2924),MONTH(siječanj!B2924)+9,DAY(siječanj!B2924))</f>
        <v>43769</v>
      </c>
      <c r="C2928" s="9">
        <v>30.4270833333333</v>
      </c>
      <c r="D2928">
        <v>0.91119821249566679</v>
      </c>
      <c r="E2928" s="6">
        <v>99.60988223739038</v>
      </c>
      <c r="F2928" s="10">
        <v>195.06049687036662</v>
      </c>
      <c r="G2928" s="10">
        <v>186.46208729768813</v>
      </c>
      <c r="H2928" s="10">
        <v>1.3185359593869361</v>
      </c>
      <c r="I2928" s="10">
        <f t="shared" si="70"/>
        <v>90.764346641613983</v>
      </c>
    </row>
    <row r="2929" spans="1:9" x14ac:dyDescent="0.25">
      <c r="A2929" s="20"/>
      <c r="B2929" s="5">
        <f>DATE(YEAR(siječanj!B2925),MONTH(siječanj!B2925)+9,DAY(siječanj!B2925))</f>
        <v>43769</v>
      </c>
      <c r="C2929" s="9">
        <v>30.4375</v>
      </c>
      <c r="D2929">
        <v>0.91119821249566679</v>
      </c>
      <c r="E2929" s="6">
        <v>99.664416206086386</v>
      </c>
      <c r="F2929" s="10">
        <v>188.2040522481789</v>
      </c>
      <c r="G2929" s="10">
        <v>183.56995068802286</v>
      </c>
      <c r="H2929" s="10">
        <v>1.3594754880927655</v>
      </c>
      <c r="I2929" s="10">
        <f t="shared" si="70"/>
        <v>90.814037896410085</v>
      </c>
    </row>
    <row r="2930" spans="1:9" x14ac:dyDescent="0.25">
      <c r="A2930" s="20"/>
      <c r="B2930" s="5">
        <f>DATE(YEAR(siječanj!B2926),MONTH(siječanj!B2926)+9,DAY(siječanj!B2926))</f>
        <v>43769</v>
      </c>
      <c r="C2930" s="9">
        <v>30.4479166666667</v>
      </c>
      <c r="D2930">
        <v>0.91119821249566679</v>
      </c>
      <c r="E2930" s="6">
        <v>101.41010871822667</v>
      </c>
      <c r="F2930" s="10">
        <v>175.80715605855147</v>
      </c>
      <c r="G2930" s="10">
        <v>182.84284842362462</v>
      </c>
      <c r="H2930" s="10">
        <v>1.4571580840048464</v>
      </c>
      <c r="I2930" s="10">
        <f t="shared" si="70"/>
        <v>92.404709793039373</v>
      </c>
    </row>
    <row r="2931" spans="1:9" x14ac:dyDescent="0.25">
      <c r="A2931" s="20"/>
      <c r="B2931" s="5">
        <f>DATE(YEAR(siječanj!B2927),MONTH(siječanj!B2927)+9,DAY(siječanj!B2927))</f>
        <v>43769</v>
      </c>
      <c r="C2931" s="9">
        <v>30.4583333333333</v>
      </c>
      <c r="D2931">
        <v>0.91119821249566679</v>
      </c>
      <c r="E2931" s="6">
        <v>102.02607316045226</v>
      </c>
      <c r="F2931" s="10">
        <v>173.91338068604907</v>
      </c>
      <c r="G2931" s="10">
        <v>183.66365975790964</v>
      </c>
      <c r="H2931" s="10">
        <v>1.3940879987258759</v>
      </c>
      <c r="I2931" s="10">
        <f t="shared" si="70"/>
        <v>92.965975491756225</v>
      </c>
    </row>
    <row r="2932" spans="1:9" x14ac:dyDescent="0.25">
      <c r="A2932" s="20"/>
      <c r="B2932" s="5">
        <f>DATE(YEAR(siječanj!B2928),MONTH(siječanj!B2928)+9,DAY(siječanj!B2928))</f>
        <v>43769</v>
      </c>
      <c r="C2932" s="9">
        <v>30.46875</v>
      </c>
      <c r="D2932">
        <v>0.91119821249566679</v>
      </c>
      <c r="E2932" s="6">
        <v>103.00043034230708</v>
      </c>
      <c r="F2932" s="10">
        <v>168.96243894164286</v>
      </c>
      <c r="G2932" s="10">
        <v>177.44192903058581</v>
      </c>
      <c r="H2932" s="10">
        <v>1.3454107790373757</v>
      </c>
      <c r="I2932" s="10">
        <f t="shared" si="70"/>
        <v>93.853808014194655</v>
      </c>
    </row>
    <row r="2933" spans="1:9" x14ac:dyDescent="0.25">
      <c r="A2933" s="20"/>
      <c r="B2933" s="5">
        <f>DATE(YEAR(siječanj!B2929),MONTH(siječanj!B2929)+9,DAY(siječanj!B2929))</f>
        <v>43769</v>
      </c>
      <c r="C2933" s="9">
        <v>30.4791666666667</v>
      </c>
      <c r="D2933">
        <v>0.91119821249566679</v>
      </c>
      <c r="E2933" s="6">
        <v>103.53607585149781</v>
      </c>
      <c r="F2933" s="10">
        <v>165.68618254298443</v>
      </c>
      <c r="G2933" s="10">
        <v>174.5752808383703</v>
      </c>
      <c r="H2933" s="10">
        <v>1.2688582624573357</v>
      </c>
      <c r="I2933" s="10">
        <f t="shared" si="70"/>
        <v>94.341887244700573</v>
      </c>
    </row>
    <row r="2934" spans="1:9" x14ac:dyDescent="0.25">
      <c r="A2934" s="20"/>
      <c r="B2934" s="5">
        <f>DATE(YEAR(siječanj!B2930),MONTH(siječanj!B2930)+9,DAY(siječanj!B2930))</f>
        <v>43769</v>
      </c>
      <c r="C2934" s="9">
        <v>30.4895833333333</v>
      </c>
      <c r="D2934">
        <v>0.91119821249566679</v>
      </c>
      <c r="E2934" s="6">
        <v>103.37812209936301</v>
      </c>
      <c r="F2934" s="10">
        <v>162.02437939137468</v>
      </c>
      <c r="G2934" s="10">
        <v>169.38943150759499</v>
      </c>
      <c r="H2934" s="10">
        <v>1.2781446922092299</v>
      </c>
      <c r="I2934" s="10">
        <f t="shared" si="70"/>
        <v>94.197960068098368</v>
      </c>
    </row>
    <row r="2935" spans="1:9" x14ac:dyDescent="0.25">
      <c r="A2935" s="20"/>
      <c r="B2935" s="5">
        <f>DATE(YEAR(siječanj!B2931),MONTH(siječanj!B2931)+9,DAY(siječanj!B2931))</f>
        <v>43769</v>
      </c>
      <c r="C2935" s="9">
        <v>30.5</v>
      </c>
      <c r="D2935">
        <v>0.91119821249566679</v>
      </c>
      <c r="E2935" s="6">
        <v>101.81331643264056</v>
      </c>
      <c r="F2935" s="10">
        <v>159.62336734119017</v>
      </c>
      <c r="G2935" s="10">
        <v>169.21560852843598</v>
      </c>
      <c r="H2935" s="10">
        <v>1.3881601710723555</v>
      </c>
      <c r="I2935" s="10">
        <f t="shared" si="70"/>
        <v>92.772111941677778</v>
      </c>
    </row>
    <row r="2936" spans="1:9" x14ac:dyDescent="0.25">
      <c r="A2936" s="20"/>
      <c r="B2936" s="5">
        <f>DATE(YEAR(siječanj!B2932),MONTH(siječanj!B2932)+9,DAY(siječanj!B2932))</f>
        <v>43769</v>
      </c>
      <c r="C2936" s="9">
        <v>30.5104166666667</v>
      </c>
      <c r="D2936">
        <v>0.91119821249566679</v>
      </c>
      <c r="E2936" s="6">
        <v>100.92286560532966</v>
      </c>
      <c r="F2936" s="10">
        <v>158.16804092803341</v>
      </c>
      <c r="G2936" s="10">
        <v>172.61216694031711</v>
      </c>
      <c r="H2936" s="10">
        <v>1.5153988656410253</v>
      </c>
      <c r="I2936" s="10">
        <f t="shared" si="70"/>
        <v>91.960734739516795</v>
      </c>
    </row>
    <row r="2937" spans="1:9" x14ac:dyDescent="0.25">
      <c r="A2937" s="20"/>
      <c r="B2937" s="5">
        <f>DATE(YEAR(siječanj!B2933),MONTH(siječanj!B2933)+9,DAY(siječanj!B2933))</f>
        <v>43769</v>
      </c>
      <c r="C2937" s="9">
        <v>30.5208333333333</v>
      </c>
      <c r="D2937">
        <v>0.91119821249566679</v>
      </c>
      <c r="E2937" s="6">
        <v>100.94421245080652</v>
      </c>
      <c r="F2937" s="10">
        <v>155.12624232399881</v>
      </c>
      <c r="G2937" s="10">
        <v>173.39521527753652</v>
      </c>
      <c r="H2937" s="10">
        <v>1.6007455771703381</v>
      </c>
      <c r="I2937" s="10">
        <f t="shared" si="70"/>
        <v>91.980185946957732</v>
      </c>
    </row>
    <row r="2938" spans="1:9" x14ac:dyDescent="0.25">
      <c r="A2938" s="20"/>
      <c r="B2938" s="5">
        <f>DATE(YEAR(siječanj!B2934),MONTH(siječanj!B2934)+9,DAY(siječanj!B2934))</f>
        <v>43769</v>
      </c>
      <c r="C2938" s="9">
        <v>30.53125</v>
      </c>
      <c r="D2938">
        <v>0.91119821249566679</v>
      </c>
      <c r="E2938" s="6">
        <v>100.10054799261262</v>
      </c>
      <c r="F2938" s="10">
        <v>153.39538375310164</v>
      </c>
      <c r="G2938" s="10">
        <v>172.88105970960163</v>
      </c>
      <c r="H2938" s="10">
        <v>1.7277341524287326</v>
      </c>
      <c r="I2938" s="10">
        <f t="shared" si="70"/>
        <v>91.211440400705328</v>
      </c>
    </row>
    <row r="2939" spans="1:9" x14ac:dyDescent="0.25">
      <c r="A2939" s="20"/>
      <c r="B2939" s="5">
        <f>DATE(YEAR(siječanj!B2935),MONTH(siječanj!B2935)+9,DAY(siječanj!B2935))</f>
        <v>43769</v>
      </c>
      <c r="C2939" s="9">
        <v>30.5416666666667</v>
      </c>
      <c r="D2939">
        <v>0.91119821249566679</v>
      </c>
      <c r="E2939" s="6">
        <v>97.96786164069313</v>
      </c>
      <c r="F2939" s="10">
        <v>153.31380896022063</v>
      </c>
      <c r="G2939" s="10">
        <v>170.43084810535035</v>
      </c>
      <c r="H2939" s="10">
        <v>1.9033379177866792</v>
      </c>
      <c r="I2939" s="10">
        <f t="shared" si="70"/>
        <v>89.268140409022379</v>
      </c>
    </row>
    <row r="2940" spans="1:9" x14ac:dyDescent="0.25">
      <c r="A2940" s="20"/>
      <c r="B2940" s="5">
        <f>DATE(YEAR(siječanj!B2936),MONTH(siječanj!B2936)+9,DAY(siječanj!B2936))</f>
        <v>43769</v>
      </c>
      <c r="C2940" s="9">
        <v>30.5520833333333</v>
      </c>
      <c r="D2940">
        <v>0.91119821249566679</v>
      </c>
      <c r="E2940" s="6">
        <v>96.853045094273085</v>
      </c>
      <c r="F2940" s="10">
        <v>152.48549871398285</v>
      </c>
      <c r="G2940" s="10">
        <v>165.24993188718071</v>
      </c>
      <c r="H2940" s="10">
        <v>1.799507389228036</v>
      </c>
      <c r="I2940" s="10">
        <f t="shared" si="70"/>
        <v>88.252321564663845</v>
      </c>
    </row>
    <row r="2941" spans="1:9" x14ac:dyDescent="0.25">
      <c r="A2941" s="20"/>
      <c r="B2941" s="5">
        <f>DATE(YEAR(siječanj!B2937),MONTH(siječanj!B2937)+9,DAY(siječanj!B2937))</f>
        <v>43769</v>
      </c>
      <c r="C2941" s="9">
        <v>30.5625</v>
      </c>
      <c r="D2941">
        <v>0.91119821249566679</v>
      </c>
      <c r="E2941" s="6">
        <v>96.843285401888593</v>
      </c>
      <c r="F2941" s="10">
        <v>152.54566940499745</v>
      </c>
      <c r="G2941" s="10">
        <v>163.2088675848955</v>
      </c>
      <c r="H2941" s="10">
        <v>1.8164904903957155</v>
      </c>
      <c r="I2941" s="10">
        <f t="shared" si="70"/>
        <v>88.243428550408595</v>
      </c>
    </row>
    <row r="2942" spans="1:9" x14ac:dyDescent="0.25">
      <c r="A2942" s="20"/>
      <c r="B2942" s="5">
        <f>DATE(YEAR(siječanj!B2938),MONTH(siječanj!B2938)+9,DAY(siječanj!B2938))</f>
        <v>43769</v>
      </c>
      <c r="C2942" s="9">
        <v>30.5729166666667</v>
      </c>
      <c r="D2942">
        <v>0.91119821249566679</v>
      </c>
      <c r="E2942" s="6">
        <v>97.183945518983634</v>
      </c>
      <c r="F2942" s="10">
        <v>152.43225134487326</v>
      </c>
      <c r="G2942" s="10">
        <v>159.13180455242298</v>
      </c>
      <c r="H2942" s="10">
        <v>1.8953431041530455</v>
      </c>
      <c r="I2942" s="10">
        <f t="shared" si="70"/>
        <v>88.553837440174149</v>
      </c>
    </row>
    <row r="2943" spans="1:9" x14ac:dyDescent="0.25">
      <c r="A2943" s="20"/>
      <c r="B2943" s="5">
        <f>DATE(YEAR(siječanj!B2939),MONTH(siječanj!B2939)+9,DAY(siječanj!B2939))</f>
        <v>43769</v>
      </c>
      <c r="C2943" s="9">
        <v>30.5833333333333</v>
      </c>
      <c r="D2943">
        <v>0.91119821249566679</v>
      </c>
      <c r="E2943" s="6">
        <v>99.716532089891345</v>
      </c>
      <c r="F2943" s="10">
        <v>149.54862154834902</v>
      </c>
      <c r="G2943" s="10">
        <v>151.79714917114435</v>
      </c>
      <c r="H2943" s="10">
        <v>1.7564928707241643</v>
      </c>
      <c r="I2943" s="10">
        <f t="shared" si="70"/>
        <v>90.861525796575791</v>
      </c>
    </row>
    <row r="2944" spans="1:9" x14ac:dyDescent="0.25">
      <c r="A2944" s="20"/>
      <c r="B2944" s="5">
        <f>DATE(YEAR(siječanj!B2940),MONTH(siječanj!B2940)+9,DAY(siječanj!B2940))</f>
        <v>43769</v>
      </c>
      <c r="C2944" s="9">
        <v>30.59375</v>
      </c>
      <c r="D2944">
        <v>0.91119821249566679</v>
      </c>
      <c r="E2944" s="6">
        <v>101.28454797276223</v>
      </c>
      <c r="F2944" s="10">
        <v>147.36743801258908</v>
      </c>
      <c r="G2944" s="10">
        <v>142.69907261120207</v>
      </c>
      <c r="H2944" s="10">
        <v>1.9186212081217291</v>
      </c>
      <c r="I2944" s="10">
        <f t="shared" si="70"/>
        <v>92.290299066212555</v>
      </c>
    </row>
    <row r="2945" spans="1:9" x14ac:dyDescent="0.25">
      <c r="A2945" s="20"/>
      <c r="B2945" s="5">
        <f>DATE(YEAR(siječanj!B2941),MONTH(siječanj!B2941)+9,DAY(siječanj!B2941))</f>
        <v>43769</v>
      </c>
      <c r="C2945" s="9">
        <v>30.6041666666667</v>
      </c>
      <c r="D2945">
        <v>0.91119821249566679</v>
      </c>
      <c r="E2945" s="6">
        <v>101.22423680617389</v>
      </c>
      <c r="F2945" s="10">
        <v>147.52349972212832</v>
      </c>
      <c r="G2945" s="10">
        <v>144.2765929133671</v>
      </c>
      <c r="H2945" s="10">
        <v>2.0829055739738651</v>
      </c>
      <c r="I2945" s="10">
        <f t="shared" si="70"/>
        <v>92.235343639023739</v>
      </c>
    </row>
    <row r="2946" spans="1:9" x14ac:dyDescent="0.25">
      <c r="A2946" s="20"/>
      <c r="B2946" s="5">
        <f>DATE(YEAR(siječanj!B2942),MONTH(siječanj!B2942)+9,DAY(siječanj!B2942))</f>
        <v>43769</v>
      </c>
      <c r="C2946" s="9">
        <v>30.6145833333333</v>
      </c>
      <c r="D2946">
        <v>0.91119821249566679</v>
      </c>
      <c r="E2946" s="6">
        <v>103.24444647541576</v>
      </c>
      <c r="F2946" s="10">
        <v>146.8055211391771</v>
      </c>
      <c r="G2946" s="10">
        <v>145.35569222970793</v>
      </c>
      <c r="H2946" s="10">
        <v>2.3939989697078361</v>
      </c>
      <c r="I2946" s="10">
        <f t="shared" si="70"/>
        <v>94.076155078503376</v>
      </c>
    </row>
    <row r="2947" spans="1:9" x14ac:dyDescent="0.25">
      <c r="A2947" s="20"/>
      <c r="B2947" s="5">
        <f>DATE(YEAR(siječanj!B2943),MONTH(siječanj!B2943)+9,DAY(siječanj!B2943))</f>
        <v>43769</v>
      </c>
      <c r="C2947" s="9">
        <v>30.625</v>
      </c>
      <c r="D2947">
        <v>0.91119821249566679</v>
      </c>
      <c r="E2947" s="6">
        <v>103.90043736963682</v>
      </c>
      <c r="F2947" s="10">
        <v>145.18427982501623</v>
      </c>
      <c r="G2947" s="10">
        <v>140.7069019172562</v>
      </c>
      <c r="H2947" s="10">
        <v>2.3215043888176998</v>
      </c>
      <c r="I2947" s="10">
        <f t="shared" si="70"/>
        <v>94.673892808731054</v>
      </c>
    </row>
    <row r="2948" spans="1:9" x14ac:dyDescent="0.25">
      <c r="A2948" s="20"/>
      <c r="B2948" s="5">
        <f>DATE(YEAR(siječanj!B2944),MONTH(siječanj!B2944)+9,DAY(siječanj!B2944))</f>
        <v>43769</v>
      </c>
      <c r="C2948" s="9">
        <v>30.6354166666667</v>
      </c>
      <c r="D2948">
        <v>0.91119821249566679</v>
      </c>
      <c r="E2948" s="6">
        <v>104.75627464187782</v>
      </c>
      <c r="F2948" s="10">
        <v>144.4904505915737</v>
      </c>
      <c r="G2948" s="10">
        <v>137.89955543833233</v>
      </c>
      <c r="H2948" s="10">
        <v>2.2442295276695852</v>
      </c>
      <c r="I2948" s="10">
        <f t="shared" ref="I2948:I2982" si="72">D2948*E2948</f>
        <v>95.453730201384218</v>
      </c>
    </row>
    <row r="2949" spans="1:9" x14ac:dyDescent="0.25">
      <c r="A2949" s="20"/>
      <c r="B2949" s="5">
        <f>DATE(YEAR(siječanj!B2945),MONTH(siječanj!B2945)+9,DAY(siječanj!B2945))</f>
        <v>43769</v>
      </c>
      <c r="C2949" s="9">
        <v>30.6458333333333</v>
      </c>
      <c r="D2949">
        <v>0.91119821249566679</v>
      </c>
      <c r="E2949" s="6">
        <v>106.51538970898385</v>
      </c>
      <c r="F2949" s="10">
        <v>140.35284063697077</v>
      </c>
      <c r="G2949" s="10">
        <v>142.13455032481693</v>
      </c>
      <c r="H2949" s="10">
        <v>2.0149581621445298</v>
      </c>
      <c r="I2949" s="10">
        <f t="shared" si="72"/>
        <v>97.056632706105418</v>
      </c>
    </row>
    <row r="2950" spans="1:9" x14ac:dyDescent="0.25">
      <c r="A2950" s="20"/>
      <c r="B2950" s="5">
        <f>DATE(YEAR(siječanj!B2946),MONTH(siječanj!B2946)+9,DAY(siječanj!B2946))</f>
        <v>43769</v>
      </c>
      <c r="C2950" s="9">
        <v>30.65625</v>
      </c>
      <c r="D2950">
        <v>0.91119821249566679</v>
      </c>
      <c r="E2950" s="6">
        <v>106.32555714064402</v>
      </c>
      <c r="F2950" s="10">
        <v>138.95557380333759</v>
      </c>
      <c r="G2950" s="10">
        <v>140.29954081147363</v>
      </c>
      <c r="H2950" s="10">
        <v>2.1572450348965915</v>
      </c>
      <c r="I2950" s="10">
        <f t="shared" si="72"/>
        <v>96.883657609160707</v>
      </c>
    </row>
    <row r="2951" spans="1:9" x14ac:dyDescent="0.25">
      <c r="A2951" s="20"/>
      <c r="B2951" s="5">
        <f>DATE(YEAR(siječanj!B2947),MONTH(siječanj!B2947)+9,DAY(siječanj!B2947))</f>
        <v>43769</v>
      </c>
      <c r="C2951" s="9">
        <v>30.6666666666667</v>
      </c>
      <c r="D2951">
        <v>0.91119821249566679</v>
      </c>
      <c r="E2951" s="6">
        <v>106.4312709282631</v>
      </c>
      <c r="F2951" s="10">
        <v>139.34284636986521</v>
      </c>
      <c r="G2951" s="10">
        <v>133.95509639938248</v>
      </c>
      <c r="H2951" s="10">
        <v>2.1555242140418982</v>
      </c>
      <c r="I2951" s="10">
        <f t="shared" si="72"/>
        <v>96.979983823475365</v>
      </c>
    </row>
    <row r="2952" spans="1:9" x14ac:dyDescent="0.25">
      <c r="A2952" s="20"/>
      <c r="B2952" s="5">
        <f>DATE(YEAR(siječanj!B2948),MONTH(siječanj!B2948)+9,DAY(siječanj!B2948))</f>
        <v>43769</v>
      </c>
      <c r="C2952" s="9">
        <v>30.6770833333333</v>
      </c>
      <c r="D2952">
        <v>0.91119821249566679</v>
      </c>
      <c r="E2952" s="6">
        <v>107.11014329819155</v>
      </c>
      <c r="F2952" s="10">
        <v>136.70051741947097</v>
      </c>
      <c r="G2952" s="10">
        <v>135.99966887125052</v>
      </c>
      <c r="H2952" s="10">
        <v>2.0846734172588897</v>
      </c>
      <c r="I2952" s="10">
        <f t="shared" si="72"/>
        <v>97.598571113466861</v>
      </c>
    </row>
    <row r="2953" spans="1:9" x14ac:dyDescent="0.25">
      <c r="A2953" s="20"/>
      <c r="B2953" s="5">
        <f>DATE(YEAR(siječanj!B2949),MONTH(siječanj!B2949)+9,DAY(siječanj!B2949))</f>
        <v>43769</v>
      </c>
      <c r="C2953" s="9">
        <v>30.6875</v>
      </c>
      <c r="D2953">
        <v>0.91119821249566679</v>
      </c>
      <c r="E2953" s="6">
        <v>109.67080883761838</v>
      </c>
      <c r="F2953" s="10">
        <v>133.6756679101639</v>
      </c>
      <c r="G2953" s="10">
        <v>135.85732709808485</v>
      </c>
      <c r="H2953" s="10">
        <v>1.975316252420408</v>
      </c>
      <c r="I2953" s="10">
        <f t="shared" si="72"/>
        <v>99.931844975791847</v>
      </c>
    </row>
    <row r="2954" spans="1:9" x14ac:dyDescent="0.25">
      <c r="A2954" s="20"/>
      <c r="B2954" s="5">
        <f>DATE(YEAR(siječanj!B2950),MONTH(siječanj!B2950)+9,DAY(siječanj!B2950))</f>
        <v>43769</v>
      </c>
      <c r="C2954" s="9">
        <v>30.6979166666667</v>
      </c>
      <c r="D2954">
        <v>0.91119821249566679</v>
      </c>
      <c r="E2954" s="6">
        <v>110.74480680078551</v>
      </c>
      <c r="F2954" s="10">
        <v>133.48903923272394</v>
      </c>
      <c r="G2954" s="10">
        <v>133.97093935744138</v>
      </c>
      <c r="H2954" s="10">
        <v>2.4870823717425785</v>
      </c>
      <c r="I2954" s="10">
        <f t="shared" si="72"/>
        <v>100.91047000005372</v>
      </c>
    </row>
    <row r="2955" spans="1:9" x14ac:dyDescent="0.25">
      <c r="A2955" s="20"/>
      <c r="B2955" s="5">
        <f>DATE(YEAR(siječanj!B2951),MONTH(siječanj!B2951)+9,DAY(siječanj!B2951))</f>
        <v>43769</v>
      </c>
      <c r="C2955" s="9">
        <v>30.7083333333333</v>
      </c>
      <c r="D2955">
        <v>0.91119821249566679</v>
      </c>
      <c r="E2955" s="6">
        <v>112.32096535621845</v>
      </c>
      <c r="F2955" s="10">
        <v>132.46385780614673</v>
      </c>
      <c r="G2955" s="10">
        <v>132.29752641072929</v>
      </c>
      <c r="H2955" s="10">
        <v>7.5611177548661042</v>
      </c>
      <c r="I2955" s="10">
        <f t="shared" si="72"/>
        <v>102.34666285837397</v>
      </c>
    </row>
    <row r="2956" spans="1:9" x14ac:dyDescent="0.25">
      <c r="A2956" s="20"/>
      <c r="B2956" s="5">
        <f>DATE(YEAR(siječanj!B2952),MONTH(siječanj!B2952)+9,DAY(siječanj!B2952))</f>
        <v>43769</v>
      </c>
      <c r="C2956" s="9">
        <v>30.71875</v>
      </c>
      <c r="D2956">
        <v>0.91119821249566679</v>
      </c>
      <c r="E2956" s="6">
        <v>115.47640632305807</v>
      </c>
      <c r="F2956" s="10">
        <v>132.42441694564775</v>
      </c>
      <c r="G2956" s="10">
        <v>132.42845659794068</v>
      </c>
      <c r="H2956" s="10">
        <v>20.808181782580331</v>
      </c>
      <c r="I2956" s="10">
        <f t="shared" si="72"/>
        <v>105.22189502699383</v>
      </c>
    </row>
    <row r="2957" spans="1:9" x14ac:dyDescent="0.25">
      <c r="A2957" s="20"/>
      <c r="B2957" s="5">
        <f>DATE(YEAR(siječanj!B2953),MONTH(siječanj!B2953)+9,DAY(siječanj!B2953))</f>
        <v>43769</v>
      </c>
      <c r="C2957" s="9">
        <v>30.7291666666667</v>
      </c>
      <c r="D2957">
        <v>0.91119821249566679</v>
      </c>
      <c r="E2957" s="6">
        <v>119.63507854946612</v>
      </c>
      <c r="F2957" s="10">
        <v>132.29719639043287</v>
      </c>
      <c r="G2957" s="10">
        <v>135.11535324523763</v>
      </c>
      <c r="H2957" s="10">
        <v>33.543939910503305</v>
      </c>
      <c r="I2957" s="10">
        <f t="shared" si="72"/>
        <v>109.01126972605222</v>
      </c>
    </row>
    <row r="2958" spans="1:9" x14ac:dyDescent="0.25">
      <c r="A2958" s="20"/>
      <c r="B2958" s="5">
        <f>DATE(YEAR(siječanj!B2954),MONTH(siječanj!B2954)+9,DAY(siječanj!B2954))</f>
        <v>43769</v>
      </c>
      <c r="C2958" s="9">
        <v>30.7395833333333</v>
      </c>
      <c r="D2958">
        <v>0.91119821249566679</v>
      </c>
      <c r="E2958" s="6">
        <v>124.15072403217245</v>
      </c>
      <c r="F2958" s="10">
        <v>132.62029277304086</v>
      </c>
      <c r="G2958" s="10">
        <v>136.67985237792126</v>
      </c>
      <c r="H2958" s="10">
        <v>49.657510300306754</v>
      </c>
      <c r="I2958" s="10">
        <f t="shared" si="72"/>
        <v>113.12591781815836</v>
      </c>
    </row>
    <row r="2959" spans="1:9" x14ac:dyDescent="0.25">
      <c r="A2959" s="20"/>
      <c r="B2959" s="5">
        <f>DATE(YEAR(siječanj!B2955),MONTH(siječanj!B2955)+9,DAY(siječanj!B2955))</f>
        <v>43769</v>
      </c>
      <c r="C2959" s="9">
        <v>30.75</v>
      </c>
      <c r="D2959">
        <v>0.91119821249566679</v>
      </c>
      <c r="E2959" s="6">
        <v>128.95858455191561</v>
      </c>
      <c r="F2959" s="10">
        <v>133.35861588859299</v>
      </c>
      <c r="G2959" s="10">
        <v>139.4449884319788</v>
      </c>
      <c r="H2959" s="10">
        <v>67.430480246017297</v>
      </c>
      <c r="I2959" s="10">
        <f t="shared" si="72"/>
        <v>117.5068317296768</v>
      </c>
    </row>
    <row r="2960" spans="1:9" x14ac:dyDescent="0.25">
      <c r="A2960" s="20"/>
      <c r="B2960" s="5">
        <f>DATE(YEAR(siječanj!B2956),MONTH(siječanj!B2956)+9,DAY(siječanj!B2956))</f>
        <v>43769</v>
      </c>
      <c r="C2960" s="9">
        <v>30.7604166666667</v>
      </c>
      <c r="D2960">
        <v>0.91119821249566679</v>
      </c>
      <c r="E2960" s="6">
        <v>133.30436751219253</v>
      </c>
      <c r="F2960" s="10">
        <v>131.57289651356837</v>
      </c>
      <c r="G2960" s="10">
        <v>138.99010246594352</v>
      </c>
      <c r="H2960" s="10">
        <v>82.868438359678052</v>
      </c>
      <c r="I2960" s="10">
        <f t="shared" si="72"/>
        <v>121.46670139497527</v>
      </c>
    </row>
    <row r="2961" spans="1:9" x14ac:dyDescent="0.25">
      <c r="A2961" s="20"/>
      <c r="B2961" s="5">
        <f>DATE(YEAR(siječanj!B2957),MONTH(siječanj!B2957)+9,DAY(siječanj!B2957))</f>
        <v>43769</v>
      </c>
      <c r="C2961" s="9">
        <v>30.7708333333333</v>
      </c>
      <c r="D2961">
        <v>0.91119821249566679</v>
      </c>
      <c r="E2961" s="6">
        <v>138.23508381790583</v>
      </c>
      <c r="F2961" s="10">
        <v>129.87200288258012</v>
      </c>
      <c r="G2961" s="10">
        <v>139.45322099011887</v>
      </c>
      <c r="H2961" s="10">
        <v>100.5152131085824</v>
      </c>
      <c r="I2961" s="10">
        <f t="shared" si="72"/>
        <v>125.95956127906447</v>
      </c>
    </row>
    <row r="2962" spans="1:9" x14ac:dyDescent="0.25">
      <c r="A2962" s="20"/>
      <c r="B2962" s="5">
        <f>DATE(YEAR(siječanj!B2958),MONTH(siječanj!B2958)+9,DAY(siječanj!B2958))</f>
        <v>43769</v>
      </c>
      <c r="C2962" s="9">
        <v>30.78125</v>
      </c>
      <c r="D2962">
        <v>0.91119821249566679</v>
      </c>
      <c r="E2962" s="6">
        <v>143.91442471325522</v>
      </c>
      <c r="F2962" s="10">
        <v>128.93515501647119</v>
      </c>
      <c r="G2962" s="10">
        <v>139.69217791415295</v>
      </c>
      <c r="H2962" s="10">
        <v>127.50246038851341</v>
      </c>
      <c r="I2962" s="10">
        <f t="shared" si="72"/>
        <v>131.13456655106037</v>
      </c>
    </row>
    <row r="2963" spans="1:9" x14ac:dyDescent="0.25">
      <c r="A2963" s="20"/>
      <c r="B2963" s="5">
        <f>DATE(YEAR(siječanj!B2959),MONTH(siječanj!B2959)+9,DAY(siječanj!B2959))</f>
        <v>43769</v>
      </c>
      <c r="C2963" s="9">
        <v>30.7916666666667</v>
      </c>
      <c r="D2963">
        <v>0.91119821249566679</v>
      </c>
      <c r="E2963" s="6">
        <v>149.52413052108787</v>
      </c>
      <c r="F2963" s="10">
        <v>126.98478499922508</v>
      </c>
      <c r="G2963" s="10">
        <v>139.06306356263386</v>
      </c>
      <c r="H2963" s="10">
        <v>151.21616114272243</v>
      </c>
      <c r="I2963" s="10">
        <f t="shared" si="72"/>
        <v>136.24612045578405</v>
      </c>
    </row>
    <row r="2964" spans="1:9" x14ac:dyDescent="0.25">
      <c r="A2964" s="20"/>
      <c r="B2964" s="5">
        <f>DATE(YEAR(siječanj!B2960),MONTH(siječanj!B2960)+9,DAY(siječanj!B2960))</f>
        <v>43769</v>
      </c>
      <c r="C2964" s="9">
        <v>30.8020833333333</v>
      </c>
      <c r="D2964">
        <v>0.91119821249566679</v>
      </c>
      <c r="E2964" s="6">
        <v>155.91767204632947</v>
      </c>
      <c r="F2964" s="10">
        <v>123.68188284165215</v>
      </c>
      <c r="G2964" s="10">
        <v>139.29260783486959</v>
      </c>
      <c r="H2964" s="10">
        <v>183.74570017036092</v>
      </c>
      <c r="I2964" s="10">
        <f t="shared" si="72"/>
        <v>142.07190406510099</v>
      </c>
    </row>
    <row r="2965" spans="1:9" x14ac:dyDescent="0.25">
      <c r="A2965" s="20"/>
      <c r="B2965" s="5">
        <f>DATE(YEAR(siječanj!B2961),MONTH(siječanj!B2961)+9,DAY(siječanj!B2961))</f>
        <v>43769</v>
      </c>
      <c r="C2965" s="9">
        <v>30.8125</v>
      </c>
      <c r="D2965">
        <v>0.91119821249566679</v>
      </c>
      <c r="E2965" s="6">
        <v>158.21063494128899</v>
      </c>
      <c r="F2965" s="10">
        <v>121.04036060876686</v>
      </c>
      <c r="G2965" s="10">
        <v>137.52492386890961</v>
      </c>
      <c r="H2965" s="10">
        <v>199.50551381343814</v>
      </c>
      <c r="I2965" s="10">
        <f t="shared" si="72"/>
        <v>144.16124775630701</v>
      </c>
    </row>
    <row r="2966" spans="1:9" x14ac:dyDescent="0.25">
      <c r="A2966" s="20"/>
      <c r="B2966" s="5">
        <f>DATE(YEAR(siječanj!B2962),MONTH(siječanj!B2962)+9,DAY(siječanj!B2962))</f>
        <v>43769</v>
      </c>
      <c r="C2966" s="9">
        <v>30.8229166666667</v>
      </c>
      <c r="D2966">
        <v>0.91119821249566679</v>
      </c>
      <c r="E2966" s="6">
        <v>158.20397825931883</v>
      </c>
      <c r="F2966" s="10">
        <v>116.36892842036653</v>
      </c>
      <c r="G2966" s="10">
        <v>132.75705648684166</v>
      </c>
      <c r="H2966" s="10">
        <v>217.46540992544416</v>
      </c>
      <c r="I2966" s="10">
        <f t="shared" si="72"/>
        <v>144.15518219959466</v>
      </c>
    </row>
    <row r="2967" spans="1:9" x14ac:dyDescent="0.25">
      <c r="A2967" s="20"/>
      <c r="B2967" s="5">
        <f>DATE(YEAR(siječanj!B2963),MONTH(siječanj!B2963)+9,DAY(siječanj!B2963))</f>
        <v>43769</v>
      </c>
      <c r="C2967" s="9">
        <v>30.8333333333333</v>
      </c>
      <c r="D2967">
        <v>0.91119821249566679</v>
      </c>
      <c r="E2967" s="6">
        <v>158.11208209964849</v>
      </c>
      <c r="F2967" s="10">
        <v>111.12589473492706</v>
      </c>
      <c r="G2967" s="10">
        <v>123.63902671065644</v>
      </c>
      <c r="H2967" s="10">
        <v>223.4102266829953</v>
      </c>
      <c r="I2967" s="10">
        <f t="shared" si="72"/>
        <v>144.07144658316781</v>
      </c>
    </row>
    <row r="2968" spans="1:9" x14ac:dyDescent="0.25">
      <c r="A2968" s="20"/>
      <c r="B2968" s="5">
        <f>DATE(YEAR(siječanj!B2964),MONTH(siječanj!B2964)+9,DAY(siječanj!B2964))</f>
        <v>43769</v>
      </c>
      <c r="C2968" s="9">
        <v>30.84375</v>
      </c>
      <c r="D2968">
        <v>0.91119821249566679</v>
      </c>
      <c r="E2968" s="6">
        <v>156.87789296097037</v>
      </c>
      <c r="F2968" s="10">
        <v>93.854839450960199</v>
      </c>
      <c r="G2968" s="10">
        <v>106.21238697623686</v>
      </c>
      <c r="H2968" s="10">
        <v>223.9529685781792</v>
      </c>
      <c r="I2968" s="10">
        <f t="shared" si="72"/>
        <v>142.94685564612274</v>
      </c>
    </row>
    <row r="2969" spans="1:9" x14ac:dyDescent="0.25">
      <c r="A2969" s="20"/>
      <c r="B2969" s="5">
        <f>DATE(YEAR(siječanj!B2965),MONTH(siječanj!B2965)+9,DAY(siječanj!B2965))</f>
        <v>43769</v>
      </c>
      <c r="C2969" s="9">
        <v>30.8541666666667</v>
      </c>
      <c r="D2969">
        <v>0.91119821249566679</v>
      </c>
      <c r="E2969" s="6">
        <v>156.47779024226222</v>
      </c>
      <c r="F2969" s="10">
        <v>87.414508549624472</v>
      </c>
      <c r="G2969" s="10">
        <v>100.17129085711338</v>
      </c>
      <c r="H2969" s="10">
        <v>224.04889833796486</v>
      </c>
      <c r="I2969" s="10">
        <f t="shared" si="72"/>
        <v>142.58228276402122</v>
      </c>
    </row>
    <row r="2970" spans="1:9" x14ac:dyDescent="0.25">
      <c r="A2970" s="20"/>
      <c r="B2970" s="5">
        <f>DATE(YEAR(siječanj!B2966),MONTH(siječanj!B2966)+9,DAY(siječanj!B2966))</f>
        <v>43769</v>
      </c>
      <c r="C2970" s="9">
        <v>30.8645833333333</v>
      </c>
      <c r="D2970">
        <v>0.91119821249566679</v>
      </c>
      <c r="E2970" s="6">
        <v>155.66176401790287</v>
      </c>
      <c r="F2970" s="10">
        <v>84.182677803236643</v>
      </c>
      <c r="G2970" s="10">
        <v>96.117753433250741</v>
      </c>
      <c r="H2970" s="10">
        <v>225.00032618184312</v>
      </c>
      <c r="I2970" s="10">
        <f t="shared" si="72"/>
        <v>141.8387211270354</v>
      </c>
    </row>
    <row r="2971" spans="1:9" x14ac:dyDescent="0.25">
      <c r="A2971" s="20"/>
      <c r="B2971" s="5">
        <f>DATE(YEAR(siječanj!B2967),MONTH(siječanj!B2967)+9,DAY(siječanj!B2967))</f>
        <v>43769</v>
      </c>
      <c r="C2971" s="9">
        <v>30.875</v>
      </c>
      <c r="D2971">
        <v>0.91119821249566679</v>
      </c>
      <c r="E2971" s="6">
        <v>152.61071562727429</v>
      </c>
      <c r="F2971" s="10">
        <v>81.523443906834274</v>
      </c>
      <c r="G2971" s="10">
        <v>88.981413995426934</v>
      </c>
      <c r="H2971" s="10">
        <v>226.40513529468461</v>
      </c>
      <c r="I2971" s="10">
        <f t="shared" si="72"/>
        <v>139.05861128725687</v>
      </c>
    </row>
    <row r="2972" spans="1:9" x14ac:dyDescent="0.25">
      <c r="A2972" s="20"/>
      <c r="B2972" s="5">
        <f>DATE(YEAR(siječanj!B2968),MONTH(siječanj!B2968)+9,DAY(siječanj!B2968))</f>
        <v>43769</v>
      </c>
      <c r="C2972" s="9">
        <v>30.8854166666667</v>
      </c>
      <c r="D2972">
        <v>0.91119821249566679</v>
      </c>
      <c r="E2972" s="6">
        <v>157.81513313533529</v>
      </c>
      <c r="F2972" s="10">
        <v>77.382715447234105</v>
      </c>
      <c r="G2972" s="10">
        <v>73.607723792279742</v>
      </c>
      <c r="H2972" s="10">
        <v>232.45771845826087</v>
      </c>
      <c r="I2972" s="10">
        <f t="shared" si="72"/>
        <v>143.80086721768319</v>
      </c>
    </row>
    <row r="2973" spans="1:9" x14ac:dyDescent="0.25">
      <c r="A2973" s="20"/>
      <c r="B2973" s="5">
        <f>DATE(YEAR(siječanj!B2969),MONTH(siječanj!B2969)+9,DAY(siječanj!B2969))</f>
        <v>43769</v>
      </c>
      <c r="C2973" s="9">
        <v>30.8958333333333</v>
      </c>
      <c r="D2973">
        <v>0.91119821249566679</v>
      </c>
      <c r="E2973" s="6">
        <v>160.01435851287692</v>
      </c>
      <c r="F2973" s="10">
        <v>73.369331961967092</v>
      </c>
      <c r="G2973" s="10">
        <v>63.613177444428857</v>
      </c>
      <c r="H2973" s="10">
        <v>236.51624242878196</v>
      </c>
      <c r="I2973" s="10">
        <f t="shared" si="72"/>
        <v>145.80479745057423</v>
      </c>
    </row>
    <row r="2974" spans="1:9" x14ac:dyDescent="0.25">
      <c r="A2974" s="20"/>
      <c r="B2974" s="5">
        <f>DATE(YEAR(siječanj!B2970),MONTH(siječanj!B2970)+9,DAY(siječanj!B2970))</f>
        <v>43769</v>
      </c>
      <c r="C2974" s="9">
        <v>30.90625</v>
      </c>
      <c r="D2974">
        <v>0.91119821249566679</v>
      </c>
      <c r="E2974" s="6">
        <v>156.67357967736356</v>
      </c>
      <c r="F2974" s="10">
        <v>71.819085802112369</v>
      </c>
      <c r="G2974" s="10">
        <v>60.048624271048006</v>
      </c>
      <c r="H2974" s="10">
        <v>237.83849215968786</v>
      </c>
      <c r="I2974" s="10">
        <f t="shared" si="72"/>
        <v>142.7606857473111</v>
      </c>
    </row>
    <row r="2975" spans="1:9" x14ac:dyDescent="0.25">
      <c r="A2975" s="20"/>
      <c r="B2975" s="5">
        <f>DATE(YEAR(siječanj!B2971),MONTH(siječanj!B2971)+9,DAY(siječanj!B2971))</f>
        <v>43769</v>
      </c>
      <c r="C2975" s="9">
        <v>30.9166666666667</v>
      </c>
      <c r="D2975">
        <v>0.91119821249566679</v>
      </c>
      <c r="E2975" s="6">
        <v>151.66000822888776</v>
      </c>
      <c r="F2975" s="10">
        <v>71.242627945939844</v>
      </c>
      <c r="G2975" s="10">
        <v>57.425834004080116</v>
      </c>
      <c r="H2975" s="10">
        <v>236.172545480715</v>
      </c>
      <c r="I2975" s="10">
        <f t="shared" si="72"/>
        <v>138.19232840524066</v>
      </c>
    </row>
    <row r="2976" spans="1:9" x14ac:dyDescent="0.25">
      <c r="A2976" s="20"/>
      <c r="B2976" s="5">
        <f>DATE(YEAR(siječanj!B2972),MONTH(siječanj!B2972)+9,DAY(siječanj!B2972))</f>
        <v>43769</v>
      </c>
      <c r="C2976" s="9">
        <v>30.9270833333333</v>
      </c>
      <c r="D2976">
        <v>0.91119821249566679</v>
      </c>
      <c r="E2976" s="6">
        <v>144.48572307754904</v>
      </c>
      <c r="F2976" s="10">
        <v>70.065362208088814</v>
      </c>
      <c r="G2976" s="10">
        <v>55.021541690478415</v>
      </c>
      <c r="H2976" s="10">
        <v>237.54123336324383</v>
      </c>
      <c r="I2976" s="10">
        <f t="shared" si="72"/>
        <v>131.65513259940658</v>
      </c>
    </row>
    <row r="2977" spans="1:9" x14ac:dyDescent="0.25">
      <c r="A2977" s="20"/>
      <c r="B2977" s="5">
        <f>DATE(YEAR(siječanj!B2973),MONTH(siječanj!B2973)+9,DAY(siječanj!B2973))</f>
        <v>43769</v>
      </c>
      <c r="C2977" s="9">
        <v>30.9375</v>
      </c>
      <c r="D2977">
        <v>0.91119821249566679</v>
      </c>
      <c r="E2977" s="6">
        <v>134.47693816991386</v>
      </c>
      <c r="F2977" s="10">
        <v>66.904089142333092</v>
      </c>
      <c r="G2977" s="10">
        <v>53.139537154851467</v>
      </c>
      <c r="H2977" s="10">
        <v>236.87447330973038</v>
      </c>
      <c r="I2977" s="10">
        <f t="shared" si="72"/>
        <v>122.53514568231581</v>
      </c>
    </row>
    <row r="2978" spans="1:9" x14ac:dyDescent="0.25">
      <c r="A2978" s="20"/>
      <c r="B2978" s="5">
        <f>DATE(YEAR(siječanj!B2974),MONTH(siječanj!B2974)+9,DAY(siječanj!B2974))</f>
        <v>43769</v>
      </c>
      <c r="C2978" s="9">
        <v>30.9479166666667</v>
      </c>
      <c r="D2978">
        <v>0.91119821249566679</v>
      </c>
      <c r="E2978" s="6">
        <v>122.3178355376849</v>
      </c>
      <c r="F2978" s="10">
        <v>64.915261576974558</v>
      </c>
      <c r="G2978" s="10">
        <v>52.200772649672359</v>
      </c>
      <c r="H2978" s="10">
        <v>235.13983486386081</v>
      </c>
      <c r="I2978" s="10">
        <f t="shared" si="72"/>
        <v>111.45579309827743</v>
      </c>
    </row>
    <row r="2979" spans="1:9" x14ac:dyDescent="0.25">
      <c r="A2979" s="20"/>
      <c r="B2979" s="5">
        <f>DATE(YEAR(siječanj!B2975),MONTH(siječanj!B2975)+9,DAY(siječanj!B2975))</f>
        <v>43769</v>
      </c>
      <c r="C2979" s="9">
        <v>30.9583333333333</v>
      </c>
      <c r="D2979">
        <v>0.91119821249566679</v>
      </c>
      <c r="E2979" s="6">
        <v>110.82195522349934</v>
      </c>
      <c r="F2979" s="10">
        <v>62.821079113061188</v>
      </c>
      <c r="G2979" s="10">
        <v>51.226629418288233</v>
      </c>
      <c r="H2979" s="10">
        <v>234.98078899684307</v>
      </c>
      <c r="I2979" s="10">
        <f t="shared" si="72"/>
        <v>100.98076750492743</v>
      </c>
    </row>
    <row r="2980" spans="1:9" x14ac:dyDescent="0.25">
      <c r="A2980" s="20"/>
      <c r="B2980" s="5">
        <f>DATE(YEAR(siječanj!B2976),MONTH(siječanj!B2976)+9,DAY(siječanj!B2976))</f>
        <v>43769</v>
      </c>
      <c r="C2980" s="9">
        <v>30.96875</v>
      </c>
      <c r="D2980">
        <v>0.91119821249566679</v>
      </c>
      <c r="E2980" s="6">
        <v>100.73790593466228</v>
      </c>
      <c r="F2980" s="10">
        <v>61.017559777080699</v>
      </c>
      <c r="G2980" s="10">
        <v>50.849396826108425</v>
      </c>
      <c r="H2980" s="10">
        <v>234.91905054677201</v>
      </c>
      <c r="I2980" s="10">
        <f t="shared" si="72"/>
        <v>91.792199818220894</v>
      </c>
    </row>
    <row r="2981" spans="1:9" x14ac:dyDescent="0.25">
      <c r="A2981" s="20"/>
      <c r="B2981" s="5">
        <f>DATE(YEAR(siječanj!B2977),MONTH(siječanj!B2977)+9,DAY(siječanj!B2977))</f>
        <v>43769</v>
      </c>
      <c r="C2981" s="9">
        <v>30.9791666666667</v>
      </c>
      <c r="D2981">
        <v>0.91119821249566679</v>
      </c>
      <c r="E2981" s="6">
        <v>91.700940013862891</v>
      </c>
      <c r="F2981" s="10">
        <v>60.581145672347141</v>
      </c>
      <c r="G2981" s="10">
        <v>51.017050404067447</v>
      </c>
      <c r="H2981" s="10">
        <v>234.67886997740999</v>
      </c>
      <c r="I2981" s="10">
        <f t="shared" si="72"/>
        <v>83.557732624804231</v>
      </c>
    </row>
    <row r="2982" spans="1:9" x14ac:dyDescent="0.25">
      <c r="A2982" s="20"/>
      <c r="B2982" s="5">
        <f>DATE(YEAR(siječanj!B2978),MONTH(siječanj!B2978)+9,DAY(siječanj!B2978))</f>
        <v>43769</v>
      </c>
      <c r="C2982" s="9">
        <v>30.9895833333333</v>
      </c>
      <c r="D2982">
        <v>0.91119821249566679</v>
      </c>
      <c r="E2982" s="6">
        <v>83.86079309960175</v>
      </c>
      <c r="F2982" s="10">
        <v>58.663120612337366</v>
      </c>
      <c r="G2982" s="10">
        <v>49.898349713465365</v>
      </c>
      <c r="H2982" s="10">
        <v>235.68263378624744</v>
      </c>
      <c r="I2982" s="10">
        <f t="shared" si="72"/>
        <v>76.413804770826061</v>
      </c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</sheetData>
  <mergeCells count="31">
    <mergeCell ref="A2887:A2982"/>
    <mergeCell ref="A2307:A2402"/>
    <mergeCell ref="A2403:A2498"/>
    <mergeCell ref="A2499:A2598"/>
    <mergeCell ref="A2599:A2694"/>
    <mergeCell ref="A2695:A2790"/>
    <mergeCell ref="A2791:A2886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9"/>
  <sheetViews>
    <sheetView workbookViewId="0">
      <selection activeCell="G34" sqref="G34"/>
    </sheetView>
  </sheetViews>
  <sheetFormatPr defaultRowHeight="15" x14ac:dyDescent="0.25"/>
  <cols>
    <col min="1" max="1" width="9.140625" style="12"/>
    <col min="2" max="2" width="10.140625" bestFit="1" customWidth="1"/>
    <col min="4" max="4" width="13.1406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listopad!A2887+1</f>
        <v>305</v>
      </c>
      <c r="B3" s="5">
        <f>DATE(YEAR(siječanj!B3),MONTH(siječanj!B3)+10,DAY(siječanj!B3))</f>
        <v>43770</v>
      </c>
      <c r="C3" s="9">
        <v>0</v>
      </c>
      <c r="D3">
        <v>0.91237860424369921</v>
      </c>
      <c r="E3" s="6">
        <v>136.49628324476322</v>
      </c>
      <c r="F3" s="7">
        <v>66.210352219849341</v>
      </c>
      <c r="G3" s="7">
        <v>81.521054555995107</v>
      </c>
      <c r="H3" s="7">
        <v>246.89255907138195</v>
      </c>
      <c r="I3" s="7">
        <f>D3*E3</f>
        <v>124.5362883913097</v>
      </c>
    </row>
    <row r="4" spans="1:9" x14ac:dyDescent="0.25">
      <c r="A4" s="16"/>
      <c r="B4" s="5">
        <f>DATE(YEAR(siječanj!B4),MONTH(siječanj!B4)+10,DAY(siječanj!B4))</f>
        <v>43770</v>
      </c>
      <c r="C4" s="9">
        <v>1.0416666666666666E-2</v>
      </c>
      <c r="D4">
        <v>0.91237860424369921</v>
      </c>
      <c r="E4" s="6">
        <v>126.01282112596977</v>
      </c>
      <c r="F4" s="7">
        <v>65.245317403167064</v>
      </c>
      <c r="G4" s="7">
        <v>82.192600098200998</v>
      </c>
      <c r="H4" s="7">
        <v>249.24852689972383</v>
      </c>
      <c r="I4" s="7">
        <f t="shared" ref="I4:I67" si="0">D4*E4</f>
        <v>114.97140185572323</v>
      </c>
    </row>
    <row r="5" spans="1:9" x14ac:dyDescent="0.25">
      <c r="A5" s="16"/>
      <c r="B5" s="5">
        <f>DATE(YEAR(siječanj!B5),MONTH(siječanj!B5)+10,DAY(siječanj!B5))</f>
        <v>43770</v>
      </c>
      <c r="C5" s="9">
        <v>2.0833333333333332E-2</v>
      </c>
      <c r="D5">
        <v>0.91237860424369921</v>
      </c>
      <c r="E5" s="6">
        <v>117.84293021922227</v>
      </c>
      <c r="F5" s="7">
        <v>65.692491754873004</v>
      </c>
      <c r="G5" s="7">
        <v>81.494257599318857</v>
      </c>
      <c r="H5" s="7">
        <v>251.53984488922305</v>
      </c>
      <c r="I5" s="7">
        <f t="shared" si="0"/>
        <v>107.51736819340165</v>
      </c>
    </row>
    <row r="6" spans="1:9" x14ac:dyDescent="0.25">
      <c r="A6" s="16"/>
      <c r="B6" s="5">
        <f>DATE(YEAR(siječanj!B6),MONTH(siječanj!B6)+10,DAY(siječanj!B6))</f>
        <v>43770</v>
      </c>
      <c r="C6" s="9">
        <v>3.125E-2</v>
      </c>
      <c r="D6">
        <v>0.91237860424369921</v>
      </c>
      <c r="E6" s="6">
        <v>110.0469093836397</v>
      </c>
      <c r="F6" s="7">
        <v>63.217012855630024</v>
      </c>
      <c r="G6" s="7">
        <v>79.97066035227499</v>
      </c>
      <c r="H6" s="7">
        <v>250.57557091756908</v>
      </c>
      <c r="I6" s="7">
        <f t="shared" si="0"/>
        <v>100.40444558477803</v>
      </c>
    </row>
    <row r="7" spans="1:9" x14ac:dyDescent="0.25">
      <c r="A7" s="16"/>
      <c r="B7" s="5">
        <f>DATE(YEAR(siječanj!B7),MONTH(siječanj!B7)+10,DAY(siječanj!B7))</f>
        <v>43770</v>
      </c>
      <c r="C7" s="9">
        <v>4.1666666666666664E-2</v>
      </c>
      <c r="D7">
        <v>0.91237860424369921</v>
      </c>
      <c r="E7" s="6">
        <v>102.21473043629989</v>
      </c>
      <c r="F7" s="7">
        <v>64.194296935184269</v>
      </c>
      <c r="G7" s="7">
        <v>78.601783820036928</v>
      </c>
      <c r="H7" s="7">
        <v>252.23263335864095</v>
      </c>
      <c r="I7" s="7">
        <f t="shared" si="0"/>
        <v>93.258533088617256</v>
      </c>
    </row>
    <row r="8" spans="1:9" x14ac:dyDescent="0.25">
      <c r="A8" s="16"/>
      <c r="B8" s="5">
        <f>DATE(YEAR(siječanj!B8),MONTH(siječanj!B8)+10,DAY(siječanj!B8))</f>
        <v>43770</v>
      </c>
      <c r="C8" s="9">
        <v>5.2083333333333336E-2</v>
      </c>
      <c r="D8">
        <v>0.91237860424369921</v>
      </c>
      <c r="E8" s="6">
        <v>96.819701133035565</v>
      </c>
      <c r="F8" s="7">
        <v>62.401911103531063</v>
      </c>
      <c r="G8" s="7">
        <v>79.716462558783164</v>
      </c>
      <c r="H8" s="7">
        <v>251.53718361976172</v>
      </c>
      <c r="I8" s="7">
        <f t="shared" si="0"/>
        <v>88.336223783051096</v>
      </c>
    </row>
    <row r="9" spans="1:9" x14ac:dyDescent="0.25">
      <c r="A9" s="16"/>
      <c r="B9" s="5">
        <f>DATE(YEAR(siječanj!B9),MONTH(siječanj!B9)+10,DAY(siječanj!B9))</f>
        <v>43770</v>
      </c>
      <c r="C9" s="9">
        <v>6.25E-2</v>
      </c>
      <c r="D9">
        <v>0.91237860424369921</v>
      </c>
      <c r="E9" s="6">
        <v>92.743910850823553</v>
      </c>
      <c r="F9" s="7">
        <v>63.2389868773286</v>
      </c>
      <c r="G9" s="7">
        <v>80.175555117178646</v>
      </c>
      <c r="H9" s="7">
        <v>251.68510918224462</v>
      </c>
      <c r="I9" s="7">
        <f t="shared" si="0"/>
        <v>84.617559934176469</v>
      </c>
    </row>
    <row r="10" spans="1:9" x14ac:dyDescent="0.25">
      <c r="A10" s="16"/>
      <c r="B10" s="5">
        <f>DATE(YEAR(siječanj!B10),MONTH(siječanj!B10)+10,DAY(siječanj!B10))</f>
        <v>43770</v>
      </c>
      <c r="C10" s="9">
        <v>7.2916666666666671E-2</v>
      </c>
      <c r="D10">
        <v>0.91237860424369921</v>
      </c>
      <c r="E10" s="6">
        <v>88.46167806000831</v>
      </c>
      <c r="F10" s="7">
        <v>63.101002061621386</v>
      </c>
      <c r="G10" s="7">
        <v>82.188638355205271</v>
      </c>
      <c r="H10" s="7">
        <v>249.69789325351857</v>
      </c>
      <c r="I10" s="7">
        <f t="shared" si="0"/>
        <v>80.710542357445846</v>
      </c>
    </row>
    <row r="11" spans="1:9" x14ac:dyDescent="0.25">
      <c r="A11" s="16"/>
      <c r="B11" s="5">
        <f>DATE(YEAR(siječanj!B11),MONTH(siječanj!B11)+10,DAY(siječanj!B11))</f>
        <v>43770</v>
      </c>
      <c r="C11" s="9">
        <v>8.3333333333333329E-2</v>
      </c>
      <c r="D11">
        <v>0.91237860424369921</v>
      </c>
      <c r="E11" s="6">
        <v>85.176199515660514</v>
      </c>
      <c r="F11" s="7">
        <v>62.071622493181742</v>
      </c>
      <c r="G11" s="7">
        <v>82.500480111373534</v>
      </c>
      <c r="H11" s="7">
        <v>248.8926661493596</v>
      </c>
      <c r="I11" s="7">
        <f t="shared" si="0"/>
        <v>77.712942028881187</v>
      </c>
    </row>
    <row r="12" spans="1:9" x14ac:dyDescent="0.25">
      <c r="A12" s="16"/>
      <c r="B12" s="5">
        <f>DATE(YEAR(siječanj!B12),MONTH(siječanj!B12)+10,DAY(siječanj!B12))</f>
        <v>43770</v>
      </c>
      <c r="C12" s="9">
        <v>9.375E-2</v>
      </c>
      <c r="D12">
        <v>0.91237860424369921</v>
      </c>
      <c r="E12" s="6">
        <v>82.78544910888445</v>
      </c>
      <c r="F12" s="7">
        <v>62.247426707330177</v>
      </c>
      <c r="G12" s="7">
        <v>84.105744656280677</v>
      </c>
      <c r="H12" s="7">
        <v>251.20292017160111</v>
      </c>
      <c r="I12" s="7">
        <f t="shared" si="0"/>
        <v>75.531672509651784</v>
      </c>
    </row>
    <row r="13" spans="1:9" x14ac:dyDescent="0.25">
      <c r="A13" s="16"/>
      <c r="B13" s="5">
        <f>DATE(YEAR(siječanj!B13),MONTH(siječanj!B13)+10,DAY(siječanj!B13))</f>
        <v>43770</v>
      </c>
      <c r="C13" s="9">
        <v>0.10416666666666667</v>
      </c>
      <c r="D13">
        <v>0.91237860424369921</v>
      </c>
      <c r="E13" s="6">
        <v>80.514752249307051</v>
      </c>
      <c r="F13" s="7">
        <v>61.129091482830773</v>
      </c>
      <c r="G13" s="7">
        <v>82.698735845968244</v>
      </c>
      <c r="H13" s="7">
        <v>251.23958466105572</v>
      </c>
      <c r="I13" s="7">
        <f t="shared" si="0"/>
        <v>73.45993727825001</v>
      </c>
    </row>
    <row r="14" spans="1:9" x14ac:dyDescent="0.25">
      <c r="A14" s="16"/>
      <c r="B14" s="5">
        <f>DATE(YEAR(siječanj!B14),MONTH(siječanj!B14)+10,DAY(siječanj!B14))</f>
        <v>43770</v>
      </c>
      <c r="C14" s="9">
        <v>0.11458333333333333</v>
      </c>
      <c r="D14">
        <v>0.91237860424369921</v>
      </c>
      <c r="E14" s="6">
        <v>77.519529259411925</v>
      </c>
      <c r="F14" s="7">
        <v>61.60647559916233</v>
      </c>
      <c r="G14" s="7">
        <v>80.036135480690689</v>
      </c>
      <c r="H14" s="7">
        <v>250.89011796073933</v>
      </c>
      <c r="I14" s="7">
        <f t="shared" si="0"/>
        <v>70.727159907330858</v>
      </c>
    </row>
    <row r="15" spans="1:9" x14ac:dyDescent="0.25">
      <c r="A15" s="16"/>
      <c r="B15" s="5">
        <f>DATE(YEAR(siječanj!B15),MONTH(siječanj!B15)+10,DAY(siječanj!B15))</f>
        <v>43770</v>
      </c>
      <c r="C15" s="9">
        <v>0.125</v>
      </c>
      <c r="D15">
        <v>0.91237860424369921</v>
      </c>
      <c r="E15" s="6">
        <v>75.861282876331742</v>
      </c>
      <c r="F15" s="7">
        <v>60.175748049748123</v>
      </c>
      <c r="G15" s="7">
        <v>80.79769326877215</v>
      </c>
      <c r="H15" s="7">
        <v>249.50157260592914</v>
      </c>
      <c r="I15" s="7">
        <f t="shared" si="0"/>
        <v>69.214211386843999</v>
      </c>
    </row>
    <row r="16" spans="1:9" x14ac:dyDescent="0.25">
      <c r="A16" s="16"/>
      <c r="B16" s="5">
        <f>DATE(YEAR(siječanj!B16),MONTH(siječanj!B16)+10,DAY(siječanj!B16))</f>
        <v>43770</v>
      </c>
      <c r="C16" s="9">
        <v>0.13541666666666666</v>
      </c>
      <c r="D16">
        <v>0.91237860424369921</v>
      </c>
      <c r="E16" s="6">
        <v>73.722242599376344</v>
      </c>
      <c r="F16" s="7">
        <v>60.724295888223502</v>
      </c>
      <c r="G16" s="7">
        <v>80.70067672550293</v>
      </c>
      <c r="H16" s="7">
        <v>250.0215366357649</v>
      </c>
      <c r="I16" s="7">
        <f t="shared" si="0"/>
        <v>67.262596804534368</v>
      </c>
    </row>
    <row r="17" spans="1:9" x14ac:dyDescent="0.25">
      <c r="A17" s="16"/>
      <c r="B17" s="5">
        <f>DATE(YEAR(siječanj!B17),MONTH(siječanj!B17)+10,DAY(siječanj!B17))</f>
        <v>43770</v>
      </c>
      <c r="C17" s="9">
        <v>0.14583333333333334</v>
      </c>
      <c r="D17">
        <v>0.91237860424369921</v>
      </c>
      <c r="E17" s="6">
        <v>72.326517250282748</v>
      </c>
      <c r="F17" s="7">
        <v>60.250857061997827</v>
      </c>
      <c r="G17" s="7">
        <v>75.973378073382079</v>
      </c>
      <c r="H17" s="7">
        <v>250.12590241964753</v>
      </c>
      <c r="I17" s="7">
        <f t="shared" si="0"/>
        <v>65.989166858620806</v>
      </c>
    </row>
    <row r="18" spans="1:9" x14ac:dyDescent="0.25">
      <c r="A18" s="16"/>
      <c r="B18" s="5">
        <f>DATE(YEAR(siječanj!B18),MONTH(siječanj!B18)+10,DAY(siječanj!B18))</f>
        <v>43770</v>
      </c>
      <c r="C18" s="9">
        <v>0.15625</v>
      </c>
      <c r="D18">
        <v>0.91237860424369921</v>
      </c>
      <c r="E18" s="6">
        <v>72.311149109772529</v>
      </c>
      <c r="F18" s="7">
        <v>60.258807845008761</v>
      </c>
      <c r="G18" s="7">
        <v>71.60015568583988</v>
      </c>
      <c r="H18" s="7">
        <v>250.42390757211342</v>
      </c>
      <c r="I18" s="7">
        <f t="shared" si="0"/>
        <v>65.975145296032267</v>
      </c>
    </row>
    <row r="19" spans="1:9" x14ac:dyDescent="0.25">
      <c r="A19" s="16"/>
      <c r="B19" s="5">
        <f>DATE(YEAR(siječanj!B19),MONTH(siječanj!B19)+10,DAY(siječanj!B19))</f>
        <v>43770</v>
      </c>
      <c r="C19" s="9">
        <v>0.16666666666666666</v>
      </c>
      <c r="D19">
        <v>0.91237860424369921</v>
      </c>
      <c r="E19" s="6">
        <v>70.274053544766559</v>
      </c>
      <c r="F19" s="7">
        <v>59.892289190116429</v>
      </c>
      <c r="G19" s="7">
        <v>70.754995888523354</v>
      </c>
      <c r="H19" s="7">
        <v>249.7785837439678</v>
      </c>
      <c r="I19" s="7">
        <f t="shared" si="0"/>
        <v>64.116542887721096</v>
      </c>
    </row>
    <row r="20" spans="1:9" x14ac:dyDescent="0.25">
      <c r="A20" s="16"/>
      <c r="B20" s="5">
        <f>DATE(YEAR(siječanj!B20),MONTH(siječanj!B20)+10,DAY(siječanj!B20))</f>
        <v>43770</v>
      </c>
      <c r="C20" s="9">
        <v>0.17708333333333334</v>
      </c>
      <c r="D20">
        <v>0.91237860424369921</v>
      </c>
      <c r="E20" s="6">
        <v>69.924367300448978</v>
      </c>
      <c r="F20" s="7">
        <v>59.859884030080941</v>
      </c>
      <c r="G20" s="7">
        <v>68.149911040353999</v>
      </c>
      <c r="H20" s="7">
        <v>249.76605676843198</v>
      </c>
      <c r="I20" s="7">
        <f t="shared" si="0"/>
        <v>63.797496640207399</v>
      </c>
    </row>
    <row r="21" spans="1:9" x14ac:dyDescent="0.25">
      <c r="A21" s="16"/>
      <c r="B21" s="5">
        <f>DATE(YEAR(siječanj!B21),MONTH(siječanj!B21)+10,DAY(siječanj!B21))</f>
        <v>43770</v>
      </c>
      <c r="C21" s="9">
        <v>0.1875</v>
      </c>
      <c r="D21">
        <v>0.91237860424369921</v>
      </c>
      <c r="E21" s="6">
        <v>70.040820521744592</v>
      </c>
      <c r="F21" s="7">
        <v>59.898293415954065</v>
      </c>
      <c r="G21" s="7">
        <v>67.216649624989614</v>
      </c>
      <c r="H21" s="7">
        <v>249.89461909439063</v>
      </c>
      <c r="I21" s="7">
        <f t="shared" si="0"/>
        <v>63.903746067712774</v>
      </c>
    </row>
    <row r="22" spans="1:9" x14ac:dyDescent="0.25">
      <c r="A22" s="16"/>
      <c r="B22" s="5">
        <f>DATE(YEAR(siječanj!B22),MONTH(siječanj!B22)+10,DAY(siječanj!B22))</f>
        <v>43770</v>
      </c>
      <c r="C22" s="9">
        <v>0.19791666666666666</v>
      </c>
      <c r="D22">
        <v>0.91237860424369921</v>
      </c>
      <c r="E22" s="6">
        <v>69.71360579046609</v>
      </c>
      <c r="F22" s="7">
        <v>60.717484944876929</v>
      </c>
      <c r="G22" s="7">
        <v>61.488053545571695</v>
      </c>
      <c r="H22" s="7">
        <v>249.68906704329757</v>
      </c>
      <c r="I22" s="7">
        <f t="shared" si="0"/>
        <v>63.605202347900921</v>
      </c>
    </row>
    <row r="23" spans="1:9" x14ac:dyDescent="0.25">
      <c r="A23" s="16"/>
      <c r="B23" s="5">
        <f>DATE(YEAR(siječanj!B23),MONTH(siječanj!B23)+10,DAY(siječanj!B23))</f>
        <v>43770</v>
      </c>
      <c r="C23" s="9">
        <v>0.20833333333333334</v>
      </c>
      <c r="D23">
        <v>0.91237860424369921</v>
      </c>
      <c r="E23" s="6">
        <v>69.078494205603775</v>
      </c>
      <c r="F23" s="7">
        <v>58.214212420015201</v>
      </c>
      <c r="G23" s="7">
        <v>59.759453157675964</v>
      </c>
      <c r="H23" s="7">
        <v>249.43166926109348</v>
      </c>
      <c r="I23" s="7">
        <f t="shared" si="0"/>
        <v>63.025740126565239</v>
      </c>
    </row>
    <row r="24" spans="1:9" x14ac:dyDescent="0.25">
      <c r="A24" s="16"/>
      <c r="B24" s="5">
        <f>DATE(YEAR(siječanj!B24),MONTH(siječanj!B24)+10,DAY(siječanj!B24))</f>
        <v>43770</v>
      </c>
      <c r="C24" s="9">
        <v>0.21875</v>
      </c>
      <c r="D24">
        <v>0.91237860424369921</v>
      </c>
      <c r="E24" s="6">
        <v>69.42392994109403</v>
      </c>
      <c r="F24" s="7">
        <v>58.128672269428577</v>
      </c>
      <c r="G24" s="7">
        <v>58.137306048391878</v>
      </c>
      <c r="H24" s="7">
        <v>248.71174884937415</v>
      </c>
      <c r="I24" s="7">
        <f t="shared" si="0"/>
        <v>63.34090830076773</v>
      </c>
    </row>
    <row r="25" spans="1:9" x14ac:dyDescent="0.25">
      <c r="A25" s="16"/>
      <c r="B25" s="5">
        <f>DATE(YEAR(siječanj!B25),MONTH(siječanj!B25)+10,DAY(siječanj!B25))</f>
        <v>43770</v>
      </c>
      <c r="C25" s="9">
        <v>0.22916666666666666</v>
      </c>
      <c r="D25">
        <v>0.91237860424369921</v>
      </c>
      <c r="E25" s="6">
        <v>69.415631423159297</v>
      </c>
      <c r="F25" s="7">
        <v>58.552259164418096</v>
      </c>
      <c r="G25" s="7">
        <v>58.286435367054764</v>
      </c>
      <c r="H25" s="7">
        <v>248.85603867756291</v>
      </c>
      <c r="I25" s="7">
        <f t="shared" si="0"/>
        <v>63.333336910557151</v>
      </c>
    </row>
    <row r="26" spans="1:9" x14ac:dyDescent="0.25">
      <c r="A26" s="16"/>
      <c r="B26" s="5">
        <f>DATE(YEAR(siječanj!B26),MONTH(siječanj!B26)+10,DAY(siječanj!B26))</f>
        <v>43770</v>
      </c>
      <c r="C26" s="9">
        <v>0.23958333333333334</v>
      </c>
      <c r="D26">
        <v>0.91237860424369921</v>
      </c>
      <c r="E26" s="6">
        <v>70.306975631587548</v>
      </c>
      <c r="F26" s="7">
        <v>58.877743591393305</v>
      </c>
      <c r="G26" s="7">
        <v>58.399628024075554</v>
      </c>
      <c r="H26" s="7">
        <v>247.86361427777609</v>
      </c>
      <c r="I26" s="7">
        <f t="shared" si="0"/>
        <v>64.146580295343625</v>
      </c>
    </row>
    <row r="27" spans="1:9" x14ac:dyDescent="0.25">
      <c r="A27" s="16"/>
      <c r="B27" s="5">
        <f>DATE(YEAR(siječanj!B27),MONTH(siječanj!B27)+10,DAY(siječanj!B27))</f>
        <v>43770</v>
      </c>
      <c r="C27" s="9">
        <v>0.25</v>
      </c>
      <c r="D27">
        <v>0.91237860424369921</v>
      </c>
      <c r="E27" s="6">
        <v>71.906733345558806</v>
      </c>
      <c r="F27" s="7">
        <v>59.415832196892161</v>
      </c>
      <c r="G27" s="7">
        <v>59.740142169274293</v>
      </c>
      <c r="H27" s="7">
        <v>247.78401930990586</v>
      </c>
      <c r="I27" s="7">
        <f t="shared" si="0"/>
        <v>65.60616500554481</v>
      </c>
    </row>
    <row r="28" spans="1:9" x14ac:dyDescent="0.25">
      <c r="A28" s="16"/>
      <c r="B28" s="5">
        <f>DATE(YEAR(siječanj!B28),MONTH(siječanj!B28)+10,DAY(siječanj!B28))</f>
        <v>43770</v>
      </c>
      <c r="C28" s="9">
        <v>0.26041666666666669</v>
      </c>
      <c r="D28">
        <v>0.91237860424369921</v>
      </c>
      <c r="E28" s="6">
        <v>74.284765975806181</v>
      </c>
      <c r="F28" s="7">
        <v>61.80144838456782</v>
      </c>
      <c r="G28" s="7">
        <v>59.035947369188726</v>
      </c>
      <c r="H28" s="7">
        <v>239.96394803072573</v>
      </c>
      <c r="I28" s="7">
        <f t="shared" si="0"/>
        <v>67.775831097575875</v>
      </c>
    </row>
    <row r="29" spans="1:9" x14ac:dyDescent="0.25">
      <c r="A29" s="16"/>
      <c r="B29" s="5">
        <f>DATE(YEAR(siječanj!B29),MONTH(siječanj!B29)+10,DAY(siječanj!B29))</f>
        <v>43770</v>
      </c>
      <c r="C29" s="9">
        <v>0.27083333333333331</v>
      </c>
      <c r="D29">
        <v>0.91237860424369921</v>
      </c>
      <c r="E29" s="6">
        <v>75.713601021755395</v>
      </c>
      <c r="F29" s="7">
        <v>67.169314580854916</v>
      </c>
      <c r="G29" s="7">
        <v>59.878578394380327</v>
      </c>
      <c r="H29" s="7">
        <v>227.54090607262179</v>
      </c>
      <c r="I29" s="7">
        <f t="shared" si="0"/>
        <v>69.079469622493505</v>
      </c>
    </row>
    <row r="30" spans="1:9" x14ac:dyDescent="0.25">
      <c r="A30" s="16"/>
      <c r="B30" s="5">
        <f>DATE(YEAR(siječanj!B30),MONTH(siječanj!B30)+10,DAY(siječanj!B30))</f>
        <v>43770</v>
      </c>
      <c r="C30" s="9">
        <v>0.28125</v>
      </c>
      <c r="D30">
        <v>0.91237860424369921</v>
      </c>
      <c r="E30" s="6">
        <v>79.710708251023078</v>
      </c>
      <c r="F30" s="7">
        <v>66.566391574165422</v>
      </c>
      <c r="G30" s="7">
        <v>59.097316253344424</v>
      </c>
      <c r="H30" s="7">
        <v>208.38876924575916</v>
      </c>
      <c r="I30" s="7">
        <f t="shared" si="0"/>
        <v>72.726344737345158</v>
      </c>
    </row>
    <row r="31" spans="1:9" x14ac:dyDescent="0.25">
      <c r="A31" s="16"/>
      <c r="B31" s="5">
        <f>DATE(YEAR(siječanj!B31),MONTH(siječanj!B31)+10,DAY(siječanj!B31))</f>
        <v>43770</v>
      </c>
      <c r="C31" s="9">
        <v>0.29166666666666669</v>
      </c>
      <c r="D31">
        <v>0.91237860424369921</v>
      </c>
      <c r="E31" s="6">
        <v>81.540970205025531</v>
      </c>
      <c r="F31" s="7">
        <v>64.545776930842905</v>
      </c>
      <c r="G31" s="7">
        <v>56.934296897929343</v>
      </c>
      <c r="H31" s="7">
        <v>168.89633082145747</v>
      </c>
      <c r="I31" s="7">
        <f t="shared" si="0"/>
        <v>74.396236584338254</v>
      </c>
    </row>
    <row r="32" spans="1:9" x14ac:dyDescent="0.25">
      <c r="A32" s="16"/>
      <c r="B32" s="5">
        <f>DATE(YEAR(siječanj!B32),MONTH(siječanj!B32)+10,DAY(siječanj!B32))</f>
        <v>43770</v>
      </c>
      <c r="C32" s="9">
        <v>0.30208333333333331</v>
      </c>
      <c r="D32">
        <v>0.91237860424369921</v>
      </c>
      <c r="E32" s="6">
        <v>85.905065492917302</v>
      </c>
      <c r="F32" s="7">
        <v>63.832779126143343</v>
      </c>
      <c r="G32" s="7">
        <v>55.665383129182267</v>
      </c>
      <c r="H32" s="7">
        <v>147.42540189957774</v>
      </c>
      <c r="I32" s="7">
        <f t="shared" si="0"/>
        <v>78.377943751891451</v>
      </c>
    </row>
    <row r="33" spans="1:9" x14ac:dyDescent="0.25">
      <c r="A33" s="16"/>
      <c r="B33" s="5">
        <f>DATE(YEAR(siječanj!B33),MONTH(siječanj!B33)+10,DAY(siječanj!B33))</f>
        <v>43770</v>
      </c>
      <c r="C33" s="9">
        <v>0.3125</v>
      </c>
      <c r="D33">
        <v>0.91237860424369921</v>
      </c>
      <c r="E33" s="6">
        <v>91.900313892536289</v>
      </c>
      <c r="F33" s="7">
        <v>63.740375856450875</v>
      </c>
      <c r="G33" s="7">
        <v>56.535975149012394</v>
      </c>
      <c r="H33" s="7">
        <v>84.944458649278658</v>
      </c>
      <c r="I33" s="7">
        <f t="shared" si="0"/>
        <v>83.847880118830105</v>
      </c>
    </row>
    <row r="34" spans="1:9" x14ac:dyDescent="0.25">
      <c r="A34" s="16"/>
      <c r="B34" s="5">
        <f>DATE(YEAR(siječanj!B34),MONTH(siječanj!B34)+10,DAY(siječanj!B34))</f>
        <v>43770</v>
      </c>
      <c r="C34" s="9">
        <v>0.32291666666666669</v>
      </c>
      <c r="D34">
        <v>0.91237860424369921</v>
      </c>
      <c r="E34" s="6">
        <v>98.672072284401722</v>
      </c>
      <c r="F34" s="7">
        <v>63.917741329857883</v>
      </c>
      <c r="G34" s="7">
        <v>58.304923501034828</v>
      </c>
      <c r="H34" s="7">
        <v>20.730038507186944</v>
      </c>
      <c r="I34" s="7">
        <f t="shared" si="0"/>
        <v>90.026287588675842</v>
      </c>
    </row>
    <row r="35" spans="1:9" x14ac:dyDescent="0.25">
      <c r="A35" s="16"/>
      <c r="B35" s="5">
        <f>DATE(YEAR(siječanj!B35),MONTH(siječanj!B35)+10,DAY(siječanj!B35))</f>
        <v>43770</v>
      </c>
      <c r="C35" s="9">
        <v>0.33333333333333331</v>
      </c>
      <c r="D35">
        <v>0.91237860424369921</v>
      </c>
      <c r="E35" s="6">
        <v>104.72158266779874</v>
      </c>
      <c r="F35" s="7">
        <v>62.097911048821139</v>
      </c>
      <c r="G35" s="7">
        <v>57.978330574137793</v>
      </c>
      <c r="H35" s="7">
        <v>3.3227039744861981</v>
      </c>
      <c r="I35" s="7">
        <f t="shared" si="0"/>
        <v>95.545731428637382</v>
      </c>
    </row>
    <row r="36" spans="1:9" x14ac:dyDescent="0.25">
      <c r="A36" s="16"/>
      <c r="B36" s="5">
        <f>DATE(YEAR(siječanj!B36),MONTH(siječanj!B36)+10,DAY(siječanj!B36))</f>
        <v>43770</v>
      </c>
      <c r="C36" s="9">
        <v>0.34375</v>
      </c>
      <c r="D36">
        <v>0.91237860424369921</v>
      </c>
      <c r="E36" s="6">
        <v>111.94335400346307</v>
      </c>
      <c r="F36" s="7">
        <v>64.696841808050692</v>
      </c>
      <c r="G36" s="7">
        <v>59.265194611047882</v>
      </c>
      <c r="H36" s="7">
        <v>2.8004178369738559</v>
      </c>
      <c r="I36" s="7">
        <f t="shared" si="0"/>
        <v>102.13472108003795</v>
      </c>
    </row>
    <row r="37" spans="1:9" x14ac:dyDescent="0.25">
      <c r="A37" s="16"/>
      <c r="B37" s="5">
        <f>DATE(YEAR(siječanj!B37),MONTH(siječanj!B37)+10,DAY(siječanj!B37))</f>
        <v>43770</v>
      </c>
      <c r="C37" s="9">
        <v>0.35416666666666669</v>
      </c>
      <c r="D37">
        <v>0.91237860424369921</v>
      </c>
      <c r="E37" s="6">
        <v>121.01010128013303</v>
      </c>
      <c r="F37" s="7">
        <v>65.482026782480034</v>
      </c>
      <c r="G37" s="7">
        <v>57.775205949721581</v>
      </c>
      <c r="H37" s="7">
        <v>2.2964034153157313</v>
      </c>
      <c r="I37" s="7">
        <f t="shared" si="0"/>
        <v>110.40702730535645</v>
      </c>
    </row>
    <row r="38" spans="1:9" x14ac:dyDescent="0.25">
      <c r="A38" s="16"/>
      <c r="B38" s="5">
        <f>DATE(YEAR(siječanj!B38),MONTH(siječanj!B38)+10,DAY(siječanj!B38))</f>
        <v>43770</v>
      </c>
      <c r="C38" s="9">
        <v>0.36458333333333331</v>
      </c>
      <c r="D38">
        <v>0.91237860424369921</v>
      </c>
      <c r="E38" s="6">
        <v>130.09771694705924</v>
      </c>
      <c r="F38" s="7">
        <v>67.084376458260039</v>
      </c>
      <c r="G38" s="7">
        <v>61.301951972872686</v>
      </c>
      <c r="H38" s="7">
        <v>2.4135833117023773</v>
      </c>
      <c r="I38" s="7">
        <f t="shared" si="0"/>
        <v>118.69837340344976</v>
      </c>
    </row>
    <row r="39" spans="1:9" x14ac:dyDescent="0.25">
      <c r="A39" s="16"/>
      <c r="B39" s="5">
        <f>DATE(YEAR(siječanj!B39),MONTH(siječanj!B39)+10,DAY(siječanj!B39))</f>
        <v>43770</v>
      </c>
      <c r="C39" s="9">
        <v>0.375</v>
      </c>
      <c r="D39">
        <v>0.91237860424369921</v>
      </c>
      <c r="E39" s="6">
        <v>137.40512382605246</v>
      </c>
      <c r="F39" s="7">
        <v>66.065460136316872</v>
      </c>
      <c r="G39" s="7">
        <v>62.795894349346703</v>
      </c>
      <c r="H39" s="7">
        <v>2.1867010858290699</v>
      </c>
      <c r="I39" s="7">
        <f t="shared" si="0"/>
        <v>125.36549509234641</v>
      </c>
    </row>
    <row r="40" spans="1:9" x14ac:dyDescent="0.25">
      <c r="A40" s="16"/>
      <c r="B40" s="5">
        <f>DATE(YEAR(siječanj!B40),MONTH(siječanj!B40)+10,DAY(siječanj!B40))</f>
        <v>43770</v>
      </c>
      <c r="C40" s="9">
        <v>0.38541666666666669</v>
      </c>
      <c r="D40">
        <v>0.91237860424369921</v>
      </c>
      <c r="E40" s="6">
        <v>142.43327029113539</v>
      </c>
      <c r="F40" s="7">
        <v>65.525621636122025</v>
      </c>
      <c r="G40" s="7">
        <v>67.797006841585642</v>
      </c>
      <c r="H40" s="7">
        <v>1.8163674316950604</v>
      </c>
      <c r="I40" s="7">
        <f t="shared" si="0"/>
        <v>129.95306834609164</v>
      </c>
    </row>
    <row r="41" spans="1:9" x14ac:dyDescent="0.25">
      <c r="A41" s="16"/>
      <c r="B41" s="5">
        <f>DATE(YEAR(siječanj!B41),MONTH(siječanj!B41)+10,DAY(siječanj!B41))</f>
        <v>43770</v>
      </c>
      <c r="C41" s="9">
        <v>0.39583333333333331</v>
      </c>
      <c r="D41">
        <v>0.91237860424369921</v>
      </c>
      <c r="E41" s="6">
        <v>148.23921818050223</v>
      </c>
      <c r="F41" s="7">
        <v>66.386136366398048</v>
      </c>
      <c r="G41" s="7">
        <v>71.005681498508324</v>
      </c>
      <c r="H41" s="7">
        <v>1.8725512321235369</v>
      </c>
      <c r="I41" s="7">
        <f t="shared" si="0"/>
        <v>135.25029097770383</v>
      </c>
    </row>
    <row r="42" spans="1:9" x14ac:dyDescent="0.25">
      <c r="A42" s="16"/>
      <c r="B42" s="5">
        <f>DATE(YEAR(siječanj!B42),MONTH(siječanj!B42)+10,DAY(siječanj!B42))</f>
        <v>43770</v>
      </c>
      <c r="C42" s="9">
        <v>0.40625</v>
      </c>
      <c r="D42">
        <v>0.91237860424369921</v>
      </c>
      <c r="E42" s="6">
        <v>152.74473470662889</v>
      </c>
      <c r="F42" s="7">
        <v>70.210483062258135</v>
      </c>
      <c r="G42" s="7">
        <v>77.746609282320861</v>
      </c>
      <c r="H42" s="7">
        <v>1.9481963158458988</v>
      </c>
      <c r="I42" s="7">
        <f t="shared" si="0"/>
        <v>139.3610278572082</v>
      </c>
    </row>
    <row r="43" spans="1:9" x14ac:dyDescent="0.25">
      <c r="A43" s="16"/>
      <c r="B43" s="5">
        <f>DATE(YEAR(siječanj!B43),MONTH(siječanj!B43)+10,DAY(siječanj!B43))</f>
        <v>43770</v>
      </c>
      <c r="C43" s="9">
        <v>0.41666666666666669</v>
      </c>
      <c r="D43">
        <v>0.91237860424369921</v>
      </c>
      <c r="E43" s="6">
        <v>158.40956609998642</v>
      </c>
      <c r="F43" s="7">
        <v>74.16076197343078</v>
      </c>
      <c r="G43" s="7">
        <v>80.098122509143607</v>
      </c>
      <c r="H43" s="7">
        <v>1.8423448232602329</v>
      </c>
      <c r="I43" s="7">
        <f t="shared" si="0"/>
        <v>144.52949881715563</v>
      </c>
    </row>
    <row r="44" spans="1:9" x14ac:dyDescent="0.25">
      <c r="A44" s="16"/>
      <c r="B44" s="5">
        <f>DATE(YEAR(siječanj!B44),MONTH(siječanj!B44)+10,DAY(siječanj!B44))</f>
        <v>43770</v>
      </c>
      <c r="C44" s="9">
        <v>0.42708333333333331</v>
      </c>
      <c r="D44">
        <v>0.91237860424369921</v>
      </c>
      <c r="E44" s="6">
        <v>162.8538532622652</v>
      </c>
      <c r="F44" s="7">
        <v>84.334019613320621</v>
      </c>
      <c r="G44" s="7">
        <v>94.812854835773479</v>
      </c>
      <c r="H44" s="7">
        <v>2.0839370660094398</v>
      </c>
      <c r="I44" s="7">
        <f t="shared" si="0"/>
        <v>148.58437133513374</v>
      </c>
    </row>
    <row r="45" spans="1:9" x14ac:dyDescent="0.25">
      <c r="A45" s="16"/>
      <c r="B45" s="5">
        <f>DATE(YEAR(siječanj!B45),MONTH(siječanj!B45)+10,DAY(siječanj!B45))</f>
        <v>43770</v>
      </c>
      <c r="C45" s="9">
        <v>0.4375</v>
      </c>
      <c r="D45">
        <v>0.91237860424369921</v>
      </c>
      <c r="E45" s="6">
        <v>170.10169842216303</v>
      </c>
      <c r="F45" s="7">
        <v>88.770311708706444</v>
      </c>
      <c r="G45" s="7">
        <v>96.300916813576023</v>
      </c>
      <c r="H45" s="7">
        <v>2.3882242150722046</v>
      </c>
      <c r="I45" s="7">
        <f t="shared" si="0"/>
        <v>155.19715018589577</v>
      </c>
    </row>
    <row r="46" spans="1:9" x14ac:dyDescent="0.25">
      <c r="A46" s="16"/>
      <c r="B46" s="5">
        <f>DATE(YEAR(siječanj!B46),MONTH(siječanj!B46)+10,DAY(siječanj!B46))</f>
        <v>43770</v>
      </c>
      <c r="C46" s="9">
        <v>0.44791666666666669</v>
      </c>
      <c r="D46">
        <v>0.91237860424369921</v>
      </c>
      <c r="E46" s="6">
        <v>172.34867502042837</v>
      </c>
      <c r="F46" s="7">
        <v>91.065523359622219</v>
      </c>
      <c r="G46" s="7">
        <v>95.041708713079871</v>
      </c>
      <c r="H46" s="7">
        <v>3.2480583675276953</v>
      </c>
      <c r="I46" s="7">
        <f t="shared" si="0"/>
        <v>157.24724355838936</v>
      </c>
    </row>
    <row r="47" spans="1:9" x14ac:dyDescent="0.25">
      <c r="A47" s="16"/>
      <c r="B47" s="5">
        <f>DATE(YEAR(siječanj!B47),MONTH(siječanj!B47)+10,DAY(siječanj!B47))</f>
        <v>43770</v>
      </c>
      <c r="C47" s="9">
        <v>0.45833333333333331</v>
      </c>
      <c r="D47">
        <v>0.91237860424369921</v>
      </c>
      <c r="E47" s="6">
        <v>175.2481146501469</v>
      </c>
      <c r="F47" s="7">
        <v>90.282838808118584</v>
      </c>
      <c r="G47" s="7">
        <v>98.543917618771104</v>
      </c>
      <c r="H47" s="7">
        <v>3.2065855844523594</v>
      </c>
      <c r="I47" s="7">
        <f t="shared" si="0"/>
        <v>159.89263024084082</v>
      </c>
    </row>
    <row r="48" spans="1:9" x14ac:dyDescent="0.25">
      <c r="A48" s="16"/>
      <c r="B48" s="5">
        <f>DATE(YEAR(siječanj!B48),MONTH(siječanj!B48)+10,DAY(siječanj!B48))</f>
        <v>43770</v>
      </c>
      <c r="C48" s="9">
        <v>0.46875</v>
      </c>
      <c r="D48">
        <v>0.91237860424369921</v>
      </c>
      <c r="E48" s="6">
        <v>176.72192051625342</v>
      </c>
      <c r="F48" s="7">
        <v>89.944442887480477</v>
      </c>
      <c r="G48" s="7">
        <v>101.59192693943241</v>
      </c>
      <c r="H48" s="7">
        <v>3.1786212450863616</v>
      </c>
      <c r="I48" s="7">
        <f t="shared" si="0"/>
        <v>161.23729917988524</v>
      </c>
    </row>
    <row r="49" spans="1:9" x14ac:dyDescent="0.25">
      <c r="A49" s="16"/>
      <c r="B49" s="5">
        <f>DATE(YEAR(siječanj!B49),MONTH(siječanj!B49)+10,DAY(siječanj!B49))</f>
        <v>43770</v>
      </c>
      <c r="C49" s="9">
        <v>0.47916666666666669</v>
      </c>
      <c r="D49">
        <v>0.91237860424369921</v>
      </c>
      <c r="E49" s="6">
        <v>178.43736909963351</v>
      </c>
      <c r="F49" s="7">
        <v>91.198439099638975</v>
      </c>
      <c r="G49" s="7">
        <v>96.06894010339154</v>
      </c>
      <c r="H49" s="7">
        <v>4.1124236814081296</v>
      </c>
      <c r="I49" s="7">
        <f t="shared" si="0"/>
        <v>162.8024377640414</v>
      </c>
    </row>
    <row r="50" spans="1:9" x14ac:dyDescent="0.25">
      <c r="A50" s="16"/>
      <c r="B50" s="5">
        <f>DATE(YEAR(siječanj!B50),MONTH(siječanj!B50)+10,DAY(siječanj!B50))</f>
        <v>43770</v>
      </c>
      <c r="C50" s="9">
        <v>0.48958333333333331</v>
      </c>
      <c r="D50">
        <v>0.91237860424369921</v>
      </c>
      <c r="E50" s="6">
        <v>180.29360362800949</v>
      </c>
      <c r="F50" s="7">
        <v>91.050829863103786</v>
      </c>
      <c r="G50" s="7">
        <v>95.65340664832901</v>
      </c>
      <c r="H50" s="7">
        <v>4.0007634179606342</v>
      </c>
      <c r="I50" s="7">
        <f t="shared" si="0"/>
        <v>164.49602643219004</v>
      </c>
    </row>
    <row r="51" spans="1:9" x14ac:dyDescent="0.25">
      <c r="A51" s="16"/>
      <c r="B51" s="5">
        <f>DATE(YEAR(siječanj!B51),MONTH(siječanj!B51)+10,DAY(siječanj!B51))</f>
        <v>43770</v>
      </c>
      <c r="C51" s="9">
        <v>0.5</v>
      </c>
      <c r="D51">
        <v>0.91237860424369921</v>
      </c>
      <c r="E51" s="6">
        <v>180.17571901163467</v>
      </c>
      <c r="F51" s="7">
        <v>92.124586921574675</v>
      </c>
      <c r="G51" s="7">
        <v>96.809023398031101</v>
      </c>
      <c r="H51" s="7">
        <v>4.0395719301429205</v>
      </c>
      <c r="I51" s="7">
        <f t="shared" si="0"/>
        <v>164.38847103044017</v>
      </c>
    </row>
    <row r="52" spans="1:9" x14ac:dyDescent="0.25">
      <c r="A52" s="16"/>
      <c r="B52" s="5">
        <f>DATE(YEAR(siječanj!B52),MONTH(siječanj!B52)+10,DAY(siječanj!B52))</f>
        <v>43770</v>
      </c>
      <c r="C52" s="9">
        <v>0.51041666666666663</v>
      </c>
      <c r="D52">
        <v>0.91237860424369921</v>
      </c>
      <c r="E52" s="6">
        <v>179.37936404683424</v>
      </c>
      <c r="F52" s="7">
        <v>91.983090275915643</v>
      </c>
      <c r="G52" s="7">
        <v>93.851022309321365</v>
      </c>
      <c r="H52" s="7">
        <v>4.1748454574348672</v>
      </c>
      <c r="I52" s="7">
        <f t="shared" si="0"/>
        <v>163.66189379917301</v>
      </c>
    </row>
    <row r="53" spans="1:9" x14ac:dyDescent="0.25">
      <c r="A53" s="16"/>
      <c r="B53" s="5">
        <f>DATE(YEAR(siječanj!B53),MONTH(siječanj!B53)+10,DAY(siječanj!B53))</f>
        <v>43770</v>
      </c>
      <c r="C53" s="9">
        <v>0.52083333333333337</v>
      </c>
      <c r="D53">
        <v>0.91237860424369921</v>
      </c>
      <c r="E53" s="6">
        <v>176.46877402812521</v>
      </c>
      <c r="F53" s="7">
        <v>91.572739969704557</v>
      </c>
      <c r="G53" s="7">
        <v>92.317703338330546</v>
      </c>
      <c r="H53" s="7">
        <v>5.1206706287629391</v>
      </c>
      <c r="I53" s="7">
        <f t="shared" si="0"/>
        <v>161.00633374037764</v>
      </c>
    </row>
    <row r="54" spans="1:9" x14ac:dyDescent="0.25">
      <c r="A54" s="16"/>
      <c r="B54" s="5">
        <f>DATE(YEAR(siječanj!B54),MONTH(siječanj!B54)+10,DAY(siječanj!B54))</f>
        <v>43770</v>
      </c>
      <c r="C54" s="9">
        <v>0.53125</v>
      </c>
      <c r="D54">
        <v>0.91237860424369921</v>
      </c>
      <c r="E54" s="6">
        <v>174.2985746030871</v>
      </c>
      <c r="F54" s="7">
        <v>87.291161041156471</v>
      </c>
      <c r="G54" s="7">
        <v>94.362299893742644</v>
      </c>
      <c r="H54" s="7">
        <v>5.9748430805110431</v>
      </c>
      <c r="I54" s="7">
        <f t="shared" si="0"/>
        <v>159.02629021803088</v>
      </c>
    </row>
    <row r="55" spans="1:9" x14ac:dyDescent="0.25">
      <c r="A55" s="16"/>
      <c r="B55" s="5">
        <f>DATE(YEAR(siječanj!B55),MONTH(siječanj!B55)+10,DAY(siječanj!B55))</f>
        <v>43770</v>
      </c>
      <c r="C55" s="9">
        <v>0.54166666666666663</v>
      </c>
      <c r="D55">
        <v>0.91237860424369921</v>
      </c>
      <c r="E55" s="6">
        <v>166.3766168093251</v>
      </c>
      <c r="F55" s="7">
        <v>87.620032878965233</v>
      </c>
      <c r="G55" s="7">
        <v>93.267847318071858</v>
      </c>
      <c r="H55" s="7">
        <v>6.1328534535842376</v>
      </c>
      <c r="I55" s="7">
        <f t="shared" si="0"/>
        <v>151.79846542328082</v>
      </c>
    </row>
    <row r="56" spans="1:9" x14ac:dyDescent="0.25">
      <c r="A56" s="16"/>
      <c r="B56" s="5">
        <f>DATE(YEAR(siječanj!B56),MONTH(siječanj!B56)+10,DAY(siječanj!B56))</f>
        <v>43770</v>
      </c>
      <c r="C56" s="9">
        <v>0.55208333333333337</v>
      </c>
      <c r="D56">
        <v>0.91237860424369921</v>
      </c>
      <c r="E56" s="6">
        <v>159.68339257355115</v>
      </c>
      <c r="F56" s="7">
        <v>87.716533952521488</v>
      </c>
      <c r="G56" s="7">
        <v>88.666734394985141</v>
      </c>
      <c r="H56" s="7">
        <v>7.0621627466162238</v>
      </c>
      <c r="I56" s="7">
        <f t="shared" si="0"/>
        <v>145.69171083715528</v>
      </c>
    </row>
    <row r="57" spans="1:9" x14ac:dyDescent="0.25">
      <c r="A57" s="16"/>
      <c r="B57" s="5">
        <f>DATE(YEAR(siječanj!B57),MONTH(siječanj!B57)+10,DAY(siječanj!B57))</f>
        <v>43770</v>
      </c>
      <c r="C57" s="9">
        <v>0.5625</v>
      </c>
      <c r="D57">
        <v>0.91237860424369921</v>
      </c>
      <c r="E57" s="6">
        <v>155.34415214099047</v>
      </c>
      <c r="F57" s="7">
        <v>87.088442162257238</v>
      </c>
      <c r="G57" s="7">
        <v>88.792651191110735</v>
      </c>
      <c r="H57" s="7">
        <v>7.7929393368787236</v>
      </c>
      <c r="I57" s="7">
        <f t="shared" si="0"/>
        <v>141.73268070781774</v>
      </c>
    </row>
    <row r="58" spans="1:9" x14ac:dyDescent="0.25">
      <c r="A58" s="16"/>
      <c r="B58" s="5">
        <f>DATE(YEAR(siječanj!B58),MONTH(siječanj!B58)+10,DAY(siječanj!B58))</f>
        <v>43770</v>
      </c>
      <c r="C58" s="9">
        <v>0.57291666666666663</v>
      </c>
      <c r="D58">
        <v>0.91237860424369921</v>
      </c>
      <c r="E58" s="6">
        <v>150.22102338079949</v>
      </c>
      <c r="F58" s="7">
        <v>86.000641797498972</v>
      </c>
      <c r="G58" s="7">
        <v>91.306427295950002</v>
      </c>
      <c r="H58" s="7">
        <v>7.2115740178021612</v>
      </c>
      <c r="I58" s="7">
        <f t="shared" si="0"/>
        <v>137.05844764023394</v>
      </c>
    </row>
    <row r="59" spans="1:9" x14ac:dyDescent="0.25">
      <c r="A59" s="16"/>
      <c r="B59" s="5">
        <f>DATE(YEAR(siječanj!B59),MONTH(siječanj!B59)+10,DAY(siječanj!B59))</f>
        <v>43770</v>
      </c>
      <c r="C59" s="9">
        <v>0.58333333333333337</v>
      </c>
      <c r="D59">
        <v>0.91237860424369921</v>
      </c>
      <c r="E59" s="6">
        <v>148.17270992689632</v>
      </c>
      <c r="F59" s="7">
        <v>85.792897991628678</v>
      </c>
      <c r="G59" s="7">
        <v>92.030418769242189</v>
      </c>
      <c r="H59" s="7">
        <v>6.7762513630407506</v>
      </c>
      <c r="I59" s="7">
        <f t="shared" si="0"/>
        <v>135.18961027010818</v>
      </c>
    </row>
    <row r="60" spans="1:9" x14ac:dyDescent="0.25">
      <c r="A60" s="16"/>
      <c r="B60" s="5">
        <f>DATE(YEAR(siječanj!B60),MONTH(siječanj!B60)+10,DAY(siječanj!B60))</f>
        <v>43770</v>
      </c>
      <c r="C60" s="9">
        <v>0.59375</v>
      </c>
      <c r="D60">
        <v>0.91237860424369921</v>
      </c>
      <c r="E60" s="6">
        <v>146.02860715694248</v>
      </c>
      <c r="F60" s="7">
        <v>86.068169270572682</v>
      </c>
      <c r="G60" s="7">
        <v>91.904738794633033</v>
      </c>
      <c r="H60" s="7">
        <v>4.7963389181747269</v>
      </c>
      <c r="I60" s="7">
        <f t="shared" si="0"/>
        <v>133.23337677750266</v>
      </c>
    </row>
    <row r="61" spans="1:9" x14ac:dyDescent="0.25">
      <c r="A61" s="16"/>
      <c r="B61" s="5">
        <f>DATE(YEAR(siječanj!B61),MONTH(siječanj!B61)+10,DAY(siječanj!B61))</f>
        <v>43770</v>
      </c>
      <c r="C61" s="9">
        <v>0.60416666666666663</v>
      </c>
      <c r="D61">
        <v>0.91237860424369921</v>
      </c>
      <c r="E61" s="6">
        <v>144.69555447852417</v>
      </c>
      <c r="F61" s="7">
        <v>87.473651779533185</v>
      </c>
      <c r="G61" s="7">
        <v>90.629812167722221</v>
      </c>
      <c r="H61" s="7">
        <v>3.8135641213783344</v>
      </c>
      <c r="I61" s="7">
        <f t="shared" si="0"/>
        <v>132.01712803538402</v>
      </c>
    </row>
    <row r="62" spans="1:9" x14ac:dyDescent="0.25">
      <c r="A62" s="16"/>
      <c r="B62" s="5">
        <f>DATE(YEAR(siječanj!B62),MONTH(siječanj!B62)+10,DAY(siječanj!B62))</f>
        <v>43770</v>
      </c>
      <c r="C62" s="9">
        <v>0.61458333333333337</v>
      </c>
      <c r="D62">
        <v>0.91237860424369921</v>
      </c>
      <c r="E62" s="6">
        <v>141.04507912279834</v>
      </c>
      <c r="F62" s="7">
        <v>85.461401311775944</v>
      </c>
      <c r="G62" s="7">
        <v>92.286394731069478</v>
      </c>
      <c r="H62" s="7">
        <v>3.6389478270573541</v>
      </c>
      <c r="I62" s="7">
        <f t="shared" si="0"/>
        <v>128.68651242550087</v>
      </c>
    </row>
    <row r="63" spans="1:9" x14ac:dyDescent="0.25">
      <c r="A63" s="16"/>
      <c r="B63" s="5">
        <f>DATE(YEAR(siječanj!B63),MONTH(siječanj!B63)+10,DAY(siječanj!B63))</f>
        <v>43770</v>
      </c>
      <c r="C63" s="9">
        <v>0.625</v>
      </c>
      <c r="D63">
        <v>0.91237860424369921</v>
      </c>
      <c r="E63" s="6">
        <v>140.20805645688927</v>
      </c>
      <c r="F63" s="7">
        <v>85.791208299731849</v>
      </c>
      <c r="G63" s="7">
        <v>90.96306018062424</v>
      </c>
      <c r="H63" s="7">
        <v>2.9971186659148872</v>
      </c>
      <c r="I63" s="7">
        <f t="shared" si="0"/>
        <v>127.92283085385841</v>
      </c>
    </row>
    <row r="64" spans="1:9" x14ac:dyDescent="0.25">
      <c r="A64" s="16"/>
      <c r="B64" s="5">
        <f>DATE(YEAR(siječanj!B64),MONTH(siječanj!B64)+10,DAY(siječanj!B64))</f>
        <v>43770</v>
      </c>
      <c r="C64" s="9">
        <v>0.63541666666666663</v>
      </c>
      <c r="D64">
        <v>0.91237860424369921</v>
      </c>
      <c r="E64" s="6">
        <v>139.72444245662021</v>
      </c>
      <c r="F64" s="7">
        <v>86.499478177936268</v>
      </c>
      <c r="G64" s="7">
        <v>90.41157511941654</v>
      </c>
      <c r="H64" s="7">
        <v>2.4342821853435037</v>
      </c>
      <c r="I64" s="7">
        <f t="shared" si="0"/>
        <v>127.48159178730022</v>
      </c>
    </row>
    <row r="65" spans="1:9" x14ac:dyDescent="0.25">
      <c r="A65" s="16"/>
      <c r="B65" s="5">
        <f>DATE(YEAR(siječanj!B65),MONTH(siječanj!B65)+10,DAY(siječanj!B65))</f>
        <v>43770</v>
      </c>
      <c r="C65" s="9">
        <v>0.64583333333333337</v>
      </c>
      <c r="D65">
        <v>0.91237860424369921</v>
      </c>
      <c r="E65" s="6">
        <v>138.38567908757051</v>
      </c>
      <c r="F65" s="7">
        <v>86.096087315309731</v>
      </c>
      <c r="G65" s="7">
        <v>90.391714223425808</v>
      </c>
      <c r="H65" s="7">
        <v>2.2904245633229152</v>
      </c>
      <c r="I65" s="7">
        <f t="shared" si="0"/>
        <v>126.26013273323406</v>
      </c>
    </row>
    <row r="66" spans="1:9" x14ac:dyDescent="0.25">
      <c r="A66" s="16"/>
      <c r="B66" s="5">
        <f>DATE(YEAR(siječanj!B66),MONTH(siječanj!B66)+10,DAY(siječanj!B66))</f>
        <v>43770</v>
      </c>
      <c r="C66" s="9">
        <v>0.65625</v>
      </c>
      <c r="D66">
        <v>0.91237860424369921</v>
      </c>
      <c r="E66" s="6">
        <v>135.74330788908551</v>
      </c>
      <c r="F66" s="7">
        <v>86.110355378714004</v>
      </c>
      <c r="G66" s="7">
        <v>92.304750405557272</v>
      </c>
      <c r="H66" s="7">
        <v>2.5124334645548227</v>
      </c>
      <c r="I66" s="7">
        <f t="shared" si="0"/>
        <v>123.84928978726657</v>
      </c>
    </row>
    <row r="67" spans="1:9" x14ac:dyDescent="0.25">
      <c r="A67" s="16"/>
      <c r="B67" s="5">
        <f>DATE(YEAR(siječanj!B67),MONTH(siječanj!B67)+10,DAY(siječanj!B67))</f>
        <v>43770</v>
      </c>
      <c r="C67" s="9">
        <v>0.66666666666666663</v>
      </c>
      <c r="D67">
        <v>0.91237860424369921</v>
      </c>
      <c r="E67" s="6">
        <v>135.45873920176777</v>
      </c>
      <c r="F67" s="7">
        <v>87.634854808121901</v>
      </c>
      <c r="G67" s="7">
        <v>91.882308987277284</v>
      </c>
      <c r="H67" s="7">
        <v>2.9140010176787463</v>
      </c>
      <c r="I67" s="7">
        <f t="shared" si="0"/>
        <v>123.58965540552013</v>
      </c>
    </row>
    <row r="68" spans="1:9" x14ac:dyDescent="0.25">
      <c r="A68" s="16"/>
      <c r="B68" s="5">
        <f>DATE(YEAR(siječanj!B68),MONTH(siječanj!B68)+10,DAY(siječanj!B68))</f>
        <v>43770</v>
      </c>
      <c r="C68" s="9">
        <v>0.67708333333333337</v>
      </c>
      <c r="D68">
        <v>0.91237860424369921</v>
      </c>
      <c r="E68" s="6">
        <v>136.57310508704637</v>
      </c>
      <c r="F68" s="7">
        <v>88.29566481297735</v>
      </c>
      <c r="G68" s="7">
        <v>93.485795363848979</v>
      </c>
      <c r="H68" s="7">
        <v>4.5856904360155157</v>
      </c>
      <c r="I68" s="7">
        <f t="shared" ref="I68:I131" si="1">D68*E68</f>
        <v>124.60637899654742</v>
      </c>
    </row>
    <row r="69" spans="1:9" x14ac:dyDescent="0.25">
      <c r="A69" s="16"/>
      <c r="B69" s="5">
        <f>DATE(YEAR(siječanj!B69),MONTH(siječanj!B69)+10,DAY(siječanj!B69))</f>
        <v>43770</v>
      </c>
      <c r="C69" s="9">
        <v>0.6875</v>
      </c>
      <c r="D69">
        <v>0.91237860424369921</v>
      </c>
      <c r="E69" s="6">
        <v>140.63434318350204</v>
      </c>
      <c r="F69" s="7">
        <v>90.034546410244502</v>
      </c>
      <c r="G69" s="7">
        <v>93.909485112495403</v>
      </c>
      <c r="H69" s="7">
        <v>10.928969265334199</v>
      </c>
      <c r="I69" s="7">
        <f t="shared" si="1"/>
        <v>128.31176574249298</v>
      </c>
    </row>
    <row r="70" spans="1:9" x14ac:dyDescent="0.25">
      <c r="A70" s="16"/>
      <c r="B70" s="5">
        <f>DATE(YEAR(siječanj!B70),MONTH(siječanj!B70)+10,DAY(siječanj!B70))</f>
        <v>43770</v>
      </c>
      <c r="C70" s="9">
        <v>0.69791666666666663</v>
      </c>
      <c r="D70">
        <v>0.91237860424369921</v>
      </c>
      <c r="E70" s="6">
        <v>144.41291152383721</v>
      </c>
      <c r="F70" s="7">
        <v>92.583215859203492</v>
      </c>
      <c r="G70" s="7">
        <v>93.765172502641917</v>
      </c>
      <c r="H70" s="7">
        <v>54.87374551466236</v>
      </c>
      <c r="I70" s="7">
        <f t="shared" si="1"/>
        <v>131.75925065088742</v>
      </c>
    </row>
    <row r="71" spans="1:9" x14ac:dyDescent="0.25">
      <c r="A71" s="16"/>
      <c r="B71" s="5">
        <f>DATE(YEAR(siječanj!B71),MONTH(siječanj!B71)+10,DAY(siječanj!B71))</f>
        <v>43770</v>
      </c>
      <c r="C71" s="9">
        <v>0.70833333333333337</v>
      </c>
      <c r="D71">
        <v>0.91237860424369921</v>
      </c>
      <c r="E71" s="6">
        <v>148.60056304840157</v>
      </c>
      <c r="F71" s="7">
        <v>95.033228974395811</v>
      </c>
      <c r="G71" s="7">
        <v>96.16015652646945</v>
      </c>
      <c r="H71" s="7">
        <v>135.61272709481537</v>
      </c>
      <c r="I71" s="7">
        <f t="shared" si="1"/>
        <v>135.57997430392845</v>
      </c>
    </row>
    <row r="72" spans="1:9" x14ac:dyDescent="0.25">
      <c r="A72" s="16"/>
      <c r="B72" s="5">
        <f>DATE(YEAR(siječanj!B72),MONTH(siječanj!B72)+10,DAY(siječanj!B72))</f>
        <v>43770</v>
      </c>
      <c r="C72" s="9">
        <v>0.71875</v>
      </c>
      <c r="D72">
        <v>0.91237860424369921</v>
      </c>
      <c r="E72" s="6">
        <v>155.94795171033442</v>
      </c>
      <c r="F72" s="7">
        <v>96.509257123428611</v>
      </c>
      <c r="G72" s="7">
        <v>98.408503878442971</v>
      </c>
      <c r="H72" s="7">
        <v>171.36447415902603</v>
      </c>
      <c r="I72" s="7">
        <f t="shared" si="1"/>
        <v>142.28357451613871</v>
      </c>
    </row>
    <row r="73" spans="1:9" x14ac:dyDescent="0.25">
      <c r="A73" s="16"/>
      <c r="B73" s="5">
        <f>DATE(YEAR(siječanj!B73),MONTH(siječanj!B73)+10,DAY(siječanj!B73))</f>
        <v>43770</v>
      </c>
      <c r="C73" s="9">
        <v>0.72916666666666663</v>
      </c>
      <c r="D73">
        <v>0.91237860424369921</v>
      </c>
      <c r="E73" s="6">
        <v>161.9201866123698</v>
      </c>
      <c r="F73" s="7">
        <v>99.975300839723673</v>
      </c>
      <c r="G73" s="7">
        <v>98.416298918866175</v>
      </c>
      <c r="H73" s="7">
        <v>191.29495426610202</v>
      </c>
      <c r="I73" s="7">
        <f t="shared" si="1"/>
        <v>147.73251386027329</v>
      </c>
    </row>
    <row r="74" spans="1:9" x14ac:dyDescent="0.25">
      <c r="A74" s="16"/>
      <c r="B74" s="5">
        <f>DATE(YEAR(siječanj!B74),MONTH(siječanj!B74)+10,DAY(siječanj!B74))</f>
        <v>43770</v>
      </c>
      <c r="C74" s="9">
        <v>0.73958333333333337</v>
      </c>
      <c r="D74">
        <v>0.91237860424369921</v>
      </c>
      <c r="E74" s="6">
        <v>167.82617730455178</v>
      </c>
      <c r="F74" s="7">
        <v>100.90762546885465</v>
      </c>
      <c r="G74" s="7">
        <v>100.28177411542889</v>
      </c>
      <c r="H74" s="7">
        <v>197.21462402819813</v>
      </c>
      <c r="I74" s="7">
        <f t="shared" si="1"/>
        <v>153.12101340468254</v>
      </c>
    </row>
    <row r="75" spans="1:9" x14ac:dyDescent="0.25">
      <c r="A75" s="16"/>
      <c r="B75" s="5">
        <f>DATE(YEAR(siječanj!B75),MONTH(siječanj!B75)+10,DAY(siječanj!B75))</f>
        <v>43770</v>
      </c>
      <c r="C75" s="9">
        <v>0.75</v>
      </c>
      <c r="D75">
        <v>0.91237860424369921</v>
      </c>
      <c r="E75" s="6">
        <v>170.27649042306896</v>
      </c>
      <c r="F75" s="7">
        <v>100.80474289858593</v>
      </c>
      <c r="G75" s="7">
        <v>101.44447142708079</v>
      </c>
      <c r="H75" s="7">
        <v>218.81460250845291</v>
      </c>
      <c r="I75" s="7">
        <f t="shared" si="1"/>
        <v>155.35662666771529</v>
      </c>
    </row>
    <row r="76" spans="1:9" x14ac:dyDescent="0.25">
      <c r="A76" s="16"/>
      <c r="B76" s="5">
        <f>DATE(YEAR(siječanj!B76),MONTH(siječanj!B76)+10,DAY(siječanj!B76))</f>
        <v>43770</v>
      </c>
      <c r="C76" s="9">
        <v>0.76041666666666663</v>
      </c>
      <c r="D76">
        <v>0.91237860424369921</v>
      </c>
      <c r="E76" s="6">
        <v>173.69839620520554</v>
      </c>
      <c r="F76" s="7">
        <v>103.21025811814863</v>
      </c>
      <c r="G76" s="7">
        <v>103.76645822890194</v>
      </c>
      <c r="H76" s="7">
        <v>224.58793046353873</v>
      </c>
      <c r="I76" s="7">
        <f t="shared" si="1"/>
        <v>158.47870028907448</v>
      </c>
    </row>
    <row r="77" spans="1:9" x14ac:dyDescent="0.25">
      <c r="A77" s="16"/>
      <c r="B77" s="5">
        <f>DATE(YEAR(siječanj!B77),MONTH(siječanj!B77)+10,DAY(siječanj!B77))</f>
        <v>43770</v>
      </c>
      <c r="C77" s="9">
        <v>0.77083333333333337</v>
      </c>
      <c r="D77">
        <v>0.91237860424369921</v>
      </c>
      <c r="E77" s="6">
        <v>175.32437664026315</v>
      </c>
      <c r="F77" s="7">
        <v>101.46522379480588</v>
      </c>
      <c r="G77" s="7">
        <v>109.19735762035521</v>
      </c>
      <c r="H77" s="7">
        <v>238.20506401939534</v>
      </c>
      <c r="I77" s="7">
        <f t="shared" si="1"/>
        <v>159.96221004893991</v>
      </c>
    </row>
    <row r="78" spans="1:9" x14ac:dyDescent="0.25">
      <c r="A78" s="16"/>
      <c r="B78" s="5">
        <f>DATE(YEAR(siječanj!B78),MONTH(siječanj!B78)+10,DAY(siječanj!B78))</f>
        <v>43770</v>
      </c>
      <c r="C78" s="9">
        <v>0.78125</v>
      </c>
      <c r="D78">
        <v>0.91237860424369921</v>
      </c>
      <c r="E78" s="6">
        <v>178.64455509985552</v>
      </c>
      <c r="F78" s="7">
        <v>101.12719310448276</v>
      </c>
      <c r="G78" s="7">
        <v>113.38746880858423</v>
      </c>
      <c r="H78" s="7">
        <v>238.34452954632749</v>
      </c>
      <c r="I78" s="7">
        <f t="shared" si="1"/>
        <v>162.99146983774281</v>
      </c>
    </row>
    <row r="79" spans="1:9" x14ac:dyDescent="0.25">
      <c r="A79" s="16"/>
      <c r="B79" s="5">
        <f>DATE(YEAR(siječanj!B79),MONTH(siječanj!B79)+10,DAY(siječanj!B79))</f>
        <v>43770</v>
      </c>
      <c r="C79" s="9">
        <v>0.79166666666666663</v>
      </c>
      <c r="D79">
        <v>0.91237860424369921</v>
      </c>
      <c r="E79" s="6">
        <v>179.01747917968174</v>
      </c>
      <c r="F79" s="7">
        <v>100.37517987239841</v>
      </c>
      <c r="G79" s="7">
        <v>114.54547785699499</v>
      </c>
      <c r="H79" s="7">
        <v>238.6462104521772</v>
      </c>
      <c r="I79" s="7">
        <f t="shared" si="1"/>
        <v>163.3317177891835</v>
      </c>
    </row>
    <row r="80" spans="1:9" x14ac:dyDescent="0.25">
      <c r="A80" s="16"/>
      <c r="B80" s="5">
        <f>DATE(YEAR(siječanj!B80),MONTH(siječanj!B80)+10,DAY(siječanj!B80))</f>
        <v>43770</v>
      </c>
      <c r="C80" s="9">
        <v>0.80208333333333337</v>
      </c>
      <c r="D80">
        <v>0.91237860424369921</v>
      </c>
      <c r="E80" s="6">
        <v>181.84822673528524</v>
      </c>
      <c r="F80" s="7">
        <v>100.66465098490762</v>
      </c>
      <c r="G80" s="7">
        <v>116.09522581894986</v>
      </c>
      <c r="H80" s="7">
        <v>238.96043434119858</v>
      </c>
      <c r="I80" s="7">
        <f t="shared" si="1"/>
        <v>165.91443129293128</v>
      </c>
    </row>
    <row r="81" spans="1:9" x14ac:dyDescent="0.25">
      <c r="A81" s="16"/>
      <c r="B81" s="5">
        <f>DATE(YEAR(siječanj!B81),MONTH(siječanj!B81)+10,DAY(siječanj!B81))</f>
        <v>43770</v>
      </c>
      <c r="C81" s="9">
        <v>0.8125</v>
      </c>
      <c r="D81">
        <v>0.91237860424369921</v>
      </c>
      <c r="E81" s="6">
        <v>186.02514775998418</v>
      </c>
      <c r="F81" s="7">
        <v>100.14450281356268</v>
      </c>
      <c r="G81" s="7">
        <v>118.76780881323486</v>
      </c>
      <c r="H81" s="7">
        <v>238.79656117149253</v>
      </c>
      <c r="I81" s="7">
        <f t="shared" si="1"/>
        <v>169.72536466748227</v>
      </c>
    </row>
    <row r="82" spans="1:9" x14ac:dyDescent="0.25">
      <c r="A82" s="16"/>
      <c r="B82" s="5">
        <f>DATE(YEAR(siječanj!B82),MONTH(siječanj!B82)+10,DAY(siječanj!B82))</f>
        <v>43770</v>
      </c>
      <c r="C82" s="9">
        <v>0.82291666666666663</v>
      </c>
      <c r="D82">
        <v>0.91237860424369921</v>
      </c>
      <c r="E82" s="6">
        <v>184.35066367877283</v>
      </c>
      <c r="F82" s="7">
        <v>99.084576344822054</v>
      </c>
      <c r="G82" s="7">
        <v>114.71582076403925</v>
      </c>
      <c r="H82" s="7">
        <v>238.53730950496063</v>
      </c>
      <c r="I82" s="7">
        <f t="shared" si="1"/>
        <v>168.19760121863837</v>
      </c>
    </row>
    <row r="83" spans="1:9" x14ac:dyDescent="0.25">
      <c r="A83" s="16"/>
      <c r="B83" s="5">
        <f>DATE(YEAR(siječanj!B83),MONTH(siječanj!B83)+10,DAY(siječanj!B83))</f>
        <v>43770</v>
      </c>
      <c r="C83" s="9">
        <v>0.83333333333333337</v>
      </c>
      <c r="D83">
        <v>0.91237860424369921</v>
      </c>
      <c r="E83" s="6">
        <v>183.99369340041159</v>
      </c>
      <c r="F83" s="7">
        <v>98.640159281318276</v>
      </c>
      <c r="G83" s="7">
        <v>113.75768104767435</v>
      </c>
      <c r="H83" s="7">
        <v>238.65536882084223</v>
      </c>
      <c r="I83" s="7">
        <f t="shared" si="1"/>
        <v>167.87190917431064</v>
      </c>
    </row>
    <row r="84" spans="1:9" x14ac:dyDescent="0.25">
      <c r="A84" s="16"/>
      <c r="B84" s="5">
        <f>DATE(YEAR(siječanj!B84),MONTH(siječanj!B84)+10,DAY(siječanj!B84))</f>
        <v>43770</v>
      </c>
      <c r="C84" s="9">
        <v>0.84375</v>
      </c>
      <c r="D84">
        <v>0.91237860424369921</v>
      </c>
      <c r="E84" s="6">
        <v>185.53901641025547</v>
      </c>
      <c r="F84" s="7">
        <v>99.911249074922296</v>
      </c>
      <c r="G84" s="7">
        <v>112.87123402801329</v>
      </c>
      <c r="H84" s="7">
        <v>238.5054443048316</v>
      </c>
      <c r="I84" s="7">
        <f t="shared" si="1"/>
        <v>169.28182882513769</v>
      </c>
    </row>
    <row r="85" spans="1:9" x14ac:dyDescent="0.25">
      <c r="A85" s="16"/>
      <c r="B85" s="5">
        <f>DATE(YEAR(siječanj!B85),MONTH(siječanj!B85)+10,DAY(siječanj!B85))</f>
        <v>43770</v>
      </c>
      <c r="C85" s="9">
        <v>0.85416666666666663</v>
      </c>
      <c r="D85">
        <v>0.91237860424369921</v>
      </c>
      <c r="E85" s="6">
        <v>183.74194753534627</v>
      </c>
      <c r="F85" s="7">
        <v>96.949464004510133</v>
      </c>
      <c r="G85" s="7">
        <v>111.4716911163554</v>
      </c>
      <c r="H85" s="7">
        <v>237.79347068383834</v>
      </c>
      <c r="I85" s="7">
        <f t="shared" si="1"/>
        <v>167.64222163331823</v>
      </c>
    </row>
    <row r="86" spans="1:9" x14ac:dyDescent="0.25">
      <c r="A86" s="16"/>
      <c r="B86" s="5">
        <f>DATE(YEAR(siječanj!B86),MONTH(siječanj!B86)+10,DAY(siječanj!B86))</f>
        <v>43770</v>
      </c>
      <c r="C86" s="9">
        <v>0.86458333333333337</v>
      </c>
      <c r="D86">
        <v>0.91237860424369921</v>
      </c>
      <c r="E86" s="6">
        <v>181.16815028613968</v>
      </c>
      <c r="F86" s="7">
        <v>96.365765758356943</v>
      </c>
      <c r="G86" s="7">
        <v>110.40978745046411</v>
      </c>
      <c r="H86" s="7">
        <v>238.31057935162798</v>
      </c>
      <c r="I86" s="7">
        <f t="shared" si="1"/>
        <v>165.29394409148085</v>
      </c>
    </row>
    <row r="87" spans="1:9" x14ac:dyDescent="0.25">
      <c r="A87" s="16"/>
      <c r="B87" s="5">
        <f>DATE(YEAR(siječanj!B87),MONTH(siječanj!B87)+10,DAY(siječanj!B87))</f>
        <v>43770</v>
      </c>
      <c r="C87" s="9">
        <v>0.875</v>
      </c>
      <c r="D87">
        <v>0.91237860424369921</v>
      </c>
      <c r="E87" s="6">
        <v>177.10638906540751</v>
      </c>
      <c r="F87" s="7">
        <v>91.863451259876769</v>
      </c>
      <c r="G87" s="7">
        <v>101.14781033151014</v>
      </c>
      <c r="H87" s="7">
        <v>240.05080846432082</v>
      </c>
      <c r="I87" s="7">
        <f t="shared" si="1"/>
        <v>161.58808005813805</v>
      </c>
    </row>
    <row r="88" spans="1:9" x14ac:dyDescent="0.25">
      <c r="A88" s="16"/>
      <c r="B88" s="5">
        <f>DATE(YEAR(siječanj!B88),MONTH(siječanj!B88)+10,DAY(siječanj!B88))</f>
        <v>43770</v>
      </c>
      <c r="C88" s="9">
        <v>0.88541666666666663</v>
      </c>
      <c r="D88">
        <v>0.91237860424369921</v>
      </c>
      <c r="E88" s="6">
        <v>183.92824132181562</v>
      </c>
      <c r="F88" s="7">
        <v>82.185168994237173</v>
      </c>
      <c r="G88" s="7">
        <v>87.217952677523215</v>
      </c>
      <c r="H88" s="7">
        <v>245.3293614050701</v>
      </c>
      <c r="I88" s="7">
        <f t="shared" si="1"/>
        <v>167.81219209819642</v>
      </c>
    </row>
    <row r="89" spans="1:9" x14ac:dyDescent="0.25">
      <c r="A89" s="16"/>
      <c r="B89" s="5">
        <f>DATE(YEAR(siječanj!B89),MONTH(siječanj!B89)+10,DAY(siječanj!B89))</f>
        <v>43770</v>
      </c>
      <c r="C89" s="9">
        <v>0.89583333333333337</v>
      </c>
      <c r="D89">
        <v>0.91237860424369921</v>
      </c>
      <c r="E89" s="6">
        <v>190.97010654599981</v>
      </c>
      <c r="F89" s="7">
        <v>78.313061411032223</v>
      </c>
      <c r="G89" s="7">
        <v>81.914250523954053</v>
      </c>
      <c r="H89" s="7">
        <v>249.00109987370453</v>
      </c>
      <c r="I89" s="7">
        <f t="shared" si="1"/>
        <v>174.23703926270983</v>
      </c>
    </row>
    <row r="90" spans="1:9" x14ac:dyDescent="0.25">
      <c r="A90" s="16"/>
      <c r="B90" s="5">
        <f>DATE(YEAR(siječanj!B90),MONTH(siječanj!B90)+10,DAY(siječanj!B90))</f>
        <v>43770</v>
      </c>
      <c r="C90" s="9">
        <v>0.90625</v>
      </c>
      <c r="D90">
        <v>0.91237860424369921</v>
      </c>
      <c r="E90" s="6">
        <v>191.51213774488843</v>
      </c>
      <c r="F90" s="7">
        <v>77.38148731013095</v>
      </c>
      <c r="G90" s="7">
        <v>82.636664525111172</v>
      </c>
      <c r="H90" s="7">
        <v>250.06428802875436</v>
      </c>
      <c r="I90" s="7">
        <f t="shared" si="1"/>
        <v>174.73157693140837</v>
      </c>
    </row>
    <row r="91" spans="1:9" x14ac:dyDescent="0.25">
      <c r="A91" s="16"/>
      <c r="B91" s="5">
        <f>DATE(YEAR(siječanj!B91),MONTH(siječanj!B91)+10,DAY(siječanj!B91))</f>
        <v>43770</v>
      </c>
      <c r="C91" s="9">
        <v>0.91666666666666663</v>
      </c>
      <c r="D91">
        <v>0.91237860424369921</v>
      </c>
      <c r="E91" s="6">
        <v>189.26220802570728</v>
      </c>
      <c r="F91" s="7">
        <v>76.695046966907086</v>
      </c>
      <c r="G91" s="7">
        <v>82.859344987293511</v>
      </c>
      <c r="H91" s="7">
        <v>249.99171441016219</v>
      </c>
      <c r="I91" s="7">
        <f t="shared" si="1"/>
        <v>172.67878919457544</v>
      </c>
    </row>
    <row r="92" spans="1:9" x14ac:dyDescent="0.25">
      <c r="A92" s="16"/>
      <c r="B92" s="5">
        <f>DATE(YEAR(siječanj!B92),MONTH(siječanj!B92)+10,DAY(siječanj!B92))</f>
        <v>43770</v>
      </c>
      <c r="C92" s="9">
        <v>0.92708333333333337</v>
      </c>
      <c r="D92">
        <v>0.91237860424369921</v>
      </c>
      <c r="E92" s="6">
        <v>190.12572738291203</v>
      </c>
      <c r="F92" s="7">
        <v>74.972913788370207</v>
      </c>
      <c r="G92" s="7">
        <v>71.251879541452539</v>
      </c>
      <c r="H92" s="7">
        <v>251.67506839265295</v>
      </c>
      <c r="I92" s="7">
        <f t="shared" si="1"/>
        <v>173.46664578043934</v>
      </c>
    </row>
    <row r="93" spans="1:9" x14ac:dyDescent="0.25">
      <c r="A93" s="16"/>
      <c r="B93" s="5">
        <f>DATE(YEAR(siječanj!B93),MONTH(siječanj!B93)+10,DAY(siječanj!B93))</f>
        <v>43770</v>
      </c>
      <c r="C93" s="9">
        <v>0.9375</v>
      </c>
      <c r="D93">
        <v>0.91237860424369921</v>
      </c>
      <c r="E93" s="6">
        <v>183.91610622830459</v>
      </c>
      <c r="F93" s="7">
        <v>73.908728974968</v>
      </c>
      <c r="G93" s="7">
        <v>64.201827428025041</v>
      </c>
      <c r="H93" s="7">
        <v>250.89259314143379</v>
      </c>
      <c r="I93" s="7">
        <f t="shared" si="1"/>
        <v>167.80112029851645</v>
      </c>
    </row>
    <row r="94" spans="1:9" x14ac:dyDescent="0.25">
      <c r="A94" s="16"/>
      <c r="B94" s="5">
        <f>DATE(YEAR(siječanj!B94),MONTH(siječanj!B94)+10,DAY(siječanj!B94))</f>
        <v>43770</v>
      </c>
      <c r="C94" s="9">
        <v>0.94791666666666663</v>
      </c>
      <c r="D94">
        <v>0.91237860424369921</v>
      </c>
      <c r="E94" s="6">
        <v>174.0483028168654</v>
      </c>
      <c r="F94" s="7">
        <v>72.227248739953453</v>
      </c>
      <c r="G94" s="7">
        <v>63.758625994776565</v>
      </c>
      <c r="H94" s="7">
        <v>247.67435199712264</v>
      </c>
      <c r="I94" s="7">
        <f t="shared" si="1"/>
        <v>158.79794759503636</v>
      </c>
    </row>
    <row r="95" spans="1:9" x14ac:dyDescent="0.25">
      <c r="A95" s="16"/>
      <c r="B95" s="5">
        <f>DATE(YEAR(siječanj!B95),MONTH(siječanj!B95)+10,DAY(siječanj!B95))</f>
        <v>43770</v>
      </c>
      <c r="C95" s="9">
        <v>0.95833333333333337</v>
      </c>
      <c r="D95">
        <v>0.91237860424369921</v>
      </c>
      <c r="E95" s="6">
        <v>163.29864687504727</v>
      </c>
      <c r="F95" s="7">
        <v>69.958763118351072</v>
      </c>
      <c r="G95" s="7">
        <v>61.306082300676742</v>
      </c>
      <c r="H95" s="7">
        <v>246.54109541849235</v>
      </c>
      <c r="I95" s="7">
        <f t="shared" si="1"/>
        <v>148.99019151074035</v>
      </c>
    </row>
    <row r="96" spans="1:9" x14ac:dyDescent="0.25">
      <c r="A96" s="16"/>
      <c r="B96" s="5">
        <f>DATE(YEAR(siječanj!B96),MONTH(siječanj!B96)+10,DAY(siječanj!B96))</f>
        <v>43770</v>
      </c>
      <c r="C96" s="9">
        <v>0.96875</v>
      </c>
      <c r="D96">
        <v>0.91237860424369921</v>
      </c>
      <c r="E96" s="6">
        <v>150.79415913225807</v>
      </c>
      <c r="F96" s="7">
        <v>68.257130999692947</v>
      </c>
      <c r="G96" s="7">
        <v>60.357222776617945</v>
      </c>
      <c r="H96" s="7">
        <v>247.22942075893769</v>
      </c>
      <c r="I96" s="7">
        <f t="shared" si="1"/>
        <v>137.58136443719189</v>
      </c>
    </row>
    <row r="97" spans="1:9" x14ac:dyDescent="0.25">
      <c r="A97" s="16"/>
      <c r="B97" s="5">
        <f>DATE(YEAR(siječanj!B97),MONTH(siječanj!B97)+10,DAY(siječanj!B97))</f>
        <v>43770</v>
      </c>
      <c r="C97" s="9">
        <v>0.97916666666666663</v>
      </c>
      <c r="D97">
        <v>0.91237860424369921</v>
      </c>
      <c r="E97" s="6">
        <v>138.71106735078683</v>
      </c>
      <c r="F97" s="7">
        <v>66.737046442224482</v>
      </c>
      <c r="G97" s="7">
        <v>62.943879699667356</v>
      </c>
      <c r="H97" s="7">
        <v>248.21807636095727</v>
      </c>
      <c r="I97" s="7">
        <f t="shared" si="1"/>
        <v>126.55701002266464</v>
      </c>
    </row>
    <row r="98" spans="1:9" ht="15.75" thickBot="1" x14ac:dyDescent="0.3">
      <c r="A98" s="16"/>
      <c r="B98" s="5">
        <f>DATE(YEAR(siječanj!B98),MONTH(siječanj!B98)+10,DAY(siječanj!B98))</f>
        <v>43770</v>
      </c>
      <c r="C98" s="9">
        <v>0.98958333333333337</v>
      </c>
      <c r="D98">
        <v>0.91237860424369921</v>
      </c>
      <c r="E98" s="6">
        <v>129.48488033139014</v>
      </c>
      <c r="F98" s="7">
        <v>65.894584524660829</v>
      </c>
      <c r="G98" s="7">
        <v>63.576425956213171</v>
      </c>
      <c r="H98" s="7">
        <v>248.70936871401759</v>
      </c>
      <c r="I98" s="7">
        <f t="shared" si="1"/>
        <v>118.13923438741617</v>
      </c>
    </row>
    <row r="99" spans="1:9" x14ac:dyDescent="0.25">
      <c r="A99" s="13">
        <f>A3+1</f>
        <v>306</v>
      </c>
      <c r="B99" s="5">
        <f>DATE(YEAR(siječanj!B99),MONTH(siječanj!B99)+10,DAY(siječanj!B99))</f>
        <v>43771</v>
      </c>
      <c r="C99" s="9">
        <v>1</v>
      </c>
      <c r="D99">
        <v>0.9136991684125364</v>
      </c>
      <c r="E99" s="6">
        <v>124.22246551383479</v>
      </c>
      <c r="F99" s="7">
        <v>63.819943889359408</v>
      </c>
      <c r="G99" s="7">
        <v>59.807736649566145</v>
      </c>
      <c r="H99" s="7">
        <v>240.75370875721455</v>
      </c>
      <c r="I99" s="7">
        <f t="shared" si="1"/>
        <v>113.50196343814584</v>
      </c>
    </row>
    <row r="100" spans="1:9" x14ac:dyDescent="0.25">
      <c r="A100" s="14"/>
      <c r="B100" s="5">
        <f>DATE(YEAR(siječanj!B100),MONTH(siječanj!B100)+10,DAY(siječanj!B100))</f>
        <v>43771</v>
      </c>
      <c r="C100" s="9">
        <v>1.0104166666666701</v>
      </c>
      <c r="D100">
        <v>0.9136991684125364</v>
      </c>
      <c r="E100" s="6">
        <v>114.96352217944668</v>
      </c>
      <c r="F100" s="7">
        <v>62.254434313154057</v>
      </c>
      <c r="G100" s="7">
        <v>58.065292237767409</v>
      </c>
      <c r="H100" s="7">
        <v>241.83958373418358</v>
      </c>
      <c r="I100" s="7">
        <f t="shared" si="1"/>
        <v>105.04207461313662</v>
      </c>
    </row>
    <row r="101" spans="1:9" x14ac:dyDescent="0.25">
      <c r="A101" s="14"/>
      <c r="B101" s="5">
        <f>DATE(YEAR(siječanj!B101),MONTH(siječanj!B101)+10,DAY(siječanj!B101))</f>
        <v>43771</v>
      </c>
      <c r="C101" s="9">
        <v>1.0208333333333299</v>
      </c>
      <c r="D101">
        <v>0.9136991684125364</v>
      </c>
      <c r="E101" s="6">
        <v>106.46823804625444</v>
      </c>
      <c r="F101" s="7">
        <v>60.062771476817865</v>
      </c>
      <c r="G101" s="7">
        <v>59.852528027569505</v>
      </c>
      <c r="H101" s="7">
        <v>241.759887718112</v>
      </c>
      <c r="I101" s="7">
        <f t="shared" si="1"/>
        <v>97.279940565210651</v>
      </c>
    </row>
    <row r="102" spans="1:9" x14ac:dyDescent="0.25">
      <c r="A102" s="14"/>
      <c r="B102" s="5">
        <f>DATE(YEAR(siječanj!B102),MONTH(siječanj!B102)+10,DAY(siječanj!B102))</f>
        <v>43771</v>
      </c>
      <c r="C102" s="9">
        <v>1.03125</v>
      </c>
      <c r="D102">
        <v>0.9136991684125364</v>
      </c>
      <c r="E102" s="6">
        <v>98.7415247251122</v>
      </c>
      <c r="F102" s="7">
        <v>59.38085437057196</v>
      </c>
      <c r="G102" s="7">
        <v>58.468145706889196</v>
      </c>
      <c r="H102" s="7">
        <v>242.65334490920915</v>
      </c>
      <c r="I102" s="7">
        <f t="shared" si="1"/>
        <v>90.220049029120915</v>
      </c>
    </row>
    <row r="103" spans="1:9" x14ac:dyDescent="0.25">
      <c r="A103" s="14"/>
      <c r="B103" s="5">
        <f>DATE(YEAR(siječanj!B103),MONTH(siječanj!B103)+10,DAY(siječanj!B103))</f>
        <v>43771</v>
      </c>
      <c r="C103" s="9">
        <v>1.0416666666666701</v>
      </c>
      <c r="D103">
        <v>0.9136991684125364</v>
      </c>
      <c r="E103" s="6">
        <v>92.126400859264919</v>
      </c>
      <c r="F103" s="7">
        <v>58.345326089576666</v>
      </c>
      <c r="G103" s="7">
        <v>58.526014449310075</v>
      </c>
      <c r="H103" s="7">
        <v>244.25776023689986</v>
      </c>
      <c r="I103" s="7">
        <f t="shared" si="1"/>
        <v>84.17581585395034</v>
      </c>
    </row>
    <row r="104" spans="1:9" x14ac:dyDescent="0.25">
      <c r="A104" s="14"/>
      <c r="B104" s="5">
        <f>DATE(YEAR(siječanj!B104),MONTH(siječanj!B104)+10,DAY(siječanj!B104))</f>
        <v>43771</v>
      </c>
      <c r="C104" s="9">
        <v>1.0520833333333299</v>
      </c>
      <c r="D104">
        <v>0.9136991684125364</v>
      </c>
      <c r="E104" s="6">
        <v>88.17340978221894</v>
      </c>
      <c r="F104" s="7">
        <v>57.84144872808853</v>
      </c>
      <c r="G104" s="7">
        <v>59.85105491745864</v>
      </c>
      <c r="H104" s="7">
        <v>245.12749311117878</v>
      </c>
      <c r="I104" s="7">
        <f t="shared" si="1"/>
        <v>80.563971194111247</v>
      </c>
    </row>
    <row r="105" spans="1:9" x14ac:dyDescent="0.25">
      <c r="A105" s="14"/>
      <c r="B105" s="5">
        <f>DATE(YEAR(siječanj!B105),MONTH(siječanj!B105)+10,DAY(siječanj!B105))</f>
        <v>43771</v>
      </c>
      <c r="C105" s="9">
        <v>1.0625</v>
      </c>
      <c r="D105">
        <v>0.9136991684125364</v>
      </c>
      <c r="E105" s="6">
        <v>82.377054820761359</v>
      </c>
      <c r="F105" s="7">
        <v>57.636638805297977</v>
      </c>
      <c r="G105" s="7">
        <v>56.434607512118681</v>
      </c>
      <c r="H105" s="7">
        <v>244.95273875099855</v>
      </c>
      <c r="I105" s="7">
        <f t="shared" si="1"/>
        <v>75.267846486003577</v>
      </c>
    </row>
    <row r="106" spans="1:9" x14ac:dyDescent="0.25">
      <c r="A106" s="14"/>
      <c r="B106" s="5">
        <f>DATE(YEAR(siječanj!B106),MONTH(siječanj!B106)+10,DAY(siječanj!B106))</f>
        <v>43771</v>
      </c>
      <c r="C106" s="9">
        <v>1.0729166666666701</v>
      </c>
      <c r="D106">
        <v>0.9136991684125364</v>
      </c>
      <c r="E106" s="6">
        <v>78.611078190952753</v>
      </c>
      <c r="F106" s="7">
        <v>57.270722178397385</v>
      </c>
      <c r="G106" s="7">
        <v>57.797984968466011</v>
      </c>
      <c r="H106" s="7">
        <v>244.54500025425151</v>
      </c>
      <c r="I106" s="7">
        <f t="shared" si="1"/>
        <v>71.826876771086404</v>
      </c>
    </row>
    <row r="107" spans="1:9" x14ac:dyDescent="0.25">
      <c r="A107" s="14"/>
      <c r="B107" s="5">
        <f>DATE(YEAR(siječanj!B107),MONTH(siječanj!B107)+10,DAY(siječanj!B107))</f>
        <v>43771</v>
      </c>
      <c r="C107" s="9">
        <v>1.0833333333333299</v>
      </c>
      <c r="D107">
        <v>0.9136991684125364</v>
      </c>
      <c r="E107" s="6">
        <v>76.202695418856749</v>
      </c>
      <c r="F107" s="7">
        <v>57.119051259677903</v>
      </c>
      <c r="G107" s="7">
        <v>54.746949149102804</v>
      </c>
      <c r="H107" s="7">
        <v>244.89088824747645</v>
      </c>
      <c r="I107" s="7">
        <f t="shared" si="1"/>
        <v>69.626339435003203</v>
      </c>
    </row>
    <row r="108" spans="1:9" x14ac:dyDescent="0.25">
      <c r="A108" s="14"/>
      <c r="B108" s="5">
        <f>DATE(YEAR(siječanj!B108),MONTH(siječanj!B108)+10,DAY(siječanj!B108))</f>
        <v>43771</v>
      </c>
      <c r="C108" s="9">
        <v>1.09375</v>
      </c>
      <c r="D108">
        <v>0.9136991684125364</v>
      </c>
      <c r="E108" s="6">
        <v>73.888032296556204</v>
      </c>
      <c r="F108" s="7">
        <v>55.542648990341966</v>
      </c>
      <c r="G108" s="7">
        <v>55.83000619451537</v>
      </c>
      <c r="H108" s="7">
        <v>245.64525609108409</v>
      </c>
      <c r="I108" s="7">
        <f t="shared" si="1"/>
        <v>67.511433665002031</v>
      </c>
    </row>
    <row r="109" spans="1:9" x14ac:dyDescent="0.25">
      <c r="A109" s="14"/>
      <c r="B109" s="5">
        <f>DATE(YEAR(siječanj!B109),MONTH(siječanj!B109)+10,DAY(siječanj!B109))</f>
        <v>43771</v>
      </c>
      <c r="C109" s="9">
        <v>1.1041666666666701</v>
      </c>
      <c r="D109">
        <v>0.9136991684125364</v>
      </c>
      <c r="E109" s="6">
        <v>72.861826252585942</v>
      </c>
      <c r="F109" s="7">
        <v>56.256770580626117</v>
      </c>
      <c r="G109" s="7">
        <v>54.03069652129772</v>
      </c>
      <c r="H109" s="7">
        <v>244.96771489482057</v>
      </c>
      <c r="I109" s="7">
        <f t="shared" si="1"/>
        <v>66.573790056006487</v>
      </c>
    </row>
    <row r="110" spans="1:9" x14ac:dyDescent="0.25">
      <c r="A110" s="14"/>
      <c r="B110" s="5">
        <f>DATE(YEAR(siječanj!B110),MONTH(siječanj!B110)+10,DAY(siječanj!B110))</f>
        <v>43771</v>
      </c>
      <c r="C110" s="9">
        <v>1.1145833333333299</v>
      </c>
      <c r="D110">
        <v>0.9136991684125364</v>
      </c>
      <c r="E110" s="6">
        <v>70.096980444074234</v>
      </c>
      <c r="F110" s="7">
        <v>56.107752598590245</v>
      </c>
      <c r="G110" s="7">
        <v>53.153802640775297</v>
      </c>
      <c r="H110" s="7">
        <v>244.82912578595159</v>
      </c>
      <c r="I110" s="7">
        <f t="shared" si="1"/>
        <v>64.047552739980461</v>
      </c>
    </row>
    <row r="111" spans="1:9" x14ac:dyDescent="0.25">
      <c r="A111" s="14"/>
      <c r="B111" s="5">
        <f>DATE(YEAR(siječanj!B111),MONTH(siječanj!B111)+10,DAY(siječanj!B111))</f>
        <v>43771</v>
      </c>
      <c r="C111" s="9">
        <v>1.125</v>
      </c>
      <c r="D111">
        <v>0.9136991684125364</v>
      </c>
      <c r="E111" s="6">
        <v>69.188086259917981</v>
      </c>
      <c r="F111" s="7">
        <v>55.746395330347113</v>
      </c>
      <c r="G111" s="7">
        <v>54.507875821272485</v>
      </c>
      <c r="H111" s="7">
        <v>245.12711393030443</v>
      </c>
      <c r="I111" s="7">
        <f t="shared" si="1"/>
        <v>63.217096879741895</v>
      </c>
    </row>
    <row r="112" spans="1:9" x14ac:dyDescent="0.25">
      <c r="A112" s="14"/>
      <c r="B112" s="5">
        <f>DATE(YEAR(siječanj!B112),MONTH(siječanj!B112)+10,DAY(siječanj!B112))</f>
        <v>43771</v>
      </c>
      <c r="C112" s="9">
        <v>1.1354166666666701</v>
      </c>
      <c r="D112">
        <v>0.9136991684125364</v>
      </c>
      <c r="E112" s="6">
        <v>66.732249068158325</v>
      </c>
      <c r="F112" s="7">
        <v>56.03782504058946</v>
      </c>
      <c r="G112" s="7">
        <v>55.206864561919893</v>
      </c>
      <c r="H112" s="7">
        <v>244.48592907650522</v>
      </c>
      <c r="I112" s="7">
        <f t="shared" si="1"/>
        <v>60.973200479874521</v>
      </c>
    </row>
    <row r="113" spans="1:9" x14ac:dyDescent="0.25">
      <c r="A113" s="14"/>
      <c r="B113" s="5">
        <f>DATE(YEAR(siječanj!B113),MONTH(siječanj!B113)+10,DAY(siječanj!B113))</f>
        <v>43771</v>
      </c>
      <c r="C113" s="9">
        <v>1.1458333333333299</v>
      </c>
      <c r="D113">
        <v>0.9136991684125364</v>
      </c>
      <c r="E113" s="6">
        <v>66.300867091239482</v>
      </c>
      <c r="F113" s="7">
        <v>55.943527389482981</v>
      </c>
      <c r="G113" s="7">
        <v>55.52261588007179</v>
      </c>
      <c r="H113" s="7">
        <v>244.30790215526932</v>
      </c>
      <c r="I113" s="7">
        <f t="shared" si="1"/>
        <v>60.579047126295613</v>
      </c>
    </row>
    <row r="114" spans="1:9" x14ac:dyDescent="0.25">
      <c r="A114" s="14"/>
      <c r="B114" s="5">
        <f>DATE(YEAR(siječanj!B114),MONTH(siječanj!B114)+10,DAY(siječanj!B114))</f>
        <v>43771</v>
      </c>
      <c r="C114" s="9">
        <v>1.15625</v>
      </c>
      <c r="D114">
        <v>0.9136991684125364</v>
      </c>
      <c r="E114" s="6">
        <v>65.219909689167991</v>
      </c>
      <c r="F114" s="7">
        <v>57.057375498683939</v>
      </c>
      <c r="G114" s="7">
        <v>57.702887080872522</v>
      </c>
      <c r="H114" s="7">
        <v>243.85081611908225</v>
      </c>
      <c r="I114" s="7">
        <f t="shared" si="1"/>
        <v>59.591377246933519</v>
      </c>
    </row>
    <row r="115" spans="1:9" x14ac:dyDescent="0.25">
      <c r="A115" s="14"/>
      <c r="B115" s="5">
        <f>DATE(YEAR(siječanj!B115),MONTH(siječanj!B115)+10,DAY(siječanj!B115))</f>
        <v>43771</v>
      </c>
      <c r="C115" s="9">
        <v>1.1666666666666701</v>
      </c>
      <c r="D115">
        <v>0.9136991684125364</v>
      </c>
      <c r="E115" s="6">
        <v>65.663599479947223</v>
      </c>
      <c r="F115" s="7">
        <v>56.991814650383255</v>
      </c>
      <c r="G115" s="7">
        <v>55.850015605694395</v>
      </c>
      <c r="H115" s="7">
        <v>243.97892722980518</v>
      </c>
      <c r="I115" s="7">
        <f t="shared" si="1"/>
        <v>59.996776239801633</v>
      </c>
    </row>
    <row r="116" spans="1:9" x14ac:dyDescent="0.25">
      <c r="A116" s="14"/>
      <c r="B116" s="5">
        <f>DATE(YEAR(siječanj!B116),MONTH(siječanj!B116)+10,DAY(siječanj!B116))</f>
        <v>43771</v>
      </c>
      <c r="C116" s="9">
        <v>1.1770833333333299</v>
      </c>
      <c r="D116">
        <v>0.9136991684125364</v>
      </c>
      <c r="E116" s="6">
        <v>65.309866219167944</v>
      </c>
      <c r="F116" s="7">
        <v>56.053537971173931</v>
      </c>
      <c r="G116" s="7">
        <v>55.112601570520034</v>
      </c>
      <c r="H116" s="7">
        <v>244.15011388814364</v>
      </c>
      <c r="I116" s="7">
        <f t="shared" si="1"/>
        <v>59.67357045358775</v>
      </c>
    </row>
    <row r="117" spans="1:9" x14ac:dyDescent="0.25">
      <c r="A117" s="14"/>
      <c r="B117" s="5">
        <f>DATE(YEAR(siječanj!B117),MONTH(siječanj!B117)+10,DAY(siječanj!B117))</f>
        <v>43771</v>
      </c>
      <c r="C117" s="9">
        <v>1.1875</v>
      </c>
      <c r="D117">
        <v>0.9136991684125364</v>
      </c>
      <c r="E117" s="6">
        <v>66.430802426241982</v>
      </c>
      <c r="F117" s="7">
        <v>56.479456721251452</v>
      </c>
      <c r="G117" s="7">
        <v>55.980797277717492</v>
      </c>
      <c r="H117" s="7">
        <v>243.68241078747403</v>
      </c>
      <c r="I117" s="7">
        <f t="shared" si="1"/>
        <v>60.697768933834801</v>
      </c>
    </row>
    <row r="118" spans="1:9" x14ac:dyDescent="0.25">
      <c r="A118" s="14"/>
      <c r="B118" s="5">
        <f>DATE(YEAR(siječanj!B118),MONTH(siječanj!B118)+10,DAY(siječanj!B118))</f>
        <v>43771</v>
      </c>
      <c r="C118" s="9">
        <v>1.1979166666666701</v>
      </c>
      <c r="D118">
        <v>0.9136991684125364</v>
      </c>
      <c r="E118" s="6">
        <v>65.859782002740218</v>
      </c>
      <c r="F118" s="7">
        <v>56.483795336311935</v>
      </c>
      <c r="G118" s="7">
        <v>54.114306558380811</v>
      </c>
      <c r="H118" s="7">
        <v>243.80598573438579</v>
      </c>
      <c r="I118" s="7">
        <f t="shared" si="1"/>
        <v>60.176028047734668</v>
      </c>
    </row>
    <row r="119" spans="1:9" x14ac:dyDescent="0.25">
      <c r="A119" s="14"/>
      <c r="B119" s="5">
        <f>DATE(YEAR(siječanj!B119),MONTH(siječanj!B119)+10,DAY(siječanj!B119))</f>
        <v>43771</v>
      </c>
      <c r="C119" s="9">
        <v>1.2083333333333299</v>
      </c>
      <c r="D119">
        <v>0.9136991684125364</v>
      </c>
      <c r="E119" s="6">
        <v>67.792374807863979</v>
      </c>
      <c r="F119" s="7">
        <v>54.496954463326126</v>
      </c>
      <c r="G119" s="7">
        <v>55.920849322660565</v>
      </c>
      <c r="H119" s="7">
        <v>243.49020710373173</v>
      </c>
      <c r="I119" s="7">
        <f t="shared" si="1"/>
        <v>61.9418364866563</v>
      </c>
    </row>
    <row r="120" spans="1:9" x14ac:dyDescent="0.25">
      <c r="A120" s="14"/>
      <c r="B120" s="5">
        <f>DATE(YEAR(siječanj!B120),MONTH(siječanj!B120)+10,DAY(siječanj!B120))</f>
        <v>43771</v>
      </c>
      <c r="C120" s="9">
        <v>1.21875</v>
      </c>
      <c r="D120">
        <v>0.9136991684125364</v>
      </c>
      <c r="E120" s="6">
        <v>69.607394687358337</v>
      </c>
      <c r="F120" s="7">
        <v>54.002906212183163</v>
      </c>
      <c r="G120" s="7">
        <v>54.121158326662176</v>
      </c>
      <c r="H120" s="7">
        <v>243.24410270862518</v>
      </c>
      <c r="I120" s="7">
        <f t="shared" si="1"/>
        <v>63.600218641202517</v>
      </c>
    </row>
    <row r="121" spans="1:9" x14ac:dyDescent="0.25">
      <c r="A121" s="14"/>
      <c r="B121" s="5">
        <f>DATE(YEAR(siječanj!B121),MONTH(siječanj!B121)+10,DAY(siječanj!B121))</f>
        <v>43771</v>
      </c>
      <c r="C121" s="9">
        <v>1.2291666666666701</v>
      </c>
      <c r="D121">
        <v>0.9136991684125364</v>
      </c>
      <c r="E121" s="6">
        <v>69.881144529344667</v>
      </c>
      <c r="F121" s="7">
        <v>55.145627583868055</v>
      </c>
      <c r="G121" s="7">
        <v>54.620550682096258</v>
      </c>
      <c r="H121" s="7">
        <v>243.01982972739665</v>
      </c>
      <c r="I121" s="7">
        <f t="shared" si="1"/>
        <v>63.850343644178487</v>
      </c>
    </row>
    <row r="122" spans="1:9" x14ac:dyDescent="0.25">
      <c r="A122" s="14"/>
      <c r="B122" s="5">
        <f>DATE(YEAR(siječanj!B122),MONTH(siječanj!B122)+10,DAY(siječanj!B122))</f>
        <v>43771</v>
      </c>
      <c r="C122" s="9">
        <v>1.2395833333333299</v>
      </c>
      <c r="D122">
        <v>0.9136991684125364</v>
      </c>
      <c r="E122" s="6">
        <v>72.136231042864438</v>
      </c>
      <c r="F122" s="7">
        <v>56.172859919137146</v>
      </c>
      <c r="G122" s="7">
        <v>53.876842814077619</v>
      </c>
      <c r="H122" s="7">
        <v>242.64409249568345</v>
      </c>
      <c r="I122" s="7">
        <f t="shared" si="1"/>
        <v>65.910814316279826</v>
      </c>
    </row>
    <row r="123" spans="1:9" x14ac:dyDescent="0.25">
      <c r="A123" s="14"/>
      <c r="B123" s="5">
        <f>DATE(YEAR(siječanj!B123),MONTH(siječanj!B123)+10,DAY(siječanj!B123))</f>
        <v>43771</v>
      </c>
      <c r="C123" s="9">
        <v>1.25</v>
      </c>
      <c r="D123">
        <v>0.9136991684125364</v>
      </c>
      <c r="E123" s="6">
        <v>75.700321407768456</v>
      </c>
      <c r="F123" s="7">
        <v>56.916384556537963</v>
      </c>
      <c r="G123" s="7">
        <v>55.523968572462422</v>
      </c>
      <c r="H123" s="7">
        <v>242.14012009406946</v>
      </c>
      <c r="I123" s="7">
        <f t="shared" si="1"/>
        <v>69.167320718839761</v>
      </c>
    </row>
    <row r="124" spans="1:9" x14ac:dyDescent="0.25">
      <c r="A124" s="14"/>
      <c r="B124" s="5">
        <f>DATE(YEAR(siječanj!B124),MONTH(siječanj!B124)+10,DAY(siječanj!B124))</f>
        <v>43771</v>
      </c>
      <c r="C124" s="9">
        <v>1.2604166666666701</v>
      </c>
      <c r="D124">
        <v>0.9136991684125364</v>
      </c>
      <c r="E124" s="6">
        <v>76.234585154164321</v>
      </c>
      <c r="F124" s="7">
        <v>60.642697014222819</v>
      </c>
      <c r="G124" s="7">
        <v>57.960737545211472</v>
      </c>
      <c r="H124" s="7">
        <v>232.43825917592147</v>
      </c>
      <c r="I124" s="7">
        <f t="shared" si="1"/>
        <v>69.655477059634634</v>
      </c>
    </row>
    <row r="125" spans="1:9" x14ac:dyDescent="0.25">
      <c r="A125" s="14"/>
      <c r="B125" s="5">
        <f>DATE(YEAR(siječanj!B125),MONTH(siječanj!B125)+10,DAY(siječanj!B125))</f>
        <v>43771</v>
      </c>
      <c r="C125" s="9">
        <v>1.2708333333333299</v>
      </c>
      <c r="D125">
        <v>0.9136991684125364</v>
      </c>
      <c r="E125" s="6">
        <v>79.414833329342102</v>
      </c>
      <c r="F125" s="7">
        <v>67.0039415050434</v>
      </c>
      <c r="G125" s="7">
        <v>58.78201449468142</v>
      </c>
      <c r="H125" s="7">
        <v>219.61294933062487</v>
      </c>
      <c r="I125" s="7">
        <f t="shared" si="1"/>
        <v>72.561267172640058</v>
      </c>
    </row>
    <row r="126" spans="1:9" x14ac:dyDescent="0.25">
      <c r="A126" s="14"/>
      <c r="B126" s="5">
        <f>DATE(YEAR(siječanj!B126),MONTH(siječanj!B126)+10,DAY(siječanj!B126))</f>
        <v>43771</v>
      </c>
      <c r="C126" s="9">
        <v>1.28125</v>
      </c>
      <c r="D126">
        <v>0.9136991684125364</v>
      </c>
      <c r="E126" s="6">
        <v>83.150571986264595</v>
      </c>
      <c r="F126" s="7">
        <v>66.420801138162545</v>
      </c>
      <c r="G126" s="7">
        <v>58.500939466033167</v>
      </c>
      <c r="H126" s="7">
        <v>196.2966691513754</v>
      </c>
      <c r="I126" s="7">
        <f t="shared" si="1"/>
        <v>75.97460847687671</v>
      </c>
    </row>
    <row r="127" spans="1:9" x14ac:dyDescent="0.25">
      <c r="A127" s="14"/>
      <c r="B127" s="5">
        <f>DATE(YEAR(siječanj!B127),MONTH(siječanj!B127)+10,DAY(siječanj!B127))</f>
        <v>43771</v>
      </c>
      <c r="C127" s="9">
        <v>1.2916666666666701</v>
      </c>
      <c r="D127">
        <v>0.9136991684125364</v>
      </c>
      <c r="E127" s="6">
        <v>87.824977249402764</v>
      </c>
      <c r="F127" s="7">
        <v>68.123854042881163</v>
      </c>
      <c r="G127" s="7">
        <v>63.612402757095346</v>
      </c>
      <c r="H127" s="7">
        <v>158.11141627216037</v>
      </c>
      <c r="I127" s="7">
        <f t="shared" si="1"/>
        <v>80.245608678629239</v>
      </c>
    </row>
    <row r="128" spans="1:9" x14ac:dyDescent="0.25">
      <c r="A128" s="14"/>
      <c r="B128" s="5">
        <f>DATE(YEAR(siječanj!B128),MONTH(siječanj!B128)+10,DAY(siječanj!B128))</f>
        <v>43771</v>
      </c>
      <c r="C128" s="9">
        <v>1.3020833333333299</v>
      </c>
      <c r="D128">
        <v>0.9136991684125364</v>
      </c>
      <c r="E128" s="6">
        <v>90.558775086148614</v>
      </c>
      <c r="F128" s="7">
        <v>73.353823720899825</v>
      </c>
      <c r="G128" s="7">
        <v>72.207639000880803</v>
      </c>
      <c r="H128" s="7">
        <v>132.64268934686262</v>
      </c>
      <c r="I128" s="7">
        <f t="shared" si="1"/>
        <v>82.743477488671914</v>
      </c>
    </row>
    <row r="129" spans="1:9" x14ac:dyDescent="0.25">
      <c r="A129" s="14"/>
      <c r="B129" s="5">
        <f>DATE(YEAR(siječanj!B129),MONTH(siječanj!B129)+10,DAY(siječanj!B129))</f>
        <v>43771</v>
      </c>
      <c r="C129" s="9">
        <v>1.3125</v>
      </c>
      <c r="D129">
        <v>0.9136991684125364</v>
      </c>
      <c r="E129" s="6">
        <v>94.37453388975446</v>
      </c>
      <c r="F129" s="7">
        <v>76.131926037511619</v>
      </c>
      <c r="G129" s="7">
        <v>76.079983881106017</v>
      </c>
      <c r="H129" s="7">
        <v>43.34040195466077</v>
      </c>
      <c r="I129" s="7">
        <f t="shared" si="1"/>
        <v>86.229933134389384</v>
      </c>
    </row>
    <row r="130" spans="1:9" x14ac:dyDescent="0.25">
      <c r="A130" s="14"/>
      <c r="B130" s="5">
        <f>DATE(YEAR(siječanj!B130),MONTH(siječanj!B130)+10,DAY(siječanj!B130))</f>
        <v>43771</v>
      </c>
      <c r="C130" s="9">
        <v>1.3229166666666701</v>
      </c>
      <c r="D130">
        <v>0.9136991684125364</v>
      </c>
      <c r="E130" s="6">
        <v>100.42582110892937</v>
      </c>
      <c r="F130" s="7">
        <v>80.471729099901026</v>
      </c>
      <c r="G130" s="7">
        <v>80.824739088736919</v>
      </c>
      <c r="H130" s="7">
        <v>6.9002234994172271</v>
      </c>
      <c r="I130" s="7">
        <f t="shared" si="1"/>
        <v>91.758989234374909</v>
      </c>
    </row>
    <row r="131" spans="1:9" x14ac:dyDescent="0.25">
      <c r="A131" s="14"/>
      <c r="B131" s="5">
        <f>DATE(YEAR(siječanj!B131),MONTH(siječanj!B131)+10,DAY(siječanj!B131))</f>
        <v>43771</v>
      </c>
      <c r="C131" s="9">
        <v>1.3333333333333299</v>
      </c>
      <c r="D131">
        <v>0.9136991684125364</v>
      </c>
      <c r="E131" s="6">
        <v>106.28726682595328</v>
      </c>
      <c r="F131" s="7">
        <v>84.280704014371977</v>
      </c>
      <c r="G131" s="7">
        <v>83.882767163721766</v>
      </c>
      <c r="H131" s="7">
        <v>4.0473176249435197</v>
      </c>
      <c r="I131" s="7">
        <f t="shared" si="1"/>
        <v>97.114587311714885</v>
      </c>
    </row>
    <row r="132" spans="1:9" x14ac:dyDescent="0.25">
      <c r="A132" s="14"/>
      <c r="B132" s="5">
        <f>DATE(YEAR(siječanj!B132),MONTH(siječanj!B132)+10,DAY(siječanj!B132))</f>
        <v>43771</v>
      </c>
      <c r="C132" s="9">
        <v>1.34375</v>
      </c>
      <c r="D132">
        <v>0.9136991684125364</v>
      </c>
      <c r="E132" s="6">
        <v>112.31737793470933</v>
      </c>
      <c r="F132" s="7">
        <v>97.577900957489646</v>
      </c>
      <c r="G132" s="7">
        <v>94.5949830545525</v>
      </c>
      <c r="H132" s="7">
        <v>2.5959262917563763</v>
      </c>
      <c r="I132" s="7">
        <f t="shared" ref="I132:I195" si="2">D132*E132</f>
        <v>102.62429481722047</v>
      </c>
    </row>
    <row r="133" spans="1:9" x14ac:dyDescent="0.25">
      <c r="A133" s="14"/>
      <c r="B133" s="5">
        <f>DATE(YEAR(siječanj!B133),MONTH(siječanj!B133)+10,DAY(siječanj!B133))</f>
        <v>43771</v>
      </c>
      <c r="C133" s="9">
        <v>1.3541666666666701</v>
      </c>
      <c r="D133">
        <v>0.9136991684125364</v>
      </c>
      <c r="E133" s="6">
        <v>118.58945437058682</v>
      </c>
      <c r="F133" s="7">
        <v>103.51406552390119</v>
      </c>
      <c r="G133" s="7">
        <v>112.5489681111967</v>
      </c>
      <c r="H133" s="7">
        <v>2.0404002983857135</v>
      </c>
      <c r="I133" s="7">
        <f t="shared" si="2"/>
        <v>108.35508584090161</v>
      </c>
    </row>
    <row r="134" spans="1:9" x14ac:dyDescent="0.25">
      <c r="A134" s="14"/>
      <c r="B134" s="5">
        <f>DATE(YEAR(siječanj!B134),MONTH(siječanj!B134)+10,DAY(siječanj!B134))</f>
        <v>43771</v>
      </c>
      <c r="C134" s="9">
        <v>1.3645833333333299</v>
      </c>
      <c r="D134">
        <v>0.9136991684125364</v>
      </c>
      <c r="E134" s="6">
        <v>123.36158659415474</v>
      </c>
      <c r="F134" s="7">
        <v>108.85268921386941</v>
      </c>
      <c r="G134" s="7">
        <v>120.30329128926591</v>
      </c>
      <c r="H134" s="7">
        <v>1.6218146273906719</v>
      </c>
      <c r="I134" s="7">
        <f t="shared" si="2"/>
        <v>112.71537908513029</v>
      </c>
    </row>
    <row r="135" spans="1:9" x14ac:dyDescent="0.25">
      <c r="A135" s="14"/>
      <c r="B135" s="5">
        <f>DATE(YEAR(siječanj!B135),MONTH(siječanj!B135)+10,DAY(siječanj!B135))</f>
        <v>43771</v>
      </c>
      <c r="C135" s="9">
        <v>1.375</v>
      </c>
      <c r="D135">
        <v>0.9136991684125364</v>
      </c>
      <c r="E135" s="6">
        <v>125.626568792518</v>
      </c>
      <c r="F135" s="7">
        <v>116.44161728008943</v>
      </c>
      <c r="G135" s="7">
        <v>128.13800533736395</v>
      </c>
      <c r="H135" s="7">
        <v>1.4714438985305194</v>
      </c>
      <c r="I135" s="7">
        <f t="shared" si="2"/>
        <v>114.784891436244</v>
      </c>
    </row>
    <row r="136" spans="1:9" x14ac:dyDescent="0.25">
      <c r="A136" s="14"/>
      <c r="B136" s="5">
        <f>DATE(YEAR(siječanj!B136),MONTH(siječanj!B136)+10,DAY(siječanj!B136))</f>
        <v>43771</v>
      </c>
      <c r="C136" s="9">
        <v>1.3854166666666701</v>
      </c>
      <c r="D136">
        <v>0.9136991684125364</v>
      </c>
      <c r="E136" s="6">
        <v>130.73431948574185</v>
      </c>
      <c r="F136" s="7">
        <v>136.4778553599653</v>
      </c>
      <c r="G136" s="7">
        <v>151.80213446476205</v>
      </c>
      <c r="H136" s="7">
        <v>0.96996168476961964</v>
      </c>
      <c r="I136" s="7">
        <f t="shared" si="2"/>
        <v>119.45183899710118</v>
      </c>
    </row>
    <row r="137" spans="1:9" x14ac:dyDescent="0.25">
      <c r="A137" s="14"/>
      <c r="B137" s="5">
        <f>DATE(YEAR(siječanj!B137),MONTH(siječanj!B137)+10,DAY(siječanj!B137))</f>
        <v>43771</v>
      </c>
      <c r="C137" s="9">
        <v>1.3958333333333299</v>
      </c>
      <c r="D137">
        <v>0.9136991684125364</v>
      </c>
      <c r="E137" s="6">
        <v>133.40624770217238</v>
      </c>
      <c r="F137" s="7">
        <v>142.24016226940171</v>
      </c>
      <c r="G137" s="7">
        <v>155.98672650748031</v>
      </c>
      <c r="H137" s="7">
        <v>0.88487309636851086</v>
      </c>
      <c r="I137" s="7">
        <f t="shared" si="2"/>
        <v>121.89317758651175</v>
      </c>
    </row>
    <row r="138" spans="1:9" x14ac:dyDescent="0.25">
      <c r="A138" s="14"/>
      <c r="B138" s="5">
        <f>DATE(YEAR(siječanj!B138),MONTH(siječanj!B138)+10,DAY(siječanj!B138))</f>
        <v>43771</v>
      </c>
      <c r="C138" s="9">
        <v>1.40625</v>
      </c>
      <c r="D138">
        <v>0.9136991684125364</v>
      </c>
      <c r="E138" s="6">
        <v>136.48780208002228</v>
      </c>
      <c r="F138" s="7">
        <v>142.93836222606427</v>
      </c>
      <c r="G138" s="7">
        <v>160.67363304231037</v>
      </c>
      <c r="H138" s="7">
        <v>0.87257422964366327</v>
      </c>
      <c r="I138" s="7">
        <f t="shared" si="2"/>
        <v>124.70879125897122</v>
      </c>
    </row>
    <row r="139" spans="1:9" x14ac:dyDescent="0.25">
      <c r="A139" s="14"/>
      <c r="B139" s="5">
        <f>DATE(YEAR(siječanj!B139),MONTH(siječanj!B139)+10,DAY(siječanj!B139))</f>
        <v>43771</v>
      </c>
      <c r="C139" s="9">
        <v>1.4166666666666701</v>
      </c>
      <c r="D139">
        <v>0.9136991684125364</v>
      </c>
      <c r="E139" s="6">
        <v>138.11432449962444</v>
      </c>
      <c r="F139" s="7">
        <v>146.38051747164701</v>
      </c>
      <c r="G139" s="7">
        <v>156.04209056132032</v>
      </c>
      <c r="H139" s="7">
        <v>0.95198410922428611</v>
      </c>
      <c r="I139" s="7">
        <f t="shared" si="2"/>
        <v>126.19494344116606</v>
      </c>
    </row>
    <row r="140" spans="1:9" x14ac:dyDescent="0.25">
      <c r="A140" s="14"/>
      <c r="B140" s="5">
        <f>DATE(YEAR(siječanj!B140),MONTH(siječanj!B140)+10,DAY(siječanj!B140))</f>
        <v>43771</v>
      </c>
      <c r="C140" s="9">
        <v>1.4270833333333299</v>
      </c>
      <c r="D140">
        <v>0.9136991684125364</v>
      </c>
      <c r="E140" s="6">
        <v>140.16583625792779</v>
      </c>
      <c r="F140" s="7">
        <v>148.20404821807301</v>
      </c>
      <c r="G140" s="7">
        <v>157.44675524001221</v>
      </c>
      <c r="H140" s="7">
        <v>1.2489017429291054</v>
      </c>
      <c r="I140" s="7">
        <f t="shared" si="2"/>
        <v>128.06940802871637</v>
      </c>
    </row>
    <row r="141" spans="1:9" x14ac:dyDescent="0.25">
      <c r="A141" s="14"/>
      <c r="B141" s="5">
        <f>DATE(YEAR(siječanj!B141),MONTH(siječanj!B141)+10,DAY(siječanj!B141))</f>
        <v>43771</v>
      </c>
      <c r="C141" s="9">
        <v>1.4375</v>
      </c>
      <c r="D141">
        <v>0.9136991684125364</v>
      </c>
      <c r="E141" s="6">
        <v>141.41242751180644</v>
      </c>
      <c r="F141" s="7">
        <v>148.15126641727704</v>
      </c>
      <c r="G141" s="7">
        <v>157.76289992271685</v>
      </c>
      <c r="H141" s="7">
        <v>1.7544278856985329</v>
      </c>
      <c r="I141" s="7">
        <f t="shared" si="2"/>
        <v>129.20841742073563</v>
      </c>
    </row>
    <row r="142" spans="1:9" x14ac:dyDescent="0.25">
      <c r="A142" s="14"/>
      <c r="B142" s="5">
        <f>DATE(YEAR(siječanj!B142),MONTH(siječanj!B142)+10,DAY(siječanj!B142))</f>
        <v>43771</v>
      </c>
      <c r="C142" s="9">
        <v>1.4479166666666701</v>
      </c>
      <c r="D142">
        <v>0.9136991684125364</v>
      </c>
      <c r="E142" s="6">
        <v>142.04037914333583</v>
      </c>
      <c r="F142" s="7">
        <v>147.51501112744475</v>
      </c>
      <c r="G142" s="7">
        <v>162.41906381357094</v>
      </c>
      <c r="H142" s="7">
        <v>2.2653806170236894</v>
      </c>
      <c r="I142" s="7">
        <f t="shared" si="2"/>
        <v>129.78217630426732</v>
      </c>
    </row>
    <row r="143" spans="1:9" x14ac:dyDescent="0.25">
      <c r="A143" s="14"/>
      <c r="B143" s="5">
        <f>DATE(YEAR(siječanj!B143),MONTH(siječanj!B143)+10,DAY(siječanj!B143))</f>
        <v>43771</v>
      </c>
      <c r="C143" s="9">
        <v>1.4583333333333299</v>
      </c>
      <c r="D143">
        <v>0.9136991684125364</v>
      </c>
      <c r="E143" s="6">
        <v>145.11665165349066</v>
      </c>
      <c r="F143" s="7">
        <v>143.19148690195209</v>
      </c>
      <c r="G143" s="7">
        <v>165.85904084144482</v>
      </c>
      <c r="H143" s="7">
        <v>2.151872472111882</v>
      </c>
      <c r="I143" s="7">
        <f t="shared" si="2"/>
        <v>132.59296393860615</v>
      </c>
    </row>
    <row r="144" spans="1:9" x14ac:dyDescent="0.25">
      <c r="A144" s="14"/>
      <c r="B144" s="5">
        <f>DATE(YEAR(siječanj!B144),MONTH(siječanj!B144)+10,DAY(siječanj!B144))</f>
        <v>43771</v>
      </c>
      <c r="C144" s="9">
        <v>1.46875</v>
      </c>
      <c r="D144">
        <v>0.9136991684125364</v>
      </c>
      <c r="E144" s="6">
        <v>145.77447199371099</v>
      </c>
      <c r="F144" s="7">
        <v>143.04602088506746</v>
      </c>
      <c r="G144" s="7">
        <v>154.78572833294572</v>
      </c>
      <c r="H144" s="7">
        <v>1.8202052623919216</v>
      </c>
      <c r="I144" s="7">
        <f t="shared" si="2"/>
        <v>133.19401383643032</v>
      </c>
    </row>
    <row r="145" spans="1:9" x14ac:dyDescent="0.25">
      <c r="A145" s="14"/>
      <c r="B145" s="5">
        <f>DATE(YEAR(siječanj!B145),MONTH(siječanj!B145)+10,DAY(siječanj!B145))</f>
        <v>43771</v>
      </c>
      <c r="C145" s="9">
        <v>1.4791666666666701</v>
      </c>
      <c r="D145">
        <v>0.9136991684125364</v>
      </c>
      <c r="E145" s="6">
        <v>146.06136545722526</v>
      </c>
      <c r="F145" s="7">
        <v>143.8396703730607</v>
      </c>
      <c r="G145" s="7">
        <v>152.43836951747107</v>
      </c>
      <c r="H145" s="7">
        <v>2.4301482133832772</v>
      </c>
      <c r="I145" s="7">
        <f t="shared" si="2"/>
        <v>133.45614815546628</v>
      </c>
    </row>
    <row r="146" spans="1:9" x14ac:dyDescent="0.25">
      <c r="A146" s="14"/>
      <c r="B146" s="5">
        <f>DATE(YEAR(siječanj!B146),MONTH(siječanj!B146)+10,DAY(siječanj!B146))</f>
        <v>43771</v>
      </c>
      <c r="C146" s="9">
        <v>1.4895833333333299</v>
      </c>
      <c r="D146">
        <v>0.9136991684125364</v>
      </c>
      <c r="E146" s="6">
        <v>145.6545057993327</v>
      </c>
      <c r="F146" s="7">
        <v>143.19683692403868</v>
      </c>
      <c r="G146" s="7">
        <v>153.93014838890485</v>
      </c>
      <c r="H146" s="7">
        <v>2.9348879810411996</v>
      </c>
      <c r="I146" s="7">
        <f t="shared" si="2"/>
        <v>133.08440082438923</v>
      </c>
    </row>
    <row r="147" spans="1:9" x14ac:dyDescent="0.25">
      <c r="A147" s="14"/>
      <c r="B147" s="5">
        <f>DATE(YEAR(siječanj!B147),MONTH(siječanj!B147)+10,DAY(siječanj!B147))</f>
        <v>43771</v>
      </c>
      <c r="C147" s="9">
        <v>1.5</v>
      </c>
      <c r="D147">
        <v>0.9136991684125364</v>
      </c>
      <c r="E147" s="6">
        <v>145.4123171269319</v>
      </c>
      <c r="F147" s="7">
        <v>143.00507495458913</v>
      </c>
      <c r="G147" s="7">
        <v>150.43350679581249</v>
      </c>
      <c r="H147" s="7">
        <v>2.8102255153683635</v>
      </c>
      <c r="I147" s="7">
        <f t="shared" si="2"/>
        <v>132.86311323581771</v>
      </c>
    </row>
    <row r="148" spans="1:9" x14ac:dyDescent="0.25">
      <c r="A148" s="14"/>
      <c r="B148" s="5">
        <f>DATE(YEAR(siječanj!B148),MONTH(siječanj!B148)+10,DAY(siječanj!B148))</f>
        <v>43771</v>
      </c>
      <c r="C148" s="9">
        <v>1.5104166666666701</v>
      </c>
      <c r="D148">
        <v>0.9136991684125364</v>
      </c>
      <c r="E148" s="6">
        <v>150.9962399557171</v>
      </c>
      <c r="F148" s="7">
        <v>136.01606376861989</v>
      </c>
      <c r="G148" s="7">
        <v>148.3030002248608</v>
      </c>
      <c r="H148" s="7">
        <v>3.0261465125881748</v>
      </c>
      <c r="I148" s="7">
        <f t="shared" si="2"/>
        <v>137.96513888095851</v>
      </c>
    </row>
    <row r="149" spans="1:9" x14ac:dyDescent="0.25">
      <c r="A149" s="14"/>
      <c r="B149" s="5">
        <f>DATE(YEAR(siječanj!B149),MONTH(siječanj!B149)+10,DAY(siječanj!B149))</f>
        <v>43771</v>
      </c>
      <c r="C149" s="9">
        <v>1.5208333333333299</v>
      </c>
      <c r="D149">
        <v>0.9136991684125364</v>
      </c>
      <c r="E149" s="6">
        <v>152.11897086619143</v>
      </c>
      <c r="F149" s="7">
        <v>134.75176886428264</v>
      </c>
      <c r="G149" s="7">
        <v>145.10428009947753</v>
      </c>
      <c r="H149" s="7">
        <v>2.6177847185199381</v>
      </c>
      <c r="I149" s="7">
        <f t="shared" si="2"/>
        <v>138.99097718020997</v>
      </c>
    </row>
    <row r="150" spans="1:9" x14ac:dyDescent="0.25">
      <c r="A150" s="14"/>
      <c r="B150" s="5">
        <f>DATE(YEAR(siječanj!B150),MONTH(siječanj!B150)+10,DAY(siječanj!B150))</f>
        <v>43771</v>
      </c>
      <c r="C150" s="9">
        <v>1.53125</v>
      </c>
      <c r="D150">
        <v>0.9136991684125364</v>
      </c>
      <c r="E150" s="6">
        <v>152.15749544526403</v>
      </c>
      <c r="F150" s="7">
        <v>130.6055780040374</v>
      </c>
      <c r="G150" s="7">
        <v>140.2768942522215</v>
      </c>
      <c r="H150" s="7">
        <v>2.857211928519404</v>
      </c>
      <c r="I150" s="7">
        <f t="shared" si="2"/>
        <v>139.02617705607204</v>
      </c>
    </row>
    <row r="151" spans="1:9" x14ac:dyDescent="0.25">
      <c r="A151" s="14"/>
      <c r="B151" s="5">
        <f>DATE(YEAR(siječanj!B151),MONTH(siječanj!B151)+10,DAY(siječanj!B151))</f>
        <v>43771</v>
      </c>
      <c r="C151" s="9">
        <v>1.5416666666666701</v>
      </c>
      <c r="D151">
        <v>0.9136991684125364</v>
      </c>
      <c r="E151" s="6">
        <v>147.90268647681518</v>
      </c>
      <c r="F151" s="7">
        <v>126.28021157288997</v>
      </c>
      <c r="G151" s="7">
        <v>127.70736347233596</v>
      </c>
      <c r="H151" s="7">
        <v>4.2748451586373371</v>
      </c>
      <c r="I151" s="7">
        <f t="shared" si="2"/>
        <v>135.13856163984613</v>
      </c>
    </row>
    <row r="152" spans="1:9" x14ac:dyDescent="0.25">
      <c r="A152" s="14"/>
      <c r="B152" s="5">
        <f>DATE(YEAR(siječanj!B152),MONTH(siječanj!B152)+10,DAY(siječanj!B152))</f>
        <v>43771</v>
      </c>
      <c r="C152" s="9">
        <v>1.5520833333333299</v>
      </c>
      <c r="D152">
        <v>0.9136991684125364</v>
      </c>
      <c r="E152" s="6">
        <v>143.29415218875252</v>
      </c>
      <c r="F152" s="7">
        <v>122.78297477958279</v>
      </c>
      <c r="G152" s="7">
        <v>124.30044512259056</v>
      </c>
      <c r="H152" s="7">
        <v>3.3576976669481673</v>
      </c>
      <c r="I152" s="7">
        <f t="shared" si="2"/>
        <v>130.92774769324262</v>
      </c>
    </row>
    <row r="153" spans="1:9" x14ac:dyDescent="0.25">
      <c r="A153" s="14"/>
      <c r="B153" s="5">
        <f>DATE(YEAR(siječanj!B153),MONTH(siječanj!B153)+10,DAY(siječanj!B153))</f>
        <v>43771</v>
      </c>
      <c r="C153" s="9">
        <v>1.5625</v>
      </c>
      <c r="D153">
        <v>0.9136991684125364</v>
      </c>
      <c r="E153" s="6">
        <v>144.06596994484136</v>
      </c>
      <c r="F153" s="7">
        <v>122.94773780036269</v>
      </c>
      <c r="G153" s="7">
        <v>121.92321067072565</v>
      </c>
      <c r="H153" s="7">
        <v>3.3214863936837786</v>
      </c>
      <c r="I153" s="7">
        <f t="shared" si="2"/>
        <v>131.63295693514701</v>
      </c>
    </row>
    <row r="154" spans="1:9" x14ac:dyDescent="0.25">
      <c r="A154" s="14"/>
      <c r="B154" s="5">
        <f>DATE(YEAR(siječanj!B154),MONTH(siječanj!B154)+10,DAY(siječanj!B154))</f>
        <v>43771</v>
      </c>
      <c r="C154" s="9">
        <v>1.5729166666666701</v>
      </c>
      <c r="D154">
        <v>0.9136991684125364</v>
      </c>
      <c r="E154" s="6">
        <v>144.02287621767621</v>
      </c>
      <c r="F154" s="7">
        <v>119.22631380997076</v>
      </c>
      <c r="G154" s="7">
        <v>124.36344365989345</v>
      </c>
      <c r="H154" s="7">
        <v>3.9740816904177279</v>
      </c>
      <c r="I154" s="7">
        <f t="shared" si="2"/>
        <v>131.59358223247241</v>
      </c>
    </row>
    <row r="155" spans="1:9" x14ac:dyDescent="0.25">
      <c r="A155" s="14"/>
      <c r="B155" s="5">
        <f>DATE(YEAR(siječanj!B155),MONTH(siječanj!B155)+10,DAY(siječanj!B155))</f>
        <v>43771</v>
      </c>
      <c r="C155" s="9">
        <v>1.5833333333333299</v>
      </c>
      <c r="D155">
        <v>0.9136991684125364</v>
      </c>
      <c r="E155" s="6">
        <v>146.0327951290916</v>
      </c>
      <c r="F155" s="7">
        <v>115.93844228459166</v>
      </c>
      <c r="G155" s="7">
        <v>129.10658928399721</v>
      </c>
      <c r="H155" s="7">
        <v>4.8390312830069648</v>
      </c>
      <c r="I155" s="7">
        <f t="shared" si="2"/>
        <v>133.43004347040929</v>
      </c>
    </row>
    <row r="156" spans="1:9" x14ac:dyDescent="0.25">
      <c r="A156" s="14"/>
      <c r="B156" s="5">
        <f>DATE(YEAR(siječanj!B156),MONTH(siječanj!B156)+10,DAY(siječanj!B156))</f>
        <v>43771</v>
      </c>
      <c r="C156" s="9">
        <v>1.59375</v>
      </c>
      <c r="D156">
        <v>0.9136991684125364</v>
      </c>
      <c r="E156" s="6">
        <v>146.8716263954405</v>
      </c>
      <c r="F156" s="7">
        <v>112.98786697538574</v>
      </c>
      <c r="G156" s="7">
        <v>127.40626297681263</v>
      </c>
      <c r="H156" s="7">
        <v>3.8111609750452113</v>
      </c>
      <c r="I156" s="7">
        <f t="shared" si="2"/>
        <v>134.19648290091072</v>
      </c>
    </row>
    <row r="157" spans="1:9" x14ac:dyDescent="0.25">
      <c r="A157" s="14"/>
      <c r="B157" s="5">
        <f>DATE(YEAR(siječanj!B157),MONTH(siječanj!B157)+10,DAY(siječanj!B157))</f>
        <v>43771</v>
      </c>
      <c r="C157" s="9">
        <v>1.6041666666666701</v>
      </c>
      <c r="D157">
        <v>0.9136991684125364</v>
      </c>
      <c r="E157" s="6">
        <v>148.97136088116844</v>
      </c>
      <c r="F157" s="7">
        <v>108.56389237271094</v>
      </c>
      <c r="G157" s="7">
        <v>126.46926861212098</v>
      </c>
      <c r="H157" s="7">
        <v>3.9622190317700001</v>
      </c>
      <c r="I157" s="7">
        <f t="shared" si="2"/>
        <v>136.11500855440747</v>
      </c>
    </row>
    <row r="158" spans="1:9" x14ac:dyDescent="0.25">
      <c r="A158" s="14"/>
      <c r="B158" s="5">
        <f>DATE(YEAR(siječanj!B158),MONTH(siječanj!B158)+10,DAY(siječanj!B158))</f>
        <v>43771</v>
      </c>
      <c r="C158" s="9">
        <v>1.6145833333333299</v>
      </c>
      <c r="D158">
        <v>0.9136991684125364</v>
      </c>
      <c r="E158" s="6">
        <v>148.60831858914608</v>
      </c>
      <c r="F158" s="7">
        <v>106.57363599425199</v>
      </c>
      <c r="G158" s="7">
        <v>130.32191716723977</v>
      </c>
      <c r="H158" s="7">
        <v>4.3303466335873821</v>
      </c>
      <c r="I158" s="7">
        <f t="shared" si="2"/>
        <v>135.78329711408804</v>
      </c>
    </row>
    <row r="159" spans="1:9" x14ac:dyDescent="0.25">
      <c r="A159" s="14"/>
      <c r="B159" s="5">
        <f>DATE(YEAR(siječanj!B159),MONTH(siječanj!B159)+10,DAY(siječanj!B159))</f>
        <v>43771</v>
      </c>
      <c r="C159" s="9">
        <v>1.625</v>
      </c>
      <c r="D159">
        <v>0.9136991684125364</v>
      </c>
      <c r="E159" s="6">
        <v>149.39065739686055</v>
      </c>
      <c r="F159" s="7">
        <v>105.10465558624252</v>
      </c>
      <c r="G159" s="7">
        <v>129.38483048229594</v>
      </c>
      <c r="H159" s="7">
        <v>4.1072462116854345</v>
      </c>
      <c r="I159" s="7">
        <f t="shared" si="2"/>
        <v>136.49811943211361</v>
      </c>
    </row>
    <row r="160" spans="1:9" x14ac:dyDescent="0.25">
      <c r="A160" s="14"/>
      <c r="B160" s="5">
        <f>DATE(YEAR(siječanj!B160),MONTH(siječanj!B160)+10,DAY(siječanj!B160))</f>
        <v>43771</v>
      </c>
      <c r="C160" s="9">
        <v>1.6354166666666701</v>
      </c>
      <c r="D160">
        <v>0.9136991684125364</v>
      </c>
      <c r="E160" s="6">
        <v>146.77306263469748</v>
      </c>
      <c r="F160" s="7">
        <v>102.3031022725924</v>
      </c>
      <c r="G160" s="7">
        <v>128.03221837013757</v>
      </c>
      <c r="H160" s="7">
        <v>4.9934419389666811</v>
      </c>
      <c r="I160" s="7">
        <f t="shared" si="2"/>
        <v>134.1064252746842</v>
      </c>
    </row>
    <row r="161" spans="1:9" x14ac:dyDescent="0.25">
      <c r="A161" s="14"/>
      <c r="B161" s="5">
        <f>DATE(YEAR(siječanj!B161),MONTH(siječanj!B161)+10,DAY(siječanj!B161))</f>
        <v>43771</v>
      </c>
      <c r="C161" s="9">
        <v>1.6458333333333299</v>
      </c>
      <c r="D161">
        <v>0.9136991684125364</v>
      </c>
      <c r="E161" s="6">
        <v>146.10087771875544</v>
      </c>
      <c r="F161" s="7">
        <v>101.14072669373711</v>
      </c>
      <c r="G161" s="7">
        <v>124.91180588822307</v>
      </c>
      <c r="H161" s="7">
        <v>5.0214523002857696</v>
      </c>
      <c r="I161" s="7">
        <f t="shared" si="2"/>
        <v>133.49225047596852</v>
      </c>
    </row>
    <row r="162" spans="1:9" x14ac:dyDescent="0.25">
      <c r="A162" s="14"/>
      <c r="B162" s="5">
        <f>DATE(YEAR(siječanj!B162),MONTH(siječanj!B162)+10,DAY(siječanj!B162))</f>
        <v>43771</v>
      </c>
      <c r="C162" s="9">
        <v>1.65625</v>
      </c>
      <c r="D162">
        <v>0.9136991684125364</v>
      </c>
      <c r="E162" s="6">
        <v>147.52847394288858</v>
      </c>
      <c r="F162" s="7">
        <v>101.09807501728218</v>
      </c>
      <c r="G162" s="7">
        <v>125.02134587439672</v>
      </c>
      <c r="H162" s="7">
        <v>4.6755062793808237</v>
      </c>
      <c r="I162" s="7">
        <f t="shared" si="2"/>
        <v>134.79664395878785</v>
      </c>
    </row>
    <row r="163" spans="1:9" x14ac:dyDescent="0.25">
      <c r="A163" s="14"/>
      <c r="B163" s="5">
        <f>DATE(YEAR(siječanj!B163),MONTH(siječanj!B163)+10,DAY(siječanj!B163))</f>
        <v>43771</v>
      </c>
      <c r="C163" s="9">
        <v>1.6666666666666701</v>
      </c>
      <c r="D163">
        <v>0.9136991684125364</v>
      </c>
      <c r="E163" s="6">
        <v>147.02642849752232</v>
      </c>
      <c r="F163" s="7">
        <v>101.02785447232543</v>
      </c>
      <c r="G163" s="7">
        <v>123.88546558904112</v>
      </c>
      <c r="H163" s="7">
        <v>4.901221948791008</v>
      </c>
      <c r="I163" s="7">
        <f t="shared" si="2"/>
        <v>134.33792545285138</v>
      </c>
    </row>
    <row r="164" spans="1:9" x14ac:dyDescent="0.25">
      <c r="A164" s="14"/>
      <c r="B164" s="5">
        <f>DATE(YEAR(siječanj!B164),MONTH(siječanj!B164)+10,DAY(siječanj!B164))</f>
        <v>43771</v>
      </c>
      <c r="C164" s="9">
        <v>1.6770833333333299</v>
      </c>
      <c r="D164">
        <v>0.9136991684125364</v>
      </c>
      <c r="E164" s="6">
        <v>149.21668135070843</v>
      </c>
      <c r="F164" s="7">
        <v>100.7413934997749</v>
      </c>
      <c r="G164" s="7">
        <v>123.80380631902585</v>
      </c>
      <c r="H164" s="7">
        <v>6.7395548583144285</v>
      </c>
      <c r="I164" s="7">
        <f t="shared" si="2"/>
        <v>136.33915766342071</v>
      </c>
    </row>
    <row r="165" spans="1:9" x14ac:dyDescent="0.25">
      <c r="A165" s="14"/>
      <c r="B165" s="5">
        <f>DATE(YEAR(siječanj!B165),MONTH(siječanj!B165)+10,DAY(siječanj!B165))</f>
        <v>43771</v>
      </c>
      <c r="C165" s="9">
        <v>1.6875</v>
      </c>
      <c r="D165">
        <v>0.9136991684125364</v>
      </c>
      <c r="E165" s="6">
        <v>154.32745862062887</v>
      </c>
      <c r="F165" s="7">
        <v>101.26137711680211</v>
      </c>
      <c r="G165" s="7">
        <v>121.90017074692071</v>
      </c>
      <c r="H165" s="7">
        <v>13.098577197499068</v>
      </c>
      <c r="I165" s="7">
        <f t="shared" si="2"/>
        <v>141.00887060488873</v>
      </c>
    </row>
    <row r="166" spans="1:9" x14ac:dyDescent="0.25">
      <c r="A166" s="14"/>
      <c r="B166" s="5">
        <f>DATE(YEAR(siječanj!B166),MONTH(siječanj!B166)+10,DAY(siječanj!B166))</f>
        <v>43771</v>
      </c>
      <c r="C166" s="9">
        <v>1.6979166666666701</v>
      </c>
      <c r="D166">
        <v>0.9136991684125364</v>
      </c>
      <c r="E166" s="6">
        <v>160.02034416636334</v>
      </c>
      <c r="F166" s="7">
        <v>102.89281678514308</v>
      </c>
      <c r="G166" s="7">
        <v>121.17554507363529</v>
      </c>
      <c r="H166" s="7">
        <v>53.593233693300697</v>
      </c>
      <c r="I166" s="7">
        <f t="shared" si="2"/>
        <v>146.21045539389405</v>
      </c>
    </row>
    <row r="167" spans="1:9" x14ac:dyDescent="0.25">
      <c r="A167" s="14"/>
      <c r="B167" s="5">
        <f>DATE(YEAR(siječanj!B167),MONTH(siječanj!B167)+10,DAY(siječanj!B167))</f>
        <v>43771</v>
      </c>
      <c r="C167" s="9">
        <v>1.7083333333333299</v>
      </c>
      <c r="D167">
        <v>0.9136991684125364</v>
      </c>
      <c r="E167" s="6">
        <v>164.82526446958465</v>
      </c>
      <c r="F167" s="7">
        <v>102.35218762151908</v>
      </c>
      <c r="G167" s="7">
        <v>120.04735948060269</v>
      </c>
      <c r="H167" s="7">
        <v>113.59541053868521</v>
      </c>
      <c r="I167" s="7">
        <f t="shared" si="2"/>
        <v>150.60070707923589</v>
      </c>
    </row>
    <row r="168" spans="1:9" x14ac:dyDescent="0.25">
      <c r="A168" s="14"/>
      <c r="B168" s="5">
        <f>DATE(YEAR(siječanj!B168),MONTH(siječanj!B168)+10,DAY(siječanj!B168))</f>
        <v>43771</v>
      </c>
      <c r="C168" s="9">
        <v>1.71875</v>
      </c>
      <c r="D168">
        <v>0.9136991684125364</v>
      </c>
      <c r="E168" s="6">
        <v>169.3087154747578</v>
      </c>
      <c r="F168" s="7">
        <v>102.85089556931813</v>
      </c>
      <c r="G168" s="7">
        <v>119.94801887533292</v>
      </c>
      <c r="H168" s="7">
        <v>143.60666330990844</v>
      </c>
      <c r="I168" s="7">
        <f t="shared" si="2"/>
        <v>154.69723253428094</v>
      </c>
    </row>
    <row r="169" spans="1:9" x14ac:dyDescent="0.25">
      <c r="A169" s="14"/>
      <c r="B169" s="5">
        <f>DATE(YEAR(siječanj!B169),MONTH(siječanj!B169)+10,DAY(siječanj!B169))</f>
        <v>43771</v>
      </c>
      <c r="C169" s="9">
        <v>1.7291666666666701</v>
      </c>
      <c r="D169">
        <v>0.9136991684125364</v>
      </c>
      <c r="E169" s="6">
        <v>175.88148314918465</v>
      </c>
      <c r="F169" s="7">
        <v>102.49040120786316</v>
      </c>
      <c r="G169" s="7">
        <v>122.04122003655583</v>
      </c>
      <c r="H169" s="7">
        <v>163.72675186276334</v>
      </c>
      <c r="I169" s="7">
        <f t="shared" si="2"/>
        <v>160.70276489257355</v>
      </c>
    </row>
    <row r="170" spans="1:9" x14ac:dyDescent="0.25">
      <c r="A170" s="14"/>
      <c r="B170" s="5">
        <f>DATE(YEAR(siječanj!B170),MONTH(siječanj!B170)+10,DAY(siječanj!B170))</f>
        <v>43771</v>
      </c>
      <c r="C170" s="9">
        <v>1.7395833333333299</v>
      </c>
      <c r="D170">
        <v>0.9136991684125364</v>
      </c>
      <c r="E170" s="6">
        <v>181.97879438558971</v>
      </c>
      <c r="F170" s="7">
        <v>104.51194698781291</v>
      </c>
      <c r="G170" s="7">
        <v>124.23499809164291</v>
      </c>
      <c r="H170" s="7">
        <v>177.49926453654902</v>
      </c>
      <c r="I170" s="7">
        <f t="shared" si="2"/>
        <v>166.27387309882926</v>
      </c>
    </row>
    <row r="171" spans="1:9" x14ac:dyDescent="0.25">
      <c r="A171" s="14"/>
      <c r="B171" s="5">
        <f>DATE(YEAR(siječanj!B171),MONTH(siječanj!B171)+10,DAY(siječanj!B171))</f>
        <v>43771</v>
      </c>
      <c r="C171" s="9">
        <v>1.75</v>
      </c>
      <c r="D171">
        <v>0.9136991684125364</v>
      </c>
      <c r="E171" s="6">
        <v>185.39261209067701</v>
      </c>
      <c r="F171" s="7">
        <v>106.27488562363006</v>
      </c>
      <c r="G171" s="7">
        <v>127.27430522505524</v>
      </c>
      <c r="H171" s="7">
        <v>199.17307423528806</v>
      </c>
      <c r="I171" s="7">
        <f t="shared" si="2"/>
        <v>169.39307549707951</v>
      </c>
    </row>
    <row r="172" spans="1:9" x14ac:dyDescent="0.25">
      <c r="A172" s="14"/>
      <c r="B172" s="5">
        <f>DATE(YEAR(siječanj!B172),MONTH(siječanj!B172)+10,DAY(siječanj!B172))</f>
        <v>43771</v>
      </c>
      <c r="C172" s="9">
        <v>1.7604166666666701</v>
      </c>
      <c r="D172">
        <v>0.9136991684125364</v>
      </c>
      <c r="E172" s="6">
        <v>187.58915633222082</v>
      </c>
      <c r="F172" s="7">
        <v>108.02693959335652</v>
      </c>
      <c r="G172" s="7">
        <v>131.3971711443811</v>
      </c>
      <c r="H172" s="7">
        <v>216.25858225241231</v>
      </c>
      <c r="I172" s="7">
        <f t="shared" si="2"/>
        <v>171.40005614395946</v>
      </c>
    </row>
    <row r="173" spans="1:9" x14ac:dyDescent="0.25">
      <c r="A173" s="14"/>
      <c r="B173" s="5">
        <f>DATE(YEAR(siječanj!B173),MONTH(siječanj!B173)+10,DAY(siječanj!B173))</f>
        <v>43771</v>
      </c>
      <c r="C173" s="9">
        <v>1.7708333333333299</v>
      </c>
      <c r="D173">
        <v>0.9136991684125364</v>
      </c>
      <c r="E173" s="6">
        <v>190.75428353566414</v>
      </c>
      <c r="F173" s="7">
        <v>107.86484556334001</v>
      </c>
      <c r="G173" s="7">
        <v>132.52336583110579</v>
      </c>
      <c r="H173" s="7">
        <v>231.62271515045225</v>
      </c>
      <c r="I173" s="7">
        <f t="shared" si="2"/>
        <v>174.2920302376655</v>
      </c>
    </row>
    <row r="174" spans="1:9" x14ac:dyDescent="0.25">
      <c r="A174" s="14"/>
      <c r="B174" s="5">
        <f>DATE(YEAR(siječanj!B174),MONTH(siječanj!B174)+10,DAY(siječanj!B174))</f>
        <v>43771</v>
      </c>
      <c r="C174" s="9">
        <v>1.78125</v>
      </c>
      <c r="D174">
        <v>0.9136991684125364</v>
      </c>
      <c r="E174" s="6">
        <v>191.77172253293591</v>
      </c>
      <c r="F174" s="7">
        <v>108.29088070549594</v>
      </c>
      <c r="G174" s="7">
        <v>133.12581568544093</v>
      </c>
      <c r="H174" s="7">
        <v>232.72264883361325</v>
      </c>
      <c r="I174" s="7">
        <f t="shared" si="2"/>
        <v>175.22166340338322</v>
      </c>
    </row>
    <row r="175" spans="1:9" x14ac:dyDescent="0.25">
      <c r="A175" s="14"/>
      <c r="B175" s="5">
        <f>DATE(YEAR(siječanj!B175),MONTH(siječanj!B175)+10,DAY(siječanj!B175))</f>
        <v>43771</v>
      </c>
      <c r="C175" s="9">
        <v>1.7916666666666701</v>
      </c>
      <c r="D175">
        <v>0.9136991684125364</v>
      </c>
      <c r="E175" s="6">
        <v>189.60175240905127</v>
      </c>
      <c r="F175" s="7">
        <v>108.18168085483389</v>
      </c>
      <c r="G175" s="7">
        <v>134.07620852847072</v>
      </c>
      <c r="H175" s="7">
        <v>232.87853619398081</v>
      </c>
      <c r="I175" s="7">
        <f t="shared" si="2"/>
        <v>173.23896350570976</v>
      </c>
    </row>
    <row r="176" spans="1:9" x14ac:dyDescent="0.25">
      <c r="A176" s="14"/>
      <c r="B176" s="5">
        <f>DATE(YEAR(siječanj!B176),MONTH(siječanj!B176)+10,DAY(siječanj!B176))</f>
        <v>43771</v>
      </c>
      <c r="C176" s="9">
        <v>1.8020833333333299</v>
      </c>
      <c r="D176">
        <v>0.9136991684125364</v>
      </c>
      <c r="E176" s="6">
        <v>190.02363079617263</v>
      </c>
      <c r="F176" s="7">
        <v>109.72338223072582</v>
      </c>
      <c r="G176" s="7">
        <v>131.40332047596112</v>
      </c>
      <c r="H176" s="7">
        <v>233.0751359747205</v>
      </c>
      <c r="I176" s="7">
        <f t="shared" si="2"/>
        <v>173.62443343719377</v>
      </c>
    </row>
    <row r="177" spans="1:9" x14ac:dyDescent="0.25">
      <c r="A177" s="14"/>
      <c r="B177" s="5">
        <f>DATE(YEAR(siječanj!B177),MONTH(siječanj!B177)+10,DAY(siječanj!B177))</f>
        <v>43771</v>
      </c>
      <c r="C177" s="9">
        <v>1.8125</v>
      </c>
      <c r="D177">
        <v>0.9136991684125364</v>
      </c>
      <c r="E177" s="6">
        <v>191.71451834734464</v>
      </c>
      <c r="F177" s="7">
        <v>107.98141022310107</v>
      </c>
      <c r="G177" s="7">
        <v>132.33622866601277</v>
      </c>
      <c r="H177" s="7">
        <v>233.30433030349798</v>
      </c>
      <c r="I177" s="7">
        <f t="shared" si="2"/>
        <v>175.16939598657873</v>
      </c>
    </row>
    <row r="178" spans="1:9" x14ac:dyDescent="0.25">
      <c r="A178" s="14"/>
      <c r="B178" s="5">
        <f>DATE(YEAR(siječanj!B178),MONTH(siječanj!B178)+10,DAY(siječanj!B178))</f>
        <v>43771</v>
      </c>
      <c r="C178" s="9">
        <v>1.8229166666666701</v>
      </c>
      <c r="D178">
        <v>0.9136991684125364</v>
      </c>
      <c r="E178" s="6">
        <v>188.58186256958084</v>
      </c>
      <c r="F178" s="7">
        <v>106.6376636779337</v>
      </c>
      <c r="G178" s="7">
        <v>130.61698874890331</v>
      </c>
      <c r="H178" s="7">
        <v>233.13647923628133</v>
      </c>
      <c r="I178" s="7">
        <f t="shared" si="2"/>
        <v>172.30709100751324</v>
      </c>
    </row>
    <row r="179" spans="1:9" x14ac:dyDescent="0.25">
      <c r="A179" s="14"/>
      <c r="B179" s="5">
        <f>DATE(YEAR(siječanj!B179),MONTH(siječanj!B179)+10,DAY(siječanj!B179))</f>
        <v>43771</v>
      </c>
      <c r="C179" s="9">
        <v>1.8333333333333299</v>
      </c>
      <c r="D179">
        <v>0.9136991684125364</v>
      </c>
      <c r="E179" s="6">
        <v>190.70277415837336</v>
      </c>
      <c r="F179" s="7">
        <v>104.72443477425814</v>
      </c>
      <c r="G179" s="7">
        <v>130.95627771743713</v>
      </c>
      <c r="H179" s="7">
        <v>233.20638058016252</v>
      </c>
      <c r="I179" s="7">
        <f t="shared" si="2"/>
        <v>174.24496616246947</v>
      </c>
    </row>
    <row r="180" spans="1:9" x14ac:dyDescent="0.25">
      <c r="A180" s="14"/>
      <c r="B180" s="5">
        <f>DATE(YEAR(siječanj!B180),MONTH(siječanj!B180)+10,DAY(siječanj!B180))</f>
        <v>43771</v>
      </c>
      <c r="C180" s="9">
        <v>1.84375</v>
      </c>
      <c r="D180">
        <v>0.9136991684125364</v>
      </c>
      <c r="E180" s="6">
        <v>191.55136809504376</v>
      </c>
      <c r="F180" s="7">
        <v>105.34765816482916</v>
      </c>
      <c r="G180" s="7">
        <v>129.04829105170748</v>
      </c>
      <c r="H180" s="7">
        <v>233.99248356185788</v>
      </c>
      <c r="I180" s="7">
        <f t="shared" si="2"/>
        <v>175.02032573672514</v>
      </c>
    </row>
    <row r="181" spans="1:9" x14ac:dyDescent="0.25">
      <c r="A181" s="14"/>
      <c r="B181" s="5">
        <f>DATE(YEAR(siječanj!B181),MONTH(siječanj!B181)+10,DAY(siječanj!B181))</f>
        <v>43771</v>
      </c>
      <c r="C181" s="9">
        <v>1.8541666666666701</v>
      </c>
      <c r="D181">
        <v>0.9136991684125364</v>
      </c>
      <c r="E181" s="6">
        <v>188.58345775119824</v>
      </c>
      <c r="F181" s="7">
        <v>105.15508145083081</v>
      </c>
      <c r="G181" s="7">
        <v>127.81949645341865</v>
      </c>
      <c r="H181" s="7">
        <v>234.12707676462588</v>
      </c>
      <c r="I181" s="7">
        <f t="shared" si="2"/>
        <v>172.30854852363052</v>
      </c>
    </row>
    <row r="182" spans="1:9" x14ac:dyDescent="0.25">
      <c r="A182" s="14"/>
      <c r="B182" s="5">
        <f>DATE(YEAR(siječanj!B182),MONTH(siječanj!B182)+10,DAY(siječanj!B182))</f>
        <v>43771</v>
      </c>
      <c r="C182" s="9">
        <v>1.8645833333333299</v>
      </c>
      <c r="D182">
        <v>0.9136991684125364</v>
      </c>
      <c r="E182" s="6">
        <v>185.03607559848049</v>
      </c>
      <c r="F182" s="7">
        <v>103.35850951787501</v>
      </c>
      <c r="G182" s="7">
        <v>124.29691688338769</v>
      </c>
      <c r="H182" s="7">
        <v>234.66405190899206</v>
      </c>
      <c r="I182" s="7">
        <f t="shared" si="2"/>
        <v>169.06730840065086</v>
      </c>
    </row>
    <row r="183" spans="1:9" x14ac:dyDescent="0.25">
      <c r="A183" s="14"/>
      <c r="B183" s="5">
        <f>DATE(YEAR(siječanj!B183),MONTH(siječanj!B183)+10,DAY(siječanj!B183))</f>
        <v>43771</v>
      </c>
      <c r="C183" s="9">
        <v>1.875</v>
      </c>
      <c r="D183">
        <v>0.9136991684125364</v>
      </c>
      <c r="E183" s="6">
        <v>181.10391419850899</v>
      </c>
      <c r="F183" s="7">
        <v>98.052238812182992</v>
      </c>
      <c r="G183" s="7">
        <v>112.59530083601908</v>
      </c>
      <c r="H183" s="7">
        <v>235.69786705272043</v>
      </c>
      <c r="I183" s="7">
        <f t="shared" si="2"/>
        <v>165.47449579943302</v>
      </c>
    </row>
    <row r="184" spans="1:9" x14ac:dyDescent="0.25">
      <c r="A184" s="14"/>
      <c r="B184" s="5">
        <f>DATE(YEAR(siječanj!B184),MONTH(siječanj!B184)+10,DAY(siječanj!B184))</f>
        <v>43771</v>
      </c>
      <c r="C184" s="9">
        <v>1.8854166666666701</v>
      </c>
      <c r="D184">
        <v>0.9136991684125364</v>
      </c>
      <c r="E184" s="6">
        <v>184.9160250292189</v>
      </c>
      <c r="F184" s="7">
        <v>83.074380392119537</v>
      </c>
      <c r="G184" s="7">
        <v>91.799461595755687</v>
      </c>
      <c r="H184" s="7">
        <v>241.49314647895326</v>
      </c>
      <c r="I184" s="7">
        <f t="shared" si="2"/>
        <v>168.95761829534908</v>
      </c>
    </row>
    <row r="185" spans="1:9" x14ac:dyDescent="0.25">
      <c r="A185" s="14"/>
      <c r="B185" s="5">
        <f>DATE(YEAR(siječanj!B185),MONTH(siječanj!B185)+10,DAY(siječanj!B185))</f>
        <v>43771</v>
      </c>
      <c r="C185" s="9">
        <v>1.8958333333333299</v>
      </c>
      <c r="D185">
        <v>0.9136991684125364</v>
      </c>
      <c r="E185" s="6">
        <v>190.14286441803466</v>
      </c>
      <c r="F185" s="7">
        <v>77.406419296028957</v>
      </c>
      <c r="G185" s="7">
        <v>83.916737002600016</v>
      </c>
      <c r="H185" s="7">
        <v>245.97778671266315</v>
      </c>
      <c r="I185" s="7">
        <f t="shared" si="2"/>
        <v>173.73337709833592</v>
      </c>
    </row>
    <row r="186" spans="1:9" x14ac:dyDescent="0.25">
      <c r="A186" s="14"/>
      <c r="B186" s="5">
        <f>DATE(YEAR(siječanj!B186),MONTH(siječanj!B186)+10,DAY(siječanj!B186))</f>
        <v>43771</v>
      </c>
      <c r="C186" s="9">
        <v>1.90625</v>
      </c>
      <c r="D186">
        <v>0.9136991684125364</v>
      </c>
      <c r="E186" s="6">
        <v>193.30138556443785</v>
      </c>
      <c r="F186" s="7">
        <v>76.727897627656475</v>
      </c>
      <c r="G186" s="7">
        <v>82.333416580243664</v>
      </c>
      <c r="H186" s="7">
        <v>244.82602830841316</v>
      </c>
      <c r="I186" s="7">
        <f t="shared" si="2"/>
        <v>176.61931524321793</v>
      </c>
    </row>
    <row r="187" spans="1:9" x14ac:dyDescent="0.25">
      <c r="A187" s="14"/>
      <c r="B187" s="5">
        <f>DATE(YEAR(siječanj!B187),MONTH(siječanj!B187)+10,DAY(siječanj!B187))</f>
        <v>43771</v>
      </c>
      <c r="C187" s="9">
        <v>1.9166666666666701</v>
      </c>
      <c r="D187">
        <v>0.9136991684125364</v>
      </c>
      <c r="E187" s="6">
        <v>192.12712046053059</v>
      </c>
      <c r="F187" s="7">
        <v>76.066927082003232</v>
      </c>
      <c r="G187" s="7">
        <v>80.822675931796894</v>
      </c>
      <c r="H187" s="7">
        <v>241.63864688460373</v>
      </c>
      <c r="I187" s="7">
        <f t="shared" si="2"/>
        <v>175.546390194282</v>
      </c>
    </row>
    <row r="188" spans="1:9" x14ac:dyDescent="0.25">
      <c r="A188" s="14"/>
      <c r="B188" s="5">
        <f>DATE(YEAR(siječanj!B188),MONTH(siječanj!B188)+10,DAY(siječanj!B188))</f>
        <v>43771</v>
      </c>
      <c r="C188" s="9">
        <v>1.9270833333333299</v>
      </c>
      <c r="D188">
        <v>0.9136991684125364</v>
      </c>
      <c r="E188" s="6">
        <v>192.1833935444684</v>
      </c>
      <c r="F188" s="7">
        <v>73.493939715697806</v>
      </c>
      <c r="G188" s="7">
        <v>71.091246316583224</v>
      </c>
      <c r="H188" s="7">
        <v>243.18199208102041</v>
      </c>
      <c r="I188" s="7">
        <f t="shared" si="2"/>
        <v>175.59780686427999</v>
      </c>
    </row>
    <row r="189" spans="1:9" x14ac:dyDescent="0.25">
      <c r="A189" s="14"/>
      <c r="B189" s="5">
        <f>DATE(YEAR(siječanj!B189),MONTH(siječanj!B189)+10,DAY(siječanj!B189))</f>
        <v>43771</v>
      </c>
      <c r="C189" s="9">
        <v>1.9375</v>
      </c>
      <c r="D189">
        <v>0.9136991684125364</v>
      </c>
      <c r="E189" s="6">
        <v>187.48472504282799</v>
      </c>
      <c r="F189" s="7">
        <v>71.817709164771244</v>
      </c>
      <c r="G189" s="7">
        <v>66.181643263874776</v>
      </c>
      <c r="H189" s="7">
        <v>242.58033708349433</v>
      </c>
      <c r="I189" s="7">
        <f t="shared" si="2"/>
        <v>171.30463736168497</v>
      </c>
    </row>
    <row r="190" spans="1:9" x14ac:dyDescent="0.25">
      <c r="A190" s="14"/>
      <c r="B190" s="5">
        <f>DATE(YEAR(siječanj!B190),MONTH(siječanj!B190)+10,DAY(siječanj!B190))</f>
        <v>43771</v>
      </c>
      <c r="C190" s="9">
        <v>1.9479166666666701</v>
      </c>
      <c r="D190">
        <v>0.9136991684125364</v>
      </c>
      <c r="E190" s="6">
        <v>179.61281048867866</v>
      </c>
      <c r="F190" s="7">
        <v>71.231759333928935</v>
      </c>
      <c r="G190" s="7">
        <v>64.066903386425864</v>
      </c>
      <c r="H190" s="7">
        <v>240.72712907835023</v>
      </c>
      <c r="I190" s="7">
        <f t="shared" si="2"/>
        <v>164.11207557974419</v>
      </c>
    </row>
    <row r="191" spans="1:9" x14ac:dyDescent="0.25">
      <c r="A191" s="14"/>
      <c r="B191" s="5">
        <f>DATE(YEAR(siječanj!B191),MONTH(siječanj!B191)+10,DAY(siječanj!B191))</f>
        <v>43771</v>
      </c>
      <c r="C191" s="9">
        <v>1.9583333333333299</v>
      </c>
      <c r="D191">
        <v>0.9136991684125364</v>
      </c>
      <c r="E191" s="6">
        <v>170.28291184801151</v>
      </c>
      <c r="F191" s="7">
        <v>69.61623327216968</v>
      </c>
      <c r="G191" s="7">
        <v>62.475799965418339</v>
      </c>
      <c r="H191" s="7">
        <v>240.49055222801067</v>
      </c>
      <c r="I191" s="7">
        <f t="shared" si="2"/>
        <v>155.58735495039335</v>
      </c>
    </row>
    <row r="192" spans="1:9" x14ac:dyDescent="0.25">
      <c r="A192" s="14"/>
      <c r="B192" s="5">
        <f>DATE(YEAR(siječanj!B192),MONTH(siječanj!B192)+10,DAY(siječanj!B192))</f>
        <v>43771</v>
      </c>
      <c r="C192" s="9">
        <v>1.96875</v>
      </c>
      <c r="D192">
        <v>0.9136991684125364</v>
      </c>
      <c r="E192" s="6">
        <v>162.84451147371453</v>
      </c>
      <c r="F192" s="7">
        <v>68.31623810792216</v>
      </c>
      <c r="G192" s="7">
        <v>61.540884813362737</v>
      </c>
      <c r="H192" s="7">
        <v>241.6234706453335</v>
      </c>
      <c r="I192" s="7">
        <f t="shared" si="2"/>
        <v>148.79089471407872</v>
      </c>
    </row>
    <row r="193" spans="1:9" x14ac:dyDescent="0.25">
      <c r="A193" s="14"/>
      <c r="B193" s="5">
        <f>DATE(YEAR(siječanj!B193),MONTH(siječanj!B193)+10,DAY(siječanj!B193))</f>
        <v>43771</v>
      </c>
      <c r="C193" s="9">
        <v>1.9791666666666701</v>
      </c>
      <c r="D193">
        <v>0.9136991684125364</v>
      </c>
      <c r="E193" s="6">
        <v>152.19792193347098</v>
      </c>
      <c r="F193" s="7">
        <v>67.692962541591854</v>
      </c>
      <c r="G193" s="7">
        <v>63.738331594992978</v>
      </c>
      <c r="H193" s="7">
        <v>243.4940889554272</v>
      </c>
      <c r="I193" s="7">
        <f t="shared" si="2"/>
        <v>139.06311470472858</v>
      </c>
    </row>
    <row r="194" spans="1:9" ht="15.75" thickBot="1" x14ac:dyDescent="0.3">
      <c r="A194" s="14"/>
      <c r="B194" s="5">
        <f>DATE(YEAR(siječanj!B194),MONTH(siječanj!B194)+10,DAY(siječanj!B194))</f>
        <v>43771</v>
      </c>
      <c r="C194" s="9">
        <v>1.9895833333333299</v>
      </c>
      <c r="D194">
        <v>0.9136991684125364</v>
      </c>
      <c r="E194" s="6">
        <v>143.79648351607631</v>
      </c>
      <c r="F194" s="7">
        <v>65.377751520790426</v>
      </c>
      <c r="G194" s="7">
        <v>73.68125486617916</v>
      </c>
      <c r="H194" s="7">
        <v>242.92276042403336</v>
      </c>
      <c r="I194" s="7">
        <f t="shared" si="2"/>
        <v>131.38672740928592</v>
      </c>
    </row>
    <row r="195" spans="1:9" x14ac:dyDescent="0.25">
      <c r="A195" s="15">
        <f t="shared" ref="A195" si="3">A99+1</f>
        <v>307</v>
      </c>
      <c r="B195" s="5">
        <f>DATE(YEAR(siječanj!B195),MONTH(siječanj!B195)+10,DAY(siječanj!B195))</f>
        <v>43772</v>
      </c>
      <c r="C195" s="9">
        <v>2</v>
      </c>
      <c r="D195">
        <v>0.91516504219990513</v>
      </c>
      <c r="E195" s="6">
        <v>136.49628324476322</v>
      </c>
      <c r="F195" s="7">
        <v>66.210352219849341</v>
      </c>
      <c r="G195" s="7">
        <v>81.521054555995107</v>
      </c>
      <c r="H195" s="7">
        <v>246.89255907138195</v>
      </c>
      <c r="I195" s="7">
        <f t="shared" si="2"/>
        <v>124.91662681582393</v>
      </c>
    </row>
    <row r="196" spans="1:9" x14ac:dyDescent="0.25">
      <c r="A196" s="16"/>
      <c r="B196" s="5">
        <f>DATE(YEAR(siječanj!B196),MONTH(siječanj!B196)+10,DAY(siječanj!B196))</f>
        <v>43772</v>
      </c>
      <c r="C196" s="9">
        <v>2.0104166666666701</v>
      </c>
      <c r="D196">
        <v>0.91516504219990513</v>
      </c>
      <c r="E196" s="6">
        <v>126.01282112596977</v>
      </c>
      <c r="F196" s="7">
        <v>65.245317403167064</v>
      </c>
      <c r="G196" s="7">
        <v>82.192600098200998</v>
      </c>
      <c r="H196" s="7">
        <v>249.24852689972383</v>
      </c>
      <c r="I196" s="7">
        <f t="shared" ref="I196:I259" si="4">D196*E196</f>
        <v>115.32252876347722</v>
      </c>
    </row>
    <row r="197" spans="1:9" x14ac:dyDescent="0.25">
      <c r="A197" s="16"/>
      <c r="B197" s="5">
        <f>DATE(YEAR(siječanj!B197),MONTH(siječanj!B197)+10,DAY(siječanj!B197))</f>
        <v>43772</v>
      </c>
      <c r="C197" s="9">
        <v>2.0208333333333299</v>
      </c>
      <c r="D197">
        <v>0.91516504219990513</v>
      </c>
      <c r="E197" s="6">
        <v>117.84293021922227</v>
      </c>
      <c r="F197" s="7">
        <v>65.692491754873004</v>
      </c>
      <c r="G197" s="7">
        <v>81.494257599318857</v>
      </c>
      <c r="H197" s="7">
        <v>251.53984488922305</v>
      </c>
      <c r="I197" s="7">
        <f t="shared" si="4"/>
        <v>107.84573020703502</v>
      </c>
    </row>
    <row r="198" spans="1:9" x14ac:dyDescent="0.25">
      <c r="A198" s="16"/>
      <c r="B198" s="5">
        <f>DATE(YEAR(siječanj!B198),MONTH(siječanj!B198)+10,DAY(siječanj!B198))</f>
        <v>43772</v>
      </c>
      <c r="C198" s="9">
        <v>2.03125</v>
      </c>
      <c r="D198">
        <v>0.91516504219990513</v>
      </c>
      <c r="E198" s="6">
        <v>110.0469093836397</v>
      </c>
      <c r="F198" s="7">
        <v>63.217012855630024</v>
      </c>
      <c r="G198" s="7">
        <v>79.97066035227499</v>
      </c>
      <c r="H198" s="7">
        <v>250.57557091756908</v>
      </c>
      <c r="I198" s="7">
        <f t="shared" si="4"/>
        <v>100.71108447004777</v>
      </c>
    </row>
    <row r="199" spans="1:9" x14ac:dyDescent="0.25">
      <c r="A199" s="16"/>
      <c r="B199" s="5">
        <f>DATE(YEAR(siječanj!B199),MONTH(siječanj!B199)+10,DAY(siječanj!B199))</f>
        <v>43772</v>
      </c>
      <c r="C199" s="9">
        <v>2.0416666666666701</v>
      </c>
      <c r="D199">
        <v>0.91516504219990513</v>
      </c>
      <c r="E199" s="6">
        <v>102.21473043629989</v>
      </c>
      <c r="F199" s="7">
        <v>64.194296935184269</v>
      </c>
      <c r="G199" s="7">
        <v>78.601783820036928</v>
      </c>
      <c r="H199" s="7">
        <v>252.23263335864095</v>
      </c>
      <c r="I199" s="7">
        <f t="shared" si="4"/>
        <v>93.543348093188314</v>
      </c>
    </row>
    <row r="200" spans="1:9" x14ac:dyDescent="0.25">
      <c r="A200" s="16"/>
      <c r="B200" s="5">
        <f>DATE(YEAR(siječanj!B200),MONTH(siječanj!B200)+10,DAY(siječanj!B200))</f>
        <v>43772</v>
      </c>
      <c r="C200" s="9">
        <v>2.0520833333333299</v>
      </c>
      <c r="D200">
        <v>0.91516504219990513</v>
      </c>
      <c r="E200" s="6">
        <v>96.819701133035565</v>
      </c>
      <c r="F200" s="7">
        <v>62.401911103531063</v>
      </c>
      <c r="G200" s="7">
        <v>79.716462558783164</v>
      </c>
      <c r="H200" s="7">
        <v>251.53718361976172</v>
      </c>
      <c r="I200" s="7">
        <f t="shared" si="4"/>
        <v>88.606005873196693</v>
      </c>
    </row>
    <row r="201" spans="1:9" x14ac:dyDescent="0.25">
      <c r="A201" s="16"/>
      <c r="B201" s="5">
        <f>DATE(YEAR(siječanj!B201),MONTH(siječanj!B201)+10,DAY(siječanj!B201))</f>
        <v>43772</v>
      </c>
      <c r="C201" s="9">
        <v>2.0625</v>
      </c>
      <c r="D201">
        <v>0.91516504219990513</v>
      </c>
      <c r="E201" s="6">
        <v>92.743910850823553</v>
      </c>
      <c r="F201" s="7">
        <v>63.2389868773286</v>
      </c>
      <c r="G201" s="7">
        <v>80.175555117178646</v>
      </c>
      <c r="H201" s="7">
        <v>251.68510918224462</v>
      </c>
      <c r="I201" s="7">
        <f t="shared" si="4"/>
        <v>84.875985087578172</v>
      </c>
    </row>
    <row r="202" spans="1:9" x14ac:dyDescent="0.25">
      <c r="A202" s="16"/>
      <c r="B202" s="5">
        <f>DATE(YEAR(siječanj!B202),MONTH(siječanj!B202)+10,DAY(siječanj!B202))</f>
        <v>43772</v>
      </c>
      <c r="C202" s="9">
        <v>2.0729166666666701</v>
      </c>
      <c r="D202">
        <v>0.91516504219990513</v>
      </c>
      <c r="E202" s="6">
        <v>88.46167806000831</v>
      </c>
      <c r="F202" s="7">
        <v>63.101002061621386</v>
      </c>
      <c r="G202" s="7">
        <v>82.188638355205271</v>
      </c>
      <c r="H202" s="7">
        <v>249.69789325351857</v>
      </c>
      <c r="I202" s="7">
        <f t="shared" si="4"/>
        <v>80.957035334861928</v>
      </c>
    </row>
    <row r="203" spans="1:9" x14ac:dyDescent="0.25">
      <c r="A203" s="16"/>
      <c r="B203" s="5">
        <f>DATE(YEAR(siječanj!B203),MONTH(siječanj!B203)+10,DAY(siječanj!B203))</f>
        <v>43772</v>
      </c>
      <c r="C203" s="9">
        <v>2.0833333333333299</v>
      </c>
      <c r="D203">
        <v>0.91516504219990513</v>
      </c>
      <c r="E203" s="6">
        <v>85.176199515660514</v>
      </c>
      <c r="F203" s="7">
        <v>62.071622493181742</v>
      </c>
      <c r="G203" s="7">
        <v>82.500480111373534</v>
      </c>
      <c r="H203" s="7">
        <v>248.8926661493596</v>
      </c>
      <c r="I203" s="7">
        <f t="shared" si="4"/>
        <v>77.950280224176993</v>
      </c>
    </row>
    <row r="204" spans="1:9" x14ac:dyDescent="0.25">
      <c r="A204" s="16"/>
      <c r="B204" s="5">
        <f>DATE(YEAR(siječanj!B204),MONTH(siječanj!B204)+10,DAY(siječanj!B204))</f>
        <v>43772</v>
      </c>
      <c r="C204" s="9">
        <v>2.09375</v>
      </c>
      <c r="D204">
        <v>0.91516504219990513</v>
      </c>
      <c r="E204" s="6">
        <v>82.78544910888445</v>
      </c>
      <c r="F204" s="7">
        <v>62.247426707330177</v>
      </c>
      <c r="G204" s="7">
        <v>84.105744656280677</v>
      </c>
      <c r="H204" s="7">
        <v>251.20292017160111</v>
      </c>
      <c r="I204" s="7">
        <f t="shared" si="4"/>
        <v>75.762349027270332</v>
      </c>
    </row>
    <row r="205" spans="1:9" x14ac:dyDescent="0.25">
      <c r="A205" s="16"/>
      <c r="B205" s="5">
        <f>DATE(YEAR(siječanj!B205),MONTH(siječanj!B205)+10,DAY(siječanj!B205))</f>
        <v>43772</v>
      </c>
      <c r="C205" s="9">
        <v>2.1041666666666701</v>
      </c>
      <c r="D205">
        <v>0.91516504219990513</v>
      </c>
      <c r="E205" s="6">
        <v>80.514752249307051</v>
      </c>
      <c r="F205" s="7">
        <v>61.129091482830773</v>
      </c>
      <c r="G205" s="7">
        <v>82.698735845968244</v>
      </c>
      <c r="H205" s="7">
        <v>251.23958466105572</v>
      </c>
      <c r="I205" s="7">
        <f t="shared" si="4"/>
        <v>73.684286639951992</v>
      </c>
    </row>
    <row r="206" spans="1:9" x14ac:dyDescent="0.25">
      <c r="A206" s="16"/>
      <c r="B206" s="5">
        <f>DATE(YEAR(siječanj!B206),MONTH(siječanj!B206)+10,DAY(siječanj!B206))</f>
        <v>43772</v>
      </c>
      <c r="C206" s="9">
        <v>2.1145833333333299</v>
      </c>
      <c r="D206">
        <v>0.91516504219990513</v>
      </c>
      <c r="E206" s="6">
        <v>77.519529259411925</v>
      </c>
      <c r="F206" s="7">
        <v>61.60647559916233</v>
      </c>
      <c r="G206" s="7">
        <v>80.036135480690689</v>
      </c>
      <c r="H206" s="7">
        <v>250.89011796073933</v>
      </c>
      <c r="I206" s="7">
        <f t="shared" si="4"/>
        <v>70.943163266006493</v>
      </c>
    </row>
    <row r="207" spans="1:9" x14ac:dyDescent="0.25">
      <c r="A207" s="16"/>
      <c r="B207" s="5">
        <f>DATE(YEAR(siječanj!B207),MONTH(siječanj!B207)+10,DAY(siječanj!B207))</f>
        <v>43772</v>
      </c>
      <c r="C207" s="9">
        <v>2.125</v>
      </c>
      <c r="D207">
        <v>0.91516504219990513</v>
      </c>
      <c r="E207" s="6">
        <v>75.861282876331742</v>
      </c>
      <c r="F207" s="7">
        <v>60.175748049748123</v>
      </c>
      <c r="G207" s="7">
        <v>80.79769326877215</v>
      </c>
      <c r="H207" s="7">
        <v>249.50157260592914</v>
      </c>
      <c r="I207" s="7">
        <f t="shared" si="4"/>
        <v>69.425594144857087</v>
      </c>
    </row>
    <row r="208" spans="1:9" x14ac:dyDescent="0.25">
      <c r="A208" s="16"/>
      <c r="B208" s="5">
        <f>DATE(YEAR(siječanj!B208),MONTH(siječanj!B208)+10,DAY(siječanj!B208))</f>
        <v>43772</v>
      </c>
      <c r="C208" s="9">
        <v>2.1354166666666701</v>
      </c>
      <c r="D208">
        <v>0.91516504219990513</v>
      </c>
      <c r="E208" s="6">
        <v>73.722242599376344</v>
      </c>
      <c r="F208" s="7">
        <v>60.724295888223502</v>
      </c>
      <c r="G208" s="7">
        <v>80.70067672550293</v>
      </c>
      <c r="H208" s="7">
        <v>250.0215366357649</v>
      </c>
      <c r="I208" s="7">
        <f t="shared" si="4"/>
        <v>67.468019259529896</v>
      </c>
    </row>
    <row r="209" spans="1:9" x14ac:dyDescent="0.25">
      <c r="A209" s="16"/>
      <c r="B209" s="5">
        <f>DATE(YEAR(siječanj!B209),MONTH(siječanj!B209)+10,DAY(siječanj!B209))</f>
        <v>43772</v>
      </c>
      <c r="C209" s="9">
        <v>2.1458333333333299</v>
      </c>
      <c r="D209">
        <v>0.91516504219990513</v>
      </c>
      <c r="E209" s="6">
        <v>72.326517250282748</v>
      </c>
      <c r="F209" s="7">
        <v>60.250857061997827</v>
      </c>
      <c r="G209" s="7">
        <v>75.973378073382079</v>
      </c>
      <c r="H209" s="7">
        <v>250.12590241964753</v>
      </c>
      <c r="I209" s="7">
        <f t="shared" si="4"/>
        <v>66.190700211527172</v>
      </c>
    </row>
    <row r="210" spans="1:9" x14ac:dyDescent="0.25">
      <c r="A210" s="16"/>
      <c r="B210" s="5">
        <f>DATE(YEAR(siječanj!B210),MONTH(siječanj!B210)+10,DAY(siječanj!B210))</f>
        <v>43772</v>
      </c>
      <c r="C210" s="9">
        <v>2.15625</v>
      </c>
      <c r="D210">
        <v>0.91516504219990513</v>
      </c>
      <c r="E210" s="6">
        <v>72.311149109772529</v>
      </c>
      <c r="F210" s="7">
        <v>60.258807845008761</v>
      </c>
      <c r="G210" s="7">
        <v>71.60015568583988</v>
      </c>
      <c r="H210" s="7">
        <v>250.42390757211342</v>
      </c>
      <c r="I210" s="7">
        <f t="shared" si="4"/>
        <v>66.176635826568614</v>
      </c>
    </row>
    <row r="211" spans="1:9" x14ac:dyDescent="0.25">
      <c r="A211" s="16"/>
      <c r="B211" s="5">
        <f>DATE(YEAR(siječanj!B211),MONTH(siječanj!B211)+10,DAY(siječanj!B211))</f>
        <v>43772</v>
      </c>
      <c r="C211" s="9">
        <v>2.1666666666666701</v>
      </c>
      <c r="D211">
        <v>0.91516504219990513</v>
      </c>
      <c r="E211" s="6">
        <v>70.274053544766559</v>
      </c>
      <c r="F211" s="7">
        <v>59.892289190116429</v>
      </c>
      <c r="G211" s="7">
        <v>70.754995888523354</v>
      </c>
      <c r="H211" s="7">
        <v>249.7785837439678</v>
      </c>
      <c r="I211" s="7">
        <f t="shared" si="4"/>
        <v>64.312357177854679</v>
      </c>
    </row>
    <row r="212" spans="1:9" x14ac:dyDescent="0.25">
      <c r="A212" s="16"/>
      <c r="B212" s="5">
        <f>DATE(YEAR(siječanj!B212),MONTH(siječanj!B212)+10,DAY(siječanj!B212))</f>
        <v>43772</v>
      </c>
      <c r="C212" s="9">
        <v>2.1770833333333299</v>
      </c>
      <c r="D212">
        <v>0.91516504219990513</v>
      </c>
      <c r="E212" s="6">
        <v>69.924367300448978</v>
      </c>
      <c r="F212" s="7">
        <v>59.859884030080941</v>
      </c>
      <c r="G212" s="7">
        <v>68.149911040353999</v>
      </c>
      <c r="H212" s="7">
        <v>249.76605676843198</v>
      </c>
      <c r="I212" s="7">
        <f t="shared" si="4"/>
        <v>63.992336551317052</v>
      </c>
    </row>
    <row r="213" spans="1:9" x14ac:dyDescent="0.25">
      <c r="A213" s="16"/>
      <c r="B213" s="5">
        <f>DATE(YEAR(siječanj!B213),MONTH(siječanj!B213)+10,DAY(siječanj!B213))</f>
        <v>43772</v>
      </c>
      <c r="C213" s="9">
        <v>2.1875</v>
      </c>
      <c r="D213">
        <v>0.91516504219990513</v>
      </c>
      <c r="E213" s="6">
        <v>70.040820521744592</v>
      </c>
      <c r="F213" s="7">
        <v>59.898293415954065</v>
      </c>
      <c r="G213" s="7">
        <v>67.216649624989614</v>
      </c>
      <c r="H213" s="7">
        <v>249.89461909439063</v>
      </c>
      <c r="I213" s="7">
        <f t="shared" si="4"/>
        <v>64.098910468498374</v>
      </c>
    </row>
    <row r="214" spans="1:9" x14ac:dyDescent="0.25">
      <c r="A214" s="16"/>
      <c r="B214" s="5">
        <f>DATE(YEAR(siječanj!B214),MONTH(siječanj!B214)+10,DAY(siječanj!B214))</f>
        <v>43772</v>
      </c>
      <c r="C214" s="9">
        <v>2.1979166666666701</v>
      </c>
      <c r="D214">
        <v>0.91516504219990513</v>
      </c>
      <c r="E214" s="6">
        <v>69.71360579046609</v>
      </c>
      <c r="F214" s="7">
        <v>60.717484944876929</v>
      </c>
      <c r="G214" s="7">
        <v>61.488053545571695</v>
      </c>
      <c r="H214" s="7">
        <v>249.68906704329757</v>
      </c>
      <c r="I214" s="7">
        <f t="shared" si="4"/>
        <v>63.799454985139448</v>
      </c>
    </row>
    <row r="215" spans="1:9" x14ac:dyDescent="0.25">
      <c r="A215" s="16"/>
      <c r="B215" s="5">
        <f>DATE(YEAR(siječanj!B215),MONTH(siječanj!B215)+10,DAY(siječanj!B215))</f>
        <v>43772</v>
      </c>
      <c r="C215" s="9">
        <v>2.2083333333333299</v>
      </c>
      <c r="D215">
        <v>0.91516504219990513</v>
      </c>
      <c r="E215" s="6">
        <v>69.078494205603775</v>
      </c>
      <c r="F215" s="7">
        <v>58.214212420015201</v>
      </c>
      <c r="G215" s="7">
        <v>59.759453157675964</v>
      </c>
      <c r="H215" s="7">
        <v>249.43166926109348</v>
      </c>
      <c r="I215" s="7">
        <f t="shared" si="4"/>
        <v>63.218223064777284</v>
      </c>
    </row>
    <row r="216" spans="1:9" x14ac:dyDescent="0.25">
      <c r="A216" s="16"/>
      <c r="B216" s="5">
        <f>DATE(YEAR(siječanj!B216),MONTH(siječanj!B216)+10,DAY(siječanj!B216))</f>
        <v>43772</v>
      </c>
      <c r="C216" s="9">
        <v>2.21875</v>
      </c>
      <c r="D216">
        <v>0.91516504219990513</v>
      </c>
      <c r="E216" s="6">
        <v>69.42392994109403</v>
      </c>
      <c r="F216" s="7">
        <v>58.128672269428577</v>
      </c>
      <c r="G216" s="7">
        <v>58.137306048391878</v>
      </c>
      <c r="H216" s="7">
        <v>248.71174884937415</v>
      </c>
      <c r="I216" s="7">
        <f t="shared" si="4"/>
        <v>63.534353774224577</v>
      </c>
    </row>
    <row r="217" spans="1:9" x14ac:dyDescent="0.25">
      <c r="A217" s="16"/>
      <c r="B217" s="5">
        <f>DATE(YEAR(siječanj!B217),MONTH(siječanj!B217)+10,DAY(siječanj!B217))</f>
        <v>43772</v>
      </c>
      <c r="C217" s="9">
        <v>2.2291666666666701</v>
      </c>
      <c r="D217">
        <v>0.91516504219990513</v>
      </c>
      <c r="E217" s="6">
        <v>69.415631423159297</v>
      </c>
      <c r="F217" s="7">
        <v>58.552259164418096</v>
      </c>
      <c r="G217" s="7">
        <v>58.286435367054764</v>
      </c>
      <c r="H217" s="7">
        <v>248.85603867756291</v>
      </c>
      <c r="I217" s="7">
        <f t="shared" si="4"/>
        <v>63.526759260708637</v>
      </c>
    </row>
    <row r="218" spans="1:9" x14ac:dyDescent="0.25">
      <c r="A218" s="16"/>
      <c r="B218" s="5">
        <f>DATE(YEAR(siječanj!B218),MONTH(siječanj!B218)+10,DAY(siječanj!B218))</f>
        <v>43772</v>
      </c>
      <c r="C218" s="9">
        <v>2.2395833333333299</v>
      </c>
      <c r="D218">
        <v>0.91516504219990513</v>
      </c>
      <c r="E218" s="6">
        <v>70.306975631587548</v>
      </c>
      <c r="F218" s="7">
        <v>58.877743591393305</v>
      </c>
      <c r="G218" s="7">
        <v>58.399628024075554</v>
      </c>
      <c r="H218" s="7">
        <v>247.86361427777609</v>
      </c>
      <c r="I218" s="7">
        <f t="shared" si="4"/>
        <v>64.342486320829522</v>
      </c>
    </row>
    <row r="219" spans="1:9" x14ac:dyDescent="0.25">
      <c r="A219" s="16"/>
      <c r="B219" s="5">
        <f>DATE(YEAR(siječanj!B219),MONTH(siječanj!B219)+10,DAY(siječanj!B219))</f>
        <v>43772</v>
      </c>
      <c r="C219" s="9">
        <v>2.25</v>
      </c>
      <c r="D219">
        <v>0.91516504219990513</v>
      </c>
      <c r="E219" s="6">
        <v>71.906733345558806</v>
      </c>
      <c r="F219" s="7">
        <v>59.415832196892161</v>
      </c>
      <c r="G219" s="7">
        <v>59.740142169274293</v>
      </c>
      <c r="H219" s="7">
        <v>247.78401930990586</v>
      </c>
      <c r="I219" s="7">
        <f t="shared" si="4"/>
        <v>65.806528656645654</v>
      </c>
    </row>
    <row r="220" spans="1:9" x14ac:dyDescent="0.25">
      <c r="A220" s="16"/>
      <c r="B220" s="5">
        <f>DATE(YEAR(siječanj!B220),MONTH(siječanj!B220)+10,DAY(siječanj!B220))</f>
        <v>43772</v>
      </c>
      <c r="C220" s="9">
        <v>2.2604166666666701</v>
      </c>
      <c r="D220">
        <v>0.91516504219990513</v>
      </c>
      <c r="E220" s="6">
        <v>74.284765975806181</v>
      </c>
      <c r="F220" s="7">
        <v>61.80144838456782</v>
      </c>
      <c r="G220" s="7">
        <v>59.035947369188726</v>
      </c>
      <c r="H220" s="7">
        <v>239.96394803072573</v>
      </c>
      <c r="I220" s="7">
        <f t="shared" si="4"/>
        <v>67.982820989058737</v>
      </c>
    </row>
    <row r="221" spans="1:9" x14ac:dyDescent="0.25">
      <c r="A221" s="16"/>
      <c r="B221" s="5">
        <f>DATE(YEAR(siječanj!B221),MONTH(siječanj!B221)+10,DAY(siječanj!B221))</f>
        <v>43772</v>
      </c>
      <c r="C221" s="9">
        <v>2.2708333333333299</v>
      </c>
      <c r="D221">
        <v>0.91516504219990513</v>
      </c>
      <c r="E221" s="6">
        <v>75.713601021755395</v>
      </c>
      <c r="F221" s="7">
        <v>67.169314580854916</v>
      </c>
      <c r="G221" s="7">
        <v>59.878578394380327</v>
      </c>
      <c r="H221" s="7">
        <v>227.54090607262179</v>
      </c>
      <c r="I221" s="7">
        <f t="shared" si="4"/>
        <v>69.290440874181556</v>
      </c>
    </row>
    <row r="222" spans="1:9" x14ac:dyDescent="0.25">
      <c r="A222" s="16"/>
      <c r="B222" s="5">
        <f>DATE(YEAR(siječanj!B222),MONTH(siječanj!B222)+10,DAY(siječanj!B222))</f>
        <v>43772</v>
      </c>
      <c r="C222" s="9">
        <v>2.28125</v>
      </c>
      <c r="D222">
        <v>0.91516504219990513</v>
      </c>
      <c r="E222" s="6">
        <v>79.710708251023078</v>
      </c>
      <c r="F222" s="7">
        <v>66.566391574165422</v>
      </c>
      <c r="G222" s="7">
        <v>59.097316253344424</v>
      </c>
      <c r="H222" s="7">
        <v>208.38876924575916</v>
      </c>
      <c r="I222" s="7">
        <f t="shared" si="4"/>
        <v>72.948453680331866</v>
      </c>
    </row>
    <row r="223" spans="1:9" x14ac:dyDescent="0.25">
      <c r="A223" s="16"/>
      <c r="B223" s="5">
        <f>DATE(YEAR(siječanj!B223),MONTH(siječanj!B223)+10,DAY(siječanj!B223))</f>
        <v>43772</v>
      </c>
      <c r="C223" s="9">
        <v>2.2916666666666701</v>
      </c>
      <c r="D223">
        <v>0.91516504219990513</v>
      </c>
      <c r="E223" s="6">
        <v>81.540970205025531</v>
      </c>
      <c r="F223" s="7">
        <v>64.545776930842905</v>
      </c>
      <c r="G223" s="7">
        <v>56.934296897929343</v>
      </c>
      <c r="H223" s="7">
        <v>168.89633082145747</v>
      </c>
      <c r="I223" s="7">
        <f t="shared" si="4"/>
        <v>74.623445438703399</v>
      </c>
    </row>
    <row r="224" spans="1:9" x14ac:dyDescent="0.25">
      <c r="A224" s="16"/>
      <c r="B224" s="5">
        <f>DATE(YEAR(siječanj!B224),MONTH(siječanj!B224)+10,DAY(siječanj!B224))</f>
        <v>43772</v>
      </c>
      <c r="C224" s="9">
        <v>2.3020833333333299</v>
      </c>
      <c r="D224">
        <v>0.91516504219990513</v>
      </c>
      <c r="E224" s="6">
        <v>85.905065492917302</v>
      </c>
      <c r="F224" s="7">
        <v>63.832779126143343</v>
      </c>
      <c r="G224" s="7">
        <v>55.665383129182267</v>
      </c>
      <c r="H224" s="7">
        <v>147.42540189957774</v>
      </c>
      <c r="I224" s="7">
        <f t="shared" si="4"/>
        <v>78.617312887011281</v>
      </c>
    </row>
    <row r="225" spans="1:9" x14ac:dyDescent="0.25">
      <c r="A225" s="16"/>
      <c r="B225" s="5">
        <f>DATE(YEAR(siječanj!B225),MONTH(siječanj!B225)+10,DAY(siječanj!B225))</f>
        <v>43772</v>
      </c>
      <c r="C225" s="9">
        <v>2.3125</v>
      </c>
      <c r="D225">
        <v>0.91516504219990513</v>
      </c>
      <c r="E225" s="6">
        <v>91.900313892536289</v>
      </c>
      <c r="F225" s="7">
        <v>63.740375856450875</v>
      </c>
      <c r="G225" s="7">
        <v>56.535975149012394</v>
      </c>
      <c r="H225" s="7">
        <v>84.944458649278658</v>
      </c>
      <c r="I225" s="7">
        <f t="shared" si="4"/>
        <v>84.103954641647505</v>
      </c>
    </row>
    <row r="226" spans="1:9" x14ac:dyDescent="0.25">
      <c r="A226" s="16"/>
      <c r="B226" s="5">
        <f>DATE(YEAR(siječanj!B226),MONTH(siječanj!B226)+10,DAY(siječanj!B226))</f>
        <v>43772</v>
      </c>
      <c r="C226" s="9">
        <v>2.3229166666666701</v>
      </c>
      <c r="D226">
        <v>0.91516504219990513</v>
      </c>
      <c r="E226" s="6">
        <v>98.672072284401722</v>
      </c>
      <c r="F226" s="7">
        <v>63.917741329857883</v>
      </c>
      <c r="G226" s="7">
        <v>58.304923501034828</v>
      </c>
      <c r="H226" s="7">
        <v>20.730038507186944</v>
      </c>
      <c r="I226" s="7">
        <f t="shared" si="4"/>
        <v>90.301231196106585</v>
      </c>
    </row>
    <row r="227" spans="1:9" x14ac:dyDescent="0.25">
      <c r="A227" s="16"/>
      <c r="B227" s="5">
        <f>DATE(YEAR(siječanj!B227),MONTH(siječanj!B227)+10,DAY(siječanj!B227))</f>
        <v>43772</v>
      </c>
      <c r="C227" s="9">
        <v>2.3333333333333299</v>
      </c>
      <c r="D227">
        <v>0.91516504219990513</v>
      </c>
      <c r="E227" s="6">
        <v>104.72158266779874</v>
      </c>
      <c r="F227" s="7">
        <v>62.097911048821139</v>
      </c>
      <c r="G227" s="7">
        <v>57.978330574137793</v>
      </c>
      <c r="H227" s="7">
        <v>3.3227039744861981</v>
      </c>
      <c r="I227" s="7">
        <f t="shared" si="4"/>
        <v>95.837531621416886</v>
      </c>
    </row>
    <row r="228" spans="1:9" x14ac:dyDescent="0.25">
      <c r="A228" s="16"/>
      <c r="B228" s="5">
        <f>DATE(YEAR(siječanj!B228),MONTH(siječanj!B228)+10,DAY(siječanj!B228))</f>
        <v>43772</v>
      </c>
      <c r="C228" s="9">
        <v>2.34375</v>
      </c>
      <c r="D228">
        <v>0.91516504219990513</v>
      </c>
      <c r="E228" s="6">
        <v>111.94335400346307</v>
      </c>
      <c r="F228" s="7">
        <v>64.696841808050692</v>
      </c>
      <c r="G228" s="7">
        <v>59.265194611047882</v>
      </c>
      <c r="H228" s="7">
        <v>2.8004178369738559</v>
      </c>
      <c r="I228" s="7">
        <f t="shared" si="4"/>
        <v>102.44664429057821</v>
      </c>
    </row>
    <row r="229" spans="1:9" x14ac:dyDescent="0.25">
      <c r="A229" s="16"/>
      <c r="B229" s="5">
        <f>DATE(YEAR(siječanj!B229),MONTH(siječanj!B229)+10,DAY(siječanj!B229))</f>
        <v>43772</v>
      </c>
      <c r="C229" s="9">
        <v>2.3541666666666701</v>
      </c>
      <c r="D229">
        <v>0.91516504219990513</v>
      </c>
      <c r="E229" s="6">
        <v>121.01010128013303</v>
      </c>
      <c r="F229" s="7">
        <v>65.482026782480034</v>
      </c>
      <c r="G229" s="7">
        <v>57.775205949721581</v>
      </c>
      <c r="H229" s="7">
        <v>2.2964034153157313</v>
      </c>
      <c r="I229" s="7">
        <f t="shared" si="4"/>
        <v>110.74421444464774</v>
      </c>
    </row>
    <row r="230" spans="1:9" x14ac:dyDescent="0.25">
      <c r="A230" s="16"/>
      <c r="B230" s="5">
        <f>DATE(YEAR(siječanj!B230),MONTH(siječanj!B230)+10,DAY(siječanj!B230))</f>
        <v>43772</v>
      </c>
      <c r="C230" s="9">
        <v>2.3645833333333299</v>
      </c>
      <c r="D230">
        <v>0.91516504219990513</v>
      </c>
      <c r="E230" s="6">
        <v>130.09771694705924</v>
      </c>
      <c r="F230" s="7">
        <v>67.084376458260039</v>
      </c>
      <c r="G230" s="7">
        <v>61.301951972872686</v>
      </c>
      <c r="H230" s="7">
        <v>2.4135833117023773</v>
      </c>
      <c r="I230" s="7">
        <f t="shared" si="4"/>
        <v>119.06088261996678</v>
      </c>
    </row>
    <row r="231" spans="1:9" x14ac:dyDescent="0.25">
      <c r="A231" s="16"/>
      <c r="B231" s="5">
        <f>DATE(YEAR(siječanj!B231),MONTH(siječanj!B231)+10,DAY(siječanj!B231))</f>
        <v>43772</v>
      </c>
      <c r="C231" s="9">
        <v>2.375</v>
      </c>
      <c r="D231">
        <v>0.91516504219990513</v>
      </c>
      <c r="E231" s="6">
        <v>137.40512382605246</v>
      </c>
      <c r="F231" s="7">
        <v>66.065460136316872</v>
      </c>
      <c r="G231" s="7">
        <v>62.795894349346703</v>
      </c>
      <c r="H231" s="7">
        <v>2.1867010858290699</v>
      </c>
      <c r="I231" s="7">
        <f t="shared" si="4"/>
        <v>125.74836594475249</v>
      </c>
    </row>
    <row r="232" spans="1:9" x14ac:dyDescent="0.25">
      <c r="A232" s="16"/>
      <c r="B232" s="5">
        <f>DATE(YEAR(siječanj!B232),MONTH(siječanj!B232)+10,DAY(siječanj!B232))</f>
        <v>43772</v>
      </c>
      <c r="C232" s="9">
        <v>2.3854166666666701</v>
      </c>
      <c r="D232">
        <v>0.91516504219990513</v>
      </c>
      <c r="E232" s="6">
        <v>142.43327029113539</v>
      </c>
      <c r="F232" s="7">
        <v>65.525621636122025</v>
      </c>
      <c r="G232" s="7">
        <v>67.797006841585642</v>
      </c>
      <c r="H232" s="7">
        <v>1.8163674316950604</v>
      </c>
      <c r="I232" s="7">
        <f t="shared" si="4"/>
        <v>130.34994981665741</v>
      </c>
    </row>
    <row r="233" spans="1:9" x14ac:dyDescent="0.25">
      <c r="A233" s="16"/>
      <c r="B233" s="5">
        <f>DATE(YEAR(siječanj!B233),MONTH(siječanj!B233)+10,DAY(siječanj!B233))</f>
        <v>43772</v>
      </c>
      <c r="C233" s="9">
        <v>2.3958333333333299</v>
      </c>
      <c r="D233">
        <v>0.91516504219990513</v>
      </c>
      <c r="E233" s="6">
        <v>148.23921818050223</v>
      </c>
      <c r="F233" s="7">
        <v>66.386136366398048</v>
      </c>
      <c r="G233" s="7">
        <v>71.005681498508324</v>
      </c>
      <c r="H233" s="7">
        <v>1.8725512321235369</v>
      </c>
      <c r="I233" s="7">
        <f t="shared" si="4"/>
        <v>135.66335036184026</v>
      </c>
    </row>
    <row r="234" spans="1:9" x14ac:dyDescent="0.25">
      <c r="A234" s="16"/>
      <c r="B234" s="5">
        <f>DATE(YEAR(siječanj!B234),MONTH(siječanj!B234)+10,DAY(siječanj!B234))</f>
        <v>43772</v>
      </c>
      <c r="C234" s="9">
        <v>2.40625</v>
      </c>
      <c r="D234">
        <v>0.91516504219990513</v>
      </c>
      <c r="E234" s="6">
        <v>152.74473470662889</v>
      </c>
      <c r="F234" s="7">
        <v>70.210483062258135</v>
      </c>
      <c r="G234" s="7">
        <v>77.746609282320861</v>
      </c>
      <c r="H234" s="7">
        <v>1.9481963158458988</v>
      </c>
      <c r="I234" s="7">
        <f t="shared" si="4"/>
        <v>139.78664158360533</v>
      </c>
    </row>
    <row r="235" spans="1:9" x14ac:dyDescent="0.25">
      <c r="A235" s="16"/>
      <c r="B235" s="5">
        <f>DATE(YEAR(siječanj!B235),MONTH(siječanj!B235)+10,DAY(siječanj!B235))</f>
        <v>43772</v>
      </c>
      <c r="C235" s="9">
        <v>2.4166666666666701</v>
      </c>
      <c r="D235">
        <v>0.91516504219990513</v>
      </c>
      <c r="E235" s="6">
        <v>158.40956609998642</v>
      </c>
      <c r="F235" s="7">
        <v>74.16076197343078</v>
      </c>
      <c r="G235" s="7">
        <v>80.098122509143607</v>
      </c>
      <c r="H235" s="7">
        <v>1.8423448232602329</v>
      </c>
      <c r="I235" s="7">
        <f t="shared" si="4"/>
        <v>144.97089724476274</v>
      </c>
    </row>
    <row r="236" spans="1:9" x14ac:dyDescent="0.25">
      <c r="A236" s="16"/>
      <c r="B236" s="5">
        <f>DATE(YEAR(siječanj!B236),MONTH(siječanj!B236)+10,DAY(siječanj!B236))</f>
        <v>43772</v>
      </c>
      <c r="C236" s="9">
        <v>2.4270833333333299</v>
      </c>
      <c r="D236">
        <v>0.91516504219990513</v>
      </c>
      <c r="E236" s="6">
        <v>162.8538532622652</v>
      </c>
      <c r="F236" s="7">
        <v>84.334019613320621</v>
      </c>
      <c r="G236" s="7">
        <v>94.812854835773479</v>
      </c>
      <c r="H236" s="7">
        <v>2.0839370660094398</v>
      </c>
      <c r="I236" s="7">
        <f t="shared" si="4"/>
        <v>149.0381534931781</v>
      </c>
    </row>
    <row r="237" spans="1:9" x14ac:dyDescent="0.25">
      <c r="A237" s="16"/>
      <c r="B237" s="5">
        <f>DATE(YEAR(siječanj!B237),MONTH(siječanj!B237)+10,DAY(siječanj!B237))</f>
        <v>43772</v>
      </c>
      <c r="C237" s="9">
        <v>2.4375</v>
      </c>
      <c r="D237">
        <v>0.91516504219990513</v>
      </c>
      <c r="E237" s="6">
        <v>170.10169842216303</v>
      </c>
      <c r="F237" s="7">
        <v>88.770311708706444</v>
      </c>
      <c r="G237" s="7">
        <v>96.300916813576023</v>
      </c>
      <c r="H237" s="7">
        <v>2.3882242150722046</v>
      </c>
      <c r="I237" s="7">
        <f t="shared" si="4"/>
        <v>155.67112801479436</v>
      </c>
    </row>
    <row r="238" spans="1:9" x14ac:dyDescent="0.25">
      <c r="A238" s="16"/>
      <c r="B238" s="5">
        <f>DATE(YEAR(siječanj!B238),MONTH(siječanj!B238)+10,DAY(siječanj!B238))</f>
        <v>43772</v>
      </c>
      <c r="C238" s="9">
        <v>2.4479166666666701</v>
      </c>
      <c r="D238">
        <v>0.91516504219990513</v>
      </c>
      <c r="E238" s="6">
        <v>172.34867502042837</v>
      </c>
      <c r="F238" s="7">
        <v>91.065523359622219</v>
      </c>
      <c r="G238" s="7">
        <v>95.041708713079871</v>
      </c>
      <c r="H238" s="7">
        <v>3.2480583675276953</v>
      </c>
      <c r="I238" s="7">
        <f t="shared" si="4"/>
        <v>157.72748244816808</v>
      </c>
    </row>
    <row r="239" spans="1:9" x14ac:dyDescent="0.25">
      <c r="A239" s="16"/>
      <c r="B239" s="5">
        <f>DATE(YEAR(siječanj!B239),MONTH(siječanj!B239)+10,DAY(siječanj!B239))</f>
        <v>43772</v>
      </c>
      <c r="C239" s="9">
        <v>2.4583333333333299</v>
      </c>
      <c r="D239">
        <v>0.91516504219990513</v>
      </c>
      <c r="E239" s="6">
        <v>175.2481146501469</v>
      </c>
      <c r="F239" s="7">
        <v>90.282838808118584</v>
      </c>
      <c r="G239" s="7">
        <v>98.543917618771104</v>
      </c>
      <c r="H239" s="7">
        <v>3.2065855844523594</v>
      </c>
      <c r="I239" s="7">
        <f t="shared" si="4"/>
        <v>160.3809482392555</v>
      </c>
    </row>
    <row r="240" spans="1:9" x14ac:dyDescent="0.25">
      <c r="A240" s="16"/>
      <c r="B240" s="5">
        <f>DATE(YEAR(siječanj!B240),MONTH(siječanj!B240)+10,DAY(siječanj!B240))</f>
        <v>43772</v>
      </c>
      <c r="C240" s="9">
        <v>2.46875</v>
      </c>
      <c r="D240">
        <v>0.91516504219990513</v>
      </c>
      <c r="E240" s="6">
        <v>176.72192051625342</v>
      </c>
      <c r="F240" s="7">
        <v>89.944442887480477</v>
      </c>
      <c r="G240" s="7">
        <v>101.59192693943241</v>
      </c>
      <c r="H240" s="7">
        <v>3.1786212450863616</v>
      </c>
      <c r="I240" s="7">
        <f t="shared" si="4"/>
        <v>161.72972384690533</v>
      </c>
    </row>
    <row r="241" spans="1:9" x14ac:dyDescent="0.25">
      <c r="A241" s="16"/>
      <c r="B241" s="5">
        <f>DATE(YEAR(siječanj!B241),MONTH(siječanj!B241)+10,DAY(siječanj!B241))</f>
        <v>43772</v>
      </c>
      <c r="C241" s="9">
        <v>2.4791666666666701</v>
      </c>
      <c r="D241">
        <v>0.91516504219990513</v>
      </c>
      <c r="E241" s="6">
        <v>178.43736909963351</v>
      </c>
      <c r="F241" s="7">
        <v>91.198439099638975</v>
      </c>
      <c r="G241" s="7">
        <v>96.06894010339154</v>
      </c>
      <c r="H241" s="7">
        <v>4.1124236814081296</v>
      </c>
      <c r="I241" s="7">
        <f t="shared" si="4"/>
        <v>163.29964242210616</v>
      </c>
    </row>
    <row r="242" spans="1:9" x14ac:dyDescent="0.25">
      <c r="A242" s="16"/>
      <c r="B242" s="5">
        <f>DATE(YEAR(siječanj!B242),MONTH(siječanj!B242)+10,DAY(siječanj!B242))</f>
        <v>43772</v>
      </c>
      <c r="C242" s="9">
        <v>2.4895833333333299</v>
      </c>
      <c r="D242">
        <v>0.91516504219990513</v>
      </c>
      <c r="E242" s="6">
        <v>180.29360362800949</v>
      </c>
      <c r="F242" s="7">
        <v>91.050829863103786</v>
      </c>
      <c r="G242" s="7">
        <v>95.65340664832901</v>
      </c>
      <c r="H242" s="7">
        <v>4.0007634179606342</v>
      </c>
      <c r="I242" s="7">
        <f t="shared" si="4"/>
        <v>164.99840337260028</v>
      </c>
    </row>
    <row r="243" spans="1:9" x14ac:dyDescent="0.25">
      <c r="A243" s="16"/>
      <c r="B243" s="5">
        <f>DATE(YEAR(siječanj!B243),MONTH(siječanj!B243)+10,DAY(siječanj!B243))</f>
        <v>43772</v>
      </c>
      <c r="C243" s="9">
        <v>2.5</v>
      </c>
      <c r="D243">
        <v>0.91516504219990513</v>
      </c>
      <c r="E243" s="6">
        <v>180.17571901163467</v>
      </c>
      <c r="F243" s="7">
        <v>92.124586921574675</v>
      </c>
      <c r="G243" s="7">
        <v>96.809023398031101</v>
      </c>
      <c r="H243" s="7">
        <v>4.0395719301429205</v>
      </c>
      <c r="I243" s="7">
        <f t="shared" si="4"/>
        <v>164.89051949268088</v>
      </c>
    </row>
    <row r="244" spans="1:9" x14ac:dyDescent="0.25">
      <c r="A244" s="16"/>
      <c r="B244" s="5">
        <f>DATE(YEAR(siječanj!B244),MONTH(siječanj!B244)+10,DAY(siječanj!B244))</f>
        <v>43772</v>
      </c>
      <c r="C244" s="9">
        <v>2.5104166666666701</v>
      </c>
      <c r="D244">
        <v>0.91516504219990513</v>
      </c>
      <c r="E244" s="6">
        <v>179.37936404683424</v>
      </c>
      <c r="F244" s="7">
        <v>91.983090275915643</v>
      </c>
      <c r="G244" s="7">
        <v>93.851022309321365</v>
      </c>
      <c r="H244" s="7">
        <v>4.1748454574348672</v>
      </c>
      <c r="I244" s="7">
        <f t="shared" si="4"/>
        <v>164.1617232677132</v>
      </c>
    </row>
    <row r="245" spans="1:9" x14ac:dyDescent="0.25">
      <c r="A245" s="16"/>
      <c r="B245" s="5">
        <f>DATE(YEAR(siječanj!B245),MONTH(siječanj!B245)+10,DAY(siječanj!B245))</f>
        <v>43772</v>
      </c>
      <c r="C245" s="9">
        <v>2.5208333333333299</v>
      </c>
      <c r="D245">
        <v>0.91516504219990513</v>
      </c>
      <c r="E245" s="6">
        <v>176.46877402812521</v>
      </c>
      <c r="F245" s="7">
        <v>91.572739969704557</v>
      </c>
      <c r="G245" s="7">
        <v>92.317703338330546</v>
      </c>
      <c r="H245" s="7">
        <v>5.1206706287629391</v>
      </c>
      <c r="I245" s="7">
        <f t="shared" si="4"/>
        <v>161.49805303041472</v>
      </c>
    </row>
    <row r="246" spans="1:9" x14ac:dyDescent="0.25">
      <c r="A246" s="16"/>
      <c r="B246" s="5">
        <f>DATE(YEAR(siječanj!B246),MONTH(siječanj!B246)+10,DAY(siječanj!B246))</f>
        <v>43772</v>
      </c>
      <c r="C246" s="9">
        <v>2.53125</v>
      </c>
      <c r="D246">
        <v>0.91516504219990513</v>
      </c>
      <c r="E246" s="6">
        <v>174.2985746030871</v>
      </c>
      <c r="F246" s="7">
        <v>87.291161041156471</v>
      </c>
      <c r="G246" s="7">
        <v>94.362299893742644</v>
      </c>
      <c r="H246" s="7">
        <v>5.9748430805110431</v>
      </c>
      <c r="I246" s="7">
        <f t="shared" si="4"/>
        <v>159.51196238201751</v>
      </c>
    </row>
    <row r="247" spans="1:9" x14ac:dyDescent="0.25">
      <c r="A247" s="16"/>
      <c r="B247" s="5">
        <f>DATE(YEAR(siječanj!B247),MONTH(siječanj!B247)+10,DAY(siječanj!B247))</f>
        <v>43772</v>
      </c>
      <c r="C247" s="9">
        <v>2.5416666666666701</v>
      </c>
      <c r="D247">
        <v>0.91516504219990513</v>
      </c>
      <c r="E247" s="6">
        <v>166.3766168093251</v>
      </c>
      <c r="F247" s="7">
        <v>87.620032878965233</v>
      </c>
      <c r="G247" s="7">
        <v>93.267847318071858</v>
      </c>
      <c r="H247" s="7">
        <v>6.1328534535842376</v>
      </c>
      <c r="I247" s="7">
        <f t="shared" si="4"/>
        <v>152.26206354338345</v>
      </c>
    </row>
    <row r="248" spans="1:9" x14ac:dyDescent="0.25">
      <c r="A248" s="16"/>
      <c r="B248" s="5">
        <f>DATE(YEAR(siječanj!B248),MONTH(siječanj!B248)+10,DAY(siječanj!B248))</f>
        <v>43772</v>
      </c>
      <c r="C248" s="9">
        <v>2.5520833333333299</v>
      </c>
      <c r="D248">
        <v>0.91516504219990513</v>
      </c>
      <c r="E248" s="6">
        <v>159.68339257355115</v>
      </c>
      <c r="F248" s="7">
        <v>87.716533952521488</v>
      </c>
      <c r="G248" s="7">
        <v>88.666734394985141</v>
      </c>
      <c r="H248" s="7">
        <v>7.0621627466162238</v>
      </c>
      <c r="I248" s="7">
        <f t="shared" si="4"/>
        <v>146.13665870319795</v>
      </c>
    </row>
    <row r="249" spans="1:9" x14ac:dyDescent="0.25">
      <c r="A249" s="16"/>
      <c r="B249" s="5">
        <f>DATE(YEAR(siječanj!B249),MONTH(siječanj!B249)+10,DAY(siječanj!B249))</f>
        <v>43772</v>
      </c>
      <c r="C249" s="9">
        <v>2.5625</v>
      </c>
      <c r="D249">
        <v>0.91516504219990513</v>
      </c>
      <c r="E249" s="6">
        <v>155.34415214099047</v>
      </c>
      <c r="F249" s="7">
        <v>87.088442162257238</v>
      </c>
      <c r="G249" s="7">
        <v>88.792651191110735</v>
      </c>
      <c r="H249" s="7">
        <v>7.7929393368787236</v>
      </c>
      <c r="I249" s="7">
        <f t="shared" si="4"/>
        <v>142.16553754961802</v>
      </c>
    </row>
    <row r="250" spans="1:9" x14ac:dyDescent="0.25">
      <c r="A250" s="16"/>
      <c r="B250" s="5">
        <f>DATE(YEAR(siječanj!B250),MONTH(siječanj!B250)+10,DAY(siječanj!B250))</f>
        <v>43772</v>
      </c>
      <c r="C250" s="9">
        <v>2.5729166666666701</v>
      </c>
      <c r="D250">
        <v>0.91516504219990513</v>
      </c>
      <c r="E250" s="6">
        <v>150.22102338079949</v>
      </c>
      <c r="F250" s="7">
        <v>86.000641797498972</v>
      </c>
      <c r="G250" s="7">
        <v>91.306427295950002</v>
      </c>
      <c r="H250" s="7">
        <v>7.2115740178021612</v>
      </c>
      <c r="I250" s="7">
        <f t="shared" si="4"/>
        <v>137.47702920160231</v>
      </c>
    </row>
    <row r="251" spans="1:9" x14ac:dyDescent="0.25">
      <c r="A251" s="16"/>
      <c r="B251" s="5">
        <f>DATE(YEAR(siječanj!B251),MONTH(siječanj!B251)+10,DAY(siječanj!B251))</f>
        <v>43772</v>
      </c>
      <c r="C251" s="9">
        <v>2.5833333333333299</v>
      </c>
      <c r="D251">
        <v>0.91516504219990513</v>
      </c>
      <c r="E251" s="6">
        <v>148.17270992689632</v>
      </c>
      <c r="F251" s="7">
        <v>85.792897991628678</v>
      </c>
      <c r="G251" s="7">
        <v>92.030418769242189</v>
      </c>
      <c r="H251" s="7">
        <v>6.7762513630407506</v>
      </c>
      <c r="I251" s="7">
        <f t="shared" si="4"/>
        <v>135.60248433312236</v>
      </c>
    </row>
    <row r="252" spans="1:9" x14ac:dyDescent="0.25">
      <c r="A252" s="16"/>
      <c r="B252" s="5">
        <f>DATE(YEAR(siječanj!B252),MONTH(siječanj!B252)+10,DAY(siječanj!B252))</f>
        <v>43772</v>
      </c>
      <c r="C252" s="9">
        <v>2.59375</v>
      </c>
      <c r="D252">
        <v>0.91516504219990513</v>
      </c>
      <c r="E252" s="6">
        <v>146.02860715694248</v>
      </c>
      <c r="F252" s="7">
        <v>86.068169270572682</v>
      </c>
      <c r="G252" s="7">
        <v>91.904738794633033</v>
      </c>
      <c r="H252" s="7">
        <v>4.7963389181747269</v>
      </c>
      <c r="I252" s="7">
        <f t="shared" si="4"/>
        <v>133.64027643117663</v>
      </c>
    </row>
    <row r="253" spans="1:9" x14ac:dyDescent="0.25">
      <c r="A253" s="16"/>
      <c r="B253" s="5">
        <f>DATE(YEAR(siječanj!B253),MONTH(siječanj!B253)+10,DAY(siječanj!B253))</f>
        <v>43772</v>
      </c>
      <c r="C253" s="9">
        <v>2.6041666666666701</v>
      </c>
      <c r="D253">
        <v>0.91516504219990513</v>
      </c>
      <c r="E253" s="6">
        <v>144.69555447852417</v>
      </c>
      <c r="F253" s="7">
        <v>87.473651779533185</v>
      </c>
      <c r="G253" s="7">
        <v>90.629812167722221</v>
      </c>
      <c r="H253" s="7">
        <v>3.8135641213783344</v>
      </c>
      <c r="I253" s="7">
        <f t="shared" si="4"/>
        <v>132.42031322047725</v>
      </c>
    </row>
    <row r="254" spans="1:9" x14ac:dyDescent="0.25">
      <c r="A254" s="16"/>
      <c r="B254" s="5">
        <f>DATE(YEAR(siječanj!B254),MONTH(siječanj!B254)+10,DAY(siječanj!B254))</f>
        <v>43772</v>
      </c>
      <c r="C254" s="9">
        <v>2.6145833333333299</v>
      </c>
      <c r="D254">
        <v>0.91516504219990513</v>
      </c>
      <c r="E254" s="6">
        <v>141.04507912279834</v>
      </c>
      <c r="F254" s="7">
        <v>85.461401311775944</v>
      </c>
      <c r="G254" s="7">
        <v>92.286394731069478</v>
      </c>
      <c r="H254" s="7">
        <v>3.6389478270573541</v>
      </c>
      <c r="I254" s="7">
        <f t="shared" si="4"/>
        <v>129.07952578750471</v>
      </c>
    </row>
    <row r="255" spans="1:9" x14ac:dyDescent="0.25">
      <c r="A255" s="16"/>
      <c r="B255" s="5">
        <f>DATE(YEAR(siječanj!B255),MONTH(siječanj!B255)+10,DAY(siječanj!B255))</f>
        <v>43772</v>
      </c>
      <c r="C255" s="9">
        <v>2.625</v>
      </c>
      <c r="D255">
        <v>0.91516504219990513</v>
      </c>
      <c r="E255" s="6">
        <v>140.20805645688927</v>
      </c>
      <c r="F255" s="7">
        <v>85.791208299731849</v>
      </c>
      <c r="G255" s="7">
        <v>90.96306018062424</v>
      </c>
      <c r="H255" s="7">
        <v>2.9971186659148872</v>
      </c>
      <c r="I255" s="7">
        <f t="shared" si="4"/>
        <v>128.31351190413574</v>
      </c>
    </row>
    <row r="256" spans="1:9" x14ac:dyDescent="0.25">
      <c r="A256" s="16"/>
      <c r="B256" s="5">
        <f>DATE(YEAR(siječanj!B256),MONTH(siječanj!B256)+10,DAY(siječanj!B256))</f>
        <v>43772</v>
      </c>
      <c r="C256" s="9">
        <v>2.6354166666666701</v>
      </c>
      <c r="D256">
        <v>0.91516504219990513</v>
      </c>
      <c r="E256" s="6">
        <v>139.72444245662021</v>
      </c>
      <c r="F256" s="7">
        <v>86.499478177936268</v>
      </c>
      <c r="G256" s="7">
        <v>90.41157511941654</v>
      </c>
      <c r="H256" s="7">
        <v>2.4342821853435037</v>
      </c>
      <c r="I256" s="7">
        <f t="shared" si="4"/>
        <v>127.87092527717105</v>
      </c>
    </row>
    <row r="257" spans="1:9" x14ac:dyDescent="0.25">
      <c r="A257" s="16"/>
      <c r="B257" s="5">
        <f>DATE(YEAR(siječanj!B257),MONTH(siječanj!B257)+10,DAY(siječanj!B257))</f>
        <v>43772</v>
      </c>
      <c r="C257" s="9">
        <v>2.6458333333333299</v>
      </c>
      <c r="D257">
        <v>0.91516504219990513</v>
      </c>
      <c r="E257" s="6">
        <v>138.38567908757051</v>
      </c>
      <c r="F257" s="7">
        <v>86.096087315309731</v>
      </c>
      <c r="G257" s="7">
        <v>90.391714223425808</v>
      </c>
      <c r="H257" s="7">
        <v>2.2904245633229152</v>
      </c>
      <c r="I257" s="7">
        <f t="shared" si="4"/>
        <v>126.64573584203899</v>
      </c>
    </row>
    <row r="258" spans="1:9" x14ac:dyDescent="0.25">
      <c r="A258" s="16"/>
      <c r="B258" s="5">
        <f>DATE(YEAR(siječanj!B258),MONTH(siječanj!B258)+10,DAY(siječanj!B258))</f>
        <v>43772</v>
      </c>
      <c r="C258" s="9">
        <v>2.65625</v>
      </c>
      <c r="D258">
        <v>0.91516504219990513</v>
      </c>
      <c r="E258" s="6">
        <v>135.74330788908551</v>
      </c>
      <c r="F258" s="7">
        <v>86.110355378714004</v>
      </c>
      <c r="G258" s="7">
        <v>92.304750405557272</v>
      </c>
      <c r="H258" s="7">
        <v>2.5124334645548227</v>
      </c>
      <c r="I258" s="7">
        <f t="shared" si="4"/>
        <v>124.22753009266965</v>
      </c>
    </row>
    <row r="259" spans="1:9" x14ac:dyDescent="0.25">
      <c r="A259" s="16"/>
      <c r="B259" s="5">
        <f>DATE(YEAR(siječanj!B259),MONTH(siječanj!B259)+10,DAY(siječanj!B259))</f>
        <v>43772</v>
      </c>
      <c r="C259" s="9">
        <v>2.6666666666666701</v>
      </c>
      <c r="D259">
        <v>0.91516504219990513</v>
      </c>
      <c r="E259" s="6">
        <v>135.45873920176777</v>
      </c>
      <c r="F259" s="7">
        <v>87.634854808121901</v>
      </c>
      <c r="G259" s="7">
        <v>91.882308987277284</v>
      </c>
      <c r="H259" s="7">
        <v>2.9140010176787463</v>
      </c>
      <c r="I259" s="7">
        <f t="shared" si="4"/>
        <v>123.96710277793174</v>
      </c>
    </row>
    <row r="260" spans="1:9" x14ac:dyDescent="0.25">
      <c r="A260" s="16"/>
      <c r="B260" s="5">
        <f>DATE(YEAR(siječanj!B260),MONTH(siječanj!B260)+10,DAY(siječanj!B260))</f>
        <v>43772</v>
      </c>
      <c r="C260" s="9">
        <v>2.6770833333333299</v>
      </c>
      <c r="D260">
        <v>0.91516504219990513</v>
      </c>
      <c r="E260" s="6">
        <v>136.57310508704637</v>
      </c>
      <c r="F260" s="7">
        <v>88.29566481297735</v>
      </c>
      <c r="G260" s="7">
        <v>93.485795363848979</v>
      </c>
      <c r="H260" s="7">
        <v>4.5856904360155157</v>
      </c>
      <c r="I260" s="7">
        <f t="shared" ref="I260:I323" si="5">D260*E260</f>
        <v>124.98693148035888</v>
      </c>
    </row>
    <row r="261" spans="1:9" x14ac:dyDescent="0.25">
      <c r="A261" s="16"/>
      <c r="B261" s="5">
        <f>DATE(YEAR(siječanj!B261),MONTH(siječanj!B261)+10,DAY(siječanj!B261))</f>
        <v>43772</v>
      </c>
      <c r="C261" s="9">
        <v>2.6875</v>
      </c>
      <c r="D261">
        <v>0.91516504219990513</v>
      </c>
      <c r="E261" s="6">
        <v>140.63434318350204</v>
      </c>
      <c r="F261" s="7">
        <v>90.034546410244502</v>
      </c>
      <c r="G261" s="7">
        <v>93.909485112495403</v>
      </c>
      <c r="H261" s="7">
        <v>10.928969265334199</v>
      </c>
      <c r="I261" s="7">
        <f t="shared" si="5"/>
        <v>128.70363461428559</v>
      </c>
    </row>
    <row r="262" spans="1:9" x14ac:dyDescent="0.25">
      <c r="A262" s="16"/>
      <c r="B262" s="5">
        <f>DATE(YEAR(siječanj!B262),MONTH(siječanj!B262)+10,DAY(siječanj!B262))</f>
        <v>43772</v>
      </c>
      <c r="C262" s="9">
        <v>2.6979166666666701</v>
      </c>
      <c r="D262">
        <v>0.91516504219990513</v>
      </c>
      <c r="E262" s="6">
        <v>144.41291152383721</v>
      </c>
      <c r="F262" s="7">
        <v>92.583215859203492</v>
      </c>
      <c r="G262" s="7">
        <v>93.765172502641917</v>
      </c>
      <c r="H262" s="7">
        <v>54.87374551466236</v>
      </c>
      <c r="I262" s="7">
        <f t="shared" si="5"/>
        <v>132.16164826892364</v>
      </c>
    </row>
    <row r="263" spans="1:9" x14ac:dyDescent="0.25">
      <c r="A263" s="16"/>
      <c r="B263" s="5">
        <f>DATE(YEAR(siječanj!B263),MONTH(siječanj!B263)+10,DAY(siječanj!B263))</f>
        <v>43772</v>
      </c>
      <c r="C263" s="9">
        <v>2.7083333333333299</v>
      </c>
      <c r="D263">
        <v>0.91516504219990513</v>
      </c>
      <c r="E263" s="6">
        <v>148.60056304840157</v>
      </c>
      <c r="F263" s="7">
        <v>95.033228974395811</v>
      </c>
      <c r="G263" s="7">
        <v>96.16015652646945</v>
      </c>
      <c r="H263" s="7">
        <v>135.61272709481537</v>
      </c>
      <c r="I263" s="7">
        <f t="shared" si="5"/>
        <v>135.99404055312007</v>
      </c>
    </row>
    <row r="264" spans="1:9" x14ac:dyDescent="0.25">
      <c r="A264" s="16"/>
      <c r="B264" s="5">
        <f>DATE(YEAR(siječanj!B264),MONTH(siječanj!B264)+10,DAY(siječanj!B264))</f>
        <v>43772</v>
      </c>
      <c r="C264" s="9">
        <v>2.71875</v>
      </c>
      <c r="D264">
        <v>0.91516504219990513</v>
      </c>
      <c r="E264" s="6">
        <v>155.94795171033442</v>
      </c>
      <c r="F264" s="7">
        <v>96.509257123428611</v>
      </c>
      <c r="G264" s="7">
        <v>98.408503878442971</v>
      </c>
      <c r="H264" s="7">
        <v>171.36447415902603</v>
      </c>
      <c r="I264" s="7">
        <f t="shared" si="5"/>
        <v>142.71811380797698</v>
      </c>
    </row>
    <row r="265" spans="1:9" x14ac:dyDescent="0.25">
      <c r="A265" s="16"/>
      <c r="B265" s="5">
        <f>DATE(YEAR(siječanj!B265),MONTH(siječanj!B265)+10,DAY(siječanj!B265))</f>
        <v>43772</v>
      </c>
      <c r="C265" s="9">
        <v>2.7291666666666701</v>
      </c>
      <c r="D265">
        <v>0.91516504219990513</v>
      </c>
      <c r="E265" s="6">
        <v>161.9201866123698</v>
      </c>
      <c r="F265" s="7">
        <v>99.975300839723673</v>
      </c>
      <c r="G265" s="7">
        <v>98.416298918866175</v>
      </c>
      <c r="H265" s="7">
        <v>191.29495426610202</v>
      </c>
      <c r="I265" s="7">
        <f t="shared" si="5"/>
        <v>148.18369441412594</v>
      </c>
    </row>
    <row r="266" spans="1:9" x14ac:dyDescent="0.25">
      <c r="A266" s="16"/>
      <c r="B266" s="5">
        <f>DATE(YEAR(siječanj!B266),MONTH(siječanj!B266)+10,DAY(siječanj!B266))</f>
        <v>43772</v>
      </c>
      <c r="C266" s="9">
        <v>2.7395833333333299</v>
      </c>
      <c r="D266">
        <v>0.91516504219990513</v>
      </c>
      <c r="E266" s="6">
        <v>167.82617730455178</v>
      </c>
      <c r="F266" s="7">
        <v>100.90762546885465</v>
      </c>
      <c r="G266" s="7">
        <v>100.28177411542889</v>
      </c>
      <c r="H266" s="7">
        <v>197.21462402819813</v>
      </c>
      <c r="I266" s="7">
        <f t="shared" si="5"/>
        <v>153.58865063516888</v>
      </c>
    </row>
    <row r="267" spans="1:9" x14ac:dyDescent="0.25">
      <c r="A267" s="16"/>
      <c r="B267" s="5">
        <f>DATE(YEAR(siječanj!B267),MONTH(siječanj!B267)+10,DAY(siječanj!B267))</f>
        <v>43772</v>
      </c>
      <c r="C267" s="9">
        <v>2.75</v>
      </c>
      <c r="D267">
        <v>0.91516504219990513</v>
      </c>
      <c r="E267" s="6">
        <v>170.27649042306896</v>
      </c>
      <c r="F267" s="7">
        <v>100.80474289858593</v>
      </c>
      <c r="G267" s="7">
        <v>101.44447142708079</v>
      </c>
      <c r="H267" s="7">
        <v>218.81460250845291</v>
      </c>
      <c r="I267" s="7">
        <f t="shared" si="5"/>
        <v>155.83109154367966</v>
      </c>
    </row>
    <row r="268" spans="1:9" x14ac:dyDescent="0.25">
      <c r="A268" s="16"/>
      <c r="B268" s="5">
        <f>DATE(YEAR(siječanj!B268),MONTH(siječanj!B268)+10,DAY(siječanj!B268))</f>
        <v>43772</v>
      </c>
      <c r="C268" s="9">
        <v>2.7604166666666701</v>
      </c>
      <c r="D268">
        <v>0.91516504219990513</v>
      </c>
      <c r="E268" s="6">
        <v>173.69839620520554</v>
      </c>
      <c r="F268" s="7">
        <v>103.21025811814863</v>
      </c>
      <c r="G268" s="7">
        <v>103.76645822890194</v>
      </c>
      <c r="H268" s="7">
        <v>224.58793046353873</v>
      </c>
      <c r="I268" s="7">
        <f t="shared" si="5"/>
        <v>158.96270009319278</v>
      </c>
    </row>
    <row r="269" spans="1:9" x14ac:dyDescent="0.25">
      <c r="A269" s="16"/>
      <c r="B269" s="5">
        <f>DATE(YEAR(siječanj!B269),MONTH(siječanj!B269)+10,DAY(siječanj!B269))</f>
        <v>43772</v>
      </c>
      <c r="C269" s="9">
        <v>2.7708333333333299</v>
      </c>
      <c r="D269">
        <v>0.91516504219990513</v>
      </c>
      <c r="E269" s="6">
        <v>175.32437664026315</v>
      </c>
      <c r="F269" s="7">
        <v>101.46522379480588</v>
      </c>
      <c r="G269" s="7">
        <v>109.19735762035521</v>
      </c>
      <c r="H269" s="7">
        <v>238.20506401939534</v>
      </c>
      <c r="I269" s="7">
        <f t="shared" si="5"/>
        <v>160.45074054665849</v>
      </c>
    </row>
    <row r="270" spans="1:9" x14ac:dyDescent="0.25">
      <c r="A270" s="16"/>
      <c r="B270" s="5">
        <f>DATE(YEAR(siječanj!B270),MONTH(siječanj!B270)+10,DAY(siječanj!B270))</f>
        <v>43772</v>
      </c>
      <c r="C270" s="9">
        <v>2.78125</v>
      </c>
      <c r="D270">
        <v>0.91516504219990513</v>
      </c>
      <c r="E270" s="6">
        <v>178.64455509985552</v>
      </c>
      <c r="F270" s="7">
        <v>101.12719310448276</v>
      </c>
      <c r="G270" s="7">
        <v>113.38746880858423</v>
      </c>
      <c r="H270" s="7">
        <v>238.34452954632749</v>
      </c>
      <c r="I270" s="7">
        <f t="shared" si="5"/>
        <v>163.48925180674254</v>
      </c>
    </row>
    <row r="271" spans="1:9" x14ac:dyDescent="0.25">
      <c r="A271" s="16"/>
      <c r="B271" s="5">
        <f>DATE(YEAR(siječanj!B271),MONTH(siječanj!B271)+10,DAY(siječanj!B271))</f>
        <v>43772</v>
      </c>
      <c r="C271" s="9">
        <v>2.7916666666666701</v>
      </c>
      <c r="D271">
        <v>0.91516504219990513</v>
      </c>
      <c r="E271" s="6">
        <v>179.01747917968174</v>
      </c>
      <c r="F271" s="7">
        <v>100.37517987239841</v>
      </c>
      <c r="G271" s="7">
        <v>114.54547785699499</v>
      </c>
      <c r="H271" s="7">
        <v>238.6462104521772</v>
      </c>
      <c r="I271" s="7">
        <f t="shared" si="5"/>
        <v>163.83053888799409</v>
      </c>
    </row>
    <row r="272" spans="1:9" x14ac:dyDescent="0.25">
      <c r="A272" s="16"/>
      <c r="B272" s="5">
        <f>DATE(YEAR(siječanj!B272),MONTH(siječanj!B272)+10,DAY(siječanj!B272))</f>
        <v>43772</v>
      </c>
      <c r="C272" s="9">
        <v>2.8020833333333299</v>
      </c>
      <c r="D272">
        <v>0.91516504219990513</v>
      </c>
      <c r="E272" s="6">
        <v>181.84822673528524</v>
      </c>
      <c r="F272" s="7">
        <v>100.66465098490762</v>
      </c>
      <c r="G272" s="7">
        <v>116.09522581894986</v>
      </c>
      <c r="H272" s="7">
        <v>238.96043434119858</v>
      </c>
      <c r="I272" s="7">
        <f t="shared" si="5"/>
        <v>166.42114009417523</v>
      </c>
    </row>
    <row r="273" spans="1:9" x14ac:dyDescent="0.25">
      <c r="A273" s="16"/>
      <c r="B273" s="5">
        <f>DATE(YEAR(siječanj!B273),MONTH(siječanj!B273)+10,DAY(siječanj!B273))</f>
        <v>43772</v>
      </c>
      <c r="C273" s="9">
        <v>2.8125</v>
      </c>
      <c r="D273">
        <v>0.91516504219990513</v>
      </c>
      <c r="E273" s="6">
        <v>186.02514775998418</v>
      </c>
      <c r="F273" s="7">
        <v>100.14450281356268</v>
      </c>
      <c r="G273" s="7">
        <v>118.76780881323486</v>
      </c>
      <c r="H273" s="7">
        <v>238.79656117149253</v>
      </c>
      <c r="I273" s="7">
        <f t="shared" si="5"/>
        <v>170.2437122000095</v>
      </c>
    </row>
    <row r="274" spans="1:9" x14ac:dyDescent="0.25">
      <c r="A274" s="16"/>
      <c r="B274" s="5">
        <f>DATE(YEAR(siječanj!B274),MONTH(siječanj!B274)+10,DAY(siječanj!B274))</f>
        <v>43772</v>
      </c>
      <c r="C274" s="9">
        <v>2.8229166666666701</v>
      </c>
      <c r="D274">
        <v>0.91516504219990513</v>
      </c>
      <c r="E274" s="6">
        <v>184.35066367877283</v>
      </c>
      <c r="F274" s="7">
        <v>99.084576344822054</v>
      </c>
      <c r="G274" s="7">
        <v>114.71582076403925</v>
      </c>
      <c r="H274" s="7">
        <v>238.53730950496063</v>
      </c>
      <c r="I274" s="7">
        <f t="shared" si="5"/>
        <v>168.71128290516467</v>
      </c>
    </row>
    <row r="275" spans="1:9" x14ac:dyDescent="0.25">
      <c r="A275" s="16"/>
      <c r="B275" s="5">
        <f>DATE(YEAR(siječanj!B275),MONTH(siječanj!B275)+10,DAY(siječanj!B275))</f>
        <v>43772</v>
      </c>
      <c r="C275" s="9">
        <v>2.8333333333333299</v>
      </c>
      <c r="D275">
        <v>0.91516504219990513</v>
      </c>
      <c r="E275" s="6">
        <v>183.99369340041159</v>
      </c>
      <c r="F275" s="7">
        <v>98.640159281318276</v>
      </c>
      <c r="G275" s="7">
        <v>113.75768104767435</v>
      </c>
      <c r="H275" s="7">
        <v>238.65536882084223</v>
      </c>
      <c r="I275" s="7">
        <f t="shared" si="5"/>
        <v>168.38459618530408</v>
      </c>
    </row>
    <row r="276" spans="1:9" x14ac:dyDescent="0.25">
      <c r="A276" s="16"/>
      <c r="B276" s="5">
        <f>DATE(YEAR(siječanj!B276),MONTH(siječanj!B276)+10,DAY(siječanj!B276))</f>
        <v>43772</v>
      </c>
      <c r="C276" s="9">
        <v>2.84375</v>
      </c>
      <c r="D276">
        <v>0.91516504219990513</v>
      </c>
      <c r="E276" s="6">
        <v>185.53901641025547</v>
      </c>
      <c r="F276" s="7">
        <v>99.911249074922296</v>
      </c>
      <c r="G276" s="7">
        <v>112.87123402801329</v>
      </c>
      <c r="H276" s="7">
        <v>238.5054443048316</v>
      </c>
      <c r="I276" s="7">
        <f t="shared" si="5"/>
        <v>169.79882178282034</v>
      </c>
    </row>
    <row r="277" spans="1:9" x14ac:dyDescent="0.25">
      <c r="A277" s="16"/>
      <c r="B277" s="5">
        <f>DATE(YEAR(siječanj!B277),MONTH(siječanj!B277)+10,DAY(siječanj!B277))</f>
        <v>43772</v>
      </c>
      <c r="C277" s="9">
        <v>2.8541666666666701</v>
      </c>
      <c r="D277">
        <v>0.91516504219990513</v>
      </c>
      <c r="E277" s="6">
        <v>183.74194753534627</v>
      </c>
      <c r="F277" s="7">
        <v>96.949464004510133</v>
      </c>
      <c r="G277" s="7">
        <v>111.4716911163554</v>
      </c>
      <c r="H277" s="7">
        <v>237.79347068383834</v>
      </c>
      <c r="I277" s="7">
        <f t="shared" si="5"/>
        <v>168.15420717007791</v>
      </c>
    </row>
    <row r="278" spans="1:9" x14ac:dyDescent="0.25">
      <c r="A278" s="16"/>
      <c r="B278" s="5">
        <f>DATE(YEAR(siječanj!B278),MONTH(siječanj!B278)+10,DAY(siječanj!B278))</f>
        <v>43772</v>
      </c>
      <c r="C278" s="9">
        <v>2.8645833333333299</v>
      </c>
      <c r="D278">
        <v>0.91516504219990513</v>
      </c>
      <c r="E278" s="6">
        <v>181.16815028613968</v>
      </c>
      <c r="F278" s="7">
        <v>96.365765758356943</v>
      </c>
      <c r="G278" s="7">
        <v>110.40978745046411</v>
      </c>
      <c r="H278" s="7">
        <v>238.31057935162798</v>
      </c>
      <c r="I278" s="7">
        <f t="shared" si="5"/>
        <v>165.79875790189377</v>
      </c>
    </row>
    <row r="279" spans="1:9" x14ac:dyDescent="0.25">
      <c r="A279" s="16"/>
      <c r="B279" s="5">
        <f>DATE(YEAR(siječanj!B279),MONTH(siječanj!B279)+10,DAY(siječanj!B279))</f>
        <v>43772</v>
      </c>
      <c r="C279" s="9">
        <v>2.875</v>
      </c>
      <c r="D279">
        <v>0.91516504219990513</v>
      </c>
      <c r="E279" s="6">
        <v>177.10638906540751</v>
      </c>
      <c r="F279" s="7">
        <v>91.863451259876769</v>
      </c>
      <c r="G279" s="7">
        <v>101.14781033151014</v>
      </c>
      <c r="H279" s="7">
        <v>240.05080846432082</v>
      </c>
      <c r="I279" s="7">
        <f t="shared" si="5"/>
        <v>162.08157602291649</v>
      </c>
    </row>
    <row r="280" spans="1:9" x14ac:dyDescent="0.25">
      <c r="A280" s="16"/>
      <c r="B280" s="5">
        <f>DATE(YEAR(siječanj!B280),MONTH(siječanj!B280)+10,DAY(siječanj!B280))</f>
        <v>43772</v>
      </c>
      <c r="C280" s="9">
        <v>2.8854166666666701</v>
      </c>
      <c r="D280">
        <v>0.91516504219990513</v>
      </c>
      <c r="E280" s="6">
        <v>183.92824132181562</v>
      </c>
      <c r="F280" s="7">
        <v>82.185168994237173</v>
      </c>
      <c r="G280" s="7">
        <v>87.217952677523215</v>
      </c>
      <c r="H280" s="7">
        <v>245.3293614050701</v>
      </c>
      <c r="I280" s="7">
        <f t="shared" si="5"/>
        <v>168.32469673103373</v>
      </c>
    </row>
    <row r="281" spans="1:9" x14ac:dyDescent="0.25">
      <c r="A281" s="16"/>
      <c r="B281" s="5">
        <f>DATE(YEAR(siječanj!B281),MONTH(siječanj!B281)+10,DAY(siječanj!B281))</f>
        <v>43772</v>
      </c>
      <c r="C281" s="9">
        <v>2.8958333333333299</v>
      </c>
      <c r="D281">
        <v>0.91516504219990513</v>
      </c>
      <c r="E281" s="6">
        <v>190.97010654599981</v>
      </c>
      <c r="F281" s="7">
        <v>78.313061411032223</v>
      </c>
      <c r="G281" s="7">
        <v>81.914250523954053</v>
      </c>
      <c r="H281" s="7">
        <v>249.00109987370453</v>
      </c>
      <c r="I281" s="7">
        <f t="shared" si="5"/>
        <v>174.76916561609031</v>
      </c>
    </row>
    <row r="282" spans="1:9" x14ac:dyDescent="0.25">
      <c r="A282" s="16"/>
      <c r="B282" s="5">
        <f>DATE(YEAR(siječanj!B282),MONTH(siječanj!B282)+10,DAY(siječanj!B282))</f>
        <v>43772</v>
      </c>
      <c r="C282" s="9">
        <v>2.90625</v>
      </c>
      <c r="D282">
        <v>0.91516504219990513</v>
      </c>
      <c r="E282" s="6">
        <v>191.51213774488843</v>
      </c>
      <c r="F282" s="7">
        <v>77.38148731013095</v>
      </c>
      <c r="G282" s="7">
        <v>82.636664525111172</v>
      </c>
      <c r="H282" s="7">
        <v>250.06428802875436</v>
      </c>
      <c r="I282" s="7">
        <f t="shared" si="5"/>
        <v>175.26521362109486</v>
      </c>
    </row>
    <row r="283" spans="1:9" x14ac:dyDescent="0.25">
      <c r="A283" s="16"/>
      <c r="B283" s="5">
        <f>DATE(YEAR(siječanj!B283),MONTH(siječanj!B283)+10,DAY(siječanj!B283))</f>
        <v>43772</v>
      </c>
      <c r="C283" s="9">
        <v>2.9166666666666701</v>
      </c>
      <c r="D283">
        <v>0.91516504219990513</v>
      </c>
      <c r="E283" s="6">
        <v>189.26220802570728</v>
      </c>
      <c r="F283" s="7">
        <v>76.695046966907086</v>
      </c>
      <c r="G283" s="7">
        <v>82.859344987293511</v>
      </c>
      <c r="H283" s="7">
        <v>249.99171441016219</v>
      </c>
      <c r="I283" s="7">
        <f t="shared" si="5"/>
        <v>173.20615659469362</v>
      </c>
    </row>
    <row r="284" spans="1:9" x14ac:dyDescent="0.25">
      <c r="A284" s="16"/>
      <c r="B284" s="5">
        <f>DATE(YEAR(siječanj!B284),MONTH(siječanj!B284)+10,DAY(siječanj!B284))</f>
        <v>43772</v>
      </c>
      <c r="C284" s="9">
        <v>2.9270833333333299</v>
      </c>
      <c r="D284">
        <v>0.91516504219990513</v>
      </c>
      <c r="E284" s="6">
        <v>190.12572738291203</v>
      </c>
      <c r="F284" s="7">
        <v>74.972913788370207</v>
      </c>
      <c r="G284" s="7">
        <v>71.251879541452539</v>
      </c>
      <c r="H284" s="7">
        <v>251.67506839265295</v>
      </c>
      <c r="I284" s="7">
        <f t="shared" si="5"/>
        <v>173.99641932367035</v>
      </c>
    </row>
    <row r="285" spans="1:9" x14ac:dyDescent="0.25">
      <c r="A285" s="16"/>
      <c r="B285" s="5">
        <f>DATE(YEAR(siječanj!B285),MONTH(siječanj!B285)+10,DAY(siječanj!B285))</f>
        <v>43772</v>
      </c>
      <c r="C285" s="9">
        <v>2.9375</v>
      </c>
      <c r="D285">
        <v>0.91516504219990513</v>
      </c>
      <c r="E285" s="6">
        <v>183.91610622830459</v>
      </c>
      <c r="F285" s="7">
        <v>73.908728974968</v>
      </c>
      <c r="G285" s="7">
        <v>64.201827428025041</v>
      </c>
      <c r="H285" s="7">
        <v>250.89259314143379</v>
      </c>
      <c r="I285" s="7">
        <f t="shared" si="5"/>
        <v>168.31359111766861</v>
      </c>
    </row>
    <row r="286" spans="1:9" x14ac:dyDescent="0.25">
      <c r="A286" s="16"/>
      <c r="B286" s="5">
        <f>DATE(YEAR(siječanj!B286),MONTH(siječanj!B286)+10,DAY(siječanj!B286))</f>
        <v>43772</v>
      </c>
      <c r="C286" s="9">
        <v>2.9479166666666701</v>
      </c>
      <c r="D286">
        <v>0.91516504219990513</v>
      </c>
      <c r="E286" s="6">
        <v>174.0483028168654</v>
      </c>
      <c r="F286" s="7">
        <v>72.227248739953453</v>
      </c>
      <c r="G286" s="7">
        <v>63.758625994776565</v>
      </c>
      <c r="H286" s="7">
        <v>247.67435199712264</v>
      </c>
      <c r="I286" s="7">
        <f t="shared" si="5"/>
        <v>159.2829223922185</v>
      </c>
    </row>
    <row r="287" spans="1:9" x14ac:dyDescent="0.25">
      <c r="A287" s="16"/>
      <c r="B287" s="5">
        <f>DATE(YEAR(siječanj!B287),MONTH(siječanj!B287)+10,DAY(siječanj!B287))</f>
        <v>43772</v>
      </c>
      <c r="C287" s="9">
        <v>2.9583333333333299</v>
      </c>
      <c r="D287">
        <v>0.91516504219990513</v>
      </c>
      <c r="E287" s="6">
        <v>163.29864687504727</v>
      </c>
      <c r="F287" s="7">
        <v>69.958763118351072</v>
      </c>
      <c r="G287" s="7">
        <v>61.306082300676742</v>
      </c>
      <c r="H287" s="7">
        <v>246.54109541849235</v>
      </c>
      <c r="I287" s="7">
        <f t="shared" si="5"/>
        <v>149.44521305859004</v>
      </c>
    </row>
    <row r="288" spans="1:9" x14ac:dyDescent="0.25">
      <c r="A288" s="16"/>
      <c r="B288" s="5">
        <f>DATE(YEAR(siječanj!B288),MONTH(siječanj!B288)+10,DAY(siječanj!B288))</f>
        <v>43772</v>
      </c>
      <c r="C288" s="9">
        <v>2.96875</v>
      </c>
      <c r="D288">
        <v>0.91516504219990513</v>
      </c>
      <c r="E288" s="6">
        <v>150.79415913225807</v>
      </c>
      <c r="F288" s="7">
        <v>68.257130999692947</v>
      </c>
      <c r="G288" s="7">
        <v>60.357222776617945</v>
      </c>
      <c r="H288" s="7">
        <v>247.22942075893769</v>
      </c>
      <c r="I288" s="7">
        <f t="shared" si="5"/>
        <v>138.00154300577216</v>
      </c>
    </row>
    <row r="289" spans="1:9" x14ac:dyDescent="0.25">
      <c r="A289" s="16"/>
      <c r="B289" s="5">
        <f>DATE(YEAR(siječanj!B289),MONTH(siječanj!B289)+10,DAY(siječanj!B289))</f>
        <v>43772</v>
      </c>
      <c r="C289" s="9">
        <v>2.9791666666666701</v>
      </c>
      <c r="D289">
        <v>0.91516504219990513</v>
      </c>
      <c r="E289" s="6">
        <v>138.71106735078683</v>
      </c>
      <c r="F289" s="7">
        <v>66.737046442224482</v>
      </c>
      <c r="G289" s="7">
        <v>62.943879699667356</v>
      </c>
      <c r="H289" s="7">
        <v>248.21807636095727</v>
      </c>
      <c r="I289" s="7">
        <f t="shared" si="5"/>
        <v>126.94351980567671</v>
      </c>
    </row>
    <row r="290" spans="1:9" ht="15.75" thickBot="1" x14ac:dyDescent="0.3">
      <c r="A290" s="16"/>
      <c r="B290" s="5">
        <f>DATE(YEAR(siječanj!B290),MONTH(siječanj!B290)+10,DAY(siječanj!B290))</f>
        <v>43772</v>
      </c>
      <c r="C290" s="9">
        <v>2.9895833333333299</v>
      </c>
      <c r="D290">
        <v>0.91516504219990513</v>
      </c>
      <c r="E290" s="6">
        <v>129.48488033139014</v>
      </c>
      <c r="F290" s="7">
        <v>65.894584524660829</v>
      </c>
      <c r="G290" s="7">
        <v>63.576425956213171</v>
      </c>
      <c r="H290" s="7">
        <v>248.70936871401759</v>
      </c>
      <c r="I290" s="7">
        <f t="shared" si="5"/>
        <v>118.50003597272632</v>
      </c>
    </row>
    <row r="291" spans="1:9" x14ac:dyDescent="0.25">
      <c r="A291" s="19">
        <f t="shared" ref="A291" si="6">A195+1</f>
        <v>308</v>
      </c>
      <c r="B291" s="5">
        <f>DATE(YEAR(siječanj!B291),MONTH(siječanj!B291)+10,DAY(siječanj!B291))</f>
        <v>43773</v>
      </c>
      <c r="C291" s="9">
        <v>3</v>
      </c>
      <c r="D291">
        <v>0.91678145176485948</v>
      </c>
      <c r="E291" s="6">
        <v>114.22751014589657</v>
      </c>
      <c r="F291" s="7">
        <v>63.318073287843738</v>
      </c>
      <c r="G291" s="7">
        <v>58.941519806904545</v>
      </c>
      <c r="H291" s="7">
        <v>240.83976580758505</v>
      </c>
      <c r="I291" s="7">
        <f t="shared" si="5"/>
        <v>104.72166258304027</v>
      </c>
    </row>
    <row r="292" spans="1:9" x14ac:dyDescent="0.25">
      <c r="A292" s="20"/>
      <c r="B292" s="5">
        <f>DATE(YEAR(siječanj!B292),MONTH(siječanj!B292)+10,DAY(siječanj!B292))</f>
        <v>43773</v>
      </c>
      <c r="C292" s="9">
        <v>3.0104166666666701</v>
      </c>
      <c r="D292">
        <v>0.91678145176485948</v>
      </c>
      <c r="E292" s="6">
        <v>105.08818061666825</v>
      </c>
      <c r="F292" s="7">
        <v>61.970875115523739</v>
      </c>
      <c r="G292" s="7">
        <v>58.466684638550355</v>
      </c>
      <c r="H292" s="7">
        <v>241.58847895382601</v>
      </c>
      <c r="I292" s="7">
        <f t="shared" si="5"/>
        <v>96.342894789076894</v>
      </c>
    </row>
    <row r="293" spans="1:9" x14ac:dyDescent="0.25">
      <c r="A293" s="20"/>
      <c r="B293" s="5">
        <f>DATE(YEAR(siječanj!B293),MONTH(siječanj!B293)+10,DAY(siječanj!B293))</f>
        <v>43773</v>
      </c>
      <c r="C293" s="9">
        <v>3.0208333333333299</v>
      </c>
      <c r="D293">
        <v>0.91678145176485948</v>
      </c>
      <c r="E293" s="6">
        <v>97.480394189871092</v>
      </c>
      <c r="F293" s="7">
        <v>61.042692438975941</v>
      </c>
      <c r="G293" s="7">
        <v>58.560421805905193</v>
      </c>
      <c r="H293" s="7">
        <v>241.62446812114285</v>
      </c>
      <c r="I293" s="7">
        <f t="shared" si="5"/>
        <v>89.368217304000794</v>
      </c>
    </row>
    <row r="294" spans="1:9" x14ac:dyDescent="0.25">
      <c r="A294" s="20"/>
      <c r="B294" s="5">
        <f>DATE(YEAR(siječanj!B294),MONTH(siječanj!B294)+10,DAY(siječanj!B294))</f>
        <v>43773</v>
      </c>
      <c r="C294" s="9">
        <v>3.03125</v>
      </c>
      <c r="D294">
        <v>0.91678145176485948</v>
      </c>
      <c r="E294" s="6">
        <v>90.137190522150291</v>
      </c>
      <c r="F294" s="7">
        <v>59.840390363708345</v>
      </c>
      <c r="G294" s="7">
        <v>57.870311865163096</v>
      </c>
      <c r="H294" s="7">
        <v>241.99956904933069</v>
      </c>
      <c r="I294" s="7">
        <f t="shared" si="5"/>
        <v>82.63610438490268</v>
      </c>
    </row>
    <row r="295" spans="1:9" x14ac:dyDescent="0.25">
      <c r="A295" s="20"/>
      <c r="B295" s="5">
        <f>DATE(YEAR(siječanj!B295),MONTH(siječanj!B295)+10,DAY(siječanj!B295))</f>
        <v>43773</v>
      </c>
      <c r="C295" s="9">
        <v>3.0416666666666701</v>
      </c>
      <c r="D295">
        <v>0.91678145176485948</v>
      </c>
      <c r="E295" s="6">
        <v>83.900247787682133</v>
      </c>
      <c r="F295" s="7">
        <v>59.235528826885442</v>
      </c>
      <c r="G295" s="7">
        <v>57.987337819611355</v>
      </c>
      <c r="H295" s="7">
        <v>242.628911254027</v>
      </c>
      <c r="I295" s="7">
        <f t="shared" si="5"/>
        <v>76.918190970222668</v>
      </c>
    </row>
    <row r="296" spans="1:9" x14ac:dyDescent="0.25">
      <c r="A296" s="20"/>
      <c r="B296" s="5">
        <f>DATE(YEAR(siječanj!B296),MONTH(siječanj!B296)+10,DAY(siječanj!B296))</f>
        <v>43773</v>
      </c>
      <c r="C296" s="9">
        <v>3.0520833333333299</v>
      </c>
      <c r="D296">
        <v>0.91678145176485948</v>
      </c>
      <c r="E296" s="6">
        <v>78.746412525841265</v>
      </c>
      <c r="F296" s="7">
        <v>58.716074994490974</v>
      </c>
      <c r="G296" s="7">
        <v>57.697247517641522</v>
      </c>
      <c r="H296" s="7">
        <v>243.20857876322543</v>
      </c>
      <c r="I296" s="7">
        <f t="shared" si="5"/>
        <v>72.193250396715271</v>
      </c>
    </row>
    <row r="297" spans="1:9" x14ac:dyDescent="0.25">
      <c r="A297" s="20"/>
      <c r="B297" s="5">
        <f>DATE(YEAR(siječanj!B297),MONTH(siječanj!B297)+10,DAY(siječanj!B297))</f>
        <v>43773</v>
      </c>
      <c r="C297" s="9">
        <v>3.0625</v>
      </c>
      <c r="D297">
        <v>0.91678145176485948</v>
      </c>
      <c r="E297" s="6">
        <v>75.236848188467775</v>
      </c>
      <c r="F297" s="7">
        <v>58.742399671809864</v>
      </c>
      <c r="G297" s="7">
        <v>57.164294743577969</v>
      </c>
      <c r="H297" s="7">
        <v>242.88238316353704</v>
      </c>
      <c r="I297" s="7">
        <f t="shared" si="5"/>
        <v>68.975746908435823</v>
      </c>
    </row>
    <row r="298" spans="1:9" x14ac:dyDescent="0.25">
      <c r="A298" s="20"/>
      <c r="B298" s="5">
        <f>DATE(YEAR(siječanj!B298),MONTH(siječanj!B298)+10,DAY(siječanj!B298))</f>
        <v>43773</v>
      </c>
      <c r="C298" s="9">
        <v>3.0729166666666701</v>
      </c>
      <c r="D298">
        <v>0.91678145176485948</v>
      </c>
      <c r="E298" s="6">
        <v>71.722508232699028</v>
      </c>
      <c r="F298" s="7">
        <v>58.096600231548528</v>
      </c>
      <c r="G298" s="7">
        <v>57.152987519647915</v>
      </c>
      <c r="H298" s="7">
        <v>242.86314598714515</v>
      </c>
      <c r="I298" s="7">
        <f t="shared" si="5"/>
        <v>65.753865221790903</v>
      </c>
    </row>
    <row r="299" spans="1:9" x14ac:dyDescent="0.25">
      <c r="A299" s="20"/>
      <c r="B299" s="5">
        <f>DATE(YEAR(siječanj!B299),MONTH(siječanj!B299)+10,DAY(siječanj!B299))</f>
        <v>43773</v>
      </c>
      <c r="C299" s="9">
        <v>3.0833333333333299</v>
      </c>
      <c r="D299">
        <v>0.91678145176485948</v>
      </c>
      <c r="E299" s="6">
        <v>69.324652468102798</v>
      </c>
      <c r="F299" s="7">
        <v>57.403987094649345</v>
      </c>
      <c r="G299" s="7">
        <v>56.978855468340257</v>
      </c>
      <c r="H299" s="7">
        <v>242.78457250653807</v>
      </c>
      <c r="I299" s="7">
        <f t="shared" si="5"/>
        <v>63.555555532801634</v>
      </c>
    </row>
    <row r="300" spans="1:9" x14ac:dyDescent="0.25">
      <c r="A300" s="20"/>
      <c r="B300" s="5">
        <f>DATE(YEAR(siječanj!B300),MONTH(siječanj!B300)+10,DAY(siječanj!B300))</f>
        <v>43773</v>
      </c>
      <c r="C300" s="9">
        <v>3.09375</v>
      </c>
      <c r="D300">
        <v>0.91678145176485948</v>
      </c>
      <c r="E300" s="6">
        <v>67.140169864289206</v>
      </c>
      <c r="F300" s="7">
        <v>56.660514633007814</v>
      </c>
      <c r="G300" s="7">
        <v>56.657946257838312</v>
      </c>
      <c r="H300" s="7">
        <v>243.09281954452115</v>
      </c>
      <c r="I300" s="7">
        <f t="shared" si="5"/>
        <v>61.552862399922326</v>
      </c>
    </row>
    <row r="301" spans="1:9" x14ac:dyDescent="0.25">
      <c r="A301" s="20"/>
      <c r="B301" s="5">
        <f>DATE(YEAR(siječanj!B301),MONTH(siječanj!B301)+10,DAY(siječanj!B301))</f>
        <v>43773</v>
      </c>
      <c r="C301" s="9">
        <v>3.1041666666666701</v>
      </c>
      <c r="D301">
        <v>0.91678145176485948</v>
      </c>
      <c r="E301" s="6">
        <v>66.089949735883891</v>
      </c>
      <c r="F301" s="7">
        <v>56.398395658923398</v>
      </c>
      <c r="G301" s="7">
        <v>56.429012102051757</v>
      </c>
      <c r="H301" s="7">
        <v>242.78666750588096</v>
      </c>
      <c r="I301" s="7">
        <f t="shared" si="5"/>
        <v>60.590040065930225</v>
      </c>
    </row>
    <row r="302" spans="1:9" x14ac:dyDescent="0.25">
      <c r="A302" s="20"/>
      <c r="B302" s="5">
        <f>DATE(YEAR(siječanj!B302),MONTH(siječanj!B302)+10,DAY(siječanj!B302))</f>
        <v>43773</v>
      </c>
      <c r="C302" s="9">
        <v>3.1145833333333299</v>
      </c>
      <c r="D302">
        <v>0.91678145176485948</v>
      </c>
      <c r="E302" s="6">
        <v>64.564759565842934</v>
      </c>
      <c r="F302" s="7">
        <v>55.98561717314562</v>
      </c>
      <c r="G302" s="7">
        <v>57.834583927569405</v>
      </c>
      <c r="H302" s="7">
        <v>242.75303346198965</v>
      </c>
      <c r="I302" s="7">
        <f t="shared" si="5"/>
        <v>59.191774007622584</v>
      </c>
    </row>
    <row r="303" spans="1:9" x14ac:dyDescent="0.25">
      <c r="A303" s="20"/>
      <c r="B303" s="5">
        <f>DATE(YEAR(siječanj!B303),MONTH(siječanj!B303)+10,DAY(siječanj!B303))</f>
        <v>43773</v>
      </c>
      <c r="C303" s="9">
        <v>3.125</v>
      </c>
      <c r="D303">
        <v>0.91678145176485948</v>
      </c>
      <c r="E303" s="6">
        <v>64.119338600987362</v>
      </c>
      <c r="F303" s="7">
        <v>56.912066009077193</v>
      </c>
      <c r="G303" s="7">
        <v>56.930367266325682</v>
      </c>
      <c r="H303" s="7">
        <v>242.14484034569298</v>
      </c>
      <c r="I303" s="7">
        <f t="shared" si="5"/>
        <v>58.783420328815787</v>
      </c>
    </row>
    <row r="304" spans="1:9" x14ac:dyDescent="0.25">
      <c r="A304" s="20"/>
      <c r="B304" s="5">
        <f>DATE(YEAR(siječanj!B304),MONTH(siječanj!B304)+10,DAY(siječanj!B304))</f>
        <v>43773</v>
      </c>
      <c r="C304" s="9">
        <v>3.1354166666666701</v>
      </c>
      <c r="D304">
        <v>0.91678145176485948</v>
      </c>
      <c r="E304" s="6">
        <v>63.181090891251174</v>
      </c>
      <c r="F304" s="7">
        <v>57.454127999321543</v>
      </c>
      <c r="G304" s="7">
        <v>56.419105737600439</v>
      </c>
      <c r="H304" s="7">
        <v>242.3652504842936</v>
      </c>
      <c r="I304" s="7">
        <f t="shared" si="5"/>
        <v>57.923252231368792</v>
      </c>
    </row>
    <row r="305" spans="1:9" x14ac:dyDescent="0.25">
      <c r="A305" s="20"/>
      <c r="B305" s="5">
        <f>DATE(YEAR(siječanj!B305),MONTH(siječanj!B305)+10,DAY(siječanj!B305))</f>
        <v>43773</v>
      </c>
      <c r="C305" s="9">
        <v>3.1458333333333299</v>
      </c>
      <c r="D305">
        <v>0.91678145176485948</v>
      </c>
      <c r="E305" s="6">
        <v>62.854520387022852</v>
      </c>
      <c r="F305" s="7">
        <v>57.050191297982487</v>
      </c>
      <c r="G305" s="7">
        <v>56.991511370736951</v>
      </c>
      <c r="H305" s="7">
        <v>242.27120962553911</v>
      </c>
      <c r="I305" s="7">
        <f t="shared" si="5"/>
        <v>57.623858450398771</v>
      </c>
    </row>
    <row r="306" spans="1:9" x14ac:dyDescent="0.25">
      <c r="A306" s="20"/>
      <c r="B306" s="5">
        <f>DATE(YEAR(siječanj!B306),MONTH(siječanj!B306)+10,DAY(siječanj!B306))</f>
        <v>43773</v>
      </c>
      <c r="C306" s="9">
        <v>3.15625</v>
      </c>
      <c r="D306">
        <v>0.91678145176485948</v>
      </c>
      <c r="E306" s="6">
        <v>62.317733335293248</v>
      </c>
      <c r="F306" s="7">
        <v>57.463792555348974</v>
      </c>
      <c r="G306" s="7">
        <v>55.331496902363</v>
      </c>
      <c r="H306" s="7">
        <v>242.1834647700629</v>
      </c>
      <c r="I306" s="7">
        <f t="shared" si="5"/>
        <v>57.131742037825525</v>
      </c>
    </row>
    <row r="307" spans="1:9" x14ac:dyDescent="0.25">
      <c r="A307" s="20"/>
      <c r="B307" s="5">
        <f>DATE(YEAR(siječanj!B307),MONTH(siječanj!B307)+10,DAY(siječanj!B307))</f>
        <v>43773</v>
      </c>
      <c r="C307" s="9">
        <v>3.1666666666666701</v>
      </c>
      <c r="D307">
        <v>0.91678145176485948</v>
      </c>
      <c r="E307" s="6">
        <v>62.074994737182422</v>
      </c>
      <c r="F307" s="7">
        <v>57.536236590355223</v>
      </c>
      <c r="G307" s="7">
        <v>55.324641120157629</v>
      </c>
      <c r="H307" s="7">
        <v>241.84547754561089</v>
      </c>
      <c r="I307" s="7">
        <f t="shared" si="5"/>
        <v>56.909203793450111</v>
      </c>
    </row>
    <row r="308" spans="1:9" x14ac:dyDescent="0.25">
      <c r="A308" s="20"/>
      <c r="B308" s="5">
        <f>DATE(YEAR(siječanj!B308),MONTH(siječanj!B308)+10,DAY(siječanj!B308))</f>
        <v>43773</v>
      </c>
      <c r="C308" s="9">
        <v>3.1770833333333299</v>
      </c>
      <c r="D308">
        <v>0.91678145176485948</v>
      </c>
      <c r="E308" s="6">
        <v>63.115794658027859</v>
      </c>
      <c r="F308" s="7">
        <v>57.038451752143516</v>
      </c>
      <c r="G308" s="7">
        <v>56.620994073422231</v>
      </c>
      <c r="H308" s="7">
        <v>241.98173354155361</v>
      </c>
      <c r="I308" s="7">
        <f t="shared" si="5"/>
        <v>57.863389855879547</v>
      </c>
    </row>
    <row r="309" spans="1:9" x14ac:dyDescent="0.25">
      <c r="A309" s="20"/>
      <c r="B309" s="5">
        <f>DATE(YEAR(siječanj!B309),MONTH(siječanj!B309)+10,DAY(siječanj!B309))</f>
        <v>43773</v>
      </c>
      <c r="C309" s="9">
        <v>3.1875</v>
      </c>
      <c r="D309">
        <v>0.91678145176485948</v>
      </c>
      <c r="E309" s="6">
        <v>63.055889483525057</v>
      </c>
      <c r="F309" s="7">
        <v>57.740717404510292</v>
      </c>
      <c r="G309" s="7">
        <v>57.077987349561617</v>
      </c>
      <c r="H309" s="7">
        <v>241.96315868109534</v>
      </c>
      <c r="I309" s="7">
        <f t="shared" si="5"/>
        <v>57.808469903030634</v>
      </c>
    </row>
    <row r="310" spans="1:9" x14ac:dyDescent="0.25">
      <c r="A310" s="20"/>
      <c r="B310" s="5">
        <f>DATE(YEAR(siječanj!B310),MONTH(siječanj!B310)+10,DAY(siječanj!B310))</f>
        <v>43773</v>
      </c>
      <c r="C310" s="9">
        <v>3.1979166666666701</v>
      </c>
      <c r="D310">
        <v>0.91678145176485948</v>
      </c>
      <c r="E310" s="6">
        <v>64.883768095235524</v>
      </c>
      <c r="F310" s="7">
        <v>57.675967287238493</v>
      </c>
      <c r="G310" s="7">
        <v>56.88155795039048</v>
      </c>
      <c r="H310" s="7">
        <v>242.33417165927605</v>
      </c>
      <c r="I310" s="7">
        <f t="shared" si="5"/>
        <v>59.484235110324498</v>
      </c>
    </row>
    <row r="311" spans="1:9" x14ac:dyDescent="0.25">
      <c r="A311" s="20"/>
      <c r="B311" s="5">
        <f>DATE(YEAR(siječanj!B311),MONTH(siječanj!B311)+10,DAY(siječanj!B311))</f>
        <v>43773</v>
      </c>
      <c r="C311" s="9">
        <v>3.2083333333333299</v>
      </c>
      <c r="D311">
        <v>0.91678145176485948</v>
      </c>
      <c r="E311" s="6">
        <v>66.209326298724719</v>
      </c>
      <c r="F311" s="7">
        <v>55.897893667708949</v>
      </c>
      <c r="G311" s="7">
        <v>57.462055654326768</v>
      </c>
      <c r="H311" s="7">
        <v>241.65451045173862</v>
      </c>
      <c r="I311" s="7">
        <f t="shared" si="5"/>
        <v>60.69948228451814</v>
      </c>
    </row>
    <row r="312" spans="1:9" x14ac:dyDescent="0.25">
      <c r="A312" s="20"/>
      <c r="B312" s="5">
        <f>DATE(YEAR(siječanj!B312),MONTH(siječanj!B312)+10,DAY(siječanj!B312))</f>
        <v>43773</v>
      </c>
      <c r="C312" s="9">
        <v>3.21875</v>
      </c>
      <c r="D312">
        <v>0.91678145176485948</v>
      </c>
      <c r="E312" s="6">
        <v>69.307792381126532</v>
      </c>
      <c r="F312" s="7">
        <v>55.703105504220936</v>
      </c>
      <c r="G312" s="7">
        <v>60.129023168924824</v>
      </c>
      <c r="H312" s="7">
        <v>240.20454479862005</v>
      </c>
      <c r="I312" s="7">
        <f t="shared" si="5"/>
        <v>63.540098517786646</v>
      </c>
    </row>
    <row r="313" spans="1:9" x14ac:dyDescent="0.25">
      <c r="A313" s="20"/>
      <c r="B313" s="5">
        <f>DATE(YEAR(siječanj!B313),MONTH(siječanj!B313)+10,DAY(siječanj!B313))</f>
        <v>43773</v>
      </c>
      <c r="C313" s="9">
        <v>3.2291666666666701</v>
      </c>
      <c r="D313">
        <v>0.91678145176485948</v>
      </c>
      <c r="E313" s="6">
        <v>72.553986972451938</v>
      </c>
      <c r="F313" s="7">
        <v>56.411684423461111</v>
      </c>
      <c r="G313" s="7">
        <v>61.459936007896843</v>
      </c>
      <c r="H313" s="7">
        <v>240.07848566671862</v>
      </c>
      <c r="I313" s="7">
        <f t="shared" si="5"/>
        <v>66.516149507933193</v>
      </c>
    </row>
    <row r="314" spans="1:9" x14ac:dyDescent="0.25">
      <c r="A314" s="20"/>
      <c r="B314" s="5">
        <f>DATE(YEAR(siječanj!B314),MONTH(siječanj!B314)+10,DAY(siječanj!B314))</f>
        <v>43773</v>
      </c>
      <c r="C314" s="9">
        <v>3.2395833333333299</v>
      </c>
      <c r="D314">
        <v>0.91678145176485948</v>
      </c>
      <c r="E314" s="6">
        <v>79.459999700699569</v>
      </c>
      <c r="F314" s="7">
        <v>57.050046811264465</v>
      </c>
      <c r="G314" s="7">
        <v>59.928499567265696</v>
      </c>
      <c r="H314" s="7">
        <v>238.87207219126458</v>
      </c>
      <c r="I314" s="7">
        <f t="shared" si="5"/>
        <v>72.847453882842657</v>
      </c>
    </row>
    <row r="315" spans="1:9" x14ac:dyDescent="0.25">
      <c r="A315" s="20"/>
      <c r="B315" s="5">
        <f>DATE(YEAR(siječanj!B315),MONTH(siječanj!B315)+10,DAY(siječanj!B315))</f>
        <v>43773</v>
      </c>
      <c r="C315" s="9">
        <v>3.25</v>
      </c>
      <c r="D315">
        <v>0.91678145176485948</v>
      </c>
      <c r="E315" s="6">
        <v>84.622298259659033</v>
      </c>
      <c r="F315" s="7">
        <v>59.640368570212111</v>
      </c>
      <c r="G315" s="7">
        <v>60.136669694159743</v>
      </c>
      <c r="H315" s="7">
        <v>235.46559725690381</v>
      </c>
      <c r="I315" s="7">
        <f t="shared" si="5"/>
        <v>77.580153450169149</v>
      </c>
    </row>
    <row r="316" spans="1:9" x14ac:dyDescent="0.25">
      <c r="A316" s="20"/>
      <c r="B316" s="5">
        <f>DATE(YEAR(siječanj!B316),MONTH(siječanj!B316)+10,DAY(siječanj!B316))</f>
        <v>43773</v>
      </c>
      <c r="C316" s="9">
        <v>3.2604166666666701</v>
      </c>
      <c r="D316">
        <v>0.91678145176485948</v>
      </c>
      <c r="E316" s="6">
        <v>91.202545519329661</v>
      </c>
      <c r="F316" s="7">
        <v>67.685401070015573</v>
      </c>
      <c r="G316" s="7">
        <v>61.272357311162956</v>
      </c>
      <c r="H316" s="7">
        <v>222.12856131137465</v>
      </c>
      <c r="I316" s="7">
        <f t="shared" si="5"/>
        <v>83.61280208586173</v>
      </c>
    </row>
    <row r="317" spans="1:9" x14ac:dyDescent="0.25">
      <c r="A317" s="20"/>
      <c r="B317" s="5">
        <f>DATE(YEAR(siječanj!B317),MONTH(siječanj!B317)+10,DAY(siječanj!B317))</f>
        <v>43773</v>
      </c>
      <c r="C317" s="9">
        <v>3.2708333333333299</v>
      </c>
      <c r="D317">
        <v>0.91678145176485948</v>
      </c>
      <c r="E317" s="6">
        <v>96.830396890301927</v>
      </c>
      <c r="F317" s="7">
        <v>76.849924688062586</v>
      </c>
      <c r="G317" s="7">
        <v>62.378281681648126</v>
      </c>
      <c r="H317" s="7">
        <v>212.893763188462</v>
      </c>
      <c r="I317" s="7">
        <f t="shared" si="5"/>
        <v>88.772311836058535</v>
      </c>
    </row>
    <row r="318" spans="1:9" x14ac:dyDescent="0.25">
      <c r="A318" s="20"/>
      <c r="B318" s="5">
        <f>DATE(YEAR(siječanj!B318),MONTH(siječanj!B318)+10,DAY(siječanj!B318))</f>
        <v>43773</v>
      </c>
      <c r="C318" s="9">
        <v>3.28125</v>
      </c>
      <c r="D318">
        <v>0.91678145176485948</v>
      </c>
      <c r="E318" s="6">
        <v>103.21445666395113</v>
      </c>
      <c r="F318" s="7">
        <v>78.215231862374182</v>
      </c>
      <c r="G318" s="7">
        <v>66.905923739695538</v>
      </c>
      <c r="H318" s="7">
        <v>192.84767193331336</v>
      </c>
      <c r="I318" s="7">
        <f t="shared" si="5"/>
        <v>94.625099423498284</v>
      </c>
    </row>
    <row r="319" spans="1:9" x14ac:dyDescent="0.25">
      <c r="A319" s="20"/>
      <c r="B319" s="5">
        <f>DATE(YEAR(siječanj!B319),MONTH(siječanj!B319)+10,DAY(siječanj!B319))</f>
        <v>43773</v>
      </c>
      <c r="C319" s="9">
        <v>3.2916666666666701</v>
      </c>
      <c r="D319">
        <v>0.91678145176485948</v>
      </c>
      <c r="E319" s="6">
        <v>108.82195979100665</v>
      </c>
      <c r="F319" s="7">
        <v>86.0091625003421</v>
      </c>
      <c r="G319" s="7">
        <v>79.182602637893837</v>
      </c>
      <c r="H319" s="7">
        <v>152.55811427241457</v>
      </c>
      <c r="I319" s="7">
        <f t="shared" si="5"/>
        <v>99.765954281096242</v>
      </c>
    </row>
    <row r="320" spans="1:9" x14ac:dyDescent="0.25">
      <c r="A320" s="20"/>
      <c r="B320" s="5">
        <f>DATE(YEAR(siječanj!B320),MONTH(siječanj!B320)+10,DAY(siječanj!B320))</f>
        <v>43773</v>
      </c>
      <c r="C320" s="9">
        <v>3.3020833333333299</v>
      </c>
      <c r="D320">
        <v>0.91678145176485948</v>
      </c>
      <c r="E320" s="6">
        <v>110.50841815712785</v>
      </c>
      <c r="F320" s="7">
        <v>108.85957641409495</v>
      </c>
      <c r="G320" s="7">
        <v>96.561577024720449</v>
      </c>
      <c r="H320" s="7">
        <v>118.17225375445767</v>
      </c>
      <c r="I320" s="7">
        <f t="shared" si="5"/>
        <v>101.31206803032983</v>
      </c>
    </row>
    <row r="321" spans="1:9" x14ac:dyDescent="0.25">
      <c r="A321" s="20"/>
      <c r="B321" s="5">
        <f>DATE(YEAR(siječanj!B321),MONTH(siječanj!B321)+10,DAY(siječanj!B321))</f>
        <v>43773</v>
      </c>
      <c r="C321" s="9">
        <v>3.3125</v>
      </c>
      <c r="D321">
        <v>0.91678145176485948</v>
      </c>
      <c r="E321" s="6">
        <v>113.92338931650224</v>
      </c>
      <c r="F321" s="7">
        <v>123.93109834911358</v>
      </c>
      <c r="G321" s="7">
        <v>105.24265103341334</v>
      </c>
      <c r="H321" s="7">
        <v>61.486738001023106</v>
      </c>
      <c r="I321" s="7">
        <f t="shared" si="5"/>
        <v>104.44285024755621</v>
      </c>
    </row>
    <row r="322" spans="1:9" x14ac:dyDescent="0.25">
      <c r="A322" s="20"/>
      <c r="B322" s="5">
        <f>DATE(YEAR(siječanj!B322),MONTH(siječanj!B322)+10,DAY(siječanj!B322))</f>
        <v>43773</v>
      </c>
      <c r="C322" s="9">
        <v>3.3229166666666701</v>
      </c>
      <c r="D322">
        <v>0.91678145176485948</v>
      </c>
      <c r="E322" s="6">
        <v>114.38113695548623</v>
      </c>
      <c r="F322" s="7">
        <v>134.89671312357439</v>
      </c>
      <c r="G322" s="7">
        <v>118.65586850050452</v>
      </c>
      <c r="H322" s="7">
        <v>18.63773144857846</v>
      </c>
      <c r="I322" s="7">
        <f t="shared" si="5"/>
        <v>104.86250479256589</v>
      </c>
    </row>
    <row r="323" spans="1:9" x14ac:dyDescent="0.25">
      <c r="A323" s="20"/>
      <c r="B323" s="5">
        <f>DATE(YEAR(siječanj!B323),MONTH(siječanj!B323)+10,DAY(siječanj!B323))</f>
        <v>43773</v>
      </c>
      <c r="C323" s="9">
        <v>3.3333333333333299</v>
      </c>
      <c r="D323">
        <v>0.91678145176485948</v>
      </c>
      <c r="E323" s="6">
        <v>113.09616604880509</v>
      </c>
      <c r="F323" s="7">
        <v>145.84907525517698</v>
      </c>
      <c r="G323" s="7">
        <v>124.61064518383964</v>
      </c>
      <c r="H323" s="7">
        <v>4.5367821060843214</v>
      </c>
      <c r="I323" s="7">
        <f t="shared" si="5"/>
        <v>103.68446729926313</v>
      </c>
    </row>
    <row r="324" spans="1:9" x14ac:dyDescent="0.25">
      <c r="A324" s="20"/>
      <c r="B324" s="5">
        <f>DATE(YEAR(siječanj!B324),MONTH(siječanj!B324)+10,DAY(siječanj!B324))</f>
        <v>43773</v>
      </c>
      <c r="C324" s="9">
        <v>3.34375</v>
      </c>
      <c r="D324">
        <v>0.91678145176485948</v>
      </c>
      <c r="E324" s="6">
        <v>111.83961359546768</v>
      </c>
      <c r="F324" s="7">
        <v>164.20334345060505</v>
      </c>
      <c r="G324" s="7">
        <v>138.30269389605871</v>
      </c>
      <c r="H324" s="7">
        <v>2.8069199385637678</v>
      </c>
      <c r="I324" s="7">
        <f t="shared" ref="I324:I387" si="7">D324*E324</f>
        <v>102.53248331687378</v>
      </c>
    </row>
    <row r="325" spans="1:9" x14ac:dyDescent="0.25">
      <c r="A325" s="20"/>
      <c r="B325" s="5">
        <f>DATE(YEAR(siječanj!B325),MONTH(siječanj!B325)+10,DAY(siječanj!B325))</f>
        <v>43773</v>
      </c>
      <c r="C325" s="9">
        <v>3.3541666666666701</v>
      </c>
      <c r="D325">
        <v>0.91678145176485948</v>
      </c>
      <c r="E325" s="6">
        <v>112.86910331136714</v>
      </c>
      <c r="F325" s="7">
        <v>174.61700290815722</v>
      </c>
      <c r="G325" s="7">
        <v>151.59011097082049</v>
      </c>
      <c r="H325" s="7">
        <v>2.50176637621021</v>
      </c>
      <c r="I325" s="7">
        <f t="shared" si="7"/>
        <v>103.47630039319307</v>
      </c>
    </row>
    <row r="326" spans="1:9" x14ac:dyDescent="0.25">
      <c r="A326" s="20"/>
      <c r="B326" s="5">
        <f>DATE(YEAR(siječanj!B326),MONTH(siječanj!B326)+10,DAY(siječanj!B326))</f>
        <v>43773</v>
      </c>
      <c r="C326" s="9">
        <v>3.3645833333333299</v>
      </c>
      <c r="D326">
        <v>0.91678145176485948</v>
      </c>
      <c r="E326" s="6">
        <v>113.0340949214155</v>
      </c>
      <c r="F326" s="7">
        <v>195.94894971297941</v>
      </c>
      <c r="G326" s="7">
        <v>165.16088298306701</v>
      </c>
      <c r="H326" s="7">
        <v>2.2375133239500782</v>
      </c>
      <c r="I326" s="7">
        <f t="shared" si="7"/>
        <v>103.62756164098224</v>
      </c>
    </row>
    <row r="327" spans="1:9" x14ac:dyDescent="0.25">
      <c r="A327" s="20"/>
      <c r="B327" s="5">
        <f>DATE(YEAR(siječanj!B327),MONTH(siječanj!B327)+10,DAY(siječanj!B327))</f>
        <v>43773</v>
      </c>
      <c r="C327" s="9">
        <v>3.375</v>
      </c>
      <c r="D327">
        <v>0.91678145176485948</v>
      </c>
      <c r="E327" s="6">
        <v>114.53154759305332</v>
      </c>
      <c r="F327" s="7">
        <v>226.61045607598476</v>
      </c>
      <c r="G327" s="7">
        <v>170.58312032651136</v>
      </c>
      <c r="H327" s="7">
        <v>2.002088022915014</v>
      </c>
      <c r="I327" s="7">
        <f t="shared" si="7"/>
        <v>105.00039847523551</v>
      </c>
    </row>
    <row r="328" spans="1:9" x14ac:dyDescent="0.25">
      <c r="A328" s="20"/>
      <c r="B328" s="5">
        <f>DATE(YEAR(siječanj!B328),MONTH(siječanj!B328)+10,DAY(siječanj!B328))</f>
        <v>43773</v>
      </c>
      <c r="C328" s="9">
        <v>3.3854166666666701</v>
      </c>
      <c r="D328">
        <v>0.91678145176485948</v>
      </c>
      <c r="E328" s="6">
        <v>114.71260219559207</v>
      </c>
      <c r="F328" s="7">
        <v>224.57552520701861</v>
      </c>
      <c r="G328" s="7">
        <v>192.69466766160511</v>
      </c>
      <c r="H328" s="7">
        <v>1.8000936688913207</v>
      </c>
      <c r="I328" s="7">
        <f t="shared" si="7"/>
        <v>105.1663859765997</v>
      </c>
    </row>
    <row r="329" spans="1:9" x14ac:dyDescent="0.25">
      <c r="A329" s="20"/>
      <c r="B329" s="5">
        <f>DATE(YEAR(siječanj!B329),MONTH(siječanj!B329)+10,DAY(siječanj!B329))</f>
        <v>43773</v>
      </c>
      <c r="C329" s="9">
        <v>3.3958333333333299</v>
      </c>
      <c r="D329">
        <v>0.91678145176485948</v>
      </c>
      <c r="E329" s="6">
        <v>114.68093679820954</v>
      </c>
      <c r="F329" s="7">
        <v>222.52127325303752</v>
      </c>
      <c r="G329" s="7">
        <v>199.396804883806</v>
      </c>
      <c r="H329" s="7">
        <v>2.0220045233536004</v>
      </c>
      <c r="I329" s="7">
        <f t="shared" si="7"/>
        <v>105.13735572761664</v>
      </c>
    </row>
    <row r="330" spans="1:9" x14ac:dyDescent="0.25">
      <c r="A330" s="20"/>
      <c r="B330" s="5">
        <f>DATE(YEAR(siječanj!B330),MONTH(siječanj!B330)+10,DAY(siječanj!B330))</f>
        <v>43773</v>
      </c>
      <c r="C330" s="9">
        <v>3.40625</v>
      </c>
      <c r="D330">
        <v>0.91678145176485948</v>
      </c>
      <c r="E330" s="6">
        <v>115.28133655607905</v>
      </c>
      <c r="F330" s="7">
        <v>223.68974135516922</v>
      </c>
      <c r="G330" s="7">
        <v>203.20963531276709</v>
      </c>
      <c r="H330" s="7">
        <v>2.0386774765765385</v>
      </c>
      <c r="I330" s="7">
        <f t="shared" si="7"/>
        <v>105.68779108927552</v>
      </c>
    </row>
    <row r="331" spans="1:9" x14ac:dyDescent="0.25">
      <c r="A331" s="20"/>
      <c r="B331" s="5">
        <f>DATE(YEAR(siječanj!B331),MONTH(siječanj!B331)+10,DAY(siječanj!B331))</f>
        <v>43773</v>
      </c>
      <c r="C331" s="9">
        <v>3.4166666666666701</v>
      </c>
      <c r="D331">
        <v>0.91678145176485948</v>
      </c>
      <c r="E331" s="6">
        <v>115.79786569464932</v>
      </c>
      <c r="F331" s="7">
        <v>233.77151482143401</v>
      </c>
      <c r="G331" s="7">
        <v>204.54661319091494</v>
      </c>
      <c r="H331" s="7">
        <v>2.1535822877169224</v>
      </c>
      <c r="I331" s="7">
        <f t="shared" si="7"/>
        <v>106.16133542281283</v>
      </c>
    </row>
    <row r="332" spans="1:9" x14ac:dyDescent="0.25">
      <c r="A332" s="20"/>
      <c r="B332" s="5">
        <f>DATE(YEAR(siječanj!B332),MONTH(siječanj!B332)+10,DAY(siječanj!B332))</f>
        <v>43773</v>
      </c>
      <c r="C332" s="9">
        <v>3.4270833333333299</v>
      </c>
      <c r="D332">
        <v>0.91678145176485948</v>
      </c>
      <c r="E332" s="6">
        <v>117.72034840346144</v>
      </c>
      <c r="F332" s="7">
        <v>233.37493891567399</v>
      </c>
      <c r="G332" s="7">
        <v>201.5431945520566</v>
      </c>
      <c r="H332" s="7">
        <v>2.0658864556255057</v>
      </c>
      <c r="I332" s="7">
        <f t="shared" si="7"/>
        <v>107.92383191159044</v>
      </c>
    </row>
    <row r="333" spans="1:9" x14ac:dyDescent="0.25">
      <c r="A333" s="20"/>
      <c r="B333" s="5">
        <f>DATE(YEAR(siječanj!B333),MONTH(siječanj!B333)+10,DAY(siječanj!B333))</f>
        <v>43773</v>
      </c>
      <c r="C333" s="9">
        <v>3.4375</v>
      </c>
      <c r="D333">
        <v>0.91678145176485948</v>
      </c>
      <c r="E333" s="6">
        <v>119.38459830765038</v>
      </c>
      <c r="F333" s="7">
        <v>225.15105995360381</v>
      </c>
      <c r="G333" s="7">
        <v>201.10349727446695</v>
      </c>
      <c r="H333" s="7">
        <v>2.0446193109114343</v>
      </c>
      <c r="I333" s="7">
        <f t="shared" si="7"/>
        <v>109.4495853548523</v>
      </c>
    </row>
    <row r="334" spans="1:9" x14ac:dyDescent="0.25">
      <c r="A334" s="20"/>
      <c r="B334" s="5">
        <f>DATE(YEAR(siječanj!B334),MONTH(siječanj!B334)+10,DAY(siječanj!B334))</f>
        <v>43773</v>
      </c>
      <c r="C334" s="9">
        <v>3.4479166666666701</v>
      </c>
      <c r="D334">
        <v>0.91678145176485948</v>
      </c>
      <c r="E334" s="6">
        <v>120.31693481232658</v>
      </c>
      <c r="F334" s="7">
        <v>223.92097629327731</v>
      </c>
      <c r="G334" s="7">
        <v>206.85135617519848</v>
      </c>
      <c r="H334" s="7">
        <v>2.1187256606369838</v>
      </c>
      <c r="I334" s="7">
        <f t="shared" si="7"/>
        <v>110.30433416914272</v>
      </c>
    </row>
    <row r="335" spans="1:9" x14ac:dyDescent="0.25">
      <c r="A335" s="20"/>
      <c r="B335" s="5">
        <f>DATE(YEAR(siječanj!B335),MONTH(siječanj!B335)+10,DAY(siječanj!B335))</f>
        <v>43773</v>
      </c>
      <c r="C335" s="9">
        <v>3.4583333333333299</v>
      </c>
      <c r="D335">
        <v>0.91678145176485948</v>
      </c>
      <c r="E335" s="6">
        <v>120.45955020332173</v>
      </c>
      <c r="F335" s="7">
        <v>221.13790122545373</v>
      </c>
      <c r="G335" s="7">
        <v>208.19544271276419</v>
      </c>
      <c r="H335" s="7">
        <v>2.2062794249601638</v>
      </c>
      <c r="I335" s="7">
        <f t="shared" si="7"/>
        <v>110.43508131434326</v>
      </c>
    </row>
    <row r="336" spans="1:9" x14ac:dyDescent="0.25">
      <c r="A336" s="20"/>
      <c r="B336" s="5">
        <f>DATE(YEAR(siječanj!B336),MONTH(siječanj!B336)+10,DAY(siječanj!B336))</f>
        <v>43773</v>
      </c>
      <c r="C336" s="9">
        <v>3.46875</v>
      </c>
      <c r="D336">
        <v>0.91678145176485948</v>
      </c>
      <c r="E336" s="6">
        <v>119.72292868532043</v>
      </c>
      <c r="F336" s="7">
        <v>219.23264718590875</v>
      </c>
      <c r="G336" s="7">
        <v>203.28984555621554</v>
      </c>
      <c r="H336" s="7">
        <v>2.1878696432466751</v>
      </c>
      <c r="I336" s="7">
        <f t="shared" si="7"/>
        <v>109.7597603696688</v>
      </c>
    </row>
    <row r="337" spans="1:9" x14ac:dyDescent="0.25">
      <c r="A337" s="20"/>
      <c r="B337" s="5">
        <f>DATE(YEAR(siječanj!B337),MONTH(siječanj!B337)+10,DAY(siječanj!B337))</f>
        <v>43773</v>
      </c>
      <c r="C337" s="9">
        <v>3.4791666666666701</v>
      </c>
      <c r="D337">
        <v>0.91678145176485948</v>
      </c>
      <c r="E337" s="6">
        <v>120.46690967843752</v>
      </c>
      <c r="F337" s="7">
        <v>218.25309546758561</v>
      </c>
      <c r="G337" s="7">
        <v>198.5519742282581</v>
      </c>
      <c r="H337" s="7">
        <v>2.2465986577765111</v>
      </c>
      <c r="I337" s="7">
        <f t="shared" si="7"/>
        <v>110.44182834462414</v>
      </c>
    </row>
    <row r="338" spans="1:9" x14ac:dyDescent="0.25">
      <c r="A338" s="20"/>
      <c r="B338" s="5">
        <f>DATE(YEAR(siječanj!B338),MONTH(siječanj!B338)+10,DAY(siječanj!B338))</f>
        <v>43773</v>
      </c>
      <c r="C338" s="9">
        <v>3.4895833333333299</v>
      </c>
      <c r="D338">
        <v>0.91678145176485948</v>
      </c>
      <c r="E338" s="6">
        <v>121.11152187516029</v>
      </c>
      <c r="F338" s="7">
        <v>214.00173031718307</v>
      </c>
      <c r="G338" s="7">
        <v>194.19691484685131</v>
      </c>
      <c r="H338" s="7">
        <v>1.972686998230796</v>
      </c>
      <c r="I338" s="7">
        <f t="shared" si="7"/>
        <v>111.03279685016099</v>
      </c>
    </row>
    <row r="339" spans="1:9" x14ac:dyDescent="0.25">
      <c r="A339" s="20"/>
      <c r="B339" s="5">
        <f>DATE(YEAR(siječanj!B339),MONTH(siječanj!B339)+10,DAY(siječanj!B339))</f>
        <v>43773</v>
      </c>
      <c r="C339" s="9">
        <v>3.5</v>
      </c>
      <c r="D339">
        <v>0.91678145176485948</v>
      </c>
      <c r="E339" s="6">
        <v>121.77244721108633</v>
      </c>
      <c r="F339" s="7">
        <v>217.42046667388706</v>
      </c>
      <c r="G339" s="7">
        <v>194.72816170321153</v>
      </c>
      <c r="H339" s="7">
        <v>1.8558492650606064</v>
      </c>
      <c r="I339" s="7">
        <f t="shared" si="7"/>
        <v>111.63872093913945</v>
      </c>
    </row>
    <row r="340" spans="1:9" x14ac:dyDescent="0.25">
      <c r="A340" s="20"/>
      <c r="B340" s="5">
        <f>DATE(YEAR(siječanj!B340),MONTH(siječanj!B340)+10,DAY(siječanj!B340))</f>
        <v>43773</v>
      </c>
      <c r="C340" s="9">
        <v>3.5104166666666701</v>
      </c>
      <c r="D340">
        <v>0.91678145176485948</v>
      </c>
      <c r="E340" s="6">
        <v>122.17207345986523</v>
      </c>
      <c r="F340" s="7">
        <v>209.80201916847199</v>
      </c>
      <c r="G340" s="7">
        <v>191.54748015231945</v>
      </c>
      <c r="H340" s="7">
        <v>1.8590728027314318</v>
      </c>
      <c r="I340" s="7">
        <f t="shared" si="7"/>
        <v>112.00509087165831</v>
      </c>
    </row>
    <row r="341" spans="1:9" x14ac:dyDescent="0.25">
      <c r="A341" s="20"/>
      <c r="B341" s="5">
        <f>DATE(YEAR(siječanj!B341),MONTH(siječanj!B341)+10,DAY(siječanj!B341))</f>
        <v>43773</v>
      </c>
      <c r="C341" s="9">
        <v>3.5208333333333299</v>
      </c>
      <c r="D341">
        <v>0.91678145176485948</v>
      </c>
      <c r="E341" s="6">
        <v>121.37502463573031</v>
      </c>
      <c r="F341" s="7">
        <v>203.08335065895434</v>
      </c>
      <c r="G341" s="7">
        <v>187.33251876055795</v>
      </c>
      <c r="H341" s="7">
        <v>2.052874248627754</v>
      </c>
      <c r="I341" s="7">
        <f t="shared" si="7"/>
        <v>111.27437129354043</v>
      </c>
    </row>
    <row r="342" spans="1:9" x14ac:dyDescent="0.25">
      <c r="A342" s="20"/>
      <c r="B342" s="5">
        <f>DATE(YEAR(siječanj!B342),MONTH(siječanj!B342)+10,DAY(siječanj!B342))</f>
        <v>43773</v>
      </c>
      <c r="C342" s="9">
        <v>3.53125</v>
      </c>
      <c r="D342">
        <v>0.91678145176485948</v>
      </c>
      <c r="E342" s="6">
        <v>119.52680869920565</v>
      </c>
      <c r="F342" s="7">
        <v>188.33982561439646</v>
      </c>
      <c r="G342" s="7">
        <v>183.3740190154287</v>
      </c>
      <c r="H342" s="7">
        <v>1.8827921171634407</v>
      </c>
      <c r="I342" s="7">
        <f t="shared" si="7"/>
        <v>109.57996120407839</v>
      </c>
    </row>
    <row r="343" spans="1:9" x14ac:dyDescent="0.25">
      <c r="A343" s="20"/>
      <c r="B343" s="5">
        <f>DATE(YEAR(siječanj!B343),MONTH(siječanj!B343)+10,DAY(siječanj!B343))</f>
        <v>43773</v>
      </c>
      <c r="C343" s="9">
        <v>3.5416666666666701</v>
      </c>
      <c r="D343">
        <v>0.91678145176485948</v>
      </c>
      <c r="E343" s="6">
        <v>117.03288170718385</v>
      </c>
      <c r="F343" s="7">
        <v>184.22494422324172</v>
      </c>
      <c r="G343" s="7">
        <v>178.11143148547171</v>
      </c>
      <c r="H343" s="7">
        <v>1.8402608291670206</v>
      </c>
      <c r="I343" s="7">
        <f t="shared" si="7"/>
        <v>107.29357519573708</v>
      </c>
    </row>
    <row r="344" spans="1:9" x14ac:dyDescent="0.25">
      <c r="A344" s="20"/>
      <c r="B344" s="5">
        <f>DATE(YEAR(siječanj!B344),MONTH(siječanj!B344)+10,DAY(siječanj!B344))</f>
        <v>43773</v>
      </c>
      <c r="C344" s="9">
        <v>3.5520833333333299</v>
      </c>
      <c r="D344">
        <v>0.91678145176485948</v>
      </c>
      <c r="E344" s="6">
        <v>114.54264239388543</v>
      </c>
      <c r="F344" s="7">
        <v>192.11978277966546</v>
      </c>
      <c r="G344" s="7">
        <v>177.41815054476345</v>
      </c>
      <c r="H344" s="7">
        <v>1.9448577232923465</v>
      </c>
      <c r="I344" s="7">
        <f t="shared" si="7"/>
        <v>105.01056998284942</v>
      </c>
    </row>
    <row r="345" spans="1:9" x14ac:dyDescent="0.25">
      <c r="A345" s="20"/>
      <c r="B345" s="5">
        <f>DATE(YEAR(siječanj!B345),MONTH(siječanj!B345)+10,DAY(siječanj!B345))</f>
        <v>43773</v>
      </c>
      <c r="C345" s="9">
        <v>3.5625</v>
      </c>
      <c r="D345">
        <v>0.91678145176485948</v>
      </c>
      <c r="E345" s="6">
        <v>115.82989638564429</v>
      </c>
      <c r="F345" s="7">
        <v>179.72187116949195</v>
      </c>
      <c r="G345" s="7">
        <v>174.03840646055107</v>
      </c>
      <c r="H345" s="7">
        <v>1.9262898661747638</v>
      </c>
      <c r="I345" s="7">
        <f t="shared" si="7"/>
        <v>106.19070056620423</v>
      </c>
    </row>
    <row r="346" spans="1:9" x14ac:dyDescent="0.25">
      <c r="A346" s="20"/>
      <c r="B346" s="5">
        <f>DATE(YEAR(siječanj!B346),MONTH(siječanj!B346)+10,DAY(siječanj!B346))</f>
        <v>43773</v>
      </c>
      <c r="C346" s="9">
        <v>3.5729166666666701</v>
      </c>
      <c r="D346">
        <v>0.91678145176485948</v>
      </c>
      <c r="E346" s="6">
        <v>116.65403947377786</v>
      </c>
      <c r="F346" s="7">
        <v>173.58641527021416</v>
      </c>
      <c r="G346" s="7">
        <v>175.13733857541462</v>
      </c>
      <c r="H346" s="7">
        <v>1.9736454554277703</v>
      </c>
      <c r="I346" s="7">
        <f t="shared" si="7"/>
        <v>106.94625966300529</v>
      </c>
    </row>
    <row r="347" spans="1:9" x14ac:dyDescent="0.25">
      <c r="A347" s="20"/>
      <c r="B347" s="5">
        <f>DATE(YEAR(siječanj!B347),MONTH(siječanj!B347)+10,DAY(siječanj!B347))</f>
        <v>43773</v>
      </c>
      <c r="C347" s="9">
        <v>3.5833333333333299</v>
      </c>
      <c r="D347">
        <v>0.91678145176485948</v>
      </c>
      <c r="E347" s="6">
        <v>116.93775845638839</v>
      </c>
      <c r="F347" s="7">
        <v>173.88974506709326</v>
      </c>
      <c r="G347" s="7">
        <v>175.38704478794168</v>
      </c>
      <c r="H347" s="7">
        <v>2.0845153418547961</v>
      </c>
      <c r="I347" s="7">
        <f t="shared" si="7"/>
        <v>107.20636796377623</v>
      </c>
    </row>
    <row r="348" spans="1:9" x14ac:dyDescent="0.25">
      <c r="A348" s="20"/>
      <c r="B348" s="5">
        <f>DATE(YEAR(siječanj!B348),MONTH(siječanj!B348)+10,DAY(siječanj!B348))</f>
        <v>43773</v>
      </c>
      <c r="C348" s="9">
        <v>3.59375</v>
      </c>
      <c r="D348">
        <v>0.91678145176485948</v>
      </c>
      <c r="E348" s="6">
        <v>118.37004890197049</v>
      </c>
      <c r="F348" s="7">
        <v>174.56696234148365</v>
      </c>
      <c r="G348" s="7">
        <v>172.69756317358369</v>
      </c>
      <c r="H348" s="7">
        <v>2.0318882380184311</v>
      </c>
      <c r="I348" s="7">
        <f t="shared" si="7"/>
        <v>108.51946527782592</v>
      </c>
    </row>
    <row r="349" spans="1:9" x14ac:dyDescent="0.25">
      <c r="A349" s="20"/>
      <c r="B349" s="5">
        <f>DATE(YEAR(siječanj!B349),MONTH(siječanj!B349)+10,DAY(siječanj!B349))</f>
        <v>43773</v>
      </c>
      <c r="C349" s="9">
        <v>3.6041666666666701</v>
      </c>
      <c r="D349">
        <v>0.91678145176485948</v>
      </c>
      <c r="E349" s="6">
        <v>118.65318222362632</v>
      </c>
      <c r="F349" s="7">
        <v>175.4921750132722</v>
      </c>
      <c r="G349" s="7">
        <v>173.13944001190961</v>
      </c>
      <c r="H349" s="7">
        <v>2.0371207339893864</v>
      </c>
      <c r="I349" s="7">
        <f t="shared" si="7"/>
        <v>108.77903665549655</v>
      </c>
    </row>
    <row r="350" spans="1:9" x14ac:dyDescent="0.25">
      <c r="A350" s="20"/>
      <c r="B350" s="5">
        <f>DATE(YEAR(siječanj!B350),MONTH(siječanj!B350)+10,DAY(siječanj!B350))</f>
        <v>43773</v>
      </c>
      <c r="C350" s="9">
        <v>3.6145833333333299</v>
      </c>
      <c r="D350">
        <v>0.91678145176485948</v>
      </c>
      <c r="E350" s="6">
        <v>120.7727348804747</v>
      </c>
      <c r="F350" s="7">
        <v>175.85175830569966</v>
      </c>
      <c r="G350" s="7">
        <v>170.99418227022917</v>
      </c>
      <c r="H350" s="7">
        <v>2.0426603764733597</v>
      </c>
      <c r="I350" s="7">
        <f t="shared" si="7"/>
        <v>110.72220321733408</v>
      </c>
    </row>
    <row r="351" spans="1:9" x14ac:dyDescent="0.25">
      <c r="A351" s="20"/>
      <c r="B351" s="5">
        <f>DATE(YEAR(siječanj!B351),MONTH(siječanj!B351)+10,DAY(siječanj!B351))</f>
        <v>43773</v>
      </c>
      <c r="C351" s="9">
        <v>3.625</v>
      </c>
      <c r="D351">
        <v>0.91678145176485948</v>
      </c>
      <c r="E351" s="6">
        <v>122.54166522812362</v>
      </c>
      <c r="F351" s="7">
        <v>172.27870612063245</v>
      </c>
      <c r="G351" s="7">
        <v>167.60531453674699</v>
      </c>
      <c r="H351" s="7">
        <v>2.1055973982792637</v>
      </c>
      <c r="I351" s="7">
        <f t="shared" si="7"/>
        <v>112.34392574952257</v>
      </c>
    </row>
    <row r="352" spans="1:9" x14ac:dyDescent="0.25">
      <c r="A352" s="20"/>
      <c r="B352" s="5">
        <f>DATE(YEAR(siječanj!B352),MONTH(siječanj!B352)+10,DAY(siječanj!B352))</f>
        <v>43773</v>
      </c>
      <c r="C352" s="9">
        <v>3.6354166666666701</v>
      </c>
      <c r="D352">
        <v>0.91678145176485948</v>
      </c>
      <c r="E352" s="6">
        <v>124.57040668703644</v>
      </c>
      <c r="F352" s="7">
        <v>169.72937845440248</v>
      </c>
      <c r="G352" s="7">
        <v>160.78166780698112</v>
      </c>
      <c r="H352" s="7">
        <v>2.0283265390401142</v>
      </c>
      <c r="I352" s="7">
        <f t="shared" si="7"/>
        <v>114.20383828948023</v>
      </c>
    </row>
    <row r="353" spans="1:9" x14ac:dyDescent="0.25">
      <c r="A353" s="20"/>
      <c r="B353" s="5">
        <f>DATE(YEAR(siječanj!B353),MONTH(siječanj!B353)+10,DAY(siječanj!B353))</f>
        <v>43773</v>
      </c>
      <c r="C353" s="9">
        <v>3.6458333333333299</v>
      </c>
      <c r="D353">
        <v>0.91678145176485948</v>
      </c>
      <c r="E353" s="6">
        <v>126.40865546822823</v>
      </c>
      <c r="F353" s="7">
        <v>168.39096186372203</v>
      </c>
      <c r="G353" s="7">
        <v>158.37330136051148</v>
      </c>
      <c r="H353" s="7">
        <v>1.9269621868807834</v>
      </c>
      <c r="I353" s="7">
        <f t="shared" si="7"/>
        <v>115.88911067580622</v>
      </c>
    </row>
    <row r="354" spans="1:9" x14ac:dyDescent="0.25">
      <c r="A354" s="20"/>
      <c r="B354" s="5">
        <f>DATE(YEAR(siječanj!B354),MONTH(siječanj!B354)+10,DAY(siječanj!B354))</f>
        <v>43773</v>
      </c>
      <c r="C354" s="9">
        <v>3.65625</v>
      </c>
      <c r="D354">
        <v>0.91678145176485948</v>
      </c>
      <c r="E354" s="6">
        <v>130.09577533209747</v>
      </c>
      <c r="F354" s="7">
        <v>167.23253558849257</v>
      </c>
      <c r="G354" s="7">
        <v>158.31940238893435</v>
      </c>
      <c r="H354" s="7">
        <v>2.3694072391215881</v>
      </c>
      <c r="I354" s="7">
        <f t="shared" si="7"/>
        <v>119.26939377743531</v>
      </c>
    </row>
    <row r="355" spans="1:9" x14ac:dyDescent="0.25">
      <c r="A355" s="20"/>
      <c r="B355" s="5">
        <f>DATE(YEAR(siječanj!B355),MONTH(siječanj!B355)+10,DAY(siječanj!B355))</f>
        <v>43773</v>
      </c>
      <c r="C355" s="9">
        <v>3.6666666666666701</v>
      </c>
      <c r="D355">
        <v>0.91678145176485948</v>
      </c>
      <c r="E355" s="6">
        <v>131.59238723283926</v>
      </c>
      <c r="F355" s="7">
        <v>167.01637944481763</v>
      </c>
      <c r="G355" s="7">
        <v>156.58071902393095</v>
      </c>
      <c r="H355" s="7">
        <v>3.6715193641186197</v>
      </c>
      <c r="I355" s="7">
        <f t="shared" si="7"/>
        <v>120.64145980852594</v>
      </c>
    </row>
    <row r="356" spans="1:9" x14ac:dyDescent="0.25">
      <c r="A356" s="20"/>
      <c r="B356" s="5">
        <f>DATE(YEAR(siječanj!B356),MONTH(siječanj!B356)+10,DAY(siječanj!B356))</f>
        <v>43773</v>
      </c>
      <c r="C356" s="9">
        <v>3.6770833333333299</v>
      </c>
      <c r="D356">
        <v>0.91678145176485948</v>
      </c>
      <c r="E356" s="6">
        <v>134.37566448644813</v>
      </c>
      <c r="F356" s="7">
        <v>166.27414716083911</v>
      </c>
      <c r="G356" s="7">
        <v>155.91553555127746</v>
      </c>
      <c r="H356" s="7">
        <v>7.9296285394668287</v>
      </c>
      <c r="I356" s="7">
        <f t="shared" si="7"/>
        <v>123.19311676975359</v>
      </c>
    </row>
    <row r="357" spans="1:9" x14ac:dyDescent="0.25">
      <c r="A357" s="20"/>
      <c r="B357" s="5">
        <f>DATE(YEAR(siječanj!B357),MONTH(siječanj!B357)+10,DAY(siječanj!B357))</f>
        <v>43773</v>
      </c>
      <c r="C357" s="9">
        <v>3.6875</v>
      </c>
      <c r="D357">
        <v>0.91678145176485948</v>
      </c>
      <c r="E357" s="6">
        <v>139.48856998871923</v>
      </c>
      <c r="F357" s="7">
        <v>167.72046723523943</v>
      </c>
      <c r="G357" s="7">
        <v>159.35389095385216</v>
      </c>
      <c r="H357" s="7">
        <v>20.651785179297033</v>
      </c>
      <c r="I357" s="7">
        <f t="shared" si="7"/>
        <v>127.88053369886222</v>
      </c>
    </row>
    <row r="358" spans="1:9" x14ac:dyDescent="0.25">
      <c r="A358" s="20"/>
      <c r="B358" s="5">
        <f>DATE(YEAR(siječanj!B358),MONTH(siječanj!B358)+10,DAY(siječanj!B358))</f>
        <v>43773</v>
      </c>
      <c r="C358" s="9">
        <v>3.6979166666666701</v>
      </c>
      <c r="D358">
        <v>0.91678145176485948</v>
      </c>
      <c r="E358" s="6">
        <v>144.38221494864416</v>
      </c>
      <c r="F358" s="7">
        <v>169.96485969661231</v>
      </c>
      <c r="G358" s="7">
        <v>157.75880572022888</v>
      </c>
      <c r="H358" s="7">
        <v>60.383706840323683</v>
      </c>
      <c r="I358" s="7">
        <f t="shared" si="7"/>
        <v>132.36693662964399</v>
      </c>
    </row>
    <row r="359" spans="1:9" x14ac:dyDescent="0.25">
      <c r="A359" s="20"/>
      <c r="B359" s="5">
        <f>DATE(YEAR(siječanj!B359),MONTH(siječanj!B359)+10,DAY(siječanj!B359))</f>
        <v>43773</v>
      </c>
      <c r="C359" s="9">
        <v>3.7083333333333299</v>
      </c>
      <c r="D359">
        <v>0.91678145176485948</v>
      </c>
      <c r="E359" s="6">
        <v>148.51564717319499</v>
      </c>
      <c r="F359" s="7">
        <v>170.83186830215925</v>
      </c>
      <c r="G359" s="7">
        <v>151.10452651397333</v>
      </c>
      <c r="H359" s="7">
        <v>110.98690724753097</v>
      </c>
      <c r="I359" s="7">
        <f t="shared" si="7"/>
        <v>136.15639062523934</v>
      </c>
    </row>
    <row r="360" spans="1:9" x14ac:dyDescent="0.25">
      <c r="A360" s="20"/>
      <c r="B360" s="5">
        <f>DATE(YEAR(siječanj!B360),MONTH(siječanj!B360)+10,DAY(siječanj!B360))</f>
        <v>43773</v>
      </c>
      <c r="C360" s="9">
        <v>3.71875</v>
      </c>
      <c r="D360">
        <v>0.91678145176485948</v>
      </c>
      <c r="E360" s="6">
        <v>154.84459625100462</v>
      </c>
      <c r="F360" s="7">
        <v>168.08226599067652</v>
      </c>
      <c r="G360" s="7">
        <v>151.73940887429171</v>
      </c>
      <c r="H360" s="7">
        <v>138.66601555447738</v>
      </c>
      <c r="I360" s="7">
        <f t="shared" si="7"/>
        <v>141.95865374893953</v>
      </c>
    </row>
    <row r="361" spans="1:9" x14ac:dyDescent="0.25">
      <c r="A361" s="20"/>
      <c r="B361" s="5">
        <f>DATE(YEAR(siječanj!B361),MONTH(siječanj!B361)+10,DAY(siječanj!B361))</f>
        <v>43773</v>
      </c>
      <c r="C361" s="9">
        <v>3.7291666666666701</v>
      </c>
      <c r="D361">
        <v>0.91678145176485948</v>
      </c>
      <c r="E361" s="6">
        <v>161.3406403550712</v>
      </c>
      <c r="F361" s="7">
        <v>165.66175224707953</v>
      </c>
      <c r="G361" s="7">
        <v>152.84610391818637</v>
      </c>
      <c r="H361" s="7">
        <v>156.88972350828021</v>
      </c>
      <c r="I361" s="7">
        <f t="shared" si="7"/>
        <v>147.91410649339426</v>
      </c>
    </row>
    <row r="362" spans="1:9" x14ac:dyDescent="0.25">
      <c r="A362" s="20"/>
      <c r="B362" s="5">
        <f>DATE(YEAR(siječanj!B362),MONTH(siječanj!B362)+10,DAY(siječanj!B362))</f>
        <v>43773</v>
      </c>
      <c r="C362" s="9">
        <v>3.7395833333333299</v>
      </c>
      <c r="D362">
        <v>0.91678145176485948</v>
      </c>
      <c r="E362" s="6">
        <v>165.30099686310712</v>
      </c>
      <c r="F362" s="7">
        <v>163.26362993125542</v>
      </c>
      <c r="G362" s="7">
        <v>152.42593036697082</v>
      </c>
      <c r="H362" s="7">
        <v>168.82198135576235</v>
      </c>
      <c r="I362" s="7">
        <f t="shared" si="7"/>
        <v>151.54488788233783</v>
      </c>
    </row>
    <row r="363" spans="1:9" x14ac:dyDescent="0.25">
      <c r="A363" s="20"/>
      <c r="B363" s="5">
        <f>DATE(YEAR(siječanj!B363),MONTH(siječanj!B363)+10,DAY(siječanj!B363))</f>
        <v>43773</v>
      </c>
      <c r="C363" s="9">
        <v>3.75</v>
      </c>
      <c r="D363">
        <v>0.91678145176485948</v>
      </c>
      <c r="E363" s="6">
        <v>168.25269531760938</v>
      </c>
      <c r="F363" s="7">
        <v>161.18755646933366</v>
      </c>
      <c r="G363" s="7">
        <v>154.85557061068195</v>
      </c>
      <c r="H363" s="7">
        <v>190.40470060313089</v>
      </c>
      <c r="I363" s="7">
        <f t="shared" si="7"/>
        <v>154.25095027662852</v>
      </c>
    </row>
    <row r="364" spans="1:9" x14ac:dyDescent="0.25">
      <c r="A364" s="20"/>
      <c r="B364" s="5">
        <f>DATE(YEAR(siječanj!B364),MONTH(siječanj!B364)+10,DAY(siječanj!B364))</f>
        <v>43773</v>
      </c>
      <c r="C364" s="9">
        <v>3.7604166666666701</v>
      </c>
      <c r="D364">
        <v>0.91678145176485948</v>
      </c>
      <c r="E364" s="6">
        <v>170.23032048692298</v>
      </c>
      <c r="F364" s="7">
        <v>158.09994353512752</v>
      </c>
      <c r="G364" s="7">
        <v>154.59067169578526</v>
      </c>
      <c r="H364" s="7">
        <v>206.26392266536112</v>
      </c>
      <c r="I364" s="7">
        <f t="shared" si="7"/>
        <v>156.06400035039854</v>
      </c>
    </row>
    <row r="365" spans="1:9" x14ac:dyDescent="0.25">
      <c r="A365" s="20"/>
      <c r="B365" s="5">
        <f>DATE(YEAR(siječanj!B365),MONTH(siječanj!B365)+10,DAY(siječanj!B365))</f>
        <v>43773</v>
      </c>
      <c r="C365" s="9">
        <v>3.7708333333333299</v>
      </c>
      <c r="D365">
        <v>0.91678145176485948</v>
      </c>
      <c r="E365" s="6">
        <v>172.6303362485319</v>
      </c>
      <c r="F365" s="7">
        <v>156.06661807413937</v>
      </c>
      <c r="G365" s="7">
        <v>157.96627341042154</v>
      </c>
      <c r="H365" s="7">
        <v>223.21791094580203</v>
      </c>
      <c r="I365" s="7">
        <f t="shared" si="7"/>
        <v>158.26429028458492</v>
      </c>
    </row>
    <row r="366" spans="1:9" x14ac:dyDescent="0.25">
      <c r="A366" s="20"/>
      <c r="B366" s="5">
        <f>DATE(YEAR(siječanj!B366),MONTH(siječanj!B366)+10,DAY(siječanj!B366))</f>
        <v>43773</v>
      </c>
      <c r="C366" s="9">
        <v>3.78125</v>
      </c>
      <c r="D366">
        <v>0.91678145176485948</v>
      </c>
      <c r="E366" s="6">
        <v>175.95647455282287</v>
      </c>
      <c r="F366" s="7">
        <v>153.04283616113764</v>
      </c>
      <c r="G366" s="7">
        <v>158.84778731747696</v>
      </c>
      <c r="H366" s="7">
        <v>226.59968709851174</v>
      </c>
      <c r="I366" s="7">
        <f t="shared" si="7"/>
        <v>161.31363218796349</v>
      </c>
    </row>
    <row r="367" spans="1:9" x14ac:dyDescent="0.25">
      <c r="A367" s="20"/>
      <c r="B367" s="5">
        <f>DATE(YEAR(siječanj!B367),MONTH(siječanj!B367)+10,DAY(siječanj!B367))</f>
        <v>43773</v>
      </c>
      <c r="C367" s="9">
        <v>3.7916666666666701</v>
      </c>
      <c r="D367">
        <v>0.91678145176485948</v>
      </c>
      <c r="E367" s="6">
        <v>175.97819165514056</v>
      </c>
      <c r="F367" s="7">
        <v>148.06035216348414</v>
      </c>
      <c r="G367" s="7">
        <v>160.68152843083379</v>
      </c>
      <c r="H367" s="7">
        <v>227.00804789210275</v>
      </c>
      <c r="I367" s="7">
        <f t="shared" si="7"/>
        <v>161.33354202455445</v>
      </c>
    </row>
    <row r="368" spans="1:9" x14ac:dyDescent="0.25">
      <c r="A368" s="20"/>
      <c r="B368" s="5">
        <f>DATE(YEAR(siječanj!B368),MONTH(siječanj!B368)+10,DAY(siječanj!B368))</f>
        <v>43773</v>
      </c>
      <c r="C368" s="9">
        <v>3.8020833333333299</v>
      </c>
      <c r="D368">
        <v>0.91678145176485948</v>
      </c>
      <c r="E368" s="6">
        <v>175.38857600000347</v>
      </c>
      <c r="F368" s="7">
        <v>140.76520573019422</v>
      </c>
      <c r="G368" s="7">
        <v>159.57491767934329</v>
      </c>
      <c r="H368" s="7">
        <v>227.64007037532795</v>
      </c>
      <c r="I368" s="7">
        <f t="shared" si="7"/>
        <v>160.79299332825457</v>
      </c>
    </row>
    <row r="369" spans="1:9" x14ac:dyDescent="0.25">
      <c r="A369" s="20"/>
      <c r="B369" s="5">
        <f>DATE(YEAR(siječanj!B369),MONTH(siječanj!B369)+10,DAY(siječanj!B369))</f>
        <v>43773</v>
      </c>
      <c r="C369" s="9">
        <v>3.8125</v>
      </c>
      <c r="D369">
        <v>0.91678145176485948</v>
      </c>
      <c r="E369" s="6">
        <v>176.3340591041447</v>
      </c>
      <c r="F369" s="7">
        <v>134.98757520160802</v>
      </c>
      <c r="G369" s="7">
        <v>156.11747606811136</v>
      </c>
      <c r="H369" s="7">
        <v>227.62035997320103</v>
      </c>
      <c r="I369" s="7">
        <f t="shared" si="7"/>
        <v>161.65979470108832</v>
      </c>
    </row>
    <row r="370" spans="1:9" x14ac:dyDescent="0.25">
      <c r="A370" s="20"/>
      <c r="B370" s="5">
        <f>DATE(YEAR(siječanj!B370),MONTH(siječanj!B370)+10,DAY(siječanj!B370))</f>
        <v>43773</v>
      </c>
      <c r="C370" s="9">
        <v>3.8229166666666701</v>
      </c>
      <c r="D370">
        <v>0.91678145176485948</v>
      </c>
      <c r="E370" s="6">
        <v>177.34603160162379</v>
      </c>
      <c r="F370" s="7">
        <v>130.53544575651941</v>
      </c>
      <c r="G370" s="7">
        <v>151.47569808090134</v>
      </c>
      <c r="H370" s="7">
        <v>227.72153323420733</v>
      </c>
      <c r="I370" s="7">
        <f t="shared" si="7"/>
        <v>162.58755231647331</v>
      </c>
    </row>
    <row r="371" spans="1:9" x14ac:dyDescent="0.25">
      <c r="A371" s="20"/>
      <c r="B371" s="5">
        <f>DATE(YEAR(siječanj!B371),MONTH(siječanj!B371)+10,DAY(siječanj!B371))</f>
        <v>43773</v>
      </c>
      <c r="C371" s="9">
        <v>3.8333333333333299</v>
      </c>
      <c r="D371">
        <v>0.91678145176485948</v>
      </c>
      <c r="E371" s="6">
        <v>179.83017209982759</v>
      </c>
      <c r="F371" s="7">
        <v>127.16411308388518</v>
      </c>
      <c r="G371" s="7">
        <v>147.12452417793415</v>
      </c>
      <c r="H371" s="7">
        <v>227.74349170869496</v>
      </c>
      <c r="I371" s="7">
        <f t="shared" si="7"/>
        <v>164.86496624880448</v>
      </c>
    </row>
    <row r="372" spans="1:9" x14ac:dyDescent="0.25">
      <c r="A372" s="20"/>
      <c r="B372" s="5">
        <f>DATE(YEAR(siječanj!B372),MONTH(siječanj!B372)+10,DAY(siječanj!B372))</f>
        <v>43773</v>
      </c>
      <c r="C372" s="9">
        <v>3.84375</v>
      </c>
      <c r="D372">
        <v>0.91678145176485948</v>
      </c>
      <c r="E372" s="6">
        <v>180.06862544651207</v>
      </c>
      <c r="F372" s="7">
        <v>123.22769687060239</v>
      </c>
      <c r="G372" s="7">
        <v>139.01461549985933</v>
      </c>
      <c r="H372" s="7">
        <v>228.0973865212805</v>
      </c>
      <c r="I372" s="7">
        <f t="shared" si="7"/>
        <v>165.08357585415607</v>
      </c>
    </row>
    <row r="373" spans="1:9" x14ac:dyDescent="0.25">
      <c r="A373" s="20"/>
      <c r="B373" s="5">
        <f>DATE(YEAR(siječanj!B373),MONTH(siječanj!B373)+10,DAY(siječanj!B373))</f>
        <v>43773</v>
      </c>
      <c r="C373" s="9">
        <v>3.8541666666666701</v>
      </c>
      <c r="D373">
        <v>0.91678145176485948</v>
      </c>
      <c r="E373" s="6">
        <v>177.62324180647144</v>
      </c>
      <c r="F373" s="7">
        <v>120.76449532887099</v>
      </c>
      <c r="G373" s="7">
        <v>131.15798141275454</v>
      </c>
      <c r="H373" s="7">
        <v>228.55711181642954</v>
      </c>
      <c r="I373" s="7">
        <f t="shared" si="7"/>
        <v>162.84169349051757</v>
      </c>
    </row>
    <row r="374" spans="1:9" x14ac:dyDescent="0.25">
      <c r="A374" s="20"/>
      <c r="B374" s="5">
        <f>DATE(YEAR(siječanj!B374),MONTH(siječanj!B374)+10,DAY(siječanj!B374))</f>
        <v>43773</v>
      </c>
      <c r="C374" s="9">
        <v>3.8645833333333299</v>
      </c>
      <c r="D374">
        <v>0.91678145176485948</v>
      </c>
      <c r="E374" s="6">
        <v>174.25554241995445</v>
      </c>
      <c r="F374" s="7">
        <v>115.83128932910151</v>
      </c>
      <c r="G374" s="7">
        <v>125.56511215973737</v>
      </c>
      <c r="H374" s="7">
        <v>228.95986193365246</v>
      </c>
      <c r="I374" s="7">
        <f t="shared" si="7"/>
        <v>159.7542491578389</v>
      </c>
    </row>
    <row r="375" spans="1:9" x14ac:dyDescent="0.25">
      <c r="A375" s="20"/>
      <c r="B375" s="5">
        <f>DATE(YEAR(siječanj!B375),MONTH(siječanj!B375)+10,DAY(siječanj!B375))</f>
        <v>43773</v>
      </c>
      <c r="C375" s="9">
        <v>3.875</v>
      </c>
      <c r="D375">
        <v>0.91678145176485948</v>
      </c>
      <c r="E375" s="6">
        <v>173.06425939840688</v>
      </c>
      <c r="F375" s="7">
        <v>108.32495950334847</v>
      </c>
      <c r="G375" s="7">
        <v>118.93026034567974</v>
      </c>
      <c r="H375" s="7">
        <v>229.70269827657921</v>
      </c>
      <c r="I375" s="7">
        <f t="shared" si="7"/>
        <v>158.66210297988169</v>
      </c>
    </row>
    <row r="376" spans="1:9" x14ac:dyDescent="0.25">
      <c r="A376" s="20"/>
      <c r="B376" s="5">
        <f>DATE(YEAR(siječanj!B376),MONTH(siječanj!B376)+10,DAY(siječanj!B376))</f>
        <v>43773</v>
      </c>
      <c r="C376" s="9">
        <v>3.8854166666666701</v>
      </c>
      <c r="D376">
        <v>0.91678145176485948</v>
      </c>
      <c r="E376" s="6">
        <v>179.9553953457588</v>
      </c>
      <c r="F376" s="7">
        <v>87.889588905507637</v>
      </c>
      <c r="G376" s="7">
        <v>98.276008260868537</v>
      </c>
      <c r="H376" s="7">
        <v>233.17137188054195</v>
      </c>
      <c r="I376" s="7">
        <f t="shared" si="7"/>
        <v>164.979768598004</v>
      </c>
    </row>
    <row r="377" spans="1:9" x14ac:dyDescent="0.25">
      <c r="A377" s="20"/>
      <c r="B377" s="5">
        <f>DATE(YEAR(siječanj!B377),MONTH(siječanj!B377)+10,DAY(siječanj!B377))</f>
        <v>43773</v>
      </c>
      <c r="C377" s="9">
        <v>3.8958333333333299</v>
      </c>
      <c r="D377">
        <v>0.91678145176485948</v>
      </c>
      <c r="E377" s="6">
        <v>186.31369100062855</v>
      </c>
      <c r="F377" s="7">
        <v>80.253550142173864</v>
      </c>
      <c r="G377" s="7">
        <v>91.552111556621213</v>
      </c>
      <c r="H377" s="7">
        <v>236.99430547128318</v>
      </c>
      <c r="I377" s="7">
        <f t="shared" si="7"/>
        <v>170.80893611922568</v>
      </c>
    </row>
    <row r="378" spans="1:9" x14ac:dyDescent="0.25">
      <c r="A378" s="20"/>
      <c r="B378" s="5">
        <f>DATE(YEAR(siječanj!B378),MONTH(siječanj!B378)+10,DAY(siječanj!B378))</f>
        <v>43773</v>
      </c>
      <c r="C378" s="9">
        <v>3.90625</v>
      </c>
      <c r="D378">
        <v>0.91678145176485948</v>
      </c>
      <c r="E378" s="6">
        <v>186.68776853474185</v>
      </c>
      <c r="F378" s="7">
        <v>77.667799782443495</v>
      </c>
      <c r="G378" s="7">
        <v>87.927875347167955</v>
      </c>
      <c r="H378" s="7">
        <v>237.72337224594062</v>
      </c>
      <c r="I378" s="7">
        <f t="shared" si="7"/>
        <v>171.15188346402269</v>
      </c>
    </row>
    <row r="379" spans="1:9" x14ac:dyDescent="0.25">
      <c r="A379" s="20"/>
      <c r="B379" s="5">
        <f>DATE(YEAR(siječanj!B379),MONTH(siječanj!B379)+10,DAY(siječanj!B379))</f>
        <v>43773</v>
      </c>
      <c r="C379" s="9">
        <v>3.9166666666666701</v>
      </c>
      <c r="D379">
        <v>0.91678145176485948</v>
      </c>
      <c r="E379" s="6">
        <v>185.34835399012221</v>
      </c>
      <c r="F379" s="7">
        <v>77.044765027309879</v>
      </c>
      <c r="G379" s="7">
        <v>85.23176674427306</v>
      </c>
      <c r="H379" s="7">
        <v>236.83909643448507</v>
      </c>
      <c r="I379" s="7">
        <f t="shared" si="7"/>
        <v>169.92393305329131</v>
      </c>
    </row>
    <row r="380" spans="1:9" x14ac:dyDescent="0.25">
      <c r="A380" s="20"/>
      <c r="B380" s="5">
        <f>DATE(YEAR(siječanj!B380),MONTH(siječanj!B380)+10,DAY(siječanj!B380))</f>
        <v>43773</v>
      </c>
      <c r="C380" s="9">
        <v>3.9270833333333299</v>
      </c>
      <c r="D380">
        <v>0.91678145176485948</v>
      </c>
      <c r="E380" s="6">
        <v>182.1665622509027</v>
      </c>
      <c r="F380" s="7">
        <v>75.185449737054768</v>
      </c>
      <c r="G380" s="7">
        <v>70.643693789710241</v>
      </c>
      <c r="H380" s="7">
        <v>238.26533777078544</v>
      </c>
      <c r="I380" s="7">
        <f t="shared" si="7"/>
        <v>167.00692540339622</v>
      </c>
    </row>
    <row r="381" spans="1:9" x14ac:dyDescent="0.25">
      <c r="A381" s="20"/>
      <c r="B381" s="5">
        <f>DATE(YEAR(siječanj!B381),MONTH(siječanj!B381)+10,DAY(siječanj!B381))</f>
        <v>43773</v>
      </c>
      <c r="C381" s="9">
        <v>3.9375</v>
      </c>
      <c r="D381">
        <v>0.91678145176485948</v>
      </c>
      <c r="E381" s="6">
        <v>174.79733439123277</v>
      </c>
      <c r="F381" s="7">
        <v>73.420668895582892</v>
      </c>
      <c r="G381" s="7">
        <v>65.270614973589772</v>
      </c>
      <c r="H381" s="7">
        <v>238.05195098241734</v>
      </c>
      <c r="I381" s="7">
        <f t="shared" si="7"/>
        <v>160.25095398782199</v>
      </c>
    </row>
    <row r="382" spans="1:9" x14ac:dyDescent="0.25">
      <c r="A382" s="20"/>
      <c r="B382" s="5">
        <f>DATE(YEAR(siječanj!B382),MONTH(siječanj!B382)+10,DAY(siječanj!B382))</f>
        <v>43773</v>
      </c>
      <c r="C382" s="9">
        <v>3.9479166666666701</v>
      </c>
      <c r="D382">
        <v>0.91678145176485948</v>
      </c>
      <c r="E382" s="6">
        <v>167.98959854912491</v>
      </c>
      <c r="F382" s="7">
        <v>72.41440720202614</v>
      </c>
      <c r="G382" s="7">
        <v>63.4155117566633</v>
      </c>
      <c r="H382" s="7">
        <v>237.20786534221401</v>
      </c>
      <c r="I382" s="7">
        <f t="shared" si="7"/>
        <v>154.00974803926266</v>
      </c>
    </row>
    <row r="383" spans="1:9" x14ac:dyDescent="0.25">
      <c r="A383" s="20"/>
      <c r="B383" s="5">
        <f>DATE(YEAR(siječanj!B383),MONTH(siječanj!B383)+10,DAY(siječanj!B383))</f>
        <v>43773</v>
      </c>
      <c r="C383" s="9">
        <v>3.9583333333333299</v>
      </c>
      <c r="D383">
        <v>0.91678145176485948</v>
      </c>
      <c r="E383" s="6">
        <v>158.21528747161912</v>
      </c>
      <c r="F383" s="7">
        <v>69.627679831052646</v>
      </c>
      <c r="G383" s="7">
        <v>62.396235963735151</v>
      </c>
      <c r="H383" s="7">
        <v>236.76182657572315</v>
      </c>
      <c r="I383" s="7">
        <f t="shared" si="7"/>
        <v>145.04884093962556</v>
      </c>
    </row>
    <row r="384" spans="1:9" x14ac:dyDescent="0.25">
      <c r="A384" s="20"/>
      <c r="B384" s="5">
        <f>DATE(YEAR(siječanj!B384),MONTH(siječanj!B384)+10,DAY(siječanj!B384))</f>
        <v>43773</v>
      </c>
      <c r="C384" s="9">
        <v>3.96875</v>
      </c>
      <c r="D384">
        <v>0.91678145176485948</v>
      </c>
      <c r="E384" s="6">
        <v>147.72005356763572</v>
      </c>
      <c r="F384" s="7">
        <v>67.491692543392745</v>
      </c>
      <c r="G384" s="7">
        <v>61.203141205571953</v>
      </c>
      <c r="H384" s="7">
        <v>237.26729869272157</v>
      </c>
      <c r="I384" s="7">
        <f t="shared" si="7"/>
        <v>135.42700516451987</v>
      </c>
    </row>
    <row r="385" spans="1:9" x14ac:dyDescent="0.25">
      <c r="A385" s="20"/>
      <c r="B385" s="5">
        <f>DATE(YEAR(siječanj!B385),MONTH(siječanj!B385)+10,DAY(siječanj!B385))</f>
        <v>43773</v>
      </c>
      <c r="C385" s="9">
        <v>3.9791666666666701</v>
      </c>
      <c r="D385">
        <v>0.91678145176485948</v>
      </c>
      <c r="E385" s="6">
        <v>137.0281616635757</v>
      </c>
      <c r="F385" s="7">
        <v>66.353771341562009</v>
      </c>
      <c r="G385" s="7">
        <v>59.472497730356238</v>
      </c>
      <c r="H385" s="7">
        <v>238.19235195556993</v>
      </c>
      <c r="I385" s="7">
        <f t="shared" si="7"/>
        <v>125.6248769826028</v>
      </c>
    </row>
    <row r="386" spans="1:9" ht="15.75" thickBot="1" x14ac:dyDescent="0.3">
      <c r="A386" s="20"/>
      <c r="B386" s="5">
        <f>DATE(YEAR(siječanj!B386),MONTH(siječanj!B386)+10,DAY(siječanj!B386))</f>
        <v>43773</v>
      </c>
      <c r="C386" s="9">
        <v>3.9895833333333299</v>
      </c>
      <c r="D386">
        <v>0.91678145176485948</v>
      </c>
      <c r="E386" s="6">
        <v>126.68033564395931</v>
      </c>
      <c r="F386" s="7">
        <v>64.600400937293614</v>
      </c>
      <c r="G386" s="7">
        <v>58.505667868514386</v>
      </c>
      <c r="H386" s="7">
        <v>239.72534221254119</v>
      </c>
      <c r="I386" s="7">
        <f t="shared" si="7"/>
        <v>116.1381820217287</v>
      </c>
    </row>
    <row r="387" spans="1:9" x14ac:dyDescent="0.25">
      <c r="A387" s="19">
        <f t="shared" ref="A387" si="8">A291+1</f>
        <v>309</v>
      </c>
      <c r="B387" s="5">
        <f>DATE(YEAR(siječanj!B387),MONTH(siječanj!B387)+10,DAY(siječanj!B387))</f>
        <v>43774</v>
      </c>
      <c r="C387" s="9">
        <v>4</v>
      </c>
      <c r="D387">
        <v>0.91855371284518339</v>
      </c>
      <c r="E387" s="6">
        <v>114.22751014589657</v>
      </c>
      <c r="F387" s="7">
        <v>63.318073287843738</v>
      </c>
      <c r="G387" s="7">
        <v>58.941519806904545</v>
      </c>
      <c r="H387" s="7">
        <v>240.83976580758505</v>
      </c>
      <c r="I387" s="7">
        <f t="shared" si="7"/>
        <v>104.92410355357416</v>
      </c>
    </row>
    <row r="388" spans="1:9" x14ac:dyDescent="0.25">
      <c r="A388" s="20"/>
      <c r="B388" s="5">
        <f>DATE(YEAR(siječanj!B388),MONTH(siječanj!B388)+10,DAY(siječanj!B388))</f>
        <v>43774</v>
      </c>
      <c r="C388" s="9">
        <v>4.0104166666666696</v>
      </c>
      <c r="D388">
        <v>0.91855371284518339</v>
      </c>
      <c r="E388" s="6">
        <v>105.08818061666825</v>
      </c>
      <c r="F388" s="7">
        <v>61.970875115523739</v>
      </c>
      <c r="G388" s="7">
        <v>58.466684638550355</v>
      </c>
      <c r="H388" s="7">
        <v>241.58847895382601</v>
      </c>
      <c r="I388" s="7">
        <f t="shared" ref="I388:I451" si="9">D388*E388</f>
        <v>96.529138481585861</v>
      </c>
    </row>
    <row r="389" spans="1:9" x14ac:dyDescent="0.25">
      <c r="A389" s="20"/>
      <c r="B389" s="5">
        <f>DATE(YEAR(siječanj!B389),MONTH(siječanj!B389)+10,DAY(siječanj!B389))</f>
        <v>43774</v>
      </c>
      <c r="C389" s="9">
        <v>4.0208333333333304</v>
      </c>
      <c r="D389">
        <v>0.91855371284518339</v>
      </c>
      <c r="E389" s="6">
        <v>97.480394189871092</v>
      </c>
      <c r="F389" s="7">
        <v>61.042692438975941</v>
      </c>
      <c r="G389" s="7">
        <v>58.560421805905193</v>
      </c>
      <c r="H389" s="7">
        <v>241.62446812114285</v>
      </c>
      <c r="I389" s="7">
        <f t="shared" si="9"/>
        <v>89.540978012718128</v>
      </c>
    </row>
    <row r="390" spans="1:9" x14ac:dyDescent="0.25">
      <c r="A390" s="20"/>
      <c r="B390" s="5">
        <f>DATE(YEAR(siječanj!B390),MONTH(siječanj!B390)+10,DAY(siječanj!B390))</f>
        <v>43774</v>
      </c>
      <c r="C390" s="9">
        <v>4.03125</v>
      </c>
      <c r="D390">
        <v>0.91855371284518339</v>
      </c>
      <c r="E390" s="6">
        <v>90.137190522150291</v>
      </c>
      <c r="F390" s="7">
        <v>59.840390363708345</v>
      </c>
      <c r="G390" s="7">
        <v>57.870311865163096</v>
      </c>
      <c r="H390" s="7">
        <v>241.99956904933069</v>
      </c>
      <c r="I390" s="7">
        <f t="shared" si="9"/>
        <v>82.795851019554831</v>
      </c>
    </row>
    <row r="391" spans="1:9" x14ac:dyDescent="0.25">
      <c r="A391" s="20"/>
      <c r="B391" s="5">
        <f>DATE(YEAR(siječanj!B391),MONTH(siječanj!B391)+10,DAY(siječanj!B391))</f>
        <v>43774</v>
      </c>
      <c r="C391" s="9">
        <v>4.0416666666666696</v>
      </c>
      <c r="D391">
        <v>0.91855371284518339</v>
      </c>
      <c r="E391" s="6">
        <v>83.900247787682133</v>
      </c>
      <c r="F391" s="7">
        <v>59.235528826885442</v>
      </c>
      <c r="G391" s="7">
        <v>57.987337819611355</v>
      </c>
      <c r="H391" s="7">
        <v>242.628911254027</v>
      </c>
      <c r="I391" s="7">
        <f t="shared" si="9"/>
        <v>77.066884114006314</v>
      </c>
    </row>
    <row r="392" spans="1:9" x14ac:dyDescent="0.25">
      <c r="A392" s="20"/>
      <c r="B392" s="5">
        <f>DATE(YEAR(siječanj!B392),MONTH(siječanj!B392)+10,DAY(siječanj!B392))</f>
        <v>43774</v>
      </c>
      <c r="C392" s="9">
        <v>4.0520833333333304</v>
      </c>
      <c r="D392">
        <v>0.91855371284518339</v>
      </c>
      <c r="E392" s="6">
        <v>78.746412525841265</v>
      </c>
      <c r="F392" s="7">
        <v>58.716074994490974</v>
      </c>
      <c r="G392" s="7">
        <v>57.697247517641522</v>
      </c>
      <c r="H392" s="7">
        <v>243.20857876322543</v>
      </c>
      <c r="I392" s="7">
        <f t="shared" si="9"/>
        <v>72.332809598849948</v>
      </c>
    </row>
    <row r="393" spans="1:9" x14ac:dyDescent="0.25">
      <c r="A393" s="20"/>
      <c r="B393" s="5">
        <f>DATE(YEAR(siječanj!B393),MONTH(siječanj!B393)+10,DAY(siječanj!B393))</f>
        <v>43774</v>
      </c>
      <c r="C393" s="9">
        <v>4.0625</v>
      </c>
      <c r="D393">
        <v>0.91855371284518339</v>
      </c>
      <c r="E393" s="6">
        <v>75.236848188467775</v>
      </c>
      <c r="F393" s="7">
        <v>58.742399671809864</v>
      </c>
      <c r="G393" s="7">
        <v>57.164294743577969</v>
      </c>
      <c r="H393" s="7">
        <v>242.88238316353704</v>
      </c>
      <c r="I393" s="7">
        <f t="shared" si="9"/>
        <v>69.109086246286481</v>
      </c>
    </row>
    <row r="394" spans="1:9" x14ac:dyDescent="0.25">
      <c r="A394" s="20"/>
      <c r="B394" s="5">
        <f>DATE(YEAR(siječanj!B394),MONTH(siječanj!B394)+10,DAY(siječanj!B394))</f>
        <v>43774</v>
      </c>
      <c r="C394" s="9">
        <v>4.0729166666666696</v>
      </c>
      <c r="D394">
        <v>0.91855371284518339</v>
      </c>
      <c r="E394" s="6">
        <v>71.722508232699028</v>
      </c>
      <c r="F394" s="7">
        <v>58.096600231548528</v>
      </c>
      <c r="G394" s="7">
        <v>57.152987519647915</v>
      </c>
      <c r="H394" s="7">
        <v>242.86314598714515</v>
      </c>
      <c r="I394" s="7">
        <f t="shared" si="9"/>
        <v>65.880976231714925</v>
      </c>
    </row>
    <row r="395" spans="1:9" x14ac:dyDescent="0.25">
      <c r="A395" s="20"/>
      <c r="B395" s="5">
        <f>DATE(YEAR(siječanj!B395),MONTH(siječanj!B395)+10,DAY(siječanj!B395))</f>
        <v>43774</v>
      </c>
      <c r="C395" s="9">
        <v>4.0833333333333304</v>
      </c>
      <c r="D395">
        <v>0.91855371284518339</v>
      </c>
      <c r="E395" s="6">
        <v>69.324652468102798</v>
      </c>
      <c r="F395" s="7">
        <v>57.403987094649345</v>
      </c>
      <c r="G395" s="7">
        <v>56.978855468340257</v>
      </c>
      <c r="H395" s="7">
        <v>242.78457250653807</v>
      </c>
      <c r="I395" s="7">
        <f t="shared" si="9"/>
        <v>63.678416916277833</v>
      </c>
    </row>
    <row r="396" spans="1:9" x14ac:dyDescent="0.25">
      <c r="A396" s="20"/>
      <c r="B396" s="5">
        <f>DATE(YEAR(siječanj!B396),MONTH(siječanj!B396)+10,DAY(siječanj!B396))</f>
        <v>43774</v>
      </c>
      <c r="C396" s="9">
        <v>4.09375</v>
      </c>
      <c r="D396">
        <v>0.91855371284518339</v>
      </c>
      <c r="E396" s="6">
        <v>67.140169864289206</v>
      </c>
      <c r="F396" s="7">
        <v>56.660514633007814</v>
      </c>
      <c r="G396" s="7">
        <v>56.657946257838312</v>
      </c>
      <c r="H396" s="7">
        <v>243.09281954452115</v>
      </c>
      <c r="I396" s="7">
        <f t="shared" si="9"/>
        <v>61.671852309899144</v>
      </c>
    </row>
    <row r="397" spans="1:9" x14ac:dyDescent="0.25">
      <c r="A397" s="20"/>
      <c r="B397" s="5">
        <f>DATE(YEAR(siječanj!B397),MONTH(siječanj!B397)+10,DAY(siječanj!B397))</f>
        <v>43774</v>
      </c>
      <c r="C397" s="9">
        <v>4.1041666666666696</v>
      </c>
      <c r="D397">
        <v>0.91855371284518339</v>
      </c>
      <c r="E397" s="6">
        <v>66.089949735883891</v>
      </c>
      <c r="F397" s="7">
        <v>56.398395658923398</v>
      </c>
      <c r="G397" s="7">
        <v>56.429012102051757</v>
      </c>
      <c r="H397" s="7">
        <v>242.78666750588096</v>
      </c>
      <c r="I397" s="7">
        <f t="shared" si="9"/>
        <v>60.707168711647697</v>
      </c>
    </row>
    <row r="398" spans="1:9" x14ac:dyDescent="0.25">
      <c r="A398" s="20"/>
      <c r="B398" s="5">
        <f>DATE(YEAR(siječanj!B398),MONTH(siječanj!B398)+10,DAY(siječanj!B398))</f>
        <v>43774</v>
      </c>
      <c r="C398" s="9">
        <v>4.1145833333333304</v>
      </c>
      <c r="D398">
        <v>0.91855371284518339</v>
      </c>
      <c r="E398" s="6">
        <v>64.564759565842934</v>
      </c>
      <c r="F398" s="7">
        <v>55.98561717314562</v>
      </c>
      <c r="G398" s="7">
        <v>57.834583927569405</v>
      </c>
      <c r="H398" s="7">
        <v>242.75303346198965</v>
      </c>
      <c r="I398" s="7">
        <f t="shared" si="9"/>
        <v>59.3061996181616</v>
      </c>
    </row>
    <row r="399" spans="1:9" x14ac:dyDescent="0.25">
      <c r="A399" s="20"/>
      <c r="B399" s="5">
        <f>DATE(YEAR(siječanj!B399),MONTH(siječanj!B399)+10,DAY(siječanj!B399))</f>
        <v>43774</v>
      </c>
      <c r="C399" s="9">
        <v>4.125</v>
      </c>
      <c r="D399">
        <v>0.91855371284518339</v>
      </c>
      <c r="E399" s="6">
        <v>64.119338600987362</v>
      </c>
      <c r="F399" s="7">
        <v>56.912066009077193</v>
      </c>
      <c r="G399" s="7">
        <v>56.930367266325682</v>
      </c>
      <c r="H399" s="7">
        <v>242.14484034569298</v>
      </c>
      <c r="I399" s="7">
        <f t="shared" si="9"/>
        <v>58.89705653711443</v>
      </c>
    </row>
    <row r="400" spans="1:9" x14ac:dyDescent="0.25">
      <c r="A400" s="20"/>
      <c r="B400" s="5">
        <f>DATE(YEAR(siječanj!B400),MONTH(siječanj!B400)+10,DAY(siječanj!B400))</f>
        <v>43774</v>
      </c>
      <c r="C400" s="9">
        <v>4.1354166666666696</v>
      </c>
      <c r="D400">
        <v>0.91855371284518339</v>
      </c>
      <c r="E400" s="6">
        <v>63.181090891251174</v>
      </c>
      <c r="F400" s="7">
        <v>57.454127999321543</v>
      </c>
      <c r="G400" s="7">
        <v>56.419105737600439</v>
      </c>
      <c r="H400" s="7">
        <v>242.3652504842936</v>
      </c>
      <c r="I400" s="7">
        <f t="shared" si="9"/>
        <v>58.035225619767765</v>
      </c>
    </row>
    <row r="401" spans="1:9" x14ac:dyDescent="0.25">
      <c r="A401" s="20"/>
      <c r="B401" s="5">
        <f>DATE(YEAR(siječanj!B401),MONTH(siječanj!B401)+10,DAY(siječanj!B401))</f>
        <v>43774</v>
      </c>
      <c r="C401" s="9">
        <v>4.1458333333333304</v>
      </c>
      <c r="D401">
        <v>0.91855371284518339</v>
      </c>
      <c r="E401" s="6">
        <v>62.854520387022852</v>
      </c>
      <c r="F401" s="7">
        <v>57.050191297982487</v>
      </c>
      <c r="G401" s="7">
        <v>56.991511370736951</v>
      </c>
      <c r="H401" s="7">
        <v>242.27120962553911</v>
      </c>
      <c r="I401" s="7">
        <f t="shared" si="9"/>
        <v>57.735253070603115</v>
      </c>
    </row>
    <row r="402" spans="1:9" x14ac:dyDescent="0.25">
      <c r="A402" s="20"/>
      <c r="B402" s="5">
        <f>DATE(YEAR(siječanj!B402),MONTH(siječanj!B402)+10,DAY(siječanj!B402))</f>
        <v>43774</v>
      </c>
      <c r="C402" s="9">
        <v>4.15625</v>
      </c>
      <c r="D402">
        <v>0.91855371284518339</v>
      </c>
      <c r="E402" s="6">
        <v>62.317733335293248</v>
      </c>
      <c r="F402" s="7">
        <v>57.463792555348974</v>
      </c>
      <c r="G402" s="7">
        <v>55.331496902363</v>
      </c>
      <c r="H402" s="7">
        <v>242.1834647700629</v>
      </c>
      <c r="I402" s="7">
        <f t="shared" si="9"/>
        <v>57.242185331229663</v>
      </c>
    </row>
    <row r="403" spans="1:9" x14ac:dyDescent="0.25">
      <c r="A403" s="20"/>
      <c r="B403" s="5">
        <f>DATE(YEAR(siječanj!B403),MONTH(siječanj!B403)+10,DAY(siječanj!B403))</f>
        <v>43774</v>
      </c>
      <c r="C403" s="9">
        <v>4.1666666666666696</v>
      </c>
      <c r="D403">
        <v>0.91855371284518339</v>
      </c>
      <c r="E403" s="6">
        <v>62.074994737182422</v>
      </c>
      <c r="F403" s="7">
        <v>57.536236590355223</v>
      </c>
      <c r="G403" s="7">
        <v>55.324641120157629</v>
      </c>
      <c r="H403" s="7">
        <v>241.84547754561089</v>
      </c>
      <c r="I403" s="7">
        <f t="shared" si="9"/>
        <v>57.019216890684135</v>
      </c>
    </row>
    <row r="404" spans="1:9" x14ac:dyDescent="0.25">
      <c r="A404" s="20"/>
      <c r="B404" s="5">
        <f>DATE(YEAR(siječanj!B404),MONTH(siječanj!B404)+10,DAY(siječanj!B404))</f>
        <v>43774</v>
      </c>
      <c r="C404" s="9">
        <v>4.1770833333333304</v>
      </c>
      <c r="D404">
        <v>0.91855371284518339</v>
      </c>
      <c r="E404" s="6">
        <v>63.115794658027859</v>
      </c>
      <c r="F404" s="7">
        <v>57.038451752143516</v>
      </c>
      <c r="G404" s="7">
        <v>56.620994073422231</v>
      </c>
      <c r="H404" s="7">
        <v>241.98173354155361</v>
      </c>
      <c r="I404" s="7">
        <f t="shared" si="9"/>
        <v>57.975247522305679</v>
      </c>
    </row>
    <row r="405" spans="1:9" x14ac:dyDescent="0.25">
      <c r="A405" s="20"/>
      <c r="B405" s="5">
        <f>DATE(YEAR(siječanj!B405),MONTH(siječanj!B405)+10,DAY(siječanj!B405))</f>
        <v>43774</v>
      </c>
      <c r="C405" s="9">
        <v>4.1875</v>
      </c>
      <c r="D405">
        <v>0.91855371284518339</v>
      </c>
      <c r="E405" s="6">
        <v>63.055889483525057</v>
      </c>
      <c r="F405" s="7">
        <v>57.740717404510292</v>
      </c>
      <c r="G405" s="7">
        <v>57.077987349561617</v>
      </c>
      <c r="H405" s="7">
        <v>241.96315868109534</v>
      </c>
      <c r="I405" s="7">
        <f t="shared" si="9"/>
        <v>57.920221401847492</v>
      </c>
    </row>
    <row r="406" spans="1:9" x14ac:dyDescent="0.25">
      <c r="A406" s="20"/>
      <c r="B406" s="5">
        <f>DATE(YEAR(siječanj!B406),MONTH(siječanj!B406)+10,DAY(siječanj!B406))</f>
        <v>43774</v>
      </c>
      <c r="C406" s="9">
        <v>4.1979166666666696</v>
      </c>
      <c r="D406">
        <v>0.91855371284518339</v>
      </c>
      <c r="E406" s="6">
        <v>64.883768095235524</v>
      </c>
      <c r="F406" s="7">
        <v>57.675967287238493</v>
      </c>
      <c r="G406" s="7">
        <v>56.88155795039048</v>
      </c>
      <c r="H406" s="7">
        <v>242.33417165927605</v>
      </c>
      <c r="I406" s="7">
        <f t="shared" si="9"/>
        <v>59.599226087264441</v>
      </c>
    </row>
    <row r="407" spans="1:9" x14ac:dyDescent="0.25">
      <c r="A407" s="20"/>
      <c r="B407" s="5">
        <f>DATE(YEAR(siječanj!B407),MONTH(siječanj!B407)+10,DAY(siječanj!B407))</f>
        <v>43774</v>
      </c>
      <c r="C407" s="9">
        <v>4.2083333333333304</v>
      </c>
      <c r="D407">
        <v>0.91855371284518339</v>
      </c>
      <c r="E407" s="6">
        <v>66.209326298724719</v>
      </c>
      <c r="F407" s="7">
        <v>55.897893667708949</v>
      </c>
      <c r="G407" s="7">
        <v>57.462055654326768</v>
      </c>
      <c r="H407" s="7">
        <v>241.65451045173862</v>
      </c>
      <c r="I407" s="7">
        <f t="shared" si="9"/>
        <v>60.816822496671833</v>
      </c>
    </row>
    <row r="408" spans="1:9" x14ac:dyDescent="0.25">
      <c r="A408" s="20"/>
      <c r="B408" s="5">
        <f>DATE(YEAR(siječanj!B408),MONTH(siječanj!B408)+10,DAY(siječanj!B408))</f>
        <v>43774</v>
      </c>
      <c r="C408" s="9">
        <v>4.21875</v>
      </c>
      <c r="D408">
        <v>0.91855371284518339</v>
      </c>
      <c r="E408" s="6">
        <v>69.307792381126532</v>
      </c>
      <c r="F408" s="7">
        <v>55.703105504220936</v>
      </c>
      <c r="G408" s="7">
        <v>60.129023168924824</v>
      </c>
      <c r="H408" s="7">
        <v>240.20454479862005</v>
      </c>
      <c r="I408" s="7">
        <f t="shared" si="9"/>
        <v>63.662930020786888</v>
      </c>
    </row>
    <row r="409" spans="1:9" x14ac:dyDescent="0.25">
      <c r="A409" s="20"/>
      <c r="B409" s="5">
        <f>DATE(YEAR(siječanj!B409),MONTH(siječanj!B409)+10,DAY(siječanj!B409))</f>
        <v>43774</v>
      </c>
      <c r="C409" s="9">
        <v>4.2291666666666696</v>
      </c>
      <c r="D409">
        <v>0.91855371284518339</v>
      </c>
      <c r="E409" s="6">
        <v>72.553986972451938</v>
      </c>
      <c r="F409" s="7">
        <v>56.411684423461111</v>
      </c>
      <c r="G409" s="7">
        <v>61.459936007896843</v>
      </c>
      <c r="H409" s="7">
        <v>240.07848566671862</v>
      </c>
      <c r="I409" s="7">
        <f t="shared" si="9"/>
        <v>66.6447341152668</v>
      </c>
    </row>
    <row r="410" spans="1:9" x14ac:dyDescent="0.25">
      <c r="A410" s="20"/>
      <c r="B410" s="5">
        <f>DATE(YEAR(siječanj!B410),MONTH(siječanj!B410)+10,DAY(siječanj!B410))</f>
        <v>43774</v>
      </c>
      <c r="C410" s="9">
        <v>4.2395833333333304</v>
      </c>
      <c r="D410">
        <v>0.91855371284518339</v>
      </c>
      <c r="E410" s="6">
        <v>79.459999700699569</v>
      </c>
      <c r="F410" s="7">
        <v>57.050046811264465</v>
      </c>
      <c r="G410" s="7">
        <v>59.928499567265696</v>
      </c>
      <c r="H410" s="7">
        <v>238.87207219126458</v>
      </c>
      <c r="I410" s="7">
        <f t="shared" si="9"/>
        <v>72.988277747754751</v>
      </c>
    </row>
    <row r="411" spans="1:9" x14ac:dyDescent="0.25">
      <c r="A411" s="20"/>
      <c r="B411" s="5">
        <f>DATE(YEAR(siječanj!B411),MONTH(siječanj!B411)+10,DAY(siječanj!B411))</f>
        <v>43774</v>
      </c>
      <c r="C411" s="9">
        <v>4.25</v>
      </c>
      <c r="D411">
        <v>0.91855371284518339</v>
      </c>
      <c r="E411" s="6">
        <v>84.622298259659033</v>
      </c>
      <c r="F411" s="7">
        <v>59.640368570212111</v>
      </c>
      <c r="G411" s="7">
        <v>60.136669694159743</v>
      </c>
      <c r="H411" s="7">
        <v>235.46559725690381</v>
      </c>
      <c r="I411" s="7">
        <f t="shared" si="9"/>
        <v>77.730126255902306</v>
      </c>
    </row>
    <row r="412" spans="1:9" x14ac:dyDescent="0.25">
      <c r="A412" s="20"/>
      <c r="B412" s="5">
        <f>DATE(YEAR(siječanj!B412),MONTH(siječanj!B412)+10,DAY(siječanj!B412))</f>
        <v>43774</v>
      </c>
      <c r="C412" s="9">
        <v>4.2604166666666696</v>
      </c>
      <c r="D412">
        <v>0.91855371284518339</v>
      </c>
      <c r="E412" s="6">
        <v>91.202545519329661</v>
      </c>
      <c r="F412" s="7">
        <v>67.685401070015573</v>
      </c>
      <c r="G412" s="7">
        <v>61.272357311162956</v>
      </c>
      <c r="H412" s="7">
        <v>222.12856131137465</v>
      </c>
      <c r="I412" s="7">
        <f t="shared" si="9"/>
        <v>83.774436807712107</v>
      </c>
    </row>
    <row r="413" spans="1:9" x14ac:dyDescent="0.25">
      <c r="A413" s="20"/>
      <c r="B413" s="5">
        <f>DATE(YEAR(siječanj!B413),MONTH(siječanj!B413)+10,DAY(siječanj!B413))</f>
        <v>43774</v>
      </c>
      <c r="C413" s="9">
        <v>4.2708333333333304</v>
      </c>
      <c r="D413">
        <v>0.91855371284518339</v>
      </c>
      <c r="E413" s="6">
        <v>96.830396890301927</v>
      </c>
      <c r="F413" s="7">
        <v>76.849924688062586</v>
      </c>
      <c r="G413" s="7">
        <v>62.378281681648126</v>
      </c>
      <c r="H413" s="7">
        <v>212.893763188462</v>
      </c>
      <c r="I413" s="7">
        <f t="shared" si="9"/>
        <v>88.943920579859537</v>
      </c>
    </row>
    <row r="414" spans="1:9" x14ac:dyDescent="0.25">
      <c r="A414" s="20"/>
      <c r="B414" s="5">
        <f>DATE(YEAR(siječanj!B414),MONTH(siječanj!B414)+10,DAY(siječanj!B414))</f>
        <v>43774</v>
      </c>
      <c r="C414" s="9">
        <v>4.28125</v>
      </c>
      <c r="D414">
        <v>0.91855371284518339</v>
      </c>
      <c r="E414" s="6">
        <v>103.21445666395113</v>
      </c>
      <c r="F414" s="7">
        <v>78.215231862374182</v>
      </c>
      <c r="G414" s="7">
        <v>66.905923739695538</v>
      </c>
      <c r="H414" s="7">
        <v>192.84767193331336</v>
      </c>
      <c r="I414" s="7">
        <f t="shared" si="9"/>
        <v>94.808022387970581</v>
      </c>
    </row>
    <row r="415" spans="1:9" x14ac:dyDescent="0.25">
      <c r="A415" s="20"/>
      <c r="B415" s="5">
        <f>DATE(YEAR(siječanj!B415),MONTH(siječanj!B415)+10,DAY(siječanj!B415))</f>
        <v>43774</v>
      </c>
      <c r="C415" s="9">
        <v>4.2916666666666696</v>
      </c>
      <c r="D415">
        <v>0.91855371284518339</v>
      </c>
      <c r="E415" s="6">
        <v>108.82195979100665</v>
      </c>
      <c r="F415" s="7">
        <v>86.0091625003421</v>
      </c>
      <c r="G415" s="7">
        <v>79.182602637893837</v>
      </c>
      <c r="H415" s="7">
        <v>152.55811427241457</v>
      </c>
      <c r="I415" s="7">
        <f t="shared" si="9"/>
        <v>99.958815205118412</v>
      </c>
    </row>
    <row r="416" spans="1:9" x14ac:dyDescent="0.25">
      <c r="A416" s="20"/>
      <c r="B416" s="5">
        <f>DATE(YEAR(siječanj!B416),MONTH(siječanj!B416)+10,DAY(siječanj!B416))</f>
        <v>43774</v>
      </c>
      <c r="C416" s="9">
        <v>4.3020833333333304</v>
      </c>
      <c r="D416">
        <v>0.91855371284518339</v>
      </c>
      <c r="E416" s="6">
        <v>110.50841815712785</v>
      </c>
      <c r="F416" s="7">
        <v>108.85957641409495</v>
      </c>
      <c r="G416" s="7">
        <v>96.561577024720449</v>
      </c>
      <c r="H416" s="7">
        <v>118.17225375445767</v>
      </c>
      <c r="I416" s="7">
        <f t="shared" si="9"/>
        <v>101.50791779887787</v>
      </c>
    </row>
    <row r="417" spans="1:9" x14ac:dyDescent="0.25">
      <c r="A417" s="20"/>
      <c r="B417" s="5">
        <f>DATE(YEAR(siječanj!B417),MONTH(siječanj!B417)+10,DAY(siječanj!B417))</f>
        <v>43774</v>
      </c>
      <c r="C417" s="9">
        <v>4.3125</v>
      </c>
      <c r="D417">
        <v>0.91855371284518339</v>
      </c>
      <c r="E417" s="6">
        <v>113.92338931650224</v>
      </c>
      <c r="F417" s="7">
        <v>123.93109834911358</v>
      </c>
      <c r="G417" s="7">
        <v>105.24265103341334</v>
      </c>
      <c r="H417" s="7">
        <v>61.486738001023106</v>
      </c>
      <c r="I417" s="7">
        <f t="shared" si="9"/>
        <v>104.64475223658043</v>
      </c>
    </row>
    <row r="418" spans="1:9" x14ac:dyDescent="0.25">
      <c r="A418" s="20"/>
      <c r="B418" s="5">
        <f>DATE(YEAR(siječanj!B418),MONTH(siječanj!B418)+10,DAY(siječanj!B418))</f>
        <v>43774</v>
      </c>
      <c r="C418" s="9">
        <v>4.3229166666666696</v>
      </c>
      <c r="D418">
        <v>0.91855371284518339</v>
      </c>
      <c r="E418" s="6">
        <v>114.38113695548623</v>
      </c>
      <c r="F418" s="7">
        <v>134.89671312357439</v>
      </c>
      <c r="G418" s="7">
        <v>118.65586850050452</v>
      </c>
      <c r="H418" s="7">
        <v>18.63773144857846</v>
      </c>
      <c r="I418" s="7">
        <f t="shared" si="9"/>
        <v>105.06521802991529</v>
      </c>
    </row>
    <row r="419" spans="1:9" x14ac:dyDescent="0.25">
      <c r="A419" s="20"/>
      <c r="B419" s="5">
        <f>DATE(YEAR(siječanj!B419),MONTH(siječanj!B419)+10,DAY(siječanj!B419))</f>
        <v>43774</v>
      </c>
      <c r="C419" s="9">
        <v>4.3333333333333304</v>
      </c>
      <c r="D419">
        <v>0.91855371284518339</v>
      </c>
      <c r="E419" s="6">
        <v>113.09616604880509</v>
      </c>
      <c r="F419" s="7">
        <v>145.84907525517698</v>
      </c>
      <c r="G419" s="7">
        <v>124.61064518383964</v>
      </c>
      <c r="H419" s="7">
        <v>4.5367821060843214</v>
      </c>
      <c r="I419" s="7">
        <f t="shared" si="9"/>
        <v>103.88490323268529</v>
      </c>
    </row>
    <row r="420" spans="1:9" x14ac:dyDescent="0.25">
      <c r="A420" s="20"/>
      <c r="B420" s="5">
        <f>DATE(YEAR(siječanj!B420),MONTH(siječanj!B420)+10,DAY(siječanj!B420))</f>
        <v>43774</v>
      </c>
      <c r="C420" s="9">
        <v>4.34375</v>
      </c>
      <c r="D420">
        <v>0.91855371284518339</v>
      </c>
      <c r="E420" s="6">
        <v>111.83961359546768</v>
      </c>
      <c r="F420" s="7">
        <v>164.20334345060505</v>
      </c>
      <c r="G420" s="7">
        <v>138.30269389605871</v>
      </c>
      <c r="H420" s="7">
        <v>2.8069199385637678</v>
      </c>
      <c r="I420" s="7">
        <f t="shared" si="9"/>
        <v>102.73069231128748</v>
      </c>
    </row>
    <row r="421" spans="1:9" x14ac:dyDescent="0.25">
      <c r="A421" s="20"/>
      <c r="B421" s="5">
        <f>DATE(YEAR(siječanj!B421),MONTH(siječanj!B421)+10,DAY(siječanj!B421))</f>
        <v>43774</v>
      </c>
      <c r="C421" s="9">
        <v>4.3541666666666696</v>
      </c>
      <c r="D421">
        <v>0.91855371284518339</v>
      </c>
      <c r="E421" s="6">
        <v>112.86910331136714</v>
      </c>
      <c r="F421" s="7">
        <v>174.61700290815722</v>
      </c>
      <c r="G421" s="7">
        <v>151.59011097082049</v>
      </c>
      <c r="H421" s="7">
        <v>2.50176637621021</v>
      </c>
      <c r="I421" s="7">
        <f t="shared" si="9"/>
        <v>103.67633391216287</v>
      </c>
    </row>
    <row r="422" spans="1:9" x14ac:dyDescent="0.25">
      <c r="A422" s="20"/>
      <c r="B422" s="5">
        <f>DATE(YEAR(siječanj!B422),MONTH(siječanj!B422)+10,DAY(siječanj!B422))</f>
        <v>43774</v>
      </c>
      <c r="C422" s="9">
        <v>4.3645833333333304</v>
      </c>
      <c r="D422">
        <v>0.91855371284518339</v>
      </c>
      <c r="E422" s="6">
        <v>113.0340949214155</v>
      </c>
      <c r="F422" s="7">
        <v>195.94894971297941</v>
      </c>
      <c r="G422" s="7">
        <v>165.16088298306701</v>
      </c>
      <c r="H422" s="7">
        <v>2.2375133239500782</v>
      </c>
      <c r="I422" s="7">
        <f t="shared" si="9"/>
        <v>103.8278875681611</v>
      </c>
    </row>
    <row r="423" spans="1:9" x14ac:dyDescent="0.25">
      <c r="A423" s="20"/>
      <c r="B423" s="5">
        <f>DATE(YEAR(siječanj!B423),MONTH(siječanj!B423)+10,DAY(siječanj!B423))</f>
        <v>43774</v>
      </c>
      <c r="C423" s="9">
        <v>4.375</v>
      </c>
      <c r="D423">
        <v>0.91855371284518339</v>
      </c>
      <c r="E423" s="6">
        <v>114.53154759305332</v>
      </c>
      <c r="F423" s="7">
        <v>226.61045607598476</v>
      </c>
      <c r="G423" s="7">
        <v>170.58312032651136</v>
      </c>
      <c r="H423" s="7">
        <v>2.002088022915014</v>
      </c>
      <c r="I423" s="7">
        <f t="shared" si="9"/>
        <v>105.20337827950395</v>
      </c>
    </row>
    <row r="424" spans="1:9" x14ac:dyDescent="0.25">
      <c r="A424" s="20"/>
      <c r="B424" s="5">
        <f>DATE(YEAR(siječanj!B424),MONTH(siječanj!B424)+10,DAY(siječanj!B424))</f>
        <v>43774</v>
      </c>
      <c r="C424" s="9">
        <v>4.3854166666666696</v>
      </c>
      <c r="D424">
        <v>0.91855371284518339</v>
      </c>
      <c r="E424" s="6">
        <v>114.71260219559207</v>
      </c>
      <c r="F424" s="7">
        <v>224.57552520701861</v>
      </c>
      <c r="G424" s="7">
        <v>192.69466766160511</v>
      </c>
      <c r="H424" s="7">
        <v>1.8000936688913207</v>
      </c>
      <c r="I424" s="7">
        <f t="shared" si="9"/>
        <v>105.36968665689363</v>
      </c>
    </row>
    <row r="425" spans="1:9" x14ac:dyDescent="0.25">
      <c r="A425" s="20"/>
      <c r="B425" s="5">
        <f>DATE(YEAR(siječanj!B425),MONTH(siječanj!B425)+10,DAY(siječanj!B425))</f>
        <v>43774</v>
      </c>
      <c r="C425" s="9">
        <v>4.3958333333333304</v>
      </c>
      <c r="D425">
        <v>0.91855371284518339</v>
      </c>
      <c r="E425" s="6">
        <v>114.68093679820954</v>
      </c>
      <c r="F425" s="7">
        <v>222.52127325303752</v>
      </c>
      <c r="G425" s="7">
        <v>199.396804883806</v>
      </c>
      <c r="H425" s="7">
        <v>2.0220045233536004</v>
      </c>
      <c r="I425" s="7">
        <f t="shared" si="9"/>
        <v>105.34060028855919</v>
      </c>
    </row>
    <row r="426" spans="1:9" x14ac:dyDescent="0.25">
      <c r="A426" s="20"/>
      <c r="B426" s="5">
        <f>DATE(YEAR(siječanj!B426),MONTH(siječanj!B426)+10,DAY(siječanj!B426))</f>
        <v>43774</v>
      </c>
      <c r="C426" s="9">
        <v>4.40625</v>
      </c>
      <c r="D426">
        <v>0.91855371284518339</v>
      </c>
      <c r="E426" s="6">
        <v>115.28133655607905</v>
      </c>
      <c r="F426" s="7">
        <v>223.68974135516922</v>
      </c>
      <c r="G426" s="7">
        <v>203.20963531276709</v>
      </c>
      <c r="H426" s="7">
        <v>2.0386774765765385</v>
      </c>
      <c r="I426" s="7">
        <f t="shared" si="9"/>
        <v>105.89209971534159</v>
      </c>
    </row>
    <row r="427" spans="1:9" x14ac:dyDescent="0.25">
      <c r="A427" s="20"/>
      <c r="B427" s="5">
        <f>DATE(YEAR(siječanj!B427),MONTH(siječanj!B427)+10,DAY(siječanj!B427))</f>
        <v>43774</v>
      </c>
      <c r="C427" s="9">
        <v>4.4166666666666696</v>
      </c>
      <c r="D427">
        <v>0.91855371284518339</v>
      </c>
      <c r="E427" s="6">
        <v>115.79786569464932</v>
      </c>
      <c r="F427" s="7">
        <v>233.77151482143401</v>
      </c>
      <c r="G427" s="7">
        <v>204.54661319091494</v>
      </c>
      <c r="H427" s="7">
        <v>2.1535822877169224</v>
      </c>
      <c r="I427" s="7">
        <f t="shared" si="9"/>
        <v>106.36655947336803</v>
      </c>
    </row>
    <row r="428" spans="1:9" x14ac:dyDescent="0.25">
      <c r="A428" s="20"/>
      <c r="B428" s="5">
        <f>DATE(YEAR(siječanj!B428),MONTH(siječanj!B428)+10,DAY(siječanj!B428))</f>
        <v>43774</v>
      </c>
      <c r="C428" s="9">
        <v>4.4270833333333304</v>
      </c>
      <c r="D428">
        <v>0.91855371284518339</v>
      </c>
      <c r="E428" s="6">
        <v>117.72034840346144</v>
      </c>
      <c r="F428" s="7">
        <v>233.37493891567399</v>
      </c>
      <c r="G428" s="7">
        <v>201.5431945520566</v>
      </c>
      <c r="H428" s="7">
        <v>2.0658864556255057</v>
      </c>
      <c r="I428" s="7">
        <f t="shared" si="9"/>
        <v>108.13246310342807</v>
      </c>
    </row>
    <row r="429" spans="1:9" x14ac:dyDescent="0.25">
      <c r="A429" s="20"/>
      <c r="B429" s="5">
        <f>DATE(YEAR(siječanj!B429),MONTH(siječanj!B429)+10,DAY(siječanj!B429))</f>
        <v>43774</v>
      </c>
      <c r="C429" s="9">
        <v>4.4375</v>
      </c>
      <c r="D429">
        <v>0.91855371284518339</v>
      </c>
      <c r="E429" s="6">
        <v>119.38459830765038</v>
      </c>
      <c r="F429" s="7">
        <v>225.15105995360381</v>
      </c>
      <c r="G429" s="7">
        <v>201.10349727446695</v>
      </c>
      <c r="H429" s="7">
        <v>2.0446193109114343</v>
      </c>
      <c r="I429" s="7">
        <f t="shared" si="9"/>
        <v>109.66116603202305</v>
      </c>
    </row>
    <row r="430" spans="1:9" x14ac:dyDescent="0.25">
      <c r="A430" s="20"/>
      <c r="B430" s="5">
        <f>DATE(YEAR(siječanj!B430),MONTH(siječanj!B430)+10,DAY(siječanj!B430))</f>
        <v>43774</v>
      </c>
      <c r="C430" s="9">
        <v>4.4479166666666696</v>
      </c>
      <c r="D430">
        <v>0.91855371284518339</v>
      </c>
      <c r="E430" s="6">
        <v>120.31693481232658</v>
      </c>
      <c r="F430" s="7">
        <v>223.92097629327731</v>
      </c>
      <c r="G430" s="7">
        <v>206.85135617519848</v>
      </c>
      <c r="H430" s="7">
        <v>2.1187256606369838</v>
      </c>
      <c r="I430" s="7">
        <f t="shared" si="9"/>
        <v>110.51756719001447</v>
      </c>
    </row>
    <row r="431" spans="1:9" x14ac:dyDescent="0.25">
      <c r="A431" s="20"/>
      <c r="B431" s="5">
        <f>DATE(YEAR(siječanj!B431),MONTH(siječanj!B431)+10,DAY(siječanj!B431))</f>
        <v>43774</v>
      </c>
      <c r="C431" s="9">
        <v>4.4583333333333304</v>
      </c>
      <c r="D431">
        <v>0.91855371284518339</v>
      </c>
      <c r="E431" s="6">
        <v>120.45955020332173</v>
      </c>
      <c r="F431" s="7">
        <v>221.13790122545373</v>
      </c>
      <c r="G431" s="7">
        <v>208.19544271276419</v>
      </c>
      <c r="H431" s="7">
        <v>2.2062794249601638</v>
      </c>
      <c r="I431" s="7">
        <f t="shared" si="9"/>
        <v>110.64856708692194</v>
      </c>
    </row>
    <row r="432" spans="1:9" x14ac:dyDescent="0.25">
      <c r="A432" s="20"/>
      <c r="B432" s="5">
        <f>DATE(YEAR(siječanj!B432),MONTH(siječanj!B432)+10,DAY(siječanj!B432))</f>
        <v>43774</v>
      </c>
      <c r="C432" s="9">
        <v>4.46875</v>
      </c>
      <c r="D432">
        <v>0.91855371284518339</v>
      </c>
      <c r="E432" s="6">
        <v>119.72292868532043</v>
      </c>
      <c r="F432" s="7">
        <v>219.23264718590875</v>
      </c>
      <c r="G432" s="7">
        <v>203.28984555621554</v>
      </c>
      <c r="H432" s="7">
        <v>2.1878696432466751</v>
      </c>
      <c r="I432" s="7">
        <f t="shared" si="9"/>
        <v>109.97194065660018</v>
      </c>
    </row>
    <row r="433" spans="1:9" x14ac:dyDescent="0.25">
      <c r="A433" s="20"/>
      <c r="B433" s="5">
        <f>DATE(YEAR(siječanj!B433),MONTH(siječanj!B433)+10,DAY(siječanj!B433))</f>
        <v>43774</v>
      </c>
      <c r="C433" s="9">
        <v>4.4791666666666696</v>
      </c>
      <c r="D433">
        <v>0.91855371284518339</v>
      </c>
      <c r="E433" s="6">
        <v>120.46690967843752</v>
      </c>
      <c r="F433" s="7">
        <v>218.25309546758561</v>
      </c>
      <c r="G433" s="7">
        <v>198.5519742282581</v>
      </c>
      <c r="H433" s="7">
        <v>2.2465986577765111</v>
      </c>
      <c r="I433" s="7">
        <f t="shared" si="9"/>
        <v>110.65532716011414</v>
      </c>
    </row>
    <row r="434" spans="1:9" x14ac:dyDescent="0.25">
      <c r="A434" s="20"/>
      <c r="B434" s="5">
        <f>DATE(YEAR(siječanj!B434),MONTH(siječanj!B434)+10,DAY(siječanj!B434))</f>
        <v>43774</v>
      </c>
      <c r="C434" s="9">
        <v>4.4895833333333304</v>
      </c>
      <c r="D434">
        <v>0.91855371284518339</v>
      </c>
      <c r="E434" s="6">
        <v>121.11152187516029</v>
      </c>
      <c r="F434" s="7">
        <v>214.00173031718307</v>
      </c>
      <c r="G434" s="7">
        <v>194.19691484685131</v>
      </c>
      <c r="H434" s="7">
        <v>1.972686998230796</v>
      </c>
      <c r="I434" s="7">
        <f t="shared" si="9"/>
        <v>111.24743808675913</v>
      </c>
    </row>
    <row r="435" spans="1:9" x14ac:dyDescent="0.25">
      <c r="A435" s="20"/>
      <c r="B435" s="5">
        <f>DATE(YEAR(siječanj!B435),MONTH(siječanj!B435)+10,DAY(siječanj!B435))</f>
        <v>43774</v>
      </c>
      <c r="C435" s="9">
        <v>4.5</v>
      </c>
      <c r="D435">
        <v>0.91855371284518339</v>
      </c>
      <c r="E435" s="6">
        <v>121.77244721108633</v>
      </c>
      <c r="F435" s="7">
        <v>217.42046667388706</v>
      </c>
      <c r="G435" s="7">
        <v>194.72816170321153</v>
      </c>
      <c r="H435" s="7">
        <v>1.8558492650606064</v>
      </c>
      <c r="I435" s="7">
        <f t="shared" si="9"/>
        <v>111.85453350798744</v>
      </c>
    </row>
    <row r="436" spans="1:9" x14ac:dyDescent="0.25">
      <c r="A436" s="20"/>
      <c r="B436" s="5">
        <f>DATE(YEAR(siječanj!B436),MONTH(siječanj!B436)+10,DAY(siječanj!B436))</f>
        <v>43774</v>
      </c>
      <c r="C436" s="9">
        <v>4.5104166666666696</v>
      </c>
      <c r="D436">
        <v>0.91855371284518339</v>
      </c>
      <c r="E436" s="6">
        <v>122.17207345986523</v>
      </c>
      <c r="F436" s="7">
        <v>209.80201916847199</v>
      </c>
      <c r="G436" s="7">
        <v>191.54748015231945</v>
      </c>
      <c r="H436" s="7">
        <v>1.8590728027314318</v>
      </c>
      <c r="I436" s="7">
        <f t="shared" si="9"/>
        <v>112.2216116825537</v>
      </c>
    </row>
    <row r="437" spans="1:9" x14ac:dyDescent="0.25">
      <c r="A437" s="20"/>
      <c r="B437" s="5">
        <f>DATE(YEAR(siječanj!B437),MONTH(siječanj!B437)+10,DAY(siječanj!B437))</f>
        <v>43774</v>
      </c>
      <c r="C437" s="9">
        <v>4.5208333333333304</v>
      </c>
      <c r="D437">
        <v>0.91855371284518339</v>
      </c>
      <c r="E437" s="6">
        <v>121.37502463573031</v>
      </c>
      <c r="F437" s="7">
        <v>203.08335065895434</v>
      </c>
      <c r="G437" s="7">
        <v>187.33251876055795</v>
      </c>
      <c r="H437" s="7">
        <v>2.052874248627754</v>
      </c>
      <c r="I437" s="7">
        <f t="shared" si="9"/>
        <v>111.48947952582569</v>
      </c>
    </row>
    <row r="438" spans="1:9" x14ac:dyDescent="0.25">
      <c r="A438" s="20"/>
      <c r="B438" s="5">
        <f>DATE(YEAR(siječanj!B438),MONTH(siječanj!B438)+10,DAY(siječanj!B438))</f>
        <v>43774</v>
      </c>
      <c r="C438" s="9">
        <v>4.53125</v>
      </c>
      <c r="D438">
        <v>0.91855371284518339</v>
      </c>
      <c r="E438" s="6">
        <v>119.52680869920565</v>
      </c>
      <c r="F438" s="7">
        <v>188.33982561439646</v>
      </c>
      <c r="G438" s="7">
        <v>183.3740190154287</v>
      </c>
      <c r="H438" s="7">
        <v>1.8827921171634407</v>
      </c>
      <c r="I438" s="7">
        <f t="shared" si="9"/>
        <v>109.79179391519131</v>
      </c>
    </row>
    <row r="439" spans="1:9" x14ac:dyDescent="0.25">
      <c r="A439" s="20"/>
      <c r="B439" s="5">
        <f>DATE(YEAR(siječanj!B439),MONTH(siječanj!B439)+10,DAY(siječanj!B439))</f>
        <v>43774</v>
      </c>
      <c r="C439" s="9">
        <v>4.5416666666666696</v>
      </c>
      <c r="D439">
        <v>0.91855371284518339</v>
      </c>
      <c r="E439" s="6">
        <v>117.03288170718385</v>
      </c>
      <c r="F439" s="7">
        <v>184.22494422324172</v>
      </c>
      <c r="G439" s="7">
        <v>178.11143148547171</v>
      </c>
      <c r="H439" s="7">
        <v>1.8402608291670206</v>
      </c>
      <c r="I439" s="7">
        <f t="shared" si="9"/>
        <v>107.50098801710487</v>
      </c>
    </row>
    <row r="440" spans="1:9" x14ac:dyDescent="0.25">
      <c r="A440" s="20"/>
      <c r="B440" s="5">
        <f>DATE(YEAR(siječanj!B440),MONTH(siječanj!B440)+10,DAY(siječanj!B440))</f>
        <v>43774</v>
      </c>
      <c r="C440" s="9">
        <v>4.5520833333333304</v>
      </c>
      <c r="D440">
        <v>0.91855371284518339</v>
      </c>
      <c r="E440" s="6">
        <v>114.54264239388543</v>
      </c>
      <c r="F440" s="7">
        <v>192.11978277966546</v>
      </c>
      <c r="G440" s="7">
        <v>177.41815054476345</v>
      </c>
      <c r="H440" s="7">
        <v>1.9448577232923465</v>
      </c>
      <c r="I440" s="7">
        <f t="shared" si="9"/>
        <v>105.21356945000157</v>
      </c>
    </row>
    <row r="441" spans="1:9" x14ac:dyDescent="0.25">
      <c r="A441" s="20"/>
      <c r="B441" s="5">
        <f>DATE(YEAR(siječanj!B441),MONTH(siječanj!B441)+10,DAY(siječanj!B441))</f>
        <v>43774</v>
      </c>
      <c r="C441" s="9">
        <v>4.5625</v>
      </c>
      <c r="D441">
        <v>0.91855371284518339</v>
      </c>
      <c r="E441" s="6">
        <v>115.82989638564429</v>
      </c>
      <c r="F441" s="7">
        <v>179.72187116949195</v>
      </c>
      <c r="G441" s="7">
        <v>174.03840646055107</v>
      </c>
      <c r="H441" s="7">
        <v>1.9262898661747638</v>
      </c>
      <c r="I441" s="7">
        <f t="shared" si="9"/>
        <v>106.39598138350645</v>
      </c>
    </row>
    <row r="442" spans="1:9" x14ac:dyDescent="0.25">
      <c r="A442" s="20"/>
      <c r="B442" s="5">
        <f>DATE(YEAR(siječanj!B442),MONTH(siječanj!B442)+10,DAY(siječanj!B442))</f>
        <v>43774</v>
      </c>
      <c r="C442" s="9">
        <v>4.5729166666666696</v>
      </c>
      <c r="D442">
        <v>0.91855371284518339</v>
      </c>
      <c r="E442" s="6">
        <v>116.65403947377786</v>
      </c>
      <c r="F442" s="7">
        <v>173.58641527021416</v>
      </c>
      <c r="G442" s="7">
        <v>175.13733857541462</v>
      </c>
      <c r="H442" s="7">
        <v>1.9736454554277703</v>
      </c>
      <c r="I442" s="7">
        <f t="shared" si="9"/>
        <v>107.15300107702723</v>
      </c>
    </row>
    <row r="443" spans="1:9" x14ac:dyDescent="0.25">
      <c r="A443" s="20"/>
      <c r="B443" s="5">
        <f>DATE(YEAR(siječanj!B443),MONTH(siječanj!B443)+10,DAY(siječanj!B443))</f>
        <v>43774</v>
      </c>
      <c r="C443" s="9">
        <v>4.5833333333333304</v>
      </c>
      <c r="D443">
        <v>0.91855371284518339</v>
      </c>
      <c r="E443" s="6">
        <v>116.93775845638839</v>
      </c>
      <c r="F443" s="7">
        <v>173.88974506709326</v>
      </c>
      <c r="G443" s="7">
        <v>175.38704478794168</v>
      </c>
      <c r="H443" s="7">
        <v>2.0845153418547961</v>
      </c>
      <c r="I443" s="7">
        <f t="shared" si="9"/>
        <v>107.4136122019088</v>
      </c>
    </row>
    <row r="444" spans="1:9" x14ac:dyDescent="0.25">
      <c r="A444" s="20"/>
      <c r="B444" s="5">
        <f>DATE(YEAR(siječanj!B444),MONTH(siječanj!B444)+10,DAY(siječanj!B444))</f>
        <v>43774</v>
      </c>
      <c r="C444" s="9">
        <v>4.59375</v>
      </c>
      <c r="D444">
        <v>0.91855371284518339</v>
      </c>
      <c r="E444" s="6">
        <v>118.37004890197049</v>
      </c>
      <c r="F444" s="7">
        <v>174.56696234148365</v>
      </c>
      <c r="G444" s="7">
        <v>172.69756317358369</v>
      </c>
      <c r="H444" s="7">
        <v>2.0318882380184311</v>
      </c>
      <c r="I444" s="7">
        <f t="shared" si="9"/>
        <v>108.72924790857091</v>
      </c>
    </row>
    <row r="445" spans="1:9" x14ac:dyDescent="0.25">
      <c r="A445" s="20"/>
      <c r="B445" s="5">
        <f>DATE(YEAR(siječanj!B445),MONTH(siječanj!B445)+10,DAY(siječanj!B445))</f>
        <v>43774</v>
      </c>
      <c r="C445" s="9">
        <v>4.6041666666666696</v>
      </c>
      <c r="D445">
        <v>0.91855371284518339</v>
      </c>
      <c r="E445" s="6">
        <v>118.65318222362632</v>
      </c>
      <c r="F445" s="7">
        <v>175.4921750132722</v>
      </c>
      <c r="G445" s="7">
        <v>173.13944001190961</v>
      </c>
      <c r="H445" s="7">
        <v>2.0371207339893864</v>
      </c>
      <c r="I445" s="7">
        <f t="shared" si="9"/>
        <v>108.98932107240806</v>
      </c>
    </row>
    <row r="446" spans="1:9" x14ac:dyDescent="0.25">
      <c r="A446" s="20"/>
      <c r="B446" s="5">
        <f>DATE(YEAR(siječanj!B446),MONTH(siječanj!B446)+10,DAY(siječanj!B446))</f>
        <v>43774</v>
      </c>
      <c r="C446" s="9">
        <v>4.6145833333333304</v>
      </c>
      <c r="D446">
        <v>0.91855371284518339</v>
      </c>
      <c r="E446" s="6">
        <v>120.7727348804747</v>
      </c>
      <c r="F446" s="7">
        <v>175.85175830569966</v>
      </c>
      <c r="G446" s="7">
        <v>170.99418227022917</v>
      </c>
      <c r="H446" s="7">
        <v>2.0426603764733597</v>
      </c>
      <c r="I446" s="7">
        <f t="shared" si="9"/>
        <v>110.93624403492703</v>
      </c>
    </row>
    <row r="447" spans="1:9" x14ac:dyDescent="0.25">
      <c r="A447" s="20"/>
      <c r="B447" s="5">
        <f>DATE(YEAR(siječanj!B447),MONTH(siječanj!B447)+10,DAY(siječanj!B447))</f>
        <v>43774</v>
      </c>
      <c r="C447" s="9">
        <v>4.625</v>
      </c>
      <c r="D447">
        <v>0.91855371284518339</v>
      </c>
      <c r="E447" s="6">
        <v>122.54166522812362</v>
      </c>
      <c r="F447" s="7">
        <v>172.27870612063245</v>
      </c>
      <c r="G447" s="7">
        <v>167.60531453674699</v>
      </c>
      <c r="H447" s="7">
        <v>2.1055973982792637</v>
      </c>
      <c r="I447" s="7">
        <f t="shared" si="9"/>
        <v>112.56110157352445</v>
      </c>
    </row>
    <row r="448" spans="1:9" x14ac:dyDescent="0.25">
      <c r="A448" s="20"/>
      <c r="B448" s="5">
        <f>DATE(YEAR(siječanj!B448),MONTH(siječanj!B448)+10,DAY(siječanj!B448))</f>
        <v>43774</v>
      </c>
      <c r="C448" s="9">
        <v>4.6354166666666696</v>
      </c>
      <c r="D448">
        <v>0.91855371284518339</v>
      </c>
      <c r="E448" s="6">
        <v>124.57040668703644</v>
      </c>
      <c r="F448" s="7">
        <v>169.72937845440248</v>
      </c>
      <c r="G448" s="7">
        <v>160.78166780698112</v>
      </c>
      <c r="H448" s="7">
        <v>2.0283265390401142</v>
      </c>
      <c r="I448" s="7">
        <f t="shared" si="9"/>
        <v>114.42460957301178</v>
      </c>
    </row>
    <row r="449" spans="1:9" x14ac:dyDescent="0.25">
      <c r="A449" s="20"/>
      <c r="B449" s="5">
        <f>DATE(YEAR(siječanj!B449),MONTH(siječanj!B449)+10,DAY(siječanj!B449))</f>
        <v>43774</v>
      </c>
      <c r="C449" s="9">
        <v>4.6458333333333304</v>
      </c>
      <c r="D449">
        <v>0.91855371284518339</v>
      </c>
      <c r="E449" s="6">
        <v>126.40865546822823</v>
      </c>
      <c r="F449" s="7">
        <v>168.39096186372203</v>
      </c>
      <c r="G449" s="7">
        <v>158.37330136051148</v>
      </c>
      <c r="H449" s="7">
        <v>1.9269621868807834</v>
      </c>
      <c r="I449" s="7">
        <f t="shared" si="9"/>
        <v>116.11313981610864</v>
      </c>
    </row>
    <row r="450" spans="1:9" x14ac:dyDescent="0.25">
      <c r="A450" s="20"/>
      <c r="B450" s="5">
        <f>DATE(YEAR(siječanj!B450),MONTH(siječanj!B450)+10,DAY(siječanj!B450))</f>
        <v>43774</v>
      </c>
      <c r="C450" s="9">
        <v>4.65625</v>
      </c>
      <c r="D450">
        <v>0.91855371284518339</v>
      </c>
      <c r="E450" s="6">
        <v>130.09577533209747</v>
      </c>
      <c r="F450" s="7">
        <v>167.23253558849257</v>
      </c>
      <c r="G450" s="7">
        <v>158.31940238893435</v>
      </c>
      <c r="H450" s="7">
        <v>2.3694072391215881</v>
      </c>
      <c r="I450" s="7">
        <f t="shared" si="9"/>
        <v>119.49995745677096</v>
      </c>
    </row>
    <row r="451" spans="1:9" x14ac:dyDescent="0.25">
      <c r="A451" s="20"/>
      <c r="B451" s="5">
        <f>DATE(YEAR(siječanj!B451),MONTH(siječanj!B451)+10,DAY(siječanj!B451))</f>
        <v>43774</v>
      </c>
      <c r="C451" s="9">
        <v>4.6666666666666696</v>
      </c>
      <c r="D451">
        <v>0.91855371284518339</v>
      </c>
      <c r="E451" s="6">
        <v>131.59238723283926</v>
      </c>
      <c r="F451" s="7">
        <v>167.01637944481763</v>
      </c>
      <c r="G451" s="7">
        <v>156.58071902393095</v>
      </c>
      <c r="H451" s="7">
        <v>3.6715193641186197</v>
      </c>
      <c r="I451" s="7">
        <f t="shared" si="9"/>
        <v>120.87467587488561</v>
      </c>
    </row>
    <row r="452" spans="1:9" x14ac:dyDescent="0.25">
      <c r="A452" s="20"/>
      <c r="B452" s="5">
        <f>DATE(YEAR(siječanj!B452),MONTH(siječanj!B452)+10,DAY(siječanj!B452))</f>
        <v>43774</v>
      </c>
      <c r="C452" s="9">
        <v>4.6770833333333304</v>
      </c>
      <c r="D452">
        <v>0.91855371284518339</v>
      </c>
      <c r="E452" s="6">
        <v>134.37566448644813</v>
      </c>
      <c r="F452" s="7">
        <v>166.27414716083911</v>
      </c>
      <c r="G452" s="7">
        <v>155.91553555127746</v>
      </c>
      <c r="H452" s="7">
        <v>7.9296285394668287</v>
      </c>
      <c r="I452" s="7">
        <f t="shared" ref="I452:I515" si="10">D452*E452</f>
        <v>123.43126553006559</v>
      </c>
    </row>
    <row r="453" spans="1:9" x14ac:dyDescent="0.25">
      <c r="A453" s="20"/>
      <c r="B453" s="5">
        <f>DATE(YEAR(siječanj!B453),MONTH(siječanj!B453)+10,DAY(siječanj!B453))</f>
        <v>43774</v>
      </c>
      <c r="C453" s="9">
        <v>4.6875</v>
      </c>
      <c r="D453">
        <v>0.91855371284518339</v>
      </c>
      <c r="E453" s="6">
        <v>139.48856998871923</v>
      </c>
      <c r="F453" s="7">
        <v>167.72046723523943</v>
      </c>
      <c r="G453" s="7">
        <v>159.35389095385216</v>
      </c>
      <c r="H453" s="7">
        <v>20.651785179297033</v>
      </c>
      <c r="I453" s="7">
        <f t="shared" si="10"/>
        <v>128.12774386260327</v>
      </c>
    </row>
    <row r="454" spans="1:9" x14ac:dyDescent="0.25">
      <c r="A454" s="20"/>
      <c r="B454" s="5">
        <f>DATE(YEAR(siječanj!B454),MONTH(siječanj!B454)+10,DAY(siječanj!B454))</f>
        <v>43774</v>
      </c>
      <c r="C454" s="9">
        <v>4.6979166666666696</v>
      </c>
      <c r="D454">
        <v>0.91855371284518339</v>
      </c>
      <c r="E454" s="6">
        <v>144.38221494864416</v>
      </c>
      <c r="F454" s="7">
        <v>169.96485969661231</v>
      </c>
      <c r="G454" s="7">
        <v>157.75880572022888</v>
      </c>
      <c r="H454" s="7">
        <v>60.383706840323683</v>
      </c>
      <c r="I454" s="7">
        <f t="shared" si="10"/>
        <v>132.62281960988844</v>
      </c>
    </row>
    <row r="455" spans="1:9" x14ac:dyDescent="0.25">
      <c r="A455" s="20"/>
      <c r="B455" s="5">
        <f>DATE(YEAR(siječanj!B455),MONTH(siječanj!B455)+10,DAY(siječanj!B455))</f>
        <v>43774</v>
      </c>
      <c r="C455" s="9">
        <v>4.7083333333333304</v>
      </c>
      <c r="D455">
        <v>0.91855371284518339</v>
      </c>
      <c r="E455" s="6">
        <v>148.51564717319499</v>
      </c>
      <c r="F455" s="7">
        <v>170.83186830215925</v>
      </c>
      <c r="G455" s="7">
        <v>151.10452651397333</v>
      </c>
      <c r="H455" s="7">
        <v>110.98690724753097</v>
      </c>
      <c r="I455" s="7">
        <f t="shared" si="10"/>
        <v>136.41959912654352</v>
      </c>
    </row>
    <row r="456" spans="1:9" x14ac:dyDescent="0.25">
      <c r="A456" s="20"/>
      <c r="B456" s="5">
        <f>DATE(YEAR(siječanj!B456),MONTH(siječanj!B456)+10,DAY(siječanj!B456))</f>
        <v>43774</v>
      </c>
      <c r="C456" s="9">
        <v>4.71875</v>
      </c>
      <c r="D456">
        <v>0.91855371284518339</v>
      </c>
      <c r="E456" s="6">
        <v>154.84459625100462</v>
      </c>
      <c r="F456" s="7">
        <v>168.08226599067652</v>
      </c>
      <c r="G456" s="7">
        <v>151.73940887429171</v>
      </c>
      <c r="H456" s="7">
        <v>138.66601555447738</v>
      </c>
      <c r="I456" s="7">
        <f t="shared" si="10"/>
        <v>142.23307880037365</v>
      </c>
    </row>
    <row r="457" spans="1:9" x14ac:dyDescent="0.25">
      <c r="A457" s="20"/>
      <c r="B457" s="5">
        <f>DATE(YEAR(siječanj!B457),MONTH(siječanj!B457)+10,DAY(siječanj!B457))</f>
        <v>43774</v>
      </c>
      <c r="C457" s="9">
        <v>4.7291666666666696</v>
      </c>
      <c r="D457">
        <v>0.91855371284518339</v>
      </c>
      <c r="E457" s="6">
        <v>161.3406403550712</v>
      </c>
      <c r="F457" s="7">
        <v>165.66175224707953</v>
      </c>
      <c r="G457" s="7">
        <v>152.84610391818637</v>
      </c>
      <c r="H457" s="7">
        <v>156.88972350828021</v>
      </c>
      <c r="I457" s="7">
        <f t="shared" si="10"/>
        <v>148.20004423097009</v>
      </c>
    </row>
    <row r="458" spans="1:9" x14ac:dyDescent="0.25">
      <c r="A458" s="20"/>
      <c r="B458" s="5">
        <f>DATE(YEAR(siječanj!B458),MONTH(siječanj!B458)+10,DAY(siječanj!B458))</f>
        <v>43774</v>
      </c>
      <c r="C458" s="9">
        <v>4.7395833333333304</v>
      </c>
      <c r="D458">
        <v>0.91855371284518339</v>
      </c>
      <c r="E458" s="6">
        <v>165.30099686310712</v>
      </c>
      <c r="F458" s="7">
        <v>163.26362993125542</v>
      </c>
      <c r="G458" s="7">
        <v>152.42593036697082</v>
      </c>
      <c r="H458" s="7">
        <v>168.82198135576235</v>
      </c>
      <c r="I458" s="7">
        <f t="shared" si="10"/>
        <v>151.83784440561706</v>
      </c>
    </row>
    <row r="459" spans="1:9" x14ac:dyDescent="0.25">
      <c r="A459" s="20"/>
      <c r="B459" s="5">
        <f>DATE(YEAR(siječanj!B459),MONTH(siječanj!B459)+10,DAY(siječanj!B459))</f>
        <v>43774</v>
      </c>
      <c r="C459" s="9">
        <v>4.75</v>
      </c>
      <c r="D459">
        <v>0.91855371284518339</v>
      </c>
      <c r="E459" s="6">
        <v>168.25269531760938</v>
      </c>
      <c r="F459" s="7">
        <v>161.18755646933366</v>
      </c>
      <c r="G459" s="7">
        <v>154.85557061068195</v>
      </c>
      <c r="H459" s="7">
        <v>190.40470060313089</v>
      </c>
      <c r="I459" s="7">
        <f t="shared" si="10"/>
        <v>154.5491379801995</v>
      </c>
    </row>
    <row r="460" spans="1:9" x14ac:dyDescent="0.25">
      <c r="A460" s="20"/>
      <c r="B460" s="5">
        <f>DATE(YEAR(siječanj!B460),MONTH(siječanj!B460)+10,DAY(siječanj!B460))</f>
        <v>43774</v>
      </c>
      <c r="C460" s="9">
        <v>4.7604166666666696</v>
      </c>
      <c r="D460">
        <v>0.91855371284518339</v>
      </c>
      <c r="E460" s="6">
        <v>170.23032048692298</v>
      </c>
      <c r="F460" s="7">
        <v>158.09994353512752</v>
      </c>
      <c r="G460" s="7">
        <v>154.59067169578526</v>
      </c>
      <c r="H460" s="7">
        <v>206.26392266536112</v>
      </c>
      <c r="I460" s="7">
        <f t="shared" si="10"/>
        <v>156.36569292208858</v>
      </c>
    </row>
    <row r="461" spans="1:9" x14ac:dyDescent="0.25">
      <c r="A461" s="20"/>
      <c r="B461" s="5">
        <f>DATE(YEAR(siječanj!B461),MONTH(siječanj!B461)+10,DAY(siječanj!B461))</f>
        <v>43774</v>
      </c>
      <c r="C461" s="9">
        <v>4.7708333333333304</v>
      </c>
      <c r="D461">
        <v>0.91855371284518339</v>
      </c>
      <c r="E461" s="6">
        <v>172.6303362485319</v>
      </c>
      <c r="F461" s="7">
        <v>156.06661807413937</v>
      </c>
      <c r="G461" s="7">
        <v>157.96627341042154</v>
      </c>
      <c r="H461" s="7">
        <v>223.21791094580203</v>
      </c>
      <c r="I461" s="7">
        <f t="shared" si="10"/>
        <v>158.57023631080142</v>
      </c>
    </row>
    <row r="462" spans="1:9" x14ac:dyDescent="0.25">
      <c r="A462" s="20"/>
      <c r="B462" s="5">
        <f>DATE(YEAR(siječanj!B462),MONTH(siječanj!B462)+10,DAY(siječanj!B462))</f>
        <v>43774</v>
      </c>
      <c r="C462" s="9">
        <v>4.78125</v>
      </c>
      <c r="D462">
        <v>0.91855371284518339</v>
      </c>
      <c r="E462" s="6">
        <v>175.95647455282287</v>
      </c>
      <c r="F462" s="7">
        <v>153.04283616113764</v>
      </c>
      <c r="G462" s="7">
        <v>158.84778731747696</v>
      </c>
      <c r="H462" s="7">
        <v>226.59968709851174</v>
      </c>
      <c r="I462" s="7">
        <f t="shared" si="10"/>
        <v>161.62547299964447</v>
      </c>
    </row>
    <row r="463" spans="1:9" x14ac:dyDescent="0.25">
      <c r="A463" s="20"/>
      <c r="B463" s="5">
        <f>DATE(YEAR(siječanj!B463),MONTH(siječanj!B463)+10,DAY(siječanj!B463))</f>
        <v>43774</v>
      </c>
      <c r="C463" s="9">
        <v>4.7916666666666696</v>
      </c>
      <c r="D463">
        <v>0.91855371284518339</v>
      </c>
      <c r="E463" s="6">
        <v>175.97819165514056</v>
      </c>
      <c r="F463" s="7">
        <v>148.06035216348414</v>
      </c>
      <c r="G463" s="7">
        <v>160.68152843083379</v>
      </c>
      <c r="H463" s="7">
        <v>227.00804789210275</v>
      </c>
      <c r="I463" s="7">
        <f t="shared" si="10"/>
        <v>161.64542132461062</v>
      </c>
    </row>
    <row r="464" spans="1:9" x14ac:dyDescent="0.25">
      <c r="A464" s="20"/>
      <c r="B464" s="5">
        <f>DATE(YEAR(siječanj!B464),MONTH(siječanj!B464)+10,DAY(siječanj!B464))</f>
        <v>43774</v>
      </c>
      <c r="C464" s="9">
        <v>4.8020833333333304</v>
      </c>
      <c r="D464">
        <v>0.91855371284518339</v>
      </c>
      <c r="E464" s="6">
        <v>175.38857600000347</v>
      </c>
      <c r="F464" s="7">
        <v>140.76520573019422</v>
      </c>
      <c r="G464" s="7">
        <v>159.57491767934329</v>
      </c>
      <c r="H464" s="7">
        <v>227.64007037532795</v>
      </c>
      <c r="I464" s="7">
        <f t="shared" si="10"/>
        <v>161.1038276754328</v>
      </c>
    </row>
    <row r="465" spans="1:9" x14ac:dyDescent="0.25">
      <c r="A465" s="20"/>
      <c r="B465" s="5">
        <f>DATE(YEAR(siječanj!B465),MONTH(siječanj!B465)+10,DAY(siječanj!B465))</f>
        <v>43774</v>
      </c>
      <c r="C465" s="9">
        <v>4.8125</v>
      </c>
      <c r="D465">
        <v>0.91855371284518339</v>
      </c>
      <c r="E465" s="6">
        <v>176.3340591041447</v>
      </c>
      <c r="F465" s="7">
        <v>134.98757520160802</v>
      </c>
      <c r="G465" s="7">
        <v>156.11747606811136</v>
      </c>
      <c r="H465" s="7">
        <v>227.62035997320103</v>
      </c>
      <c r="I465" s="7">
        <f t="shared" si="10"/>
        <v>161.97230469117412</v>
      </c>
    </row>
    <row r="466" spans="1:9" x14ac:dyDescent="0.25">
      <c r="A466" s="20"/>
      <c r="B466" s="5">
        <f>DATE(YEAR(siječanj!B466),MONTH(siječanj!B466)+10,DAY(siječanj!B466))</f>
        <v>43774</v>
      </c>
      <c r="C466" s="9">
        <v>4.8229166666666696</v>
      </c>
      <c r="D466">
        <v>0.91855371284518339</v>
      </c>
      <c r="E466" s="6">
        <v>177.34603160162379</v>
      </c>
      <c r="F466" s="7">
        <v>130.53544575651941</v>
      </c>
      <c r="G466" s="7">
        <v>151.47569808090134</v>
      </c>
      <c r="H466" s="7">
        <v>227.72153323420733</v>
      </c>
      <c r="I466" s="7">
        <f t="shared" si="10"/>
        <v>162.90185578603075</v>
      </c>
    </row>
    <row r="467" spans="1:9" x14ac:dyDescent="0.25">
      <c r="A467" s="20"/>
      <c r="B467" s="5">
        <f>DATE(YEAR(siječanj!B467),MONTH(siječanj!B467)+10,DAY(siječanj!B467))</f>
        <v>43774</v>
      </c>
      <c r="C467" s="9">
        <v>4.8333333333333304</v>
      </c>
      <c r="D467">
        <v>0.91855371284518339</v>
      </c>
      <c r="E467" s="6">
        <v>179.83017209982759</v>
      </c>
      <c r="F467" s="7">
        <v>127.16411308388518</v>
      </c>
      <c r="G467" s="7">
        <v>147.12452417793415</v>
      </c>
      <c r="H467" s="7">
        <v>227.74349170869496</v>
      </c>
      <c r="I467" s="7">
        <f t="shared" si="10"/>
        <v>165.18367226388494</v>
      </c>
    </row>
    <row r="468" spans="1:9" x14ac:dyDescent="0.25">
      <c r="A468" s="20"/>
      <c r="B468" s="5">
        <f>DATE(YEAR(siječanj!B468),MONTH(siječanj!B468)+10,DAY(siječanj!B468))</f>
        <v>43774</v>
      </c>
      <c r="C468" s="9">
        <v>4.84375</v>
      </c>
      <c r="D468">
        <v>0.91855371284518339</v>
      </c>
      <c r="E468" s="6">
        <v>180.06862544651207</v>
      </c>
      <c r="F468" s="7">
        <v>123.22769687060239</v>
      </c>
      <c r="G468" s="7">
        <v>139.01461549985933</v>
      </c>
      <c r="H468" s="7">
        <v>228.0973865212805</v>
      </c>
      <c r="I468" s="7">
        <f t="shared" si="10"/>
        <v>165.40270447082233</v>
      </c>
    </row>
    <row r="469" spans="1:9" x14ac:dyDescent="0.25">
      <c r="A469" s="20"/>
      <c r="B469" s="5">
        <f>DATE(YEAR(siječanj!B469),MONTH(siječanj!B469)+10,DAY(siječanj!B469))</f>
        <v>43774</v>
      </c>
      <c r="C469" s="9">
        <v>4.8541666666666696</v>
      </c>
      <c r="D469">
        <v>0.91855371284518339</v>
      </c>
      <c r="E469" s="6">
        <v>177.62324180647144</v>
      </c>
      <c r="F469" s="7">
        <v>120.76449532887099</v>
      </c>
      <c r="G469" s="7">
        <v>131.15798141275454</v>
      </c>
      <c r="H469" s="7">
        <v>228.55711181642954</v>
      </c>
      <c r="I469" s="7">
        <f t="shared" si="10"/>
        <v>163.15648824893213</v>
      </c>
    </row>
    <row r="470" spans="1:9" x14ac:dyDescent="0.25">
      <c r="A470" s="20"/>
      <c r="B470" s="5">
        <f>DATE(YEAR(siječanj!B470),MONTH(siječanj!B470)+10,DAY(siječanj!B470))</f>
        <v>43774</v>
      </c>
      <c r="C470" s="9">
        <v>4.8645833333333304</v>
      </c>
      <c r="D470">
        <v>0.91855371284518339</v>
      </c>
      <c r="E470" s="6">
        <v>174.25554241995445</v>
      </c>
      <c r="F470" s="7">
        <v>115.83128932910151</v>
      </c>
      <c r="G470" s="7">
        <v>125.56511215973737</v>
      </c>
      <c r="H470" s="7">
        <v>228.95986193365246</v>
      </c>
      <c r="I470" s="7">
        <f t="shared" si="10"/>
        <v>160.06307547370051</v>
      </c>
    </row>
    <row r="471" spans="1:9" x14ac:dyDescent="0.25">
      <c r="A471" s="20"/>
      <c r="B471" s="5">
        <f>DATE(YEAR(siječanj!B471),MONTH(siječanj!B471)+10,DAY(siječanj!B471))</f>
        <v>43774</v>
      </c>
      <c r="C471" s="9">
        <v>4.875</v>
      </c>
      <c r="D471">
        <v>0.91855371284518339</v>
      </c>
      <c r="E471" s="6">
        <v>173.06425939840688</v>
      </c>
      <c r="F471" s="7">
        <v>108.32495950334847</v>
      </c>
      <c r="G471" s="7">
        <v>118.93026034567974</v>
      </c>
      <c r="H471" s="7">
        <v>229.70269827657921</v>
      </c>
      <c r="I471" s="7">
        <f t="shared" si="10"/>
        <v>158.96881803120857</v>
      </c>
    </row>
    <row r="472" spans="1:9" x14ac:dyDescent="0.25">
      <c r="A472" s="20"/>
      <c r="B472" s="5">
        <f>DATE(YEAR(siječanj!B472),MONTH(siječanj!B472)+10,DAY(siječanj!B472))</f>
        <v>43774</v>
      </c>
      <c r="C472" s="9">
        <v>4.8854166666666696</v>
      </c>
      <c r="D472">
        <v>0.91855371284518339</v>
      </c>
      <c r="E472" s="6">
        <v>179.9553953457588</v>
      </c>
      <c r="F472" s="7">
        <v>87.889588905507637</v>
      </c>
      <c r="G472" s="7">
        <v>98.276008260868537</v>
      </c>
      <c r="H472" s="7">
        <v>233.17137188054195</v>
      </c>
      <c r="I472" s="7">
        <f t="shared" si="10"/>
        <v>165.29869654136959</v>
      </c>
    </row>
    <row r="473" spans="1:9" x14ac:dyDescent="0.25">
      <c r="A473" s="20"/>
      <c r="B473" s="5">
        <f>DATE(YEAR(siječanj!B473),MONTH(siječanj!B473)+10,DAY(siječanj!B473))</f>
        <v>43774</v>
      </c>
      <c r="C473" s="9">
        <v>4.8958333333333304</v>
      </c>
      <c r="D473">
        <v>0.91855371284518339</v>
      </c>
      <c r="E473" s="6">
        <v>186.31369100062855</v>
      </c>
      <c r="F473" s="7">
        <v>80.253550142173864</v>
      </c>
      <c r="G473" s="7">
        <v>91.552111556621213</v>
      </c>
      <c r="H473" s="7">
        <v>236.99430547128318</v>
      </c>
      <c r="I473" s="7">
        <f t="shared" si="10"/>
        <v>171.13913262251759</v>
      </c>
    </row>
    <row r="474" spans="1:9" x14ac:dyDescent="0.25">
      <c r="A474" s="20"/>
      <c r="B474" s="5">
        <f>DATE(YEAR(siječanj!B474),MONTH(siječanj!B474)+10,DAY(siječanj!B474))</f>
        <v>43774</v>
      </c>
      <c r="C474" s="9">
        <v>4.90625</v>
      </c>
      <c r="D474">
        <v>0.91855371284518339</v>
      </c>
      <c r="E474" s="6">
        <v>186.68776853474185</v>
      </c>
      <c r="F474" s="7">
        <v>77.667799782443495</v>
      </c>
      <c r="G474" s="7">
        <v>87.927875347167955</v>
      </c>
      <c r="H474" s="7">
        <v>237.72337224594062</v>
      </c>
      <c r="I474" s="7">
        <f t="shared" si="10"/>
        <v>171.48274293036934</v>
      </c>
    </row>
    <row r="475" spans="1:9" x14ac:dyDescent="0.25">
      <c r="A475" s="20"/>
      <c r="B475" s="5">
        <f>DATE(YEAR(siječanj!B475),MONTH(siječanj!B475)+10,DAY(siječanj!B475))</f>
        <v>43774</v>
      </c>
      <c r="C475" s="9">
        <v>4.9166666666666696</v>
      </c>
      <c r="D475">
        <v>0.91855371284518339</v>
      </c>
      <c r="E475" s="6">
        <v>185.34835399012221</v>
      </c>
      <c r="F475" s="7">
        <v>77.044765027309879</v>
      </c>
      <c r="G475" s="7">
        <v>85.23176674427306</v>
      </c>
      <c r="H475" s="7">
        <v>236.83909643448507</v>
      </c>
      <c r="I475" s="7">
        <f t="shared" si="10"/>
        <v>170.25241872737013</v>
      </c>
    </row>
    <row r="476" spans="1:9" x14ac:dyDescent="0.25">
      <c r="A476" s="20"/>
      <c r="B476" s="5">
        <f>DATE(YEAR(siječanj!B476),MONTH(siječanj!B476)+10,DAY(siječanj!B476))</f>
        <v>43774</v>
      </c>
      <c r="C476" s="9">
        <v>4.9270833333333304</v>
      </c>
      <c r="D476">
        <v>0.91855371284518339</v>
      </c>
      <c r="E476" s="6">
        <v>182.1665622509027</v>
      </c>
      <c r="F476" s="7">
        <v>75.185449737054768</v>
      </c>
      <c r="G476" s="7">
        <v>70.643693789710241</v>
      </c>
      <c r="H476" s="7">
        <v>238.26533777078544</v>
      </c>
      <c r="I476" s="7">
        <f t="shared" si="10"/>
        <v>167.32977211180992</v>
      </c>
    </row>
    <row r="477" spans="1:9" x14ac:dyDescent="0.25">
      <c r="A477" s="20"/>
      <c r="B477" s="5">
        <f>DATE(YEAR(siječanj!B477),MONTH(siječanj!B477)+10,DAY(siječanj!B477))</f>
        <v>43774</v>
      </c>
      <c r="C477" s="9">
        <v>4.9375</v>
      </c>
      <c r="D477">
        <v>0.91855371284518339</v>
      </c>
      <c r="E477" s="6">
        <v>174.79733439123277</v>
      </c>
      <c r="F477" s="7">
        <v>73.420668895582892</v>
      </c>
      <c r="G477" s="7">
        <v>65.270614973589772</v>
      </c>
      <c r="H477" s="7">
        <v>238.05195098241734</v>
      </c>
      <c r="I477" s="7">
        <f t="shared" si="10"/>
        <v>160.56074050050793</v>
      </c>
    </row>
    <row r="478" spans="1:9" x14ac:dyDescent="0.25">
      <c r="A478" s="20"/>
      <c r="B478" s="5">
        <f>DATE(YEAR(siječanj!B478),MONTH(siječanj!B478)+10,DAY(siječanj!B478))</f>
        <v>43774</v>
      </c>
      <c r="C478" s="9">
        <v>4.9479166666666696</v>
      </c>
      <c r="D478">
        <v>0.91855371284518339</v>
      </c>
      <c r="E478" s="6">
        <v>167.98959854912491</v>
      </c>
      <c r="F478" s="7">
        <v>72.41440720202614</v>
      </c>
      <c r="G478" s="7">
        <v>63.4155117566633</v>
      </c>
      <c r="H478" s="7">
        <v>237.20786534221401</v>
      </c>
      <c r="I478" s="7">
        <f t="shared" si="10"/>
        <v>154.30746946667051</v>
      </c>
    </row>
    <row r="479" spans="1:9" x14ac:dyDescent="0.25">
      <c r="A479" s="20"/>
      <c r="B479" s="5">
        <f>DATE(YEAR(siječanj!B479),MONTH(siječanj!B479)+10,DAY(siječanj!B479))</f>
        <v>43774</v>
      </c>
      <c r="C479" s="9">
        <v>4.9583333333333304</v>
      </c>
      <c r="D479">
        <v>0.91855371284518339</v>
      </c>
      <c r="E479" s="6">
        <v>158.21528747161912</v>
      </c>
      <c r="F479" s="7">
        <v>69.627679831052646</v>
      </c>
      <c r="G479" s="7">
        <v>62.396235963735151</v>
      </c>
      <c r="H479" s="7">
        <v>236.76182657572315</v>
      </c>
      <c r="I479" s="7">
        <f t="shared" si="10"/>
        <v>145.32923973592378</v>
      </c>
    </row>
    <row r="480" spans="1:9" x14ac:dyDescent="0.25">
      <c r="A480" s="20"/>
      <c r="B480" s="5">
        <f>DATE(YEAR(siječanj!B480),MONTH(siječanj!B480)+10,DAY(siječanj!B480))</f>
        <v>43774</v>
      </c>
      <c r="C480" s="9">
        <v>4.96875</v>
      </c>
      <c r="D480">
        <v>0.91855371284518339</v>
      </c>
      <c r="E480" s="6">
        <v>147.72005356763572</v>
      </c>
      <c r="F480" s="7">
        <v>67.491692543392745</v>
      </c>
      <c r="G480" s="7">
        <v>61.203141205571953</v>
      </c>
      <c r="H480" s="7">
        <v>237.26729869272157</v>
      </c>
      <c r="I480" s="7">
        <f t="shared" si="10"/>
        <v>135.68880366624117</v>
      </c>
    </row>
    <row r="481" spans="1:9" x14ac:dyDescent="0.25">
      <c r="A481" s="20"/>
      <c r="B481" s="5">
        <f>DATE(YEAR(siječanj!B481),MONTH(siječanj!B481)+10,DAY(siječanj!B481))</f>
        <v>43774</v>
      </c>
      <c r="C481" s="9">
        <v>4.9791666666666696</v>
      </c>
      <c r="D481">
        <v>0.91855371284518339</v>
      </c>
      <c r="E481" s="6">
        <v>137.0281616635757</v>
      </c>
      <c r="F481" s="7">
        <v>66.353771341562009</v>
      </c>
      <c r="G481" s="7">
        <v>59.472497730356238</v>
      </c>
      <c r="H481" s="7">
        <v>238.19235195556993</v>
      </c>
      <c r="I481" s="7">
        <f t="shared" si="10"/>
        <v>125.86772666042748</v>
      </c>
    </row>
    <row r="482" spans="1:9" ht="15.75" thickBot="1" x14ac:dyDescent="0.3">
      <c r="A482" s="20"/>
      <c r="B482" s="5">
        <f>DATE(YEAR(siječanj!B482),MONTH(siječanj!B482)+10,DAY(siječanj!B482))</f>
        <v>43774</v>
      </c>
      <c r="C482" s="9">
        <v>4.9895833333333304</v>
      </c>
      <c r="D482">
        <v>0.91855371284518339</v>
      </c>
      <c r="E482" s="6">
        <v>126.68033564395931</v>
      </c>
      <c r="F482" s="7">
        <v>64.600400937293614</v>
      </c>
      <c r="G482" s="7">
        <v>58.505667868514386</v>
      </c>
      <c r="H482" s="7">
        <v>239.72534221254119</v>
      </c>
      <c r="I482" s="7">
        <f t="shared" si="10"/>
        <v>116.36269265023284</v>
      </c>
    </row>
    <row r="483" spans="1:9" x14ac:dyDescent="0.25">
      <c r="A483" s="19">
        <f t="shared" ref="A483" si="11">A387+1</f>
        <v>310</v>
      </c>
      <c r="B483" s="5">
        <f>DATE(YEAR(siječanj!B483),MONTH(siječanj!B483)+10,DAY(siječanj!B483))</f>
        <v>43775</v>
      </c>
      <c r="C483" s="9">
        <v>5</v>
      </c>
      <c r="D483">
        <v>0.92048723137478383</v>
      </c>
      <c r="E483" s="6">
        <v>114.22751014589657</v>
      </c>
      <c r="F483" s="7">
        <v>63.318073287843738</v>
      </c>
      <c r="G483" s="7">
        <v>58.941519806904545</v>
      </c>
      <c r="H483" s="7">
        <v>240.83976580758505</v>
      </c>
      <c r="I483" s="7">
        <f t="shared" si="10"/>
        <v>105.14496456103137</v>
      </c>
    </row>
    <row r="484" spans="1:9" x14ac:dyDescent="0.25">
      <c r="A484" s="20"/>
      <c r="B484" s="5">
        <f>DATE(YEAR(siječanj!B484),MONTH(siječanj!B484)+10,DAY(siječanj!B484))</f>
        <v>43775</v>
      </c>
      <c r="C484" s="9">
        <v>5.0104166666666696</v>
      </c>
      <c r="D484">
        <v>0.92048723137478383</v>
      </c>
      <c r="E484" s="6">
        <v>105.08818061666825</v>
      </c>
      <c r="F484" s="7">
        <v>61.970875115523739</v>
      </c>
      <c r="G484" s="7">
        <v>58.466684638550355</v>
      </c>
      <c r="H484" s="7">
        <v>241.58847895382601</v>
      </c>
      <c r="I484" s="7">
        <f t="shared" si="10"/>
        <v>96.732328426050188</v>
      </c>
    </row>
    <row r="485" spans="1:9" x14ac:dyDescent="0.25">
      <c r="A485" s="20"/>
      <c r="B485" s="5">
        <f>DATE(YEAR(siječanj!B485),MONTH(siječanj!B485)+10,DAY(siječanj!B485))</f>
        <v>43775</v>
      </c>
      <c r="C485" s="9">
        <v>5.0208333333333304</v>
      </c>
      <c r="D485">
        <v>0.92048723137478383</v>
      </c>
      <c r="E485" s="6">
        <v>97.480394189871092</v>
      </c>
      <c r="F485" s="7">
        <v>61.042692438975941</v>
      </c>
      <c r="G485" s="7">
        <v>58.560421805905193</v>
      </c>
      <c r="H485" s="7">
        <v>241.62446812114285</v>
      </c>
      <c r="I485" s="7">
        <f t="shared" si="10"/>
        <v>89.729458161156998</v>
      </c>
    </row>
    <row r="486" spans="1:9" x14ac:dyDescent="0.25">
      <c r="A486" s="20"/>
      <c r="B486" s="5">
        <f>DATE(YEAR(siječanj!B486),MONTH(siječanj!B486)+10,DAY(siječanj!B486))</f>
        <v>43775</v>
      </c>
      <c r="C486" s="9">
        <v>5.03125</v>
      </c>
      <c r="D486">
        <v>0.92048723137478383</v>
      </c>
      <c r="E486" s="6">
        <v>90.137190522150291</v>
      </c>
      <c r="F486" s="7">
        <v>59.840390363708345</v>
      </c>
      <c r="G486" s="7">
        <v>57.870311865163096</v>
      </c>
      <c r="H486" s="7">
        <v>241.99956904933069</v>
      </c>
      <c r="I486" s="7">
        <f t="shared" si="10"/>
        <v>82.970132947635534</v>
      </c>
    </row>
    <row r="487" spans="1:9" x14ac:dyDescent="0.25">
      <c r="A487" s="20"/>
      <c r="B487" s="5">
        <f>DATE(YEAR(siječanj!B487),MONTH(siječanj!B487)+10,DAY(siječanj!B487))</f>
        <v>43775</v>
      </c>
      <c r="C487" s="9">
        <v>5.0416666666666696</v>
      </c>
      <c r="D487">
        <v>0.92048723137478383</v>
      </c>
      <c r="E487" s="6">
        <v>83.900247787682133</v>
      </c>
      <c r="F487" s="7">
        <v>59.235528826885442</v>
      </c>
      <c r="G487" s="7">
        <v>57.987337819611355</v>
      </c>
      <c r="H487" s="7">
        <v>242.628911254027</v>
      </c>
      <c r="I487" s="7">
        <f t="shared" si="10"/>
        <v>77.229106797741863</v>
      </c>
    </row>
    <row r="488" spans="1:9" x14ac:dyDescent="0.25">
      <c r="A488" s="20"/>
      <c r="B488" s="5">
        <f>DATE(YEAR(siječanj!B488),MONTH(siječanj!B488)+10,DAY(siječanj!B488))</f>
        <v>43775</v>
      </c>
      <c r="C488" s="9">
        <v>5.0520833333333304</v>
      </c>
      <c r="D488">
        <v>0.92048723137478383</v>
      </c>
      <c r="E488" s="6">
        <v>78.746412525841265</v>
      </c>
      <c r="F488" s="7">
        <v>58.716074994490974</v>
      </c>
      <c r="G488" s="7">
        <v>57.697247517641522</v>
      </c>
      <c r="H488" s="7">
        <v>243.20857876322543</v>
      </c>
      <c r="I488" s="7">
        <f t="shared" si="10"/>
        <v>72.485067246608224</v>
      </c>
    </row>
    <row r="489" spans="1:9" x14ac:dyDescent="0.25">
      <c r="A489" s="20"/>
      <c r="B489" s="5">
        <f>DATE(YEAR(siječanj!B489),MONTH(siječanj!B489)+10,DAY(siječanj!B489))</f>
        <v>43775</v>
      </c>
      <c r="C489" s="9">
        <v>5.0625</v>
      </c>
      <c r="D489">
        <v>0.92048723137478383</v>
      </c>
      <c r="E489" s="6">
        <v>75.236848188467775</v>
      </c>
      <c r="F489" s="7">
        <v>58.742399671809864</v>
      </c>
      <c r="G489" s="7">
        <v>57.164294743577969</v>
      </c>
      <c r="H489" s="7">
        <v>242.88238316353704</v>
      </c>
      <c r="I489" s="7">
        <f t="shared" si="10"/>
        <v>69.254558086367624</v>
      </c>
    </row>
    <row r="490" spans="1:9" x14ac:dyDescent="0.25">
      <c r="A490" s="20"/>
      <c r="B490" s="5">
        <f>DATE(YEAR(siječanj!B490),MONTH(siječanj!B490)+10,DAY(siječanj!B490))</f>
        <v>43775</v>
      </c>
      <c r="C490" s="9">
        <v>5.0729166666666696</v>
      </c>
      <c r="D490">
        <v>0.92048723137478383</v>
      </c>
      <c r="E490" s="6">
        <v>71.722508232699028</v>
      </c>
      <c r="F490" s="7">
        <v>58.096600231548528</v>
      </c>
      <c r="G490" s="7">
        <v>57.152987519647915</v>
      </c>
      <c r="H490" s="7">
        <v>242.86314598714515</v>
      </c>
      <c r="I490" s="7">
        <f t="shared" si="10"/>
        <v>66.019653030372268</v>
      </c>
    </row>
    <row r="491" spans="1:9" x14ac:dyDescent="0.25">
      <c r="A491" s="20"/>
      <c r="B491" s="5">
        <f>DATE(YEAR(siječanj!B491),MONTH(siječanj!B491)+10,DAY(siječanj!B491))</f>
        <v>43775</v>
      </c>
      <c r="C491" s="9">
        <v>5.0833333333333304</v>
      </c>
      <c r="D491">
        <v>0.92048723137478383</v>
      </c>
      <c r="E491" s="6">
        <v>69.324652468102798</v>
      </c>
      <c r="F491" s="7">
        <v>57.403987094649345</v>
      </c>
      <c r="G491" s="7">
        <v>56.978855468340257</v>
      </c>
      <c r="H491" s="7">
        <v>242.78457250653807</v>
      </c>
      <c r="I491" s="7">
        <f t="shared" si="10"/>
        <v>63.812457416383019</v>
      </c>
    </row>
    <row r="492" spans="1:9" x14ac:dyDescent="0.25">
      <c r="A492" s="20"/>
      <c r="B492" s="5">
        <f>DATE(YEAR(siječanj!B492),MONTH(siječanj!B492)+10,DAY(siječanj!B492))</f>
        <v>43775</v>
      </c>
      <c r="C492" s="9">
        <v>5.09375</v>
      </c>
      <c r="D492">
        <v>0.92048723137478383</v>
      </c>
      <c r="E492" s="6">
        <v>67.140169864289206</v>
      </c>
      <c r="F492" s="7">
        <v>56.660514633007814</v>
      </c>
      <c r="G492" s="7">
        <v>56.657946257838312</v>
      </c>
      <c r="H492" s="7">
        <v>243.09281954452115</v>
      </c>
      <c r="I492" s="7">
        <f t="shared" si="10"/>
        <v>61.801669072412267</v>
      </c>
    </row>
    <row r="493" spans="1:9" x14ac:dyDescent="0.25">
      <c r="A493" s="20"/>
      <c r="B493" s="5">
        <f>DATE(YEAR(siječanj!B493),MONTH(siječanj!B493)+10,DAY(siječanj!B493))</f>
        <v>43775</v>
      </c>
      <c r="C493" s="9">
        <v>5.1041666666666696</v>
      </c>
      <c r="D493">
        <v>0.92048723137478383</v>
      </c>
      <c r="E493" s="6">
        <v>66.089949735883891</v>
      </c>
      <c r="F493" s="7">
        <v>56.398395658923398</v>
      </c>
      <c r="G493" s="7">
        <v>56.429012102051757</v>
      </c>
      <c r="H493" s="7">
        <v>242.78666750588096</v>
      </c>
      <c r="I493" s="7">
        <f t="shared" si="10"/>
        <v>60.83495485408239</v>
      </c>
    </row>
    <row r="494" spans="1:9" x14ac:dyDescent="0.25">
      <c r="A494" s="20"/>
      <c r="B494" s="5">
        <f>DATE(YEAR(siječanj!B494),MONTH(siječanj!B494)+10,DAY(siječanj!B494))</f>
        <v>43775</v>
      </c>
      <c r="C494" s="9">
        <v>5.1145833333333304</v>
      </c>
      <c r="D494">
        <v>0.92048723137478383</v>
      </c>
      <c r="E494" s="6">
        <v>64.564759565842934</v>
      </c>
      <c r="F494" s="7">
        <v>55.98561717314562</v>
      </c>
      <c r="G494" s="7">
        <v>57.834583927569405</v>
      </c>
      <c r="H494" s="7">
        <v>242.75303346198965</v>
      </c>
      <c r="I494" s="7">
        <f t="shared" si="10"/>
        <v>59.431036777141351</v>
      </c>
    </row>
    <row r="495" spans="1:9" x14ac:dyDescent="0.25">
      <c r="A495" s="20"/>
      <c r="B495" s="5">
        <f>DATE(YEAR(siječanj!B495),MONTH(siječanj!B495)+10,DAY(siječanj!B495))</f>
        <v>43775</v>
      </c>
      <c r="C495" s="9">
        <v>5.125</v>
      </c>
      <c r="D495">
        <v>0.92048723137478383</v>
      </c>
      <c r="E495" s="6">
        <v>64.119338600987362</v>
      </c>
      <c r="F495" s="7">
        <v>56.912066009077193</v>
      </c>
      <c r="G495" s="7">
        <v>56.930367266325682</v>
      </c>
      <c r="H495" s="7">
        <v>242.14484034569298</v>
      </c>
      <c r="I495" s="7">
        <f t="shared" si="10"/>
        <v>59.02103246640516</v>
      </c>
    </row>
    <row r="496" spans="1:9" x14ac:dyDescent="0.25">
      <c r="A496" s="20"/>
      <c r="B496" s="5">
        <f>DATE(YEAR(siječanj!B496),MONTH(siječanj!B496)+10,DAY(siječanj!B496))</f>
        <v>43775</v>
      </c>
      <c r="C496" s="9">
        <v>5.1354166666666696</v>
      </c>
      <c r="D496">
        <v>0.92048723137478383</v>
      </c>
      <c r="E496" s="6">
        <v>63.181090891251174</v>
      </c>
      <c r="F496" s="7">
        <v>57.454127999321543</v>
      </c>
      <c r="G496" s="7">
        <v>56.419105737600439</v>
      </c>
      <c r="H496" s="7">
        <v>242.3652504842936</v>
      </c>
      <c r="I496" s="7">
        <f t="shared" si="10"/>
        <v>58.157387429726363</v>
      </c>
    </row>
    <row r="497" spans="1:9" x14ac:dyDescent="0.25">
      <c r="A497" s="20"/>
      <c r="B497" s="5">
        <f>DATE(YEAR(siječanj!B497),MONTH(siječanj!B497)+10,DAY(siječanj!B497))</f>
        <v>43775</v>
      </c>
      <c r="C497" s="9">
        <v>5.1458333333333304</v>
      </c>
      <c r="D497">
        <v>0.92048723137478383</v>
      </c>
      <c r="E497" s="6">
        <v>62.854520387022852</v>
      </c>
      <c r="F497" s="7">
        <v>57.050191297982487</v>
      </c>
      <c r="G497" s="7">
        <v>56.991511370736951</v>
      </c>
      <c r="H497" s="7">
        <v>242.27120962553911</v>
      </c>
      <c r="I497" s="7">
        <f t="shared" si="10"/>
        <v>57.856783450440574</v>
      </c>
    </row>
    <row r="498" spans="1:9" x14ac:dyDescent="0.25">
      <c r="A498" s="20"/>
      <c r="B498" s="5">
        <f>DATE(YEAR(siječanj!B498),MONTH(siječanj!B498)+10,DAY(siječanj!B498))</f>
        <v>43775</v>
      </c>
      <c r="C498" s="9">
        <v>5.15625</v>
      </c>
      <c r="D498">
        <v>0.92048723137478383</v>
      </c>
      <c r="E498" s="6">
        <v>62.317733335293248</v>
      </c>
      <c r="F498" s="7">
        <v>57.463792555348974</v>
      </c>
      <c r="G498" s="7">
        <v>55.331496902363</v>
      </c>
      <c r="H498" s="7">
        <v>242.1834647700629</v>
      </c>
      <c r="I498" s="7">
        <f t="shared" si="10"/>
        <v>57.362677823356158</v>
      </c>
    </row>
    <row r="499" spans="1:9" x14ac:dyDescent="0.25">
      <c r="A499" s="20"/>
      <c r="B499" s="5">
        <f>DATE(YEAR(siječanj!B499),MONTH(siječanj!B499)+10,DAY(siječanj!B499))</f>
        <v>43775</v>
      </c>
      <c r="C499" s="9">
        <v>5.1666666666666696</v>
      </c>
      <c r="D499">
        <v>0.92048723137478383</v>
      </c>
      <c r="E499" s="6">
        <v>62.074994737182422</v>
      </c>
      <c r="F499" s="7">
        <v>57.536236590355223</v>
      </c>
      <c r="G499" s="7">
        <v>55.324641120157629</v>
      </c>
      <c r="H499" s="7">
        <v>241.84547754561089</v>
      </c>
      <c r="I499" s="7">
        <f t="shared" si="10"/>
        <v>57.139240043233322</v>
      </c>
    </row>
    <row r="500" spans="1:9" x14ac:dyDescent="0.25">
      <c r="A500" s="20"/>
      <c r="B500" s="5">
        <f>DATE(YEAR(siječanj!B500),MONTH(siječanj!B500)+10,DAY(siječanj!B500))</f>
        <v>43775</v>
      </c>
      <c r="C500" s="9">
        <v>5.1770833333333304</v>
      </c>
      <c r="D500">
        <v>0.92048723137478383</v>
      </c>
      <c r="E500" s="6">
        <v>63.115794658027859</v>
      </c>
      <c r="F500" s="7">
        <v>57.038451752143516</v>
      </c>
      <c r="G500" s="7">
        <v>56.620994073422231</v>
      </c>
      <c r="H500" s="7">
        <v>241.98173354155361</v>
      </c>
      <c r="I500" s="7">
        <f t="shared" si="10"/>
        <v>58.097283080787435</v>
      </c>
    </row>
    <row r="501" spans="1:9" x14ac:dyDescent="0.25">
      <c r="A501" s="20"/>
      <c r="B501" s="5">
        <f>DATE(YEAR(siječanj!B501),MONTH(siječanj!B501)+10,DAY(siječanj!B501))</f>
        <v>43775</v>
      </c>
      <c r="C501" s="9">
        <v>5.1875</v>
      </c>
      <c r="D501">
        <v>0.92048723137478383</v>
      </c>
      <c r="E501" s="6">
        <v>63.055889483525057</v>
      </c>
      <c r="F501" s="7">
        <v>57.740717404510292</v>
      </c>
      <c r="G501" s="7">
        <v>57.077987349561617</v>
      </c>
      <c r="H501" s="7">
        <v>241.96315868109534</v>
      </c>
      <c r="I501" s="7">
        <f t="shared" si="10"/>
        <v>58.042141132564325</v>
      </c>
    </row>
    <row r="502" spans="1:9" x14ac:dyDescent="0.25">
      <c r="A502" s="20"/>
      <c r="B502" s="5">
        <f>DATE(YEAR(siječanj!B502),MONTH(siječanj!B502)+10,DAY(siječanj!B502))</f>
        <v>43775</v>
      </c>
      <c r="C502" s="9">
        <v>5.1979166666666696</v>
      </c>
      <c r="D502">
        <v>0.92048723137478383</v>
      </c>
      <c r="E502" s="6">
        <v>64.883768095235524</v>
      </c>
      <c r="F502" s="7">
        <v>57.675967287238493</v>
      </c>
      <c r="G502" s="7">
        <v>56.88155795039048</v>
      </c>
      <c r="H502" s="7">
        <v>242.33417165927605</v>
      </c>
      <c r="I502" s="7">
        <f t="shared" si="10"/>
        <v>59.724680055146877</v>
      </c>
    </row>
    <row r="503" spans="1:9" x14ac:dyDescent="0.25">
      <c r="A503" s="20"/>
      <c r="B503" s="5">
        <f>DATE(YEAR(siječanj!B503),MONTH(siječanj!B503)+10,DAY(siječanj!B503))</f>
        <v>43775</v>
      </c>
      <c r="C503" s="9">
        <v>5.2083333333333304</v>
      </c>
      <c r="D503">
        <v>0.92048723137478383</v>
      </c>
      <c r="E503" s="6">
        <v>66.209326298724719</v>
      </c>
      <c r="F503" s="7">
        <v>55.897893667708949</v>
      </c>
      <c r="G503" s="7">
        <v>57.462055654326768</v>
      </c>
      <c r="H503" s="7">
        <v>241.65451045173862</v>
      </c>
      <c r="I503" s="7">
        <f t="shared" si="10"/>
        <v>60.94483945590278</v>
      </c>
    </row>
    <row r="504" spans="1:9" x14ac:dyDescent="0.25">
      <c r="A504" s="20"/>
      <c r="B504" s="5">
        <f>DATE(YEAR(siječanj!B504),MONTH(siječanj!B504)+10,DAY(siječanj!B504))</f>
        <v>43775</v>
      </c>
      <c r="C504" s="9">
        <v>5.21875</v>
      </c>
      <c r="D504">
        <v>0.92048723137478383</v>
      </c>
      <c r="E504" s="6">
        <v>69.307792381126532</v>
      </c>
      <c r="F504" s="7">
        <v>55.703105504220936</v>
      </c>
      <c r="G504" s="7">
        <v>60.129023168924824</v>
      </c>
      <c r="H504" s="7">
        <v>240.20454479862005</v>
      </c>
      <c r="I504" s="7">
        <f t="shared" si="10"/>
        <v>63.796937921601497</v>
      </c>
    </row>
    <row r="505" spans="1:9" x14ac:dyDescent="0.25">
      <c r="A505" s="20"/>
      <c r="B505" s="5">
        <f>DATE(YEAR(siječanj!B505),MONTH(siječanj!B505)+10,DAY(siječanj!B505))</f>
        <v>43775</v>
      </c>
      <c r="C505" s="9">
        <v>5.2291666666666696</v>
      </c>
      <c r="D505">
        <v>0.92048723137478383</v>
      </c>
      <c r="E505" s="6">
        <v>72.553986972451938</v>
      </c>
      <c r="F505" s="7">
        <v>56.411684423461111</v>
      </c>
      <c r="G505" s="7">
        <v>61.459936007896843</v>
      </c>
      <c r="H505" s="7">
        <v>240.07848566671862</v>
      </c>
      <c r="I505" s="7">
        <f t="shared" si="10"/>
        <v>66.785018593474419</v>
      </c>
    </row>
    <row r="506" spans="1:9" x14ac:dyDescent="0.25">
      <c r="A506" s="20"/>
      <c r="B506" s="5">
        <f>DATE(YEAR(siječanj!B506),MONTH(siječanj!B506)+10,DAY(siječanj!B506))</f>
        <v>43775</v>
      </c>
      <c r="C506" s="9">
        <v>5.2395833333333304</v>
      </c>
      <c r="D506">
        <v>0.92048723137478383</v>
      </c>
      <c r="E506" s="6">
        <v>79.459999700699569</v>
      </c>
      <c r="F506" s="7">
        <v>57.050046811264465</v>
      </c>
      <c r="G506" s="7">
        <v>59.928499567265696</v>
      </c>
      <c r="H506" s="7">
        <v>238.87207219126458</v>
      </c>
      <c r="I506" s="7">
        <f t="shared" si="10"/>
        <v>73.141915129538091</v>
      </c>
    </row>
    <row r="507" spans="1:9" x14ac:dyDescent="0.25">
      <c r="A507" s="20"/>
      <c r="B507" s="5">
        <f>DATE(YEAR(siječanj!B507),MONTH(siječanj!B507)+10,DAY(siječanj!B507))</f>
        <v>43775</v>
      </c>
      <c r="C507" s="9">
        <v>5.25</v>
      </c>
      <c r="D507">
        <v>0.92048723137478383</v>
      </c>
      <c r="E507" s="6">
        <v>84.622298259659033</v>
      </c>
      <c r="F507" s="7">
        <v>59.640368570212111</v>
      </c>
      <c r="G507" s="7">
        <v>60.136669694159743</v>
      </c>
      <c r="H507" s="7">
        <v>235.46559725690381</v>
      </c>
      <c r="I507" s="7">
        <f t="shared" si="10"/>
        <v>77.893745037604731</v>
      </c>
    </row>
    <row r="508" spans="1:9" x14ac:dyDescent="0.25">
      <c r="A508" s="20"/>
      <c r="B508" s="5">
        <f>DATE(YEAR(siječanj!B508),MONTH(siječanj!B508)+10,DAY(siječanj!B508))</f>
        <v>43775</v>
      </c>
      <c r="C508" s="9">
        <v>5.2604166666666696</v>
      </c>
      <c r="D508">
        <v>0.92048723137478383</v>
      </c>
      <c r="E508" s="6">
        <v>91.202545519329661</v>
      </c>
      <c r="F508" s="7">
        <v>67.685401070015573</v>
      </c>
      <c r="G508" s="7">
        <v>61.272357311162956</v>
      </c>
      <c r="H508" s="7">
        <v>222.12856131137465</v>
      </c>
      <c r="I508" s="7">
        <f t="shared" si="10"/>
        <v>83.950778619420461</v>
      </c>
    </row>
    <row r="509" spans="1:9" x14ac:dyDescent="0.25">
      <c r="A509" s="20"/>
      <c r="B509" s="5">
        <f>DATE(YEAR(siječanj!B509),MONTH(siječanj!B509)+10,DAY(siječanj!B509))</f>
        <v>43775</v>
      </c>
      <c r="C509" s="9">
        <v>5.2708333333333304</v>
      </c>
      <c r="D509">
        <v>0.92048723137478383</v>
      </c>
      <c r="E509" s="6">
        <v>96.830396890301927</v>
      </c>
      <c r="F509" s="7">
        <v>76.849924688062586</v>
      </c>
      <c r="G509" s="7">
        <v>62.378281681648126</v>
      </c>
      <c r="H509" s="7">
        <v>212.893763188462</v>
      </c>
      <c r="I509" s="7">
        <f t="shared" si="10"/>
        <v>89.131143946475504</v>
      </c>
    </row>
    <row r="510" spans="1:9" x14ac:dyDescent="0.25">
      <c r="A510" s="20"/>
      <c r="B510" s="5">
        <f>DATE(YEAR(siječanj!B510),MONTH(siječanj!B510)+10,DAY(siječanj!B510))</f>
        <v>43775</v>
      </c>
      <c r="C510" s="9">
        <v>5.28125</v>
      </c>
      <c r="D510">
        <v>0.92048723137478383</v>
      </c>
      <c r="E510" s="6">
        <v>103.21445666395113</v>
      </c>
      <c r="F510" s="7">
        <v>78.215231862374182</v>
      </c>
      <c r="G510" s="7">
        <v>66.905923739695538</v>
      </c>
      <c r="H510" s="7">
        <v>192.84767193331336</v>
      </c>
      <c r="I510" s="7">
        <f t="shared" si="10"/>
        <v>95.007589452452976</v>
      </c>
    </row>
    <row r="511" spans="1:9" x14ac:dyDescent="0.25">
      <c r="A511" s="20"/>
      <c r="B511" s="5">
        <f>DATE(YEAR(siječanj!B511),MONTH(siječanj!B511)+10,DAY(siječanj!B511))</f>
        <v>43775</v>
      </c>
      <c r="C511" s="9">
        <v>5.2916666666666696</v>
      </c>
      <c r="D511">
        <v>0.92048723137478383</v>
      </c>
      <c r="E511" s="6">
        <v>108.82195979100665</v>
      </c>
      <c r="F511" s="7">
        <v>86.0091625003421</v>
      </c>
      <c r="G511" s="7">
        <v>79.182602637893837</v>
      </c>
      <c r="H511" s="7">
        <v>152.55811427241457</v>
      </c>
      <c r="I511" s="7">
        <f t="shared" si="10"/>
        <v>100.16922448080176</v>
      </c>
    </row>
    <row r="512" spans="1:9" x14ac:dyDescent="0.25">
      <c r="A512" s="20"/>
      <c r="B512" s="5">
        <f>DATE(YEAR(siječanj!B512),MONTH(siječanj!B512)+10,DAY(siječanj!B512))</f>
        <v>43775</v>
      </c>
      <c r="C512" s="9">
        <v>5.3020833333333304</v>
      </c>
      <c r="D512">
        <v>0.92048723137478383</v>
      </c>
      <c r="E512" s="6">
        <v>110.50841815712785</v>
      </c>
      <c r="F512" s="7">
        <v>108.85957641409495</v>
      </c>
      <c r="G512" s="7">
        <v>96.561577024720449</v>
      </c>
      <c r="H512" s="7">
        <v>118.17225375445767</v>
      </c>
      <c r="I512" s="7">
        <f t="shared" si="10"/>
        <v>101.72158787306151</v>
      </c>
    </row>
    <row r="513" spans="1:9" x14ac:dyDescent="0.25">
      <c r="A513" s="20"/>
      <c r="B513" s="5">
        <f>DATE(YEAR(siječanj!B513),MONTH(siječanj!B513)+10,DAY(siječanj!B513))</f>
        <v>43775</v>
      </c>
      <c r="C513" s="9">
        <v>5.3125</v>
      </c>
      <c r="D513">
        <v>0.92048723137478383</v>
      </c>
      <c r="E513" s="6">
        <v>113.92338931650224</v>
      </c>
      <c r="F513" s="7">
        <v>123.93109834911358</v>
      </c>
      <c r="G513" s="7">
        <v>105.24265103341334</v>
      </c>
      <c r="H513" s="7">
        <v>61.486738001023106</v>
      </c>
      <c r="I513" s="7">
        <f t="shared" si="10"/>
        <v>104.86502522077878</v>
      </c>
    </row>
    <row r="514" spans="1:9" x14ac:dyDescent="0.25">
      <c r="A514" s="20"/>
      <c r="B514" s="5">
        <f>DATE(YEAR(siječanj!B514),MONTH(siječanj!B514)+10,DAY(siječanj!B514))</f>
        <v>43775</v>
      </c>
      <c r="C514" s="9">
        <v>5.3229166666666696</v>
      </c>
      <c r="D514">
        <v>0.92048723137478383</v>
      </c>
      <c r="E514" s="6">
        <v>114.38113695548623</v>
      </c>
      <c r="F514" s="7">
        <v>134.89671312357439</v>
      </c>
      <c r="G514" s="7">
        <v>118.65586850050452</v>
      </c>
      <c r="H514" s="7">
        <v>18.63773144857846</v>
      </c>
      <c r="I514" s="7">
        <f t="shared" si="10"/>
        <v>105.28637607765549</v>
      </c>
    </row>
    <row r="515" spans="1:9" x14ac:dyDescent="0.25">
      <c r="A515" s="20"/>
      <c r="B515" s="5">
        <f>DATE(YEAR(siječanj!B515),MONTH(siječanj!B515)+10,DAY(siječanj!B515))</f>
        <v>43775</v>
      </c>
      <c r="C515" s="9">
        <v>5.3333333333333304</v>
      </c>
      <c r="D515">
        <v>0.92048723137478383</v>
      </c>
      <c r="E515" s="6">
        <v>113.09616604880509</v>
      </c>
      <c r="F515" s="7">
        <v>145.84907525517698</v>
      </c>
      <c r="G515" s="7">
        <v>124.61064518383964</v>
      </c>
      <c r="H515" s="7">
        <v>4.5367821060843214</v>
      </c>
      <c r="I515" s="7">
        <f t="shared" si="10"/>
        <v>104.10357676536742</v>
      </c>
    </row>
    <row r="516" spans="1:9" x14ac:dyDescent="0.25">
      <c r="A516" s="20"/>
      <c r="B516" s="5">
        <f>DATE(YEAR(siječanj!B516),MONTH(siječanj!B516)+10,DAY(siječanj!B516))</f>
        <v>43775</v>
      </c>
      <c r="C516" s="9">
        <v>5.34375</v>
      </c>
      <c r="D516">
        <v>0.92048723137478383</v>
      </c>
      <c r="E516" s="6">
        <v>111.83961359546768</v>
      </c>
      <c r="F516" s="7">
        <v>164.20334345060505</v>
      </c>
      <c r="G516" s="7">
        <v>138.30269389605871</v>
      </c>
      <c r="H516" s="7">
        <v>2.8069199385637678</v>
      </c>
      <c r="I516" s="7">
        <f t="shared" ref="I516:I579" si="12">D516*E516</f>
        <v>102.94693627651768</v>
      </c>
    </row>
    <row r="517" spans="1:9" x14ac:dyDescent="0.25">
      <c r="A517" s="20"/>
      <c r="B517" s="5">
        <f>DATE(YEAR(siječanj!B517),MONTH(siječanj!B517)+10,DAY(siječanj!B517))</f>
        <v>43775</v>
      </c>
      <c r="C517" s="9">
        <v>5.3541666666666696</v>
      </c>
      <c r="D517">
        <v>0.92048723137478383</v>
      </c>
      <c r="E517" s="6">
        <v>112.86910331136714</v>
      </c>
      <c r="F517" s="7">
        <v>174.61700290815722</v>
      </c>
      <c r="G517" s="7">
        <v>151.59011097082049</v>
      </c>
      <c r="H517" s="7">
        <v>2.50176637621021</v>
      </c>
      <c r="I517" s="7">
        <f t="shared" si="12"/>
        <v>103.89456841483478</v>
      </c>
    </row>
    <row r="518" spans="1:9" x14ac:dyDescent="0.25">
      <c r="A518" s="20"/>
      <c r="B518" s="5">
        <f>DATE(YEAR(siječanj!B518),MONTH(siječanj!B518)+10,DAY(siječanj!B518))</f>
        <v>43775</v>
      </c>
      <c r="C518" s="9">
        <v>5.3645833333333304</v>
      </c>
      <c r="D518">
        <v>0.92048723137478383</v>
      </c>
      <c r="E518" s="6">
        <v>113.0340949214155</v>
      </c>
      <c r="F518" s="7">
        <v>195.94894971297941</v>
      </c>
      <c r="G518" s="7">
        <v>165.16088298306701</v>
      </c>
      <c r="H518" s="7">
        <v>2.2375133239500782</v>
      </c>
      <c r="I518" s="7">
        <f t="shared" si="12"/>
        <v>104.04644108516827</v>
      </c>
    </row>
    <row r="519" spans="1:9" x14ac:dyDescent="0.25">
      <c r="A519" s="20"/>
      <c r="B519" s="5">
        <f>DATE(YEAR(siječanj!B519),MONTH(siječanj!B519)+10,DAY(siječanj!B519))</f>
        <v>43775</v>
      </c>
      <c r="C519" s="9">
        <v>5.375</v>
      </c>
      <c r="D519">
        <v>0.92048723137478383</v>
      </c>
      <c r="E519" s="6">
        <v>114.53154759305332</v>
      </c>
      <c r="F519" s="7">
        <v>226.61045607598476</v>
      </c>
      <c r="G519" s="7">
        <v>170.58312032651136</v>
      </c>
      <c r="H519" s="7">
        <v>2.002088022915014</v>
      </c>
      <c r="I519" s="7">
        <f t="shared" si="12"/>
        <v>105.42482714899893</v>
      </c>
    </row>
    <row r="520" spans="1:9" x14ac:dyDescent="0.25">
      <c r="A520" s="20"/>
      <c r="B520" s="5">
        <f>DATE(YEAR(siječanj!B520),MONTH(siječanj!B520)+10,DAY(siječanj!B520))</f>
        <v>43775</v>
      </c>
      <c r="C520" s="9">
        <v>5.3854166666666696</v>
      </c>
      <c r="D520">
        <v>0.92048723137478383</v>
      </c>
      <c r="E520" s="6">
        <v>114.71260219559207</v>
      </c>
      <c r="F520" s="7">
        <v>224.57552520701861</v>
      </c>
      <c r="G520" s="7">
        <v>192.69466766160511</v>
      </c>
      <c r="H520" s="7">
        <v>1.8000936688913207</v>
      </c>
      <c r="I520" s="7">
        <f t="shared" si="12"/>
        <v>105.5914855988175</v>
      </c>
    </row>
    <row r="521" spans="1:9" x14ac:dyDescent="0.25">
      <c r="A521" s="20"/>
      <c r="B521" s="5">
        <f>DATE(YEAR(siječanj!B521),MONTH(siječanj!B521)+10,DAY(siječanj!B521))</f>
        <v>43775</v>
      </c>
      <c r="C521" s="9">
        <v>5.3958333333333304</v>
      </c>
      <c r="D521">
        <v>0.92048723137478383</v>
      </c>
      <c r="E521" s="6">
        <v>114.68093679820954</v>
      </c>
      <c r="F521" s="7">
        <v>222.52127325303752</v>
      </c>
      <c r="G521" s="7">
        <v>199.396804883806</v>
      </c>
      <c r="H521" s="7">
        <v>2.0220045233536004</v>
      </c>
      <c r="I521" s="7">
        <f t="shared" si="12"/>
        <v>105.56233800485047</v>
      </c>
    </row>
    <row r="522" spans="1:9" x14ac:dyDescent="0.25">
      <c r="A522" s="20"/>
      <c r="B522" s="5">
        <f>DATE(YEAR(siječanj!B522),MONTH(siječanj!B522)+10,DAY(siječanj!B522))</f>
        <v>43775</v>
      </c>
      <c r="C522" s="9">
        <v>5.40625</v>
      </c>
      <c r="D522">
        <v>0.92048723137478383</v>
      </c>
      <c r="E522" s="6">
        <v>115.28133655607905</v>
      </c>
      <c r="F522" s="7">
        <v>223.68974135516922</v>
      </c>
      <c r="G522" s="7">
        <v>203.20963531276709</v>
      </c>
      <c r="H522" s="7">
        <v>2.0386774765765385</v>
      </c>
      <c r="I522" s="7">
        <f t="shared" si="12"/>
        <v>106.11499831568986</v>
      </c>
    </row>
    <row r="523" spans="1:9" x14ac:dyDescent="0.25">
      <c r="A523" s="20"/>
      <c r="B523" s="5">
        <f>DATE(YEAR(siječanj!B523),MONTH(siječanj!B523)+10,DAY(siječanj!B523))</f>
        <v>43775</v>
      </c>
      <c r="C523" s="9">
        <v>5.4166666666666696</v>
      </c>
      <c r="D523">
        <v>0.92048723137478383</v>
      </c>
      <c r="E523" s="6">
        <v>115.79786569464932</v>
      </c>
      <c r="F523" s="7">
        <v>233.77151482143401</v>
      </c>
      <c r="G523" s="7">
        <v>204.54661319091494</v>
      </c>
      <c r="H523" s="7">
        <v>2.1535822877169224</v>
      </c>
      <c r="I523" s="7">
        <f t="shared" si="12"/>
        <v>106.59045679237681</v>
      </c>
    </row>
    <row r="524" spans="1:9" x14ac:dyDescent="0.25">
      <c r="A524" s="20"/>
      <c r="B524" s="5">
        <f>DATE(YEAR(siječanj!B524),MONTH(siječanj!B524)+10,DAY(siječanj!B524))</f>
        <v>43775</v>
      </c>
      <c r="C524" s="9">
        <v>5.4270833333333304</v>
      </c>
      <c r="D524">
        <v>0.92048723137478383</v>
      </c>
      <c r="E524" s="6">
        <v>117.72034840346144</v>
      </c>
      <c r="F524" s="7">
        <v>233.37493891567399</v>
      </c>
      <c r="G524" s="7">
        <v>201.5431945520566</v>
      </c>
      <c r="H524" s="7">
        <v>2.0658864556255057</v>
      </c>
      <c r="I524" s="7">
        <f t="shared" si="12"/>
        <v>108.36007757837717</v>
      </c>
    </row>
    <row r="525" spans="1:9" x14ac:dyDescent="0.25">
      <c r="A525" s="20"/>
      <c r="B525" s="5">
        <f>DATE(YEAR(siječanj!B525),MONTH(siječanj!B525)+10,DAY(siječanj!B525))</f>
        <v>43775</v>
      </c>
      <c r="C525" s="9">
        <v>5.4375</v>
      </c>
      <c r="D525">
        <v>0.92048723137478383</v>
      </c>
      <c r="E525" s="6">
        <v>119.38459830765038</v>
      </c>
      <c r="F525" s="7">
        <v>225.15105995360381</v>
      </c>
      <c r="G525" s="7">
        <v>201.10349727446695</v>
      </c>
      <c r="H525" s="7">
        <v>2.0446193109114343</v>
      </c>
      <c r="I525" s="7">
        <f t="shared" si="12"/>
        <v>109.89199836499981</v>
      </c>
    </row>
    <row r="526" spans="1:9" x14ac:dyDescent="0.25">
      <c r="A526" s="20"/>
      <c r="B526" s="5">
        <f>DATE(YEAR(siječanj!B526),MONTH(siječanj!B526)+10,DAY(siječanj!B526))</f>
        <v>43775</v>
      </c>
      <c r="C526" s="9">
        <v>5.4479166666666696</v>
      </c>
      <c r="D526">
        <v>0.92048723137478383</v>
      </c>
      <c r="E526" s="6">
        <v>120.31693481232658</v>
      </c>
      <c r="F526" s="7">
        <v>223.92097629327731</v>
      </c>
      <c r="G526" s="7">
        <v>206.85135617519848</v>
      </c>
      <c r="H526" s="7">
        <v>2.1187256606369838</v>
      </c>
      <c r="I526" s="7">
        <f t="shared" si="12"/>
        <v>110.75020221289884</v>
      </c>
    </row>
    <row r="527" spans="1:9" x14ac:dyDescent="0.25">
      <c r="A527" s="20"/>
      <c r="B527" s="5">
        <f>DATE(YEAR(siječanj!B527),MONTH(siječanj!B527)+10,DAY(siječanj!B527))</f>
        <v>43775</v>
      </c>
      <c r="C527" s="9">
        <v>5.4583333333333304</v>
      </c>
      <c r="D527">
        <v>0.92048723137478383</v>
      </c>
      <c r="E527" s="6">
        <v>120.45955020332173</v>
      </c>
      <c r="F527" s="7">
        <v>221.13790122545373</v>
      </c>
      <c r="G527" s="7">
        <v>208.19544271276419</v>
      </c>
      <c r="H527" s="7">
        <v>2.2062794249601638</v>
      </c>
      <c r="I527" s="7">
        <f t="shared" si="12"/>
        <v>110.8814778593074</v>
      </c>
    </row>
    <row r="528" spans="1:9" x14ac:dyDescent="0.25">
      <c r="A528" s="20"/>
      <c r="B528" s="5">
        <f>DATE(YEAR(siječanj!B528),MONTH(siječanj!B528)+10,DAY(siječanj!B528))</f>
        <v>43775</v>
      </c>
      <c r="C528" s="9">
        <v>5.46875</v>
      </c>
      <c r="D528">
        <v>0.92048723137478383</v>
      </c>
      <c r="E528" s="6">
        <v>119.72292868532043</v>
      </c>
      <c r="F528" s="7">
        <v>219.23264718590875</v>
      </c>
      <c r="G528" s="7">
        <v>203.28984555621554</v>
      </c>
      <c r="H528" s="7">
        <v>2.1878696432466751</v>
      </c>
      <c r="I528" s="7">
        <f t="shared" si="12"/>
        <v>110.20342715763128</v>
      </c>
    </row>
    <row r="529" spans="1:9" x14ac:dyDescent="0.25">
      <c r="A529" s="20"/>
      <c r="B529" s="5">
        <f>DATE(YEAR(siječanj!B529),MONTH(siječanj!B529)+10,DAY(siječanj!B529))</f>
        <v>43775</v>
      </c>
      <c r="C529" s="9">
        <v>5.4791666666666696</v>
      </c>
      <c r="D529">
        <v>0.92048723137478383</v>
      </c>
      <c r="E529" s="6">
        <v>120.46690967843752</v>
      </c>
      <c r="F529" s="7">
        <v>218.25309546758561</v>
      </c>
      <c r="G529" s="7">
        <v>198.5519742282581</v>
      </c>
      <c r="H529" s="7">
        <v>2.2465986577765111</v>
      </c>
      <c r="I529" s="7">
        <f t="shared" si="12"/>
        <v>110.8882521621811</v>
      </c>
    </row>
    <row r="530" spans="1:9" x14ac:dyDescent="0.25">
      <c r="A530" s="20"/>
      <c r="B530" s="5">
        <f>DATE(YEAR(siječanj!B530),MONTH(siječanj!B530)+10,DAY(siječanj!B530))</f>
        <v>43775</v>
      </c>
      <c r="C530" s="9">
        <v>5.4895833333333304</v>
      </c>
      <c r="D530">
        <v>0.92048723137478383</v>
      </c>
      <c r="E530" s="6">
        <v>121.11152187516029</v>
      </c>
      <c r="F530" s="7">
        <v>214.00173031718307</v>
      </c>
      <c r="G530" s="7">
        <v>194.19691484685131</v>
      </c>
      <c r="H530" s="7">
        <v>1.972686998230796</v>
      </c>
      <c r="I530" s="7">
        <f t="shared" si="12"/>
        <v>111.48160945845287</v>
      </c>
    </row>
    <row r="531" spans="1:9" x14ac:dyDescent="0.25">
      <c r="A531" s="20"/>
      <c r="B531" s="5">
        <f>DATE(YEAR(siječanj!B531),MONTH(siječanj!B531)+10,DAY(siječanj!B531))</f>
        <v>43775</v>
      </c>
      <c r="C531" s="9">
        <v>5.5</v>
      </c>
      <c r="D531">
        <v>0.92048723137478383</v>
      </c>
      <c r="E531" s="6">
        <v>121.77244721108633</v>
      </c>
      <c r="F531" s="7">
        <v>217.42046667388706</v>
      </c>
      <c r="G531" s="7">
        <v>194.72816170321153</v>
      </c>
      <c r="H531" s="7">
        <v>1.8558492650606064</v>
      </c>
      <c r="I531" s="7">
        <f t="shared" si="12"/>
        <v>112.08998279106487</v>
      </c>
    </row>
    <row r="532" spans="1:9" x14ac:dyDescent="0.25">
      <c r="A532" s="20"/>
      <c r="B532" s="5">
        <f>DATE(YEAR(siječanj!B532),MONTH(siječanj!B532)+10,DAY(siječanj!B532))</f>
        <v>43775</v>
      </c>
      <c r="C532" s="9">
        <v>5.5104166666666696</v>
      </c>
      <c r="D532">
        <v>0.92048723137478383</v>
      </c>
      <c r="E532" s="6">
        <v>122.17207345986523</v>
      </c>
      <c r="F532" s="7">
        <v>209.80201916847199</v>
      </c>
      <c r="G532" s="7">
        <v>191.54748015231945</v>
      </c>
      <c r="H532" s="7">
        <v>1.8590728027314318</v>
      </c>
      <c r="I532" s="7">
        <f t="shared" si="12"/>
        <v>112.45783365038805</v>
      </c>
    </row>
    <row r="533" spans="1:9" x14ac:dyDescent="0.25">
      <c r="A533" s="20"/>
      <c r="B533" s="5">
        <f>DATE(YEAR(siječanj!B533),MONTH(siječanj!B533)+10,DAY(siječanj!B533))</f>
        <v>43775</v>
      </c>
      <c r="C533" s="9">
        <v>5.5208333333333304</v>
      </c>
      <c r="D533">
        <v>0.92048723137478383</v>
      </c>
      <c r="E533" s="6">
        <v>121.37502463573031</v>
      </c>
      <c r="F533" s="7">
        <v>203.08335065895434</v>
      </c>
      <c r="G533" s="7">
        <v>187.33251876055795</v>
      </c>
      <c r="H533" s="7">
        <v>2.052874248627754</v>
      </c>
      <c r="I533" s="7">
        <f t="shared" si="12"/>
        <v>111.72416038498957</v>
      </c>
    </row>
    <row r="534" spans="1:9" x14ac:dyDescent="0.25">
      <c r="A534" s="20"/>
      <c r="B534" s="5">
        <f>DATE(YEAR(siječanj!B534),MONTH(siječanj!B534)+10,DAY(siječanj!B534))</f>
        <v>43775</v>
      </c>
      <c r="C534" s="9">
        <v>5.53125</v>
      </c>
      <c r="D534">
        <v>0.92048723137478383</v>
      </c>
      <c r="E534" s="6">
        <v>119.52680869920565</v>
      </c>
      <c r="F534" s="7">
        <v>188.33982561439646</v>
      </c>
      <c r="G534" s="7">
        <v>183.3740190154287</v>
      </c>
      <c r="H534" s="7">
        <v>1.8827921171634407</v>
      </c>
      <c r="I534" s="7">
        <f t="shared" si="12"/>
        <v>110.02290121459524</v>
      </c>
    </row>
    <row r="535" spans="1:9" x14ac:dyDescent="0.25">
      <c r="A535" s="20"/>
      <c r="B535" s="5">
        <f>DATE(YEAR(siječanj!B535),MONTH(siječanj!B535)+10,DAY(siječanj!B535))</f>
        <v>43775</v>
      </c>
      <c r="C535" s="9">
        <v>5.5416666666666696</v>
      </c>
      <c r="D535">
        <v>0.92048723137478383</v>
      </c>
      <c r="E535" s="6">
        <v>117.03288170718385</v>
      </c>
      <c r="F535" s="7">
        <v>184.22494422324172</v>
      </c>
      <c r="G535" s="7">
        <v>178.11143148547171</v>
      </c>
      <c r="H535" s="7">
        <v>1.8402608291670206</v>
      </c>
      <c r="I535" s="7">
        <f t="shared" si="12"/>
        <v>107.72727326245824</v>
      </c>
    </row>
    <row r="536" spans="1:9" x14ac:dyDescent="0.25">
      <c r="A536" s="20"/>
      <c r="B536" s="5">
        <f>DATE(YEAR(siječanj!B536),MONTH(siječanj!B536)+10,DAY(siječanj!B536))</f>
        <v>43775</v>
      </c>
      <c r="C536" s="9">
        <v>5.5520833333333304</v>
      </c>
      <c r="D536">
        <v>0.92048723137478383</v>
      </c>
      <c r="E536" s="6">
        <v>114.54264239388543</v>
      </c>
      <c r="F536" s="7">
        <v>192.11978277966546</v>
      </c>
      <c r="G536" s="7">
        <v>177.41815054476345</v>
      </c>
      <c r="H536" s="7">
        <v>1.9448577232923465</v>
      </c>
      <c r="I536" s="7">
        <f t="shared" si="12"/>
        <v>105.43503977149955</v>
      </c>
    </row>
    <row r="537" spans="1:9" x14ac:dyDescent="0.25">
      <c r="A537" s="20"/>
      <c r="B537" s="5">
        <f>DATE(YEAR(siječanj!B537),MONTH(siječanj!B537)+10,DAY(siječanj!B537))</f>
        <v>43775</v>
      </c>
      <c r="C537" s="9">
        <v>5.5625</v>
      </c>
      <c r="D537">
        <v>0.92048723137478383</v>
      </c>
      <c r="E537" s="6">
        <v>115.82989638564429</v>
      </c>
      <c r="F537" s="7">
        <v>179.72187116949195</v>
      </c>
      <c r="G537" s="7">
        <v>174.03840646055107</v>
      </c>
      <c r="H537" s="7">
        <v>1.9262898661747638</v>
      </c>
      <c r="I537" s="7">
        <f t="shared" si="12"/>
        <v>106.61994063444979</v>
      </c>
    </row>
    <row r="538" spans="1:9" x14ac:dyDescent="0.25">
      <c r="A538" s="20"/>
      <c r="B538" s="5">
        <f>DATE(YEAR(siječanj!B538),MONTH(siječanj!B538)+10,DAY(siječanj!B538))</f>
        <v>43775</v>
      </c>
      <c r="C538" s="9">
        <v>5.5729166666666696</v>
      </c>
      <c r="D538">
        <v>0.92048723137478383</v>
      </c>
      <c r="E538" s="6">
        <v>116.65403947377786</v>
      </c>
      <c r="F538" s="7">
        <v>173.58641527021416</v>
      </c>
      <c r="G538" s="7">
        <v>175.13733857541462</v>
      </c>
      <c r="H538" s="7">
        <v>1.9736454554277703</v>
      </c>
      <c r="I538" s="7">
        <f t="shared" si="12"/>
        <v>107.37855382390252</v>
      </c>
    </row>
    <row r="539" spans="1:9" x14ac:dyDescent="0.25">
      <c r="A539" s="20"/>
      <c r="B539" s="5">
        <f>DATE(YEAR(siječanj!B539),MONTH(siječanj!B539)+10,DAY(siječanj!B539))</f>
        <v>43775</v>
      </c>
      <c r="C539" s="9">
        <v>5.5833333333333304</v>
      </c>
      <c r="D539">
        <v>0.92048723137478383</v>
      </c>
      <c r="E539" s="6">
        <v>116.93775845638839</v>
      </c>
      <c r="F539" s="7">
        <v>173.88974506709326</v>
      </c>
      <c r="G539" s="7">
        <v>175.38704478794168</v>
      </c>
      <c r="H539" s="7">
        <v>2.0845153418547961</v>
      </c>
      <c r="I539" s="7">
        <f t="shared" si="12"/>
        <v>107.63971352469417</v>
      </c>
    </row>
    <row r="540" spans="1:9" x14ac:dyDescent="0.25">
      <c r="A540" s="20"/>
      <c r="B540" s="5">
        <f>DATE(YEAR(siječanj!B540),MONTH(siječanj!B540)+10,DAY(siječanj!B540))</f>
        <v>43775</v>
      </c>
      <c r="C540" s="9">
        <v>5.59375</v>
      </c>
      <c r="D540">
        <v>0.92048723137478383</v>
      </c>
      <c r="E540" s="6">
        <v>118.37004890197049</v>
      </c>
      <c r="F540" s="7">
        <v>174.56696234148365</v>
      </c>
      <c r="G540" s="7">
        <v>172.69756317358369</v>
      </c>
      <c r="H540" s="7">
        <v>2.0318882380184311</v>
      </c>
      <c r="I540" s="7">
        <f t="shared" si="12"/>
        <v>108.95811859147258</v>
      </c>
    </row>
    <row r="541" spans="1:9" x14ac:dyDescent="0.25">
      <c r="A541" s="20"/>
      <c r="B541" s="5">
        <f>DATE(YEAR(siječanj!B541),MONTH(siječanj!B541)+10,DAY(siječanj!B541))</f>
        <v>43775</v>
      </c>
      <c r="C541" s="9">
        <v>5.6041666666666696</v>
      </c>
      <c r="D541">
        <v>0.92048723137478383</v>
      </c>
      <c r="E541" s="6">
        <v>118.65318222362632</v>
      </c>
      <c r="F541" s="7">
        <v>175.4921750132722</v>
      </c>
      <c r="G541" s="7">
        <v>173.13944001190961</v>
      </c>
      <c r="H541" s="7">
        <v>2.0371207339893864</v>
      </c>
      <c r="I541" s="7">
        <f t="shared" si="12"/>
        <v>109.2187391988335</v>
      </c>
    </row>
    <row r="542" spans="1:9" x14ac:dyDescent="0.25">
      <c r="A542" s="20"/>
      <c r="B542" s="5">
        <f>DATE(YEAR(siječanj!B542),MONTH(siječanj!B542)+10,DAY(siječanj!B542))</f>
        <v>43775</v>
      </c>
      <c r="C542" s="9">
        <v>5.6145833333333304</v>
      </c>
      <c r="D542">
        <v>0.92048723137478383</v>
      </c>
      <c r="E542" s="6">
        <v>120.7727348804747</v>
      </c>
      <c r="F542" s="7">
        <v>175.85175830569966</v>
      </c>
      <c r="G542" s="7">
        <v>170.99418227022917</v>
      </c>
      <c r="H542" s="7">
        <v>2.0426603764733597</v>
      </c>
      <c r="I542" s="7">
        <f t="shared" si="12"/>
        <v>111.16976035568894</v>
      </c>
    </row>
    <row r="543" spans="1:9" x14ac:dyDescent="0.25">
      <c r="A543" s="20"/>
      <c r="B543" s="5">
        <f>DATE(YEAR(siječanj!B543),MONTH(siječanj!B543)+10,DAY(siječanj!B543))</f>
        <v>43775</v>
      </c>
      <c r="C543" s="9">
        <v>5.625</v>
      </c>
      <c r="D543">
        <v>0.92048723137478383</v>
      </c>
      <c r="E543" s="6">
        <v>122.54166522812362</v>
      </c>
      <c r="F543" s="7">
        <v>172.27870612063245</v>
      </c>
      <c r="G543" s="7">
        <v>167.60531453674699</v>
      </c>
      <c r="H543" s="7">
        <v>2.1055973982792637</v>
      </c>
      <c r="I543" s="7">
        <f t="shared" si="12"/>
        <v>112.79803815389113</v>
      </c>
    </row>
    <row r="544" spans="1:9" x14ac:dyDescent="0.25">
      <c r="A544" s="20"/>
      <c r="B544" s="5">
        <f>DATE(YEAR(siječanj!B544),MONTH(siječanj!B544)+10,DAY(siječanj!B544))</f>
        <v>43775</v>
      </c>
      <c r="C544" s="9">
        <v>5.6354166666666696</v>
      </c>
      <c r="D544">
        <v>0.92048723137478383</v>
      </c>
      <c r="E544" s="6">
        <v>124.57040668703644</v>
      </c>
      <c r="F544" s="7">
        <v>169.72937845440248</v>
      </c>
      <c r="G544" s="7">
        <v>160.78166780698112</v>
      </c>
      <c r="H544" s="7">
        <v>2.0283265390401142</v>
      </c>
      <c r="I544" s="7">
        <f t="shared" si="12"/>
        <v>114.66546876258103</v>
      </c>
    </row>
    <row r="545" spans="1:9" x14ac:dyDescent="0.25">
      <c r="A545" s="20"/>
      <c r="B545" s="5">
        <f>DATE(YEAR(siječanj!B545),MONTH(siječanj!B545)+10,DAY(siječanj!B545))</f>
        <v>43775</v>
      </c>
      <c r="C545" s="9">
        <v>5.6458333333333304</v>
      </c>
      <c r="D545">
        <v>0.92048723137478383</v>
      </c>
      <c r="E545" s="6">
        <v>126.40865546822823</v>
      </c>
      <c r="F545" s="7">
        <v>168.39096186372203</v>
      </c>
      <c r="G545" s="7">
        <v>158.37330136051148</v>
      </c>
      <c r="H545" s="7">
        <v>1.9269621868807834</v>
      </c>
      <c r="I545" s="7">
        <f t="shared" si="12"/>
        <v>116.35755329375833</v>
      </c>
    </row>
    <row r="546" spans="1:9" x14ac:dyDescent="0.25">
      <c r="A546" s="20"/>
      <c r="B546" s="5">
        <f>DATE(YEAR(siječanj!B546),MONTH(siječanj!B546)+10,DAY(siječanj!B546))</f>
        <v>43775</v>
      </c>
      <c r="C546" s="9">
        <v>5.65625</v>
      </c>
      <c r="D546">
        <v>0.92048723137478383</v>
      </c>
      <c r="E546" s="6">
        <v>130.09577533209747</v>
      </c>
      <c r="F546" s="7">
        <v>167.23253558849257</v>
      </c>
      <c r="G546" s="7">
        <v>158.31940238893435</v>
      </c>
      <c r="H546" s="7">
        <v>2.3694072391215881</v>
      </c>
      <c r="I546" s="7">
        <f t="shared" si="12"/>
        <v>119.75150004899831</v>
      </c>
    </row>
    <row r="547" spans="1:9" x14ac:dyDescent="0.25">
      <c r="A547" s="20"/>
      <c r="B547" s="5">
        <f>DATE(YEAR(siječanj!B547),MONTH(siječanj!B547)+10,DAY(siječanj!B547))</f>
        <v>43775</v>
      </c>
      <c r="C547" s="9">
        <v>5.6666666666666696</v>
      </c>
      <c r="D547">
        <v>0.92048723137478383</v>
      </c>
      <c r="E547" s="6">
        <v>131.59238723283926</v>
      </c>
      <c r="F547" s="7">
        <v>167.01637944481763</v>
      </c>
      <c r="G547" s="7">
        <v>156.58071902393095</v>
      </c>
      <c r="H547" s="7">
        <v>3.6715193641186197</v>
      </c>
      <c r="I547" s="7">
        <f t="shared" si="12"/>
        <v>121.12911219395465</v>
      </c>
    </row>
    <row r="548" spans="1:9" x14ac:dyDescent="0.25">
      <c r="A548" s="20"/>
      <c r="B548" s="5">
        <f>DATE(YEAR(siječanj!B548),MONTH(siječanj!B548)+10,DAY(siječanj!B548))</f>
        <v>43775</v>
      </c>
      <c r="C548" s="9">
        <v>5.6770833333333304</v>
      </c>
      <c r="D548">
        <v>0.92048723137478383</v>
      </c>
      <c r="E548" s="6">
        <v>134.37566448644813</v>
      </c>
      <c r="F548" s="7">
        <v>166.27414716083911</v>
      </c>
      <c r="G548" s="7">
        <v>155.91553555127746</v>
      </c>
      <c r="H548" s="7">
        <v>7.9296285394668287</v>
      </c>
      <c r="I548" s="7">
        <f t="shared" si="12"/>
        <v>123.6910833672775</v>
      </c>
    </row>
    <row r="549" spans="1:9" x14ac:dyDescent="0.25">
      <c r="A549" s="20"/>
      <c r="B549" s="5">
        <f>DATE(YEAR(siječanj!B549),MONTH(siječanj!B549)+10,DAY(siječanj!B549))</f>
        <v>43775</v>
      </c>
      <c r="C549" s="9">
        <v>5.6875</v>
      </c>
      <c r="D549">
        <v>0.92048723137478383</v>
      </c>
      <c r="E549" s="6">
        <v>139.48856998871923</v>
      </c>
      <c r="F549" s="7">
        <v>167.72046723523943</v>
      </c>
      <c r="G549" s="7">
        <v>159.35389095385216</v>
      </c>
      <c r="H549" s="7">
        <v>20.651785179297033</v>
      </c>
      <c r="I549" s="7">
        <f t="shared" si="12"/>
        <v>128.39744759734393</v>
      </c>
    </row>
    <row r="550" spans="1:9" x14ac:dyDescent="0.25">
      <c r="A550" s="20"/>
      <c r="B550" s="5">
        <f>DATE(YEAR(siječanj!B550),MONTH(siječanj!B550)+10,DAY(siječanj!B550))</f>
        <v>43775</v>
      </c>
      <c r="C550" s="9">
        <v>5.6979166666666696</v>
      </c>
      <c r="D550">
        <v>0.92048723137478383</v>
      </c>
      <c r="E550" s="6">
        <v>144.38221494864416</v>
      </c>
      <c r="F550" s="7">
        <v>169.96485969661231</v>
      </c>
      <c r="G550" s="7">
        <v>157.75880572022888</v>
      </c>
      <c r="H550" s="7">
        <v>60.383706840323683</v>
      </c>
      <c r="I550" s="7">
        <f t="shared" si="12"/>
        <v>132.9019852978364</v>
      </c>
    </row>
    <row r="551" spans="1:9" x14ac:dyDescent="0.25">
      <c r="A551" s="20"/>
      <c r="B551" s="5">
        <f>DATE(YEAR(siječanj!B551),MONTH(siječanj!B551)+10,DAY(siječanj!B551))</f>
        <v>43775</v>
      </c>
      <c r="C551" s="9">
        <v>5.7083333333333304</v>
      </c>
      <c r="D551">
        <v>0.92048723137478383</v>
      </c>
      <c r="E551" s="6">
        <v>148.51564717319499</v>
      </c>
      <c r="F551" s="7">
        <v>170.83186830215925</v>
      </c>
      <c r="G551" s="7">
        <v>151.10452651397333</v>
      </c>
      <c r="H551" s="7">
        <v>110.98690724753097</v>
      </c>
      <c r="I551" s="7">
        <f t="shared" si="12"/>
        <v>136.70675688228849</v>
      </c>
    </row>
    <row r="552" spans="1:9" x14ac:dyDescent="0.25">
      <c r="A552" s="20"/>
      <c r="B552" s="5">
        <f>DATE(YEAR(siječanj!B552),MONTH(siječanj!B552)+10,DAY(siječanj!B552))</f>
        <v>43775</v>
      </c>
      <c r="C552" s="9">
        <v>5.71875</v>
      </c>
      <c r="D552">
        <v>0.92048723137478383</v>
      </c>
      <c r="E552" s="6">
        <v>154.84459625100462</v>
      </c>
      <c r="F552" s="7">
        <v>168.08226599067652</v>
      </c>
      <c r="G552" s="7">
        <v>151.73940887429171</v>
      </c>
      <c r="H552" s="7">
        <v>138.66601555447738</v>
      </c>
      <c r="I552" s="7">
        <f t="shared" si="12"/>
        <v>142.53247369643347</v>
      </c>
    </row>
    <row r="553" spans="1:9" x14ac:dyDescent="0.25">
      <c r="A553" s="20"/>
      <c r="B553" s="5">
        <f>DATE(YEAR(siječanj!B553),MONTH(siječanj!B553)+10,DAY(siječanj!B553))</f>
        <v>43775</v>
      </c>
      <c r="C553" s="9">
        <v>5.7291666666666696</v>
      </c>
      <c r="D553">
        <v>0.92048723137478383</v>
      </c>
      <c r="E553" s="6">
        <v>161.3406403550712</v>
      </c>
      <c r="F553" s="7">
        <v>165.66175224707953</v>
      </c>
      <c r="G553" s="7">
        <v>152.84610391818637</v>
      </c>
      <c r="H553" s="7">
        <v>156.88972350828021</v>
      </c>
      <c r="I553" s="7">
        <f t="shared" si="12"/>
        <v>148.51199934867421</v>
      </c>
    </row>
    <row r="554" spans="1:9" x14ac:dyDescent="0.25">
      <c r="A554" s="20"/>
      <c r="B554" s="5">
        <f>DATE(YEAR(siječanj!B554),MONTH(siječanj!B554)+10,DAY(siječanj!B554))</f>
        <v>43775</v>
      </c>
      <c r="C554" s="9">
        <v>5.7395833333333304</v>
      </c>
      <c r="D554">
        <v>0.92048723137478383</v>
      </c>
      <c r="E554" s="6">
        <v>165.30099686310712</v>
      </c>
      <c r="F554" s="7">
        <v>163.26362993125542</v>
      </c>
      <c r="G554" s="7">
        <v>152.42593036697082</v>
      </c>
      <c r="H554" s="7">
        <v>168.82198135576235</v>
      </c>
      <c r="I554" s="7">
        <f t="shared" si="12"/>
        <v>152.1574569460133</v>
      </c>
    </row>
    <row r="555" spans="1:9" x14ac:dyDescent="0.25">
      <c r="A555" s="20"/>
      <c r="B555" s="5">
        <f>DATE(YEAR(siječanj!B555),MONTH(siječanj!B555)+10,DAY(siječanj!B555))</f>
        <v>43775</v>
      </c>
      <c r="C555" s="9">
        <v>5.75</v>
      </c>
      <c r="D555">
        <v>0.92048723137478383</v>
      </c>
      <c r="E555" s="6">
        <v>168.25269531760938</v>
      </c>
      <c r="F555" s="7">
        <v>161.18755646933366</v>
      </c>
      <c r="G555" s="7">
        <v>154.85557061068195</v>
      </c>
      <c r="H555" s="7">
        <v>190.40470060313089</v>
      </c>
      <c r="I555" s="7">
        <f t="shared" si="12"/>
        <v>154.87445768425133</v>
      </c>
    </row>
    <row r="556" spans="1:9" x14ac:dyDescent="0.25">
      <c r="A556" s="20"/>
      <c r="B556" s="5">
        <f>DATE(YEAR(siječanj!B556),MONTH(siječanj!B556)+10,DAY(siječanj!B556))</f>
        <v>43775</v>
      </c>
      <c r="C556" s="9">
        <v>5.7604166666666696</v>
      </c>
      <c r="D556">
        <v>0.92048723137478383</v>
      </c>
      <c r="E556" s="6">
        <v>170.23032048692298</v>
      </c>
      <c r="F556" s="7">
        <v>158.09994353512752</v>
      </c>
      <c r="G556" s="7">
        <v>154.59067169578526</v>
      </c>
      <c r="H556" s="7">
        <v>206.26392266536112</v>
      </c>
      <c r="I556" s="7">
        <f t="shared" si="12"/>
        <v>156.69483640104988</v>
      </c>
    </row>
    <row r="557" spans="1:9" x14ac:dyDescent="0.25">
      <c r="A557" s="20"/>
      <c r="B557" s="5">
        <f>DATE(YEAR(siječanj!B557),MONTH(siječanj!B557)+10,DAY(siječanj!B557))</f>
        <v>43775</v>
      </c>
      <c r="C557" s="9">
        <v>5.7708333333333304</v>
      </c>
      <c r="D557">
        <v>0.92048723137478383</v>
      </c>
      <c r="E557" s="6">
        <v>172.6303362485319</v>
      </c>
      <c r="F557" s="7">
        <v>156.06661807413937</v>
      </c>
      <c r="G557" s="7">
        <v>157.96627341042154</v>
      </c>
      <c r="H557" s="7">
        <v>223.21791094580203</v>
      </c>
      <c r="I557" s="7">
        <f t="shared" si="12"/>
        <v>158.90402026470912</v>
      </c>
    </row>
    <row r="558" spans="1:9" x14ac:dyDescent="0.25">
      <c r="A558" s="20"/>
      <c r="B558" s="5">
        <f>DATE(YEAR(siječanj!B558),MONTH(siječanj!B558)+10,DAY(siječanj!B558))</f>
        <v>43775</v>
      </c>
      <c r="C558" s="9">
        <v>5.78125</v>
      </c>
      <c r="D558">
        <v>0.92048723137478383</v>
      </c>
      <c r="E558" s="6">
        <v>175.95647455282287</v>
      </c>
      <c r="F558" s="7">
        <v>153.04283616113764</v>
      </c>
      <c r="G558" s="7">
        <v>158.84778731747696</v>
      </c>
      <c r="H558" s="7">
        <v>226.59968709851174</v>
      </c>
      <c r="I558" s="7">
        <f t="shared" si="12"/>
        <v>161.96568810359554</v>
      </c>
    </row>
    <row r="559" spans="1:9" x14ac:dyDescent="0.25">
      <c r="A559" s="20"/>
      <c r="B559" s="5">
        <f>DATE(YEAR(siječanj!B559),MONTH(siječanj!B559)+10,DAY(siječanj!B559))</f>
        <v>43775</v>
      </c>
      <c r="C559" s="9">
        <v>5.7916666666666696</v>
      </c>
      <c r="D559">
        <v>0.92048723137478383</v>
      </c>
      <c r="E559" s="6">
        <v>175.97819165514056</v>
      </c>
      <c r="F559" s="7">
        <v>148.06035216348414</v>
      </c>
      <c r="G559" s="7">
        <v>160.68152843083379</v>
      </c>
      <c r="H559" s="7">
        <v>227.00804789210275</v>
      </c>
      <c r="I559" s="7">
        <f t="shared" si="12"/>
        <v>161.98567841898142</v>
      </c>
    </row>
    <row r="560" spans="1:9" x14ac:dyDescent="0.25">
      <c r="A560" s="20"/>
      <c r="B560" s="5">
        <f>DATE(YEAR(siječanj!B560),MONTH(siječanj!B560)+10,DAY(siječanj!B560))</f>
        <v>43775</v>
      </c>
      <c r="C560" s="9">
        <v>5.8020833333333304</v>
      </c>
      <c r="D560">
        <v>0.92048723137478383</v>
      </c>
      <c r="E560" s="6">
        <v>175.38857600000347</v>
      </c>
      <c r="F560" s="7">
        <v>140.76520573019422</v>
      </c>
      <c r="G560" s="7">
        <v>159.57491767934329</v>
      </c>
      <c r="H560" s="7">
        <v>227.64007037532795</v>
      </c>
      <c r="I560" s="7">
        <f t="shared" si="12"/>
        <v>161.44294473700904</v>
      </c>
    </row>
    <row r="561" spans="1:9" x14ac:dyDescent="0.25">
      <c r="A561" s="20"/>
      <c r="B561" s="5">
        <f>DATE(YEAR(siječanj!B561),MONTH(siječanj!B561)+10,DAY(siječanj!B561))</f>
        <v>43775</v>
      </c>
      <c r="C561" s="9">
        <v>5.8125</v>
      </c>
      <c r="D561">
        <v>0.92048723137478383</v>
      </c>
      <c r="E561" s="6">
        <v>176.3340591041447</v>
      </c>
      <c r="F561" s="7">
        <v>134.98757520160802</v>
      </c>
      <c r="G561" s="7">
        <v>156.11747606811136</v>
      </c>
      <c r="H561" s="7">
        <v>227.62035997320103</v>
      </c>
      <c r="I561" s="7">
        <f t="shared" si="12"/>
        <v>162.31324986185166</v>
      </c>
    </row>
    <row r="562" spans="1:9" x14ac:dyDescent="0.25">
      <c r="A562" s="20"/>
      <c r="B562" s="5">
        <f>DATE(YEAR(siječanj!B562),MONTH(siječanj!B562)+10,DAY(siječanj!B562))</f>
        <v>43775</v>
      </c>
      <c r="C562" s="9">
        <v>5.8229166666666696</v>
      </c>
      <c r="D562">
        <v>0.92048723137478383</v>
      </c>
      <c r="E562" s="6">
        <v>177.34603160162379</v>
      </c>
      <c r="F562" s="7">
        <v>130.53544575651941</v>
      </c>
      <c r="G562" s="7">
        <v>151.47569808090134</v>
      </c>
      <c r="H562" s="7">
        <v>227.72153323420733</v>
      </c>
      <c r="I562" s="7">
        <f t="shared" si="12"/>
        <v>163.24475762428361</v>
      </c>
    </row>
    <row r="563" spans="1:9" x14ac:dyDescent="0.25">
      <c r="A563" s="20"/>
      <c r="B563" s="5">
        <f>DATE(YEAR(siječanj!B563),MONTH(siječanj!B563)+10,DAY(siječanj!B563))</f>
        <v>43775</v>
      </c>
      <c r="C563" s="9">
        <v>5.8333333333333304</v>
      </c>
      <c r="D563">
        <v>0.92048723137478383</v>
      </c>
      <c r="E563" s="6">
        <v>179.83017209982759</v>
      </c>
      <c r="F563" s="7">
        <v>127.16411308388518</v>
      </c>
      <c r="G563" s="7">
        <v>147.12452417793415</v>
      </c>
      <c r="H563" s="7">
        <v>227.74349170869496</v>
      </c>
      <c r="I563" s="7">
        <f t="shared" si="12"/>
        <v>165.53137723382119</v>
      </c>
    </row>
    <row r="564" spans="1:9" x14ac:dyDescent="0.25">
      <c r="A564" s="20"/>
      <c r="B564" s="5">
        <f>DATE(YEAR(siječanj!B564),MONTH(siječanj!B564)+10,DAY(siječanj!B564))</f>
        <v>43775</v>
      </c>
      <c r="C564" s="9">
        <v>5.84375</v>
      </c>
      <c r="D564">
        <v>0.92048723137478383</v>
      </c>
      <c r="E564" s="6">
        <v>180.06862544651207</v>
      </c>
      <c r="F564" s="7">
        <v>123.22769687060239</v>
      </c>
      <c r="G564" s="7">
        <v>139.01461549985933</v>
      </c>
      <c r="H564" s="7">
        <v>228.0973865212805</v>
      </c>
      <c r="I564" s="7">
        <f t="shared" si="12"/>
        <v>165.75087049472285</v>
      </c>
    </row>
    <row r="565" spans="1:9" x14ac:dyDescent="0.25">
      <c r="A565" s="20"/>
      <c r="B565" s="5">
        <f>DATE(YEAR(siječanj!B565),MONTH(siječanj!B565)+10,DAY(siječanj!B565))</f>
        <v>43775</v>
      </c>
      <c r="C565" s="9">
        <v>5.8541666666666696</v>
      </c>
      <c r="D565">
        <v>0.92048723137478383</v>
      </c>
      <c r="E565" s="6">
        <v>177.62324180647144</v>
      </c>
      <c r="F565" s="7">
        <v>120.76449532887099</v>
      </c>
      <c r="G565" s="7">
        <v>131.15798141275454</v>
      </c>
      <c r="H565" s="7">
        <v>228.55711181642954</v>
      </c>
      <c r="I565" s="7">
        <f t="shared" si="12"/>
        <v>163.49992607825266</v>
      </c>
    </row>
    <row r="566" spans="1:9" x14ac:dyDescent="0.25">
      <c r="A566" s="20"/>
      <c r="B566" s="5">
        <f>DATE(YEAR(siječanj!B566),MONTH(siječanj!B566)+10,DAY(siječanj!B566))</f>
        <v>43775</v>
      </c>
      <c r="C566" s="9">
        <v>5.8645833333333304</v>
      </c>
      <c r="D566">
        <v>0.92048723137478383</v>
      </c>
      <c r="E566" s="6">
        <v>174.25554241995445</v>
      </c>
      <c r="F566" s="7">
        <v>115.83128932910151</v>
      </c>
      <c r="G566" s="7">
        <v>125.56511215973737</v>
      </c>
      <c r="H566" s="7">
        <v>228.95986193365246</v>
      </c>
      <c r="I566" s="7">
        <f t="shared" si="12"/>
        <v>160.40000179385507</v>
      </c>
    </row>
    <row r="567" spans="1:9" x14ac:dyDescent="0.25">
      <c r="A567" s="20"/>
      <c r="B567" s="5">
        <f>DATE(YEAR(siječanj!B567),MONTH(siječanj!B567)+10,DAY(siječanj!B567))</f>
        <v>43775</v>
      </c>
      <c r="C567" s="9">
        <v>5.875</v>
      </c>
      <c r="D567">
        <v>0.92048723137478383</v>
      </c>
      <c r="E567" s="6">
        <v>173.06425939840688</v>
      </c>
      <c r="F567" s="7">
        <v>108.32495950334847</v>
      </c>
      <c r="G567" s="7">
        <v>118.93026034567974</v>
      </c>
      <c r="H567" s="7">
        <v>229.70269827657921</v>
      </c>
      <c r="I567" s="7">
        <f t="shared" si="12"/>
        <v>159.30344098356696</v>
      </c>
    </row>
    <row r="568" spans="1:9" x14ac:dyDescent="0.25">
      <c r="A568" s="20"/>
      <c r="B568" s="5">
        <f>DATE(YEAR(siječanj!B568),MONTH(siječanj!B568)+10,DAY(siječanj!B568))</f>
        <v>43775</v>
      </c>
      <c r="C568" s="9">
        <v>5.8854166666666696</v>
      </c>
      <c r="D568">
        <v>0.92048723137478383</v>
      </c>
      <c r="E568" s="6">
        <v>179.9553953457588</v>
      </c>
      <c r="F568" s="7">
        <v>87.889588905507637</v>
      </c>
      <c r="G568" s="7">
        <v>98.276008260868537</v>
      </c>
      <c r="H568" s="7">
        <v>233.17137188054195</v>
      </c>
      <c r="I568" s="7">
        <f t="shared" si="12"/>
        <v>165.64664363277217</v>
      </c>
    </row>
    <row r="569" spans="1:9" x14ac:dyDescent="0.25">
      <c r="A569" s="20"/>
      <c r="B569" s="5">
        <f>DATE(YEAR(siječanj!B569),MONTH(siječanj!B569)+10,DAY(siječanj!B569))</f>
        <v>43775</v>
      </c>
      <c r="C569" s="9">
        <v>5.8958333333333304</v>
      </c>
      <c r="D569">
        <v>0.92048723137478383</v>
      </c>
      <c r="E569" s="6">
        <v>186.31369100062855</v>
      </c>
      <c r="F569" s="7">
        <v>80.253550142173864</v>
      </c>
      <c r="G569" s="7">
        <v>91.552111556621213</v>
      </c>
      <c r="H569" s="7">
        <v>236.99430547128318</v>
      </c>
      <c r="I569" s="7">
        <f t="shared" si="12"/>
        <v>171.49937359638557</v>
      </c>
    </row>
    <row r="570" spans="1:9" x14ac:dyDescent="0.25">
      <c r="A570" s="20"/>
      <c r="B570" s="5">
        <f>DATE(YEAR(siječanj!B570),MONTH(siječanj!B570)+10,DAY(siječanj!B570))</f>
        <v>43775</v>
      </c>
      <c r="C570" s="9">
        <v>5.90625</v>
      </c>
      <c r="D570">
        <v>0.92048723137478383</v>
      </c>
      <c r="E570" s="6">
        <v>186.68776853474185</v>
      </c>
      <c r="F570" s="7">
        <v>77.667799782443495</v>
      </c>
      <c r="G570" s="7">
        <v>87.927875347167955</v>
      </c>
      <c r="H570" s="7">
        <v>237.72337224594062</v>
      </c>
      <c r="I570" s="7">
        <f t="shared" si="12"/>
        <v>171.84370719008101</v>
      </c>
    </row>
    <row r="571" spans="1:9" x14ac:dyDescent="0.25">
      <c r="A571" s="20"/>
      <c r="B571" s="5">
        <f>DATE(YEAR(siječanj!B571),MONTH(siječanj!B571)+10,DAY(siječanj!B571))</f>
        <v>43775</v>
      </c>
      <c r="C571" s="9">
        <v>5.9166666666666696</v>
      </c>
      <c r="D571">
        <v>0.92048723137478383</v>
      </c>
      <c r="E571" s="6">
        <v>185.34835399012221</v>
      </c>
      <c r="F571" s="7">
        <v>77.044765027309879</v>
      </c>
      <c r="G571" s="7">
        <v>85.23176674427306</v>
      </c>
      <c r="H571" s="7">
        <v>236.83909643448507</v>
      </c>
      <c r="I571" s="7">
        <f t="shared" si="12"/>
        <v>170.61079320424096</v>
      </c>
    </row>
    <row r="572" spans="1:9" x14ac:dyDescent="0.25">
      <c r="A572" s="20"/>
      <c r="B572" s="5">
        <f>DATE(YEAR(siječanj!B572),MONTH(siječanj!B572)+10,DAY(siječanj!B572))</f>
        <v>43775</v>
      </c>
      <c r="C572" s="9">
        <v>5.9270833333333304</v>
      </c>
      <c r="D572">
        <v>0.92048723137478383</v>
      </c>
      <c r="E572" s="6">
        <v>182.1665622509027</v>
      </c>
      <c r="F572" s="7">
        <v>75.185449737054768</v>
      </c>
      <c r="G572" s="7">
        <v>70.643693789710241</v>
      </c>
      <c r="H572" s="7">
        <v>238.26533777078544</v>
      </c>
      <c r="I572" s="7">
        <f t="shared" si="12"/>
        <v>167.68199453539563</v>
      </c>
    </row>
    <row r="573" spans="1:9" x14ac:dyDescent="0.25">
      <c r="A573" s="20"/>
      <c r="B573" s="5">
        <f>DATE(YEAR(siječanj!B573),MONTH(siječanj!B573)+10,DAY(siječanj!B573))</f>
        <v>43775</v>
      </c>
      <c r="C573" s="9">
        <v>5.9375</v>
      </c>
      <c r="D573">
        <v>0.92048723137478383</v>
      </c>
      <c r="E573" s="6">
        <v>174.79733439123277</v>
      </c>
      <c r="F573" s="7">
        <v>73.420668895582892</v>
      </c>
      <c r="G573" s="7">
        <v>65.270614973589772</v>
      </c>
      <c r="H573" s="7">
        <v>238.05195098241734</v>
      </c>
      <c r="I573" s="7">
        <f t="shared" si="12"/>
        <v>160.89871438547814</v>
      </c>
    </row>
    <row r="574" spans="1:9" x14ac:dyDescent="0.25">
      <c r="A574" s="20"/>
      <c r="B574" s="5">
        <f>DATE(YEAR(siječanj!B574),MONTH(siječanj!B574)+10,DAY(siječanj!B574))</f>
        <v>43775</v>
      </c>
      <c r="C574" s="9">
        <v>5.9479166666666696</v>
      </c>
      <c r="D574">
        <v>0.92048723137478383</v>
      </c>
      <c r="E574" s="6">
        <v>167.98959854912491</v>
      </c>
      <c r="F574" s="7">
        <v>72.41440720202614</v>
      </c>
      <c r="G574" s="7">
        <v>63.4155117566633</v>
      </c>
      <c r="H574" s="7">
        <v>237.20786534221401</v>
      </c>
      <c r="I574" s="7">
        <f t="shared" si="12"/>
        <v>154.6322804682454</v>
      </c>
    </row>
    <row r="575" spans="1:9" x14ac:dyDescent="0.25">
      <c r="A575" s="20"/>
      <c r="B575" s="5">
        <f>DATE(YEAR(siječanj!B575),MONTH(siječanj!B575)+10,DAY(siječanj!B575))</f>
        <v>43775</v>
      </c>
      <c r="C575" s="9">
        <v>5.9583333333333304</v>
      </c>
      <c r="D575">
        <v>0.92048723137478383</v>
      </c>
      <c r="E575" s="6">
        <v>158.21528747161912</v>
      </c>
      <c r="F575" s="7">
        <v>69.627679831052646</v>
      </c>
      <c r="G575" s="7">
        <v>62.396235963735151</v>
      </c>
      <c r="H575" s="7">
        <v>236.76182657572315</v>
      </c>
      <c r="I575" s="7">
        <f t="shared" si="12"/>
        <v>145.6351519259162</v>
      </c>
    </row>
    <row r="576" spans="1:9" x14ac:dyDescent="0.25">
      <c r="A576" s="20"/>
      <c r="B576" s="5">
        <f>DATE(YEAR(siječanj!B576),MONTH(siječanj!B576)+10,DAY(siječanj!B576))</f>
        <v>43775</v>
      </c>
      <c r="C576" s="9">
        <v>5.96875</v>
      </c>
      <c r="D576">
        <v>0.92048723137478383</v>
      </c>
      <c r="E576" s="6">
        <v>147.72005356763572</v>
      </c>
      <c r="F576" s="7">
        <v>67.491692543392745</v>
      </c>
      <c r="G576" s="7">
        <v>61.203141205571953</v>
      </c>
      <c r="H576" s="7">
        <v>237.26729869272157</v>
      </c>
      <c r="I576" s="7">
        <f t="shared" si="12"/>
        <v>135.97442312700775</v>
      </c>
    </row>
    <row r="577" spans="1:9" x14ac:dyDescent="0.25">
      <c r="A577" s="20"/>
      <c r="B577" s="5">
        <f>DATE(YEAR(siječanj!B577),MONTH(siječanj!B577)+10,DAY(siječanj!B577))</f>
        <v>43775</v>
      </c>
      <c r="C577" s="9">
        <v>5.9791666666666696</v>
      </c>
      <c r="D577">
        <v>0.92048723137478383</v>
      </c>
      <c r="E577" s="6">
        <v>137.0281616635757</v>
      </c>
      <c r="F577" s="7">
        <v>66.353771341562009</v>
      </c>
      <c r="G577" s="7">
        <v>59.472497730356238</v>
      </c>
      <c r="H577" s="7">
        <v>238.19235195556993</v>
      </c>
      <c r="I577" s="7">
        <f t="shared" si="12"/>
        <v>126.13267315008109</v>
      </c>
    </row>
    <row r="578" spans="1:9" ht="15.75" thickBot="1" x14ac:dyDescent="0.3">
      <c r="A578" s="20"/>
      <c r="B578" s="5">
        <f>DATE(YEAR(siječanj!B578),MONTH(siječanj!B578)+10,DAY(siječanj!B578))</f>
        <v>43775</v>
      </c>
      <c r="C578" s="9">
        <v>5.9895833333333304</v>
      </c>
      <c r="D578">
        <v>0.92048723137478383</v>
      </c>
      <c r="E578" s="6">
        <v>126.68033564395931</v>
      </c>
      <c r="F578" s="7">
        <v>64.600400937293614</v>
      </c>
      <c r="G578" s="7">
        <v>58.505667868514386</v>
      </c>
      <c r="H578" s="7">
        <v>239.72534221254119</v>
      </c>
      <c r="I578" s="7">
        <f t="shared" si="12"/>
        <v>116.60763142653644</v>
      </c>
    </row>
    <row r="579" spans="1:9" x14ac:dyDescent="0.25">
      <c r="A579" s="19">
        <f t="shared" ref="A579" si="13">A483+1</f>
        <v>311</v>
      </c>
      <c r="B579" s="5">
        <f>DATE(YEAR(siječanj!B579),MONTH(siječanj!B579)+10,DAY(siječanj!B579))</f>
        <v>43776</v>
      </c>
      <c r="C579" s="9">
        <v>6</v>
      </c>
      <c r="D579">
        <v>0.92258750410110535</v>
      </c>
      <c r="E579" s="6">
        <v>114.22751014589657</v>
      </c>
      <c r="F579" s="7">
        <v>63.318073287843738</v>
      </c>
      <c r="G579" s="7">
        <v>58.941519806904545</v>
      </c>
      <c r="H579" s="7">
        <v>240.83976580758505</v>
      </c>
      <c r="I579" s="7">
        <f t="shared" si="12"/>
        <v>105.3848734851864</v>
      </c>
    </row>
    <row r="580" spans="1:9" x14ac:dyDescent="0.25">
      <c r="A580" s="20"/>
      <c r="B580" s="5">
        <f>DATE(YEAR(siječanj!B580),MONTH(siječanj!B580)+10,DAY(siječanj!B580))</f>
        <v>43776</v>
      </c>
      <c r="C580" s="9">
        <v>6.0104166666666696</v>
      </c>
      <c r="D580">
        <v>0.92258750410110535</v>
      </c>
      <c r="E580" s="6">
        <v>105.08818061666825</v>
      </c>
      <c r="F580" s="7">
        <v>61.970875115523739</v>
      </c>
      <c r="G580" s="7">
        <v>58.466684638550355</v>
      </c>
      <c r="H580" s="7">
        <v>241.58847895382601</v>
      </c>
      <c r="I580" s="7">
        <f t="shared" ref="I580:I643" si="14">D580*E580</f>
        <v>96.953042265658127</v>
      </c>
    </row>
    <row r="581" spans="1:9" x14ac:dyDescent="0.25">
      <c r="A581" s="20"/>
      <c r="B581" s="5">
        <f>DATE(YEAR(siječanj!B581),MONTH(siječanj!B581)+10,DAY(siječanj!B581))</f>
        <v>43776</v>
      </c>
      <c r="C581" s="9">
        <v>6.0208333333333304</v>
      </c>
      <c r="D581">
        <v>0.92258750410110535</v>
      </c>
      <c r="E581" s="6">
        <v>97.480394189871092</v>
      </c>
      <c r="F581" s="7">
        <v>61.042692438975941</v>
      </c>
      <c r="G581" s="7">
        <v>58.560421805905193</v>
      </c>
      <c r="H581" s="7">
        <v>241.62446812114285</v>
      </c>
      <c r="I581" s="7">
        <f t="shared" si="14"/>
        <v>89.934193574425066</v>
      </c>
    </row>
    <row r="582" spans="1:9" x14ac:dyDescent="0.25">
      <c r="A582" s="20"/>
      <c r="B582" s="5">
        <f>DATE(YEAR(siječanj!B582),MONTH(siječanj!B582)+10,DAY(siječanj!B582))</f>
        <v>43776</v>
      </c>
      <c r="C582" s="9">
        <v>6.03125</v>
      </c>
      <c r="D582">
        <v>0.92258750410110535</v>
      </c>
      <c r="E582" s="6">
        <v>90.137190522150291</v>
      </c>
      <c r="F582" s="7">
        <v>59.840390363708345</v>
      </c>
      <c r="G582" s="7">
        <v>57.870311865163096</v>
      </c>
      <c r="H582" s="7">
        <v>241.99956904933069</v>
      </c>
      <c r="I582" s="7">
        <f t="shared" si="14"/>
        <v>83.159445630516444</v>
      </c>
    </row>
    <row r="583" spans="1:9" x14ac:dyDescent="0.25">
      <c r="A583" s="20"/>
      <c r="B583" s="5">
        <f>DATE(YEAR(siječanj!B583),MONTH(siječanj!B583)+10,DAY(siječanj!B583))</f>
        <v>43776</v>
      </c>
      <c r="C583" s="9">
        <v>6.0416666666666696</v>
      </c>
      <c r="D583">
        <v>0.92258750410110535</v>
      </c>
      <c r="E583" s="6">
        <v>83.900247787682133</v>
      </c>
      <c r="F583" s="7">
        <v>59.235528826885442</v>
      </c>
      <c r="G583" s="7">
        <v>57.987337819611355</v>
      </c>
      <c r="H583" s="7">
        <v>242.628911254027</v>
      </c>
      <c r="I583" s="7">
        <f t="shared" si="14"/>
        <v>77.405320199901951</v>
      </c>
    </row>
    <row r="584" spans="1:9" x14ac:dyDescent="0.25">
      <c r="A584" s="20"/>
      <c r="B584" s="5">
        <f>DATE(YEAR(siječanj!B584),MONTH(siječanj!B584)+10,DAY(siječanj!B584))</f>
        <v>43776</v>
      </c>
      <c r="C584" s="9">
        <v>6.0520833333333304</v>
      </c>
      <c r="D584">
        <v>0.92258750410110535</v>
      </c>
      <c r="E584" s="6">
        <v>78.746412525841265</v>
      </c>
      <c r="F584" s="7">
        <v>58.716074994490974</v>
      </c>
      <c r="G584" s="7">
        <v>57.697247517641522</v>
      </c>
      <c r="H584" s="7">
        <v>243.20857876322543</v>
      </c>
      <c r="I584" s="7">
        <f t="shared" si="14"/>
        <v>72.650456189131916</v>
      </c>
    </row>
    <row r="585" spans="1:9" x14ac:dyDescent="0.25">
      <c r="A585" s="20"/>
      <c r="B585" s="5">
        <f>DATE(YEAR(siječanj!B585),MONTH(siječanj!B585)+10,DAY(siječanj!B585))</f>
        <v>43776</v>
      </c>
      <c r="C585" s="9">
        <v>6.0625</v>
      </c>
      <c r="D585">
        <v>0.92258750410110535</v>
      </c>
      <c r="E585" s="6">
        <v>75.236848188467775</v>
      </c>
      <c r="F585" s="7">
        <v>58.742399671809864</v>
      </c>
      <c r="G585" s="7">
        <v>57.164294743577969</v>
      </c>
      <c r="H585" s="7">
        <v>242.88238316353704</v>
      </c>
      <c r="I585" s="7">
        <f t="shared" si="14"/>
        <v>69.412575986632248</v>
      </c>
    </row>
    <row r="586" spans="1:9" x14ac:dyDescent="0.25">
      <c r="A586" s="20"/>
      <c r="B586" s="5">
        <f>DATE(YEAR(siječanj!B586),MONTH(siječanj!B586)+10,DAY(siječanj!B586))</f>
        <v>43776</v>
      </c>
      <c r="C586" s="9">
        <v>6.0729166666666696</v>
      </c>
      <c r="D586">
        <v>0.92258750410110535</v>
      </c>
      <c r="E586" s="6">
        <v>71.722508232699028</v>
      </c>
      <c r="F586" s="7">
        <v>58.096600231548528</v>
      </c>
      <c r="G586" s="7">
        <v>57.152987519647915</v>
      </c>
      <c r="H586" s="7">
        <v>242.86314598714515</v>
      </c>
      <c r="I586" s="7">
        <f t="shared" si="14"/>
        <v>66.170289858276774</v>
      </c>
    </row>
    <row r="587" spans="1:9" x14ac:dyDescent="0.25">
      <c r="A587" s="20"/>
      <c r="B587" s="5">
        <f>DATE(YEAR(siječanj!B587),MONTH(siječanj!B587)+10,DAY(siječanj!B587))</f>
        <v>43776</v>
      </c>
      <c r="C587" s="9">
        <v>6.0833333333333304</v>
      </c>
      <c r="D587">
        <v>0.92258750410110535</v>
      </c>
      <c r="E587" s="6">
        <v>69.324652468102798</v>
      </c>
      <c r="F587" s="7">
        <v>57.403987094649345</v>
      </c>
      <c r="G587" s="7">
        <v>56.978855468340257</v>
      </c>
      <c r="H587" s="7">
        <v>242.78457250653807</v>
      </c>
      <c r="I587" s="7">
        <f t="shared" si="14"/>
        <v>63.958058093223492</v>
      </c>
    </row>
    <row r="588" spans="1:9" x14ac:dyDescent="0.25">
      <c r="A588" s="20"/>
      <c r="B588" s="5">
        <f>DATE(YEAR(siječanj!B588),MONTH(siječanj!B588)+10,DAY(siječanj!B588))</f>
        <v>43776</v>
      </c>
      <c r="C588" s="9">
        <v>6.09375</v>
      </c>
      <c r="D588">
        <v>0.92258750410110535</v>
      </c>
      <c r="E588" s="6">
        <v>67.140169864289206</v>
      </c>
      <c r="F588" s="7">
        <v>56.660514633007814</v>
      </c>
      <c r="G588" s="7">
        <v>56.657946257838312</v>
      </c>
      <c r="H588" s="7">
        <v>243.09281954452115</v>
      </c>
      <c r="I588" s="7">
        <f t="shared" si="14"/>
        <v>61.942681740018827</v>
      </c>
    </row>
    <row r="589" spans="1:9" x14ac:dyDescent="0.25">
      <c r="A589" s="20"/>
      <c r="B589" s="5">
        <f>DATE(YEAR(siječanj!B589),MONTH(siječanj!B589)+10,DAY(siječanj!B589))</f>
        <v>43776</v>
      </c>
      <c r="C589" s="9">
        <v>6.1041666666666696</v>
      </c>
      <c r="D589">
        <v>0.92258750410110535</v>
      </c>
      <c r="E589" s="6">
        <v>66.089949735883891</v>
      </c>
      <c r="F589" s="7">
        <v>56.398395658923398</v>
      </c>
      <c r="G589" s="7">
        <v>56.429012102051757</v>
      </c>
      <c r="H589" s="7">
        <v>242.78666750588096</v>
      </c>
      <c r="I589" s="7">
        <f t="shared" si="14"/>
        <v>60.973761772996625</v>
      </c>
    </row>
    <row r="590" spans="1:9" x14ac:dyDescent="0.25">
      <c r="A590" s="20"/>
      <c r="B590" s="5">
        <f>DATE(YEAR(siječanj!B590),MONTH(siječanj!B590)+10,DAY(siječanj!B590))</f>
        <v>43776</v>
      </c>
      <c r="C590" s="9">
        <v>6.1145833333333304</v>
      </c>
      <c r="D590">
        <v>0.92258750410110535</v>
      </c>
      <c r="E590" s="6">
        <v>64.564759565842934</v>
      </c>
      <c r="F590" s="7">
        <v>55.98561717314562</v>
      </c>
      <c r="G590" s="7">
        <v>57.834583927569405</v>
      </c>
      <c r="H590" s="7">
        <v>242.75303346198965</v>
      </c>
      <c r="I590" s="7">
        <f t="shared" si="14"/>
        <v>59.566640380738995</v>
      </c>
    </row>
    <row r="591" spans="1:9" x14ac:dyDescent="0.25">
      <c r="A591" s="20"/>
      <c r="B591" s="5">
        <f>DATE(YEAR(siječanj!B591),MONTH(siječanj!B591)+10,DAY(siječanj!B591))</f>
        <v>43776</v>
      </c>
      <c r="C591" s="9">
        <v>6.125</v>
      </c>
      <c r="D591">
        <v>0.92258750410110535</v>
      </c>
      <c r="E591" s="6">
        <v>64.119338600987362</v>
      </c>
      <c r="F591" s="7">
        <v>56.912066009077193</v>
      </c>
      <c r="G591" s="7">
        <v>56.930367266325682</v>
      </c>
      <c r="H591" s="7">
        <v>242.14484034569298</v>
      </c>
      <c r="I591" s="7">
        <f t="shared" si="14"/>
        <v>59.155700564498588</v>
      </c>
    </row>
    <row r="592" spans="1:9" x14ac:dyDescent="0.25">
      <c r="A592" s="20"/>
      <c r="B592" s="5">
        <f>DATE(YEAR(siječanj!B592),MONTH(siječanj!B592)+10,DAY(siječanj!B592))</f>
        <v>43776</v>
      </c>
      <c r="C592" s="9">
        <v>6.1354166666666696</v>
      </c>
      <c r="D592">
        <v>0.92258750410110535</v>
      </c>
      <c r="E592" s="6">
        <v>63.181090891251174</v>
      </c>
      <c r="F592" s="7">
        <v>57.454127999321543</v>
      </c>
      <c r="G592" s="7">
        <v>56.419105737600439</v>
      </c>
      <c r="H592" s="7">
        <v>242.3652504842936</v>
      </c>
      <c r="I592" s="7">
        <f t="shared" si="14"/>
        <v>58.290084951744504</v>
      </c>
    </row>
    <row r="593" spans="1:9" x14ac:dyDescent="0.25">
      <c r="A593" s="20"/>
      <c r="B593" s="5">
        <f>DATE(YEAR(siječanj!B593),MONTH(siječanj!B593)+10,DAY(siječanj!B593))</f>
        <v>43776</v>
      </c>
      <c r="C593" s="9">
        <v>6.1458333333333304</v>
      </c>
      <c r="D593">
        <v>0.92258750410110535</v>
      </c>
      <c r="E593" s="6">
        <v>62.854520387022852</v>
      </c>
      <c r="F593" s="7">
        <v>57.050191297982487</v>
      </c>
      <c r="G593" s="7">
        <v>56.991511370736951</v>
      </c>
      <c r="H593" s="7">
        <v>242.27120962553911</v>
      </c>
      <c r="I593" s="7">
        <f t="shared" si="14"/>
        <v>57.988795085335454</v>
      </c>
    </row>
    <row r="594" spans="1:9" x14ac:dyDescent="0.25">
      <c r="A594" s="20"/>
      <c r="B594" s="5">
        <f>DATE(YEAR(siječanj!B594),MONTH(siječanj!B594)+10,DAY(siječanj!B594))</f>
        <v>43776</v>
      </c>
      <c r="C594" s="9">
        <v>6.15625</v>
      </c>
      <c r="D594">
        <v>0.92258750410110535</v>
      </c>
      <c r="E594" s="6">
        <v>62.317733335293248</v>
      </c>
      <c r="F594" s="7">
        <v>57.463792555348974</v>
      </c>
      <c r="G594" s="7">
        <v>55.331496902363</v>
      </c>
      <c r="H594" s="7">
        <v>242.1834647700629</v>
      </c>
      <c r="I594" s="7">
        <f t="shared" si="14"/>
        <v>57.493562059046447</v>
      </c>
    </row>
    <row r="595" spans="1:9" x14ac:dyDescent="0.25">
      <c r="A595" s="20"/>
      <c r="B595" s="5">
        <f>DATE(YEAR(siječanj!B595),MONTH(siječanj!B595)+10,DAY(siječanj!B595))</f>
        <v>43776</v>
      </c>
      <c r="C595" s="9">
        <v>6.1666666666666696</v>
      </c>
      <c r="D595">
        <v>0.92258750410110535</v>
      </c>
      <c r="E595" s="6">
        <v>62.074994737182422</v>
      </c>
      <c r="F595" s="7">
        <v>57.536236590355223</v>
      </c>
      <c r="G595" s="7">
        <v>55.324641120157629</v>
      </c>
      <c r="H595" s="7">
        <v>241.84547754561089</v>
      </c>
      <c r="I595" s="7">
        <f t="shared" si="14"/>
        <v>57.269614461666379</v>
      </c>
    </row>
    <row r="596" spans="1:9" x14ac:dyDescent="0.25">
      <c r="A596" s="20"/>
      <c r="B596" s="5">
        <f>DATE(YEAR(siječanj!B596),MONTH(siječanj!B596)+10,DAY(siječanj!B596))</f>
        <v>43776</v>
      </c>
      <c r="C596" s="9">
        <v>6.1770833333333304</v>
      </c>
      <c r="D596">
        <v>0.92258750410110535</v>
      </c>
      <c r="E596" s="6">
        <v>63.115794658027859</v>
      </c>
      <c r="F596" s="7">
        <v>57.038451752143516</v>
      </c>
      <c r="G596" s="7">
        <v>56.620994073422231</v>
      </c>
      <c r="H596" s="7">
        <v>241.98173354155361</v>
      </c>
      <c r="I596" s="7">
        <f t="shared" si="14"/>
        <v>58.229843462907802</v>
      </c>
    </row>
    <row r="597" spans="1:9" x14ac:dyDescent="0.25">
      <c r="A597" s="20"/>
      <c r="B597" s="5">
        <f>DATE(YEAR(siječanj!B597),MONTH(siječanj!B597)+10,DAY(siječanj!B597))</f>
        <v>43776</v>
      </c>
      <c r="C597" s="9">
        <v>6.1875</v>
      </c>
      <c r="D597">
        <v>0.92258750410110535</v>
      </c>
      <c r="E597" s="6">
        <v>63.055889483525057</v>
      </c>
      <c r="F597" s="7">
        <v>57.740717404510292</v>
      </c>
      <c r="G597" s="7">
        <v>57.077987349561617</v>
      </c>
      <c r="H597" s="7">
        <v>241.96315868109534</v>
      </c>
      <c r="I597" s="7">
        <f t="shared" si="14"/>
        <v>58.17457569748052</v>
      </c>
    </row>
    <row r="598" spans="1:9" x14ac:dyDescent="0.25">
      <c r="A598" s="20"/>
      <c r="B598" s="5">
        <f>DATE(YEAR(siječanj!B598),MONTH(siječanj!B598)+10,DAY(siječanj!B598))</f>
        <v>43776</v>
      </c>
      <c r="C598" s="9">
        <v>6.1979166666666696</v>
      </c>
      <c r="D598">
        <v>0.92258750410110535</v>
      </c>
      <c r="E598" s="6">
        <v>64.883768095235524</v>
      </c>
      <c r="F598" s="7">
        <v>57.675967287238493</v>
      </c>
      <c r="G598" s="7">
        <v>56.88155795039048</v>
      </c>
      <c r="H598" s="7">
        <v>242.33417165927605</v>
      </c>
      <c r="I598" s="7">
        <f t="shared" si="14"/>
        <v>59.860953663658272</v>
      </c>
    </row>
    <row r="599" spans="1:9" x14ac:dyDescent="0.25">
      <c r="A599" s="20"/>
      <c r="B599" s="5">
        <f>DATE(YEAR(siječanj!B599),MONTH(siječanj!B599)+10,DAY(siječanj!B599))</f>
        <v>43776</v>
      </c>
      <c r="C599" s="9">
        <v>6.2083333333333304</v>
      </c>
      <c r="D599">
        <v>0.92258750410110535</v>
      </c>
      <c r="E599" s="6">
        <v>66.209326298724719</v>
      </c>
      <c r="F599" s="7">
        <v>55.897893667708949</v>
      </c>
      <c r="G599" s="7">
        <v>57.462055654326768</v>
      </c>
      <c r="H599" s="7">
        <v>241.65451045173862</v>
      </c>
      <c r="I599" s="7">
        <f t="shared" si="14"/>
        <v>61.083897098156115</v>
      </c>
    </row>
    <row r="600" spans="1:9" x14ac:dyDescent="0.25">
      <c r="A600" s="20"/>
      <c r="B600" s="5">
        <f>DATE(YEAR(siječanj!B600),MONTH(siječanj!B600)+10,DAY(siječanj!B600))</f>
        <v>43776</v>
      </c>
      <c r="C600" s="9">
        <v>6.21875</v>
      </c>
      <c r="D600">
        <v>0.92258750410110535</v>
      </c>
      <c r="E600" s="6">
        <v>69.307792381126532</v>
      </c>
      <c r="F600" s="7">
        <v>55.703105504220936</v>
      </c>
      <c r="G600" s="7">
        <v>60.129023168924824</v>
      </c>
      <c r="H600" s="7">
        <v>240.20454479862005</v>
      </c>
      <c r="I600" s="7">
        <f t="shared" si="14"/>
        <v>63.942503187661131</v>
      </c>
    </row>
    <row r="601" spans="1:9" x14ac:dyDescent="0.25">
      <c r="A601" s="20"/>
      <c r="B601" s="5">
        <f>DATE(YEAR(siječanj!B601),MONTH(siječanj!B601)+10,DAY(siječanj!B601))</f>
        <v>43776</v>
      </c>
      <c r="C601" s="9">
        <v>6.2291666666666696</v>
      </c>
      <c r="D601">
        <v>0.92258750410110535</v>
      </c>
      <c r="E601" s="6">
        <v>72.553986972451938</v>
      </c>
      <c r="F601" s="7">
        <v>56.411684423461111</v>
      </c>
      <c r="G601" s="7">
        <v>61.459936007896843</v>
      </c>
      <c r="H601" s="7">
        <v>240.07848566671862</v>
      </c>
      <c r="I601" s="7">
        <f t="shared" si="14"/>
        <v>66.937401753498548</v>
      </c>
    </row>
    <row r="602" spans="1:9" x14ac:dyDescent="0.25">
      <c r="A602" s="20"/>
      <c r="B602" s="5">
        <f>DATE(YEAR(siječanj!B602),MONTH(siječanj!B602)+10,DAY(siječanj!B602))</f>
        <v>43776</v>
      </c>
      <c r="C602" s="9">
        <v>6.2395833333333304</v>
      </c>
      <c r="D602">
        <v>0.92258750410110535</v>
      </c>
      <c r="E602" s="6">
        <v>79.459999700699569</v>
      </c>
      <c r="F602" s="7">
        <v>57.050046811264465</v>
      </c>
      <c r="G602" s="7">
        <v>59.928499567265696</v>
      </c>
      <c r="H602" s="7">
        <v>238.87207219126458</v>
      </c>
      <c r="I602" s="7">
        <f t="shared" si="14"/>
        <v>73.308802799742992</v>
      </c>
    </row>
    <row r="603" spans="1:9" x14ac:dyDescent="0.25">
      <c r="A603" s="20"/>
      <c r="B603" s="5">
        <f>DATE(YEAR(siječanj!B603),MONTH(siječanj!B603)+10,DAY(siječanj!B603))</f>
        <v>43776</v>
      </c>
      <c r="C603" s="9">
        <v>6.25</v>
      </c>
      <c r="D603">
        <v>0.92258750410110535</v>
      </c>
      <c r="E603" s="6">
        <v>84.622298259659033</v>
      </c>
      <c r="F603" s="7">
        <v>59.640368570212111</v>
      </c>
      <c r="G603" s="7">
        <v>60.136669694159743</v>
      </c>
      <c r="H603" s="7">
        <v>235.46559725690381</v>
      </c>
      <c r="I603" s="7">
        <f t="shared" si="14"/>
        <v>78.071474942678137</v>
      </c>
    </row>
    <row r="604" spans="1:9" x14ac:dyDescent="0.25">
      <c r="A604" s="20"/>
      <c r="B604" s="5">
        <f>DATE(YEAR(siječanj!B604),MONTH(siječanj!B604)+10,DAY(siječanj!B604))</f>
        <v>43776</v>
      </c>
      <c r="C604" s="9">
        <v>6.2604166666666696</v>
      </c>
      <c r="D604">
        <v>0.92258750410110535</v>
      </c>
      <c r="E604" s="6">
        <v>91.202545519329661</v>
      </c>
      <c r="F604" s="7">
        <v>67.685401070015573</v>
      </c>
      <c r="G604" s="7">
        <v>61.272357311162956</v>
      </c>
      <c r="H604" s="7">
        <v>222.12856131137465</v>
      </c>
      <c r="I604" s="7">
        <f t="shared" si="14"/>
        <v>84.142328838345804</v>
      </c>
    </row>
    <row r="605" spans="1:9" x14ac:dyDescent="0.25">
      <c r="A605" s="20"/>
      <c r="B605" s="5">
        <f>DATE(YEAR(siječanj!B605),MONTH(siječanj!B605)+10,DAY(siječanj!B605))</f>
        <v>43776</v>
      </c>
      <c r="C605" s="9">
        <v>6.2708333333333304</v>
      </c>
      <c r="D605">
        <v>0.92258750410110535</v>
      </c>
      <c r="E605" s="6">
        <v>96.830396890301927</v>
      </c>
      <c r="F605" s="7">
        <v>76.849924688062586</v>
      </c>
      <c r="G605" s="7">
        <v>62.378281681648126</v>
      </c>
      <c r="H605" s="7">
        <v>212.893763188462</v>
      </c>
      <c r="I605" s="7">
        <f t="shared" si="14"/>
        <v>89.334514188143089</v>
      </c>
    </row>
    <row r="606" spans="1:9" x14ac:dyDescent="0.25">
      <c r="A606" s="20"/>
      <c r="B606" s="5">
        <f>DATE(YEAR(siječanj!B606),MONTH(siječanj!B606)+10,DAY(siječanj!B606))</f>
        <v>43776</v>
      </c>
      <c r="C606" s="9">
        <v>6.28125</v>
      </c>
      <c r="D606">
        <v>0.92258750410110535</v>
      </c>
      <c r="E606" s="6">
        <v>103.21445666395113</v>
      </c>
      <c r="F606" s="7">
        <v>78.215231862374182</v>
      </c>
      <c r="G606" s="7">
        <v>66.905923739695538</v>
      </c>
      <c r="H606" s="7">
        <v>192.84767193331336</v>
      </c>
      <c r="I606" s="7">
        <f t="shared" si="14"/>
        <v>95.224367960746363</v>
      </c>
    </row>
    <row r="607" spans="1:9" x14ac:dyDescent="0.25">
      <c r="A607" s="20"/>
      <c r="B607" s="5">
        <f>DATE(YEAR(siječanj!B607),MONTH(siječanj!B607)+10,DAY(siječanj!B607))</f>
        <v>43776</v>
      </c>
      <c r="C607" s="9">
        <v>6.2916666666666696</v>
      </c>
      <c r="D607">
        <v>0.92258750410110535</v>
      </c>
      <c r="E607" s="6">
        <v>108.82195979100665</v>
      </c>
      <c r="F607" s="7">
        <v>86.0091625003421</v>
      </c>
      <c r="G607" s="7">
        <v>79.182602637893837</v>
      </c>
      <c r="H607" s="7">
        <v>152.55811427241457</v>
      </c>
      <c r="I607" s="7">
        <f t="shared" si="14"/>
        <v>100.39778027497567</v>
      </c>
    </row>
    <row r="608" spans="1:9" x14ac:dyDescent="0.25">
      <c r="A608" s="20"/>
      <c r="B608" s="5">
        <f>DATE(YEAR(siječanj!B608),MONTH(siječanj!B608)+10,DAY(siječanj!B608))</f>
        <v>43776</v>
      </c>
      <c r="C608" s="9">
        <v>6.3020833333333304</v>
      </c>
      <c r="D608">
        <v>0.92258750410110535</v>
      </c>
      <c r="E608" s="6">
        <v>110.50841815712785</v>
      </c>
      <c r="F608" s="7">
        <v>108.85957641409495</v>
      </c>
      <c r="G608" s="7">
        <v>96.561577024720449</v>
      </c>
      <c r="H608" s="7">
        <v>118.17225375445767</v>
      </c>
      <c r="I608" s="7">
        <f t="shared" si="14"/>
        <v>101.95368568974585</v>
      </c>
    </row>
    <row r="609" spans="1:9" x14ac:dyDescent="0.25">
      <c r="A609" s="20"/>
      <c r="B609" s="5">
        <f>DATE(YEAR(siječanj!B609),MONTH(siječanj!B609)+10,DAY(siječanj!B609))</f>
        <v>43776</v>
      </c>
      <c r="C609" s="9">
        <v>6.3125</v>
      </c>
      <c r="D609">
        <v>0.92258750410110535</v>
      </c>
      <c r="E609" s="6">
        <v>113.92338931650224</v>
      </c>
      <c r="F609" s="7">
        <v>123.93109834911358</v>
      </c>
      <c r="G609" s="7">
        <v>105.24265103341334</v>
      </c>
      <c r="H609" s="7">
        <v>61.486738001023106</v>
      </c>
      <c r="I609" s="7">
        <f t="shared" si="14"/>
        <v>105.10429540825032</v>
      </c>
    </row>
    <row r="610" spans="1:9" x14ac:dyDescent="0.25">
      <c r="A610" s="20"/>
      <c r="B610" s="5">
        <f>DATE(YEAR(siječanj!B610),MONTH(siječanj!B610)+10,DAY(siječanj!B610))</f>
        <v>43776</v>
      </c>
      <c r="C610" s="9">
        <v>6.3229166666666696</v>
      </c>
      <c r="D610">
        <v>0.92258750410110535</v>
      </c>
      <c r="E610" s="6">
        <v>114.38113695548623</v>
      </c>
      <c r="F610" s="7">
        <v>134.89671312357439</v>
      </c>
      <c r="G610" s="7">
        <v>118.65586850050452</v>
      </c>
      <c r="H610" s="7">
        <v>18.63773144857846</v>
      </c>
      <c r="I610" s="7">
        <f t="shared" si="14"/>
        <v>105.52660766000874</v>
      </c>
    </row>
    <row r="611" spans="1:9" x14ac:dyDescent="0.25">
      <c r="A611" s="20"/>
      <c r="B611" s="5">
        <f>DATE(YEAR(siječanj!B611),MONTH(siječanj!B611)+10,DAY(siječanj!B611))</f>
        <v>43776</v>
      </c>
      <c r="C611" s="9">
        <v>6.3333333333333304</v>
      </c>
      <c r="D611">
        <v>0.92258750410110535</v>
      </c>
      <c r="E611" s="6">
        <v>113.09616604880509</v>
      </c>
      <c r="F611" s="7">
        <v>145.84907525517698</v>
      </c>
      <c r="G611" s="7">
        <v>124.61064518383964</v>
      </c>
      <c r="H611" s="7">
        <v>4.5367821060843214</v>
      </c>
      <c r="I611" s="7">
        <f t="shared" si="14"/>
        <v>104.34110955837126</v>
      </c>
    </row>
    <row r="612" spans="1:9" x14ac:dyDescent="0.25">
      <c r="A612" s="20"/>
      <c r="B612" s="5">
        <f>DATE(YEAR(siječanj!B612),MONTH(siječanj!B612)+10,DAY(siječanj!B612))</f>
        <v>43776</v>
      </c>
      <c r="C612" s="9">
        <v>6.34375</v>
      </c>
      <c r="D612">
        <v>0.92258750410110535</v>
      </c>
      <c r="E612" s="6">
        <v>111.83961359546768</v>
      </c>
      <c r="F612" s="7">
        <v>164.20334345060505</v>
      </c>
      <c r="G612" s="7">
        <v>138.30269389605871</v>
      </c>
      <c r="H612" s="7">
        <v>2.8069199385637678</v>
      </c>
      <c r="I612" s="7">
        <f t="shared" si="14"/>
        <v>103.18182996667458</v>
      </c>
    </row>
    <row r="613" spans="1:9" x14ac:dyDescent="0.25">
      <c r="A613" s="20"/>
      <c r="B613" s="5">
        <f>DATE(YEAR(siječanj!B613),MONTH(siječanj!B613)+10,DAY(siječanj!B613))</f>
        <v>43776</v>
      </c>
      <c r="C613" s="9">
        <v>6.3541666666666696</v>
      </c>
      <c r="D613">
        <v>0.92258750410110535</v>
      </c>
      <c r="E613" s="6">
        <v>112.86910331136714</v>
      </c>
      <c r="F613" s="7">
        <v>174.61700290815722</v>
      </c>
      <c r="G613" s="7">
        <v>151.59011097082049</v>
      </c>
      <c r="H613" s="7">
        <v>2.50176637621021</v>
      </c>
      <c r="I613" s="7">
        <f t="shared" si="14"/>
        <v>104.13162431416401</v>
      </c>
    </row>
    <row r="614" spans="1:9" x14ac:dyDescent="0.25">
      <c r="A614" s="20"/>
      <c r="B614" s="5">
        <f>DATE(YEAR(siječanj!B614),MONTH(siječanj!B614)+10,DAY(siječanj!B614))</f>
        <v>43776</v>
      </c>
      <c r="C614" s="9">
        <v>6.3645833333333304</v>
      </c>
      <c r="D614">
        <v>0.92258750410110535</v>
      </c>
      <c r="E614" s="6">
        <v>113.0340949214155</v>
      </c>
      <c r="F614" s="7">
        <v>195.94894971297941</v>
      </c>
      <c r="G614" s="7">
        <v>165.16088298306701</v>
      </c>
      <c r="H614" s="7">
        <v>2.2375133239500782</v>
      </c>
      <c r="I614" s="7">
        <f t="shared" si="14"/>
        <v>104.28384351187616</v>
      </c>
    </row>
    <row r="615" spans="1:9" x14ac:dyDescent="0.25">
      <c r="A615" s="20"/>
      <c r="B615" s="5">
        <f>DATE(YEAR(siječanj!B615),MONTH(siječanj!B615)+10,DAY(siječanj!B615))</f>
        <v>43776</v>
      </c>
      <c r="C615" s="9">
        <v>6.375</v>
      </c>
      <c r="D615">
        <v>0.92258750410110535</v>
      </c>
      <c r="E615" s="6">
        <v>114.53154759305332</v>
      </c>
      <c r="F615" s="7">
        <v>226.61045607598476</v>
      </c>
      <c r="G615" s="7">
        <v>170.58312032651136</v>
      </c>
      <c r="H615" s="7">
        <v>2.002088022915014</v>
      </c>
      <c r="I615" s="7">
        <f t="shared" si="14"/>
        <v>105.66537463471202</v>
      </c>
    </row>
    <row r="616" spans="1:9" x14ac:dyDescent="0.25">
      <c r="A616" s="20"/>
      <c r="B616" s="5">
        <f>DATE(YEAR(siječanj!B616),MONTH(siječanj!B616)+10,DAY(siječanj!B616))</f>
        <v>43776</v>
      </c>
      <c r="C616" s="9">
        <v>6.3854166666666696</v>
      </c>
      <c r="D616">
        <v>0.92258750410110535</v>
      </c>
      <c r="E616" s="6">
        <v>114.71260219559207</v>
      </c>
      <c r="F616" s="7">
        <v>224.57552520701861</v>
      </c>
      <c r="G616" s="7">
        <v>192.69466766160511</v>
      </c>
      <c r="H616" s="7">
        <v>1.8000936688913207</v>
      </c>
      <c r="I616" s="7">
        <f t="shared" si="14"/>
        <v>105.83241334857426</v>
      </c>
    </row>
    <row r="617" spans="1:9" x14ac:dyDescent="0.25">
      <c r="A617" s="20"/>
      <c r="B617" s="5">
        <f>DATE(YEAR(siječanj!B617),MONTH(siječanj!B617)+10,DAY(siječanj!B617))</f>
        <v>43776</v>
      </c>
      <c r="C617" s="9">
        <v>6.3958333333333304</v>
      </c>
      <c r="D617">
        <v>0.92258750410110535</v>
      </c>
      <c r="E617" s="6">
        <v>114.68093679820954</v>
      </c>
      <c r="F617" s="7">
        <v>222.52127325303752</v>
      </c>
      <c r="G617" s="7">
        <v>199.396804883806</v>
      </c>
      <c r="H617" s="7">
        <v>2.0220045233536004</v>
      </c>
      <c r="I617" s="7">
        <f t="shared" si="14"/>
        <v>105.80319924863674</v>
      </c>
    </row>
    <row r="618" spans="1:9" x14ac:dyDescent="0.25">
      <c r="A618" s="20"/>
      <c r="B618" s="5">
        <f>DATE(YEAR(siječanj!B618),MONTH(siječanj!B618)+10,DAY(siječanj!B618))</f>
        <v>43776</v>
      </c>
      <c r="C618" s="9">
        <v>6.40625</v>
      </c>
      <c r="D618">
        <v>0.92258750410110535</v>
      </c>
      <c r="E618" s="6">
        <v>115.28133655607905</v>
      </c>
      <c r="F618" s="7">
        <v>223.68974135516922</v>
      </c>
      <c r="G618" s="7">
        <v>203.20963531276709</v>
      </c>
      <c r="H618" s="7">
        <v>2.0386774765765385</v>
      </c>
      <c r="I618" s="7">
        <f t="shared" si="14"/>
        <v>106.3571205627125</v>
      </c>
    </row>
    <row r="619" spans="1:9" x14ac:dyDescent="0.25">
      <c r="A619" s="20"/>
      <c r="B619" s="5">
        <f>DATE(YEAR(siječanj!B619),MONTH(siječanj!B619)+10,DAY(siječanj!B619))</f>
        <v>43776</v>
      </c>
      <c r="C619" s="9">
        <v>6.4166666666666696</v>
      </c>
      <c r="D619">
        <v>0.92258750410110535</v>
      </c>
      <c r="E619" s="6">
        <v>115.79786569464932</v>
      </c>
      <c r="F619" s="7">
        <v>233.77151482143401</v>
      </c>
      <c r="G619" s="7">
        <v>204.54661319091494</v>
      </c>
      <c r="H619" s="7">
        <v>2.1535822877169224</v>
      </c>
      <c r="I619" s="7">
        <f t="shared" si="14"/>
        <v>106.83366389146153</v>
      </c>
    </row>
    <row r="620" spans="1:9" x14ac:dyDescent="0.25">
      <c r="A620" s="20"/>
      <c r="B620" s="5">
        <f>DATE(YEAR(siječanj!B620),MONTH(siječanj!B620)+10,DAY(siječanj!B620))</f>
        <v>43776</v>
      </c>
      <c r="C620" s="9">
        <v>6.4270833333333304</v>
      </c>
      <c r="D620">
        <v>0.92258750410110535</v>
      </c>
      <c r="E620" s="6">
        <v>117.72034840346144</v>
      </c>
      <c r="F620" s="7">
        <v>233.37493891567399</v>
      </c>
      <c r="G620" s="7">
        <v>201.5431945520566</v>
      </c>
      <c r="H620" s="7">
        <v>2.0658864556255057</v>
      </c>
      <c r="I620" s="7">
        <f t="shared" si="14"/>
        <v>108.60732241546204</v>
      </c>
    </row>
    <row r="621" spans="1:9" x14ac:dyDescent="0.25">
      <c r="A621" s="20"/>
      <c r="B621" s="5">
        <f>DATE(YEAR(siječanj!B621),MONTH(siječanj!B621)+10,DAY(siječanj!B621))</f>
        <v>43776</v>
      </c>
      <c r="C621" s="9">
        <v>6.4375</v>
      </c>
      <c r="D621">
        <v>0.92258750410110535</v>
      </c>
      <c r="E621" s="6">
        <v>119.38459830765038</v>
      </c>
      <c r="F621" s="7">
        <v>225.15105995360381</v>
      </c>
      <c r="G621" s="7">
        <v>201.10349727446695</v>
      </c>
      <c r="H621" s="7">
        <v>2.0446193109114343</v>
      </c>
      <c r="I621" s="7">
        <f t="shared" si="14"/>
        <v>110.14273858076821</v>
      </c>
    </row>
    <row r="622" spans="1:9" x14ac:dyDescent="0.25">
      <c r="A622" s="20"/>
      <c r="B622" s="5">
        <f>DATE(YEAR(siječanj!B622),MONTH(siječanj!B622)+10,DAY(siječanj!B622))</f>
        <v>43776</v>
      </c>
      <c r="C622" s="9">
        <v>6.4479166666666696</v>
      </c>
      <c r="D622">
        <v>0.92258750410110535</v>
      </c>
      <c r="E622" s="6">
        <v>120.31693481232658</v>
      </c>
      <c r="F622" s="7">
        <v>223.92097629327731</v>
      </c>
      <c r="G622" s="7">
        <v>206.85135617519848</v>
      </c>
      <c r="H622" s="7">
        <v>2.1187256606369838</v>
      </c>
      <c r="I622" s="7">
        <f t="shared" si="14"/>
        <v>111.00290058959978</v>
      </c>
    </row>
    <row r="623" spans="1:9" x14ac:dyDescent="0.25">
      <c r="A623" s="20"/>
      <c r="B623" s="5">
        <f>DATE(YEAR(siječanj!B623),MONTH(siječanj!B623)+10,DAY(siječanj!B623))</f>
        <v>43776</v>
      </c>
      <c r="C623" s="9">
        <v>6.4583333333333304</v>
      </c>
      <c r="D623">
        <v>0.92258750410110535</v>
      </c>
      <c r="E623" s="6">
        <v>120.45955020332173</v>
      </c>
      <c r="F623" s="7">
        <v>221.13790122545373</v>
      </c>
      <c r="G623" s="7">
        <v>208.19544271276419</v>
      </c>
      <c r="H623" s="7">
        <v>2.2062794249601638</v>
      </c>
      <c r="I623" s="7">
        <f t="shared" si="14"/>
        <v>111.13447576722439</v>
      </c>
    </row>
    <row r="624" spans="1:9" x14ac:dyDescent="0.25">
      <c r="A624" s="20"/>
      <c r="B624" s="5">
        <f>DATE(YEAR(siječanj!B624),MONTH(siječanj!B624)+10,DAY(siječanj!B624))</f>
        <v>43776</v>
      </c>
      <c r="C624" s="9">
        <v>6.46875</v>
      </c>
      <c r="D624">
        <v>0.92258750410110535</v>
      </c>
      <c r="E624" s="6">
        <v>119.72292868532043</v>
      </c>
      <c r="F624" s="7">
        <v>219.23264718590875</v>
      </c>
      <c r="G624" s="7">
        <v>203.28984555621554</v>
      </c>
      <c r="H624" s="7">
        <v>2.1878696432466751</v>
      </c>
      <c r="I624" s="7">
        <f t="shared" si="14"/>
        <v>110.4548779594644</v>
      </c>
    </row>
    <row r="625" spans="1:9" x14ac:dyDescent="0.25">
      <c r="A625" s="20"/>
      <c r="B625" s="5">
        <f>DATE(YEAR(siječanj!B625),MONTH(siječanj!B625)+10,DAY(siječanj!B625))</f>
        <v>43776</v>
      </c>
      <c r="C625" s="9">
        <v>6.4791666666666696</v>
      </c>
      <c r="D625">
        <v>0.92258750410110535</v>
      </c>
      <c r="E625" s="6">
        <v>120.46690967843752</v>
      </c>
      <c r="F625" s="7">
        <v>218.25309546758561</v>
      </c>
      <c r="G625" s="7">
        <v>198.5519742282581</v>
      </c>
      <c r="H625" s="7">
        <v>2.2465986577765111</v>
      </c>
      <c r="I625" s="7">
        <f t="shared" si="14"/>
        <v>111.14126552700296</v>
      </c>
    </row>
    <row r="626" spans="1:9" x14ac:dyDescent="0.25">
      <c r="A626" s="20"/>
      <c r="B626" s="5">
        <f>DATE(YEAR(siječanj!B626),MONTH(siječanj!B626)+10,DAY(siječanj!B626))</f>
        <v>43776</v>
      </c>
      <c r="C626" s="9">
        <v>6.4895833333333304</v>
      </c>
      <c r="D626">
        <v>0.92258750410110535</v>
      </c>
      <c r="E626" s="6">
        <v>121.11152187516029</v>
      </c>
      <c r="F626" s="7">
        <v>214.00173031718307</v>
      </c>
      <c r="G626" s="7">
        <v>194.19691484685131</v>
      </c>
      <c r="H626" s="7">
        <v>1.972686998230796</v>
      </c>
      <c r="I626" s="7">
        <f t="shared" si="14"/>
        <v>111.73597668469056</v>
      </c>
    </row>
    <row r="627" spans="1:9" x14ac:dyDescent="0.25">
      <c r="A627" s="20"/>
      <c r="B627" s="5">
        <f>DATE(YEAR(siječanj!B627),MONTH(siječanj!B627)+10,DAY(siječanj!B627))</f>
        <v>43776</v>
      </c>
      <c r="C627" s="9">
        <v>6.5</v>
      </c>
      <c r="D627">
        <v>0.92258750410110535</v>
      </c>
      <c r="E627" s="6">
        <v>121.77244721108633</v>
      </c>
      <c r="F627" s="7">
        <v>217.42046667388706</v>
      </c>
      <c r="G627" s="7">
        <v>194.72816170321153</v>
      </c>
      <c r="H627" s="7">
        <v>1.8558492650606064</v>
      </c>
      <c r="I627" s="7">
        <f t="shared" si="14"/>
        <v>112.34573814075975</v>
      </c>
    </row>
    <row r="628" spans="1:9" x14ac:dyDescent="0.25">
      <c r="A628" s="20"/>
      <c r="B628" s="5">
        <f>DATE(YEAR(siječanj!B628),MONTH(siječanj!B628)+10,DAY(siječanj!B628))</f>
        <v>43776</v>
      </c>
      <c r="C628" s="9">
        <v>6.5104166666666696</v>
      </c>
      <c r="D628">
        <v>0.92258750410110535</v>
      </c>
      <c r="E628" s="6">
        <v>122.17207345986523</v>
      </c>
      <c r="F628" s="7">
        <v>209.80201916847199</v>
      </c>
      <c r="G628" s="7">
        <v>191.54748015231945</v>
      </c>
      <c r="H628" s="7">
        <v>1.8590728027314318</v>
      </c>
      <c r="I628" s="7">
        <f t="shared" si="14"/>
        <v>112.71442832419396</v>
      </c>
    </row>
    <row r="629" spans="1:9" x14ac:dyDescent="0.25">
      <c r="A629" s="20"/>
      <c r="B629" s="5">
        <f>DATE(YEAR(siječanj!B629),MONTH(siječanj!B629)+10,DAY(siječanj!B629))</f>
        <v>43776</v>
      </c>
      <c r="C629" s="9">
        <v>6.5208333333333304</v>
      </c>
      <c r="D629">
        <v>0.92258750410110535</v>
      </c>
      <c r="E629" s="6">
        <v>121.37502463573031</v>
      </c>
      <c r="F629" s="7">
        <v>203.08335065895434</v>
      </c>
      <c r="G629" s="7">
        <v>187.33251876055795</v>
      </c>
      <c r="H629" s="7">
        <v>2.052874248627754</v>
      </c>
      <c r="I629" s="7">
        <f t="shared" si="14"/>
        <v>111.97908103888861</v>
      </c>
    </row>
    <row r="630" spans="1:9" x14ac:dyDescent="0.25">
      <c r="A630" s="20"/>
      <c r="B630" s="5">
        <f>DATE(YEAR(siječanj!B630),MONTH(siječanj!B630)+10,DAY(siječanj!B630))</f>
        <v>43776</v>
      </c>
      <c r="C630" s="9">
        <v>6.53125</v>
      </c>
      <c r="D630">
        <v>0.92258750410110535</v>
      </c>
      <c r="E630" s="6">
        <v>119.52680869920565</v>
      </c>
      <c r="F630" s="7">
        <v>188.33982561439646</v>
      </c>
      <c r="G630" s="7">
        <v>183.3740190154287</v>
      </c>
      <c r="H630" s="7">
        <v>1.8827921171634407</v>
      </c>
      <c r="I630" s="7">
        <f t="shared" si="14"/>
        <v>110.27394011097043</v>
      </c>
    </row>
    <row r="631" spans="1:9" x14ac:dyDescent="0.25">
      <c r="A631" s="20"/>
      <c r="B631" s="5">
        <f>DATE(YEAR(siječanj!B631),MONTH(siječanj!B631)+10,DAY(siječanj!B631))</f>
        <v>43776</v>
      </c>
      <c r="C631" s="9">
        <v>6.5416666666666696</v>
      </c>
      <c r="D631">
        <v>0.92258750410110535</v>
      </c>
      <c r="E631" s="6">
        <v>117.03288170718385</v>
      </c>
      <c r="F631" s="7">
        <v>184.22494422324172</v>
      </c>
      <c r="G631" s="7">
        <v>178.11143148547171</v>
      </c>
      <c r="H631" s="7">
        <v>1.8402608291670206</v>
      </c>
      <c r="I631" s="7">
        <f t="shared" si="14"/>
        <v>107.97307423199065</v>
      </c>
    </row>
    <row r="632" spans="1:9" x14ac:dyDescent="0.25">
      <c r="A632" s="20"/>
      <c r="B632" s="5">
        <f>DATE(YEAR(siječanj!B632),MONTH(siječanj!B632)+10,DAY(siječanj!B632))</f>
        <v>43776</v>
      </c>
      <c r="C632" s="9">
        <v>6.5520833333333304</v>
      </c>
      <c r="D632">
        <v>0.92258750410110535</v>
      </c>
      <c r="E632" s="6">
        <v>114.54264239388543</v>
      </c>
      <c r="F632" s="7">
        <v>192.11978277966546</v>
      </c>
      <c r="G632" s="7">
        <v>177.41815054476345</v>
      </c>
      <c r="H632" s="7">
        <v>1.9448577232923465</v>
      </c>
      <c r="I632" s="7">
        <f t="shared" si="14"/>
        <v>105.67561055932022</v>
      </c>
    </row>
    <row r="633" spans="1:9" x14ac:dyDescent="0.25">
      <c r="A633" s="20"/>
      <c r="B633" s="5">
        <f>DATE(YEAR(siječanj!B633),MONTH(siječanj!B633)+10,DAY(siječanj!B633))</f>
        <v>43776</v>
      </c>
      <c r="C633" s="9">
        <v>6.5625</v>
      </c>
      <c r="D633">
        <v>0.92258750410110535</v>
      </c>
      <c r="E633" s="6">
        <v>115.82989638564429</v>
      </c>
      <c r="F633" s="7">
        <v>179.72187116949195</v>
      </c>
      <c r="G633" s="7">
        <v>174.03840646055107</v>
      </c>
      <c r="H633" s="7">
        <v>1.9262898661747638</v>
      </c>
      <c r="I633" s="7">
        <f t="shared" si="14"/>
        <v>106.86321500672121</v>
      </c>
    </row>
    <row r="634" spans="1:9" x14ac:dyDescent="0.25">
      <c r="A634" s="20"/>
      <c r="B634" s="5">
        <f>DATE(YEAR(siječanj!B634),MONTH(siječanj!B634)+10,DAY(siječanj!B634))</f>
        <v>43776</v>
      </c>
      <c r="C634" s="9">
        <v>6.5729166666666696</v>
      </c>
      <c r="D634">
        <v>0.92258750410110535</v>
      </c>
      <c r="E634" s="6">
        <v>116.65403947377786</v>
      </c>
      <c r="F634" s="7">
        <v>173.58641527021416</v>
      </c>
      <c r="G634" s="7">
        <v>175.13733857541462</v>
      </c>
      <c r="H634" s="7">
        <v>1.9736454554277703</v>
      </c>
      <c r="I634" s="7">
        <f t="shared" si="14"/>
        <v>107.62355912142453</v>
      </c>
    </row>
    <row r="635" spans="1:9" x14ac:dyDescent="0.25">
      <c r="A635" s="20"/>
      <c r="B635" s="5">
        <f>DATE(YEAR(siječanj!B635),MONTH(siječanj!B635)+10,DAY(siječanj!B635))</f>
        <v>43776</v>
      </c>
      <c r="C635" s="9">
        <v>6.5833333333333304</v>
      </c>
      <c r="D635">
        <v>0.92258750410110535</v>
      </c>
      <c r="E635" s="6">
        <v>116.93775845638839</v>
      </c>
      <c r="F635" s="7">
        <v>173.88974506709326</v>
      </c>
      <c r="G635" s="7">
        <v>175.38704478794168</v>
      </c>
      <c r="H635" s="7">
        <v>2.0845153418547961</v>
      </c>
      <c r="I635" s="7">
        <f t="shared" si="14"/>
        <v>107.88531470945729</v>
      </c>
    </row>
    <row r="636" spans="1:9" x14ac:dyDescent="0.25">
      <c r="A636" s="20"/>
      <c r="B636" s="5">
        <f>DATE(YEAR(siječanj!B636),MONTH(siječanj!B636)+10,DAY(siječanj!B636))</f>
        <v>43776</v>
      </c>
      <c r="C636" s="9">
        <v>6.59375</v>
      </c>
      <c r="D636">
        <v>0.92258750410110535</v>
      </c>
      <c r="E636" s="6">
        <v>118.37004890197049</v>
      </c>
      <c r="F636" s="7">
        <v>174.56696234148365</v>
      </c>
      <c r="G636" s="7">
        <v>172.69756317358369</v>
      </c>
      <c r="H636" s="7">
        <v>2.0318882380184311</v>
      </c>
      <c r="I636" s="7">
        <f t="shared" si="14"/>
        <v>109.20672797679474</v>
      </c>
    </row>
    <row r="637" spans="1:9" x14ac:dyDescent="0.25">
      <c r="A637" s="20"/>
      <c r="B637" s="5">
        <f>DATE(YEAR(siječanj!B637),MONTH(siječanj!B637)+10,DAY(siječanj!B637))</f>
        <v>43776</v>
      </c>
      <c r="C637" s="9">
        <v>6.6041666666666696</v>
      </c>
      <c r="D637">
        <v>0.92258750410110535</v>
      </c>
      <c r="E637" s="6">
        <v>118.65318222362632</v>
      </c>
      <c r="F637" s="7">
        <v>175.4921750132722</v>
      </c>
      <c r="G637" s="7">
        <v>173.13944001190961</v>
      </c>
      <c r="H637" s="7">
        <v>2.0371207339893864</v>
      </c>
      <c r="I637" s="7">
        <f t="shared" si="14"/>
        <v>109.46794324134905</v>
      </c>
    </row>
    <row r="638" spans="1:9" x14ac:dyDescent="0.25">
      <c r="A638" s="20"/>
      <c r="B638" s="5">
        <f>DATE(YEAR(siječanj!B638),MONTH(siječanj!B638)+10,DAY(siječanj!B638))</f>
        <v>43776</v>
      </c>
      <c r="C638" s="9">
        <v>6.6145833333333304</v>
      </c>
      <c r="D638">
        <v>0.92258750410110535</v>
      </c>
      <c r="E638" s="6">
        <v>120.7727348804747</v>
      </c>
      <c r="F638" s="7">
        <v>175.85175830569966</v>
      </c>
      <c r="G638" s="7">
        <v>170.99418227022917</v>
      </c>
      <c r="H638" s="7">
        <v>2.0426603764733597</v>
      </c>
      <c r="I638" s="7">
        <f t="shared" si="14"/>
        <v>111.42341603684166</v>
      </c>
    </row>
    <row r="639" spans="1:9" x14ac:dyDescent="0.25">
      <c r="A639" s="20"/>
      <c r="B639" s="5">
        <f>DATE(YEAR(siječanj!B639),MONTH(siječanj!B639)+10,DAY(siječanj!B639))</f>
        <v>43776</v>
      </c>
      <c r="C639" s="9">
        <v>6.625</v>
      </c>
      <c r="D639">
        <v>0.92258750410110535</v>
      </c>
      <c r="E639" s="6">
        <v>122.54166522812362</v>
      </c>
      <c r="F639" s="7">
        <v>172.27870612063245</v>
      </c>
      <c r="G639" s="7">
        <v>167.60531453674699</v>
      </c>
      <c r="H639" s="7">
        <v>2.1055973982792637</v>
      </c>
      <c r="I639" s="7">
        <f t="shared" si="14"/>
        <v>113.05540907120778</v>
      </c>
    </row>
    <row r="640" spans="1:9" x14ac:dyDescent="0.25">
      <c r="A640" s="20"/>
      <c r="B640" s="5">
        <f>DATE(YEAR(siječanj!B640),MONTH(siječanj!B640)+10,DAY(siječanj!B640))</f>
        <v>43776</v>
      </c>
      <c r="C640" s="9">
        <v>6.6354166666666696</v>
      </c>
      <c r="D640">
        <v>0.92258750410110535</v>
      </c>
      <c r="E640" s="6">
        <v>124.57040668703644</v>
      </c>
      <c r="F640" s="7">
        <v>169.72937845440248</v>
      </c>
      <c r="G640" s="7">
        <v>160.78166780698112</v>
      </c>
      <c r="H640" s="7">
        <v>2.0283265390401142</v>
      </c>
      <c r="I640" s="7">
        <f t="shared" si="14"/>
        <v>114.92710059025259</v>
      </c>
    </row>
    <row r="641" spans="1:9" x14ac:dyDescent="0.25">
      <c r="A641" s="20"/>
      <c r="B641" s="5">
        <f>DATE(YEAR(siječanj!B641),MONTH(siječanj!B641)+10,DAY(siječanj!B641))</f>
        <v>43776</v>
      </c>
      <c r="C641" s="9">
        <v>6.6458333333333304</v>
      </c>
      <c r="D641">
        <v>0.92258750410110535</v>
      </c>
      <c r="E641" s="6">
        <v>126.40865546822823</v>
      </c>
      <c r="F641" s="7">
        <v>168.39096186372203</v>
      </c>
      <c r="G641" s="7">
        <v>158.37330136051148</v>
      </c>
      <c r="H641" s="7">
        <v>1.9269621868807834</v>
      </c>
      <c r="I641" s="7">
        <f t="shared" si="14"/>
        <v>116.62304594520923</v>
      </c>
    </row>
    <row r="642" spans="1:9" x14ac:dyDescent="0.25">
      <c r="A642" s="20"/>
      <c r="B642" s="5">
        <f>DATE(YEAR(siječanj!B642),MONTH(siječanj!B642)+10,DAY(siječanj!B642))</f>
        <v>43776</v>
      </c>
      <c r="C642" s="9">
        <v>6.65625</v>
      </c>
      <c r="D642">
        <v>0.92258750410110535</v>
      </c>
      <c r="E642" s="6">
        <v>130.09577533209747</v>
      </c>
      <c r="F642" s="7">
        <v>167.23253558849257</v>
      </c>
      <c r="G642" s="7">
        <v>158.31940238893435</v>
      </c>
      <c r="H642" s="7">
        <v>2.3694072391215881</v>
      </c>
      <c r="I642" s="7">
        <f t="shared" si="14"/>
        <v>120.02473665773796</v>
      </c>
    </row>
    <row r="643" spans="1:9" x14ac:dyDescent="0.25">
      <c r="A643" s="20"/>
      <c r="B643" s="5">
        <f>DATE(YEAR(siječanj!B643),MONTH(siječanj!B643)+10,DAY(siječanj!B643))</f>
        <v>43776</v>
      </c>
      <c r="C643" s="9">
        <v>6.6666666666666696</v>
      </c>
      <c r="D643">
        <v>0.92258750410110535</v>
      </c>
      <c r="E643" s="6">
        <v>131.59238723283926</v>
      </c>
      <c r="F643" s="7">
        <v>167.01637944481763</v>
      </c>
      <c r="G643" s="7">
        <v>156.58071902393095</v>
      </c>
      <c r="H643" s="7">
        <v>3.6715193641186197</v>
      </c>
      <c r="I643" s="7">
        <f t="shared" si="14"/>
        <v>121.40549209585133</v>
      </c>
    </row>
    <row r="644" spans="1:9" x14ac:dyDescent="0.25">
      <c r="A644" s="20"/>
      <c r="B644" s="5">
        <f>DATE(YEAR(siječanj!B644),MONTH(siječanj!B644)+10,DAY(siječanj!B644))</f>
        <v>43776</v>
      </c>
      <c r="C644" s="9">
        <v>6.6770833333333304</v>
      </c>
      <c r="D644">
        <v>0.92258750410110535</v>
      </c>
      <c r="E644" s="6">
        <v>134.37566448644813</v>
      </c>
      <c r="F644" s="7">
        <v>166.27414716083911</v>
      </c>
      <c r="G644" s="7">
        <v>155.91553555127746</v>
      </c>
      <c r="H644" s="7">
        <v>7.9296285394668287</v>
      </c>
      <c r="I644" s="7">
        <f t="shared" ref="I644:I707" si="15">D644*E644</f>
        <v>123.97330891047972</v>
      </c>
    </row>
    <row r="645" spans="1:9" x14ac:dyDescent="0.25">
      <c r="A645" s="20"/>
      <c r="B645" s="5">
        <f>DATE(YEAR(siječanj!B645),MONTH(siječanj!B645)+10,DAY(siječanj!B645))</f>
        <v>43776</v>
      </c>
      <c r="C645" s="9">
        <v>6.6875</v>
      </c>
      <c r="D645">
        <v>0.92258750410110535</v>
      </c>
      <c r="E645" s="6">
        <v>139.48856998871923</v>
      </c>
      <c r="F645" s="7">
        <v>167.72046723523943</v>
      </c>
      <c r="G645" s="7">
        <v>159.35389095385216</v>
      </c>
      <c r="H645" s="7">
        <v>20.651785179297033</v>
      </c>
      <c r="I645" s="7">
        <f t="shared" si="15"/>
        <v>128.69041163652483</v>
      </c>
    </row>
    <row r="646" spans="1:9" x14ac:dyDescent="0.25">
      <c r="A646" s="20"/>
      <c r="B646" s="5">
        <f>DATE(YEAR(siječanj!B646),MONTH(siječanj!B646)+10,DAY(siječanj!B646))</f>
        <v>43776</v>
      </c>
      <c r="C646" s="9">
        <v>6.6979166666666696</v>
      </c>
      <c r="D646">
        <v>0.92258750410110535</v>
      </c>
      <c r="E646" s="6">
        <v>144.38221494864416</v>
      </c>
      <c r="F646" s="7">
        <v>169.96485969661231</v>
      </c>
      <c r="G646" s="7">
        <v>157.75880572022888</v>
      </c>
      <c r="H646" s="7">
        <v>60.383706840323683</v>
      </c>
      <c r="I646" s="7">
        <f t="shared" si="15"/>
        <v>133.20522732605892</v>
      </c>
    </row>
    <row r="647" spans="1:9" x14ac:dyDescent="0.25">
      <c r="A647" s="20"/>
      <c r="B647" s="5">
        <f>DATE(YEAR(siječanj!B647),MONTH(siječanj!B647)+10,DAY(siječanj!B647))</f>
        <v>43776</v>
      </c>
      <c r="C647" s="9">
        <v>6.7083333333333304</v>
      </c>
      <c r="D647">
        <v>0.92258750410110535</v>
      </c>
      <c r="E647" s="6">
        <v>148.51564717319499</v>
      </c>
      <c r="F647" s="7">
        <v>170.83186830215925</v>
      </c>
      <c r="G647" s="7">
        <v>151.10452651397333</v>
      </c>
      <c r="H647" s="7">
        <v>110.98690724753097</v>
      </c>
      <c r="I647" s="7">
        <f t="shared" si="15"/>
        <v>137.01868024547835</v>
      </c>
    </row>
    <row r="648" spans="1:9" x14ac:dyDescent="0.25">
      <c r="A648" s="20"/>
      <c r="B648" s="5">
        <f>DATE(YEAR(siječanj!B648),MONTH(siječanj!B648)+10,DAY(siječanj!B648))</f>
        <v>43776</v>
      </c>
      <c r="C648" s="9">
        <v>6.71875</v>
      </c>
      <c r="D648">
        <v>0.92258750410110535</v>
      </c>
      <c r="E648" s="6">
        <v>154.84459625100462</v>
      </c>
      <c r="F648" s="7">
        <v>168.08226599067652</v>
      </c>
      <c r="G648" s="7">
        <v>151.73940887429171</v>
      </c>
      <c r="H648" s="7">
        <v>138.66601555447738</v>
      </c>
      <c r="I648" s="7">
        <f t="shared" si="15"/>
        <v>142.85768957875771</v>
      </c>
    </row>
    <row r="649" spans="1:9" x14ac:dyDescent="0.25">
      <c r="A649" s="20"/>
      <c r="B649" s="5">
        <f>DATE(YEAR(siječanj!B649),MONTH(siječanj!B649)+10,DAY(siječanj!B649))</f>
        <v>43776</v>
      </c>
      <c r="C649" s="9">
        <v>6.7291666666666696</v>
      </c>
      <c r="D649">
        <v>0.92258750410110535</v>
      </c>
      <c r="E649" s="6">
        <v>161.3406403550712</v>
      </c>
      <c r="F649" s="7">
        <v>165.66175224707953</v>
      </c>
      <c r="G649" s="7">
        <v>152.84610391818637</v>
      </c>
      <c r="H649" s="7">
        <v>156.88972350828021</v>
      </c>
      <c r="I649" s="7">
        <f t="shared" si="15"/>
        <v>148.85085869525921</v>
      </c>
    </row>
    <row r="650" spans="1:9" x14ac:dyDescent="0.25">
      <c r="A650" s="20"/>
      <c r="B650" s="5">
        <f>DATE(YEAR(siječanj!B650),MONTH(siječanj!B650)+10,DAY(siječanj!B650))</f>
        <v>43776</v>
      </c>
      <c r="C650" s="9">
        <v>6.7395833333333304</v>
      </c>
      <c r="D650">
        <v>0.92258750410110535</v>
      </c>
      <c r="E650" s="6">
        <v>165.30099686310712</v>
      </c>
      <c r="F650" s="7">
        <v>163.26362993125542</v>
      </c>
      <c r="G650" s="7">
        <v>152.42593036697082</v>
      </c>
      <c r="H650" s="7">
        <v>168.82198135576235</v>
      </c>
      <c r="I650" s="7">
        <f t="shared" si="15"/>
        <v>152.50463412135863</v>
      </c>
    </row>
    <row r="651" spans="1:9" x14ac:dyDescent="0.25">
      <c r="A651" s="20"/>
      <c r="B651" s="5">
        <f>DATE(YEAR(siječanj!B651),MONTH(siječanj!B651)+10,DAY(siječanj!B651))</f>
        <v>43776</v>
      </c>
      <c r="C651" s="9">
        <v>6.75</v>
      </c>
      <c r="D651">
        <v>0.92258750410110535</v>
      </c>
      <c r="E651" s="6">
        <v>168.25269531760938</v>
      </c>
      <c r="F651" s="7">
        <v>161.18755646933366</v>
      </c>
      <c r="G651" s="7">
        <v>154.85557061068195</v>
      </c>
      <c r="H651" s="7">
        <v>190.40470060313089</v>
      </c>
      <c r="I651" s="7">
        <f t="shared" si="15"/>
        <v>155.22783423135698</v>
      </c>
    </row>
    <row r="652" spans="1:9" x14ac:dyDescent="0.25">
      <c r="A652" s="20"/>
      <c r="B652" s="5">
        <f>DATE(YEAR(siječanj!B652),MONTH(siječanj!B652)+10,DAY(siječanj!B652))</f>
        <v>43776</v>
      </c>
      <c r="C652" s="9">
        <v>6.7604166666666696</v>
      </c>
      <c r="D652">
        <v>0.92258750410110535</v>
      </c>
      <c r="E652" s="6">
        <v>170.23032048692298</v>
      </c>
      <c r="F652" s="7">
        <v>158.09994353512752</v>
      </c>
      <c r="G652" s="7">
        <v>154.59067169578526</v>
      </c>
      <c r="H652" s="7">
        <v>206.26392266536112</v>
      </c>
      <c r="I652" s="7">
        <f t="shared" si="15"/>
        <v>157.05236650036153</v>
      </c>
    </row>
    <row r="653" spans="1:9" x14ac:dyDescent="0.25">
      <c r="A653" s="20"/>
      <c r="B653" s="5">
        <f>DATE(YEAR(siječanj!B653),MONTH(siječanj!B653)+10,DAY(siječanj!B653))</f>
        <v>43776</v>
      </c>
      <c r="C653" s="9">
        <v>6.7708333333333304</v>
      </c>
      <c r="D653">
        <v>0.92258750410110535</v>
      </c>
      <c r="E653" s="6">
        <v>172.6303362485319</v>
      </c>
      <c r="F653" s="7">
        <v>156.06661807413937</v>
      </c>
      <c r="G653" s="7">
        <v>157.96627341042154</v>
      </c>
      <c r="H653" s="7">
        <v>223.21791094580203</v>
      </c>
      <c r="I653" s="7">
        <f t="shared" si="15"/>
        <v>159.26659105166763</v>
      </c>
    </row>
    <row r="654" spans="1:9" x14ac:dyDescent="0.25">
      <c r="A654" s="20"/>
      <c r="B654" s="5">
        <f>DATE(YEAR(siječanj!B654),MONTH(siječanj!B654)+10,DAY(siječanj!B654))</f>
        <v>43776</v>
      </c>
      <c r="C654" s="9">
        <v>6.78125</v>
      </c>
      <c r="D654">
        <v>0.92258750410110535</v>
      </c>
      <c r="E654" s="6">
        <v>175.95647455282287</v>
      </c>
      <c r="F654" s="7">
        <v>153.04283616113764</v>
      </c>
      <c r="G654" s="7">
        <v>158.84778731747696</v>
      </c>
      <c r="H654" s="7">
        <v>226.59968709851174</v>
      </c>
      <c r="I654" s="7">
        <f t="shared" si="15"/>
        <v>162.33524468811851</v>
      </c>
    </row>
    <row r="655" spans="1:9" x14ac:dyDescent="0.25">
      <c r="A655" s="20"/>
      <c r="B655" s="5">
        <f>DATE(YEAR(siječanj!B655),MONTH(siječanj!B655)+10,DAY(siječanj!B655))</f>
        <v>43776</v>
      </c>
      <c r="C655" s="9">
        <v>6.7916666666666696</v>
      </c>
      <c r="D655">
        <v>0.92258750410110535</v>
      </c>
      <c r="E655" s="6">
        <v>175.97819165514056</v>
      </c>
      <c r="F655" s="7">
        <v>148.06035216348414</v>
      </c>
      <c r="G655" s="7">
        <v>160.68152843083379</v>
      </c>
      <c r="H655" s="7">
        <v>227.00804789210275</v>
      </c>
      <c r="I655" s="7">
        <f t="shared" si="15"/>
        <v>162.35528061534211</v>
      </c>
    </row>
    <row r="656" spans="1:9" x14ac:dyDescent="0.25">
      <c r="A656" s="20"/>
      <c r="B656" s="5">
        <f>DATE(YEAR(siječanj!B656),MONTH(siječanj!B656)+10,DAY(siječanj!B656))</f>
        <v>43776</v>
      </c>
      <c r="C656" s="9">
        <v>6.8020833333333304</v>
      </c>
      <c r="D656">
        <v>0.92258750410110535</v>
      </c>
      <c r="E656" s="6">
        <v>175.38857600000347</v>
      </c>
      <c r="F656" s="7">
        <v>140.76520573019422</v>
      </c>
      <c r="G656" s="7">
        <v>159.57491767934329</v>
      </c>
      <c r="H656" s="7">
        <v>227.64007037532795</v>
      </c>
      <c r="I656" s="7">
        <f t="shared" si="15"/>
        <v>161.81130857969023</v>
      </c>
    </row>
    <row r="657" spans="1:9" x14ac:dyDescent="0.25">
      <c r="A657" s="20"/>
      <c r="B657" s="5">
        <f>DATE(YEAR(siječanj!B657),MONTH(siječanj!B657)+10,DAY(siječanj!B657))</f>
        <v>43776</v>
      </c>
      <c r="C657" s="9">
        <v>6.8125</v>
      </c>
      <c r="D657">
        <v>0.92258750410110535</v>
      </c>
      <c r="E657" s="6">
        <v>176.3340591041447</v>
      </c>
      <c r="F657" s="7">
        <v>134.98757520160802</v>
      </c>
      <c r="G657" s="7">
        <v>156.11747606811136</v>
      </c>
      <c r="H657" s="7">
        <v>227.62035997320103</v>
      </c>
      <c r="I657" s="7">
        <f t="shared" si="15"/>
        <v>162.68359947690965</v>
      </c>
    </row>
    <row r="658" spans="1:9" x14ac:dyDescent="0.25">
      <c r="A658" s="20"/>
      <c r="B658" s="5">
        <f>DATE(YEAR(siječanj!B658),MONTH(siječanj!B658)+10,DAY(siječanj!B658))</f>
        <v>43776</v>
      </c>
      <c r="C658" s="9">
        <v>6.8229166666666696</v>
      </c>
      <c r="D658">
        <v>0.92258750410110535</v>
      </c>
      <c r="E658" s="6">
        <v>177.34603160162379</v>
      </c>
      <c r="F658" s="7">
        <v>130.53544575651941</v>
      </c>
      <c r="G658" s="7">
        <v>151.47569808090134</v>
      </c>
      <c r="H658" s="7">
        <v>227.72153323420733</v>
      </c>
      <c r="I658" s="7">
        <f t="shared" si="15"/>
        <v>163.61723265757786</v>
      </c>
    </row>
    <row r="659" spans="1:9" x14ac:dyDescent="0.25">
      <c r="A659" s="20"/>
      <c r="B659" s="5">
        <f>DATE(YEAR(siječanj!B659),MONTH(siječanj!B659)+10,DAY(siječanj!B659))</f>
        <v>43776</v>
      </c>
      <c r="C659" s="9">
        <v>6.8333333333333304</v>
      </c>
      <c r="D659">
        <v>0.92258750410110535</v>
      </c>
      <c r="E659" s="6">
        <v>179.83017209982759</v>
      </c>
      <c r="F659" s="7">
        <v>127.16411308388518</v>
      </c>
      <c r="G659" s="7">
        <v>147.12452417793415</v>
      </c>
      <c r="H659" s="7">
        <v>227.74349170869496</v>
      </c>
      <c r="I659" s="7">
        <f t="shared" si="15"/>
        <v>165.90906963965216</v>
      </c>
    </row>
    <row r="660" spans="1:9" x14ac:dyDescent="0.25">
      <c r="A660" s="20"/>
      <c r="B660" s="5">
        <f>DATE(YEAR(siječanj!B660),MONTH(siječanj!B660)+10,DAY(siječanj!B660))</f>
        <v>43776</v>
      </c>
      <c r="C660" s="9">
        <v>6.84375</v>
      </c>
      <c r="D660">
        <v>0.92258750410110535</v>
      </c>
      <c r="E660" s="6">
        <v>180.06862544651207</v>
      </c>
      <c r="F660" s="7">
        <v>123.22769687060239</v>
      </c>
      <c r="G660" s="7">
        <v>139.01461549985933</v>
      </c>
      <c r="H660" s="7">
        <v>228.0973865212805</v>
      </c>
      <c r="I660" s="7">
        <f t="shared" si="15"/>
        <v>166.12906371761437</v>
      </c>
    </row>
    <row r="661" spans="1:9" x14ac:dyDescent="0.25">
      <c r="A661" s="20"/>
      <c r="B661" s="5">
        <f>DATE(YEAR(siječanj!B661),MONTH(siječanj!B661)+10,DAY(siječanj!B661))</f>
        <v>43776</v>
      </c>
      <c r="C661" s="9">
        <v>6.8541666666666696</v>
      </c>
      <c r="D661">
        <v>0.92258750410110535</v>
      </c>
      <c r="E661" s="6">
        <v>177.62324180647144</v>
      </c>
      <c r="F661" s="7">
        <v>120.76449532887099</v>
      </c>
      <c r="G661" s="7">
        <v>131.15798141275454</v>
      </c>
      <c r="H661" s="7">
        <v>228.55711181642954</v>
      </c>
      <c r="I661" s="7">
        <f t="shared" si="15"/>
        <v>163.87298332857961</v>
      </c>
    </row>
    <row r="662" spans="1:9" x14ac:dyDescent="0.25">
      <c r="A662" s="20"/>
      <c r="B662" s="5">
        <f>DATE(YEAR(siječanj!B662),MONTH(siječanj!B662)+10,DAY(siječanj!B662))</f>
        <v>43776</v>
      </c>
      <c r="C662" s="9">
        <v>6.8645833333333304</v>
      </c>
      <c r="D662">
        <v>0.92258750410110535</v>
      </c>
      <c r="E662" s="6">
        <v>174.25554241995445</v>
      </c>
      <c r="F662" s="7">
        <v>115.83128932910151</v>
      </c>
      <c r="G662" s="7">
        <v>125.56511215973737</v>
      </c>
      <c r="H662" s="7">
        <v>228.95986193365246</v>
      </c>
      <c r="I662" s="7">
        <f t="shared" si="15"/>
        <v>160.76598595701006</v>
      </c>
    </row>
    <row r="663" spans="1:9" x14ac:dyDescent="0.25">
      <c r="A663" s="20"/>
      <c r="B663" s="5">
        <f>DATE(YEAR(siječanj!B663),MONTH(siječanj!B663)+10,DAY(siječanj!B663))</f>
        <v>43776</v>
      </c>
      <c r="C663" s="9">
        <v>6.875</v>
      </c>
      <c r="D663">
        <v>0.92258750410110535</v>
      </c>
      <c r="E663" s="6">
        <v>173.06425939840688</v>
      </c>
      <c r="F663" s="7">
        <v>108.32495950334847</v>
      </c>
      <c r="G663" s="7">
        <v>118.93026034567974</v>
      </c>
      <c r="H663" s="7">
        <v>229.70269827657921</v>
      </c>
      <c r="I663" s="7">
        <f t="shared" si="15"/>
        <v>159.66692312748248</v>
      </c>
    </row>
    <row r="664" spans="1:9" x14ac:dyDescent="0.25">
      <c r="A664" s="20"/>
      <c r="B664" s="5">
        <f>DATE(YEAR(siječanj!B664),MONTH(siječanj!B664)+10,DAY(siječanj!B664))</f>
        <v>43776</v>
      </c>
      <c r="C664" s="9">
        <v>6.8854166666666696</v>
      </c>
      <c r="D664">
        <v>0.92258750410110535</v>
      </c>
      <c r="E664" s="6">
        <v>179.9553953457588</v>
      </c>
      <c r="F664" s="7">
        <v>87.889588905507637</v>
      </c>
      <c r="G664" s="7">
        <v>98.276008260868537</v>
      </c>
      <c r="H664" s="7">
        <v>233.17137188054195</v>
      </c>
      <c r="I664" s="7">
        <f t="shared" si="15"/>
        <v>166.02459904157129</v>
      </c>
    </row>
    <row r="665" spans="1:9" x14ac:dyDescent="0.25">
      <c r="A665" s="20"/>
      <c r="B665" s="5">
        <f>DATE(YEAR(siječanj!B665),MONTH(siječanj!B665)+10,DAY(siječanj!B665))</f>
        <v>43776</v>
      </c>
      <c r="C665" s="9">
        <v>6.8958333333333304</v>
      </c>
      <c r="D665">
        <v>0.92258750410110535</v>
      </c>
      <c r="E665" s="6">
        <v>186.31369100062855</v>
      </c>
      <c r="F665" s="7">
        <v>80.253550142173864</v>
      </c>
      <c r="G665" s="7">
        <v>91.552111556621213</v>
      </c>
      <c r="H665" s="7">
        <v>236.99430547128318</v>
      </c>
      <c r="I665" s="7">
        <f t="shared" si="15"/>
        <v>171.89068316013447</v>
      </c>
    </row>
    <row r="666" spans="1:9" x14ac:dyDescent="0.25">
      <c r="A666" s="20"/>
      <c r="B666" s="5">
        <f>DATE(YEAR(siječanj!B666),MONTH(siječanj!B666)+10,DAY(siječanj!B666))</f>
        <v>43776</v>
      </c>
      <c r="C666" s="9">
        <v>6.90625</v>
      </c>
      <c r="D666">
        <v>0.92258750410110535</v>
      </c>
      <c r="E666" s="6">
        <v>186.68776853474185</v>
      </c>
      <c r="F666" s="7">
        <v>77.667799782443495</v>
      </c>
      <c r="G666" s="7">
        <v>87.927875347167955</v>
      </c>
      <c r="H666" s="7">
        <v>237.72337224594062</v>
      </c>
      <c r="I666" s="7">
        <f t="shared" si="15"/>
        <v>172.23580241867236</v>
      </c>
    </row>
    <row r="667" spans="1:9" x14ac:dyDescent="0.25">
      <c r="A667" s="20"/>
      <c r="B667" s="5">
        <f>DATE(YEAR(siječanj!B667),MONTH(siječanj!B667)+10,DAY(siječanj!B667))</f>
        <v>43776</v>
      </c>
      <c r="C667" s="9">
        <v>6.9166666666666696</v>
      </c>
      <c r="D667">
        <v>0.92258750410110535</v>
      </c>
      <c r="E667" s="6">
        <v>185.34835399012221</v>
      </c>
      <c r="F667" s="7">
        <v>77.044765027309879</v>
      </c>
      <c r="G667" s="7">
        <v>85.23176674427306</v>
      </c>
      <c r="H667" s="7">
        <v>236.83909643448507</v>
      </c>
      <c r="I667" s="7">
        <f t="shared" si="15"/>
        <v>171.00007529699499</v>
      </c>
    </row>
    <row r="668" spans="1:9" x14ac:dyDescent="0.25">
      <c r="A668" s="20"/>
      <c r="B668" s="5">
        <f>DATE(YEAR(siječanj!B668),MONTH(siječanj!B668)+10,DAY(siječanj!B668))</f>
        <v>43776</v>
      </c>
      <c r="C668" s="9">
        <v>6.9270833333333304</v>
      </c>
      <c r="D668">
        <v>0.92258750410110535</v>
      </c>
      <c r="E668" s="6">
        <v>182.1665622509027</v>
      </c>
      <c r="F668" s="7">
        <v>75.185449737054768</v>
      </c>
      <c r="G668" s="7">
        <v>70.643693789710241</v>
      </c>
      <c r="H668" s="7">
        <v>238.26533777078544</v>
      </c>
      <c r="I668" s="7">
        <f t="shared" si="15"/>
        <v>168.06459399773897</v>
      </c>
    </row>
    <row r="669" spans="1:9" x14ac:dyDescent="0.25">
      <c r="A669" s="20"/>
      <c r="B669" s="5">
        <f>DATE(YEAR(siječanj!B669),MONTH(siječanj!B669)+10,DAY(siječanj!B669))</f>
        <v>43776</v>
      </c>
      <c r="C669" s="9">
        <v>6.9375</v>
      </c>
      <c r="D669">
        <v>0.92258750410110535</v>
      </c>
      <c r="E669" s="6">
        <v>174.79733439123277</v>
      </c>
      <c r="F669" s="7">
        <v>73.420668895582892</v>
      </c>
      <c r="G669" s="7">
        <v>65.270614973589772</v>
      </c>
      <c r="H669" s="7">
        <v>238.05195098241734</v>
      </c>
      <c r="I669" s="7">
        <f t="shared" si="15"/>
        <v>161.26583645953374</v>
      </c>
    </row>
    <row r="670" spans="1:9" x14ac:dyDescent="0.25">
      <c r="A670" s="20"/>
      <c r="B670" s="5">
        <f>DATE(YEAR(siječanj!B670),MONTH(siječanj!B670)+10,DAY(siječanj!B670))</f>
        <v>43776</v>
      </c>
      <c r="C670" s="9">
        <v>6.9479166666666696</v>
      </c>
      <c r="D670">
        <v>0.92258750410110535</v>
      </c>
      <c r="E670" s="6">
        <v>167.98959854912491</v>
      </c>
      <c r="F670" s="7">
        <v>72.41440720202614</v>
      </c>
      <c r="G670" s="7">
        <v>63.4155117566633</v>
      </c>
      <c r="H670" s="7">
        <v>237.20786534221401</v>
      </c>
      <c r="I670" s="7">
        <f t="shared" si="15"/>
        <v>154.98510444038382</v>
      </c>
    </row>
    <row r="671" spans="1:9" x14ac:dyDescent="0.25">
      <c r="A671" s="20"/>
      <c r="B671" s="5">
        <f>DATE(YEAR(siječanj!B671),MONTH(siječanj!B671)+10,DAY(siječanj!B671))</f>
        <v>43776</v>
      </c>
      <c r="C671" s="9">
        <v>6.9583333333333304</v>
      </c>
      <c r="D671">
        <v>0.92258750410110535</v>
      </c>
      <c r="E671" s="6">
        <v>158.21528747161912</v>
      </c>
      <c r="F671" s="7">
        <v>69.627679831052646</v>
      </c>
      <c r="G671" s="7">
        <v>62.396235963735151</v>
      </c>
      <c r="H671" s="7">
        <v>236.76182657572315</v>
      </c>
      <c r="I671" s="7">
        <f t="shared" si="15"/>
        <v>145.96744717907995</v>
      </c>
    </row>
    <row r="672" spans="1:9" x14ac:dyDescent="0.25">
      <c r="A672" s="20"/>
      <c r="B672" s="5">
        <f>DATE(YEAR(siječanj!B672),MONTH(siječanj!B672)+10,DAY(siječanj!B672))</f>
        <v>43776</v>
      </c>
      <c r="C672" s="9">
        <v>6.96875</v>
      </c>
      <c r="D672">
        <v>0.92258750410110535</v>
      </c>
      <c r="E672" s="6">
        <v>147.72005356763572</v>
      </c>
      <c r="F672" s="7">
        <v>67.491692543392745</v>
      </c>
      <c r="G672" s="7">
        <v>61.203141205571953</v>
      </c>
      <c r="H672" s="7">
        <v>237.26729869272157</v>
      </c>
      <c r="I672" s="7">
        <f t="shared" si="15"/>
        <v>136.28467552664662</v>
      </c>
    </row>
    <row r="673" spans="1:9" x14ac:dyDescent="0.25">
      <c r="A673" s="20"/>
      <c r="B673" s="5">
        <f>DATE(YEAR(siječanj!B673),MONTH(siječanj!B673)+10,DAY(siječanj!B673))</f>
        <v>43776</v>
      </c>
      <c r="C673" s="9">
        <v>6.9791666666666696</v>
      </c>
      <c r="D673">
        <v>0.92258750410110535</v>
      </c>
      <c r="E673" s="6">
        <v>137.0281616635757</v>
      </c>
      <c r="F673" s="7">
        <v>66.353771341562009</v>
      </c>
      <c r="G673" s="7">
        <v>59.472497730356238</v>
      </c>
      <c r="H673" s="7">
        <v>238.19235195556993</v>
      </c>
      <c r="I673" s="7">
        <f t="shared" si="15"/>
        <v>126.42046966076107</v>
      </c>
    </row>
    <row r="674" spans="1:9" ht="15.75" thickBot="1" x14ac:dyDescent="0.3">
      <c r="A674" s="20"/>
      <c r="B674" s="5">
        <f>DATE(YEAR(siječanj!B674),MONTH(siječanj!B674)+10,DAY(siječanj!B674))</f>
        <v>43776</v>
      </c>
      <c r="C674" s="9">
        <v>6.9895833333333304</v>
      </c>
      <c r="D674">
        <v>0.92258750410110535</v>
      </c>
      <c r="E674" s="6">
        <v>126.68033564395931</v>
      </c>
      <c r="F674" s="7">
        <v>64.600400937293614</v>
      </c>
      <c r="G674" s="7">
        <v>58.505667868514386</v>
      </c>
      <c r="H674" s="7">
        <v>239.72534221254119</v>
      </c>
      <c r="I674" s="7">
        <f t="shared" si="15"/>
        <v>116.87369468045071</v>
      </c>
    </row>
    <row r="675" spans="1:9" x14ac:dyDescent="0.25">
      <c r="A675" s="19">
        <f t="shared" ref="A675" si="16">A579+1</f>
        <v>312</v>
      </c>
      <c r="B675" s="5">
        <f>DATE(YEAR(siječanj!B675),MONTH(siječanj!B675)+10,DAY(siječanj!B675))</f>
        <v>43777</v>
      </c>
      <c r="C675" s="9">
        <v>7</v>
      </c>
      <c r="D675">
        <v>0.92486011920250188</v>
      </c>
      <c r="E675" s="6">
        <v>114.22751014589657</v>
      </c>
      <c r="F675" s="7">
        <v>63.318073287843738</v>
      </c>
      <c r="G675" s="7">
        <v>58.941519806904545</v>
      </c>
      <c r="H675" s="7">
        <v>240.83976580758505</v>
      </c>
      <c r="I675" s="7">
        <f t="shared" si="15"/>
        <v>105.6444686497389</v>
      </c>
    </row>
    <row r="676" spans="1:9" x14ac:dyDescent="0.25">
      <c r="A676" s="20"/>
      <c r="B676" s="5">
        <f>DATE(YEAR(siječanj!B676),MONTH(siječanj!B676)+10,DAY(siječanj!B676))</f>
        <v>43777</v>
      </c>
      <c r="C676" s="9">
        <v>7.0104166666666696</v>
      </c>
      <c r="D676">
        <v>0.92486011920250188</v>
      </c>
      <c r="E676" s="6">
        <v>105.08818061666825</v>
      </c>
      <c r="F676" s="7">
        <v>61.970875115523739</v>
      </c>
      <c r="G676" s="7">
        <v>58.466684638550355</v>
      </c>
      <c r="H676" s="7">
        <v>241.58847895382601</v>
      </c>
      <c r="I676" s="7">
        <f t="shared" si="15"/>
        <v>97.191867251905848</v>
      </c>
    </row>
    <row r="677" spans="1:9" x14ac:dyDescent="0.25">
      <c r="A677" s="20"/>
      <c r="B677" s="5">
        <f>DATE(YEAR(siječanj!B677),MONTH(siječanj!B677)+10,DAY(siječanj!B677))</f>
        <v>43777</v>
      </c>
      <c r="C677" s="9">
        <v>7.0208333333333304</v>
      </c>
      <c r="D677">
        <v>0.92486011920250188</v>
      </c>
      <c r="E677" s="6">
        <v>97.480394189871092</v>
      </c>
      <c r="F677" s="7">
        <v>61.042692438975941</v>
      </c>
      <c r="G677" s="7">
        <v>58.560421805905193</v>
      </c>
      <c r="H677" s="7">
        <v>241.62446812114285</v>
      </c>
      <c r="I677" s="7">
        <f t="shared" si="15"/>
        <v>90.155728990351051</v>
      </c>
    </row>
    <row r="678" spans="1:9" x14ac:dyDescent="0.25">
      <c r="A678" s="20"/>
      <c r="B678" s="5">
        <f>DATE(YEAR(siječanj!B678),MONTH(siječanj!B678)+10,DAY(siječanj!B678))</f>
        <v>43777</v>
      </c>
      <c r="C678" s="9">
        <v>7.03125</v>
      </c>
      <c r="D678">
        <v>0.92486011920250188</v>
      </c>
      <c r="E678" s="6">
        <v>90.137190522150291</v>
      </c>
      <c r="F678" s="7">
        <v>59.840390363708345</v>
      </c>
      <c r="G678" s="7">
        <v>57.870311865163096</v>
      </c>
      <c r="H678" s="7">
        <v>241.99956904933069</v>
      </c>
      <c r="I678" s="7">
        <f t="shared" si="15"/>
        <v>83.364292770894536</v>
      </c>
    </row>
    <row r="679" spans="1:9" x14ac:dyDescent="0.25">
      <c r="A679" s="20"/>
      <c r="B679" s="5">
        <f>DATE(YEAR(siječanj!B679),MONTH(siječanj!B679)+10,DAY(siječanj!B679))</f>
        <v>43777</v>
      </c>
      <c r="C679" s="9">
        <v>7.0416666666666696</v>
      </c>
      <c r="D679">
        <v>0.92486011920250188</v>
      </c>
      <c r="E679" s="6">
        <v>83.900247787682133</v>
      </c>
      <c r="F679" s="7">
        <v>59.235528826885442</v>
      </c>
      <c r="G679" s="7">
        <v>57.987337819611355</v>
      </c>
      <c r="H679" s="7">
        <v>242.628911254027</v>
      </c>
      <c r="I679" s="7">
        <f t="shared" si="15"/>
        <v>77.595993170035143</v>
      </c>
    </row>
    <row r="680" spans="1:9" x14ac:dyDescent="0.25">
      <c r="A680" s="20"/>
      <c r="B680" s="5">
        <f>DATE(YEAR(siječanj!B680),MONTH(siječanj!B680)+10,DAY(siječanj!B680))</f>
        <v>43777</v>
      </c>
      <c r="C680" s="9">
        <v>7.0520833333333304</v>
      </c>
      <c r="D680">
        <v>0.92486011920250188</v>
      </c>
      <c r="E680" s="6">
        <v>78.746412525841265</v>
      </c>
      <c r="F680" s="7">
        <v>58.716074994490974</v>
      </c>
      <c r="G680" s="7">
        <v>57.697247517641522</v>
      </c>
      <c r="H680" s="7">
        <v>243.20857876322543</v>
      </c>
      <c r="I680" s="7">
        <f t="shared" si="15"/>
        <v>72.829416475418938</v>
      </c>
    </row>
    <row r="681" spans="1:9" x14ac:dyDescent="0.25">
      <c r="A681" s="20"/>
      <c r="B681" s="5">
        <f>DATE(YEAR(siječanj!B681),MONTH(siječanj!B681)+10,DAY(siječanj!B681))</f>
        <v>43777</v>
      </c>
      <c r="C681" s="9">
        <v>7.0625</v>
      </c>
      <c r="D681">
        <v>0.92486011920250188</v>
      </c>
      <c r="E681" s="6">
        <v>75.236848188467775</v>
      </c>
      <c r="F681" s="7">
        <v>58.742399671809864</v>
      </c>
      <c r="G681" s="7">
        <v>57.164294743577969</v>
      </c>
      <c r="H681" s="7">
        <v>242.88238316353704</v>
      </c>
      <c r="I681" s="7">
        <f t="shared" si="15"/>
        <v>69.583560384006844</v>
      </c>
    </row>
    <row r="682" spans="1:9" x14ac:dyDescent="0.25">
      <c r="A682" s="20"/>
      <c r="B682" s="5">
        <f>DATE(YEAR(siječanj!B682),MONTH(siječanj!B682)+10,DAY(siječanj!B682))</f>
        <v>43777</v>
      </c>
      <c r="C682" s="9">
        <v>7.0729166666666696</v>
      </c>
      <c r="D682">
        <v>0.92486011920250188</v>
      </c>
      <c r="E682" s="6">
        <v>71.722508232699028</v>
      </c>
      <c r="F682" s="7">
        <v>58.096600231548528</v>
      </c>
      <c r="G682" s="7">
        <v>57.152987519647915</v>
      </c>
      <c r="H682" s="7">
        <v>242.86314598714515</v>
      </c>
      <c r="I682" s="7">
        <f t="shared" si="15"/>
        <v>66.333287513596446</v>
      </c>
    </row>
    <row r="683" spans="1:9" x14ac:dyDescent="0.25">
      <c r="A683" s="20"/>
      <c r="B683" s="5">
        <f>DATE(YEAR(siječanj!B683),MONTH(siječanj!B683)+10,DAY(siječanj!B683))</f>
        <v>43777</v>
      </c>
      <c r="C683" s="9">
        <v>7.0833333333333304</v>
      </c>
      <c r="D683">
        <v>0.92486011920250188</v>
      </c>
      <c r="E683" s="6">
        <v>69.324652468102798</v>
      </c>
      <c r="F683" s="7">
        <v>57.403987094649345</v>
      </c>
      <c r="G683" s="7">
        <v>56.978855468340257</v>
      </c>
      <c r="H683" s="7">
        <v>242.78457250653807</v>
      </c>
      <c r="I683" s="7">
        <f t="shared" si="15"/>
        <v>64.115606345321567</v>
      </c>
    </row>
    <row r="684" spans="1:9" x14ac:dyDescent="0.25">
      <c r="A684" s="20"/>
      <c r="B684" s="5">
        <f>DATE(YEAR(siječanj!B684),MONTH(siječanj!B684)+10,DAY(siječanj!B684))</f>
        <v>43777</v>
      </c>
      <c r="C684" s="9">
        <v>7.09375</v>
      </c>
      <c r="D684">
        <v>0.92486011920250188</v>
      </c>
      <c r="E684" s="6">
        <v>67.140169864289206</v>
      </c>
      <c r="F684" s="7">
        <v>56.660514633007814</v>
      </c>
      <c r="G684" s="7">
        <v>56.657946257838312</v>
      </c>
      <c r="H684" s="7">
        <v>243.09281954452115</v>
      </c>
      <c r="I684" s="7">
        <f t="shared" si="15"/>
        <v>62.095265503962743</v>
      </c>
    </row>
    <row r="685" spans="1:9" x14ac:dyDescent="0.25">
      <c r="A685" s="20"/>
      <c r="B685" s="5">
        <f>DATE(YEAR(siječanj!B685),MONTH(siječanj!B685)+10,DAY(siječanj!B685))</f>
        <v>43777</v>
      </c>
      <c r="C685" s="9">
        <v>7.1041666666666696</v>
      </c>
      <c r="D685">
        <v>0.92486011920250188</v>
      </c>
      <c r="E685" s="6">
        <v>66.089949735883891</v>
      </c>
      <c r="F685" s="7">
        <v>56.398395658923398</v>
      </c>
      <c r="G685" s="7">
        <v>56.429012102051757</v>
      </c>
      <c r="H685" s="7">
        <v>242.78666750588096</v>
      </c>
      <c r="I685" s="7">
        <f t="shared" si="15"/>
        <v>61.123958790816936</v>
      </c>
    </row>
    <row r="686" spans="1:9" x14ac:dyDescent="0.25">
      <c r="A686" s="20"/>
      <c r="B686" s="5">
        <f>DATE(YEAR(siječanj!B686),MONTH(siječanj!B686)+10,DAY(siječanj!B686))</f>
        <v>43777</v>
      </c>
      <c r="C686" s="9">
        <v>7.1145833333333304</v>
      </c>
      <c r="D686">
        <v>0.92486011920250188</v>
      </c>
      <c r="E686" s="6">
        <v>64.564759565842934</v>
      </c>
      <c r="F686" s="7">
        <v>55.98561717314562</v>
      </c>
      <c r="G686" s="7">
        <v>57.834583927569405</v>
      </c>
      <c r="H686" s="7">
        <v>242.75303346198965</v>
      </c>
      <c r="I686" s="7">
        <f t="shared" si="15"/>
        <v>59.713371228346368</v>
      </c>
    </row>
    <row r="687" spans="1:9" x14ac:dyDescent="0.25">
      <c r="A687" s="20"/>
      <c r="B687" s="5">
        <f>DATE(YEAR(siječanj!B687),MONTH(siječanj!B687)+10,DAY(siječanj!B687))</f>
        <v>43777</v>
      </c>
      <c r="C687" s="9">
        <v>7.125</v>
      </c>
      <c r="D687">
        <v>0.92486011920250188</v>
      </c>
      <c r="E687" s="6">
        <v>64.119338600987362</v>
      </c>
      <c r="F687" s="7">
        <v>56.912066009077193</v>
      </c>
      <c r="G687" s="7">
        <v>56.930367266325682</v>
      </c>
      <c r="H687" s="7">
        <v>242.14484034569298</v>
      </c>
      <c r="I687" s="7">
        <f t="shared" si="15"/>
        <v>59.301419141694751</v>
      </c>
    </row>
    <row r="688" spans="1:9" x14ac:dyDescent="0.25">
      <c r="A688" s="20"/>
      <c r="B688" s="5">
        <f>DATE(YEAR(siječanj!B688),MONTH(siječanj!B688)+10,DAY(siječanj!B688))</f>
        <v>43777</v>
      </c>
      <c r="C688" s="9">
        <v>7.1354166666666696</v>
      </c>
      <c r="D688">
        <v>0.92486011920250188</v>
      </c>
      <c r="E688" s="6">
        <v>63.181090891251174</v>
      </c>
      <c r="F688" s="7">
        <v>57.454127999321543</v>
      </c>
      <c r="G688" s="7">
        <v>56.419105737600439</v>
      </c>
      <c r="H688" s="7">
        <v>242.3652504842936</v>
      </c>
      <c r="I688" s="7">
        <f t="shared" si="15"/>
        <v>58.433671253026667</v>
      </c>
    </row>
    <row r="689" spans="1:9" x14ac:dyDescent="0.25">
      <c r="A689" s="20"/>
      <c r="B689" s="5">
        <f>DATE(YEAR(siječanj!B689),MONTH(siječanj!B689)+10,DAY(siječanj!B689))</f>
        <v>43777</v>
      </c>
      <c r="C689" s="9">
        <v>7.1458333333333304</v>
      </c>
      <c r="D689">
        <v>0.92486011920250188</v>
      </c>
      <c r="E689" s="6">
        <v>62.854520387022852</v>
      </c>
      <c r="F689" s="7">
        <v>57.050191297982487</v>
      </c>
      <c r="G689" s="7">
        <v>56.991511370736951</v>
      </c>
      <c r="H689" s="7">
        <v>242.27120962553911</v>
      </c>
      <c r="I689" s="7">
        <f t="shared" si="15"/>
        <v>58.131639217558039</v>
      </c>
    </row>
    <row r="690" spans="1:9" x14ac:dyDescent="0.25">
      <c r="A690" s="20"/>
      <c r="B690" s="5">
        <f>DATE(YEAR(siječanj!B690),MONTH(siječanj!B690)+10,DAY(siječanj!B690))</f>
        <v>43777</v>
      </c>
      <c r="C690" s="9">
        <v>7.15625</v>
      </c>
      <c r="D690">
        <v>0.92486011920250188</v>
      </c>
      <c r="E690" s="6">
        <v>62.317733335293248</v>
      </c>
      <c r="F690" s="7">
        <v>57.463792555348974</v>
      </c>
      <c r="G690" s="7">
        <v>55.331496902363</v>
      </c>
      <c r="H690" s="7">
        <v>242.1834647700629</v>
      </c>
      <c r="I690" s="7">
        <f t="shared" si="15"/>
        <v>57.635186280909039</v>
      </c>
    </row>
    <row r="691" spans="1:9" x14ac:dyDescent="0.25">
      <c r="A691" s="20"/>
      <c r="B691" s="5">
        <f>DATE(YEAR(siječanj!B691),MONTH(siječanj!B691)+10,DAY(siječanj!B691))</f>
        <v>43777</v>
      </c>
      <c r="C691" s="9">
        <v>7.1666666666666696</v>
      </c>
      <c r="D691">
        <v>0.92486011920250188</v>
      </c>
      <c r="E691" s="6">
        <v>62.074994737182422</v>
      </c>
      <c r="F691" s="7">
        <v>57.536236590355223</v>
      </c>
      <c r="G691" s="7">
        <v>55.324641120157629</v>
      </c>
      <c r="H691" s="7">
        <v>241.84547754561089</v>
      </c>
      <c r="I691" s="7">
        <f t="shared" si="15"/>
        <v>57.41068703212521</v>
      </c>
    </row>
    <row r="692" spans="1:9" x14ac:dyDescent="0.25">
      <c r="A692" s="20"/>
      <c r="B692" s="5">
        <f>DATE(YEAR(siječanj!B692),MONTH(siječanj!B692)+10,DAY(siječanj!B692))</f>
        <v>43777</v>
      </c>
      <c r="C692" s="9">
        <v>7.1770833333333304</v>
      </c>
      <c r="D692">
        <v>0.92486011920250188</v>
      </c>
      <c r="E692" s="6">
        <v>63.115794658027859</v>
      </c>
      <c r="F692" s="7">
        <v>57.038451752143516</v>
      </c>
      <c r="G692" s="7">
        <v>56.620994073422231</v>
      </c>
      <c r="H692" s="7">
        <v>241.98173354155361</v>
      </c>
      <c r="I692" s="7">
        <f t="shared" si="15"/>
        <v>58.37328137098428</v>
      </c>
    </row>
    <row r="693" spans="1:9" x14ac:dyDescent="0.25">
      <c r="A693" s="20"/>
      <c r="B693" s="5">
        <f>DATE(YEAR(siječanj!B693),MONTH(siječanj!B693)+10,DAY(siječanj!B693))</f>
        <v>43777</v>
      </c>
      <c r="C693" s="9">
        <v>7.1875</v>
      </c>
      <c r="D693">
        <v>0.92486011920250188</v>
      </c>
      <c r="E693" s="6">
        <v>63.055889483525057</v>
      </c>
      <c r="F693" s="7">
        <v>57.740717404510292</v>
      </c>
      <c r="G693" s="7">
        <v>57.077987349561617</v>
      </c>
      <c r="H693" s="7">
        <v>241.96315868109534</v>
      </c>
      <c r="I693" s="7">
        <f t="shared" si="15"/>
        <v>58.317877464152772</v>
      </c>
    </row>
    <row r="694" spans="1:9" x14ac:dyDescent="0.25">
      <c r="A694" s="20"/>
      <c r="B694" s="5">
        <f>DATE(YEAR(siječanj!B694),MONTH(siječanj!B694)+10,DAY(siječanj!B694))</f>
        <v>43777</v>
      </c>
      <c r="C694" s="9">
        <v>7.1979166666666696</v>
      </c>
      <c r="D694">
        <v>0.92486011920250188</v>
      </c>
      <c r="E694" s="6">
        <v>64.883768095235524</v>
      </c>
      <c r="F694" s="7">
        <v>57.675967287238493</v>
      </c>
      <c r="G694" s="7">
        <v>56.88155795039048</v>
      </c>
      <c r="H694" s="7">
        <v>242.33417165927605</v>
      </c>
      <c r="I694" s="7">
        <f t="shared" si="15"/>
        <v>60.008409494867017</v>
      </c>
    </row>
    <row r="695" spans="1:9" x14ac:dyDescent="0.25">
      <c r="A695" s="20"/>
      <c r="B695" s="5">
        <f>DATE(YEAR(siječanj!B695),MONTH(siječanj!B695)+10,DAY(siječanj!B695))</f>
        <v>43777</v>
      </c>
      <c r="C695" s="9">
        <v>7.2083333333333304</v>
      </c>
      <c r="D695">
        <v>0.92486011920250188</v>
      </c>
      <c r="E695" s="6">
        <v>66.209326298724719</v>
      </c>
      <c r="F695" s="7">
        <v>55.897893667708949</v>
      </c>
      <c r="G695" s="7">
        <v>57.462055654326768</v>
      </c>
      <c r="H695" s="7">
        <v>241.65451045173862</v>
      </c>
      <c r="I695" s="7">
        <f t="shared" si="15"/>
        <v>61.234365412955889</v>
      </c>
    </row>
    <row r="696" spans="1:9" x14ac:dyDescent="0.25">
      <c r="A696" s="20"/>
      <c r="B696" s="5">
        <f>DATE(YEAR(siječanj!B696),MONTH(siječanj!B696)+10,DAY(siječanj!B696))</f>
        <v>43777</v>
      </c>
      <c r="C696" s="9">
        <v>7.21875</v>
      </c>
      <c r="D696">
        <v>0.92486011920250188</v>
      </c>
      <c r="E696" s="6">
        <v>69.307792381126532</v>
      </c>
      <c r="F696" s="7">
        <v>55.703105504220936</v>
      </c>
      <c r="G696" s="7">
        <v>60.129023168924824</v>
      </c>
      <c r="H696" s="7">
        <v>240.20454479862005</v>
      </c>
      <c r="I696" s="7">
        <f t="shared" si="15"/>
        <v>64.100013123270941</v>
      </c>
    </row>
    <row r="697" spans="1:9" x14ac:dyDescent="0.25">
      <c r="A697" s="20"/>
      <c r="B697" s="5">
        <f>DATE(YEAR(siječanj!B697),MONTH(siječanj!B697)+10,DAY(siječanj!B697))</f>
        <v>43777</v>
      </c>
      <c r="C697" s="9">
        <v>7.2291666666666696</v>
      </c>
      <c r="D697">
        <v>0.92486011920250188</v>
      </c>
      <c r="E697" s="6">
        <v>72.553986972451938</v>
      </c>
      <c r="F697" s="7">
        <v>56.411684423461111</v>
      </c>
      <c r="G697" s="7">
        <v>61.459936007896843</v>
      </c>
      <c r="H697" s="7">
        <v>240.07848566671862</v>
      </c>
      <c r="I697" s="7">
        <f t="shared" si="15"/>
        <v>67.102289039958663</v>
      </c>
    </row>
    <row r="698" spans="1:9" x14ac:dyDescent="0.25">
      <c r="A698" s="20"/>
      <c r="B698" s="5">
        <f>DATE(YEAR(siječanj!B698),MONTH(siječanj!B698)+10,DAY(siječanj!B698))</f>
        <v>43777</v>
      </c>
      <c r="C698" s="9">
        <v>7.2395833333333304</v>
      </c>
      <c r="D698">
        <v>0.92486011920250188</v>
      </c>
      <c r="E698" s="6">
        <v>79.459999700699569</v>
      </c>
      <c r="F698" s="7">
        <v>57.050046811264465</v>
      </c>
      <c r="G698" s="7">
        <v>59.928499567265696</v>
      </c>
      <c r="H698" s="7">
        <v>238.87207219126458</v>
      </c>
      <c r="I698" s="7">
        <f t="shared" si="15"/>
        <v>73.489384795019774</v>
      </c>
    </row>
    <row r="699" spans="1:9" x14ac:dyDescent="0.25">
      <c r="A699" s="20"/>
      <c r="B699" s="5">
        <f>DATE(YEAR(siječanj!B699),MONTH(siječanj!B699)+10,DAY(siječanj!B699))</f>
        <v>43777</v>
      </c>
      <c r="C699" s="9">
        <v>7.25</v>
      </c>
      <c r="D699">
        <v>0.92486011920250188</v>
      </c>
      <c r="E699" s="6">
        <v>84.622298259659033</v>
      </c>
      <c r="F699" s="7">
        <v>59.640368570212111</v>
      </c>
      <c r="G699" s="7">
        <v>60.136669694159743</v>
      </c>
      <c r="H699" s="7">
        <v>235.46559725690381</v>
      </c>
      <c r="I699" s="7">
        <f t="shared" si="15"/>
        <v>78.263788855617918</v>
      </c>
    </row>
    <row r="700" spans="1:9" x14ac:dyDescent="0.25">
      <c r="A700" s="20"/>
      <c r="B700" s="5">
        <f>DATE(YEAR(siječanj!B700),MONTH(siječanj!B700)+10,DAY(siječanj!B700))</f>
        <v>43777</v>
      </c>
      <c r="C700" s="9">
        <v>7.2604166666666696</v>
      </c>
      <c r="D700">
        <v>0.92486011920250188</v>
      </c>
      <c r="E700" s="6">
        <v>91.202545519329661</v>
      </c>
      <c r="F700" s="7">
        <v>67.685401070015573</v>
      </c>
      <c r="G700" s="7">
        <v>61.272357311162956</v>
      </c>
      <c r="H700" s="7">
        <v>222.12856131137465</v>
      </c>
      <c r="I700" s="7">
        <f t="shared" si="15"/>
        <v>84.349597120578835</v>
      </c>
    </row>
    <row r="701" spans="1:9" x14ac:dyDescent="0.25">
      <c r="A701" s="20"/>
      <c r="B701" s="5">
        <f>DATE(YEAR(siječanj!B701),MONTH(siječanj!B701)+10,DAY(siječanj!B701))</f>
        <v>43777</v>
      </c>
      <c r="C701" s="9">
        <v>7.2708333333333304</v>
      </c>
      <c r="D701">
        <v>0.92486011920250188</v>
      </c>
      <c r="E701" s="6">
        <v>96.830396890301927</v>
      </c>
      <c r="F701" s="7">
        <v>76.849924688062586</v>
      </c>
      <c r="G701" s="7">
        <v>62.378281681648126</v>
      </c>
      <c r="H701" s="7">
        <v>212.893763188462</v>
      </c>
      <c r="I701" s="7">
        <f t="shared" si="15"/>
        <v>89.554572410390207</v>
      </c>
    </row>
    <row r="702" spans="1:9" x14ac:dyDescent="0.25">
      <c r="A702" s="20"/>
      <c r="B702" s="5">
        <f>DATE(YEAR(siječanj!B702),MONTH(siječanj!B702)+10,DAY(siječanj!B702))</f>
        <v>43777</v>
      </c>
      <c r="C702" s="9">
        <v>7.28125</v>
      </c>
      <c r="D702">
        <v>0.92486011920250188</v>
      </c>
      <c r="E702" s="6">
        <v>103.21445666395113</v>
      </c>
      <c r="F702" s="7">
        <v>78.215231862374182</v>
      </c>
      <c r="G702" s="7">
        <v>66.905923739695538</v>
      </c>
      <c r="H702" s="7">
        <v>192.84767193331336</v>
      </c>
      <c r="I702" s="7">
        <f t="shared" si="15"/>
        <v>95.4589346936433</v>
      </c>
    </row>
    <row r="703" spans="1:9" x14ac:dyDescent="0.25">
      <c r="A703" s="20"/>
      <c r="B703" s="5">
        <f>DATE(YEAR(siječanj!B703),MONTH(siječanj!B703)+10,DAY(siječanj!B703))</f>
        <v>43777</v>
      </c>
      <c r="C703" s="9">
        <v>7.2916666666666696</v>
      </c>
      <c r="D703">
        <v>0.92486011920250188</v>
      </c>
      <c r="E703" s="6">
        <v>108.82195979100665</v>
      </c>
      <c r="F703" s="7">
        <v>86.0091625003421</v>
      </c>
      <c r="G703" s="7">
        <v>79.182602637893837</v>
      </c>
      <c r="H703" s="7">
        <v>152.55811427241457</v>
      </c>
      <c r="I703" s="7">
        <f t="shared" si="15"/>
        <v>100.64509070416028</v>
      </c>
    </row>
    <row r="704" spans="1:9" x14ac:dyDescent="0.25">
      <c r="A704" s="20"/>
      <c r="B704" s="5">
        <f>DATE(YEAR(siječanj!B704),MONTH(siječanj!B704)+10,DAY(siječanj!B704))</f>
        <v>43777</v>
      </c>
      <c r="C704" s="9">
        <v>7.3020833333333304</v>
      </c>
      <c r="D704">
        <v>0.92486011920250188</v>
      </c>
      <c r="E704" s="6">
        <v>110.50841815712785</v>
      </c>
      <c r="F704" s="7">
        <v>108.85957641409495</v>
      </c>
      <c r="G704" s="7">
        <v>96.561577024720449</v>
      </c>
      <c r="H704" s="7">
        <v>118.17225375445767</v>
      </c>
      <c r="I704" s="7">
        <f t="shared" si="15"/>
        <v>102.20482878968119</v>
      </c>
    </row>
    <row r="705" spans="1:9" x14ac:dyDescent="0.25">
      <c r="A705" s="20"/>
      <c r="B705" s="5">
        <f>DATE(YEAR(siječanj!B705),MONTH(siječanj!B705)+10,DAY(siječanj!B705))</f>
        <v>43777</v>
      </c>
      <c r="C705" s="9">
        <v>7.3125</v>
      </c>
      <c r="D705">
        <v>0.92486011920250188</v>
      </c>
      <c r="E705" s="6">
        <v>113.92338931650224</v>
      </c>
      <c r="F705" s="7">
        <v>123.93109834911358</v>
      </c>
      <c r="G705" s="7">
        <v>105.24265103341334</v>
      </c>
      <c r="H705" s="7">
        <v>61.486738001023106</v>
      </c>
      <c r="I705" s="7">
        <f t="shared" si="15"/>
        <v>105.36319942321329</v>
      </c>
    </row>
    <row r="706" spans="1:9" x14ac:dyDescent="0.25">
      <c r="A706" s="20"/>
      <c r="B706" s="5">
        <f>DATE(YEAR(siječanj!B706),MONTH(siječanj!B706)+10,DAY(siječanj!B706))</f>
        <v>43777</v>
      </c>
      <c r="C706" s="9">
        <v>7.3229166666666696</v>
      </c>
      <c r="D706">
        <v>0.92486011920250188</v>
      </c>
      <c r="E706" s="6">
        <v>114.38113695548623</v>
      </c>
      <c r="F706" s="7">
        <v>134.89671312357439</v>
      </c>
      <c r="G706" s="7">
        <v>118.65586850050452</v>
      </c>
      <c r="H706" s="7">
        <v>18.63773144857846</v>
      </c>
      <c r="I706" s="7">
        <f t="shared" si="15"/>
        <v>105.78655195916869</v>
      </c>
    </row>
    <row r="707" spans="1:9" x14ac:dyDescent="0.25">
      <c r="A707" s="20"/>
      <c r="B707" s="5">
        <f>DATE(YEAR(siječanj!B707),MONTH(siječanj!B707)+10,DAY(siječanj!B707))</f>
        <v>43777</v>
      </c>
      <c r="C707" s="9">
        <v>7.3333333333333304</v>
      </c>
      <c r="D707">
        <v>0.92486011920250188</v>
      </c>
      <c r="E707" s="6">
        <v>113.09616604880509</v>
      </c>
      <c r="F707" s="7">
        <v>145.84907525517698</v>
      </c>
      <c r="G707" s="7">
        <v>124.61064518383964</v>
      </c>
      <c r="H707" s="7">
        <v>4.5367821060843214</v>
      </c>
      <c r="I707" s="7">
        <f t="shared" si="15"/>
        <v>104.59813361324382</v>
      </c>
    </row>
    <row r="708" spans="1:9" x14ac:dyDescent="0.25">
      <c r="A708" s="20"/>
      <c r="B708" s="5">
        <f>DATE(YEAR(siječanj!B708),MONTH(siječanj!B708)+10,DAY(siječanj!B708))</f>
        <v>43777</v>
      </c>
      <c r="C708" s="9">
        <v>7.34375</v>
      </c>
      <c r="D708">
        <v>0.92486011920250188</v>
      </c>
      <c r="E708" s="6">
        <v>111.83961359546768</v>
      </c>
      <c r="F708" s="7">
        <v>164.20334345060505</v>
      </c>
      <c r="G708" s="7">
        <v>138.30269389605871</v>
      </c>
      <c r="H708" s="7">
        <v>2.8069199385637678</v>
      </c>
      <c r="I708" s="7">
        <f t="shared" ref="I708:I771" si="17">D708*E708</f>
        <v>103.43599836146599</v>
      </c>
    </row>
    <row r="709" spans="1:9" x14ac:dyDescent="0.25">
      <c r="A709" s="20"/>
      <c r="B709" s="5">
        <f>DATE(YEAR(siječanj!B709),MONTH(siječanj!B709)+10,DAY(siječanj!B709))</f>
        <v>43777</v>
      </c>
      <c r="C709" s="9">
        <v>7.3541666666666696</v>
      </c>
      <c r="D709">
        <v>0.92486011920250188</v>
      </c>
      <c r="E709" s="6">
        <v>112.86910331136714</v>
      </c>
      <c r="F709" s="7">
        <v>174.61700290815722</v>
      </c>
      <c r="G709" s="7">
        <v>151.59011097082049</v>
      </c>
      <c r="H709" s="7">
        <v>2.50176637621021</v>
      </c>
      <c r="I709" s="7">
        <f t="shared" si="17"/>
        <v>104.38813234283052</v>
      </c>
    </row>
    <row r="710" spans="1:9" x14ac:dyDescent="0.25">
      <c r="A710" s="20"/>
      <c r="B710" s="5">
        <f>DATE(YEAR(siječanj!B710),MONTH(siječanj!B710)+10,DAY(siječanj!B710))</f>
        <v>43777</v>
      </c>
      <c r="C710" s="9">
        <v>7.3645833333333304</v>
      </c>
      <c r="D710">
        <v>0.92486011920250188</v>
      </c>
      <c r="E710" s="6">
        <v>113.0340949214155</v>
      </c>
      <c r="F710" s="7">
        <v>195.94894971297941</v>
      </c>
      <c r="G710" s="7">
        <v>165.16088298306701</v>
      </c>
      <c r="H710" s="7">
        <v>2.2375133239500782</v>
      </c>
      <c r="I710" s="7">
        <f t="shared" si="17"/>
        <v>104.54072650296726</v>
      </c>
    </row>
    <row r="711" spans="1:9" x14ac:dyDescent="0.25">
      <c r="A711" s="20"/>
      <c r="B711" s="5">
        <f>DATE(YEAR(siječanj!B711),MONTH(siječanj!B711)+10,DAY(siječanj!B711))</f>
        <v>43777</v>
      </c>
      <c r="C711" s="9">
        <v>7.375</v>
      </c>
      <c r="D711">
        <v>0.92486011920250188</v>
      </c>
      <c r="E711" s="6">
        <v>114.53154759305332</v>
      </c>
      <c r="F711" s="7">
        <v>226.61045607598476</v>
      </c>
      <c r="G711" s="7">
        <v>170.58312032651136</v>
      </c>
      <c r="H711" s="7">
        <v>2.002088022915014</v>
      </c>
      <c r="I711" s="7">
        <f t="shared" si="17"/>
        <v>105.92566075935831</v>
      </c>
    </row>
    <row r="712" spans="1:9" x14ac:dyDescent="0.25">
      <c r="A712" s="20"/>
      <c r="B712" s="5">
        <f>DATE(YEAR(siječanj!B712),MONTH(siječanj!B712)+10,DAY(siječanj!B712))</f>
        <v>43777</v>
      </c>
      <c r="C712" s="9">
        <v>7.3854166666666696</v>
      </c>
      <c r="D712">
        <v>0.92486011920250188</v>
      </c>
      <c r="E712" s="6">
        <v>114.71260219559207</v>
      </c>
      <c r="F712" s="7">
        <v>224.57552520701861</v>
      </c>
      <c r="G712" s="7">
        <v>192.69466766160511</v>
      </c>
      <c r="H712" s="7">
        <v>1.8000936688913207</v>
      </c>
      <c r="I712" s="7">
        <f t="shared" si="17"/>
        <v>106.09311094064446</v>
      </c>
    </row>
    <row r="713" spans="1:9" x14ac:dyDescent="0.25">
      <c r="A713" s="20"/>
      <c r="B713" s="5">
        <f>DATE(YEAR(siječanj!B713),MONTH(siječanj!B713)+10,DAY(siječanj!B713))</f>
        <v>43777</v>
      </c>
      <c r="C713" s="9">
        <v>7.3958333333333304</v>
      </c>
      <c r="D713">
        <v>0.92486011920250188</v>
      </c>
      <c r="E713" s="6">
        <v>114.68093679820954</v>
      </c>
      <c r="F713" s="7">
        <v>222.52127325303752</v>
      </c>
      <c r="G713" s="7">
        <v>199.396804883806</v>
      </c>
      <c r="H713" s="7">
        <v>2.0220045233536004</v>
      </c>
      <c r="I713" s="7">
        <f t="shared" si="17"/>
        <v>106.06382487744666</v>
      </c>
    </row>
    <row r="714" spans="1:9" x14ac:dyDescent="0.25">
      <c r="A714" s="20"/>
      <c r="B714" s="5">
        <f>DATE(YEAR(siječanj!B714),MONTH(siječanj!B714)+10,DAY(siječanj!B714))</f>
        <v>43777</v>
      </c>
      <c r="C714" s="9">
        <v>7.40625</v>
      </c>
      <c r="D714">
        <v>0.92486011920250188</v>
      </c>
      <c r="E714" s="6">
        <v>115.28133655607905</v>
      </c>
      <c r="F714" s="7">
        <v>223.68974135516922</v>
      </c>
      <c r="G714" s="7">
        <v>203.20963531276709</v>
      </c>
      <c r="H714" s="7">
        <v>2.0386774765765385</v>
      </c>
      <c r="I714" s="7">
        <f t="shared" si="17"/>
        <v>106.61911066907901</v>
      </c>
    </row>
    <row r="715" spans="1:9" x14ac:dyDescent="0.25">
      <c r="A715" s="20"/>
      <c r="B715" s="5">
        <f>DATE(YEAR(siječanj!B715),MONTH(siječanj!B715)+10,DAY(siječanj!B715))</f>
        <v>43777</v>
      </c>
      <c r="C715" s="9">
        <v>7.4166666666666696</v>
      </c>
      <c r="D715">
        <v>0.92486011920250188</v>
      </c>
      <c r="E715" s="6">
        <v>115.79786569464932</v>
      </c>
      <c r="F715" s="7">
        <v>233.77151482143401</v>
      </c>
      <c r="G715" s="7">
        <v>204.54661319091494</v>
      </c>
      <c r="H715" s="7">
        <v>2.1535822877169224</v>
      </c>
      <c r="I715" s="7">
        <f t="shared" si="17"/>
        <v>107.09682786974867</v>
      </c>
    </row>
    <row r="716" spans="1:9" x14ac:dyDescent="0.25">
      <c r="A716" s="20"/>
      <c r="B716" s="5">
        <f>DATE(YEAR(siječanj!B716),MONTH(siječanj!B716)+10,DAY(siječanj!B716))</f>
        <v>43777</v>
      </c>
      <c r="C716" s="9">
        <v>7.4270833333333304</v>
      </c>
      <c r="D716">
        <v>0.92486011920250188</v>
      </c>
      <c r="E716" s="6">
        <v>117.72034840346144</v>
      </c>
      <c r="F716" s="7">
        <v>233.37493891567399</v>
      </c>
      <c r="G716" s="7">
        <v>201.5431945520566</v>
      </c>
      <c r="H716" s="7">
        <v>2.0658864556255057</v>
      </c>
      <c r="I716" s="7">
        <f t="shared" si="17"/>
        <v>108.8748554569854</v>
      </c>
    </row>
    <row r="717" spans="1:9" x14ac:dyDescent="0.25">
      <c r="A717" s="20"/>
      <c r="B717" s="5">
        <f>DATE(YEAR(siječanj!B717),MONTH(siječanj!B717)+10,DAY(siječanj!B717))</f>
        <v>43777</v>
      </c>
      <c r="C717" s="9">
        <v>7.4375</v>
      </c>
      <c r="D717">
        <v>0.92486011920250188</v>
      </c>
      <c r="E717" s="6">
        <v>119.38459830765038</v>
      </c>
      <c r="F717" s="7">
        <v>225.15105995360381</v>
      </c>
      <c r="G717" s="7">
        <v>201.10349727446695</v>
      </c>
      <c r="H717" s="7">
        <v>2.0446193109114343</v>
      </c>
      <c r="I717" s="7">
        <f t="shared" si="17"/>
        <v>110.41405382175634</v>
      </c>
    </row>
    <row r="718" spans="1:9" x14ac:dyDescent="0.25">
      <c r="A718" s="20"/>
      <c r="B718" s="5">
        <f>DATE(YEAR(siječanj!B718),MONTH(siječanj!B718)+10,DAY(siječanj!B718))</f>
        <v>43777</v>
      </c>
      <c r="C718" s="9">
        <v>7.4479166666666696</v>
      </c>
      <c r="D718">
        <v>0.92486011920250188</v>
      </c>
      <c r="E718" s="6">
        <v>120.31693481232658</v>
      </c>
      <c r="F718" s="7">
        <v>223.92097629327731</v>
      </c>
      <c r="G718" s="7">
        <v>206.85135617519848</v>
      </c>
      <c r="H718" s="7">
        <v>2.1187256606369838</v>
      </c>
      <c r="I718" s="7">
        <f t="shared" si="17"/>
        <v>111.27633467260802</v>
      </c>
    </row>
    <row r="719" spans="1:9" x14ac:dyDescent="0.25">
      <c r="A719" s="20"/>
      <c r="B719" s="5">
        <f>DATE(YEAR(siječanj!B719),MONTH(siječanj!B719)+10,DAY(siječanj!B719))</f>
        <v>43777</v>
      </c>
      <c r="C719" s="9">
        <v>7.4583333333333304</v>
      </c>
      <c r="D719">
        <v>0.92486011920250188</v>
      </c>
      <c r="E719" s="6">
        <v>120.45955020332173</v>
      </c>
      <c r="F719" s="7">
        <v>221.13790122545373</v>
      </c>
      <c r="G719" s="7">
        <v>208.19544271276419</v>
      </c>
      <c r="H719" s="7">
        <v>2.2062794249601638</v>
      </c>
      <c r="I719" s="7">
        <f t="shared" si="17"/>
        <v>111.40823396012389</v>
      </c>
    </row>
    <row r="720" spans="1:9" x14ac:dyDescent="0.25">
      <c r="A720" s="20"/>
      <c r="B720" s="5">
        <f>DATE(YEAR(siječanj!B720),MONTH(siječanj!B720)+10,DAY(siječanj!B720))</f>
        <v>43777</v>
      </c>
      <c r="C720" s="9">
        <v>7.46875</v>
      </c>
      <c r="D720">
        <v>0.92486011920250188</v>
      </c>
      <c r="E720" s="6">
        <v>119.72292868532043</v>
      </c>
      <c r="F720" s="7">
        <v>219.23264718590875</v>
      </c>
      <c r="G720" s="7">
        <v>203.28984555621554</v>
      </c>
      <c r="H720" s="7">
        <v>2.1878696432466751</v>
      </c>
      <c r="I720" s="7">
        <f t="shared" si="17"/>
        <v>110.72696209517808</v>
      </c>
    </row>
    <row r="721" spans="1:9" x14ac:dyDescent="0.25">
      <c r="A721" s="20"/>
      <c r="B721" s="5">
        <f>DATE(YEAR(siječanj!B721),MONTH(siječanj!B721)+10,DAY(siječanj!B721))</f>
        <v>43777</v>
      </c>
      <c r="C721" s="9">
        <v>7.4791666666666696</v>
      </c>
      <c r="D721">
        <v>0.92486011920250188</v>
      </c>
      <c r="E721" s="6">
        <v>120.46690967843752</v>
      </c>
      <c r="F721" s="7">
        <v>218.25309546758561</v>
      </c>
      <c r="G721" s="7">
        <v>198.5519742282581</v>
      </c>
      <c r="H721" s="7">
        <v>2.2465986577765111</v>
      </c>
      <c r="I721" s="7">
        <f t="shared" si="17"/>
        <v>111.41504044515675</v>
      </c>
    </row>
    <row r="722" spans="1:9" x14ac:dyDescent="0.25">
      <c r="A722" s="20"/>
      <c r="B722" s="5">
        <f>DATE(YEAR(siječanj!B722),MONTH(siječanj!B722)+10,DAY(siječanj!B722))</f>
        <v>43777</v>
      </c>
      <c r="C722" s="9">
        <v>7.4895833333333304</v>
      </c>
      <c r="D722">
        <v>0.92486011920250188</v>
      </c>
      <c r="E722" s="6">
        <v>121.11152187516029</v>
      </c>
      <c r="F722" s="7">
        <v>214.00173031718307</v>
      </c>
      <c r="G722" s="7">
        <v>194.19691484685131</v>
      </c>
      <c r="H722" s="7">
        <v>1.972686998230796</v>
      </c>
      <c r="I722" s="7">
        <f t="shared" si="17"/>
        <v>112.01121655825716</v>
      </c>
    </row>
    <row r="723" spans="1:9" x14ac:dyDescent="0.25">
      <c r="A723" s="20"/>
      <c r="B723" s="5">
        <f>DATE(YEAR(siječanj!B723),MONTH(siječanj!B723)+10,DAY(siječanj!B723))</f>
        <v>43777</v>
      </c>
      <c r="C723" s="9">
        <v>7.5</v>
      </c>
      <c r="D723">
        <v>0.92486011920250188</v>
      </c>
      <c r="E723" s="6">
        <v>121.77244721108633</v>
      </c>
      <c r="F723" s="7">
        <v>217.42046667388706</v>
      </c>
      <c r="G723" s="7">
        <v>194.72816170321153</v>
      </c>
      <c r="H723" s="7">
        <v>1.8558492650606064</v>
      </c>
      <c r="I723" s="7">
        <f t="shared" si="17"/>
        <v>112.62248004322568</v>
      </c>
    </row>
    <row r="724" spans="1:9" x14ac:dyDescent="0.25">
      <c r="A724" s="20"/>
      <c r="B724" s="5">
        <f>DATE(YEAR(siječanj!B724),MONTH(siječanj!B724)+10,DAY(siječanj!B724))</f>
        <v>43777</v>
      </c>
      <c r="C724" s="9">
        <v>7.5104166666666696</v>
      </c>
      <c r="D724">
        <v>0.92486011920250188</v>
      </c>
      <c r="E724" s="6">
        <v>122.17207345986523</v>
      </c>
      <c r="F724" s="7">
        <v>209.80201916847199</v>
      </c>
      <c r="G724" s="7">
        <v>191.54748015231945</v>
      </c>
      <c r="H724" s="7">
        <v>1.8590728027314318</v>
      </c>
      <c r="I724" s="7">
        <f t="shared" si="17"/>
        <v>112.99207842330777</v>
      </c>
    </row>
    <row r="725" spans="1:9" x14ac:dyDescent="0.25">
      <c r="A725" s="20"/>
      <c r="B725" s="5">
        <f>DATE(YEAR(siječanj!B725),MONTH(siječanj!B725)+10,DAY(siječanj!B725))</f>
        <v>43777</v>
      </c>
      <c r="C725" s="9">
        <v>7.5208333333333304</v>
      </c>
      <c r="D725">
        <v>0.92486011920250188</v>
      </c>
      <c r="E725" s="6">
        <v>121.37502463573031</v>
      </c>
      <c r="F725" s="7">
        <v>203.08335065895434</v>
      </c>
      <c r="G725" s="7">
        <v>187.33251876055795</v>
      </c>
      <c r="H725" s="7">
        <v>2.052874248627754</v>
      </c>
      <c r="I725" s="7">
        <f t="shared" si="17"/>
        <v>112.25491975280814</v>
      </c>
    </row>
    <row r="726" spans="1:9" x14ac:dyDescent="0.25">
      <c r="A726" s="20"/>
      <c r="B726" s="5">
        <f>DATE(YEAR(siječanj!B726),MONTH(siječanj!B726)+10,DAY(siječanj!B726))</f>
        <v>43777</v>
      </c>
      <c r="C726" s="9">
        <v>7.53125</v>
      </c>
      <c r="D726">
        <v>0.92486011920250188</v>
      </c>
      <c r="E726" s="6">
        <v>119.52680869920565</v>
      </c>
      <c r="F726" s="7">
        <v>188.33982561439646</v>
      </c>
      <c r="G726" s="7">
        <v>183.3740190154287</v>
      </c>
      <c r="H726" s="7">
        <v>1.8827921171634407</v>
      </c>
      <c r="I726" s="7">
        <f t="shared" si="17"/>
        <v>110.54557854144197</v>
      </c>
    </row>
    <row r="727" spans="1:9" x14ac:dyDescent="0.25">
      <c r="A727" s="20"/>
      <c r="B727" s="5">
        <f>DATE(YEAR(siječanj!B727),MONTH(siječanj!B727)+10,DAY(siječanj!B727))</f>
        <v>43777</v>
      </c>
      <c r="C727" s="9">
        <v>7.5416666666666696</v>
      </c>
      <c r="D727">
        <v>0.92486011920250188</v>
      </c>
      <c r="E727" s="6">
        <v>117.03288170718385</v>
      </c>
      <c r="F727" s="7">
        <v>184.22494422324172</v>
      </c>
      <c r="G727" s="7">
        <v>178.11143148547171</v>
      </c>
      <c r="H727" s="7">
        <v>1.8402608291670206</v>
      </c>
      <c r="I727" s="7">
        <f t="shared" si="17"/>
        <v>108.23904492631836</v>
      </c>
    </row>
    <row r="728" spans="1:9" x14ac:dyDescent="0.25">
      <c r="A728" s="20"/>
      <c r="B728" s="5">
        <f>DATE(YEAR(siječanj!B728),MONTH(siječanj!B728)+10,DAY(siječanj!B728))</f>
        <v>43777</v>
      </c>
      <c r="C728" s="9">
        <v>7.5520833333333304</v>
      </c>
      <c r="D728">
        <v>0.92486011920250188</v>
      </c>
      <c r="E728" s="6">
        <v>114.54264239388543</v>
      </c>
      <c r="F728" s="7">
        <v>192.11978277966546</v>
      </c>
      <c r="G728" s="7">
        <v>177.41815054476345</v>
      </c>
      <c r="H728" s="7">
        <v>1.9448577232923465</v>
      </c>
      <c r="I728" s="7">
        <f t="shared" si="17"/>
        <v>105.93592189817842</v>
      </c>
    </row>
    <row r="729" spans="1:9" x14ac:dyDescent="0.25">
      <c r="A729" s="20"/>
      <c r="B729" s="5">
        <f>DATE(YEAR(siječanj!B729),MONTH(siječanj!B729)+10,DAY(siječanj!B729))</f>
        <v>43777</v>
      </c>
      <c r="C729" s="9">
        <v>7.5625</v>
      </c>
      <c r="D729">
        <v>0.92486011920250188</v>
      </c>
      <c r="E729" s="6">
        <v>115.82989638564429</v>
      </c>
      <c r="F729" s="7">
        <v>179.72187116949195</v>
      </c>
      <c r="G729" s="7">
        <v>174.03840646055107</v>
      </c>
      <c r="H729" s="7">
        <v>1.9262898661747638</v>
      </c>
      <c r="I729" s="7">
        <f t="shared" si="17"/>
        <v>107.12645177844043</v>
      </c>
    </row>
    <row r="730" spans="1:9" x14ac:dyDescent="0.25">
      <c r="A730" s="20"/>
      <c r="B730" s="5">
        <f>DATE(YEAR(siječanj!B730),MONTH(siječanj!B730)+10,DAY(siječanj!B730))</f>
        <v>43777</v>
      </c>
      <c r="C730" s="9">
        <v>7.5729166666666696</v>
      </c>
      <c r="D730">
        <v>0.92486011920250188</v>
      </c>
      <c r="E730" s="6">
        <v>116.65403947377786</v>
      </c>
      <c r="F730" s="7">
        <v>173.58641527021416</v>
      </c>
      <c r="G730" s="7">
        <v>175.13733857541462</v>
      </c>
      <c r="H730" s="7">
        <v>1.9736454554277703</v>
      </c>
      <c r="I730" s="7">
        <f t="shared" si="17"/>
        <v>107.88866885317155</v>
      </c>
    </row>
    <row r="731" spans="1:9" x14ac:dyDescent="0.25">
      <c r="A731" s="20"/>
      <c r="B731" s="5">
        <f>DATE(YEAR(siječanj!B731),MONTH(siječanj!B731)+10,DAY(siječanj!B731))</f>
        <v>43777</v>
      </c>
      <c r="C731" s="9">
        <v>7.5833333333333304</v>
      </c>
      <c r="D731">
        <v>0.92486011920250188</v>
      </c>
      <c r="E731" s="6">
        <v>116.93775845638839</v>
      </c>
      <c r="F731" s="7">
        <v>173.88974506709326</v>
      </c>
      <c r="G731" s="7">
        <v>175.38704478794168</v>
      </c>
      <c r="H731" s="7">
        <v>2.0845153418547961</v>
      </c>
      <c r="I731" s="7">
        <f t="shared" si="17"/>
        <v>108.15106922524875</v>
      </c>
    </row>
    <row r="732" spans="1:9" x14ac:dyDescent="0.25">
      <c r="A732" s="20"/>
      <c r="B732" s="5">
        <f>DATE(YEAR(siječanj!B732),MONTH(siječanj!B732)+10,DAY(siječanj!B732))</f>
        <v>43777</v>
      </c>
      <c r="C732" s="9">
        <v>7.59375</v>
      </c>
      <c r="D732">
        <v>0.92486011920250188</v>
      </c>
      <c r="E732" s="6">
        <v>118.37004890197049</v>
      </c>
      <c r="F732" s="7">
        <v>174.56696234148365</v>
      </c>
      <c r="G732" s="7">
        <v>172.69756317358369</v>
      </c>
      <c r="H732" s="7">
        <v>2.0318882380184311</v>
      </c>
      <c r="I732" s="7">
        <f t="shared" si="17"/>
        <v>109.4757375374824</v>
      </c>
    </row>
    <row r="733" spans="1:9" x14ac:dyDescent="0.25">
      <c r="A733" s="20"/>
      <c r="B733" s="5">
        <f>DATE(YEAR(siječanj!B733),MONTH(siječanj!B733)+10,DAY(siječanj!B733))</f>
        <v>43777</v>
      </c>
      <c r="C733" s="9">
        <v>7.6041666666666696</v>
      </c>
      <c r="D733">
        <v>0.92486011920250188</v>
      </c>
      <c r="E733" s="6">
        <v>118.65318222362632</v>
      </c>
      <c r="F733" s="7">
        <v>175.4921750132722</v>
      </c>
      <c r="G733" s="7">
        <v>173.13944001190961</v>
      </c>
      <c r="H733" s="7">
        <v>2.0371207339893864</v>
      </c>
      <c r="I733" s="7">
        <f t="shared" si="17"/>
        <v>109.73759625509922</v>
      </c>
    </row>
    <row r="734" spans="1:9" x14ac:dyDescent="0.25">
      <c r="A734" s="20"/>
      <c r="B734" s="5">
        <f>DATE(YEAR(siječanj!B734),MONTH(siječanj!B734)+10,DAY(siječanj!B734))</f>
        <v>43777</v>
      </c>
      <c r="C734" s="9">
        <v>7.6145833333333304</v>
      </c>
      <c r="D734">
        <v>0.92486011920250188</v>
      </c>
      <c r="E734" s="6">
        <v>120.7727348804747</v>
      </c>
      <c r="F734" s="7">
        <v>175.85175830569966</v>
      </c>
      <c r="G734" s="7">
        <v>170.99418227022917</v>
      </c>
      <c r="H734" s="7">
        <v>2.0426603764733597</v>
      </c>
      <c r="I734" s="7">
        <f t="shared" si="17"/>
        <v>111.69788597796799</v>
      </c>
    </row>
    <row r="735" spans="1:9" x14ac:dyDescent="0.25">
      <c r="A735" s="20"/>
      <c r="B735" s="5">
        <f>DATE(YEAR(siječanj!B735),MONTH(siječanj!B735)+10,DAY(siječanj!B735))</f>
        <v>43777</v>
      </c>
      <c r="C735" s="9">
        <v>7.625</v>
      </c>
      <c r="D735">
        <v>0.92486011920250188</v>
      </c>
      <c r="E735" s="6">
        <v>122.54166522812362</v>
      </c>
      <c r="F735" s="7">
        <v>172.27870612063245</v>
      </c>
      <c r="G735" s="7">
        <v>167.60531453674699</v>
      </c>
      <c r="H735" s="7">
        <v>2.1055973982792637</v>
      </c>
      <c r="I735" s="7">
        <f t="shared" si="17"/>
        <v>113.33389911015549</v>
      </c>
    </row>
    <row r="736" spans="1:9" x14ac:dyDescent="0.25">
      <c r="A736" s="20"/>
      <c r="B736" s="5">
        <f>DATE(YEAR(siječanj!B736),MONTH(siječanj!B736)+10,DAY(siječanj!B736))</f>
        <v>43777</v>
      </c>
      <c r="C736" s="9">
        <v>7.6354166666666696</v>
      </c>
      <c r="D736">
        <v>0.92486011920250188</v>
      </c>
      <c r="E736" s="6">
        <v>124.57040668703644</v>
      </c>
      <c r="F736" s="7">
        <v>169.72937845440248</v>
      </c>
      <c r="G736" s="7">
        <v>160.78166780698112</v>
      </c>
      <c r="H736" s="7">
        <v>2.0283265390401142</v>
      </c>
      <c r="I736" s="7">
        <f t="shared" si="17"/>
        <v>115.21020117767665</v>
      </c>
    </row>
    <row r="737" spans="1:9" x14ac:dyDescent="0.25">
      <c r="A737" s="20"/>
      <c r="B737" s="5">
        <f>DATE(YEAR(siječanj!B737),MONTH(siječanj!B737)+10,DAY(siječanj!B737))</f>
        <v>43777</v>
      </c>
      <c r="C737" s="9">
        <v>7.6458333333333304</v>
      </c>
      <c r="D737">
        <v>0.92486011920250188</v>
      </c>
      <c r="E737" s="6">
        <v>126.40865546822823</v>
      </c>
      <c r="F737" s="7">
        <v>168.39096186372203</v>
      </c>
      <c r="G737" s="7">
        <v>158.37330136051148</v>
      </c>
      <c r="H737" s="7">
        <v>1.9269621868807834</v>
      </c>
      <c r="I737" s="7">
        <f t="shared" si="17"/>
        <v>116.91032416457355</v>
      </c>
    </row>
    <row r="738" spans="1:9" x14ac:dyDescent="0.25">
      <c r="A738" s="20"/>
      <c r="B738" s="5">
        <f>DATE(YEAR(siječanj!B738),MONTH(siječanj!B738)+10,DAY(siječanj!B738))</f>
        <v>43777</v>
      </c>
      <c r="C738" s="9">
        <v>7.65625</v>
      </c>
      <c r="D738">
        <v>0.92486011920250188</v>
      </c>
      <c r="E738" s="6">
        <v>130.09577533209747</v>
      </c>
      <c r="F738" s="7">
        <v>167.23253558849257</v>
      </c>
      <c r="G738" s="7">
        <v>158.31940238893435</v>
      </c>
      <c r="H738" s="7">
        <v>2.3694072391215881</v>
      </c>
      <c r="I738" s="7">
        <f t="shared" si="17"/>
        <v>120.32039428138557</v>
      </c>
    </row>
    <row r="739" spans="1:9" x14ac:dyDescent="0.25">
      <c r="A739" s="20"/>
      <c r="B739" s="5">
        <f>DATE(YEAR(siječanj!B739),MONTH(siječanj!B739)+10,DAY(siječanj!B739))</f>
        <v>43777</v>
      </c>
      <c r="C739" s="9">
        <v>7.6666666666666696</v>
      </c>
      <c r="D739">
        <v>0.92486011920250188</v>
      </c>
      <c r="E739" s="6">
        <v>131.59238723283926</v>
      </c>
      <c r="F739" s="7">
        <v>167.01637944481763</v>
      </c>
      <c r="G739" s="7">
        <v>156.58071902393095</v>
      </c>
      <c r="H739" s="7">
        <v>3.6715193641186197</v>
      </c>
      <c r="I739" s="7">
        <f t="shared" si="17"/>
        <v>121.7045509423055</v>
      </c>
    </row>
    <row r="740" spans="1:9" x14ac:dyDescent="0.25">
      <c r="A740" s="20"/>
      <c r="B740" s="5">
        <f>DATE(YEAR(siječanj!B740),MONTH(siječanj!B740)+10,DAY(siječanj!B740))</f>
        <v>43777</v>
      </c>
      <c r="C740" s="9">
        <v>7.6770833333333304</v>
      </c>
      <c r="D740">
        <v>0.92486011920250188</v>
      </c>
      <c r="E740" s="6">
        <v>134.37566448644813</v>
      </c>
      <c r="F740" s="7">
        <v>166.27414716083911</v>
      </c>
      <c r="G740" s="7">
        <v>155.91553555127746</v>
      </c>
      <c r="H740" s="7">
        <v>7.9296285394668287</v>
      </c>
      <c r="I740" s="7">
        <f t="shared" si="17"/>
        <v>124.27869307485182</v>
      </c>
    </row>
    <row r="741" spans="1:9" x14ac:dyDescent="0.25">
      <c r="A741" s="20"/>
      <c r="B741" s="5">
        <f>DATE(YEAR(siječanj!B741),MONTH(siječanj!B741)+10,DAY(siječanj!B741))</f>
        <v>43777</v>
      </c>
      <c r="C741" s="9">
        <v>7.6875</v>
      </c>
      <c r="D741">
        <v>0.92486011920250188</v>
      </c>
      <c r="E741" s="6">
        <v>139.48856998871923</v>
      </c>
      <c r="F741" s="7">
        <v>167.72046723523943</v>
      </c>
      <c r="G741" s="7">
        <v>159.35389095385216</v>
      </c>
      <c r="H741" s="7">
        <v>20.651785179297033</v>
      </c>
      <c r="I741" s="7">
        <f t="shared" si="17"/>
        <v>129.00741546715341</v>
      </c>
    </row>
    <row r="742" spans="1:9" x14ac:dyDescent="0.25">
      <c r="A742" s="20"/>
      <c r="B742" s="5">
        <f>DATE(YEAR(siječanj!B742),MONTH(siječanj!B742)+10,DAY(siječanj!B742))</f>
        <v>43777</v>
      </c>
      <c r="C742" s="9">
        <v>7.6979166666666696</v>
      </c>
      <c r="D742">
        <v>0.92486011920250188</v>
      </c>
      <c r="E742" s="6">
        <v>144.38221494864416</v>
      </c>
      <c r="F742" s="7">
        <v>169.96485969661231</v>
      </c>
      <c r="G742" s="7">
        <v>157.75880572022888</v>
      </c>
      <c r="H742" s="7">
        <v>60.383706840323683</v>
      </c>
      <c r="I742" s="7">
        <f t="shared" si="17"/>
        <v>133.53335252812428</v>
      </c>
    </row>
    <row r="743" spans="1:9" x14ac:dyDescent="0.25">
      <c r="A743" s="20"/>
      <c r="B743" s="5">
        <f>DATE(YEAR(siječanj!B743),MONTH(siječanj!B743)+10,DAY(siječanj!B743))</f>
        <v>43777</v>
      </c>
      <c r="C743" s="9">
        <v>7.7083333333333304</v>
      </c>
      <c r="D743">
        <v>0.92486011920250188</v>
      </c>
      <c r="E743" s="6">
        <v>148.51564717319499</v>
      </c>
      <c r="F743" s="7">
        <v>170.83186830215925</v>
      </c>
      <c r="G743" s="7">
        <v>151.10452651397333</v>
      </c>
      <c r="H743" s="7">
        <v>110.98690724753097</v>
      </c>
      <c r="I743" s="7">
        <f t="shared" si="17"/>
        <v>137.35619914803783</v>
      </c>
    </row>
    <row r="744" spans="1:9" x14ac:dyDescent="0.25">
      <c r="A744" s="20"/>
      <c r="B744" s="5">
        <f>DATE(YEAR(siječanj!B744),MONTH(siječanj!B744)+10,DAY(siječanj!B744))</f>
        <v>43777</v>
      </c>
      <c r="C744" s="9">
        <v>7.71875</v>
      </c>
      <c r="D744">
        <v>0.92486011920250188</v>
      </c>
      <c r="E744" s="6">
        <v>154.84459625100462</v>
      </c>
      <c r="F744" s="7">
        <v>168.08226599067652</v>
      </c>
      <c r="G744" s="7">
        <v>151.73940887429171</v>
      </c>
      <c r="H744" s="7">
        <v>138.66601555447738</v>
      </c>
      <c r="I744" s="7">
        <f t="shared" si="17"/>
        <v>143.20959174656741</v>
      </c>
    </row>
    <row r="745" spans="1:9" x14ac:dyDescent="0.25">
      <c r="A745" s="20"/>
      <c r="B745" s="5">
        <f>DATE(YEAR(siječanj!B745),MONTH(siječanj!B745)+10,DAY(siječanj!B745))</f>
        <v>43777</v>
      </c>
      <c r="C745" s="9">
        <v>7.7291666666666696</v>
      </c>
      <c r="D745">
        <v>0.92486011920250188</v>
      </c>
      <c r="E745" s="6">
        <v>161.3406403550712</v>
      </c>
      <c r="F745" s="7">
        <v>165.66175224707953</v>
      </c>
      <c r="G745" s="7">
        <v>152.84610391818637</v>
      </c>
      <c r="H745" s="7">
        <v>156.88972350828021</v>
      </c>
      <c r="I745" s="7">
        <f t="shared" si="17"/>
        <v>149.21752387099914</v>
      </c>
    </row>
    <row r="746" spans="1:9" x14ac:dyDescent="0.25">
      <c r="A746" s="20"/>
      <c r="B746" s="5">
        <f>DATE(YEAR(siječanj!B746),MONTH(siječanj!B746)+10,DAY(siječanj!B746))</f>
        <v>43777</v>
      </c>
      <c r="C746" s="9">
        <v>7.7395833333333304</v>
      </c>
      <c r="D746">
        <v>0.92486011920250188</v>
      </c>
      <c r="E746" s="6">
        <v>165.30099686310712</v>
      </c>
      <c r="F746" s="7">
        <v>163.26362993125542</v>
      </c>
      <c r="G746" s="7">
        <v>152.42593036697082</v>
      </c>
      <c r="H746" s="7">
        <v>168.82198135576235</v>
      </c>
      <c r="I746" s="7">
        <f t="shared" si="17"/>
        <v>152.88029966310563</v>
      </c>
    </row>
    <row r="747" spans="1:9" x14ac:dyDescent="0.25">
      <c r="A747" s="20"/>
      <c r="B747" s="5">
        <f>DATE(YEAR(siječanj!B747),MONTH(siječanj!B747)+10,DAY(siječanj!B747))</f>
        <v>43777</v>
      </c>
      <c r="C747" s="9">
        <v>7.75</v>
      </c>
      <c r="D747">
        <v>0.92486011920250188</v>
      </c>
      <c r="E747" s="6">
        <v>168.25269531760938</v>
      </c>
      <c r="F747" s="7">
        <v>161.18755646933366</v>
      </c>
      <c r="G747" s="7">
        <v>154.85557061068195</v>
      </c>
      <c r="H747" s="7">
        <v>190.40470060313089</v>
      </c>
      <c r="I747" s="7">
        <f t="shared" si="17"/>
        <v>155.61020784758645</v>
      </c>
    </row>
    <row r="748" spans="1:9" x14ac:dyDescent="0.25">
      <c r="A748" s="20"/>
      <c r="B748" s="5">
        <f>DATE(YEAR(siječanj!B748),MONTH(siječanj!B748)+10,DAY(siječanj!B748))</f>
        <v>43777</v>
      </c>
      <c r="C748" s="9">
        <v>7.7604166666666696</v>
      </c>
      <c r="D748">
        <v>0.92486011920250188</v>
      </c>
      <c r="E748" s="6">
        <v>170.23032048692298</v>
      </c>
      <c r="F748" s="7">
        <v>158.09994353512752</v>
      </c>
      <c r="G748" s="7">
        <v>154.59067169578526</v>
      </c>
      <c r="H748" s="7">
        <v>206.26392266536112</v>
      </c>
      <c r="I748" s="7">
        <f t="shared" si="17"/>
        <v>157.4392344974157</v>
      </c>
    </row>
    <row r="749" spans="1:9" x14ac:dyDescent="0.25">
      <c r="A749" s="20"/>
      <c r="B749" s="5">
        <f>DATE(YEAR(siječanj!B749),MONTH(siječanj!B749)+10,DAY(siječanj!B749))</f>
        <v>43777</v>
      </c>
      <c r="C749" s="9">
        <v>7.7708333333333304</v>
      </c>
      <c r="D749">
        <v>0.92486011920250188</v>
      </c>
      <c r="E749" s="6">
        <v>172.6303362485319</v>
      </c>
      <c r="F749" s="7">
        <v>156.06661807413937</v>
      </c>
      <c r="G749" s="7">
        <v>157.96627341042154</v>
      </c>
      <c r="H749" s="7">
        <v>223.21791094580203</v>
      </c>
      <c r="I749" s="7">
        <f t="shared" si="17"/>
        <v>159.65891336078519</v>
      </c>
    </row>
    <row r="750" spans="1:9" x14ac:dyDescent="0.25">
      <c r="A750" s="20"/>
      <c r="B750" s="5">
        <f>DATE(YEAR(siječanj!B750),MONTH(siječanj!B750)+10,DAY(siječanj!B750))</f>
        <v>43777</v>
      </c>
      <c r="C750" s="9">
        <v>7.78125</v>
      </c>
      <c r="D750">
        <v>0.92486011920250188</v>
      </c>
      <c r="E750" s="6">
        <v>175.95647455282287</v>
      </c>
      <c r="F750" s="7">
        <v>153.04283616113764</v>
      </c>
      <c r="G750" s="7">
        <v>158.84778731747696</v>
      </c>
      <c r="H750" s="7">
        <v>226.59968709851174</v>
      </c>
      <c r="I750" s="7">
        <f t="shared" si="17"/>
        <v>162.73512602937575</v>
      </c>
    </row>
    <row r="751" spans="1:9" x14ac:dyDescent="0.25">
      <c r="A751" s="20"/>
      <c r="B751" s="5">
        <f>DATE(YEAR(siječanj!B751),MONTH(siječanj!B751)+10,DAY(siječanj!B751))</f>
        <v>43777</v>
      </c>
      <c r="C751" s="9">
        <v>7.7916666666666696</v>
      </c>
      <c r="D751">
        <v>0.92486011920250188</v>
      </c>
      <c r="E751" s="6">
        <v>175.97819165514056</v>
      </c>
      <c r="F751" s="7">
        <v>148.06035216348414</v>
      </c>
      <c r="G751" s="7">
        <v>160.68152843083379</v>
      </c>
      <c r="H751" s="7">
        <v>227.00804789210275</v>
      </c>
      <c r="I751" s="7">
        <f t="shared" si="17"/>
        <v>162.75521131121403</v>
      </c>
    </row>
    <row r="752" spans="1:9" x14ac:dyDescent="0.25">
      <c r="A752" s="20"/>
      <c r="B752" s="5">
        <f>DATE(YEAR(siječanj!B752),MONTH(siječanj!B752)+10,DAY(siječanj!B752))</f>
        <v>43777</v>
      </c>
      <c r="C752" s="9">
        <v>7.8020833333333304</v>
      </c>
      <c r="D752">
        <v>0.92486011920250188</v>
      </c>
      <c r="E752" s="6">
        <v>175.38857600000347</v>
      </c>
      <c r="F752" s="7">
        <v>140.76520573019422</v>
      </c>
      <c r="G752" s="7">
        <v>159.57491767934329</v>
      </c>
      <c r="H752" s="7">
        <v>227.64007037532795</v>
      </c>
      <c r="I752" s="7">
        <f t="shared" si="17"/>
        <v>162.20989930612026</v>
      </c>
    </row>
    <row r="753" spans="1:9" x14ac:dyDescent="0.25">
      <c r="A753" s="20"/>
      <c r="B753" s="5">
        <f>DATE(YEAR(siječanj!B753),MONTH(siječanj!B753)+10,DAY(siječanj!B753))</f>
        <v>43777</v>
      </c>
      <c r="C753" s="9">
        <v>7.8125</v>
      </c>
      <c r="D753">
        <v>0.92486011920250188</v>
      </c>
      <c r="E753" s="6">
        <v>176.3340591041447</v>
      </c>
      <c r="F753" s="7">
        <v>134.98757520160802</v>
      </c>
      <c r="G753" s="7">
        <v>156.11747606811136</v>
      </c>
      <c r="H753" s="7">
        <v>227.62035997320103</v>
      </c>
      <c r="I753" s="7">
        <f t="shared" si="17"/>
        <v>163.08433892252029</v>
      </c>
    </row>
    <row r="754" spans="1:9" x14ac:dyDescent="0.25">
      <c r="A754" s="20"/>
      <c r="B754" s="5">
        <f>DATE(YEAR(siječanj!B754),MONTH(siječanj!B754)+10,DAY(siječanj!B754))</f>
        <v>43777</v>
      </c>
      <c r="C754" s="9">
        <v>7.8229166666666696</v>
      </c>
      <c r="D754">
        <v>0.92486011920250188</v>
      </c>
      <c r="E754" s="6">
        <v>177.34603160162379</v>
      </c>
      <c r="F754" s="7">
        <v>130.53544575651941</v>
      </c>
      <c r="G754" s="7">
        <v>151.47569808090134</v>
      </c>
      <c r="H754" s="7">
        <v>227.72153323420733</v>
      </c>
      <c r="I754" s="7">
        <f t="shared" si="17"/>
        <v>164.02027192716844</v>
      </c>
    </row>
    <row r="755" spans="1:9" x14ac:dyDescent="0.25">
      <c r="A755" s="20"/>
      <c r="B755" s="5">
        <f>DATE(YEAR(siječanj!B755),MONTH(siječanj!B755)+10,DAY(siječanj!B755))</f>
        <v>43777</v>
      </c>
      <c r="C755" s="9">
        <v>7.8333333333333304</v>
      </c>
      <c r="D755">
        <v>0.92486011920250188</v>
      </c>
      <c r="E755" s="6">
        <v>179.83017209982759</v>
      </c>
      <c r="F755" s="7">
        <v>127.16411308388518</v>
      </c>
      <c r="G755" s="7">
        <v>147.12452417793415</v>
      </c>
      <c r="H755" s="7">
        <v>227.74349170869496</v>
      </c>
      <c r="I755" s="7">
        <f t="shared" si="17"/>
        <v>166.31775440445298</v>
      </c>
    </row>
    <row r="756" spans="1:9" x14ac:dyDescent="0.25">
      <c r="A756" s="20"/>
      <c r="B756" s="5">
        <f>DATE(YEAR(siječanj!B756),MONTH(siječanj!B756)+10,DAY(siječanj!B756))</f>
        <v>43777</v>
      </c>
      <c r="C756" s="9">
        <v>7.84375</v>
      </c>
      <c r="D756">
        <v>0.92486011920250188</v>
      </c>
      <c r="E756" s="6">
        <v>180.06862544651207</v>
      </c>
      <c r="F756" s="7">
        <v>123.22769687060239</v>
      </c>
      <c r="G756" s="7">
        <v>139.01461549985933</v>
      </c>
      <c r="H756" s="7">
        <v>228.0973865212805</v>
      </c>
      <c r="I756" s="7">
        <f t="shared" si="17"/>
        <v>166.53829039509182</v>
      </c>
    </row>
    <row r="757" spans="1:9" x14ac:dyDescent="0.25">
      <c r="A757" s="20"/>
      <c r="B757" s="5">
        <f>DATE(YEAR(siječanj!B757),MONTH(siječanj!B757)+10,DAY(siječanj!B757))</f>
        <v>43777</v>
      </c>
      <c r="C757" s="9">
        <v>7.8541666666666696</v>
      </c>
      <c r="D757">
        <v>0.92486011920250188</v>
      </c>
      <c r="E757" s="6">
        <v>177.62324180647144</v>
      </c>
      <c r="F757" s="7">
        <v>120.76449532887099</v>
      </c>
      <c r="G757" s="7">
        <v>131.15798141275454</v>
      </c>
      <c r="H757" s="7">
        <v>228.55711181642954</v>
      </c>
      <c r="I757" s="7">
        <f t="shared" si="17"/>
        <v>164.27665259026799</v>
      </c>
    </row>
    <row r="758" spans="1:9" x14ac:dyDescent="0.25">
      <c r="A758" s="20"/>
      <c r="B758" s="5">
        <f>DATE(YEAR(siječanj!B758),MONTH(siječanj!B758)+10,DAY(siječanj!B758))</f>
        <v>43777</v>
      </c>
      <c r="C758" s="9">
        <v>7.8645833333333304</v>
      </c>
      <c r="D758">
        <v>0.92486011920250188</v>
      </c>
      <c r="E758" s="6">
        <v>174.25554241995445</v>
      </c>
      <c r="F758" s="7">
        <v>115.83128932910151</v>
      </c>
      <c r="G758" s="7">
        <v>125.56511215973737</v>
      </c>
      <c r="H758" s="7">
        <v>228.95986193365246</v>
      </c>
      <c r="I758" s="7">
        <f t="shared" si="17"/>
        <v>161.16200173421569</v>
      </c>
    </row>
    <row r="759" spans="1:9" x14ac:dyDescent="0.25">
      <c r="A759" s="20"/>
      <c r="B759" s="5">
        <f>DATE(YEAR(siječanj!B759),MONTH(siječanj!B759)+10,DAY(siječanj!B759))</f>
        <v>43777</v>
      </c>
      <c r="C759" s="9">
        <v>7.875</v>
      </c>
      <c r="D759">
        <v>0.92486011920250188</v>
      </c>
      <c r="E759" s="6">
        <v>173.06425939840688</v>
      </c>
      <c r="F759" s="7">
        <v>108.32495950334847</v>
      </c>
      <c r="G759" s="7">
        <v>118.93026034567974</v>
      </c>
      <c r="H759" s="7">
        <v>229.70269827657921</v>
      </c>
      <c r="I759" s="7">
        <f t="shared" si="17"/>
        <v>160.06023157690328</v>
      </c>
    </row>
    <row r="760" spans="1:9" x14ac:dyDescent="0.25">
      <c r="A760" s="20"/>
      <c r="B760" s="5">
        <f>DATE(YEAR(siječanj!B760),MONTH(siječanj!B760)+10,DAY(siječanj!B760))</f>
        <v>43777</v>
      </c>
      <c r="C760" s="9">
        <v>7.8854166666666696</v>
      </c>
      <c r="D760">
        <v>0.92486011920250188</v>
      </c>
      <c r="E760" s="6">
        <v>179.9553953457588</v>
      </c>
      <c r="F760" s="7">
        <v>87.889588905507637</v>
      </c>
      <c r="G760" s="7">
        <v>98.276008260868537</v>
      </c>
      <c r="H760" s="7">
        <v>233.17137188054195</v>
      </c>
      <c r="I760" s="7">
        <f t="shared" si="17"/>
        <v>166.43356839061184</v>
      </c>
    </row>
    <row r="761" spans="1:9" x14ac:dyDescent="0.25">
      <c r="A761" s="20"/>
      <c r="B761" s="5">
        <f>DATE(YEAR(siječanj!B761),MONTH(siječanj!B761)+10,DAY(siječanj!B761))</f>
        <v>43777</v>
      </c>
      <c r="C761" s="9">
        <v>7.8958333333333304</v>
      </c>
      <c r="D761">
        <v>0.92486011920250188</v>
      </c>
      <c r="E761" s="6">
        <v>186.31369100062855</v>
      </c>
      <c r="F761" s="7">
        <v>80.253550142173864</v>
      </c>
      <c r="G761" s="7">
        <v>91.552111556621213</v>
      </c>
      <c r="H761" s="7">
        <v>236.99430547128318</v>
      </c>
      <c r="I761" s="7">
        <f t="shared" si="17"/>
        <v>172.31410246789943</v>
      </c>
    </row>
    <row r="762" spans="1:9" x14ac:dyDescent="0.25">
      <c r="A762" s="20"/>
      <c r="B762" s="5">
        <f>DATE(YEAR(siječanj!B762),MONTH(siječanj!B762)+10,DAY(siječanj!B762))</f>
        <v>43777</v>
      </c>
      <c r="C762" s="9">
        <v>7.90625</v>
      </c>
      <c r="D762">
        <v>0.92486011920250188</v>
      </c>
      <c r="E762" s="6">
        <v>186.68776853474185</v>
      </c>
      <c r="F762" s="7">
        <v>77.667799782443495</v>
      </c>
      <c r="G762" s="7">
        <v>87.927875347167955</v>
      </c>
      <c r="H762" s="7">
        <v>237.72337224594062</v>
      </c>
      <c r="I762" s="7">
        <f t="shared" si="17"/>
        <v>172.66007186069044</v>
      </c>
    </row>
    <row r="763" spans="1:9" x14ac:dyDescent="0.25">
      <c r="A763" s="20"/>
      <c r="B763" s="5">
        <f>DATE(YEAR(siječanj!B763),MONTH(siječanj!B763)+10,DAY(siječanj!B763))</f>
        <v>43777</v>
      </c>
      <c r="C763" s="9">
        <v>7.9166666666666696</v>
      </c>
      <c r="D763">
        <v>0.92486011920250188</v>
      </c>
      <c r="E763" s="6">
        <v>185.34835399012221</v>
      </c>
      <c r="F763" s="7">
        <v>77.044765027309879</v>
      </c>
      <c r="G763" s="7">
        <v>85.23176674427306</v>
      </c>
      <c r="H763" s="7">
        <v>236.83909643448507</v>
      </c>
      <c r="I763" s="7">
        <f t="shared" si="17"/>
        <v>171.42130076529193</v>
      </c>
    </row>
    <row r="764" spans="1:9" x14ac:dyDescent="0.25">
      <c r="A764" s="20"/>
      <c r="B764" s="5">
        <f>DATE(YEAR(siječanj!B764),MONTH(siječanj!B764)+10,DAY(siječanj!B764))</f>
        <v>43777</v>
      </c>
      <c r="C764" s="9">
        <v>7.9270833333333304</v>
      </c>
      <c r="D764">
        <v>0.92486011920250188</v>
      </c>
      <c r="E764" s="6">
        <v>182.1665622509027</v>
      </c>
      <c r="F764" s="7">
        <v>75.185449737054768</v>
      </c>
      <c r="G764" s="7">
        <v>70.643693789710241</v>
      </c>
      <c r="H764" s="7">
        <v>238.26533777078544</v>
      </c>
      <c r="I764" s="7">
        <f t="shared" si="17"/>
        <v>168.47858847807984</v>
      </c>
    </row>
    <row r="765" spans="1:9" x14ac:dyDescent="0.25">
      <c r="A765" s="20"/>
      <c r="B765" s="5">
        <f>DATE(YEAR(siječanj!B765),MONTH(siječanj!B765)+10,DAY(siječanj!B765))</f>
        <v>43777</v>
      </c>
      <c r="C765" s="9">
        <v>7.9375</v>
      </c>
      <c r="D765">
        <v>0.92486011920250188</v>
      </c>
      <c r="E765" s="6">
        <v>174.79733439123277</v>
      </c>
      <c r="F765" s="7">
        <v>73.420668895582892</v>
      </c>
      <c r="G765" s="7">
        <v>65.270614973589772</v>
      </c>
      <c r="H765" s="7">
        <v>238.05195098241734</v>
      </c>
      <c r="I765" s="7">
        <f t="shared" si="17"/>
        <v>161.66308352135511</v>
      </c>
    </row>
    <row r="766" spans="1:9" x14ac:dyDescent="0.25">
      <c r="A766" s="20"/>
      <c r="B766" s="5">
        <f>DATE(YEAR(siječanj!B766),MONTH(siječanj!B766)+10,DAY(siječanj!B766))</f>
        <v>43777</v>
      </c>
      <c r="C766" s="9">
        <v>7.9479166666666696</v>
      </c>
      <c r="D766">
        <v>0.92486011920250188</v>
      </c>
      <c r="E766" s="6">
        <v>167.98959854912491</v>
      </c>
      <c r="F766" s="7">
        <v>72.41440720202614</v>
      </c>
      <c r="G766" s="7">
        <v>63.4155117566633</v>
      </c>
      <c r="H766" s="7">
        <v>237.20786534221401</v>
      </c>
      <c r="I766" s="7">
        <f t="shared" si="17"/>
        <v>155.3668801389241</v>
      </c>
    </row>
    <row r="767" spans="1:9" x14ac:dyDescent="0.25">
      <c r="A767" s="20"/>
      <c r="B767" s="5">
        <f>DATE(YEAR(siječanj!B767),MONTH(siječanj!B767)+10,DAY(siječanj!B767))</f>
        <v>43777</v>
      </c>
      <c r="C767" s="9">
        <v>7.9583333333333304</v>
      </c>
      <c r="D767">
        <v>0.92486011920250188</v>
      </c>
      <c r="E767" s="6">
        <v>158.21528747161912</v>
      </c>
      <c r="F767" s="7">
        <v>69.627679831052646</v>
      </c>
      <c r="G767" s="7">
        <v>62.396235963735151</v>
      </c>
      <c r="H767" s="7">
        <v>236.76182657572315</v>
      </c>
      <c r="I767" s="7">
        <f t="shared" si="17"/>
        <v>146.32700963065977</v>
      </c>
    </row>
    <row r="768" spans="1:9" x14ac:dyDescent="0.25">
      <c r="A768" s="20"/>
      <c r="B768" s="5">
        <f>DATE(YEAR(siječanj!B768),MONTH(siječanj!B768)+10,DAY(siječanj!B768))</f>
        <v>43777</v>
      </c>
      <c r="C768" s="9">
        <v>7.96875</v>
      </c>
      <c r="D768">
        <v>0.92486011920250188</v>
      </c>
      <c r="E768" s="6">
        <v>147.72005356763572</v>
      </c>
      <c r="F768" s="7">
        <v>67.491692543392745</v>
      </c>
      <c r="G768" s="7">
        <v>61.203141205571953</v>
      </c>
      <c r="H768" s="7">
        <v>237.26729869272157</v>
      </c>
      <c r="I768" s="7">
        <f t="shared" si="17"/>
        <v>136.62038635116355</v>
      </c>
    </row>
    <row r="769" spans="1:9" x14ac:dyDescent="0.25">
      <c r="A769" s="20"/>
      <c r="B769" s="5">
        <f>DATE(YEAR(siječanj!B769),MONTH(siječanj!B769)+10,DAY(siječanj!B769))</f>
        <v>43777</v>
      </c>
      <c r="C769" s="9">
        <v>7.9791666666666696</v>
      </c>
      <c r="D769">
        <v>0.92486011920250188</v>
      </c>
      <c r="E769" s="6">
        <v>137.0281616635757</v>
      </c>
      <c r="F769" s="7">
        <v>66.353771341562009</v>
      </c>
      <c r="G769" s="7">
        <v>59.472497730356238</v>
      </c>
      <c r="H769" s="7">
        <v>238.19235195556993</v>
      </c>
      <c r="I769" s="7">
        <f t="shared" si="17"/>
        <v>126.73188193027433</v>
      </c>
    </row>
    <row r="770" spans="1:9" ht="15.75" thickBot="1" x14ac:dyDescent="0.3">
      <c r="A770" s="20"/>
      <c r="B770" s="5">
        <f>DATE(YEAR(siječanj!B770),MONTH(siječanj!B770)+10,DAY(siječanj!B770))</f>
        <v>43777</v>
      </c>
      <c r="C770" s="9">
        <v>7.9895833333333304</v>
      </c>
      <c r="D770">
        <v>0.92486011920250188</v>
      </c>
      <c r="E770" s="6">
        <v>126.68033564395931</v>
      </c>
      <c r="F770" s="7">
        <v>64.600400937293614</v>
      </c>
      <c r="G770" s="7">
        <v>58.505667868514386</v>
      </c>
      <c r="H770" s="7">
        <v>239.72534221254119</v>
      </c>
      <c r="I770" s="7">
        <f t="shared" si="17"/>
        <v>117.16159032428516</v>
      </c>
    </row>
    <row r="771" spans="1:9" x14ac:dyDescent="0.25">
      <c r="A771" s="13">
        <f t="shared" ref="A771" si="18">A675+1</f>
        <v>313</v>
      </c>
      <c r="B771" s="5">
        <f>DATE(YEAR(siječanj!B771),MONTH(siječanj!B771)+10,DAY(siječanj!B771))</f>
        <v>43778</v>
      </c>
      <c r="C771" s="9">
        <v>8</v>
      </c>
      <c r="D771">
        <v>0.92731075690568376</v>
      </c>
      <c r="E771" s="6">
        <v>124.22246551383479</v>
      </c>
      <c r="F771" s="7">
        <v>63.819943889359408</v>
      </c>
      <c r="G771" s="7">
        <v>59.807736649566145</v>
      </c>
      <c r="H771" s="7">
        <v>240.75370875721455</v>
      </c>
      <c r="I771" s="7">
        <f t="shared" si="17"/>
        <v>115.19282852032434</v>
      </c>
    </row>
    <row r="772" spans="1:9" x14ac:dyDescent="0.25">
      <c r="A772" s="14"/>
      <c r="B772" s="5">
        <f>DATE(YEAR(siječanj!B772),MONTH(siječanj!B772)+10,DAY(siječanj!B772))</f>
        <v>43778</v>
      </c>
      <c r="C772" s="9">
        <v>8.0104166666666696</v>
      </c>
      <c r="D772">
        <v>0.92731075690568376</v>
      </c>
      <c r="E772" s="6">
        <v>114.96352217944668</v>
      </c>
      <c r="F772" s="7">
        <v>62.254434313154057</v>
      </c>
      <c r="G772" s="7">
        <v>58.065292237767409</v>
      </c>
      <c r="H772" s="7">
        <v>241.83958373418358</v>
      </c>
      <c r="I772" s="7">
        <f t="shared" ref="I772:I835" si="19">D772*E772</f>
        <v>106.60691076876607</v>
      </c>
    </row>
    <row r="773" spans="1:9" x14ac:dyDescent="0.25">
      <c r="A773" s="14"/>
      <c r="B773" s="5">
        <f>DATE(YEAR(siječanj!B773),MONTH(siječanj!B773)+10,DAY(siječanj!B773))</f>
        <v>43778</v>
      </c>
      <c r="C773" s="9">
        <v>8.0208333333333304</v>
      </c>
      <c r="D773">
        <v>0.92731075690568376</v>
      </c>
      <c r="E773" s="6">
        <v>106.46823804625444</v>
      </c>
      <c r="F773" s="7">
        <v>60.062771476817865</v>
      </c>
      <c r="G773" s="7">
        <v>59.852528027569505</v>
      </c>
      <c r="H773" s="7">
        <v>241.759887718112</v>
      </c>
      <c r="I773" s="7">
        <f t="shared" si="19"/>
        <v>98.72914240908672</v>
      </c>
    </row>
    <row r="774" spans="1:9" x14ac:dyDescent="0.25">
      <c r="A774" s="14"/>
      <c r="B774" s="5">
        <f>DATE(YEAR(siječanj!B774),MONTH(siječanj!B774)+10,DAY(siječanj!B774))</f>
        <v>43778</v>
      </c>
      <c r="C774" s="9">
        <v>8.03125</v>
      </c>
      <c r="D774">
        <v>0.92731075690568376</v>
      </c>
      <c r="E774" s="6">
        <v>98.7415247251122</v>
      </c>
      <c r="F774" s="7">
        <v>59.38085437057196</v>
      </c>
      <c r="G774" s="7">
        <v>58.468145706889196</v>
      </c>
      <c r="H774" s="7">
        <v>242.65334490920915</v>
      </c>
      <c r="I774" s="7">
        <f t="shared" si="19"/>
        <v>91.564078030865076</v>
      </c>
    </row>
    <row r="775" spans="1:9" x14ac:dyDescent="0.25">
      <c r="A775" s="14"/>
      <c r="B775" s="5">
        <f>DATE(YEAR(siječanj!B775),MONTH(siječanj!B775)+10,DAY(siječanj!B775))</f>
        <v>43778</v>
      </c>
      <c r="C775" s="9">
        <v>8.0416666666666696</v>
      </c>
      <c r="D775">
        <v>0.92731075690568376</v>
      </c>
      <c r="E775" s="6">
        <v>92.126400859264919</v>
      </c>
      <c r="F775" s="7">
        <v>58.345326089576666</v>
      </c>
      <c r="G775" s="7">
        <v>58.526014449310075</v>
      </c>
      <c r="H775" s="7">
        <v>244.25776023689986</v>
      </c>
      <c r="I775" s="7">
        <f t="shared" si="19"/>
        <v>85.429802511801384</v>
      </c>
    </row>
    <row r="776" spans="1:9" x14ac:dyDescent="0.25">
      <c r="A776" s="14"/>
      <c r="B776" s="5">
        <f>DATE(YEAR(siječanj!B776),MONTH(siječanj!B776)+10,DAY(siječanj!B776))</f>
        <v>43778</v>
      </c>
      <c r="C776" s="9">
        <v>8.0520833333333304</v>
      </c>
      <c r="D776">
        <v>0.92731075690568376</v>
      </c>
      <c r="E776" s="6">
        <v>88.17340978221894</v>
      </c>
      <c r="F776" s="7">
        <v>57.84144872808853</v>
      </c>
      <c r="G776" s="7">
        <v>59.85105491745864</v>
      </c>
      <c r="H776" s="7">
        <v>245.12749311117878</v>
      </c>
      <c r="I776" s="7">
        <f t="shared" si="19"/>
        <v>81.764151364104464</v>
      </c>
    </row>
    <row r="777" spans="1:9" x14ac:dyDescent="0.25">
      <c r="A777" s="14"/>
      <c r="B777" s="5">
        <f>DATE(YEAR(siječanj!B777),MONTH(siječanj!B777)+10,DAY(siječanj!B777))</f>
        <v>43778</v>
      </c>
      <c r="C777" s="9">
        <v>8.0625</v>
      </c>
      <c r="D777">
        <v>0.92731075690568376</v>
      </c>
      <c r="E777" s="6">
        <v>82.377054820761359</v>
      </c>
      <c r="F777" s="7">
        <v>57.636638805297977</v>
      </c>
      <c r="G777" s="7">
        <v>56.434607512118681</v>
      </c>
      <c r="H777" s="7">
        <v>244.95273875099855</v>
      </c>
      <c r="I777" s="7">
        <f t="shared" si="19"/>
        <v>76.389129057501222</v>
      </c>
    </row>
    <row r="778" spans="1:9" x14ac:dyDescent="0.25">
      <c r="A778" s="14"/>
      <c r="B778" s="5">
        <f>DATE(YEAR(siječanj!B778),MONTH(siječanj!B778)+10,DAY(siječanj!B778))</f>
        <v>43778</v>
      </c>
      <c r="C778" s="9">
        <v>8.0729166666666696</v>
      </c>
      <c r="D778">
        <v>0.92731075690568376</v>
      </c>
      <c r="E778" s="6">
        <v>78.611078190952753</v>
      </c>
      <c r="F778" s="7">
        <v>57.270722178397385</v>
      </c>
      <c r="G778" s="7">
        <v>57.797984968466011</v>
      </c>
      <c r="H778" s="7">
        <v>244.54500025425151</v>
      </c>
      <c r="I778" s="7">
        <f t="shared" si="19"/>
        <v>72.896898418424286</v>
      </c>
    </row>
    <row r="779" spans="1:9" x14ac:dyDescent="0.25">
      <c r="A779" s="14"/>
      <c r="B779" s="5">
        <f>DATE(YEAR(siječanj!B779),MONTH(siječanj!B779)+10,DAY(siječanj!B779))</f>
        <v>43778</v>
      </c>
      <c r="C779" s="9">
        <v>8.0833333333333304</v>
      </c>
      <c r="D779">
        <v>0.92731075690568376</v>
      </c>
      <c r="E779" s="6">
        <v>76.202695418856749</v>
      </c>
      <c r="F779" s="7">
        <v>57.119051259677903</v>
      </c>
      <c r="G779" s="7">
        <v>54.746949149102804</v>
      </c>
      <c r="H779" s="7">
        <v>244.89088824747645</v>
      </c>
      <c r="I779" s="7">
        <f t="shared" si="19"/>
        <v>70.663579167113326</v>
      </c>
    </row>
    <row r="780" spans="1:9" x14ac:dyDescent="0.25">
      <c r="A780" s="14"/>
      <c r="B780" s="5">
        <f>DATE(YEAR(siječanj!B780),MONTH(siječanj!B780)+10,DAY(siječanj!B780))</f>
        <v>43778</v>
      </c>
      <c r="C780" s="9">
        <v>8.09375</v>
      </c>
      <c r="D780">
        <v>0.92731075690568376</v>
      </c>
      <c r="E780" s="6">
        <v>73.888032296556204</v>
      </c>
      <c r="F780" s="7">
        <v>55.542648990341966</v>
      </c>
      <c r="G780" s="7">
        <v>55.83000619451537</v>
      </c>
      <c r="H780" s="7">
        <v>245.64525609108409</v>
      </c>
      <c r="I780" s="7">
        <f t="shared" si="19"/>
        <v>68.517167155191146</v>
      </c>
    </row>
    <row r="781" spans="1:9" x14ac:dyDescent="0.25">
      <c r="A781" s="14"/>
      <c r="B781" s="5">
        <f>DATE(YEAR(siječanj!B781),MONTH(siječanj!B781)+10,DAY(siječanj!B781))</f>
        <v>43778</v>
      </c>
      <c r="C781" s="9">
        <v>8.1041666666666696</v>
      </c>
      <c r="D781">
        <v>0.92731075690568376</v>
      </c>
      <c r="E781" s="6">
        <v>72.861826252585942</v>
      </c>
      <c r="F781" s="7">
        <v>56.256770580626117</v>
      </c>
      <c r="G781" s="7">
        <v>54.03069652129772</v>
      </c>
      <c r="H781" s="7">
        <v>244.96771489482057</v>
      </c>
      <c r="I781" s="7">
        <f t="shared" si="19"/>
        <v>67.565555251815894</v>
      </c>
    </row>
    <row r="782" spans="1:9" x14ac:dyDescent="0.25">
      <c r="A782" s="14"/>
      <c r="B782" s="5">
        <f>DATE(YEAR(siječanj!B782),MONTH(siječanj!B782)+10,DAY(siječanj!B782))</f>
        <v>43778</v>
      </c>
      <c r="C782" s="9">
        <v>8.1145833333333304</v>
      </c>
      <c r="D782">
        <v>0.92731075690568376</v>
      </c>
      <c r="E782" s="6">
        <v>70.096980444074234</v>
      </c>
      <c r="F782" s="7">
        <v>56.107752598590245</v>
      </c>
      <c r="G782" s="7">
        <v>53.153802640775297</v>
      </c>
      <c r="H782" s="7">
        <v>244.82912578595159</v>
      </c>
      <c r="I782" s="7">
        <f t="shared" si="19"/>
        <v>65.001683992397389</v>
      </c>
    </row>
    <row r="783" spans="1:9" x14ac:dyDescent="0.25">
      <c r="A783" s="14"/>
      <c r="B783" s="5">
        <f>DATE(YEAR(siječanj!B783),MONTH(siječanj!B783)+10,DAY(siječanj!B783))</f>
        <v>43778</v>
      </c>
      <c r="C783" s="9">
        <v>8.125</v>
      </c>
      <c r="D783">
        <v>0.92731075690568376</v>
      </c>
      <c r="E783" s="6">
        <v>69.188086259917981</v>
      </c>
      <c r="F783" s="7">
        <v>55.746395330347113</v>
      </c>
      <c r="G783" s="7">
        <v>54.507875821272485</v>
      </c>
      <c r="H783" s="7">
        <v>245.12711393030443</v>
      </c>
      <c r="I783" s="7">
        <f t="shared" si="19"/>
        <v>64.158856638540286</v>
      </c>
    </row>
    <row r="784" spans="1:9" x14ac:dyDescent="0.25">
      <c r="A784" s="14"/>
      <c r="B784" s="5">
        <f>DATE(YEAR(siječanj!B784),MONTH(siječanj!B784)+10,DAY(siječanj!B784))</f>
        <v>43778</v>
      </c>
      <c r="C784" s="9">
        <v>8.1354166666666696</v>
      </c>
      <c r="D784">
        <v>0.92731075690568376</v>
      </c>
      <c r="E784" s="6">
        <v>66.732249068158325</v>
      </c>
      <c r="F784" s="7">
        <v>56.03782504058946</v>
      </c>
      <c r="G784" s="7">
        <v>55.206864561919893</v>
      </c>
      <c r="H784" s="7">
        <v>244.48592907650522</v>
      </c>
      <c r="I784" s="7">
        <f t="shared" si="19"/>
        <v>61.881532393412506</v>
      </c>
    </row>
    <row r="785" spans="1:9" x14ac:dyDescent="0.25">
      <c r="A785" s="14"/>
      <c r="B785" s="5">
        <f>DATE(YEAR(siječanj!B785),MONTH(siječanj!B785)+10,DAY(siječanj!B785))</f>
        <v>43778</v>
      </c>
      <c r="C785" s="9">
        <v>8.1458333333333304</v>
      </c>
      <c r="D785">
        <v>0.92731075690568376</v>
      </c>
      <c r="E785" s="6">
        <v>66.300867091239482</v>
      </c>
      <c r="F785" s="7">
        <v>55.943527389482981</v>
      </c>
      <c r="G785" s="7">
        <v>55.52261588007179</v>
      </c>
      <c r="H785" s="7">
        <v>244.30790215526932</v>
      </c>
      <c r="I785" s="7">
        <f t="shared" si="19"/>
        <v>61.481507245880422</v>
      </c>
    </row>
    <row r="786" spans="1:9" x14ac:dyDescent="0.25">
      <c r="A786" s="14"/>
      <c r="B786" s="5">
        <f>DATE(YEAR(siječanj!B786),MONTH(siječanj!B786)+10,DAY(siječanj!B786))</f>
        <v>43778</v>
      </c>
      <c r="C786" s="9">
        <v>8.15625</v>
      </c>
      <c r="D786">
        <v>0.92731075690568376</v>
      </c>
      <c r="E786" s="6">
        <v>65.219909689167991</v>
      </c>
      <c r="F786" s="7">
        <v>57.057375498683939</v>
      </c>
      <c r="G786" s="7">
        <v>57.702887080872522</v>
      </c>
      <c r="H786" s="7">
        <v>243.85081611908225</v>
      </c>
      <c r="I786" s="7">
        <f t="shared" si="19"/>
        <v>60.479123819182711</v>
      </c>
    </row>
    <row r="787" spans="1:9" x14ac:dyDescent="0.25">
      <c r="A787" s="14"/>
      <c r="B787" s="5">
        <f>DATE(YEAR(siječanj!B787),MONTH(siječanj!B787)+10,DAY(siječanj!B787))</f>
        <v>43778</v>
      </c>
      <c r="C787" s="9">
        <v>8.1666666666666696</v>
      </c>
      <c r="D787">
        <v>0.92731075690568376</v>
      </c>
      <c r="E787" s="6">
        <v>65.663599479947223</v>
      </c>
      <c r="F787" s="7">
        <v>56.991814650383255</v>
      </c>
      <c r="G787" s="7">
        <v>55.850015605694395</v>
      </c>
      <c r="H787" s="7">
        <v>243.97892722980518</v>
      </c>
      <c r="I787" s="7">
        <f t="shared" si="19"/>
        <v>60.890562134901522</v>
      </c>
    </row>
    <row r="788" spans="1:9" x14ac:dyDescent="0.25">
      <c r="A788" s="14"/>
      <c r="B788" s="5">
        <f>DATE(YEAR(siječanj!B788),MONTH(siječanj!B788)+10,DAY(siječanj!B788))</f>
        <v>43778</v>
      </c>
      <c r="C788" s="9">
        <v>8.1770833333333304</v>
      </c>
      <c r="D788">
        <v>0.92731075690568376</v>
      </c>
      <c r="E788" s="6">
        <v>65.309866219167944</v>
      </c>
      <c r="F788" s="7">
        <v>56.053537971173931</v>
      </c>
      <c r="G788" s="7">
        <v>55.112601570520034</v>
      </c>
      <c r="H788" s="7">
        <v>244.15011388814364</v>
      </c>
      <c r="I788" s="7">
        <f t="shared" si="19"/>
        <v>60.562541477105576</v>
      </c>
    </row>
    <row r="789" spans="1:9" x14ac:dyDescent="0.25">
      <c r="A789" s="14"/>
      <c r="B789" s="5">
        <f>DATE(YEAR(siječanj!B789),MONTH(siječanj!B789)+10,DAY(siječanj!B789))</f>
        <v>43778</v>
      </c>
      <c r="C789" s="9">
        <v>8.1875</v>
      </c>
      <c r="D789">
        <v>0.92731075690568376</v>
      </c>
      <c r="E789" s="6">
        <v>66.430802426241982</v>
      </c>
      <c r="F789" s="7">
        <v>56.479456721251452</v>
      </c>
      <c r="G789" s="7">
        <v>55.980797277717492</v>
      </c>
      <c r="H789" s="7">
        <v>243.68241078747403</v>
      </c>
      <c r="I789" s="7">
        <f t="shared" si="19"/>
        <v>61.601997679730388</v>
      </c>
    </row>
    <row r="790" spans="1:9" x14ac:dyDescent="0.25">
      <c r="A790" s="14"/>
      <c r="B790" s="5">
        <f>DATE(YEAR(siječanj!B790),MONTH(siječanj!B790)+10,DAY(siječanj!B790))</f>
        <v>43778</v>
      </c>
      <c r="C790" s="9">
        <v>8.1979166666666696</v>
      </c>
      <c r="D790">
        <v>0.92731075690568376</v>
      </c>
      <c r="E790" s="6">
        <v>65.859782002740218</v>
      </c>
      <c r="F790" s="7">
        <v>56.483795336311935</v>
      </c>
      <c r="G790" s="7">
        <v>54.114306558380811</v>
      </c>
      <c r="H790" s="7">
        <v>243.80598573438579</v>
      </c>
      <c r="I790" s="7">
        <f t="shared" si="19"/>
        <v>61.072484298604358</v>
      </c>
    </row>
    <row r="791" spans="1:9" x14ac:dyDescent="0.25">
      <c r="A791" s="14"/>
      <c r="B791" s="5">
        <f>DATE(YEAR(siječanj!B791),MONTH(siječanj!B791)+10,DAY(siječanj!B791))</f>
        <v>43778</v>
      </c>
      <c r="C791" s="9">
        <v>8.2083333333333304</v>
      </c>
      <c r="D791">
        <v>0.92731075690568376</v>
      </c>
      <c r="E791" s="6">
        <v>67.792374807863979</v>
      </c>
      <c r="F791" s="7">
        <v>54.496954463326126</v>
      </c>
      <c r="G791" s="7">
        <v>55.920849322660565</v>
      </c>
      <c r="H791" s="7">
        <v>243.49020710373173</v>
      </c>
      <c r="I791" s="7">
        <f t="shared" si="19"/>
        <v>62.864598395514157</v>
      </c>
    </row>
    <row r="792" spans="1:9" x14ac:dyDescent="0.25">
      <c r="A792" s="14"/>
      <c r="B792" s="5">
        <f>DATE(YEAR(siječanj!B792),MONTH(siječanj!B792)+10,DAY(siječanj!B792))</f>
        <v>43778</v>
      </c>
      <c r="C792" s="9">
        <v>8.21875</v>
      </c>
      <c r="D792">
        <v>0.92731075690568376</v>
      </c>
      <c r="E792" s="6">
        <v>69.607394687358337</v>
      </c>
      <c r="F792" s="7">
        <v>54.002906212183163</v>
      </c>
      <c r="G792" s="7">
        <v>54.121158326662176</v>
      </c>
      <c r="H792" s="7">
        <v>243.24410270862518</v>
      </c>
      <c r="I792" s="7">
        <f t="shared" si="19"/>
        <v>64.547685853766936</v>
      </c>
    </row>
    <row r="793" spans="1:9" x14ac:dyDescent="0.25">
      <c r="A793" s="14"/>
      <c r="B793" s="5">
        <f>DATE(YEAR(siječanj!B793),MONTH(siječanj!B793)+10,DAY(siječanj!B793))</f>
        <v>43778</v>
      </c>
      <c r="C793" s="9">
        <v>8.2291666666666696</v>
      </c>
      <c r="D793">
        <v>0.92731075690568376</v>
      </c>
      <c r="E793" s="6">
        <v>69.881144529344667</v>
      </c>
      <c r="F793" s="7">
        <v>55.145627583868055</v>
      </c>
      <c r="G793" s="7">
        <v>54.620550682096258</v>
      </c>
      <c r="H793" s="7">
        <v>243.01982972739665</v>
      </c>
      <c r="I793" s="7">
        <f t="shared" si="19"/>
        <v>64.801537026942086</v>
      </c>
    </row>
    <row r="794" spans="1:9" x14ac:dyDescent="0.25">
      <c r="A794" s="14"/>
      <c r="B794" s="5">
        <f>DATE(YEAR(siječanj!B794),MONTH(siječanj!B794)+10,DAY(siječanj!B794))</f>
        <v>43778</v>
      </c>
      <c r="C794" s="9">
        <v>8.2395833333333304</v>
      </c>
      <c r="D794">
        <v>0.92731075690568376</v>
      </c>
      <c r="E794" s="6">
        <v>72.136231042864438</v>
      </c>
      <c r="F794" s="7">
        <v>56.172859919137146</v>
      </c>
      <c r="G794" s="7">
        <v>53.876842814077619</v>
      </c>
      <c r="H794" s="7">
        <v>242.64409249568345</v>
      </c>
      <c r="I794" s="7">
        <f t="shared" si="19"/>
        <v>66.892703008681906</v>
      </c>
    </row>
    <row r="795" spans="1:9" x14ac:dyDescent="0.25">
      <c r="A795" s="14"/>
      <c r="B795" s="5">
        <f>DATE(YEAR(siječanj!B795),MONTH(siječanj!B795)+10,DAY(siječanj!B795))</f>
        <v>43778</v>
      </c>
      <c r="C795" s="9">
        <v>8.25</v>
      </c>
      <c r="D795">
        <v>0.92731075690568376</v>
      </c>
      <c r="E795" s="6">
        <v>75.700321407768456</v>
      </c>
      <c r="F795" s="7">
        <v>56.916384556537963</v>
      </c>
      <c r="G795" s="7">
        <v>55.523968572462422</v>
      </c>
      <c r="H795" s="7">
        <v>242.14012009406946</v>
      </c>
      <c r="I795" s="7">
        <f t="shared" si="19"/>
        <v>70.197722342641299</v>
      </c>
    </row>
    <row r="796" spans="1:9" x14ac:dyDescent="0.25">
      <c r="A796" s="14"/>
      <c r="B796" s="5">
        <f>DATE(YEAR(siječanj!B796),MONTH(siječanj!B796)+10,DAY(siječanj!B796))</f>
        <v>43778</v>
      </c>
      <c r="C796" s="9">
        <v>8.2604166666666696</v>
      </c>
      <c r="D796">
        <v>0.92731075690568376</v>
      </c>
      <c r="E796" s="6">
        <v>76.234585154164321</v>
      </c>
      <c r="F796" s="7">
        <v>60.642697014222819</v>
      </c>
      <c r="G796" s="7">
        <v>57.960737545211472</v>
      </c>
      <c r="H796" s="7">
        <v>232.43825917592147</v>
      </c>
      <c r="I796" s="7">
        <f t="shared" si="19"/>
        <v>70.693150861698925</v>
      </c>
    </row>
    <row r="797" spans="1:9" x14ac:dyDescent="0.25">
      <c r="A797" s="14"/>
      <c r="B797" s="5">
        <f>DATE(YEAR(siječanj!B797),MONTH(siječanj!B797)+10,DAY(siječanj!B797))</f>
        <v>43778</v>
      </c>
      <c r="C797" s="9">
        <v>8.2708333333333304</v>
      </c>
      <c r="D797">
        <v>0.92731075690568376</v>
      </c>
      <c r="E797" s="6">
        <v>79.414833329342102</v>
      </c>
      <c r="F797" s="7">
        <v>67.0039415050434</v>
      </c>
      <c r="G797" s="7">
        <v>58.78201449468142</v>
      </c>
      <c r="H797" s="7">
        <v>219.61294933062487</v>
      </c>
      <c r="I797" s="7">
        <f t="shared" si="19"/>
        <v>73.642229204170945</v>
      </c>
    </row>
    <row r="798" spans="1:9" x14ac:dyDescent="0.25">
      <c r="A798" s="14"/>
      <c r="B798" s="5">
        <f>DATE(YEAR(siječanj!B798),MONTH(siječanj!B798)+10,DAY(siječanj!B798))</f>
        <v>43778</v>
      </c>
      <c r="C798" s="9">
        <v>8.28125</v>
      </c>
      <c r="D798">
        <v>0.92731075690568376</v>
      </c>
      <c r="E798" s="6">
        <v>83.150571986264595</v>
      </c>
      <c r="F798" s="7">
        <v>66.420801138162545</v>
      </c>
      <c r="G798" s="7">
        <v>58.500939466033167</v>
      </c>
      <c r="H798" s="7">
        <v>196.2966691513754</v>
      </c>
      <c r="I798" s="7">
        <f t="shared" si="19"/>
        <v>77.106419845723565</v>
      </c>
    </row>
    <row r="799" spans="1:9" x14ac:dyDescent="0.25">
      <c r="A799" s="14"/>
      <c r="B799" s="5">
        <f>DATE(YEAR(siječanj!B799),MONTH(siječanj!B799)+10,DAY(siječanj!B799))</f>
        <v>43778</v>
      </c>
      <c r="C799" s="9">
        <v>8.2916666666666696</v>
      </c>
      <c r="D799">
        <v>0.92731075690568376</v>
      </c>
      <c r="E799" s="6">
        <v>87.824977249402764</v>
      </c>
      <c r="F799" s="7">
        <v>68.123854042881163</v>
      </c>
      <c r="G799" s="7">
        <v>63.612402757095346</v>
      </c>
      <c r="H799" s="7">
        <v>158.11141627216037</v>
      </c>
      <c r="I799" s="7">
        <f t="shared" si="19"/>
        <v>81.441046128368129</v>
      </c>
    </row>
    <row r="800" spans="1:9" x14ac:dyDescent="0.25">
      <c r="A800" s="14"/>
      <c r="B800" s="5">
        <f>DATE(YEAR(siječanj!B800),MONTH(siječanj!B800)+10,DAY(siječanj!B800))</f>
        <v>43778</v>
      </c>
      <c r="C800" s="9">
        <v>8.3020833333333304</v>
      </c>
      <c r="D800">
        <v>0.92731075690568376</v>
      </c>
      <c r="E800" s="6">
        <v>90.558775086148614</v>
      </c>
      <c r="F800" s="7">
        <v>73.353823720899825</v>
      </c>
      <c r="G800" s="7">
        <v>72.207639000880803</v>
      </c>
      <c r="H800" s="7">
        <v>132.64268934686262</v>
      </c>
      <c r="I800" s="7">
        <f t="shared" si="19"/>
        <v>83.97612626958805</v>
      </c>
    </row>
    <row r="801" spans="1:9" x14ac:dyDescent="0.25">
      <c r="A801" s="14"/>
      <c r="B801" s="5">
        <f>DATE(YEAR(siječanj!B801),MONTH(siječanj!B801)+10,DAY(siječanj!B801))</f>
        <v>43778</v>
      </c>
      <c r="C801" s="9">
        <v>8.3125</v>
      </c>
      <c r="D801">
        <v>0.92731075690568376</v>
      </c>
      <c r="E801" s="6">
        <v>94.37453388975446</v>
      </c>
      <c r="F801" s="7">
        <v>76.131926037511619</v>
      </c>
      <c r="G801" s="7">
        <v>76.079983881106017</v>
      </c>
      <c r="H801" s="7">
        <v>43.34040195466077</v>
      </c>
      <c r="I801" s="7">
        <f t="shared" si="19"/>
        <v>87.514520453929308</v>
      </c>
    </row>
    <row r="802" spans="1:9" x14ac:dyDescent="0.25">
      <c r="A802" s="14"/>
      <c r="B802" s="5">
        <f>DATE(YEAR(siječanj!B802),MONTH(siječanj!B802)+10,DAY(siječanj!B802))</f>
        <v>43778</v>
      </c>
      <c r="C802" s="9">
        <v>8.3229166666666696</v>
      </c>
      <c r="D802">
        <v>0.92731075690568376</v>
      </c>
      <c r="E802" s="6">
        <v>100.42582110892937</v>
      </c>
      <c r="F802" s="7">
        <v>80.471729099901026</v>
      </c>
      <c r="G802" s="7">
        <v>80.824739088736919</v>
      </c>
      <c r="H802" s="7">
        <v>6.9002234994172271</v>
      </c>
      <c r="I802" s="7">
        <f t="shared" si="19"/>
        <v>93.125944185396094</v>
      </c>
    </row>
    <row r="803" spans="1:9" x14ac:dyDescent="0.25">
      <c r="A803" s="14"/>
      <c r="B803" s="5">
        <f>DATE(YEAR(siječanj!B803),MONTH(siječanj!B803)+10,DAY(siječanj!B803))</f>
        <v>43778</v>
      </c>
      <c r="C803" s="9">
        <v>8.3333333333333304</v>
      </c>
      <c r="D803">
        <v>0.92731075690568376</v>
      </c>
      <c r="E803" s="6">
        <v>106.28726682595328</v>
      </c>
      <c r="F803" s="7">
        <v>84.280704014371977</v>
      </c>
      <c r="G803" s="7">
        <v>83.882767163721766</v>
      </c>
      <c r="H803" s="7">
        <v>4.0473176249435197</v>
      </c>
      <c r="I803" s="7">
        <f t="shared" si="19"/>
        <v>98.561325849811112</v>
      </c>
    </row>
    <row r="804" spans="1:9" x14ac:dyDescent="0.25">
      <c r="A804" s="14"/>
      <c r="B804" s="5">
        <f>DATE(YEAR(siječanj!B804),MONTH(siječanj!B804)+10,DAY(siječanj!B804))</f>
        <v>43778</v>
      </c>
      <c r="C804" s="9">
        <v>8.34375</v>
      </c>
      <c r="D804">
        <v>0.92731075690568376</v>
      </c>
      <c r="E804" s="6">
        <v>112.31737793470933</v>
      </c>
      <c r="F804" s="7">
        <v>97.577900957489646</v>
      </c>
      <c r="G804" s="7">
        <v>94.5949830545525</v>
      </c>
      <c r="H804" s="7">
        <v>2.5959262917563763</v>
      </c>
      <c r="I804" s="7">
        <f t="shared" si="19"/>
        <v>104.15311274629705</v>
      </c>
    </row>
    <row r="805" spans="1:9" x14ac:dyDescent="0.25">
      <c r="A805" s="14"/>
      <c r="B805" s="5">
        <f>DATE(YEAR(siječanj!B805),MONTH(siječanj!B805)+10,DAY(siječanj!B805))</f>
        <v>43778</v>
      </c>
      <c r="C805" s="9">
        <v>8.3541666666666696</v>
      </c>
      <c r="D805">
        <v>0.92731075690568376</v>
      </c>
      <c r="E805" s="6">
        <v>118.58945437058682</v>
      </c>
      <c r="F805" s="7">
        <v>103.51406552390119</v>
      </c>
      <c r="G805" s="7">
        <v>112.5489681111967</v>
      </c>
      <c r="H805" s="7">
        <v>2.0404002983857135</v>
      </c>
      <c r="I805" s="7">
        <f t="shared" si="19"/>
        <v>109.96927669342091</v>
      </c>
    </row>
    <row r="806" spans="1:9" x14ac:dyDescent="0.25">
      <c r="A806" s="14"/>
      <c r="B806" s="5">
        <f>DATE(YEAR(siječanj!B806),MONTH(siječanj!B806)+10,DAY(siječanj!B806))</f>
        <v>43778</v>
      </c>
      <c r="C806" s="9">
        <v>8.3645833333333304</v>
      </c>
      <c r="D806">
        <v>0.92731075690568376</v>
      </c>
      <c r="E806" s="6">
        <v>123.36158659415474</v>
      </c>
      <c r="F806" s="7">
        <v>108.85268921386941</v>
      </c>
      <c r="G806" s="7">
        <v>120.30329128926591</v>
      </c>
      <c r="H806" s="7">
        <v>1.6218146273906719</v>
      </c>
      <c r="I806" s="7">
        <f t="shared" si="19"/>
        <v>114.39452623771169</v>
      </c>
    </row>
    <row r="807" spans="1:9" x14ac:dyDescent="0.25">
      <c r="A807" s="14"/>
      <c r="B807" s="5">
        <f>DATE(YEAR(siječanj!B807),MONTH(siječanj!B807)+10,DAY(siječanj!B807))</f>
        <v>43778</v>
      </c>
      <c r="C807" s="9">
        <v>8.375</v>
      </c>
      <c r="D807">
        <v>0.92731075690568376</v>
      </c>
      <c r="E807" s="6">
        <v>125.626568792518</v>
      </c>
      <c r="F807" s="7">
        <v>116.44161728008943</v>
      </c>
      <c r="G807" s="7">
        <v>128.13800533736395</v>
      </c>
      <c r="H807" s="7">
        <v>1.4714438985305194</v>
      </c>
      <c r="I807" s="7">
        <f t="shared" si="19"/>
        <v>116.49486859445382</v>
      </c>
    </row>
    <row r="808" spans="1:9" x14ac:dyDescent="0.25">
      <c r="A808" s="14"/>
      <c r="B808" s="5">
        <f>DATE(YEAR(siječanj!B808),MONTH(siječanj!B808)+10,DAY(siječanj!B808))</f>
        <v>43778</v>
      </c>
      <c r="C808" s="9">
        <v>8.3854166666666696</v>
      </c>
      <c r="D808">
        <v>0.92731075690568376</v>
      </c>
      <c r="E808" s="6">
        <v>130.73431948574185</v>
      </c>
      <c r="F808" s="7">
        <v>136.4778553599653</v>
      </c>
      <c r="G808" s="7">
        <v>151.80213446476205</v>
      </c>
      <c r="H808" s="7">
        <v>0.96996168476961964</v>
      </c>
      <c r="I808" s="7">
        <f t="shared" si="19"/>
        <v>121.23134075587275</v>
      </c>
    </row>
    <row r="809" spans="1:9" x14ac:dyDescent="0.25">
      <c r="A809" s="14"/>
      <c r="B809" s="5">
        <f>DATE(YEAR(siječanj!B809),MONTH(siječanj!B809)+10,DAY(siječanj!B809))</f>
        <v>43778</v>
      </c>
      <c r="C809" s="9">
        <v>8.3958333333333304</v>
      </c>
      <c r="D809">
        <v>0.92731075690568376</v>
      </c>
      <c r="E809" s="6">
        <v>133.40624770217238</v>
      </c>
      <c r="F809" s="7">
        <v>142.24016226940171</v>
      </c>
      <c r="G809" s="7">
        <v>155.98672650748031</v>
      </c>
      <c r="H809" s="7">
        <v>0.88487309636851086</v>
      </c>
      <c r="I809" s="7">
        <f t="shared" si="19"/>
        <v>123.70904853264861</v>
      </c>
    </row>
    <row r="810" spans="1:9" x14ac:dyDescent="0.25">
      <c r="A810" s="14"/>
      <c r="B810" s="5">
        <f>DATE(YEAR(siječanj!B810),MONTH(siječanj!B810)+10,DAY(siječanj!B810))</f>
        <v>43778</v>
      </c>
      <c r="C810" s="9">
        <v>8.40625</v>
      </c>
      <c r="D810">
        <v>0.92731075690568376</v>
      </c>
      <c r="E810" s="6">
        <v>136.48780208002228</v>
      </c>
      <c r="F810" s="7">
        <v>142.93836222606427</v>
      </c>
      <c r="G810" s="7">
        <v>160.67363304231037</v>
      </c>
      <c r="H810" s="7">
        <v>0.87257422964366327</v>
      </c>
      <c r="I810" s="7">
        <f t="shared" si="19"/>
        <v>126.56660705521861</v>
      </c>
    </row>
    <row r="811" spans="1:9" x14ac:dyDescent="0.25">
      <c r="A811" s="14"/>
      <c r="B811" s="5">
        <f>DATE(YEAR(siječanj!B811),MONTH(siječanj!B811)+10,DAY(siječanj!B811))</f>
        <v>43778</v>
      </c>
      <c r="C811" s="9">
        <v>8.4166666666666696</v>
      </c>
      <c r="D811">
        <v>0.92731075690568376</v>
      </c>
      <c r="E811" s="6">
        <v>138.11432449962444</v>
      </c>
      <c r="F811" s="7">
        <v>146.38051747164701</v>
      </c>
      <c r="G811" s="7">
        <v>156.04209056132032</v>
      </c>
      <c r="H811" s="7">
        <v>0.95198410922428611</v>
      </c>
      <c r="I811" s="7">
        <f t="shared" si="19"/>
        <v>128.07489879126396</v>
      </c>
    </row>
    <row r="812" spans="1:9" x14ac:dyDescent="0.25">
      <c r="A812" s="14"/>
      <c r="B812" s="5">
        <f>DATE(YEAR(siječanj!B812),MONTH(siječanj!B812)+10,DAY(siječanj!B812))</f>
        <v>43778</v>
      </c>
      <c r="C812" s="9">
        <v>8.4270833333333304</v>
      </c>
      <c r="D812">
        <v>0.92731075690568376</v>
      </c>
      <c r="E812" s="6">
        <v>140.16583625792779</v>
      </c>
      <c r="F812" s="7">
        <v>148.20404821807301</v>
      </c>
      <c r="G812" s="7">
        <v>157.44675524001221</v>
      </c>
      <c r="H812" s="7">
        <v>1.2489017429291054</v>
      </c>
      <c r="I812" s="7">
        <f t="shared" si="19"/>
        <v>129.97728771265716</v>
      </c>
    </row>
    <row r="813" spans="1:9" x14ac:dyDescent="0.25">
      <c r="A813" s="14"/>
      <c r="B813" s="5">
        <f>DATE(YEAR(siječanj!B813),MONTH(siječanj!B813)+10,DAY(siječanj!B813))</f>
        <v>43778</v>
      </c>
      <c r="C813" s="9">
        <v>8.4375</v>
      </c>
      <c r="D813">
        <v>0.92731075690568376</v>
      </c>
      <c r="E813" s="6">
        <v>141.41242751180644</v>
      </c>
      <c r="F813" s="7">
        <v>148.15126641727704</v>
      </c>
      <c r="G813" s="7">
        <v>157.76289992271685</v>
      </c>
      <c r="H813" s="7">
        <v>1.7544278856985329</v>
      </c>
      <c r="I813" s="7">
        <f t="shared" si="19"/>
        <v>131.13326519184338</v>
      </c>
    </row>
    <row r="814" spans="1:9" x14ac:dyDescent="0.25">
      <c r="A814" s="14"/>
      <c r="B814" s="5">
        <f>DATE(YEAR(siječanj!B814),MONTH(siječanj!B814)+10,DAY(siječanj!B814))</f>
        <v>43778</v>
      </c>
      <c r="C814" s="9">
        <v>8.4479166666666696</v>
      </c>
      <c r="D814">
        <v>0.92731075690568376</v>
      </c>
      <c r="E814" s="6">
        <v>142.04037914333583</v>
      </c>
      <c r="F814" s="7">
        <v>147.51501112744475</v>
      </c>
      <c r="G814" s="7">
        <v>162.41906381357094</v>
      </c>
      <c r="H814" s="7">
        <v>2.2653806170236894</v>
      </c>
      <c r="I814" s="7">
        <f t="shared" si="19"/>
        <v>131.71557149457703</v>
      </c>
    </row>
    <row r="815" spans="1:9" x14ac:dyDescent="0.25">
      <c r="A815" s="14"/>
      <c r="B815" s="5">
        <f>DATE(YEAR(siječanj!B815),MONTH(siječanj!B815)+10,DAY(siječanj!B815))</f>
        <v>43778</v>
      </c>
      <c r="C815" s="9">
        <v>8.4583333333333304</v>
      </c>
      <c r="D815">
        <v>0.92731075690568376</v>
      </c>
      <c r="E815" s="6">
        <v>145.11665165349066</v>
      </c>
      <c r="F815" s="7">
        <v>143.19148690195209</v>
      </c>
      <c r="G815" s="7">
        <v>165.85904084144482</v>
      </c>
      <c r="H815" s="7">
        <v>2.151872472111882</v>
      </c>
      <c r="I815" s="7">
        <f t="shared" si="19"/>
        <v>134.56823208441688</v>
      </c>
    </row>
    <row r="816" spans="1:9" x14ac:dyDescent="0.25">
      <c r="A816" s="14"/>
      <c r="B816" s="5">
        <f>DATE(YEAR(siječanj!B816),MONTH(siječanj!B816)+10,DAY(siječanj!B816))</f>
        <v>43778</v>
      </c>
      <c r="C816" s="9">
        <v>8.46875</v>
      </c>
      <c r="D816">
        <v>0.92731075690568376</v>
      </c>
      <c r="E816" s="6">
        <v>145.77447199371099</v>
      </c>
      <c r="F816" s="7">
        <v>143.04602088506746</v>
      </c>
      <c r="G816" s="7">
        <v>154.78572833294572</v>
      </c>
      <c r="H816" s="7">
        <v>1.8202052623919216</v>
      </c>
      <c r="I816" s="7">
        <f t="shared" si="19"/>
        <v>135.17823596201453</v>
      </c>
    </row>
    <row r="817" spans="1:9" x14ac:dyDescent="0.25">
      <c r="A817" s="14"/>
      <c r="B817" s="5">
        <f>DATE(YEAR(siječanj!B817),MONTH(siječanj!B817)+10,DAY(siječanj!B817))</f>
        <v>43778</v>
      </c>
      <c r="C817" s="9">
        <v>8.4791666666666696</v>
      </c>
      <c r="D817">
        <v>0.92731075690568376</v>
      </c>
      <c r="E817" s="6">
        <v>146.06136545722526</v>
      </c>
      <c r="F817" s="7">
        <v>143.8396703730607</v>
      </c>
      <c r="G817" s="7">
        <v>152.43836951747107</v>
      </c>
      <c r="H817" s="7">
        <v>2.4301482133832772</v>
      </c>
      <c r="I817" s="7">
        <f t="shared" si="19"/>
        <v>135.44427535681726</v>
      </c>
    </row>
    <row r="818" spans="1:9" x14ac:dyDescent="0.25">
      <c r="A818" s="14"/>
      <c r="B818" s="5">
        <f>DATE(YEAR(siječanj!B818),MONTH(siječanj!B818)+10,DAY(siječanj!B818))</f>
        <v>43778</v>
      </c>
      <c r="C818" s="9">
        <v>8.4895833333333304</v>
      </c>
      <c r="D818">
        <v>0.92731075690568376</v>
      </c>
      <c r="E818" s="6">
        <v>145.6545057993327</v>
      </c>
      <c r="F818" s="7">
        <v>143.19683692403868</v>
      </c>
      <c r="G818" s="7">
        <v>153.93014838890485</v>
      </c>
      <c r="H818" s="7">
        <v>2.9348879810411996</v>
      </c>
      <c r="I818" s="7">
        <f t="shared" si="19"/>
        <v>135.0669900195025</v>
      </c>
    </row>
    <row r="819" spans="1:9" x14ac:dyDescent="0.25">
      <c r="A819" s="14"/>
      <c r="B819" s="5">
        <f>DATE(YEAR(siječanj!B819),MONTH(siječanj!B819)+10,DAY(siječanj!B819))</f>
        <v>43778</v>
      </c>
      <c r="C819" s="9">
        <v>8.5</v>
      </c>
      <c r="D819">
        <v>0.92731075690568376</v>
      </c>
      <c r="E819" s="6">
        <v>145.4123171269319</v>
      </c>
      <c r="F819" s="7">
        <v>143.00507495458913</v>
      </c>
      <c r="G819" s="7">
        <v>150.43350679581249</v>
      </c>
      <c r="H819" s="7">
        <v>2.8102255153683635</v>
      </c>
      <c r="I819" s="7">
        <f t="shared" si="19"/>
        <v>134.84240585838455</v>
      </c>
    </row>
    <row r="820" spans="1:9" x14ac:dyDescent="0.25">
      <c r="A820" s="14"/>
      <c r="B820" s="5">
        <f>DATE(YEAR(siječanj!B820),MONTH(siječanj!B820)+10,DAY(siječanj!B820))</f>
        <v>43778</v>
      </c>
      <c r="C820" s="9">
        <v>8.5104166666666696</v>
      </c>
      <c r="D820">
        <v>0.92731075690568376</v>
      </c>
      <c r="E820" s="6">
        <v>150.9962399557171</v>
      </c>
      <c r="F820" s="7">
        <v>136.01606376861989</v>
      </c>
      <c r="G820" s="7">
        <v>148.3030002248608</v>
      </c>
      <c r="H820" s="7">
        <v>3.0261465125881748</v>
      </c>
      <c r="I820" s="7">
        <f t="shared" si="19"/>
        <v>140.02043756324827</v>
      </c>
    </row>
    <row r="821" spans="1:9" x14ac:dyDescent="0.25">
      <c r="A821" s="14"/>
      <c r="B821" s="5">
        <f>DATE(YEAR(siječanj!B821),MONTH(siječanj!B821)+10,DAY(siječanj!B821))</f>
        <v>43778</v>
      </c>
      <c r="C821" s="9">
        <v>8.5208333333333304</v>
      </c>
      <c r="D821">
        <v>0.92731075690568376</v>
      </c>
      <c r="E821" s="6">
        <v>152.11897086619143</v>
      </c>
      <c r="F821" s="7">
        <v>134.75176886428264</v>
      </c>
      <c r="G821" s="7">
        <v>145.10428009947753</v>
      </c>
      <c r="H821" s="7">
        <v>2.6177847185199381</v>
      </c>
      <c r="I821" s="7">
        <f t="shared" si="19"/>
        <v>141.06155801364164</v>
      </c>
    </row>
    <row r="822" spans="1:9" x14ac:dyDescent="0.25">
      <c r="A822" s="14"/>
      <c r="B822" s="5">
        <f>DATE(YEAR(siječanj!B822),MONTH(siječanj!B822)+10,DAY(siječanj!B822))</f>
        <v>43778</v>
      </c>
      <c r="C822" s="9">
        <v>8.53125</v>
      </c>
      <c r="D822">
        <v>0.92731075690568376</v>
      </c>
      <c r="E822" s="6">
        <v>152.15749544526403</v>
      </c>
      <c r="F822" s="7">
        <v>130.6055780040374</v>
      </c>
      <c r="G822" s="7">
        <v>140.2768942522215</v>
      </c>
      <c r="H822" s="7">
        <v>2.857211928519404</v>
      </c>
      <c r="I822" s="7">
        <f t="shared" si="19"/>
        <v>141.09728227022092</v>
      </c>
    </row>
    <row r="823" spans="1:9" x14ac:dyDescent="0.25">
      <c r="A823" s="14"/>
      <c r="B823" s="5">
        <f>DATE(YEAR(siječanj!B823),MONTH(siječanj!B823)+10,DAY(siječanj!B823))</f>
        <v>43778</v>
      </c>
      <c r="C823" s="9">
        <v>8.5416666666666696</v>
      </c>
      <c r="D823">
        <v>0.92731075690568376</v>
      </c>
      <c r="E823" s="6">
        <v>147.90268647681518</v>
      </c>
      <c r="F823" s="7">
        <v>126.28021157288997</v>
      </c>
      <c r="G823" s="7">
        <v>127.70736347233596</v>
      </c>
      <c r="H823" s="7">
        <v>4.2748451586373371</v>
      </c>
      <c r="I823" s="7">
        <f t="shared" si="19"/>
        <v>137.15175214519951</v>
      </c>
    </row>
    <row r="824" spans="1:9" x14ac:dyDescent="0.25">
      <c r="A824" s="14"/>
      <c r="B824" s="5">
        <f>DATE(YEAR(siječanj!B824),MONTH(siječanj!B824)+10,DAY(siječanj!B824))</f>
        <v>43778</v>
      </c>
      <c r="C824" s="9">
        <v>8.5520833333333304</v>
      </c>
      <c r="D824">
        <v>0.92731075690568376</v>
      </c>
      <c r="E824" s="6">
        <v>143.29415218875252</v>
      </c>
      <c r="F824" s="7">
        <v>122.78297477958279</v>
      </c>
      <c r="G824" s="7">
        <v>124.30044512259056</v>
      </c>
      <c r="H824" s="7">
        <v>3.3576976669481673</v>
      </c>
      <c r="I824" s="7">
        <f t="shared" si="19"/>
        <v>132.87820872631033</v>
      </c>
    </row>
    <row r="825" spans="1:9" x14ac:dyDescent="0.25">
      <c r="A825" s="14"/>
      <c r="B825" s="5">
        <f>DATE(YEAR(siječanj!B825),MONTH(siječanj!B825)+10,DAY(siječanj!B825))</f>
        <v>43778</v>
      </c>
      <c r="C825" s="9">
        <v>8.5625</v>
      </c>
      <c r="D825">
        <v>0.92731075690568376</v>
      </c>
      <c r="E825" s="6">
        <v>144.06596994484136</v>
      </c>
      <c r="F825" s="7">
        <v>122.94773780036269</v>
      </c>
      <c r="G825" s="7">
        <v>121.92321067072565</v>
      </c>
      <c r="H825" s="7">
        <v>3.3214863936837786</v>
      </c>
      <c r="I825" s="7">
        <f t="shared" si="19"/>
        <v>133.59392363390234</v>
      </c>
    </row>
    <row r="826" spans="1:9" x14ac:dyDescent="0.25">
      <c r="A826" s="14"/>
      <c r="B826" s="5">
        <f>DATE(YEAR(siječanj!B826),MONTH(siječanj!B826)+10,DAY(siječanj!B826))</f>
        <v>43778</v>
      </c>
      <c r="C826" s="9">
        <v>8.5729166666666696</v>
      </c>
      <c r="D826">
        <v>0.92731075690568376</v>
      </c>
      <c r="E826" s="6">
        <v>144.02287621767621</v>
      </c>
      <c r="F826" s="7">
        <v>119.22631380997076</v>
      </c>
      <c r="G826" s="7">
        <v>124.36344365989345</v>
      </c>
      <c r="H826" s="7">
        <v>3.9740816904177279</v>
      </c>
      <c r="I826" s="7">
        <f t="shared" si="19"/>
        <v>133.55396235714693</v>
      </c>
    </row>
    <row r="827" spans="1:9" x14ac:dyDescent="0.25">
      <c r="A827" s="14"/>
      <c r="B827" s="5">
        <f>DATE(YEAR(siječanj!B827),MONTH(siječanj!B827)+10,DAY(siječanj!B827))</f>
        <v>43778</v>
      </c>
      <c r="C827" s="9">
        <v>8.5833333333333304</v>
      </c>
      <c r="D827">
        <v>0.92731075690568376</v>
      </c>
      <c r="E827" s="6">
        <v>146.0327951290916</v>
      </c>
      <c r="F827" s="7">
        <v>115.93844228459166</v>
      </c>
      <c r="G827" s="7">
        <v>129.10658928399721</v>
      </c>
      <c r="H827" s="7">
        <v>4.8390312830069648</v>
      </c>
      <c r="I827" s="7">
        <f t="shared" si="19"/>
        <v>135.41778178421058</v>
      </c>
    </row>
    <row r="828" spans="1:9" x14ac:dyDescent="0.25">
      <c r="A828" s="14"/>
      <c r="B828" s="5">
        <f>DATE(YEAR(siječanj!B828),MONTH(siječanj!B828)+10,DAY(siječanj!B828))</f>
        <v>43778</v>
      </c>
      <c r="C828" s="9">
        <v>8.59375</v>
      </c>
      <c r="D828">
        <v>0.92731075690568376</v>
      </c>
      <c r="E828" s="6">
        <v>146.8716263954405</v>
      </c>
      <c r="F828" s="7">
        <v>112.98786697538574</v>
      </c>
      <c r="G828" s="7">
        <v>127.40626297681263</v>
      </c>
      <c r="H828" s="7">
        <v>3.8111609750452113</v>
      </c>
      <c r="I828" s="7">
        <f t="shared" si="19"/>
        <v>136.19563904072473</v>
      </c>
    </row>
    <row r="829" spans="1:9" x14ac:dyDescent="0.25">
      <c r="A829" s="14"/>
      <c r="B829" s="5">
        <f>DATE(YEAR(siječanj!B829),MONTH(siječanj!B829)+10,DAY(siječanj!B829))</f>
        <v>43778</v>
      </c>
      <c r="C829" s="9">
        <v>8.6041666666666696</v>
      </c>
      <c r="D829">
        <v>0.92731075690568376</v>
      </c>
      <c r="E829" s="6">
        <v>148.97136088116844</v>
      </c>
      <c r="F829" s="7">
        <v>108.56389237271094</v>
      </c>
      <c r="G829" s="7">
        <v>126.46926861212098</v>
      </c>
      <c r="H829" s="7">
        <v>3.9622190317700001</v>
      </c>
      <c r="I829" s="7">
        <f t="shared" si="19"/>
        <v>138.14274541598607</v>
      </c>
    </row>
    <row r="830" spans="1:9" x14ac:dyDescent="0.25">
      <c r="A830" s="14"/>
      <c r="B830" s="5">
        <f>DATE(YEAR(siječanj!B830),MONTH(siječanj!B830)+10,DAY(siječanj!B830))</f>
        <v>43778</v>
      </c>
      <c r="C830" s="9">
        <v>8.6145833333333304</v>
      </c>
      <c r="D830">
        <v>0.92731075690568376</v>
      </c>
      <c r="E830" s="6">
        <v>148.60831858914608</v>
      </c>
      <c r="F830" s="7">
        <v>106.57363599425199</v>
      </c>
      <c r="G830" s="7">
        <v>130.32191716723977</v>
      </c>
      <c r="H830" s="7">
        <v>4.3303466335873821</v>
      </c>
      <c r="I830" s="7">
        <f t="shared" si="19"/>
        <v>137.80609239338204</v>
      </c>
    </row>
    <row r="831" spans="1:9" x14ac:dyDescent="0.25">
      <c r="A831" s="14"/>
      <c r="B831" s="5">
        <f>DATE(YEAR(siječanj!B831),MONTH(siječanj!B831)+10,DAY(siječanj!B831))</f>
        <v>43778</v>
      </c>
      <c r="C831" s="9">
        <v>8.625</v>
      </c>
      <c r="D831">
        <v>0.92731075690568376</v>
      </c>
      <c r="E831" s="6">
        <v>149.39065739686055</v>
      </c>
      <c r="F831" s="7">
        <v>105.10465558624252</v>
      </c>
      <c r="G831" s="7">
        <v>129.38483048229594</v>
      </c>
      <c r="H831" s="7">
        <v>4.1072462116854345</v>
      </c>
      <c r="I831" s="7">
        <f t="shared" si="19"/>
        <v>138.53156358532044</v>
      </c>
    </row>
    <row r="832" spans="1:9" x14ac:dyDescent="0.25">
      <c r="A832" s="14"/>
      <c r="B832" s="5">
        <f>DATE(YEAR(siječanj!B832),MONTH(siječanj!B832)+10,DAY(siječanj!B832))</f>
        <v>43778</v>
      </c>
      <c r="C832" s="9">
        <v>8.6354166666666696</v>
      </c>
      <c r="D832">
        <v>0.92731075690568376</v>
      </c>
      <c r="E832" s="6">
        <v>146.77306263469748</v>
      </c>
      <c r="F832" s="7">
        <v>102.3031022725924</v>
      </c>
      <c r="G832" s="7">
        <v>128.03221837013757</v>
      </c>
      <c r="H832" s="7">
        <v>4.9934419389666811</v>
      </c>
      <c r="I832" s="7">
        <f t="shared" si="19"/>
        <v>136.10423980514665</v>
      </c>
    </row>
    <row r="833" spans="1:9" x14ac:dyDescent="0.25">
      <c r="A833" s="14"/>
      <c r="B833" s="5">
        <f>DATE(YEAR(siječanj!B833),MONTH(siječanj!B833)+10,DAY(siječanj!B833))</f>
        <v>43778</v>
      </c>
      <c r="C833" s="9">
        <v>8.6458333333333304</v>
      </c>
      <c r="D833">
        <v>0.92731075690568376</v>
      </c>
      <c r="E833" s="6">
        <v>146.10087771875544</v>
      </c>
      <c r="F833" s="7">
        <v>101.14072669373711</v>
      </c>
      <c r="G833" s="7">
        <v>124.91180588822307</v>
      </c>
      <c r="H833" s="7">
        <v>5.0214523002857696</v>
      </c>
      <c r="I833" s="7">
        <f t="shared" si="19"/>
        <v>135.48091550196386</v>
      </c>
    </row>
    <row r="834" spans="1:9" x14ac:dyDescent="0.25">
      <c r="A834" s="14"/>
      <c r="B834" s="5">
        <f>DATE(YEAR(siječanj!B834),MONTH(siječanj!B834)+10,DAY(siječanj!B834))</f>
        <v>43778</v>
      </c>
      <c r="C834" s="9">
        <v>8.65625</v>
      </c>
      <c r="D834">
        <v>0.92731075690568376</v>
      </c>
      <c r="E834" s="6">
        <v>147.52847394288858</v>
      </c>
      <c r="F834" s="7">
        <v>101.09807501728218</v>
      </c>
      <c r="G834" s="7">
        <v>125.02134587439672</v>
      </c>
      <c r="H834" s="7">
        <v>4.6755062793808237</v>
      </c>
      <c r="I834" s="7">
        <f t="shared" si="19"/>
        <v>136.80474083712045</v>
      </c>
    </row>
    <row r="835" spans="1:9" x14ac:dyDescent="0.25">
      <c r="A835" s="14"/>
      <c r="B835" s="5">
        <f>DATE(YEAR(siječanj!B835),MONTH(siječanj!B835)+10,DAY(siječanj!B835))</f>
        <v>43778</v>
      </c>
      <c r="C835" s="9">
        <v>8.6666666666666696</v>
      </c>
      <c r="D835">
        <v>0.92731075690568376</v>
      </c>
      <c r="E835" s="6">
        <v>147.02642849752232</v>
      </c>
      <c r="F835" s="7">
        <v>101.02785447232543</v>
      </c>
      <c r="G835" s="7">
        <v>123.88546558904112</v>
      </c>
      <c r="H835" s="7">
        <v>4.901221948791008</v>
      </c>
      <c r="I835" s="7">
        <f t="shared" si="19"/>
        <v>136.3391886951768</v>
      </c>
    </row>
    <row r="836" spans="1:9" x14ac:dyDescent="0.25">
      <c r="A836" s="14"/>
      <c r="B836" s="5">
        <f>DATE(YEAR(siječanj!B836),MONTH(siječanj!B836)+10,DAY(siječanj!B836))</f>
        <v>43778</v>
      </c>
      <c r="C836" s="9">
        <v>8.6770833333333304</v>
      </c>
      <c r="D836">
        <v>0.92731075690568376</v>
      </c>
      <c r="E836" s="6">
        <v>149.21668135070843</v>
      </c>
      <c r="F836" s="7">
        <v>100.7413934997749</v>
      </c>
      <c r="G836" s="7">
        <v>123.80380631902585</v>
      </c>
      <c r="H836" s="7">
        <v>6.7395548583144285</v>
      </c>
      <c r="I836" s="7">
        <f t="shared" ref="I836:I899" si="20">D836*E836</f>
        <v>138.37023372627965</v>
      </c>
    </row>
    <row r="837" spans="1:9" x14ac:dyDescent="0.25">
      <c r="A837" s="14"/>
      <c r="B837" s="5">
        <f>DATE(YEAR(siječanj!B837),MONTH(siječanj!B837)+10,DAY(siječanj!B837))</f>
        <v>43778</v>
      </c>
      <c r="C837" s="9">
        <v>8.6875</v>
      </c>
      <c r="D837">
        <v>0.92731075690568376</v>
      </c>
      <c r="E837" s="6">
        <v>154.32745862062887</v>
      </c>
      <c r="F837" s="7">
        <v>101.26137711680211</v>
      </c>
      <c r="G837" s="7">
        <v>121.90017074692071</v>
      </c>
      <c r="H837" s="7">
        <v>13.098577197499068</v>
      </c>
      <c r="I837" s="7">
        <f t="shared" si="20"/>
        <v>143.10951246482594</v>
      </c>
    </row>
    <row r="838" spans="1:9" x14ac:dyDescent="0.25">
      <c r="A838" s="14"/>
      <c r="B838" s="5">
        <f>DATE(YEAR(siječanj!B838),MONTH(siječanj!B838)+10,DAY(siječanj!B838))</f>
        <v>43778</v>
      </c>
      <c r="C838" s="9">
        <v>8.6979166666666696</v>
      </c>
      <c r="D838">
        <v>0.92731075690568376</v>
      </c>
      <c r="E838" s="6">
        <v>160.02034416636334</v>
      </c>
      <c r="F838" s="7">
        <v>102.89281678514308</v>
      </c>
      <c r="G838" s="7">
        <v>121.17554507363529</v>
      </c>
      <c r="H838" s="7">
        <v>53.593233693300697</v>
      </c>
      <c r="I838" s="7">
        <f t="shared" si="20"/>
        <v>148.38858646921841</v>
      </c>
    </row>
    <row r="839" spans="1:9" x14ac:dyDescent="0.25">
      <c r="A839" s="14"/>
      <c r="B839" s="5">
        <f>DATE(YEAR(siječanj!B839),MONTH(siječanj!B839)+10,DAY(siječanj!B839))</f>
        <v>43778</v>
      </c>
      <c r="C839" s="9">
        <v>8.7083333333333304</v>
      </c>
      <c r="D839">
        <v>0.92731075690568376</v>
      </c>
      <c r="E839" s="6">
        <v>164.82526446958465</v>
      </c>
      <c r="F839" s="7">
        <v>102.35218762151908</v>
      </c>
      <c r="G839" s="7">
        <v>120.04735948060269</v>
      </c>
      <c r="H839" s="7">
        <v>113.59541053868521</v>
      </c>
      <c r="I839" s="7">
        <f t="shared" si="20"/>
        <v>152.84424075247006</v>
      </c>
    </row>
    <row r="840" spans="1:9" x14ac:dyDescent="0.25">
      <c r="A840" s="14"/>
      <c r="B840" s="5">
        <f>DATE(YEAR(siječanj!B840),MONTH(siječanj!B840)+10,DAY(siječanj!B840))</f>
        <v>43778</v>
      </c>
      <c r="C840" s="9">
        <v>8.71875</v>
      </c>
      <c r="D840">
        <v>0.92731075690568376</v>
      </c>
      <c r="E840" s="6">
        <v>169.3087154747578</v>
      </c>
      <c r="F840" s="7">
        <v>102.85089556931813</v>
      </c>
      <c r="G840" s="7">
        <v>119.94801887533292</v>
      </c>
      <c r="H840" s="7">
        <v>143.60666330990844</v>
      </c>
      <c r="I840" s="7">
        <f t="shared" si="20"/>
        <v>157.00179309762672</v>
      </c>
    </row>
    <row r="841" spans="1:9" x14ac:dyDescent="0.25">
      <c r="A841" s="14"/>
      <c r="B841" s="5">
        <f>DATE(YEAR(siječanj!B841),MONTH(siječanj!B841)+10,DAY(siječanj!B841))</f>
        <v>43778</v>
      </c>
      <c r="C841" s="9">
        <v>8.7291666666666696</v>
      </c>
      <c r="D841">
        <v>0.92731075690568376</v>
      </c>
      <c r="E841" s="6">
        <v>175.88148314918465</v>
      </c>
      <c r="F841" s="7">
        <v>102.49040120786316</v>
      </c>
      <c r="G841" s="7">
        <v>122.04122003655583</v>
      </c>
      <c r="H841" s="7">
        <v>163.72675186276334</v>
      </c>
      <c r="I841" s="7">
        <f t="shared" si="20"/>
        <v>163.09679126476468</v>
      </c>
    </row>
    <row r="842" spans="1:9" x14ac:dyDescent="0.25">
      <c r="A842" s="14"/>
      <c r="B842" s="5">
        <f>DATE(YEAR(siječanj!B842),MONTH(siječanj!B842)+10,DAY(siječanj!B842))</f>
        <v>43778</v>
      </c>
      <c r="C842" s="9">
        <v>8.7395833333333304</v>
      </c>
      <c r="D842">
        <v>0.92731075690568376</v>
      </c>
      <c r="E842" s="6">
        <v>181.97879438558971</v>
      </c>
      <c r="F842" s="7">
        <v>104.51194698781291</v>
      </c>
      <c r="G842" s="7">
        <v>124.23499809164291</v>
      </c>
      <c r="H842" s="7">
        <v>177.49926453654902</v>
      </c>
      <c r="I842" s="7">
        <f t="shared" si="20"/>
        <v>168.75089356248498</v>
      </c>
    </row>
    <row r="843" spans="1:9" x14ac:dyDescent="0.25">
      <c r="A843" s="14"/>
      <c r="B843" s="5">
        <f>DATE(YEAR(siječanj!B843),MONTH(siječanj!B843)+10,DAY(siječanj!B843))</f>
        <v>43778</v>
      </c>
      <c r="C843" s="9">
        <v>8.75</v>
      </c>
      <c r="D843">
        <v>0.92731075690568376</v>
      </c>
      <c r="E843" s="6">
        <v>185.39261209067701</v>
      </c>
      <c r="F843" s="7">
        <v>106.27488562363006</v>
      </c>
      <c r="G843" s="7">
        <v>127.27430522505524</v>
      </c>
      <c r="H843" s="7">
        <v>199.17307423528806</v>
      </c>
      <c r="I843" s="7">
        <f t="shared" si="20"/>
        <v>171.91656344252752</v>
      </c>
    </row>
    <row r="844" spans="1:9" x14ac:dyDescent="0.25">
      <c r="A844" s="14"/>
      <c r="B844" s="5">
        <f>DATE(YEAR(siječanj!B844),MONTH(siječanj!B844)+10,DAY(siječanj!B844))</f>
        <v>43778</v>
      </c>
      <c r="C844" s="9">
        <v>8.7604166666666696</v>
      </c>
      <c r="D844">
        <v>0.92731075690568376</v>
      </c>
      <c r="E844" s="6">
        <v>187.58915633222082</v>
      </c>
      <c r="F844" s="7">
        <v>108.02693959335652</v>
      </c>
      <c r="G844" s="7">
        <v>131.3971711443811</v>
      </c>
      <c r="H844" s="7">
        <v>216.25858225241231</v>
      </c>
      <c r="I844" s="7">
        <f t="shared" si="20"/>
        <v>173.95344254573033</v>
      </c>
    </row>
    <row r="845" spans="1:9" x14ac:dyDescent="0.25">
      <c r="A845" s="14"/>
      <c r="B845" s="5">
        <f>DATE(YEAR(siječanj!B845),MONTH(siječanj!B845)+10,DAY(siječanj!B845))</f>
        <v>43778</v>
      </c>
      <c r="C845" s="9">
        <v>8.7708333333333304</v>
      </c>
      <c r="D845">
        <v>0.92731075690568376</v>
      </c>
      <c r="E845" s="6">
        <v>190.75428353566414</v>
      </c>
      <c r="F845" s="7">
        <v>107.86484556334001</v>
      </c>
      <c r="G845" s="7">
        <v>132.52336583110579</v>
      </c>
      <c r="H845" s="7">
        <v>231.62271515045225</v>
      </c>
      <c r="I845" s="7">
        <f t="shared" si="20"/>
        <v>176.88849904845813</v>
      </c>
    </row>
    <row r="846" spans="1:9" x14ac:dyDescent="0.25">
      <c r="A846" s="14"/>
      <c r="B846" s="5">
        <f>DATE(YEAR(siječanj!B846),MONTH(siječanj!B846)+10,DAY(siječanj!B846))</f>
        <v>43778</v>
      </c>
      <c r="C846" s="9">
        <v>8.78125</v>
      </c>
      <c r="D846">
        <v>0.92731075690568376</v>
      </c>
      <c r="E846" s="6">
        <v>191.77172253293591</v>
      </c>
      <c r="F846" s="7">
        <v>108.29088070549594</v>
      </c>
      <c r="G846" s="7">
        <v>133.12581568544093</v>
      </c>
      <c r="H846" s="7">
        <v>232.72264883361325</v>
      </c>
      <c r="I846" s="7">
        <f t="shared" si="20"/>
        <v>177.83198117512356</v>
      </c>
    </row>
    <row r="847" spans="1:9" x14ac:dyDescent="0.25">
      <c r="A847" s="14"/>
      <c r="B847" s="5">
        <f>DATE(YEAR(siječanj!B847),MONTH(siječanj!B847)+10,DAY(siječanj!B847))</f>
        <v>43778</v>
      </c>
      <c r="C847" s="9">
        <v>8.7916666666666696</v>
      </c>
      <c r="D847">
        <v>0.92731075690568376</v>
      </c>
      <c r="E847" s="6">
        <v>189.60175240905127</v>
      </c>
      <c r="F847" s="7">
        <v>108.18168085483389</v>
      </c>
      <c r="G847" s="7">
        <v>134.07620852847072</v>
      </c>
      <c r="H847" s="7">
        <v>232.87853619398081</v>
      </c>
      <c r="I847" s="7">
        <f t="shared" si="20"/>
        <v>175.81974453708139</v>
      </c>
    </row>
    <row r="848" spans="1:9" x14ac:dyDescent="0.25">
      <c r="A848" s="14"/>
      <c r="B848" s="5">
        <f>DATE(YEAR(siječanj!B848),MONTH(siječanj!B848)+10,DAY(siječanj!B848))</f>
        <v>43778</v>
      </c>
      <c r="C848" s="9">
        <v>8.8020833333333304</v>
      </c>
      <c r="D848">
        <v>0.92731075690568376</v>
      </c>
      <c r="E848" s="6">
        <v>190.02363079617263</v>
      </c>
      <c r="F848" s="7">
        <v>109.72338223072582</v>
      </c>
      <c r="G848" s="7">
        <v>131.40332047596112</v>
      </c>
      <c r="H848" s="7">
        <v>233.0751359747205</v>
      </c>
      <c r="I848" s="7">
        <f t="shared" si="20"/>
        <v>176.21095690356503</v>
      </c>
    </row>
    <row r="849" spans="1:9" x14ac:dyDescent="0.25">
      <c r="A849" s="14"/>
      <c r="B849" s="5">
        <f>DATE(YEAR(siječanj!B849),MONTH(siječanj!B849)+10,DAY(siječanj!B849))</f>
        <v>43778</v>
      </c>
      <c r="C849" s="9">
        <v>8.8125</v>
      </c>
      <c r="D849">
        <v>0.92731075690568376</v>
      </c>
      <c r="E849" s="6">
        <v>191.71451834734464</v>
      </c>
      <c r="F849" s="7">
        <v>107.98141022310107</v>
      </c>
      <c r="G849" s="7">
        <v>132.33622866601277</v>
      </c>
      <c r="H849" s="7">
        <v>233.30433030349798</v>
      </c>
      <c r="I849" s="7">
        <f t="shared" si="20"/>
        <v>177.77893511848475</v>
      </c>
    </row>
    <row r="850" spans="1:9" x14ac:dyDescent="0.25">
      <c r="A850" s="14"/>
      <c r="B850" s="5">
        <f>DATE(YEAR(siječanj!B850),MONTH(siječanj!B850)+10,DAY(siječanj!B850))</f>
        <v>43778</v>
      </c>
      <c r="C850" s="9">
        <v>8.8229166666666696</v>
      </c>
      <c r="D850">
        <v>0.92731075690568376</v>
      </c>
      <c r="E850" s="6">
        <v>188.58186256958084</v>
      </c>
      <c r="F850" s="7">
        <v>106.6376636779337</v>
      </c>
      <c r="G850" s="7">
        <v>130.61698874890331</v>
      </c>
      <c r="H850" s="7">
        <v>233.13647923628133</v>
      </c>
      <c r="I850" s="7">
        <f t="shared" si="20"/>
        <v>174.87398971808165</v>
      </c>
    </row>
    <row r="851" spans="1:9" x14ac:dyDescent="0.25">
      <c r="A851" s="14"/>
      <c r="B851" s="5">
        <f>DATE(YEAR(siječanj!B851),MONTH(siječanj!B851)+10,DAY(siječanj!B851))</f>
        <v>43778</v>
      </c>
      <c r="C851" s="9">
        <v>8.8333333333333304</v>
      </c>
      <c r="D851">
        <v>0.92731075690568376</v>
      </c>
      <c r="E851" s="6">
        <v>190.70277415837336</v>
      </c>
      <c r="F851" s="7">
        <v>104.72443477425814</v>
      </c>
      <c r="G851" s="7">
        <v>130.95627771743713</v>
      </c>
      <c r="H851" s="7">
        <v>233.20638058016252</v>
      </c>
      <c r="I851" s="7">
        <f t="shared" si="20"/>
        <v>176.84073384881486</v>
      </c>
    </row>
    <row r="852" spans="1:9" x14ac:dyDescent="0.25">
      <c r="A852" s="14"/>
      <c r="B852" s="5">
        <f>DATE(YEAR(siječanj!B852),MONTH(siječanj!B852)+10,DAY(siječanj!B852))</f>
        <v>43778</v>
      </c>
      <c r="C852" s="9">
        <v>8.84375</v>
      </c>
      <c r="D852">
        <v>0.92731075690568376</v>
      </c>
      <c r="E852" s="6">
        <v>191.55136809504376</v>
      </c>
      <c r="F852" s="7">
        <v>105.34765816482916</v>
      </c>
      <c r="G852" s="7">
        <v>129.04829105170748</v>
      </c>
      <c r="H852" s="7">
        <v>233.99248356185788</v>
      </c>
      <c r="I852" s="7">
        <f t="shared" si="20"/>
        <v>177.62764413453428</v>
      </c>
    </row>
    <row r="853" spans="1:9" x14ac:dyDescent="0.25">
      <c r="A853" s="14"/>
      <c r="B853" s="5">
        <f>DATE(YEAR(siječanj!B853),MONTH(siječanj!B853)+10,DAY(siječanj!B853))</f>
        <v>43778</v>
      </c>
      <c r="C853" s="9">
        <v>8.8541666666666696</v>
      </c>
      <c r="D853">
        <v>0.92731075690568376</v>
      </c>
      <c r="E853" s="6">
        <v>188.58345775119824</v>
      </c>
      <c r="F853" s="7">
        <v>105.15508145083081</v>
      </c>
      <c r="G853" s="7">
        <v>127.81949645341865</v>
      </c>
      <c r="H853" s="7">
        <v>234.12707676462588</v>
      </c>
      <c r="I853" s="7">
        <f t="shared" si="20"/>
        <v>174.87546894715467</v>
      </c>
    </row>
    <row r="854" spans="1:9" x14ac:dyDescent="0.25">
      <c r="A854" s="14"/>
      <c r="B854" s="5">
        <f>DATE(YEAR(siječanj!B854),MONTH(siječanj!B854)+10,DAY(siječanj!B854))</f>
        <v>43778</v>
      </c>
      <c r="C854" s="9">
        <v>8.8645833333333304</v>
      </c>
      <c r="D854">
        <v>0.92731075690568376</v>
      </c>
      <c r="E854" s="6">
        <v>185.03607559848049</v>
      </c>
      <c r="F854" s="7">
        <v>103.35850951787501</v>
      </c>
      <c r="G854" s="7">
        <v>124.29691688338769</v>
      </c>
      <c r="H854" s="7">
        <v>234.66405190899206</v>
      </c>
      <c r="I854" s="7">
        <f t="shared" si="20"/>
        <v>171.58594331808428</v>
      </c>
    </row>
    <row r="855" spans="1:9" x14ac:dyDescent="0.25">
      <c r="A855" s="14"/>
      <c r="B855" s="5">
        <f>DATE(YEAR(siječanj!B855),MONTH(siječanj!B855)+10,DAY(siječanj!B855))</f>
        <v>43778</v>
      </c>
      <c r="C855" s="9">
        <v>8.875</v>
      </c>
      <c r="D855">
        <v>0.92731075690568376</v>
      </c>
      <c r="E855" s="6">
        <v>181.10391419850899</v>
      </c>
      <c r="F855" s="7">
        <v>98.052238812182992</v>
      </c>
      <c r="G855" s="7">
        <v>112.59530083601908</v>
      </c>
      <c r="H855" s="7">
        <v>235.69786705272043</v>
      </c>
      <c r="I855" s="7">
        <f t="shared" si="20"/>
        <v>167.93960775400137</v>
      </c>
    </row>
    <row r="856" spans="1:9" x14ac:dyDescent="0.25">
      <c r="A856" s="14"/>
      <c r="B856" s="5">
        <f>DATE(YEAR(siječanj!B856),MONTH(siječanj!B856)+10,DAY(siječanj!B856))</f>
        <v>43778</v>
      </c>
      <c r="C856" s="9">
        <v>8.8854166666666696</v>
      </c>
      <c r="D856">
        <v>0.92731075690568376</v>
      </c>
      <c r="E856" s="6">
        <v>184.9160250292189</v>
      </c>
      <c r="F856" s="7">
        <v>83.074380392119537</v>
      </c>
      <c r="G856" s="7">
        <v>91.799461595755687</v>
      </c>
      <c r="H856" s="7">
        <v>241.49314647895326</v>
      </c>
      <c r="I856" s="7">
        <f t="shared" si="20"/>
        <v>171.47461913383535</v>
      </c>
    </row>
    <row r="857" spans="1:9" x14ac:dyDescent="0.25">
      <c r="A857" s="14"/>
      <c r="B857" s="5">
        <f>DATE(YEAR(siječanj!B857),MONTH(siječanj!B857)+10,DAY(siječanj!B857))</f>
        <v>43778</v>
      </c>
      <c r="C857" s="9">
        <v>8.8958333333333304</v>
      </c>
      <c r="D857">
        <v>0.92731075690568376</v>
      </c>
      <c r="E857" s="6">
        <v>190.14286441803466</v>
      </c>
      <c r="F857" s="7">
        <v>77.406419296028957</v>
      </c>
      <c r="G857" s="7">
        <v>83.916737002600016</v>
      </c>
      <c r="H857" s="7">
        <v>245.97778671266315</v>
      </c>
      <c r="I857" s="7">
        <f t="shared" si="20"/>
        <v>176.32152352370252</v>
      </c>
    </row>
    <row r="858" spans="1:9" x14ac:dyDescent="0.25">
      <c r="A858" s="14"/>
      <c r="B858" s="5">
        <f>DATE(YEAR(siječanj!B858),MONTH(siječanj!B858)+10,DAY(siječanj!B858))</f>
        <v>43778</v>
      </c>
      <c r="C858" s="9">
        <v>8.90625</v>
      </c>
      <c r="D858">
        <v>0.92731075690568376</v>
      </c>
      <c r="E858" s="6">
        <v>193.30138556443785</v>
      </c>
      <c r="F858" s="7">
        <v>76.727897627656475</v>
      </c>
      <c r="G858" s="7">
        <v>82.333416580243664</v>
      </c>
      <c r="H858" s="7">
        <v>244.82602830841316</v>
      </c>
      <c r="I858" s="7">
        <f t="shared" si="20"/>
        <v>179.25045415867626</v>
      </c>
    </row>
    <row r="859" spans="1:9" x14ac:dyDescent="0.25">
      <c r="A859" s="14"/>
      <c r="B859" s="5">
        <f>DATE(YEAR(siječanj!B859),MONTH(siječanj!B859)+10,DAY(siječanj!B859))</f>
        <v>43778</v>
      </c>
      <c r="C859" s="9">
        <v>8.9166666666666696</v>
      </c>
      <c r="D859">
        <v>0.92731075690568376</v>
      </c>
      <c r="E859" s="6">
        <v>192.12712046053059</v>
      </c>
      <c r="F859" s="7">
        <v>76.066927082003232</v>
      </c>
      <c r="G859" s="7">
        <v>80.822675931796894</v>
      </c>
      <c r="H859" s="7">
        <v>241.63864688460373</v>
      </c>
      <c r="I859" s="7">
        <f t="shared" si="20"/>
        <v>178.16154549636411</v>
      </c>
    </row>
    <row r="860" spans="1:9" x14ac:dyDescent="0.25">
      <c r="A860" s="14"/>
      <c r="B860" s="5">
        <f>DATE(YEAR(siječanj!B860),MONTH(siječanj!B860)+10,DAY(siječanj!B860))</f>
        <v>43778</v>
      </c>
      <c r="C860" s="9">
        <v>8.9270833333333304</v>
      </c>
      <c r="D860">
        <v>0.92731075690568376</v>
      </c>
      <c r="E860" s="6">
        <v>192.1833935444684</v>
      </c>
      <c r="F860" s="7">
        <v>73.493939715697806</v>
      </c>
      <c r="G860" s="7">
        <v>71.091246316583224</v>
      </c>
      <c r="H860" s="7">
        <v>243.18199208102041</v>
      </c>
      <c r="I860" s="7">
        <f t="shared" si="20"/>
        <v>178.21372813242388</v>
      </c>
    </row>
    <row r="861" spans="1:9" x14ac:dyDescent="0.25">
      <c r="A861" s="14"/>
      <c r="B861" s="5">
        <f>DATE(YEAR(siječanj!B861),MONTH(siječanj!B861)+10,DAY(siječanj!B861))</f>
        <v>43778</v>
      </c>
      <c r="C861" s="9">
        <v>8.9375</v>
      </c>
      <c r="D861">
        <v>0.92731075690568376</v>
      </c>
      <c r="E861" s="6">
        <v>187.48472504282799</v>
      </c>
      <c r="F861" s="7">
        <v>71.817709164771244</v>
      </c>
      <c r="G861" s="7">
        <v>66.181643263874776</v>
      </c>
      <c r="H861" s="7">
        <v>242.58033708349433</v>
      </c>
      <c r="I861" s="7">
        <f t="shared" si="20"/>
        <v>173.85660228771883</v>
      </c>
    </row>
    <row r="862" spans="1:9" x14ac:dyDescent="0.25">
      <c r="A862" s="14"/>
      <c r="B862" s="5">
        <f>DATE(YEAR(siječanj!B862),MONTH(siječanj!B862)+10,DAY(siječanj!B862))</f>
        <v>43778</v>
      </c>
      <c r="C862" s="9">
        <v>8.9479166666666696</v>
      </c>
      <c r="D862">
        <v>0.92731075690568376</v>
      </c>
      <c r="E862" s="6">
        <v>179.61281048867866</v>
      </c>
      <c r="F862" s="7">
        <v>71.231759333928935</v>
      </c>
      <c r="G862" s="7">
        <v>64.066903386425864</v>
      </c>
      <c r="H862" s="7">
        <v>240.72712907835023</v>
      </c>
      <c r="I862" s="7">
        <f t="shared" si="20"/>
        <v>166.55689124421374</v>
      </c>
    </row>
    <row r="863" spans="1:9" x14ac:dyDescent="0.25">
      <c r="A863" s="14"/>
      <c r="B863" s="5">
        <f>DATE(YEAR(siječanj!B863),MONTH(siječanj!B863)+10,DAY(siječanj!B863))</f>
        <v>43778</v>
      </c>
      <c r="C863" s="9">
        <v>8.9583333333333304</v>
      </c>
      <c r="D863">
        <v>0.92731075690568376</v>
      </c>
      <c r="E863" s="6">
        <v>170.28291184801151</v>
      </c>
      <c r="F863" s="7">
        <v>69.61623327216968</v>
      </c>
      <c r="G863" s="7">
        <v>62.475799965418339</v>
      </c>
      <c r="H863" s="7">
        <v>240.49055222801067</v>
      </c>
      <c r="I863" s="7">
        <f t="shared" si="20"/>
        <v>157.90517587388337</v>
      </c>
    </row>
    <row r="864" spans="1:9" x14ac:dyDescent="0.25">
      <c r="A864" s="14"/>
      <c r="B864" s="5">
        <f>DATE(YEAR(siječanj!B864),MONTH(siječanj!B864)+10,DAY(siječanj!B864))</f>
        <v>43778</v>
      </c>
      <c r="C864" s="9">
        <v>8.96875</v>
      </c>
      <c r="D864">
        <v>0.92731075690568376</v>
      </c>
      <c r="E864" s="6">
        <v>162.84451147371453</v>
      </c>
      <c r="F864" s="7">
        <v>68.31623810792216</v>
      </c>
      <c r="G864" s="7">
        <v>61.540884813362737</v>
      </c>
      <c r="H864" s="7">
        <v>241.6234706453335</v>
      </c>
      <c r="I864" s="7">
        <f t="shared" si="20"/>
        <v>151.00746719262654</v>
      </c>
    </row>
    <row r="865" spans="1:9" x14ac:dyDescent="0.25">
      <c r="A865" s="14"/>
      <c r="B865" s="5">
        <f>DATE(YEAR(siječanj!B865),MONTH(siječanj!B865)+10,DAY(siječanj!B865))</f>
        <v>43778</v>
      </c>
      <c r="C865" s="9">
        <v>8.9791666666666696</v>
      </c>
      <c r="D865">
        <v>0.92731075690568376</v>
      </c>
      <c r="E865" s="6">
        <v>152.19792193347098</v>
      </c>
      <c r="F865" s="7">
        <v>67.692962541591854</v>
      </c>
      <c r="G865" s="7">
        <v>63.738331594992978</v>
      </c>
      <c r="H865" s="7">
        <v>243.4940889554272</v>
      </c>
      <c r="I865" s="7">
        <f t="shared" si="20"/>
        <v>141.13477018759914</v>
      </c>
    </row>
    <row r="866" spans="1:9" ht="15.75" thickBot="1" x14ac:dyDescent="0.3">
      <c r="A866" s="14"/>
      <c r="B866" s="5">
        <f>DATE(YEAR(siječanj!B866),MONTH(siječanj!B866)+10,DAY(siječanj!B866))</f>
        <v>43778</v>
      </c>
      <c r="C866" s="9">
        <v>8.9895833333333304</v>
      </c>
      <c r="D866">
        <v>0.92731075690568376</v>
      </c>
      <c r="E866" s="6">
        <v>143.79648351607631</v>
      </c>
      <c r="F866" s="7">
        <v>65.377751520790426</v>
      </c>
      <c r="G866" s="7">
        <v>73.68125486617916</v>
      </c>
      <c r="H866" s="7">
        <v>242.92276042403336</v>
      </c>
      <c r="I866" s="7">
        <f t="shared" si="20"/>
        <v>133.34402596966839</v>
      </c>
    </row>
    <row r="867" spans="1:9" x14ac:dyDescent="0.25">
      <c r="A867" s="15">
        <f t="shared" ref="A867" si="21">A771+1</f>
        <v>314</v>
      </c>
      <c r="B867" s="5">
        <f>DATE(YEAR(siječanj!B867),MONTH(siječanj!B867)+10,DAY(siječanj!B867))</f>
        <v>43779</v>
      </c>
      <c r="C867" s="9">
        <v>9</v>
      </c>
      <c r="D867">
        <v>0.9299451901030551</v>
      </c>
      <c r="E867" s="6">
        <v>136.49628324476322</v>
      </c>
      <c r="F867" s="7">
        <v>66.210352219849341</v>
      </c>
      <c r="G867" s="7">
        <v>81.521054555995107</v>
      </c>
      <c r="H867" s="7">
        <v>246.89255907138195</v>
      </c>
      <c r="I867" s="7">
        <f t="shared" si="20"/>
        <v>126.93406207041178</v>
      </c>
    </row>
    <row r="868" spans="1:9" x14ac:dyDescent="0.25">
      <c r="A868" s="16"/>
      <c r="B868" s="5">
        <f>DATE(YEAR(siječanj!B868),MONTH(siječanj!B868)+10,DAY(siječanj!B868))</f>
        <v>43779</v>
      </c>
      <c r="C868" s="9">
        <v>9.0104166666666696</v>
      </c>
      <c r="D868">
        <v>0.9299451901030551</v>
      </c>
      <c r="E868" s="6">
        <v>126.01282112596977</v>
      </c>
      <c r="F868" s="7">
        <v>65.245317403167064</v>
      </c>
      <c r="G868" s="7">
        <v>82.192600098200998</v>
      </c>
      <c r="H868" s="7">
        <v>249.24852689972383</v>
      </c>
      <c r="I868" s="7">
        <f t="shared" si="20"/>
        <v>117.18501689741223</v>
      </c>
    </row>
    <row r="869" spans="1:9" x14ac:dyDescent="0.25">
      <c r="A869" s="16"/>
      <c r="B869" s="5">
        <f>DATE(YEAR(siječanj!B869),MONTH(siječanj!B869)+10,DAY(siječanj!B869))</f>
        <v>43779</v>
      </c>
      <c r="C869" s="9">
        <v>9.0208333333333304</v>
      </c>
      <c r="D869">
        <v>0.9299451901030551</v>
      </c>
      <c r="E869" s="6">
        <v>117.84293021922227</v>
      </c>
      <c r="F869" s="7">
        <v>65.692491754873004</v>
      </c>
      <c r="G869" s="7">
        <v>81.494257599318857</v>
      </c>
      <c r="H869" s="7">
        <v>251.53984488922305</v>
      </c>
      <c r="I869" s="7">
        <f t="shared" si="20"/>
        <v>109.58746614501571</v>
      </c>
    </row>
    <row r="870" spans="1:9" x14ac:dyDescent="0.25">
      <c r="A870" s="16"/>
      <c r="B870" s="5">
        <f>DATE(YEAR(siječanj!B870),MONTH(siječanj!B870)+10,DAY(siječanj!B870))</f>
        <v>43779</v>
      </c>
      <c r="C870" s="9">
        <v>9.03125</v>
      </c>
      <c r="D870">
        <v>0.9299451901030551</v>
      </c>
      <c r="E870" s="6">
        <v>110.0469093836397</v>
      </c>
      <c r="F870" s="7">
        <v>63.217012855630024</v>
      </c>
      <c r="G870" s="7">
        <v>79.97066035227499</v>
      </c>
      <c r="H870" s="7">
        <v>250.57557091756908</v>
      </c>
      <c r="I870" s="7">
        <f t="shared" si="20"/>
        <v>102.33759406702249</v>
      </c>
    </row>
    <row r="871" spans="1:9" x14ac:dyDescent="0.25">
      <c r="A871" s="16"/>
      <c r="B871" s="5">
        <f>DATE(YEAR(siječanj!B871),MONTH(siječanj!B871)+10,DAY(siječanj!B871))</f>
        <v>43779</v>
      </c>
      <c r="C871" s="9">
        <v>9.0416666666666696</v>
      </c>
      <c r="D871">
        <v>0.9299451901030551</v>
      </c>
      <c r="E871" s="6">
        <v>102.21473043629989</v>
      </c>
      <c r="F871" s="7">
        <v>64.194296935184269</v>
      </c>
      <c r="G871" s="7">
        <v>78.601783820036928</v>
      </c>
      <c r="H871" s="7">
        <v>252.23263335864095</v>
      </c>
      <c r="I871" s="7">
        <f t="shared" si="20"/>
        <v>95.054096926917438</v>
      </c>
    </row>
    <row r="872" spans="1:9" x14ac:dyDescent="0.25">
      <c r="A872" s="16"/>
      <c r="B872" s="5">
        <f>DATE(YEAR(siječanj!B872),MONTH(siječanj!B872)+10,DAY(siječanj!B872))</f>
        <v>43779</v>
      </c>
      <c r="C872" s="9">
        <v>9.0520833333333304</v>
      </c>
      <c r="D872">
        <v>0.9299451901030551</v>
      </c>
      <c r="E872" s="6">
        <v>96.819701133035565</v>
      </c>
      <c r="F872" s="7">
        <v>62.401911103531063</v>
      </c>
      <c r="G872" s="7">
        <v>79.716462558783164</v>
      </c>
      <c r="H872" s="7">
        <v>251.53718361976172</v>
      </c>
      <c r="I872" s="7">
        <f t="shared" si="20"/>
        <v>90.037015375881737</v>
      </c>
    </row>
    <row r="873" spans="1:9" x14ac:dyDescent="0.25">
      <c r="A873" s="16"/>
      <c r="B873" s="5">
        <f>DATE(YEAR(siječanj!B873),MONTH(siječanj!B873)+10,DAY(siječanj!B873))</f>
        <v>43779</v>
      </c>
      <c r="C873" s="9">
        <v>9.0625</v>
      </c>
      <c r="D873">
        <v>0.9299451901030551</v>
      </c>
      <c r="E873" s="6">
        <v>92.743910850823553</v>
      </c>
      <c r="F873" s="7">
        <v>63.2389868773286</v>
      </c>
      <c r="G873" s="7">
        <v>80.175555117178646</v>
      </c>
      <c r="H873" s="7">
        <v>251.68510918224462</v>
      </c>
      <c r="I873" s="7">
        <f t="shared" si="20"/>
        <v>86.246753807069908</v>
      </c>
    </row>
    <row r="874" spans="1:9" x14ac:dyDescent="0.25">
      <c r="A874" s="16"/>
      <c r="B874" s="5">
        <f>DATE(YEAR(siječanj!B874),MONTH(siječanj!B874)+10,DAY(siječanj!B874))</f>
        <v>43779</v>
      </c>
      <c r="C874" s="9">
        <v>9.0729166666666696</v>
      </c>
      <c r="D874">
        <v>0.9299451901030551</v>
      </c>
      <c r="E874" s="6">
        <v>88.46167806000831</v>
      </c>
      <c r="F874" s="7">
        <v>63.101002061621386</v>
      </c>
      <c r="G874" s="7">
        <v>82.188638355205271</v>
      </c>
      <c r="H874" s="7">
        <v>249.69789325351857</v>
      </c>
      <c r="I874" s="7">
        <f t="shared" si="20"/>
        <v>82.264512020349684</v>
      </c>
    </row>
    <row r="875" spans="1:9" x14ac:dyDescent="0.25">
      <c r="A875" s="16"/>
      <c r="B875" s="5">
        <f>DATE(YEAR(siječanj!B875),MONTH(siječanj!B875)+10,DAY(siječanj!B875))</f>
        <v>43779</v>
      </c>
      <c r="C875" s="9">
        <v>9.0833333333333304</v>
      </c>
      <c r="D875">
        <v>0.9299451901030551</v>
      </c>
      <c r="E875" s="6">
        <v>85.176199515660514</v>
      </c>
      <c r="F875" s="7">
        <v>62.071622493181742</v>
      </c>
      <c r="G875" s="7">
        <v>82.500480111373534</v>
      </c>
      <c r="H875" s="7">
        <v>248.8926661493596</v>
      </c>
      <c r="I875" s="7">
        <f t="shared" si="20"/>
        <v>79.209197050846669</v>
      </c>
    </row>
    <row r="876" spans="1:9" x14ac:dyDescent="0.25">
      <c r="A876" s="16"/>
      <c r="B876" s="5">
        <f>DATE(YEAR(siječanj!B876),MONTH(siječanj!B876)+10,DAY(siječanj!B876))</f>
        <v>43779</v>
      </c>
      <c r="C876" s="9">
        <v>9.09375</v>
      </c>
      <c r="D876">
        <v>0.9299451901030551</v>
      </c>
      <c r="E876" s="6">
        <v>82.78544910888445</v>
      </c>
      <c r="F876" s="7">
        <v>62.247426707330177</v>
      </c>
      <c r="G876" s="7">
        <v>84.105744656280677</v>
      </c>
      <c r="H876" s="7">
        <v>251.20292017160111</v>
      </c>
      <c r="I876" s="7">
        <f t="shared" si="20"/>
        <v>76.985930209328345</v>
      </c>
    </row>
    <row r="877" spans="1:9" x14ac:dyDescent="0.25">
      <c r="A877" s="16"/>
      <c r="B877" s="5">
        <f>DATE(YEAR(siječanj!B877),MONTH(siječanj!B877)+10,DAY(siječanj!B877))</f>
        <v>43779</v>
      </c>
      <c r="C877" s="9">
        <v>9.1041666666666696</v>
      </c>
      <c r="D877">
        <v>0.9299451901030551</v>
      </c>
      <c r="E877" s="6">
        <v>80.514752249307051</v>
      </c>
      <c r="F877" s="7">
        <v>61.129091482830773</v>
      </c>
      <c r="G877" s="7">
        <v>82.698735845968244</v>
      </c>
      <c r="H877" s="7">
        <v>251.23958466105572</v>
      </c>
      <c r="I877" s="7">
        <f t="shared" si="20"/>
        <v>74.874306586582222</v>
      </c>
    </row>
    <row r="878" spans="1:9" x14ac:dyDescent="0.25">
      <c r="A878" s="16"/>
      <c r="B878" s="5">
        <f>DATE(YEAR(siječanj!B878),MONTH(siječanj!B878)+10,DAY(siječanj!B878))</f>
        <v>43779</v>
      </c>
      <c r="C878" s="9">
        <v>9.1145833333333304</v>
      </c>
      <c r="D878">
        <v>0.9299451901030551</v>
      </c>
      <c r="E878" s="6">
        <v>77.519529259411925</v>
      </c>
      <c r="F878" s="7">
        <v>61.60647559916233</v>
      </c>
      <c r="G878" s="7">
        <v>80.036135480690689</v>
      </c>
      <c r="H878" s="7">
        <v>250.89011796073933</v>
      </c>
      <c r="I878" s="7">
        <f t="shared" si="20"/>
        <v>72.08891337384317</v>
      </c>
    </row>
    <row r="879" spans="1:9" x14ac:dyDescent="0.25">
      <c r="A879" s="16"/>
      <c r="B879" s="5">
        <f>DATE(YEAR(siječanj!B879),MONTH(siječanj!B879)+10,DAY(siječanj!B879))</f>
        <v>43779</v>
      </c>
      <c r="C879" s="9">
        <v>9.125</v>
      </c>
      <c r="D879">
        <v>0.9299451901030551</v>
      </c>
      <c r="E879" s="6">
        <v>75.861282876331742</v>
      </c>
      <c r="F879" s="7">
        <v>60.175748049748123</v>
      </c>
      <c r="G879" s="7">
        <v>80.79769326877215</v>
      </c>
      <c r="H879" s="7">
        <v>249.50157260592914</v>
      </c>
      <c r="I879" s="7">
        <f t="shared" si="20"/>
        <v>70.54683512589196</v>
      </c>
    </row>
    <row r="880" spans="1:9" x14ac:dyDescent="0.25">
      <c r="A880" s="16"/>
      <c r="B880" s="5">
        <f>DATE(YEAR(siječanj!B880),MONTH(siječanj!B880)+10,DAY(siječanj!B880))</f>
        <v>43779</v>
      </c>
      <c r="C880" s="9">
        <v>9.1354166666666696</v>
      </c>
      <c r="D880">
        <v>0.9299451901030551</v>
      </c>
      <c r="E880" s="6">
        <v>73.722242599376344</v>
      </c>
      <c r="F880" s="7">
        <v>60.724295888223502</v>
      </c>
      <c r="G880" s="7">
        <v>80.70067672550293</v>
      </c>
      <c r="H880" s="7">
        <v>250.0215366357649</v>
      </c>
      <c r="I880" s="7">
        <f t="shared" si="20"/>
        <v>68.557644908900585</v>
      </c>
    </row>
    <row r="881" spans="1:9" x14ac:dyDescent="0.25">
      <c r="A881" s="16"/>
      <c r="B881" s="5">
        <f>DATE(YEAR(siječanj!B881),MONTH(siječanj!B881)+10,DAY(siječanj!B881))</f>
        <v>43779</v>
      </c>
      <c r="C881" s="9">
        <v>9.1458333333333304</v>
      </c>
      <c r="D881">
        <v>0.9299451901030551</v>
      </c>
      <c r="E881" s="6">
        <v>72.326517250282748</v>
      </c>
      <c r="F881" s="7">
        <v>60.250857061997827</v>
      </c>
      <c r="G881" s="7">
        <v>75.973378073382079</v>
      </c>
      <c r="H881" s="7">
        <v>250.12590241964753</v>
      </c>
      <c r="I881" s="7">
        <f t="shared" si="20"/>
        <v>67.259696833806089</v>
      </c>
    </row>
    <row r="882" spans="1:9" x14ac:dyDescent="0.25">
      <c r="A882" s="16"/>
      <c r="B882" s="5">
        <f>DATE(YEAR(siječanj!B882),MONTH(siječanj!B882)+10,DAY(siječanj!B882))</f>
        <v>43779</v>
      </c>
      <c r="C882" s="9">
        <v>9.15625</v>
      </c>
      <c r="D882">
        <v>0.9299451901030551</v>
      </c>
      <c r="E882" s="6">
        <v>72.311149109772529</v>
      </c>
      <c r="F882" s="7">
        <v>60.258807845008761</v>
      </c>
      <c r="G882" s="7">
        <v>71.60015568583988</v>
      </c>
      <c r="H882" s="7">
        <v>250.42390757211342</v>
      </c>
      <c r="I882" s="7">
        <f t="shared" si="20"/>
        <v>67.24540530545778</v>
      </c>
    </row>
    <row r="883" spans="1:9" x14ac:dyDescent="0.25">
      <c r="A883" s="16"/>
      <c r="B883" s="5">
        <f>DATE(YEAR(siječanj!B883),MONTH(siječanj!B883)+10,DAY(siječanj!B883))</f>
        <v>43779</v>
      </c>
      <c r="C883" s="9">
        <v>9.1666666666666696</v>
      </c>
      <c r="D883">
        <v>0.9299451901030551</v>
      </c>
      <c r="E883" s="6">
        <v>70.274053544766559</v>
      </c>
      <c r="F883" s="7">
        <v>59.892289190116429</v>
      </c>
      <c r="G883" s="7">
        <v>70.754995888523354</v>
      </c>
      <c r="H883" s="7">
        <v>249.7785837439678</v>
      </c>
      <c r="I883" s="7">
        <f t="shared" si="20"/>
        <v>65.351018083000213</v>
      </c>
    </row>
    <row r="884" spans="1:9" x14ac:dyDescent="0.25">
      <c r="A884" s="16"/>
      <c r="B884" s="5">
        <f>DATE(YEAR(siječanj!B884),MONTH(siječanj!B884)+10,DAY(siječanj!B884))</f>
        <v>43779</v>
      </c>
      <c r="C884" s="9">
        <v>9.1770833333333304</v>
      </c>
      <c r="D884">
        <v>0.9299451901030551</v>
      </c>
      <c r="E884" s="6">
        <v>69.924367300448978</v>
      </c>
      <c r="F884" s="7">
        <v>59.859884030080941</v>
      </c>
      <c r="G884" s="7">
        <v>68.149911040353999</v>
      </c>
      <c r="H884" s="7">
        <v>249.76605676843198</v>
      </c>
      <c r="I884" s="7">
        <f t="shared" si="20"/>
        <v>65.025829042051868</v>
      </c>
    </row>
    <row r="885" spans="1:9" x14ac:dyDescent="0.25">
      <c r="A885" s="16"/>
      <c r="B885" s="5">
        <f>DATE(YEAR(siječanj!B885),MONTH(siječanj!B885)+10,DAY(siječanj!B885))</f>
        <v>43779</v>
      </c>
      <c r="C885" s="9">
        <v>9.1875</v>
      </c>
      <c r="D885">
        <v>0.9299451901030551</v>
      </c>
      <c r="E885" s="6">
        <v>70.040820521744592</v>
      </c>
      <c r="F885" s="7">
        <v>59.898293415954065</v>
      </c>
      <c r="G885" s="7">
        <v>67.216649624989614</v>
      </c>
      <c r="H885" s="7">
        <v>249.89461909439063</v>
      </c>
      <c r="I885" s="7">
        <f t="shared" si="20"/>
        <v>65.134124155067738</v>
      </c>
    </row>
    <row r="886" spans="1:9" x14ac:dyDescent="0.25">
      <c r="A886" s="16"/>
      <c r="B886" s="5">
        <f>DATE(YEAR(siječanj!B886),MONTH(siječanj!B886)+10,DAY(siječanj!B886))</f>
        <v>43779</v>
      </c>
      <c r="C886" s="9">
        <v>9.1979166666666696</v>
      </c>
      <c r="D886">
        <v>0.9299451901030551</v>
      </c>
      <c r="E886" s="6">
        <v>69.71360579046609</v>
      </c>
      <c r="F886" s="7">
        <v>60.717484944876929</v>
      </c>
      <c r="G886" s="7">
        <v>61.488053545571695</v>
      </c>
      <c r="H886" s="7">
        <v>249.68906704329757</v>
      </c>
      <c r="I886" s="7">
        <f t="shared" si="20"/>
        <v>64.829832389584425</v>
      </c>
    </row>
    <row r="887" spans="1:9" x14ac:dyDescent="0.25">
      <c r="A887" s="16"/>
      <c r="B887" s="5">
        <f>DATE(YEAR(siječanj!B887),MONTH(siječanj!B887)+10,DAY(siječanj!B887))</f>
        <v>43779</v>
      </c>
      <c r="C887" s="9">
        <v>9.2083333333333304</v>
      </c>
      <c r="D887">
        <v>0.9299451901030551</v>
      </c>
      <c r="E887" s="6">
        <v>69.078494205603775</v>
      </c>
      <c r="F887" s="7">
        <v>58.214212420015201</v>
      </c>
      <c r="G887" s="7">
        <v>59.759453157675964</v>
      </c>
      <c r="H887" s="7">
        <v>249.43166926109348</v>
      </c>
      <c r="I887" s="7">
        <f t="shared" si="20"/>
        <v>64.239213426062989</v>
      </c>
    </row>
    <row r="888" spans="1:9" x14ac:dyDescent="0.25">
      <c r="A888" s="16"/>
      <c r="B888" s="5">
        <f>DATE(YEAR(siječanj!B888),MONTH(siječanj!B888)+10,DAY(siječanj!B888))</f>
        <v>43779</v>
      </c>
      <c r="C888" s="9">
        <v>9.21875</v>
      </c>
      <c r="D888">
        <v>0.9299451901030551</v>
      </c>
      <c r="E888" s="6">
        <v>69.42392994109403</v>
      </c>
      <c r="F888" s="7">
        <v>58.128672269428577</v>
      </c>
      <c r="G888" s="7">
        <v>58.137306048391878</v>
      </c>
      <c r="H888" s="7">
        <v>248.71174884937415</v>
      </c>
      <c r="I888" s="7">
        <f t="shared" si="20"/>
        <v>64.560449726771864</v>
      </c>
    </row>
    <row r="889" spans="1:9" x14ac:dyDescent="0.25">
      <c r="A889" s="16"/>
      <c r="B889" s="5">
        <f>DATE(YEAR(siječanj!B889),MONTH(siječanj!B889)+10,DAY(siječanj!B889))</f>
        <v>43779</v>
      </c>
      <c r="C889" s="9">
        <v>9.2291666666666696</v>
      </c>
      <c r="D889">
        <v>0.9299451901030551</v>
      </c>
      <c r="E889" s="6">
        <v>69.415631423159297</v>
      </c>
      <c r="F889" s="7">
        <v>58.552259164418096</v>
      </c>
      <c r="G889" s="7">
        <v>58.286435367054764</v>
      </c>
      <c r="H889" s="7">
        <v>248.85603867756291</v>
      </c>
      <c r="I889" s="7">
        <f t="shared" si="20"/>
        <v>64.552732559933474</v>
      </c>
    </row>
    <row r="890" spans="1:9" x14ac:dyDescent="0.25">
      <c r="A890" s="16"/>
      <c r="B890" s="5">
        <f>DATE(YEAR(siječanj!B890),MONTH(siječanj!B890)+10,DAY(siječanj!B890))</f>
        <v>43779</v>
      </c>
      <c r="C890" s="9">
        <v>9.2395833333333304</v>
      </c>
      <c r="D890">
        <v>0.9299451901030551</v>
      </c>
      <c r="E890" s="6">
        <v>70.306975631587548</v>
      </c>
      <c r="F890" s="7">
        <v>58.877743591393305</v>
      </c>
      <c r="G890" s="7">
        <v>58.399628024075554</v>
      </c>
      <c r="H890" s="7">
        <v>247.86361427777609</v>
      </c>
      <c r="I890" s="7">
        <f t="shared" si="20"/>
        <v>65.381633819287543</v>
      </c>
    </row>
    <row r="891" spans="1:9" x14ac:dyDescent="0.25">
      <c r="A891" s="16"/>
      <c r="B891" s="5">
        <f>DATE(YEAR(siječanj!B891),MONTH(siječanj!B891)+10,DAY(siječanj!B891))</f>
        <v>43779</v>
      </c>
      <c r="C891" s="9">
        <v>9.25</v>
      </c>
      <c r="D891">
        <v>0.9299451901030551</v>
      </c>
      <c r="E891" s="6">
        <v>71.906733345558806</v>
      </c>
      <c r="F891" s="7">
        <v>59.415832196892161</v>
      </c>
      <c r="G891" s="7">
        <v>59.740142169274293</v>
      </c>
      <c r="H891" s="7">
        <v>247.78401930990586</v>
      </c>
      <c r="I891" s="7">
        <f t="shared" si="20"/>
        <v>66.86932081072537</v>
      </c>
    </row>
    <row r="892" spans="1:9" x14ac:dyDescent="0.25">
      <c r="A892" s="16"/>
      <c r="B892" s="5">
        <f>DATE(YEAR(siječanj!B892),MONTH(siječanj!B892)+10,DAY(siječanj!B892))</f>
        <v>43779</v>
      </c>
      <c r="C892" s="9">
        <v>9.2604166666666696</v>
      </c>
      <c r="D892">
        <v>0.9299451901030551</v>
      </c>
      <c r="E892" s="6">
        <v>74.284765975806181</v>
      </c>
      <c r="F892" s="7">
        <v>61.80144838456782</v>
      </c>
      <c r="G892" s="7">
        <v>59.035947369188726</v>
      </c>
      <c r="H892" s="7">
        <v>239.96394803072573</v>
      </c>
      <c r="I892" s="7">
        <f t="shared" si="20"/>
        <v>69.080760817132031</v>
      </c>
    </row>
    <row r="893" spans="1:9" x14ac:dyDescent="0.25">
      <c r="A893" s="16"/>
      <c r="B893" s="5">
        <f>DATE(YEAR(siječanj!B893),MONTH(siječanj!B893)+10,DAY(siječanj!B893))</f>
        <v>43779</v>
      </c>
      <c r="C893" s="9">
        <v>9.2708333333333304</v>
      </c>
      <c r="D893">
        <v>0.9299451901030551</v>
      </c>
      <c r="E893" s="6">
        <v>75.713601021755395</v>
      </c>
      <c r="F893" s="7">
        <v>67.169314580854916</v>
      </c>
      <c r="G893" s="7">
        <v>59.878578394380327</v>
      </c>
      <c r="H893" s="7">
        <v>227.54090607262179</v>
      </c>
      <c r="I893" s="7">
        <f t="shared" si="20"/>
        <v>70.409499095563191</v>
      </c>
    </row>
    <row r="894" spans="1:9" x14ac:dyDescent="0.25">
      <c r="A894" s="16"/>
      <c r="B894" s="5">
        <f>DATE(YEAR(siječanj!B894),MONTH(siječanj!B894)+10,DAY(siječanj!B894))</f>
        <v>43779</v>
      </c>
      <c r="C894" s="9">
        <v>9.28125</v>
      </c>
      <c r="D894">
        <v>0.9299451901030551</v>
      </c>
      <c r="E894" s="6">
        <v>79.710708251023078</v>
      </c>
      <c r="F894" s="7">
        <v>66.566391574165422</v>
      </c>
      <c r="G894" s="7">
        <v>59.097316253344424</v>
      </c>
      <c r="H894" s="7">
        <v>208.38876924575916</v>
      </c>
      <c r="I894" s="7">
        <f t="shared" si="20"/>
        <v>74.126589737746812</v>
      </c>
    </row>
    <row r="895" spans="1:9" x14ac:dyDescent="0.25">
      <c r="A895" s="16"/>
      <c r="B895" s="5">
        <f>DATE(YEAR(siječanj!B895),MONTH(siječanj!B895)+10,DAY(siječanj!B895))</f>
        <v>43779</v>
      </c>
      <c r="C895" s="9">
        <v>9.2916666666666696</v>
      </c>
      <c r="D895">
        <v>0.9299451901030551</v>
      </c>
      <c r="E895" s="6">
        <v>81.540970205025531</v>
      </c>
      <c r="F895" s="7">
        <v>64.545776930842905</v>
      </c>
      <c r="G895" s="7">
        <v>56.934296897929343</v>
      </c>
      <c r="H895" s="7">
        <v>168.89633082145747</v>
      </c>
      <c r="I895" s="7">
        <f t="shared" si="20"/>
        <v>75.828633038500016</v>
      </c>
    </row>
    <row r="896" spans="1:9" x14ac:dyDescent="0.25">
      <c r="A896" s="16"/>
      <c r="B896" s="5">
        <f>DATE(YEAR(siječanj!B896),MONTH(siječanj!B896)+10,DAY(siječanj!B896))</f>
        <v>43779</v>
      </c>
      <c r="C896" s="9">
        <v>9.3020833333333304</v>
      </c>
      <c r="D896">
        <v>0.9299451901030551</v>
      </c>
      <c r="E896" s="6">
        <v>85.905065492917302</v>
      </c>
      <c r="F896" s="7">
        <v>63.832779126143343</v>
      </c>
      <c r="G896" s="7">
        <v>55.665383129182267</v>
      </c>
      <c r="H896" s="7">
        <v>147.42540189957774</v>
      </c>
      <c r="I896" s="7">
        <f t="shared" si="20"/>
        <v>79.887002460626377</v>
      </c>
    </row>
    <row r="897" spans="1:9" x14ac:dyDescent="0.25">
      <c r="A897" s="16"/>
      <c r="B897" s="5">
        <f>DATE(YEAR(siječanj!B897),MONTH(siječanj!B897)+10,DAY(siječanj!B897))</f>
        <v>43779</v>
      </c>
      <c r="C897" s="9">
        <v>9.3125</v>
      </c>
      <c r="D897">
        <v>0.9299451901030551</v>
      </c>
      <c r="E897" s="6">
        <v>91.900313892536289</v>
      </c>
      <c r="F897" s="7">
        <v>63.740375856450875</v>
      </c>
      <c r="G897" s="7">
        <v>56.535975149012394</v>
      </c>
      <c r="H897" s="7">
        <v>84.944458649278658</v>
      </c>
      <c r="I897" s="7">
        <f t="shared" si="20"/>
        <v>85.462254873325094</v>
      </c>
    </row>
    <row r="898" spans="1:9" x14ac:dyDescent="0.25">
      <c r="A898" s="16"/>
      <c r="B898" s="5">
        <f>DATE(YEAR(siječanj!B898),MONTH(siječanj!B898)+10,DAY(siječanj!B898))</f>
        <v>43779</v>
      </c>
      <c r="C898" s="9">
        <v>9.3229166666666696</v>
      </c>
      <c r="D898">
        <v>0.9299451901030551</v>
      </c>
      <c r="E898" s="6">
        <v>98.672072284401722</v>
      </c>
      <c r="F898" s="7">
        <v>63.917741329857883</v>
      </c>
      <c r="G898" s="7">
        <v>58.304923501034828</v>
      </c>
      <c r="H898" s="7">
        <v>20.730038507186944</v>
      </c>
      <c r="I898" s="7">
        <f t="shared" si="20"/>
        <v>91.759619018380349</v>
      </c>
    </row>
    <row r="899" spans="1:9" x14ac:dyDescent="0.25">
      <c r="A899" s="16"/>
      <c r="B899" s="5">
        <f>DATE(YEAR(siječanj!B899),MONTH(siječanj!B899)+10,DAY(siječanj!B899))</f>
        <v>43779</v>
      </c>
      <c r="C899" s="9">
        <v>9.3333333333333304</v>
      </c>
      <c r="D899">
        <v>0.9299451901030551</v>
      </c>
      <c r="E899" s="6">
        <v>104.72158266779874</v>
      </c>
      <c r="F899" s="7">
        <v>62.097911048821139</v>
      </c>
      <c r="G899" s="7">
        <v>57.978330574137793</v>
      </c>
      <c r="H899" s="7">
        <v>3.3227039744861981</v>
      </c>
      <c r="I899" s="7">
        <f t="shared" si="20"/>
        <v>97.385332101898896</v>
      </c>
    </row>
    <row r="900" spans="1:9" x14ac:dyDescent="0.25">
      <c r="A900" s="16"/>
      <c r="B900" s="5">
        <f>DATE(YEAR(siječanj!B900),MONTH(siječanj!B900)+10,DAY(siječanj!B900))</f>
        <v>43779</v>
      </c>
      <c r="C900" s="9">
        <v>9.34375</v>
      </c>
      <c r="D900">
        <v>0.9299451901030551</v>
      </c>
      <c r="E900" s="6">
        <v>111.94335400346307</v>
      </c>
      <c r="F900" s="7">
        <v>64.696841808050692</v>
      </c>
      <c r="G900" s="7">
        <v>59.265194611047882</v>
      </c>
      <c r="H900" s="7">
        <v>2.8004178369738559</v>
      </c>
      <c r="I900" s="7">
        <f t="shared" ref="I900:I963" si="22">D900*E900</f>
        <v>104.10118361952406</v>
      </c>
    </row>
    <row r="901" spans="1:9" x14ac:dyDescent="0.25">
      <c r="A901" s="16"/>
      <c r="B901" s="5">
        <f>DATE(YEAR(siječanj!B901),MONTH(siječanj!B901)+10,DAY(siječanj!B901))</f>
        <v>43779</v>
      </c>
      <c r="C901" s="9">
        <v>9.3541666666666696</v>
      </c>
      <c r="D901">
        <v>0.9299451901030551</v>
      </c>
      <c r="E901" s="6">
        <v>121.01010128013303</v>
      </c>
      <c r="F901" s="7">
        <v>65.482026782480034</v>
      </c>
      <c r="G901" s="7">
        <v>57.775205949721581</v>
      </c>
      <c r="H901" s="7">
        <v>2.2964034153157313</v>
      </c>
      <c r="I901" s="7">
        <f t="shared" si="22"/>
        <v>112.53276163934326</v>
      </c>
    </row>
    <row r="902" spans="1:9" x14ac:dyDescent="0.25">
      <c r="A902" s="16"/>
      <c r="B902" s="5">
        <f>DATE(YEAR(siječanj!B902),MONTH(siječanj!B902)+10,DAY(siječanj!B902))</f>
        <v>43779</v>
      </c>
      <c r="C902" s="9">
        <v>9.3645833333333304</v>
      </c>
      <c r="D902">
        <v>0.9299451901030551</v>
      </c>
      <c r="E902" s="6">
        <v>130.09771694705924</v>
      </c>
      <c r="F902" s="7">
        <v>67.084376458260039</v>
      </c>
      <c r="G902" s="7">
        <v>61.301951972872686</v>
      </c>
      <c r="H902" s="7">
        <v>2.4135833117023773</v>
      </c>
      <c r="I902" s="7">
        <f t="shared" si="22"/>
        <v>120.98374611830646</v>
      </c>
    </row>
    <row r="903" spans="1:9" x14ac:dyDescent="0.25">
      <c r="A903" s="16"/>
      <c r="B903" s="5">
        <f>DATE(YEAR(siječanj!B903),MONTH(siječanj!B903)+10,DAY(siječanj!B903))</f>
        <v>43779</v>
      </c>
      <c r="C903" s="9">
        <v>9.375</v>
      </c>
      <c r="D903">
        <v>0.9299451901030551</v>
      </c>
      <c r="E903" s="6">
        <v>137.40512382605246</v>
      </c>
      <c r="F903" s="7">
        <v>66.065460136316872</v>
      </c>
      <c r="G903" s="7">
        <v>62.795894349346703</v>
      </c>
      <c r="H903" s="7">
        <v>2.1867010858290699</v>
      </c>
      <c r="I903" s="7">
        <f t="shared" si="22"/>
        <v>127.77923399755218</v>
      </c>
    </row>
    <row r="904" spans="1:9" x14ac:dyDescent="0.25">
      <c r="A904" s="16"/>
      <c r="B904" s="5">
        <f>DATE(YEAR(siječanj!B904),MONTH(siječanj!B904)+10,DAY(siječanj!B904))</f>
        <v>43779</v>
      </c>
      <c r="C904" s="9">
        <v>9.3854166666666696</v>
      </c>
      <c r="D904">
        <v>0.9299451901030551</v>
      </c>
      <c r="E904" s="6">
        <v>142.43327029113539</v>
      </c>
      <c r="F904" s="7">
        <v>65.525621636122025</v>
      </c>
      <c r="G904" s="7">
        <v>67.797006841585642</v>
      </c>
      <c r="H904" s="7">
        <v>1.8163674316950604</v>
      </c>
      <c r="I904" s="7">
        <f t="shared" si="22"/>
        <v>132.45513461788974</v>
      </c>
    </row>
    <row r="905" spans="1:9" x14ac:dyDescent="0.25">
      <c r="A905" s="16"/>
      <c r="B905" s="5">
        <f>DATE(YEAR(siječanj!B905),MONTH(siječanj!B905)+10,DAY(siječanj!B905))</f>
        <v>43779</v>
      </c>
      <c r="C905" s="9">
        <v>9.3958333333333304</v>
      </c>
      <c r="D905">
        <v>0.9299451901030551</v>
      </c>
      <c r="E905" s="6">
        <v>148.23921818050223</v>
      </c>
      <c r="F905" s="7">
        <v>66.386136366398048</v>
      </c>
      <c r="G905" s="7">
        <v>71.005681498508324</v>
      </c>
      <c r="H905" s="7">
        <v>1.8725512321235369</v>
      </c>
      <c r="I905" s="7">
        <f t="shared" si="22"/>
        <v>137.85434793159541</v>
      </c>
    </row>
    <row r="906" spans="1:9" x14ac:dyDescent="0.25">
      <c r="A906" s="16"/>
      <c r="B906" s="5">
        <f>DATE(YEAR(siječanj!B906),MONTH(siječanj!B906)+10,DAY(siječanj!B906))</f>
        <v>43779</v>
      </c>
      <c r="C906" s="9">
        <v>9.40625</v>
      </c>
      <c r="D906">
        <v>0.9299451901030551</v>
      </c>
      <c r="E906" s="6">
        <v>152.74473470662889</v>
      </c>
      <c r="F906" s="7">
        <v>70.210483062258135</v>
      </c>
      <c r="G906" s="7">
        <v>77.746609282320861</v>
      </c>
      <c r="H906" s="7">
        <v>1.9481963158458988</v>
      </c>
      <c r="I906" s="7">
        <f t="shared" si="22"/>
        <v>142.04423135399671</v>
      </c>
    </row>
    <row r="907" spans="1:9" x14ac:dyDescent="0.25">
      <c r="A907" s="16"/>
      <c r="B907" s="5">
        <f>DATE(YEAR(siječanj!B907),MONTH(siječanj!B907)+10,DAY(siječanj!B907))</f>
        <v>43779</v>
      </c>
      <c r="C907" s="9">
        <v>9.4166666666666696</v>
      </c>
      <c r="D907">
        <v>0.9299451901030551</v>
      </c>
      <c r="E907" s="6">
        <v>158.40956609998642</v>
      </c>
      <c r="F907" s="7">
        <v>74.16076197343078</v>
      </c>
      <c r="G907" s="7">
        <v>80.098122509143607</v>
      </c>
      <c r="H907" s="7">
        <v>1.8423448232602329</v>
      </c>
      <c r="I907" s="7">
        <f t="shared" si="22"/>
        <v>147.31221406099434</v>
      </c>
    </row>
    <row r="908" spans="1:9" x14ac:dyDescent="0.25">
      <c r="A908" s="16"/>
      <c r="B908" s="5">
        <f>DATE(YEAR(siječanj!B908),MONTH(siječanj!B908)+10,DAY(siječanj!B908))</f>
        <v>43779</v>
      </c>
      <c r="C908" s="9">
        <v>9.4270833333333304</v>
      </c>
      <c r="D908">
        <v>0.9299451901030551</v>
      </c>
      <c r="E908" s="6">
        <v>162.8538532622652</v>
      </c>
      <c r="F908" s="7">
        <v>84.334019613320621</v>
      </c>
      <c r="G908" s="7">
        <v>94.812854835773479</v>
      </c>
      <c r="H908" s="7">
        <v>2.0839370660094398</v>
      </c>
      <c r="I908" s="7">
        <f t="shared" si="22"/>
        <v>151.44515753099225</v>
      </c>
    </row>
    <row r="909" spans="1:9" x14ac:dyDescent="0.25">
      <c r="A909" s="16"/>
      <c r="B909" s="5">
        <f>DATE(YEAR(siječanj!B909),MONTH(siječanj!B909)+10,DAY(siječanj!B909))</f>
        <v>43779</v>
      </c>
      <c r="C909" s="9">
        <v>9.4375</v>
      </c>
      <c r="D909">
        <v>0.9299451901030551</v>
      </c>
      <c r="E909" s="6">
        <v>170.10169842216303</v>
      </c>
      <c r="F909" s="7">
        <v>88.770311708706444</v>
      </c>
      <c r="G909" s="7">
        <v>96.300916813576023</v>
      </c>
      <c r="H909" s="7">
        <v>2.3882242150722046</v>
      </c>
      <c r="I909" s="7">
        <f t="shared" si="22"/>
        <v>158.18525627605095</v>
      </c>
    </row>
    <row r="910" spans="1:9" x14ac:dyDescent="0.25">
      <c r="A910" s="16"/>
      <c r="B910" s="5">
        <f>DATE(YEAR(siječanj!B910),MONTH(siječanj!B910)+10,DAY(siječanj!B910))</f>
        <v>43779</v>
      </c>
      <c r="C910" s="9">
        <v>9.4479166666666696</v>
      </c>
      <c r="D910">
        <v>0.9299451901030551</v>
      </c>
      <c r="E910" s="6">
        <v>172.34867502042837</v>
      </c>
      <c r="F910" s="7">
        <v>91.065523359622219</v>
      </c>
      <c r="G910" s="7">
        <v>95.041708713079871</v>
      </c>
      <c r="H910" s="7">
        <v>3.2480583675276953</v>
      </c>
      <c r="I910" s="7">
        <f t="shared" si="22"/>
        <v>160.27482135588193</v>
      </c>
    </row>
    <row r="911" spans="1:9" x14ac:dyDescent="0.25">
      <c r="A911" s="16"/>
      <c r="B911" s="5">
        <f>DATE(YEAR(siječanj!B911),MONTH(siječanj!B911)+10,DAY(siječanj!B911))</f>
        <v>43779</v>
      </c>
      <c r="C911" s="9">
        <v>9.4583333333333304</v>
      </c>
      <c r="D911">
        <v>0.9299451901030551</v>
      </c>
      <c r="E911" s="6">
        <v>175.2481146501469</v>
      </c>
      <c r="F911" s="7">
        <v>90.282838808118584</v>
      </c>
      <c r="G911" s="7">
        <v>98.543917618771104</v>
      </c>
      <c r="H911" s="7">
        <v>3.2065855844523594</v>
      </c>
      <c r="I911" s="7">
        <f t="shared" si="22"/>
        <v>162.97114129353287</v>
      </c>
    </row>
    <row r="912" spans="1:9" x14ac:dyDescent="0.25">
      <c r="A912" s="16"/>
      <c r="B912" s="5">
        <f>DATE(YEAR(siječanj!B912),MONTH(siječanj!B912)+10,DAY(siječanj!B912))</f>
        <v>43779</v>
      </c>
      <c r="C912" s="9">
        <v>9.46875</v>
      </c>
      <c r="D912">
        <v>0.9299451901030551</v>
      </c>
      <c r="E912" s="6">
        <v>176.72192051625342</v>
      </c>
      <c r="F912" s="7">
        <v>89.944442887480477</v>
      </c>
      <c r="G912" s="7">
        <v>101.59192693943241</v>
      </c>
      <c r="H912" s="7">
        <v>3.1786212450863616</v>
      </c>
      <c r="I912" s="7">
        <f t="shared" si="22"/>
        <v>164.34169996986427</v>
      </c>
    </row>
    <row r="913" spans="1:9" x14ac:dyDescent="0.25">
      <c r="A913" s="16"/>
      <c r="B913" s="5">
        <f>DATE(YEAR(siječanj!B913),MONTH(siječanj!B913)+10,DAY(siječanj!B913))</f>
        <v>43779</v>
      </c>
      <c r="C913" s="9">
        <v>9.4791666666666696</v>
      </c>
      <c r="D913">
        <v>0.9299451901030551</v>
      </c>
      <c r="E913" s="6">
        <v>178.43736909963351</v>
      </c>
      <c r="F913" s="7">
        <v>91.198439099638975</v>
      </c>
      <c r="G913" s="7">
        <v>96.06894010339154</v>
      </c>
      <c r="H913" s="7">
        <v>4.1124236814081296</v>
      </c>
      <c r="I913" s="7">
        <f t="shared" si="22"/>
        <v>165.93697312884771</v>
      </c>
    </row>
    <row r="914" spans="1:9" x14ac:dyDescent="0.25">
      <c r="A914" s="16"/>
      <c r="B914" s="5">
        <f>DATE(YEAR(siječanj!B914),MONTH(siječanj!B914)+10,DAY(siječanj!B914))</f>
        <v>43779</v>
      </c>
      <c r="C914" s="9">
        <v>9.4895833333333304</v>
      </c>
      <c r="D914">
        <v>0.9299451901030551</v>
      </c>
      <c r="E914" s="6">
        <v>180.29360362800949</v>
      </c>
      <c r="F914" s="7">
        <v>91.050829863103786</v>
      </c>
      <c r="G914" s="7">
        <v>95.65340664832901</v>
      </c>
      <c r="H914" s="7">
        <v>4.0007634179606342</v>
      </c>
      <c r="I914" s="7">
        <f t="shared" si="22"/>
        <v>167.66316950021414</v>
      </c>
    </row>
    <row r="915" spans="1:9" x14ac:dyDescent="0.25">
      <c r="A915" s="16"/>
      <c r="B915" s="5">
        <f>DATE(YEAR(siječanj!B915),MONTH(siječanj!B915)+10,DAY(siječanj!B915))</f>
        <v>43779</v>
      </c>
      <c r="C915" s="9">
        <v>9.5</v>
      </c>
      <c r="D915">
        <v>0.9299451901030551</v>
      </c>
      <c r="E915" s="6">
        <v>180.17571901163467</v>
      </c>
      <c r="F915" s="7">
        <v>92.124586921574675</v>
      </c>
      <c r="G915" s="7">
        <v>96.809023398031101</v>
      </c>
      <c r="H915" s="7">
        <v>4.0395719301429205</v>
      </c>
      <c r="I915" s="7">
        <f t="shared" si="22"/>
        <v>167.55354326822925</v>
      </c>
    </row>
    <row r="916" spans="1:9" x14ac:dyDescent="0.25">
      <c r="A916" s="16"/>
      <c r="B916" s="5">
        <f>DATE(YEAR(siječanj!B916),MONTH(siječanj!B916)+10,DAY(siječanj!B916))</f>
        <v>43779</v>
      </c>
      <c r="C916" s="9">
        <v>9.5104166666666696</v>
      </c>
      <c r="D916">
        <v>0.9299451901030551</v>
      </c>
      <c r="E916" s="6">
        <v>179.37936404683424</v>
      </c>
      <c r="F916" s="7">
        <v>91.983090275915643</v>
      </c>
      <c r="G916" s="7">
        <v>93.851022309321365</v>
      </c>
      <c r="H916" s="7">
        <v>4.1748454574348672</v>
      </c>
      <c r="I916" s="7">
        <f t="shared" si="22"/>
        <v>166.81297679909841</v>
      </c>
    </row>
    <row r="917" spans="1:9" x14ac:dyDescent="0.25">
      <c r="A917" s="16"/>
      <c r="B917" s="5">
        <f>DATE(YEAR(siječanj!B917),MONTH(siječanj!B917)+10,DAY(siječanj!B917))</f>
        <v>43779</v>
      </c>
      <c r="C917" s="9">
        <v>9.5208333333333304</v>
      </c>
      <c r="D917">
        <v>0.9299451901030551</v>
      </c>
      <c r="E917" s="6">
        <v>176.46877402812521</v>
      </c>
      <c r="F917" s="7">
        <v>91.572739969704557</v>
      </c>
      <c r="G917" s="7">
        <v>92.317703338330546</v>
      </c>
      <c r="H917" s="7">
        <v>5.1206706287629391</v>
      </c>
      <c r="I917" s="7">
        <f t="shared" si="22"/>
        <v>164.10628761083797</v>
      </c>
    </row>
    <row r="918" spans="1:9" x14ac:dyDescent="0.25">
      <c r="A918" s="16"/>
      <c r="B918" s="5">
        <f>DATE(YEAR(siječanj!B918),MONTH(siječanj!B918)+10,DAY(siječanj!B918))</f>
        <v>43779</v>
      </c>
      <c r="C918" s="9">
        <v>9.53125</v>
      </c>
      <c r="D918">
        <v>0.9299451901030551</v>
      </c>
      <c r="E918" s="6">
        <v>174.2985746030871</v>
      </c>
      <c r="F918" s="7">
        <v>87.291161041156471</v>
      </c>
      <c r="G918" s="7">
        <v>94.362299893742644</v>
      </c>
      <c r="H918" s="7">
        <v>5.9748430805110431</v>
      </c>
      <c r="I918" s="7">
        <f t="shared" si="22"/>
        <v>162.08812109395936</v>
      </c>
    </row>
    <row r="919" spans="1:9" x14ac:dyDescent="0.25">
      <c r="A919" s="16"/>
      <c r="B919" s="5">
        <f>DATE(YEAR(siječanj!B919),MONTH(siječanj!B919)+10,DAY(siječanj!B919))</f>
        <v>43779</v>
      </c>
      <c r="C919" s="9">
        <v>9.5416666666666696</v>
      </c>
      <c r="D919">
        <v>0.9299451901030551</v>
      </c>
      <c r="E919" s="6">
        <v>166.3766168093251</v>
      </c>
      <c r="F919" s="7">
        <v>87.620032878965233</v>
      </c>
      <c r="G919" s="7">
        <v>93.267847318071858</v>
      </c>
      <c r="H919" s="7">
        <v>6.1328534535842376</v>
      </c>
      <c r="I919" s="7">
        <f t="shared" si="22"/>
        <v>154.72113454745099</v>
      </c>
    </row>
    <row r="920" spans="1:9" x14ac:dyDescent="0.25">
      <c r="A920" s="16"/>
      <c r="B920" s="5">
        <f>DATE(YEAR(siječanj!B920),MONTH(siječanj!B920)+10,DAY(siječanj!B920))</f>
        <v>43779</v>
      </c>
      <c r="C920" s="9">
        <v>9.5520833333333304</v>
      </c>
      <c r="D920">
        <v>0.9299451901030551</v>
      </c>
      <c r="E920" s="6">
        <v>159.68339257355115</v>
      </c>
      <c r="F920" s="7">
        <v>87.716533952521488</v>
      </c>
      <c r="G920" s="7">
        <v>88.666734394985141</v>
      </c>
      <c r="H920" s="7">
        <v>7.0621627466162238</v>
      </c>
      <c r="I920" s="7">
        <f t="shared" si="22"/>
        <v>148.49680286311181</v>
      </c>
    </row>
    <row r="921" spans="1:9" x14ac:dyDescent="0.25">
      <c r="A921" s="16"/>
      <c r="B921" s="5">
        <f>DATE(YEAR(siječanj!B921),MONTH(siječanj!B921)+10,DAY(siječanj!B921))</f>
        <v>43779</v>
      </c>
      <c r="C921" s="9">
        <v>9.5625</v>
      </c>
      <c r="D921">
        <v>0.9299451901030551</v>
      </c>
      <c r="E921" s="6">
        <v>155.34415214099047</v>
      </c>
      <c r="F921" s="7">
        <v>87.088442162257238</v>
      </c>
      <c r="G921" s="7">
        <v>88.792651191110735</v>
      </c>
      <c r="H921" s="7">
        <v>7.7929393368787236</v>
      </c>
      <c r="I921" s="7">
        <f t="shared" si="22"/>
        <v>144.46154709415131</v>
      </c>
    </row>
    <row r="922" spans="1:9" x14ac:dyDescent="0.25">
      <c r="A922" s="16"/>
      <c r="B922" s="5">
        <f>DATE(YEAR(siječanj!B922),MONTH(siječanj!B922)+10,DAY(siječanj!B922))</f>
        <v>43779</v>
      </c>
      <c r="C922" s="9">
        <v>9.5729166666666696</v>
      </c>
      <c r="D922">
        <v>0.9299451901030551</v>
      </c>
      <c r="E922" s="6">
        <v>150.22102338079949</v>
      </c>
      <c r="F922" s="7">
        <v>86.000641797498972</v>
      </c>
      <c r="G922" s="7">
        <v>91.306427295950002</v>
      </c>
      <c r="H922" s="7">
        <v>7.2115740178021612</v>
      </c>
      <c r="I922" s="7">
        <f t="shared" si="22"/>
        <v>139.69731814533307</v>
      </c>
    </row>
    <row r="923" spans="1:9" x14ac:dyDescent="0.25">
      <c r="A923" s="16"/>
      <c r="B923" s="5">
        <f>DATE(YEAR(siječanj!B923),MONTH(siječanj!B923)+10,DAY(siječanj!B923))</f>
        <v>43779</v>
      </c>
      <c r="C923" s="9">
        <v>9.5833333333333304</v>
      </c>
      <c r="D923">
        <v>0.9299451901030551</v>
      </c>
      <c r="E923" s="6">
        <v>148.17270992689632</v>
      </c>
      <c r="F923" s="7">
        <v>85.792897991628678</v>
      </c>
      <c r="G923" s="7">
        <v>92.030418769242189</v>
      </c>
      <c r="H923" s="7">
        <v>6.7762513630407506</v>
      </c>
      <c r="I923" s="7">
        <f t="shared" si="22"/>
        <v>137.79249890105243</v>
      </c>
    </row>
    <row r="924" spans="1:9" x14ac:dyDescent="0.25">
      <c r="A924" s="16"/>
      <c r="B924" s="5">
        <f>DATE(YEAR(siječanj!B924),MONTH(siječanj!B924)+10,DAY(siječanj!B924))</f>
        <v>43779</v>
      </c>
      <c r="C924" s="9">
        <v>9.59375</v>
      </c>
      <c r="D924">
        <v>0.9299451901030551</v>
      </c>
      <c r="E924" s="6">
        <v>146.02860715694248</v>
      </c>
      <c r="F924" s="7">
        <v>86.068169270572682</v>
      </c>
      <c r="G924" s="7">
        <v>91.904738794633033</v>
      </c>
      <c r="H924" s="7">
        <v>4.7963389181747269</v>
      </c>
      <c r="I924" s="7">
        <f t="shared" si="22"/>
        <v>135.79860084304724</v>
      </c>
    </row>
    <row r="925" spans="1:9" x14ac:dyDescent="0.25">
      <c r="A925" s="16"/>
      <c r="B925" s="5">
        <f>DATE(YEAR(siječanj!B925),MONTH(siječanj!B925)+10,DAY(siječanj!B925))</f>
        <v>43779</v>
      </c>
      <c r="C925" s="9">
        <v>9.6041666666666696</v>
      </c>
      <c r="D925">
        <v>0.9299451901030551</v>
      </c>
      <c r="E925" s="6">
        <v>144.69555447852417</v>
      </c>
      <c r="F925" s="7">
        <v>87.473651779533185</v>
      </c>
      <c r="G925" s="7">
        <v>90.629812167722221</v>
      </c>
      <c r="H925" s="7">
        <v>3.8135641213783344</v>
      </c>
      <c r="I925" s="7">
        <f t="shared" si="22"/>
        <v>134.55893491659813</v>
      </c>
    </row>
    <row r="926" spans="1:9" x14ac:dyDescent="0.25">
      <c r="A926" s="16"/>
      <c r="B926" s="5">
        <f>DATE(YEAR(siječanj!B926),MONTH(siječanj!B926)+10,DAY(siječanj!B926))</f>
        <v>43779</v>
      </c>
      <c r="C926" s="9">
        <v>9.6145833333333304</v>
      </c>
      <c r="D926">
        <v>0.9299451901030551</v>
      </c>
      <c r="E926" s="6">
        <v>141.04507912279834</v>
      </c>
      <c r="F926" s="7">
        <v>85.461401311775944</v>
      </c>
      <c r="G926" s="7">
        <v>92.286394731069478</v>
      </c>
      <c r="H926" s="7">
        <v>3.6389478270573541</v>
      </c>
      <c r="I926" s="7">
        <f t="shared" si="22"/>
        <v>131.16419291795114</v>
      </c>
    </row>
    <row r="927" spans="1:9" x14ac:dyDescent="0.25">
      <c r="A927" s="16"/>
      <c r="B927" s="5">
        <f>DATE(YEAR(siječanj!B927),MONTH(siječanj!B927)+10,DAY(siječanj!B927))</f>
        <v>43779</v>
      </c>
      <c r="C927" s="9">
        <v>9.625</v>
      </c>
      <c r="D927">
        <v>0.9299451901030551</v>
      </c>
      <c r="E927" s="6">
        <v>140.20805645688927</v>
      </c>
      <c r="F927" s="7">
        <v>85.791208299731849</v>
      </c>
      <c r="G927" s="7">
        <v>90.96306018062424</v>
      </c>
      <c r="H927" s="7">
        <v>2.9971186659148872</v>
      </c>
      <c r="I927" s="7">
        <f t="shared" si="22"/>
        <v>130.38580771578177</v>
      </c>
    </row>
    <row r="928" spans="1:9" x14ac:dyDescent="0.25">
      <c r="A928" s="16"/>
      <c r="B928" s="5">
        <f>DATE(YEAR(siječanj!B928),MONTH(siječanj!B928)+10,DAY(siječanj!B928))</f>
        <v>43779</v>
      </c>
      <c r="C928" s="9">
        <v>9.6354166666666696</v>
      </c>
      <c r="D928">
        <v>0.9299451901030551</v>
      </c>
      <c r="E928" s="6">
        <v>139.72444245662021</v>
      </c>
      <c r="F928" s="7">
        <v>86.499478177936268</v>
      </c>
      <c r="G928" s="7">
        <v>90.41157511941654</v>
      </c>
      <c r="H928" s="7">
        <v>2.4342821853435037</v>
      </c>
      <c r="I928" s="7">
        <f t="shared" si="22"/>
        <v>129.93607320236507</v>
      </c>
    </row>
    <row r="929" spans="1:9" x14ac:dyDescent="0.25">
      <c r="A929" s="16"/>
      <c r="B929" s="5">
        <f>DATE(YEAR(siječanj!B929),MONTH(siječanj!B929)+10,DAY(siječanj!B929))</f>
        <v>43779</v>
      </c>
      <c r="C929" s="9">
        <v>9.6458333333333304</v>
      </c>
      <c r="D929">
        <v>0.9299451901030551</v>
      </c>
      <c r="E929" s="6">
        <v>138.38567908757051</v>
      </c>
      <c r="F929" s="7">
        <v>86.096087315309731</v>
      </c>
      <c r="G929" s="7">
        <v>90.391714223425808</v>
      </c>
      <c r="H929" s="7">
        <v>2.2904245633229152</v>
      </c>
      <c r="I929" s="7">
        <f t="shared" si="22"/>
        <v>128.69109664663114</v>
      </c>
    </row>
    <row r="930" spans="1:9" x14ac:dyDescent="0.25">
      <c r="A930" s="16"/>
      <c r="B930" s="5">
        <f>DATE(YEAR(siječanj!B930),MONTH(siječanj!B930)+10,DAY(siječanj!B930))</f>
        <v>43779</v>
      </c>
      <c r="C930" s="9">
        <v>9.65625</v>
      </c>
      <c r="D930">
        <v>0.9299451901030551</v>
      </c>
      <c r="E930" s="6">
        <v>135.74330788908551</v>
      </c>
      <c r="F930" s="7">
        <v>86.110355378714004</v>
      </c>
      <c r="G930" s="7">
        <v>92.304750405557272</v>
      </c>
      <c r="H930" s="7">
        <v>2.5124334645548227</v>
      </c>
      <c r="I930" s="7">
        <f t="shared" si="22"/>
        <v>126.23383626013317</v>
      </c>
    </row>
    <row r="931" spans="1:9" x14ac:dyDescent="0.25">
      <c r="A931" s="16"/>
      <c r="B931" s="5">
        <f>DATE(YEAR(siječanj!B931),MONTH(siječanj!B931)+10,DAY(siječanj!B931))</f>
        <v>43779</v>
      </c>
      <c r="C931" s="9">
        <v>9.6666666666666696</v>
      </c>
      <c r="D931">
        <v>0.9299451901030551</v>
      </c>
      <c r="E931" s="6">
        <v>135.45873920176777</v>
      </c>
      <c r="F931" s="7">
        <v>87.634854808121901</v>
      </c>
      <c r="G931" s="7">
        <v>91.882308987277284</v>
      </c>
      <c r="H931" s="7">
        <v>2.9140010176787463</v>
      </c>
      <c r="I931" s="7">
        <f t="shared" si="22"/>
        <v>125.96920297810809</v>
      </c>
    </row>
    <row r="932" spans="1:9" x14ac:dyDescent="0.25">
      <c r="A932" s="16"/>
      <c r="B932" s="5">
        <f>DATE(YEAR(siječanj!B932),MONTH(siječanj!B932)+10,DAY(siječanj!B932))</f>
        <v>43779</v>
      </c>
      <c r="C932" s="9">
        <v>9.6770833333333304</v>
      </c>
      <c r="D932">
        <v>0.9299451901030551</v>
      </c>
      <c r="E932" s="6">
        <v>136.57310508704637</v>
      </c>
      <c r="F932" s="7">
        <v>88.29566481297735</v>
      </c>
      <c r="G932" s="7">
        <v>93.485795363848979</v>
      </c>
      <c r="H932" s="7">
        <v>4.5856904360155157</v>
      </c>
      <c r="I932" s="7">
        <f t="shared" si="22"/>
        <v>127.00550217313786</v>
      </c>
    </row>
    <row r="933" spans="1:9" x14ac:dyDescent="0.25">
      <c r="A933" s="16"/>
      <c r="B933" s="5">
        <f>DATE(YEAR(siječanj!B933),MONTH(siječanj!B933)+10,DAY(siječanj!B933))</f>
        <v>43779</v>
      </c>
      <c r="C933" s="9">
        <v>9.6875</v>
      </c>
      <c r="D933">
        <v>0.9299451901030551</v>
      </c>
      <c r="E933" s="6">
        <v>140.63434318350204</v>
      </c>
      <c r="F933" s="7">
        <v>90.034546410244502</v>
      </c>
      <c r="G933" s="7">
        <v>93.909485112495403</v>
      </c>
      <c r="H933" s="7">
        <v>10.928969265334199</v>
      </c>
      <c r="I933" s="7">
        <f t="shared" si="22"/>
        <v>130.78223100680009</v>
      </c>
    </row>
    <row r="934" spans="1:9" x14ac:dyDescent="0.25">
      <c r="A934" s="16"/>
      <c r="B934" s="5">
        <f>DATE(YEAR(siječanj!B934),MONTH(siječanj!B934)+10,DAY(siječanj!B934))</f>
        <v>43779</v>
      </c>
      <c r="C934" s="9">
        <v>9.6979166666666696</v>
      </c>
      <c r="D934">
        <v>0.9299451901030551</v>
      </c>
      <c r="E934" s="6">
        <v>144.41291152383721</v>
      </c>
      <c r="F934" s="7">
        <v>92.583215859203492</v>
      </c>
      <c r="G934" s="7">
        <v>93.765172502641917</v>
      </c>
      <c r="H934" s="7">
        <v>54.87374551466236</v>
      </c>
      <c r="I934" s="7">
        <f t="shared" si="22"/>
        <v>134.29609246037046</v>
      </c>
    </row>
    <row r="935" spans="1:9" x14ac:dyDescent="0.25">
      <c r="A935" s="16"/>
      <c r="B935" s="5">
        <f>DATE(YEAR(siječanj!B935),MONTH(siječanj!B935)+10,DAY(siječanj!B935))</f>
        <v>43779</v>
      </c>
      <c r="C935" s="9">
        <v>9.7083333333333304</v>
      </c>
      <c r="D935">
        <v>0.9299451901030551</v>
      </c>
      <c r="E935" s="6">
        <v>148.60056304840157</v>
      </c>
      <c r="F935" s="7">
        <v>95.033228974395811</v>
      </c>
      <c r="G935" s="7">
        <v>96.16015652646945</v>
      </c>
      <c r="H935" s="7">
        <v>135.61272709481537</v>
      </c>
      <c r="I935" s="7">
        <f t="shared" si="22"/>
        <v>138.19037885346683</v>
      </c>
    </row>
    <row r="936" spans="1:9" x14ac:dyDescent="0.25">
      <c r="A936" s="16"/>
      <c r="B936" s="5">
        <f>DATE(YEAR(siječanj!B936),MONTH(siječanj!B936)+10,DAY(siječanj!B936))</f>
        <v>43779</v>
      </c>
      <c r="C936" s="9">
        <v>9.71875</v>
      </c>
      <c r="D936">
        <v>0.9299451901030551</v>
      </c>
      <c r="E936" s="6">
        <v>155.94795171033442</v>
      </c>
      <c r="F936" s="7">
        <v>96.509257123428611</v>
      </c>
      <c r="G936" s="7">
        <v>98.408503878442971</v>
      </c>
      <c r="H936" s="7">
        <v>171.36447415902603</v>
      </c>
      <c r="I936" s="7">
        <f t="shared" si="22"/>
        <v>145.023047599449</v>
      </c>
    </row>
    <row r="937" spans="1:9" x14ac:dyDescent="0.25">
      <c r="A937" s="16"/>
      <c r="B937" s="5">
        <f>DATE(YEAR(siječanj!B937),MONTH(siječanj!B937)+10,DAY(siječanj!B937))</f>
        <v>43779</v>
      </c>
      <c r="C937" s="9">
        <v>9.7291666666666696</v>
      </c>
      <c r="D937">
        <v>0.9299451901030551</v>
      </c>
      <c r="E937" s="6">
        <v>161.9201866123698</v>
      </c>
      <c r="F937" s="7">
        <v>99.975300839723673</v>
      </c>
      <c r="G937" s="7">
        <v>98.416298918866175</v>
      </c>
      <c r="H937" s="7">
        <v>191.29495426610202</v>
      </c>
      <c r="I937" s="7">
        <f t="shared" si="22"/>
        <v>150.57689872076239</v>
      </c>
    </row>
    <row r="938" spans="1:9" x14ac:dyDescent="0.25">
      <c r="A938" s="16"/>
      <c r="B938" s="5">
        <f>DATE(YEAR(siječanj!B938),MONTH(siječanj!B938)+10,DAY(siječanj!B938))</f>
        <v>43779</v>
      </c>
      <c r="C938" s="9">
        <v>9.7395833333333304</v>
      </c>
      <c r="D938">
        <v>0.9299451901030551</v>
      </c>
      <c r="E938" s="6">
        <v>167.82617730455178</v>
      </c>
      <c r="F938" s="7">
        <v>100.90762546885465</v>
      </c>
      <c r="G938" s="7">
        <v>100.28177411542889</v>
      </c>
      <c r="H938" s="7">
        <v>197.21462402819813</v>
      </c>
      <c r="I938" s="7">
        <f t="shared" si="22"/>
        <v>156.06914635775044</v>
      </c>
    </row>
    <row r="939" spans="1:9" x14ac:dyDescent="0.25">
      <c r="A939" s="16"/>
      <c r="B939" s="5">
        <f>DATE(YEAR(siječanj!B939),MONTH(siječanj!B939)+10,DAY(siječanj!B939))</f>
        <v>43779</v>
      </c>
      <c r="C939" s="9">
        <v>9.75</v>
      </c>
      <c r="D939">
        <v>0.9299451901030551</v>
      </c>
      <c r="E939" s="6">
        <v>170.27649042306896</v>
      </c>
      <c r="F939" s="7">
        <v>100.80474289858593</v>
      </c>
      <c r="G939" s="7">
        <v>101.44447142708079</v>
      </c>
      <c r="H939" s="7">
        <v>218.81460250845291</v>
      </c>
      <c r="I939" s="7">
        <f t="shared" si="22"/>
        <v>158.34780325656192</v>
      </c>
    </row>
    <row r="940" spans="1:9" x14ac:dyDescent="0.25">
      <c r="A940" s="16"/>
      <c r="B940" s="5">
        <f>DATE(YEAR(siječanj!B940),MONTH(siječanj!B940)+10,DAY(siječanj!B940))</f>
        <v>43779</v>
      </c>
      <c r="C940" s="9">
        <v>9.7604166666666696</v>
      </c>
      <c r="D940">
        <v>0.9299451901030551</v>
      </c>
      <c r="E940" s="6">
        <v>173.69839620520554</v>
      </c>
      <c r="F940" s="7">
        <v>103.21025811814863</v>
      </c>
      <c r="G940" s="7">
        <v>103.76645822890194</v>
      </c>
      <c r="H940" s="7">
        <v>224.58793046353873</v>
      </c>
      <c r="I940" s="7">
        <f t="shared" si="22"/>
        <v>161.52998807964565</v>
      </c>
    </row>
    <row r="941" spans="1:9" x14ac:dyDescent="0.25">
      <c r="A941" s="16"/>
      <c r="B941" s="5">
        <f>DATE(YEAR(siječanj!B941),MONTH(siječanj!B941)+10,DAY(siječanj!B941))</f>
        <v>43779</v>
      </c>
      <c r="C941" s="9">
        <v>9.7708333333333304</v>
      </c>
      <c r="D941">
        <v>0.9299451901030551</v>
      </c>
      <c r="E941" s="6">
        <v>175.32437664026315</v>
      </c>
      <c r="F941" s="7">
        <v>101.46522379480588</v>
      </c>
      <c r="G941" s="7">
        <v>109.19735762035521</v>
      </c>
      <c r="H941" s="7">
        <v>238.20506401939534</v>
      </c>
      <c r="I941" s="7">
        <f t="shared" si="22"/>
        <v>163.04206076442915</v>
      </c>
    </row>
    <row r="942" spans="1:9" x14ac:dyDescent="0.25">
      <c r="A942" s="16"/>
      <c r="B942" s="5">
        <f>DATE(YEAR(siječanj!B942),MONTH(siječanj!B942)+10,DAY(siječanj!B942))</f>
        <v>43779</v>
      </c>
      <c r="C942" s="9">
        <v>9.78125</v>
      </c>
      <c r="D942">
        <v>0.9299451901030551</v>
      </c>
      <c r="E942" s="6">
        <v>178.64455509985552</v>
      </c>
      <c r="F942" s="7">
        <v>101.12719310448276</v>
      </c>
      <c r="G942" s="7">
        <v>113.38746880858423</v>
      </c>
      <c r="H942" s="7">
        <v>238.34452954632749</v>
      </c>
      <c r="I942" s="7">
        <f t="shared" si="22"/>
        <v>166.12964475321084</v>
      </c>
    </row>
    <row r="943" spans="1:9" x14ac:dyDescent="0.25">
      <c r="A943" s="16"/>
      <c r="B943" s="5">
        <f>DATE(YEAR(siječanj!B943),MONTH(siječanj!B943)+10,DAY(siječanj!B943))</f>
        <v>43779</v>
      </c>
      <c r="C943" s="9">
        <v>9.7916666666666696</v>
      </c>
      <c r="D943">
        <v>0.9299451901030551</v>
      </c>
      <c r="E943" s="6">
        <v>179.01747917968174</v>
      </c>
      <c r="F943" s="7">
        <v>100.37517987239841</v>
      </c>
      <c r="G943" s="7">
        <v>114.54547785699499</v>
      </c>
      <c r="H943" s="7">
        <v>238.6462104521772</v>
      </c>
      <c r="I943" s="7">
        <f t="shared" si="22"/>
        <v>166.47644370751885</v>
      </c>
    </row>
    <row r="944" spans="1:9" x14ac:dyDescent="0.25">
      <c r="A944" s="16"/>
      <c r="B944" s="5">
        <f>DATE(YEAR(siječanj!B944),MONTH(siječanj!B944)+10,DAY(siječanj!B944))</f>
        <v>43779</v>
      </c>
      <c r="C944" s="9">
        <v>9.8020833333333304</v>
      </c>
      <c r="D944">
        <v>0.9299451901030551</v>
      </c>
      <c r="E944" s="6">
        <v>181.84822673528524</v>
      </c>
      <c r="F944" s="7">
        <v>100.66465098490762</v>
      </c>
      <c r="G944" s="7">
        <v>116.09522581894986</v>
      </c>
      <c r="H944" s="7">
        <v>238.96043434119858</v>
      </c>
      <c r="I944" s="7">
        <f t="shared" si="22"/>
        <v>169.1088837812483</v>
      </c>
    </row>
    <row r="945" spans="1:9" x14ac:dyDescent="0.25">
      <c r="A945" s="16"/>
      <c r="B945" s="5">
        <f>DATE(YEAR(siječanj!B945),MONTH(siječanj!B945)+10,DAY(siječanj!B945))</f>
        <v>43779</v>
      </c>
      <c r="C945" s="9">
        <v>9.8125</v>
      </c>
      <c r="D945">
        <v>0.9299451901030551</v>
      </c>
      <c r="E945" s="6">
        <v>186.02514775998418</v>
      </c>
      <c r="F945" s="7">
        <v>100.14450281356268</v>
      </c>
      <c r="G945" s="7">
        <v>118.76780881323486</v>
      </c>
      <c r="H945" s="7">
        <v>238.79656117149253</v>
      </c>
      <c r="I945" s="7">
        <f t="shared" si="22"/>
        <v>172.9931913976074</v>
      </c>
    </row>
    <row r="946" spans="1:9" x14ac:dyDescent="0.25">
      <c r="A946" s="16"/>
      <c r="B946" s="5">
        <f>DATE(YEAR(siječanj!B946),MONTH(siječanj!B946)+10,DAY(siječanj!B946))</f>
        <v>43779</v>
      </c>
      <c r="C946" s="9">
        <v>9.8229166666666696</v>
      </c>
      <c r="D946">
        <v>0.9299451901030551</v>
      </c>
      <c r="E946" s="6">
        <v>184.35066367877283</v>
      </c>
      <c r="F946" s="7">
        <v>99.084576344822054</v>
      </c>
      <c r="G946" s="7">
        <v>114.71582076403925</v>
      </c>
      <c r="H946" s="7">
        <v>238.53730950496063</v>
      </c>
      <c r="I946" s="7">
        <f t="shared" si="22"/>
        <v>171.43601298038078</v>
      </c>
    </row>
    <row r="947" spans="1:9" x14ac:dyDescent="0.25">
      <c r="A947" s="16"/>
      <c r="B947" s="5">
        <f>DATE(YEAR(siječanj!B947),MONTH(siječanj!B947)+10,DAY(siječanj!B947))</f>
        <v>43779</v>
      </c>
      <c r="C947" s="9">
        <v>9.8333333333333304</v>
      </c>
      <c r="D947">
        <v>0.9299451901030551</v>
      </c>
      <c r="E947" s="6">
        <v>183.99369340041159</v>
      </c>
      <c r="F947" s="7">
        <v>98.640159281318276</v>
      </c>
      <c r="G947" s="7">
        <v>113.75768104767435</v>
      </c>
      <c r="H947" s="7">
        <v>238.65536882084223</v>
      </c>
      <c r="I947" s="7">
        <f t="shared" si="22"/>
        <v>171.10405018700899</v>
      </c>
    </row>
    <row r="948" spans="1:9" x14ac:dyDescent="0.25">
      <c r="A948" s="16"/>
      <c r="B948" s="5">
        <f>DATE(YEAR(siječanj!B948),MONTH(siječanj!B948)+10,DAY(siječanj!B948))</f>
        <v>43779</v>
      </c>
      <c r="C948" s="9">
        <v>9.84375</v>
      </c>
      <c r="D948">
        <v>0.9299451901030551</v>
      </c>
      <c r="E948" s="6">
        <v>185.53901641025547</v>
      </c>
      <c r="F948" s="7">
        <v>99.911249074922296</v>
      </c>
      <c r="G948" s="7">
        <v>112.87123402801329</v>
      </c>
      <c r="H948" s="7">
        <v>238.5054443048316</v>
      </c>
      <c r="I948" s="7">
        <f t="shared" si="22"/>
        <v>172.54111588716887</v>
      </c>
    </row>
    <row r="949" spans="1:9" x14ac:dyDescent="0.25">
      <c r="A949" s="16"/>
      <c r="B949" s="5">
        <f>DATE(YEAR(siječanj!B949),MONTH(siječanj!B949)+10,DAY(siječanj!B949))</f>
        <v>43779</v>
      </c>
      <c r="C949" s="9">
        <v>9.8541666666666696</v>
      </c>
      <c r="D949">
        <v>0.9299451901030551</v>
      </c>
      <c r="E949" s="6">
        <v>183.74194753534627</v>
      </c>
      <c r="F949" s="7">
        <v>96.949464004510133</v>
      </c>
      <c r="G949" s="7">
        <v>111.4716911163554</v>
      </c>
      <c r="H949" s="7">
        <v>237.79347068383834</v>
      </c>
      <c r="I949" s="7">
        <f t="shared" si="22"/>
        <v>170.86994033066316</v>
      </c>
    </row>
    <row r="950" spans="1:9" x14ac:dyDescent="0.25">
      <c r="A950" s="16"/>
      <c r="B950" s="5">
        <f>DATE(YEAR(siječanj!B950),MONTH(siječanj!B950)+10,DAY(siječanj!B950))</f>
        <v>43779</v>
      </c>
      <c r="C950" s="9">
        <v>9.8645833333333304</v>
      </c>
      <c r="D950">
        <v>0.9299451901030551</v>
      </c>
      <c r="E950" s="6">
        <v>181.16815028613968</v>
      </c>
      <c r="F950" s="7">
        <v>96.365765758356943</v>
      </c>
      <c r="G950" s="7">
        <v>110.40978745046411</v>
      </c>
      <c r="H950" s="7">
        <v>238.31057935162798</v>
      </c>
      <c r="I950" s="7">
        <f t="shared" si="22"/>
        <v>168.47644995846301</v>
      </c>
    </row>
    <row r="951" spans="1:9" x14ac:dyDescent="0.25">
      <c r="A951" s="16"/>
      <c r="B951" s="5">
        <f>DATE(YEAR(siječanj!B951),MONTH(siječanj!B951)+10,DAY(siječanj!B951))</f>
        <v>43779</v>
      </c>
      <c r="C951" s="9">
        <v>9.875</v>
      </c>
      <c r="D951">
        <v>0.9299451901030551</v>
      </c>
      <c r="E951" s="6">
        <v>177.10638906540751</v>
      </c>
      <c r="F951" s="7">
        <v>91.863451259876769</v>
      </c>
      <c r="G951" s="7">
        <v>101.14781033151014</v>
      </c>
      <c r="H951" s="7">
        <v>240.05080846432082</v>
      </c>
      <c r="I951" s="7">
        <f t="shared" si="22"/>
        <v>164.69923464789602</v>
      </c>
    </row>
    <row r="952" spans="1:9" x14ac:dyDescent="0.25">
      <c r="A952" s="16"/>
      <c r="B952" s="5">
        <f>DATE(YEAR(siječanj!B952),MONTH(siječanj!B952)+10,DAY(siječanj!B952))</f>
        <v>43779</v>
      </c>
      <c r="C952" s="9">
        <v>9.8854166666666696</v>
      </c>
      <c r="D952">
        <v>0.9299451901030551</v>
      </c>
      <c r="E952" s="6">
        <v>183.92824132181562</v>
      </c>
      <c r="F952" s="7">
        <v>82.185168994237173</v>
      </c>
      <c r="G952" s="7">
        <v>87.217952677523215</v>
      </c>
      <c r="H952" s="7">
        <v>245.3293614050701</v>
      </c>
      <c r="I952" s="7">
        <f t="shared" si="22"/>
        <v>171.04318334133643</v>
      </c>
    </row>
    <row r="953" spans="1:9" x14ac:dyDescent="0.25">
      <c r="A953" s="16"/>
      <c r="B953" s="5">
        <f>DATE(YEAR(siječanj!B953),MONTH(siječanj!B953)+10,DAY(siječanj!B953))</f>
        <v>43779</v>
      </c>
      <c r="C953" s="9">
        <v>9.8958333333333304</v>
      </c>
      <c r="D953">
        <v>0.9299451901030551</v>
      </c>
      <c r="E953" s="6">
        <v>190.97010654599981</v>
      </c>
      <c r="F953" s="7">
        <v>78.313061411032223</v>
      </c>
      <c r="G953" s="7">
        <v>81.914250523954053</v>
      </c>
      <c r="H953" s="7">
        <v>249.00109987370453</v>
      </c>
      <c r="I953" s="7">
        <f t="shared" si="22"/>
        <v>177.59173203592047</v>
      </c>
    </row>
    <row r="954" spans="1:9" x14ac:dyDescent="0.25">
      <c r="A954" s="16"/>
      <c r="B954" s="5">
        <f>DATE(YEAR(siječanj!B954),MONTH(siječanj!B954)+10,DAY(siječanj!B954))</f>
        <v>43779</v>
      </c>
      <c r="C954" s="9">
        <v>9.90625</v>
      </c>
      <c r="D954">
        <v>0.9299451901030551</v>
      </c>
      <c r="E954" s="6">
        <v>191.51213774488843</v>
      </c>
      <c r="F954" s="7">
        <v>77.38148731013095</v>
      </c>
      <c r="G954" s="7">
        <v>82.636664525111172</v>
      </c>
      <c r="H954" s="7">
        <v>250.06428802875436</v>
      </c>
      <c r="I954" s="7">
        <f t="shared" si="22"/>
        <v>178.09579134221275</v>
      </c>
    </row>
    <row r="955" spans="1:9" x14ac:dyDescent="0.25">
      <c r="A955" s="16"/>
      <c r="B955" s="5">
        <f>DATE(YEAR(siječanj!B955),MONTH(siječanj!B955)+10,DAY(siječanj!B955))</f>
        <v>43779</v>
      </c>
      <c r="C955" s="9">
        <v>9.9166666666666696</v>
      </c>
      <c r="D955">
        <v>0.9299451901030551</v>
      </c>
      <c r="E955" s="6">
        <v>189.26220802570728</v>
      </c>
      <c r="F955" s="7">
        <v>76.695046966907086</v>
      </c>
      <c r="G955" s="7">
        <v>82.859344987293511</v>
      </c>
      <c r="H955" s="7">
        <v>249.99171441016219</v>
      </c>
      <c r="I955" s="7">
        <f t="shared" si="22"/>
        <v>176.00348002179032</v>
      </c>
    </row>
    <row r="956" spans="1:9" x14ac:dyDescent="0.25">
      <c r="A956" s="16"/>
      <c r="B956" s="5">
        <f>DATE(YEAR(siječanj!B956),MONTH(siječanj!B956)+10,DAY(siječanj!B956))</f>
        <v>43779</v>
      </c>
      <c r="C956" s="9">
        <v>9.9270833333333304</v>
      </c>
      <c r="D956">
        <v>0.9299451901030551</v>
      </c>
      <c r="E956" s="6">
        <v>190.12572738291203</v>
      </c>
      <c r="F956" s="7">
        <v>74.972913788370207</v>
      </c>
      <c r="G956" s="7">
        <v>71.251879541452539</v>
      </c>
      <c r="H956" s="7">
        <v>251.67506839265295</v>
      </c>
      <c r="I956" s="7">
        <f t="shared" si="22"/>
        <v>176.80650569458376</v>
      </c>
    </row>
    <row r="957" spans="1:9" x14ac:dyDescent="0.25">
      <c r="A957" s="16"/>
      <c r="B957" s="5">
        <f>DATE(YEAR(siječanj!B957),MONTH(siječanj!B957)+10,DAY(siječanj!B957))</f>
        <v>43779</v>
      </c>
      <c r="C957" s="9">
        <v>9.9375</v>
      </c>
      <c r="D957">
        <v>0.9299451901030551</v>
      </c>
      <c r="E957" s="6">
        <v>183.91610622830459</v>
      </c>
      <c r="F957" s="7">
        <v>73.908728974968</v>
      </c>
      <c r="G957" s="7">
        <v>64.201827428025041</v>
      </c>
      <c r="H957" s="7">
        <v>250.89259314143379</v>
      </c>
      <c r="I957" s="7">
        <f t="shared" si="22"/>
        <v>171.03189836949437</v>
      </c>
    </row>
    <row r="958" spans="1:9" x14ac:dyDescent="0.25">
      <c r="A958" s="16"/>
      <c r="B958" s="5">
        <f>DATE(YEAR(siječanj!B958),MONTH(siječanj!B958)+10,DAY(siječanj!B958))</f>
        <v>43779</v>
      </c>
      <c r="C958" s="9">
        <v>9.9479166666666696</v>
      </c>
      <c r="D958">
        <v>0.9299451901030551</v>
      </c>
      <c r="E958" s="6">
        <v>174.0483028168654</v>
      </c>
      <c r="F958" s="7">
        <v>72.227248739953453</v>
      </c>
      <c r="G958" s="7">
        <v>63.758625994776565</v>
      </c>
      <c r="H958" s="7">
        <v>247.67435199712264</v>
      </c>
      <c r="I958" s="7">
        <f t="shared" si="22"/>
        <v>161.85538205014399</v>
      </c>
    </row>
    <row r="959" spans="1:9" x14ac:dyDescent="0.25">
      <c r="A959" s="16"/>
      <c r="B959" s="5">
        <f>DATE(YEAR(siječanj!B959),MONTH(siječanj!B959)+10,DAY(siječanj!B959))</f>
        <v>43779</v>
      </c>
      <c r="C959" s="9">
        <v>9.9583333333333304</v>
      </c>
      <c r="D959">
        <v>0.9299451901030551</v>
      </c>
      <c r="E959" s="6">
        <v>163.29864687504727</v>
      </c>
      <c r="F959" s="7">
        <v>69.958763118351072</v>
      </c>
      <c r="G959" s="7">
        <v>61.306082300676742</v>
      </c>
      <c r="H959" s="7">
        <v>246.54109541849235</v>
      </c>
      <c r="I959" s="7">
        <f t="shared" si="22"/>
        <v>151.85879121178749</v>
      </c>
    </row>
    <row r="960" spans="1:9" x14ac:dyDescent="0.25">
      <c r="A960" s="16"/>
      <c r="B960" s="5">
        <f>DATE(YEAR(siječanj!B960),MONTH(siječanj!B960)+10,DAY(siječanj!B960))</f>
        <v>43779</v>
      </c>
      <c r="C960" s="9">
        <v>9.96875</v>
      </c>
      <c r="D960">
        <v>0.9299451901030551</v>
      </c>
      <c r="E960" s="6">
        <v>150.79415913225807</v>
      </c>
      <c r="F960" s="7">
        <v>68.257130999692947</v>
      </c>
      <c r="G960" s="7">
        <v>60.357222776617945</v>
      </c>
      <c r="H960" s="7">
        <v>247.22942075893769</v>
      </c>
      <c r="I960" s="7">
        <f t="shared" si="22"/>
        <v>140.23030298067809</v>
      </c>
    </row>
    <row r="961" spans="1:9" x14ac:dyDescent="0.25">
      <c r="A961" s="16"/>
      <c r="B961" s="5">
        <f>DATE(YEAR(siječanj!B961),MONTH(siječanj!B961)+10,DAY(siječanj!B961))</f>
        <v>43779</v>
      </c>
      <c r="C961" s="9">
        <v>9.9791666666666696</v>
      </c>
      <c r="D961">
        <v>0.9299451901030551</v>
      </c>
      <c r="E961" s="6">
        <v>138.71106735078683</v>
      </c>
      <c r="F961" s="7">
        <v>66.737046442224482</v>
      </c>
      <c r="G961" s="7">
        <v>62.943879699667356</v>
      </c>
      <c r="H961" s="7">
        <v>248.21807636095727</v>
      </c>
      <c r="I961" s="7">
        <f t="shared" si="22"/>
        <v>128.99368989692513</v>
      </c>
    </row>
    <row r="962" spans="1:9" ht="15.75" thickBot="1" x14ac:dyDescent="0.3">
      <c r="A962" s="16"/>
      <c r="B962" s="5">
        <f>DATE(YEAR(siječanj!B962),MONTH(siječanj!B962)+10,DAY(siječanj!B962))</f>
        <v>43779</v>
      </c>
      <c r="C962" s="9">
        <v>9.9895833333333304</v>
      </c>
      <c r="D962">
        <v>0.9299451901030551</v>
      </c>
      <c r="E962" s="6">
        <v>129.48488033139014</v>
      </c>
      <c r="F962" s="7">
        <v>65.894584524660829</v>
      </c>
      <c r="G962" s="7">
        <v>63.576425956213171</v>
      </c>
      <c r="H962" s="7">
        <v>248.70936871401759</v>
      </c>
      <c r="I962" s="7">
        <f t="shared" si="22"/>
        <v>120.41384165524595</v>
      </c>
    </row>
    <row r="963" spans="1:9" x14ac:dyDescent="0.25">
      <c r="A963" s="19">
        <f t="shared" ref="A963" si="23">A867+1</f>
        <v>315</v>
      </c>
      <c r="B963" s="5">
        <f>DATE(YEAR(siječanj!B963),MONTH(siječanj!B963)+10,DAY(siječanj!B963))</f>
        <v>43780</v>
      </c>
      <c r="C963" s="9">
        <v>10</v>
      </c>
      <c r="D963">
        <v>0.93276928497016653</v>
      </c>
      <c r="E963" s="6">
        <v>114.22751014589657</v>
      </c>
      <c r="F963" s="7">
        <v>63.318073287843738</v>
      </c>
      <c r="G963" s="7">
        <v>58.941519806904545</v>
      </c>
      <c r="H963" s="7">
        <v>240.83976580758505</v>
      </c>
      <c r="I963" s="7">
        <f t="shared" si="22"/>
        <v>106.54791296271038</v>
      </c>
    </row>
    <row r="964" spans="1:9" x14ac:dyDescent="0.25">
      <c r="A964" s="20"/>
      <c r="B964" s="5">
        <f>DATE(YEAR(siječanj!B964),MONTH(siječanj!B964)+10,DAY(siječanj!B964))</f>
        <v>43780</v>
      </c>
      <c r="C964" s="9">
        <v>10.0104166666667</v>
      </c>
      <c r="D964">
        <v>0.93276928497016653</v>
      </c>
      <c r="E964" s="6">
        <v>105.08818061666825</v>
      </c>
      <c r="F964" s="7">
        <v>61.970875115523739</v>
      </c>
      <c r="G964" s="7">
        <v>58.466684638550355</v>
      </c>
      <c r="H964" s="7">
        <v>241.58847895382601</v>
      </c>
      <c r="I964" s="7">
        <f t="shared" ref="I964:I1027" si="24">D964*E964</f>
        <v>98.023027092625355</v>
      </c>
    </row>
    <row r="965" spans="1:9" x14ac:dyDescent="0.25">
      <c r="A965" s="20"/>
      <c r="B965" s="5">
        <f>DATE(YEAR(siječanj!B965),MONTH(siječanj!B965)+10,DAY(siječanj!B965))</f>
        <v>43780</v>
      </c>
      <c r="C965" s="9">
        <v>10.0208333333333</v>
      </c>
      <c r="D965">
        <v>0.93276928497016653</v>
      </c>
      <c r="E965" s="6">
        <v>97.480394189871092</v>
      </c>
      <c r="F965" s="7">
        <v>61.042692438975941</v>
      </c>
      <c r="G965" s="7">
        <v>58.560421805905193</v>
      </c>
      <c r="H965" s="7">
        <v>241.62446812114285</v>
      </c>
      <c r="I965" s="7">
        <f t="shared" si="24"/>
        <v>90.926717587096036</v>
      </c>
    </row>
    <row r="966" spans="1:9" x14ac:dyDescent="0.25">
      <c r="A966" s="20"/>
      <c r="B966" s="5">
        <f>DATE(YEAR(siječanj!B966),MONTH(siječanj!B966)+10,DAY(siječanj!B966))</f>
        <v>43780</v>
      </c>
      <c r="C966" s="9">
        <v>10.03125</v>
      </c>
      <c r="D966">
        <v>0.93276928497016653</v>
      </c>
      <c r="E966" s="6">
        <v>90.137190522150291</v>
      </c>
      <c r="F966" s="7">
        <v>59.840390363708345</v>
      </c>
      <c r="G966" s="7">
        <v>57.870311865163096</v>
      </c>
      <c r="H966" s="7">
        <v>241.99956904933069</v>
      </c>
      <c r="I966" s="7">
        <f t="shared" si="24"/>
        <v>84.077202752565796</v>
      </c>
    </row>
    <row r="967" spans="1:9" x14ac:dyDescent="0.25">
      <c r="A967" s="20"/>
      <c r="B967" s="5">
        <f>DATE(YEAR(siječanj!B967),MONTH(siječanj!B967)+10,DAY(siječanj!B967))</f>
        <v>43780</v>
      </c>
      <c r="C967" s="9">
        <v>10.0416666666667</v>
      </c>
      <c r="D967">
        <v>0.93276928497016653</v>
      </c>
      <c r="E967" s="6">
        <v>83.900247787682133</v>
      </c>
      <c r="F967" s="7">
        <v>59.235528826885442</v>
      </c>
      <c r="G967" s="7">
        <v>57.987337819611355</v>
      </c>
      <c r="H967" s="7">
        <v>242.628911254027</v>
      </c>
      <c r="I967" s="7">
        <f t="shared" si="24"/>
        <v>78.259574137736067</v>
      </c>
    </row>
    <row r="968" spans="1:9" x14ac:dyDescent="0.25">
      <c r="A968" s="20"/>
      <c r="B968" s="5">
        <f>DATE(YEAR(siječanj!B968),MONTH(siječanj!B968)+10,DAY(siječanj!B968))</f>
        <v>43780</v>
      </c>
      <c r="C968" s="9">
        <v>10.0520833333333</v>
      </c>
      <c r="D968">
        <v>0.93276928497016653</v>
      </c>
      <c r="E968" s="6">
        <v>78.746412525841265</v>
      </c>
      <c r="F968" s="7">
        <v>58.716074994490974</v>
      </c>
      <c r="G968" s="7">
        <v>57.697247517641522</v>
      </c>
      <c r="H968" s="7">
        <v>243.20857876322543</v>
      </c>
      <c r="I968" s="7">
        <f t="shared" si="24"/>
        <v>73.452234905694723</v>
      </c>
    </row>
    <row r="969" spans="1:9" x14ac:dyDescent="0.25">
      <c r="A969" s="20"/>
      <c r="B969" s="5">
        <f>DATE(YEAR(siječanj!B969),MONTH(siječanj!B969)+10,DAY(siječanj!B969))</f>
        <v>43780</v>
      </c>
      <c r="C969" s="9">
        <v>10.0625</v>
      </c>
      <c r="D969">
        <v>0.93276928497016653</v>
      </c>
      <c r="E969" s="6">
        <v>75.236848188467775</v>
      </c>
      <c r="F969" s="7">
        <v>58.742399671809864</v>
      </c>
      <c r="G969" s="7">
        <v>57.164294743577969</v>
      </c>
      <c r="H969" s="7">
        <v>242.88238316353704</v>
      </c>
      <c r="I969" s="7">
        <f t="shared" si="24"/>
        <v>70.178621088166054</v>
      </c>
    </row>
    <row r="970" spans="1:9" x14ac:dyDescent="0.25">
      <c r="A970" s="20"/>
      <c r="B970" s="5">
        <f>DATE(YEAR(siječanj!B970),MONTH(siječanj!B970)+10,DAY(siječanj!B970))</f>
        <v>43780</v>
      </c>
      <c r="C970" s="9">
        <v>10.0729166666667</v>
      </c>
      <c r="D970">
        <v>0.93276928497016653</v>
      </c>
      <c r="E970" s="6">
        <v>71.722508232699028</v>
      </c>
      <c r="F970" s="7">
        <v>58.096600231548528</v>
      </c>
      <c r="G970" s="7">
        <v>57.152987519647915</v>
      </c>
      <c r="H970" s="7">
        <v>242.86314598714515</v>
      </c>
      <c r="I970" s="7">
        <f t="shared" si="24"/>
        <v>66.900552720481556</v>
      </c>
    </row>
    <row r="971" spans="1:9" x14ac:dyDescent="0.25">
      <c r="A971" s="20"/>
      <c r="B971" s="5">
        <f>DATE(YEAR(siječanj!B971),MONTH(siječanj!B971)+10,DAY(siječanj!B971))</f>
        <v>43780</v>
      </c>
      <c r="C971" s="9">
        <v>10.0833333333333</v>
      </c>
      <c r="D971">
        <v>0.93276928497016653</v>
      </c>
      <c r="E971" s="6">
        <v>69.324652468102798</v>
      </c>
      <c r="F971" s="7">
        <v>57.403987094649345</v>
      </c>
      <c r="G971" s="7">
        <v>56.978855468340257</v>
      </c>
      <c r="H971" s="7">
        <v>242.78457250653807</v>
      </c>
      <c r="I971" s="7">
        <f t="shared" si="24"/>
        <v>64.663906513477542</v>
      </c>
    </row>
    <row r="972" spans="1:9" x14ac:dyDescent="0.25">
      <c r="A972" s="20"/>
      <c r="B972" s="5">
        <f>DATE(YEAR(siječanj!B972),MONTH(siječanj!B972)+10,DAY(siječanj!B972))</f>
        <v>43780</v>
      </c>
      <c r="C972" s="9">
        <v>10.09375</v>
      </c>
      <c r="D972">
        <v>0.93276928497016653</v>
      </c>
      <c r="E972" s="6">
        <v>67.140169864289206</v>
      </c>
      <c r="F972" s="7">
        <v>56.660514633007814</v>
      </c>
      <c r="G972" s="7">
        <v>56.657946257838312</v>
      </c>
      <c r="H972" s="7">
        <v>243.09281954452115</v>
      </c>
      <c r="I972" s="7">
        <f t="shared" si="24"/>
        <v>62.626288237088566</v>
      </c>
    </row>
    <row r="973" spans="1:9" x14ac:dyDescent="0.25">
      <c r="A973" s="20"/>
      <c r="B973" s="5">
        <f>DATE(YEAR(siječanj!B973),MONTH(siječanj!B973)+10,DAY(siječanj!B973))</f>
        <v>43780</v>
      </c>
      <c r="C973" s="9">
        <v>10.1041666666667</v>
      </c>
      <c r="D973">
        <v>0.93276928497016653</v>
      </c>
      <c r="E973" s="6">
        <v>66.089949735883891</v>
      </c>
      <c r="F973" s="7">
        <v>56.398395658923398</v>
      </c>
      <c r="G973" s="7">
        <v>56.429012102051757</v>
      </c>
      <c r="H973" s="7">
        <v>242.78666750588096</v>
      </c>
      <c r="I973" s="7">
        <f t="shared" si="24"/>
        <v>61.646675158854663</v>
      </c>
    </row>
    <row r="974" spans="1:9" x14ac:dyDescent="0.25">
      <c r="A974" s="20"/>
      <c r="B974" s="5">
        <f>DATE(YEAR(siječanj!B974),MONTH(siječanj!B974)+10,DAY(siječanj!B974))</f>
        <v>43780</v>
      </c>
      <c r="C974" s="9">
        <v>10.1145833333333</v>
      </c>
      <c r="D974">
        <v>0.93276928497016653</v>
      </c>
      <c r="E974" s="6">
        <v>64.564759565842934</v>
      </c>
      <c r="F974" s="7">
        <v>55.98561717314562</v>
      </c>
      <c r="G974" s="7">
        <v>57.834583927569405</v>
      </c>
      <c r="H974" s="7">
        <v>242.75303346198965</v>
      </c>
      <c r="I974" s="7">
        <f t="shared" si="24"/>
        <v>60.224024614502035</v>
      </c>
    </row>
    <row r="975" spans="1:9" x14ac:dyDescent="0.25">
      <c r="A975" s="20"/>
      <c r="B975" s="5">
        <f>DATE(YEAR(siječanj!B975),MONTH(siječanj!B975)+10,DAY(siječanj!B975))</f>
        <v>43780</v>
      </c>
      <c r="C975" s="9">
        <v>10.125</v>
      </c>
      <c r="D975">
        <v>0.93276928497016653</v>
      </c>
      <c r="E975" s="6">
        <v>64.119338600987362</v>
      </c>
      <c r="F975" s="7">
        <v>56.912066009077193</v>
      </c>
      <c r="G975" s="7">
        <v>56.930367266325682</v>
      </c>
      <c r="H975" s="7">
        <v>242.14484034569298</v>
      </c>
      <c r="I975" s="7">
        <f t="shared" si="24"/>
        <v>59.808549619602978</v>
      </c>
    </row>
    <row r="976" spans="1:9" x14ac:dyDescent="0.25">
      <c r="A976" s="20"/>
      <c r="B976" s="5">
        <f>DATE(YEAR(siječanj!B976),MONTH(siječanj!B976)+10,DAY(siječanj!B976))</f>
        <v>43780</v>
      </c>
      <c r="C976" s="9">
        <v>10.1354166666667</v>
      </c>
      <c r="D976">
        <v>0.93276928497016653</v>
      </c>
      <c r="E976" s="6">
        <v>63.181090891251174</v>
      </c>
      <c r="F976" s="7">
        <v>57.454127999321543</v>
      </c>
      <c r="G976" s="7">
        <v>56.419105737600439</v>
      </c>
      <c r="H976" s="7">
        <v>242.3652504842936</v>
      </c>
      <c r="I976" s="7">
        <f t="shared" si="24"/>
        <v>58.933380974267457</v>
      </c>
    </row>
    <row r="977" spans="1:9" x14ac:dyDescent="0.25">
      <c r="A977" s="20"/>
      <c r="B977" s="5">
        <f>DATE(YEAR(siječanj!B977),MONTH(siječanj!B977)+10,DAY(siječanj!B977))</f>
        <v>43780</v>
      </c>
      <c r="C977" s="9">
        <v>10.1458333333333</v>
      </c>
      <c r="D977">
        <v>0.93276928497016653</v>
      </c>
      <c r="E977" s="6">
        <v>62.854520387022852</v>
      </c>
      <c r="F977" s="7">
        <v>57.050191297982487</v>
      </c>
      <c r="G977" s="7">
        <v>56.991511370736951</v>
      </c>
      <c r="H977" s="7">
        <v>242.27120962553911</v>
      </c>
      <c r="I977" s="7">
        <f t="shared" si="24"/>
        <v>58.628766038546061</v>
      </c>
    </row>
    <row r="978" spans="1:9" x14ac:dyDescent="0.25">
      <c r="A978" s="20"/>
      <c r="B978" s="5">
        <f>DATE(YEAR(siječanj!B978),MONTH(siječanj!B978)+10,DAY(siječanj!B978))</f>
        <v>43780</v>
      </c>
      <c r="C978" s="9">
        <v>10.15625</v>
      </c>
      <c r="D978">
        <v>0.93276928497016653</v>
      </c>
      <c r="E978" s="6">
        <v>62.317733335293248</v>
      </c>
      <c r="F978" s="7">
        <v>57.463792555348974</v>
      </c>
      <c r="G978" s="7">
        <v>55.331496902363</v>
      </c>
      <c r="H978" s="7">
        <v>242.1834647700629</v>
      </c>
      <c r="I978" s="7">
        <f t="shared" si="24"/>
        <v>58.128067564122993</v>
      </c>
    </row>
    <row r="979" spans="1:9" x14ac:dyDescent="0.25">
      <c r="A979" s="20"/>
      <c r="B979" s="5">
        <f>DATE(YEAR(siječanj!B979),MONTH(siječanj!B979)+10,DAY(siječanj!B979))</f>
        <v>43780</v>
      </c>
      <c r="C979" s="9">
        <v>10.1666666666667</v>
      </c>
      <c r="D979">
        <v>0.93276928497016653</v>
      </c>
      <c r="E979" s="6">
        <v>62.074994737182422</v>
      </c>
      <c r="F979" s="7">
        <v>57.536236590355223</v>
      </c>
      <c r="G979" s="7">
        <v>55.324641120157629</v>
      </c>
      <c r="H979" s="7">
        <v>241.84547754561089</v>
      </c>
      <c r="I979" s="7">
        <f t="shared" si="24"/>
        <v>57.901648455528502</v>
      </c>
    </row>
    <row r="980" spans="1:9" x14ac:dyDescent="0.25">
      <c r="A980" s="20"/>
      <c r="B980" s="5">
        <f>DATE(YEAR(siječanj!B980),MONTH(siječanj!B980)+10,DAY(siječanj!B980))</f>
        <v>43780</v>
      </c>
      <c r="C980" s="9">
        <v>10.1770833333333</v>
      </c>
      <c r="D980">
        <v>0.93276928497016653</v>
      </c>
      <c r="E980" s="6">
        <v>63.115794658027859</v>
      </c>
      <c r="F980" s="7">
        <v>57.038451752143516</v>
      </c>
      <c r="G980" s="7">
        <v>56.620994073422231</v>
      </c>
      <c r="H980" s="7">
        <v>241.98173354155361</v>
      </c>
      <c r="I980" s="7">
        <f t="shared" si="24"/>
        <v>58.872474653492503</v>
      </c>
    </row>
    <row r="981" spans="1:9" x14ac:dyDescent="0.25">
      <c r="A981" s="20"/>
      <c r="B981" s="5">
        <f>DATE(YEAR(siječanj!B981),MONTH(siječanj!B981)+10,DAY(siječanj!B981))</f>
        <v>43780</v>
      </c>
      <c r="C981" s="9">
        <v>10.1875</v>
      </c>
      <c r="D981">
        <v>0.93276928497016653</v>
      </c>
      <c r="E981" s="6">
        <v>63.055889483525057</v>
      </c>
      <c r="F981" s="7">
        <v>57.740717404510292</v>
      </c>
      <c r="G981" s="7">
        <v>57.077987349561617</v>
      </c>
      <c r="H981" s="7">
        <v>241.96315868109534</v>
      </c>
      <c r="I981" s="7">
        <f t="shared" si="24"/>
        <v>58.816596946705509</v>
      </c>
    </row>
    <row r="982" spans="1:9" x14ac:dyDescent="0.25">
      <c r="A982" s="20"/>
      <c r="B982" s="5">
        <f>DATE(YEAR(siječanj!B982),MONTH(siječanj!B982)+10,DAY(siječanj!B982))</f>
        <v>43780</v>
      </c>
      <c r="C982" s="9">
        <v>10.1979166666667</v>
      </c>
      <c r="D982">
        <v>0.93276928497016653</v>
      </c>
      <c r="E982" s="6">
        <v>64.883768095235524</v>
      </c>
      <c r="F982" s="7">
        <v>57.675967287238493</v>
      </c>
      <c r="G982" s="7">
        <v>56.88155795039048</v>
      </c>
      <c r="H982" s="7">
        <v>242.33417165927605</v>
      </c>
      <c r="I982" s="7">
        <f t="shared" si="24"/>
        <v>60.521585972362942</v>
      </c>
    </row>
    <row r="983" spans="1:9" x14ac:dyDescent="0.25">
      <c r="A983" s="20"/>
      <c r="B983" s="5">
        <f>DATE(YEAR(siječanj!B983),MONTH(siječanj!B983)+10,DAY(siječanj!B983))</f>
        <v>43780</v>
      </c>
      <c r="C983" s="9">
        <v>10.2083333333333</v>
      </c>
      <c r="D983">
        <v>0.93276928497016653</v>
      </c>
      <c r="E983" s="6">
        <v>66.209326298724719</v>
      </c>
      <c r="F983" s="7">
        <v>55.897893667708949</v>
      </c>
      <c r="G983" s="7">
        <v>57.462055654326768</v>
      </c>
      <c r="H983" s="7">
        <v>241.65451045173862</v>
      </c>
      <c r="I983" s="7">
        <f t="shared" si="24"/>
        <v>61.758025950017895</v>
      </c>
    </row>
    <row r="984" spans="1:9" x14ac:dyDescent="0.25">
      <c r="A984" s="20"/>
      <c r="B984" s="5">
        <f>DATE(YEAR(siječanj!B984),MONTH(siječanj!B984)+10,DAY(siječanj!B984))</f>
        <v>43780</v>
      </c>
      <c r="C984" s="9">
        <v>10.21875</v>
      </c>
      <c r="D984">
        <v>0.93276928497016653</v>
      </c>
      <c r="E984" s="6">
        <v>69.307792381126532</v>
      </c>
      <c r="F984" s="7">
        <v>55.703105504220936</v>
      </c>
      <c r="G984" s="7">
        <v>60.129023168924824</v>
      </c>
      <c r="H984" s="7">
        <v>240.20454479862005</v>
      </c>
      <c r="I984" s="7">
        <f t="shared" si="24"/>
        <v>64.648179942204152</v>
      </c>
    </row>
    <row r="985" spans="1:9" x14ac:dyDescent="0.25">
      <c r="A985" s="20"/>
      <c r="B985" s="5">
        <f>DATE(YEAR(siječanj!B985),MONTH(siječanj!B985)+10,DAY(siječanj!B985))</f>
        <v>43780</v>
      </c>
      <c r="C985" s="9">
        <v>10.2291666666667</v>
      </c>
      <c r="D985">
        <v>0.93276928497016653</v>
      </c>
      <c r="E985" s="6">
        <v>72.553986972451938</v>
      </c>
      <c r="F985" s="7">
        <v>56.411684423461111</v>
      </c>
      <c r="G985" s="7">
        <v>61.459936007896843</v>
      </c>
      <c r="H985" s="7">
        <v>240.07848566671862</v>
      </c>
      <c r="I985" s="7">
        <f t="shared" si="24"/>
        <v>67.676130550028773</v>
      </c>
    </row>
    <row r="986" spans="1:9" x14ac:dyDescent="0.25">
      <c r="A986" s="20"/>
      <c r="B986" s="5">
        <f>DATE(YEAR(siječanj!B986),MONTH(siječanj!B986)+10,DAY(siječanj!B986))</f>
        <v>43780</v>
      </c>
      <c r="C986" s="9">
        <v>10.2395833333333</v>
      </c>
      <c r="D986">
        <v>0.93276928497016653</v>
      </c>
      <c r="E986" s="6">
        <v>79.459999700699569</v>
      </c>
      <c r="F986" s="7">
        <v>57.050046811264465</v>
      </c>
      <c r="G986" s="7">
        <v>59.928499567265696</v>
      </c>
      <c r="H986" s="7">
        <v>238.87207219126458</v>
      </c>
      <c r="I986" s="7">
        <f t="shared" si="24"/>
        <v>74.117847104551188</v>
      </c>
    </row>
    <row r="987" spans="1:9" x14ac:dyDescent="0.25">
      <c r="A987" s="20"/>
      <c r="B987" s="5">
        <f>DATE(YEAR(siječanj!B987),MONTH(siječanj!B987)+10,DAY(siječanj!B987))</f>
        <v>43780</v>
      </c>
      <c r="C987" s="9">
        <v>10.25</v>
      </c>
      <c r="D987">
        <v>0.93276928497016653</v>
      </c>
      <c r="E987" s="6">
        <v>84.622298259659033</v>
      </c>
      <c r="F987" s="7">
        <v>59.640368570212111</v>
      </c>
      <c r="G987" s="7">
        <v>60.136669694159743</v>
      </c>
      <c r="H987" s="7">
        <v>235.46559725690381</v>
      </c>
      <c r="I987" s="7">
        <f t="shared" si="24"/>
        <v>78.933080640194319</v>
      </c>
    </row>
    <row r="988" spans="1:9" x14ac:dyDescent="0.25">
      <c r="A988" s="20"/>
      <c r="B988" s="5">
        <f>DATE(YEAR(siječanj!B988),MONTH(siječanj!B988)+10,DAY(siječanj!B988))</f>
        <v>43780</v>
      </c>
      <c r="C988" s="9">
        <v>10.2604166666667</v>
      </c>
      <c r="D988">
        <v>0.93276928497016653</v>
      </c>
      <c r="E988" s="6">
        <v>91.202545519329661</v>
      </c>
      <c r="F988" s="7">
        <v>67.685401070015573</v>
      </c>
      <c r="G988" s="7">
        <v>61.272357311162956</v>
      </c>
      <c r="H988" s="7">
        <v>222.12856131137465</v>
      </c>
      <c r="I988" s="7">
        <f t="shared" si="24"/>
        <v>85.070933171524189</v>
      </c>
    </row>
    <row r="989" spans="1:9" x14ac:dyDescent="0.25">
      <c r="A989" s="20"/>
      <c r="B989" s="5">
        <f>DATE(YEAR(siječanj!B989),MONTH(siječanj!B989)+10,DAY(siječanj!B989))</f>
        <v>43780</v>
      </c>
      <c r="C989" s="9">
        <v>10.2708333333333</v>
      </c>
      <c r="D989">
        <v>0.93276928497016653</v>
      </c>
      <c r="E989" s="6">
        <v>96.830396890301927</v>
      </c>
      <c r="F989" s="7">
        <v>76.849924688062586</v>
      </c>
      <c r="G989" s="7">
        <v>62.378281681648126</v>
      </c>
      <c r="H989" s="7">
        <v>212.893763188462</v>
      </c>
      <c r="I989" s="7">
        <f t="shared" si="24"/>
        <v>90.320420070744362</v>
      </c>
    </row>
    <row r="990" spans="1:9" x14ac:dyDescent="0.25">
      <c r="A990" s="20"/>
      <c r="B990" s="5">
        <f>DATE(YEAR(siječanj!B990),MONTH(siječanj!B990)+10,DAY(siječanj!B990))</f>
        <v>43780</v>
      </c>
      <c r="C990" s="9">
        <v>10.28125</v>
      </c>
      <c r="D990">
        <v>0.93276928497016653</v>
      </c>
      <c r="E990" s="6">
        <v>103.21445666395113</v>
      </c>
      <c r="F990" s="7">
        <v>78.215231862374182</v>
      </c>
      <c r="G990" s="7">
        <v>66.905923739695538</v>
      </c>
      <c r="H990" s="7">
        <v>192.84767193331336</v>
      </c>
      <c r="I990" s="7">
        <f t="shared" si="24"/>
        <v>96.275274941017926</v>
      </c>
    </row>
    <row r="991" spans="1:9" x14ac:dyDescent="0.25">
      <c r="A991" s="20"/>
      <c r="B991" s="5">
        <f>DATE(YEAR(siječanj!B991),MONTH(siječanj!B991)+10,DAY(siječanj!B991))</f>
        <v>43780</v>
      </c>
      <c r="C991" s="9">
        <v>10.2916666666667</v>
      </c>
      <c r="D991">
        <v>0.93276928497016653</v>
      </c>
      <c r="E991" s="6">
        <v>108.82195979100665</v>
      </c>
      <c r="F991" s="7">
        <v>86.0091625003421</v>
      </c>
      <c r="G991" s="7">
        <v>79.182602637893837</v>
      </c>
      <c r="H991" s="7">
        <v>152.55811427241457</v>
      </c>
      <c r="I991" s="7">
        <f t="shared" si="24"/>
        <v>101.50578162330949</v>
      </c>
    </row>
    <row r="992" spans="1:9" x14ac:dyDescent="0.25">
      <c r="A992" s="20"/>
      <c r="B992" s="5">
        <f>DATE(YEAR(siječanj!B992),MONTH(siječanj!B992)+10,DAY(siječanj!B992))</f>
        <v>43780</v>
      </c>
      <c r="C992" s="9">
        <v>10.3020833333333</v>
      </c>
      <c r="D992">
        <v>0.93276928497016653</v>
      </c>
      <c r="E992" s="6">
        <v>110.50841815712785</v>
      </c>
      <c r="F992" s="7">
        <v>108.85957641409495</v>
      </c>
      <c r="G992" s="7">
        <v>96.561577024720449</v>
      </c>
      <c r="H992" s="7">
        <v>118.17225375445767</v>
      </c>
      <c r="I992" s="7">
        <f t="shared" si="24"/>
        <v>103.07885818760832</v>
      </c>
    </row>
    <row r="993" spans="1:9" x14ac:dyDescent="0.25">
      <c r="A993" s="20"/>
      <c r="B993" s="5">
        <f>DATE(YEAR(siječanj!B993),MONTH(siječanj!B993)+10,DAY(siječanj!B993))</f>
        <v>43780</v>
      </c>
      <c r="C993" s="9">
        <v>10.3125</v>
      </c>
      <c r="D993">
        <v>0.93276928497016653</v>
      </c>
      <c r="E993" s="6">
        <v>113.92338931650224</v>
      </c>
      <c r="F993" s="7">
        <v>123.93109834911358</v>
      </c>
      <c r="G993" s="7">
        <v>105.24265103341334</v>
      </c>
      <c r="H993" s="7">
        <v>61.486738001023106</v>
      </c>
      <c r="I993" s="7">
        <f t="shared" si="24"/>
        <v>106.2642383941317</v>
      </c>
    </row>
    <row r="994" spans="1:9" x14ac:dyDescent="0.25">
      <c r="A994" s="20"/>
      <c r="B994" s="5">
        <f>DATE(YEAR(siječanj!B994),MONTH(siječanj!B994)+10,DAY(siječanj!B994))</f>
        <v>43780</v>
      </c>
      <c r="C994" s="9">
        <v>10.3229166666667</v>
      </c>
      <c r="D994">
        <v>0.93276928497016653</v>
      </c>
      <c r="E994" s="6">
        <v>114.38113695548623</v>
      </c>
      <c r="F994" s="7">
        <v>134.89671312357439</v>
      </c>
      <c r="G994" s="7">
        <v>118.65586850050452</v>
      </c>
      <c r="H994" s="7">
        <v>18.63773144857846</v>
      </c>
      <c r="I994" s="7">
        <f t="shared" si="24"/>
        <v>106.69121133204358</v>
      </c>
    </row>
    <row r="995" spans="1:9" x14ac:dyDescent="0.25">
      <c r="A995" s="20"/>
      <c r="B995" s="5">
        <f>DATE(YEAR(siječanj!B995),MONTH(siječanj!B995)+10,DAY(siječanj!B995))</f>
        <v>43780</v>
      </c>
      <c r="C995" s="9">
        <v>10.3333333333333</v>
      </c>
      <c r="D995">
        <v>0.93276928497016653</v>
      </c>
      <c r="E995" s="6">
        <v>113.09616604880509</v>
      </c>
      <c r="F995" s="7">
        <v>145.84907525517698</v>
      </c>
      <c r="G995" s="7">
        <v>124.61064518383964</v>
      </c>
      <c r="H995" s="7">
        <v>4.5367821060843214</v>
      </c>
      <c r="I995" s="7">
        <f t="shared" si="24"/>
        <v>105.49262993821115</v>
      </c>
    </row>
    <row r="996" spans="1:9" x14ac:dyDescent="0.25">
      <c r="A996" s="20"/>
      <c r="B996" s="5">
        <f>DATE(YEAR(siječanj!B996),MONTH(siječanj!B996)+10,DAY(siječanj!B996))</f>
        <v>43780</v>
      </c>
      <c r="C996" s="9">
        <v>10.34375</v>
      </c>
      <c r="D996">
        <v>0.93276928497016653</v>
      </c>
      <c r="E996" s="6">
        <v>111.83961359546768</v>
      </c>
      <c r="F996" s="7">
        <v>164.20334345060505</v>
      </c>
      <c r="G996" s="7">
        <v>138.30269389605871</v>
      </c>
      <c r="H996" s="7">
        <v>2.8069199385637678</v>
      </c>
      <c r="I996" s="7">
        <f t="shared" si="24"/>
        <v>104.3205564047841</v>
      </c>
    </row>
    <row r="997" spans="1:9" x14ac:dyDescent="0.25">
      <c r="A997" s="20"/>
      <c r="B997" s="5">
        <f>DATE(YEAR(siječanj!B997),MONTH(siječanj!B997)+10,DAY(siječanj!B997))</f>
        <v>43780</v>
      </c>
      <c r="C997" s="9">
        <v>10.3541666666667</v>
      </c>
      <c r="D997">
        <v>0.93276928497016653</v>
      </c>
      <c r="E997" s="6">
        <v>112.86910331136714</v>
      </c>
      <c r="F997" s="7">
        <v>174.61700290815722</v>
      </c>
      <c r="G997" s="7">
        <v>151.59011097082049</v>
      </c>
      <c r="H997" s="7">
        <v>2.50176637621021</v>
      </c>
      <c r="I997" s="7">
        <f t="shared" si="24"/>
        <v>105.28083279096778</v>
      </c>
    </row>
    <row r="998" spans="1:9" x14ac:dyDescent="0.25">
      <c r="A998" s="20"/>
      <c r="B998" s="5">
        <f>DATE(YEAR(siječanj!B998),MONTH(siječanj!B998)+10,DAY(siječanj!B998))</f>
        <v>43780</v>
      </c>
      <c r="C998" s="9">
        <v>10.3645833333333</v>
      </c>
      <c r="D998">
        <v>0.93276928497016653</v>
      </c>
      <c r="E998" s="6">
        <v>113.0340949214155</v>
      </c>
      <c r="F998" s="7">
        <v>195.94894971297941</v>
      </c>
      <c r="G998" s="7">
        <v>165.16088298306701</v>
      </c>
      <c r="H998" s="7">
        <v>2.2375133239500782</v>
      </c>
      <c r="I998" s="7">
        <f t="shared" si="24"/>
        <v>105.43473189709867</v>
      </c>
    </row>
    <row r="999" spans="1:9" x14ac:dyDescent="0.25">
      <c r="A999" s="20"/>
      <c r="B999" s="5">
        <f>DATE(YEAR(siječanj!B999),MONTH(siječanj!B999)+10,DAY(siječanj!B999))</f>
        <v>43780</v>
      </c>
      <c r="C999" s="9">
        <v>10.375</v>
      </c>
      <c r="D999">
        <v>0.93276928497016653</v>
      </c>
      <c r="E999" s="6">
        <v>114.53154759305332</v>
      </c>
      <c r="F999" s="7">
        <v>226.61045607598476</v>
      </c>
      <c r="G999" s="7">
        <v>170.58312032651136</v>
      </c>
      <c r="H999" s="7">
        <v>2.002088022915014</v>
      </c>
      <c r="I999" s="7">
        <f t="shared" si="24"/>
        <v>106.83150975489895</v>
      </c>
    </row>
    <row r="1000" spans="1:9" x14ac:dyDescent="0.25">
      <c r="A1000" s="20"/>
      <c r="B1000" s="5">
        <f>DATE(YEAR(siječanj!B1000),MONTH(siječanj!B1000)+10,DAY(siječanj!B1000))</f>
        <v>43780</v>
      </c>
      <c r="C1000" s="9">
        <v>10.3854166666667</v>
      </c>
      <c r="D1000">
        <v>0.93276928497016653</v>
      </c>
      <c r="E1000" s="6">
        <v>114.71260219559207</v>
      </c>
      <c r="F1000" s="7">
        <v>224.57552520701861</v>
      </c>
      <c r="G1000" s="7">
        <v>192.69466766160511</v>
      </c>
      <c r="H1000" s="7">
        <v>1.8000936688913207</v>
      </c>
      <c r="I1000" s="7">
        <f t="shared" si="24"/>
        <v>107.00039192704958</v>
      </c>
    </row>
    <row r="1001" spans="1:9" x14ac:dyDescent="0.25">
      <c r="A1001" s="20"/>
      <c r="B1001" s="5">
        <f>DATE(YEAR(siječanj!B1001),MONTH(siječanj!B1001)+10,DAY(siječanj!B1001))</f>
        <v>43780</v>
      </c>
      <c r="C1001" s="9">
        <v>10.3958333333333</v>
      </c>
      <c r="D1001">
        <v>0.93276928497016653</v>
      </c>
      <c r="E1001" s="6">
        <v>114.68093679820954</v>
      </c>
      <c r="F1001" s="7">
        <v>222.52127325303752</v>
      </c>
      <c r="G1001" s="7">
        <v>199.396804883806</v>
      </c>
      <c r="H1001" s="7">
        <v>2.0220045233536004</v>
      </c>
      <c r="I1001" s="7">
        <f t="shared" si="24"/>
        <v>106.97085541697477</v>
      </c>
    </row>
    <row r="1002" spans="1:9" x14ac:dyDescent="0.25">
      <c r="A1002" s="20"/>
      <c r="B1002" s="5">
        <f>DATE(YEAR(siječanj!B1002),MONTH(siječanj!B1002)+10,DAY(siječanj!B1002))</f>
        <v>43780</v>
      </c>
      <c r="C1002" s="9">
        <v>10.40625</v>
      </c>
      <c r="D1002">
        <v>0.93276928497016653</v>
      </c>
      <c r="E1002" s="6">
        <v>115.28133655607905</v>
      </c>
      <c r="F1002" s="7">
        <v>223.68974135516922</v>
      </c>
      <c r="G1002" s="7">
        <v>203.20963531276709</v>
      </c>
      <c r="H1002" s="7">
        <v>2.0386774765765385</v>
      </c>
      <c r="I1002" s="7">
        <f t="shared" si="24"/>
        <v>107.53088986981898</v>
      </c>
    </row>
    <row r="1003" spans="1:9" x14ac:dyDescent="0.25">
      <c r="A1003" s="20"/>
      <c r="B1003" s="5">
        <f>DATE(YEAR(siječanj!B1003),MONTH(siječanj!B1003)+10,DAY(siječanj!B1003))</f>
        <v>43780</v>
      </c>
      <c r="C1003" s="9">
        <v>10.4166666666667</v>
      </c>
      <c r="D1003">
        <v>0.93276928497016653</v>
      </c>
      <c r="E1003" s="6">
        <v>115.79786569464932</v>
      </c>
      <c r="F1003" s="7">
        <v>233.77151482143401</v>
      </c>
      <c r="G1003" s="7">
        <v>204.54661319091494</v>
      </c>
      <c r="H1003" s="7">
        <v>2.1535822877169224</v>
      </c>
      <c r="I1003" s="7">
        <f t="shared" si="24"/>
        <v>108.01269238506941</v>
      </c>
    </row>
    <row r="1004" spans="1:9" x14ac:dyDescent="0.25">
      <c r="A1004" s="20"/>
      <c r="B1004" s="5">
        <f>DATE(YEAR(siječanj!B1004),MONTH(siječanj!B1004)+10,DAY(siječanj!B1004))</f>
        <v>43780</v>
      </c>
      <c r="C1004" s="9">
        <v>10.4270833333333</v>
      </c>
      <c r="D1004">
        <v>0.93276928497016653</v>
      </c>
      <c r="E1004" s="6">
        <v>117.72034840346144</v>
      </c>
      <c r="F1004" s="7">
        <v>233.37493891567399</v>
      </c>
      <c r="G1004" s="7">
        <v>201.5431945520566</v>
      </c>
      <c r="H1004" s="7">
        <v>2.0658864556255057</v>
      </c>
      <c r="I1004" s="7">
        <f t="shared" si="24"/>
        <v>109.80592520673562</v>
      </c>
    </row>
    <row r="1005" spans="1:9" x14ac:dyDescent="0.25">
      <c r="A1005" s="20"/>
      <c r="B1005" s="5">
        <f>DATE(YEAR(siječanj!B1005),MONTH(siječanj!B1005)+10,DAY(siječanj!B1005))</f>
        <v>43780</v>
      </c>
      <c r="C1005" s="9">
        <v>10.4375</v>
      </c>
      <c r="D1005">
        <v>0.93276928497016653</v>
      </c>
      <c r="E1005" s="6">
        <v>119.38459830765038</v>
      </c>
      <c r="F1005" s="7">
        <v>225.15105995360381</v>
      </c>
      <c r="G1005" s="7">
        <v>201.10349727446695</v>
      </c>
      <c r="H1005" s="7">
        <v>2.0446193109114343</v>
      </c>
      <c r="I1005" s="7">
        <f t="shared" si="24"/>
        <v>111.3582863998776</v>
      </c>
    </row>
    <row r="1006" spans="1:9" x14ac:dyDescent="0.25">
      <c r="A1006" s="20"/>
      <c r="B1006" s="5">
        <f>DATE(YEAR(siječanj!B1006),MONTH(siječanj!B1006)+10,DAY(siječanj!B1006))</f>
        <v>43780</v>
      </c>
      <c r="C1006" s="9">
        <v>10.4479166666667</v>
      </c>
      <c r="D1006">
        <v>0.93276928497016653</v>
      </c>
      <c r="E1006" s="6">
        <v>120.31693481232658</v>
      </c>
      <c r="F1006" s="7">
        <v>223.92097629327731</v>
      </c>
      <c r="G1006" s="7">
        <v>206.85135617519848</v>
      </c>
      <c r="H1006" s="7">
        <v>2.1187256606369838</v>
      </c>
      <c r="I1006" s="7">
        <f t="shared" si="24"/>
        <v>112.22794125469601</v>
      </c>
    </row>
    <row r="1007" spans="1:9" x14ac:dyDescent="0.25">
      <c r="A1007" s="20"/>
      <c r="B1007" s="5">
        <f>DATE(YEAR(siječanj!B1007),MONTH(siječanj!B1007)+10,DAY(siječanj!B1007))</f>
        <v>43780</v>
      </c>
      <c r="C1007" s="9">
        <v>10.4583333333333</v>
      </c>
      <c r="D1007">
        <v>0.93276928497016653</v>
      </c>
      <c r="E1007" s="6">
        <v>120.45955020332173</v>
      </c>
      <c r="F1007" s="7">
        <v>221.13790122545373</v>
      </c>
      <c r="G1007" s="7">
        <v>208.19544271276419</v>
      </c>
      <c r="H1007" s="7">
        <v>2.2062794249601638</v>
      </c>
      <c r="I1007" s="7">
        <f t="shared" si="24"/>
        <v>112.36096851098029</v>
      </c>
    </row>
    <row r="1008" spans="1:9" x14ac:dyDescent="0.25">
      <c r="A1008" s="20"/>
      <c r="B1008" s="5">
        <f>DATE(YEAR(siječanj!B1008),MONTH(siječanj!B1008)+10,DAY(siječanj!B1008))</f>
        <v>43780</v>
      </c>
      <c r="C1008" s="9">
        <v>10.46875</v>
      </c>
      <c r="D1008">
        <v>0.93276928497016653</v>
      </c>
      <c r="E1008" s="6">
        <v>119.72292868532043</v>
      </c>
      <c r="F1008" s="7">
        <v>219.23264718590875</v>
      </c>
      <c r="G1008" s="7">
        <v>203.28984555621554</v>
      </c>
      <c r="H1008" s="7">
        <v>2.1878696432466751</v>
      </c>
      <c r="I1008" s="7">
        <f t="shared" si="24"/>
        <v>111.67387058434058</v>
      </c>
    </row>
    <row r="1009" spans="1:9" x14ac:dyDescent="0.25">
      <c r="A1009" s="20"/>
      <c r="B1009" s="5">
        <f>DATE(YEAR(siječanj!B1009),MONTH(siječanj!B1009)+10,DAY(siječanj!B1009))</f>
        <v>43780</v>
      </c>
      <c r="C1009" s="9">
        <v>10.4791666666667</v>
      </c>
      <c r="D1009">
        <v>0.93276928497016653</v>
      </c>
      <c r="E1009" s="6">
        <v>120.46690967843752</v>
      </c>
      <c r="F1009" s="7">
        <v>218.25309546758561</v>
      </c>
      <c r="G1009" s="7">
        <v>198.5519742282581</v>
      </c>
      <c r="H1009" s="7">
        <v>2.2465986577765111</v>
      </c>
      <c r="I1009" s="7">
        <f t="shared" si="24"/>
        <v>112.36783320332179</v>
      </c>
    </row>
    <row r="1010" spans="1:9" x14ac:dyDescent="0.25">
      <c r="A1010" s="20"/>
      <c r="B1010" s="5">
        <f>DATE(YEAR(siječanj!B1010),MONTH(siječanj!B1010)+10,DAY(siječanj!B1010))</f>
        <v>43780</v>
      </c>
      <c r="C1010" s="9">
        <v>10.4895833333333</v>
      </c>
      <c r="D1010">
        <v>0.93276928497016653</v>
      </c>
      <c r="E1010" s="6">
        <v>121.11152187516029</v>
      </c>
      <c r="F1010" s="7">
        <v>214.00173031718307</v>
      </c>
      <c r="G1010" s="7">
        <v>194.19691484685131</v>
      </c>
      <c r="H1010" s="7">
        <v>1.972686998230796</v>
      </c>
      <c r="I1010" s="7">
        <f t="shared" si="24"/>
        <v>112.96910766114195</v>
      </c>
    </row>
    <row r="1011" spans="1:9" x14ac:dyDescent="0.25">
      <c r="A1011" s="20"/>
      <c r="B1011" s="5">
        <f>DATE(YEAR(siječanj!B1011),MONTH(siječanj!B1011)+10,DAY(siječanj!B1011))</f>
        <v>43780</v>
      </c>
      <c r="C1011" s="9">
        <v>10.5</v>
      </c>
      <c r="D1011">
        <v>0.93276928497016653</v>
      </c>
      <c r="E1011" s="6">
        <v>121.77244721108633</v>
      </c>
      <c r="F1011" s="7">
        <v>217.42046667388706</v>
      </c>
      <c r="G1011" s="7">
        <v>194.72816170321153</v>
      </c>
      <c r="H1011" s="7">
        <v>1.8558492650606064</v>
      </c>
      <c r="I1011" s="7">
        <f t="shared" si="24"/>
        <v>113.58559851415235</v>
      </c>
    </row>
    <row r="1012" spans="1:9" x14ac:dyDescent="0.25">
      <c r="A1012" s="20"/>
      <c r="B1012" s="5">
        <f>DATE(YEAR(siječanj!B1012),MONTH(siječanj!B1012)+10,DAY(siječanj!B1012))</f>
        <v>43780</v>
      </c>
      <c r="C1012" s="9">
        <v>10.5104166666667</v>
      </c>
      <c r="D1012">
        <v>0.93276928497016653</v>
      </c>
      <c r="E1012" s="6">
        <v>122.17207345986523</v>
      </c>
      <c r="F1012" s="7">
        <v>209.80201916847199</v>
      </c>
      <c r="G1012" s="7">
        <v>191.54748015231945</v>
      </c>
      <c r="H1012" s="7">
        <v>1.8590728027314318</v>
      </c>
      <c r="I1012" s="7">
        <f t="shared" si="24"/>
        <v>113.95835760448115</v>
      </c>
    </row>
    <row r="1013" spans="1:9" x14ac:dyDescent="0.25">
      <c r="A1013" s="20"/>
      <c r="B1013" s="5">
        <f>DATE(YEAR(siječanj!B1013),MONTH(siječanj!B1013)+10,DAY(siječanj!B1013))</f>
        <v>43780</v>
      </c>
      <c r="C1013" s="9">
        <v>10.5208333333333</v>
      </c>
      <c r="D1013">
        <v>0.93276928497016653</v>
      </c>
      <c r="E1013" s="6">
        <v>121.37502463573031</v>
      </c>
      <c r="F1013" s="7">
        <v>203.08335065895434</v>
      </c>
      <c r="G1013" s="7">
        <v>187.33251876055795</v>
      </c>
      <c r="H1013" s="7">
        <v>2.052874248627754</v>
      </c>
      <c r="I1013" s="7">
        <f t="shared" si="24"/>
        <v>113.21489494270651</v>
      </c>
    </row>
    <row r="1014" spans="1:9" x14ac:dyDescent="0.25">
      <c r="A1014" s="20"/>
      <c r="B1014" s="5">
        <f>DATE(YEAR(siječanj!B1014),MONTH(siječanj!B1014)+10,DAY(siječanj!B1014))</f>
        <v>43780</v>
      </c>
      <c r="C1014" s="9">
        <v>10.53125</v>
      </c>
      <c r="D1014">
        <v>0.93276928497016653</v>
      </c>
      <c r="E1014" s="6">
        <v>119.52680869920565</v>
      </c>
      <c r="F1014" s="7">
        <v>188.33982561439646</v>
      </c>
      <c r="G1014" s="7">
        <v>183.3740190154287</v>
      </c>
      <c r="H1014" s="7">
        <v>1.8827921171634407</v>
      </c>
      <c r="I1014" s="7">
        <f t="shared" si="24"/>
        <v>111.49093588512393</v>
      </c>
    </row>
    <row r="1015" spans="1:9" x14ac:dyDescent="0.25">
      <c r="A1015" s="20"/>
      <c r="B1015" s="5">
        <f>DATE(YEAR(siječanj!B1015),MONTH(siječanj!B1015)+10,DAY(siječanj!B1015))</f>
        <v>43780</v>
      </c>
      <c r="C1015" s="9">
        <v>10.5416666666667</v>
      </c>
      <c r="D1015">
        <v>0.93276928497016653</v>
      </c>
      <c r="E1015" s="6">
        <v>117.03288170718385</v>
      </c>
      <c r="F1015" s="7">
        <v>184.22494422324172</v>
      </c>
      <c r="G1015" s="7">
        <v>178.11143148547171</v>
      </c>
      <c r="H1015" s="7">
        <v>1.8402608291670206</v>
      </c>
      <c r="I1015" s="7">
        <f t="shared" si="24"/>
        <v>109.16467738800796</v>
      </c>
    </row>
    <row r="1016" spans="1:9" x14ac:dyDescent="0.25">
      <c r="A1016" s="20"/>
      <c r="B1016" s="5">
        <f>DATE(YEAR(siječanj!B1016),MONTH(siječanj!B1016)+10,DAY(siječanj!B1016))</f>
        <v>43780</v>
      </c>
      <c r="C1016" s="9">
        <v>10.5520833333333</v>
      </c>
      <c r="D1016">
        <v>0.93276928497016653</v>
      </c>
      <c r="E1016" s="6">
        <v>114.54264239388543</v>
      </c>
      <c r="F1016" s="7">
        <v>192.11978277966546</v>
      </c>
      <c r="G1016" s="7">
        <v>177.41815054476345</v>
      </c>
      <c r="H1016" s="7">
        <v>1.9448577232923465</v>
      </c>
      <c r="I1016" s="7">
        <f t="shared" si="24"/>
        <v>106.841858644338</v>
      </c>
    </row>
    <row r="1017" spans="1:9" x14ac:dyDescent="0.25">
      <c r="A1017" s="20"/>
      <c r="B1017" s="5">
        <f>DATE(YEAR(siječanj!B1017),MONTH(siječanj!B1017)+10,DAY(siječanj!B1017))</f>
        <v>43780</v>
      </c>
      <c r="C1017" s="9">
        <v>10.5625</v>
      </c>
      <c r="D1017">
        <v>0.93276928497016653</v>
      </c>
      <c r="E1017" s="6">
        <v>115.82989638564429</v>
      </c>
      <c r="F1017" s="7">
        <v>179.72187116949195</v>
      </c>
      <c r="G1017" s="7">
        <v>174.03840646055107</v>
      </c>
      <c r="H1017" s="7">
        <v>1.9262898661747638</v>
      </c>
      <c r="I1017" s="7">
        <f t="shared" si="24"/>
        <v>108.0425696298059</v>
      </c>
    </row>
    <row r="1018" spans="1:9" x14ac:dyDescent="0.25">
      <c r="A1018" s="20"/>
      <c r="B1018" s="5">
        <f>DATE(YEAR(siječanj!B1018),MONTH(siječanj!B1018)+10,DAY(siječanj!B1018))</f>
        <v>43780</v>
      </c>
      <c r="C1018" s="9">
        <v>10.5729166666667</v>
      </c>
      <c r="D1018">
        <v>0.93276928497016653</v>
      </c>
      <c r="E1018" s="6">
        <v>116.65403947377786</v>
      </c>
      <c r="F1018" s="7">
        <v>173.58641527021416</v>
      </c>
      <c r="G1018" s="7">
        <v>175.13733857541462</v>
      </c>
      <c r="H1018" s="7">
        <v>1.9736454554277703</v>
      </c>
      <c r="I1018" s="7">
        <f t="shared" si="24"/>
        <v>108.81130498883735</v>
      </c>
    </row>
    <row r="1019" spans="1:9" x14ac:dyDescent="0.25">
      <c r="A1019" s="20"/>
      <c r="B1019" s="5">
        <f>DATE(YEAR(siječanj!B1019),MONTH(siječanj!B1019)+10,DAY(siječanj!B1019))</f>
        <v>43780</v>
      </c>
      <c r="C1019" s="9">
        <v>10.5833333333333</v>
      </c>
      <c r="D1019">
        <v>0.93276928497016653</v>
      </c>
      <c r="E1019" s="6">
        <v>116.93775845638839</v>
      </c>
      <c r="F1019" s="7">
        <v>173.88974506709326</v>
      </c>
      <c r="G1019" s="7">
        <v>175.38704478794168</v>
      </c>
      <c r="H1019" s="7">
        <v>2.0845153418547961</v>
      </c>
      <c r="I1019" s="7">
        <f t="shared" si="24"/>
        <v>109.07594934137944</v>
      </c>
    </row>
    <row r="1020" spans="1:9" x14ac:dyDescent="0.25">
      <c r="A1020" s="20"/>
      <c r="B1020" s="5">
        <f>DATE(YEAR(siječanj!B1020),MONTH(siječanj!B1020)+10,DAY(siječanj!B1020))</f>
        <v>43780</v>
      </c>
      <c r="C1020" s="9">
        <v>10.59375</v>
      </c>
      <c r="D1020">
        <v>0.93276928497016653</v>
      </c>
      <c r="E1020" s="6">
        <v>118.37004890197049</v>
      </c>
      <c r="F1020" s="7">
        <v>174.56696234148365</v>
      </c>
      <c r="G1020" s="7">
        <v>172.69756317358369</v>
      </c>
      <c r="H1020" s="7">
        <v>2.0318882380184311</v>
      </c>
      <c r="I1020" s="7">
        <f t="shared" si="24"/>
        <v>110.41194587617466</v>
      </c>
    </row>
    <row r="1021" spans="1:9" x14ac:dyDescent="0.25">
      <c r="A1021" s="20"/>
      <c r="B1021" s="5">
        <f>DATE(YEAR(siječanj!B1021),MONTH(siječanj!B1021)+10,DAY(siječanj!B1021))</f>
        <v>43780</v>
      </c>
      <c r="C1021" s="9">
        <v>10.6041666666667</v>
      </c>
      <c r="D1021">
        <v>0.93276928497016653</v>
      </c>
      <c r="E1021" s="6">
        <v>118.65318222362632</v>
      </c>
      <c r="F1021" s="7">
        <v>175.4921750132722</v>
      </c>
      <c r="G1021" s="7">
        <v>173.13944001190961</v>
      </c>
      <c r="H1021" s="7">
        <v>2.0371207339893864</v>
      </c>
      <c r="I1021" s="7">
        <f t="shared" si="24"/>
        <v>110.6760439421668</v>
      </c>
    </row>
    <row r="1022" spans="1:9" x14ac:dyDescent="0.25">
      <c r="A1022" s="20"/>
      <c r="B1022" s="5">
        <f>DATE(YEAR(siječanj!B1022),MONTH(siječanj!B1022)+10,DAY(siječanj!B1022))</f>
        <v>43780</v>
      </c>
      <c r="C1022" s="9">
        <v>10.6145833333333</v>
      </c>
      <c r="D1022">
        <v>0.93276928497016653</v>
      </c>
      <c r="E1022" s="6">
        <v>120.7727348804747</v>
      </c>
      <c r="F1022" s="7">
        <v>175.85175830569966</v>
      </c>
      <c r="G1022" s="7">
        <v>170.99418227022917</v>
      </c>
      <c r="H1022" s="7">
        <v>2.0426603764733597</v>
      </c>
      <c r="I1022" s="7">
        <f t="shared" si="24"/>
        <v>112.65309755835187</v>
      </c>
    </row>
    <row r="1023" spans="1:9" x14ac:dyDescent="0.25">
      <c r="A1023" s="20"/>
      <c r="B1023" s="5">
        <f>DATE(YEAR(siječanj!B1023),MONTH(siječanj!B1023)+10,DAY(siječanj!B1023))</f>
        <v>43780</v>
      </c>
      <c r="C1023" s="9">
        <v>10.625</v>
      </c>
      <c r="D1023">
        <v>0.93276928497016653</v>
      </c>
      <c r="E1023" s="6">
        <v>122.54166522812362</v>
      </c>
      <c r="F1023" s="7">
        <v>172.27870612063245</v>
      </c>
      <c r="G1023" s="7">
        <v>167.60531453674699</v>
      </c>
      <c r="H1023" s="7">
        <v>2.1055973982792637</v>
      </c>
      <c r="I1023" s="7">
        <f t="shared" si="24"/>
        <v>114.30310145389039</v>
      </c>
    </row>
    <row r="1024" spans="1:9" x14ac:dyDescent="0.25">
      <c r="A1024" s="20"/>
      <c r="B1024" s="5">
        <f>DATE(YEAR(siječanj!B1024),MONTH(siječanj!B1024)+10,DAY(siječanj!B1024))</f>
        <v>43780</v>
      </c>
      <c r="C1024" s="9">
        <v>10.6354166666667</v>
      </c>
      <c r="D1024">
        <v>0.93276928497016653</v>
      </c>
      <c r="E1024" s="6">
        <v>124.57040668703644</v>
      </c>
      <c r="F1024" s="7">
        <v>169.72937845440248</v>
      </c>
      <c r="G1024" s="7">
        <v>160.78166780698112</v>
      </c>
      <c r="H1024" s="7">
        <v>2.0283265390401142</v>
      </c>
      <c r="I1024" s="7">
        <f t="shared" si="24"/>
        <v>116.19544917390984</v>
      </c>
    </row>
    <row r="1025" spans="1:9" x14ac:dyDescent="0.25">
      <c r="A1025" s="20"/>
      <c r="B1025" s="5">
        <f>DATE(YEAR(siječanj!B1025),MONTH(siječanj!B1025)+10,DAY(siječanj!B1025))</f>
        <v>43780</v>
      </c>
      <c r="C1025" s="9">
        <v>10.6458333333333</v>
      </c>
      <c r="D1025">
        <v>0.93276928497016653</v>
      </c>
      <c r="E1025" s="6">
        <v>126.40865546822823</v>
      </c>
      <c r="F1025" s="7">
        <v>168.39096186372203</v>
      </c>
      <c r="G1025" s="7">
        <v>158.37330136051148</v>
      </c>
      <c r="H1025" s="7">
        <v>1.9269621868807834</v>
      </c>
      <c r="I1025" s="7">
        <f t="shared" si="24"/>
        <v>117.91011117513938</v>
      </c>
    </row>
    <row r="1026" spans="1:9" x14ac:dyDescent="0.25">
      <c r="A1026" s="20"/>
      <c r="B1026" s="5">
        <f>DATE(YEAR(siječanj!B1026),MONTH(siječanj!B1026)+10,DAY(siječanj!B1026))</f>
        <v>43780</v>
      </c>
      <c r="C1026" s="9">
        <v>10.65625</v>
      </c>
      <c r="D1026">
        <v>0.93276928497016653</v>
      </c>
      <c r="E1026" s="6">
        <v>130.09577533209747</v>
      </c>
      <c r="F1026" s="7">
        <v>167.23253558849257</v>
      </c>
      <c r="G1026" s="7">
        <v>158.31940238893435</v>
      </c>
      <c r="H1026" s="7">
        <v>2.3694072391215881</v>
      </c>
      <c r="I1026" s="7">
        <f t="shared" si="24"/>
        <v>121.34934333416</v>
      </c>
    </row>
    <row r="1027" spans="1:9" x14ac:dyDescent="0.25">
      <c r="A1027" s="20"/>
      <c r="B1027" s="5">
        <f>DATE(YEAR(siječanj!B1027),MONTH(siječanj!B1027)+10,DAY(siječanj!B1027))</f>
        <v>43780</v>
      </c>
      <c r="C1027" s="9">
        <v>10.6666666666667</v>
      </c>
      <c r="D1027">
        <v>0.93276928497016653</v>
      </c>
      <c r="E1027" s="6">
        <v>131.59238723283926</v>
      </c>
      <c r="F1027" s="7">
        <v>167.01637944481763</v>
      </c>
      <c r="G1027" s="7">
        <v>156.58071902393095</v>
      </c>
      <c r="H1027" s="7">
        <v>3.6715193641186197</v>
      </c>
      <c r="I1027" s="7">
        <f t="shared" si="24"/>
        <v>122.74533694669275</v>
      </c>
    </row>
    <row r="1028" spans="1:9" x14ac:dyDescent="0.25">
      <c r="A1028" s="20"/>
      <c r="B1028" s="5">
        <f>DATE(YEAR(siječanj!B1028),MONTH(siječanj!B1028)+10,DAY(siječanj!B1028))</f>
        <v>43780</v>
      </c>
      <c r="C1028" s="9">
        <v>10.6770833333333</v>
      </c>
      <c r="D1028">
        <v>0.93276928497016653</v>
      </c>
      <c r="E1028" s="6">
        <v>134.37566448644813</v>
      </c>
      <c r="F1028" s="7">
        <v>166.27414716083911</v>
      </c>
      <c r="G1028" s="7">
        <v>155.91553555127746</v>
      </c>
      <c r="H1028" s="7">
        <v>7.9296285394668287</v>
      </c>
      <c r="I1028" s="7">
        <f t="shared" ref="I1028:I1091" si="25">D1028*E1028</f>
        <v>125.34149248041523</v>
      </c>
    </row>
    <row r="1029" spans="1:9" x14ac:dyDescent="0.25">
      <c r="A1029" s="20"/>
      <c r="B1029" s="5">
        <f>DATE(YEAR(siječanj!B1029),MONTH(siječanj!B1029)+10,DAY(siječanj!B1029))</f>
        <v>43780</v>
      </c>
      <c r="C1029" s="9">
        <v>10.6875</v>
      </c>
      <c r="D1029">
        <v>0.93276928497016653</v>
      </c>
      <c r="E1029" s="6">
        <v>139.48856998871923</v>
      </c>
      <c r="F1029" s="7">
        <v>167.72046723523943</v>
      </c>
      <c r="G1029" s="7">
        <v>159.35389095385216</v>
      </c>
      <c r="H1029" s="7">
        <v>20.651785179297033</v>
      </c>
      <c r="I1029" s="7">
        <f t="shared" si="25"/>
        <v>130.11065368988866</v>
      </c>
    </row>
    <row r="1030" spans="1:9" x14ac:dyDescent="0.25">
      <c r="A1030" s="20"/>
      <c r="B1030" s="5">
        <f>DATE(YEAR(siječanj!B1030),MONTH(siječanj!B1030)+10,DAY(siječanj!B1030))</f>
        <v>43780</v>
      </c>
      <c r="C1030" s="9">
        <v>10.6979166666667</v>
      </c>
      <c r="D1030">
        <v>0.93276928497016653</v>
      </c>
      <c r="E1030" s="6">
        <v>144.38221494864416</v>
      </c>
      <c r="F1030" s="7">
        <v>169.96485969661231</v>
      </c>
      <c r="G1030" s="7">
        <v>157.75880572022888</v>
      </c>
      <c r="H1030" s="7">
        <v>60.383706840323683</v>
      </c>
      <c r="I1030" s="7">
        <f t="shared" si="25"/>
        <v>134.67529540005572</v>
      </c>
    </row>
    <row r="1031" spans="1:9" x14ac:dyDescent="0.25">
      <c r="A1031" s="20"/>
      <c r="B1031" s="5">
        <f>DATE(YEAR(siječanj!B1031),MONTH(siječanj!B1031)+10,DAY(siječanj!B1031))</f>
        <v>43780</v>
      </c>
      <c r="C1031" s="9">
        <v>10.7083333333333</v>
      </c>
      <c r="D1031">
        <v>0.93276928497016653</v>
      </c>
      <c r="E1031" s="6">
        <v>148.51564717319499</v>
      </c>
      <c r="F1031" s="7">
        <v>170.83186830215925</v>
      </c>
      <c r="G1031" s="7">
        <v>151.10452651397333</v>
      </c>
      <c r="H1031" s="7">
        <v>110.98690724753097</v>
      </c>
      <c r="I1031" s="7">
        <f t="shared" si="25"/>
        <v>138.53083402062262</v>
      </c>
    </row>
    <row r="1032" spans="1:9" x14ac:dyDescent="0.25">
      <c r="A1032" s="20"/>
      <c r="B1032" s="5">
        <f>DATE(YEAR(siječanj!B1032),MONTH(siječanj!B1032)+10,DAY(siječanj!B1032))</f>
        <v>43780</v>
      </c>
      <c r="C1032" s="9">
        <v>10.71875</v>
      </c>
      <c r="D1032">
        <v>0.93276928497016653</v>
      </c>
      <c r="E1032" s="6">
        <v>154.84459625100462</v>
      </c>
      <c r="F1032" s="7">
        <v>168.08226599067652</v>
      </c>
      <c r="G1032" s="7">
        <v>151.73940887429171</v>
      </c>
      <c r="H1032" s="7">
        <v>138.66601555447738</v>
      </c>
      <c r="I1032" s="7">
        <f t="shared" si="25"/>
        <v>144.43428332654369</v>
      </c>
    </row>
    <row r="1033" spans="1:9" x14ac:dyDescent="0.25">
      <c r="A1033" s="20"/>
      <c r="B1033" s="5">
        <f>DATE(YEAR(siječanj!B1033),MONTH(siječanj!B1033)+10,DAY(siječanj!B1033))</f>
        <v>43780</v>
      </c>
      <c r="C1033" s="9">
        <v>10.7291666666667</v>
      </c>
      <c r="D1033">
        <v>0.93276928497016653</v>
      </c>
      <c r="E1033" s="6">
        <v>161.3406403550712</v>
      </c>
      <c r="F1033" s="7">
        <v>165.66175224707953</v>
      </c>
      <c r="G1033" s="7">
        <v>152.84610391818637</v>
      </c>
      <c r="H1033" s="7">
        <v>156.88972350828021</v>
      </c>
      <c r="I1033" s="7">
        <f t="shared" si="25"/>
        <v>150.49359374062857</v>
      </c>
    </row>
    <row r="1034" spans="1:9" x14ac:dyDescent="0.25">
      <c r="A1034" s="20"/>
      <c r="B1034" s="5">
        <f>DATE(YEAR(siječanj!B1034),MONTH(siječanj!B1034)+10,DAY(siječanj!B1034))</f>
        <v>43780</v>
      </c>
      <c r="C1034" s="9">
        <v>10.7395833333333</v>
      </c>
      <c r="D1034">
        <v>0.93276928497016653</v>
      </c>
      <c r="E1034" s="6">
        <v>165.30099686310712</v>
      </c>
      <c r="F1034" s="7">
        <v>163.26362993125542</v>
      </c>
      <c r="G1034" s="7">
        <v>152.42593036697082</v>
      </c>
      <c r="H1034" s="7">
        <v>168.82198135576235</v>
      </c>
      <c r="I1034" s="7">
        <f t="shared" si="25"/>
        <v>154.18769264885617</v>
      </c>
    </row>
    <row r="1035" spans="1:9" x14ac:dyDescent="0.25">
      <c r="A1035" s="20"/>
      <c r="B1035" s="5">
        <f>DATE(YEAR(siječanj!B1035),MONTH(siječanj!B1035)+10,DAY(siječanj!B1035))</f>
        <v>43780</v>
      </c>
      <c r="C1035" s="9">
        <v>10.75</v>
      </c>
      <c r="D1035">
        <v>0.93276928497016653</v>
      </c>
      <c r="E1035" s="6">
        <v>168.25269531760938</v>
      </c>
      <c r="F1035" s="7">
        <v>161.18755646933366</v>
      </c>
      <c r="G1035" s="7">
        <v>154.85557061068195</v>
      </c>
      <c r="H1035" s="7">
        <v>190.40470060313089</v>
      </c>
      <c r="I1035" s="7">
        <f t="shared" si="25"/>
        <v>156.94094630570979</v>
      </c>
    </row>
    <row r="1036" spans="1:9" x14ac:dyDescent="0.25">
      <c r="A1036" s="20"/>
      <c r="B1036" s="5">
        <f>DATE(YEAR(siječanj!B1036),MONTH(siječanj!B1036)+10,DAY(siječanj!B1036))</f>
        <v>43780</v>
      </c>
      <c r="C1036" s="9">
        <v>10.7604166666667</v>
      </c>
      <c r="D1036">
        <v>0.93276928497016653</v>
      </c>
      <c r="E1036" s="6">
        <v>170.23032048692298</v>
      </c>
      <c r="F1036" s="7">
        <v>158.09994353512752</v>
      </c>
      <c r="G1036" s="7">
        <v>154.59067169578526</v>
      </c>
      <c r="H1036" s="7">
        <v>206.26392266536112</v>
      </c>
      <c r="I1036" s="7">
        <f t="shared" si="25"/>
        <v>158.78561432082944</v>
      </c>
    </row>
    <row r="1037" spans="1:9" x14ac:dyDescent="0.25">
      <c r="A1037" s="20"/>
      <c r="B1037" s="5">
        <f>DATE(YEAR(siječanj!B1037),MONTH(siječanj!B1037)+10,DAY(siječanj!B1037))</f>
        <v>43780</v>
      </c>
      <c r="C1037" s="9">
        <v>10.7708333333333</v>
      </c>
      <c r="D1037">
        <v>0.93276928497016653</v>
      </c>
      <c r="E1037" s="6">
        <v>172.6303362485319</v>
      </c>
      <c r="F1037" s="7">
        <v>156.06661807413937</v>
      </c>
      <c r="G1037" s="7">
        <v>157.96627341042154</v>
      </c>
      <c r="H1037" s="7">
        <v>223.21791094580203</v>
      </c>
      <c r="I1037" s="7">
        <f t="shared" si="25"/>
        <v>161.02427530670252</v>
      </c>
    </row>
    <row r="1038" spans="1:9" x14ac:dyDescent="0.25">
      <c r="A1038" s="20"/>
      <c r="B1038" s="5">
        <f>DATE(YEAR(siječanj!B1038),MONTH(siječanj!B1038)+10,DAY(siječanj!B1038))</f>
        <v>43780</v>
      </c>
      <c r="C1038" s="9">
        <v>10.78125</v>
      </c>
      <c r="D1038">
        <v>0.93276928497016653</v>
      </c>
      <c r="E1038" s="6">
        <v>175.95647455282287</v>
      </c>
      <c r="F1038" s="7">
        <v>153.04283616113764</v>
      </c>
      <c r="G1038" s="7">
        <v>158.84778731747696</v>
      </c>
      <c r="H1038" s="7">
        <v>226.59968709851174</v>
      </c>
      <c r="I1038" s="7">
        <f t="shared" si="25"/>
        <v>164.12679495450789</v>
      </c>
    </row>
    <row r="1039" spans="1:9" x14ac:dyDescent="0.25">
      <c r="A1039" s="20"/>
      <c r="B1039" s="5">
        <f>DATE(YEAR(siječanj!B1039),MONTH(siječanj!B1039)+10,DAY(siječanj!B1039))</f>
        <v>43780</v>
      </c>
      <c r="C1039" s="9">
        <v>10.7916666666667</v>
      </c>
      <c r="D1039">
        <v>0.93276928497016653</v>
      </c>
      <c r="E1039" s="6">
        <v>175.97819165514056</v>
      </c>
      <c r="F1039" s="7">
        <v>148.06035216348414</v>
      </c>
      <c r="G1039" s="7">
        <v>160.68152843083379</v>
      </c>
      <c r="H1039" s="7">
        <v>227.00804789210275</v>
      </c>
      <c r="I1039" s="7">
        <f t="shared" si="25"/>
        <v>164.14705200050838</v>
      </c>
    </row>
    <row r="1040" spans="1:9" x14ac:dyDescent="0.25">
      <c r="A1040" s="20"/>
      <c r="B1040" s="5">
        <f>DATE(YEAR(siječanj!B1040),MONTH(siječanj!B1040)+10,DAY(siječanj!B1040))</f>
        <v>43780</v>
      </c>
      <c r="C1040" s="9">
        <v>10.8020833333333</v>
      </c>
      <c r="D1040">
        <v>0.93276928497016653</v>
      </c>
      <c r="E1040" s="6">
        <v>175.38857600000347</v>
      </c>
      <c r="F1040" s="7">
        <v>140.76520573019422</v>
      </c>
      <c r="G1040" s="7">
        <v>159.57491767934329</v>
      </c>
      <c r="H1040" s="7">
        <v>227.64007037532795</v>
      </c>
      <c r="I1040" s="7">
        <f t="shared" si="25"/>
        <v>163.59707662745893</v>
      </c>
    </row>
    <row r="1041" spans="1:9" x14ac:dyDescent="0.25">
      <c r="A1041" s="20"/>
      <c r="B1041" s="5">
        <f>DATE(YEAR(siječanj!B1041),MONTH(siječanj!B1041)+10,DAY(siječanj!B1041))</f>
        <v>43780</v>
      </c>
      <c r="C1041" s="9">
        <v>10.8125</v>
      </c>
      <c r="D1041">
        <v>0.93276928497016653</v>
      </c>
      <c r="E1041" s="6">
        <v>176.3340591041447</v>
      </c>
      <c r="F1041" s="7">
        <v>134.98757520160802</v>
      </c>
      <c r="G1041" s="7">
        <v>156.11747606811136</v>
      </c>
      <c r="H1041" s="7">
        <v>227.62035997320103</v>
      </c>
      <c r="I1041" s="7">
        <f t="shared" si="25"/>
        <v>164.47899422646015</v>
      </c>
    </row>
    <row r="1042" spans="1:9" x14ac:dyDescent="0.25">
      <c r="A1042" s="20"/>
      <c r="B1042" s="5">
        <f>DATE(YEAR(siječanj!B1042),MONTH(siječanj!B1042)+10,DAY(siječanj!B1042))</f>
        <v>43780</v>
      </c>
      <c r="C1042" s="9">
        <v>10.8229166666667</v>
      </c>
      <c r="D1042">
        <v>0.93276928497016653</v>
      </c>
      <c r="E1042" s="6">
        <v>177.34603160162379</v>
      </c>
      <c r="F1042" s="7">
        <v>130.53544575651941</v>
      </c>
      <c r="G1042" s="7">
        <v>151.47569808090134</v>
      </c>
      <c r="H1042" s="7">
        <v>227.72153323420733</v>
      </c>
      <c r="I1042" s="7">
        <f t="shared" si="25"/>
        <v>165.42293108934319</v>
      </c>
    </row>
    <row r="1043" spans="1:9" x14ac:dyDescent="0.25">
      <c r="A1043" s="20"/>
      <c r="B1043" s="5">
        <f>DATE(YEAR(siječanj!B1043),MONTH(siječanj!B1043)+10,DAY(siječanj!B1043))</f>
        <v>43780</v>
      </c>
      <c r="C1043" s="9">
        <v>10.8333333333333</v>
      </c>
      <c r="D1043">
        <v>0.93276928497016653</v>
      </c>
      <c r="E1043" s="6">
        <v>179.83017209982759</v>
      </c>
      <c r="F1043" s="7">
        <v>127.16411308388518</v>
      </c>
      <c r="G1043" s="7">
        <v>147.12452417793415</v>
      </c>
      <c r="H1043" s="7">
        <v>227.74349170869496</v>
      </c>
      <c r="I1043" s="7">
        <f t="shared" si="25"/>
        <v>167.74006104561818</v>
      </c>
    </row>
    <row r="1044" spans="1:9" x14ac:dyDescent="0.25">
      <c r="A1044" s="20"/>
      <c r="B1044" s="5">
        <f>DATE(YEAR(siječanj!B1044),MONTH(siječanj!B1044)+10,DAY(siječanj!B1044))</f>
        <v>43780</v>
      </c>
      <c r="C1044" s="9">
        <v>10.84375</v>
      </c>
      <c r="D1044">
        <v>0.93276928497016653</v>
      </c>
      <c r="E1044" s="6">
        <v>180.06862544651207</v>
      </c>
      <c r="F1044" s="7">
        <v>123.22769687060239</v>
      </c>
      <c r="G1044" s="7">
        <v>139.01461549985933</v>
      </c>
      <c r="H1044" s="7">
        <v>228.0973865212805</v>
      </c>
      <c r="I1044" s="7">
        <f t="shared" si="25"/>
        <v>167.96248300330379</v>
      </c>
    </row>
    <row r="1045" spans="1:9" x14ac:dyDescent="0.25">
      <c r="A1045" s="20"/>
      <c r="B1045" s="5">
        <f>DATE(YEAR(siječanj!B1045),MONTH(siječanj!B1045)+10,DAY(siječanj!B1045))</f>
        <v>43780</v>
      </c>
      <c r="C1045" s="9">
        <v>10.8541666666667</v>
      </c>
      <c r="D1045">
        <v>0.93276928497016653</v>
      </c>
      <c r="E1045" s="6">
        <v>177.62324180647144</v>
      </c>
      <c r="F1045" s="7">
        <v>120.76449532887099</v>
      </c>
      <c r="G1045" s="7">
        <v>131.15798141275454</v>
      </c>
      <c r="H1045" s="7">
        <v>228.55711181642954</v>
      </c>
      <c r="I1045" s="7">
        <f t="shared" si="25"/>
        <v>165.68150425390536</v>
      </c>
    </row>
    <row r="1046" spans="1:9" x14ac:dyDescent="0.25">
      <c r="A1046" s="20"/>
      <c r="B1046" s="5">
        <f>DATE(YEAR(siječanj!B1046),MONTH(siječanj!B1046)+10,DAY(siječanj!B1046))</f>
        <v>43780</v>
      </c>
      <c r="C1046" s="9">
        <v>10.8645833333333</v>
      </c>
      <c r="D1046">
        <v>0.93276928497016653</v>
      </c>
      <c r="E1046" s="6">
        <v>174.25554241995445</v>
      </c>
      <c r="F1046" s="7">
        <v>115.83128932910151</v>
      </c>
      <c r="G1046" s="7">
        <v>125.56511215973737</v>
      </c>
      <c r="H1046" s="7">
        <v>228.95986193365246</v>
      </c>
      <c r="I1046" s="7">
        <f t="shared" si="25"/>
        <v>162.54021770514944</v>
      </c>
    </row>
    <row r="1047" spans="1:9" x14ac:dyDescent="0.25">
      <c r="A1047" s="20"/>
      <c r="B1047" s="5">
        <f>DATE(YEAR(siječanj!B1047),MONTH(siječanj!B1047)+10,DAY(siječanj!B1047))</f>
        <v>43780</v>
      </c>
      <c r="C1047" s="9">
        <v>10.875</v>
      </c>
      <c r="D1047">
        <v>0.93276928497016653</v>
      </c>
      <c r="E1047" s="6">
        <v>173.06425939840688</v>
      </c>
      <c r="F1047" s="7">
        <v>108.32495950334847</v>
      </c>
      <c r="G1047" s="7">
        <v>118.93026034567974</v>
      </c>
      <c r="H1047" s="7">
        <v>229.70269827657921</v>
      </c>
      <c r="I1047" s="7">
        <f t="shared" si="25"/>
        <v>161.4290254929434</v>
      </c>
    </row>
    <row r="1048" spans="1:9" x14ac:dyDescent="0.25">
      <c r="A1048" s="20"/>
      <c r="B1048" s="5">
        <f>DATE(YEAR(siječanj!B1048),MONTH(siječanj!B1048)+10,DAY(siječanj!B1048))</f>
        <v>43780</v>
      </c>
      <c r="C1048" s="9">
        <v>10.8854166666667</v>
      </c>
      <c r="D1048">
        <v>0.93276928497016653</v>
      </c>
      <c r="E1048" s="6">
        <v>179.9553953457588</v>
      </c>
      <c r="F1048" s="7">
        <v>87.889588905507637</v>
      </c>
      <c r="G1048" s="7">
        <v>98.276008260868537</v>
      </c>
      <c r="H1048" s="7">
        <v>233.17137188054195</v>
      </c>
      <c r="I1048" s="7">
        <f t="shared" si="25"/>
        <v>167.85686544318708</v>
      </c>
    </row>
    <row r="1049" spans="1:9" x14ac:dyDescent="0.25">
      <c r="A1049" s="20"/>
      <c r="B1049" s="5">
        <f>DATE(YEAR(siječanj!B1049),MONTH(siječanj!B1049)+10,DAY(siječanj!B1049))</f>
        <v>43780</v>
      </c>
      <c r="C1049" s="9">
        <v>10.8958333333333</v>
      </c>
      <c r="D1049">
        <v>0.93276928497016653</v>
      </c>
      <c r="E1049" s="6">
        <v>186.31369100062855</v>
      </c>
      <c r="F1049" s="7">
        <v>80.253550142173864</v>
      </c>
      <c r="G1049" s="7">
        <v>91.552111556621213</v>
      </c>
      <c r="H1049" s="7">
        <v>236.99430547128318</v>
      </c>
      <c r="I1049" s="7">
        <f t="shared" si="25"/>
        <v>173.78768833480885</v>
      </c>
    </row>
    <row r="1050" spans="1:9" x14ac:dyDescent="0.25">
      <c r="A1050" s="20"/>
      <c r="B1050" s="5">
        <f>DATE(YEAR(siječanj!B1050),MONTH(siječanj!B1050)+10,DAY(siječanj!B1050))</f>
        <v>43780</v>
      </c>
      <c r="C1050" s="9">
        <v>10.90625</v>
      </c>
      <c r="D1050">
        <v>0.93276928497016653</v>
      </c>
      <c r="E1050" s="6">
        <v>186.68776853474185</v>
      </c>
      <c r="F1050" s="7">
        <v>77.667799782443495</v>
      </c>
      <c r="G1050" s="7">
        <v>87.927875347167955</v>
      </c>
      <c r="H1050" s="7">
        <v>237.72337224594062</v>
      </c>
      <c r="I1050" s="7">
        <f t="shared" si="25"/>
        <v>174.13661636882711</v>
      </c>
    </row>
    <row r="1051" spans="1:9" x14ac:dyDescent="0.25">
      <c r="A1051" s="20"/>
      <c r="B1051" s="5">
        <f>DATE(YEAR(siječanj!B1051),MONTH(siječanj!B1051)+10,DAY(siječanj!B1051))</f>
        <v>43780</v>
      </c>
      <c r="C1051" s="9">
        <v>10.9166666666667</v>
      </c>
      <c r="D1051">
        <v>0.93276928497016653</v>
      </c>
      <c r="E1051" s="6">
        <v>185.34835399012221</v>
      </c>
      <c r="F1051" s="7">
        <v>77.044765027309879</v>
      </c>
      <c r="G1051" s="7">
        <v>85.23176674427306</v>
      </c>
      <c r="H1051" s="7">
        <v>236.83909643448507</v>
      </c>
      <c r="I1051" s="7">
        <f t="shared" si="25"/>
        <v>172.8872516217636</v>
      </c>
    </row>
    <row r="1052" spans="1:9" x14ac:dyDescent="0.25">
      <c r="A1052" s="20"/>
      <c r="B1052" s="5">
        <f>DATE(YEAR(siječanj!B1052),MONTH(siječanj!B1052)+10,DAY(siječanj!B1052))</f>
        <v>43780</v>
      </c>
      <c r="C1052" s="9">
        <v>10.9270833333333</v>
      </c>
      <c r="D1052">
        <v>0.93276928497016653</v>
      </c>
      <c r="E1052" s="6">
        <v>182.1665622509027</v>
      </c>
      <c r="F1052" s="7">
        <v>75.185449737054768</v>
      </c>
      <c r="G1052" s="7">
        <v>70.643693789710241</v>
      </c>
      <c r="H1052" s="7">
        <v>238.26533777078544</v>
      </c>
      <c r="I1052" s="7">
        <f t="shared" si="25"/>
        <v>169.91937401624784</v>
      </c>
    </row>
    <row r="1053" spans="1:9" x14ac:dyDescent="0.25">
      <c r="A1053" s="20"/>
      <c r="B1053" s="5">
        <f>DATE(YEAR(siječanj!B1053),MONTH(siječanj!B1053)+10,DAY(siječanj!B1053))</f>
        <v>43780</v>
      </c>
      <c r="C1053" s="9">
        <v>10.9375</v>
      </c>
      <c r="D1053">
        <v>0.93276928497016653</v>
      </c>
      <c r="E1053" s="6">
        <v>174.79733439123277</v>
      </c>
      <c r="F1053" s="7">
        <v>73.420668895582892</v>
      </c>
      <c r="G1053" s="7">
        <v>65.270614973589772</v>
      </c>
      <c r="H1053" s="7">
        <v>238.05195098241734</v>
      </c>
      <c r="I1053" s="7">
        <f t="shared" si="25"/>
        <v>163.0455846148013</v>
      </c>
    </row>
    <row r="1054" spans="1:9" x14ac:dyDescent="0.25">
      <c r="A1054" s="20"/>
      <c r="B1054" s="5">
        <f>DATE(YEAR(siječanj!B1054),MONTH(siječanj!B1054)+10,DAY(siječanj!B1054))</f>
        <v>43780</v>
      </c>
      <c r="C1054" s="9">
        <v>10.9479166666667</v>
      </c>
      <c r="D1054">
        <v>0.93276928497016653</v>
      </c>
      <c r="E1054" s="6">
        <v>167.98959854912491</v>
      </c>
      <c r="F1054" s="7">
        <v>72.41440720202614</v>
      </c>
      <c r="G1054" s="7">
        <v>63.4155117566633</v>
      </c>
      <c r="H1054" s="7">
        <v>237.20786534221401</v>
      </c>
      <c r="I1054" s="7">
        <f t="shared" si="25"/>
        <v>156.69553772109256</v>
      </c>
    </row>
    <row r="1055" spans="1:9" x14ac:dyDescent="0.25">
      <c r="A1055" s="20"/>
      <c r="B1055" s="5">
        <f>DATE(YEAR(siječanj!B1055),MONTH(siječanj!B1055)+10,DAY(siječanj!B1055))</f>
        <v>43780</v>
      </c>
      <c r="C1055" s="9">
        <v>10.9583333333333</v>
      </c>
      <c r="D1055">
        <v>0.93276928497016653</v>
      </c>
      <c r="E1055" s="6">
        <v>158.21528747161912</v>
      </c>
      <c r="F1055" s="7">
        <v>69.627679831052646</v>
      </c>
      <c r="G1055" s="7">
        <v>62.396235963735151</v>
      </c>
      <c r="H1055" s="7">
        <v>236.76182657572315</v>
      </c>
      <c r="I1055" s="7">
        <f t="shared" si="25"/>
        <v>147.57836056625152</v>
      </c>
    </row>
    <row r="1056" spans="1:9" x14ac:dyDescent="0.25">
      <c r="A1056" s="20"/>
      <c r="B1056" s="5">
        <f>DATE(YEAR(siječanj!B1056),MONTH(siječanj!B1056)+10,DAY(siječanj!B1056))</f>
        <v>43780</v>
      </c>
      <c r="C1056" s="9">
        <v>10.96875</v>
      </c>
      <c r="D1056">
        <v>0.93276928497016653</v>
      </c>
      <c r="E1056" s="6">
        <v>147.72005356763572</v>
      </c>
      <c r="F1056" s="7">
        <v>67.491692543392745</v>
      </c>
      <c r="G1056" s="7">
        <v>61.203141205571953</v>
      </c>
      <c r="H1056" s="7">
        <v>237.26729869272157</v>
      </c>
      <c r="I1056" s="7">
        <f t="shared" si="25"/>
        <v>137.78872874203827</v>
      </c>
    </row>
    <row r="1057" spans="1:9" x14ac:dyDescent="0.25">
      <c r="A1057" s="20"/>
      <c r="B1057" s="5">
        <f>DATE(YEAR(siječanj!B1057),MONTH(siječanj!B1057)+10,DAY(siječanj!B1057))</f>
        <v>43780</v>
      </c>
      <c r="C1057" s="9">
        <v>10.9791666666667</v>
      </c>
      <c r="D1057">
        <v>0.93276928497016653</v>
      </c>
      <c r="E1057" s="6">
        <v>137.0281616635757</v>
      </c>
      <c r="F1057" s="7">
        <v>66.353771341562009</v>
      </c>
      <c r="G1057" s="7">
        <v>59.472497730356238</v>
      </c>
      <c r="H1057" s="7">
        <v>238.19235195556993</v>
      </c>
      <c r="I1057" s="7">
        <f t="shared" si="25"/>
        <v>127.8156603757099</v>
      </c>
    </row>
    <row r="1058" spans="1:9" ht="15.75" thickBot="1" x14ac:dyDescent="0.3">
      <c r="A1058" s="20"/>
      <c r="B1058" s="5">
        <f>DATE(YEAR(siječanj!B1058),MONTH(siječanj!B1058)+10,DAY(siječanj!B1058))</f>
        <v>43780</v>
      </c>
      <c r="C1058" s="9">
        <v>10.9895833333333</v>
      </c>
      <c r="D1058">
        <v>0.93276928497016653</v>
      </c>
      <c r="E1058" s="6">
        <v>126.68033564395931</v>
      </c>
      <c r="F1058" s="7">
        <v>64.600400937293614</v>
      </c>
      <c r="G1058" s="7">
        <v>58.505667868514386</v>
      </c>
      <c r="H1058" s="7">
        <v>239.72534221254119</v>
      </c>
      <c r="I1058" s="7">
        <f t="shared" si="25"/>
        <v>118.16352609839663</v>
      </c>
    </row>
    <row r="1059" spans="1:9" x14ac:dyDescent="0.25">
      <c r="A1059" s="19">
        <f t="shared" ref="A1059" si="26">A963+1</f>
        <v>316</v>
      </c>
      <c r="B1059" s="5">
        <f>DATE(YEAR(siječanj!B1059),MONTH(siječanj!B1059)+10,DAY(siječanj!B1059))</f>
        <v>43781</v>
      </c>
      <c r="C1059" s="9">
        <v>11</v>
      </c>
      <c r="D1059">
        <v>0.93578900158312539</v>
      </c>
      <c r="E1059" s="6">
        <v>114.22751014589657</v>
      </c>
      <c r="F1059" s="7">
        <v>63.318073287843738</v>
      </c>
      <c r="G1059" s="7">
        <v>58.941519806904545</v>
      </c>
      <c r="H1059" s="7">
        <v>240.83976580758505</v>
      </c>
      <c r="I1059" s="7">
        <f t="shared" si="25"/>
        <v>106.89284767275488</v>
      </c>
    </row>
    <row r="1060" spans="1:9" x14ac:dyDescent="0.25">
      <c r="A1060" s="20"/>
      <c r="B1060" s="5">
        <f>DATE(YEAR(siječanj!B1060),MONTH(siječanj!B1060)+10,DAY(siječanj!B1060))</f>
        <v>43781</v>
      </c>
      <c r="C1060" s="9">
        <v>11.0104166666667</v>
      </c>
      <c r="D1060">
        <v>0.93578900158312539</v>
      </c>
      <c r="E1060" s="6">
        <v>105.08818061666825</v>
      </c>
      <c r="F1060" s="7">
        <v>61.970875115523739</v>
      </c>
      <c r="G1060" s="7">
        <v>58.466684638550355</v>
      </c>
      <c r="H1060" s="7">
        <v>241.58847895382601</v>
      </c>
      <c r="I1060" s="7">
        <f t="shared" si="25"/>
        <v>98.340363617459133</v>
      </c>
    </row>
    <row r="1061" spans="1:9" x14ac:dyDescent="0.25">
      <c r="A1061" s="20"/>
      <c r="B1061" s="5">
        <f>DATE(YEAR(siječanj!B1061),MONTH(siječanj!B1061)+10,DAY(siječanj!B1061))</f>
        <v>43781</v>
      </c>
      <c r="C1061" s="9">
        <v>11.0208333333333</v>
      </c>
      <c r="D1061">
        <v>0.93578900158312539</v>
      </c>
      <c r="E1061" s="6">
        <v>97.480394189871092</v>
      </c>
      <c r="F1061" s="7">
        <v>61.042692438975941</v>
      </c>
      <c r="G1061" s="7">
        <v>58.560421805905193</v>
      </c>
      <c r="H1061" s="7">
        <v>241.62446812114285</v>
      </c>
      <c r="I1061" s="7">
        <f t="shared" si="25"/>
        <v>91.221080752868971</v>
      </c>
    </row>
    <row r="1062" spans="1:9" x14ac:dyDescent="0.25">
      <c r="A1062" s="20"/>
      <c r="B1062" s="5">
        <f>DATE(YEAR(siječanj!B1062),MONTH(siječanj!B1062)+10,DAY(siječanj!B1062))</f>
        <v>43781</v>
      </c>
      <c r="C1062" s="9">
        <v>11.03125</v>
      </c>
      <c r="D1062">
        <v>0.93578900158312539</v>
      </c>
      <c r="E1062" s="6">
        <v>90.137190522150291</v>
      </c>
      <c r="F1062" s="7">
        <v>59.840390363708345</v>
      </c>
      <c r="G1062" s="7">
        <v>57.870311865163096</v>
      </c>
      <c r="H1062" s="7">
        <v>241.99956904933069</v>
      </c>
      <c r="I1062" s="7">
        <f t="shared" si="25"/>
        <v>84.349391524230967</v>
      </c>
    </row>
    <row r="1063" spans="1:9" x14ac:dyDescent="0.25">
      <c r="A1063" s="20"/>
      <c r="B1063" s="5">
        <f>DATE(YEAR(siječanj!B1063),MONTH(siječanj!B1063)+10,DAY(siječanj!B1063))</f>
        <v>43781</v>
      </c>
      <c r="C1063" s="9">
        <v>11.0416666666667</v>
      </c>
      <c r="D1063">
        <v>0.93578900158312539</v>
      </c>
      <c r="E1063" s="6">
        <v>83.900247787682133</v>
      </c>
      <c r="F1063" s="7">
        <v>59.235528826885442</v>
      </c>
      <c r="G1063" s="7">
        <v>57.987337819611355</v>
      </c>
      <c r="H1063" s="7">
        <v>242.628911254027</v>
      </c>
      <c r="I1063" s="7">
        <f t="shared" si="25"/>
        <v>78.512929109811893</v>
      </c>
    </row>
    <row r="1064" spans="1:9" x14ac:dyDescent="0.25">
      <c r="A1064" s="20"/>
      <c r="B1064" s="5">
        <f>DATE(YEAR(siječanj!B1064),MONTH(siječanj!B1064)+10,DAY(siječanj!B1064))</f>
        <v>43781</v>
      </c>
      <c r="C1064" s="9">
        <v>11.0520833333333</v>
      </c>
      <c r="D1064">
        <v>0.93578900158312539</v>
      </c>
      <c r="E1064" s="6">
        <v>78.746412525841265</v>
      </c>
      <c r="F1064" s="7">
        <v>58.716074994490974</v>
      </c>
      <c r="G1064" s="7">
        <v>57.697247517641522</v>
      </c>
      <c r="H1064" s="7">
        <v>243.20857876322543</v>
      </c>
      <c r="I1064" s="7">
        <f t="shared" si="25"/>
        <v>73.69002675580991</v>
      </c>
    </row>
    <row r="1065" spans="1:9" x14ac:dyDescent="0.25">
      <c r="A1065" s="20"/>
      <c r="B1065" s="5">
        <f>DATE(YEAR(siječanj!B1065),MONTH(siječanj!B1065)+10,DAY(siječanj!B1065))</f>
        <v>43781</v>
      </c>
      <c r="C1065" s="9">
        <v>11.0625</v>
      </c>
      <c r="D1065">
        <v>0.93578900158312539</v>
      </c>
      <c r="E1065" s="6">
        <v>75.236848188467775</v>
      </c>
      <c r="F1065" s="7">
        <v>58.742399671809864</v>
      </c>
      <c r="G1065" s="7">
        <v>57.164294743577969</v>
      </c>
      <c r="H1065" s="7">
        <v>242.88238316353704</v>
      </c>
      <c r="I1065" s="7">
        <f t="shared" si="25"/>
        <v>70.405815048547439</v>
      </c>
    </row>
    <row r="1066" spans="1:9" x14ac:dyDescent="0.25">
      <c r="A1066" s="20"/>
      <c r="B1066" s="5">
        <f>DATE(YEAR(siječanj!B1066),MONTH(siječanj!B1066)+10,DAY(siječanj!B1066))</f>
        <v>43781</v>
      </c>
      <c r="C1066" s="9">
        <v>11.0729166666667</v>
      </c>
      <c r="D1066">
        <v>0.93578900158312539</v>
      </c>
      <c r="E1066" s="6">
        <v>71.722508232699028</v>
      </c>
      <c r="F1066" s="7">
        <v>58.096600231548528</v>
      </c>
      <c r="G1066" s="7">
        <v>57.152987519647915</v>
      </c>
      <c r="H1066" s="7">
        <v>242.86314598714515</v>
      </c>
      <c r="I1066" s="7">
        <f t="shared" si="25"/>
        <v>67.117134370114911</v>
      </c>
    </row>
    <row r="1067" spans="1:9" x14ac:dyDescent="0.25">
      <c r="A1067" s="20"/>
      <c r="B1067" s="5">
        <f>DATE(YEAR(siječanj!B1067),MONTH(siječanj!B1067)+10,DAY(siječanj!B1067))</f>
        <v>43781</v>
      </c>
      <c r="C1067" s="9">
        <v>11.0833333333333</v>
      </c>
      <c r="D1067">
        <v>0.93578900158312539</v>
      </c>
      <c r="E1067" s="6">
        <v>69.324652468102798</v>
      </c>
      <c r="F1067" s="7">
        <v>57.403987094649345</v>
      </c>
      <c r="G1067" s="7">
        <v>56.978855468340257</v>
      </c>
      <c r="H1067" s="7">
        <v>242.78457250653807</v>
      </c>
      <c r="I1067" s="7">
        <f t="shared" si="25"/>
        <v>64.873247318223065</v>
      </c>
    </row>
    <row r="1068" spans="1:9" x14ac:dyDescent="0.25">
      <c r="A1068" s="20"/>
      <c r="B1068" s="5">
        <f>DATE(YEAR(siječanj!B1068),MONTH(siječanj!B1068)+10,DAY(siječanj!B1068))</f>
        <v>43781</v>
      </c>
      <c r="C1068" s="9">
        <v>11.09375</v>
      </c>
      <c r="D1068">
        <v>0.93578900158312539</v>
      </c>
      <c r="E1068" s="6">
        <v>67.140169864289206</v>
      </c>
      <c r="F1068" s="7">
        <v>56.660514633007814</v>
      </c>
      <c r="G1068" s="7">
        <v>56.657946257838312</v>
      </c>
      <c r="H1068" s="7">
        <v>243.09281954452115</v>
      </c>
      <c r="I1068" s="7">
        <f t="shared" si="25"/>
        <v>62.829032523424637</v>
      </c>
    </row>
    <row r="1069" spans="1:9" x14ac:dyDescent="0.25">
      <c r="A1069" s="20"/>
      <c r="B1069" s="5">
        <f>DATE(YEAR(siječanj!B1069),MONTH(siječanj!B1069)+10,DAY(siječanj!B1069))</f>
        <v>43781</v>
      </c>
      <c r="C1069" s="9">
        <v>11.1041666666667</v>
      </c>
      <c r="D1069">
        <v>0.93578900158312539</v>
      </c>
      <c r="E1069" s="6">
        <v>66.089949735883891</v>
      </c>
      <c r="F1069" s="7">
        <v>56.398395658923398</v>
      </c>
      <c r="G1069" s="7">
        <v>56.429012102051757</v>
      </c>
      <c r="H1069" s="7">
        <v>242.78666750588096</v>
      </c>
      <c r="I1069" s="7">
        <f t="shared" si="25"/>
        <v>61.846248078021731</v>
      </c>
    </row>
    <row r="1070" spans="1:9" x14ac:dyDescent="0.25">
      <c r="A1070" s="20"/>
      <c r="B1070" s="5">
        <f>DATE(YEAR(siječanj!B1070),MONTH(siječanj!B1070)+10,DAY(siječanj!B1070))</f>
        <v>43781</v>
      </c>
      <c r="C1070" s="9">
        <v>11.1145833333333</v>
      </c>
      <c r="D1070">
        <v>0.93578900158312539</v>
      </c>
      <c r="E1070" s="6">
        <v>64.564759565842934</v>
      </c>
      <c r="F1070" s="7">
        <v>55.98561717314562</v>
      </c>
      <c r="G1070" s="7">
        <v>57.834583927569405</v>
      </c>
      <c r="H1070" s="7">
        <v>242.75303346198965</v>
      </c>
      <c r="I1070" s="7">
        <f t="shared" si="25"/>
        <v>60.418991891574706</v>
      </c>
    </row>
    <row r="1071" spans="1:9" x14ac:dyDescent="0.25">
      <c r="A1071" s="20"/>
      <c r="B1071" s="5">
        <f>DATE(YEAR(siječanj!B1071),MONTH(siječanj!B1071)+10,DAY(siječanj!B1071))</f>
        <v>43781</v>
      </c>
      <c r="C1071" s="9">
        <v>11.125</v>
      </c>
      <c r="D1071">
        <v>0.93578900158312539</v>
      </c>
      <c r="E1071" s="6">
        <v>64.119338600987362</v>
      </c>
      <c r="F1071" s="7">
        <v>56.912066009077193</v>
      </c>
      <c r="G1071" s="7">
        <v>56.930367266325682</v>
      </c>
      <c r="H1071" s="7">
        <v>242.14484034569298</v>
      </c>
      <c r="I1071" s="7">
        <f t="shared" si="25"/>
        <v>60.002171851588315</v>
      </c>
    </row>
    <row r="1072" spans="1:9" x14ac:dyDescent="0.25">
      <c r="A1072" s="20"/>
      <c r="B1072" s="5">
        <f>DATE(YEAR(siječanj!B1072),MONTH(siječanj!B1072)+10,DAY(siječanj!B1072))</f>
        <v>43781</v>
      </c>
      <c r="C1072" s="9">
        <v>11.1354166666667</v>
      </c>
      <c r="D1072">
        <v>0.93578900158312539</v>
      </c>
      <c r="E1072" s="6">
        <v>63.181090891251174</v>
      </c>
      <c r="F1072" s="7">
        <v>57.454127999321543</v>
      </c>
      <c r="G1072" s="7">
        <v>56.419105737600439</v>
      </c>
      <c r="H1072" s="7">
        <v>242.3652504842936</v>
      </c>
      <c r="I1072" s="7">
        <f t="shared" si="25"/>
        <v>59.124169964056634</v>
      </c>
    </row>
    <row r="1073" spans="1:9" x14ac:dyDescent="0.25">
      <c r="A1073" s="20"/>
      <c r="B1073" s="5">
        <f>DATE(YEAR(siječanj!B1073),MONTH(siječanj!B1073)+10,DAY(siječanj!B1073))</f>
        <v>43781</v>
      </c>
      <c r="C1073" s="9">
        <v>11.1458333333333</v>
      </c>
      <c r="D1073">
        <v>0.93578900158312539</v>
      </c>
      <c r="E1073" s="6">
        <v>62.854520387022852</v>
      </c>
      <c r="F1073" s="7">
        <v>57.050191297982487</v>
      </c>
      <c r="G1073" s="7">
        <v>56.991511370736951</v>
      </c>
      <c r="H1073" s="7">
        <v>242.27120962553911</v>
      </c>
      <c r="I1073" s="7">
        <f t="shared" si="25"/>
        <v>58.818568877958313</v>
      </c>
    </row>
    <row r="1074" spans="1:9" x14ac:dyDescent="0.25">
      <c r="A1074" s="20"/>
      <c r="B1074" s="5">
        <f>DATE(YEAR(siječanj!B1074),MONTH(siječanj!B1074)+10,DAY(siječanj!B1074))</f>
        <v>43781</v>
      </c>
      <c r="C1074" s="9">
        <v>11.15625</v>
      </c>
      <c r="D1074">
        <v>0.93578900158312539</v>
      </c>
      <c r="E1074" s="6">
        <v>62.317733335293248</v>
      </c>
      <c r="F1074" s="7">
        <v>57.463792555348974</v>
      </c>
      <c r="G1074" s="7">
        <v>55.331496902363</v>
      </c>
      <c r="H1074" s="7">
        <v>242.1834647700629</v>
      </c>
      <c r="I1074" s="7">
        <f t="shared" si="25"/>
        <v>58.316249458757518</v>
      </c>
    </row>
    <row r="1075" spans="1:9" x14ac:dyDescent="0.25">
      <c r="A1075" s="20"/>
      <c r="B1075" s="5">
        <f>DATE(YEAR(siječanj!B1075),MONTH(siječanj!B1075)+10,DAY(siječanj!B1075))</f>
        <v>43781</v>
      </c>
      <c r="C1075" s="9">
        <v>11.1666666666667</v>
      </c>
      <c r="D1075">
        <v>0.93578900158312539</v>
      </c>
      <c r="E1075" s="6">
        <v>62.074994737182422</v>
      </c>
      <c r="F1075" s="7">
        <v>57.536236590355223</v>
      </c>
      <c r="G1075" s="7">
        <v>55.324641120157629</v>
      </c>
      <c r="H1075" s="7">
        <v>241.84547754561089</v>
      </c>
      <c r="I1075" s="7">
        <f t="shared" si="25"/>
        <v>58.0890973483857</v>
      </c>
    </row>
    <row r="1076" spans="1:9" x14ac:dyDescent="0.25">
      <c r="A1076" s="20"/>
      <c r="B1076" s="5">
        <f>DATE(YEAR(siječanj!B1076),MONTH(siječanj!B1076)+10,DAY(siječanj!B1076))</f>
        <v>43781</v>
      </c>
      <c r="C1076" s="9">
        <v>11.1770833333333</v>
      </c>
      <c r="D1076">
        <v>0.93578900158312539</v>
      </c>
      <c r="E1076" s="6">
        <v>63.115794658027859</v>
      </c>
      <c r="F1076" s="7">
        <v>57.038451752143516</v>
      </c>
      <c r="G1076" s="7">
        <v>56.620994073422231</v>
      </c>
      <c r="H1076" s="7">
        <v>241.98173354155361</v>
      </c>
      <c r="I1076" s="7">
        <f t="shared" si="25"/>
        <v>59.063066467161448</v>
      </c>
    </row>
    <row r="1077" spans="1:9" x14ac:dyDescent="0.25">
      <c r="A1077" s="20"/>
      <c r="B1077" s="5">
        <f>DATE(YEAR(siječanj!B1077),MONTH(siječanj!B1077)+10,DAY(siječanj!B1077))</f>
        <v>43781</v>
      </c>
      <c r="C1077" s="9">
        <v>11.1875</v>
      </c>
      <c r="D1077">
        <v>0.93578900158312539</v>
      </c>
      <c r="E1077" s="6">
        <v>63.055889483525057</v>
      </c>
      <c r="F1077" s="7">
        <v>57.740717404510292</v>
      </c>
      <c r="G1077" s="7">
        <v>57.077987349561617</v>
      </c>
      <c r="H1077" s="7">
        <v>241.96315868109534</v>
      </c>
      <c r="I1077" s="7">
        <f t="shared" si="25"/>
        <v>59.007007863723807</v>
      </c>
    </row>
    <row r="1078" spans="1:9" x14ac:dyDescent="0.25">
      <c r="A1078" s="20"/>
      <c r="B1078" s="5">
        <f>DATE(YEAR(siječanj!B1078),MONTH(siječanj!B1078)+10,DAY(siječanj!B1078))</f>
        <v>43781</v>
      </c>
      <c r="C1078" s="9">
        <v>11.1979166666667</v>
      </c>
      <c r="D1078">
        <v>0.93578900158312539</v>
      </c>
      <c r="E1078" s="6">
        <v>64.883768095235524</v>
      </c>
      <c r="F1078" s="7">
        <v>57.675967287238493</v>
      </c>
      <c r="G1078" s="7">
        <v>56.88155795039048</v>
      </c>
      <c r="H1078" s="7">
        <v>242.33417165927605</v>
      </c>
      <c r="I1078" s="7">
        <f t="shared" si="25"/>
        <v>60.717516564791495</v>
      </c>
    </row>
    <row r="1079" spans="1:9" x14ac:dyDescent="0.25">
      <c r="A1079" s="20"/>
      <c r="B1079" s="5">
        <f>DATE(YEAR(siječanj!B1079),MONTH(siječanj!B1079)+10,DAY(siječanj!B1079))</f>
        <v>43781</v>
      </c>
      <c r="C1079" s="9">
        <v>11.2083333333333</v>
      </c>
      <c r="D1079">
        <v>0.93578900158312539</v>
      </c>
      <c r="E1079" s="6">
        <v>66.209326298724719</v>
      </c>
      <c r="F1079" s="7">
        <v>55.897893667708949</v>
      </c>
      <c r="G1079" s="7">
        <v>57.462055654326768</v>
      </c>
      <c r="H1079" s="7">
        <v>241.65451045173862</v>
      </c>
      <c r="I1079" s="7">
        <f t="shared" si="25"/>
        <v>61.957959352574974</v>
      </c>
    </row>
    <row r="1080" spans="1:9" x14ac:dyDescent="0.25">
      <c r="A1080" s="20"/>
      <c r="B1080" s="5">
        <f>DATE(YEAR(siječanj!B1080),MONTH(siječanj!B1080)+10,DAY(siječanj!B1080))</f>
        <v>43781</v>
      </c>
      <c r="C1080" s="9">
        <v>11.21875</v>
      </c>
      <c r="D1080">
        <v>0.93578900158312539</v>
      </c>
      <c r="E1080" s="6">
        <v>69.307792381126532</v>
      </c>
      <c r="F1080" s="7">
        <v>55.703105504220936</v>
      </c>
      <c r="G1080" s="7">
        <v>60.129023168924824</v>
      </c>
      <c r="H1080" s="7">
        <v>240.20454479862005</v>
      </c>
      <c r="I1080" s="7">
        <f t="shared" si="25"/>
        <v>64.857469834264947</v>
      </c>
    </row>
    <row r="1081" spans="1:9" x14ac:dyDescent="0.25">
      <c r="A1081" s="20"/>
      <c r="B1081" s="5">
        <f>DATE(YEAR(siječanj!B1081),MONTH(siječanj!B1081)+10,DAY(siječanj!B1081))</f>
        <v>43781</v>
      </c>
      <c r="C1081" s="9">
        <v>11.2291666666667</v>
      </c>
      <c r="D1081">
        <v>0.93578900158312539</v>
      </c>
      <c r="E1081" s="6">
        <v>72.553986972451938</v>
      </c>
      <c r="F1081" s="7">
        <v>56.411684423461111</v>
      </c>
      <c r="G1081" s="7">
        <v>61.459936007896843</v>
      </c>
      <c r="H1081" s="7">
        <v>240.07848566671862</v>
      </c>
      <c r="I1081" s="7">
        <f t="shared" si="25"/>
        <v>67.895223029825885</v>
      </c>
    </row>
    <row r="1082" spans="1:9" x14ac:dyDescent="0.25">
      <c r="A1082" s="20"/>
      <c r="B1082" s="5">
        <f>DATE(YEAR(siječanj!B1082),MONTH(siječanj!B1082)+10,DAY(siječanj!B1082))</f>
        <v>43781</v>
      </c>
      <c r="C1082" s="9">
        <v>11.2395833333333</v>
      </c>
      <c r="D1082">
        <v>0.93578900158312539</v>
      </c>
      <c r="E1082" s="6">
        <v>79.459999700699569</v>
      </c>
      <c r="F1082" s="7">
        <v>57.050046811264465</v>
      </c>
      <c r="G1082" s="7">
        <v>59.928499567265696</v>
      </c>
      <c r="H1082" s="7">
        <v>238.87207219126458</v>
      </c>
      <c r="I1082" s="7">
        <f t="shared" si="25"/>
        <v>74.357793785713099</v>
      </c>
    </row>
    <row r="1083" spans="1:9" x14ac:dyDescent="0.25">
      <c r="A1083" s="20"/>
      <c r="B1083" s="5">
        <f>DATE(YEAR(siječanj!B1083),MONTH(siječanj!B1083)+10,DAY(siječanj!B1083))</f>
        <v>43781</v>
      </c>
      <c r="C1083" s="9">
        <v>11.25</v>
      </c>
      <c r="D1083">
        <v>0.93578900158312539</v>
      </c>
      <c r="E1083" s="6">
        <v>84.622298259659033</v>
      </c>
      <c r="F1083" s="7">
        <v>59.640368570212111</v>
      </c>
      <c r="G1083" s="7">
        <v>60.136669694159743</v>
      </c>
      <c r="H1083" s="7">
        <v>235.46559725690381</v>
      </c>
      <c r="I1083" s="7">
        <f t="shared" si="25"/>
        <v>79.188616000075783</v>
      </c>
    </row>
    <row r="1084" spans="1:9" x14ac:dyDescent="0.25">
      <c r="A1084" s="20"/>
      <c r="B1084" s="5">
        <f>DATE(YEAR(siječanj!B1084),MONTH(siječanj!B1084)+10,DAY(siječanj!B1084))</f>
        <v>43781</v>
      </c>
      <c r="C1084" s="9">
        <v>11.2604166666667</v>
      </c>
      <c r="D1084">
        <v>0.93578900158312539</v>
      </c>
      <c r="E1084" s="6">
        <v>91.202545519329661</v>
      </c>
      <c r="F1084" s="7">
        <v>67.685401070015573</v>
      </c>
      <c r="G1084" s="7">
        <v>61.272357311162956</v>
      </c>
      <c r="H1084" s="7">
        <v>222.12856131137465</v>
      </c>
      <c r="I1084" s="7">
        <f t="shared" si="25"/>
        <v>85.346339013373054</v>
      </c>
    </row>
    <row r="1085" spans="1:9" x14ac:dyDescent="0.25">
      <c r="A1085" s="20"/>
      <c r="B1085" s="5">
        <f>DATE(YEAR(siječanj!B1085),MONTH(siječanj!B1085)+10,DAY(siječanj!B1085))</f>
        <v>43781</v>
      </c>
      <c r="C1085" s="9">
        <v>11.2708333333333</v>
      </c>
      <c r="D1085">
        <v>0.93578900158312539</v>
      </c>
      <c r="E1085" s="6">
        <v>96.830396890301927</v>
      </c>
      <c r="F1085" s="7">
        <v>76.849924688062586</v>
      </c>
      <c r="G1085" s="7">
        <v>62.378281681648126</v>
      </c>
      <c r="H1085" s="7">
        <v>212.893763188462</v>
      </c>
      <c r="I1085" s="7">
        <f t="shared" si="25"/>
        <v>90.612820428873405</v>
      </c>
    </row>
    <row r="1086" spans="1:9" x14ac:dyDescent="0.25">
      <c r="A1086" s="20"/>
      <c r="B1086" s="5">
        <f>DATE(YEAR(siječanj!B1086),MONTH(siječanj!B1086)+10,DAY(siječanj!B1086))</f>
        <v>43781</v>
      </c>
      <c r="C1086" s="9">
        <v>11.28125</v>
      </c>
      <c r="D1086">
        <v>0.93578900158312539</v>
      </c>
      <c r="E1086" s="6">
        <v>103.21445666395113</v>
      </c>
      <c r="F1086" s="7">
        <v>78.215231862374182</v>
      </c>
      <c r="G1086" s="7">
        <v>66.905923739695538</v>
      </c>
      <c r="H1086" s="7">
        <v>192.84767193331336</v>
      </c>
      <c r="I1086" s="7">
        <f t="shared" si="25"/>
        <v>96.586953350503592</v>
      </c>
    </row>
    <row r="1087" spans="1:9" x14ac:dyDescent="0.25">
      <c r="A1087" s="20"/>
      <c r="B1087" s="5">
        <f>DATE(YEAR(siječanj!B1087),MONTH(siječanj!B1087)+10,DAY(siječanj!B1087))</f>
        <v>43781</v>
      </c>
      <c r="C1087" s="9">
        <v>11.2916666666667</v>
      </c>
      <c r="D1087">
        <v>0.93578900158312539</v>
      </c>
      <c r="E1087" s="6">
        <v>108.82195979100665</v>
      </c>
      <c r="F1087" s="7">
        <v>86.0091625003421</v>
      </c>
      <c r="G1087" s="7">
        <v>79.182602637893837</v>
      </c>
      <c r="H1087" s="7">
        <v>152.55811427241457</v>
      </c>
      <c r="I1087" s="7">
        <f t="shared" si="25"/>
        <v>101.83439310314513</v>
      </c>
    </row>
    <row r="1088" spans="1:9" x14ac:dyDescent="0.25">
      <c r="A1088" s="20"/>
      <c r="B1088" s="5">
        <f>DATE(YEAR(siječanj!B1088),MONTH(siječanj!B1088)+10,DAY(siječanj!B1088))</f>
        <v>43781</v>
      </c>
      <c r="C1088" s="9">
        <v>11.3020833333333</v>
      </c>
      <c r="D1088">
        <v>0.93578900158312539</v>
      </c>
      <c r="E1088" s="6">
        <v>110.50841815712785</v>
      </c>
      <c r="F1088" s="7">
        <v>108.85957641409495</v>
      </c>
      <c r="G1088" s="7">
        <v>96.561577024720449</v>
      </c>
      <c r="H1088" s="7">
        <v>118.17225375445767</v>
      </c>
      <c r="I1088" s="7">
        <f t="shared" si="25"/>
        <v>103.41256229378919</v>
      </c>
    </row>
    <row r="1089" spans="1:9" x14ac:dyDescent="0.25">
      <c r="A1089" s="20"/>
      <c r="B1089" s="5">
        <f>DATE(YEAR(siječanj!B1089),MONTH(siječanj!B1089)+10,DAY(siječanj!B1089))</f>
        <v>43781</v>
      </c>
      <c r="C1089" s="9">
        <v>11.3125</v>
      </c>
      <c r="D1089">
        <v>0.93578900158312539</v>
      </c>
      <c r="E1089" s="6">
        <v>113.92338931650224</v>
      </c>
      <c r="F1089" s="7">
        <v>123.93109834911358</v>
      </c>
      <c r="G1089" s="7">
        <v>105.24265103341334</v>
      </c>
      <c r="H1089" s="7">
        <v>61.486738001023106</v>
      </c>
      <c r="I1089" s="7">
        <f t="shared" si="25"/>
        <v>106.60825474545533</v>
      </c>
    </row>
    <row r="1090" spans="1:9" x14ac:dyDescent="0.25">
      <c r="A1090" s="20"/>
      <c r="B1090" s="5">
        <f>DATE(YEAR(siječanj!B1090),MONTH(siječanj!B1090)+10,DAY(siječanj!B1090))</f>
        <v>43781</v>
      </c>
      <c r="C1090" s="9">
        <v>11.3229166666667</v>
      </c>
      <c r="D1090">
        <v>0.93578900158312539</v>
      </c>
      <c r="E1090" s="6">
        <v>114.38113695548623</v>
      </c>
      <c r="F1090" s="7">
        <v>134.89671312357439</v>
      </c>
      <c r="G1090" s="7">
        <v>118.65586850050452</v>
      </c>
      <c r="H1090" s="7">
        <v>18.63773144857846</v>
      </c>
      <c r="I1090" s="7">
        <f t="shared" si="25"/>
        <v>107.03660995151718</v>
      </c>
    </row>
    <row r="1091" spans="1:9" x14ac:dyDescent="0.25">
      <c r="A1091" s="20"/>
      <c r="B1091" s="5">
        <f>DATE(YEAR(siječanj!B1091),MONTH(siječanj!B1091)+10,DAY(siječanj!B1091))</f>
        <v>43781</v>
      </c>
      <c r="C1091" s="9">
        <v>11.3333333333333</v>
      </c>
      <c r="D1091">
        <v>0.93578900158312539</v>
      </c>
      <c r="E1091" s="6">
        <v>113.09616604880509</v>
      </c>
      <c r="F1091" s="7">
        <v>145.84907525517698</v>
      </c>
      <c r="G1091" s="7">
        <v>124.61064518383964</v>
      </c>
      <c r="H1091" s="7">
        <v>4.5367821060843214</v>
      </c>
      <c r="I1091" s="7">
        <f t="shared" si="25"/>
        <v>105.83414830969068</v>
      </c>
    </row>
    <row r="1092" spans="1:9" x14ac:dyDescent="0.25">
      <c r="A1092" s="20"/>
      <c r="B1092" s="5">
        <f>DATE(YEAR(siječanj!B1092),MONTH(siječanj!B1092)+10,DAY(siječanj!B1092))</f>
        <v>43781</v>
      </c>
      <c r="C1092" s="9">
        <v>11.34375</v>
      </c>
      <c r="D1092">
        <v>0.93578900158312539</v>
      </c>
      <c r="E1092" s="6">
        <v>111.83961359546768</v>
      </c>
      <c r="F1092" s="7">
        <v>164.20334345060505</v>
      </c>
      <c r="G1092" s="7">
        <v>138.30269389605871</v>
      </c>
      <c r="H1092" s="7">
        <v>2.8069199385637678</v>
      </c>
      <c r="I1092" s="7">
        <f t="shared" ref="I1092:I1155" si="27">D1092*E1092</f>
        <v>104.65828034394524</v>
      </c>
    </row>
    <row r="1093" spans="1:9" x14ac:dyDescent="0.25">
      <c r="A1093" s="20"/>
      <c r="B1093" s="5">
        <f>DATE(YEAR(siječanj!B1093),MONTH(siječanj!B1093)+10,DAY(siječanj!B1093))</f>
        <v>43781</v>
      </c>
      <c r="C1093" s="9">
        <v>11.3541666666667</v>
      </c>
      <c r="D1093">
        <v>0.93578900158312539</v>
      </c>
      <c r="E1093" s="6">
        <v>112.86910331136714</v>
      </c>
      <c r="F1093" s="7">
        <v>174.61700290815722</v>
      </c>
      <c r="G1093" s="7">
        <v>151.59011097082049</v>
      </c>
      <c r="H1093" s="7">
        <v>2.50176637621021</v>
      </c>
      <c r="I1093" s="7">
        <f t="shared" si="27"/>
        <v>105.62166549732689</v>
      </c>
    </row>
    <row r="1094" spans="1:9" x14ac:dyDescent="0.25">
      <c r="A1094" s="20"/>
      <c r="B1094" s="5">
        <f>DATE(YEAR(siječanj!B1094),MONTH(siječanj!B1094)+10,DAY(siječanj!B1094))</f>
        <v>43781</v>
      </c>
      <c r="C1094" s="9">
        <v>11.3645833333333</v>
      </c>
      <c r="D1094">
        <v>0.93578900158312539</v>
      </c>
      <c r="E1094" s="6">
        <v>113.0340949214155</v>
      </c>
      <c r="F1094" s="7">
        <v>195.94894971297941</v>
      </c>
      <c r="G1094" s="7">
        <v>165.16088298306701</v>
      </c>
      <c r="H1094" s="7">
        <v>2.2375133239500782</v>
      </c>
      <c r="I1094" s="7">
        <f t="shared" si="27"/>
        <v>105.77606283136363</v>
      </c>
    </row>
    <row r="1095" spans="1:9" x14ac:dyDescent="0.25">
      <c r="A1095" s="20"/>
      <c r="B1095" s="5">
        <f>DATE(YEAR(siječanj!B1095),MONTH(siječanj!B1095)+10,DAY(siječanj!B1095))</f>
        <v>43781</v>
      </c>
      <c r="C1095" s="9">
        <v>11.375</v>
      </c>
      <c r="D1095">
        <v>0.93578900158312539</v>
      </c>
      <c r="E1095" s="6">
        <v>114.53154759305332</v>
      </c>
      <c r="F1095" s="7">
        <v>226.61045607598476</v>
      </c>
      <c r="G1095" s="7">
        <v>170.58312032651136</v>
      </c>
      <c r="H1095" s="7">
        <v>2.002088022915014</v>
      </c>
      <c r="I1095" s="7">
        <f t="shared" si="27"/>
        <v>107.17736257187357</v>
      </c>
    </row>
    <row r="1096" spans="1:9" x14ac:dyDescent="0.25">
      <c r="A1096" s="20"/>
      <c r="B1096" s="5">
        <f>DATE(YEAR(siječanj!B1096),MONTH(siječanj!B1096)+10,DAY(siječanj!B1096))</f>
        <v>43781</v>
      </c>
      <c r="C1096" s="9">
        <v>11.3854166666667</v>
      </c>
      <c r="D1096">
        <v>0.93578900158312539</v>
      </c>
      <c r="E1096" s="6">
        <v>114.71260219559207</v>
      </c>
      <c r="F1096" s="7">
        <v>224.57552520701861</v>
      </c>
      <c r="G1096" s="7">
        <v>192.69466766160511</v>
      </c>
      <c r="H1096" s="7">
        <v>1.8000936688913207</v>
      </c>
      <c r="I1096" s="7">
        <f t="shared" si="27"/>
        <v>107.34679147761534</v>
      </c>
    </row>
    <row r="1097" spans="1:9" x14ac:dyDescent="0.25">
      <c r="A1097" s="20"/>
      <c r="B1097" s="5">
        <f>DATE(YEAR(siječanj!B1097),MONTH(siječanj!B1097)+10,DAY(siječanj!B1097))</f>
        <v>43781</v>
      </c>
      <c r="C1097" s="9">
        <v>11.3958333333333</v>
      </c>
      <c r="D1097">
        <v>0.93578900158312539</v>
      </c>
      <c r="E1097" s="6">
        <v>114.68093679820954</v>
      </c>
      <c r="F1097" s="7">
        <v>222.52127325303752</v>
      </c>
      <c r="G1097" s="7">
        <v>199.396804883806</v>
      </c>
      <c r="H1097" s="7">
        <v>2.0220045233536004</v>
      </c>
      <c r="I1097" s="7">
        <f t="shared" si="27"/>
        <v>107.31715934701401</v>
      </c>
    </row>
    <row r="1098" spans="1:9" x14ac:dyDescent="0.25">
      <c r="A1098" s="20"/>
      <c r="B1098" s="5">
        <f>DATE(YEAR(siječanj!B1098),MONTH(siječanj!B1098)+10,DAY(siječanj!B1098))</f>
        <v>43781</v>
      </c>
      <c r="C1098" s="9">
        <v>11.40625</v>
      </c>
      <c r="D1098">
        <v>0.93578900158312539</v>
      </c>
      <c r="E1098" s="6">
        <v>115.28133655607905</v>
      </c>
      <c r="F1098" s="7">
        <v>223.68974135516922</v>
      </c>
      <c r="G1098" s="7">
        <v>203.20963531276709</v>
      </c>
      <c r="H1098" s="7">
        <v>2.0386774765765385</v>
      </c>
      <c r="I1098" s="7">
        <f t="shared" si="27"/>
        <v>107.87900683698147</v>
      </c>
    </row>
    <row r="1099" spans="1:9" x14ac:dyDescent="0.25">
      <c r="A1099" s="20"/>
      <c r="B1099" s="5">
        <f>DATE(YEAR(siječanj!B1099),MONTH(siječanj!B1099)+10,DAY(siječanj!B1099))</f>
        <v>43781</v>
      </c>
      <c r="C1099" s="9">
        <v>11.4166666666667</v>
      </c>
      <c r="D1099">
        <v>0.93578900158312539</v>
      </c>
      <c r="E1099" s="6">
        <v>115.79786569464932</v>
      </c>
      <c r="F1099" s="7">
        <v>233.77151482143401</v>
      </c>
      <c r="G1099" s="7">
        <v>204.54661319091494</v>
      </c>
      <c r="H1099" s="7">
        <v>2.1535822877169224</v>
      </c>
      <c r="I1099" s="7">
        <f t="shared" si="27"/>
        <v>108.36236912385273</v>
      </c>
    </row>
    <row r="1100" spans="1:9" x14ac:dyDescent="0.25">
      <c r="A1100" s="20"/>
      <c r="B1100" s="5">
        <f>DATE(YEAR(siječanj!B1100),MONTH(siječanj!B1100)+10,DAY(siječanj!B1100))</f>
        <v>43781</v>
      </c>
      <c r="C1100" s="9">
        <v>11.4270833333333</v>
      </c>
      <c r="D1100">
        <v>0.93578900158312539</v>
      </c>
      <c r="E1100" s="6">
        <v>117.72034840346144</v>
      </c>
      <c r="F1100" s="7">
        <v>233.37493891567399</v>
      </c>
      <c r="G1100" s="7">
        <v>201.5431945520566</v>
      </c>
      <c r="H1100" s="7">
        <v>2.0658864556255057</v>
      </c>
      <c r="I1100" s="7">
        <f t="shared" si="27"/>
        <v>110.16140729849285</v>
      </c>
    </row>
    <row r="1101" spans="1:9" x14ac:dyDescent="0.25">
      <c r="A1101" s="20"/>
      <c r="B1101" s="5">
        <f>DATE(YEAR(siječanj!B1101),MONTH(siječanj!B1101)+10,DAY(siječanj!B1101))</f>
        <v>43781</v>
      </c>
      <c r="C1101" s="9">
        <v>11.4375</v>
      </c>
      <c r="D1101">
        <v>0.93578900158312539</v>
      </c>
      <c r="E1101" s="6">
        <v>119.38459830765038</v>
      </c>
      <c r="F1101" s="7">
        <v>225.15105995360381</v>
      </c>
      <c r="G1101" s="7">
        <v>201.10349727446695</v>
      </c>
      <c r="H1101" s="7">
        <v>2.0446193109114343</v>
      </c>
      <c r="I1101" s="7">
        <f t="shared" si="27"/>
        <v>111.71879405471863</v>
      </c>
    </row>
    <row r="1102" spans="1:9" x14ac:dyDescent="0.25">
      <c r="A1102" s="20"/>
      <c r="B1102" s="5">
        <f>DATE(YEAR(siječanj!B1102),MONTH(siječanj!B1102)+10,DAY(siječanj!B1102))</f>
        <v>43781</v>
      </c>
      <c r="C1102" s="9">
        <v>11.4479166666667</v>
      </c>
      <c r="D1102">
        <v>0.93578900158312539</v>
      </c>
      <c r="E1102" s="6">
        <v>120.31693481232658</v>
      </c>
      <c r="F1102" s="7">
        <v>223.92097629327731</v>
      </c>
      <c r="G1102" s="7">
        <v>206.85135617519848</v>
      </c>
      <c r="H1102" s="7">
        <v>2.1187256606369838</v>
      </c>
      <c r="I1102" s="7">
        <f t="shared" si="27"/>
        <v>112.59126430156907</v>
      </c>
    </row>
    <row r="1103" spans="1:9" x14ac:dyDescent="0.25">
      <c r="A1103" s="20"/>
      <c r="B1103" s="5">
        <f>DATE(YEAR(siječanj!B1103),MONTH(siječanj!B1103)+10,DAY(siječanj!B1103))</f>
        <v>43781</v>
      </c>
      <c r="C1103" s="9">
        <v>11.4583333333333</v>
      </c>
      <c r="D1103">
        <v>0.93578900158312539</v>
      </c>
      <c r="E1103" s="6">
        <v>120.45955020332173</v>
      </c>
      <c r="F1103" s="7">
        <v>221.13790122545373</v>
      </c>
      <c r="G1103" s="7">
        <v>208.19544271276419</v>
      </c>
      <c r="H1103" s="7">
        <v>2.2062794249601638</v>
      </c>
      <c r="I1103" s="7">
        <f t="shared" si="27"/>
        <v>112.7247222159188</v>
      </c>
    </row>
    <row r="1104" spans="1:9" x14ac:dyDescent="0.25">
      <c r="A1104" s="20"/>
      <c r="B1104" s="5">
        <f>DATE(YEAR(siječanj!B1104),MONTH(siječanj!B1104)+10,DAY(siječanj!B1104))</f>
        <v>43781</v>
      </c>
      <c r="C1104" s="9">
        <v>11.46875</v>
      </c>
      <c r="D1104">
        <v>0.93578900158312539</v>
      </c>
      <c r="E1104" s="6">
        <v>119.72292868532043</v>
      </c>
      <c r="F1104" s="7">
        <v>219.23264718590875</v>
      </c>
      <c r="G1104" s="7">
        <v>203.28984555621554</v>
      </c>
      <c r="H1104" s="7">
        <v>2.1878696432466751</v>
      </c>
      <c r="I1104" s="7">
        <f t="shared" si="27"/>
        <v>112.03539990104372</v>
      </c>
    </row>
    <row r="1105" spans="1:9" x14ac:dyDescent="0.25">
      <c r="A1105" s="20"/>
      <c r="B1105" s="5">
        <f>DATE(YEAR(siječanj!B1105),MONTH(siječanj!B1105)+10,DAY(siječanj!B1105))</f>
        <v>43781</v>
      </c>
      <c r="C1105" s="9">
        <v>11.4791666666667</v>
      </c>
      <c r="D1105">
        <v>0.93578900158312539</v>
      </c>
      <c r="E1105" s="6">
        <v>120.46690967843752</v>
      </c>
      <c r="F1105" s="7">
        <v>218.25309546758561</v>
      </c>
      <c r="G1105" s="7">
        <v>198.5519742282581</v>
      </c>
      <c r="H1105" s="7">
        <v>2.2465986577765111</v>
      </c>
      <c r="I1105" s="7">
        <f t="shared" si="27"/>
        <v>112.73160913178958</v>
      </c>
    </row>
    <row r="1106" spans="1:9" x14ac:dyDescent="0.25">
      <c r="A1106" s="20"/>
      <c r="B1106" s="5">
        <f>DATE(YEAR(siječanj!B1106),MONTH(siječanj!B1106)+10,DAY(siječanj!B1106))</f>
        <v>43781</v>
      </c>
      <c r="C1106" s="9">
        <v>11.4895833333333</v>
      </c>
      <c r="D1106">
        <v>0.93578900158312539</v>
      </c>
      <c r="E1106" s="6">
        <v>121.11152187516029</v>
      </c>
      <c r="F1106" s="7">
        <v>214.00173031718307</v>
      </c>
      <c r="G1106" s="7">
        <v>194.19691484685131</v>
      </c>
      <c r="H1106" s="7">
        <v>1.972686998230796</v>
      </c>
      <c r="I1106" s="7">
        <f t="shared" si="27"/>
        <v>113.3348301357691</v>
      </c>
    </row>
    <row r="1107" spans="1:9" x14ac:dyDescent="0.25">
      <c r="A1107" s="20"/>
      <c r="B1107" s="5">
        <f>DATE(YEAR(siječanj!B1107),MONTH(siječanj!B1107)+10,DAY(siječanj!B1107))</f>
        <v>43781</v>
      </c>
      <c r="C1107" s="9">
        <v>11.5</v>
      </c>
      <c r="D1107">
        <v>0.93578900158312539</v>
      </c>
      <c r="E1107" s="6">
        <v>121.77244721108633</v>
      </c>
      <c r="F1107" s="7">
        <v>217.42046667388706</v>
      </c>
      <c r="G1107" s="7">
        <v>194.72816170321153</v>
      </c>
      <c r="H1107" s="7">
        <v>1.8558492650606064</v>
      </c>
      <c r="I1107" s="7">
        <f t="shared" si="27"/>
        <v>113.95331679599632</v>
      </c>
    </row>
    <row r="1108" spans="1:9" x14ac:dyDescent="0.25">
      <c r="A1108" s="20"/>
      <c r="B1108" s="5">
        <f>DATE(YEAR(siječanj!B1108),MONTH(siječanj!B1108)+10,DAY(siječanj!B1108))</f>
        <v>43781</v>
      </c>
      <c r="C1108" s="9">
        <v>11.5104166666667</v>
      </c>
      <c r="D1108">
        <v>0.93578900158312539</v>
      </c>
      <c r="E1108" s="6">
        <v>122.17207345986523</v>
      </c>
      <c r="F1108" s="7">
        <v>209.80201916847199</v>
      </c>
      <c r="G1108" s="7">
        <v>191.54748015231945</v>
      </c>
      <c r="H1108" s="7">
        <v>1.8590728027314318</v>
      </c>
      <c r="I1108" s="7">
        <f t="shared" si="27"/>
        <v>114.32728264434753</v>
      </c>
    </row>
    <row r="1109" spans="1:9" x14ac:dyDescent="0.25">
      <c r="A1109" s="20"/>
      <c r="B1109" s="5">
        <f>DATE(YEAR(siječanj!B1109),MONTH(siječanj!B1109)+10,DAY(siječanj!B1109))</f>
        <v>43781</v>
      </c>
      <c r="C1109" s="9">
        <v>11.5208333333333</v>
      </c>
      <c r="D1109">
        <v>0.93578900158312539</v>
      </c>
      <c r="E1109" s="6">
        <v>121.37502463573031</v>
      </c>
      <c r="F1109" s="7">
        <v>203.08335065895434</v>
      </c>
      <c r="G1109" s="7">
        <v>187.33251876055795</v>
      </c>
      <c r="H1109" s="7">
        <v>2.052874248627754</v>
      </c>
      <c r="I1109" s="7">
        <f t="shared" si="27"/>
        <v>113.58141312099731</v>
      </c>
    </row>
    <row r="1110" spans="1:9" x14ac:dyDescent="0.25">
      <c r="A1110" s="20"/>
      <c r="B1110" s="5">
        <f>DATE(YEAR(siječanj!B1110),MONTH(siječanj!B1110)+10,DAY(siječanj!B1110))</f>
        <v>43781</v>
      </c>
      <c r="C1110" s="9">
        <v>11.53125</v>
      </c>
      <c r="D1110">
        <v>0.93578900158312539</v>
      </c>
      <c r="E1110" s="6">
        <v>119.52680869920565</v>
      </c>
      <c r="F1110" s="7">
        <v>188.33982561439646</v>
      </c>
      <c r="G1110" s="7">
        <v>183.3740190154287</v>
      </c>
      <c r="H1110" s="7">
        <v>1.8827921171634407</v>
      </c>
      <c r="I1110" s="7">
        <f t="shared" si="27"/>
        <v>111.85187297504687</v>
      </c>
    </row>
    <row r="1111" spans="1:9" x14ac:dyDescent="0.25">
      <c r="A1111" s="20"/>
      <c r="B1111" s="5">
        <f>DATE(YEAR(siječanj!B1111),MONTH(siječanj!B1111)+10,DAY(siječanj!B1111))</f>
        <v>43781</v>
      </c>
      <c r="C1111" s="9">
        <v>11.5416666666667</v>
      </c>
      <c r="D1111">
        <v>0.93578900158312539</v>
      </c>
      <c r="E1111" s="6">
        <v>117.03288170718385</v>
      </c>
      <c r="F1111" s="7">
        <v>184.22494422324172</v>
      </c>
      <c r="G1111" s="7">
        <v>178.11143148547171</v>
      </c>
      <c r="H1111" s="7">
        <v>1.8402608291670206</v>
      </c>
      <c r="I1111" s="7">
        <f t="shared" si="27"/>
        <v>109.51808352516159</v>
      </c>
    </row>
    <row r="1112" spans="1:9" x14ac:dyDescent="0.25">
      <c r="A1112" s="20"/>
      <c r="B1112" s="5">
        <f>DATE(YEAR(siječanj!B1112),MONTH(siječanj!B1112)+10,DAY(siječanj!B1112))</f>
        <v>43781</v>
      </c>
      <c r="C1112" s="9">
        <v>11.5520833333333</v>
      </c>
      <c r="D1112">
        <v>0.93578900158312539</v>
      </c>
      <c r="E1112" s="6">
        <v>114.54264239388543</v>
      </c>
      <c r="F1112" s="7">
        <v>192.11978277966546</v>
      </c>
      <c r="G1112" s="7">
        <v>177.41815054476345</v>
      </c>
      <c r="H1112" s="7">
        <v>1.9448577232923465</v>
      </c>
      <c r="I1112" s="7">
        <f t="shared" si="27"/>
        <v>107.18774496446702</v>
      </c>
    </row>
    <row r="1113" spans="1:9" x14ac:dyDescent="0.25">
      <c r="A1113" s="20"/>
      <c r="B1113" s="5">
        <f>DATE(YEAR(siječanj!B1113),MONTH(siječanj!B1113)+10,DAY(siječanj!B1113))</f>
        <v>43781</v>
      </c>
      <c r="C1113" s="9">
        <v>11.5625</v>
      </c>
      <c r="D1113">
        <v>0.93578900158312539</v>
      </c>
      <c r="E1113" s="6">
        <v>115.82989638564429</v>
      </c>
      <c r="F1113" s="7">
        <v>179.72187116949195</v>
      </c>
      <c r="G1113" s="7">
        <v>174.03840646055107</v>
      </c>
      <c r="H1113" s="7">
        <v>1.9262898661747638</v>
      </c>
      <c r="I1113" s="7">
        <f t="shared" si="27"/>
        <v>108.39234309219893</v>
      </c>
    </row>
    <row r="1114" spans="1:9" x14ac:dyDescent="0.25">
      <c r="A1114" s="20"/>
      <c r="B1114" s="5">
        <f>DATE(YEAR(siječanj!B1114),MONTH(siječanj!B1114)+10,DAY(siječanj!B1114))</f>
        <v>43781</v>
      </c>
      <c r="C1114" s="9">
        <v>11.5729166666667</v>
      </c>
      <c r="D1114">
        <v>0.93578900158312539</v>
      </c>
      <c r="E1114" s="6">
        <v>116.65403947377786</v>
      </c>
      <c r="F1114" s="7">
        <v>173.58641527021416</v>
      </c>
      <c r="G1114" s="7">
        <v>175.13733857541462</v>
      </c>
      <c r="H1114" s="7">
        <v>1.9736454554277703</v>
      </c>
      <c r="I1114" s="7">
        <f t="shared" si="27"/>
        <v>109.16356712980507</v>
      </c>
    </row>
    <row r="1115" spans="1:9" x14ac:dyDescent="0.25">
      <c r="A1115" s="20"/>
      <c r="B1115" s="5">
        <f>DATE(YEAR(siječanj!B1115),MONTH(siječanj!B1115)+10,DAY(siječanj!B1115))</f>
        <v>43781</v>
      </c>
      <c r="C1115" s="9">
        <v>11.5833333333333</v>
      </c>
      <c r="D1115">
        <v>0.93578900158312539</v>
      </c>
      <c r="E1115" s="6">
        <v>116.93775845638839</v>
      </c>
      <c r="F1115" s="7">
        <v>173.88974506709326</v>
      </c>
      <c r="G1115" s="7">
        <v>175.38704478794168</v>
      </c>
      <c r="H1115" s="7">
        <v>2.0845153418547961</v>
      </c>
      <c r="I1115" s="7">
        <f t="shared" si="27"/>
        <v>109.42906823327237</v>
      </c>
    </row>
    <row r="1116" spans="1:9" x14ac:dyDescent="0.25">
      <c r="A1116" s="20"/>
      <c r="B1116" s="5">
        <f>DATE(YEAR(siječanj!B1116),MONTH(siječanj!B1116)+10,DAY(siječanj!B1116))</f>
        <v>43781</v>
      </c>
      <c r="C1116" s="9">
        <v>11.59375</v>
      </c>
      <c r="D1116">
        <v>0.93578900158312539</v>
      </c>
      <c r="E1116" s="6">
        <v>118.37004890197049</v>
      </c>
      <c r="F1116" s="7">
        <v>174.56696234148365</v>
      </c>
      <c r="G1116" s="7">
        <v>172.69756317358369</v>
      </c>
      <c r="H1116" s="7">
        <v>2.0318882380184311</v>
      </c>
      <c r="I1116" s="7">
        <f t="shared" si="27"/>
        <v>110.7693898793207</v>
      </c>
    </row>
    <row r="1117" spans="1:9" x14ac:dyDescent="0.25">
      <c r="A1117" s="20"/>
      <c r="B1117" s="5">
        <f>DATE(YEAR(siječanj!B1117),MONTH(siječanj!B1117)+10,DAY(siječanj!B1117))</f>
        <v>43781</v>
      </c>
      <c r="C1117" s="9">
        <v>11.6041666666667</v>
      </c>
      <c r="D1117">
        <v>0.93578900158312539</v>
      </c>
      <c r="E1117" s="6">
        <v>118.65318222362632</v>
      </c>
      <c r="F1117" s="7">
        <v>175.4921750132722</v>
      </c>
      <c r="G1117" s="7">
        <v>173.13944001190961</v>
      </c>
      <c r="H1117" s="7">
        <v>2.0371207339893864</v>
      </c>
      <c r="I1117" s="7">
        <f t="shared" si="27"/>
        <v>111.03434292770791</v>
      </c>
    </row>
    <row r="1118" spans="1:9" x14ac:dyDescent="0.25">
      <c r="A1118" s="20"/>
      <c r="B1118" s="5">
        <f>DATE(YEAR(siječanj!B1118),MONTH(siječanj!B1118)+10,DAY(siječanj!B1118))</f>
        <v>43781</v>
      </c>
      <c r="C1118" s="9">
        <v>11.6145833333333</v>
      </c>
      <c r="D1118">
        <v>0.93578900158312539</v>
      </c>
      <c r="E1118" s="6">
        <v>120.7727348804747</v>
      </c>
      <c r="F1118" s="7">
        <v>175.85175830569966</v>
      </c>
      <c r="G1118" s="7">
        <v>170.99418227022917</v>
      </c>
      <c r="H1118" s="7">
        <v>2.0426603764733597</v>
      </c>
      <c r="I1118" s="7">
        <f t="shared" si="27"/>
        <v>113.01779699226292</v>
      </c>
    </row>
    <row r="1119" spans="1:9" x14ac:dyDescent="0.25">
      <c r="A1119" s="20"/>
      <c r="B1119" s="5">
        <f>DATE(YEAR(siječanj!B1119),MONTH(siječanj!B1119)+10,DAY(siječanj!B1119))</f>
        <v>43781</v>
      </c>
      <c r="C1119" s="9">
        <v>11.625</v>
      </c>
      <c r="D1119">
        <v>0.93578900158312539</v>
      </c>
      <c r="E1119" s="6">
        <v>122.54166522812362</v>
      </c>
      <c r="F1119" s="7">
        <v>172.27870612063245</v>
      </c>
      <c r="G1119" s="7">
        <v>167.60531453674699</v>
      </c>
      <c r="H1119" s="7">
        <v>2.1055973982792637</v>
      </c>
      <c r="I1119" s="7">
        <f t="shared" si="27"/>
        <v>114.67314255615939</v>
      </c>
    </row>
    <row r="1120" spans="1:9" x14ac:dyDescent="0.25">
      <c r="A1120" s="20"/>
      <c r="B1120" s="5">
        <f>DATE(YEAR(siječanj!B1120),MONTH(siječanj!B1120)+10,DAY(siječanj!B1120))</f>
        <v>43781</v>
      </c>
      <c r="C1120" s="9">
        <v>11.6354166666667</v>
      </c>
      <c r="D1120">
        <v>0.93578900158312539</v>
      </c>
      <c r="E1120" s="6">
        <v>124.57040668703644</v>
      </c>
      <c r="F1120" s="7">
        <v>169.72937845440248</v>
      </c>
      <c r="G1120" s="7">
        <v>160.78166780698112</v>
      </c>
      <c r="H1120" s="7">
        <v>2.0283265390401142</v>
      </c>
      <c r="I1120" s="7">
        <f t="shared" si="27"/>
        <v>116.57161650046571</v>
      </c>
    </row>
    <row r="1121" spans="1:9" x14ac:dyDescent="0.25">
      <c r="A1121" s="20"/>
      <c r="B1121" s="5">
        <f>DATE(YEAR(siječanj!B1121),MONTH(siječanj!B1121)+10,DAY(siječanj!B1121))</f>
        <v>43781</v>
      </c>
      <c r="C1121" s="9">
        <v>11.6458333333333</v>
      </c>
      <c r="D1121">
        <v>0.93578900158312539</v>
      </c>
      <c r="E1121" s="6">
        <v>126.40865546822823</v>
      </c>
      <c r="F1121" s="7">
        <v>168.39096186372203</v>
      </c>
      <c r="G1121" s="7">
        <v>158.37330136051148</v>
      </c>
      <c r="H1121" s="7">
        <v>1.9269621868807834</v>
      </c>
      <c r="I1121" s="7">
        <f t="shared" si="27"/>
        <v>118.29182949207858</v>
      </c>
    </row>
    <row r="1122" spans="1:9" x14ac:dyDescent="0.25">
      <c r="A1122" s="20"/>
      <c r="B1122" s="5">
        <f>DATE(YEAR(siječanj!B1122),MONTH(siječanj!B1122)+10,DAY(siječanj!B1122))</f>
        <v>43781</v>
      </c>
      <c r="C1122" s="9">
        <v>11.65625</v>
      </c>
      <c r="D1122">
        <v>0.93578900158312539</v>
      </c>
      <c r="E1122" s="6">
        <v>130.09577533209747</v>
      </c>
      <c r="F1122" s="7">
        <v>167.23253558849257</v>
      </c>
      <c r="G1122" s="7">
        <v>158.31940238893435</v>
      </c>
      <c r="H1122" s="7">
        <v>2.3694072391215881</v>
      </c>
      <c r="I1122" s="7">
        <f t="shared" si="27"/>
        <v>121.74219570820608</v>
      </c>
    </row>
    <row r="1123" spans="1:9" x14ac:dyDescent="0.25">
      <c r="A1123" s="20"/>
      <c r="B1123" s="5">
        <f>DATE(YEAR(siječanj!B1123),MONTH(siječanj!B1123)+10,DAY(siječanj!B1123))</f>
        <v>43781</v>
      </c>
      <c r="C1123" s="9">
        <v>11.6666666666667</v>
      </c>
      <c r="D1123">
        <v>0.93578900158312539</v>
      </c>
      <c r="E1123" s="6">
        <v>131.59238723283926</v>
      </c>
      <c r="F1123" s="7">
        <v>167.01637944481763</v>
      </c>
      <c r="G1123" s="7">
        <v>156.58071902393095</v>
      </c>
      <c r="H1123" s="7">
        <v>3.6715193641186197</v>
      </c>
      <c r="I1123" s="7">
        <f t="shared" si="27"/>
        <v>123.14270866455867</v>
      </c>
    </row>
    <row r="1124" spans="1:9" x14ac:dyDescent="0.25">
      <c r="A1124" s="20"/>
      <c r="B1124" s="5">
        <f>DATE(YEAR(siječanj!B1124),MONTH(siječanj!B1124)+10,DAY(siječanj!B1124))</f>
        <v>43781</v>
      </c>
      <c r="C1124" s="9">
        <v>11.6770833333333</v>
      </c>
      <c r="D1124">
        <v>0.93578900158312539</v>
      </c>
      <c r="E1124" s="6">
        <v>134.37566448644813</v>
      </c>
      <c r="F1124" s="7">
        <v>166.27414716083911</v>
      </c>
      <c r="G1124" s="7">
        <v>155.91553555127746</v>
      </c>
      <c r="H1124" s="7">
        <v>7.9296285394668287</v>
      </c>
      <c r="I1124" s="7">
        <f t="shared" si="27"/>
        <v>125.74726890684234</v>
      </c>
    </row>
    <row r="1125" spans="1:9" x14ac:dyDescent="0.25">
      <c r="A1125" s="20"/>
      <c r="B1125" s="5">
        <f>DATE(YEAR(siječanj!B1125),MONTH(siječanj!B1125)+10,DAY(siječanj!B1125))</f>
        <v>43781</v>
      </c>
      <c r="C1125" s="9">
        <v>11.6875</v>
      </c>
      <c r="D1125">
        <v>0.93578900158312539</v>
      </c>
      <c r="E1125" s="6">
        <v>139.48856998871923</v>
      </c>
      <c r="F1125" s="7">
        <v>167.72046723523943</v>
      </c>
      <c r="G1125" s="7">
        <v>159.35389095385216</v>
      </c>
      <c r="H1125" s="7">
        <v>20.651785179297033</v>
      </c>
      <c r="I1125" s="7">
        <f t="shared" si="27"/>
        <v>130.53186964200148</v>
      </c>
    </row>
    <row r="1126" spans="1:9" x14ac:dyDescent="0.25">
      <c r="A1126" s="20"/>
      <c r="B1126" s="5">
        <f>DATE(YEAR(siječanj!B1126),MONTH(siječanj!B1126)+10,DAY(siječanj!B1126))</f>
        <v>43781</v>
      </c>
      <c r="C1126" s="9">
        <v>11.6979166666667</v>
      </c>
      <c r="D1126">
        <v>0.93578900158312539</v>
      </c>
      <c r="E1126" s="6">
        <v>144.38221494864416</v>
      </c>
      <c r="F1126" s="7">
        <v>169.96485969661231</v>
      </c>
      <c r="G1126" s="7">
        <v>157.75880572022888</v>
      </c>
      <c r="H1126" s="7">
        <v>60.383706840323683</v>
      </c>
      <c r="I1126" s="7">
        <f t="shared" si="27"/>
        <v>135.11128877315193</v>
      </c>
    </row>
    <row r="1127" spans="1:9" x14ac:dyDescent="0.25">
      <c r="A1127" s="20"/>
      <c r="B1127" s="5">
        <f>DATE(YEAR(siječanj!B1127),MONTH(siječanj!B1127)+10,DAY(siječanj!B1127))</f>
        <v>43781</v>
      </c>
      <c r="C1127" s="9">
        <v>11.7083333333333</v>
      </c>
      <c r="D1127">
        <v>0.93578900158312539</v>
      </c>
      <c r="E1127" s="6">
        <v>148.51564717319499</v>
      </c>
      <c r="F1127" s="7">
        <v>170.83186830215925</v>
      </c>
      <c r="G1127" s="7">
        <v>151.10452651397333</v>
      </c>
      <c r="H1127" s="7">
        <v>110.98690724753097</v>
      </c>
      <c r="I1127" s="7">
        <f t="shared" si="27"/>
        <v>138.97930918767585</v>
      </c>
    </row>
    <row r="1128" spans="1:9" x14ac:dyDescent="0.25">
      <c r="A1128" s="20"/>
      <c r="B1128" s="5">
        <f>DATE(YEAR(siječanj!B1128),MONTH(siječanj!B1128)+10,DAY(siječanj!B1128))</f>
        <v>43781</v>
      </c>
      <c r="C1128" s="9">
        <v>11.71875</v>
      </c>
      <c r="D1128">
        <v>0.93578900158312539</v>
      </c>
      <c r="E1128" s="6">
        <v>154.84459625100462</v>
      </c>
      <c r="F1128" s="7">
        <v>168.08226599067652</v>
      </c>
      <c r="G1128" s="7">
        <v>151.73940887429171</v>
      </c>
      <c r="H1128" s="7">
        <v>138.66601555447738</v>
      </c>
      <c r="I1128" s="7">
        <f t="shared" si="27"/>
        <v>144.90187012626978</v>
      </c>
    </row>
    <row r="1129" spans="1:9" x14ac:dyDescent="0.25">
      <c r="A1129" s="20"/>
      <c r="B1129" s="5">
        <f>DATE(YEAR(siječanj!B1129),MONTH(siječanj!B1129)+10,DAY(siječanj!B1129))</f>
        <v>43781</v>
      </c>
      <c r="C1129" s="9">
        <v>11.7291666666667</v>
      </c>
      <c r="D1129">
        <v>0.93578900158312539</v>
      </c>
      <c r="E1129" s="6">
        <v>161.3406403550712</v>
      </c>
      <c r="F1129" s="7">
        <v>165.66175224707953</v>
      </c>
      <c r="G1129" s="7">
        <v>152.84610391818637</v>
      </c>
      <c r="H1129" s="7">
        <v>156.88972350828021</v>
      </c>
      <c r="I1129" s="7">
        <f t="shared" si="27"/>
        <v>150.98079675265419</v>
      </c>
    </row>
    <row r="1130" spans="1:9" x14ac:dyDescent="0.25">
      <c r="A1130" s="20"/>
      <c r="B1130" s="5">
        <f>DATE(YEAR(siječanj!B1130),MONTH(siječanj!B1130)+10,DAY(siječanj!B1130))</f>
        <v>43781</v>
      </c>
      <c r="C1130" s="9">
        <v>11.7395833333333</v>
      </c>
      <c r="D1130">
        <v>0.93578900158312539</v>
      </c>
      <c r="E1130" s="6">
        <v>165.30099686310712</v>
      </c>
      <c r="F1130" s="7">
        <v>163.26362993125542</v>
      </c>
      <c r="G1130" s="7">
        <v>152.42593036697082</v>
      </c>
      <c r="H1130" s="7">
        <v>168.82198135576235</v>
      </c>
      <c r="I1130" s="7">
        <f t="shared" si="27"/>
        <v>154.68685481522235</v>
      </c>
    </row>
    <row r="1131" spans="1:9" x14ac:dyDescent="0.25">
      <c r="A1131" s="20"/>
      <c r="B1131" s="5">
        <f>DATE(YEAR(siječanj!B1131),MONTH(siječanj!B1131)+10,DAY(siječanj!B1131))</f>
        <v>43781</v>
      </c>
      <c r="C1131" s="9">
        <v>11.75</v>
      </c>
      <c r="D1131">
        <v>0.93578900158312539</v>
      </c>
      <c r="E1131" s="6">
        <v>168.25269531760938</v>
      </c>
      <c r="F1131" s="7">
        <v>161.18755646933366</v>
      </c>
      <c r="G1131" s="7">
        <v>154.85557061068195</v>
      </c>
      <c r="H1131" s="7">
        <v>190.40470060313089</v>
      </c>
      <c r="I1131" s="7">
        <f t="shared" si="27"/>
        <v>157.44902176493548</v>
      </c>
    </row>
    <row r="1132" spans="1:9" x14ac:dyDescent="0.25">
      <c r="A1132" s="20"/>
      <c r="B1132" s="5">
        <f>DATE(YEAR(siječanj!B1132),MONTH(siječanj!B1132)+10,DAY(siječanj!B1132))</f>
        <v>43781</v>
      </c>
      <c r="C1132" s="9">
        <v>11.7604166666667</v>
      </c>
      <c r="D1132">
        <v>0.93578900158312539</v>
      </c>
      <c r="E1132" s="6">
        <v>170.23032048692298</v>
      </c>
      <c r="F1132" s="7">
        <v>158.09994353512752</v>
      </c>
      <c r="G1132" s="7">
        <v>154.59067169578526</v>
      </c>
      <c r="H1132" s="7">
        <v>206.26392266536112</v>
      </c>
      <c r="I1132" s="7">
        <f t="shared" si="27"/>
        <v>159.29966164763312</v>
      </c>
    </row>
    <row r="1133" spans="1:9" x14ac:dyDescent="0.25">
      <c r="A1133" s="20"/>
      <c r="B1133" s="5">
        <f>DATE(YEAR(siječanj!B1133),MONTH(siječanj!B1133)+10,DAY(siječanj!B1133))</f>
        <v>43781</v>
      </c>
      <c r="C1133" s="9">
        <v>11.7708333333333</v>
      </c>
      <c r="D1133">
        <v>0.93578900158312539</v>
      </c>
      <c r="E1133" s="6">
        <v>172.6303362485319</v>
      </c>
      <c r="F1133" s="7">
        <v>156.06661807413937</v>
      </c>
      <c r="G1133" s="7">
        <v>157.96627341042154</v>
      </c>
      <c r="H1133" s="7">
        <v>223.21791094580203</v>
      </c>
      <c r="I1133" s="7">
        <f t="shared" si="27"/>
        <v>161.5455700009729</v>
      </c>
    </row>
    <row r="1134" spans="1:9" x14ac:dyDescent="0.25">
      <c r="A1134" s="20"/>
      <c r="B1134" s="5">
        <f>DATE(YEAR(siječanj!B1134),MONTH(siječanj!B1134)+10,DAY(siječanj!B1134))</f>
        <v>43781</v>
      </c>
      <c r="C1134" s="9">
        <v>11.78125</v>
      </c>
      <c r="D1134">
        <v>0.93578900158312539</v>
      </c>
      <c r="E1134" s="6">
        <v>175.95647455282287</v>
      </c>
      <c r="F1134" s="7">
        <v>153.04283616113764</v>
      </c>
      <c r="G1134" s="7">
        <v>158.84778731747696</v>
      </c>
      <c r="H1134" s="7">
        <v>226.59968709851174</v>
      </c>
      <c r="I1134" s="7">
        <f t="shared" si="27"/>
        <v>164.65813364387273</v>
      </c>
    </row>
    <row r="1135" spans="1:9" x14ac:dyDescent="0.25">
      <c r="A1135" s="20"/>
      <c r="B1135" s="5">
        <f>DATE(YEAR(siječanj!B1135),MONTH(siječanj!B1135)+10,DAY(siječanj!B1135))</f>
        <v>43781</v>
      </c>
      <c r="C1135" s="9">
        <v>11.7916666666667</v>
      </c>
      <c r="D1135">
        <v>0.93578900158312539</v>
      </c>
      <c r="E1135" s="6">
        <v>175.97819165514056</v>
      </c>
      <c r="F1135" s="7">
        <v>148.06035216348414</v>
      </c>
      <c r="G1135" s="7">
        <v>160.68152843083379</v>
      </c>
      <c r="H1135" s="7">
        <v>227.00804789210275</v>
      </c>
      <c r="I1135" s="7">
        <f t="shared" si="27"/>
        <v>164.67845626936787</v>
      </c>
    </row>
    <row r="1136" spans="1:9" x14ac:dyDescent="0.25">
      <c r="A1136" s="20"/>
      <c r="B1136" s="5">
        <f>DATE(YEAR(siječanj!B1136),MONTH(siječanj!B1136)+10,DAY(siječanj!B1136))</f>
        <v>43781</v>
      </c>
      <c r="C1136" s="9">
        <v>11.8020833333333</v>
      </c>
      <c r="D1136">
        <v>0.93578900158312539</v>
      </c>
      <c r="E1136" s="6">
        <v>175.38857600000347</v>
      </c>
      <c r="F1136" s="7">
        <v>140.76520573019422</v>
      </c>
      <c r="G1136" s="7">
        <v>159.57491767934329</v>
      </c>
      <c r="H1136" s="7">
        <v>227.64007037532795</v>
      </c>
      <c r="I1136" s="7">
        <f t="shared" si="27"/>
        <v>164.12670042412935</v>
      </c>
    </row>
    <row r="1137" spans="1:9" x14ac:dyDescent="0.25">
      <c r="A1137" s="20"/>
      <c r="B1137" s="5">
        <f>DATE(YEAR(siječanj!B1137),MONTH(siječanj!B1137)+10,DAY(siječanj!B1137))</f>
        <v>43781</v>
      </c>
      <c r="C1137" s="9">
        <v>11.8125</v>
      </c>
      <c r="D1137">
        <v>0.93578900158312539</v>
      </c>
      <c r="E1137" s="6">
        <v>176.3340591041447</v>
      </c>
      <c r="F1137" s="7">
        <v>134.98757520160802</v>
      </c>
      <c r="G1137" s="7">
        <v>156.11747606811136</v>
      </c>
      <c r="H1137" s="7">
        <v>227.62035997320103</v>
      </c>
      <c r="I1137" s="7">
        <f t="shared" si="27"/>
        <v>165.01147311416739</v>
      </c>
    </row>
    <row r="1138" spans="1:9" x14ac:dyDescent="0.25">
      <c r="A1138" s="20"/>
      <c r="B1138" s="5">
        <f>DATE(YEAR(siječanj!B1138),MONTH(siječanj!B1138)+10,DAY(siječanj!B1138))</f>
        <v>43781</v>
      </c>
      <c r="C1138" s="9">
        <v>11.8229166666667</v>
      </c>
      <c r="D1138">
        <v>0.93578900158312539</v>
      </c>
      <c r="E1138" s="6">
        <v>177.34603160162379</v>
      </c>
      <c r="F1138" s="7">
        <v>130.53544575651941</v>
      </c>
      <c r="G1138" s="7">
        <v>151.47569808090134</v>
      </c>
      <c r="H1138" s="7">
        <v>227.72153323420733</v>
      </c>
      <c r="I1138" s="7">
        <f t="shared" si="27"/>
        <v>165.95846584721292</v>
      </c>
    </row>
    <row r="1139" spans="1:9" x14ac:dyDescent="0.25">
      <c r="A1139" s="20"/>
      <c r="B1139" s="5">
        <f>DATE(YEAR(siječanj!B1139),MONTH(siječanj!B1139)+10,DAY(siječanj!B1139))</f>
        <v>43781</v>
      </c>
      <c r="C1139" s="9">
        <v>11.8333333333333</v>
      </c>
      <c r="D1139">
        <v>0.93578900158312539</v>
      </c>
      <c r="E1139" s="6">
        <v>179.83017209982759</v>
      </c>
      <c r="F1139" s="7">
        <v>127.16411308388518</v>
      </c>
      <c r="G1139" s="7">
        <v>147.12452417793415</v>
      </c>
      <c r="H1139" s="7">
        <v>227.74349170869496</v>
      </c>
      <c r="I1139" s="7">
        <f t="shared" si="27"/>
        <v>168.28309720381927</v>
      </c>
    </row>
    <row r="1140" spans="1:9" x14ac:dyDescent="0.25">
      <c r="A1140" s="20"/>
      <c r="B1140" s="5">
        <f>DATE(YEAR(siječanj!B1140),MONTH(siječanj!B1140)+10,DAY(siječanj!B1140))</f>
        <v>43781</v>
      </c>
      <c r="C1140" s="9">
        <v>11.84375</v>
      </c>
      <c r="D1140">
        <v>0.93578900158312539</v>
      </c>
      <c r="E1140" s="6">
        <v>180.06862544651207</v>
      </c>
      <c r="F1140" s="7">
        <v>123.22769687060239</v>
      </c>
      <c r="G1140" s="7">
        <v>139.01461549985933</v>
      </c>
      <c r="H1140" s="7">
        <v>228.0973865212805</v>
      </c>
      <c r="I1140" s="7">
        <f t="shared" si="27"/>
        <v>168.50623922303731</v>
      </c>
    </row>
    <row r="1141" spans="1:9" x14ac:dyDescent="0.25">
      <c r="A1141" s="20"/>
      <c r="B1141" s="5">
        <f>DATE(YEAR(siječanj!B1141),MONTH(siječanj!B1141)+10,DAY(siječanj!B1141))</f>
        <v>43781</v>
      </c>
      <c r="C1141" s="9">
        <v>11.8541666666667</v>
      </c>
      <c r="D1141">
        <v>0.93578900158312539</v>
      </c>
      <c r="E1141" s="6">
        <v>177.62324180647144</v>
      </c>
      <c r="F1141" s="7">
        <v>120.76449532887099</v>
      </c>
      <c r="G1141" s="7">
        <v>131.15798141275454</v>
      </c>
      <c r="H1141" s="7">
        <v>228.55711181642954</v>
      </c>
      <c r="I1141" s="7">
        <f t="shared" si="27"/>
        <v>166.21787610803597</v>
      </c>
    </row>
    <row r="1142" spans="1:9" x14ac:dyDescent="0.25">
      <c r="A1142" s="20"/>
      <c r="B1142" s="5">
        <f>DATE(YEAR(siječanj!B1142),MONTH(siječanj!B1142)+10,DAY(siječanj!B1142))</f>
        <v>43781</v>
      </c>
      <c r="C1142" s="9">
        <v>11.8645833333333</v>
      </c>
      <c r="D1142">
        <v>0.93578900158312539</v>
      </c>
      <c r="E1142" s="6">
        <v>174.25554241995445</v>
      </c>
      <c r="F1142" s="7">
        <v>115.83128932910151</v>
      </c>
      <c r="G1142" s="7">
        <v>125.56511215973737</v>
      </c>
      <c r="H1142" s="7">
        <v>228.95986193365246</v>
      </c>
      <c r="I1142" s="7">
        <f t="shared" si="27"/>
        <v>163.06642006149514</v>
      </c>
    </row>
    <row r="1143" spans="1:9" x14ac:dyDescent="0.25">
      <c r="A1143" s="20"/>
      <c r="B1143" s="5">
        <f>DATE(YEAR(siječanj!B1143),MONTH(siječanj!B1143)+10,DAY(siječanj!B1143))</f>
        <v>43781</v>
      </c>
      <c r="C1143" s="9">
        <v>11.875</v>
      </c>
      <c r="D1143">
        <v>0.93578900158312539</v>
      </c>
      <c r="E1143" s="6">
        <v>173.06425939840688</v>
      </c>
      <c r="F1143" s="7">
        <v>108.32495950334847</v>
      </c>
      <c r="G1143" s="7">
        <v>118.93026034567974</v>
      </c>
      <c r="H1143" s="7">
        <v>229.70269827657921</v>
      </c>
      <c r="I1143" s="7">
        <f t="shared" si="27"/>
        <v>161.9516305121582</v>
      </c>
    </row>
    <row r="1144" spans="1:9" x14ac:dyDescent="0.25">
      <c r="A1144" s="20"/>
      <c r="B1144" s="5">
        <f>DATE(YEAR(siječanj!B1144),MONTH(siječanj!B1144)+10,DAY(siječanj!B1144))</f>
        <v>43781</v>
      </c>
      <c r="C1144" s="9">
        <v>11.8854166666667</v>
      </c>
      <c r="D1144">
        <v>0.93578900158312539</v>
      </c>
      <c r="E1144" s="6">
        <v>179.9553953457588</v>
      </c>
      <c r="F1144" s="7">
        <v>87.889588905507637</v>
      </c>
      <c r="G1144" s="7">
        <v>98.276008260868537</v>
      </c>
      <c r="H1144" s="7">
        <v>233.17137188054195</v>
      </c>
      <c r="I1144" s="7">
        <f t="shared" si="27"/>
        <v>168.40027974010425</v>
      </c>
    </row>
    <row r="1145" spans="1:9" x14ac:dyDescent="0.25">
      <c r="A1145" s="20"/>
      <c r="B1145" s="5">
        <f>DATE(YEAR(siječanj!B1145),MONTH(siječanj!B1145)+10,DAY(siječanj!B1145))</f>
        <v>43781</v>
      </c>
      <c r="C1145" s="9">
        <v>11.8958333333333</v>
      </c>
      <c r="D1145">
        <v>0.93578900158312539</v>
      </c>
      <c r="E1145" s="6">
        <v>186.31369100062855</v>
      </c>
      <c r="F1145" s="7">
        <v>80.253550142173864</v>
      </c>
      <c r="G1145" s="7">
        <v>91.552111556621213</v>
      </c>
      <c r="H1145" s="7">
        <v>236.99430547128318</v>
      </c>
      <c r="I1145" s="7">
        <f t="shared" si="27"/>
        <v>174.35030288274513</v>
      </c>
    </row>
    <row r="1146" spans="1:9" x14ac:dyDescent="0.25">
      <c r="A1146" s="20"/>
      <c r="B1146" s="5">
        <f>DATE(YEAR(siječanj!B1146),MONTH(siječanj!B1146)+10,DAY(siječanj!B1146))</f>
        <v>43781</v>
      </c>
      <c r="C1146" s="9">
        <v>11.90625</v>
      </c>
      <c r="D1146">
        <v>0.93578900158312539</v>
      </c>
      <c r="E1146" s="6">
        <v>186.68776853474185</v>
      </c>
      <c r="F1146" s="7">
        <v>77.667799782443495</v>
      </c>
      <c r="G1146" s="7">
        <v>87.927875347167955</v>
      </c>
      <c r="H1146" s="7">
        <v>237.72337224594062</v>
      </c>
      <c r="I1146" s="7">
        <f t="shared" si="27"/>
        <v>174.70036052490769</v>
      </c>
    </row>
    <row r="1147" spans="1:9" x14ac:dyDescent="0.25">
      <c r="A1147" s="20"/>
      <c r="B1147" s="5">
        <f>DATE(YEAR(siječanj!B1147),MONTH(siječanj!B1147)+10,DAY(siječanj!B1147))</f>
        <v>43781</v>
      </c>
      <c r="C1147" s="9">
        <v>11.9166666666667</v>
      </c>
      <c r="D1147">
        <v>0.93578900158312539</v>
      </c>
      <c r="E1147" s="6">
        <v>185.34835399012221</v>
      </c>
      <c r="F1147" s="7">
        <v>77.044765027309879</v>
      </c>
      <c r="G1147" s="7">
        <v>85.23176674427306</v>
      </c>
      <c r="H1147" s="7">
        <v>236.83909643448507</v>
      </c>
      <c r="I1147" s="7">
        <f t="shared" si="27"/>
        <v>173.44695112549215</v>
      </c>
    </row>
    <row r="1148" spans="1:9" x14ac:dyDescent="0.25">
      <c r="A1148" s="20"/>
      <c r="B1148" s="5">
        <f>DATE(YEAR(siječanj!B1148),MONTH(siječanj!B1148)+10,DAY(siječanj!B1148))</f>
        <v>43781</v>
      </c>
      <c r="C1148" s="9">
        <v>11.9270833333333</v>
      </c>
      <c r="D1148">
        <v>0.93578900158312539</v>
      </c>
      <c r="E1148" s="6">
        <v>182.1665622509027</v>
      </c>
      <c r="F1148" s="7">
        <v>75.185449737054768</v>
      </c>
      <c r="G1148" s="7">
        <v>70.643693789710241</v>
      </c>
      <c r="H1148" s="7">
        <v>238.26533777078544</v>
      </c>
      <c r="I1148" s="7">
        <f t="shared" si="27"/>
        <v>170.46946541060251</v>
      </c>
    </row>
    <row r="1149" spans="1:9" x14ac:dyDescent="0.25">
      <c r="A1149" s="20"/>
      <c r="B1149" s="5">
        <f>DATE(YEAR(siječanj!B1149),MONTH(siječanj!B1149)+10,DAY(siječanj!B1149))</f>
        <v>43781</v>
      </c>
      <c r="C1149" s="9">
        <v>11.9375</v>
      </c>
      <c r="D1149">
        <v>0.93578900158312539</v>
      </c>
      <c r="E1149" s="6">
        <v>174.79733439123277</v>
      </c>
      <c r="F1149" s="7">
        <v>73.420668895582892</v>
      </c>
      <c r="G1149" s="7">
        <v>65.270614973589772</v>
      </c>
      <c r="H1149" s="7">
        <v>238.05195098241734</v>
      </c>
      <c r="I1149" s="7">
        <f t="shared" si="27"/>
        <v>163.57342302936343</v>
      </c>
    </row>
    <row r="1150" spans="1:9" x14ac:dyDescent="0.25">
      <c r="A1150" s="20"/>
      <c r="B1150" s="5">
        <f>DATE(YEAR(siječanj!B1150),MONTH(siječanj!B1150)+10,DAY(siječanj!B1150))</f>
        <v>43781</v>
      </c>
      <c r="C1150" s="9">
        <v>11.9479166666667</v>
      </c>
      <c r="D1150">
        <v>0.93578900158312539</v>
      </c>
      <c r="E1150" s="6">
        <v>167.98959854912491</v>
      </c>
      <c r="F1150" s="7">
        <v>72.41440720202614</v>
      </c>
      <c r="G1150" s="7">
        <v>63.4155117566633</v>
      </c>
      <c r="H1150" s="7">
        <v>237.20786534221401</v>
      </c>
      <c r="I1150" s="7">
        <f t="shared" si="27"/>
        <v>157.20281870263565</v>
      </c>
    </row>
    <row r="1151" spans="1:9" x14ac:dyDescent="0.25">
      <c r="A1151" s="20"/>
      <c r="B1151" s="5">
        <f>DATE(YEAR(siječanj!B1151),MONTH(siječanj!B1151)+10,DAY(siječanj!B1151))</f>
        <v>43781</v>
      </c>
      <c r="C1151" s="9">
        <v>11.9583333333333</v>
      </c>
      <c r="D1151">
        <v>0.93578900158312539</v>
      </c>
      <c r="E1151" s="6">
        <v>158.21528747161912</v>
      </c>
      <c r="F1151" s="7">
        <v>69.627679831052646</v>
      </c>
      <c r="G1151" s="7">
        <v>62.396235963735151</v>
      </c>
      <c r="H1151" s="7">
        <v>236.76182657572315</v>
      </c>
      <c r="I1151" s="7">
        <f t="shared" si="27"/>
        <v>148.05612589825361</v>
      </c>
    </row>
    <row r="1152" spans="1:9" x14ac:dyDescent="0.25">
      <c r="A1152" s="20"/>
      <c r="B1152" s="5">
        <f>DATE(YEAR(siječanj!B1152),MONTH(siječanj!B1152)+10,DAY(siječanj!B1152))</f>
        <v>43781</v>
      </c>
      <c r="C1152" s="9">
        <v>11.96875</v>
      </c>
      <c r="D1152">
        <v>0.93578900158312539</v>
      </c>
      <c r="E1152" s="6">
        <v>147.72005356763572</v>
      </c>
      <c r="F1152" s="7">
        <v>67.491692543392745</v>
      </c>
      <c r="G1152" s="7">
        <v>61.203141205571953</v>
      </c>
      <c r="H1152" s="7">
        <v>237.26729869272157</v>
      </c>
      <c r="I1152" s="7">
        <f t="shared" si="27"/>
        <v>138.23480144186362</v>
      </c>
    </row>
    <row r="1153" spans="1:9" x14ac:dyDescent="0.25">
      <c r="A1153" s="20"/>
      <c r="B1153" s="5">
        <f>DATE(YEAR(siječanj!B1153),MONTH(siječanj!B1153)+10,DAY(siječanj!B1153))</f>
        <v>43781</v>
      </c>
      <c r="C1153" s="9">
        <v>11.9791666666667</v>
      </c>
      <c r="D1153">
        <v>0.93578900158312539</v>
      </c>
      <c r="E1153" s="6">
        <v>137.0281616635757</v>
      </c>
      <c r="F1153" s="7">
        <v>66.353771341562009</v>
      </c>
      <c r="G1153" s="7">
        <v>59.472497730356238</v>
      </c>
      <c r="H1153" s="7">
        <v>238.19235195556993</v>
      </c>
      <c r="I1153" s="7">
        <f t="shared" si="27"/>
        <v>128.22944659192859</v>
      </c>
    </row>
    <row r="1154" spans="1:9" ht="15.75" thickBot="1" x14ac:dyDescent="0.3">
      <c r="A1154" s="20"/>
      <c r="B1154" s="5">
        <f>DATE(YEAR(siječanj!B1154),MONTH(siječanj!B1154)+10,DAY(siječanj!B1154))</f>
        <v>43781</v>
      </c>
      <c r="C1154" s="9">
        <v>11.9895833333333</v>
      </c>
      <c r="D1154">
        <v>0.93578900158312539</v>
      </c>
      <c r="E1154" s="6">
        <v>126.68033564395931</v>
      </c>
      <c r="F1154" s="7">
        <v>64.600400937293614</v>
      </c>
      <c r="G1154" s="7">
        <v>58.505667868514386</v>
      </c>
      <c r="H1154" s="7">
        <v>239.72534221254119</v>
      </c>
      <c r="I1154" s="7">
        <f t="shared" si="27"/>
        <v>118.54606481247589</v>
      </c>
    </row>
    <row r="1155" spans="1:9" x14ac:dyDescent="0.25">
      <c r="A1155" s="19">
        <f t="shared" ref="A1155" si="28">A1059+1</f>
        <v>317</v>
      </c>
      <c r="B1155" s="5">
        <f>DATE(YEAR(siječanj!B1155),MONTH(siječanj!B1155)+10,DAY(siječanj!B1155))</f>
        <v>43782</v>
      </c>
      <c r="C1155" s="9">
        <v>12</v>
      </c>
      <c r="D1155">
        <v>0.93901039453590107</v>
      </c>
      <c r="E1155" s="6">
        <v>114.22751014589657</v>
      </c>
      <c r="F1155" s="7">
        <v>63.318073287843738</v>
      </c>
      <c r="G1155" s="7">
        <v>58.941519806904545</v>
      </c>
      <c r="H1155" s="7">
        <v>240.83976580758505</v>
      </c>
      <c r="I1155" s="7">
        <f t="shared" si="27"/>
        <v>107.26081936895199</v>
      </c>
    </row>
    <row r="1156" spans="1:9" x14ac:dyDescent="0.25">
      <c r="A1156" s="20"/>
      <c r="B1156" s="5">
        <f>DATE(YEAR(siječanj!B1156),MONTH(siječanj!B1156)+10,DAY(siječanj!B1156))</f>
        <v>43782</v>
      </c>
      <c r="C1156" s="9">
        <v>12.0104166666667</v>
      </c>
      <c r="D1156">
        <v>0.93901039453590107</v>
      </c>
      <c r="E1156" s="6">
        <v>105.08818061666825</v>
      </c>
      <c r="F1156" s="7">
        <v>61.970875115523739</v>
      </c>
      <c r="G1156" s="7">
        <v>58.466684638550355</v>
      </c>
      <c r="H1156" s="7">
        <v>241.58847895382601</v>
      </c>
      <c r="I1156" s="7">
        <f t="shared" ref="I1156:I1219" si="29">D1156*E1156</f>
        <v>98.678893941917693</v>
      </c>
    </row>
    <row r="1157" spans="1:9" x14ac:dyDescent="0.25">
      <c r="A1157" s="20"/>
      <c r="B1157" s="5">
        <f>DATE(YEAR(siječanj!B1157),MONTH(siječanj!B1157)+10,DAY(siječanj!B1157))</f>
        <v>43782</v>
      </c>
      <c r="C1157" s="9">
        <v>12.0208333333333</v>
      </c>
      <c r="D1157">
        <v>0.93901039453590107</v>
      </c>
      <c r="E1157" s="6">
        <v>97.480394189871092</v>
      </c>
      <c r="F1157" s="7">
        <v>61.042692438975941</v>
      </c>
      <c r="G1157" s="7">
        <v>58.560421805905193</v>
      </c>
      <c r="H1157" s="7">
        <v>241.62446812114285</v>
      </c>
      <c r="I1157" s="7">
        <f t="shared" si="29"/>
        <v>91.535103407746007</v>
      </c>
    </row>
    <row r="1158" spans="1:9" x14ac:dyDescent="0.25">
      <c r="A1158" s="20"/>
      <c r="B1158" s="5">
        <f>DATE(YEAR(siječanj!B1158),MONTH(siječanj!B1158)+10,DAY(siječanj!B1158))</f>
        <v>43782</v>
      </c>
      <c r="C1158" s="9">
        <v>12.03125</v>
      </c>
      <c r="D1158">
        <v>0.93901039453590107</v>
      </c>
      <c r="E1158" s="6">
        <v>90.137190522150291</v>
      </c>
      <c r="F1158" s="7">
        <v>59.840390363708345</v>
      </c>
      <c r="G1158" s="7">
        <v>57.870311865163096</v>
      </c>
      <c r="H1158" s="7">
        <v>241.99956904933069</v>
      </c>
      <c r="I1158" s="7">
        <f t="shared" si="29"/>
        <v>84.639758834562031</v>
      </c>
    </row>
    <row r="1159" spans="1:9" x14ac:dyDescent="0.25">
      <c r="A1159" s="20"/>
      <c r="B1159" s="5">
        <f>DATE(YEAR(siječanj!B1159),MONTH(siječanj!B1159)+10,DAY(siječanj!B1159))</f>
        <v>43782</v>
      </c>
      <c r="C1159" s="9">
        <v>12.0416666666667</v>
      </c>
      <c r="D1159">
        <v>0.93901039453590107</v>
      </c>
      <c r="E1159" s="6">
        <v>83.900247787682133</v>
      </c>
      <c r="F1159" s="7">
        <v>59.235528826885442</v>
      </c>
      <c r="G1159" s="7">
        <v>57.987337819611355</v>
      </c>
      <c r="H1159" s="7">
        <v>242.628911254027</v>
      </c>
      <c r="I1159" s="7">
        <f t="shared" si="29"/>
        <v>78.783204776771257</v>
      </c>
    </row>
    <row r="1160" spans="1:9" x14ac:dyDescent="0.25">
      <c r="A1160" s="20"/>
      <c r="B1160" s="5">
        <f>DATE(YEAR(siječanj!B1160),MONTH(siječanj!B1160)+10,DAY(siječanj!B1160))</f>
        <v>43782</v>
      </c>
      <c r="C1160" s="9">
        <v>12.0520833333333</v>
      </c>
      <c r="D1160">
        <v>0.93901039453590107</v>
      </c>
      <c r="E1160" s="6">
        <v>78.746412525841265</v>
      </c>
      <c r="F1160" s="7">
        <v>58.716074994490974</v>
      </c>
      <c r="G1160" s="7">
        <v>57.697247517641522</v>
      </c>
      <c r="H1160" s="7">
        <v>243.20857876322543</v>
      </c>
      <c r="I1160" s="7">
        <f t="shared" si="29"/>
        <v>73.94369989417703</v>
      </c>
    </row>
    <row r="1161" spans="1:9" x14ac:dyDescent="0.25">
      <c r="A1161" s="20"/>
      <c r="B1161" s="5">
        <f>DATE(YEAR(siječanj!B1161),MONTH(siječanj!B1161)+10,DAY(siječanj!B1161))</f>
        <v>43782</v>
      </c>
      <c r="C1161" s="9">
        <v>12.0625</v>
      </c>
      <c r="D1161">
        <v>0.93901039453590107</v>
      </c>
      <c r="E1161" s="6">
        <v>75.236848188467775</v>
      </c>
      <c r="F1161" s="7">
        <v>58.742399671809864</v>
      </c>
      <c r="G1161" s="7">
        <v>57.164294743577969</v>
      </c>
      <c r="H1161" s="7">
        <v>242.88238316353704</v>
      </c>
      <c r="I1161" s="7">
        <f t="shared" si="29"/>
        <v>70.648182501090815</v>
      </c>
    </row>
    <row r="1162" spans="1:9" x14ac:dyDescent="0.25">
      <c r="A1162" s="20"/>
      <c r="B1162" s="5">
        <f>DATE(YEAR(siječanj!B1162),MONTH(siječanj!B1162)+10,DAY(siječanj!B1162))</f>
        <v>43782</v>
      </c>
      <c r="C1162" s="9">
        <v>12.0729166666667</v>
      </c>
      <c r="D1162">
        <v>0.93901039453590107</v>
      </c>
      <c r="E1162" s="6">
        <v>71.722508232699028</v>
      </c>
      <c r="F1162" s="7">
        <v>58.096600231548528</v>
      </c>
      <c r="G1162" s="7">
        <v>57.152987519647915</v>
      </c>
      <c r="H1162" s="7">
        <v>242.86314598714515</v>
      </c>
      <c r="I1162" s="7">
        <f t="shared" si="29"/>
        <v>67.348180752691121</v>
      </c>
    </row>
    <row r="1163" spans="1:9" x14ac:dyDescent="0.25">
      <c r="A1163" s="20"/>
      <c r="B1163" s="5">
        <f>DATE(YEAR(siječanj!B1163),MONTH(siječanj!B1163)+10,DAY(siječanj!B1163))</f>
        <v>43782</v>
      </c>
      <c r="C1163" s="9">
        <v>12.0833333333333</v>
      </c>
      <c r="D1163">
        <v>0.93901039453590107</v>
      </c>
      <c r="E1163" s="6">
        <v>69.324652468102798</v>
      </c>
      <c r="F1163" s="7">
        <v>57.403987094649345</v>
      </c>
      <c r="G1163" s="7">
        <v>56.978855468340257</v>
      </c>
      <c r="H1163" s="7">
        <v>242.78457250653807</v>
      </c>
      <c r="I1163" s="7">
        <f t="shared" si="29"/>
        <v>65.096569265137433</v>
      </c>
    </row>
    <row r="1164" spans="1:9" x14ac:dyDescent="0.25">
      <c r="A1164" s="20"/>
      <c r="B1164" s="5">
        <f>DATE(YEAR(siječanj!B1164),MONTH(siječanj!B1164)+10,DAY(siječanj!B1164))</f>
        <v>43782</v>
      </c>
      <c r="C1164" s="9">
        <v>12.09375</v>
      </c>
      <c r="D1164">
        <v>0.93901039453590107</v>
      </c>
      <c r="E1164" s="6">
        <v>67.140169864289206</v>
      </c>
      <c r="F1164" s="7">
        <v>56.660514633007814</v>
      </c>
      <c r="G1164" s="7">
        <v>56.657946257838312</v>
      </c>
      <c r="H1164" s="7">
        <v>243.09281954452115</v>
      </c>
      <c r="I1164" s="7">
        <f t="shared" si="29"/>
        <v>63.045317393473624</v>
      </c>
    </row>
    <row r="1165" spans="1:9" x14ac:dyDescent="0.25">
      <c r="A1165" s="20"/>
      <c r="B1165" s="5">
        <f>DATE(YEAR(siječanj!B1165),MONTH(siječanj!B1165)+10,DAY(siječanj!B1165))</f>
        <v>43782</v>
      </c>
      <c r="C1165" s="9">
        <v>12.1041666666667</v>
      </c>
      <c r="D1165">
        <v>0.93901039453590107</v>
      </c>
      <c r="E1165" s="6">
        <v>66.089949735883891</v>
      </c>
      <c r="F1165" s="7">
        <v>56.398395658923398</v>
      </c>
      <c r="G1165" s="7">
        <v>56.429012102051757</v>
      </c>
      <c r="H1165" s="7">
        <v>242.78666750588096</v>
      </c>
      <c r="I1165" s="7">
        <f t="shared" si="29"/>
        <v>62.059149776350203</v>
      </c>
    </row>
    <row r="1166" spans="1:9" x14ac:dyDescent="0.25">
      <c r="A1166" s="20"/>
      <c r="B1166" s="5">
        <f>DATE(YEAR(siječanj!B1166),MONTH(siječanj!B1166)+10,DAY(siječanj!B1166))</f>
        <v>43782</v>
      </c>
      <c r="C1166" s="9">
        <v>12.1145833333333</v>
      </c>
      <c r="D1166">
        <v>0.93901039453590107</v>
      </c>
      <c r="E1166" s="6">
        <v>64.564759565842934</v>
      </c>
      <c r="F1166" s="7">
        <v>55.98561717314562</v>
      </c>
      <c r="G1166" s="7">
        <v>57.834583927569405</v>
      </c>
      <c r="H1166" s="7">
        <v>242.75303346198965</v>
      </c>
      <c r="I1166" s="7">
        <f t="shared" si="29"/>
        <v>60.626980353037766</v>
      </c>
    </row>
    <row r="1167" spans="1:9" x14ac:dyDescent="0.25">
      <c r="A1167" s="20"/>
      <c r="B1167" s="5">
        <f>DATE(YEAR(siječanj!B1167),MONTH(siječanj!B1167)+10,DAY(siječanj!B1167))</f>
        <v>43782</v>
      </c>
      <c r="C1167" s="9">
        <v>12.125</v>
      </c>
      <c r="D1167">
        <v>0.93901039453590107</v>
      </c>
      <c r="E1167" s="6">
        <v>64.119338600987362</v>
      </c>
      <c r="F1167" s="7">
        <v>56.912066009077193</v>
      </c>
      <c r="G1167" s="7">
        <v>56.930367266325682</v>
      </c>
      <c r="H1167" s="7">
        <v>242.14484034569298</v>
      </c>
      <c r="I1167" s="7">
        <f t="shared" si="29"/>
        <v>60.208725437094174</v>
      </c>
    </row>
    <row r="1168" spans="1:9" x14ac:dyDescent="0.25">
      <c r="A1168" s="20"/>
      <c r="B1168" s="5">
        <f>DATE(YEAR(siječanj!B1168),MONTH(siječanj!B1168)+10,DAY(siječanj!B1168))</f>
        <v>43782</v>
      </c>
      <c r="C1168" s="9">
        <v>12.1354166666667</v>
      </c>
      <c r="D1168">
        <v>0.93901039453590107</v>
      </c>
      <c r="E1168" s="6">
        <v>63.181090891251174</v>
      </c>
      <c r="F1168" s="7">
        <v>57.454127999321543</v>
      </c>
      <c r="G1168" s="7">
        <v>56.419105737600439</v>
      </c>
      <c r="H1168" s="7">
        <v>242.3652504842936</v>
      </c>
      <c r="I1168" s="7">
        <f t="shared" si="29"/>
        <v>59.327701085002388</v>
      </c>
    </row>
    <row r="1169" spans="1:9" x14ac:dyDescent="0.25">
      <c r="A1169" s="20"/>
      <c r="B1169" s="5">
        <f>DATE(YEAR(siječanj!B1169),MONTH(siječanj!B1169)+10,DAY(siječanj!B1169))</f>
        <v>43782</v>
      </c>
      <c r="C1169" s="9">
        <v>12.1458333333333</v>
      </c>
      <c r="D1169">
        <v>0.93901039453590107</v>
      </c>
      <c r="E1169" s="6">
        <v>62.854520387022852</v>
      </c>
      <c r="F1169" s="7">
        <v>57.050191297982487</v>
      </c>
      <c r="G1169" s="7">
        <v>56.991511370736951</v>
      </c>
      <c r="H1169" s="7">
        <v>242.27120962553911</v>
      </c>
      <c r="I1169" s="7">
        <f t="shared" si="29"/>
        <v>59.021047986983163</v>
      </c>
    </row>
    <row r="1170" spans="1:9" x14ac:dyDescent="0.25">
      <c r="A1170" s="20"/>
      <c r="B1170" s="5">
        <f>DATE(YEAR(siječanj!B1170),MONTH(siječanj!B1170)+10,DAY(siječanj!B1170))</f>
        <v>43782</v>
      </c>
      <c r="C1170" s="9">
        <v>12.15625</v>
      </c>
      <c r="D1170">
        <v>0.93901039453590107</v>
      </c>
      <c r="E1170" s="6">
        <v>62.317733335293248</v>
      </c>
      <c r="F1170" s="7">
        <v>57.463792555348974</v>
      </c>
      <c r="G1170" s="7">
        <v>55.331496902363</v>
      </c>
      <c r="H1170" s="7">
        <v>242.1834647700629</v>
      </c>
      <c r="I1170" s="7">
        <f t="shared" si="29"/>
        <v>58.516999365756789</v>
      </c>
    </row>
    <row r="1171" spans="1:9" x14ac:dyDescent="0.25">
      <c r="A1171" s="20"/>
      <c r="B1171" s="5">
        <f>DATE(YEAR(siječanj!B1171),MONTH(siječanj!B1171)+10,DAY(siječanj!B1171))</f>
        <v>43782</v>
      </c>
      <c r="C1171" s="9">
        <v>12.1666666666667</v>
      </c>
      <c r="D1171">
        <v>0.93901039453590107</v>
      </c>
      <c r="E1171" s="6">
        <v>62.074994737182422</v>
      </c>
      <c r="F1171" s="7">
        <v>57.536236590355223</v>
      </c>
      <c r="G1171" s="7">
        <v>55.324641120157629</v>
      </c>
      <c r="H1171" s="7">
        <v>241.84547754561089</v>
      </c>
      <c r="I1171" s="7">
        <f t="shared" si="29"/>
        <v>58.28906529897565</v>
      </c>
    </row>
    <row r="1172" spans="1:9" x14ac:dyDescent="0.25">
      <c r="A1172" s="20"/>
      <c r="B1172" s="5">
        <f>DATE(YEAR(siječanj!B1172),MONTH(siječanj!B1172)+10,DAY(siječanj!B1172))</f>
        <v>43782</v>
      </c>
      <c r="C1172" s="9">
        <v>12.1770833333333</v>
      </c>
      <c r="D1172">
        <v>0.93901039453590107</v>
      </c>
      <c r="E1172" s="6">
        <v>63.115794658027859</v>
      </c>
      <c r="F1172" s="7">
        <v>57.038451752143516</v>
      </c>
      <c r="G1172" s="7">
        <v>56.620994073422231</v>
      </c>
      <c r="H1172" s="7">
        <v>241.98173354155361</v>
      </c>
      <c r="I1172" s="7">
        <f t="shared" si="29"/>
        <v>59.266387243281656</v>
      </c>
    </row>
    <row r="1173" spans="1:9" x14ac:dyDescent="0.25">
      <c r="A1173" s="20"/>
      <c r="B1173" s="5">
        <f>DATE(YEAR(siječanj!B1173),MONTH(siječanj!B1173)+10,DAY(siječanj!B1173))</f>
        <v>43782</v>
      </c>
      <c r="C1173" s="9">
        <v>12.1875</v>
      </c>
      <c r="D1173">
        <v>0.93901039453590107</v>
      </c>
      <c r="E1173" s="6">
        <v>63.055889483525057</v>
      </c>
      <c r="F1173" s="7">
        <v>57.740717404510292</v>
      </c>
      <c r="G1173" s="7">
        <v>57.077987349561617</v>
      </c>
      <c r="H1173" s="7">
        <v>241.96315868109534</v>
      </c>
      <c r="I1173" s="7">
        <f t="shared" si="29"/>
        <v>59.210135661737041</v>
      </c>
    </row>
    <row r="1174" spans="1:9" x14ac:dyDescent="0.25">
      <c r="A1174" s="20"/>
      <c r="B1174" s="5">
        <f>DATE(YEAR(siječanj!B1174),MONTH(siječanj!B1174)+10,DAY(siječanj!B1174))</f>
        <v>43782</v>
      </c>
      <c r="C1174" s="9">
        <v>12.1979166666667</v>
      </c>
      <c r="D1174">
        <v>0.93901039453590107</v>
      </c>
      <c r="E1174" s="6">
        <v>64.883768095235524</v>
      </c>
      <c r="F1174" s="7">
        <v>57.675967287238493</v>
      </c>
      <c r="G1174" s="7">
        <v>56.88155795039048</v>
      </c>
      <c r="H1174" s="7">
        <v>242.33417165927605</v>
      </c>
      <c r="I1174" s="7">
        <f t="shared" si="29"/>
        <v>60.926532678083021</v>
      </c>
    </row>
    <row r="1175" spans="1:9" x14ac:dyDescent="0.25">
      <c r="A1175" s="20"/>
      <c r="B1175" s="5">
        <f>DATE(YEAR(siječanj!B1175),MONTH(siječanj!B1175)+10,DAY(siječanj!B1175))</f>
        <v>43782</v>
      </c>
      <c r="C1175" s="9">
        <v>12.2083333333333</v>
      </c>
      <c r="D1175">
        <v>0.93901039453590107</v>
      </c>
      <c r="E1175" s="6">
        <v>66.209326298724719</v>
      </c>
      <c r="F1175" s="7">
        <v>55.897893667708949</v>
      </c>
      <c r="G1175" s="7">
        <v>57.462055654326768</v>
      </c>
      <c r="H1175" s="7">
        <v>241.65451045173862</v>
      </c>
      <c r="I1175" s="7">
        <f t="shared" si="29"/>
        <v>62.171245609721709</v>
      </c>
    </row>
    <row r="1176" spans="1:9" x14ac:dyDescent="0.25">
      <c r="A1176" s="20"/>
      <c r="B1176" s="5">
        <f>DATE(YEAR(siječanj!B1176),MONTH(siječanj!B1176)+10,DAY(siječanj!B1176))</f>
        <v>43782</v>
      </c>
      <c r="C1176" s="9">
        <v>12.21875</v>
      </c>
      <c r="D1176">
        <v>0.93901039453590107</v>
      </c>
      <c r="E1176" s="6">
        <v>69.307792381126532</v>
      </c>
      <c r="F1176" s="7">
        <v>55.703105504220936</v>
      </c>
      <c r="G1176" s="7">
        <v>60.129023168924824</v>
      </c>
      <c r="H1176" s="7">
        <v>240.20454479862005</v>
      </c>
      <c r="I1176" s="7">
        <f t="shared" si="29"/>
        <v>65.08073746821394</v>
      </c>
    </row>
    <row r="1177" spans="1:9" x14ac:dyDescent="0.25">
      <c r="A1177" s="20"/>
      <c r="B1177" s="5">
        <f>DATE(YEAR(siječanj!B1177),MONTH(siječanj!B1177)+10,DAY(siječanj!B1177))</f>
        <v>43782</v>
      </c>
      <c r="C1177" s="9">
        <v>12.2291666666667</v>
      </c>
      <c r="D1177">
        <v>0.93901039453590107</v>
      </c>
      <c r="E1177" s="6">
        <v>72.553986972451938</v>
      </c>
      <c r="F1177" s="7">
        <v>56.411684423461111</v>
      </c>
      <c r="G1177" s="7">
        <v>61.459936007896843</v>
      </c>
      <c r="H1177" s="7">
        <v>240.07848566671862</v>
      </c>
      <c r="I1177" s="7">
        <f t="shared" si="29"/>
        <v>68.128947932154716</v>
      </c>
    </row>
    <row r="1178" spans="1:9" x14ac:dyDescent="0.25">
      <c r="A1178" s="20"/>
      <c r="B1178" s="5">
        <f>DATE(YEAR(siječanj!B1178),MONTH(siječanj!B1178)+10,DAY(siječanj!B1178))</f>
        <v>43782</v>
      </c>
      <c r="C1178" s="9">
        <v>12.2395833333333</v>
      </c>
      <c r="D1178">
        <v>0.93901039453590107</v>
      </c>
      <c r="E1178" s="6">
        <v>79.459999700699569</v>
      </c>
      <c r="F1178" s="7">
        <v>57.050046811264465</v>
      </c>
      <c r="G1178" s="7">
        <v>59.928499567265696</v>
      </c>
      <c r="H1178" s="7">
        <v>238.87207219126458</v>
      </c>
      <c r="I1178" s="7">
        <f t="shared" si="29"/>
        <v>74.61376566877648</v>
      </c>
    </row>
    <row r="1179" spans="1:9" x14ac:dyDescent="0.25">
      <c r="A1179" s="20"/>
      <c r="B1179" s="5">
        <f>DATE(YEAR(siječanj!B1179),MONTH(siječanj!B1179)+10,DAY(siječanj!B1179))</f>
        <v>43782</v>
      </c>
      <c r="C1179" s="9">
        <v>12.25</v>
      </c>
      <c r="D1179">
        <v>0.93901039453590107</v>
      </c>
      <c r="E1179" s="6">
        <v>84.622298259659033</v>
      </c>
      <c r="F1179" s="7">
        <v>59.640368570212111</v>
      </c>
      <c r="G1179" s="7">
        <v>60.136669694159743</v>
      </c>
      <c r="H1179" s="7">
        <v>235.46559725690381</v>
      </c>
      <c r="I1179" s="7">
        <f t="shared" si="29"/>
        <v>79.461217675337124</v>
      </c>
    </row>
    <row r="1180" spans="1:9" x14ac:dyDescent="0.25">
      <c r="A1180" s="20"/>
      <c r="B1180" s="5">
        <f>DATE(YEAR(siječanj!B1180),MONTH(siječanj!B1180)+10,DAY(siječanj!B1180))</f>
        <v>43782</v>
      </c>
      <c r="C1180" s="9">
        <v>12.2604166666667</v>
      </c>
      <c r="D1180">
        <v>0.93901039453590107</v>
      </c>
      <c r="E1180" s="6">
        <v>91.202545519329661</v>
      </c>
      <c r="F1180" s="7">
        <v>67.685401070015573</v>
      </c>
      <c r="G1180" s="7">
        <v>61.272357311162956</v>
      </c>
      <c r="H1180" s="7">
        <v>222.12856131137465</v>
      </c>
      <c r="I1180" s="7">
        <f t="shared" si="29"/>
        <v>85.640138250784219</v>
      </c>
    </row>
    <row r="1181" spans="1:9" x14ac:dyDescent="0.25">
      <c r="A1181" s="20"/>
      <c r="B1181" s="5">
        <f>DATE(YEAR(siječanj!B1181),MONTH(siječanj!B1181)+10,DAY(siječanj!B1181))</f>
        <v>43782</v>
      </c>
      <c r="C1181" s="9">
        <v>12.2708333333333</v>
      </c>
      <c r="D1181">
        <v>0.93901039453590107</v>
      </c>
      <c r="E1181" s="6">
        <v>96.830396890301927</v>
      </c>
      <c r="F1181" s="7">
        <v>76.849924688062586</v>
      </c>
      <c r="G1181" s="7">
        <v>62.378281681648126</v>
      </c>
      <c r="H1181" s="7">
        <v>212.893763188462</v>
      </c>
      <c r="I1181" s="7">
        <f t="shared" si="29"/>
        <v>90.924749187030301</v>
      </c>
    </row>
    <row r="1182" spans="1:9" x14ac:dyDescent="0.25">
      <c r="A1182" s="20"/>
      <c r="B1182" s="5">
        <f>DATE(YEAR(siječanj!B1182),MONTH(siječanj!B1182)+10,DAY(siječanj!B1182))</f>
        <v>43782</v>
      </c>
      <c r="C1182" s="9">
        <v>12.28125</v>
      </c>
      <c r="D1182">
        <v>0.93901039453590107</v>
      </c>
      <c r="E1182" s="6">
        <v>103.21445666395113</v>
      </c>
      <c r="F1182" s="7">
        <v>78.215231862374182</v>
      </c>
      <c r="G1182" s="7">
        <v>66.905923739695538</v>
      </c>
      <c r="H1182" s="7">
        <v>192.84767193331336</v>
      </c>
      <c r="I1182" s="7">
        <f t="shared" si="29"/>
        <v>96.919447673825417</v>
      </c>
    </row>
    <row r="1183" spans="1:9" x14ac:dyDescent="0.25">
      <c r="A1183" s="20"/>
      <c r="B1183" s="5">
        <f>DATE(YEAR(siječanj!B1183),MONTH(siječanj!B1183)+10,DAY(siječanj!B1183))</f>
        <v>43782</v>
      </c>
      <c r="C1183" s="9">
        <v>12.2916666666667</v>
      </c>
      <c r="D1183">
        <v>0.93901039453590107</v>
      </c>
      <c r="E1183" s="6">
        <v>108.82195979100665</v>
      </c>
      <c r="F1183" s="7">
        <v>86.0091625003421</v>
      </c>
      <c r="G1183" s="7">
        <v>79.182602637893837</v>
      </c>
      <c r="H1183" s="7">
        <v>152.55811427241457</v>
      </c>
      <c r="I1183" s="7">
        <f t="shared" si="29"/>
        <v>102.18495139752312</v>
      </c>
    </row>
    <row r="1184" spans="1:9" x14ac:dyDescent="0.25">
      <c r="A1184" s="20"/>
      <c r="B1184" s="5">
        <f>DATE(YEAR(siječanj!B1184),MONTH(siječanj!B1184)+10,DAY(siječanj!B1184))</f>
        <v>43782</v>
      </c>
      <c r="C1184" s="9">
        <v>12.3020833333333</v>
      </c>
      <c r="D1184">
        <v>0.93901039453590107</v>
      </c>
      <c r="E1184" s="6">
        <v>110.50841815712785</v>
      </c>
      <c r="F1184" s="7">
        <v>108.85957641409495</v>
      </c>
      <c r="G1184" s="7">
        <v>96.561577024720449</v>
      </c>
      <c r="H1184" s="7">
        <v>118.17225375445767</v>
      </c>
      <c r="I1184" s="7">
        <f t="shared" si="29"/>
        <v>103.76855333326296</v>
      </c>
    </row>
    <row r="1185" spans="1:9" x14ac:dyDescent="0.25">
      <c r="A1185" s="20"/>
      <c r="B1185" s="5">
        <f>DATE(YEAR(siječanj!B1185),MONTH(siječanj!B1185)+10,DAY(siječanj!B1185))</f>
        <v>43782</v>
      </c>
      <c r="C1185" s="9">
        <v>12.3125</v>
      </c>
      <c r="D1185">
        <v>0.93901039453590107</v>
      </c>
      <c r="E1185" s="6">
        <v>113.92338931650224</v>
      </c>
      <c r="F1185" s="7">
        <v>123.93109834911358</v>
      </c>
      <c r="G1185" s="7">
        <v>105.24265103341334</v>
      </c>
      <c r="H1185" s="7">
        <v>61.486738001023106</v>
      </c>
      <c r="I1185" s="7">
        <f t="shared" si="29"/>
        <v>106.97524674895583</v>
      </c>
    </row>
    <row r="1186" spans="1:9" x14ac:dyDescent="0.25">
      <c r="A1186" s="20"/>
      <c r="B1186" s="5">
        <f>DATE(YEAR(siječanj!B1186),MONTH(siječanj!B1186)+10,DAY(siječanj!B1186))</f>
        <v>43782</v>
      </c>
      <c r="C1186" s="9">
        <v>12.3229166666667</v>
      </c>
      <c r="D1186">
        <v>0.93901039453590107</v>
      </c>
      <c r="E1186" s="6">
        <v>114.38113695548623</v>
      </c>
      <c r="F1186" s="7">
        <v>134.89671312357439</v>
      </c>
      <c r="G1186" s="7">
        <v>118.65586850050452</v>
      </c>
      <c r="H1186" s="7">
        <v>18.63773144857846</v>
      </c>
      <c r="I1186" s="7">
        <f t="shared" si="29"/>
        <v>107.40507654003606</v>
      </c>
    </row>
    <row r="1187" spans="1:9" x14ac:dyDescent="0.25">
      <c r="A1187" s="20"/>
      <c r="B1187" s="5">
        <f>DATE(YEAR(siječanj!B1187),MONTH(siječanj!B1187)+10,DAY(siječanj!B1187))</f>
        <v>43782</v>
      </c>
      <c r="C1187" s="9">
        <v>12.3333333333333</v>
      </c>
      <c r="D1187">
        <v>0.93901039453590107</v>
      </c>
      <c r="E1187" s="6">
        <v>113.09616604880509</v>
      </c>
      <c r="F1187" s="7">
        <v>145.84907525517698</v>
      </c>
      <c r="G1187" s="7">
        <v>124.61064518383964</v>
      </c>
      <c r="H1187" s="7">
        <v>4.5367821060843214</v>
      </c>
      <c r="I1187" s="7">
        <f t="shared" si="29"/>
        <v>106.19847550198625</v>
      </c>
    </row>
    <row r="1188" spans="1:9" x14ac:dyDescent="0.25">
      <c r="A1188" s="20"/>
      <c r="B1188" s="5">
        <f>DATE(YEAR(siječanj!B1188),MONTH(siječanj!B1188)+10,DAY(siječanj!B1188))</f>
        <v>43782</v>
      </c>
      <c r="C1188" s="9">
        <v>12.34375</v>
      </c>
      <c r="D1188">
        <v>0.93901039453590107</v>
      </c>
      <c r="E1188" s="6">
        <v>111.83961359546768</v>
      </c>
      <c r="F1188" s="7">
        <v>164.20334345060505</v>
      </c>
      <c r="G1188" s="7">
        <v>138.30269389605871</v>
      </c>
      <c r="H1188" s="7">
        <v>2.8069199385637678</v>
      </c>
      <c r="I1188" s="7">
        <f t="shared" si="29"/>
        <v>105.01855968702283</v>
      </c>
    </row>
    <row r="1189" spans="1:9" x14ac:dyDescent="0.25">
      <c r="A1189" s="20"/>
      <c r="B1189" s="5">
        <f>DATE(YEAR(siječanj!B1189),MONTH(siječanj!B1189)+10,DAY(siječanj!B1189))</f>
        <v>43782</v>
      </c>
      <c r="C1189" s="9">
        <v>12.3541666666667</v>
      </c>
      <c r="D1189">
        <v>0.93901039453590107</v>
      </c>
      <c r="E1189" s="6">
        <v>112.86910331136714</v>
      </c>
      <c r="F1189" s="7">
        <v>174.61700290815722</v>
      </c>
      <c r="G1189" s="7">
        <v>151.59011097082049</v>
      </c>
      <c r="H1189" s="7">
        <v>2.50176637621021</v>
      </c>
      <c r="I1189" s="7">
        <f t="shared" si="29"/>
        <v>105.98526123132024</v>
      </c>
    </row>
    <row r="1190" spans="1:9" x14ac:dyDescent="0.25">
      <c r="A1190" s="20"/>
      <c r="B1190" s="5">
        <f>DATE(YEAR(siječanj!B1190),MONTH(siječanj!B1190)+10,DAY(siječanj!B1190))</f>
        <v>43782</v>
      </c>
      <c r="C1190" s="9">
        <v>12.3645833333333</v>
      </c>
      <c r="D1190">
        <v>0.93901039453590107</v>
      </c>
      <c r="E1190" s="6">
        <v>113.0340949214155</v>
      </c>
      <c r="F1190" s="7">
        <v>195.94894971297941</v>
      </c>
      <c r="G1190" s="7">
        <v>165.16088298306701</v>
      </c>
      <c r="H1190" s="7">
        <v>2.2375133239500782</v>
      </c>
      <c r="I1190" s="7">
        <f t="shared" si="29"/>
        <v>106.14019006816686</v>
      </c>
    </row>
    <row r="1191" spans="1:9" x14ac:dyDescent="0.25">
      <c r="A1191" s="20"/>
      <c r="B1191" s="5">
        <f>DATE(YEAR(siječanj!B1191),MONTH(siječanj!B1191)+10,DAY(siječanj!B1191))</f>
        <v>43782</v>
      </c>
      <c r="C1191" s="9">
        <v>12.375</v>
      </c>
      <c r="D1191">
        <v>0.93901039453590107</v>
      </c>
      <c r="E1191" s="6">
        <v>114.53154759305332</v>
      </c>
      <c r="F1191" s="7">
        <v>226.61045607598476</v>
      </c>
      <c r="G1191" s="7">
        <v>170.58312032651136</v>
      </c>
      <c r="H1191" s="7">
        <v>2.002088022915014</v>
      </c>
      <c r="I1191" s="7">
        <f t="shared" si="29"/>
        <v>107.54631369216033</v>
      </c>
    </row>
    <row r="1192" spans="1:9" x14ac:dyDescent="0.25">
      <c r="A1192" s="20"/>
      <c r="B1192" s="5">
        <f>DATE(YEAR(siječanj!B1192),MONTH(siječanj!B1192)+10,DAY(siječanj!B1192))</f>
        <v>43782</v>
      </c>
      <c r="C1192" s="9">
        <v>12.3854166666667</v>
      </c>
      <c r="D1192">
        <v>0.93901039453590107</v>
      </c>
      <c r="E1192" s="6">
        <v>114.71260219559207</v>
      </c>
      <c r="F1192" s="7">
        <v>224.57552520701861</v>
      </c>
      <c r="G1192" s="7">
        <v>192.69466766160511</v>
      </c>
      <c r="H1192" s="7">
        <v>1.8000936688913207</v>
      </c>
      <c r="I1192" s="7">
        <f t="shared" si="29"/>
        <v>107.71632584592278</v>
      </c>
    </row>
    <row r="1193" spans="1:9" x14ac:dyDescent="0.25">
      <c r="A1193" s="20"/>
      <c r="B1193" s="5">
        <f>DATE(YEAR(siječanj!B1193),MONTH(siječanj!B1193)+10,DAY(siječanj!B1193))</f>
        <v>43782</v>
      </c>
      <c r="C1193" s="9">
        <v>12.3958333333333</v>
      </c>
      <c r="D1193">
        <v>0.93901039453590107</v>
      </c>
      <c r="E1193" s="6">
        <v>114.68093679820954</v>
      </c>
      <c r="F1193" s="7">
        <v>222.52127325303752</v>
      </c>
      <c r="G1193" s="7">
        <v>199.396804883806</v>
      </c>
      <c r="H1193" s="7">
        <v>2.0220045233536004</v>
      </c>
      <c r="I1193" s="7">
        <f t="shared" si="29"/>
        <v>107.68659170863349</v>
      </c>
    </row>
    <row r="1194" spans="1:9" x14ac:dyDescent="0.25">
      <c r="A1194" s="20"/>
      <c r="B1194" s="5">
        <f>DATE(YEAR(siječanj!B1194),MONTH(siječanj!B1194)+10,DAY(siječanj!B1194))</f>
        <v>43782</v>
      </c>
      <c r="C1194" s="9">
        <v>12.40625</v>
      </c>
      <c r="D1194">
        <v>0.93901039453590107</v>
      </c>
      <c r="E1194" s="6">
        <v>115.28133655607905</v>
      </c>
      <c r="F1194" s="7">
        <v>223.68974135516922</v>
      </c>
      <c r="G1194" s="7">
        <v>203.20963531276709</v>
      </c>
      <c r="H1194" s="7">
        <v>2.0386774765765385</v>
      </c>
      <c r="I1194" s="7">
        <f t="shared" si="29"/>
        <v>108.25037332214978</v>
      </c>
    </row>
    <row r="1195" spans="1:9" x14ac:dyDescent="0.25">
      <c r="A1195" s="20"/>
      <c r="B1195" s="5">
        <f>DATE(YEAR(siječanj!B1195),MONTH(siječanj!B1195)+10,DAY(siječanj!B1195))</f>
        <v>43782</v>
      </c>
      <c r="C1195" s="9">
        <v>12.4166666666667</v>
      </c>
      <c r="D1195">
        <v>0.93901039453590107</v>
      </c>
      <c r="E1195" s="6">
        <v>115.79786569464932</v>
      </c>
      <c r="F1195" s="7">
        <v>233.77151482143401</v>
      </c>
      <c r="G1195" s="7">
        <v>204.54661319091494</v>
      </c>
      <c r="H1195" s="7">
        <v>2.1535822877169224</v>
      </c>
      <c r="I1195" s="7">
        <f t="shared" si="29"/>
        <v>108.73539955234794</v>
      </c>
    </row>
    <row r="1196" spans="1:9" x14ac:dyDescent="0.25">
      <c r="A1196" s="20"/>
      <c r="B1196" s="5">
        <f>DATE(YEAR(siječanj!B1196),MONTH(siječanj!B1196)+10,DAY(siječanj!B1196))</f>
        <v>43782</v>
      </c>
      <c r="C1196" s="9">
        <v>12.4270833333333</v>
      </c>
      <c r="D1196">
        <v>0.93901039453590107</v>
      </c>
      <c r="E1196" s="6">
        <v>117.72034840346144</v>
      </c>
      <c r="F1196" s="7">
        <v>233.37493891567399</v>
      </c>
      <c r="G1196" s="7">
        <v>201.5431945520566</v>
      </c>
      <c r="H1196" s="7">
        <v>2.0658864556255057</v>
      </c>
      <c r="I1196" s="7">
        <f t="shared" si="29"/>
        <v>110.54063079923806</v>
      </c>
    </row>
    <row r="1197" spans="1:9" x14ac:dyDescent="0.25">
      <c r="A1197" s="20"/>
      <c r="B1197" s="5">
        <f>DATE(YEAR(siječanj!B1197),MONTH(siječanj!B1197)+10,DAY(siječanj!B1197))</f>
        <v>43782</v>
      </c>
      <c r="C1197" s="9">
        <v>12.4375</v>
      </c>
      <c r="D1197">
        <v>0.93901039453590107</v>
      </c>
      <c r="E1197" s="6">
        <v>119.38459830765038</v>
      </c>
      <c r="F1197" s="7">
        <v>225.15105995360381</v>
      </c>
      <c r="G1197" s="7">
        <v>201.10349727446695</v>
      </c>
      <c r="H1197" s="7">
        <v>2.0446193109114343</v>
      </c>
      <c r="I1197" s="7">
        <f t="shared" si="29"/>
        <v>112.10337875837685</v>
      </c>
    </row>
    <row r="1198" spans="1:9" x14ac:dyDescent="0.25">
      <c r="A1198" s="20"/>
      <c r="B1198" s="5">
        <f>DATE(YEAR(siječanj!B1198),MONTH(siječanj!B1198)+10,DAY(siječanj!B1198))</f>
        <v>43782</v>
      </c>
      <c r="C1198" s="9">
        <v>12.4479166666667</v>
      </c>
      <c r="D1198">
        <v>0.93901039453590107</v>
      </c>
      <c r="E1198" s="6">
        <v>120.31693481232658</v>
      </c>
      <c r="F1198" s="7">
        <v>223.92097629327731</v>
      </c>
      <c r="G1198" s="7">
        <v>206.85135617519848</v>
      </c>
      <c r="H1198" s="7">
        <v>2.1187256606369838</v>
      </c>
      <c r="I1198" s="7">
        <f t="shared" si="29"/>
        <v>112.97885242747307</v>
      </c>
    </row>
    <row r="1199" spans="1:9" x14ac:dyDescent="0.25">
      <c r="A1199" s="20"/>
      <c r="B1199" s="5">
        <f>DATE(YEAR(siječanj!B1199),MONTH(siječanj!B1199)+10,DAY(siječanj!B1199))</f>
        <v>43782</v>
      </c>
      <c r="C1199" s="9">
        <v>12.4583333333333</v>
      </c>
      <c r="D1199">
        <v>0.93901039453590107</v>
      </c>
      <c r="E1199" s="6">
        <v>120.45955020332173</v>
      </c>
      <c r="F1199" s="7">
        <v>221.13790122545373</v>
      </c>
      <c r="G1199" s="7">
        <v>208.19544271276419</v>
      </c>
      <c r="H1199" s="7">
        <v>2.2062794249601638</v>
      </c>
      <c r="I1199" s="7">
        <f t="shared" si="29"/>
        <v>113.11276976203831</v>
      </c>
    </row>
    <row r="1200" spans="1:9" x14ac:dyDescent="0.25">
      <c r="A1200" s="20"/>
      <c r="B1200" s="5">
        <f>DATE(YEAR(siječanj!B1200),MONTH(siječanj!B1200)+10,DAY(siječanj!B1200))</f>
        <v>43782</v>
      </c>
      <c r="C1200" s="9">
        <v>12.46875</v>
      </c>
      <c r="D1200">
        <v>0.93901039453590107</v>
      </c>
      <c r="E1200" s="6">
        <v>119.72292868532043</v>
      </c>
      <c r="F1200" s="7">
        <v>219.23264718590875</v>
      </c>
      <c r="G1200" s="7">
        <v>203.28984555621554</v>
      </c>
      <c r="H1200" s="7">
        <v>2.1878696432466751</v>
      </c>
      <c r="I1200" s="7">
        <f t="shared" si="29"/>
        <v>112.42107449979628</v>
      </c>
    </row>
    <row r="1201" spans="1:9" x14ac:dyDescent="0.25">
      <c r="A1201" s="20"/>
      <c r="B1201" s="5">
        <f>DATE(YEAR(siječanj!B1201),MONTH(siječanj!B1201)+10,DAY(siječanj!B1201))</f>
        <v>43782</v>
      </c>
      <c r="C1201" s="9">
        <v>12.4791666666667</v>
      </c>
      <c r="D1201">
        <v>0.93901039453590107</v>
      </c>
      <c r="E1201" s="6">
        <v>120.46690967843752</v>
      </c>
      <c r="F1201" s="7">
        <v>218.25309546758561</v>
      </c>
      <c r="G1201" s="7">
        <v>198.5519742282581</v>
      </c>
      <c r="H1201" s="7">
        <v>2.2465986577765111</v>
      </c>
      <c r="I1201" s="7">
        <f t="shared" si="29"/>
        <v>113.11968038567038</v>
      </c>
    </row>
    <row r="1202" spans="1:9" x14ac:dyDescent="0.25">
      <c r="A1202" s="20"/>
      <c r="B1202" s="5">
        <f>DATE(YEAR(siječanj!B1202),MONTH(siječanj!B1202)+10,DAY(siječanj!B1202))</f>
        <v>43782</v>
      </c>
      <c r="C1202" s="9">
        <v>12.4895833333333</v>
      </c>
      <c r="D1202">
        <v>0.93901039453590107</v>
      </c>
      <c r="E1202" s="6">
        <v>121.11152187516029</v>
      </c>
      <c r="F1202" s="7">
        <v>214.00173031718307</v>
      </c>
      <c r="G1202" s="7">
        <v>194.19691484685131</v>
      </c>
      <c r="H1202" s="7">
        <v>1.972686998230796</v>
      </c>
      <c r="I1202" s="7">
        <f t="shared" si="29"/>
        <v>113.72497793883768</v>
      </c>
    </row>
    <row r="1203" spans="1:9" x14ac:dyDescent="0.25">
      <c r="A1203" s="20"/>
      <c r="B1203" s="5">
        <f>DATE(YEAR(siječanj!B1203),MONTH(siječanj!B1203)+10,DAY(siječanj!B1203))</f>
        <v>43782</v>
      </c>
      <c r="C1203" s="9">
        <v>12.5</v>
      </c>
      <c r="D1203">
        <v>0.93901039453590107</v>
      </c>
      <c r="E1203" s="6">
        <v>121.77244721108633</v>
      </c>
      <c r="F1203" s="7">
        <v>217.42046667388706</v>
      </c>
      <c r="G1203" s="7">
        <v>194.72816170321153</v>
      </c>
      <c r="H1203" s="7">
        <v>1.8558492650606064</v>
      </c>
      <c r="I1203" s="7">
        <f t="shared" si="29"/>
        <v>114.34559369928436</v>
      </c>
    </row>
    <row r="1204" spans="1:9" x14ac:dyDescent="0.25">
      <c r="A1204" s="20"/>
      <c r="B1204" s="5">
        <f>DATE(YEAR(siječanj!B1204),MONTH(siječanj!B1204)+10,DAY(siječanj!B1204))</f>
        <v>43782</v>
      </c>
      <c r="C1204" s="9">
        <v>12.5104166666667</v>
      </c>
      <c r="D1204">
        <v>0.93901039453590107</v>
      </c>
      <c r="E1204" s="6">
        <v>122.17207345986523</v>
      </c>
      <c r="F1204" s="7">
        <v>209.80201916847199</v>
      </c>
      <c r="G1204" s="7">
        <v>191.54748015231945</v>
      </c>
      <c r="H1204" s="7">
        <v>1.8590728027314318</v>
      </c>
      <c r="I1204" s="7">
        <f t="shared" si="29"/>
        <v>114.72084690081714</v>
      </c>
    </row>
    <row r="1205" spans="1:9" x14ac:dyDescent="0.25">
      <c r="A1205" s="20"/>
      <c r="B1205" s="5">
        <f>DATE(YEAR(siječanj!B1205),MONTH(siječanj!B1205)+10,DAY(siječanj!B1205))</f>
        <v>43782</v>
      </c>
      <c r="C1205" s="9">
        <v>12.5208333333333</v>
      </c>
      <c r="D1205">
        <v>0.93901039453590107</v>
      </c>
      <c r="E1205" s="6">
        <v>121.37502463573031</v>
      </c>
      <c r="F1205" s="7">
        <v>203.08335065895434</v>
      </c>
      <c r="G1205" s="7">
        <v>187.33251876055795</v>
      </c>
      <c r="H1205" s="7">
        <v>2.052874248627754</v>
      </c>
      <c r="I1205" s="7">
        <f t="shared" si="29"/>
        <v>113.97240977000183</v>
      </c>
    </row>
    <row r="1206" spans="1:9" x14ac:dyDescent="0.25">
      <c r="A1206" s="20"/>
      <c r="B1206" s="5">
        <f>DATE(YEAR(siječanj!B1206),MONTH(siječanj!B1206)+10,DAY(siječanj!B1206))</f>
        <v>43782</v>
      </c>
      <c r="C1206" s="9">
        <v>12.53125</v>
      </c>
      <c r="D1206">
        <v>0.93901039453590107</v>
      </c>
      <c r="E1206" s="6">
        <v>119.52680869920565</v>
      </c>
      <c r="F1206" s="7">
        <v>188.33982561439646</v>
      </c>
      <c r="G1206" s="7">
        <v>183.3740190154287</v>
      </c>
      <c r="H1206" s="7">
        <v>1.8827921171634407</v>
      </c>
      <c r="I1206" s="7">
        <f t="shared" si="29"/>
        <v>112.23691579425827</v>
      </c>
    </row>
    <row r="1207" spans="1:9" x14ac:dyDescent="0.25">
      <c r="A1207" s="20"/>
      <c r="B1207" s="5">
        <f>DATE(YEAR(siječanj!B1207),MONTH(siječanj!B1207)+10,DAY(siječanj!B1207))</f>
        <v>43782</v>
      </c>
      <c r="C1207" s="9">
        <v>12.5416666666667</v>
      </c>
      <c r="D1207">
        <v>0.93901039453590107</v>
      </c>
      <c r="E1207" s="6">
        <v>117.03288170718385</v>
      </c>
      <c r="F1207" s="7">
        <v>184.22494422324172</v>
      </c>
      <c r="G1207" s="7">
        <v>178.11143148547171</v>
      </c>
      <c r="H1207" s="7">
        <v>1.8402608291670206</v>
      </c>
      <c r="I1207" s="7">
        <f t="shared" si="29"/>
        <v>109.89509242553615</v>
      </c>
    </row>
    <row r="1208" spans="1:9" x14ac:dyDescent="0.25">
      <c r="A1208" s="20"/>
      <c r="B1208" s="5">
        <f>DATE(YEAR(siječanj!B1208),MONTH(siječanj!B1208)+10,DAY(siječanj!B1208))</f>
        <v>43782</v>
      </c>
      <c r="C1208" s="9">
        <v>12.5520833333333</v>
      </c>
      <c r="D1208">
        <v>0.93901039453590107</v>
      </c>
      <c r="E1208" s="6">
        <v>114.54264239388543</v>
      </c>
      <c r="F1208" s="7">
        <v>192.11978277966546</v>
      </c>
      <c r="G1208" s="7">
        <v>177.41815054476345</v>
      </c>
      <c r="H1208" s="7">
        <v>1.9448577232923465</v>
      </c>
      <c r="I1208" s="7">
        <f t="shared" si="29"/>
        <v>107.55673182546698</v>
      </c>
    </row>
    <row r="1209" spans="1:9" x14ac:dyDescent="0.25">
      <c r="A1209" s="20"/>
      <c r="B1209" s="5">
        <f>DATE(YEAR(siječanj!B1209),MONTH(siječanj!B1209)+10,DAY(siječanj!B1209))</f>
        <v>43782</v>
      </c>
      <c r="C1209" s="9">
        <v>12.5625</v>
      </c>
      <c r="D1209">
        <v>0.93901039453590107</v>
      </c>
      <c r="E1209" s="6">
        <v>115.82989638564429</v>
      </c>
      <c r="F1209" s="7">
        <v>179.72187116949195</v>
      </c>
      <c r="G1209" s="7">
        <v>174.03840646055107</v>
      </c>
      <c r="H1209" s="7">
        <v>1.9262898661747638</v>
      </c>
      <c r="I1209" s="7">
        <f t="shared" si="29"/>
        <v>108.76547670413639</v>
      </c>
    </row>
    <row r="1210" spans="1:9" x14ac:dyDescent="0.25">
      <c r="A1210" s="20"/>
      <c r="B1210" s="5">
        <f>DATE(YEAR(siječanj!B1210),MONTH(siječanj!B1210)+10,DAY(siječanj!B1210))</f>
        <v>43782</v>
      </c>
      <c r="C1210" s="9">
        <v>12.5729166666667</v>
      </c>
      <c r="D1210">
        <v>0.93901039453590107</v>
      </c>
      <c r="E1210" s="6">
        <v>116.65403947377786</v>
      </c>
      <c r="F1210" s="7">
        <v>173.58641527021416</v>
      </c>
      <c r="G1210" s="7">
        <v>175.13733857541462</v>
      </c>
      <c r="H1210" s="7">
        <v>1.9736454554277703</v>
      </c>
      <c r="I1210" s="7">
        <f t="shared" si="29"/>
        <v>109.53935563047872</v>
      </c>
    </row>
    <row r="1211" spans="1:9" x14ac:dyDescent="0.25">
      <c r="A1211" s="20"/>
      <c r="B1211" s="5">
        <f>DATE(YEAR(siječanj!B1211),MONTH(siječanj!B1211)+10,DAY(siječanj!B1211))</f>
        <v>43782</v>
      </c>
      <c r="C1211" s="9">
        <v>12.5833333333333</v>
      </c>
      <c r="D1211">
        <v>0.93901039453590107</v>
      </c>
      <c r="E1211" s="6">
        <v>116.93775845638839</v>
      </c>
      <c r="F1211" s="7">
        <v>173.88974506709326</v>
      </c>
      <c r="G1211" s="7">
        <v>175.38704478794168</v>
      </c>
      <c r="H1211" s="7">
        <v>2.0845153418547961</v>
      </c>
      <c r="I1211" s="7">
        <f t="shared" si="29"/>
        <v>109.80577070427717</v>
      </c>
    </row>
    <row r="1212" spans="1:9" x14ac:dyDescent="0.25">
      <c r="A1212" s="20"/>
      <c r="B1212" s="5">
        <f>DATE(YEAR(siječanj!B1212),MONTH(siječanj!B1212)+10,DAY(siječanj!B1212))</f>
        <v>43782</v>
      </c>
      <c r="C1212" s="9">
        <v>12.59375</v>
      </c>
      <c r="D1212">
        <v>0.93901039453590107</v>
      </c>
      <c r="E1212" s="6">
        <v>118.37004890197049</v>
      </c>
      <c r="F1212" s="7">
        <v>174.56696234148365</v>
      </c>
      <c r="G1212" s="7">
        <v>172.69756317358369</v>
      </c>
      <c r="H1212" s="7">
        <v>2.0318882380184311</v>
      </c>
      <c r="I1212" s="7">
        <f t="shared" si="29"/>
        <v>111.15070632067321</v>
      </c>
    </row>
    <row r="1213" spans="1:9" x14ac:dyDescent="0.25">
      <c r="A1213" s="20"/>
      <c r="B1213" s="5">
        <f>DATE(YEAR(siječanj!B1213),MONTH(siječanj!B1213)+10,DAY(siječanj!B1213))</f>
        <v>43782</v>
      </c>
      <c r="C1213" s="9">
        <v>12.6041666666667</v>
      </c>
      <c r="D1213">
        <v>0.93901039453590107</v>
      </c>
      <c r="E1213" s="6">
        <v>118.65318222362632</v>
      </c>
      <c r="F1213" s="7">
        <v>175.4921750132722</v>
      </c>
      <c r="G1213" s="7">
        <v>173.13944001190961</v>
      </c>
      <c r="H1213" s="7">
        <v>2.0371207339893864</v>
      </c>
      <c r="I1213" s="7">
        <f t="shared" si="29"/>
        <v>111.4165714527475</v>
      </c>
    </row>
    <row r="1214" spans="1:9" x14ac:dyDescent="0.25">
      <c r="A1214" s="20"/>
      <c r="B1214" s="5">
        <f>DATE(YEAR(siječanj!B1214),MONTH(siječanj!B1214)+10,DAY(siječanj!B1214))</f>
        <v>43782</v>
      </c>
      <c r="C1214" s="9">
        <v>12.6145833333333</v>
      </c>
      <c r="D1214">
        <v>0.93901039453590107</v>
      </c>
      <c r="E1214" s="6">
        <v>120.7727348804747</v>
      </c>
      <c r="F1214" s="7">
        <v>175.85175830569966</v>
      </c>
      <c r="G1214" s="7">
        <v>170.99418227022917</v>
      </c>
      <c r="H1214" s="7">
        <v>2.0426603764733597</v>
      </c>
      <c r="I1214" s="7">
        <f t="shared" si="29"/>
        <v>113.40685342929433</v>
      </c>
    </row>
    <row r="1215" spans="1:9" x14ac:dyDescent="0.25">
      <c r="A1215" s="20"/>
      <c r="B1215" s="5">
        <f>DATE(YEAR(siječanj!B1215),MONTH(siječanj!B1215)+10,DAY(siječanj!B1215))</f>
        <v>43782</v>
      </c>
      <c r="C1215" s="9">
        <v>12.625</v>
      </c>
      <c r="D1215">
        <v>0.93901039453590107</v>
      </c>
      <c r="E1215" s="6">
        <v>122.54166522812362</v>
      </c>
      <c r="F1215" s="7">
        <v>172.27870612063245</v>
      </c>
      <c r="G1215" s="7">
        <v>167.60531453674699</v>
      </c>
      <c r="H1215" s="7">
        <v>2.1055973982792637</v>
      </c>
      <c r="I1215" s="7">
        <f t="shared" si="29"/>
        <v>115.06789741294666</v>
      </c>
    </row>
    <row r="1216" spans="1:9" x14ac:dyDescent="0.25">
      <c r="A1216" s="20"/>
      <c r="B1216" s="5">
        <f>DATE(YEAR(siječanj!B1216),MONTH(siječanj!B1216)+10,DAY(siječanj!B1216))</f>
        <v>43782</v>
      </c>
      <c r="C1216" s="9">
        <v>12.6354166666667</v>
      </c>
      <c r="D1216">
        <v>0.93901039453590107</v>
      </c>
      <c r="E1216" s="6">
        <v>124.57040668703644</v>
      </c>
      <c r="F1216" s="7">
        <v>169.72937845440248</v>
      </c>
      <c r="G1216" s="7">
        <v>160.78166780698112</v>
      </c>
      <c r="H1216" s="7">
        <v>2.0283265390401142</v>
      </c>
      <c r="I1216" s="7">
        <f t="shared" si="29"/>
        <v>116.97290673069173</v>
      </c>
    </row>
    <row r="1217" spans="1:9" x14ac:dyDescent="0.25">
      <c r="A1217" s="20"/>
      <c r="B1217" s="5">
        <f>DATE(YEAR(siječanj!B1217),MONTH(siječanj!B1217)+10,DAY(siječanj!B1217))</f>
        <v>43782</v>
      </c>
      <c r="C1217" s="9">
        <v>12.6458333333333</v>
      </c>
      <c r="D1217">
        <v>0.93901039453590107</v>
      </c>
      <c r="E1217" s="6">
        <v>126.40865546822823</v>
      </c>
      <c r="F1217" s="7">
        <v>168.39096186372203</v>
      </c>
      <c r="G1217" s="7">
        <v>158.37330136051148</v>
      </c>
      <c r="H1217" s="7">
        <v>1.9269621868807834</v>
      </c>
      <c r="I1217" s="7">
        <f t="shared" si="29"/>
        <v>118.69904144397378</v>
      </c>
    </row>
    <row r="1218" spans="1:9" x14ac:dyDescent="0.25">
      <c r="A1218" s="20"/>
      <c r="B1218" s="5">
        <f>DATE(YEAR(siječanj!B1218),MONTH(siječanj!B1218)+10,DAY(siječanj!B1218))</f>
        <v>43782</v>
      </c>
      <c r="C1218" s="9">
        <v>12.65625</v>
      </c>
      <c r="D1218">
        <v>0.93901039453590107</v>
      </c>
      <c r="E1218" s="6">
        <v>130.09577533209747</v>
      </c>
      <c r="F1218" s="7">
        <v>167.23253558849257</v>
      </c>
      <c r="G1218" s="7">
        <v>158.31940238893435</v>
      </c>
      <c r="H1218" s="7">
        <v>2.3694072391215881</v>
      </c>
      <c r="I1218" s="7">
        <f t="shared" si="29"/>
        <v>122.16128532204679</v>
      </c>
    </row>
    <row r="1219" spans="1:9" x14ac:dyDescent="0.25">
      <c r="A1219" s="20"/>
      <c r="B1219" s="5">
        <f>DATE(YEAR(siječanj!B1219),MONTH(siječanj!B1219)+10,DAY(siječanj!B1219))</f>
        <v>43782</v>
      </c>
      <c r="C1219" s="9">
        <v>12.6666666666667</v>
      </c>
      <c r="D1219">
        <v>0.93901039453590107</v>
      </c>
      <c r="E1219" s="6">
        <v>131.59238723283926</v>
      </c>
      <c r="F1219" s="7">
        <v>167.01637944481763</v>
      </c>
      <c r="G1219" s="7">
        <v>156.58071902393095</v>
      </c>
      <c r="H1219" s="7">
        <v>3.6715193641186197</v>
      </c>
      <c r="I1219" s="7">
        <f t="shared" si="29"/>
        <v>123.56661945342947</v>
      </c>
    </row>
    <row r="1220" spans="1:9" x14ac:dyDescent="0.25">
      <c r="A1220" s="20"/>
      <c r="B1220" s="5">
        <f>DATE(YEAR(siječanj!B1220),MONTH(siječanj!B1220)+10,DAY(siječanj!B1220))</f>
        <v>43782</v>
      </c>
      <c r="C1220" s="9">
        <v>12.6770833333333</v>
      </c>
      <c r="D1220">
        <v>0.93901039453590107</v>
      </c>
      <c r="E1220" s="6">
        <v>134.37566448644813</v>
      </c>
      <c r="F1220" s="7">
        <v>166.27414716083911</v>
      </c>
      <c r="G1220" s="7">
        <v>155.91553555127746</v>
      </c>
      <c r="H1220" s="7">
        <v>7.9296285394668287</v>
      </c>
      <c r="I1220" s="7">
        <f t="shared" ref="I1220:I1283" si="30">D1220*E1220</f>
        <v>126.18014572544352</v>
      </c>
    </row>
    <row r="1221" spans="1:9" x14ac:dyDescent="0.25">
      <c r="A1221" s="20"/>
      <c r="B1221" s="5">
        <f>DATE(YEAR(siječanj!B1221),MONTH(siječanj!B1221)+10,DAY(siječanj!B1221))</f>
        <v>43782</v>
      </c>
      <c r="C1221" s="9">
        <v>12.6875</v>
      </c>
      <c r="D1221">
        <v>0.93901039453590107</v>
      </c>
      <c r="E1221" s="6">
        <v>139.48856998871923</v>
      </c>
      <c r="F1221" s="7">
        <v>167.72046723523943</v>
      </c>
      <c r="G1221" s="7">
        <v>159.35389095385216</v>
      </c>
      <c r="H1221" s="7">
        <v>20.651785179297033</v>
      </c>
      <c r="I1221" s="7">
        <f t="shared" si="30"/>
        <v>130.9812171383559</v>
      </c>
    </row>
    <row r="1222" spans="1:9" x14ac:dyDescent="0.25">
      <c r="A1222" s="20"/>
      <c r="B1222" s="5">
        <f>DATE(YEAR(siječanj!B1222),MONTH(siječanj!B1222)+10,DAY(siječanj!B1222))</f>
        <v>43782</v>
      </c>
      <c r="C1222" s="9">
        <v>12.6979166666667</v>
      </c>
      <c r="D1222">
        <v>0.93901039453590107</v>
      </c>
      <c r="E1222" s="6">
        <v>144.38221494864416</v>
      </c>
      <c r="F1222" s="7">
        <v>169.96485969661231</v>
      </c>
      <c r="G1222" s="7">
        <v>157.75880572022888</v>
      </c>
      <c r="H1222" s="7">
        <v>60.383706840323683</v>
      </c>
      <c r="I1222" s="7">
        <f t="shared" si="30"/>
        <v>135.57640062289363</v>
      </c>
    </row>
    <row r="1223" spans="1:9" x14ac:dyDescent="0.25">
      <c r="A1223" s="20"/>
      <c r="B1223" s="5">
        <f>DATE(YEAR(siječanj!B1223),MONTH(siječanj!B1223)+10,DAY(siječanj!B1223))</f>
        <v>43782</v>
      </c>
      <c r="C1223" s="9">
        <v>12.7083333333333</v>
      </c>
      <c r="D1223">
        <v>0.93901039453590107</v>
      </c>
      <c r="E1223" s="6">
        <v>148.51564717319499</v>
      </c>
      <c r="F1223" s="7">
        <v>170.83186830215925</v>
      </c>
      <c r="G1223" s="7">
        <v>151.10452651397333</v>
      </c>
      <c r="H1223" s="7">
        <v>110.98690724753097</v>
      </c>
      <c r="I1223" s="7">
        <f t="shared" si="30"/>
        <v>139.4577364468565</v>
      </c>
    </row>
    <row r="1224" spans="1:9" x14ac:dyDescent="0.25">
      <c r="A1224" s="20"/>
      <c r="B1224" s="5">
        <f>DATE(YEAR(siječanj!B1224),MONTH(siječanj!B1224)+10,DAY(siječanj!B1224))</f>
        <v>43782</v>
      </c>
      <c r="C1224" s="9">
        <v>12.71875</v>
      </c>
      <c r="D1224">
        <v>0.93901039453590107</v>
      </c>
      <c r="E1224" s="6">
        <v>154.84459625100462</v>
      </c>
      <c r="F1224" s="7">
        <v>168.08226599067652</v>
      </c>
      <c r="G1224" s="7">
        <v>151.73940887429171</v>
      </c>
      <c r="H1224" s="7">
        <v>138.66601555447738</v>
      </c>
      <c r="I1224" s="7">
        <f t="shared" si="30"/>
        <v>145.40068541740814</v>
      </c>
    </row>
    <row r="1225" spans="1:9" x14ac:dyDescent="0.25">
      <c r="A1225" s="20"/>
      <c r="B1225" s="5">
        <f>DATE(YEAR(siječanj!B1225),MONTH(siječanj!B1225)+10,DAY(siječanj!B1225))</f>
        <v>43782</v>
      </c>
      <c r="C1225" s="9">
        <v>12.7291666666667</v>
      </c>
      <c r="D1225">
        <v>0.93901039453590107</v>
      </c>
      <c r="E1225" s="6">
        <v>161.3406403550712</v>
      </c>
      <c r="F1225" s="7">
        <v>165.66175224707953</v>
      </c>
      <c r="G1225" s="7">
        <v>152.84610391818637</v>
      </c>
      <c r="H1225" s="7">
        <v>156.88972350828021</v>
      </c>
      <c r="I1225" s="7">
        <f t="shared" si="30"/>
        <v>151.50053835449032</v>
      </c>
    </row>
    <row r="1226" spans="1:9" x14ac:dyDescent="0.25">
      <c r="A1226" s="20"/>
      <c r="B1226" s="5">
        <f>DATE(YEAR(siječanj!B1226),MONTH(siječanj!B1226)+10,DAY(siječanj!B1226))</f>
        <v>43782</v>
      </c>
      <c r="C1226" s="9">
        <v>12.7395833333333</v>
      </c>
      <c r="D1226">
        <v>0.93901039453590107</v>
      </c>
      <c r="E1226" s="6">
        <v>165.30099686310712</v>
      </c>
      <c r="F1226" s="7">
        <v>163.26362993125542</v>
      </c>
      <c r="G1226" s="7">
        <v>152.42593036697082</v>
      </c>
      <c r="H1226" s="7">
        <v>168.82198135576235</v>
      </c>
      <c r="I1226" s="7">
        <f t="shared" si="30"/>
        <v>155.21935428160396</v>
      </c>
    </row>
    <row r="1227" spans="1:9" x14ac:dyDescent="0.25">
      <c r="A1227" s="20"/>
      <c r="B1227" s="5">
        <f>DATE(YEAR(siječanj!B1227),MONTH(siječanj!B1227)+10,DAY(siječanj!B1227))</f>
        <v>43782</v>
      </c>
      <c r="C1227" s="9">
        <v>12.75</v>
      </c>
      <c r="D1227">
        <v>0.93901039453590107</v>
      </c>
      <c r="E1227" s="6">
        <v>168.25269531760938</v>
      </c>
      <c r="F1227" s="7">
        <v>161.18755646933366</v>
      </c>
      <c r="G1227" s="7">
        <v>154.85557061068195</v>
      </c>
      <c r="H1227" s="7">
        <v>190.40470060313089</v>
      </c>
      <c r="I1227" s="7">
        <f t="shared" si="30"/>
        <v>157.99102981191714</v>
      </c>
    </row>
    <row r="1228" spans="1:9" x14ac:dyDescent="0.25">
      <c r="A1228" s="20"/>
      <c r="B1228" s="5">
        <f>DATE(YEAR(siječanj!B1228),MONTH(siječanj!B1228)+10,DAY(siječanj!B1228))</f>
        <v>43782</v>
      </c>
      <c r="C1228" s="9">
        <v>12.7604166666667</v>
      </c>
      <c r="D1228">
        <v>0.93901039453590107</v>
      </c>
      <c r="E1228" s="6">
        <v>170.23032048692298</v>
      </c>
      <c r="F1228" s="7">
        <v>158.09994353512752</v>
      </c>
      <c r="G1228" s="7">
        <v>154.59067169578526</v>
      </c>
      <c r="H1228" s="7">
        <v>206.26392266536112</v>
      </c>
      <c r="I1228" s="7">
        <f t="shared" si="30"/>
        <v>159.84804040239842</v>
      </c>
    </row>
    <row r="1229" spans="1:9" x14ac:dyDescent="0.25">
      <c r="A1229" s="20"/>
      <c r="B1229" s="5">
        <f>DATE(YEAR(siječanj!B1229),MONTH(siječanj!B1229)+10,DAY(siječanj!B1229))</f>
        <v>43782</v>
      </c>
      <c r="C1229" s="9">
        <v>12.7708333333333</v>
      </c>
      <c r="D1229">
        <v>0.93901039453590107</v>
      </c>
      <c r="E1229" s="6">
        <v>172.6303362485319</v>
      </c>
      <c r="F1229" s="7">
        <v>156.06661807413937</v>
      </c>
      <c r="G1229" s="7">
        <v>157.96627341042154</v>
      </c>
      <c r="H1229" s="7">
        <v>223.21791094580203</v>
      </c>
      <c r="I1229" s="7">
        <f t="shared" si="30"/>
        <v>162.10168014959922</v>
      </c>
    </row>
    <row r="1230" spans="1:9" x14ac:dyDescent="0.25">
      <c r="A1230" s="20"/>
      <c r="B1230" s="5">
        <f>DATE(YEAR(siječanj!B1230),MONTH(siječanj!B1230)+10,DAY(siječanj!B1230))</f>
        <v>43782</v>
      </c>
      <c r="C1230" s="9">
        <v>12.78125</v>
      </c>
      <c r="D1230">
        <v>0.93901039453590107</v>
      </c>
      <c r="E1230" s="6">
        <v>175.95647455282287</v>
      </c>
      <c r="F1230" s="7">
        <v>153.04283616113764</v>
      </c>
      <c r="G1230" s="7">
        <v>158.84778731747696</v>
      </c>
      <c r="H1230" s="7">
        <v>226.59968709851174</v>
      </c>
      <c r="I1230" s="7">
        <f t="shared" si="30"/>
        <v>165.22495859099243</v>
      </c>
    </row>
    <row r="1231" spans="1:9" x14ac:dyDescent="0.25">
      <c r="A1231" s="20"/>
      <c r="B1231" s="5">
        <f>DATE(YEAR(siječanj!B1231),MONTH(siječanj!B1231)+10,DAY(siječanj!B1231))</f>
        <v>43782</v>
      </c>
      <c r="C1231" s="9">
        <v>12.7916666666667</v>
      </c>
      <c r="D1231">
        <v>0.93901039453590107</v>
      </c>
      <c r="E1231" s="6">
        <v>175.97819165514056</v>
      </c>
      <c r="F1231" s="7">
        <v>148.06035216348414</v>
      </c>
      <c r="G1231" s="7">
        <v>160.68152843083379</v>
      </c>
      <c r="H1231" s="7">
        <v>227.00804789210275</v>
      </c>
      <c r="I1231" s="7">
        <f t="shared" si="30"/>
        <v>165.24535117580794</v>
      </c>
    </row>
    <row r="1232" spans="1:9" x14ac:dyDescent="0.25">
      <c r="A1232" s="20"/>
      <c r="B1232" s="5">
        <f>DATE(YEAR(siječanj!B1232),MONTH(siječanj!B1232)+10,DAY(siječanj!B1232))</f>
        <v>43782</v>
      </c>
      <c r="C1232" s="9">
        <v>12.8020833333333</v>
      </c>
      <c r="D1232">
        <v>0.93901039453590107</v>
      </c>
      <c r="E1232" s="6">
        <v>175.38857600000347</v>
      </c>
      <c r="F1232" s="7">
        <v>140.76520573019422</v>
      </c>
      <c r="G1232" s="7">
        <v>159.57491767934329</v>
      </c>
      <c r="H1232" s="7">
        <v>227.64007037532795</v>
      </c>
      <c r="I1232" s="7">
        <f t="shared" si="30"/>
        <v>164.69169594685312</v>
      </c>
    </row>
    <row r="1233" spans="1:9" x14ac:dyDescent="0.25">
      <c r="A1233" s="20"/>
      <c r="B1233" s="5">
        <f>DATE(YEAR(siječanj!B1233),MONTH(siječanj!B1233)+10,DAY(siječanj!B1233))</f>
        <v>43782</v>
      </c>
      <c r="C1233" s="9">
        <v>12.8125</v>
      </c>
      <c r="D1233">
        <v>0.93901039453590107</v>
      </c>
      <c r="E1233" s="6">
        <v>176.3340591041447</v>
      </c>
      <c r="F1233" s="7">
        <v>134.98757520160802</v>
      </c>
      <c r="G1233" s="7">
        <v>156.11747606811136</v>
      </c>
      <c r="H1233" s="7">
        <v>227.62035997320103</v>
      </c>
      <c r="I1233" s="7">
        <f t="shared" si="30"/>
        <v>165.57951440949981</v>
      </c>
    </row>
    <row r="1234" spans="1:9" x14ac:dyDescent="0.25">
      <c r="A1234" s="20"/>
      <c r="B1234" s="5">
        <f>DATE(YEAR(siječanj!B1234),MONTH(siječanj!B1234)+10,DAY(siječanj!B1234))</f>
        <v>43782</v>
      </c>
      <c r="C1234" s="9">
        <v>12.8229166666667</v>
      </c>
      <c r="D1234">
        <v>0.93901039453590107</v>
      </c>
      <c r="E1234" s="6">
        <v>177.34603160162379</v>
      </c>
      <c r="F1234" s="7">
        <v>130.53544575651941</v>
      </c>
      <c r="G1234" s="7">
        <v>151.47569808090134</v>
      </c>
      <c r="H1234" s="7">
        <v>227.72153323420733</v>
      </c>
      <c r="I1234" s="7">
        <f t="shared" si="30"/>
        <v>166.52976710361713</v>
      </c>
    </row>
    <row r="1235" spans="1:9" x14ac:dyDescent="0.25">
      <c r="A1235" s="20"/>
      <c r="B1235" s="5">
        <f>DATE(YEAR(siječanj!B1235),MONTH(siječanj!B1235)+10,DAY(siječanj!B1235))</f>
        <v>43782</v>
      </c>
      <c r="C1235" s="9">
        <v>12.8333333333333</v>
      </c>
      <c r="D1235">
        <v>0.93901039453590107</v>
      </c>
      <c r="E1235" s="6">
        <v>179.83017209982759</v>
      </c>
      <c r="F1235" s="7">
        <v>127.16411308388518</v>
      </c>
      <c r="G1235" s="7">
        <v>147.12452417793415</v>
      </c>
      <c r="H1235" s="7">
        <v>227.74349170869496</v>
      </c>
      <c r="I1235" s="7">
        <f t="shared" si="30"/>
        <v>168.86240085291809</v>
      </c>
    </row>
    <row r="1236" spans="1:9" x14ac:dyDescent="0.25">
      <c r="A1236" s="20"/>
      <c r="B1236" s="5">
        <f>DATE(YEAR(siječanj!B1236),MONTH(siječanj!B1236)+10,DAY(siječanj!B1236))</f>
        <v>43782</v>
      </c>
      <c r="C1236" s="9">
        <v>12.84375</v>
      </c>
      <c r="D1236">
        <v>0.93901039453590107</v>
      </c>
      <c r="E1236" s="6">
        <v>180.06862544651207</v>
      </c>
      <c r="F1236" s="7">
        <v>123.22769687060239</v>
      </c>
      <c r="G1236" s="7">
        <v>139.01461549985933</v>
      </c>
      <c r="H1236" s="7">
        <v>228.0973865212805</v>
      </c>
      <c r="I1236" s="7">
        <f t="shared" si="30"/>
        <v>169.0863110240667</v>
      </c>
    </row>
    <row r="1237" spans="1:9" x14ac:dyDescent="0.25">
      <c r="A1237" s="20"/>
      <c r="B1237" s="5">
        <f>DATE(YEAR(siječanj!B1237),MONTH(siječanj!B1237)+10,DAY(siječanj!B1237))</f>
        <v>43782</v>
      </c>
      <c r="C1237" s="9">
        <v>12.8541666666667</v>
      </c>
      <c r="D1237">
        <v>0.93901039453590107</v>
      </c>
      <c r="E1237" s="6">
        <v>177.62324180647144</v>
      </c>
      <c r="F1237" s="7">
        <v>120.76449532887099</v>
      </c>
      <c r="G1237" s="7">
        <v>131.15798141275454</v>
      </c>
      <c r="H1237" s="7">
        <v>228.55711181642954</v>
      </c>
      <c r="I1237" s="7">
        <f t="shared" si="30"/>
        <v>166.79007036744051</v>
      </c>
    </row>
    <row r="1238" spans="1:9" x14ac:dyDescent="0.25">
      <c r="A1238" s="20"/>
      <c r="B1238" s="5">
        <f>DATE(YEAR(siječanj!B1238),MONTH(siječanj!B1238)+10,DAY(siječanj!B1238))</f>
        <v>43782</v>
      </c>
      <c r="C1238" s="9">
        <v>12.8645833333333</v>
      </c>
      <c r="D1238">
        <v>0.93901039453590107</v>
      </c>
      <c r="E1238" s="6">
        <v>174.25554241995445</v>
      </c>
      <c r="F1238" s="7">
        <v>115.83128932910151</v>
      </c>
      <c r="G1238" s="7">
        <v>125.56511215973737</v>
      </c>
      <c r="H1238" s="7">
        <v>228.95986193365246</v>
      </c>
      <c r="I1238" s="7">
        <f t="shared" si="30"/>
        <v>163.62776563782887</v>
      </c>
    </row>
    <row r="1239" spans="1:9" x14ac:dyDescent="0.25">
      <c r="A1239" s="20"/>
      <c r="B1239" s="5">
        <f>DATE(YEAR(siječanj!B1239),MONTH(siječanj!B1239)+10,DAY(siječanj!B1239))</f>
        <v>43782</v>
      </c>
      <c r="C1239" s="9">
        <v>12.875</v>
      </c>
      <c r="D1239">
        <v>0.93901039453590107</v>
      </c>
      <c r="E1239" s="6">
        <v>173.06425939840688</v>
      </c>
      <c r="F1239" s="7">
        <v>108.32495950334847</v>
      </c>
      <c r="G1239" s="7">
        <v>118.93026034567974</v>
      </c>
      <c r="H1239" s="7">
        <v>229.70269827657921</v>
      </c>
      <c r="I1239" s="7">
        <f t="shared" si="30"/>
        <v>162.50913849776157</v>
      </c>
    </row>
    <row r="1240" spans="1:9" x14ac:dyDescent="0.25">
      <c r="A1240" s="20"/>
      <c r="B1240" s="5">
        <f>DATE(YEAR(siječanj!B1240),MONTH(siječanj!B1240)+10,DAY(siječanj!B1240))</f>
        <v>43782</v>
      </c>
      <c r="C1240" s="9">
        <v>12.8854166666667</v>
      </c>
      <c r="D1240">
        <v>0.93901039453590107</v>
      </c>
      <c r="E1240" s="6">
        <v>179.9553953457588</v>
      </c>
      <c r="F1240" s="7">
        <v>87.889588905507637</v>
      </c>
      <c r="G1240" s="7">
        <v>98.276008260868537</v>
      </c>
      <c r="H1240" s="7">
        <v>233.17137188054195</v>
      </c>
      <c r="I1240" s="7">
        <f t="shared" si="30"/>
        <v>168.97998678248504</v>
      </c>
    </row>
    <row r="1241" spans="1:9" x14ac:dyDescent="0.25">
      <c r="A1241" s="20"/>
      <c r="B1241" s="5">
        <f>DATE(YEAR(siječanj!B1241),MONTH(siječanj!B1241)+10,DAY(siječanj!B1241))</f>
        <v>43782</v>
      </c>
      <c r="C1241" s="9">
        <v>12.8958333333333</v>
      </c>
      <c r="D1241">
        <v>0.93901039453590107</v>
      </c>
      <c r="E1241" s="6">
        <v>186.31369100062855</v>
      </c>
      <c r="F1241" s="7">
        <v>80.253550142173864</v>
      </c>
      <c r="G1241" s="7">
        <v>91.552111556621213</v>
      </c>
      <c r="H1241" s="7">
        <v>236.99430547128318</v>
      </c>
      <c r="I1241" s="7">
        <f t="shared" si="30"/>
        <v>174.95049249394017</v>
      </c>
    </row>
    <row r="1242" spans="1:9" x14ac:dyDescent="0.25">
      <c r="A1242" s="20"/>
      <c r="B1242" s="5">
        <f>DATE(YEAR(siječanj!B1242),MONTH(siječanj!B1242)+10,DAY(siječanj!B1242))</f>
        <v>43782</v>
      </c>
      <c r="C1242" s="9">
        <v>12.90625</v>
      </c>
      <c r="D1242">
        <v>0.93901039453590107</v>
      </c>
      <c r="E1242" s="6">
        <v>186.68776853474185</v>
      </c>
      <c r="F1242" s="7">
        <v>77.667799782443495</v>
      </c>
      <c r="G1242" s="7">
        <v>87.927875347167955</v>
      </c>
      <c r="H1242" s="7">
        <v>237.72337224594062</v>
      </c>
      <c r="I1242" s="7">
        <f t="shared" si="30"/>
        <v>175.30175518683492</v>
      </c>
    </row>
    <row r="1243" spans="1:9" x14ac:dyDescent="0.25">
      <c r="A1243" s="20"/>
      <c r="B1243" s="5">
        <f>DATE(YEAR(siječanj!B1243),MONTH(siječanj!B1243)+10,DAY(siječanj!B1243))</f>
        <v>43782</v>
      </c>
      <c r="C1243" s="9">
        <v>12.9166666666667</v>
      </c>
      <c r="D1243">
        <v>0.93901039453590107</v>
      </c>
      <c r="E1243" s="6">
        <v>185.34835399012221</v>
      </c>
      <c r="F1243" s="7">
        <v>77.044765027309879</v>
      </c>
      <c r="G1243" s="7">
        <v>85.23176674427306</v>
      </c>
      <c r="H1243" s="7">
        <v>236.83909643448507</v>
      </c>
      <c r="I1243" s="7">
        <f t="shared" si="30"/>
        <v>174.04403100684451</v>
      </c>
    </row>
    <row r="1244" spans="1:9" x14ac:dyDescent="0.25">
      <c r="A1244" s="20"/>
      <c r="B1244" s="5">
        <f>DATE(YEAR(siječanj!B1244),MONTH(siječanj!B1244)+10,DAY(siječanj!B1244))</f>
        <v>43782</v>
      </c>
      <c r="C1244" s="9">
        <v>12.9270833333333</v>
      </c>
      <c r="D1244">
        <v>0.93901039453590107</v>
      </c>
      <c r="E1244" s="6">
        <v>182.1665622509027</v>
      </c>
      <c r="F1244" s="7">
        <v>75.185449737054768</v>
      </c>
      <c r="G1244" s="7">
        <v>70.643693789710241</v>
      </c>
      <c r="H1244" s="7">
        <v>238.26533777078544</v>
      </c>
      <c r="I1244" s="7">
        <f t="shared" si="30"/>
        <v>171.05629549046893</v>
      </c>
    </row>
    <row r="1245" spans="1:9" x14ac:dyDescent="0.25">
      <c r="A1245" s="20"/>
      <c r="B1245" s="5">
        <f>DATE(YEAR(siječanj!B1245),MONTH(siječanj!B1245)+10,DAY(siječanj!B1245))</f>
        <v>43782</v>
      </c>
      <c r="C1245" s="9">
        <v>12.9375</v>
      </c>
      <c r="D1245">
        <v>0.93901039453590107</v>
      </c>
      <c r="E1245" s="6">
        <v>174.79733439123277</v>
      </c>
      <c r="F1245" s="7">
        <v>73.420668895582892</v>
      </c>
      <c r="G1245" s="7">
        <v>65.270614973589772</v>
      </c>
      <c r="H1245" s="7">
        <v>238.05195098241734</v>
      </c>
      <c r="I1245" s="7">
        <f t="shared" si="30"/>
        <v>164.1365139305353</v>
      </c>
    </row>
    <row r="1246" spans="1:9" x14ac:dyDescent="0.25">
      <c r="A1246" s="20"/>
      <c r="B1246" s="5">
        <f>DATE(YEAR(siječanj!B1246),MONTH(siječanj!B1246)+10,DAY(siječanj!B1246))</f>
        <v>43782</v>
      </c>
      <c r="C1246" s="9">
        <v>12.9479166666667</v>
      </c>
      <c r="D1246">
        <v>0.93901039453590107</v>
      </c>
      <c r="E1246" s="6">
        <v>167.98959854912491</v>
      </c>
      <c r="F1246" s="7">
        <v>72.41440720202614</v>
      </c>
      <c r="G1246" s="7">
        <v>63.4155117566633</v>
      </c>
      <c r="H1246" s="7">
        <v>237.20786534221401</v>
      </c>
      <c r="I1246" s="7">
        <f t="shared" si="30"/>
        <v>157.74397921154141</v>
      </c>
    </row>
    <row r="1247" spans="1:9" x14ac:dyDescent="0.25">
      <c r="A1247" s="20"/>
      <c r="B1247" s="5">
        <f>DATE(YEAR(siječanj!B1247),MONTH(siječanj!B1247)+10,DAY(siječanj!B1247))</f>
        <v>43782</v>
      </c>
      <c r="C1247" s="9">
        <v>12.9583333333333</v>
      </c>
      <c r="D1247">
        <v>0.93901039453590107</v>
      </c>
      <c r="E1247" s="6">
        <v>158.21528747161912</v>
      </c>
      <c r="F1247" s="7">
        <v>69.627679831052646</v>
      </c>
      <c r="G1247" s="7">
        <v>62.396235963735151</v>
      </c>
      <c r="H1247" s="7">
        <v>236.76182657572315</v>
      </c>
      <c r="I1247" s="7">
        <f t="shared" si="30"/>
        <v>148.56579951033606</v>
      </c>
    </row>
    <row r="1248" spans="1:9" x14ac:dyDescent="0.25">
      <c r="A1248" s="20"/>
      <c r="B1248" s="5">
        <f>DATE(YEAR(siječanj!B1248),MONTH(siječanj!B1248)+10,DAY(siječanj!B1248))</f>
        <v>43782</v>
      </c>
      <c r="C1248" s="9">
        <v>12.96875</v>
      </c>
      <c r="D1248">
        <v>0.93901039453590107</v>
      </c>
      <c r="E1248" s="6">
        <v>147.72005356763572</v>
      </c>
      <c r="F1248" s="7">
        <v>67.491692543392745</v>
      </c>
      <c r="G1248" s="7">
        <v>61.203141205571953</v>
      </c>
      <c r="H1248" s="7">
        <v>237.26729869272157</v>
      </c>
      <c r="I1248" s="7">
        <f t="shared" si="30"/>
        <v>138.71066578141006</v>
      </c>
    </row>
    <row r="1249" spans="1:9" x14ac:dyDescent="0.25">
      <c r="A1249" s="20"/>
      <c r="B1249" s="5">
        <f>DATE(YEAR(siječanj!B1249),MONTH(siječanj!B1249)+10,DAY(siječanj!B1249))</f>
        <v>43782</v>
      </c>
      <c r="C1249" s="9">
        <v>12.9791666666667</v>
      </c>
      <c r="D1249">
        <v>0.93901039453590107</v>
      </c>
      <c r="E1249" s="6">
        <v>137.0281616635757</v>
      </c>
      <c r="F1249" s="7">
        <v>66.353771341562009</v>
      </c>
      <c r="G1249" s="7">
        <v>59.472497730356238</v>
      </c>
      <c r="H1249" s="7">
        <v>238.19235195556993</v>
      </c>
      <c r="I1249" s="7">
        <f t="shared" si="30"/>
        <v>128.67086814624346</v>
      </c>
    </row>
    <row r="1250" spans="1:9" ht="15.75" thickBot="1" x14ac:dyDescent="0.3">
      <c r="A1250" s="20"/>
      <c r="B1250" s="5">
        <f>DATE(YEAR(siječanj!B1250),MONTH(siječanj!B1250)+10,DAY(siječanj!B1250))</f>
        <v>43782</v>
      </c>
      <c r="C1250" s="9">
        <v>12.9895833333333</v>
      </c>
      <c r="D1250">
        <v>0.93901039453590107</v>
      </c>
      <c r="E1250" s="6">
        <v>126.68033564395931</v>
      </c>
      <c r="F1250" s="7">
        <v>64.600400937293614</v>
      </c>
      <c r="G1250" s="7">
        <v>58.505667868514386</v>
      </c>
      <c r="H1250" s="7">
        <v>239.72534221254119</v>
      </c>
      <c r="I1250" s="7">
        <f t="shared" si="30"/>
        <v>118.9541519529746</v>
      </c>
    </row>
    <row r="1251" spans="1:9" x14ac:dyDescent="0.25">
      <c r="A1251" s="19">
        <f t="shared" ref="A1251" si="31">A1155+1</f>
        <v>318</v>
      </c>
      <c r="B1251" s="5">
        <f>DATE(YEAR(siječanj!B1251),MONTH(siječanj!B1251)+10,DAY(siječanj!B1251))</f>
        <v>43783</v>
      </c>
      <c r="C1251" s="9">
        <v>13</v>
      </c>
      <c r="D1251">
        <v>0.94243961355784844</v>
      </c>
      <c r="E1251" s="6">
        <v>114.22751014589657</v>
      </c>
      <c r="F1251" s="7">
        <v>63.318073287843738</v>
      </c>
      <c r="G1251" s="7">
        <v>58.941519806904545</v>
      </c>
      <c r="H1251" s="7">
        <v>240.83976580758505</v>
      </c>
      <c r="I1251" s="7">
        <f t="shared" si="30"/>
        <v>107.65253051957399</v>
      </c>
    </row>
    <row r="1252" spans="1:9" x14ac:dyDescent="0.25">
      <c r="A1252" s="20"/>
      <c r="B1252" s="5">
        <f>DATE(YEAR(siječanj!B1252),MONTH(siječanj!B1252)+10,DAY(siječanj!B1252))</f>
        <v>43783</v>
      </c>
      <c r="C1252" s="9">
        <v>13.0104166666667</v>
      </c>
      <c r="D1252">
        <v>0.94243961355784844</v>
      </c>
      <c r="E1252" s="6">
        <v>105.08818061666825</v>
      </c>
      <c r="F1252" s="7">
        <v>61.970875115523739</v>
      </c>
      <c r="G1252" s="7">
        <v>58.466684638550355</v>
      </c>
      <c r="H1252" s="7">
        <v>241.58847895382601</v>
      </c>
      <c r="I1252" s="7">
        <f t="shared" si="30"/>
        <v>99.039264329870207</v>
      </c>
    </row>
    <row r="1253" spans="1:9" x14ac:dyDescent="0.25">
      <c r="A1253" s="20"/>
      <c r="B1253" s="5">
        <f>DATE(YEAR(siječanj!B1253),MONTH(siječanj!B1253)+10,DAY(siječanj!B1253))</f>
        <v>43783</v>
      </c>
      <c r="C1253" s="9">
        <v>13.0208333333333</v>
      </c>
      <c r="D1253">
        <v>0.94243961355784844</v>
      </c>
      <c r="E1253" s="6">
        <v>97.480394189871092</v>
      </c>
      <c r="F1253" s="7">
        <v>61.042692438975941</v>
      </c>
      <c r="G1253" s="7">
        <v>58.560421805905193</v>
      </c>
      <c r="H1253" s="7">
        <v>241.62446812114285</v>
      </c>
      <c r="I1253" s="7">
        <f t="shared" si="30"/>
        <v>91.86938502976885</v>
      </c>
    </row>
    <row r="1254" spans="1:9" x14ac:dyDescent="0.25">
      <c r="A1254" s="20"/>
      <c r="B1254" s="5">
        <f>DATE(YEAR(siječanj!B1254),MONTH(siječanj!B1254)+10,DAY(siječanj!B1254))</f>
        <v>43783</v>
      </c>
      <c r="C1254" s="9">
        <v>13.03125</v>
      </c>
      <c r="D1254">
        <v>0.94243961355784844</v>
      </c>
      <c r="E1254" s="6">
        <v>90.137190522150291</v>
      </c>
      <c r="F1254" s="7">
        <v>59.840390363708345</v>
      </c>
      <c r="G1254" s="7">
        <v>57.870311865163096</v>
      </c>
      <c r="H1254" s="7">
        <v>241.99956904933069</v>
      </c>
      <c r="I1254" s="7">
        <f t="shared" si="30"/>
        <v>84.948859002885484</v>
      </c>
    </row>
    <row r="1255" spans="1:9" x14ac:dyDescent="0.25">
      <c r="A1255" s="20"/>
      <c r="B1255" s="5">
        <f>DATE(YEAR(siječanj!B1255),MONTH(siječanj!B1255)+10,DAY(siječanj!B1255))</f>
        <v>43783</v>
      </c>
      <c r="C1255" s="9">
        <v>13.0416666666667</v>
      </c>
      <c r="D1255">
        <v>0.94243961355784844</v>
      </c>
      <c r="E1255" s="6">
        <v>83.900247787682133</v>
      </c>
      <c r="F1255" s="7">
        <v>59.235528826885442</v>
      </c>
      <c r="G1255" s="7">
        <v>57.987337819611355</v>
      </c>
      <c r="H1255" s="7">
        <v>242.628911254027</v>
      </c>
      <c r="I1255" s="7">
        <f t="shared" si="30"/>
        <v>79.070917102430883</v>
      </c>
    </row>
    <row r="1256" spans="1:9" x14ac:dyDescent="0.25">
      <c r="A1256" s="20"/>
      <c r="B1256" s="5">
        <f>DATE(YEAR(siječanj!B1256),MONTH(siječanj!B1256)+10,DAY(siječanj!B1256))</f>
        <v>43783</v>
      </c>
      <c r="C1256" s="9">
        <v>13.0520833333333</v>
      </c>
      <c r="D1256">
        <v>0.94243961355784844</v>
      </c>
      <c r="E1256" s="6">
        <v>78.746412525841265</v>
      </c>
      <c r="F1256" s="7">
        <v>58.716074994490974</v>
      </c>
      <c r="G1256" s="7">
        <v>57.697247517641522</v>
      </c>
      <c r="H1256" s="7">
        <v>243.20857876322543</v>
      </c>
      <c r="I1256" s="7">
        <f t="shared" si="30"/>
        <v>74.213738589920752</v>
      </c>
    </row>
    <row r="1257" spans="1:9" x14ac:dyDescent="0.25">
      <c r="A1257" s="20"/>
      <c r="B1257" s="5">
        <f>DATE(YEAR(siječanj!B1257),MONTH(siječanj!B1257)+10,DAY(siječanj!B1257))</f>
        <v>43783</v>
      </c>
      <c r="C1257" s="9">
        <v>13.0625</v>
      </c>
      <c r="D1257">
        <v>0.94243961355784844</v>
      </c>
      <c r="E1257" s="6">
        <v>75.236848188467775</v>
      </c>
      <c r="F1257" s="7">
        <v>58.742399671809864</v>
      </c>
      <c r="G1257" s="7">
        <v>57.164294743577969</v>
      </c>
      <c r="H1257" s="7">
        <v>242.88238316353704</v>
      </c>
      <c r="I1257" s="7">
        <f t="shared" si="30"/>
        <v>70.906186132050081</v>
      </c>
    </row>
    <row r="1258" spans="1:9" x14ac:dyDescent="0.25">
      <c r="A1258" s="20"/>
      <c r="B1258" s="5">
        <f>DATE(YEAR(siječanj!B1258),MONTH(siječanj!B1258)+10,DAY(siječanj!B1258))</f>
        <v>43783</v>
      </c>
      <c r="C1258" s="9">
        <v>13.0729166666667</v>
      </c>
      <c r="D1258">
        <v>0.94243961355784844</v>
      </c>
      <c r="E1258" s="6">
        <v>71.722508232699028</v>
      </c>
      <c r="F1258" s="7">
        <v>58.096600231548528</v>
      </c>
      <c r="G1258" s="7">
        <v>57.152987519647915</v>
      </c>
      <c r="H1258" s="7">
        <v>242.86314598714515</v>
      </c>
      <c r="I1258" s="7">
        <f t="shared" si="30"/>
        <v>67.594132942224476</v>
      </c>
    </row>
    <row r="1259" spans="1:9" x14ac:dyDescent="0.25">
      <c r="A1259" s="20"/>
      <c r="B1259" s="5">
        <f>DATE(YEAR(siječanj!B1259),MONTH(siječanj!B1259)+10,DAY(siječanj!B1259))</f>
        <v>43783</v>
      </c>
      <c r="C1259" s="9">
        <v>13.0833333333333</v>
      </c>
      <c r="D1259">
        <v>0.94243961355784844</v>
      </c>
      <c r="E1259" s="6">
        <v>69.324652468102798</v>
      </c>
      <c r="F1259" s="7">
        <v>57.403987094649345</v>
      </c>
      <c r="G1259" s="7">
        <v>56.978855468340257</v>
      </c>
      <c r="H1259" s="7">
        <v>242.78457250653807</v>
      </c>
      <c r="I1259" s="7">
        <f t="shared" si="30"/>
        <v>65.334298682070951</v>
      </c>
    </row>
    <row r="1260" spans="1:9" x14ac:dyDescent="0.25">
      <c r="A1260" s="20"/>
      <c r="B1260" s="5">
        <f>DATE(YEAR(siječanj!B1260),MONTH(siječanj!B1260)+10,DAY(siječanj!B1260))</f>
        <v>43783</v>
      </c>
      <c r="C1260" s="9">
        <v>13.09375</v>
      </c>
      <c r="D1260">
        <v>0.94243961355784844</v>
      </c>
      <c r="E1260" s="6">
        <v>67.140169864289206</v>
      </c>
      <c r="F1260" s="7">
        <v>56.660514633007814</v>
      </c>
      <c r="G1260" s="7">
        <v>56.657946257838312</v>
      </c>
      <c r="H1260" s="7">
        <v>243.09281954452115</v>
      </c>
      <c r="I1260" s="7">
        <f t="shared" si="30"/>
        <v>63.275555741109024</v>
      </c>
    </row>
    <row r="1261" spans="1:9" x14ac:dyDescent="0.25">
      <c r="A1261" s="20"/>
      <c r="B1261" s="5">
        <f>DATE(YEAR(siječanj!B1261),MONTH(siječanj!B1261)+10,DAY(siječanj!B1261))</f>
        <v>43783</v>
      </c>
      <c r="C1261" s="9">
        <v>13.1041666666667</v>
      </c>
      <c r="D1261">
        <v>0.94243961355784844</v>
      </c>
      <c r="E1261" s="6">
        <v>66.089949735883891</v>
      </c>
      <c r="F1261" s="7">
        <v>56.398395658923398</v>
      </c>
      <c r="G1261" s="7">
        <v>56.429012102051757</v>
      </c>
      <c r="H1261" s="7">
        <v>242.78666750588096</v>
      </c>
      <c r="I1261" s="7">
        <f t="shared" si="30"/>
        <v>62.285786689144039</v>
      </c>
    </row>
    <row r="1262" spans="1:9" x14ac:dyDescent="0.25">
      <c r="A1262" s="20"/>
      <c r="B1262" s="5">
        <f>DATE(YEAR(siječanj!B1262),MONTH(siječanj!B1262)+10,DAY(siječanj!B1262))</f>
        <v>43783</v>
      </c>
      <c r="C1262" s="9">
        <v>13.1145833333333</v>
      </c>
      <c r="D1262">
        <v>0.94243961355784844</v>
      </c>
      <c r="E1262" s="6">
        <v>64.564759565842934</v>
      </c>
      <c r="F1262" s="7">
        <v>55.98561717314562</v>
      </c>
      <c r="G1262" s="7">
        <v>57.834583927569405</v>
      </c>
      <c r="H1262" s="7">
        <v>242.75303346198965</v>
      </c>
      <c r="I1262" s="7">
        <f t="shared" si="30"/>
        <v>60.848387054688416</v>
      </c>
    </row>
    <row r="1263" spans="1:9" x14ac:dyDescent="0.25">
      <c r="A1263" s="20"/>
      <c r="B1263" s="5">
        <f>DATE(YEAR(siječanj!B1263),MONTH(siječanj!B1263)+10,DAY(siječanj!B1263))</f>
        <v>43783</v>
      </c>
      <c r="C1263" s="9">
        <v>13.125</v>
      </c>
      <c r="D1263">
        <v>0.94243961355784844</v>
      </c>
      <c r="E1263" s="6">
        <v>64.119338600987362</v>
      </c>
      <c r="F1263" s="7">
        <v>56.912066009077193</v>
      </c>
      <c r="G1263" s="7">
        <v>56.930367266325682</v>
      </c>
      <c r="H1263" s="7">
        <v>242.14484034569298</v>
      </c>
      <c r="I1263" s="7">
        <f t="shared" si="30"/>
        <v>60.428604692699366</v>
      </c>
    </row>
    <row r="1264" spans="1:9" x14ac:dyDescent="0.25">
      <c r="A1264" s="20"/>
      <c r="B1264" s="5">
        <f>DATE(YEAR(siječanj!B1264),MONTH(siječanj!B1264)+10,DAY(siječanj!B1264))</f>
        <v>43783</v>
      </c>
      <c r="C1264" s="9">
        <v>13.1354166666667</v>
      </c>
      <c r="D1264">
        <v>0.94243961355784844</v>
      </c>
      <c r="E1264" s="6">
        <v>63.181090891251174</v>
      </c>
      <c r="F1264" s="7">
        <v>57.454127999321543</v>
      </c>
      <c r="G1264" s="7">
        <v>56.419105737600439</v>
      </c>
      <c r="H1264" s="7">
        <v>242.3652504842936</v>
      </c>
      <c r="I1264" s="7">
        <f t="shared" si="30"/>
        <v>59.544362883714051</v>
      </c>
    </row>
    <row r="1265" spans="1:9" x14ac:dyDescent="0.25">
      <c r="A1265" s="20"/>
      <c r="B1265" s="5">
        <f>DATE(YEAR(siječanj!B1265),MONTH(siječanj!B1265)+10,DAY(siječanj!B1265))</f>
        <v>43783</v>
      </c>
      <c r="C1265" s="9">
        <v>13.1458333333333</v>
      </c>
      <c r="D1265">
        <v>0.94243961355784844</v>
      </c>
      <c r="E1265" s="6">
        <v>62.854520387022852</v>
      </c>
      <c r="F1265" s="7">
        <v>57.050191297982487</v>
      </c>
      <c r="G1265" s="7">
        <v>56.991511370736951</v>
      </c>
      <c r="H1265" s="7">
        <v>242.27120962553911</v>
      </c>
      <c r="I1265" s="7">
        <f t="shared" si="30"/>
        <v>59.236589903909724</v>
      </c>
    </row>
    <row r="1266" spans="1:9" x14ac:dyDescent="0.25">
      <c r="A1266" s="20"/>
      <c r="B1266" s="5">
        <f>DATE(YEAR(siječanj!B1266),MONTH(siječanj!B1266)+10,DAY(siječanj!B1266))</f>
        <v>43783</v>
      </c>
      <c r="C1266" s="9">
        <v>13.15625</v>
      </c>
      <c r="D1266">
        <v>0.94243961355784844</v>
      </c>
      <c r="E1266" s="6">
        <v>62.317733335293248</v>
      </c>
      <c r="F1266" s="7">
        <v>57.463792555348974</v>
      </c>
      <c r="G1266" s="7">
        <v>55.331496902363</v>
      </c>
      <c r="H1266" s="7">
        <v>242.1834647700629</v>
      </c>
      <c r="I1266" s="7">
        <f t="shared" si="30"/>
        <v>58.73070052231482</v>
      </c>
    </row>
    <row r="1267" spans="1:9" x14ac:dyDescent="0.25">
      <c r="A1267" s="20"/>
      <c r="B1267" s="5">
        <f>DATE(YEAR(siječanj!B1267),MONTH(siječanj!B1267)+10,DAY(siječanj!B1267))</f>
        <v>43783</v>
      </c>
      <c r="C1267" s="9">
        <v>13.1666666666667</v>
      </c>
      <c r="D1267">
        <v>0.94243961355784844</v>
      </c>
      <c r="E1267" s="6">
        <v>62.074994737182422</v>
      </c>
      <c r="F1267" s="7">
        <v>57.536236590355223</v>
      </c>
      <c r="G1267" s="7">
        <v>55.324641120157629</v>
      </c>
      <c r="H1267" s="7">
        <v>241.84547754561089</v>
      </c>
      <c r="I1267" s="7">
        <f t="shared" si="30"/>
        <v>58.501934051715679</v>
      </c>
    </row>
    <row r="1268" spans="1:9" x14ac:dyDescent="0.25">
      <c r="A1268" s="20"/>
      <c r="B1268" s="5">
        <f>DATE(YEAR(siječanj!B1268),MONTH(siječanj!B1268)+10,DAY(siječanj!B1268))</f>
        <v>43783</v>
      </c>
      <c r="C1268" s="9">
        <v>13.1770833333333</v>
      </c>
      <c r="D1268">
        <v>0.94243961355784844</v>
      </c>
      <c r="E1268" s="6">
        <v>63.115794658027859</v>
      </c>
      <c r="F1268" s="7">
        <v>57.038451752143516</v>
      </c>
      <c r="G1268" s="7">
        <v>56.620994073422231</v>
      </c>
      <c r="H1268" s="7">
        <v>241.98173354155361</v>
      </c>
      <c r="I1268" s="7">
        <f t="shared" si="30"/>
        <v>59.482825126908288</v>
      </c>
    </row>
    <row r="1269" spans="1:9" x14ac:dyDescent="0.25">
      <c r="A1269" s="20"/>
      <c r="B1269" s="5">
        <f>DATE(YEAR(siječanj!B1269),MONTH(siječanj!B1269)+10,DAY(siječanj!B1269))</f>
        <v>43783</v>
      </c>
      <c r="C1269" s="9">
        <v>13.1875</v>
      </c>
      <c r="D1269">
        <v>0.94243961355784844</v>
      </c>
      <c r="E1269" s="6">
        <v>63.055889483525057</v>
      </c>
      <c r="F1269" s="7">
        <v>57.740717404510292</v>
      </c>
      <c r="G1269" s="7">
        <v>57.077987349561617</v>
      </c>
      <c r="H1269" s="7">
        <v>241.96315868109534</v>
      </c>
      <c r="I1269" s="7">
        <f t="shared" si="30"/>
        <v>59.426368117399754</v>
      </c>
    </row>
    <row r="1270" spans="1:9" x14ac:dyDescent="0.25">
      <c r="A1270" s="20"/>
      <c r="B1270" s="5">
        <f>DATE(YEAR(siječanj!B1270),MONTH(siječanj!B1270)+10,DAY(siječanj!B1270))</f>
        <v>43783</v>
      </c>
      <c r="C1270" s="9">
        <v>13.1979166666667</v>
      </c>
      <c r="D1270">
        <v>0.94243961355784844</v>
      </c>
      <c r="E1270" s="6">
        <v>64.883768095235524</v>
      </c>
      <c r="F1270" s="7">
        <v>57.675967287238493</v>
      </c>
      <c r="G1270" s="7">
        <v>56.88155795039048</v>
      </c>
      <c r="H1270" s="7">
        <v>242.33417165927605</v>
      </c>
      <c r="I1270" s="7">
        <f t="shared" si="30"/>
        <v>61.149033329850823</v>
      </c>
    </row>
    <row r="1271" spans="1:9" x14ac:dyDescent="0.25">
      <c r="A1271" s="20"/>
      <c r="B1271" s="5">
        <f>DATE(YEAR(siječanj!B1271),MONTH(siječanj!B1271)+10,DAY(siječanj!B1271))</f>
        <v>43783</v>
      </c>
      <c r="C1271" s="9">
        <v>13.2083333333333</v>
      </c>
      <c r="D1271">
        <v>0.94243961355784844</v>
      </c>
      <c r="E1271" s="6">
        <v>66.209326298724719</v>
      </c>
      <c r="F1271" s="7">
        <v>55.897893667708949</v>
      </c>
      <c r="G1271" s="7">
        <v>57.462055654326768</v>
      </c>
      <c r="H1271" s="7">
        <v>241.65451045173862</v>
      </c>
      <c r="I1271" s="7">
        <f t="shared" si="30"/>
        <v>62.398291890895614</v>
      </c>
    </row>
    <row r="1272" spans="1:9" x14ac:dyDescent="0.25">
      <c r="A1272" s="20"/>
      <c r="B1272" s="5">
        <f>DATE(YEAR(siječanj!B1272),MONTH(siječanj!B1272)+10,DAY(siječanj!B1272))</f>
        <v>43783</v>
      </c>
      <c r="C1272" s="9">
        <v>13.21875</v>
      </c>
      <c r="D1272">
        <v>0.94243961355784844</v>
      </c>
      <c r="E1272" s="6">
        <v>69.307792381126532</v>
      </c>
      <c r="F1272" s="7">
        <v>55.703105504220936</v>
      </c>
      <c r="G1272" s="7">
        <v>60.129023168924824</v>
      </c>
      <c r="H1272" s="7">
        <v>240.20454479862005</v>
      </c>
      <c r="I1272" s="7">
        <f t="shared" si="30"/>
        <v>65.318409068216482</v>
      </c>
    </row>
    <row r="1273" spans="1:9" x14ac:dyDescent="0.25">
      <c r="A1273" s="20"/>
      <c r="B1273" s="5">
        <f>DATE(YEAR(siječanj!B1273),MONTH(siječanj!B1273)+10,DAY(siječanj!B1273))</f>
        <v>43783</v>
      </c>
      <c r="C1273" s="9">
        <v>13.2291666666667</v>
      </c>
      <c r="D1273">
        <v>0.94243961355784844</v>
      </c>
      <c r="E1273" s="6">
        <v>72.553986972451938</v>
      </c>
      <c r="F1273" s="7">
        <v>56.411684423461111</v>
      </c>
      <c r="G1273" s="7">
        <v>61.459936007896843</v>
      </c>
      <c r="H1273" s="7">
        <v>240.07848566671862</v>
      </c>
      <c r="I1273" s="7">
        <f t="shared" si="30"/>
        <v>68.377751444398768</v>
      </c>
    </row>
    <row r="1274" spans="1:9" x14ac:dyDescent="0.25">
      <c r="A1274" s="20"/>
      <c r="B1274" s="5">
        <f>DATE(YEAR(siječanj!B1274),MONTH(siječanj!B1274)+10,DAY(siječanj!B1274))</f>
        <v>43783</v>
      </c>
      <c r="C1274" s="9">
        <v>13.2395833333333</v>
      </c>
      <c r="D1274">
        <v>0.94243961355784844</v>
      </c>
      <c r="E1274" s="6">
        <v>79.459999700699569</v>
      </c>
      <c r="F1274" s="7">
        <v>57.050046811264465</v>
      </c>
      <c r="G1274" s="7">
        <v>59.928499567265696</v>
      </c>
      <c r="H1274" s="7">
        <v>238.87207219126458</v>
      </c>
      <c r="I1274" s="7">
        <f t="shared" si="30"/>
        <v>74.886251411234056</v>
      </c>
    </row>
    <row r="1275" spans="1:9" x14ac:dyDescent="0.25">
      <c r="A1275" s="20"/>
      <c r="B1275" s="5">
        <f>DATE(YEAR(siječanj!B1275),MONTH(siječanj!B1275)+10,DAY(siječanj!B1275))</f>
        <v>43783</v>
      </c>
      <c r="C1275" s="9">
        <v>13.25</v>
      </c>
      <c r="D1275">
        <v>0.94243961355784844</v>
      </c>
      <c r="E1275" s="6">
        <v>84.622298259659033</v>
      </c>
      <c r="F1275" s="7">
        <v>59.640368570212111</v>
      </c>
      <c r="G1275" s="7">
        <v>60.136669694159743</v>
      </c>
      <c r="H1275" s="7">
        <v>235.46559725690381</v>
      </c>
      <c r="I1275" s="7">
        <f t="shared" si="30"/>
        <v>79.751406070210052</v>
      </c>
    </row>
    <row r="1276" spans="1:9" x14ac:dyDescent="0.25">
      <c r="A1276" s="20"/>
      <c r="B1276" s="5">
        <f>DATE(YEAR(siječanj!B1276),MONTH(siječanj!B1276)+10,DAY(siječanj!B1276))</f>
        <v>43783</v>
      </c>
      <c r="C1276" s="9">
        <v>13.2604166666667</v>
      </c>
      <c r="D1276">
        <v>0.94243961355784844</v>
      </c>
      <c r="E1276" s="6">
        <v>91.202545519329661</v>
      </c>
      <c r="F1276" s="7">
        <v>67.685401070015573</v>
      </c>
      <c r="G1276" s="7">
        <v>61.272357311162956</v>
      </c>
      <c r="H1276" s="7">
        <v>222.12856131137465</v>
      </c>
      <c r="I1276" s="7">
        <f t="shared" si="30"/>
        <v>85.952891754729123</v>
      </c>
    </row>
    <row r="1277" spans="1:9" x14ac:dyDescent="0.25">
      <c r="A1277" s="20"/>
      <c r="B1277" s="5">
        <f>DATE(YEAR(siječanj!B1277),MONTH(siječanj!B1277)+10,DAY(siječanj!B1277))</f>
        <v>43783</v>
      </c>
      <c r="C1277" s="9">
        <v>13.2708333333333</v>
      </c>
      <c r="D1277">
        <v>0.94243961355784844</v>
      </c>
      <c r="E1277" s="6">
        <v>96.830396890301927</v>
      </c>
      <c r="F1277" s="7">
        <v>76.849924688062586</v>
      </c>
      <c r="G1277" s="7">
        <v>62.378281681648126</v>
      </c>
      <c r="H1277" s="7">
        <v>212.893763188462</v>
      </c>
      <c r="I1277" s="7">
        <f t="shared" si="30"/>
        <v>91.256801825949239</v>
      </c>
    </row>
    <row r="1278" spans="1:9" x14ac:dyDescent="0.25">
      <c r="A1278" s="20"/>
      <c r="B1278" s="5">
        <f>DATE(YEAR(siječanj!B1278),MONTH(siječanj!B1278)+10,DAY(siječanj!B1278))</f>
        <v>43783</v>
      </c>
      <c r="C1278" s="9">
        <v>13.28125</v>
      </c>
      <c r="D1278">
        <v>0.94243961355784844</v>
      </c>
      <c r="E1278" s="6">
        <v>103.21445666395113</v>
      </c>
      <c r="F1278" s="7">
        <v>78.215231862374182</v>
      </c>
      <c r="G1278" s="7">
        <v>66.905923739695538</v>
      </c>
      <c r="H1278" s="7">
        <v>192.84767193331336</v>
      </c>
      <c r="I1278" s="7">
        <f t="shared" si="30"/>
        <v>97.273392651957394</v>
      </c>
    </row>
    <row r="1279" spans="1:9" x14ac:dyDescent="0.25">
      <c r="A1279" s="20"/>
      <c r="B1279" s="5">
        <f>DATE(YEAR(siječanj!B1279),MONTH(siječanj!B1279)+10,DAY(siječanj!B1279))</f>
        <v>43783</v>
      </c>
      <c r="C1279" s="9">
        <v>13.2916666666667</v>
      </c>
      <c r="D1279">
        <v>0.94243961355784844</v>
      </c>
      <c r="E1279" s="6">
        <v>108.82195979100665</v>
      </c>
      <c r="F1279" s="7">
        <v>86.0091625003421</v>
      </c>
      <c r="G1279" s="7">
        <v>79.182602637893837</v>
      </c>
      <c r="H1279" s="7">
        <v>152.55811427241457</v>
      </c>
      <c r="I1279" s="7">
        <f t="shared" si="30"/>
        <v>102.55812573204403</v>
      </c>
    </row>
    <row r="1280" spans="1:9" x14ac:dyDescent="0.25">
      <c r="A1280" s="20"/>
      <c r="B1280" s="5">
        <f>DATE(YEAR(siječanj!B1280),MONTH(siječanj!B1280)+10,DAY(siječanj!B1280))</f>
        <v>43783</v>
      </c>
      <c r="C1280" s="9">
        <v>13.3020833333333</v>
      </c>
      <c r="D1280">
        <v>0.94243961355784844</v>
      </c>
      <c r="E1280" s="6">
        <v>110.50841815712785</v>
      </c>
      <c r="F1280" s="7">
        <v>108.85957641409495</v>
      </c>
      <c r="G1280" s="7">
        <v>96.561577024720449</v>
      </c>
      <c r="H1280" s="7">
        <v>118.17225375445767</v>
      </c>
      <c r="I1280" s="7">
        <f t="shared" si="30"/>
        <v>104.14751090289269</v>
      </c>
    </row>
    <row r="1281" spans="1:9" x14ac:dyDescent="0.25">
      <c r="A1281" s="20"/>
      <c r="B1281" s="5">
        <f>DATE(YEAR(siječanj!B1281),MONTH(siječanj!B1281)+10,DAY(siječanj!B1281))</f>
        <v>43783</v>
      </c>
      <c r="C1281" s="9">
        <v>13.3125</v>
      </c>
      <c r="D1281">
        <v>0.94243961355784844</v>
      </c>
      <c r="E1281" s="6">
        <v>113.92338931650224</v>
      </c>
      <c r="F1281" s="7">
        <v>123.93109834911358</v>
      </c>
      <c r="G1281" s="7">
        <v>105.24265103341334</v>
      </c>
      <c r="H1281" s="7">
        <v>61.486738001023106</v>
      </c>
      <c r="I1281" s="7">
        <f t="shared" si="30"/>
        <v>107.36591500264468</v>
      </c>
    </row>
    <row r="1282" spans="1:9" x14ac:dyDescent="0.25">
      <c r="A1282" s="20"/>
      <c r="B1282" s="5">
        <f>DATE(YEAR(siječanj!B1282),MONTH(siječanj!B1282)+10,DAY(siječanj!B1282))</f>
        <v>43783</v>
      </c>
      <c r="C1282" s="9">
        <v>13.3229166666667</v>
      </c>
      <c r="D1282">
        <v>0.94243961355784844</v>
      </c>
      <c r="E1282" s="6">
        <v>114.38113695548623</v>
      </c>
      <c r="F1282" s="7">
        <v>134.89671312357439</v>
      </c>
      <c r="G1282" s="7">
        <v>118.65586850050452</v>
      </c>
      <c r="H1282" s="7">
        <v>18.63773144857846</v>
      </c>
      <c r="I1282" s="7">
        <f t="shared" si="30"/>
        <v>107.79731451063577</v>
      </c>
    </row>
    <row r="1283" spans="1:9" x14ac:dyDescent="0.25">
      <c r="A1283" s="20"/>
      <c r="B1283" s="5">
        <f>DATE(YEAR(siječanj!B1283),MONTH(siječanj!B1283)+10,DAY(siječanj!B1283))</f>
        <v>43783</v>
      </c>
      <c r="C1283" s="9">
        <v>13.3333333333333</v>
      </c>
      <c r="D1283">
        <v>0.94243961355784844</v>
      </c>
      <c r="E1283" s="6">
        <v>113.09616604880509</v>
      </c>
      <c r="F1283" s="7">
        <v>145.84907525517698</v>
      </c>
      <c r="G1283" s="7">
        <v>124.61064518383964</v>
      </c>
      <c r="H1283" s="7">
        <v>4.5367821060843214</v>
      </c>
      <c r="I1283" s="7">
        <f t="shared" si="30"/>
        <v>106.58630702591013</v>
      </c>
    </row>
    <row r="1284" spans="1:9" x14ac:dyDescent="0.25">
      <c r="A1284" s="20"/>
      <c r="B1284" s="5">
        <f>DATE(YEAR(siječanj!B1284),MONTH(siječanj!B1284)+10,DAY(siječanj!B1284))</f>
        <v>43783</v>
      </c>
      <c r="C1284" s="9">
        <v>13.34375</v>
      </c>
      <c r="D1284">
        <v>0.94243961355784844</v>
      </c>
      <c r="E1284" s="6">
        <v>111.83961359546768</v>
      </c>
      <c r="F1284" s="7">
        <v>164.20334345060505</v>
      </c>
      <c r="G1284" s="7">
        <v>138.30269389605871</v>
      </c>
      <c r="H1284" s="7">
        <v>2.8069199385637678</v>
      </c>
      <c r="I1284" s="7">
        <f t="shared" ref="I1284:I1347" si="32">D1284*E1284</f>
        <v>105.40208221737166</v>
      </c>
    </row>
    <row r="1285" spans="1:9" x14ac:dyDescent="0.25">
      <c r="A1285" s="20"/>
      <c r="B1285" s="5">
        <f>DATE(YEAR(siječanj!B1285),MONTH(siječanj!B1285)+10,DAY(siječanj!B1285))</f>
        <v>43783</v>
      </c>
      <c r="C1285" s="9">
        <v>13.3541666666667</v>
      </c>
      <c r="D1285">
        <v>0.94243961355784844</v>
      </c>
      <c r="E1285" s="6">
        <v>112.86910331136714</v>
      </c>
      <c r="F1285" s="7">
        <v>174.61700290815722</v>
      </c>
      <c r="G1285" s="7">
        <v>151.59011097082049</v>
      </c>
      <c r="H1285" s="7">
        <v>2.50176637621021</v>
      </c>
      <c r="I1285" s="7">
        <f t="shared" si="32"/>
        <v>106.37231410738572</v>
      </c>
    </row>
    <row r="1286" spans="1:9" x14ac:dyDescent="0.25">
      <c r="A1286" s="20"/>
      <c r="B1286" s="5">
        <f>DATE(YEAR(siječanj!B1286),MONTH(siječanj!B1286)+10,DAY(siječanj!B1286))</f>
        <v>43783</v>
      </c>
      <c r="C1286" s="9">
        <v>13.3645833333333</v>
      </c>
      <c r="D1286">
        <v>0.94243961355784844</v>
      </c>
      <c r="E1286" s="6">
        <v>113.0340949214155</v>
      </c>
      <c r="F1286" s="7">
        <v>195.94894971297941</v>
      </c>
      <c r="G1286" s="7">
        <v>165.16088298306701</v>
      </c>
      <c r="H1286" s="7">
        <v>2.2375133239500782</v>
      </c>
      <c r="I1286" s="7">
        <f t="shared" si="32"/>
        <v>106.52780873659998</v>
      </c>
    </row>
    <row r="1287" spans="1:9" x14ac:dyDescent="0.25">
      <c r="A1287" s="20"/>
      <c r="B1287" s="5">
        <f>DATE(YEAR(siječanj!B1287),MONTH(siječanj!B1287)+10,DAY(siječanj!B1287))</f>
        <v>43783</v>
      </c>
      <c r="C1287" s="9">
        <v>13.375</v>
      </c>
      <c r="D1287">
        <v>0.94243961355784844</v>
      </c>
      <c r="E1287" s="6">
        <v>114.53154759305332</v>
      </c>
      <c r="F1287" s="7">
        <v>226.61045607598476</v>
      </c>
      <c r="G1287" s="7">
        <v>170.58312032651136</v>
      </c>
      <c r="H1287" s="7">
        <v>2.002088022915014</v>
      </c>
      <c r="I1287" s="7">
        <f t="shared" si="32"/>
        <v>107.9390674537795</v>
      </c>
    </row>
    <row r="1288" spans="1:9" x14ac:dyDescent="0.25">
      <c r="A1288" s="20"/>
      <c r="B1288" s="5">
        <f>DATE(YEAR(siječanj!B1288),MONTH(siječanj!B1288)+10,DAY(siječanj!B1288))</f>
        <v>43783</v>
      </c>
      <c r="C1288" s="9">
        <v>13.3854166666667</v>
      </c>
      <c r="D1288">
        <v>0.94243961355784844</v>
      </c>
      <c r="E1288" s="6">
        <v>114.71260219559207</v>
      </c>
      <c r="F1288" s="7">
        <v>224.57552520701861</v>
      </c>
      <c r="G1288" s="7">
        <v>192.69466766160511</v>
      </c>
      <c r="H1288" s="7">
        <v>1.8000936688913207</v>
      </c>
      <c r="I1288" s="7">
        <f t="shared" si="32"/>
        <v>108.10970048342898</v>
      </c>
    </row>
    <row r="1289" spans="1:9" x14ac:dyDescent="0.25">
      <c r="A1289" s="20"/>
      <c r="B1289" s="5">
        <f>DATE(YEAR(siječanj!B1289),MONTH(siječanj!B1289)+10,DAY(siječanj!B1289))</f>
        <v>43783</v>
      </c>
      <c r="C1289" s="9">
        <v>13.3958333333333</v>
      </c>
      <c r="D1289">
        <v>0.94243961355784844</v>
      </c>
      <c r="E1289" s="6">
        <v>114.68093679820954</v>
      </c>
      <c r="F1289" s="7">
        <v>222.52127325303752</v>
      </c>
      <c r="G1289" s="7">
        <v>199.396804883806</v>
      </c>
      <c r="H1289" s="7">
        <v>2.0220045233536004</v>
      </c>
      <c r="I1289" s="7">
        <f t="shared" si="32"/>
        <v>108.07985775855664</v>
      </c>
    </row>
    <row r="1290" spans="1:9" x14ac:dyDescent="0.25">
      <c r="A1290" s="20"/>
      <c r="B1290" s="5">
        <f>DATE(YEAR(siječanj!B1290),MONTH(siječanj!B1290)+10,DAY(siječanj!B1290))</f>
        <v>43783</v>
      </c>
      <c r="C1290" s="9">
        <v>13.40625</v>
      </c>
      <c r="D1290">
        <v>0.94243961355784844</v>
      </c>
      <c r="E1290" s="6">
        <v>115.28133655607905</v>
      </c>
      <c r="F1290" s="7">
        <v>223.68974135516922</v>
      </c>
      <c r="G1290" s="7">
        <v>203.20963531276709</v>
      </c>
      <c r="H1290" s="7">
        <v>2.0386774765765385</v>
      </c>
      <c r="I1290" s="7">
        <f t="shared" si="32"/>
        <v>108.64569827434342</v>
      </c>
    </row>
    <row r="1291" spans="1:9" x14ac:dyDescent="0.25">
      <c r="A1291" s="20"/>
      <c r="B1291" s="5">
        <f>DATE(YEAR(siječanj!B1291),MONTH(siječanj!B1291)+10,DAY(siječanj!B1291))</f>
        <v>43783</v>
      </c>
      <c r="C1291" s="9">
        <v>13.4166666666667</v>
      </c>
      <c r="D1291">
        <v>0.94243961355784844</v>
      </c>
      <c r="E1291" s="6">
        <v>115.79786569464932</v>
      </c>
      <c r="F1291" s="7">
        <v>233.77151482143401</v>
      </c>
      <c r="G1291" s="7">
        <v>204.54661319091494</v>
      </c>
      <c r="H1291" s="7">
        <v>2.1535822877169224</v>
      </c>
      <c r="I1291" s="7">
        <f t="shared" si="32"/>
        <v>109.13249579608893</v>
      </c>
    </row>
    <row r="1292" spans="1:9" x14ac:dyDescent="0.25">
      <c r="A1292" s="20"/>
      <c r="B1292" s="5">
        <f>DATE(YEAR(siječanj!B1292),MONTH(siječanj!B1292)+10,DAY(siječanj!B1292))</f>
        <v>43783</v>
      </c>
      <c r="C1292" s="9">
        <v>13.4270833333333</v>
      </c>
      <c r="D1292">
        <v>0.94243961355784844</v>
      </c>
      <c r="E1292" s="6">
        <v>117.72034840346144</v>
      </c>
      <c r="F1292" s="7">
        <v>233.37493891567399</v>
      </c>
      <c r="G1292" s="7">
        <v>201.5431945520566</v>
      </c>
      <c r="H1292" s="7">
        <v>2.0658864556255057</v>
      </c>
      <c r="I1292" s="7">
        <f t="shared" si="32"/>
        <v>110.94431965725349</v>
      </c>
    </row>
    <row r="1293" spans="1:9" x14ac:dyDescent="0.25">
      <c r="A1293" s="20"/>
      <c r="B1293" s="5">
        <f>DATE(YEAR(siječanj!B1293),MONTH(siječanj!B1293)+10,DAY(siječanj!B1293))</f>
        <v>43783</v>
      </c>
      <c r="C1293" s="9">
        <v>13.4375</v>
      </c>
      <c r="D1293">
        <v>0.94243961355784844</v>
      </c>
      <c r="E1293" s="6">
        <v>119.38459830765038</v>
      </c>
      <c r="F1293" s="7">
        <v>225.15105995360381</v>
      </c>
      <c r="G1293" s="7">
        <v>201.10349727446695</v>
      </c>
      <c r="H1293" s="7">
        <v>2.0446193109114343</v>
      </c>
      <c r="I1293" s="7">
        <f t="shared" si="32"/>
        <v>112.51277469382099</v>
      </c>
    </row>
    <row r="1294" spans="1:9" x14ac:dyDescent="0.25">
      <c r="A1294" s="20"/>
      <c r="B1294" s="5">
        <f>DATE(YEAR(siječanj!B1294),MONTH(siječanj!B1294)+10,DAY(siječanj!B1294))</f>
        <v>43783</v>
      </c>
      <c r="C1294" s="9">
        <v>13.4479166666667</v>
      </c>
      <c r="D1294">
        <v>0.94243961355784844</v>
      </c>
      <c r="E1294" s="6">
        <v>120.31693481232658</v>
      </c>
      <c r="F1294" s="7">
        <v>223.92097629327731</v>
      </c>
      <c r="G1294" s="7">
        <v>206.85135617519848</v>
      </c>
      <c r="H1294" s="7">
        <v>2.1187256606369838</v>
      </c>
      <c r="I1294" s="7">
        <f t="shared" si="32"/>
        <v>113.3914455489939</v>
      </c>
    </row>
    <row r="1295" spans="1:9" x14ac:dyDescent="0.25">
      <c r="A1295" s="20"/>
      <c r="B1295" s="5">
        <f>DATE(YEAR(siječanj!B1295),MONTH(siječanj!B1295)+10,DAY(siječanj!B1295))</f>
        <v>43783</v>
      </c>
      <c r="C1295" s="9">
        <v>13.4583333333333</v>
      </c>
      <c r="D1295">
        <v>0.94243961355784844</v>
      </c>
      <c r="E1295" s="6">
        <v>120.45955020332173</v>
      </c>
      <c r="F1295" s="7">
        <v>221.13790122545373</v>
      </c>
      <c r="G1295" s="7">
        <v>208.19544271276419</v>
      </c>
      <c r="H1295" s="7">
        <v>2.2062794249601638</v>
      </c>
      <c r="I1295" s="7">
        <f t="shared" si="32"/>
        <v>113.52585194297077</v>
      </c>
    </row>
    <row r="1296" spans="1:9" x14ac:dyDescent="0.25">
      <c r="A1296" s="20"/>
      <c r="B1296" s="5">
        <f>DATE(YEAR(siječanj!B1296),MONTH(siječanj!B1296)+10,DAY(siječanj!B1296))</f>
        <v>43783</v>
      </c>
      <c r="C1296" s="9">
        <v>13.46875</v>
      </c>
      <c r="D1296">
        <v>0.94243961355784844</v>
      </c>
      <c r="E1296" s="6">
        <v>119.72292868532043</v>
      </c>
      <c r="F1296" s="7">
        <v>219.23264718590875</v>
      </c>
      <c r="G1296" s="7">
        <v>203.28984555621554</v>
      </c>
      <c r="H1296" s="7">
        <v>2.1878696432466751</v>
      </c>
      <c r="I1296" s="7">
        <f t="shared" si="32"/>
        <v>112.83163064420722</v>
      </c>
    </row>
    <row r="1297" spans="1:9" x14ac:dyDescent="0.25">
      <c r="A1297" s="20"/>
      <c r="B1297" s="5">
        <f>DATE(YEAR(siječanj!B1297),MONTH(siječanj!B1297)+10,DAY(siječanj!B1297))</f>
        <v>43783</v>
      </c>
      <c r="C1297" s="9">
        <v>13.4791666666667</v>
      </c>
      <c r="D1297">
        <v>0.94243961355784844</v>
      </c>
      <c r="E1297" s="6">
        <v>120.46690967843752</v>
      </c>
      <c r="F1297" s="7">
        <v>218.25309546758561</v>
      </c>
      <c r="G1297" s="7">
        <v>198.5519742282581</v>
      </c>
      <c r="H1297" s="7">
        <v>2.2465986577765111</v>
      </c>
      <c r="I1297" s="7">
        <f t="shared" si="32"/>
        <v>113.53278780385489</v>
      </c>
    </row>
    <row r="1298" spans="1:9" x14ac:dyDescent="0.25">
      <c r="A1298" s="20"/>
      <c r="B1298" s="5">
        <f>DATE(YEAR(siječanj!B1298),MONTH(siječanj!B1298)+10,DAY(siječanj!B1298))</f>
        <v>43783</v>
      </c>
      <c r="C1298" s="9">
        <v>13.4895833333333</v>
      </c>
      <c r="D1298">
        <v>0.94243961355784844</v>
      </c>
      <c r="E1298" s="6">
        <v>121.11152187516029</v>
      </c>
      <c r="F1298" s="7">
        <v>214.00173031718307</v>
      </c>
      <c r="G1298" s="7">
        <v>194.19691484685131</v>
      </c>
      <c r="H1298" s="7">
        <v>1.972686998230796</v>
      </c>
      <c r="I1298" s="7">
        <f t="shared" si="32"/>
        <v>114.14029587342897</v>
      </c>
    </row>
    <row r="1299" spans="1:9" x14ac:dyDescent="0.25">
      <c r="A1299" s="20"/>
      <c r="B1299" s="5">
        <f>DATE(YEAR(siječanj!B1299),MONTH(siječanj!B1299)+10,DAY(siječanj!B1299))</f>
        <v>43783</v>
      </c>
      <c r="C1299" s="9">
        <v>13.5</v>
      </c>
      <c r="D1299">
        <v>0.94243961355784844</v>
      </c>
      <c r="E1299" s="6">
        <v>121.77244721108633</v>
      </c>
      <c r="F1299" s="7">
        <v>217.42046667388706</v>
      </c>
      <c r="G1299" s="7">
        <v>194.72816170321153</v>
      </c>
      <c r="H1299" s="7">
        <v>1.8558492650606064</v>
      </c>
      <c r="I1299" s="7">
        <f t="shared" si="32"/>
        <v>114.7631780916097</v>
      </c>
    </row>
    <row r="1300" spans="1:9" x14ac:dyDescent="0.25">
      <c r="A1300" s="20"/>
      <c r="B1300" s="5">
        <f>DATE(YEAR(siječanj!B1300),MONTH(siječanj!B1300)+10,DAY(siječanj!B1300))</f>
        <v>43783</v>
      </c>
      <c r="C1300" s="9">
        <v>13.5104166666667</v>
      </c>
      <c r="D1300">
        <v>0.94243961355784844</v>
      </c>
      <c r="E1300" s="6">
        <v>122.17207345986523</v>
      </c>
      <c r="F1300" s="7">
        <v>209.80201916847199</v>
      </c>
      <c r="G1300" s="7">
        <v>191.54748015231945</v>
      </c>
      <c r="H1300" s="7">
        <v>1.8590728027314318</v>
      </c>
      <c r="I1300" s="7">
        <f t="shared" si="32"/>
        <v>115.13980169907646</v>
      </c>
    </row>
    <row r="1301" spans="1:9" x14ac:dyDescent="0.25">
      <c r="A1301" s="20"/>
      <c r="B1301" s="5">
        <f>DATE(YEAR(siječanj!B1301),MONTH(siječanj!B1301)+10,DAY(siječanj!B1301))</f>
        <v>43783</v>
      </c>
      <c r="C1301" s="9">
        <v>13.5208333333333</v>
      </c>
      <c r="D1301">
        <v>0.94243961355784844</v>
      </c>
      <c r="E1301" s="6">
        <v>121.37502463573031</v>
      </c>
      <c r="F1301" s="7">
        <v>203.08335065895434</v>
      </c>
      <c r="G1301" s="7">
        <v>187.33251876055795</v>
      </c>
      <c r="H1301" s="7">
        <v>2.052874248627754</v>
      </c>
      <c r="I1301" s="7">
        <f t="shared" si="32"/>
        <v>114.38863131327201</v>
      </c>
    </row>
    <row r="1302" spans="1:9" x14ac:dyDescent="0.25">
      <c r="A1302" s="20"/>
      <c r="B1302" s="5">
        <f>DATE(YEAR(siječanj!B1302),MONTH(siječanj!B1302)+10,DAY(siječanj!B1302))</f>
        <v>43783</v>
      </c>
      <c r="C1302" s="9">
        <v>13.53125</v>
      </c>
      <c r="D1302">
        <v>0.94243961355784844</v>
      </c>
      <c r="E1302" s="6">
        <v>119.52680869920565</v>
      </c>
      <c r="F1302" s="7">
        <v>188.33982561439646</v>
      </c>
      <c r="G1302" s="7">
        <v>183.3740190154287</v>
      </c>
      <c r="H1302" s="7">
        <v>1.8827921171634407</v>
      </c>
      <c r="I1302" s="7">
        <f t="shared" si="32"/>
        <v>112.64679940028225</v>
      </c>
    </row>
    <row r="1303" spans="1:9" x14ac:dyDescent="0.25">
      <c r="A1303" s="20"/>
      <c r="B1303" s="5">
        <f>DATE(YEAR(siječanj!B1303),MONTH(siječanj!B1303)+10,DAY(siječanj!B1303))</f>
        <v>43783</v>
      </c>
      <c r="C1303" s="9">
        <v>13.5416666666667</v>
      </c>
      <c r="D1303">
        <v>0.94243961355784844</v>
      </c>
      <c r="E1303" s="6">
        <v>117.03288170718385</v>
      </c>
      <c r="F1303" s="7">
        <v>184.22494422324172</v>
      </c>
      <c r="G1303" s="7">
        <v>178.11143148547171</v>
      </c>
      <c r="H1303" s="7">
        <v>1.8402608291670206</v>
      </c>
      <c r="I1303" s="7">
        <f t="shared" si="32"/>
        <v>110.29642380967974</v>
      </c>
    </row>
    <row r="1304" spans="1:9" x14ac:dyDescent="0.25">
      <c r="A1304" s="20"/>
      <c r="B1304" s="5">
        <f>DATE(YEAR(siječanj!B1304),MONTH(siječanj!B1304)+10,DAY(siječanj!B1304))</f>
        <v>43783</v>
      </c>
      <c r="C1304" s="9">
        <v>13.5520833333333</v>
      </c>
      <c r="D1304">
        <v>0.94243961355784844</v>
      </c>
      <c r="E1304" s="6">
        <v>114.54264239388543</v>
      </c>
      <c r="F1304" s="7">
        <v>192.11978277966546</v>
      </c>
      <c r="G1304" s="7">
        <v>177.41815054476345</v>
      </c>
      <c r="H1304" s="7">
        <v>1.9448577232923465</v>
      </c>
      <c r="I1304" s="7">
        <f t="shared" si="32"/>
        <v>107.94952363358821</v>
      </c>
    </row>
    <row r="1305" spans="1:9" x14ac:dyDescent="0.25">
      <c r="A1305" s="20"/>
      <c r="B1305" s="5">
        <f>DATE(YEAR(siječanj!B1305),MONTH(siječanj!B1305)+10,DAY(siječanj!B1305))</f>
        <v>43783</v>
      </c>
      <c r="C1305" s="9">
        <v>13.5625</v>
      </c>
      <c r="D1305">
        <v>0.94243961355784844</v>
      </c>
      <c r="E1305" s="6">
        <v>115.82989638564429</v>
      </c>
      <c r="F1305" s="7">
        <v>179.72187116949195</v>
      </c>
      <c r="G1305" s="7">
        <v>174.03840646055107</v>
      </c>
      <c r="H1305" s="7">
        <v>1.9262898661747638</v>
      </c>
      <c r="I1305" s="7">
        <f t="shared" si="32"/>
        <v>109.16268278813223</v>
      </c>
    </row>
    <row r="1306" spans="1:9" x14ac:dyDescent="0.25">
      <c r="A1306" s="20"/>
      <c r="B1306" s="5">
        <f>DATE(YEAR(siječanj!B1306),MONTH(siječanj!B1306)+10,DAY(siječanj!B1306))</f>
        <v>43783</v>
      </c>
      <c r="C1306" s="9">
        <v>13.5729166666667</v>
      </c>
      <c r="D1306">
        <v>0.94243961355784844</v>
      </c>
      <c r="E1306" s="6">
        <v>116.65403947377786</v>
      </c>
      <c r="F1306" s="7">
        <v>173.58641527021416</v>
      </c>
      <c r="G1306" s="7">
        <v>175.13733857541462</v>
      </c>
      <c r="H1306" s="7">
        <v>1.9736454554277703</v>
      </c>
      <c r="I1306" s="7">
        <f t="shared" si="32"/>
        <v>109.9393878816292</v>
      </c>
    </row>
    <row r="1307" spans="1:9" x14ac:dyDescent="0.25">
      <c r="A1307" s="20"/>
      <c r="B1307" s="5">
        <f>DATE(YEAR(siječanj!B1307),MONTH(siječanj!B1307)+10,DAY(siječanj!B1307))</f>
        <v>43783</v>
      </c>
      <c r="C1307" s="9">
        <v>13.5833333333333</v>
      </c>
      <c r="D1307">
        <v>0.94243961355784844</v>
      </c>
      <c r="E1307" s="6">
        <v>116.93775845638839</v>
      </c>
      <c r="F1307" s="7">
        <v>173.88974506709326</v>
      </c>
      <c r="G1307" s="7">
        <v>175.38704478794168</v>
      </c>
      <c r="H1307" s="7">
        <v>2.0845153418547961</v>
      </c>
      <c r="I1307" s="7">
        <f t="shared" si="32"/>
        <v>110.2067758899597</v>
      </c>
    </row>
    <row r="1308" spans="1:9" x14ac:dyDescent="0.25">
      <c r="A1308" s="20"/>
      <c r="B1308" s="5">
        <f>DATE(YEAR(siječanj!B1308),MONTH(siječanj!B1308)+10,DAY(siječanj!B1308))</f>
        <v>43783</v>
      </c>
      <c r="C1308" s="9">
        <v>13.59375</v>
      </c>
      <c r="D1308">
        <v>0.94243961355784844</v>
      </c>
      <c r="E1308" s="6">
        <v>118.37004890197049</v>
      </c>
      <c r="F1308" s="7">
        <v>174.56696234148365</v>
      </c>
      <c r="G1308" s="7">
        <v>172.69756317358369</v>
      </c>
      <c r="H1308" s="7">
        <v>2.0318882380184311</v>
      </c>
      <c r="I1308" s="7">
        <f t="shared" si="32"/>
        <v>111.55662314399669</v>
      </c>
    </row>
    <row r="1309" spans="1:9" x14ac:dyDescent="0.25">
      <c r="A1309" s="20"/>
      <c r="B1309" s="5">
        <f>DATE(YEAR(siječanj!B1309),MONTH(siječanj!B1309)+10,DAY(siječanj!B1309))</f>
        <v>43783</v>
      </c>
      <c r="C1309" s="9">
        <v>13.6041666666667</v>
      </c>
      <c r="D1309">
        <v>0.94243961355784844</v>
      </c>
      <c r="E1309" s="6">
        <v>118.65318222362632</v>
      </c>
      <c r="F1309" s="7">
        <v>175.4921750132722</v>
      </c>
      <c r="G1309" s="7">
        <v>173.13944001190961</v>
      </c>
      <c r="H1309" s="7">
        <v>2.0371207339893864</v>
      </c>
      <c r="I1309" s="7">
        <f t="shared" si="32"/>
        <v>111.82345920224336</v>
      </c>
    </row>
    <row r="1310" spans="1:9" x14ac:dyDescent="0.25">
      <c r="A1310" s="20"/>
      <c r="B1310" s="5">
        <f>DATE(YEAR(siječanj!B1310),MONTH(siječanj!B1310)+10,DAY(siječanj!B1310))</f>
        <v>43783</v>
      </c>
      <c r="C1310" s="9">
        <v>13.6145833333333</v>
      </c>
      <c r="D1310">
        <v>0.94243961355784844</v>
      </c>
      <c r="E1310" s="6">
        <v>120.7727348804747</v>
      </c>
      <c r="F1310" s="7">
        <v>175.85175830569966</v>
      </c>
      <c r="G1310" s="7">
        <v>170.99418227022917</v>
      </c>
      <c r="H1310" s="7">
        <v>2.0426603764733597</v>
      </c>
      <c r="I1310" s="7">
        <f t="shared" si="32"/>
        <v>113.82100958907905</v>
      </c>
    </row>
    <row r="1311" spans="1:9" x14ac:dyDescent="0.25">
      <c r="A1311" s="20"/>
      <c r="B1311" s="5">
        <f>DATE(YEAR(siječanj!B1311),MONTH(siječanj!B1311)+10,DAY(siječanj!B1311))</f>
        <v>43783</v>
      </c>
      <c r="C1311" s="9">
        <v>13.625</v>
      </c>
      <c r="D1311">
        <v>0.94243961355784844</v>
      </c>
      <c r="E1311" s="6">
        <v>122.54166522812362</v>
      </c>
      <c r="F1311" s="7">
        <v>172.27870612063245</v>
      </c>
      <c r="G1311" s="7">
        <v>167.60531453674699</v>
      </c>
      <c r="H1311" s="7">
        <v>2.1055973982792637</v>
      </c>
      <c r="I1311" s="7">
        <f t="shared" si="32"/>
        <v>115.48811962232806</v>
      </c>
    </row>
    <row r="1312" spans="1:9" x14ac:dyDescent="0.25">
      <c r="A1312" s="20"/>
      <c r="B1312" s="5">
        <f>DATE(YEAR(siječanj!B1312),MONTH(siječanj!B1312)+10,DAY(siječanj!B1312))</f>
        <v>43783</v>
      </c>
      <c r="C1312" s="9">
        <v>13.6354166666667</v>
      </c>
      <c r="D1312">
        <v>0.94243961355784844</v>
      </c>
      <c r="E1312" s="6">
        <v>124.57040668703644</v>
      </c>
      <c r="F1312" s="7">
        <v>169.72937845440248</v>
      </c>
      <c r="G1312" s="7">
        <v>160.78166780698112</v>
      </c>
      <c r="H1312" s="7">
        <v>2.0283265390401142</v>
      </c>
      <c r="I1312" s="7">
        <f t="shared" si="32"/>
        <v>117.40008593887464</v>
      </c>
    </row>
    <row r="1313" spans="1:9" x14ac:dyDescent="0.25">
      <c r="A1313" s="20"/>
      <c r="B1313" s="5">
        <f>DATE(YEAR(siječanj!B1313),MONTH(siječanj!B1313)+10,DAY(siječanj!B1313))</f>
        <v>43783</v>
      </c>
      <c r="C1313" s="9">
        <v>13.6458333333333</v>
      </c>
      <c r="D1313">
        <v>0.94243961355784844</v>
      </c>
      <c r="E1313" s="6">
        <v>126.40865546822823</v>
      </c>
      <c r="F1313" s="7">
        <v>168.39096186372203</v>
      </c>
      <c r="G1313" s="7">
        <v>158.37330136051148</v>
      </c>
      <c r="H1313" s="7">
        <v>1.9269621868807834</v>
      </c>
      <c r="I1313" s="7">
        <f t="shared" si="32"/>
        <v>119.13252440984422</v>
      </c>
    </row>
    <row r="1314" spans="1:9" x14ac:dyDescent="0.25">
      <c r="A1314" s="20"/>
      <c r="B1314" s="5">
        <f>DATE(YEAR(siječanj!B1314),MONTH(siječanj!B1314)+10,DAY(siječanj!B1314))</f>
        <v>43783</v>
      </c>
      <c r="C1314" s="9">
        <v>13.65625</v>
      </c>
      <c r="D1314">
        <v>0.94243961355784844</v>
      </c>
      <c r="E1314" s="6">
        <v>130.09577533209747</v>
      </c>
      <c r="F1314" s="7">
        <v>167.23253558849257</v>
      </c>
      <c r="G1314" s="7">
        <v>158.31940238893435</v>
      </c>
      <c r="H1314" s="7">
        <v>2.3694072391215881</v>
      </c>
      <c r="I1314" s="7">
        <f t="shared" si="32"/>
        <v>122.60741222949062</v>
      </c>
    </row>
    <row r="1315" spans="1:9" x14ac:dyDescent="0.25">
      <c r="A1315" s="20"/>
      <c r="B1315" s="5">
        <f>DATE(YEAR(siječanj!B1315),MONTH(siječanj!B1315)+10,DAY(siječanj!B1315))</f>
        <v>43783</v>
      </c>
      <c r="C1315" s="9">
        <v>13.6666666666667</v>
      </c>
      <c r="D1315">
        <v>0.94243961355784844</v>
      </c>
      <c r="E1315" s="6">
        <v>131.59238723283926</v>
      </c>
      <c r="F1315" s="7">
        <v>167.01637944481763</v>
      </c>
      <c r="G1315" s="7">
        <v>156.58071902393095</v>
      </c>
      <c r="H1315" s="7">
        <v>3.6715193641186197</v>
      </c>
      <c r="I1315" s="7">
        <f t="shared" si="32"/>
        <v>124.01787857087177</v>
      </c>
    </row>
    <row r="1316" spans="1:9" x14ac:dyDescent="0.25">
      <c r="A1316" s="20"/>
      <c r="B1316" s="5">
        <f>DATE(YEAR(siječanj!B1316),MONTH(siječanj!B1316)+10,DAY(siječanj!B1316))</f>
        <v>43783</v>
      </c>
      <c r="C1316" s="9">
        <v>13.6770833333333</v>
      </c>
      <c r="D1316">
        <v>0.94243961355784844</v>
      </c>
      <c r="E1316" s="6">
        <v>134.37566448644813</v>
      </c>
      <c r="F1316" s="7">
        <v>166.27414716083911</v>
      </c>
      <c r="G1316" s="7">
        <v>155.91553555127746</v>
      </c>
      <c r="H1316" s="7">
        <v>7.9296285394668287</v>
      </c>
      <c r="I1316" s="7">
        <f t="shared" si="32"/>
        <v>126.64094931018728</v>
      </c>
    </row>
    <row r="1317" spans="1:9" x14ac:dyDescent="0.25">
      <c r="A1317" s="20"/>
      <c r="B1317" s="5">
        <f>DATE(YEAR(siječanj!B1317),MONTH(siječanj!B1317)+10,DAY(siječanj!B1317))</f>
        <v>43783</v>
      </c>
      <c r="C1317" s="9">
        <v>13.6875</v>
      </c>
      <c r="D1317">
        <v>0.94243961355784844</v>
      </c>
      <c r="E1317" s="6">
        <v>139.48856998871923</v>
      </c>
      <c r="F1317" s="7">
        <v>167.72046723523943</v>
      </c>
      <c r="G1317" s="7">
        <v>159.35389095385216</v>
      </c>
      <c r="H1317" s="7">
        <v>20.651785179297033</v>
      </c>
      <c r="I1317" s="7">
        <f t="shared" si="32"/>
        <v>131.45955399590545</v>
      </c>
    </row>
    <row r="1318" spans="1:9" x14ac:dyDescent="0.25">
      <c r="A1318" s="20"/>
      <c r="B1318" s="5">
        <f>DATE(YEAR(siječanj!B1318),MONTH(siječanj!B1318)+10,DAY(siječanj!B1318))</f>
        <v>43783</v>
      </c>
      <c r="C1318" s="9">
        <v>13.6979166666667</v>
      </c>
      <c r="D1318">
        <v>0.94243961355784844</v>
      </c>
      <c r="E1318" s="6">
        <v>144.38221494864416</v>
      </c>
      <c r="F1318" s="7">
        <v>169.96485969661231</v>
      </c>
      <c r="G1318" s="7">
        <v>157.75880572022888</v>
      </c>
      <c r="H1318" s="7">
        <v>60.383706840323683</v>
      </c>
      <c r="I1318" s="7">
        <f t="shared" si="32"/>
        <v>136.07151886082642</v>
      </c>
    </row>
    <row r="1319" spans="1:9" x14ac:dyDescent="0.25">
      <c r="A1319" s="20"/>
      <c r="B1319" s="5">
        <f>DATE(YEAR(siječanj!B1319),MONTH(siječanj!B1319)+10,DAY(siječanj!B1319))</f>
        <v>43783</v>
      </c>
      <c r="C1319" s="9">
        <v>13.7083333333333</v>
      </c>
      <c r="D1319">
        <v>0.94243961355784844</v>
      </c>
      <c r="E1319" s="6">
        <v>148.51564717319499</v>
      </c>
      <c r="F1319" s="7">
        <v>170.83186830215925</v>
      </c>
      <c r="G1319" s="7">
        <v>151.10452651397333</v>
      </c>
      <c r="H1319" s="7">
        <v>110.98690724753097</v>
      </c>
      <c r="I1319" s="7">
        <f t="shared" si="32"/>
        <v>139.96702912919966</v>
      </c>
    </row>
    <row r="1320" spans="1:9" x14ac:dyDescent="0.25">
      <c r="A1320" s="20"/>
      <c r="B1320" s="5">
        <f>DATE(YEAR(siječanj!B1320),MONTH(siječanj!B1320)+10,DAY(siječanj!B1320))</f>
        <v>43783</v>
      </c>
      <c r="C1320" s="9">
        <v>13.71875</v>
      </c>
      <c r="D1320">
        <v>0.94243961355784844</v>
      </c>
      <c r="E1320" s="6">
        <v>154.84459625100462</v>
      </c>
      <c r="F1320" s="7">
        <v>168.08226599067652</v>
      </c>
      <c r="G1320" s="7">
        <v>151.73940887429171</v>
      </c>
      <c r="H1320" s="7">
        <v>138.66601555447738</v>
      </c>
      <c r="I1320" s="7">
        <f t="shared" si="32"/>
        <v>145.93168145231786</v>
      </c>
    </row>
    <row r="1321" spans="1:9" x14ac:dyDescent="0.25">
      <c r="A1321" s="20"/>
      <c r="B1321" s="5">
        <f>DATE(YEAR(siječanj!B1321),MONTH(siječanj!B1321)+10,DAY(siječanj!B1321))</f>
        <v>43783</v>
      </c>
      <c r="C1321" s="9">
        <v>13.7291666666667</v>
      </c>
      <c r="D1321">
        <v>0.94243961355784844</v>
      </c>
      <c r="E1321" s="6">
        <v>161.3406403550712</v>
      </c>
      <c r="F1321" s="7">
        <v>165.66175224707953</v>
      </c>
      <c r="G1321" s="7">
        <v>152.84610391818637</v>
      </c>
      <c r="H1321" s="7">
        <v>156.88972350828021</v>
      </c>
      <c r="I1321" s="7">
        <f t="shared" si="32"/>
        <v>152.0538107474091</v>
      </c>
    </row>
    <row r="1322" spans="1:9" x14ac:dyDescent="0.25">
      <c r="A1322" s="20"/>
      <c r="B1322" s="5">
        <f>DATE(YEAR(siječanj!B1322),MONTH(siječanj!B1322)+10,DAY(siječanj!B1322))</f>
        <v>43783</v>
      </c>
      <c r="C1322" s="9">
        <v>13.7395833333333</v>
      </c>
      <c r="D1322">
        <v>0.94243961355784844</v>
      </c>
      <c r="E1322" s="6">
        <v>165.30099686310712</v>
      </c>
      <c r="F1322" s="7">
        <v>163.26362993125542</v>
      </c>
      <c r="G1322" s="7">
        <v>152.42593036697082</v>
      </c>
      <c r="H1322" s="7">
        <v>168.82198135576235</v>
      </c>
      <c r="I1322" s="7">
        <f t="shared" si="32"/>
        <v>155.78620760439378</v>
      </c>
    </row>
    <row r="1323" spans="1:9" x14ac:dyDescent="0.25">
      <c r="A1323" s="20"/>
      <c r="B1323" s="5">
        <f>DATE(YEAR(siječanj!B1323),MONTH(siječanj!B1323)+10,DAY(siječanj!B1323))</f>
        <v>43783</v>
      </c>
      <c r="C1323" s="9">
        <v>13.75</v>
      </c>
      <c r="D1323">
        <v>0.94243961355784844</v>
      </c>
      <c r="E1323" s="6">
        <v>168.25269531760938</v>
      </c>
      <c r="F1323" s="7">
        <v>161.18755646933366</v>
      </c>
      <c r="G1323" s="7">
        <v>154.85557061068195</v>
      </c>
      <c r="H1323" s="7">
        <v>190.40470060313089</v>
      </c>
      <c r="I1323" s="7">
        <f t="shared" si="32"/>
        <v>158.56800515519421</v>
      </c>
    </row>
    <row r="1324" spans="1:9" x14ac:dyDescent="0.25">
      <c r="A1324" s="20"/>
      <c r="B1324" s="5">
        <f>DATE(YEAR(siječanj!B1324),MONTH(siječanj!B1324)+10,DAY(siječanj!B1324))</f>
        <v>43783</v>
      </c>
      <c r="C1324" s="9">
        <v>13.7604166666667</v>
      </c>
      <c r="D1324">
        <v>0.94243961355784844</v>
      </c>
      <c r="E1324" s="6">
        <v>170.23032048692298</v>
      </c>
      <c r="F1324" s="7">
        <v>158.09994353512752</v>
      </c>
      <c r="G1324" s="7">
        <v>154.59067169578526</v>
      </c>
      <c r="H1324" s="7">
        <v>206.26392266536112</v>
      </c>
      <c r="I1324" s="7">
        <f t="shared" si="32"/>
        <v>160.43179745552439</v>
      </c>
    </row>
    <row r="1325" spans="1:9" x14ac:dyDescent="0.25">
      <c r="A1325" s="20"/>
      <c r="B1325" s="5">
        <f>DATE(YEAR(siječanj!B1325),MONTH(siječanj!B1325)+10,DAY(siječanj!B1325))</f>
        <v>43783</v>
      </c>
      <c r="C1325" s="9">
        <v>13.7708333333333</v>
      </c>
      <c r="D1325">
        <v>0.94243961355784844</v>
      </c>
      <c r="E1325" s="6">
        <v>172.6303362485319</v>
      </c>
      <c r="F1325" s="7">
        <v>156.06661807413937</v>
      </c>
      <c r="G1325" s="7">
        <v>157.96627341042154</v>
      </c>
      <c r="H1325" s="7">
        <v>223.21791094580203</v>
      </c>
      <c r="I1325" s="7">
        <f t="shared" si="32"/>
        <v>162.69366738242783</v>
      </c>
    </row>
    <row r="1326" spans="1:9" x14ac:dyDescent="0.25">
      <c r="A1326" s="20"/>
      <c r="B1326" s="5">
        <f>DATE(YEAR(siječanj!B1326),MONTH(siječanj!B1326)+10,DAY(siječanj!B1326))</f>
        <v>43783</v>
      </c>
      <c r="C1326" s="9">
        <v>13.78125</v>
      </c>
      <c r="D1326">
        <v>0.94243961355784844</v>
      </c>
      <c r="E1326" s="6">
        <v>175.95647455282287</v>
      </c>
      <c r="F1326" s="7">
        <v>153.04283616113764</v>
      </c>
      <c r="G1326" s="7">
        <v>158.84778731747696</v>
      </c>
      <c r="H1326" s="7">
        <v>226.59968709851174</v>
      </c>
      <c r="I1326" s="7">
        <f t="shared" si="32"/>
        <v>165.82835188056379</v>
      </c>
    </row>
    <row r="1327" spans="1:9" x14ac:dyDescent="0.25">
      <c r="A1327" s="20"/>
      <c r="B1327" s="5">
        <f>DATE(YEAR(siječanj!B1327),MONTH(siječanj!B1327)+10,DAY(siječanj!B1327))</f>
        <v>43783</v>
      </c>
      <c r="C1327" s="9">
        <v>13.7916666666667</v>
      </c>
      <c r="D1327">
        <v>0.94243961355784844</v>
      </c>
      <c r="E1327" s="6">
        <v>175.97819165514056</v>
      </c>
      <c r="F1327" s="7">
        <v>148.06035216348414</v>
      </c>
      <c r="G1327" s="7">
        <v>160.68152843083379</v>
      </c>
      <c r="H1327" s="7">
        <v>227.00804789210275</v>
      </c>
      <c r="I1327" s="7">
        <f t="shared" si="32"/>
        <v>165.84881893807966</v>
      </c>
    </row>
    <row r="1328" spans="1:9" x14ac:dyDescent="0.25">
      <c r="A1328" s="20"/>
      <c r="B1328" s="5">
        <f>DATE(YEAR(siječanj!B1328),MONTH(siječanj!B1328)+10,DAY(siječanj!B1328))</f>
        <v>43783</v>
      </c>
      <c r="C1328" s="9">
        <v>13.8020833333333</v>
      </c>
      <c r="D1328">
        <v>0.94243961355784844</v>
      </c>
      <c r="E1328" s="6">
        <v>175.38857600000347</v>
      </c>
      <c r="F1328" s="7">
        <v>140.76520573019422</v>
      </c>
      <c r="G1328" s="7">
        <v>159.57491767934329</v>
      </c>
      <c r="H1328" s="7">
        <v>227.64007037532795</v>
      </c>
      <c r="I1328" s="7">
        <f t="shared" si="32"/>
        <v>165.2931417879046</v>
      </c>
    </row>
    <row r="1329" spans="1:9" x14ac:dyDescent="0.25">
      <c r="A1329" s="20"/>
      <c r="B1329" s="5">
        <f>DATE(YEAR(siječanj!B1329),MONTH(siječanj!B1329)+10,DAY(siječanj!B1329))</f>
        <v>43783</v>
      </c>
      <c r="C1329" s="9">
        <v>13.8125</v>
      </c>
      <c r="D1329">
        <v>0.94243961355784844</v>
      </c>
      <c r="E1329" s="6">
        <v>176.3340591041447</v>
      </c>
      <c r="F1329" s="7">
        <v>134.98757520160802</v>
      </c>
      <c r="G1329" s="7">
        <v>156.11747606811136</v>
      </c>
      <c r="H1329" s="7">
        <v>227.62035997320103</v>
      </c>
      <c r="I1329" s="7">
        <f t="shared" si="32"/>
        <v>166.18420251919693</v>
      </c>
    </row>
    <row r="1330" spans="1:9" x14ac:dyDescent="0.25">
      <c r="A1330" s="20"/>
      <c r="B1330" s="5">
        <f>DATE(YEAR(siječanj!B1330),MONTH(siječanj!B1330)+10,DAY(siječanj!B1330))</f>
        <v>43783</v>
      </c>
      <c r="C1330" s="9">
        <v>13.8229166666667</v>
      </c>
      <c r="D1330">
        <v>0.94243961355784844</v>
      </c>
      <c r="E1330" s="6">
        <v>177.34603160162379</v>
      </c>
      <c r="F1330" s="7">
        <v>130.53544575651941</v>
      </c>
      <c r="G1330" s="7">
        <v>151.47569808090134</v>
      </c>
      <c r="H1330" s="7">
        <v>227.72153323420733</v>
      </c>
      <c r="I1330" s="7">
        <f t="shared" si="32"/>
        <v>167.13792548865231</v>
      </c>
    </row>
    <row r="1331" spans="1:9" x14ac:dyDescent="0.25">
      <c r="A1331" s="20"/>
      <c r="B1331" s="5">
        <f>DATE(YEAR(siječanj!B1331),MONTH(siječanj!B1331)+10,DAY(siječanj!B1331))</f>
        <v>43783</v>
      </c>
      <c r="C1331" s="9">
        <v>13.8333333333333</v>
      </c>
      <c r="D1331">
        <v>0.94243961355784844</v>
      </c>
      <c r="E1331" s="6">
        <v>179.83017209982759</v>
      </c>
      <c r="F1331" s="7">
        <v>127.16411308388518</v>
      </c>
      <c r="G1331" s="7">
        <v>147.12452417793415</v>
      </c>
      <c r="H1331" s="7">
        <v>227.74349170869496</v>
      </c>
      <c r="I1331" s="7">
        <f t="shared" si="32"/>
        <v>169.47907789980289</v>
      </c>
    </row>
    <row r="1332" spans="1:9" x14ac:dyDescent="0.25">
      <c r="A1332" s="20"/>
      <c r="B1332" s="5">
        <f>DATE(YEAR(siječanj!B1332),MONTH(siječanj!B1332)+10,DAY(siječanj!B1332))</f>
        <v>43783</v>
      </c>
      <c r="C1332" s="9">
        <v>13.84375</v>
      </c>
      <c r="D1332">
        <v>0.94243961355784844</v>
      </c>
      <c r="E1332" s="6">
        <v>180.06862544651207</v>
      </c>
      <c r="F1332" s="7">
        <v>123.22769687060239</v>
      </c>
      <c r="G1332" s="7">
        <v>139.01461549985933</v>
      </c>
      <c r="H1332" s="7">
        <v>228.0973865212805</v>
      </c>
      <c r="I1332" s="7">
        <f t="shared" si="32"/>
        <v>169.7038057797038</v>
      </c>
    </row>
    <row r="1333" spans="1:9" x14ac:dyDescent="0.25">
      <c r="A1333" s="20"/>
      <c r="B1333" s="5">
        <f>DATE(YEAR(siječanj!B1333),MONTH(siječanj!B1333)+10,DAY(siječanj!B1333))</f>
        <v>43783</v>
      </c>
      <c r="C1333" s="9">
        <v>13.8541666666667</v>
      </c>
      <c r="D1333">
        <v>0.94243961355784844</v>
      </c>
      <c r="E1333" s="6">
        <v>177.62324180647144</v>
      </c>
      <c r="F1333" s="7">
        <v>120.76449532887099</v>
      </c>
      <c r="G1333" s="7">
        <v>131.15798141275454</v>
      </c>
      <c r="H1333" s="7">
        <v>228.55711181642954</v>
      </c>
      <c r="I1333" s="7">
        <f t="shared" si="32"/>
        <v>167.39917936698322</v>
      </c>
    </row>
    <row r="1334" spans="1:9" x14ac:dyDescent="0.25">
      <c r="A1334" s="20"/>
      <c r="B1334" s="5">
        <f>DATE(YEAR(siječanj!B1334),MONTH(siječanj!B1334)+10,DAY(siječanj!B1334))</f>
        <v>43783</v>
      </c>
      <c r="C1334" s="9">
        <v>13.8645833333333</v>
      </c>
      <c r="D1334">
        <v>0.94243961355784844</v>
      </c>
      <c r="E1334" s="6">
        <v>174.25554241995445</v>
      </c>
      <c r="F1334" s="7">
        <v>115.83128932910151</v>
      </c>
      <c r="G1334" s="7">
        <v>125.56511215973737</v>
      </c>
      <c r="H1334" s="7">
        <v>228.95986193365246</v>
      </c>
      <c r="I1334" s="7">
        <f t="shared" si="32"/>
        <v>164.22532605857515</v>
      </c>
    </row>
    <row r="1335" spans="1:9" x14ac:dyDescent="0.25">
      <c r="A1335" s="20"/>
      <c r="B1335" s="5">
        <f>DATE(YEAR(siječanj!B1335),MONTH(siječanj!B1335)+10,DAY(siječanj!B1335))</f>
        <v>43783</v>
      </c>
      <c r="C1335" s="9">
        <v>13.875</v>
      </c>
      <c r="D1335">
        <v>0.94243961355784844</v>
      </c>
      <c r="E1335" s="6">
        <v>173.06425939840688</v>
      </c>
      <c r="F1335" s="7">
        <v>108.32495950334847</v>
      </c>
      <c r="G1335" s="7">
        <v>118.93026034567974</v>
      </c>
      <c r="H1335" s="7">
        <v>229.70269827657921</v>
      </c>
      <c r="I1335" s="7">
        <f t="shared" si="32"/>
        <v>163.1026137481098</v>
      </c>
    </row>
    <row r="1336" spans="1:9" x14ac:dyDescent="0.25">
      <c r="A1336" s="20"/>
      <c r="B1336" s="5">
        <f>DATE(YEAR(siječanj!B1336),MONTH(siječanj!B1336)+10,DAY(siječanj!B1336))</f>
        <v>43783</v>
      </c>
      <c r="C1336" s="9">
        <v>13.8854166666667</v>
      </c>
      <c r="D1336">
        <v>0.94243961355784844</v>
      </c>
      <c r="E1336" s="6">
        <v>179.9553953457588</v>
      </c>
      <c r="F1336" s="7">
        <v>87.889588905507637</v>
      </c>
      <c r="G1336" s="7">
        <v>98.276008260868537</v>
      </c>
      <c r="H1336" s="7">
        <v>233.17137188054195</v>
      </c>
      <c r="I1336" s="7">
        <f t="shared" si="32"/>
        <v>169.59709324730676</v>
      </c>
    </row>
    <row r="1337" spans="1:9" x14ac:dyDescent="0.25">
      <c r="A1337" s="20"/>
      <c r="B1337" s="5">
        <f>DATE(YEAR(siječanj!B1337),MONTH(siječanj!B1337)+10,DAY(siječanj!B1337))</f>
        <v>43783</v>
      </c>
      <c r="C1337" s="9">
        <v>13.8958333333333</v>
      </c>
      <c r="D1337">
        <v>0.94243961355784844</v>
      </c>
      <c r="E1337" s="6">
        <v>186.31369100062855</v>
      </c>
      <c r="F1337" s="7">
        <v>80.253550142173864</v>
      </c>
      <c r="G1337" s="7">
        <v>91.552111556621213</v>
      </c>
      <c r="H1337" s="7">
        <v>236.99430547128318</v>
      </c>
      <c r="I1337" s="7">
        <f t="shared" si="32"/>
        <v>175.58940294716876</v>
      </c>
    </row>
    <row r="1338" spans="1:9" x14ac:dyDescent="0.25">
      <c r="A1338" s="20"/>
      <c r="B1338" s="5">
        <f>DATE(YEAR(siječanj!B1338),MONTH(siječanj!B1338)+10,DAY(siječanj!B1338))</f>
        <v>43783</v>
      </c>
      <c r="C1338" s="9">
        <v>13.90625</v>
      </c>
      <c r="D1338">
        <v>0.94243961355784844</v>
      </c>
      <c r="E1338" s="6">
        <v>186.68776853474185</v>
      </c>
      <c r="F1338" s="7">
        <v>77.667799782443495</v>
      </c>
      <c r="G1338" s="7">
        <v>87.927875347167955</v>
      </c>
      <c r="H1338" s="7">
        <v>237.72337224594062</v>
      </c>
      <c r="I1338" s="7">
        <f t="shared" si="32"/>
        <v>175.94194843385915</v>
      </c>
    </row>
    <row r="1339" spans="1:9" x14ac:dyDescent="0.25">
      <c r="A1339" s="20"/>
      <c r="B1339" s="5">
        <f>DATE(YEAR(siječanj!B1339),MONTH(siječanj!B1339)+10,DAY(siječanj!B1339))</f>
        <v>43783</v>
      </c>
      <c r="C1339" s="9">
        <v>13.9166666666667</v>
      </c>
      <c r="D1339">
        <v>0.94243961355784844</v>
      </c>
      <c r="E1339" s="6">
        <v>185.34835399012221</v>
      </c>
      <c r="F1339" s="7">
        <v>77.044765027309879</v>
      </c>
      <c r="G1339" s="7">
        <v>85.23176674427306</v>
      </c>
      <c r="H1339" s="7">
        <v>236.83909643448507</v>
      </c>
      <c r="I1339" s="7">
        <f t="shared" si="32"/>
        <v>174.67963110803407</v>
      </c>
    </row>
    <row r="1340" spans="1:9" x14ac:dyDescent="0.25">
      <c r="A1340" s="20"/>
      <c r="B1340" s="5">
        <f>DATE(YEAR(siječanj!B1340),MONTH(siječanj!B1340)+10,DAY(siječanj!B1340))</f>
        <v>43783</v>
      </c>
      <c r="C1340" s="9">
        <v>13.9270833333333</v>
      </c>
      <c r="D1340">
        <v>0.94243961355784844</v>
      </c>
      <c r="E1340" s="6">
        <v>182.1665622509027</v>
      </c>
      <c r="F1340" s="7">
        <v>75.185449737054768</v>
      </c>
      <c r="G1340" s="7">
        <v>70.643693789710241</v>
      </c>
      <c r="H1340" s="7">
        <v>238.26533777078544</v>
      </c>
      <c r="I1340" s="7">
        <f t="shared" si="32"/>
        <v>171.68098453090249</v>
      </c>
    </row>
    <row r="1341" spans="1:9" x14ac:dyDescent="0.25">
      <c r="A1341" s="20"/>
      <c r="B1341" s="5">
        <f>DATE(YEAR(siječanj!B1341),MONTH(siječanj!B1341)+10,DAY(siječanj!B1341))</f>
        <v>43783</v>
      </c>
      <c r="C1341" s="9">
        <v>13.9375</v>
      </c>
      <c r="D1341">
        <v>0.94243961355784844</v>
      </c>
      <c r="E1341" s="6">
        <v>174.79733439123277</v>
      </c>
      <c r="F1341" s="7">
        <v>73.420668895582892</v>
      </c>
      <c r="G1341" s="7">
        <v>65.270614973589772</v>
      </c>
      <c r="H1341" s="7">
        <v>238.05195098241734</v>
      </c>
      <c r="I1341" s="7">
        <f t="shared" si="32"/>
        <v>164.73593227461541</v>
      </c>
    </row>
    <row r="1342" spans="1:9" x14ac:dyDescent="0.25">
      <c r="A1342" s="20"/>
      <c r="B1342" s="5">
        <f>DATE(YEAR(siječanj!B1342),MONTH(siječanj!B1342)+10,DAY(siječanj!B1342))</f>
        <v>43783</v>
      </c>
      <c r="C1342" s="9">
        <v>13.9479166666667</v>
      </c>
      <c r="D1342">
        <v>0.94243961355784844</v>
      </c>
      <c r="E1342" s="6">
        <v>167.98959854912491</v>
      </c>
      <c r="F1342" s="7">
        <v>72.41440720202614</v>
      </c>
      <c r="G1342" s="7">
        <v>63.4155117566633</v>
      </c>
      <c r="H1342" s="7">
        <v>237.20786534221401</v>
      </c>
      <c r="I1342" s="7">
        <f t="shared" si="32"/>
        <v>158.32005233837538</v>
      </c>
    </row>
    <row r="1343" spans="1:9" x14ac:dyDescent="0.25">
      <c r="A1343" s="20"/>
      <c r="B1343" s="5">
        <f>DATE(YEAR(siječanj!B1343),MONTH(siječanj!B1343)+10,DAY(siječanj!B1343))</f>
        <v>43783</v>
      </c>
      <c r="C1343" s="9">
        <v>13.9583333333333</v>
      </c>
      <c r="D1343">
        <v>0.94243961355784844</v>
      </c>
      <c r="E1343" s="6">
        <v>158.21528747161912</v>
      </c>
      <c r="F1343" s="7">
        <v>69.627679831052646</v>
      </c>
      <c r="G1343" s="7">
        <v>62.396235963735151</v>
      </c>
      <c r="H1343" s="7">
        <v>236.76182657572315</v>
      </c>
      <c r="I1343" s="7">
        <f t="shared" si="32"/>
        <v>149.10835438369662</v>
      </c>
    </row>
    <row r="1344" spans="1:9" x14ac:dyDescent="0.25">
      <c r="A1344" s="20"/>
      <c r="B1344" s="5">
        <f>DATE(YEAR(siječanj!B1344),MONTH(siječanj!B1344)+10,DAY(siječanj!B1344))</f>
        <v>43783</v>
      </c>
      <c r="C1344" s="9">
        <v>13.96875</v>
      </c>
      <c r="D1344">
        <v>0.94243961355784844</v>
      </c>
      <c r="E1344" s="6">
        <v>147.72005356763572</v>
      </c>
      <c r="F1344" s="7">
        <v>67.491692543392745</v>
      </c>
      <c r="G1344" s="7">
        <v>61.203141205571953</v>
      </c>
      <c r="H1344" s="7">
        <v>237.26729869272157</v>
      </c>
      <c r="I1344" s="7">
        <f t="shared" si="32"/>
        <v>139.21723019902728</v>
      </c>
    </row>
    <row r="1345" spans="1:9" x14ac:dyDescent="0.25">
      <c r="A1345" s="20"/>
      <c r="B1345" s="5">
        <f>DATE(YEAR(siječanj!B1345),MONTH(siječanj!B1345)+10,DAY(siječanj!B1345))</f>
        <v>43783</v>
      </c>
      <c r="C1345" s="9">
        <v>13.9791666666667</v>
      </c>
      <c r="D1345">
        <v>0.94243961355784844</v>
      </c>
      <c r="E1345" s="6">
        <v>137.0281616635757</v>
      </c>
      <c r="F1345" s="7">
        <v>66.353771341562009</v>
      </c>
      <c r="G1345" s="7">
        <v>59.472497730356238</v>
      </c>
      <c r="H1345" s="7">
        <v>238.19235195556993</v>
      </c>
      <c r="I1345" s="7">
        <f t="shared" si="32"/>
        <v>129.14076772476267</v>
      </c>
    </row>
    <row r="1346" spans="1:9" ht="15.75" thickBot="1" x14ac:dyDescent="0.3">
      <c r="A1346" s="20"/>
      <c r="B1346" s="5">
        <f>DATE(YEAR(siječanj!B1346),MONTH(siječanj!B1346)+10,DAY(siječanj!B1346))</f>
        <v>43783</v>
      </c>
      <c r="C1346" s="9">
        <v>13.9895833333333</v>
      </c>
      <c r="D1346">
        <v>0.94243961355784844</v>
      </c>
      <c r="E1346" s="6">
        <v>126.68033564395931</v>
      </c>
      <c r="F1346" s="7">
        <v>64.600400937293614</v>
      </c>
      <c r="G1346" s="7">
        <v>58.505667868514386</v>
      </c>
      <c r="H1346" s="7">
        <v>239.72534221254119</v>
      </c>
      <c r="I1346" s="7">
        <f t="shared" si="32"/>
        <v>119.38856656967154</v>
      </c>
    </row>
    <row r="1347" spans="1:9" x14ac:dyDescent="0.25">
      <c r="A1347" s="19">
        <f t="shared" ref="A1347" si="33">A1251+1</f>
        <v>319</v>
      </c>
      <c r="B1347" s="5">
        <f>DATE(YEAR(siječanj!B1347),MONTH(siječanj!B1347)+10,DAY(siječanj!B1347))</f>
        <v>43784</v>
      </c>
      <c r="C1347" s="9">
        <v>14</v>
      </c>
      <c r="D1347">
        <v>0.94608290413102458</v>
      </c>
      <c r="E1347" s="6">
        <v>114.22751014589657</v>
      </c>
      <c r="F1347" s="7">
        <v>63.318073287843738</v>
      </c>
      <c r="G1347" s="7">
        <v>58.941519806904545</v>
      </c>
      <c r="H1347" s="7">
        <v>240.83976580758505</v>
      </c>
      <c r="I1347" s="7">
        <f t="shared" si="32"/>
        <v>108.0686945304859</v>
      </c>
    </row>
    <row r="1348" spans="1:9" x14ac:dyDescent="0.25">
      <c r="A1348" s="20"/>
      <c r="B1348" s="5">
        <f>DATE(YEAR(siječanj!B1348),MONTH(siječanj!B1348)+10,DAY(siječanj!B1348))</f>
        <v>43784</v>
      </c>
      <c r="C1348" s="9">
        <v>14.0104166666667</v>
      </c>
      <c r="D1348">
        <v>0.94608290413102458</v>
      </c>
      <c r="E1348" s="6">
        <v>105.08818061666825</v>
      </c>
      <c r="F1348" s="7">
        <v>61.970875115523739</v>
      </c>
      <c r="G1348" s="7">
        <v>58.466684638550355</v>
      </c>
      <c r="H1348" s="7">
        <v>241.58847895382601</v>
      </c>
      <c r="I1348" s="7">
        <f t="shared" ref="I1348:I1411" si="34">D1348*E1348</f>
        <v>99.422131107663148</v>
      </c>
    </row>
    <row r="1349" spans="1:9" x14ac:dyDescent="0.25">
      <c r="A1349" s="20"/>
      <c r="B1349" s="5">
        <f>DATE(YEAR(siječanj!B1349),MONTH(siječanj!B1349)+10,DAY(siječanj!B1349))</f>
        <v>43784</v>
      </c>
      <c r="C1349" s="9">
        <v>14.0208333333333</v>
      </c>
      <c r="D1349">
        <v>0.94608290413102458</v>
      </c>
      <c r="E1349" s="6">
        <v>97.480394189871092</v>
      </c>
      <c r="F1349" s="7">
        <v>61.042692438975941</v>
      </c>
      <c r="G1349" s="7">
        <v>58.560421805905193</v>
      </c>
      <c r="H1349" s="7">
        <v>241.62446812114285</v>
      </c>
      <c r="I1349" s="7">
        <f t="shared" si="34"/>
        <v>92.224534430990303</v>
      </c>
    </row>
    <row r="1350" spans="1:9" x14ac:dyDescent="0.25">
      <c r="A1350" s="20"/>
      <c r="B1350" s="5">
        <f>DATE(YEAR(siječanj!B1350),MONTH(siječanj!B1350)+10,DAY(siječanj!B1350))</f>
        <v>43784</v>
      </c>
      <c r="C1350" s="9">
        <v>14.03125</v>
      </c>
      <c r="D1350">
        <v>0.94608290413102458</v>
      </c>
      <c r="E1350" s="6">
        <v>90.137190522150291</v>
      </c>
      <c r="F1350" s="7">
        <v>59.840390363708345</v>
      </c>
      <c r="G1350" s="7">
        <v>57.870311865163096</v>
      </c>
      <c r="H1350" s="7">
        <v>241.99956904933069</v>
      </c>
      <c r="I1350" s="7">
        <f t="shared" si="34"/>
        <v>85.277254979407417</v>
      </c>
    </row>
    <row r="1351" spans="1:9" x14ac:dyDescent="0.25">
      <c r="A1351" s="20"/>
      <c r="B1351" s="5">
        <f>DATE(YEAR(siječanj!B1351),MONTH(siječanj!B1351)+10,DAY(siječanj!B1351))</f>
        <v>43784</v>
      </c>
      <c r="C1351" s="9">
        <v>14.0416666666667</v>
      </c>
      <c r="D1351">
        <v>0.94608290413102458</v>
      </c>
      <c r="E1351" s="6">
        <v>83.900247787682133</v>
      </c>
      <c r="F1351" s="7">
        <v>59.235528826885442</v>
      </c>
      <c r="G1351" s="7">
        <v>57.987337819611355</v>
      </c>
      <c r="H1351" s="7">
        <v>242.628911254027</v>
      </c>
      <c r="I1351" s="7">
        <f t="shared" si="34"/>
        <v>79.376590084282881</v>
      </c>
    </row>
    <row r="1352" spans="1:9" x14ac:dyDescent="0.25">
      <c r="A1352" s="20"/>
      <c r="B1352" s="5">
        <f>DATE(YEAR(siječanj!B1352),MONTH(siječanj!B1352)+10,DAY(siječanj!B1352))</f>
        <v>43784</v>
      </c>
      <c r="C1352" s="9">
        <v>14.0520833333333</v>
      </c>
      <c r="D1352">
        <v>0.94608290413102458</v>
      </c>
      <c r="E1352" s="6">
        <v>78.746412525841265</v>
      </c>
      <c r="F1352" s="7">
        <v>58.716074994490974</v>
      </c>
      <c r="G1352" s="7">
        <v>57.697247517641522</v>
      </c>
      <c r="H1352" s="7">
        <v>243.20857876322543</v>
      </c>
      <c r="I1352" s="7">
        <f t="shared" si="34"/>
        <v>74.5006346523476</v>
      </c>
    </row>
    <row r="1353" spans="1:9" x14ac:dyDescent="0.25">
      <c r="A1353" s="20"/>
      <c r="B1353" s="5">
        <f>DATE(YEAR(siječanj!B1353),MONTH(siječanj!B1353)+10,DAY(siječanj!B1353))</f>
        <v>43784</v>
      </c>
      <c r="C1353" s="9">
        <v>14.0625</v>
      </c>
      <c r="D1353">
        <v>0.94608290413102458</v>
      </c>
      <c r="E1353" s="6">
        <v>75.236848188467775</v>
      </c>
      <c r="F1353" s="7">
        <v>58.742399671809864</v>
      </c>
      <c r="G1353" s="7">
        <v>57.164294743577969</v>
      </c>
      <c r="H1353" s="7">
        <v>242.88238316353704</v>
      </c>
      <c r="I1353" s="7">
        <f t="shared" si="34"/>
        <v>71.180295831810611</v>
      </c>
    </row>
    <row r="1354" spans="1:9" x14ac:dyDescent="0.25">
      <c r="A1354" s="20"/>
      <c r="B1354" s="5">
        <f>DATE(YEAR(siječanj!B1354),MONTH(siječanj!B1354)+10,DAY(siječanj!B1354))</f>
        <v>43784</v>
      </c>
      <c r="C1354" s="9">
        <v>14.0729166666667</v>
      </c>
      <c r="D1354">
        <v>0.94608290413102458</v>
      </c>
      <c r="E1354" s="6">
        <v>71.722508232699028</v>
      </c>
      <c r="F1354" s="7">
        <v>58.096600231548528</v>
      </c>
      <c r="G1354" s="7">
        <v>57.152987519647915</v>
      </c>
      <c r="H1354" s="7">
        <v>242.86314598714515</v>
      </c>
      <c r="I1354" s="7">
        <f t="shared" si="34"/>
        <v>67.855438880353219</v>
      </c>
    </row>
    <row r="1355" spans="1:9" x14ac:dyDescent="0.25">
      <c r="A1355" s="20"/>
      <c r="B1355" s="5">
        <f>DATE(YEAR(siječanj!B1355),MONTH(siječanj!B1355)+10,DAY(siječanj!B1355))</f>
        <v>43784</v>
      </c>
      <c r="C1355" s="9">
        <v>14.0833333333333</v>
      </c>
      <c r="D1355">
        <v>0.94608290413102458</v>
      </c>
      <c r="E1355" s="6">
        <v>69.324652468102798</v>
      </c>
      <c r="F1355" s="7">
        <v>57.403987094649345</v>
      </c>
      <c r="G1355" s="7">
        <v>56.978855468340257</v>
      </c>
      <c r="H1355" s="7">
        <v>242.78457250653807</v>
      </c>
      <c r="I1355" s="7">
        <f t="shared" si="34"/>
        <v>65.586868534896695</v>
      </c>
    </row>
    <row r="1356" spans="1:9" x14ac:dyDescent="0.25">
      <c r="A1356" s="20"/>
      <c r="B1356" s="5">
        <f>DATE(YEAR(siječanj!B1356),MONTH(siječanj!B1356)+10,DAY(siječanj!B1356))</f>
        <v>43784</v>
      </c>
      <c r="C1356" s="9">
        <v>14.09375</v>
      </c>
      <c r="D1356">
        <v>0.94608290413102458</v>
      </c>
      <c r="E1356" s="6">
        <v>67.140169864289206</v>
      </c>
      <c r="F1356" s="7">
        <v>56.660514633007814</v>
      </c>
      <c r="G1356" s="7">
        <v>56.657946257838312</v>
      </c>
      <c r="H1356" s="7">
        <v>243.09281954452115</v>
      </c>
      <c r="I1356" s="7">
        <f t="shared" si="34"/>
        <v>63.52016688905703</v>
      </c>
    </row>
    <row r="1357" spans="1:9" x14ac:dyDescent="0.25">
      <c r="A1357" s="20"/>
      <c r="B1357" s="5">
        <f>DATE(YEAR(siječanj!B1357),MONTH(siječanj!B1357)+10,DAY(siječanj!B1357))</f>
        <v>43784</v>
      </c>
      <c r="C1357" s="9">
        <v>14.1041666666667</v>
      </c>
      <c r="D1357">
        <v>0.94608290413102458</v>
      </c>
      <c r="E1357" s="6">
        <v>66.089949735883891</v>
      </c>
      <c r="F1357" s="7">
        <v>56.398395658923398</v>
      </c>
      <c r="G1357" s="7">
        <v>56.429012102051757</v>
      </c>
      <c r="H1357" s="7">
        <v>242.78666750588096</v>
      </c>
      <c r="I1357" s="7">
        <f t="shared" si="34"/>
        <v>62.526571579998475</v>
      </c>
    </row>
    <row r="1358" spans="1:9" x14ac:dyDescent="0.25">
      <c r="A1358" s="20"/>
      <c r="B1358" s="5">
        <f>DATE(YEAR(siječanj!B1358),MONTH(siječanj!B1358)+10,DAY(siječanj!B1358))</f>
        <v>43784</v>
      </c>
      <c r="C1358" s="9">
        <v>14.1145833333333</v>
      </c>
      <c r="D1358">
        <v>0.94608290413102458</v>
      </c>
      <c r="E1358" s="6">
        <v>64.564759565842934</v>
      </c>
      <c r="F1358" s="7">
        <v>55.98561717314562</v>
      </c>
      <c r="G1358" s="7">
        <v>57.834583927569405</v>
      </c>
      <c r="H1358" s="7">
        <v>242.75303346198965</v>
      </c>
      <c r="I1358" s="7">
        <f t="shared" si="34"/>
        <v>61.083615234574033</v>
      </c>
    </row>
    <row r="1359" spans="1:9" x14ac:dyDescent="0.25">
      <c r="A1359" s="20"/>
      <c r="B1359" s="5">
        <f>DATE(YEAR(siječanj!B1359),MONTH(siječanj!B1359)+10,DAY(siječanj!B1359))</f>
        <v>43784</v>
      </c>
      <c r="C1359" s="9">
        <v>14.125</v>
      </c>
      <c r="D1359">
        <v>0.94608290413102458</v>
      </c>
      <c r="E1359" s="6">
        <v>64.119338600987362</v>
      </c>
      <c r="F1359" s="7">
        <v>56.912066009077193</v>
      </c>
      <c r="G1359" s="7">
        <v>56.930367266325682</v>
      </c>
      <c r="H1359" s="7">
        <v>242.14484034569298</v>
      </c>
      <c r="I1359" s="7">
        <f t="shared" si="34"/>
        <v>60.662210074582632</v>
      </c>
    </row>
    <row r="1360" spans="1:9" x14ac:dyDescent="0.25">
      <c r="A1360" s="20"/>
      <c r="B1360" s="5">
        <f>DATE(YEAR(siječanj!B1360),MONTH(siječanj!B1360)+10,DAY(siječanj!B1360))</f>
        <v>43784</v>
      </c>
      <c r="C1360" s="9">
        <v>14.1354166666667</v>
      </c>
      <c r="D1360">
        <v>0.94608290413102458</v>
      </c>
      <c r="E1360" s="6">
        <v>63.181090891251174</v>
      </c>
      <c r="F1360" s="7">
        <v>57.454127999321543</v>
      </c>
      <c r="G1360" s="7">
        <v>56.419105737600439</v>
      </c>
      <c r="H1360" s="7">
        <v>242.3652504842936</v>
      </c>
      <c r="I1360" s="7">
        <f t="shared" si="34"/>
        <v>59.774549956561131</v>
      </c>
    </row>
    <row r="1361" spans="1:9" x14ac:dyDescent="0.25">
      <c r="A1361" s="20"/>
      <c r="B1361" s="5">
        <f>DATE(YEAR(siječanj!B1361),MONTH(siječanj!B1361)+10,DAY(siječanj!B1361))</f>
        <v>43784</v>
      </c>
      <c r="C1361" s="9">
        <v>14.1458333333333</v>
      </c>
      <c r="D1361">
        <v>0.94608290413102458</v>
      </c>
      <c r="E1361" s="6">
        <v>62.854520387022852</v>
      </c>
      <c r="F1361" s="7">
        <v>57.050191297982487</v>
      </c>
      <c r="G1361" s="7">
        <v>56.991511370736951</v>
      </c>
      <c r="H1361" s="7">
        <v>242.27120962553911</v>
      </c>
      <c r="I1361" s="7">
        <f t="shared" si="34"/>
        <v>59.465587185517272</v>
      </c>
    </row>
    <row r="1362" spans="1:9" x14ac:dyDescent="0.25">
      <c r="A1362" s="20"/>
      <c r="B1362" s="5">
        <f>DATE(YEAR(siječanj!B1362),MONTH(siječanj!B1362)+10,DAY(siječanj!B1362))</f>
        <v>43784</v>
      </c>
      <c r="C1362" s="9">
        <v>14.15625</v>
      </c>
      <c r="D1362">
        <v>0.94608290413102458</v>
      </c>
      <c r="E1362" s="6">
        <v>62.317733335293248</v>
      </c>
      <c r="F1362" s="7">
        <v>57.463792555348974</v>
      </c>
      <c r="G1362" s="7">
        <v>55.331496902363</v>
      </c>
      <c r="H1362" s="7">
        <v>242.1834647700629</v>
      </c>
      <c r="I1362" s="7">
        <f t="shared" si="34"/>
        <v>58.957742132716994</v>
      </c>
    </row>
    <row r="1363" spans="1:9" x14ac:dyDescent="0.25">
      <c r="A1363" s="20"/>
      <c r="B1363" s="5">
        <f>DATE(YEAR(siječanj!B1363),MONTH(siječanj!B1363)+10,DAY(siječanj!B1363))</f>
        <v>43784</v>
      </c>
      <c r="C1363" s="9">
        <v>14.1666666666667</v>
      </c>
      <c r="D1363">
        <v>0.94608290413102458</v>
      </c>
      <c r="E1363" s="6">
        <v>62.074994737182422</v>
      </c>
      <c r="F1363" s="7">
        <v>57.536236590355223</v>
      </c>
      <c r="G1363" s="7">
        <v>55.324641120157629</v>
      </c>
      <c r="H1363" s="7">
        <v>241.84547754561089</v>
      </c>
      <c r="I1363" s="7">
        <f t="shared" si="34"/>
        <v>58.728091294871611</v>
      </c>
    </row>
    <row r="1364" spans="1:9" x14ac:dyDescent="0.25">
      <c r="A1364" s="20"/>
      <c r="B1364" s="5">
        <f>DATE(YEAR(siječanj!B1364),MONTH(siječanj!B1364)+10,DAY(siječanj!B1364))</f>
        <v>43784</v>
      </c>
      <c r="C1364" s="9">
        <v>14.1770833333333</v>
      </c>
      <c r="D1364">
        <v>0.94608290413102458</v>
      </c>
      <c r="E1364" s="6">
        <v>63.115794658027859</v>
      </c>
      <c r="F1364" s="7">
        <v>57.038451752143516</v>
      </c>
      <c r="G1364" s="7">
        <v>56.620994073422231</v>
      </c>
      <c r="H1364" s="7">
        <v>241.98173354155361</v>
      </c>
      <c r="I1364" s="7">
        <f t="shared" si="34"/>
        <v>59.712774306604402</v>
      </c>
    </row>
    <row r="1365" spans="1:9" x14ac:dyDescent="0.25">
      <c r="A1365" s="20"/>
      <c r="B1365" s="5">
        <f>DATE(YEAR(siječanj!B1365),MONTH(siječanj!B1365)+10,DAY(siječanj!B1365))</f>
        <v>43784</v>
      </c>
      <c r="C1365" s="9">
        <v>14.1875</v>
      </c>
      <c r="D1365">
        <v>0.94608290413102458</v>
      </c>
      <c r="E1365" s="6">
        <v>63.055889483525057</v>
      </c>
      <c r="F1365" s="7">
        <v>57.740717404510292</v>
      </c>
      <c r="G1365" s="7">
        <v>57.077987349561617</v>
      </c>
      <c r="H1365" s="7">
        <v>241.96315868109534</v>
      </c>
      <c r="I1365" s="7">
        <f t="shared" si="34"/>
        <v>59.656099045138319</v>
      </c>
    </row>
    <row r="1366" spans="1:9" x14ac:dyDescent="0.25">
      <c r="A1366" s="20"/>
      <c r="B1366" s="5">
        <f>DATE(YEAR(siječanj!B1366),MONTH(siječanj!B1366)+10,DAY(siječanj!B1366))</f>
        <v>43784</v>
      </c>
      <c r="C1366" s="9">
        <v>14.1979166666667</v>
      </c>
      <c r="D1366">
        <v>0.94608290413102458</v>
      </c>
      <c r="E1366" s="6">
        <v>64.883768095235524</v>
      </c>
      <c r="F1366" s="7">
        <v>57.675967287238493</v>
      </c>
      <c r="G1366" s="7">
        <v>56.88155795039048</v>
      </c>
      <c r="H1366" s="7">
        <v>242.33417165927605</v>
      </c>
      <c r="I1366" s="7">
        <f t="shared" si="34"/>
        <v>61.385423750504344</v>
      </c>
    </row>
    <row r="1367" spans="1:9" x14ac:dyDescent="0.25">
      <c r="A1367" s="20"/>
      <c r="B1367" s="5">
        <f>DATE(YEAR(siječanj!B1367),MONTH(siječanj!B1367)+10,DAY(siječanj!B1367))</f>
        <v>43784</v>
      </c>
      <c r="C1367" s="9">
        <v>14.2083333333333</v>
      </c>
      <c r="D1367">
        <v>0.94608290413102458</v>
      </c>
      <c r="E1367" s="6">
        <v>66.209326298724719</v>
      </c>
      <c r="F1367" s="7">
        <v>55.897893667708949</v>
      </c>
      <c r="G1367" s="7">
        <v>57.462055654326768</v>
      </c>
      <c r="H1367" s="7">
        <v>241.65451045173862</v>
      </c>
      <c r="I1367" s="7">
        <f t="shared" si="34"/>
        <v>62.639511705256105</v>
      </c>
    </row>
    <row r="1368" spans="1:9" x14ac:dyDescent="0.25">
      <c r="A1368" s="20"/>
      <c r="B1368" s="5">
        <f>DATE(YEAR(siječanj!B1368),MONTH(siječanj!B1368)+10,DAY(siječanj!B1368))</f>
        <v>43784</v>
      </c>
      <c r="C1368" s="9">
        <v>14.21875</v>
      </c>
      <c r="D1368">
        <v>0.94608290413102458</v>
      </c>
      <c r="E1368" s="6">
        <v>69.307792381126532</v>
      </c>
      <c r="F1368" s="7">
        <v>55.703105504220936</v>
      </c>
      <c r="G1368" s="7">
        <v>60.129023168924824</v>
      </c>
      <c r="H1368" s="7">
        <v>240.20454479862005</v>
      </c>
      <c r="I1368" s="7">
        <f t="shared" si="34"/>
        <v>65.570917494846285</v>
      </c>
    </row>
    <row r="1369" spans="1:9" x14ac:dyDescent="0.25">
      <c r="A1369" s="20"/>
      <c r="B1369" s="5">
        <f>DATE(YEAR(siječanj!B1369),MONTH(siječanj!B1369)+10,DAY(siječanj!B1369))</f>
        <v>43784</v>
      </c>
      <c r="C1369" s="9">
        <v>14.2291666666667</v>
      </c>
      <c r="D1369">
        <v>0.94608290413102458</v>
      </c>
      <c r="E1369" s="6">
        <v>72.553986972451938</v>
      </c>
      <c r="F1369" s="7">
        <v>56.411684423461111</v>
      </c>
      <c r="G1369" s="7">
        <v>61.459936007896843</v>
      </c>
      <c r="H1369" s="7">
        <v>240.07848566671862</v>
      </c>
      <c r="I1369" s="7">
        <f t="shared" si="34"/>
        <v>68.642086701181853</v>
      </c>
    </row>
    <row r="1370" spans="1:9" x14ac:dyDescent="0.25">
      <c r="A1370" s="20"/>
      <c r="B1370" s="5">
        <f>DATE(YEAR(siječanj!B1370),MONTH(siječanj!B1370)+10,DAY(siječanj!B1370))</f>
        <v>43784</v>
      </c>
      <c r="C1370" s="9">
        <v>14.2395833333333</v>
      </c>
      <c r="D1370">
        <v>0.94608290413102458</v>
      </c>
      <c r="E1370" s="6">
        <v>79.459999700699569</v>
      </c>
      <c r="F1370" s="7">
        <v>57.050046811264465</v>
      </c>
      <c r="G1370" s="7">
        <v>59.928499567265696</v>
      </c>
      <c r="H1370" s="7">
        <v>238.87207219126458</v>
      </c>
      <c r="I1370" s="7">
        <f t="shared" si="34"/>
        <v>75.175747279088199</v>
      </c>
    </row>
    <row r="1371" spans="1:9" x14ac:dyDescent="0.25">
      <c r="A1371" s="20"/>
      <c r="B1371" s="5">
        <f>DATE(YEAR(siječanj!B1371),MONTH(siječanj!B1371)+10,DAY(siječanj!B1371))</f>
        <v>43784</v>
      </c>
      <c r="C1371" s="9">
        <v>14.25</v>
      </c>
      <c r="D1371">
        <v>0.94608290413102458</v>
      </c>
      <c r="E1371" s="6">
        <v>84.622298259659033</v>
      </c>
      <c r="F1371" s="7">
        <v>59.640368570212111</v>
      </c>
      <c r="G1371" s="7">
        <v>60.136669694159743</v>
      </c>
      <c r="H1371" s="7">
        <v>235.46559725690381</v>
      </c>
      <c r="I1371" s="7">
        <f t="shared" si="34"/>
        <v>80.059709691739968</v>
      </c>
    </row>
    <row r="1372" spans="1:9" x14ac:dyDescent="0.25">
      <c r="A1372" s="20"/>
      <c r="B1372" s="5">
        <f>DATE(YEAR(siječanj!B1372),MONTH(siječanj!B1372)+10,DAY(siječanj!B1372))</f>
        <v>43784</v>
      </c>
      <c r="C1372" s="9">
        <v>14.2604166666667</v>
      </c>
      <c r="D1372">
        <v>0.94608290413102458</v>
      </c>
      <c r="E1372" s="6">
        <v>91.202545519329661</v>
      </c>
      <c r="F1372" s="7">
        <v>67.685401070015573</v>
      </c>
      <c r="G1372" s="7">
        <v>61.272357311162956</v>
      </c>
      <c r="H1372" s="7">
        <v>222.12856131137465</v>
      </c>
      <c r="I1372" s="7">
        <f t="shared" si="34"/>
        <v>86.285169129069374</v>
      </c>
    </row>
    <row r="1373" spans="1:9" x14ac:dyDescent="0.25">
      <c r="A1373" s="20"/>
      <c r="B1373" s="5">
        <f>DATE(YEAR(siječanj!B1373),MONTH(siječanj!B1373)+10,DAY(siječanj!B1373))</f>
        <v>43784</v>
      </c>
      <c r="C1373" s="9">
        <v>14.2708333333333</v>
      </c>
      <c r="D1373">
        <v>0.94608290413102458</v>
      </c>
      <c r="E1373" s="6">
        <v>96.830396890301927</v>
      </c>
      <c r="F1373" s="7">
        <v>76.849924688062586</v>
      </c>
      <c r="G1373" s="7">
        <v>62.378281681648126</v>
      </c>
      <c r="H1373" s="7">
        <v>212.893763188462</v>
      </c>
      <c r="I1373" s="7">
        <f t="shared" si="34"/>
        <v>91.609583098136582</v>
      </c>
    </row>
    <row r="1374" spans="1:9" x14ac:dyDescent="0.25">
      <c r="A1374" s="20"/>
      <c r="B1374" s="5">
        <f>DATE(YEAR(siječanj!B1374),MONTH(siječanj!B1374)+10,DAY(siječanj!B1374))</f>
        <v>43784</v>
      </c>
      <c r="C1374" s="9">
        <v>14.28125</v>
      </c>
      <c r="D1374">
        <v>0.94608290413102458</v>
      </c>
      <c r="E1374" s="6">
        <v>103.21445666395113</v>
      </c>
      <c r="F1374" s="7">
        <v>78.215231862374182</v>
      </c>
      <c r="G1374" s="7">
        <v>66.905923739695538</v>
      </c>
      <c r="H1374" s="7">
        <v>192.84767193331336</v>
      </c>
      <c r="I1374" s="7">
        <f t="shared" si="34"/>
        <v>97.64943290893666</v>
      </c>
    </row>
    <row r="1375" spans="1:9" x14ac:dyDescent="0.25">
      <c r="A1375" s="20"/>
      <c r="B1375" s="5">
        <f>DATE(YEAR(siječanj!B1375),MONTH(siječanj!B1375)+10,DAY(siječanj!B1375))</f>
        <v>43784</v>
      </c>
      <c r="C1375" s="9">
        <v>14.2916666666667</v>
      </c>
      <c r="D1375">
        <v>0.94608290413102458</v>
      </c>
      <c r="E1375" s="6">
        <v>108.82195979100665</v>
      </c>
      <c r="F1375" s="7">
        <v>86.0091625003421</v>
      </c>
      <c r="G1375" s="7">
        <v>79.182602637893837</v>
      </c>
      <c r="H1375" s="7">
        <v>152.55811427241457</v>
      </c>
      <c r="I1375" s="7">
        <f t="shared" si="34"/>
        <v>102.95459575230515</v>
      </c>
    </row>
    <row r="1376" spans="1:9" x14ac:dyDescent="0.25">
      <c r="A1376" s="20"/>
      <c r="B1376" s="5">
        <f>DATE(YEAR(siječanj!B1376),MONTH(siječanj!B1376)+10,DAY(siječanj!B1376))</f>
        <v>43784</v>
      </c>
      <c r="C1376" s="9">
        <v>14.3020833333333</v>
      </c>
      <c r="D1376">
        <v>0.94608290413102458</v>
      </c>
      <c r="E1376" s="6">
        <v>110.50841815712785</v>
      </c>
      <c r="F1376" s="7">
        <v>108.85957641409495</v>
      </c>
      <c r="G1376" s="7">
        <v>96.561577024720449</v>
      </c>
      <c r="H1376" s="7">
        <v>118.17225375445767</v>
      </c>
      <c r="I1376" s="7">
        <f t="shared" si="34"/>
        <v>104.55012518102116</v>
      </c>
    </row>
    <row r="1377" spans="1:9" x14ac:dyDescent="0.25">
      <c r="A1377" s="20"/>
      <c r="B1377" s="5">
        <f>DATE(YEAR(siječanj!B1377),MONTH(siječanj!B1377)+10,DAY(siječanj!B1377))</f>
        <v>43784</v>
      </c>
      <c r="C1377" s="9">
        <v>14.3125</v>
      </c>
      <c r="D1377">
        <v>0.94608290413102458</v>
      </c>
      <c r="E1377" s="6">
        <v>113.92338931650224</v>
      </c>
      <c r="F1377" s="7">
        <v>123.93109834911358</v>
      </c>
      <c r="G1377" s="7">
        <v>105.24265103341334</v>
      </c>
      <c r="H1377" s="7">
        <v>61.486738001023106</v>
      </c>
      <c r="I1377" s="7">
        <f t="shared" si="34"/>
        <v>107.78097101300578</v>
      </c>
    </row>
    <row r="1378" spans="1:9" x14ac:dyDescent="0.25">
      <c r="A1378" s="20"/>
      <c r="B1378" s="5">
        <f>DATE(YEAR(siječanj!B1378),MONTH(siječanj!B1378)+10,DAY(siječanj!B1378))</f>
        <v>43784</v>
      </c>
      <c r="C1378" s="9">
        <v>14.3229166666667</v>
      </c>
      <c r="D1378">
        <v>0.94608290413102458</v>
      </c>
      <c r="E1378" s="6">
        <v>114.38113695548623</v>
      </c>
      <c r="F1378" s="7">
        <v>134.89671312357439</v>
      </c>
      <c r="G1378" s="7">
        <v>118.65586850050452</v>
      </c>
      <c r="H1378" s="7">
        <v>18.63773144857846</v>
      </c>
      <c r="I1378" s="7">
        <f t="shared" si="34"/>
        <v>108.21403822865487</v>
      </c>
    </row>
    <row r="1379" spans="1:9" x14ac:dyDescent="0.25">
      <c r="A1379" s="20"/>
      <c r="B1379" s="5">
        <f>DATE(YEAR(siječanj!B1379),MONTH(siječanj!B1379)+10,DAY(siječanj!B1379))</f>
        <v>43784</v>
      </c>
      <c r="C1379" s="9">
        <v>14.3333333333333</v>
      </c>
      <c r="D1379">
        <v>0.94608290413102458</v>
      </c>
      <c r="E1379" s="6">
        <v>113.09616604880509</v>
      </c>
      <c r="F1379" s="7">
        <v>145.84907525517698</v>
      </c>
      <c r="G1379" s="7">
        <v>124.61064518383964</v>
      </c>
      <c r="H1379" s="7">
        <v>4.5367821060843214</v>
      </c>
      <c r="I1379" s="7">
        <f t="shared" si="34"/>
        <v>106.99834922153811</v>
      </c>
    </row>
    <row r="1380" spans="1:9" x14ac:dyDescent="0.25">
      <c r="A1380" s="20"/>
      <c r="B1380" s="5">
        <f>DATE(YEAR(siječanj!B1380),MONTH(siječanj!B1380)+10,DAY(siječanj!B1380))</f>
        <v>43784</v>
      </c>
      <c r="C1380" s="9">
        <v>14.34375</v>
      </c>
      <c r="D1380">
        <v>0.94608290413102458</v>
      </c>
      <c r="E1380" s="6">
        <v>111.83961359546768</v>
      </c>
      <c r="F1380" s="7">
        <v>164.20334345060505</v>
      </c>
      <c r="G1380" s="7">
        <v>138.30269389605871</v>
      </c>
      <c r="H1380" s="7">
        <v>2.8069199385637678</v>
      </c>
      <c r="I1380" s="7">
        <f t="shared" si="34"/>
        <v>105.80954642729168</v>
      </c>
    </row>
    <row r="1381" spans="1:9" x14ac:dyDescent="0.25">
      <c r="A1381" s="20"/>
      <c r="B1381" s="5">
        <f>DATE(YEAR(siječanj!B1381),MONTH(siječanj!B1381)+10,DAY(siječanj!B1381))</f>
        <v>43784</v>
      </c>
      <c r="C1381" s="9">
        <v>14.3541666666667</v>
      </c>
      <c r="D1381">
        <v>0.94608290413102458</v>
      </c>
      <c r="E1381" s="6">
        <v>112.86910331136714</v>
      </c>
      <c r="F1381" s="7">
        <v>174.61700290815722</v>
      </c>
      <c r="G1381" s="7">
        <v>151.59011097082049</v>
      </c>
      <c r="H1381" s="7">
        <v>2.50176637621021</v>
      </c>
      <c r="I1381" s="7">
        <f t="shared" si="34"/>
        <v>106.78352904748287</v>
      </c>
    </row>
    <row r="1382" spans="1:9" x14ac:dyDescent="0.25">
      <c r="A1382" s="20"/>
      <c r="B1382" s="5">
        <f>DATE(YEAR(siječanj!B1382),MONTH(siječanj!B1382)+10,DAY(siječanj!B1382))</f>
        <v>43784</v>
      </c>
      <c r="C1382" s="9">
        <v>14.3645833333333</v>
      </c>
      <c r="D1382">
        <v>0.94608290413102458</v>
      </c>
      <c r="E1382" s="6">
        <v>113.0340949214155</v>
      </c>
      <c r="F1382" s="7">
        <v>195.94894971297941</v>
      </c>
      <c r="G1382" s="7">
        <v>165.16088298306701</v>
      </c>
      <c r="H1382" s="7">
        <v>2.2375133239500782</v>
      </c>
      <c r="I1382" s="7">
        <f t="shared" si="34"/>
        <v>106.93962478907467</v>
      </c>
    </row>
    <row r="1383" spans="1:9" x14ac:dyDescent="0.25">
      <c r="A1383" s="20"/>
      <c r="B1383" s="5">
        <f>DATE(YEAR(siječanj!B1383),MONTH(siječanj!B1383)+10,DAY(siječanj!B1383))</f>
        <v>43784</v>
      </c>
      <c r="C1383" s="9">
        <v>14.375</v>
      </c>
      <c r="D1383">
        <v>0.94608290413102458</v>
      </c>
      <c r="E1383" s="6">
        <v>114.53154759305332</v>
      </c>
      <c r="F1383" s="7">
        <v>226.61045607598476</v>
      </c>
      <c r="G1383" s="7">
        <v>170.58312032651136</v>
      </c>
      <c r="H1383" s="7">
        <v>2.002088022915014</v>
      </c>
      <c r="I1383" s="7">
        <f t="shared" si="34"/>
        <v>108.35633916145655</v>
      </c>
    </row>
    <row r="1384" spans="1:9" x14ac:dyDescent="0.25">
      <c r="A1384" s="20"/>
      <c r="B1384" s="5">
        <f>DATE(YEAR(siječanj!B1384),MONTH(siječanj!B1384)+10,DAY(siječanj!B1384))</f>
        <v>43784</v>
      </c>
      <c r="C1384" s="9">
        <v>14.3854166666667</v>
      </c>
      <c r="D1384">
        <v>0.94608290413102458</v>
      </c>
      <c r="E1384" s="6">
        <v>114.71260219559207</v>
      </c>
      <c r="F1384" s="7">
        <v>224.57552520701861</v>
      </c>
      <c r="G1384" s="7">
        <v>192.69466766160511</v>
      </c>
      <c r="H1384" s="7">
        <v>1.8000936688913207</v>
      </c>
      <c r="I1384" s="7">
        <f t="shared" si="34"/>
        <v>108.5276318256327</v>
      </c>
    </row>
    <row r="1385" spans="1:9" x14ac:dyDescent="0.25">
      <c r="A1385" s="20"/>
      <c r="B1385" s="5">
        <f>DATE(YEAR(siječanj!B1385),MONTH(siječanj!B1385)+10,DAY(siječanj!B1385))</f>
        <v>43784</v>
      </c>
      <c r="C1385" s="9">
        <v>14.3958333333333</v>
      </c>
      <c r="D1385">
        <v>0.94608290413102458</v>
      </c>
      <c r="E1385" s="6">
        <v>114.68093679820954</v>
      </c>
      <c r="F1385" s="7">
        <v>222.52127325303752</v>
      </c>
      <c r="G1385" s="7">
        <v>199.396804883806</v>
      </c>
      <c r="H1385" s="7">
        <v>2.0220045233536004</v>
      </c>
      <c r="I1385" s="7">
        <f t="shared" si="34"/>
        <v>108.49767373451657</v>
      </c>
    </row>
    <row r="1386" spans="1:9" x14ac:dyDescent="0.25">
      <c r="A1386" s="20"/>
      <c r="B1386" s="5">
        <f>DATE(YEAR(siječanj!B1386),MONTH(siječanj!B1386)+10,DAY(siječanj!B1386))</f>
        <v>43784</v>
      </c>
      <c r="C1386" s="9">
        <v>14.40625</v>
      </c>
      <c r="D1386">
        <v>0.94608290413102458</v>
      </c>
      <c r="E1386" s="6">
        <v>115.28133655607905</v>
      </c>
      <c r="F1386" s="7">
        <v>223.68974135516922</v>
      </c>
      <c r="G1386" s="7">
        <v>203.20963531276709</v>
      </c>
      <c r="H1386" s="7">
        <v>2.0386774765765385</v>
      </c>
      <c r="I1386" s="7">
        <f t="shared" si="34"/>
        <v>109.06570168108132</v>
      </c>
    </row>
    <row r="1387" spans="1:9" x14ac:dyDescent="0.25">
      <c r="A1387" s="20"/>
      <c r="B1387" s="5">
        <f>DATE(YEAR(siječanj!B1387),MONTH(siječanj!B1387)+10,DAY(siječanj!B1387))</f>
        <v>43784</v>
      </c>
      <c r="C1387" s="9">
        <v>14.4166666666667</v>
      </c>
      <c r="D1387">
        <v>0.94608290413102458</v>
      </c>
      <c r="E1387" s="6">
        <v>115.79786569464932</v>
      </c>
      <c r="F1387" s="7">
        <v>233.77151482143401</v>
      </c>
      <c r="G1387" s="7">
        <v>204.54661319091494</v>
      </c>
      <c r="H1387" s="7">
        <v>2.1535822877169224</v>
      </c>
      <c r="I1387" s="7">
        <f t="shared" si="34"/>
        <v>109.55438106856818</v>
      </c>
    </row>
    <row r="1388" spans="1:9" x14ac:dyDescent="0.25">
      <c r="A1388" s="20"/>
      <c r="B1388" s="5">
        <f>DATE(YEAR(siječanj!B1388),MONTH(siječanj!B1388)+10,DAY(siječanj!B1388))</f>
        <v>43784</v>
      </c>
      <c r="C1388" s="9">
        <v>14.4270833333333</v>
      </c>
      <c r="D1388">
        <v>0.94608290413102458</v>
      </c>
      <c r="E1388" s="6">
        <v>117.72034840346144</v>
      </c>
      <c r="F1388" s="7">
        <v>233.37493891567399</v>
      </c>
      <c r="G1388" s="7">
        <v>201.5431945520566</v>
      </c>
      <c r="H1388" s="7">
        <v>2.0658864556255057</v>
      </c>
      <c r="I1388" s="7">
        <f t="shared" si="34"/>
        <v>111.37320909286282</v>
      </c>
    </row>
    <row r="1389" spans="1:9" x14ac:dyDescent="0.25">
      <c r="A1389" s="20"/>
      <c r="B1389" s="5">
        <f>DATE(YEAR(siječanj!B1389),MONTH(siječanj!B1389)+10,DAY(siječanj!B1389))</f>
        <v>43784</v>
      </c>
      <c r="C1389" s="9">
        <v>14.4375</v>
      </c>
      <c r="D1389">
        <v>0.94608290413102458</v>
      </c>
      <c r="E1389" s="6">
        <v>119.38459830765038</v>
      </c>
      <c r="F1389" s="7">
        <v>225.15105995360381</v>
      </c>
      <c r="G1389" s="7">
        <v>201.10349727446695</v>
      </c>
      <c r="H1389" s="7">
        <v>2.0446193109114343</v>
      </c>
      <c r="I1389" s="7">
        <f t="shared" si="34"/>
        <v>112.94772747541768</v>
      </c>
    </row>
    <row r="1390" spans="1:9" x14ac:dyDescent="0.25">
      <c r="A1390" s="20"/>
      <c r="B1390" s="5">
        <f>DATE(YEAR(siječanj!B1390),MONTH(siječanj!B1390)+10,DAY(siječanj!B1390))</f>
        <v>43784</v>
      </c>
      <c r="C1390" s="9">
        <v>14.4479166666667</v>
      </c>
      <c r="D1390">
        <v>0.94608290413102458</v>
      </c>
      <c r="E1390" s="6">
        <v>120.31693481232658</v>
      </c>
      <c r="F1390" s="7">
        <v>223.92097629327731</v>
      </c>
      <c r="G1390" s="7">
        <v>206.85135617519848</v>
      </c>
      <c r="H1390" s="7">
        <v>2.1187256606369838</v>
      </c>
      <c r="I1390" s="7">
        <f t="shared" si="34"/>
        <v>113.8297951033891</v>
      </c>
    </row>
    <row r="1391" spans="1:9" x14ac:dyDescent="0.25">
      <c r="A1391" s="20"/>
      <c r="B1391" s="5">
        <f>DATE(YEAR(siječanj!B1391),MONTH(siječanj!B1391)+10,DAY(siječanj!B1391))</f>
        <v>43784</v>
      </c>
      <c r="C1391" s="9">
        <v>14.4583333333333</v>
      </c>
      <c r="D1391">
        <v>0.94608290413102458</v>
      </c>
      <c r="E1391" s="6">
        <v>120.45955020332173</v>
      </c>
      <c r="F1391" s="7">
        <v>221.13790122545373</v>
      </c>
      <c r="G1391" s="7">
        <v>208.19544271276419</v>
      </c>
      <c r="H1391" s="7">
        <v>2.2062794249601638</v>
      </c>
      <c r="I1391" s="7">
        <f t="shared" si="34"/>
        <v>113.96472108667557</v>
      </c>
    </row>
    <row r="1392" spans="1:9" x14ac:dyDescent="0.25">
      <c r="A1392" s="20"/>
      <c r="B1392" s="5">
        <f>DATE(YEAR(siječanj!B1392),MONTH(siječanj!B1392)+10,DAY(siječanj!B1392))</f>
        <v>43784</v>
      </c>
      <c r="C1392" s="9">
        <v>14.46875</v>
      </c>
      <c r="D1392">
        <v>0.94608290413102458</v>
      </c>
      <c r="E1392" s="6">
        <v>119.72292868532043</v>
      </c>
      <c r="F1392" s="7">
        <v>219.23264718590875</v>
      </c>
      <c r="G1392" s="7">
        <v>203.28984555621554</v>
      </c>
      <c r="H1392" s="7">
        <v>2.1878696432466751</v>
      </c>
      <c r="I1392" s="7">
        <f t="shared" si="34"/>
        <v>113.2678160616795</v>
      </c>
    </row>
    <row r="1393" spans="1:9" x14ac:dyDescent="0.25">
      <c r="A1393" s="20"/>
      <c r="B1393" s="5">
        <f>DATE(YEAR(siječanj!B1393),MONTH(siječanj!B1393)+10,DAY(siječanj!B1393))</f>
        <v>43784</v>
      </c>
      <c r="C1393" s="9">
        <v>14.4791666666667</v>
      </c>
      <c r="D1393">
        <v>0.94608290413102458</v>
      </c>
      <c r="E1393" s="6">
        <v>120.46690967843752</v>
      </c>
      <c r="F1393" s="7">
        <v>218.25309546758561</v>
      </c>
      <c r="G1393" s="7">
        <v>198.5519742282581</v>
      </c>
      <c r="H1393" s="7">
        <v>2.2465986577765111</v>
      </c>
      <c r="I1393" s="7">
        <f t="shared" si="34"/>
        <v>113.971683760266</v>
      </c>
    </row>
    <row r="1394" spans="1:9" x14ac:dyDescent="0.25">
      <c r="A1394" s="20"/>
      <c r="B1394" s="5">
        <f>DATE(YEAR(siječanj!B1394),MONTH(siječanj!B1394)+10,DAY(siječanj!B1394))</f>
        <v>43784</v>
      </c>
      <c r="C1394" s="9">
        <v>14.4895833333333</v>
      </c>
      <c r="D1394">
        <v>0.94608290413102458</v>
      </c>
      <c r="E1394" s="6">
        <v>121.11152187516029</v>
      </c>
      <c r="F1394" s="7">
        <v>214.00173031718307</v>
      </c>
      <c r="G1394" s="7">
        <v>194.19691484685131</v>
      </c>
      <c r="H1394" s="7">
        <v>1.972686998230796</v>
      </c>
      <c r="I1394" s="7">
        <f t="shared" si="34"/>
        <v>114.58154033937976</v>
      </c>
    </row>
    <row r="1395" spans="1:9" x14ac:dyDescent="0.25">
      <c r="A1395" s="20"/>
      <c r="B1395" s="5">
        <f>DATE(YEAR(siječanj!B1395),MONTH(siječanj!B1395)+10,DAY(siječanj!B1395))</f>
        <v>43784</v>
      </c>
      <c r="C1395" s="9">
        <v>14.5</v>
      </c>
      <c r="D1395">
        <v>0.94608290413102458</v>
      </c>
      <c r="E1395" s="6">
        <v>121.77244721108633</v>
      </c>
      <c r="F1395" s="7">
        <v>217.42046667388706</v>
      </c>
      <c r="G1395" s="7">
        <v>194.72816170321153</v>
      </c>
      <c r="H1395" s="7">
        <v>1.8558492650606064</v>
      </c>
      <c r="I1395" s="7">
        <f t="shared" si="34"/>
        <v>115.20683050060644</v>
      </c>
    </row>
    <row r="1396" spans="1:9" x14ac:dyDescent="0.25">
      <c r="A1396" s="20"/>
      <c r="B1396" s="5">
        <f>DATE(YEAR(siječanj!B1396),MONTH(siječanj!B1396)+10,DAY(siječanj!B1396))</f>
        <v>43784</v>
      </c>
      <c r="C1396" s="9">
        <v>14.5104166666667</v>
      </c>
      <c r="D1396">
        <v>0.94608290413102458</v>
      </c>
      <c r="E1396" s="6">
        <v>122.17207345986523</v>
      </c>
      <c r="F1396" s="7">
        <v>209.80201916847199</v>
      </c>
      <c r="G1396" s="7">
        <v>191.54748015231945</v>
      </c>
      <c r="H1396" s="7">
        <v>1.8590728027314318</v>
      </c>
      <c r="I1396" s="7">
        <f t="shared" si="34"/>
        <v>115.58491006261816</v>
      </c>
    </row>
    <row r="1397" spans="1:9" x14ac:dyDescent="0.25">
      <c r="A1397" s="20"/>
      <c r="B1397" s="5">
        <f>DATE(YEAR(siječanj!B1397),MONTH(siječanj!B1397)+10,DAY(siječanj!B1397))</f>
        <v>43784</v>
      </c>
      <c r="C1397" s="9">
        <v>14.5208333333333</v>
      </c>
      <c r="D1397">
        <v>0.94608290413102458</v>
      </c>
      <c r="E1397" s="6">
        <v>121.37502463573031</v>
      </c>
      <c r="F1397" s="7">
        <v>203.08335065895434</v>
      </c>
      <c r="G1397" s="7">
        <v>187.33251876055795</v>
      </c>
      <c r="H1397" s="7">
        <v>2.052874248627754</v>
      </c>
      <c r="I1397" s="7">
        <f t="shared" si="34"/>
        <v>114.83083579634639</v>
      </c>
    </row>
    <row r="1398" spans="1:9" x14ac:dyDescent="0.25">
      <c r="A1398" s="20"/>
      <c r="B1398" s="5">
        <f>DATE(YEAR(siječanj!B1398),MONTH(siječanj!B1398)+10,DAY(siječanj!B1398))</f>
        <v>43784</v>
      </c>
      <c r="C1398" s="9">
        <v>14.53125</v>
      </c>
      <c r="D1398">
        <v>0.94608290413102458</v>
      </c>
      <c r="E1398" s="6">
        <v>119.52680869920565</v>
      </c>
      <c r="F1398" s="7">
        <v>188.33982561439646</v>
      </c>
      <c r="G1398" s="7">
        <v>183.3740190154287</v>
      </c>
      <c r="H1398" s="7">
        <v>1.8827921171634407</v>
      </c>
      <c r="I1398" s="7">
        <f t="shared" si="34"/>
        <v>113.08227029565789</v>
      </c>
    </row>
    <row r="1399" spans="1:9" x14ac:dyDescent="0.25">
      <c r="A1399" s="20"/>
      <c r="B1399" s="5">
        <f>DATE(YEAR(siječanj!B1399),MONTH(siječanj!B1399)+10,DAY(siječanj!B1399))</f>
        <v>43784</v>
      </c>
      <c r="C1399" s="9">
        <v>14.5416666666667</v>
      </c>
      <c r="D1399">
        <v>0.94608290413102458</v>
      </c>
      <c r="E1399" s="6">
        <v>117.03288170718385</v>
      </c>
      <c r="F1399" s="7">
        <v>184.22494422324172</v>
      </c>
      <c r="G1399" s="7">
        <v>178.11143148547171</v>
      </c>
      <c r="H1399" s="7">
        <v>1.8402608291670206</v>
      </c>
      <c r="I1399" s="7">
        <f t="shared" si="34"/>
        <v>110.72280860435515</v>
      </c>
    </row>
    <row r="1400" spans="1:9" x14ac:dyDescent="0.25">
      <c r="A1400" s="20"/>
      <c r="B1400" s="5">
        <f>DATE(YEAR(siječanj!B1400),MONTH(siječanj!B1400)+10,DAY(siječanj!B1400))</f>
        <v>43784</v>
      </c>
      <c r="C1400" s="9">
        <v>14.5520833333333</v>
      </c>
      <c r="D1400">
        <v>0.94608290413102458</v>
      </c>
      <c r="E1400" s="6">
        <v>114.54264239388543</v>
      </c>
      <c r="F1400" s="7">
        <v>192.11978277966546</v>
      </c>
      <c r="G1400" s="7">
        <v>177.41815054476345</v>
      </c>
      <c r="H1400" s="7">
        <v>1.9448577232923465</v>
      </c>
      <c r="I1400" s="7">
        <f t="shared" si="34"/>
        <v>108.36683576284854</v>
      </c>
    </row>
    <row r="1401" spans="1:9" x14ac:dyDescent="0.25">
      <c r="A1401" s="20"/>
      <c r="B1401" s="5">
        <f>DATE(YEAR(siječanj!B1401),MONTH(siječanj!B1401)+10,DAY(siječanj!B1401))</f>
        <v>43784</v>
      </c>
      <c r="C1401" s="9">
        <v>14.5625</v>
      </c>
      <c r="D1401">
        <v>0.94608290413102458</v>
      </c>
      <c r="E1401" s="6">
        <v>115.82989638564429</v>
      </c>
      <c r="F1401" s="7">
        <v>179.72187116949195</v>
      </c>
      <c r="G1401" s="7">
        <v>174.03840646055107</v>
      </c>
      <c r="H1401" s="7">
        <v>1.9262898661747638</v>
      </c>
      <c r="I1401" s="7">
        <f t="shared" si="34"/>
        <v>109.58468475772602</v>
      </c>
    </row>
    <row r="1402" spans="1:9" x14ac:dyDescent="0.25">
      <c r="A1402" s="20"/>
      <c r="B1402" s="5">
        <f>DATE(YEAR(siječanj!B1402),MONTH(siječanj!B1402)+10,DAY(siječanj!B1402))</f>
        <v>43784</v>
      </c>
      <c r="C1402" s="9">
        <v>14.5729166666667</v>
      </c>
      <c r="D1402">
        <v>0.94608290413102458</v>
      </c>
      <c r="E1402" s="6">
        <v>116.65403947377786</v>
      </c>
      <c r="F1402" s="7">
        <v>173.58641527021416</v>
      </c>
      <c r="G1402" s="7">
        <v>175.13733857541462</v>
      </c>
      <c r="H1402" s="7">
        <v>1.9736454554277703</v>
      </c>
      <c r="I1402" s="7">
        <f t="shared" si="34"/>
        <v>110.36439244396693</v>
      </c>
    </row>
    <row r="1403" spans="1:9" x14ac:dyDescent="0.25">
      <c r="A1403" s="20"/>
      <c r="B1403" s="5">
        <f>DATE(YEAR(siječanj!B1403),MONTH(siječanj!B1403)+10,DAY(siječanj!B1403))</f>
        <v>43784</v>
      </c>
      <c r="C1403" s="9">
        <v>14.5833333333333</v>
      </c>
      <c r="D1403">
        <v>0.94608290413102458</v>
      </c>
      <c r="E1403" s="6">
        <v>116.93775845638839</v>
      </c>
      <c r="F1403" s="7">
        <v>173.88974506709326</v>
      </c>
      <c r="G1403" s="7">
        <v>175.38704478794168</v>
      </c>
      <c r="H1403" s="7">
        <v>2.0845153418547961</v>
      </c>
      <c r="I1403" s="7">
        <f t="shared" si="34"/>
        <v>110.63281412299222</v>
      </c>
    </row>
    <row r="1404" spans="1:9" x14ac:dyDescent="0.25">
      <c r="A1404" s="20"/>
      <c r="B1404" s="5">
        <f>DATE(YEAR(siječanj!B1404),MONTH(siječanj!B1404)+10,DAY(siječanj!B1404))</f>
        <v>43784</v>
      </c>
      <c r="C1404" s="9">
        <v>14.59375</v>
      </c>
      <c r="D1404">
        <v>0.94608290413102458</v>
      </c>
      <c r="E1404" s="6">
        <v>118.37004890197049</v>
      </c>
      <c r="F1404" s="7">
        <v>174.56696234148365</v>
      </c>
      <c r="G1404" s="7">
        <v>172.69756317358369</v>
      </c>
      <c r="H1404" s="7">
        <v>2.0318882380184311</v>
      </c>
      <c r="I1404" s="7">
        <f t="shared" si="34"/>
        <v>111.98787962730763</v>
      </c>
    </row>
    <row r="1405" spans="1:9" x14ac:dyDescent="0.25">
      <c r="A1405" s="20"/>
      <c r="B1405" s="5">
        <f>DATE(YEAR(siječanj!B1405),MONTH(siječanj!B1405)+10,DAY(siječanj!B1405))</f>
        <v>43784</v>
      </c>
      <c r="C1405" s="9">
        <v>14.6041666666667</v>
      </c>
      <c r="D1405">
        <v>0.94608290413102458</v>
      </c>
      <c r="E1405" s="6">
        <v>118.65318222362632</v>
      </c>
      <c r="F1405" s="7">
        <v>175.4921750132722</v>
      </c>
      <c r="G1405" s="7">
        <v>173.13944001190961</v>
      </c>
      <c r="H1405" s="7">
        <v>2.0371207339893864</v>
      </c>
      <c r="I1405" s="7">
        <f t="shared" si="34"/>
        <v>112.25574722251605</v>
      </c>
    </row>
    <row r="1406" spans="1:9" x14ac:dyDescent="0.25">
      <c r="A1406" s="20"/>
      <c r="B1406" s="5">
        <f>DATE(YEAR(siječanj!B1406),MONTH(siječanj!B1406)+10,DAY(siječanj!B1406))</f>
        <v>43784</v>
      </c>
      <c r="C1406" s="9">
        <v>14.6145833333333</v>
      </c>
      <c r="D1406">
        <v>0.94608290413102458</v>
      </c>
      <c r="E1406" s="6">
        <v>120.7727348804747</v>
      </c>
      <c r="F1406" s="7">
        <v>175.85175830569966</v>
      </c>
      <c r="G1406" s="7">
        <v>170.99418227022917</v>
      </c>
      <c r="H1406" s="7">
        <v>2.0426603764733597</v>
      </c>
      <c r="I1406" s="7">
        <f t="shared" si="34"/>
        <v>114.2610197555658</v>
      </c>
    </row>
    <row r="1407" spans="1:9" x14ac:dyDescent="0.25">
      <c r="A1407" s="20"/>
      <c r="B1407" s="5">
        <f>DATE(YEAR(siječanj!B1407),MONTH(siječanj!B1407)+10,DAY(siječanj!B1407))</f>
        <v>43784</v>
      </c>
      <c r="C1407" s="9">
        <v>14.625</v>
      </c>
      <c r="D1407">
        <v>0.94608290413102458</v>
      </c>
      <c r="E1407" s="6">
        <v>122.54166522812362</v>
      </c>
      <c r="F1407" s="7">
        <v>172.27870612063245</v>
      </c>
      <c r="G1407" s="7">
        <v>167.60531453674699</v>
      </c>
      <c r="H1407" s="7">
        <v>2.1055973982792637</v>
      </c>
      <c r="I1407" s="7">
        <f t="shared" si="34"/>
        <v>115.93457451607499</v>
      </c>
    </row>
    <row r="1408" spans="1:9" x14ac:dyDescent="0.25">
      <c r="A1408" s="20"/>
      <c r="B1408" s="5">
        <f>DATE(YEAR(siječanj!B1408),MONTH(siječanj!B1408)+10,DAY(siječanj!B1408))</f>
        <v>43784</v>
      </c>
      <c r="C1408" s="9">
        <v>14.6354166666667</v>
      </c>
      <c r="D1408">
        <v>0.94608290413102458</v>
      </c>
      <c r="E1408" s="6">
        <v>124.57040668703644</v>
      </c>
      <c r="F1408" s="7">
        <v>169.72937845440248</v>
      </c>
      <c r="G1408" s="7">
        <v>160.78166780698112</v>
      </c>
      <c r="H1408" s="7">
        <v>2.0283265390401142</v>
      </c>
      <c r="I1408" s="7">
        <f t="shared" si="34"/>
        <v>117.85393212725424</v>
      </c>
    </row>
    <row r="1409" spans="1:9" x14ac:dyDescent="0.25">
      <c r="A1409" s="20"/>
      <c r="B1409" s="5">
        <f>DATE(YEAR(siječanj!B1409),MONTH(siječanj!B1409)+10,DAY(siječanj!B1409))</f>
        <v>43784</v>
      </c>
      <c r="C1409" s="9">
        <v>14.6458333333333</v>
      </c>
      <c r="D1409">
        <v>0.94608290413102458</v>
      </c>
      <c r="E1409" s="6">
        <v>126.40865546822823</v>
      </c>
      <c r="F1409" s="7">
        <v>168.39096186372203</v>
      </c>
      <c r="G1409" s="7">
        <v>158.37330136051148</v>
      </c>
      <c r="H1409" s="7">
        <v>1.9269621868807834</v>
      </c>
      <c r="I1409" s="7">
        <f t="shared" si="34"/>
        <v>119.59306787267948</v>
      </c>
    </row>
    <row r="1410" spans="1:9" x14ac:dyDescent="0.25">
      <c r="A1410" s="20"/>
      <c r="B1410" s="5">
        <f>DATE(YEAR(siječanj!B1410),MONTH(siječanj!B1410)+10,DAY(siječanj!B1410))</f>
        <v>43784</v>
      </c>
      <c r="C1410" s="9">
        <v>14.65625</v>
      </c>
      <c r="D1410">
        <v>0.94608290413102458</v>
      </c>
      <c r="E1410" s="6">
        <v>130.09577533209747</v>
      </c>
      <c r="F1410" s="7">
        <v>167.23253558849257</v>
      </c>
      <c r="G1410" s="7">
        <v>158.31940238893435</v>
      </c>
      <c r="H1410" s="7">
        <v>2.3694072391215881</v>
      </c>
      <c r="I1410" s="7">
        <f t="shared" si="34"/>
        <v>123.08138894136809</v>
      </c>
    </row>
    <row r="1411" spans="1:9" x14ac:dyDescent="0.25">
      <c r="A1411" s="20"/>
      <c r="B1411" s="5">
        <f>DATE(YEAR(siječanj!B1411),MONTH(siječanj!B1411)+10,DAY(siječanj!B1411))</f>
        <v>43784</v>
      </c>
      <c r="C1411" s="9">
        <v>14.6666666666667</v>
      </c>
      <c r="D1411">
        <v>0.94608290413102458</v>
      </c>
      <c r="E1411" s="6">
        <v>131.59238723283926</v>
      </c>
      <c r="F1411" s="7">
        <v>167.01637944481763</v>
      </c>
      <c r="G1411" s="7">
        <v>156.58071902393095</v>
      </c>
      <c r="H1411" s="7">
        <v>3.6715193641186197</v>
      </c>
      <c r="I1411" s="7">
        <f t="shared" si="34"/>
        <v>124.49730787477893</v>
      </c>
    </row>
    <row r="1412" spans="1:9" x14ac:dyDescent="0.25">
      <c r="A1412" s="20"/>
      <c r="B1412" s="5">
        <f>DATE(YEAR(siječanj!B1412),MONTH(siječanj!B1412)+10,DAY(siječanj!B1412))</f>
        <v>43784</v>
      </c>
      <c r="C1412" s="9">
        <v>14.6770833333333</v>
      </c>
      <c r="D1412">
        <v>0.94608290413102458</v>
      </c>
      <c r="E1412" s="6">
        <v>134.37566448644813</v>
      </c>
      <c r="F1412" s="7">
        <v>166.27414716083911</v>
      </c>
      <c r="G1412" s="7">
        <v>155.91553555127746</v>
      </c>
      <c r="H1412" s="7">
        <v>7.9296285394668287</v>
      </c>
      <c r="I1412" s="7">
        <f t="shared" ref="I1412:I1475" si="35">D1412*E1412</f>
        <v>127.13051890187504</v>
      </c>
    </row>
    <row r="1413" spans="1:9" x14ac:dyDescent="0.25">
      <c r="A1413" s="20"/>
      <c r="B1413" s="5">
        <f>DATE(YEAR(siječanj!B1413),MONTH(siječanj!B1413)+10,DAY(siječanj!B1413))</f>
        <v>43784</v>
      </c>
      <c r="C1413" s="9">
        <v>14.6875</v>
      </c>
      <c r="D1413">
        <v>0.94608290413102458</v>
      </c>
      <c r="E1413" s="6">
        <v>139.48856998871923</v>
      </c>
      <c r="F1413" s="7">
        <v>167.72046723523943</v>
      </c>
      <c r="G1413" s="7">
        <v>159.35389095385216</v>
      </c>
      <c r="H1413" s="7">
        <v>20.651785179297033</v>
      </c>
      <c r="I1413" s="7">
        <f t="shared" si="35"/>
        <v>131.96775138801118</v>
      </c>
    </row>
    <row r="1414" spans="1:9" x14ac:dyDescent="0.25">
      <c r="A1414" s="20"/>
      <c r="B1414" s="5">
        <f>DATE(YEAR(siječanj!B1414),MONTH(siječanj!B1414)+10,DAY(siječanj!B1414))</f>
        <v>43784</v>
      </c>
      <c r="C1414" s="9">
        <v>14.6979166666667</v>
      </c>
      <c r="D1414">
        <v>0.94608290413102458</v>
      </c>
      <c r="E1414" s="6">
        <v>144.38221494864416</v>
      </c>
      <c r="F1414" s="7">
        <v>169.96485969661231</v>
      </c>
      <c r="G1414" s="7">
        <v>157.75880572022888</v>
      </c>
      <c r="H1414" s="7">
        <v>60.383706840323683</v>
      </c>
      <c r="I1414" s="7">
        <f t="shared" si="35"/>
        <v>136.59754522348311</v>
      </c>
    </row>
    <row r="1415" spans="1:9" x14ac:dyDescent="0.25">
      <c r="A1415" s="20"/>
      <c r="B1415" s="5">
        <f>DATE(YEAR(siječanj!B1415),MONTH(siječanj!B1415)+10,DAY(siječanj!B1415))</f>
        <v>43784</v>
      </c>
      <c r="C1415" s="9">
        <v>14.7083333333333</v>
      </c>
      <c r="D1415">
        <v>0.94608290413102458</v>
      </c>
      <c r="E1415" s="6">
        <v>148.51564717319499</v>
      </c>
      <c r="F1415" s="7">
        <v>170.83186830215925</v>
      </c>
      <c r="G1415" s="7">
        <v>151.10452651397333</v>
      </c>
      <c r="H1415" s="7">
        <v>110.98690724753097</v>
      </c>
      <c r="I1415" s="7">
        <f t="shared" si="35"/>
        <v>140.50811478651491</v>
      </c>
    </row>
    <row r="1416" spans="1:9" x14ac:dyDescent="0.25">
      <c r="A1416" s="20"/>
      <c r="B1416" s="5">
        <f>DATE(YEAR(siječanj!B1416),MONTH(siječanj!B1416)+10,DAY(siječanj!B1416))</f>
        <v>43784</v>
      </c>
      <c r="C1416" s="9">
        <v>14.71875</v>
      </c>
      <c r="D1416">
        <v>0.94608290413102458</v>
      </c>
      <c r="E1416" s="6">
        <v>154.84459625100462</v>
      </c>
      <c r="F1416" s="7">
        <v>168.08226599067652</v>
      </c>
      <c r="G1416" s="7">
        <v>151.73940887429171</v>
      </c>
      <c r="H1416" s="7">
        <v>138.66601555447738</v>
      </c>
      <c r="I1416" s="7">
        <f t="shared" si="35"/>
        <v>146.49582531014642</v>
      </c>
    </row>
    <row r="1417" spans="1:9" x14ac:dyDescent="0.25">
      <c r="A1417" s="20"/>
      <c r="B1417" s="5">
        <f>DATE(YEAR(siječanj!B1417),MONTH(siječanj!B1417)+10,DAY(siječanj!B1417))</f>
        <v>43784</v>
      </c>
      <c r="C1417" s="9">
        <v>14.7291666666667</v>
      </c>
      <c r="D1417">
        <v>0.94608290413102458</v>
      </c>
      <c r="E1417" s="6">
        <v>161.3406403550712</v>
      </c>
      <c r="F1417" s="7">
        <v>165.66175224707953</v>
      </c>
      <c r="G1417" s="7">
        <v>152.84610391818637</v>
      </c>
      <c r="H1417" s="7">
        <v>156.88972350828021</v>
      </c>
      <c r="I1417" s="7">
        <f t="shared" si="35"/>
        <v>152.64162158148494</v>
      </c>
    </row>
    <row r="1418" spans="1:9" x14ac:dyDescent="0.25">
      <c r="A1418" s="20"/>
      <c r="B1418" s="5">
        <f>DATE(YEAR(siječanj!B1418),MONTH(siječanj!B1418)+10,DAY(siječanj!B1418))</f>
        <v>43784</v>
      </c>
      <c r="C1418" s="9">
        <v>14.7395833333333</v>
      </c>
      <c r="D1418">
        <v>0.94608290413102458</v>
      </c>
      <c r="E1418" s="6">
        <v>165.30099686310712</v>
      </c>
      <c r="F1418" s="7">
        <v>163.26362993125542</v>
      </c>
      <c r="G1418" s="7">
        <v>152.42593036697082</v>
      </c>
      <c r="H1418" s="7">
        <v>168.82198135576235</v>
      </c>
      <c r="I1418" s="7">
        <f t="shared" si="35"/>
        <v>156.38844716800176</v>
      </c>
    </row>
    <row r="1419" spans="1:9" x14ac:dyDescent="0.25">
      <c r="A1419" s="20"/>
      <c r="B1419" s="5">
        <f>DATE(YEAR(siječanj!B1419),MONTH(siječanj!B1419)+10,DAY(siječanj!B1419))</f>
        <v>43784</v>
      </c>
      <c r="C1419" s="9">
        <v>14.75</v>
      </c>
      <c r="D1419">
        <v>0.94608290413102458</v>
      </c>
      <c r="E1419" s="6">
        <v>168.25269531760938</v>
      </c>
      <c r="F1419" s="7">
        <v>161.18755646933366</v>
      </c>
      <c r="G1419" s="7">
        <v>154.85557061068195</v>
      </c>
      <c r="H1419" s="7">
        <v>190.40470060313089</v>
      </c>
      <c r="I1419" s="7">
        <f t="shared" si="35"/>
        <v>159.18099861395632</v>
      </c>
    </row>
    <row r="1420" spans="1:9" x14ac:dyDescent="0.25">
      <c r="A1420" s="20"/>
      <c r="B1420" s="5">
        <f>DATE(YEAR(siječanj!B1420),MONTH(siječanj!B1420)+10,DAY(siječanj!B1420))</f>
        <v>43784</v>
      </c>
      <c r="C1420" s="9">
        <v>14.7604166666667</v>
      </c>
      <c r="D1420">
        <v>0.94608290413102458</v>
      </c>
      <c r="E1420" s="6">
        <v>170.23032048692298</v>
      </c>
      <c r="F1420" s="7">
        <v>158.09994353512752</v>
      </c>
      <c r="G1420" s="7">
        <v>154.59067169578526</v>
      </c>
      <c r="H1420" s="7">
        <v>206.26392266536112</v>
      </c>
      <c r="I1420" s="7">
        <f t="shared" si="35"/>
        <v>161.05199597742313</v>
      </c>
    </row>
    <row r="1421" spans="1:9" x14ac:dyDescent="0.25">
      <c r="A1421" s="20"/>
      <c r="B1421" s="5">
        <f>DATE(YEAR(siječanj!B1421),MONTH(siječanj!B1421)+10,DAY(siječanj!B1421))</f>
        <v>43784</v>
      </c>
      <c r="C1421" s="9">
        <v>14.7708333333333</v>
      </c>
      <c r="D1421">
        <v>0.94608290413102458</v>
      </c>
      <c r="E1421" s="6">
        <v>172.6303362485319</v>
      </c>
      <c r="F1421" s="7">
        <v>156.06661807413937</v>
      </c>
      <c r="G1421" s="7">
        <v>157.96627341042154</v>
      </c>
      <c r="H1421" s="7">
        <v>223.21791094580203</v>
      </c>
      <c r="I1421" s="7">
        <f t="shared" si="35"/>
        <v>163.32260985912635</v>
      </c>
    </row>
    <row r="1422" spans="1:9" x14ac:dyDescent="0.25">
      <c r="A1422" s="20"/>
      <c r="B1422" s="5">
        <f>DATE(YEAR(siječanj!B1422),MONTH(siječanj!B1422)+10,DAY(siječanj!B1422))</f>
        <v>43784</v>
      </c>
      <c r="C1422" s="9">
        <v>14.78125</v>
      </c>
      <c r="D1422">
        <v>0.94608290413102458</v>
      </c>
      <c r="E1422" s="6">
        <v>175.95647455282287</v>
      </c>
      <c r="F1422" s="7">
        <v>153.04283616113764</v>
      </c>
      <c r="G1422" s="7">
        <v>158.84778731747696</v>
      </c>
      <c r="H1422" s="7">
        <v>226.59968709851174</v>
      </c>
      <c r="I1422" s="7">
        <f t="shared" si="35"/>
        <v>166.46941244559139</v>
      </c>
    </row>
    <row r="1423" spans="1:9" x14ac:dyDescent="0.25">
      <c r="A1423" s="20"/>
      <c r="B1423" s="5">
        <f>DATE(YEAR(siječanj!B1423),MONTH(siječanj!B1423)+10,DAY(siječanj!B1423))</f>
        <v>43784</v>
      </c>
      <c r="C1423" s="9">
        <v>14.7916666666667</v>
      </c>
      <c r="D1423">
        <v>0.94608290413102458</v>
      </c>
      <c r="E1423" s="6">
        <v>175.97819165514056</v>
      </c>
      <c r="F1423" s="7">
        <v>148.06035216348414</v>
      </c>
      <c r="G1423" s="7">
        <v>160.68152843083379</v>
      </c>
      <c r="H1423" s="7">
        <v>227.00804789210275</v>
      </c>
      <c r="I1423" s="7">
        <f t="shared" si="35"/>
        <v>166.48995862482141</v>
      </c>
    </row>
    <row r="1424" spans="1:9" x14ac:dyDescent="0.25">
      <c r="A1424" s="20"/>
      <c r="B1424" s="5">
        <f>DATE(YEAR(siječanj!B1424),MONTH(siječanj!B1424)+10,DAY(siječanj!B1424))</f>
        <v>43784</v>
      </c>
      <c r="C1424" s="9">
        <v>14.8020833333333</v>
      </c>
      <c r="D1424">
        <v>0.94608290413102458</v>
      </c>
      <c r="E1424" s="6">
        <v>175.38857600000347</v>
      </c>
      <c r="F1424" s="7">
        <v>140.76520573019422</v>
      </c>
      <c r="G1424" s="7">
        <v>159.57491767934329</v>
      </c>
      <c r="H1424" s="7">
        <v>227.64007037532795</v>
      </c>
      <c r="I1424" s="7">
        <f t="shared" si="35"/>
        <v>165.9321333334882</v>
      </c>
    </row>
    <row r="1425" spans="1:9" x14ac:dyDescent="0.25">
      <c r="A1425" s="20"/>
      <c r="B1425" s="5">
        <f>DATE(YEAR(siječanj!B1425),MONTH(siječanj!B1425)+10,DAY(siječanj!B1425))</f>
        <v>43784</v>
      </c>
      <c r="C1425" s="9">
        <v>14.8125</v>
      </c>
      <c r="D1425">
        <v>0.94608290413102458</v>
      </c>
      <c r="E1425" s="6">
        <v>176.3340591041447</v>
      </c>
      <c r="F1425" s="7">
        <v>134.98757520160802</v>
      </c>
      <c r="G1425" s="7">
        <v>156.11747606811136</v>
      </c>
      <c r="H1425" s="7">
        <v>227.62035997320103</v>
      </c>
      <c r="I1425" s="7">
        <f t="shared" si="35"/>
        <v>166.82663873446094</v>
      </c>
    </row>
    <row r="1426" spans="1:9" x14ac:dyDescent="0.25">
      <c r="A1426" s="20"/>
      <c r="B1426" s="5">
        <f>DATE(YEAR(siječanj!B1426),MONTH(siječanj!B1426)+10,DAY(siječanj!B1426))</f>
        <v>43784</v>
      </c>
      <c r="C1426" s="9">
        <v>14.8229166666667</v>
      </c>
      <c r="D1426">
        <v>0.94608290413102458</v>
      </c>
      <c r="E1426" s="6">
        <v>177.34603160162379</v>
      </c>
      <c r="F1426" s="7">
        <v>130.53544575651941</v>
      </c>
      <c r="G1426" s="7">
        <v>151.47569808090134</v>
      </c>
      <c r="H1426" s="7">
        <v>227.72153323420733</v>
      </c>
      <c r="I1426" s="7">
        <f t="shared" si="35"/>
        <v>167.78404861377669</v>
      </c>
    </row>
    <row r="1427" spans="1:9" x14ac:dyDescent="0.25">
      <c r="A1427" s="20"/>
      <c r="B1427" s="5">
        <f>DATE(YEAR(siječanj!B1427),MONTH(siječanj!B1427)+10,DAY(siječanj!B1427))</f>
        <v>43784</v>
      </c>
      <c r="C1427" s="9">
        <v>14.8333333333333</v>
      </c>
      <c r="D1427">
        <v>0.94608290413102458</v>
      </c>
      <c r="E1427" s="6">
        <v>179.83017209982759</v>
      </c>
      <c r="F1427" s="7">
        <v>127.16411308388518</v>
      </c>
      <c r="G1427" s="7">
        <v>147.12452417793415</v>
      </c>
      <c r="H1427" s="7">
        <v>227.74349170869496</v>
      </c>
      <c r="I1427" s="7">
        <f t="shared" si="35"/>
        <v>170.13425147058683</v>
      </c>
    </row>
    <row r="1428" spans="1:9" x14ac:dyDescent="0.25">
      <c r="A1428" s="20"/>
      <c r="B1428" s="5">
        <f>DATE(YEAR(siječanj!B1428),MONTH(siječanj!B1428)+10,DAY(siječanj!B1428))</f>
        <v>43784</v>
      </c>
      <c r="C1428" s="9">
        <v>14.84375</v>
      </c>
      <c r="D1428">
        <v>0.94608290413102458</v>
      </c>
      <c r="E1428" s="6">
        <v>180.06862544651207</v>
      </c>
      <c r="F1428" s="7">
        <v>123.22769687060239</v>
      </c>
      <c r="G1428" s="7">
        <v>139.01461549985933</v>
      </c>
      <c r="H1428" s="7">
        <v>228.0973865212805</v>
      </c>
      <c r="I1428" s="7">
        <f t="shared" si="35"/>
        <v>170.35984810531787</v>
      </c>
    </row>
    <row r="1429" spans="1:9" x14ac:dyDescent="0.25">
      <c r="A1429" s="20"/>
      <c r="B1429" s="5">
        <f>DATE(YEAR(siječanj!B1429),MONTH(siječanj!B1429)+10,DAY(siječanj!B1429))</f>
        <v>43784</v>
      </c>
      <c r="C1429" s="9">
        <v>14.8541666666667</v>
      </c>
      <c r="D1429">
        <v>0.94608290413102458</v>
      </c>
      <c r="E1429" s="6">
        <v>177.62324180647144</v>
      </c>
      <c r="F1429" s="7">
        <v>120.76449532887099</v>
      </c>
      <c r="G1429" s="7">
        <v>131.15798141275454</v>
      </c>
      <c r="H1429" s="7">
        <v>228.55711181642954</v>
      </c>
      <c r="I1429" s="7">
        <f t="shared" si="35"/>
        <v>168.04631244943371</v>
      </c>
    </row>
    <row r="1430" spans="1:9" x14ac:dyDescent="0.25">
      <c r="A1430" s="20"/>
      <c r="B1430" s="5">
        <f>DATE(YEAR(siječanj!B1430),MONTH(siječanj!B1430)+10,DAY(siječanj!B1430))</f>
        <v>43784</v>
      </c>
      <c r="C1430" s="9">
        <v>14.8645833333333</v>
      </c>
      <c r="D1430">
        <v>0.94608290413102458</v>
      </c>
      <c r="E1430" s="6">
        <v>174.25554241995445</v>
      </c>
      <c r="F1430" s="7">
        <v>115.83128932910151</v>
      </c>
      <c r="G1430" s="7">
        <v>125.56511215973737</v>
      </c>
      <c r="H1430" s="7">
        <v>228.95986193365246</v>
      </c>
      <c r="I1430" s="7">
        <f t="shared" si="35"/>
        <v>164.86018963359746</v>
      </c>
    </row>
    <row r="1431" spans="1:9" x14ac:dyDescent="0.25">
      <c r="A1431" s="20"/>
      <c r="B1431" s="5">
        <f>DATE(YEAR(siječanj!B1431),MONTH(siječanj!B1431)+10,DAY(siječanj!B1431))</f>
        <v>43784</v>
      </c>
      <c r="C1431" s="9">
        <v>14.875</v>
      </c>
      <c r="D1431">
        <v>0.94608290413102458</v>
      </c>
      <c r="E1431" s="6">
        <v>173.06425939840688</v>
      </c>
      <c r="F1431" s="7">
        <v>108.32495950334847</v>
      </c>
      <c r="G1431" s="7">
        <v>118.93026034567974</v>
      </c>
      <c r="H1431" s="7">
        <v>229.70269827657921</v>
      </c>
      <c r="I1431" s="7">
        <f t="shared" si="35"/>
        <v>163.73313713292976</v>
      </c>
    </row>
    <row r="1432" spans="1:9" x14ac:dyDescent="0.25">
      <c r="A1432" s="20"/>
      <c r="B1432" s="5">
        <f>DATE(YEAR(siječanj!B1432),MONTH(siječanj!B1432)+10,DAY(siječanj!B1432))</f>
        <v>43784</v>
      </c>
      <c r="C1432" s="9">
        <v>14.8854166666667</v>
      </c>
      <c r="D1432">
        <v>0.94608290413102458</v>
      </c>
      <c r="E1432" s="6">
        <v>179.9553953457588</v>
      </c>
      <c r="F1432" s="7">
        <v>87.889588905507637</v>
      </c>
      <c r="G1432" s="7">
        <v>98.276008260868537</v>
      </c>
      <c r="H1432" s="7">
        <v>233.17137188054195</v>
      </c>
      <c r="I1432" s="7">
        <f t="shared" si="35"/>
        <v>170.25272304276214</v>
      </c>
    </row>
    <row r="1433" spans="1:9" x14ac:dyDescent="0.25">
      <c r="A1433" s="20"/>
      <c r="B1433" s="5">
        <f>DATE(YEAR(siječanj!B1433),MONTH(siječanj!B1433)+10,DAY(siječanj!B1433))</f>
        <v>43784</v>
      </c>
      <c r="C1433" s="9">
        <v>14.8958333333333</v>
      </c>
      <c r="D1433">
        <v>0.94608290413102458</v>
      </c>
      <c r="E1433" s="6">
        <v>186.31369100062855</v>
      </c>
      <c r="F1433" s="7">
        <v>80.253550142173864</v>
      </c>
      <c r="G1433" s="7">
        <v>91.552111556621213</v>
      </c>
      <c r="H1433" s="7">
        <v>236.99430547128318</v>
      </c>
      <c r="I1433" s="7">
        <f t="shared" si="35"/>
        <v>176.268197861245</v>
      </c>
    </row>
    <row r="1434" spans="1:9" x14ac:dyDescent="0.25">
      <c r="A1434" s="20"/>
      <c r="B1434" s="5">
        <f>DATE(YEAR(siječanj!B1434),MONTH(siječanj!B1434)+10,DAY(siječanj!B1434))</f>
        <v>43784</v>
      </c>
      <c r="C1434" s="9">
        <v>14.90625</v>
      </c>
      <c r="D1434">
        <v>0.94608290413102458</v>
      </c>
      <c r="E1434" s="6">
        <v>186.68776853474185</v>
      </c>
      <c r="F1434" s="7">
        <v>77.667799782443495</v>
      </c>
      <c r="G1434" s="7">
        <v>87.927875347167955</v>
      </c>
      <c r="H1434" s="7">
        <v>237.72337224594062</v>
      </c>
      <c r="I1434" s="7">
        <f t="shared" si="35"/>
        <v>176.62210622108907</v>
      </c>
    </row>
    <row r="1435" spans="1:9" x14ac:dyDescent="0.25">
      <c r="A1435" s="20"/>
      <c r="B1435" s="5">
        <f>DATE(YEAR(siječanj!B1435),MONTH(siječanj!B1435)+10,DAY(siječanj!B1435))</f>
        <v>43784</v>
      </c>
      <c r="C1435" s="9">
        <v>14.9166666666667</v>
      </c>
      <c r="D1435">
        <v>0.94608290413102458</v>
      </c>
      <c r="E1435" s="6">
        <v>185.34835399012221</v>
      </c>
      <c r="F1435" s="7">
        <v>77.044765027309879</v>
      </c>
      <c r="G1435" s="7">
        <v>85.23176674427306</v>
      </c>
      <c r="H1435" s="7">
        <v>236.83909643448507</v>
      </c>
      <c r="I1435" s="7">
        <f t="shared" si="35"/>
        <v>175.35490901887999</v>
      </c>
    </row>
    <row r="1436" spans="1:9" x14ac:dyDescent="0.25">
      <c r="A1436" s="20"/>
      <c r="B1436" s="5">
        <f>DATE(YEAR(siječanj!B1436),MONTH(siječanj!B1436)+10,DAY(siječanj!B1436))</f>
        <v>43784</v>
      </c>
      <c r="C1436" s="9">
        <v>14.9270833333333</v>
      </c>
      <c r="D1436">
        <v>0.94608290413102458</v>
      </c>
      <c r="E1436" s="6">
        <v>182.1665622509027</v>
      </c>
      <c r="F1436" s="7">
        <v>75.185449737054768</v>
      </c>
      <c r="G1436" s="7">
        <v>70.643693789710241</v>
      </c>
      <c r="H1436" s="7">
        <v>238.26533777078544</v>
      </c>
      <c r="I1436" s="7">
        <f t="shared" si="35"/>
        <v>172.34467024989911</v>
      </c>
    </row>
    <row r="1437" spans="1:9" x14ac:dyDescent="0.25">
      <c r="A1437" s="20"/>
      <c r="B1437" s="5">
        <f>DATE(YEAR(siječanj!B1437),MONTH(siječanj!B1437)+10,DAY(siječanj!B1437))</f>
        <v>43784</v>
      </c>
      <c r="C1437" s="9">
        <v>14.9375</v>
      </c>
      <c r="D1437">
        <v>0.94608290413102458</v>
      </c>
      <c r="E1437" s="6">
        <v>174.79733439123277</v>
      </c>
      <c r="F1437" s="7">
        <v>73.420668895582892</v>
      </c>
      <c r="G1437" s="7">
        <v>65.270614973589772</v>
      </c>
      <c r="H1437" s="7">
        <v>238.05195098241734</v>
      </c>
      <c r="I1437" s="7">
        <f t="shared" si="35"/>
        <v>165.37276975521931</v>
      </c>
    </row>
    <row r="1438" spans="1:9" x14ac:dyDescent="0.25">
      <c r="A1438" s="20"/>
      <c r="B1438" s="5">
        <f>DATE(YEAR(siječanj!B1438),MONTH(siječanj!B1438)+10,DAY(siječanj!B1438))</f>
        <v>43784</v>
      </c>
      <c r="C1438" s="9">
        <v>14.9479166666667</v>
      </c>
      <c r="D1438">
        <v>0.94608290413102458</v>
      </c>
      <c r="E1438" s="6">
        <v>167.98959854912491</v>
      </c>
      <c r="F1438" s="7">
        <v>72.41440720202614</v>
      </c>
      <c r="G1438" s="7">
        <v>63.4155117566633</v>
      </c>
      <c r="H1438" s="7">
        <v>237.20786534221401</v>
      </c>
      <c r="I1438" s="7">
        <f t="shared" si="35"/>
        <v>158.93208725916105</v>
      </c>
    </row>
    <row r="1439" spans="1:9" x14ac:dyDescent="0.25">
      <c r="A1439" s="20"/>
      <c r="B1439" s="5">
        <f>DATE(YEAR(siječanj!B1439),MONTH(siječanj!B1439)+10,DAY(siječanj!B1439))</f>
        <v>43784</v>
      </c>
      <c r="C1439" s="9">
        <v>14.9583333333333</v>
      </c>
      <c r="D1439">
        <v>0.94608290413102458</v>
      </c>
      <c r="E1439" s="6">
        <v>158.21528747161912</v>
      </c>
      <c r="F1439" s="7">
        <v>69.627679831052646</v>
      </c>
      <c r="G1439" s="7">
        <v>62.396235963735151</v>
      </c>
      <c r="H1439" s="7">
        <v>236.76182657572315</v>
      </c>
      <c r="I1439" s="7">
        <f t="shared" si="35"/>
        <v>149.68477864907433</v>
      </c>
    </row>
    <row r="1440" spans="1:9" x14ac:dyDescent="0.25">
      <c r="A1440" s="20"/>
      <c r="B1440" s="5">
        <f>DATE(YEAR(siječanj!B1440),MONTH(siječanj!B1440)+10,DAY(siječanj!B1440))</f>
        <v>43784</v>
      </c>
      <c r="C1440" s="9">
        <v>14.96875</v>
      </c>
      <c r="D1440">
        <v>0.94608290413102458</v>
      </c>
      <c r="E1440" s="6">
        <v>147.72005356763572</v>
      </c>
      <c r="F1440" s="7">
        <v>67.491692543392745</v>
      </c>
      <c r="G1440" s="7">
        <v>61.203141205571953</v>
      </c>
      <c r="H1440" s="7">
        <v>237.26729869272157</v>
      </c>
      <c r="I1440" s="7">
        <f t="shared" si="35"/>
        <v>139.75541727765932</v>
      </c>
    </row>
    <row r="1441" spans="1:9" x14ac:dyDescent="0.25">
      <c r="A1441" s="20"/>
      <c r="B1441" s="5">
        <f>DATE(YEAR(siječanj!B1441),MONTH(siječanj!B1441)+10,DAY(siječanj!B1441))</f>
        <v>43784</v>
      </c>
      <c r="C1441" s="9">
        <v>14.9791666666667</v>
      </c>
      <c r="D1441">
        <v>0.94608290413102458</v>
      </c>
      <c r="E1441" s="6">
        <v>137.0281616635757</v>
      </c>
      <c r="F1441" s="7">
        <v>66.353771341562009</v>
      </c>
      <c r="G1441" s="7">
        <v>59.472497730356238</v>
      </c>
      <c r="H1441" s="7">
        <v>238.19235195556993</v>
      </c>
      <c r="I1441" s="7">
        <f t="shared" si="35"/>
        <v>129.64000113441122</v>
      </c>
    </row>
    <row r="1442" spans="1:9" ht="15.75" thickBot="1" x14ac:dyDescent="0.3">
      <c r="A1442" s="20"/>
      <c r="B1442" s="5">
        <f>DATE(YEAR(siječanj!B1442),MONTH(siječanj!B1442)+10,DAY(siječanj!B1442))</f>
        <v>43784</v>
      </c>
      <c r="C1442" s="9">
        <v>14.9895833333333</v>
      </c>
      <c r="D1442">
        <v>0.94608290413102458</v>
      </c>
      <c r="E1442" s="6">
        <v>126.68033564395931</v>
      </c>
      <c r="F1442" s="7">
        <v>64.600400937293614</v>
      </c>
      <c r="G1442" s="7">
        <v>58.505667868514386</v>
      </c>
      <c r="H1442" s="7">
        <v>239.72534221254119</v>
      </c>
      <c r="I1442" s="7">
        <f t="shared" si="35"/>
        <v>119.85009984232997</v>
      </c>
    </row>
    <row r="1443" spans="1:9" x14ac:dyDescent="0.25">
      <c r="A1443" s="13">
        <f t="shared" ref="A1443" si="36">A1347+1</f>
        <v>320</v>
      </c>
      <c r="B1443" s="5">
        <f>DATE(YEAR(siječanj!B1443),MONTH(siječanj!B1443)+10,DAY(siječanj!B1443))</f>
        <v>43785</v>
      </c>
      <c r="C1443" s="9">
        <v>15</v>
      </c>
      <c r="D1443">
        <v>0.94994660810761933</v>
      </c>
      <c r="E1443" s="6">
        <v>124.22246551383479</v>
      </c>
      <c r="F1443" s="7">
        <v>63.819943889359408</v>
      </c>
      <c r="G1443" s="7">
        <v>59.807736649566145</v>
      </c>
      <c r="H1443" s="7">
        <v>240.75370875721455</v>
      </c>
      <c r="I1443" s="7">
        <f t="shared" si="35"/>
        <v>118.00470976563308</v>
      </c>
    </row>
    <row r="1444" spans="1:9" x14ac:dyDescent="0.25">
      <c r="A1444" s="14"/>
      <c r="B1444" s="5">
        <f>DATE(YEAR(siječanj!B1444),MONTH(siječanj!B1444)+10,DAY(siječanj!B1444))</f>
        <v>43785</v>
      </c>
      <c r="C1444" s="9">
        <v>15.0104166666667</v>
      </c>
      <c r="D1444">
        <v>0.94994660810761933</v>
      </c>
      <c r="E1444" s="6">
        <v>114.96352217944668</v>
      </c>
      <c r="F1444" s="7">
        <v>62.254434313154057</v>
      </c>
      <c r="G1444" s="7">
        <v>58.065292237767409</v>
      </c>
      <c r="H1444" s="7">
        <v>241.83958373418358</v>
      </c>
      <c r="I1444" s="7">
        <f t="shared" si="35"/>
        <v>109.20920795047044</v>
      </c>
    </row>
    <row r="1445" spans="1:9" x14ac:dyDescent="0.25">
      <c r="A1445" s="14"/>
      <c r="B1445" s="5">
        <f>DATE(YEAR(siječanj!B1445),MONTH(siječanj!B1445)+10,DAY(siječanj!B1445))</f>
        <v>43785</v>
      </c>
      <c r="C1445" s="9">
        <v>15.0208333333333</v>
      </c>
      <c r="D1445">
        <v>0.94994660810761933</v>
      </c>
      <c r="E1445" s="6">
        <v>106.46823804625444</v>
      </c>
      <c r="F1445" s="7">
        <v>60.062771476817865</v>
      </c>
      <c r="G1445" s="7">
        <v>59.852528027569505</v>
      </c>
      <c r="H1445" s="7">
        <v>241.759887718112</v>
      </c>
      <c r="I1445" s="7">
        <f t="shared" si="35"/>
        <v>101.13914160323399</v>
      </c>
    </row>
    <row r="1446" spans="1:9" x14ac:dyDescent="0.25">
      <c r="A1446" s="14"/>
      <c r="B1446" s="5">
        <f>DATE(YEAR(siječanj!B1446),MONTH(siječanj!B1446)+10,DAY(siječanj!B1446))</f>
        <v>43785</v>
      </c>
      <c r="C1446" s="9">
        <v>15.03125</v>
      </c>
      <c r="D1446">
        <v>0.94994660810761933</v>
      </c>
      <c r="E1446" s="6">
        <v>98.7415247251122</v>
      </c>
      <c r="F1446" s="7">
        <v>59.38085437057196</v>
      </c>
      <c r="G1446" s="7">
        <v>58.468145706889196</v>
      </c>
      <c r="H1446" s="7">
        <v>242.65334490920915</v>
      </c>
      <c r="I1446" s="7">
        <f t="shared" si="35"/>
        <v>93.799176491994956</v>
      </c>
    </row>
    <row r="1447" spans="1:9" x14ac:dyDescent="0.25">
      <c r="A1447" s="14"/>
      <c r="B1447" s="5">
        <f>DATE(YEAR(siječanj!B1447),MONTH(siječanj!B1447)+10,DAY(siječanj!B1447))</f>
        <v>43785</v>
      </c>
      <c r="C1447" s="9">
        <v>15.0416666666667</v>
      </c>
      <c r="D1447">
        <v>0.94994660810761933</v>
      </c>
      <c r="E1447" s="6">
        <v>92.126400859264919</v>
      </c>
      <c r="F1447" s="7">
        <v>58.345326089576666</v>
      </c>
      <c r="G1447" s="7">
        <v>58.526014449310075</v>
      </c>
      <c r="H1447" s="7">
        <v>244.25776023689986</v>
      </c>
      <c r="I1447" s="7">
        <f t="shared" si="35"/>
        <v>87.515162013421573</v>
      </c>
    </row>
    <row r="1448" spans="1:9" x14ac:dyDescent="0.25">
      <c r="A1448" s="14"/>
      <c r="B1448" s="5">
        <f>DATE(YEAR(siječanj!B1448),MONTH(siječanj!B1448)+10,DAY(siječanj!B1448))</f>
        <v>43785</v>
      </c>
      <c r="C1448" s="9">
        <v>15.0520833333333</v>
      </c>
      <c r="D1448">
        <v>0.94994660810761933</v>
      </c>
      <c r="E1448" s="6">
        <v>88.17340978221894</v>
      </c>
      <c r="F1448" s="7">
        <v>57.84144872808853</v>
      </c>
      <c r="G1448" s="7">
        <v>59.85105491745864</v>
      </c>
      <c r="H1448" s="7">
        <v>245.12749311117878</v>
      </c>
      <c r="I1448" s="7">
        <f t="shared" si="35"/>
        <v>83.760031547902059</v>
      </c>
    </row>
    <row r="1449" spans="1:9" x14ac:dyDescent="0.25">
      <c r="A1449" s="14"/>
      <c r="B1449" s="5">
        <f>DATE(YEAR(siječanj!B1449),MONTH(siječanj!B1449)+10,DAY(siječanj!B1449))</f>
        <v>43785</v>
      </c>
      <c r="C1449" s="9">
        <v>15.0625</v>
      </c>
      <c r="D1449">
        <v>0.94994660810761933</v>
      </c>
      <c r="E1449" s="6">
        <v>82.377054820761359</v>
      </c>
      <c r="F1449" s="7">
        <v>57.636638805297977</v>
      </c>
      <c r="G1449" s="7">
        <v>56.434607512118681</v>
      </c>
      <c r="H1449" s="7">
        <v>244.95273875099855</v>
      </c>
      <c r="I1449" s="7">
        <f t="shared" si="35"/>
        <v>78.253803812877663</v>
      </c>
    </row>
    <row r="1450" spans="1:9" x14ac:dyDescent="0.25">
      <c r="A1450" s="14"/>
      <c r="B1450" s="5">
        <f>DATE(YEAR(siječanj!B1450),MONTH(siječanj!B1450)+10,DAY(siječanj!B1450))</f>
        <v>43785</v>
      </c>
      <c r="C1450" s="9">
        <v>15.0729166666667</v>
      </c>
      <c r="D1450">
        <v>0.94994660810761933</v>
      </c>
      <c r="E1450" s="6">
        <v>78.611078190952753</v>
      </c>
      <c r="F1450" s="7">
        <v>57.270722178397385</v>
      </c>
      <c r="G1450" s="7">
        <v>57.797984968466011</v>
      </c>
      <c r="H1450" s="7">
        <v>244.54500025425151</v>
      </c>
      <c r="I1450" s="7">
        <f t="shared" si="35"/>
        <v>74.676327087178421</v>
      </c>
    </row>
    <row r="1451" spans="1:9" x14ac:dyDescent="0.25">
      <c r="A1451" s="14"/>
      <c r="B1451" s="5">
        <f>DATE(YEAR(siječanj!B1451),MONTH(siječanj!B1451)+10,DAY(siječanj!B1451))</f>
        <v>43785</v>
      </c>
      <c r="C1451" s="9">
        <v>15.0833333333333</v>
      </c>
      <c r="D1451">
        <v>0.94994660810761933</v>
      </c>
      <c r="E1451" s="6">
        <v>76.202695418856749</v>
      </c>
      <c r="F1451" s="7">
        <v>57.119051259677903</v>
      </c>
      <c r="G1451" s="7">
        <v>54.746949149102804</v>
      </c>
      <c r="H1451" s="7">
        <v>244.89088824747645</v>
      </c>
      <c r="I1451" s="7">
        <f t="shared" si="35"/>
        <v>72.388492041800987</v>
      </c>
    </row>
    <row r="1452" spans="1:9" x14ac:dyDescent="0.25">
      <c r="A1452" s="14"/>
      <c r="B1452" s="5">
        <f>DATE(YEAR(siječanj!B1452),MONTH(siječanj!B1452)+10,DAY(siječanj!B1452))</f>
        <v>43785</v>
      </c>
      <c r="C1452" s="9">
        <v>15.09375</v>
      </c>
      <c r="D1452">
        <v>0.94994660810761933</v>
      </c>
      <c r="E1452" s="6">
        <v>73.888032296556204</v>
      </c>
      <c r="F1452" s="7">
        <v>55.542648990341966</v>
      </c>
      <c r="G1452" s="7">
        <v>55.83000619451537</v>
      </c>
      <c r="H1452" s="7">
        <v>245.64525609108409</v>
      </c>
      <c r="I1452" s="7">
        <f t="shared" si="35"/>
        <v>70.189685659859791</v>
      </c>
    </row>
    <row r="1453" spans="1:9" x14ac:dyDescent="0.25">
      <c r="A1453" s="14"/>
      <c r="B1453" s="5">
        <f>DATE(YEAR(siječanj!B1453),MONTH(siječanj!B1453)+10,DAY(siječanj!B1453))</f>
        <v>43785</v>
      </c>
      <c r="C1453" s="9">
        <v>15.1041666666667</v>
      </c>
      <c r="D1453">
        <v>0.94994660810761933</v>
      </c>
      <c r="E1453" s="6">
        <v>72.861826252585942</v>
      </c>
      <c r="F1453" s="7">
        <v>56.256770580626117</v>
      </c>
      <c r="G1453" s="7">
        <v>54.03069652129772</v>
      </c>
      <c r="H1453" s="7">
        <v>244.96771489482057</v>
      </c>
      <c r="I1453" s="7">
        <f t="shared" si="35"/>
        <v>69.214844709170706</v>
      </c>
    </row>
    <row r="1454" spans="1:9" x14ac:dyDescent="0.25">
      <c r="A1454" s="14"/>
      <c r="B1454" s="5">
        <f>DATE(YEAR(siječanj!B1454),MONTH(siječanj!B1454)+10,DAY(siječanj!B1454))</f>
        <v>43785</v>
      </c>
      <c r="C1454" s="9">
        <v>15.1145833333333</v>
      </c>
      <c r="D1454">
        <v>0.94994660810761933</v>
      </c>
      <c r="E1454" s="6">
        <v>70.096980444074234</v>
      </c>
      <c r="F1454" s="7">
        <v>56.107752598590245</v>
      </c>
      <c r="G1454" s="7">
        <v>53.153802640775297</v>
      </c>
      <c r="H1454" s="7">
        <v>244.82912578595159</v>
      </c>
      <c r="I1454" s="7">
        <f t="shared" si="35"/>
        <v>66.588388811434442</v>
      </c>
    </row>
    <row r="1455" spans="1:9" x14ac:dyDescent="0.25">
      <c r="A1455" s="14"/>
      <c r="B1455" s="5">
        <f>DATE(YEAR(siječanj!B1455),MONTH(siječanj!B1455)+10,DAY(siječanj!B1455))</f>
        <v>43785</v>
      </c>
      <c r="C1455" s="9">
        <v>15.125</v>
      </c>
      <c r="D1455">
        <v>0.94994660810761933</v>
      </c>
      <c r="E1455" s="6">
        <v>69.188086259917981</v>
      </c>
      <c r="F1455" s="7">
        <v>55.746395330347113</v>
      </c>
      <c r="G1455" s="7">
        <v>54.507875821272485</v>
      </c>
      <c r="H1455" s="7">
        <v>245.12711393030443</v>
      </c>
      <c r="I1455" s="7">
        <f t="shared" si="35"/>
        <v>65.724987864066463</v>
      </c>
    </row>
    <row r="1456" spans="1:9" x14ac:dyDescent="0.25">
      <c r="A1456" s="14"/>
      <c r="B1456" s="5">
        <f>DATE(YEAR(siječanj!B1456),MONTH(siječanj!B1456)+10,DAY(siječanj!B1456))</f>
        <v>43785</v>
      </c>
      <c r="C1456" s="9">
        <v>15.1354166666667</v>
      </c>
      <c r="D1456">
        <v>0.94994660810761933</v>
      </c>
      <c r="E1456" s="6">
        <v>66.732249068158325</v>
      </c>
      <c r="F1456" s="7">
        <v>56.03782504058946</v>
      </c>
      <c r="G1456" s="7">
        <v>55.206864561919893</v>
      </c>
      <c r="H1456" s="7">
        <v>244.48592907650522</v>
      </c>
      <c r="I1456" s="7">
        <f t="shared" si="35"/>
        <v>63.392073653689842</v>
      </c>
    </row>
    <row r="1457" spans="1:9" x14ac:dyDescent="0.25">
      <c r="A1457" s="14"/>
      <c r="B1457" s="5">
        <f>DATE(YEAR(siječanj!B1457),MONTH(siječanj!B1457)+10,DAY(siječanj!B1457))</f>
        <v>43785</v>
      </c>
      <c r="C1457" s="9">
        <v>15.1458333333333</v>
      </c>
      <c r="D1457">
        <v>0.94994660810761933</v>
      </c>
      <c r="E1457" s="6">
        <v>66.300867091239482</v>
      </c>
      <c r="F1457" s="7">
        <v>55.943527389482981</v>
      </c>
      <c r="G1457" s="7">
        <v>55.52261588007179</v>
      </c>
      <c r="H1457" s="7">
        <v>244.30790215526932</v>
      </c>
      <c r="I1457" s="7">
        <f t="shared" si="35"/>
        <v>62.982283807917028</v>
      </c>
    </row>
    <row r="1458" spans="1:9" x14ac:dyDescent="0.25">
      <c r="A1458" s="14"/>
      <c r="B1458" s="5">
        <f>DATE(YEAR(siječanj!B1458),MONTH(siječanj!B1458)+10,DAY(siječanj!B1458))</f>
        <v>43785</v>
      </c>
      <c r="C1458" s="9">
        <v>15.15625</v>
      </c>
      <c r="D1458">
        <v>0.94994660810761933</v>
      </c>
      <c r="E1458" s="6">
        <v>65.219909689167991</v>
      </c>
      <c r="F1458" s="7">
        <v>57.057375498683939</v>
      </c>
      <c r="G1458" s="7">
        <v>57.702887080872522</v>
      </c>
      <c r="H1458" s="7">
        <v>243.85081611908225</v>
      </c>
      <c r="I1458" s="7">
        <f t="shared" si="35"/>
        <v>61.955431990310387</v>
      </c>
    </row>
    <row r="1459" spans="1:9" x14ac:dyDescent="0.25">
      <c r="A1459" s="14"/>
      <c r="B1459" s="5">
        <f>DATE(YEAR(siječanj!B1459),MONTH(siječanj!B1459)+10,DAY(siječanj!B1459))</f>
        <v>43785</v>
      </c>
      <c r="C1459" s="9">
        <v>15.1666666666667</v>
      </c>
      <c r="D1459">
        <v>0.94994660810761933</v>
      </c>
      <c r="E1459" s="6">
        <v>65.663599479947223</v>
      </c>
      <c r="F1459" s="7">
        <v>56.991814650383255</v>
      </c>
      <c r="G1459" s="7">
        <v>55.850015605694395</v>
      </c>
      <c r="H1459" s="7">
        <v>243.97892722980518</v>
      </c>
      <c r="I1459" s="7">
        <f t="shared" si="35"/>
        <v>62.376913602113099</v>
      </c>
    </row>
    <row r="1460" spans="1:9" x14ac:dyDescent="0.25">
      <c r="A1460" s="14"/>
      <c r="B1460" s="5">
        <f>DATE(YEAR(siječanj!B1460),MONTH(siječanj!B1460)+10,DAY(siječanj!B1460))</f>
        <v>43785</v>
      </c>
      <c r="C1460" s="9">
        <v>15.1770833333333</v>
      </c>
      <c r="D1460">
        <v>0.94994660810761933</v>
      </c>
      <c r="E1460" s="6">
        <v>65.309866219167944</v>
      </c>
      <c r="F1460" s="7">
        <v>56.053537971173931</v>
      </c>
      <c r="G1460" s="7">
        <v>55.112601570520034</v>
      </c>
      <c r="H1460" s="7">
        <v>244.15011388814364</v>
      </c>
      <c r="I1460" s="7">
        <f t="shared" si="35"/>
        <v>62.040885890860977</v>
      </c>
    </row>
    <row r="1461" spans="1:9" x14ac:dyDescent="0.25">
      <c r="A1461" s="14"/>
      <c r="B1461" s="5">
        <f>DATE(YEAR(siječanj!B1461),MONTH(siječanj!B1461)+10,DAY(siječanj!B1461))</f>
        <v>43785</v>
      </c>
      <c r="C1461" s="9">
        <v>15.1875</v>
      </c>
      <c r="D1461">
        <v>0.94994660810761933</v>
      </c>
      <c r="E1461" s="6">
        <v>66.430802426241982</v>
      </c>
      <c r="F1461" s="7">
        <v>56.479456721251452</v>
      </c>
      <c r="G1461" s="7">
        <v>55.980797277717492</v>
      </c>
      <c r="H1461" s="7">
        <v>243.68241078747403</v>
      </c>
      <c r="I1461" s="7">
        <f t="shared" si="35"/>
        <v>63.105715438675979</v>
      </c>
    </row>
    <row r="1462" spans="1:9" x14ac:dyDescent="0.25">
      <c r="A1462" s="14"/>
      <c r="B1462" s="5">
        <f>DATE(YEAR(siječanj!B1462),MONTH(siječanj!B1462)+10,DAY(siječanj!B1462))</f>
        <v>43785</v>
      </c>
      <c r="C1462" s="9">
        <v>15.1979166666667</v>
      </c>
      <c r="D1462">
        <v>0.94994660810761933</v>
      </c>
      <c r="E1462" s="6">
        <v>65.859782002740218</v>
      </c>
      <c r="F1462" s="7">
        <v>56.483795336311935</v>
      </c>
      <c r="G1462" s="7">
        <v>54.114306558380811</v>
      </c>
      <c r="H1462" s="7">
        <v>243.80598573438579</v>
      </c>
      <c r="I1462" s="7">
        <f t="shared" si="35"/>
        <v>62.563276524210302</v>
      </c>
    </row>
    <row r="1463" spans="1:9" x14ac:dyDescent="0.25">
      <c r="A1463" s="14"/>
      <c r="B1463" s="5">
        <f>DATE(YEAR(siječanj!B1463),MONTH(siječanj!B1463)+10,DAY(siječanj!B1463))</f>
        <v>43785</v>
      </c>
      <c r="C1463" s="9">
        <v>15.2083333333333</v>
      </c>
      <c r="D1463">
        <v>0.94994660810761933</v>
      </c>
      <c r="E1463" s="6">
        <v>67.792374807863979</v>
      </c>
      <c r="F1463" s="7">
        <v>54.496954463326126</v>
      </c>
      <c r="G1463" s="7">
        <v>55.920849322660565</v>
      </c>
      <c r="H1463" s="7">
        <v>243.49020710373173</v>
      </c>
      <c r="I1463" s="7">
        <f t="shared" si="35"/>
        <v>64.399136504290809</v>
      </c>
    </row>
    <row r="1464" spans="1:9" x14ac:dyDescent="0.25">
      <c r="A1464" s="14"/>
      <c r="B1464" s="5">
        <f>DATE(YEAR(siječanj!B1464),MONTH(siječanj!B1464)+10,DAY(siječanj!B1464))</f>
        <v>43785</v>
      </c>
      <c r="C1464" s="9">
        <v>15.21875</v>
      </c>
      <c r="D1464">
        <v>0.94994660810761933</v>
      </c>
      <c r="E1464" s="6">
        <v>69.607394687358337</v>
      </c>
      <c r="F1464" s="7">
        <v>54.002906212183163</v>
      </c>
      <c r="G1464" s="7">
        <v>54.121158326662176</v>
      </c>
      <c r="H1464" s="7">
        <v>243.24410270862518</v>
      </c>
      <c r="I1464" s="7">
        <f t="shared" si="35"/>
        <v>66.123308482464367</v>
      </c>
    </row>
    <row r="1465" spans="1:9" x14ac:dyDescent="0.25">
      <c r="A1465" s="14"/>
      <c r="B1465" s="5">
        <f>DATE(YEAR(siječanj!B1465),MONTH(siječanj!B1465)+10,DAY(siječanj!B1465))</f>
        <v>43785</v>
      </c>
      <c r="C1465" s="9">
        <v>15.2291666666667</v>
      </c>
      <c r="D1465">
        <v>0.94994660810761933</v>
      </c>
      <c r="E1465" s="6">
        <v>69.881144529344667</v>
      </c>
      <c r="F1465" s="7">
        <v>55.145627583868055</v>
      </c>
      <c r="G1465" s="7">
        <v>54.620550682096258</v>
      </c>
      <c r="H1465" s="7">
        <v>243.01982972739665</v>
      </c>
      <c r="I1465" s="7">
        <f t="shared" si="35"/>
        <v>66.38335621632929</v>
      </c>
    </row>
    <row r="1466" spans="1:9" x14ac:dyDescent="0.25">
      <c r="A1466" s="14"/>
      <c r="B1466" s="5">
        <f>DATE(YEAR(siječanj!B1466),MONTH(siječanj!B1466)+10,DAY(siječanj!B1466))</f>
        <v>43785</v>
      </c>
      <c r="C1466" s="9">
        <v>15.2395833333333</v>
      </c>
      <c r="D1466">
        <v>0.94994660810761933</v>
      </c>
      <c r="E1466" s="6">
        <v>72.136231042864438</v>
      </c>
      <c r="F1466" s="7">
        <v>56.172859919137146</v>
      </c>
      <c r="G1466" s="7">
        <v>53.876842814077619</v>
      </c>
      <c r="H1466" s="7">
        <v>242.64409249568345</v>
      </c>
      <c r="I1466" s="7">
        <f t="shared" si="35"/>
        <v>68.525568000836628</v>
      </c>
    </row>
    <row r="1467" spans="1:9" x14ac:dyDescent="0.25">
      <c r="A1467" s="14"/>
      <c r="B1467" s="5">
        <f>DATE(YEAR(siječanj!B1467),MONTH(siječanj!B1467)+10,DAY(siječanj!B1467))</f>
        <v>43785</v>
      </c>
      <c r="C1467" s="9">
        <v>15.25</v>
      </c>
      <c r="D1467">
        <v>0.94994660810761933</v>
      </c>
      <c r="E1467" s="6">
        <v>75.700321407768456</v>
      </c>
      <c r="F1467" s="7">
        <v>56.916384556537963</v>
      </c>
      <c r="G1467" s="7">
        <v>55.523968572462422</v>
      </c>
      <c r="H1467" s="7">
        <v>242.14012009406946</v>
      </c>
      <c r="I1467" s="7">
        <f t="shared" si="35"/>
        <v>71.911263553966251</v>
      </c>
    </row>
    <row r="1468" spans="1:9" x14ac:dyDescent="0.25">
      <c r="A1468" s="14"/>
      <c r="B1468" s="5">
        <f>DATE(YEAR(siječanj!B1468),MONTH(siječanj!B1468)+10,DAY(siječanj!B1468))</f>
        <v>43785</v>
      </c>
      <c r="C1468" s="9">
        <v>15.2604166666667</v>
      </c>
      <c r="D1468">
        <v>0.94994660810761933</v>
      </c>
      <c r="E1468" s="6">
        <v>76.234585154164321</v>
      </c>
      <c r="F1468" s="7">
        <v>60.642697014222819</v>
      </c>
      <c r="G1468" s="7">
        <v>57.960737545211472</v>
      </c>
      <c r="H1468" s="7">
        <v>232.43825917592147</v>
      </c>
      <c r="I1468" s="7">
        <f t="shared" si="35"/>
        <v>72.418785587689868</v>
      </c>
    </row>
    <row r="1469" spans="1:9" x14ac:dyDescent="0.25">
      <c r="A1469" s="14"/>
      <c r="B1469" s="5">
        <f>DATE(YEAR(siječanj!B1469),MONTH(siječanj!B1469)+10,DAY(siječanj!B1469))</f>
        <v>43785</v>
      </c>
      <c r="C1469" s="9">
        <v>15.2708333333333</v>
      </c>
      <c r="D1469">
        <v>0.94994660810761933</v>
      </c>
      <c r="E1469" s="6">
        <v>79.414833329342102</v>
      </c>
      <c r="F1469" s="7">
        <v>67.0039415050434</v>
      </c>
      <c r="G1469" s="7">
        <v>58.78201449468142</v>
      </c>
      <c r="H1469" s="7">
        <v>219.61294933062487</v>
      </c>
      <c r="I1469" s="7">
        <f t="shared" si="35"/>
        <v>75.439851554640441</v>
      </c>
    </row>
    <row r="1470" spans="1:9" x14ac:dyDescent="0.25">
      <c r="A1470" s="14"/>
      <c r="B1470" s="5">
        <f>DATE(YEAR(siječanj!B1470),MONTH(siječanj!B1470)+10,DAY(siječanj!B1470))</f>
        <v>43785</v>
      </c>
      <c r="C1470" s="9">
        <v>15.28125</v>
      </c>
      <c r="D1470">
        <v>0.94994660810761933</v>
      </c>
      <c r="E1470" s="6">
        <v>83.150571986264595</v>
      </c>
      <c r="F1470" s="7">
        <v>66.420801138162545</v>
      </c>
      <c r="G1470" s="7">
        <v>58.500939466033167</v>
      </c>
      <c r="H1470" s="7">
        <v>196.2966691513754</v>
      </c>
      <c r="I1470" s="7">
        <f t="shared" si="35"/>
        <v>78.988603820560485</v>
      </c>
    </row>
    <row r="1471" spans="1:9" x14ac:dyDescent="0.25">
      <c r="A1471" s="14"/>
      <c r="B1471" s="5">
        <f>DATE(YEAR(siječanj!B1471),MONTH(siječanj!B1471)+10,DAY(siječanj!B1471))</f>
        <v>43785</v>
      </c>
      <c r="C1471" s="9">
        <v>15.2916666666667</v>
      </c>
      <c r="D1471">
        <v>0.94994660810761933</v>
      </c>
      <c r="E1471" s="6">
        <v>87.824977249402764</v>
      </c>
      <c r="F1471" s="7">
        <v>68.123854042881163</v>
      </c>
      <c r="G1471" s="7">
        <v>63.612402757095346</v>
      </c>
      <c r="H1471" s="7">
        <v>158.11141627216037</v>
      </c>
      <c r="I1471" s="7">
        <f t="shared" si="35"/>
        <v>83.429039245198993</v>
      </c>
    </row>
    <row r="1472" spans="1:9" x14ac:dyDescent="0.25">
      <c r="A1472" s="14"/>
      <c r="B1472" s="5">
        <f>DATE(YEAR(siječanj!B1472),MONTH(siječanj!B1472)+10,DAY(siječanj!B1472))</f>
        <v>43785</v>
      </c>
      <c r="C1472" s="9">
        <v>15.3020833333333</v>
      </c>
      <c r="D1472">
        <v>0.94994660810761933</v>
      </c>
      <c r="E1472" s="6">
        <v>90.558775086148614</v>
      </c>
      <c r="F1472" s="7">
        <v>73.353823720899825</v>
      </c>
      <c r="G1472" s="7">
        <v>72.207639000880803</v>
      </c>
      <c r="H1472" s="7">
        <v>132.64268934686262</v>
      </c>
      <c r="I1472" s="7">
        <f t="shared" si="35"/>
        <v>86.02600122746766</v>
      </c>
    </row>
    <row r="1473" spans="1:9" x14ac:dyDescent="0.25">
      <c r="A1473" s="14"/>
      <c r="B1473" s="5">
        <f>DATE(YEAR(siječanj!B1473),MONTH(siječanj!B1473)+10,DAY(siječanj!B1473))</f>
        <v>43785</v>
      </c>
      <c r="C1473" s="9">
        <v>15.3125</v>
      </c>
      <c r="D1473">
        <v>0.94994660810761933</v>
      </c>
      <c r="E1473" s="6">
        <v>94.37453388975446</v>
      </c>
      <c r="F1473" s="7">
        <v>76.131926037511619</v>
      </c>
      <c r="G1473" s="7">
        <v>76.079983881106017</v>
      </c>
      <c r="H1473" s="7">
        <v>43.34040195466077</v>
      </c>
      <c r="I1473" s="7">
        <f t="shared" si="35"/>
        <v>89.650768360309826</v>
      </c>
    </row>
    <row r="1474" spans="1:9" x14ac:dyDescent="0.25">
      <c r="A1474" s="14"/>
      <c r="B1474" s="5">
        <f>DATE(YEAR(siječanj!B1474),MONTH(siječanj!B1474)+10,DAY(siječanj!B1474))</f>
        <v>43785</v>
      </c>
      <c r="C1474" s="9">
        <v>15.3229166666667</v>
      </c>
      <c r="D1474">
        <v>0.94994660810761933</v>
      </c>
      <c r="E1474" s="6">
        <v>100.42582110892937</v>
      </c>
      <c r="F1474" s="7">
        <v>80.471729099901026</v>
      </c>
      <c r="G1474" s="7">
        <v>80.824739088736919</v>
      </c>
      <c r="H1474" s="7">
        <v>6.9002234994172271</v>
      </c>
      <c r="I1474" s="7">
        <f t="shared" si="35"/>
        <v>95.399168128850008</v>
      </c>
    </row>
    <row r="1475" spans="1:9" x14ac:dyDescent="0.25">
      <c r="A1475" s="14"/>
      <c r="B1475" s="5">
        <f>DATE(YEAR(siječanj!B1475),MONTH(siječanj!B1475)+10,DAY(siječanj!B1475))</f>
        <v>43785</v>
      </c>
      <c r="C1475" s="9">
        <v>15.3333333333333</v>
      </c>
      <c r="D1475">
        <v>0.94994660810761933</v>
      </c>
      <c r="E1475" s="6">
        <v>106.28726682595328</v>
      </c>
      <c r="F1475" s="7">
        <v>84.280704014371977</v>
      </c>
      <c r="G1475" s="7">
        <v>83.882767163721766</v>
      </c>
      <c r="H1475" s="7">
        <v>4.0473176249435197</v>
      </c>
      <c r="I1475" s="7">
        <f t="shared" si="35"/>
        <v>100.96722860634381</v>
      </c>
    </row>
    <row r="1476" spans="1:9" x14ac:dyDescent="0.25">
      <c r="A1476" s="14"/>
      <c r="B1476" s="5">
        <f>DATE(YEAR(siječanj!B1476),MONTH(siječanj!B1476)+10,DAY(siječanj!B1476))</f>
        <v>43785</v>
      </c>
      <c r="C1476" s="9">
        <v>15.34375</v>
      </c>
      <c r="D1476">
        <v>0.94994660810761933</v>
      </c>
      <c r="E1476" s="6">
        <v>112.31737793470933</v>
      </c>
      <c r="F1476" s="7">
        <v>97.577900957489646</v>
      </c>
      <c r="G1476" s="7">
        <v>94.5949830545525</v>
      </c>
      <c r="H1476" s="7">
        <v>2.5959262917563763</v>
      </c>
      <c r="I1476" s="7">
        <f t="shared" ref="I1476:I1539" si="37">D1476*E1476</f>
        <v>106.69551220061869</v>
      </c>
    </row>
    <row r="1477" spans="1:9" x14ac:dyDescent="0.25">
      <c r="A1477" s="14"/>
      <c r="B1477" s="5">
        <f>DATE(YEAR(siječanj!B1477),MONTH(siječanj!B1477)+10,DAY(siječanj!B1477))</f>
        <v>43785</v>
      </c>
      <c r="C1477" s="9">
        <v>15.3541666666667</v>
      </c>
      <c r="D1477">
        <v>0.94994660810761933</v>
      </c>
      <c r="E1477" s="6">
        <v>118.58945437058682</v>
      </c>
      <c r="F1477" s="7">
        <v>103.51406552390119</v>
      </c>
      <c r="G1477" s="7">
        <v>112.5489681111967</v>
      </c>
      <c r="H1477" s="7">
        <v>2.0404002983857135</v>
      </c>
      <c r="I1477" s="7">
        <f t="shared" si="37"/>
        <v>112.65364993667224</v>
      </c>
    </row>
    <row r="1478" spans="1:9" x14ac:dyDescent="0.25">
      <c r="A1478" s="14"/>
      <c r="B1478" s="5">
        <f>DATE(YEAR(siječanj!B1478),MONTH(siječanj!B1478)+10,DAY(siječanj!B1478))</f>
        <v>43785</v>
      </c>
      <c r="C1478" s="9">
        <v>15.3645833333333</v>
      </c>
      <c r="D1478">
        <v>0.94994660810761933</v>
      </c>
      <c r="E1478" s="6">
        <v>123.36158659415474</v>
      </c>
      <c r="F1478" s="7">
        <v>108.85268921386941</v>
      </c>
      <c r="G1478" s="7">
        <v>120.30329128926591</v>
      </c>
      <c r="H1478" s="7">
        <v>1.6218146273906719</v>
      </c>
      <c r="I1478" s="7">
        <f t="shared" si="37"/>
        <v>117.18692075589166</v>
      </c>
    </row>
    <row r="1479" spans="1:9" x14ac:dyDescent="0.25">
      <c r="A1479" s="14"/>
      <c r="B1479" s="5">
        <f>DATE(YEAR(siječanj!B1479),MONTH(siječanj!B1479)+10,DAY(siječanj!B1479))</f>
        <v>43785</v>
      </c>
      <c r="C1479" s="9">
        <v>15.375</v>
      </c>
      <c r="D1479">
        <v>0.94994660810761933</v>
      </c>
      <c r="E1479" s="6">
        <v>125.626568792518</v>
      </c>
      <c r="F1479" s="7">
        <v>116.44161728008943</v>
      </c>
      <c r="G1479" s="7">
        <v>128.13800533736395</v>
      </c>
      <c r="H1479" s="7">
        <v>1.4714438985305194</v>
      </c>
      <c r="I1479" s="7">
        <f t="shared" si="37"/>
        <v>119.33853291265098</v>
      </c>
    </row>
    <row r="1480" spans="1:9" x14ac:dyDescent="0.25">
      <c r="A1480" s="14"/>
      <c r="B1480" s="5">
        <f>DATE(YEAR(siječanj!B1480),MONTH(siječanj!B1480)+10,DAY(siječanj!B1480))</f>
        <v>43785</v>
      </c>
      <c r="C1480" s="9">
        <v>15.3854166666667</v>
      </c>
      <c r="D1480">
        <v>0.94994660810761933</v>
      </c>
      <c r="E1480" s="6">
        <v>130.73431948574185</v>
      </c>
      <c r="F1480" s="7">
        <v>136.4778553599653</v>
      </c>
      <c r="G1480" s="7">
        <v>151.80213446476205</v>
      </c>
      <c r="H1480" s="7">
        <v>0.96996168476961964</v>
      </c>
      <c r="I1480" s="7">
        <f t="shared" si="37"/>
        <v>124.19062335873831</v>
      </c>
    </row>
    <row r="1481" spans="1:9" x14ac:dyDescent="0.25">
      <c r="A1481" s="14"/>
      <c r="B1481" s="5">
        <f>DATE(YEAR(siječanj!B1481),MONTH(siječanj!B1481)+10,DAY(siječanj!B1481))</f>
        <v>43785</v>
      </c>
      <c r="C1481" s="9">
        <v>15.3958333333333</v>
      </c>
      <c r="D1481">
        <v>0.94994660810761933</v>
      </c>
      <c r="E1481" s="6">
        <v>133.40624770217238</v>
      </c>
      <c r="F1481" s="7">
        <v>142.24016226940171</v>
      </c>
      <c r="G1481" s="7">
        <v>155.98672650748031</v>
      </c>
      <c r="H1481" s="7">
        <v>0.88487309636851086</v>
      </c>
      <c r="I1481" s="7">
        <f t="shared" si="37"/>
        <v>126.72881250504354</v>
      </c>
    </row>
    <row r="1482" spans="1:9" x14ac:dyDescent="0.25">
      <c r="A1482" s="14"/>
      <c r="B1482" s="5">
        <f>DATE(YEAR(siječanj!B1482),MONTH(siječanj!B1482)+10,DAY(siječanj!B1482))</f>
        <v>43785</v>
      </c>
      <c r="C1482" s="9">
        <v>15.40625</v>
      </c>
      <c r="D1482">
        <v>0.94994660810761933</v>
      </c>
      <c r="E1482" s="6">
        <v>136.48780208002228</v>
      </c>
      <c r="F1482" s="7">
        <v>142.93836222606427</v>
      </c>
      <c r="G1482" s="7">
        <v>160.67363304231037</v>
      </c>
      <c r="H1482" s="7">
        <v>0.87257422964366327</v>
      </c>
      <c r="I1482" s="7">
        <f t="shared" si="37"/>
        <v>129.65612463398122</v>
      </c>
    </row>
    <row r="1483" spans="1:9" x14ac:dyDescent="0.25">
      <c r="A1483" s="14"/>
      <c r="B1483" s="5">
        <f>DATE(YEAR(siječanj!B1483),MONTH(siječanj!B1483)+10,DAY(siječanj!B1483))</f>
        <v>43785</v>
      </c>
      <c r="C1483" s="9">
        <v>15.4166666666667</v>
      </c>
      <c r="D1483">
        <v>0.94994660810761933</v>
      </c>
      <c r="E1483" s="6">
        <v>138.11432449962444</v>
      </c>
      <c r="F1483" s="7">
        <v>146.38051747164701</v>
      </c>
      <c r="G1483" s="7">
        <v>156.04209056132032</v>
      </c>
      <c r="H1483" s="7">
        <v>0.95198410922428611</v>
      </c>
      <c r="I1483" s="7">
        <f t="shared" si="37"/>
        <v>131.20123408949331</v>
      </c>
    </row>
    <row r="1484" spans="1:9" x14ac:dyDescent="0.25">
      <c r="A1484" s="14"/>
      <c r="B1484" s="5">
        <f>DATE(YEAR(siječanj!B1484),MONTH(siječanj!B1484)+10,DAY(siječanj!B1484))</f>
        <v>43785</v>
      </c>
      <c r="C1484" s="9">
        <v>15.4270833333333</v>
      </c>
      <c r="D1484">
        <v>0.94994660810761933</v>
      </c>
      <c r="E1484" s="6">
        <v>140.16583625792779</v>
      </c>
      <c r="F1484" s="7">
        <v>148.20404821807301</v>
      </c>
      <c r="G1484" s="7">
        <v>157.44675524001221</v>
      </c>
      <c r="H1484" s="7">
        <v>1.2489017429291054</v>
      </c>
      <c r="I1484" s="7">
        <f t="shared" si="37"/>
        <v>133.15006072578646</v>
      </c>
    </row>
    <row r="1485" spans="1:9" x14ac:dyDescent="0.25">
      <c r="A1485" s="14"/>
      <c r="B1485" s="5">
        <f>DATE(YEAR(siječanj!B1485),MONTH(siječanj!B1485)+10,DAY(siječanj!B1485))</f>
        <v>43785</v>
      </c>
      <c r="C1485" s="9">
        <v>15.4375</v>
      </c>
      <c r="D1485">
        <v>0.94994660810761933</v>
      </c>
      <c r="E1485" s="6">
        <v>141.41242751180644</v>
      </c>
      <c r="F1485" s="7">
        <v>148.15126641727704</v>
      </c>
      <c r="G1485" s="7">
        <v>157.76289992271685</v>
      </c>
      <c r="H1485" s="7">
        <v>1.7544278856985329</v>
      </c>
      <c r="I1485" s="7">
        <f t="shared" si="37"/>
        <v>134.33425585910513</v>
      </c>
    </row>
    <row r="1486" spans="1:9" x14ac:dyDescent="0.25">
      <c r="A1486" s="14"/>
      <c r="B1486" s="5">
        <f>DATE(YEAR(siječanj!B1486),MONTH(siječanj!B1486)+10,DAY(siječanj!B1486))</f>
        <v>43785</v>
      </c>
      <c r="C1486" s="9">
        <v>15.4479166666667</v>
      </c>
      <c r="D1486">
        <v>0.94994660810761933</v>
      </c>
      <c r="E1486" s="6">
        <v>142.04037914333583</v>
      </c>
      <c r="F1486" s="7">
        <v>147.51501112744475</v>
      </c>
      <c r="G1486" s="7">
        <v>162.41906381357094</v>
      </c>
      <c r="H1486" s="7">
        <v>2.2653806170236894</v>
      </c>
      <c r="I1486" s="7">
        <f t="shared" si="37"/>
        <v>134.9307763815321</v>
      </c>
    </row>
    <row r="1487" spans="1:9" x14ac:dyDescent="0.25">
      <c r="A1487" s="14"/>
      <c r="B1487" s="5">
        <f>DATE(YEAR(siječanj!B1487),MONTH(siječanj!B1487)+10,DAY(siječanj!B1487))</f>
        <v>43785</v>
      </c>
      <c r="C1487" s="9">
        <v>15.4583333333333</v>
      </c>
      <c r="D1487">
        <v>0.94994660810761933</v>
      </c>
      <c r="E1487" s="6">
        <v>145.11665165349066</v>
      </c>
      <c r="F1487" s="7">
        <v>143.19148690195209</v>
      </c>
      <c r="G1487" s="7">
        <v>165.85904084144482</v>
      </c>
      <c r="H1487" s="7">
        <v>2.151872472111882</v>
      </c>
      <c r="I1487" s="7">
        <f t="shared" si="37"/>
        <v>137.85307101816841</v>
      </c>
    </row>
    <row r="1488" spans="1:9" x14ac:dyDescent="0.25">
      <c r="A1488" s="14"/>
      <c r="B1488" s="5">
        <f>DATE(YEAR(siječanj!B1488),MONTH(siječanj!B1488)+10,DAY(siječanj!B1488))</f>
        <v>43785</v>
      </c>
      <c r="C1488" s="9">
        <v>15.46875</v>
      </c>
      <c r="D1488">
        <v>0.94994660810761933</v>
      </c>
      <c r="E1488" s="6">
        <v>145.77447199371099</v>
      </c>
      <c r="F1488" s="7">
        <v>143.04602088506746</v>
      </c>
      <c r="G1488" s="7">
        <v>154.78572833294572</v>
      </c>
      <c r="H1488" s="7">
        <v>1.8202052623919216</v>
      </c>
      <c r="I1488" s="7">
        <f t="shared" si="37"/>
        <v>138.4779652191049</v>
      </c>
    </row>
    <row r="1489" spans="1:9" x14ac:dyDescent="0.25">
      <c r="A1489" s="14"/>
      <c r="B1489" s="5">
        <f>DATE(YEAR(siječanj!B1489),MONTH(siječanj!B1489)+10,DAY(siječanj!B1489))</f>
        <v>43785</v>
      </c>
      <c r="C1489" s="9">
        <v>15.4791666666667</v>
      </c>
      <c r="D1489">
        <v>0.94994660810761933</v>
      </c>
      <c r="E1489" s="6">
        <v>146.06136545722526</v>
      </c>
      <c r="F1489" s="7">
        <v>143.8396703730607</v>
      </c>
      <c r="G1489" s="7">
        <v>152.43836951747107</v>
      </c>
      <c r="H1489" s="7">
        <v>2.4301482133832772</v>
      </c>
      <c r="I1489" s="7">
        <f t="shared" si="37"/>
        <v>138.75049869165852</v>
      </c>
    </row>
    <row r="1490" spans="1:9" x14ac:dyDescent="0.25">
      <c r="A1490" s="14"/>
      <c r="B1490" s="5">
        <f>DATE(YEAR(siječanj!B1490),MONTH(siječanj!B1490)+10,DAY(siječanj!B1490))</f>
        <v>43785</v>
      </c>
      <c r="C1490" s="9">
        <v>15.4895833333333</v>
      </c>
      <c r="D1490">
        <v>0.94994660810761933</v>
      </c>
      <c r="E1490" s="6">
        <v>145.6545057993327</v>
      </c>
      <c r="F1490" s="7">
        <v>143.19683692403868</v>
      </c>
      <c r="G1490" s="7">
        <v>153.93014838890485</v>
      </c>
      <c r="H1490" s="7">
        <v>2.9348879810411996</v>
      </c>
      <c r="I1490" s="7">
        <f t="shared" si="37"/>
        <v>138.36400373966765</v>
      </c>
    </row>
    <row r="1491" spans="1:9" x14ac:dyDescent="0.25">
      <c r="A1491" s="14"/>
      <c r="B1491" s="5">
        <f>DATE(YEAR(siječanj!B1491),MONTH(siječanj!B1491)+10,DAY(siječanj!B1491))</f>
        <v>43785</v>
      </c>
      <c r="C1491" s="9">
        <v>15.5</v>
      </c>
      <c r="D1491">
        <v>0.94994660810761933</v>
      </c>
      <c r="E1491" s="6">
        <v>145.4123171269319</v>
      </c>
      <c r="F1491" s="7">
        <v>143.00507495458913</v>
      </c>
      <c r="G1491" s="7">
        <v>150.43350679581249</v>
      </c>
      <c r="H1491" s="7">
        <v>2.8102255153683635</v>
      </c>
      <c r="I1491" s="7">
        <f t="shared" si="37"/>
        <v>138.13393743179844</v>
      </c>
    </row>
    <row r="1492" spans="1:9" x14ac:dyDescent="0.25">
      <c r="A1492" s="14"/>
      <c r="B1492" s="5">
        <f>DATE(YEAR(siječanj!B1492),MONTH(siječanj!B1492)+10,DAY(siječanj!B1492))</f>
        <v>43785</v>
      </c>
      <c r="C1492" s="9">
        <v>15.5104166666667</v>
      </c>
      <c r="D1492">
        <v>0.94994660810761933</v>
      </c>
      <c r="E1492" s="6">
        <v>150.9962399557171</v>
      </c>
      <c r="F1492" s="7">
        <v>136.01606376861989</v>
      </c>
      <c r="G1492" s="7">
        <v>148.3030002248608</v>
      </c>
      <c r="H1492" s="7">
        <v>3.0261465125881748</v>
      </c>
      <c r="I1492" s="7">
        <f t="shared" si="37"/>
        <v>143.43836598293765</v>
      </c>
    </row>
    <row r="1493" spans="1:9" x14ac:dyDescent="0.25">
      <c r="A1493" s="14"/>
      <c r="B1493" s="5">
        <f>DATE(YEAR(siječanj!B1493),MONTH(siječanj!B1493)+10,DAY(siječanj!B1493))</f>
        <v>43785</v>
      </c>
      <c r="C1493" s="9">
        <v>15.5208333333333</v>
      </c>
      <c r="D1493">
        <v>0.94994660810761933</v>
      </c>
      <c r="E1493" s="6">
        <v>152.11897086619143</v>
      </c>
      <c r="F1493" s="7">
        <v>134.75176886428264</v>
      </c>
      <c r="G1493" s="7">
        <v>145.10428009947753</v>
      </c>
      <c r="H1493" s="7">
        <v>2.6177847185199381</v>
      </c>
      <c r="I1493" s="7">
        <f t="shared" si="37"/>
        <v>144.50490040316032</v>
      </c>
    </row>
    <row r="1494" spans="1:9" x14ac:dyDescent="0.25">
      <c r="A1494" s="14"/>
      <c r="B1494" s="5">
        <f>DATE(YEAR(siječanj!B1494),MONTH(siječanj!B1494)+10,DAY(siječanj!B1494))</f>
        <v>43785</v>
      </c>
      <c r="C1494" s="9">
        <v>15.53125</v>
      </c>
      <c r="D1494">
        <v>0.94994660810761933</v>
      </c>
      <c r="E1494" s="6">
        <v>152.15749544526403</v>
      </c>
      <c r="F1494" s="7">
        <v>130.6055780040374</v>
      </c>
      <c r="G1494" s="7">
        <v>140.2768942522215</v>
      </c>
      <c r="H1494" s="7">
        <v>2.857211928519404</v>
      </c>
      <c r="I1494" s="7">
        <f t="shared" si="37"/>
        <v>144.54149669637911</v>
      </c>
    </row>
    <row r="1495" spans="1:9" x14ac:dyDescent="0.25">
      <c r="A1495" s="14"/>
      <c r="B1495" s="5">
        <f>DATE(YEAR(siječanj!B1495),MONTH(siječanj!B1495)+10,DAY(siječanj!B1495))</f>
        <v>43785</v>
      </c>
      <c r="C1495" s="9">
        <v>15.5416666666667</v>
      </c>
      <c r="D1495">
        <v>0.94994660810761933</v>
      </c>
      <c r="E1495" s="6">
        <v>147.90268647681518</v>
      </c>
      <c r="F1495" s="7">
        <v>126.28021157288997</v>
      </c>
      <c r="G1495" s="7">
        <v>127.70736347233596</v>
      </c>
      <c r="H1495" s="7">
        <v>4.2748451586373371</v>
      </c>
      <c r="I1495" s="7">
        <f t="shared" si="37"/>
        <v>140.49965534865524</v>
      </c>
    </row>
    <row r="1496" spans="1:9" x14ac:dyDescent="0.25">
      <c r="A1496" s="14"/>
      <c r="B1496" s="5">
        <f>DATE(YEAR(siječanj!B1496),MONTH(siječanj!B1496)+10,DAY(siječanj!B1496))</f>
        <v>43785</v>
      </c>
      <c r="C1496" s="9">
        <v>15.5520833333333</v>
      </c>
      <c r="D1496">
        <v>0.94994660810761933</v>
      </c>
      <c r="E1496" s="6">
        <v>143.29415218875252</v>
      </c>
      <c r="F1496" s="7">
        <v>122.78297477958279</v>
      </c>
      <c r="G1496" s="7">
        <v>124.30044512259056</v>
      </c>
      <c r="H1496" s="7">
        <v>3.3576976669481673</v>
      </c>
      <c r="I1496" s="7">
        <f t="shared" si="37"/>
        <v>136.12179383336246</v>
      </c>
    </row>
    <row r="1497" spans="1:9" x14ac:dyDescent="0.25">
      <c r="A1497" s="14"/>
      <c r="B1497" s="5">
        <f>DATE(YEAR(siječanj!B1497),MONTH(siječanj!B1497)+10,DAY(siječanj!B1497))</f>
        <v>43785</v>
      </c>
      <c r="C1497" s="9">
        <v>15.5625</v>
      </c>
      <c r="D1497">
        <v>0.94994660810761933</v>
      </c>
      <c r="E1497" s="6">
        <v>144.06596994484136</v>
      </c>
      <c r="F1497" s="7">
        <v>122.94773780036269</v>
      </c>
      <c r="G1497" s="7">
        <v>121.92321067072565</v>
      </c>
      <c r="H1497" s="7">
        <v>3.3214863936837786</v>
      </c>
      <c r="I1497" s="7">
        <f t="shared" si="37"/>
        <v>136.85497949283626</v>
      </c>
    </row>
    <row r="1498" spans="1:9" x14ac:dyDescent="0.25">
      <c r="A1498" s="14"/>
      <c r="B1498" s="5">
        <f>DATE(YEAR(siječanj!B1498),MONTH(siječanj!B1498)+10,DAY(siječanj!B1498))</f>
        <v>43785</v>
      </c>
      <c r="C1498" s="9">
        <v>15.5729166666667</v>
      </c>
      <c r="D1498">
        <v>0.94994660810761933</v>
      </c>
      <c r="E1498" s="6">
        <v>144.02287621767621</v>
      </c>
      <c r="F1498" s="7">
        <v>119.22631380997076</v>
      </c>
      <c r="G1498" s="7">
        <v>124.36344365989345</v>
      </c>
      <c r="H1498" s="7">
        <v>3.9740816904177279</v>
      </c>
      <c r="I1498" s="7">
        <f t="shared" si="37"/>
        <v>136.81404275288503</v>
      </c>
    </row>
    <row r="1499" spans="1:9" x14ac:dyDescent="0.25">
      <c r="A1499" s="14"/>
      <c r="B1499" s="5">
        <f>DATE(YEAR(siječanj!B1499),MONTH(siječanj!B1499)+10,DAY(siječanj!B1499))</f>
        <v>43785</v>
      </c>
      <c r="C1499" s="9">
        <v>15.5833333333333</v>
      </c>
      <c r="D1499">
        <v>0.94994660810761933</v>
      </c>
      <c r="E1499" s="6">
        <v>146.0327951290916</v>
      </c>
      <c r="F1499" s="7">
        <v>115.93844228459166</v>
      </c>
      <c r="G1499" s="7">
        <v>129.10658928399721</v>
      </c>
      <c r="H1499" s="7">
        <v>4.8390312830069648</v>
      </c>
      <c r="I1499" s="7">
        <f t="shared" si="37"/>
        <v>138.72335840535544</v>
      </c>
    </row>
    <row r="1500" spans="1:9" x14ac:dyDescent="0.25">
      <c r="A1500" s="14"/>
      <c r="B1500" s="5">
        <f>DATE(YEAR(siječanj!B1500),MONTH(siječanj!B1500)+10,DAY(siječanj!B1500))</f>
        <v>43785</v>
      </c>
      <c r="C1500" s="9">
        <v>15.59375</v>
      </c>
      <c r="D1500">
        <v>0.94994660810761933</v>
      </c>
      <c r="E1500" s="6">
        <v>146.8716263954405</v>
      </c>
      <c r="F1500" s="7">
        <v>112.98786697538574</v>
      </c>
      <c r="G1500" s="7">
        <v>127.40626297681263</v>
      </c>
      <c r="H1500" s="7">
        <v>3.8111609750452113</v>
      </c>
      <c r="I1500" s="7">
        <f t="shared" si="37"/>
        <v>139.52020332159819</v>
      </c>
    </row>
    <row r="1501" spans="1:9" x14ac:dyDescent="0.25">
      <c r="A1501" s="14"/>
      <c r="B1501" s="5">
        <f>DATE(YEAR(siječanj!B1501),MONTH(siječanj!B1501)+10,DAY(siječanj!B1501))</f>
        <v>43785</v>
      </c>
      <c r="C1501" s="9">
        <v>15.6041666666667</v>
      </c>
      <c r="D1501">
        <v>0.94994660810761933</v>
      </c>
      <c r="E1501" s="6">
        <v>148.97136088116844</v>
      </c>
      <c r="F1501" s="7">
        <v>108.56389237271094</v>
      </c>
      <c r="G1501" s="7">
        <v>126.46926861212098</v>
      </c>
      <c r="H1501" s="7">
        <v>3.9622190317700001</v>
      </c>
      <c r="I1501" s="7">
        <f t="shared" si="37"/>
        <v>141.51483897424205</v>
      </c>
    </row>
    <row r="1502" spans="1:9" x14ac:dyDescent="0.25">
      <c r="A1502" s="14"/>
      <c r="B1502" s="5">
        <f>DATE(YEAR(siječanj!B1502),MONTH(siječanj!B1502)+10,DAY(siječanj!B1502))</f>
        <v>43785</v>
      </c>
      <c r="C1502" s="9">
        <v>15.6145833333333</v>
      </c>
      <c r="D1502">
        <v>0.94994660810761933</v>
      </c>
      <c r="E1502" s="6">
        <v>148.60831858914608</v>
      </c>
      <c r="F1502" s="7">
        <v>106.57363599425199</v>
      </c>
      <c r="G1502" s="7">
        <v>130.32191716723977</v>
      </c>
      <c r="H1502" s="7">
        <v>4.3303466335873821</v>
      </c>
      <c r="I1502" s="7">
        <f t="shared" si="37"/>
        <v>141.16996818033579</v>
      </c>
    </row>
    <row r="1503" spans="1:9" x14ac:dyDescent="0.25">
      <c r="A1503" s="14"/>
      <c r="B1503" s="5">
        <f>DATE(YEAR(siječanj!B1503),MONTH(siječanj!B1503)+10,DAY(siječanj!B1503))</f>
        <v>43785</v>
      </c>
      <c r="C1503" s="9">
        <v>15.625</v>
      </c>
      <c r="D1503">
        <v>0.94994660810761933</v>
      </c>
      <c r="E1503" s="6">
        <v>149.39065739686055</v>
      </c>
      <c r="F1503" s="7">
        <v>105.10465558624252</v>
      </c>
      <c r="G1503" s="7">
        <v>129.38483048229594</v>
      </c>
      <c r="H1503" s="7">
        <v>4.1072462116854345</v>
      </c>
      <c r="I1503" s="7">
        <f t="shared" si="37"/>
        <v>141.91314827711511</v>
      </c>
    </row>
    <row r="1504" spans="1:9" x14ac:dyDescent="0.25">
      <c r="A1504" s="14"/>
      <c r="B1504" s="5">
        <f>DATE(YEAR(siječanj!B1504),MONTH(siječanj!B1504)+10,DAY(siječanj!B1504))</f>
        <v>43785</v>
      </c>
      <c r="C1504" s="9">
        <v>15.6354166666667</v>
      </c>
      <c r="D1504">
        <v>0.94994660810761933</v>
      </c>
      <c r="E1504" s="6">
        <v>146.77306263469748</v>
      </c>
      <c r="F1504" s="7">
        <v>102.3031022725924</v>
      </c>
      <c r="G1504" s="7">
        <v>128.03221837013757</v>
      </c>
      <c r="H1504" s="7">
        <v>4.9934419389666811</v>
      </c>
      <c r="I1504" s="7">
        <f t="shared" si="37"/>
        <v>139.42657301139803</v>
      </c>
    </row>
    <row r="1505" spans="1:9" x14ac:dyDescent="0.25">
      <c r="A1505" s="14"/>
      <c r="B1505" s="5">
        <f>DATE(YEAR(siječanj!B1505),MONTH(siječanj!B1505)+10,DAY(siječanj!B1505))</f>
        <v>43785</v>
      </c>
      <c r="C1505" s="9">
        <v>15.6458333333333</v>
      </c>
      <c r="D1505">
        <v>0.94994660810761933</v>
      </c>
      <c r="E1505" s="6">
        <v>146.10087771875544</v>
      </c>
      <c r="F1505" s="7">
        <v>101.14072669373711</v>
      </c>
      <c r="G1505" s="7">
        <v>124.91180588822307</v>
      </c>
      <c r="H1505" s="7">
        <v>5.0214523002857696</v>
      </c>
      <c r="I1505" s="7">
        <f t="shared" si="37"/>
        <v>138.78803323047779</v>
      </c>
    </row>
    <row r="1506" spans="1:9" x14ac:dyDescent="0.25">
      <c r="A1506" s="14"/>
      <c r="B1506" s="5">
        <f>DATE(YEAR(siječanj!B1506),MONTH(siječanj!B1506)+10,DAY(siječanj!B1506))</f>
        <v>43785</v>
      </c>
      <c r="C1506" s="9">
        <v>15.65625</v>
      </c>
      <c r="D1506">
        <v>0.94994660810761933</v>
      </c>
      <c r="E1506" s="6">
        <v>147.52847394288858</v>
      </c>
      <c r="F1506" s="7">
        <v>101.09807501728218</v>
      </c>
      <c r="G1506" s="7">
        <v>125.02134587439672</v>
      </c>
      <c r="H1506" s="7">
        <v>4.6755062793808237</v>
      </c>
      <c r="I1506" s="7">
        <f t="shared" si="37"/>
        <v>140.1441734213403</v>
      </c>
    </row>
    <row r="1507" spans="1:9" x14ac:dyDescent="0.25">
      <c r="A1507" s="14"/>
      <c r="B1507" s="5">
        <f>DATE(YEAR(siječanj!B1507),MONTH(siječanj!B1507)+10,DAY(siječanj!B1507))</f>
        <v>43785</v>
      </c>
      <c r="C1507" s="9">
        <v>15.6666666666667</v>
      </c>
      <c r="D1507">
        <v>0.94994660810761933</v>
      </c>
      <c r="E1507" s="6">
        <v>147.02642849752232</v>
      </c>
      <c r="F1507" s="7">
        <v>101.02785447232543</v>
      </c>
      <c r="G1507" s="7">
        <v>123.88546558904112</v>
      </c>
      <c r="H1507" s="7">
        <v>4.901221948791008</v>
      </c>
      <c r="I1507" s="7">
        <f t="shared" si="37"/>
        <v>139.66725705339874</v>
      </c>
    </row>
    <row r="1508" spans="1:9" x14ac:dyDescent="0.25">
      <c r="A1508" s="14"/>
      <c r="B1508" s="5">
        <f>DATE(YEAR(siječanj!B1508),MONTH(siječanj!B1508)+10,DAY(siječanj!B1508))</f>
        <v>43785</v>
      </c>
      <c r="C1508" s="9">
        <v>15.6770833333333</v>
      </c>
      <c r="D1508">
        <v>0.94994660810761933</v>
      </c>
      <c r="E1508" s="6">
        <v>149.21668135070843</v>
      </c>
      <c r="F1508" s="7">
        <v>100.7413934997749</v>
      </c>
      <c r="G1508" s="7">
        <v>123.80380631902585</v>
      </c>
      <c r="H1508" s="7">
        <v>6.7395548583144285</v>
      </c>
      <c r="I1508" s="7">
        <f t="shared" si="37"/>
        <v>141.74788032218092</v>
      </c>
    </row>
    <row r="1509" spans="1:9" x14ac:dyDescent="0.25">
      <c r="A1509" s="14"/>
      <c r="B1509" s="5">
        <f>DATE(YEAR(siječanj!B1509),MONTH(siječanj!B1509)+10,DAY(siječanj!B1509))</f>
        <v>43785</v>
      </c>
      <c r="C1509" s="9">
        <v>15.6875</v>
      </c>
      <c r="D1509">
        <v>0.94994660810761933</v>
      </c>
      <c r="E1509" s="6">
        <v>154.32745862062887</v>
      </c>
      <c r="F1509" s="7">
        <v>101.26137711680211</v>
      </c>
      <c r="G1509" s="7">
        <v>121.90017074692071</v>
      </c>
      <c r="H1509" s="7">
        <v>13.098577197499068</v>
      </c>
      <c r="I1509" s="7">
        <f t="shared" si="37"/>
        <v>146.60284585453539</v>
      </c>
    </row>
    <row r="1510" spans="1:9" x14ac:dyDescent="0.25">
      <c r="A1510" s="14"/>
      <c r="B1510" s="5">
        <f>DATE(YEAR(siječanj!B1510),MONTH(siječanj!B1510)+10,DAY(siječanj!B1510))</f>
        <v>43785</v>
      </c>
      <c r="C1510" s="9">
        <v>15.6979166666667</v>
      </c>
      <c r="D1510">
        <v>0.94994660810761933</v>
      </c>
      <c r="E1510" s="6">
        <v>160.02034416636334</v>
      </c>
      <c r="F1510" s="7">
        <v>102.89281678514308</v>
      </c>
      <c r="G1510" s="7">
        <v>121.17554507363529</v>
      </c>
      <c r="H1510" s="7">
        <v>53.593233693300697</v>
      </c>
      <c r="I1510" s="7">
        <f t="shared" si="37"/>
        <v>152.01078316905074</v>
      </c>
    </row>
    <row r="1511" spans="1:9" x14ac:dyDescent="0.25">
      <c r="A1511" s="14"/>
      <c r="B1511" s="5">
        <f>DATE(YEAR(siječanj!B1511),MONTH(siječanj!B1511)+10,DAY(siječanj!B1511))</f>
        <v>43785</v>
      </c>
      <c r="C1511" s="9">
        <v>15.7083333333333</v>
      </c>
      <c r="D1511">
        <v>0.94994660810761933</v>
      </c>
      <c r="E1511" s="6">
        <v>164.82526446958465</v>
      </c>
      <c r="F1511" s="7">
        <v>102.35218762151908</v>
      </c>
      <c r="G1511" s="7">
        <v>120.04735948060269</v>
      </c>
      <c r="H1511" s="7">
        <v>113.59541053868521</v>
      </c>
      <c r="I1511" s="7">
        <f t="shared" si="37"/>
        <v>156.57520091332324</v>
      </c>
    </row>
    <row r="1512" spans="1:9" x14ac:dyDescent="0.25">
      <c r="A1512" s="14"/>
      <c r="B1512" s="5">
        <f>DATE(YEAR(siječanj!B1512),MONTH(siječanj!B1512)+10,DAY(siječanj!B1512))</f>
        <v>43785</v>
      </c>
      <c r="C1512" s="9">
        <v>15.71875</v>
      </c>
      <c r="D1512">
        <v>0.94994660810761933</v>
      </c>
      <c r="E1512" s="6">
        <v>169.3087154747578</v>
      </c>
      <c r="F1512" s="7">
        <v>102.85089556931813</v>
      </c>
      <c r="G1512" s="7">
        <v>119.94801887533292</v>
      </c>
      <c r="H1512" s="7">
        <v>143.60666330990844</v>
      </c>
      <c r="I1512" s="7">
        <f t="shared" si="37"/>
        <v>160.83423998830418</v>
      </c>
    </row>
    <row r="1513" spans="1:9" x14ac:dyDescent="0.25">
      <c r="A1513" s="14"/>
      <c r="B1513" s="5">
        <f>DATE(YEAR(siječanj!B1513),MONTH(siječanj!B1513)+10,DAY(siječanj!B1513))</f>
        <v>43785</v>
      </c>
      <c r="C1513" s="9">
        <v>15.7291666666667</v>
      </c>
      <c r="D1513">
        <v>0.94994660810761933</v>
      </c>
      <c r="E1513" s="6">
        <v>175.88148314918465</v>
      </c>
      <c r="F1513" s="7">
        <v>102.49040120786316</v>
      </c>
      <c r="G1513" s="7">
        <v>122.04122003655583</v>
      </c>
      <c r="H1513" s="7">
        <v>163.72675186276334</v>
      </c>
      <c r="I1513" s="7">
        <f t="shared" si="37"/>
        <v>167.07801834650536</v>
      </c>
    </row>
    <row r="1514" spans="1:9" x14ac:dyDescent="0.25">
      <c r="A1514" s="14"/>
      <c r="B1514" s="5">
        <f>DATE(YEAR(siječanj!B1514),MONTH(siječanj!B1514)+10,DAY(siječanj!B1514))</f>
        <v>43785</v>
      </c>
      <c r="C1514" s="9">
        <v>15.7395833333333</v>
      </c>
      <c r="D1514">
        <v>0.94994660810761933</v>
      </c>
      <c r="E1514" s="6">
        <v>181.97879438558971</v>
      </c>
      <c r="F1514" s="7">
        <v>104.51194698781291</v>
      </c>
      <c r="G1514" s="7">
        <v>124.23499809164291</v>
      </c>
      <c r="H1514" s="7">
        <v>177.49926453654902</v>
      </c>
      <c r="I1514" s="7">
        <f t="shared" si="37"/>
        <v>172.87013847410483</v>
      </c>
    </row>
    <row r="1515" spans="1:9" x14ac:dyDescent="0.25">
      <c r="A1515" s="14"/>
      <c r="B1515" s="5">
        <f>DATE(YEAR(siječanj!B1515),MONTH(siječanj!B1515)+10,DAY(siječanj!B1515))</f>
        <v>43785</v>
      </c>
      <c r="C1515" s="9">
        <v>15.75</v>
      </c>
      <c r="D1515">
        <v>0.94994660810761933</v>
      </c>
      <c r="E1515" s="6">
        <v>185.39261209067701</v>
      </c>
      <c r="F1515" s="7">
        <v>106.27488562363006</v>
      </c>
      <c r="G1515" s="7">
        <v>127.27430522505524</v>
      </c>
      <c r="H1515" s="7">
        <v>199.17307423528806</v>
      </c>
      <c r="I1515" s="7">
        <f t="shared" si="37"/>
        <v>176.11308302375025</v>
      </c>
    </row>
    <row r="1516" spans="1:9" x14ac:dyDescent="0.25">
      <c r="A1516" s="14"/>
      <c r="B1516" s="5">
        <f>DATE(YEAR(siječanj!B1516),MONTH(siječanj!B1516)+10,DAY(siječanj!B1516))</f>
        <v>43785</v>
      </c>
      <c r="C1516" s="9">
        <v>15.7604166666667</v>
      </c>
      <c r="D1516">
        <v>0.94994660810761933</v>
      </c>
      <c r="E1516" s="6">
        <v>187.58915633222082</v>
      </c>
      <c r="F1516" s="7">
        <v>108.02693959335652</v>
      </c>
      <c r="G1516" s="7">
        <v>131.3971711443811</v>
      </c>
      <c r="H1516" s="7">
        <v>216.25858225241231</v>
      </c>
      <c r="I1516" s="7">
        <f t="shared" si="37"/>
        <v>178.1996827755631</v>
      </c>
    </row>
    <row r="1517" spans="1:9" x14ac:dyDescent="0.25">
      <c r="A1517" s="14"/>
      <c r="B1517" s="5">
        <f>DATE(YEAR(siječanj!B1517),MONTH(siječanj!B1517)+10,DAY(siječanj!B1517))</f>
        <v>43785</v>
      </c>
      <c r="C1517" s="9">
        <v>15.7708333333333</v>
      </c>
      <c r="D1517">
        <v>0.94994660810761933</v>
      </c>
      <c r="E1517" s="6">
        <v>190.75428353566414</v>
      </c>
      <c r="F1517" s="7">
        <v>107.86484556334001</v>
      </c>
      <c r="G1517" s="7">
        <v>132.52336583110579</v>
      </c>
      <c r="H1517" s="7">
        <v>231.62271515045225</v>
      </c>
      <c r="I1517" s="7">
        <f t="shared" si="37"/>
        <v>181.20638462670325</v>
      </c>
    </row>
    <row r="1518" spans="1:9" x14ac:dyDescent="0.25">
      <c r="A1518" s="14"/>
      <c r="B1518" s="5">
        <f>DATE(YEAR(siječanj!B1518),MONTH(siječanj!B1518)+10,DAY(siječanj!B1518))</f>
        <v>43785</v>
      </c>
      <c r="C1518" s="9">
        <v>15.78125</v>
      </c>
      <c r="D1518">
        <v>0.94994660810761933</v>
      </c>
      <c r="E1518" s="6">
        <v>191.77172253293591</v>
      </c>
      <c r="F1518" s="7">
        <v>108.29088070549594</v>
      </c>
      <c r="G1518" s="7">
        <v>133.12581568544093</v>
      </c>
      <c r="H1518" s="7">
        <v>232.72264883361325</v>
      </c>
      <c r="I1518" s="7">
        <f t="shared" si="37"/>
        <v>182.17289735111797</v>
      </c>
    </row>
    <row r="1519" spans="1:9" x14ac:dyDescent="0.25">
      <c r="A1519" s="14"/>
      <c r="B1519" s="5">
        <f>DATE(YEAR(siječanj!B1519),MONTH(siječanj!B1519)+10,DAY(siječanj!B1519))</f>
        <v>43785</v>
      </c>
      <c r="C1519" s="9">
        <v>15.7916666666667</v>
      </c>
      <c r="D1519">
        <v>0.94994660810761933</v>
      </c>
      <c r="E1519" s="6">
        <v>189.60175240905127</v>
      </c>
      <c r="F1519" s="7">
        <v>108.18168085483389</v>
      </c>
      <c r="G1519" s="7">
        <v>134.07620852847072</v>
      </c>
      <c r="H1519" s="7">
        <v>232.87853619398081</v>
      </c>
      <c r="I1519" s="7">
        <f t="shared" si="37"/>
        <v>180.11154159223889</v>
      </c>
    </row>
    <row r="1520" spans="1:9" x14ac:dyDescent="0.25">
      <c r="A1520" s="14"/>
      <c r="B1520" s="5">
        <f>DATE(YEAR(siječanj!B1520),MONTH(siječanj!B1520)+10,DAY(siječanj!B1520))</f>
        <v>43785</v>
      </c>
      <c r="C1520" s="9">
        <v>15.8020833333333</v>
      </c>
      <c r="D1520">
        <v>0.94994660810761933</v>
      </c>
      <c r="E1520" s="6">
        <v>190.02363079617263</v>
      </c>
      <c r="F1520" s="7">
        <v>109.72338223072582</v>
      </c>
      <c r="G1520" s="7">
        <v>131.40332047596112</v>
      </c>
      <c r="H1520" s="7">
        <v>233.0751359747205</v>
      </c>
      <c r="I1520" s="7">
        <f t="shared" si="37"/>
        <v>180.51230353511875</v>
      </c>
    </row>
    <row r="1521" spans="1:9" x14ac:dyDescent="0.25">
      <c r="A1521" s="14"/>
      <c r="B1521" s="5">
        <f>DATE(YEAR(siječanj!B1521),MONTH(siječanj!B1521)+10,DAY(siječanj!B1521))</f>
        <v>43785</v>
      </c>
      <c r="C1521" s="9">
        <v>15.8125</v>
      </c>
      <c r="D1521">
        <v>0.94994660810761933</v>
      </c>
      <c r="E1521" s="6">
        <v>191.71451834734464</v>
      </c>
      <c r="F1521" s="7">
        <v>107.98141022310107</v>
      </c>
      <c r="G1521" s="7">
        <v>132.33622866601277</v>
      </c>
      <c r="H1521" s="7">
        <v>233.30433030349798</v>
      </c>
      <c r="I1521" s="7">
        <f t="shared" si="37"/>
        <v>182.11855642904598</v>
      </c>
    </row>
    <row r="1522" spans="1:9" x14ac:dyDescent="0.25">
      <c r="A1522" s="14"/>
      <c r="B1522" s="5">
        <f>DATE(YEAR(siječanj!B1522),MONTH(siječanj!B1522)+10,DAY(siječanj!B1522))</f>
        <v>43785</v>
      </c>
      <c r="C1522" s="9">
        <v>15.8229166666667</v>
      </c>
      <c r="D1522">
        <v>0.94994660810761933</v>
      </c>
      <c r="E1522" s="6">
        <v>188.58186256958084</v>
      </c>
      <c r="F1522" s="7">
        <v>106.6376636779337</v>
      </c>
      <c r="G1522" s="7">
        <v>130.61698874890331</v>
      </c>
      <c r="H1522" s="7">
        <v>233.13647923628133</v>
      </c>
      <c r="I1522" s="7">
        <f t="shared" si="37"/>
        <v>179.14270069859055</v>
      </c>
    </row>
    <row r="1523" spans="1:9" x14ac:dyDescent="0.25">
      <c r="A1523" s="14"/>
      <c r="B1523" s="5">
        <f>DATE(YEAR(siječanj!B1523),MONTH(siječanj!B1523)+10,DAY(siječanj!B1523))</f>
        <v>43785</v>
      </c>
      <c r="C1523" s="9">
        <v>15.8333333333333</v>
      </c>
      <c r="D1523">
        <v>0.94994660810761933</v>
      </c>
      <c r="E1523" s="6">
        <v>190.70277415837336</v>
      </c>
      <c r="F1523" s="7">
        <v>104.72443477425814</v>
      </c>
      <c r="G1523" s="7">
        <v>130.95627771743713</v>
      </c>
      <c r="H1523" s="7">
        <v>233.20638058016252</v>
      </c>
      <c r="I1523" s="7">
        <f t="shared" si="37"/>
        <v>181.15745346846012</v>
      </c>
    </row>
    <row r="1524" spans="1:9" x14ac:dyDescent="0.25">
      <c r="A1524" s="14"/>
      <c r="B1524" s="5">
        <f>DATE(YEAR(siječanj!B1524),MONTH(siječanj!B1524)+10,DAY(siječanj!B1524))</f>
        <v>43785</v>
      </c>
      <c r="C1524" s="9">
        <v>15.84375</v>
      </c>
      <c r="D1524">
        <v>0.94994660810761933</v>
      </c>
      <c r="E1524" s="6">
        <v>191.55136809504376</v>
      </c>
      <c r="F1524" s="7">
        <v>105.34765816482916</v>
      </c>
      <c r="G1524" s="7">
        <v>129.04829105170748</v>
      </c>
      <c r="H1524" s="7">
        <v>233.99248356185788</v>
      </c>
      <c r="I1524" s="7">
        <f t="shared" si="37"/>
        <v>181.96357240026086</v>
      </c>
    </row>
    <row r="1525" spans="1:9" x14ac:dyDescent="0.25">
      <c r="A1525" s="14"/>
      <c r="B1525" s="5">
        <f>DATE(YEAR(siječanj!B1525),MONTH(siječanj!B1525)+10,DAY(siječanj!B1525))</f>
        <v>43785</v>
      </c>
      <c r="C1525" s="9">
        <v>15.8541666666667</v>
      </c>
      <c r="D1525">
        <v>0.94994660810761933</v>
      </c>
      <c r="E1525" s="6">
        <v>188.58345775119824</v>
      </c>
      <c r="F1525" s="7">
        <v>105.15508145083081</v>
      </c>
      <c r="G1525" s="7">
        <v>127.81949645341865</v>
      </c>
      <c r="H1525" s="7">
        <v>234.12707676462588</v>
      </c>
      <c r="I1525" s="7">
        <f t="shared" si="37"/>
        <v>179.1442160359573</v>
      </c>
    </row>
    <row r="1526" spans="1:9" x14ac:dyDescent="0.25">
      <c r="A1526" s="14"/>
      <c r="B1526" s="5">
        <f>DATE(YEAR(siječanj!B1526),MONTH(siječanj!B1526)+10,DAY(siječanj!B1526))</f>
        <v>43785</v>
      </c>
      <c r="C1526" s="9">
        <v>15.8645833333333</v>
      </c>
      <c r="D1526">
        <v>0.94994660810761933</v>
      </c>
      <c r="E1526" s="6">
        <v>185.03607559848049</v>
      </c>
      <c r="F1526" s="7">
        <v>103.35850951787501</v>
      </c>
      <c r="G1526" s="7">
        <v>124.29691688338769</v>
      </c>
      <c r="H1526" s="7">
        <v>234.66405190899206</v>
      </c>
      <c r="I1526" s="7">
        <f t="shared" si="37"/>
        <v>175.77439239232157</v>
      </c>
    </row>
    <row r="1527" spans="1:9" x14ac:dyDescent="0.25">
      <c r="A1527" s="14"/>
      <c r="B1527" s="5">
        <f>DATE(YEAR(siječanj!B1527),MONTH(siječanj!B1527)+10,DAY(siječanj!B1527))</f>
        <v>43785</v>
      </c>
      <c r="C1527" s="9">
        <v>15.875</v>
      </c>
      <c r="D1527">
        <v>0.94994660810761933</v>
      </c>
      <c r="E1527" s="6">
        <v>181.10391419850899</v>
      </c>
      <c r="F1527" s="7">
        <v>98.052238812182992</v>
      </c>
      <c r="G1527" s="7">
        <v>112.59530083601908</v>
      </c>
      <c r="H1527" s="7">
        <v>235.69786705272043</v>
      </c>
      <c r="I1527" s="7">
        <f t="shared" si="37"/>
        <v>172.03904900788694</v>
      </c>
    </row>
    <row r="1528" spans="1:9" x14ac:dyDescent="0.25">
      <c r="A1528" s="14"/>
      <c r="B1528" s="5">
        <f>DATE(YEAR(siječanj!B1528),MONTH(siječanj!B1528)+10,DAY(siječanj!B1528))</f>
        <v>43785</v>
      </c>
      <c r="C1528" s="9">
        <v>15.8854166666667</v>
      </c>
      <c r="D1528">
        <v>0.94994660810761933</v>
      </c>
      <c r="E1528" s="6">
        <v>184.9160250292189</v>
      </c>
      <c r="F1528" s="7">
        <v>83.074380392119537</v>
      </c>
      <c r="G1528" s="7">
        <v>91.799461595755687</v>
      </c>
      <c r="H1528" s="7">
        <v>241.49314647895326</v>
      </c>
      <c r="I1528" s="7">
        <f t="shared" si="37"/>
        <v>175.66035076125013</v>
      </c>
    </row>
    <row r="1529" spans="1:9" x14ac:dyDescent="0.25">
      <c r="A1529" s="14"/>
      <c r="B1529" s="5">
        <f>DATE(YEAR(siječanj!B1529),MONTH(siječanj!B1529)+10,DAY(siječanj!B1529))</f>
        <v>43785</v>
      </c>
      <c r="C1529" s="9">
        <v>15.8958333333333</v>
      </c>
      <c r="D1529">
        <v>0.94994660810761933</v>
      </c>
      <c r="E1529" s="6">
        <v>190.14286441803466</v>
      </c>
      <c r="F1529" s="7">
        <v>77.406419296028957</v>
      </c>
      <c r="G1529" s="7">
        <v>83.916737002600016</v>
      </c>
      <c r="H1529" s="7">
        <v>245.97778671266315</v>
      </c>
      <c r="I1529" s="7">
        <f t="shared" si="37"/>
        <v>180.62556910977898</v>
      </c>
    </row>
    <row r="1530" spans="1:9" x14ac:dyDescent="0.25">
      <c r="A1530" s="14"/>
      <c r="B1530" s="5">
        <f>DATE(YEAR(siječanj!B1530),MONTH(siječanj!B1530)+10,DAY(siječanj!B1530))</f>
        <v>43785</v>
      </c>
      <c r="C1530" s="9">
        <v>15.90625</v>
      </c>
      <c r="D1530">
        <v>0.94994660810761933</v>
      </c>
      <c r="E1530" s="6">
        <v>193.30138556443785</v>
      </c>
      <c r="F1530" s="7">
        <v>76.727897627656475</v>
      </c>
      <c r="G1530" s="7">
        <v>82.333416580243664</v>
      </c>
      <c r="H1530" s="7">
        <v>244.82602830841316</v>
      </c>
      <c r="I1530" s="7">
        <f t="shared" si="37"/>
        <v>183.62599555944087</v>
      </c>
    </row>
    <row r="1531" spans="1:9" x14ac:dyDescent="0.25">
      <c r="A1531" s="14"/>
      <c r="B1531" s="5">
        <f>DATE(YEAR(siječanj!B1531),MONTH(siječanj!B1531)+10,DAY(siječanj!B1531))</f>
        <v>43785</v>
      </c>
      <c r="C1531" s="9">
        <v>15.9166666666667</v>
      </c>
      <c r="D1531">
        <v>0.94994660810761933</v>
      </c>
      <c r="E1531" s="6">
        <v>192.12712046053059</v>
      </c>
      <c r="F1531" s="7">
        <v>76.066927082003232</v>
      </c>
      <c r="G1531" s="7">
        <v>80.822675931796894</v>
      </c>
      <c r="H1531" s="7">
        <v>241.63864688460373</v>
      </c>
      <c r="I1531" s="7">
        <f t="shared" si="37"/>
        <v>182.51050640696502</v>
      </c>
    </row>
    <row r="1532" spans="1:9" x14ac:dyDescent="0.25">
      <c r="A1532" s="14"/>
      <c r="B1532" s="5">
        <f>DATE(YEAR(siječanj!B1532),MONTH(siječanj!B1532)+10,DAY(siječanj!B1532))</f>
        <v>43785</v>
      </c>
      <c r="C1532" s="9">
        <v>15.9270833333333</v>
      </c>
      <c r="D1532">
        <v>0.94994660810761933</v>
      </c>
      <c r="E1532" s="6">
        <v>192.1833935444684</v>
      </c>
      <c r="F1532" s="7">
        <v>73.493939715697806</v>
      </c>
      <c r="G1532" s="7">
        <v>71.091246316583224</v>
      </c>
      <c r="H1532" s="7">
        <v>243.18199208102041</v>
      </c>
      <c r="I1532" s="7">
        <f t="shared" si="37"/>
        <v>182.5639628321795</v>
      </c>
    </row>
    <row r="1533" spans="1:9" x14ac:dyDescent="0.25">
      <c r="A1533" s="14"/>
      <c r="B1533" s="5">
        <f>DATE(YEAR(siječanj!B1533),MONTH(siječanj!B1533)+10,DAY(siječanj!B1533))</f>
        <v>43785</v>
      </c>
      <c r="C1533" s="9">
        <v>15.9375</v>
      </c>
      <c r="D1533">
        <v>0.94994660810761933</v>
      </c>
      <c r="E1533" s="6">
        <v>187.48472504282799</v>
      </c>
      <c r="F1533" s="7">
        <v>71.817709164771244</v>
      </c>
      <c r="G1533" s="7">
        <v>66.181643263874776</v>
      </c>
      <c r="H1533" s="7">
        <v>242.58033708349433</v>
      </c>
      <c r="I1533" s="7">
        <f t="shared" si="37"/>
        <v>178.10047862642409</v>
      </c>
    </row>
    <row r="1534" spans="1:9" x14ac:dyDescent="0.25">
      <c r="A1534" s="14"/>
      <c r="B1534" s="5">
        <f>DATE(YEAR(siječanj!B1534),MONTH(siječanj!B1534)+10,DAY(siječanj!B1534))</f>
        <v>43785</v>
      </c>
      <c r="C1534" s="9">
        <v>15.9479166666667</v>
      </c>
      <c r="D1534">
        <v>0.94994660810761933</v>
      </c>
      <c r="E1534" s="6">
        <v>179.61281048867866</v>
      </c>
      <c r="F1534" s="7">
        <v>71.231759333928935</v>
      </c>
      <c r="G1534" s="7">
        <v>64.066903386425864</v>
      </c>
      <c r="H1534" s="7">
        <v>240.72712907835023</v>
      </c>
      <c r="I1534" s="7">
        <f t="shared" si="37"/>
        <v>170.62258009639692</v>
      </c>
    </row>
    <row r="1535" spans="1:9" x14ac:dyDescent="0.25">
      <c r="A1535" s="14"/>
      <c r="B1535" s="5">
        <f>DATE(YEAR(siječanj!B1535),MONTH(siječanj!B1535)+10,DAY(siječanj!B1535))</f>
        <v>43785</v>
      </c>
      <c r="C1535" s="9">
        <v>15.9583333333333</v>
      </c>
      <c r="D1535">
        <v>0.94994660810761933</v>
      </c>
      <c r="E1535" s="6">
        <v>170.28291184801151</v>
      </c>
      <c r="F1535" s="7">
        <v>69.61623327216968</v>
      </c>
      <c r="G1535" s="7">
        <v>62.475799965418339</v>
      </c>
      <c r="H1535" s="7">
        <v>240.49055222801067</v>
      </c>
      <c r="I1535" s="7">
        <f t="shared" si="37"/>
        <v>161.75967452870728</v>
      </c>
    </row>
    <row r="1536" spans="1:9" x14ac:dyDescent="0.25">
      <c r="A1536" s="14"/>
      <c r="B1536" s="5">
        <f>DATE(YEAR(siječanj!B1536),MONTH(siječanj!B1536)+10,DAY(siječanj!B1536))</f>
        <v>43785</v>
      </c>
      <c r="C1536" s="9">
        <v>15.96875</v>
      </c>
      <c r="D1536">
        <v>0.94994660810761933</v>
      </c>
      <c r="E1536" s="6">
        <v>162.84451147371453</v>
      </c>
      <c r="F1536" s="7">
        <v>68.31623810792216</v>
      </c>
      <c r="G1536" s="7">
        <v>61.540884813362737</v>
      </c>
      <c r="H1536" s="7">
        <v>241.6234706453335</v>
      </c>
      <c r="I1536" s="7">
        <f t="shared" si="37"/>
        <v>154.69359132339741</v>
      </c>
    </row>
    <row r="1537" spans="1:9" x14ac:dyDescent="0.25">
      <c r="A1537" s="14"/>
      <c r="B1537" s="5">
        <f>DATE(YEAR(siječanj!B1537),MONTH(siječanj!B1537)+10,DAY(siječanj!B1537))</f>
        <v>43785</v>
      </c>
      <c r="C1537" s="9">
        <v>15.9791666666667</v>
      </c>
      <c r="D1537">
        <v>0.94994660810761933</v>
      </c>
      <c r="E1537" s="6">
        <v>152.19792193347098</v>
      </c>
      <c r="F1537" s="7">
        <v>67.692962541591854</v>
      </c>
      <c r="G1537" s="7">
        <v>63.738331594992978</v>
      </c>
      <c r="H1537" s="7">
        <v>243.4940889554272</v>
      </c>
      <c r="I1537" s="7">
        <f t="shared" si="37"/>
        <v>144.579899701729</v>
      </c>
    </row>
    <row r="1538" spans="1:9" ht="15.75" thickBot="1" x14ac:dyDescent="0.3">
      <c r="A1538" s="14"/>
      <c r="B1538" s="5">
        <f>DATE(YEAR(siječanj!B1538),MONTH(siječanj!B1538)+10,DAY(siječanj!B1538))</f>
        <v>43785</v>
      </c>
      <c r="C1538" s="9">
        <v>15.9895833333333</v>
      </c>
      <c r="D1538">
        <v>0.94994660810761933</v>
      </c>
      <c r="E1538" s="6">
        <v>143.79648351607631</v>
      </c>
      <c r="F1538" s="7">
        <v>65.377751520790426</v>
      </c>
      <c r="G1538" s="7">
        <v>73.68125486617916</v>
      </c>
      <c r="H1538" s="7">
        <v>242.92276042403336</v>
      </c>
      <c r="I1538" s="7">
        <f t="shared" si="37"/>
        <v>136.59898177389988</v>
      </c>
    </row>
    <row r="1539" spans="1:9" x14ac:dyDescent="0.25">
      <c r="A1539" s="15">
        <f t="shared" ref="A1539" si="38">A1443+1</f>
        <v>321</v>
      </c>
      <c r="B1539" s="5">
        <f>DATE(YEAR(siječanj!B1539),MONTH(siječanj!B1539)+10,DAY(siječanj!B1539))</f>
        <v>43786</v>
      </c>
      <c r="C1539" s="9">
        <v>16</v>
      </c>
      <c r="D1539">
        <v>0.95403716432734487</v>
      </c>
      <c r="E1539" s="6">
        <v>136.49628324476322</v>
      </c>
      <c r="F1539" s="7">
        <v>66.210352219849341</v>
      </c>
      <c r="G1539" s="7">
        <v>81.521054555995107</v>
      </c>
      <c r="H1539" s="7">
        <v>246.89255907138195</v>
      </c>
      <c r="I1539" s="7">
        <f t="shared" si="37"/>
        <v>130.22252700805598</v>
      </c>
    </row>
    <row r="1540" spans="1:9" x14ac:dyDescent="0.25">
      <c r="A1540" s="16"/>
      <c r="B1540" s="5">
        <f>DATE(YEAR(siječanj!B1540),MONTH(siječanj!B1540)+10,DAY(siječanj!B1540))</f>
        <v>43786</v>
      </c>
      <c r="C1540" s="9">
        <v>16.0104166666667</v>
      </c>
      <c r="D1540">
        <v>0.95403716432734487</v>
      </c>
      <c r="E1540" s="6">
        <v>126.01282112596977</v>
      </c>
      <c r="F1540" s="7">
        <v>65.245317403167064</v>
      </c>
      <c r="G1540" s="7">
        <v>82.192600098200998</v>
      </c>
      <c r="H1540" s="7">
        <v>249.24852689972383</v>
      </c>
      <c r="I1540" s="7">
        <f t="shared" ref="I1540:I1603" si="39">D1540*E1540</f>
        <v>120.22091453590913</v>
      </c>
    </row>
    <row r="1541" spans="1:9" x14ac:dyDescent="0.25">
      <c r="A1541" s="16"/>
      <c r="B1541" s="5">
        <f>DATE(YEAR(siječanj!B1541),MONTH(siječanj!B1541)+10,DAY(siječanj!B1541))</f>
        <v>43786</v>
      </c>
      <c r="C1541" s="9">
        <v>16.0208333333333</v>
      </c>
      <c r="D1541">
        <v>0.95403716432734487</v>
      </c>
      <c r="E1541" s="6">
        <v>117.84293021922227</v>
      </c>
      <c r="F1541" s="7">
        <v>65.692491754873004</v>
      </c>
      <c r="G1541" s="7">
        <v>81.494257599318857</v>
      </c>
      <c r="H1541" s="7">
        <v>251.53984488922305</v>
      </c>
      <c r="I1541" s="7">
        <f t="shared" si="39"/>
        <v>112.42653498237199</v>
      </c>
    </row>
    <row r="1542" spans="1:9" x14ac:dyDescent="0.25">
      <c r="A1542" s="16"/>
      <c r="B1542" s="5">
        <f>DATE(YEAR(siječanj!B1542),MONTH(siječanj!B1542)+10,DAY(siječanj!B1542))</f>
        <v>43786</v>
      </c>
      <c r="C1542" s="9">
        <v>16.03125</v>
      </c>
      <c r="D1542">
        <v>0.95403716432734487</v>
      </c>
      <c r="E1542" s="6">
        <v>110.0469093836397</v>
      </c>
      <c r="F1542" s="7">
        <v>63.217012855630024</v>
      </c>
      <c r="G1542" s="7">
        <v>79.97066035227499</v>
      </c>
      <c r="H1542" s="7">
        <v>250.57557091756908</v>
      </c>
      <c r="I1542" s="7">
        <f t="shared" si="39"/>
        <v>104.9888413713559</v>
      </c>
    </row>
    <row r="1543" spans="1:9" x14ac:dyDescent="0.25">
      <c r="A1543" s="16"/>
      <c r="B1543" s="5">
        <f>DATE(YEAR(siječanj!B1543),MONTH(siječanj!B1543)+10,DAY(siječanj!B1543))</f>
        <v>43786</v>
      </c>
      <c r="C1543" s="9">
        <v>16.0416666666667</v>
      </c>
      <c r="D1543">
        <v>0.95403716432734487</v>
      </c>
      <c r="E1543" s="6">
        <v>102.21473043629989</v>
      </c>
      <c r="F1543" s="7">
        <v>64.194296935184269</v>
      </c>
      <c r="G1543" s="7">
        <v>78.601783820036928</v>
      </c>
      <c r="H1543" s="7">
        <v>252.23263335864095</v>
      </c>
      <c r="I1543" s="7">
        <f t="shared" si="39"/>
        <v>97.516651577931498</v>
      </c>
    </row>
    <row r="1544" spans="1:9" x14ac:dyDescent="0.25">
      <c r="A1544" s="16"/>
      <c r="B1544" s="5">
        <f>DATE(YEAR(siječanj!B1544),MONTH(siječanj!B1544)+10,DAY(siječanj!B1544))</f>
        <v>43786</v>
      </c>
      <c r="C1544" s="9">
        <v>16.0520833333333</v>
      </c>
      <c r="D1544">
        <v>0.95403716432734487</v>
      </c>
      <c r="E1544" s="6">
        <v>96.819701133035565</v>
      </c>
      <c r="F1544" s="7">
        <v>62.401911103531063</v>
      </c>
      <c r="G1544" s="7">
        <v>79.716462558783164</v>
      </c>
      <c r="H1544" s="7">
        <v>251.53718361976172</v>
      </c>
      <c r="I1544" s="7">
        <f t="shared" si="39"/>
        <v>92.36959311998227</v>
      </c>
    </row>
    <row r="1545" spans="1:9" x14ac:dyDescent="0.25">
      <c r="A1545" s="16"/>
      <c r="B1545" s="5">
        <f>DATE(YEAR(siječanj!B1545),MONTH(siječanj!B1545)+10,DAY(siječanj!B1545))</f>
        <v>43786</v>
      </c>
      <c r="C1545" s="9">
        <v>16.0625</v>
      </c>
      <c r="D1545">
        <v>0.95403716432734487</v>
      </c>
      <c r="E1545" s="6">
        <v>92.743910850823553</v>
      </c>
      <c r="F1545" s="7">
        <v>63.2389868773286</v>
      </c>
      <c r="G1545" s="7">
        <v>80.175555117178646</v>
      </c>
      <c r="H1545" s="7">
        <v>251.68510918224462</v>
      </c>
      <c r="I1545" s="7">
        <f t="shared" si="39"/>
        <v>88.481137716747767</v>
      </c>
    </row>
    <row r="1546" spans="1:9" x14ac:dyDescent="0.25">
      <c r="A1546" s="16"/>
      <c r="B1546" s="5">
        <f>DATE(YEAR(siječanj!B1546),MONTH(siječanj!B1546)+10,DAY(siječanj!B1546))</f>
        <v>43786</v>
      </c>
      <c r="C1546" s="9">
        <v>16.0729166666667</v>
      </c>
      <c r="D1546">
        <v>0.95403716432734487</v>
      </c>
      <c r="E1546" s="6">
        <v>88.46167806000831</v>
      </c>
      <c r="F1546" s="7">
        <v>63.101002061621386</v>
      </c>
      <c r="G1546" s="7">
        <v>82.188638355205271</v>
      </c>
      <c r="H1546" s="7">
        <v>249.69789325351857</v>
      </c>
      <c r="I1546" s="7">
        <f t="shared" si="39"/>
        <v>84.395728488008828</v>
      </c>
    </row>
    <row r="1547" spans="1:9" x14ac:dyDescent="0.25">
      <c r="A1547" s="16"/>
      <c r="B1547" s="5">
        <f>DATE(YEAR(siječanj!B1547),MONTH(siječanj!B1547)+10,DAY(siječanj!B1547))</f>
        <v>43786</v>
      </c>
      <c r="C1547" s="9">
        <v>16.0833333333333</v>
      </c>
      <c r="D1547">
        <v>0.95403716432734487</v>
      </c>
      <c r="E1547" s="6">
        <v>85.176199515660514</v>
      </c>
      <c r="F1547" s="7">
        <v>62.071622493181742</v>
      </c>
      <c r="G1547" s="7">
        <v>82.500480111373534</v>
      </c>
      <c r="H1547" s="7">
        <v>248.8926661493596</v>
      </c>
      <c r="I1547" s="7">
        <f t="shared" si="39"/>
        <v>81.261259854100928</v>
      </c>
    </row>
    <row r="1548" spans="1:9" x14ac:dyDescent="0.25">
      <c r="A1548" s="16"/>
      <c r="B1548" s="5">
        <f>DATE(YEAR(siječanj!B1548),MONTH(siječanj!B1548)+10,DAY(siječanj!B1548))</f>
        <v>43786</v>
      </c>
      <c r="C1548" s="9">
        <v>16.09375</v>
      </c>
      <c r="D1548">
        <v>0.95403716432734487</v>
      </c>
      <c r="E1548" s="6">
        <v>82.78544910888445</v>
      </c>
      <c r="F1548" s="7">
        <v>62.247426707330177</v>
      </c>
      <c r="G1548" s="7">
        <v>84.105744656280677</v>
      </c>
      <c r="H1548" s="7">
        <v>251.20292017160111</v>
      </c>
      <c r="I1548" s="7">
        <f t="shared" si="39"/>
        <v>78.980395115405841</v>
      </c>
    </row>
    <row r="1549" spans="1:9" x14ac:dyDescent="0.25">
      <c r="A1549" s="16"/>
      <c r="B1549" s="5">
        <f>DATE(YEAR(siječanj!B1549),MONTH(siječanj!B1549)+10,DAY(siječanj!B1549))</f>
        <v>43786</v>
      </c>
      <c r="C1549" s="9">
        <v>16.1041666666667</v>
      </c>
      <c r="D1549">
        <v>0.95403716432734487</v>
      </c>
      <c r="E1549" s="6">
        <v>80.514752249307051</v>
      </c>
      <c r="F1549" s="7">
        <v>61.129091482830773</v>
      </c>
      <c r="G1549" s="7">
        <v>82.698735845968244</v>
      </c>
      <c r="H1549" s="7">
        <v>251.23958466105572</v>
      </c>
      <c r="I1549" s="7">
        <f t="shared" si="39"/>
        <v>76.814065922447611</v>
      </c>
    </row>
    <row r="1550" spans="1:9" x14ac:dyDescent="0.25">
      <c r="A1550" s="16"/>
      <c r="B1550" s="5">
        <f>DATE(YEAR(siječanj!B1550),MONTH(siječanj!B1550)+10,DAY(siječanj!B1550))</f>
        <v>43786</v>
      </c>
      <c r="C1550" s="9">
        <v>16.1145833333333</v>
      </c>
      <c r="D1550">
        <v>0.95403716432734487</v>
      </c>
      <c r="E1550" s="6">
        <v>77.519529259411925</v>
      </c>
      <c r="F1550" s="7">
        <v>61.60647559916233</v>
      </c>
      <c r="G1550" s="7">
        <v>80.036135480690689</v>
      </c>
      <c r="H1550" s="7">
        <v>250.89011796073933</v>
      </c>
      <c r="I1550" s="7">
        <f t="shared" si="39"/>
        <v>73.95651187464</v>
      </c>
    </row>
    <row r="1551" spans="1:9" x14ac:dyDescent="0.25">
      <c r="A1551" s="16"/>
      <c r="B1551" s="5">
        <f>DATE(YEAR(siječanj!B1551),MONTH(siječanj!B1551)+10,DAY(siječanj!B1551))</f>
        <v>43786</v>
      </c>
      <c r="C1551" s="9">
        <v>16.125</v>
      </c>
      <c r="D1551">
        <v>0.95403716432734487</v>
      </c>
      <c r="E1551" s="6">
        <v>75.861282876331742</v>
      </c>
      <c r="F1551" s="7">
        <v>60.175748049748123</v>
      </c>
      <c r="G1551" s="7">
        <v>80.79769326877215</v>
      </c>
      <c r="H1551" s="7">
        <v>249.50157260592914</v>
      </c>
      <c r="I1551" s="7">
        <f t="shared" si="39"/>
        <v>72.3744831975701</v>
      </c>
    </row>
    <row r="1552" spans="1:9" x14ac:dyDescent="0.25">
      <c r="A1552" s="16"/>
      <c r="B1552" s="5">
        <f>DATE(YEAR(siječanj!B1552),MONTH(siječanj!B1552)+10,DAY(siječanj!B1552))</f>
        <v>43786</v>
      </c>
      <c r="C1552" s="9">
        <v>16.1354166666667</v>
      </c>
      <c r="D1552">
        <v>0.95403716432734487</v>
      </c>
      <c r="E1552" s="6">
        <v>73.722242599376344</v>
      </c>
      <c r="F1552" s="7">
        <v>60.724295888223502</v>
      </c>
      <c r="G1552" s="7">
        <v>80.70067672550293</v>
      </c>
      <c r="H1552" s="7">
        <v>250.0215366357649</v>
      </c>
      <c r="I1552" s="7">
        <f t="shared" si="39"/>
        <v>70.333759277361594</v>
      </c>
    </row>
    <row r="1553" spans="1:9" x14ac:dyDescent="0.25">
      <c r="A1553" s="16"/>
      <c r="B1553" s="5">
        <f>DATE(YEAR(siječanj!B1553),MONTH(siječanj!B1553)+10,DAY(siječanj!B1553))</f>
        <v>43786</v>
      </c>
      <c r="C1553" s="9">
        <v>16.1458333333333</v>
      </c>
      <c r="D1553">
        <v>0.95403716432734487</v>
      </c>
      <c r="E1553" s="6">
        <v>72.326517250282748</v>
      </c>
      <c r="F1553" s="7">
        <v>60.250857061997827</v>
      </c>
      <c r="G1553" s="7">
        <v>75.973378073382079</v>
      </c>
      <c r="H1553" s="7">
        <v>250.12590241964753</v>
      </c>
      <c r="I1553" s="7">
        <f t="shared" si="39"/>
        <v>69.002185423132545</v>
      </c>
    </row>
    <row r="1554" spans="1:9" x14ac:dyDescent="0.25">
      <c r="A1554" s="16"/>
      <c r="B1554" s="5">
        <f>DATE(YEAR(siječanj!B1554),MONTH(siječanj!B1554)+10,DAY(siječanj!B1554))</f>
        <v>43786</v>
      </c>
      <c r="C1554" s="9">
        <v>16.15625</v>
      </c>
      <c r="D1554">
        <v>0.95403716432734487</v>
      </c>
      <c r="E1554" s="6">
        <v>72.311149109772529</v>
      </c>
      <c r="F1554" s="7">
        <v>60.258807845008761</v>
      </c>
      <c r="G1554" s="7">
        <v>71.60015568583988</v>
      </c>
      <c r="H1554" s="7">
        <v>250.42390757211342</v>
      </c>
      <c r="I1554" s="7">
        <f t="shared" si="39"/>
        <v>68.987523645939191</v>
      </c>
    </row>
    <row r="1555" spans="1:9" x14ac:dyDescent="0.25">
      <c r="A1555" s="16"/>
      <c r="B1555" s="5">
        <f>DATE(YEAR(siječanj!B1555),MONTH(siječanj!B1555)+10,DAY(siječanj!B1555))</f>
        <v>43786</v>
      </c>
      <c r="C1555" s="9">
        <v>16.1666666666667</v>
      </c>
      <c r="D1555">
        <v>0.95403716432734487</v>
      </c>
      <c r="E1555" s="6">
        <v>70.274053544766559</v>
      </c>
      <c r="F1555" s="7">
        <v>59.892289190116429</v>
      </c>
      <c r="G1555" s="7">
        <v>70.754995888523354</v>
      </c>
      <c r="H1555" s="7">
        <v>249.7785837439678</v>
      </c>
      <c r="I1555" s="7">
        <f t="shared" si="39"/>
        <v>67.04405876963709</v>
      </c>
    </row>
    <row r="1556" spans="1:9" x14ac:dyDescent="0.25">
      <c r="A1556" s="16"/>
      <c r="B1556" s="5">
        <f>DATE(YEAR(siječanj!B1556),MONTH(siječanj!B1556)+10,DAY(siječanj!B1556))</f>
        <v>43786</v>
      </c>
      <c r="C1556" s="9">
        <v>16.1770833333333</v>
      </c>
      <c r="D1556">
        <v>0.95403716432734487</v>
      </c>
      <c r="E1556" s="6">
        <v>69.924367300448978</v>
      </c>
      <c r="F1556" s="7">
        <v>59.859884030080941</v>
      </c>
      <c r="G1556" s="7">
        <v>68.149911040353999</v>
      </c>
      <c r="H1556" s="7">
        <v>249.76605676843198</v>
      </c>
      <c r="I1556" s="7">
        <f t="shared" si="39"/>
        <v>66.710445096704063</v>
      </c>
    </row>
    <row r="1557" spans="1:9" x14ac:dyDescent="0.25">
      <c r="A1557" s="16"/>
      <c r="B1557" s="5">
        <f>DATE(YEAR(siječanj!B1557),MONTH(siječanj!B1557)+10,DAY(siječanj!B1557))</f>
        <v>43786</v>
      </c>
      <c r="C1557" s="9">
        <v>16.1875</v>
      </c>
      <c r="D1557">
        <v>0.95403716432734487</v>
      </c>
      <c r="E1557" s="6">
        <v>70.040820521744592</v>
      </c>
      <c r="F1557" s="7">
        <v>59.898293415954065</v>
      </c>
      <c r="G1557" s="7">
        <v>67.216649624989614</v>
      </c>
      <c r="H1557" s="7">
        <v>249.89461909439063</v>
      </c>
      <c r="I1557" s="7">
        <f t="shared" si="39"/>
        <v>66.821545797725719</v>
      </c>
    </row>
    <row r="1558" spans="1:9" x14ac:dyDescent="0.25">
      <c r="A1558" s="16"/>
      <c r="B1558" s="5">
        <f>DATE(YEAR(siječanj!B1558),MONTH(siječanj!B1558)+10,DAY(siječanj!B1558))</f>
        <v>43786</v>
      </c>
      <c r="C1558" s="9">
        <v>16.1979166666667</v>
      </c>
      <c r="D1558">
        <v>0.95403716432734487</v>
      </c>
      <c r="E1558" s="6">
        <v>69.71360579046609</v>
      </c>
      <c r="F1558" s="7">
        <v>60.717484944876929</v>
      </c>
      <c r="G1558" s="7">
        <v>61.488053545571695</v>
      </c>
      <c r="H1558" s="7">
        <v>249.68906704329757</v>
      </c>
      <c r="I1558" s="7">
        <f t="shared" si="39"/>
        <v>66.509370783370642</v>
      </c>
    </row>
    <row r="1559" spans="1:9" x14ac:dyDescent="0.25">
      <c r="A1559" s="16"/>
      <c r="B1559" s="5">
        <f>DATE(YEAR(siječanj!B1559),MONTH(siječanj!B1559)+10,DAY(siječanj!B1559))</f>
        <v>43786</v>
      </c>
      <c r="C1559" s="9">
        <v>16.2083333333333</v>
      </c>
      <c r="D1559">
        <v>0.95403716432734487</v>
      </c>
      <c r="E1559" s="6">
        <v>69.078494205603775</v>
      </c>
      <c r="F1559" s="7">
        <v>58.214212420015201</v>
      </c>
      <c r="G1559" s="7">
        <v>59.759453157675964</v>
      </c>
      <c r="H1559" s="7">
        <v>249.43166926109348</v>
      </c>
      <c r="I1559" s="7">
        <f t="shared" si="39"/>
        <v>65.903450727917146</v>
      </c>
    </row>
    <row r="1560" spans="1:9" x14ac:dyDescent="0.25">
      <c r="A1560" s="16"/>
      <c r="B1560" s="5">
        <f>DATE(YEAR(siječanj!B1560),MONTH(siječanj!B1560)+10,DAY(siječanj!B1560))</f>
        <v>43786</v>
      </c>
      <c r="C1560" s="9">
        <v>16.21875</v>
      </c>
      <c r="D1560">
        <v>0.95403716432734487</v>
      </c>
      <c r="E1560" s="6">
        <v>69.42392994109403</v>
      </c>
      <c r="F1560" s="7">
        <v>58.128672269428577</v>
      </c>
      <c r="G1560" s="7">
        <v>58.137306048391878</v>
      </c>
      <c r="H1560" s="7">
        <v>248.71174884937415</v>
      </c>
      <c r="I1560" s="7">
        <f t="shared" si="39"/>
        <v>66.233009257461603</v>
      </c>
    </row>
    <row r="1561" spans="1:9" x14ac:dyDescent="0.25">
      <c r="A1561" s="16"/>
      <c r="B1561" s="5">
        <f>DATE(YEAR(siječanj!B1561),MONTH(siječanj!B1561)+10,DAY(siječanj!B1561))</f>
        <v>43786</v>
      </c>
      <c r="C1561" s="9">
        <v>16.2291666666667</v>
      </c>
      <c r="D1561">
        <v>0.95403716432734487</v>
      </c>
      <c r="E1561" s="6">
        <v>69.415631423159297</v>
      </c>
      <c r="F1561" s="7">
        <v>58.552259164418096</v>
      </c>
      <c r="G1561" s="7">
        <v>58.286435367054764</v>
      </c>
      <c r="H1561" s="7">
        <v>248.85603867756291</v>
      </c>
      <c r="I1561" s="7">
        <f t="shared" si="39"/>
        <v>66.225092162943028</v>
      </c>
    </row>
    <row r="1562" spans="1:9" x14ac:dyDescent="0.25">
      <c r="A1562" s="16"/>
      <c r="B1562" s="5">
        <f>DATE(YEAR(siječanj!B1562),MONTH(siječanj!B1562)+10,DAY(siječanj!B1562))</f>
        <v>43786</v>
      </c>
      <c r="C1562" s="9">
        <v>16.2395833333333</v>
      </c>
      <c r="D1562">
        <v>0.95403716432734487</v>
      </c>
      <c r="E1562" s="6">
        <v>70.306975631587548</v>
      </c>
      <c r="F1562" s="7">
        <v>58.877743591393305</v>
      </c>
      <c r="G1562" s="7">
        <v>58.399628024075554</v>
      </c>
      <c r="H1562" s="7">
        <v>247.86361427777609</v>
      </c>
      <c r="I1562" s="7">
        <f t="shared" si="39"/>
        <v>67.075467663991517</v>
      </c>
    </row>
    <row r="1563" spans="1:9" x14ac:dyDescent="0.25">
      <c r="A1563" s="16"/>
      <c r="B1563" s="5">
        <f>DATE(YEAR(siječanj!B1563),MONTH(siječanj!B1563)+10,DAY(siječanj!B1563))</f>
        <v>43786</v>
      </c>
      <c r="C1563" s="9">
        <v>16.25</v>
      </c>
      <c r="D1563">
        <v>0.95403716432734487</v>
      </c>
      <c r="E1563" s="6">
        <v>71.906733345558806</v>
      </c>
      <c r="F1563" s="7">
        <v>59.415832196892161</v>
      </c>
      <c r="G1563" s="7">
        <v>59.740142169274293</v>
      </c>
      <c r="H1563" s="7">
        <v>247.78401930990586</v>
      </c>
      <c r="I1563" s="7">
        <f t="shared" si="39"/>
        <v>68.601695977039455</v>
      </c>
    </row>
    <row r="1564" spans="1:9" x14ac:dyDescent="0.25">
      <c r="A1564" s="16"/>
      <c r="B1564" s="5">
        <f>DATE(YEAR(siječanj!B1564),MONTH(siječanj!B1564)+10,DAY(siječanj!B1564))</f>
        <v>43786</v>
      </c>
      <c r="C1564" s="9">
        <v>16.2604166666667</v>
      </c>
      <c r="D1564">
        <v>0.95403716432734487</v>
      </c>
      <c r="E1564" s="6">
        <v>74.284765975806181</v>
      </c>
      <c r="F1564" s="7">
        <v>61.80144838456782</v>
      </c>
      <c r="G1564" s="7">
        <v>59.035947369188726</v>
      </c>
      <c r="H1564" s="7">
        <v>239.96394803072573</v>
      </c>
      <c r="I1564" s="7">
        <f t="shared" si="39"/>
        <v>70.870427484278565</v>
      </c>
    </row>
    <row r="1565" spans="1:9" x14ac:dyDescent="0.25">
      <c r="A1565" s="16"/>
      <c r="B1565" s="5">
        <f>DATE(YEAR(siječanj!B1565),MONTH(siječanj!B1565)+10,DAY(siječanj!B1565))</f>
        <v>43786</v>
      </c>
      <c r="C1565" s="9">
        <v>16.2708333333333</v>
      </c>
      <c r="D1565">
        <v>0.95403716432734487</v>
      </c>
      <c r="E1565" s="6">
        <v>75.713601021755395</v>
      </c>
      <c r="F1565" s="7">
        <v>67.169314580854916</v>
      </c>
      <c r="G1565" s="7">
        <v>59.878578394380327</v>
      </c>
      <c r="H1565" s="7">
        <v>227.54090607262179</v>
      </c>
      <c r="I1565" s="7">
        <f t="shared" si="39"/>
        <v>72.233589219807484</v>
      </c>
    </row>
    <row r="1566" spans="1:9" x14ac:dyDescent="0.25">
      <c r="A1566" s="16"/>
      <c r="B1566" s="5">
        <f>DATE(YEAR(siječanj!B1566),MONTH(siječanj!B1566)+10,DAY(siječanj!B1566))</f>
        <v>43786</v>
      </c>
      <c r="C1566" s="9">
        <v>16.28125</v>
      </c>
      <c r="D1566">
        <v>0.95403716432734487</v>
      </c>
      <c r="E1566" s="6">
        <v>79.710708251023078</v>
      </c>
      <c r="F1566" s="7">
        <v>66.566391574165422</v>
      </c>
      <c r="G1566" s="7">
        <v>59.097316253344424</v>
      </c>
      <c r="H1566" s="7">
        <v>208.38876924575916</v>
      </c>
      <c r="I1566" s="7">
        <f t="shared" si="39"/>
        <v>76.046978066330354</v>
      </c>
    </row>
    <row r="1567" spans="1:9" x14ac:dyDescent="0.25">
      <c r="A1567" s="16"/>
      <c r="B1567" s="5">
        <f>DATE(YEAR(siječanj!B1567),MONTH(siječanj!B1567)+10,DAY(siječanj!B1567))</f>
        <v>43786</v>
      </c>
      <c r="C1567" s="9">
        <v>16.2916666666667</v>
      </c>
      <c r="D1567">
        <v>0.95403716432734487</v>
      </c>
      <c r="E1567" s="6">
        <v>81.540970205025531</v>
      </c>
      <c r="F1567" s="7">
        <v>64.545776930842905</v>
      </c>
      <c r="G1567" s="7">
        <v>56.934296897929343</v>
      </c>
      <c r="H1567" s="7">
        <v>168.89633082145747</v>
      </c>
      <c r="I1567" s="7">
        <f t="shared" si="39"/>
        <v>77.793115990903075</v>
      </c>
    </row>
    <row r="1568" spans="1:9" x14ac:dyDescent="0.25">
      <c r="A1568" s="16"/>
      <c r="B1568" s="5">
        <f>DATE(YEAR(siječanj!B1568),MONTH(siječanj!B1568)+10,DAY(siječanj!B1568))</f>
        <v>43786</v>
      </c>
      <c r="C1568" s="9">
        <v>16.3020833333333</v>
      </c>
      <c r="D1568">
        <v>0.95403716432734487</v>
      </c>
      <c r="E1568" s="6">
        <v>85.905065492917302</v>
      </c>
      <c r="F1568" s="7">
        <v>63.832779126143343</v>
      </c>
      <c r="G1568" s="7">
        <v>55.665383129182267</v>
      </c>
      <c r="H1568" s="7">
        <v>147.42540189957774</v>
      </c>
      <c r="I1568" s="7">
        <f t="shared" si="39"/>
        <v>81.956625084217663</v>
      </c>
    </row>
    <row r="1569" spans="1:9" x14ac:dyDescent="0.25">
      <c r="A1569" s="16"/>
      <c r="B1569" s="5">
        <f>DATE(YEAR(siječanj!B1569),MONTH(siječanj!B1569)+10,DAY(siječanj!B1569))</f>
        <v>43786</v>
      </c>
      <c r="C1569" s="9">
        <v>16.3125</v>
      </c>
      <c r="D1569">
        <v>0.95403716432734487</v>
      </c>
      <c r="E1569" s="6">
        <v>91.900313892536289</v>
      </c>
      <c r="F1569" s="7">
        <v>63.740375856450875</v>
      </c>
      <c r="G1569" s="7">
        <v>56.535975149012394</v>
      </c>
      <c r="H1569" s="7">
        <v>84.944458649278658</v>
      </c>
      <c r="I1569" s="7">
        <f t="shared" si="39"/>
        <v>87.676314866828221</v>
      </c>
    </row>
    <row r="1570" spans="1:9" x14ac:dyDescent="0.25">
      <c r="A1570" s="16"/>
      <c r="B1570" s="5">
        <f>DATE(YEAR(siječanj!B1570),MONTH(siječanj!B1570)+10,DAY(siječanj!B1570))</f>
        <v>43786</v>
      </c>
      <c r="C1570" s="9">
        <v>16.3229166666667</v>
      </c>
      <c r="D1570">
        <v>0.95403716432734487</v>
      </c>
      <c r="E1570" s="6">
        <v>98.672072284401722</v>
      </c>
      <c r="F1570" s="7">
        <v>63.917741329857883</v>
      </c>
      <c r="G1570" s="7">
        <v>58.304923501034828</v>
      </c>
      <c r="H1570" s="7">
        <v>20.730038507186944</v>
      </c>
      <c r="I1570" s="7">
        <f t="shared" si="39"/>
        <v>94.136824040513417</v>
      </c>
    </row>
    <row r="1571" spans="1:9" x14ac:dyDescent="0.25">
      <c r="A1571" s="16"/>
      <c r="B1571" s="5">
        <f>DATE(YEAR(siječanj!B1571),MONTH(siječanj!B1571)+10,DAY(siječanj!B1571))</f>
        <v>43786</v>
      </c>
      <c r="C1571" s="9">
        <v>16.3333333333333</v>
      </c>
      <c r="D1571">
        <v>0.95403716432734487</v>
      </c>
      <c r="E1571" s="6">
        <v>104.72158266779874</v>
      </c>
      <c r="F1571" s="7">
        <v>62.097911048821139</v>
      </c>
      <c r="G1571" s="7">
        <v>57.978330574137793</v>
      </c>
      <c r="H1571" s="7">
        <v>3.3227039744861981</v>
      </c>
      <c r="I1571" s="7">
        <f t="shared" si="39"/>
        <v>99.908281772258334</v>
      </c>
    </row>
    <row r="1572" spans="1:9" x14ac:dyDescent="0.25">
      <c r="A1572" s="16"/>
      <c r="B1572" s="5">
        <f>DATE(YEAR(siječanj!B1572),MONTH(siječanj!B1572)+10,DAY(siječanj!B1572))</f>
        <v>43786</v>
      </c>
      <c r="C1572" s="9">
        <v>16.34375</v>
      </c>
      <c r="D1572">
        <v>0.95403716432734487</v>
      </c>
      <c r="E1572" s="6">
        <v>111.94335400346307</v>
      </c>
      <c r="F1572" s="7">
        <v>64.696841808050692</v>
      </c>
      <c r="G1572" s="7">
        <v>59.265194611047882</v>
      </c>
      <c r="H1572" s="7">
        <v>2.8004178369738559</v>
      </c>
      <c r="I1572" s="7">
        <f t="shared" si="39"/>
        <v>106.79812001875604</v>
      </c>
    </row>
    <row r="1573" spans="1:9" x14ac:dyDescent="0.25">
      <c r="A1573" s="16"/>
      <c r="B1573" s="5">
        <f>DATE(YEAR(siječanj!B1573),MONTH(siječanj!B1573)+10,DAY(siječanj!B1573))</f>
        <v>43786</v>
      </c>
      <c r="C1573" s="9">
        <v>16.3541666666667</v>
      </c>
      <c r="D1573">
        <v>0.95403716432734487</v>
      </c>
      <c r="E1573" s="6">
        <v>121.01010128013303</v>
      </c>
      <c r="F1573" s="7">
        <v>65.482026782480034</v>
      </c>
      <c r="G1573" s="7">
        <v>57.775205949721581</v>
      </c>
      <c r="H1573" s="7">
        <v>2.2964034153157313</v>
      </c>
      <c r="I1573" s="7">
        <f t="shared" si="39"/>
        <v>115.44813388026292</v>
      </c>
    </row>
    <row r="1574" spans="1:9" x14ac:dyDescent="0.25">
      <c r="A1574" s="16"/>
      <c r="B1574" s="5">
        <f>DATE(YEAR(siječanj!B1574),MONTH(siječanj!B1574)+10,DAY(siječanj!B1574))</f>
        <v>43786</v>
      </c>
      <c r="C1574" s="9">
        <v>16.3645833333333</v>
      </c>
      <c r="D1574">
        <v>0.95403716432734487</v>
      </c>
      <c r="E1574" s="6">
        <v>130.09771694705924</v>
      </c>
      <c r="F1574" s="7">
        <v>67.084376458260039</v>
      </c>
      <c r="G1574" s="7">
        <v>61.301951972872686</v>
      </c>
      <c r="H1574" s="7">
        <v>2.4135833117023773</v>
      </c>
      <c r="I1574" s="7">
        <f t="shared" si="39"/>
        <v>124.11805696163395</v>
      </c>
    </row>
    <row r="1575" spans="1:9" x14ac:dyDescent="0.25">
      <c r="A1575" s="16"/>
      <c r="B1575" s="5">
        <f>DATE(YEAR(siječanj!B1575),MONTH(siječanj!B1575)+10,DAY(siječanj!B1575))</f>
        <v>43786</v>
      </c>
      <c r="C1575" s="9">
        <v>16.375</v>
      </c>
      <c r="D1575">
        <v>0.95403716432734487</v>
      </c>
      <c r="E1575" s="6">
        <v>137.40512382605246</v>
      </c>
      <c r="F1575" s="7">
        <v>66.065460136316872</v>
      </c>
      <c r="G1575" s="7">
        <v>62.795894349346703</v>
      </c>
      <c r="H1575" s="7">
        <v>2.1867010858290699</v>
      </c>
      <c r="I1575" s="7">
        <f t="shared" si="39"/>
        <v>131.08959469905477</v>
      </c>
    </row>
    <row r="1576" spans="1:9" x14ac:dyDescent="0.25">
      <c r="A1576" s="16"/>
      <c r="B1576" s="5">
        <f>DATE(YEAR(siječanj!B1576),MONTH(siječanj!B1576)+10,DAY(siječanj!B1576))</f>
        <v>43786</v>
      </c>
      <c r="C1576" s="9">
        <v>16.3854166666667</v>
      </c>
      <c r="D1576">
        <v>0.95403716432734487</v>
      </c>
      <c r="E1576" s="6">
        <v>142.43327029113539</v>
      </c>
      <c r="F1576" s="7">
        <v>65.525621636122025</v>
      </c>
      <c r="G1576" s="7">
        <v>67.797006841585642</v>
      </c>
      <c r="H1576" s="7">
        <v>1.8163674316950604</v>
      </c>
      <c r="I1576" s="7">
        <f t="shared" si="39"/>
        <v>135.88663329442505</v>
      </c>
    </row>
    <row r="1577" spans="1:9" x14ac:dyDescent="0.25">
      <c r="A1577" s="16"/>
      <c r="B1577" s="5">
        <f>DATE(YEAR(siječanj!B1577),MONTH(siječanj!B1577)+10,DAY(siječanj!B1577))</f>
        <v>43786</v>
      </c>
      <c r="C1577" s="9">
        <v>16.3958333333333</v>
      </c>
      <c r="D1577">
        <v>0.95403716432734487</v>
      </c>
      <c r="E1577" s="6">
        <v>148.23921818050223</v>
      </c>
      <c r="F1577" s="7">
        <v>66.386136366398048</v>
      </c>
      <c r="G1577" s="7">
        <v>71.005681498508324</v>
      </c>
      <c r="H1577" s="7">
        <v>1.8725512321235369</v>
      </c>
      <c r="I1577" s="7">
        <f t="shared" si="39"/>
        <v>141.42572335502894</v>
      </c>
    </row>
    <row r="1578" spans="1:9" x14ac:dyDescent="0.25">
      <c r="A1578" s="16"/>
      <c r="B1578" s="5">
        <f>DATE(YEAR(siječanj!B1578),MONTH(siječanj!B1578)+10,DAY(siječanj!B1578))</f>
        <v>43786</v>
      </c>
      <c r="C1578" s="9">
        <v>16.40625</v>
      </c>
      <c r="D1578">
        <v>0.95403716432734487</v>
      </c>
      <c r="E1578" s="6">
        <v>152.74473470662889</v>
      </c>
      <c r="F1578" s="7">
        <v>70.210483062258135</v>
      </c>
      <c r="G1578" s="7">
        <v>77.746609282320861</v>
      </c>
      <c r="H1578" s="7">
        <v>1.9481963158458988</v>
      </c>
      <c r="I1578" s="7">
        <f t="shared" si="39"/>
        <v>145.72415356544479</v>
      </c>
    </row>
    <row r="1579" spans="1:9" x14ac:dyDescent="0.25">
      <c r="A1579" s="16"/>
      <c r="B1579" s="5">
        <f>DATE(YEAR(siječanj!B1579),MONTH(siječanj!B1579)+10,DAY(siječanj!B1579))</f>
        <v>43786</v>
      </c>
      <c r="C1579" s="9">
        <v>16.4166666666667</v>
      </c>
      <c r="D1579">
        <v>0.95403716432734487</v>
      </c>
      <c r="E1579" s="6">
        <v>158.40956609998642</v>
      </c>
      <c r="F1579" s="7">
        <v>74.16076197343078</v>
      </c>
      <c r="G1579" s="7">
        <v>80.098122509143607</v>
      </c>
      <c r="H1579" s="7">
        <v>1.8423448232602329</v>
      </c>
      <c r="I1579" s="7">
        <f t="shared" si="39"/>
        <v>151.12861324435613</v>
      </c>
    </row>
    <row r="1580" spans="1:9" x14ac:dyDescent="0.25">
      <c r="A1580" s="16"/>
      <c r="B1580" s="5">
        <f>DATE(YEAR(siječanj!B1580),MONTH(siječanj!B1580)+10,DAY(siječanj!B1580))</f>
        <v>43786</v>
      </c>
      <c r="C1580" s="9">
        <v>16.4270833333333</v>
      </c>
      <c r="D1580">
        <v>0.95403716432734487</v>
      </c>
      <c r="E1580" s="6">
        <v>162.8538532622652</v>
      </c>
      <c r="F1580" s="7">
        <v>84.334019613320621</v>
      </c>
      <c r="G1580" s="7">
        <v>94.812854835773479</v>
      </c>
      <c r="H1580" s="7">
        <v>2.0839370660094398</v>
      </c>
      <c r="I1580" s="7">
        <f t="shared" si="39"/>
        <v>155.36862836611303</v>
      </c>
    </row>
    <row r="1581" spans="1:9" x14ac:dyDescent="0.25">
      <c r="A1581" s="16"/>
      <c r="B1581" s="5">
        <f>DATE(YEAR(siječanj!B1581),MONTH(siječanj!B1581)+10,DAY(siječanj!B1581))</f>
        <v>43786</v>
      </c>
      <c r="C1581" s="9">
        <v>16.4375</v>
      </c>
      <c r="D1581">
        <v>0.95403716432734487</v>
      </c>
      <c r="E1581" s="6">
        <v>170.10169842216303</v>
      </c>
      <c r="F1581" s="7">
        <v>88.770311708706444</v>
      </c>
      <c r="G1581" s="7">
        <v>96.300916813576023</v>
      </c>
      <c r="H1581" s="7">
        <v>2.3882242150722046</v>
      </c>
      <c r="I1581" s="7">
        <f t="shared" si="39"/>
        <v>162.28334200994561</v>
      </c>
    </row>
    <row r="1582" spans="1:9" x14ac:dyDescent="0.25">
      <c r="A1582" s="16"/>
      <c r="B1582" s="5">
        <f>DATE(YEAR(siječanj!B1582),MONTH(siječanj!B1582)+10,DAY(siječanj!B1582))</f>
        <v>43786</v>
      </c>
      <c r="C1582" s="9">
        <v>16.4479166666667</v>
      </c>
      <c r="D1582">
        <v>0.95403716432734487</v>
      </c>
      <c r="E1582" s="6">
        <v>172.34867502042837</v>
      </c>
      <c r="F1582" s="7">
        <v>91.065523359622219</v>
      </c>
      <c r="G1582" s="7">
        <v>95.041708713079871</v>
      </c>
      <c r="H1582" s="7">
        <v>3.2480583675276953</v>
      </c>
      <c r="I1582" s="7">
        <f t="shared" si="39"/>
        <v>164.42704119206459</v>
      </c>
    </row>
    <row r="1583" spans="1:9" x14ac:dyDescent="0.25">
      <c r="A1583" s="16"/>
      <c r="B1583" s="5">
        <f>DATE(YEAR(siječanj!B1583),MONTH(siječanj!B1583)+10,DAY(siječanj!B1583))</f>
        <v>43786</v>
      </c>
      <c r="C1583" s="9">
        <v>16.4583333333333</v>
      </c>
      <c r="D1583">
        <v>0.95403716432734487</v>
      </c>
      <c r="E1583" s="6">
        <v>175.2481146501469</v>
      </c>
      <c r="F1583" s="7">
        <v>90.282838808118584</v>
      </c>
      <c r="G1583" s="7">
        <v>98.543917618771104</v>
      </c>
      <c r="H1583" s="7">
        <v>3.2065855844523594</v>
      </c>
      <c r="I1583" s="7">
        <f t="shared" si="39"/>
        <v>167.19321435453958</v>
      </c>
    </row>
    <row r="1584" spans="1:9" x14ac:dyDescent="0.25">
      <c r="A1584" s="16"/>
      <c r="B1584" s="5">
        <f>DATE(YEAR(siječanj!B1584),MONTH(siječanj!B1584)+10,DAY(siječanj!B1584))</f>
        <v>43786</v>
      </c>
      <c r="C1584" s="9">
        <v>16.46875</v>
      </c>
      <c r="D1584">
        <v>0.95403716432734487</v>
      </c>
      <c r="E1584" s="6">
        <v>176.72192051625342</v>
      </c>
      <c r="F1584" s="7">
        <v>89.944442887480477</v>
      </c>
      <c r="G1584" s="7">
        <v>101.59192693943241</v>
      </c>
      <c r="H1584" s="7">
        <v>3.1786212450863616</v>
      </c>
      <c r="I1584" s="7">
        <f t="shared" si="39"/>
        <v>168.59927992380884</v>
      </c>
    </row>
    <row r="1585" spans="1:9" x14ac:dyDescent="0.25">
      <c r="A1585" s="16"/>
      <c r="B1585" s="5">
        <f>DATE(YEAR(siječanj!B1585),MONTH(siječanj!B1585)+10,DAY(siječanj!B1585))</f>
        <v>43786</v>
      </c>
      <c r="C1585" s="9">
        <v>16.4791666666667</v>
      </c>
      <c r="D1585">
        <v>0.95403716432734487</v>
      </c>
      <c r="E1585" s="6">
        <v>178.43736909963351</v>
      </c>
      <c r="F1585" s="7">
        <v>91.198439099638975</v>
      </c>
      <c r="G1585" s="7">
        <v>96.06894010339154</v>
      </c>
      <c r="H1585" s="7">
        <v>4.1124236814081296</v>
      </c>
      <c r="I1585" s="7">
        <f t="shared" si="39"/>
        <v>170.23588162584616</v>
      </c>
    </row>
    <row r="1586" spans="1:9" x14ac:dyDescent="0.25">
      <c r="A1586" s="16"/>
      <c r="B1586" s="5">
        <f>DATE(YEAR(siječanj!B1586),MONTH(siječanj!B1586)+10,DAY(siječanj!B1586))</f>
        <v>43786</v>
      </c>
      <c r="C1586" s="9">
        <v>16.4895833333333</v>
      </c>
      <c r="D1586">
        <v>0.95403716432734487</v>
      </c>
      <c r="E1586" s="6">
        <v>180.29360362800949</v>
      </c>
      <c r="F1586" s="7">
        <v>91.050829863103786</v>
      </c>
      <c r="G1586" s="7">
        <v>95.65340664832901</v>
      </c>
      <c r="H1586" s="7">
        <v>4.0007634179606342</v>
      </c>
      <c r="I1586" s="7">
        <f t="shared" si="39"/>
        <v>172.00679835162447</v>
      </c>
    </row>
    <row r="1587" spans="1:9" x14ac:dyDescent="0.25">
      <c r="A1587" s="16"/>
      <c r="B1587" s="5">
        <f>DATE(YEAR(siječanj!B1587),MONTH(siječanj!B1587)+10,DAY(siječanj!B1587))</f>
        <v>43786</v>
      </c>
      <c r="C1587" s="9">
        <v>16.5</v>
      </c>
      <c r="D1587">
        <v>0.95403716432734487</v>
      </c>
      <c r="E1587" s="6">
        <v>180.17571901163467</v>
      </c>
      <c r="F1587" s="7">
        <v>92.124586921574675</v>
      </c>
      <c r="G1587" s="7">
        <v>96.809023398031101</v>
      </c>
      <c r="H1587" s="7">
        <v>4.0395719301429205</v>
      </c>
      <c r="I1587" s="7">
        <f t="shared" si="39"/>
        <v>171.89433204650041</v>
      </c>
    </row>
    <row r="1588" spans="1:9" x14ac:dyDescent="0.25">
      <c r="A1588" s="16"/>
      <c r="B1588" s="5">
        <f>DATE(YEAR(siječanj!B1588),MONTH(siječanj!B1588)+10,DAY(siječanj!B1588))</f>
        <v>43786</v>
      </c>
      <c r="C1588" s="9">
        <v>16.5104166666667</v>
      </c>
      <c r="D1588">
        <v>0.95403716432734487</v>
      </c>
      <c r="E1588" s="6">
        <v>179.37936404683424</v>
      </c>
      <c r="F1588" s="7">
        <v>91.983090275915643</v>
      </c>
      <c r="G1588" s="7">
        <v>93.851022309321365</v>
      </c>
      <c r="H1588" s="7">
        <v>4.1748454574348672</v>
      </c>
      <c r="I1588" s="7">
        <f t="shared" si="39"/>
        <v>171.13457981408422</v>
      </c>
    </row>
    <row r="1589" spans="1:9" x14ac:dyDescent="0.25">
      <c r="A1589" s="16"/>
      <c r="B1589" s="5">
        <f>DATE(YEAR(siječanj!B1589),MONTH(siječanj!B1589)+10,DAY(siječanj!B1589))</f>
        <v>43786</v>
      </c>
      <c r="C1589" s="9">
        <v>16.5208333333333</v>
      </c>
      <c r="D1589">
        <v>0.95403716432734487</v>
      </c>
      <c r="E1589" s="6">
        <v>176.46877402812521</v>
      </c>
      <c r="F1589" s="7">
        <v>91.572739969704557</v>
      </c>
      <c r="G1589" s="7">
        <v>92.317703338330546</v>
      </c>
      <c r="H1589" s="7">
        <v>5.1206706287629391</v>
      </c>
      <c r="I1589" s="7">
        <f t="shared" si="39"/>
        <v>168.35776876611558</v>
      </c>
    </row>
    <row r="1590" spans="1:9" x14ac:dyDescent="0.25">
      <c r="A1590" s="16"/>
      <c r="B1590" s="5">
        <f>DATE(YEAR(siječanj!B1590),MONTH(siječanj!B1590)+10,DAY(siječanj!B1590))</f>
        <v>43786</v>
      </c>
      <c r="C1590" s="9">
        <v>16.53125</v>
      </c>
      <c r="D1590">
        <v>0.95403716432734487</v>
      </c>
      <c r="E1590" s="6">
        <v>174.2985746030871</v>
      </c>
      <c r="F1590" s="7">
        <v>87.291161041156471</v>
      </c>
      <c r="G1590" s="7">
        <v>94.362299893742644</v>
      </c>
      <c r="H1590" s="7">
        <v>5.9748430805110431</v>
      </c>
      <c r="I1590" s="7">
        <f t="shared" si="39"/>
        <v>166.28731786062738</v>
      </c>
    </row>
    <row r="1591" spans="1:9" x14ac:dyDescent="0.25">
      <c r="A1591" s="16"/>
      <c r="B1591" s="5">
        <f>DATE(YEAR(siječanj!B1591),MONTH(siječanj!B1591)+10,DAY(siječanj!B1591))</f>
        <v>43786</v>
      </c>
      <c r="C1591" s="9">
        <v>16.5416666666667</v>
      </c>
      <c r="D1591">
        <v>0.95403716432734487</v>
      </c>
      <c r="E1591" s="6">
        <v>166.3766168093251</v>
      </c>
      <c r="F1591" s="7">
        <v>87.620032878965233</v>
      </c>
      <c r="G1591" s="7">
        <v>93.267847318071858</v>
      </c>
      <c r="H1591" s="7">
        <v>6.1328534535842376</v>
      </c>
      <c r="I1591" s="7">
        <f t="shared" si="39"/>
        <v>158.72947571114577</v>
      </c>
    </row>
    <row r="1592" spans="1:9" x14ac:dyDescent="0.25">
      <c r="A1592" s="16"/>
      <c r="B1592" s="5">
        <f>DATE(YEAR(siječanj!B1592),MONTH(siječanj!B1592)+10,DAY(siječanj!B1592))</f>
        <v>43786</v>
      </c>
      <c r="C1592" s="9">
        <v>16.5520833333333</v>
      </c>
      <c r="D1592">
        <v>0.95403716432734487</v>
      </c>
      <c r="E1592" s="6">
        <v>159.68339257355115</v>
      </c>
      <c r="F1592" s="7">
        <v>87.716533952521488</v>
      </c>
      <c r="G1592" s="7">
        <v>88.666734394985141</v>
      </c>
      <c r="H1592" s="7">
        <v>7.0621627466162238</v>
      </c>
      <c r="I1592" s="7">
        <f t="shared" si="39"/>
        <v>152.34389104104093</v>
      </c>
    </row>
    <row r="1593" spans="1:9" x14ac:dyDescent="0.25">
      <c r="A1593" s="16"/>
      <c r="B1593" s="5">
        <f>DATE(YEAR(siječanj!B1593),MONTH(siječanj!B1593)+10,DAY(siječanj!B1593))</f>
        <v>43786</v>
      </c>
      <c r="C1593" s="9">
        <v>16.5625</v>
      </c>
      <c r="D1593">
        <v>0.95403716432734487</v>
      </c>
      <c r="E1593" s="6">
        <v>155.34415214099047</v>
      </c>
      <c r="F1593" s="7">
        <v>87.088442162257238</v>
      </c>
      <c r="G1593" s="7">
        <v>88.792651191110735</v>
      </c>
      <c r="H1593" s="7">
        <v>7.7929393368787236</v>
      </c>
      <c r="I1593" s="7">
        <f t="shared" si="39"/>
        <v>148.20409440342618</v>
      </c>
    </row>
    <row r="1594" spans="1:9" x14ac:dyDescent="0.25">
      <c r="A1594" s="16"/>
      <c r="B1594" s="5">
        <f>DATE(YEAR(siječanj!B1594),MONTH(siječanj!B1594)+10,DAY(siječanj!B1594))</f>
        <v>43786</v>
      </c>
      <c r="C1594" s="9">
        <v>16.5729166666667</v>
      </c>
      <c r="D1594">
        <v>0.95403716432734487</v>
      </c>
      <c r="E1594" s="6">
        <v>150.22102338079949</v>
      </c>
      <c r="F1594" s="7">
        <v>86.000641797498972</v>
      </c>
      <c r="G1594" s="7">
        <v>91.306427295950002</v>
      </c>
      <c r="H1594" s="7">
        <v>7.2115740178021612</v>
      </c>
      <c r="I1594" s="7">
        <f t="shared" si="39"/>
        <v>143.31643916856973</v>
      </c>
    </row>
    <row r="1595" spans="1:9" x14ac:dyDescent="0.25">
      <c r="A1595" s="16"/>
      <c r="B1595" s="5">
        <f>DATE(YEAR(siječanj!B1595),MONTH(siječanj!B1595)+10,DAY(siječanj!B1595))</f>
        <v>43786</v>
      </c>
      <c r="C1595" s="9">
        <v>16.5833333333333</v>
      </c>
      <c r="D1595">
        <v>0.95403716432734487</v>
      </c>
      <c r="E1595" s="6">
        <v>148.17270992689632</v>
      </c>
      <c r="F1595" s="7">
        <v>85.792897991628678</v>
      </c>
      <c r="G1595" s="7">
        <v>92.030418769242189</v>
      </c>
      <c r="H1595" s="7">
        <v>6.7762513630407506</v>
      </c>
      <c r="I1595" s="7">
        <f t="shared" si="39"/>
        <v>141.3622720093544</v>
      </c>
    </row>
    <row r="1596" spans="1:9" x14ac:dyDescent="0.25">
      <c r="A1596" s="16"/>
      <c r="B1596" s="5">
        <f>DATE(YEAR(siječanj!B1596),MONTH(siječanj!B1596)+10,DAY(siječanj!B1596))</f>
        <v>43786</v>
      </c>
      <c r="C1596" s="9">
        <v>16.59375</v>
      </c>
      <c r="D1596">
        <v>0.95403716432734487</v>
      </c>
      <c r="E1596" s="6">
        <v>146.02860715694248</v>
      </c>
      <c r="F1596" s="7">
        <v>86.068169270572682</v>
      </c>
      <c r="G1596" s="7">
        <v>91.904738794633033</v>
      </c>
      <c r="H1596" s="7">
        <v>4.7963389181747269</v>
      </c>
      <c r="I1596" s="7">
        <f t="shared" si="39"/>
        <v>139.31671828268122</v>
      </c>
    </row>
    <row r="1597" spans="1:9" x14ac:dyDescent="0.25">
      <c r="A1597" s="16"/>
      <c r="B1597" s="5">
        <f>DATE(YEAR(siječanj!B1597),MONTH(siječanj!B1597)+10,DAY(siječanj!B1597))</f>
        <v>43786</v>
      </c>
      <c r="C1597" s="9">
        <v>16.6041666666667</v>
      </c>
      <c r="D1597">
        <v>0.95403716432734487</v>
      </c>
      <c r="E1597" s="6">
        <v>144.69555447852417</v>
      </c>
      <c r="F1597" s="7">
        <v>87.473651779533185</v>
      </c>
      <c r="G1597" s="7">
        <v>90.629812167722221</v>
      </c>
      <c r="H1597" s="7">
        <v>3.8135641213783344</v>
      </c>
      <c r="I1597" s="7">
        <f t="shared" si="39"/>
        <v>138.04493648546404</v>
      </c>
    </row>
    <row r="1598" spans="1:9" x14ac:dyDescent="0.25">
      <c r="A1598" s="16"/>
      <c r="B1598" s="5">
        <f>DATE(YEAR(siječanj!B1598),MONTH(siječanj!B1598)+10,DAY(siječanj!B1598))</f>
        <v>43786</v>
      </c>
      <c r="C1598" s="9">
        <v>16.6145833333333</v>
      </c>
      <c r="D1598">
        <v>0.95403716432734487</v>
      </c>
      <c r="E1598" s="6">
        <v>141.04507912279834</v>
      </c>
      <c r="F1598" s="7">
        <v>85.461401311775944</v>
      </c>
      <c r="G1598" s="7">
        <v>92.286394731069478</v>
      </c>
      <c r="H1598" s="7">
        <v>3.6389478270573541</v>
      </c>
      <c r="I1598" s="7">
        <f t="shared" si="39"/>
        <v>134.56224732864052</v>
      </c>
    </row>
    <row r="1599" spans="1:9" x14ac:dyDescent="0.25">
      <c r="A1599" s="16"/>
      <c r="B1599" s="5">
        <f>DATE(YEAR(siječanj!B1599),MONTH(siječanj!B1599)+10,DAY(siječanj!B1599))</f>
        <v>43786</v>
      </c>
      <c r="C1599" s="9">
        <v>16.625</v>
      </c>
      <c r="D1599">
        <v>0.95403716432734487</v>
      </c>
      <c r="E1599" s="6">
        <v>140.20805645688927</v>
      </c>
      <c r="F1599" s="7">
        <v>85.791208299731849</v>
      </c>
      <c r="G1599" s="7">
        <v>90.96306018062424</v>
      </c>
      <c r="H1599" s="7">
        <v>2.9971186659148872</v>
      </c>
      <c r="I1599" s="7">
        <f t="shared" si="39"/>
        <v>133.76369659797891</v>
      </c>
    </row>
    <row r="1600" spans="1:9" x14ac:dyDescent="0.25">
      <c r="A1600" s="16"/>
      <c r="B1600" s="5">
        <f>DATE(YEAR(siječanj!B1600),MONTH(siječanj!B1600)+10,DAY(siječanj!B1600))</f>
        <v>43786</v>
      </c>
      <c r="C1600" s="9">
        <v>16.6354166666667</v>
      </c>
      <c r="D1600">
        <v>0.95403716432734487</v>
      </c>
      <c r="E1600" s="6">
        <v>139.72444245662021</v>
      </c>
      <c r="F1600" s="7">
        <v>86.499478177936268</v>
      </c>
      <c r="G1600" s="7">
        <v>90.41157511941654</v>
      </c>
      <c r="H1600" s="7">
        <v>2.4342821853435037</v>
      </c>
      <c r="I1600" s="7">
        <f t="shared" si="39"/>
        <v>133.30231086853323</v>
      </c>
    </row>
    <row r="1601" spans="1:9" x14ac:dyDescent="0.25">
      <c r="A1601" s="16"/>
      <c r="B1601" s="5">
        <f>DATE(YEAR(siječanj!B1601),MONTH(siječanj!B1601)+10,DAY(siječanj!B1601))</f>
        <v>43786</v>
      </c>
      <c r="C1601" s="9">
        <v>16.6458333333333</v>
      </c>
      <c r="D1601">
        <v>0.95403716432734487</v>
      </c>
      <c r="E1601" s="6">
        <v>138.38567908757051</v>
      </c>
      <c r="F1601" s="7">
        <v>86.096087315309731</v>
      </c>
      <c r="G1601" s="7">
        <v>90.391714223425808</v>
      </c>
      <c r="H1601" s="7">
        <v>2.2904245633229152</v>
      </c>
      <c r="I1601" s="7">
        <f t="shared" si="39"/>
        <v>132.02508086021973</v>
      </c>
    </row>
    <row r="1602" spans="1:9" x14ac:dyDescent="0.25">
      <c r="A1602" s="16"/>
      <c r="B1602" s="5">
        <f>DATE(YEAR(siječanj!B1602),MONTH(siječanj!B1602)+10,DAY(siječanj!B1602))</f>
        <v>43786</v>
      </c>
      <c r="C1602" s="9">
        <v>16.65625</v>
      </c>
      <c r="D1602">
        <v>0.95403716432734487</v>
      </c>
      <c r="E1602" s="6">
        <v>135.74330788908551</v>
      </c>
      <c r="F1602" s="7">
        <v>86.110355378714004</v>
      </c>
      <c r="G1602" s="7">
        <v>92.304750405557272</v>
      </c>
      <c r="H1602" s="7">
        <v>2.5124334645548227</v>
      </c>
      <c r="I1602" s="7">
        <f t="shared" si="39"/>
        <v>129.50416053491685</v>
      </c>
    </row>
    <row r="1603" spans="1:9" x14ac:dyDescent="0.25">
      <c r="A1603" s="16"/>
      <c r="B1603" s="5">
        <f>DATE(YEAR(siječanj!B1603),MONTH(siječanj!B1603)+10,DAY(siječanj!B1603))</f>
        <v>43786</v>
      </c>
      <c r="C1603" s="9">
        <v>16.6666666666667</v>
      </c>
      <c r="D1603">
        <v>0.95403716432734487</v>
      </c>
      <c r="E1603" s="6">
        <v>135.45873920176777</v>
      </c>
      <c r="F1603" s="7">
        <v>87.634854808121901</v>
      </c>
      <c r="G1603" s="7">
        <v>91.882308987277284</v>
      </c>
      <c r="H1603" s="7">
        <v>2.9140010176787463</v>
      </c>
      <c r="I1603" s="7">
        <f t="shared" si="39"/>
        <v>129.23267143141186</v>
      </c>
    </row>
    <row r="1604" spans="1:9" x14ac:dyDescent="0.25">
      <c r="A1604" s="16"/>
      <c r="B1604" s="5">
        <f>DATE(YEAR(siječanj!B1604),MONTH(siječanj!B1604)+10,DAY(siječanj!B1604))</f>
        <v>43786</v>
      </c>
      <c r="C1604" s="9">
        <v>16.6770833333333</v>
      </c>
      <c r="D1604">
        <v>0.95403716432734487</v>
      </c>
      <c r="E1604" s="6">
        <v>136.57310508704637</v>
      </c>
      <c r="F1604" s="7">
        <v>88.29566481297735</v>
      </c>
      <c r="G1604" s="7">
        <v>93.485795363848979</v>
      </c>
      <c r="H1604" s="7">
        <v>4.5856904360155157</v>
      </c>
      <c r="I1604" s="7">
        <f t="shared" ref="I1604:I1667" si="40">D1604*E1604</f>
        <v>130.29581790062619</v>
      </c>
    </row>
    <row r="1605" spans="1:9" x14ac:dyDescent="0.25">
      <c r="A1605" s="16"/>
      <c r="B1605" s="5">
        <f>DATE(YEAR(siječanj!B1605),MONTH(siječanj!B1605)+10,DAY(siječanj!B1605))</f>
        <v>43786</v>
      </c>
      <c r="C1605" s="9">
        <v>16.6875</v>
      </c>
      <c r="D1605">
        <v>0.95403716432734487</v>
      </c>
      <c r="E1605" s="6">
        <v>140.63434318350204</v>
      </c>
      <c r="F1605" s="7">
        <v>90.034546410244502</v>
      </c>
      <c r="G1605" s="7">
        <v>93.909485112495403</v>
      </c>
      <c r="H1605" s="7">
        <v>10.928969265334199</v>
      </c>
      <c r="I1605" s="7">
        <f t="shared" si="40"/>
        <v>134.17038997782694</v>
      </c>
    </row>
    <row r="1606" spans="1:9" x14ac:dyDescent="0.25">
      <c r="A1606" s="16"/>
      <c r="B1606" s="5">
        <f>DATE(YEAR(siječanj!B1606),MONTH(siječanj!B1606)+10,DAY(siječanj!B1606))</f>
        <v>43786</v>
      </c>
      <c r="C1606" s="9">
        <v>16.6979166666667</v>
      </c>
      <c r="D1606">
        <v>0.95403716432734487</v>
      </c>
      <c r="E1606" s="6">
        <v>144.41291152383721</v>
      </c>
      <c r="F1606" s="7">
        <v>92.583215859203492</v>
      </c>
      <c r="G1606" s="7">
        <v>93.765172502641917</v>
      </c>
      <c r="H1606" s="7">
        <v>54.87374551466236</v>
      </c>
      <c r="I1606" s="7">
        <f t="shared" si="40"/>
        <v>137.77528460245739</v>
      </c>
    </row>
    <row r="1607" spans="1:9" x14ac:dyDescent="0.25">
      <c r="A1607" s="16"/>
      <c r="B1607" s="5">
        <f>DATE(YEAR(siječanj!B1607),MONTH(siječanj!B1607)+10,DAY(siječanj!B1607))</f>
        <v>43786</v>
      </c>
      <c r="C1607" s="9">
        <v>16.7083333333333</v>
      </c>
      <c r="D1607">
        <v>0.95403716432734487</v>
      </c>
      <c r="E1607" s="6">
        <v>148.60056304840157</v>
      </c>
      <c r="F1607" s="7">
        <v>95.033228974395811</v>
      </c>
      <c r="G1607" s="7">
        <v>96.16015652646945</v>
      </c>
      <c r="H1607" s="7">
        <v>135.61272709481537</v>
      </c>
      <c r="I1607" s="7">
        <f t="shared" si="40"/>
        <v>141.77045978814385</v>
      </c>
    </row>
    <row r="1608" spans="1:9" x14ac:dyDescent="0.25">
      <c r="A1608" s="16"/>
      <c r="B1608" s="5">
        <f>DATE(YEAR(siječanj!B1608),MONTH(siječanj!B1608)+10,DAY(siječanj!B1608))</f>
        <v>43786</v>
      </c>
      <c r="C1608" s="9">
        <v>16.71875</v>
      </c>
      <c r="D1608">
        <v>0.95403716432734487</v>
      </c>
      <c r="E1608" s="6">
        <v>155.94795171033442</v>
      </c>
      <c r="F1608" s="7">
        <v>96.509257123428611</v>
      </c>
      <c r="G1608" s="7">
        <v>98.408503878442971</v>
      </c>
      <c r="H1608" s="7">
        <v>171.36447415902603</v>
      </c>
      <c r="I1608" s="7">
        <f t="shared" si="40"/>
        <v>148.78014163238515</v>
      </c>
    </row>
    <row r="1609" spans="1:9" x14ac:dyDescent="0.25">
      <c r="A1609" s="16"/>
      <c r="B1609" s="5">
        <f>DATE(YEAR(siječanj!B1609),MONTH(siječanj!B1609)+10,DAY(siječanj!B1609))</f>
        <v>43786</v>
      </c>
      <c r="C1609" s="9">
        <v>16.7291666666667</v>
      </c>
      <c r="D1609">
        <v>0.95403716432734487</v>
      </c>
      <c r="E1609" s="6">
        <v>161.9201866123698</v>
      </c>
      <c r="F1609" s="7">
        <v>99.975300839723673</v>
      </c>
      <c r="G1609" s="7">
        <v>98.416298918866175</v>
      </c>
      <c r="H1609" s="7">
        <v>191.29495426610202</v>
      </c>
      <c r="I1609" s="7">
        <f t="shared" si="40"/>
        <v>154.47787568301979</v>
      </c>
    </row>
    <row r="1610" spans="1:9" x14ac:dyDescent="0.25">
      <c r="A1610" s="16"/>
      <c r="B1610" s="5">
        <f>DATE(YEAR(siječanj!B1610),MONTH(siječanj!B1610)+10,DAY(siječanj!B1610))</f>
        <v>43786</v>
      </c>
      <c r="C1610" s="9">
        <v>16.7395833333333</v>
      </c>
      <c r="D1610">
        <v>0.95403716432734487</v>
      </c>
      <c r="E1610" s="6">
        <v>167.82617730455178</v>
      </c>
      <c r="F1610" s="7">
        <v>100.90762546885465</v>
      </c>
      <c r="G1610" s="7">
        <v>100.28177411542889</v>
      </c>
      <c r="H1610" s="7">
        <v>197.21462402819813</v>
      </c>
      <c r="I1610" s="7">
        <f t="shared" si="40"/>
        <v>160.11241029553278</v>
      </c>
    </row>
    <row r="1611" spans="1:9" x14ac:dyDescent="0.25">
      <c r="A1611" s="16"/>
      <c r="B1611" s="5">
        <f>DATE(YEAR(siječanj!B1611),MONTH(siječanj!B1611)+10,DAY(siječanj!B1611))</f>
        <v>43786</v>
      </c>
      <c r="C1611" s="9">
        <v>16.75</v>
      </c>
      <c r="D1611">
        <v>0.95403716432734487</v>
      </c>
      <c r="E1611" s="6">
        <v>170.27649042306896</v>
      </c>
      <c r="F1611" s="7">
        <v>100.80474289858593</v>
      </c>
      <c r="G1611" s="7">
        <v>101.44447142708079</v>
      </c>
      <c r="H1611" s="7">
        <v>218.81460250845291</v>
      </c>
      <c r="I1611" s="7">
        <f t="shared" si="40"/>
        <v>162.450100074837</v>
      </c>
    </row>
    <row r="1612" spans="1:9" x14ac:dyDescent="0.25">
      <c r="A1612" s="16"/>
      <c r="B1612" s="5">
        <f>DATE(YEAR(siječanj!B1612),MONTH(siječanj!B1612)+10,DAY(siječanj!B1612))</f>
        <v>43786</v>
      </c>
      <c r="C1612" s="9">
        <v>16.7604166666667</v>
      </c>
      <c r="D1612">
        <v>0.95403716432734487</v>
      </c>
      <c r="E1612" s="6">
        <v>173.69839620520554</v>
      </c>
      <c r="F1612" s="7">
        <v>103.21025811814863</v>
      </c>
      <c r="G1612" s="7">
        <v>103.76645822890194</v>
      </c>
      <c r="H1612" s="7">
        <v>224.58793046353873</v>
      </c>
      <c r="I1612" s="7">
        <f t="shared" si="40"/>
        <v>165.71472536382194</v>
      </c>
    </row>
    <row r="1613" spans="1:9" x14ac:dyDescent="0.25">
      <c r="A1613" s="16"/>
      <c r="B1613" s="5">
        <f>DATE(YEAR(siječanj!B1613),MONTH(siječanj!B1613)+10,DAY(siječanj!B1613))</f>
        <v>43786</v>
      </c>
      <c r="C1613" s="9">
        <v>16.7708333333333</v>
      </c>
      <c r="D1613">
        <v>0.95403716432734487</v>
      </c>
      <c r="E1613" s="6">
        <v>175.32437664026315</v>
      </c>
      <c r="F1613" s="7">
        <v>101.46522379480588</v>
      </c>
      <c r="G1613" s="7">
        <v>109.19735762035521</v>
      </c>
      <c r="H1613" s="7">
        <v>238.20506401939534</v>
      </c>
      <c r="I1613" s="7">
        <f t="shared" si="40"/>
        <v>167.26597112733603</v>
      </c>
    </row>
    <row r="1614" spans="1:9" x14ac:dyDescent="0.25">
      <c r="A1614" s="16"/>
      <c r="B1614" s="5">
        <f>DATE(YEAR(siječanj!B1614),MONTH(siječanj!B1614)+10,DAY(siječanj!B1614))</f>
        <v>43786</v>
      </c>
      <c r="C1614" s="9">
        <v>16.78125</v>
      </c>
      <c r="D1614">
        <v>0.95403716432734487</v>
      </c>
      <c r="E1614" s="6">
        <v>178.64455509985552</v>
      </c>
      <c r="F1614" s="7">
        <v>101.12719310448276</v>
      </c>
      <c r="G1614" s="7">
        <v>113.38746880858423</v>
      </c>
      <c r="H1614" s="7">
        <v>238.34452954632749</v>
      </c>
      <c r="I1614" s="7">
        <f t="shared" si="40"/>
        <v>170.43354476998627</v>
      </c>
    </row>
    <row r="1615" spans="1:9" x14ac:dyDescent="0.25">
      <c r="A1615" s="16"/>
      <c r="B1615" s="5">
        <f>DATE(YEAR(siječanj!B1615),MONTH(siječanj!B1615)+10,DAY(siječanj!B1615))</f>
        <v>43786</v>
      </c>
      <c r="C1615" s="9">
        <v>16.7916666666667</v>
      </c>
      <c r="D1615">
        <v>0.95403716432734487</v>
      </c>
      <c r="E1615" s="6">
        <v>179.01747917968174</v>
      </c>
      <c r="F1615" s="7">
        <v>100.37517987239841</v>
      </c>
      <c r="G1615" s="7">
        <v>114.54547785699499</v>
      </c>
      <c r="H1615" s="7">
        <v>238.6462104521772</v>
      </c>
      <c r="I1615" s="7">
        <f t="shared" si="40"/>
        <v>170.78932820161307</v>
      </c>
    </row>
    <row r="1616" spans="1:9" x14ac:dyDescent="0.25">
      <c r="A1616" s="16"/>
      <c r="B1616" s="5">
        <f>DATE(YEAR(siječanj!B1616),MONTH(siječanj!B1616)+10,DAY(siječanj!B1616))</f>
        <v>43786</v>
      </c>
      <c r="C1616" s="9">
        <v>16.8020833333333</v>
      </c>
      <c r="D1616">
        <v>0.95403716432734487</v>
      </c>
      <c r="E1616" s="6">
        <v>181.84822673528524</v>
      </c>
      <c r="F1616" s="7">
        <v>100.66465098490762</v>
      </c>
      <c r="G1616" s="7">
        <v>116.09522581894986</v>
      </c>
      <c r="H1616" s="7">
        <v>238.96043434119858</v>
      </c>
      <c r="I1616" s="7">
        <f t="shared" si="40"/>
        <v>173.48996657248759</v>
      </c>
    </row>
    <row r="1617" spans="1:9" x14ac:dyDescent="0.25">
      <c r="A1617" s="16"/>
      <c r="B1617" s="5">
        <f>DATE(YEAR(siječanj!B1617),MONTH(siječanj!B1617)+10,DAY(siječanj!B1617))</f>
        <v>43786</v>
      </c>
      <c r="C1617" s="9">
        <v>16.8125</v>
      </c>
      <c r="D1617">
        <v>0.95403716432734487</v>
      </c>
      <c r="E1617" s="6">
        <v>186.02514775998418</v>
      </c>
      <c r="F1617" s="7">
        <v>100.14450281356268</v>
      </c>
      <c r="G1617" s="7">
        <v>118.76780881323486</v>
      </c>
      <c r="H1617" s="7">
        <v>238.79656117149253</v>
      </c>
      <c r="I1617" s="7">
        <f t="shared" si="40"/>
        <v>177.47490446251064</v>
      </c>
    </row>
    <row r="1618" spans="1:9" x14ac:dyDescent="0.25">
      <c r="A1618" s="16"/>
      <c r="B1618" s="5">
        <f>DATE(YEAR(siječanj!B1618),MONTH(siječanj!B1618)+10,DAY(siječanj!B1618))</f>
        <v>43786</v>
      </c>
      <c r="C1618" s="9">
        <v>16.8229166666667</v>
      </c>
      <c r="D1618">
        <v>0.95403716432734487</v>
      </c>
      <c r="E1618" s="6">
        <v>184.35066367877283</v>
      </c>
      <c r="F1618" s="7">
        <v>99.084576344822054</v>
      </c>
      <c r="G1618" s="7">
        <v>114.71582076403925</v>
      </c>
      <c r="H1618" s="7">
        <v>238.53730950496063</v>
      </c>
      <c r="I1618" s="7">
        <f t="shared" si="40"/>
        <v>175.87738441796049</v>
      </c>
    </row>
    <row r="1619" spans="1:9" x14ac:dyDescent="0.25">
      <c r="A1619" s="16"/>
      <c r="B1619" s="5">
        <f>DATE(YEAR(siječanj!B1619),MONTH(siječanj!B1619)+10,DAY(siječanj!B1619))</f>
        <v>43786</v>
      </c>
      <c r="C1619" s="9">
        <v>16.8333333333333</v>
      </c>
      <c r="D1619">
        <v>0.95403716432734487</v>
      </c>
      <c r="E1619" s="6">
        <v>183.99369340041159</v>
      </c>
      <c r="F1619" s="7">
        <v>98.640159281318276</v>
      </c>
      <c r="G1619" s="7">
        <v>113.75768104767435</v>
      </c>
      <c r="H1619" s="7">
        <v>238.65536882084223</v>
      </c>
      <c r="I1619" s="7">
        <f t="shared" si="40"/>
        <v>175.53682150584359</v>
      </c>
    </row>
    <row r="1620" spans="1:9" x14ac:dyDescent="0.25">
      <c r="A1620" s="16"/>
      <c r="B1620" s="5">
        <f>DATE(YEAR(siječanj!B1620),MONTH(siječanj!B1620)+10,DAY(siječanj!B1620))</f>
        <v>43786</v>
      </c>
      <c r="C1620" s="9">
        <v>16.84375</v>
      </c>
      <c r="D1620">
        <v>0.95403716432734487</v>
      </c>
      <c r="E1620" s="6">
        <v>185.53901641025547</v>
      </c>
      <c r="F1620" s="7">
        <v>99.911249074922296</v>
      </c>
      <c r="G1620" s="7">
        <v>112.87123402801329</v>
      </c>
      <c r="H1620" s="7">
        <v>238.5054443048316</v>
      </c>
      <c r="I1620" s="7">
        <f t="shared" si="40"/>
        <v>177.01111708812485</v>
      </c>
    </row>
    <row r="1621" spans="1:9" x14ac:dyDescent="0.25">
      <c r="A1621" s="16"/>
      <c r="B1621" s="5">
        <f>DATE(YEAR(siječanj!B1621),MONTH(siječanj!B1621)+10,DAY(siječanj!B1621))</f>
        <v>43786</v>
      </c>
      <c r="C1621" s="9">
        <v>16.8541666666667</v>
      </c>
      <c r="D1621">
        <v>0.95403716432734487</v>
      </c>
      <c r="E1621" s="6">
        <v>183.74194753534627</v>
      </c>
      <c r="F1621" s="7">
        <v>96.949464004510133</v>
      </c>
      <c r="G1621" s="7">
        <v>111.4716911163554</v>
      </c>
      <c r="H1621" s="7">
        <v>237.79347068383834</v>
      </c>
      <c r="I1621" s="7">
        <f t="shared" si="40"/>
        <v>175.29664659460553</v>
      </c>
    </row>
    <row r="1622" spans="1:9" x14ac:dyDescent="0.25">
      <c r="A1622" s="16"/>
      <c r="B1622" s="5">
        <f>DATE(YEAR(siječanj!B1622),MONTH(siječanj!B1622)+10,DAY(siječanj!B1622))</f>
        <v>43786</v>
      </c>
      <c r="C1622" s="9">
        <v>16.8645833333333</v>
      </c>
      <c r="D1622">
        <v>0.95403716432734487</v>
      </c>
      <c r="E1622" s="6">
        <v>181.16815028613968</v>
      </c>
      <c r="F1622" s="7">
        <v>96.365765758356943</v>
      </c>
      <c r="G1622" s="7">
        <v>110.40978745046411</v>
      </c>
      <c r="H1622" s="7">
        <v>238.31057935162798</v>
      </c>
      <c r="I1622" s="7">
        <f t="shared" si="40"/>
        <v>172.84114836541895</v>
      </c>
    </row>
    <row r="1623" spans="1:9" x14ac:dyDescent="0.25">
      <c r="A1623" s="16"/>
      <c r="B1623" s="5">
        <f>DATE(YEAR(siječanj!B1623),MONTH(siječanj!B1623)+10,DAY(siječanj!B1623))</f>
        <v>43786</v>
      </c>
      <c r="C1623" s="9">
        <v>16.875</v>
      </c>
      <c r="D1623">
        <v>0.95403716432734487</v>
      </c>
      <c r="E1623" s="6">
        <v>177.10638906540751</v>
      </c>
      <c r="F1623" s="7">
        <v>91.863451259876769</v>
      </c>
      <c r="G1623" s="7">
        <v>101.14781033151014</v>
      </c>
      <c r="H1623" s="7">
        <v>240.05080846432082</v>
      </c>
      <c r="I1623" s="7">
        <f t="shared" si="40"/>
        <v>168.96607720821686</v>
      </c>
    </row>
    <row r="1624" spans="1:9" x14ac:dyDescent="0.25">
      <c r="A1624" s="16"/>
      <c r="B1624" s="5">
        <f>DATE(YEAR(siječanj!B1624),MONTH(siječanj!B1624)+10,DAY(siječanj!B1624))</f>
        <v>43786</v>
      </c>
      <c r="C1624" s="9">
        <v>16.8854166666667</v>
      </c>
      <c r="D1624">
        <v>0.95403716432734487</v>
      </c>
      <c r="E1624" s="6">
        <v>183.92824132181562</v>
      </c>
      <c r="F1624" s="7">
        <v>82.185168994237173</v>
      </c>
      <c r="G1624" s="7">
        <v>87.217952677523215</v>
      </c>
      <c r="H1624" s="7">
        <v>245.3293614050701</v>
      </c>
      <c r="I1624" s="7">
        <f t="shared" si="40"/>
        <v>175.47437779038054</v>
      </c>
    </row>
    <row r="1625" spans="1:9" x14ac:dyDescent="0.25">
      <c r="A1625" s="16"/>
      <c r="B1625" s="5">
        <f>DATE(YEAR(siječanj!B1625),MONTH(siječanj!B1625)+10,DAY(siječanj!B1625))</f>
        <v>43786</v>
      </c>
      <c r="C1625" s="9">
        <v>16.8958333333333</v>
      </c>
      <c r="D1625">
        <v>0.95403716432734487</v>
      </c>
      <c r="E1625" s="6">
        <v>190.97010654599981</v>
      </c>
      <c r="F1625" s="7">
        <v>78.313061411032223</v>
      </c>
      <c r="G1625" s="7">
        <v>81.914250523954053</v>
      </c>
      <c r="H1625" s="7">
        <v>249.00109987370453</v>
      </c>
      <c r="I1625" s="7">
        <f t="shared" si="40"/>
        <v>182.19257892043657</v>
      </c>
    </row>
    <row r="1626" spans="1:9" x14ac:dyDescent="0.25">
      <c r="A1626" s="16"/>
      <c r="B1626" s="5">
        <f>DATE(YEAR(siječanj!B1626),MONTH(siječanj!B1626)+10,DAY(siječanj!B1626))</f>
        <v>43786</v>
      </c>
      <c r="C1626" s="9">
        <v>16.90625</v>
      </c>
      <c r="D1626">
        <v>0.95403716432734487</v>
      </c>
      <c r="E1626" s="6">
        <v>191.51213774488843</v>
      </c>
      <c r="F1626" s="7">
        <v>77.38148731013095</v>
      </c>
      <c r="G1626" s="7">
        <v>82.636664525111172</v>
      </c>
      <c r="H1626" s="7">
        <v>250.06428802875436</v>
      </c>
      <c r="I1626" s="7">
        <f t="shared" si="40"/>
        <v>182.70969682840123</v>
      </c>
    </row>
    <row r="1627" spans="1:9" x14ac:dyDescent="0.25">
      <c r="A1627" s="16"/>
      <c r="B1627" s="5">
        <f>DATE(YEAR(siječanj!B1627),MONTH(siječanj!B1627)+10,DAY(siječanj!B1627))</f>
        <v>43786</v>
      </c>
      <c r="C1627" s="9">
        <v>16.9166666666667</v>
      </c>
      <c r="D1627">
        <v>0.95403716432734487</v>
      </c>
      <c r="E1627" s="6">
        <v>189.26220802570728</v>
      </c>
      <c r="F1627" s="7">
        <v>76.695046966907086</v>
      </c>
      <c r="G1627" s="7">
        <v>82.859344987293511</v>
      </c>
      <c r="H1627" s="7">
        <v>249.99171441016219</v>
      </c>
      <c r="I1627" s="7">
        <f t="shared" si="40"/>
        <v>180.56318025917781</v>
      </c>
    </row>
    <row r="1628" spans="1:9" x14ac:dyDescent="0.25">
      <c r="A1628" s="16"/>
      <c r="B1628" s="5">
        <f>DATE(YEAR(siječanj!B1628),MONTH(siječanj!B1628)+10,DAY(siječanj!B1628))</f>
        <v>43786</v>
      </c>
      <c r="C1628" s="9">
        <v>16.9270833333333</v>
      </c>
      <c r="D1628">
        <v>0.95403716432734487</v>
      </c>
      <c r="E1628" s="6">
        <v>190.12572738291203</v>
      </c>
      <c r="F1628" s="7">
        <v>74.972913788370207</v>
      </c>
      <c r="G1628" s="7">
        <v>71.251879541452539</v>
      </c>
      <c r="H1628" s="7">
        <v>251.67506839265295</v>
      </c>
      <c r="I1628" s="7">
        <f t="shared" si="40"/>
        <v>181.38700981806721</v>
      </c>
    </row>
    <row r="1629" spans="1:9" x14ac:dyDescent="0.25">
      <c r="A1629" s="16"/>
      <c r="B1629" s="5">
        <f>DATE(YEAR(siječanj!B1629),MONTH(siječanj!B1629)+10,DAY(siječanj!B1629))</f>
        <v>43786</v>
      </c>
      <c r="C1629" s="9">
        <v>16.9375</v>
      </c>
      <c r="D1629">
        <v>0.95403716432734487</v>
      </c>
      <c r="E1629" s="6">
        <v>183.91610622830459</v>
      </c>
      <c r="F1629" s="7">
        <v>73.908728974968</v>
      </c>
      <c r="G1629" s="7">
        <v>64.201827428025041</v>
      </c>
      <c r="H1629" s="7">
        <v>250.89259314143379</v>
      </c>
      <c r="I1629" s="7">
        <f t="shared" si="40"/>
        <v>175.46280046017844</v>
      </c>
    </row>
    <row r="1630" spans="1:9" x14ac:dyDescent="0.25">
      <c r="A1630" s="16"/>
      <c r="B1630" s="5">
        <f>DATE(YEAR(siječanj!B1630),MONTH(siječanj!B1630)+10,DAY(siječanj!B1630))</f>
        <v>43786</v>
      </c>
      <c r="C1630" s="9">
        <v>16.9479166666667</v>
      </c>
      <c r="D1630">
        <v>0.95403716432734487</v>
      </c>
      <c r="E1630" s="6">
        <v>174.0483028168654</v>
      </c>
      <c r="F1630" s="7">
        <v>72.227248739953453</v>
      </c>
      <c r="G1630" s="7">
        <v>63.758625994776565</v>
      </c>
      <c r="H1630" s="7">
        <v>247.67435199712264</v>
      </c>
      <c r="I1630" s="7">
        <f t="shared" si="40"/>
        <v>166.04854927538929</v>
      </c>
    </row>
    <row r="1631" spans="1:9" x14ac:dyDescent="0.25">
      <c r="A1631" s="16"/>
      <c r="B1631" s="5">
        <f>DATE(YEAR(siječanj!B1631),MONTH(siječanj!B1631)+10,DAY(siječanj!B1631))</f>
        <v>43786</v>
      </c>
      <c r="C1631" s="9">
        <v>16.9583333333333</v>
      </c>
      <c r="D1631">
        <v>0.95403716432734487</v>
      </c>
      <c r="E1631" s="6">
        <v>163.29864687504727</v>
      </c>
      <c r="F1631" s="7">
        <v>69.958763118351072</v>
      </c>
      <c r="G1631" s="7">
        <v>61.306082300676742</v>
      </c>
      <c r="H1631" s="7">
        <v>246.54109541849235</v>
      </c>
      <c r="I1631" s="7">
        <f t="shared" si="40"/>
        <v>155.79297800316255</v>
      </c>
    </row>
    <row r="1632" spans="1:9" x14ac:dyDescent="0.25">
      <c r="A1632" s="16"/>
      <c r="B1632" s="5">
        <f>DATE(YEAR(siječanj!B1632),MONTH(siječanj!B1632)+10,DAY(siječanj!B1632))</f>
        <v>43786</v>
      </c>
      <c r="C1632" s="9">
        <v>16.96875</v>
      </c>
      <c r="D1632">
        <v>0.95403716432734487</v>
      </c>
      <c r="E1632" s="6">
        <v>150.79415913225807</v>
      </c>
      <c r="F1632" s="7">
        <v>68.257130999692947</v>
      </c>
      <c r="G1632" s="7">
        <v>60.357222776617945</v>
      </c>
      <c r="H1632" s="7">
        <v>247.22942075893769</v>
      </c>
      <c r="I1632" s="7">
        <f t="shared" si="40"/>
        <v>143.86323197566588</v>
      </c>
    </row>
    <row r="1633" spans="1:9" x14ac:dyDescent="0.25">
      <c r="A1633" s="16"/>
      <c r="B1633" s="5">
        <f>DATE(YEAR(siječanj!B1633),MONTH(siječanj!B1633)+10,DAY(siječanj!B1633))</f>
        <v>43786</v>
      </c>
      <c r="C1633" s="9">
        <v>16.9791666666667</v>
      </c>
      <c r="D1633">
        <v>0.95403716432734487</v>
      </c>
      <c r="E1633" s="6">
        <v>138.71106735078683</v>
      </c>
      <c r="F1633" s="7">
        <v>66.737046442224482</v>
      </c>
      <c r="G1633" s="7">
        <v>62.943879699667356</v>
      </c>
      <c r="H1633" s="7">
        <v>248.21807636095727</v>
      </c>
      <c r="I1633" s="7">
        <f t="shared" si="40"/>
        <v>132.33551335616403</v>
      </c>
    </row>
    <row r="1634" spans="1:9" ht="15.75" thickBot="1" x14ac:dyDescent="0.3">
      <c r="A1634" s="16"/>
      <c r="B1634" s="5">
        <f>DATE(YEAR(siječanj!B1634),MONTH(siječanj!B1634)+10,DAY(siječanj!B1634))</f>
        <v>43786</v>
      </c>
      <c r="C1634" s="9">
        <v>16.9895833333333</v>
      </c>
      <c r="D1634">
        <v>0.95403716432734487</v>
      </c>
      <c r="E1634" s="6">
        <v>129.48488033139014</v>
      </c>
      <c r="F1634" s="7">
        <v>65.894584524660829</v>
      </c>
      <c r="G1634" s="7">
        <v>63.576425956213171</v>
      </c>
      <c r="H1634" s="7">
        <v>248.70936871401759</v>
      </c>
      <c r="I1634" s="7">
        <f t="shared" si="40"/>
        <v>123.53338805462505</v>
      </c>
    </row>
    <row r="1635" spans="1:9" x14ac:dyDescent="0.25">
      <c r="A1635" s="19">
        <f t="shared" ref="A1635" si="41">A1539+1</f>
        <v>322</v>
      </c>
      <c r="B1635" s="5">
        <f>DATE(YEAR(siječanj!B1635),MONTH(siječanj!B1635)+10,DAY(siječanj!B1635))</f>
        <v>43787</v>
      </c>
      <c r="C1635" s="9">
        <v>17</v>
      </c>
      <c r="D1635">
        <v>0.95836110923484896</v>
      </c>
      <c r="E1635" s="6">
        <v>114.22751014589657</v>
      </c>
      <c r="F1635" s="7">
        <v>63.318073287843738</v>
      </c>
      <c r="G1635" s="7">
        <v>58.941519806904545</v>
      </c>
      <c r="H1635" s="7">
        <v>240.83976580758505</v>
      </c>
      <c r="I1635" s="7">
        <f t="shared" si="40"/>
        <v>109.4712033285564</v>
      </c>
    </row>
    <row r="1636" spans="1:9" x14ac:dyDescent="0.25">
      <c r="A1636" s="20"/>
      <c r="B1636" s="5">
        <f>DATE(YEAR(siječanj!B1636),MONTH(siječanj!B1636)+10,DAY(siječanj!B1636))</f>
        <v>43787</v>
      </c>
      <c r="C1636" s="9">
        <v>17.0104166666667</v>
      </c>
      <c r="D1636">
        <v>0.95836110923484896</v>
      </c>
      <c r="E1636" s="6">
        <v>105.08818061666825</v>
      </c>
      <c r="F1636" s="7">
        <v>61.970875115523739</v>
      </c>
      <c r="G1636" s="7">
        <v>58.466684638550355</v>
      </c>
      <c r="H1636" s="7">
        <v>241.58847895382601</v>
      </c>
      <c r="I1636" s="7">
        <f t="shared" si="40"/>
        <v>100.71242534326234</v>
      </c>
    </row>
    <row r="1637" spans="1:9" x14ac:dyDescent="0.25">
      <c r="A1637" s="20"/>
      <c r="B1637" s="5">
        <f>DATE(YEAR(siječanj!B1637),MONTH(siječanj!B1637)+10,DAY(siječanj!B1637))</f>
        <v>43787</v>
      </c>
      <c r="C1637" s="9">
        <v>17.0208333333333</v>
      </c>
      <c r="D1637">
        <v>0.95836110923484896</v>
      </c>
      <c r="E1637" s="6">
        <v>97.480394189871092</v>
      </c>
      <c r="F1637" s="7">
        <v>61.042692438975941</v>
      </c>
      <c r="G1637" s="7">
        <v>58.560421805905193</v>
      </c>
      <c r="H1637" s="7">
        <v>241.62446812114285</v>
      </c>
      <c r="I1637" s="7">
        <f t="shared" si="40"/>
        <v>93.421418704455192</v>
      </c>
    </row>
    <row r="1638" spans="1:9" x14ac:dyDescent="0.25">
      <c r="A1638" s="20"/>
      <c r="B1638" s="5">
        <f>DATE(YEAR(siječanj!B1638),MONTH(siječanj!B1638)+10,DAY(siječanj!B1638))</f>
        <v>43787</v>
      </c>
      <c r="C1638" s="9">
        <v>17.03125</v>
      </c>
      <c r="D1638">
        <v>0.95836110923484896</v>
      </c>
      <c r="E1638" s="6">
        <v>90.137190522150291</v>
      </c>
      <c r="F1638" s="7">
        <v>59.840390363708345</v>
      </c>
      <c r="G1638" s="7">
        <v>57.870311865163096</v>
      </c>
      <c r="H1638" s="7">
        <v>241.99956904933069</v>
      </c>
      <c r="I1638" s="7">
        <f t="shared" si="40"/>
        <v>86.383977892120868</v>
      </c>
    </row>
    <row r="1639" spans="1:9" x14ac:dyDescent="0.25">
      <c r="A1639" s="20"/>
      <c r="B1639" s="5">
        <f>DATE(YEAR(siječanj!B1639),MONTH(siječanj!B1639)+10,DAY(siječanj!B1639))</f>
        <v>43787</v>
      </c>
      <c r="C1639" s="9">
        <v>17.0416666666667</v>
      </c>
      <c r="D1639">
        <v>0.95836110923484896</v>
      </c>
      <c r="E1639" s="6">
        <v>83.900247787682133</v>
      </c>
      <c r="F1639" s="7">
        <v>59.235528826885442</v>
      </c>
      <c r="G1639" s="7">
        <v>57.987337819611355</v>
      </c>
      <c r="H1639" s="7">
        <v>242.628911254027</v>
      </c>
      <c r="I1639" s="7">
        <f t="shared" si="40"/>
        <v>80.406734534881735</v>
      </c>
    </row>
    <row r="1640" spans="1:9" x14ac:dyDescent="0.25">
      <c r="A1640" s="20"/>
      <c r="B1640" s="5">
        <f>DATE(YEAR(siječanj!B1640),MONTH(siječanj!B1640)+10,DAY(siječanj!B1640))</f>
        <v>43787</v>
      </c>
      <c r="C1640" s="9">
        <v>17.0520833333333</v>
      </c>
      <c r="D1640">
        <v>0.95836110923484896</v>
      </c>
      <c r="E1640" s="6">
        <v>78.746412525841265</v>
      </c>
      <c r="F1640" s="7">
        <v>58.716074994490974</v>
      </c>
      <c r="G1640" s="7">
        <v>57.697247517641522</v>
      </c>
      <c r="H1640" s="7">
        <v>243.20857876322543</v>
      </c>
      <c r="I1640" s="7">
        <f t="shared" si="40"/>
        <v>75.467499256530246</v>
      </c>
    </row>
    <row r="1641" spans="1:9" x14ac:dyDescent="0.25">
      <c r="A1641" s="20"/>
      <c r="B1641" s="5">
        <f>DATE(YEAR(siječanj!B1641),MONTH(siječanj!B1641)+10,DAY(siječanj!B1641))</f>
        <v>43787</v>
      </c>
      <c r="C1641" s="9">
        <v>17.0625</v>
      </c>
      <c r="D1641">
        <v>0.95836110923484896</v>
      </c>
      <c r="E1641" s="6">
        <v>75.236848188467775</v>
      </c>
      <c r="F1641" s="7">
        <v>58.742399671809864</v>
      </c>
      <c r="G1641" s="7">
        <v>57.164294743577969</v>
      </c>
      <c r="H1641" s="7">
        <v>242.88238316353704</v>
      </c>
      <c r="I1641" s="7">
        <f t="shared" si="40"/>
        <v>72.104069285233919</v>
      </c>
    </row>
    <row r="1642" spans="1:9" x14ac:dyDescent="0.25">
      <c r="A1642" s="20"/>
      <c r="B1642" s="5">
        <f>DATE(YEAR(siječanj!B1642),MONTH(siječanj!B1642)+10,DAY(siječanj!B1642))</f>
        <v>43787</v>
      </c>
      <c r="C1642" s="9">
        <v>17.0729166666667</v>
      </c>
      <c r="D1642">
        <v>0.95836110923484896</v>
      </c>
      <c r="E1642" s="6">
        <v>71.722508232699028</v>
      </c>
      <c r="F1642" s="7">
        <v>58.096600231548528</v>
      </c>
      <c r="G1642" s="7">
        <v>57.152987519647915</v>
      </c>
      <c r="H1642" s="7">
        <v>242.86314598714515</v>
      </c>
      <c r="I1642" s="7">
        <f t="shared" si="40"/>
        <v>68.736062546995029</v>
      </c>
    </row>
    <row r="1643" spans="1:9" x14ac:dyDescent="0.25">
      <c r="A1643" s="20"/>
      <c r="B1643" s="5">
        <f>DATE(YEAR(siječanj!B1643),MONTH(siječanj!B1643)+10,DAY(siječanj!B1643))</f>
        <v>43787</v>
      </c>
      <c r="C1643" s="9">
        <v>17.0833333333333</v>
      </c>
      <c r="D1643">
        <v>0.95836110923484896</v>
      </c>
      <c r="E1643" s="6">
        <v>69.324652468102798</v>
      </c>
      <c r="F1643" s="7">
        <v>57.403987094649345</v>
      </c>
      <c r="G1643" s="7">
        <v>56.978855468340257</v>
      </c>
      <c r="H1643" s="7">
        <v>242.78457250653807</v>
      </c>
      <c r="I1643" s="7">
        <f t="shared" si="40"/>
        <v>66.438050836651414</v>
      </c>
    </row>
    <row r="1644" spans="1:9" x14ac:dyDescent="0.25">
      <c r="A1644" s="20"/>
      <c r="B1644" s="5">
        <f>DATE(YEAR(siječanj!B1644),MONTH(siječanj!B1644)+10,DAY(siječanj!B1644))</f>
        <v>43787</v>
      </c>
      <c r="C1644" s="9">
        <v>17.09375</v>
      </c>
      <c r="D1644">
        <v>0.95836110923484896</v>
      </c>
      <c r="E1644" s="6">
        <v>67.140169864289206</v>
      </c>
      <c r="F1644" s="7">
        <v>56.660514633007814</v>
      </c>
      <c r="G1644" s="7">
        <v>56.657946257838312</v>
      </c>
      <c r="H1644" s="7">
        <v>243.09281954452115</v>
      </c>
      <c r="I1644" s="7">
        <f t="shared" si="40"/>
        <v>64.344527665356381</v>
      </c>
    </row>
    <row r="1645" spans="1:9" x14ac:dyDescent="0.25">
      <c r="A1645" s="20"/>
      <c r="B1645" s="5">
        <f>DATE(YEAR(siječanj!B1645),MONTH(siječanj!B1645)+10,DAY(siječanj!B1645))</f>
        <v>43787</v>
      </c>
      <c r="C1645" s="9">
        <v>17.1041666666667</v>
      </c>
      <c r="D1645">
        <v>0.95836110923484896</v>
      </c>
      <c r="E1645" s="6">
        <v>66.089949735883891</v>
      </c>
      <c r="F1645" s="7">
        <v>56.398395658923398</v>
      </c>
      <c r="G1645" s="7">
        <v>56.429012102051757</v>
      </c>
      <c r="H1645" s="7">
        <v>242.78666750588096</v>
      </c>
      <c r="I1645" s="7">
        <f t="shared" si="40"/>
        <v>63.338037538157103</v>
      </c>
    </row>
    <row r="1646" spans="1:9" x14ac:dyDescent="0.25">
      <c r="A1646" s="20"/>
      <c r="B1646" s="5">
        <f>DATE(YEAR(siječanj!B1646),MONTH(siječanj!B1646)+10,DAY(siječanj!B1646))</f>
        <v>43787</v>
      </c>
      <c r="C1646" s="9">
        <v>17.1145833333333</v>
      </c>
      <c r="D1646">
        <v>0.95836110923484896</v>
      </c>
      <c r="E1646" s="6">
        <v>64.564759565842934</v>
      </c>
      <c r="F1646" s="7">
        <v>55.98561717314562</v>
      </c>
      <c r="G1646" s="7">
        <v>57.834583927569405</v>
      </c>
      <c r="H1646" s="7">
        <v>242.75303346198965</v>
      </c>
      <c r="I1646" s="7">
        <f t="shared" si="40"/>
        <v>61.87635459500256</v>
      </c>
    </row>
    <row r="1647" spans="1:9" x14ac:dyDescent="0.25">
      <c r="A1647" s="20"/>
      <c r="B1647" s="5">
        <f>DATE(YEAR(siječanj!B1647),MONTH(siječanj!B1647)+10,DAY(siječanj!B1647))</f>
        <v>43787</v>
      </c>
      <c r="C1647" s="9">
        <v>17.125</v>
      </c>
      <c r="D1647">
        <v>0.95836110923484896</v>
      </c>
      <c r="E1647" s="6">
        <v>64.119338600987362</v>
      </c>
      <c r="F1647" s="7">
        <v>56.912066009077193</v>
      </c>
      <c r="G1647" s="7">
        <v>56.930367266325682</v>
      </c>
      <c r="H1647" s="7">
        <v>242.14484034569298</v>
      </c>
      <c r="I1647" s="7">
        <f t="shared" si="40"/>
        <v>61.449480465047117</v>
      </c>
    </row>
    <row r="1648" spans="1:9" x14ac:dyDescent="0.25">
      <c r="A1648" s="20"/>
      <c r="B1648" s="5">
        <f>DATE(YEAR(siječanj!B1648),MONTH(siječanj!B1648)+10,DAY(siječanj!B1648))</f>
        <v>43787</v>
      </c>
      <c r="C1648" s="9">
        <v>17.1354166666667</v>
      </c>
      <c r="D1648">
        <v>0.95836110923484896</v>
      </c>
      <c r="E1648" s="6">
        <v>63.181090891251174</v>
      </c>
      <c r="F1648" s="7">
        <v>57.454127999321543</v>
      </c>
      <c r="G1648" s="7">
        <v>56.419105737600439</v>
      </c>
      <c r="H1648" s="7">
        <v>242.3652504842936</v>
      </c>
      <c r="I1648" s="7">
        <f t="shared" si="40"/>
        <v>60.550300349207284</v>
      </c>
    </row>
    <row r="1649" spans="1:9" x14ac:dyDescent="0.25">
      <c r="A1649" s="20"/>
      <c r="B1649" s="5">
        <f>DATE(YEAR(siječanj!B1649),MONTH(siječanj!B1649)+10,DAY(siječanj!B1649))</f>
        <v>43787</v>
      </c>
      <c r="C1649" s="9">
        <v>17.1458333333333</v>
      </c>
      <c r="D1649">
        <v>0.95836110923484896</v>
      </c>
      <c r="E1649" s="6">
        <v>62.854520387022852</v>
      </c>
      <c r="F1649" s="7">
        <v>57.050191297982487</v>
      </c>
      <c r="G1649" s="7">
        <v>56.991511370736951</v>
      </c>
      <c r="H1649" s="7">
        <v>242.27120962553911</v>
      </c>
      <c r="I1649" s="7">
        <f t="shared" si="40"/>
        <v>60.237327878531651</v>
      </c>
    </row>
    <row r="1650" spans="1:9" x14ac:dyDescent="0.25">
      <c r="A1650" s="20"/>
      <c r="B1650" s="5">
        <f>DATE(YEAR(siječanj!B1650),MONTH(siječanj!B1650)+10,DAY(siječanj!B1650))</f>
        <v>43787</v>
      </c>
      <c r="C1650" s="9">
        <v>17.15625</v>
      </c>
      <c r="D1650">
        <v>0.95836110923484896</v>
      </c>
      <c r="E1650" s="6">
        <v>62.317733335293248</v>
      </c>
      <c r="F1650" s="7">
        <v>57.463792555348974</v>
      </c>
      <c r="G1650" s="7">
        <v>55.331496902363</v>
      </c>
      <c r="H1650" s="7">
        <v>242.1834647700629</v>
      </c>
      <c r="I1650" s="7">
        <f t="shared" si="40"/>
        <v>59.722892044213161</v>
      </c>
    </row>
    <row r="1651" spans="1:9" x14ac:dyDescent="0.25">
      <c r="A1651" s="20"/>
      <c r="B1651" s="5">
        <f>DATE(YEAR(siječanj!B1651),MONTH(siječanj!B1651)+10,DAY(siječanj!B1651))</f>
        <v>43787</v>
      </c>
      <c r="C1651" s="9">
        <v>17.1666666666667</v>
      </c>
      <c r="D1651">
        <v>0.95836110923484896</v>
      </c>
      <c r="E1651" s="6">
        <v>62.074994737182422</v>
      </c>
      <c r="F1651" s="7">
        <v>57.536236590355223</v>
      </c>
      <c r="G1651" s="7">
        <v>55.324641120157629</v>
      </c>
      <c r="H1651" s="7">
        <v>241.84547754561089</v>
      </c>
      <c r="I1651" s="7">
        <f t="shared" si="40"/>
        <v>59.490260812073558</v>
      </c>
    </row>
    <row r="1652" spans="1:9" x14ac:dyDescent="0.25">
      <c r="A1652" s="20"/>
      <c r="B1652" s="5">
        <f>DATE(YEAR(siječanj!B1652),MONTH(siječanj!B1652)+10,DAY(siječanj!B1652))</f>
        <v>43787</v>
      </c>
      <c r="C1652" s="9">
        <v>17.1770833333333</v>
      </c>
      <c r="D1652">
        <v>0.95836110923484896</v>
      </c>
      <c r="E1652" s="6">
        <v>63.115794658027859</v>
      </c>
      <c r="F1652" s="7">
        <v>57.038451752143516</v>
      </c>
      <c r="G1652" s="7">
        <v>56.620994073422231</v>
      </c>
      <c r="H1652" s="7">
        <v>241.98173354155361</v>
      </c>
      <c r="I1652" s="7">
        <f t="shared" si="40"/>
        <v>60.487722978706536</v>
      </c>
    </row>
    <row r="1653" spans="1:9" x14ac:dyDescent="0.25">
      <c r="A1653" s="20"/>
      <c r="B1653" s="5">
        <f>DATE(YEAR(siječanj!B1653),MONTH(siječanj!B1653)+10,DAY(siječanj!B1653))</f>
        <v>43787</v>
      </c>
      <c r="C1653" s="9">
        <v>17.1875</v>
      </c>
      <c r="D1653">
        <v>0.95836110923484896</v>
      </c>
      <c r="E1653" s="6">
        <v>63.055889483525057</v>
      </c>
      <c r="F1653" s="7">
        <v>57.740717404510292</v>
      </c>
      <c r="G1653" s="7">
        <v>57.077987349561617</v>
      </c>
      <c r="H1653" s="7">
        <v>241.96315868109534</v>
      </c>
      <c r="I1653" s="7">
        <f t="shared" si="40"/>
        <v>60.430312189221119</v>
      </c>
    </row>
    <row r="1654" spans="1:9" x14ac:dyDescent="0.25">
      <c r="A1654" s="20"/>
      <c r="B1654" s="5">
        <f>DATE(YEAR(siječanj!B1654),MONTH(siječanj!B1654)+10,DAY(siječanj!B1654))</f>
        <v>43787</v>
      </c>
      <c r="C1654" s="9">
        <v>17.1979166666667</v>
      </c>
      <c r="D1654">
        <v>0.95836110923484896</v>
      </c>
      <c r="E1654" s="6">
        <v>64.883768095235524</v>
      </c>
      <c r="F1654" s="7">
        <v>57.675967287238493</v>
      </c>
      <c r="G1654" s="7">
        <v>56.88155795039048</v>
      </c>
      <c r="H1654" s="7">
        <v>242.33417165927605</v>
      </c>
      <c r="I1654" s="7">
        <f t="shared" si="40"/>
        <v>62.182079963086622</v>
      </c>
    </row>
    <row r="1655" spans="1:9" x14ac:dyDescent="0.25">
      <c r="A1655" s="20"/>
      <c r="B1655" s="5">
        <f>DATE(YEAR(siječanj!B1655),MONTH(siječanj!B1655)+10,DAY(siječanj!B1655))</f>
        <v>43787</v>
      </c>
      <c r="C1655" s="9">
        <v>17.2083333333333</v>
      </c>
      <c r="D1655">
        <v>0.95836110923484896</v>
      </c>
      <c r="E1655" s="6">
        <v>66.209326298724719</v>
      </c>
      <c r="F1655" s="7">
        <v>55.897893667708949</v>
      </c>
      <c r="G1655" s="7">
        <v>57.462055654326768</v>
      </c>
      <c r="H1655" s="7">
        <v>241.65451045173862</v>
      </c>
      <c r="I1655" s="7">
        <f t="shared" si="40"/>
        <v>63.45244339333788</v>
      </c>
    </row>
    <row r="1656" spans="1:9" x14ac:dyDescent="0.25">
      <c r="A1656" s="20"/>
      <c r="B1656" s="5">
        <f>DATE(YEAR(siječanj!B1656),MONTH(siječanj!B1656)+10,DAY(siječanj!B1656))</f>
        <v>43787</v>
      </c>
      <c r="C1656" s="9">
        <v>17.21875</v>
      </c>
      <c r="D1656">
        <v>0.95836110923484896</v>
      </c>
      <c r="E1656" s="6">
        <v>69.307792381126532</v>
      </c>
      <c r="F1656" s="7">
        <v>55.703105504220936</v>
      </c>
      <c r="G1656" s="7">
        <v>60.129023168924824</v>
      </c>
      <c r="H1656" s="7">
        <v>240.20454479862005</v>
      </c>
      <c r="I1656" s="7">
        <f t="shared" si="40"/>
        <v>66.421892784995038</v>
      </c>
    </row>
    <row r="1657" spans="1:9" x14ac:dyDescent="0.25">
      <c r="A1657" s="20"/>
      <c r="B1657" s="5">
        <f>DATE(YEAR(siječanj!B1657),MONTH(siječanj!B1657)+10,DAY(siječanj!B1657))</f>
        <v>43787</v>
      </c>
      <c r="C1657" s="9">
        <v>17.2291666666667</v>
      </c>
      <c r="D1657">
        <v>0.95836110923484896</v>
      </c>
      <c r="E1657" s="6">
        <v>72.553986972451938</v>
      </c>
      <c r="F1657" s="7">
        <v>56.411684423461111</v>
      </c>
      <c r="G1657" s="7">
        <v>61.459936007896843</v>
      </c>
      <c r="H1657" s="7">
        <v>240.07848566671862</v>
      </c>
      <c r="I1657" s="7">
        <f t="shared" si="40"/>
        <v>69.532919434329827</v>
      </c>
    </row>
    <row r="1658" spans="1:9" x14ac:dyDescent="0.25">
      <c r="A1658" s="20"/>
      <c r="B1658" s="5">
        <f>DATE(YEAR(siječanj!B1658),MONTH(siječanj!B1658)+10,DAY(siječanj!B1658))</f>
        <v>43787</v>
      </c>
      <c r="C1658" s="9">
        <v>17.2395833333333</v>
      </c>
      <c r="D1658">
        <v>0.95836110923484896</v>
      </c>
      <c r="E1658" s="6">
        <v>79.459999700699569</v>
      </c>
      <c r="F1658" s="7">
        <v>57.050046811264465</v>
      </c>
      <c r="G1658" s="7">
        <v>59.928499567265696</v>
      </c>
      <c r="H1658" s="7">
        <v>238.87207219126458</v>
      </c>
      <c r="I1658" s="7">
        <f t="shared" si="40"/>
        <v>76.151373452963199</v>
      </c>
    </row>
    <row r="1659" spans="1:9" x14ac:dyDescent="0.25">
      <c r="A1659" s="20"/>
      <c r="B1659" s="5">
        <f>DATE(YEAR(siječanj!B1659),MONTH(siječanj!B1659)+10,DAY(siječanj!B1659))</f>
        <v>43787</v>
      </c>
      <c r="C1659" s="9">
        <v>17.25</v>
      </c>
      <c r="D1659">
        <v>0.95836110923484896</v>
      </c>
      <c r="E1659" s="6">
        <v>84.622298259659033</v>
      </c>
      <c r="F1659" s="7">
        <v>59.640368570212111</v>
      </c>
      <c r="G1659" s="7">
        <v>60.136669694159743</v>
      </c>
      <c r="H1659" s="7">
        <v>235.46559725690381</v>
      </c>
      <c r="I1659" s="7">
        <f t="shared" si="40"/>
        <v>81.098719626129053</v>
      </c>
    </row>
    <row r="1660" spans="1:9" x14ac:dyDescent="0.25">
      <c r="A1660" s="20"/>
      <c r="B1660" s="5">
        <f>DATE(YEAR(siječanj!B1660),MONTH(siječanj!B1660)+10,DAY(siječanj!B1660))</f>
        <v>43787</v>
      </c>
      <c r="C1660" s="9">
        <v>17.2604166666667</v>
      </c>
      <c r="D1660">
        <v>0.95836110923484896</v>
      </c>
      <c r="E1660" s="6">
        <v>91.202545519329661</v>
      </c>
      <c r="F1660" s="7">
        <v>67.685401070015573</v>
      </c>
      <c r="G1660" s="7">
        <v>61.272357311162956</v>
      </c>
      <c r="H1660" s="7">
        <v>222.12856131137465</v>
      </c>
      <c r="I1660" s="7">
        <f t="shared" si="40"/>
        <v>87.404972688946572</v>
      </c>
    </row>
    <row r="1661" spans="1:9" x14ac:dyDescent="0.25">
      <c r="A1661" s="20"/>
      <c r="B1661" s="5">
        <f>DATE(YEAR(siječanj!B1661),MONTH(siječanj!B1661)+10,DAY(siječanj!B1661))</f>
        <v>43787</v>
      </c>
      <c r="C1661" s="9">
        <v>17.2708333333333</v>
      </c>
      <c r="D1661">
        <v>0.95836110923484896</v>
      </c>
      <c r="E1661" s="6">
        <v>96.830396890301927</v>
      </c>
      <c r="F1661" s="7">
        <v>76.849924688062586</v>
      </c>
      <c r="G1661" s="7">
        <v>62.378281681648126</v>
      </c>
      <c r="H1661" s="7">
        <v>212.893763188462</v>
      </c>
      <c r="I1661" s="7">
        <f t="shared" si="40"/>
        <v>92.798486571440421</v>
      </c>
    </row>
    <row r="1662" spans="1:9" x14ac:dyDescent="0.25">
      <c r="A1662" s="20"/>
      <c r="B1662" s="5">
        <f>DATE(YEAR(siječanj!B1662),MONTH(siječanj!B1662)+10,DAY(siječanj!B1662))</f>
        <v>43787</v>
      </c>
      <c r="C1662" s="9">
        <v>17.28125</v>
      </c>
      <c r="D1662">
        <v>0.95836110923484896</v>
      </c>
      <c r="E1662" s="6">
        <v>103.21445666395113</v>
      </c>
      <c r="F1662" s="7">
        <v>78.215231862374182</v>
      </c>
      <c r="G1662" s="7">
        <v>66.905923739695538</v>
      </c>
      <c r="H1662" s="7">
        <v>192.84767193331336</v>
      </c>
      <c r="I1662" s="7">
        <f t="shared" si="40"/>
        <v>98.916721177536445</v>
      </c>
    </row>
    <row r="1663" spans="1:9" x14ac:dyDescent="0.25">
      <c r="A1663" s="20"/>
      <c r="B1663" s="5">
        <f>DATE(YEAR(siječanj!B1663),MONTH(siječanj!B1663)+10,DAY(siječanj!B1663))</f>
        <v>43787</v>
      </c>
      <c r="C1663" s="9">
        <v>17.2916666666667</v>
      </c>
      <c r="D1663">
        <v>0.95836110923484896</v>
      </c>
      <c r="E1663" s="6">
        <v>108.82195979100665</v>
      </c>
      <c r="F1663" s="7">
        <v>86.0091625003421</v>
      </c>
      <c r="G1663" s="7">
        <v>79.182602637893837</v>
      </c>
      <c r="H1663" s="7">
        <v>152.55811427241457</v>
      </c>
      <c r="I1663" s="7">
        <f t="shared" si="40"/>
        <v>104.29073409441926</v>
      </c>
    </row>
    <row r="1664" spans="1:9" x14ac:dyDescent="0.25">
      <c r="A1664" s="20"/>
      <c r="B1664" s="5">
        <f>DATE(YEAR(siječanj!B1664),MONTH(siječanj!B1664)+10,DAY(siječanj!B1664))</f>
        <v>43787</v>
      </c>
      <c r="C1664" s="9">
        <v>17.3020833333333</v>
      </c>
      <c r="D1664">
        <v>0.95836110923484896</v>
      </c>
      <c r="E1664" s="6">
        <v>110.50841815712785</v>
      </c>
      <c r="F1664" s="7">
        <v>108.85957641409495</v>
      </c>
      <c r="G1664" s="7">
        <v>96.561577024720449</v>
      </c>
      <c r="H1664" s="7">
        <v>118.17225375445767</v>
      </c>
      <c r="I1664" s="7">
        <f t="shared" si="40"/>
        <v>105.90697020485356</v>
      </c>
    </row>
    <row r="1665" spans="1:9" x14ac:dyDescent="0.25">
      <c r="A1665" s="20"/>
      <c r="B1665" s="5">
        <f>DATE(YEAR(siječanj!B1665),MONTH(siječanj!B1665)+10,DAY(siječanj!B1665))</f>
        <v>43787</v>
      </c>
      <c r="C1665" s="9">
        <v>17.3125</v>
      </c>
      <c r="D1665">
        <v>0.95836110923484896</v>
      </c>
      <c r="E1665" s="6">
        <v>113.92338931650224</v>
      </c>
      <c r="F1665" s="7">
        <v>123.93109834911358</v>
      </c>
      <c r="G1665" s="7">
        <v>105.24265103341334</v>
      </c>
      <c r="H1665" s="7">
        <v>61.486738001023106</v>
      </c>
      <c r="I1665" s="7">
        <f t="shared" si="40"/>
        <v>109.17974575315662</v>
      </c>
    </row>
    <row r="1666" spans="1:9" x14ac:dyDescent="0.25">
      <c r="A1666" s="20"/>
      <c r="B1666" s="5">
        <f>DATE(YEAR(siječanj!B1666),MONTH(siječanj!B1666)+10,DAY(siječanj!B1666))</f>
        <v>43787</v>
      </c>
      <c r="C1666" s="9">
        <v>17.3229166666667</v>
      </c>
      <c r="D1666">
        <v>0.95836110923484896</v>
      </c>
      <c r="E1666" s="6">
        <v>114.38113695548623</v>
      </c>
      <c r="F1666" s="7">
        <v>134.89671312357439</v>
      </c>
      <c r="G1666" s="7">
        <v>118.65586850050452</v>
      </c>
      <c r="H1666" s="7">
        <v>18.63773144857846</v>
      </c>
      <c r="I1666" s="7">
        <f t="shared" si="40"/>
        <v>109.61843328820295</v>
      </c>
    </row>
    <row r="1667" spans="1:9" x14ac:dyDescent="0.25">
      <c r="A1667" s="20"/>
      <c r="B1667" s="5">
        <f>DATE(YEAR(siječanj!B1667),MONTH(siječanj!B1667)+10,DAY(siječanj!B1667))</f>
        <v>43787</v>
      </c>
      <c r="C1667" s="9">
        <v>17.3333333333333</v>
      </c>
      <c r="D1667">
        <v>0.95836110923484896</v>
      </c>
      <c r="E1667" s="6">
        <v>113.09616604880509</v>
      </c>
      <c r="F1667" s="7">
        <v>145.84907525517698</v>
      </c>
      <c r="G1667" s="7">
        <v>124.61064518383964</v>
      </c>
      <c r="H1667" s="7">
        <v>4.5367821060843214</v>
      </c>
      <c r="I1667" s="7">
        <f t="shared" si="40"/>
        <v>108.3869671447415</v>
      </c>
    </row>
    <row r="1668" spans="1:9" x14ac:dyDescent="0.25">
      <c r="A1668" s="20"/>
      <c r="B1668" s="5">
        <f>DATE(YEAR(siječanj!B1668),MONTH(siječanj!B1668)+10,DAY(siječanj!B1668))</f>
        <v>43787</v>
      </c>
      <c r="C1668" s="9">
        <v>17.34375</v>
      </c>
      <c r="D1668">
        <v>0.95836110923484896</v>
      </c>
      <c r="E1668" s="6">
        <v>111.83961359546768</v>
      </c>
      <c r="F1668" s="7">
        <v>164.20334345060505</v>
      </c>
      <c r="G1668" s="7">
        <v>138.30269389605871</v>
      </c>
      <c r="H1668" s="7">
        <v>2.8069199385637678</v>
      </c>
      <c r="I1668" s="7">
        <f t="shared" ref="I1668:I1731" si="42">D1668*E1668</f>
        <v>107.1827361417493</v>
      </c>
    </row>
    <row r="1669" spans="1:9" x14ac:dyDescent="0.25">
      <c r="A1669" s="20"/>
      <c r="B1669" s="5">
        <f>DATE(YEAR(siječanj!B1669),MONTH(siječanj!B1669)+10,DAY(siječanj!B1669))</f>
        <v>43787</v>
      </c>
      <c r="C1669" s="9">
        <v>17.3541666666667</v>
      </c>
      <c r="D1669">
        <v>0.95836110923484896</v>
      </c>
      <c r="E1669" s="6">
        <v>112.86910331136714</v>
      </c>
      <c r="F1669" s="7">
        <v>174.61700290815722</v>
      </c>
      <c r="G1669" s="7">
        <v>151.59011097082049</v>
      </c>
      <c r="H1669" s="7">
        <v>2.50176637621021</v>
      </c>
      <c r="I1669" s="7">
        <f t="shared" si="42"/>
        <v>108.16935904782457</v>
      </c>
    </row>
    <row r="1670" spans="1:9" x14ac:dyDescent="0.25">
      <c r="A1670" s="20"/>
      <c r="B1670" s="5">
        <f>DATE(YEAR(siječanj!B1670),MONTH(siječanj!B1670)+10,DAY(siječanj!B1670))</f>
        <v>43787</v>
      </c>
      <c r="C1670" s="9">
        <v>17.3645833333333</v>
      </c>
      <c r="D1670">
        <v>0.95836110923484896</v>
      </c>
      <c r="E1670" s="6">
        <v>113.0340949214155</v>
      </c>
      <c r="F1670" s="7">
        <v>195.94894971297941</v>
      </c>
      <c r="G1670" s="7">
        <v>165.16088298306701</v>
      </c>
      <c r="H1670" s="7">
        <v>2.2375133239500782</v>
      </c>
      <c r="I1670" s="7">
        <f t="shared" si="42"/>
        <v>108.32748059024497</v>
      </c>
    </row>
    <row r="1671" spans="1:9" x14ac:dyDescent="0.25">
      <c r="A1671" s="20"/>
      <c r="B1671" s="5">
        <f>DATE(YEAR(siječanj!B1671),MONTH(siječanj!B1671)+10,DAY(siječanj!B1671))</f>
        <v>43787</v>
      </c>
      <c r="C1671" s="9">
        <v>17.375</v>
      </c>
      <c r="D1671">
        <v>0.95836110923484896</v>
      </c>
      <c r="E1671" s="6">
        <v>114.53154759305332</v>
      </c>
      <c r="F1671" s="7">
        <v>226.61045607598476</v>
      </c>
      <c r="G1671" s="7">
        <v>170.58312032651136</v>
      </c>
      <c r="H1671" s="7">
        <v>2.002088022915014</v>
      </c>
      <c r="I1671" s="7">
        <f t="shared" si="42"/>
        <v>109.76258099366247</v>
      </c>
    </row>
    <row r="1672" spans="1:9" x14ac:dyDescent="0.25">
      <c r="A1672" s="20"/>
      <c r="B1672" s="5">
        <f>DATE(YEAR(siječanj!B1672),MONTH(siječanj!B1672)+10,DAY(siječanj!B1672))</f>
        <v>43787</v>
      </c>
      <c r="C1672" s="9">
        <v>17.3854166666667</v>
      </c>
      <c r="D1672">
        <v>0.95836110923484896</v>
      </c>
      <c r="E1672" s="6">
        <v>114.71260219559207</v>
      </c>
      <c r="F1672" s="7">
        <v>224.57552520701861</v>
      </c>
      <c r="G1672" s="7">
        <v>192.69466766160511</v>
      </c>
      <c r="H1672" s="7">
        <v>1.8000936688913207</v>
      </c>
      <c r="I1672" s="7">
        <f t="shared" si="42"/>
        <v>109.93609668338358</v>
      </c>
    </row>
    <row r="1673" spans="1:9" x14ac:dyDescent="0.25">
      <c r="A1673" s="20"/>
      <c r="B1673" s="5">
        <f>DATE(YEAR(siječanj!B1673),MONTH(siječanj!B1673)+10,DAY(siječanj!B1673))</f>
        <v>43787</v>
      </c>
      <c r="C1673" s="9">
        <v>17.3958333333333</v>
      </c>
      <c r="D1673">
        <v>0.95836110923484896</v>
      </c>
      <c r="E1673" s="6">
        <v>114.68093679820954</v>
      </c>
      <c r="F1673" s="7">
        <v>222.52127325303752</v>
      </c>
      <c r="G1673" s="7">
        <v>199.396804883806</v>
      </c>
      <c r="H1673" s="7">
        <v>2.0220045233536004</v>
      </c>
      <c r="I1673" s="7">
        <f t="shared" si="42"/>
        <v>109.90574979802371</v>
      </c>
    </row>
    <row r="1674" spans="1:9" x14ac:dyDescent="0.25">
      <c r="A1674" s="20"/>
      <c r="B1674" s="5">
        <f>DATE(YEAR(siječanj!B1674),MONTH(siječanj!B1674)+10,DAY(siječanj!B1674))</f>
        <v>43787</v>
      </c>
      <c r="C1674" s="9">
        <v>17.40625</v>
      </c>
      <c r="D1674">
        <v>0.95836110923484896</v>
      </c>
      <c r="E1674" s="6">
        <v>115.28133655607905</v>
      </c>
      <c r="F1674" s="7">
        <v>223.68974135516922</v>
      </c>
      <c r="G1674" s="7">
        <v>203.20963531276709</v>
      </c>
      <c r="H1674" s="7">
        <v>2.0386774765765385</v>
      </c>
      <c r="I1674" s="7">
        <f t="shared" si="42"/>
        <v>110.48114957595986</v>
      </c>
    </row>
    <row r="1675" spans="1:9" x14ac:dyDescent="0.25">
      <c r="A1675" s="20"/>
      <c r="B1675" s="5">
        <f>DATE(YEAR(siječanj!B1675),MONTH(siječanj!B1675)+10,DAY(siječanj!B1675))</f>
        <v>43787</v>
      </c>
      <c r="C1675" s="9">
        <v>17.4166666666667</v>
      </c>
      <c r="D1675">
        <v>0.95836110923484896</v>
      </c>
      <c r="E1675" s="6">
        <v>115.79786569464932</v>
      </c>
      <c r="F1675" s="7">
        <v>233.77151482143401</v>
      </c>
      <c r="G1675" s="7">
        <v>204.54661319091494</v>
      </c>
      <c r="H1675" s="7">
        <v>2.1535822877169224</v>
      </c>
      <c r="I1675" s="7">
        <f t="shared" si="42"/>
        <v>110.97617101415219</v>
      </c>
    </row>
    <row r="1676" spans="1:9" x14ac:dyDescent="0.25">
      <c r="A1676" s="20"/>
      <c r="B1676" s="5">
        <f>DATE(YEAR(siječanj!B1676),MONTH(siječanj!B1676)+10,DAY(siječanj!B1676))</f>
        <v>43787</v>
      </c>
      <c r="C1676" s="9">
        <v>17.4270833333333</v>
      </c>
      <c r="D1676">
        <v>0.95836110923484896</v>
      </c>
      <c r="E1676" s="6">
        <v>117.72034840346144</v>
      </c>
      <c r="F1676" s="7">
        <v>233.37493891567399</v>
      </c>
      <c r="G1676" s="7">
        <v>201.5431945520566</v>
      </c>
      <c r="H1676" s="7">
        <v>2.0658864556255057</v>
      </c>
      <c r="I1676" s="7">
        <f t="shared" si="42"/>
        <v>112.81860367545418</v>
      </c>
    </row>
    <row r="1677" spans="1:9" x14ac:dyDescent="0.25">
      <c r="A1677" s="20"/>
      <c r="B1677" s="5">
        <f>DATE(YEAR(siječanj!B1677),MONTH(siječanj!B1677)+10,DAY(siječanj!B1677))</f>
        <v>43787</v>
      </c>
      <c r="C1677" s="9">
        <v>17.4375</v>
      </c>
      <c r="D1677">
        <v>0.95836110923484896</v>
      </c>
      <c r="E1677" s="6">
        <v>119.38459830765038</v>
      </c>
      <c r="F1677" s="7">
        <v>225.15105995360381</v>
      </c>
      <c r="G1677" s="7">
        <v>201.10349727446695</v>
      </c>
      <c r="H1677" s="7">
        <v>2.0446193109114343</v>
      </c>
      <c r="I1677" s="7">
        <f t="shared" si="42"/>
        <v>114.41355605967669</v>
      </c>
    </row>
    <row r="1678" spans="1:9" x14ac:dyDescent="0.25">
      <c r="A1678" s="20"/>
      <c r="B1678" s="5">
        <f>DATE(YEAR(siječanj!B1678),MONTH(siječanj!B1678)+10,DAY(siječanj!B1678))</f>
        <v>43787</v>
      </c>
      <c r="C1678" s="9">
        <v>17.4479166666667</v>
      </c>
      <c r="D1678">
        <v>0.95836110923484896</v>
      </c>
      <c r="E1678" s="6">
        <v>120.31693481232658</v>
      </c>
      <c r="F1678" s="7">
        <v>223.92097629327731</v>
      </c>
      <c r="G1678" s="7">
        <v>206.85135617519848</v>
      </c>
      <c r="H1678" s="7">
        <v>2.1187256606369838</v>
      </c>
      <c r="I1678" s="7">
        <f t="shared" si="42"/>
        <v>115.30707110647832</v>
      </c>
    </row>
    <row r="1679" spans="1:9" x14ac:dyDescent="0.25">
      <c r="A1679" s="20"/>
      <c r="B1679" s="5">
        <f>DATE(YEAR(siječanj!B1679),MONTH(siječanj!B1679)+10,DAY(siječanj!B1679))</f>
        <v>43787</v>
      </c>
      <c r="C1679" s="9">
        <v>17.4583333333333</v>
      </c>
      <c r="D1679">
        <v>0.95836110923484896</v>
      </c>
      <c r="E1679" s="6">
        <v>120.45955020332173</v>
      </c>
      <c r="F1679" s="7">
        <v>221.13790122545373</v>
      </c>
      <c r="G1679" s="7">
        <v>208.19544271276419</v>
      </c>
      <c r="H1679" s="7">
        <v>2.2062794249601638</v>
      </c>
      <c r="I1679" s="7">
        <f t="shared" si="42"/>
        <v>115.44374815078639</v>
      </c>
    </row>
    <row r="1680" spans="1:9" x14ac:dyDescent="0.25">
      <c r="A1680" s="20"/>
      <c r="B1680" s="5">
        <f>DATE(YEAR(siječanj!B1680),MONTH(siječanj!B1680)+10,DAY(siječanj!B1680))</f>
        <v>43787</v>
      </c>
      <c r="C1680" s="9">
        <v>17.46875</v>
      </c>
      <c r="D1680">
        <v>0.95836110923484896</v>
      </c>
      <c r="E1680" s="6">
        <v>119.72292868532043</v>
      </c>
      <c r="F1680" s="7">
        <v>219.23264718590875</v>
      </c>
      <c r="G1680" s="7">
        <v>203.28984555621554</v>
      </c>
      <c r="H1680" s="7">
        <v>2.1878696432466751</v>
      </c>
      <c r="I1680" s="7">
        <f t="shared" si="42"/>
        <v>114.7377987357084</v>
      </c>
    </row>
    <row r="1681" spans="1:9" x14ac:dyDescent="0.25">
      <c r="A1681" s="20"/>
      <c r="B1681" s="5">
        <f>DATE(YEAR(siječanj!B1681),MONTH(siječanj!B1681)+10,DAY(siječanj!B1681))</f>
        <v>43787</v>
      </c>
      <c r="C1681" s="9">
        <v>17.4791666666667</v>
      </c>
      <c r="D1681">
        <v>0.95836110923484896</v>
      </c>
      <c r="E1681" s="6">
        <v>120.46690967843752</v>
      </c>
      <c r="F1681" s="7">
        <v>218.25309546758561</v>
      </c>
      <c r="G1681" s="7">
        <v>198.5519742282581</v>
      </c>
      <c r="H1681" s="7">
        <v>2.2465986577765111</v>
      </c>
      <c r="I1681" s="7">
        <f t="shared" si="42"/>
        <v>115.45080118552174</v>
      </c>
    </row>
    <row r="1682" spans="1:9" x14ac:dyDescent="0.25">
      <c r="A1682" s="20"/>
      <c r="B1682" s="5">
        <f>DATE(YEAR(siječanj!B1682),MONTH(siječanj!B1682)+10,DAY(siječanj!B1682))</f>
        <v>43787</v>
      </c>
      <c r="C1682" s="9">
        <v>17.4895833333333</v>
      </c>
      <c r="D1682">
        <v>0.95836110923484896</v>
      </c>
      <c r="E1682" s="6">
        <v>121.11152187516029</v>
      </c>
      <c r="F1682" s="7">
        <v>214.00173031718307</v>
      </c>
      <c r="G1682" s="7">
        <v>194.19691484685131</v>
      </c>
      <c r="H1682" s="7">
        <v>1.972686998230796</v>
      </c>
      <c r="I1682" s="7">
        <f t="shared" si="42"/>
        <v>116.0685724453993</v>
      </c>
    </row>
    <row r="1683" spans="1:9" x14ac:dyDescent="0.25">
      <c r="A1683" s="20"/>
      <c r="B1683" s="5">
        <f>DATE(YEAR(siječanj!B1683),MONTH(siječanj!B1683)+10,DAY(siječanj!B1683))</f>
        <v>43787</v>
      </c>
      <c r="C1683" s="9">
        <v>17.5</v>
      </c>
      <c r="D1683">
        <v>0.95836110923484896</v>
      </c>
      <c r="E1683" s="6">
        <v>121.77244721108633</v>
      </c>
      <c r="F1683" s="7">
        <v>217.42046667388706</v>
      </c>
      <c r="G1683" s="7">
        <v>194.72816170321153</v>
      </c>
      <c r="H1683" s="7">
        <v>1.8558492650606064</v>
      </c>
      <c r="I1683" s="7">
        <f t="shared" si="42"/>
        <v>116.70197758345878</v>
      </c>
    </row>
    <row r="1684" spans="1:9" x14ac:dyDescent="0.25">
      <c r="A1684" s="20"/>
      <c r="B1684" s="5">
        <f>DATE(YEAR(siječanj!B1684),MONTH(siječanj!B1684)+10,DAY(siječanj!B1684))</f>
        <v>43787</v>
      </c>
      <c r="C1684" s="9">
        <v>17.5104166666667</v>
      </c>
      <c r="D1684">
        <v>0.95836110923484896</v>
      </c>
      <c r="E1684" s="6">
        <v>122.17207345986523</v>
      </c>
      <c r="F1684" s="7">
        <v>209.80201916847199</v>
      </c>
      <c r="G1684" s="7">
        <v>191.54748015231945</v>
      </c>
      <c r="H1684" s="7">
        <v>1.8590728027314318</v>
      </c>
      <c r="I1684" s="7">
        <f t="shared" si="42"/>
        <v>117.08496383851789</v>
      </c>
    </row>
    <row r="1685" spans="1:9" x14ac:dyDescent="0.25">
      <c r="A1685" s="20"/>
      <c r="B1685" s="5">
        <f>DATE(YEAR(siječanj!B1685),MONTH(siječanj!B1685)+10,DAY(siječanj!B1685))</f>
        <v>43787</v>
      </c>
      <c r="C1685" s="9">
        <v>17.5208333333333</v>
      </c>
      <c r="D1685">
        <v>0.95836110923484896</v>
      </c>
      <c r="E1685" s="6">
        <v>121.37502463573031</v>
      </c>
      <c r="F1685" s="7">
        <v>203.08335065895434</v>
      </c>
      <c r="G1685" s="7">
        <v>187.33251876055795</v>
      </c>
      <c r="H1685" s="7">
        <v>2.052874248627754</v>
      </c>
      <c r="I1685" s="7">
        <f t="shared" si="42"/>
        <v>116.32110324330563</v>
      </c>
    </row>
    <row r="1686" spans="1:9" x14ac:dyDescent="0.25">
      <c r="A1686" s="20"/>
      <c r="B1686" s="5">
        <f>DATE(YEAR(siječanj!B1686),MONTH(siječanj!B1686)+10,DAY(siječanj!B1686))</f>
        <v>43787</v>
      </c>
      <c r="C1686" s="9">
        <v>17.53125</v>
      </c>
      <c r="D1686">
        <v>0.95836110923484896</v>
      </c>
      <c r="E1686" s="6">
        <v>119.52680869920565</v>
      </c>
      <c r="F1686" s="7">
        <v>188.33982561439646</v>
      </c>
      <c r="G1686" s="7">
        <v>183.3740190154287</v>
      </c>
      <c r="H1686" s="7">
        <v>1.8827921171634407</v>
      </c>
      <c r="I1686" s="7">
        <f t="shared" si="42"/>
        <v>114.54984496827231</v>
      </c>
    </row>
    <row r="1687" spans="1:9" x14ac:dyDescent="0.25">
      <c r="A1687" s="20"/>
      <c r="B1687" s="5">
        <f>DATE(YEAR(siječanj!B1687),MONTH(siječanj!B1687)+10,DAY(siječanj!B1687))</f>
        <v>43787</v>
      </c>
      <c r="C1687" s="9">
        <v>17.5416666666667</v>
      </c>
      <c r="D1687">
        <v>0.95836110923484896</v>
      </c>
      <c r="E1687" s="6">
        <v>117.03288170718385</v>
      </c>
      <c r="F1687" s="7">
        <v>184.22494422324172</v>
      </c>
      <c r="G1687" s="7">
        <v>178.11143148547171</v>
      </c>
      <c r="H1687" s="7">
        <v>1.8402608291670206</v>
      </c>
      <c r="I1687" s="7">
        <f t="shared" si="42"/>
        <v>112.15976232984758</v>
      </c>
    </row>
    <row r="1688" spans="1:9" x14ac:dyDescent="0.25">
      <c r="A1688" s="20"/>
      <c r="B1688" s="5">
        <f>DATE(YEAR(siječanj!B1688),MONTH(siječanj!B1688)+10,DAY(siječanj!B1688))</f>
        <v>43787</v>
      </c>
      <c r="C1688" s="9">
        <v>17.5520833333333</v>
      </c>
      <c r="D1688">
        <v>0.95836110923484896</v>
      </c>
      <c r="E1688" s="6">
        <v>114.54264239388543</v>
      </c>
      <c r="F1688" s="7">
        <v>192.11978277966546</v>
      </c>
      <c r="G1688" s="7">
        <v>177.41815054476345</v>
      </c>
      <c r="H1688" s="7">
        <v>1.9448577232923465</v>
      </c>
      <c r="I1688" s="7">
        <f t="shared" si="42"/>
        <v>109.77321381929468</v>
      </c>
    </row>
    <row r="1689" spans="1:9" x14ac:dyDescent="0.25">
      <c r="A1689" s="20"/>
      <c r="B1689" s="5">
        <f>DATE(YEAR(siječanj!B1689),MONTH(siječanj!B1689)+10,DAY(siječanj!B1689))</f>
        <v>43787</v>
      </c>
      <c r="C1689" s="9">
        <v>17.5625</v>
      </c>
      <c r="D1689">
        <v>0.95836110923484896</v>
      </c>
      <c r="E1689" s="6">
        <v>115.82989638564429</v>
      </c>
      <c r="F1689" s="7">
        <v>179.72187116949195</v>
      </c>
      <c r="G1689" s="7">
        <v>174.03840646055107</v>
      </c>
      <c r="H1689" s="7">
        <v>1.9262898661747638</v>
      </c>
      <c r="I1689" s="7">
        <f t="shared" si="42"/>
        <v>111.00686798270368</v>
      </c>
    </row>
    <row r="1690" spans="1:9" x14ac:dyDescent="0.25">
      <c r="A1690" s="20"/>
      <c r="B1690" s="5">
        <f>DATE(YEAR(siječanj!B1690),MONTH(siječanj!B1690)+10,DAY(siječanj!B1690))</f>
        <v>43787</v>
      </c>
      <c r="C1690" s="9">
        <v>17.5729166666667</v>
      </c>
      <c r="D1690">
        <v>0.95836110923484896</v>
      </c>
      <c r="E1690" s="6">
        <v>116.65403947377786</v>
      </c>
      <c r="F1690" s="7">
        <v>173.58641527021416</v>
      </c>
      <c r="G1690" s="7">
        <v>175.13733857541462</v>
      </c>
      <c r="H1690" s="7">
        <v>1.9736454554277703</v>
      </c>
      <c r="I1690" s="7">
        <f t="shared" si="42"/>
        <v>111.7966946668156</v>
      </c>
    </row>
    <row r="1691" spans="1:9" x14ac:dyDescent="0.25">
      <c r="A1691" s="20"/>
      <c r="B1691" s="5">
        <f>DATE(YEAR(siječanj!B1691),MONTH(siječanj!B1691)+10,DAY(siječanj!B1691))</f>
        <v>43787</v>
      </c>
      <c r="C1691" s="9">
        <v>17.5833333333333</v>
      </c>
      <c r="D1691">
        <v>0.95836110923484896</v>
      </c>
      <c r="E1691" s="6">
        <v>116.93775845638839</v>
      </c>
      <c r="F1691" s="7">
        <v>173.88974506709326</v>
      </c>
      <c r="G1691" s="7">
        <v>175.38704478794168</v>
      </c>
      <c r="H1691" s="7">
        <v>2.0845153418547961</v>
      </c>
      <c r="I1691" s="7">
        <f t="shared" si="42"/>
        <v>112.06859990570122</v>
      </c>
    </row>
    <row r="1692" spans="1:9" x14ac:dyDescent="0.25">
      <c r="A1692" s="20"/>
      <c r="B1692" s="5">
        <f>DATE(YEAR(siječanj!B1692),MONTH(siječanj!B1692)+10,DAY(siječanj!B1692))</f>
        <v>43787</v>
      </c>
      <c r="C1692" s="9">
        <v>17.59375</v>
      </c>
      <c r="D1692">
        <v>0.95836110923484896</v>
      </c>
      <c r="E1692" s="6">
        <v>118.37004890197049</v>
      </c>
      <c r="F1692" s="7">
        <v>174.56696234148365</v>
      </c>
      <c r="G1692" s="7">
        <v>172.69756317358369</v>
      </c>
      <c r="H1692" s="7">
        <v>2.0318882380184311</v>
      </c>
      <c r="I1692" s="7">
        <f t="shared" si="42"/>
        <v>113.44125136587576</v>
      </c>
    </row>
    <row r="1693" spans="1:9" x14ac:dyDescent="0.25">
      <c r="A1693" s="20"/>
      <c r="B1693" s="5">
        <f>DATE(YEAR(siječanj!B1693),MONTH(siječanj!B1693)+10,DAY(siječanj!B1693))</f>
        <v>43787</v>
      </c>
      <c r="C1693" s="9">
        <v>17.6041666666667</v>
      </c>
      <c r="D1693">
        <v>0.95836110923484896</v>
      </c>
      <c r="E1693" s="6">
        <v>118.65318222362632</v>
      </c>
      <c r="F1693" s="7">
        <v>175.4921750132722</v>
      </c>
      <c r="G1693" s="7">
        <v>173.13944001190961</v>
      </c>
      <c r="H1693" s="7">
        <v>2.0371207339893864</v>
      </c>
      <c r="I1693" s="7">
        <f t="shared" si="42"/>
        <v>113.71259533007918</v>
      </c>
    </row>
    <row r="1694" spans="1:9" x14ac:dyDescent="0.25">
      <c r="A1694" s="20"/>
      <c r="B1694" s="5">
        <f>DATE(YEAR(siječanj!B1694),MONTH(siječanj!B1694)+10,DAY(siječanj!B1694))</f>
        <v>43787</v>
      </c>
      <c r="C1694" s="9">
        <v>17.6145833333333</v>
      </c>
      <c r="D1694">
        <v>0.95836110923484896</v>
      </c>
      <c r="E1694" s="6">
        <v>120.7727348804747</v>
      </c>
      <c r="F1694" s="7">
        <v>175.85175830569966</v>
      </c>
      <c r="G1694" s="7">
        <v>170.99418227022917</v>
      </c>
      <c r="H1694" s="7">
        <v>2.0426603764733597</v>
      </c>
      <c r="I1694" s="7">
        <f t="shared" si="42"/>
        <v>115.74389216537807</v>
      </c>
    </row>
    <row r="1695" spans="1:9" x14ac:dyDescent="0.25">
      <c r="A1695" s="20"/>
      <c r="B1695" s="5">
        <f>DATE(YEAR(siječanj!B1695),MONTH(siječanj!B1695)+10,DAY(siječanj!B1695))</f>
        <v>43787</v>
      </c>
      <c r="C1695" s="9">
        <v>17.625</v>
      </c>
      <c r="D1695">
        <v>0.95836110923484896</v>
      </c>
      <c r="E1695" s="6">
        <v>122.54166522812362</v>
      </c>
      <c r="F1695" s="7">
        <v>172.27870612063245</v>
      </c>
      <c r="G1695" s="7">
        <v>167.60531453674699</v>
      </c>
      <c r="H1695" s="7">
        <v>2.1055973982792637</v>
      </c>
      <c r="I1695" s="7">
        <f t="shared" si="42"/>
        <v>117.43916621551007</v>
      </c>
    </row>
    <row r="1696" spans="1:9" x14ac:dyDescent="0.25">
      <c r="A1696" s="20"/>
      <c r="B1696" s="5">
        <f>DATE(YEAR(siječanj!B1696),MONTH(siječanj!B1696)+10,DAY(siječanj!B1696))</f>
        <v>43787</v>
      </c>
      <c r="C1696" s="9">
        <v>17.6354166666667</v>
      </c>
      <c r="D1696">
        <v>0.95836110923484896</v>
      </c>
      <c r="E1696" s="6">
        <v>124.57040668703644</v>
      </c>
      <c r="F1696" s="7">
        <v>169.72937845440248</v>
      </c>
      <c r="G1696" s="7">
        <v>160.78166780698112</v>
      </c>
      <c r="H1696" s="7">
        <v>2.0283265390401142</v>
      </c>
      <c r="I1696" s="7">
        <f t="shared" si="42"/>
        <v>119.38343313042449</v>
      </c>
    </row>
    <row r="1697" spans="1:9" x14ac:dyDescent="0.25">
      <c r="A1697" s="20"/>
      <c r="B1697" s="5">
        <f>DATE(YEAR(siječanj!B1697),MONTH(siječanj!B1697)+10,DAY(siječanj!B1697))</f>
        <v>43787</v>
      </c>
      <c r="C1697" s="9">
        <v>17.6458333333333</v>
      </c>
      <c r="D1697">
        <v>0.95836110923484896</v>
      </c>
      <c r="E1697" s="6">
        <v>126.40865546822823</v>
      </c>
      <c r="F1697" s="7">
        <v>168.39096186372203</v>
      </c>
      <c r="G1697" s="7">
        <v>158.37330136051148</v>
      </c>
      <c r="H1697" s="7">
        <v>1.9269621868807834</v>
      </c>
      <c r="I1697" s="7">
        <f t="shared" si="42"/>
        <v>121.14513927141707</v>
      </c>
    </row>
    <row r="1698" spans="1:9" x14ac:dyDescent="0.25">
      <c r="A1698" s="20"/>
      <c r="B1698" s="5">
        <f>DATE(YEAR(siječanj!B1698),MONTH(siječanj!B1698)+10,DAY(siječanj!B1698))</f>
        <v>43787</v>
      </c>
      <c r="C1698" s="9">
        <v>17.65625</v>
      </c>
      <c r="D1698">
        <v>0.95836110923484896</v>
      </c>
      <c r="E1698" s="6">
        <v>130.09577533209747</v>
      </c>
      <c r="F1698" s="7">
        <v>167.23253558849257</v>
      </c>
      <c r="G1698" s="7">
        <v>158.31940238893435</v>
      </c>
      <c r="H1698" s="7">
        <v>2.3694072391215881</v>
      </c>
      <c r="I1698" s="7">
        <f t="shared" si="42"/>
        <v>124.67873155403663</v>
      </c>
    </row>
    <row r="1699" spans="1:9" x14ac:dyDescent="0.25">
      <c r="A1699" s="20"/>
      <c r="B1699" s="5">
        <f>DATE(YEAR(siječanj!B1699),MONTH(siječanj!B1699)+10,DAY(siječanj!B1699))</f>
        <v>43787</v>
      </c>
      <c r="C1699" s="9">
        <v>17.6666666666667</v>
      </c>
      <c r="D1699">
        <v>0.95836110923484896</v>
      </c>
      <c r="E1699" s="6">
        <v>131.59238723283926</v>
      </c>
      <c r="F1699" s="7">
        <v>167.01637944481763</v>
      </c>
      <c r="G1699" s="7">
        <v>156.58071902393095</v>
      </c>
      <c r="H1699" s="7">
        <v>3.6715193641186197</v>
      </c>
      <c r="I1699" s="7">
        <f t="shared" si="42"/>
        <v>126.1130261953256</v>
      </c>
    </row>
    <row r="1700" spans="1:9" x14ac:dyDescent="0.25">
      <c r="A1700" s="20"/>
      <c r="B1700" s="5">
        <f>DATE(YEAR(siječanj!B1700),MONTH(siječanj!B1700)+10,DAY(siječanj!B1700))</f>
        <v>43787</v>
      </c>
      <c r="C1700" s="9">
        <v>17.6770833333333</v>
      </c>
      <c r="D1700">
        <v>0.95836110923484896</v>
      </c>
      <c r="E1700" s="6">
        <v>134.37566448644813</v>
      </c>
      <c r="F1700" s="7">
        <v>166.27414716083911</v>
      </c>
      <c r="G1700" s="7">
        <v>155.91553555127746</v>
      </c>
      <c r="H1700" s="7">
        <v>7.9296285394668287</v>
      </c>
      <c r="I1700" s="7">
        <f t="shared" si="42"/>
        <v>128.78041087140232</v>
      </c>
    </row>
    <row r="1701" spans="1:9" x14ac:dyDescent="0.25">
      <c r="A1701" s="20"/>
      <c r="B1701" s="5">
        <f>DATE(YEAR(siječanj!B1701),MONTH(siječanj!B1701)+10,DAY(siječanj!B1701))</f>
        <v>43787</v>
      </c>
      <c r="C1701" s="9">
        <v>17.6875</v>
      </c>
      <c r="D1701">
        <v>0.95836110923484896</v>
      </c>
      <c r="E1701" s="6">
        <v>139.48856998871923</v>
      </c>
      <c r="F1701" s="7">
        <v>167.72046723523943</v>
      </c>
      <c r="G1701" s="7">
        <v>159.35389095385216</v>
      </c>
      <c r="H1701" s="7">
        <v>20.651785179297033</v>
      </c>
      <c r="I1701" s="7">
        <f t="shared" si="42"/>
        <v>133.68042065997182</v>
      </c>
    </row>
    <row r="1702" spans="1:9" x14ac:dyDescent="0.25">
      <c r="A1702" s="20"/>
      <c r="B1702" s="5">
        <f>DATE(YEAR(siječanj!B1702),MONTH(siječanj!B1702)+10,DAY(siječanj!B1702))</f>
        <v>43787</v>
      </c>
      <c r="C1702" s="9">
        <v>17.6979166666667</v>
      </c>
      <c r="D1702">
        <v>0.95836110923484896</v>
      </c>
      <c r="E1702" s="6">
        <v>144.38221494864416</v>
      </c>
      <c r="F1702" s="7">
        <v>169.96485969661231</v>
      </c>
      <c r="G1702" s="7">
        <v>157.75880572022888</v>
      </c>
      <c r="H1702" s="7">
        <v>60.383706840323683</v>
      </c>
      <c r="I1702" s="7">
        <f t="shared" si="42"/>
        <v>138.37029967196702</v>
      </c>
    </row>
    <row r="1703" spans="1:9" x14ac:dyDescent="0.25">
      <c r="A1703" s="20"/>
      <c r="B1703" s="5">
        <f>DATE(YEAR(siječanj!B1703),MONTH(siječanj!B1703)+10,DAY(siječanj!B1703))</f>
        <v>43787</v>
      </c>
      <c r="C1703" s="9">
        <v>17.7083333333333</v>
      </c>
      <c r="D1703">
        <v>0.95836110923484896</v>
      </c>
      <c r="E1703" s="6">
        <v>148.51564717319499</v>
      </c>
      <c r="F1703" s="7">
        <v>170.83186830215925</v>
      </c>
      <c r="G1703" s="7">
        <v>151.10452651397333</v>
      </c>
      <c r="H1703" s="7">
        <v>110.98690724753097</v>
      </c>
      <c r="I1703" s="7">
        <f t="shared" si="42"/>
        <v>142.33162036363461</v>
      </c>
    </row>
    <row r="1704" spans="1:9" x14ac:dyDescent="0.25">
      <c r="A1704" s="20"/>
      <c r="B1704" s="5">
        <f>DATE(YEAR(siječanj!B1704),MONTH(siječanj!B1704)+10,DAY(siječanj!B1704))</f>
        <v>43787</v>
      </c>
      <c r="C1704" s="9">
        <v>17.71875</v>
      </c>
      <c r="D1704">
        <v>0.95836110923484896</v>
      </c>
      <c r="E1704" s="6">
        <v>154.84459625100462</v>
      </c>
      <c r="F1704" s="7">
        <v>168.08226599067652</v>
      </c>
      <c r="G1704" s="7">
        <v>151.73940887429171</v>
      </c>
      <c r="H1704" s="7">
        <v>138.66601555447738</v>
      </c>
      <c r="I1704" s="7">
        <f t="shared" si="42"/>
        <v>148.39703902213512</v>
      </c>
    </row>
    <row r="1705" spans="1:9" x14ac:dyDescent="0.25">
      <c r="A1705" s="20"/>
      <c r="B1705" s="5">
        <f>DATE(YEAR(siječanj!B1705),MONTH(siječanj!B1705)+10,DAY(siječanj!B1705))</f>
        <v>43787</v>
      </c>
      <c r="C1705" s="9">
        <v>17.7291666666667</v>
      </c>
      <c r="D1705">
        <v>0.95836110923484896</v>
      </c>
      <c r="E1705" s="6">
        <v>161.3406403550712</v>
      </c>
      <c r="F1705" s="7">
        <v>165.66175224707953</v>
      </c>
      <c r="G1705" s="7">
        <v>152.84610391818637</v>
      </c>
      <c r="H1705" s="7">
        <v>156.88972350828021</v>
      </c>
      <c r="I1705" s="7">
        <f t="shared" si="42"/>
        <v>154.62259505534686</v>
      </c>
    </row>
    <row r="1706" spans="1:9" x14ac:dyDescent="0.25">
      <c r="A1706" s="20"/>
      <c r="B1706" s="5">
        <f>DATE(YEAR(siječanj!B1706),MONTH(siječanj!B1706)+10,DAY(siječanj!B1706))</f>
        <v>43787</v>
      </c>
      <c r="C1706" s="9">
        <v>17.7395833333333</v>
      </c>
      <c r="D1706">
        <v>0.95836110923484896</v>
      </c>
      <c r="E1706" s="6">
        <v>165.30099686310712</v>
      </c>
      <c r="F1706" s="7">
        <v>163.26362993125542</v>
      </c>
      <c r="G1706" s="7">
        <v>152.42593036697082</v>
      </c>
      <c r="H1706" s="7">
        <v>168.82198135576235</v>
      </c>
      <c r="I1706" s="7">
        <f t="shared" si="42"/>
        <v>158.41804671135361</v>
      </c>
    </row>
    <row r="1707" spans="1:9" x14ac:dyDescent="0.25">
      <c r="A1707" s="20"/>
      <c r="B1707" s="5">
        <f>DATE(YEAR(siječanj!B1707),MONTH(siječanj!B1707)+10,DAY(siječanj!B1707))</f>
        <v>43787</v>
      </c>
      <c r="C1707" s="9">
        <v>17.75</v>
      </c>
      <c r="D1707">
        <v>0.95836110923484896</v>
      </c>
      <c r="E1707" s="6">
        <v>168.25269531760938</v>
      </c>
      <c r="F1707" s="7">
        <v>161.18755646933366</v>
      </c>
      <c r="G1707" s="7">
        <v>154.85557061068195</v>
      </c>
      <c r="H1707" s="7">
        <v>190.40470060313089</v>
      </c>
      <c r="I1707" s="7">
        <f t="shared" si="42"/>
        <v>161.24683971633721</v>
      </c>
    </row>
    <row r="1708" spans="1:9" x14ac:dyDescent="0.25">
      <c r="A1708" s="20"/>
      <c r="B1708" s="5">
        <f>DATE(YEAR(siječanj!B1708),MONTH(siječanj!B1708)+10,DAY(siječanj!B1708))</f>
        <v>43787</v>
      </c>
      <c r="C1708" s="9">
        <v>17.7604166666667</v>
      </c>
      <c r="D1708">
        <v>0.95836110923484896</v>
      </c>
      <c r="E1708" s="6">
        <v>170.23032048692298</v>
      </c>
      <c r="F1708" s="7">
        <v>158.09994353512752</v>
      </c>
      <c r="G1708" s="7">
        <v>154.59067169578526</v>
      </c>
      <c r="H1708" s="7">
        <v>206.26392266536112</v>
      </c>
      <c r="I1708" s="7">
        <f t="shared" si="42"/>
        <v>163.14211876725133</v>
      </c>
    </row>
    <row r="1709" spans="1:9" x14ac:dyDescent="0.25">
      <c r="A1709" s="20"/>
      <c r="B1709" s="5">
        <f>DATE(YEAR(siječanj!B1709),MONTH(siječanj!B1709)+10,DAY(siječanj!B1709))</f>
        <v>43787</v>
      </c>
      <c r="C1709" s="9">
        <v>17.7708333333333</v>
      </c>
      <c r="D1709">
        <v>0.95836110923484896</v>
      </c>
      <c r="E1709" s="6">
        <v>172.6303362485319</v>
      </c>
      <c r="F1709" s="7">
        <v>156.06661807413937</v>
      </c>
      <c r="G1709" s="7">
        <v>157.96627341042154</v>
      </c>
      <c r="H1709" s="7">
        <v>223.21791094580203</v>
      </c>
      <c r="I1709" s="7">
        <f t="shared" si="42"/>
        <v>165.44220053472799</v>
      </c>
    </row>
    <row r="1710" spans="1:9" x14ac:dyDescent="0.25">
      <c r="A1710" s="20"/>
      <c r="B1710" s="5">
        <f>DATE(YEAR(siječanj!B1710),MONTH(siječanj!B1710)+10,DAY(siječanj!B1710))</f>
        <v>43787</v>
      </c>
      <c r="C1710" s="9">
        <v>17.78125</v>
      </c>
      <c r="D1710">
        <v>0.95836110923484896</v>
      </c>
      <c r="E1710" s="6">
        <v>175.95647455282287</v>
      </c>
      <c r="F1710" s="7">
        <v>153.04283616113764</v>
      </c>
      <c r="G1710" s="7">
        <v>158.84778731747696</v>
      </c>
      <c r="H1710" s="7">
        <v>226.59968709851174</v>
      </c>
      <c r="I1710" s="7">
        <f t="shared" si="42"/>
        <v>168.62984212949681</v>
      </c>
    </row>
    <row r="1711" spans="1:9" x14ac:dyDescent="0.25">
      <c r="A1711" s="20"/>
      <c r="B1711" s="5">
        <f>DATE(YEAR(siječanj!B1711),MONTH(siječanj!B1711)+10,DAY(siječanj!B1711))</f>
        <v>43787</v>
      </c>
      <c r="C1711" s="9">
        <v>17.7916666666667</v>
      </c>
      <c r="D1711">
        <v>0.95836110923484896</v>
      </c>
      <c r="E1711" s="6">
        <v>175.97819165514056</v>
      </c>
      <c r="F1711" s="7">
        <v>148.06035216348414</v>
      </c>
      <c r="G1711" s="7">
        <v>160.68152843083379</v>
      </c>
      <c r="H1711" s="7">
        <v>227.00804789210275</v>
      </c>
      <c r="I1711" s="7">
        <f t="shared" si="42"/>
        <v>168.65065495576334</v>
      </c>
    </row>
    <row r="1712" spans="1:9" x14ac:dyDescent="0.25">
      <c r="A1712" s="20"/>
      <c r="B1712" s="5">
        <f>DATE(YEAR(siječanj!B1712),MONTH(siječanj!B1712)+10,DAY(siječanj!B1712))</f>
        <v>43787</v>
      </c>
      <c r="C1712" s="9">
        <v>17.8020833333333</v>
      </c>
      <c r="D1712">
        <v>0.95836110923484896</v>
      </c>
      <c r="E1712" s="6">
        <v>175.38857600000347</v>
      </c>
      <c r="F1712" s="7">
        <v>140.76520573019422</v>
      </c>
      <c r="G1712" s="7">
        <v>159.57491767934329</v>
      </c>
      <c r="H1712" s="7">
        <v>227.64007037532795</v>
      </c>
      <c r="I1712" s="7">
        <f t="shared" si="42"/>
        <v>168.08559024248393</v>
      </c>
    </row>
    <row r="1713" spans="1:9" x14ac:dyDescent="0.25">
      <c r="A1713" s="20"/>
      <c r="B1713" s="5">
        <f>DATE(YEAR(siječanj!B1713),MONTH(siječanj!B1713)+10,DAY(siječanj!B1713))</f>
        <v>43787</v>
      </c>
      <c r="C1713" s="9">
        <v>17.8125</v>
      </c>
      <c r="D1713">
        <v>0.95836110923484896</v>
      </c>
      <c r="E1713" s="6">
        <v>176.3340591041447</v>
      </c>
      <c r="F1713" s="7">
        <v>134.98757520160802</v>
      </c>
      <c r="G1713" s="7">
        <v>156.11747606811136</v>
      </c>
      <c r="H1713" s="7">
        <v>227.62035997320103</v>
      </c>
      <c r="I1713" s="7">
        <f t="shared" si="42"/>
        <v>168.99170447893152</v>
      </c>
    </row>
    <row r="1714" spans="1:9" x14ac:dyDescent="0.25">
      <c r="A1714" s="20"/>
      <c r="B1714" s="5">
        <f>DATE(YEAR(siječanj!B1714),MONTH(siječanj!B1714)+10,DAY(siječanj!B1714))</f>
        <v>43787</v>
      </c>
      <c r="C1714" s="9">
        <v>17.8229166666667</v>
      </c>
      <c r="D1714">
        <v>0.95836110923484896</v>
      </c>
      <c r="E1714" s="6">
        <v>177.34603160162379</v>
      </c>
      <c r="F1714" s="7">
        <v>130.53544575651941</v>
      </c>
      <c r="G1714" s="7">
        <v>151.47569808090134</v>
      </c>
      <c r="H1714" s="7">
        <v>227.72153323420733</v>
      </c>
      <c r="I1714" s="7">
        <f t="shared" si="42"/>
        <v>169.96153956413076</v>
      </c>
    </row>
    <row r="1715" spans="1:9" x14ac:dyDescent="0.25">
      <c r="A1715" s="20"/>
      <c r="B1715" s="5">
        <f>DATE(YEAR(siječanj!B1715),MONTH(siječanj!B1715)+10,DAY(siječanj!B1715))</f>
        <v>43787</v>
      </c>
      <c r="C1715" s="9">
        <v>17.8333333333333</v>
      </c>
      <c r="D1715">
        <v>0.95836110923484896</v>
      </c>
      <c r="E1715" s="6">
        <v>179.83017209982759</v>
      </c>
      <c r="F1715" s="7">
        <v>127.16411308388518</v>
      </c>
      <c r="G1715" s="7">
        <v>147.12452417793415</v>
      </c>
      <c r="H1715" s="7">
        <v>227.74349170869496</v>
      </c>
      <c r="I1715" s="7">
        <f t="shared" si="42"/>
        <v>172.34224320748456</v>
      </c>
    </row>
    <row r="1716" spans="1:9" x14ac:dyDescent="0.25">
      <c r="A1716" s="20"/>
      <c r="B1716" s="5">
        <f>DATE(YEAR(siječanj!B1716),MONTH(siječanj!B1716)+10,DAY(siječanj!B1716))</f>
        <v>43787</v>
      </c>
      <c r="C1716" s="9">
        <v>17.84375</v>
      </c>
      <c r="D1716">
        <v>0.95836110923484896</v>
      </c>
      <c r="E1716" s="6">
        <v>180.06862544651207</v>
      </c>
      <c r="F1716" s="7">
        <v>123.22769687060239</v>
      </c>
      <c r="G1716" s="7">
        <v>139.01461549985933</v>
      </c>
      <c r="H1716" s="7">
        <v>228.0973865212805</v>
      </c>
      <c r="I1716" s="7">
        <f t="shared" si="42"/>
        <v>172.57076762131385</v>
      </c>
    </row>
    <row r="1717" spans="1:9" x14ac:dyDescent="0.25">
      <c r="A1717" s="20"/>
      <c r="B1717" s="5">
        <f>DATE(YEAR(siječanj!B1717),MONTH(siječanj!B1717)+10,DAY(siječanj!B1717))</f>
        <v>43787</v>
      </c>
      <c r="C1717" s="9">
        <v>17.8541666666667</v>
      </c>
      <c r="D1717">
        <v>0.95836110923484896</v>
      </c>
      <c r="E1717" s="6">
        <v>177.62324180647144</v>
      </c>
      <c r="F1717" s="7">
        <v>120.76449532887099</v>
      </c>
      <c r="G1717" s="7">
        <v>131.15798141275454</v>
      </c>
      <c r="H1717" s="7">
        <v>228.55711181642954</v>
      </c>
      <c r="I1717" s="7">
        <f t="shared" si="42"/>
        <v>170.22720704353978</v>
      </c>
    </row>
    <row r="1718" spans="1:9" x14ac:dyDescent="0.25">
      <c r="A1718" s="20"/>
      <c r="B1718" s="5">
        <f>DATE(YEAR(siječanj!B1718),MONTH(siječanj!B1718)+10,DAY(siječanj!B1718))</f>
        <v>43787</v>
      </c>
      <c r="C1718" s="9">
        <v>17.8645833333333</v>
      </c>
      <c r="D1718">
        <v>0.95836110923484896</v>
      </c>
      <c r="E1718" s="6">
        <v>174.25554241995445</v>
      </c>
      <c r="F1718" s="7">
        <v>115.83128932910151</v>
      </c>
      <c r="G1718" s="7">
        <v>125.56511215973737</v>
      </c>
      <c r="H1718" s="7">
        <v>228.95986193365246</v>
      </c>
      <c r="I1718" s="7">
        <f t="shared" si="42"/>
        <v>166.99973492390782</v>
      </c>
    </row>
    <row r="1719" spans="1:9" x14ac:dyDescent="0.25">
      <c r="A1719" s="20"/>
      <c r="B1719" s="5">
        <f>DATE(YEAR(siječanj!B1719),MONTH(siječanj!B1719)+10,DAY(siječanj!B1719))</f>
        <v>43787</v>
      </c>
      <c r="C1719" s="9">
        <v>17.875</v>
      </c>
      <c r="D1719">
        <v>0.95836110923484896</v>
      </c>
      <c r="E1719" s="6">
        <v>173.06425939840688</v>
      </c>
      <c r="F1719" s="7">
        <v>108.32495950334847</v>
      </c>
      <c r="G1719" s="7">
        <v>118.93026034567974</v>
      </c>
      <c r="H1719" s="7">
        <v>229.70269827657921</v>
      </c>
      <c r="I1719" s="7">
        <f t="shared" si="42"/>
        <v>165.85805560596484</v>
      </c>
    </row>
    <row r="1720" spans="1:9" x14ac:dyDescent="0.25">
      <c r="A1720" s="20"/>
      <c r="B1720" s="5">
        <f>DATE(YEAR(siječanj!B1720),MONTH(siječanj!B1720)+10,DAY(siječanj!B1720))</f>
        <v>43787</v>
      </c>
      <c r="C1720" s="9">
        <v>17.8854166666667</v>
      </c>
      <c r="D1720">
        <v>0.95836110923484896</v>
      </c>
      <c r="E1720" s="6">
        <v>179.9553953457588</v>
      </c>
      <c r="F1720" s="7">
        <v>87.889588905507637</v>
      </c>
      <c r="G1720" s="7">
        <v>98.276008260868537</v>
      </c>
      <c r="H1720" s="7">
        <v>233.17137188054195</v>
      </c>
      <c r="I1720" s="7">
        <f t="shared" si="42"/>
        <v>172.46225229635718</v>
      </c>
    </row>
    <row r="1721" spans="1:9" x14ac:dyDescent="0.25">
      <c r="A1721" s="20"/>
      <c r="B1721" s="5">
        <f>DATE(YEAR(siječanj!B1721),MONTH(siječanj!B1721)+10,DAY(siječanj!B1721))</f>
        <v>43787</v>
      </c>
      <c r="C1721" s="9">
        <v>17.8958333333333</v>
      </c>
      <c r="D1721">
        <v>0.95836110923484896</v>
      </c>
      <c r="E1721" s="6">
        <v>186.31369100062855</v>
      </c>
      <c r="F1721" s="7">
        <v>80.253550142173864</v>
      </c>
      <c r="G1721" s="7">
        <v>91.552111556621213</v>
      </c>
      <c r="H1721" s="7">
        <v>236.99430547128318</v>
      </c>
      <c r="I1721" s="7">
        <f t="shared" si="42"/>
        <v>178.55579557300126</v>
      </c>
    </row>
    <row r="1722" spans="1:9" x14ac:dyDescent="0.25">
      <c r="A1722" s="20"/>
      <c r="B1722" s="5">
        <f>DATE(YEAR(siječanj!B1722),MONTH(siječanj!B1722)+10,DAY(siječanj!B1722))</f>
        <v>43787</v>
      </c>
      <c r="C1722" s="9">
        <v>17.90625</v>
      </c>
      <c r="D1722">
        <v>0.95836110923484896</v>
      </c>
      <c r="E1722" s="6">
        <v>186.68776853474185</v>
      </c>
      <c r="F1722" s="7">
        <v>77.667799782443495</v>
      </c>
      <c r="G1722" s="7">
        <v>87.927875347167955</v>
      </c>
      <c r="H1722" s="7">
        <v>237.72337224594062</v>
      </c>
      <c r="I1722" s="7">
        <f t="shared" si="42"/>
        <v>178.91429693353393</v>
      </c>
    </row>
    <row r="1723" spans="1:9" x14ac:dyDescent="0.25">
      <c r="A1723" s="20"/>
      <c r="B1723" s="5">
        <f>DATE(YEAR(siječanj!B1723),MONTH(siječanj!B1723)+10,DAY(siječanj!B1723))</f>
        <v>43787</v>
      </c>
      <c r="C1723" s="9">
        <v>17.9166666666667</v>
      </c>
      <c r="D1723">
        <v>0.95836110923484896</v>
      </c>
      <c r="E1723" s="6">
        <v>185.34835399012221</v>
      </c>
      <c r="F1723" s="7">
        <v>77.044765027309879</v>
      </c>
      <c r="G1723" s="7">
        <v>85.23176674427306</v>
      </c>
      <c r="H1723" s="7">
        <v>236.83909643448507</v>
      </c>
      <c r="I1723" s="7">
        <f t="shared" si="42"/>
        <v>177.63065412482695</v>
      </c>
    </row>
    <row r="1724" spans="1:9" x14ac:dyDescent="0.25">
      <c r="A1724" s="20"/>
      <c r="B1724" s="5">
        <f>DATE(YEAR(siječanj!B1724),MONTH(siječanj!B1724)+10,DAY(siječanj!B1724))</f>
        <v>43787</v>
      </c>
      <c r="C1724" s="9">
        <v>17.9270833333333</v>
      </c>
      <c r="D1724">
        <v>0.95836110923484896</v>
      </c>
      <c r="E1724" s="6">
        <v>182.1665622509027</v>
      </c>
      <c r="F1724" s="7">
        <v>75.185449737054768</v>
      </c>
      <c r="G1724" s="7">
        <v>70.643693789710241</v>
      </c>
      <c r="H1724" s="7">
        <v>238.26533777078544</v>
      </c>
      <c r="I1724" s="7">
        <f t="shared" si="42"/>
        <v>174.58134866427429</v>
      </c>
    </row>
    <row r="1725" spans="1:9" x14ac:dyDescent="0.25">
      <c r="A1725" s="20"/>
      <c r="B1725" s="5">
        <f>DATE(YEAR(siječanj!B1725),MONTH(siječanj!B1725)+10,DAY(siječanj!B1725))</f>
        <v>43787</v>
      </c>
      <c r="C1725" s="9">
        <v>17.9375</v>
      </c>
      <c r="D1725">
        <v>0.95836110923484896</v>
      </c>
      <c r="E1725" s="6">
        <v>174.79733439123277</v>
      </c>
      <c r="F1725" s="7">
        <v>73.420668895582892</v>
      </c>
      <c r="G1725" s="7">
        <v>65.270614973589772</v>
      </c>
      <c r="H1725" s="7">
        <v>238.05195098241734</v>
      </c>
      <c r="I1725" s="7">
        <f t="shared" si="42"/>
        <v>167.51896727847665</v>
      </c>
    </row>
    <row r="1726" spans="1:9" x14ac:dyDescent="0.25">
      <c r="A1726" s="20"/>
      <c r="B1726" s="5">
        <f>DATE(YEAR(siječanj!B1726),MONTH(siječanj!B1726)+10,DAY(siječanj!B1726))</f>
        <v>43787</v>
      </c>
      <c r="C1726" s="9">
        <v>17.9479166666667</v>
      </c>
      <c r="D1726">
        <v>0.95836110923484896</v>
      </c>
      <c r="E1726" s="6">
        <v>167.98959854912491</v>
      </c>
      <c r="F1726" s="7">
        <v>72.41440720202614</v>
      </c>
      <c r="G1726" s="7">
        <v>63.4155117566633</v>
      </c>
      <c r="H1726" s="7">
        <v>237.20786534221401</v>
      </c>
      <c r="I1726" s="7">
        <f t="shared" si="42"/>
        <v>160.99469800545631</v>
      </c>
    </row>
    <row r="1727" spans="1:9" x14ac:dyDescent="0.25">
      <c r="A1727" s="20"/>
      <c r="B1727" s="5">
        <f>DATE(YEAR(siječanj!B1727),MONTH(siječanj!B1727)+10,DAY(siječanj!B1727))</f>
        <v>43787</v>
      </c>
      <c r="C1727" s="9">
        <v>17.9583333333333</v>
      </c>
      <c r="D1727">
        <v>0.95836110923484896</v>
      </c>
      <c r="E1727" s="6">
        <v>158.21528747161912</v>
      </c>
      <c r="F1727" s="7">
        <v>69.627679831052646</v>
      </c>
      <c r="G1727" s="7">
        <v>62.396235963735151</v>
      </c>
      <c r="H1727" s="7">
        <v>236.76182657572315</v>
      </c>
      <c r="I1727" s="7">
        <f t="shared" si="42"/>
        <v>151.62737839921141</v>
      </c>
    </row>
    <row r="1728" spans="1:9" x14ac:dyDescent="0.25">
      <c r="A1728" s="20"/>
      <c r="B1728" s="5">
        <f>DATE(YEAR(siječanj!B1728),MONTH(siječanj!B1728)+10,DAY(siječanj!B1728))</f>
        <v>43787</v>
      </c>
      <c r="C1728" s="9">
        <v>17.96875</v>
      </c>
      <c r="D1728">
        <v>0.95836110923484896</v>
      </c>
      <c r="E1728" s="6">
        <v>147.72005356763572</v>
      </c>
      <c r="F1728" s="7">
        <v>67.491692543392745</v>
      </c>
      <c r="G1728" s="7">
        <v>61.203141205571953</v>
      </c>
      <c r="H1728" s="7">
        <v>237.26729869272157</v>
      </c>
      <c r="I1728" s="7">
        <f t="shared" si="42"/>
        <v>141.56915439331067</v>
      </c>
    </row>
    <row r="1729" spans="1:9" x14ac:dyDescent="0.25">
      <c r="A1729" s="20"/>
      <c r="B1729" s="5">
        <f>DATE(YEAR(siječanj!B1729),MONTH(siječanj!B1729)+10,DAY(siječanj!B1729))</f>
        <v>43787</v>
      </c>
      <c r="C1729" s="9">
        <v>17.9791666666667</v>
      </c>
      <c r="D1729">
        <v>0.95836110923484896</v>
      </c>
      <c r="E1729" s="6">
        <v>137.0281616635757</v>
      </c>
      <c r="F1729" s="7">
        <v>66.353771341562009</v>
      </c>
      <c r="G1729" s="7">
        <v>59.472497730356238</v>
      </c>
      <c r="H1729" s="7">
        <v>238.19235195556993</v>
      </c>
      <c r="I1729" s="7">
        <f t="shared" si="42"/>
        <v>131.32246100831662</v>
      </c>
    </row>
    <row r="1730" spans="1:9" ht="15.75" thickBot="1" x14ac:dyDescent="0.3">
      <c r="A1730" s="20"/>
      <c r="B1730" s="5">
        <f>DATE(YEAR(siječanj!B1730),MONTH(siječanj!B1730)+10,DAY(siječanj!B1730))</f>
        <v>43787</v>
      </c>
      <c r="C1730" s="9">
        <v>17.9895833333333</v>
      </c>
      <c r="D1730">
        <v>0.95836110923484896</v>
      </c>
      <c r="E1730" s="6">
        <v>126.68033564395931</v>
      </c>
      <c r="F1730" s="7">
        <v>64.600400937293614</v>
      </c>
      <c r="G1730" s="7">
        <v>58.505667868514386</v>
      </c>
      <c r="H1730" s="7">
        <v>239.72534221254119</v>
      </c>
      <c r="I1730" s="7">
        <f t="shared" si="42"/>
        <v>121.40550698598781</v>
      </c>
    </row>
    <row r="1731" spans="1:9" x14ac:dyDescent="0.25">
      <c r="A1731" s="19">
        <f t="shared" ref="A1731" si="43">A1635+1</f>
        <v>323</v>
      </c>
      <c r="B1731" s="5">
        <f>DATE(YEAR(siječanj!B1731),MONTH(siječanj!B1731)+10,DAY(siječanj!B1731))</f>
        <v>43788</v>
      </c>
      <c r="C1731" s="9">
        <v>18</v>
      </c>
      <c r="D1731">
        <v>0.96292507749711631</v>
      </c>
      <c r="E1731" s="6">
        <v>114.22751014589657</v>
      </c>
      <c r="F1731" s="7">
        <v>63.318073287843738</v>
      </c>
      <c r="G1731" s="7">
        <v>58.941519806904545</v>
      </c>
      <c r="H1731" s="7">
        <v>240.83976580758505</v>
      </c>
      <c r="I1731" s="7">
        <f t="shared" si="42"/>
        <v>109.99253405954009</v>
      </c>
    </row>
    <row r="1732" spans="1:9" x14ac:dyDescent="0.25">
      <c r="A1732" s="20"/>
      <c r="B1732" s="5">
        <f>DATE(YEAR(siječanj!B1732),MONTH(siječanj!B1732)+10,DAY(siječanj!B1732))</f>
        <v>43788</v>
      </c>
      <c r="C1732" s="9">
        <v>18.0104166666667</v>
      </c>
      <c r="D1732">
        <v>0.96292507749711631</v>
      </c>
      <c r="E1732" s="6">
        <v>105.08818061666825</v>
      </c>
      <c r="F1732" s="7">
        <v>61.970875115523739</v>
      </c>
      <c r="G1732" s="7">
        <v>58.466684638550355</v>
      </c>
      <c r="H1732" s="7">
        <v>241.58847895382601</v>
      </c>
      <c r="I1732" s="7">
        <f t="shared" ref="I1732:I1795" si="44">D1732*E1732</f>
        <v>101.19204446433623</v>
      </c>
    </row>
    <row r="1733" spans="1:9" x14ac:dyDescent="0.25">
      <c r="A1733" s="20"/>
      <c r="B1733" s="5">
        <f>DATE(YEAR(siječanj!B1733),MONTH(siječanj!B1733)+10,DAY(siječanj!B1733))</f>
        <v>43788</v>
      </c>
      <c r="C1733" s="9">
        <v>18.0208333333333</v>
      </c>
      <c r="D1733">
        <v>0.96292507749711631</v>
      </c>
      <c r="E1733" s="6">
        <v>97.480394189871092</v>
      </c>
      <c r="F1733" s="7">
        <v>61.042692438975941</v>
      </c>
      <c r="G1733" s="7">
        <v>58.560421805905193</v>
      </c>
      <c r="H1733" s="7">
        <v>241.62446812114285</v>
      </c>
      <c r="I1733" s="7">
        <f t="shared" si="44"/>
        <v>93.866316129731061</v>
      </c>
    </row>
    <row r="1734" spans="1:9" x14ac:dyDescent="0.25">
      <c r="A1734" s="20"/>
      <c r="B1734" s="5">
        <f>DATE(YEAR(siječanj!B1734),MONTH(siječanj!B1734)+10,DAY(siječanj!B1734))</f>
        <v>43788</v>
      </c>
      <c r="C1734" s="9">
        <v>18.03125</v>
      </c>
      <c r="D1734">
        <v>0.96292507749711631</v>
      </c>
      <c r="E1734" s="6">
        <v>90.137190522150291</v>
      </c>
      <c r="F1734" s="7">
        <v>59.840390363708345</v>
      </c>
      <c r="G1734" s="7">
        <v>57.870311865163096</v>
      </c>
      <c r="H1734" s="7">
        <v>241.99956904933069</v>
      </c>
      <c r="I1734" s="7">
        <f t="shared" si="44"/>
        <v>86.795361168913914</v>
      </c>
    </row>
    <row r="1735" spans="1:9" x14ac:dyDescent="0.25">
      <c r="A1735" s="20"/>
      <c r="B1735" s="5">
        <f>DATE(YEAR(siječanj!B1735),MONTH(siječanj!B1735)+10,DAY(siječanj!B1735))</f>
        <v>43788</v>
      </c>
      <c r="C1735" s="9">
        <v>18.0416666666667</v>
      </c>
      <c r="D1735">
        <v>0.96292507749711631</v>
      </c>
      <c r="E1735" s="6">
        <v>83.900247787682133</v>
      </c>
      <c r="F1735" s="7">
        <v>59.235528826885442</v>
      </c>
      <c r="G1735" s="7">
        <v>57.987337819611355</v>
      </c>
      <c r="H1735" s="7">
        <v>242.628911254027</v>
      </c>
      <c r="I1735" s="7">
        <f t="shared" si="44"/>
        <v>80.789652602981079</v>
      </c>
    </row>
    <row r="1736" spans="1:9" x14ac:dyDescent="0.25">
      <c r="A1736" s="20"/>
      <c r="B1736" s="5">
        <f>DATE(YEAR(siječanj!B1736),MONTH(siječanj!B1736)+10,DAY(siječanj!B1736))</f>
        <v>43788</v>
      </c>
      <c r="C1736" s="9">
        <v>18.0520833333333</v>
      </c>
      <c r="D1736">
        <v>0.96292507749711631</v>
      </c>
      <c r="E1736" s="6">
        <v>78.746412525841265</v>
      </c>
      <c r="F1736" s="7">
        <v>58.716074994490974</v>
      </c>
      <c r="G1736" s="7">
        <v>57.697247517641522</v>
      </c>
      <c r="H1736" s="7">
        <v>243.20857876322543</v>
      </c>
      <c r="I1736" s="7">
        <f t="shared" si="44"/>
        <v>75.826895384065594</v>
      </c>
    </row>
    <row r="1737" spans="1:9" x14ac:dyDescent="0.25">
      <c r="A1737" s="20"/>
      <c r="B1737" s="5">
        <f>DATE(YEAR(siječanj!B1737),MONTH(siječanj!B1737)+10,DAY(siječanj!B1737))</f>
        <v>43788</v>
      </c>
      <c r="C1737" s="9">
        <v>18.0625</v>
      </c>
      <c r="D1737">
        <v>0.96292507749711631</v>
      </c>
      <c r="E1737" s="6">
        <v>75.236848188467775</v>
      </c>
      <c r="F1737" s="7">
        <v>58.742399671809864</v>
      </c>
      <c r="G1737" s="7">
        <v>57.164294743577969</v>
      </c>
      <c r="H1737" s="7">
        <v>242.88238316353704</v>
      </c>
      <c r="I1737" s="7">
        <f t="shared" si="44"/>
        <v>72.447447872519106</v>
      </c>
    </row>
    <row r="1738" spans="1:9" x14ac:dyDescent="0.25">
      <c r="A1738" s="20"/>
      <c r="B1738" s="5">
        <f>DATE(YEAR(siječanj!B1738),MONTH(siječanj!B1738)+10,DAY(siječanj!B1738))</f>
        <v>43788</v>
      </c>
      <c r="C1738" s="9">
        <v>18.0729166666667</v>
      </c>
      <c r="D1738">
        <v>0.96292507749711631</v>
      </c>
      <c r="E1738" s="6">
        <v>71.722508232699028</v>
      </c>
      <c r="F1738" s="7">
        <v>58.096600231548528</v>
      </c>
      <c r="G1738" s="7">
        <v>57.152987519647915</v>
      </c>
      <c r="H1738" s="7">
        <v>242.86314598714515</v>
      </c>
      <c r="I1738" s="7">
        <f t="shared" si="44"/>
        <v>69.063401798259278</v>
      </c>
    </row>
    <row r="1739" spans="1:9" x14ac:dyDescent="0.25">
      <c r="A1739" s="20"/>
      <c r="B1739" s="5">
        <f>DATE(YEAR(siječanj!B1739),MONTH(siječanj!B1739)+10,DAY(siječanj!B1739))</f>
        <v>43788</v>
      </c>
      <c r="C1739" s="9">
        <v>18.0833333333333</v>
      </c>
      <c r="D1739">
        <v>0.96292507749711631</v>
      </c>
      <c r="E1739" s="6">
        <v>69.324652468102798</v>
      </c>
      <c r="F1739" s="7">
        <v>57.403987094649345</v>
      </c>
      <c r="G1739" s="7">
        <v>56.978855468340257</v>
      </c>
      <c r="H1739" s="7">
        <v>242.78457250653807</v>
      </c>
      <c r="I1739" s="7">
        <f t="shared" si="44"/>
        <v>66.754446350308541</v>
      </c>
    </row>
    <row r="1740" spans="1:9" x14ac:dyDescent="0.25">
      <c r="A1740" s="20"/>
      <c r="B1740" s="5">
        <f>DATE(YEAR(siječanj!B1740),MONTH(siječanj!B1740)+10,DAY(siječanj!B1740))</f>
        <v>43788</v>
      </c>
      <c r="C1740" s="9">
        <v>18.09375</v>
      </c>
      <c r="D1740">
        <v>0.96292507749711631</v>
      </c>
      <c r="E1740" s="6">
        <v>67.140169864289206</v>
      </c>
      <c r="F1740" s="7">
        <v>56.660514633007814</v>
      </c>
      <c r="G1740" s="7">
        <v>56.657946257838312</v>
      </c>
      <c r="H1740" s="7">
        <v>243.09281954452115</v>
      </c>
      <c r="I1740" s="7">
        <f t="shared" si="44"/>
        <v>64.650953269740242</v>
      </c>
    </row>
    <row r="1741" spans="1:9" x14ac:dyDescent="0.25">
      <c r="A1741" s="20"/>
      <c r="B1741" s="5">
        <f>DATE(YEAR(siječanj!B1741),MONTH(siječanj!B1741)+10,DAY(siječanj!B1741))</f>
        <v>43788</v>
      </c>
      <c r="C1741" s="9">
        <v>18.1041666666667</v>
      </c>
      <c r="D1741">
        <v>0.96292507749711631</v>
      </c>
      <c r="E1741" s="6">
        <v>66.089949735883891</v>
      </c>
      <c r="F1741" s="7">
        <v>56.398395658923398</v>
      </c>
      <c r="G1741" s="7">
        <v>56.429012102051757</v>
      </c>
      <c r="H1741" s="7">
        <v>242.78666750588096</v>
      </c>
      <c r="I1741" s="7">
        <f t="shared" si="44"/>
        <v>63.639669971206516</v>
      </c>
    </row>
    <row r="1742" spans="1:9" x14ac:dyDescent="0.25">
      <c r="A1742" s="20"/>
      <c r="B1742" s="5">
        <f>DATE(YEAR(siječanj!B1742),MONTH(siječanj!B1742)+10,DAY(siječanj!B1742))</f>
        <v>43788</v>
      </c>
      <c r="C1742" s="9">
        <v>18.1145833333333</v>
      </c>
      <c r="D1742">
        <v>0.96292507749711631</v>
      </c>
      <c r="E1742" s="6">
        <v>64.564759565842934</v>
      </c>
      <c r="F1742" s="7">
        <v>55.98561717314562</v>
      </c>
      <c r="G1742" s="7">
        <v>57.834583927569405</v>
      </c>
      <c r="H1742" s="7">
        <v>242.75303346198965</v>
      </c>
      <c r="I1742" s="7">
        <f t="shared" si="44"/>
        <v>62.171026108521986</v>
      </c>
    </row>
    <row r="1743" spans="1:9" x14ac:dyDescent="0.25">
      <c r="A1743" s="20"/>
      <c r="B1743" s="5">
        <f>DATE(YEAR(siječanj!B1743),MONTH(siječanj!B1743)+10,DAY(siječanj!B1743))</f>
        <v>43788</v>
      </c>
      <c r="C1743" s="9">
        <v>18.125</v>
      </c>
      <c r="D1743">
        <v>0.96292507749711631</v>
      </c>
      <c r="E1743" s="6">
        <v>64.119338600987362</v>
      </c>
      <c r="F1743" s="7">
        <v>56.912066009077193</v>
      </c>
      <c r="G1743" s="7">
        <v>56.930367266325682</v>
      </c>
      <c r="H1743" s="7">
        <v>242.14484034569298</v>
      </c>
      <c r="I1743" s="7">
        <f t="shared" si="44"/>
        <v>61.742119091419596</v>
      </c>
    </row>
    <row r="1744" spans="1:9" x14ac:dyDescent="0.25">
      <c r="A1744" s="20"/>
      <c r="B1744" s="5">
        <f>DATE(YEAR(siječanj!B1744),MONTH(siječanj!B1744)+10,DAY(siječanj!B1744))</f>
        <v>43788</v>
      </c>
      <c r="C1744" s="9">
        <v>18.1354166666667</v>
      </c>
      <c r="D1744">
        <v>0.96292507749711631</v>
      </c>
      <c r="E1744" s="6">
        <v>63.181090891251174</v>
      </c>
      <c r="F1744" s="7">
        <v>57.454127999321543</v>
      </c>
      <c r="G1744" s="7">
        <v>56.419105737600439</v>
      </c>
      <c r="H1744" s="7">
        <v>242.3652504842936</v>
      </c>
      <c r="I1744" s="7">
        <f t="shared" si="44"/>
        <v>60.838656842810387</v>
      </c>
    </row>
    <row r="1745" spans="1:9" x14ac:dyDescent="0.25">
      <c r="A1745" s="20"/>
      <c r="B1745" s="5">
        <f>DATE(YEAR(siječanj!B1745),MONTH(siječanj!B1745)+10,DAY(siječanj!B1745))</f>
        <v>43788</v>
      </c>
      <c r="C1745" s="9">
        <v>18.1458333333333</v>
      </c>
      <c r="D1745">
        <v>0.96292507749711631</v>
      </c>
      <c r="E1745" s="6">
        <v>62.854520387022852</v>
      </c>
      <c r="F1745" s="7">
        <v>57.050191297982487</v>
      </c>
      <c r="G1745" s="7">
        <v>56.991511370736951</v>
      </c>
      <c r="H1745" s="7">
        <v>242.27120962553911</v>
      </c>
      <c r="I1745" s="7">
        <f t="shared" si="44"/>
        <v>60.524193914718055</v>
      </c>
    </row>
    <row r="1746" spans="1:9" x14ac:dyDescent="0.25">
      <c r="A1746" s="20"/>
      <c r="B1746" s="5">
        <f>DATE(YEAR(siječanj!B1746),MONTH(siječanj!B1746)+10,DAY(siječanj!B1746))</f>
        <v>43788</v>
      </c>
      <c r="C1746" s="9">
        <v>18.15625</v>
      </c>
      <c r="D1746">
        <v>0.96292507749711631</v>
      </c>
      <c r="E1746" s="6">
        <v>62.317733335293248</v>
      </c>
      <c r="F1746" s="7">
        <v>57.463792555348974</v>
      </c>
      <c r="G1746" s="7">
        <v>55.331496902363</v>
      </c>
      <c r="H1746" s="7">
        <v>242.1834647700629</v>
      </c>
      <c r="I1746" s="7">
        <f t="shared" si="44"/>
        <v>60.007308201331881</v>
      </c>
    </row>
    <row r="1747" spans="1:9" x14ac:dyDescent="0.25">
      <c r="A1747" s="20"/>
      <c r="B1747" s="5">
        <f>DATE(YEAR(siječanj!B1747),MONTH(siječanj!B1747)+10,DAY(siječanj!B1747))</f>
        <v>43788</v>
      </c>
      <c r="C1747" s="9">
        <v>18.1666666666667</v>
      </c>
      <c r="D1747">
        <v>0.96292507749711631</v>
      </c>
      <c r="E1747" s="6">
        <v>62.074994737182422</v>
      </c>
      <c r="F1747" s="7">
        <v>57.536236590355223</v>
      </c>
      <c r="G1747" s="7">
        <v>55.324641120157629</v>
      </c>
      <c r="H1747" s="7">
        <v>241.84547754561089</v>
      </c>
      <c r="I1747" s="7">
        <f t="shared" si="44"/>
        <v>59.773569117934471</v>
      </c>
    </row>
    <row r="1748" spans="1:9" x14ac:dyDescent="0.25">
      <c r="A1748" s="20"/>
      <c r="B1748" s="5">
        <f>DATE(YEAR(siječanj!B1748),MONTH(siječanj!B1748)+10,DAY(siječanj!B1748))</f>
        <v>43788</v>
      </c>
      <c r="C1748" s="9">
        <v>18.1770833333333</v>
      </c>
      <c r="D1748">
        <v>0.96292507749711631</v>
      </c>
      <c r="E1748" s="6">
        <v>63.115794658027859</v>
      </c>
      <c r="F1748" s="7">
        <v>57.038451752143516</v>
      </c>
      <c r="G1748" s="7">
        <v>56.620994073422231</v>
      </c>
      <c r="H1748" s="7">
        <v>241.98173354155361</v>
      </c>
      <c r="I1748" s="7">
        <f t="shared" si="44"/>
        <v>60.775781462373558</v>
      </c>
    </row>
    <row r="1749" spans="1:9" x14ac:dyDescent="0.25">
      <c r="A1749" s="20"/>
      <c r="B1749" s="5">
        <f>DATE(YEAR(siječanj!B1749),MONTH(siječanj!B1749)+10,DAY(siječanj!B1749))</f>
        <v>43788</v>
      </c>
      <c r="C1749" s="9">
        <v>18.1875</v>
      </c>
      <c r="D1749">
        <v>0.96292507749711631</v>
      </c>
      <c r="E1749" s="6">
        <v>63.055889483525057</v>
      </c>
      <c r="F1749" s="7">
        <v>57.740717404510292</v>
      </c>
      <c r="G1749" s="7">
        <v>57.077987349561617</v>
      </c>
      <c r="H1749" s="7">
        <v>241.96315868109534</v>
      </c>
      <c r="I1749" s="7">
        <f t="shared" si="44"/>
        <v>60.718097267572965</v>
      </c>
    </row>
    <row r="1750" spans="1:9" x14ac:dyDescent="0.25">
      <c r="A1750" s="20"/>
      <c r="B1750" s="5">
        <f>DATE(YEAR(siječanj!B1750),MONTH(siječanj!B1750)+10,DAY(siječanj!B1750))</f>
        <v>43788</v>
      </c>
      <c r="C1750" s="9">
        <v>18.1979166666667</v>
      </c>
      <c r="D1750">
        <v>0.96292507749711631</v>
      </c>
      <c r="E1750" s="6">
        <v>64.883768095235524</v>
      </c>
      <c r="F1750" s="7">
        <v>57.675967287238493</v>
      </c>
      <c r="G1750" s="7">
        <v>56.88155795039048</v>
      </c>
      <c r="H1750" s="7">
        <v>242.33417165927605</v>
      </c>
      <c r="I1750" s="7">
        <f t="shared" si="44"/>
        <v>62.478207421409593</v>
      </c>
    </row>
    <row r="1751" spans="1:9" x14ac:dyDescent="0.25">
      <c r="A1751" s="20"/>
      <c r="B1751" s="5">
        <f>DATE(YEAR(siječanj!B1751),MONTH(siječanj!B1751)+10,DAY(siječanj!B1751))</f>
        <v>43788</v>
      </c>
      <c r="C1751" s="9">
        <v>18.2083333333333</v>
      </c>
      <c r="D1751">
        <v>0.96292507749711631</v>
      </c>
      <c r="E1751" s="6">
        <v>66.209326298724719</v>
      </c>
      <c r="F1751" s="7">
        <v>55.897893667708949</v>
      </c>
      <c r="G1751" s="7">
        <v>57.462055654326768</v>
      </c>
      <c r="H1751" s="7">
        <v>241.65451045173862</v>
      </c>
      <c r="I1751" s="7">
        <f t="shared" si="44"/>
        <v>63.754620657231364</v>
      </c>
    </row>
    <row r="1752" spans="1:9" x14ac:dyDescent="0.25">
      <c r="A1752" s="20"/>
      <c r="B1752" s="5">
        <f>DATE(YEAR(siječanj!B1752),MONTH(siječanj!B1752)+10,DAY(siječanj!B1752))</f>
        <v>43788</v>
      </c>
      <c r="C1752" s="9">
        <v>18.21875</v>
      </c>
      <c r="D1752">
        <v>0.96292507749711631</v>
      </c>
      <c r="E1752" s="6">
        <v>69.307792381126532</v>
      </c>
      <c r="F1752" s="7">
        <v>55.703105504220936</v>
      </c>
      <c r="G1752" s="7">
        <v>60.129023168924824</v>
      </c>
      <c r="H1752" s="7">
        <v>240.20454479862005</v>
      </c>
      <c r="I1752" s="7">
        <f t="shared" si="44"/>
        <v>66.738211349750316</v>
      </c>
    </row>
    <row r="1753" spans="1:9" x14ac:dyDescent="0.25">
      <c r="A1753" s="20"/>
      <c r="B1753" s="5">
        <f>DATE(YEAR(siječanj!B1753),MONTH(siječanj!B1753)+10,DAY(siječanj!B1753))</f>
        <v>43788</v>
      </c>
      <c r="C1753" s="9">
        <v>18.2291666666667</v>
      </c>
      <c r="D1753">
        <v>0.96292507749711631</v>
      </c>
      <c r="E1753" s="6">
        <v>72.553986972451938</v>
      </c>
      <c r="F1753" s="7">
        <v>56.411684423461111</v>
      </c>
      <c r="G1753" s="7">
        <v>61.459936007896843</v>
      </c>
      <c r="H1753" s="7">
        <v>240.07848566671862</v>
      </c>
      <c r="I1753" s="7">
        <f t="shared" si="44"/>
        <v>69.864053528173045</v>
      </c>
    </row>
    <row r="1754" spans="1:9" x14ac:dyDescent="0.25">
      <c r="A1754" s="20"/>
      <c r="B1754" s="5">
        <f>DATE(YEAR(siječanj!B1754),MONTH(siječanj!B1754)+10,DAY(siječanj!B1754))</f>
        <v>43788</v>
      </c>
      <c r="C1754" s="9">
        <v>18.2395833333333</v>
      </c>
      <c r="D1754">
        <v>0.96292507749711631</v>
      </c>
      <c r="E1754" s="6">
        <v>79.459999700699569</v>
      </c>
      <c r="F1754" s="7">
        <v>57.050046811264465</v>
      </c>
      <c r="G1754" s="7">
        <v>59.928499567265696</v>
      </c>
      <c r="H1754" s="7">
        <v>238.87207219126458</v>
      </c>
      <c r="I1754" s="7">
        <f t="shared" si="44"/>
        <v>76.514026369716973</v>
      </c>
    </row>
    <row r="1755" spans="1:9" x14ac:dyDescent="0.25">
      <c r="A1755" s="20"/>
      <c r="B1755" s="5">
        <f>DATE(YEAR(siječanj!B1755),MONTH(siječanj!B1755)+10,DAY(siječanj!B1755))</f>
        <v>43788</v>
      </c>
      <c r="C1755" s="9">
        <v>18.25</v>
      </c>
      <c r="D1755">
        <v>0.96292507749711631</v>
      </c>
      <c r="E1755" s="6">
        <v>84.622298259659033</v>
      </c>
      <c r="F1755" s="7">
        <v>59.640368570212111</v>
      </c>
      <c r="G1755" s="7">
        <v>60.136669694159743</v>
      </c>
      <c r="H1755" s="7">
        <v>235.46559725690381</v>
      </c>
      <c r="I1755" s="7">
        <f t="shared" si="44"/>
        <v>81.484933109666258</v>
      </c>
    </row>
    <row r="1756" spans="1:9" x14ac:dyDescent="0.25">
      <c r="A1756" s="20"/>
      <c r="B1756" s="5">
        <f>DATE(YEAR(siječanj!B1756),MONTH(siječanj!B1756)+10,DAY(siječanj!B1756))</f>
        <v>43788</v>
      </c>
      <c r="C1756" s="9">
        <v>18.2604166666667</v>
      </c>
      <c r="D1756">
        <v>0.96292507749711631</v>
      </c>
      <c r="E1756" s="6">
        <v>91.202545519329661</v>
      </c>
      <c r="F1756" s="7">
        <v>67.685401070015573</v>
      </c>
      <c r="G1756" s="7">
        <v>61.272357311162956</v>
      </c>
      <c r="H1756" s="7">
        <v>222.12856131137465</v>
      </c>
      <c r="I1756" s="7">
        <f t="shared" si="44"/>
        <v>87.821218212134795</v>
      </c>
    </row>
    <row r="1757" spans="1:9" x14ac:dyDescent="0.25">
      <c r="A1757" s="20"/>
      <c r="B1757" s="5">
        <f>DATE(YEAR(siječanj!B1757),MONTH(siječanj!B1757)+10,DAY(siječanj!B1757))</f>
        <v>43788</v>
      </c>
      <c r="C1757" s="9">
        <v>18.2708333333333</v>
      </c>
      <c r="D1757">
        <v>0.96292507749711631</v>
      </c>
      <c r="E1757" s="6">
        <v>96.830396890301927</v>
      </c>
      <c r="F1757" s="7">
        <v>76.849924688062586</v>
      </c>
      <c r="G1757" s="7">
        <v>62.378281681648126</v>
      </c>
      <c r="H1757" s="7">
        <v>212.893763188462</v>
      </c>
      <c r="I1757" s="7">
        <f t="shared" si="44"/>
        <v>93.240417429670515</v>
      </c>
    </row>
    <row r="1758" spans="1:9" x14ac:dyDescent="0.25">
      <c r="A1758" s="20"/>
      <c r="B1758" s="5">
        <f>DATE(YEAR(siječanj!B1758),MONTH(siječanj!B1758)+10,DAY(siječanj!B1758))</f>
        <v>43788</v>
      </c>
      <c r="C1758" s="9">
        <v>18.28125</v>
      </c>
      <c r="D1758">
        <v>0.96292507749711631</v>
      </c>
      <c r="E1758" s="6">
        <v>103.21445666395113</v>
      </c>
      <c r="F1758" s="7">
        <v>78.215231862374182</v>
      </c>
      <c r="G1758" s="7">
        <v>66.905923739695538</v>
      </c>
      <c r="H1758" s="7">
        <v>192.84767193331336</v>
      </c>
      <c r="I1758" s="7">
        <f t="shared" si="44"/>
        <v>99.387788681957886</v>
      </c>
    </row>
    <row r="1759" spans="1:9" x14ac:dyDescent="0.25">
      <c r="A1759" s="20"/>
      <c r="B1759" s="5">
        <f>DATE(YEAR(siječanj!B1759),MONTH(siječanj!B1759)+10,DAY(siječanj!B1759))</f>
        <v>43788</v>
      </c>
      <c r="C1759" s="9">
        <v>18.2916666666667</v>
      </c>
      <c r="D1759">
        <v>0.96292507749711631</v>
      </c>
      <c r="E1759" s="6">
        <v>108.82195979100665</v>
      </c>
      <c r="F1759" s="7">
        <v>86.0091625003421</v>
      </c>
      <c r="G1759" s="7">
        <v>79.182602637893837</v>
      </c>
      <c r="H1759" s="7">
        <v>152.55811427241457</v>
      </c>
      <c r="I1759" s="7">
        <f t="shared" si="44"/>
        <v>104.78739406514315</v>
      </c>
    </row>
    <row r="1760" spans="1:9" x14ac:dyDescent="0.25">
      <c r="A1760" s="20"/>
      <c r="B1760" s="5">
        <f>DATE(YEAR(siječanj!B1760),MONTH(siječanj!B1760)+10,DAY(siječanj!B1760))</f>
        <v>43788</v>
      </c>
      <c r="C1760" s="9">
        <v>18.3020833333333</v>
      </c>
      <c r="D1760">
        <v>0.96292507749711631</v>
      </c>
      <c r="E1760" s="6">
        <v>110.50841815712785</v>
      </c>
      <c r="F1760" s="7">
        <v>108.85957641409495</v>
      </c>
      <c r="G1760" s="7">
        <v>96.561577024720449</v>
      </c>
      <c r="H1760" s="7">
        <v>118.17225375445767</v>
      </c>
      <c r="I1760" s="7">
        <f t="shared" si="44"/>
        <v>106.41132711803607</v>
      </c>
    </row>
    <row r="1761" spans="1:9" x14ac:dyDescent="0.25">
      <c r="A1761" s="20"/>
      <c r="B1761" s="5">
        <f>DATE(YEAR(siječanj!B1761),MONTH(siječanj!B1761)+10,DAY(siječanj!B1761))</f>
        <v>43788</v>
      </c>
      <c r="C1761" s="9">
        <v>18.3125</v>
      </c>
      <c r="D1761">
        <v>0.96292507749711631</v>
      </c>
      <c r="E1761" s="6">
        <v>113.92338931650224</v>
      </c>
      <c r="F1761" s="7">
        <v>123.93109834911358</v>
      </c>
      <c r="G1761" s="7">
        <v>105.24265103341334</v>
      </c>
      <c r="H1761" s="7">
        <v>61.486738001023106</v>
      </c>
      <c r="I1761" s="7">
        <f t="shared" si="44"/>
        <v>109.69968848632708</v>
      </c>
    </row>
    <row r="1762" spans="1:9" x14ac:dyDescent="0.25">
      <c r="A1762" s="20"/>
      <c r="B1762" s="5">
        <f>DATE(YEAR(siječanj!B1762),MONTH(siječanj!B1762)+10,DAY(siječanj!B1762))</f>
        <v>43788</v>
      </c>
      <c r="C1762" s="9">
        <v>18.3229166666667</v>
      </c>
      <c r="D1762">
        <v>0.96292507749711631</v>
      </c>
      <c r="E1762" s="6">
        <v>114.38113695548623</v>
      </c>
      <c r="F1762" s="7">
        <v>134.89671312357439</v>
      </c>
      <c r="G1762" s="7">
        <v>118.65586850050452</v>
      </c>
      <c r="H1762" s="7">
        <v>18.63773144857846</v>
      </c>
      <c r="I1762" s="7">
        <f t="shared" si="44"/>
        <v>110.14046516706985</v>
      </c>
    </row>
    <row r="1763" spans="1:9" x14ac:dyDescent="0.25">
      <c r="A1763" s="20"/>
      <c r="B1763" s="5">
        <f>DATE(YEAR(siječanj!B1763),MONTH(siječanj!B1763)+10,DAY(siječanj!B1763))</f>
        <v>43788</v>
      </c>
      <c r="C1763" s="9">
        <v>18.3333333333333</v>
      </c>
      <c r="D1763">
        <v>0.96292507749711631</v>
      </c>
      <c r="E1763" s="6">
        <v>113.09616604880509</v>
      </c>
      <c r="F1763" s="7">
        <v>145.84907525517698</v>
      </c>
      <c r="G1763" s="7">
        <v>124.61064518383964</v>
      </c>
      <c r="H1763" s="7">
        <v>4.5367821060843214</v>
      </c>
      <c r="I1763" s="7">
        <f t="shared" si="44"/>
        <v>108.90313445717237</v>
      </c>
    </row>
    <row r="1764" spans="1:9" x14ac:dyDescent="0.25">
      <c r="A1764" s="20"/>
      <c r="B1764" s="5">
        <f>DATE(YEAR(siječanj!B1764),MONTH(siječanj!B1764)+10,DAY(siječanj!B1764))</f>
        <v>43788</v>
      </c>
      <c r="C1764" s="9">
        <v>18.34375</v>
      </c>
      <c r="D1764">
        <v>0.96292507749711631</v>
      </c>
      <c r="E1764" s="6">
        <v>111.83961359546768</v>
      </c>
      <c r="F1764" s="7">
        <v>164.20334345060505</v>
      </c>
      <c r="G1764" s="7">
        <v>138.30269389605871</v>
      </c>
      <c r="H1764" s="7">
        <v>2.8069199385637678</v>
      </c>
      <c r="I1764" s="7">
        <f t="shared" si="44"/>
        <v>107.69316858866326</v>
      </c>
    </row>
    <row r="1765" spans="1:9" x14ac:dyDescent="0.25">
      <c r="A1765" s="20"/>
      <c r="B1765" s="5">
        <f>DATE(YEAR(siječanj!B1765),MONTH(siječanj!B1765)+10,DAY(siječanj!B1765))</f>
        <v>43788</v>
      </c>
      <c r="C1765" s="9">
        <v>18.3541666666667</v>
      </c>
      <c r="D1765">
        <v>0.96292507749711631</v>
      </c>
      <c r="E1765" s="6">
        <v>112.86910331136714</v>
      </c>
      <c r="F1765" s="7">
        <v>174.61700290815722</v>
      </c>
      <c r="G1765" s="7">
        <v>151.59011097082049</v>
      </c>
      <c r="H1765" s="7">
        <v>2.50176637621021</v>
      </c>
      <c r="I1765" s="7">
        <f t="shared" si="44"/>
        <v>108.68449005312823</v>
      </c>
    </row>
    <row r="1766" spans="1:9" x14ac:dyDescent="0.25">
      <c r="A1766" s="20"/>
      <c r="B1766" s="5">
        <f>DATE(YEAR(siječanj!B1766),MONTH(siječanj!B1766)+10,DAY(siječanj!B1766))</f>
        <v>43788</v>
      </c>
      <c r="C1766" s="9">
        <v>18.3645833333333</v>
      </c>
      <c r="D1766">
        <v>0.96292507749711631</v>
      </c>
      <c r="E1766" s="6">
        <v>113.0340949214155</v>
      </c>
      <c r="F1766" s="7">
        <v>195.94894971297941</v>
      </c>
      <c r="G1766" s="7">
        <v>165.16088298306701</v>
      </c>
      <c r="H1766" s="7">
        <v>2.2375133239500782</v>
      </c>
      <c r="I1766" s="7">
        <f t="shared" si="44"/>
        <v>108.84336461202042</v>
      </c>
    </row>
    <row r="1767" spans="1:9" x14ac:dyDescent="0.25">
      <c r="A1767" s="20"/>
      <c r="B1767" s="5">
        <f>DATE(YEAR(siječanj!B1767),MONTH(siječanj!B1767)+10,DAY(siječanj!B1767))</f>
        <v>43788</v>
      </c>
      <c r="C1767" s="9">
        <v>18.375</v>
      </c>
      <c r="D1767">
        <v>0.96292507749711631</v>
      </c>
      <c r="E1767" s="6">
        <v>114.53154759305332</v>
      </c>
      <c r="F1767" s="7">
        <v>226.61045607598476</v>
      </c>
      <c r="G1767" s="7">
        <v>170.58312032651136</v>
      </c>
      <c r="H1767" s="7">
        <v>2.002088022915014</v>
      </c>
      <c r="I1767" s="7">
        <f t="shared" si="44"/>
        <v>110.28529934190553</v>
      </c>
    </row>
    <row r="1768" spans="1:9" x14ac:dyDescent="0.25">
      <c r="A1768" s="20"/>
      <c r="B1768" s="5">
        <f>DATE(YEAR(siječanj!B1768),MONTH(siječanj!B1768)+10,DAY(siječanj!B1768))</f>
        <v>43788</v>
      </c>
      <c r="C1768" s="9">
        <v>18.3854166666667</v>
      </c>
      <c r="D1768">
        <v>0.96292507749711631</v>
      </c>
      <c r="E1768" s="6">
        <v>114.71260219559207</v>
      </c>
      <c r="F1768" s="7">
        <v>224.57552520701861</v>
      </c>
      <c r="G1768" s="7">
        <v>192.69466766160511</v>
      </c>
      <c r="H1768" s="7">
        <v>1.8000936688913207</v>
      </c>
      <c r="I1768" s="7">
        <f t="shared" si="44"/>
        <v>110.45964135908636</v>
      </c>
    </row>
    <row r="1769" spans="1:9" x14ac:dyDescent="0.25">
      <c r="A1769" s="20"/>
      <c r="B1769" s="5">
        <f>DATE(YEAR(siječanj!B1769),MONTH(siječanj!B1769)+10,DAY(siječanj!B1769))</f>
        <v>43788</v>
      </c>
      <c r="C1769" s="9">
        <v>18.3958333333333</v>
      </c>
      <c r="D1769">
        <v>0.96292507749711631</v>
      </c>
      <c r="E1769" s="6">
        <v>114.68093679820954</v>
      </c>
      <c r="F1769" s="7">
        <v>222.52127325303752</v>
      </c>
      <c r="G1769" s="7">
        <v>199.396804883806</v>
      </c>
      <c r="H1769" s="7">
        <v>2.0220045233536004</v>
      </c>
      <c r="I1769" s="7">
        <f t="shared" si="44"/>
        <v>110.42914995385782</v>
      </c>
    </row>
    <row r="1770" spans="1:9" x14ac:dyDescent="0.25">
      <c r="A1770" s="20"/>
      <c r="B1770" s="5">
        <f>DATE(YEAR(siječanj!B1770),MONTH(siječanj!B1770)+10,DAY(siječanj!B1770))</f>
        <v>43788</v>
      </c>
      <c r="C1770" s="9">
        <v>18.40625</v>
      </c>
      <c r="D1770">
        <v>0.96292507749711631</v>
      </c>
      <c r="E1770" s="6">
        <v>115.28133655607905</v>
      </c>
      <c r="F1770" s="7">
        <v>223.68974135516922</v>
      </c>
      <c r="G1770" s="7">
        <v>203.20963531276709</v>
      </c>
      <c r="H1770" s="7">
        <v>2.0386774765765385</v>
      </c>
      <c r="I1770" s="7">
        <f t="shared" si="44"/>
        <v>111.00728993723357</v>
      </c>
    </row>
    <row r="1771" spans="1:9" x14ac:dyDescent="0.25">
      <c r="A1771" s="20"/>
      <c r="B1771" s="5">
        <f>DATE(YEAR(siječanj!B1771),MONTH(siječanj!B1771)+10,DAY(siječanj!B1771))</f>
        <v>43788</v>
      </c>
      <c r="C1771" s="9">
        <v>18.4166666666667</v>
      </c>
      <c r="D1771">
        <v>0.96292507749711631</v>
      </c>
      <c r="E1771" s="6">
        <v>115.79786569464932</v>
      </c>
      <c r="F1771" s="7">
        <v>233.77151482143401</v>
      </c>
      <c r="G1771" s="7">
        <v>204.54661319091494</v>
      </c>
      <c r="H1771" s="7">
        <v>2.1535822877169224</v>
      </c>
      <c r="I1771" s="7">
        <f t="shared" si="44"/>
        <v>111.50466879802086</v>
      </c>
    </row>
    <row r="1772" spans="1:9" x14ac:dyDescent="0.25">
      <c r="A1772" s="20"/>
      <c r="B1772" s="5">
        <f>DATE(YEAR(siječanj!B1772),MONTH(siječanj!B1772)+10,DAY(siječanj!B1772))</f>
        <v>43788</v>
      </c>
      <c r="C1772" s="9">
        <v>18.4270833333333</v>
      </c>
      <c r="D1772">
        <v>0.96292507749711631</v>
      </c>
      <c r="E1772" s="6">
        <v>117.72034840346144</v>
      </c>
      <c r="F1772" s="7">
        <v>233.37493891567399</v>
      </c>
      <c r="G1772" s="7">
        <v>201.5431945520566</v>
      </c>
      <c r="H1772" s="7">
        <v>2.0658864556255057</v>
      </c>
      <c r="I1772" s="7">
        <f t="shared" si="44"/>
        <v>113.35587560939064</v>
      </c>
    </row>
    <row r="1773" spans="1:9" x14ac:dyDescent="0.25">
      <c r="A1773" s="20"/>
      <c r="B1773" s="5">
        <f>DATE(YEAR(siječanj!B1773),MONTH(siječanj!B1773)+10,DAY(siječanj!B1773))</f>
        <v>43788</v>
      </c>
      <c r="C1773" s="9">
        <v>18.4375</v>
      </c>
      <c r="D1773">
        <v>0.96292507749711631</v>
      </c>
      <c r="E1773" s="6">
        <v>119.38459830765038</v>
      </c>
      <c r="F1773" s="7">
        <v>225.15105995360381</v>
      </c>
      <c r="G1773" s="7">
        <v>201.10349727446695</v>
      </c>
      <c r="H1773" s="7">
        <v>2.0446193109114343</v>
      </c>
      <c r="I1773" s="7">
        <f t="shared" si="44"/>
        <v>114.95842357735634</v>
      </c>
    </row>
    <row r="1774" spans="1:9" x14ac:dyDescent="0.25">
      <c r="A1774" s="20"/>
      <c r="B1774" s="5">
        <f>DATE(YEAR(siječanj!B1774),MONTH(siječanj!B1774)+10,DAY(siječanj!B1774))</f>
        <v>43788</v>
      </c>
      <c r="C1774" s="9">
        <v>18.4479166666667</v>
      </c>
      <c r="D1774">
        <v>0.96292507749711631</v>
      </c>
      <c r="E1774" s="6">
        <v>120.31693481232658</v>
      </c>
      <c r="F1774" s="7">
        <v>223.92097629327731</v>
      </c>
      <c r="G1774" s="7">
        <v>206.85135617519848</v>
      </c>
      <c r="H1774" s="7">
        <v>2.1187256606369838</v>
      </c>
      <c r="I1774" s="7">
        <f t="shared" si="44"/>
        <v>115.85619377837506</v>
      </c>
    </row>
    <row r="1775" spans="1:9" x14ac:dyDescent="0.25">
      <c r="A1775" s="20"/>
      <c r="B1775" s="5">
        <f>DATE(YEAR(siječanj!B1775),MONTH(siječanj!B1775)+10,DAY(siječanj!B1775))</f>
        <v>43788</v>
      </c>
      <c r="C1775" s="9">
        <v>18.4583333333333</v>
      </c>
      <c r="D1775">
        <v>0.96292507749711631</v>
      </c>
      <c r="E1775" s="6">
        <v>120.45955020332173</v>
      </c>
      <c r="F1775" s="7">
        <v>221.13790122545373</v>
      </c>
      <c r="G1775" s="7">
        <v>208.19544271276419</v>
      </c>
      <c r="H1775" s="7">
        <v>2.2062794249601638</v>
      </c>
      <c r="I1775" s="7">
        <f t="shared" si="44"/>
        <v>115.99352171480135</v>
      </c>
    </row>
    <row r="1776" spans="1:9" x14ac:dyDescent="0.25">
      <c r="A1776" s="20"/>
      <c r="B1776" s="5">
        <f>DATE(YEAR(siječanj!B1776),MONTH(siječanj!B1776)+10,DAY(siječanj!B1776))</f>
        <v>43788</v>
      </c>
      <c r="C1776" s="9">
        <v>18.46875</v>
      </c>
      <c r="D1776">
        <v>0.96292507749711631</v>
      </c>
      <c r="E1776" s="6">
        <v>119.72292868532043</v>
      </c>
      <c r="F1776" s="7">
        <v>219.23264718590875</v>
      </c>
      <c r="G1776" s="7">
        <v>203.28984555621554</v>
      </c>
      <c r="H1776" s="7">
        <v>2.1878696432466751</v>
      </c>
      <c r="I1776" s="7">
        <f t="shared" si="44"/>
        <v>115.2842103824939</v>
      </c>
    </row>
    <row r="1777" spans="1:9" x14ac:dyDescent="0.25">
      <c r="A1777" s="20"/>
      <c r="B1777" s="5">
        <f>DATE(YEAR(siječanj!B1777),MONTH(siječanj!B1777)+10,DAY(siječanj!B1777))</f>
        <v>43788</v>
      </c>
      <c r="C1777" s="9">
        <v>18.4791666666667</v>
      </c>
      <c r="D1777">
        <v>0.96292507749711631</v>
      </c>
      <c r="E1777" s="6">
        <v>120.46690967843752</v>
      </c>
      <c r="F1777" s="7">
        <v>218.25309546758561</v>
      </c>
      <c r="G1777" s="7">
        <v>198.5519742282581</v>
      </c>
      <c r="H1777" s="7">
        <v>2.2465986577765111</v>
      </c>
      <c r="I1777" s="7">
        <f t="shared" si="44"/>
        <v>116.00060833794755</v>
      </c>
    </row>
    <row r="1778" spans="1:9" x14ac:dyDescent="0.25">
      <c r="A1778" s="20"/>
      <c r="B1778" s="5">
        <f>DATE(YEAR(siječanj!B1778),MONTH(siječanj!B1778)+10,DAY(siječanj!B1778))</f>
        <v>43788</v>
      </c>
      <c r="C1778" s="9">
        <v>18.4895833333333</v>
      </c>
      <c r="D1778">
        <v>0.96292507749711631</v>
      </c>
      <c r="E1778" s="6">
        <v>121.11152187516029</v>
      </c>
      <c r="F1778" s="7">
        <v>214.00173031718307</v>
      </c>
      <c r="G1778" s="7">
        <v>194.19691484685131</v>
      </c>
      <c r="H1778" s="7">
        <v>1.972686998230796</v>
      </c>
      <c r="I1778" s="7">
        <f t="shared" si="44"/>
        <v>116.62132158743242</v>
      </c>
    </row>
    <row r="1779" spans="1:9" x14ac:dyDescent="0.25">
      <c r="A1779" s="20"/>
      <c r="B1779" s="5">
        <f>DATE(YEAR(siječanj!B1779),MONTH(siječanj!B1779)+10,DAY(siječanj!B1779))</f>
        <v>43788</v>
      </c>
      <c r="C1779" s="9">
        <v>18.5</v>
      </c>
      <c r="D1779">
        <v>0.96292507749711631</v>
      </c>
      <c r="E1779" s="6">
        <v>121.77244721108633</v>
      </c>
      <c r="F1779" s="7">
        <v>217.42046667388706</v>
      </c>
      <c r="G1779" s="7">
        <v>194.72816170321153</v>
      </c>
      <c r="H1779" s="7">
        <v>1.8558492650606064</v>
      </c>
      <c r="I1779" s="7">
        <f t="shared" si="44"/>
        <v>117.25774316774881</v>
      </c>
    </row>
    <row r="1780" spans="1:9" x14ac:dyDescent="0.25">
      <c r="A1780" s="20"/>
      <c r="B1780" s="5">
        <f>DATE(YEAR(siječanj!B1780),MONTH(siječanj!B1780)+10,DAY(siječanj!B1780))</f>
        <v>43788</v>
      </c>
      <c r="C1780" s="9">
        <v>18.5104166666667</v>
      </c>
      <c r="D1780">
        <v>0.96292507749711631</v>
      </c>
      <c r="E1780" s="6">
        <v>122.17207345986523</v>
      </c>
      <c r="F1780" s="7">
        <v>209.80201916847199</v>
      </c>
      <c r="G1780" s="7">
        <v>191.54748015231945</v>
      </c>
      <c r="H1780" s="7">
        <v>1.8590728027314318</v>
      </c>
      <c r="I1780" s="7">
        <f t="shared" si="44"/>
        <v>117.64255330432411</v>
      </c>
    </row>
    <row r="1781" spans="1:9" x14ac:dyDescent="0.25">
      <c r="A1781" s="20"/>
      <c r="B1781" s="5">
        <f>DATE(YEAR(siječanj!B1781),MONTH(siječanj!B1781)+10,DAY(siječanj!B1781))</f>
        <v>43788</v>
      </c>
      <c r="C1781" s="9">
        <v>18.5208333333333</v>
      </c>
      <c r="D1781">
        <v>0.96292507749711631</v>
      </c>
      <c r="E1781" s="6">
        <v>121.37502463573031</v>
      </c>
      <c r="F1781" s="7">
        <v>203.08335065895434</v>
      </c>
      <c r="G1781" s="7">
        <v>187.33251876055795</v>
      </c>
      <c r="H1781" s="7">
        <v>2.052874248627754</v>
      </c>
      <c r="I1781" s="7">
        <f t="shared" si="44"/>
        <v>116.87505500357501</v>
      </c>
    </row>
    <row r="1782" spans="1:9" x14ac:dyDescent="0.25">
      <c r="A1782" s="20"/>
      <c r="B1782" s="5">
        <f>DATE(YEAR(siječanj!B1782),MONTH(siječanj!B1782)+10,DAY(siječanj!B1782))</f>
        <v>43788</v>
      </c>
      <c r="C1782" s="9">
        <v>18.53125</v>
      </c>
      <c r="D1782">
        <v>0.96292507749711631</v>
      </c>
      <c r="E1782" s="6">
        <v>119.52680869920565</v>
      </c>
      <c r="F1782" s="7">
        <v>188.33982561439646</v>
      </c>
      <c r="G1782" s="7">
        <v>183.3740190154287</v>
      </c>
      <c r="H1782" s="7">
        <v>1.8827921171634407</v>
      </c>
      <c r="I1782" s="7">
        <f t="shared" si="44"/>
        <v>115.0953615296656</v>
      </c>
    </row>
    <row r="1783" spans="1:9" x14ac:dyDescent="0.25">
      <c r="A1783" s="20"/>
      <c r="B1783" s="5">
        <f>DATE(YEAR(siječanj!B1783),MONTH(siječanj!B1783)+10,DAY(siječanj!B1783))</f>
        <v>43788</v>
      </c>
      <c r="C1783" s="9">
        <v>18.5416666666667</v>
      </c>
      <c r="D1783">
        <v>0.96292507749711631</v>
      </c>
      <c r="E1783" s="6">
        <v>117.03288170718385</v>
      </c>
      <c r="F1783" s="7">
        <v>184.22494422324172</v>
      </c>
      <c r="G1783" s="7">
        <v>178.11143148547171</v>
      </c>
      <c r="H1783" s="7">
        <v>1.8402608291670206</v>
      </c>
      <c r="I1783" s="7">
        <f t="shared" si="44"/>
        <v>112.69389668760085</v>
      </c>
    </row>
    <row r="1784" spans="1:9" x14ac:dyDescent="0.25">
      <c r="A1784" s="20"/>
      <c r="B1784" s="5">
        <f>DATE(YEAR(siječanj!B1784),MONTH(siječanj!B1784)+10,DAY(siječanj!B1784))</f>
        <v>43788</v>
      </c>
      <c r="C1784" s="9">
        <v>18.5520833333333</v>
      </c>
      <c r="D1784">
        <v>0.96292507749711631</v>
      </c>
      <c r="E1784" s="6">
        <v>114.54264239388543</v>
      </c>
      <c r="F1784" s="7">
        <v>192.11978277966546</v>
      </c>
      <c r="G1784" s="7">
        <v>177.41815054476345</v>
      </c>
      <c r="H1784" s="7">
        <v>1.9448577232923465</v>
      </c>
      <c r="I1784" s="7">
        <f t="shared" si="44"/>
        <v>110.2959828038566</v>
      </c>
    </row>
    <row r="1785" spans="1:9" x14ac:dyDescent="0.25">
      <c r="A1785" s="20"/>
      <c r="B1785" s="5">
        <f>DATE(YEAR(siječanj!B1785),MONTH(siječanj!B1785)+10,DAY(siječanj!B1785))</f>
        <v>43788</v>
      </c>
      <c r="C1785" s="9">
        <v>18.5625</v>
      </c>
      <c r="D1785">
        <v>0.96292507749711631</v>
      </c>
      <c r="E1785" s="6">
        <v>115.82989638564429</v>
      </c>
      <c r="F1785" s="7">
        <v>179.72187116949195</v>
      </c>
      <c r="G1785" s="7">
        <v>174.03840646055107</v>
      </c>
      <c r="H1785" s="7">
        <v>1.9262898661747638</v>
      </c>
      <c r="I1785" s="7">
        <f t="shared" si="44"/>
        <v>111.53551195362948</v>
      </c>
    </row>
    <row r="1786" spans="1:9" x14ac:dyDescent="0.25">
      <c r="A1786" s="20"/>
      <c r="B1786" s="5">
        <f>DATE(YEAR(siječanj!B1786),MONTH(siječanj!B1786)+10,DAY(siječanj!B1786))</f>
        <v>43788</v>
      </c>
      <c r="C1786" s="9">
        <v>18.5729166666667</v>
      </c>
      <c r="D1786">
        <v>0.96292507749711631</v>
      </c>
      <c r="E1786" s="6">
        <v>116.65403947377786</v>
      </c>
      <c r="F1786" s="7">
        <v>173.58641527021416</v>
      </c>
      <c r="G1786" s="7">
        <v>175.13733857541462</v>
      </c>
      <c r="H1786" s="7">
        <v>1.9736454554277703</v>
      </c>
      <c r="I1786" s="7">
        <f t="shared" si="44"/>
        <v>112.3291000006392</v>
      </c>
    </row>
    <row r="1787" spans="1:9" x14ac:dyDescent="0.25">
      <c r="A1787" s="20"/>
      <c r="B1787" s="5">
        <f>DATE(YEAR(siječanj!B1787),MONTH(siječanj!B1787)+10,DAY(siječanj!B1787))</f>
        <v>43788</v>
      </c>
      <c r="C1787" s="9">
        <v>18.5833333333333</v>
      </c>
      <c r="D1787">
        <v>0.96292507749711631</v>
      </c>
      <c r="E1787" s="6">
        <v>116.93775845638839</v>
      </c>
      <c r="F1787" s="7">
        <v>173.88974506709326</v>
      </c>
      <c r="G1787" s="7">
        <v>175.38704478794168</v>
      </c>
      <c r="H1787" s="7">
        <v>2.0845153418547961</v>
      </c>
      <c r="I1787" s="7">
        <f t="shared" si="44"/>
        <v>112.60230012395687</v>
      </c>
    </row>
    <row r="1788" spans="1:9" x14ac:dyDescent="0.25">
      <c r="A1788" s="20"/>
      <c r="B1788" s="5">
        <f>DATE(YEAR(siječanj!B1788),MONTH(siječanj!B1788)+10,DAY(siječanj!B1788))</f>
        <v>43788</v>
      </c>
      <c r="C1788" s="9">
        <v>18.59375</v>
      </c>
      <c r="D1788">
        <v>0.96292507749711631</v>
      </c>
      <c r="E1788" s="6">
        <v>118.37004890197049</v>
      </c>
      <c r="F1788" s="7">
        <v>174.56696234148365</v>
      </c>
      <c r="G1788" s="7">
        <v>172.69756317358369</v>
      </c>
      <c r="H1788" s="7">
        <v>2.0318882380184311</v>
      </c>
      <c r="I1788" s="7">
        <f t="shared" si="44"/>
        <v>113.98148851226739</v>
      </c>
    </row>
    <row r="1789" spans="1:9" x14ac:dyDescent="0.25">
      <c r="A1789" s="20"/>
      <c r="B1789" s="5">
        <f>DATE(YEAR(siječanj!B1789),MONTH(siječanj!B1789)+10,DAY(siječanj!B1789))</f>
        <v>43788</v>
      </c>
      <c r="C1789" s="9">
        <v>18.6041666666667</v>
      </c>
      <c r="D1789">
        <v>0.96292507749711631</v>
      </c>
      <c r="E1789" s="6">
        <v>118.65318222362632</v>
      </c>
      <c r="F1789" s="7">
        <v>175.4921750132722</v>
      </c>
      <c r="G1789" s="7">
        <v>173.13944001190961</v>
      </c>
      <c r="H1789" s="7">
        <v>2.0371207339893864</v>
      </c>
      <c r="I1789" s="7">
        <f t="shared" si="44"/>
        <v>114.25412468796483</v>
      </c>
    </row>
    <row r="1790" spans="1:9" x14ac:dyDescent="0.25">
      <c r="A1790" s="20"/>
      <c r="B1790" s="5">
        <f>DATE(YEAR(siječanj!B1790),MONTH(siječanj!B1790)+10,DAY(siječanj!B1790))</f>
        <v>43788</v>
      </c>
      <c r="C1790" s="9">
        <v>18.6145833333333</v>
      </c>
      <c r="D1790">
        <v>0.96292507749711631</v>
      </c>
      <c r="E1790" s="6">
        <v>120.7727348804747</v>
      </c>
      <c r="F1790" s="7">
        <v>175.85175830569966</v>
      </c>
      <c r="G1790" s="7">
        <v>170.99418227022917</v>
      </c>
      <c r="H1790" s="7">
        <v>2.0426603764733597</v>
      </c>
      <c r="I1790" s="7">
        <f t="shared" si="44"/>
        <v>116.29509509431978</v>
      </c>
    </row>
    <row r="1791" spans="1:9" x14ac:dyDescent="0.25">
      <c r="A1791" s="20"/>
      <c r="B1791" s="5">
        <f>DATE(YEAR(siječanj!B1791),MONTH(siječanj!B1791)+10,DAY(siječanj!B1791))</f>
        <v>43788</v>
      </c>
      <c r="C1791" s="9">
        <v>18.625</v>
      </c>
      <c r="D1791">
        <v>0.96292507749711631</v>
      </c>
      <c r="E1791" s="6">
        <v>122.54166522812362</v>
      </c>
      <c r="F1791" s="7">
        <v>172.27870612063245</v>
      </c>
      <c r="G1791" s="7">
        <v>167.60531453674699</v>
      </c>
      <c r="H1791" s="7">
        <v>2.1055973982792637</v>
      </c>
      <c r="I1791" s="7">
        <f t="shared" si="44"/>
        <v>117.99844248641662</v>
      </c>
    </row>
    <row r="1792" spans="1:9" x14ac:dyDescent="0.25">
      <c r="A1792" s="20"/>
      <c r="B1792" s="5">
        <f>DATE(YEAR(siječanj!B1792),MONTH(siječanj!B1792)+10,DAY(siječanj!B1792))</f>
        <v>43788</v>
      </c>
      <c r="C1792" s="9">
        <v>18.6354166666667</v>
      </c>
      <c r="D1792">
        <v>0.96292507749711631</v>
      </c>
      <c r="E1792" s="6">
        <v>124.57040668703644</v>
      </c>
      <c r="F1792" s="7">
        <v>169.72937845440248</v>
      </c>
      <c r="G1792" s="7">
        <v>160.78166780698112</v>
      </c>
      <c r="H1792" s="7">
        <v>2.0283265390401142</v>
      </c>
      <c r="I1792" s="7">
        <f t="shared" si="44"/>
        <v>119.95196851296186</v>
      </c>
    </row>
    <row r="1793" spans="1:9" x14ac:dyDescent="0.25">
      <c r="A1793" s="20"/>
      <c r="B1793" s="5">
        <f>DATE(YEAR(siječanj!B1793),MONTH(siječanj!B1793)+10,DAY(siječanj!B1793))</f>
        <v>43788</v>
      </c>
      <c r="C1793" s="9">
        <v>18.6458333333333</v>
      </c>
      <c r="D1793">
        <v>0.96292507749711631</v>
      </c>
      <c r="E1793" s="6">
        <v>126.40865546822823</v>
      </c>
      <c r="F1793" s="7">
        <v>168.39096186372203</v>
      </c>
      <c r="G1793" s="7">
        <v>158.37330136051148</v>
      </c>
      <c r="H1793" s="7">
        <v>1.9269621868807834</v>
      </c>
      <c r="I1793" s="7">
        <f t="shared" si="44"/>
        <v>121.72206436304995</v>
      </c>
    </row>
    <row r="1794" spans="1:9" x14ac:dyDescent="0.25">
      <c r="A1794" s="20"/>
      <c r="B1794" s="5">
        <f>DATE(YEAR(siječanj!B1794),MONTH(siječanj!B1794)+10,DAY(siječanj!B1794))</f>
        <v>43788</v>
      </c>
      <c r="C1794" s="9">
        <v>18.65625</v>
      </c>
      <c r="D1794">
        <v>0.96292507749711631</v>
      </c>
      <c r="E1794" s="6">
        <v>130.09577533209747</v>
      </c>
      <c r="F1794" s="7">
        <v>167.23253558849257</v>
      </c>
      <c r="G1794" s="7">
        <v>158.31940238893435</v>
      </c>
      <c r="H1794" s="7">
        <v>2.3694072391215881</v>
      </c>
      <c r="I1794" s="7">
        <f t="shared" si="44"/>
        <v>125.27248454370739</v>
      </c>
    </row>
    <row r="1795" spans="1:9" x14ac:dyDescent="0.25">
      <c r="A1795" s="20"/>
      <c r="B1795" s="5">
        <f>DATE(YEAR(siječanj!B1795),MONTH(siječanj!B1795)+10,DAY(siječanj!B1795))</f>
        <v>43788</v>
      </c>
      <c r="C1795" s="9">
        <v>18.6666666666667</v>
      </c>
      <c r="D1795">
        <v>0.96292507749711631</v>
      </c>
      <c r="E1795" s="6">
        <v>131.59238723283926</v>
      </c>
      <c r="F1795" s="7">
        <v>167.01637944481763</v>
      </c>
      <c r="G1795" s="7">
        <v>156.58071902393095</v>
      </c>
      <c r="H1795" s="7">
        <v>3.6715193641186197</v>
      </c>
      <c r="I1795" s="7">
        <f t="shared" si="44"/>
        <v>126.71360967421228</v>
      </c>
    </row>
    <row r="1796" spans="1:9" x14ac:dyDescent="0.25">
      <c r="A1796" s="20"/>
      <c r="B1796" s="5">
        <f>DATE(YEAR(siječanj!B1796),MONTH(siječanj!B1796)+10,DAY(siječanj!B1796))</f>
        <v>43788</v>
      </c>
      <c r="C1796" s="9">
        <v>18.6770833333333</v>
      </c>
      <c r="D1796">
        <v>0.96292507749711631</v>
      </c>
      <c r="E1796" s="6">
        <v>134.37566448644813</v>
      </c>
      <c r="F1796" s="7">
        <v>166.27414716083911</v>
      </c>
      <c r="G1796" s="7">
        <v>155.91553555127746</v>
      </c>
      <c r="H1796" s="7">
        <v>7.9296285394668287</v>
      </c>
      <c r="I1796" s="7">
        <f t="shared" ref="I1796:I1859" si="45">D1796*E1796</f>
        <v>129.39369713933957</v>
      </c>
    </row>
    <row r="1797" spans="1:9" x14ac:dyDescent="0.25">
      <c r="A1797" s="20"/>
      <c r="B1797" s="5">
        <f>DATE(YEAR(siječanj!B1797),MONTH(siječanj!B1797)+10,DAY(siječanj!B1797))</f>
        <v>43788</v>
      </c>
      <c r="C1797" s="9">
        <v>18.6875</v>
      </c>
      <c r="D1797">
        <v>0.96292507749711631</v>
      </c>
      <c r="E1797" s="6">
        <v>139.48856998871923</v>
      </c>
      <c r="F1797" s="7">
        <v>167.72046723523943</v>
      </c>
      <c r="G1797" s="7">
        <v>159.35389095385216</v>
      </c>
      <c r="H1797" s="7">
        <v>20.651785179297033</v>
      </c>
      <c r="I1797" s="7">
        <f t="shared" si="45"/>
        <v>134.31704206634939</v>
      </c>
    </row>
    <row r="1798" spans="1:9" x14ac:dyDescent="0.25">
      <c r="A1798" s="20"/>
      <c r="B1798" s="5">
        <f>DATE(YEAR(siječanj!B1798),MONTH(siječanj!B1798)+10,DAY(siječanj!B1798))</f>
        <v>43788</v>
      </c>
      <c r="C1798" s="9">
        <v>18.6979166666667</v>
      </c>
      <c r="D1798">
        <v>0.96292507749711631</v>
      </c>
      <c r="E1798" s="6">
        <v>144.38221494864416</v>
      </c>
      <c r="F1798" s="7">
        <v>169.96485969661231</v>
      </c>
      <c r="G1798" s="7">
        <v>157.75880572022888</v>
      </c>
      <c r="H1798" s="7">
        <v>60.383706840323683</v>
      </c>
      <c r="I1798" s="7">
        <f t="shared" si="45"/>
        <v>139.02925551862847</v>
      </c>
    </row>
    <row r="1799" spans="1:9" x14ac:dyDescent="0.25">
      <c r="A1799" s="20"/>
      <c r="B1799" s="5">
        <f>DATE(YEAR(siječanj!B1799),MONTH(siječanj!B1799)+10,DAY(siječanj!B1799))</f>
        <v>43788</v>
      </c>
      <c r="C1799" s="9">
        <v>18.7083333333333</v>
      </c>
      <c r="D1799">
        <v>0.96292507749711631</v>
      </c>
      <c r="E1799" s="6">
        <v>148.51564717319499</v>
      </c>
      <c r="F1799" s="7">
        <v>170.83186830215925</v>
      </c>
      <c r="G1799" s="7">
        <v>151.10452651397333</v>
      </c>
      <c r="H1799" s="7">
        <v>110.98690724753097</v>
      </c>
      <c r="I1799" s="7">
        <f t="shared" si="45"/>
        <v>143.00944106378316</v>
      </c>
    </row>
    <row r="1800" spans="1:9" x14ac:dyDescent="0.25">
      <c r="A1800" s="20"/>
      <c r="B1800" s="5">
        <f>DATE(YEAR(siječanj!B1800),MONTH(siječanj!B1800)+10,DAY(siječanj!B1800))</f>
        <v>43788</v>
      </c>
      <c r="C1800" s="9">
        <v>18.71875</v>
      </c>
      <c r="D1800">
        <v>0.96292507749711631</v>
      </c>
      <c r="E1800" s="6">
        <v>154.84459625100462</v>
      </c>
      <c r="F1800" s="7">
        <v>168.08226599067652</v>
      </c>
      <c r="G1800" s="7">
        <v>151.73940887429171</v>
      </c>
      <c r="H1800" s="7">
        <v>138.66601555447738</v>
      </c>
      <c r="I1800" s="7">
        <f t="shared" si="45"/>
        <v>149.10374484500829</v>
      </c>
    </row>
    <row r="1801" spans="1:9" x14ac:dyDescent="0.25">
      <c r="A1801" s="20"/>
      <c r="B1801" s="5">
        <f>DATE(YEAR(siječanj!B1801),MONTH(siječanj!B1801)+10,DAY(siječanj!B1801))</f>
        <v>43788</v>
      </c>
      <c r="C1801" s="9">
        <v>18.7291666666667</v>
      </c>
      <c r="D1801">
        <v>0.96292507749711631</v>
      </c>
      <c r="E1801" s="6">
        <v>161.3406403550712</v>
      </c>
      <c r="F1801" s="7">
        <v>165.66175224707953</v>
      </c>
      <c r="G1801" s="7">
        <v>152.84610391818637</v>
      </c>
      <c r="H1801" s="7">
        <v>156.88972350828021</v>
      </c>
      <c r="I1801" s="7">
        <f t="shared" si="45"/>
        <v>155.3589486173413</v>
      </c>
    </row>
    <row r="1802" spans="1:9" x14ac:dyDescent="0.25">
      <c r="A1802" s="20"/>
      <c r="B1802" s="5">
        <f>DATE(YEAR(siječanj!B1802),MONTH(siječanj!B1802)+10,DAY(siječanj!B1802))</f>
        <v>43788</v>
      </c>
      <c r="C1802" s="9">
        <v>18.7395833333333</v>
      </c>
      <c r="D1802">
        <v>0.96292507749711631</v>
      </c>
      <c r="E1802" s="6">
        <v>165.30099686310712</v>
      </c>
      <c r="F1802" s="7">
        <v>163.26362993125542</v>
      </c>
      <c r="G1802" s="7">
        <v>152.42593036697082</v>
      </c>
      <c r="H1802" s="7">
        <v>168.82198135576235</v>
      </c>
      <c r="I1802" s="7">
        <f t="shared" si="45"/>
        <v>159.17247521475801</v>
      </c>
    </row>
    <row r="1803" spans="1:9" x14ac:dyDescent="0.25">
      <c r="A1803" s="20"/>
      <c r="B1803" s="5">
        <f>DATE(YEAR(siječanj!B1803),MONTH(siječanj!B1803)+10,DAY(siječanj!B1803))</f>
        <v>43788</v>
      </c>
      <c r="C1803" s="9">
        <v>18.75</v>
      </c>
      <c r="D1803">
        <v>0.96292507749711631</v>
      </c>
      <c r="E1803" s="6">
        <v>168.25269531760938</v>
      </c>
      <c r="F1803" s="7">
        <v>161.18755646933366</v>
      </c>
      <c r="G1803" s="7">
        <v>154.85557061068195</v>
      </c>
      <c r="H1803" s="7">
        <v>190.40470060313089</v>
      </c>
      <c r="I1803" s="7">
        <f t="shared" si="45"/>
        <v>162.01473967780771</v>
      </c>
    </row>
    <row r="1804" spans="1:9" x14ac:dyDescent="0.25">
      <c r="A1804" s="20"/>
      <c r="B1804" s="5">
        <f>DATE(YEAR(siječanj!B1804),MONTH(siječanj!B1804)+10,DAY(siječanj!B1804))</f>
        <v>43788</v>
      </c>
      <c r="C1804" s="9">
        <v>18.7604166666667</v>
      </c>
      <c r="D1804">
        <v>0.96292507749711631</v>
      </c>
      <c r="E1804" s="6">
        <v>170.23032048692298</v>
      </c>
      <c r="F1804" s="7">
        <v>158.09994353512752</v>
      </c>
      <c r="G1804" s="7">
        <v>154.59067169578526</v>
      </c>
      <c r="H1804" s="7">
        <v>206.26392266536112</v>
      </c>
      <c r="I1804" s="7">
        <f t="shared" si="45"/>
        <v>163.91904454722925</v>
      </c>
    </row>
    <row r="1805" spans="1:9" x14ac:dyDescent="0.25">
      <c r="A1805" s="20"/>
      <c r="B1805" s="5">
        <f>DATE(YEAR(siječanj!B1805),MONTH(siječanj!B1805)+10,DAY(siječanj!B1805))</f>
        <v>43788</v>
      </c>
      <c r="C1805" s="9">
        <v>18.7708333333333</v>
      </c>
      <c r="D1805">
        <v>0.96292507749711631</v>
      </c>
      <c r="E1805" s="6">
        <v>172.6303362485319</v>
      </c>
      <c r="F1805" s="7">
        <v>156.06661807413937</v>
      </c>
      <c r="G1805" s="7">
        <v>157.96627341042154</v>
      </c>
      <c r="H1805" s="7">
        <v>223.21791094580203</v>
      </c>
      <c r="I1805" s="7">
        <f t="shared" si="45"/>
        <v>166.23007991047083</v>
      </c>
    </row>
    <row r="1806" spans="1:9" x14ac:dyDescent="0.25">
      <c r="A1806" s="20"/>
      <c r="B1806" s="5">
        <f>DATE(YEAR(siječanj!B1806),MONTH(siječanj!B1806)+10,DAY(siječanj!B1806))</f>
        <v>43788</v>
      </c>
      <c r="C1806" s="9">
        <v>18.78125</v>
      </c>
      <c r="D1806">
        <v>0.96292507749711631</v>
      </c>
      <c r="E1806" s="6">
        <v>175.95647455282287</v>
      </c>
      <c r="F1806" s="7">
        <v>153.04283616113764</v>
      </c>
      <c r="G1806" s="7">
        <v>158.84778731747696</v>
      </c>
      <c r="H1806" s="7">
        <v>226.59968709851174</v>
      </c>
      <c r="I1806" s="7">
        <f t="shared" si="45"/>
        <v>169.43290189489633</v>
      </c>
    </row>
    <row r="1807" spans="1:9" x14ac:dyDescent="0.25">
      <c r="A1807" s="20"/>
      <c r="B1807" s="5">
        <f>DATE(YEAR(siječanj!B1807),MONTH(siječanj!B1807)+10,DAY(siječanj!B1807))</f>
        <v>43788</v>
      </c>
      <c r="C1807" s="9">
        <v>18.7916666666667</v>
      </c>
      <c r="D1807">
        <v>0.96292507749711631</v>
      </c>
      <c r="E1807" s="6">
        <v>175.97819165514056</v>
      </c>
      <c r="F1807" s="7">
        <v>148.06035216348414</v>
      </c>
      <c r="G1807" s="7">
        <v>160.68152843083379</v>
      </c>
      <c r="H1807" s="7">
        <v>227.00804789210275</v>
      </c>
      <c r="I1807" s="7">
        <f t="shared" si="45"/>
        <v>169.45381383732862</v>
      </c>
    </row>
    <row r="1808" spans="1:9" x14ac:dyDescent="0.25">
      <c r="A1808" s="20"/>
      <c r="B1808" s="5">
        <f>DATE(YEAR(siječanj!B1808),MONTH(siječanj!B1808)+10,DAY(siječanj!B1808))</f>
        <v>43788</v>
      </c>
      <c r="C1808" s="9">
        <v>18.8020833333333</v>
      </c>
      <c r="D1808">
        <v>0.96292507749711631</v>
      </c>
      <c r="E1808" s="6">
        <v>175.38857600000347</v>
      </c>
      <c r="F1808" s="7">
        <v>140.76520573019422</v>
      </c>
      <c r="G1808" s="7">
        <v>159.57491767934329</v>
      </c>
      <c r="H1808" s="7">
        <v>227.64007037532795</v>
      </c>
      <c r="I1808" s="7">
        <f t="shared" si="45"/>
        <v>168.88605813691223</v>
      </c>
    </row>
    <row r="1809" spans="1:9" x14ac:dyDescent="0.25">
      <c r="A1809" s="20"/>
      <c r="B1809" s="5">
        <f>DATE(YEAR(siječanj!B1809),MONTH(siječanj!B1809)+10,DAY(siječanj!B1809))</f>
        <v>43788</v>
      </c>
      <c r="C1809" s="9">
        <v>18.8125</v>
      </c>
      <c r="D1809">
        <v>0.96292507749711631</v>
      </c>
      <c r="E1809" s="6">
        <v>176.3340591041447</v>
      </c>
      <c r="F1809" s="7">
        <v>134.98757520160802</v>
      </c>
      <c r="G1809" s="7">
        <v>156.11747606811136</v>
      </c>
      <c r="H1809" s="7">
        <v>227.62035997320103</v>
      </c>
      <c r="I1809" s="7">
        <f t="shared" si="45"/>
        <v>169.79648752823962</v>
      </c>
    </row>
    <row r="1810" spans="1:9" x14ac:dyDescent="0.25">
      <c r="A1810" s="20"/>
      <c r="B1810" s="5">
        <f>DATE(YEAR(siječanj!B1810),MONTH(siječanj!B1810)+10,DAY(siječanj!B1810))</f>
        <v>43788</v>
      </c>
      <c r="C1810" s="9">
        <v>18.8229166666667</v>
      </c>
      <c r="D1810">
        <v>0.96292507749711631</v>
      </c>
      <c r="E1810" s="6">
        <v>177.34603160162379</v>
      </c>
      <c r="F1810" s="7">
        <v>130.53544575651941</v>
      </c>
      <c r="G1810" s="7">
        <v>151.47569808090134</v>
      </c>
      <c r="H1810" s="7">
        <v>227.72153323420733</v>
      </c>
      <c r="I1810" s="7">
        <f t="shared" si="45"/>
        <v>170.77094122379964</v>
      </c>
    </row>
    <row r="1811" spans="1:9" x14ac:dyDescent="0.25">
      <c r="A1811" s="20"/>
      <c r="B1811" s="5">
        <f>DATE(YEAR(siječanj!B1811),MONTH(siječanj!B1811)+10,DAY(siječanj!B1811))</f>
        <v>43788</v>
      </c>
      <c r="C1811" s="9">
        <v>18.8333333333333</v>
      </c>
      <c r="D1811">
        <v>0.96292507749711631</v>
      </c>
      <c r="E1811" s="6">
        <v>179.83017209982759</v>
      </c>
      <c r="F1811" s="7">
        <v>127.16411308388518</v>
      </c>
      <c r="G1811" s="7">
        <v>147.12452417793415</v>
      </c>
      <c r="H1811" s="7">
        <v>227.74349170869496</v>
      </c>
      <c r="I1811" s="7">
        <f t="shared" si="45"/>
        <v>173.16298240554624</v>
      </c>
    </row>
    <row r="1812" spans="1:9" x14ac:dyDescent="0.25">
      <c r="A1812" s="20"/>
      <c r="B1812" s="5">
        <f>DATE(YEAR(siječanj!B1812),MONTH(siječanj!B1812)+10,DAY(siječanj!B1812))</f>
        <v>43788</v>
      </c>
      <c r="C1812" s="9">
        <v>18.84375</v>
      </c>
      <c r="D1812">
        <v>0.96292507749711631</v>
      </c>
      <c r="E1812" s="6">
        <v>180.06862544651207</v>
      </c>
      <c r="F1812" s="7">
        <v>123.22769687060239</v>
      </c>
      <c r="G1812" s="7">
        <v>139.01461549985933</v>
      </c>
      <c r="H1812" s="7">
        <v>228.0973865212805</v>
      </c>
      <c r="I1812" s="7">
        <f t="shared" si="45"/>
        <v>173.39259511288185</v>
      </c>
    </row>
    <row r="1813" spans="1:9" x14ac:dyDescent="0.25">
      <c r="A1813" s="20"/>
      <c r="B1813" s="5">
        <f>DATE(YEAR(siječanj!B1813),MONTH(siječanj!B1813)+10,DAY(siječanj!B1813))</f>
        <v>43788</v>
      </c>
      <c r="C1813" s="9">
        <v>18.8541666666667</v>
      </c>
      <c r="D1813">
        <v>0.96292507749711631</v>
      </c>
      <c r="E1813" s="6">
        <v>177.62324180647144</v>
      </c>
      <c r="F1813" s="7">
        <v>120.76449532887099</v>
      </c>
      <c r="G1813" s="7">
        <v>131.15798141275454</v>
      </c>
      <c r="H1813" s="7">
        <v>228.55711181642954</v>
      </c>
      <c r="I1813" s="7">
        <f t="shared" si="45"/>
        <v>171.03787388178554</v>
      </c>
    </row>
    <row r="1814" spans="1:9" x14ac:dyDescent="0.25">
      <c r="A1814" s="20"/>
      <c r="B1814" s="5">
        <f>DATE(YEAR(siječanj!B1814),MONTH(siječanj!B1814)+10,DAY(siječanj!B1814))</f>
        <v>43788</v>
      </c>
      <c r="C1814" s="9">
        <v>18.8645833333333</v>
      </c>
      <c r="D1814">
        <v>0.96292507749711631</v>
      </c>
      <c r="E1814" s="6">
        <v>174.25554241995445</v>
      </c>
      <c r="F1814" s="7">
        <v>115.83128932910151</v>
      </c>
      <c r="G1814" s="7">
        <v>125.56511215973737</v>
      </c>
      <c r="H1814" s="7">
        <v>228.95986193365246</v>
      </c>
      <c r="I1814" s="7">
        <f t="shared" si="45"/>
        <v>167.79503168903668</v>
      </c>
    </row>
    <row r="1815" spans="1:9" x14ac:dyDescent="0.25">
      <c r="A1815" s="20"/>
      <c r="B1815" s="5">
        <f>DATE(YEAR(siječanj!B1815),MONTH(siječanj!B1815)+10,DAY(siječanj!B1815))</f>
        <v>43788</v>
      </c>
      <c r="C1815" s="9">
        <v>18.875</v>
      </c>
      <c r="D1815">
        <v>0.96292507749711631</v>
      </c>
      <c r="E1815" s="6">
        <v>173.06425939840688</v>
      </c>
      <c r="F1815" s="7">
        <v>108.32495950334847</v>
      </c>
      <c r="G1815" s="7">
        <v>118.93026034567974</v>
      </c>
      <c r="H1815" s="7">
        <v>229.70269827657921</v>
      </c>
      <c r="I1815" s="7">
        <f t="shared" si="45"/>
        <v>166.64791539319199</v>
      </c>
    </row>
    <row r="1816" spans="1:9" x14ac:dyDescent="0.25">
      <c r="A1816" s="20"/>
      <c r="B1816" s="5">
        <f>DATE(YEAR(siječanj!B1816),MONTH(siječanj!B1816)+10,DAY(siječanj!B1816))</f>
        <v>43788</v>
      </c>
      <c r="C1816" s="9">
        <v>18.8854166666667</v>
      </c>
      <c r="D1816">
        <v>0.96292507749711631</v>
      </c>
      <c r="E1816" s="6">
        <v>179.9553953457588</v>
      </c>
      <c r="F1816" s="7">
        <v>87.889588905507637</v>
      </c>
      <c r="G1816" s="7">
        <v>98.276008260868537</v>
      </c>
      <c r="H1816" s="7">
        <v>233.17137188054195</v>
      </c>
      <c r="I1816" s="7">
        <f t="shared" si="45"/>
        <v>173.28356300933899</v>
      </c>
    </row>
    <row r="1817" spans="1:9" x14ac:dyDescent="0.25">
      <c r="A1817" s="20"/>
      <c r="B1817" s="5">
        <f>DATE(YEAR(siječanj!B1817),MONTH(siječanj!B1817)+10,DAY(siječanj!B1817))</f>
        <v>43788</v>
      </c>
      <c r="C1817" s="9">
        <v>18.8958333333333</v>
      </c>
      <c r="D1817">
        <v>0.96292507749711631</v>
      </c>
      <c r="E1817" s="6">
        <v>186.31369100062855</v>
      </c>
      <c r="F1817" s="7">
        <v>80.253550142173864</v>
      </c>
      <c r="G1817" s="7">
        <v>91.552111556621213</v>
      </c>
      <c r="H1817" s="7">
        <v>236.99430547128318</v>
      </c>
      <c r="I1817" s="7">
        <f t="shared" si="45"/>
        <v>179.40612534555402</v>
      </c>
    </row>
    <row r="1818" spans="1:9" x14ac:dyDescent="0.25">
      <c r="A1818" s="20"/>
      <c r="B1818" s="5">
        <f>DATE(YEAR(siječanj!B1818),MONTH(siječanj!B1818)+10,DAY(siječanj!B1818))</f>
        <v>43788</v>
      </c>
      <c r="C1818" s="9">
        <v>18.90625</v>
      </c>
      <c r="D1818">
        <v>0.96292507749711631</v>
      </c>
      <c r="E1818" s="6">
        <v>186.68776853474185</v>
      </c>
      <c r="F1818" s="7">
        <v>77.667799782443495</v>
      </c>
      <c r="G1818" s="7">
        <v>87.927875347167955</v>
      </c>
      <c r="H1818" s="7">
        <v>237.72337224594062</v>
      </c>
      <c r="I1818" s="7">
        <f t="shared" si="45"/>
        <v>179.76633398408001</v>
      </c>
    </row>
    <row r="1819" spans="1:9" x14ac:dyDescent="0.25">
      <c r="A1819" s="20"/>
      <c r="B1819" s="5">
        <f>DATE(YEAR(siječanj!B1819),MONTH(siječanj!B1819)+10,DAY(siječanj!B1819))</f>
        <v>43788</v>
      </c>
      <c r="C1819" s="9">
        <v>18.9166666666667</v>
      </c>
      <c r="D1819">
        <v>0.96292507749711631</v>
      </c>
      <c r="E1819" s="6">
        <v>185.34835399012221</v>
      </c>
      <c r="F1819" s="7">
        <v>77.044765027309879</v>
      </c>
      <c r="G1819" s="7">
        <v>85.23176674427306</v>
      </c>
      <c r="H1819" s="7">
        <v>236.83909643448507</v>
      </c>
      <c r="I1819" s="7">
        <f t="shared" si="45"/>
        <v>178.47657812990138</v>
      </c>
    </row>
    <row r="1820" spans="1:9" x14ac:dyDescent="0.25">
      <c r="A1820" s="20"/>
      <c r="B1820" s="5">
        <f>DATE(YEAR(siječanj!B1820),MONTH(siječanj!B1820)+10,DAY(siječanj!B1820))</f>
        <v>43788</v>
      </c>
      <c r="C1820" s="9">
        <v>18.9270833333333</v>
      </c>
      <c r="D1820">
        <v>0.96292507749711631</v>
      </c>
      <c r="E1820" s="6">
        <v>182.1665622509027</v>
      </c>
      <c r="F1820" s="7">
        <v>75.185449737054768</v>
      </c>
      <c r="G1820" s="7">
        <v>70.643693789710241</v>
      </c>
      <c r="H1820" s="7">
        <v>238.26533777078544</v>
      </c>
      <c r="I1820" s="7">
        <f t="shared" si="45"/>
        <v>175.41275107283374</v>
      </c>
    </row>
    <row r="1821" spans="1:9" x14ac:dyDescent="0.25">
      <c r="A1821" s="20"/>
      <c r="B1821" s="5">
        <f>DATE(YEAR(siječanj!B1821),MONTH(siječanj!B1821)+10,DAY(siječanj!B1821))</f>
        <v>43788</v>
      </c>
      <c r="C1821" s="9">
        <v>18.9375</v>
      </c>
      <c r="D1821">
        <v>0.96292507749711631</v>
      </c>
      <c r="E1821" s="6">
        <v>174.79733439123277</v>
      </c>
      <c r="F1821" s="7">
        <v>73.420668895582892</v>
      </c>
      <c r="G1821" s="7">
        <v>65.270614973589772</v>
      </c>
      <c r="H1821" s="7">
        <v>238.05195098241734</v>
      </c>
      <c r="I1821" s="7">
        <f t="shared" si="45"/>
        <v>168.31673676496717</v>
      </c>
    </row>
    <row r="1822" spans="1:9" x14ac:dyDescent="0.25">
      <c r="A1822" s="20"/>
      <c r="B1822" s="5">
        <f>DATE(YEAR(siječanj!B1822),MONTH(siječanj!B1822)+10,DAY(siječanj!B1822))</f>
        <v>43788</v>
      </c>
      <c r="C1822" s="9">
        <v>18.9479166666667</v>
      </c>
      <c r="D1822">
        <v>0.96292507749711631</v>
      </c>
      <c r="E1822" s="6">
        <v>167.98959854912491</v>
      </c>
      <c r="F1822" s="7">
        <v>72.41440720202614</v>
      </c>
      <c r="G1822" s="7">
        <v>63.4155117566633</v>
      </c>
      <c r="H1822" s="7">
        <v>237.20786534221401</v>
      </c>
      <c r="I1822" s="7">
        <f t="shared" si="45"/>
        <v>161.76139720162556</v>
      </c>
    </row>
    <row r="1823" spans="1:9" x14ac:dyDescent="0.25">
      <c r="A1823" s="20"/>
      <c r="B1823" s="5">
        <f>DATE(YEAR(siječanj!B1823),MONTH(siječanj!B1823)+10,DAY(siječanj!B1823))</f>
        <v>43788</v>
      </c>
      <c r="C1823" s="9">
        <v>18.9583333333333</v>
      </c>
      <c r="D1823">
        <v>0.96292507749711631</v>
      </c>
      <c r="E1823" s="6">
        <v>158.21528747161912</v>
      </c>
      <c r="F1823" s="7">
        <v>69.627679831052646</v>
      </c>
      <c r="G1823" s="7">
        <v>62.396235963735151</v>
      </c>
      <c r="H1823" s="7">
        <v>236.76182657572315</v>
      </c>
      <c r="I1823" s="7">
        <f t="shared" si="45"/>
        <v>152.34946794983739</v>
      </c>
    </row>
    <row r="1824" spans="1:9" x14ac:dyDescent="0.25">
      <c r="A1824" s="20"/>
      <c r="B1824" s="5">
        <f>DATE(YEAR(siječanj!B1824),MONTH(siječanj!B1824)+10,DAY(siječanj!B1824))</f>
        <v>43788</v>
      </c>
      <c r="C1824" s="9">
        <v>18.96875</v>
      </c>
      <c r="D1824">
        <v>0.96292507749711631</v>
      </c>
      <c r="E1824" s="6">
        <v>147.72005356763572</v>
      </c>
      <c r="F1824" s="7">
        <v>67.491692543392745</v>
      </c>
      <c r="G1824" s="7">
        <v>61.203141205571953</v>
      </c>
      <c r="H1824" s="7">
        <v>237.26729869272157</v>
      </c>
      <c r="I1824" s="7">
        <f t="shared" si="45"/>
        <v>142.24334402949378</v>
      </c>
    </row>
    <row r="1825" spans="1:9" x14ac:dyDescent="0.25">
      <c r="A1825" s="20"/>
      <c r="B1825" s="5">
        <f>DATE(YEAR(siječanj!B1825),MONTH(siječanj!B1825)+10,DAY(siječanj!B1825))</f>
        <v>43788</v>
      </c>
      <c r="C1825" s="9">
        <v>18.9791666666667</v>
      </c>
      <c r="D1825">
        <v>0.96292507749711631</v>
      </c>
      <c r="E1825" s="6">
        <v>137.0281616635757</v>
      </c>
      <c r="F1825" s="7">
        <v>66.353771341562009</v>
      </c>
      <c r="G1825" s="7">
        <v>59.472497730356238</v>
      </c>
      <c r="H1825" s="7">
        <v>238.19235195556993</v>
      </c>
      <c r="I1825" s="7">
        <f t="shared" si="45"/>
        <v>131.94785318918602</v>
      </c>
    </row>
    <row r="1826" spans="1:9" ht="15.75" thickBot="1" x14ac:dyDescent="0.3">
      <c r="A1826" s="20"/>
      <c r="B1826" s="5">
        <f>DATE(YEAR(siječanj!B1826),MONTH(siječanj!B1826)+10,DAY(siječanj!B1826))</f>
        <v>43788</v>
      </c>
      <c r="C1826" s="9">
        <v>18.9895833333333</v>
      </c>
      <c r="D1826">
        <v>0.96292507749711631</v>
      </c>
      <c r="E1826" s="6">
        <v>126.68033564395931</v>
      </c>
      <c r="F1826" s="7">
        <v>64.600400937293614</v>
      </c>
      <c r="G1826" s="7">
        <v>58.505667868514386</v>
      </c>
      <c r="H1826" s="7">
        <v>239.72534221254119</v>
      </c>
      <c r="I1826" s="7">
        <f t="shared" si="45"/>
        <v>121.98367201732023</v>
      </c>
    </row>
    <row r="1827" spans="1:9" x14ac:dyDescent="0.25">
      <c r="A1827" s="19">
        <f t="shared" ref="A1827" si="46">A1731+1</f>
        <v>324</v>
      </c>
      <c r="B1827" s="5">
        <f>DATE(YEAR(siječanj!B1827),MONTH(siječanj!B1827)+10,DAY(siječanj!B1827))</f>
        <v>43789</v>
      </c>
      <c r="C1827" s="9">
        <v>19</v>
      </c>
      <c r="D1827">
        <v>0.96773580262084136</v>
      </c>
      <c r="E1827" s="6">
        <v>114.22751014589657</v>
      </c>
      <c r="F1827" s="7">
        <v>63.318073287843738</v>
      </c>
      <c r="G1827" s="7">
        <v>58.941519806904545</v>
      </c>
      <c r="H1827" s="7">
        <v>240.83976580758505</v>
      </c>
      <c r="I1827" s="7">
        <f t="shared" si="45"/>
        <v>110.54205121241952</v>
      </c>
    </row>
    <row r="1828" spans="1:9" x14ac:dyDescent="0.25">
      <c r="A1828" s="20"/>
      <c r="B1828" s="5">
        <f>DATE(YEAR(siječanj!B1828),MONTH(siječanj!B1828)+10,DAY(siječanj!B1828))</f>
        <v>43789</v>
      </c>
      <c r="C1828" s="9">
        <v>19.0104166666667</v>
      </c>
      <c r="D1828">
        <v>0.96773580262084136</v>
      </c>
      <c r="E1828" s="6">
        <v>105.08818061666825</v>
      </c>
      <c r="F1828" s="7">
        <v>61.970875115523739</v>
      </c>
      <c r="G1828" s="7">
        <v>58.466684638550355</v>
      </c>
      <c r="H1828" s="7">
        <v>241.58847895382601</v>
      </c>
      <c r="I1828" s="7">
        <f t="shared" si="45"/>
        <v>101.6975948150354</v>
      </c>
    </row>
    <row r="1829" spans="1:9" x14ac:dyDescent="0.25">
      <c r="A1829" s="20"/>
      <c r="B1829" s="5">
        <f>DATE(YEAR(siječanj!B1829),MONTH(siječanj!B1829)+10,DAY(siječanj!B1829))</f>
        <v>43789</v>
      </c>
      <c r="C1829" s="9">
        <v>19.0208333333333</v>
      </c>
      <c r="D1829">
        <v>0.96773580262084136</v>
      </c>
      <c r="E1829" s="6">
        <v>97.480394189871092</v>
      </c>
      <c r="F1829" s="7">
        <v>61.042692438975941</v>
      </c>
      <c r="G1829" s="7">
        <v>58.560421805905193</v>
      </c>
      <c r="H1829" s="7">
        <v>241.62446812114285</v>
      </c>
      <c r="I1829" s="7">
        <f t="shared" si="45"/>
        <v>94.335267511130908</v>
      </c>
    </row>
    <row r="1830" spans="1:9" x14ac:dyDescent="0.25">
      <c r="A1830" s="20"/>
      <c r="B1830" s="5">
        <f>DATE(YEAR(siječanj!B1830),MONTH(siječanj!B1830)+10,DAY(siječanj!B1830))</f>
        <v>43789</v>
      </c>
      <c r="C1830" s="9">
        <v>19.03125</v>
      </c>
      <c r="D1830">
        <v>0.96773580262084136</v>
      </c>
      <c r="E1830" s="6">
        <v>90.137190522150291</v>
      </c>
      <c r="F1830" s="7">
        <v>59.840390363708345</v>
      </c>
      <c r="G1830" s="7">
        <v>57.870311865163096</v>
      </c>
      <c r="H1830" s="7">
        <v>241.99956904933069</v>
      </c>
      <c r="I1830" s="7">
        <f t="shared" si="45"/>
        <v>87.22898641594081</v>
      </c>
    </row>
    <row r="1831" spans="1:9" x14ac:dyDescent="0.25">
      <c r="A1831" s="20"/>
      <c r="B1831" s="5">
        <f>DATE(YEAR(siječanj!B1831),MONTH(siječanj!B1831)+10,DAY(siječanj!B1831))</f>
        <v>43789</v>
      </c>
      <c r="C1831" s="9">
        <v>19.0416666666667</v>
      </c>
      <c r="D1831">
        <v>0.96773580262084136</v>
      </c>
      <c r="E1831" s="6">
        <v>83.900247787682133</v>
      </c>
      <c r="F1831" s="7">
        <v>59.235528826885442</v>
      </c>
      <c r="G1831" s="7">
        <v>57.987337819611355</v>
      </c>
      <c r="H1831" s="7">
        <v>242.628911254027</v>
      </c>
      <c r="I1831" s="7">
        <f t="shared" si="45"/>
        <v>81.193273632900045</v>
      </c>
    </row>
    <row r="1832" spans="1:9" x14ac:dyDescent="0.25">
      <c r="A1832" s="20"/>
      <c r="B1832" s="5">
        <f>DATE(YEAR(siječanj!B1832),MONTH(siječanj!B1832)+10,DAY(siječanj!B1832))</f>
        <v>43789</v>
      </c>
      <c r="C1832" s="9">
        <v>19.0520833333333</v>
      </c>
      <c r="D1832">
        <v>0.96773580262084136</v>
      </c>
      <c r="E1832" s="6">
        <v>78.746412525841265</v>
      </c>
      <c r="F1832" s="7">
        <v>58.716074994490974</v>
      </c>
      <c r="G1832" s="7">
        <v>57.697247517641522</v>
      </c>
      <c r="H1832" s="7">
        <v>243.20857876322543</v>
      </c>
      <c r="I1832" s="7">
        <f t="shared" si="45"/>
        <v>76.205722729206869</v>
      </c>
    </row>
    <row r="1833" spans="1:9" x14ac:dyDescent="0.25">
      <c r="A1833" s="20"/>
      <c r="B1833" s="5">
        <f>DATE(YEAR(siječanj!B1833),MONTH(siječanj!B1833)+10,DAY(siječanj!B1833))</f>
        <v>43789</v>
      </c>
      <c r="C1833" s="9">
        <v>19.0625</v>
      </c>
      <c r="D1833">
        <v>0.96773580262084136</v>
      </c>
      <c r="E1833" s="6">
        <v>75.236848188467775</v>
      </c>
      <c r="F1833" s="7">
        <v>58.742399671809864</v>
      </c>
      <c r="G1833" s="7">
        <v>57.164294743577969</v>
      </c>
      <c r="H1833" s="7">
        <v>242.88238316353704</v>
      </c>
      <c r="I1833" s="7">
        <f t="shared" si="45"/>
        <v>72.809391668329255</v>
      </c>
    </row>
    <row r="1834" spans="1:9" x14ac:dyDescent="0.25">
      <c r="A1834" s="20"/>
      <c r="B1834" s="5">
        <f>DATE(YEAR(siječanj!B1834),MONTH(siječanj!B1834)+10,DAY(siječanj!B1834))</f>
        <v>43789</v>
      </c>
      <c r="C1834" s="9">
        <v>19.0729166666667</v>
      </c>
      <c r="D1834">
        <v>0.96773580262084136</v>
      </c>
      <c r="E1834" s="6">
        <v>71.722508232699028</v>
      </c>
      <c r="F1834" s="7">
        <v>58.096600231548528</v>
      </c>
      <c r="G1834" s="7">
        <v>57.152987519647915</v>
      </c>
      <c r="H1834" s="7">
        <v>242.86314598714515</v>
      </c>
      <c r="I1834" s="7">
        <f t="shared" si="45"/>
        <v>69.408439070550898</v>
      </c>
    </row>
    <row r="1835" spans="1:9" x14ac:dyDescent="0.25">
      <c r="A1835" s="20"/>
      <c r="B1835" s="5">
        <f>DATE(YEAR(siječanj!B1835),MONTH(siječanj!B1835)+10,DAY(siječanj!B1835))</f>
        <v>43789</v>
      </c>
      <c r="C1835" s="9">
        <v>19.0833333333333</v>
      </c>
      <c r="D1835">
        <v>0.96773580262084136</v>
      </c>
      <c r="E1835" s="6">
        <v>69.324652468102798</v>
      </c>
      <c r="F1835" s="7">
        <v>57.403987094649345</v>
      </c>
      <c r="G1835" s="7">
        <v>56.978855468340257</v>
      </c>
      <c r="H1835" s="7">
        <v>242.78457250653807</v>
      </c>
      <c r="I1835" s="7">
        <f t="shared" si="45"/>
        <v>67.087948197630354</v>
      </c>
    </row>
    <row r="1836" spans="1:9" x14ac:dyDescent="0.25">
      <c r="A1836" s="20"/>
      <c r="B1836" s="5">
        <f>DATE(YEAR(siječanj!B1836),MONTH(siječanj!B1836)+10,DAY(siječanj!B1836))</f>
        <v>43789</v>
      </c>
      <c r="C1836" s="9">
        <v>19.09375</v>
      </c>
      <c r="D1836">
        <v>0.96773580262084136</v>
      </c>
      <c r="E1836" s="6">
        <v>67.140169864289206</v>
      </c>
      <c r="F1836" s="7">
        <v>56.660514633007814</v>
      </c>
      <c r="G1836" s="7">
        <v>56.657946257838312</v>
      </c>
      <c r="H1836" s="7">
        <v>243.09281954452115</v>
      </c>
      <c r="I1836" s="7">
        <f t="shared" si="45"/>
        <v>64.973946171717543</v>
      </c>
    </row>
    <row r="1837" spans="1:9" x14ac:dyDescent="0.25">
      <c r="A1837" s="20"/>
      <c r="B1837" s="5">
        <f>DATE(YEAR(siječanj!B1837),MONTH(siječanj!B1837)+10,DAY(siječanj!B1837))</f>
        <v>43789</v>
      </c>
      <c r="C1837" s="9">
        <v>19.1041666666667</v>
      </c>
      <c r="D1837">
        <v>0.96773580262084136</v>
      </c>
      <c r="E1837" s="6">
        <v>66.089949735883891</v>
      </c>
      <c r="F1837" s="7">
        <v>56.398395658923398</v>
      </c>
      <c r="G1837" s="7">
        <v>56.429012102051757</v>
      </c>
      <c r="H1837" s="7">
        <v>242.78666750588096</v>
      </c>
      <c r="I1837" s="7">
        <f t="shared" si="45"/>
        <v>63.957610552826658</v>
      </c>
    </row>
    <row r="1838" spans="1:9" x14ac:dyDescent="0.25">
      <c r="A1838" s="20"/>
      <c r="B1838" s="5">
        <f>DATE(YEAR(siječanj!B1838),MONTH(siječanj!B1838)+10,DAY(siječanj!B1838))</f>
        <v>43789</v>
      </c>
      <c r="C1838" s="9">
        <v>19.1145833333333</v>
      </c>
      <c r="D1838">
        <v>0.96773580262084136</v>
      </c>
      <c r="E1838" s="6">
        <v>64.564759565842934</v>
      </c>
      <c r="F1838" s="7">
        <v>55.98561717314562</v>
      </c>
      <c r="G1838" s="7">
        <v>57.834583927569405</v>
      </c>
      <c r="H1838" s="7">
        <v>242.75303346198965</v>
      </c>
      <c r="I1838" s="7">
        <f t="shared" si="45"/>
        <v>62.481629419472654</v>
      </c>
    </row>
    <row r="1839" spans="1:9" x14ac:dyDescent="0.25">
      <c r="A1839" s="20"/>
      <c r="B1839" s="5">
        <f>DATE(YEAR(siječanj!B1839),MONTH(siječanj!B1839)+10,DAY(siječanj!B1839))</f>
        <v>43789</v>
      </c>
      <c r="C1839" s="9">
        <v>19.125</v>
      </c>
      <c r="D1839">
        <v>0.96773580262084136</v>
      </c>
      <c r="E1839" s="6">
        <v>64.119338600987362</v>
      </c>
      <c r="F1839" s="7">
        <v>56.912066009077193</v>
      </c>
      <c r="G1839" s="7">
        <v>56.930367266325682</v>
      </c>
      <c r="H1839" s="7">
        <v>242.14484034569298</v>
      </c>
      <c r="I1839" s="7">
        <f t="shared" si="45"/>
        <v>62.050579604543998</v>
      </c>
    </row>
    <row r="1840" spans="1:9" x14ac:dyDescent="0.25">
      <c r="A1840" s="20"/>
      <c r="B1840" s="5">
        <f>DATE(YEAR(siječanj!B1840),MONTH(siječanj!B1840)+10,DAY(siječanj!B1840))</f>
        <v>43789</v>
      </c>
      <c r="C1840" s="9">
        <v>19.1354166666667</v>
      </c>
      <c r="D1840">
        <v>0.96773580262084136</v>
      </c>
      <c r="E1840" s="6">
        <v>63.181090891251174</v>
      </c>
      <c r="F1840" s="7">
        <v>57.454127999321543</v>
      </c>
      <c r="G1840" s="7">
        <v>56.419105737600439</v>
      </c>
      <c r="H1840" s="7">
        <v>242.3652504842936</v>
      </c>
      <c r="I1840" s="7">
        <f t="shared" si="45"/>
        <v>61.142603704105284</v>
      </c>
    </row>
    <row r="1841" spans="1:9" x14ac:dyDescent="0.25">
      <c r="A1841" s="20"/>
      <c r="B1841" s="5">
        <f>DATE(YEAR(siječanj!B1841),MONTH(siječanj!B1841)+10,DAY(siječanj!B1841))</f>
        <v>43789</v>
      </c>
      <c r="C1841" s="9">
        <v>19.1458333333333</v>
      </c>
      <c r="D1841">
        <v>0.96773580262084136</v>
      </c>
      <c r="E1841" s="6">
        <v>62.854520387022852</v>
      </c>
      <c r="F1841" s="7">
        <v>57.050191297982487</v>
      </c>
      <c r="G1841" s="7">
        <v>56.991511370736951</v>
      </c>
      <c r="H1841" s="7">
        <v>242.27120962553911</v>
      </c>
      <c r="I1841" s="7">
        <f t="shared" si="45"/>
        <v>60.826569735083595</v>
      </c>
    </row>
    <row r="1842" spans="1:9" x14ac:dyDescent="0.25">
      <c r="A1842" s="20"/>
      <c r="B1842" s="5">
        <f>DATE(YEAR(siječanj!B1842),MONTH(siječanj!B1842)+10,DAY(siječanj!B1842))</f>
        <v>43789</v>
      </c>
      <c r="C1842" s="9">
        <v>19.15625</v>
      </c>
      <c r="D1842">
        <v>0.96773580262084136</v>
      </c>
      <c r="E1842" s="6">
        <v>62.317733335293248</v>
      </c>
      <c r="F1842" s="7">
        <v>57.463792555348974</v>
      </c>
      <c r="G1842" s="7">
        <v>55.331496902363</v>
      </c>
      <c r="H1842" s="7">
        <v>242.1834647700629</v>
      </c>
      <c r="I1842" s="7">
        <f t="shared" si="45"/>
        <v>60.307101686741575</v>
      </c>
    </row>
    <row r="1843" spans="1:9" x14ac:dyDescent="0.25">
      <c r="A1843" s="20"/>
      <c r="B1843" s="5">
        <f>DATE(YEAR(siječanj!B1843),MONTH(siječanj!B1843)+10,DAY(siječanj!B1843))</f>
        <v>43789</v>
      </c>
      <c r="C1843" s="9">
        <v>19.1666666666667</v>
      </c>
      <c r="D1843">
        <v>0.96773580262084136</v>
      </c>
      <c r="E1843" s="6">
        <v>62.074994737182422</v>
      </c>
      <c r="F1843" s="7">
        <v>57.536236590355223</v>
      </c>
      <c r="G1843" s="7">
        <v>55.324641120157629</v>
      </c>
      <c r="H1843" s="7">
        <v>241.84547754561089</v>
      </c>
      <c r="I1843" s="7">
        <f t="shared" si="45"/>
        <v>60.072194854671736</v>
      </c>
    </row>
    <row r="1844" spans="1:9" x14ac:dyDescent="0.25">
      <c r="A1844" s="20"/>
      <c r="B1844" s="5">
        <f>DATE(YEAR(siječanj!B1844),MONTH(siječanj!B1844)+10,DAY(siječanj!B1844))</f>
        <v>43789</v>
      </c>
      <c r="C1844" s="9">
        <v>19.1770833333333</v>
      </c>
      <c r="D1844">
        <v>0.96773580262084136</v>
      </c>
      <c r="E1844" s="6">
        <v>63.115794658027859</v>
      </c>
      <c r="F1844" s="7">
        <v>57.038451752143516</v>
      </c>
      <c r="G1844" s="7">
        <v>56.620994073422231</v>
      </c>
      <c r="H1844" s="7">
        <v>241.98173354155361</v>
      </c>
      <c r="I1844" s="7">
        <f t="shared" si="45"/>
        <v>61.079414201438802</v>
      </c>
    </row>
    <row r="1845" spans="1:9" x14ac:dyDescent="0.25">
      <c r="A1845" s="20"/>
      <c r="B1845" s="5">
        <f>DATE(YEAR(siječanj!B1845),MONTH(siječanj!B1845)+10,DAY(siječanj!B1845))</f>
        <v>43789</v>
      </c>
      <c r="C1845" s="9">
        <v>19.1875</v>
      </c>
      <c r="D1845">
        <v>0.96773580262084136</v>
      </c>
      <c r="E1845" s="6">
        <v>63.055889483525057</v>
      </c>
      <c r="F1845" s="7">
        <v>57.740717404510292</v>
      </c>
      <c r="G1845" s="7">
        <v>57.077987349561617</v>
      </c>
      <c r="H1845" s="7">
        <v>241.96315868109534</v>
      </c>
      <c r="I1845" s="7">
        <f t="shared" si="45"/>
        <v>61.021441819310191</v>
      </c>
    </row>
    <row r="1846" spans="1:9" x14ac:dyDescent="0.25">
      <c r="A1846" s="20"/>
      <c r="B1846" s="5">
        <f>DATE(YEAR(siječanj!B1846),MONTH(siječanj!B1846)+10,DAY(siječanj!B1846))</f>
        <v>43789</v>
      </c>
      <c r="C1846" s="9">
        <v>19.1979166666667</v>
      </c>
      <c r="D1846">
        <v>0.96773580262084136</v>
      </c>
      <c r="E1846" s="6">
        <v>64.883768095235524</v>
      </c>
      <c r="F1846" s="7">
        <v>57.675967287238493</v>
      </c>
      <c r="G1846" s="7">
        <v>56.88155795039048</v>
      </c>
      <c r="H1846" s="7">
        <v>242.33417165927605</v>
      </c>
      <c r="I1846" s="7">
        <f t="shared" si="45"/>
        <v>62.790345394707288</v>
      </c>
    </row>
    <row r="1847" spans="1:9" x14ac:dyDescent="0.25">
      <c r="A1847" s="20"/>
      <c r="B1847" s="5">
        <f>DATE(YEAR(siječanj!B1847),MONTH(siječanj!B1847)+10,DAY(siječanj!B1847))</f>
        <v>43789</v>
      </c>
      <c r="C1847" s="9">
        <v>19.2083333333333</v>
      </c>
      <c r="D1847">
        <v>0.96773580262084136</v>
      </c>
      <c r="E1847" s="6">
        <v>66.209326298724719</v>
      </c>
      <c r="F1847" s="7">
        <v>55.897893667708949</v>
      </c>
      <c r="G1847" s="7">
        <v>57.462055654326768</v>
      </c>
      <c r="H1847" s="7">
        <v>241.65451045173862</v>
      </c>
      <c r="I1847" s="7">
        <f t="shared" si="45"/>
        <v>64.07313552668154</v>
      </c>
    </row>
    <row r="1848" spans="1:9" x14ac:dyDescent="0.25">
      <c r="A1848" s="20"/>
      <c r="B1848" s="5">
        <f>DATE(YEAR(siječanj!B1848),MONTH(siječanj!B1848)+10,DAY(siječanj!B1848))</f>
        <v>43789</v>
      </c>
      <c r="C1848" s="9">
        <v>19.21875</v>
      </c>
      <c r="D1848">
        <v>0.96773580262084136</v>
      </c>
      <c r="E1848" s="6">
        <v>69.307792381126532</v>
      </c>
      <c r="F1848" s="7">
        <v>55.703105504220936</v>
      </c>
      <c r="G1848" s="7">
        <v>60.129023168924824</v>
      </c>
      <c r="H1848" s="7">
        <v>240.20454479862005</v>
      </c>
      <c r="I1848" s="7">
        <f t="shared" si="45"/>
        <v>67.071632087828121</v>
      </c>
    </row>
    <row r="1849" spans="1:9" x14ac:dyDescent="0.25">
      <c r="A1849" s="20"/>
      <c r="B1849" s="5">
        <f>DATE(YEAR(siječanj!B1849),MONTH(siječanj!B1849)+10,DAY(siječanj!B1849))</f>
        <v>43789</v>
      </c>
      <c r="C1849" s="9">
        <v>19.2291666666667</v>
      </c>
      <c r="D1849">
        <v>0.96773580262084136</v>
      </c>
      <c r="E1849" s="6">
        <v>72.553986972451938</v>
      </c>
      <c r="F1849" s="7">
        <v>56.411684423461111</v>
      </c>
      <c r="G1849" s="7">
        <v>61.459936007896843</v>
      </c>
      <c r="H1849" s="7">
        <v>240.07848566671862</v>
      </c>
      <c r="I1849" s="7">
        <f t="shared" si="45"/>
        <v>70.213090816127846</v>
      </c>
    </row>
    <row r="1850" spans="1:9" x14ac:dyDescent="0.25">
      <c r="A1850" s="20"/>
      <c r="B1850" s="5">
        <f>DATE(YEAR(siječanj!B1850),MONTH(siječanj!B1850)+10,DAY(siječanj!B1850))</f>
        <v>43789</v>
      </c>
      <c r="C1850" s="9">
        <v>19.2395833333333</v>
      </c>
      <c r="D1850">
        <v>0.96773580262084136</v>
      </c>
      <c r="E1850" s="6">
        <v>79.459999700699569</v>
      </c>
      <c r="F1850" s="7">
        <v>57.050046811264465</v>
      </c>
      <c r="G1850" s="7">
        <v>59.928499567265696</v>
      </c>
      <c r="H1850" s="7">
        <v>238.87207219126458</v>
      </c>
      <c r="I1850" s="7">
        <f t="shared" si="45"/>
        <v>76.896286586608312</v>
      </c>
    </row>
    <row r="1851" spans="1:9" x14ac:dyDescent="0.25">
      <c r="A1851" s="20"/>
      <c r="B1851" s="5">
        <f>DATE(YEAR(siječanj!B1851),MONTH(siječanj!B1851)+10,DAY(siječanj!B1851))</f>
        <v>43789</v>
      </c>
      <c r="C1851" s="9">
        <v>19.25</v>
      </c>
      <c r="D1851">
        <v>0.96773580262084136</v>
      </c>
      <c r="E1851" s="6">
        <v>84.622298259659033</v>
      </c>
      <c r="F1851" s="7">
        <v>59.640368570212111</v>
      </c>
      <c r="G1851" s="7">
        <v>60.136669694159743</v>
      </c>
      <c r="H1851" s="7">
        <v>235.46559725690381</v>
      </c>
      <c r="I1851" s="7">
        <f t="shared" si="45"/>
        <v>81.892027725931356</v>
      </c>
    </row>
    <row r="1852" spans="1:9" x14ac:dyDescent="0.25">
      <c r="A1852" s="20"/>
      <c r="B1852" s="5">
        <f>DATE(YEAR(siječanj!B1852),MONTH(siječanj!B1852)+10,DAY(siječanj!B1852))</f>
        <v>43789</v>
      </c>
      <c r="C1852" s="9">
        <v>19.2604166666667</v>
      </c>
      <c r="D1852">
        <v>0.96773580262084136</v>
      </c>
      <c r="E1852" s="6">
        <v>91.202545519329661</v>
      </c>
      <c r="F1852" s="7">
        <v>67.685401070015573</v>
      </c>
      <c r="G1852" s="7">
        <v>61.272357311162956</v>
      </c>
      <c r="H1852" s="7">
        <v>222.12856131137465</v>
      </c>
      <c r="I1852" s="7">
        <f t="shared" si="45"/>
        <v>88.259968589212306</v>
      </c>
    </row>
    <row r="1853" spans="1:9" x14ac:dyDescent="0.25">
      <c r="A1853" s="20"/>
      <c r="B1853" s="5">
        <f>DATE(YEAR(siječanj!B1853),MONTH(siječanj!B1853)+10,DAY(siječanj!B1853))</f>
        <v>43789</v>
      </c>
      <c r="C1853" s="9">
        <v>19.2708333333333</v>
      </c>
      <c r="D1853">
        <v>0.96773580262084136</v>
      </c>
      <c r="E1853" s="6">
        <v>96.830396890301927</v>
      </c>
      <c r="F1853" s="7">
        <v>76.849924688062586</v>
      </c>
      <c r="G1853" s="7">
        <v>62.378281681648126</v>
      </c>
      <c r="H1853" s="7">
        <v>212.893763188462</v>
      </c>
      <c r="I1853" s="7">
        <f t="shared" si="45"/>
        <v>93.706241852730955</v>
      </c>
    </row>
    <row r="1854" spans="1:9" x14ac:dyDescent="0.25">
      <c r="A1854" s="20"/>
      <c r="B1854" s="5">
        <f>DATE(YEAR(siječanj!B1854),MONTH(siječanj!B1854)+10,DAY(siječanj!B1854))</f>
        <v>43789</v>
      </c>
      <c r="C1854" s="9">
        <v>19.28125</v>
      </c>
      <c r="D1854">
        <v>0.96773580262084136</v>
      </c>
      <c r="E1854" s="6">
        <v>103.21445666395113</v>
      </c>
      <c r="F1854" s="7">
        <v>78.215231862374182</v>
      </c>
      <c r="G1854" s="7">
        <v>66.905923739695538</v>
      </c>
      <c r="H1854" s="7">
        <v>192.84767193331336</v>
      </c>
      <c r="I1854" s="7">
        <f t="shared" si="45"/>
        <v>99.884325061762794</v>
      </c>
    </row>
    <row r="1855" spans="1:9" x14ac:dyDescent="0.25">
      <c r="A1855" s="20"/>
      <c r="B1855" s="5">
        <f>DATE(YEAR(siječanj!B1855),MONTH(siječanj!B1855)+10,DAY(siječanj!B1855))</f>
        <v>43789</v>
      </c>
      <c r="C1855" s="9">
        <v>19.2916666666667</v>
      </c>
      <c r="D1855">
        <v>0.96773580262084136</v>
      </c>
      <c r="E1855" s="6">
        <v>108.82195979100665</v>
      </c>
      <c r="F1855" s="7">
        <v>86.0091625003421</v>
      </c>
      <c r="G1855" s="7">
        <v>79.182602637893837</v>
      </c>
      <c r="H1855" s="7">
        <v>152.55811427241457</v>
      </c>
      <c r="I1855" s="7">
        <f t="shared" si="45"/>
        <v>105.31090660112274</v>
      </c>
    </row>
    <row r="1856" spans="1:9" x14ac:dyDescent="0.25">
      <c r="A1856" s="20"/>
      <c r="B1856" s="5">
        <f>DATE(YEAR(siječanj!B1856),MONTH(siječanj!B1856)+10,DAY(siječanj!B1856))</f>
        <v>43789</v>
      </c>
      <c r="C1856" s="9">
        <v>19.3020833333333</v>
      </c>
      <c r="D1856">
        <v>0.96773580262084136</v>
      </c>
      <c r="E1856" s="6">
        <v>110.50841815712785</v>
      </c>
      <c r="F1856" s="7">
        <v>108.85957641409495</v>
      </c>
      <c r="G1856" s="7">
        <v>96.561577024720449</v>
      </c>
      <c r="H1856" s="7">
        <v>118.17225375445767</v>
      </c>
      <c r="I1856" s="7">
        <f t="shared" si="45"/>
        <v>106.94295274164767</v>
      </c>
    </row>
    <row r="1857" spans="1:9" x14ac:dyDescent="0.25">
      <c r="A1857" s="20"/>
      <c r="B1857" s="5">
        <f>DATE(YEAR(siječanj!B1857),MONTH(siječanj!B1857)+10,DAY(siječanj!B1857))</f>
        <v>43789</v>
      </c>
      <c r="C1857" s="9">
        <v>19.3125</v>
      </c>
      <c r="D1857">
        <v>0.96773580262084136</v>
      </c>
      <c r="E1857" s="6">
        <v>113.92338931650224</v>
      </c>
      <c r="F1857" s="7">
        <v>123.93109834911358</v>
      </c>
      <c r="G1857" s="7">
        <v>105.24265103341334</v>
      </c>
      <c r="H1857" s="7">
        <v>61.486738001023106</v>
      </c>
      <c r="I1857" s="7">
        <f t="shared" si="45"/>
        <v>110.24774259749188</v>
      </c>
    </row>
    <row r="1858" spans="1:9" x14ac:dyDescent="0.25">
      <c r="A1858" s="20"/>
      <c r="B1858" s="5">
        <f>DATE(YEAR(siječanj!B1858),MONTH(siječanj!B1858)+10,DAY(siječanj!B1858))</f>
        <v>43789</v>
      </c>
      <c r="C1858" s="9">
        <v>19.3229166666667</v>
      </c>
      <c r="D1858">
        <v>0.96773580262084136</v>
      </c>
      <c r="E1858" s="6">
        <v>114.38113695548623</v>
      </c>
      <c r="F1858" s="7">
        <v>134.89671312357439</v>
      </c>
      <c r="G1858" s="7">
        <v>118.65586850050452</v>
      </c>
      <c r="H1858" s="7">
        <v>18.63773144857846</v>
      </c>
      <c r="I1858" s="7">
        <f t="shared" si="45"/>
        <v>110.69072137630184</v>
      </c>
    </row>
    <row r="1859" spans="1:9" x14ac:dyDescent="0.25">
      <c r="A1859" s="20"/>
      <c r="B1859" s="5">
        <f>DATE(YEAR(siječanj!B1859),MONTH(siječanj!B1859)+10,DAY(siječanj!B1859))</f>
        <v>43789</v>
      </c>
      <c r="C1859" s="9">
        <v>19.3333333333333</v>
      </c>
      <c r="D1859">
        <v>0.96773580262084136</v>
      </c>
      <c r="E1859" s="6">
        <v>113.09616604880509</v>
      </c>
      <c r="F1859" s="7">
        <v>145.84907525517698</v>
      </c>
      <c r="G1859" s="7">
        <v>124.61064518383964</v>
      </c>
      <c r="H1859" s="7">
        <v>4.5367821060843214</v>
      </c>
      <c r="I1859" s="7">
        <f t="shared" si="45"/>
        <v>109.44720902458035</v>
      </c>
    </row>
    <row r="1860" spans="1:9" x14ac:dyDescent="0.25">
      <c r="A1860" s="20"/>
      <c r="B1860" s="5">
        <f>DATE(YEAR(siječanj!B1860),MONTH(siječanj!B1860)+10,DAY(siječanj!B1860))</f>
        <v>43789</v>
      </c>
      <c r="C1860" s="9">
        <v>19.34375</v>
      </c>
      <c r="D1860">
        <v>0.96773580262084136</v>
      </c>
      <c r="E1860" s="6">
        <v>111.83961359546768</v>
      </c>
      <c r="F1860" s="7">
        <v>164.20334345060505</v>
      </c>
      <c r="G1860" s="7">
        <v>138.30269389605871</v>
      </c>
      <c r="H1860" s="7">
        <v>2.8069199385637678</v>
      </c>
      <c r="I1860" s="7">
        <f t="shared" ref="I1860:I1923" si="47">D1860*E1860</f>
        <v>108.23119822761468</v>
      </c>
    </row>
    <row r="1861" spans="1:9" x14ac:dyDescent="0.25">
      <c r="A1861" s="20"/>
      <c r="B1861" s="5">
        <f>DATE(YEAR(siječanj!B1861),MONTH(siječanj!B1861)+10,DAY(siječanj!B1861))</f>
        <v>43789</v>
      </c>
      <c r="C1861" s="9">
        <v>19.3541666666667</v>
      </c>
      <c r="D1861">
        <v>0.96773580262084136</v>
      </c>
      <c r="E1861" s="6">
        <v>112.86910331136714</v>
      </c>
      <c r="F1861" s="7">
        <v>174.61700290815722</v>
      </c>
      <c r="G1861" s="7">
        <v>151.59011097082049</v>
      </c>
      <c r="H1861" s="7">
        <v>2.50176637621021</v>
      </c>
      <c r="I1861" s="7">
        <f t="shared" si="47"/>
        <v>109.22747228412054</v>
      </c>
    </row>
    <row r="1862" spans="1:9" x14ac:dyDescent="0.25">
      <c r="A1862" s="20"/>
      <c r="B1862" s="5">
        <f>DATE(YEAR(siječanj!B1862),MONTH(siječanj!B1862)+10,DAY(siječanj!B1862))</f>
        <v>43789</v>
      </c>
      <c r="C1862" s="9">
        <v>19.3645833333333</v>
      </c>
      <c r="D1862">
        <v>0.96773580262084136</v>
      </c>
      <c r="E1862" s="6">
        <v>113.0340949214155</v>
      </c>
      <c r="F1862" s="7">
        <v>195.94894971297941</v>
      </c>
      <c r="G1862" s="7">
        <v>165.16088298306701</v>
      </c>
      <c r="H1862" s="7">
        <v>2.2375133239500782</v>
      </c>
      <c r="I1862" s="7">
        <f t="shared" si="47"/>
        <v>109.3871405722964</v>
      </c>
    </row>
    <row r="1863" spans="1:9" x14ac:dyDescent="0.25">
      <c r="A1863" s="20"/>
      <c r="B1863" s="5">
        <f>DATE(YEAR(siječanj!B1863),MONTH(siječanj!B1863)+10,DAY(siječanj!B1863))</f>
        <v>43789</v>
      </c>
      <c r="C1863" s="9">
        <v>19.375</v>
      </c>
      <c r="D1863">
        <v>0.96773580262084136</v>
      </c>
      <c r="E1863" s="6">
        <v>114.53154759305332</v>
      </c>
      <c r="F1863" s="7">
        <v>226.61045607598476</v>
      </c>
      <c r="G1863" s="7">
        <v>170.58312032651136</v>
      </c>
      <c r="H1863" s="7">
        <v>2.002088022915014</v>
      </c>
      <c r="I1863" s="7">
        <f t="shared" si="47"/>
        <v>110.83627913537055</v>
      </c>
    </row>
    <row r="1864" spans="1:9" x14ac:dyDescent="0.25">
      <c r="A1864" s="20"/>
      <c r="B1864" s="5">
        <f>DATE(YEAR(siječanj!B1864),MONTH(siječanj!B1864)+10,DAY(siječanj!B1864))</f>
        <v>43789</v>
      </c>
      <c r="C1864" s="9">
        <v>19.3854166666667</v>
      </c>
      <c r="D1864">
        <v>0.96773580262084136</v>
      </c>
      <c r="E1864" s="6">
        <v>114.71260219559207</v>
      </c>
      <c r="F1864" s="7">
        <v>224.57552520701861</v>
      </c>
      <c r="G1864" s="7">
        <v>192.69466766160511</v>
      </c>
      <c r="H1864" s="7">
        <v>1.8000936688913207</v>
      </c>
      <c r="I1864" s="7">
        <f t="shared" si="47"/>
        <v>111.01149215647658</v>
      </c>
    </row>
    <row r="1865" spans="1:9" x14ac:dyDescent="0.25">
      <c r="A1865" s="20"/>
      <c r="B1865" s="5">
        <f>DATE(YEAR(siječanj!B1865),MONTH(siječanj!B1865)+10,DAY(siječanj!B1865))</f>
        <v>43789</v>
      </c>
      <c r="C1865" s="9">
        <v>19.3958333333333</v>
      </c>
      <c r="D1865">
        <v>0.96773580262084136</v>
      </c>
      <c r="E1865" s="6">
        <v>114.68093679820954</v>
      </c>
      <c r="F1865" s="7">
        <v>222.52127325303752</v>
      </c>
      <c r="G1865" s="7">
        <v>199.396804883806</v>
      </c>
      <c r="H1865" s="7">
        <v>2.0220045233536004</v>
      </c>
      <c r="I1865" s="7">
        <f t="shared" si="47"/>
        <v>110.9808484177253</v>
      </c>
    </row>
    <row r="1866" spans="1:9" x14ac:dyDescent="0.25">
      <c r="A1866" s="20"/>
      <c r="B1866" s="5">
        <f>DATE(YEAR(siječanj!B1866),MONTH(siječanj!B1866)+10,DAY(siječanj!B1866))</f>
        <v>43789</v>
      </c>
      <c r="C1866" s="9">
        <v>19.40625</v>
      </c>
      <c r="D1866">
        <v>0.96773580262084136</v>
      </c>
      <c r="E1866" s="6">
        <v>115.28133655607905</v>
      </c>
      <c r="F1866" s="7">
        <v>223.68974135516922</v>
      </c>
      <c r="G1866" s="7">
        <v>203.20963531276709</v>
      </c>
      <c r="H1866" s="7">
        <v>2.0386774765765385</v>
      </c>
      <c r="I1866" s="7">
        <f t="shared" si="47"/>
        <v>111.5618767593005</v>
      </c>
    </row>
    <row r="1867" spans="1:9" x14ac:dyDescent="0.25">
      <c r="A1867" s="20"/>
      <c r="B1867" s="5">
        <f>DATE(YEAR(siječanj!B1867),MONTH(siječanj!B1867)+10,DAY(siječanj!B1867))</f>
        <v>43789</v>
      </c>
      <c r="C1867" s="9">
        <v>19.4166666666667</v>
      </c>
      <c r="D1867">
        <v>0.96773580262084136</v>
      </c>
      <c r="E1867" s="6">
        <v>115.79786569464932</v>
      </c>
      <c r="F1867" s="7">
        <v>233.77151482143401</v>
      </c>
      <c r="G1867" s="7">
        <v>204.54661319091494</v>
      </c>
      <c r="H1867" s="7">
        <v>2.1535822877169224</v>
      </c>
      <c r="I1867" s="7">
        <f t="shared" si="47"/>
        <v>112.06174049979185</v>
      </c>
    </row>
    <row r="1868" spans="1:9" x14ac:dyDescent="0.25">
      <c r="A1868" s="20"/>
      <c r="B1868" s="5">
        <f>DATE(YEAR(siječanj!B1868),MONTH(siječanj!B1868)+10,DAY(siječanj!B1868))</f>
        <v>43789</v>
      </c>
      <c r="C1868" s="9">
        <v>19.4270833333333</v>
      </c>
      <c r="D1868">
        <v>0.96773580262084136</v>
      </c>
      <c r="E1868" s="6">
        <v>117.72034840346144</v>
      </c>
      <c r="F1868" s="7">
        <v>233.37493891567399</v>
      </c>
      <c r="G1868" s="7">
        <v>201.5431945520566</v>
      </c>
      <c r="H1868" s="7">
        <v>2.0658864556255057</v>
      </c>
      <c r="I1868" s="7">
        <f t="shared" si="47"/>
        <v>113.92219584702885</v>
      </c>
    </row>
    <row r="1869" spans="1:9" x14ac:dyDescent="0.25">
      <c r="A1869" s="20"/>
      <c r="B1869" s="5">
        <f>DATE(YEAR(siječanj!B1869),MONTH(siječanj!B1869)+10,DAY(siječanj!B1869))</f>
        <v>43789</v>
      </c>
      <c r="C1869" s="9">
        <v>19.4375</v>
      </c>
      <c r="D1869">
        <v>0.96773580262084136</v>
      </c>
      <c r="E1869" s="6">
        <v>119.38459830765038</v>
      </c>
      <c r="F1869" s="7">
        <v>225.15105995360381</v>
      </c>
      <c r="G1869" s="7">
        <v>201.10349727446695</v>
      </c>
      <c r="H1869" s="7">
        <v>2.0446193109114343</v>
      </c>
      <c r="I1869" s="7">
        <f t="shared" si="47"/>
        <v>115.53275006382077</v>
      </c>
    </row>
    <row r="1870" spans="1:9" x14ac:dyDescent="0.25">
      <c r="A1870" s="20"/>
      <c r="B1870" s="5">
        <f>DATE(YEAR(siječanj!B1870),MONTH(siječanj!B1870)+10,DAY(siječanj!B1870))</f>
        <v>43789</v>
      </c>
      <c r="C1870" s="9">
        <v>19.4479166666667</v>
      </c>
      <c r="D1870">
        <v>0.96773580262084136</v>
      </c>
      <c r="E1870" s="6">
        <v>120.31693481232658</v>
      </c>
      <c r="F1870" s="7">
        <v>223.92097629327731</v>
      </c>
      <c r="G1870" s="7">
        <v>206.85135617519848</v>
      </c>
      <c r="H1870" s="7">
        <v>2.1187256606369838</v>
      </c>
      <c r="I1870" s="7">
        <f t="shared" si="47"/>
        <v>116.43500547948631</v>
      </c>
    </row>
    <row r="1871" spans="1:9" x14ac:dyDescent="0.25">
      <c r="A1871" s="20"/>
      <c r="B1871" s="5">
        <f>DATE(YEAR(siječanj!B1871),MONTH(siječanj!B1871)+10,DAY(siječanj!B1871))</f>
        <v>43789</v>
      </c>
      <c r="C1871" s="9">
        <v>19.4583333333333</v>
      </c>
      <c r="D1871">
        <v>0.96773580262084136</v>
      </c>
      <c r="E1871" s="6">
        <v>120.45955020332173</v>
      </c>
      <c r="F1871" s="7">
        <v>221.13790122545373</v>
      </c>
      <c r="G1871" s="7">
        <v>208.19544271276419</v>
      </c>
      <c r="H1871" s="7">
        <v>2.2062794249601638</v>
      </c>
      <c r="I1871" s="7">
        <f t="shared" si="47"/>
        <v>116.57301949935709</v>
      </c>
    </row>
    <row r="1872" spans="1:9" x14ac:dyDescent="0.25">
      <c r="A1872" s="20"/>
      <c r="B1872" s="5">
        <f>DATE(YEAR(siječanj!B1872),MONTH(siječanj!B1872)+10,DAY(siječanj!B1872))</f>
        <v>43789</v>
      </c>
      <c r="C1872" s="9">
        <v>19.46875</v>
      </c>
      <c r="D1872">
        <v>0.96773580262084136</v>
      </c>
      <c r="E1872" s="6">
        <v>119.72292868532043</v>
      </c>
      <c r="F1872" s="7">
        <v>219.23264718590875</v>
      </c>
      <c r="G1872" s="7">
        <v>203.28984555621554</v>
      </c>
      <c r="H1872" s="7">
        <v>2.1878696432466751</v>
      </c>
      <c r="I1872" s="7">
        <f t="shared" si="47"/>
        <v>115.86016448340631</v>
      </c>
    </row>
    <row r="1873" spans="1:9" x14ac:dyDescent="0.25">
      <c r="A1873" s="20"/>
      <c r="B1873" s="5">
        <f>DATE(YEAR(siječanj!B1873),MONTH(siječanj!B1873)+10,DAY(siječanj!B1873))</f>
        <v>43789</v>
      </c>
      <c r="C1873" s="9">
        <v>19.4791666666667</v>
      </c>
      <c r="D1873">
        <v>0.96773580262084136</v>
      </c>
      <c r="E1873" s="6">
        <v>120.46690967843752</v>
      </c>
      <c r="F1873" s="7">
        <v>218.25309546758561</v>
      </c>
      <c r="G1873" s="7">
        <v>198.5519742282581</v>
      </c>
      <c r="H1873" s="7">
        <v>2.2465986577765111</v>
      </c>
      <c r="I1873" s="7">
        <f t="shared" si="47"/>
        <v>116.58014152691513</v>
      </c>
    </row>
    <row r="1874" spans="1:9" x14ac:dyDescent="0.25">
      <c r="A1874" s="20"/>
      <c r="B1874" s="5">
        <f>DATE(YEAR(siječanj!B1874),MONTH(siječanj!B1874)+10,DAY(siječanj!B1874))</f>
        <v>43789</v>
      </c>
      <c r="C1874" s="9">
        <v>19.4895833333333</v>
      </c>
      <c r="D1874">
        <v>0.96773580262084136</v>
      </c>
      <c r="E1874" s="6">
        <v>121.11152187516029</v>
      </c>
      <c r="F1874" s="7">
        <v>214.00173031718307</v>
      </c>
      <c r="G1874" s="7">
        <v>194.19691484685131</v>
      </c>
      <c r="H1874" s="7">
        <v>1.972686998230796</v>
      </c>
      <c r="I1874" s="7">
        <f t="shared" si="47"/>
        <v>117.20395582848982</v>
      </c>
    </row>
    <row r="1875" spans="1:9" x14ac:dyDescent="0.25">
      <c r="A1875" s="20"/>
      <c r="B1875" s="5">
        <f>DATE(YEAR(siječanj!B1875),MONTH(siječanj!B1875)+10,DAY(siječanj!B1875))</f>
        <v>43789</v>
      </c>
      <c r="C1875" s="9">
        <v>19.5</v>
      </c>
      <c r="D1875">
        <v>0.96773580262084136</v>
      </c>
      <c r="E1875" s="6">
        <v>121.77244721108633</v>
      </c>
      <c r="F1875" s="7">
        <v>217.42046667388706</v>
      </c>
      <c r="G1875" s="7">
        <v>194.72816170321153</v>
      </c>
      <c r="H1875" s="7">
        <v>1.8558492650606064</v>
      </c>
      <c r="I1875" s="7">
        <f t="shared" si="47"/>
        <v>117.84355693892466</v>
      </c>
    </row>
    <row r="1876" spans="1:9" x14ac:dyDescent="0.25">
      <c r="A1876" s="20"/>
      <c r="B1876" s="5">
        <f>DATE(YEAR(siječanj!B1876),MONTH(siječanj!B1876)+10,DAY(siječanj!B1876))</f>
        <v>43789</v>
      </c>
      <c r="C1876" s="9">
        <v>19.5104166666667</v>
      </c>
      <c r="D1876">
        <v>0.96773580262084136</v>
      </c>
      <c r="E1876" s="6">
        <v>122.17207345986523</v>
      </c>
      <c r="F1876" s="7">
        <v>209.80201916847199</v>
      </c>
      <c r="G1876" s="7">
        <v>191.54748015231945</v>
      </c>
      <c r="H1876" s="7">
        <v>1.8590728027314318</v>
      </c>
      <c r="I1876" s="7">
        <f t="shared" si="47"/>
        <v>118.23028956753507</v>
      </c>
    </row>
    <row r="1877" spans="1:9" x14ac:dyDescent="0.25">
      <c r="A1877" s="20"/>
      <c r="B1877" s="5">
        <f>DATE(YEAR(siječanj!B1877),MONTH(siječanj!B1877)+10,DAY(siječanj!B1877))</f>
        <v>43789</v>
      </c>
      <c r="C1877" s="9">
        <v>19.5208333333333</v>
      </c>
      <c r="D1877">
        <v>0.96773580262084136</v>
      </c>
      <c r="E1877" s="6">
        <v>121.37502463573031</v>
      </c>
      <c r="F1877" s="7">
        <v>203.08335065895434</v>
      </c>
      <c r="G1877" s="7">
        <v>187.33251876055795</v>
      </c>
      <c r="H1877" s="7">
        <v>2.052874248627754</v>
      </c>
      <c r="I1877" s="7">
        <f t="shared" si="47"/>
        <v>117.45895688398286</v>
      </c>
    </row>
    <row r="1878" spans="1:9" x14ac:dyDescent="0.25">
      <c r="A1878" s="20"/>
      <c r="B1878" s="5">
        <f>DATE(YEAR(siječanj!B1878),MONTH(siječanj!B1878)+10,DAY(siječanj!B1878))</f>
        <v>43789</v>
      </c>
      <c r="C1878" s="9">
        <v>19.53125</v>
      </c>
      <c r="D1878">
        <v>0.96773580262084136</v>
      </c>
      <c r="E1878" s="6">
        <v>119.52680869920565</v>
      </c>
      <c r="F1878" s="7">
        <v>188.33982561439646</v>
      </c>
      <c r="G1878" s="7">
        <v>183.3740190154287</v>
      </c>
      <c r="H1878" s="7">
        <v>1.8827921171634407</v>
      </c>
      <c r="I1878" s="7">
        <f t="shared" si="47"/>
        <v>115.67037215123354</v>
      </c>
    </row>
    <row r="1879" spans="1:9" x14ac:dyDescent="0.25">
      <c r="A1879" s="20"/>
      <c r="B1879" s="5">
        <f>DATE(YEAR(siječanj!B1879),MONTH(siječanj!B1879)+10,DAY(siječanj!B1879))</f>
        <v>43789</v>
      </c>
      <c r="C1879" s="9">
        <v>19.5416666666667</v>
      </c>
      <c r="D1879">
        <v>0.96773580262084136</v>
      </c>
      <c r="E1879" s="6">
        <v>117.03288170718385</v>
      </c>
      <c r="F1879" s="7">
        <v>184.22494422324172</v>
      </c>
      <c r="G1879" s="7">
        <v>178.11143148547171</v>
      </c>
      <c r="H1879" s="7">
        <v>1.8402608291670206</v>
      </c>
      <c r="I1879" s="7">
        <f t="shared" si="47"/>
        <v>113.25690971193154</v>
      </c>
    </row>
    <row r="1880" spans="1:9" x14ac:dyDescent="0.25">
      <c r="A1880" s="20"/>
      <c r="B1880" s="5">
        <f>DATE(YEAR(siječanj!B1880),MONTH(siječanj!B1880)+10,DAY(siječanj!B1880))</f>
        <v>43789</v>
      </c>
      <c r="C1880" s="9">
        <v>19.5520833333333</v>
      </c>
      <c r="D1880">
        <v>0.96773580262084136</v>
      </c>
      <c r="E1880" s="6">
        <v>114.54264239388543</v>
      </c>
      <c r="F1880" s="7">
        <v>192.11978277966546</v>
      </c>
      <c r="G1880" s="7">
        <v>177.41815054476345</v>
      </c>
      <c r="H1880" s="7">
        <v>1.9448577232923465</v>
      </c>
      <c r="I1880" s="7">
        <f t="shared" si="47"/>
        <v>110.84701597135873</v>
      </c>
    </row>
    <row r="1881" spans="1:9" x14ac:dyDescent="0.25">
      <c r="A1881" s="20"/>
      <c r="B1881" s="5">
        <f>DATE(YEAR(siječanj!B1881),MONTH(siječanj!B1881)+10,DAY(siječanj!B1881))</f>
        <v>43789</v>
      </c>
      <c r="C1881" s="9">
        <v>19.5625</v>
      </c>
      <c r="D1881">
        <v>0.96773580262084136</v>
      </c>
      <c r="E1881" s="6">
        <v>115.82989638564429</v>
      </c>
      <c r="F1881" s="7">
        <v>179.72187116949195</v>
      </c>
      <c r="G1881" s="7">
        <v>174.03840646055107</v>
      </c>
      <c r="H1881" s="7">
        <v>1.9262898661747638</v>
      </c>
      <c r="I1881" s="7">
        <f t="shared" si="47"/>
        <v>112.09273774625036</v>
      </c>
    </row>
    <row r="1882" spans="1:9" x14ac:dyDescent="0.25">
      <c r="A1882" s="20"/>
      <c r="B1882" s="5">
        <f>DATE(YEAR(siječanj!B1882),MONTH(siječanj!B1882)+10,DAY(siječanj!B1882))</f>
        <v>43789</v>
      </c>
      <c r="C1882" s="9">
        <v>19.5729166666667</v>
      </c>
      <c r="D1882">
        <v>0.96773580262084136</v>
      </c>
      <c r="E1882" s="6">
        <v>116.65403947377786</v>
      </c>
      <c r="F1882" s="7">
        <v>173.58641527021416</v>
      </c>
      <c r="G1882" s="7">
        <v>175.13733857541462</v>
      </c>
      <c r="H1882" s="7">
        <v>1.9736454554277703</v>
      </c>
      <c r="I1882" s="7">
        <f t="shared" si="47"/>
        <v>112.89029051911973</v>
      </c>
    </row>
    <row r="1883" spans="1:9" x14ac:dyDescent="0.25">
      <c r="A1883" s="20"/>
      <c r="B1883" s="5">
        <f>DATE(YEAR(siječanj!B1883),MONTH(siječanj!B1883)+10,DAY(siječanj!B1883))</f>
        <v>43789</v>
      </c>
      <c r="C1883" s="9">
        <v>19.5833333333333</v>
      </c>
      <c r="D1883">
        <v>0.96773580262084136</v>
      </c>
      <c r="E1883" s="6">
        <v>116.93775845638839</v>
      </c>
      <c r="F1883" s="7">
        <v>173.88974506709326</v>
      </c>
      <c r="G1883" s="7">
        <v>175.38704478794168</v>
      </c>
      <c r="H1883" s="7">
        <v>2.0845153418547961</v>
      </c>
      <c r="I1883" s="7">
        <f t="shared" si="47"/>
        <v>113.1648555364751</v>
      </c>
    </row>
    <row r="1884" spans="1:9" x14ac:dyDescent="0.25">
      <c r="A1884" s="20"/>
      <c r="B1884" s="5">
        <f>DATE(YEAR(siječanj!B1884),MONTH(siječanj!B1884)+10,DAY(siječanj!B1884))</f>
        <v>43789</v>
      </c>
      <c r="C1884" s="9">
        <v>19.59375</v>
      </c>
      <c r="D1884">
        <v>0.96773580262084136</v>
      </c>
      <c r="E1884" s="6">
        <v>118.37004890197049</v>
      </c>
      <c r="F1884" s="7">
        <v>174.56696234148365</v>
      </c>
      <c r="G1884" s="7">
        <v>172.69756317358369</v>
      </c>
      <c r="H1884" s="7">
        <v>2.0318882380184311</v>
      </c>
      <c r="I1884" s="7">
        <f t="shared" si="47"/>
        <v>114.55093428041666</v>
      </c>
    </row>
    <row r="1885" spans="1:9" x14ac:dyDescent="0.25">
      <c r="A1885" s="20"/>
      <c r="B1885" s="5">
        <f>DATE(YEAR(siječanj!B1885),MONTH(siječanj!B1885)+10,DAY(siječanj!B1885))</f>
        <v>43789</v>
      </c>
      <c r="C1885" s="9">
        <v>19.6041666666667</v>
      </c>
      <c r="D1885">
        <v>0.96773580262084136</v>
      </c>
      <c r="E1885" s="6">
        <v>118.65318222362632</v>
      </c>
      <c r="F1885" s="7">
        <v>175.4921750132722</v>
      </c>
      <c r="G1885" s="7">
        <v>173.13944001190961</v>
      </c>
      <c r="H1885" s="7">
        <v>2.0371207339893864</v>
      </c>
      <c r="I1885" s="7">
        <f t="shared" si="47"/>
        <v>114.82493253269796</v>
      </c>
    </row>
    <row r="1886" spans="1:9" x14ac:dyDescent="0.25">
      <c r="A1886" s="20"/>
      <c r="B1886" s="5">
        <f>DATE(YEAR(siječanj!B1886),MONTH(siječanj!B1886)+10,DAY(siječanj!B1886))</f>
        <v>43789</v>
      </c>
      <c r="C1886" s="9">
        <v>19.6145833333333</v>
      </c>
      <c r="D1886">
        <v>0.96773580262084136</v>
      </c>
      <c r="E1886" s="6">
        <v>120.7727348804747</v>
      </c>
      <c r="F1886" s="7">
        <v>175.85175830569966</v>
      </c>
      <c r="G1886" s="7">
        <v>170.99418227022917</v>
      </c>
      <c r="H1886" s="7">
        <v>2.0426603764733597</v>
      </c>
      <c r="I1886" s="7">
        <f t="shared" si="47"/>
        <v>116.87609952427027</v>
      </c>
    </row>
    <row r="1887" spans="1:9" x14ac:dyDescent="0.25">
      <c r="A1887" s="20"/>
      <c r="B1887" s="5">
        <f>DATE(YEAR(siječanj!B1887),MONTH(siječanj!B1887)+10,DAY(siječanj!B1887))</f>
        <v>43789</v>
      </c>
      <c r="C1887" s="9">
        <v>19.625</v>
      </c>
      <c r="D1887">
        <v>0.96773580262084136</v>
      </c>
      <c r="E1887" s="6">
        <v>122.54166522812362</v>
      </c>
      <c r="F1887" s="7">
        <v>172.27870612063245</v>
      </c>
      <c r="G1887" s="7">
        <v>167.60531453674699</v>
      </c>
      <c r="H1887" s="7">
        <v>2.1055973982792637</v>
      </c>
      <c r="I1887" s="7">
        <f t="shared" si="47"/>
        <v>118.58795675403266</v>
      </c>
    </row>
    <row r="1888" spans="1:9" x14ac:dyDescent="0.25">
      <c r="A1888" s="20"/>
      <c r="B1888" s="5">
        <f>DATE(YEAR(siječanj!B1888),MONTH(siječanj!B1888)+10,DAY(siječanj!B1888))</f>
        <v>43789</v>
      </c>
      <c r="C1888" s="9">
        <v>19.6354166666667</v>
      </c>
      <c r="D1888">
        <v>0.96773580262084136</v>
      </c>
      <c r="E1888" s="6">
        <v>124.57040668703644</v>
      </c>
      <c r="F1888" s="7">
        <v>169.72937845440248</v>
      </c>
      <c r="G1888" s="7">
        <v>160.78166780698112</v>
      </c>
      <c r="H1888" s="7">
        <v>2.0283265390401142</v>
      </c>
      <c r="I1888" s="7">
        <f t="shared" si="47"/>
        <v>120.55124249808384</v>
      </c>
    </row>
    <row r="1889" spans="1:9" x14ac:dyDescent="0.25">
      <c r="A1889" s="20"/>
      <c r="B1889" s="5">
        <f>DATE(YEAR(siječanj!B1889),MONTH(siječanj!B1889)+10,DAY(siječanj!B1889))</f>
        <v>43789</v>
      </c>
      <c r="C1889" s="9">
        <v>19.6458333333333</v>
      </c>
      <c r="D1889">
        <v>0.96773580262084136</v>
      </c>
      <c r="E1889" s="6">
        <v>126.40865546822823</v>
      </c>
      <c r="F1889" s="7">
        <v>168.39096186372203</v>
      </c>
      <c r="G1889" s="7">
        <v>158.37330136051148</v>
      </c>
      <c r="H1889" s="7">
        <v>1.9269621868807834</v>
      </c>
      <c r="I1889" s="7">
        <f t="shared" si="47"/>
        <v>122.33018165776726</v>
      </c>
    </row>
    <row r="1890" spans="1:9" x14ac:dyDescent="0.25">
      <c r="A1890" s="20"/>
      <c r="B1890" s="5">
        <f>DATE(YEAR(siječanj!B1890),MONTH(siječanj!B1890)+10,DAY(siječanj!B1890))</f>
        <v>43789</v>
      </c>
      <c r="C1890" s="9">
        <v>19.65625</v>
      </c>
      <c r="D1890">
        <v>0.96773580262084136</v>
      </c>
      <c r="E1890" s="6">
        <v>130.09577533209747</v>
      </c>
      <c r="F1890" s="7">
        <v>167.23253558849257</v>
      </c>
      <c r="G1890" s="7">
        <v>158.31940238893435</v>
      </c>
      <c r="H1890" s="7">
        <v>2.3694072391215881</v>
      </c>
      <c r="I1890" s="7">
        <f t="shared" si="47"/>
        <v>125.89833955858801</v>
      </c>
    </row>
    <row r="1891" spans="1:9" x14ac:dyDescent="0.25">
      <c r="A1891" s="20"/>
      <c r="B1891" s="5">
        <f>DATE(YEAR(siječanj!B1891),MONTH(siječanj!B1891)+10,DAY(siječanj!B1891))</f>
        <v>43789</v>
      </c>
      <c r="C1891" s="9">
        <v>19.6666666666667</v>
      </c>
      <c r="D1891">
        <v>0.96773580262084136</v>
      </c>
      <c r="E1891" s="6">
        <v>131.59238723283926</v>
      </c>
      <c r="F1891" s="7">
        <v>167.01637944481763</v>
      </c>
      <c r="G1891" s="7">
        <v>156.58071902393095</v>
      </c>
      <c r="H1891" s="7">
        <v>3.6715193641186197</v>
      </c>
      <c r="I1891" s="7">
        <f t="shared" si="47"/>
        <v>127.34666447756426</v>
      </c>
    </row>
    <row r="1892" spans="1:9" x14ac:dyDescent="0.25">
      <c r="A1892" s="20"/>
      <c r="B1892" s="5">
        <f>DATE(YEAR(siječanj!B1892),MONTH(siječanj!B1892)+10,DAY(siječanj!B1892))</f>
        <v>43789</v>
      </c>
      <c r="C1892" s="9">
        <v>19.6770833333333</v>
      </c>
      <c r="D1892">
        <v>0.96773580262084136</v>
      </c>
      <c r="E1892" s="6">
        <v>134.37566448644813</v>
      </c>
      <c r="F1892" s="7">
        <v>166.27414716083911</v>
      </c>
      <c r="G1892" s="7">
        <v>155.91553555127746</v>
      </c>
      <c r="H1892" s="7">
        <v>7.9296285394668287</v>
      </c>
      <c r="I1892" s="7">
        <f t="shared" si="47"/>
        <v>130.04014152450176</v>
      </c>
    </row>
    <row r="1893" spans="1:9" x14ac:dyDescent="0.25">
      <c r="A1893" s="20"/>
      <c r="B1893" s="5">
        <f>DATE(YEAR(siječanj!B1893),MONTH(siječanj!B1893)+10,DAY(siječanj!B1893))</f>
        <v>43789</v>
      </c>
      <c r="C1893" s="9">
        <v>19.6875</v>
      </c>
      <c r="D1893">
        <v>0.96773580262084136</v>
      </c>
      <c r="E1893" s="6">
        <v>139.48856998871923</v>
      </c>
      <c r="F1893" s="7">
        <v>167.72046723523943</v>
      </c>
      <c r="G1893" s="7">
        <v>159.35389095385216</v>
      </c>
      <c r="H1893" s="7">
        <v>20.651785179297033</v>
      </c>
      <c r="I1893" s="7">
        <f t="shared" si="47"/>
        <v>134.98808323446661</v>
      </c>
    </row>
    <row r="1894" spans="1:9" x14ac:dyDescent="0.25">
      <c r="A1894" s="20"/>
      <c r="B1894" s="5">
        <f>DATE(YEAR(siječanj!B1894),MONTH(siječanj!B1894)+10,DAY(siječanj!B1894))</f>
        <v>43789</v>
      </c>
      <c r="C1894" s="9">
        <v>19.6979166666667</v>
      </c>
      <c r="D1894">
        <v>0.96773580262084136</v>
      </c>
      <c r="E1894" s="6">
        <v>144.38221494864416</v>
      </c>
      <c r="F1894" s="7">
        <v>169.96485969661231</v>
      </c>
      <c r="G1894" s="7">
        <v>157.75880572022888</v>
      </c>
      <c r="H1894" s="7">
        <v>60.383706840323683</v>
      </c>
      <c r="I1894" s="7">
        <f t="shared" si="47"/>
        <v>139.72383866750098</v>
      </c>
    </row>
    <row r="1895" spans="1:9" x14ac:dyDescent="0.25">
      <c r="A1895" s="20"/>
      <c r="B1895" s="5">
        <f>DATE(YEAR(siječanj!B1895),MONTH(siječanj!B1895)+10,DAY(siječanj!B1895))</f>
        <v>43789</v>
      </c>
      <c r="C1895" s="9">
        <v>19.7083333333333</v>
      </c>
      <c r="D1895">
        <v>0.96773580262084136</v>
      </c>
      <c r="E1895" s="6">
        <v>148.51564717319499</v>
      </c>
      <c r="F1895" s="7">
        <v>170.83186830215925</v>
      </c>
      <c r="G1895" s="7">
        <v>151.10452651397333</v>
      </c>
      <c r="H1895" s="7">
        <v>110.98690724753097</v>
      </c>
      <c r="I1895" s="7">
        <f t="shared" si="47"/>
        <v>143.72390901890554</v>
      </c>
    </row>
    <row r="1896" spans="1:9" x14ac:dyDescent="0.25">
      <c r="A1896" s="20"/>
      <c r="B1896" s="5">
        <f>DATE(YEAR(siječanj!B1896),MONTH(siječanj!B1896)+10,DAY(siječanj!B1896))</f>
        <v>43789</v>
      </c>
      <c r="C1896" s="9">
        <v>19.71875</v>
      </c>
      <c r="D1896">
        <v>0.96773580262084136</v>
      </c>
      <c r="E1896" s="6">
        <v>154.84459625100462</v>
      </c>
      <c r="F1896" s="7">
        <v>168.08226599067652</v>
      </c>
      <c r="G1896" s="7">
        <v>151.73940887429171</v>
      </c>
      <c r="H1896" s="7">
        <v>138.66601555447738</v>
      </c>
      <c r="I1896" s="7">
        <f t="shared" si="47"/>
        <v>149.84865963446609</v>
      </c>
    </row>
    <row r="1897" spans="1:9" x14ac:dyDescent="0.25">
      <c r="A1897" s="20"/>
      <c r="B1897" s="5">
        <f>DATE(YEAR(siječanj!B1897),MONTH(siječanj!B1897)+10,DAY(siječanj!B1897))</f>
        <v>43789</v>
      </c>
      <c r="C1897" s="9">
        <v>19.7291666666667</v>
      </c>
      <c r="D1897">
        <v>0.96773580262084136</v>
      </c>
      <c r="E1897" s="6">
        <v>161.3406403550712</v>
      </c>
      <c r="F1897" s="7">
        <v>165.66175224707953</v>
      </c>
      <c r="G1897" s="7">
        <v>152.84610391818637</v>
      </c>
      <c r="H1897" s="7">
        <v>156.88972350828021</v>
      </c>
      <c r="I1897" s="7">
        <f t="shared" si="47"/>
        <v>156.13511408937535</v>
      </c>
    </row>
    <row r="1898" spans="1:9" x14ac:dyDescent="0.25">
      <c r="A1898" s="20"/>
      <c r="B1898" s="5">
        <f>DATE(YEAR(siječanj!B1898),MONTH(siječanj!B1898)+10,DAY(siječanj!B1898))</f>
        <v>43789</v>
      </c>
      <c r="C1898" s="9">
        <v>19.7395833333333</v>
      </c>
      <c r="D1898">
        <v>0.96773580262084136</v>
      </c>
      <c r="E1898" s="6">
        <v>165.30099686310712</v>
      </c>
      <c r="F1898" s="7">
        <v>163.26362993125542</v>
      </c>
      <c r="G1898" s="7">
        <v>152.42593036697082</v>
      </c>
      <c r="H1898" s="7">
        <v>168.82198135576235</v>
      </c>
      <c r="I1898" s="7">
        <f t="shared" si="47"/>
        <v>159.96769287334413</v>
      </c>
    </row>
    <row r="1899" spans="1:9" x14ac:dyDescent="0.25">
      <c r="A1899" s="20"/>
      <c r="B1899" s="5">
        <f>DATE(YEAR(siječanj!B1899),MONTH(siječanj!B1899)+10,DAY(siječanj!B1899))</f>
        <v>43789</v>
      </c>
      <c r="C1899" s="9">
        <v>19.75</v>
      </c>
      <c r="D1899">
        <v>0.96773580262084136</v>
      </c>
      <c r="E1899" s="6">
        <v>168.25269531760938</v>
      </c>
      <c r="F1899" s="7">
        <v>161.18755646933366</v>
      </c>
      <c r="G1899" s="7">
        <v>154.85557061068195</v>
      </c>
      <c r="H1899" s="7">
        <v>190.40470060313089</v>
      </c>
      <c r="I1899" s="7">
        <f t="shared" si="47"/>
        <v>162.82415714630659</v>
      </c>
    </row>
    <row r="1900" spans="1:9" x14ac:dyDescent="0.25">
      <c r="A1900" s="20"/>
      <c r="B1900" s="5">
        <f>DATE(YEAR(siječanj!B1900),MONTH(siječanj!B1900)+10,DAY(siječanj!B1900))</f>
        <v>43789</v>
      </c>
      <c r="C1900" s="9">
        <v>19.7604166666667</v>
      </c>
      <c r="D1900">
        <v>0.96773580262084136</v>
      </c>
      <c r="E1900" s="6">
        <v>170.23032048692298</v>
      </c>
      <c r="F1900" s="7">
        <v>158.09994353512752</v>
      </c>
      <c r="G1900" s="7">
        <v>154.59067169578526</v>
      </c>
      <c r="H1900" s="7">
        <v>206.26392266536112</v>
      </c>
      <c r="I1900" s="7">
        <f t="shared" si="47"/>
        <v>164.73797582681547</v>
      </c>
    </row>
    <row r="1901" spans="1:9" x14ac:dyDescent="0.25">
      <c r="A1901" s="20"/>
      <c r="B1901" s="5">
        <f>DATE(YEAR(siječanj!B1901),MONTH(siječanj!B1901)+10,DAY(siječanj!B1901))</f>
        <v>43789</v>
      </c>
      <c r="C1901" s="9">
        <v>19.7708333333333</v>
      </c>
      <c r="D1901">
        <v>0.96773580262084136</v>
      </c>
      <c r="E1901" s="6">
        <v>172.6303362485319</v>
      </c>
      <c r="F1901" s="7">
        <v>156.06661807413937</v>
      </c>
      <c r="G1901" s="7">
        <v>157.96627341042154</v>
      </c>
      <c r="H1901" s="7">
        <v>223.21791094580203</v>
      </c>
      <c r="I1901" s="7">
        <f t="shared" si="47"/>
        <v>167.06055700617875</v>
      </c>
    </row>
    <row r="1902" spans="1:9" x14ac:dyDescent="0.25">
      <c r="A1902" s="20"/>
      <c r="B1902" s="5">
        <f>DATE(YEAR(siječanj!B1902),MONTH(siječanj!B1902)+10,DAY(siječanj!B1902))</f>
        <v>43789</v>
      </c>
      <c r="C1902" s="9">
        <v>19.78125</v>
      </c>
      <c r="D1902">
        <v>0.96773580262084136</v>
      </c>
      <c r="E1902" s="6">
        <v>175.95647455282287</v>
      </c>
      <c r="F1902" s="7">
        <v>153.04283616113764</v>
      </c>
      <c r="G1902" s="7">
        <v>158.84778731747696</v>
      </c>
      <c r="H1902" s="7">
        <v>226.59968709851174</v>
      </c>
      <c r="I1902" s="7">
        <f t="shared" si="47"/>
        <v>170.27938012770969</v>
      </c>
    </row>
    <row r="1903" spans="1:9" x14ac:dyDescent="0.25">
      <c r="A1903" s="20"/>
      <c r="B1903" s="5">
        <f>DATE(YEAR(siječanj!B1903),MONTH(siječanj!B1903)+10,DAY(siječanj!B1903))</f>
        <v>43789</v>
      </c>
      <c r="C1903" s="9">
        <v>19.7916666666667</v>
      </c>
      <c r="D1903">
        <v>0.96773580262084136</v>
      </c>
      <c r="E1903" s="6">
        <v>175.97819165514056</v>
      </c>
      <c r="F1903" s="7">
        <v>148.06035216348414</v>
      </c>
      <c r="G1903" s="7">
        <v>160.68152843083379</v>
      </c>
      <c r="H1903" s="7">
        <v>227.00804789210275</v>
      </c>
      <c r="I1903" s="7">
        <f t="shared" si="47"/>
        <v>170.3003965451517</v>
      </c>
    </row>
    <row r="1904" spans="1:9" x14ac:dyDescent="0.25">
      <c r="A1904" s="20"/>
      <c r="B1904" s="5">
        <f>DATE(YEAR(siječanj!B1904),MONTH(siječanj!B1904)+10,DAY(siječanj!B1904))</f>
        <v>43789</v>
      </c>
      <c r="C1904" s="9">
        <v>19.8020833333333</v>
      </c>
      <c r="D1904">
        <v>0.96773580262084136</v>
      </c>
      <c r="E1904" s="6">
        <v>175.38857600000347</v>
      </c>
      <c r="F1904" s="7">
        <v>140.76520573019422</v>
      </c>
      <c r="G1904" s="7">
        <v>159.57491767934329</v>
      </c>
      <c r="H1904" s="7">
        <v>227.64007037532795</v>
      </c>
      <c r="I1904" s="7">
        <f t="shared" si="47"/>
        <v>169.72980436588978</v>
      </c>
    </row>
    <row r="1905" spans="1:9" x14ac:dyDescent="0.25">
      <c r="A1905" s="20"/>
      <c r="B1905" s="5">
        <f>DATE(YEAR(siječanj!B1905),MONTH(siječanj!B1905)+10,DAY(siječanj!B1905))</f>
        <v>43789</v>
      </c>
      <c r="C1905" s="9">
        <v>19.8125</v>
      </c>
      <c r="D1905">
        <v>0.96773580262084136</v>
      </c>
      <c r="E1905" s="6">
        <v>176.3340591041447</v>
      </c>
      <c r="F1905" s="7">
        <v>134.98757520160802</v>
      </c>
      <c r="G1905" s="7">
        <v>156.11747606811136</v>
      </c>
      <c r="H1905" s="7">
        <v>227.62035997320103</v>
      </c>
      <c r="I1905" s="7">
        <f t="shared" si="47"/>
        <v>170.64478221654034</v>
      </c>
    </row>
    <row r="1906" spans="1:9" x14ac:dyDescent="0.25">
      <c r="A1906" s="20"/>
      <c r="B1906" s="5">
        <f>DATE(YEAR(siječanj!B1906),MONTH(siječanj!B1906)+10,DAY(siječanj!B1906))</f>
        <v>43789</v>
      </c>
      <c r="C1906" s="9">
        <v>19.8229166666667</v>
      </c>
      <c r="D1906">
        <v>0.96773580262084136</v>
      </c>
      <c r="E1906" s="6">
        <v>177.34603160162379</v>
      </c>
      <c r="F1906" s="7">
        <v>130.53544575651941</v>
      </c>
      <c r="G1906" s="7">
        <v>151.47569808090134</v>
      </c>
      <c r="H1906" s="7">
        <v>227.72153323420733</v>
      </c>
      <c r="I1906" s="7">
        <f t="shared" si="47"/>
        <v>171.62410423361851</v>
      </c>
    </row>
    <row r="1907" spans="1:9" x14ac:dyDescent="0.25">
      <c r="A1907" s="20"/>
      <c r="B1907" s="5">
        <f>DATE(YEAR(siječanj!B1907),MONTH(siječanj!B1907)+10,DAY(siječanj!B1907))</f>
        <v>43789</v>
      </c>
      <c r="C1907" s="9">
        <v>19.8333333333333</v>
      </c>
      <c r="D1907">
        <v>0.96773580262084136</v>
      </c>
      <c r="E1907" s="6">
        <v>179.83017209982759</v>
      </c>
      <c r="F1907" s="7">
        <v>127.16411308388518</v>
      </c>
      <c r="G1907" s="7">
        <v>147.12452417793415</v>
      </c>
      <c r="H1907" s="7">
        <v>227.74349170869496</v>
      </c>
      <c r="I1907" s="7">
        <f t="shared" si="47"/>
        <v>174.02809593247068</v>
      </c>
    </row>
    <row r="1908" spans="1:9" x14ac:dyDescent="0.25">
      <c r="A1908" s="20"/>
      <c r="B1908" s="5">
        <f>DATE(YEAR(siječanj!B1908),MONTH(siječanj!B1908)+10,DAY(siječanj!B1908))</f>
        <v>43789</v>
      </c>
      <c r="C1908" s="9">
        <v>19.84375</v>
      </c>
      <c r="D1908">
        <v>0.96773580262084136</v>
      </c>
      <c r="E1908" s="6">
        <v>180.06862544651207</v>
      </c>
      <c r="F1908" s="7">
        <v>123.22769687060239</v>
      </c>
      <c r="G1908" s="7">
        <v>139.01461549985933</v>
      </c>
      <c r="H1908" s="7">
        <v>228.0973865212805</v>
      </c>
      <c r="I1908" s="7">
        <f t="shared" si="47"/>
        <v>174.25885577331201</v>
      </c>
    </row>
    <row r="1909" spans="1:9" x14ac:dyDescent="0.25">
      <c r="A1909" s="20"/>
      <c r="B1909" s="5">
        <f>DATE(YEAR(siječanj!B1909),MONTH(siječanj!B1909)+10,DAY(siječanj!B1909))</f>
        <v>43789</v>
      </c>
      <c r="C1909" s="9">
        <v>19.8541666666667</v>
      </c>
      <c r="D1909">
        <v>0.96773580262084136</v>
      </c>
      <c r="E1909" s="6">
        <v>177.62324180647144</v>
      </c>
      <c r="F1909" s="7">
        <v>120.76449532887099</v>
      </c>
      <c r="G1909" s="7">
        <v>131.15798141275454</v>
      </c>
      <c r="H1909" s="7">
        <v>228.55711181642954</v>
      </c>
      <c r="I1909" s="7">
        <f t="shared" si="47"/>
        <v>171.89237047370142</v>
      </c>
    </row>
    <row r="1910" spans="1:9" x14ac:dyDescent="0.25">
      <c r="A1910" s="20"/>
      <c r="B1910" s="5">
        <f>DATE(YEAR(siječanj!B1910),MONTH(siječanj!B1910)+10,DAY(siječanj!B1910))</f>
        <v>43789</v>
      </c>
      <c r="C1910" s="9">
        <v>19.8645833333333</v>
      </c>
      <c r="D1910">
        <v>0.96773580262084136</v>
      </c>
      <c r="E1910" s="6">
        <v>174.25554241995445</v>
      </c>
      <c r="F1910" s="7">
        <v>115.83128932910151</v>
      </c>
      <c r="G1910" s="7">
        <v>125.56511215973737</v>
      </c>
      <c r="H1910" s="7">
        <v>228.95986193365246</v>
      </c>
      <c r="I1910" s="7">
        <f t="shared" si="47"/>
        <v>168.6333272049047</v>
      </c>
    </row>
    <row r="1911" spans="1:9" x14ac:dyDescent="0.25">
      <c r="A1911" s="20"/>
      <c r="B1911" s="5">
        <f>DATE(YEAR(siječanj!B1911),MONTH(siječanj!B1911)+10,DAY(siječanj!B1911))</f>
        <v>43789</v>
      </c>
      <c r="C1911" s="9">
        <v>19.875</v>
      </c>
      <c r="D1911">
        <v>0.96773580262084136</v>
      </c>
      <c r="E1911" s="6">
        <v>173.06425939840688</v>
      </c>
      <c r="F1911" s="7">
        <v>108.32495950334847</v>
      </c>
      <c r="G1911" s="7">
        <v>118.93026034567974</v>
      </c>
      <c r="H1911" s="7">
        <v>229.70269827657921</v>
      </c>
      <c r="I1911" s="7">
        <f t="shared" si="47"/>
        <v>167.48047997389875</v>
      </c>
    </row>
    <row r="1912" spans="1:9" x14ac:dyDescent="0.25">
      <c r="A1912" s="20"/>
      <c r="B1912" s="5">
        <f>DATE(YEAR(siječanj!B1912),MONTH(siječanj!B1912)+10,DAY(siječanj!B1912))</f>
        <v>43789</v>
      </c>
      <c r="C1912" s="9">
        <v>19.8854166666667</v>
      </c>
      <c r="D1912">
        <v>0.96773580262084136</v>
      </c>
      <c r="E1912" s="6">
        <v>179.9553953457588</v>
      </c>
      <c r="F1912" s="7">
        <v>87.889588905507637</v>
      </c>
      <c r="G1912" s="7">
        <v>98.276008260868537</v>
      </c>
      <c r="H1912" s="7">
        <v>233.17137188054195</v>
      </c>
      <c r="I1912" s="7">
        <f t="shared" si="47"/>
        <v>174.14927895087871</v>
      </c>
    </row>
    <row r="1913" spans="1:9" x14ac:dyDescent="0.25">
      <c r="A1913" s="20"/>
      <c r="B1913" s="5">
        <f>DATE(YEAR(siječanj!B1913),MONTH(siječanj!B1913)+10,DAY(siječanj!B1913))</f>
        <v>43789</v>
      </c>
      <c r="C1913" s="9">
        <v>19.8958333333333</v>
      </c>
      <c r="D1913">
        <v>0.96773580262084136</v>
      </c>
      <c r="E1913" s="6">
        <v>186.31369100062855</v>
      </c>
      <c r="F1913" s="7">
        <v>80.253550142173864</v>
      </c>
      <c r="G1913" s="7">
        <v>91.552111556621213</v>
      </c>
      <c r="H1913" s="7">
        <v>236.99430547128318</v>
      </c>
      <c r="I1913" s="7">
        <f t="shared" si="47"/>
        <v>180.30242929974469</v>
      </c>
    </row>
    <row r="1914" spans="1:9" x14ac:dyDescent="0.25">
      <c r="A1914" s="20"/>
      <c r="B1914" s="5">
        <f>DATE(YEAR(siječanj!B1914),MONTH(siječanj!B1914)+10,DAY(siječanj!B1914))</f>
        <v>43789</v>
      </c>
      <c r="C1914" s="9">
        <v>19.90625</v>
      </c>
      <c r="D1914">
        <v>0.96773580262084136</v>
      </c>
      <c r="E1914" s="6">
        <v>186.68776853474185</v>
      </c>
      <c r="F1914" s="7">
        <v>77.667799782443495</v>
      </c>
      <c r="G1914" s="7">
        <v>87.927875347167955</v>
      </c>
      <c r="H1914" s="7">
        <v>237.72337224594062</v>
      </c>
      <c r="I1914" s="7">
        <f t="shared" si="47"/>
        <v>180.66443752246226</v>
      </c>
    </row>
    <row r="1915" spans="1:9" x14ac:dyDescent="0.25">
      <c r="A1915" s="20"/>
      <c r="B1915" s="5">
        <f>DATE(YEAR(siječanj!B1915),MONTH(siječanj!B1915)+10,DAY(siječanj!B1915))</f>
        <v>43789</v>
      </c>
      <c r="C1915" s="9">
        <v>19.9166666666667</v>
      </c>
      <c r="D1915">
        <v>0.96773580262084136</v>
      </c>
      <c r="E1915" s="6">
        <v>185.34835399012221</v>
      </c>
      <c r="F1915" s="7">
        <v>77.044765027309879</v>
      </c>
      <c r="G1915" s="7">
        <v>85.23176674427306</v>
      </c>
      <c r="H1915" s="7">
        <v>236.83909643448507</v>
      </c>
      <c r="I1915" s="7">
        <f t="shared" si="47"/>
        <v>179.36823811308273</v>
      </c>
    </row>
    <row r="1916" spans="1:9" x14ac:dyDescent="0.25">
      <c r="A1916" s="20"/>
      <c r="B1916" s="5">
        <f>DATE(YEAR(siječanj!B1916),MONTH(siječanj!B1916)+10,DAY(siječanj!B1916))</f>
        <v>43789</v>
      </c>
      <c r="C1916" s="9">
        <v>19.9270833333333</v>
      </c>
      <c r="D1916">
        <v>0.96773580262084136</v>
      </c>
      <c r="E1916" s="6">
        <v>182.1665622509027</v>
      </c>
      <c r="F1916" s="7">
        <v>75.185449737054768</v>
      </c>
      <c r="G1916" s="7">
        <v>70.643693789710241</v>
      </c>
      <c r="H1916" s="7">
        <v>238.26533777078544</v>
      </c>
      <c r="I1916" s="7">
        <f t="shared" si="47"/>
        <v>176.2891043305568</v>
      </c>
    </row>
    <row r="1917" spans="1:9" x14ac:dyDescent="0.25">
      <c r="A1917" s="20"/>
      <c r="B1917" s="5">
        <f>DATE(YEAR(siječanj!B1917),MONTH(siječanj!B1917)+10,DAY(siječanj!B1917))</f>
        <v>43789</v>
      </c>
      <c r="C1917" s="9">
        <v>19.9375</v>
      </c>
      <c r="D1917">
        <v>0.96773580262084136</v>
      </c>
      <c r="E1917" s="6">
        <v>174.79733439123277</v>
      </c>
      <c r="F1917" s="7">
        <v>73.420668895582892</v>
      </c>
      <c r="G1917" s="7">
        <v>65.270614973589772</v>
      </c>
      <c r="H1917" s="7">
        <v>238.05195098241734</v>
      </c>
      <c r="I1917" s="7">
        <f t="shared" si="47"/>
        <v>169.15763869308324</v>
      </c>
    </row>
    <row r="1918" spans="1:9" x14ac:dyDescent="0.25">
      <c r="A1918" s="20"/>
      <c r="B1918" s="5">
        <f>DATE(YEAR(siječanj!B1918),MONTH(siječanj!B1918)+10,DAY(siječanj!B1918))</f>
        <v>43789</v>
      </c>
      <c r="C1918" s="9">
        <v>19.9479166666667</v>
      </c>
      <c r="D1918">
        <v>0.96773580262084136</v>
      </c>
      <c r="E1918" s="6">
        <v>167.98959854912491</v>
      </c>
      <c r="F1918" s="7">
        <v>72.41440720202614</v>
      </c>
      <c r="G1918" s="7">
        <v>63.4155117566633</v>
      </c>
      <c r="H1918" s="7">
        <v>237.20786534221401</v>
      </c>
      <c r="I1918" s="7">
        <f t="shared" si="47"/>
        <v>162.56954898389031</v>
      </c>
    </row>
    <row r="1919" spans="1:9" x14ac:dyDescent="0.25">
      <c r="A1919" s="20"/>
      <c r="B1919" s="5">
        <f>DATE(YEAR(siječanj!B1919),MONTH(siječanj!B1919)+10,DAY(siječanj!B1919))</f>
        <v>43789</v>
      </c>
      <c r="C1919" s="9">
        <v>19.9583333333333</v>
      </c>
      <c r="D1919">
        <v>0.96773580262084136</v>
      </c>
      <c r="E1919" s="6">
        <v>158.21528747161912</v>
      </c>
      <c r="F1919" s="7">
        <v>69.627679831052646</v>
      </c>
      <c r="G1919" s="7">
        <v>62.396235963735151</v>
      </c>
      <c r="H1919" s="7">
        <v>236.76182657572315</v>
      </c>
      <c r="I1919" s="7">
        <f t="shared" si="47"/>
        <v>153.11059820823448</v>
      </c>
    </row>
    <row r="1920" spans="1:9" x14ac:dyDescent="0.25">
      <c r="A1920" s="20"/>
      <c r="B1920" s="5">
        <f>DATE(YEAR(siječanj!B1920),MONTH(siječanj!B1920)+10,DAY(siječanj!B1920))</f>
        <v>43789</v>
      </c>
      <c r="C1920" s="9">
        <v>19.96875</v>
      </c>
      <c r="D1920">
        <v>0.96773580262084136</v>
      </c>
      <c r="E1920" s="6">
        <v>147.72005356763572</v>
      </c>
      <c r="F1920" s="7">
        <v>67.491692543392745</v>
      </c>
      <c r="G1920" s="7">
        <v>61.203141205571953</v>
      </c>
      <c r="H1920" s="7">
        <v>237.26729869272157</v>
      </c>
      <c r="I1920" s="7">
        <f t="shared" si="47"/>
        <v>142.95398460246963</v>
      </c>
    </row>
    <row r="1921" spans="1:9" x14ac:dyDescent="0.25">
      <c r="A1921" s="20"/>
      <c r="B1921" s="5">
        <f>DATE(YEAR(siječanj!B1921),MONTH(siječanj!B1921)+10,DAY(siječanj!B1921))</f>
        <v>43789</v>
      </c>
      <c r="C1921" s="9">
        <v>19.9791666666667</v>
      </c>
      <c r="D1921">
        <v>0.96773580262084136</v>
      </c>
      <c r="E1921" s="6">
        <v>137.0281616635757</v>
      </c>
      <c r="F1921" s="7">
        <v>66.353771341562009</v>
      </c>
      <c r="G1921" s="7">
        <v>59.472497730356238</v>
      </c>
      <c r="H1921" s="7">
        <v>238.19235195556993</v>
      </c>
      <c r="I1921" s="7">
        <f t="shared" si="47"/>
        <v>132.60705800915883</v>
      </c>
    </row>
    <row r="1922" spans="1:9" ht="15.75" thickBot="1" x14ac:dyDescent="0.3">
      <c r="A1922" s="20"/>
      <c r="B1922" s="5">
        <f>DATE(YEAR(siječanj!B1922),MONTH(siječanj!B1922)+10,DAY(siječanj!B1922))</f>
        <v>43789</v>
      </c>
      <c r="C1922" s="9">
        <v>19.9895833333333</v>
      </c>
      <c r="D1922">
        <v>0.96773580262084136</v>
      </c>
      <c r="E1922" s="6">
        <v>126.68033564395931</v>
      </c>
      <c r="F1922" s="7">
        <v>64.600400937293614</v>
      </c>
      <c r="G1922" s="7">
        <v>58.505667868514386</v>
      </c>
      <c r="H1922" s="7">
        <v>239.72534221254119</v>
      </c>
      <c r="I1922" s="7">
        <f t="shared" si="47"/>
        <v>122.59309629068454</v>
      </c>
    </row>
    <row r="1923" spans="1:9" x14ac:dyDescent="0.25">
      <c r="A1923" s="19">
        <f t="shared" ref="A1923" si="48">A1827+1</f>
        <v>325</v>
      </c>
      <c r="B1923" s="5">
        <f>DATE(YEAR(siječanj!B1923),MONTH(siječanj!B1923)+10,DAY(siječanj!B1923))</f>
        <v>43790</v>
      </c>
      <c r="C1923" s="9">
        <v>20</v>
      </c>
      <c r="D1923">
        <v>0.97280011756985618</v>
      </c>
      <c r="E1923" s="6">
        <v>114.22751014589657</v>
      </c>
      <c r="F1923" s="7">
        <v>63.318073287843738</v>
      </c>
      <c r="G1923" s="7">
        <v>58.941519806904545</v>
      </c>
      <c r="H1923" s="7">
        <v>240.83976580758505</v>
      </c>
      <c r="I1923" s="7">
        <f t="shared" si="47"/>
        <v>111.12053529964012</v>
      </c>
    </row>
    <row r="1924" spans="1:9" x14ac:dyDescent="0.25">
      <c r="A1924" s="20"/>
      <c r="B1924" s="5">
        <f>DATE(YEAR(siječanj!B1924),MONTH(siječanj!B1924)+10,DAY(siječanj!B1924))</f>
        <v>43790</v>
      </c>
      <c r="C1924" s="9">
        <v>20.0104166666667</v>
      </c>
      <c r="D1924">
        <v>0.97280011756985618</v>
      </c>
      <c r="E1924" s="6">
        <v>105.08818061666825</v>
      </c>
      <c r="F1924" s="7">
        <v>61.970875115523739</v>
      </c>
      <c r="G1924" s="7">
        <v>58.466684638550355</v>
      </c>
      <c r="H1924" s="7">
        <v>241.58847895382601</v>
      </c>
      <c r="I1924" s="7">
        <f t="shared" ref="I1924:I1987" si="49">D1924*E1924</f>
        <v>102.22979445909716</v>
      </c>
    </row>
    <row r="1925" spans="1:9" x14ac:dyDescent="0.25">
      <c r="A1925" s="20"/>
      <c r="B1925" s="5">
        <f>DATE(YEAR(siječanj!B1925),MONTH(siječanj!B1925)+10,DAY(siječanj!B1925))</f>
        <v>43790</v>
      </c>
      <c r="C1925" s="9">
        <v>20.0208333333333</v>
      </c>
      <c r="D1925">
        <v>0.97280011756985618</v>
      </c>
      <c r="E1925" s="6">
        <v>97.480394189871092</v>
      </c>
      <c r="F1925" s="7">
        <v>61.042692438975941</v>
      </c>
      <c r="G1925" s="7">
        <v>58.560421805905193</v>
      </c>
      <c r="H1925" s="7">
        <v>241.62446812114285</v>
      </c>
      <c r="I1925" s="7">
        <f t="shared" si="49"/>
        <v>94.828938928662524</v>
      </c>
    </row>
    <row r="1926" spans="1:9" x14ac:dyDescent="0.25">
      <c r="A1926" s="20"/>
      <c r="B1926" s="5">
        <f>DATE(YEAR(siječanj!B1926),MONTH(siječanj!B1926)+10,DAY(siječanj!B1926))</f>
        <v>43790</v>
      </c>
      <c r="C1926" s="9">
        <v>20.03125</v>
      </c>
      <c r="D1926">
        <v>0.97280011756985618</v>
      </c>
      <c r="E1926" s="6">
        <v>90.137190522150291</v>
      </c>
      <c r="F1926" s="7">
        <v>59.840390363708345</v>
      </c>
      <c r="G1926" s="7">
        <v>57.870311865163096</v>
      </c>
      <c r="H1926" s="7">
        <v>241.99956904933069</v>
      </c>
      <c r="I1926" s="7">
        <f t="shared" si="49"/>
        <v>87.685469537364327</v>
      </c>
    </row>
    <row r="1927" spans="1:9" x14ac:dyDescent="0.25">
      <c r="A1927" s="20"/>
      <c r="B1927" s="5">
        <f>DATE(YEAR(siječanj!B1927),MONTH(siječanj!B1927)+10,DAY(siječanj!B1927))</f>
        <v>43790</v>
      </c>
      <c r="C1927" s="9">
        <v>20.0416666666667</v>
      </c>
      <c r="D1927">
        <v>0.97280011756985618</v>
      </c>
      <c r="E1927" s="6">
        <v>83.900247787682133</v>
      </c>
      <c r="F1927" s="7">
        <v>59.235528826885442</v>
      </c>
      <c r="G1927" s="7">
        <v>57.987337819611355</v>
      </c>
      <c r="H1927" s="7">
        <v>242.628911254027</v>
      </c>
      <c r="I1927" s="7">
        <f t="shared" si="49"/>
        <v>81.61817091199724</v>
      </c>
    </row>
    <row r="1928" spans="1:9" x14ac:dyDescent="0.25">
      <c r="A1928" s="20"/>
      <c r="B1928" s="5">
        <f>DATE(YEAR(siječanj!B1928),MONTH(siječanj!B1928)+10,DAY(siječanj!B1928))</f>
        <v>43790</v>
      </c>
      <c r="C1928" s="9">
        <v>20.0520833333333</v>
      </c>
      <c r="D1928">
        <v>0.97280011756985618</v>
      </c>
      <c r="E1928" s="6">
        <v>78.746412525841265</v>
      </c>
      <c r="F1928" s="7">
        <v>58.716074994490974</v>
      </c>
      <c r="G1928" s="7">
        <v>57.697247517641522</v>
      </c>
      <c r="H1928" s="7">
        <v>243.20857876322543</v>
      </c>
      <c r="I1928" s="7">
        <f t="shared" si="49"/>
        <v>76.604519363342774</v>
      </c>
    </row>
    <row r="1929" spans="1:9" x14ac:dyDescent="0.25">
      <c r="A1929" s="20"/>
      <c r="B1929" s="5">
        <f>DATE(YEAR(siječanj!B1929),MONTH(siječanj!B1929)+10,DAY(siječanj!B1929))</f>
        <v>43790</v>
      </c>
      <c r="C1929" s="9">
        <v>20.0625</v>
      </c>
      <c r="D1929">
        <v>0.97280011756985618</v>
      </c>
      <c r="E1929" s="6">
        <v>75.236848188467775</v>
      </c>
      <c r="F1929" s="7">
        <v>58.742399671809864</v>
      </c>
      <c r="G1929" s="7">
        <v>57.164294743577969</v>
      </c>
      <c r="H1929" s="7">
        <v>242.88238316353704</v>
      </c>
      <c r="I1929" s="7">
        <f t="shared" si="49"/>
        <v>73.190414763326871</v>
      </c>
    </row>
    <row r="1930" spans="1:9" x14ac:dyDescent="0.25">
      <c r="A1930" s="20"/>
      <c r="B1930" s="5">
        <f>DATE(YEAR(siječanj!B1930),MONTH(siječanj!B1930)+10,DAY(siječanj!B1930))</f>
        <v>43790</v>
      </c>
      <c r="C1930" s="9">
        <v>20.0729166666667</v>
      </c>
      <c r="D1930">
        <v>0.97280011756985618</v>
      </c>
      <c r="E1930" s="6">
        <v>71.722508232699028</v>
      </c>
      <c r="F1930" s="7">
        <v>58.096600231548528</v>
      </c>
      <c r="G1930" s="7">
        <v>57.152987519647915</v>
      </c>
      <c r="H1930" s="7">
        <v>242.86314598714515</v>
      </c>
      <c r="I1930" s="7">
        <f t="shared" si="49"/>
        <v>69.771664441174593</v>
      </c>
    </row>
    <row r="1931" spans="1:9" x14ac:dyDescent="0.25">
      <c r="A1931" s="20"/>
      <c r="B1931" s="5">
        <f>DATE(YEAR(siječanj!B1931),MONTH(siječanj!B1931)+10,DAY(siječanj!B1931))</f>
        <v>43790</v>
      </c>
      <c r="C1931" s="9">
        <v>20.0833333333333</v>
      </c>
      <c r="D1931">
        <v>0.97280011756985618</v>
      </c>
      <c r="E1931" s="6">
        <v>69.324652468102798</v>
      </c>
      <c r="F1931" s="7">
        <v>57.403987094649345</v>
      </c>
      <c r="G1931" s="7">
        <v>56.978855468340257</v>
      </c>
      <c r="H1931" s="7">
        <v>242.78457250653807</v>
      </c>
      <c r="I1931" s="7">
        <f t="shared" si="49"/>
        <v>67.439030071459825</v>
      </c>
    </row>
    <row r="1932" spans="1:9" x14ac:dyDescent="0.25">
      <c r="A1932" s="20"/>
      <c r="B1932" s="5">
        <f>DATE(YEAR(siječanj!B1932),MONTH(siječanj!B1932)+10,DAY(siječanj!B1932))</f>
        <v>43790</v>
      </c>
      <c r="C1932" s="9">
        <v>20.09375</v>
      </c>
      <c r="D1932">
        <v>0.97280011756985618</v>
      </c>
      <c r="E1932" s="6">
        <v>67.140169864289206</v>
      </c>
      <c r="F1932" s="7">
        <v>56.660514633007814</v>
      </c>
      <c r="G1932" s="7">
        <v>56.657946257838312</v>
      </c>
      <c r="H1932" s="7">
        <v>243.09281954452115</v>
      </c>
      <c r="I1932" s="7">
        <f t="shared" si="49"/>
        <v>65.31396513764065</v>
      </c>
    </row>
    <row r="1933" spans="1:9" x14ac:dyDescent="0.25">
      <c r="A1933" s="20"/>
      <c r="B1933" s="5">
        <f>DATE(YEAR(siječanj!B1933),MONTH(siječanj!B1933)+10,DAY(siječanj!B1933))</f>
        <v>43790</v>
      </c>
      <c r="C1933" s="9">
        <v>20.1041666666667</v>
      </c>
      <c r="D1933">
        <v>0.97280011756985618</v>
      </c>
      <c r="E1933" s="6">
        <v>66.089949735883891</v>
      </c>
      <c r="F1933" s="7">
        <v>56.398395658923398</v>
      </c>
      <c r="G1933" s="7">
        <v>56.429012102051757</v>
      </c>
      <c r="H1933" s="7">
        <v>242.78666750588096</v>
      </c>
      <c r="I1933" s="7">
        <f t="shared" si="49"/>
        <v>64.29231087325374</v>
      </c>
    </row>
    <row r="1934" spans="1:9" x14ac:dyDescent="0.25">
      <c r="A1934" s="20"/>
      <c r="B1934" s="5">
        <f>DATE(YEAR(siječanj!B1934),MONTH(siječanj!B1934)+10,DAY(siječanj!B1934))</f>
        <v>43790</v>
      </c>
      <c r="C1934" s="9">
        <v>20.1145833333333</v>
      </c>
      <c r="D1934">
        <v>0.97280011756985618</v>
      </c>
      <c r="E1934" s="6">
        <v>64.564759565842934</v>
      </c>
      <c r="F1934" s="7">
        <v>55.98561717314562</v>
      </c>
      <c r="G1934" s="7">
        <v>57.834583927569405</v>
      </c>
      <c r="H1934" s="7">
        <v>242.75303346198965</v>
      </c>
      <c r="I1934" s="7">
        <f t="shared" si="49"/>
        <v>62.808605696521504</v>
      </c>
    </row>
    <row r="1935" spans="1:9" x14ac:dyDescent="0.25">
      <c r="A1935" s="20"/>
      <c r="B1935" s="5">
        <f>DATE(YEAR(siječanj!B1935),MONTH(siječanj!B1935)+10,DAY(siječanj!B1935))</f>
        <v>43790</v>
      </c>
      <c r="C1935" s="9">
        <v>20.125</v>
      </c>
      <c r="D1935">
        <v>0.97280011756985618</v>
      </c>
      <c r="E1935" s="6">
        <v>64.119338600987362</v>
      </c>
      <c r="F1935" s="7">
        <v>56.912066009077193</v>
      </c>
      <c r="G1935" s="7">
        <v>56.930367266325682</v>
      </c>
      <c r="H1935" s="7">
        <v>242.14484034569298</v>
      </c>
      <c r="I1935" s="7">
        <f t="shared" si="49"/>
        <v>62.375300129541927</v>
      </c>
    </row>
    <row r="1936" spans="1:9" x14ac:dyDescent="0.25">
      <c r="A1936" s="20"/>
      <c r="B1936" s="5">
        <f>DATE(YEAR(siječanj!B1936),MONTH(siječanj!B1936)+10,DAY(siječanj!B1936))</f>
        <v>43790</v>
      </c>
      <c r="C1936" s="9">
        <v>20.1354166666667</v>
      </c>
      <c r="D1936">
        <v>0.97280011756985618</v>
      </c>
      <c r="E1936" s="6">
        <v>63.181090891251174</v>
      </c>
      <c r="F1936" s="7">
        <v>57.454127999321543</v>
      </c>
      <c r="G1936" s="7">
        <v>56.419105737600439</v>
      </c>
      <c r="H1936" s="7">
        <v>242.3652504842936</v>
      </c>
      <c r="I1936" s="7">
        <f t="shared" si="49"/>
        <v>61.462572647200908</v>
      </c>
    </row>
    <row r="1937" spans="1:9" x14ac:dyDescent="0.25">
      <c r="A1937" s="20"/>
      <c r="B1937" s="5">
        <f>DATE(YEAR(siječanj!B1937),MONTH(siječanj!B1937)+10,DAY(siječanj!B1937))</f>
        <v>43790</v>
      </c>
      <c r="C1937" s="9">
        <v>20.1458333333333</v>
      </c>
      <c r="D1937">
        <v>0.97280011756985618</v>
      </c>
      <c r="E1937" s="6">
        <v>62.854520387022852</v>
      </c>
      <c r="F1937" s="7">
        <v>57.050191297982487</v>
      </c>
      <c r="G1937" s="7">
        <v>56.991511370736951</v>
      </c>
      <c r="H1937" s="7">
        <v>242.27120962553911</v>
      </c>
      <c r="I1937" s="7">
        <f t="shared" si="49"/>
        <v>61.144884822292752</v>
      </c>
    </row>
    <row r="1938" spans="1:9" x14ac:dyDescent="0.25">
      <c r="A1938" s="20"/>
      <c r="B1938" s="5">
        <f>DATE(YEAR(siječanj!B1938),MONTH(siječanj!B1938)+10,DAY(siječanj!B1938))</f>
        <v>43790</v>
      </c>
      <c r="C1938" s="9">
        <v>20.15625</v>
      </c>
      <c r="D1938">
        <v>0.97280011756985618</v>
      </c>
      <c r="E1938" s="6">
        <v>62.317733335293248</v>
      </c>
      <c r="F1938" s="7">
        <v>57.463792555348974</v>
      </c>
      <c r="G1938" s="7">
        <v>55.331496902363</v>
      </c>
      <c r="H1938" s="7">
        <v>242.1834647700629</v>
      </c>
      <c r="I1938" s="7">
        <f t="shared" si="49"/>
        <v>60.622698315260216</v>
      </c>
    </row>
    <row r="1939" spans="1:9" x14ac:dyDescent="0.25">
      <c r="A1939" s="20"/>
      <c r="B1939" s="5">
        <f>DATE(YEAR(siječanj!B1939),MONTH(siječanj!B1939)+10,DAY(siječanj!B1939))</f>
        <v>43790</v>
      </c>
      <c r="C1939" s="9">
        <v>20.1666666666667</v>
      </c>
      <c r="D1939">
        <v>0.97280011756985618</v>
      </c>
      <c r="E1939" s="6">
        <v>62.074994737182422</v>
      </c>
      <c r="F1939" s="7">
        <v>57.536236590355223</v>
      </c>
      <c r="G1939" s="7">
        <v>55.324641120157629</v>
      </c>
      <c r="H1939" s="7">
        <v>241.84547754561089</v>
      </c>
      <c r="I1939" s="7">
        <f t="shared" si="49"/>
        <v>60.386562178479267</v>
      </c>
    </row>
    <row r="1940" spans="1:9" x14ac:dyDescent="0.25">
      <c r="A1940" s="20"/>
      <c r="B1940" s="5">
        <f>DATE(YEAR(siječanj!B1940),MONTH(siječanj!B1940)+10,DAY(siječanj!B1940))</f>
        <v>43790</v>
      </c>
      <c r="C1940" s="9">
        <v>20.1770833333333</v>
      </c>
      <c r="D1940">
        <v>0.97280011756985618</v>
      </c>
      <c r="E1940" s="6">
        <v>63.115794658027859</v>
      </c>
      <c r="F1940" s="7">
        <v>57.038451752143516</v>
      </c>
      <c r="G1940" s="7">
        <v>56.620994073422231</v>
      </c>
      <c r="H1940" s="7">
        <v>241.98173354155361</v>
      </c>
      <c r="I1940" s="7">
        <f t="shared" si="49"/>
        <v>61.399052463844399</v>
      </c>
    </row>
    <row r="1941" spans="1:9" x14ac:dyDescent="0.25">
      <c r="A1941" s="20"/>
      <c r="B1941" s="5">
        <f>DATE(YEAR(siječanj!B1941),MONTH(siječanj!B1941)+10,DAY(siječanj!B1941))</f>
        <v>43790</v>
      </c>
      <c r="C1941" s="9">
        <v>20.1875</v>
      </c>
      <c r="D1941">
        <v>0.97280011756985618</v>
      </c>
      <c r="E1941" s="6">
        <v>63.055889483525057</v>
      </c>
      <c r="F1941" s="7">
        <v>57.740717404510292</v>
      </c>
      <c r="G1941" s="7">
        <v>57.077987349561617</v>
      </c>
      <c r="H1941" s="7">
        <v>241.96315868109534</v>
      </c>
      <c r="I1941" s="7">
        <f t="shared" si="49"/>
        <v>61.34077670304503</v>
      </c>
    </row>
    <row r="1942" spans="1:9" x14ac:dyDescent="0.25">
      <c r="A1942" s="20"/>
      <c r="B1942" s="5">
        <f>DATE(YEAR(siječanj!B1942),MONTH(siječanj!B1942)+10,DAY(siječanj!B1942))</f>
        <v>43790</v>
      </c>
      <c r="C1942" s="9">
        <v>20.1979166666667</v>
      </c>
      <c r="D1942">
        <v>0.97280011756985618</v>
      </c>
      <c r="E1942" s="6">
        <v>64.883768095235524</v>
      </c>
      <c r="F1942" s="7">
        <v>57.675967287238493</v>
      </c>
      <c r="G1942" s="7">
        <v>56.88155795039048</v>
      </c>
      <c r="H1942" s="7">
        <v>242.33417165927605</v>
      </c>
      <c r="I1942" s="7">
        <f t="shared" si="49"/>
        <v>63.118937231420404</v>
      </c>
    </row>
    <row r="1943" spans="1:9" x14ac:dyDescent="0.25">
      <c r="A1943" s="20"/>
      <c r="B1943" s="5">
        <f>DATE(YEAR(siječanj!B1943),MONTH(siječanj!B1943)+10,DAY(siječanj!B1943))</f>
        <v>43790</v>
      </c>
      <c r="C1943" s="9">
        <v>20.2083333333333</v>
      </c>
      <c r="D1943">
        <v>0.97280011756985618</v>
      </c>
      <c r="E1943" s="6">
        <v>66.209326298724719</v>
      </c>
      <c r="F1943" s="7">
        <v>55.897893667708949</v>
      </c>
      <c r="G1943" s="7">
        <v>57.462055654326768</v>
      </c>
      <c r="H1943" s="7">
        <v>241.65451045173862</v>
      </c>
      <c r="I1943" s="7">
        <f t="shared" si="49"/>
        <v>64.408440407620375</v>
      </c>
    </row>
    <row r="1944" spans="1:9" x14ac:dyDescent="0.25">
      <c r="A1944" s="20"/>
      <c r="B1944" s="5">
        <f>DATE(YEAR(siječanj!B1944),MONTH(siječanj!B1944)+10,DAY(siječanj!B1944))</f>
        <v>43790</v>
      </c>
      <c r="C1944" s="9">
        <v>20.21875</v>
      </c>
      <c r="D1944">
        <v>0.97280011756985618</v>
      </c>
      <c r="E1944" s="6">
        <v>69.307792381126532</v>
      </c>
      <c r="F1944" s="7">
        <v>55.703105504220936</v>
      </c>
      <c r="G1944" s="7">
        <v>60.129023168924824</v>
      </c>
      <c r="H1944" s="7">
        <v>240.20454479862005</v>
      </c>
      <c r="I1944" s="7">
        <f t="shared" si="49"/>
        <v>67.422628576867069</v>
      </c>
    </row>
    <row r="1945" spans="1:9" x14ac:dyDescent="0.25">
      <c r="A1945" s="20"/>
      <c r="B1945" s="5">
        <f>DATE(YEAR(siječanj!B1945),MONTH(siječanj!B1945)+10,DAY(siječanj!B1945))</f>
        <v>43790</v>
      </c>
      <c r="C1945" s="9">
        <v>20.2291666666667</v>
      </c>
      <c r="D1945">
        <v>0.97280011756985618</v>
      </c>
      <c r="E1945" s="6">
        <v>72.553986972451938</v>
      </c>
      <c r="F1945" s="7">
        <v>56.411684423461111</v>
      </c>
      <c r="G1945" s="7">
        <v>61.459936007896843</v>
      </c>
      <c r="H1945" s="7">
        <v>240.07848566671862</v>
      </c>
      <c r="I1945" s="7">
        <f t="shared" si="49"/>
        <v>70.580527056963064</v>
      </c>
    </row>
    <row r="1946" spans="1:9" x14ac:dyDescent="0.25">
      <c r="A1946" s="20"/>
      <c r="B1946" s="5">
        <f>DATE(YEAR(siječanj!B1946),MONTH(siječanj!B1946)+10,DAY(siječanj!B1946))</f>
        <v>43790</v>
      </c>
      <c r="C1946" s="9">
        <v>20.2395833333333</v>
      </c>
      <c r="D1946">
        <v>0.97280011756985618</v>
      </c>
      <c r="E1946" s="6">
        <v>79.459999700699569</v>
      </c>
      <c r="F1946" s="7">
        <v>57.050046811264465</v>
      </c>
      <c r="G1946" s="7">
        <v>59.928499567265696</v>
      </c>
      <c r="H1946" s="7">
        <v>238.87207219126458</v>
      </c>
      <c r="I1946" s="7">
        <f t="shared" si="49"/>
        <v>77.298697050941271</v>
      </c>
    </row>
    <row r="1947" spans="1:9" x14ac:dyDescent="0.25">
      <c r="A1947" s="20"/>
      <c r="B1947" s="5">
        <f>DATE(YEAR(siječanj!B1947),MONTH(siječanj!B1947)+10,DAY(siječanj!B1947))</f>
        <v>43790</v>
      </c>
      <c r="C1947" s="9">
        <v>20.25</v>
      </c>
      <c r="D1947">
        <v>0.97280011756985618</v>
      </c>
      <c r="E1947" s="6">
        <v>84.622298259659033</v>
      </c>
      <c r="F1947" s="7">
        <v>59.640368570212111</v>
      </c>
      <c r="G1947" s="7">
        <v>60.136669694159743</v>
      </c>
      <c r="H1947" s="7">
        <v>235.46559725690381</v>
      </c>
      <c r="I1947" s="7">
        <f t="shared" si="49"/>
        <v>82.320581696027745</v>
      </c>
    </row>
    <row r="1948" spans="1:9" x14ac:dyDescent="0.25">
      <c r="A1948" s="20"/>
      <c r="B1948" s="5">
        <f>DATE(YEAR(siječanj!B1948),MONTH(siječanj!B1948)+10,DAY(siječanj!B1948))</f>
        <v>43790</v>
      </c>
      <c r="C1948" s="9">
        <v>20.2604166666667</v>
      </c>
      <c r="D1948">
        <v>0.97280011756985618</v>
      </c>
      <c r="E1948" s="6">
        <v>91.202545519329661</v>
      </c>
      <c r="F1948" s="7">
        <v>67.685401070015573</v>
      </c>
      <c r="G1948" s="7">
        <v>61.272357311162956</v>
      </c>
      <c r="H1948" s="7">
        <v>222.12856131137465</v>
      </c>
      <c r="I1948" s="7">
        <f t="shared" si="49"/>
        <v>88.721847003874061</v>
      </c>
    </row>
    <row r="1949" spans="1:9" x14ac:dyDescent="0.25">
      <c r="A1949" s="20"/>
      <c r="B1949" s="5">
        <f>DATE(YEAR(siječanj!B1949),MONTH(siječanj!B1949)+10,DAY(siječanj!B1949))</f>
        <v>43790</v>
      </c>
      <c r="C1949" s="9">
        <v>20.2708333333333</v>
      </c>
      <c r="D1949">
        <v>0.97280011756985618</v>
      </c>
      <c r="E1949" s="6">
        <v>96.830396890301927</v>
      </c>
      <c r="F1949" s="7">
        <v>76.849924688062586</v>
      </c>
      <c r="G1949" s="7">
        <v>62.378281681648126</v>
      </c>
      <c r="H1949" s="7">
        <v>212.893763188462</v>
      </c>
      <c r="I1949" s="7">
        <f t="shared" si="49"/>
        <v>94.196621479221548</v>
      </c>
    </row>
    <row r="1950" spans="1:9" x14ac:dyDescent="0.25">
      <c r="A1950" s="20"/>
      <c r="B1950" s="5">
        <f>DATE(YEAR(siječanj!B1950),MONTH(siječanj!B1950)+10,DAY(siječanj!B1950))</f>
        <v>43790</v>
      </c>
      <c r="C1950" s="9">
        <v>20.28125</v>
      </c>
      <c r="D1950">
        <v>0.97280011756985618</v>
      </c>
      <c r="E1950" s="6">
        <v>103.21445666395113</v>
      </c>
      <c r="F1950" s="7">
        <v>78.215231862374182</v>
      </c>
      <c r="G1950" s="7">
        <v>66.905923739695538</v>
      </c>
      <c r="H1950" s="7">
        <v>192.84767193331336</v>
      </c>
      <c r="I1950" s="7">
        <f t="shared" si="49"/>
        <v>100.40703557760048</v>
      </c>
    </row>
    <row r="1951" spans="1:9" x14ac:dyDescent="0.25">
      <c r="A1951" s="20"/>
      <c r="B1951" s="5">
        <f>DATE(YEAR(siječanj!B1951),MONTH(siječanj!B1951)+10,DAY(siječanj!B1951))</f>
        <v>43790</v>
      </c>
      <c r="C1951" s="9">
        <v>20.2916666666667</v>
      </c>
      <c r="D1951">
        <v>0.97280011756985618</v>
      </c>
      <c r="E1951" s="6">
        <v>108.82195979100665</v>
      </c>
      <c r="F1951" s="7">
        <v>86.0091625003421</v>
      </c>
      <c r="G1951" s="7">
        <v>79.182602637893837</v>
      </c>
      <c r="H1951" s="7">
        <v>152.55811427241457</v>
      </c>
      <c r="I1951" s="7">
        <f t="shared" si="49"/>
        <v>105.86201527887343</v>
      </c>
    </row>
    <row r="1952" spans="1:9" x14ac:dyDescent="0.25">
      <c r="A1952" s="20"/>
      <c r="B1952" s="5">
        <f>DATE(YEAR(siječanj!B1952),MONTH(siječanj!B1952)+10,DAY(siječanj!B1952))</f>
        <v>43790</v>
      </c>
      <c r="C1952" s="9">
        <v>20.3020833333333</v>
      </c>
      <c r="D1952">
        <v>0.97280011756985618</v>
      </c>
      <c r="E1952" s="6">
        <v>110.50841815712785</v>
      </c>
      <c r="F1952" s="7">
        <v>108.85957641409495</v>
      </c>
      <c r="G1952" s="7">
        <v>96.561577024720449</v>
      </c>
      <c r="H1952" s="7">
        <v>118.17225375445767</v>
      </c>
      <c r="I1952" s="7">
        <f t="shared" si="49"/>
        <v>107.50260217571279</v>
      </c>
    </row>
    <row r="1953" spans="1:9" x14ac:dyDescent="0.25">
      <c r="A1953" s="20"/>
      <c r="B1953" s="5">
        <f>DATE(YEAR(siječanj!B1953),MONTH(siječanj!B1953)+10,DAY(siječanj!B1953))</f>
        <v>43790</v>
      </c>
      <c r="C1953" s="9">
        <v>20.3125</v>
      </c>
      <c r="D1953">
        <v>0.97280011756985618</v>
      </c>
      <c r="E1953" s="6">
        <v>113.92338931650224</v>
      </c>
      <c r="F1953" s="7">
        <v>123.93109834911358</v>
      </c>
      <c r="G1953" s="7">
        <v>105.24265103341334</v>
      </c>
      <c r="H1953" s="7">
        <v>61.486738001023106</v>
      </c>
      <c r="I1953" s="7">
        <f t="shared" si="49"/>
        <v>110.82468652104987</v>
      </c>
    </row>
    <row r="1954" spans="1:9" x14ac:dyDescent="0.25">
      <c r="A1954" s="20"/>
      <c r="B1954" s="5">
        <f>DATE(YEAR(siječanj!B1954),MONTH(siječanj!B1954)+10,DAY(siječanj!B1954))</f>
        <v>43790</v>
      </c>
      <c r="C1954" s="9">
        <v>20.3229166666667</v>
      </c>
      <c r="D1954">
        <v>0.97280011756985618</v>
      </c>
      <c r="E1954" s="6">
        <v>114.38113695548623</v>
      </c>
      <c r="F1954" s="7">
        <v>134.89671312357439</v>
      </c>
      <c r="G1954" s="7">
        <v>118.65586850050452</v>
      </c>
      <c r="H1954" s="7">
        <v>18.63773144857846</v>
      </c>
      <c r="I1954" s="7">
        <f t="shared" si="49"/>
        <v>111.26998347807083</v>
      </c>
    </row>
    <row r="1955" spans="1:9" x14ac:dyDescent="0.25">
      <c r="A1955" s="20"/>
      <c r="B1955" s="5">
        <f>DATE(YEAR(siječanj!B1955),MONTH(siječanj!B1955)+10,DAY(siječanj!B1955))</f>
        <v>43790</v>
      </c>
      <c r="C1955" s="9">
        <v>20.3333333333333</v>
      </c>
      <c r="D1955">
        <v>0.97280011756985618</v>
      </c>
      <c r="E1955" s="6">
        <v>113.09616604880509</v>
      </c>
      <c r="F1955" s="7">
        <v>145.84907525517698</v>
      </c>
      <c r="G1955" s="7">
        <v>124.61064518383964</v>
      </c>
      <c r="H1955" s="7">
        <v>4.5367821060843214</v>
      </c>
      <c r="I1955" s="7">
        <f t="shared" si="49"/>
        <v>110.01996362897756</v>
      </c>
    </row>
    <row r="1956" spans="1:9" x14ac:dyDescent="0.25">
      <c r="A1956" s="20"/>
      <c r="B1956" s="5">
        <f>DATE(YEAR(siječanj!B1956),MONTH(siječanj!B1956)+10,DAY(siječanj!B1956))</f>
        <v>43790</v>
      </c>
      <c r="C1956" s="9">
        <v>20.34375</v>
      </c>
      <c r="D1956">
        <v>0.97280011756985618</v>
      </c>
      <c r="E1956" s="6">
        <v>111.83961359546768</v>
      </c>
      <c r="F1956" s="7">
        <v>164.20334345060505</v>
      </c>
      <c r="G1956" s="7">
        <v>138.30269389605871</v>
      </c>
      <c r="H1956" s="7">
        <v>2.8069199385637678</v>
      </c>
      <c r="I1956" s="7">
        <f t="shared" si="49"/>
        <v>108.79758925463825</v>
      </c>
    </row>
    <row r="1957" spans="1:9" x14ac:dyDescent="0.25">
      <c r="A1957" s="20"/>
      <c r="B1957" s="5">
        <f>DATE(YEAR(siječanj!B1957),MONTH(siječanj!B1957)+10,DAY(siječanj!B1957))</f>
        <v>43790</v>
      </c>
      <c r="C1957" s="9">
        <v>20.3541666666667</v>
      </c>
      <c r="D1957">
        <v>0.97280011756985618</v>
      </c>
      <c r="E1957" s="6">
        <v>112.86910331136714</v>
      </c>
      <c r="F1957" s="7">
        <v>174.61700290815722</v>
      </c>
      <c r="G1957" s="7">
        <v>151.59011097082049</v>
      </c>
      <c r="H1957" s="7">
        <v>2.50176637621021</v>
      </c>
      <c r="I1957" s="7">
        <f t="shared" si="49"/>
        <v>109.7990769713022</v>
      </c>
    </row>
    <row r="1958" spans="1:9" x14ac:dyDescent="0.25">
      <c r="A1958" s="20"/>
      <c r="B1958" s="5">
        <f>DATE(YEAR(siječanj!B1958),MONTH(siječanj!B1958)+10,DAY(siječanj!B1958))</f>
        <v>43790</v>
      </c>
      <c r="C1958" s="9">
        <v>20.3645833333333</v>
      </c>
      <c r="D1958">
        <v>0.97280011756985618</v>
      </c>
      <c r="E1958" s="6">
        <v>113.0340949214155</v>
      </c>
      <c r="F1958" s="7">
        <v>195.94894971297941</v>
      </c>
      <c r="G1958" s="7">
        <v>165.16088298306701</v>
      </c>
      <c r="H1958" s="7">
        <v>2.2375133239500782</v>
      </c>
      <c r="I1958" s="7">
        <f t="shared" si="49"/>
        <v>109.95958082895528</v>
      </c>
    </row>
    <row r="1959" spans="1:9" x14ac:dyDescent="0.25">
      <c r="A1959" s="20"/>
      <c r="B1959" s="5">
        <f>DATE(YEAR(siječanj!B1959),MONTH(siječanj!B1959)+10,DAY(siječanj!B1959))</f>
        <v>43790</v>
      </c>
      <c r="C1959" s="9">
        <v>20.375</v>
      </c>
      <c r="D1959">
        <v>0.97280011756985618</v>
      </c>
      <c r="E1959" s="6">
        <v>114.53154759305332</v>
      </c>
      <c r="F1959" s="7">
        <v>226.61045607598476</v>
      </c>
      <c r="G1959" s="7">
        <v>170.58312032651136</v>
      </c>
      <c r="H1959" s="7">
        <v>2.002088022915014</v>
      </c>
      <c r="I1959" s="7">
        <f t="shared" si="49"/>
        <v>111.41630296397985</v>
      </c>
    </row>
    <row r="1960" spans="1:9" x14ac:dyDescent="0.25">
      <c r="A1960" s="20"/>
      <c r="B1960" s="5">
        <f>DATE(YEAR(siječanj!B1960),MONTH(siječanj!B1960)+10,DAY(siječanj!B1960))</f>
        <v>43790</v>
      </c>
      <c r="C1960" s="9">
        <v>20.3854166666667</v>
      </c>
      <c r="D1960">
        <v>0.97280011756985618</v>
      </c>
      <c r="E1960" s="6">
        <v>114.71260219559207</v>
      </c>
      <c r="F1960" s="7">
        <v>224.57552520701861</v>
      </c>
      <c r="G1960" s="7">
        <v>192.69466766160511</v>
      </c>
      <c r="H1960" s="7">
        <v>1.8000936688913207</v>
      </c>
      <c r="I1960" s="7">
        <f t="shared" si="49"/>
        <v>111.59243290261611</v>
      </c>
    </row>
    <row r="1961" spans="1:9" x14ac:dyDescent="0.25">
      <c r="A1961" s="20"/>
      <c r="B1961" s="5">
        <f>DATE(YEAR(siječanj!B1961),MONTH(siječanj!B1961)+10,DAY(siječanj!B1961))</f>
        <v>43790</v>
      </c>
      <c r="C1961" s="9">
        <v>20.3958333333333</v>
      </c>
      <c r="D1961">
        <v>0.97280011756985618</v>
      </c>
      <c r="E1961" s="6">
        <v>114.68093679820954</v>
      </c>
      <c r="F1961" s="7">
        <v>222.52127325303752</v>
      </c>
      <c r="G1961" s="7">
        <v>199.396804883806</v>
      </c>
      <c r="H1961" s="7">
        <v>2.0220045233536004</v>
      </c>
      <c r="I1961" s="7">
        <f t="shared" si="49"/>
        <v>111.5616288003195</v>
      </c>
    </row>
    <row r="1962" spans="1:9" x14ac:dyDescent="0.25">
      <c r="A1962" s="20"/>
      <c r="B1962" s="5">
        <f>DATE(YEAR(siječanj!B1962),MONTH(siječanj!B1962)+10,DAY(siječanj!B1962))</f>
        <v>43790</v>
      </c>
      <c r="C1962" s="9">
        <v>20.40625</v>
      </c>
      <c r="D1962">
        <v>0.97280011756985618</v>
      </c>
      <c r="E1962" s="6">
        <v>115.28133655607905</v>
      </c>
      <c r="F1962" s="7">
        <v>223.68974135516922</v>
      </c>
      <c r="G1962" s="7">
        <v>203.20963531276709</v>
      </c>
      <c r="H1962" s="7">
        <v>2.0386774765765385</v>
      </c>
      <c r="I1962" s="7">
        <f t="shared" si="49"/>
        <v>112.14569775536387</v>
      </c>
    </row>
    <row r="1963" spans="1:9" x14ac:dyDescent="0.25">
      <c r="A1963" s="20"/>
      <c r="B1963" s="5">
        <f>DATE(YEAR(siječanj!B1963),MONTH(siječanj!B1963)+10,DAY(siječanj!B1963))</f>
        <v>43790</v>
      </c>
      <c r="C1963" s="9">
        <v>20.4166666666667</v>
      </c>
      <c r="D1963">
        <v>0.97280011756985618</v>
      </c>
      <c r="E1963" s="6">
        <v>115.79786569464932</v>
      </c>
      <c r="F1963" s="7">
        <v>233.77151482143401</v>
      </c>
      <c r="G1963" s="7">
        <v>204.54661319091494</v>
      </c>
      <c r="H1963" s="7">
        <v>2.1535822877169224</v>
      </c>
      <c r="I1963" s="7">
        <f t="shared" si="49"/>
        <v>112.64817736209328</v>
      </c>
    </row>
    <row r="1964" spans="1:9" x14ac:dyDescent="0.25">
      <c r="A1964" s="20"/>
      <c r="B1964" s="5">
        <f>DATE(YEAR(siječanj!B1964),MONTH(siječanj!B1964)+10,DAY(siječanj!B1964))</f>
        <v>43790</v>
      </c>
      <c r="C1964" s="9">
        <v>20.4270833333333</v>
      </c>
      <c r="D1964">
        <v>0.97280011756985618</v>
      </c>
      <c r="E1964" s="6">
        <v>117.72034840346144</v>
      </c>
      <c r="F1964" s="7">
        <v>233.37493891567399</v>
      </c>
      <c r="G1964" s="7">
        <v>201.5431945520566</v>
      </c>
      <c r="H1964" s="7">
        <v>2.0658864556255057</v>
      </c>
      <c r="I1964" s="7">
        <f t="shared" si="49"/>
        <v>114.51836876725173</v>
      </c>
    </row>
    <row r="1965" spans="1:9" x14ac:dyDescent="0.25">
      <c r="A1965" s="20"/>
      <c r="B1965" s="5">
        <f>DATE(YEAR(siječanj!B1965),MONTH(siječanj!B1965)+10,DAY(siječanj!B1965))</f>
        <v>43790</v>
      </c>
      <c r="C1965" s="9">
        <v>20.4375</v>
      </c>
      <c r="D1965">
        <v>0.97280011756985618</v>
      </c>
      <c r="E1965" s="6">
        <v>119.38459830765038</v>
      </c>
      <c r="F1965" s="7">
        <v>225.15105995360381</v>
      </c>
      <c r="G1965" s="7">
        <v>201.10349727446695</v>
      </c>
      <c r="H1965" s="7">
        <v>2.0446193109114343</v>
      </c>
      <c r="I1965" s="7">
        <f t="shared" si="49"/>
        <v>116.13735126971234</v>
      </c>
    </row>
    <row r="1966" spans="1:9" x14ac:dyDescent="0.25">
      <c r="A1966" s="20"/>
      <c r="B1966" s="5">
        <f>DATE(YEAR(siječanj!B1966),MONTH(siječanj!B1966)+10,DAY(siječanj!B1966))</f>
        <v>43790</v>
      </c>
      <c r="C1966" s="9">
        <v>20.4479166666667</v>
      </c>
      <c r="D1966">
        <v>0.97280011756985618</v>
      </c>
      <c r="E1966" s="6">
        <v>120.31693481232658</v>
      </c>
      <c r="F1966" s="7">
        <v>223.92097629327731</v>
      </c>
      <c r="G1966" s="7">
        <v>206.85135617519848</v>
      </c>
      <c r="H1966" s="7">
        <v>2.1187256606369838</v>
      </c>
      <c r="I1966" s="7">
        <f t="shared" si="49"/>
        <v>117.04432833107602</v>
      </c>
    </row>
    <row r="1967" spans="1:9" x14ac:dyDescent="0.25">
      <c r="A1967" s="20"/>
      <c r="B1967" s="5">
        <f>DATE(YEAR(siječanj!B1967),MONTH(siječanj!B1967)+10,DAY(siječanj!B1967))</f>
        <v>43790</v>
      </c>
      <c r="C1967" s="9">
        <v>20.4583333333333</v>
      </c>
      <c r="D1967">
        <v>0.97280011756985618</v>
      </c>
      <c r="E1967" s="6">
        <v>120.45955020332173</v>
      </c>
      <c r="F1967" s="7">
        <v>221.13790122545373</v>
      </c>
      <c r="G1967" s="7">
        <v>208.19544271276419</v>
      </c>
      <c r="H1967" s="7">
        <v>2.2062794249601638</v>
      </c>
      <c r="I1967" s="7">
        <f t="shared" si="49"/>
        <v>117.18306460020337</v>
      </c>
    </row>
    <row r="1968" spans="1:9" x14ac:dyDescent="0.25">
      <c r="A1968" s="20"/>
      <c r="B1968" s="5">
        <f>DATE(YEAR(siječanj!B1968),MONTH(siječanj!B1968)+10,DAY(siječanj!B1968))</f>
        <v>43790</v>
      </c>
      <c r="C1968" s="9">
        <v>20.46875</v>
      </c>
      <c r="D1968">
        <v>0.97280011756985618</v>
      </c>
      <c r="E1968" s="6">
        <v>119.72292868532043</v>
      </c>
      <c r="F1968" s="7">
        <v>219.23264718590875</v>
      </c>
      <c r="G1968" s="7">
        <v>203.28984555621554</v>
      </c>
      <c r="H1968" s="7">
        <v>2.1878696432466751</v>
      </c>
      <c r="I1968" s="7">
        <f t="shared" si="49"/>
        <v>116.46647910088721</v>
      </c>
    </row>
    <row r="1969" spans="1:9" x14ac:dyDescent="0.25">
      <c r="A1969" s="20"/>
      <c r="B1969" s="5">
        <f>DATE(YEAR(siječanj!B1969),MONTH(siječanj!B1969)+10,DAY(siječanj!B1969))</f>
        <v>43790</v>
      </c>
      <c r="C1969" s="9">
        <v>20.4791666666667</v>
      </c>
      <c r="D1969">
        <v>0.97280011756985618</v>
      </c>
      <c r="E1969" s="6">
        <v>120.46690967843752</v>
      </c>
      <c r="F1969" s="7">
        <v>218.25309546758561</v>
      </c>
      <c r="G1969" s="7">
        <v>198.5519742282581</v>
      </c>
      <c r="H1969" s="7">
        <v>2.2465986577765111</v>
      </c>
      <c r="I1969" s="7">
        <f t="shared" si="49"/>
        <v>117.19022389846126</v>
      </c>
    </row>
    <row r="1970" spans="1:9" x14ac:dyDescent="0.25">
      <c r="A1970" s="20"/>
      <c r="B1970" s="5">
        <f>DATE(YEAR(siječanj!B1970),MONTH(siječanj!B1970)+10,DAY(siječanj!B1970))</f>
        <v>43790</v>
      </c>
      <c r="C1970" s="9">
        <v>20.4895833333333</v>
      </c>
      <c r="D1970">
        <v>0.97280011756985618</v>
      </c>
      <c r="E1970" s="6">
        <v>121.11152187516029</v>
      </c>
      <c r="F1970" s="7">
        <v>214.00173031718307</v>
      </c>
      <c r="G1970" s="7">
        <v>194.19691484685131</v>
      </c>
      <c r="H1970" s="7">
        <v>1.972686998230796</v>
      </c>
      <c r="I1970" s="7">
        <f t="shared" si="49"/>
        <v>117.81730271922014</v>
      </c>
    </row>
    <row r="1971" spans="1:9" x14ac:dyDescent="0.25">
      <c r="A1971" s="20"/>
      <c r="B1971" s="5">
        <f>DATE(YEAR(siječanj!B1971),MONTH(siječanj!B1971)+10,DAY(siječanj!B1971))</f>
        <v>43790</v>
      </c>
      <c r="C1971" s="9">
        <v>20.5</v>
      </c>
      <c r="D1971">
        <v>0.97280011756985618</v>
      </c>
      <c r="E1971" s="6">
        <v>121.77244721108633</v>
      </c>
      <c r="F1971" s="7">
        <v>217.42046667388706</v>
      </c>
      <c r="G1971" s="7">
        <v>194.72816170321153</v>
      </c>
      <c r="H1971" s="7">
        <v>1.8558492650606064</v>
      </c>
      <c r="I1971" s="7">
        <f t="shared" si="49"/>
        <v>118.46025096371389</v>
      </c>
    </row>
    <row r="1972" spans="1:9" x14ac:dyDescent="0.25">
      <c r="A1972" s="20"/>
      <c r="B1972" s="5">
        <f>DATE(YEAR(siječanj!B1972),MONTH(siječanj!B1972)+10,DAY(siječanj!B1972))</f>
        <v>43790</v>
      </c>
      <c r="C1972" s="9">
        <v>20.5104166666667</v>
      </c>
      <c r="D1972">
        <v>0.97280011756985618</v>
      </c>
      <c r="E1972" s="6">
        <v>122.17207345986523</v>
      </c>
      <c r="F1972" s="7">
        <v>209.80201916847199</v>
      </c>
      <c r="G1972" s="7">
        <v>191.54748015231945</v>
      </c>
      <c r="H1972" s="7">
        <v>1.8590728027314318</v>
      </c>
      <c r="I1972" s="7">
        <f t="shared" si="49"/>
        <v>118.84900742551001</v>
      </c>
    </row>
    <row r="1973" spans="1:9" x14ac:dyDescent="0.25">
      <c r="A1973" s="20"/>
      <c r="B1973" s="5">
        <f>DATE(YEAR(siječanj!B1973),MONTH(siječanj!B1973)+10,DAY(siječanj!B1973))</f>
        <v>43790</v>
      </c>
      <c r="C1973" s="9">
        <v>20.5208333333333</v>
      </c>
      <c r="D1973">
        <v>0.97280011756985618</v>
      </c>
      <c r="E1973" s="6">
        <v>121.37502463573031</v>
      </c>
      <c r="F1973" s="7">
        <v>203.08335065895434</v>
      </c>
      <c r="G1973" s="7">
        <v>187.33251876055795</v>
      </c>
      <c r="H1973" s="7">
        <v>2.052874248627754</v>
      </c>
      <c r="I1973" s="7">
        <f t="shared" si="49"/>
        <v>118.07363823568264</v>
      </c>
    </row>
    <row r="1974" spans="1:9" x14ac:dyDescent="0.25">
      <c r="A1974" s="20"/>
      <c r="B1974" s="5">
        <f>DATE(YEAR(siječanj!B1974),MONTH(siječanj!B1974)+10,DAY(siječanj!B1974))</f>
        <v>43790</v>
      </c>
      <c r="C1974" s="9">
        <v>20.53125</v>
      </c>
      <c r="D1974">
        <v>0.97280011756985618</v>
      </c>
      <c r="E1974" s="6">
        <v>119.52680869920565</v>
      </c>
      <c r="F1974" s="7">
        <v>188.33982561439646</v>
      </c>
      <c r="G1974" s="7">
        <v>183.3740190154287</v>
      </c>
      <c r="H1974" s="7">
        <v>1.8827921171634407</v>
      </c>
      <c r="I1974" s="7">
        <f t="shared" si="49"/>
        <v>116.27569355533696</v>
      </c>
    </row>
    <row r="1975" spans="1:9" x14ac:dyDescent="0.25">
      <c r="A1975" s="20"/>
      <c r="B1975" s="5">
        <f>DATE(YEAR(siječanj!B1975),MONTH(siječanj!B1975)+10,DAY(siječanj!B1975))</f>
        <v>43790</v>
      </c>
      <c r="C1975" s="9">
        <v>20.5416666666667</v>
      </c>
      <c r="D1975">
        <v>0.97280011756985618</v>
      </c>
      <c r="E1975" s="6">
        <v>117.03288170718385</v>
      </c>
      <c r="F1975" s="7">
        <v>184.22494422324172</v>
      </c>
      <c r="G1975" s="7">
        <v>178.11143148547171</v>
      </c>
      <c r="H1975" s="7">
        <v>1.8402608291670206</v>
      </c>
      <c r="I1975" s="7">
        <f t="shared" si="49"/>
        <v>113.84960108428751</v>
      </c>
    </row>
    <row r="1976" spans="1:9" x14ac:dyDescent="0.25">
      <c r="A1976" s="20"/>
      <c r="B1976" s="5">
        <f>DATE(YEAR(siječanj!B1976),MONTH(siječanj!B1976)+10,DAY(siječanj!B1976))</f>
        <v>43790</v>
      </c>
      <c r="C1976" s="9">
        <v>20.5520833333333</v>
      </c>
      <c r="D1976">
        <v>0.97280011756985618</v>
      </c>
      <c r="E1976" s="6">
        <v>114.54264239388543</v>
      </c>
      <c r="F1976" s="7">
        <v>192.11978277966546</v>
      </c>
      <c r="G1976" s="7">
        <v>177.41815054476345</v>
      </c>
      <c r="H1976" s="7">
        <v>1.9448577232923465</v>
      </c>
      <c r="I1976" s="7">
        <f t="shared" si="49"/>
        <v>111.42709598753373</v>
      </c>
    </row>
    <row r="1977" spans="1:9" x14ac:dyDescent="0.25">
      <c r="A1977" s="20"/>
      <c r="B1977" s="5">
        <f>DATE(YEAR(siječanj!B1977),MONTH(siječanj!B1977)+10,DAY(siječanj!B1977))</f>
        <v>43790</v>
      </c>
      <c r="C1977" s="9">
        <v>20.5625</v>
      </c>
      <c r="D1977">
        <v>0.97280011756985618</v>
      </c>
      <c r="E1977" s="6">
        <v>115.82989638564429</v>
      </c>
      <c r="F1977" s="7">
        <v>179.72187116949195</v>
      </c>
      <c r="G1977" s="7">
        <v>174.03840646055107</v>
      </c>
      <c r="H1977" s="7">
        <v>1.9262898661747638</v>
      </c>
      <c r="I1977" s="7">
        <f t="shared" si="49"/>
        <v>112.67933682205903</v>
      </c>
    </row>
    <row r="1978" spans="1:9" x14ac:dyDescent="0.25">
      <c r="A1978" s="20"/>
      <c r="B1978" s="5">
        <f>DATE(YEAR(siječanj!B1978),MONTH(siječanj!B1978)+10,DAY(siječanj!B1978))</f>
        <v>43790</v>
      </c>
      <c r="C1978" s="9">
        <v>20.5729166666667</v>
      </c>
      <c r="D1978">
        <v>0.97280011756985618</v>
      </c>
      <c r="E1978" s="6">
        <v>116.65403947377786</v>
      </c>
      <c r="F1978" s="7">
        <v>173.58641527021416</v>
      </c>
      <c r="G1978" s="7">
        <v>175.13733857541462</v>
      </c>
      <c r="H1978" s="7">
        <v>1.9736454554277703</v>
      </c>
      <c r="I1978" s="7">
        <f t="shared" si="49"/>
        <v>113.48106331508974</v>
      </c>
    </row>
    <row r="1979" spans="1:9" x14ac:dyDescent="0.25">
      <c r="A1979" s="20"/>
      <c r="B1979" s="5">
        <f>DATE(YEAR(siječanj!B1979),MONTH(siječanj!B1979)+10,DAY(siječanj!B1979))</f>
        <v>43790</v>
      </c>
      <c r="C1979" s="9">
        <v>20.5833333333333</v>
      </c>
      <c r="D1979">
        <v>0.97280011756985618</v>
      </c>
      <c r="E1979" s="6">
        <v>116.93775845638839</v>
      </c>
      <c r="F1979" s="7">
        <v>173.88974506709326</v>
      </c>
      <c r="G1979" s="7">
        <v>175.38704478794168</v>
      </c>
      <c r="H1979" s="7">
        <v>2.0845153418547961</v>
      </c>
      <c r="I1979" s="7">
        <f t="shared" si="49"/>
        <v>113.75706517473007</v>
      </c>
    </row>
    <row r="1980" spans="1:9" x14ac:dyDescent="0.25">
      <c r="A1980" s="20"/>
      <c r="B1980" s="5">
        <f>DATE(YEAR(siječanj!B1980),MONTH(siječanj!B1980)+10,DAY(siječanj!B1980))</f>
        <v>43790</v>
      </c>
      <c r="C1980" s="9">
        <v>20.59375</v>
      </c>
      <c r="D1980">
        <v>0.97280011756985618</v>
      </c>
      <c r="E1980" s="6">
        <v>118.37004890197049</v>
      </c>
      <c r="F1980" s="7">
        <v>174.56696234148365</v>
      </c>
      <c r="G1980" s="7">
        <v>172.69756317358369</v>
      </c>
      <c r="H1980" s="7">
        <v>2.0318882380184311</v>
      </c>
      <c r="I1980" s="7">
        <f t="shared" si="49"/>
        <v>115.15039748858652</v>
      </c>
    </row>
    <row r="1981" spans="1:9" x14ac:dyDescent="0.25">
      <c r="A1981" s="20"/>
      <c r="B1981" s="5">
        <f>DATE(YEAR(siječanj!B1981),MONTH(siječanj!B1981)+10,DAY(siječanj!B1981))</f>
        <v>43790</v>
      </c>
      <c r="C1981" s="9">
        <v>20.6041666666667</v>
      </c>
      <c r="D1981">
        <v>0.97280011756985618</v>
      </c>
      <c r="E1981" s="6">
        <v>118.65318222362632</v>
      </c>
      <c r="F1981" s="7">
        <v>175.4921750132722</v>
      </c>
      <c r="G1981" s="7">
        <v>173.13944001190961</v>
      </c>
      <c r="H1981" s="7">
        <v>2.0371207339893864</v>
      </c>
      <c r="I1981" s="7">
        <f t="shared" si="49"/>
        <v>115.42582961718125</v>
      </c>
    </row>
    <row r="1982" spans="1:9" x14ac:dyDescent="0.25">
      <c r="A1982" s="20"/>
      <c r="B1982" s="5">
        <f>DATE(YEAR(siječanj!B1982),MONTH(siječanj!B1982)+10,DAY(siječanj!B1982))</f>
        <v>43790</v>
      </c>
      <c r="C1982" s="9">
        <v>20.6145833333333</v>
      </c>
      <c r="D1982">
        <v>0.97280011756985618</v>
      </c>
      <c r="E1982" s="6">
        <v>120.7727348804747</v>
      </c>
      <c r="F1982" s="7">
        <v>175.85175830569966</v>
      </c>
      <c r="G1982" s="7">
        <v>170.99418227022917</v>
      </c>
      <c r="H1982" s="7">
        <v>2.0426603764733597</v>
      </c>
      <c r="I1982" s="7">
        <f t="shared" si="49"/>
        <v>117.48773069095886</v>
      </c>
    </row>
    <row r="1983" spans="1:9" x14ac:dyDescent="0.25">
      <c r="A1983" s="20"/>
      <c r="B1983" s="5">
        <f>DATE(YEAR(siječanj!B1983),MONTH(siječanj!B1983)+10,DAY(siječanj!B1983))</f>
        <v>43790</v>
      </c>
      <c r="C1983" s="9">
        <v>20.625</v>
      </c>
      <c r="D1983">
        <v>0.97280011756985618</v>
      </c>
      <c r="E1983" s="6">
        <v>122.54166522812362</v>
      </c>
      <c r="F1983" s="7">
        <v>172.27870612063245</v>
      </c>
      <c r="G1983" s="7">
        <v>167.60531453674699</v>
      </c>
      <c r="H1983" s="7">
        <v>2.1055973982792637</v>
      </c>
      <c r="I1983" s="7">
        <f t="shared" si="49"/>
        <v>119.20854634112462</v>
      </c>
    </row>
    <row r="1984" spans="1:9" x14ac:dyDescent="0.25">
      <c r="A1984" s="20"/>
      <c r="B1984" s="5">
        <f>DATE(YEAR(siječanj!B1984),MONTH(siječanj!B1984)+10,DAY(siječanj!B1984))</f>
        <v>43790</v>
      </c>
      <c r="C1984" s="9">
        <v>20.6354166666667</v>
      </c>
      <c r="D1984">
        <v>0.97280011756985618</v>
      </c>
      <c r="E1984" s="6">
        <v>124.57040668703644</v>
      </c>
      <c r="F1984" s="7">
        <v>169.72937845440248</v>
      </c>
      <c r="G1984" s="7">
        <v>160.78166780698112</v>
      </c>
      <c r="H1984" s="7">
        <v>2.0283265390401142</v>
      </c>
      <c r="I1984" s="7">
        <f t="shared" si="49"/>
        <v>121.18210627087385</v>
      </c>
    </row>
    <row r="1985" spans="1:9" x14ac:dyDescent="0.25">
      <c r="A1985" s="20"/>
      <c r="B1985" s="5">
        <f>DATE(YEAR(siječanj!B1985),MONTH(siječanj!B1985)+10,DAY(siječanj!B1985))</f>
        <v>43790</v>
      </c>
      <c r="C1985" s="9">
        <v>20.6458333333333</v>
      </c>
      <c r="D1985">
        <v>0.97280011756985618</v>
      </c>
      <c r="E1985" s="6">
        <v>126.40865546822823</v>
      </c>
      <c r="F1985" s="7">
        <v>168.39096186372203</v>
      </c>
      <c r="G1985" s="7">
        <v>158.37330136051148</v>
      </c>
      <c r="H1985" s="7">
        <v>1.9269621868807834</v>
      </c>
      <c r="I1985" s="7">
        <f t="shared" si="49"/>
        <v>122.97035490133987</v>
      </c>
    </row>
    <row r="1986" spans="1:9" x14ac:dyDescent="0.25">
      <c r="A1986" s="20"/>
      <c r="B1986" s="5">
        <f>DATE(YEAR(siječanj!B1986),MONTH(siječanj!B1986)+10,DAY(siječanj!B1986))</f>
        <v>43790</v>
      </c>
      <c r="C1986" s="9">
        <v>20.65625</v>
      </c>
      <c r="D1986">
        <v>0.97280011756985618</v>
      </c>
      <c r="E1986" s="6">
        <v>130.09577533209747</v>
      </c>
      <c r="F1986" s="7">
        <v>167.23253558849257</v>
      </c>
      <c r="G1986" s="7">
        <v>158.31940238893435</v>
      </c>
      <c r="H1986" s="7">
        <v>2.3694072391215881</v>
      </c>
      <c r="I1986" s="7">
        <f t="shared" si="49"/>
        <v>126.55718553840602</v>
      </c>
    </row>
    <row r="1987" spans="1:9" x14ac:dyDescent="0.25">
      <c r="A1987" s="20"/>
      <c r="B1987" s="5">
        <f>DATE(YEAR(siječanj!B1987),MONTH(siječanj!B1987)+10,DAY(siječanj!B1987))</f>
        <v>43790</v>
      </c>
      <c r="C1987" s="9">
        <v>20.6666666666667</v>
      </c>
      <c r="D1987">
        <v>0.97280011756985618</v>
      </c>
      <c r="E1987" s="6">
        <v>131.59238723283926</v>
      </c>
      <c r="F1987" s="7">
        <v>167.01637944481763</v>
      </c>
      <c r="G1987" s="7">
        <v>156.58071902393095</v>
      </c>
      <c r="H1987" s="7">
        <v>3.6715193641186197</v>
      </c>
      <c r="I1987" s="7">
        <f t="shared" si="49"/>
        <v>128.01308977140408</v>
      </c>
    </row>
    <row r="1988" spans="1:9" x14ac:dyDescent="0.25">
      <c r="A1988" s="20"/>
      <c r="B1988" s="5">
        <f>DATE(YEAR(siječanj!B1988),MONTH(siječanj!B1988)+10,DAY(siječanj!B1988))</f>
        <v>43790</v>
      </c>
      <c r="C1988" s="9">
        <v>20.6770833333333</v>
      </c>
      <c r="D1988">
        <v>0.97280011756985618</v>
      </c>
      <c r="E1988" s="6">
        <v>134.37566448644813</v>
      </c>
      <c r="F1988" s="7">
        <v>166.27414716083911</v>
      </c>
      <c r="G1988" s="7">
        <v>155.91553555127746</v>
      </c>
      <c r="H1988" s="7">
        <v>7.9296285394668287</v>
      </c>
      <c r="I1988" s="7">
        <f t="shared" ref="I1988:I2051" si="50">D1988*E1988</f>
        <v>130.72066221094428</v>
      </c>
    </row>
    <row r="1989" spans="1:9" x14ac:dyDescent="0.25">
      <c r="A1989" s="20"/>
      <c r="B1989" s="5">
        <f>DATE(YEAR(siječanj!B1989),MONTH(siječanj!B1989)+10,DAY(siječanj!B1989))</f>
        <v>43790</v>
      </c>
      <c r="C1989" s="9">
        <v>20.6875</v>
      </c>
      <c r="D1989">
        <v>0.97280011756985618</v>
      </c>
      <c r="E1989" s="6">
        <v>139.48856998871923</v>
      </c>
      <c r="F1989" s="7">
        <v>167.72046723523943</v>
      </c>
      <c r="G1989" s="7">
        <v>159.35389095385216</v>
      </c>
      <c r="H1989" s="7">
        <v>20.651785179297033</v>
      </c>
      <c r="I1989" s="7">
        <f t="shared" si="50"/>
        <v>135.6944972846772</v>
      </c>
    </row>
    <row r="1990" spans="1:9" x14ac:dyDescent="0.25">
      <c r="A1990" s="20"/>
      <c r="B1990" s="5">
        <f>DATE(YEAR(siječanj!B1990),MONTH(siječanj!B1990)+10,DAY(siječanj!B1990))</f>
        <v>43790</v>
      </c>
      <c r="C1990" s="9">
        <v>20.6979166666667</v>
      </c>
      <c r="D1990">
        <v>0.97280011756985618</v>
      </c>
      <c r="E1990" s="6">
        <v>144.38221494864416</v>
      </c>
      <c r="F1990" s="7">
        <v>169.96485969661231</v>
      </c>
      <c r="G1990" s="7">
        <v>157.75880572022888</v>
      </c>
      <c r="H1990" s="7">
        <v>60.383706840323683</v>
      </c>
      <c r="I1990" s="7">
        <f t="shared" si="50"/>
        <v>140.4550356770373</v>
      </c>
    </row>
    <row r="1991" spans="1:9" x14ac:dyDescent="0.25">
      <c r="A1991" s="20"/>
      <c r="B1991" s="5">
        <f>DATE(YEAR(siječanj!B1991),MONTH(siječanj!B1991)+10,DAY(siječanj!B1991))</f>
        <v>43790</v>
      </c>
      <c r="C1991" s="9">
        <v>20.7083333333333</v>
      </c>
      <c r="D1991">
        <v>0.97280011756985618</v>
      </c>
      <c r="E1991" s="6">
        <v>148.51564717319499</v>
      </c>
      <c r="F1991" s="7">
        <v>170.83186830215925</v>
      </c>
      <c r="G1991" s="7">
        <v>151.10452651397333</v>
      </c>
      <c r="H1991" s="7">
        <v>110.98690724753097</v>
      </c>
      <c r="I1991" s="7">
        <f t="shared" si="50"/>
        <v>144.47603903104738</v>
      </c>
    </row>
    <row r="1992" spans="1:9" x14ac:dyDescent="0.25">
      <c r="A1992" s="20"/>
      <c r="B1992" s="5">
        <f>DATE(YEAR(siječanj!B1992),MONTH(siječanj!B1992)+10,DAY(siječanj!B1992))</f>
        <v>43790</v>
      </c>
      <c r="C1992" s="9">
        <v>20.71875</v>
      </c>
      <c r="D1992">
        <v>0.97280011756985618</v>
      </c>
      <c r="E1992" s="6">
        <v>154.84459625100462</v>
      </c>
      <c r="F1992" s="7">
        <v>168.08226599067652</v>
      </c>
      <c r="G1992" s="7">
        <v>151.73940887429171</v>
      </c>
      <c r="H1992" s="7">
        <v>138.66601555447738</v>
      </c>
      <c r="I1992" s="7">
        <f t="shared" si="50"/>
        <v>150.63284143803421</v>
      </c>
    </row>
    <row r="1993" spans="1:9" x14ac:dyDescent="0.25">
      <c r="A1993" s="20"/>
      <c r="B1993" s="5">
        <f>DATE(YEAR(siječanj!B1993),MONTH(siječanj!B1993)+10,DAY(siječanj!B1993))</f>
        <v>43790</v>
      </c>
      <c r="C1993" s="9">
        <v>20.7291666666667</v>
      </c>
      <c r="D1993">
        <v>0.97280011756985618</v>
      </c>
      <c r="E1993" s="6">
        <v>161.3406403550712</v>
      </c>
      <c r="F1993" s="7">
        <v>165.66175224707953</v>
      </c>
      <c r="G1993" s="7">
        <v>152.84610391818637</v>
      </c>
      <c r="H1993" s="7">
        <v>156.88972350828021</v>
      </c>
      <c r="I1993" s="7">
        <f t="shared" si="50"/>
        <v>156.95219390620915</v>
      </c>
    </row>
    <row r="1994" spans="1:9" x14ac:dyDescent="0.25">
      <c r="A1994" s="20"/>
      <c r="B1994" s="5">
        <f>DATE(YEAR(siječanj!B1994),MONTH(siječanj!B1994)+10,DAY(siječanj!B1994))</f>
        <v>43790</v>
      </c>
      <c r="C1994" s="9">
        <v>20.7395833333333</v>
      </c>
      <c r="D1994">
        <v>0.97280011756985618</v>
      </c>
      <c r="E1994" s="6">
        <v>165.30099686310712</v>
      </c>
      <c r="F1994" s="7">
        <v>163.26362993125542</v>
      </c>
      <c r="G1994" s="7">
        <v>152.42593036697082</v>
      </c>
      <c r="H1994" s="7">
        <v>168.82198135576235</v>
      </c>
      <c r="I1994" s="7">
        <f t="shared" si="50"/>
        <v>160.80482918284503</v>
      </c>
    </row>
    <row r="1995" spans="1:9" x14ac:dyDescent="0.25">
      <c r="A1995" s="20"/>
      <c r="B1995" s="5">
        <f>DATE(YEAR(siječanj!B1995),MONTH(siječanj!B1995)+10,DAY(siječanj!B1995))</f>
        <v>43790</v>
      </c>
      <c r="C1995" s="9">
        <v>20.75</v>
      </c>
      <c r="D1995">
        <v>0.97280011756985618</v>
      </c>
      <c r="E1995" s="6">
        <v>168.25269531760938</v>
      </c>
      <c r="F1995" s="7">
        <v>161.18755646933366</v>
      </c>
      <c r="G1995" s="7">
        <v>154.85557061068195</v>
      </c>
      <c r="H1995" s="7">
        <v>190.40470060313089</v>
      </c>
      <c r="I1995" s="7">
        <f t="shared" si="50"/>
        <v>163.6762417864156</v>
      </c>
    </row>
    <row r="1996" spans="1:9" x14ac:dyDescent="0.25">
      <c r="A1996" s="20"/>
      <c r="B1996" s="5">
        <f>DATE(YEAR(siječanj!B1996),MONTH(siječanj!B1996)+10,DAY(siječanj!B1996))</f>
        <v>43790</v>
      </c>
      <c r="C1996" s="9">
        <v>20.7604166666667</v>
      </c>
      <c r="D1996">
        <v>0.97280011756985618</v>
      </c>
      <c r="E1996" s="6">
        <v>170.23032048692298</v>
      </c>
      <c r="F1996" s="7">
        <v>158.09994353512752</v>
      </c>
      <c r="G1996" s="7">
        <v>154.59067169578526</v>
      </c>
      <c r="H1996" s="7">
        <v>206.26392266536112</v>
      </c>
      <c r="I1996" s="7">
        <f t="shared" si="50"/>
        <v>165.60007578363297</v>
      </c>
    </row>
    <row r="1997" spans="1:9" x14ac:dyDescent="0.25">
      <c r="A1997" s="20"/>
      <c r="B1997" s="5">
        <f>DATE(YEAR(siječanj!B1997),MONTH(siječanj!B1997)+10,DAY(siječanj!B1997))</f>
        <v>43790</v>
      </c>
      <c r="C1997" s="9">
        <v>20.7708333333333</v>
      </c>
      <c r="D1997">
        <v>0.97280011756985618</v>
      </c>
      <c r="E1997" s="6">
        <v>172.6303362485319</v>
      </c>
      <c r="F1997" s="7">
        <v>156.06661807413937</v>
      </c>
      <c r="G1997" s="7">
        <v>157.96627341042154</v>
      </c>
      <c r="H1997" s="7">
        <v>223.21791094580203</v>
      </c>
      <c r="I1997" s="7">
        <f t="shared" si="50"/>
        <v>167.93481139869564</v>
      </c>
    </row>
    <row r="1998" spans="1:9" x14ac:dyDescent="0.25">
      <c r="A1998" s="20"/>
      <c r="B1998" s="5">
        <f>DATE(YEAR(siječanj!B1998),MONTH(siječanj!B1998)+10,DAY(siječanj!B1998))</f>
        <v>43790</v>
      </c>
      <c r="C1998" s="9">
        <v>20.78125</v>
      </c>
      <c r="D1998">
        <v>0.97280011756985618</v>
      </c>
      <c r="E1998" s="6">
        <v>175.95647455282287</v>
      </c>
      <c r="F1998" s="7">
        <v>153.04283616113764</v>
      </c>
      <c r="G1998" s="7">
        <v>158.84778731747696</v>
      </c>
      <c r="H1998" s="7">
        <v>226.59968709851174</v>
      </c>
      <c r="I1998" s="7">
        <f t="shared" si="50"/>
        <v>171.17047913216351</v>
      </c>
    </row>
    <row r="1999" spans="1:9" x14ac:dyDescent="0.25">
      <c r="A1999" s="20"/>
      <c r="B1999" s="5">
        <f>DATE(YEAR(siječanj!B1999),MONTH(siječanj!B1999)+10,DAY(siječanj!B1999))</f>
        <v>43790</v>
      </c>
      <c r="C1999" s="9">
        <v>20.7916666666667</v>
      </c>
      <c r="D1999">
        <v>0.97280011756985618</v>
      </c>
      <c r="E1999" s="6">
        <v>175.97819165514056</v>
      </c>
      <c r="F1999" s="7">
        <v>148.06035216348414</v>
      </c>
      <c r="G1999" s="7">
        <v>160.68152843083379</v>
      </c>
      <c r="H1999" s="7">
        <v>227.00804789210275</v>
      </c>
      <c r="I1999" s="7">
        <f t="shared" si="50"/>
        <v>171.19160553185142</v>
      </c>
    </row>
    <row r="2000" spans="1:9" x14ac:dyDescent="0.25">
      <c r="A2000" s="20"/>
      <c r="B2000" s="5">
        <f>DATE(YEAR(siječanj!B2000),MONTH(siječanj!B2000)+10,DAY(siječanj!B2000))</f>
        <v>43790</v>
      </c>
      <c r="C2000" s="9">
        <v>20.8020833333333</v>
      </c>
      <c r="D2000">
        <v>0.97280011756985618</v>
      </c>
      <c r="E2000" s="6">
        <v>175.38857600000347</v>
      </c>
      <c r="F2000" s="7">
        <v>140.76520573019422</v>
      </c>
      <c r="G2000" s="7">
        <v>159.57491767934329</v>
      </c>
      <c r="H2000" s="7">
        <v>227.64007037532795</v>
      </c>
      <c r="I2000" s="7">
        <f t="shared" si="50"/>
        <v>170.61802735321302</v>
      </c>
    </row>
    <row r="2001" spans="1:9" x14ac:dyDescent="0.25">
      <c r="A2001" s="20"/>
      <c r="B2001" s="5">
        <f>DATE(YEAR(siječanj!B2001),MONTH(siječanj!B2001)+10,DAY(siječanj!B2001))</f>
        <v>43790</v>
      </c>
      <c r="C2001" s="9">
        <v>20.8125</v>
      </c>
      <c r="D2001">
        <v>0.97280011756985618</v>
      </c>
      <c r="E2001" s="6">
        <v>176.3340591041447</v>
      </c>
      <c r="F2001" s="7">
        <v>134.98757520160802</v>
      </c>
      <c r="G2001" s="7">
        <v>156.11747606811136</v>
      </c>
      <c r="H2001" s="7">
        <v>227.62035997320103</v>
      </c>
      <c r="I2001" s="7">
        <f t="shared" si="50"/>
        <v>171.53779342808193</v>
      </c>
    </row>
    <row r="2002" spans="1:9" x14ac:dyDescent="0.25">
      <c r="A2002" s="20"/>
      <c r="B2002" s="5">
        <f>DATE(YEAR(siječanj!B2002),MONTH(siječanj!B2002)+10,DAY(siječanj!B2002))</f>
        <v>43790</v>
      </c>
      <c r="C2002" s="9">
        <v>20.8229166666667</v>
      </c>
      <c r="D2002">
        <v>0.97280011756985618</v>
      </c>
      <c r="E2002" s="6">
        <v>177.34603160162379</v>
      </c>
      <c r="F2002" s="7">
        <v>130.53544575651941</v>
      </c>
      <c r="G2002" s="7">
        <v>151.47569808090134</v>
      </c>
      <c r="H2002" s="7">
        <v>227.72153323420733</v>
      </c>
      <c r="I2002" s="7">
        <f t="shared" si="50"/>
        <v>172.52224039260705</v>
      </c>
    </row>
    <row r="2003" spans="1:9" x14ac:dyDescent="0.25">
      <c r="A2003" s="20"/>
      <c r="B2003" s="5">
        <f>DATE(YEAR(siječanj!B2003),MONTH(siječanj!B2003)+10,DAY(siječanj!B2003))</f>
        <v>43790</v>
      </c>
      <c r="C2003" s="9">
        <v>20.8333333333333</v>
      </c>
      <c r="D2003">
        <v>0.97280011756985618</v>
      </c>
      <c r="E2003" s="6">
        <v>179.83017209982759</v>
      </c>
      <c r="F2003" s="7">
        <v>127.16411308388518</v>
      </c>
      <c r="G2003" s="7">
        <v>147.12452417793415</v>
      </c>
      <c r="H2003" s="7">
        <v>227.74349170869496</v>
      </c>
      <c r="I2003" s="7">
        <f t="shared" si="50"/>
        <v>174.93881256131976</v>
      </c>
    </row>
    <row r="2004" spans="1:9" x14ac:dyDescent="0.25">
      <c r="A2004" s="20"/>
      <c r="B2004" s="5">
        <f>DATE(YEAR(siječanj!B2004),MONTH(siječanj!B2004)+10,DAY(siječanj!B2004))</f>
        <v>43790</v>
      </c>
      <c r="C2004" s="9">
        <v>20.84375</v>
      </c>
      <c r="D2004">
        <v>0.97280011756985618</v>
      </c>
      <c r="E2004" s="6">
        <v>180.06862544651207</v>
      </c>
      <c r="F2004" s="7">
        <v>123.22769687060239</v>
      </c>
      <c r="G2004" s="7">
        <v>139.01461549985933</v>
      </c>
      <c r="H2004" s="7">
        <v>228.0973865212805</v>
      </c>
      <c r="I2004" s="7">
        <f t="shared" si="50"/>
        <v>175.17078000500933</v>
      </c>
    </row>
    <row r="2005" spans="1:9" x14ac:dyDescent="0.25">
      <c r="A2005" s="20"/>
      <c r="B2005" s="5">
        <f>DATE(YEAR(siječanj!B2005),MONTH(siječanj!B2005)+10,DAY(siječanj!B2005))</f>
        <v>43790</v>
      </c>
      <c r="C2005" s="9">
        <v>20.8541666666667</v>
      </c>
      <c r="D2005">
        <v>0.97280011756985618</v>
      </c>
      <c r="E2005" s="6">
        <v>177.62324180647144</v>
      </c>
      <c r="F2005" s="7">
        <v>120.76449532887099</v>
      </c>
      <c r="G2005" s="7">
        <v>131.15798141275454</v>
      </c>
      <c r="H2005" s="7">
        <v>228.55711181642954</v>
      </c>
      <c r="I2005" s="7">
        <f t="shared" si="50"/>
        <v>172.7919105124744</v>
      </c>
    </row>
    <row r="2006" spans="1:9" x14ac:dyDescent="0.25">
      <c r="A2006" s="20"/>
      <c r="B2006" s="5">
        <f>DATE(YEAR(siječanj!B2006),MONTH(siječanj!B2006)+10,DAY(siječanj!B2006))</f>
        <v>43790</v>
      </c>
      <c r="C2006" s="9">
        <v>20.8645833333333</v>
      </c>
      <c r="D2006">
        <v>0.97280011756985618</v>
      </c>
      <c r="E2006" s="6">
        <v>174.25554241995445</v>
      </c>
      <c r="F2006" s="7">
        <v>115.83128932910151</v>
      </c>
      <c r="G2006" s="7">
        <v>125.56511215973737</v>
      </c>
      <c r="H2006" s="7">
        <v>228.95986193365246</v>
      </c>
      <c r="I2006" s="7">
        <f t="shared" si="50"/>
        <v>169.51581215333076</v>
      </c>
    </row>
    <row r="2007" spans="1:9" x14ac:dyDescent="0.25">
      <c r="A2007" s="20"/>
      <c r="B2007" s="5">
        <f>DATE(YEAR(siječanj!B2007),MONTH(siječanj!B2007)+10,DAY(siječanj!B2007))</f>
        <v>43790</v>
      </c>
      <c r="C2007" s="9">
        <v>20.875</v>
      </c>
      <c r="D2007">
        <v>0.97280011756985618</v>
      </c>
      <c r="E2007" s="6">
        <v>173.06425939840688</v>
      </c>
      <c r="F2007" s="7">
        <v>108.32495950334847</v>
      </c>
      <c r="G2007" s="7">
        <v>118.93026034567974</v>
      </c>
      <c r="H2007" s="7">
        <v>229.70269827657921</v>
      </c>
      <c r="I2007" s="7">
        <f t="shared" si="50"/>
        <v>168.3569318899103</v>
      </c>
    </row>
    <row r="2008" spans="1:9" x14ac:dyDescent="0.25">
      <c r="A2008" s="20"/>
      <c r="B2008" s="5">
        <f>DATE(YEAR(siječanj!B2008),MONTH(siječanj!B2008)+10,DAY(siječanj!B2008))</f>
        <v>43790</v>
      </c>
      <c r="C2008" s="9">
        <v>20.8854166666667</v>
      </c>
      <c r="D2008">
        <v>0.97280011756985618</v>
      </c>
      <c r="E2008" s="6">
        <v>179.9553953457588</v>
      </c>
      <c r="F2008" s="7">
        <v>87.889588905507637</v>
      </c>
      <c r="G2008" s="7">
        <v>98.276008260868537</v>
      </c>
      <c r="H2008" s="7">
        <v>233.17137188054195</v>
      </c>
      <c r="I2008" s="7">
        <f t="shared" si="50"/>
        <v>175.06062974968413</v>
      </c>
    </row>
    <row r="2009" spans="1:9" x14ac:dyDescent="0.25">
      <c r="A2009" s="20"/>
      <c r="B2009" s="5">
        <f>DATE(YEAR(siječanj!B2009),MONTH(siječanj!B2009)+10,DAY(siječanj!B2009))</f>
        <v>43790</v>
      </c>
      <c r="C2009" s="9">
        <v>20.8958333333333</v>
      </c>
      <c r="D2009">
        <v>0.97280011756985618</v>
      </c>
      <c r="E2009" s="6">
        <v>186.31369100062855</v>
      </c>
      <c r="F2009" s="7">
        <v>80.253550142173864</v>
      </c>
      <c r="G2009" s="7">
        <v>91.552111556621213</v>
      </c>
      <c r="H2009" s="7">
        <v>236.99430547128318</v>
      </c>
      <c r="I2009" s="7">
        <f t="shared" si="50"/>
        <v>181.24598051028531</v>
      </c>
    </row>
    <row r="2010" spans="1:9" x14ac:dyDescent="0.25">
      <c r="A2010" s="20"/>
      <c r="B2010" s="5">
        <f>DATE(YEAR(siječanj!B2010),MONTH(siječanj!B2010)+10,DAY(siječanj!B2010))</f>
        <v>43790</v>
      </c>
      <c r="C2010" s="9">
        <v>20.90625</v>
      </c>
      <c r="D2010">
        <v>0.97280011756985618</v>
      </c>
      <c r="E2010" s="6">
        <v>186.68776853474185</v>
      </c>
      <c r="F2010" s="7">
        <v>77.667799782443495</v>
      </c>
      <c r="G2010" s="7">
        <v>87.927875347167955</v>
      </c>
      <c r="H2010" s="7">
        <v>237.72337224594062</v>
      </c>
      <c r="I2010" s="7">
        <f t="shared" si="50"/>
        <v>181.60988317945097</v>
      </c>
    </row>
    <row r="2011" spans="1:9" x14ac:dyDescent="0.25">
      <c r="A2011" s="20"/>
      <c r="B2011" s="5">
        <f>DATE(YEAR(siječanj!B2011),MONTH(siječanj!B2011)+10,DAY(siječanj!B2011))</f>
        <v>43790</v>
      </c>
      <c r="C2011" s="9">
        <v>20.9166666666667</v>
      </c>
      <c r="D2011">
        <v>0.97280011756985618</v>
      </c>
      <c r="E2011" s="6">
        <v>185.34835399012221</v>
      </c>
      <c r="F2011" s="7">
        <v>77.044765027309879</v>
      </c>
      <c r="G2011" s="7">
        <v>85.23176674427306</v>
      </c>
      <c r="H2011" s="7">
        <v>236.83909643448507</v>
      </c>
      <c r="I2011" s="7">
        <f t="shared" si="50"/>
        <v>180.30690055297021</v>
      </c>
    </row>
    <row r="2012" spans="1:9" x14ac:dyDescent="0.25">
      <c r="A2012" s="20"/>
      <c r="B2012" s="5">
        <f>DATE(YEAR(siječanj!B2012),MONTH(siječanj!B2012)+10,DAY(siječanj!B2012))</f>
        <v>43790</v>
      </c>
      <c r="C2012" s="9">
        <v>20.9270833333333</v>
      </c>
      <c r="D2012">
        <v>0.97280011756985618</v>
      </c>
      <c r="E2012" s="6">
        <v>182.1665622509027</v>
      </c>
      <c r="F2012" s="7">
        <v>75.185449737054768</v>
      </c>
      <c r="G2012" s="7">
        <v>70.643693789710241</v>
      </c>
      <c r="H2012" s="7">
        <v>238.26533777078544</v>
      </c>
      <c r="I2012" s="7">
        <f t="shared" si="50"/>
        <v>177.21165317497469</v>
      </c>
    </row>
    <row r="2013" spans="1:9" x14ac:dyDescent="0.25">
      <c r="A2013" s="20"/>
      <c r="B2013" s="5">
        <f>DATE(YEAR(siječanj!B2013),MONTH(siječanj!B2013)+10,DAY(siječanj!B2013))</f>
        <v>43790</v>
      </c>
      <c r="C2013" s="9">
        <v>20.9375</v>
      </c>
      <c r="D2013">
        <v>0.97280011756985618</v>
      </c>
      <c r="E2013" s="6">
        <v>174.79733439123277</v>
      </c>
      <c r="F2013" s="7">
        <v>73.420668895582892</v>
      </c>
      <c r="G2013" s="7">
        <v>65.270614973589772</v>
      </c>
      <c r="H2013" s="7">
        <v>238.05195098241734</v>
      </c>
      <c r="I2013" s="7">
        <f t="shared" si="50"/>
        <v>170.04286744668869</v>
      </c>
    </row>
    <row r="2014" spans="1:9" x14ac:dyDescent="0.25">
      <c r="A2014" s="20"/>
      <c r="B2014" s="5">
        <f>DATE(YEAR(siječanj!B2014),MONTH(siječanj!B2014)+10,DAY(siječanj!B2014))</f>
        <v>43790</v>
      </c>
      <c r="C2014" s="9">
        <v>20.9479166666667</v>
      </c>
      <c r="D2014">
        <v>0.97280011756985618</v>
      </c>
      <c r="E2014" s="6">
        <v>167.98959854912491</v>
      </c>
      <c r="F2014" s="7">
        <v>72.41440720202614</v>
      </c>
      <c r="G2014" s="7">
        <v>63.4155117566633</v>
      </c>
      <c r="H2014" s="7">
        <v>237.20786534221401</v>
      </c>
      <c r="I2014" s="7">
        <f t="shared" si="50"/>
        <v>163.42030121910165</v>
      </c>
    </row>
    <row r="2015" spans="1:9" x14ac:dyDescent="0.25">
      <c r="A2015" s="20"/>
      <c r="B2015" s="5">
        <f>DATE(YEAR(siječanj!B2015),MONTH(siječanj!B2015)+10,DAY(siječanj!B2015))</f>
        <v>43790</v>
      </c>
      <c r="C2015" s="9">
        <v>20.9583333333333</v>
      </c>
      <c r="D2015">
        <v>0.97280011756985618</v>
      </c>
      <c r="E2015" s="6">
        <v>158.21528747161912</v>
      </c>
      <c r="F2015" s="7">
        <v>69.627679831052646</v>
      </c>
      <c r="G2015" s="7">
        <v>62.396235963735151</v>
      </c>
      <c r="H2015" s="7">
        <v>236.76182657572315</v>
      </c>
      <c r="I2015" s="7">
        <f t="shared" si="50"/>
        <v>153.91185025373969</v>
      </c>
    </row>
    <row r="2016" spans="1:9" x14ac:dyDescent="0.25">
      <c r="A2016" s="20"/>
      <c r="B2016" s="5">
        <f>DATE(YEAR(siječanj!B2016),MONTH(siječanj!B2016)+10,DAY(siječanj!B2016))</f>
        <v>43790</v>
      </c>
      <c r="C2016" s="9">
        <v>20.96875</v>
      </c>
      <c r="D2016">
        <v>0.97280011756985618</v>
      </c>
      <c r="E2016" s="6">
        <v>147.72005356763572</v>
      </c>
      <c r="F2016" s="7">
        <v>67.491692543392745</v>
      </c>
      <c r="G2016" s="7">
        <v>61.203141205571953</v>
      </c>
      <c r="H2016" s="7">
        <v>237.26729869272157</v>
      </c>
      <c r="I2016" s="7">
        <f t="shared" si="50"/>
        <v>143.70208547802147</v>
      </c>
    </row>
    <row r="2017" spans="1:9" x14ac:dyDescent="0.25">
      <c r="A2017" s="20"/>
      <c r="B2017" s="5">
        <f>DATE(YEAR(siječanj!B2017),MONTH(siječanj!B2017)+10,DAY(siječanj!B2017))</f>
        <v>43790</v>
      </c>
      <c r="C2017" s="9">
        <v>20.9791666666667</v>
      </c>
      <c r="D2017">
        <v>0.97280011756985618</v>
      </c>
      <c r="E2017" s="6">
        <v>137.0281616635757</v>
      </c>
      <c r="F2017" s="7">
        <v>66.353771341562009</v>
      </c>
      <c r="G2017" s="7">
        <v>59.472497730356238</v>
      </c>
      <c r="H2017" s="7">
        <v>238.19235195556993</v>
      </c>
      <c r="I2017" s="7">
        <f t="shared" si="50"/>
        <v>133.3010117767077</v>
      </c>
    </row>
    <row r="2018" spans="1:9" ht="15.75" thickBot="1" x14ac:dyDescent="0.3">
      <c r="A2018" s="20"/>
      <c r="B2018" s="5">
        <f>DATE(YEAR(siječanj!B2018),MONTH(siječanj!B2018)+10,DAY(siječanj!B2018))</f>
        <v>43790</v>
      </c>
      <c r="C2018" s="9">
        <v>20.9895833333333</v>
      </c>
      <c r="D2018">
        <v>0.97280011756985618</v>
      </c>
      <c r="E2018" s="6">
        <v>126.68033564395931</v>
      </c>
      <c r="F2018" s="7">
        <v>64.600400937293614</v>
      </c>
      <c r="G2018" s="7">
        <v>58.505667868514386</v>
      </c>
      <c r="H2018" s="7">
        <v>239.72534221254119</v>
      </c>
      <c r="I2018" s="7">
        <f t="shared" si="50"/>
        <v>123.23464540823245</v>
      </c>
    </row>
    <row r="2019" spans="1:9" x14ac:dyDescent="0.25">
      <c r="A2019" s="19">
        <f t="shared" ref="A2019" si="51">A1923+1</f>
        <v>326</v>
      </c>
      <c r="B2019" s="5">
        <f>DATE(YEAR(siječanj!B2019),MONTH(siječanj!B2019)+10,DAY(siječanj!B2019))</f>
        <v>43791</v>
      </c>
      <c r="C2019" s="9">
        <v>21</v>
      </c>
      <c r="D2019">
        <v>0.97812495538251409</v>
      </c>
      <c r="E2019" s="6">
        <v>114.22751014589657</v>
      </c>
      <c r="F2019" s="7">
        <v>63.318073287843738</v>
      </c>
      <c r="G2019" s="7">
        <v>58.941519806904545</v>
      </c>
      <c r="H2019" s="7">
        <v>240.83976580758505</v>
      </c>
      <c r="I2019" s="7">
        <f t="shared" si="50"/>
        <v>111.72877826491076</v>
      </c>
    </row>
    <row r="2020" spans="1:9" x14ac:dyDescent="0.25">
      <c r="A2020" s="20"/>
      <c r="B2020" s="5">
        <f>DATE(YEAR(siječanj!B2020),MONTH(siječanj!B2020)+10,DAY(siječanj!B2020))</f>
        <v>43791</v>
      </c>
      <c r="C2020" s="9">
        <v>21.0104166666667</v>
      </c>
      <c r="D2020">
        <v>0.97812495538251409</v>
      </c>
      <c r="E2020" s="6">
        <v>105.08818061666825</v>
      </c>
      <c r="F2020" s="7">
        <v>61.970875115523739</v>
      </c>
      <c r="G2020" s="7">
        <v>58.466684638550355</v>
      </c>
      <c r="H2020" s="7">
        <v>241.58847895382601</v>
      </c>
      <c r="I2020" s="7">
        <f t="shared" si="50"/>
        <v>102.78937197690821</v>
      </c>
    </row>
    <row r="2021" spans="1:9" x14ac:dyDescent="0.25">
      <c r="A2021" s="20"/>
      <c r="B2021" s="5">
        <f>DATE(YEAR(siječanj!B2021),MONTH(siječanj!B2021)+10,DAY(siječanj!B2021))</f>
        <v>43791</v>
      </c>
      <c r="C2021" s="9">
        <v>21.0208333333333</v>
      </c>
      <c r="D2021">
        <v>0.97812495538251409</v>
      </c>
      <c r="E2021" s="6">
        <v>97.480394189871092</v>
      </c>
      <c r="F2021" s="7">
        <v>61.042692438975941</v>
      </c>
      <c r="G2021" s="7">
        <v>58.560421805905193</v>
      </c>
      <c r="H2021" s="7">
        <v>241.62446812114285</v>
      </c>
      <c r="I2021" s="7">
        <f t="shared" si="50"/>
        <v>95.348006217637547</v>
      </c>
    </row>
    <row r="2022" spans="1:9" x14ac:dyDescent="0.25">
      <c r="A2022" s="20"/>
      <c r="B2022" s="5">
        <f>DATE(YEAR(siječanj!B2022),MONTH(siječanj!B2022)+10,DAY(siječanj!B2022))</f>
        <v>43791</v>
      </c>
      <c r="C2022" s="9">
        <v>21.03125</v>
      </c>
      <c r="D2022">
        <v>0.97812495538251409</v>
      </c>
      <c r="E2022" s="6">
        <v>90.137190522150291</v>
      </c>
      <c r="F2022" s="7">
        <v>59.840390363708345</v>
      </c>
      <c r="G2022" s="7">
        <v>57.870311865163096</v>
      </c>
      <c r="H2022" s="7">
        <v>241.99956904933069</v>
      </c>
      <c r="I2022" s="7">
        <f t="shared" si="50"/>
        <v>88.165435457783431</v>
      </c>
    </row>
    <row r="2023" spans="1:9" x14ac:dyDescent="0.25">
      <c r="A2023" s="20"/>
      <c r="B2023" s="5">
        <f>DATE(YEAR(siječanj!B2023),MONTH(siječanj!B2023)+10,DAY(siječanj!B2023))</f>
        <v>43791</v>
      </c>
      <c r="C2023" s="9">
        <v>21.0416666666667</v>
      </c>
      <c r="D2023">
        <v>0.97812495538251409</v>
      </c>
      <c r="E2023" s="6">
        <v>83.900247787682133</v>
      </c>
      <c r="F2023" s="7">
        <v>59.235528826885442</v>
      </c>
      <c r="G2023" s="7">
        <v>57.987337819611355</v>
      </c>
      <c r="H2023" s="7">
        <v>242.628911254027</v>
      </c>
      <c r="I2023" s="7">
        <f t="shared" si="50"/>
        <v>82.064926123908464</v>
      </c>
    </row>
    <row r="2024" spans="1:9" x14ac:dyDescent="0.25">
      <c r="A2024" s="20"/>
      <c r="B2024" s="5">
        <f>DATE(YEAR(siječanj!B2024),MONTH(siječanj!B2024)+10,DAY(siječanj!B2024))</f>
        <v>43791</v>
      </c>
      <c r="C2024" s="9">
        <v>21.0520833333333</v>
      </c>
      <c r="D2024">
        <v>0.97812495538251409</v>
      </c>
      <c r="E2024" s="6">
        <v>78.746412525841265</v>
      </c>
      <c r="F2024" s="7">
        <v>58.716074994490974</v>
      </c>
      <c r="G2024" s="7">
        <v>57.697247517641522</v>
      </c>
      <c r="H2024" s="7">
        <v>243.20857876322543</v>
      </c>
      <c r="I2024" s="7">
        <f t="shared" si="50"/>
        <v>77.023831238371542</v>
      </c>
    </row>
    <row r="2025" spans="1:9" x14ac:dyDescent="0.25">
      <c r="A2025" s="20"/>
      <c r="B2025" s="5">
        <f>DATE(YEAR(siječanj!B2025),MONTH(siječanj!B2025)+10,DAY(siječanj!B2025))</f>
        <v>43791</v>
      </c>
      <c r="C2025" s="9">
        <v>21.0625</v>
      </c>
      <c r="D2025">
        <v>0.97812495538251409</v>
      </c>
      <c r="E2025" s="6">
        <v>75.236848188467775</v>
      </c>
      <c r="F2025" s="7">
        <v>58.742399671809864</v>
      </c>
      <c r="G2025" s="7">
        <v>57.164294743577969</v>
      </c>
      <c r="H2025" s="7">
        <v>242.88238316353704</v>
      </c>
      <c r="I2025" s="7">
        <f t="shared" si="50"/>
        <v>73.591038777466025</v>
      </c>
    </row>
    <row r="2026" spans="1:9" x14ac:dyDescent="0.25">
      <c r="A2026" s="20"/>
      <c r="B2026" s="5">
        <f>DATE(YEAR(siječanj!B2026),MONTH(siječanj!B2026)+10,DAY(siječanj!B2026))</f>
        <v>43791</v>
      </c>
      <c r="C2026" s="9">
        <v>21.0729166666667</v>
      </c>
      <c r="D2026">
        <v>0.97812495538251409</v>
      </c>
      <c r="E2026" s="6">
        <v>71.722508232699028</v>
      </c>
      <c r="F2026" s="7">
        <v>58.096600231548528</v>
      </c>
      <c r="G2026" s="7">
        <v>57.152987519647915</v>
      </c>
      <c r="H2026" s="7">
        <v>242.86314598714515</v>
      </c>
      <c r="I2026" s="7">
        <f t="shared" si="50"/>
        <v>70.15357516503073</v>
      </c>
    </row>
    <row r="2027" spans="1:9" x14ac:dyDescent="0.25">
      <c r="A2027" s="20"/>
      <c r="B2027" s="5">
        <f>DATE(YEAR(siječanj!B2027),MONTH(siječanj!B2027)+10,DAY(siječanj!B2027))</f>
        <v>43791</v>
      </c>
      <c r="C2027" s="9">
        <v>21.0833333333333</v>
      </c>
      <c r="D2027">
        <v>0.97812495538251409</v>
      </c>
      <c r="E2027" s="6">
        <v>69.324652468102798</v>
      </c>
      <c r="F2027" s="7">
        <v>57.403987094649345</v>
      </c>
      <c r="G2027" s="7">
        <v>56.978855468340257</v>
      </c>
      <c r="H2027" s="7">
        <v>242.78457250653807</v>
      </c>
      <c r="I2027" s="7">
        <f t="shared" si="50"/>
        <v>67.808172602271341</v>
      </c>
    </row>
    <row r="2028" spans="1:9" x14ac:dyDescent="0.25">
      <c r="A2028" s="20"/>
      <c r="B2028" s="5">
        <f>DATE(YEAR(siječanj!B2028),MONTH(siječanj!B2028)+10,DAY(siječanj!B2028))</f>
        <v>43791</v>
      </c>
      <c r="C2028" s="9">
        <v>21.09375</v>
      </c>
      <c r="D2028">
        <v>0.97812495538251409</v>
      </c>
      <c r="E2028" s="6">
        <v>67.140169864289206</v>
      </c>
      <c r="F2028" s="7">
        <v>56.660514633007814</v>
      </c>
      <c r="G2028" s="7">
        <v>56.657946257838312</v>
      </c>
      <c r="H2028" s="7">
        <v>243.09281954452115</v>
      </c>
      <c r="I2028" s="7">
        <f t="shared" si="50"/>
        <v>65.671475652882293</v>
      </c>
    </row>
    <row r="2029" spans="1:9" x14ac:dyDescent="0.25">
      <c r="A2029" s="20"/>
      <c r="B2029" s="5">
        <f>DATE(YEAR(siječanj!B2029),MONTH(siječanj!B2029)+10,DAY(siječanj!B2029))</f>
        <v>43791</v>
      </c>
      <c r="C2029" s="9">
        <v>21.1041666666667</v>
      </c>
      <c r="D2029">
        <v>0.97812495538251409</v>
      </c>
      <c r="E2029" s="6">
        <v>66.089949735883891</v>
      </c>
      <c r="F2029" s="7">
        <v>56.398395658923398</v>
      </c>
      <c r="G2029" s="7">
        <v>56.429012102051757</v>
      </c>
      <c r="H2029" s="7">
        <v>242.78666750588096</v>
      </c>
      <c r="I2029" s="7">
        <f t="shared" si="50"/>
        <v>64.644229136644029</v>
      </c>
    </row>
    <row r="2030" spans="1:9" x14ac:dyDescent="0.25">
      <c r="A2030" s="20"/>
      <c r="B2030" s="5">
        <f>DATE(YEAR(siječanj!B2030),MONTH(siječanj!B2030)+10,DAY(siječanj!B2030))</f>
        <v>43791</v>
      </c>
      <c r="C2030" s="9">
        <v>21.1145833333333</v>
      </c>
      <c r="D2030">
        <v>0.97812495538251409</v>
      </c>
      <c r="E2030" s="6">
        <v>64.564759565842934</v>
      </c>
      <c r="F2030" s="7">
        <v>55.98561717314562</v>
      </c>
      <c r="G2030" s="7">
        <v>57.834583927569405</v>
      </c>
      <c r="H2030" s="7">
        <v>242.75303346198965</v>
      </c>
      <c r="I2030" s="7">
        <f t="shared" si="50"/>
        <v>63.152402569622872</v>
      </c>
    </row>
    <row r="2031" spans="1:9" x14ac:dyDescent="0.25">
      <c r="A2031" s="20"/>
      <c r="B2031" s="5">
        <f>DATE(YEAR(siječanj!B2031),MONTH(siječanj!B2031)+10,DAY(siječanj!B2031))</f>
        <v>43791</v>
      </c>
      <c r="C2031" s="9">
        <v>21.125</v>
      </c>
      <c r="D2031">
        <v>0.97812495538251409</v>
      </c>
      <c r="E2031" s="6">
        <v>64.119338600987362</v>
      </c>
      <c r="F2031" s="7">
        <v>56.912066009077193</v>
      </c>
      <c r="G2031" s="7">
        <v>56.930367266325682</v>
      </c>
      <c r="H2031" s="7">
        <v>242.14484034569298</v>
      </c>
      <c r="I2031" s="7">
        <f t="shared" si="50"/>
        <v>62.716725208247077</v>
      </c>
    </row>
    <row r="2032" spans="1:9" x14ac:dyDescent="0.25">
      <c r="A2032" s="20"/>
      <c r="B2032" s="5">
        <f>DATE(YEAR(siječanj!B2032),MONTH(siječanj!B2032)+10,DAY(siječanj!B2032))</f>
        <v>43791</v>
      </c>
      <c r="C2032" s="9">
        <v>21.1354166666667</v>
      </c>
      <c r="D2032">
        <v>0.97812495538251409</v>
      </c>
      <c r="E2032" s="6">
        <v>63.181090891251174</v>
      </c>
      <c r="F2032" s="7">
        <v>57.454127999321543</v>
      </c>
      <c r="G2032" s="7">
        <v>56.419105737600439</v>
      </c>
      <c r="H2032" s="7">
        <v>242.3652504842936</v>
      </c>
      <c r="I2032" s="7">
        <f t="shared" si="50"/>
        <v>61.799001709023621</v>
      </c>
    </row>
    <row r="2033" spans="1:9" x14ac:dyDescent="0.25">
      <c r="A2033" s="20"/>
      <c r="B2033" s="5">
        <f>DATE(YEAR(siječanj!B2033),MONTH(siječanj!B2033)+10,DAY(siječanj!B2033))</f>
        <v>43791</v>
      </c>
      <c r="C2033" s="9">
        <v>21.1458333333333</v>
      </c>
      <c r="D2033">
        <v>0.97812495538251409</v>
      </c>
      <c r="E2033" s="6">
        <v>62.854520387022852</v>
      </c>
      <c r="F2033" s="7">
        <v>57.050191297982487</v>
      </c>
      <c r="G2033" s="7">
        <v>56.991511370736951</v>
      </c>
      <c r="H2033" s="7">
        <v>242.27120962553911</v>
      </c>
      <c r="I2033" s="7">
        <f t="shared" si="50"/>
        <v>61.479574949146048</v>
      </c>
    </row>
    <row r="2034" spans="1:9" x14ac:dyDescent="0.25">
      <c r="A2034" s="20"/>
      <c r="B2034" s="5">
        <f>DATE(YEAR(siječanj!B2034),MONTH(siječanj!B2034)+10,DAY(siječanj!B2034))</f>
        <v>43791</v>
      </c>
      <c r="C2034" s="9">
        <v>21.15625</v>
      </c>
      <c r="D2034">
        <v>0.97812495538251409</v>
      </c>
      <c r="E2034" s="6">
        <v>62.317733335293248</v>
      </c>
      <c r="F2034" s="7">
        <v>57.463792555348974</v>
      </c>
      <c r="G2034" s="7">
        <v>55.331496902363</v>
      </c>
      <c r="H2034" s="7">
        <v>242.1834647700629</v>
      </c>
      <c r="I2034" s="7">
        <f t="shared" si="50"/>
        <v>60.954530138123118</v>
      </c>
    </row>
    <row r="2035" spans="1:9" x14ac:dyDescent="0.25">
      <c r="A2035" s="20"/>
      <c r="B2035" s="5">
        <f>DATE(YEAR(siječanj!B2035),MONTH(siječanj!B2035)+10,DAY(siječanj!B2035))</f>
        <v>43791</v>
      </c>
      <c r="C2035" s="9">
        <v>21.1666666666667</v>
      </c>
      <c r="D2035">
        <v>0.97812495538251409</v>
      </c>
      <c r="E2035" s="6">
        <v>62.074994737182422</v>
      </c>
      <c r="F2035" s="7">
        <v>57.536236590355223</v>
      </c>
      <c r="G2035" s="7">
        <v>55.324641120157629</v>
      </c>
      <c r="H2035" s="7">
        <v>241.84547754561089</v>
      </c>
      <c r="I2035" s="7">
        <f t="shared" si="50"/>
        <v>60.717101457676357</v>
      </c>
    </row>
    <row r="2036" spans="1:9" x14ac:dyDescent="0.25">
      <c r="A2036" s="20"/>
      <c r="B2036" s="5">
        <f>DATE(YEAR(siječanj!B2036),MONTH(siječanj!B2036)+10,DAY(siječanj!B2036))</f>
        <v>43791</v>
      </c>
      <c r="C2036" s="9">
        <v>21.1770833333333</v>
      </c>
      <c r="D2036">
        <v>0.97812495538251409</v>
      </c>
      <c r="E2036" s="6">
        <v>63.115794658027859</v>
      </c>
      <c r="F2036" s="7">
        <v>57.038451752143516</v>
      </c>
      <c r="G2036" s="7">
        <v>56.620994073422231</v>
      </c>
      <c r="H2036" s="7">
        <v>241.98173354155361</v>
      </c>
      <c r="I2036" s="7">
        <f t="shared" si="50"/>
        <v>61.735133833815418</v>
      </c>
    </row>
    <row r="2037" spans="1:9" x14ac:dyDescent="0.25">
      <c r="A2037" s="20"/>
      <c r="B2037" s="5">
        <f>DATE(YEAR(siječanj!B2037),MONTH(siječanj!B2037)+10,DAY(siječanj!B2037))</f>
        <v>43791</v>
      </c>
      <c r="C2037" s="9">
        <v>21.1875</v>
      </c>
      <c r="D2037">
        <v>0.97812495538251409</v>
      </c>
      <c r="E2037" s="6">
        <v>63.055889483525057</v>
      </c>
      <c r="F2037" s="7">
        <v>57.740717404510292</v>
      </c>
      <c r="G2037" s="7">
        <v>57.077987349561617</v>
      </c>
      <c r="H2037" s="7">
        <v>241.96315868109534</v>
      </c>
      <c r="I2037" s="7">
        <f t="shared" si="50"/>
        <v>61.676539087677689</v>
      </c>
    </row>
    <row r="2038" spans="1:9" x14ac:dyDescent="0.25">
      <c r="A2038" s="20"/>
      <c r="B2038" s="5">
        <f>DATE(YEAR(siječanj!B2038),MONTH(siječanj!B2038)+10,DAY(siječanj!B2038))</f>
        <v>43791</v>
      </c>
      <c r="C2038" s="9">
        <v>21.1979166666667</v>
      </c>
      <c r="D2038">
        <v>0.97812495538251409</v>
      </c>
      <c r="E2038" s="6">
        <v>64.883768095235524</v>
      </c>
      <c r="F2038" s="7">
        <v>57.675967287238493</v>
      </c>
      <c r="G2038" s="7">
        <v>56.88155795039048</v>
      </c>
      <c r="H2038" s="7">
        <v>242.33417165927605</v>
      </c>
      <c r="I2038" s="7">
        <f t="shared" si="50"/>
        <v>63.464432773201636</v>
      </c>
    </row>
    <row r="2039" spans="1:9" x14ac:dyDescent="0.25">
      <c r="A2039" s="20"/>
      <c r="B2039" s="5">
        <f>DATE(YEAR(siječanj!B2039),MONTH(siječanj!B2039)+10,DAY(siječanj!B2039))</f>
        <v>43791</v>
      </c>
      <c r="C2039" s="9">
        <v>21.2083333333333</v>
      </c>
      <c r="D2039">
        <v>0.97812495538251409</v>
      </c>
      <c r="E2039" s="6">
        <v>66.209326298724719</v>
      </c>
      <c r="F2039" s="7">
        <v>55.897893667708949</v>
      </c>
      <c r="G2039" s="7">
        <v>57.462055654326768</v>
      </c>
      <c r="H2039" s="7">
        <v>241.65451045173862</v>
      </c>
      <c r="I2039" s="7">
        <f t="shared" si="50"/>
        <v>64.760994331846433</v>
      </c>
    </row>
    <row r="2040" spans="1:9" x14ac:dyDescent="0.25">
      <c r="A2040" s="20"/>
      <c r="B2040" s="5">
        <f>DATE(YEAR(siječanj!B2040),MONTH(siječanj!B2040)+10,DAY(siječanj!B2040))</f>
        <v>43791</v>
      </c>
      <c r="C2040" s="9">
        <v>21.21875</v>
      </c>
      <c r="D2040">
        <v>0.97812495538251409</v>
      </c>
      <c r="E2040" s="6">
        <v>69.307792381126532</v>
      </c>
      <c r="F2040" s="7">
        <v>55.703105504220936</v>
      </c>
      <c r="G2040" s="7">
        <v>60.129023168924824</v>
      </c>
      <c r="H2040" s="7">
        <v>240.20454479862005</v>
      </c>
      <c r="I2040" s="7">
        <f t="shared" si="50"/>
        <v>67.791681330449933</v>
      </c>
    </row>
    <row r="2041" spans="1:9" x14ac:dyDescent="0.25">
      <c r="A2041" s="20"/>
      <c r="B2041" s="5">
        <f>DATE(YEAR(siječanj!B2041),MONTH(siječanj!B2041)+10,DAY(siječanj!B2041))</f>
        <v>43791</v>
      </c>
      <c r="C2041" s="9">
        <v>21.2291666666667</v>
      </c>
      <c r="D2041">
        <v>0.97812495538251409</v>
      </c>
      <c r="E2041" s="6">
        <v>72.553986972451938</v>
      </c>
      <c r="F2041" s="7">
        <v>56.411684423461111</v>
      </c>
      <c r="G2041" s="7">
        <v>61.459936007896843</v>
      </c>
      <c r="H2041" s="7">
        <v>240.07848566671862</v>
      </c>
      <c r="I2041" s="7">
        <f t="shared" si="50"/>
        <v>70.966865270253066</v>
      </c>
    </row>
    <row r="2042" spans="1:9" x14ac:dyDescent="0.25">
      <c r="A2042" s="20"/>
      <c r="B2042" s="5">
        <f>DATE(YEAR(siječanj!B2042),MONTH(siječanj!B2042)+10,DAY(siječanj!B2042))</f>
        <v>43791</v>
      </c>
      <c r="C2042" s="9">
        <v>21.2395833333333</v>
      </c>
      <c r="D2042">
        <v>0.97812495538251409</v>
      </c>
      <c r="E2042" s="6">
        <v>79.459999700699569</v>
      </c>
      <c r="F2042" s="7">
        <v>57.050046811264465</v>
      </c>
      <c r="G2042" s="7">
        <v>59.928499567265696</v>
      </c>
      <c r="H2042" s="7">
        <v>238.87207219126458</v>
      </c>
      <c r="I2042" s="7">
        <f t="shared" si="50"/>
        <v>77.721808661941353</v>
      </c>
    </row>
    <row r="2043" spans="1:9" x14ac:dyDescent="0.25">
      <c r="A2043" s="20"/>
      <c r="B2043" s="5">
        <f>DATE(YEAR(siječanj!B2043),MONTH(siječanj!B2043)+10,DAY(siječanj!B2043))</f>
        <v>43791</v>
      </c>
      <c r="C2043" s="9">
        <v>21.25</v>
      </c>
      <c r="D2043">
        <v>0.97812495538251409</v>
      </c>
      <c r="E2043" s="6">
        <v>84.622298259659033</v>
      </c>
      <c r="F2043" s="7">
        <v>59.640368570212111</v>
      </c>
      <c r="G2043" s="7">
        <v>60.136669694159743</v>
      </c>
      <c r="H2043" s="7">
        <v>235.46559725690381</v>
      </c>
      <c r="I2043" s="7">
        <f t="shared" si="50"/>
        <v>82.771181709594785</v>
      </c>
    </row>
    <row r="2044" spans="1:9" x14ac:dyDescent="0.25">
      <c r="A2044" s="20"/>
      <c r="B2044" s="5">
        <f>DATE(YEAR(siječanj!B2044),MONTH(siječanj!B2044)+10,DAY(siječanj!B2044))</f>
        <v>43791</v>
      </c>
      <c r="C2044" s="9">
        <v>21.2604166666667</v>
      </c>
      <c r="D2044">
        <v>0.97812495538251409</v>
      </c>
      <c r="E2044" s="6">
        <v>91.202545519329661</v>
      </c>
      <c r="F2044" s="7">
        <v>67.685401070015573</v>
      </c>
      <c r="G2044" s="7">
        <v>61.272357311162956</v>
      </c>
      <c r="H2044" s="7">
        <v>222.12856131137465</v>
      </c>
      <c r="I2044" s="7">
        <f t="shared" si="50"/>
        <v>89.207485766866029</v>
      </c>
    </row>
    <row r="2045" spans="1:9" x14ac:dyDescent="0.25">
      <c r="A2045" s="20"/>
      <c r="B2045" s="5">
        <f>DATE(YEAR(siječanj!B2045),MONTH(siječanj!B2045)+10,DAY(siječanj!B2045))</f>
        <v>43791</v>
      </c>
      <c r="C2045" s="9">
        <v>21.2708333333333</v>
      </c>
      <c r="D2045">
        <v>0.97812495538251409</v>
      </c>
      <c r="E2045" s="6">
        <v>96.830396890301927</v>
      </c>
      <c r="F2045" s="7">
        <v>76.849924688062586</v>
      </c>
      <c r="G2045" s="7">
        <v>62.378281681648126</v>
      </c>
      <c r="H2045" s="7">
        <v>212.893763188462</v>
      </c>
      <c r="I2045" s="7">
        <f t="shared" si="50"/>
        <v>94.7122276379977</v>
      </c>
    </row>
    <row r="2046" spans="1:9" x14ac:dyDescent="0.25">
      <c r="A2046" s="20"/>
      <c r="B2046" s="5">
        <f>DATE(YEAR(siječanj!B2046),MONTH(siječanj!B2046)+10,DAY(siječanj!B2046))</f>
        <v>43791</v>
      </c>
      <c r="C2046" s="9">
        <v>21.28125</v>
      </c>
      <c r="D2046">
        <v>0.97812495538251409</v>
      </c>
      <c r="E2046" s="6">
        <v>103.21445666395113</v>
      </c>
      <c r="F2046" s="7">
        <v>78.215231862374182</v>
      </c>
      <c r="G2046" s="7">
        <v>66.905923739695538</v>
      </c>
      <c r="H2046" s="7">
        <v>192.84767193331336</v>
      </c>
      <c r="I2046" s="7">
        <f t="shared" si="50"/>
        <v>100.95663581925763</v>
      </c>
    </row>
    <row r="2047" spans="1:9" x14ac:dyDescent="0.25">
      <c r="A2047" s="20"/>
      <c r="B2047" s="5">
        <f>DATE(YEAR(siječanj!B2047),MONTH(siječanj!B2047)+10,DAY(siječanj!B2047))</f>
        <v>43791</v>
      </c>
      <c r="C2047" s="9">
        <v>21.2916666666667</v>
      </c>
      <c r="D2047">
        <v>0.97812495538251409</v>
      </c>
      <c r="E2047" s="6">
        <v>108.82195979100665</v>
      </c>
      <c r="F2047" s="7">
        <v>86.0091625003421</v>
      </c>
      <c r="G2047" s="7">
        <v>79.182602637893837</v>
      </c>
      <c r="H2047" s="7">
        <v>152.55811427241457</v>
      </c>
      <c r="I2047" s="7">
        <f t="shared" si="50"/>
        <v>106.44147456521613</v>
      </c>
    </row>
    <row r="2048" spans="1:9" x14ac:dyDescent="0.25">
      <c r="A2048" s="20"/>
      <c r="B2048" s="5">
        <f>DATE(YEAR(siječanj!B2048),MONTH(siječanj!B2048)+10,DAY(siječanj!B2048))</f>
        <v>43791</v>
      </c>
      <c r="C2048" s="9">
        <v>21.3020833333333</v>
      </c>
      <c r="D2048">
        <v>0.97812495538251409</v>
      </c>
      <c r="E2048" s="6">
        <v>110.50841815712785</v>
      </c>
      <c r="F2048" s="7">
        <v>108.85957641409495</v>
      </c>
      <c r="G2048" s="7">
        <v>96.561577024720449</v>
      </c>
      <c r="H2048" s="7">
        <v>118.17225375445767</v>
      </c>
      <c r="I2048" s="7">
        <f t="shared" si="50"/>
        <v>108.09104157933288</v>
      </c>
    </row>
    <row r="2049" spans="1:9" x14ac:dyDescent="0.25">
      <c r="A2049" s="20"/>
      <c r="B2049" s="5">
        <f>DATE(YEAR(siječanj!B2049),MONTH(siječanj!B2049)+10,DAY(siječanj!B2049))</f>
        <v>43791</v>
      </c>
      <c r="C2049" s="9">
        <v>21.3125</v>
      </c>
      <c r="D2049">
        <v>0.97812495538251409</v>
      </c>
      <c r="E2049" s="6">
        <v>113.92338931650224</v>
      </c>
      <c r="F2049" s="7">
        <v>123.93109834911358</v>
      </c>
      <c r="G2049" s="7">
        <v>105.24265103341334</v>
      </c>
      <c r="H2049" s="7">
        <v>61.486738001023106</v>
      </c>
      <c r="I2049" s="7">
        <f t="shared" si="50"/>
        <v>111.43131009222853</v>
      </c>
    </row>
    <row r="2050" spans="1:9" x14ac:dyDescent="0.25">
      <c r="A2050" s="20"/>
      <c r="B2050" s="5">
        <f>DATE(YEAR(siječanj!B2050),MONTH(siječanj!B2050)+10,DAY(siječanj!B2050))</f>
        <v>43791</v>
      </c>
      <c r="C2050" s="9">
        <v>21.3229166666667</v>
      </c>
      <c r="D2050">
        <v>0.97812495538251409</v>
      </c>
      <c r="E2050" s="6">
        <v>114.38113695548623</v>
      </c>
      <c r="F2050" s="7">
        <v>134.89671312357439</v>
      </c>
      <c r="G2050" s="7">
        <v>118.65586850050452</v>
      </c>
      <c r="H2050" s="7">
        <v>18.63773144857846</v>
      </c>
      <c r="I2050" s="7">
        <f t="shared" si="50"/>
        <v>111.8790444811862</v>
      </c>
    </row>
    <row r="2051" spans="1:9" x14ac:dyDescent="0.25">
      <c r="A2051" s="20"/>
      <c r="B2051" s="5">
        <f>DATE(YEAR(siječanj!B2051),MONTH(siječanj!B2051)+10,DAY(siječanj!B2051))</f>
        <v>43791</v>
      </c>
      <c r="C2051" s="9">
        <v>21.3333333333333</v>
      </c>
      <c r="D2051">
        <v>0.97812495538251409</v>
      </c>
      <c r="E2051" s="6">
        <v>113.09616604880509</v>
      </c>
      <c r="F2051" s="7">
        <v>145.84907525517698</v>
      </c>
      <c r="G2051" s="7">
        <v>124.61064518383964</v>
      </c>
      <c r="H2051" s="7">
        <v>4.5367821060843214</v>
      </c>
      <c r="I2051" s="7">
        <f t="shared" si="50"/>
        <v>110.62218237042089</v>
      </c>
    </row>
    <row r="2052" spans="1:9" x14ac:dyDescent="0.25">
      <c r="A2052" s="20"/>
      <c r="B2052" s="5">
        <f>DATE(YEAR(siječanj!B2052),MONTH(siječanj!B2052)+10,DAY(siječanj!B2052))</f>
        <v>43791</v>
      </c>
      <c r="C2052" s="9">
        <v>21.34375</v>
      </c>
      <c r="D2052">
        <v>0.97812495538251409</v>
      </c>
      <c r="E2052" s="6">
        <v>111.83961359546768</v>
      </c>
      <c r="F2052" s="7">
        <v>164.20334345060505</v>
      </c>
      <c r="G2052" s="7">
        <v>138.30269389605871</v>
      </c>
      <c r="H2052" s="7">
        <v>2.8069199385637678</v>
      </c>
      <c r="I2052" s="7">
        <f t="shared" ref="I2052:I2115" si="52">D2052*E2052</f>
        <v>109.39311705806445</v>
      </c>
    </row>
    <row r="2053" spans="1:9" x14ac:dyDescent="0.25">
      <c r="A2053" s="20"/>
      <c r="B2053" s="5">
        <f>DATE(YEAR(siječanj!B2053),MONTH(siječanj!B2053)+10,DAY(siječanj!B2053))</f>
        <v>43791</v>
      </c>
      <c r="C2053" s="9">
        <v>21.3541666666667</v>
      </c>
      <c r="D2053">
        <v>0.97812495538251409</v>
      </c>
      <c r="E2053" s="6">
        <v>112.86910331136714</v>
      </c>
      <c r="F2053" s="7">
        <v>174.61700290815722</v>
      </c>
      <c r="G2053" s="7">
        <v>151.59011097082049</v>
      </c>
      <c r="H2053" s="7">
        <v>2.50176637621021</v>
      </c>
      <c r="I2053" s="7">
        <f t="shared" si="52"/>
        <v>110.40008664049536</v>
      </c>
    </row>
    <row r="2054" spans="1:9" x14ac:dyDescent="0.25">
      <c r="A2054" s="20"/>
      <c r="B2054" s="5">
        <f>DATE(YEAR(siječanj!B2054),MONTH(siječanj!B2054)+10,DAY(siječanj!B2054))</f>
        <v>43791</v>
      </c>
      <c r="C2054" s="9">
        <v>21.3645833333333</v>
      </c>
      <c r="D2054">
        <v>0.97812495538251409</v>
      </c>
      <c r="E2054" s="6">
        <v>113.0340949214155</v>
      </c>
      <c r="F2054" s="7">
        <v>195.94894971297941</v>
      </c>
      <c r="G2054" s="7">
        <v>165.16088298306701</v>
      </c>
      <c r="H2054" s="7">
        <v>2.2375133239500782</v>
      </c>
      <c r="I2054" s="7">
        <f t="shared" si="52"/>
        <v>110.56146905171241</v>
      </c>
    </row>
    <row r="2055" spans="1:9" x14ac:dyDescent="0.25">
      <c r="A2055" s="20"/>
      <c r="B2055" s="5">
        <f>DATE(YEAR(siječanj!B2055),MONTH(siječanj!B2055)+10,DAY(siječanj!B2055))</f>
        <v>43791</v>
      </c>
      <c r="C2055" s="9">
        <v>21.375</v>
      </c>
      <c r="D2055">
        <v>0.97812495538251409</v>
      </c>
      <c r="E2055" s="6">
        <v>114.53154759305332</v>
      </c>
      <c r="F2055" s="7">
        <v>226.61045607598476</v>
      </c>
      <c r="G2055" s="7">
        <v>170.58312032651136</v>
      </c>
      <c r="H2055" s="7">
        <v>2.002088022915014</v>
      </c>
      <c r="I2055" s="7">
        <f t="shared" si="52"/>
        <v>112.02616487934557</v>
      </c>
    </row>
    <row r="2056" spans="1:9" x14ac:dyDescent="0.25">
      <c r="A2056" s="20"/>
      <c r="B2056" s="5">
        <f>DATE(YEAR(siječanj!B2056),MONTH(siječanj!B2056)+10,DAY(siječanj!B2056))</f>
        <v>43791</v>
      </c>
      <c r="C2056" s="9">
        <v>21.3854166666667</v>
      </c>
      <c r="D2056">
        <v>0.97812495538251409</v>
      </c>
      <c r="E2056" s="6">
        <v>114.71260219559207</v>
      </c>
      <c r="F2056" s="7">
        <v>224.57552520701861</v>
      </c>
      <c r="G2056" s="7">
        <v>192.69466766160511</v>
      </c>
      <c r="H2056" s="7">
        <v>1.8000936688913207</v>
      </c>
      <c r="I2056" s="7">
        <f t="shared" si="52"/>
        <v>112.20325890437559</v>
      </c>
    </row>
    <row r="2057" spans="1:9" x14ac:dyDescent="0.25">
      <c r="A2057" s="20"/>
      <c r="B2057" s="5">
        <f>DATE(YEAR(siječanj!B2057),MONTH(siječanj!B2057)+10,DAY(siječanj!B2057))</f>
        <v>43791</v>
      </c>
      <c r="C2057" s="9">
        <v>21.3958333333333</v>
      </c>
      <c r="D2057">
        <v>0.97812495538251409</v>
      </c>
      <c r="E2057" s="6">
        <v>114.68093679820954</v>
      </c>
      <c r="F2057" s="7">
        <v>222.52127325303752</v>
      </c>
      <c r="G2057" s="7">
        <v>199.396804883806</v>
      </c>
      <c r="H2057" s="7">
        <v>2.0220045233536004</v>
      </c>
      <c r="I2057" s="7">
        <f t="shared" si="52"/>
        <v>112.17228618897363</v>
      </c>
    </row>
    <row r="2058" spans="1:9" x14ac:dyDescent="0.25">
      <c r="A2058" s="20"/>
      <c r="B2058" s="5">
        <f>DATE(YEAR(siječanj!B2058),MONTH(siječanj!B2058)+10,DAY(siječanj!B2058))</f>
        <v>43791</v>
      </c>
      <c r="C2058" s="9">
        <v>21.40625</v>
      </c>
      <c r="D2058">
        <v>0.97812495538251409</v>
      </c>
      <c r="E2058" s="6">
        <v>115.28133655607905</v>
      </c>
      <c r="F2058" s="7">
        <v>223.68974135516922</v>
      </c>
      <c r="G2058" s="7">
        <v>203.20963531276709</v>
      </c>
      <c r="H2058" s="7">
        <v>2.0386774765765385</v>
      </c>
      <c r="I2058" s="7">
        <f t="shared" si="52"/>
        <v>112.75955217535142</v>
      </c>
    </row>
    <row r="2059" spans="1:9" x14ac:dyDescent="0.25">
      <c r="A2059" s="20"/>
      <c r="B2059" s="5">
        <f>DATE(YEAR(siječanj!B2059),MONTH(siječanj!B2059)+10,DAY(siječanj!B2059))</f>
        <v>43791</v>
      </c>
      <c r="C2059" s="9">
        <v>21.4166666666667</v>
      </c>
      <c r="D2059">
        <v>0.97812495538251409</v>
      </c>
      <c r="E2059" s="6">
        <v>115.79786569464932</v>
      </c>
      <c r="F2059" s="7">
        <v>233.77151482143401</v>
      </c>
      <c r="G2059" s="7">
        <v>204.54661319091494</v>
      </c>
      <c r="H2059" s="7">
        <v>2.1535822877169224</v>
      </c>
      <c r="I2059" s="7">
        <f t="shared" si="52"/>
        <v>113.26478221596922</v>
      </c>
    </row>
    <row r="2060" spans="1:9" x14ac:dyDescent="0.25">
      <c r="A2060" s="20"/>
      <c r="B2060" s="5">
        <f>DATE(YEAR(siječanj!B2060),MONTH(siječanj!B2060)+10,DAY(siječanj!B2060))</f>
        <v>43791</v>
      </c>
      <c r="C2060" s="9">
        <v>21.4270833333333</v>
      </c>
      <c r="D2060">
        <v>0.97812495538251409</v>
      </c>
      <c r="E2060" s="6">
        <v>117.72034840346144</v>
      </c>
      <c r="F2060" s="7">
        <v>233.37493891567399</v>
      </c>
      <c r="G2060" s="7">
        <v>201.5431945520566</v>
      </c>
      <c r="H2060" s="7">
        <v>2.0658864556255057</v>
      </c>
      <c r="I2060" s="7">
        <f t="shared" si="52"/>
        <v>115.14521052974973</v>
      </c>
    </row>
    <row r="2061" spans="1:9" x14ac:dyDescent="0.25">
      <c r="A2061" s="20"/>
      <c r="B2061" s="5">
        <f>DATE(YEAR(siječanj!B2061),MONTH(siječanj!B2061)+10,DAY(siječanj!B2061))</f>
        <v>43791</v>
      </c>
      <c r="C2061" s="9">
        <v>21.4375</v>
      </c>
      <c r="D2061">
        <v>0.97812495538251409</v>
      </c>
      <c r="E2061" s="6">
        <v>119.38459830765038</v>
      </c>
      <c r="F2061" s="7">
        <v>225.15105995360381</v>
      </c>
      <c r="G2061" s="7">
        <v>201.10349727446695</v>
      </c>
      <c r="H2061" s="7">
        <v>2.0446193109114343</v>
      </c>
      <c r="I2061" s="7">
        <f t="shared" si="52"/>
        <v>116.77305489302989</v>
      </c>
    </row>
    <row r="2062" spans="1:9" x14ac:dyDescent="0.25">
      <c r="A2062" s="20"/>
      <c r="B2062" s="5">
        <f>DATE(YEAR(siječanj!B2062),MONTH(siječanj!B2062)+10,DAY(siječanj!B2062))</f>
        <v>43791</v>
      </c>
      <c r="C2062" s="9">
        <v>21.4479166666667</v>
      </c>
      <c r="D2062">
        <v>0.97812495538251409</v>
      </c>
      <c r="E2062" s="6">
        <v>120.31693481232658</v>
      </c>
      <c r="F2062" s="7">
        <v>223.92097629327731</v>
      </c>
      <c r="G2062" s="7">
        <v>206.85135617519848</v>
      </c>
      <c r="H2062" s="7">
        <v>2.1187256606369838</v>
      </c>
      <c r="I2062" s="7">
        <f t="shared" si="52"/>
        <v>117.68499649506779</v>
      </c>
    </row>
    <row r="2063" spans="1:9" x14ac:dyDescent="0.25">
      <c r="A2063" s="20"/>
      <c r="B2063" s="5">
        <f>DATE(YEAR(siječanj!B2063),MONTH(siječanj!B2063)+10,DAY(siječanj!B2063))</f>
        <v>43791</v>
      </c>
      <c r="C2063" s="9">
        <v>21.4583333333333</v>
      </c>
      <c r="D2063">
        <v>0.97812495538251409</v>
      </c>
      <c r="E2063" s="6">
        <v>120.45955020332173</v>
      </c>
      <c r="F2063" s="7">
        <v>221.13790122545373</v>
      </c>
      <c r="G2063" s="7">
        <v>208.19544271276419</v>
      </c>
      <c r="H2063" s="7">
        <v>2.2062794249601638</v>
      </c>
      <c r="I2063" s="7">
        <f t="shared" si="52"/>
        <v>117.82449216802178</v>
      </c>
    </row>
    <row r="2064" spans="1:9" x14ac:dyDescent="0.25">
      <c r="A2064" s="20"/>
      <c r="B2064" s="5">
        <f>DATE(YEAR(siječanj!B2064),MONTH(siječanj!B2064)+10,DAY(siječanj!B2064))</f>
        <v>43791</v>
      </c>
      <c r="C2064" s="9">
        <v>21.46875</v>
      </c>
      <c r="D2064">
        <v>0.97812495538251409</v>
      </c>
      <c r="E2064" s="6">
        <v>119.72292868532043</v>
      </c>
      <c r="F2064" s="7">
        <v>219.23264718590875</v>
      </c>
      <c r="G2064" s="7">
        <v>203.28984555621554</v>
      </c>
      <c r="H2064" s="7">
        <v>2.1878696432466751</v>
      </c>
      <c r="I2064" s="7">
        <f t="shared" si="52"/>
        <v>117.10398427859296</v>
      </c>
    </row>
    <row r="2065" spans="1:9" x14ac:dyDescent="0.25">
      <c r="A2065" s="20"/>
      <c r="B2065" s="5">
        <f>DATE(YEAR(siječanj!B2065),MONTH(siječanj!B2065)+10,DAY(siječanj!B2065))</f>
        <v>43791</v>
      </c>
      <c r="C2065" s="9">
        <v>21.4791666666667</v>
      </c>
      <c r="D2065">
        <v>0.97812495538251409</v>
      </c>
      <c r="E2065" s="6">
        <v>120.46690967843752</v>
      </c>
      <c r="F2065" s="7">
        <v>218.25309546758561</v>
      </c>
      <c r="G2065" s="7">
        <v>198.5519742282581</v>
      </c>
      <c r="H2065" s="7">
        <v>2.2465986577765111</v>
      </c>
      <c r="I2065" s="7">
        <f t="shared" si="52"/>
        <v>117.83169065429105</v>
      </c>
    </row>
    <row r="2066" spans="1:9" x14ac:dyDescent="0.25">
      <c r="A2066" s="20"/>
      <c r="B2066" s="5">
        <f>DATE(YEAR(siječanj!B2066),MONTH(siječanj!B2066)+10,DAY(siječanj!B2066))</f>
        <v>43791</v>
      </c>
      <c r="C2066" s="9">
        <v>21.4895833333333</v>
      </c>
      <c r="D2066">
        <v>0.97812495538251409</v>
      </c>
      <c r="E2066" s="6">
        <v>121.11152187516029</v>
      </c>
      <c r="F2066" s="7">
        <v>214.00173031718307</v>
      </c>
      <c r="G2066" s="7">
        <v>194.19691484685131</v>
      </c>
      <c r="H2066" s="7">
        <v>1.972686998230796</v>
      </c>
      <c r="I2066" s="7">
        <f t="shared" si="52"/>
        <v>118.46220193044954</v>
      </c>
    </row>
    <row r="2067" spans="1:9" x14ac:dyDescent="0.25">
      <c r="A2067" s="20"/>
      <c r="B2067" s="5">
        <f>DATE(YEAR(siječanj!B2067),MONTH(siječanj!B2067)+10,DAY(siječanj!B2067))</f>
        <v>43791</v>
      </c>
      <c r="C2067" s="9">
        <v>21.5</v>
      </c>
      <c r="D2067">
        <v>0.97812495538251409</v>
      </c>
      <c r="E2067" s="6">
        <v>121.77244721108633</v>
      </c>
      <c r="F2067" s="7">
        <v>217.42046667388706</v>
      </c>
      <c r="G2067" s="7">
        <v>194.72816170321153</v>
      </c>
      <c r="H2067" s="7">
        <v>1.8558492650606064</v>
      </c>
      <c r="I2067" s="7">
        <f t="shared" si="52"/>
        <v>119.10866949516337</v>
      </c>
    </row>
    <row r="2068" spans="1:9" x14ac:dyDescent="0.25">
      <c r="A2068" s="20"/>
      <c r="B2068" s="5">
        <f>DATE(YEAR(siječanj!B2068),MONTH(siječanj!B2068)+10,DAY(siječanj!B2068))</f>
        <v>43791</v>
      </c>
      <c r="C2068" s="9">
        <v>21.5104166666667</v>
      </c>
      <c r="D2068">
        <v>0.97812495538251409</v>
      </c>
      <c r="E2068" s="6">
        <v>122.17207345986523</v>
      </c>
      <c r="F2068" s="7">
        <v>209.80201916847199</v>
      </c>
      <c r="G2068" s="7">
        <v>191.54748015231945</v>
      </c>
      <c r="H2068" s="7">
        <v>1.8590728027314318</v>
      </c>
      <c r="I2068" s="7">
        <f t="shared" si="52"/>
        <v>119.49955390191991</v>
      </c>
    </row>
    <row r="2069" spans="1:9" x14ac:dyDescent="0.25">
      <c r="A2069" s="20"/>
      <c r="B2069" s="5">
        <f>DATE(YEAR(siječanj!B2069),MONTH(siječanj!B2069)+10,DAY(siječanj!B2069))</f>
        <v>43791</v>
      </c>
      <c r="C2069" s="9">
        <v>21.5208333333333</v>
      </c>
      <c r="D2069">
        <v>0.97812495538251409</v>
      </c>
      <c r="E2069" s="6">
        <v>121.37502463573031</v>
      </c>
      <c r="F2069" s="7">
        <v>203.08335065895434</v>
      </c>
      <c r="G2069" s="7">
        <v>187.33251876055795</v>
      </c>
      <c r="H2069" s="7">
        <v>2.052874248627754</v>
      </c>
      <c r="I2069" s="7">
        <f t="shared" si="52"/>
        <v>118.71994055637526</v>
      </c>
    </row>
    <row r="2070" spans="1:9" x14ac:dyDescent="0.25">
      <c r="A2070" s="20"/>
      <c r="B2070" s="5">
        <f>DATE(YEAR(siječanj!B2070),MONTH(siječanj!B2070)+10,DAY(siječanj!B2070))</f>
        <v>43791</v>
      </c>
      <c r="C2070" s="9">
        <v>21.53125</v>
      </c>
      <c r="D2070">
        <v>0.97812495538251409</v>
      </c>
      <c r="E2070" s="6">
        <v>119.52680869920565</v>
      </c>
      <c r="F2070" s="7">
        <v>188.33982561439646</v>
      </c>
      <c r="G2070" s="7">
        <v>183.3740190154287</v>
      </c>
      <c r="H2070" s="7">
        <v>1.8827921171634407</v>
      </c>
      <c r="I2070" s="7">
        <f t="shared" si="52"/>
        <v>116.91215442592483</v>
      </c>
    </row>
    <row r="2071" spans="1:9" x14ac:dyDescent="0.25">
      <c r="A2071" s="20"/>
      <c r="B2071" s="5">
        <f>DATE(YEAR(siječanj!B2071),MONTH(siječanj!B2071)+10,DAY(siječanj!B2071))</f>
        <v>43791</v>
      </c>
      <c r="C2071" s="9">
        <v>21.5416666666667</v>
      </c>
      <c r="D2071">
        <v>0.97812495538251409</v>
      </c>
      <c r="E2071" s="6">
        <v>117.03288170718385</v>
      </c>
      <c r="F2071" s="7">
        <v>184.22494422324172</v>
      </c>
      <c r="G2071" s="7">
        <v>178.11143148547171</v>
      </c>
      <c r="H2071" s="7">
        <v>1.8402608291670206</v>
      </c>
      <c r="I2071" s="7">
        <f t="shared" si="52"/>
        <v>114.47278219812625</v>
      </c>
    </row>
    <row r="2072" spans="1:9" x14ac:dyDescent="0.25">
      <c r="A2072" s="20"/>
      <c r="B2072" s="5">
        <f>DATE(YEAR(siječanj!B2072),MONTH(siječanj!B2072)+10,DAY(siječanj!B2072))</f>
        <v>43791</v>
      </c>
      <c r="C2072" s="9">
        <v>21.5520833333333</v>
      </c>
      <c r="D2072">
        <v>0.97812495538251409</v>
      </c>
      <c r="E2072" s="6">
        <v>114.54264239388543</v>
      </c>
      <c r="F2072" s="7">
        <v>192.11978277966546</v>
      </c>
      <c r="G2072" s="7">
        <v>177.41815054476345</v>
      </c>
      <c r="H2072" s="7">
        <v>1.9448577232923465</v>
      </c>
      <c r="I2072" s="7">
        <f t="shared" si="52"/>
        <v>112.03701698091446</v>
      </c>
    </row>
    <row r="2073" spans="1:9" x14ac:dyDescent="0.25">
      <c r="A2073" s="20"/>
      <c r="B2073" s="5">
        <f>DATE(YEAR(siječanj!B2073),MONTH(siječanj!B2073)+10,DAY(siječanj!B2073))</f>
        <v>43791</v>
      </c>
      <c r="C2073" s="9">
        <v>21.5625</v>
      </c>
      <c r="D2073">
        <v>0.97812495538251409</v>
      </c>
      <c r="E2073" s="6">
        <v>115.82989638564429</v>
      </c>
      <c r="F2073" s="7">
        <v>179.72187116949195</v>
      </c>
      <c r="G2073" s="7">
        <v>174.03840646055107</v>
      </c>
      <c r="H2073" s="7">
        <v>1.9262898661747638</v>
      </c>
      <c r="I2073" s="7">
        <f t="shared" si="52"/>
        <v>113.29611223416956</v>
      </c>
    </row>
    <row r="2074" spans="1:9" x14ac:dyDescent="0.25">
      <c r="A2074" s="20"/>
      <c r="B2074" s="5">
        <f>DATE(YEAR(siječanj!B2074),MONTH(siječanj!B2074)+10,DAY(siječanj!B2074))</f>
        <v>43791</v>
      </c>
      <c r="C2074" s="9">
        <v>21.5729166666667</v>
      </c>
      <c r="D2074">
        <v>0.97812495538251409</v>
      </c>
      <c r="E2074" s="6">
        <v>116.65403947377786</v>
      </c>
      <c r="F2074" s="7">
        <v>173.58641527021416</v>
      </c>
      <c r="G2074" s="7">
        <v>175.13733857541462</v>
      </c>
      <c r="H2074" s="7">
        <v>1.9736454554277703</v>
      </c>
      <c r="I2074" s="7">
        <f t="shared" si="52"/>
        <v>114.102227155479</v>
      </c>
    </row>
    <row r="2075" spans="1:9" x14ac:dyDescent="0.25">
      <c r="A2075" s="20"/>
      <c r="B2075" s="5">
        <f>DATE(YEAR(siječanj!B2075),MONTH(siječanj!B2075)+10,DAY(siječanj!B2075))</f>
        <v>43791</v>
      </c>
      <c r="C2075" s="9">
        <v>21.5833333333333</v>
      </c>
      <c r="D2075">
        <v>0.97812495538251409</v>
      </c>
      <c r="E2075" s="6">
        <v>116.93775845638839</v>
      </c>
      <c r="F2075" s="7">
        <v>173.88974506709326</v>
      </c>
      <c r="G2075" s="7">
        <v>175.38704478794168</v>
      </c>
      <c r="H2075" s="7">
        <v>2.0845153418547961</v>
      </c>
      <c r="I2075" s="7">
        <f t="shared" si="52"/>
        <v>114.37973977268611</v>
      </c>
    </row>
    <row r="2076" spans="1:9" x14ac:dyDescent="0.25">
      <c r="A2076" s="20"/>
      <c r="B2076" s="5">
        <f>DATE(YEAR(siječanj!B2076),MONTH(siječanj!B2076)+10,DAY(siječanj!B2076))</f>
        <v>43791</v>
      </c>
      <c r="C2076" s="9">
        <v>21.59375</v>
      </c>
      <c r="D2076">
        <v>0.97812495538251409</v>
      </c>
      <c r="E2076" s="6">
        <v>118.37004890197049</v>
      </c>
      <c r="F2076" s="7">
        <v>174.56696234148365</v>
      </c>
      <c r="G2076" s="7">
        <v>172.69756317358369</v>
      </c>
      <c r="H2076" s="7">
        <v>2.0318882380184311</v>
      </c>
      <c r="I2076" s="7">
        <f t="shared" si="52"/>
        <v>115.78069880086589</v>
      </c>
    </row>
    <row r="2077" spans="1:9" x14ac:dyDescent="0.25">
      <c r="A2077" s="20"/>
      <c r="B2077" s="5">
        <f>DATE(YEAR(siječanj!B2077),MONTH(siječanj!B2077)+10,DAY(siječanj!B2077))</f>
        <v>43791</v>
      </c>
      <c r="C2077" s="9">
        <v>21.6041666666667</v>
      </c>
      <c r="D2077">
        <v>0.97812495538251409</v>
      </c>
      <c r="E2077" s="6">
        <v>118.65318222362632</v>
      </c>
      <c r="F2077" s="7">
        <v>175.4921750132722</v>
      </c>
      <c r="G2077" s="7">
        <v>173.13944001190961</v>
      </c>
      <c r="H2077" s="7">
        <v>2.0371207339893864</v>
      </c>
      <c r="I2077" s="7">
        <f t="shared" si="52"/>
        <v>116.0576385684778</v>
      </c>
    </row>
    <row r="2078" spans="1:9" x14ac:dyDescent="0.25">
      <c r="A2078" s="20"/>
      <c r="B2078" s="5">
        <f>DATE(YEAR(siječanj!B2078),MONTH(siječanj!B2078)+10,DAY(siječanj!B2078))</f>
        <v>43791</v>
      </c>
      <c r="C2078" s="9">
        <v>21.6145833333333</v>
      </c>
      <c r="D2078">
        <v>0.97812495538251409</v>
      </c>
      <c r="E2078" s="6">
        <v>120.7727348804747</v>
      </c>
      <c r="F2078" s="7">
        <v>175.85175830569966</v>
      </c>
      <c r="G2078" s="7">
        <v>170.99418227022917</v>
      </c>
      <c r="H2078" s="7">
        <v>2.0426603764733597</v>
      </c>
      <c r="I2078" s="7">
        <f t="shared" si="52"/>
        <v>118.13082591638852</v>
      </c>
    </row>
    <row r="2079" spans="1:9" x14ac:dyDescent="0.25">
      <c r="A2079" s="20"/>
      <c r="B2079" s="5">
        <f>DATE(YEAR(siječanj!B2079),MONTH(siječanj!B2079)+10,DAY(siječanj!B2079))</f>
        <v>43791</v>
      </c>
      <c r="C2079" s="9">
        <v>21.625</v>
      </c>
      <c r="D2079">
        <v>0.97812495538251409</v>
      </c>
      <c r="E2079" s="6">
        <v>122.54166522812362</v>
      </c>
      <c r="F2079" s="7">
        <v>172.27870612063245</v>
      </c>
      <c r="G2079" s="7">
        <v>167.60531453674699</v>
      </c>
      <c r="H2079" s="7">
        <v>2.1055973982792637</v>
      </c>
      <c r="I2079" s="7">
        <f t="shared" si="52"/>
        <v>119.86106083375739</v>
      </c>
    </row>
    <row r="2080" spans="1:9" x14ac:dyDescent="0.25">
      <c r="A2080" s="20"/>
      <c r="B2080" s="5">
        <f>DATE(YEAR(siječanj!B2080),MONTH(siječanj!B2080)+10,DAY(siječanj!B2080))</f>
        <v>43791</v>
      </c>
      <c r="C2080" s="9">
        <v>21.6354166666667</v>
      </c>
      <c r="D2080">
        <v>0.97812495538251409</v>
      </c>
      <c r="E2080" s="6">
        <v>124.57040668703644</v>
      </c>
      <c r="F2080" s="7">
        <v>169.72937845440248</v>
      </c>
      <c r="G2080" s="7">
        <v>160.78166780698112</v>
      </c>
      <c r="H2080" s="7">
        <v>2.0283265390401142</v>
      </c>
      <c r="I2080" s="7">
        <f t="shared" si="52"/>
        <v>121.84542348273915</v>
      </c>
    </row>
    <row r="2081" spans="1:9" x14ac:dyDescent="0.25">
      <c r="A2081" s="20"/>
      <c r="B2081" s="5">
        <f>DATE(YEAR(siječanj!B2081),MONTH(siječanj!B2081)+10,DAY(siječanj!B2081))</f>
        <v>43791</v>
      </c>
      <c r="C2081" s="9">
        <v>21.6458333333333</v>
      </c>
      <c r="D2081">
        <v>0.97812495538251409</v>
      </c>
      <c r="E2081" s="6">
        <v>126.40865546822823</v>
      </c>
      <c r="F2081" s="7">
        <v>168.39096186372203</v>
      </c>
      <c r="G2081" s="7">
        <v>158.37330136051148</v>
      </c>
      <c r="H2081" s="7">
        <v>1.9269621868807834</v>
      </c>
      <c r="I2081" s="7">
        <f t="shared" si="52"/>
        <v>123.64346048982434</v>
      </c>
    </row>
    <row r="2082" spans="1:9" x14ac:dyDescent="0.25">
      <c r="A2082" s="20"/>
      <c r="B2082" s="5">
        <f>DATE(YEAR(siječanj!B2082),MONTH(siječanj!B2082)+10,DAY(siječanj!B2082))</f>
        <v>43791</v>
      </c>
      <c r="C2082" s="9">
        <v>21.65625</v>
      </c>
      <c r="D2082">
        <v>0.97812495538251409</v>
      </c>
      <c r="E2082" s="6">
        <v>130.09577533209747</v>
      </c>
      <c r="F2082" s="7">
        <v>167.23253558849257</v>
      </c>
      <c r="G2082" s="7">
        <v>158.31940238893435</v>
      </c>
      <c r="H2082" s="7">
        <v>2.3694072391215881</v>
      </c>
      <c r="I2082" s="7">
        <f t="shared" si="52"/>
        <v>127.24992444216142</v>
      </c>
    </row>
    <row r="2083" spans="1:9" x14ac:dyDescent="0.25">
      <c r="A2083" s="20"/>
      <c r="B2083" s="5">
        <f>DATE(YEAR(siječanj!B2083),MONTH(siječanj!B2083)+10,DAY(siječanj!B2083))</f>
        <v>43791</v>
      </c>
      <c r="C2083" s="9">
        <v>21.6666666666667</v>
      </c>
      <c r="D2083">
        <v>0.97812495538251409</v>
      </c>
      <c r="E2083" s="6">
        <v>131.59238723283926</v>
      </c>
      <c r="F2083" s="7">
        <v>167.01637944481763</v>
      </c>
      <c r="G2083" s="7">
        <v>156.58071902393095</v>
      </c>
      <c r="H2083" s="7">
        <v>3.6715193641186197</v>
      </c>
      <c r="I2083" s="7">
        <f t="shared" si="52"/>
        <v>128.71379789079941</v>
      </c>
    </row>
    <row r="2084" spans="1:9" x14ac:dyDescent="0.25">
      <c r="A2084" s="20"/>
      <c r="B2084" s="5">
        <f>DATE(YEAR(siječanj!B2084),MONTH(siječanj!B2084)+10,DAY(siječanj!B2084))</f>
        <v>43791</v>
      </c>
      <c r="C2084" s="9">
        <v>21.6770833333333</v>
      </c>
      <c r="D2084">
        <v>0.97812495538251409</v>
      </c>
      <c r="E2084" s="6">
        <v>134.37566448644813</v>
      </c>
      <c r="F2084" s="7">
        <v>166.27414716083911</v>
      </c>
      <c r="G2084" s="7">
        <v>155.91553555127746</v>
      </c>
      <c r="H2084" s="7">
        <v>7.9296285394668287</v>
      </c>
      <c r="I2084" s="7">
        <f t="shared" si="52"/>
        <v>131.43619083030276</v>
      </c>
    </row>
    <row r="2085" spans="1:9" x14ac:dyDescent="0.25">
      <c r="A2085" s="20"/>
      <c r="B2085" s="5">
        <f>DATE(YEAR(siječanj!B2085),MONTH(siječanj!B2085)+10,DAY(siječanj!B2085))</f>
        <v>43791</v>
      </c>
      <c r="C2085" s="9">
        <v>21.6875</v>
      </c>
      <c r="D2085">
        <v>0.97812495538251409</v>
      </c>
      <c r="E2085" s="6">
        <v>139.48856998871923</v>
      </c>
      <c r="F2085" s="7">
        <v>167.72046723523943</v>
      </c>
      <c r="G2085" s="7">
        <v>159.35389095385216</v>
      </c>
      <c r="H2085" s="7">
        <v>20.651785179297033</v>
      </c>
      <c r="I2085" s="7">
        <f t="shared" si="52"/>
        <v>136.43725129658671</v>
      </c>
    </row>
    <row r="2086" spans="1:9" x14ac:dyDescent="0.25">
      <c r="A2086" s="20"/>
      <c r="B2086" s="5">
        <f>DATE(YEAR(siječanj!B2086),MONTH(siječanj!B2086)+10,DAY(siječanj!B2086))</f>
        <v>43791</v>
      </c>
      <c r="C2086" s="9">
        <v>21.6979166666667</v>
      </c>
      <c r="D2086">
        <v>0.97812495538251409</v>
      </c>
      <c r="E2086" s="6">
        <v>144.38221494864416</v>
      </c>
      <c r="F2086" s="7">
        <v>169.96485969661231</v>
      </c>
      <c r="G2086" s="7">
        <v>157.75880572022888</v>
      </c>
      <c r="H2086" s="7">
        <v>60.383706840323683</v>
      </c>
      <c r="I2086" s="7">
        <f t="shared" si="52"/>
        <v>141.22384755467112</v>
      </c>
    </row>
    <row r="2087" spans="1:9" x14ac:dyDescent="0.25">
      <c r="A2087" s="20"/>
      <c r="B2087" s="5">
        <f>DATE(YEAR(siječanj!B2087),MONTH(siječanj!B2087)+10,DAY(siječanj!B2087))</f>
        <v>43791</v>
      </c>
      <c r="C2087" s="9">
        <v>21.7083333333333</v>
      </c>
      <c r="D2087">
        <v>0.97812495538251409</v>
      </c>
      <c r="E2087" s="6">
        <v>148.51564717319499</v>
      </c>
      <c r="F2087" s="7">
        <v>170.83186830215925</v>
      </c>
      <c r="G2087" s="7">
        <v>151.10452651397333</v>
      </c>
      <c r="H2087" s="7">
        <v>110.98690724753097</v>
      </c>
      <c r="I2087" s="7">
        <f t="shared" si="52"/>
        <v>145.26686076488656</v>
      </c>
    </row>
    <row r="2088" spans="1:9" x14ac:dyDescent="0.25">
      <c r="A2088" s="20"/>
      <c r="B2088" s="5">
        <f>DATE(YEAR(siječanj!B2088),MONTH(siječanj!B2088)+10,DAY(siječanj!B2088))</f>
        <v>43791</v>
      </c>
      <c r="C2088" s="9">
        <v>21.71875</v>
      </c>
      <c r="D2088">
        <v>0.97812495538251409</v>
      </c>
      <c r="E2088" s="6">
        <v>154.84459625100462</v>
      </c>
      <c r="F2088" s="7">
        <v>168.08226599067652</v>
      </c>
      <c r="G2088" s="7">
        <v>151.73940887429171</v>
      </c>
      <c r="H2088" s="7">
        <v>138.66601555447738</v>
      </c>
      <c r="I2088" s="7">
        <f t="shared" si="52"/>
        <v>151.4573637992373</v>
      </c>
    </row>
    <row r="2089" spans="1:9" x14ac:dyDescent="0.25">
      <c r="A2089" s="20"/>
      <c r="B2089" s="5">
        <f>DATE(YEAR(siječanj!B2089),MONTH(siječanj!B2089)+10,DAY(siječanj!B2089))</f>
        <v>43791</v>
      </c>
      <c r="C2089" s="9">
        <v>21.7291666666667</v>
      </c>
      <c r="D2089">
        <v>0.97812495538251409</v>
      </c>
      <c r="E2089" s="6">
        <v>161.3406403550712</v>
      </c>
      <c r="F2089" s="7">
        <v>165.66175224707953</v>
      </c>
      <c r="G2089" s="7">
        <v>152.84610391818637</v>
      </c>
      <c r="H2089" s="7">
        <v>156.88972350828021</v>
      </c>
      <c r="I2089" s="7">
        <f t="shared" si="52"/>
        <v>157.81130664869028</v>
      </c>
    </row>
    <row r="2090" spans="1:9" x14ac:dyDescent="0.25">
      <c r="A2090" s="20"/>
      <c r="B2090" s="5">
        <f>DATE(YEAR(siječanj!B2090),MONTH(siječanj!B2090)+10,DAY(siječanj!B2090))</f>
        <v>43791</v>
      </c>
      <c r="C2090" s="9">
        <v>21.7395833333333</v>
      </c>
      <c r="D2090">
        <v>0.97812495538251409</v>
      </c>
      <c r="E2090" s="6">
        <v>165.30099686310712</v>
      </c>
      <c r="F2090" s="7">
        <v>163.26362993125542</v>
      </c>
      <c r="G2090" s="7">
        <v>152.42593036697082</v>
      </c>
      <c r="H2090" s="7">
        <v>168.82198135576235</v>
      </c>
      <c r="I2090" s="7">
        <f t="shared" si="52"/>
        <v>161.68503018141175</v>
      </c>
    </row>
    <row r="2091" spans="1:9" x14ac:dyDescent="0.25">
      <c r="A2091" s="20"/>
      <c r="B2091" s="5">
        <f>DATE(YEAR(siječanj!B2091),MONTH(siječanj!B2091)+10,DAY(siječanj!B2091))</f>
        <v>43791</v>
      </c>
      <c r="C2091" s="9">
        <v>21.75</v>
      </c>
      <c r="D2091">
        <v>0.97812495538251409</v>
      </c>
      <c r="E2091" s="6">
        <v>168.25269531760938</v>
      </c>
      <c r="F2091" s="7">
        <v>161.18755646933366</v>
      </c>
      <c r="G2091" s="7">
        <v>154.85557061068195</v>
      </c>
      <c r="H2091" s="7">
        <v>190.40470060313089</v>
      </c>
      <c r="I2091" s="7">
        <f t="shared" si="52"/>
        <v>164.5721601005244</v>
      </c>
    </row>
    <row r="2092" spans="1:9" x14ac:dyDescent="0.25">
      <c r="A2092" s="20"/>
      <c r="B2092" s="5">
        <f>DATE(YEAR(siječanj!B2092),MONTH(siječanj!B2092)+10,DAY(siječanj!B2092))</f>
        <v>43791</v>
      </c>
      <c r="C2092" s="9">
        <v>21.7604166666667</v>
      </c>
      <c r="D2092">
        <v>0.97812495538251409</v>
      </c>
      <c r="E2092" s="6">
        <v>170.23032048692298</v>
      </c>
      <c r="F2092" s="7">
        <v>158.09994353512752</v>
      </c>
      <c r="G2092" s="7">
        <v>154.59067169578526</v>
      </c>
      <c r="H2092" s="7">
        <v>206.26392266536112</v>
      </c>
      <c r="I2092" s="7">
        <f t="shared" si="52"/>
        <v>166.50652463102261</v>
      </c>
    </row>
    <row r="2093" spans="1:9" x14ac:dyDescent="0.25">
      <c r="A2093" s="20"/>
      <c r="B2093" s="5">
        <f>DATE(YEAR(siječanj!B2093),MONTH(siječanj!B2093)+10,DAY(siječanj!B2093))</f>
        <v>43791</v>
      </c>
      <c r="C2093" s="9">
        <v>21.7708333333333</v>
      </c>
      <c r="D2093">
        <v>0.97812495538251409</v>
      </c>
      <c r="E2093" s="6">
        <v>172.6303362485319</v>
      </c>
      <c r="F2093" s="7">
        <v>156.06661807413937</v>
      </c>
      <c r="G2093" s="7">
        <v>157.96627341042154</v>
      </c>
      <c r="H2093" s="7">
        <v>223.21791094580203</v>
      </c>
      <c r="I2093" s="7">
        <f t="shared" si="52"/>
        <v>168.85403994076367</v>
      </c>
    </row>
    <row r="2094" spans="1:9" x14ac:dyDescent="0.25">
      <c r="A2094" s="20"/>
      <c r="B2094" s="5">
        <f>DATE(YEAR(siječanj!B2094),MONTH(siječanj!B2094)+10,DAY(siječanj!B2094))</f>
        <v>43791</v>
      </c>
      <c r="C2094" s="9">
        <v>21.78125</v>
      </c>
      <c r="D2094">
        <v>0.97812495538251409</v>
      </c>
      <c r="E2094" s="6">
        <v>175.95647455282287</v>
      </c>
      <c r="F2094" s="7">
        <v>153.04283616113764</v>
      </c>
      <c r="G2094" s="7">
        <v>158.84778731747696</v>
      </c>
      <c r="H2094" s="7">
        <v>226.59968709851174</v>
      </c>
      <c r="I2094" s="7">
        <f t="shared" si="52"/>
        <v>172.10741882124435</v>
      </c>
    </row>
    <row r="2095" spans="1:9" x14ac:dyDescent="0.25">
      <c r="A2095" s="20"/>
      <c r="B2095" s="5">
        <f>DATE(YEAR(siječanj!B2095),MONTH(siječanj!B2095)+10,DAY(siječanj!B2095))</f>
        <v>43791</v>
      </c>
      <c r="C2095" s="9">
        <v>21.7916666666667</v>
      </c>
      <c r="D2095">
        <v>0.97812495538251409</v>
      </c>
      <c r="E2095" s="6">
        <v>175.97819165514056</v>
      </c>
      <c r="F2095" s="7">
        <v>148.06035216348414</v>
      </c>
      <c r="G2095" s="7">
        <v>160.68152843083379</v>
      </c>
      <c r="H2095" s="7">
        <v>227.00804789210275</v>
      </c>
      <c r="I2095" s="7">
        <f t="shared" si="52"/>
        <v>172.12866086097986</v>
      </c>
    </row>
    <row r="2096" spans="1:9" x14ac:dyDescent="0.25">
      <c r="A2096" s="20"/>
      <c r="B2096" s="5">
        <f>DATE(YEAR(siječanj!B2096),MONTH(siječanj!B2096)+10,DAY(siječanj!B2096))</f>
        <v>43791</v>
      </c>
      <c r="C2096" s="9">
        <v>21.8020833333333</v>
      </c>
      <c r="D2096">
        <v>0.97812495538251409</v>
      </c>
      <c r="E2096" s="6">
        <v>175.38857600000347</v>
      </c>
      <c r="F2096" s="7">
        <v>140.76520573019422</v>
      </c>
      <c r="G2096" s="7">
        <v>159.57491767934329</v>
      </c>
      <c r="H2096" s="7">
        <v>227.64007037532795</v>
      </c>
      <c r="I2096" s="7">
        <f t="shared" si="52"/>
        <v>171.55194307460607</v>
      </c>
    </row>
    <row r="2097" spans="1:9" x14ac:dyDescent="0.25">
      <c r="A2097" s="20"/>
      <c r="B2097" s="5">
        <f>DATE(YEAR(siječanj!B2097),MONTH(siječanj!B2097)+10,DAY(siječanj!B2097))</f>
        <v>43791</v>
      </c>
      <c r="C2097" s="9">
        <v>21.8125</v>
      </c>
      <c r="D2097">
        <v>0.97812495538251409</v>
      </c>
      <c r="E2097" s="6">
        <v>176.3340591041447</v>
      </c>
      <c r="F2097" s="7">
        <v>134.98757520160802</v>
      </c>
      <c r="G2097" s="7">
        <v>156.11747606811136</v>
      </c>
      <c r="H2097" s="7">
        <v>227.62035997320103</v>
      </c>
      <c r="I2097" s="7">
        <f t="shared" si="52"/>
        <v>172.47674369365913</v>
      </c>
    </row>
    <row r="2098" spans="1:9" x14ac:dyDescent="0.25">
      <c r="A2098" s="20"/>
      <c r="B2098" s="5">
        <f>DATE(YEAR(siječanj!B2098),MONTH(siječanj!B2098)+10,DAY(siječanj!B2098))</f>
        <v>43791</v>
      </c>
      <c r="C2098" s="9">
        <v>21.8229166666667</v>
      </c>
      <c r="D2098">
        <v>0.97812495538251409</v>
      </c>
      <c r="E2098" s="6">
        <v>177.34603160162379</v>
      </c>
      <c r="F2098" s="7">
        <v>130.53544575651941</v>
      </c>
      <c r="G2098" s="7">
        <v>151.47569808090134</v>
      </c>
      <c r="H2098" s="7">
        <v>227.72153323420733</v>
      </c>
      <c r="I2098" s="7">
        <f t="shared" si="52"/>
        <v>173.46657924760422</v>
      </c>
    </row>
    <row r="2099" spans="1:9" x14ac:dyDescent="0.25">
      <c r="A2099" s="20"/>
      <c r="B2099" s="5">
        <f>DATE(YEAR(siječanj!B2099),MONTH(siječanj!B2099)+10,DAY(siječanj!B2099))</f>
        <v>43791</v>
      </c>
      <c r="C2099" s="9">
        <v>21.8333333333333</v>
      </c>
      <c r="D2099">
        <v>0.97812495538251409</v>
      </c>
      <c r="E2099" s="6">
        <v>179.83017209982759</v>
      </c>
      <c r="F2099" s="7">
        <v>127.16411308388518</v>
      </c>
      <c r="G2099" s="7">
        <v>147.12452417793415</v>
      </c>
      <c r="H2099" s="7">
        <v>227.74349170869496</v>
      </c>
      <c r="I2099" s="7">
        <f t="shared" si="52"/>
        <v>175.8963790615737</v>
      </c>
    </row>
    <row r="2100" spans="1:9" x14ac:dyDescent="0.25">
      <c r="A2100" s="20"/>
      <c r="B2100" s="5">
        <f>DATE(YEAR(siječanj!B2100),MONTH(siječanj!B2100)+10,DAY(siječanj!B2100))</f>
        <v>43791</v>
      </c>
      <c r="C2100" s="9">
        <v>21.84375</v>
      </c>
      <c r="D2100">
        <v>0.97812495538251409</v>
      </c>
      <c r="E2100" s="6">
        <v>180.06862544651207</v>
      </c>
      <c r="F2100" s="7">
        <v>123.22769687060239</v>
      </c>
      <c r="G2100" s="7">
        <v>139.01461549985933</v>
      </c>
      <c r="H2100" s="7">
        <v>228.0973865212805</v>
      </c>
      <c r="I2100" s="7">
        <f t="shared" si="52"/>
        <v>176.12961623066028</v>
      </c>
    </row>
    <row r="2101" spans="1:9" x14ac:dyDescent="0.25">
      <c r="A2101" s="20"/>
      <c r="B2101" s="5">
        <f>DATE(YEAR(siječanj!B2101),MONTH(siječanj!B2101)+10,DAY(siječanj!B2101))</f>
        <v>43791</v>
      </c>
      <c r="C2101" s="9">
        <v>21.8541666666667</v>
      </c>
      <c r="D2101">
        <v>0.97812495538251409</v>
      </c>
      <c r="E2101" s="6">
        <v>177.62324180647144</v>
      </c>
      <c r="F2101" s="7">
        <v>120.76449532887099</v>
      </c>
      <c r="G2101" s="7">
        <v>131.15798141275454</v>
      </c>
      <c r="H2101" s="7">
        <v>228.55711181642954</v>
      </c>
      <c r="I2101" s="7">
        <f t="shared" si="52"/>
        <v>173.7377254668524</v>
      </c>
    </row>
    <row r="2102" spans="1:9" x14ac:dyDescent="0.25">
      <c r="A2102" s="20"/>
      <c r="B2102" s="5">
        <f>DATE(YEAR(siječanj!B2102),MONTH(siječanj!B2102)+10,DAY(siječanj!B2102))</f>
        <v>43791</v>
      </c>
      <c r="C2102" s="9">
        <v>21.8645833333333</v>
      </c>
      <c r="D2102">
        <v>0.97812495538251409</v>
      </c>
      <c r="E2102" s="6">
        <v>174.25554241995445</v>
      </c>
      <c r="F2102" s="7">
        <v>115.83128932910151</v>
      </c>
      <c r="G2102" s="7">
        <v>125.56511215973737</v>
      </c>
      <c r="H2102" s="7">
        <v>228.95986193365246</v>
      </c>
      <c r="I2102" s="7">
        <f t="shared" si="52"/>
        <v>170.44369465467375</v>
      </c>
    </row>
    <row r="2103" spans="1:9" x14ac:dyDescent="0.25">
      <c r="A2103" s="20"/>
      <c r="B2103" s="5">
        <f>DATE(YEAR(siječanj!B2103),MONTH(siječanj!B2103)+10,DAY(siječanj!B2103))</f>
        <v>43791</v>
      </c>
      <c r="C2103" s="9">
        <v>21.875</v>
      </c>
      <c r="D2103">
        <v>0.97812495538251409</v>
      </c>
      <c r="E2103" s="6">
        <v>173.06425939840688</v>
      </c>
      <c r="F2103" s="7">
        <v>108.32495950334847</v>
      </c>
      <c r="G2103" s="7">
        <v>118.93026034567974</v>
      </c>
      <c r="H2103" s="7">
        <v>229.70269827657921</v>
      </c>
      <c r="I2103" s="7">
        <f t="shared" si="52"/>
        <v>169.27847100237457</v>
      </c>
    </row>
    <row r="2104" spans="1:9" x14ac:dyDescent="0.25">
      <c r="A2104" s="20"/>
      <c r="B2104" s="5">
        <f>DATE(YEAR(siječanj!B2104),MONTH(siječanj!B2104)+10,DAY(siječanj!B2104))</f>
        <v>43791</v>
      </c>
      <c r="C2104" s="9">
        <v>21.8854166666667</v>
      </c>
      <c r="D2104">
        <v>0.97812495538251409</v>
      </c>
      <c r="E2104" s="6">
        <v>179.9553953457588</v>
      </c>
      <c r="F2104" s="7">
        <v>87.889588905507637</v>
      </c>
      <c r="G2104" s="7">
        <v>98.276008260868537</v>
      </c>
      <c r="H2104" s="7">
        <v>233.17137188054195</v>
      </c>
      <c r="I2104" s="7">
        <f t="shared" si="52"/>
        <v>176.01886304341301</v>
      </c>
    </row>
    <row r="2105" spans="1:9" x14ac:dyDescent="0.25">
      <c r="A2105" s="20"/>
      <c r="B2105" s="5">
        <f>DATE(YEAR(siječanj!B2105),MONTH(siječanj!B2105)+10,DAY(siječanj!B2105))</f>
        <v>43791</v>
      </c>
      <c r="C2105" s="9">
        <v>21.8958333333333</v>
      </c>
      <c r="D2105">
        <v>0.97812495538251409</v>
      </c>
      <c r="E2105" s="6">
        <v>186.31369100062855</v>
      </c>
      <c r="F2105" s="7">
        <v>80.253550142173864</v>
      </c>
      <c r="G2105" s="7">
        <v>91.552111556621213</v>
      </c>
      <c r="H2105" s="7">
        <v>236.99430547128318</v>
      </c>
      <c r="I2105" s="7">
        <f t="shared" si="52"/>
        <v>182.23807069714132</v>
      </c>
    </row>
    <row r="2106" spans="1:9" x14ac:dyDescent="0.25">
      <c r="A2106" s="20"/>
      <c r="B2106" s="5">
        <f>DATE(YEAR(siječanj!B2106),MONTH(siječanj!B2106)+10,DAY(siječanj!B2106))</f>
        <v>43791</v>
      </c>
      <c r="C2106" s="9">
        <v>21.90625</v>
      </c>
      <c r="D2106">
        <v>0.97812495538251409</v>
      </c>
      <c r="E2106" s="6">
        <v>186.68776853474185</v>
      </c>
      <c r="F2106" s="7">
        <v>77.667799782443495</v>
      </c>
      <c r="G2106" s="7">
        <v>87.927875347167955</v>
      </c>
      <c r="H2106" s="7">
        <v>237.72337224594062</v>
      </c>
      <c r="I2106" s="7">
        <f t="shared" si="52"/>
        <v>182.60396526850548</v>
      </c>
    </row>
    <row r="2107" spans="1:9" x14ac:dyDescent="0.25">
      <c r="A2107" s="20"/>
      <c r="B2107" s="5">
        <f>DATE(YEAR(siječanj!B2107),MONTH(siječanj!B2107)+10,DAY(siječanj!B2107))</f>
        <v>43791</v>
      </c>
      <c r="C2107" s="9">
        <v>21.9166666666667</v>
      </c>
      <c r="D2107">
        <v>0.97812495538251409</v>
      </c>
      <c r="E2107" s="6">
        <v>185.34835399012221</v>
      </c>
      <c r="F2107" s="7">
        <v>77.044765027309879</v>
      </c>
      <c r="G2107" s="7">
        <v>85.23176674427306</v>
      </c>
      <c r="H2107" s="7">
        <v>236.83909643448507</v>
      </c>
      <c r="I2107" s="7">
        <f t="shared" si="52"/>
        <v>181.29385047681072</v>
      </c>
    </row>
    <row r="2108" spans="1:9" x14ac:dyDescent="0.25">
      <c r="A2108" s="20"/>
      <c r="B2108" s="5">
        <f>DATE(YEAR(siječanj!B2108),MONTH(siječanj!B2108)+10,DAY(siječanj!B2108))</f>
        <v>43791</v>
      </c>
      <c r="C2108" s="9">
        <v>21.9270833333333</v>
      </c>
      <c r="D2108">
        <v>0.97812495538251409</v>
      </c>
      <c r="E2108" s="6">
        <v>182.1665622509027</v>
      </c>
      <c r="F2108" s="7">
        <v>75.185449737054768</v>
      </c>
      <c r="G2108" s="7">
        <v>70.643693789710241</v>
      </c>
      <c r="H2108" s="7">
        <v>238.26533777078544</v>
      </c>
      <c r="I2108" s="7">
        <f t="shared" si="52"/>
        <v>178.18166057385017</v>
      </c>
    </row>
    <row r="2109" spans="1:9" x14ac:dyDescent="0.25">
      <c r="A2109" s="20"/>
      <c r="B2109" s="5">
        <f>DATE(YEAR(siječanj!B2109),MONTH(siječanj!B2109)+10,DAY(siječanj!B2109))</f>
        <v>43791</v>
      </c>
      <c r="C2109" s="9">
        <v>21.9375</v>
      </c>
      <c r="D2109">
        <v>0.97812495538251409</v>
      </c>
      <c r="E2109" s="6">
        <v>174.79733439123277</v>
      </c>
      <c r="F2109" s="7">
        <v>73.420668895582892</v>
      </c>
      <c r="G2109" s="7">
        <v>65.270614973589772</v>
      </c>
      <c r="H2109" s="7">
        <v>238.05195098241734</v>
      </c>
      <c r="I2109" s="7">
        <f t="shared" si="52"/>
        <v>170.97363490240696</v>
      </c>
    </row>
    <row r="2110" spans="1:9" x14ac:dyDescent="0.25">
      <c r="A2110" s="20"/>
      <c r="B2110" s="5">
        <f>DATE(YEAR(siječanj!B2110),MONTH(siječanj!B2110)+10,DAY(siječanj!B2110))</f>
        <v>43791</v>
      </c>
      <c r="C2110" s="9">
        <v>21.9479166666667</v>
      </c>
      <c r="D2110">
        <v>0.97812495538251409</v>
      </c>
      <c r="E2110" s="6">
        <v>167.98959854912491</v>
      </c>
      <c r="F2110" s="7">
        <v>72.41440720202614</v>
      </c>
      <c r="G2110" s="7">
        <v>63.4155117566633</v>
      </c>
      <c r="H2110" s="7">
        <v>237.20786534221401</v>
      </c>
      <c r="I2110" s="7">
        <f t="shared" si="52"/>
        <v>164.31481858558925</v>
      </c>
    </row>
    <row r="2111" spans="1:9" x14ac:dyDescent="0.25">
      <c r="A2111" s="20"/>
      <c r="B2111" s="5">
        <f>DATE(YEAR(siječanj!B2111),MONTH(siječanj!B2111)+10,DAY(siječanj!B2111))</f>
        <v>43791</v>
      </c>
      <c r="C2111" s="9">
        <v>21.9583333333333</v>
      </c>
      <c r="D2111">
        <v>0.97812495538251409</v>
      </c>
      <c r="E2111" s="6">
        <v>158.21528747161912</v>
      </c>
      <c r="F2111" s="7">
        <v>69.627679831052646</v>
      </c>
      <c r="G2111" s="7">
        <v>62.396235963735151</v>
      </c>
      <c r="H2111" s="7">
        <v>236.76182657572315</v>
      </c>
      <c r="I2111" s="7">
        <f t="shared" si="52"/>
        <v>154.75432099900908</v>
      </c>
    </row>
    <row r="2112" spans="1:9" x14ac:dyDescent="0.25">
      <c r="A2112" s="20"/>
      <c r="B2112" s="5">
        <f>DATE(YEAR(siječanj!B2112),MONTH(siječanj!B2112)+10,DAY(siječanj!B2112))</f>
        <v>43791</v>
      </c>
      <c r="C2112" s="9">
        <v>21.96875</v>
      </c>
      <c r="D2112">
        <v>0.97812495538251409</v>
      </c>
      <c r="E2112" s="6">
        <v>147.72005356763572</v>
      </c>
      <c r="F2112" s="7">
        <v>67.491692543392745</v>
      </c>
      <c r="G2112" s="7">
        <v>61.203141205571953</v>
      </c>
      <c r="H2112" s="7">
        <v>237.26729869272157</v>
      </c>
      <c r="I2112" s="7">
        <f t="shared" si="52"/>
        <v>144.48867080494628</v>
      </c>
    </row>
    <row r="2113" spans="1:9" x14ac:dyDescent="0.25">
      <c r="A2113" s="20"/>
      <c r="B2113" s="5">
        <f>DATE(YEAR(siječanj!B2113),MONTH(siječanj!B2113)+10,DAY(siječanj!B2113))</f>
        <v>43791</v>
      </c>
      <c r="C2113" s="9">
        <v>21.9791666666667</v>
      </c>
      <c r="D2113">
        <v>0.97812495538251409</v>
      </c>
      <c r="E2113" s="6">
        <v>137.0281616635757</v>
      </c>
      <c r="F2113" s="7">
        <v>66.353771341562009</v>
      </c>
      <c r="G2113" s="7">
        <v>59.472497730356238</v>
      </c>
      <c r="H2113" s="7">
        <v>238.19235195556993</v>
      </c>
      <c r="I2113" s="7">
        <f t="shared" si="52"/>
        <v>134.03066451333291</v>
      </c>
    </row>
    <row r="2114" spans="1:9" ht="15.75" thickBot="1" x14ac:dyDescent="0.3">
      <c r="A2114" s="20"/>
      <c r="B2114" s="5">
        <f>DATE(YEAR(siječanj!B2114),MONTH(siječanj!B2114)+10,DAY(siječanj!B2114))</f>
        <v>43791</v>
      </c>
      <c r="C2114" s="9">
        <v>21.9895833333333</v>
      </c>
      <c r="D2114">
        <v>0.97812495538251409</v>
      </c>
      <c r="E2114" s="6">
        <v>126.68033564395931</v>
      </c>
      <c r="F2114" s="7">
        <v>64.600400937293614</v>
      </c>
      <c r="G2114" s="7">
        <v>58.505667868514386</v>
      </c>
      <c r="H2114" s="7">
        <v>239.72534221254119</v>
      </c>
      <c r="I2114" s="7">
        <f t="shared" si="52"/>
        <v>123.90919764958961</v>
      </c>
    </row>
    <row r="2115" spans="1:9" x14ac:dyDescent="0.25">
      <c r="A2115" s="13">
        <f t="shared" ref="A2115" si="53">A2019+1</f>
        <v>327</v>
      </c>
      <c r="B2115" s="5">
        <f>DATE(YEAR(siječanj!B2115),MONTH(siječanj!B2115)+10,DAY(siječanj!B2115))</f>
        <v>43792</v>
      </c>
      <c r="C2115" s="9">
        <v>22</v>
      </c>
      <c r="D2115">
        <v>0.98371734978909398</v>
      </c>
      <c r="E2115" s="6">
        <v>124.22246551383479</v>
      </c>
      <c r="F2115" s="7">
        <v>63.819943889359408</v>
      </c>
      <c r="G2115" s="7">
        <v>59.807736649566145</v>
      </c>
      <c r="H2115" s="7">
        <v>240.75370875721455</v>
      </c>
      <c r="I2115" s="7">
        <f t="shared" si="52"/>
        <v>122.19979455953668</v>
      </c>
    </row>
    <row r="2116" spans="1:9" x14ac:dyDescent="0.25">
      <c r="A2116" s="14"/>
      <c r="B2116" s="5">
        <f>DATE(YEAR(siječanj!B2116),MONTH(siječanj!B2116)+10,DAY(siječanj!B2116))</f>
        <v>43792</v>
      </c>
      <c r="C2116" s="9">
        <v>22.0104166666667</v>
      </c>
      <c r="D2116">
        <v>0.98371734978909398</v>
      </c>
      <c r="E2116" s="6">
        <v>114.96352217944668</v>
      </c>
      <c r="F2116" s="7">
        <v>62.254434313154057</v>
      </c>
      <c r="G2116" s="7">
        <v>58.065292237767409</v>
      </c>
      <c r="H2116" s="7">
        <v>241.83958373418358</v>
      </c>
      <c r="I2116" s="7">
        <f t="shared" ref="I2116:I2179" si="54">D2116*E2116</f>
        <v>113.09161136078502</v>
      </c>
    </row>
    <row r="2117" spans="1:9" x14ac:dyDescent="0.25">
      <c r="A2117" s="14"/>
      <c r="B2117" s="5">
        <f>DATE(YEAR(siječanj!B2117),MONTH(siječanj!B2117)+10,DAY(siječanj!B2117))</f>
        <v>43792</v>
      </c>
      <c r="C2117" s="9">
        <v>22.0208333333333</v>
      </c>
      <c r="D2117">
        <v>0.98371734978909398</v>
      </c>
      <c r="E2117" s="6">
        <v>106.46823804625444</v>
      </c>
      <c r="F2117" s="7">
        <v>60.062771476817865</v>
      </c>
      <c r="G2117" s="7">
        <v>59.852528027569505</v>
      </c>
      <c r="H2117" s="7">
        <v>241.759887718112</v>
      </c>
      <c r="I2117" s="7">
        <f t="shared" si="54"/>
        <v>104.7346529675758</v>
      </c>
    </row>
    <row r="2118" spans="1:9" x14ac:dyDescent="0.25">
      <c r="A2118" s="14"/>
      <c r="B2118" s="5">
        <f>DATE(YEAR(siječanj!B2118),MONTH(siječanj!B2118)+10,DAY(siječanj!B2118))</f>
        <v>43792</v>
      </c>
      <c r="C2118" s="9">
        <v>22.03125</v>
      </c>
      <c r="D2118">
        <v>0.98371734978909398</v>
      </c>
      <c r="E2118" s="6">
        <v>98.7415247251122</v>
      </c>
      <c r="F2118" s="7">
        <v>59.38085437057196</v>
      </c>
      <c r="G2118" s="7">
        <v>58.468145706889196</v>
      </c>
      <c r="H2118" s="7">
        <v>242.65334490920915</v>
      </c>
      <c r="I2118" s="7">
        <f t="shared" si="54"/>
        <v>97.133751016721675</v>
      </c>
    </row>
    <row r="2119" spans="1:9" x14ac:dyDescent="0.25">
      <c r="A2119" s="14"/>
      <c r="B2119" s="5">
        <f>DATE(YEAR(siječanj!B2119),MONTH(siječanj!B2119)+10,DAY(siječanj!B2119))</f>
        <v>43792</v>
      </c>
      <c r="C2119" s="9">
        <v>22.0416666666667</v>
      </c>
      <c r="D2119">
        <v>0.98371734978909398</v>
      </c>
      <c r="E2119" s="6">
        <v>92.126400859264919</v>
      </c>
      <c r="F2119" s="7">
        <v>58.345326089576666</v>
      </c>
      <c r="G2119" s="7">
        <v>58.526014449310075</v>
      </c>
      <c r="H2119" s="7">
        <v>244.25776023689986</v>
      </c>
      <c r="I2119" s="7">
        <f t="shared" si="54"/>
        <v>90.626338898883802</v>
      </c>
    </row>
    <row r="2120" spans="1:9" x14ac:dyDescent="0.25">
      <c r="A2120" s="14"/>
      <c r="B2120" s="5">
        <f>DATE(YEAR(siječanj!B2120),MONTH(siječanj!B2120)+10,DAY(siječanj!B2120))</f>
        <v>43792</v>
      </c>
      <c r="C2120" s="9">
        <v>22.0520833333333</v>
      </c>
      <c r="D2120">
        <v>0.98371734978909398</v>
      </c>
      <c r="E2120" s="6">
        <v>88.17340978221894</v>
      </c>
      <c r="F2120" s="7">
        <v>57.84144872808853</v>
      </c>
      <c r="G2120" s="7">
        <v>59.85105491745864</v>
      </c>
      <c r="H2120" s="7">
        <v>245.12749311117878</v>
      </c>
      <c r="I2120" s="7">
        <f t="shared" si="54"/>
        <v>86.737712992832186</v>
      </c>
    </row>
    <row r="2121" spans="1:9" x14ac:dyDescent="0.25">
      <c r="A2121" s="14"/>
      <c r="B2121" s="5">
        <f>DATE(YEAR(siječanj!B2121),MONTH(siječanj!B2121)+10,DAY(siječanj!B2121))</f>
        <v>43792</v>
      </c>
      <c r="C2121" s="9">
        <v>22.0625</v>
      </c>
      <c r="D2121">
        <v>0.98371734978909398</v>
      </c>
      <c r="E2121" s="6">
        <v>82.377054820761359</v>
      </c>
      <c r="F2121" s="7">
        <v>57.636638805297977</v>
      </c>
      <c r="G2121" s="7">
        <v>56.434607512118681</v>
      </c>
      <c r="H2121" s="7">
        <v>244.95273875099855</v>
      </c>
      <c r="I2121" s="7">
        <f t="shared" si="54"/>
        <v>81.035738051710268</v>
      </c>
    </row>
    <row r="2122" spans="1:9" x14ac:dyDescent="0.25">
      <c r="A2122" s="14"/>
      <c r="B2122" s="5">
        <f>DATE(YEAR(siječanj!B2122),MONTH(siječanj!B2122)+10,DAY(siječanj!B2122))</f>
        <v>43792</v>
      </c>
      <c r="C2122" s="9">
        <v>22.0729166666667</v>
      </c>
      <c r="D2122">
        <v>0.98371734978909398</v>
      </c>
      <c r="E2122" s="6">
        <v>78.611078190952753</v>
      </c>
      <c r="F2122" s="7">
        <v>57.270722178397385</v>
      </c>
      <c r="G2122" s="7">
        <v>57.797984968466011</v>
      </c>
      <c r="H2122" s="7">
        <v>244.54500025425151</v>
      </c>
      <c r="I2122" s="7">
        <f t="shared" si="54"/>
        <v>77.331081502067292</v>
      </c>
    </row>
    <row r="2123" spans="1:9" x14ac:dyDescent="0.25">
      <c r="A2123" s="14"/>
      <c r="B2123" s="5">
        <f>DATE(YEAR(siječanj!B2123),MONTH(siječanj!B2123)+10,DAY(siječanj!B2123))</f>
        <v>43792</v>
      </c>
      <c r="C2123" s="9">
        <v>22.0833333333333</v>
      </c>
      <c r="D2123">
        <v>0.98371734978909398</v>
      </c>
      <c r="E2123" s="6">
        <v>76.202695418856749</v>
      </c>
      <c r="F2123" s="7">
        <v>57.119051259677903</v>
      </c>
      <c r="G2123" s="7">
        <v>54.746949149102804</v>
      </c>
      <c r="H2123" s="7">
        <v>244.89088824747645</v>
      </c>
      <c r="I2123" s="7">
        <f t="shared" si="54"/>
        <v>74.961913584223296</v>
      </c>
    </row>
    <row r="2124" spans="1:9" x14ac:dyDescent="0.25">
      <c r="A2124" s="14"/>
      <c r="B2124" s="5">
        <f>DATE(YEAR(siječanj!B2124),MONTH(siječanj!B2124)+10,DAY(siječanj!B2124))</f>
        <v>43792</v>
      </c>
      <c r="C2124" s="9">
        <v>22.09375</v>
      </c>
      <c r="D2124">
        <v>0.98371734978909398</v>
      </c>
      <c r="E2124" s="6">
        <v>73.888032296556204</v>
      </c>
      <c r="F2124" s="7">
        <v>55.542648990341966</v>
      </c>
      <c r="G2124" s="7">
        <v>55.83000619451537</v>
      </c>
      <c r="H2124" s="7">
        <v>245.64525609108409</v>
      </c>
      <c r="I2124" s="7">
        <f t="shared" si="54"/>
        <v>72.684939311899257</v>
      </c>
    </row>
    <row r="2125" spans="1:9" x14ac:dyDescent="0.25">
      <c r="A2125" s="14"/>
      <c r="B2125" s="5">
        <f>DATE(YEAR(siječanj!B2125),MONTH(siječanj!B2125)+10,DAY(siječanj!B2125))</f>
        <v>43792</v>
      </c>
      <c r="C2125" s="9">
        <v>22.1041666666667</v>
      </c>
      <c r="D2125">
        <v>0.98371734978909398</v>
      </c>
      <c r="E2125" s="6">
        <v>72.861826252585942</v>
      </c>
      <c r="F2125" s="7">
        <v>56.256770580626117</v>
      </c>
      <c r="G2125" s="7">
        <v>54.03069652129772</v>
      </c>
      <c r="H2125" s="7">
        <v>244.96771489482057</v>
      </c>
      <c r="I2125" s="7">
        <f t="shared" si="54"/>
        <v>71.675442621987273</v>
      </c>
    </row>
    <row r="2126" spans="1:9" x14ac:dyDescent="0.25">
      <c r="A2126" s="14"/>
      <c r="B2126" s="5">
        <f>DATE(YEAR(siječanj!B2126),MONTH(siječanj!B2126)+10,DAY(siječanj!B2126))</f>
        <v>43792</v>
      </c>
      <c r="C2126" s="9">
        <v>22.1145833333333</v>
      </c>
      <c r="D2126">
        <v>0.98371734978909398</v>
      </c>
      <c r="E2126" s="6">
        <v>70.096980444074234</v>
      </c>
      <c r="F2126" s="7">
        <v>56.107752598590245</v>
      </c>
      <c r="G2126" s="7">
        <v>53.153802640775297</v>
      </c>
      <c r="H2126" s="7">
        <v>244.82912578595159</v>
      </c>
      <c r="I2126" s="7">
        <f t="shared" si="54"/>
        <v>68.955615830662651</v>
      </c>
    </row>
    <row r="2127" spans="1:9" x14ac:dyDescent="0.25">
      <c r="A2127" s="14"/>
      <c r="B2127" s="5">
        <f>DATE(YEAR(siječanj!B2127),MONTH(siječanj!B2127)+10,DAY(siječanj!B2127))</f>
        <v>43792</v>
      </c>
      <c r="C2127" s="9">
        <v>22.125</v>
      </c>
      <c r="D2127">
        <v>0.98371734978909398</v>
      </c>
      <c r="E2127" s="6">
        <v>69.188086259917981</v>
      </c>
      <c r="F2127" s="7">
        <v>55.746395330347113</v>
      </c>
      <c r="G2127" s="7">
        <v>54.507875821272485</v>
      </c>
      <c r="H2127" s="7">
        <v>245.12711393030443</v>
      </c>
      <c r="I2127" s="7">
        <f t="shared" si="54"/>
        <v>68.061520852585744</v>
      </c>
    </row>
    <row r="2128" spans="1:9" x14ac:dyDescent="0.25">
      <c r="A2128" s="14"/>
      <c r="B2128" s="5">
        <f>DATE(YEAR(siječanj!B2128),MONTH(siječanj!B2128)+10,DAY(siječanj!B2128))</f>
        <v>43792</v>
      </c>
      <c r="C2128" s="9">
        <v>22.1354166666667</v>
      </c>
      <c r="D2128">
        <v>0.98371734978909398</v>
      </c>
      <c r="E2128" s="6">
        <v>66.732249068158325</v>
      </c>
      <c r="F2128" s="7">
        <v>56.03782504058946</v>
      </c>
      <c r="G2128" s="7">
        <v>55.206864561919893</v>
      </c>
      <c r="H2128" s="7">
        <v>244.48592907650522</v>
      </c>
      <c r="I2128" s="7">
        <f t="shared" si="54"/>
        <v>65.645671198794446</v>
      </c>
    </row>
    <row r="2129" spans="1:9" x14ac:dyDescent="0.25">
      <c r="A2129" s="14"/>
      <c r="B2129" s="5">
        <f>DATE(YEAR(siječanj!B2129),MONTH(siječanj!B2129)+10,DAY(siječanj!B2129))</f>
        <v>43792</v>
      </c>
      <c r="C2129" s="9">
        <v>22.1458333333333</v>
      </c>
      <c r="D2129">
        <v>0.98371734978909398</v>
      </c>
      <c r="E2129" s="6">
        <v>66.300867091239482</v>
      </c>
      <c r="F2129" s="7">
        <v>55.943527389482981</v>
      </c>
      <c r="G2129" s="7">
        <v>55.52261588007179</v>
      </c>
      <c r="H2129" s="7">
        <v>244.30790215526932</v>
      </c>
      <c r="I2129" s="7">
        <f t="shared" si="54"/>
        <v>65.221313263713057</v>
      </c>
    </row>
    <row r="2130" spans="1:9" x14ac:dyDescent="0.25">
      <c r="A2130" s="14"/>
      <c r="B2130" s="5">
        <f>DATE(YEAR(siječanj!B2130),MONTH(siječanj!B2130)+10,DAY(siječanj!B2130))</f>
        <v>43792</v>
      </c>
      <c r="C2130" s="9">
        <v>22.15625</v>
      </c>
      <c r="D2130">
        <v>0.98371734978909398</v>
      </c>
      <c r="E2130" s="6">
        <v>65.219909689167991</v>
      </c>
      <c r="F2130" s="7">
        <v>57.057375498683939</v>
      </c>
      <c r="G2130" s="7">
        <v>57.702887080872522</v>
      </c>
      <c r="H2130" s="7">
        <v>243.85081611908225</v>
      </c>
      <c r="I2130" s="7">
        <f t="shared" si="54"/>
        <v>64.157956712912394</v>
      </c>
    </row>
    <row r="2131" spans="1:9" x14ac:dyDescent="0.25">
      <c r="A2131" s="14"/>
      <c r="B2131" s="5">
        <f>DATE(YEAR(siječanj!B2131),MONTH(siječanj!B2131)+10,DAY(siječanj!B2131))</f>
        <v>43792</v>
      </c>
      <c r="C2131" s="9">
        <v>22.1666666666667</v>
      </c>
      <c r="D2131">
        <v>0.98371734978909398</v>
      </c>
      <c r="E2131" s="6">
        <v>65.663599479947223</v>
      </c>
      <c r="F2131" s="7">
        <v>56.991814650383255</v>
      </c>
      <c r="G2131" s="7">
        <v>55.850015605694395</v>
      </c>
      <c r="H2131" s="7">
        <v>243.97892722980518</v>
      </c>
      <c r="I2131" s="7">
        <f t="shared" si="54"/>
        <v>64.594422058026211</v>
      </c>
    </row>
    <row r="2132" spans="1:9" x14ac:dyDescent="0.25">
      <c r="A2132" s="14"/>
      <c r="B2132" s="5">
        <f>DATE(YEAR(siječanj!B2132),MONTH(siječanj!B2132)+10,DAY(siječanj!B2132))</f>
        <v>43792</v>
      </c>
      <c r="C2132" s="9">
        <v>22.1770833333333</v>
      </c>
      <c r="D2132">
        <v>0.98371734978909398</v>
      </c>
      <c r="E2132" s="6">
        <v>65.309866219167944</v>
      </c>
      <c r="F2132" s="7">
        <v>56.053537971173931</v>
      </c>
      <c r="G2132" s="7">
        <v>55.112601570520034</v>
      </c>
      <c r="H2132" s="7">
        <v>244.15011388814364</v>
      </c>
      <c r="I2132" s="7">
        <f t="shared" si="54"/>
        <v>64.246448512200161</v>
      </c>
    </row>
    <row r="2133" spans="1:9" x14ac:dyDescent="0.25">
      <c r="A2133" s="14"/>
      <c r="B2133" s="5">
        <f>DATE(YEAR(siječanj!B2133),MONTH(siječanj!B2133)+10,DAY(siječanj!B2133))</f>
        <v>43792</v>
      </c>
      <c r="C2133" s="9">
        <v>22.1875</v>
      </c>
      <c r="D2133">
        <v>0.98371734978909398</v>
      </c>
      <c r="E2133" s="6">
        <v>66.430802426241982</v>
      </c>
      <c r="F2133" s="7">
        <v>56.479456721251452</v>
      </c>
      <c r="G2133" s="7">
        <v>55.980797277717492</v>
      </c>
      <c r="H2133" s="7">
        <v>243.68241078747403</v>
      </c>
      <c r="I2133" s="7">
        <f t="shared" si="54"/>
        <v>65.34913290710567</v>
      </c>
    </row>
    <row r="2134" spans="1:9" x14ac:dyDescent="0.25">
      <c r="A2134" s="14"/>
      <c r="B2134" s="5">
        <f>DATE(YEAR(siječanj!B2134),MONTH(siječanj!B2134)+10,DAY(siječanj!B2134))</f>
        <v>43792</v>
      </c>
      <c r="C2134" s="9">
        <v>22.1979166666667</v>
      </c>
      <c r="D2134">
        <v>0.98371734978909398</v>
      </c>
      <c r="E2134" s="6">
        <v>65.859782002740218</v>
      </c>
      <c r="F2134" s="7">
        <v>56.483795336311935</v>
      </c>
      <c r="G2134" s="7">
        <v>54.114306558380811</v>
      </c>
      <c r="H2134" s="7">
        <v>243.80598573438579</v>
      </c>
      <c r="I2134" s="7">
        <f t="shared" si="54"/>
        <v>64.787410209423072</v>
      </c>
    </row>
    <row r="2135" spans="1:9" x14ac:dyDescent="0.25">
      <c r="A2135" s="14"/>
      <c r="B2135" s="5">
        <f>DATE(YEAR(siječanj!B2135),MONTH(siječanj!B2135)+10,DAY(siječanj!B2135))</f>
        <v>43792</v>
      </c>
      <c r="C2135" s="9">
        <v>22.2083333333333</v>
      </c>
      <c r="D2135">
        <v>0.98371734978909398</v>
      </c>
      <c r="E2135" s="6">
        <v>67.792374807863979</v>
      </c>
      <c r="F2135" s="7">
        <v>54.496954463326126</v>
      </c>
      <c r="G2135" s="7">
        <v>55.920849322660565</v>
      </c>
      <c r="H2135" s="7">
        <v>243.49020710373173</v>
      </c>
      <c r="I2135" s="7">
        <f t="shared" si="54"/>
        <v>66.688535281900897</v>
      </c>
    </row>
    <row r="2136" spans="1:9" x14ac:dyDescent="0.25">
      <c r="A2136" s="14"/>
      <c r="B2136" s="5">
        <f>DATE(YEAR(siječanj!B2136),MONTH(siječanj!B2136)+10,DAY(siječanj!B2136))</f>
        <v>43792</v>
      </c>
      <c r="C2136" s="9">
        <v>22.21875</v>
      </c>
      <c r="D2136">
        <v>0.98371734978909398</v>
      </c>
      <c r="E2136" s="6">
        <v>69.607394687358337</v>
      </c>
      <c r="F2136" s="7">
        <v>54.002906212183163</v>
      </c>
      <c r="G2136" s="7">
        <v>54.121158326662176</v>
      </c>
      <c r="H2136" s="7">
        <v>243.24410270862518</v>
      </c>
      <c r="I2136" s="7">
        <f t="shared" si="54"/>
        <v>68.474001827571598</v>
      </c>
    </row>
    <row r="2137" spans="1:9" x14ac:dyDescent="0.25">
      <c r="A2137" s="14"/>
      <c r="B2137" s="5">
        <f>DATE(YEAR(siječanj!B2137),MONTH(siječanj!B2137)+10,DAY(siječanj!B2137))</f>
        <v>43792</v>
      </c>
      <c r="C2137" s="9">
        <v>22.2291666666667</v>
      </c>
      <c r="D2137">
        <v>0.98371734978909398</v>
      </c>
      <c r="E2137" s="6">
        <v>69.881144529344667</v>
      </c>
      <c r="F2137" s="7">
        <v>55.145627583868055</v>
      </c>
      <c r="G2137" s="7">
        <v>54.620550682096258</v>
      </c>
      <c r="H2137" s="7">
        <v>243.01982972739665</v>
      </c>
      <c r="I2137" s="7">
        <f t="shared" si="54"/>
        <v>68.743294296635582</v>
      </c>
    </row>
    <row r="2138" spans="1:9" x14ac:dyDescent="0.25">
      <c r="A2138" s="14"/>
      <c r="B2138" s="5">
        <f>DATE(YEAR(siječanj!B2138),MONTH(siječanj!B2138)+10,DAY(siječanj!B2138))</f>
        <v>43792</v>
      </c>
      <c r="C2138" s="9">
        <v>22.2395833333333</v>
      </c>
      <c r="D2138">
        <v>0.98371734978909398</v>
      </c>
      <c r="E2138" s="6">
        <v>72.136231042864438</v>
      </c>
      <c r="F2138" s="7">
        <v>56.172859919137146</v>
      </c>
      <c r="G2138" s="7">
        <v>53.876842814077619</v>
      </c>
      <c r="H2138" s="7">
        <v>242.64409249568345</v>
      </c>
      <c r="I2138" s="7">
        <f t="shared" si="54"/>
        <v>70.961662025260381</v>
      </c>
    </row>
    <row r="2139" spans="1:9" x14ac:dyDescent="0.25">
      <c r="A2139" s="14"/>
      <c r="B2139" s="5">
        <f>DATE(YEAR(siječanj!B2139),MONTH(siječanj!B2139)+10,DAY(siječanj!B2139))</f>
        <v>43792</v>
      </c>
      <c r="C2139" s="9">
        <v>22.25</v>
      </c>
      <c r="D2139">
        <v>0.98371734978909398</v>
      </c>
      <c r="E2139" s="6">
        <v>75.700321407768456</v>
      </c>
      <c r="F2139" s="7">
        <v>56.916384556537963</v>
      </c>
      <c r="G2139" s="7">
        <v>55.523968572462422</v>
      </c>
      <c r="H2139" s="7">
        <v>242.14012009406946</v>
      </c>
      <c r="I2139" s="7">
        <f t="shared" si="54"/>
        <v>74.467719553432602</v>
      </c>
    </row>
    <row r="2140" spans="1:9" x14ac:dyDescent="0.25">
      <c r="A2140" s="14"/>
      <c r="B2140" s="5">
        <f>DATE(YEAR(siječanj!B2140),MONTH(siječanj!B2140)+10,DAY(siječanj!B2140))</f>
        <v>43792</v>
      </c>
      <c r="C2140" s="9">
        <v>22.2604166666667</v>
      </c>
      <c r="D2140">
        <v>0.98371734978909398</v>
      </c>
      <c r="E2140" s="6">
        <v>76.234585154164321</v>
      </c>
      <c r="F2140" s="7">
        <v>60.642697014222819</v>
      </c>
      <c r="G2140" s="7">
        <v>57.960737545211472</v>
      </c>
      <c r="H2140" s="7">
        <v>232.43825917592147</v>
      </c>
      <c r="I2140" s="7">
        <f t="shared" si="54"/>
        <v>74.99328407012554</v>
      </c>
    </row>
    <row r="2141" spans="1:9" x14ac:dyDescent="0.25">
      <c r="A2141" s="14"/>
      <c r="B2141" s="5">
        <f>DATE(YEAR(siječanj!B2141),MONTH(siječanj!B2141)+10,DAY(siječanj!B2141))</f>
        <v>43792</v>
      </c>
      <c r="C2141" s="9">
        <v>22.2708333333333</v>
      </c>
      <c r="D2141">
        <v>0.98371734978909398</v>
      </c>
      <c r="E2141" s="6">
        <v>79.414833329342102</v>
      </c>
      <c r="F2141" s="7">
        <v>67.0039415050434</v>
      </c>
      <c r="G2141" s="7">
        <v>58.78201449468142</v>
      </c>
      <c r="H2141" s="7">
        <v>219.61294933062487</v>
      </c>
      <c r="I2141" s="7">
        <f t="shared" si="54"/>
        <v>78.121749376683027</v>
      </c>
    </row>
    <row r="2142" spans="1:9" x14ac:dyDescent="0.25">
      <c r="A2142" s="14"/>
      <c r="B2142" s="5">
        <f>DATE(YEAR(siječanj!B2142),MONTH(siječanj!B2142)+10,DAY(siječanj!B2142))</f>
        <v>43792</v>
      </c>
      <c r="C2142" s="9">
        <v>22.28125</v>
      </c>
      <c r="D2142">
        <v>0.98371734978909398</v>
      </c>
      <c r="E2142" s="6">
        <v>83.150571986264595</v>
      </c>
      <c r="F2142" s="7">
        <v>66.420801138162545</v>
      </c>
      <c r="G2142" s="7">
        <v>58.500939466033167</v>
      </c>
      <c r="H2142" s="7">
        <v>196.2966691513754</v>
      </c>
      <c r="I2142" s="7">
        <f t="shared" si="54"/>
        <v>81.796660307775483</v>
      </c>
    </row>
    <row r="2143" spans="1:9" x14ac:dyDescent="0.25">
      <c r="A2143" s="14"/>
      <c r="B2143" s="5">
        <f>DATE(YEAR(siječanj!B2143),MONTH(siječanj!B2143)+10,DAY(siječanj!B2143))</f>
        <v>43792</v>
      </c>
      <c r="C2143" s="9">
        <v>22.2916666666667</v>
      </c>
      <c r="D2143">
        <v>0.98371734978909398</v>
      </c>
      <c r="E2143" s="6">
        <v>87.824977249402764</v>
      </c>
      <c r="F2143" s="7">
        <v>68.123854042881163</v>
      </c>
      <c r="G2143" s="7">
        <v>63.612402757095346</v>
      </c>
      <c r="H2143" s="7">
        <v>158.11141627216037</v>
      </c>
      <c r="I2143" s="7">
        <f t="shared" si="54"/>
        <v>86.394953865069965</v>
      </c>
    </row>
    <row r="2144" spans="1:9" x14ac:dyDescent="0.25">
      <c r="A2144" s="14"/>
      <c r="B2144" s="5">
        <f>DATE(YEAR(siječanj!B2144),MONTH(siječanj!B2144)+10,DAY(siječanj!B2144))</f>
        <v>43792</v>
      </c>
      <c r="C2144" s="9">
        <v>22.3020833333333</v>
      </c>
      <c r="D2144">
        <v>0.98371734978909398</v>
      </c>
      <c r="E2144" s="6">
        <v>90.558775086148614</v>
      </c>
      <c r="F2144" s="7">
        <v>73.353823720899825</v>
      </c>
      <c r="G2144" s="7">
        <v>72.207639000880803</v>
      </c>
      <c r="H2144" s="7">
        <v>132.64268934686262</v>
      </c>
      <c r="I2144" s="7">
        <f t="shared" si="54"/>
        <v>89.08423822789274</v>
      </c>
    </row>
    <row r="2145" spans="1:9" x14ac:dyDescent="0.25">
      <c r="A2145" s="14"/>
      <c r="B2145" s="5">
        <f>DATE(YEAR(siječanj!B2145),MONTH(siječanj!B2145)+10,DAY(siječanj!B2145))</f>
        <v>43792</v>
      </c>
      <c r="C2145" s="9">
        <v>22.3125</v>
      </c>
      <c r="D2145">
        <v>0.98371734978909398</v>
      </c>
      <c r="E2145" s="6">
        <v>94.37453388975446</v>
      </c>
      <c r="F2145" s="7">
        <v>76.131926037511619</v>
      </c>
      <c r="G2145" s="7">
        <v>76.079983881106017</v>
      </c>
      <c r="H2145" s="7">
        <v>43.34040195466077</v>
      </c>
      <c r="I2145" s="7">
        <f t="shared" si="54"/>
        <v>92.837866365610296</v>
      </c>
    </row>
    <row r="2146" spans="1:9" x14ac:dyDescent="0.25">
      <c r="A2146" s="14"/>
      <c r="B2146" s="5">
        <f>DATE(YEAR(siječanj!B2146),MONTH(siječanj!B2146)+10,DAY(siječanj!B2146))</f>
        <v>43792</v>
      </c>
      <c r="C2146" s="9">
        <v>22.3229166666667</v>
      </c>
      <c r="D2146">
        <v>0.98371734978909398</v>
      </c>
      <c r="E2146" s="6">
        <v>100.42582110892937</v>
      </c>
      <c r="F2146" s="7">
        <v>80.471729099901026</v>
      </c>
      <c r="G2146" s="7">
        <v>80.824739088736919</v>
      </c>
      <c r="H2146" s="7">
        <v>6.9002234994172271</v>
      </c>
      <c r="I2146" s="7">
        <f t="shared" si="54"/>
        <v>98.790622591669646</v>
      </c>
    </row>
    <row r="2147" spans="1:9" x14ac:dyDescent="0.25">
      <c r="A2147" s="14"/>
      <c r="B2147" s="5">
        <f>DATE(YEAR(siječanj!B2147),MONTH(siječanj!B2147)+10,DAY(siječanj!B2147))</f>
        <v>43792</v>
      </c>
      <c r="C2147" s="9">
        <v>22.3333333333333</v>
      </c>
      <c r="D2147">
        <v>0.98371734978909398</v>
      </c>
      <c r="E2147" s="6">
        <v>106.28726682595328</v>
      </c>
      <c r="F2147" s="7">
        <v>84.280704014371977</v>
      </c>
      <c r="G2147" s="7">
        <v>83.882767163721766</v>
      </c>
      <c r="H2147" s="7">
        <v>4.0473176249435197</v>
      </c>
      <c r="I2147" s="7">
        <f t="shared" si="54"/>
        <v>104.55662843835304</v>
      </c>
    </row>
    <row r="2148" spans="1:9" x14ac:dyDescent="0.25">
      <c r="A2148" s="14"/>
      <c r="B2148" s="5">
        <f>DATE(YEAR(siječanj!B2148),MONTH(siječanj!B2148)+10,DAY(siječanj!B2148))</f>
        <v>43792</v>
      </c>
      <c r="C2148" s="9">
        <v>22.34375</v>
      </c>
      <c r="D2148">
        <v>0.98371734978909398</v>
      </c>
      <c r="E2148" s="6">
        <v>112.31737793470933</v>
      </c>
      <c r="F2148" s="7">
        <v>97.577900957489646</v>
      </c>
      <c r="G2148" s="7">
        <v>94.5949830545525</v>
      </c>
      <c r="H2148" s="7">
        <v>2.5959262917563763</v>
      </c>
      <c r="I2148" s="7">
        <f t="shared" si="54"/>
        <v>110.48855335719232</v>
      </c>
    </row>
    <row r="2149" spans="1:9" x14ac:dyDescent="0.25">
      <c r="A2149" s="14"/>
      <c r="B2149" s="5">
        <f>DATE(YEAR(siječanj!B2149),MONTH(siječanj!B2149)+10,DAY(siječanj!B2149))</f>
        <v>43792</v>
      </c>
      <c r="C2149" s="9">
        <v>22.3541666666667</v>
      </c>
      <c r="D2149">
        <v>0.98371734978909398</v>
      </c>
      <c r="E2149" s="6">
        <v>118.58945437058682</v>
      </c>
      <c r="F2149" s="7">
        <v>103.51406552390119</v>
      </c>
      <c r="G2149" s="7">
        <v>112.5489681111967</v>
      </c>
      <c r="H2149" s="7">
        <v>2.0404002983857135</v>
      </c>
      <c r="I2149" s="7">
        <f t="shared" si="54"/>
        <v>116.65850376636836</v>
      </c>
    </row>
    <row r="2150" spans="1:9" x14ac:dyDescent="0.25">
      <c r="A2150" s="14"/>
      <c r="B2150" s="5">
        <f>DATE(YEAR(siječanj!B2150),MONTH(siječanj!B2150)+10,DAY(siječanj!B2150))</f>
        <v>43792</v>
      </c>
      <c r="C2150" s="9">
        <v>22.3645833333333</v>
      </c>
      <c r="D2150">
        <v>0.98371734978909398</v>
      </c>
      <c r="E2150" s="6">
        <v>123.36158659415474</v>
      </c>
      <c r="F2150" s="7">
        <v>108.85268921386941</v>
      </c>
      <c r="G2150" s="7">
        <v>120.30329128926591</v>
      </c>
      <c r="H2150" s="7">
        <v>1.6218146273906719</v>
      </c>
      <c r="I2150" s="7">
        <f t="shared" si="54"/>
        <v>121.35293303017973</v>
      </c>
    </row>
    <row r="2151" spans="1:9" x14ac:dyDescent="0.25">
      <c r="A2151" s="14"/>
      <c r="B2151" s="5">
        <f>DATE(YEAR(siječanj!B2151),MONTH(siječanj!B2151)+10,DAY(siječanj!B2151))</f>
        <v>43792</v>
      </c>
      <c r="C2151" s="9">
        <v>22.375</v>
      </c>
      <c r="D2151">
        <v>0.98371734978909398</v>
      </c>
      <c r="E2151" s="6">
        <v>125.626568792518</v>
      </c>
      <c r="F2151" s="7">
        <v>116.44161728008943</v>
      </c>
      <c r="G2151" s="7">
        <v>128.13800533736395</v>
      </c>
      <c r="H2151" s="7">
        <v>1.4714438985305194</v>
      </c>
      <c r="I2151" s="7">
        <f t="shared" si="54"/>
        <v>123.58103531567311</v>
      </c>
    </row>
    <row r="2152" spans="1:9" x14ac:dyDescent="0.25">
      <c r="A2152" s="14"/>
      <c r="B2152" s="5">
        <f>DATE(YEAR(siječanj!B2152),MONTH(siječanj!B2152)+10,DAY(siječanj!B2152))</f>
        <v>43792</v>
      </c>
      <c r="C2152" s="9">
        <v>22.3854166666667</v>
      </c>
      <c r="D2152">
        <v>0.98371734978909398</v>
      </c>
      <c r="E2152" s="6">
        <v>130.73431948574185</v>
      </c>
      <c r="F2152" s="7">
        <v>136.4778553599653</v>
      </c>
      <c r="G2152" s="7">
        <v>151.80213446476205</v>
      </c>
      <c r="H2152" s="7">
        <v>0.96996168476961964</v>
      </c>
      <c r="I2152" s="7">
        <f t="shared" si="54"/>
        <v>128.60561829099467</v>
      </c>
    </row>
    <row r="2153" spans="1:9" x14ac:dyDescent="0.25">
      <c r="A2153" s="14"/>
      <c r="B2153" s="5">
        <f>DATE(YEAR(siječanj!B2153),MONTH(siječanj!B2153)+10,DAY(siječanj!B2153))</f>
        <v>43792</v>
      </c>
      <c r="C2153" s="9">
        <v>22.3958333333333</v>
      </c>
      <c r="D2153">
        <v>0.98371734978909398</v>
      </c>
      <c r="E2153" s="6">
        <v>133.40624770217238</v>
      </c>
      <c r="F2153" s="7">
        <v>142.24016226940171</v>
      </c>
      <c r="G2153" s="7">
        <v>155.98672650748031</v>
      </c>
      <c r="H2153" s="7">
        <v>0.88487309636851086</v>
      </c>
      <c r="I2153" s="7">
        <f t="shared" si="54"/>
        <v>131.23404043488841</v>
      </c>
    </row>
    <row r="2154" spans="1:9" x14ac:dyDescent="0.25">
      <c r="A2154" s="14"/>
      <c r="B2154" s="5">
        <f>DATE(YEAR(siječanj!B2154),MONTH(siječanj!B2154)+10,DAY(siječanj!B2154))</f>
        <v>43792</v>
      </c>
      <c r="C2154" s="9">
        <v>22.40625</v>
      </c>
      <c r="D2154">
        <v>0.98371734978909398</v>
      </c>
      <c r="E2154" s="6">
        <v>136.48780208002228</v>
      </c>
      <c r="F2154" s="7">
        <v>142.93836222606427</v>
      </c>
      <c r="G2154" s="7">
        <v>160.67363304231037</v>
      </c>
      <c r="H2154" s="7">
        <v>0.87257422964366327</v>
      </c>
      <c r="I2154" s="7">
        <f t="shared" si="54"/>
        <v>134.26541894069791</v>
      </c>
    </row>
    <row r="2155" spans="1:9" x14ac:dyDescent="0.25">
      <c r="A2155" s="14"/>
      <c r="B2155" s="5">
        <f>DATE(YEAR(siječanj!B2155),MONTH(siječanj!B2155)+10,DAY(siječanj!B2155))</f>
        <v>43792</v>
      </c>
      <c r="C2155" s="9">
        <v>22.4166666666667</v>
      </c>
      <c r="D2155">
        <v>0.98371734978909398</v>
      </c>
      <c r="E2155" s="6">
        <v>138.11432449962444</v>
      </c>
      <c r="F2155" s="7">
        <v>146.38051747164701</v>
      </c>
      <c r="G2155" s="7">
        <v>156.04209056132032</v>
      </c>
      <c r="H2155" s="7">
        <v>0.95198410922428611</v>
      </c>
      <c r="I2155" s="7">
        <f t="shared" si="54"/>
        <v>135.86545726468148</v>
      </c>
    </row>
    <row r="2156" spans="1:9" x14ac:dyDescent="0.25">
      <c r="A2156" s="14"/>
      <c r="B2156" s="5">
        <f>DATE(YEAR(siječanj!B2156),MONTH(siječanj!B2156)+10,DAY(siječanj!B2156))</f>
        <v>43792</v>
      </c>
      <c r="C2156" s="9">
        <v>22.4270833333333</v>
      </c>
      <c r="D2156">
        <v>0.98371734978909398</v>
      </c>
      <c r="E2156" s="6">
        <v>140.16583625792779</v>
      </c>
      <c r="F2156" s="7">
        <v>148.20404821807301</v>
      </c>
      <c r="G2156" s="7">
        <v>157.44675524001221</v>
      </c>
      <c r="H2156" s="7">
        <v>1.2489017429291054</v>
      </c>
      <c r="I2156" s="7">
        <f t="shared" si="54"/>
        <v>137.88356497462084</v>
      </c>
    </row>
    <row r="2157" spans="1:9" x14ac:dyDescent="0.25">
      <c r="A2157" s="14"/>
      <c r="B2157" s="5">
        <f>DATE(YEAR(siječanj!B2157),MONTH(siječanj!B2157)+10,DAY(siječanj!B2157))</f>
        <v>43792</v>
      </c>
      <c r="C2157" s="9">
        <v>22.4375</v>
      </c>
      <c r="D2157">
        <v>0.98371734978909398</v>
      </c>
      <c r="E2157" s="6">
        <v>141.41242751180644</v>
      </c>
      <c r="F2157" s="7">
        <v>148.15126641727704</v>
      </c>
      <c r="G2157" s="7">
        <v>157.76289992271685</v>
      </c>
      <c r="H2157" s="7">
        <v>1.7544278856985329</v>
      </c>
      <c r="I2157" s="7">
        <f t="shared" si="54"/>
        <v>139.10985841915658</v>
      </c>
    </row>
    <row r="2158" spans="1:9" x14ac:dyDescent="0.25">
      <c r="A2158" s="14"/>
      <c r="B2158" s="5">
        <f>DATE(YEAR(siječanj!B2158),MONTH(siječanj!B2158)+10,DAY(siječanj!B2158))</f>
        <v>43792</v>
      </c>
      <c r="C2158" s="9">
        <v>22.4479166666667</v>
      </c>
      <c r="D2158">
        <v>0.98371734978909398</v>
      </c>
      <c r="E2158" s="6">
        <v>142.04037914333583</v>
      </c>
      <c r="F2158" s="7">
        <v>147.51501112744475</v>
      </c>
      <c r="G2158" s="7">
        <v>162.41906381357094</v>
      </c>
      <c r="H2158" s="7">
        <v>2.2653806170236894</v>
      </c>
      <c r="I2158" s="7">
        <f t="shared" si="54"/>
        <v>139.72758533392042</v>
      </c>
    </row>
    <row r="2159" spans="1:9" x14ac:dyDescent="0.25">
      <c r="A2159" s="14"/>
      <c r="B2159" s="5">
        <f>DATE(YEAR(siječanj!B2159),MONTH(siječanj!B2159)+10,DAY(siječanj!B2159))</f>
        <v>43792</v>
      </c>
      <c r="C2159" s="9">
        <v>22.4583333333333</v>
      </c>
      <c r="D2159">
        <v>0.98371734978909398</v>
      </c>
      <c r="E2159" s="6">
        <v>145.11665165349066</v>
      </c>
      <c r="F2159" s="7">
        <v>143.19148690195209</v>
      </c>
      <c r="G2159" s="7">
        <v>165.85904084144482</v>
      </c>
      <c r="H2159" s="7">
        <v>2.151872472111882</v>
      </c>
      <c r="I2159" s="7">
        <f t="shared" si="54"/>
        <v>142.75376797483898</v>
      </c>
    </row>
    <row r="2160" spans="1:9" x14ac:dyDescent="0.25">
      <c r="A2160" s="14"/>
      <c r="B2160" s="5">
        <f>DATE(YEAR(siječanj!B2160),MONTH(siječanj!B2160)+10,DAY(siječanj!B2160))</f>
        <v>43792</v>
      </c>
      <c r="C2160" s="9">
        <v>22.46875</v>
      </c>
      <c r="D2160">
        <v>0.98371734978909398</v>
      </c>
      <c r="E2160" s="6">
        <v>145.77447199371099</v>
      </c>
      <c r="F2160" s="7">
        <v>143.04602088506746</v>
      </c>
      <c r="G2160" s="7">
        <v>154.78572833294572</v>
      </c>
      <c r="H2160" s="7">
        <v>1.8202052623919216</v>
      </c>
      <c r="I2160" s="7">
        <f t="shared" si="54"/>
        <v>143.40087725655786</v>
      </c>
    </row>
    <row r="2161" spans="1:9" x14ac:dyDescent="0.25">
      <c r="A2161" s="14"/>
      <c r="B2161" s="5">
        <f>DATE(YEAR(siječanj!B2161),MONTH(siječanj!B2161)+10,DAY(siječanj!B2161))</f>
        <v>43792</v>
      </c>
      <c r="C2161" s="9">
        <v>22.4791666666667</v>
      </c>
      <c r="D2161">
        <v>0.98371734978909398</v>
      </c>
      <c r="E2161" s="6">
        <v>146.06136545722526</v>
      </c>
      <c r="F2161" s="7">
        <v>143.8396703730607</v>
      </c>
      <c r="G2161" s="7">
        <v>152.43836951747107</v>
      </c>
      <c r="H2161" s="7">
        <v>2.4301482133832772</v>
      </c>
      <c r="I2161" s="7">
        <f t="shared" si="54"/>
        <v>143.68309933415796</v>
      </c>
    </row>
    <row r="2162" spans="1:9" x14ac:dyDescent="0.25">
      <c r="A2162" s="14"/>
      <c r="B2162" s="5">
        <f>DATE(YEAR(siječanj!B2162),MONTH(siječanj!B2162)+10,DAY(siječanj!B2162))</f>
        <v>43792</v>
      </c>
      <c r="C2162" s="9">
        <v>22.4895833333333</v>
      </c>
      <c r="D2162">
        <v>0.98371734978909398</v>
      </c>
      <c r="E2162" s="6">
        <v>145.6545057993327</v>
      </c>
      <c r="F2162" s="7">
        <v>143.19683692403868</v>
      </c>
      <c r="G2162" s="7">
        <v>153.93014838890485</v>
      </c>
      <c r="H2162" s="7">
        <v>2.9348879810411996</v>
      </c>
      <c r="I2162" s="7">
        <f t="shared" si="54"/>
        <v>143.28286442975977</v>
      </c>
    </row>
    <row r="2163" spans="1:9" x14ac:dyDescent="0.25">
      <c r="A2163" s="14"/>
      <c r="B2163" s="5">
        <f>DATE(YEAR(siječanj!B2163),MONTH(siječanj!B2163)+10,DAY(siječanj!B2163))</f>
        <v>43792</v>
      </c>
      <c r="C2163" s="9">
        <v>22.5</v>
      </c>
      <c r="D2163">
        <v>0.98371734978909398</v>
      </c>
      <c r="E2163" s="6">
        <v>145.4123171269319</v>
      </c>
      <c r="F2163" s="7">
        <v>143.00507495458913</v>
      </c>
      <c r="G2163" s="7">
        <v>150.43350679581249</v>
      </c>
      <c r="H2163" s="7">
        <v>2.8102255153683635</v>
      </c>
      <c r="I2163" s="7">
        <f t="shared" si="54"/>
        <v>143.04461923079671</v>
      </c>
    </row>
    <row r="2164" spans="1:9" x14ac:dyDescent="0.25">
      <c r="A2164" s="14"/>
      <c r="B2164" s="5">
        <f>DATE(YEAR(siječanj!B2164),MONTH(siječanj!B2164)+10,DAY(siječanj!B2164))</f>
        <v>43792</v>
      </c>
      <c r="C2164" s="9">
        <v>22.5104166666667</v>
      </c>
      <c r="D2164">
        <v>0.98371734978909398</v>
      </c>
      <c r="E2164" s="6">
        <v>150.9962399557171</v>
      </c>
      <c r="F2164" s="7">
        <v>136.01606376861989</v>
      </c>
      <c r="G2164" s="7">
        <v>148.3030002248608</v>
      </c>
      <c r="H2164" s="7">
        <v>3.0261465125881748</v>
      </c>
      <c r="I2164" s="7">
        <f t="shared" si="54"/>
        <v>148.53762099735613</v>
      </c>
    </row>
    <row r="2165" spans="1:9" x14ac:dyDescent="0.25">
      <c r="A2165" s="14"/>
      <c r="B2165" s="5">
        <f>DATE(YEAR(siječanj!B2165),MONTH(siječanj!B2165)+10,DAY(siječanj!B2165))</f>
        <v>43792</v>
      </c>
      <c r="C2165" s="9">
        <v>22.5208333333333</v>
      </c>
      <c r="D2165">
        <v>0.98371734978909398</v>
      </c>
      <c r="E2165" s="6">
        <v>152.11897086619143</v>
      </c>
      <c r="F2165" s="7">
        <v>134.75176886428264</v>
      </c>
      <c r="G2165" s="7">
        <v>145.10428009947753</v>
      </c>
      <c r="H2165" s="7">
        <v>2.6177847185199381</v>
      </c>
      <c r="I2165" s="7">
        <f t="shared" si="54"/>
        <v>149.64207087313423</v>
      </c>
    </row>
    <row r="2166" spans="1:9" x14ac:dyDescent="0.25">
      <c r="A2166" s="14"/>
      <c r="B2166" s="5">
        <f>DATE(YEAR(siječanj!B2166),MONTH(siječanj!B2166)+10,DAY(siječanj!B2166))</f>
        <v>43792</v>
      </c>
      <c r="C2166" s="9">
        <v>22.53125</v>
      </c>
      <c r="D2166">
        <v>0.98371734978909398</v>
      </c>
      <c r="E2166" s="6">
        <v>152.15749544526403</v>
      </c>
      <c r="F2166" s="7">
        <v>130.6055780040374</v>
      </c>
      <c r="G2166" s="7">
        <v>140.2768942522215</v>
      </c>
      <c r="H2166" s="7">
        <v>2.857211928519404</v>
      </c>
      <c r="I2166" s="7">
        <f t="shared" si="54"/>
        <v>149.67996816996128</v>
      </c>
    </row>
    <row r="2167" spans="1:9" x14ac:dyDescent="0.25">
      <c r="A2167" s="14"/>
      <c r="B2167" s="5">
        <f>DATE(YEAR(siječanj!B2167),MONTH(siječanj!B2167)+10,DAY(siječanj!B2167))</f>
        <v>43792</v>
      </c>
      <c r="C2167" s="9">
        <v>22.5416666666667</v>
      </c>
      <c r="D2167">
        <v>0.98371734978909398</v>
      </c>
      <c r="E2167" s="6">
        <v>147.90268647681518</v>
      </c>
      <c r="F2167" s="7">
        <v>126.28021157288997</v>
      </c>
      <c r="G2167" s="7">
        <v>127.70736347233596</v>
      </c>
      <c r="H2167" s="7">
        <v>4.2748451586373371</v>
      </c>
      <c r="I2167" s="7">
        <f t="shared" si="54"/>
        <v>145.49443876765989</v>
      </c>
    </row>
    <row r="2168" spans="1:9" x14ac:dyDescent="0.25">
      <c r="A2168" s="14"/>
      <c r="B2168" s="5">
        <f>DATE(YEAR(siječanj!B2168),MONTH(siječanj!B2168)+10,DAY(siječanj!B2168))</f>
        <v>43792</v>
      </c>
      <c r="C2168" s="9">
        <v>22.5520833333333</v>
      </c>
      <c r="D2168">
        <v>0.98371734978909398</v>
      </c>
      <c r="E2168" s="6">
        <v>143.29415218875252</v>
      </c>
      <c r="F2168" s="7">
        <v>122.78297477958279</v>
      </c>
      <c r="G2168" s="7">
        <v>124.30044512259056</v>
      </c>
      <c r="H2168" s="7">
        <v>3.3576976669481673</v>
      </c>
      <c r="I2168" s="7">
        <f t="shared" si="54"/>
        <v>140.96094363139474</v>
      </c>
    </row>
    <row r="2169" spans="1:9" x14ac:dyDescent="0.25">
      <c r="A2169" s="14"/>
      <c r="B2169" s="5">
        <f>DATE(YEAR(siječanj!B2169),MONTH(siječanj!B2169)+10,DAY(siječanj!B2169))</f>
        <v>43792</v>
      </c>
      <c r="C2169" s="9">
        <v>22.5625</v>
      </c>
      <c r="D2169">
        <v>0.98371734978909398</v>
      </c>
      <c r="E2169" s="6">
        <v>144.06596994484136</v>
      </c>
      <c r="F2169" s="7">
        <v>122.94773780036269</v>
      </c>
      <c r="G2169" s="7">
        <v>121.92321067072565</v>
      </c>
      <c r="H2169" s="7">
        <v>3.3214863936837786</v>
      </c>
      <c r="I2169" s="7">
        <f t="shared" si="54"/>
        <v>141.72019414893461</v>
      </c>
    </row>
    <row r="2170" spans="1:9" x14ac:dyDescent="0.25">
      <c r="A2170" s="14"/>
      <c r="B2170" s="5">
        <f>DATE(YEAR(siječanj!B2170),MONTH(siječanj!B2170)+10,DAY(siječanj!B2170))</f>
        <v>43792</v>
      </c>
      <c r="C2170" s="9">
        <v>22.5729166666667</v>
      </c>
      <c r="D2170">
        <v>0.98371734978909398</v>
      </c>
      <c r="E2170" s="6">
        <v>144.02287621767621</v>
      </c>
      <c r="F2170" s="7">
        <v>119.22631380997076</v>
      </c>
      <c r="G2170" s="7">
        <v>124.36344365989345</v>
      </c>
      <c r="H2170" s="7">
        <v>3.9740816904177279</v>
      </c>
      <c r="I2170" s="7">
        <f t="shared" si="54"/>
        <v>141.67780210185518</v>
      </c>
    </row>
    <row r="2171" spans="1:9" x14ac:dyDescent="0.25">
      <c r="A2171" s="14"/>
      <c r="B2171" s="5">
        <f>DATE(YEAR(siječanj!B2171),MONTH(siječanj!B2171)+10,DAY(siječanj!B2171))</f>
        <v>43792</v>
      </c>
      <c r="C2171" s="9">
        <v>22.5833333333333</v>
      </c>
      <c r="D2171">
        <v>0.98371734978909398</v>
      </c>
      <c r="E2171" s="6">
        <v>146.0327951290916</v>
      </c>
      <c r="F2171" s="7">
        <v>115.93844228459166</v>
      </c>
      <c r="G2171" s="7">
        <v>129.10658928399721</v>
      </c>
      <c r="H2171" s="7">
        <v>4.8390312830069648</v>
      </c>
      <c r="I2171" s="7">
        <f t="shared" si="54"/>
        <v>143.65499420668371</v>
      </c>
    </row>
    <row r="2172" spans="1:9" x14ac:dyDescent="0.25">
      <c r="A2172" s="14"/>
      <c r="B2172" s="5">
        <f>DATE(YEAR(siječanj!B2172),MONTH(siječanj!B2172)+10,DAY(siječanj!B2172))</f>
        <v>43792</v>
      </c>
      <c r="C2172" s="9">
        <v>22.59375</v>
      </c>
      <c r="D2172">
        <v>0.98371734978909398</v>
      </c>
      <c r="E2172" s="6">
        <v>146.8716263954405</v>
      </c>
      <c r="F2172" s="7">
        <v>112.98786697538574</v>
      </c>
      <c r="G2172" s="7">
        <v>127.40626297681263</v>
      </c>
      <c r="H2172" s="7">
        <v>3.8111609750452113</v>
      </c>
      <c r="I2172" s="7">
        <f t="shared" si="54"/>
        <v>144.48016707693668</v>
      </c>
    </row>
    <row r="2173" spans="1:9" x14ac:dyDescent="0.25">
      <c r="A2173" s="14"/>
      <c r="B2173" s="5">
        <f>DATE(YEAR(siječanj!B2173),MONTH(siječanj!B2173)+10,DAY(siječanj!B2173))</f>
        <v>43792</v>
      </c>
      <c r="C2173" s="9">
        <v>22.6041666666667</v>
      </c>
      <c r="D2173">
        <v>0.98371734978909398</v>
      </c>
      <c r="E2173" s="6">
        <v>148.97136088116844</v>
      </c>
      <c r="F2173" s="7">
        <v>108.56389237271094</v>
      </c>
      <c r="G2173" s="7">
        <v>126.46926861212098</v>
      </c>
      <c r="H2173" s="7">
        <v>3.9622190317700001</v>
      </c>
      <c r="I2173" s="7">
        <f t="shared" si="54"/>
        <v>146.54571232049773</v>
      </c>
    </row>
    <row r="2174" spans="1:9" x14ac:dyDescent="0.25">
      <c r="A2174" s="14"/>
      <c r="B2174" s="5">
        <f>DATE(YEAR(siječanj!B2174),MONTH(siječanj!B2174)+10,DAY(siječanj!B2174))</f>
        <v>43792</v>
      </c>
      <c r="C2174" s="9">
        <v>22.6145833333333</v>
      </c>
      <c r="D2174">
        <v>0.98371734978909398</v>
      </c>
      <c r="E2174" s="6">
        <v>148.60831858914608</v>
      </c>
      <c r="F2174" s="7">
        <v>106.57363599425199</v>
      </c>
      <c r="G2174" s="7">
        <v>130.32191716723977</v>
      </c>
      <c r="H2174" s="7">
        <v>4.3303466335873821</v>
      </c>
      <c r="I2174" s="7">
        <f t="shared" si="54"/>
        <v>146.18858131912813</v>
      </c>
    </row>
    <row r="2175" spans="1:9" x14ac:dyDescent="0.25">
      <c r="A2175" s="14"/>
      <c r="B2175" s="5">
        <f>DATE(YEAR(siječanj!B2175),MONTH(siječanj!B2175)+10,DAY(siječanj!B2175))</f>
        <v>43792</v>
      </c>
      <c r="C2175" s="9">
        <v>22.625</v>
      </c>
      <c r="D2175">
        <v>0.98371734978909398</v>
      </c>
      <c r="E2175" s="6">
        <v>149.39065739686055</v>
      </c>
      <c r="F2175" s="7">
        <v>105.10465558624252</v>
      </c>
      <c r="G2175" s="7">
        <v>129.38483048229594</v>
      </c>
      <c r="H2175" s="7">
        <v>4.1072462116854345</v>
      </c>
      <c r="I2175" s="7">
        <f t="shared" si="54"/>
        <v>146.95818157769017</v>
      </c>
    </row>
    <row r="2176" spans="1:9" x14ac:dyDescent="0.25">
      <c r="A2176" s="14"/>
      <c r="B2176" s="5">
        <f>DATE(YEAR(siječanj!B2176),MONTH(siječanj!B2176)+10,DAY(siječanj!B2176))</f>
        <v>43792</v>
      </c>
      <c r="C2176" s="9">
        <v>22.6354166666667</v>
      </c>
      <c r="D2176">
        <v>0.98371734978909398</v>
      </c>
      <c r="E2176" s="6">
        <v>146.77306263469748</v>
      </c>
      <c r="F2176" s="7">
        <v>102.3031022725924</v>
      </c>
      <c r="G2176" s="7">
        <v>128.03221837013757</v>
      </c>
      <c r="H2176" s="7">
        <v>4.9934419389666811</v>
      </c>
      <c r="I2176" s="7">
        <f t="shared" si="54"/>
        <v>144.3832081954333</v>
      </c>
    </row>
    <row r="2177" spans="1:9" x14ac:dyDescent="0.25">
      <c r="A2177" s="14"/>
      <c r="B2177" s="5">
        <f>DATE(YEAR(siječanj!B2177),MONTH(siječanj!B2177)+10,DAY(siječanj!B2177))</f>
        <v>43792</v>
      </c>
      <c r="C2177" s="9">
        <v>22.6458333333333</v>
      </c>
      <c r="D2177">
        <v>0.98371734978909398</v>
      </c>
      <c r="E2177" s="6">
        <v>146.10087771875544</v>
      </c>
      <c r="F2177" s="7">
        <v>101.14072669373711</v>
      </c>
      <c r="G2177" s="7">
        <v>124.91180588822307</v>
      </c>
      <c r="H2177" s="7">
        <v>5.0214523002857696</v>
      </c>
      <c r="I2177" s="7">
        <f t="shared" si="54"/>
        <v>143.72196823135459</v>
      </c>
    </row>
    <row r="2178" spans="1:9" x14ac:dyDescent="0.25">
      <c r="A2178" s="14"/>
      <c r="B2178" s="5">
        <f>DATE(YEAR(siječanj!B2178),MONTH(siječanj!B2178)+10,DAY(siječanj!B2178))</f>
        <v>43792</v>
      </c>
      <c r="C2178" s="9">
        <v>22.65625</v>
      </c>
      <c r="D2178">
        <v>0.98371734978909398</v>
      </c>
      <c r="E2178" s="6">
        <v>147.52847394288858</v>
      </c>
      <c r="F2178" s="7">
        <v>101.09807501728218</v>
      </c>
      <c r="G2178" s="7">
        <v>125.02134587439672</v>
      </c>
      <c r="H2178" s="7">
        <v>4.6755062793808237</v>
      </c>
      <c r="I2178" s="7">
        <f t="shared" si="54"/>
        <v>145.12631940552777</v>
      </c>
    </row>
    <row r="2179" spans="1:9" x14ac:dyDescent="0.25">
      <c r="A2179" s="14"/>
      <c r="B2179" s="5">
        <f>DATE(YEAR(siječanj!B2179),MONTH(siječanj!B2179)+10,DAY(siječanj!B2179))</f>
        <v>43792</v>
      </c>
      <c r="C2179" s="9">
        <v>22.6666666666667</v>
      </c>
      <c r="D2179">
        <v>0.98371734978909398</v>
      </c>
      <c r="E2179" s="6">
        <v>147.02642849752232</v>
      </c>
      <c r="F2179" s="7">
        <v>101.02785447232543</v>
      </c>
      <c r="G2179" s="7">
        <v>123.88546558904112</v>
      </c>
      <c r="H2179" s="7">
        <v>4.901221948791008</v>
      </c>
      <c r="I2179" s="7">
        <f t="shared" si="54"/>
        <v>144.63244859053839</v>
      </c>
    </row>
    <row r="2180" spans="1:9" x14ac:dyDescent="0.25">
      <c r="A2180" s="14"/>
      <c r="B2180" s="5">
        <f>DATE(YEAR(siječanj!B2180),MONTH(siječanj!B2180)+10,DAY(siječanj!B2180))</f>
        <v>43792</v>
      </c>
      <c r="C2180" s="9">
        <v>22.6770833333333</v>
      </c>
      <c r="D2180">
        <v>0.98371734978909398</v>
      </c>
      <c r="E2180" s="6">
        <v>149.21668135070843</v>
      </c>
      <c r="F2180" s="7">
        <v>100.7413934997749</v>
      </c>
      <c r="G2180" s="7">
        <v>123.80380631902585</v>
      </c>
      <c r="H2180" s="7">
        <v>6.7395548583144285</v>
      </c>
      <c r="I2180" s="7">
        <f t="shared" ref="I2180:I2243" si="55">D2180*E2180</f>
        <v>146.78703832264262</v>
      </c>
    </row>
    <row r="2181" spans="1:9" x14ac:dyDescent="0.25">
      <c r="A2181" s="14"/>
      <c r="B2181" s="5">
        <f>DATE(YEAR(siječanj!B2181),MONTH(siječanj!B2181)+10,DAY(siječanj!B2181))</f>
        <v>43792</v>
      </c>
      <c r="C2181" s="9">
        <v>22.6875</v>
      </c>
      <c r="D2181">
        <v>0.98371734978909398</v>
      </c>
      <c r="E2181" s="6">
        <v>154.32745862062887</v>
      </c>
      <c r="F2181" s="7">
        <v>101.26137711680211</v>
      </c>
      <c r="G2181" s="7">
        <v>121.90017074692071</v>
      </c>
      <c r="H2181" s="7">
        <v>13.098577197499068</v>
      </c>
      <c r="I2181" s="7">
        <f t="shared" si="55"/>
        <v>151.81459859397111</v>
      </c>
    </row>
    <row r="2182" spans="1:9" x14ac:dyDescent="0.25">
      <c r="A2182" s="14"/>
      <c r="B2182" s="5">
        <f>DATE(YEAR(siječanj!B2182),MONTH(siječanj!B2182)+10,DAY(siječanj!B2182))</f>
        <v>43792</v>
      </c>
      <c r="C2182" s="9">
        <v>22.6979166666667</v>
      </c>
      <c r="D2182">
        <v>0.98371734978909398</v>
      </c>
      <c r="E2182" s="6">
        <v>160.02034416636334</v>
      </c>
      <c r="F2182" s="7">
        <v>102.89281678514308</v>
      </c>
      <c r="G2182" s="7">
        <v>121.17554507363529</v>
      </c>
      <c r="H2182" s="7">
        <v>53.593233693300697</v>
      </c>
      <c r="I2182" s="7">
        <f t="shared" si="55"/>
        <v>157.41478887567365</v>
      </c>
    </row>
    <row r="2183" spans="1:9" x14ac:dyDescent="0.25">
      <c r="A2183" s="14"/>
      <c r="B2183" s="5">
        <f>DATE(YEAR(siječanj!B2183),MONTH(siječanj!B2183)+10,DAY(siječanj!B2183))</f>
        <v>43792</v>
      </c>
      <c r="C2183" s="9">
        <v>22.7083333333333</v>
      </c>
      <c r="D2183">
        <v>0.98371734978909398</v>
      </c>
      <c r="E2183" s="6">
        <v>164.82526446958465</v>
      </c>
      <c r="F2183" s="7">
        <v>102.35218762151908</v>
      </c>
      <c r="G2183" s="7">
        <v>120.04735948060269</v>
      </c>
      <c r="H2183" s="7">
        <v>113.59541053868521</v>
      </c>
      <c r="I2183" s="7">
        <f t="shared" si="55"/>
        <v>162.14147234230632</v>
      </c>
    </row>
    <row r="2184" spans="1:9" x14ac:dyDescent="0.25">
      <c r="A2184" s="14"/>
      <c r="B2184" s="5">
        <f>DATE(YEAR(siječanj!B2184),MONTH(siječanj!B2184)+10,DAY(siječanj!B2184))</f>
        <v>43792</v>
      </c>
      <c r="C2184" s="9">
        <v>22.71875</v>
      </c>
      <c r="D2184">
        <v>0.98371734978909398</v>
      </c>
      <c r="E2184" s="6">
        <v>169.3087154747578</v>
      </c>
      <c r="F2184" s="7">
        <v>102.85089556931813</v>
      </c>
      <c r="G2184" s="7">
        <v>119.94801887533292</v>
      </c>
      <c r="H2184" s="7">
        <v>143.60666330990844</v>
      </c>
      <c r="I2184" s="7">
        <f t="shared" si="55"/>
        <v>166.55192088302451</v>
      </c>
    </row>
    <row r="2185" spans="1:9" x14ac:dyDescent="0.25">
      <c r="A2185" s="14"/>
      <c r="B2185" s="5">
        <f>DATE(YEAR(siječanj!B2185),MONTH(siječanj!B2185)+10,DAY(siječanj!B2185))</f>
        <v>43792</v>
      </c>
      <c r="C2185" s="9">
        <v>22.7291666666667</v>
      </c>
      <c r="D2185">
        <v>0.98371734978909398</v>
      </c>
      <c r="E2185" s="6">
        <v>175.88148314918465</v>
      </c>
      <c r="F2185" s="7">
        <v>102.49040120786316</v>
      </c>
      <c r="G2185" s="7">
        <v>122.04122003655583</v>
      </c>
      <c r="H2185" s="7">
        <v>163.72675186276334</v>
      </c>
      <c r="I2185" s="7">
        <f t="shared" si="55"/>
        <v>173.0176664804911</v>
      </c>
    </row>
    <row r="2186" spans="1:9" x14ac:dyDescent="0.25">
      <c r="A2186" s="14"/>
      <c r="B2186" s="5">
        <f>DATE(YEAR(siječanj!B2186),MONTH(siječanj!B2186)+10,DAY(siječanj!B2186))</f>
        <v>43792</v>
      </c>
      <c r="C2186" s="9">
        <v>22.7395833333333</v>
      </c>
      <c r="D2186">
        <v>0.98371734978909398</v>
      </c>
      <c r="E2186" s="6">
        <v>181.97879438558971</v>
      </c>
      <c r="F2186" s="7">
        <v>104.51194698781291</v>
      </c>
      <c r="G2186" s="7">
        <v>124.23499809164291</v>
      </c>
      <c r="H2186" s="7">
        <v>177.49926453654902</v>
      </c>
      <c r="I2186" s="7">
        <f t="shared" si="55"/>
        <v>179.01569733080677</v>
      </c>
    </row>
    <row r="2187" spans="1:9" x14ac:dyDescent="0.25">
      <c r="A2187" s="14"/>
      <c r="B2187" s="5">
        <f>DATE(YEAR(siječanj!B2187),MONTH(siječanj!B2187)+10,DAY(siječanj!B2187))</f>
        <v>43792</v>
      </c>
      <c r="C2187" s="9">
        <v>22.75</v>
      </c>
      <c r="D2187">
        <v>0.98371734978909398</v>
      </c>
      <c r="E2187" s="6">
        <v>185.39261209067701</v>
      </c>
      <c r="F2187" s="7">
        <v>106.27488562363006</v>
      </c>
      <c r="G2187" s="7">
        <v>127.27430522505524</v>
      </c>
      <c r="H2187" s="7">
        <v>199.17307423528806</v>
      </c>
      <c r="I2187" s="7">
        <f t="shared" si="55"/>
        <v>182.37392903631832</v>
      </c>
    </row>
    <row r="2188" spans="1:9" x14ac:dyDescent="0.25">
      <c r="A2188" s="14"/>
      <c r="B2188" s="5">
        <f>DATE(YEAR(siječanj!B2188),MONTH(siječanj!B2188)+10,DAY(siječanj!B2188))</f>
        <v>43792</v>
      </c>
      <c r="C2188" s="9">
        <v>22.7604166666667</v>
      </c>
      <c r="D2188">
        <v>0.98371734978909398</v>
      </c>
      <c r="E2188" s="6">
        <v>187.58915633222082</v>
      </c>
      <c r="F2188" s="7">
        <v>108.02693959335652</v>
      </c>
      <c r="G2188" s="7">
        <v>131.3971711443811</v>
      </c>
      <c r="H2188" s="7">
        <v>216.25858225241231</v>
      </c>
      <c r="I2188" s="7">
        <f t="shared" si="55"/>
        <v>184.5347077163043</v>
      </c>
    </row>
    <row r="2189" spans="1:9" x14ac:dyDescent="0.25">
      <c r="A2189" s="14"/>
      <c r="B2189" s="5">
        <f>DATE(YEAR(siječanj!B2189),MONTH(siječanj!B2189)+10,DAY(siječanj!B2189))</f>
        <v>43792</v>
      </c>
      <c r="C2189" s="9">
        <v>22.7708333333333</v>
      </c>
      <c r="D2189">
        <v>0.98371734978909398</v>
      </c>
      <c r="E2189" s="6">
        <v>190.75428353566414</v>
      </c>
      <c r="F2189" s="7">
        <v>107.86484556334001</v>
      </c>
      <c r="G2189" s="7">
        <v>132.52336583110579</v>
      </c>
      <c r="H2189" s="7">
        <v>231.62271515045225</v>
      </c>
      <c r="I2189" s="7">
        <f t="shared" si="55"/>
        <v>187.64829826062095</v>
      </c>
    </row>
    <row r="2190" spans="1:9" x14ac:dyDescent="0.25">
      <c r="A2190" s="14"/>
      <c r="B2190" s="5">
        <f>DATE(YEAR(siječanj!B2190),MONTH(siječanj!B2190)+10,DAY(siječanj!B2190))</f>
        <v>43792</v>
      </c>
      <c r="C2190" s="9">
        <v>22.78125</v>
      </c>
      <c r="D2190">
        <v>0.98371734978909398</v>
      </c>
      <c r="E2190" s="6">
        <v>191.77172253293591</v>
      </c>
      <c r="F2190" s="7">
        <v>108.29088070549594</v>
      </c>
      <c r="G2190" s="7">
        <v>133.12581568544093</v>
      </c>
      <c r="H2190" s="7">
        <v>232.72264883361325</v>
      </c>
      <c r="I2190" s="7">
        <f t="shared" si="55"/>
        <v>188.6491706545892</v>
      </c>
    </row>
    <row r="2191" spans="1:9" x14ac:dyDescent="0.25">
      <c r="A2191" s="14"/>
      <c r="B2191" s="5">
        <f>DATE(YEAR(siječanj!B2191),MONTH(siječanj!B2191)+10,DAY(siječanj!B2191))</f>
        <v>43792</v>
      </c>
      <c r="C2191" s="9">
        <v>22.7916666666667</v>
      </c>
      <c r="D2191">
        <v>0.98371734978909398</v>
      </c>
      <c r="E2191" s="6">
        <v>189.60175240905127</v>
      </c>
      <c r="F2191" s="7">
        <v>108.18168085483389</v>
      </c>
      <c r="G2191" s="7">
        <v>134.07620852847072</v>
      </c>
      <c r="H2191" s="7">
        <v>232.87853619398081</v>
      </c>
      <c r="I2191" s="7">
        <f t="shared" si="55"/>
        <v>186.51453339519989</v>
      </c>
    </row>
    <row r="2192" spans="1:9" x14ac:dyDescent="0.25">
      <c r="A2192" s="14"/>
      <c r="B2192" s="5">
        <f>DATE(YEAR(siječanj!B2192),MONTH(siječanj!B2192)+10,DAY(siječanj!B2192))</f>
        <v>43792</v>
      </c>
      <c r="C2192" s="9">
        <v>22.8020833333333</v>
      </c>
      <c r="D2192">
        <v>0.98371734978909398</v>
      </c>
      <c r="E2192" s="6">
        <v>190.02363079617263</v>
      </c>
      <c r="F2192" s="7">
        <v>109.72338223072582</v>
      </c>
      <c r="G2192" s="7">
        <v>131.40332047596112</v>
      </c>
      <c r="H2192" s="7">
        <v>233.0751359747205</v>
      </c>
      <c r="I2192" s="7">
        <f t="shared" si="55"/>
        <v>186.9295424841122</v>
      </c>
    </row>
    <row r="2193" spans="1:9" x14ac:dyDescent="0.25">
      <c r="A2193" s="14"/>
      <c r="B2193" s="5">
        <f>DATE(YEAR(siječanj!B2193),MONTH(siječanj!B2193)+10,DAY(siječanj!B2193))</f>
        <v>43792</v>
      </c>
      <c r="C2193" s="9">
        <v>22.8125</v>
      </c>
      <c r="D2193">
        <v>0.98371734978909398</v>
      </c>
      <c r="E2193" s="6">
        <v>191.71451834734464</v>
      </c>
      <c r="F2193" s="7">
        <v>107.98141022310107</v>
      </c>
      <c r="G2193" s="7">
        <v>132.33622866601277</v>
      </c>
      <c r="H2193" s="7">
        <v>233.30433030349798</v>
      </c>
      <c r="I2193" s="7">
        <f t="shared" si="55"/>
        <v>188.5928979047425</v>
      </c>
    </row>
    <row r="2194" spans="1:9" x14ac:dyDescent="0.25">
      <c r="A2194" s="14"/>
      <c r="B2194" s="5">
        <f>DATE(YEAR(siječanj!B2194),MONTH(siječanj!B2194)+10,DAY(siječanj!B2194))</f>
        <v>43792</v>
      </c>
      <c r="C2194" s="9">
        <v>22.8229166666667</v>
      </c>
      <c r="D2194">
        <v>0.98371734978909398</v>
      </c>
      <c r="E2194" s="6">
        <v>188.58186256958084</v>
      </c>
      <c r="F2194" s="7">
        <v>106.6376636779337</v>
      </c>
      <c r="G2194" s="7">
        <v>130.61698874890331</v>
      </c>
      <c r="H2194" s="7">
        <v>233.13647923628133</v>
      </c>
      <c r="I2194" s="7">
        <f t="shared" si="55"/>
        <v>185.51125006523921</v>
      </c>
    </row>
    <row r="2195" spans="1:9" x14ac:dyDescent="0.25">
      <c r="A2195" s="14"/>
      <c r="B2195" s="5">
        <f>DATE(YEAR(siječanj!B2195),MONTH(siječanj!B2195)+10,DAY(siječanj!B2195))</f>
        <v>43792</v>
      </c>
      <c r="C2195" s="9">
        <v>22.8333333333333</v>
      </c>
      <c r="D2195">
        <v>0.98371734978909398</v>
      </c>
      <c r="E2195" s="6">
        <v>190.70277415837336</v>
      </c>
      <c r="F2195" s="7">
        <v>104.72443477425814</v>
      </c>
      <c r="G2195" s="7">
        <v>130.95627771743713</v>
      </c>
      <c r="H2195" s="7">
        <v>233.20638058016252</v>
      </c>
      <c r="I2195" s="7">
        <f t="shared" si="55"/>
        <v>187.59762759250316</v>
      </c>
    </row>
    <row r="2196" spans="1:9" x14ac:dyDescent="0.25">
      <c r="A2196" s="14"/>
      <c r="B2196" s="5">
        <f>DATE(YEAR(siječanj!B2196),MONTH(siječanj!B2196)+10,DAY(siječanj!B2196))</f>
        <v>43792</v>
      </c>
      <c r="C2196" s="9">
        <v>22.84375</v>
      </c>
      <c r="D2196">
        <v>0.98371734978909398</v>
      </c>
      <c r="E2196" s="6">
        <v>191.55136809504376</v>
      </c>
      <c r="F2196" s="7">
        <v>105.34765816482916</v>
      </c>
      <c r="G2196" s="7">
        <v>129.04829105170748</v>
      </c>
      <c r="H2196" s="7">
        <v>233.99248356185788</v>
      </c>
      <c r="I2196" s="7">
        <f t="shared" si="55"/>
        <v>188.43240417093165</v>
      </c>
    </row>
    <row r="2197" spans="1:9" x14ac:dyDescent="0.25">
      <c r="A2197" s="14"/>
      <c r="B2197" s="5">
        <f>DATE(YEAR(siječanj!B2197),MONTH(siječanj!B2197)+10,DAY(siječanj!B2197))</f>
        <v>43792</v>
      </c>
      <c r="C2197" s="9">
        <v>22.8541666666667</v>
      </c>
      <c r="D2197">
        <v>0.98371734978909398</v>
      </c>
      <c r="E2197" s="6">
        <v>188.58345775119824</v>
      </c>
      <c r="F2197" s="7">
        <v>105.15508145083081</v>
      </c>
      <c r="G2197" s="7">
        <v>127.81949645341865</v>
      </c>
      <c r="H2197" s="7">
        <v>234.12707676462588</v>
      </c>
      <c r="I2197" s="7">
        <f t="shared" si="55"/>
        <v>185.5128192730723</v>
      </c>
    </row>
    <row r="2198" spans="1:9" x14ac:dyDescent="0.25">
      <c r="A2198" s="14"/>
      <c r="B2198" s="5">
        <f>DATE(YEAR(siječanj!B2198),MONTH(siječanj!B2198)+10,DAY(siječanj!B2198))</f>
        <v>43792</v>
      </c>
      <c r="C2198" s="9">
        <v>22.8645833333333</v>
      </c>
      <c r="D2198">
        <v>0.98371734978909398</v>
      </c>
      <c r="E2198" s="6">
        <v>185.03607559848049</v>
      </c>
      <c r="F2198" s="7">
        <v>103.35850951787501</v>
      </c>
      <c r="G2198" s="7">
        <v>124.29691688338769</v>
      </c>
      <c r="H2198" s="7">
        <v>234.66405190899206</v>
      </c>
      <c r="I2198" s="7">
        <f t="shared" si="55"/>
        <v>182.02319790311168</v>
      </c>
    </row>
    <row r="2199" spans="1:9" x14ac:dyDescent="0.25">
      <c r="A2199" s="14"/>
      <c r="B2199" s="5">
        <f>DATE(YEAR(siječanj!B2199),MONTH(siječanj!B2199)+10,DAY(siječanj!B2199))</f>
        <v>43792</v>
      </c>
      <c r="C2199" s="9">
        <v>22.875</v>
      </c>
      <c r="D2199">
        <v>0.98371734978909398</v>
      </c>
      <c r="E2199" s="6">
        <v>181.10391419850899</v>
      </c>
      <c r="F2199" s="7">
        <v>98.052238812182992</v>
      </c>
      <c r="G2199" s="7">
        <v>112.59530083601908</v>
      </c>
      <c r="H2199" s="7">
        <v>235.69786705272043</v>
      </c>
      <c r="I2199" s="7">
        <f t="shared" si="55"/>
        <v>178.15506251178874</v>
      </c>
    </row>
    <row r="2200" spans="1:9" x14ac:dyDescent="0.25">
      <c r="A2200" s="14"/>
      <c r="B2200" s="5">
        <f>DATE(YEAR(siječanj!B2200),MONTH(siječanj!B2200)+10,DAY(siječanj!B2200))</f>
        <v>43792</v>
      </c>
      <c r="C2200" s="9">
        <v>22.8854166666667</v>
      </c>
      <c r="D2200">
        <v>0.98371734978909398</v>
      </c>
      <c r="E2200" s="6">
        <v>184.9160250292189</v>
      </c>
      <c r="F2200" s="7">
        <v>83.074380392119537</v>
      </c>
      <c r="G2200" s="7">
        <v>91.799461595755687</v>
      </c>
      <c r="H2200" s="7">
        <v>241.49314647895326</v>
      </c>
      <c r="I2200" s="7">
        <f t="shared" si="55"/>
        <v>181.90510207527697</v>
      </c>
    </row>
    <row r="2201" spans="1:9" x14ac:dyDescent="0.25">
      <c r="A2201" s="14"/>
      <c r="B2201" s="5">
        <f>DATE(YEAR(siječanj!B2201),MONTH(siječanj!B2201)+10,DAY(siječanj!B2201))</f>
        <v>43792</v>
      </c>
      <c r="C2201" s="9">
        <v>22.8958333333333</v>
      </c>
      <c r="D2201">
        <v>0.98371734978909398</v>
      </c>
      <c r="E2201" s="6">
        <v>190.14286441803466</v>
      </c>
      <c r="F2201" s="7">
        <v>77.406419296028957</v>
      </c>
      <c r="G2201" s="7">
        <v>83.916737002600016</v>
      </c>
      <c r="H2201" s="7">
        <v>245.97778671266315</v>
      </c>
      <c r="I2201" s="7">
        <f t="shared" si="55"/>
        <v>187.04683466661606</v>
      </c>
    </row>
    <row r="2202" spans="1:9" x14ac:dyDescent="0.25">
      <c r="A2202" s="14"/>
      <c r="B2202" s="5">
        <f>DATE(YEAR(siječanj!B2202),MONTH(siječanj!B2202)+10,DAY(siječanj!B2202))</f>
        <v>43792</v>
      </c>
      <c r="C2202" s="9">
        <v>22.90625</v>
      </c>
      <c r="D2202">
        <v>0.98371734978909398</v>
      </c>
      <c r="E2202" s="6">
        <v>193.30138556443785</v>
      </c>
      <c r="F2202" s="7">
        <v>76.727897627656475</v>
      </c>
      <c r="G2202" s="7">
        <v>82.333416580243664</v>
      </c>
      <c r="H2202" s="7">
        <v>244.82602830841316</v>
      </c>
      <c r="I2202" s="7">
        <f t="shared" si="55"/>
        <v>190.15392671800862</v>
      </c>
    </row>
    <row r="2203" spans="1:9" x14ac:dyDescent="0.25">
      <c r="A2203" s="14"/>
      <c r="B2203" s="5">
        <f>DATE(YEAR(siječanj!B2203),MONTH(siječanj!B2203)+10,DAY(siječanj!B2203))</f>
        <v>43792</v>
      </c>
      <c r="C2203" s="9">
        <v>22.9166666666667</v>
      </c>
      <c r="D2203">
        <v>0.98371734978909398</v>
      </c>
      <c r="E2203" s="6">
        <v>192.12712046053059</v>
      </c>
      <c r="F2203" s="7">
        <v>76.066927082003232</v>
      </c>
      <c r="G2203" s="7">
        <v>80.822675931796894</v>
      </c>
      <c r="H2203" s="7">
        <v>241.63864688460373</v>
      </c>
      <c r="I2203" s="7">
        <f t="shared" si="55"/>
        <v>188.99878176204317</v>
      </c>
    </row>
    <row r="2204" spans="1:9" x14ac:dyDescent="0.25">
      <c r="A2204" s="14"/>
      <c r="B2204" s="5">
        <f>DATE(YEAR(siječanj!B2204),MONTH(siječanj!B2204)+10,DAY(siječanj!B2204))</f>
        <v>43792</v>
      </c>
      <c r="C2204" s="9">
        <v>22.9270833333333</v>
      </c>
      <c r="D2204">
        <v>0.98371734978909398</v>
      </c>
      <c r="E2204" s="6">
        <v>192.1833935444684</v>
      </c>
      <c r="F2204" s="7">
        <v>73.493939715697806</v>
      </c>
      <c r="G2204" s="7">
        <v>71.091246316583224</v>
      </c>
      <c r="H2204" s="7">
        <v>243.18199208102041</v>
      </c>
      <c r="I2204" s="7">
        <f t="shared" si="55"/>
        <v>189.05413857103892</v>
      </c>
    </row>
    <row r="2205" spans="1:9" x14ac:dyDescent="0.25">
      <c r="A2205" s="14"/>
      <c r="B2205" s="5">
        <f>DATE(YEAR(siječanj!B2205),MONTH(siječanj!B2205)+10,DAY(siječanj!B2205))</f>
        <v>43792</v>
      </c>
      <c r="C2205" s="9">
        <v>22.9375</v>
      </c>
      <c r="D2205">
        <v>0.98371734978909398</v>
      </c>
      <c r="E2205" s="6">
        <v>187.48472504282799</v>
      </c>
      <c r="F2205" s="7">
        <v>71.817709164771244</v>
      </c>
      <c r="G2205" s="7">
        <v>66.181643263874776</v>
      </c>
      <c r="H2205" s="7">
        <v>242.58033708349433</v>
      </c>
      <c r="I2205" s="7">
        <f t="shared" si="55"/>
        <v>184.43197684506774</v>
      </c>
    </row>
    <row r="2206" spans="1:9" x14ac:dyDescent="0.25">
      <c r="A2206" s="14"/>
      <c r="B2206" s="5">
        <f>DATE(YEAR(siječanj!B2206),MONTH(siječanj!B2206)+10,DAY(siječanj!B2206))</f>
        <v>43792</v>
      </c>
      <c r="C2206" s="9">
        <v>22.9479166666667</v>
      </c>
      <c r="D2206">
        <v>0.98371734978909398</v>
      </c>
      <c r="E2206" s="6">
        <v>179.61281048867866</v>
      </c>
      <c r="F2206" s="7">
        <v>71.231759333928935</v>
      </c>
      <c r="G2206" s="7">
        <v>64.066903386425864</v>
      </c>
      <c r="H2206" s="7">
        <v>240.72712907835023</v>
      </c>
      <c r="I2206" s="7">
        <f t="shared" si="55"/>
        <v>176.68823792209375</v>
      </c>
    </row>
    <row r="2207" spans="1:9" x14ac:dyDescent="0.25">
      <c r="A2207" s="14"/>
      <c r="B2207" s="5">
        <f>DATE(YEAR(siječanj!B2207),MONTH(siječanj!B2207)+10,DAY(siječanj!B2207))</f>
        <v>43792</v>
      </c>
      <c r="C2207" s="9">
        <v>22.9583333333333</v>
      </c>
      <c r="D2207">
        <v>0.98371734978909398</v>
      </c>
      <c r="E2207" s="6">
        <v>170.28291184801151</v>
      </c>
      <c r="F2207" s="7">
        <v>69.61623327216968</v>
      </c>
      <c r="G2207" s="7">
        <v>62.475799965418339</v>
      </c>
      <c r="H2207" s="7">
        <v>240.49055222801067</v>
      </c>
      <c r="I2207" s="7">
        <f t="shared" si="55"/>
        <v>167.5102547574958</v>
      </c>
    </row>
    <row r="2208" spans="1:9" x14ac:dyDescent="0.25">
      <c r="A2208" s="14"/>
      <c r="B2208" s="5">
        <f>DATE(YEAR(siječanj!B2208),MONTH(siječanj!B2208)+10,DAY(siječanj!B2208))</f>
        <v>43792</v>
      </c>
      <c r="C2208" s="9">
        <v>22.96875</v>
      </c>
      <c r="D2208">
        <v>0.98371734978909398</v>
      </c>
      <c r="E2208" s="6">
        <v>162.84451147371453</v>
      </c>
      <c r="F2208" s="7">
        <v>68.31623810792216</v>
      </c>
      <c r="G2208" s="7">
        <v>61.540884813362737</v>
      </c>
      <c r="H2208" s="7">
        <v>241.6234706453335</v>
      </c>
      <c r="I2208" s="7">
        <f t="shared" si="55"/>
        <v>160.19297125462217</v>
      </c>
    </row>
    <row r="2209" spans="1:9" x14ac:dyDescent="0.25">
      <c r="A2209" s="14"/>
      <c r="B2209" s="5">
        <f>DATE(YEAR(siječanj!B2209),MONTH(siječanj!B2209)+10,DAY(siječanj!B2209))</f>
        <v>43792</v>
      </c>
      <c r="C2209" s="9">
        <v>22.9791666666667</v>
      </c>
      <c r="D2209">
        <v>0.98371734978909398</v>
      </c>
      <c r="E2209" s="6">
        <v>152.19792193347098</v>
      </c>
      <c r="F2209" s="7">
        <v>67.692962541591854</v>
      </c>
      <c r="G2209" s="7">
        <v>63.738331594992978</v>
      </c>
      <c r="H2209" s="7">
        <v>243.4940889554272</v>
      </c>
      <c r="I2209" s="7">
        <f t="shared" si="55"/>
        <v>149.71973640780149</v>
      </c>
    </row>
    <row r="2210" spans="1:9" ht="15.75" thickBot="1" x14ac:dyDescent="0.3">
      <c r="A2210" s="14"/>
      <c r="B2210" s="5">
        <f>DATE(YEAR(siječanj!B2210),MONTH(siječanj!B2210)+10,DAY(siječanj!B2210))</f>
        <v>43792</v>
      </c>
      <c r="C2210" s="9">
        <v>22.9895833333333</v>
      </c>
      <c r="D2210">
        <v>0.98371734978909398</v>
      </c>
      <c r="E2210" s="6">
        <v>143.79648351607631</v>
      </c>
      <c r="F2210" s="7">
        <v>65.377751520790426</v>
      </c>
      <c r="G2210" s="7">
        <v>73.68125486617916</v>
      </c>
      <c r="H2210" s="7">
        <v>242.92276042403336</v>
      </c>
      <c r="I2210" s="7">
        <f t="shared" si="55"/>
        <v>141.45509567342572</v>
      </c>
    </row>
    <row r="2211" spans="1:9" x14ac:dyDescent="0.25">
      <c r="A2211" s="15">
        <f t="shared" ref="A2211" si="56">A2115+1</f>
        <v>328</v>
      </c>
      <c r="B2211" s="5">
        <f>DATE(YEAR(siječanj!B2211),MONTH(siječanj!B2211)+10,DAY(siječanj!B2211))</f>
        <v>43793</v>
      </c>
      <c r="C2211" s="9">
        <v>23</v>
      </c>
      <c r="D2211">
        <v>0.98958443582923783</v>
      </c>
      <c r="E2211" s="6">
        <v>136.49628324476322</v>
      </c>
      <c r="F2211" s="7">
        <v>66.210352219849341</v>
      </c>
      <c r="G2211" s="7">
        <v>81.521054555995107</v>
      </c>
      <c r="H2211" s="7">
        <v>246.89255907138195</v>
      </c>
      <c r="I2211" s="7">
        <f t="shared" si="55"/>
        <v>135.07459744755687</v>
      </c>
    </row>
    <row r="2212" spans="1:9" x14ac:dyDescent="0.25">
      <c r="A2212" s="16"/>
      <c r="B2212" s="5">
        <f>DATE(YEAR(siječanj!B2212),MONTH(siječanj!B2212)+10,DAY(siječanj!B2212))</f>
        <v>43793</v>
      </c>
      <c r="C2212" s="9">
        <v>23.0104166666667</v>
      </c>
      <c r="D2212">
        <v>0.98958443582923783</v>
      </c>
      <c r="E2212" s="6">
        <v>126.01282112596977</v>
      </c>
      <c r="F2212" s="7">
        <v>65.245317403167064</v>
      </c>
      <c r="G2212" s="7">
        <v>82.192600098200998</v>
      </c>
      <c r="H2212" s="7">
        <v>249.24852689972383</v>
      </c>
      <c r="I2212" s="7">
        <f t="shared" si="55"/>
        <v>124.70032650119346</v>
      </c>
    </row>
    <row r="2213" spans="1:9" x14ac:dyDescent="0.25">
      <c r="A2213" s="16"/>
      <c r="B2213" s="5">
        <f>DATE(YEAR(siječanj!B2213),MONTH(siječanj!B2213)+10,DAY(siječanj!B2213))</f>
        <v>43793</v>
      </c>
      <c r="C2213" s="9">
        <v>23.0208333333333</v>
      </c>
      <c r="D2213">
        <v>0.98958443582923783</v>
      </c>
      <c r="E2213" s="6">
        <v>117.84293021922227</v>
      </c>
      <c r="F2213" s="7">
        <v>65.692491754873004</v>
      </c>
      <c r="G2213" s="7">
        <v>81.494257599318857</v>
      </c>
      <c r="H2213" s="7">
        <v>251.53984488922305</v>
      </c>
      <c r="I2213" s="7">
        <f t="shared" si="55"/>
        <v>116.6155296174533</v>
      </c>
    </row>
    <row r="2214" spans="1:9" x14ac:dyDescent="0.25">
      <c r="A2214" s="16"/>
      <c r="B2214" s="5">
        <f>DATE(YEAR(siječanj!B2214),MONTH(siječanj!B2214)+10,DAY(siječanj!B2214))</f>
        <v>43793</v>
      </c>
      <c r="C2214" s="9">
        <v>23.03125</v>
      </c>
      <c r="D2214">
        <v>0.98958443582923783</v>
      </c>
      <c r="E2214" s="6">
        <v>110.0469093836397</v>
      </c>
      <c r="F2214" s="7">
        <v>63.217012855630024</v>
      </c>
      <c r="G2214" s="7">
        <v>79.97066035227499</v>
      </c>
      <c r="H2214" s="7">
        <v>250.57557091756908</v>
      </c>
      <c r="I2214" s="7">
        <f t="shared" si="55"/>
        <v>108.90070873716036</v>
      </c>
    </row>
    <row r="2215" spans="1:9" x14ac:dyDescent="0.25">
      <c r="A2215" s="16"/>
      <c r="B2215" s="5">
        <f>DATE(YEAR(siječanj!B2215),MONTH(siječanj!B2215)+10,DAY(siječanj!B2215))</f>
        <v>43793</v>
      </c>
      <c r="C2215" s="9">
        <v>23.0416666666667</v>
      </c>
      <c r="D2215">
        <v>0.98958443582923783</v>
      </c>
      <c r="E2215" s="6">
        <v>102.21473043629989</v>
      </c>
      <c r="F2215" s="7">
        <v>64.194296935184269</v>
      </c>
      <c r="G2215" s="7">
        <v>78.601783820036928</v>
      </c>
      <c r="H2215" s="7">
        <v>252.23263335864095</v>
      </c>
      <c r="I2215" s="7">
        <f t="shared" si="55"/>
        <v>101.15010635224345</v>
      </c>
    </row>
    <row r="2216" spans="1:9" x14ac:dyDescent="0.25">
      <c r="A2216" s="16"/>
      <c r="B2216" s="5">
        <f>DATE(YEAR(siječanj!B2216),MONTH(siječanj!B2216)+10,DAY(siječanj!B2216))</f>
        <v>43793</v>
      </c>
      <c r="C2216" s="9">
        <v>23.0520833333333</v>
      </c>
      <c r="D2216">
        <v>0.98958443582923783</v>
      </c>
      <c r="E2216" s="6">
        <v>96.819701133035565</v>
      </c>
      <c r="F2216" s="7">
        <v>62.401911103531063</v>
      </c>
      <c r="G2216" s="7">
        <v>79.716462558783164</v>
      </c>
      <c r="H2216" s="7">
        <v>251.53718361976172</v>
      </c>
      <c r="I2216" s="7">
        <f t="shared" si="55"/>
        <v>95.811269322890425</v>
      </c>
    </row>
    <row r="2217" spans="1:9" x14ac:dyDescent="0.25">
      <c r="A2217" s="16"/>
      <c r="B2217" s="5">
        <f>DATE(YEAR(siječanj!B2217),MONTH(siječanj!B2217)+10,DAY(siječanj!B2217))</f>
        <v>43793</v>
      </c>
      <c r="C2217" s="9">
        <v>23.0625</v>
      </c>
      <c r="D2217">
        <v>0.98958443582923783</v>
      </c>
      <c r="E2217" s="6">
        <v>92.743910850823553</v>
      </c>
      <c r="F2217" s="7">
        <v>63.2389868773286</v>
      </c>
      <c r="G2217" s="7">
        <v>80.175555117178646</v>
      </c>
      <c r="H2217" s="7">
        <v>251.68510918224462</v>
      </c>
      <c r="I2217" s="7">
        <f t="shared" si="55"/>
        <v>91.777930695909362</v>
      </c>
    </row>
    <row r="2218" spans="1:9" x14ac:dyDescent="0.25">
      <c r="A2218" s="16"/>
      <c r="B2218" s="5">
        <f>DATE(YEAR(siječanj!B2218),MONTH(siječanj!B2218)+10,DAY(siječanj!B2218))</f>
        <v>43793</v>
      </c>
      <c r="C2218" s="9">
        <v>23.0729166666667</v>
      </c>
      <c r="D2218">
        <v>0.98958443582923783</v>
      </c>
      <c r="E2218" s="6">
        <v>88.46167806000831</v>
      </c>
      <c r="F2218" s="7">
        <v>63.101002061621386</v>
      </c>
      <c r="G2218" s="7">
        <v>82.188638355205271</v>
      </c>
      <c r="H2218" s="7">
        <v>249.69789325351857</v>
      </c>
      <c r="I2218" s="7">
        <f t="shared" si="55"/>
        <v>87.540299775520992</v>
      </c>
    </row>
    <row r="2219" spans="1:9" x14ac:dyDescent="0.25">
      <c r="A2219" s="16"/>
      <c r="B2219" s="5">
        <f>DATE(YEAR(siječanj!B2219),MONTH(siječanj!B2219)+10,DAY(siječanj!B2219))</f>
        <v>43793</v>
      </c>
      <c r="C2219" s="9">
        <v>23.0833333333333</v>
      </c>
      <c r="D2219">
        <v>0.98958443582923783</v>
      </c>
      <c r="E2219" s="6">
        <v>85.176199515660514</v>
      </c>
      <c r="F2219" s="7">
        <v>62.071622493181742</v>
      </c>
      <c r="G2219" s="7">
        <v>82.500480111373534</v>
      </c>
      <c r="H2219" s="7">
        <v>248.8926661493596</v>
      </c>
      <c r="I2219" s="7">
        <f t="shared" si="55"/>
        <v>84.289041343783509</v>
      </c>
    </row>
    <row r="2220" spans="1:9" x14ac:dyDescent="0.25">
      <c r="A2220" s="16"/>
      <c r="B2220" s="5">
        <f>DATE(YEAR(siječanj!B2220),MONTH(siječanj!B2220)+10,DAY(siječanj!B2220))</f>
        <v>43793</v>
      </c>
      <c r="C2220" s="9">
        <v>23.09375</v>
      </c>
      <c r="D2220">
        <v>0.98958443582923783</v>
      </c>
      <c r="E2220" s="6">
        <v>82.78544910888445</v>
      </c>
      <c r="F2220" s="7">
        <v>62.247426707330177</v>
      </c>
      <c r="G2220" s="7">
        <v>84.105744656280677</v>
      </c>
      <c r="H2220" s="7">
        <v>251.20292017160111</v>
      </c>
      <c r="I2220" s="7">
        <f t="shared" si="55"/>
        <v>81.923191951285503</v>
      </c>
    </row>
    <row r="2221" spans="1:9" x14ac:dyDescent="0.25">
      <c r="A2221" s="16"/>
      <c r="B2221" s="5">
        <f>DATE(YEAR(siječanj!B2221),MONTH(siječanj!B2221)+10,DAY(siječanj!B2221))</f>
        <v>43793</v>
      </c>
      <c r="C2221" s="9">
        <v>23.1041666666667</v>
      </c>
      <c r="D2221">
        <v>0.98958443582923783</v>
      </c>
      <c r="E2221" s="6">
        <v>80.514752249307051</v>
      </c>
      <c r="F2221" s="7">
        <v>61.129091482830773</v>
      </c>
      <c r="G2221" s="7">
        <v>82.698735845968244</v>
      </c>
      <c r="H2221" s="7">
        <v>251.23958466105572</v>
      </c>
      <c r="I2221" s="7">
        <f t="shared" si="55"/>
        <v>79.676145680561376</v>
      </c>
    </row>
    <row r="2222" spans="1:9" x14ac:dyDescent="0.25">
      <c r="A2222" s="16"/>
      <c r="B2222" s="5">
        <f>DATE(YEAR(siječanj!B2222),MONTH(siječanj!B2222)+10,DAY(siječanj!B2222))</f>
        <v>43793</v>
      </c>
      <c r="C2222" s="9">
        <v>23.1145833333333</v>
      </c>
      <c r="D2222">
        <v>0.98958443582923783</v>
      </c>
      <c r="E2222" s="6">
        <v>77.519529259411925</v>
      </c>
      <c r="F2222" s="7">
        <v>61.60647559916233</v>
      </c>
      <c r="G2222" s="7">
        <v>80.036135480690689</v>
      </c>
      <c r="H2222" s="7">
        <v>250.89011796073933</v>
      </c>
      <c r="I2222" s="7">
        <f t="shared" si="55"/>
        <v>76.712119627923244</v>
      </c>
    </row>
    <row r="2223" spans="1:9" x14ac:dyDescent="0.25">
      <c r="A2223" s="16"/>
      <c r="B2223" s="5">
        <f>DATE(YEAR(siječanj!B2223),MONTH(siječanj!B2223)+10,DAY(siječanj!B2223))</f>
        <v>43793</v>
      </c>
      <c r="C2223" s="9">
        <v>23.125</v>
      </c>
      <c r="D2223">
        <v>0.98958443582923783</v>
      </c>
      <c r="E2223" s="6">
        <v>75.861282876331742</v>
      </c>
      <c r="F2223" s="7">
        <v>60.175748049748123</v>
      </c>
      <c r="G2223" s="7">
        <v>80.79769326877215</v>
      </c>
      <c r="H2223" s="7">
        <v>249.50157260592914</v>
      </c>
      <c r="I2223" s="7">
        <f t="shared" si="55"/>
        <v>75.071144816456965</v>
      </c>
    </row>
    <row r="2224" spans="1:9" x14ac:dyDescent="0.25">
      <c r="A2224" s="16"/>
      <c r="B2224" s="5">
        <f>DATE(YEAR(siječanj!B2224),MONTH(siječanj!B2224)+10,DAY(siječanj!B2224))</f>
        <v>43793</v>
      </c>
      <c r="C2224" s="9">
        <v>23.1354166666667</v>
      </c>
      <c r="D2224">
        <v>0.98958443582923783</v>
      </c>
      <c r="E2224" s="6">
        <v>73.722242599376344</v>
      </c>
      <c r="F2224" s="7">
        <v>60.724295888223502</v>
      </c>
      <c r="G2224" s="7">
        <v>80.70067672550293</v>
      </c>
      <c r="H2224" s="7">
        <v>250.0215366357649</v>
      </c>
      <c r="I2224" s="7">
        <f t="shared" si="55"/>
        <v>72.954383850770043</v>
      </c>
    </row>
    <row r="2225" spans="1:9" x14ac:dyDescent="0.25">
      <c r="A2225" s="16"/>
      <c r="B2225" s="5">
        <f>DATE(YEAR(siječanj!B2225),MONTH(siječanj!B2225)+10,DAY(siječanj!B2225))</f>
        <v>43793</v>
      </c>
      <c r="C2225" s="9">
        <v>23.1458333333333</v>
      </c>
      <c r="D2225">
        <v>0.98958443582923783</v>
      </c>
      <c r="E2225" s="6">
        <v>72.326517250282748</v>
      </c>
      <c r="F2225" s="7">
        <v>60.250857061997827</v>
      </c>
      <c r="G2225" s="7">
        <v>75.973378073382079</v>
      </c>
      <c r="H2225" s="7">
        <v>250.12590241964753</v>
      </c>
      <c r="I2225" s="7">
        <f t="shared" si="55"/>
        <v>71.573195768614696</v>
      </c>
    </row>
    <row r="2226" spans="1:9" x14ac:dyDescent="0.25">
      <c r="A2226" s="16"/>
      <c r="B2226" s="5">
        <f>DATE(YEAR(siječanj!B2226),MONTH(siječanj!B2226)+10,DAY(siječanj!B2226))</f>
        <v>43793</v>
      </c>
      <c r="C2226" s="9">
        <v>23.15625</v>
      </c>
      <c r="D2226">
        <v>0.98958443582923783</v>
      </c>
      <c r="E2226" s="6">
        <v>72.311149109772529</v>
      </c>
      <c r="F2226" s="7">
        <v>60.258807845008761</v>
      </c>
      <c r="G2226" s="7">
        <v>71.60015568583988</v>
      </c>
      <c r="H2226" s="7">
        <v>250.42390757211342</v>
      </c>
      <c r="I2226" s="7">
        <f t="shared" si="55"/>
        <v>71.557987695958147</v>
      </c>
    </row>
    <row r="2227" spans="1:9" x14ac:dyDescent="0.25">
      <c r="A2227" s="16"/>
      <c r="B2227" s="5">
        <f>DATE(YEAR(siječanj!B2227),MONTH(siječanj!B2227)+10,DAY(siječanj!B2227))</f>
        <v>43793</v>
      </c>
      <c r="C2227" s="9">
        <v>23.1666666666667</v>
      </c>
      <c r="D2227">
        <v>0.98958443582923783</v>
      </c>
      <c r="E2227" s="6">
        <v>70.274053544766559</v>
      </c>
      <c r="F2227" s="7">
        <v>59.892289190116429</v>
      </c>
      <c r="G2227" s="7">
        <v>70.754995888523354</v>
      </c>
      <c r="H2227" s="7">
        <v>249.7785837439678</v>
      </c>
      <c r="I2227" s="7">
        <f t="shared" si="55"/>
        <v>69.542109630531471</v>
      </c>
    </row>
    <row r="2228" spans="1:9" x14ac:dyDescent="0.25">
      <c r="A2228" s="16"/>
      <c r="B2228" s="5">
        <f>DATE(YEAR(siječanj!B2228),MONTH(siječanj!B2228)+10,DAY(siječanj!B2228))</f>
        <v>43793</v>
      </c>
      <c r="C2228" s="9">
        <v>23.1770833333333</v>
      </c>
      <c r="D2228">
        <v>0.98958443582923783</v>
      </c>
      <c r="E2228" s="6">
        <v>69.924367300448978</v>
      </c>
      <c r="F2228" s="7">
        <v>59.859884030080941</v>
      </c>
      <c r="G2228" s="7">
        <v>68.149911040353999</v>
      </c>
      <c r="H2228" s="7">
        <v>249.76605676843198</v>
      </c>
      <c r="I2228" s="7">
        <f t="shared" si="55"/>
        <v>69.196065565731203</v>
      </c>
    </row>
    <row r="2229" spans="1:9" x14ac:dyDescent="0.25">
      <c r="A2229" s="16"/>
      <c r="B2229" s="5">
        <f>DATE(YEAR(siječanj!B2229),MONTH(siječanj!B2229)+10,DAY(siječanj!B2229))</f>
        <v>43793</v>
      </c>
      <c r="C2229" s="9">
        <v>23.1875</v>
      </c>
      <c r="D2229">
        <v>0.98958443582923783</v>
      </c>
      <c r="E2229" s="6">
        <v>70.040820521744592</v>
      </c>
      <c r="F2229" s="7">
        <v>59.898293415954065</v>
      </c>
      <c r="G2229" s="7">
        <v>67.216649624989614</v>
      </c>
      <c r="H2229" s="7">
        <v>249.89461909439063</v>
      </c>
      <c r="I2229" s="7">
        <f t="shared" si="55"/>
        <v>69.31130586102752</v>
      </c>
    </row>
    <row r="2230" spans="1:9" x14ac:dyDescent="0.25">
      <c r="A2230" s="16"/>
      <c r="B2230" s="5">
        <f>DATE(YEAR(siječanj!B2230),MONTH(siječanj!B2230)+10,DAY(siječanj!B2230))</f>
        <v>43793</v>
      </c>
      <c r="C2230" s="9">
        <v>23.1979166666667</v>
      </c>
      <c r="D2230">
        <v>0.98958443582923783</v>
      </c>
      <c r="E2230" s="6">
        <v>69.71360579046609</v>
      </c>
      <c r="F2230" s="7">
        <v>60.717484944876929</v>
      </c>
      <c r="G2230" s="7">
        <v>61.488053545571695</v>
      </c>
      <c r="H2230" s="7">
        <v>249.68906704329757</v>
      </c>
      <c r="I2230" s="7">
        <f t="shared" si="55"/>
        <v>68.987499255780278</v>
      </c>
    </row>
    <row r="2231" spans="1:9" x14ac:dyDescent="0.25">
      <c r="A2231" s="16"/>
      <c r="B2231" s="5">
        <f>DATE(YEAR(siječanj!B2231),MONTH(siječanj!B2231)+10,DAY(siječanj!B2231))</f>
        <v>43793</v>
      </c>
      <c r="C2231" s="9">
        <v>23.2083333333333</v>
      </c>
      <c r="D2231">
        <v>0.98958443582923783</v>
      </c>
      <c r="E2231" s="6">
        <v>69.078494205603775</v>
      </c>
      <c r="F2231" s="7">
        <v>58.214212420015201</v>
      </c>
      <c r="G2231" s="7">
        <v>59.759453157675964</v>
      </c>
      <c r="H2231" s="7">
        <v>249.43166926109348</v>
      </c>
      <c r="I2231" s="7">
        <f t="shared" si="55"/>
        <v>68.359002716385689</v>
      </c>
    </row>
    <row r="2232" spans="1:9" x14ac:dyDescent="0.25">
      <c r="A2232" s="16"/>
      <c r="B2232" s="5">
        <f>DATE(YEAR(siječanj!B2232),MONTH(siječanj!B2232)+10,DAY(siječanj!B2232))</f>
        <v>43793</v>
      </c>
      <c r="C2232" s="9">
        <v>23.21875</v>
      </c>
      <c r="D2232">
        <v>0.98958443582923783</v>
      </c>
      <c r="E2232" s="6">
        <v>69.42392994109403</v>
      </c>
      <c r="F2232" s="7">
        <v>58.128672269428577</v>
      </c>
      <c r="G2232" s="7">
        <v>58.137306048391878</v>
      </c>
      <c r="H2232" s="7">
        <v>248.71174884937415</v>
      </c>
      <c r="I2232" s="7">
        <f t="shared" si="55"/>
        <v>68.700840543806066</v>
      </c>
    </row>
    <row r="2233" spans="1:9" x14ac:dyDescent="0.25">
      <c r="A2233" s="16"/>
      <c r="B2233" s="5">
        <f>DATE(YEAR(siječanj!B2233),MONTH(siječanj!B2233)+10,DAY(siječanj!B2233))</f>
        <v>43793</v>
      </c>
      <c r="C2233" s="9">
        <v>23.2291666666667</v>
      </c>
      <c r="D2233">
        <v>0.98958443582923783</v>
      </c>
      <c r="E2233" s="6">
        <v>69.415631423159297</v>
      </c>
      <c r="F2233" s="7">
        <v>58.552259164418096</v>
      </c>
      <c r="G2233" s="7">
        <v>58.286435367054764</v>
      </c>
      <c r="H2233" s="7">
        <v>248.85603867756291</v>
      </c>
      <c r="I2233" s="7">
        <f t="shared" si="55"/>
        <v>68.69262845961741</v>
      </c>
    </row>
    <row r="2234" spans="1:9" x14ac:dyDescent="0.25">
      <c r="A2234" s="16"/>
      <c r="B2234" s="5">
        <f>DATE(YEAR(siječanj!B2234),MONTH(siječanj!B2234)+10,DAY(siječanj!B2234))</f>
        <v>43793</v>
      </c>
      <c r="C2234" s="9">
        <v>23.2395833333333</v>
      </c>
      <c r="D2234">
        <v>0.98958443582923783</v>
      </c>
      <c r="E2234" s="6">
        <v>70.306975631587548</v>
      </c>
      <c r="F2234" s="7">
        <v>58.877743591393305</v>
      </c>
      <c r="G2234" s="7">
        <v>58.399628024075554</v>
      </c>
      <c r="H2234" s="7">
        <v>247.86361427777609</v>
      </c>
      <c r="I2234" s="7">
        <f t="shared" si="55"/>
        <v>69.574688815244542</v>
      </c>
    </row>
    <row r="2235" spans="1:9" x14ac:dyDescent="0.25">
      <c r="A2235" s="16"/>
      <c r="B2235" s="5">
        <f>DATE(YEAR(siječanj!B2235),MONTH(siječanj!B2235)+10,DAY(siječanj!B2235))</f>
        <v>43793</v>
      </c>
      <c r="C2235" s="9">
        <v>23.25</v>
      </c>
      <c r="D2235">
        <v>0.98958443582923783</v>
      </c>
      <c r="E2235" s="6">
        <v>71.906733345558806</v>
      </c>
      <c r="F2235" s="7">
        <v>59.415832196892161</v>
      </c>
      <c r="G2235" s="7">
        <v>59.740142169274293</v>
      </c>
      <c r="H2235" s="7">
        <v>247.78401930990586</v>
      </c>
      <c r="I2235" s="7">
        <f t="shared" si="55"/>
        <v>71.157784150088247</v>
      </c>
    </row>
    <row r="2236" spans="1:9" x14ac:dyDescent="0.25">
      <c r="A2236" s="16"/>
      <c r="B2236" s="5">
        <f>DATE(YEAR(siječanj!B2236),MONTH(siječanj!B2236)+10,DAY(siječanj!B2236))</f>
        <v>43793</v>
      </c>
      <c r="C2236" s="9">
        <v>23.2604166666667</v>
      </c>
      <c r="D2236">
        <v>0.98958443582923783</v>
      </c>
      <c r="E2236" s="6">
        <v>74.284765975806181</v>
      </c>
      <c r="F2236" s="7">
        <v>61.80144838456782</v>
      </c>
      <c r="G2236" s="7">
        <v>59.035947369188726</v>
      </c>
      <c r="H2236" s="7">
        <v>239.96394803072573</v>
      </c>
      <c r="I2236" s="7">
        <f t="shared" si="55"/>
        <v>73.511048228875126</v>
      </c>
    </row>
    <row r="2237" spans="1:9" x14ac:dyDescent="0.25">
      <c r="A2237" s="16"/>
      <c r="B2237" s="5">
        <f>DATE(YEAR(siječanj!B2237),MONTH(siječanj!B2237)+10,DAY(siječanj!B2237))</f>
        <v>43793</v>
      </c>
      <c r="C2237" s="9">
        <v>23.2708333333333</v>
      </c>
      <c r="D2237">
        <v>0.98958443582923783</v>
      </c>
      <c r="E2237" s="6">
        <v>75.713601021755395</v>
      </c>
      <c r="F2237" s="7">
        <v>67.169314580854916</v>
      </c>
      <c r="G2237" s="7">
        <v>59.878578394380327</v>
      </c>
      <c r="H2237" s="7">
        <v>227.54090607262179</v>
      </c>
      <c r="I2237" s="7">
        <f t="shared" si="55"/>
        <v>74.925001151713815</v>
      </c>
    </row>
    <row r="2238" spans="1:9" x14ac:dyDescent="0.25">
      <c r="A2238" s="16"/>
      <c r="B2238" s="5">
        <f>DATE(YEAR(siječanj!B2238),MONTH(siječanj!B2238)+10,DAY(siječanj!B2238))</f>
        <v>43793</v>
      </c>
      <c r="C2238" s="9">
        <v>23.28125</v>
      </c>
      <c r="D2238">
        <v>0.98958443582923783</v>
      </c>
      <c r="E2238" s="6">
        <v>79.710708251023078</v>
      </c>
      <c r="F2238" s="7">
        <v>66.566391574165422</v>
      </c>
      <c r="G2238" s="7">
        <v>59.097316253344424</v>
      </c>
      <c r="H2238" s="7">
        <v>208.38876924575916</v>
      </c>
      <c r="I2238" s="7">
        <f t="shared" si="55"/>
        <v>78.880476254137648</v>
      </c>
    </row>
    <row r="2239" spans="1:9" x14ac:dyDescent="0.25">
      <c r="A2239" s="16"/>
      <c r="B2239" s="5">
        <f>DATE(YEAR(siječanj!B2239),MONTH(siječanj!B2239)+10,DAY(siječanj!B2239))</f>
        <v>43793</v>
      </c>
      <c r="C2239" s="9">
        <v>23.2916666666667</v>
      </c>
      <c r="D2239">
        <v>0.98958443582923783</v>
      </c>
      <c r="E2239" s="6">
        <v>81.540970205025531</v>
      </c>
      <c r="F2239" s="7">
        <v>64.545776930842905</v>
      </c>
      <c r="G2239" s="7">
        <v>56.934296897929343</v>
      </c>
      <c r="H2239" s="7">
        <v>168.89633082145747</v>
      </c>
      <c r="I2239" s="7">
        <f t="shared" si="55"/>
        <v>80.69167499730888</v>
      </c>
    </row>
    <row r="2240" spans="1:9" x14ac:dyDescent="0.25">
      <c r="A2240" s="16"/>
      <c r="B2240" s="5">
        <f>DATE(YEAR(siječanj!B2240),MONTH(siječanj!B2240)+10,DAY(siječanj!B2240))</f>
        <v>43793</v>
      </c>
      <c r="C2240" s="9">
        <v>23.3020833333333</v>
      </c>
      <c r="D2240">
        <v>0.98958443582923783</v>
      </c>
      <c r="E2240" s="6">
        <v>85.905065492917302</v>
      </c>
      <c r="F2240" s="7">
        <v>63.832779126143343</v>
      </c>
      <c r="G2240" s="7">
        <v>55.665383129182267</v>
      </c>
      <c r="H2240" s="7">
        <v>147.42540189957774</v>
      </c>
      <c r="I2240" s="7">
        <f t="shared" si="55"/>
        <v>85.010315770682297</v>
      </c>
    </row>
    <row r="2241" spans="1:9" x14ac:dyDescent="0.25">
      <c r="A2241" s="16"/>
      <c r="B2241" s="5">
        <f>DATE(YEAR(siječanj!B2241),MONTH(siječanj!B2241)+10,DAY(siječanj!B2241))</f>
        <v>43793</v>
      </c>
      <c r="C2241" s="9">
        <v>23.3125</v>
      </c>
      <c r="D2241">
        <v>0.98958443582923783</v>
      </c>
      <c r="E2241" s="6">
        <v>91.900313892536289</v>
      </c>
      <c r="F2241" s="7">
        <v>63.740375856450875</v>
      </c>
      <c r="G2241" s="7">
        <v>56.535975149012394</v>
      </c>
      <c r="H2241" s="7">
        <v>84.944458649278658</v>
      </c>
      <c r="I2241" s="7">
        <f t="shared" si="55"/>
        <v>90.943120275875387</v>
      </c>
    </row>
    <row r="2242" spans="1:9" x14ac:dyDescent="0.25">
      <c r="A2242" s="16"/>
      <c r="B2242" s="5">
        <f>DATE(YEAR(siječanj!B2242),MONTH(siječanj!B2242)+10,DAY(siječanj!B2242))</f>
        <v>43793</v>
      </c>
      <c r="C2242" s="9">
        <v>23.3229166666667</v>
      </c>
      <c r="D2242">
        <v>0.98958443582923783</v>
      </c>
      <c r="E2242" s="6">
        <v>98.672072284401722</v>
      </c>
      <c r="F2242" s="7">
        <v>63.917741329857883</v>
      </c>
      <c r="G2242" s="7">
        <v>58.304923501034828</v>
      </c>
      <c r="H2242" s="7">
        <v>20.730038507186944</v>
      </c>
      <c r="I2242" s="7">
        <f t="shared" si="55"/>
        <v>97.64434698366145</v>
      </c>
    </row>
    <row r="2243" spans="1:9" x14ac:dyDescent="0.25">
      <c r="A2243" s="16"/>
      <c r="B2243" s="5">
        <f>DATE(YEAR(siječanj!B2243),MONTH(siječanj!B2243)+10,DAY(siječanj!B2243))</f>
        <v>43793</v>
      </c>
      <c r="C2243" s="9">
        <v>23.3333333333333</v>
      </c>
      <c r="D2243">
        <v>0.98958443582923783</v>
      </c>
      <c r="E2243" s="6">
        <v>104.72158266779874</v>
      </c>
      <c r="F2243" s="7">
        <v>62.097911048821139</v>
      </c>
      <c r="G2243" s="7">
        <v>57.978330574137793</v>
      </c>
      <c r="H2243" s="7">
        <v>3.3227039744861981</v>
      </c>
      <c r="I2243" s="7">
        <f t="shared" si="55"/>
        <v>103.63084830345851</v>
      </c>
    </row>
    <row r="2244" spans="1:9" x14ac:dyDescent="0.25">
      <c r="A2244" s="16"/>
      <c r="B2244" s="5">
        <f>DATE(YEAR(siječanj!B2244),MONTH(siječanj!B2244)+10,DAY(siječanj!B2244))</f>
        <v>43793</v>
      </c>
      <c r="C2244" s="9">
        <v>23.34375</v>
      </c>
      <c r="D2244">
        <v>0.98958443582923783</v>
      </c>
      <c r="E2244" s="6">
        <v>111.94335400346307</v>
      </c>
      <c r="F2244" s="7">
        <v>64.696841808050692</v>
      </c>
      <c r="G2244" s="7">
        <v>59.265194611047882</v>
      </c>
      <c r="H2244" s="7">
        <v>2.8004178369738559</v>
      </c>
      <c r="I2244" s="7">
        <f t="shared" ref="I2244:I2307" si="57">D2244*E2244</f>
        <v>110.77740081634965</v>
      </c>
    </row>
    <row r="2245" spans="1:9" x14ac:dyDescent="0.25">
      <c r="A2245" s="16"/>
      <c r="B2245" s="5">
        <f>DATE(YEAR(siječanj!B2245),MONTH(siječanj!B2245)+10,DAY(siječanj!B2245))</f>
        <v>43793</v>
      </c>
      <c r="C2245" s="9">
        <v>23.3541666666667</v>
      </c>
      <c r="D2245">
        <v>0.98958443582923783</v>
      </c>
      <c r="E2245" s="6">
        <v>121.01010128013303</v>
      </c>
      <c r="F2245" s="7">
        <v>65.482026782480034</v>
      </c>
      <c r="G2245" s="7">
        <v>57.775205949721581</v>
      </c>
      <c r="H2245" s="7">
        <v>2.2964034153157313</v>
      </c>
      <c r="I2245" s="7">
        <f t="shared" si="57"/>
        <v>119.74971280493938</v>
      </c>
    </row>
    <row r="2246" spans="1:9" x14ac:dyDescent="0.25">
      <c r="A2246" s="16"/>
      <c r="B2246" s="5">
        <f>DATE(YEAR(siječanj!B2246),MONTH(siječanj!B2246)+10,DAY(siječanj!B2246))</f>
        <v>43793</v>
      </c>
      <c r="C2246" s="9">
        <v>23.3645833333333</v>
      </c>
      <c r="D2246">
        <v>0.98958443582923783</v>
      </c>
      <c r="E2246" s="6">
        <v>130.09771694705924</v>
      </c>
      <c r="F2246" s="7">
        <v>67.084376458260039</v>
      </c>
      <c r="G2246" s="7">
        <v>61.301951972872686</v>
      </c>
      <c r="H2246" s="7">
        <v>2.4135833117023773</v>
      </c>
      <c r="I2246" s="7">
        <f t="shared" si="57"/>
        <v>128.74267582772748</v>
      </c>
    </row>
    <row r="2247" spans="1:9" x14ac:dyDescent="0.25">
      <c r="A2247" s="16"/>
      <c r="B2247" s="5">
        <f>DATE(YEAR(siječanj!B2247),MONTH(siječanj!B2247)+10,DAY(siječanj!B2247))</f>
        <v>43793</v>
      </c>
      <c r="C2247" s="9">
        <v>23.375</v>
      </c>
      <c r="D2247">
        <v>0.98958443582923783</v>
      </c>
      <c r="E2247" s="6">
        <v>137.40512382605246</v>
      </c>
      <c r="F2247" s="7">
        <v>66.065460136316872</v>
      </c>
      <c r="G2247" s="7">
        <v>62.795894349346703</v>
      </c>
      <c r="H2247" s="7">
        <v>2.1867010858290699</v>
      </c>
      <c r="I2247" s="7">
        <f t="shared" si="57"/>
        <v>135.97397194145069</v>
      </c>
    </row>
    <row r="2248" spans="1:9" x14ac:dyDescent="0.25">
      <c r="A2248" s="16"/>
      <c r="B2248" s="5">
        <f>DATE(YEAR(siječanj!B2248),MONTH(siječanj!B2248)+10,DAY(siječanj!B2248))</f>
        <v>43793</v>
      </c>
      <c r="C2248" s="9">
        <v>23.3854166666667</v>
      </c>
      <c r="D2248">
        <v>0.98958443582923783</v>
      </c>
      <c r="E2248" s="6">
        <v>142.43327029113539</v>
      </c>
      <c r="F2248" s="7">
        <v>65.525621636122025</v>
      </c>
      <c r="G2248" s="7">
        <v>67.797006841585642</v>
      </c>
      <c r="H2248" s="7">
        <v>1.8163674316950604</v>
      </c>
      <c r="I2248" s="7">
        <f t="shared" si="57"/>
        <v>140.94974742436656</v>
      </c>
    </row>
    <row r="2249" spans="1:9" x14ac:dyDescent="0.25">
      <c r="A2249" s="16"/>
      <c r="B2249" s="5">
        <f>DATE(YEAR(siječanj!B2249),MONTH(siječanj!B2249)+10,DAY(siječanj!B2249))</f>
        <v>43793</v>
      </c>
      <c r="C2249" s="9">
        <v>23.3958333333333</v>
      </c>
      <c r="D2249">
        <v>0.98958443582923783</v>
      </c>
      <c r="E2249" s="6">
        <v>148.23921818050223</v>
      </c>
      <c r="F2249" s="7">
        <v>66.386136366398048</v>
      </c>
      <c r="G2249" s="7">
        <v>71.005681498508324</v>
      </c>
      <c r="H2249" s="7">
        <v>1.8725512321235369</v>
      </c>
      <c r="I2249" s="7">
        <f t="shared" si="57"/>
        <v>146.6952230909196</v>
      </c>
    </row>
    <row r="2250" spans="1:9" x14ac:dyDescent="0.25">
      <c r="A2250" s="16"/>
      <c r="B2250" s="5">
        <f>DATE(YEAR(siječanj!B2250),MONTH(siječanj!B2250)+10,DAY(siječanj!B2250))</f>
        <v>43793</v>
      </c>
      <c r="C2250" s="9">
        <v>23.40625</v>
      </c>
      <c r="D2250">
        <v>0.98958443582923783</v>
      </c>
      <c r="E2250" s="6">
        <v>152.74473470662889</v>
      </c>
      <c r="F2250" s="7">
        <v>70.210483062258135</v>
      </c>
      <c r="G2250" s="7">
        <v>77.746609282320861</v>
      </c>
      <c r="H2250" s="7">
        <v>1.9481963158458988</v>
      </c>
      <c r="I2250" s="7">
        <f t="shared" si="57"/>
        <v>151.15381212054595</v>
      </c>
    </row>
    <row r="2251" spans="1:9" x14ac:dyDescent="0.25">
      <c r="A2251" s="16"/>
      <c r="B2251" s="5">
        <f>DATE(YEAR(siječanj!B2251),MONTH(siječanj!B2251)+10,DAY(siječanj!B2251))</f>
        <v>43793</v>
      </c>
      <c r="C2251" s="9">
        <v>23.4166666666667</v>
      </c>
      <c r="D2251">
        <v>0.98958443582923783</v>
      </c>
      <c r="E2251" s="6">
        <v>158.40956609998642</v>
      </c>
      <c r="F2251" s="7">
        <v>74.16076197343078</v>
      </c>
      <c r="G2251" s="7">
        <v>80.098122509143607</v>
      </c>
      <c r="H2251" s="7">
        <v>1.8423448232602329</v>
      </c>
      <c r="I2251" s="7">
        <f t="shared" si="57"/>
        <v>156.75964109900943</v>
      </c>
    </row>
    <row r="2252" spans="1:9" x14ac:dyDescent="0.25">
      <c r="A2252" s="16"/>
      <c r="B2252" s="5">
        <f>DATE(YEAR(siječanj!B2252),MONTH(siječanj!B2252)+10,DAY(siječanj!B2252))</f>
        <v>43793</v>
      </c>
      <c r="C2252" s="9">
        <v>23.4270833333333</v>
      </c>
      <c r="D2252">
        <v>0.98958443582923783</v>
      </c>
      <c r="E2252" s="6">
        <v>162.8538532622652</v>
      </c>
      <c r="F2252" s="7">
        <v>84.334019613320621</v>
      </c>
      <c r="G2252" s="7">
        <v>94.812854835773479</v>
      </c>
      <c r="H2252" s="7">
        <v>2.0839370660094398</v>
      </c>
      <c r="I2252" s="7">
        <f t="shared" si="57"/>
        <v>161.15763850315619</v>
      </c>
    </row>
    <row r="2253" spans="1:9" x14ac:dyDescent="0.25">
      <c r="A2253" s="16"/>
      <c r="B2253" s="5">
        <f>DATE(YEAR(siječanj!B2253),MONTH(siječanj!B2253)+10,DAY(siječanj!B2253))</f>
        <v>43793</v>
      </c>
      <c r="C2253" s="9">
        <v>23.4375</v>
      </c>
      <c r="D2253">
        <v>0.98958443582923783</v>
      </c>
      <c r="E2253" s="6">
        <v>170.10169842216303</v>
      </c>
      <c r="F2253" s="7">
        <v>88.770311708706444</v>
      </c>
      <c r="G2253" s="7">
        <v>96.300916813576023</v>
      </c>
      <c r="H2253" s="7">
        <v>2.3882242150722046</v>
      </c>
      <c r="I2253" s="7">
        <f t="shared" si="57"/>
        <v>168.32999326669136</v>
      </c>
    </row>
    <row r="2254" spans="1:9" x14ac:dyDescent="0.25">
      <c r="A2254" s="16"/>
      <c r="B2254" s="5">
        <f>DATE(YEAR(siječanj!B2254),MONTH(siječanj!B2254)+10,DAY(siječanj!B2254))</f>
        <v>43793</v>
      </c>
      <c r="C2254" s="9">
        <v>23.4479166666667</v>
      </c>
      <c r="D2254">
        <v>0.98958443582923783</v>
      </c>
      <c r="E2254" s="6">
        <v>172.34867502042837</v>
      </c>
      <c r="F2254" s="7">
        <v>91.065523359622219</v>
      </c>
      <c r="G2254" s="7">
        <v>95.041708713079871</v>
      </c>
      <c r="H2254" s="7">
        <v>3.2480583675276953</v>
      </c>
      <c r="I2254" s="7">
        <f t="shared" si="57"/>
        <v>170.55356633600726</v>
      </c>
    </row>
    <row r="2255" spans="1:9" x14ac:dyDescent="0.25">
      <c r="A2255" s="16"/>
      <c r="B2255" s="5">
        <f>DATE(YEAR(siječanj!B2255),MONTH(siječanj!B2255)+10,DAY(siječanj!B2255))</f>
        <v>43793</v>
      </c>
      <c r="C2255" s="9">
        <v>23.4583333333333</v>
      </c>
      <c r="D2255">
        <v>0.98958443582923783</v>
      </c>
      <c r="E2255" s="6">
        <v>175.2481146501469</v>
      </c>
      <c r="F2255" s="7">
        <v>90.282838808118584</v>
      </c>
      <c r="G2255" s="7">
        <v>98.543917618771104</v>
      </c>
      <c r="H2255" s="7">
        <v>3.2065855844523594</v>
      </c>
      <c r="I2255" s="7">
        <f t="shared" si="57"/>
        <v>173.4228066662032</v>
      </c>
    </row>
    <row r="2256" spans="1:9" x14ac:dyDescent="0.25">
      <c r="A2256" s="16"/>
      <c r="B2256" s="5">
        <f>DATE(YEAR(siječanj!B2256),MONTH(siječanj!B2256)+10,DAY(siječanj!B2256))</f>
        <v>43793</v>
      </c>
      <c r="C2256" s="9">
        <v>23.46875</v>
      </c>
      <c r="D2256">
        <v>0.98958443582923783</v>
      </c>
      <c r="E2256" s="6">
        <v>176.72192051625342</v>
      </c>
      <c r="F2256" s="7">
        <v>89.944442887480477</v>
      </c>
      <c r="G2256" s="7">
        <v>101.59192693943241</v>
      </c>
      <c r="H2256" s="7">
        <v>3.1786212450863616</v>
      </c>
      <c r="I2256" s="7">
        <f t="shared" si="57"/>
        <v>174.88126201273604</v>
      </c>
    </row>
    <row r="2257" spans="1:9" x14ac:dyDescent="0.25">
      <c r="A2257" s="16"/>
      <c r="B2257" s="5">
        <f>DATE(YEAR(siječanj!B2257),MONTH(siječanj!B2257)+10,DAY(siječanj!B2257))</f>
        <v>43793</v>
      </c>
      <c r="C2257" s="9">
        <v>23.4791666666667</v>
      </c>
      <c r="D2257">
        <v>0.98958443582923783</v>
      </c>
      <c r="E2257" s="6">
        <v>178.43736909963351</v>
      </c>
      <c r="F2257" s="7">
        <v>91.198439099638975</v>
      </c>
      <c r="G2257" s="7">
        <v>96.06894010339154</v>
      </c>
      <c r="H2257" s="7">
        <v>4.1124236814081296</v>
      </c>
      <c r="I2257" s="7">
        <f t="shared" si="57"/>
        <v>176.57884323131429</v>
      </c>
    </row>
    <row r="2258" spans="1:9" x14ac:dyDescent="0.25">
      <c r="A2258" s="16"/>
      <c r="B2258" s="5">
        <f>DATE(YEAR(siječanj!B2258),MONTH(siječanj!B2258)+10,DAY(siječanj!B2258))</f>
        <v>43793</v>
      </c>
      <c r="C2258" s="9">
        <v>23.4895833333333</v>
      </c>
      <c r="D2258">
        <v>0.98958443582923783</v>
      </c>
      <c r="E2258" s="6">
        <v>180.29360362800949</v>
      </c>
      <c r="F2258" s="7">
        <v>91.050829863103786</v>
      </c>
      <c r="G2258" s="7">
        <v>95.65340664832901</v>
      </c>
      <c r="H2258" s="7">
        <v>4.0007634179606342</v>
      </c>
      <c r="I2258" s="7">
        <f t="shared" si="57"/>
        <v>178.41574402984401</v>
      </c>
    </row>
    <row r="2259" spans="1:9" x14ac:dyDescent="0.25">
      <c r="A2259" s="16"/>
      <c r="B2259" s="5">
        <f>DATE(YEAR(siječanj!B2259),MONTH(siječanj!B2259)+10,DAY(siječanj!B2259))</f>
        <v>43793</v>
      </c>
      <c r="C2259" s="9">
        <v>23.5</v>
      </c>
      <c r="D2259">
        <v>0.98958443582923783</v>
      </c>
      <c r="E2259" s="6">
        <v>180.17571901163467</v>
      </c>
      <c r="F2259" s="7">
        <v>92.124586921574675</v>
      </c>
      <c r="G2259" s="7">
        <v>96.809023398031101</v>
      </c>
      <c r="H2259" s="7">
        <v>4.0395719301429205</v>
      </c>
      <c r="I2259" s="7">
        <f t="shared" si="57"/>
        <v>178.29908724825577</v>
      </c>
    </row>
    <row r="2260" spans="1:9" x14ac:dyDescent="0.25">
      <c r="A2260" s="16"/>
      <c r="B2260" s="5">
        <f>DATE(YEAR(siječanj!B2260),MONTH(siječanj!B2260)+10,DAY(siječanj!B2260))</f>
        <v>43793</v>
      </c>
      <c r="C2260" s="9">
        <v>23.5104166666667</v>
      </c>
      <c r="D2260">
        <v>0.98958443582923783</v>
      </c>
      <c r="E2260" s="6">
        <v>179.37936404683424</v>
      </c>
      <c r="F2260" s="7">
        <v>91.983090275915643</v>
      </c>
      <c r="G2260" s="7">
        <v>93.851022309321365</v>
      </c>
      <c r="H2260" s="7">
        <v>4.1748454574348672</v>
      </c>
      <c r="I2260" s="7">
        <f t="shared" si="57"/>
        <v>177.51102676969393</v>
      </c>
    </row>
    <row r="2261" spans="1:9" x14ac:dyDescent="0.25">
      <c r="A2261" s="16"/>
      <c r="B2261" s="5">
        <f>DATE(YEAR(siječanj!B2261),MONTH(siječanj!B2261)+10,DAY(siječanj!B2261))</f>
        <v>43793</v>
      </c>
      <c r="C2261" s="9">
        <v>23.5208333333333</v>
      </c>
      <c r="D2261">
        <v>0.98958443582923783</v>
      </c>
      <c r="E2261" s="6">
        <v>176.46877402812521</v>
      </c>
      <c r="F2261" s="7">
        <v>91.572739969704557</v>
      </c>
      <c r="G2261" s="7">
        <v>92.317703338330546</v>
      </c>
      <c r="H2261" s="7">
        <v>5.1206706287629391</v>
      </c>
      <c r="I2261" s="7">
        <f t="shared" si="57"/>
        <v>174.63075218809954</v>
      </c>
    </row>
    <row r="2262" spans="1:9" x14ac:dyDescent="0.25">
      <c r="A2262" s="16"/>
      <c r="B2262" s="5">
        <f>DATE(YEAR(siječanj!B2262),MONTH(siječanj!B2262)+10,DAY(siječanj!B2262))</f>
        <v>43793</v>
      </c>
      <c r="C2262" s="9">
        <v>23.53125</v>
      </c>
      <c r="D2262">
        <v>0.98958443582923783</v>
      </c>
      <c r="E2262" s="6">
        <v>174.2985746030871</v>
      </c>
      <c r="F2262" s="7">
        <v>87.291161041156471</v>
      </c>
      <c r="G2262" s="7">
        <v>94.362299893742644</v>
      </c>
      <c r="H2262" s="7">
        <v>5.9748430805110431</v>
      </c>
      <c r="I2262" s="7">
        <f t="shared" si="57"/>
        <v>172.48315661443627</v>
      </c>
    </row>
    <row r="2263" spans="1:9" x14ac:dyDescent="0.25">
      <c r="A2263" s="16"/>
      <c r="B2263" s="5">
        <f>DATE(YEAR(siječanj!B2263),MONTH(siječanj!B2263)+10,DAY(siječanj!B2263))</f>
        <v>43793</v>
      </c>
      <c r="C2263" s="9">
        <v>23.5416666666667</v>
      </c>
      <c r="D2263">
        <v>0.98958443582923783</v>
      </c>
      <c r="E2263" s="6">
        <v>166.3766168093251</v>
      </c>
      <c r="F2263" s="7">
        <v>87.620032878965233</v>
      </c>
      <c r="G2263" s="7">
        <v>93.267847318071858</v>
      </c>
      <c r="H2263" s="7">
        <v>6.1328534535842376</v>
      </c>
      <c r="I2263" s="7">
        <f t="shared" si="57"/>
        <v>164.64371048043327</v>
      </c>
    </row>
    <row r="2264" spans="1:9" x14ac:dyDescent="0.25">
      <c r="A2264" s="16"/>
      <c r="B2264" s="5">
        <f>DATE(YEAR(siječanj!B2264),MONTH(siječanj!B2264)+10,DAY(siječanj!B2264))</f>
        <v>43793</v>
      </c>
      <c r="C2264" s="9">
        <v>23.5520833333333</v>
      </c>
      <c r="D2264">
        <v>0.98958443582923783</v>
      </c>
      <c r="E2264" s="6">
        <v>159.68339257355115</v>
      </c>
      <c r="F2264" s="7">
        <v>87.716533952521488</v>
      </c>
      <c r="G2264" s="7">
        <v>88.666734394985141</v>
      </c>
      <c r="H2264" s="7">
        <v>7.0621627466162238</v>
      </c>
      <c r="I2264" s="7">
        <f t="shared" si="57"/>
        <v>158.0201999511963</v>
      </c>
    </row>
    <row r="2265" spans="1:9" x14ac:dyDescent="0.25">
      <c r="A2265" s="16"/>
      <c r="B2265" s="5">
        <f>DATE(YEAR(siječanj!B2265),MONTH(siječanj!B2265)+10,DAY(siječanj!B2265))</f>
        <v>43793</v>
      </c>
      <c r="C2265" s="9">
        <v>23.5625</v>
      </c>
      <c r="D2265">
        <v>0.98958443582923783</v>
      </c>
      <c r="E2265" s="6">
        <v>155.34415214099047</v>
      </c>
      <c r="F2265" s="7">
        <v>87.088442162257238</v>
      </c>
      <c r="G2265" s="7">
        <v>88.792651191110735</v>
      </c>
      <c r="H2265" s="7">
        <v>7.7929393368787236</v>
      </c>
      <c r="I2265" s="7">
        <f t="shared" si="57"/>
        <v>153.72615515581336</v>
      </c>
    </row>
    <row r="2266" spans="1:9" x14ac:dyDescent="0.25">
      <c r="A2266" s="16"/>
      <c r="B2266" s="5">
        <f>DATE(YEAR(siječanj!B2266),MONTH(siječanj!B2266)+10,DAY(siječanj!B2266))</f>
        <v>43793</v>
      </c>
      <c r="C2266" s="9">
        <v>23.5729166666667</v>
      </c>
      <c r="D2266">
        <v>0.98958443582923783</v>
      </c>
      <c r="E2266" s="6">
        <v>150.22102338079949</v>
      </c>
      <c r="F2266" s="7">
        <v>86.000641797498972</v>
      </c>
      <c r="G2266" s="7">
        <v>91.306427295950002</v>
      </c>
      <c r="H2266" s="7">
        <v>7.2115740178021612</v>
      </c>
      <c r="I2266" s="7">
        <f t="shared" si="57"/>
        <v>148.65638667197922</v>
      </c>
    </row>
    <row r="2267" spans="1:9" x14ac:dyDescent="0.25">
      <c r="A2267" s="16"/>
      <c r="B2267" s="5">
        <f>DATE(YEAR(siječanj!B2267),MONTH(siječanj!B2267)+10,DAY(siječanj!B2267))</f>
        <v>43793</v>
      </c>
      <c r="C2267" s="9">
        <v>23.5833333333333</v>
      </c>
      <c r="D2267">
        <v>0.98958443582923783</v>
      </c>
      <c r="E2267" s="6">
        <v>148.17270992689632</v>
      </c>
      <c r="F2267" s="7">
        <v>85.792897991628678</v>
      </c>
      <c r="G2267" s="7">
        <v>92.030418769242189</v>
      </c>
      <c r="H2267" s="7">
        <v>6.7762513630407506</v>
      </c>
      <c r="I2267" s="7">
        <f t="shared" si="57"/>
        <v>146.629407558297</v>
      </c>
    </row>
    <row r="2268" spans="1:9" x14ac:dyDescent="0.25">
      <c r="A2268" s="16"/>
      <c r="B2268" s="5">
        <f>DATE(YEAR(siječanj!B2268),MONTH(siječanj!B2268)+10,DAY(siječanj!B2268))</f>
        <v>43793</v>
      </c>
      <c r="C2268" s="9">
        <v>23.59375</v>
      </c>
      <c r="D2268">
        <v>0.98958443582923783</v>
      </c>
      <c r="E2268" s="6">
        <v>146.02860715694248</v>
      </c>
      <c r="F2268" s="7">
        <v>86.068169270572682</v>
      </c>
      <c r="G2268" s="7">
        <v>91.904738794633033</v>
      </c>
      <c r="H2268" s="7">
        <v>4.7963389181747269</v>
      </c>
      <c r="I2268" s="7">
        <f t="shared" si="57"/>
        <v>144.50763682833232</v>
      </c>
    </row>
    <row r="2269" spans="1:9" x14ac:dyDescent="0.25">
      <c r="A2269" s="16"/>
      <c r="B2269" s="5">
        <f>DATE(YEAR(siječanj!B2269),MONTH(siječanj!B2269)+10,DAY(siječanj!B2269))</f>
        <v>43793</v>
      </c>
      <c r="C2269" s="9">
        <v>23.6041666666667</v>
      </c>
      <c r="D2269">
        <v>0.98958443582923783</v>
      </c>
      <c r="E2269" s="6">
        <v>144.69555447852417</v>
      </c>
      <c r="F2269" s="7">
        <v>87.473651779533185</v>
      </c>
      <c r="G2269" s="7">
        <v>90.629812167722221</v>
      </c>
      <c r="H2269" s="7">
        <v>3.8135641213783344</v>
      </c>
      <c r="I2269" s="7">
        <f t="shared" si="57"/>
        <v>143.18846864562909</v>
      </c>
    </row>
    <row r="2270" spans="1:9" x14ac:dyDescent="0.25">
      <c r="A2270" s="16"/>
      <c r="B2270" s="5">
        <f>DATE(YEAR(siječanj!B2270),MONTH(siječanj!B2270)+10,DAY(siječanj!B2270))</f>
        <v>43793</v>
      </c>
      <c r="C2270" s="9">
        <v>23.6145833333333</v>
      </c>
      <c r="D2270">
        <v>0.98958443582923783</v>
      </c>
      <c r="E2270" s="6">
        <v>141.04507912279834</v>
      </c>
      <c r="F2270" s="7">
        <v>85.461401311775944</v>
      </c>
      <c r="G2270" s="7">
        <v>92.286394731069478</v>
      </c>
      <c r="H2270" s="7">
        <v>3.6389478270573541</v>
      </c>
      <c r="I2270" s="7">
        <f t="shared" si="57"/>
        <v>139.57601505022461</v>
      </c>
    </row>
    <row r="2271" spans="1:9" x14ac:dyDescent="0.25">
      <c r="A2271" s="16"/>
      <c r="B2271" s="5">
        <f>DATE(YEAR(siječanj!B2271),MONTH(siječanj!B2271)+10,DAY(siječanj!B2271))</f>
        <v>43793</v>
      </c>
      <c r="C2271" s="9">
        <v>23.625</v>
      </c>
      <c r="D2271">
        <v>0.98958443582923783</v>
      </c>
      <c r="E2271" s="6">
        <v>140.20805645688927</v>
      </c>
      <c r="F2271" s="7">
        <v>85.791208299731849</v>
      </c>
      <c r="G2271" s="7">
        <v>90.96306018062424</v>
      </c>
      <c r="H2271" s="7">
        <v>2.9971186659148872</v>
      </c>
      <c r="I2271" s="7">
        <f t="shared" si="57"/>
        <v>138.7477104476047</v>
      </c>
    </row>
    <row r="2272" spans="1:9" x14ac:dyDescent="0.25">
      <c r="A2272" s="16"/>
      <c r="B2272" s="5">
        <f>DATE(YEAR(siječanj!B2272),MONTH(siječanj!B2272)+10,DAY(siječanj!B2272))</f>
        <v>43793</v>
      </c>
      <c r="C2272" s="9">
        <v>23.6354166666667</v>
      </c>
      <c r="D2272">
        <v>0.98958443582923783</v>
      </c>
      <c r="E2272" s="6">
        <v>139.72444245662021</v>
      </c>
      <c r="F2272" s="7">
        <v>86.499478177936268</v>
      </c>
      <c r="G2272" s="7">
        <v>90.41157511941654</v>
      </c>
      <c r="H2272" s="7">
        <v>2.4342821853435037</v>
      </c>
      <c r="I2272" s="7">
        <f t="shared" si="57"/>
        <v>138.26913355998931</v>
      </c>
    </row>
    <row r="2273" spans="1:9" x14ac:dyDescent="0.25">
      <c r="A2273" s="16"/>
      <c r="B2273" s="5">
        <f>DATE(YEAR(siječanj!B2273),MONTH(siječanj!B2273)+10,DAY(siječanj!B2273))</f>
        <v>43793</v>
      </c>
      <c r="C2273" s="9">
        <v>23.6458333333333</v>
      </c>
      <c r="D2273">
        <v>0.98958443582923783</v>
      </c>
      <c r="E2273" s="6">
        <v>138.38567908757051</v>
      </c>
      <c r="F2273" s="7">
        <v>86.096087315309731</v>
      </c>
      <c r="G2273" s="7">
        <v>90.391714223425808</v>
      </c>
      <c r="H2273" s="7">
        <v>2.2904245633229152</v>
      </c>
      <c r="I2273" s="7">
        <f t="shared" si="57"/>
        <v>136.94431416671941</v>
      </c>
    </row>
    <row r="2274" spans="1:9" x14ac:dyDescent="0.25">
      <c r="A2274" s="16"/>
      <c r="B2274" s="5">
        <f>DATE(YEAR(siječanj!B2274),MONTH(siječanj!B2274)+10,DAY(siječanj!B2274))</f>
        <v>43793</v>
      </c>
      <c r="C2274" s="9">
        <v>23.65625</v>
      </c>
      <c r="D2274">
        <v>0.98958443582923783</v>
      </c>
      <c r="E2274" s="6">
        <v>135.74330788908551</v>
      </c>
      <c r="F2274" s="7">
        <v>86.110355378714004</v>
      </c>
      <c r="G2274" s="7">
        <v>92.304750405557272</v>
      </c>
      <c r="H2274" s="7">
        <v>2.5124334645548227</v>
      </c>
      <c r="I2274" s="7">
        <f t="shared" si="57"/>
        <v>134.32946475501521</v>
      </c>
    </row>
    <row r="2275" spans="1:9" x14ac:dyDescent="0.25">
      <c r="A2275" s="16"/>
      <c r="B2275" s="5">
        <f>DATE(YEAR(siječanj!B2275),MONTH(siječanj!B2275)+10,DAY(siječanj!B2275))</f>
        <v>43793</v>
      </c>
      <c r="C2275" s="9">
        <v>23.6666666666667</v>
      </c>
      <c r="D2275">
        <v>0.98958443582923783</v>
      </c>
      <c r="E2275" s="6">
        <v>135.45873920176777</v>
      </c>
      <c r="F2275" s="7">
        <v>87.634854808121901</v>
      </c>
      <c r="G2275" s="7">
        <v>91.882308987277284</v>
      </c>
      <c r="H2275" s="7">
        <v>2.9140010176787463</v>
      </c>
      <c r="I2275" s="7">
        <f t="shared" si="57"/>
        <v>134.04786001112123</v>
      </c>
    </row>
    <row r="2276" spans="1:9" x14ac:dyDescent="0.25">
      <c r="A2276" s="16"/>
      <c r="B2276" s="5">
        <f>DATE(YEAR(siječanj!B2276),MONTH(siječanj!B2276)+10,DAY(siječanj!B2276))</f>
        <v>43793</v>
      </c>
      <c r="C2276" s="9">
        <v>23.6770833333333</v>
      </c>
      <c r="D2276">
        <v>0.98958443582923783</v>
      </c>
      <c r="E2276" s="6">
        <v>136.57310508704637</v>
      </c>
      <c r="F2276" s="7">
        <v>88.29566481297735</v>
      </c>
      <c r="G2276" s="7">
        <v>93.485795363848979</v>
      </c>
      <c r="H2276" s="7">
        <v>4.5856904360155157</v>
      </c>
      <c r="I2276" s="7">
        <f t="shared" si="57"/>
        <v>135.15061914701201</v>
      </c>
    </row>
    <row r="2277" spans="1:9" x14ac:dyDescent="0.25">
      <c r="A2277" s="16"/>
      <c r="B2277" s="5">
        <f>DATE(YEAR(siječanj!B2277),MONTH(siječanj!B2277)+10,DAY(siječanj!B2277))</f>
        <v>43793</v>
      </c>
      <c r="C2277" s="9">
        <v>23.6875</v>
      </c>
      <c r="D2277">
        <v>0.98958443582923783</v>
      </c>
      <c r="E2277" s="6">
        <v>140.63434318350204</v>
      </c>
      <c r="F2277" s="7">
        <v>90.034546410244502</v>
      </c>
      <c r="G2277" s="7">
        <v>93.909485112495403</v>
      </c>
      <c r="H2277" s="7">
        <v>10.928969265334199</v>
      </c>
      <c r="I2277" s="7">
        <f t="shared" si="57"/>
        <v>139.1695571574613</v>
      </c>
    </row>
    <row r="2278" spans="1:9" x14ac:dyDescent="0.25">
      <c r="A2278" s="16"/>
      <c r="B2278" s="5">
        <f>DATE(YEAR(siječanj!B2278),MONTH(siječanj!B2278)+10,DAY(siječanj!B2278))</f>
        <v>43793</v>
      </c>
      <c r="C2278" s="9">
        <v>23.6979166666667</v>
      </c>
      <c r="D2278">
        <v>0.98958443582923783</v>
      </c>
      <c r="E2278" s="6">
        <v>144.41291152383721</v>
      </c>
      <c r="F2278" s="7">
        <v>92.583215859203492</v>
      </c>
      <c r="G2278" s="7">
        <v>93.765172502641917</v>
      </c>
      <c r="H2278" s="7">
        <v>54.87374551466236</v>
      </c>
      <c r="I2278" s="7">
        <f t="shared" si="57"/>
        <v>142.90876957677409</v>
      </c>
    </row>
    <row r="2279" spans="1:9" x14ac:dyDescent="0.25">
      <c r="A2279" s="16"/>
      <c r="B2279" s="5">
        <f>DATE(YEAR(siječanj!B2279),MONTH(siječanj!B2279)+10,DAY(siječanj!B2279))</f>
        <v>43793</v>
      </c>
      <c r="C2279" s="9">
        <v>23.7083333333333</v>
      </c>
      <c r="D2279">
        <v>0.98958443582923783</v>
      </c>
      <c r="E2279" s="6">
        <v>148.60056304840157</v>
      </c>
      <c r="F2279" s="7">
        <v>95.033228974395811</v>
      </c>
      <c r="G2279" s="7">
        <v>96.16015652646945</v>
      </c>
      <c r="H2279" s="7">
        <v>135.61272709481537</v>
      </c>
      <c r="I2279" s="7">
        <f t="shared" si="57"/>
        <v>147.05280434815955</v>
      </c>
    </row>
    <row r="2280" spans="1:9" x14ac:dyDescent="0.25">
      <c r="A2280" s="16"/>
      <c r="B2280" s="5">
        <f>DATE(YEAR(siječanj!B2280),MONTH(siječanj!B2280)+10,DAY(siječanj!B2280))</f>
        <v>43793</v>
      </c>
      <c r="C2280" s="9">
        <v>23.71875</v>
      </c>
      <c r="D2280">
        <v>0.98958443582923783</v>
      </c>
      <c r="E2280" s="6">
        <v>155.94795171033442</v>
      </c>
      <c r="F2280" s="7">
        <v>96.509257123428611</v>
      </c>
      <c r="G2280" s="7">
        <v>98.408503878442971</v>
      </c>
      <c r="H2280" s="7">
        <v>171.36447415902603</v>
      </c>
      <c r="I2280" s="7">
        <f t="shared" si="57"/>
        <v>154.32366581199651</v>
      </c>
    </row>
    <row r="2281" spans="1:9" x14ac:dyDescent="0.25">
      <c r="A2281" s="16"/>
      <c r="B2281" s="5">
        <f>DATE(YEAR(siječanj!B2281),MONTH(siječanj!B2281)+10,DAY(siječanj!B2281))</f>
        <v>43793</v>
      </c>
      <c r="C2281" s="9">
        <v>23.7291666666667</v>
      </c>
      <c r="D2281">
        <v>0.98958443582923783</v>
      </c>
      <c r="E2281" s="6">
        <v>161.9201866123698</v>
      </c>
      <c r="F2281" s="7">
        <v>99.975300839723673</v>
      </c>
      <c r="G2281" s="7">
        <v>98.416298918866175</v>
      </c>
      <c r="H2281" s="7">
        <v>191.29495426610202</v>
      </c>
      <c r="I2281" s="7">
        <f t="shared" si="57"/>
        <v>160.23369651816688</v>
      </c>
    </row>
    <row r="2282" spans="1:9" x14ac:dyDescent="0.25">
      <c r="A2282" s="16"/>
      <c r="B2282" s="5">
        <f>DATE(YEAR(siječanj!B2282),MONTH(siječanj!B2282)+10,DAY(siječanj!B2282))</f>
        <v>43793</v>
      </c>
      <c r="C2282" s="9">
        <v>23.7395833333333</v>
      </c>
      <c r="D2282">
        <v>0.98958443582923783</v>
      </c>
      <c r="E2282" s="6">
        <v>167.82617730455178</v>
      </c>
      <c r="F2282" s="7">
        <v>100.90762546885465</v>
      </c>
      <c r="G2282" s="7">
        <v>100.28177411542889</v>
      </c>
      <c r="H2282" s="7">
        <v>197.21462402819813</v>
      </c>
      <c r="I2282" s="7">
        <f t="shared" si="57"/>
        <v>166.0781729853025</v>
      </c>
    </row>
    <row r="2283" spans="1:9" x14ac:dyDescent="0.25">
      <c r="A2283" s="16"/>
      <c r="B2283" s="5">
        <f>DATE(YEAR(siječanj!B2283),MONTH(siječanj!B2283)+10,DAY(siječanj!B2283))</f>
        <v>43793</v>
      </c>
      <c r="C2283" s="9">
        <v>23.75</v>
      </c>
      <c r="D2283">
        <v>0.98958443582923783</v>
      </c>
      <c r="E2283" s="6">
        <v>170.27649042306896</v>
      </c>
      <c r="F2283" s="7">
        <v>100.80474289858593</v>
      </c>
      <c r="G2283" s="7">
        <v>101.44447142708079</v>
      </c>
      <c r="H2283" s="7">
        <v>218.81460250845291</v>
      </c>
      <c r="I2283" s="7">
        <f t="shared" si="57"/>
        <v>168.50296471029532</v>
      </c>
    </row>
    <row r="2284" spans="1:9" x14ac:dyDescent="0.25">
      <c r="A2284" s="16"/>
      <c r="B2284" s="5">
        <f>DATE(YEAR(siječanj!B2284),MONTH(siječanj!B2284)+10,DAY(siječanj!B2284))</f>
        <v>43793</v>
      </c>
      <c r="C2284" s="9">
        <v>23.7604166666667</v>
      </c>
      <c r="D2284">
        <v>0.98958443582923783</v>
      </c>
      <c r="E2284" s="6">
        <v>173.69839620520554</v>
      </c>
      <c r="F2284" s="7">
        <v>103.21025811814863</v>
      </c>
      <c r="G2284" s="7">
        <v>103.76645822890194</v>
      </c>
      <c r="H2284" s="7">
        <v>224.58793046353873</v>
      </c>
      <c r="I2284" s="7">
        <f t="shared" si="57"/>
        <v>171.88922941317176</v>
      </c>
    </row>
    <row r="2285" spans="1:9" x14ac:dyDescent="0.25">
      <c r="A2285" s="16"/>
      <c r="B2285" s="5">
        <f>DATE(YEAR(siječanj!B2285),MONTH(siječanj!B2285)+10,DAY(siječanj!B2285))</f>
        <v>43793</v>
      </c>
      <c r="C2285" s="9">
        <v>23.7708333333333</v>
      </c>
      <c r="D2285">
        <v>0.98958443582923783</v>
      </c>
      <c r="E2285" s="6">
        <v>175.32437664026315</v>
      </c>
      <c r="F2285" s="7">
        <v>101.46522379480588</v>
      </c>
      <c r="G2285" s="7">
        <v>109.19735762035521</v>
      </c>
      <c r="H2285" s="7">
        <v>238.20506401939534</v>
      </c>
      <c r="I2285" s="7">
        <f t="shared" si="57"/>
        <v>173.49827434466761</v>
      </c>
    </row>
    <row r="2286" spans="1:9" x14ac:dyDescent="0.25">
      <c r="A2286" s="16"/>
      <c r="B2286" s="5">
        <f>DATE(YEAR(siječanj!B2286),MONTH(siječanj!B2286)+10,DAY(siječanj!B2286))</f>
        <v>43793</v>
      </c>
      <c r="C2286" s="9">
        <v>23.78125</v>
      </c>
      <c r="D2286">
        <v>0.98958443582923783</v>
      </c>
      <c r="E2286" s="6">
        <v>178.64455509985552</v>
      </c>
      <c r="F2286" s="7">
        <v>101.12719310448276</v>
      </c>
      <c r="G2286" s="7">
        <v>113.38746880858423</v>
      </c>
      <c r="H2286" s="7">
        <v>238.34452954632749</v>
      </c>
      <c r="I2286" s="7">
        <f t="shared" si="57"/>
        <v>176.78387127245571</v>
      </c>
    </row>
    <row r="2287" spans="1:9" x14ac:dyDescent="0.25">
      <c r="A2287" s="16"/>
      <c r="B2287" s="5">
        <f>DATE(YEAR(siječanj!B2287),MONTH(siječanj!B2287)+10,DAY(siječanj!B2287))</f>
        <v>43793</v>
      </c>
      <c r="C2287" s="9">
        <v>23.7916666666667</v>
      </c>
      <c r="D2287">
        <v>0.98958443582923783</v>
      </c>
      <c r="E2287" s="6">
        <v>179.01747917968174</v>
      </c>
      <c r="F2287" s="7">
        <v>100.37517987239841</v>
      </c>
      <c r="G2287" s="7">
        <v>114.54547785699499</v>
      </c>
      <c r="H2287" s="7">
        <v>238.6462104521772</v>
      </c>
      <c r="I2287" s="7">
        <f t="shared" si="57"/>
        <v>177.1529111375977</v>
      </c>
    </row>
    <row r="2288" spans="1:9" x14ac:dyDescent="0.25">
      <c r="A2288" s="16"/>
      <c r="B2288" s="5">
        <f>DATE(YEAR(siječanj!B2288),MONTH(siječanj!B2288)+10,DAY(siječanj!B2288))</f>
        <v>43793</v>
      </c>
      <c r="C2288" s="9">
        <v>23.8020833333333</v>
      </c>
      <c r="D2288">
        <v>0.98958443582923783</v>
      </c>
      <c r="E2288" s="6">
        <v>181.84822673528524</v>
      </c>
      <c r="F2288" s="7">
        <v>100.66465098490762</v>
      </c>
      <c r="G2288" s="7">
        <v>116.09522581894986</v>
      </c>
      <c r="H2288" s="7">
        <v>238.96043434119858</v>
      </c>
      <c r="I2288" s="7">
        <f t="shared" si="57"/>
        <v>179.95417486038457</v>
      </c>
    </row>
    <row r="2289" spans="1:9" x14ac:dyDescent="0.25">
      <c r="A2289" s="16"/>
      <c r="B2289" s="5">
        <f>DATE(YEAR(siječanj!B2289),MONTH(siječanj!B2289)+10,DAY(siječanj!B2289))</f>
        <v>43793</v>
      </c>
      <c r="C2289" s="9">
        <v>23.8125</v>
      </c>
      <c r="D2289">
        <v>0.98958443582923783</v>
      </c>
      <c r="E2289" s="6">
        <v>186.02514775998418</v>
      </c>
      <c r="F2289" s="7">
        <v>100.14450281356268</v>
      </c>
      <c r="G2289" s="7">
        <v>118.76780881323486</v>
      </c>
      <c r="H2289" s="7">
        <v>238.79656117149253</v>
      </c>
      <c r="I2289" s="7">
        <f t="shared" si="57"/>
        <v>184.08759089611456</v>
      </c>
    </row>
    <row r="2290" spans="1:9" x14ac:dyDescent="0.25">
      <c r="A2290" s="16"/>
      <c r="B2290" s="5">
        <f>DATE(YEAR(siječanj!B2290),MONTH(siječanj!B2290)+10,DAY(siječanj!B2290))</f>
        <v>43793</v>
      </c>
      <c r="C2290" s="9">
        <v>23.8229166666667</v>
      </c>
      <c r="D2290">
        <v>0.98958443582923783</v>
      </c>
      <c r="E2290" s="6">
        <v>184.35066367877283</v>
      </c>
      <c r="F2290" s="7">
        <v>99.084576344822054</v>
      </c>
      <c r="G2290" s="7">
        <v>114.71582076403925</v>
      </c>
      <c r="H2290" s="7">
        <v>238.53730950496063</v>
      </c>
      <c r="I2290" s="7">
        <f t="shared" si="57"/>
        <v>182.43054751130398</v>
      </c>
    </row>
    <row r="2291" spans="1:9" x14ac:dyDescent="0.25">
      <c r="A2291" s="16"/>
      <c r="B2291" s="5">
        <f>DATE(YEAR(siječanj!B2291),MONTH(siječanj!B2291)+10,DAY(siječanj!B2291))</f>
        <v>43793</v>
      </c>
      <c r="C2291" s="9">
        <v>23.8333333333333</v>
      </c>
      <c r="D2291">
        <v>0.98958443582923783</v>
      </c>
      <c r="E2291" s="6">
        <v>183.99369340041159</v>
      </c>
      <c r="F2291" s="7">
        <v>98.640159281318276</v>
      </c>
      <c r="G2291" s="7">
        <v>113.75768104767435</v>
      </c>
      <c r="H2291" s="7">
        <v>238.65536882084223</v>
      </c>
      <c r="I2291" s="7">
        <f t="shared" si="57"/>
        <v>182.07729527978407</v>
      </c>
    </row>
    <row r="2292" spans="1:9" x14ac:dyDescent="0.25">
      <c r="A2292" s="16"/>
      <c r="B2292" s="5">
        <f>DATE(YEAR(siječanj!B2292),MONTH(siječanj!B2292)+10,DAY(siječanj!B2292))</f>
        <v>43793</v>
      </c>
      <c r="C2292" s="9">
        <v>23.84375</v>
      </c>
      <c r="D2292">
        <v>0.98958443582923783</v>
      </c>
      <c r="E2292" s="6">
        <v>185.53901641025547</v>
      </c>
      <c r="F2292" s="7">
        <v>99.911249074922296</v>
      </c>
      <c r="G2292" s="7">
        <v>112.87123402801329</v>
      </c>
      <c r="H2292" s="7">
        <v>238.5054443048316</v>
      </c>
      <c r="I2292" s="7">
        <f t="shared" si="57"/>
        <v>183.60652287865435</v>
      </c>
    </row>
    <row r="2293" spans="1:9" x14ac:dyDescent="0.25">
      <c r="A2293" s="16"/>
      <c r="B2293" s="5">
        <f>DATE(YEAR(siječanj!B2293),MONTH(siječanj!B2293)+10,DAY(siječanj!B2293))</f>
        <v>43793</v>
      </c>
      <c r="C2293" s="9">
        <v>23.8541666666667</v>
      </c>
      <c r="D2293">
        <v>0.98958443582923783</v>
      </c>
      <c r="E2293" s="6">
        <v>183.74194753534627</v>
      </c>
      <c r="F2293" s="7">
        <v>96.949464004510133</v>
      </c>
      <c r="G2293" s="7">
        <v>111.4716911163554</v>
      </c>
      <c r="H2293" s="7">
        <v>237.79347068383834</v>
      </c>
      <c r="I2293" s="7">
        <f t="shared" si="57"/>
        <v>181.82817148993107</v>
      </c>
    </row>
    <row r="2294" spans="1:9" x14ac:dyDescent="0.25">
      <c r="A2294" s="16"/>
      <c r="B2294" s="5">
        <f>DATE(YEAR(siječanj!B2294),MONTH(siječanj!B2294)+10,DAY(siječanj!B2294))</f>
        <v>43793</v>
      </c>
      <c r="C2294" s="9">
        <v>23.8645833333333</v>
      </c>
      <c r="D2294">
        <v>0.98958443582923783</v>
      </c>
      <c r="E2294" s="6">
        <v>181.16815028613968</v>
      </c>
      <c r="F2294" s="7">
        <v>96.365765758356943</v>
      </c>
      <c r="G2294" s="7">
        <v>110.40978745046411</v>
      </c>
      <c r="H2294" s="7">
        <v>238.31057935162798</v>
      </c>
      <c r="I2294" s="7">
        <f t="shared" si="57"/>
        <v>179.28118179113611</v>
      </c>
    </row>
    <row r="2295" spans="1:9" x14ac:dyDescent="0.25">
      <c r="A2295" s="16"/>
      <c r="B2295" s="5">
        <f>DATE(YEAR(siječanj!B2295),MONTH(siječanj!B2295)+10,DAY(siječanj!B2295))</f>
        <v>43793</v>
      </c>
      <c r="C2295" s="9">
        <v>23.875</v>
      </c>
      <c r="D2295">
        <v>0.98958443582923783</v>
      </c>
      <c r="E2295" s="6">
        <v>177.10638906540751</v>
      </c>
      <c r="F2295" s="7">
        <v>91.863451259876769</v>
      </c>
      <c r="G2295" s="7">
        <v>101.14781033151014</v>
      </c>
      <c r="H2295" s="7">
        <v>240.05080846432082</v>
      </c>
      <c r="I2295" s="7">
        <f t="shared" si="57"/>
        <v>175.2617261050448</v>
      </c>
    </row>
    <row r="2296" spans="1:9" x14ac:dyDescent="0.25">
      <c r="A2296" s="16"/>
      <c r="B2296" s="5">
        <f>DATE(YEAR(siječanj!B2296),MONTH(siječanj!B2296)+10,DAY(siječanj!B2296))</f>
        <v>43793</v>
      </c>
      <c r="C2296" s="9">
        <v>23.8854166666667</v>
      </c>
      <c r="D2296">
        <v>0.98958443582923783</v>
      </c>
      <c r="E2296" s="6">
        <v>183.92824132181562</v>
      </c>
      <c r="F2296" s="7">
        <v>82.185168994237173</v>
      </c>
      <c r="G2296" s="7">
        <v>87.217952677523215</v>
      </c>
      <c r="H2296" s="7">
        <v>245.3293614050701</v>
      </c>
      <c r="I2296" s="7">
        <f t="shared" si="57"/>
        <v>182.01252492151281</v>
      </c>
    </row>
    <row r="2297" spans="1:9" x14ac:dyDescent="0.25">
      <c r="A2297" s="16"/>
      <c r="B2297" s="5">
        <f>DATE(YEAR(siječanj!B2297),MONTH(siječanj!B2297)+10,DAY(siječanj!B2297))</f>
        <v>43793</v>
      </c>
      <c r="C2297" s="9">
        <v>23.8958333333333</v>
      </c>
      <c r="D2297">
        <v>0.98958443582923783</v>
      </c>
      <c r="E2297" s="6">
        <v>190.97010654599981</v>
      </c>
      <c r="F2297" s="7">
        <v>78.313061411032223</v>
      </c>
      <c r="G2297" s="7">
        <v>81.914250523954053</v>
      </c>
      <c r="H2297" s="7">
        <v>249.00109987370453</v>
      </c>
      <c r="I2297" s="7">
        <f t="shared" si="57"/>
        <v>188.98104514657265</v>
      </c>
    </row>
    <row r="2298" spans="1:9" x14ac:dyDescent="0.25">
      <c r="A2298" s="16"/>
      <c r="B2298" s="5">
        <f>DATE(YEAR(siječanj!B2298),MONTH(siječanj!B2298)+10,DAY(siječanj!B2298))</f>
        <v>43793</v>
      </c>
      <c r="C2298" s="9">
        <v>23.90625</v>
      </c>
      <c r="D2298">
        <v>0.98958443582923783</v>
      </c>
      <c r="E2298" s="6">
        <v>191.51213774488843</v>
      </c>
      <c r="F2298" s="7">
        <v>77.38148731013095</v>
      </c>
      <c r="G2298" s="7">
        <v>82.636664525111172</v>
      </c>
      <c r="H2298" s="7">
        <v>250.06428802875436</v>
      </c>
      <c r="I2298" s="7">
        <f t="shared" si="57"/>
        <v>189.51743078472671</v>
      </c>
    </row>
    <row r="2299" spans="1:9" x14ac:dyDescent="0.25">
      <c r="A2299" s="16"/>
      <c r="B2299" s="5">
        <f>DATE(YEAR(siječanj!B2299),MONTH(siječanj!B2299)+10,DAY(siječanj!B2299))</f>
        <v>43793</v>
      </c>
      <c r="C2299" s="9">
        <v>23.9166666666667</v>
      </c>
      <c r="D2299">
        <v>0.98958443582923783</v>
      </c>
      <c r="E2299" s="6">
        <v>189.26220802570728</v>
      </c>
      <c r="F2299" s="7">
        <v>76.695046966907086</v>
      </c>
      <c r="G2299" s="7">
        <v>82.859344987293511</v>
      </c>
      <c r="H2299" s="7">
        <v>249.99171441016219</v>
      </c>
      <c r="I2299" s="7">
        <f t="shared" si="57"/>
        <v>187.2909353529154</v>
      </c>
    </row>
    <row r="2300" spans="1:9" x14ac:dyDescent="0.25">
      <c r="A2300" s="16"/>
      <c r="B2300" s="5">
        <f>DATE(YEAR(siječanj!B2300),MONTH(siječanj!B2300)+10,DAY(siječanj!B2300))</f>
        <v>43793</v>
      </c>
      <c r="C2300" s="9">
        <v>23.9270833333333</v>
      </c>
      <c r="D2300">
        <v>0.98958443582923783</v>
      </c>
      <c r="E2300" s="6">
        <v>190.12572738291203</v>
      </c>
      <c r="F2300" s="7">
        <v>74.972913788370207</v>
      </c>
      <c r="G2300" s="7">
        <v>71.251879541452539</v>
      </c>
      <c r="H2300" s="7">
        <v>251.67506839265295</v>
      </c>
      <c r="I2300" s="7">
        <f t="shared" si="57"/>
        <v>188.14546066884247</v>
      </c>
    </row>
    <row r="2301" spans="1:9" x14ac:dyDescent="0.25">
      <c r="A2301" s="16"/>
      <c r="B2301" s="5">
        <f>DATE(YEAR(siječanj!B2301),MONTH(siječanj!B2301)+10,DAY(siječanj!B2301))</f>
        <v>43793</v>
      </c>
      <c r="C2301" s="9">
        <v>23.9375</v>
      </c>
      <c r="D2301">
        <v>0.98958443582923783</v>
      </c>
      <c r="E2301" s="6">
        <v>183.91610622830459</v>
      </c>
      <c r="F2301" s="7">
        <v>73.908728974968</v>
      </c>
      <c r="G2301" s="7">
        <v>64.201827428025041</v>
      </c>
      <c r="H2301" s="7">
        <v>250.89259314143379</v>
      </c>
      <c r="I2301" s="7">
        <f t="shared" si="57"/>
        <v>182.00051622184696</v>
      </c>
    </row>
    <row r="2302" spans="1:9" x14ac:dyDescent="0.25">
      <c r="A2302" s="16"/>
      <c r="B2302" s="5">
        <f>DATE(YEAR(siječanj!B2302),MONTH(siječanj!B2302)+10,DAY(siječanj!B2302))</f>
        <v>43793</v>
      </c>
      <c r="C2302" s="9">
        <v>23.9479166666667</v>
      </c>
      <c r="D2302">
        <v>0.98958443582923783</v>
      </c>
      <c r="E2302" s="6">
        <v>174.0483028168654</v>
      </c>
      <c r="F2302" s="7">
        <v>72.227248739953453</v>
      </c>
      <c r="G2302" s="7">
        <v>63.758625994776565</v>
      </c>
      <c r="H2302" s="7">
        <v>247.67435199712264</v>
      </c>
      <c r="I2302" s="7">
        <f t="shared" si="57"/>
        <v>172.2354915500641</v>
      </c>
    </row>
    <row r="2303" spans="1:9" x14ac:dyDescent="0.25">
      <c r="A2303" s="16"/>
      <c r="B2303" s="5">
        <f>DATE(YEAR(siječanj!B2303),MONTH(siječanj!B2303)+10,DAY(siječanj!B2303))</f>
        <v>43793</v>
      </c>
      <c r="C2303" s="9">
        <v>23.9583333333333</v>
      </c>
      <c r="D2303">
        <v>0.98958443582923783</v>
      </c>
      <c r="E2303" s="6">
        <v>163.29864687504727</v>
      </c>
      <c r="F2303" s="7">
        <v>69.958763118351072</v>
      </c>
      <c r="G2303" s="7">
        <v>61.306082300676742</v>
      </c>
      <c r="H2303" s="7">
        <v>246.54109541849235</v>
      </c>
      <c r="I2303" s="7">
        <f t="shared" si="57"/>
        <v>161.59779933952157</v>
      </c>
    </row>
    <row r="2304" spans="1:9" x14ac:dyDescent="0.25">
      <c r="A2304" s="16"/>
      <c r="B2304" s="5">
        <f>DATE(YEAR(siječanj!B2304),MONTH(siječanj!B2304)+10,DAY(siječanj!B2304))</f>
        <v>43793</v>
      </c>
      <c r="C2304" s="9">
        <v>23.96875</v>
      </c>
      <c r="D2304">
        <v>0.98958443582923783</v>
      </c>
      <c r="E2304" s="6">
        <v>150.79415913225807</v>
      </c>
      <c r="F2304" s="7">
        <v>68.257130999692947</v>
      </c>
      <c r="G2304" s="7">
        <v>60.357222776617945</v>
      </c>
      <c r="H2304" s="7">
        <v>247.22942075893769</v>
      </c>
      <c r="I2304" s="7">
        <f t="shared" si="57"/>
        <v>149.2235528912399</v>
      </c>
    </row>
    <row r="2305" spans="1:9" x14ac:dyDescent="0.25">
      <c r="A2305" s="16"/>
      <c r="B2305" s="5">
        <f>DATE(YEAR(siječanj!B2305),MONTH(siječanj!B2305)+10,DAY(siječanj!B2305))</f>
        <v>43793</v>
      </c>
      <c r="C2305" s="9">
        <v>23.9791666666667</v>
      </c>
      <c r="D2305">
        <v>0.98958443582923783</v>
      </c>
      <c r="E2305" s="6">
        <v>138.71106735078683</v>
      </c>
      <c r="F2305" s="7">
        <v>66.737046442224482</v>
      </c>
      <c r="G2305" s="7">
        <v>62.943879699667356</v>
      </c>
      <c r="H2305" s="7">
        <v>248.21807636095727</v>
      </c>
      <c r="I2305" s="7">
        <f t="shared" si="57"/>
        <v>137.26631332759979</v>
      </c>
    </row>
    <row r="2306" spans="1:9" ht="15.75" thickBot="1" x14ac:dyDescent="0.3">
      <c r="A2306" s="16"/>
      <c r="B2306" s="5">
        <f>DATE(YEAR(siječanj!B2306),MONTH(siječanj!B2306)+10,DAY(siječanj!B2306))</f>
        <v>43793</v>
      </c>
      <c r="C2306" s="9">
        <v>23.9895833333333</v>
      </c>
      <c r="D2306">
        <v>0.98958443582923783</v>
      </c>
      <c r="E2306" s="6">
        <v>129.48488033139014</v>
      </c>
      <c r="F2306" s="7">
        <v>65.894584524660829</v>
      </c>
      <c r="G2306" s="7">
        <v>63.576425956213171</v>
      </c>
      <c r="H2306" s="7">
        <v>248.70936871401759</v>
      </c>
      <c r="I2306" s="7">
        <f t="shared" si="57"/>
        <v>128.13622225115509</v>
      </c>
    </row>
    <row r="2307" spans="1:9" x14ac:dyDescent="0.25">
      <c r="A2307" s="19">
        <f t="shared" ref="A2307" si="58">A2211+1</f>
        <v>329</v>
      </c>
      <c r="B2307" s="5">
        <f>DATE(YEAR(siječanj!B2307),MONTH(siječanj!B2307)+10,DAY(siječanj!B2307))</f>
        <v>43794</v>
      </c>
      <c r="C2307" s="9">
        <v>24</v>
      </c>
      <c r="D2307">
        <v>0.99573345046925699</v>
      </c>
      <c r="E2307" s="6">
        <v>114.22751014589657</v>
      </c>
      <c r="F2307" s="7">
        <v>63.318073287843738</v>
      </c>
      <c r="G2307" s="7">
        <v>58.941519806904545</v>
      </c>
      <c r="H2307" s="7">
        <v>240.83976580758505</v>
      </c>
      <c r="I2307" s="7">
        <f t="shared" si="57"/>
        <v>113.74015281608565</v>
      </c>
    </row>
    <row r="2308" spans="1:9" x14ac:dyDescent="0.25">
      <c r="A2308" s="20"/>
      <c r="B2308" s="5">
        <f>DATE(YEAR(siječanj!B2308),MONTH(siječanj!B2308)+10,DAY(siječanj!B2308))</f>
        <v>43794</v>
      </c>
      <c r="C2308" s="9">
        <v>24.0104166666667</v>
      </c>
      <c r="D2308">
        <v>0.99573345046925699</v>
      </c>
      <c r="E2308" s="6">
        <v>105.08818061666825</v>
      </c>
      <c r="F2308" s="7">
        <v>61.970875115523739</v>
      </c>
      <c r="G2308" s="7">
        <v>58.466684638550355</v>
      </c>
      <c r="H2308" s="7">
        <v>241.58847895382601</v>
      </c>
      <c r="I2308" s="7">
        <f t="shared" ref="I2308:I2371" si="59">D2308*E2308</f>
        <v>104.63981668897156</v>
      </c>
    </row>
    <row r="2309" spans="1:9" x14ac:dyDescent="0.25">
      <c r="A2309" s="20"/>
      <c r="B2309" s="5">
        <f>DATE(YEAR(siječanj!B2309),MONTH(siječanj!B2309)+10,DAY(siječanj!B2309))</f>
        <v>43794</v>
      </c>
      <c r="C2309" s="9">
        <v>24.0208333333333</v>
      </c>
      <c r="D2309">
        <v>0.99573345046925699</v>
      </c>
      <c r="E2309" s="6">
        <v>97.480394189871092</v>
      </c>
      <c r="F2309" s="7">
        <v>61.042692438975941</v>
      </c>
      <c r="G2309" s="7">
        <v>58.560421805905193</v>
      </c>
      <c r="H2309" s="7">
        <v>241.62446812114285</v>
      </c>
      <c r="I2309" s="7">
        <f t="shared" si="59"/>
        <v>97.064489259783656</v>
      </c>
    </row>
    <row r="2310" spans="1:9" x14ac:dyDescent="0.25">
      <c r="A2310" s="20"/>
      <c r="B2310" s="5">
        <f>DATE(YEAR(siječanj!B2310),MONTH(siječanj!B2310)+10,DAY(siječanj!B2310))</f>
        <v>43794</v>
      </c>
      <c r="C2310" s="9">
        <v>24.03125</v>
      </c>
      <c r="D2310">
        <v>0.99573345046925699</v>
      </c>
      <c r="E2310" s="6">
        <v>90.137190522150291</v>
      </c>
      <c r="F2310" s="7">
        <v>59.840390363708345</v>
      </c>
      <c r="G2310" s="7">
        <v>57.870311865163096</v>
      </c>
      <c r="H2310" s="7">
        <v>241.99956904933069</v>
      </c>
      <c r="I2310" s="7">
        <f t="shared" si="59"/>
        <v>89.752615734225515</v>
      </c>
    </row>
    <row r="2311" spans="1:9" x14ac:dyDescent="0.25">
      <c r="A2311" s="20"/>
      <c r="B2311" s="5">
        <f>DATE(YEAR(siječanj!B2311),MONTH(siječanj!B2311)+10,DAY(siječanj!B2311))</f>
        <v>43794</v>
      </c>
      <c r="C2311" s="9">
        <v>24.0416666666667</v>
      </c>
      <c r="D2311">
        <v>0.99573345046925699</v>
      </c>
      <c r="E2311" s="6">
        <v>83.900247787682133</v>
      </c>
      <c r="F2311" s="7">
        <v>59.235528826885442</v>
      </c>
      <c r="G2311" s="7">
        <v>57.987337819611355</v>
      </c>
      <c r="H2311" s="7">
        <v>242.628911254027</v>
      </c>
      <c r="I2311" s="7">
        <f t="shared" si="59"/>
        <v>83.542283224854373</v>
      </c>
    </row>
    <row r="2312" spans="1:9" x14ac:dyDescent="0.25">
      <c r="A2312" s="20"/>
      <c r="B2312" s="5">
        <f>DATE(YEAR(siječanj!B2312),MONTH(siječanj!B2312)+10,DAY(siječanj!B2312))</f>
        <v>43794</v>
      </c>
      <c r="C2312" s="9">
        <v>24.0520833333333</v>
      </c>
      <c r="D2312">
        <v>0.99573345046925699</v>
      </c>
      <c r="E2312" s="6">
        <v>78.746412525841265</v>
      </c>
      <c r="F2312" s="7">
        <v>58.716074994490974</v>
      </c>
      <c r="G2312" s="7">
        <v>57.697247517641522</v>
      </c>
      <c r="H2312" s="7">
        <v>243.20857876322543</v>
      </c>
      <c r="I2312" s="7">
        <f t="shared" si="59"/>
        <v>78.410437056431448</v>
      </c>
    </row>
    <row r="2313" spans="1:9" x14ac:dyDescent="0.25">
      <c r="A2313" s="20"/>
      <c r="B2313" s="5">
        <f>DATE(YEAR(siječanj!B2313),MONTH(siječanj!B2313)+10,DAY(siječanj!B2313))</f>
        <v>43794</v>
      </c>
      <c r="C2313" s="9">
        <v>24.0625</v>
      </c>
      <c r="D2313">
        <v>0.99573345046925699</v>
      </c>
      <c r="E2313" s="6">
        <v>75.236848188467775</v>
      </c>
      <c r="F2313" s="7">
        <v>58.742399671809864</v>
      </c>
      <c r="G2313" s="7">
        <v>57.164294743577969</v>
      </c>
      <c r="H2313" s="7">
        <v>242.88238316353704</v>
      </c>
      <c r="I2313" s="7">
        <f t="shared" si="59"/>
        <v>74.91584644913469</v>
      </c>
    </row>
    <row r="2314" spans="1:9" x14ac:dyDescent="0.25">
      <c r="A2314" s="20"/>
      <c r="B2314" s="5">
        <f>DATE(YEAR(siječanj!B2314),MONTH(siječanj!B2314)+10,DAY(siječanj!B2314))</f>
        <v>43794</v>
      </c>
      <c r="C2314" s="9">
        <v>24.0729166666667</v>
      </c>
      <c r="D2314">
        <v>0.99573345046925699</v>
      </c>
      <c r="E2314" s="6">
        <v>71.722508232699028</v>
      </c>
      <c r="F2314" s="7">
        <v>58.096600231548528</v>
      </c>
      <c r="G2314" s="7">
        <v>57.152987519647915</v>
      </c>
      <c r="H2314" s="7">
        <v>242.86314598714515</v>
      </c>
      <c r="I2314" s="7">
        <f t="shared" si="59"/>
        <v>71.416500598855094</v>
      </c>
    </row>
    <row r="2315" spans="1:9" x14ac:dyDescent="0.25">
      <c r="A2315" s="20"/>
      <c r="B2315" s="5">
        <f>DATE(YEAR(siječanj!B2315),MONTH(siječanj!B2315)+10,DAY(siječanj!B2315))</f>
        <v>43794</v>
      </c>
      <c r="C2315" s="9">
        <v>24.0833333333333</v>
      </c>
      <c r="D2315">
        <v>0.99573345046925699</v>
      </c>
      <c r="E2315" s="6">
        <v>69.324652468102798</v>
      </c>
      <c r="F2315" s="7">
        <v>57.403987094649345</v>
      </c>
      <c r="G2315" s="7">
        <v>56.978855468340257</v>
      </c>
      <c r="H2315" s="7">
        <v>242.78457250653807</v>
      </c>
      <c r="I2315" s="7">
        <f t="shared" si="59"/>
        <v>69.028875404646087</v>
      </c>
    </row>
    <row r="2316" spans="1:9" x14ac:dyDescent="0.25">
      <c r="A2316" s="20"/>
      <c r="B2316" s="5">
        <f>DATE(YEAR(siječanj!B2316),MONTH(siječanj!B2316)+10,DAY(siječanj!B2316))</f>
        <v>43794</v>
      </c>
      <c r="C2316" s="9">
        <v>24.09375</v>
      </c>
      <c r="D2316">
        <v>0.99573345046925699</v>
      </c>
      <c r="E2316" s="6">
        <v>67.140169864289206</v>
      </c>
      <c r="F2316" s="7">
        <v>56.660514633007814</v>
      </c>
      <c r="G2316" s="7">
        <v>56.657946257838312</v>
      </c>
      <c r="H2316" s="7">
        <v>243.09281954452115</v>
      </c>
      <c r="I2316" s="7">
        <f t="shared" si="59"/>
        <v>66.853713004060722</v>
      </c>
    </row>
    <row r="2317" spans="1:9" x14ac:dyDescent="0.25">
      <c r="A2317" s="20"/>
      <c r="B2317" s="5">
        <f>DATE(YEAR(siječanj!B2317),MONTH(siječanj!B2317)+10,DAY(siječanj!B2317))</f>
        <v>43794</v>
      </c>
      <c r="C2317" s="9">
        <v>24.1041666666667</v>
      </c>
      <c r="D2317">
        <v>0.99573345046925699</v>
      </c>
      <c r="E2317" s="6">
        <v>66.089949735883891</v>
      </c>
      <c r="F2317" s="7">
        <v>56.398395658923398</v>
      </c>
      <c r="G2317" s="7">
        <v>56.429012102051757</v>
      </c>
      <c r="H2317" s="7">
        <v>242.78666750588096</v>
      </c>
      <c r="I2317" s="7">
        <f t="shared" si="59"/>
        <v>65.80797369185143</v>
      </c>
    </row>
    <row r="2318" spans="1:9" x14ac:dyDescent="0.25">
      <c r="A2318" s="20"/>
      <c r="B2318" s="5">
        <f>DATE(YEAR(siječanj!B2318),MONTH(siječanj!B2318)+10,DAY(siječanj!B2318))</f>
        <v>43794</v>
      </c>
      <c r="C2318" s="9">
        <v>24.1145833333333</v>
      </c>
      <c r="D2318">
        <v>0.99573345046925699</v>
      </c>
      <c r="E2318" s="6">
        <v>64.564759565842934</v>
      </c>
      <c r="F2318" s="7">
        <v>55.98561717314562</v>
      </c>
      <c r="G2318" s="7">
        <v>57.834583927569405</v>
      </c>
      <c r="H2318" s="7">
        <v>242.75303346198965</v>
      </c>
      <c r="I2318" s="7">
        <f t="shared" si="59"/>
        <v>64.289290821214749</v>
      </c>
    </row>
    <row r="2319" spans="1:9" x14ac:dyDescent="0.25">
      <c r="A2319" s="20"/>
      <c r="B2319" s="5">
        <f>DATE(YEAR(siječanj!B2319),MONTH(siječanj!B2319)+10,DAY(siječanj!B2319))</f>
        <v>43794</v>
      </c>
      <c r="C2319" s="9">
        <v>24.125</v>
      </c>
      <c r="D2319">
        <v>0.99573345046925699</v>
      </c>
      <c r="E2319" s="6">
        <v>64.119338600987362</v>
      </c>
      <c r="F2319" s="7">
        <v>56.912066009077193</v>
      </c>
      <c r="G2319" s="7">
        <v>56.930367266325682</v>
      </c>
      <c r="H2319" s="7">
        <v>242.14484034569298</v>
      </c>
      <c r="I2319" s="7">
        <f t="shared" si="59"/>
        <v>63.845770266967769</v>
      </c>
    </row>
    <row r="2320" spans="1:9" x14ac:dyDescent="0.25">
      <c r="A2320" s="20"/>
      <c r="B2320" s="5">
        <f>DATE(YEAR(siječanj!B2320),MONTH(siječanj!B2320)+10,DAY(siječanj!B2320))</f>
        <v>43794</v>
      </c>
      <c r="C2320" s="9">
        <v>24.1354166666667</v>
      </c>
      <c r="D2320">
        <v>0.99573345046925699</v>
      </c>
      <c r="E2320" s="6">
        <v>63.181090891251174</v>
      </c>
      <c r="F2320" s="7">
        <v>57.454127999321543</v>
      </c>
      <c r="G2320" s="7">
        <v>56.419105737600439</v>
      </c>
      <c r="H2320" s="7">
        <v>242.3652504842936</v>
      </c>
      <c r="I2320" s="7">
        <f t="shared" si="59"/>
        <v>62.911525637557276</v>
      </c>
    </row>
    <row r="2321" spans="1:9" x14ac:dyDescent="0.25">
      <c r="A2321" s="20"/>
      <c r="B2321" s="5">
        <f>DATE(YEAR(siječanj!B2321),MONTH(siječanj!B2321)+10,DAY(siječanj!B2321))</f>
        <v>43794</v>
      </c>
      <c r="C2321" s="9">
        <v>24.1458333333333</v>
      </c>
      <c r="D2321">
        <v>0.99573345046925699</v>
      </c>
      <c r="E2321" s="6">
        <v>62.854520387022852</v>
      </c>
      <c r="F2321" s="7">
        <v>57.050191297982487</v>
      </c>
      <c r="G2321" s="7">
        <v>56.991511370736951</v>
      </c>
      <c r="H2321" s="7">
        <v>242.27120962553911</v>
      </c>
      <c r="I2321" s="7">
        <f t="shared" si="59"/>
        <v>62.586348462560522</v>
      </c>
    </row>
    <row r="2322" spans="1:9" x14ac:dyDescent="0.25">
      <c r="A2322" s="20"/>
      <c r="B2322" s="5">
        <f>DATE(YEAR(siječanj!B2322),MONTH(siječanj!B2322)+10,DAY(siječanj!B2322))</f>
        <v>43794</v>
      </c>
      <c r="C2322" s="9">
        <v>24.15625</v>
      </c>
      <c r="D2322">
        <v>0.99573345046925699</v>
      </c>
      <c r="E2322" s="6">
        <v>62.317733335293248</v>
      </c>
      <c r="F2322" s="7">
        <v>57.463792555348974</v>
      </c>
      <c r="G2322" s="7">
        <v>55.331496902363</v>
      </c>
      <c r="H2322" s="7">
        <v>242.1834647700629</v>
      </c>
      <c r="I2322" s="7">
        <f t="shared" si="59"/>
        <v>62.051851639374583</v>
      </c>
    </row>
    <row r="2323" spans="1:9" x14ac:dyDescent="0.25">
      <c r="A2323" s="20"/>
      <c r="B2323" s="5">
        <f>DATE(YEAR(siječanj!B2323),MONTH(siječanj!B2323)+10,DAY(siječanj!B2323))</f>
        <v>43794</v>
      </c>
      <c r="C2323" s="9">
        <v>24.1666666666667</v>
      </c>
      <c r="D2323">
        <v>0.99573345046925699</v>
      </c>
      <c r="E2323" s="6">
        <v>62.074994737182422</v>
      </c>
      <c r="F2323" s="7">
        <v>57.536236590355223</v>
      </c>
      <c r="G2323" s="7">
        <v>55.324641120157629</v>
      </c>
      <c r="H2323" s="7">
        <v>241.84547754561089</v>
      </c>
      <c r="I2323" s="7">
        <f t="shared" si="59"/>
        <v>61.810148697515622</v>
      </c>
    </row>
    <row r="2324" spans="1:9" x14ac:dyDescent="0.25">
      <c r="A2324" s="20"/>
      <c r="B2324" s="5">
        <f>DATE(YEAR(siječanj!B2324),MONTH(siječanj!B2324)+10,DAY(siječanj!B2324))</f>
        <v>43794</v>
      </c>
      <c r="C2324" s="9">
        <v>24.1770833333333</v>
      </c>
      <c r="D2324">
        <v>0.99573345046925699</v>
      </c>
      <c r="E2324" s="6">
        <v>63.115794658027859</v>
      </c>
      <c r="F2324" s="7">
        <v>57.038451752143516</v>
      </c>
      <c r="G2324" s="7">
        <v>56.620994073422231</v>
      </c>
      <c r="H2324" s="7">
        <v>241.98173354155361</v>
      </c>
      <c r="I2324" s="7">
        <f t="shared" si="59"/>
        <v>62.846507993947178</v>
      </c>
    </row>
    <row r="2325" spans="1:9" x14ac:dyDescent="0.25">
      <c r="A2325" s="20"/>
      <c r="B2325" s="5">
        <f>DATE(YEAR(siječanj!B2325),MONTH(siječanj!B2325)+10,DAY(siječanj!B2325))</f>
        <v>43794</v>
      </c>
      <c r="C2325" s="9">
        <v>24.1875</v>
      </c>
      <c r="D2325">
        <v>0.99573345046925699</v>
      </c>
      <c r="E2325" s="6">
        <v>63.055889483525057</v>
      </c>
      <c r="F2325" s="7">
        <v>57.740717404510292</v>
      </c>
      <c r="G2325" s="7">
        <v>57.077987349561617</v>
      </c>
      <c r="H2325" s="7">
        <v>241.96315868109534</v>
      </c>
      <c r="I2325" s="7">
        <f t="shared" si="59"/>
        <v>62.786858407838537</v>
      </c>
    </row>
    <row r="2326" spans="1:9" x14ac:dyDescent="0.25">
      <c r="A2326" s="20"/>
      <c r="B2326" s="5">
        <f>DATE(YEAR(siječanj!B2326),MONTH(siječanj!B2326)+10,DAY(siječanj!B2326))</f>
        <v>43794</v>
      </c>
      <c r="C2326" s="9">
        <v>24.1979166666667</v>
      </c>
      <c r="D2326">
        <v>0.99573345046925699</v>
      </c>
      <c r="E2326" s="6">
        <v>64.883768095235524</v>
      </c>
      <c r="F2326" s="7">
        <v>57.675967287238493</v>
      </c>
      <c r="G2326" s="7">
        <v>56.88155795039048</v>
      </c>
      <c r="H2326" s="7">
        <v>242.33417165927605</v>
      </c>
      <c r="I2326" s="7">
        <f t="shared" si="59"/>
        <v>64.606938284915955</v>
      </c>
    </row>
    <row r="2327" spans="1:9" x14ac:dyDescent="0.25">
      <c r="A2327" s="20"/>
      <c r="B2327" s="5">
        <f>DATE(YEAR(siječanj!B2327),MONTH(siječanj!B2327)+10,DAY(siječanj!B2327))</f>
        <v>43794</v>
      </c>
      <c r="C2327" s="9">
        <v>24.2083333333333</v>
      </c>
      <c r="D2327">
        <v>0.99573345046925699</v>
      </c>
      <c r="E2327" s="6">
        <v>66.209326298724719</v>
      </c>
      <c r="F2327" s="7">
        <v>55.897893667708949</v>
      </c>
      <c r="G2327" s="7">
        <v>57.462055654326768</v>
      </c>
      <c r="H2327" s="7">
        <v>241.65451045173862</v>
      </c>
      <c r="I2327" s="7">
        <f t="shared" si="59"/>
        <v>65.926840928674082</v>
      </c>
    </row>
    <row r="2328" spans="1:9" x14ac:dyDescent="0.25">
      <c r="A2328" s="20"/>
      <c r="B2328" s="5">
        <f>DATE(YEAR(siječanj!B2328),MONTH(siječanj!B2328)+10,DAY(siječanj!B2328))</f>
        <v>43794</v>
      </c>
      <c r="C2328" s="9">
        <v>24.21875</v>
      </c>
      <c r="D2328">
        <v>0.99573345046925699</v>
      </c>
      <c r="E2328" s="6">
        <v>69.307792381126532</v>
      </c>
      <c r="F2328" s="7">
        <v>55.703105504220936</v>
      </c>
      <c r="G2328" s="7">
        <v>60.129023168924824</v>
      </c>
      <c r="H2328" s="7">
        <v>240.20454479862005</v>
      </c>
      <c r="I2328" s="7">
        <f t="shared" si="59"/>
        <v>69.012087252065996</v>
      </c>
    </row>
    <row r="2329" spans="1:9" x14ac:dyDescent="0.25">
      <c r="A2329" s="20"/>
      <c r="B2329" s="5">
        <f>DATE(YEAR(siječanj!B2329),MONTH(siječanj!B2329)+10,DAY(siječanj!B2329))</f>
        <v>43794</v>
      </c>
      <c r="C2329" s="9">
        <v>24.2291666666667</v>
      </c>
      <c r="D2329">
        <v>0.99573345046925699</v>
      </c>
      <c r="E2329" s="6">
        <v>72.553986972451938</v>
      </c>
      <c r="F2329" s="7">
        <v>56.411684423461111</v>
      </c>
      <c r="G2329" s="7">
        <v>61.459936007896843</v>
      </c>
      <c r="H2329" s="7">
        <v>240.07848566671862</v>
      </c>
      <c r="I2329" s="7">
        <f t="shared" si="59"/>
        <v>72.244431793381082</v>
      </c>
    </row>
    <row r="2330" spans="1:9" x14ac:dyDescent="0.25">
      <c r="A2330" s="20"/>
      <c r="B2330" s="5">
        <f>DATE(YEAR(siječanj!B2330),MONTH(siječanj!B2330)+10,DAY(siječanj!B2330))</f>
        <v>43794</v>
      </c>
      <c r="C2330" s="9">
        <v>24.2395833333333</v>
      </c>
      <c r="D2330">
        <v>0.99573345046925699</v>
      </c>
      <c r="E2330" s="6">
        <v>79.459999700699569</v>
      </c>
      <c r="F2330" s="7">
        <v>57.050046811264465</v>
      </c>
      <c r="G2330" s="7">
        <v>59.928499567265696</v>
      </c>
      <c r="H2330" s="7">
        <v>238.87207219126458</v>
      </c>
      <c r="I2330" s="7">
        <f t="shared" si="59"/>
        <v>79.120979676263715</v>
      </c>
    </row>
    <row r="2331" spans="1:9" x14ac:dyDescent="0.25">
      <c r="A2331" s="20"/>
      <c r="B2331" s="5">
        <f>DATE(YEAR(siječanj!B2331),MONTH(siječanj!B2331)+10,DAY(siječanj!B2331))</f>
        <v>43794</v>
      </c>
      <c r="C2331" s="9">
        <v>24.25</v>
      </c>
      <c r="D2331">
        <v>0.99573345046925699</v>
      </c>
      <c r="E2331" s="6">
        <v>84.622298259659033</v>
      </c>
      <c r="F2331" s="7">
        <v>59.640368570212111</v>
      </c>
      <c r="G2331" s="7">
        <v>60.136669694159743</v>
      </c>
      <c r="H2331" s="7">
        <v>235.46559725690381</v>
      </c>
      <c r="I2331" s="7">
        <f t="shared" si="59"/>
        <v>84.261253032728888</v>
      </c>
    </row>
    <row r="2332" spans="1:9" x14ac:dyDescent="0.25">
      <c r="A2332" s="20"/>
      <c r="B2332" s="5">
        <f>DATE(YEAR(siječanj!B2332),MONTH(siječanj!B2332)+10,DAY(siječanj!B2332))</f>
        <v>43794</v>
      </c>
      <c r="C2332" s="9">
        <v>24.2604166666667</v>
      </c>
      <c r="D2332">
        <v>0.99573345046925699</v>
      </c>
      <c r="E2332" s="6">
        <v>91.202545519329661</v>
      </c>
      <c r="F2332" s="7">
        <v>67.685401070015573</v>
      </c>
      <c r="G2332" s="7">
        <v>61.272357311162956</v>
      </c>
      <c r="H2332" s="7">
        <v>222.12856131137465</v>
      </c>
      <c r="I2332" s="7">
        <f t="shared" si="59"/>
        <v>90.813425341541603</v>
      </c>
    </row>
    <row r="2333" spans="1:9" x14ac:dyDescent="0.25">
      <c r="A2333" s="20"/>
      <c r="B2333" s="5">
        <f>DATE(YEAR(siječanj!B2333),MONTH(siječanj!B2333)+10,DAY(siječanj!B2333))</f>
        <v>43794</v>
      </c>
      <c r="C2333" s="9">
        <v>24.2708333333333</v>
      </c>
      <c r="D2333">
        <v>0.99573345046925699</v>
      </c>
      <c r="E2333" s="6">
        <v>96.830396890301927</v>
      </c>
      <c r="F2333" s="7">
        <v>76.849924688062586</v>
      </c>
      <c r="G2333" s="7">
        <v>62.378281681648126</v>
      </c>
      <c r="H2333" s="7">
        <v>212.893763188462</v>
      </c>
      <c r="I2333" s="7">
        <f t="shared" si="59"/>
        <v>96.417265205887944</v>
      </c>
    </row>
    <row r="2334" spans="1:9" x14ac:dyDescent="0.25">
      <c r="A2334" s="20"/>
      <c r="B2334" s="5">
        <f>DATE(YEAR(siječanj!B2334),MONTH(siječanj!B2334)+10,DAY(siječanj!B2334))</f>
        <v>43794</v>
      </c>
      <c r="C2334" s="9">
        <v>24.28125</v>
      </c>
      <c r="D2334">
        <v>0.99573345046925699</v>
      </c>
      <c r="E2334" s="6">
        <v>103.21445666395113</v>
      </c>
      <c r="F2334" s="7">
        <v>78.215231862374182</v>
      </c>
      <c r="G2334" s="7">
        <v>66.905923739695538</v>
      </c>
      <c r="H2334" s="7">
        <v>192.84767193331336</v>
      </c>
      <c r="I2334" s="7">
        <f t="shared" si="59"/>
        <v>102.77408707230565</v>
      </c>
    </row>
    <row r="2335" spans="1:9" x14ac:dyDescent="0.25">
      <c r="A2335" s="20"/>
      <c r="B2335" s="5">
        <f>DATE(YEAR(siječanj!B2335),MONTH(siječanj!B2335)+10,DAY(siječanj!B2335))</f>
        <v>43794</v>
      </c>
      <c r="C2335" s="9">
        <v>24.2916666666667</v>
      </c>
      <c r="D2335">
        <v>0.99573345046925699</v>
      </c>
      <c r="E2335" s="6">
        <v>108.82195979100665</v>
      </c>
      <c r="F2335" s="7">
        <v>86.0091625003421</v>
      </c>
      <c r="G2335" s="7">
        <v>79.182602637893837</v>
      </c>
      <c r="H2335" s="7">
        <v>152.55811427241457</v>
      </c>
      <c r="I2335" s="7">
        <f t="shared" si="59"/>
        <v>108.35766550952579</v>
      </c>
    </row>
    <row r="2336" spans="1:9" x14ac:dyDescent="0.25">
      <c r="A2336" s="20"/>
      <c r="B2336" s="5">
        <f>DATE(YEAR(siječanj!B2336),MONTH(siječanj!B2336)+10,DAY(siječanj!B2336))</f>
        <v>43794</v>
      </c>
      <c r="C2336" s="9">
        <v>24.3020833333333</v>
      </c>
      <c r="D2336">
        <v>0.99573345046925699</v>
      </c>
      <c r="E2336" s="6">
        <v>110.50841815712785</v>
      </c>
      <c r="F2336" s="7">
        <v>108.85957641409495</v>
      </c>
      <c r="G2336" s="7">
        <v>96.561577024720449</v>
      </c>
      <c r="H2336" s="7">
        <v>118.17225375445767</v>
      </c>
      <c r="I2336" s="7">
        <f t="shared" si="59"/>
        <v>110.03692851749641</v>
      </c>
    </row>
    <row r="2337" spans="1:9" x14ac:dyDescent="0.25">
      <c r="A2337" s="20"/>
      <c r="B2337" s="5">
        <f>DATE(YEAR(siječanj!B2337),MONTH(siječanj!B2337)+10,DAY(siječanj!B2337))</f>
        <v>43794</v>
      </c>
      <c r="C2337" s="9">
        <v>24.3125</v>
      </c>
      <c r="D2337">
        <v>0.99573345046925699</v>
      </c>
      <c r="E2337" s="6">
        <v>113.92338931650224</v>
      </c>
      <c r="F2337" s="7">
        <v>123.93109834911358</v>
      </c>
      <c r="G2337" s="7">
        <v>105.24265103341334</v>
      </c>
      <c r="H2337" s="7">
        <v>61.486738001023106</v>
      </c>
      <c r="I2337" s="7">
        <f t="shared" si="59"/>
        <v>113.43732953327326</v>
      </c>
    </row>
    <row r="2338" spans="1:9" x14ac:dyDescent="0.25">
      <c r="A2338" s="20"/>
      <c r="B2338" s="5">
        <f>DATE(YEAR(siječanj!B2338),MONTH(siječanj!B2338)+10,DAY(siječanj!B2338))</f>
        <v>43794</v>
      </c>
      <c r="C2338" s="9">
        <v>24.3229166666667</v>
      </c>
      <c r="D2338">
        <v>0.99573345046925699</v>
      </c>
      <c r="E2338" s="6">
        <v>114.38113695548623</v>
      </c>
      <c r="F2338" s="7">
        <v>134.89671312357439</v>
      </c>
      <c r="G2338" s="7">
        <v>118.65586850050452</v>
      </c>
      <c r="H2338" s="7">
        <v>18.63773144857846</v>
      </c>
      <c r="I2338" s="7">
        <f t="shared" si="59"/>
        <v>113.89312416928294</v>
      </c>
    </row>
    <row r="2339" spans="1:9" x14ac:dyDescent="0.25">
      <c r="A2339" s="20"/>
      <c r="B2339" s="5">
        <f>DATE(YEAR(siječanj!B2339),MONTH(siječanj!B2339)+10,DAY(siječanj!B2339))</f>
        <v>43794</v>
      </c>
      <c r="C2339" s="9">
        <v>24.3333333333333</v>
      </c>
      <c r="D2339">
        <v>0.99573345046925699</v>
      </c>
      <c r="E2339" s="6">
        <v>113.09616604880509</v>
      </c>
      <c r="F2339" s="7">
        <v>145.84907525517698</v>
      </c>
      <c r="G2339" s="7">
        <v>124.61064518383964</v>
      </c>
      <c r="H2339" s="7">
        <v>4.5367821060843214</v>
      </c>
      <c r="I2339" s="7">
        <f t="shared" si="59"/>
        <v>112.61363565462072</v>
      </c>
    </row>
    <row r="2340" spans="1:9" x14ac:dyDescent="0.25">
      <c r="A2340" s="20"/>
      <c r="B2340" s="5">
        <f>DATE(YEAR(siječanj!B2340),MONTH(siječanj!B2340)+10,DAY(siječanj!B2340))</f>
        <v>43794</v>
      </c>
      <c r="C2340" s="9">
        <v>24.34375</v>
      </c>
      <c r="D2340">
        <v>0.99573345046925699</v>
      </c>
      <c r="E2340" s="6">
        <v>111.83961359546768</v>
      </c>
      <c r="F2340" s="7">
        <v>164.20334345060505</v>
      </c>
      <c r="G2340" s="7">
        <v>138.30269389605871</v>
      </c>
      <c r="H2340" s="7">
        <v>2.8069199385637678</v>
      </c>
      <c r="I2340" s="7">
        <f t="shared" si="59"/>
        <v>111.36244434456346</v>
      </c>
    </row>
    <row r="2341" spans="1:9" x14ac:dyDescent="0.25">
      <c r="A2341" s="20"/>
      <c r="B2341" s="5">
        <f>DATE(YEAR(siječanj!B2341),MONTH(siječanj!B2341)+10,DAY(siječanj!B2341))</f>
        <v>43794</v>
      </c>
      <c r="C2341" s="9">
        <v>24.3541666666667</v>
      </c>
      <c r="D2341">
        <v>0.99573345046925699</v>
      </c>
      <c r="E2341" s="6">
        <v>112.86910331136714</v>
      </c>
      <c r="F2341" s="7">
        <v>174.61700290815722</v>
      </c>
      <c r="G2341" s="7">
        <v>151.59011097082049</v>
      </c>
      <c r="H2341" s="7">
        <v>2.50176637621021</v>
      </c>
      <c r="I2341" s="7">
        <f t="shared" si="59"/>
        <v>112.38754169159864</v>
      </c>
    </row>
    <row r="2342" spans="1:9" x14ac:dyDescent="0.25">
      <c r="A2342" s="20"/>
      <c r="B2342" s="5">
        <f>DATE(YEAR(siječanj!B2342),MONTH(siječanj!B2342)+10,DAY(siječanj!B2342))</f>
        <v>43794</v>
      </c>
      <c r="C2342" s="9">
        <v>24.3645833333333</v>
      </c>
      <c r="D2342">
        <v>0.99573345046925699</v>
      </c>
      <c r="E2342" s="6">
        <v>113.0340949214155</v>
      </c>
      <c r="F2342" s="7">
        <v>195.94894971297941</v>
      </c>
      <c r="G2342" s="7">
        <v>165.16088298306701</v>
      </c>
      <c r="H2342" s="7">
        <v>2.2375133239500782</v>
      </c>
      <c r="I2342" s="7">
        <f t="shared" si="59"/>
        <v>112.55182935677057</v>
      </c>
    </row>
    <row r="2343" spans="1:9" x14ac:dyDescent="0.25">
      <c r="A2343" s="20"/>
      <c r="B2343" s="5">
        <f>DATE(YEAR(siječanj!B2343),MONTH(siječanj!B2343)+10,DAY(siječanj!B2343))</f>
        <v>43794</v>
      </c>
      <c r="C2343" s="9">
        <v>24.375</v>
      </c>
      <c r="D2343">
        <v>0.99573345046925699</v>
      </c>
      <c r="E2343" s="6">
        <v>114.53154759305332</v>
      </c>
      <c r="F2343" s="7">
        <v>226.61045607598476</v>
      </c>
      <c r="G2343" s="7">
        <v>170.58312032651136</v>
      </c>
      <c r="H2343" s="7">
        <v>2.002088022915014</v>
      </c>
      <c r="I2343" s="7">
        <f t="shared" si="59"/>
        <v>114.0428930724149</v>
      </c>
    </row>
    <row r="2344" spans="1:9" x14ac:dyDescent="0.25">
      <c r="A2344" s="20"/>
      <c r="B2344" s="5">
        <f>DATE(YEAR(siječanj!B2344),MONTH(siječanj!B2344)+10,DAY(siječanj!B2344))</f>
        <v>43794</v>
      </c>
      <c r="C2344" s="9">
        <v>24.3854166666667</v>
      </c>
      <c r="D2344">
        <v>0.99573345046925699</v>
      </c>
      <c r="E2344" s="6">
        <v>114.71260219559207</v>
      </c>
      <c r="F2344" s="7">
        <v>224.57552520701861</v>
      </c>
      <c r="G2344" s="7">
        <v>192.69466766160511</v>
      </c>
      <c r="H2344" s="7">
        <v>1.8000936688913207</v>
      </c>
      <c r="I2344" s="7">
        <f t="shared" si="59"/>
        <v>114.22317519652415</v>
      </c>
    </row>
    <row r="2345" spans="1:9" x14ac:dyDescent="0.25">
      <c r="A2345" s="20"/>
      <c r="B2345" s="5">
        <f>DATE(YEAR(siječanj!B2345),MONTH(siječanj!B2345)+10,DAY(siječanj!B2345))</f>
        <v>43794</v>
      </c>
      <c r="C2345" s="9">
        <v>24.3958333333333</v>
      </c>
      <c r="D2345">
        <v>0.99573345046925699</v>
      </c>
      <c r="E2345" s="6">
        <v>114.68093679820954</v>
      </c>
      <c r="F2345" s="7">
        <v>222.52127325303752</v>
      </c>
      <c r="G2345" s="7">
        <v>199.396804883806</v>
      </c>
      <c r="H2345" s="7">
        <v>2.0220045233536004</v>
      </c>
      <c r="I2345" s="7">
        <f t="shared" si="59"/>
        <v>114.19164490112797</v>
      </c>
    </row>
    <row r="2346" spans="1:9" x14ac:dyDescent="0.25">
      <c r="A2346" s="20"/>
      <c r="B2346" s="5">
        <f>DATE(YEAR(siječanj!B2346),MONTH(siječanj!B2346)+10,DAY(siječanj!B2346))</f>
        <v>43794</v>
      </c>
      <c r="C2346" s="9">
        <v>24.40625</v>
      </c>
      <c r="D2346">
        <v>0.99573345046925699</v>
      </c>
      <c r="E2346" s="6">
        <v>115.28133655607905</v>
      </c>
      <c r="F2346" s="7">
        <v>223.68974135516922</v>
      </c>
      <c r="G2346" s="7">
        <v>203.20963531276709</v>
      </c>
      <c r="H2346" s="7">
        <v>2.0386774765765385</v>
      </c>
      <c r="I2346" s="7">
        <f t="shared" si="59"/>
        <v>114.78948302369228</v>
      </c>
    </row>
    <row r="2347" spans="1:9" x14ac:dyDescent="0.25">
      <c r="A2347" s="20"/>
      <c r="B2347" s="5">
        <f>DATE(YEAR(siječanj!B2347),MONTH(siječanj!B2347)+10,DAY(siječanj!B2347))</f>
        <v>43794</v>
      </c>
      <c r="C2347" s="9">
        <v>24.4166666666667</v>
      </c>
      <c r="D2347">
        <v>0.99573345046925699</v>
      </c>
      <c r="E2347" s="6">
        <v>115.79786569464932</v>
      </c>
      <c r="F2347" s="7">
        <v>233.77151482143401</v>
      </c>
      <c r="G2347" s="7">
        <v>204.54661319091494</v>
      </c>
      <c r="H2347" s="7">
        <v>2.1535822877169224</v>
      </c>
      <c r="I2347" s="7">
        <f t="shared" si="59"/>
        <v>115.30380836510876</v>
      </c>
    </row>
    <row r="2348" spans="1:9" x14ac:dyDescent="0.25">
      <c r="A2348" s="20"/>
      <c r="B2348" s="5">
        <f>DATE(YEAR(siječanj!B2348),MONTH(siječanj!B2348)+10,DAY(siječanj!B2348))</f>
        <v>43794</v>
      </c>
      <c r="C2348" s="9">
        <v>24.4270833333333</v>
      </c>
      <c r="D2348">
        <v>0.99573345046925699</v>
      </c>
      <c r="E2348" s="6">
        <v>117.72034840346144</v>
      </c>
      <c r="F2348" s="7">
        <v>233.37493891567399</v>
      </c>
      <c r="G2348" s="7">
        <v>201.5431945520566</v>
      </c>
      <c r="H2348" s="7">
        <v>2.0658864556255057</v>
      </c>
      <c r="I2348" s="7">
        <f t="shared" si="59"/>
        <v>117.21808870622175</v>
      </c>
    </row>
    <row r="2349" spans="1:9" x14ac:dyDescent="0.25">
      <c r="A2349" s="20"/>
      <c r="B2349" s="5">
        <f>DATE(YEAR(siječanj!B2349),MONTH(siječanj!B2349)+10,DAY(siječanj!B2349))</f>
        <v>43794</v>
      </c>
      <c r="C2349" s="9">
        <v>24.4375</v>
      </c>
      <c r="D2349">
        <v>0.99573345046925699</v>
      </c>
      <c r="E2349" s="6">
        <v>119.38459830765038</v>
      </c>
      <c r="F2349" s="7">
        <v>225.15105995360381</v>
      </c>
      <c r="G2349" s="7">
        <v>201.10349727446695</v>
      </c>
      <c r="H2349" s="7">
        <v>2.0446193109114343</v>
      </c>
      <c r="I2349" s="7">
        <f t="shared" si="59"/>
        <v>118.87523800576292</v>
      </c>
    </row>
    <row r="2350" spans="1:9" x14ac:dyDescent="0.25">
      <c r="A2350" s="20"/>
      <c r="B2350" s="5">
        <f>DATE(YEAR(siječanj!B2350),MONTH(siječanj!B2350)+10,DAY(siječanj!B2350))</f>
        <v>43794</v>
      </c>
      <c r="C2350" s="9">
        <v>24.4479166666667</v>
      </c>
      <c r="D2350">
        <v>0.99573345046925699</v>
      </c>
      <c r="E2350" s="6">
        <v>120.31693481232658</v>
      </c>
      <c r="F2350" s="7">
        <v>223.92097629327731</v>
      </c>
      <c r="G2350" s="7">
        <v>206.85135617519848</v>
      </c>
      <c r="H2350" s="7">
        <v>2.1187256606369838</v>
      </c>
      <c r="I2350" s="7">
        <f t="shared" si="59"/>
        <v>119.80359665056261</v>
      </c>
    </row>
    <row r="2351" spans="1:9" x14ac:dyDescent="0.25">
      <c r="A2351" s="20"/>
      <c r="B2351" s="5">
        <f>DATE(YEAR(siječanj!B2351),MONTH(siječanj!B2351)+10,DAY(siječanj!B2351))</f>
        <v>43794</v>
      </c>
      <c r="C2351" s="9">
        <v>24.4583333333333</v>
      </c>
      <c r="D2351">
        <v>0.99573345046925699</v>
      </c>
      <c r="E2351" s="6">
        <v>120.45955020332173</v>
      </c>
      <c r="F2351" s="7">
        <v>221.13790122545373</v>
      </c>
      <c r="G2351" s="7">
        <v>208.19544271276419</v>
      </c>
      <c r="H2351" s="7">
        <v>2.2062794249601638</v>
      </c>
      <c r="I2351" s="7">
        <f t="shared" si="59"/>
        <v>119.94560356592822</v>
      </c>
    </row>
    <row r="2352" spans="1:9" x14ac:dyDescent="0.25">
      <c r="A2352" s="20"/>
      <c r="B2352" s="5">
        <f>DATE(YEAR(siječanj!B2352),MONTH(siječanj!B2352)+10,DAY(siječanj!B2352))</f>
        <v>43794</v>
      </c>
      <c r="C2352" s="9">
        <v>24.46875</v>
      </c>
      <c r="D2352">
        <v>0.99573345046925699</v>
      </c>
      <c r="E2352" s="6">
        <v>119.72292868532043</v>
      </c>
      <c r="F2352" s="7">
        <v>219.23264718590875</v>
      </c>
      <c r="G2352" s="7">
        <v>203.28984555621554</v>
      </c>
      <c r="H2352" s="7">
        <v>2.1878696432466751</v>
      </c>
      <c r="I2352" s="7">
        <f t="shared" si="59"/>
        <v>119.21212488011889</v>
      </c>
    </row>
    <row r="2353" spans="1:9" x14ac:dyDescent="0.25">
      <c r="A2353" s="20"/>
      <c r="B2353" s="5">
        <f>DATE(YEAR(siječanj!B2353),MONTH(siječanj!B2353)+10,DAY(siječanj!B2353))</f>
        <v>43794</v>
      </c>
      <c r="C2353" s="9">
        <v>24.4791666666667</v>
      </c>
      <c r="D2353">
        <v>0.99573345046925699</v>
      </c>
      <c r="E2353" s="6">
        <v>120.46690967843752</v>
      </c>
      <c r="F2353" s="7">
        <v>218.25309546758561</v>
      </c>
      <c r="G2353" s="7">
        <v>198.5519742282581</v>
      </c>
      <c r="H2353" s="7">
        <v>2.2465986577765111</v>
      </c>
      <c r="I2353" s="7">
        <f t="shared" si="59"/>
        <v>119.95293164147891</v>
      </c>
    </row>
    <row r="2354" spans="1:9" x14ac:dyDescent="0.25">
      <c r="A2354" s="20"/>
      <c r="B2354" s="5">
        <f>DATE(YEAR(siječanj!B2354),MONTH(siječanj!B2354)+10,DAY(siječanj!B2354))</f>
        <v>43794</v>
      </c>
      <c r="C2354" s="9">
        <v>24.4895833333333</v>
      </c>
      <c r="D2354">
        <v>0.99573345046925699</v>
      </c>
      <c r="E2354" s="6">
        <v>121.11152187516029</v>
      </c>
      <c r="F2354" s="7">
        <v>214.00173031718307</v>
      </c>
      <c r="G2354" s="7">
        <v>194.19691484685131</v>
      </c>
      <c r="H2354" s="7">
        <v>1.972686998230796</v>
      </c>
      <c r="I2354" s="7">
        <f t="shared" si="59"/>
        <v>120.59479356833626</v>
      </c>
    </row>
    <row r="2355" spans="1:9" x14ac:dyDescent="0.25">
      <c r="A2355" s="20"/>
      <c r="B2355" s="5">
        <f>DATE(YEAR(siječanj!B2355),MONTH(siječanj!B2355)+10,DAY(siječanj!B2355))</f>
        <v>43794</v>
      </c>
      <c r="C2355" s="9">
        <v>24.5</v>
      </c>
      <c r="D2355">
        <v>0.99573345046925699</v>
      </c>
      <c r="E2355" s="6">
        <v>121.77244721108633</v>
      </c>
      <c r="F2355" s="7">
        <v>217.42046667388706</v>
      </c>
      <c r="G2355" s="7">
        <v>194.72816170321153</v>
      </c>
      <c r="H2355" s="7">
        <v>1.8558492650606064</v>
      </c>
      <c r="I2355" s="7">
        <f t="shared" si="59"/>
        <v>121.25289903358045</v>
      </c>
    </row>
    <row r="2356" spans="1:9" x14ac:dyDescent="0.25">
      <c r="A2356" s="20"/>
      <c r="B2356" s="5">
        <f>DATE(YEAR(siječanj!B2356),MONTH(siječanj!B2356)+10,DAY(siječanj!B2356))</f>
        <v>43794</v>
      </c>
      <c r="C2356" s="9">
        <v>24.5104166666667</v>
      </c>
      <c r="D2356">
        <v>0.99573345046925699</v>
      </c>
      <c r="E2356" s="6">
        <v>122.17207345986523</v>
      </c>
      <c r="F2356" s="7">
        <v>209.80201916847199</v>
      </c>
      <c r="G2356" s="7">
        <v>191.54748015231945</v>
      </c>
      <c r="H2356" s="7">
        <v>1.8590728027314318</v>
      </c>
      <c r="I2356" s="7">
        <f t="shared" si="59"/>
        <v>121.65082025717514</v>
      </c>
    </row>
    <row r="2357" spans="1:9" x14ac:dyDescent="0.25">
      <c r="A2357" s="20"/>
      <c r="B2357" s="5">
        <f>DATE(YEAR(siječanj!B2357),MONTH(siječanj!B2357)+10,DAY(siječanj!B2357))</f>
        <v>43794</v>
      </c>
      <c r="C2357" s="9">
        <v>24.5208333333333</v>
      </c>
      <c r="D2357">
        <v>0.99573345046925699</v>
      </c>
      <c r="E2357" s="6">
        <v>121.37502463573031</v>
      </c>
      <c r="F2357" s="7">
        <v>203.08335065895434</v>
      </c>
      <c r="G2357" s="7">
        <v>187.33251876055795</v>
      </c>
      <c r="H2357" s="7">
        <v>2.052874248627754</v>
      </c>
      <c r="I2357" s="7">
        <f t="shared" si="59"/>
        <v>120.85717208132682</v>
      </c>
    </row>
    <row r="2358" spans="1:9" x14ac:dyDescent="0.25">
      <c r="A2358" s="20"/>
      <c r="B2358" s="5">
        <f>DATE(YEAR(siječanj!B2358),MONTH(siječanj!B2358)+10,DAY(siječanj!B2358))</f>
        <v>43794</v>
      </c>
      <c r="C2358" s="9">
        <v>24.53125</v>
      </c>
      <c r="D2358">
        <v>0.99573345046925699</v>
      </c>
      <c r="E2358" s="6">
        <v>119.52680869920565</v>
      </c>
      <c r="F2358" s="7">
        <v>188.33982561439646</v>
      </c>
      <c r="G2358" s="7">
        <v>183.3740190154287</v>
      </c>
      <c r="H2358" s="7">
        <v>1.8827921171634407</v>
      </c>
      <c r="I2358" s="7">
        <f t="shared" si="59"/>
        <v>119.01684164963883</v>
      </c>
    </row>
    <row r="2359" spans="1:9" x14ac:dyDescent="0.25">
      <c r="A2359" s="20"/>
      <c r="B2359" s="5">
        <f>DATE(YEAR(siječanj!B2359),MONTH(siječanj!B2359)+10,DAY(siječanj!B2359))</f>
        <v>43794</v>
      </c>
      <c r="C2359" s="9">
        <v>24.5416666666667</v>
      </c>
      <c r="D2359">
        <v>0.99573345046925699</v>
      </c>
      <c r="E2359" s="6">
        <v>117.03288170718385</v>
      </c>
      <c r="F2359" s="7">
        <v>184.22494422324172</v>
      </c>
      <c r="G2359" s="7">
        <v>178.11143148547171</v>
      </c>
      <c r="H2359" s="7">
        <v>1.8402608291670206</v>
      </c>
      <c r="I2359" s="7">
        <f t="shared" si="59"/>
        <v>116.53355512065455</v>
      </c>
    </row>
    <row r="2360" spans="1:9" x14ac:dyDescent="0.25">
      <c r="A2360" s="20"/>
      <c r="B2360" s="5">
        <f>DATE(YEAR(siječanj!B2360),MONTH(siječanj!B2360)+10,DAY(siječanj!B2360))</f>
        <v>43794</v>
      </c>
      <c r="C2360" s="9">
        <v>24.5520833333333</v>
      </c>
      <c r="D2360">
        <v>0.99573345046925699</v>
      </c>
      <c r="E2360" s="6">
        <v>114.54264239388543</v>
      </c>
      <c r="F2360" s="7">
        <v>192.11978277966546</v>
      </c>
      <c r="G2360" s="7">
        <v>177.41815054476345</v>
      </c>
      <c r="H2360" s="7">
        <v>1.9448577232923465</v>
      </c>
      <c r="I2360" s="7">
        <f t="shared" si="59"/>
        <v>114.05394053672973</v>
      </c>
    </row>
    <row r="2361" spans="1:9" x14ac:dyDescent="0.25">
      <c r="A2361" s="20"/>
      <c r="B2361" s="5">
        <f>DATE(YEAR(siječanj!B2361),MONTH(siječanj!B2361)+10,DAY(siječanj!B2361))</f>
        <v>43794</v>
      </c>
      <c r="C2361" s="9">
        <v>24.5625</v>
      </c>
      <c r="D2361">
        <v>0.99573345046925699</v>
      </c>
      <c r="E2361" s="6">
        <v>115.82989638564429</v>
      </c>
      <c r="F2361" s="7">
        <v>179.72187116949195</v>
      </c>
      <c r="G2361" s="7">
        <v>174.03840646055107</v>
      </c>
      <c r="H2361" s="7">
        <v>1.9262898661747638</v>
      </c>
      <c r="I2361" s="7">
        <f t="shared" si="59"/>
        <v>115.3357023955741</v>
      </c>
    </row>
    <row r="2362" spans="1:9" x14ac:dyDescent="0.25">
      <c r="A2362" s="20"/>
      <c r="B2362" s="5">
        <f>DATE(YEAR(siječanj!B2362),MONTH(siječanj!B2362)+10,DAY(siječanj!B2362))</f>
        <v>43794</v>
      </c>
      <c r="C2362" s="9">
        <v>24.5729166666667</v>
      </c>
      <c r="D2362">
        <v>0.99573345046925699</v>
      </c>
      <c r="E2362" s="6">
        <v>116.65403947377786</v>
      </c>
      <c r="F2362" s="7">
        <v>173.58641527021416</v>
      </c>
      <c r="G2362" s="7">
        <v>175.13733857541462</v>
      </c>
      <c r="H2362" s="7">
        <v>1.9736454554277703</v>
      </c>
      <c r="I2362" s="7">
        <f t="shared" si="59"/>
        <v>116.15632923640173</v>
      </c>
    </row>
    <row r="2363" spans="1:9" x14ac:dyDescent="0.25">
      <c r="A2363" s="20"/>
      <c r="B2363" s="5">
        <f>DATE(YEAR(siječanj!B2363),MONTH(siječanj!B2363)+10,DAY(siječanj!B2363))</f>
        <v>43794</v>
      </c>
      <c r="C2363" s="9">
        <v>24.5833333333333</v>
      </c>
      <c r="D2363">
        <v>0.99573345046925699</v>
      </c>
      <c r="E2363" s="6">
        <v>116.93775845638839</v>
      </c>
      <c r="F2363" s="7">
        <v>173.88974506709326</v>
      </c>
      <c r="G2363" s="7">
        <v>175.38704478794168</v>
      </c>
      <c r="H2363" s="7">
        <v>2.0845153418547961</v>
      </c>
      <c r="I2363" s="7">
        <f t="shared" si="59"/>
        <v>116.43883771792015</v>
      </c>
    </row>
    <row r="2364" spans="1:9" x14ac:dyDescent="0.25">
      <c r="A2364" s="20"/>
      <c r="B2364" s="5">
        <f>DATE(YEAR(siječanj!B2364),MONTH(siječanj!B2364)+10,DAY(siječanj!B2364))</f>
        <v>43794</v>
      </c>
      <c r="C2364" s="9">
        <v>24.59375</v>
      </c>
      <c r="D2364">
        <v>0.99573345046925699</v>
      </c>
      <c r="E2364" s="6">
        <v>118.37004890197049</v>
      </c>
      <c r="F2364" s="7">
        <v>174.56696234148365</v>
      </c>
      <c r="G2364" s="7">
        <v>172.69756317358369</v>
      </c>
      <c r="H2364" s="7">
        <v>2.0318882380184311</v>
      </c>
      <c r="I2364" s="7">
        <f t="shared" si="59"/>
        <v>117.86501722537376</v>
      </c>
    </row>
    <row r="2365" spans="1:9" x14ac:dyDescent="0.25">
      <c r="A2365" s="20"/>
      <c r="B2365" s="5">
        <f>DATE(YEAR(siječanj!B2365),MONTH(siječanj!B2365)+10,DAY(siječanj!B2365))</f>
        <v>43794</v>
      </c>
      <c r="C2365" s="9">
        <v>24.6041666666667</v>
      </c>
      <c r="D2365">
        <v>0.99573345046925699</v>
      </c>
      <c r="E2365" s="6">
        <v>118.65318222362632</v>
      </c>
      <c r="F2365" s="7">
        <v>175.4921750132722</v>
      </c>
      <c r="G2365" s="7">
        <v>173.13944001190961</v>
      </c>
      <c r="H2365" s="7">
        <v>2.0371207339893864</v>
      </c>
      <c r="I2365" s="7">
        <f t="shared" si="59"/>
        <v>118.14694254468894</v>
      </c>
    </row>
    <row r="2366" spans="1:9" x14ac:dyDescent="0.25">
      <c r="A2366" s="20"/>
      <c r="B2366" s="5">
        <f>DATE(YEAR(siječanj!B2366),MONTH(siječanj!B2366)+10,DAY(siječanj!B2366))</f>
        <v>43794</v>
      </c>
      <c r="C2366" s="9">
        <v>24.6145833333333</v>
      </c>
      <c r="D2366">
        <v>0.99573345046925699</v>
      </c>
      <c r="E2366" s="6">
        <v>120.7727348804747</v>
      </c>
      <c r="F2366" s="7">
        <v>175.85175830569966</v>
      </c>
      <c r="G2366" s="7">
        <v>170.99418227022917</v>
      </c>
      <c r="H2366" s="7">
        <v>2.0426603764733597</v>
      </c>
      <c r="I2366" s="7">
        <f t="shared" si="59"/>
        <v>120.25745202514386</v>
      </c>
    </row>
    <row r="2367" spans="1:9" x14ac:dyDescent="0.25">
      <c r="A2367" s="20"/>
      <c r="B2367" s="5">
        <f>DATE(YEAR(siječanj!B2367),MONTH(siječanj!B2367)+10,DAY(siječanj!B2367))</f>
        <v>43794</v>
      </c>
      <c r="C2367" s="9">
        <v>24.625</v>
      </c>
      <c r="D2367">
        <v>0.99573345046925699</v>
      </c>
      <c r="E2367" s="6">
        <v>122.54166522812362</v>
      </c>
      <c r="F2367" s="7">
        <v>172.27870612063245</v>
      </c>
      <c r="G2367" s="7">
        <v>167.60531453674699</v>
      </c>
      <c r="H2367" s="7">
        <v>2.1055973982792637</v>
      </c>
      <c r="I2367" s="7">
        <f t="shared" si="59"/>
        <v>122.01883514384811</v>
      </c>
    </row>
    <row r="2368" spans="1:9" x14ac:dyDescent="0.25">
      <c r="A2368" s="20"/>
      <c r="B2368" s="5">
        <f>DATE(YEAR(siječanj!B2368),MONTH(siječanj!B2368)+10,DAY(siječanj!B2368))</f>
        <v>43794</v>
      </c>
      <c r="C2368" s="9">
        <v>24.6354166666667</v>
      </c>
      <c r="D2368">
        <v>0.99573345046925699</v>
      </c>
      <c r="E2368" s="6">
        <v>124.57040668703644</v>
      </c>
      <c r="F2368" s="7">
        <v>169.72937845440248</v>
      </c>
      <c r="G2368" s="7">
        <v>160.78166780698112</v>
      </c>
      <c r="H2368" s="7">
        <v>2.0283265390401142</v>
      </c>
      <c r="I2368" s="7">
        <f t="shared" si="59"/>
        <v>124.0389208768414</v>
      </c>
    </row>
    <row r="2369" spans="1:9" x14ac:dyDescent="0.25">
      <c r="A2369" s="20"/>
      <c r="B2369" s="5">
        <f>DATE(YEAR(siječanj!B2369),MONTH(siječanj!B2369)+10,DAY(siječanj!B2369))</f>
        <v>43794</v>
      </c>
      <c r="C2369" s="9">
        <v>24.6458333333333</v>
      </c>
      <c r="D2369">
        <v>0.99573345046925699</v>
      </c>
      <c r="E2369" s="6">
        <v>126.40865546822823</v>
      </c>
      <c r="F2369" s="7">
        <v>168.39096186372203</v>
      </c>
      <c r="G2369" s="7">
        <v>158.37330136051148</v>
      </c>
      <c r="H2369" s="7">
        <v>1.9269621868807834</v>
      </c>
      <c r="I2369" s="7">
        <f t="shared" si="59"/>
        <v>125.86932667855841</v>
      </c>
    </row>
    <row r="2370" spans="1:9" x14ac:dyDescent="0.25">
      <c r="A2370" s="20"/>
      <c r="B2370" s="5">
        <f>DATE(YEAR(siječanj!B2370),MONTH(siječanj!B2370)+10,DAY(siječanj!B2370))</f>
        <v>43794</v>
      </c>
      <c r="C2370" s="9">
        <v>24.65625</v>
      </c>
      <c r="D2370">
        <v>0.99573345046925699</v>
      </c>
      <c r="E2370" s="6">
        <v>130.09577533209747</v>
      </c>
      <c r="F2370" s="7">
        <v>167.23253558849257</v>
      </c>
      <c r="G2370" s="7">
        <v>158.31940238893435</v>
      </c>
      <c r="H2370" s="7">
        <v>2.3694072391215881</v>
      </c>
      <c r="I2370" s="7">
        <f t="shared" si="59"/>
        <v>129.54071526290267</v>
      </c>
    </row>
    <row r="2371" spans="1:9" x14ac:dyDescent="0.25">
      <c r="A2371" s="20"/>
      <c r="B2371" s="5">
        <f>DATE(YEAR(siječanj!B2371),MONTH(siječanj!B2371)+10,DAY(siječanj!B2371))</f>
        <v>43794</v>
      </c>
      <c r="C2371" s="9">
        <v>24.6666666666667</v>
      </c>
      <c r="D2371">
        <v>0.99573345046925699</v>
      </c>
      <c r="E2371" s="6">
        <v>131.59238723283926</v>
      </c>
      <c r="F2371" s="7">
        <v>167.01637944481763</v>
      </c>
      <c r="G2371" s="7">
        <v>156.58071902393095</v>
      </c>
      <c r="H2371" s="7">
        <v>3.6715193641186197</v>
      </c>
      <c r="I2371" s="7">
        <f t="shared" si="59"/>
        <v>131.03094179484162</v>
      </c>
    </row>
    <row r="2372" spans="1:9" x14ac:dyDescent="0.25">
      <c r="A2372" s="20"/>
      <c r="B2372" s="5">
        <f>DATE(YEAR(siječanj!B2372),MONTH(siječanj!B2372)+10,DAY(siječanj!B2372))</f>
        <v>43794</v>
      </c>
      <c r="C2372" s="9">
        <v>24.6770833333333</v>
      </c>
      <c r="D2372">
        <v>0.99573345046925699</v>
      </c>
      <c r="E2372" s="6">
        <v>134.37566448644813</v>
      </c>
      <c r="F2372" s="7">
        <v>166.27414716083911</v>
      </c>
      <c r="G2372" s="7">
        <v>155.91553555127746</v>
      </c>
      <c r="H2372" s="7">
        <v>7.9296285394668287</v>
      </c>
      <c r="I2372" s="7">
        <f t="shared" ref="I2372:I2435" si="60">D2372*E2372</f>
        <v>133.80234405819019</v>
      </c>
    </row>
    <row r="2373" spans="1:9" x14ac:dyDescent="0.25">
      <c r="A2373" s="20"/>
      <c r="B2373" s="5">
        <f>DATE(YEAR(siječanj!B2373),MONTH(siječanj!B2373)+10,DAY(siječanj!B2373))</f>
        <v>43794</v>
      </c>
      <c r="C2373" s="9">
        <v>24.6875</v>
      </c>
      <c r="D2373">
        <v>0.99573345046925699</v>
      </c>
      <c r="E2373" s="6">
        <v>139.48856998871923</v>
      </c>
      <c r="F2373" s="7">
        <v>167.72046723523943</v>
      </c>
      <c r="G2373" s="7">
        <v>159.35389095385216</v>
      </c>
      <c r="H2373" s="7">
        <v>20.651785179297033</v>
      </c>
      <c r="I2373" s="7">
        <f t="shared" si="60"/>
        <v>138.89343509588986</v>
      </c>
    </row>
    <row r="2374" spans="1:9" x14ac:dyDescent="0.25">
      <c r="A2374" s="20"/>
      <c r="B2374" s="5">
        <f>DATE(YEAR(siječanj!B2374),MONTH(siječanj!B2374)+10,DAY(siječanj!B2374))</f>
        <v>43794</v>
      </c>
      <c r="C2374" s="9">
        <v>24.6979166666667</v>
      </c>
      <c r="D2374">
        <v>0.99573345046925699</v>
      </c>
      <c r="E2374" s="6">
        <v>144.38221494864416</v>
      </c>
      <c r="F2374" s="7">
        <v>169.96485969661231</v>
      </c>
      <c r="G2374" s="7">
        <v>157.75880572022888</v>
      </c>
      <c r="H2374" s="7">
        <v>60.383706840323683</v>
      </c>
      <c r="I2374" s="7">
        <f t="shared" si="60"/>
        <v>143.7662010772074</v>
      </c>
    </row>
    <row r="2375" spans="1:9" x14ac:dyDescent="0.25">
      <c r="A2375" s="20"/>
      <c r="B2375" s="5">
        <f>DATE(YEAR(siječanj!B2375),MONTH(siječanj!B2375)+10,DAY(siječanj!B2375))</f>
        <v>43794</v>
      </c>
      <c r="C2375" s="9">
        <v>24.7083333333333</v>
      </c>
      <c r="D2375">
        <v>0.99573345046925699</v>
      </c>
      <c r="E2375" s="6">
        <v>148.51564717319499</v>
      </c>
      <c r="F2375" s="7">
        <v>170.83186830215925</v>
      </c>
      <c r="G2375" s="7">
        <v>151.10452651397333</v>
      </c>
      <c r="H2375" s="7">
        <v>110.98690724753097</v>
      </c>
      <c r="I2375" s="7">
        <f t="shared" si="60"/>
        <v>147.88199780844019</v>
      </c>
    </row>
    <row r="2376" spans="1:9" x14ac:dyDescent="0.25">
      <c r="A2376" s="20"/>
      <c r="B2376" s="5">
        <f>DATE(YEAR(siječanj!B2376),MONTH(siječanj!B2376)+10,DAY(siječanj!B2376))</f>
        <v>43794</v>
      </c>
      <c r="C2376" s="9">
        <v>24.71875</v>
      </c>
      <c r="D2376">
        <v>0.99573345046925699</v>
      </c>
      <c r="E2376" s="6">
        <v>154.84459625100462</v>
      </c>
      <c r="F2376" s="7">
        <v>168.08226599067652</v>
      </c>
      <c r="G2376" s="7">
        <v>151.73940887429171</v>
      </c>
      <c r="H2376" s="7">
        <v>138.66601555447738</v>
      </c>
      <c r="I2376" s="7">
        <f t="shared" si="60"/>
        <v>154.18394411153182</v>
      </c>
    </row>
    <row r="2377" spans="1:9" x14ac:dyDescent="0.25">
      <c r="A2377" s="20"/>
      <c r="B2377" s="5">
        <f>DATE(YEAR(siječanj!B2377),MONTH(siječanj!B2377)+10,DAY(siječanj!B2377))</f>
        <v>43794</v>
      </c>
      <c r="C2377" s="9">
        <v>24.7291666666667</v>
      </c>
      <c r="D2377">
        <v>0.99573345046925699</v>
      </c>
      <c r="E2377" s="6">
        <v>161.3406403550712</v>
      </c>
      <c r="F2377" s="7">
        <v>165.66175224707953</v>
      </c>
      <c r="G2377" s="7">
        <v>152.84610391818637</v>
      </c>
      <c r="H2377" s="7">
        <v>156.88972350828021</v>
      </c>
      <c r="I2377" s="7">
        <f t="shared" si="60"/>
        <v>160.65227252167449</v>
      </c>
    </row>
    <row r="2378" spans="1:9" x14ac:dyDescent="0.25">
      <c r="A2378" s="20"/>
      <c r="B2378" s="5">
        <f>DATE(YEAR(siječanj!B2378),MONTH(siječanj!B2378)+10,DAY(siječanj!B2378))</f>
        <v>43794</v>
      </c>
      <c r="C2378" s="9">
        <v>24.7395833333333</v>
      </c>
      <c r="D2378">
        <v>0.99573345046925699</v>
      </c>
      <c r="E2378" s="6">
        <v>165.30099686310712</v>
      </c>
      <c r="F2378" s="7">
        <v>163.26362993125542</v>
      </c>
      <c r="G2378" s="7">
        <v>152.42593036697082</v>
      </c>
      <c r="H2378" s="7">
        <v>168.82198135576235</v>
      </c>
      <c r="I2378" s="7">
        <f t="shared" si="60"/>
        <v>164.59573197250947</v>
      </c>
    </row>
    <row r="2379" spans="1:9" x14ac:dyDescent="0.25">
      <c r="A2379" s="20"/>
      <c r="B2379" s="5">
        <f>DATE(YEAR(siječanj!B2379),MONTH(siječanj!B2379)+10,DAY(siječanj!B2379))</f>
        <v>43794</v>
      </c>
      <c r="C2379" s="9">
        <v>24.75</v>
      </c>
      <c r="D2379">
        <v>0.99573345046925699</v>
      </c>
      <c r="E2379" s="6">
        <v>168.25269531760938</v>
      </c>
      <c r="F2379" s="7">
        <v>161.18755646933366</v>
      </c>
      <c r="G2379" s="7">
        <v>154.85557061068195</v>
      </c>
      <c r="H2379" s="7">
        <v>190.40470060313089</v>
      </c>
      <c r="I2379" s="7">
        <f t="shared" si="60"/>
        <v>167.53483685935578</v>
      </c>
    </row>
    <row r="2380" spans="1:9" x14ac:dyDescent="0.25">
      <c r="A2380" s="20"/>
      <c r="B2380" s="5">
        <f>DATE(YEAR(siječanj!B2380),MONTH(siječanj!B2380)+10,DAY(siječanj!B2380))</f>
        <v>43794</v>
      </c>
      <c r="C2380" s="9">
        <v>24.7604166666667</v>
      </c>
      <c r="D2380">
        <v>0.99573345046925699</v>
      </c>
      <c r="E2380" s="6">
        <v>170.23032048692298</v>
      </c>
      <c r="F2380" s="7">
        <v>158.09994353512752</v>
      </c>
      <c r="G2380" s="7">
        <v>154.59067169578526</v>
      </c>
      <c r="H2380" s="7">
        <v>206.26392266536112</v>
      </c>
      <c r="I2380" s="7">
        <f t="shared" si="60"/>
        <v>169.50402439293126</v>
      </c>
    </row>
    <row r="2381" spans="1:9" x14ac:dyDescent="0.25">
      <c r="A2381" s="20"/>
      <c r="B2381" s="5">
        <f>DATE(YEAR(siječanj!B2381),MONTH(siječanj!B2381)+10,DAY(siječanj!B2381))</f>
        <v>43794</v>
      </c>
      <c r="C2381" s="9">
        <v>24.7708333333333</v>
      </c>
      <c r="D2381">
        <v>0.99573345046925699</v>
      </c>
      <c r="E2381" s="6">
        <v>172.6303362485319</v>
      </c>
      <c r="F2381" s="7">
        <v>156.06661807413937</v>
      </c>
      <c r="G2381" s="7">
        <v>157.96627341042154</v>
      </c>
      <c r="H2381" s="7">
        <v>223.21791094580203</v>
      </c>
      <c r="I2381" s="7">
        <f t="shared" si="60"/>
        <v>171.89380036841871</v>
      </c>
    </row>
    <row r="2382" spans="1:9" x14ac:dyDescent="0.25">
      <c r="A2382" s="20"/>
      <c r="B2382" s="5">
        <f>DATE(YEAR(siječanj!B2382),MONTH(siječanj!B2382)+10,DAY(siječanj!B2382))</f>
        <v>43794</v>
      </c>
      <c r="C2382" s="9">
        <v>24.78125</v>
      </c>
      <c r="D2382">
        <v>0.99573345046925699</v>
      </c>
      <c r="E2382" s="6">
        <v>175.95647455282287</v>
      </c>
      <c r="F2382" s="7">
        <v>153.04283616113764</v>
      </c>
      <c r="G2382" s="7">
        <v>158.84778731747696</v>
      </c>
      <c r="H2382" s="7">
        <v>226.59968709851174</v>
      </c>
      <c r="I2382" s="7">
        <f t="shared" si="60"/>
        <v>175.20574753888832</v>
      </c>
    </row>
    <row r="2383" spans="1:9" x14ac:dyDescent="0.25">
      <c r="A2383" s="20"/>
      <c r="B2383" s="5">
        <f>DATE(YEAR(siječanj!B2383),MONTH(siječanj!B2383)+10,DAY(siječanj!B2383))</f>
        <v>43794</v>
      </c>
      <c r="C2383" s="9">
        <v>24.7916666666667</v>
      </c>
      <c r="D2383">
        <v>0.99573345046925699</v>
      </c>
      <c r="E2383" s="6">
        <v>175.97819165514056</v>
      </c>
      <c r="F2383" s="7">
        <v>148.06035216348414</v>
      </c>
      <c r="G2383" s="7">
        <v>160.68152843083379</v>
      </c>
      <c r="H2383" s="7">
        <v>227.00804789210275</v>
      </c>
      <c r="I2383" s="7">
        <f t="shared" si="60"/>
        <v>175.22737198411332</v>
      </c>
    </row>
    <row r="2384" spans="1:9" x14ac:dyDescent="0.25">
      <c r="A2384" s="20"/>
      <c r="B2384" s="5">
        <f>DATE(YEAR(siječanj!B2384),MONTH(siječanj!B2384)+10,DAY(siječanj!B2384))</f>
        <v>43794</v>
      </c>
      <c r="C2384" s="9">
        <v>24.8020833333333</v>
      </c>
      <c r="D2384">
        <v>0.99573345046925699</v>
      </c>
      <c r="E2384" s="6">
        <v>175.38857600000347</v>
      </c>
      <c r="F2384" s="7">
        <v>140.76520573019422</v>
      </c>
      <c r="G2384" s="7">
        <v>159.57491767934329</v>
      </c>
      <c r="H2384" s="7">
        <v>227.64007037532795</v>
      </c>
      <c r="I2384" s="7">
        <f t="shared" si="60"/>
        <v>174.64027195337297</v>
      </c>
    </row>
    <row r="2385" spans="1:9" x14ac:dyDescent="0.25">
      <c r="A2385" s="20"/>
      <c r="B2385" s="5">
        <f>DATE(YEAR(siječanj!B2385),MONTH(siječanj!B2385)+10,DAY(siječanj!B2385))</f>
        <v>43794</v>
      </c>
      <c r="C2385" s="9">
        <v>24.8125</v>
      </c>
      <c r="D2385">
        <v>0.99573345046925699</v>
      </c>
      <c r="E2385" s="6">
        <v>176.3340591041447</v>
      </c>
      <c r="F2385" s="7">
        <v>134.98757520160802</v>
      </c>
      <c r="G2385" s="7">
        <v>156.11747606811136</v>
      </c>
      <c r="H2385" s="7">
        <v>227.62035997320103</v>
      </c>
      <c r="I2385" s="7">
        <f t="shared" si="60"/>
        <v>175.58172110701989</v>
      </c>
    </row>
    <row r="2386" spans="1:9" x14ac:dyDescent="0.25">
      <c r="A2386" s="20"/>
      <c r="B2386" s="5">
        <f>DATE(YEAR(siječanj!B2386),MONTH(siječanj!B2386)+10,DAY(siječanj!B2386))</f>
        <v>43794</v>
      </c>
      <c r="C2386" s="9">
        <v>24.8229166666667</v>
      </c>
      <c r="D2386">
        <v>0.99573345046925699</v>
      </c>
      <c r="E2386" s="6">
        <v>177.34603160162379</v>
      </c>
      <c r="F2386" s="7">
        <v>130.53544575651941</v>
      </c>
      <c r="G2386" s="7">
        <v>151.47569808090134</v>
      </c>
      <c r="H2386" s="7">
        <v>227.72153323420733</v>
      </c>
      <c r="I2386" s="7">
        <f t="shared" si="60"/>
        <v>176.58937597371474</v>
      </c>
    </row>
    <row r="2387" spans="1:9" x14ac:dyDescent="0.25">
      <c r="A2387" s="20"/>
      <c r="B2387" s="5">
        <f>DATE(YEAR(siječanj!B2387),MONTH(siječanj!B2387)+10,DAY(siječanj!B2387))</f>
        <v>43794</v>
      </c>
      <c r="C2387" s="9">
        <v>24.8333333333333</v>
      </c>
      <c r="D2387">
        <v>0.99573345046925699</v>
      </c>
      <c r="E2387" s="6">
        <v>179.83017209982759</v>
      </c>
      <c r="F2387" s="7">
        <v>127.16411308388518</v>
      </c>
      <c r="G2387" s="7">
        <v>147.12452417793415</v>
      </c>
      <c r="H2387" s="7">
        <v>227.74349170869496</v>
      </c>
      <c r="I2387" s="7">
        <f t="shared" si="60"/>
        <v>179.06291776344165</v>
      </c>
    </row>
    <row r="2388" spans="1:9" x14ac:dyDescent="0.25">
      <c r="A2388" s="20"/>
      <c r="B2388" s="5">
        <f>DATE(YEAR(siječanj!B2388),MONTH(siječanj!B2388)+10,DAY(siječanj!B2388))</f>
        <v>43794</v>
      </c>
      <c r="C2388" s="9">
        <v>24.84375</v>
      </c>
      <c r="D2388">
        <v>0.99573345046925699</v>
      </c>
      <c r="E2388" s="6">
        <v>180.06862544651207</v>
      </c>
      <c r="F2388" s="7">
        <v>123.22769687060239</v>
      </c>
      <c r="G2388" s="7">
        <v>139.01461549985933</v>
      </c>
      <c r="H2388" s="7">
        <v>228.0973865212805</v>
      </c>
      <c r="I2388" s="7">
        <f t="shared" si="60"/>
        <v>179.30035373711172</v>
      </c>
    </row>
    <row r="2389" spans="1:9" x14ac:dyDescent="0.25">
      <c r="A2389" s="20"/>
      <c r="B2389" s="5">
        <f>DATE(YEAR(siječanj!B2389),MONTH(siječanj!B2389)+10,DAY(siječanj!B2389))</f>
        <v>43794</v>
      </c>
      <c r="C2389" s="9">
        <v>24.8541666666667</v>
      </c>
      <c r="D2389">
        <v>0.99573345046925699</v>
      </c>
      <c r="E2389" s="6">
        <v>177.62324180647144</v>
      </c>
      <c r="F2389" s="7">
        <v>120.76449532887099</v>
      </c>
      <c r="G2389" s="7">
        <v>131.15798141275454</v>
      </c>
      <c r="H2389" s="7">
        <v>228.55711181642954</v>
      </c>
      <c r="I2389" s="7">
        <f t="shared" si="60"/>
        <v>176.86540344749298</v>
      </c>
    </row>
    <row r="2390" spans="1:9" x14ac:dyDescent="0.25">
      <c r="A2390" s="20"/>
      <c r="B2390" s="5">
        <f>DATE(YEAR(siječanj!B2390),MONTH(siječanj!B2390)+10,DAY(siječanj!B2390))</f>
        <v>43794</v>
      </c>
      <c r="C2390" s="9">
        <v>24.8645833333333</v>
      </c>
      <c r="D2390">
        <v>0.99573345046925699</v>
      </c>
      <c r="E2390" s="6">
        <v>174.25554241995445</v>
      </c>
      <c r="F2390" s="7">
        <v>115.83128932910151</v>
      </c>
      <c r="G2390" s="7">
        <v>125.56511215973737</v>
      </c>
      <c r="H2390" s="7">
        <v>228.95986193365246</v>
      </c>
      <c r="I2390" s="7">
        <f t="shared" si="60"/>
        <v>173.51207251721323</v>
      </c>
    </row>
    <row r="2391" spans="1:9" x14ac:dyDescent="0.25">
      <c r="A2391" s="20"/>
      <c r="B2391" s="5">
        <f>DATE(YEAR(siječanj!B2391),MONTH(siječanj!B2391)+10,DAY(siječanj!B2391))</f>
        <v>43794</v>
      </c>
      <c r="C2391" s="9">
        <v>24.875</v>
      </c>
      <c r="D2391">
        <v>0.99573345046925699</v>
      </c>
      <c r="E2391" s="6">
        <v>173.06425939840688</v>
      </c>
      <c r="F2391" s="7">
        <v>108.32495950334847</v>
      </c>
      <c r="G2391" s="7">
        <v>118.93026034567974</v>
      </c>
      <c r="H2391" s="7">
        <v>229.70269827657921</v>
      </c>
      <c r="I2391" s="7">
        <f t="shared" si="60"/>
        <v>172.32587216368222</v>
      </c>
    </row>
    <row r="2392" spans="1:9" x14ac:dyDescent="0.25">
      <c r="A2392" s="20"/>
      <c r="B2392" s="5">
        <f>DATE(YEAR(siječanj!B2392),MONTH(siječanj!B2392)+10,DAY(siječanj!B2392))</f>
        <v>43794</v>
      </c>
      <c r="C2392" s="9">
        <v>24.8854166666667</v>
      </c>
      <c r="D2392">
        <v>0.99573345046925699</v>
      </c>
      <c r="E2392" s="6">
        <v>179.9553953457588</v>
      </c>
      <c r="F2392" s="7">
        <v>87.889588905507637</v>
      </c>
      <c r="G2392" s="7">
        <v>98.276008260868537</v>
      </c>
      <c r="H2392" s="7">
        <v>233.17137188054195</v>
      </c>
      <c r="I2392" s="7">
        <f t="shared" si="60"/>
        <v>179.18760673819168</v>
      </c>
    </row>
    <row r="2393" spans="1:9" x14ac:dyDescent="0.25">
      <c r="A2393" s="20"/>
      <c r="B2393" s="5">
        <f>DATE(YEAR(siječanj!B2393),MONTH(siječanj!B2393)+10,DAY(siječanj!B2393))</f>
        <v>43794</v>
      </c>
      <c r="C2393" s="9">
        <v>24.8958333333333</v>
      </c>
      <c r="D2393">
        <v>0.99573345046925699</v>
      </c>
      <c r="E2393" s="6">
        <v>186.31369100062855</v>
      </c>
      <c r="F2393" s="7">
        <v>80.253550142173864</v>
      </c>
      <c r="G2393" s="7">
        <v>91.552111556621213</v>
      </c>
      <c r="H2393" s="7">
        <v>236.99430547128318</v>
      </c>
      <c r="I2393" s="7">
        <f t="shared" si="60"/>
        <v>185.51877440971882</v>
      </c>
    </row>
    <row r="2394" spans="1:9" x14ac:dyDescent="0.25">
      <c r="A2394" s="20"/>
      <c r="B2394" s="5">
        <f>DATE(YEAR(siječanj!B2394),MONTH(siječanj!B2394)+10,DAY(siječanj!B2394))</f>
        <v>43794</v>
      </c>
      <c r="C2394" s="9">
        <v>24.90625</v>
      </c>
      <c r="D2394">
        <v>0.99573345046925699</v>
      </c>
      <c r="E2394" s="6">
        <v>186.68776853474185</v>
      </c>
      <c r="F2394" s="7">
        <v>77.667799782443495</v>
      </c>
      <c r="G2394" s="7">
        <v>87.927875347167955</v>
      </c>
      <c r="H2394" s="7">
        <v>237.72337224594062</v>
      </c>
      <c r="I2394" s="7">
        <f t="shared" si="60"/>
        <v>185.89125592350447</v>
      </c>
    </row>
    <row r="2395" spans="1:9" x14ac:dyDescent="0.25">
      <c r="A2395" s="20"/>
      <c r="B2395" s="5">
        <f>DATE(YEAR(siječanj!B2395),MONTH(siječanj!B2395)+10,DAY(siječanj!B2395))</f>
        <v>43794</v>
      </c>
      <c r="C2395" s="9">
        <v>24.9166666666667</v>
      </c>
      <c r="D2395">
        <v>0.99573345046925699</v>
      </c>
      <c r="E2395" s="6">
        <v>185.34835399012221</v>
      </c>
      <c r="F2395" s="7">
        <v>77.044765027309879</v>
      </c>
      <c r="G2395" s="7">
        <v>85.23176674427306</v>
      </c>
      <c r="H2395" s="7">
        <v>236.83909643448507</v>
      </c>
      <c r="I2395" s="7">
        <f t="shared" si="60"/>
        <v>184.55755605738165</v>
      </c>
    </row>
    <row r="2396" spans="1:9" x14ac:dyDescent="0.25">
      <c r="A2396" s="20"/>
      <c r="B2396" s="5">
        <f>DATE(YEAR(siječanj!B2396),MONTH(siječanj!B2396)+10,DAY(siječanj!B2396))</f>
        <v>43794</v>
      </c>
      <c r="C2396" s="9">
        <v>24.9270833333333</v>
      </c>
      <c r="D2396">
        <v>0.99573345046925699</v>
      </c>
      <c r="E2396" s="6">
        <v>182.1665622509027</v>
      </c>
      <c r="F2396" s="7">
        <v>75.185449737054768</v>
      </c>
      <c r="G2396" s="7">
        <v>70.643693789710241</v>
      </c>
      <c r="H2396" s="7">
        <v>238.26533777078544</v>
      </c>
      <c r="I2396" s="7">
        <f t="shared" si="60"/>
        <v>181.38933959021404</v>
      </c>
    </row>
    <row r="2397" spans="1:9" x14ac:dyDescent="0.25">
      <c r="A2397" s="20"/>
      <c r="B2397" s="5">
        <f>DATE(YEAR(siječanj!B2397),MONTH(siječanj!B2397)+10,DAY(siječanj!B2397))</f>
        <v>43794</v>
      </c>
      <c r="C2397" s="9">
        <v>24.9375</v>
      </c>
      <c r="D2397">
        <v>0.99573345046925699</v>
      </c>
      <c r="E2397" s="6">
        <v>174.79733439123277</v>
      </c>
      <c r="F2397" s="7">
        <v>73.420668895582892</v>
      </c>
      <c r="G2397" s="7">
        <v>65.270614973589772</v>
      </c>
      <c r="H2397" s="7">
        <v>238.05195098241734</v>
      </c>
      <c r="I2397" s="7">
        <f t="shared" si="60"/>
        <v>174.05155290621073</v>
      </c>
    </row>
    <row r="2398" spans="1:9" x14ac:dyDescent="0.25">
      <c r="A2398" s="20"/>
      <c r="B2398" s="5">
        <f>DATE(YEAR(siječanj!B2398),MONTH(siječanj!B2398)+10,DAY(siječanj!B2398))</f>
        <v>43794</v>
      </c>
      <c r="C2398" s="9">
        <v>24.9479166666667</v>
      </c>
      <c r="D2398">
        <v>0.99573345046925699</v>
      </c>
      <c r="E2398" s="6">
        <v>167.98959854912491</v>
      </c>
      <c r="F2398" s="7">
        <v>72.41440720202614</v>
      </c>
      <c r="G2398" s="7">
        <v>63.4155117566633</v>
      </c>
      <c r="H2398" s="7">
        <v>237.20786534221401</v>
      </c>
      <c r="I2398" s="7">
        <f t="shared" si="60"/>
        <v>167.27286260626542</v>
      </c>
    </row>
    <row r="2399" spans="1:9" x14ac:dyDescent="0.25">
      <c r="A2399" s="20"/>
      <c r="B2399" s="5">
        <f>DATE(YEAR(siječanj!B2399),MONTH(siječanj!B2399)+10,DAY(siječanj!B2399))</f>
        <v>43794</v>
      </c>
      <c r="C2399" s="9">
        <v>24.9583333333333</v>
      </c>
      <c r="D2399">
        <v>0.99573345046925699</v>
      </c>
      <c r="E2399" s="6">
        <v>158.21528747161912</v>
      </c>
      <c r="F2399" s="7">
        <v>69.627679831052646</v>
      </c>
      <c r="G2399" s="7">
        <v>62.396235963735151</v>
      </c>
      <c r="H2399" s="7">
        <v>236.76182657572315</v>
      </c>
      <c r="I2399" s="7">
        <f t="shared" si="60"/>
        <v>157.54025411110072</v>
      </c>
    </row>
    <row r="2400" spans="1:9" x14ac:dyDescent="0.25">
      <c r="A2400" s="20"/>
      <c r="B2400" s="5">
        <f>DATE(YEAR(siječanj!B2400),MONTH(siječanj!B2400)+10,DAY(siječanj!B2400))</f>
        <v>43794</v>
      </c>
      <c r="C2400" s="9">
        <v>24.96875</v>
      </c>
      <c r="D2400">
        <v>0.99573345046925699</v>
      </c>
      <c r="E2400" s="6">
        <v>147.72005356763572</v>
      </c>
      <c r="F2400" s="7">
        <v>67.491692543392745</v>
      </c>
      <c r="G2400" s="7">
        <v>61.203141205571953</v>
      </c>
      <c r="H2400" s="7">
        <v>237.26729869272157</v>
      </c>
      <c r="I2400" s="7">
        <f t="shared" si="60"/>
        <v>147.08979864240538</v>
      </c>
    </row>
    <row r="2401" spans="1:9" x14ac:dyDescent="0.25">
      <c r="A2401" s="20"/>
      <c r="B2401" s="5">
        <f>DATE(YEAR(siječanj!B2401),MONTH(siječanj!B2401)+10,DAY(siječanj!B2401))</f>
        <v>43794</v>
      </c>
      <c r="C2401" s="9">
        <v>24.9791666666667</v>
      </c>
      <c r="D2401">
        <v>0.99573345046925699</v>
      </c>
      <c r="E2401" s="6">
        <v>137.0281616635757</v>
      </c>
      <c r="F2401" s="7">
        <v>66.353771341562009</v>
      </c>
      <c r="G2401" s="7">
        <v>59.472497730356238</v>
      </c>
      <c r="H2401" s="7">
        <v>238.19235195556993</v>
      </c>
      <c r="I2401" s="7">
        <f t="shared" si="60"/>
        <v>136.44352422473139</v>
      </c>
    </row>
    <row r="2402" spans="1:9" ht="15.75" thickBot="1" x14ac:dyDescent="0.3">
      <c r="A2402" s="20"/>
      <c r="B2402" s="5">
        <f>DATE(YEAR(siječanj!B2402),MONTH(siječanj!B2402)+10,DAY(siječanj!B2402))</f>
        <v>43794</v>
      </c>
      <c r="C2402" s="9">
        <v>24.9895833333333</v>
      </c>
      <c r="D2402">
        <v>0.99573345046925699</v>
      </c>
      <c r="E2402" s="6">
        <v>126.68033564395931</v>
      </c>
      <c r="F2402" s="7">
        <v>64.600400937293614</v>
      </c>
      <c r="G2402" s="7">
        <v>58.505667868514386</v>
      </c>
      <c r="H2402" s="7">
        <v>239.72534221254119</v>
      </c>
      <c r="I2402" s="7">
        <f t="shared" si="60"/>
        <v>126.13984771736321</v>
      </c>
    </row>
    <row r="2403" spans="1:9" x14ac:dyDescent="0.25">
      <c r="A2403" s="19">
        <f t="shared" ref="A2403" si="61">A2307+1</f>
        <v>330</v>
      </c>
      <c r="B2403" s="5">
        <f>DATE(YEAR(siječanj!B2403),MONTH(siječanj!B2403)+10,DAY(siječanj!B2403))</f>
        <v>43795</v>
      </c>
      <c r="C2403" s="9">
        <v>25</v>
      </c>
      <c r="D2403">
        <v>1.0021717332196443</v>
      </c>
      <c r="E2403" s="6">
        <v>114.22751014589657</v>
      </c>
      <c r="F2403" s="7">
        <v>63.318073287843738</v>
      </c>
      <c r="G2403" s="7">
        <v>58.941519806904545</v>
      </c>
      <c r="H2403" s="7">
        <v>240.83976580758505</v>
      </c>
      <c r="I2403" s="7">
        <f t="shared" si="60"/>
        <v>114.47558182427767</v>
      </c>
    </row>
    <row r="2404" spans="1:9" x14ac:dyDescent="0.25">
      <c r="A2404" s="20"/>
      <c r="B2404" s="5">
        <f>DATE(YEAR(siječanj!B2404),MONTH(siječanj!B2404)+10,DAY(siječanj!B2404))</f>
        <v>43795</v>
      </c>
      <c r="C2404" s="9">
        <v>25.0104166666667</v>
      </c>
      <c r="D2404">
        <v>1.0021717332196443</v>
      </c>
      <c r="E2404" s="6">
        <v>105.08818061666825</v>
      </c>
      <c r="F2404" s="7">
        <v>61.970875115523739</v>
      </c>
      <c r="G2404" s="7">
        <v>58.466684638550355</v>
      </c>
      <c r="H2404" s="7">
        <v>241.58847895382601</v>
      </c>
      <c r="I2404" s="7">
        <f t="shared" si="60"/>
        <v>105.31640410950544</v>
      </c>
    </row>
    <row r="2405" spans="1:9" x14ac:dyDescent="0.25">
      <c r="A2405" s="20"/>
      <c r="B2405" s="5">
        <f>DATE(YEAR(siječanj!B2405),MONTH(siječanj!B2405)+10,DAY(siječanj!B2405))</f>
        <v>43795</v>
      </c>
      <c r="C2405" s="9">
        <v>25.0208333333333</v>
      </c>
      <c r="D2405">
        <v>1.0021717332196443</v>
      </c>
      <c r="E2405" s="6">
        <v>97.480394189871092</v>
      </c>
      <c r="F2405" s="7">
        <v>61.042692438975941</v>
      </c>
      <c r="G2405" s="7">
        <v>58.560421805905193</v>
      </c>
      <c r="H2405" s="7">
        <v>241.62446812114285</v>
      </c>
      <c r="I2405" s="7">
        <f t="shared" si="60"/>
        <v>97.692095600197248</v>
      </c>
    </row>
    <row r="2406" spans="1:9" x14ac:dyDescent="0.25">
      <c r="A2406" s="20"/>
      <c r="B2406" s="5">
        <f>DATE(YEAR(siječanj!B2406),MONTH(siječanj!B2406)+10,DAY(siječanj!B2406))</f>
        <v>43795</v>
      </c>
      <c r="C2406" s="9">
        <v>25.03125</v>
      </c>
      <c r="D2406">
        <v>1.0021717332196443</v>
      </c>
      <c r="E2406" s="6">
        <v>90.137190522150291</v>
      </c>
      <c r="F2406" s="7">
        <v>59.840390363708345</v>
      </c>
      <c r="G2406" s="7">
        <v>57.870311865163096</v>
      </c>
      <c r="H2406" s="7">
        <v>241.99956904933069</v>
      </c>
      <c r="I2406" s="7">
        <f t="shared" si="60"/>
        <v>90.332944453132654</v>
      </c>
    </row>
    <row r="2407" spans="1:9" x14ac:dyDescent="0.25">
      <c r="A2407" s="20"/>
      <c r="B2407" s="5">
        <f>DATE(YEAR(siječanj!B2407),MONTH(siječanj!B2407)+10,DAY(siječanj!B2407))</f>
        <v>43795</v>
      </c>
      <c r="C2407" s="9">
        <v>25.0416666666667</v>
      </c>
      <c r="D2407">
        <v>1.0021717332196443</v>
      </c>
      <c r="E2407" s="6">
        <v>83.900247787682133</v>
      </c>
      <c r="F2407" s="7">
        <v>59.235528826885442</v>
      </c>
      <c r="G2407" s="7">
        <v>57.987337819611355</v>
      </c>
      <c r="H2407" s="7">
        <v>242.628911254027</v>
      </c>
      <c r="I2407" s="7">
        <f t="shared" si="60"/>
        <v>84.08245674293903</v>
      </c>
    </row>
    <row r="2408" spans="1:9" x14ac:dyDescent="0.25">
      <c r="A2408" s="20"/>
      <c r="B2408" s="5">
        <f>DATE(YEAR(siječanj!B2408),MONTH(siječanj!B2408)+10,DAY(siječanj!B2408))</f>
        <v>43795</v>
      </c>
      <c r="C2408" s="9">
        <v>25.0520833333333</v>
      </c>
      <c r="D2408">
        <v>1.0021717332196443</v>
      </c>
      <c r="E2408" s="6">
        <v>78.746412525841265</v>
      </c>
      <c r="F2408" s="7">
        <v>58.716074994490974</v>
      </c>
      <c r="G2408" s="7">
        <v>57.697247517641522</v>
      </c>
      <c r="H2408" s="7">
        <v>243.20857876322543</v>
      </c>
      <c r="I2408" s="7">
        <f t="shared" si="60"/>
        <v>78.917428725851451</v>
      </c>
    </row>
    <row r="2409" spans="1:9" x14ac:dyDescent="0.25">
      <c r="A2409" s="20"/>
      <c r="B2409" s="5">
        <f>DATE(YEAR(siječanj!B2409),MONTH(siječanj!B2409)+10,DAY(siječanj!B2409))</f>
        <v>43795</v>
      </c>
      <c r="C2409" s="9">
        <v>25.0625</v>
      </c>
      <c r="D2409">
        <v>1.0021717332196443</v>
      </c>
      <c r="E2409" s="6">
        <v>75.236848188467775</v>
      </c>
      <c r="F2409" s="7">
        <v>58.742399671809864</v>
      </c>
      <c r="G2409" s="7">
        <v>57.164294743577969</v>
      </c>
      <c r="H2409" s="7">
        <v>242.88238316353704</v>
      </c>
      <c r="I2409" s="7">
        <f t="shared" si="60"/>
        <v>75.40024255102</v>
      </c>
    </row>
    <row r="2410" spans="1:9" x14ac:dyDescent="0.25">
      <c r="A2410" s="20"/>
      <c r="B2410" s="5">
        <f>DATE(YEAR(siječanj!B2410),MONTH(siječanj!B2410)+10,DAY(siječanj!B2410))</f>
        <v>43795</v>
      </c>
      <c r="C2410" s="9">
        <v>25.0729166666667</v>
      </c>
      <c r="D2410">
        <v>1.0021717332196443</v>
      </c>
      <c r="E2410" s="6">
        <v>71.722508232699028</v>
      </c>
      <c r="F2410" s="7">
        <v>58.096600231548528</v>
      </c>
      <c r="G2410" s="7">
        <v>57.152987519647915</v>
      </c>
      <c r="H2410" s="7">
        <v>242.86314598714515</v>
      </c>
      <c r="I2410" s="7">
        <f t="shared" si="60"/>
        <v>71.878270386424191</v>
      </c>
    </row>
    <row r="2411" spans="1:9" x14ac:dyDescent="0.25">
      <c r="A2411" s="20"/>
      <c r="B2411" s="5">
        <f>DATE(YEAR(siječanj!B2411),MONTH(siječanj!B2411)+10,DAY(siječanj!B2411))</f>
        <v>43795</v>
      </c>
      <c r="C2411" s="9">
        <v>25.0833333333333</v>
      </c>
      <c r="D2411">
        <v>1.0021717332196443</v>
      </c>
      <c r="E2411" s="6">
        <v>69.324652468102798</v>
      </c>
      <c r="F2411" s="7">
        <v>57.403987094649345</v>
      </c>
      <c r="G2411" s="7">
        <v>56.978855468340257</v>
      </c>
      <c r="H2411" s="7">
        <v>242.78457250653807</v>
      </c>
      <c r="I2411" s="7">
        <f t="shared" si="60"/>
        <v>69.475207118808072</v>
      </c>
    </row>
    <row r="2412" spans="1:9" x14ac:dyDescent="0.25">
      <c r="A2412" s="20"/>
      <c r="B2412" s="5">
        <f>DATE(YEAR(siječanj!B2412),MONTH(siječanj!B2412)+10,DAY(siječanj!B2412))</f>
        <v>43795</v>
      </c>
      <c r="C2412" s="9">
        <v>25.09375</v>
      </c>
      <c r="D2412">
        <v>1.0021717332196443</v>
      </c>
      <c r="E2412" s="6">
        <v>67.140169864289206</v>
      </c>
      <c r="F2412" s="7">
        <v>56.660514633007814</v>
      </c>
      <c r="G2412" s="7">
        <v>56.657946257838312</v>
      </c>
      <c r="H2412" s="7">
        <v>243.09281954452115</v>
      </c>
      <c r="I2412" s="7">
        <f t="shared" si="60"/>
        <v>67.285980401556046</v>
      </c>
    </row>
    <row r="2413" spans="1:9" x14ac:dyDescent="0.25">
      <c r="A2413" s="20"/>
      <c r="B2413" s="5">
        <f>DATE(YEAR(siječanj!B2413),MONTH(siječanj!B2413)+10,DAY(siječanj!B2413))</f>
        <v>43795</v>
      </c>
      <c r="C2413" s="9">
        <v>25.1041666666667</v>
      </c>
      <c r="D2413">
        <v>1.0021717332196443</v>
      </c>
      <c r="E2413" s="6">
        <v>66.089949735883891</v>
      </c>
      <c r="F2413" s="7">
        <v>56.398395658923398</v>
      </c>
      <c r="G2413" s="7">
        <v>56.429012102051757</v>
      </c>
      <c r="H2413" s="7">
        <v>242.78666750588096</v>
      </c>
      <c r="I2413" s="7">
        <f t="shared" si="60"/>
        <v>66.233479475209933</v>
      </c>
    </row>
    <row r="2414" spans="1:9" x14ac:dyDescent="0.25">
      <c r="A2414" s="20"/>
      <c r="B2414" s="5">
        <f>DATE(YEAR(siječanj!B2414),MONTH(siječanj!B2414)+10,DAY(siječanj!B2414))</f>
        <v>43795</v>
      </c>
      <c r="C2414" s="9">
        <v>25.1145833333333</v>
      </c>
      <c r="D2414">
        <v>1.0021717332196443</v>
      </c>
      <c r="E2414" s="6">
        <v>64.564759565842934</v>
      </c>
      <c r="F2414" s="7">
        <v>55.98561717314562</v>
      </c>
      <c r="G2414" s="7">
        <v>57.834583927569405</v>
      </c>
      <c r="H2414" s="7">
        <v>242.75303346198965</v>
      </c>
      <c r="I2414" s="7">
        <f t="shared" si="60"/>
        <v>64.704976999010412</v>
      </c>
    </row>
    <row r="2415" spans="1:9" x14ac:dyDescent="0.25">
      <c r="A2415" s="20"/>
      <c r="B2415" s="5">
        <f>DATE(YEAR(siječanj!B2415),MONTH(siječanj!B2415)+10,DAY(siječanj!B2415))</f>
        <v>43795</v>
      </c>
      <c r="C2415" s="9">
        <v>25.125</v>
      </c>
      <c r="D2415">
        <v>1.0021717332196443</v>
      </c>
      <c r="E2415" s="6">
        <v>64.119338600987362</v>
      </c>
      <c r="F2415" s="7">
        <v>56.912066009077193</v>
      </c>
      <c r="G2415" s="7">
        <v>56.930367266325682</v>
      </c>
      <c r="H2415" s="7">
        <v>242.14484034569298</v>
      </c>
      <c r="I2415" s="7">
        <f t="shared" si="60"/>
        <v>64.258588698648751</v>
      </c>
    </row>
    <row r="2416" spans="1:9" x14ac:dyDescent="0.25">
      <c r="A2416" s="20"/>
      <c r="B2416" s="5">
        <f>DATE(YEAR(siječanj!B2416),MONTH(siječanj!B2416)+10,DAY(siječanj!B2416))</f>
        <v>43795</v>
      </c>
      <c r="C2416" s="9">
        <v>25.1354166666667</v>
      </c>
      <c r="D2416">
        <v>1.0021717332196443</v>
      </c>
      <c r="E2416" s="6">
        <v>63.181090891251174</v>
      </c>
      <c r="F2416" s="7">
        <v>57.454127999321543</v>
      </c>
      <c r="G2416" s="7">
        <v>56.419105737600439</v>
      </c>
      <c r="H2416" s="7">
        <v>242.3652504842936</v>
      </c>
      <c r="I2416" s="7">
        <f t="shared" si="60"/>
        <v>63.318303365193067</v>
      </c>
    </row>
    <row r="2417" spans="1:9" x14ac:dyDescent="0.25">
      <c r="A2417" s="20"/>
      <c r="B2417" s="5">
        <f>DATE(YEAR(siječanj!B2417),MONTH(siječanj!B2417)+10,DAY(siječanj!B2417))</f>
        <v>43795</v>
      </c>
      <c r="C2417" s="9">
        <v>25.1458333333333</v>
      </c>
      <c r="D2417">
        <v>1.0021717332196443</v>
      </c>
      <c r="E2417" s="6">
        <v>62.854520387022852</v>
      </c>
      <c r="F2417" s="7">
        <v>57.050191297982487</v>
      </c>
      <c r="G2417" s="7">
        <v>56.991511370736951</v>
      </c>
      <c r="H2417" s="7">
        <v>242.27120962553911</v>
      </c>
      <c r="I2417" s="7">
        <f t="shared" si="60"/>
        <v>62.991023636952157</v>
      </c>
    </row>
    <row r="2418" spans="1:9" x14ac:dyDescent="0.25">
      <c r="A2418" s="20"/>
      <c r="B2418" s="5">
        <f>DATE(YEAR(siječanj!B2418),MONTH(siječanj!B2418)+10,DAY(siječanj!B2418))</f>
        <v>43795</v>
      </c>
      <c r="C2418" s="9">
        <v>25.15625</v>
      </c>
      <c r="D2418">
        <v>1.0021717332196443</v>
      </c>
      <c r="E2418" s="6">
        <v>62.317733335293248</v>
      </c>
      <c r="F2418" s="7">
        <v>57.463792555348974</v>
      </c>
      <c r="G2418" s="7">
        <v>55.331496902363</v>
      </c>
      <c r="H2418" s="7">
        <v>242.1834647700629</v>
      </c>
      <c r="I2418" s="7">
        <f t="shared" si="60"/>
        <v>62.453070826950437</v>
      </c>
    </row>
    <row r="2419" spans="1:9" x14ac:dyDescent="0.25">
      <c r="A2419" s="20"/>
      <c r="B2419" s="5">
        <f>DATE(YEAR(siječanj!B2419),MONTH(siječanj!B2419)+10,DAY(siječanj!B2419))</f>
        <v>43795</v>
      </c>
      <c r="C2419" s="9">
        <v>25.1666666666667</v>
      </c>
      <c r="D2419">
        <v>1.0021717332196443</v>
      </c>
      <c r="E2419" s="6">
        <v>62.074994737182422</v>
      </c>
      <c r="F2419" s="7">
        <v>57.536236590355223</v>
      </c>
      <c r="G2419" s="7">
        <v>55.324641120157629</v>
      </c>
      <c r="H2419" s="7">
        <v>241.84547754561089</v>
      </c>
      <c r="I2419" s="7">
        <f t="shared" si="60"/>
        <v>62.209805065362403</v>
      </c>
    </row>
    <row r="2420" spans="1:9" x14ac:dyDescent="0.25">
      <c r="A2420" s="20"/>
      <c r="B2420" s="5">
        <f>DATE(YEAR(siječanj!B2420),MONTH(siječanj!B2420)+10,DAY(siječanj!B2420))</f>
        <v>43795</v>
      </c>
      <c r="C2420" s="9">
        <v>25.1770833333333</v>
      </c>
      <c r="D2420">
        <v>1.0021717332196443</v>
      </c>
      <c r="E2420" s="6">
        <v>63.115794658027859</v>
      </c>
      <c r="F2420" s="7">
        <v>57.038451752143516</v>
      </c>
      <c r="G2420" s="7">
        <v>56.620994073422231</v>
      </c>
      <c r="H2420" s="7">
        <v>241.98173354155361</v>
      </c>
      <c r="I2420" s="7">
        <f t="shared" si="60"/>
        <v>63.252865325970944</v>
      </c>
    </row>
    <row r="2421" spans="1:9" x14ac:dyDescent="0.25">
      <c r="A2421" s="20"/>
      <c r="B2421" s="5">
        <f>DATE(YEAR(siječanj!B2421),MONTH(siječanj!B2421)+10,DAY(siječanj!B2421))</f>
        <v>43795</v>
      </c>
      <c r="C2421" s="9">
        <v>25.1875</v>
      </c>
      <c r="D2421">
        <v>1.0021717332196443</v>
      </c>
      <c r="E2421" s="6">
        <v>63.055889483525057</v>
      </c>
      <c r="F2421" s="7">
        <v>57.740717404510292</v>
      </c>
      <c r="G2421" s="7">
        <v>57.077987349561617</v>
      </c>
      <c r="H2421" s="7">
        <v>241.96315868109534</v>
      </c>
      <c r="I2421" s="7">
        <f t="shared" si="60"/>
        <v>63.192830053410646</v>
      </c>
    </row>
    <row r="2422" spans="1:9" x14ac:dyDescent="0.25">
      <c r="A2422" s="20"/>
      <c r="B2422" s="5">
        <f>DATE(YEAR(siječanj!B2422),MONTH(siječanj!B2422)+10,DAY(siječanj!B2422))</f>
        <v>43795</v>
      </c>
      <c r="C2422" s="9">
        <v>25.1979166666667</v>
      </c>
      <c r="D2422">
        <v>1.0021717332196443</v>
      </c>
      <c r="E2422" s="6">
        <v>64.883768095235524</v>
      </c>
      <c r="F2422" s="7">
        <v>57.675967287238493</v>
      </c>
      <c r="G2422" s="7">
        <v>56.88155795039048</v>
      </c>
      <c r="H2422" s="7">
        <v>242.33417165927605</v>
      </c>
      <c r="I2422" s="7">
        <f t="shared" si="60"/>
        <v>65.024678329823644</v>
      </c>
    </row>
    <row r="2423" spans="1:9" x14ac:dyDescent="0.25">
      <c r="A2423" s="20"/>
      <c r="B2423" s="5">
        <f>DATE(YEAR(siječanj!B2423),MONTH(siječanj!B2423)+10,DAY(siječanj!B2423))</f>
        <v>43795</v>
      </c>
      <c r="C2423" s="9">
        <v>25.2083333333333</v>
      </c>
      <c r="D2423">
        <v>1.0021717332196443</v>
      </c>
      <c r="E2423" s="6">
        <v>66.209326298724719</v>
      </c>
      <c r="F2423" s="7">
        <v>55.897893667708949</v>
      </c>
      <c r="G2423" s="7">
        <v>57.462055654326768</v>
      </c>
      <c r="H2423" s="7">
        <v>241.65451045173862</v>
      </c>
      <c r="I2423" s="7">
        <f t="shared" si="60"/>
        <v>66.353115292097925</v>
      </c>
    </row>
    <row r="2424" spans="1:9" x14ac:dyDescent="0.25">
      <c r="A2424" s="20"/>
      <c r="B2424" s="5">
        <f>DATE(YEAR(siječanj!B2424),MONTH(siječanj!B2424)+10,DAY(siječanj!B2424))</f>
        <v>43795</v>
      </c>
      <c r="C2424" s="9">
        <v>25.21875</v>
      </c>
      <c r="D2424">
        <v>1.0021717332196443</v>
      </c>
      <c r="E2424" s="6">
        <v>69.307792381126532</v>
      </c>
      <c r="F2424" s="7">
        <v>55.703105504220936</v>
      </c>
      <c r="G2424" s="7">
        <v>60.129023168924824</v>
      </c>
      <c r="H2424" s="7">
        <v>240.20454479862005</v>
      </c>
      <c r="I2424" s="7">
        <f t="shared" si="60"/>
        <v>69.458310416220826</v>
      </c>
    </row>
    <row r="2425" spans="1:9" x14ac:dyDescent="0.25">
      <c r="A2425" s="20"/>
      <c r="B2425" s="5">
        <f>DATE(YEAR(siječanj!B2425),MONTH(siječanj!B2425)+10,DAY(siječanj!B2425))</f>
        <v>43795</v>
      </c>
      <c r="C2425" s="9">
        <v>25.2291666666667</v>
      </c>
      <c r="D2425">
        <v>1.0021717332196443</v>
      </c>
      <c r="E2425" s="6">
        <v>72.553986972451938</v>
      </c>
      <c r="F2425" s="7">
        <v>56.411684423461111</v>
      </c>
      <c r="G2425" s="7">
        <v>61.459936007896843</v>
      </c>
      <c r="H2425" s="7">
        <v>240.07848566671862</v>
      </c>
      <c r="I2425" s="7">
        <f t="shared" si="60"/>
        <v>72.711554876177644</v>
      </c>
    </row>
    <row r="2426" spans="1:9" x14ac:dyDescent="0.25">
      <c r="A2426" s="20"/>
      <c r="B2426" s="5">
        <f>DATE(YEAR(siječanj!B2426),MONTH(siječanj!B2426)+10,DAY(siječanj!B2426))</f>
        <v>43795</v>
      </c>
      <c r="C2426" s="9">
        <v>25.2395833333333</v>
      </c>
      <c r="D2426">
        <v>1.0021717332196443</v>
      </c>
      <c r="E2426" s="6">
        <v>79.459999700699569</v>
      </c>
      <c r="F2426" s="7">
        <v>57.050046811264465</v>
      </c>
      <c r="G2426" s="7">
        <v>59.928499567265696</v>
      </c>
      <c r="H2426" s="7">
        <v>238.87207219126458</v>
      </c>
      <c r="I2426" s="7">
        <f t="shared" si="60"/>
        <v>79.632565621682502</v>
      </c>
    </row>
    <row r="2427" spans="1:9" x14ac:dyDescent="0.25">
      <c r="A2427" s="20"/>
      <c r="B2427" s="5">
        <f>DATE(YEAR(siječanj!B2427),MONTH(siječanj!B2427)+10,DAY(siječanj!B2427))</f>
        <v>43795</v>
      </c>
      <c r="C2427" s="9">
        <v>25.25</v>
      </c>
      <c r="D2427">
        <v>1.0021717332196443</v>
      </c>
      <c r="E2427" s="6">
        <v>84.622298259659033</v>
      </c>
      <c r="F2427" s="7">
        <v>59.640368570212111</v>
      </c>
      <c r="G2427" s="7">
        <v>60.136669694159743</v>
      </c>
      <c r="H2427" s="7">
        <v>235.46559725690381</v>
      </c>
      <c r="I2427" s="7">
        <f t="shared" si="60"/>
        <v>84.806075315912182</v>
      </c>
    </row>
    <row r="2428" spans="1:9" x14ac:dyDescent="0.25">
      <c r="A2428" s="20"/>
      <c r="B2428" s="5">
        <f>DATE(YEAR(siječanj!B2428),MONTH(siječanj!B2428)+10,DAY(siječanj!B2428))</f>
        <v>43795</v>
      </c>
      <c r="C2428" s="9">
        <v>25.2604166666667</v>
      </c>
      <c r="D2428">
        <v>1.0021717332196443</v>
      </c>
      <c r="E2428" s="6">
        <v>91.202545519329661</v>
      </c>
      <c r="F2428" s="7">
        <v>67.685401070015573</v>
      </c>
      <c r="G2428" s="7">
        <v>61.272357311162956</v>
      </c>
      <c r="H2428" s="7">
        <v>222.12856131137465</v>
      </c>
      <c r="I2428" s="7">
        <f t="shared" si="60"/>
        <v>91.400613117150101</v>
      </c>
    </row>
    <row r="2429" spans="1:9" x14ac:dyDescent="0.25">
      <c r="A2429" s="20"/>
      <c r="B2429" s="5">
        <f>DATE(YEAR(siječanj!B2429),MONTH(siječanj!B2429)+10,DAY(siječanj!B2429))</f>
        <v>43795</v>
      </c>
      <c r="C2429" s="9">
        <v>25.2708333333333</v>
      </c>
      <c r="D2429">
        <v>1.0021717332196443</v>
      </c>
      <c r="E2429" s="6">
        <v>96.830396890301927</v>
      </c>
      <c r="F2429" s="7">
        <v>76.849924688062586</v>
      </c>
      <c r="G2429" s="7">
        <v>62.378281681648126</v>
      </c>
      <c r="H2429" s="7">
        <v>212.893763188462</v>
      </c>
      <c r="I2429" s="7">
        <f t="shared" si="60"/>
        <v>97.040686679899935</v>
      </c>
    </row>
    <row r="2430" spans="1:9" x14ac:dyDescent="0.25">
      <c r="A2430" s="20"/>
      <c r="B2430" s="5">
        <f>DATE(YEAR(siječanj!B2430),MONTH(siječanj!B2430)+10,DAY(siječanj!B2430))</f>
        <v>43795</v>
      </c>
      <c r="C2430" s="9">
        <v>25.28125</v>
      </c>
      <c r="D2430">
        <v>1.0021717332196443</v>
      </c>
      <c r="E2430" s="6">
        <v>103.21445666395113</v>
      </c>
      <c r="F2430" s="7">
        <v>78.215231862374182</v>
      </c>
      <c r="G2430" s="7">
        <v>66.905923739695538</v>
      </c>
      <c r="H2430" s="7">
        <v>192.84767193331336</v>
      </c>
      <c r="I2430" s="7">
        <f t="shared" si="60"/>
        <v>103.43861092823576</v>
      </c>
    </row>
    <row r="2431" spans="1:9" x14ac:dyDescent="0.25">
      <c r="A2431" s="20"/>
      <c r="B2431" s="5">
        <f>DATE(YEAR(siječanj!B2431),MONTH(siječanj!B2431)+10,DAY(siječanj!B2431))</f>
        <v>43795</v>
      </c>
      <c r="C2431" s="9">
        <v>25.2916666666667</v>
      </c>
      <c r="D2431">
        <v>1.0021717332196443</v>
      </c>
      <c r="E2431" s="6">
        <v>108.82195979100665</v>
      </c>
      <c r="F2431" s="7">
        <v>86.0091625003421</v>
      </c>
      <c r="G2431" s="7">
        <v>79.182602637893837</v>
      </c>
      <c r="H2431" s="7">
        <v>152.55811427241457</v>
      </c>
      <c r="I2431" s="7">
        <f t="shared" si="60"/>
        <v>109.05829205611157</v>
      </c>
    </row>
    <row r="2432" spans="1:9" x14ac:dyDescent="0.25">
      <c r="A2432" s="20"/>
      <c r="B2432" s="5">
        <f>DATE(YEAR(siječanj!B2432),MONTH(siječanj!B2432)+10,DAY(siječanj!B2432))</f>
        <v>43795</v>
      </c>
      <c r="C2432" s="9">
        <v>25.3020833333333</v>
      </c>
      <c r="D2432">
        <v>1.0021717332196443</v>
      </c>
      <c r="E2432" s="6">
        <v>110.50841815712785</v>
      </c>
      <c r="F2432" s="7">
        <v>108.85957641409495</v>
      </c>
      <c r="G2432" s="7">
        <v>96.561577024720449</v>
      </c>
      <c r="H2432" s="7">
        <v>118.17225375445767</v>
      </c>
      <c r="I2432" s="7">
        <f t="shared" si="60"/>
        <v>110.74841295989002</v>
      </c>
    </row>
    <row r="2433" spans="1:9" x14ac:dyDescent="0.25">
      <c r="A2433" s="20"/>
      <c r="B2433" s="5">
        <f>DATE(YEAR(siječanj!B2433),MONTH(siječanj!B2433)+10,DAY(siječanj!B2433))</f>
        <v>43795</v>
      </c>
      <c r="C2433" s="9">
        <v>25.3125</v>
      </c>
      <c r="D2433">
        <v>1.0021717332196443</v>
      </c>
      <c r="E2433" s="6">
        <v>113.92338931650224</v>
      </c>
      <c r="F2433" s="7">
        <v>123.93109834911358</v>
      </c>
      <c r="G2433" s="7">
        <v>105.24265103341334</v>
      </c>
      <c r="H2433" s="7">
        <v>61.486738001023106</v>
      </c>
      <c r="I2433" s="7">
        <f t="shared" si="60"/>
        <v>114.17080052557534</v>
      </c>
    </row>
    <row r="2434" spans="1:9" x14ac:dyDescent="0.25">
      <c r="A2434" s="20"/>
      <c r="B2434" s="5">
        <f>DATE(YEAR(siječanj!B2434),MONTH(siječanj!B2434)+10,DAY(siječanj!B2434))</f>
        <v>43795</v>
      </c>
      <c r="C2434" s="9">
        <v>25.3229166666667</v>
      </c>
      <c r="D2434">
        <v>1.0021717332196443</v>
      </c>
      <c r="E2434" s="6">
        <v>114.38113695548623</v>
      </c>
      <c r="F2434" s="7">
        <v>134.89671312357439</v>
      </c>
      <c r="G2434" s="7">
        <v>118.65586850050452</v>
      </c>
      <c r="H2434" s="7">
        <v>18.63773144857846</v>
      </c>
      <c r="I2434" s="7">
        <f t="shared" si="60"/>
        <v>114.62954227031314</v>
      </c>
    </row>
    <row r="2435" spans="1:9" x14ac:dyDescent="0.25">
      <c r="A2435" s="20"/>
      <c r="B2435" s="5">
        <f>DATE(YEAR(siječanj!B2435),MONTH(siječanj!B2435)+10,DAY(siječanj!B2435))</f>
        <v>43795</v>
      </c>
      <c r="C2435" s="9">
        <v>25.3333333333333</v>
      </c>
      <c r="D2435">
        <v>1.0021717332196443</v>
      </c>
      <c r="E2435" s="6">
        <v>113.09616604880509</v>
      </c>
      <c r="F2435" s="7">
        <v>145.84907525517698</v>
      </c>
      <c r="G2435" s="7">
        <v>124.61064518383964</v>
      </c>
      <c r="H2435" s="7">
        <v>4.5367821060843214</v>
      </c>
      <c r="I2435" s="7">
        <f t="shared" si="60"/>
        <v>113.34178074962769</v>
      </c>
    </row>
    <row r="2436" spans="1:9" x14ac:dyDescent="0.25">
      <c r="A2436" s="20"/>
      <c r="B2436" s="5">
        <f>DATE(YEAR(siječanj!B2436),MONTH(siječanj!B2436)+10,DAY(siječanj!B2436))</f>
        <v>43795</v>
      </c>
      <c r="C2436" s="9">
        <v>25.34375</v>
      </c>
      <c r="D2436">
        <v>1.0021717332196443</v>
      </c>
      <c r="E2436" s="6">
        <v>111.83961359546768</v>
      </c>
      <c r="F2436" s="7">
        <v>164.20334345060505</v>
      </c>
      <c r="G2436" s="7">
        <v>138.30269389605871</v>
      </c>
      <c r="H2436" s="7">
        <v>2.8069199385637678</v>
      </c>
      <c r="I2436" s="7">
        <f t="shared" ref="I2436:I2499" si="62">D2436*E2436</f>
        <v>112.08249939958513</v>
      </c>
    </row>
    <row r="2437" spans="1:9" x14ac:dyDescent="0.25">
      <c r="A2437" s="20"/>
      <c r="B2437" s="5">
        <f>DATE(YEAR(siječanj!B2437),MONTH(siječanj!B2437)+10,DAY(siječanj!B2437))</f>
        <v>43795</v>
      </c>
      <c r="C2437" s="9">
        <v>25.3541666666667</v>
      </c>
      <c r="D2437">
        <v>1.0021717332196443</v>
      </c>
      <c r="E2437" s="6">
        <v>112.86910331136714</v>
      </c>
      <c r="F2437" s="7">
        <v>174.61700290815722</v>
      </c>
      <c r="G2437" s="7">
        <v>151.59011097082049</v>
      </c>
      <c r="H2437" s="7">
        <v>2.50176637621021</v>
      </c>
      <c r="I2437" s="7">
        <f t="shared" si="62"/>
        <v>113.11422489249989</v>
      </c>
    </row>
    <row r="2438" spans="1:9" x14ac:dyDescent="0.25">
      <c r="A2438" s="20"/>
      <c r="B2438" s="5">
        <f>DATE(YEAR(siječanj!B2438),MONTH(siječanj!B2438)+10,DAY(siječanj!B2438))</f>
        <v>43795</v>
      </c>
      <c r="C2438" s="9">
        <v>25.3645833333333</v>
      </c>
      <c r="D2438">
        <v>1.0021717332196443</v>
      </c>
      <c r="E2438" s="6">
        <v>113.0340949214155</v>
      </c>
      <c r="F2438" s="7">
        <v>195.94894971297941</v>
      </c>
      <c r="G2438" s="7">
        <v>165.16088298306701</v>
      </c>
      <c r="H2438" s="7">
        <v>2.2375133239500782</v>
      </c>
      <c r="I2438" s="7">
        <f t="shared" si="62"/>
        <v>113.27957482030877</v>
      </c>
    </row>
    <row r="2439" spans="1:9" x14ac:dyDescent="0.25">
      <c r="A2439" s="20"/>
      <c r="B2439" s="5">
        <f>DATE(YEAR(siječanj!B2439),MONTH(siječanj!B2439)+10,DAY(siječanj!B2439))</f>
        <v>43795</v>
      </c>
      <c r="C2439" s="9">
        <v>25.375</v>
      </c>
      <c r="D2439">
        <v>1.0021717332196443</v>
      </c>
      <c r="E2439" s="6">
        <v>114.53154759305332</v>
      </c>
      <c r="F2439" s="7">
        <v>226.61045607598476</v>
      </c>
      <c r="G2439" s="7">
        <v>170.58312032651136</v>
      </c>
      <c r="H2439" s="7">
        <v>2.002088022915014</v>
      </c>
      <c r="I2439" s="7">
        <f t="shared" si="62"/>
        <v>114.78027955965842</v>
      </c>
    </row>
    <row r="2440" spans="1:9" x14ac:dyDescent="0.25">
      <c r="A2440" s="20"/>
      <c r="B2440" s="5">
        <f>DATE(YEAR(siječanj!B2440),MONTH(siječanj!B2440)+10,DAY(siječanj!B2440))</f>
        <v>43795</v>
      </c>
      <c r="C2440" s="9">
        <v>25.3854166666667</v>
      </c>
      <c r="D2440">
        <v>1.0021717332196443</v>
      </c>
      <c r="E2440" s="6">
        <v>114.71260219559207</v>
      </c>
      <c r="F2440" s="7">
        <v>224.57552520701861</v>
      </c>
      <c r="G2440" s="7">
        <v>192.69466766160511</v>
      </c>
      <c r="H2440" s="7">
        <v>1.8000936688913207</v>
      </c>
      <c r="I2440" s="7">
        <f t="shared" si="62"/>
        <v>114.96172736449208</v>
      </c>
    </row>
    <row r="2441" spans="1:9" x14ac:dyDescent="0.25">
      <c r="A2441" s="20"/>
      <c r="B2441" s="5">
        <f>DATE(YEAR(siječanj!B2441),MONTH(siječanj!B2441)+10,DAY(siječanj!B2441))</f>
        <v>43795</v>
      </c>
      <c r="C2441" s="9">
        <v>25.3958333333333</v>
      </c>
      <c r="D2441">
        <v>1.0021717332196443</v>
      </c>
      <c r="E2441" s="6">
        <v>114.68093679820954</v>
      </c>
      <c r="F2441" s="7">
        <v>222.52127325303752</v>
      </c>
      <c r="G2441" s="7">
        <v>199.396804883806</v>
      </c>
      <c r="H2441" s="7">
        <v>2.0220045233536004</v>
      </c>
      <c r="I2441" s="7">
        <f t="shared" si="62"/>
        <v>114.92999319831414</v>
      </c>
    </row>
    <row r="2442" spans="1:9" x14ac:dyDescent="0.25">
      <c r="A2442" s="20"/>
      <c r="B2442" s="5">
        <f>DATE(YEAR(siječanj!B2442),MONTH(siječanj!B2442)+10,DAY(siječanj!B2442))</f>
        <v>43795</v>
      </c>
      <c r="C2442" s="9">
        <v>25.40625</v>
      </c>
      <c r="D2442">
        <v>1.0021717332196443</v>
      </c>
      <c r="E2442" s="6">
        <v>115.28133655607905</v>
      </c>
      <c r="F2442" s="7">
        <v>223.68974135516922</v>
      </c>
      <c r="G2442" s="7">
        <v>203.20963531276709</v>
      </c>
      <c r="H2442" s="7">
        <v>2.0386774765765385</v>
      </c>
      <c r="I2442" s="7">
        <f t="shared" si="62"/>
        <v>115.53169686428288</v>
      </c>
    </row>
    <row r="2443" spans="1:9" x14ac:dyDescent="0.25">
      <c r="A2443" s="20"/>
      <c r="B2443" s="5">
        <f>DATE(YEAR(siječanj!B2443),MONTH(siječanj!B2443)+10,DAY(siječanj!B2443))</f>
        <v>43795</v>
      </c>
      <c r="C2443" s="9">
        <v>25.4166666666667</v>
      </c>
      <c r="D2443">
        <v>1.0021717332196443</v>
      </c>
      <c r="E2443" s="6">
        <v>115.79786569464932</v>
      </c>
      <c r="F2443" s="7">
        <v>233.77151482143401</v>
      </c>
      <c r="G2443" s="7">
        <v>204.54661319091494</v>
      </c>
      <c r="H2443" s="7">
        <v>2.1535822877169224</v>
      </c>
      <c r="I2443" s="7">
        <f t="shared" si="62"/>
        <v>116.04934776634229</v>
      </c>
    </row>
    <row r="2444" spans="1:9" x14ac:dyDescent="0.25">
      <c r="A2444" s="20"/>
      <c r="B2444" s="5">
        <f>DATE(YEAR(siječanj!B2444),MONTH(siječanj!B2444)+10,DAY(siječanj!B2444))</f>
        <v>43795</v>
      </c>
      <c r="C2444" s="9">
        <v>25.4270833333333</v>
      </c>
      <c r="D2444">
        <v>1.0021717332196443</v>
      </c>
      <c r="E2444" s="6">
        <v>117.72034840346144</v>
      </c>
      <c r="F2444" s="7">
        <v>233.37493891567399</v>
      </c>
      <c r="G2444" s="7">
        <v>201.5431945520566</v>
      </c>
      <c r="H2444" s="7">
        <v>2.0658864556255057</v>
      </c>
      <c r="I2444" s="7">
        <f t="shared" si="62"/>
        <v>117.97600559471734</v>
      </c>
    </row>
    <row r="2445" spans="1:9" x14ac:dyDescent="0.25">
      <c r="A2445" s="20"/>
      <c r="B2445" s="5">
        <f>DATE(YEAR(siječanj!B2445),MONTH(siječanj!B2445)+10,DAY(siječanj!B2445))</f>
        <v>43795</v>
      </c>
      <c r="C2445" s="9">
        <v>25.4375</v>
      </c>
      <c r="D2445">
        <v>1.0021717332196443</v>
      </c>
      <c r="E2445" s="6">
        <v>119.38459830765038</v>
      </c>
      <c r="F2445" s="7">
        <v>225.15105995360381</v>
      </c>
      <c r="G2445" s="7">
        <v>201.10349727446695</v>
      </c>
      <c r="H2445" s="7">
        <v>2.0446193109114343</v>
      </c>
      <c r="I2445" s="7">
        <f t="shared" si="62"/>
        <v>119.64386980570899</v>
      </c>
    </row>
    <row r="2446" spans="1:9" x14ac:dyDescent="0.25">
      <c r="A2446" s="20"/>
      <c r="B2446" s="5">
        <f>DATE(YEAR(siječanj!B2446),MONTH(siječanj!B2446)+10,DAY(siječanj!B2446))</f>
        <v>43795</v>
      </c>
      <c r="C2446" s="9">
        <v>25.4479166666667</v>
      </c>
      <c r="D2446">
        <v>1.0021717332196443</v>
      </c>
      <c r="E2446" s="6">
        <v>120.31693481232658</v>
      </c>
      <c r="F2446" s="7">
        <v>223.92097629327731</v>
      </c>
      <c r="G2446" s="7">
        <v>206.85135617519848</v>
      </c>
      <c r="H2446" s="7">
        <v>2.1187256606369838</v>
      </c>
      <c r="I2446" s="7">
        <f t="shared" si="62"/>
        <v>120.57823109654429</v>
      </c>
    </row>
    <row r="2447" spans="1:9" x14ac:dyDescent="0.25">
      <c r="A2447" s="20"/>
      <c r="B2447" s="5">
        <f>DATE(YEAR(siječanj!B2447),MONTH(siječanj!B2447)+10,DAY(siječanj!B2447))</f>
        <v>43795</v>
      </c>
      <c r="C2447" s="9">
        <v>25.4583333333333</v>
      </c>
      <c r="D2447">
        <v>1.0021717332196443</v>
      </c>
      <c r="E2447" s="6">
        <v>120.45955020332173</v>
      </c>
      <c r="F2447" s="7">
        <v>221.13790122545373</v>
      </c>
      <c r="G2447" s="7">
        <v>208.19544271276419</v>
      </c>
      <c r="H2447" s="7">
        <v>2.2062794249601638</v>
      </c>
      <c r="I2447" s="7">
        <f t="shared" si="62"/>
        <v>120.72115621012169</v>
      </c>
    </row>
    <row r="2448" spans="1:9" x14ac:dyDescent="0.25">
      <c r="A2448" s="20"/>
      <c r="B2448" s="5">
        <f>DATE(YEAR(siječanj!B2448),MONTH(siječanj!B2448)+10,DAY(siječanj!B2448))</f>
        <v>43795</v>
      </c>
      <c r="C2448" s="9">
        <v>25.46875</v>
      </c>
      <c r="D2448">
        <v>1.0021717332196443</v>
      </c>
      <c r="E2448" s="6">
        <v>119.72292868532043</v>
      </c>
      <c r="F2448" s="7">
        <v>219.23264718590875</v>
      </c>
      <c r="G2448" s="7">
        <v>203.28984555621554</v>
      </c>
      <c r="H2448" s="7">
        <v>2.1878696432466751</v>
      </c>
      <c r="I2448" s="7">
        <f t="shared" si="62"/>
        <v>119.98293494669943</v>
      </c>
    </row>
    <row r="2449" spans="1:9" x14ac:dyDescent="0.25">
      <c r="A2449" s="20"/>
      <c r="B2449" s="5">
        <f>DATE(YEAR(siječanj!B2449),MONTH(siječanj!B2449)+10,DAY(siječanj!B2449))</f>
        <v>43795</v>
      </c>
      <c r="C2449" s="9">
        <v>25.4791666666667</v>
      </c>
      <c r="D2449">
        <v>1.0021717332196443</v>
      </c>
      <c r="E2449" s="6">
        <v>120.46690967843752</v>
      </c>
      <c r="F2449" s="7">
        <v>218.25309546758561</v>
      </c>
      <c r="G2449" s="7">
        <v>198.5519742282581</v>
      </c>
      <c r="H2449" s="7">
        <v>2.2465986577765111</v>
      </c>
      <c r="I2449" s="7">
        <f t="shared" si="62"/>
        <v>120.72853166805406</v>
      </c>
    </row>
    <row r="2450" spans="1:9" x14ac:dyDescent="0.25">
      <c r="A2450" s="20"/>
      <c r="B2450" s="5">
        <f>DATE(YEAR(siječanj!B2450),MONTH(siječanj!B2450)+10,DAY(siječanj!B2450))</f>
        <v>43795</v>
      </c>
      <c r="C2450" s="9">
        <v>25.4895833333333</v>
      </c>
      <c r="D2450">
        <v>1.0021717332196443</v>
      </c>
      <c r="E2450" s="6">
        <v>121.11152187516029</v>
      </c>
      <c r="F2450" s="7">
        <v>214.00173031718307</v>
      </c>
      <c r="G2450" s="7">
        <v>194.19691484685131</v>
      </c>
      <c r="H2450" s="7">
        <v>1.972686998230796</v>
      </c>
      <c r="I2450" s="7">
        <f t="shared" si="62"/>
        <v>121.37454379049825</v>
      </c>
    </row>
    <row r="2451" spans="1:9" x14ac:dyDescent="0.25">
      <c r="A2451" s="20"/>
      <c r="B2451" s="5">
        <f>DATE(YEAR(siječanj!B2451),MONTH(siječanj!B2451)+10,DAY(siječanj!B2451))</f>
        <v>43795</v>
      </c>
      <c r="C2451" s="9">
        <v>25.5</v>
      </c>
      <c r="D2451">
        <v>1.0021717332196443</v>
      </c>
      <c r="E2451" s="6">
        <v>121.77244721108633</v>
      </c>
      <c r="F2451" s="7">
        <v>217.42046667388706</v>
      </c>
      <c r="G2451" s="7">
        <v>194.72816170321153</v>
      </c>
      <c r="H2451" s="7">
        <v>1.8558492650606064</v>
      </c>
      <c r="I2451" s="7">
        <f t="shared" si="62"/>
        <v>122.03690447993202</v>
      </c>
    </row>
    <row r="2452" spans="1:9" x14ac:dyDescent="0.25">
      <c r="A2452" s="20"/>
      <c r="B2452" s="5">
        <f>DATE(YEAR(siječanj!B2452),MONTH(siječanj!B2452)+10,DAY(siječanj!B2452))</f>
        <v>43795</v>
      </c>
      <c r="C2452" s="9">
        <v>25.5104166666667</v>
      </c>
      <c r="D2452">
        <v>1.0021717332196443</v>
      </c>
      <c r="E2452" s="6">
        <v>122.17207345986523</v>
      </c>
      <c r="F2452" s="7">
        <v>209.80201916847199</v>
      </c>
      <c r="G2452" s="7">
        <v>191.54748015231945</v>
      </c>
      <c r="H2452" s="7">
        <v>1.8590728027314318</v>
      </c>
      <c r="I2452" s="7">
        <f t="shared" si="62"/>
        <v>122.43739861031084</v>
      </c>
    </row>
    <row r="2453" spans="1:9" x14ac:dyDescent="0.25">
      <c r="A2453" s="20"/>
      <c r="B2453" s="5">
        <f>DATE(YEAR(siječanj!B2453),MONTH(siječanj!B2453)+10,DAY(siječanj!B2453))</f>
        <v>43795</v>
      </c>
      <c r="C2453" s="9">
        <v>25.5208333333333</v>
      </c>
      <c r="D2453">
        <v>1.0021717332196443</v>
      </c>
      <c r="E2453" s="6">
        <v>121.37502463573031</v>
      </c>
      <c r="F2453" s="7">
        <v>203.08335065895434</v>
      </c>
      <c r="G2453" s="7">
        <v>187.33251876055795</v>
      </c>
      <c r="H2453" s="7">
        <v>2.052874248627754</v>
      </c>
      <c r="I2453" s="7">
        <f t="shared" si="62"/>
        <v>121.63861880876686</v>
      </c>
    </row>
    <row r="2454" spans="1:9" x14ac:dyDescent="0.25">
      <c r="A2454" s="20"/>
      <c r="B2454" s="5">
        <f>DATE(YEAR(siječanj!B2454),MONTH(siječanj!B2454)+10,DAY(siječanj!B2454))</f>
        <v>43795</v>
      </c>
      <c r="C2454" s="9">
        <v>25.53125</v>
      </c>
      <c r="D2454">
        <v>1.0021717332196443</v>
      </c>
      <c r="E2454" s="6">
        <v>119.52680869920565</v>
      </c>
      <c r="F2454" s="7">
        <v>188.33982561439646</v>
      </c>
      <c r="G2454" s="7">
        <v>183.3740190154287</v>
      </c>
      <c r="H2454" s="7">
        <v>1.8827921171634407</v>
      </c>
      <c r="I2454" s="7">
        <f t="shared" si="62"/>
        <v>119.78638904029577</v>
      </c>
    </row>
    <row r="2455" spans="1:9" x14ac:dyDescent="0.25">
      <c r="A2455" s="20"/>
      <c r="B2455" s="5">
        <f>DATE(YEAR(siječanj!B2455),MONTH(siječanj!B2455)+10,DAY(siječanj!B2455))</f>
        <v>43795</v>
      </c>
      <c r="C2455" s="9">
        <v>25.5416666666667</v>
      </c>
      <c r="D2455">
        <v>1.0021717332196443</v>
      </c>
      <c r="E2455" s="6">
        <v>117.03288170718385</v>
      </c>
      <c r="F2455" s="7">
        <v>184.22494422324172</v>
      </c>
      <c r="G2455" s="7">
        <v>178.11143148547171</v>
      </c>
      <c r="H2455" s="7">
        <v>1.8402608291670206</v>
      </c>
      <c r="I2455" s="7">
        <f t="shared" si="62"/>
        <v>117.28704590417803</v>
      </c>
    </row>
    <row r="2456" spans="1:9" x14ac:dyDescent="0.25">
      <c r="A2456" s="20"/>
      <c r="B2456" s="5">
        <f>DATE(YEAR(siječanj!B2456),MONTH(siječanj!B2456)+10,DAY(siječanj!B2456))</f>
        <v>43795</v>
      </c>
      <c r="C2456" s="9">
        <v>25.5520833333333</v>
      </c>
      <c r="D2456">
        <v>1.0021717332196443</v>
      </c>
      <c r="E2456" s="6">
        <v>114.54264239388543</v>
      </c>
      <c r="F2456" s="7">
        <v>192.11978277966546</v>
      </c>
      <c r="G2456" s="7">
        <v>177.41815054476345</v>
      </c>
      <c r="H2456" s="7">
        <v>1.9448577232923465</v>
      </c>
      <c r="I2456" s="7">
        <f t="shared" si="62"/>
        <v>114.79139845543807</v>
      </c>
    </row>
    <row r="2457" spans="1:9" x14ac:dyDescent="0.25">
      <c r="A2457" s="20"/>
      <c r="B2457" s="5">
        <f>DATE(YEAR(siječanj!B2457),MONTH(siječanj!B2457)+10,DAY(siječanj!B2457))</f>
        <v>43795</v>
      </c>
      <c r="C2457" s="9">
        <v>25.5625</v>
      </c>
      <c r="D2457">
        <v>1.0021717332196443</v>
      </c>
      <c r="E2457" s="6">
        <v>115.82989638564429</v>
      </c>
      <c r="F2457" s="7">
        <v>179.72187116949195</v>
      </c>
      <c r="G2457" s="7">
        <v>174.03840646055107</v>
      </c>
      <c r="H2457" s="7">
        <v>1.9262898661747638</v>
      </c>
      <c r="I2457" s="7">
        <f t="shared" si="62"/>
        <v>116.08144801945295</v>
      </c>
    </row>
    <row r="2458" spans="1:9" x14ac:dyDescent="0.25">
      <c r="A2458" s="20"/>
      <c r="B2458" s="5">
        <f>DATE(YEAR(siječanj!B2458),MONTH(siječanj!B2458)+10,DAY(siječanj!B2458))</f>
        <v>43795</v>
      </c>
      <c r="C2458" s="9">
        <v>25.5729166666667</v>
      </c>
      <c r="D2458">
        <v>1.0021717332196443</v>
      </c>
      <c r="E2458" s="6">
        <v>116.65403947377786</v>
      </c>
      <c r="F2458" s="7">
        <v>173.58641527021416</v>
      </c>
      <c r="G2458" s="7">
        <v>175.13733857541462</v>
      </c>
      <c r="H2458" s="7">
        <v>1.9736454554277703</v>
      </c>
      <c r="I2458" s="7">
        <f t="shared" si="62"/>
        <v>116.90738092650875</v>
      </c>
    </row>
    <row r="2459" spans="1:9" x14ac:dyDescent="0.25">
      <c r="A2459" s="20"/>
      <c r="B2459" s="5">
        <f>DATE(YEAR(siječanj!B2459),MONTH(siječanj!B2459)+10,DAY(siječanj!B2459))</f>
        <v>43795</v>
      </c>
      <c r="C2459" s="9">
        <v>25.5833333333333</v>
      </c>
      <c r="D2459">
        <v>1.0021717332196443</v>
      </c>
      <c r="E2459" s="6">
        <v>116.93775845638839</v>
      </c>
      <c r="F2459" s="7">
        <v>173.88974506709326</v>
      </c>
      <c r="G2459" s="7">
        <v>175.38704478794168</v>
      </c>
      <c r="H2459" s="7">
        <v>2.0845153418547961</v>
      </c>
      <c r="I2459" s="7">
        <f t="shared" si="62"/>
        <v>117.19171607105886</v>
      </c>
    </row>
    <row r="2460" spans="1:9" x14ac:dyDescent="0.25">
      <c r="A2460" s="20"/>
      <c r="B2460" s="5">
        <f>DATE(YEAR(siječanj!B2460),MONTH(siječanj!B2460)+10,DAY(siječanj!B2460))</f>
        <v>43795</v>
      </c>
      <c r="C2460" s="9">
        <v>25.59375</v>
      </c>
      <c r="D2460">
        <v>1.0021717332196443</v>
      </c>
      <c r="E2460" s="6">
        <v>118.37004890197049</v>
      </c>
      <c r="F2460" s="7">
        <v>174.56696234148365</v>
      </c>
      <c r="G2460" s="7">
        <v>172.69756317358369</v>
      </c>
      <c r="H2460" s="7">
        <v>2.0318882380184311</v>
      </c>
      <c r="I2460" s="7">
        <f t="shared" si="62"/>
        <v>118.62711706938181</v>
      </c>
    </row>
    <row r="2461" spans="1:9" x14ac:dyDescent="0.25">
      <c r="A2461" s="20"/>
      <c r="B2461" s="5">
        <f>DATE(YEAR(siječanj!B2461),MONTH(siječanj!B2461)+10,DAY(siječanj!B2461))</f>
        <v>43795</v>
      </c>
      <c r="C2461" s="9">
        <v>25.6041666666667</v>
      </c>
      <c r="D2461">
        <v>1.0021717332196443</v>
      </c>
      <c r="E2461" s="6">
        <v>118.65318222362632</v>
      </c>
      <c r="F2461" s="7">
        <v>175.4921750132722</v>
      </c>
      <c r="G2461" s="7">
        <v>173.13944001190961</v>
      </c>
      <c r="H2461" s="7">
        <v>2.0371207339893864</v>
      </c>
      <c r="I2461" s="7">
        <f t="shared" si="62"/>
        <v>118.91086528107788</v>
      </c>
    </row>
    <row r="2462" spans="1:9" x14ac:dyDescent="0.25">
      <c r="A2462" s="20"/>
      <c r="B2462" s="5">
        <f>DATE(YEAR(siječanj!B2462),MONTH(siječanj!B2462)+10,DAY(siječanj!B2462))</f>
        <v>43795</v>
      </c>
      <c r="C2462" s="9">
        <v>25.6145833333333</v>
      </c>
      <c r="D2462">
        <v>1.0021717332196443</v>
      </c>
      <c r="E2462" s="6">
        <v>120.7727348804747</v>
      </c>
      <c r="F2462" s="7">
        <v>175.85175830569966</v>
      </c>
      <c r="G2462" s="7">
        <v>170.99418227022917</v>
      </c>
      <c r="H2462" s="7">
        <v>2.0426603764733597</v>
      </c>
      <c r="I2462" s="7">
        <f t="shared" si="62"/>
        <v>121.03502104084191</v>
      </c>
    </row>
    <row r="2463" spans="1:9" x14ac:dyDescent="0.25">
      <c r="A2463" s="20"/>
      <c r="B2463" s="5">
        <f>DATE(YEAR(siječanj!B2463),MONTH(siječanj!B2463)+10,DAY(siječanj!B2463))</f>
        <v>43795</v>
      </c>
      <c r="C2463" s="9">
        <v>25.625</v>
      </c>
      <c r="D2463">
        <v>1.0021717332196443</v>
      </c>
      <c r="E2463" s="6">
        <v>122.54166522812362</v>
      </c>
      <c r="F2463" s="7">
        <v>172.27870612063245</v>
      </c>
      <c r="G2463" s="7">
        <v>167.60531453674699</v>
      </c>
      <c r="H2463" s="7">
        <v>2.1055973982792637</v>
      </c>
      <c r="I2463" s="7">
        <f t="shared" si="62"/>
        <v>122.80779303329007</v>
      </c>
    </row>
    <row r="2464" spans="1:9" x14ac:dyDescent="0.25">
      <c r="A2464" s="20"/>
      <c r="B2464" s="5">
        <f>DATE(YEAR(siječanj!B2464),MONTH(siječanj!B2464)+10,DAY(siječanj!B2464))</f>
        <v>43795</v>
      </c>
      <c r="C2464" s="9">
        <v>25.6354166666667</v>
      </c>
      <c r="D2464">
        <v>1.0021717332196443</v>
      </c>
      <c r="E2464" s="6">
        <v>124.57040668703644</v>
      </c>
      <c r="F2464" s="7">
        <v>169.72937845440248</v>
      </c>
      <c r="G2464" s="7">
        <v>160.78166780698112</v>
      </c>
      <c r="H2464" s="7">
        <v>2.0283265390401142</v>
      </c>
      <c r="I2464" s="7">
        <f t="shared" si="62"/>
        <v>124.84094037742327</v>
      </c>
    </row>
    <row r="2465" spans="1:9" x14ac:dyDescent="0.25">
      <c r="A2465" s="20"/>
      <c r="B2465" s="5">
        <f>DATE(YEAR(siječanj!B2465),MONTH(siječanj!B2465)+10,DAY(siječanj!B2465))</f>
        <v>43795</v>
      </c>
      <c r="C2465" s="9">
        <v>25.6458333333333</v>
      </c>
      <c r="D2465">
        <v>1.0021717332196443</v>
      </c>
      <c r="E2465" s="6">
        <v>126.40865546822823</v>
      </c>
      <c r="F2465" s="7">
        <v>168.39096186372203</v>
      </c>
      <c r="G2465" s="7">
        <v>158.37330136051148</v>
      </c>
      <c r="H2465" s="7">
        <v>1.9269621868807834</v>
      </c>
      <c r="I2465" s="7">
        <f t="shared" si="62"/>
        <v>126.68318134455915</v>
      </c>
    </row>
    <row r="2466" spans="1:9" x14ac:dyDescent="0.25">
      <c r="A2466" s="20"/>
      <c r="B2466" s="5">
        <f>DATE(YEAR(siječanj!B2466),MONTH(siječanj!B2466)+10,DAY(siječanj!B2466))</f>
        <v>43795</v>
      </c>
      <c r="C2466" s="9">
        <v>25.65625</v>
      </c>
      <c r="D2466">
        <v>1.0021717332196443</v>
      </c>
      <c r="E2466" s="6">
        <v>130.09577533209747</v>
      </c>
      <c r="F2466" s="7">
        <v>167.23253558849257</v>
      </c>
      <c r="G2466" s="7">
        <v>158.31940238893435</v>
      </c>
      <c r="H2466" s="7">
        <v>2.3694072391215881</v>
      </c>
      <c r="I2466" s="7">
        <f t="shared" si="62"/>
        <v>130.37830864912158</v>
      </c>
    </row>
    <row r="2467" spans="1:9" x14ac:dyDescent="0.25">
      <c r="A2467" s="20"/>
      <c r="B2467" s="5">
        <f>DATE(YEAR(siječanj!B2467),MONTH(siječanj!B2467)+10,DAY(siječanj!B2467))</f>
        <v>43795</v>
      </c>
      <c r="C2467" s="9">
        <v>25.6666666666667</v>
      </c>
      <c r="D2467">
        <v>1.0021717332196443</v>
      </c>
      <c r="E2467" s="6">
        <v>131.59238723283926</v>
      </c>
      <c r="F2467" s="7">
        <v>167.01637944481763</v>
      </c>
      <c r="G2467" s="7">
        <v>156.58071902393095</v>
      </c>
      <c r="H2467" s="7">
        <v>3.6715193641186197</v>
      </c>
      <c r="I2467" s="7">
        <f t="shared" si="62"/>
        <v>131.87817079164512</v>
      </c>
    </row>
    <row r="2468" spans="1:9" x14ac:dyDescent="0.25">
      <c r="A2468" s="20"/>
      <c r="B2468" s="5">
        <f>DATE(YEAR(siječanj!B2468),MONTH(siječanj!B2468)+10,DAY(siječanj!B2468))</f>
        <v>43795</v>
      </c>
      <c r="C2468" s="9">
        <v>25.6770833333333</v>
      </c>
      <c r="D2468">
        <v>1.0021717332196443</v>
      </c>
      <c r="E2468" s="6">
        <v>134.37566448644813</v>
      </c>
      <c r="F2468" s="7">
        <v>166.27414716083911</v>
      </c>
      <c r="G2468" s="7">
        <v>155.91553555127746</v>
      </c>
      <c r="H2468" s="7">
        <v>7.9296285394668287</v>
      </c>
      <c r="I2468" s="7">
        <f t="shared" si="62"/>
        <v>134.66749258092511</v>
      </c>
    </row>
    <row r="2469" spans="1:9" x14ac:dyDescent="0.25">
      <c r="A2469" s="20"/>
      <c r="B2469" s="5">
        <f>DATE(YEAR(siječanj!B2469),MONTH(siječanj!B2469)+10,DAY(siječanj!B2469))</f>
        <v>43795</v>
      </c>
      <c r="C2469" s="9">
        <v>25.6875</v>
      </c>
      <c r="D2469">
        <v>1.0021717332196443</v>
      </c>
      <c r="E2469" s="6">
        <v>139.48856998871923</v>
      </c>
      <c r="F2469" s="7">
        <v>167.72046723523943</v>
      </c>
      <c r="G2469" s="7">
        <v>159.35389095385216</v>
      </c>
      <c r="H2469" s="7">
        <v>20.651785179297033</v>
      </c>
      <c r="I2469" s="7">
        <f t="shared" si="62"/>
        <v>139.7915019499244</v>
      </c>
    </row>
    <row r="2470" spans="1:9" x14ac:dyDescent="0.25">
      <c r="A2470" s="20"/>
      <c r="B2470" s="5">
        <f>DATE(YEAR(siječanj!B2470),MONTH(siječanj!B2470)+10,DAY(siječanj!B2470))</f>
        <v>43795</v>
      </c>
      <c r="C2470" s="9">
        <v>25.6979166666667</v>
      </c>
      <c r="D2470">
        <v>1.0021717332196443</v>
      </c>
      <c r="E2470" s="6">
        <v>144.38221494864416</v>
      </c>
      <c r="F2470" s="7">
        <v>169.96485969661231</v>
      </c>
      <c r="G2470" s="7">
        <v>157.75880572022888</v>
      </c>
      <c r="H2470" s="7">
        <v>60.383706840323683</v>
      </c>
      <c r="I2470" s="7">
        <f t="shared" si="62"/>
        <v>144.69577460117395</v>
      </c>
    </row>
    <row r="2471" spans="1:9" x14ac:dyDescent="0.25">
      <c r="A2471" s="20"/>
      <c r="B2471" s="5">
        <f>DATE(YEAR(siječanj!B2471),MONTH(siječanj!B2471)+10,DAY(siječanj!B2471))</f>
        <v>43795</v>
      </c>
      <c r="C2471" s="9">
        <v>25.7083333333333</v>
      </c>
      <c r="D2471">
        <v>1.0021717332196443</v>
      </c>
      <c r="E2471" s="6">
        <v>148.51564717319499</v>
      </c>
      <c r="F2471" s="7">
        <v>170.83186830215925</v>
      </c>
      <c r="G2471" s="7">
        <v>151.10452651397333</v>
      </c>
      <c r="H2471" s="7">
        <v>110.98690724753097</v>
      </c>
      <c r="I2471" s="7">
        <f t="shared" si="62"/>
        <v>148.83818353779799</v>
      </c>
    </row>
    <row r="2472" spans="1:9" x14ac:dyDescent="0.25">
      <c r="A2472" s="20"/>
      <c r="B2472" s="5">
        <f>DATE(YEAR(siječanj!B2472),MONTH(siječanj!B2472)+10,DAY(siječanj!B2472))</f>
        <v>43795</v>
      </c>
      <c r="C2472" s="9">
        <v>25.71875</v>
      </c>
      <c r="D2472">
        <v>1.0021717332196443</v>
      </c>
      <c r="E2472" s="6">
        <v>154.84459625100462</v>
      </c>
      <c r="F2472" s="7">
        <v>168.08226599067652</v>
      </c>
      <c r="G2472" s="7">
        <v>151.73940887429171</v>
      </c>
      <c r="H2472" s="7">
        <v>138.66601555447738</v>
      </c>
      <c r="I2472" s="7">
        <f t="shared" si="62"/>
        <v>155.18087740456534</v>
      </c>
    </row>
    <row r="2473" spans="1:9" x14ac:dyDescent="0.25">
      <c r="A2473" s="20"/>
      <c r="B2473" s="5">
        <f>DATE(YEAR(siječanj!B2473),MONTH(siječanj!B2473)+10,DAY(siječanj!B2473))</f>
        <v>43795</v>
      </c>
      <c r="C2473" s="9">
        <v>25.7291666666667</v>
      </c>
      <c r="D2473">
        <v>1.0021717332196443</v>
      </c>
      <c r="E2473" s="6">
        <v>161.3406403550712</v>
      </c>
      <c r="F2473" s="7">
        <v>165.66175224707953</v>
      </c>
      <c r="G2473" s="7">
        <v>152.84610391818637</v>
      </c>
      <c r="H2473" s="7">
        <v>156.88972350828021</v>
      </c>
      <c r="I2473" s="7">
        <f t="shared" si="62"/>
        <v>161.691029183409</v>
      </c>
    </row>
    <row r="2474" spans="1:9" x14ac:dyDescent="0.25">
      <c r="A2474" s="20"/>
      <c r="B2474" s="5">
        <f>DATE(YEAR(siječanj!B2474),MONTH(siječanj!B2474)+10,DAY(siječanj!B2474))</f>
        <v>43795</v>
      </c>
      <c r="C2474" s="9">
        <v>25.7395833333333</v>
      </c>
      <c r="D2474">
        <v>1.0021717332196443</v>
      </c>
      <c r="E2474" s="6">
        <v>165.30099686310712</v>
      </c>
      <c r="F2474" s="7">
        <v>163.26362993125542</v>
      </c>
      <c r="G2474" s="7">
        <v>152.42593036697082</v>
      </c>
      <c r="H2474" s="7">
        <v>168.82198135576235</v>
      </c>
      <c r="I2474" s="7">
        <f t="shared" si="62"/>
        <v>165.65998652923503</v>
      </c>
    </row>
    <row r="2475" spans="1:9" x14ac:dyDescent="0.25">
      <c r="A2475" s="20"/>
      <c r="B2475" s="5">
        <f>DATE(YEAR(siječanj!B2475),MONTH(siječanj!B2475)+10,DAY(siječanj!B2475))</f>
        <v>43795</v>
      </c>
      <c r="C2475" s="9">
        <v>25.75</v>
      </c>
      <c r="D2475">
        <v>1.0021717332196443</v>
      </c>
      <c r="E2475" s="6">
        <v>168.25269531760938</v>
      </c>
      <c r="F2475" s="7">
        <v>161.18755646933366</v>
      </c>
      <c r="G2475" s="7">
        <v>154.85557061068195</v>
      </c>
      <c r="H2475" s="7">
        <v>190.40470060313089</v>
      </c>
      <c r="I2475" s="7">
        <f t="shared" si="62"/>
        <v>168.61809528532532</v>
      </c>
    </row>
    <row r="2476" spans="1:9" x14ac:dyDescent="0.25">
      <c r="A2476" s="20"/>
      <c r="B2476" s="5">
        <f>DATE(YEAR(siječanj!B2476),MONTH(siječanj!B2476)+10,DAY(siječanj!B2476))</f>
        <v>43795</v>
      </c>
      <c r="C2476" s="9">
        <v>25.7604166666667</v>
      </c>
      <c r="D2476">
        <v>1.0021717332196443</v>
      </c>
      <c r="E2476" s="6">
        <v>170.23032048692298</v>
      </c>
      <c r="F2476" s="7">
        <v>158.09994353512752</v>
      </c>
      <c r="G2476" s="7">
        <v>154.59067169578526</v>
      </c>
      <c r="H2476" s="7">
        <v>206.26392266536112</v>
      </c>
      <c r="I2476" s="7">
        <f t="shared" si="62"/>
        <v>170.60001532891511</v>
      </c>
    </row>
    <row r="2477" spans="1:9" x14ac:dyDescent="0.25">
      <c r="A2477" s="20"/>
      <c r="B2477" s="5">
        <f>DATE(YEAR(siječanj!B2477),MONTH(siječanj!B2477)+10,DAY(siječanj!B2477))</f>
        <v>43795</v>
      </c>
      <c r="C2477" s="9">
        <v>25.7708333333333</v>
      </c>
      <c r="D2477">
        <v>1.0021717332196443</v>
      </c>
      <c r="E2477" s="6">
        <v>172.6303362485319</v>
      </c>
      <c r="F2477" s="7">
        <v>156.06661807413937</v>
      </c>
      <c r="G2477" s="7">
        <v>157.96627341042154</v>
      </c>
      <c r="H2477" s="7">
        <v>223.21791094580203</v>
      </c>
      <c r="I2477" s="7">
        <f t="shared" si="62"/>
        <v>173.0052432844812</v>
      </c>
    </row>
    <row r="2478" spans="1:9" x14ac:dyDescent="0.25">
      <c r="A2478" s="20"/>
      <c r="B2478" s="5">
        <f>DATE(YEAR(siječanj!B2478),MONTH(siječanj!B2478)+10,DAY(siječanj!B2478))</f>
        <v>43795</v>
      </c>
      <c r="C2478" s="9">
        <v>25.78125</v>
      </c>
      <c r="D2478">
        <v>1.0021717332196443</v>
      </c>
      <c r="E2478" s="6">
        <v>175.95647455282287</v>
      </c>
      <c r="F2478" s="7">
        <v>153.04283616113764</v>
      </c>
      <c r="G2478" s="7">
        <v>158.84778731747696</v>
      </c>
      <c r="H2478" s="7">
        <v>226.59968709851174</v>
      </c>
      <c r="I2478" s="7">
        <f t="shared" si="62"/>
        <v>176.33860507382073</v>
      </c>
    </row>
    <row r="2479" spans="1:9" x14ac:dyDescent="0.25">
      <c r="A2479" s="20"/>
      <c r="B2479" s="5">
        <f>DATE(YEAR(siječanj!B2479),MONTH(siječanj!B2479)+10,DAY(siječanj!B2479))</f>
        <v>43795</v>
      </c>
      <c r="C2479" s="9">
        <v>25.7916666666667</v>
      </c>
      <c r="D2479">
        <v>1.0021717332196443</v>
      </c>
      <c r="E2479" s="6">
        <v>175.97819165514056</v>
      </c>
      <c r="F2479" s="7">
        <v>148.06035216348414</v>
      </c>
      <c r="G2479" s="7">
        <v>160.68152843083379</v>
      </c>
      <c r="H2479" s="7">
        <v>227.00804789210275</v>
      </c>
      <c r="I2479" s="7">
        <f t="shared" si="62"/>
        <v>176.36036933989095</v>
      </c>
    </row>
    <row r="2480" spans="1:9" x14ac:dyDescent="0.25">
      <c r="A2480" s="20"/>
      <c r="B2480" s="5">
        <f>DATE(YEAR(siječanj!B2480),MONTH(siječanj!B2480)+10,DAY(siječanj!B2480))</f>
        <v>43795</v>
      </c>
      <c r="C2480" s="9">
        <v>25.8020833333333</v>
      </c>
      <c r="D2480">
        <v>1.0021717332196443</v>
      </c>
      <c r="E2480" s="6">
        <v>175.38857600000347</v>
      </c>
      <c r="F2480" s="7">
        <v>140.76520573019422</v>
      </c>
      <c r="G2480" s="7">
        <v>159.57491767934329</v>
      </c>
      <c r="H2480" s="7">
        <v>227.64007037532795</v>
      </c>
      <c r="I2480" s="7">
        <f t="shared" si="62"/>
        <v>175.76947319684876</v>
      </c>
    </row>
    <row r="2481" spans="1:9" x14ac:dyDescent="0.25">
      <c r="A2481" s="20"/>
      <c r="B2481" s="5">
        <f>DATE(YEAR(siječanj!B2481),MONTH(siječanj!B2481)+10,DAY(siječanj!B2481))</f>
        <v>43795</v>
      </c>
      <c r="C2481" s="9">
        <v>25.8125</v>
      </c>
      <c r="D2481">
        <v>1.0021717332196443</v>
      </c>
      <c r="E2481" s="6">
        <v>176.3340591041447</v>
      </c>
      <c r="F2481" s="7">
        <v>134.98757520160802</v>
      </c>
      <c r="G2481" s="7">
        <v>156.11747606811136</v>
      </c>
      <c r="H2481" s="7">
        <v>227.62035997320103</v>
      </c>
      <c r="I2481" s="7">
        <f t="shared" si="62"/>
        <v>176.71700963805588</v>
      </c>
    </row>
    <row r="2482" spans="1:9" x14ac:dyDescent="0.25">
      <c r="A2482" s="20"/>
      <c r="B2482" s="5">
        <f>DATE(YEAR(siječanj!B2482),MONTH(siječanj!B2482)+10,DAY(siječanj!B2482))</f>
        <v>43795</v>
      </c>
      <c r="C2482" s="9">
        <v>25.8229166666667</v>
      </c>
      <c r="D2482">
        <v>1.0021717332196443</v>
      </c>
      <c r="E2482" s="6">
        <v>177.34603160162379</v>
      </c>
      <c r="F2482" s="7">
        <v>130.53544575651941</v>
      </c>
      <c r="G2482" s="7">
        <v>151.47569808090134</v>
      </c>
      <c r="H2482" s="7">
        <v>227.72153323420733</v>
      </c>
      <c r="I2482" s="7">
        <f t="shared" si="62"/>
        <v>177.73117986982513</v>
      </c>
    </row>
    <row r="2483" spans="1:9" x14ac:dyDescent="0.25">
      <c r="A2483" s="20"/>
      <c r="B2483" s="5">
        <f>DATE(YEAR(siječanj!B2483),MONTH(siječanj!B2483)+10,DAY(siječanj!B2483))</f>
        <v>43795</v>
      </c>
      <c r="C2483" s="9">
        <v>25.8333333333333</v>
      </c>
      <c r="D2483">
        <v>1.0021717332196443</v>
      </c>
      <c r="E2483" s="6">
        <v>179.83017209982759</v>
      </c>
      <c r="F2483" s="7">
        <v>127.16411308388518</v>
      </c>
      <c r="G2483" s="7">
        <v>147.12452417793415</v>
      </c>
      <c r="H2483" s="7">
        <v>227.74349170869496</v>
      </c>
      <c r="I2483" s="7">
        <f t="shared" si="62"/>
        <v>180.22071525847113</v>
      </c>
    </row>
    <row r="2484" spans="1:9" x14ac:dyDescent="0.25">
      <c r="A2484" s="20"/>
      <c r="B2484" s="5">
        <f>DATE(YEAR(siječanj!B2484),MONTH(siječanj!B2484)+10,DAY(siječanj!B2484))</f>
        <v>43795</v>
      </c>
      <c r="C2484" s="9">
        <v>25.84375</v>
      </c>
      <c r="D2484">
        <v>1.0021717332196443</v>
      </c>
      <c r="E2484" s="6">
        <v>180.06862544651207</v>
      </c>
      <c r="F2484" s="7">
        <v>123.22769687060239</v>
      </c>
      <c r="G2484" s="7">
        <v>139.01461549985933</v>
      </c>
      <c r="H2484" s="7">
        <v>228.0973865212805</v>
      </c>
      <c r="I2484" s="7">
        <f t="shared" si="62"/>
        <v>180.45968646220993</v>
      </c>
    </row>
    <row r="2485" spans="1:9" x14ac:dyDescent="0.25">
      <c r="A2485" s="20"/>
      <c r="B2485" s="5">
        <f>DATE(YEAR(siječanj!B2485),MONTH(siječanj!B2485)+10,DAY(siječanj!B2485))</f>
        <v>43795</v>
      </c>
      <c r="C2485" s="9">
        <v>25.8541666666667</v>
      </c>
      <c r="D2485">
        <v>1.0021717332196443</v>
      </c>
      <c r="E2485" s="6">
        <v>177.62324180647144</v>
      </c>
      <c r="F2485" s="7">
        <v>120.76449532887099</v>
      </c>
      <c r="G2485" s="7">
        <v>131.15798141275454</v>
      </c>
      <c r="H2485" s="7">
        <v>228.55711181642954</v>
      </c>
      <c r="I2485" s="7">
        <f t="shared" si="62"/>
        <v>178.00899210128347</v>
      </c>
    </row>
    <row r="2486" spans="1:9" x14ac:dyDescent="0.25">
      <c r="A2486" s="20"/>
      <c r="B2486" s="5">
        <f>DATE(YEAR(siječanj!B2486),MONTH(siječanj!B2486)+10,DAY(siječanj!B2486))</f>
        <v>43795</v>
      </c>
      <c r="C2486" s="9">
        <v>25.8645833333333</v>
      </c>
      <c r="D2486">
        <v>1.0021717332196443</v>
      </c>
      <c r="E2486" s="6">
        <v>174.25554241995445</v>
      </c>
      <c r="F2486" s="7">
        <v>115.83128932910151</v>
      </c>
      <c r="G2486" s="7">
        <v>125.56511215973737</v>
      </c>
      <c r="H2486" s="7">
        <v>228.95986193365246</v>
      </c>
      <c r="I2486" s="7">
        <f t="shared" si="62"/>
        <v>174.63397897013499</v>
      </c>
    </row>
    <row r="2487" spans="1:9" x14ac:dyDescent="0.25">
      <c r="A2487" s="20"/>
      <c r="B2487" s="5">
        <f>DATE(YEAR(siječanj!B2487),MONTH(siječanj!B2487)+10,DAY(siječanj!B2487))</f>
        <v>43795</v>
      </c>
      <c r="C2487" s="9">
        <v>25.875</v>
      </c>
      <c r="D2487">
        <v>1.0021717332196443</v>
      </c>
      <c r="E2487" s="6">
        <v>173.06425939840688</v>
      </c>
      <c r="F2487" s="7">
        <v>108.32495950334847</v>
      </c>
      <c r="G2487" s="7">
        <v>118.93026034567974</v>
      </c>
      <c r="H2487" s="7">
        <v>229.70269827657921</v>
      </c>
      <c r="I2487" s="7">
        <f t="shared" si="62"/>
        <v>173.44010879967553</v>
      </c>
    </row>
    <row r="2488" spans="1:9" x14ac:dyDescent="0.25">
      <c r="A2488" s="20"/>
      <c r="B2488" s="5">
        <f>DATE(YEAR(siječanj!B2488),MONTH(siječanj!B2488)+10,DAY(siječanj!B2488))</f>
        <v>43795</v>
      </c>
      <c r="C2488" s="9">
        <v>25.8854166666667</v>
      </c>
      <c r="D2488">
        <v>1.0021717332196443</v>
      </c>
      <c r="E2488" s="6">
        <v>179.9553953457588</v>
      </c>
      <c r="F2488" s="7">
        <v>87.889588905507637</v>
      </c>
      <c r="G2488" s="7">
        <v>98.276008260868537</v>
      </c>
      <c r="H2488" s="7">
        <v>233.17137188054195</v>
      </c>
      <c r="I2488" s="7">
        <f t="shared" si="62"/>
        <v>180.3462104558854</v>
      </c>
    </row>
    <row r="2489" spans="1:9" x14ac:dyDescent="0.25">
      <c r="A2489" s="20"/>
      <c r="B2489" s="5">
        <f>DATE(YEAR(siječanj!B2489),MONTH(siječanj!B2489)+10,DAY(siječanj!B2489))</f>
        <v>43795</v>
      </c>
      <c r="C2489" s="9">
        <v>25.8958333333333</v>
      </c>
      <c r="D2489">
        <v>1.0021717332196443</v>
      </c>
      <c r="E2489" s="6">
        <v>186.31369100062855</v>
      </c>
      <c r="F2489" s="7">
        <v>80.253550142173864</v>
      </c>
      <c r="G2489" s="7">
        <v>91.552111556621213</v>
      </c>
      <c r="H2489" s="7">
        <v>236.99430547128318</v>
      </c>
      <c r="I2489" s="7">
        <f t="shared" si="62"/>
        <v>186.71831463264914</v>
      </c>
    </row>
    <row r="2490" spans="1:9" x14ac:dyDescent="0.25">
      <c r="A2490" s="20"/>
      <c r="B2490" s="5">
        <f>DATE(YEAR(siječanj!B2490),MONTH(siječanj!B2490)+10,DAY(siječanj!B2490))</f>
        <v>43795</v>
      </c>
      <c r="C2490" s="9">
        <v>25.90625</v>
      </c>
      <c r="D2490">
        <v>1.0021717332196443</v>
      </c>
      <c r="E2490" s="6">
        <v>186.68776853474185</v>
      </c>
      <c r="F2490" s="7">
        <v>77.667799782443495</v>
      </c>
      <c r="G2490" s="7">
        <v>87.927875347167955</v>
      </c>
      <c r="H2490" s="7">
        <v>237.72337224594062</v>
      </c>
      <c r="I2490" s="7">
        <f t="shared" si="62"/>
        <v>187.09320456336999</v>
      </c>
    </row>
    <row r="2491" spans="1:9" x14ac:dyDescent="0.25">
      <c r="A2491" s="20"/>
      <c r="B2491" s="5">
        <f>DATE(YEAR(siječanj!B2491),MONTH(siječanj!B2491)+10,DAY(siječanj!B2491))</f>
        <v>43795</v>
      </c>
      <c r="C2491" s="9">
        <v>25.9166666666667</v>
      </c>
      <c r="D2491">
        <v>1.0021717332196443</v>
      </c>
      <c r="E2491" s="6">
        <v>185.34835399012221</v>
      </c>
      <c r="F2491" s="7">
        <v>77.044765027309879</v>
      </c>
      <c r="G2491" s="7">
        <v>85.23176674427306</v>
      </c>
      <c r="H2491" s="7">
        <v>236.83909643448507</v>
      </c>
      <c r="I2491" s="7">
        <f t="shared" si="62"/>
        <v>185.75088116768893</v>
      </c>
    </row>
    <row r="2492" spans="1:9" x14ac:dyDescent="0.25">
      <c r="A2492" s="20"/>
      <c r="B2492" s="5">
        <f>DATE(YEAR(siječanj!B2492),MONTH(siječanj!B2492)+10,DAY(siječanj!B2492))</f>
        <v>43795</v>
      </c>
      <c r="C2492" s="9">
        <v>25.9270833333333</v>
      </c>
      <c r="D2492">
        <v>1.0021717332196443</v>
      </c>
      <c r="E2492" s="6">
        <v>182.1665622509027</v>
      </c>
      <c r="F2492" s="7">
        <v>75.185449737054768</v>
      </c>
      <c r="G2492" s="7">
        <v>70.643693789710241</v>
      </c>
      <c r="H2492" s="7">
        <v>238.26533777078544</v>
      </c>
      <c r="I2492" s="7">
        <f t="shared" si="62"/>
        <v>182.56217942565138</v>
      </c>
    </row>
    <row r="2493" spans="1:9" x14ac:dyDescent="0.25">
      <c r="A2493" s="20"/>
      <c r="B2493" s="5">
        <f>DATE(YEAR(siječanj!B2493),MONTH(siječanj!B2493)+10,DAY(siječanj!B2493))</f>
        <v>43795</v>
      </c>
      <c r="C2493" s="9">
        <v>25.9375</v>
      </c>
      <c r="D2493">
        <v>1.0021717332196443</v>
      </c>
      <c r="E2493" s="6">
        <v>174.79733439123277</v>
      </c>
      <c r="F2493" s="7">
        <v>73.420668895582892</v>
      </c>
      <c r="G2493" s="7">
        <v>65.270614973589772</v>
      </c>
      <c r="H2493" s="7">
        <v>238.05195098241734</v>
      </c>
      <c r="I2493" s="7">
        <f t="shared" si="62"/>
        <v>175.17694756903546</v>
      </c>
    </row>
    <row r="2494" spans="1:9" x14ac:dyDescent="0.25">
      <c r="A2494" s="20"/>
      <c r="B2494" s="5">
        <f>DATE(YEAR(siječanj!B2494),MONTH(siječanj!B2494)+10,DAY(siječanj!B2494))</f>
        <v>43795</v>
      </c>
      <c r="C2494" s="9">
        <v>25.9479166666667</v>
      </c>
      <c r="D2494">
        <v>1.0021717332196443</v>
      </c>
      <c r="E2494" s="6">
        <v>167.98959854912491</v>
      </c>
      <c r="F2494" s="7">
        <v>72.41440720202614</v>
      </c>
      <c r="G2494" s="7">
        <v>63.4155117566633</v>
      </c>
      <c r="H2494" s="7">
        <v>237.20786534221401</v>
      </c>
      <c r="I2494" s="7">
        <f t="shared" si="62"/>
        <v>168.35442714084874</v>
      </c>
    </row>
    <row r="2495" spans="1:9" x14ac:dyDescent="0.25">
      <c r="A2495" s="20"/>
      <c r="B2495" s="5">
        <f>DATE(YEAR(siječanj!B2495),MONTH(siječanj!B2495)+10,DAY(siječanj!B2495))</f>
        <v>43795</v>
      </c>
      <c r="C2495" s="9">
        <v>25.9583333333333</v>
      </c>
      <c r="D2495">
        <v>1.0021717332196443</v>
      </c>
      <c r="E2495" s="6">
        <v>158.21528747161912</v>
      </c>
      <c r="F2495" s="7">
        <v>69.627679831052646</v>
      </c>
      <c r="G2495" s="7">
        <v>62.396235963735151</v>
      </c>
      <c r="H2495" s="7">
        <v>236.76182657572315</v>
      </c>
      <c r="I2495" s="7">
        <f t="shared" si="62"/>
        <v>158.55888886727681</v>
      </c>
    </row>
    <row r="2496" spans="1:9" x14ac:dyDescent="0.25">
      <c r="A2496" s="20"/>
      <c r="B2496" s="5">
        <f>DATE(YEAR(siječanj!B2496),MONTH(siječanj!B2496)+10,DAY(siječanj!B2496))</f>
        <v>43795</v>
      </c>
      <c r="C2496" s="9">
        <v>25.96875</v>
      </c>
      <c r="D2496">
        <v>1.0021717332196443</v>
      </c>
      <c r="E2496" s="6">
        <v>147.72005356763572</v>
      </c>
      <c r="F2496" s="7">
        <v>67.491692543392745</v>
      </c>
      <c r="G2496" s="7">
        <v>61.203141205571953</v>
      </c>
      <c r="H2496" s="7">
        <v>237.26729869272157</v>
      </c>
      <c r="I2496" s="7">
        <f t="shared" si="62"/>
        <v>148.04086211517617</v>
      </c>
    </row>
    <row r="2497" spans="1:9" x14ac:dyDescent="0.25">
      <c r="A2497" s="20"/>
      <c r="B2497" s="5">
        <f>DATE(YEAR(siječanj!B2497),MONTH(siječanj!B2497)+10,DAY(siječanj!B2497))</f>
        <v>43795</v>
      </c>
      <c r="C2497" s="9">
        <v>25.9791666666667</v>
      </c>
      <c r="D2497">
        <v>1.0021717332196443</v>
      </c>
      <c r="E2497" s="6">
        <v>137.0281616635757</v>
      </c>
      <c r="F2497" s="7">
        <v>66.353771341562009</v>
      </c>
      <c r="G2497" s="7">
        <v>59.472497730356238</v>
      </c>
      <c r="H2497" s="7">
        <v>238.19235195556993</v>
      </c>
      <c r="I2497" s="7">
        <f t="shared" si="62"/>
        <v>137.32575027428726</v>
      </c>
    </row>
    <row r="2498" spans="1:9" ht="15.75" thickBot="1" x14ac:dyDescent="0.3">
      <c r="A2498" s="20"/>
      <c r="B2498" s="5">
        <f>DATE(YEAR(siječanj!B2498),MONTH(siječanj!B2498)+10,DAY(siječanj!B2498))</f>
        <v>43795</v>
      </c>
      <c r="C2498" s="9">
        <v>25.9895833333333</v>
      </c>
      <c r="D2498">
        <v>1.0021717332196443</v>
      </c>
      <c r="E2498" s="6">
        <v>126.68033564395931</v>
      </c>
      <c r="F2498" s="7">
        <v>64.600400937293614</v>
      </c>
      <c r="G2498" s="7">
        <v>58.505667868514386</v>
      </c>
      <c r="H2498" s="7">
        <v>239.72534221254119</v>
      </c>
      <c r="I2498" s="7">
        <f t="shared" si="62"/>
        <v>126.95545153715298</v>
      </c>
    </row>
    <row r="2499" spans="1:9" x14ac:dyDescent="0.25">
      <c r="A2499" s="19">
        <f t="shared" ref="A2499" si="63">A2403+1</f>
        <v>331</v>
      </c>
      <c r="B2499" s="5">
        <f>DATE(YEAR(siječanj!B2499),MONTH(siječanj!B2499)+10,DAY(siječanj!B2499))</f>
        <v>43796</v>
      </c>
      <c r="C2499" s="9">
        <v>26</v>
      </c>
      <c r="D2499">
        <v>1.0089067267523752</v>
      </c>
      <c r="E2499" s="6">
        <v>114.22751014589657</v>
      </c>
      <c r="F2499" s="7">
        <v>63.318073287843738</v>
      </c>
      <c r="G2499" s="7">
        <v>58.941519806904545</v>
      </c>
      <c r="H2499" s="7">
        <v>240.83976580758505</v>
      </c>
      <c r="I2499" s="7">
        <f t="shared" si="62"/>
        <v>115.24490336637025</v>
      </c>
    </row>
    <row r="2500" spans="1:9" x14ac:dyDescent="0.25">
      <c r="A2500" s="20"/>
      <c r="B2500" s="5">
        <f>DATE(YEAR(siječanj!B2500),MONTH(siječanj!B2500)+10,DAY(siječanj!B2500))</f>
        <v>43796</v>
      </c>
      <c r="C2500" s="9">
        <v>26.0104166666667</v>
      </c>
      <c r="D2500">
        <v>1.0089067267523752</v>
      </c>
      <c r="E2500" s="6">
        <v>105.08818061666825</v>
      </c>
      <c r="F2500" s="7">
        <v>61.970875115523739</v>
      </c>
      <c r="G2500" s="7">
        <v>58.466684638550355</v>
      </c>
      <c r="H2500" s="7">
        <v>241.58847895382601</v>
      </c>
      <c r="I2500" s="7">
        <f t="shared" ref="I2500:I2563" si="64">D2500*E2500</f>
        <v>106.02417232632517</v>
      </c>
    </row>
    <row r="2501" spans="1:9" x14ac:dyDescent="0.25">
      <c r="A2501" s="20"/>
      <c r="B2501" s="5">
        <f>DATE(YEAR(siječanj!B2501),MONTH(siječanj!B2501)+10,DAY(siječanj!B2501))</f>
        <v>43796</v>
      </c>
      <c r="C2501" s="9">
        <v>26.0208333333333</v>
      </c>
      <c r="D2501">
        <v>1.0089067267523752</v>
      </c>
      <c r="E2501" s="6">
        <v>97.480394189871092</v>
      </c>
      <c r="F2501" s="7">
        <v>61.042692438975941</v>
      </c>
      <c r="G2501" s="7">
        <v>58.560421805905193</v>
      </c>
      <c r="H2501" s="7">
        <v>241.62446812114285</v>
      </c>
      <c r="I2501" s="7">
        <f t="shared" si="64"/>
        <v>98.348625424634108</v>
      </c>
    </row>
    <row r="2502" spans="1:9" x14ac:dyDescent="0.25">
      <c r="A2502" s="20"/>
      <c r="B2502" s="5">
        <f>DATE(YEAR(siječanj!B2502),MONTH(siječanj!B2502)+10,DAY(siječanj!B2502))</f>
        <v>43796</v>
      </c>
      <c r="C2502" s="9">
        <v>26.03125</v>
      </c>
      <c r="D2502">
        <v>1.0089067267523752</v>
      </c>
      <c r="E2502" s="6">
        <v>90.137190522150291</v>
      </c>
      <c r="F2502" s="7">
        <v>59.840390363708345</v>
      </c>
      <c r="G2502" s="7">
        <v>57.870311865163096</v>
      </c>
      <c r="H2502" s="7">
        <v>241.99956904933069</v>
      </c>
      <c r="I2502" s="7">
        <f t="shared" si="64"/>
        <v>90.940017848357869</v>
      </c>
    </row>
    <row r="2503" spans="1:9" x14ac:dyDescent="0.25">
      <c r="A2503" s="20"/>
      <c r="B2503" s="5">
        <f>DATE(YEAR(siječanj!B2503),MONTH(siječanj!B2503)+10,DAY(siječanj!B2503))</f>
        <v>43796</v>
      </c>
      <c r="C2503" s="9">
        <v>26.0416666666667</v>
      </c>
      <c r="D2503">
        <v>1.0089067267523752</v>
      </c>
      <c r="E2503" s="6">
        <v>83.900247787682133</v>
      </c>
      <c r="F2503" s="7">
        <v>59.235528826885442</v>
      </c>
      <c r="G2503" s="7">
        <v>57.987337819611355</v>
      </c>
      <c r="H2503" s="7">
        <v>242.628911254027</v>
      </c>
      <c r="I2503" s="7">
        <f t="shared" si="64"/>
        <v>84.6475243691836</v>
      </c>
    </row>
    <row r="2504" spans="1:9" x14ac:dyDescent="0.25">
      <c r="A2504" s="20"/>
      <c r="B2504" s="5">
        <f>DATE(YEAR(siječanj!B2504),MONTH(siječanj!B2504)+10,DAY(siječanj!B2504))</f>
        <v>43796</v>
      </c>
      <c r="C2504" s="9">
        <v>26.0520833333333</v>
      </c>
      <c r="D2504">
        <v>1.0089067267523752</v>
      </c>
      <c r="E2504" s="6">
        <v>78.746412525841265</v>
      </c>
      <c r="F2504" s="7">
        <v>58.716074994490974</v>
      </c>
      <c r="G2504" s="7">
        <v>57.697247517641522</v>
      </c>
      <c r="H2504" s="7">
        <v>243.20857876322543</v>
      </c>
      <c r="I2504" s="7">
        <f t="shared" si="64"/>
        <v>79.447785304938748</v>
      </c>
    </row>
    <row r="2505" spans="1:9" x14ac:dyDescent="0.25">
      <c r="A2505" s="20"/>
      <c r="B2505" s="5">
        <f>DATE(YEAR(siječanj!B2505),MONTH(siječanj!B2505)+10,DAY(siječanj!B2505))</f>
        <v>43796</v>
      </c>
      <c r="C2505" s="9">
        <v>26.0625</v>
      </c>
      <c r="D2505">
        <v>1.0089067267523752</v>
      </c>
      <c r="E2505" s="6">
        <v>75.236848188467775</v>
      </c>
      <c r="F2505" s="7">
        <v>58.742399671809864</v>
      </c>
      <c r="G2505" s="7">
        <v>57.164294743577969</v>
      </c>
      <c r="H2505" s="7">
        <v>242.88238316353704</v>
      </c>
      <c r="I2505" s="7">
        <f t="shared" si="64"/>
        <v>75.906962236992399</v>
      </c>
    </row>
    <row r="2506" spans="1:9" x14ac:dyDescent="0.25">
      <c r="A2506" s="20"/>
      <c r="B2506" s="5">
        <f>DATE(YEAR(siječanj!B2506),MONTH(siječanj!B2506)+10,DAY(siječanj!B2506))</f>
        <v>43796</v>
      </c>
      <c r="C2506" s="9">
        <v>26.0729166666667</v>
      </c>
      <c r="D2506">
        <v>1.0089067267523752</v>
      </c>
      <c r="E2506" s="6">
        <v>71.722508232699028</v>
      </c>
      <c r="F2506" s="7">
        <v>58.096600231548528</v>
      </c>
      <c r="G2506" s="7">
        <v>57.152987519647915</v>
      </c>
      <c r="H2506" s="7">
        <v>242.86314598714515</v>
      </c>
      <c r="I2506" s="7">
        <f t="shared" si="64"/>
        <v>72.361321015522662</v>
      </c>
    </row>
    <row r="2507" spans="1:9" x14ac:dyDescent="0.25">
      <c r="A2507" s="20"/>
      <c r="B2507" s="5">
        <f>DATE(YEAR(siječanj!B2507),MONTH(siječanj!B2507)+10,DAY(siječanj!B2507))</f>
        <v>43796</v>
      </c>
      <c r="C2507" s="9">
        <v>26.0833333333333</v>
      </c>
      <c r="D2507">
        <v>1.0089067267523752</v>
      </c>
      <c r="E2507" s="6">
        <v>69.324652468102798</v>
      </c>
      <c r="F2507" s="7">
        <v>57.403987094649345</v>
      </c>
      <c r="G2507" s="7">
        <v>56.978855468340257</v>
      </c>
      <c r="H2507" s="7">
        <v>242.78457250653807</v>
      </c>
      <c r="I2507" s="7">
        <f t="shared" si="64"/>
        <v>69.94210820483957</v>
      </c>
    </row>
    <row r="2508" spans="1:9" x14ac:dyDescent="0.25">
      <c r="A2508" s="20"/>
      <c r="B2508" s="5">
        <f>DATE(YEAR(siječanj!B2508),MONTH(siječanj!B2508)+10,DAY(siječanj!B2508))</f>
        <v>43796</v>
      </c>
      <c r="C2508" s="9">
        <v>26.09375</v>
      </c>
      <c r="D2508">
        <v>1.0089067267523752</v>
      </c>
      <c r="E2508" s="6">
        <v>67.140169864289206</v>
      </c>
      <c r="F2508" s="7">
        <v>56.660514633007814</v>
      </c>
      <c r="G2508" s="7">
        <v>56.657946257838312</v>
      </c>
      <c r="H2508" s="7">
        <v>243.09281954452115</v>
      </c>
      <c r="I2508" s="7">
        <f t="shared" si="64"/>
        <v>67.738169011378488</v>
      </c>
    </row>
    <row r="2509" spans="1:9" x14ac:dyDescent="0.25">
      <c r="A2509" s="20"/>
      <c r="B2509" s="5">
        <f>DATE(YEAR(siječanj!B2509),MONTH(siječanj!B2509)+10,DAY(siječanj!B2509))</f>
        <v>43796</v>
      </c>
      <c r="C2509" s="9">
        <v>26.1041666666667</v>
      </c>
      <c r="D2509">
        <v>1.0089067267523752</v>
      </c>
      <c r="E2509" s="6">
        <v>66.089949735883891</v>
      </c>
      <c r="F2509" s="7">
        <v>56.398395658923398</v>
      </c>
      <c r="G2509" s="7">
        <v>56.429012102051757</v>
      </c>
      <c r="H2509" s="7">
        <v>242.78666750588096</v>
      </c>
      <c r="I2509" s="7">
        <f t="shared" si="64"/>
        <v>66.678594859259618</v>
      </c>
    </row>
    <row r="2510" spans="1:9" x14ac:dyDescent="0.25">
      <c r="A2510" s="20"/>
      <c r="B2510" s="5">
        <f>DATE(YEAR(siječanj!B2510),MONTH(siječanj!B2510)+10,DAY(siječanj!B2510))</f>
        <v>43796</v>
      </c>
      <c r="C2510" s="9">
        <v>26.1145833333333</v>
      </c>
      <c r="D2510">
        <v>1.0089067267523752</v>
      </c>
      <c r="E2510" s="6">
        <v>64.564759565842934</v>
      </c>
      <c r="F2510" s="7">
        <v>55.98561717314562</v>
      </c>
      <c r="G2510" s="7">
        <v>57.834583927569405</v>
      </c>
      <c r="H2510" s="7">
        <v>242.75303346198965</v>
      </c>
      <c r="I2510" s="7">
        <f t="shared" si="64"/>
        <v>65.139820237128703</v>
      </c>
    </row>
    <row r="2511" spans="1:9" x14ac:dyDescent="0.25">
      <c r="A2511" s="20"/>
      <c r="B2511" s="5">
        <f>DATE(YEAR(siječanj!B2511),MONTH(siječanj!B2511)+10,DAY(siječanj!B2511))</f>
        <v>43796</v>
      </c>
      <c r="C2511" s="9">
        <v>26.125</v>
      </c>
      <c r="D2511">
        <v>1.0089067267523752</v>
      </c>
      <c r="E2511" s="6">
        <v>64.119338600987362</v>
      </c>
      <c r="F2511" s="7">
        <v>56.912066009077193</v>
      </c>
      <c r="G2511" s="7">
        <v>56.930367266325682</v>
      </c>
      <c r="H2511" s="7">
        <v>242.14484034569298</v>
      </c>
      <c r="I2511" s="7">
        <f t="shared" si="64"/>
        <v>64.690432029449383</v>
      </c>
    </row>
    <row r="2512" spans="1:9" x14ac:dyDescent="0.25">
      <c r="A2512" s="20"/>
      <c r="B2512" s="5">
        <f>DATE(YEAR(siječanj!B2512),MONTH(siječanj!B2512)+10,DAY(siječanj!B2512))</f>
        <v>43796</v>
      </c>
      <c r="C2512" s="9">
        <v>26.1354166666667</v>
      </c>
      <c r="D2512">
        <v>1.0089067267523752</v>
      </c>
      <c r="E2512" s="6">
        <v>63.181090891251174</v>
      </c>
      <c r="F2512" s="7">
        <v>57.454127999321543</v>
      </c>
      <c r="G2512" s="7">
        <v>56.419105737600439</v>
      </c>
      <c r="H2512" s="7">
        <v>242.3652504842936</v>
      </c>
      <c r="I2512" s="7">
        <f t="shared" si="64"/>
        <v>63.743827603736534</v>
      </c>
    </row>
    <row r="2513" spans="1:9" x14ac:dyDescent="0.25">
      <c r="A2513" s="20"/>
      <c r="B2513" s="5">
        <f>DATE(YEAR(siječanj!B2513),MONTH(siječanj!B2513)+10,DAY(siječanj!B2513))</f>
        <v>43796</v>
      </c>
      <c r="C2513" s="9">
        <v>26.1458333333333</v>
      </c>
      <c r="D2513">
        <v>1.0089067267523752</v>
      </c>
      <c r="E2513" s="6">
        <v>62.854520387022852</v>
      </c>
      <c r="F2513" s="7">
        <v>57.050191297982487</v>
      </c>
      <c r="G2513" s="7">
        <v>56.991511370736951</v>
      </c>
      <c r="H2513" s="7">
        <v>242.27120962553911</v>
      </c>
      <c r="I2513" s="7">
        <f t="shared" si="64"/>
        <v>63.414348425261664</v>
      </c>
    </row>
    <row r="2514" spans="1:9" x14ac:dyDescent="0.25">
      <c r="A2514" s="20"/>
      <c r="B2514" s="5">
        <f>DATE(YEAR(siječanj!B2514),MONTH(siječanj!B2514)+10,DAY(siječanj!B2514))</f>
        <v>43796</v>
      </c>
      <c r="C2514" s="9">
        <v>26.15625</v>
      </c>
      <c r="D2514">
        <v>1.0089067267523752</v>
      </c>
      <c r="E2514" s="6">
        <v>62.317733335293248</v>
      </c>
      <c r="F2514" s="7">
        <v>57.463792555348974</v>
      </c>
      <c r="G2514" s="7">
        <v>55.331496902363</v>
      </c>
      <c r="H2514" s="7">
        <v>242.1834647700629</v>
      </c>
      <c r="I2514" s="7">
        <f t="shared" si="64"/>
        <v>62.87278035793809</v>
      </c>
    </row>
    <row r="2515" spans="1:9" x14ac:dyDescent="0.25">
      <c r="A2515" s="20"/>
      <c r="B2515" s="5">
        <f>DATE(YEAR(siječanj!B2515),MONTH(siječanj!B2515)+10,DAY(siječanj!B2515))</f>
        <v>43796</v>
      </c>
      <c r="C2515" s="9">
        <v>26.1666666666667</v>
      </c>
      <c r="D2515">
        <v>1.0089067267523752</v>
      </c>
      <c r="E2515" s="6">
        <v>62.074994737182422</v>
      </c>
      <c r="F2515" s="7">
        <v>57.536236590355223</v>
      </c>
      <c r="G2515" s="7">
        <v>55.324641120157629</v>
      </c>
      <c r="H2515" s="7">
        <v>241.84547754561089</v>
      </c>
      <c r="I2515" s="7">
        <f t="shared" si="64"/>
        <v>62.627879753461634</v>
      </c>
    </row>
    <row r="2516" spans="1:9" x14ac:dyDescent="0.25">
      <c r="A2516" s="20"/>
      <c r="B2516" s="5">
        <f>DATE(YEAR(siječanj!B2516),MONTH(siječanj!B2516)+10,DAY(siječanj!B2516))</f>
        <v>43796</v>
      </c>
      <c r="C2516" s="9">
        <v>26.1770833333333</v>
      </c>
      <c r="D2516">
        <v>1.0089067267523752</v>
      </c>
      <c r="E2516" s="6">
        <v>63.115794658027859</v>
      </c>
      <c r="F2516" s="7">
        <v>57.038451752143516</v>
      </c>
      <c r="G2516" s="7">
        <v>56.620994073422231</v>
      </c>
      <c r="H2516" s="7">
        <v>241.98173354155361</v>
      </c>
      <c r="I2516" s="7">
        <f t="shared" si="64"/>
        <v>63.67794979480594</v>
      </c>
    </row>
    <row r="2517" spans="1:9" x14ac:dyDescent="0.25">
      <c r="A2517" s="20"/>
      <c r="B2517" s="5">
        <f>DATE(YEAR(siječanj!B2517),MONTH(siječanj!B2517)+10,DAY(siječanj!B2517))</f>
        <v>43796</v>
      </c>
      <c r="C2517" s="9">
        <v>26.1875</v>
      </c>
      <c r="D2517">
        <v>1.0089067267523752</v>
      </c>
      <c r="E2517" s="6">
        <v>63.055889483525057</v>
      </c>
      <c r="F2517" s="7">
        <v>57.740717404510292</v>
      </c>
      <c r="G2517" s="7">
        <v>57.077987349561617</v>
      </c>
      <c r="H2517" s="7">
        <v>241.96315868109534</v>
      </c>
      <c r="I2517" s="7">
        <f t="shared" si="64"/>
        <v>63.617511061282784</v>
      </c>
    </row>
    <row r="2518" spans="1:9" x14ac:dyDescent="0.25">
      <c r="A2518" s="20"/>
      <c r="B2518" s="5">
        <f>DATE(YEAR(siječanj!B2518),MONTH(siječanj!B2518)+10,DAY(siječanj!B2518))</f>
        <v>43796</v>
      </c>
      <c r="C2518" s="9">
        <v>26.1979166666667</v>
      </c>
      <c r="D2518">
        <v>1.0089067267523752</v>
      </c>
      <c r="E2518" s="6">
        <v>64.883768095235524</v>
      </c>
      <c r="F2518" s="7">
        <v>57.675967287238493</v>
      </c>
      <c r="G2518" s="7">
        <v>56.88155795039048</v>
      </c>
      <c r="H2518" s="7">
        <v>242.33417165927605</v>
      </c>
      <c r="I2518" s="7">
        <f t="shared" si="64"/>
        <v>65.461670088324269</v>
      </c>
    </row>
    <row r="2519" spans="1:9" x14ac:dyDescent="0.25">
      <c r="A2519" s="20"/>
      <c r="B2519" s="5">
        <f>DATE(YEAR(siječanj!B2519),MONTH(siječanj!B2519)+10,DAY(siječanj!B2519))</f>
        <v>43796</v>
      </c>
      <c r="C2519" s="9">
        <v>26.2083333333333</v>
      </c>
      <c r="D2519">
        <v>1.0089067267523752</v>
      </c>
      <c r="E2519" s="6">
        <v>66.209326298724719</v>
      </c>
      <c r="F2519" s="7">
        <v>55.897893667708949</v>
      </c>
      <c r="G2519" s="7">
        <v>57.462055654326768</v>
      </c>
      <c r="H2519" s="7">
        <v>241.65451045173862</v>
      </c>
      <c r="I2519" s="7">
        <f t="shared" si="64"/>
        <v>66.799034676526318</v>
      </c>
    </row>
    <row r="2520" spans="1:9" x14ac:dyDescent="0.25">
      <c r="A2520" s="20"/>
      <c r="B2520" s="5">
        <f>DATE(YEAR(siječanj!B2520),MONTH(siječanj!B2520)+10,DAY(siječanj!B2520))</f>
        <v>43796</v>
      </c>
      <c r="C2520" s="9">
        <v>26.21875</v>
      </c>
      <c r="D2520">
        <v>1.0089067267523752</v>
      </c>
      <c r="E2520" s="6">
        <v>69.307792381126532</v>
      </c>
      <c r="F2520" s="7">
        <v>55.703105504220936</v>
      </c>
      <c r="G2520" s="7">
        <v>60.129023168924824</v>
      </c>
      <c r="H2520" s="7">
        <v>240.20454479862005</v>
      </c>
      <c r="I2520" s="7">
        <f t="shared" si="64"/>
        <v>69.925097949675575</v>
      </c>
    </row>
    <row r="2521" spans="1:9" x14ac:dyDescent="0.25">
      <c r="A2521" s="20"/>
      <c r="B2521" s="5">
        <f>DATE(YEAR(siječanj!B2521),MONTH(siječanj!B2521)+10,DAY(siječanj!B2521))</f>
        <v>43796</v>
      </c>
      <c r="C2521" s="9">
        <v>26.2291666666667</v>
      </c>
      <c r="D2521">
        <v>1.0089067267523752</v>
      </c>
      <c r="E2521" s="6">
        <v>72.553986972451938</v>
      </c>
      <c r="F2521" s="7">
        <v>56.411684423461111</v>
      </c>
      <c r="G2521" s="7">
        <v>61.459936007896843</v>
      </c>
      <c r="H2521" s="7">
        <v>240.07848566671862</v>
      </c>
      <c r="I2521" s="7">
        <f t="shared" si="64"/>
        <v>73.20020550921096</v>
      </c>
    </row>
    <row r="2522" spans="1:9" x14ac:dyDescent="0.25">
      <c r="A2522" s="20"/>
      <c r="B2522" s="5">
        <f>DATE(YEAR(siječanj!B2522),MONTH(siječanj!B2522)+10,DAY(siječanj!B2522))</f>
        <v>43796</v>
      </c>
      <c r="C2522" s="9">
        <v>26.2395833333333</v>
      </c>
      <c r="D2522">
        <v>1.0089067267523752</v>
      </c>
      <c r="E2522" s="6">
        <v>79.459999700699569</v>
      </c>
      <c r="F2522" s="7">
        <v>57.050046811264465</v>
      </c>
      <c r="G2522" s="7">
        <v>59.928499567265696</v>
      </c>
      <c r="H2522" s="7">
        <v>238.87207219126458</v>
      </c>
      <c r="I2522" s="7">
        <f t="shared" si="64"/>
        <v>80.167728205777522</v>
      </c>
    </row>
    <row r="2523" spans="1:9" x14ac:dyDescent="0.25">
      <c r="A2523" s="20"/>
      <c r="B2523" s="5">
        <f>DATE(YEAR(siječanj!B2523),MONTH(siječanj!B2523)+10,DAY(siječanj!B2523))</f>
        <v>43796</v>
      </c>
      <c r="C2523" s="9">
        <v>26.25</v>
      </c>
      <c r="D2523">
        <v>1.0089067267523752</v>
      </c>
      <c r="E2523" s="6">
        <v>84.622298259659033</v>
      </c>
      <c r="F2523" s="7">
        <v>59.640368570212111</v>
      </c>
      <c r="G2523" s="7">
        <v>60.136669694159743</v>
      </c>
      <c r="H2523" s="7">
        <v>235.46559725690381</v>
      </c>
      <c r="I2523" s="7">
        <f t="shared" si="64"/>
        <v>85.37600594741582</v>
      </c>
    </row>
    <row r="2524" spans="1:9" x14ac:dyDescent="0.25">
      <c r="A2524" s="20"/>
      <c r="B2524" s="5">
        <f>DATE(YEAR(siječanj!B2524),MONTH(siječanj!B2524)+10,DAY(siječanj!B2524))</f>
        <v>43796</v>
      </c>
      <c r="C2524" s="9">
        <v>26.2604166666667</v>
      </c>
      <c r="D2524">
        <v>1.0089067267523752</v>
      </c>
      <c r="E2524" s="6">
        <v>91.202545519329661</v>
      </c>
      <c r="F2524" s="7">
        <v>67.685401070015573</v>
      </c>
      <c r="G2524" s="7">
        <v>61.272357311162956</v>
      </c>
      <c r="H2524" s="7">
        <v>222.12856131137465</v>
      </c>
      <c r="I2524" s="7">
        <f t="shared" si="64"/>
        <v>92.014861671391401</v>
      </c>
    </row>
    <row r="2525" spans="1:9" x14ac:dyDescent="0.25">
      <c r="A2525" s="20"/>
      <c r="B2525" s="5">
        <f>DATE(YEAR(siječanj!B2525),MONTH(siječanj!B2525)+10,DAY(siječanj!B2525))</f>
        <v>43796</v>
      </c>
      <c r="C2525" s="9">
        <v>26.2708333333333</v>
      </c>
      <c r="D2525">
        <v>1.0089067267523752</v>
      </c>
      <c r="E2525" s="6">
        <v>96.830396890301927</v>
      </c>
      <c r="F2525" s="7">
        <v>76.849924688062586</v>
      </c>
      <c r="G2525" s="7">
        <v>62.378281681648126</v>
      </c>
      <c r="H2525" s="7">
        <v>212.893763188462</v>
      </c>
      <c r="I2525" s="7">
        <f t="shared" si="64"/>
        <v>97.692838776727896</v>
      </c>
    </row>
    <row r="2526" spans="1:9" x14ac:dyDescent="0.25">
      <c r="A2526" s="20"/>
      <c r="B2526" s="5">
        <f>DATE(YEAR(siječanj!B2526),MONTH(siječanj!B2526)+10,DAY(siječanj!B2526))</f>
        <v>43796</v>
      </c>
      <c r="C2526" s="9">
        <v>26.28125</v>
      </c>
      <c r="D2526">
        <v>1.0089067267523752</v>
      </c>
      <c r="E2526" s="6">
        <v>103.21445666395113</v>
      </c>
      <c r="F2526" s="7">
        <v>78.215231862374182</v>
      </c>
      <c r="G2526" s="7">
        <v>66.905923739695538</v>
      </c>
      <c r="H2526" s="7">
        <v>192.84767193331336</v>
      </c>
      <c r="I2526" s="7">
        <f t="shared" si="64"/>
        <v>104.13375962635182</v>
      </c>
    </row>
    <row r="2527" spans="1:9" x14ac:dyDescent="0.25">
      <c r="A2527" s="20"/>
      <c r="B2527" s="5">
        <f>DATE(YEAR(siječanj!B2527),MONTH(siječanj!B2527)+10,DAY(siječanj!B2527))</f>
        <v>43796</v>
      </c>
      <c r="C2527" s="9">
        <v>26.2916666666667</v>
      </c>
      <c r="D2527">
        <v>1.0089067267523752</v>
      </c>
      <c r="E2527" s="6">
        <v>108.82195979100665</v>
      </c>
      <c r="F2527" s="7">
        <v>86.0091625003421</v>
      </c>
      <c r="G2527" s="7">
        <v>79.182602637893837</v>
      </c>
      <c r="H2527" s="7">
        <v>152.55811427241457</v>
      </c>
      <c r="I2527" s="7">
        <f t="shared" si="64"/>
        <v>109.7912072515231</v>
      </c>
    </row>
    <row r="2528" spans="1:9" x14ac:dyDescent="0.25">
      <c r="A2528" s="20"/>
      <c r="B2528" s="5">
        <f>DATE(YEAR(siječanj!B2528),MONTH(siječanj!B2528)+10,DAY(siječanj!B2528))</f>
        <v>43796</v>
      </c>
      <c r="C2528" s="9">
        <v>26.3020833333333</v>
      </c>
      <c r="D2528">
        <v>1.0089067267523752</v>
      </c>
      <c r="E2528" s="6">
        <v>110.50841815712785</v>
      </c>
      <c r="F2528" s="7">
        <v>108.85957641409495</v>
      </c>
      <c r="G2528" s="7">
        <v>96.561577024720449</v>
      </c>
      <c r="H2528" s="7">
        <v>118.17225375445767</v>
      </c>
      <c r="I2528" s="7">
        <f t="shared" si="64"/>
        <v>111.4926864414906</v>
      </c>
    </row>
    <row r="2529" spans="1:9" x14ac:dyDescent="0.25">
      <c r="A2529" s="20"/>
      <c r="B2529" s="5">
        <f>DATE(YEAR(siječanj!B2529),MONTH(siječanj!B2529)+10,DAY(siječanj!B2529))</f>
        <v>43796</v>
      </c>
      <c r="C2529" s="9">
        <v>26.3125</v>
      </c>
      <c r="D2529">
        <v>1.0089067267523752</v>
      </c>
      <c r="E2529" s="6">
        <v>113.92338931650224</v>
      </c>
      <c r="F2529" s="7">
        <v>123.93109834911358</v>
      </c>
      <c r="G2529" s="7">
        <v>105.24265103341334</v>
      </c>
      <c r="H2529" s="7">
        <v>61.486738001023106</v>
      </c>
      <c r="I2529" s="7">
        <f t="shared" si="64"/>
        <v>114.9380738158488</v>
      </c>
    </row>
    <row r="2530" spans="1:9" x14ac:dyDescent="0.25">
      <c r="A2530" s="20"/>
      <c r="B2530" s="5">
        <f>DATE(YEAR(siječanj!B2530),MONTH(siječanj!B2530)+10,DAY(siječanj!B2530))</f>
        <v>43796</v>
      </c>
      <c r="C2530" s="9">
        <v>26.3229166666667</v>
      </c>
      <c r="D2530">
        <v>1.0089067267523752</v>
      </c>
      <c r="E2530" s="6">
        <v>114.38113695548623</v>
      </c>
      <c r="F2530" s="7">
        <v>134.89671312357439</v>
      </c>
      <c r="G2530" s="7">
        <v>118.65586850050452</v>
      </c>
      <c r="H2530" s="7">
        <v>18.63773144857846</v>
      </c>
      <c r="I2530" s="7">
        <f t="shared" si="64"/>
        <v>115.39989848797475</v>
      </c>
    </row>
    <row r="2531" spans="1:9" x14ac:dyDescent="0.25">
      <c r="A2531" s="20"/>
      <c r="B2531" s="5">
        <f>DATE(YEAR(siječanj!B2531),MONTH(siječanj!B2531)+10,DAY(siječanj!B2531))</f>
        <v>43796</v>
      </c>
      <c r="C2531" s="9">
        <v>26.3333333333333</v>
      </c>
      <c r="D2531">
        <v>1.0089067267523752</v>
      </c>
      <c r="E2531" s="6">
        <v>113.09616604880509</v>
      </c>
      <c r="F2531" s="7">
        <v>145.84907525517698</v>
      </c>
      <c r="G2531" s="7">
        <v>124.61064518383964</v>
      </c>
      <c r="H2531" s="7">
        <v>4.5367821060843214</v>
      </c>
      <c r="I2531" s="7">
        <f t="shared" si="64"/>
        <v>114.10348269654305</v>
      </c>
    </row>
    <row r="2532" spans="1:9" x14ac:dyDescent="0.25">
      <c r="A2532" s="20"/>
      <c r="B2532" s="5">
        <f>DATE(YEAR(siječanj!B2532),MONTH(siječanj!B2532)+10,DAY(siječanj!B2532))</f>
        <v>43796</v>
      </c>
      <c r="C2532" s="9">
        <v>26.34375</v>
      </c>
      <c r="D2532">
        <v>1.0089067267523752</v>
      </c>
      <c r="E2532" s="6">
        <v>111.83961359546768</v>
      </c>
      <c r="F2532" s="7">
        <v>164.20334345060505</v>
      </c>
      <c r="G2532" s="7">
        <v>138.30269389605871</v>
      </c>
      <c r="H2532" s="7">
        <v>2.8069199385637678</v>
      </c>
      <c r="I2532" s="7">
        <f t="shared" si="64"/>
        <v>112.83573847385375</v>
      </c>
    </row>
    <row r="2533" spans="1:9" x14ac:dyDescent="0.25">
      <c r="A2533" s="20"/>
      <c r="B2533" s="5">
        <f>DATE(YEAR(siječanj!B2533),MONTH(siječanj!B2533)+10,DAY(siječanj!B2533))</f>
        <v>43796</v>
      </c>
      <c r="C2533" s="9">
        <v>26.3541666666667</v>
      </c>
      <c r="D2533">
        <v>1.0089067267523752</v>
      </c>
      <c r="E2533" s="6">
        <v>112.86910331136714</v>
      </c>
      <c r="F2533" s="7">
        <v>174.61700290815722</v>
      </c>
      <c r="G2533" s="7">
        <v>151.59011097082049</v>
      </c>
      <c r="H2533" s="7">
        <v>2.50176637621021</v>
      </c>
      <c r="I2533" s="7">
        <f t="shared" si="64"/>
        <v>113.8743975733471</v>
      </c>
    </row>
    <row r="2534" spans="1:9" x14ac:dyDescent="0.25">
      <c r="A2534" s="20"/>
      <c r="B2534" s="5">
        <f>DATE(YEAR(siječanj!B2534),MONTH(siječanj!B2534)+10,DAY(siječanj!B2534))</f>
        <v>43796</v>
      </c>
      <c r="C2534" s="9">
        <v>26.3645833333333</v>
      </c>
      <c r="D2534">
        <v>1.0089067267523752</v>
      </c>
      <c r="E2534" s="6">
        <v>113.0340949214155</v>
      </c>
      <c r="F2534" s="7">
        <v>195.94894971297941</v>
      </c>
      <c r="G2534" s="7">
        <v>165.16088298306701</v>
      </c>
      <c r="H2534" s="7">
        <v>2.2375133239500782</v>
      </c>
      <c r="I2534" s="7">
        <f t="shared" si="64"/>
        <v>114.0408587185826</v>
      </c>
    </row>
    <row r="2535" spans="1:9" x14ac:dyDescent="0.25">
      <c r="A2535" s="20"/>
      <c r="B2535" s="5">
        <f>DATE(YEAR(siječanj!B2535),MONTH(siječanj!B2535)+10,DAY(siječanj!B2535))</f>
        <v>43796</v>
      </c>
      <c r="C2535" s="9">
        <v>26.375</v>
      </c>
      <c r="D2535">
        <v>1.0089067267523752</v>
      </c>
      <c r="E2535" s="6">
        <v>114.53154759305332</v>
      </c>
      <c r="F2535" s="7">
        <v>226.61045607598476</v>
      </c>
      <c r="G2535" s="7">
        <v>170.58312032651136</v>
      </c>
      <c r="H2535" s="7">
        <v>2.002088022915014</v>
      </c>
      <c r="I2535" s="7">
        <f t="shared" si="64"/>
        <v>115.55164879199131</v>
      </c>
    </row>
    <row r="2536" spans="1:9" x14ac:dyDescent="0.25">
      <c r="A2536" s="20"/>
      <c r="B2536" s="5">
        <f>DATE(YEAR(siječanj!B2536),MONTH(siječanj!B2536)+10,DAY(siječanj!B2536))</f>
        <v>43796</v>
      </c>
      <c r="C2536" s="9">
        <v>26.3854166666667</v>
      </c>
      <c r="D2536">
        <v>1.0089067267523752</v>
      </c>
      <c r="E2536" s="6">
        <v>114.71260219559207</v>
      </c>
      <c r="F2536" s="7">
        <v>224.57552520701861</v>
      </c>
      <c r="G2536" s="7">
        <v>192.69466766160511</v>
      </c>
      <c r="H2536" s="7">
        <v>1.8000936688913207</v>
      </c>
      <c r="I2536" s="7">
        <f t="shared" si="64"/>
        <v>115.73431599840212</v>
      </c>
    </row>
    <row r="2537" spans="1:9" x14ac:dyDescent="0.25">
      <c r="A2537" s="20"/>
      <c r="B2537" s="5">
        <f>DATE(YEAR(siječanj!B2537),MONTH(siječanj!B2537)+10,DAY(siječanj!B2537))</f>
        <v>43796</v>
      </c>
      <c r="C2537" s="9">
        <v>26.3958333333333</v>
      </c>
      <c r="D2537">
        <v>1.0089067267523752</v>
      </c>
      <c r="E2537" s="6">
        <v>114.68093679820954</v>
      </c>
      <c r="F2537" s="7">
        <v>222.52127325303752</v>
      </c>
      <c r="G2537" s="7">
        <v>199.396804883806</v>
      </c>
      <c r="H2537" s="7">
        <v>2.0220045233536004</v>
      </c>
      <c r="I2537" s="7">
        <f t="shared" si="64"/>
        <v>115.70236856597761</v>
      </c>
    </row>
    <row r="2538" spans="1:9" x14ac:dyDescent="0.25">
      <c r="A2538" s="20"/>
      <c r="B2538" s="5">
        <f>DATE(YEAR(siječanj!B2538),MONTH(siječanj!B2538)+10,DAY(siječanj!B2538))</f>
        <v>43796</v>
      </c>
      <c r="C2538" s="9">
        <v>26.40625</v>
      </c>
      <c r="D2538">
        <v>1.0089067267523752</v>
      </c>
      <c r="E2538" s="6">
        <v>115.28133655607905</v>
      </c>
      <c r="F2538" s="7">
        <v>223.68974135516922</v>
      </c>
      <c r="G2538" s="7">
        <v>203.20963531276709</v>
      </c>
      <c r="H2538" s="7">
        <v>2.0386774765765385</v>
      </c>
      <c r="I2538" s="7">
        <f t="shared" si="64"/>
        <v>116.30811592043266</v>
      </c>
    </row>
    <row r="2539" spans="1:9" x14ac:dyDescent="0.25">
      <c r="A2539" s="20"/>
      <c r="B2539" s="5">
        <f>DATE(YEAR(siječanj!B2539),MONTH(siječanj!B2539)+10,DAY(siječanj!B2539))</f>
        <v>43796</v>
      </c>
      <c r="C2539" s="9">
        <v>26.4166666666667</v>
      </c>
      <c r="D2539">
        <v>1.0089067267523752</v>
      </c>
      <c r="E2539" s="6">
        <v>115.79786569464932</v>
      </c>
      <c r="F2539" s="7">
        <v>233.77151482143401</v>
      </c>
      <c r="G2539" s="7">
        <v>204.54661319091494</v>
      </c>
      <c r="H2539" s="7">
        <v>2.1535822877169224</v>
      </c>
      <c r="I2539" s="7">
        <f t="shared" si="64"/>
        <v>116.82924564289981</v>
      </c>
    </row>
    <row r="2540" spans="1:9" x14ac:dyDescent="0.25">
      <c r="A2540" s="20"/>
      <c r="B2540" s="5">
        <f>DATE(YEAR(siječanj!B2540),MONTH(siječanj!B2540)+10,DAY(siječanj!B2540))</f>
        <v>43796</v>
      </c>
      <c r="C2540" s="9">
        <v>26.4270833333333</v>
      </c>
      <c r="D2540">
        <v>1.0089067267523752</v>
      </c>
      <c r="E2540" s="6">
        <v>117.72034840346144</v>
      </c>
      <c r="F2540" s="7">
        <v>233.37493891567399</v>
      </c>
      <c r="G2540" s="7">
        <v>201.5431945520566</v>
      </c>
      <c r="H2540" s="7">
        <v>2.0658864556255057</v>
      </c>
      <c r="I2540" s="7">
        <f t="shared" si="64"/>
        <v>118.76885137988549</v>
      </c>
    </row>
    <row r="2541" spans="1:9" x14ac:dyDescent="0.25">
      <c r="A2541" s="20"/>
      <c r="B2541" s="5">
        <f>DATE(YEAR(siječanj!B2541),MONTH(siječanj!B2541)+10,DAY(siječanj!B2541))</f>
        <v>43796</v>
      </c>
      <c r="C2541" s="9">
        <v>26.4375</v>
      </c>
      <c r="D2541">
        <v>1.0089067267523752</v>
      </c>
      <c r="E2541" s="6">
        <v>119.38459830765038</v>
      </c>
      <c r="F2541" s="7">
        <v>225.15105995360381</v>
      </c>
      <c r="G2541" s="7">
        <v>201.10349727446695</v>
      </c>
      <c r="H2541" s="7">
        <v>2.0446193109114343</v>
      </c>
      <c r="I2541" s="7">
        <f t="shared" si="64"/>
        <v>120.4479243032187</v>
      </c>
    </row>
    <row r="2542" spans="1:9" x14ac:dyDescent="0.25">
      <c r="A2542" s="20"/>
      <c r="B2542" s="5">
        <f>DATE(YEAR(siječanj!B2542),MONTH(siječanj!B2542)+10,DAY(siječanj!B2542))</f>
        <v>43796</v>
      </c>
      <c r="C2542" s="9">
        <v>26.4479166666667</v>
      </c>
      <c r="D2542">
        <v>1.0089067267523752</v>
      </c>
      <c r="E2542" s="6">
        <v>120.31693481232658</v>
      </c>
      <c r="F2542" s="7">
        <v>223.92097629327731</v>
      </c>
      <c r="G2542" s="7">
        <v>206.85135617519848</v>
      </c>
      <c r="H2542" s="7">
        <v>2.1187256606369838</v>
      </c>
      <c r="I2542" s="7">
        <f t="shared" si="64"/>
        <v>121.38856487438332</v>
      </c>
    </row>
    <row r="2543" spans="1:9" x14ac:dyDescent="0.25">
      <c r="A2543" s="20"/>
      <c r="B2543" s="5">
        <f>DATE(YEAR(siječanj!B2543),MONTH(siječanj!B2543)+10,DAY(siječanj!B2543))</f>
        <v>43796</v>
      </c>
      <c r="C2543" s="9">
        <v>26.4583333333333</v>
      </c>
      <c r="D2543">
        <v>1.0089067267523752</v>
      </c>
      <c r="E2543" s="6">
        <v>120.45955020332173</v>
      </c>
      <c r="F2543" s="7">
        <v>221.13790122545373</v>
      </c>
      <c r="G2543" s="7">
        <v>208.19544271276419</v>
      </c>
      <c r="H2543" s="7">
        <v>2.2062794249601638</v>
      </c>
      <c r="I2543" s="7">
        <f t="shared" si="64"/>
        <v>121.53245050169674</v>
      </c>
    </row>
    <row r="2544" spans="1:9" x14ac:dyDescent="0.25">
      <c r="A2544" s="20"/>
      <c r="B2544" s="5">
        <f>DATE(YEAR(siječanj!B2544),MONTH(siječanj!B2544)+10,DAY(siječanj!B2544))</f>
        <v>43796</v>
      </c>
      <c r="C2544" s="9">
        <v>26.46875</v>
      </c>
      <c r="D2544">
        <v>1.0089067267523752</v>
      </c>
      <c r="E2544" s="6">
        <v>119.72292868532043</v>
      </c>
      <c r="F2544" s="7">
        <v>219.23264718590875</v>
      </c>
      <c r="G2544" s="7">
        <v>203.28984555621554</v>
      </c>
      <c r="H2544" s="7">
        <v>2.1878696432466751</v>
      </c>
      <c r="I2544" s="7">
        <f t="shared" si="64"/>
        <v>120.78926809711469</v>
      </c>
    </row>
    <row r="2545" spans="1:9" x14ac:dyDescent="0.25">
      <c r="A2545" s="20"/>
      <c r="B2545" s="5">
        <f>DATE(YEAR(siječanj!B2545),MONTH(siječanj!B2545)+10,DAY(siječanj!B2545))</f>
        <v>43796</v>
      </c>
      <c r="C2545" s="9">
        <v>26.4791666666667</v>
      </c>
      <c r="D2545">
        <v>1.0089067267523752</v>
      </c>
      <c r="E2545" s="6">
        <v>120.46690967843752</v>
      </c>
      <c r="F2545" s="7">
        <v>218.25309546758561</v>
      </c>
      <c r="G2545" s="7">
        <v>198.5519742282581</v>
      </c>
      <c r="H2545" s="7">
        <v>2.2465986577765111</v>
      </c>
      <c r="I2545" s="7">
        <f t="shared" si="64"/>
        <v>121.53987552564642</v>
      </c>
    </row>
    <row r="2546" spans="1:9" x14ac:dyDescent="0.25">
      <c r="A2546" s="20"/>
      <c r="B2546" s="5">
        <f>DATE(YEAR(siječanj!B2546),MONTH(siječanj!B2546)+10,DAY(siječanj!B2546))</f>
        <v>43796</v>
      </c>
      <c r="C2546" s="9">
        <v>26.4895833333333</v>
      </c>
      <c r="D2546">
        <v>1.0089067267523752</v>
      </c>
      <c r="E2546" s="6">
        <v>121.11152187516029</v>
      </c>
      <c r="F2546" s="7">
        <v>214.00173031718307</v>
      </c>
      <c r="G2546" s="7">
        <v>194.19691484685131</v>
      </c>
      <c r="H2546" s="7">
        <v>1.972686998230796</v>
      </c>
      <c r="I2546" s="7">
        <f t="shared" si="64"/>
        <v>122.19022910706666</v>
      </c>
    </row>
    <row r="2547" spans="1:9" x14ac:dyDescent="0.25">
      <c r="A2547" s="20"/>
      <c r="B2547" s="5">
        <f>DATE(YEAR(siječanj!B2547),MONTH(siječanj!B2547)+10,DAY(siječanj!B2547))</f>
        <v>43796</v>
      </c>
      <c r="C2547" s="9">
        <v>26.5</v>
      </c>
      <c r="D2547">
        <v>1.0089067267523752</v>
      </c>
      <c r="E2547" s="6">
        <v>121.77244721108633</v>
      </c>
      <c r="F2547" s="7">
        <v>217.42046667388706</v>
      </c>
      <c r="G2547" s="7">
        <v>194.72816170321153</v>
      </c>
      <c r="H2547" s="7">
        <v>1.8558492650606064</v>
      </c>
      <c r="I2547" s="7">
        <f t="shared" si="64"/>
        <v>122.85704112436352</v>
      </c>
    </row>
    <row r="2548" spans="1:9" x14ac:dyDescent="0.25">
      <c r="A2548" s="20"/>
      <c r="B2548" s="5">
        <f>DATE(YEAR(siječanj!B2548),MONTH(siječanj!B2548)+10,DAY(siječanj!B2548))</f>
        <v>43796</v>
      </c>
      <c r="C2548" s="9">
        <v>26.5104166666667</v>
      </c>
      <c r="D2548">
        <v>1.0089067267523752</v>
      </c>
      <c r="E2548" s="6">
        <v>122.17207345986523</v>
      </c>
      <c r="F2548" s="7">
        <v>209.80201916847199</v>
      </c>
      <c r="G2548" s="7">
        <v>191.54748015231945</v>
      </c>
      <c r="H2548" s="7">
        <v>1.8590728027314318</v>
      </c>
      <c r="I2548" s="7">
        <f t="shared" si="64"/>
        <v>123.26022673494337</v>
      </c>
    </row>
    <row r="2549" spans="1:9" x14ac:dyDescent="0.25">
      <c r="A2549" s="20"/>
      <c r="B2549" s="5">
        <f>DATE(YEAR(siječanj!B2549),MONTH(siječanj!B2549)+10,DAY(siječanj!B2549))</f>
        <v>43796</v>
      </c>
      <c r="C2549" s="9">
        <v>26.5208333333333</v>
      </c>
      <c r="D2549">
        <v>1.0089067267523752</v>
      </c>
      <c r="E2549" s="6">
        <v>121.37502463573031</v>
      </c>
      <c r="F2549" s="7">
        <v>203.08335065895434</v>
      </c>
      <c r="G2549" s="7">
        <v>187.33251876055795</v>
      </c>
      <c r="H2549" s="7">
        <v>2.052874248627754</v>
      </c>
      <c r="I2549" s="7">
        <f t="shared" si="64"/>
        <v>122.45607881472358</v>
      </c>
    </row>
    <row r="2550" spans="1:9" x14ac:dyDescent="0.25">
      <c r="A2550" s="20"/>
      <c r="B2550" s="5">
        <f>DATE(YEAR(siječanj!B2550),MONTH(siječanj!B2550)+10,DAY(siječanj!B2550))</f>
        <v>43796</v>
      </c>
      <c r="C2550" s="9">
        <v>26.53125</v>
      </c>
      <c r="D2550">
        <v>1.0089067267523752</v>
      </c>
      <c r="E2550" s="6">
        <v>119.52680869920565</v>
      </c>
      <c r="F2550" s="7">
        <v>188.33982561439646</v>
      </c>
      <c r="G2550" s="7">
        <v>183.3740190154287</v>
      </c>
      <c r="H2550" s="7">
        <v>1.8827921171634407</v>
      </c>
      <c r="I2550" s="7">
        <f t="shared" si="64"/>
        <v>120.5914013238729</v>
      </c>
    </row>
    <row r="2551" spans="1:9" x14ac:dyDescent="0.25">
      <c r="A2551" s="20"/>
      <c r="B2551" s="5">
        <f>DATE(YEAR(siječanj!B2551),MONTH(siječanj!B2551)+10,DAY(siječanj!B2551))</f>
        <v>43796</v>
      </c>
      <c r="C2551" s="9">
        <v>26.5416666666667</v>
      </c>
      <c r="D2551">
        <v>1.0089067267523752</v>
      </c>
      <c r="E2551" s="6">
        <v>117.03288170718385</v>
      </c>
      <c r="F2551" s="7">
        <v>184.22494422324172</v>
      </c>
      <c r="G2551" s="7">
        <v>178.11143148547171</v>
      </c>
      <c r="H2551" s="7">
        <v>1.8402608291670206</v>
      </c>
      <c r="I2551" s="7">
        <f t="shared" si="64"/>
        <v>118.07526160559279</v>
      </c>
    </row>
    <row r="2552" spans="1:9" x14ac:dyDescent="0.25">
      <c r="A2552" s="20"/>
      <c r="B2552" s="5">
        <f>DATE(YEAR(siječanj!B2552),MONTH(siječanj!B2552)+10,DAY(siječanj!B2552))</f>
        <v>43796</v>
      </c>
      <c r="C2552" s="9">
        <v>26.5520833333333</v>
      </c>
      <c r="D2552">
        <v>1.0089067267523752</v>
      </c>
      <c r="E2552" s="6">
        <v>114.54264239388543</v>
      </c>
      <c r="F2552" s="7">
        <v>192.11978277966546</v>
      </c>
      <c r="G2552" s="7">
        <v>177.41815054476345</v>
      </c>
      <c r="H2552" s="7">
        <v>1.9448577232923465</v>
      </c>
      <c r="I2552" s="7">
        <f t="shared" si="64"/>
        <v>115.5628424111828</v>
      </c>
    </row>
    <row r="2553" spans="1:9" x14ac:dyDescent="0.25">
      <c r="A2553" s="20"/>
      <c r="B2553" s="5">
        <f>DATE(YEAR(siječanj!B2553),MONTH(siječanj!B2553)+10,DAY(siječanj!B2553))</f>
        <v>43796</v>
      </c>
      <c r="C2553" s="9">
        <v>26.5625</v>
      </c>
      <c r="D2553">
        <v>1.0089067267523752</v>
      </c>
      <c r="E2553" s="6">
        <v>115.82989638564429</v>
      </c>
      <c r="F2553" s="7">
        <v>179.72187116949195</v>
      </c>
      <c r="G2553" s="7">
        <v>174.03840646055107</v>
      </c>
      <c r="H2553" s="7">
        <v>1.9262898661747638</v>
      </c>
      <c r="I2553" s="7">
        <f t="shared" si="64"/>
        <v>116.86156162250717</v>
      </c>
    </row>
    <row r="2554" spans="1:9" x14ac:dyDescent="0.25">
      <c r="A2554" s="20"/>
      <c r="B2554" s="5">
        <f>DATE(YEAR(siječanj!B2554),MONTH(siječanj!B2554)+10,DAY(siječanj!B2554))</f>
        <v>43796</v>
      </c>
      <c r="C2554" s="9">
        <v>26.5729166666667</v>
      </c>
      <c r="D2554">
        <v>1.0089067267523752</v>
      </c>
      <c r="E2554" s="6">
        <v>116.65403947377786</v>
      </c>
      <c r="F2554" s="7">
        <v>173.58641527021416</v>
      </c>
      <c r="G2554" s="7">
        <v>175.13733857541462</v>
      </c>
      <c r="H2554" s="7">
        <v>1.9736454554277703</v>
      </c>
      <c r="I2554" s="7">
        <f t="shared" si="64"/>
        <v>117.6930451279316</v>
      </c>
    </row>
    <row r="2555" spans="1:9" x14ac:dyDescent="0.25">
      <c r="A2555" s="20"/>
      <c r="B2555" s="5">
        <f>DATE(YEAR(siječanj!B2555),MONTH(siječanj!B2555)+10,DAY(siječanj!B2555))</f>
        <v>43796</v>
      </c>
      <c r="C2555" s="9">
        <v>26.5833333333333</v>
      </c>
      <c r="D2555">
        <v>1.0089067267523752</v>
      </c>
      <c r="E2555" s="6">
        <v>116.93775845638839</v>
      </c>
      <c r="F2555" s="7">
        <v>173.88974506709326</v>
      </c>
      <c r="G2555" s="7">
        <v>175.38704478794168</v>
      </c>
      <c r="H2555" s="7">
        <v>2.0845153418547961</v>
      </c>
      <c r="I2555" s="7">
        <f t="shared" si="64"/>
        <v>117.97929111799471</v>
      </c>
    </row>
    <row r="2556" spans="1:9" x14ac:dyDescent="0.25">
      <c r="A2556" s="20"/>
      <c r="B2556" s="5">
        <f>DATE(YEAR(siječanj!B2556),MONTH(siječanj!B2556)+10,DAY(siječanj!B2556))</f>
        <v>43796</v>
      </c>
      <c r="C2556" s="9">
        <v>26.59375</v>
      </c>
      <c r="D2556">
        <v>1.0089067267523752</v>
      </c>
      <c r="E2556" s="6">
        <v>118.37004890197049</v>
      </c>
      <c r="F2556" s="7">
        <v>174.56696234148365</v>
      </c>
      <c r="G2556" s="7">
        <v>172.69756317358369</v>
      </c>
      <c r="H2556" s="7">
        <v>2.0318882380184311</v>
      </c>
      <c r="I2556" s="7">
        <f t="shared" si="64"/>
        <v>119.42433858320564</v>
      </c>
    </row>
    <row r="2557" spans="1:9" x14ac:dyDescent="0.25">
      <c r="A2557" s="20"/>
      <c r="B2557" s="5">
        <f>DATE(YEAR(siječanj!B2557),MONTH(siječanj!B2557)+10,DAY(siječanj!B2557))</f>
        <v>43796</v>
      </c>
      <c r="C2557" s="9">
        <v>26.6041666666667</v>
      </c>
      <c r="D2557">
        <v>1.0089067267523752</v>
      </c>
      <c r="E2557" s="6">
        <v>118.65318222362632</v>
      </c>
      <c r="F2557" s="7">
        <v>175.4921750132722</v>
      </c>
      <c r="G2557" s="7">
        <v>173.13944001190961</v>
      </c>
      <c r="H2557" s="7">
        <v>2.0371207339893864</v>
      </c>
      <c r="I2557" s="7">
        <f t="shared" si="64"/>
        <v>119.70999369599194</v>
      </c>
    </row>
    <row r="2558" spans="1:9" x14ac:dyDescent="0.25">
      <c r="A2558" s="20"/>
      <c r="B2558" s="5">
        <f>DATE(YEAR(siječanj!B2558),MONTH(siječanj!B2558)+10,DAY(siječanj!B2558))</f>
        <v>43796</v>
      </c>
      <c r="C2558" s="9">
        <v>26.6145833333333</v>
      </c>
      <c r="D2558">
        <v>1.0089067267523752</v>
      </c>
      <c r="E2558" s="6">
        <v>120.7727348804747</v>
      </c>
      <c r="F2558" s="7">
        <v>175.85175830569966</v>
      </c>
      <c r="G2558" s="7">
        <v>170.99418227022917</v>
      </c>
      <c r="H2558" s="7">
        <v>2.0426603764733597</v>
      </c>
      <c r="I2558" s="7">
        <f t="shared" si="64"/>
        <v>121.84842462919215</v>
      </c>
    </row>
    <row r="2559" spans="1:9" x14ac:dyDescent="0.25">
      <c r="A2559" s="20"/>
      <c r="B2559" s="5">
        <f>DATE(YEAR(siječanj!B2559),MONTH(siječanj!B2559)+10,DAY(siječanj!B2559))</f>
        <v>43796</v>
      </c>
      <c r="C2559" s="9">
        <v>26.625</v>
      </c>
      <c r="D2559">
        <v>1.0089067267523752</v>
      </c>
      <c r="E2559" s="6">
        <v>122.54166522812362</v>
      </c>
      <c r="F2559" s="7">
        <v>172.27870612063245</v>
      </c>
      <c r="G2559" s="7">
        <v>167.60531453674699</v>
      </c>
      <c r="H2559" s="7">
        <v>2.1055973982792637</v>
      </c>
      <c r="I2559" s="7">
        <f t="shared" si="64"/>
        <v>123.63311035609156</v>
      </c>
    </row>
    <row r="2560" spans="1:9" x14ac:dyDescent="0.25">
      <c r="A2560" s="20"/>
      <c r="B2560" s="5">
        <f>DATE(YEAR(siječanj!B2560),MONTH(siječanj!B2560)+10,DAY(siječanj!B2560))</f>
        <v>43796</v>
      </c>
      <c r="C2560" s="9">
        <v>26.6354166666667</v>
      </c>
      <c r="D2560">
        <v>1.0089067267523752</v>
      </c>
      <c r="E2560" s="6">
        <v>124.57040668703644</v>
      </c>
      <c r="F2560" s="7">
        <v>169.72937845440248</v>
      </c>
      <c r="G2560" s="7">
        <v>160.78166780698112</v>
      </c>
      <c r="H2560" s="7">
        <v>2.0283265390401142</v>
      </c>
      <c r="I2560" s="7">
        <f t="shared" si="64"/>
        <v>125.67992126083013</v>
      </c>
    </row>
    <row r="2561" spans="1:9" x14ac:dyDescent="0.25">
      <c r="A2561" s="20"/>
      <c r="B2561" s="5">
        <f>DATE(YEAR(siječanj!B2561),MONTH(siječanj!B2561)+10,DAY(siječanj!B2561))</f>
        <v>43796</v>
      </c>
      <c r="C2561" s="9">
        <v>26.6458333333333</v>
      </c>
      <c r="D2561">
        <v>1.0089067267523752</v>
      </c>
      <c r="E2561" s="6">
        <v>126.40865546822823</v>
      </c>
      <c r="F2561" s="7">
        <v>168.39096186372203</v>
      </c>
      <c r="G2561" s="7">
        <v>158.37330136051148</v>
      </c>
      <c r="H2561" s="7">
        <v>1.9269621868807834</v>
      </c>
      <c r="I2561" s="7">
        <f t="shared" si="64"/>
        <v>127.53454282161889</v>
      </c>
    </row>
    <row r="2562" spans="1:9" x14ac:dyDescent="0.25">
      <c r="A2562" s="20"/>
      <c r="B2562" s="5">
        <f>DATE(YEAR(siječanj!B2562),MONTH(siječanj!B2562)+10,DAY(siječanj!B2562))</f>
        <v>43796</v>
      </c>
      <c r="C2562" s="9">
        <v>26.65625</v>
      </c>
      <c r="D2562">
        <v>1.0089067267523752</v>
      </c>
      <c r="E2562" s="6">
        <v>130.09577533209747</v>
      </c>
      <c r="F2562" s="7">
        <v>167.23253558849257</v>
      </c>
      <c r="G2562" s="7">
        <v>158.31940238893435</v>
      </c>
      <c r="H2562" s="7">
        <v>2.3694072391215881</v>
      </c>
      <c r="I2562" s="7">
        <f t="shared" si="64"/>
        <v>131.25450285461886</v>
      </c>
    </row>
    <row r="2563" spans="1:9" x14ac:dyDescent="0.25">
      <c r="A2563" s="20"/>
      <c r="B2563" s="5">
        <f>DATE(YEAR(siječanj!B2563),MONTH(siječanj!B2563)+10,DAY(siječanj!B2563))</f>
        <v>43796</v>
      </c>
      <c r="C2563" s="9">
        <v>26.6666666666667</v>
      </c>
      <c r="D2563">
        <v>1.0089067267523752</v>
      </c>
      <c r="E2563" s="6">
        <v>131.59238723283926</v>
      </c>
      <c r="F2563" s="7">
        <v>167.01637944481763</v>
      </c>
      <c r="G2563" s="7">
        <v>156.58071902393095</v>
      </c>
      <c r="H2563" s="7">
        <v>3.6715193641186197</v>
      </c>
      <c r="I2563" s="7">
        <f t="shared" si="64"/>
        <v>132.76444466861491</v>
      </c>
    </row>
    <row r="2564" spans="1:9" x14ac:dyDescent="0.25">
      <c r="A2564" s="20"/>
      <c r="B2564" s="5">
        <f>DATE(YEAR(siječanj!B2564),MONTH(siječanj!B2564)+10,DAY(siječanj!B2564))</f>
        <v>43796</v>
      </c>
      <c r="C2564" s="9">
        <v>26.6770833333333</v>
      </c>
      <c r="D2564">
        <v>1.0089067267523752</v>
      </c>
      <c r="E2564" s="6">
        <v>134.37566448644813</v>
      </c>
      <c r="F2564" s="7">
        <v>166.27414716083911</v>
      </c>
      <c r="G2564" s="7">
        <v>155.91553555127746</v>
      </c>
      <c r="H2564" s="7">
        <v>7.9296285394668287</v>
      </c>
      <c r="I2564" s="7">
        <f t="shared" ref="I2564:I2627" si="65">D2564*E2564</f>
        <v>135.57251181219777</v>
      </c>
    </row>
    <row r="2565" spans="1:9" x14ac:dyDescent="0.25">
      <c r="A2565" s="20"/>
      <c r="B2565" s="5">
        <f>DATE(YEAR(siječanj!B2565),MONTH(siječanj!B2565)+10,DAY(siječanj!B2565))</f>
        <v>43796</v>
      </c>
      <c r="C2565" s="9">
        <v>26.6875</v>
      </c>
      <c r="D2565">
        <v>1.0089067267523752</v>
      </c>
      <c r="E2565" s="6">
        <v>139.48856998871923</v>
      </c>
      <c r="F2565" s="7">
        <v>167.72046723523943</v>
      </c>
      <c r="G2565" s="7">
        <v>159.35389095385216</v>
      </c>
      <c r="H2565" s="7">
        <v>20.651785179297033</v>
      </c>
      <c r="I2565" s="7">
        <f t="shared" si="65"/>
        <v>140.73095656668832</v>
      </c>
    </row>
    <row r="2566" spans="1:9" x14ac:dyDescent="0.25">
      <c r="A2566" s="20"/>
      <c r="B2566" s="5">
        <f>DATE(YEAR(siječanj!B2566),MONTH(siječanj!B2566)+10,DAY(siječanj!B2566))</f>
        <v>43796</v>
      </c>
      <c r="C2566" s="9">
        <v>26.6979166666667</v>
      </c>
      <c r="D2566">
        <v>1.0089067267523752</v>
      </c>
      <c r="E2566" s="6">
        <v>144.38221494864416</v>
      </c>
      <c r="F2566" s="7">
        <v>169.96485969661231</v>
      </c>
      <c r="G2566" s="7">
        <v>157.75880572022888</v>
      </c>
      <c r="H2566" s="7">
        <v>60.383706840323683</v>
      </c>
      <c r="I2566" s="7">
        <f t="shared" si="65"/>
        <v>145.66818788509445</v>
      </c>
    </row>
    <row r="2567" spans="1:9" x14ac:dyDescent="0.25">
      <c r="A2567" s="20"/>
      <c r="B2567" s="5">
        <f>DATE(YEAR(siječanj!B2567),MONTH(siječanj!B2567)+10,DAY(siječanj!B2567))</f>
        <v>43796</v>
      </c>
      <c r="C2567" s="9">
        <v>26.7083333333333</v>
      </c>
      <c r="D2567">
        <v>1.0089067267523752</v>
      </c>
      <c r="E2567" s="6">
        <v>148.51564717319499</v>
      </c>
      <c r="F2567" s="7">
        <v>170.83186830215925</v>
      </c>
      <c r="G2567" s="7">
        <v>151.10452651397333</v>
      </c>
      <c r="H2567" s="7">
        <v>110.98690724753097</v>
      </c>
      <c r="I2567" s="7">
        <f t="shared" si="65"/>
        <v>149.8384354610188</v>
      </c>
    </row>
    <row r="2568" spans="1:9" x14ac:dyDescent="0.25">
      <c r="A2568" s="20"/>
      <c r="B2568" s="5">
        <f>DATE(YEAR(siječanj!B2568),MONTH(siječanj!B2568)+10,DAY(siječanj!B2568))</f>
        <v>43796</v>
      </c>
      <c r="C2568" s="9">
        <v>26.71875</v>
      </c>
      <c r="D2568">
        <v>1.0089067267523752</v>
      </c>
      <c r="E2568" s="6">
        <v>154.84459625100462</v>
      </c>
      <c r="F2568" s="7">
        <v>168.08226599067652</v>
      </c>
      <c r="G2568" s="7">
        <v>151.73940887429171</v>
      </c>
      <c r="H2568" s="7">
        <v>138.66601555447738</v>
      </c>
      <c r="I2568" s="7">
        <f t="shared" si="65"/>
        <v>156.22375475889419</v>
      </c>
    </row>
    <row r="2569" spans="1:9" x14ac:dyDescent="0.25">
      <c r="A2569" s="20"/>
      <c r="B2569" s="5">
        <f>DATE(YEAR(siječanj!B2569),MONTH(siječanj!B2569)+10,DAY(siječanj!B2569))</f>
        <v>43796</v>
      </c>
      <c r="C2569" s="9">
        <v>26.7291666666667</v>
      </c>
      <c r="D2569">
        <v>1.0089067267523752</v>
      </c>
      <c r="E2569" s="6">
        <v>161.3406403550712</v>
      </c>
      <c r="F2569" s="7">
        <v>165.66175224707953</v>
      </c>
      <c r="G2569" s="7">
        <v>152.84610391818637</v>
      </c>
      <c r="H2569" s="7">
        <v>156.88972350828021</v>
      </c>
      <c r="I2569" s="7">
        <f t="shared" si="65"/>
        <v>162.77765735276708</v>
      </c>
    </row>
    <row r="2570" spans="1:9" x14ac:dyDescent="0.25">
      <c r="A2570" s="20"/>
      <c r="B2570" s="5">
        <f>DATE(YEAR(siječanj!B2570),MONTH(siječanj!B2570)+10,DAY(siječanj!B2570))</f>
        <v>43796</v>
      </c>
      <c r="C2570" s="9">
        <v>26.7395833333333</v>
      </c>
      <c r="D2570">
        <v>1.0089067267523752</v>
      </c>
      <c r="E2570" s="6">
        <v>165.30099686310712</v>
      </c>
      <c r="F2570" s="7">
        <v>163.26362993125542</v>
      </c>
      <c r="G2570" s="7">
        <v>152.42593036697082</v>
      </c>
      <c r="H2570" s="7">
        <v>168.82198135576235</v>
      </c>
      <c r="I2570" s="7">
        <f t="shared" si="65"/>
        <v>166.77328767406206</v>
      </c>
    </row>
    <row r="2571" spans="1:9" x14ac:dyDescent="0.25">
      <c r="A2571" s="20"/>
      <c r="B2571" s="5">
        <f>DATE(YEAR(siječanj!B2571),MONTH(siječanj!B2571)+10,DAY(siječanj!B2571))</f>
        <v>43796</v>
      </c>
      <c r="C2571" s="9">
        <v>26.75</v>
      </c>
      <c r="D2571">
        <v>1.0089067267523752</v>
      </c>
      <c r="E2571" s="6">
        <v>168.25269531760938</v>
      </c>
      <c r="F2571" s="7">
        <v>161.18755646933366</v>
      </c>
      <c r="G2571" s="7">
        <v>154.85557061068195</v>
      </c>
      <c r="H2571" s="7">
        <v>190.40470060313089</v>
      </c>
      <c r="I2571" s="7">
        <f t="shared" si="65"/>
        <v>169.75127610015397</v>
      </c>
    </row>
    <row r="2572" spans="1:9" x14ac:dyDescent="0.25">
      <c r="A2572" s="20"/>
      <c r="B2572" s="5">
        <f>DATE(YEAR(siječanj!B2572),MONTH(siječanj!B2572)+10,DAY(siječanj!B2572))</f>
        <v>43796</v>
      </c>
      <c r="C2572" s="9">
        <v>26.7604166666667</v>
      </c>
      <c r="D2572">
        <v>1.0089067267523752</v>
      </c>
      <c r="E2572" s="6">
        <v>170.23032048692298</v>
      </c>
      <c r="F2572" s="7">
        <v>158.09994353512752</v>
      </c>
      <c r="G2572" s="7">
        <v>154.59067169578526</v>
      </c>
      <c r="H2572" s="7">
        <v>206.26392266536112</v>
      </c>
      <c r="I2572" s="7">
        <f t="shared" si="65"/>
        <v>171.74651543646928</v>
      </c>
    </row>
    <row r="2573" spans="1:9" x14ac:dyDescent="0.25">
      <c r="A2573" s="20"/>
      <c r="B2573" s="5">
        <f>DATE(YEAR(siječanj!B2573),MONTH(siječanj!B2573)+10,DAY(siječanj!B2573))</f>
        <v>43796</v>
      </c>
      <c r="C2573" s="9">
        <v>26.7708333333333</v>
      </c>
      <c r="D2573">
        <v>1.0089067267523752</v>
      </c>
      <c r="E2573" s="6">
        <v>172.6303362485319</v>
      </c>
      <c r="F2573" s="7">
        <v>156.06661807413937</v>
      </c>
      <c r="G2573" s="7">
        <v>157.96627341042154</v>
      </c>
      <c r="H2573" s="7">
        <v>223.21791094580203</v>
      </c>
      <c r="I2573" s="7">
        <f t="shared" si="65"/>
        <v>174.16790748266823</v>
      </c>
    </row>
    <row r="2574" spans="1:9" x14ac:dyDescent="0.25">
      <c r="A2574" s="20"/>
      <c r="B2574" s="5">
        <f>DATE(YEAR(siječanj!B2574),MONTH(siječanj!B2574)+10,DAY(siječanj!B2574))</f>
        <v>43796</v>
      </c>
      <c r="C2574" s="9">
        <v>26.78125</v>
      </c>
      <c r="D2574">
        <v>1.0089067267523752</v>
      </c>
      <c r="E2574" s="6">
        <v>175.95647455282287</v>
      </c>
      <c r="F2574" s="7">
        <v>153.04283616113764</v>
      </c>
      <c r="G2574" s="7">
        <v>158.84778731747696</v>
      </c>
      <c r="H2574" s="7">
        <v>226.59968709851174</v>
      </c>
      <c r="I2574" s="7">
        <f t="shared" si="65"/>
        <v>177.52367079197614</v>
      </c>
    </row>
    <row r="2575" spans="1:9" x14ac:dyDescent="0.25">
      <c r="A2575" s="20"/>
      <c r="B2575" s="5">
        <f>DATE(YEAR(siječanj!B2575),MONTH(siječanj!B2575)+10,DAY(siječanj!B2575))</f>
        <v>43796</v>
      </c>
      <c r="C2575" s="9">
        <v>26.7916666666667</v>
      </c>
      <c r="D2575">
        <v>1.0089067267523752</v>
      </c>
      <c r="E2575" s="6">
        <v>175.97819165514056</v>
      </c>
      <c r="F2575" s="7">
        <v>148.06035216348414</v>
      </c>
      <c r="G2575" s="7">
        <v>160.68152843083379</v>
      </c>
      <c r="H2575" s="7">
        <v>227.00804789210275</v>
      </c>
      <c r="I2575" s="7">
        <f t="shared" si="65"/>
        <v>177.54558132259001</v>
      </c>
    </row>
    <row r="2576" spans="1:9" x14ac:dyDescent="0.25">
      <c r="A2576" s="20"/>
      <c r="B2576" s="5">
        <f>DATE(YEAR(siječanj!B2576),MONTH(siječanj!B2576)+10,DAY(siječanj!B2576))</f>
        <v>43796</v>
      </c>
      <c r="C2576" s="9">
        <v>26.8020833333333</v>
      </c>
      <c r="D2576">
        <v>1.0089067267523752</v>
      </c>
      <c r="E2576" s="6">
        <v>175.38857600000347</v>
      </c>
      <c r="F2576" s="7">
        <v>140.76520573019422</v>
      </c>
      <c r="G2576" s="7">
        <v>159.57491767934329</v>
      </c>
      <c r="H2576" s="7">
        <v>227.64007037532795</v>
      </c>
      <c r="I2576" s="7">
        <f t="shared" si="65"/>
        <v>176.95071412192371</v>
      </c>
    </row>
    <row r="2577" spans="1:9" x14ac:dyDescent="0.25">
      <c r="A2577" s="20"/>
      <c r="B2577" s="5">
        <f>DATE(YEAR(siječanj!B2577),MONTH(siječanj!B2577)+10,DAY(siječanj!B2577))</f>
        <v>43796</v>
      </c>
      <c r="C2577" s="9">
        <v>26.8125</v>
      </c>
      <c r="D2577">
        <v>1.0089067267523752</v>
      </c>
      <c r="E2577" s="6">
        <v>176.3340591041447</v>
      </c>
      <c r="F2577" s="7">
        <v>134.98757520160802</v>
      </c>
      <c r="G2577" s="7">
        <v>156.11747606811136</v>
      </c>
      <c r="H2577" s="7">
        <v>227.62035997320103</v>
      </c>
      <c r="I2577" s="7">
        <f t="shared" si="65"/>
        <v>177.9046183857225</v>
      </c>
    </row>
    <row r="2578" spans="1:9" x14ac:dyDescent="0.25">
      <c r="A2578" s="20"/>
      <c r="B2578" s="5">
        <f>DATE(YEAR(siječanj!B2578),MONTH(siječanj!B2578)+10,DAY(siječanj!B2578))</f>
        <v>43796</v>
      </c>
      <c r="C2578" s="9">
        <v>26.8229166666667</v>
      </c>
      <c r="D2578">
        <v>1.0089067267523752</v>
      </c>
      <c r="E2578" s="6">
        <v>177.34603160162379</v>
      </c>
      <c r="F2578" s="7">
        <v>130.53544575651941</v>
      </c>
      <c r="G2578" s="7">
        <v>151.47569808090134</v>
      </c>
      <c r="H2578" s="7">
        <v>227.72153323420733</v>
      </c>
      <c r="I2578" s="7">
        <f t="shared" si="65"/>
        <v>178.92560424571755</v>
      </c>
    </row>
    <row r="2579" spans="1:9" x14ac:dyDescent="0.25">
      <c r="A2579" s="20"/>
      <c r="B2579" s="5">
        <f>DATE(YEAR(siječanj!B2579),MONTH(siječanj!B2579)+10,DAY(siječanj!B2579))</f>
        <v>43796</v>
      </c>
      <c r="C2579" s="9">
        <v>26.8333333333333</v>
      </c>
      <c r="D2579">
        <v>1.0089067267523752</v>
      </c>
      <c r="E2579" s="6">
        <v>179.83017209982759</v>
      </c>
      <c r="F2579" s="7">
        <v>127.16411308388518</v>
      </c>
      <c r="G2579" s="7">
        <v>147.12452417793415</v>
      </c>
      <c r="H2579" s="7">
        <v>227.74349170869496</v>
      </c>
      <c r="I2579" s="7">
        <f t="shared" si="65"/>
        <v>181.43187030455337</v>
      </c>
    </row>
    <row r="2580" spans="1:9" x14ac:dyDescent="0.25">
      <c r="A2580" s="20"/>
      <c r="B2580" s="5">
        <f>DATE(YEAR(siječanj!B2580),MONTH(siječanj!B2580)+10,DAY(siječanj!B2580))</f>
        <v>43796</v>
      </c>
      <c r="C2580" s="9">
        <v>26.84375</v>
      </c>
      <c r="D2580">
        <v>1.0089067267523752</v>
      </c>
      <c r="E2580" s="6">
        <v>180.06862544651207</v>
      </c>
      <c r="F2580" s="7">
        <v>123.22769687060239</v>
      </c>
      <c r="G2580" s="7">
        <v>139.01461549985933</v>
      </c>
      <c r="H2580" s="7">
        <v>228.0973865212805</v>
      </c>
      <c r="I2580" s="7">
        <f t="shared" si="65"/>
        <v>181.67244749003996</v>
      </c>
    </row>
    <row r="2581" spans="1:9" x14ac:dyDescent="0.25">
      <c r="A2581" s="20"/>
      <c r="B2581" s="5">
        <f>DATE(YEAR(siječanj!B2581),MONTH(siječanj!B2581)+10,DAY(siječanj!B2581))</f>
        <v>43796</v>
      </c>
      <c r="C2581" s="9">
        <v>26.8541666666667</v>
      </c>
      <c r="D2581">
        <v>1.0089067267523752</v>
      </c>
      <c r="E2581" s="6">
        <v>177.62324180647144</v>
      </c>
      <c r="F2581" s="7">
        <v>120.76449532887099</v>
      </c>
      <c r="G2581" s="7">
        <v>131.15798141275454</v>
      </c>
      <c r="H2581" s="7">
        <v>228.55711181642954</v>
      </c>
      <c r="I2581" s="7">
        <f t="shared" si="65"/>
        <v>179.20528348611276</v>
      </c>
    </row>
    <row r="2582" spans="1:9" x14ac:dyDescent="0.25">
      <c r="A2582" s="20"/>
      <c r="B2582" s="5">
        <f>DATE(YEAR(siječanj!B2582),MONTH(siječanj!B2582)+10,DAY(siječanj!B2582))</f>
        <v>43796</v>
      </c>
      <c r="C2582" s="9">
        <v>26.8645833333333</v>
      </c>
      <c r="D2582">
        <v>1.0089067267523752</v>
      </c>
      <c r="E2582" s="6">
        <v>174.25554241995445</v>
      </c>
      <c r="F2582" s="7">
        <v>115.83128932910151</v>
      </c>
      <c r="G2582" s="7">
        <v>125.56511215973737</v>
      </c>
      <c r="H2582" s="7">
        <v>228.95986193365246</v>
      </c>
      <c r="I2582" s="7">
        <f t="shared" si="65"/>
        <v>175.80758892137592</v>
      </c>
    </row>
    <row r="2583" spans="1:9" x14ac:dyDescent="0.25">
      <c r="A2583" s="20"/>
      <c r="B2583" s="5">
        <f>DATE(YEAR(siječanj!B2583),MONTH(siječanj!B2583)+10,DAY(siječanj!B2583))</f>
        <v>43796</v>
      </c>
      <c r="C2583" s="9">
        <v>26.875</v>
      </c>
      <c r="D2583">
        <v>1.0089067267523752</v>
      </c>
      <c r="E2583" s="6">
        <v>173.06425939840688</v>
      </c>
      <c r="F2583" s="7">
        <v>108.32495950334847</v>
      </c>
      <c r="G2583" s="7">
        <v>118.93026034567974</v>
      </c>
      <c r="H2583" s="7">
        <v>229.70269827657921</v>
      </c>
      <c r="I2583" s="7">
        <f t="shared" si="65"/>
        <v>174.60569546747067</v>
      </c>
    </row>
    <row r="2584" spans="1:9" x14ac:dyDescent="0.25">
      <c r="A2584" s="20"/>
      <c r="B2584" s="5">
        <f>DATE(YEAR(siječanj!B2584),MONTH(siječanj!B2584)+10,DAY(siječanj!B2584))</f>
        <v>43796</v>
      </c>
      <c r="C2584" s="9">
        <v>26.8854166666667</v>
      </c>
      <c r="D2584">
        <v>1.0089067267523752</v>
      </c>
      <c r="E2584" s="6">
        <v>179.9553953457588</v>
      </c>
      <c r="F2584" s="7">
        <v>87.889588905507637</v>
      </c>
      <c r="G2584" s="7">
        <v>98.276008260868537</v>
      </c>
      <c r="H2584" s="7">
        <v>233.17137188054195</v>
      </c>
      <c r="I2584" s="7">
        <f t="shared" si="65"/>
        <v>181.55820887971913</v>
      </c>
    </row>
    <row r="2585" spans="1:9" x14ac:dyDescent="0.25">
      <c r="A2585" s="20"/>
      <c r="B2585" s="5">
        <f>DATE(YEAR(siječanj!B2585),MONTH(siječanj!B2585)+10,DAY(siječanj!B2585))</f>
        <v>43796</v>
      </c>
      <c r="C2585" s="9">
        <v>26.8958333333333</v>
      </c>
      <c r="D2585">
        <v>1.0089067267523752</v>
      </c>
      <c r="E2585" s="6">
        <v>186.31369100062855</v>
      </c>
      <c r="F2585" s="7">
        <v>80.253550142173864</v>
      </c>
      <c r="G2585" s="7">
        <v>91.552111556621213</v>
      </c>
      <c r="H2585" s="7">
        <v>236.99430547128318</v>
      </c>
      <c r="I2585" s="7">
        <f t="shared" si="65"/>
        <v>187.97313613659762</v>
      </c>
    </row>
    <row r="2586" spans="1:9" x14ac:dyDescent="0.25">
      <c r="A2586" s="20"/>
      <c r="B2586" s="5">
        <f>DATE(YEAR(siječanj!B2586),MONTH(siječanj!B2586)+10,DAY(siječanj!B2586))</f>
        <v>43796</v>
      </c>
      <c r="C2586" s="9">
        <v>26.90625</v>
      </c>
      <c r="D2586">
        <v>1.0089067267523752</v>
      </c>
      <c r="E2586" s="6">
        <v>186.68776853474185</v>
      </c>
      <c r="F2586" s="7">
        <v>77.667799782443495</v>
      </c>
      <c r="G2586" s="7">
        <v>87.927875347167955</v>
      </c>
      <c r="H2586" s="7">
        <v>237.72337224594062</v>
      </c>
      <c r="I2586" s="7">
        <f t="shared" si="65"/>
        <v>188.35054547709149</v>
      </c>
    </row>
    <row r="2587" spans="1:9" x14ac:dyDescent="0.25">
      <c r="A2587" s="20"/>
      <c r="B2587" s="5">
        <f>DATE(YEAR(siječanj!B2587),MONTH(siječanj!B2587)+10,DAY(siječanj!B2587))</f>
        <v>43796</v>
      </c>
      <c r="C2587" s="9">
        <v>26.9166666666667</v>
      </c>
      <c r="D2587">
        <v>1.0089067267523752</v>
      </c>
      <c r="E2587" s="6">
        <v>185.34835399012221</v>
      </c>
      <c r="F2587" s="7">
        <v>77.044765027309879</v>
      </c>
      <c r="G2587" s="7">
        <v>85.23176674427306</v>
      </c>
      <c r="H2587" s="7">
        <v>236.83909643448507</v>
      </c>
      <c r="I2587" s="7">
        <f t="shared" si="65"/>
        <v>186.99920113311475</v>
      </c>
    </row>
    <row r="2588" spans="1:9" x14ac:dyDescent="0.25">
      <c r="A2588" s="20"/>
      <c r="B2588" s="5">
        <f>DATE(YEAR(siječanj!B2588),MONTH(siječanj!B2588)+10,DAY(siječanj!B2588))</f>
        <v>43796</v>
      </c>
      <c r="C2588" s="9">
        <v>26.9270833333333</v>
      </c>
      <c r="D2588">
        <v>1.0089067267523752</v>
      </c>
      <c r="E2588" s="6">
        <v>182.1665622509027</v>
      </c>
      <c r="F2588" s="7">
        <v>75.185449737054768</v>
      </c>
      <c r="G2588" s="7">
        <v>70.643693789710241</v>
      </c>
      <c r="H2588" s="7">
        <v>238.26533777078544</v>
      </c>
      <c r="I2588" s="7">
        <f t="shared" si="65"/>
        <v>183.78907004429104</v>
      </c>
    </row>
    <row r="2589" spans="1:9" x14ac:dyDescent="0.25">
      <c r="A2589" s="20"/>
      <c r="B2589" s="5">
        <f>DATE(YEAR(siječanj!B2589),MONTH(siječanj!B2589)+10,DAY(siječanj!B2589))</f>
        <v>43796</v>
      </c>
      <c r="C2589" s="9">
        <v>26.9375</v>
      </c>
      <c r="D2589">
        <v>1.0089067267523752</v>
      </c>
      <c r="E2589" s="6">
        <v>174.79733439123277</v>
      </c>
      <c r="F2589" s="7">
        <v>73.420668895582892</v>
      </c>
      <c r="G2589" s="7">
        <v>65.270614973589772</v>
      </c>
      <c r="H2589" s="7">
        <v>238.05195098241734</v>
      </c>
      <c r="I2589" s="7">
        <f t="shared" si="65"/>
        <v>176.35420648569905</v>
      </c>
    </row>
    <row r="2590" spans="1:9" x14ac:dyDescent="0.25">
      <c r="A2590" s="20"/>
      <c r="B2590" s="5">
        <f>DATE(YEAR(siječanj!B2590),MONTH(siječanj!B2590)+10,DAY(siječanj!B2590))</f>
        <v>43796</v>
      </c>
      <c r="C2590" s="9">
        <v>26.9479166666667</v>
      </c>
      <c r="D2590">
        <v>1.0089067267523752</v>
      </c>
      <c r="E2590" s="6">
        <v>167.98959854912491</v>
      </c>
      <c r="F2590" s="7">
        <v>72.41440720202614</v>
      </c>
      <c r="G2590" s="7">
        <v>63.4155117566633</v>
      </c>
      <c r="H2590" s="7">
        <v>237.20786534221401</v>
      </c>
      <c r="I2590" s="7">
        <f t="shared" si="65"/>
        <v>169.48583600064319</v>
      </c>
    </row>
    <row r="2591" spans="1:9" x14ac:dyDescent="0.25">
      <c r="A2591" s="20"/>
      <c r="B2591" s="5">
        <f>DATE(YEAR(siječanj!B2591),MONTH(siječanj!B2591)+10,DAY(siječanj!B2591))</f>
        <v>43796</v>
      </c>
      <c r="C2591" s="9">
        <v>26.9583333333333</v>
      </c>
      <c r="D2591">
        <v>1.0089067267523752</v>
      </c>
      <c r="E2591" s="6">
        <v>158.21528747161912</v>
      </c>
      <c r="F2591" s="7">
        <v>69.627679831052646</v>
      </c>
      <c r="G2591" s="7">
        <v>62.396235963735151</v>
      </c>
      <c r="H2591" s="7">
        <v>236.76182657572315</v>
      </c>
      <c r="I2591" s="7">
        <f t="shared" si="65"/>
        <v>159.62446780517732</v>
      </c>
    </row>
    <row r="2592" spans="1:9" x14ac:dyDescent="0.25">
      <c r="A2592" s="20"/>
      <c r="B2592" s="5">
        <f>DATE(YEAR(siječanj!B2592),MONTH(siječanj!B2592)+10,DAY(siječanj!B2592))</f>
        <v>43796</v>
      </c>
      <c r="C2592" s="9">
        <v>26.96875</v>
      </c>
      <c r="D2592">
        <v>1.0089067267523752</v>
      </c>
      <c r="E2592" s="6">
        <v>147.72005356763572</v>
      </c>
      <c r="F2592" s="7">
        <v>67.491692543392745</v>
      </c>
      <c r="G2592" s="7">
        <v>61.203141205571953</v>
      </c>
      <c r="H2592" s="7">
        <v>237.26729869272157</v>
      </c>
      <c r="I2592" s="7">
        <f t="shared" si="65"/>
        <v>149.03575572060888</v>
      </c>
    </row>
    <row r="2593" spans="1:9" x14ac:dyDescent="0.25">
      <c r="A2593" s="20"/>
      <c r="B2593" s="5">
        <f>DATE(YEAR(siječanj!B2593),MONTH(siječanj!B2593)+10,DAY(siječanj!B2593))</f>
        <v>43796</v>
      </c>
      <c r="C2593" s="9">
        <v>26.9791666666667</v>
      </c>
      <c r="D2593">
        <v>1.0089067267523752</v>
      </c>
      <c r="E2593" s="6">
        <v>137.0281616635757</v>
      </c>
      <c r="F2593" s="7">
        <v>66.353771341562009</v>
      </c>
      <c r="G2593" s="7">
        <v>59.472497730356238</v>
      </c>
      <c r="H2593" s="7">
        <v>238.19235195556993</v>
      </c>
      <c r="I2593" s="7">
        <f t="shared" si="65"/>
        <v>138.24863405689348</v>
      </c>
    </row>
    <row r="2594" spans="1:9" ht="15.75" thickBot="1" x14ac:dyDescent="0.3">
      <c r="A2594" s="20"/>
      <c r="B2594" s="5">
        <f>DATE(YEAR(siječanj!B2594),MONTH(siječanj!B2594)+10,DAY(siječanj!B2594))</f>
        <v>43796</v>
      </c>
      <c r="C2594" s="9">
        <v>26.9895833333333</v>
      </c>
      <c r="D2594">
        <v>1.0089067267523752</v>
      </c>
      <c r="E2594" s="6">
        <v>126.68033564395931</v>
      </c>
      <c r="F2594" s="7">
        <v>64.600400937293614</v>
      </c>
      <c r="G2594" s="7">
        <v>58.505667868514386</v>
      </c>
      <c r="H2594" s="7">
        <v>239.72534221254119</v>
      </c>
      <c r="I2594" s="7">
        <f t="shared" si="65"/>
        <v>127.80864277843924</v>
      </c>
    </row>
    <row r="2595" spans="1:9" x14ac:dyDescent="0.25">
      <c r="A2595" s="19">
        <f t="shared" ref="A2595" si="66">A2499+1</f>
        <v>332</v>
      </c>
      <c r="B2595" s="5">
        <f>DATE(YEAR(siječanj!B2595),MONTH(siječanj!B2595)+10,DAY(siječanj!B2595))</f>
        <v>43797</v>
      </c>
      <c r="C2595" s="9">
        <v>27</v>
      </c>
      <c r="D2595">
        <v>1.0159459775184003</v>
      </c>
      <c r="E2595" s="6">
        <v>114.22751014589657</v>
      </c>
      <c r="F2595" s="7">
        <v>63.318073287843738</v>
      </c>
      <c r="G2595" s="7">
        <v>58.941519806904545</v>
      </c>
      <c r="H2595" s="7">
        <v>240.83976580758505</v>
      </c>
      <c r="I2595" s="7">
        <f t="shared" si="65"/>
        <v>116.04897945466588</v>
      </c>
    </row>
    <row r="2596" spans="1:9" x14ac:dyDescent="0.25">
      <c r="A2596" s="20"/>
      <c r="B2596" s="5">
        <f>DATE(YEAR(siječanj!B2596),MONTH(siječanj!B2596)+10,DAY(siječanj!B2596))</f>
        <v>43797</v>
      </c>
      <c r="C2596" s="9">
        <v>27.0104166666667</v>
      </c>
      <c r="D2596">
        <v>1.0159459775184003</v>
      </c>
      <c r="E2596" s="6">
        <v>105.08818061666825</v>
      </c>
      <c r="F2596" s="7">
        <v>61.970875115523739</v>
      </c>
      <c r="G2596" s="7">
        <v>58.466684638550355</v>
      </c>
      <c r="H2596" s="7">
        <v>241.58847895382601</v>
      </c>
      <c r="I2596" s="7">
        <f t="shared" si="65"/>
        <v>106.76391438223123</v>
      </c>
    </row>
    <row r="2597" spans="1:9" x14ac:dyDescent="0.25">
      <c r="A2597" s="20"/>
      <c r="B2597" s="5">
        <f>DATE(YEAR(siječanj!B2597),MONTH(siječanj!B2597)+10,DAY(siječanj!B2597))</f>
        <v>43797</v>
      </c>
      <c r="C2597" s="9">
        <v>27.0208333333333</v>
      </c>
      <c r="D2597">
        <v>1.0159459775184003</v>
      </c>
      <c r="E2597" s="6">
        <v>97.480394189871092</v>
      </c>
      <c r="F2597" s="7">
        <v>61.042692438975941</v>
      </c>
      <c r="G2597" s="7">
        <v>58.560421805905193</v>
      </c>
      <c r="H2597" s="7">
        <v>241.62446812114285</v>
      </c>
      <c r="I2597" s="7">
        <f t="shared" si="65"/>
        <v>99.034814364107575</v>
      </c>
    </row>
    <row r="2598" spans="1:9" x14ac:dyDescent="0.25">
      <c r="A2598" s="20"/>
      <c r="B2598" s="5">
        <f>DATE(YEAR(siječanj!B2598),MONTH(siječanj!B2598)+10,DAY(siječanj!B2598))</f>
        <v>43797</v>
      </c>
      <c r="C2598" s="9">
        <v>27.03125</v>
      </c>
      <c r="D2598">
        <v>1.0159459775184003</v>
      </c>
      <c r="E2598" s="6">
        <v>90.137190522150291</v>
      </c>
      <c r="F2598" s="7">
        <v>59.840390363708345</v>
      </c>
      <c r="G2598" s="7">
        <v>57.870311865163096</v>
      </c>
      <c r="H2598" s="7">
        <v>241.99956904933069</v>
      </c>
      <c r="I2598" s="7">
        <f t="shared" si="65"/>
        <v>91.574516135788272</v>
      </c>
    </row>
    <row r="2599" spans="1:9" x14ac:dyDescent="0.25">
      <c r="A2599" s="20"/>
      <c r="B2599" s="5">
        <f>DATE(YEAR(siječanj!B2599),MONTH(siječanj!B2599)+10,DAY(siječanj!B2599))</f>
        <v>43797</v>
      </c>
      <c r="C2599" s="9">
        <v>27.0416666666667</v>
      </c>
      <c r="D2599">
        <v>1.0159459775184003</v>
      </c>
      <c r="E2599" s="6">
        <v>83.900247787682133</v>
      </c>
      <c r="F2599" s="7">
        <v>59.235528826885442</v>
      </c>
      <c r="G2599" s="7">
        <v>57.987337819611355</v>
      </c>
      <c r="H2599" s="7">
        <v>242.628911254027</v>
      </c>
      <c r="I2599" s="7">
        <f t="shared" si="65"/>
        <v>85.238119252692726</v>
      </c>
    </row>
    <row r="2600" spans="1:9" x14ac:dyDescent="0.25">
      <c r="A2600" s="20"/>
      <c r="B2600" s="5">
        <f>DATE(YEAR(siječanj!B2600),MONTH(siječanj!B2600)+10,DAY(siječanj!B2600))</f>
        <v>43797</v>
      </c>
      <c r="C2600" s="9">
        <v>27.0520833333333</v>
      </c>
      <c r="D2600">
        <v>1.0159459775184003</v>
      </c>
      <c r="E2600" s="6">
        <v>78.746412525841265</v>
      </c>
      <c r="F2600" s="7">
        <v>58.716074994490974</v>
      </c>
      <c r="G2600" s="7">
        <v>57.697247517641522</v>
      </c>
      <c r="H2600" s="7">
        <v>243.20857876322543</v>
      </c>
      <c r="I2600" s="7">
        <f t="shared" si="65"/>
        <v>80.002101049633012</v>
      </c>
    </row>
    <row r="2601" spans="1:9" x14ac:dyDescent="0.25">
      <c r="A2601" s="20"/>
      <c r="B2601" s="5">
        <f>DATE(YEAR(siječanj!B2601),MONTH(siječanj!B2601)+10,DAY(siječanj!B2601))</f>
        <v>43797</v>
      </c>
      <c r="C2601" s="9">
        <v>27.0625</v>
      </c>
      <c r="D2601">
        <v>1.0159459775184003</v>
      </c>
      <c r="E2601" s="6">
        <v>75.236848188467775</v>
      </c>
      <c r="F2601" s="7">
        <v>58.742399671809864</v>
      </c>
      <c r="G2601" s="7">
        <v>57.164294743577969</v>
      </c>
      <c r="H2601" s="7">
        <v>242.88238316353704</v>
      </c>
      <c r="I2601" s="7">
        <f t="shared" si="65"/>
        <v>76.436573278236381</v>
      </c>
    </row>
    <row r="2602" spans="1:9" x14ac:dyDescent="0.25">
      <c r="A2602" s="20"/>
      <c r="B2602" s="5">
        <f>DATE(YEAR(siječanj!B2602),MONTH(siječanj!B2602)+10,DAY(siječanj!B2602))</f>
        <v>43797</v>
      </c>
      <c r="C2602" s="9">
        <v>27.0729166666667</v>
      </c>
      <c r="D2602">
        <v>1.0159459775184003</v>
      </c>
      <c r="E2602" s="6">
        <v>71.722508232699028</v>
      </c>
      <c r="F2602" s="7">
        <v>58.096600231548528</v>
      </c>
      <c r="G2602" s="7">
        <v>57.152987519647915</v>
      </c>
      <c r="H2602" s="7">
        <v>242.86314598714515</v>
      </c>
      <c r="I2602" s="7">
        <f t="shared" si="65"/>
        <v>72.866193736540922</v>
      </c>
    </row>
    <row r="2603" spans="1:9" x14ac:dyDescent="0.25">
      <c r="A2603" s="20"/>
      <c r="B2603" s="5">
        <f>DATE(YEAR(siječanj!B2603),MONTH(siječanj!B2603)+10,DAY(siječanj!B2603))</f>
        <v>43797</v>
      </c>
      <c r="C2603" s="9">
        <v>27.0833333333333</v>
      </c>
      <c r="D2603">
        <v>1.0159459775184003</v>
      </c>
      <c r="E2603" s="6">
        <v>69.324652468102798</v>
      </c>
      <c r="F2603" s="7">
        <v>57.403987094649345</v>
      </c>
      <c r="G2603" s="7">
        <v>56.978855468340257</v>
      </c>
      <c r="H2603" s="7">
        <v>242.78457250653807</v>
      </c>
      <c r="I2603" s="7">
        <f t="shared" si="65"/>
        <v>70.430101817830078</v>
      </c>
    </row>
    <row r="2604" spans="1:9" x14ac:dyDescent="0.25">
      <c r="A2604" s="20"/>
      <c r="B2604" s="5">
        <f>DATE(YEAR(siječanj!B2604),MONTH(siječanj!B2604)+10,DAY(siječanj!B2604))</f>
        <v>43797</v>
      </c>
      <c r="C2604" s="9">
        <v>27.09375</v>
      </c>
      <c r="D2604">
        <v>1.0159459775184003</v>
      </c>
      <c r="E2604" s="6">
        <v>67.140169864289206</v>
      </c>
      <c r="F2604" s="7">
        <v>56.660514633007814</v>
      </c>
      <c r="G2604" s="7">
        <v>56.657946257838312</v>
      </c>
      <c r="H2604" s="7">
        <v>243.09281954452115</v>
      </c>
      <c r="I2604" s="7">
        <f t="shared" si="65"/>
        <v>68.210785503526736</v>
      </c>
    </row>
    <row r="2605" spans="1:9" x14ac:dyDescent="0.25">
      <c r="A2605" s="20"/>
      <c r="B2605" s="5">
        <f>DATE(YEAR(siječanj!B2605),MONTH(siječanj!B2605)+10,DAY(siječanj!B2605))</f>
        <v>43797</v>
      </c>
      <c r="C2605" s="9">
        <v>27.1041666666667</v>
      </c>
      <c r="D2605">
        <v>1.0159459775184003</v>
      </c>
      <c r="E2605" s="6">
        <v>66.089949735883891</v>
      </c>
      <c r="F2605" s="7">
        <v>56.398395658923398</v>
      </c>
      <c r="G2605" s="7">
        <v>56.429012102051757</v>
      </c>
      <c r="H2605" s="7">
        <v>242.78666750588096</v>
      </c>
      <c r="I2605" s="7">
        <f t="shared" si="65"/>
        <v>67.1438185885645</v>
      </c>
    </row>
    <row r="2606" spans="1:9" x14ac:dyDescent="0.25">
      <c r="A2606" s="20"/>
      <c r="B2606" s="5">
        <f>DATE(YEAR(siječanj!B2606),MONTH(siječanj!B2606)+10,DAY(siječanj!B2606))</f>
        <v>43797</v>
      </c>
      <c r="C2606" s="9">
        <v>27.1145833333333</v>
      </c>
      <c r="D2606">
        <v>1.0159459775184003</v>
      </c>
      <c r="E2606" s="6">
        <v>64.564759565842934</v>
      </c>
      <c r="F2606" s="7">
        <v>55.98561717314562</v>
      </c>
      <c r="G2606" s="7">
        <v>57.834583927569405</v>
      </c>
      <c r="H2606" s="7">
        <v>242.75303346198965</v>
      </c>
      <c r="I2606" s="7">
        <f t="shared" si="65"/>
        <v>65.594307770360786</v>
      </c>
    </row>
    <row r="2607" spans="1:9" x14ac:dyDescent="0.25">
      <c r="A2607" s="20"/>
      <c r="B2607" s="5">
        <f>DATE(YEAR(siječanj!B2607),MONTH(siječanj!B2607)+10,DAY(siječanj!B2607))</f>
        <v>43797</v>
      </c>
      <c r="C2607" s="9">
        <v>27.125</v>
      </c>
      <c r="D2607">
        <v>1.0159459775184003</v>
      </c>
      <c r="E2607" s="6">
        <v>64.119338600987362</v>
      </c>
      <c r="F2607" s="7">
        <v>56.912066009077193</v>
      </c>
      <c r="G2607" s="7">
        <v>56.930367266325682</v>
      </c>
      <c r="H2607" s="7">
        <v>242.14484034569298</v>
      </c>
      <c r="I2607" s="7">
        <f t="shared" si="65"/>
        <v>65.141784132813399</v>
      </c>
    </row>
    <row r="2608" spans="1:9" x14ac:dyDescent="0.25">
      <c r="A2608" s="20"/>
      <c r="B2608" s="5">
        <f>DATE(YEAR(siječanj!B2608),MONTH(siječanj!B2608)+10,DAY(siječanj!B2608))</f>
        <v>43797</v>
      </c>
      <c r="C2608" s="9">
        <v>27.1354166666667</v>
      </c>
      <c r="D2608">
        <v>1.0159459775184003</v>
      </c>
      <c r="E2608" s="6">
        <v>63.181090891251174</v>
      </c>
      <c r="F2608" s="7">
        <v>57.454127999321543</v>
      </c>
      <c r="G2608" s="7">
        <v>56.419105737600439</v>
      </c>
      <c r="H2608" s="7">
        <v>242.3652504842936</v>
      </c>
      <c r="I2608" s="7">
        <f t="shared" si="65"/>
        <v>64.18857514619107</v>
      </c>
    </row>
    <row r="2609" spans="1:9" x14ac:dyDescent="0.25">
      <c r="A2609" s="20"/>
      <c r="B2609" s="5">
        <f>DATE(YEAR(siječanj!B2609),MONTH(siječanj!B2609)+10,DAY(siječanj!B2609))</f>
        <v>43797</v>
      </c>
      <c r="C2609" s="9">
        <v>27.1458333333333</v>
      </c>
      <c r="D2609">
        <v>1.0159459775184003</v>
      </c>
      <c r="E2609" s="6">
        <v>62.854520387022852</v>
      </c>
      <c r="F2609" s="7">
        <v>57.050191297982487</v>
      </c>
      <c r="G2609" s="7">
        <v>56.991511370736951</v>
      </c>
      <c r="H2609" s="7">
        <v>242.27120962553911</v>
      </c>
      <c r="I2609" s="7">
        <f t="shared" si="65"/>
        <v>63.856797156044152</v>
      </c>
    </row>
    <row r="2610" spans="1:9" x14ac:dyDescent="0.25">
      <c r="A2610" s="20"/>
      <c r="B2610" s="5">
        <f>DATE(YEAR(siječanj!B2610),MONTH(siječanj!B2610)+10,DAY(siječanj!B2610))</f>
        <v>43797</v>
      </c>
      <c r="C2610" s="9">
        <v>27.15625</v>
      </c>
      <c r="D2610">
        <v>1.0159459775184003</v>
      </c>
      <c r="E2610" s="6">
        <v>62.317733335293248</v>
      </c>
      <c r="F2610" s="7">
        <v>57.463792555348974</v>
      </c>
      <c r="G2610" s="7">
        <v>55.331496902363</v>
      </c>
      <c r="H2610" s="7">
        <v>242.1834647700629</v>
      </c>
      <c r="I2610" s="7">
        <f t="shared" si="65"/>
        <v>63.311450510055501</v>
      </c>
    </row>
    <row r="2611" spans="1:9" x14ac:dyDescent="0.25">
      <c r="A2611" s="20"/>
      <c r="B2611" s="5">
        <f>DATE(YEAR(siječanj!B2611),MONTH(siječanj!B2611)+10,DAY(siječanj!B2611))</f>
        <v>43797</v>
      </c>
      <c r="C2611" s="9">
        <v>27.1666666666667</v>
      </c>
      <c r="D2611">
        <v>1.0159459775184003</v>
      </c>
      <c r="E2611" s="6">
        <v>62.074994737182422</v>
      </c>
      <c r="F2611" s="7">
        <v>57.536236590355223</v>
      </c>
      <c r="G2611" s="7">
        <v>55.324641120157629</v>
      </c>
      <c r="H2611" s="7">
        <v>241.84547754561089</v>
      </c>
      <c r="I2611" s="7">
        <f t="shared" si="65"/>
        <v>63.064841207716348</v>
      </c>
    </row>
    <row r="2612" spans="1:9" x14ac:dyDescent="0.25">
      <c r="A2612" s="20"/>
      <c r="B2612" s="5">
        <f>DATE(YEAR(siječanj!B2612),MONTH(siječanj!B2612)+10,DAY(siječanj!B2612))</f>
        <v>43797</v>
      </c>
      <c r="C2612" s="9">
        <v>27.1770833333333</v>
      </c>
      <c r="D2612">
        <v>1.0159459775184003</v>
      </c>
      <c r="E2612" s="6">
        <v>63.115794658027859</v>
      </c>
      <c r="F2612" s="7">
        <v>57.038451752143516</v>
      </c>
      <c r="G2612" s="7">
        <v>56.620994073422231</v>
      </c>
      <c r="H2612" s="7">
        <v>241.98173354155361</v>
      </c>
      <c r="I2612" s="7">
        <f t="shared" si="65"/>
        <v>64.122237700700737</v>
      </c>
    </row>
    <row r="2613" spans="1:9" x14ac:dyDescent="0.25">
      <c r="A2613" s="20"/>
      <c r="B2613" s="5">
        <f>DATE(YEAR(siječanj!B2613),MONTH(siječanj!B2613)+10,DAY(siječanj!B2613))</f>
        <v>43797</v>
      </c>
      <c r="C2613" s="9">
        <v>27.1875</v>
      </c>
      <c r="D2613">
        <v>1.0159459775184003</v>
      </c>
      <c r="E2613" s="6">
        <v>63.055889483525057</v>
      </c>
      <c r="F2613" s="7">
        <v>57.740717404510292</v>
      </c>
      <c r="G2613" s="7">
        <v>57.077987349561617</v>
      </c>
      <c r="H2613" s="7">
        <v>241.96315868109534</v>
      </c>
      <c r="I2613" s="7">
        <f t="shared" si="65"/>
        <v>64.061377279632083</v>
      </c>
    </row>
    <row r="2614" spans="1:9" x14ac:dyDescent="0.25">
      <c r="A2614" s="20"/>
      <c r="B2614" s="5">
        <f>DATE(YEAR(siječanj!B2614),MONTH(siječanj!B2614)+10,DAY(siječanj!B2614))</f>
        <v>43797</v>
      </c>
      <c r="C2614" s="9">
        <v>27.1979166666667</v>
      </c>
      <c r="D2614">
        <v>1.0159459775184003</v>
      </c>
      <c r="E2614" s="6">
        <v>64.883768095235524</v>
      </c>
      <c r="F2614" s="7">
        <v>57.675967287238493</v>
      </c>
      <c r="G2614" s="7">
        <v>56.88155795039048</v>
      </c>
      <c r="H2614" s="7">
        <v>242.33417165927605</v>
      </c>
      <c r="I2614" s="7">
        <f t="shared" si="65"/>
        <v>65.91840320259125</v>
      </c>
    </row>
    <row r="2615" spans="1:9" x14ac:dyDescent="0.25">
      <c r="A2615" s="20"/>
      <c r="B2615" s="5">
        <f>DATE(YEAR(siječanj!B2615),MONTH(siječanj!B2615)+10,DAY(siječanj!B2615))</f>
        <v>43797</v>
      </c>
      <c r="C2615" s="9">
        <v>27.2083333333333</v>
      </c>
      <c r="D2615">
        <v>1.0159459775184003</v>
      </c>
      <c r="E2615" s="6">
        <v>66.209326298724719</v>
      </c>
      <c r="F2615" s="7">
        <v>55.897893667708949</v>
      </c>
      <c r="G2615" s="7">
        <v>57.462055654326768</v>
      </c>
      <c r="H2615" s="7">
        <v>241.65451045173862</v>
      </c>
      <c r="I2615" s="7">
        <f t="shared" si="65"/>
        <v>67.265098727392612</v>
      </c>
    </row>
    <row r="2616" spans="1:9" x14ac:dyDescent="0.25">
      <c r="A2616" s="20"/>
      <c r="B2616" s="5">
        <f>DATE(YEAR(siječanj!B2616),MONTH(siječanj!B2616)+10,DAY(siječanj!B2616))</f>
        <v>43797</v>
      </c>
      <c r="C2616" s="9">
        <v>27.21875</v>
      </c>
      <c r="D2616">
        <v>1.0159459775184003</v>
      </c>
      <c r="E2616" s="6">
        <v>69.307792381126532</v>
      </c>
      <c r="F2616" s="7">
        <v>55.703105504220936</v>
      </c>
      <c r="G2616" s="7">
        <v>60.129023168924824</v>
      </c>
      <c r="H2616" s="7">
        <v>240.20454479862005</v>
      </c>
      <c r="I2616" s="7">
        <f t="shared" si="65"/>
        <v>70.412972880285935</v>
      </c>
    </row>
    <row r="2617" spans="1:9" x14ac:dyDescent="0.25">
      <c r="A2617" s="20"/>
      <c r="B2617" s="5">
        <f>DATE(YEAR(siječanj!B2617),MONTH(siječanj!B2617)+10,DAY(siječanj!B2617))</f>
        <v>43797</v>
      </c>
      <c r="C2617" s="9">
        <v>27.2291666666667</v>
      </c>
      <c r="D2617">
        <v>1.0159459775184003</v>
      </c>
      <c r="E2617" s="6">
        <v>72.553986972451938</v>
      </c>
      <c r="F2617" s="7">
        <v>56.411684423461111</v>
      </c>
      <c r="G2617" s="7">
        <v>61.459936007896843</v>
      </c>
      <c r="H2617" s="7">
        <v>240.07848566671862</v>
      </c>
      <c r="I2617" s="7">
        <f t="shared" si="65"/>
        <v>73.710931217584971</v>
      </c>
    </row>
    <row r="2618" spans="1:9" x14ac:dyDescent="0.25">
      <c r="A2618" s="20"/>
      <c r="B2618" s="5">
        <f>DATE(YEAR(siječanj!B2618),MONTH(siječanj!B2618)+10,DAY(siječanj!B2618))</f>
        <v>43797</v>
      </c>
      <c r="C2618" s="9">
        <v>27.2395833333333</v>
      </c>
      <c r="D2618">
        <v>1.0159459775184003</v>
      </c>
      <c r="E2618" s="6">
        <v>79.459999700699569</v>
      </c>
      <c r="F2618" s="7">
        <v>57.050046811264465</v>
      </c>
      <c r="G2618" s="7">
        <v>59.928499567265696</v>
      </c>
      <c r="H2618" s="7">
        <v>238.87207219126458</v>
      </c>
      <c r="I2618" s="7">
        <f t="shared" si="65"/>
        <v>80.727067069539018</v>
      </c>
    </row>
    <row r="2619" spans="1:9" x14ac:dyDescent="0.25">
      <c r="A2619" s="20"/>
      <c r="B2619" s="5">
        <f>DATE(YEAR(siječanj!B2619),MONTH(siječanj!B2619)+10,DAY(siječanj!B2619))</f>
        <v>43797</v>
      </c>
      <c r="C2619" s="9">
        <v>27.25</v>
      </c>
      <c r="D2619">
        <v>1.0159459775184003</v>
      </c>
      <c r="E2619" s="6">
        <v>84.622298259659033</v>
      </c>
      <c r="F2619" s="7">
        <v>59.640368570212111</v>
      </c>
      <c r="G2619" s="7">
        <v>60.136669694159743</v>
      </c>
      <c r="H2619" s="7">
        <v>235.46559725690381</v>
      </c>
      <c r="I2619" s="7">
        <f t="shared" si="65"/>
        <v>85.971683525262918</v>
      </c>
    </row>
    <row r="2620" spans="1:9" x14ac:dyDescent="0.25">
      <c r="A2620" s="20"/>
      <c r="B2620" s="5">
        <f>DATE(YEAR(siječanj!B2620),MONTH(siječanj!B2620)+10,DAY(siječanj!B2620))</f>
        <v>43797</v>
      </c>
      <c r="C2620" s="9">
        <v>27.2604166666667</v>
      </c>
      <c r="D2620">
        <v>1.0159459775184003</v>
      </c>
      <c r="E2620" s="6">
        <v>91.202545519329661</v>
      </c>
      <c r="F2620" s="7">
        <v>67.685401070015573</v>
      </c>
      <c r="G2620" s="7">
        <v>61.272357311162956</v>
      </c>
      <c r="H2620" s="7">
        <v>222.12856131137465</v>
      </c>
      <c r="I2620" s="7">
        <f t="shared" si="65"/>
        <v>92.656859259801777</v>
      </c>
    </row>
    <row r="2621" spans="1:9" x14ac:dyDescent="0.25">
      <c r="A2621" s="20"/>
      <c r="B2621" s="5">
        <f>DATE(YEAR(siječanj!B2621),MONTH(siječanj!B2621)+10,DAY(siječanj!B2621))</f>
        <v>43797</v>
      </c>
      <c r="C2621" s="9">
        <v>27.2708333333333</v>
      </c>
      <c r="D2621">
        <v>1.0159459775184003</v>
      </c>
      <c r="E2621" s="6">
        <v>96.830396890301927</v>
      </c>
      <c r="F2621" s="7">
        <v>76.849924688062586</v>
      </c>
      <c r="G2621" s="7">
        <v>62.378281681648126</v>
      </c>
      <c r="H2621" s="7">
        <v>212.893763188462</v>
      </c>
      <c r="I2621" s="7">
        <f t="shared" si="65"/>
        <v>98.374452222212469</v>
      </c>
    </row>
    <row r="2622" spans="1:9" x14ac:dyDescent="0.25">
      <c r="A2622" s="20"/>
      <c r="B2622" s="5">
        <f>DATE(YEAR(siječanj!B2622),MONTH(siječanj!B2622)+10,DAY(siječanj!B2622))</f>
        <v>43797</v>
      </c>
      <c r="C2622" s="9">
        <v>27.28125</v>
      </c>
      <c r="D2622">
        <v>1.0159459775184003</v>
      </c>
      <c r="E2622" s="6">
        <v>103.21445666395113</v>
      </c>
      <c r="F2622" s="7">
        <v>78.215231862374182</v>
      </c>
      <c r="G2622" s="7">
        <v>66.905923739695538</v>
      </c>
      <c r="H2622" s="7">
        <v>192.84767193331336</v>
      </c>
      <c r="I2622" s="7">
        <f t="shared" si="65"/>
        <v>104.8603120694884</v>
      </c>
    </row>
    <row r="2623" spans="1:9" x14ac:dyDescent="0.25">
      <c r="A2623" s="20"/>
      <c r="B2623" s="5">
        <f>DATE(YEAR(siječanj!B2623),MONTH(siječanj!B2623)+10,DAY(siječanj!B2623))</f>
        <v>43797</v>
      </c>
      <c r="C2623" s="9">
        <v>27.2916666666667</v>
      </c>
      <c r="D2623">
        <v>1.0159459775184003</v>
      </c>
      <c r="E2623" s="6">
        <v>108.82195979100665</v>
      </c>
      <c r="F2623" s="7">
        <v>86.0091625003421</v>
      </c>
      <c r="G2623" s="7">
        <v>79.182602637893837</v>
      </c>
      <c r="H2623" s="7">
        <v>152.55811427241457</v>
      </c>
      <c r="I2623" s="7">
        <f t="shared" si="65"/>
        <v>110.5572323153423</v>
      </c>
    </row>
    <row r="2624" spans="1:9" x14ac:dyDescent="0.25">
      <c r="A2624" s="20"/>
      <c r="B2624" s="5">
        <f>DATE(YEAR(siječanj!B2624),MONTH(siječanj!B2624)+10,DAY(siječanj!B2624))</f>
        <v>43797</v>
      </c>
      <c r="C2624" s="9">
        <v>27.3020833333333</v>
      </c>
      <c r="D2624">
        <v>1.0159459775184003</v>
      </c>
      <c r="E2624" s="6">
        <v>110.50841815712785</v>
      </c>
      <c r="F2624" s="7">
        <v>108.85957641409495</v>
      </c>
      <c r="G2624" s="7">
        <v>96.561577024720449</v>
      </c>
      <c r="H2624" s="7">
        <v>118.17225375445767</v>
      </c>
      <c r="I2624" s="7">
        <f t="shared" si="65"/>
        <v>112.2705829086554</v>
      </c>
    </row>
    <row r="2625" spans="1:9" x14ac:dyDescent="0.25">
      <c r="A2625" s="20"/>
      <c r="B2625" s="5">
        <f>DATE(YEAR(siječanj!B2625),MONTH(siječanj!B2625)+10,DAY(siječanj!B2625))</f>
        <v>43797</v>
      </c>
      <c r="C2625" s="9">
        <v>27.3125</v>
      </c>
      <c r="D2625">
        <v>1.0159459775184003</v>
      </c>
      <c r="E2625" s="6">
        <v>113.92338931650224</v>
      </c>
      <c r="F2625" s="7">
        <v>123.93109834911358</v>
      </c>
      <c r="G2625" s="7">
        <v>105.24265103341334</v>
      </c>
      <c r="H2625" s="7">
        <v>61.486738001023106</v>
      </c>
      <c r="I2625" s="7">
        <f t="shared" si="65"/>
        <v>115.74000912136314</v>
      </c>
    </row>
    <row r="2626" spans="1:9" x14ac:dyDescent="0.25">
      <c r="A2626" s="20"/>
      <c r="B2626" s="5">
        <f>DATE(YEAR(siječanj!B2626),MONTH(siječanj!B2626)+10,DAY(siječanj!B2626))</f>
        <v>43797</v>
      </c>
      <c r="C2626" s="9">
        <v>27.3229166666667</v>
      </c>
      <c r="D2626">
        <v>1.0159459775184003</v>
      </c>
      <c r="E2626" s="6">
        <v>114.38113695548623</v>
      </c>
      <c r="F2626" s="7">
        <v>134.89671312357439</v>
      </c>
      <c r="G2626" s="7">
        <v>118.65586850050452</v>
      </c>
      <c r="H2626" s="7">
        <v>18.63773144857846</v>
      </c>
      <c r="I2626" s="7">
        <f t="shared" si="65"/>
        <v>116.20505599390748</v>
      </c>
    </row>
    <row r="2627" spans="1:9" x14ac:dyDescent="0.25">
      <c r="A2627" s="20"/>
      <c r="B2627" s="5">
        <f>DATE(YEAR(siječanj!B2627),MONTH(siječanj!B2627)+10,DAY(siječanj!B2627))</f>
        <v>43797</v>
      </c>
      <c r="C2627" s="9">
        <v>27.3333333333333</v>
      </c>
      <c r="D2627">
        <v>1.0159459775184003</v>
      </c>
      <c r="E2627" s="6">
        <v>113.09616604880509</v>
      </c>
      <c r="F2627" s="7">
        <v>145.84907525517698</v>
      </c>
      <c r="G2627" s="7">
        <v>124.61064518383964</v>
      </c>
      <c r="H2627" s="7">
        <v>4.5367821060843214</v>
      </c>
      <c r="I2627" s="7">
        <f t="shared" si="65"/>
        <v>114.8995949700366</v>
      </c>
    </row>
    <row r="2628" spans="1:9" x14ac:dyDescent="0.25">
      <c r="A2628" s="20"/>
      <c r="B2628" s="5">
        <f>DATE(YEAR(siječanj!B2628),MONTH(siječanj!B2628)+10,DAY(siječanj!B2628))</f>
        <v>43797</v>
      </c>
      <c r="C2628" s="9">
        <v>27.34375</v>
      </c>
      <c r="D2628">
        <v>1.0159459775184003</v>
      </c>
      <c r="E2628" s="6">
        <v>111.83961359546768</v>
      </c>
      <c r="F2628" s="7">
        <v>164.20334345060505</v>
      </c>
      <c r="G2628" s="7">
        <v>138.30269389605871</v>
      </c>
      <c r="H2628" s="7">
        <v>2.8069199385637678</v>
      </c>
      <c r="I2628" s="7">
        <f t="shared" ref="I2628:I2691" si="67">D2628*E2628</f>
        <v>113.62300555952758</v>
      </c>
    </row>
    <row r="2629" spans="1:9" x14ac:dyDescent="0.25">
      <c r="A2629" s="20"/>
      <c r="B2629" s="5">
        <f>DATE(YEAR(siječanj!B2629),MONTH(siječanj!B2629)+10,DAY(siječanj!B2629))</f>
        <v>43797</v>
      </c>
      <c r="C2629" s="9">
        <v>27.3541666666667</v>
      </c>
      <c r="D2629">
        <v>1.0159459775184003</v>
      </c>
      <c r="E2629" s="6">
        <v>112.86910331136714</v>
      </c>
      <c r="F2629" s="7">
        <v>174.61700290815722</v>
      </c>
      <c r="G2629" s="7">
        <v>151.59011097082049</v>
      </c>
      <c r="H2629" s="7">
        <v>2.50176637621021</v>
      </c>
      <c r="I2629" s="7">
        <f t="shared" si="67"/>
        <v>114.66891149529221</v>
      </c>
    </row>
    <row r="2630" spans="1:9" x14ac:dyDescent="0.25">
      <c r="A2630" s="20"/>
      <c r="B2630" s="5">
        <f>DATE(YEAR(siječanj!B2630),MONTH(siječanj!B2630)+10,DAY(siječanj!B2630))</f>
        <v>43797</v>
      </c>
      <c r="C2630" s="9">
        <v>27.3645833333333</v>
      </c>
      <c r="D2630">
        <v>1.0159459775184003</v>
      </c>
      <c r="E2630" s="6">
        <v>113.0340949214155</v>
      </c>
      <c r="F2630" s="7">
        <v>195.94894971297941</v>
      </c>
      <c r="G2630" s="7">
        <v>165.16088298306701</v>
      </c>
      <c r="H2630" s="7">
        <v>2.2375133239500782</v>
      </c>
      <c r="I2630" s="7">
        <f t="shared" si="67"/>
        <v>114.83653405784513</v>
      </c>
    </row>
    <row r="2631" spans="1:9" x14ac:dyDescent="0.25">
      <c r="A2631" s="20"/>
      <c r="B2631" s="5">
        <f>DATE(YEAR(siječanj!B2631),MONTH(siječanj!B2631)+10,DAY(siječanj!B2631))</f>
        <v>43797</v>
      </c>
      <c r="C2631" s="9">
        <v>27.375</v>
      </c>
      <c r="D2631">
        <v>1.0159459775184003</v>
      </c>
      <c r="E2631" s="6">
        <v>114.53154759305332</v>
      </c>
      <c r="F2631" s="7">
        <v>226.61045607598476</v>
      </c>
      <c r="G2631" s="7">
        <v>170.58312032651136</v>
      </c>
      <c r="H2631" s="7">
        <v>2.002088022915014</v>
      </c>
      <c r="I2631" s="7">
        <f t="shared" si="67"/>
        <v>116.35786507611974</v>
      </c>
    </row>
    <row r="2632" spans="1:9" x14ac:dyDescent="0.25">
      <c r="A2632" s="20"/>
      <c r="B2632" s="5">
        <f>DATE(YEAR(siječanj!B2632),MONTH(siječanj!B2632)+10,DAY(siječanj!B2632))</f>
        <v>43797</v>
      </c>
      <c r="C2632" s="9">
        <v>27.3854166666667</v>
      </c>
      <c r="D2632">
        <v>1.0159459775184003</v>
      </c>
      <c r="E2632" s="6">
        <v>114.71260219559207</v>
      </c>
      <c r="F2632" s="7">
        <v>224.57552520701861</v>
      </c>
      <c r="G2632" s="7">
        <v>192.69466766160511</v>
      </c>
      <c r="H2632" s="7">
        <v>1.8000936688913207</v>
      </c>
      <c r="I2632" s="7">
        <f t="shared" si="67"/>
        <v>116.54180677128018</v>
      </c>
    </row>
    <row r="2633" spans="1:9" x14ac:dyDescent="0.25">
      <c r="A2633" s="20"/>
      <c r="B2633" s="5">
        <f>DATE(YEAR(siječanj!B2633),MONTH(siječanj!B2633)+10,DAY(siječanj!B2633))</f>
        <v>43797</v>
      </c>
      <c r="C2633" s="9">
        <v>27.3958333333333</v>
      </c>
      <c r="D2633">
        <v>1.0159459775184003</v>
      </c>
      <c r="E2633" s="6">
        <v>114.68093679820954</v>
      </c>
      <c r="F2633" s="7">
        <v>222.52127325303752</v>
      </c>
      <c r="G2633" s="7">
        <v>199.396804883806</v>
      </c>
      <c r="H2633" s="7">
        <v>2.0220045233536004</v>
      </c>
      <c r="I2633" s="7">
        <f t="shared" si="67"/>
        <v>116.50963643818288</v>
      </c>
    </row>
    <row r="2634" spans="1:9" x14ac:dyDescent="0.25">
      <c r="A2634" s="20"/>
      <c r="B2634" s="5">
        <f>DATE(YEAR(siječanj!B2634),MONTH(siječanj!B2634)+10,DAY(siječanj!B2634))</f>
        <v>43797</v>
      </c>
      <c r="C2634" s="9">
        <v>27.40625</v>
      </c>
      <c r="D2634">
        <v>1.0159459775184003</v>
      </c>
      <c r="E2634" s="6">
        <v>115.28133655607905</v>
      </c>
      <c r="F2634" s="7">
        <v>223.68974135516922</v>
      </c>
      <c r="G2634" s="7">
        <v>203.20963531276709</v>
      </c>
      <c r="H2634" s="7">
        <v>2.0386774765765385</v>
      </c>
      <c r="I2634" s="7">
        <f t="shared" si="67"/>
        <v>117.11961015709343</v>
      </c>
    </row>
    <row r="2635" spans="1:9" x14ac:dyDescent="0.25">
      <c r="A2635" s="20"/>
      <c r="B2635" s="5">
        <f>DATE(YEAR(siječanj!B2635),MONTH(siječanj!B2635)+10,DAY(siječanj!B2635))</f>
        <v>43797</v>
      </c>
      <c r="C2635" s="9">
        <v>27.4166666666667</v>
      </c>
      <c r="D2635">
        <v>1.0159459775184003</v>
      </c>
      <c r="E2635" s="6">
        <v>115.79786569464932</v>
      </c>
      <c r="F2635" s="7">
        <v>233.77151482143401</v>
      </c>
      <c r="G2635" s="7">
        <v>204.54661319091494</v>
      </c>
      <c r="H2635" s="7">
        <v>2.1535822877169224</v>
      </c>
      <c r="I2635" s="7">
        <f t="shared" si="67"/>
        <v>117.64437585769494</v>
      </c>
    </row>
    <row r="2636" spans="1:9" x14ac:dyDescent="0.25">
      <c r="A2636" s="20"/>
      <c r="B2636" s="5">
        <f>DATE(YEAR(siječanj!B2636),MONTH(siječanj!B2636)+10,DAY(siječanj!B2636))</f>
        <v>43797</v>
      </c>
      <c r="C2636" s="9">
        <v>27.4270833333333</v>
      </c>
      <c r="D2636">
        <v>1.0159459775184003</v>
      </c>
      <c r="E2636" s="6">
        <v>117.72034840346144</v>
      </c>
      <c r="F2636" s="7">
        <v>233.37493891567399</v>
      </c>
      <c r="G2636" s="7">
        <v>201.5431945520566</v>
      </c>
      <c r="H2636" s="7">
        <v>2.0658864556255057</v>
      </c>
      <c r="I2636" s="7">
        <f t="shared" si="67"/>
        <v>119.5975144325613</v>
      </c>
    </row>
    <row r="2637" spans="1:9" x14ac:dyDescent="0.25">
      <c r="A2637" s="20"/>
      <c r="B2637" s="5">
        <f>DATE(YEAR(siječanj!B2637),MONTH(siječanj!B2637)+10,DAY(siječanj!B2637))</f>
        <v>43797</v>
      </c>
      <c r="C2637" s="9">
        <v>27.4375</v>
      </c>
      <c r="D2637">
        <v>1.0159459775184003</v>
      </c>
      <c r="E2637" s="6">
        <v>119.38459830765038</v>
      </c>
      <c r="F2637" s="7">
        <v>225.15105995360381</v>
      </c>
      <c r="G2637" s="7">
        <v>201.10349727446695</v>
      </c>
      <c r="H2637" s="7">
        <v>2.0446193109114343</v>
      </c>
      <c r="I2637" s="7">
        <f t="shared" si="67"/>
        <v>121.28830242830742</v>
      </c>
    </row>
    <row r="2638" spans="1:9" x14ac:dyDescent="0.25">
      <c r="A2638" s="20"/>
      <c r="B2638" s="5">
        <f>DATE(YEAR(siječanj!B2638),MONTH(siječanj!B2638)+10,DAY(siječanj!B2638))</f>
        <v>43797</v>
      </c>
      <c r="C2638" s="9">
        <v>27.4479166666667</v>
      </c>
      <c r="D2638">
        <v>1.0159459775184003</v>
      </c>
      <c r="E2638" s="6">
        <v>120.31693481232658</v>
      </c>
      <c r="F2638" s="7">
        <v>223.92097629327731</v>
      </c>
      <c r="G2638" s="7">
        <v>206.85135617519848</v>
      </c>
      <c r="H2638" s="7">
        <v>2.1187256606369838</v>
      </c>
      <c r="I2638" s="7">
        <f t="shared" si="67"/>
        <v>122.23550594992678</v>
      </c>
    </row>
    <row r="2639" spans="1:9" x14ac:dyDescent="0.25">
      <c r="A2639" s="20"/>
      <c r="B2639" s="5">
        <f>DATE(YEAR(siječanj!B2639),MONTH(siječanj!B2639)+10,DAY(siječanj!B2639))</f>
        <v>43797</v>
      </c>
      <c r="C2639" s="9">
        <v>27.4583333333333</v>
      </c>
      <c r="D2639">
        <v>1.0159459775184003</v>
      </c>
      <c r="E2639" s="6">
        <v>120.45955020332173</v>
      </c>
      <c r="F2639" s="7">
        <v>221.13790122545373</v>
      </c>
      <c r="G2639" s="7">
        <v>208.19544271276419</v>
      </c>
      <c r="H2639" s="7">
        <v>2.2062794249601638</v>
      </c>
      <c r="I2639" s="7">
        <f t="shared" si="67"/>
        <v>122.38039548274051</v>
      </c>
    </row>
    <row r="2640" spans="1:9" x14ac:dyDescent="0.25">
      <c r="A2640" s="20"/>
      <c r="B2640" s="5">
        <f>DATE(YEAR(siječanj!B2640),MONTH(siječanj!B2640)+10,DAY(siječanj!B2640))</f>
        <v>43797</v>
      </c>
      <c r="C2640" s="9">
        <v>27.46875</v>
      </c>
      <c r="D2640">
        <v>1.0159459775184003</v>
      </c>
      <c r="E2640" s="6">
        <v>119.72292868532043</v>
      </c>
      <c r="F2640" s="7">
        <v>219.23264718590875</v>
      </c>
      <c r="G2640" s="7">
        <v>203.28984555621554</v>
      </c>
      <c r="H2640" s="7">
        <v>2.1878696432466751</v>
      </c>
      <c r="I2640" s="7">
        <f t="shared" si="67"/>
        <v>121.63202781457359</v>
      </c>
    </row>
    <row r="2641" spans="1:9" x14ac:dyDescent="0.25">
      <c r="A2641" s="20"/>
      <c r="B2641" s="5">
        <f>DATE(YEAR(siječanj!B2641),MONTH(siječanj!B2641)+10,DAY(siječanj!B2641))</f>
        <v>43797</v>
      </c>
      <c r="C2641" s="9">
        <v>27.4791666666667</v>
      </c>
      <c r="D2641">
        <v>1.0159459775184003</v>
      </c>
      <c r="E2641" s="6">
        <v>120.46690967843752</v>
      </c>
      <c r="F2641" s="7">
        <v>218.25309546758561</v>
      </c>
      <c r="G2641" s="7">
        <v>198.5519742282581</v>
      </c>
      <c r="H2641" s="7">
        <v>2.2465986577765111</v>
      </c>
      <c r="I2641" s="7">
        <f t="shared" si="67"/>
        <v>122.38787231188104</v>
      </c>
    </row>
    <row r="2642" spans="1:9" x14ac:dyDescent="0.25">
      <c r="A2642" s="20"/>
      <c r="B2642" s="5">
        <f>DATE(YEAR(siječanj!B2642),MONTH(siječanj!B2642)+10,DAY(siječanj!B2642))</f>
        <v>43797</v>
      </c>
      <c r="C2642" s="9">
        <v>27.4895833333333</v>
      </c>
      <c r="D2642">
        <v>1.0159459775184003</v>
      </c>
      <c r="E2642" s="6">
        <v>121.11152187516029</v>
      </c>
      <c r="F2642" s="7">
        <v>214.00173031718307</v>
      </c>
      <c r="G2642" s="7">
        <v>194.19691484685131</v>
      </c>
      <c r="H2642" s="7">
        <v>1.972686998230796</v>
      </c>
      <c r="I2642" s="7">
        <f t="shared" si="67"/>
        <v>123.04276348020085</v>
      </c>
    </row>
    <row r="2643" spans="1:9" x14ac:dyDescent="0.25">
      <c r="A2643" s="20"/>
      <c r="B2643" s="5">
        <f>DATE(YEAR(siječanj!B2643),MONTH(siječanj!B2643)+10,DAY(siječanj!B2643))</f>
        <v>43797</v>
      </c>
      <c r="C2643" s="9">
        <v>27.5</v>
      </c>
      <c r="D2643">
        <v>1.0159459775184003</v>
      </c>
      <c r="E2643" s="6">
        <v>121.77244721108633</v>
      </c>
      <c r="F2643" s="7">
        <v>217.42046667388706</v>
      </c>
      <c r="G2643" s="7">
        <v>194.72816170321153</v>
      </c>
      <c r="H2643" s="7">
        <v>1.8558492650606064</v>
      </c>
      <c r="I2643" s="7">
        <f t="shared" si="67"/>
        <v>123.7142279166749</v>
      </c>
    </row>
    <row r="2644" spans="1:9" x14ac:dyDescent="0.25">
      <c r="A2644" s="20"/>
      <c r="B2644" s="5">
        <f>DATE(YEAR(siječanj!B2644),MONTH(siječanj!B2644)+10,DAY(siječanj!B2644))</f>
        <v>43797</v>
      </c>
      <c r="C2644" s="9">
        <v>27.5104166666667</v>
      </c>
      <c r="D2644">
        <v>1.0159459775184003</v>
      </c>
      <c r="E2644" s="6">
        <v>122.17207345986523</v>
      </c>
      <c r="F2644" s="7">
        <v>209.80201916847199</v>
      </c>
      <c r="G2644" s="7">
        <v>191.54748015231945</v>
      </c>
      <c r="H2644" s="7">
        <v>1.8590728027314318</v>
      </c>
      <c r="I2644" s="7">
        <f t="shared" si="67"/>
        <v>124.12022659663259</v>
      </c>
    </row>
    <row r="2645" spans="1:9" x14ac:dyDescent="0.25">
      <c r="A2645" s="20"/>
      <c r="B2645" s="5">
        <f>DATE(YEAR(siječanj!B2645),MONTH(siječanj!B2645)+10,DAY(siječanj!B2645))</f>
        <v>43797</v>
      </c>
      <c r="C2645" s="9">
        <v>27.5208333333333</v>
      </c>
      <c r="D2645">
        <v>1.0159459775184003</v>
      </c>
      <c r="E2645" s="6">
        <v>121.37502463573031</v>
      </c>
      <c r="F2645" s="7">
        <v>203.08335065895434</v>
      </c>
      <c r="G2645" s="7">
        <v>187.33251876055795</v>
      </c>
      <c r="H2645" s="7">
        <v>2.052874248627754</v>
      </c>
      <c r="I2645" s="7">
        <f t="shared" si="67"/>
        <v>123.31046804986696</v>
      </c>
    </row>
    <row r="2646" spans="1:9" x14ac:dyDescent="0.25">
      <c r="A2646" s="20"/>
      <c r="B2646" s="5">
        <f>DATE(YEAR(siječanj!B2646),MONTH(siječanj!B2646)+10,DAY(siječanj!B2646))</f>
        <v>43797</v>
      </c>
      <c r="C2646" s="9">
        <v>27.53125</v>
      </c>
      <c r="D2646">
        <v>1.0159459775184003</v>
      </c>
      <c r="E2646" s="6">
        <v>119.52680869920565</v>
      </c>
      <c r="F2646" s="7">
        <v>188.33982561439646</v>
      </c>
      <c r="G2646" s="7">
        <v>183.3740190154287</v>
      </c>
      <c r="H2646" s="7">
        <v>1.8827921171634407</v>
      </c>
      <c r="I2646" s="7">
        <f t="shared" si="67"/>
        <v>121.43278050356932</v>
      </c>
    </row>
    <row r="2647" spans="1:9" x14ac:dyDescent="0.25">
      <c r="A2647" s="20"/>
      <c r="B2647" s="5">
        <f>DATE(YEAR(siječanj!B2647),MONTH(siječanj!B2647)+10,DAY(siječanj!B2647))</f>
        <v>43797</v>
      </c>
      <c r="C2647" s="9">
        <v>27.5416666666667</v>
      </c>
      <c r="D2647">
        <v>1.0159459775184003</v>
      </c>
      <c r="E2647" s="6">
        <v>117.03288170718385</v>
      </c>
      <c r="F2647" s="7">
        <v>184.22494422324172</v>
      </c>
      <c r="G2647" s="7">
        <v>178.11143148547171</v>
      </c>
      <c r="H2647" s="7">
        <v>1.8402608291670206</v>
      </c>
      <c r="I2647" s="7">
        <f t="shared" si="67"/>
        <v>118.8990854078002</v>
      </c>
    </row>
    <row r="2648" spans="1:9" x14ac:dyDescent="0.25">
      <c r="A2648" s="20"/>
      <c r="B2648" s="5">
        <f>DATE(YEAR(siječanj!B2648),MONTH(siječanj!B2648)+10,DAY(siječanj!B2648))</f>
        <v>43797</v>
      </c>
      <c r="C2648" s="9">
        <v>27.5520833333333</v>
      </c>
      <c r="D2648">
        <v>1.0159459775184003</v>
      </c>
      <c r="E2648" s="6">
        <v>114.54264239388543</v>
      </c>
      <c r="F2648" s="7">
        <v>192.11978277966546</v>
      </c>
      <c r="G2648" s="7">
        <v>177.41815054476345</v>
      </c>
      <c r="H2648" s="7">
        <v>1.9448577232923465</v>
      </c>
      <c r="I2648" s="7">
        <f t="shared" si="67"/>
        <v>116.3691367943965</v>
      </c>
    </row>
    <row r="2649" spans="1:9" x14ac:dyDescent="0.25">
      <c r="A2649" s="20"/>
      <c r="B2649" s="5">
        <f>DATE(YEAR(siječanj!B2649),MONTH(siječanj!B2649)+10,DAY(siječanj!B2649))</f>
        <v>43797</v>
      </c>
      <c r="C2649" s="9">
        <v>27.5625</v>
      </c>
      <c r="D2649">
        <v>1.0159459775184003</v>
      </c>
      <c r="E2649" s="6">
        <v>115.82989638564429</v>
      </c>
      <c r="F2649" s="7">
        <v>179.72187116949195</v>
      </c>
      <c r="G2649" s="7">
        <v>174.03840646055107</v>
      </c>
      <c r="H2649" s="7">
        <v>1.9262898661747638</v>
      </c>
      <c r="I2649" s="7">
        <f t="shared" si="67"/>
        <v>117.67691730936841</v>
      </c>
    </row>
    <row r="2650" spans="1:9" x14ac:dyDescent="0.25">
      <c r="A2650" s="20"/>
      <c r="B2650" s="5">
        <f>DATE(YEAR(siječanj!B2650),MONTH(siječanj!B2650)+10,DAY(siječanj!B2650))</f>
        <v>43797</v>
      </c>
      <c r="C2650" s="9">
        <v>27.5729166666667</v>
      </c>
      <c r="D2650">
        <v>1.0159459775184003</v>
      </c>
      <c r="E2650" s="6">
        <v>116.65403947377786</v>
      </c>
      <c r="F2650" s="7">
        <v>173.58641527021416</v>
      </c>
      <c r="G2650" s="7">
        <v>175.13733857541462</v>
      </c>
      <c r="H2650" s="7">
        <v>1.9736454554277703</v>
      </c>
      <c r="I2650" s="7">
        <f t="shared" si="67"/>
        <v>118.51420216465731</v>
      </c>
    </row>
    <row r="2651" spans="1:9" x14ac:dyDescent="0.25">
      <c r="A2651" s="20"/>
      <c r="B2651" s="5">
        <f>DATE(YEAR(siječanj!B2651),MONTH(siječanj!B2651)+10,DAY(siječanj!B2651))</f>
        <v>43797</v>
      </c>
      <c r="C2651" s="9">
        <v>27.5833333333333</v>
      </c>
      <c r="D2651">
        <v>1.0159459775184003</v>
      </c>
      <c r="E2651" s="6">
        <v>116.93775845638839</v>
      </c>
      <c r="F2651" s="7">
        <v>173.88974506709326</v>
      </c>
      <c r="G2651" s="7">
        <v>175.38704478794168</v>
      </c>
      <c r="H2651" s="7">
        <v>2.0845153418547961</v>
      </c>
      <c r="I2651" s="7">
        <f t="shared" si="67"/>
        <v>118.80244532378609</v>
      </c>
    </row>
    <row r="2652" spans="1:9" x14ac:dyDescent="0.25">
      <c r="A2652" s="20"/>
      <c r="B2652" s="5">
        <f>DATE(YEAR(siječanj!B2652),MONTH(siječanj!B2652)+10,DAY(siječanj!B2652))</f>
        <v>43797</v>
      </c>
      <c r="C2652" s="9">
        <v>27.59375</v>
      </c>
      <c r="D2652">
        <v>1.0159459775184003</v>
      </c>
      <c r="E2652" s="6">
        <v>118.37004890197049</v>
      </c>
      <c r="F2652" s="7">
        <v>174.56696234148365</v>
      </c>
      <c r="G2652" s="7">
        <v>172.69756317358369</v>
      </c>
      <c r="H2652" s="7">
        <v>2.0318882380184311</v>
      </c>
      <c r="I2652" s="7">
        <f t="shared" si="67"/>
        <v>120.25757504061326</v>
      </c>
    </row>
    <row r="2653" spans="1:9" x14ac:dyDescent="0.25">
      <c r="A2653" s="20"/>
      <c r="B2653" s="5">
        <f>DATE(YEAR(siječanj!B2653),MONTH(siječanj!B2653)+10,DAY(siječanj!B2653))</f>
        <v>43797</v>
      </c>
      <c r="C2653" s="9">
        <v>27.6041666666667</v>
      </c>
      <c r="D2653">
        <v>1.0159459775184003</v>
      </c>
      <c r="E2653" s="6">
        <v>118.65318222362632</v>
      </c>
      <c r="F2653" s="7">
        <v>175.4921750132722</v>
      </c>
      <c r="G2653" s="7">
        <v>173.13944001190961</v>
      </c>
      <c r="H2653" s="7">
        <v>2.0371207339893864</v>
      </c>
      <c r="I2653" s="7">
        <f t="shared" si="67"/>
        <v>120.54522319985092</v>
      </c>
    </row>
    <row r="2654" spans="1:9" x14ac:dyDescent="0.25">
      <c r="A2654" s="20"/>
      <c r="B2654" s="5">
        <f>DATE(YEAR(siječanj!B2654),MONTH(siječanj!B2654)+10,DAY(siječanj!B2654))</f>
        <v>43797</v>
      </c>
      <c r="C2654" s="9">
        <v>27.6145833333333</v>
      </c>
      <c r="D2654">
        <v>1.0159459775184003</v>
      </c>
      <c r="E2654" s="6">
        <v>120.7727348804747</v>
      </c>
      <c r="F2654" s="7">
        <v>175.85175830569966</v>
      </c>
      <c r="G2654" s="7">
        <v>170.99418227022917</v>
      </c>
      <c r="H2654" s="7">
        <v>2.0426603764733597</v>
      </c>
      <c r="I2654" s="7">
        <f t="shared" si="67"/>
        <v>122.69857419571447</v>
      </c>
    </row>
    <row r="2655" spans="1:9" x14ac:dyDescent="0.25">
      <c r="A2655" s="20"/>
      <c r="B2655" s="5">
        <f>DATE(YEAR(siječanj!B2655),MONTH(siječanj!B2655)+10,DAY(siječanj!B2655))</f>
        <v>43797</v>
      </c>
      <c r="C2655" s="9">
        <v>27.625</v>
      </c>
      <c r="D2655">
        <v>1.0159459775184003</v>
      </c>
      <c r="E2655" s="6">
        <v>122.54166522812362</v>
      </c>
      <c r="F2655" s="7">
        <v>172.27870612063245</v>
      </c>
      <c r="G2655" s="7">
        <v>167.60531453674699</v>
      </c>
      <c r="H2655" s="7">
        <v>2.1055973982792637</v>
      </c>
      <c r="I2655" s="7">
        <f t="shared" si="67"/>
        <v>124.49571186691861</v>
      </c>
    </row>
    <row r="2656" spans="1:9" x14ac:dyDescent="0.25">
      <c r="A2656" s="20"/>
      <c r="B2656" s="5">
        <f>DATE(YEAR(siječanj!B2656),MONTH(siječanj!B2656)+10,DAY(siječanj!B2656))</f>
        <v>43797</v>
      </c>
      <c r="C2656" s="9">
        <v>27.6354166666667</v>
      </c>
      <c r="D2656">
        <v>1.0159459775184003</v>
      </c>
      <c r="E2656" s="6">
        <v>124.57040668703644</v>
      </c>
      <c r="F2656" s="7">
        <v>169.72937845440248</v>
      </c>
      <c r="G2656" s="7">
        <v>160.78166780698112</v>
      </c>
      <c r="H2656" s="7">
        <v>2.0283265390401142</v>
      </c>
      <c r="I2656" s="7">
        <f t="shared" si="67"/>
        <v>126.55680359152591</v>
      </c>
    </row>
    <row r="2657" spans="1:9" x14ac:dyDescent="0.25">
      <c r="A2657" s="20"/>
      <c r="B2657" s="5">
        <f>DATE(YEAR(siječanj!B2657),MONTH(siječanj!B2657)+10,DAY(siječanj!B2657))</f>
        <v>43797</v>
      </c>
      <c r="C2657" s="9">
        <v>27.6458333333333</v>
      </c>
      <c r="D2657">
        <v>1.0159459775184003</v>
      </c>
      <c r="E2657" s="6">
        <v>126.40865546822823</v>
      </c>
      <c r="F2657" s="7">
        <v>168.39096186372203</v>
      </c>
      <c r="G2657" s="7">
        <v>158.37330136051148</v>
      </c>
      <c r="H2657" s="7">
        <v>1.9269621868807834</v>
      </c>
      <c r="I2657" s="7">
        <f t="shared" si="67"/>
        <v>128.42436504645582</v>
      </c>
    </row>
    <row r="2658" spans="1:9" x14ac:dyDescent="0.25">
      <c r="A2658" s="20"/>
      <c r="B2658" s="5">
        <f>DATE(YEAR(siječanj!B2658),MONTH(siječanj!B2658)+10,DAY(siječanj!B2658))</f>
        <v>43797</v>
      </c>
      <c r="C2658" s="9">
        <v>27.65625</v>
      </c>
      <c r="D2658">
        <v>1.0159459775184003</v>
      </c>
      <c r="E2658" s="6">
        <v>130.09577533209747</v>
      </c>
      <c r="F2658" s="7">
        <v>167.23253558849257</v>
      </c>
      <c r="G2658" s="7">
        <v>158.31940238893435</v>
      </c>
      <c r="H2658" s="7">
        <v>2.3694072391215881</v>
      </c>
      <c r="I2658" s="7">
        <f t="shared" si="67"/>
        <v>132.17027964078196</v>
      </c>
    </row>
    <row r="2659" spans="1:9" x14ac:dyDescent="0.25">
      <c r="A2659" s="20"/>
      <c r="B2659" s="5">
        <f>DATE(YEAR(siječanj!B2659),MONTH(siječanj!B2659)+10,DAY(siječanj!B2659))</f>
        <v>43797</v>
      </c>
      <c r="C2659" s="9">
        <v>27.6666666666667</v>
      </c>
      <c r="D2659">
        <v>1.0159459775184003</v>
      </c>
      <c r="E2659" s="6">
        <v>131.59238723283926</v>
      </c>
      <c r="F2659" s="7">
        <v>167.01637944481763</v>
      </c>
      <c r="G2659" s="7">
        <v>156.58071902393095</v>
      </c>
      <c r="H2659" s="7">
        <v>3.6715193641186197</v>
      </c>
      <c r="I2659" s="7">
        <f t="shared" si="67"/>
        <v>133.69075648124675</v>
      </c>
    </row>
    <row r="2660" spans="1:9" x14ac:dyDescent="0.25">
      <c r="A2660" s="20"/>
      <c r="B2660" s="5">
        <f>DATE(YEAR(siječanj!B2660),MONTH(siječanj!B2660)+10,DAY(siječanj!B2660))</f>
        <v>43797</v>
      </c>
      <c r="C2660" s="9">
        <v>27.6770833333333</v>
      </c>
      <c r="D2660">
        <v>1.0159459775184003</v>
      </c>
      <c r="E2660" s="6">
        <v>134.37566448644813</v>
      </c>
      <c r="F2660" s="7">
        <v>166.27414716083911</v>
      </c>
      <c r="G2660" s="7">
        <v>155.91553555127746</v>
      </c>
      <c r="H2660" s="7">
        <v>7.9296285394668287</v>
      </c>
      <c r="I2660" s="7">
        <f t="shared" si="67"/>
        <v>136.51841581136912</v>
      </c>
    </row>
    <row r="2661" spans="1:9" x14ac:dyDescent="0.25">
      <c r="A2661" s="20"/>
      <c r="B2661" s="5">
        <f>DATE(YEAR(siječanj!B2661),MONTH(siječanj!B2661)+10,DAY(siječanj!B2661))</f>
        <v>43797</v>
      </c>
      <c r="C2661" s="9">
        <v>27.6875</v>
      </c>
      <c r="D2661">
        <v>1.0159459775184003</v>
      </c>
      <c r="E2661" s="6">
        <v>139.48856998871923</v>
      </c>
      <c r="F2661" s="7">
        <v>167.72046723523943</v>
      </c>
      <c r="G2661" s="7">
        <v>159.35389095385216</v>
      </c>
      <c r="H2661" s="7">
        <v>20.651785179297033</v>
      </c>
      <c r="I2661" s="7">
        <f t="shared" si="67"/>
        <v>141.71285158983315</v>
      </c>
    </row>
    <row r="2662" spans="1:9" x14ac:dyDescent="0.25">
      <c r="A2662" s="20"/>
      <c r="B2662" s="5">
        <f>DATE(YEAR(siječanj!B2662),MONTH(siječanj!B2662)+10,DAY(siječanj!B2662))</f>
        <v>43797</v>
      </c>
      <c r="C2662" s="9">
        <v>27.6979166666667</v>
      </c>
      <c r="D2662">
        <v>1.0159459775184003</v>
      </c>
      <c r="E2662" s="6">
        <v>144.38221494864416</v>
      </c>
      <c r="F2662" s="7">
        <v>169.96485969661231</v>
      </c>
      <c r="G2662" s="7">
        <v>157.75880572022888</v>
      </c>
      <c r="H2662" s="7">
        <v>60.383706840323683</v>
      </c>
      <c r="I2662" s="7">
        <f t="shared" si="67"/>
        <v>146.68453050227208</v>
      </c>
    </row>
    <row r="2663" spans="1:9" x14ac:dyDescent="0.25">
      <c r="A2663" s="20"/>
      <c r="B2663" s="5">
        <f>DATE(YEAR(siječanj!B2663),MONTH(siječanj!B2663)+10,DAY(siječanj!B2663))</f>
        <v>43797</v>
      </c>
      <c r="C2663" s="9">
        <v>27.7083333333333</v>
      </c>
      <c r="D2663">
        <v>1.0159459775184003</v>
      </c>
      <c r="E2663" s="6">
        <v>148.51564717319499</v>
      </c>
      <c r="F2663" s="7">
        <v>170.83186830215925</v>
      </c>
      <c r="G2663" s="7">
        <v>151.10452651397333</v>
      </c>
      <c r="H2663" s="7">
        <v>110.98690724753097</v>
      </c>
      <c r="I2663" s="7">
        <f t="shared" si="67"/>
        <v>150.88387434414943</v>
      </c>
    </row>
    <row r="2664" spans="1:9" x14ac:dyDescent="0.25">
      <c r="A2664" s="20"/>
      <c r="B2664" s="5">
        <f>DATE(YEAR(siječanj!B2664),MONTH(siječanj!B2664)+10,DAY(siječanj!B2664))</f>
        <v>43797</v>
      </c>
      <c r="C2664" s="9">
        <v>27.71875</v>
      </c>
      <c r="D2664">
        <v>1.0159459775184003</v>
      </c>
      <c r="E2664" s="6">
        <v>154.84459625100462</v>
      </c>
      <c r="F2664" s="7">
        <v>168.08226599067652</v>
      </c>
      <c r="G2664" s="7">
        <v>151.73940887429171</v>
      </c>
      <c r="H2664" s="7">
        <v>138.66601555447738</v>
      </c>
      <c r="I2664" s="7">
        <f t="shared" si="67"/>
        <v>157.31374470166892</v>
      </c>
    </row>
    <row r="2665" spans="1:9" x14ac:dyDescent="0.25">
      <c r="A2665" s="20"/>
      <c r="B2665" s="5">
        <f>DATE(YEAR(siječanj!B2665),MONTH(siječanj!B2665)+10,DAY(siječanj!B2665))</f>
        <v>43797</v>
      </c>
      <c r="C2665" s="9">
        <v>27.7291666666667</v>
      </c>
      <c r="D2665">
        <v>1.0159459775184003</v>
      </c>
      <c r="E2665" s="6">
        <v>161.3406403550712</v>
      </c>
      <c r="F2665" s="7">
        <v>165.66175224707953</v>
      </c>
      <c r="G2665" s="7">
        <v>152.84610391818637</v>
      </c>
      <c r="H2665" s="7">
        <v>156.88972350828021</v>
      </c>
      <c r="I2665" s="7">
        <f t="shared" si="67"/>
        <v>163.91337457897748</v>
      </c>
    </row>
    <row r="2666" spans="1:9" x14ac:dyDescent="0.25">
      <c r="A2666" s="20"/>
      <c r="B2666" s="5">
        <f>DATE(YEAR(siječanj!B2666),MONTH(siječanj!B2666)+10,DAY(siječanj!B2666))</f>
        <v>43797</v>
      </c>
      <c r="C2666" s="9">
        <v>27.7395833333333</v>
      </c>
      <c r="D2666">
        <v>1.0159459775184003</v>
      </c>
      <c r="E2666" s="6">
        <v>165.30099686310712</v>
      </c>
      <c r="F2666" s="7">
        <v>163.26362993125542</v>
      </c>
      <c r="G2666" s="7">
        <v>152.42593036697082</v>
      </c>
      <c r="H2666" s="7">
        <v>168.82198135576235</v>
      </c>
      <c r="I2666" s="7">
        <f t="shared" si="67"/>
        <v>167.9368828428554</v>
      </c>
    </row>
    <row r="2667" spans="1:9" x14ac:dyDescent="0.25">
      <c r="A2667" s="20"/>
      <c r="B2667" s="5">
        <f>DATE(YEAR(siječanj!B2667),MONTH(siječanj!B2667)+10,DAY(siječanj!B2667))</f>
        <v>43797</v>
      </c>
      <c r="C2667" s="9">
        <v>27.75</v>
      </c>
      <c r="D2667">
        <v>1.0159459775184003</v>
      </c>
      <c r="E2667" s="6">
        <v>168.25269531760938</v>
      </c>
      <c r="F2667" s="7">
        <v>161.18755646933366</v>
      </c>
      <c r="G2667" s="7">
        <v>154.85557061068195</v>
      </c>
      <c r="H2667" s="7">
        <v>190.40470060313089</v>
      </c>
      <c r="I2667" s="7">
        <f t="shared" si="67"/>
        <v>170.93564901455423</v>
      </c>
    </row>
    <row r="2668" spans="1:9" x14ac:dyDescent="0.25">
      <c r="A2668" s="20"/>
      <c r="B2668" s="5">
        <f>DATE(YEAR(siječanj!B2668),MONTH(siječanj!B2668)+10,DAY(siječanj!B2668))</f>
        <v>43797</v>
      </c>
      <c r="C2668" s="9">
        <v>27.7604166666667</v>
      </c>
      <c r="D2668">
        <v>1.0159459775184003</v>
      </c>
      <c r="E2668" s="6">
        <v>170.23032048692298</v>
      </c>
      <c r="F2668" s="7">
        <v>158.09994353512752</v>
      </c>
      <c r="G2668" s="7">
        <v>154.59067169578526</v>
      </c>
      <c r="H2668" s="7">
        <v>206.26392266536112</v>
      </c>
      <c r="I2668" s="7">
        <f t="shared" si="67"/>
        <v>172.94480935035753</v>
      </c>
    </row>
    <row r="2669" spans="1:9" x14ac:dyDescent="0.25">
      <c r="A2669" s="20"/>
      <c r="B2669" s="5">
        <f>DATE(YEAR(siječanj!B2669),MONTH(siječanj!B2669)+10,DAY(siječanj!B2669))</f>
        <v>43797</v>
      </c>
      <c r="C2669" s="9">
        <v>27.7708333333333</v>
      </c>
      <c r="D2669">
        <v>1.0159459775184003</v>
      </c>
      <c r="E2669" s="6">
        <v>172.6303362485319</v>
      </c>
      <c r="F2669" s="7">
        <v>156.06661807413937</v>
      </c>
      <c r="G2669" s="7">
        <v>157.96627341042154</v>
      </c>
      <c r="H2669" s="7">
        <v>223.21791094580203</v>
      </c>
      <c r="I2669" s="7">
        <f t="shared" si="67"/>
        <v>175.38309570934487</v>
      </c>
    </row>
    <row r="2670" spans="1:9" x14ac:dyDescent="0.25">
      <c r="A2670" s="20"/>
      <c r="B2670" s="5">
        <f>DATE(YEAR(siječanj!B2670),MONTH(siječanj!B2670)+10,DAY(siječanj!B2670))</f>
        <v>43797</v>
      </c>
      <c r="C2670" s="9">
        <v>27.78125</v>
      </c>
      <c r="D2670">
        <v>1.0159459775184003</v>
      </c>
      <c r="E2670" s="6">
        <v>175.95647455282287</v>
      </c>
      <c r="F2670" s="7">
        <v>153.04283616113764</v>
      </c>
      <c r="G2670" s="7">
        <v>158.84778731747696</v>
      </c>
      <c r="H2670" s="7">
        <v>226.59968709851174</v>
      </c>
      <c r="I2670" s="7">
        <f t="shared" si="67"/>
        <v>178.76227254025915</v>
      </c>
    </row>
    <row r="2671" spans="1:9" x14ac:dyDescent="0.25">
      <c r="A2671" s="20"/>
      <c r="B2671" s="5">
        <f>DATE(YEAR(siječanj!B2671),MONTH(siječanj!B2671)+10,DAY(siječanj!B2671))</f>
        <v>43797</v>
      </c>
      <c r="C2671" s="9">
        <v>27.7916666666667</v>
      </c>
      <c r="D2671">
        <v>1.0159459775184003</v>
      </c>
      <c r="E2671" s="6">
        <v>175.97819165514056</v>
      </c>
      <c r="F2671" s="7">
        <v>148.06035216348414</v>
      </c>
      <c r="G2671" s="7">
        <v>160.68152843083379</v>
      </c>
      <c r="H2671" s="7">
        <v>227.00804789210275</v>
      </c>
      <c r="I2671" s="7">
        <f t="shared" si="67"/>
        <v>178.78433594300219</v>
      </c>
    </row>
    <row r="2672" spans="1:9" x14ac:dyDescent="0.25">
      <c r="A2672" s="20"/>
      <c r="B2672" s="5">
        <f>DATE(YEAR(siječanj!B2672),MONTH(siječanj!B2672)+10,DAY(siječanj!B2672))</f>
        <v>43797</v>
      </c>
      <c r="C2672" s="9">
        <v>27.8020833333333</v>
      </c>
      <c r="D2672">
        <v>1.0159459775184003</v>
      </c>
      <c r="E2672" s="6">
        <v>175.38857600000347</v>
      </c>
      <c r="F2672" s="7">
        <v>140.76520573019422</v>
      </c>
      <c r="G2672" s="7">
        <v>159.57491767934329</v>
      </c>
      <c r="H2672" s="7">
        <v>227.64007037532795</v>
      </c>
      <c r="I2672" s="7">
        <f t="shared" si="67"/>
        <v>178.18531828988378</v>
      </c>
    </row>
    <row r="2673" spans="1:9" x14ac:dyDescent="0.25">
      <c r="A2673" s="20"/>
      <c r="B2673" s="5">
        <f>DATE(YEAR(siječanj!B2673),MONTH(siječanj!B2673)+10,DAY(siječanj!B2673))</f>
        <v>43797</v>
      </c>
      <c r="C2673" s="9">
        <v>27.8125</v>
      </c>
      <c r="D2673">
        <v>1.0159459775184003</v>
      </c>
      <c r="E2673" s="6">
        <v>176.3340591041447</v>
      </c>
      <c r="F2673" s="7">
        <v>134.98757520160802</v>
      </c>
      <c r="G2673" s="7">
        <v>156.11747606811136</v>
      </c>
      <c r="H2673" s="7">
        <v>227.62035997320103</v>
      </c>
      <c r="I2673" s="7">
        <f t="shared" si="67"/>
        <v>179.14587804634766</v>
      </c>
    </row>
    <row r="2674" spans="1:9" x14ac:dyDescent="0.25">
      <c r="A2674" s="20"/>
      <c r="B2674" s="5">
        <f>DATE(YEAR(siječanj!B2674),MONTH(siječanj!B2674)+10,DAY(siječanj!B2674))</f>
        <v>43797</v>
      </c>
      <c r="C2674" s="9">
        <v>27.8229166666667</v>
      </c>
      <c r="D2674">
        <v>1.0159459775184003</v>
      </c>
      <c r="E2674" s="6">
        <v>177.34603160162379</v>
      </c>
      <c r="F2674" s="7">
        <v>130.53544575651941</v>
      </c>
      <c r="G2674" s="7">
        <v>151.47569808090134</v>
      </c>
      <c r="H2674" s="7">
        <v>227.72153323420733</v>
      </c>
      <c r="I2674" s="7">
        <f t="shared" si="67"/>
        <v>180.1739874345208</v>
      </c>
    </row>
    <row r="2675" spans="1:9" x14ac:dyDescent="0.25">
      <c r="A2675" s="20"/>
      <c r="B2675" s="5">
        <f>DATE(YEAR(siječanj!B2675),MONTH(siječanj!B2675)+10,DAY(siječanj!B2675))</f>
        <v>43797</v>
      </c>
      <c r="C2675" s="9">
        <v>27.8333333333333</v>
      </c>
      <c r="D2675">
        <v>1.0159459775184003</v>
      </c>
      <c r="E2675" s="6">
        <v>179.83017209982759</v>
      </c>
      <c r="F2675" s="7">
        <v>127.16411308388518</v>
      </c>
      <c r="G2675" s="7">
        <v>147.12452417793415</v>
      </c>
      <c r="H2675" s="7">
        <v>227.74349170869496</v>
      </c>
      <c r="I2675" s="7">
        <f t="shared" si="67"/>
        <v>182.69773998126149</v>
      </c>
    </row>
    <row r="2676" spans="1:9" x14ac:dyDescent="0.25">
      <c r="A2676" s="20"/>
      <c r="B2676" s="5">
        <f>DATE(YEAR(siječanj!B2676),MONTH(siječanj!B2676)+10,DAY(siječanj!B2676))</f>
        <v>43797</v>
      </c>
      <c r="C2676" s="9">
        <v>27.84375</v>
      </c>
      <c r="D2676">
        <v>1.0159459775184003</v>
      </c>
      <c r="E2676" s="6">
        <v>180.06862544651207</v>
      </c>
      <c r="F2676" s="7">
        <v>123.22769687060239</v>
      </c>
      <c r="G2676" s="7">
        <v>139.01461549985933</v>
      </c>
      <c r="H2676" s="7">
        <v>228.0973865212805</v>
      </c>
      <c r="I2676" s="7">
        <f t="shared" si="67"/>
        <v>182.9399956996514</v>
      </c>
    </row>
    <row r="2677" spans="1:9" x14ac:dyDescent="0.25">
      <c r="A2677" s="20"/>
      <c r="B2677" s="5">
        <f>DATE(YEAR(siječanj!B2677),MONTH(siječanj!B2677)+10,DAY(siječanj!B2677))</f>
        <v>43797</v>
      </c>
      <c r="C2677" s="9">
        <v>27.8541666666667</v>
      </c>
      <c r="D2677">
        <v>1.0159459775184003</v>
      </c>
      <c r="E2677" s="6">
        <v>177.62324180647144</v>
      </c>
      <c r="F2677" s="7">
        <v>120.76449532887099</v>
      </c>
      <c r="G2677" s="7">
        <v>131.15798141275454</v>
      </c>
      <c r="H2677" s="7">
        <v>228.55711181642954</v>
      </c>
      <c r="I2677" s="7">
        <f t="shared" si="67"/>
        <v>180.45561802706283</v>
      </c>
    </row>
    <row r="2678" spans="1:9" x14ac:dyDescent="0.25">
      <c r="A2678" s="20"/>
      <c r="B2678" s="5">
        <f>DATE(YEAR(siječanj!B2678),MONTH(siječanj!B2678)+10,DAY(siječanj!B2678))</f>
        <v>43797</v>
      </c>
      <c r="C2678" s="9">
        <v>27.8645833333333</v>
      </c>
      <c r="D2678">
        <v>1.0159459775184003</v>
      </c>
      <c r="E2678" s="6">
        <v>174.25554241995445</v>
      </c>
      <c r="F2678" s="7">
        <v>115.83128932910151</v>
      </c>
      <c r="G2678" s="7">
        <v>125.56511215973737</v>
      </c>
      <c r="H2678" s="7">
        <v>228.95986193365246</v>
      </c>
      <c r="I2678" s="7">
        <f t="shared" si="67"/>
        <v>177.03421738183971</v>
      </c>
    </row>
    <row r="2679" spans="1:9" x14ac:dyDescent="0.25">
      <c r="A2679" s="20"/>
      <c r="B2679" s="5">
        <f>DATE(YEAR(siječanj!B2679),MONTH(siječanj!B2679)+10,DAY(siječanj!B2679))</f>
        <v>43797</v>
      </c>
      <c r="C2679" s="9">
        <v>27.875</v>
      </c>
      <c r="D2679">
        <v>1.0159459775184003</v>
      </c>
      <c r="E2679" s="6">
        <v>173.06425939840688</v>
      </c>
      <c r="F2679" s="7">
        <v>108.32495950334847</v>
      </c>
      <c r="G2679" s="7">
        <v>118.93026034567974</v>
      </c>
      <c r="H2679" s="7">
        <v>229.70269827657921</v>
      </c>
      <c r="I2679" s="7">
        <f t="shared" si="67"/>
        <v>175.82393818801248</v>
      </c>
    </row>
    <row r="2680" spans="1:9" x14ac:dyDescent="0.25">
      <c r="A2680" s="20"/>
      <c r="B2680" s="5">
        <f>DATE(YEAR(siječanj!B2680),MONTH(siječanj!B2680)+10,DAY(siječanj!B2680))</f>
        <v>43797</v>
      </c>
      <c r="C2680" s="9">
        <v>27.8854166666667</v>
      </c>
      <c r="D2680">
        <v>1.0159459775184003</v>
      </c>
      <c r="E2680" s="6">
        <v>179.9553953457588</v>
      </c>
      <c r="F2680" s="7">
        <v>87.889588905507637</v>
      </c>
      <c r="G2680" s="7">
        <v>98.276008260868537</v>
      </c>
      <c r="H2680" s="7">
        <v>233.17137188054195</v>
      </c>
      <c r="I2680" s="7">
        <f t="shared" si="67"/>
        <v>182.82496003425712</v>
      </c>
    </row>
    <row r="2681" spans="1:9" x14ac:dyDescent="0.25">
      <c r="A2681" s="20"/>
      <c r="B2681" s="5">
        <f>DATE(YEAR(siječanj!B2681),MONTH(siječanj!B2681)+10,DAY(siječanj!B2681))</f>
        <v>43797</v>
      </c>
      <c r="C2681" s="9">
        <v>27.8958333333333</v>
      </c>
      <c r="D2681">
        <v>1.0159459775184003</v>
      </c>
      <c r="E2681" s="6">
        <v>186.31369100062855</v>
      </c>
      <c r="F2681" s="7">
        <v>80.253550142173864</v>
      </c>
      <c r="G2681" s="7">
        <v>91.552111556621213</v>
      </c>
      <c r="H2681" s="7">
        <v>236.99430547128318</v>
      </c>
      <c r="I2681" s="7">
        <f t="shared" si="67"/>
        <v>189.28464492869475</v>
      </c>
    </row>
    <row r="2682" spans="1:9" x14ac:dyDescent="0.25">
      <c r="A2682" s="20"/>
      <c r="B2682" s="5">
        <f>DATE(YEAR(siječanj!B2682),MONTH(siječanj!B2682)+10,DAY(siječanj!B2682))</f>
        <v>43797</v>
      </c>
      <c r="C2682" s="9">
        <v>27.90625</v>
      </c>
      <c r="D2682">
        <v>1.0159459775184003</v>
      </c>
      <c r="E2682" s="6">
        <v>186.68776853474185</v>
      </c>
      <c r="F2682" s="7">
        <v>77.667799782443495</v>
      </c>
      <c r="G2682" s="7">
        <v>87.927875347167955</v>
      </c>
      <c r="H2682" s="7">
        <v>237.72337224594062</v>
      </c>
      <c r="I2682" s="7">
        <f t="shared" si="67"/>
        <v>189.66468749475717</v>
      </c>
    </row>
    <row r="2683" spans="1:9" x14ac:dyDescent="0.25">
      <c r="A2683" s="20"/>
      <c r="B2683" s="5">
        <f>DATE(YEAR(siječanj!B2683),MONTH(siječanj!B2683)+10,DAY(siječanj!B2683))</f>
        <v>43797</v>
      </c>
      <c r="C2683" s="9">
        <v>27.9166666666667</v>
      </c>
      <c r="D2683">
        <v>1.0159459775184003</v>
      </c>
      <c r="E2683" s="6">
        <v>185.34835399012221</v>
      </c>
      <c r="F2683" s="7">
        <v>77.044765027309879</v>
      </c>
      <c r="G2683" s="7">
        <v>85.23176674427306</v>
      </c>
      <c r="H2683" s="7">
        <v>236.83909643448507</v>
      </c>
      <c r="I2683" s="7">
        <f t="shared" si="67"/>
        <v>188.30391467592119</v>
      </c>
    </row>
    <row r="2684" spans="1:9" x14ac:dyDescent="0.25">
      <c r="A2684" s="20"/>
      <c r="B2684" s="5">
        <f>DATE(YEAR(siječanj!B2684),MONTH(siječanj!B2684)+10,DAY(siječanj!B2684))</f>
        <v>43797</v>
      </c>
      <c r="C2684" s="9">
        <v>27.9270833333333</v>
      </c>
      <c r="D2684">
        <v>1.0159459775184003</v>
      </c>
      <c r="E2684" s="6">
        <v>182.1665622509027</v>
      </c>
      <c r="F2684" s="7">
        <v>75.185449737054768</v>
      </c>
      <c r="G2684" s="7">
        <v>70.643693789710241</v>
      </c>
      <c r="H2684" s="7">
        <v>238.26533777078544</v>
      </c>
      <c r="I2684" s="7">
        <f t="shared" si="67"/>
        <v>185.07138615715988</v>
      </c>
    </row>
    <row r="2685" spans="1:9" x14ac:dyDescent="0.25">
      <c r="A2685" s="20"/>
      <c r="B2685" s="5">
        <f>DATE(YEAR(siječanj!B2685),MONTH(siječanj!B2685)+10,DAY(siječanj!B2685))</f>
        <v>43797</v>
      </c>
      <c r="C2685" s="9">
        <v>27.9375</v>
      </c>
      <c r="D2685">
        <v>1.0159459775184003</v>
      </c>
      <c r="E2685" s="6">
        <v>174.79733439123277</v>
      </c>
      <c r="F2685" s="7">
        <v>73.420668895582892</v>
      </c>
      <c r="G2685" s="7">
        <v>65.270614973589772</v>
      </c>
      <c r="H2685" s="7">
        <v>238.05195098241734</v>
      </c>
      <c r="I2685" s="7">
        <f t="shared" si="67"/>
        <v>177.58464875571167</v>
      </c>
    </row>
    <row r="2686" spans="1:9" x14ac:dyDescent="0.25">
      <c r="A2686" s="20"/>
      <c r="B2686" s="5">
        <f>DATE(YEAR(siječanj!B2686),MONTH(siječanj!B2686)+10,DAY(siječanj!B2686))</f>
        <v>43797</v>
      </c>
      <c r="C2686" s="9">
        <v>27.9479166666667</v>
      </c>
      <c r="D2686">
        <v>1.0159459775184003</v>
      </c>
      <c r="E2686" s="6">
        <v>167.98959854912491</v>
      </c>
      <c r="F2686" s="7">
        <v>72.41440720202614</v>
      </c>
      <c r="G2686" s="7">
        <v>63.4155117566633</v>
      </c>
      <c r="H2686" s="7">
        <v>237.20786534221401</v>
      </c>
      <c r="I2686" s="7">
        <f t="shared" si="67"/>
        <v>170.66835691091435</v>
      </c>
    </row>
    <row r="2687" spans="1:9" x14ac:dyDescent="0.25">
      <c r="A2687" s="20"/>
      <c r="B2687" s="5">
        <f>DATE(YEAR(siječanj!B2687),MONTH(siječanj!B2687)+10,DAY(siječanj!B2687))</f>
        <v>43797</v>
      </c>
      <c r="C2687" s="9">
        <v>27.9583333333333</v>
      </c>
      <c r="D2687">
        <v>1.0159459775184003</v>
      </c>
      <c r="E2687" s="6">
        <v>158.21528747161912</v>
      </c>
      <c r="F2687" s="7">
        <v>69.627679831052646</v>
      </c>
      <c r="G2687" s="7">
        <v>62.396235963735151</v>
      </c>
      <c r="H2687" s="7">
        <v>236.76182657572315</v>
      </c>
      <c r="I2687" s="7">
        <f t="shared" si="67"/>
        <v>160.73818488870882</v>
      </c>
    </row>
    <row r="2688" spans="1:9" x14ac:dyDescent="0.25">
      <c r="A2688" s="20"/>
      <c r="B2688" s="5">
        <f>DATE(YEAR(siječanj!B2688),MONTH(siječanj!B2688)+10,DAY(siječanj!B2688))</f>
        <v>43797</v>
      </c>
      <c r="C2688" s="9">
        <v>27.96875</v>
      </c>
      <c r="D2688">
        <v>1.0159459775184003</v>
      </c>
      <c r="E2688" s="6">
        <v>147.72005356763572</v>
      </c>
      <c r="F2688" s="7">
        <v>67.491692543392745</v>
      </c>
      <c r="G2688" s="7">
        <v>61.203141205571953</v>
      </c>
      <c r="H2688" s="7">
        <v>237.26729869272157</v>
      </c>
      <c r="I2688" s="7">
        <f t="shared" si="67"/>
        <v>150.07559422084213</v>
      </c>
    </row>
    <row r="2689" spans="1:9" x14ac:dyDescent="0.25">
      <c r="A2689" s="20"/>
      <c r="B2689" s="5">
        <f>DATE(YEAR(siječanj!B2689),MONTH(siječanj!B2689)+10,DAY(siječanj!B2689))</f>
        <v>43797</v>
      </c>
      <c r="C2689" s="9">
        <v>27.9791666666667</v>
      </c>
      <c r="D2689">
        <v>1.0159459775184003</v>
      </c>
      <c r="E2689" s="6">
        <v>137.0281616635757</v>
      </c>
      <c r="F2689" s="7">
        <v>66.353771341562009</v>
      </c>
      <c r="G2689" s="7">
        <v>59.472497730356238</v>
      </c>
      <c r="H2689" s="7">
        <v>238.19235195556993</v>
      </c>
      <c r="I2689" s="7">
        <f t="shared" si="67"/>
        <v>139.21320964885081</v>
      </c>
    </row>
    <row r="2690" spans="1:9" ht="15.75" thickBot="1" x14ac:dyDescent="0.3">
      <c r="A2690" s="20"/>
      <c r="B2690" s="5">
        <f>DATE(YEAR(siječanj!B2690),MONTH(siječanj!B2690)+10,DAY(siječanj!B2690))</f>
        <v>43797</v>
      </c>
      <c r="C2690" s="9">
        <v>27.9895833333333</v>
      </c>
      <c r="D2690">
        <v>1.0159459775184003</v>
      </c>
      <c r="E2690" s="6">
        <v>126.68033564395931</v>
      </c>
      <c r="F2690" s="7">
        <v>64.600400937293614</v>
      </c>
      <c r="G2690" s="7">
        <v>58.505667868514386</v>
      </c>
      <c r="H2690" s="7">
        <v>239.72534221254119</v>
      </c>
      <c r="I2690" s="7">
        <f t="shared" si="67"/>
        <v>128.70037742816129</v>
      </c>
    </row>
    <row r="2691" spans="1:9" x14ac:dyDescent="0.25">
      <c r="A2691" s="19">
        <f t="shared" ref="A2691" si="68">A2595+1</f>
        <v>333</v>
      </c>
      <c r="B2691" s="5">
        <f>DATE(YEAR(siječanj!B2691),MONTH(siječanj!B2691)+10,DAY(siječanj!B2691))</f>
        <v>43798</v>
      </c>
      <c r="C2691" s="9">
        <v>28</v>
      </c>
      <c r="D2691">
        <v>1.023297136364957</v>
      </c>
      <c r="E2691" s="6">
        <v>114.22751014589657</v>
      </c>
      <c r="F2691" s="7">
        <v>63.318073287843738</v>
      </c>
      <c r="G2691" s="7">
        <v>58.941519806904545</v>
      </c>
      <c r="H2691" s="7">
        <v>240.83976580758505</v>
      </c>
      <c r="I2691" s="7">
        <f t="shared" si="67"/>
        <v>116.88868402639504</v>
      </c>
    </row>
    <row r="2692" spans="1:9" x14ac:dyDescent="0.25">
      <c r="A2692" s="20"/>
      <c r="B2692" s="5">
        <f>DATE(YEAR(siječanj!B2692),MONTH(siječanj!B2692)+10,DAY(siječanj!B2692))</f>
        <v>43798</v>
      </c>
      <c r="C2692" s="9">
        <v>28.0104166666667</v>
      </c>
      <c r="D2692">
        <v>1.023297136364957</v>
      </c>
      <c r="E2692" s="6">
        <v>105.08818061666825</v>
      </c>
      <c r="F2692" s="7">
        <v>61.970875115523739</v>
      </c>
      <c r="G2692" s="7">
        <v>58.466684638550355</v>
      </c>
      <c r="H2692" s="7">
        <v>241.58847895382601</v>
      </c>
      <c r="I2692" s="7">
        <f t="shared" ref="I2692:I2755" si="69">D2692*E2692</f>
        <v>107.53643429084001</v>
      </c>
    </row>
    <row r="2693" spans="1:9" x14ac:dyDescent="0.25">
      <c r="A2693" s="20"/>
      <c r="B2693" s="5">
        <f>DATE(YEAR(siječanj!B2693),MONTH(siječanj!B2693)+10,DAY(siječanj!B2693))</f>
        <v>43798</v>
      </c>
      <c r="C2693" s="9">
        <v>28.0208333333333</v>
      </c>
      <c r="D2693">
        <v>1.023297136364957</v>
      </c>
      <c r="E2693" s="6">
        <v>97.480394189871092</v>
      </c>
      <c r="F2693" s="7">
        <v>61.042692438975941</v>
      </c>
      <c r="G2693" s="7">
        <v>58.560421805905193</v>
      </c>
      <c r="H2693" s="7">
        <v>241.62446812114285</v>
      </c>
      <c r="I2693" s="7">
        <f t="shared" si="69"/>
        <v>99.751408226222281</v>
      </c>
    </row>
    <row r="2694" spans="1:9" x14ac:dyDescent="0.25">
      <c r="A2694" s="20"/>
      <c r="B2694" s="5">
        <f>DATE(YEAR(siječanj!B2694),MONTH(siječanj!B2694)+10,DAY(siječanj!B2694))</f>
        <v>43798</v>
      </c>
      <c r="C2694" s="9">
        <v>28.03125</v>
      </c>
      <c r="D2694">
        <v>1.023297136364957</v>
      </c>
      <c r="E2694" s="6">
        <v>90.137190522150291</v>
      </c>
      <c r="F2694" s="7">
        <v>59.840390363708345</v>
      </c>
      <c r="G2694" s="7">
        <v>57.870311865163096</v>
      </c>
      <c r="H2694" s="7">
        <v>241.99956904933069</v>
      </c>
      <c r="I2694" s="7">
        <f t="shared" si="69"/>
        <v>92.237128941298934</v>
      </c>
    </row>
    <row r="2695" spans="1:9" x14ac:dyDescent="0.25">
      <c r="A2695" s="20"/>
      <c r="B2695" s="5">
        <f>DATE(YEAR(siječanj!B2695),MONTH(siječanj!B2695)+10,DAY(siječanj!B2695))</f>
        <v>43798</v>
      </c>
      <c r="C2695" s="9">
        <v>28.0416666666667</v>
      </c>
      <c r="D2695">
        <v>1.023297136364957</v>
      </c>
      <c r="E2695" s="6">
        <v>83.900247787682133</v>
      </c>
      <c r="F2695" s="7">
        <v>59.235528826885442</v>
      </c>
      <c r="G2695" s="7">
        <v>57.987337819611355</v>
      </c>
      <c r="H2695" s="7">
        <v>242.628911254027</v>
      </c>
      <c r="I2695" s="7">
        <f t="shared" si="69"/>
        <v>85.85488330144544</v>
      </c>
    </row>
    <row r="2696" spans="1:9" x14ac:dyDescent="0.25">
      <c r="A2696" s="20"/>
      <c r="B2696" s="5">
        <f>DATE(YEAR(siječanj!B2696),MONTH(siječanj!B2696)+10,DAY(siječanj!B2696))</f>
        <v>43798</v>
      </c>
      <c r="C2696" s="9">
        <v>28.0520833333333</v>
      </c>
      <c r="D2696">
        <v>1.023297136364957</v>
      </c>
      <c r="E2696" s="6">
        <v>78.746412525841265</v>
      </c>
      <c r="F2696" s="7">
        <v>58.716074994490974</v>
      </c>
      <c r="G2696" s="7">
        <v>57.697247517641522</v>
      </c>
      <c r="H2696" s="7">
        <v>243.20857876322543</v>
      </c>
      <c r="I2696" s="7">
        <f t="shared" si="69"/>
        <v>80.580978436706943</v>
      </c>
    </row>
    <row r="2697" spans="1:9" x14ac:dyDescent="0.25">
      <c r="A2697" s="20"/>
      <c r="B2697" s="5">
        <f>DATE(YEAR(siječanj!B2697),MONTH(siječanj!B2697)+10,DAY(siječanj!B2697))</f>
        <v>43798</v>
      </c>
      <c r="C2697" s="9">
        <v>28.0625</v>
      </c>
      <c r="D2697">
        <v>1.023297136364957</v>
      </c>
      <c r="E2697" s="6">
        <v>75.236848188467775</v>
      </c>
      <c r="F2697" s="7">
        <v>58.742399671809864</v>
      </c>
      <c r="G2697" s="7">
        <v>57.164294743577969</v>
      </c>
      <c r="H2697" s="7">
        <v>242.88238316353704</v>
      </c>
      <c r="I2697" s="7">
        <f t="shared" si="69"/>
        <v>76.989651300384082</v>
      </c>
    </row>
    <row r="2698" spans="1:9" x14ac:dyDescent="0.25">
      <c r="A2698" s="20"/>
      <c r="B2698" s="5">
        <f>DATE(YEAR(siječanj!B2698),MONTH(siječanj!B2698)+10,DAY(siječanj!B2698))</f>
        <v>43798</v>
      </c>
      <c r="C2698" s="9">
        <v>28.0729166666667</v>
      </c>
      <c r="D2698">
        <v>1.023297136364957</v>
      </c>
      <c r="E2698" s="6">
        <v>71.722508232699028</v>
      </c>
      <c r="F2698" s="7">
        <v>58.096600231548528</v>
      </c>
      <c r="G2698" s="7">
        <v>57.152987519647915</v>
      </c>
      <c r="H2698" s="7">
        <v>242.86314598714515</v>
      </c>
      <c r="I2698" s="7">
        <f t="shared" si="69"/>
        <v>73.393437287432974</v>
      </c>
    </row>
    <row r="2699" spans="1:9" x14ac:dyDescent="0.25">
      <c r="A2699" s="20"/>
      <c r="B2699" s="5">
        <f>DATE(YEAR(siječanj!B2699),MONTH(siječanj!B2699)+10,DAY(siječanj!B2699))</f>
        <v>43798</v>
      </c>
      <c r="C2699" s="9">
        <v>28.0833333333333</v>
      </c>
      <c r="D2699">
        <v>1.023297136364957</v>
      </c>
      <c r="E2699" s="6">
        <v>69.324652468102798</v>
      </c>
      <c r="F2699" s="7">
        <v>57.403987094649345</v>
      </c>
      <c r="G2699" s="7">
        <v>56.978855468340257</v>
      </c>
      <c r="H2699" s="7">
        <v>242.78457250653807</v>
      </c>
      <c r="I2699" s="7">
        <f t="shared" si="69"/>
        <v>70.939718350105437</v>
      </c>
    </row>
    <row r="2700" spans="1:9" x14ac:dyDescent="0.25">
      <c r="A2700" s="20"/>
      <c r="B2700" s="5">
        <f>DATE(YEAR(siječanj!B2700),MONTH(siječanj!B2700)+10,DAY(siječanj!B2700))</f>
        <v>43798</v>
      </c>
      <c r="C2700" s="9">
        <v>28.09375</v>
      </c>
      <c r="D2700">
        <v>1.023297136364957</v>
      </c>
      <c r="E2700" s="6">
        <v>67.140169864289206</v>
      </c>
      <c r="F2700" s="7">
        <v>56.660514633007814</v>
      </c>
      <c r="G2700" s="7">
        <v>56.657946257838312</v>
      </c>
      <c r="H2700" s="7">
        <v>243.09281954452115</v>
      </c>
      <c r="I2700" s="7">
        <f t="shared" si="69"/>
        <v>68.704343557183932</v>
      </c>
    </row>
    <row r="2701" spans="1:9" x14ac:dyDescent="0.25">
      <c r="A2701" s="20"/>
      <c r="B2701" s="5">
        <f>DATE(YEAR(siječanj!B2701),MONTH(siječanj!B2701)+10,DAY(siječanj!B2701))</f>
        <v>43798</v>
      </c>
      <c r="C2701" s="9">
        <v>28.1041666666667</v>
      </c>
      <c r="D2701">
        <v>1.023297136364957</v>
      </c>
      <c r="E2701" s="6">
        <v>66.089949735883891</v>
      </c>
      <c r="F2701" s="7">
        <v>56.398395658923398</v>
      </c>
      <c r="G2701" s="7">
        <v>56.429012102051757</v>
      </c>
      <c r="H2701" s="7">
        <v>242.78666750588096</v>
      </c>
      <c r="I2701" s="7">
        <f t="shared" si="69"/>
        <v>67.62965630723393</v>
      </c>
    </row>
    <row r="2702" spans="1:9" x14ac:dyDescent="0.25">
      <c r="A2702" s="20"/>
      <c r="B2702" s="5">
        <f>DATE(YEAR(siječanj!B2702),MONTH(siječanj!B2702)+10,DAY(siječanj!B2702))</f>
        <v>43798</v>
      </c>
      <c r="C2702" s="9">
        <v>28.1145833333333</v>
      </c>
      <c r="D2702">
        <v>1.023297136364957</v>
      </c>
      <c r="E2702" s="6">
        <v>64.564759565842934</v>
      </c>
      <c r="F2702" s="7">
        <v>55.98561717314562</v>
      </c>
      <c r="G2702" s="7">
        <v>57.834583927569405</v>
      </c>
      <c r="H2702" s="7">
        <v>242.75303346198965</v>
      </c>
      <c r="I2702" s="7">
        <f t="shared" si="69"/>
        <v>66.068933573819038</v>
      </c>
    </row>
    <row r="2703" spans="1:9" x14ac:dyDescent="0.25">
      <c r="A2703" s="20"/>
      <c r="B2703" s="5">
        <f>DATE(YEAR(siječanj!B2703),MONTH(siječanj!B2703)+10,DAY(siječanj!B2703))</f>
        <v>43798</v>
      </c>
      <c r="C2703" s="9">
        <v>28.125</v>
      </c>
      <c r="D2703">
        <v>1.023297136364957</v>
      </c>
      <c r="E2703" s="6">
        <v>64.119338600987362</v>
      </c>
      <c r="F2703" s="7">
        <v>56.912066009077193</v>
      </c>
      <c r="G2703" s="7">
        <v>56.930367266325682</v>
      </c>
      <c r="H2703" s="7">
        <v>242.14484034569298</v>
      </c>
      <c r="I2703" s="7">
        <f t="shared" si="69"/>
        <v>65.613135576005419</v>
      </c>
    </row>
    <row r="2704" spans="1:9" x14ac:dyDescent="0.25">
      <c r="A2704" s="20"/>
      <c r="B2704" s="5">
        <f>DATE(YEAR(siječanj!B2704),MONTH(siječanj!B2704)+10,DAY(siječanj!B2704))</f>
        <v>43798</v>
      </c>
      <c r="C2704" s="9">
        <v>28.1354166666667</v>
      </c>
      <c r="D2704">
        <v>1.023297136364957</v>
      </c>
      <c r="E2704" s="6">
        <v>63.181090891251174</v>
      </c>
      <c r="F2704" s="7">
        <v>57.454127999321543</v>
      </c>
      <c r="G2704" s="7">
        <v>56.419105737600439</v>
      </c>
      <c r="H2704" s="7">
        <v>242.3652504842936</v>
      </c>
      <c r="I2704" s="7">
        <f t="shared" si="69"/>
        <v>64.653029381431395</v>
      </c>
    </row>
    <row r="2705" spans="1:9" x14ac:dyDescent="0.25">
      <c r="A2705" s="20"/>
      <c r="B2705" s="5">
        <f>DATE(YEAR(siječanj!B2705),MONTH(siječanj!B2705)+10,DAY(siječanj!B2705))</f>
        <v>43798</v>
      </c>
      <c r="C2705" s="9">
        <v>28.1458333333333</v>
      </c>
      <c r="D2705">
        <v>1.023297136364957</v>
      </c>
      <c r="E2705" s="6">
        <v>62.854520387022852</v>
      </c>
      <c r="F2705" s="7">
        <v>57.050191297982487</v>
      </c>
      <c r="G2705" s="7">
        <v>56.991511370736951</v>
      </c>
      <c r="H2705" s="7">
        <v>242.27120962553911</v>
      </c>
      <c r="I2705" s="7">
        <f t="shared" si="69"/>
        <v>64.318850719633289</v>
      </c>
    </row>
    <row r="2706" spans="1:9" x14ac:dyDescent="0.25">
      <c r="A2706" s="20"/>
      <c r="B2706" s="5">
        <f>DATE(YEAR(siječanj!B2706),MONTH(siječanj!B2706)+10,DAY(siječanj!B2706))</f>
        <v>43798</v>
      </c>
      <c r="C2706" s="9">
        <v>28.15625</v>
      </c>
      <c r="D2706">
        <v>1.023297136364957</v>
      </c>
      <c r="E2706" s="6">
        <v>62.317733335293248</v>
      </c>
      <c r="F2706" s="7">
        <v>57.463792555348974</v>
      </c>
      <c r="G2706" s="7">
        <v>55.331496902363</v>
      </c>
      <c r="H2706" s="7">
        <v>242.1834647700629</v>
      </c>
      <c r="I2706" s="7">
        <f t="shared" si="69"/>
        <v>63.769558066760602</v>
      </c>
    </row>
    <row r="2707" spans="1:9" x14ac:dyDescent="0.25">
      <c r="A2707" s="20"/>
      <c r="B2707" s="5">
        <f>DATE(YEAR(siječanj!B2707),MONTH(siječanj!B2707)+10,DAY(siječanj!B2707))</f>
        <v>43798</v>
      </c>
      <c r="C2707" s="9">
        <v>28.1666666666667</v>
      </c>
      <c r="D2707">
        <v>1.023297136364957</v>
      </c>
      <c r="E2707" s="6">
        <v>62.074994737182422</v>
      </c>
      <c r="F2707" s="7">
        <v>57.536236590355223</v>
      </c>
      <c r="G2707" s="7">
        <v>55.324641120157629</v>
      </c>
      <c r="H2707" s="7">
        <v>241.84547754561089</v>
      </c>
      <c r="I2707" s="7">
        <f t="shared" si="69"/>
        <v>63.521164354428549</v>
      </c>
    </row>
    <row r="2708" spans="1:9" x14ac:dyDescent="0.25">
      <c r="A2708" s="20"/>
      <c r="B2708" s="5">
        <f>DATE(YEAR(siječanj!B2708),MONTH(siječanj!B2708)+10,DAY(siječanj!B2708))</f>
        <v>43798</v>
      </c>
      <c r="C2708" s="9">
        <v>28.1770833333333</v>
      </c>
      <c r="D2708">
        <v>1.023297136364957</v>
      </c>
      <c r="E2708" s="6">
        <v>63.115794658027859</v>
      </c>
      <c r="F2708" s="7">
        <v>57.038451752143516</v>
      </c>
      <c r="G2708" s="7">
        <v>56.620994073422231</v>
      </c>
      <c r="H2708" s="7">
        <v>241.98173354155361</v>
      </c>
      <c r="I2708" s="7">
        <f t="shared" si="69"/>
        <v>64.586211932958562</v>
      </c>
    </row>
    <row r="2709" spans="1:9" x14ac:dyDescent="0.25">
      <c r="A2709" s="20"/>
      <c r="B2709" s="5">
        <f>DATE(YEAR(siječanj!B2709),MONTH(siječanj!B2709)+10,DAY(siječanj!B2709))</f>
        <v>43798</v>
      </c>
      <c r="C2709" s="9">
        <v>28.1875</v>
      </c>
      <c r="D2709">
        <v>1.023297136364957</v>
      </c>
      <c r="E2709" s="6">
        <v>63.055889483525057</v>
      </c>
      <c r="F2709" s="7">
        <v>57.740717404510292</v>
      </c>
      <c r="G2709" s="7">
        <v>57.077987349561617</v>
      </c>
      <c r="H2709" s="7">
        <v>241.96315868109534</v>
      </c>
      <c r="I2709" s="7">
        <f t="shared" si="69"/>
        <v>64.524911139436398</v>
      </c>
    </row>
    <row r="2710" spans="1:9" x14ac:dyDescent="0.25">
      <c r="A2710" s="20"/>
      <c r="B2710" s="5">
        <f>DATE(YEAR(siječanj!B2710),MONTH(siječanj!B2710)+10,DAY(siječanj!B2710))</f>
        <v>43798</v>
      </c>
      <c r="C2710" s="9">
        <v>28.1979166666667</v>
      </c>
      <c r="D2710">
        <v>1.023297136364957</v>
      </c>
      <c r="E2710" s="6">
        <v>64.883768095235524</v>
      </c>
      <c r="F2710" s="7">
        <v>57.675967287238493</v>
      </c>
      <c r="G2710" s="7">
        <v>56.88155795039048</v>
      </c>
      <c r="H2710" s="7">
        <v>242.33417165927605</v>
      </c>
      <c r="I2710" s="7">
        <f t="shared" si="69"/>
        <v>66.395374088422471</v>
      </c>
    </row>
    <row r="2711" spans="1:9" x14ac:dyDescent="0.25">
      <c r="A2711" s="20"/>
      <c r="B2711" s="5">
        <f>DATE(YEAR(siječanj!B2711),MONTH(siječanj!B2711)+10,DAY(siječanj!B2711))</f>
        <v>43798</v>
      </c>
      <c r="C2711" s="9">
        <v>28.2083333333333</v>
      </c>
      <c r="D2711">
        <v>1.023297136364957</v>
      </c>
      <c r="E2711" s="6">
        <v>66.209326298724719</v>
      </c>
      <c r="F2711" s="7">
        <v>55.897893667708949</v>
      </c>
      <c r="G2711" s="7">
        <v>57.462055654326768</v>
      </c>
      <c r="H2711" s="7">
        <v>241.65451045173862</v>
      </c>
      <c r="I2711" s="7">
        <f t="shared" si="69"/>
        <v>67.751814002138047</v>
      </c>
    </row>
    <row r="2712" spans="1:9" x14ac:dyDescent="0.25">
      <c r="A2712" s="20"/>
      <c r="B2712" s="5">
        <f>DATE(YEAR(siječanj!B2712),MONTH(siječanj!B2712)+10,DAY(siječanj!B2712))</f>
        <v>43798</v>
      </c>
      <c r="C2712" s="9">
        <v>28.21875</v>
      </c>
      <c r="D2712">
        <v>1.023297136364957</v>
      </c>
      <c r="E2712" s="6">
        <v>69.307792381126532</v>
      </c>
      <c r="F2712" s="7">
        <v>55.703105504220936</v>
      </c>
      <c r="G2712" s="7">
        <v>60.129023168924824</v>
      </c>
      <c r="H2712" s="7">
        <v>240.20454479862005</v>
      </c>
      <c r="I2712" s="7">
        <f t="shared" si="69"/>
        <v>70.922465471383759</v>
      </c>
    </row>
    <row r="2713" spans="1:9" x14ac:dyDescent="0.25">
      <c r="A2713" s="20"/>
      <c r="B2713" s="5">
        <f>DATE(YEAR(siječanj!B2713),MONTH(siječanj!B2713)+10,DAY(siječanj!B2713))</f>
        <v>43798</v>
      </c>
      <c r="C2713" s="9">
        <v>28.2291666666667</v>
      </c>
      <c r="D2713">
        <v>1.023297136364957</v>
      </c>
      <c r="E2713" s="6">
        <v>72.553986972451938</v>
      </c>
      <c r="F2713" s="7">
        <v>56.411684423461111</v>
      </c>
      <c r="G2713" s="7">
        <v>61.459936007896843</v>
      </c>
      <c r="H2713" s="7">
        <v>240.07848566671862</v>
      </c>
      <c r="I2713" s="7">
        <f t="shared" si="69"/>
        <v>74.244287100770464</v>
      </c>
    </row>
    <row r="2714" spans="1:9" x14ac:dyDescent="0.25">
      <c r="A2714" s="20"/>
      <c r="B2714" s="5">
        <f>DATE(YEAR(siječanj!B2714),MONTH(siječanj!B2714)+10,DAY(siječanj!B2714))</f>
        <v>43798</v>
      </c>
      <c r="C2714" s="9">
        <v>28.2395833333333</v>
      </c>
      <c r="D2714">
        <v>1.023297136364957</v>
      </c>
      <c r="E2714" s="6">
        <v>79.459999700699569</v>
      </c>
      <c r="F2714" s="7">
        <v>57.050046811264465</v>
      </c>
      <c r="G2714" s="7">
        <v>59.928499567265696</v>
      </c>
      <c r="H2714" s="7">
        <v>238.87207219126458</v>
      </c>
      <c r="I2714" s="7">
        <f t="shared" si="69"/>
        <v>81.311190149286205</v>
      </c>
    </row>
    <row r="2715" spans="1:9" x14ac:dyDescent="0.25">
      <c r="A2715" s="20"/>
      <c r="B2715" s="5">
        <f>DATE(YEAR(siječanj!B2715),MONTH(siječanj!B2715)+10,DAY(siječanj!B2715))</f>
        <v>43798</v>
      </c>
      <c r="C2715" s="9">
        <v>28.25</v>
      </c>
      <c r="D2715">
        <v>1.023297136364957</v>
      </c>
      <c r="E2715" s="6">
        <v>84.622298259659033</v>
      </c>
      <c r="F2715" s="7">
        <v>59.640368570212111</v>
      </c>
      <c r="G2715" s="7">
        <v>60.136669694159743</v>
      </c>
      <c r="H2715" s="7">
        <v>235.46559725690381</v>
      </c>
      <c r="I2715" s="7">
        <f t="shared" si="69"/>
        <v>86.593755481730369</v>
      </c>
    </row>
    <row r="2716" spans="1:9" x14ac:dyDescent="0.25">
      <c r="A2716" s="20"/>
      <c r="B2716" s="5">
        <f>DATE(YEAR(siječanj!B2716),MONTH(siječanj!B2716)+10,DAY(siječanj!B2716))</f>
        <v>43798</v>
      </c>
      <c r="C2716" s="9">
        <v>28.2604166666667</v>
      </c>
      <c r="D2716">
        <v>1.023297136364957</v>
      </c>
      <c r="E2716" s="6">
        <v>91.202545519329661</v>
      </c>
      <c r="F2716" s="7">
        <v>67.685401070015573</v>
      </c>
      <c r="G2716" s="7">
        <v>61.272357311162956</v>
      </c>
      <c r="H2716" s="7">
        <v>222.12856131137465</v>
      </c>
      <c r="I2716" s="7">
        <f t="shared" si="69"/>
        <v>93.327303659124681</v>
      </c>
    </row>
    <row r="2717" spans="1:9" x14ac:dyDescent="0.25">
      <c r="A2717" s="20"/>
      <c r="B2717" s="5">
        <f>DATE(YEAR(siječanj!B2717),MONTH(siječanj!B2717)+10,DAY(siječanj!B2717))</f>
        <v>43798</v>
      </c>
      <c r="C2717" s="9">
        <v>28.2708333333333</v>
      </c>
      <c r="D2717">
        <v>1.023297136364957</v>
      </c>
      <c r="E2717" s="6">
        <v>96.830396890301927</v>
      </c>
      <c r="F2717" s="7">
        <v>76.849924688062586</v>
      </c>
      <c r="G2717" s="7">
        <v>62.378281681648126</v>
      </c>
      <c r="H2717" s="7">
        <v>212.893763188462</v>
      </c>
      <c r="I2717" s="7">
        <f t="shared" si="69"/>
        <v>99.086267850928195</v>
      </c>
    </row>
    <row r="2718" spans="1:9" x14ac:dyDescent="0.25">
      <c r="A2718" s="20"/>
      <c r="B2718" s="5">
        <f>DATE(YEAR(siječanj!B2718),MONTH(siječanj!B2718)+10,DAY(siječanj!B2718))</f>
        <v>43798</v>
      </c>
      <c r="C2718" s="9">
        <v>28.28125</v>
      </c>
      <c r="D2718">
        <v>1.023297136364957</v>
      </c>
      <c r="E2718" s="6">
        <v>103.21445666395113</v>
      </c>
      <c r="F2718" s="7">
        <v>78.215231862374182</v>
      </c>
      <c r="G2718" s="7">
        <v>66.905923739695538</v>
      </c>
      <c r="H2718" s="7">
        <v>192.84767193331336</v>
      </c>
      <c r="I2718" s="7">
        <f t="shared" si="69"/>
        <v>105.61905793568614</v>
      </c>
    </row>
    <row r="2719" spans="1:9" x14ac:dyDescent="0.25">
      <c r="A2719" s="20"/>
      <c r="B2719" s="5">
        <f>DATE(YEAR(siječanj!B2719),MONTH(siječanj!B2719)+10,DAY(siječanj!B2719))</f>
        <v>43798</v>
      </c>
      <c r="C2719" s="9">
        <v>28.2916666666667</v>
      </c>
      <c r="D2719">
        <v>1.023297136364957</v>
      </c>
      <c r="E2719" s="6">
        <v>108.82195979100665</v>
      </c>
      <c r="F2719" s="7">
        <v>86.0091625003421</v>
      </c>
      <c r="G2719" s="7">
        <v>79.182602637893837</v>
      </c>
      <c r="H2719" s="7">
        <v>152.55811427241457</v>
      </c>
      <c r="I2719" s="7">
        <f t="shared" si="69"/>
        <v>111.3571998277596</v>
      </c>
    </row>
    <row r="2720" spans="1:9" x14ac:dyDescent="0.25">
      <c r="A2720" s="20"/>
      <c r="B2720" s="5">
        <f>DATE(YEAR(siječanj!B2720),MONTH(siječanj!B2720)+10,DAY(siječanj!B2720))</f>
        <v>43798</v>
      </c>
      <c r="C2720" s="9">
        <v>28.3020833333333</v>
      </c>
      <c r="D2720">
        <v>1.023297136364957</v>
      </c>
      <c r="E2720" s="6">
        <v>110.50841815712785</v>
      </c>
      <c r="F2720" s="7">
        <v>108.85957641409495</v>
      </c>
      <c r="G2720" s="7">
        <v>96.561577024720449</v>
      </c>
      <c r="H2720" s="7">
        <v>118.17225375445767</v>
      </c>
      <c r="I2720" s="7">
        <f t="shared" si="69"/>
        <v>113.08294784441014</v>
      </c>
    </row>
    <row r="2721" spans="1:9" x14ac:dyDescent="0.25">
      <c r="A2721" s="20"/>
      <c r="B2721" s="5">
        <f>DATE(YEAR(siječanj!B2721),MONTH(siječanj!B2721)+10,DAY(siječanj!B2721))</f>
        <v>43798</v>
      </c>
      <c r="C2721" s="9">
        <v>28.3125</v>
      </c>
      <c r="D2721">
        <v>1.023297136364957</v>
      </c>
      <c r="E2721" s="6">
        <v>113.92338931650224</v>
      </c>
      <c r="F2721" s="7">
        <v>123.93109834911358</v>
      </c>
      <c r="G2721" s="7">
        <v>105.24265103341334</v>
      </c>
      <c r="H2721" s="7">
        <v>61.486738001023106</v>
      </c>
      <c r="I2721" s="7">
        <f t="shared" si="69"/>
        <v>116.57747805256687</v>
      </c>
    </row>
    <row r="2722" spans="1:9" x14ac:dyDescent="0.25">
      <c r="A2722" s="20"/>
      <c r="B2722" s="5">
        <f>DATE(YEAR(siječanj!B2722),MONTH(siječanj!B2722)+10,DAY(siječanj!B2722))</f>
        <v>43798</v>
      </c>
      <c r="C2722" s="9">
        <v>28.3229166666667</v>
      </c>
      <c r="D2722">
        <v>1.023297136364957</v>
      </c>
      <c r="E2722" s="6">
        <v>114.38113695548623</v>
      </c>
      <c r="F2722" s="7">
        <v>134.89671312357439</v>
      </c>
      <c r="G2722" s="7">
        <v>118.65586850050452</v>
      </c>
      <c r="H2722" s="7">
        <v>18.63773144857846</v>
      </c>
      <c r="I2722" s="7">
        <f t="shared" si="69"/>
        <v>117.04588990071701</v>
      </c>
    </row>
    <row r="2723" spans="1:9" x14ac:dyDescent="0.25">
      <c r="A2723" s="20"/>
      <c r="B2723" s="5">
        <f>DATE(YEAR(siječanj!B2723),MONTH(siječanj!B2723)+10,DAY(siječanj!B2723))</f>
        <v>43798</v>
      </c>
      <c r="C2723" s="9">
        <v>28.3333333333333</v>
      </c>
      <c r="D2723">
        <v>1.023297136364957</v>
      </c>
      <c r="E2723" s="6">
        <v>113.09616604880509</v>
      </c>
      <c r="F2723" s="7">
        <v>145.84907525517698</v>
      </c>
      <c r="G2723" s="7">
        <v>124.61064518383964</v>
      </c>
      <c r="H2723" s="7">
        <v>4.5367821060843214</v>
      </c>
      <c r="I2723" s="7">
        <f t="shared" si="69"/>
        <v>115.73098285159791</v>
      </c>
    </row>
    <row r="2724" spans="1:9" x14ac:dyDescent="0.25">
      <c r="A2724" s="20"/>
      <c r="B2724" s="5">
        <f>DATE(YEAR(siječanj!B2724),MONTH(siječanj!B2724)+10,DAY(siječanj!B2724))</f>
        <v>43798</v>
      </c>
      <c r="C2724" s="9">
        <v>28.34375</v>
      </c>
      <c r="D2724">
        <v>1.023297136364957</v>
      </c>
      <c r="E2724" s="6">
        <v>111.83961359546768</v>
      </c>
      <c r="F2724" s="7">
        <v>164.20334345060505</v>
      </c>
      <c r="G2724" s="7">
        <v>138.30269389605871</v>
      </c>
      <c r="H2724" s="7">
        <v>2.8069199385637678</v>
      </c>
      <c r="I2724" s="7">
        <f t="shared" si="69"/>
        <v>114.44515632440539</v>
      </c>
    </row>
    <row r="2725" spans="1:9" x14ac:dyDescent="0.25">
      <c r="A2725" s="20"/>
      <c r="B2725" s="5">
        <f>DATE(YEAR(siječanj!B2725),MONTH(siječanj!B2725)+10,DAY(siječanj!B2725))</f>
        <v>43798</v>
      </c>
      <c r="C2725" s="9">
        <v>28.3541666666667</v>
      </c>
      <c r="D2725">
        <v>1.023297136364957</v>
      </c>
      <c r="E2725" s="6">
        <v>112.86910331136714</v>
      </c>
      <c r="F2725" s="7">
        <v>174.61700290815722</v>
      </c>
      <c r="G2725" s="7">
        <v>151.59011097082049</v>
      </c>
      <c r="H2725" s="7">
        <v>2.50176637621021</v>
      </c>
      <c r="I2725" s="7">
        <f t="shared" si="69"/>
        <v>115.49863020260248</v>
      </c>
    </row>
    <row r="2726" spans="1:9" x14ac:dyDescent="0.25">
      <c r="A2726" s="20"/>
      <c r="B2726" s="5">
        <f>DATE(YEAR(siječanj!B2726),MONTH(siječanj!B2726)+10,DAY(siječanj!B2726))</f>
        <v>43798</v>
      </c>
      <c r="C2726" s="9">
        <v>28.3645833333333</v>
      </c>
      <c r="D2726">
        <v>1.023297136364957</v>
      </c>
      <c r="E2726" s="6">
        <v>113.0340949214155</v>
      </c>
      <c r="F2726" s="7">
        <v>195.94894971297941</v>
      </c>
      <c r="G2726" s="7">
        <v>165.16088298306701</v>
      </c>
      <c r="H2726" s="7">
        <v>2.2375133239500782</v>
      </c>
      <c r="I2726" s="7">
        <f t="shared" si="69"/>
        <v>115.66746564468922</v>
      </c>
    </row>
    <row r="2727" spans="1:9" x14ac:dyDescent="0.25">
      <c r="A2727" s="20"/>
      <c r="B2727" s="5">
        <f>DATE(YEAR(siječanj!B2727),MONTH(siječanj!B2727)+10,DAY(siječanj!B2727))</f>
        <v>43798</v>
      </c>
      <c r="C2727" s="9">
        <v>28.375</v>
      </c>
      <c r="D2727">
        <v>1.023297136364957</v>
      </c>
      <c r="E2727" s="6">
        <v>114.53154759305332</v>
      </c>
      <c r="F2727" s="7">
        <v>226.61045607598476</v>
      </c>
      <c r="G2727" s="7">
        <v>170.58312032651136</v>
      </c>
      <c r="H2727" s="7">
        <v>2.002088022915014</v>
      </c>
      <c r="I2727" s="7">
        <f t="shared" si="69"/>
        <v>117.19980467541825</v>
      </c>
    </row>
    <row r="2728" spans="1:9" x14ac:dyDescent="0.25">
      <c r="A2728" s="20"/>
      <c r="B2728" s="5">
        <f>DATE(YEAR(siječanj!B2728),MONTH(siječanj!B2728)+10,DAY(siječanj!B2728))</f>
        <v>43798</v>
      </c>
      <c r="C2728" s="9">
        <v>28.3854166666667</v>
      </c>
      <c r="D2728">
        <v>1.023297136364957</v>
      </c>
      <c r="E2728" s="6">
        <v>114.71260219559207</v>
      </c>
      <c r="F2728" s="7">
        <v>224.57552520701861</v>
      </c>
      <c r="G2728" s="7">
        <v>192.69466766160511</v>
      </c>
      <c r="H2728" s="7">
        <v>1.8000936688913207</v>
      </c>
      <c r="I2728" s="7">
        <f t="shared" si="69"/>
        <v>117.38507733172185</v>
      </c>
    </row>
    <row r="2729" spans="1:9" x14ac:dyDescent="0.25">
      <c r="A2729" s="20"/>
      <c r="B2729" s="5">
        <f>DATE(YEAR(siječanj!B2729),MONTH(siječanj!B2729)+10,DAY(siječanj!B2729))</f>
        <v>43798</v>
      </c>
      <c r="C2729" s="9">
        <v>28.3958333333333</v>
      </c>
      <c r="D2729">
        <v>1.023297136364957</v>
      </c>
      <c r="E2729" s="6">
        <v>114.68093679820954</v>
      </c>
      <c r="F2729" s="7">
        <v>222.52127325303752</v>
      </c>
      <c r="G2729" s="7">
        <v>199.396804883806</v>
      </c>
      <c r="H2729" s="7">
        <v>2.0220045233536004</v>
      </c>
      <c r="I2729" s="7">
        <f t="shared" si="69"/>
        <v>117.35267422125845</v>
      </c>
    </row>
    <row r="2730" spans="1:9" x14ac:dyDescent="0.25">
      <c r="A2730" s="20"/>
      <c r="B2730" s="5">
        <f>DATE(YEAR(siječanj!B2730),MONTH(siječanj!B2730)+10,DAY(siječanj!B2730))</f>
        <v>43798</v>
      </c>
      <c r="C2730" s="9">
        <v>28.40625</v>
      </c>
      <c r="D2730">
        <v>1.023297136364957</v>
      </c>
      <c r="E2730" s="6">
        <v>115.28133655607905</v>
      </c>
      <c r="F2730" s="7">
        <v>223.68974135516922</v>
      </c>
      <c r="G2730" s="7">
        <v>203.20963531276709</v>
      </c>
      <c r="H2730" s="7">
        <v>2.0386774765765385</v>
      </c>
      <c r="I2730" s="7">
        <f t="shared" si="69"/>
        <v>117.96706157416052</v>
      </c>
    </row>
    <row r="2731" spans="1:9" x14ac:dyDescent="0.25">
      <c r="A2731" s="20"/>
      <c r="B2731" s="5">
        <f>DATE(YEAR(siječanj!B2731),MONTH(siječanj!B2731)+10,DAY(siječanj!B2731))</f>
        <v>43798</v>
      </c>
      <c r="C2731" s="9">
        <v>28.4166666666667</v>
      </c>
      <c r="D2731">
        <v>1.023297136364957</v>
      </c>
      <c r="E2731" s="6">
        <v>115.79786569464932</v>
      </c>
      <c r="F2731" s="7">
        <v>233.77151482143401</v>
      </c>
      <c r="G2731" s="7">
        <v>204.54661319091494</v>
      </c>
      <c r="H2731" s="7">
        <v>2.1535822877169224</v>
      </c>
      <c r="I2731" s="7">
        <f t="shared" si="69"/>
        <v>118.49562436250854</v>
      </c>
    </row>
    <row r="2732" spans="1:9" x14ac:dyDescent="0.25">
      <c r="A2732" s="20"/>
      <c r="B2732" s="5">
        <f>DATE(YEAR(siječanj!B2732),MONTH(siječanj!B2732)+10,DAY(siječanj!B2732))</f>
        <v>43798</v>
      </c>
      <c r="C2732" s="9">
        <v>28.4270833333333</v>
      </c>
      <c r="D2732">
        <v>1.023297136364957</v>
      </c>
      <c r="E2732" s="6">
        <v>117.72034840346144</v>
      </c>
      <c r="F2732" s="7">
        <v>233.37493891567399</v>
      </c>
      <c r="G2732" s="7">
        <v>201.5431945520566</v>
      </c>
      <c r="H2732" s="7">
        <v>2.0658864556255057</v>
      </c>
      <c r="I2732" s="7">
        <f t="shared" si="69"/>
        <v>120.46289541314714</v>
      </c>
    </row>
    <row r="2733" spans="1:9" x14ac:dyDescent="0.25">
      <c r="A2733" s="20"/>
      <c r="B2733" s="5">
        <f>DATE(YEAR(siječanj!B2733),MONTH(siječanj!B2733)+10,DAY(siječanj!B2733))</f>
        <v>43798</v>
      </c>
      <c r="C2733" s="9">
        <v>28.4375</v>
      </c>
      <c r="D2733">
        <v>1.023297136364957</v>
      </c>
      <c r="E2733" s="6">
        <v>119.38459830765038</v>
      </c>
      <c r="F2733" s="7">
        <v>225.15105995360381</v>
      </c>
      <c r="G2733" s="7">
        <v>201.10349727446695</v>
      </c>
      <c r="H2733" s="7">
        <v>2.0446193109114343</v>
      </c>
      <c r="I2733" s="7">
        <f t="shared" si="69"/>
        <v>122.16591757429933</v>
      </c>
    </row>
    <row r="2734" spans="1:9" x14ac:dyDescent="0.25">
      <c r="A2734" s="20"/>
      <c r="B2734" s="5">
        <f>DATE(YEAR(siječanj!B2734),MONTH(siječanj!B2734)+10,DAY(siječanj!B2734))</f>
        <v>43798</v>
      </c>
      <c r="C2734" s="9">
        <v>28.4479166666667</v>
      </c>
      <c r="D2734">
        <v>1.023297136364957</v>
      </c>
      <c r="E2734" s="6">
        <v>120.31693481232658</v>
      </c>
      <c r="F2734" s="7">
        <v>223.92097629327731</v>
      </c>
      <c r="G2734" s="7">
        <v>206.85135617519848</v>
      </c>
      <c r="H2734" s="7">
        <v>2.1187256606369838</v>
      </c>
      <c r="I2734" s="7">
        <f t="shared" si="69"/>
        <v>123.119974849663</v>
      </c>
    </row>
    <row r="2735" spans="1:9" x14ac:dyDescent="0.25">
      <c r="A2735" s="20"/>
      <c r="B2735" s="5">
        <f>DATE(YEAR(siječanj!B2735),MONTH(siječanj!B2735)+10,DAY(siječanj!B2735))</f>
        <v>43798</v>
      </c>
      <c r="C2735" s="9">
        <v>28.4583333333333</v>
      </c>
      <c r="D2735">
        <v>1.023297136364957</v>
      </c>
      <c r="E2735" s="6">
        <v>120.45955020332173</v>
      </c>
      <c r="F2735" s="7">
        <v>221.13790122545373</v>
      </c>
      <c r="G2735" s="7">
        <v>208.19544271276419</v>
      </c>
      <c r="H2735" s="7">
        <v>2.2062794249601638</v>
      </c>
      <c r="I2735" s="7">
        <f t="shared" si="69"/>
        <v>123.2659127708699</v>
      </c>
    </row>
    <row r="2736" spans="1:9" x14ac:dyDescent="0.25">
      <c r="A2736" s="20"/>
      <c r="B2736" s="5">
        <f>DATE(YEAR(siječanj!B2736),MONTH(siječanj!B2736)+10,DAY(siječanj!B2736))</f>
        <v>43798</v>
      </c>
      <c r="C2736" s="9">
        <v>28.46875</v>
      </c>
      <c r="D2736">
        <v>1.023297136364957</v>
      </c>
      <c r="E2736" s="6">
        <v>119.72292868532043</v>
      </c>
      <c r="F2736" s="7">
        <v>219.23264718590875</v>
      </c>
      <c r="G2736" s="7">
        <v>203.28984555621554</v>
      </c>
      <c r="H2736" s="7">
        <v>2.1878696432466751</v>
      </c>
      <c r="I2736" s="7">
        <f t="shared" si="69"/>
        <v>122.51213008091436</v>
      </c>
    </row>
    <row r="2737" spans="1:9" x14ac:dyDescent="0.25">
      <c r="A2737" s="20"/>
      <c r="B2737" s="5">
        <f>DATE(YEAR(siječanj!B2737),MONTH(siječanj!B2737)+10,DAY(siječanj!B2737))</f>
        <v>43798</v>
      </c>
      <c r="C2737" s="9">
        <v>28.4791666666667</v>
      </c>
      <c r="D2737">
        <v>1.023297136364957</v>
      </c>
      <c r="E2737" s="6">
        <v>120.46690967843752</v>
      </c>
      <c r="F2737" s="7">
        <v>218.25309546758561</v>
      </c>
      <c r="G2737" s="7">
        <v>198.5519742282581</v>
      </c>
      <c r="H2737" s="7">
        <v>2.2465986577765111</v>
      </c>
      <c r="I2737" s="7">
        <f t="shared" si="69"/>
        <v>123.27344370068103</v>
      </c>
    </row>
    <row r="2738" spans="1:9" x14ac:dyDescent="0.25">
      <c r="A2738" s="20"/>
      <c r="B2738" s="5">
        <f>DATE(YEAR(siječanj!B2738),MONTH(siječanj!B2738)+10,DAY(siječanj!B2738))</f>
        <v>43798</v>
      </c>
      <c r="C2738" s="9">
        <v>28.4895833333333</v>
      </c>
      <c r="D2738">
        <v>1.023297136364957</v>
      </c>
      <c r="E2738" s="6">
        <v>121.11152187516029</v>
      </c>
      <c r="F2738" s="7">
        <v>214.00173031718307</v>
      </c>
      <c r="G2738" s="7">
        <v>194.19691484685131</v>
      </c>
      <c r="H2738" s="7">
        <v>1.972686998230796</v>
      </c>
      <c r="I2738" s="7">
        <f t="shared" si="69"/>
        <v>123.93307351565338</v>
      </c>
    </row>
    <row r="2739" spans="1:9" x14ac:dyDescent="0.25">
      <c r="A2739" s="20"/>
      <c r="B2739" s="5">
        <f>DATE(YEAR(siječanj!B2739),MONTH(siječanj!B2739)+10,DAY(siječanj!B2739))</f>
        <v>43798</v>
      </c>
      <c r="C2739" s="9">
        <v>28.5</v>
      </c>
      <c r="D2739">
        <v>1.023297136364957</v>
      </c>
      <c r="E2739" s="6">
        <v>121.77244721108633</v>
      </c>
      <c r="F2739" s="7">
        <v>217.42046667388706</v>
      </c>
      <c r="G2739" s="7">
        <v>194.72816170321153</v>
      </c>
      <c r="H2739" s="7">
        <v>1.8558492650606064</v>
      </c>
      <c r="I2739" s="7">
        <f t="shared" si="69"/>
        <v>124.60939651925754</v>
      </c>
    </row>
    <row r="2740" spans="1:9" x14ac:dyDescent="0.25">
      <c r="A2740" s="20"/>
      <c r="B2740" s="5">
        <f>DATE(YEAR(siječanj!B2740),MONTH(siječanj!B2740)+10,DAY(siječanj!B2740))</f>
        <v>43798</v>
      </c>
      <c r="C2740" s="9">
        <v>28.5104166666667</v>
      </c>
      <c r="D2740">
        <v>1.023297136364957</v>
      </c>
      <c r="E2740" s="6">
        <v>122.17207345986523</v>
      </c>
      <c r="F2740" s="7">
        <v>209.80201916847199</v>
      </c>
      <c r="G2740" s="7">
        <v>191.54748015231945</v>
      </c>
      <c r="H2740" s="7">
        <v>1.8590728027314318</v>
      </c>
      <c r="I2740" s="7">
        <f t="shared" si="69"/>
        <v>125.01833291524926</v>
      </c>
    </row>
    <row r="2741" spans="1:9" x14ac:dyDescent="0.25">
      <c r="A2741" s="20"/>
      <c r="B2741" s="5">
        <f>DATE(YEAR(siječanj!B2741),MONTH(siječanj!B2741)+10,DAY(siječanj!B2741))</f>
        <v>43798</v>
      </c>
      <c r="C2741" s="9">
        <v>28.5208333333333</v>
      </c>
      <c r="D2741">
        <v>1.023297136364957</v>
      </c>
      <c r="E2741" s="6">
        <v>121.37502463573031</v>
      </c>
      <c r="F2741" s="7">
        <v>203.08335065895434</v>
      </c>
      <c r="G2741" s="7">
        <v>187.33251876055795</v>
      </c>
      <c r="H2741" s="7">
        <v>2.052874248627754</v>
      </c>
      <c r="I2741" s="7">
        <f t="shared" si="69"/>
        <v>124.20271513596894</v>
      </c>
    </row>
    <row r="2742" spans="1:9" x14ac:dyDescent="0.25">
      <c r="A2742" s="20"/>
      <c r="B2742" s="5">
        <f>DATE(YEAR(siječanj!B2742),MONTH(siječanj!B2742)+10,DAY(siječanj!B2742))</f>
        <v>43798</v>
      </c>
      <c r="C2742" s="9">
        <v>28.53125</v>
      </c>
      <c r="D2742">
        <v>1.023297136364957</v>
      </c>
      <c r="E2742" s="6">
        <v>119.52680869920565</v>
      </c>
      <c r="F2742" s="7">
        <v>188.33982561439646</v>
      </c>
      <c r="G2742" s="7">
        <v>183.3740190154287</v>
      </c>
      <c r="H2742" s="7">
        <v>1.8827921171634407</v>
      </c>
      <c r="I2742" s="7">
        <f t="shared" si="69"/>
        <v>122.31144106073917</v>
      </c>
    </row>
    <row r="2743" spans="1:9" x14ac:dyDescent="0.25">
      <c r="A2743" s="20"/>
      <c r="B2743" s="5">
        <f>DATE(YEAR(siječanj!B2743),MONTH(siječanj!B2743)+10,DAY(siječanj!B2743))</f>
        <v>43798</v>
      </c>
      <c r="C2743" s="9">
        <v>28.5416666666667</v>
      </c>
      <c r="D2743">
        <v>1.023297136364957</v>
      </c>
      <c r="E2743" s="6">
        <v>117.03288170718385</v>
      </c>
      <c r="F2743" s="7">
        <v>184.22494422324172</v>
      </c>
      <c r="G2743" s="7">
        <v>178.11143148547171</v>
      </c>
      <c r="H2743" s="7">
        <v>1.8402608291670206</v>
      </c>
      <c r="I2743" s="7">
        <f t="shared" si="69"/>
        <v>119.75941271149999</v>
      </c>
    </row>
    <row r="2744" spans="1:9" x14ac:dyDescent="0.25">
      <c r="A2744" s="20"/>
      <c r="B2744" s="5">
        <f>DATE(YEAR(siječanj!B2744),MONTH(siječanj!B2744)+10,DAY(siječanj!B2744))</f>
        <v>43798</v>
      </c>
      <c r="C2744" s="9">
        <v>28.5520833333333</v>
      </c>
      <c r="D2744">
        <v>1.023297136364957</v>
      </c>
      <c r="E2744" s="6">
        <v>114.54264239388543</v>
      </c>
      <c r="F2744" s="7">
        <v>192.11978277966546</v>
      </c>
      <c r="G2744" s="7">
        <v>177.41815054476345</v>
      </c>
      <c r="H2744" s="7">
        <v>1.9448577232923465</v>
      </c>
      <c r="I2744" s="7">
        <f t="shared" si="69"/>
        <v>117.21115795333829</v>
      </c>
    </row>
    <row r="2745" spans="1:9" x14ac:dyDescent="0.25">
      <c r="A2745" s="20"/>
      <c r="B2745" s="5">
        <f>DATE(YEAR(siječanj!B2745),MONTH(siječanj!B2745)+10,DAY(siječanj!B2745))</f>
        <v>43798</v>
      </c>
      <c r="C2745" s="9">
        <v>28.5625</v>
      </c>
      <c r="D2745">
        <v>1.023297136364957</v>
      </c>
      <c r="E2745" s="6">
        <v>115.82989638564429</v>
      </c>
      <c r="F2745" s="7">
        <v>179.72187116949195</v>
      </c>
      <c r="G2745" s="7">
        <v>174.03840646055107</v>
      </c>
      <c r="H2745" s="7">
        <v>1.9262898661747638</v>
      </c>
      <c r="I2745" s="7">
        <f t="shared" si="69"/>
        <v>118.52840127687948</v>
      </c>
    </row>
    <row r="2746" spans="1:9" x14ac:dyDescent="0.25">
      <c r="A2746" s="20"/>
      <c r="B2746" s="5">
        <f>DATE(YEAR(siječanj!B2746),MONTH(siječanj!B2746)+10,DAY(siječanj!B2746))</f>
        <v>43798</v>
      </c>
      <c r="C2746" s="9">
        <v>28.5729166666667</v>
      </c>
      <c r="D2746">
        <v>1.023297136364957</v>
      </c>
      <c r="E2746" s="6">
        <v>116.65403947377786</v>
      </c>
      <c r="F2746" s="7">
        <v>173.58641527021416</v>
      </c>
      <c r="G2746" s="7">
        <v>175.13733857541462</v>
      </c>
      <c r="H2746" s="7">
        <v>1.9736454554277703</v>
      </c>
      <c r="I2746" s="7">
        <f t="shared" si="69"/>
        <v>119.37174453892153</v>
      </c>
    </row>
    <row r="2747" spans="1:9" x14ac:dyDescent="0.25">
      <c r="A2747" s="20"/>
      <c r="B2747" s="5">
        <f>DATE(YEAR(siječanj!B2747),MONTH(siječanj!B2747)+10,DAY(siječanj!B2747))</f>
        <v>43798</v>
      </c>
      <c r="C2747" s="9">
        <v>28.5833333333333</v>
      </c>
      <c r="D2747">
        <v>1.023297136364957</v>
      </c>
      <c r="E2747" s="6">
        <v>116.93775845638839</v>
      </c>
      <c r="F2747" s="7">
        <v>173.88974506709326</v>
      </c>
      <c r="G2747" s="7">
        <v>175.38704478794168</v>
      </c>
      <c r="H2747" s="7">
        <v>2.0845153418547961</v>
      </c>
      <c r="I2747" s="7">
        <f t="shared" si="69"/>
        <v>119.66207336135928</v>
      </c>
    </row>
    <row r="2748" spans="1:9" x14ac:dyDescent="0.25">
      <c r="A2748" s="20"/>
      <c r="B2748" s="5">
        <f>DATE(YEAR(siječanj!B2748),MONTH(siječanj!B2748)+10,DAY(siječanj!B2748))</f>
        <v>43798</v>
      </c>
      <c r="C2748" s="9">
        <v>28.59375</v>
      </c>
      <c r="D2748">
        <v>1.023297136364957</v>
      </c>
      <c r="E2748" s="6">
        <v>118.37004890197049</v>
      </c>
      <c r="F2748" s="7">
        <v>174.56696234148365</v>
      </c>
      <c r="G2748" s="7">
        <v>172.69756317358369</v>
      </c>
      <c r="H2748" s="7">
        <v>2.0318882380184311</v>
      </c>
      <c r="I2748" s="7">
        <f t="shared" si="69"/>
        <v>121.12773207276632</v>
      </c>
    </row>
    <row r="2749" spans="1:9" x14ac:dyDescent="0.25">
      <c r="A2749" s="20"/>
      <c r="B2749" s="5">
        <f>DATE(YEAR(siječanj!B2749),MONTH(siječanj!B2749)+10,DAY(siječanj!B2749))</f>
        <v>43798</v>
      </c>
      <c r="C2749" s="9">
        <v>28.6041666666667</v>
      </c>
      <c r="D2749">
        <v>1.023297136364957</v>
      </c>
      <c r="E2749" s="6">
        <v>118.65318222362632</v>
      </c>
      <c r="F2749" s="7">
        <v>175.4921750132722</v>
      </c>
      <c r="G2749" s="7">
        <v>173.13944001190961</v>
      </c>
      <c r="H2749" s="7">
        <v>2.0371207339893864</v>
      </c>
      <c r="I2749" s="7">
        <f t="shared" si="69"/>
        <v>121.41746159002624</v>
      </c>
    </row>
    <row r="2750" spans="1:9" x14ac:dyDescent="0.25">
      <c r="A2750" s="20"/>
      <c r="B2750" s="5">
        <f>DATE(YEAR(siječanj!B2750),MONTH(siječanj!B2750)+10,DAY(siječanj!B2750))</f>
        <v>43798</v>
      </c>
      <c r="C2750" s="9">
        <v>28.6145833333333</v>
      </c>
      <c r="D2750">
        <v>1.023297136364957</v>
      </c>
      <c r="E2750" s="6">
        <v>120.7727348804747</v>
      </c>
      <c r="F2750" s="7">
        <v>175.85175830569966</v>
      </c>
      <c r="G2750" s="7">
        <v>170.99418227022917</v>
      </c>
      <c r="H2750" s="7">
        <v>2.0426603764733597</v>
      </c>
      <c r="I2750" s="7">
        <f t="shared" si="69"/>
        <v>123.58639375415392</v>
      </c>
    </row>
    <row r="2751" spans="1:9" x14ac:dyDescent="0.25">
      <c r="A2751" s="20"/>
      <c r="B2751" s="5">
        <f>DATE(YEAR(siječanj!B2751),MONTH(siječanj!B2751)+10,DAY(siječanj!B2751))</f>
        <v>43798</v>
      </c>
      <c r="C2751" s="9">
        <v>28.625</v>
      </c>
      <c r="D2751">
        <v>1.023297136364957</v>
      </c>
      <c r="E2751" s="6">
        <v>122.54166522812362</v>
      </c>
      <c r="F2751" s="7">
        <v>172.27870612063245</v>
      </c>
      <c r="G2751" s="7">
        <v>167.60531453674699</v>
      </c>
      <c r="H2751" s="7">
        <v>2.1055973982792637</v>
      </c>
      <c r="I2751" s="7">
        <f t="shared" si="69"/>
        <v>125.39653511333212</v>
      </c>
    </row>
    <row r="2752" spans="1:9" x14ac:dyDescent="0.25">
      <c r="A2752" s="20"/>
      <c r="B2752" s="5">
        <f>DATE(YEAR(siječanj!B2752),MONTH(siječanj!B2752)+10,DAY(siječanj!B2752))</f>
        <v>43798</v>
      </c>
      <c r="C2752" s="9">
        <v>28.6354166666667</v>
      </c>
      <c r="D2752">
        <v>1.023297136364957</v>
      </c>
      <c r="E2752" s="6">
        <v>124.57040668703644</v>
      </c>
      <c r="F2752" s="7">
        <v>169.72937845440248</v>
      </c>
      <c r="G2752" s="7">
        <v>160.78166780698112</v>
      </c>
      <c r="H2752" s="7">
        <v>2.0283265390401142</v>
      </c>
      <c r="I2752" s="7">
        <f t="shared" si="69"/>
        <v>127.47254043866248</v>
      </c>
    </row>
    <row r="2753" spans="1:9" x14ac:dyDescent="0.25">
      <c r="A2753" s="20"/>
      <c r="B2753" s="5">
        <f>DATE(YEAR(siječanj!B2753),MONTH(siječanj!B2753)+10,DAY(siječanj!B2753))</f>
        <v>43798</v>
      </c>
      <c r="C2753" s="9">
        <v>28.6458333333333</v>
      </c>
      <c r="D2753">
        <v>1.023297136364957</v>
      </c>
      <c r="E2753" s="6">
        <v>126.40865546822823</v>
      </c>
      <c r="F2753" s="7">
        <v>168.39096186372203</v>
      </c>
      <c r="G2753" s="7">
        <v>158.37330136051148</v>
      </c>
      <c r="H2753" s="7">
        <v>1.9269621868807834</v>
      </c>
      <c r="I2753" s="7">
        <f t="shared" si="69"/>
        <v>129.35361515238242</v>
      </c>
    </row>
    <row r="2754" spans="1:9" x14ac:dyDescent="0.25">
      <c r="A2754" s="20"/>
      <c r="B2754" s="5">
        <f>DATE(YEAR(siječanj!B2754),MONTH(siječanj!B2754)+10,DAY(siječanj!B2754))</f>
        <v>43798</v>
      </c>
      <c r="C2754" s="9">
        <v>28.65625</v>
      </c>
      <c r="D2754">
        <v>1.023297136364957</v>
      </c>
      <c r="E2754" s="6">
        <v>130.09577533209747</v>
      </c>
      <c r="F2754" s="7">
        <v>167.23253558849257</v>
      </c>
      <c r="G2754" s="7">
        <v>158.31940238893435</v>
      </c>
      <c r="H2754" s="7">
        <v>2.3694072391215881</v>
      </c>
      <c r="I2754" s="7">
        <f t="shared" si="69"/>
        <v>133.12663435051417</v>
      </c>
    </row>
    <row r="2755" spans="1:9" x14ac:dyDescent="0.25">
      <c r="A2755" s="20"/>
      <c r="B2755" s="5">
        <f>DATE(YEAR(siječanj!B2755),MONTH(siječanj!B2755)+10,DAY(siječanj!B2755))</f>
        <v>43798</v>
      </c>
      <c r="C2755" s="9">
        <v>28.6666666666667</v>
      </c>
      <c r="D2755">
        <v>1.023297136364957</v>
      </c>
      <c r="E2755" s="6">
        <v>131.59238723283926</v>
      </c>
      <c r="F2755" s="7">
        <v>167.01637944481763</v>
      </c>
      <c r="G2755" s="7">
        <v>156.58071902393095</v>
      </c>
      <c r="H2755" s="7">
        <v>3.6715193641186197</v>
      </c>
      <c r="I2755" s="7">
        <f t="shared" si="69"/>
        <v>134.65811302279295</v>
      </c>
    </row>
    <row r="2756" spans="1:9" x14ac:dyDescent="0.25">
      <c r="A2756" s="20"/>
      <c r="B2756" s="5">
        <f>DATE(YEAR(siječanj!B2756),MONTH(siječanj!B2756)+10,DAY(siječanj!B2756))</f>
        <v>43798</v>
      </c>
      <c r="C2756" s="9">
        <v>28.6770833333333</v>
      </c>
      <c r="D2756">
        <v>1.023297136364957</v>
      </c>
      <c r="E2756" s="6">
        <v>134.37566448644813</v>
      </c>
      <c r="F2756" s="7">
        <v>166.27414716083911</v>
      </c>
      <c r="G2756" s="7">
        <v>155.91553555127746</v>
      </c>
      <c r="H2756" s="7">
        <v>7.9296285394668287</v>
      </c>
      <c r="I2756" s="7">
        <f t="shared" ref="I2756:I2819" si="70">D2756*E2756</f>
        <v>137.50623266612061</v>
      </c>
    </row>
    <row r="2757" spans="1:9" x14ac:dyDescent="0.25">
      <c r="A2757" s="20"/>
      <c r="B2757" s="5">
        <f>DATE(YEAR(siječanj!B2757),MONTH(siječanj!B2757)+10,DAY(siječanj!B2757))</f>
        <v>43798</v>
      </c>
      <c r="C2757" s="9">
        <v>28.6875</v>
      </c>
      <c r="D2757">
        <v>1.023297136364957</v>
      </c>
      <c r="E2757" s="6">
        <v>139.48856998871923</v>
      </c>
      <c r="F2757" s="7">
        <v>167.72046723523943</v>
      </c>
      <c r="G2757" s="7">
        <v>159.35389095385216</v>
      </c>
      <c r="H2757" s="7">
        <v>20.651785179297033</v>
      </c>
      <c r="I2757" s="7">
        <f t="shared" si="70"/>
        <v>142.73825422509927</v>
      </c>
    </row>
    <row r="2758" spans="1:9" x14ac:dyDescent="0.25">
      <c r="A2758" s="20"/>
      <c r="B2758" s="5">
        <f>DATE(YEAR(siječanj!B2758),MONTH(siječanj!B2758)+10,DAY(siječanj!B2758))</f>
        <v>43798</v>
      </c>
      <c r="C2758" s="9">
        <v>28.6979166666667</v>
      </c>
      <c r="D2758">
        <v>1.023297136364957</v>
      </c>
      <c r="E2758" s="6">
        <v>144.38221494864416</v>
      </c>
      <c r="F2758" s="7">
        <v>169.96485969661231</v>
      </c>
      <c r="G2758" s="7">
        <v>157.75880572022888</v>
      </c>
      <c r="H2758" s="7">
        <v>60.383706840323683</v>
      </c>
      <c r="I2758" s="7">
        <f t="shared" si="70"/>
        <v>147.74590709897726</v>
      </c>
    </row>
    <row r="2759" spans="1:9" x14ac:dyDescent="0.25">
      <c r="A2759" s="20"/>
      <c r="B2759" s="5">
        <f>DATE(YEAR(siječanj!B2759),MONTH(siječanj!B2759)+10,DAY(siječanj!B2759))</f>
        <v>43798</v>
      </c>
      <c r="C2759" s="9">
        <v>28.7083333333333</v>
      </c>
      <c r="D2759">
        <v>1.023297136364957</v>
      </c>
      <c r="E2759" s="6">
        <v>148.51564717319499</v>
      </c>
      <c r="F2759" s="7">
        <v>170.83186830215925</v>
      </c>
      <c r="G2759" s="7">
        <v>151.10452651397333</v>
      </c>
      <c r="H2759" s="7">
        <v>110.98690724753097</v>
      </c>
      <c r="I2759" s="7">
        <f t="shared" si="70"/>
        <v>151.97563645771876</v>
      </c>
    </row>
    <row r="2760" spans="1:9" x14ac:dyDescent="0.25">
      <c r="A2760" s="20"/>
      <c r="B2760" s="5">
        <f>DATE(YEAR(siječanj!B2760),MONTH(siječanj!B2760)+10,DAY(siječanj!B2760))</f>
        <v>43798</v>
      </c>
      <c r="C2760" s="9">
        <v>28.71875</v>
      </c>
      <c r="D2760">
        <v>1.023297136364957</v>
      </c>
      <c r="E2760" s="6">
        <v>154.84459625100462</v>
      </c>
      <c r="F2760" s="7">
        <v>168.08226599067652</v>
      </c>
      <c r="G2760" s="7">
        <v>151.73940887429171</v>
      </c>
      <c r="H2760" s="7">
        <v>138.66601555447738</v>
      </c>
      <c r="I2760" s="7">
        <f t="shared" si="70"/>
        <v>158.45203192524099</v>
      </c>
    </row>
    <row r="2761" spans="1:9" x14ac:dyDescent="0.25">
      <c r="A2761" s="20"/>
      <c r="B2761" s="5">
        <f>DATE(YEAR(siječanj!B2761),MONTH(siječanj!B2761)+10,DAY(siječanj!B2761))</f>
        <v>43798</v>
      </c>
      <c r="C2761" s="9">
        <v>28.7291666666667</v>
      </c>
      <c r="D2761">
        <v>1.023297136364957</v>
      </c>
      <c r="E2761" s="6">
        <v>161.3406403550712</v>
      </c>
      <c r="F2761" s="7">
        <v>165.66175224707953</v>
      </c>
      <c r="G2761" s="7">
        <v>152.84610391818637</v>
      </c>
      <c r="H2761" s="7">
        <v>156.88972350828021</v>
      </c>
      <c r="I2761" s="7">
        <f t="shared" si="70"/>
        <v>165.09941525463279</v>
      </c>
    </row>
    <row r="2762" spans="1:9" x14ac:dyDescent="0.25">
      <c r="A2762" s="20"/>
      <c r="B2762" s="5">
        <f>DATE(YEAR(siječanj!B2762),MONTH(siječanj!B2762)+10,DAY(siječanj!B2762))</f>
        <v>43798</v>
      </c>
      <c r="C2762" s="9">
        <v>28.7395833333333</v>
      </c>
      <c r="D2762">
        <v>1.023297136364957</v>
      </c>
      <c r="E2762" s="6">
        <v>165.30099686310712</v>
      </c>
      <c r="F2762" s="7">
        <v>163.26362993125542</v>
      </c>
      <c r="G2762" s="7">
        <v>152.42593036697082</v>
      </c>
      <c r="H2762" s="7">
        <v>168.82198135576235</v>
      </c>
      <c r="I2762" s="7">
        <f t="shared" si="70"/>
        <v>169.15203672829026</v>
      </c>
    </row>
    <row r="2763" spans="1:9" x14ac:dyDescent="0.25">
      <c r="A2763" s="20"/>
      <c r="B2763" s="5">
        <f>DATE(YEAR(siječanj!B2763),MONTH(siječanj!B2763)+10,DAY(siječanj!B2763))</f>
        <v>43798</v>
      </c>
      <c r="C2763" s="9">
        <v>28.75</v>
      </c>
      <c r="D2763">
        <v>1.023297136364957</v>
      </c>
      <c r="E2763" s="6">
        <v>168.25269531760938</v>
      </c>
      <c r="F2763" s="7">
        <v>161.18755646933366</v>
      </c>
      <c r="G2763" s="7">
        <v>154.85557061068195</v>
      </c>
      <c r="H2763" s="7">
        <v>190.40470060313089</v>
      </c>
      <c r="I2763" s="7">
        <f t="shared" si="70"/>
        <v>172.17250130419529</v>
      </c>
    </row>
    <row r="2764" spans="1:9" x14ac:dyDescent="0.25">
      <c r="A2764" s="20"/>
      <c r="B2764" s="5">
        <f>DATE(YEAR(siječanj!B2764),MONTH(siječanj!B2764)+10,DAY(siječanj!B2764))</f>
        <v>43798</v>
      </c>
      <c r="C2764" s="9">
        <v>28.7604166666667</v>
      </c>
      <c r="D2764">
        <v>1.023297136364957</v>
      </c>
      <c r="E2764" s="6">
        <v>170.23032048692298</v>
      </c>
      <c r="F2764" s="7">
        <v>158.09994353512752</v>
      </c>
      <c r="G2764" s="7">
        <v>154.59067169578526</v>
      </c>
      <c r="H2764" s="7">
        <v>206.26392266536112</v>
      </c>
      <c r="I2764" s="7">
        <f t="shared" si="70"/>
        <v>174.19619947675716</v>
      </c>
    </row>
    <row r="2765" spans="1:9" x14ac:dyDescent="0.25">
      <c r="A2765" s="20"/>
      <c r="B2765" s="5">
        <f>DATE(YEAR(siječanj!B2765),MONTH(siječanj!B2765)+10,DAY(siječanj!B2765))</f>
        <v>43798</v>
      </c>
      <c r="C2765" s="9">
        <v>28.7708333333333</v>
      </c>
      <c r="D2765">
        <v>1.023297136364957</v>
      </c>
      <c r="E2765" s="6">
        <v>172.6303362485319</v>
      </c>
      <c r="F2765" s="7">
        <v>156.06661807413937</v>
      </c>
      <c r="G2765" s="7">
        <v>157.96627341042154</v>
      </c>
      <c r="H2765" s="7">
        <v>223.21791094580203</v>
      </c>
      <c r="I2765" s="7">
        <f t="shared" si="70"/>
        <v>176.65212873284233</v>
      </c>
    </row>
    <row r="2766" spans="1:9" x14ac:dyDescent="0.25">
      <c r="A2766" s="20"/>
      <c r="B2766" s="5">
        <f>DATE(YEAR(siječanj!B2766),MONTH(siječanj!B2766)+10,DAY(siječanj!B2766))</f>
        <v>43798</v>
      </c>
      <c r="C2766" s="9">
        <v>28.78125</v>
      </c>
      <c r="D2766">
        <v>1.023297136364957</v>
      </c>
      <c r="E2766" s="6">
        <v>175.95647455282287</v>
      </c>
      <c r="F2766" s="7">
        <v>153.04283616113764</v>
      </c>
      <c r="G2766" s="7">
        <v>158.84778731747696</v>
      </c>
      <c r="H2766" s="7">
        <v>226.59968709851174</v>
      </c>
      <c r="I2766" s="7">
        <f t="shared" si="70"/>
        <v>180.05575653477706</v>
      </c>
    </row>
    <row r="2767" spans="1:9" x14ac:dyDescent="0.25">
      <c r="A2767" s="20"/>
      <c r="B2767" s="5">
        <f>DATE(YEAR(siječanj!B2767),MONTH(siječanj!B2767)+10,DAY(siječanj!B2767))</f>
        <v>43798</v>
      </c>
      <c r="C2767" s="9">
        <v>28.7916666666667</v>
      </c>
      <c r="D2767">
        <v>1.023297136364957</v>
      </c>
      <c r="E2767" s="6">
        <v>175.97819165514056</v>
      </c>
      <c r="F2767" s="7">
        <v>148.06035216348414</v>
      </c>
      <c r="G2767" s="7">
        <v>160.68152843083379</v>
      </c>
      <c r="H2767" s="7">
        <v>227.00804789210275</v>
      </c>
      <c r="I2767" s="7">
        <f t="shared" si="70"/>
        <v>180.07797958338892</v>
      </c>
    </row>
    <row r="2768" spans="1:9" x14ac:dyDescent="0.25">
      <c r="A2768" s="20"/>
      <c r="B2768" s="5">
        <f>DATE(YEAR(siječanj!B2768),MONTH(siječanj!B2768)+10,DAY(siječanj!B2768))</f>
        <v>43798</v>
      </c>
      <c r="C2768" s="9">
        <v>28.8020833333333</v>
      </c>
      <c r="D2768">
        <v>1.023297136364957</v>
      </c>
      <c r="E2768" s="6">
        <v>175.38857600000347</v>
      </c>
      <c r="F2768" s="7">
        <v>140.76520573019422</v>
      </c>
      <c r="G2768" s="7">
        <v>159.57491767934329</v>
      </c>
      <c r="H2768" s="7">
        <v>227.64007037532795</v>
      </c>
      <c r="I2768" s="7">
        <f t="shared" si="70"/>
        <v>179.47462757193117</v>
      </c>
    </row>
    <row r="2769" spans="1:9" x14ac:dyDescent="0.25">
      <c r="A2769" s="20"/>
      <c r="B2769" s="5">
        <f>DATE(YEAR(siječanj!B2769),MONTH(siječanj!B2769)+10,DAY(siječanj!B2769))</f>
        <v>43798</v>
      </c>
      <c r="C2769" s="9">
        <v>28.8125</v>
      </c>
      <c r="D2769">
        <v>1.023297136364957</v>
      </c>
      <c r="E2769" s="6">
        <v>176.3340591041447</v>
      </c>
      <c r="F2769" s="7">
        <v>134.98757520160802</v>
      </c>
      <c r="G2769" s="7">
        <v>156.11747606811136</v>
      </c>
      <c r="H2769" s="7">
        <v>227.62035997320103</v>
      </c>
      <c r="I2769" s="7">
        <f t="shared" si="70"/>
        <v>180.44213772488035</v>
      </c>
    </row>
    <row r="2770" spans="1:9" x14ac:dyDescent="0.25">
      <c r="A2770" s="20"/>
      <c r="B2770" s="5">
        <f>DATE(YEAR(siječanj!B2770),MONTH(siječanj!B2770)+10,DAY(siječanj!B2770))</f>
        <v>43798</v>
      </c>
      <c r="C2770" s="9">
        <v>28.8229166666667</v>
      </c>
      <c r="D2770">
        <v>1.023297136364957</v>
      </c>
      <c r="E2770" s="6">
        <v>177.34603160162379</v>
      </c>
      <c r="F2770" s="7">
        <v>130.53544575651941</v>
      </c>
      <c r="G2770" s="7">
        <v>151.47569808090134</v>
      </c>
      <c r="H2770" s="7">
        <v>227.72153323420733</v>
      </c>
      <c r="I2770" s="7">
        <f t="shared" si="70"/>
        <v>181.47768628363079</v>
      </c>
    </row>
    <row r="2771" spans="1:9" x14ac:dyDescent="0.25">
      <c r="A2771" s="20"/>
      <c r="B2771" s="5">
        <f>DATE(YEAR(siječanj!B2771),MONTH(siječanj!B2771)+10,DAY(siječanj!B2771))</f>
        <v>43798</v>
      </c>
      <c r="C2771" s="9">
        <v>28.8333333333333</v>
      </c>
      <c r="D2771">
        <v>1.023297136364957</v>
      </c>
      <c r="E2771" s="6">
        <v>179.83017209982759</v>
      </c>
      <c r="F2771" s="7">
        <v>127.16411308388518</v>
      </c>
      <c r="G2771" s="7">
        <v>147.12452417793415</v>
      </c>
      <c r="H2771" s="7">
        <v>227.74349170869496</v>
      </c>
      <c r="I2771" s="7">
        <f t="shared" si="70"/>
        <v>184.01970014177095</v>
      </c>
    </row>
    <row r="2772" spans="1:9" x14ac:dyDescent="0.25">
      <c r="A2772" s="20"/>
      <c r="B2772" s="5">
        <f>DATE(YEAR(siječanj!B2772),MONTH(siječanj!B2772)+10,DAY(siječanj!B2772))</f>
        <v>43798</v>
      </c>
      <c r="C2772" s="9">
        <v>28.84375</v>
      </c>
      <c r="D2772">
        <v>1.023297136364957</v>
      </c>
      <c r="E2772" s="6">
        <v>180.06862544651207</v>
      </c>
      <c r="F2772" s="7">
        <v>123.22769687060239</v>
      </c>
      <c r="G2772" s="7">
        <v>139.01461549985933</v>
      </c>
      <c r="H2772" s="7">
        <v>228.0973865212805</v>
      </c>
      <c r="I2772" s="7">
        <f t="shared" si="70"/>
        <v>184.26370876858982</v>
      </c>
    </row>
    <row r="2773" spans="1:9" x14ac:dyDescent="0.25">
      <c r="A2773" s="20"/>
      <c r="B2773" s="5">
        <f>DATE(YEAR(siječanj!B2773),MONTH(siječanj!B2773)+10,DAY(siječanj!B2773))</f>
        <v>43798</v>
      </c>
      <c r="C2773" s="9">
        <v>28.8541666666667</v>
      </c>
      <c r="D2773">
        <v>1.023297136364957</v>
      </c>
      <c r="E2773" s="6">
        <v>177.62324180647144</v>
      </c>
      <c r="F2773" s="7">
        <v>120.76449532887099</v>
      </c>
      <c r="G2773" s="7">
        <v>131.15798141275454</v>
      </c>
      <c r="H2773" s="7">
        <v>228.55711181642954</v>
      </c>
      <c r="I2773" s="7">
        <f t="shared" si="70"/>
        <v>181.76135469242254</v>
      </c>
    </row>
    <row r="2774" spans="1:9" x14ac:dyDescent="0.25">
      <c r="A2774" s="20"/>
      <c r="B2774" s="5">
        <f>DATE(YEAR(siječanj!B2774),MONTH(siječanj!B2774)+10,DAY(siječanj!B2774))</f>
        <v>43798</v>
      </c>
      <c r="C2774" s="9">
        <v>28.8645833333333</v>
      </c>
      <c r="D2774">
        <v>1.023297136364957</v>
      </c>
      <c r="E2774" s="6">
        <v>174.25554241995445</v>
      </c>
      <c r="F2774" s="7">
        <v>115.83128932910151</v>
      </c>
      <c r="G2774" s="7">
        <v>125.56511215973737</v>
      </c>
      <c r="H2774" s="7">
        <v>228.95986193365246</v>
      </c>
      <c r="I2774" s="7">
        <f t="shared" si="70"/>
        <v>178.31519755406168</v>
      </c>
    </row>
    <row r="2775" spans="1:9" x14ac:dyDescent="0.25">
      <c r="A2775" s="20"/>
      <c r="B2775" s="5">
        <f>DATE(YEAR(siječanj!B2775),MONTH(siječanj!B2775)+10,DAY(siječanj!B2775))</f>
        <v>43798</v>
      </c>
      <c r="C2775" s="9">
        <v>28.875</v>
      </c>
      <c r="D2775">
        <v>1.023297136364957</v>
      </c>
      <c r="E2775" s="6">
        <v>173.06425939840688</v>
      </c>
      <c r="F2775" s="7">
        <v>108.32495950334847</v>
      </c>
      <c r="G2775" s="7">
        <v>118.93026034567974</v>
      </c>
      <c r="H2775" s="7">
        <v>229.70269827657921</v>
      </c>
      <c r="I2775" s="7">
        <f t="shared" si="70"/>
        <v>177.09616104951186</v>
      </c>
    </row>
    <row r="2776" spans="1:9" x14ac:dyDescent="0.25">
      <c r="A2776" s="20"/>
      <c r="B2776" s="5">
        <f>DATE(YEAR(siječanj!B2776),MONTH(siječanj!B2776)+10,DAY(siječanj!B2776))</f>
        <v>43798</v>
      </c>
      <c r="C2776" s="9">
        <v>28.8854166666667</v>
      </c>
      <c r="D2776">
        <v>1.023297136364957</v>
      </c>
      <c r="E2776" s="6">
        <v>179.9553953457588</v>
      </c>
      <c r="F2776" s="7">
        <v>87.889588905507637</v>
      </c>
      <c r="G2776" s="7">
        <v>98.276008260868537</v>
      </c>
      <c r="H2776" s="7">
        <v>233.17137188054195</v>
      </c>
      <c r="I2776" s="7">
        <f t="shared" si="70"/>
        <v>184.14784073073869</v>
      </c>
    </row>
    <row r="2777" spans="1:9" x14ac:dyDescent="0.25">
      <c r="A2777" s="20"/>
      <c r="B2777" s="5">
        <f>DATE(YEAR(siječanj!B2777),MONTH(siječanj!B2777)+10,DAY(siječanj!B2777))</f>
        <v>43798</v>
      </c>
      <c r="C2777" s="9">
        <v>28.8958333333333</v>
      </c>
      <c r="D2777">
        <v>1.023297136364957</v>
      </c>
      <c r="E2777" s="6">
        <v>186.31369100062855</v>
      </c>
      <c r="F2777" s="7">
        <v>80.253550142173864</v>
      </c>
      <c r="G2777" s="7">
        <v>91.552111556621213</v>
      </c>
      <c r="H2777" s="7">
        <v>236.99430547128318</v>
      </c>
      <c r="I2777" s="7">
        <f t="shared" si="70"/>
        <v>190.65426646652867</v>
      </c>
    </row>
    <row r="2778" spans="1:9" x14ac:dyDescent="0.25">
      <c r="A2778" s="20"/>
      <c r="B2778" s="5">
        <f>DATE(YEAR(siječanj!B2778),MONTH(siječanj!B2778)+10,DAY(siječanj!B2778))</f>
        <v>43798</v>
      </c>
      <c r="C2778" s="9">
        <v>28.90625</v>
      </c>
      <c r="D2778">
        <v>1.023297136364957</v>
      </c>
      <c r="E2778" s="6">
        <v>186.68776853474185</v>
      </c>
      <c r="F2778" s="7">
        <v>77.667799782443495</v>
      </c>
      <c r="G2778" s="7">
        <v>87.927875347167955</v>
      </c>
      <c r="H2778" s="7">
        <v>237.72337224594062</v>
      </c>
      <c r="I2778" s="7">
        <f t="shared" si="70"/>
        <v>191.03705893596526</v>
      </c>
    </row>
    <row r="2779" spans="1:9" x14ac:dyDescent="0.25">
      <c r="A2779" s="20"/>
      <c r="B2779" s="5">
        <f>DATE(YEAR(siječanj!B2779),MONTH(siječanj!B2779)+10,DAY(siječanj!B2779))</f>
        <v>43798</v>
      </c>
      <c r="C2779" s="9">
        <v>28.9166666666667</v>
      </c>
      <c r="D2779">
        <v>1.023297136364957</v>
      </c>
      <c r="E2779" s="6">
        <v>185.34835399012221</v>
      </c>
      <c r="F2779" s="7">
        <v>77.044765027309879</v>
      </c>
      <c r="G2779" s="7">
        <v>85.23176674427306</v>
      </c>
      <c r="H2779" s="7">
        <v>236.83909643448507</v>
      </c>
      <c r="I2779" s="7">
        <f t="shared" si="70"/>
        <v>189.66643986805042</v>
      </c>
    </row>
    <row r="2780" spans="1:9" x14ac:dyDescent="0.25">
      <c r="A2780" s="20"/>
      <c r="B2780" s="5">
        <f>DATE(YEAR(siječanj!B2780),MONTH(siječanj!B2780)+10,DAY(siječanj!B2780))</f>
        <v>43798</v>
      </c>
      <c r="C2780" s="9">
        <v>28.9270833333333</v>
      </c>
      <c r="D2780">
        <v>1.023297136364957</v>
      </c>
      <c r="E2780" s="6">
        <v>182.1665622509027</v>
      </c>
      <c r="F2780" s="7">
        <v>75.185449737054768</v>
      </c>
      <c r="G2780" s="7">
        <v>70.643693789710241</v>
      </c>
      <c r="H2780" s="7">
        <v>238.26533777078544</v>
      </c>
      <c r="I2780" s="7">
        <f t="shared" si="70"/>
        <v>186.41052149279741</v>
      </c>
    </row>
    <row r="2781" spans="1:9" x14ac:dyDescent="0.25">
      <c r="A2781" s="20"/>
      <c r="B2781" s="5">
        <f>DATE(YEAR(siječanj!B2781),MONTH(siječanj!B2781)+10,DAY(siječanj!B2781))</f>
        <v>43798</v>
      </c>
      <c r="C2781" s="9">
        <v>28.9375</v>
      </c>
      <c r="D2781">
        <v>1.023297136364957</v>
      </c>
      <c r="E2781" s="6">
        <v>174.79733439123277</v>
      </c>
      <c r="F2781" s="7">
        <v>73.420668895582892</v>
      </c>
      <c r="G2781" s="7">
        <v>65.270614973589772</v>
      </c>
      <c r="H2781" s="7">
        <v>238.05195098241734</v>
      </c>
      <c r="I2781" s="7">
        <f t="shared" si="70"/>
        <v>178.8696117267763</v>
      </c>
    </row>
    <row r="2782" spans="1:9" x14ac:dyDescent="0.25">
      <c r="A2782" s="20"/>
      <c r="B2782" s="5">
        <f>DATE(YEAR(siječanj!B2782),MONTH(siječanj!B2782)+10,DAY(siječanj!B2782))</f>
        <v>43798</v>
      </c>
      <c r="C2782" s="9">
        <v>28.9479166666667</v>
      </c>
      <c r="D2782">
        <v>1.023297136364957</v>
      </c>
      <c r="E2782" s="6">
        <v>167.98959854912491</v>
      </c>
      <c r="F2782" s="7">
        <v>72.41440720202614</v>
      </c>
      <c r="G2782" s="7">
        <v>63.4155117566633</v>
      </c>
      <c r="H2782" s="7">
        <v>237.20786534221401</v>
      </c>
      <c r="I2782" s="7">
        <f t="shared" si="70"/>
        <v>171.90327513441827</v>
      </c>
    </row>
    <row r="2783" spans="1:9" x14ac:dyDescent="0.25">
      <c r="A2783" s="20"/>
      <c r="B2783" s="5">
        <f>DATE(YEAR(siječanj!B2783),MONTH(siječanj!B2783)+10,DAY(siječanj!B2783))</f>
        <v>43798</v>
      </c>
      <c r="C2783" s="9">
        <v>28.9583333333333</v>
      </c>
      <c r="D2783">
        <v>1.023297136364957</v>
      </c>
      <c r="E2783" s="6">
        <v>158.21528747161912</v>
      </c>
      <c r="F2783" s="7">
        <v>69.627679831052646</v>
      </c>
      <c r="G2783" s="7">
        <v>62.396235963735151</v>
      </c>
      <c r="H2783" s="7">
        <v>236.76182657572315</v>
      </c>
      <c r="I2783" s="7">
        <f t="shared" si="70"/>
        <v>161.90125059886631</v>
      </c>
    </row>
    <row r="2784" spans="1:9" x14ac:dyDescent="0.25">
      <c r="A2784" s="20"/>
      <c r="B2784" s="5">
        <f>DATE(YEAR(siječanj!B2784),MONTH(siječanj!B2784)+10,DAY(siječanj!B2784))</f>
        <v>43798</v>
      </c>
      <c r="C2784" s="9">
        <v>28.96875</v>
      </c>
      <c r="D2784">
        <v>1.023297136364957</v>
      </c>
      <c r="E2784" s="6">
        <v>147.72005356763572</v>
      </c>
      <c r="F2784" s="7">
        <v>67.491692543392745</v>
      </c>
      <c r="G2784" s="7">
        <v>61.203141205571953</v>
      </c>
      <c r="H2784" s="7">
        <v>237.26729869272157</v>
      </c>
      <c r="I2784" s="7">
        <f t="shared" si="70"/>
        <v>151.16150779943968</v>
      </c>
    </row>
    <row r="2785" spans="1:9" x14ac:dyDescent="0.25">
      <c r="A2785" s="20"/>
      <c r="B2785" s="5">
        <f>DATE(YEAR(siječanj!B2785),MONTH(siječanj!B2785)+10,DAY(siječanj!B2785))</f>
        <v>43798</v>
      </c>
      <c r="C2785" s="9">
        <v>28.9791666666667</v>
      </c>
      <c r="D2785">
        <v>1.023297136364957</v>
      </c>
      <c r="E2785" s="6">
        <v>137.0281616635757</v>
      </c>
      <c r="F2785" s="7">
        <v>66.353771341562009</v>
      </c>
      <c r="G2785" s="7">
        <v>59.472497730356238</v>
      </c>
      <c r="H2785" s="7">
        <v>238.19235195556993</v>
      </c>
      <c r="I2785" s="7">
        <f t="shared" si="70"/>
        <v>140.22052543169139</v>
      </c>
    </row>
    <row r="2786" spans="1:9" ht="15.75" thickBot="1" x14ac:dyDescent="0.3">
      <c r="A2786" s="20"/>
      <c r="B2786" s="5">
        <f>DATE(YEAR(siječanj!B2786),MONTH(siječanj!B2786)+10,DAY(siječanj!B2786))</f>
        <v>43798</v>
      </c>
      <c r="C2786" s="9">
        <v>28.9895833333333</v>
      </c>
      <c r="D2786">
        <v>1.023297136364957</v>
      </c>
      <c r="E2786" s="6">
        <v>126.68033564395931</v>
      </c>
      <c r="F2786" s="7">
        <v>64.600400937293614</v>
      </c>
      <c r="G2786" s="7">
        <v>58.505667868514386</v>
      </c>
      <c r="H2786" s="7">
        <v>239.72534221254119</v>
      </c>
      <c r="I2786" s="7">
        <f t="shared" si="70"/>
        <v>129.63162469821515</v>
      </c>
    </row>
    <row r="2787" spans="1:9" x14ac:dyDescent="0.25">
      <c r="A2787" s="13">
        <f t="shared" ref="A2787" si="71">A2691+1</f>
        <v>334</v>
      </c>
      <c r="B2787" s="5">
        <f>DATE(YEAR(siječanj!B2787),MONTH(siječanj!B2787)+10,DAY(siječanj!B2787))</f>
        <v>43799</v>
      </c>
      <c r="C2787" s="9">
        <v>29</v>
      </c>
      <c r="D2787">
        <v>1.0309679591530245</v>
      </c>
      <c r="E2787" s="6">
        <v>124.22246551383479</v>
      </c>
      <c r="F2787" s="7">
        <v>63.819943889359408</v>
      </c>
      <c r="G2787" s="7">
        <v>59.807736649566145</v>
      </c>
      <c r="H2787" s="7">
        <v>240.75370875721455</v>
      </c>
      <c r="I2787" s="7">
        <f t="shared" si="70"/>
        <v>128.06938175175523</v>
      </c>
    </row>
    <row r="2788" spans="1:9" x14ac:dyDescent="0.25">
      <c r="A2788" s="14"/>
      <c r="B2788" s="5">
        <f>DATE(YEAR(siječanj!B2788),MONTH(siječanj!B2788)+10,DAY(siječanj!B2788))</f>
        <v>43799</v>
      </c>
      <c r="C2788" s="9">
        <v>29.0104166666667</v>
      </c>
      <c r="D2788">
        <v>1.0309679591530245</v>
      </c>
      <c r="E2788" s="6">
        <v>114.96352217944668</v>
      </c>
      <c r="F2788" s="7">
        <v>62.254434313154057</v>
      </c>
      <c r="G2788" s="7">
        <v>58.065292237767409</v>
      </c>
      <c r="H2788" s="7">
        <v>241.83958373418358</v>
      </c>
      <c r="I2788" s="7">
        <f t="shared" si="70"/>
        <v>118.52370783838762</v>
      </c>
    </row>
    <row r="2789" spans="1:9" x14ac:dyDescent="0.25">
      <c r="A2789" s="14"/>
      <c r="B2789" s="5">
        <f>DATE(YEAR(siječanj!B2789),MONTH(siječanj!B2789)+10,DAY(siječanj!B2789))</f>
        <v>43799</v>
      </c>
      <c r="C2789" s="9">
        <v>29.0208333333333</v>
      </c>
      <c r="D2789">
        <v>1.0309679591530245</v>
      </c>
      <c r="E2789" s="6">
        <v>106.46823804625444</v>
      </c>
      <c r="F2789" s="7">
        <v>60.062771476817865</v>
      </c>
      <c r="G2789" s="7">
        <v>59.852528027569505</v>
      </c>
      <c r="H2789" s="7">
        <v>241.759887718112</v>
      </c>
      <c r="I2789" s="7">
        <f t="shared" si="70"/>
        <v>109.76534209316534</v>
      </c>
    </row>
    <row r="2790" spans="1:9" x14ac:dyDescent="0.25">
      <c r="A2790" s="14"/>
      <c r="B2790" s="5">
        <f>DATE(YEAR(siječanj!B2790),MONTH(siječanj!B2790)+10,DAY(siječanj!B2790))</f>
        <v>43799</v>
      </c>
      <c r="C2790" s="9">
        <v>29.03125</v>
      </c>
      <c r="D2790">
        <v>1.0309679591530245</v>
      </c>
      <c r="E2790" s="6">
        <v>98.7415247251122</v>
      </c>
      <c r="F2790" s="7">
        <v>59.38085437057196</v>
      </c>
      <c r="G2790" s="7">
        <v>58.468145706889196</v>
      </c>
      <c r="H2790" s="7">
        <v>242.65334490920915</v>
      </c>
      <c r="I2790" s="7">
        <f t="shared" si="70"/>
        <v>101.79934822950683</v>
      </c>
    </row>
    <row r="2791" spans="1:9" x14ac:dyDescent="0.25">
      <c r="A2791" s="14"/>
      <c r="B2791" s="5">
        <f>DATE(YEAR(siječanj!B2791),MONTH(siječanj!B2791)+10,DAY(siječanj!B2791))</f>
        <v>43799</v>
      </c>
      <c r="C2791" s="9">
        <v>29.0416666666667</v>
      </c>
      <c r="D2791">
        <v>1.0309679591530245</v>
      </c>
      <c r="E2791" s="6">
        <v>92.126400859264919</v>
      </c>
      <c r="F2791" s="7">
        <v>58.345326089576666</v>
      </c>
      <c r="G2791" s="7">
        <v>58.526014449310075</v>
      </c>
      <c r="H2791" s="7">
        <v>244.25776023689986</v>
      </c>
      <c r="I2791" s="7">
        <f t="shared" si="70"/>
        <v>94.979367477989797</v>
      </c>
    </row>
    <row r="2792" spans="1:9" x14ac:dyDescent="0.25">
      <c r="A2792" s="14"/>
      <c r="B2792" s="5">
        <f>DATE(YEAR(siječanj!B2792),MONTH(siječanj!B2792)+10,DAY(siječanj!B2792))</f>
        <v>43799</v>
      </c>
      <c r="C2792" s="9">
        <v>29.0520833333333</v>
      </c>
      <c r="D2792">
        <v>1.0309679591530245</v>
      </c>
      <c r="E2792" s="6">
        <v>88.17340978221894</v>
      </c>
      <c r="F2792" s="7">
        <v>57.84144872808853</v>
      </c>
      <c r="G2792" s="7">
        <v>59.85105491745864</v>
      </c>
      <c r="H2792" s="7">
        <v>245.12749311117878</v>
      </c>
      <c r="I2792" s="7">
        <f t="shared" si="70"/>
        <v>90.90396033473759</v>
      </c>
    </row>
    <row r="2793" spans="1:9" x14ac:dyDescent="0.25">
      <c r="A2793" s="14"/>
      <c r="B2793" s="5">
        <f>DATE(YEAR(siječanj!B2793),MONTH(siječanj!B2793)+10,DAY(siječanj!B2793))</f>
        <v>43799</v>
      </c>
      <c r="C2793" s="9">
        <v>29.0625</v>
      </c>
      <c r="D2793">
        <v>1.0309679591530245</v>
      </c>
      <c r="E2793" s="6">
        <v>82.377054820761359</v>
      </c>
      <c r="F2793" s="7">
        <v>57.636638805297977</v>
      </c>
      <c r="G2793" s="7">
        <v>56.434607512118681</v>
      </c>
      <c r="H2793" s="7">
        <v>244.95273875099855</v>
      </c>
      <c r="I2793" s="7">
        <f t="shared" si="70"/>
        <v>84.928104089597156</v>
      </c>
    </row>
    <row r="2794" spans="1:9" x14ac:dyDescent="0.25">
      <c r="A2794" s="14"/>
      <c r="B2794" s="5">
        <f>DATE(YEAR(siječanj!B2794),MONTH(siječanj!B2794)+10,DAY(siječanj!B2794))</f>
        <v>43799</v>
      </c>
      <c r="C2794" s="9">
        <v>29.0729166666667</v>
      </c>
      <c r="D2794">
        <v>1.0309679591530245</v>
      </c>
      <c r="E2794" s="6">
        <v>78.611078190952753</v>
      </c>
      <c r="F2794" s="7">
        <v>57.270722178397385</v>
      </c>
      <c r="G2794" s="7">
        <v>57.797984968466011</v>
      </c>
      <c r="H2794" s="7">
        <v>244.54500025425151</v>
      </c>
      <c r="I2794" s="7">
        <f t="shared" si="70"/>
        <v>81.045502849345397</v>
      </c>
    </row>
    <row r="2795" spans="1:9" x14ac:dyDescent="0.25">
      <c r="A2795" s="14"/>
      <c r="B2795" s="5">
        <f>DATE(YEAR(siječanj!B2795),MONTH(siječanj!B2795)+10,DAY(siječanj!B2795))</f>
        <v>43799</v>
      </c>
      <c r="C2795" s="9">
        <v>29.0833333333333</v>
      </c>
      <c r="D2795">
        <v>1.0309679591530245</v>
      </c>
      <c r="E2795" s="6">
        <v>76.202695418856749</v>
      </c>
      <c r="F2795" s="7">
        <v>57.119051259677903</v>
      </c>
      <c r="G2795" s="7">
        <v>54.746949149102804</v>
      </c>
      <c r="H2795" s="7">
        <v>244.89088824747645</v>
      </c>
      <c r="I2795" s="7">
        <f t="shared" si="70"/>
        <v>78.56253737793827</v>
      </c>
    </row>
    <row r="2796" spans="1:9" x14ac:dyDescent="0.25">
      <c r="A2796" s="14"/>
      <c r="B2796" s="5">
        <f>DATE(YEAR(siječanj!B2796),MONTH(siječanj!B2796)+10,DAY(siječanj!B2796))</f>
        <v>43799</v>
      </c>
      <c r="C2796" s="9">
        <v>29.09375</v>
      </c>
      <c r="D2796">
        <v>1.0309679591530245</v>
      </c>
      <c r="E2796" s="6">
        <v>73.888032296556204</v>
      </c>
      <c r="F2796" s="7">
        <v>55.542648990341966</v>
      </c>
      <c r="G2796" s="7">
        <v>55.83000619451537</v>
      </c>
      <c r="H2796" s="7">
        <v>245.64525609108409</v>
      </c>
      <c r="I2796" s="7">
        <f t="shared" si="70"/>
        <v>76.176193862613317</v>
      </c>
    </row>
    <row r="2797" spans="1:9" x14ac:dyDescent="0.25">
      <c r="A2797" s="14"/>
      <c r="B2797" s="5">
        <f>DATE(YEAR(siječanj!B2797),MONTH(siječanj!B2797)+10,DAY(siječanj!B2797))</f>
        <v>43799</v>
      </c>
      <c r="C2797" s="9">
        <v>29.1041666666667</v>
      </c>
      <c r="D2797">
        <v>1.0309679591530245</v>
      </c>
      <c r="E2797" s="6">
        <v>72.861826252585942</v>
      </c>
      <c r="F2797" s="7">
        <v>56.256770580626117</v>
      </c>
      <c r="G2797" s="7">
        <v>54.03069652129772</v>
      </c>
      <c r="H2797" s="7">
        <v>244.96771489482057</v>
      </c>
      <c r="I2797" s="7">
        <f t="shared" si="70"/>
        <v>75.118208311790795</v>
      </c>
    </row>
    <row r="2798" spans="1:9" x14ac:dyDescent="0.25">
      <c r="A2798" s="14"/>
      <c r="B2798" s="5">
        <f>DATE(YEAR(siječanj!B2798),MONTH(siječanj!B2798)+10,DAY(siječanj!B2798))</f>
        <v>43799</v>
      </c>
      <c r="C2798" s="9">
        <v>29.1145833333333</v>
      </c>
      <c r="D2798">
        <v>1.0309679591530245</v>
      </c>
      <c r="E2798" s="6">
        <v>70.096980444074234</v>
      </c>
      <c r="F2798" s="7">
        <v>56.107752598590245</v>
      </c>
      <c r="G2798" s="7">
        <v>53.153802640775297</v>
      </c>
      <c r="H2798" s="7">
        <v>244.82912578595159</v>
      </c>
      <c r="I2798" s="7">
        <f t="shared" si="70"/>
        <v>72.267740871216688</v>
      </c>
    </row>
    <row r="2799" spans="1:9" x14ac:dyDescent="0.25">
      <c r="A2799" s="14"/>
      <c r="B2799" s="5">
        <f>DATE(YEAR(siječanj!B2799),MONTH(siječanj!B2799)+10,DAY(siječanj!B2799))</f>
        <v>43799</v>
      </c>
      <c r="C2799" s="9">
        <v>29.125</v>
      </c>
      <c r="D2799">
        <v>1.0309679591530245</v>
      </c>
      <c r="E2799" s="6">
        <v>69.188086259917981</v>
      </c>
      <c r="F2799" s="7">
        <v>55.746395330347113</v>
      </c>
      <c r="G2799" s="7">
        <v>54.507875821272485</v>
      </c>
      <c r="H2799" s="7">
        <v>245.12711393030443</v>
      </c>
      <c r="I2799" s="7">
        <f t="shared" si="70"/>
        <v>71.330700089091053</v>
      </c>
    </row>
    <row r="2800" spans="1:9" x14ac:dyDescent="0.25">
      <c r="A2800" s="14"/>
      <c r="B2800" s="5">
        <f>DATE(YEAR(siječanj!B2800),MONTH(siječanj!B2800)+10,DAY(siječanj!B2800))</f>
        <v>43799</v>
      </c>
      <c r="C2800" s="9">
        <v>29.1354166666667</v>
      </c>
      <c r="D2800">
        <v>1.0309679591530245</v>
      </c>
      <c r="E2800" s="6">
        <v>66.732249068158325</v>
      </c>
      <c r="F2800" s="7">
        <v>56.03782504058946</v>
      </c>
      <c r="G2800" s="7">
        <v>55.206864561919893</v>
      </c>
      <c r="H2800" s="7">
        <v>244.48592907650522</v>
      </c>
      <c r="I2800" s="7">
        <f t="shared" si="70"/>
        <v>68.798810631490511</v>
      </c>
    </row>
    <row r="2801" spans="1:9" x14ac:dyDescent="0.25">
      <c r="A2801" s="14"/>
      <c r="B2801" s="5">
        <f>DATE(YEAR(siječanj!B2801),MONTH(siječanj!B2801)+10,DAY(siječanj!B2801))</f>
        <v>43799</v>
      </c>
      <c r="C2801" s="9">
        <v>29.1458333333333</v>
      </c>
      <c r="D2801">
        <v>1.0309679591530245</v>
      </c>
      <c r="E2801" s="6">
        <v>66.300867091239482</v>
      </c>
      <c r="F2801" s="7">
        <v>55.943527389482981</v>
      </c>
      <c r="G2801" s="7">
        <v>55.52261588007179</v>
      </c>
      <c r="H2801" s="7">
        <v>244.30790215526932</v>
      </c>
      <c r="I2801" s="7">
        <f t="shared" si="70"/>
        <v>68.354069635131097</v>
      </c>
    </row>
    <row r="2802" spans="1:9" x14ac:dyDescent="0.25">
      <c r="A2802" s="14"/>
      <c r="B2802" s="5">
        <f>DATE(YEAR(siječanj!B2802),MONTH(siječanj!B2802)+10,DAY(siječanj!B2802))</f>
        <v>43799</v>
      </c>
      <c r="C2802" s="9">
        <v>29.15625</v>
      </c>
      <c r="D2802">
        <v>1.0309679591530245</v>
      </c>
      <c r="E2802" s="6">
        <v>65.219909689167991</v>
      </c>
      <c r="F2802" s="7">
        <v>57.057375498683939</v>
      </c>
      <c r="G2802" s="7">
        <v>57.702887080872522</v>
      </c>
      <c r="H2802" s="7">
        <v>243.85081611908225</v>
      </c>
      <c r="I2802" s="7">
        <f t="shared" si="70"/>
        <v>67.239637188386098</v>
      </c>
    </row>
    <row r="2803" spans="1:9" x14ac:dyDescent="0.25">
      <c r="A2803" s="14"/>
      <c r="B2803" s="5">
        <f>DATE(YEAR(siječanj!B2803),MONTH(siječanj!B2803)+10,DAY(siječanj!B2803))</f>
        <v>43799</v>
      </c>
      <c r="C2803" s="9">
        <v>29.1666666666667</v>
      </c>
      <c r="D2803">
        <v>1.0309679591530245</v>
      </c>
      <c r="E2803" s="6">
        <v>65.663599479947223</v>
      </c>
      <c r="F2803" s="7">
        <v>56.991814650383255</v>
      </c>
      <c r="G2803" s="7">
        <v>55.850015605694395</v>
      </c>
      <c r="H2803" s="7">
        <v>243.97892722980518</v>
      </c>
      <c r="I2803" s="7">
        <f t="shared" si="70"/>
        <v>67.697067146482794</v>
      </c>
    </row>
    <row r="2804" spans="1:9" x14ac:dyDescent="0.25">
      <c r="A2804" s="14"/>
      <c r="B2804" s="5">
        <f>DATE(YEAR(siječanj!B2804),MONTH(siječanj!B2804)+10,DAY(siječanj!B2804))</f>
        <v>43799</v>
      </c>
      <c r="C2804" s="9">
        <v>29.1770833333333</v>
      </c>
      <c r="D2804">
        <v>1.0309679591530245</v>
      </c>
      <c r="E2804" s="6">
        <v>65.309866219167944</v>
      </c>
      <c r="F2804" s="7">
        <v>56.053537971173931</v>
      </c>
      <c r="G2804" s="7">
        <v>55.112601570520034</v>
      </c>
      <c r="H2804" s="7">
        <v>244.15011388814364</v>
      </c>
      <c r="I2804" s="7">
        <f t="shared" si="70"/>
        <v>67.332379488532638</v>
      </c>
    </row>
    <row r="2805" spans="1:9" x14ac:dyDescent="0.25">
      <c r="A2805" s="14"/>
      <c r="B2805" s="5">
        <f>DATE(YEAR(siječanj!B2805),MONTH(siječanj!B2805)+10,DAY(siječanj!B2805))</f>
        <v>43799</v>
      </c>
      <c r="C2805" s="9">
        <v>29.1875</v>
      </c>
      <c r="D2805">
        <v>1.0309679591530245</v>
      </c>
      <c r="E2805" s="6">
        <v>66.430802426241982</v>
      </c>
      <c r="F2805" s="7">
        <v>56.479456721251452</v>
      </c>
      <c r="G2805" s="7">
        <v>55.980797277717492</v>
      </c>
      <c r="H2805" s="7">
        <v>243.68241078747403</v>
      </c>
      <c r="I2805" s="7">
        <f t="shared" si="70"/>
        <v>68.488028802280482</v>
      </c>
    </row>
    <row r="2806" spans="1:9" x14ac:dyDescent="0.25">
      <c r="A2806" s="14"/>
      <c r="B2806" s="5">
        <f>DATE(YEAR(siječanj!B2806),MONTH(siječanj!B2806)+10,DAY(siječanj!B2806))</f>
        <v>43799</v>
      </c>
      <c r="C2806" s="9">
        <v>29.1979166666667</v>
      </c>
      <c r="D2806">
        <v>1.0309679591530245</v>
      </c>
      <c r="E2806" s="6">
        <v>65.859782002740218</v>
      </c>
      <c r="F2806" s="7">
        <v>56.483795336311935</v>
      </c>
      <c r="G2806" s="7">
        <v>54.114306558380811</v>
      </c>
      <c r="H2806" s="7">
        <v>243.80598573438579</v>
      </c>
      <c r="I2806" s="7">
        <f t="shared" si="70"/>
        <v>67.899325041628174</v>
      </c>
    </row>
    <row r="2807" spans="1:9" x14ac:dyDescent="0.25">
      <c r="A2807" s="14"/>
      <c r="B2807" s="5">
        <f>DATE(YEAR(siječanj!B2807),MONTH(siječanj!B2807)+10,DAY(siječanj!B2807))</f>
        <v>43799</v>
      </c>
      <c r="C2807" s="9">
        <v>29.2083333333333</v>
      </c>
      <c r="D2807">
        <v>1.0309679591530245</v>
      </c>
      <c r="E2807" s="6">
        <v>67.792374807863979</v>
      </c>
      <c r="F2807" s="7">
        <v>54.496954463326126</v>
      </c>
      <c r="G2807" s="7">
        <v>55.920849322660565</v>
      </c>
      <c r="H2807" s="7">
        <v>243.49020710373173</v>
      </c>
      <c r="I2807" s="7">
        <f t="shared" si="70"/>
        <v>69.891766301800445</v>
      </c>
    </row>
    <row r="2808" spans="1:9" x14ac:dyDescent="0.25">
      <c r="A2808" s="14"/>
      <c r="B2808" s="5">
        <f>DATE(YEAR(siječanj!B2808),MONTH(siječanj!B2808)+10,DAY(siječanj!B2808))</f>
        <v>43799</v>
      </c>
      <c r="C2808" s="9">
        <v>29.21875</v>
      </c>
      <c r="D2808">
        <v>1.0309679591530245</v>
      </c>
      <c r="E2808" s="6">
        <v>69.607394687358337</v>
      </c>
      <c r="F2808" s="7">
        <v>54.002906212183163</v>
      </c>
      <c r="G2808" s="7">
        <v>54.121158326662176</v>
      </c>
      <c r="H2808" s="7">
        <v>243.24410270862518</v>
      </c>
      <c r="I2808" s="7">
        <f t="shared" si="70"/>
        <v>71.762993642784906</v>
      </c>
    </row>
    <row r="2809" spans="1:9" x14ac:dyDescent="0.25">
      <c r="A2809" s="14"/>
      <c r="B2809" s="5">
        <f>DATE(YEAR(siječanj!B2809),MONTH(siječanj!B2809)+10,DAY(siječanj!B2809))</f>
        <v>43799</v>
      </c>
      <c r="C2809" s="9">
        <v>29.2291666666667</v>
      </c>
      <c r="D2809">
        <v>1.0309679591530245</v>
      </c>
      <c r="E2809" s="6">
        <v>69.881144529344667</v>
      </c>
      <c r="F2809" s="7">
        <v>55.145627583868055</v>
      </c>
      <c r="G2809" s="7">
        <v>54.620550682096258</v>
      </c>
      <c r="H2809" s="7">
        <v>243.01982972739665</v>
      </c>
      <c r="I2809" s="7">
        <f t="shared" si="70"/>
        <v>72.045220958696021</v>
      </c>
    </row>
    <row r="2810" spans="1:9" x14ac:dyDescent="0.25">
      <c r="A2810" s="14"/>
      <c r="B2810" s="5">
        <f>DATE(YEAR(siječanj!B2810),MONTH(siječanj!B2810)+10,DAY(siječanj!B2810))</f>
        <v>43799</v>
      </c>
      <c r="C2810" s="9">
        <v>29.2395833333333</v>
      </c>
      <c r="D2810">
        <v>1.0309679591530245</v>
      </c>
      <c r="E2810" s="6">
        <v>72.136231042864438</v>
      </c>
      <c r="F2810" s="7">
        <v>56.172859919137146</v>
      </c>
      <c r="G2810" s="7">
        <v>53.876842814077619</v>
      </c>
      <c r="H2810" s="7">
        <v>242.64409249568345</v>
      </c>
      <c r="I2810" s="7">
        <f t="shared" si="70"/>
        <v>74.370142899252997</v>
      </c>
    </row>
    <row r="2811" spans="1:9" x14ac:dyDescent="0.25">
      <c r="A2811" s="14"/>
      <c r="B2811" s="5">
        <f>DATE(YEAR(siječanj!B2811),MONTH(siječanj!B2811)+10,DAY(siječanj!B2811))</f>
        <v>43799</v>
      </c>
      <c r="C2811" s="9">
        <v>29.25</v>
      </c>
      <c r="D2811">
        <v>1.0309679591530245</v>
      </c>
      <c r="E2811" s="6">
        <v>75.700321407768456</v>
      </c>
      <c r="F2811" s="7">
        <v>56.916384556537963</v>
      </c>
      <c r="G2811" s="7">
        <v>55.523968572462422</v>
      </c>
      <c r="H2811" s="7">
        <v>242.14012009406946</v>
      </c>
      <c r="I2811" s="7">
        <f t="shared" si="70"/>
        <v>78.044605868995063</v>
      </c>
    </row>
    <row r="2812" spans="1:9" x14ac:dyDescent="0.25">
      <c r="A2812" s="14"/>
      <c r="B2812" s="5">
        <f>DATE(YEAR(siječanj!B2812),MONTH(siječanj!B2812)+10,DAY(siječanj!B2812))</f>
        <v>43799</v>
      </c>
      <c r="C2812" s="9">
        <v>29.2604166666667</v>
      </c>
      <c r="D2812">
        <v>1.0309679591530245</v>
      </c>
      <c r="E2812" s="6">
        <v>76.234585154164321</v>
      </c>
      <c r="F2812" s="7">
        <v>60.642697014222819</v>
      </c>
      <c r="G2812" s="7">
        <v>57.960737545211472</v>
      </c>
      <c r="H2812" s="7">
        <v>232.43825917592147</v>
      </c>
      <c r="I2812" s="7">
        <f t="shared" si="70"/>
        <v>78.595414673266248</v>
      </c>
    </row>
    <row r="2813" spans="1:9" x14ac:dyDescent="0.25">
      <c r="A2813" s="14"/>
      <c r="B2813" s="5">
        <f>DATE(YEAR(siječanj!B2813),MONTH(siječanj!B2813)+10,DAY(siječanj!B2813))</f>
        <v>43799</v>
      </c>
      <c r="C2813" s="9">
        <v>29.2708333333333</v>
      </c>
      <c r="D2813">
        <v>1.0309679591530245</v>
      </c>
      <c r="E2813" s="6">
        <v>79.414833329342102</v>
      </c>
      <c r="F2813" s="7">
        <v>67.0039415050434</v>
      </c>
      <c r="G2813" s="7">
        <v>58.78201449468142</v>
      </c>
      <c r="H2813" s="7">
        <v>219.61294933062487</v>
      </c>
      <c r="I2813" s="7">
        <f t="shared" si="70"/>
        <v>81.874148644029418</v>
      </c>
    </row>
    <row r="2814" spans="1:9" x14ac:dyDescent="0.25">
      <c r="A2814" s="14"/>
      <c r="B2814" s="5">
        <f>DATE(YEAR(siječanj!B2814),MONTH(siječanj!B2814)+10,DAY(siječanj!B2814))</f>
        <v>43799</v>
      </c>
      <c r="C2814" s="9">
        <v>29.28125</v>
      </c>
      <c r="D2814">
        <v>1.0309679591530245</v>
      </c>
      <c r="E2814" s="6">
        <v>83.150571986264595</v>
      </c>
      <c r="F2814" s="7">
        <v>66.420801138162545</v>
      </c>
      <c r="G2814" s="7">
        <v>58.500939466033167</v>
      </c>
      <c r="H2814" s="7">
        <v>196.2966691513754</v>
      </c>
      <c r="I2814" s="7">
        <f t="shared" si="70"/>
        <v>85.725575503085864</v>
      </c>
    </row>
    <row r="2815" spans="1:9" x14ac:dyDescent="0.25">
      <c r="A2815" s="14"/>
      <c r="B2815" s="5">
        <f>DATE(YEAR(siječanj!B2815),MONTH(siječanj!B2815)+10,DAY(siječanj!B2815))</f>
        <v>43799</v>
      </c>
      <c r="C2815" s="9">
        <v>29.2916666666667</v>
      </c>
      <c r="D2815">
        <v>1.0309679591530245</v>
      </c>
      <c r="E2815" s="6">
        <v>87.824977249402764</v>
      </c>
      <c r="F2815" s="7">
        <v>68.123854042881163</v>
      </c>
      <c r="G2815" s="7">
        <v>63.612402757095346</v>
      </c>
      <c r="H2815" s="7">
        <v>158.11141627216037</v>
      </c>
      <c r="I2815" s="7">
        <f t="shared" si="70"/>
        <v>90.544737557477575</v>
      </c>
    </row>
    <row r="2816" spans="1:9" x14ac:dyDescent="0.25">
      <c r="A2816" s="14"/>
      <c r="B2816" s="5">
        <f>DATE(YEAR(siječanj!B2816),MONTH(siječanj!B2816)+10,DAY(siječanj!B2816))</f>
        <v>43799</v>
      </c>
      <c r="C2816" s="9">
        <v>29.3020833333333</v>
      </c>
      <c r="D2816">
        <v>1.0309679591530245</v>
      </c>
      <c r="E2816" s="6">
        <v>90.558775086148614</v>
      </c>
      <c r="F2816" s="7">
        <v>73.353823720899825</v>
      </c>
      <c r="G2816" s="7">
        <v>72.207639000880803</v>
      </c>
      <c r="H2816" s="7">
        <v>132.64268934686262</v>
      </c>
      <c r="I2816" s="7">
        <f t="shared" si="70"/>
        <v>93.363195533964401</v>
      </c>
    </row>
    <row r="2817" spans="1:9" x14ac:dyDescent="0.25">
      <c r="A2817" s="14"/>
      <c r="B2817" s="5">
        <f>DATE(YEAR(siječanj!B2817),MONTH(siječanj!B2817)+10,DAY(siječanj!B2817))</f>
        <v>43799</v>
      </c>
      <c r="C2817" s="9">
        <v>29.3125</v>
      </c>
      <c r="D2817">
        <v>1.0309679591530245</v>
      </c>
      <c r="E2817" s="6">
        <v>94.37453388975446</v>
      </c>
      <c r="F2817" s="7">
        <v>76.131926037511619</v>
      </c>
      <c r="G2817" s="7">
        <v>76.079983881106017</v>
      </c>
      <c r="H2817" s="7">
        <v>43.34040195466077</v>
      </c>
      <c r="I2817" s="7">
        <f t="shared" si="70"/>
        <v>97.297120600338104</v>
      </c>
    </row>
    <row r="2818" spans="1:9" x14ac:dyDescent="0.25">
      <c r="A2818" s="14"/>
      <c r="B2818" s="5">
        <f>DATE(YEAR(siječanj!B2818),MONTH(siječanj!B2818)+10,DAY(siječanj!B2818))</f>
        <v>43799</v>
      </c>
      <c r="C2818" s="9">
        <v>29.3229166666667</v>
      </c>
      <c r="D2818">
        <v>1.0309679591530245</v>
      </c>
      <c r="E2818" s="6">
        <v>100.42582110892937</v>
      </c>
      <c r="F2818" s="7">
        <v>80.471729099901026</v>
      </c>
      <c r="G2818" s="7">
        <v>80.824739088736919</v>
      </c>
      <c r="H2818" s="7">
        <v>6.9002234994172271</v>
      </c>
      <c r="I2818" s="7">
        <f t="shared" si="70"/>
        <v>103.53580383493964</v>
      </c>
    </row>
    <row r="2819" spans="1:9" x14ac:dyDescent="0.25">
      <c r="A2819" s="14"/>
      <c r="B2819" s="5">
        <f>DATE(YEAR(siječanj!B2819),MONTH(siječanj!B2819)+10,DAY(siječanj!B2819))</f>
        <v>43799</v>
      </c>
      <c r="C2819" s="9">
        <v>29.3333333333333</v>
      </c>
      <c r="D2819">
        <v>1.0309679591530245</v>
      </c>
      <c r="E2819" s="6">
        <v>106.28726682595328</v>
      </c>
      <c r="F2819" s="7">
        <v>84.280704014371977</v>
      </c>
      <c r="G2819" s="7">
        <v>83.882767163721766</v>
      </c>
      <c r="H2819" s="7">
        <v>4.0473176249435197</v>
      </c>
      <c r="I2819" s="7">
        <f t="shared" si="70"/>
        <v>109.57876656350602</v>
      </c>
    </row>
    <row r="2820" spans="1:9" x14ac:dyDescent="0.25">
      <c r="A2820" s="14"/>
      <c r="B2820" s="5">
        <f>DATE(YEAR(siječanj!B2820),MONTH(siječanj!B2820)+10,DAY(siječanj!B2820))</f>
        <v>43799</v>
      </c>
      <c r="C2820" s="9">
        <v>29.34375</v>
      </c>
      <c r="D2820">
        <v>1.0309679591530245</v>
      </c>
      <c r="E2820" s="6">
        <v>112.31737793470933</v>
      </c>
      <c r="F2820" s="7">
        <v>97.577900957489646</v>
      </c>
      <c r="G2820" s="7">
        <v>94.5949830545525</v>
      </c>
      <c r="H2820" s="7">
        <v>2.5959262917563763</v>
      </c>
      <c r="I2820" s="7">
        <f t="shared" ref="I2820:I2882" si="72">D2820*E2820</f>
        <v>115.79561790676622</v>
      </c>
    </row>
    <row r="2821" spans="1:9" x14ac:dyDescent="0.25">
      <c r="A2821" s="14"/>
      <c r="B2821" s="5">
        <f>DATE(YEAR(siječanj!B2821),MONTH(siječanj!B2821)+10,DAY(siječanj!B2821))</f>
        <v>43799</v>
      </c>
      <c r="C2821" s="9">
        <v>29.3541666666667</v>
      </c>
      <c r="D2821">
        <v>1.0309679591530245</v>
      </c>
      <c r="E2821" s="6">
        <v>118.58945437058682</v>
      </c>
      <c r="F2821" s="7">
        <v>103.51406552390119</v>
      </c>
      <c r="G2821" s="7">
        <v>112.5489681111967</v>
      </c>
      <c r="H2821" s="7">
        <v>2.0404002983857135</v>
      </c>
      <c r="I2821" s="7">
        <f t="shared" si="72"/>
        <v>122.26192774951463</v>
      </c>
    </row>
    <row r="2822" spans="1:9" x14ac:dyDescent="0.25">
      <c r="A2822" s="14"/>
      <c r="B2822" s="5">
        <f>DATE(YEAR(siječanj!B2822),MONTH(siječanj!B2822)+10,DAY(siječanj!B2822))</f>
        <v>43799</v>
      </c>
      <c r="C2822" s="9">
        <v>29.3645833333333</v>
      </c>
      <c r="D2822">
        <v>1.0309679591530245</v>
      </c>
      <c r="E2822" s="6">
        <v>123.36158659415474</v>
      </c>
      <c r="F2822" s="7">
        <v>108.85268921386941</v>
      </c>
      <c r="G2822" s="7">
        <v>120.30329128926591</v>
      </c>
      <c r="H2822" s="7">
        <v>1.6218146273906719</v>
      </c>
      <c r="I2822" s="7">
        <f t="shared" si="72"/>
        <v>127.18184316885483</v>
      </c>
    </row>
    <row r="2823" spans="1:9" x14ac:dyDescent="0.25">
      <c r="A2823" s="14"/>
      <c r="B2823" s="5">
        <f>DATE(YEAR(siječanj!B2823),MONTH(siječanj!B2823)+10,DAY(siječanj!B2823))</f>
        <v>43799</v>
      </c>
      <c r="C2823" s="9">
        <v>29.375</v>
      </c>
      <c r="D2823">
        <v>1.0309679591530245</v>
      </c>
      <c r="E2823" s="6">
        <v>125.626568792518</v>
      </c>
      <c r="F2823" s="7">
        <v>116.44161728008943</v>
      </c>
      <c r="G2823" s="7">
        <v>128.13800533736395</v>
      </c>
      <c r="H2823" s="7">
        <v>1.4714438985305194</v>
      </c>
      <c r="I2823" s="7">
        <f t="shared" si="72"/>
        <v>129.51696724341932</v>
      </c>
    </row>
    <row r="2824" spans="1:9" x14ac:dyDescent="0.25">
      <c r="A2824" s="14"/>
      <c r="B2824" s="5">
        <f>DATE(YEAR(siječanj!B2824),MONTH(siječanj!B2824)+10,DAY(siječanj!B2824))</f>
        <v>43799</v>
      </c>
      <c r="C2824" s="9">
        <v>29.3854166666667</v>
      </c>
      <c r="D2824">
        <v>1.0309679591530245</v>
      </c>
      <c r="E2824" s="6">
        <v>130.73431948574185</v>
      </c>
      <c r="F2824" s="7">
        <v>136.4778553599653</v>
      </c>
      <c r="G2824" s="7">
        <v>151.80213446476205</v>
      </c>
      <c r="H2824" s="7">
        <v>0.96996168476961964</v>
      </c>
      <c r="I2824" s="7">
        <f t="shared" si="72"/>
        <v>134.78289455147475</v>
      </c>
    </row>
    <row r="2825" spans="1:9" x14ac:dyDescent="0.25">
      <c r="A2825" s="14"/>
      <c r="B2825" s="5">
        <f>DATE(YEAR(siječanj!B2825),MONTH(siječanj!B2825)+10,DAY(siječanj!B2825))</f>
        <v>43799</v>
      </c>
      <c r="C2825" s="9">
        <v>29.3958333333333</v>
      </c>
      <c r="D2825">
        <v>1.0309679591530245</v>
      </c>
      <c r="E2825" s="6">
        <v>133.40624770217238</v>
      </c>
      <c r="F2825" s="7">
        <v>142.24016226940171</v>
      </c>
      <c r="G2825" s="7">
        <v>155.98672650748031</v>
      </c>
      <c r="H2825" s="7">
        <v>0.88487309636851086</v>
      </c>
      <c r="I2825" s="7">
        <f t="shared" si="72"/>
        <v>137.53756693177152</v>
      </c>
    </row>
    <row r="2826" spans="1:9" x14ac:dyDescent="0.25">
      <c r="A2826" s="14"/>
      <c r="B2826" s="5">
        <f>DATE(YEAR(siječanj!B2826),MONTH(siječanj!B2826)+10,DAY(siječanj!B2826))</f>
        <v>43799</v>
      </c>
      <c r="C2826" s="9">
        <v>29.40625</v>
      </c>
      <c r="D2826">
        <v>1.0309679591530245</v>
      </c>
      <c r="E2826" s="6">
        <v>136.48780208002228</v>
      </c>
      <c r="F2826" s="7">
        <v>142.93836222606427</v>
      </c>
      <c r="G2826" s="7">
        <v>160.67363304231037</v>
      </c>
      <c r="H2826" s="7">
        <v>0.87257422964366327</v>
      </c>
      <c r="I2826" s="7">
        <f t="shared" si="72"/>
        <v>140.7145507597225</v>
      </c>
    </row>
    <row r="2827" spans="1:9" x14ac:dyDescent="0.25">
      <c r="A2827" s="14"/>
      <c r="B2827" s="5">
        <f>DATE(YEAR(siječanj!B2827),MONTH(siječanj!B2827)+10,DAY(siječanj!B2827))</f>
        <v>43799</v>
      </c>
      <c r="C2827" s="9">
        <v>29.4166666666667</v>
      </c>
      <c r="D2827">
        <v>1.0309679591530245</v>
      </c>
      <c r="E2827" s="6">
        <v>138.11432449962444</v>
      </c>
      <c r="F2827" s="7">
        <v>146.38051747164701</v>
      </c>
      <c r="G2827" s="7">
        <v>156.04209056132032</v>
      </c>
      <c r="H2827" s="7">
        <v>0.95198410922428611</v>
      </c>
      <c r="I2827" s="7">
        <f t="shared" si="72"/>
        <v>142.39144325917638</v>
      </c>
    </row>
    <row r="2828" spans="1:9" x14ac:dyDescent="0.25">
      <c r="A2828" s="14"/>
      <c r="B2828" s="5">
        <f>DATE(YEAR(siječanj!B2828),MONTH(siječanj!B2828)+10,DAY(siječanj!B2828))</f>
        <v>43799</v>
      </c>
      <c r="C2828" s="9">
        <v>29.4270833333333</v>
      </c>
      <c r="D2828">
        <v>1.0309679591530245</v>
      </c>
      <c r="E2828" s="6">
        <v>140.16583625792779</v>
      </c>
      <c r="F2828" s="7">
        <v>148.20404821807301</v>
      </c>
      <c r="G2828" s="7">
        <v>157.44675524001221</v>
      </c>
      <c r="H2828" s="7">
        <v>1.2489017429291054</v>
      </c>
      <c r="I2828" s="7">
        <f t="shared" si="72"/>
        <v>144.50648614981282</v>
      </c>
    </row>
    <row r="2829" spans="1:9" x14ac:dyDescent="0.25">
      <c r="A2829" s="14"/>
      <c r="B2829" s="5">
        <f>DATE(YEAR(siječanj!B2829),MONTH(siječanj!B2829)+10,DAY(siječanj!B2829))</f>
        <v>43799</v>
      </c>
      <c r="C2829" s="9">
        <v>29.4375</v>
      </c>
      <c r="D2829">
        <v>1.0309679591530245</v>
      </c>
      <c r="E2829" s="6">
        <v>141.41242751180644</v>
      </c>
      <c r="F2829" s="7">
        <v>148.15126641727704</v>
      </c>
      <c r="G2829" s="7">
        <v>157.76289992271685</v>
      </c>
      <c r="H2829" s="7">
        <v>1.7544278856985329</v>
      </c>
      <c r="I2829" s="7">
        <f t="shared" si="72"/>
        <v>145.79168179072209</v>
      </c>
    </row>
    <row r="2830" spans="1:9" x14ac:dyDescent="0.25">
      <c r="A2830" s="14"/>
      <c r="B2830" s="5">
        <f>DATE(YEAR(siječanj!B2830),MONTH(siječanj!B2830)+10,DAY(siječanj!B2830))</f>
        <v>43799</v>
      </c>
      <c r="C2830" s="9">
        <v>29.4479166666667</v>
      </c>
      <c r="D2830">
        <v>1.0309679591530245</v>
      </c>
      <c r="E2830" s="6">
        <v>142.04037914333583</v>
      </c>
      <c r="F2830" s="7">
        <v>147.51501112744475</v>
      </c>
      <c r="G2830" s="7">
        <v>162.41906381357094</v>
      </c>
      <c r="H2830" s="7">
        <v>2.2653806170236894</v>
      </c>
      <c r="I2830" s="7">
        <f t="shared" si="72"/>
        <v>146.43907980272678</v>
      </c>
    </row>
    <row r="2831" spans="1:9" x14ac:dyDescent="0.25">
      <c r="A2831" s="14"/>
      <c r="B2831" s="5">
        <f>DATE(YEAR(siječanj!B2831),MONTH(siječanj!B2831)+10,DAY(siječanj!B2831))</f>
        <v>43799</v>
      </c>
      <c r="C2831" s="9">
        <v>29.4583333333333</v>
      </c>
      <c r="D2831">
        <v>1.0309679591530245</v>
      </c>
      <c r="E2831" s="6">
        <v>145.11665165349066</v>
      </c>
      <c r="F2831" s="7">
        <v>143.19148690195209</v>
      </c>
      <c r="G2831" s="7">
        <v>165.85904084144482</v>
      </c>
      <c r="H2831" s="7">
        <v>2.151872472111882</v>
      </c>
      <c r="I2831" s="7">
        <f t="shared" si="72"/>
        <v>149.61061819431964</v>
      </c>
    </row>
    <row r="2832" spans="1:9" x14ac:dyDescent="0.25">
      <c r="A2832" s="14"/>
      <c r="B2832" s="5">
        <f>DATE(YEAR(siječanj!B2832),MONTH(siječanj!B2832)+10,DAY(siječanj!B2832))</f>
        <v>43799</v>
      </c>
      <c r="C2832" s="9">
        <v>29.46875</v>
      </c>
      <c r="D2832">
        <v>1.0309679591530245</v>
      </c>
      <c r="E2832" s="6">
        <v>145.77447199371099</v>
      </c>
      <c r="F2832" s="7">
        <v>143.04602088506746</v>
      </c>
      <c r="G2832" s="7">
        <v>154.78572833294572</v>
      </c>
      <c r="H2832" s="7">
        <v>1.8202052623919216</v>
      </c>
      <c r="I2832" s="7">
        <f t="shared" si="72"/>
        <v>150.28880988796595</v>
      </c>
    </row>
    <row r="2833" spans="1:9" x14ac:dyDescent="0.25">
      <c r="A2833" s="14"/>
      <c r="B2833" s="5">
        <f>DATE(YEAR(siječanj!B2833),MONTH(siječanj!B2833)+10,DAY(siječanj!B2833))</f>
        <v>43799</v>
      </c>
      <c r="C2833" s="9">
        <v>29.4791666666667</v>
      </c>
      <c r="D2833">
        <v>1.0309679591530245</v>
      </c>
      <c r="E2833" s="6">
        <v>146.06136545722526</v>
      </c>
      <c r="F2833" s="7">
        <v>143.8396703730607</v>
      </c>
      <c r="G2833" s="7">
        <v>152.43836951747107</v>
      </c>
      <c r="H2833" s="7">
        <v>2.4301482133832772</v>
      </c>
      <c r="I2833" s="7">
        <f t="shared" si="72"/>
        <v>150.5845878565396</v>
      </c>
    </row>
    <row r="2834" spans="1:9" x14ac:dyDescent="0.25">
      <c r="A2834" s="14"/>
      <c r="B2834" s="5">
        <f>DATE(YEAR(siječanj!B2834),MONTH(siječanj!B2834)+10,DAY(siječanj!B2834))</f>
        <v>43799</v>
      </c>
      <c r="C2834" s="9">
        <v>29.4895833333333</v>
      </c>
      <c r="D2834">
        <v>1.0309679591530245</v>
      </c>
      <c r="E2834" s="6">
        <v>145.6545057993327</v>
      </c>
      <c r="F2834" s="7">
        <v>143.19683692403868</v>
      </c>
      <c r="G2834" s="7">
        <v>153.93014838890485</v>
      </c>
      <c r="H2834" s="7">
        <v>2.9348879810411996</v>
      </c>
      <c r="I2834" s="7">
        <f t="shared" si="72"/>
        <v>150.16512858538042</v>
      </c>
    </row>
    <row r="2835" spans="1:9" x14ac:dyDescent="0.25">
      <c r="A2835" s="14"/>
      <c r="B2835" s="5">
        <f>DATE(YEAR(siječanj!B2835),MONTH(siječanj!B2835)+10,DAY(siječanj!B2835))</f>
        <v>43799</v>
      </c>
      <c r="C2835" s="9">
        <v>29.5</v>
      </c>
      <c r="D2835">
        <v>1.0309679591530245</v>
      </c>
      <c r="E2835" s="6">
        <v>145.4123171269319</v>
      </c>
      <c r="F2835" s="7">
        <v>143.00507495458913</v>
      </c>
      <c r="G2835" s="7">
        <v>150.43350679581249</v>
      </c>
      <c r="H2835" s="7">
        <v>2.8102255153683635</v>
      </c>
      <c r="I2835" s="7">
        <f t="shared" si="72"/>
        <v>149.91543982406537</v>
      </c>
    </row>
    <row r="2836" spans="1:9" x14ac:dyDescent="0.25">
      <c r="A2836" s="14"/>
      <c r="B2836" s="5">
        <f>DATE(YEAR(siječanj!B2836),MONTH(siječanj!B2836)+10,DAY(siječanj!B2836))</f>
        <v>43799</v>
      </c>
      <c r="C2836" s="9">
        <v>29.5104166666667</v>
      </c>
      <c r="D2836">
        <v>1.0309679591530245</v>
      </c>
      <c r="E2836" s="6">
        <v>150.9962399557171</v>
      </c>
      <c r="F2836" s="7">
        <v>136.01606376861989</v>
      </c>
      <c r="G2836" s="7">
        <v>148.3030002248608</v>
      </c>
      <c r="H2836" s="7">
        <v>3.0261465125881748</v>
      </c>
      <c r="I2836" s="7">
        <f t="shared" si="72"/>
        <v>155.67228534692603</v>
      </c>
    </row>
    <row r="2837" spans="1:9" x14ac:dyDescent="0.25">
      <c r="A2837" s="14"/>
      <c r="B2837" s="5">
        <f>DATE(YEAR(siječanj!B2837),MONTH(siječanj!B2837)+10,DAY(siječanj!B2837))</f>
        <v>43799</v>
      </c>
      <c r="C2837" s="9">
        <v>29.5208333333333</v>
      </c>
      <c r="D2837">
        <v>1.0309679591530245</v>
      </c>
      <c r="E2837" s="6">
        <v>152.11897086619143</v>
      </c>
      <c r="F2837" s="7">
        <v>134.75176886428264</v>
      </c>
      <c r="G2837" s="7">
        <v>145.10428009947753</v>
      </c>
      <c r="H2837" s="7">
        <v>2.6177847185199381</v>
      </c>
      <c r="I2837" s="7">
        <f t="shared" si="72"/>
        <v>156.82978494237577</v>
      </c>
    </row>
    <row r="2838" spans="1:9" x14ac:dyDescent="0.25">
      <c r="A2838" s="14"/>
      <c r="B2838" s="5">
        <f>DATE(YEAR(siječanj!B2838),MONTH(siječanj!B2838)+10,DAY(siječanj!B2838))</f>
        <v>43799</v>
      </c>
      <c r="C2838" s="9">
        <v>29.53125</v>
      </c>
      <c r="D2838">
        <v>1.0309679591530245</v>
      </c>
      <c r="E2838" s="6">
        <v>152.15749544526403</v>
      </c>
      <c r="F2838" s="7">
        <v>130.6055780040374</v>
      </c>
      <c r="G2838" s="7">
        <v>140.2768942522215</v>
      </c>
      <c r="H2838" s="7">
        <v>2.857211928519404</v>
      </c>
      <c r="I2838" s="7">
        <f t="shared" si="72"/>
        <v>156.86950254903948</v>
      </c>
    </row>
    <row r="2839" spans="1:9" x14ac:dyDescent="0.25">
      <c r="A2839" s="14"/>
      <c r="B2839" s="5">
        <f>DATE(YEAR(siječanj!B2839),MONTH(siječanj!B2839)+10,DAY(siječanj!B2839))</f>
        <v>43799</v>
      </c>
      <c r="C2839" s="9">
        <v>29.5416666666667</v>
      </c>
      <c r="D2839">
        <v>1.0309679591530245</v>
      </c>
      <c r="E2839" s="6">
        <v>147.90268647681518</v>
      </c>
      <c r="F2839" s="7">
        <v>126.28021157288997</v>
      </c>
      <c r="G2839" s="7">
        <v>127.70736347233596</v>
      </c>
      <c r="H2839" s="7">
        <v>4.2748451586373371</v>
      </c>
      <c r="I2839" s="7">
        <f t="shared" si="72"/>
        <v>152.48293083025177</v>
      </c>
    </row>
    <row r="2840" spans="1:9" x14ac:dyDescent="0.25">
      <c r="A2840" s="14"/>
      <c r="B2840" s="5">
        <f>DATE(YEAR(siječanj!B2840),MONTH(siječanj!B2840)+10,DAY(siječanj!B2840))</f>
        <v>43799</v>
      </c>
      <c r="C2840" s="9">
        <v>29.5520833333333</v>
      </c>
      <c r="D2840">
        <v>1.0309679591530245</v>
      </c>
      <c r="E2840" s="6">
        <v>143.29415218875252</v>
      </c>
      <c r="F2840" s="7">
        <v>122.78297477958279</v>
      </c>
      <c r="G2840" s="7">
        <v>124.30044512259056</v>
      </c>
      <c r="H2840" s="7">
        <v>3.3576976669481673</v>
      </c>
      <c r="I2840" s="7">
        <f t="shared" si="72"/>
        <v>147.7316796406011</v>
      </c>
    </row>
    <row r="2841" spans="1:9" x14ac:dyDescent="0.25">
      <c r="A2841" s="14"/>
      <c r="B2841" s="5">
        <f>DATE(YEAR(siječanj!B2841),MONTH(siječanj!B2841)+10,DAY(siječanj!B2841))</f>
        <v>43799</v>
      </c>
      <c r="C2841" s="9">
        <v>29.5625</v>
      </c>
      <c r="D2841">
        <v>1.0309679591530245</v>
      </c>
      <c r="E2841" s="6">
        <v>144.06596994484136</v>
      </c>
      <c r="F2841" s="7">
        <v>122.94773780036269</v>
      </c>
      <c r="G2841" s="7">
        <v>121.92321067072565</v>
      </c>
      <c r="H2841" s="7">
        <v>3.3214863936837786</v>
      </c>
      <c r="I2841" s="7">
        <f t="shared" si="72"/>
        <v>148.52739901743405</v>
      </c>
    </row>
    <row r="2842" spans="1:9" x14ac:dyDescent="0.25">
      <c r="A2842" s="14"/>
      <c r="B2842" s="5">
        <f>DATE(YEAR(siječanj!B2842),MONTH(siječanj!B2842)+10,DAY(siječanj!B2842))</f>
        <v>43799</v>
      </c>
      <c r="C2842" s="9">
        <v>29.5729166666667</v>
      </c>
      <c r="D2842">
        <v>1.0309679591530245</v>
      </c>
      <c r="E2842" s="6">
        <v>144.02287621767621</v>
      </c>
      <c r="F2842" s="7">
        <v>119.22631380997076</v>
      </c>
      <c r="G2842" s="7">
        <v>124.36344365989345</v>
      </c>
      <c r="H2842" s="7">
        <v>3.9740816904177279</v>
      </c>
      <c r="I2842" s="7">
        <f t="shared" si="72"/>
        <v>148.48297076548633</v>
      </c>
    </row>
    <row r="2843" spans="1:9" x14ac:dyDescent="0.25">
      <c r="A2843" s="14"/>
      <c r="B2843" s="5">
        <f>DATE(YEAR(siječanj!B2843),MONTH(siječanj!B2843)+10,DAY(siječanj!B2843))</f>
        <v>43799</v>
      </c>
      <c r="C2843" s="9">
        <v>29.5833333333333</v>
      </c>
      <c r="D2843">
        <v>1.0309679591530245</v>
      </c>
      <c r="E2843" s="6">
        <v>146.0327951290916</v>
      </c>
      <c r="F2843" s="7">
        <v>115.93844228459166</v>
      </c>
      <c r="G2843" s="7">
        <v>129.10658928399721</v>
      </c>
      <c r="H2843" s="7">
        <v>4.8390312830069648</v>
      </c>
      <c r="I2843" s="7">
        <f t="shared" si="72"/>
        <v>150.5551327636513</v>
      </c>
    </row>
    <row r="2844" spans="1:9" x14ac:dyDescent="0.25">
      <c r="A2844" s="14"/>
      <c r="B2844" s="5">
        <f>DATE(YEAR(siječanj!B2844),MONTH(siječanj!B2844)+10,DAY(siječanj!B2844))</f>
        <v>43799</v>
      </c>
      <c r="C2844" s="9">
        <v>29.59375</v>
      </c>
      <c r="D2844">
        <v>1.0309679591530245</v>
      </c>
      <c r="E2844" s="6">
        <v>146.8716263954405</v>
      </c>
      <c r="F2844" s="7">
        <v>112.98786697538574</v>
      </c>
      <c r="G2844" s="7">
        <v>127.40626297681263</v>
      </c>
      <c r="H2844" s="7">
        <v>3.8111609750452113</v>
      </c>
      <c r="I2844" s="7">
        <f t="shared" si="72"/>
        <v>151.41994092239278</v>
      </c>
    </row>
    <row r="2845" spans="1:9" x14ac:dyDescent="0.25">
      <c r="A2845" s="14"/>
      <c r="B2845" s="5">
        <f>DATE(YEAR(siječanj!B2845),MONTH(siječanj!B2845)+10,DAY(siječanj!B2845))</f>
        <v>43799</v>
      </c>
      <c r="C2845" s="9">
        <v>29.6041666666667</v>
      </c>
      <c r="D2845">
        <v>1.0309679591530245</v>
      </c>
      <c r="E2845" s="6">
        <v>148.97136088116844</v>
      </c>
      <c r="F2845" s="7">
        <v>108.56389237271094</v>
      </c>
      <c r="G2845" s="7">
        <v>126.46926861212098</v>
      </c>
      <c r="H2845" s="7">
        <v>3.9622190317700001</v>
      </c>
      <c r="I2845" s="7">
        <f t="shared" si="72"/>
        <v>153.58469989990692</v>
      </c>
    </row>
    <row r="2846" spans="1:9" x14ac:dyDescent="0.25">
      <c r="A2846" s="14"/>
      <c r="B2846" s="5">
        <f>DATE(YEAR(siječanj!B2846),MONTH(siječanj!B2846)+10,DAY(siječanj!B2846))</f>
        <v>43799</v>
      </c>
      <c r="C2846" s="9">
        <v>29.6145833333333</v>
      </c>
      <c r="D2846">
        <v>1.0309679591530245</v>
      </c>
      <c r="E2846" s="6">
        <v>148.60831858914608</v>
      </c>
      <c r="F2846" s="7">
        <v>106.57363599425199</v>
      </c>
      <c r="G2846" s="7">
        <v>130.32191716723977</v>
      </c>
      <c r="H2846" s="7">
        <v>4.3303466335873821</v>
      </c>
      <c r="I2846" s="7">
        <f t="shared" si="72"/>
        <v>153.21041492901441</v>
      </c>
    </row>
    <row r="2847" spans="1:9" x14ac:dyDescent="0.25">
      <c r="A2847" s="14"/>
      <c r="B2847" s="5">
        <f>DATE(YEAR(siječanj!B2847),MONTH(siječanj!B2847)+10,DAY(siječanj!B2847))</f>
        <v>43799</v>
      </c>
      <c r="C2847" s="9">
        <v>29.625</v>
      </c>
      <c r="D2847">
        <v>1.0309679591530245</v>
      </c>
      <c r="E2847" s="6">
        <v>149.39065739686055</v>
      </c>
      <c r="F2847" s="7">
        <v>105.10465558624252</v>
      </c>
      <c r="G2847" s="7">
        <v>129.38483048229594</v>
      </c>
      <c r="H2847" s="7">
        <v>4.1072462116854345</v>
      </c>
      <c r="I2847" s="7">
        <f t="shared" si="72"/>
        <v>154.01698117297002</v>
      </c>
    </row>
    <row r="2848" spans="1:9" x14ac:dyDescent="0.25">
      <c r="A2848" s="14"/>
      <c r="B2848" s="5">
        <f>DATE(YEAR(siječanj!B2848),MONTH(siječanj!B2848)+10,DAY(siječanj!B2848))</f>
        <v>43799</v>
      </c>
      <c r="C2848" s="9">
        <v>29.6354166666667</v>
      </c>
      <c r="D2848">
        <v>1.0309679591530245</v>
      </c>
      <c r="E2848" s="6">
        <v>146.77306263469748</v>
      </c>
      <c r="F2848" s="7">
        <v>102.3031022725924</v>
      </c>
      <c r="G2848" s="7">
        <v>128.03221837013757</v>
      </c>
      <c r="H2848" s="7">
        <v>4.9934419389666811</v>
      </c>
      <c r="I2848" s="7">
        <f t="shared" si="72"/>
        <v>151.3183248431331</v>
      </c>
    </row>
    <row r="2849" spans="1:9" x14ac:dyDescent="0.25">
      <c r="A2849" s="14"/>
      <c r="B2849" s="5">
        <f>DATE(YEAR(siječanj!B2849),MONTH(siječanj!B2849)+10,DAY(siječanj!B2849))</f>
        <v>43799</v>
      </c>
      <c r="C2849" s="9">
        <v>29.6458333333333</v>
      </c>
      <c r="D2849">
        <v>1.0309679591530245</v>
      </c>
      <c r="E2849" s="6">
        <v>146.10087771875544</v>
      </c>
      <c r="F2849" s="7">
        <v>101.14072669373711</v>
      </c>
      <c r="G2849" s="7">
        <v>124.91180588822307</v>
      </c>
      <c r="H2849" s="7">
        <v>5.0214523002857696</v>
      </c>
      <c r="I2849" s="7">
        <f t="shared" si="72"/>
        <v>150.6253237321709</v>
      </c>
    </row>
    <row r="2850" spans="1:9" x14ac:dyDescent="0.25">
      <c r="A2850" s="14"/>
      <c r="B2850" s="5">
        <f>DATE(YEAR(siječanj!B2850),MONTH(siječanj!B2850)+10,DAY(siječanj!B2850))</f>
        <v>43799</v>
      </c>
      <c r="C2850" s="9">
        <v>29.65625</v>
      </c>
      <c r="D2850">
        <v>1.0309679591530245</v>
      </c>
      <c r="E2850" s="6">
        <v>147.52847394288858</v>
      </c>
      <c r="F2850" s="7">
        <v>101.09807501728218</v>
      </c>
      <c r="G2850" s="7">
        <v>125.02134587439672</v>
      </c>
      <c r="H2850" s="7">
        <v>4.6755062793808237</v>
      </c>
      <c r="I2850" s="7">
        <f t="shared" si="72"/>
        <v>152.09712969786</v>
      </c>
    </row>
    <row r="2851" spans="1:9" x14ac:dyDescent="0.25">
      <c r="A2851" s="14"/>
      <c r="B2851" s="5">
        <f>DATE(YEAR(siječanj!B2851),MONTH(siječanj!B2851)+10,DAY(siječanj!B2851))</f>
        <v>43799</v>
      </c>
      <c r="C2851" s="9">
        <v>29.6666666666667</v>
      </c>
      <c r="D2851">
        <v>1.0309679591530245</v>
      </c>
      <c r="E2851" s="6">
        <v>147.02642849752232</v>
      </c>
      <c r="F2851" s="7">
        <v>101.02785447232543</v>
      </c>
      <c r="G2851" s="7">
        <v>123.88546558904112</v>
      </c>
      <c r="H2851" s="7">
        <v>4.901221948791008</v>
      </c>
      <c r="I2851" s="7">
        <f t="shared" si="72"/>
        <v>151.57953692964867</v>
      </c>
    </row>
    <row r="2852" spans="1:9" x14ac:dyDescent="0.25">
      <c r="A2852" s="14"/>
      <c r="B2852" s="5">
        <f>DATE(YEAR(siječanj!B2852),MONTH(siječanj!B2852)+10,DAY(siječanj!B2852))</f>
        <v>43799</v>
      </c>
      <c r="C2852" s="9">
        <v>29.6770833333333</v>
      </c>
      <c r="D2852">
        <v>1.0309679591530245</v>
      </c>
      <c r="E2852" s="6">
        <v>149.21668135070843</v>
      </c>
      <c r="F2852" s="7">
        <v>100.7413934997749</v>
      </c>
      <c r="G2852" s="7">
        <v>123.80380631902585</v>
      </c>
      <c r="H2852" s="7">
        <v>6.7395548583144285</v>
      </c>
      <c r="I2852" s="7">
        <f t="shared" si="72"/>
        <v>153.83761744372705</v>
      </c>
    </row>
    <row r="2853" spans="1:9" x14ac:dyDescent="0.25">
      <c r="A2853" s="14"/>
      <c r="B2853" s="5">
        <f>DATE(YEAR(siječanj!B2853),MONTH(siječanj!B2853)+10,DAY(siječanj!B2853))</f>
        <v>43799</v>
      </c>
      <c r="C2853" s="9">
        <v>29.6875</v>
      </c>
      <c r="D2853">
        <v>1.0309679591530245</v>
      </c>
      <c r="E2853" s="6">
        <v>154.32745862062887</v>
      </c>
      <c r="F2853" s="7">
        <v>101.26137711680211</v>
      </c>
      <c r="G2853" s="7">
        <v>121.90017074692071</v>
      </c>
      <c r="H2853" s="7">
        <v>13.098577197499068</v>
      </c>
      <c r="I2853" s="7">
        <f t="shared" si="72"/>
        <v>159.10666505538259</v>
      </c>
    </row>
    <row r="2854" spans="1:9" x14ac:dyDescent="0.25">
      <c r="A2854" s="14"/>
      <c r="B2854" s="5">
        <f>DATE(YEAR(siječanj!B2854),MONTH(siječanj!B2854)+10,DAY(siječanj!B2854))</f>
        <v>43799</v>
      </c>
      <c r="C2854" s="9">
        <v>29.6979166666667</v>
      </c>
      <c r="D2854">
        <v>1.0309679591530245</v>
      </c>
      <c r="E2854" s="6">
        <v>160.02034416636334</v>
      </c>
      <c r="F2854" s="7">
        <v>102.89281678514308</v>
      </c>
      <c r="G2854" s="7">
        <v>121.17554507363529</v>
      </c>
      <c r="H2854" s="7">
        <v>53.593233693300697</v>
      </c>
      <c r="I2854" s="7">
        <f t="shared" si="72"/>
        <v>164.9758476481602</v>
      </c>
    </row>
    <row r="2855" spans="1:9" x14ac:dyDescent="0.25">
      <c r="A2855" s="14"/>
      <c r="B2855" s="5">
        <f>DATE(YEAR(siječanj!B2855),MONTH(siječanj!B2855)+10,DAY(siječanj!B2855))</f>
        <v>43799</v>
      </c>
      <c r="C2855" s="9">
        <v>29.7083333333333</v>
      </c>
      <c r="D2855">
        <v>1.0309679591530245</v>
      </c>
      <c r="E2855" s="6">
        <v>164.82526446958465</v>
      </c>
      <c r="F2855" s="7">
        <v>102.35218762151908</v>
      </c>
      <c r="G2855" s="7">
        <v>120.04735948060269</v>
      </c>
      <c r="H2855" s="7">
        <v>113.59541053868521</v>
      </c>
      <c r="I2855" s="7">
        <f t="shared" si="72"/>
        <v>169.92956652706522</v>
      </c>
    </row>
    <row r="2856" spans="1:9" x14ac:dyDescent="0.25">
      <c r="A2856" s="14"/>
      <c r="B2856" s="5">
        <f>DATE(YEAR(siječanj!B2856),MONTH(siječanj!B2856)+10,DAY(siječanj!B2856))</f>
        <v>43799</v>
      </c>
      <c r="C2856" s="9">
        <v>29.71875</v>
      </c>
      <c r="D2856">
        <v>1.0309679591530245</v>
      </c>
      <c r="E2856" s="6">
        <v>169.3087154747578</v>
      </c>
      <c r="F2856" s="7">
        <v>102.85089556931813</v>
      </c>
      <c r="G2856" s="7">
        <v>119.94801887533292</v>
      </c>
      <c r="H2856" s="7">
        <v>143.60666330990844</v>
      </c>
      <c r="I2856" s="7">
        <f t="shared" si="72"/>
        <v>174.55186085983115</v>
      </c>
    </row>
    <row r="2857" spans="1:9" x14ac:dyDescent="0.25">
      <c r="A2857" s="14"/>
      <c r="B2857" s="5">
        <f>DATE(YEAR(siječanj!B2857),MONTH(siječanj!B2857)+10,DAY(siječanj!B2857))</f>
        <v>43799</v>
      </c>
      <c r="C2857" s="9">
        <v>29.7291666666667</v>
      </c>
      <c r="D2857">
        <v>1.0309679591530245</v>
      </c>
      <c r="E2857" s="6">
        <v>175.88148314918465</v>
      </c>
      <c r="F2857" s="7">
        <v>102.49040120786316</v>
      </c>
      <c r="G2857" s="7">
        <v>122.04122003655583</v>
      </c>
      <c r="H2857" s="7">
        <v>163.72675186276334</v>
      </c>
      <c r="I2857" s="7">
        <f t="shared" si="72"/>
        <v>181.32817373512196</v>
      </c>
    </row>
    <row r="2858" spans="1:9" x14ac:dyDescent="0.25">
      <c r="A2858" s="14"/>
      <c r="B2858" s="5">
        <f>DATE(YEAR(siječanj!B2858),MONTH(siječanj!B2858)+10,DAY(siječanj!B2858))</f>
        <v>43799</v>
      </c>
      <c r="C2858" s="9">
        <v>29.7395833333333</v>
      </c>
      <c r="D2858">
        <v>1.0309679591530245</v>
      </c>
      <c r="E2858" s="6">
        <v>181.97879438558971</v>
      </c>
      <c r="F2858" s="7">
        <v>104.51194698781291</v>
      </c>
      <c r="G2858" s="7">
        <v>124.23499809164291</v>
      </c>
      <c r="H2858" s="7">
        <v>177.49926453654902</v>
      </c>
      <c r="I2858" s="7">
        <f t="shared" si="72"/>
        <v>187.61430625683931</v>
      </c>
    </row>
    <row r="2859" spans="1:9" x14ac:dyDescent="0.25">
      <c r="A2859" s="14"/>
      <c r="B2859" s="5">
        <f>DATE(YEAR(siječanj!B2859),MONTH(siječanj!B2859)+10,DAY(siječanj!B2859))</f>
        <v>43799</v>
      </c>
      <c r="C2859" s="9">
        <v>29.75</v>
      </c>
      <c r="D2859">
        <v>1.0309679591530245</v>
      </c>
      <c r="E2859" s="6">
        <v>185.39261209067701</v>
      </c>
      <c r="F2859" s="7">
        <v>106.27488562363006</v>
      </c>
      <c r="G2859" s="7">
        <v>127.27430522505524</v>
      </c>
      <c r="H2859" s="7">
        <v>199.17307423528806</v>
      </c>
      <c r="I2859" s="7">
        <f t="shared" si="72"/>
        <v>191.13384292917362</v>
      </c>
    </row>
    <row r="2860" spans="1:9" x14ac:dyDescent="0.25">
      <c r="A2860" s="14"/>
      <c r="B2860" s="5">
        <f>DATE(YEAR(siječanj!B2860),MONTH(siječanj!B2860)+10,DAY(siječanj!B2860))</f>
        <v>43799</v>
      </c>
      <c r="C2860" s="9">
        <v>29.7604166666667</v>
      </c>
      <c r="D2860">
        <v>1.0309679591530245</v>
      </c>
      <c r="E2860" s="6">
        <v>187.58915633222082</v>
      </c>
      <c r="F2860" s="7">
        <v>108.02693959335652</v>
      </c>
      <c r="G2860" s="7">
        <v>131.3971711443811</v>
      </c>
      <c r="H2860" s="7">
        <v>216.25858225241231</v>
      </c>
      <c r="I2860" s="7">
        <f t="shared" si="72"/>
        <v>193.39840966306738</v>
      </c>
    </row>
    <row r="2861" spans="1:9" x14ac:dyDescent="0.25">
      <c r="A2861" s="14"/>
      <c r="B2861" s="5">
        <f>DATE(YEAR(siječanj!B2861),MONTH(siječanj!B2861)+10,DAY(siječanj!B2861))</f>
        <v>43799</v>
      </c>
      <c r="C2861" s="9">
        <v>29.7708333333333</v>
      </c>
      <c r="D2861">
        <v>1.0309679591530245</v>
      </c>
      <c r="E2861" s="6">
        <v>190.75428353566414</v>
      </c>
      <c r="F2861" s="7">
        <v>107.86484556334001</v>
      </c>
      <c r="G2861" s="7">
        <v>132.52336583110579</v>
      </c>
      <c r="H2861" s="7">
        <v>231.62271515045225</v>
      </c>
      <c r="I2861" s="7">
        <f t="shared" si="72"/>
        <v>196.66155439646104</v>
      </c>
    </row>
    <row r="2862" spans="1:9" x14ac:dyDescent="0.25">
      <c r="A2862" s="14"/>
      <c r="B2862" s="5">
        <f>DATE(YEAR(siječanj!B2862),MONTH(siječanj!B2862)+10,DAY(siječanj!B2862))</f>
        <v>43799</v>
      </c>
      <c r="C2862" s="9">
        <v>29.78125</v>
      </c>
      <c r="D2862">
        <v>1.0309679591530245</v>
      </c>
      <c r="E2862" s="6">
        <v>191.77172253293591</v>
      </c>
      <c r="F2862" s="7">
        <v>108.29088070549594</v>
      </c>
      <c r="G2862" s="7">
        <v>133.12581568544093</v>
      </c>
      <c r="H2862" s="7">
        <v>232.72264883361325</v>
      </c>
      <c r="I2862" s="7">
        <f t="shared" si="72"/>
        <v>197.71050140304104</v>
      </c>
    </row>
    <row r="2863" spans="1:9" x14ac:dyDescent="0.25">
      <c r="A2863" s="14"/>
      <c r="B2863" s="5">
        <f>DATE(YEAR(siječanj!B2863),MONTH(siječanj!B2863)+10,DAY(siječanj!B2863))</f>
        <v>43799</v>
      </c>
      <c r="C2863" s="9">
        <v>29.7916666666667</v>
      </c>
      <c r="D2863">
        <v>1.0309679591530245</v>
      </c>
      <c r="E2863" s="6">
        <v>189.60175240905127</v>
      </c>
      <c r="F2863" s="7">
        <v>108.18168085483389</v>
      </c>
      <c r="G2863" s="7">
        <v>134.07620852847072</v>
      </c>
      <c r="H2863" s="7">
        <v>232.87853619398081</v>
      </c>
      <c r="I2863" s="7">
        <f t="shared" si="72"/>
        <v>195.47333173299666</v>
      </c>
    </row>
    <row r="2864" spans="1:9" x14ac:dyDescent="0.25">
      <c r="A2864" s="14"/>
      <c r="B2864" s="5">
        <f>DATE(YEAR(siječanj!B2864),MONTH(siječanj!B2864)+10,DAY(siječanj!B2864))</f>
        <v>43799</v>
      </c>
      <c r="C2864" s="9">
        <v>29.8020833333333</v>
      </c>
      <c r="D2864">
        <v>1.0309679591530245</v>
      </c>
      <c r="E2864" s="6">
        <v>190.02363079617263</v>
      </c>
      <c r="F2864" s="7">
        <v>109.72338223072582</v>
      </c>
      <c r="G2864" s="7">
        <v>131.40332047596112</v>
      </c>
      <c r="H2864" s="7">
        <v>233.0751359747205</v>
      </c>
      <c r="I2864" s="7">
        <f t="shared" si="72"/>
        <v>195.90827483277792</v>
      </c>
    </row>
    <row r="2865" spans="1:9" x14ac:dyDescent="0.25">
      <c r="A2865" s="14"/>
      <c r="B2865" s="5">
        <f>DATE(YEAR(siječanj!B2865),MONTH(siječanj!B2865)+10,DAY(siječanj!B2865))</f>
        <v>43799</v>
      </c>
      <c r="C2865" s="9">
        <v>29.8125</v>
      </c>
      <c r="D2865">
        <v>1.0309679591530245</v>
      </c>
      <c r="E2865" s="6">
        <v>191.71451834734464</v>
      </c>
      <c r="F2865" s="7">
        <v>107.98141022310107</v>
      </c>
      <c r="G2865" s="7">
        <v>132.33622866601277</v>
      </c>
      <c r="H2865" s="7">
        <v>233.30433030349798</v>
      </c>
      <c r="I2865" s="7">
        <f t="shared" si="72"/>
        <v>197.65152572056698</v>
      </c>
    </row>
    <row r="2866" spans="1:9" x14ac:dyDescent="0.25">
      <c r="A2866" s="14"/>
      <c r="B2866" s="5">
        <f>DATE(YEAR(siječanj!B2866),MONTH(siječanj!B2866)+10,DAY(siječanj!B2866))</f>
        <v>43799</v>
      </c>
      <c r="C2866" s="9">
        <v>29.8229166666667</v>
      </c>
      <c r="D2866">
        <v>1.0309679591530245</v>
      </c>
      <c r="E2866" s="6">
        <v>188.58186256958084</v>
      </c>
      <c r="F2866" s="7">
        <v>106.6376636779337</v>
      </c>
      <c r="G2866" s="7">
        <v>130.61698874890331</v>
      </c>
      <c r="H2866" s="7">
        <v>233.13647923628133</v>
      </c>
      <c r="I2866" s="7">
        <f t="shared" si="72"/>
        <v>194.42185798663689</v>
      </c>
    </row>
    <row r="2867" spans="1:9" x14ac:dyDescent="0.25">
      <c r="A2867" s="14"/>
      <c r="B2867" s="5">
        <f>DATE(YEAR(siječanj!B2867),MONTH(siječanj!B2867)+10,DAY(siječanj!B2867))</f>
        <v>43799</v>
      </c>
      <c r="C2867" s="9">
        <v>29.8333333333333</v>
      </c>
      <c r="D2867">
        <v>1.0309679591530245</v>
      </c>
      <c r="E2867" s="6">
        <v>190.70277415837336</v>
      </c>
      <c r="F2867" s="7">
        <v>104.72443477425814</v>
      </c>
      <c r="G2867" s="7">
        <v>130.95627771743713</v>
      </c>
      <c r="H2867" s="7">
        <v>233.20638058016252</v>
      </c>
      <c r="I2867" s="7">
        <f t="shared" si="72"/>
        <v>196.60844987887833</v>
      </c>
    </row>
    <row r="2868" spans="1:9" x14ac:dyDescent="0.25">
      <c r="A2868" s="14"/>
      <c r="B2868" s="5">
        <f>DATE(YEAR(siječanj!B2868),MONTH(siječanj!B2868)+10,DAY(siječanj!B2868))</f>
        <v>43799</v>
      </c>
      <c r="C2868" s="9">
        <v>29.84375</v>
      </c>
      <c r="D2868">
        <v>1.0309679591530245</v>
      </c>
      <c r="E2868" s="6">
        <v>191.55136809504376</v>
      </c>
      <c r="F2868" s="7">
        <v>105.34765816482916</v>
      </c>
      <c r="G2868" s="7">
        <v>129.04829105170748</v>
      </c>
      <c r="H2868" s="7">
        <v>233.99248356185788</v>
      </c>
      <c r="I2868" s="7">
        <f t="shared" si="72"/>
        <v>197.48332303791705</v>
      </c>
    </row>
    <row r="2869" spans="1:9" x14ac:dyDescent="0.25">
      <c r="A2869" s="14"/>
      <c r="B2869" s="5">
        <f>DATE(YEAR(siječanj!B2869),MONTH(siječanj!B2869)+10,DAY(siječanj!B2869))</f>
        <v>43799</v>
      </c>
      <c r="C2869" s="9">
        <v>29.8541666666667</v>
      </c>
      <c r="D2869">
        <v>1.0309679591530245</v>
      </c>
      <c r="E2869" s="6">
        <v>188.58345775119824</v>
      </c>
      <c r="F2869" s="7">
        <v>105.15508145083081</v>
      </c>
      <c r="G2869" s="7">
        <v>127.81949645341865</v>
      </c>
      <c r="H2869" s="7">
        <v>234.12707676462588</v>
      </c>
      <c r="I2869" s="7">
        <f t="shared" si="72"/>
        <v>194.42350256777348</v>
      </c>
    </row>
    <row r="2870" spans="1:9" x14ac:dyDescent="0.25">
      <c r="A2870" s="14"/>
      <c r="B2870" s="5">
        <f>DATE(YEAR(siječanj!B2870),MONTH(siječanj!B2870)+10,DAY(siječanj!B2870))</f>
        <v>43799</v>
      </c>
      <c r="C2870" s="9">
        <v>29.8645833333333</v>
      </c>
      <c r="D2870">
        <v>1.0309679591530245</v>
      </c>
      <c r="E2870" s="6">
        <v>185.03607559848049</v>
      </c>
      <c r="F2870" s="7">
        <v>103.35850951787501</v>
      </c>
      <c r="G2870" s="7">
        <v>124.29691688338769</v>
      </c>
      <c r="H2870" s="7">
        <v>234.66405190899206</v>
      </c>
      <c r="I2870" s="7">
        <f t="shared" si="72"/>
        <v>190.7662652294502</v>
      </c>
    </row>
    <row r="2871" spans="1:9" x14ac:dyDescent="0.25">
      <c r="A2871" s="14"/>
      <c r="B2871" s="5">
        <f>DATE(YEAR(siječanj!B2871),MONTH(siječanj!B2871)+10,DAY(siječanj!B2871))</f>
        <v>43799</v>
      </c>
      <c r="C2871" s="9">
        <v>29.875</v>
      </c>
      <c r="D2871">
        <v>1.0309679591530245</v>
      </c>
      <c r="E2871" s="6">
        <v>181.10391419850899</v>
      </c>
      <c r="F2871" s="7">
        <v>98.052238812182992</v>
      </c>
      <c r="G2871" s="7">
        <v>112.59530083601908</v>
      </c>
      <c r="H2871" s="7">
        <v>235.69786705272043</v>
      </c>
      <c r="I2871" s="7">
        <f t="shared" si="72"/>
        <v>186.71233281586126</v>
      </c>
    </row>
    <row r="2872" spans="1:9" x14ac:dyDescent="0.25">
      <c r="A2872" s="14"/>
      <c r="B2872" s="5">
        <f>DATE(YEAR(siječanj!B2872),MONTH(siječanj!B2872)+10,DAY(siječanj!B2872))</f>
        <v>43799</v>
      </c>
      <c r="C2872" s="9">
        <v>29.8854166666667</v>
      </c>
      <c r="D2872">
        <v>1.0309679591530245</v>
      </c>
      <c r="E2872" s="6">
        <v>184.9160250292189</v>
      </c>
      <c r="F2872" s="7">
        <v>83.074380392119537</v>
      </c>
      <c r="G2872" s="7">
        <v>91.799461595755687</v>
      </c>
      <c r="H2872" s="7">
        <v>241.49314647895326</v>
      </c>
      <c r="I2872" s="7">
        <f t="shared" si="72"/>
        <v>190.64249693906342</v>
      </c>
    </row>
    <row r="2873" spans="1:9" x14ac:dyDescent="0.25">
      <c r="A2873" s="14"/>
      <c r="B2873" s="5">
        <f>DATE(YEAR(siječanj!B2873),MONTH(siječanj!B2873)+10,DAY(siječanj!B2873))</f>
        <v>43799</v>
      </c>
      <c r="C2873" s="9">
        <v>29.8958333333333</v>
      </c>
      <c r="D2873">
        <v>1.0309679591530245</v>
      </c>
      <c r="E2873" s="6">
        <v>190.14286441803466</v>
      </c>
      <c r="F2873" s="7">
        <v>77.406419296028957</v>
      </c>
      <c r="G2873" s="7">
        <v>83.916737002600016</v>
      </c>
      <c r="H2873" s="7">
        <v>245.97778671266315</v>
      </c>
      <c r="I2873" s="7">
        <f t="shared" si="72"/>
        <v>196.03120087657143</v>
      </c>
    </row>
    <row r="2874" spans="1:9" x14ac:dyDescent="0.25">
      <c r="A2874" s="14"/>
      <c r="B2874" s="5">
        <f>DATE(YEAR(siječanj!B2874),MONTH(siječanj!B2874)+10,DAY(siječanj!B2874))</f>
        <v>43799</v>
      </c>
      <c r="C2874" s="9">
        <v>29.90625</v>
      </c>
      <c r="D2874">
        <v>1.0309679591530245</v>
      </c>
      <c r="E2874" s="6">
        <v>193.30138556443785</v>
      </c>
      <c r="F2874" s="7">
        <v>76.727897627656475</v>
      </c>
      <c r="G2874" s="7">
        <v>82.333416580243664</v>
      </c>
      <c r="H2874" s="7">
        <v>244.82602830841316</v>
      </c>
      <c r="I2874" s="7">
        <f t="shared" si="72"/>
        <v>199.28753497682041</v>
      </c>
    </row>
    <row r="2875" spans="1:9" x14ac:dyDescent="0.25">
      <c r="A2875" s="14"/>
      <c r="B2875" s="5">
        <f>DATE(YEAR(siječanj!B2875),MONTH(siječanj!B2875)+10,DAY(siječanj!B2875))</f>
        <v>43799</v>
      </c>
      <c r="C2875" s="9">
        <v>29.9166666666667</v>
      </c>
      <c r="D2875">
        <v>1.0309679591530245</v>
      </c>
      <c r="E2875" s="6">
        <v>192.12712046053059</v>
      </c>
      <c r="F2875" s="7">
        <v>76.066927082003232</v>
      </c>
      <c r="G2875" s="7">
        <v>80.822675931796894</v>
      </c>
      <c r="H2875" s="7">
        <v>241.63864688460373</v>
      </c>
      <c r="I2875" s="7">
        <f t="shared" si="72"/>
        <v>198.07690527914053</v>
      </c>
    </row>
    <row r="2876" spans="1:9" x14ac:dyDescent="0.25">
      <c r="A2876" s="14"/>
      <c r="B2876" s="5">
        <f>DATE(YEAR(siječanj!B2876),MONTH(siječanj!B2876)+10,DAY(siječanj!B2876))</f>
        <v>43799</v>
      </c>
      <c r="C2876" s="9">
        <v>29.9270833333333</v>
      </c>
      <c r="D2876">
        <v>1.0309679591530245</v>
      </c>
      <c r="E2876" s="6">
        <v>192.1833935444684</v>
      </c>
      <c r="F2876" s="7">
        <v>73.493939715697806</v>
      </c>
      <c r="G2876" s="7">
        <v>71.091246316583224</v>
      </c>
      <c r="H2876" s="7">
        <v>243.18199208102041</v>
      </c>
      <c r="I2876" s="7">
        <f t="shared" si="72"/>
        <v>198.13492102564314</v>
      </c>
    </row>
    <row r="2877" spans="1:9" x14ac:dyDescent="0.25">
      <c r="A2877" s="14"/>
      <c r="B2877" s="5">
        <f>DATE(YEAR(siječanj!B2877),MONTH(siječanj!B2877)+10,DAY(siječanj!B2877))</f>
        <v>43799</v>
      </c>
      <c r="C2877" s="9">
        <v>29.9375</v>
      </c>
      <c r="D2877">
        <v>1.0309679591530245</v>
      </c>
      <c r="E2877" s="6">
        <v>187.48472504282799</v>
      </c>
      <c r="F2877" s="7">
        <v>71.817709164771244</v>
      </c>
      <c r="G2877" s="7">
        <v>66.181643263874776</v>
      </c>
      <c r="H2877" s="7">
        <v>242.58033708349433</v>
      </c>
      <c r="I2877" s="7">
        <f t="shared" si="72"/>
        <v>193.29074434977031</v>
      </c>
    </row>
    <row r="2878" spans="1:9" x14ac:dyDescent="0.25">
      <c r="A2878" s="14"/>
      <c r="B2878" s="5">
        <f>DATE(YEAR(siječanj!B2878),MONTH(siječanj!B2878)+10,DAY(siječanj!B2878))</f>
        <v>43799</v>
      </c>
      <c r="C2878" s="9">
        <v>29.9479166666667</v>
      </c>
      <c r="D2878">
        <v>1.0309679591530245</v>
      </c>
      <c r="E2878" s="6">
        <v>179.61281048867866</v>
      </c>
      <c r="F2878" s="7">
        <v>71.231759333928935</v>
      </c>
      <c r="G2878" s="7">
        <v>64.066903386425864</v>
      </c>
      <c r="H2878" s="7">
        <v>240.72712907835023</v>
      </c>
      <c r="I2878" s="7">
        <f t="shared" si="72"/>
        <v>185.175052667252</v>
      </c>
    </row>
    <row r="2879" spans="1:9" x14ac:dyDescent="0.25">
      <c r="A2879" s="14"/>
      <c r="B2879" s="5">
        <f>DATE(YEAR(siječanj!B2879),MONTH(siječanj!B2879)+10,DAY(siječanj!B2879))</f>
        <v>43799</v>
      </c>
      <c r="C2879" s="9">
        <v>29.9583333333333</v>
      </c>
      <c r="D2879">
        <v>1.0309679591530245</v>
      </c>
      <c r="E2879" s="6">
        <v>170.28291184801151</v>
      </c>
      <c r="F2879" s="7">
        <v>69.61623327216968</v>
      </c>
      <c r="G2879" s="7">
        <v>62.475799965418339</v>
      </c>
      <c r="H2879" s="7">
        <v>240.49055222801067</v>
      </c>
      <c r="I2879" s="7">
        <f t="shared" si="72"/>
        <v>175.55622610657881</v>
      </c>
    </row>
    <row r="2880" spans="1:9" x14ac:dyDescent="0.25">
      <c r="A2880" s="14"/>
      <c r="B2880" s="5">
        <f>DATE(YEAR(siječanj!B2880),MONTH(siječanj!B2880)+10,DAY(siječanj!B2880))</f>
        <v>43799</v>
      </c>
      <c r="C2880" s="9">
        <v>29.96875</v>
      </c>
      <c r="D2880">
        <v>1.0309679591530245</v>
      </c>
      <c r="E2880" s="6">
        <v>162.84451147371453</v>
      </c>
      <c r="F2880" s="7">
        <v>68.31623810792216</v>
      </c>
      <c r="G2880" s="7">
        <v>61.540884813362737</v>
      </c>
      <c r="H2880" s="7">
        <v>241.6234706453335</v>
      </c>
      <c r="I2880" s="7">
        <f t="shared" si="72"/>
        <v>167.88747365332677</v>
      </c>
    </row>
    <row r="2881" spans="1:9" x14ac:dyDescent="0.25">
      <c r="A2881" s="14"/>
      <c r="B2881" s="5">
        <f>DATE(YEAR(siječanj!B2881),MONTH(siječanj!B2881)+10,DAY(siječanj!B2881))</f>
        <v>43799</v>
      </c>
      <c r="C2881" s="9">
        <v>29.9791666666667</v>
      </c>
      <c r="D2881">
        <v>1.0309679591530245</v>
      </c>
      <c r="E2881" s="6">
        <v>152.19792193347098</v>
      </c>
      <c r="F2881" s="7">
        <v>67.692962541591854</v>
      </c>
      <c r="G2881" s="7">
        <v>63.738331594992978</v>
      </c>
      <c r="H2881" s="7">
        <v>243.4940889554272</v>
      </c>
      <c r="I2881" s="7">
        <f t="shared" si="72"/>
        <v>156.91118096308193</v>
      </c>
    </row>
    <row r="2882" spans="1:9" x14ac:dyDescent="0.25">
      <c r="A2882" s="14"/>
      <c r="B2882" s="5">
        <f>DATE(YEAR(siječanj!B2882),MONTH(siječanj!B2882)+10,DAY(siječanj!B2882))</f>
        <v>43799</v>
      </c>
      <c r="C2882" s="9">
        <v>29.9895833333333</v>
      </c>
      <c r="D2882">
        <v>1.0309679591530245</v>
      </c>
      <c r="E2882" s="6">
        <v>143.79648351607631</v>
      </c>
      <c r="F2882" s="7">
        <v>65.377751520790426</v>
      </c>
      <c r="G2882" s="7">
        <v>73.68125486617916</v>
      </c>
      <c r="H2882" s="7">
        <v>242.92276042403336</v>
      </c>
      <c r="I2882" s="7">
        <f t="shared" si="72"/>
        <v>148.24956714395071</v>
      </c>
    </row>
    <row r="2883" spans="1:9" x14ac:dyDescent="0.25">
      <c r="B2883" s="5"/>
      <c r="C2883" s="9"/>
    </row>
    <row r="2884" spans="1:9" x14ac:dyDescent="0.25">
      <c r="B2884" s="5"/>
      <c r="C2884" s="9"/>
    </row>
    <row r="2885" spans="1:9" x14ac:dyDescent="0.25">
      <c r="B2885" s="5"/>
      <c r="C2885" s="9"/>
    </row>
    <row r="2886" spans="1:9" x14ac:dyDescent="0.25">
      <c r="B2886" s="5"/>
      <c r="C2886" s="9"/>
    </row>
    <row r="2887" spans="1:9" x14ac:dyDescent="0.25">
      <c r="B2887" s="5"/>
      <c r="C2887" s="9"/>
    </row>
    <row r="2888" spans="1:9" x14ac:dyDescent="0.25">
      <c r="B2888" s="5"/>
      <c r="C2888" s="9"/>
    </row>
    <row r="2889" spans="1:9" x14ac:dyDescent="0.25">
      <c r="B2889" s="5"/>
      <c r="C2889" s="9"/>
    </row>
    <row r="2890" spans="1:9" x14ac:dyDescent="0.25">
      <c r="B2890" s="5"/>
      <c r="C2890" s="9"/>
    </row>
    <row r="2891" spans="1:9" x14ac:dyDescent="0.25">
      <c r="B2891" s="5"/>
      <c r="C2891" s="9"/>
    </row>
    <row r="2892" spans="1:9" x14ac:dyDescent="0.25">
      <c r="B2892" s="5"/>
      <c r="C2892" s="9"/>
    </row>
    <row r="2893" spans="1:9" x14ac:dyDescent="0.25">
      <c r="B2893" s="5"/>
      <c r="C2893" s="9"/>
    </row>
    <row r="2894" spans="1:9" x14ac:dyDescent="0.25">
      <c r="B2894" s="5"/>
      <c r="C2894" s="9"/>
    </row>
    <row r="2895" spans="1:9" x14ac:dyDescent="0.25">
      <c r="B2895" s="5"/>
      <c r="C2895" s="9"/>
    </row>
    <row r="2896" spans="1:9" x14ac:dyDescent="0.25">
      <c r="B2896" s="5"/>
      <c r="C2896" s="9"/>
    </row>
    <row r="2897" spans="2:3" x14ac:dyDescent="0.25">
      <c r="B2897" s="5"/>
      <c r="C2897" s="9"/>
    </row>
    <row r="2898" spans="2:3" x14ac:dyDescent="0.25">
      <c r="B2898" s="5"/>
      <c r="C2898" s="9"/>
    </row>
    <row r="2899" spans="2:3" x14ac:dyDescent="0.25">
      <c r="B2899" s="5"/>
      <c r="C2899" s="9"/>
    </row>
    <row r="2900" spans="2:3" x14ac:dyDescent="0.25">
      <c r="B2900" s="5"/>
      <c r="C2900" s="9"/>
    </row>
    <row r="2901" spans="2:3" x14ac:dyDescent="0.25">
      <c r="B2901" s="5"/>
      <c r="C2901" s="9"/>
    </row>
    <row r="2902" spans="2:3" x14ac:dyDescent="0.25">
      <c r="B2902" s="5"/>
      <c r="C2902" s="9"/>
    </row>
    <row r="2903" spans="2:3" x14ac:dyDescent="0.25">
      <c r="B2903" s="5"/>
      <c r="C2903" s="9"/>
    </row>
    <row r="2904" spans="2:3" x14ac:dyDescent="0.25">
      <c r="B2904" s="5"/>
      <c r="C2904" s="9"/>
    </row>
    <row r="2905" spans="2:3" x14ac:dyDescent="0.25">
      <c r="B2905" s="5"/>
      <c r="C2905" s="9"/>
    </row>
    <row r="2906" spans="2:3" x14ac:dyDescent="0.25">
      <c r="B2906" s="5"/>
      <c r="C2906" s="9"/>
    </row>
    <row r="2907" spans="2:3" x14ac:dyDescent="0.25">
      <c r="B2907" s="5"/>
      <c r="C2907" s="9"/>
    </row>
    <row r="2908" spans="2:3" x14ac:dyDescent="0.25">
      <c r="B2908" s="5"/>
      <c r="C2908" s="9"/>
    </row>
    <row r="2909" spans="2:3" x14ac:dyDescent="0.25">
      <c r="B2909" s="5"/>
      <c r="C2909" s="9"/>
    </row>
    <row r="2910" spans="2:3" x14ac:dyDescent="0.25">
      <c r="B2910" s="5"/>
      <c r="C2910" s="9"/>
    </row>
    <row r="2911" spans="2:3" x14ac:dyDescent="0.25">
      <c r="B2911" s="5"/>
      <c r="C2911" s="9"/>
    </row>
    <row r="2912" spans="2:3" x14ac:dyDescent="0.25">
      <c r="B2912" s="5"/>
      <c r="C2912" s="9"/>
    </row>
    <row r="2913" spans="2:3" x14ac:dyDescent="0.25">
      <c r="B2913" s="5"/>
      <c r="C2913" s="9"/>
    </row>
    <row r="2914" spans="2:3" x14ac:dyDescent="0.25">
      <c r="B2914" s="5"/>
      <c r="C2914" s="9"/>
    </row>
    <row r="2915" spans="2:3" x14ac:dyDescent="0.25">
      <c r="B2915" s="5"/>
      <c r="C2915" s="9"/>
    </row>
    <row r="2916" spans="2:3" x14ac:dyDescent="0.25">
      <c r="B2916" s="5"/>
      <c r="C2916" s="9"/>
    </row>
    <row r="2917" spans="2:3" x14ac:dyDescent="0.25">
      <c r="B2917" s="5"/>
      <c r="C2917" s="9"/>
    </row>
    <row r="2918" spans="2:3" x14ac:dyDescent="0.25">
      <c r="B2918" s="5"/>
      <c r="C2918" s="9"/>
    </row>
    <row r="2919" spans="2:3" x14ac:dyDescent="0.25">
      <c r="B2919" s="5"/>
      <c r="C2919" s="9"/>
    </row>
    <row r="2920" spans="2:3" x14ac:dyDescent="0.25">
      <c r="B2920" s="5"/>
      <c r="C2920" s="9"/>
    </row>
    <row r="2921" spans="2:3" x14ac:dyDescent="0.25">
      <c r="B2921" s="5"/>
      <c r="C2921" s="9"/>
    </row>
    <row r="2922" spans="2:3" x14ac:dyDescent="0.25">
      <c r="B2922" s="5"/>
      <c r="C2922" s="9"/>
    </row>
    <row r="2923" spans="2:3" x14ac:dyDescent="0.25">
      <c r="B2923" s="5"/>
      <c r="C2923" s="9"/>
    </row>
    <row r="2924" spans="2:3" x14ac:dyDescent="0.25">
      <c r="B2924" s="5"/>
      <c r="C2924" s="9"/>
    </row>
    <row r="2925" spans="2:3" x14ac:dyDescent="0.25">
      <c r="B2925" s="5"/>
      <c r="C2925" s="9"/>
    </row>
    <row r="2926" spans="2:3" x14ac:dyDescent="0.25">
      <c r="B2926" s="5"/>
      <c r="C2926" s="9"/>
    </row>
    <row r="2927" spans="2:3" x14ac:dyDescent="0.25">
      <c r="B2927" s="5"/>
      <c r="C2927" s="9"/>
    </row>
    <row r="2928" spans="2:3" x14ac:dyDescent="0.25">
      <c r="B2928" s="5"/>
      <c r="C2928" s="9"/>
    </row>
    <row r="2929" spans="2:3" x14ac:dyDescent="0.25">
      <c r="B2929" s="5"/>
      <c r="C2929" s="9"/>
    </row>
    <row r="2930" spans="2:3" x14ac:dyDescent="0.25">
      <c r="B2930" s="5"/>
      <c r="C2930" s="9"/>
    </row>
    <row r="2931" spans="2:3" x14ac:dyDescent="0.25">
      <c r="B2931" s="5"/>
      <c r="C2931" s="9"/>
    </row>
    <row r="2932" spans="2:3" x14ac:dyDescent="0.25">
      <c r="B2932" s="5"/>
      <c r="C2932" s="9"/>
    </row>
    <row r="2933" spans="2:3" x14ac:dyDescent="0.25">
      <c r="B2933" s="5"/>
      <c r="C2933" s="9"/>
    </row>
    <row r="2934" spans="2:3" x14ac:dyDescent="0.25">
      <c r="B2934" s="5"/>
      <c r="C2934" s="9"/>
    </row>
    <row r="2935" spans="2:3" x14ac:dyDescent="0.25">
      <c r="B2935" s="5"/>
      <c r="C2935" s="9"/>
    </row>
    <row r="2936" spans="2:3" x14ac:dyDescent="0.25">
      <c r="B2936" s="5"/>
      <c r="C2936" s="9"/>
    </row>
    <row r="2937" spans="2:3" x14ac:dyDescent="0.25">
      <c r="B2937" s="5"/>
      <c r="C2937" s="9"/>
    </row>
    <row r="2938" spans="2:3" x14ac:dyDescent="0.25">
      <c r="B2938" s="5"/>
      <c r="C2938" s="9"/>
    </row>
    <row r="2939" spans="2:3" x14ac:dyDescent="0.25">
      <c r="B2939" s="5"/>
      <c r="C2939" s="9"/>
    </row>
    <row r="2940" spans="2:3" x14ac:dyDescent="0.25">
      <c r="B2940" s="5"/>
      <c r="C2940" s="9"/>
    </row>
    <row r="2941" spans="2:3" x14ac:dyDescent="0.25">
      <c r="B2941" s="5"/>
      <c r="C2941" s="9"/>
    </row>
    <row r="2942" spans="2:3" x14ac:dyDescent="0.25">
      <c r="B2942" s="5"/>
      <c r="C2942" s="9"/>
    </row>
    <row r="2943" spans="2:3" x14ac:dyDescent="0.25">
      <c r="B2943" s="5"/>
      <c r="C2943" s="9"/>
    </row>
    <row r="2944" spans="2:3" x14ac:dyDescent="0.25">
      <c r="B2944" s="5"/>
      <c r="C2944" s="9"/>
    </row>
    <row r="2945" spans="2:3" x14ac:dyDescent="0.25">
      <c r="B2945" s="5"/>
      <c r="C2945" s="9"/>
    </row>
    <row r="2946" spans="2:3" x14ac:dyDescent="0.25">
      <c r="B2946" s="5"/>
      <c r="C2946" s="9"/>
    </row>
    <row r="2947" spans="2:3" x14ac:dyDescent="0.25">
      <c r="B2947" s="5"/>
      <c r="C2947" s="9"/>
    </row>
    <row r="2948" spans="2:3" x14ac:dyDescent="0.25">
      <c r="B2948" s="5"/>
      <c r="C2948" s="9"/>
    </row>
    <row r="2949" spans="2:3" x14ac:dyDescent="0.25">
      <c r="B2949" s="5"/>
      <c r="C2949" s="9"/>
    </row>
    <row r="2950" spans="2:3" x14ac:dyDescent="0.25">
      <c r="B2950" s="5"/>
      <c r="C2950" s="9"/>
    </row>
    <row r="2951" spans="2:3" x14ac:dyDescent="0.25">
      <c r="B2951" s="5"/>
      <c r="C2951" s="9"/>
    </row>
    <row r="2952" spans="2:3" x14ac:dyDescent="0.25">
      <c r="B2952" s="5"/>
      <c r="C2952" s="9"/>
    </row>
    <row r="2953" spans="2:3" x14ac:dyDescent="0.25">
      <c r="B2953" s="5"/>
      <c r="C2953" s="9"/>
    </row>
    <row r="2954" spans="2:3" x14ac:dyDescent="0.25">
      <c r="B2954" s="5"/>
      <c r="C2954" s="9"/>
    </row>
    <row r="2955" spans="2:3" x14ac:dyDescent="0.25">
      <c r="B2955" s="5"/>
      <c r="C2955" s="9"/>
    </row>
    <row r="2956" spans="2:3" x14ac:dyDescent="0.25">
      <c r="B2956" s="5"/>
      <c r="C2956" s="9"/>
    </row>
    <row r="2957" spans="2:3" x14ac:dyDescent="0.25">
      <c r="B2957" s="5"/>
      <c r="C2957" s="9"/>
    </row>
    <row r="2958" spans="2:3" x14ac:dyDescent="0.25">
      <c r="B2958" s="5"/>
      <c r="C2958" s="9"/>
    </row>
    <row r="2959" spans="2:3" x14ac:dyDescent="0.25">
      <c r="B2959" s="5"/>
      <c r="C2959" s="9"/>
    </row>
    <row r="2960" spans="2:3" x14ac:dyDescent="0.25">
      <c r="B2960" s="5"/>
      <c r="C2960" s="9"/>
    </row>
    <row r="2961" spans="2:3" x14ac:dyDescent="0.25">
      <c r="B2961" s="5"/>
      <c r="C2961" s="9"/>
    </row>
    <row r="2962" spans="2:3" x14ac:dyDescent="0.25">
      <c r="B2962" s="5"/>
      <c r="C2962" s="9"/>
    </row>
    <row r="2963" spans="2:3" x14ac:dyDescent="0.25">
      <c r="B2963" s="5"/>
      <c r="C2963" s="9"/>
    </row>
    <row r="2964" spans="2:3" x14ac:dyDescent="0.25">
      <c r="B2964" s="5"/>
      <c r="C2964" s="9"/>
    </row>
    <row r="2965" spans="2:3" x14ac:dyDescent="0.25">
      <c r="B2965" s="5"/>
      <c r="C2965" s="9"/>
    </row>
    <row r="2966" spans="2:3" x14ac:dyDescent="0.25">
      <c r="B2966" s="5"/>
      <c r="C2966" s="9"/>
    </row>
    <row r="2967" spans="2:3" x14ac:dyDescent="0.25">
      <c r="B2967" s="5"/>
      <c r="C2967" s="9"/>
    </row>
    <row r="2968" spans="2:3" x14ac:dyDescent="0.25">
      <c r="B2968" s="5"/>
      <c r="C2968" s="9"/>
    </row>
    <row r="2969" spans="2:3" x14ac:dyDescent="0.25">
      <c r="B2969" s="5"/>
      <c r="C2969" s="9"/>
    </row>
    <row r="2970" spans="2:3" x14ac:dyDescent="0.25">
      <c r="B2970" s="5"/>
      <c r="C2970" s="9"/>
    </row>
    <row r="2971" spans="2:3" x14ac:dyDescent="0.25">
      <c r="B2971" s="5"/>
      <c r="C2971" s="9"/>
    </row>
    <row r="2972" spans="2:3" x14ac:dyDescent="0.25">
      <c r="B2972" s="5"/>
      <c r="C2972" s="9"/>
    </row>
    <row r="2973" spans="2:3" x14ac:dyDescent="0.25">
      <c r="B2973" s="5"/>
      <c r="C2973" s="9"/>
    </row>
    <row r="2974" spans="2:3" x14ac:dyDescent="0.25">
      <c r="B2974" s="5"/>
      <c r="C2974" s="9"/>
    </row>
    <row r="2975" spans="2:3" x14ac:dyDescent="0.25">
      <c r="B2975" s="5"/>
      <c r="C2975" s="9"/>
    </row>
    <row r="2976" spans="2:3" x14ac:dyDescent="0.25">
      <c r="B2976" s="5"/>
      <c r="C2976" s="9"/>
    </row>
    <row r="2977" spans="2:3" x14ac:dyDescent="0.25">
      <c r="B2977" s="5"/>
      <c r="C2977" s="9"/>
    </row>
    <row r="2978" spans="2:3" x14ac:dyDescent="0.25">
      <c r="B2978" s="5"/>
      <c r="C2978" s="9"/>
    </row>
    <row r="2979" spans="2:3" x14ac:dyDescent="0.25">
      <c r="B2979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8"/>
  <sheetViews>
    <sheetView workbookViewId="0">
      <selection activeCell="F15" sqref="F15"/>
    </sheetView>
  </sheetViews>
  <sheetFormatPr defaultRowHeight="15" x14ac:dyDescent="0.25"/>
  <cols>
    <col min="1" max="1" width="9.140625" style="12"/>
    <col min="2" max="2" width="10.140625" bestFit="1" customWidth="1"/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studeni!A2787+1</f>
        <v>335</v>
      </c>
      <c r="B3" s="5">
        <f>DATE(YEAR(siječanj!B3),MONTH(siječanj!B3)+11,DAY(siječanj!B3))</f>
        <v>43800</v>
      </c>
      <c r="C3" s="9">
        <v>0</v>
      </c>
      <c r="D3">
        <v>1.0389663073747251</v>
      </c>
      <c r="E3" s="6">
        <v>136.49628324476322</v>
      </c>
      <c r="F3" s="7">
        <v>66.210352219849341</v>
      </c>
      <c r="G3" s="7">
        <v>81.521054555995107</v>
      </c>
      <c r="H3" s="7">
        <v>246.89255907138195</v>
      </c>
      <c r="I3" s="7">
        <f>D3*E3</f>
        <v>141.81503937318621</v>
      </c>
    </row>
    <row r="4" spans="1:9" x14ac:dyDescent="0.25">
      <c r="A4" s="16"/>
      <c r="B4" s="5">
        <f>DATE(YEAR(siječanj!B4),MONTH(siječanj!B4)+11,DAY(siječanj!B4))</f>
        <v>43800</v>
      </c>
      <c r="C4" s="9">
        <v>1.0416666666666666E-2</v>
      </c>
      <c r="D4">
        <v>1.0389663073747251</v>
      </c>
      <c r="E4" s="6">
        <v>126.01282112596977</v>
      </c>
      <c r="F4" s="7">
        <v>65.245317403167064</v>
      </c>
      <c r="G4" s="7">
        <v>82.192600098200998</v>
      </c>
      <c r="H4" s="7">
        <v>249.24852689972383</v>
      </c>
      <c r="I4" s="7">
        <f t="shared" ref="I4:I67" si="0">D4*E4</f>
        <v>130.92307544712054</v>
      </c>
    </row>
    <row r="5" spans="1:9" x14ac:dyDescent="0.25">
      <c r="A5" s="16"/>
      <c r="B5" s="5">
        <f>DATE(YEAR(siječanj!B5),MONTH(siječanj!B5)+11,DAY(siječanj!B5))</f>
        <v>43800</v>
      </c>
      <c r="C5" s="9">
        <v>2.0833333333333332E-2</v>
      </c>
      <c r="D5">
        <v>1.0389663073747251</v>
      </c>
      <c r="E5" s="6">
        <v>117.84293021922227</v>
      </c>
      <c r="F5" s="7">
        <v>65.692491754873004</v>
      </c>
      <c r="G5" s="7">
        <v>81.494257599318857</v>
      </c>
      <c r="H5" s="7">
        <v>251.53984488922305</v>
      </c>
      <c r="I5" s="7">
        <f t="shared" si="0"/>
        <v>122.43483406008276</v>
      </c>
    </row>
    <row r="6" spans="1:9" x14ac:dyDescent="0.25">
      <c r="A6" s="16"/>
      <c r="B6" s="5">
        <f>DATE(YEAR(siječanj!B6),MONTH(siječanj!B6)+11,DAY(siječanj!B6))</f>
        <v>43800</v>
      </c>
      <c r="C6" s="9">
        <v>3.125E-2</v>
      </c>
      <c r="D6">
        <v>1.0389663073747251</v>
      </c>
      <c r="E6" s="6">
        <v>110.0469093836397</v>
      </c>
      <c r="F6" s="7">
        <v>63.217012855630024</v>
      </c>
      <c r="G6" s="7">
        <v>79.97066035227499</v>
      </c>
      <c r="H6" s="7">
        <v>250.57557091756908</v>
      </c>
      <c r="I6" s="7">
        <f t="shared" si="0"/>
        <v>114.33503108032112</v>
      </c>
    </row>
    <row r="7" spans="1:9" x14ac:dyDescent="0.25">
      <c r="A7" s="16"/>
      <c r="B7" s="5">
        <f>DATE(YEAR(siječanj!B7),MONTH(siječanj!B7)+11,DAY(siječanj!B7))</f>
        <v>43800</v>
      </c>
      <c r="C7" s="9">
        <v>4.1666666666666664E-2</v>
      </c>
      <c r="D7">
        <v>1.0389663073747251</v>
      </c>
      <c r="E7" s="6">
        <v>102.21473043629989</v>
      </c>
      <c r="F7" s="7">
        <v>64.194296935184269</v>
      </c>
      <c r="G7" s="7">
        <v>78.601783820036928</v>
      </c>
      <c r="H7" s="7">
        <v>252.23263335864095</v>
      </c>
      <c r="I7" s="7">
        <f t="shared" si="0"/>
        <v>106.19766104070541</v>
      </c>
    </row>
    <row r="8" spans="1:9" x14ac:dyDescent="0.25">
      <c r="A8" s="16"/>
      <c r="B8" s="5">
        <f>DATE(YEAR(siječanj!B8),MONTH(siječanj!B8)+11,DAY(siječanj!B8))</f>
        <v>43800</v>
      </c>
      <c r="C8" s="9">
        <v>5.2083333333333336E-2</v>
      </c>
      <c r="D8">
        <v>1.0389663073747251</v>
      </c>
      <c r="E8" s="6">
        <v>96.819701133035565</v>
      </c>
      <c r="F8" s="7">
        <v>62.401911103531063</v>
      </c>
      <c r="G8" s="7">
        <v>79.716462558783164</v>
      </c>
      <c r="H8" s="7">
        <v>251.53718361976172</v>
      </c>
      <c r="I8" s="7">
        <f t="shared" si="0"/>
        <v>100.59240736731445</v>
      </c>
    </row>
    <row r="9" spans="1:9" x14ac:dyDescent="0.25">
      <c r="A9" s="16"/>
      <c r="B9" s="5">
        <f>DATE(YEAR(siječanj!B9),MONTH(siječanj!B9)+11,DAY(siječanj!B9))</f>
        <v>43800</v>
      </c>
      <c r="C9" s="9">
        <v>6.25E-2</v>
      </c>
      <c r="D9">
        <v>1.0389663073747251</v>
      </c>
      <c r="E9" s="6">
        <v>92.743910850823553</v>
      </c>
      <c r="F9" s="7">
        <v>63.2389868773286</v>
      </c>
      <c r="G9" s="7">
        <v>80.175555117178646</v>
      </c>
      <c r="H9" s="7">
        <v>251.68510918224462</v>
      </c>
      <c r="I9" s="7">
        <f t="shared" si="0"/>
        <v>96.357798588170837</v>
      </c>
    </row>
    <row r="10" spans="1:9" x14ac:dyDescent="0.25">
      <c r="A10" s="16"/>
      <c r="B10" s="5">
        <f>DATE(YEAR(siječanj!B10),MONTH(siječanj!B10)+11,DAY(siječanj!B10))</f>
        <v>43800</v>
      </c>
      <c r="C10" s="9">
        <v>7.2916666666666671E-2</v>
      </c>
      <c r="D10">
        <v>1.0389663073747251</v>
      </c>
      <c r="E10" s="6">
        <v>88.46167806000831</v>
      </c>
      <c r="F10" s="7">
        <v>63.101002061621386</v>
      </c>
      <c r="G10" s="7">
        <v>82.188638355205271</v>
      </c>
      <c r="H10" s="7">
        <v>249.69789325351857</v>
      </c>
      <c r="I10" s="7">
        <f t="shared" si="0"/>
        <v>91.908702998178569</v>
      </c>
    </row>
    <row r="11" spans="1:9" x14ac:dyDescent="0.25">
      <c r="A11" s="16"/>
      <c r="B11" s="5">
        <f>DATE(YEAR(siječanj!B11),MONTH(siječanj!B11)+11,DAY(siječanj!B11))</f>
        <v>43800</v>
      </c>
      <c r="C11" s="9">
        <v>8.3333333333333329E-2</v>
      </c>
      <c r="D11">
        <v>1.0389663073747251</v>
      </c>
      <c r="E11" s="6">
        <v>85.176199515660514</v>
      </c>
      <c r="F11" s="7">
        <v>62.071622493181742</v>
      </c>
      <c r="G11" s="7">
        <v>82.500480111373534</v>
      </c>
      <c r="H11" s="7">
        <v>248.8926661493596</v>
      </c>
      <c r="I11" s="7">
        <f t="shared" si="0"/>
        <v>88.495201486998653</v>
      </c>
    </row>
    <row r="12" spans="1:9" x14ac:dyDescent="0.25">
      <c r="A12" s="16"/>
      <c r="B12" s="5">
        <f>DATE(YEAR(siječanj!B12),MONTH(siječanj!B12)+11,DAY(siječanj!B12))</f>
        <v>43800</v>
      </c>
      <c r="C12" s="9">
        <v>9.375E-2</v>
      </c>
      <c r="D12">
        <v>1.0389663073747251</v>
      </c>
      <c r="E12" s="6">
        <v>82.78544910888445</v>
      </c>
      <c r="F12" s="7">
        <v>62.247426707330177</v>
      </c>
      <c r="G12" s="7">
        <v>84.105744656280677</v>
      </c>
      <c r="H12" s="7">
        <v>251.20292017160111</v>
      </c>
      <c r="I12" s="7">
        <f t="shared" si="0"/>
        <v>86.011292365015905</v>
      </c>
    </row>
    <row r="13" spans="1:9" x14ac:dyDescent="0.25">
      <c r="A13" s="16"/>
      <c r="B13" s="5">
        <f>DATE(YEAR(siječanj!B13),MONTH(siječanj!B13)+11,DAY(siječanj!B13))</f>
        <v>43800</v>
      </c>
      <c r="C13" s="9">
        <v>0.10416666666666667</v>
      </c>
      <c r="D13">
        <v>1.0389663073747251</v>
      </c>
      <c r="E13" s="6">
        <v>80.514752249307051</v>
      </c>
      <c r="F13" s="7">
        <v>61.129091482830773</v>
      </c>
      <c r="G13" s="7">
        <v>82.698735845968244</v>
      </c>
      <c r="H13" s="7">
        <v>251.23958466105572</v>
      </c>
      <c r="I13" s="7">
        <f t="shared" si="0"/>
        <v>83.652114833653386</v>
      </c>
    </row>
    <row r="14" spans="1:9" x14ac:dyDescent="0.25">
      <c r="A14" s="16"/>
      <c r="B14" s="5">
        <f>DATE(YEAR(siječanj!B14),MONTH(siječanj!B14)+11,DAY(siječanj!B14))</f>
        <v>43800</v>
      </c>
      <c r="C14" s="9">
        <v>0.11458333333333333</v>
      </c>
      <c r="D14">
        <v>1.0389663073747251</v>
      </c>
      <c r="E14" s="6">
        <v>77.519529259411925</v>
      </c>
      <c r="F14" s="7">
        <v>61.60647559916233</v>
      </c>
      <c r="G14" s="7">
        <v>80.036135480690689</v>
      </c>
      <c r="H14" s="7">
        <v>250.89011796073933</v>
      </c>
      <c r="I14" s="7">
        <f t="shared" si="0"/>
        <v>80.54017906407816</v>
      </c>
    </row>
    <row r="15" spans="1:9" x14ac:dyDescent="0.25">
      <c r="A15" s="16"/>
      <c r="B15" s="5">
        <f>DATE(YEAR(siječanj!B15),MONTH(siječanj!B15)+11,DAY(siječanj!B15))</f>
        <v>43800</v>
      </c>
      <c r="C15" s="9">
        <v>0.125</v>
      </c>
      <c r="D15">
        <v>1.0389663073747251</v>
      </c>
      <c r="E15" s="6">
        <v>75.861282876331742</v>
      </c>
      <c r="F15" s="7">
        <v>60.175748049748123</v>
      </c>
      <c r="G15" s="7">
        <v>80.79769326877215</v>
      </c>
      <c r="H15" s="7">
        <v>249.50157260592914</v>
      </c>
      <c r="I15" s="7">
        <f t="shared" si="0"/>
        <v>78.81731694273185</v>
      </c>
    </row>
    <row r="16" spans="1:9" x14ac:dyDescent="0.25">
      <c r="A16" s="16"/>
      <c r="B16" s="5">
        <f>DATE(YEAR(siječanj!B16),MONTH(siječanj!B16)+11,DAY(siječanj!B16))</f>
        <v>43800</v>
      </c>
      <c r="C16" s="9">
        <v>0.13541666666666666</v>
      </c>
      <c r="D16">
        <v>1.0389663073747251</v>
      </c>
      <c r="E16" s="6">
        <v>73.722242599376344</v>
      </c>
      <c r="F16" s="7">
        <v>60.724295888223502</v>
      </c>
      <c r="G16" s="7">
        <v>80.70067672550293</v>
      </c>
      <c r="H16" s="7">
        <v>250.0215366357649</v>
      </c>
      <c r="I16" s="7">
        <f t="shared" si="0"/>
        <v>76.594926164857696</v>
      </c>
    </row>
    <row r="17" spans="1:9" x14ac:dyDescent="0.25">
      <c r="A17" s="16"/>
      <c r="B17" s="5">
        <f>DATE(YEAR(siječanj!B17),MONTH(siječanj!B17)+11,DAY(siječanj!B17))</f>
        <v>43800</v>
      </c>
      <c r="C17" s="9">
        <v>0.14583333333333334</v>
      </c>
      <c r="D17">
        <v>1.0389663073747251</v>
      </c>
      <c r="E17" s="6">
        <v>72.326517250282748</v>
      </c>
      <c r="F17" s="7">
        <v>60.250857061997827</v>
      </c>
      <c r="G17" s="7">
        <v>75.973378073382079</v>
      </c>
      <c r="H17" s="7">
        <v>250.12590241964753</v>
      </c>
      <c r="I17" s="7">
        <f t="shared" si="0"/>
        <v>75.144814552800625</v>
      </c>
    </row>
    <row r="18" spans="1:9" x14ac:dyDescent="0.25">
      <c r="A18" s="16"/>
      <c r="B18" s="5">
        <f>DATE(YEAR(siječanj!B18),MONTH(siječanj!B18)+11,DAY(siječanj!B18))</f>
        <v>43800</v>
      </c>
      <c r="C18" s="9">
        <v>0.15625</v>
      </c>
      <c r="D18">
        <v>1.0389663073747251</v>
      </c>
      <c r="E18" s="6">
        <v>72.311149109772529</v>
      </c>
      <c r="F18" s="7">
        <v>60.258807845008761</v>
      </c>
      <c r="G18" s="7">
        <v>71.60015568583988</v>
      </c>
      <c r="H18" s="7">
        <v>250.42390757211342</v>
      </c>
      <c r="I18" s="7">
        <f t="shared" si="0"/>
        <v>75.128847572603505</v>
      </c>
    </row>
    <row r="19" spans="1:9" x14ac:dyDescent="0.25">
      <c r="A19" s="16"/>
      <c r="B19" s="5">
        <f>DATE(YEAR(siječanj!B19),MONTH(siječanj!B19)+11,DAY(siječanj!B19))</f>
        <v>43800</v>
      </c>
      <c r="C19" s="9">
        <v>0.16666666666666666</v>
      </c>
      <c r="D19">
        <v>1.0389663073747251</v>
      </c>
      <c r="E19" s="6">
        <v>70.274053544766559</v>
      </c>
      <c r="F19" s="7">
        <v>59.892289190116429</v>
      </c>
      <c r="G19" s="7">
        <v>70.754995888523354</v>
      </c>
      <c r="H19" s="7">
        <v>249.7785837439678</v>
      </c>
      <c r="I19" s="7">
        <f t="shared" si="0"/>
        <v>73.012373915659822</v>
      </c>
    </row>
    <row r="20" spans="1:9" x14ac:dyDescent="0.25">
      <c r="A20" s="16"/>
      <c r="B20" s="5">
        <f>DATE(YEAR(siječanj!B20),MONTH(siječanj!B20)+11,DAY(siječanj!B20))</f>
        <v>43800</v>
      </c>
      <c r="C20" s="9">
        <v>0.17708333333333334</v>
      </c>
      <c r="D20">
        <v>1.0389663073747251</v>
      </c>
      <c r="E20" s="6">
        <v>69.924367300448978</v>
      </c>
      <c r="F20" s="7">
        <v>59.859884030080941</v>
      </c>
      <c r="G20" s="7">
        <v>68.149911040353999</v>
      </c>
      <c r="H20" s="7">
        <v>249.76605676843198</v>
      </c>
      <c r="I20" s="7">
        <f t="shared" si="0"/>
        <v>72.649061689661451</v>
      </c>
    </row>
    <row r="21" spans="1:9" x14ac:dyDescent="0.25">
      <c r="A21" s="16"/>
      <c r="B21" s="5">
        <f>DATE(YEAR(siječanj!B21),MONTH(siječanj!B21)+11,DAY(siječanj!B21))</f>
        <v>43800</v>
      </c>
      <c r="C21" s="9">
        <v>0.1875</v>
      </c>
      <c r="D21">
        <v>1.0389663073747251</v>
      </c>
      <c r="E21" s="6">
        <v>70.040820521744592</v>
      </c>
      <c r="F21" s="7">
        <v>59.898293415954065</v>
      </c>
      <c r="G21" s="7">
        <v>67.216649624989614</v>
      </c>
      <c r="H21" s="7">
        <v>249.89461909439063</v>
      </c>
      <c r="I21" s="7">
        <f t="shared" si="0"/>
        <v>72.770052662972844</v>
      </c>
    </row>
    <row r="22" spans="1:9" x14ac:dyDescent="0.25">
      <c r="A22" s="16"/>
      <c r="B22" s="5">
        <f>DATE(YEAR(siječanj!B22),MONTH(siječanj!B22)+11,DAY(siječanj!B22))</f>
        <v>43800</v>
      </c>
      <c r="C22" s="9">
        <v>0.19791666666666666</v>
      </c>
      <c r="D22">
        <v>1.0389663073747251</v>
      </c>
      <c r="E22" s="6">
        <v>69.71360579046609</v>
      </c>
      <c r="F22" s="7">
        <v>60.717484944876929</v>
      </c>
      <c r="G22" s="7">
        <v>61.488053545571695</v>
      </c>
      <c r="H22" s="7">
        <v>249.68906704329757</v>
      </c>
      <c r="I22" s="7">
        <f t="shared" si="0"/>
        <v>72.430087581897808</v>
      </c>
    </row>
    <row r="23" spans="1:9" x14ac:dyDescent="0.25">
      <c r="A23" s="16"/>
      <c r="B23" s="5">
        <f>DATE(YEAR(siječanj!B23),MONTH(siječanj!B23)+11,DAY(siječanj!B23))</f>
        <v>43800</v>
      </c>
      <c r="C23" s="9">
        <v>0.20833333333333334</v>
      </c>
      <c r="D23">
        <v>1.0389663073747251</v>
      </c>
      <c r="E23" s="6">
        <v>69.078494205603775</v>
      </c>
      <c r="F23" s="7">
        <v>58.214212420015201</v>
      </c>
      <c r="G23" s="7">
        <v>59.759453157675964</v>
      </c>
      <c r="H23" s="7">
        <v>249.43166926109348</v>
      </c>
      <c r="I23" s="7">
        <f t="shared" si="0"/>
        <v>71.77022804380249</v>
      </c>
    </row>
    <row r="24" spans="1:9" x14ac:dyDescent="0.25">
      <c r="A24" s="16"/>
      <c r="B24" s="5">
        <f>DATE(YEAR(siječanj!B24),MONTH(siječanj!B24)+11,DAY(siječanj!B24))</f>
        <v>43800</v>
      </c>
      <c r="C24" s="9">
        <v>0.21875</v>
      </c>
      <c r="D24">
        <v>1.0389663073747251</v>
      </c>
      <c r="E24" s="6">
        <v>69.42392994109403</v>
      </c>
      <c r="F24" s="7">
        <v>58.128672269428577</v>
      </c>
      <c r="G24" s="7">
        <v>58.137306048391878</v>
      </c>
      <c r="H24" s="7">
        <v>248.71174884937415</v>
      </c>
      <c r="I24" s="7">
        <f t="shared" si="0"/>
        <v>72.129124134340074</v>
      </c>
    </row>
    <row r="25" spans="1:9" x14ac:dyDescent="0.25">
      <c r="A25" s="16"/>
      <c r="B25" s="5">
        <f>DATE(YEAR(siječanj!B25),MONTH(siječanj!B25)+11,DAY(siječanj!B25))</f>
        <v>43800</v>
      </c>
      <c r="C25" s="9">
        <v>0.22916666666666666</v>
      </c>
      <c r="D25">
        <v>1.0389663073747251</v>
      </c>
      <c r="E25" s="6">
        <v>69.415631423159297</v>
      </c>
      <c r="F25" s="7">
        <v>58.552259164418096</v>
      </c>
      <c r="G25" s="7">
        <v>58.286435367054764</v>
      </c>
      <c r="H25" s="7">
        <v>248.85603867756291</v>
      </c>
      <c r="I25" s="7">
        <f t="shared" si="0"/>
        <v>72.120502253804744</v>
      </c>
    </row>
    <row r="26" spans="1:9" x14ac:dyDescent="0.25">
      <c r="A26" s="16"/>
      <c r="B26" s="5">
        <f>DATE(YEAR(siječanj!B26),MONTH(siječanj!B26)+11,DAY(siječanj!B26))</f>
        <v>43800</v>
      </c>
      <c r="C26" s="9">
        <v>0.23958333333333334</v>
      </c>
      <c r="D26">
        <v>1.0389663073747251</v>
      </c>
      <c r="E26" s="6">
        <v>70.306975631587548</v>
      </c>
      <c r="F26" s="7">
        <v>58.877743591393305</v>
      </c>
      <c r="G26" s="7">
        <v>58.399628024075554</v>
      </c>
      <c r="H26" s="7">
        <v>247.86361427777609</v>
      </c>
      <c r="I26" s="7">
        <f t="shared" si="0"/>
        <v>73.0465788546353</v>
      </c>
    </row>
    <row r="27" spans="1:9" x14ac:dyDescent="0.25">
      <c r="A27" s="16"/>
      <c r="B27" s="5">
        <f>DATE(YEAR(siječanj!B27),MONTH(siječanj!B27)+11,DAY(siječanj!B27))</f>
        <v>43800</v>
      </c>
      <c r="C27" s="9">
        <v>0.25</v>
      </c>
      <c r="D27">
        <v>1.0389663073747251</v>
      </c>
      <c r="E27" s="6">
        <v>71.906733345558806</v>
      </c>
      <c r="F27" s="7">
        <v>59.415832196892161</v>
      </c>
      <c r="G27" s="7">
        <v>59.740142169274293</v>
      </c>
      <c r="H27" s="7">
        <v>247.78401930990586</v>
      </c>
      <c r="I27" s="7">
        <f t="shared" si="0"/>
        <v>74.708673219414237</v>
      </c>
    </row>
    <row r="28" spans="1:9" x14ac:dyDescent="0.25">
      <c r="A28" s="16"/>
      <c r="B28" s="5">
        <f>DATE(YEAR(siječanj!B28),MONTH(siječanj!B28)+11,DAY(siječanj!B28))</f>
        <v>43800</v>
      </c>
      <c r="C28" s="9">
        <v>0.26041666666666669</v>
      </c>
      <c r="D28">
        <v>1.0389663073747251</v>
      </c>
      <c r="E28" s="6">
        <v>74.284765975806181</v>
      </c>
      <c r="F28" s="7">
        <v>61.80144838456782</v>
      </c>
      <c r="G28" s="7">
        <v>59.035947369188726</v>
      </c>
      <c r="H28" s="7">
        <v>239.96394803072573</v>
      </c>
      <c r="I28" s="7">
        <f t="shared" si="0"/>
        <v>77.179369000078964</v>
      </c>
    </row>
    <row r="29" spans="1:9" x14ac:dyDescent="0.25">
      <c r="A29" s="16"/>
      <c r="B29" s="5">
        <f>DATE(YEAR(siječanj!B29),MONTH(siječanj!B29)+11,DAY(siječanj!B29))</f>
        <v>43800</v>
      </c>
      <c r="C29" s="9">
        <v>0.27083333333333331</v>
      </c>
      <c r="D29">
        <v>1.0389663073747251</v>
      </c>
      <c r="E29" s="6">
        <v>75.713601021755395</v>
      </c>
      <c r="F29" s="7">
        <v>67.169314580854916</v>
      </c>
      <c r="G29" s="7">
        <v>59.878578394380327</v>
      </c>
      <c r="H29" s="7">
        <v>227.54090607262179</v>
      </c>
      <c r="I29" s="7">
        <f t="shared" si="0"/>
        <v>78.663880471616409</v>
      </c>
    </row>
    <row r="30" spans="1:9" x14ac:dyDescent="0.25">
      <c r="A30" s="16"/>
      <c r="B30" s="5">
        <f>DATE(YEAR(siječanj!B30),MONTH(siječanj!B30)+11,DAY(siječanj!B30))</f>
        <v>43800</v>
      </c>
      <c r="C30" s="9">
        <v>0.28125</v>
      </c>
      <c r="D30">
        <v>1.0389663073747251</v>
      </c>
      <c r="E30" s="6">
        <v>79.710708251023078</v>
      </c>
      <c r="F30" s="7">
        <v>66.566391574165422</v>
      </c>
      <c r="G30" s="7">
        <v>59.097316253344424</v>
      </c>
      <c r="H30" s="7">
        <v>208.38876924575916</v>
      </c>
      <c r="I30" s="7">
        <f t="shared" si="0"/>
        <v>82.816740209789472</v>
      </c>
    </row>
    <row r="31" spans="1:9" x14ac:dyDescent="0.25">
      <c r="A31" s="16"/>
      <c r="B31" s="5">
        <f>DATE(YEAR(siječanj!B31),MONTH(siječanj!B31)+11,DAY(siječanj!B31))</f>
        <v>43800</v>
      </c>
      <c r="C31" s="9">
        <v>0.29166666666666669</v>
      </c>
      <c r="D31">
        <v>1.0389663073747251</v>
      </c>
      <c r="E31" s="6">
        <v>81.540970205025531</v>
      </c>
      <c r="F31" s="7">
        <v>64.545776930842905</v>
      </c>
      <c r="G31" s="7">
        <v>56.934296897929343</v>
      </c>
      <c r="H31" s="7">
        <v>168.89633082145747</v>
      </c>
      <c r="I31" s="7">
        <f t="shared" si="0"/>
        <v>84.71832071366785</v>
      </c>
    </row>
    <row r="32" spans="1:9" x14ac:dyDescent="0.25">
      <c r="A32" s="16"/>
      <c r="B32" s="5">
        <f>DATE(YEAR(siječanj!B32),MONTH(siječanj!B32)+11,DAY(siječanj!B32))</f>
        <v>43800</v>
      </c>
      <c r="C32" s="9">
        <v>0.30208333333333331</v>
      </c>
      <c r="D32">
        <v>1.0389663073747251</v>
      </c>
      <c r="E32" s="6">
        <v>85.905065492917302</v>
      </c>
      <c r="F32" s="7">
        <v>63.832779126143343</v>
      </c>
      <c r="G32" s="7">
        <v>55.665383129182267</v>
      </c>
      <c r="H32" s="7">
        <v>147.42540189957774</v>
      </c>
      <c r="I32" s="7">
        <f t="shared" si="0"/>
        <v>89.252468679960202</v>
      </c>
    </row>
    <row r="33" spans="1:9" x14ac:dyDescent="0.25">
      <c r="A33" s="16"/>
      <c r="B33" s="5">
        <f>DATE(YEAR(siječanj!B33),MONTH(siječanj!B33)+11,DAY(siječanj!B33))</f>
        <v>43800</v>
      </c>
      <c r="C33" s="9">
        <v>0.3125</v>
      </c>
      <c r="D33">
        <v>1.0389663073747251</v>
      </c>
      <c r="E33" s="6">
        <v>91.900313892536289</v>
      </c>
      <c r="F33" s="7">
        <v>63.740375856450875</v>
      </c>
      <c r="G33" s="7">
        <v>56.535975149012394</v>
      </c>
      <c r="H33" s="7">
        <v>84.944458649278658</v>
      </c>
      <c r="I33" s="7">
        <f t="shared" si="0"/>
        <v>95.48132977150658</v>
      </c>
    </row>
    <row r="34" spans="1:9" x14ac:dyDescent="0.25">
      <c r="A34" s="16"/>
      <c r="B34" s="5">
        <f>DATE(YEAR(siječanj!B34),MONTH(siječanj!B34)+11,DAY(siječanj!B34))</f>
        <v>43800</v>
      </c>
      <c r="C34" s="9">
        <v>0.32291666666666669</v>
      </c>
      <c r="D34">
        <v>1.0389663073747251</v>
      </c>
      <c r="E34" s="6">
        <v>98.672072284401722</v>
      </c>
      <c r="F34" s="7">
        <v>63.917741329857883</v>
      </c>
      <c r="G34" s="7">
        <v>58.304923501034828</v>
      </c>
      <c r="H34" s="7">
        <v>20.730038507186944</v>
      </c>
      <c r="I34" s="7">
        <f t="shared" si="0"/>
        <v>102.51695858233681</v>
      </c>
    </row>
    <row r="35" spans="1:9" x14ac:dyDescent="0.25">
      <c r="A35" s="16"/>
      <c r="B35" s="5">
        <f>DATE(YEAR(siječanj!B35),MONTH(siječanj!B35)+11,DAY(siječanj!B35))</f>
        <v>43800</v>
      </c>
      <c r="C35" s="9">
        <v>0.33333333333333331</v>
      </c>
      <c r="D35">
        <v>1.0389663073747251</v>
      </c>
      <c r="E35" s="6">
        <v>104.72158266779874</v>
      </c>
      <c r="F35" s="7">
        <v>62.097911048821139</v>
      </c>
      <c r="G35" s="7">
        <v>57.978330574137793</v>
      </c>
      <c r="H35" s="7">
        <v>3.3227039744861981</v>
      </c>
      <c r="I35" s="7">
        <f t="shared" si="0"/>
        <v>108.80219604679986</v>
      </c>
    </row>
    <row r="36" spans="1:9" x14ac:dyDescent="0.25">
      <c r="A36" s="16"/>
      <c r="B36" s="5">
        <f>DATE(YEAR(siječanj!B36),MONTH(siječanj!B36)+11,DAY(siječanj!B36))</f>
        <v>43800</v>
      </c>
      <c r="C36" s="9">
        <v>0.34375</v>
      </c>
      <c r="D36">
        <v>1.0389663073747251</v>
      </c>
      <c r="E36" s="6">
        <v>111.94335400346307</v>
      </c>
      <c r="F36" s="7">
        <v>64.696841808050692</v>
      </c>
      <c r="G36" s="7">
        <v>59.265194611047882</v>
      </c>
      <c r="H36" s="7">
        <v>2.8004178369738559</v>
      </c>
      <c r="I36" s="7">
        <f t="shared" si="0"/>
        <v>116.30537314411967</v>
      </c>
    </row>
    <row r="37" spans="1:9" x14ac:dyDescent="0.25">
      <c r="A37" s="16"/>
      <c r="B37" s="5">
        <f>DATE(YEAR(siječanj!B37),MONTH(siječanj!B37)+11,DAY(siječanj!B37))</f>
        <v>43800</v>
      </c>
      <c r="C37" s="9">
        <v>0.35416666666666669</v>
      </c>
      <c r="D37">
        <v>1.0389663073747251</v>
      </c>
      <c r="E37" s="6">
        <v>121.01010128013303</v>
      </c>
      <c r="F37" s="7">
        <v>65.482026782480034</v>
      </c>
      <c r="G37" s="7">
        <v>57.775205949721581</v>
      </c>
      <c r="H37" s="7">
        <v>2.2964034153157313</v>
      </c>
      <c r="I37" s="7">
        <f t="shared" si="0"/>
        <v>125.7254180820613</v>
      </c>
    </row>
    <row r="38" spans="1:9" x14ac:dyDescent="0.25">
      <c r="A38" s="16"/>
      <c r="B38" s="5">
        <f>DATE(YEAR(siječanj!B38),MONTH(siječanj!B38)+11,DAY(siječanj!B38))</f>
        <v>43800</v>
      </c>
      <c r="C38" s="9">
        <v>0.36458333333333331</v>
      </c>
      <c r="D38">
        <v>1.0389663073747251</v>
      </c>
      <c r="E38" s="6">
        <v>130.09771694705924</v>
      </c>
      <c r="F38" s="7">
        <v>67.084376458260039</v>
      </c>
      <c r="G38" s="7">
        <v>61.301951972872686</v>
      </c>
      <c r="H38" s="7">
        <v>2.4135833117023773</v>
      </c>
      <c r="I38" s="7">
        <f t="shared" si="0"/>
        <v>135.16714457436834</v>
      </c>
    </row>
    <row r="39" spans="1:9" x14ac:dyDescent="0.25">
      <c r="A39" s="16"/>
      <c r="B39" s="5">
        <f>DATE(YEAR(siječanj!B39),MONTH(siječanj!B39)+11,DAY(siječanj!B39))</f>
        <v>43800</v>
      </c>
      <c r="C39" s="9">
        <v>0.375</v>
      </c>
      <c r="D39">
        <v>1.0389663073747251</v>
      </c>
      <c r="E39" s="6">
        <v>137.40512382605246</v>
      </c>
      <c r="F39" s="7">
        <v>66.065460136316872</v>
      </c>
      <c r="G39" s="7">
        <v>62.795894349346703</v>
      </c>
      <c r="H39" s="7">
        <v>2.1867010858290699</v>
      </c>
      <c r="I39" s="7">
        <f t="shared" si="0"/>
        <v>142.75929411592057</v>
      </c>
    </row>
    <row r="40" spans="1:9" x14ac:dyDescent="0.25">
      <c r="A40" s="16"/>
      <c r="B40" s="5">
        <f>DATE(YEAR(siječanj!B40),MONTH(siječanj!B40)+11,DAY(siječanj!B40))</f>
        <v>43800</v>
      </c>
      <c r="C40" s="9">
        <v>0.38541666666666669</v>
      </c>
      <c r="D40">
        <v>1.0389663073747251</v>
      </c>
      <c r="E40" s="6">
        <v>142.43327029113539</v>
      </c>
      <c r="F40" s="7">
        <v>65.525621636122025</v>
      </c>
      <c r="G40" s="7">
        <v>67.797006841585642</v>
      </c>
      <c r="H40" s="7">
        <v>1.8163674316950604</v>
      </c>
      <c r="I40" s="7">
        <f t="shared" si="0"/>
        <v>147.98336888168706</v>
      </c>
    </row>
    <row r="41" spans="1:9" x14ac:dyDescent="0.25">
      <c r="A41" s="16"/>
      <c r="B41" s="5">
        <f>DATE(YEAR(siječanj!B41),MONTH(siječanj!B41)+11,DAY(siječanj!B41))</f>
        <v>43800</v>
      </c>
      <c r="C41" s="9">
        <v>0.39583333333333331</v>
      </c>
      <c r="D41">
        <v>1.0389663073747251</v>
      </c>
      <c r="E41" s="6">
        <v>148.23921818050223</v>
      </c>
      <c r="F41" s="7">
        <v>66.386136366398048</v>
      </c>
      <c r="G41" s="7">
        <v>71.005681498508324</v>
      </c>
      <c r="H41" s="7">
        <v>1.8725512321235369</v>
      </c>
      <c r="I41" s="7">
        <f t="shared" si="0"/>
        <v>154.01555312111262</v>
      </c>
    </row>
    <row r="42" spans="1:9" x14ac:dyDescent="0.25">
      <c r="A42" s="16"/>
      <c r="B42" s="5">
        <f>DATE(YEAR(siječanj!B42),MONTH(siječanj!B42)+11,DAY(siječanj!B42))</f>
        <v>43800</v>
      </c>
      <c r="C42" s="9">
        <v>0.40625</v>
      </c>
      <c r="D42">
        <v>1.0389663073747251</v>
      </c>
      <c r="E42" s="6">
        <v>152.74473470662889</v>
      </c>
      <c r="F42" s="7">
        <v>70.210483062258135</v>
      </c>
      <c r="G42" s="7">
        <v>77.746609282320861</v>
      </c>
      <c r="H42" s="7">
        <v>1.9481963158458988</v>
      </c>
      <c r="I42" s="7">
        <f t="shared" si="0"/>
        <v>158.69663298907824</v>
      </c>
    </row>
    <row r="43" spans="1:9" x14ac:dyDescent="0.25">
      <c r="A43" s="16"/>
      <c r="B43" s="5">
        <f>DATE(YEAR(siječanj!B43),MONTH(siječanj!B43)+11,DAY(siječanj!B43))</f>
        <v>43800</v>
      </c>
      <c r="C43" s="9">
        <v>0.41666666666666669</v>
      </c>
      <c r="D43">
        <v>1.0389663073747251</v>
      </c>
      <c r="E43" s="6">
        <v>158.40956609998642</v>
      </c>
      <c r="F43" s="7">
        <v>74.16076197343078</v>
      </c>
      <c r="G43" s="7">
        <v>80.098122509143607</v>
      </c>
      <c r="H43" s="7">
        <v>1.8423448232602329</v>
      </c>
      <c r="I43" s="7">
        <f t="shared" si="0"/>
        <v>164.58220194373533</v>
      </c>
    </row>
    <row r="44" spans="1:9" x14ac:dyDescent="0.25">
      <c r="A44" s="16"/>
      <c r="B44" s="5">
        <f>DATE(YEAR(siječanj!B44),MONTH(siječanj!B44)+11,DAY(siječanj!B44))</f>
        <v>43800</v>
      </c>
      <c r="C44" s="9">
        <v>0.42708333333333331</v>
      </c>
      <c r="D44">
        <v>1.0389663073747251</v>
      </c>
      <c r="E44" s="6">
        <v>162.8538532622652</v>
      </c>
      <c r="F44" s="7">
        <v>84.334019613320621</v>
      </c>
      <c r="G44" s="7">
        <v>94.812854835773479</v>
      </c>
      <c r="H44" s="7">
        <v>2.0839370660094398</v>
      </c>
      <c r="I44" s="7">
        <f t="shared" si="0"/>
        <v>169.199666565641</v>
      </c>
    </row>
    <row r="45" spans="1:9" x14ac:dyDescent="0.25">
      <c r="A45" s="16"/>
      <c r="B45" s="5">
        <f>DATE(YEAR(siječanj!B45),MONTH(siječanj!B45)+11,DAY(siječanj!B45))</f>
        <v>43800</v>
      </c>
      <c r="C45" s="9">
        <v>0.4375</v>
      </c>
      <c r="D45">
        <v>1.0389663073747251</v>
      </c>
      <c r="E45" s="6">
        <v>170.10169842216303</v>
      </c>
      <c r="F45" s="7">
        <v>88.770311708706444</v>
      </c>
      <c r="G45" s="7">
        <v>96.300916813576023</v>
      </c>
      <c r="H45" s="7">
        <v>2.3882242150722046</v>
      </c>
      <c r="I45" s="7">
        <f t="shared" si="0"/>
        <v>176.72993348784382</v>
      </c>
    </row>
    <row r="46" spans="1:9" x14ac:dyDescent="0.25">
      <c r="A46" s="16"/>
      <c r="B46" s="5">
        <f>DATE(YEAR(siječanj!B46),MONTH(siječanj!B46)+11,DAY(siječanj!B46))</f>
        <v>43800</v>
      </c>
      <c r="C46" s="9">
        <v>0.44791666666666669</v>
      </c>
      <c r="D46">
        <v>1.0389663073747251</v>
      </c>
      <c r="E46" s="6">
        <v>172.34867502042837</v>
      </c>
      <c r="F46" s="7">
        <v>91.065523359622219</v>
      </c>
      <c r="G46" s="7">
        <v>95.041708713079871</v>
      </c>
      <c r="H46" s="7">
        <v>3.2480583675276953</v>
      </c>
      <c r="I46" s="7">
        <f t="shared" si="0"/>
        <v>179.064466466901</v>
      </c>
    </row>
    <row r="47" spans="1:9" x14ac:dyDescent="0.25">
      <c r="A47" s="16"/>
      <c r="B47" s="5">
        <f>DATE(YEAR(siječanj!B47),MONTH(siječanj!B47)+11,DAY(siječanj!B47))</f>
        <v>43800</v>
      </c>
      <c r="C47" s="9">
        <v>0.45833333333333331</v>
      </c>
      <c r="D47">
        <v>1.0389663073747251</v>
      </c>
      <c r="E47" s="6">
        <v>175.2481146501469</v>
      </c>
      <c r="F47" s="7">
        <v>90.282838808118584</v>
      </c>
      <c r="G47" s="7">
        <v>98.543917618771104</v>
      </c>
      <c r="H47" s="7">
        <v>3.2065855844523594</v>
      </c>
      <c r="I47" s="7">
        <f t="shared" si="0"/>
        <v>182.07688655244559</v>
      </c>
    </row>
    <row r="48" spans="1:9" x14ac:dyDescent="0.25">
      <c r="A48" s="16"/>
      <c r="B48" s="5">
        <f>DATE(YEAR(siječanj!B48),MONTH(siječanj!B48)+11,DAY(siječanj!B48))</f>
        <v>43800</v>
      </c>
      <c r="C48" s="9">
        <v>0.46875</v>
      </c>
      <c r="D48">
        <v>1.0389663073747251</v>
      </c>
      <c r="E48" s="6">
        <v>176.72192051625342</v>
      </c>
      <c r="F48" s="7">
        <v>89.944442887480477</v>
      </c>
      <c r="G48" s="7">
        <v>101.59192693943241</v>
      </c>
      <c r="H48" s="7">
        <v>3.1786212450863616</v>
      </c>
      <c r="I48" s="7">
        <f t="shared" si="0"/>
        <v>183.60812119094149</v>
      </c>
    </row>
    <row r="49" spans="1:9" x14ac:dyDescent="0.25">
      <c r="A49" s="16"/>
      <c r="B49" s="5">
        <f>DATE(YEAR(siječanj!B49),MONTH(siječanj!B49)+11,DAY(siječanj!B49))</f>
        <v>43800</v>
      </c>
      <c r="C49" s="9">
        <v>0.47916666666666669</v>
      </c>
      <c r="D49">
        <v>1.0389663073747251</v>
      </c>
      <c r="E49" s="6">
        <v>178.43736909963351</v>
      </c>
      <c r="F49" s="7">
        <v>91.198439099638975</v>
      </c>
      <c r="G49" s="7">
        <v>96.06894010339154</v>
      </c>
      <c r="H49" s="7">
        <v>4.1124236814081296</v>
      </c>
      <c r="I49" s="7">
        <f t="shared" si="0"/>
        <v>185.39041447110711</v>
      </c>
    </row>
    <row r="50" spans="1:9" x14ac:dyDescent="0.25">
      <c r="A50" s="16"/>
      <c r="B50" s="5">
        <f>DATE(YEAR(siječanj!B50),MONTH(siječanj!B50)+11,DAY(siječanj!B50))</f>
        <v>43800</v>
      </c>
      <c r="C50" s="9">
        <v>0.48958333333333331</v>
      </c>
      <c r="D50">
        <v>1.0389663073747251</v>
      </c>
      <c r="E50" s="6">
        <v>180.29360362800949</v>
      </c>
      <c r="F50" s="7">
        <v>91.050829863103786</v>
      </c>
      <c r="G50" s="7">
        <v>95.65340664832901</v>
      </c>
      <c r="H50" s="7">
        <v>4.0007634179606342</v>
      </c>
      <c r="I50" s="7">
        <f t="shared" si="0"/>
        <v>187.31897960467535</v>
      </c>
    </row>
    <row r="51" spans="1:9" x14ac:dyDescent="0.25">
      <c r="A51" s="16"/>
      <c r="B51" s="5">
        <f>DATE(YEAR(siječanj!B51),MONTH(siječanj!B51)+11,DAY(siječanj!B51))</f>
        <v>43800</v>
      </c>
      <c r="C51" s="9">
        <v>0.5</v>
      </c>
      <c r="D51">
        <v>1.0389663073747251</v>
      </c>
      <c r="E51" s="6">
        <v>180.17571901163467</v>
      </c>
      <c r="F51" s="7">
        <v>92.124586921574675</v>
      </c>
      <c r="G51" s="7">
        <v>96.809023398031101</v>
      </c>
      <c r="H51" s="7">
        <v>4.0395719301429205</v>
      </c>
      <c r="I51" s="7">
        <f t="shared" si="0"/>
        <v>187.19650146010412</v>
      </c>
    </row>
    <row r="52" spans="1:9" x14ac:dyDescent="0.25">
      <c r="A52" s="16"/>
      <c r="B52" s="5">
        <f>DATE(YEAR(siječanj!B52),MONTH(siječanj!B52)+11,DAY(siječanj!B52))</f>
        <v>43800</v>
      </c>
      <c r="C52" s="9">
        <v>0.51041666666666663</v>
      </c>
      <c r="D52">
        <v>1.0389663073747251</v>
      </c>
      <c r="E52" s="6">
        <v>179.37936404683424</v>
      </c>
      <c r="F52" s="7">
        <v>91.983090275915643</v>
      </c>
      <c r="G52" s="7">
        <v>93.851022309321365</v>
      </c>
      <c r="H52" s="7">
        <v>4.1748454574348672</v>
      </c>
      <c r="I52" s="7">
        <f t="shared" si="0"/>
        <v>186.3691154829659</v>
      </c>
    </row>
    <row r="53" spans="1:9" x14ac:dyDescent="0.25">
      <c r="A53" s="16"/>
      <c r="B53" s="5">
        <f>DATE(YEAR(siječanj!B53),MONTH(siječanj!B53)+11,DAY(siječanj!B53))</f>
        <v>43800</v>
      </c>
      <c r="C53" s="9">
        <v>0.52083333333333337</v>
      </c>
      <c r="D53">
        <v>1.0389663073747251</v>
      </c>
      <c r="E53" s="6">
        <v>176.46877402812521</v>
      </c>
      <c r="F53" s="7">
        <v>91.572739969704557</v>
      </c>
      <c r="G53" s="7">
        <v>92.317703338330546</v>
      </c>
      <c r="H53" s="7">
        <v>5.1206706287629391</v>
      </c>
      <c r="I53" s="7">
        <f t="shared" si="0"/>
        <v>183.34511051894603</v>
      </c>
    </row>
    <row r="54" spans="1:9" x14ac:dyDescent="0.25">
      <c r="A54" s="16"/>
      <c r="B54" s="5">
        <f>DATE(YEAR(siječanj!B54),MONTH(siječanj!B54)+11,DAY(siječanj!B54))</f>
        <v>43800</v>
      </c>
      <c r="C54" s="9">
        <v>0.53125</v>
      </c>
      <c r="D54">
        <v>1.0389663073747251</v>
      </c>
      <c r="E54" s="6">
        <v>174.2985746030871</v>
      </c>
      <c r="F54" s="7">
        <v>87.291161041156471</v>
      </c>
      <c r="G54" s="7">
        <v>94.362299893742644</v>
      </c>
      <c r="H54" s="7">
        <v>5.9748430805110431</v>
      </c>
      <c r="I54" s="7">
        <f t="shared" si="0"/>
        <v>181.09034643604744</v>
      </c>
    </row>
    <row r="55" spans="1:9" x14ac:dyDescent="0.25">
      <c r="A55" s="16"/>
      <c r="B55" s="5">
        <f>DATE(YEAR(siječanj!B55),MONTH(siječanj!B55)+11,DAY(siječanj!B55))</f>
        <v>43800</v>
      </c>
      <c r="C55" s="9">
        <v>0.54166666666666663</v>
      </c>
      <c r="D55">
        <v>1.0389663073747251</v>
      </c>
      <c r="E55" s="6">
        <v>166.3766168093251</v>
      </c>
      <c r="F55" s="7">
        <v>87.620032878965233</v>
      </c>
      <c r="G55" s="7">
        <v>93.267847318071858</v>
      </c>
      <c r="H55" s="7">
        <v>6.1328534535842376</v>
      </c>
      <c r="I55" s="7">
        <f t="shared" si="0"/>
        <v>172.85969919988412</v>
      </c>
    </row>
    <row r="56" spans="1:9" x14ac:dyDescent="0.25">
      <c r="A56" s="16"/>
      <c r="B56" s="5">
        <f>DATE(YEAR(siječanj!B56),MONTH(siječanj!B56)+11,DAY(siječanj!B56))</f>
        <v>43800</v>
      </c>
      <c r="C56" s="9">
        <v>0.55208333333333337</v>
      </c>
      <c r="D56">
        <v>1.0389663073747251</v>
      </c>
      <c r="E56" s="6">
        <v>159.68339257355115</v>
      </c>
      <c r="F56" s="7">
        <v>87.716533952521488</v>
      </c>
      <c r="G56" s="7">
        <v>88.666734394985141</v>
      </c>
      <c r="H56" s="7">
        <v>7.0621627466162238</v>
      </c>
      <c r="I56" s="7">
        <f t="shared" si="0"/>
        <v>165.90566473121103</v>
      </c>
    </row>
    <row r="57" spans="1:9" x14ac:dyDescent="0.25">
      <c r="A57" s="16"/>
      <c r="B57" s="5">
        <f>DATE(YEAR(siječanj!B57),MONTH(siječanj!B57)+11,DAY(siječanj!B57))</f>
        <v>43800</v>
      </c>
      <c r="C57" s="9">
        <v>0.5625</v>
      </c>
      <c r="D57">
        <v>1.0389663073747251</v>
      </c>
      <c r="E57" s="6">
        <v>155.34415214099047</v>
      </c>
      <c r="F57" s="7">
        <v>87.088442162257238</v>
      </c>
      <c r="G57" s="7">
        <v>88.792651191110735</v>
      </c>
      <c r="H57" s="7">
        <v>7.7929393368787236</v>
      </c>
      <c r="I57" s="7">
        <f t="shared" si="0"/>
        <v>161.39734012218236</v>
      </c>
    </row>
    <row r="58" spans="1:9" x14ac:dyDescent="0.25">
      <c r="A58" s="16"/>
      <c r="B58" s="5">
        <f>DATE(YEAR(siječanj!B58),MONTH(siječanj!B58)+11,DAY(siječanj!B58))</f>
        <v>43800</v>
      </c>
      <c r="C58" s="9">
        <v>0.57291666666666663</v>
      </c>
      <c r="D58">
        <v>1.0389663073747251</v>
      </c>
      <c r="E58" s="6">
        <v>150.22102338079949</v>
      </c>
      <c r="F58" s="7">
        <v>86.000641797498972</v>
      </c>
      <c r="G58" s="7">
        <v>91.306427295950002</v>
      </c>
      <c r="H58" s="7">
        <v>7.2115740178021612</v>
      </c>
      <c r="I58" s="7">
        <f t="shared" si="0"/>
        <v>156.07458195200149</v>
      </c>
    </row>
    <row r="59" spans="1:9" x14ac:dyDescent="0.25">
      <c r="A59" s="16"/>
      <c r="B59" s="5">
        <f>DATE(YEAR(siječanj!B59),MONTH(siječanj!B59)+11,DAY(siječanj!B59))</f>
        <v>43800</v>
      </c>
      <c r="C59" s="9">
        <v>0.58333333333333337</v>
      </c>
      <c r="D59">
        <v>1.0389663073747251</v>
      </c>
      <c r="E59" s="6">
        <v>148.17270992689632</v>
      </c>
      <c r="F59" s="7">
        <v>85.792897991628678</v>
      </c>
      <c r="G59" s="7">
        <v>92.030418769242189</v>
      </c>
      <c r="H59" s="7">
        <v>6.7762513630407506</v>
      </c>
      <c r="I59" s="7">
        <f t="shared" si="0"/>
        <v>153.94645328645373</v>
      </c>
    </row>
    <row r="60" spans="1:9" x14ac:dyDescent="0.25">
      <c r="A60" s="16"/>
      <c r="B60" s="5">
        <f>DATE(YEAR(siječanj!B60),MONTH(siječanj!B60)+11,DAY(siječanj!B60))</f>
        <v>43800</v>
      </c>
      <c r="C60" s="9">
        <v>0.59375</v>
      </c>
      <c r="D60">
        <v>1.0389663073747251</v>
      </c>
      <c r="E60" s="6">
        <v>146.02860715694248</v>
      </c>
      <c r="F60" s="7">
        <v>86.068169270572682</v>
      </c>
      <c r="G60" s="7">
        <v>91.904738794633033</v>
      </c>
      <c r="H60" s="7">
        <v>4.7963389181747269</v>
      </c>
      <c r="I60" s="7">
        <f t="shared" si="0"/>
        <v>151.71880274892288</v>
      </c>
    </row>
    <row r="61" spans="1:9" x14ac:dyDescent="0.25">
      <c r="A61" s="16"/>
      <c r="B61" s="5">
        <f>DATE(YEAR(siječanj!B61),MONTH(siječanj!B61)+11,DAY(siječanj!B61))</f>
        <v>43800</v>
      </c>
      <c r="C61" s="9">
        <v>0.60416666666666663</v>
      </c>
      <c r="D61">
        <v>1.0389663073747251</v>
      </c>
      <c r="E61" s="6">
        <v>144.69555447852417</v>
      </c>
      <c r="F61" s="7">
        <v>87.473651779533185</v>
      </c>
      <c r="G61" s="7">
        <v>90.629812167722221</v>
      </c>
      <c r="H61" s="7">
        <v>3.8135641213783344</v>
      </c>
      <c r="I61" s="7">
        <f t="shared" si="0"/>
        <v>150.33380593009062</v>
      </c>
    </row>
    <row r="62" spans="1:9" x14ac:dyDescent="0.25">
      <c r="A62" s="16"/>
      <c r="B62" s="5">
        <f>DATE(YEAR(siječanj!B62),MONTH(siječanj!B62)+11,DAY(siječanj!B62))</f>
        <v>43800</v>
      </c>
      <c r="C62" s="9">
        <v>0.61458333333333337</v>
      </c>
      <c r="D62">
        <v>1.0389663073747251</v>
      </c>
      <c r="E62" s="6">
        <v>141.04507912279834</v>
      </c>
      <c r="F62" s="7">
        <v>85.461401311775944</v>
      </c>
      <c r="G62" s="7">
        <v>92.286394731069478</v>
      </c>
      <c r="H62" s="7">
        <v>3.6389478270573541</v>
      </c>
      <c r="I62" s="7">
        <f t="shared" si="0"/>
        <v>146.54108502958971</v>
      </c>
    </row>
    <row r="63" spans="1:9" x14ac:dyDescent="0.25">
      <c r="A63" s="16"/>
      <c r="B63" s="5">
        <f>DATE(YEAR(siječanj!B63),MONTH(siječanj!B63)+11,DAY(siječanj!B63))</f>
        <v>43800</v>
      </c>
      <c r="C63" s="9">
        <v>0.625</v>
      </c>
      <c r="D63">
        <v>1.0389663073747251</v>
      </c>
      <c r="E63" s="6">
        <v>140.20805645688927</v>
      </c>
      <c r="F63" s="7">
        <v>85.791208299731849</v>
      </c>
      <c r="G63" s="7">
        <v>90.96306018062424</v>
      </c>
      <c r="H63" s="7">
        <v>2.9971186659148872</v>
      </c>
      <c r="I63" s="7">
        <f t="shared" si="0"/>
        <v>145.67144668120122</v>
      </c>
    </row>
    <row r="64" spans="1:9" x14ac:dyDescent="0.25">
      <c r="A64" s="16"/>
      <c r="B64" s="5">
        <f>DATE(YEAR(siječanj!B64),MONTH(siječanj!B64)+11,DAY(siječanj!B64))</f>
        <v>43800</v>
      </c>
      <c r="C64" s="9">
        <v>0.63541666666666663</v>
      </c>
      <c r="D64">
        <v>1.0389663073747251</v>
      </c>
      <c r="E64" s="6">
        <v>139.72444245662021</v>
      </c>
      <c r="F64" s="7">
        <v>86.499478177936268</v>
      </c>
      <c r="G64" s="7">
        <v>90.41157511941654</v>
      </c>
      <c r="H64" s="7">
        <v>2.4342821853435037</v>
      </c>
      <c r="I64" s="7">
        <f t="shared" si="0"/>
        <v>145.16898802914696</v>
      </c>
    </row>
    <row r="65" spans="1:9" x14ac:dyDescent="0.25">
      <c r="A65" s="16"/>
      <c r="B65" s="5">
        <f>DATE(YEAR(siječanj!B65),MONTH(siječanj!B65)+11,DAY(siječanj!B65))</f>
        <v>43800</v>
      </c>
      <c r="C65" s="9">
        <v>0.64583333333333337</v>
      </c>
      <c r="D65">
        <v>1.0389663073747251</v>
      </c>
      <c r="E65" s="6">
        <v>138.38567908757051</v>
      </c>
      <c r="F65" s="7">
        <v>86.096087315309731</v>
      </c>
      <c r="G65" s="7">
        <v>90.391714223425808</v>
      </c>
      <c r="H65" s="7">
        <v>2.2904245633229152</v>
      </c>
      <c r="I65" s="7">
        <f t="shared" si="0"/>
        <v>143.77805799515684</v>
      </c>
    </row>
    <row r="66" spans="1:9" x14ac:dyDescent="0.25">
      <c r="A66" s="16"/>
      <c r="B66" s="5">
        <f>DATE(YEAR(siječanj!B66),MONTH(siječanj!B66)+11,DAY(siječanj!B66))</f>
        <v>43800</v>
      </c>
      <c r="C66" s="9">
        <v>0.65625</v>
      </c>
      <c r="D66">
        <v>1.0389663073747251</v>
      </c>
      <c r="E66" s="6">
        <v>135.74330788908551</v>
      </c>
      <c r="F66" s="7">
        <v>86.110355378714004</v>
      </c>
      <c r="G66" s="7">
        <v>92.304750405557272</v>
      </c>
      <c r="H66" s="7">
        <v>2.5124334645548227</v>
      </c>
      <c r="I66" s="7">
        <f t="shared" si="0"/>
        <v>141.03272334835356</v>
      </c>
    </row>
    <row r="67" spans="1:9" x14ac:dyDescent="0.25">
      <c r="A67" s="16"/>
      <c r="B67" s="5">
        <f>DATE(YEAR(siječanj!B67),MONTH(siječanj!B67)+11,DAY(siječanj!B67))</f>
        <v>43800</v>
      </c>
      <c r="C67" s="9">
        <v>0.66666666666666663</v>
      </c>
      <c r="D67">
        <v>1.0389663073747251</v>
      </c>
      <c r="E67" s="6">
        <v>135.45873920176777</v>
      </c>
      <c r="F67" s="7">
        <v>87.634854808121901</v>
      </c>
      <c r="G67" s="7">
        <v>91.882308987277284</v>
      </c>
      <c r="H67" s="7">
        <v>2.9140010176787463</v>
      </c>
      <c r="I67" s="7">
        <f t="shared" si="0"/>
        <v>140.73706607009657</v>
      </c>
    </row>
    <row r="68" spans="1:9" x14ac:dyDescent="0.25">
      <c r="A68" s="16"/>
      <c r="B68" s="5">
        <f>DATE(YEAR(siječanj!B68),MONTH(siječanj!B68)+11,DAY(siječanj!B68))</f>
        <v>43800</v>
      </c>
      <c r="C68" s="9">
        <v>0.67708333333333337</v>
      </c>
      <c r="D68">
        <v>1.0389663073747251</v>
      </c>
      <c r="E68" s="6">
        <v>136.57310508704637</v>
      </c>
      <c r="F68" s="7">
        <v>88.29566481297735</v>
      </c>
      <c r="G68" s="7">
        <v>93.485795363848979</v>
      </c>
      <c r="H68" s="7">
        <v>4.5856904360155157</v>
      </c>
      <c r="I68" s="7">
        <f t="shared" ref="I68:I131" si="1">D68*E68</f>
        <v>141.89485467898885</v>
      </c>
    </row>
    <row r="69" spans="1:9" x14ac:dyDescent="0.25">
      <c r="A69" s="16"/>
      <c r="B69" s="5">
        <f>DATE(YEAR(siječanj!B69),MONTH(siječanj!B69)+11,DAY(siječanj!B69))</f>
        <v>43800</v>
      </c>
      <c r="C69" s="9">
        <v>0.6875</v>
      </c>
      <c r="D69">
        <v>1.0389663073747251</v>
      </c>
      <c r="E69" s="6">
        <v>140.63434318350204</v>
      </c>
      <c r="F69" s="7">
        <v>90.034546410244502</v>
      </c>
      <c r="G69" s="7">
        <v>93.909485112495403</v>
      </c>
      <c r="H69" s="7">
        <v>10.928969265334199</v>
      </c>
      <c r="I69" s="7">
        <f t="shared" si="1"/>
        <v>146.11434422743295</v>
      </c>
    </row>
    <row r="70" spans="1:9" x14ac:dyDescent="0.25">
      <c r="A70" s="16"/>
      <c r="B70" s="5">
        <f>DATE(YEAR(siječanj!B70),MONTH(siječanj!B70)+11,DAY(siječanj!B70))</f>
        <v>43800</v>
      </c>
      <c r="C70" s="9">
        <v>0.69791666666666663</v>
      </c>
      <c r="D70">
        <v>1.0389663073747251</v>
      </c>
      <c r="E70" s="6">
        <v>144.41291152383721</v>
      </c>
      <c r="F70" s="7">
        <v>92.583215859203492</v>
      </c>
      <c r="G70" s="7">
        <v>93.765172502641917</v>
      </c>
      <c r="H70" s="7">
        <v>54.87374551466236</v>
      </c>
      <c r="I70" s="7">
        <f t="shared" si="1"/>
        <v>150.04014942315402</v>
      </c>
    </row>
    <row r="71" spans="1:9" x14ac:dyDescent="0.25">
      <c r="A71" s="16"/>
      <c r="B71" s="5">
        <f>DATE(YEAR(siječanj!B71),MONTH(siječanj!B71)+11,DAY(siječanj!B71))</f>
        <v>43800</v>
      </c>
      <c r="C71" s="9">
        <v>0.70833333333333337</v>
      </c>
      <c r="D71">
        <v>1.0389663073747251</v>
      </c>
      <c r="E71" s="6">
        <v>148.60056304840157</v>
      </c>
      <c r="F71" s="7">
        <v>95.033228974395811</v>
      </c>
      <c r="G71" s="7">
        <v>96.16015652646945</v>
      </c>
      <c r="H71" s="7">
        <v>135.61272709481537</v>
      </c>
      <c r="I71" s="7">
        <f t="shared" si="1"/>
        <v>154.3909782642028</v>
      </c>
    </row>
    <row r="72" spans="1:9" x14ac:dyDescent="0.25">
      <c r="A72" s="16"/>
      <c r="B72" s="5">
        <f>DATE(YEAR(siječanj!B72),MONTH(siječanj!B72)+11,DAY(siječanj!B72))</f>
        <v>43800</v>
      </c>
      <c r="C72" s="9">
        <v>0.71875</v>
      </c>
      <c r="D72">
        <v>1.0389663073747251</v>
      </c>
      <c r="E72" s="6">
        <v>155.94795171033442</v>
      </c>
      <c r="F72" s="7">
        <v>96.509257123428611</v>
      </c>
      <c r="G72" s="7">
        <v>98.408503878442971</v>
      </c>
      <c r="H72" s="7">
        <v>171.36447415902603</v>
      </c>
      <c r="I72" s="7">
        <f t="shared" si="1"/>
        <v>162.02466753113811</v>
      </c>
    </row>
    <row r="73" spans="1:9" x14ac:dyDescent="0.25">
      <c r="A73" s="16"/>
      <c r="B73" s="5">
        <f>DATE(YEAR(siječanj!B73),MONTH(siječanj!B73)+11,DAY(siječanj!B73))</f>
        <v>43800</v>
      </c>
      <c r="C73" s="9">
        <v>0.72916666666666663</v>
      </c>
      <c r="D73">
        <v>1.0389663073747251</v>
      </c>
      <c r="E73" s="6">
        <v>161.9201866123698</v>
      </c>
      <c r="F73" s="7">
        <v>99.975300839723673</v>
      </c>
      <c r="G73" s="7">
        <v>98.416298918866175</v>
      </c>
      <c r="H73" s="7">
        <v>191.29495426610202</v>
      </c>
      <c r="I73" s="7">
        <f t="shared" si="1"/>
        <v>168.22961837408025</v>
      </c>
    </row>
    <row r="74" spans="1:9" x14ac:dyDescent="0.25">
      <c r="A74" s="16"/>
      <c r="B74" s="5">
        <f>DATE(YEAR(siječanj!B74),MONTH(siječanj!B74)+11,DAY(siječanj!B74))</f>
        <v>43800</v>
      </c>
      <c r="C74" s="9">
        <v>0.73958333333333337</v>
      </c>
      <c r="D74">
        <v>1.0389663073747251</v>
      </c>
      <c r="E74" s="6">
        <v>167.82617730455178</v>
      </c>
      <c r="F74" s="7">
        <v>100.90762546885465</v>
      </c>
      <c r="G74" s="7">
        <v>100.28177411542889</v>
      </c>
      <c r="H74" s="7">
        <v>197.21462402819813</v>
      </c>
      <c r="I74" s="7">
        <f t="shared" si="1"/>
        <v>174.36574371492605</v>
      </c>
    </row>
    <row r="75" spans="1:9" x14ac:dyDescent="0.25">
      <c r="A75" s="16"/>
      <c r="B75" s="5">
        <f>DATE(YEAR(siječanj!B75),MONTH(siječanj!B75)+11,DAY(siječanj!B75))</f>
        <v>43800</v>
      </c>
      <c r="C75" s="9">
        <v>0.75</v>
      </c>
      <c r="D75">
        <v>1.0389663073747251</v>
      </c>
      <c r="E75" s="6">
        <v>170.27649042306896</v>
      </c>
      <c r="F75" s="7">
        <v>100.80474289858593</v>
      </c>
      <c r="G75" s="7">
        <v>101.44447142708079</v>
      </c>
      <c r="H75" s="7">
        <v>218.81460250845291</v>
      </c>
      <c r="I75" s="7">
        <f t="shared" si="1"/>
        <v>176.9115364875837</v>
      </c>
    </row>
    <row r="76" spans="1:9" x14ac:dyDescent="0.25">
      <c r="A76" s="16"/>
      <c r="B76" s="5">
        <f>DATE(YEAR(siječanj!B76),MONTH(siječanj!B76)+11,DAY(siječanj!B76))</f>
        <v>43800</v>
      </c>
      <c r="C76" s="9">
        <v>0.76041666666666663</v>
      </c>
      <c r="D76">
        <v>1.0389663073747251</v>
      </c>
      <c r="E76" s="6">
        <v>173.69839620520554</v>
      </c>
      <c r="F76" s="7">
        <v>103.21025811814863</v>
      </c>
      <c r="G76" s="7">
        <v>103.76645822890194</v>
      </c>
      <c r="H76" s="7">
        <v>224.58793046353873</v>
      </c>
      <c r="I76" s="7">
        <f t="shared" si="1"/>
        <v>180.46678130223435</v>
      </c>
    </row>
    <row r="77" spans="1:9" x14ac:dyDescent="0.25">
      <c r="A77" s="16"/>
      <c r="B77" s="5">
        <f>DATE(YEAR(siječanj!B77),MONTH(siječanj!B77)+11,DAY(siječanj!B77))</f>
        <v>43800</v>
      </c>
      <c r="C77" s="9">
        <v>0.77083333333333337</v>
      </c>
      <c r="D77">
        <v>1.0389663073747251</v>
      </c>
      <c r="E77" s="6">
        <v>175.32437664026315</v>
      </c>
      <c r="F77" s="7">
        <v>101.46522379480588</v>
      </c>
      <c r="G77" s="7">
        <v>109.19735762035521</v>
      </c>
      <c r="H77" s="7">
        <v>238.20506401939534</v>
      </c>
      <c r="I77" s="7">
        <f t="shared" si="1"/>
        <v>182.15612019070971</v>
      </c>
    </row>
    <row r="78" spans="1:9" x14ac:dyDescent="0.25">
      <c r="A78" s="16"/>
      <c r="B78" s="5">
        <f>DATE(YEAR(siječanj!B78),MONTH(siječanj!B78)+11,DAY(siječanj!B78))</f>
        <v>43800</v>
      </c>
      <c r="C78" s="9">
        <v>0.78125</v>
      </c>
      <c r="D78">
        <v>1.0389663073747251</v>
      </c>
      <c r="E78" s="6">
        <v>178.64455509985552</v>
      </c>
      <c r="F78" s="7">
        <v>101.12719310448276</v>
      </c>
      <c r="G78" s="7">
        <v>113.38746880858423</v>
      </c>
      <c r="H78" s="7">
        <v>238.34452954632749</v>
      </c>
      <c r="I78" s="7">
        <f t="shared" si="1"/>
        <v>185.6056737446975</v>
      </c>
    </row>
    <row r="79" spans="1:9" x14ac:dyDescent="0.25">
      <c r="A79" s="16"/>
      <c r="B79" s="5">
        <f>DATE(YEAR(siječanj!B79),MONTH(siječanj!B79)+11,DAY(siječanj!B79))</f>
        <v>43800</v>
      </c>
      <c r="C79" s="9">
        <v>0.79166666666666663</v>
      </c>
      <c r="D79">
        <v>1.0389663073747251</v>
      </c>
      <c r="E79" s="6">
        <v>179.01747917968174</v>
      </c>
      <c r="F79" s="7">
        <v>100.37517987239841</v>
      </c>
      <c r="G79" s="7">
        <v>114.54547785699499</v>
      </c>
      <c r="H79" s="7">
        <v>238.6462104521772</v>
      </c>
      <c r="I79" s="7">
        <f t="shared" si="1"/>
        <v>185.99312929884567</v>
      </c>
    </row>
    <row r="80" spans="1:9" x14ac:dyDescent="0.25">
      <c r="A80" s="16"/>
      <c r="B80" s="5">
        <f>DATE(YEAR(siječanj!B80),MONTH(siječanj!B80)+11,DAY(siječanj!B80))</f>
        <v>43800</v>
      </c>
      <c r="C80" s="9">
        <v>0.80208333333333337</v>
      </c>
      <c r="D80">
        <v>1.0389663073747251</v>
      </c>
      <c r="E80" s="6">
        <v>181.84822673528524</v>
      </c>
      <c r="F80" s="7">
        <v>100.66465098490762</v>
      </c>
      <c r="G80" s="7">
        <v>116.09522581894986</v>
      </c>
      <c r="H80" s="7">
        <v>238.96043434119858</v>
      </c>
      <c r="I80" s="7">
        <f t="shared" si="1"/>
        <v>188.93418063380105</v>
      </c>
    </row>
    <row r="81" spans="1:9" x14ac:dyDescent="0.25">
      <c r="A81" s="16"/>
      <c r="B81" s="5">
        <f>DATE(YEAR(siječanj!B81),MONTH(siječanj!B81)+11,DAY(siječanj!B81))</f>
        <v>43800</v>
      </c>
      <c r="C81" s="9">
        <v>0.8125</v>
      </c>
      <c r="D81">
        <v>1.0389663073747251</v>
      </c>
      <c r="E81" s="6">
        <v>186.02514775998418</v>
      </c>
      <c r="F81" s="7">
        <v>100.14450281356268</v>
      </c>
      <c r="G81" s="7">
        <v>118.76780881323486</v>
      </c>
      <c r="H81" s="7">
        <v>238.79656117149253</v>
      </c>
      <c r="I81" s="7">
        <f t="shared" si="1"/>
        <v>193.27386084702837</v>
      </c>
    </row>
    <row r="82" spans="1:9" x14ac:dyDescent="0.25">
      <c r="A82" s="16"/>
      <c r="B82" s="5">
        <f>DATE(YEAR(siječanj!B82),MONTH(siječanj!B82)+11,DAY(siječanj!B82))</f>
        <v>43800</v>
      </c>
      <c r="C82" s="9">
        <v>0.82291666666666663</v>
      </c>
      <c r="D82">
        <v>1.0389663073747251</v>
      </c>
      <c r="E82" s="6">
        <v>184.35066367877283</v>
      </c>
      <c r="F82" s="7">
        <v>99.084576344822054</v>
      </c>
      <c r="G82" s="7">
        <v>114.71582076403925</v>
      </c>
      <c r="H82" s="7">
        <v>238.53730950496063</v>
      </c>
      <c r="I82" s="7">
        <f t="shared" si="1"/>
        <v>191.53412830441445</v>
      </c>
    </row>
    <row r="83" spans="1:9" x14ac:dyDescent="0.25">
      <c r="A83" s="16"/>
      <c r="B83" s="5">
        <f>DATE(YEAR(siječanj!B83),MONTH(siječanj!B83)+11,DAY(siječanj!B83))</f>
        <v>43800</v>
      </c>
      <c r="C83" s="9">
        <v>0.83333333333333337</v>
      </c>
      <c r="D83">
        <v>1.0389663073747251</v>
      </c>
      <c r="E83" s="6">
        <v>183.99369340041159</v>
      </c>
      <c r="F83" s="7">
        <v>98.640159281318276</v>
      </c>
      <c r="G83" s="7">
        <v>113.75768104767435</v>
      </c>
      <c r="H83" s="7">
        <v>238.65536882084223</v>
      </c>
      <c r="I83" s="7">
        <f t="shared" si="1"/>
        <v>191.16324821246295</v>
      </c>
    </row>
    <row r="84" spans="1:9" x14ac:dyDescent="0.25">
      <c r="A84" s="16"/>
      <c r="B84" s="5">
        <f>DATE(YEAR(siječanj!B84),MONTH(siječanj!B84)+11,DAY(siječanj!B84))</f>
        <v>43800</v>
      </c>
      <c r="C84" s="9">
        <v>0.84375</v>
      </c>
      <c r="D84">
        <v>1.0389663073747251</v>
      </c>
      <c r="E84" s="6">
        <v>185.53901641025547</v>
      </c>
      <c r="F84" s="7">
        <v>99.911249074922296</v>
      </c>
      <c r="G84" s="7">
        <v>112.87123402801329</v>
      </c>
      <c r="H84" s="7">
        <v>238.5054443048316</v>
      </c>
      <c r="I84" s="7">
        <f t="shared" si="1"/>
        <v>192.76878675370165</v>
      </c>
    </row>
    <row r="85" spans="1:9" x14ac:dyDescent="0.25">
      <c r="A85" s="16"/>
      <c r="B85" s="5">
        <f>DATE(YEAR(siječanj!B85),MONTH(siječanj!B85)+11,DAY(siječanj!B85))</f>
        <v>43800</v>
      </c>
      <c r="C85" s="9">
        <v>0.85416666666666663</v>
      </c>
      <c r="D85">
        <v>1.0389663073747251</v>
      </c>
      <c r="E85" s="6">
        <v>183.74194753534627</v>
      </c>
      <c r="F85" s="7">
        <v>96.949464004510133</v>
      </c>
      <c r="G85" s="7">
        <v>111.4716911163554</v>
      </c>
      <c r="H85" s="7">
        <v>237.79347068383834</v>
      </c>
      <c r="I85" s="7">
        <f t="shared" si="1"/>
        <v>190.90169274063919</v>
      </c>
    </row>
    <row r="86" spans="1:9" x14ac:dyDescent="0.25">
      <c r="A86" s="16"/>
      <c r="B86" s="5">
        <f>DATE(YEAR(siječanj!B86),MONTH(siječanj!B86)+11,DAY(siječanj!B86))</f>
        <v>43800</v>
      </c>
      <c r="C86" s="9">
        <v>0.86458333333333337</v>
      </c>
      <c r="D86">
        <v>1.0389663073747251</v>
      </c>
      <c r="E86" s="6">
        <v>181.16815028613968</v>
      </c>
      <c r="F86" s="7">
        <v>96.365765758356943</v>
      </c>
      <c r="G86" s="7">
        <v>110.40978745046411</v>
      </c>
      <c r="H86" s="7">
        <v>238.31057935162798</v>
      </c>
      <c r="I86" s="7">
        <f t="shared" si="1"/>
        <v>188.22760411669978</v>
      </c>
    </row>
    <row r="87" spans="1:9" x14ac:dyDescent="0.25">
      <c r="A87" s="16"/>
      <c r="B87" s="5">
        <f>DATE(YEAR(siječanj!B87),MONTH(siječanj!B87)+11,DAY(siječanj!B87))</f>
        <v>43800</v>
      </c>
      <c r="C87" s="9">
        <v>0.875</v>
      </c>
      <c r="D87">
        <v>1.0389663073747251</v>
      </c>
      <c r="E87" s="6">
        <v>177.10638906540751</v>
      </c>
      <c r="F87" s="7">
        <v>91.863451259876769</v>
      </c>
      <c r="G87" s="7">
        <v>101.14781033151014</v>
      </c>
      <c r="H87" s="7">
        <v>240.05080846432082</v>
      </c>
      <c r="I87" s="7">
        <f t="shared" si="1"/>
        <v>184.00757105975782</v>
      </c>
    </row>
    <row r="88" spans="1:9" x14ac:dyDescent="0.25">
      <c r="A88" s="16"/>
      <c r="B88" s="5">
        <f>DATE(YEAR(siječanj!B88),MONTH(siječanj!B88)+11,DAY(siječanj!B88))</f>
        <v>43800</v>
      </c>
      <c r="C88" s="9">
        <v>0.88541666666666663</v>
      </c>
      <c r="D88">
        <v>1.0389663073747251</v>
      </c>
      <c r="E88" s="6">
        <v>183.92824132181562</v>
      </c>
      <c r="F88" s="7">
        <v>82.185168994237173</v>
      </c>
      <c r="G88" s="7">
        <v>87.217952677523215</v>
      </c>
      <c r="H88" s="7">
        <v>245.3293614050701</v>
      </c>
      <c r="I88" s="7">
        <f t="shared" si="1"/>
        <v>191.09524570805411</v>
      </c>
    </row>
    <row r="89" spans="1:9" x14ac:dyDescent="0.25">
      <c r="A89" s="16"/>
      <c r="B89" s="5">
        <f>DATE(YEAR(siječanj!B89),MONTH(siječanj!B89)+11,DAY(siječanj!B89))</f>
        <v>43800</v>
      </c>
      <c r="C89" s="9">
        <v>0.89583333333333337</v>
      </c>
      <c r="D89">
        <v>1.0389663073747251</v>
      </c>
      <c r="E89" s="6">
        <v>190.97010654599981</v>
      </c>
      <c r="F89" s="7">
        <v>78.313061411032223</v>
      </c>
      <c r="G89" s="7">
        <v>81.914250523954053</v>
      </c>
      <c r="H89" s="7">
        <v>249.00109987370453</v>
      </c>
      <c r="I89" s="7">
        <f t="shared" si="1"/>
        <v>198.41150641705522</v>
      </c>
    </row>
    <row r="90" spans="1:9" x14ac:dyDescent="0.25">
      <c r="A90" s="16"/>
      <c r="B90" s="5">
        <f>DATE(YEAR(siječanj!B90),MONTH(siječanj!B90)+11,DAY(siječanj!B90))</f>
        <v>43800</v>
      </c>
      <c r="C90" s="9">
        <v>0.90625</v>
      </c>
      <c r="D90">
        <v>1.0389663073747251</v>
      </c>
      <c r="E90" s="6">
        <v>191.51213774488843</v>
      </c>
      <c r="F90" s="7">
        <v>77.38148731013095</v>
      </c>
      <c r="G90" s="7">
        <v>82.636664525111172</v>
      </c>
      <c r="H90" s="7">
        <v>250.06428802875436</v>
      </c>
      <c r="I90" s="7">
        <f t="shared" si="1"/>
        <v>198.97465857024645</v>
      </c>
    </row>
    <row r="91" spans="1:9" x14ac:dyDescent="0.25">
      <c r="A91" s="16"/>
      <c r="B91" s="5">
        <f>DATE(YEAR(siječanj!B91),MONTH(siječanj!B91)+11,DAY(siječanj!B91))</f>
        <v>43800</v>
      </c>
      <c r="C91" s="9">
        <v>0.91666666666666663</v>
      </c>
      <c r="D91">
        <v>1.0389663073747251</v>
      </c>
      <c r="E91" s="6">
        <v>189.26220802570728</v>
      </c>
      <c r="F91" s="7">
        <v>76.695046966907086</v>
      </c>
      <c r="G91" s="7">
        <v>82.859344987293511</v>
      </c>
      <c r="H91" s="7">
        <v>249.99171441016219</v>
      </c>
      <c r="I91" s="7">
        <f t="shared" si="1"/>
        <v>196.63705739805616</v>
      </c>
    </row>
    <row r="92" spans="1:9" x14ac:dyDescent="0.25">
      <c r="A92" s="16"/>
      <c r="B92" s="5">
        <f>DATE(YEAR(siječanj!B92),MONTH(siječanj!B92)+11,DAY(siječanj!B92))</f>
        <v>43800</v>
      </c>
      <c r="C92" s="9">
        <v>0.92708333333333337</v>
      </c>
      <c r="D92">
        <v>1.0389663073747251</v>
      </c>
      <c r="E92" s="6">
        <v>190.12572738291203</v>
      </c>
      <c r="F92" s="7">
        <v>74.972913788370207</v>
      </c>
      <c r="G92" s="7">
        <v>71.251879541452539</v>
      </c>
      <c r="H92" s="7">
        <v>251.67506839265295</v>
      </c>
      <c r="I92" s="7">
        <f t="shared" si="1"/>
        <v>197.53422491595776</v>
      </c>
    </row>
    <row r="93" spans="1:9" x14ac:dyDescent="0.25">
      <c r="A93" s="16"/>
      <c r="B93" s="5">
        <f>DATE(YEAR(siječanj!B93),MONTH(siječanj!B93)+11,DAY(siječanj!B93))</f>
        <v>43800</v>
      </c>
      <c r="C93" s="9">
        <v>0.9375</v>
      </c>
      <c r="D93">
        <v>1.0389663073747251</v>
      </c>
      <c r="E93" s="6">
        <v>183.91610622830459</v>
      </c>
      <c r="F93" s="7">
        <v>73.908728974968</v>
      </c>
      <c r="G93" s="7">
        <v>64.201827428025041</v>
      </c>
      <c r="H93" s="7">
        <v>250.89259314143379</v>
      </c>
      <c r="I93" s="7">
        <f t="shared" si="1"/>
        <v>191.08263775475928</v>
      </c>
    </row>
    <row r="94" spans="1:9" x14ac:dyDescent="0.25">
      <c r="A94" s="16"/>
      <c r="B94" s="5">
        <f>DATE(YEAR(siječanj!B94),MONTH(siječanj!B94)+11,DAY(siječanj!B94))</f>
        <v>43800</v>
      </c>
      <c r="C94" s="9">
        <v>0.94791666666666663</v>
      </c>
      <c r="D94">
        <v>1.0389663073747251</v>
      </c>
      <c r="E94" s="6">
        <v>174.0483028168654</v>
      </c>
      <c r="F94" s="7">
        <v>72.227248739953453</v>
      </c>
      <c r="G94" s="7">
        <v>63.758625994776565</v>
      </c>
      <c r="H94" s="7">
        <v>247.67435199712264</v>
      </c>
      <c r="I94" s="7">
        <f t="shared" si="1"/>
        <v>180.83032248247662</v>
      </c>
    </row>
    <row r="95" spans="1:9" x14ac:dyDescent="0.25">
      <c r="A95" s="16"/>
      <c r="B95" s="5">
        <f>DATE(YEAR(siječanj!B95),MONTH(siječanj!B95)+11,DAY(siječanj!B95))</f>
        <v>43800</v>
      </c>
      <c r="C95" s="9">
        <v>0.95833333333333337</v>
      </c>
      <c r="D95">
        <v>1.0389663073747251</v>
      </c>
      <c r="E95" s="6">
        <v>163.29864687504727</v>
      </c>
      <c r="F95" s="7">
        <v>69.958763118351072</v>
      </c>
      <c r="G95" s="7">
        <v>61.306082300676742</v>
      </c>
      <c r="H95" s="7">
        <v>246.54109541849235</v>
      </c>
      <c r="I95" s="7">
        <f t="shared" si="1"/>
        <v>169.66179214305706</v>
      </c>
    </row>
    <row r="96" spans="1:9" x14ac:dyDescent="0.25">
      <c r="A96" s="16"/>
      <c r="B96" s="5">
        <f>DATE(YEAR(siječanj!B96),MONTH(siječanj!B96)+11,DAY(siječanj!B96))</f>
        <v>43800</v>
      </c>
      <c r="C96" s="9">
        <v>0.96875</v>
      </c>
      <c r="D96">
        <v>1.0389663073747251</v>
      </c>
      <c r="E96" s="6">
        <v>150.79415913225807</v>
      </c>
      <c r="F96" s="7">
        <v>68.257130999692947</v>
      </c>
      <c r="G96" s="7">
        <v>60.357222776617945</v>
      </c>
      <c r="H96" s="7">
        <v>247.22942075893769</v>
      </c>
      <c r="I96" s="7">
        <f t="shared" si="1"/>
        <v>156.67005068731885</v>
      </c>
    </row>
    <row r="97" spans="1:9" x14ac:dyDescent="0.25">
      <c r="A97" s="16"/>
      <c r="B97" s="5">
        <f>DATE(YEAR(siječanj!B97),MONTH(siječanj!B97)+11,DAY(siječanj!B97))</f>
        <v>43800</v>
      </c>
      <c r="C97" s="9">
        <v>0.97916666666666663</v>
      </c>
      <c r="D97">
        <v>1.0389663073747251</v>
      </c>
      <c r="E97" s="6">
        <v>138.71106735078683</v>
      </c>
      <c r="F97" s="7">
        <v>66.737046442224482</v>
      </c>
      <c r="G97" s="7">
        <v>62.943879699667356</v>
      </c>
      <c r="H97" s="7">
        <v>248.21807636095727</v>
      </c>
      <c r="I97" s="7">
        <f t="shared" si="1"/>
        <v>144.11612543745377</v>
      </c>
    </row>
    <row r="98" spans="1:9" ht="15.75" thickBot="1" x14ac:dyDescent="0.3">
      <c r="A98" s="16"/>
      <c r="B98" s="5">
        <f>DATE(YEAR(siječanj!B98),MONTH(siječanj!B98)+11,DAY(siječanj!B98))</f>
        <v>43800</v>
      </c>
      <c r="C98" s="9">
        <v>0.98958333333333337</v>
      </c>
      <c r="D98">
        <v>1.0389663073747251</v>
      </c>
      <c r="E98" s="6">
        <v>129.48488033139014</v>
      </c>
      <c r="F98" s="7">
        <v>65.894584524660829</v>
      </c>
      <c r="G98" s="7">
        <v>63.576425956213171</v>
      </c>
      <c r="H98" s="7">
        <v>248.70936871401759</v>
      </c>
      <c r="I98" s="7">
        <f t="shared" si="1"/>
        <v>134.53042797876259</v>
      </c>
    </row>
    <row r="99" spans="1:9" x14ac:dyDescent="0.25">
      <c r="A99" s="19">
        <f>A3+1</f>
        <v>336</v>
      </c>
      <c r="B99" s="5">
        <f>DATE(YEAR(siječanj!B99),MONTH(siječanj!B99)+11,DAY(siječanj!B99))</f>
        <v>43801</v>
      </c>
      <c r="C99" s="9">
        <v>1</v>
      </c>
      <c r="D99">
        <v>1.0473001487706948</v>
      </c>
      <c r="E99" s="6">
        <v>114.22751014589657</v>
      </c>
      <c r="F99" s="7">
        <v>63.318073287843738</v>
      </c>
      <c r="G99" s="7">
        <v>58.941519806904545</v>
      </c>
      <c r="H99" s="7">
        <v>240.83976580758505</v>
      </c>
      <c r="I99" s="7">
        <f t="shared" si="1"/>
        <v>119.63048836950352</v>
      </c>
    </row>
    <row r="100" spans="1:9" x14ac:dyDescent="0.25">
      <c r="A100" s="20"/>
      <c r="B100" s="5">
        <f>DATE(YEAR(siječanj!B100),MONTH(siječanj!B100)+11,DAY(siječanj!B100))</f>
        <v>43801</v>
      </c>
      <c r="C100" s="9">
        <v>1.0104166666666701</v>
      </c>
      <c r="D100">
        <v>1.0473001487706948</v>
      </c>
      <c r="E100" s="6">
        <v>105.08818061666825</v>
      </c>
      <c r="F100" s="7">
        <v>61.970875115523739</v>
      </c>
      <c r="G100" s="7">
        <v>58.466684638550355</v>
      </c>
      <c r="H100" s="7">
        <v>241.58847895382601</v>
      </c>
      <c r="I100" s="7">
        <f t="shared" si="1"/>
        <v>110.0588671938783</v>
      </c>
    </row>
    <row r="101" spans="1:9" x14ac:dyDescent="0.25">
      <c r="A101" s="20"/>
      <c r="B101" s="5">
        <f>DATE(YEAR(siječanj!B101),MONTH(siječanj!B101)+11,DAY(siječanj!B101))</f>
        <v>43801</v>
      </c>
      <c r="C101" s="9">
        <v>1.0208333333333299</v>
      </c>
      <c r="D101">
        <v>1.0473001487706948</v>
      </c>
      <c r="E101" s="6">
        <v>97.480394189871092</v>
      </c>
      <c r="F101" s="7">
        <v>61.042692438975941</v>
      </c>
      <c r="G101" s="7">
        <v>58.560421805905193</v>
      </c>
      <c r="H101" s="7">
        <v>241.62446812114285</v>
      </c>
      <c r="I101" s="7">
        <f t="shared" si="1"/>
        <v>102.09123133727796</v>
      </c>
    </row>
    <row r="102" spans="1:9" x14ac:dyDescent="0.25">
      <c r="A102" s="20"/>
      <c r="B102" s="5">
        <f>DATE(YEAR(siječanj!B102),MONTH(siječanj!B102)+11,DAY(siječanj!B102))</f>
        <v>43801</v>
      </c>
      <c r="C102" s="9">
        <v>1.03125</v>
      </c>
      <c r="D102">
        <v>1.0473001487706948</v>
      </c>
      <c r="E102" s="6">
        <v>90.137190522150291</v>
      </c>
      <c r="F102" s="7">
        <v>59.840390363708345</v>
      </c>
      <c r="G102" s="7">
        <v>57.870311865163096</v>
      </c>
      <c r="H102" s="7">
        <v>241.99956904933069</v>
      </c>
      <c r="I102" s="7">
        <f t="shared" si="1"/>
        <v>94.400693043620464</v>
      </c>
    </row>
    <row r="103" spans="1:9" x14ac:dyDescent="0.25">
      <c r="A103" s="20"/>
      <c r="B103" s="5">
        <f>DATE(YEAR(siječanj!B103),MONTH(siječanj!B103)+11,DAY(siječanj!B103))</f>
        <v>43801</v>
      </c>
      <c r="C103" s="9">
        <v>1.0416666666666701</v>
      </c>
      <c r="D103">
        <v>1.0473001487706948</v>
      </c>
      <c r="E103" s="6">
        <v>83.900247787682133</v>
      </c>
      <c r="F103" s="7">
        <v>59.235528826885442</v>
      </c>
      <c r="G103" s="7">
        <v>57.987337819611355</v>
      </c>
      <c r="H103" s="7">
        <v>242.628911254027</v>
      </c>
      <c r="I103" s="7">
        <f t="shared" si="1"/>
        <v>87.868741989937647</v>
      </c>
    </row>
    <row r="104" spans="1:9" x14ac:dyDescent="0.25">
      <c r="A104" s="20"/>
      <c r="B104" s="5">
        <f>DATE(YEAR(siječanj!B104),MONTH(siječanj!B104)+11,DAY(siječanj!B104))</f>
        <v>43801</v>
      </c>
      <c r="C104" s="9">
        <v>1.0520833333333299</v>
      </c>
      <c r="D104">
        <v>1.0473001487706948</v>
      </c>
      <c r="E104" s="6">
        <v>78.746412525841265</v>
      </c>
      <c r="F104" s="7">
        <v>58.716074994490974</v>
      </c>
      <c r="G104" s="7">
        <v>57.697247517641522</v>
      </c>
      <c r="H104" s="7">
        <v>243.20857876322543</v>
      </c>
      <c r="I104" s="7">
        <f t="shared" si="1"/>
        <v>82.471129553472053</v>
      </c>
    </row>
    <row r="105" spans="1:9" x14ac:dyDescent="0.25">
      <c r="A105" s="20"/>
      <c r="B105" s="5">
        <f>DATE(YEAR(siječanj!B105),MONTH(siječanj!B105)+11,DAY(siječanj!B105))</f>
        <v>43801</v>
      </c>
      <c r="C105" s="9">
        <v>1.0625</v>
      </c>
      <c r="D105">
        <v>1.0473001487706948</v>
      </c>
      <c r="E105" s="6">
        <v>75.236848188467775</v>
      </c>
      <c r="F105" s="7">
        <v>58.742399671809864</v>
      </c>
      <c r="G105" s="7">
        <v>57.164294743577969</v>
      </c>
      <c r="H105" s="7">
        <v>242.88238316353704</v>
      </c>
      <c r="I105" s="7">
        <f t="shared" si="1"/>
        <v>78.795562300820478</v>
      </c>
    </row>
    <row r="106" spans="1:9" x14ac:dyDescent="0.25">
      <c r="A106" s="20"/>
      <c r="B106" s="5">
        <f>DATE(YEAR(siječanj!B106),MONTH(siječanj!B106)+11,DAY(siječanj!B106))</f>
        <v>43801</v>
      </c>
      <c r="C106" s="9">
        <v>1.0729166666666701</v>
      </c>
      <c r="D106">
        <v>1.0473001487706948</v>
      </c>
      <c r="E106" s="6">
        <v>71.722508232699028</v>
      </c>
      <c r="F106" s="7">
        <v>58.096600231548528</v>
      </c>
      <c r="G106" s="7">
        <v>57.152987519647915</v>
      </c>
      <c r="H106" s="7">
        <v>242.86314598714515</v>
      </c>
      <c r="I106" s="7">
        <f t="shared" si="1"/>
        <v>75.114993542313073</v>
      </c>
    </row>
    <row r="107" spans="1:9" x14ac:dyDescent="0.25">
      <c r="A107" s="20"/>
      <c r="B107" s="5">
        <f>DATE(YEAR(siječanj!B107),MONTH(siječanj!B107)+11,DAY(siječanj!B107))</f>
        <v>43801</v>
      </c>
      <c r="C107" s="9">
        <v>1.0833333333333299</v>
      </c>
      <c r="D107">
        <v>1.0473001487706948</v>
      </c>
      <c r="E107" s="6">
        <v>69.324652468102798</v>
      </c>
      <c r="F107" s="7">
        <v>57.403987094649345</v>
      </c>
      <c r="G107" s="7">
        <v>56.978855468340257</v>
      </c>
      <c r="H107" s="7">
        <v>242.78457250653807</v>
      </c>
      <c r="I107" s="7">
        <f t="shared" si="1"/>
        <v>72.603718843320777</v>
      </c>
    </row>
    <row r="108" spans="1:9" x14ac:dyDescent="0.25">
      <c r="A108" s="20"/>
      <c r="B108" s="5">
        <f>DATE(YEAR(siječanj!B108),MONTH(siječanj!B108)+11,DAY(siječanj!B108))</f>
        <v>43801</v>
      </c>
      <c r="C108" s="9">
        <v>1.09375</v>
      </c>
      <c r="D108">
        <v>1.0473001487706948</v>
      </c>
      <c r="E108" s="6">
        <v>67.140169864289206</v>
      </c>
      <c r="F108" s="7">
        <v>56.660514633007814</v>
      </c>
      <c r="G108" s="7">
        <v>56.657946257838312</v>
      </c>
      <c r="H108" s="7">
        <v>243.09281954452115</v>
      </c>
      <c r="I108" s="7">
        <f t="shared" si="1"/>
        <v>70.315909887359808</v>
      </c>
    </row>
    <row r="109" spans="1:9" x14ac:dyDescent="0.25">
      <c r="A109" s="20"/>
      <c r="B109" s="5">
        <f>DATE(YEAR(siječanj!B109),MONTH(siječanj!B109)+11,DAY(siječanj!B109))</f>
        <v>43801</v>
      </c>
      <c r="C109" s="9">
        <v>1.1041666666666701</v>
      </c>
      <c r="D109">
        <v>1.0473001487706948</v>
      </c>
      <c r="E109" s="6">
        <v>66.089949735883891</v>
      </c>
      <c r="F109" s="7">
        <v>56.398395658923398</v>
      </c>
      <c r="G109" s="7">
        <v>56.429012102051757</v>
      </c>
      <c r="H109" s="7">
        <v>242.78666750588096</v>
      </c>
      <c r="I109" s="7">
        <f t="shared" si="1"/>
        <v>69.216014190638944</v>
      </c>
    </row>
    <row r="110" spans="1:9" x14ac:dyDescent="0.25">
      <c r="A110" s="20"/>
      <c r="B110" s="5">
        <f>DATE(YEAR(siječanj!B110),MONTH(siječanj!B110)+11,DAY(siječanj!B110))</f>
        <v>43801</v>
      </c>
      <c r="C110" s="9">
        <v>1.1145833333333299</v>
      </c>
      <c r="D110">
        <v>1.0473001487706948</v>
      </c>
      <c r="E110" s="6">
        <v>64.564759565842934</v>
      </c>
      <c r="F110" s="7">
        <v>55.98561717314562</v>
      </c>
      <c r="G110" s="7">
        <v>57.834583927569405</v>
      </c>
      <c r="H110" s="7">
        <v>242.75303346198965</v>
      </c>
      <c r="I110" s="7">
        <f t="shared" si="1"/>
        <v>67.61868229865145</v>
      </c>
    </row>
    <row r="111" spans="1:9" x14ac:dyDescent="0.25">
      <c r="A111" s="20"/>
      <c r="B111" s="5">
        <f>DATE(YEAR(siječanj!B111),MONTH(siječanj!B111)+11,DAY(siječanj!B111))</f>
        <v>43801</v>
      </c>
      <c r="C111" s="9">
        <v>1.125</v>
      </c>
      <c r="D111">
        <v>1.0473001487706948</v>
      </c>
      <c r="E111" s="6">
        <v>64.119338600987362</v>
      </c>
      <c r="F111" s="7">
        <v>56.912066009077193</v>
      </c>
      <c r="G111" s="7">
        <v>56.930367266325682</v>
      </c>
      <c r="H111" s="7">
        <v>242.14484034569298</v>
      </c>
      <c r="I111" s="7">
        <f t="shared" si="1"/>
        <v>67.152192855892622</v>
      </c>
    </row>
    <row r="112" spans="1:9" x14ac:dyDescent="0.25">
      <c r="A112" s="20"/>
      <c r="B112" s="5">
        <f>DATE(YEAR(siječanj!B112),MONTH(siječanj!B112)+11,DAY(siječanj!B112))</f>
        <v>43801</v>
      </c>
      <c r="C112" s="9">
        <v>1.1354166666666701</v>
      </c>
      <c r="D112">
        <v>1.0473001487706948</v>
      </c>
      <c r="E112" s="6">
        <v>63.181090891251174</v>
      </c>
      <c r="F112" s="7">
        <v>57.454127999321543</v>
      </c>
      <c r="G112" s="7">
        <v>56.419105737600439</v>
      </c>
      <c r="H112" s="7">
        <v>242.3652504842936</v>
      </c>
      <c r="I112" s="7">
        <f t="shared" si="1"/>
        <v>66.169565889902145</v>
      </c>
    </row>
    <row r="113" spans="1:9" x14ac:dyDescent="0.25">
      <c r="A113" s="20"/>
      <c r="B113" s="5">
        <f>DATE(YEAR(siječanj!B113),MONTH(siječanj!B113)+11,DAY(siječanj!B113))</f>
        <v>43801</v>
      </c>
      <c r="C113" s="9">
        <v>1.1458333333333299</v>
      </c>
      <c r="D113">
        <v>1.0473001487706948</v>
      </c>
      <c r="E113" s="6">
        <v>62.854520387022852</v>
      </c>
      <c r="F113" s="7">
        <v>57.050191297982487</v>
      </c>
      <c r="G113" s="7">
        <v>56.991511370736951</v>
      </c>
      <c r="H113" s="7">
        <v>242.27120962553911</v>
      </c>
      <c r="I113" s="7">
        <f t="shared" si="1"/>
        <v>65.827548552239705</v>
      </c>
    </row>
    <row r="114" spans="1:9" x14ac:dyDescent="0.25">
      <c r="A114" s="20"/>
      <c r="B114" s="5">
        <f>DATE(YEAR(siječanj!B114),MONTH(siječanj!B114)+11,DAY(siječanj!B114))</f>
        <v>43801</v>
      </c>
      <c r="C114" s="9">
        <v>1.15625</v>
      </c>
      <c r="D114">
        <v>1.0473001487706948</v>
      </c>
      <c r="E114" s="6">
        <v>62.317733335293248</v>
      </c>
      <c r="F114" s="7">
        <v>57.463792555348974</v>
      </c>
      <c r="G114" s="7">
        <v>55.331496902363</v>
      </c>
      <c r="H114" s="7">
        <v>242.1834647700629</v>
      </c>
      <c r="I114" s="7">
        <f t="shared" si="1"/>
        <v>65.265371393105099</v>
      </c>
    </row>
    <row r="115" spans="1:9" x14ac:dyDescent="0.25">
      <c r="A115" s="20"/>
      <c r="B115" s="5">
        <f>DATE(YEAR(siječanj!B115),MONTH(siječanj!B115)+11,DAY(siječanj!B115))</f>
        <v>43801</v>
      </c>
      <c r="C115" s="9">
        <v>1.1666666666666701</v>
      </c>
      <c r="D115">
        <v>1.0473001487706948</v>
      </c>
      <c r="E115" s="6">
        <v>62.074994737182422</v>
      </c>
      <c r="F115" s="7">
        <v>57.536236590355223</v>
      </c>
      <c r="G115" s="7">
        <v>55.324641120157629</v>
      </c>
      <c r="H115" s="7">
        <v>241.84547754561089</v>
      </c>
      <c r="I115" s="7">
        <f t="shared" si="1"/>
        <v>65.011151223191249</v>
      </c>
    </row>
    <row r="116" spans="1:9" x14ac:dyDescent="0.25">
      <c r="A116" s="20"/>
      <c r="B116" s="5">
        <f>DATE(YEAR(siječanj!B116),MONTH(siječanj!B116)+11,DAY(siječanj!B116))</f>
        <v>43801</v>
      </c>
      <c r="C116" s="9">
        <v>1.1770833333333299</v>
      </c>
      <c r="D116">
        <v>1.0473001487706948</v>
      </c>
      <c r="E116" s="6">
        <v>63.115794658027859</v>
      </c>
      <c r="F116" s="7">
        <v>57.038451752143516</v>
      </c>
      <c r="G116" s="7">
        <v>56.620994073422231</v>
      </c>
      <c r="H116" s="7">
        <v>241.98173354155361</v>
      </c>
      <c r="I116" s="7">
        <f t="shared" si="1"/>
        <v>66.101181135133203</v>
      </c>
    </row>
    <row r="117" spans="1:9" x14ac:dyDescent="0.25">
      <c r="A117" s="20"/>
      <c r="B117" s="5">
        <f>DATE(YEAR(siječanj!B117),MONTH(siječanj!B117)+11,DAY(siječanj!B117))</f>
        <v>43801</v>
      </c>
      <c r="C117" s="9">
        <v>1.1875</v>
      </c>
      <c r="D117">
        <v>1.0473001487706948</v>
      </c>
      <c r="E117" s="6">
        <v>63.055889483525057</v>
      </c>
      <c r="F117" s="7">
        <v>57.740717404510292</v>
      </c>
      <c r="G117" s="7">
        <v>57.077987349561617</v>
      </c>
      <c r="H117" s="7">
        <v>241.96315868109534</v>
      </c>
      <c r="I117" s="7">
        <f t="shared" si="1"/>
        <v>66.038442436964274</v>
      </c>
    </row>
    <row r="118" spans="1:9" x14ac:dyDescent="0.25">
      <c r="A118" s="20"/>
      <c r="B118" s="5">
        <f>DATE(YEAR(siječanj!B118),MONTH(siječanj!B118)+11,DAY(siječanj!B118))</f>
        <v>43801</v>
      </c>
      <c r="C118" s="9">
        <v>1.1979166666666701</v>
      </c>
      <c r="D118">
        <v>1.0473001487706948</v>
      </c>
      <c r="E118" s="6">
        <v>64.883768095235524</v>
      </c>
      <c r="F118" s="7">
        <v>57.675967287238493</v>
      </c>
      <c r="G118" s="7">
        <v>56.88155795039048</v>
      </c>
      <c r="H118" s="7">
        <v>242.33417165927605</v>
      </c>
      <c r="I118" s="7">
        <f t="shared" si="1"/>
        <v>67.952779978943425</v>
      </c>
    </row>
    <row r="119" spans="1:9" x14ac:dyDescent="0.25">
      <c r="A119" s="20"/>
      <c r="B119" s="5">
        <f>DATE(YEAR(siječanj!B119),MONTH(siječanj!B119)+11,DAY(siječanj!B119))</f>
        <v>43801</v>
      </c>
      <c r="C119" s="9">
        <v>1.2083333333333299</v>
      </c>
      <c r="D119">
        <v>1.0473001487706948</v>
      </c>
      <c r="E119" s="6">
        <v>66.209326298724719</v>
      </c>
      <c r="F119" s="7">
        <v>55.897893667708949</v>
      </c>
      <c r="G119" s="7">
        <v>57.462055654326768</v>
      </c>
      <c r="H119" s="7">
        <v>241.65451045173862</v>
      </c>
      <c r="I119" s="7">
        <f t="shared" si="1"/>
        <v>69.341037282661873</v>
      </c>
    </row>
    <row r="120" spans="1:9" x14ac:dyDescent="0.25">
      <c r="A120" s="20"/>
      <c r="B120" s="5">
        <f>DATE(YEAR(siječanj!B120),MONTH(siječanj!B120)+11,DAY(siječanj!B120))</f>
        <v>43801</v>
      </c>
      <c r="C120" s="9">
        <v>1.21875</v>
      </c>
      <c r="D120">
        <v>1.0473001487706948</v>
      </c>
      <c r="E120" s="6">
        <v>69.307792381126532</v>
      </c>
      <c r="F120" s="7">
        <v>55.703105504220936</v>
      </c>
      <c r="G120" s="7">
        <v>60.129023168924824</v>
      </c>
      <c r="H120" s="7">
        <v>240.20454479862005</v>
      </c>
      <c r="I120" s="7">
        <f t="shared" si="1"/>
        <v>72.586061271722244</v>
      </c>
    </row>
    <row r="121" spans="1:9" x14ac:dyDescent="0.25">
      <c r="A121" s="20"/>
      <c r="B121" s="5">
        <f>DATE(YEAR(siječanj!B121),MONTH(siječanj!B121)+11,DAY(siječanj!B121))</f>
        <v>43801</v>
      </c>
      <c r="C121" s="9">
        <v>1.2291666666666701</v>
      </c>
      <c r="D121">
        <v>1.0473001487706948</v>
      </c>
      <c r="E121" s="6">
        <v>72.553986972451938</v>
      </c>
      <c r="F121" s="7">
        <v>56.411684423461111</v>
      </c>
      <c r="G121" s="7">
        <v>61.459936007896843</v>
      </c>
      <c r="H121" s="7">
        <v>240.07848566671862</v>
      </c>
      <c r="I121" s="7">
        <f t="shared" si="1"/>
        <v>75.985801350155967</v>
      </c>
    </row>
    <row r="122" spans="1:9" x14ac:dyDescent="0.25">
      <c r="A122" s="20"/>
      <c r="B122" s="5">
        <f>DATE(YEAR(siječanj!B122),MONTH(siječanj!B122)+11,DAY(siječanj!B122))</f>
        <v>43801</v>
      </c>
      <c r="C122" s="9">
        <v>1.2395833333333299</v>
      </c>
      <c r="D122">
        <v>1.0473001487706948</v>
      </c>
      <c r="E122" s="6">
        <v>79.459999700699569</v>
      </c>
      <c r="F122" s="7">
        <v>57.050046811264465</v>
      </c>
      <c r="G122" s="7">
        <v>59.928499567265696</v>
      </c>
      <c r="H122" s="7">
        <v>238.87207219126458</v>
      </c>
      <c r="I122" s="7">
        <f t="shared" si="1"/>
        <v>83.218469507862025</v>
      </c>
    </row>
    <row r="123" spans="1:9" x14ac:dyDescent="0.25">
      <c r="A123" s="20"/>
      <c r="B123" s="5">
        <f>DATE(YEAR(siječanj!B123),MONTH(siječanj!B123)+11,DAY(siječanj!B123))</f>
        <v>43801</v>
      </c>
      <c r="C123" s="9">
        <v>1.25</v>
      </c>
      <c r="D123">
        <v>1.0473001487706948</v>
      </c>
      <c r="E123" s="6">
        <v>84.622298259659033</v>
      </c>
      <c r="F123" s="7">
        <v>59.640368570212111</v>
      </c>
      <c r="G123" s="7">
        <v>60.136669694159743</v>
      </c>
      <c r="H123" s="7">
        <v>235.46559725690381</v>
      </c>
      <c r="I123" s="7">
        <f t="shared" si="1"/>
        <v>88.624945556659014</v>
      </c>
    </row>
    <row r="124" spans="1:9" x14ac:dyDescent="0.25">
      <c r="A124" s="20"/>
      <c r="B124" s="5">
        <f>DATE(YEAR(siječanj!B124),MONTH(siječanj!B124)+11,DAY(siječanj!B124))</f>
        <v>43801</v>
      </c>
      <c r="C124" s="9">
        <v>1.2604166666666701</v>
      </c>
      <c r="D124">
        <v>1.0473001487706948</v>
      </c>
      <c r="E124" s="6">
        <v>91.202545519329661</v>
      </c>
      <c r="F124" s="7">
        <v>67.685401070015573</v>
      </c>
      <c r="G124" s="7">
        <v>61.272357311162956</v>
      </c>
      <c r="H124" s="7">
        <v>222.12856131137465</v>
      </c>
      <c r="I124" s="7">
        <f t="shared" si="1"/>
        <v>95.516439490660019</v>
      </c>
    </row>
    <row r="125" spans="1:9" x14ac:dyDescent="0.25">
      <c r="A125" s="20"/>
      <c r="B125" s="5">
        <f>DATE(YEAR(siječanj!B125),MONTH(siječanj!B125)+11,DAY(siječanj!B125))</f>
        <v>43801</v>
      </c>
      <c r="C125" s="9">
        <v>1.2708333333333299</v>
      </c>
      <c r="D125">
        <v>1.0473001487706948</v>
      </c>
      <c r="E125" s="6">
        <v>96.830396890301927</v>
      </c>
      <c r="F125" s="7">
        <v>76.849924688062586</v>
      </c>
      <c r="G125" s="7">
        <v>62.378281681648126</v>
      </c>
      <c r="H125" s="7">
        <v>212.893763188462</v>
      </c>
      <c r="I125" s="7">
        <f t="shared" si="1"/>
        <v>101.41048906873863</v>
      </c>
    </row>
    <row r="126" spans="1:9" x14ac:dyDescent="0.25">
      <c r="A126" s="20"/>
      <c r="B126" s="5">
        <f>DATE(YEAR(siječanj!B126),MONTH(siječanj!B126)+11,DAY(siječanj!B126))</f>
        <v>43801</v>
      </c>
      <c r="C126" s="9">
        <v>1.28125</v>
      </c>
      <c r="D126">
        <v>1.0473001487706948</v>
      </c>
      <c r="E126" s="6">
        <v>103.21445666395113</v>
      </c>
      <c r="F126" s="7">
        <v>78.215231862374182</v>
      </c>
      <c r="G126" s="7">
        <v>66.905923739695538</v>
      </c>
      <c r="H126" s="7">
        <v>192.84767193331336</v>
      </c>
      <c r="I126" s="7">
        <f t="shared" si="1"/>
        <v>108.09651581944244</v>
      </c>
    </row>
    <row r="127" spans="1:9" x14ac:dyDescent="0.25">
      <c r="A127" s="20"/>
      <c r="B127" s="5">
        <f>DATE(YEAR(siječanj!B127),MONTH(siječanj!B127)+11,DAY(siječanj!B127))</f>
        <v>43801</v>
      </c>
      <c r="C127" s="9">
        <v>1.2916666666666701</v>
      </c>
      <c r="D127">
        <v>1.0473001487706948</v>
      </c>
      <c r="E127" s="6">
        <v>108.82195979100665</v>
      </c>
      <c r="F127" s="7">
        <v>86.0091625003421</v>
      </c>
      <c r="G127" s="7">
        <v>79.182602637893837</v>
      </c>
      <c r="H127" s="7">
        <v>152.55811427241457</v>
      </c>
      <c r="I127" s="7">
        <f t="shared" si="1"/>
        <v>113.96925467863983</v>
      </c>
    </row>
    <row r="128" spans="1:9" x14ac:dyDescent="0.25">
      <c r="A128" s="20"/>
      <c r="B128" s="5">
        <f>DATE(YEAR(siječanj!B128),MONTH(siječanj!B128)+11,DAY(siječanj!B128))</f>
        <v>43801</v>
      </c>
      <c r="C128" s="9">
        <v>1.3020833333333299</v>
      </c>
      <c r="D128">
        <v>1.0473001487706948</v>
      </c>
      <c r="E128" s="6">
        <v>110.50841815712785</v>
      </c>
      <c r="F128" s="7">
        <v>108.85957641409495</v>
      </c>
      <c r="G128" s="7">
        <v>96.561577024720449</v>
      </c>
      <c r="H128" s="7">
        <v>118.17225375445767</v>
      </c>
      <c r="I128" s="7">
        <f t="shared" si="1"/>
        <v>115.73548277637414</v>
      </c>
    </row>
    <row r="129" spans="1:9" x14ac:dyDescent="0.25">
      <c r="A129" s="20"/>
      <c r="B129" s="5">
        <f>DATE(YEAR(siječanj!B129),MONTH(siječanj!B129)+11,DAY(siječanj!B129))</f>
        <v>43801</v>
      </c>
      <c r="C129" s="9">
        <v>1.3125</v>
      </c>
      <c r="D129">
        <v>1.0473001487706948</v>
      </c>
      <c r="E129" s="6">
        <v>113.92338931650224</v>
      </c>
      <c r="F129" s="7">
        <v>123.93109834911358</v>
      </c>
      <c r="G129" s="7">
        <v>105.24265103341334</v>
      </c>
      <c r="H129" s="7">
        <v>61.486738001023106</v>
      </c>
      <c r="I129" s="7">
        <f t="shared" si="1"/>
        <v>119.31198257963457</v>
      </c>
    </row>
    <row r="130" spans="1:9" x14ac:dyDescent="0.25">
      <c r="A130" s="20"/>
      <c r="B130" s="5">
        <f>DATE(YEAR(siječanj!B130),MONTH(siječanj!B130)+11,DAY(siječanj!B130))</f>
        <v>43801</v>
      </c>
      <c r="C130" s="9">
        <v>1.3229166666666701</v>
      </c>
      <c r="D130">
        <v>1.0473001487706948</v>
      </c>
      <c r="E130" s="6">
        <v>114.38113695548623</v>
      </c>
      <c r="F130" s="7">
        <v>134.89671312357439</v>
      </c>
      <c r="G130" s="7">
        <v>118.65586850050452</v>
      </c>
      <c r="H130" s="7">
        <v>18.63773144857846</v>
      </c>
      <c r="I130" s="7">
        <f t="shared" si="1"/>
        <v>119.79138175004194</v>
      </c>
    </row>
    <row r="131" spans="1:9" x14ac:dyDescent="0.25">
      <c r="A131" s="20"/>
      <c r="B131" s="5">
        <f>DATE(YEAR(siječanj!B131),MONTH(siječanj!B131)+11,DAY(siječanj!B131))</f>
        <v>43801</v>
      </c>
      <c r="C131" s="9">
        <v>1.3333333333333299</v>
      </c>
      <c r="D131">
        <v>1.0473001487706948</v>
      </c>
      <c r="E131" s="6">
        <v>113.09616604880509</v>
      </c>
      <c r="F131" s="7">
        <v>145.84907525517698</v>
      </c>
      <c r="G131" s="7">
        <v>124.61064518383964</v>
      </c>
      <c r="H131" s="7">
        <v>4.5367821060843214</v>
      </c>
      <c r="I131" s="7">
        <f t="shared" si="1"/>
        <v>118.44563152830877</v>
      </c>
    </row>
    <row r="132" spans="1:9" x14ac:dyDescent="0.25">
      <c r="A132" s="20"/>
      <c r="B132" s="5">
        <f>DATE(YEAR(siječanj!B132),MONTH(siječanj!B132)+11,DAY(siječanj!B132))</f>
        <v>43801</v>
      </c>
      <c r="C132" s="9">
        <v>1.34375</v>
      </c>
      <c r="D132">
        <v>1.0473001487706948</v>
      </c>
      <c r="E132" s="6">
        <v>111.83961359546768</v>
      </c>
      <c r="F132" s="7">
        <v>164.20334345060505</v>
      </c>
      <c r="G132" s="7">
        <v>138.30269389605871</v>
      </c>
      <c r="H132" s="7">
        <v>2.8069199385637678</v>
      </c>
      <c r="I132" s="7">
        <f t="shared" ref="I132:I195" si="2">D132*E132</f>
        <v>117.12964395699032</v>
      </c>
    </row>
    <row r="133" spans="1:9" x14ac:dyDescent="0.25">
      <c r="A133" s="20"/>
      <c r="B133" s="5">
        <f>DATE(YEAR(siječanj!B133),MONTH(siječanj!B133)+11,DAY(siječanj!B133))</f>
        <v>43801</v>
      </c>
      <c r="C133" s="9">
        <v>1.3541666666666701</v>
      </c>
      <c r="D133">
        <v>1.0473001487706948</v>
      </c>
      <c r="E133" s="6">
        <v>112.86910331136714</v>
      </c>
      <c r="F133" s="7">
        <v>174.61700290815722</v>
      </c>
      <c r="G133" s="7">
        <v>151.59011097082049</v>
      </c>
      <c r="H133" s="7">
        <v>2.50176637621021</v>
      </c>
      <c r="I133" s="7">
        <f t="shared" si="2"/>
        <v>118.20782868960973</v>
      </c>
    </row>
    <row r="134" spans="1:9" x14ac:dyDescent="0.25">
      <c r="A134" s="20"/>
      <c r="B134" s="5">
        <f>DATE(YEAR(siječanj!B134),MONTH(siječanj!B134)+11,DAY(siječanj!B134))</f>
        <v>43801</v>
      </c>
      <c r="C134" s="9">
        <v>1.3645833333333299</v>
      </c>
      <c r="D134">
        <v>1.0473001487706948</v>
      </c>
      <c r="E134" s="6">
        <v>113.0340949214155</v>
      </c>
      <c r="F134" s="7">
        <v>195.94894971297941</v>
      </c>
      <c r="G134" s="7">
        <v>165.16088298306701</v>
      </c>
      <c r="H134" s="7">
        <v>2.2375133239500782</v>
      </c>
      <c r="I134" s="7">
        <f t="shared" si="2"/>
        <v>118.38062442735929</v>
      </c>
    </row>
    <row r="135" spans="1:9" x14ac:dyDescent="0.25">
      <c r="A135" s="20"/>
      <c r="B135" s="5">
        <f>DATE(YEAR(siječanj!B135),MONTH(siječanj!B135)+11,DAY(siječanj!B135))</f>
        <v>43801</v>
      </c>
      <c r="C135" s="9">
        <v>1.375</v>
      </c>
      <c r="D135">
        <v>1.0473001487706948</v>
      </c>
      <c r="E135" s="6">
        <v>114.53154759305332</v>
      </c>
      <c r="F135" s="7">
        <v>226.61045607598476</v>
      </c>
      <c r="G135" s="7">
        <v>170.58312032651136</v>
      </c>
      <c r="H135" s="7">
        <v>2.002088022915014</v>
      </c>
      <c r="I135" s="7">
        <f t="shared" si="2"/>
        <v>119.94890683314264</v>
      </c>
    </row>
    <row r="136" spans="1:9" x14ac:dyDescent="0.25">
      <c r="A136" s="20"/>
      <c r="B136" s="5">
        <f>DATE(YEAR(siječanj!B136),MONTH(siječanj!B136)+11,DAY(siječanj!B136))</f>
        <v>43801</v>
      </c>
      <c r="C136" s="9">
        <v>1.3854166666666701</v>
      </c>
      <c r="D136">
        <v>1.0473001487706948</v>
      </c>
      <c r="E136" s="6">
        <v>114.71260219559207</v>
      </c>
      <c r="F136" s="7">
        <v>224.57552520701861</v>
      </c>
      <c r="G136" s="7">
        <v>192.69466766160511</v>
      </c>
      <c r="H136" s="7">
        <v>1.8000936688913207</v>
      </c>
      <c r="I136" s="7">
        <f t="shared" si="2"/>
        <v>120.13852534531711</v>
      </c>
    </row>
    <row r="137" spans="1:9" x14ac:dyDescent="0.25">
      <c r="A137" s="20"/>
      <c r="B137" s="5">
        <f>DATE(YEAR(siječanj!B137),MONTH(siječanj!B137)+11,DAY(siječanj!B137))</f>
        <v>43801</v>
      </c>
      <c r="C137" s="9">
        <v>1.3958333333333299</v>
      </c>
      <c r="D137">
        <v>1.0473001487706948</v>
      </c>
      <c r="E137" s="6">
        <v>114.68093679820954</v>
      </c>
      <c r="F137" s="7">
        <v>222.52127325303752</v>
      </c>
      <c r="G137" s="7">
        <v>199.396804883806</v>
      </c>
      <c r="H137" s="7">
        <v>2.0220045233536004</v>
      </c>
      <c r="I137" s="7">
        <f t="shared" si="2"/>
        <v>120.1053621699275</v>
      </c>
    </row>
    <row r="138" spans="1:9" x14ac:dyDescent="0.25">
      <c r="A138" s="20"/>
      <c r="B138" s="5">
        <f>DATE(YEAR(siječanj!B138),MONTH(siječanj!B138)+11,DAY(siječanj!B138))</f>
        <v>43801</v>
      </c>
      <c r="C138" s="9">
        <v>1.40625</v>
      </c>
      <c r="D138">
        <v>1.0473001487706948</v>
      </c>
      <c r="E138" s="6">
        <v>115.28133655607905</v>
      </c>
      <c r="F138" s="7">
        <v>223.68974135516922</v>
      </c>
      <c r="G138" s="7">
        <v>203.20963531276709</v>
      </c>
      <c r="H138" s="7">
        <v>2.0386774765765385</v>
      </c>
      <c r="I138" s="7">
        <f t="shared" si="2"/>
        <v>120.73416092566613</v>
      </c>
    </row>
    <row r="139" spans="1:9" x14ac:dyDescent="0.25">
      <c r="A139" s="20"/>
      <c r="B139" s="5">
        <f>DATE(YEAR(siječanj!B139),MONTH(siječanj!B139)+11,DAY(siječanj!B139))</f>
        <v>43801</v>
      </c>
      <c r="C139" s="9">
        <v>1.4166666666666701</v>
      </c>
      <c r="D139">
        <v>1.0473001487706948</v>
      </c>
      <c r="E139" s="6">
        <v>115.79786569464932</v>
      </c>
      <c r="F139" s="7">
        <v>233.77151482143401</v>
      </c>
      <c r="G139" s="7">
        <v>204.54661319091494</v>
      </c>
      <c r="H139" s="7">
        <v>2.1535822877169224</v>
      </c>
      <c r="I139" s="7">
        <f t="shared" si="2"/>
        <v>121.27512196933516</v>
      </c>
    </row>
    <row r="140" spans="1:9" x14ac:dyDescent="0.25">
      <c r="A140" s="20"/>
      <c r="B140" s="5">
        <f>DATE(YEAR(siječanj!B140),MONTH(siječanj!B140)+11,DAY(siječanj!B140))</f>
        <v>43801</v>
      </c>
      <c r="C140" s="9">
        <v>1.4270833333333299</v>
      </c>
      <c r="D140">
        <v>1.0473001487706948</v>
      </c>
      <c r="E140" s="6">
        <v>117.72034840346144</v>
      </c>
      <c r="F140" s="7">
        <v>233.37493891567399</v>
      </c>
      <c r="G140" s="7">
        <v>201.5431945520566</v>
      </c>
      <c r="H140" s="7">
        <v>2.0658864556255057</v>
      </c>
      <c r="I140" s="7">
        <f t="shared" si="2"/>
        <v>123.28853839628319</v>
      </c>
    </row>
    <row r="141" spans="1:9" x14ac:dyDescent="0.25">
      <c r="A141" s="20"/>
      <c r="B141" s="5">
        <f>DATE(YEAR(siječanj!B141),MONTH(siječanj!B141)+11,DAY(siječanj!B141))</f>
        <v>43801</v>
      </c>
      <c r="C141" s="9">
        <v>1.4375</v>
      </c>
      <c r="D141">
        <v>1.0473001487706948</v>
      </c>
      <c r="E141" s="6">
        <v>119.38459830765038</v>
      </c>
      <c r="F141" s="7">
        <v>225.15105995360381</v>
      </c>
      <c r="G141" s="7">
        <v>201.10349727446695</v>
      </c>
      <c r="H141" s="7">
        <v>2.0446193109114343</v>
      </c>
      <c r="I141" s="7">
        <f t="shared" si="2"/>
        <v>125.03150756853188</v>
      </c>
    </row>
    <row r="142" spans="1:9" x14ac:dyDescent="0.25">
      <c r="A142" s="20"/>
      <c r="B142" s="5">
        <f>DATE(YEAR(siječanj!B142),MONTH(siječanj!B142)+11,DAY(siječanj!B142))</f>
        <v>43801</v>
      </c>
      <c r="C142" s="9">
        <v>1.4479166666666701</v>
      </c>
      <c r="D142">
        <v>1.0473001487706948</v>
      </c>
      <c r="E142" s="6">
        <v>120.31693481232658</v>
      </c>
      <c r="F142" s="7">
        <v>223.92097629327731</v>
      </c>
      <c r="G142" s="7">
        <v>206.85135617519848</v>
      </c>
      <c r="H142" s="7">
        <v>2.1187256606369838</v>
      </c>
      <c r="I142" s="7">
        <f t="shared" si="2"/>
        <v>126.00794372858361</v>
      </c>
    </row>
    <row r="143" spans="1:9" x14ac:dyDescent="0.25">
      <c r="A143" s="20"/>
      <c r="B143" s="5">
        <f>DATE(YEAR(siječanj!B143),MONTH(siječanj!B143)+11,DAY(siječanj!B143))</f>
        <v>43801</v>
      </c>
      <c r="C143" s="9">
        <v>1.4583333333333299</v>
      </c>
      <c r="D143">
        <v>1.0473001487706948</v>
      </c>
      <c r="E143" s="6">
        <v>120.45955020332173</v>
      </c>
      <c r="F143" s="7">
        <v>221.13790122545373</v>
      </c>
      <c r="G143" s="7">
        <v>208.19544271276419</v>
      </c>
      <c r="H143" s="7">
        <v>2.2062794249601638</v>
      </c>
      <c r="I143" s="7">
        <f t="shared" si="2"/>
        <v>126.15730484878982</v>
      </c>
    </row>
    <row r="144" spans="1:9" x14ac:dyDescent="0.25">
      <c r="A144" s="20"/>
      <c r="B144" s="5">
        <f>DATE(YEAR(siječanj!B144),MONTH(siječanj!B144)+11,DAY(siječanj!B144))</f>
        <v>43801</v>
      </c>
      <c r="C144" s="9">
        <v>1.46875</v>
      </c>
      <c r="D144">
        <v>1.0473001487706948</v>
      </c>
      <c r="E144" s="6">
        <v>119.72292868532043</v>
      </c>
      <c r="F144" s="7">
        <v>219.23264718590875</v>
      </c>
      <c r="G144" s="7">
        <v>203.28984555621554</v>
      </c>
      <c r="H144" s="7">
        <v>2.1878696432466751</v>
      </c>
      <c r="I144" s="7">
        <f t="shared" si="2"/>
        <v>125.38584102339937</v>
      </c>
    </row>
    <row r="145" spans="1:9" x14ac:dyDescent="0.25">
      <c r="A145" s="20"/>
      <c r="B145" s="5">
        <f>DATE(YEAR(siječanj!B145),MONTH(siječanj!B145)+11,DAY(siječanj!B145))</f>
        <v>43801</v>
      </c>
      <c r="C145" s="9">
        <v>1.4791666666666701</v>
      </c>
      <c r="D145">
        <v>1.0473001487706948</v>
      </c>
      <c r="E145" s="6">
        <v>120.46690967843752</v>
      </c>
      <c r="F145" s="7">
        <v>218.25309546758561</v>
      </c>
      <c r="G145" s="7">
        <v>198.5519742282581</v>
      </c>
      <c r="H145" s="7">
        <v>2.2465986577765111</v>
      </c>
      <c r="I145" s="7">
        <f t="shared" si="2"/>
        <v>126.16501242817345</v>
      </c>
    </row>
    <row r="146" spans="1:9" x14ac:dyDescent="0.25">
      <c r="A146" s="20"/>
      <c r="B146" s="5">
        <f>DATE(YEAR(siječanj!B146),MONTH(siječanj!B146)+11,DAY(siječanj!B146))</f>
        <v>43801</v>
      </c>
      <c r="C146" s="9">
        <v>1.4895833333333299</v>
      </c>
      <c r="D146">
        <v>1.0473001487706948</v>
      </c>
      <c r="E146" s="6">
        <v>121.11152187516029</v>
      </c>
      <c r="F146" s="7">
        <v>214.00173031718307</v>
      </c>
      <c r="G146" s="7">
        <v>194.19691484685131</v>
      </c>
      <c r="H146" s="7">
        <v>1.972686998230796</v>
      </c>
      <c r="I146" s="7">
        <f t="shared" si="2"/>
        <v>126.84011487770063</v>
      </c>
    </row>
    <row r="147" spans="1:9" x14ac:dyDescent="0.25">
      <c r="A147" s="20"/>
      <c r="B147" s="5">
        <f>DATE(YEAR(siječanj!B147),MONTH(siječanj!B147)+11,DAY(siječanj!B147))</f>
        <v>43801</v>
      </c>
      <c r="C147" s="9">
        <v>1.5</v>
      </c>
      <c r="D147">
        <v>1.0473001487706948</v>
      </c>
      <c r="E147" s="6">
        <v>121.77244721108633</v>
      </c>
      <c r="F147" s="7">
        <v>217.42046667388706</v>
      </c>
      <c r="G147" s="7">
        <v>194.72816170321153</v>
      </c>
      <c r="H147" s="7">
        <v>1.8558492650606064</v>
      </c>
      <c r="I147" s="7">
        <f t="shared" si="2"/>
        <v>127.53230208034229</v>
      </c>
    </row>
    <row r="148" spans="1:9" x14ac:dyDescent="0.25">
      <c r="A148" s="20"/>
      <c r="B148" s="5">
        <f>DATE(YEAR(siječanj!B148),MONTH(siječanj!B148)+11,DAY(siječanj!B148))</f>
        <v>43801</v>
      </c>
      <c r="C148" s="9">
        <v>1.5104166666666701</v>
      </c>
      <c r="D148">
        <v>1.0473001487706948</v>
      </c>
      <c r="E148" s="6">
        <v>122.17207345986523</v>
      </c>
      <c r="F148" s="7">
        <v>209.80201916847199</v>
      </c>
      <c r="G148" s="7">
        <v>191.54748015231945</v>
      </c>
      <c r="H148" s="7">
        <v>1.8590728027314318</v>
      </c>
      <c r="I148" s="7">
        <f t="shared" si="2"/>
        <v>127.9508307101411</v>
      </c>
    </row>
    <row r="149" spans="1:9" x14ac:dyDescent="0.25">
      <c r="A149" s="20"/>
      <c r="B149" s="5">
        <f>DATE(YEAR(siječanj!B149),MONTH(siječanj!B149)+11,DAY(siječanj!B149))</f>
        <v>43801</v>
      </c>
      <c r="C149" s="9">
        <v>1.5208333333333299</v>
      </c>
      <c r="D149">
        <v>1.0473001487706948</v>
      </c>
      <c r="E149" s="6">
        <v>121.37502463573031</v>
      </c>
      <c r="F149" s="7">
        <v>203.08335065895434</v>
      </c>
      <c r="G149" s="7">
        <v>187.33251876055795</v>
      </c>
      <c r="H149" s="7">
        <v>2.052874248627754</v>
      </c>
      <c r="I149" s="7">
        <f t="shared" si="2"/>
        <v>127.1160813580471</v>
      </c>
    </row>
    <row r="150" spans="1:9" x14ac:dyDescent="0.25">
      <c r="A150" s="20"/>
      <c r="B150" s="5">
        <f>DATE(YEAR(siječanj!B150),MONTH(siječanj!B150)+11,DAY(siječanj!B150))</f>
        <v>43801</v>
      </c>
      <c r="C150" s="9">
        <v>1.53125</v>
      </c>
      <c r="D150">
        <v>1.0473001487706948</v>
      </c>
      <c r="E150" s="6">
        <v>119.52680869920565</v>
      </c>
      <c r="F150" s="7">
        <v>188.33982561439646</v>
      </c>
      <c r="G150" s="7">
        <v>183.3740190154287</v>
      </c>
      <c r="H150" s="7">
        <v>1.8827921171634407</v>
      </c>
      <c r="I150" s="7">
        <f t="shared" si="2"/>
        <v>125.18044453276444</v>
      </c>
    </row>
    <row r="151" spans="1:9" x14ac:dyDescent="0.25">
      <c r="A151" s="20"/>
      <c r="B151" s="5">
        <f>DATE(YEAR(siječanj!B151),MONTH(siječanj!B151)+11,DAY(siječanj!B151))</f>
        <v>43801</v>
      </c>
      <c r="C151" s="9">
        <v>1.5416666666666701</v>
      </c>
      <c r="D151">
        <v>1.0473001487706948</v>
      </c>
      <c r="E151" s="6">
        <v>117.03288170718385</v>
      </c>
      <c r="F151" s="7">
        <v>184.22494422324172</v>
      </c>
      <c r="G151" s="7">
        <v>178.11143148547171</v>
      </c>
      <c r="H151" s="7">
        <v>1.8402608291670206</v>
      </c>
      <c r="I151" s="7">
        <f t="shared" si="2"/>
        <v>122.56855442299677</v>
      </c>
    </row>
    <row r="152" spans="1:9" x14ac:dyDescent="0.25">
      <c r="A152" s="20"/>
      <c r="B152" s="5">
        <f>DATE(YEAR(siječanj!B152),MONTH(siječanj!B152)+11,DAY(siječanj!B152))</f>
        <v>43801</v>
      </c>
      <c r="C152" s="9">
        <v>1.5520833333333299</v>
      </c>
      <c r="D152">
        <v>1.0473001487706948</v>
      </c>
      <c r="E152" s="6">
        <v>114.54264239388543</v>
      </c>
      <c r="F152" s="7">
        <v>192.11978277966546</v>
      </c>
      <c r="G152" s="7">
        <v>177.41815054476345</v>
      </c>
      <c r="H152" s="7">
        <v>1.9448577232923465</v>
      </c>
      <c r="I152" s="7">
        <f t="shared" si="2"/>
        <v>119.96052641970471</v>
      </c>
    </row>
    <row r="153" spans="1:9" x14ac:dyDescent="0.25">
      <c r="A153" s="20"/>
      <c r="B153" s="5">
        <f>DATE(YEAR(siječanj!B153),MONTH(siječanj!B153)+11,DAY(siječanj!B153))</f>
        <v>43801</v>
      </c>
      <c r="C153" s="9">
        <v>1.5625</v>
      </c>
      <c r="D153">
        <v>1.0473001487706948</v>
      </c>
      <c r="E153" s="6">
        <v>115.82989638564429</v>
      </c>
      <c r="F153" s="7">
        <v>179.72187116949195</v>
      </c>
      <c r="G153" s="7">
        <v>174.03840646055107</v>
      </c>
      <c r="H153" s="7">
        <v>1.9262898661747638</v>
      </c>
      <c r="I153" s="7">
        <f t="shared" si="2"/>
        <v>121.30866771677942</v>
      </c>
    </row>
    <row r="154" spans="1:9" x14ac:dyDescent="0.25">
      <c r="A154" s="20"/>
      <c r="B154" s="5">
        <f>DATE(YEAR(siječanj!B154),MONTH(siječanj!B154)+11,DAY(siječanj!B154))</f>
        <v>43801</v>
      </c>
      <c r="C154" s="9">
        <v>1.5729166666666701</v>
      </c>
      <c r="D154">
        <v>1.0473001487706948</v>
      </c>
      <c r="E154" s="6">
        <v>116.65403947377786</v>
      </c>
      <c r="F154" s="7">
        <v>173.58641527021416</v>
      </c>
      <c r="G154" s="7">
        <v>175.13733857541462</v>
      </c>
      <c r="H154" s="7">
        <v>1.9736454554277703</v>
      </c>
      <c r="I154" s="7">
        <f t="shared" si="2"/>
        <v>122.17179289559004</v>
      </c>
    </row>
    <row r="155" spans="1:9" x14ac:dyDescent="0.25">
      <c r="A155" s="20"/>
      <c r="B155" s="5">
        <f>DATE(YEAR(siječanj!B155),MONTH(siječanj!B155)+11,DAY(siječanj!B155))</f>
        <v>43801</v>
      </c>
      <c r="C155" s="9">
        <v>1.5833333333333299</v>
      </c>
      <c r="D155">
        <v>1.0473001487706948</v>
      </c>
      <c r="E155" s="6">
        <v>116.93775845638839</v>
      </c>
      <c r="F155" s="7">
        <v>173.88974506709326</v>
      </c>
      <c r="G155" s="7">
        <v>175.38704478794168</v>
      </c>
      <c r="H155" s="7">
        <v>2.0845153418547961</v>
      </c>
      <c r="I155" s="7">
        <f t="shared" si="2"/>
        <v>122.46893182828714</v>
      </c>
    </row>
    <row r="156" spans="1:9" x14ac:dyDescent="0.25">
      <c r="A156" s="20"/>
      <c r="B156" s="5">
        <f>DATE(YEAR(siječanj!B156),MONTH(siječanj!B156)+11,DAY(siječanj!B156))</f>
        <v>43801</v>
      </c>
      <c r="C156" s="9">
        <v>1.59375</v>
      </c>
      <c r="D156">
        <v>1.0473001487706948</v>
      </c>
      <c r="E156" s="6">
        <v>118.37004890197049</v>
      </c>
      <c r="F156" s="7">
        <v>174.56696234148365</v>
      </c>
      <c r="G156" s="7">
        <v>172.69756317358369</v>
      </c>
      <c r="H156" s="7">
        <v>2.0318882380184311</v>
      </c>
      <c r="I156" s="7">
        <f t="shared" si="2"/>
        <v>123.96896982502811</v>
      </c>
    </row>
    <row r="157" spans="1:9" x14ac:dyDescent="0.25">
      <c r="A157" s="20"/>
      <c r="B157" s="5">
        <f>DATE(YEAR(siječanj!B157),MONTH(siječanj!B157)+11,DAY(siječanj!B157))</f>
        <v>43801</v>
      </c>
      <c r="C157" s="9">
        <v>1.6041666666666701</v>
      </c>
      <c r="D157">
        <v>1.0473001487706948</v>
      </c>
      <c r="E157" s="6">
        <v>118.65318222362632</v>
      </c>
      <c r="F157" s="7">
        <v>175.4921750132722</v>
      </c>
      <c r="G157" s="7">
        <v>173.13944001190961</v>
      </c>
      <c r="H157" s="7">
        <v>2.0371207339893864</v>
      </c>
      <c r="I157" s="7">
        <f t="shared" si="2"/>
        <v>124.26549539492019</v>
      </c>
    </row>
    <row r="158" spans="1:9" x14ac:dyDescent="0.25">
      <c r="A158" s="20"/>
      <c r="B158" s="5">
        <f>DATE(YEAR(siječanj!B158),MONTH(siječanj!B158)+11,DAY(siječanj!B158))</f>
        <v>43801</v>
      </c>
      <c r="C158" s="9">
        <v>1.6145833333333299</v>
      </c>
      <c r="D158">
        <v>1.0473001487706948</v>
      </c>
      <c r="E158" s="6">
        <v>120.7727348804747</v>
      </c>
      <c r="F158" s="7">
        <v>175.85175830569966</v>
      </c>
      <c r="G158" s="7">
        <v>170.99418227022917</v>
      </c>
      <c r="H158" s="7">
        <v>2.0426603764733597</v>
      </c>
      <c r="I158" s="7">
        <f t="shared" si="2"/>
        <v>126.48530320776483</v>
      </c>
    </row>
    <row r="159" spans="1:9" x14ac:dyDescent="0.25">
      <c r="A159" s="20"/>
      <c r="B159" s="5">
        <f>DATE(YEAR(siječanj!B159),MONTH(siječanj!B159)+11,DAY(siječanj!B159))</f>
        <v>43801</v>
      </c>
      <c r="C159" s="9">
        <v>1.625</v>
      </c>
      <c r="D159">
        <v>1.0473001487706948</v>
      </c>
      <c r="E159" s="6">
        <v>122.54166522812362</v>
      </c>
      <c r="F159" s="7">
        <v>172.27870612063245</v>
      </c>
      <c r="G159" s="7">
        <v>167.60531453674699</v>
      </c>
      <c r="H159" s="7">
        <v>2.1055973982792637</v>
      </c>
      <c r="I159" s="7">
        <f t="shared" si="2"/>
        <v>128.33790422402254</v>
      </c>
    </row>
    <row r="160" spans="1:9" x14ac:dyDescent="0.25">
      <c r="A160" s="20"/>
      <c r="B160" s="5">
        <f>DATE(YEAR(siječanj!B160),MONTH(siječanj!B160)+11,DAY(siječanj!B160))</f>
        <v>43801</v>
      </c>
      <c r="C160" s="9">
        <v>1.6354166666666701</v>
      </c>
      <c r="D160">
        <v>1.0473001487706948</v>
      </c>
      <c r="E160" s="6">
        <v>124.57040668703644</v>
      </c>
      <c r="F160" s="7">
        <v>169.72937845440248</v>
      </c>
      <c r="G160" s="7">
        <v>160.78166780698112</v>
      </c>
      <c r="H160" s="7">
        <v>2.0283265390401142</v>
      </c>
      <c r="I160" s="7">
        <f t="shared" si="2"/>
        <v>130.46260545575922</v>
      </c>
    </row>
    <row r="161" spans="1:9" x14ac:dyDescent="0.25">
      <c r="A161" s="20"/>
      <c r="B161" s="5">
        <f>DATE(YEAR(siječanj!B161),MONTH(siječanj!B161)+11,DAY(siječanj!B161))</f>
        <v>43801</v>
      </c>
      <c r="C161" s="9">
        <v>1.6458333333333299</v>
      </c>
      <c r="D161">
        <v>1.0473001487706948</v>
      </c>
      <c r="E161" s="6">
        <v>126.40865546822823</v>
      </c>
      <c r="F161" s="7">
        <v>168.39096186372203</v>
      </c>
      <c r="G161" s="7">
        <v>158.37330136051148</v>
      </c>
      <c r="H161" s="7">
        <v>1.9269621868807834</v>
      </c>
      <c r="I161" s="7">
        <f t="shared" si="2"/>
        <v>132.38780367777892</v>
      </c>
    </row>
    <row r="162" spans="1:9" x14ac:dyDescent="0.25">
      <c r="A162" s="20"/>
      <c r="B162" s="5">
        <f>DATE(YEAR(siječanj!B162),MONTH(siječanj!B162)+11,DAY(siječanj!B162))</f>
        <v>43801</v>
      </c>
      <c r="C162" s="9">
        <v>1.65625</v>
      </c>
      <c r="D162">
        <v>1.0473001487706948</v>
      </c>
      <c r="E162" s="6">
        <v>130.09577533209747</v>
      </c>
      <c r="F162" s="7">
        <v>167.23253558849257</v>
      </c>
      <c r="G162" s="7">
        <v>158.31940238893435</v>
      </c>
      <c r="H162" s="7">
        <v>2.3694072391215881</v>
      </c>
      <c r="I162" s="7">
        <f t="shared" si="2"/>
        <v>136.24932485974458</v>
      </c>
    </row>
    <row r="163" spans="1:9" x14ac:dyDescent="0.25">
      <c r="A163" s="20"/>
      <c r="B163" s="5">
        <f>DATE(YEAR(siječanj!B163),MONTH(siječanj!B163)+11,DAY(siječanj!B163))</f>
        <v>43801</v>
      </c>
      <c r="C163" s="9">
        <v>1.6666666666666701</v>
      </c>
      <c r="D163">
        <v>1.0473001487706948</v>
      </c>
      <c r="E163" s="6">
        <v>131.59238723283926</v>
      </c>
      <c r="F163" s="7">
        <v>167.01637944481763</v>
      </c>
      <c r="G163" s="7">
        <v>156.58071902393095</v>
      </c>
      <c r="H163" s="7">
        <v>3.6715193641186197</v>
      </c>
      <c r="I163" s="7">
        <f t="shared" si="2"/>
        <v>137.81672672604344</v>
      </c>
    </row>
    <row r="164" spans="1:9" x14ac:dyDescent="0.25">
      <c r="A164" s="20"/>
      <c r="B164" s="5">
        <f>DATE(YEAR(siječanj!B164),MONTH(siječanj!B164)+11,DAY(siječanj!B164))</f>
        <v>43801</v>
      </c>
      <c r="C164" s="9">
        <v>1.6770833333333299</v>
      </c>
      <c r="D164">
        <v>1.0473001487706948</v>
      </c>
      <c r="E164" s="6">
        <v>134.37566448644813</v>
      </c>
      <c r="F164" s="7">
        <v>166.27414716083911</v>
      </c>
      <c r="G164" s="7">
        <v>155.91553555127746</v>
      </c>
      <c r="H164" s="7">
        <v>7.9296285394668287</v>
      </c>
      <c r="I164" s="7">
        <f t="shared" si="2"/>
        <v>140.7316534078181</v>
      </c>
    </row>
    <row r="165" spans="1:9" x14ac:dyDescent="0.25">
      <c r="A165" s="20"/>
      <c r="B165" s="5">
        <f>DATE(YEAR(siječanj!B165),MONTH(siječanj!B165)+11,DAY(siječanj!B165))</f>
        <v>43801</v>
      </c>
      <c r="C165" s="9">
        <v>1.6875</v>
      </c>
      <c r="D165">
        <v>1.0473001487706948</v>
      </c>
      <c r="E165" s="6">
        <v>139.48856998871923</v>
      </c>
      <c r="F165" s="7">
        <v>167.72046723523943</v>
      </c>
      <c r="G165" s="7">
        <v>159.35389095385216</v>
      </c>
      <c r="H165" s="7">
        <v>20.651785179297033</v>
      </c>
      <c r="I165" s="7">
        <f t="shared" si="2"/>
        <v>146.08640010099711</v>
      </c>
    </row>
    <row r="166" spans="1:9" x14ac:dyDescent="0.25">
      <c r="A166" s="20"/>
      <c r="B166" s="5">
        <f>DATE(YEAR(siječanj!B166),MONTH(siječanj!B166)+11,DAY(siječanj!B166))</f>
        <v>43801</v>
      </c>
      <c r="C166" s="9">
        <v>1.6979166666666701</v>
      </c>
      <c r="D166">
        <v>1.0473001487706948</v>
      </c>
      <c r="E166" s="6">
        <v>144.38221494864416</v>
      </c>
      <c r="F166" s="7">
        <v>169.96485969661231</v>
      </c>
      <c r="G166" s="7">
        <v>157.75880572022888</v>
      </c>
      <c r="H166" s="7">
        <v>60.383706840323683</v>
      </c>
      <c r="I166" s="7">
        <f t="shared" si="2"/>
        <v>151.21151519555747</v>
      </c>
    </row>
    <row r="167" spans="1:9" x14ac:dyDescent="0.25">
      <c r="A167" s="20"/>
      <c r="B167" s="5">
        <f>DATE(YEAR(siječanj!B167),MONTH(siječanj!B167)+11,DAY(siječanj!B167))</f>
        <v>43801</v>
      </c>
      <c r="C167" s="9">
        <v>1.7083333333333299</v>
      </c>
      <c r="D167">
        <v>1.0473001487706948</v>
      </c>
      <c r="E167" s="6">
        <v>148.51564717319499</v>
      </c>
      <c r="F167" s="7">
        <v>170.83186830215925</v>
      </c>
      <c r="G167" s="7">
        <v>151.10452651397333</v>
      </c>
      <c r="H167" s="7">
        <v>110.98690724753097</v>
      </c>
      <c r="I167" s="7">
        <f t="shared" si="2"/>
        <v>155.54045937926313</v>
      </c>
    </row>
    <row r="168" spans="1:9" x14ac:dyDescent="0.25">
      <c r="A168" s="20"/>
      <c r="B168" s="5">
        <f>DATE(YEAR(siječanj!B168),MONTH(siječanj!B168)+11,DAY(siječanj!B168))</f>
        <v>43801</v>
      </c>
      <c r="C168" s="9">
        <v>1.71875</v>
      </c>
      <c r="D168">
        <v>1.0473001487706948</v>
      </c>
      <c r="E168" s="6">
        <v>154.84459625100462</v>
      </c>
      <c r="F168" s="7">
        <v>168.08226599067652</v>
      </c>
      <c r="G168" s="7">
        <v>151.73940887429171</v>
      </c>
      <c r="H168" s="7">
        <v>138.66601555447738</v>
      </c>
      <c r="I168" s="7">
        <f t="shared" si="2"/>
        <v>162.1687686900153</v>
      </c>
    </row>
    <row r="169" spans="1:9" x14ac:dyDescent="0.25">
      <c r="A169" s="20"/>
      <c r="B169" s="5">
        <f>DATE(YEAR(siječanj!B169),MONTH(siječanj!B169)+11,DAY(siječanj!B169))</f>
        <v>43801</v>
      </c>
      <c r="C169" s="9">
        <v>1.7291666666666701</v>
      </c>
      <c r="D169">
        <v>1.0473001487706948</v>
      </c>
      <c r="E169" s="6">
        <v>161.3406403550712</v>
      </c>
      <c r="F169" s="7">
        <v>165.66175224707953</v>
      </c>
      <c r="G169" s="7">
        <v>152.84610391818637</v>
      </c>
      <c r="H169" s="7">
        <v>156.88972350828021</v>
      </c>
      <c r="I169" s="7">
        <f t="shared" si="2"/>
        <v>168.97207664662523</v>
      </c>
    </row>
    <row r="170" spans="1:9" x14ac:dyDescent="0.25">
      <c r="A170" s="20"/>
      <c r="B170" s="5">
        <f>DATE(YEAR(siječanj!B170),MONTH(siječanj!B170)+11,DAY(siječanj!B170))</f>
        <v>43801</v>
      </c>
      <c r="C170" s="9">
        <v>1.7395833333333299</v>
      </c>
      <c r="D170">
        <v>1.0473001487706948</v>
      </c>
      <c r="E170" s="6">
        <v>165.30099686310712</v>
      </c>
      <c r="F170" s="7">
        <v>163.26362993125542</v>
      </c>
      <c r="G170" s="7">
        <v>152.42593036697082</v>
      </c>
      <c r="H170" s="7">
        <v>168.82198135576235</v>
      </c>
      <c r="I170" s="7">
        <f t="shared" si="2"/>
        <v>173.11975860667624</v>
      </c>
    </row>
    <row r="171" spans="1:9" x14ac:dyDescent="0.25">
      <c r="A171" s="20"/>
      <c r="B171" s="5">
        <f>DATE(YEAR(siječanj!B171),MONTH(siječanj!B171)+11,DAY(siječanj!B171))</f>
        <v>43801</v>
      </c>
      <c r="C171" s="9">
        <v>1.75</v>
      </c>
      <c r="D171">
        <v>1.0473001487706948</v>
      </c>
      <c r="E171" s="6">
        <v>168.25269531760938</v>
      </c>
      <c r="F171" s="7">
        <v>161.18755646933366</v>
      </c>
      <c r="G171" s="7">
        <v>154.85557061068195</v>
      </c>
      <c r="H171" s="7">
        <v>190.40470060313089</v>
      </c>
      <c r="I171" s="7">
        <f t="shared" si="2"/>
        <v>176.21107283720269</v>
      </c>
    </row>
    <row r="172" spans="1:9" x14ac:dyDescent="0.25">
      <c r="A172" s="20"/>
      <c r="B172" s="5">
        <f>DATE(YEAR(siječanj!B172),MONTH(siječanj!B172)+11,DAY(siječanj!B172))</f>
        <v>43801</v>
      </c>
      <c r="C172" s="9">
        <v>1.7604166666666701</v>
      </c>
      <c r="D172">
        <v>1.0473001487706948</v>
      </c>
      <c r="E172" s="6">
        <v>170.23032048692298</v>
      </c>
      <c r="F172" s="7">
        <v>158.09994353512752</v>
      </c>
      <c r="G172" s="7">
        <v>154.59067169578526</v>
      </c>
      <c r="H172" s="7">
        <v>206.26392266536112</v>
      </c>
      <c r="I172" s="7">
        <f t="shared" si="2"/>
        <v>178.28223997123749</v>
      </c>
    </row>
    <row r="173" spans="1:9" x14ac:dyDescent="0.25">
      <c r="A173" s="20"/>
      <c r="B173" s="5">
        <f>DATE(YEAR(siječanj!B173),MONTH(siječanj!B173)+11,DAY(siječanj!B173))</f>
        <v>43801</v>
      </c>
      <c r="C173" s="9">
        <v>1.7708333333333299</v>
      </c>
      <c r="D173">
        <v>1.0473001487706948</v>
      </c>
      <c r="E173" s="6">
        <v>172.6303362485319</v>
      </c>
      <c r="F173" s="7">
        <v>156.06661807413937</v>
      </c>
      <c r="G173" s="7">
        <v>157.96627341042154</v>
      </c>
      <c r="H173" s="7">
        <v>223.21791094580203</v>
      </c>
      <c r="I173" s="7">
        <f t="shared" si="2"/>
        <v>180.79577683542252</v>
      </c>
    </row>
    <row r="174" spans="1:9" x14ac:dyDescent="0.25">
      <c r="A174" s="20"/>
      <c r="B174" s="5">
        <f>DATE(YEAR(siječanj!B174),MONTH(siječanj!B174)+11,DAY(siječanj!B174))</f>
        <v>43801</v>
      </c>
      <c r="C174" s="9">
        <v>1.78125</v>
      </c>
      <c r="D174">
        <v>1.0473001487706948</v>
      </c>
      <c r="E174" s="6">
        <v>175.95647455282287</v>
      </c>
      <c r="F174" s="7">
        <v>153.04283616113764</v>
      </c>
      <c r="G174" s="7">
        <v>158.84778731747696</v>
      </c>
      <c r="H174" s="7">
        <v>226.59968709851174</v>
      </c>
      <c r="I174" s="7">
        <f t="shared" si="2"/>
        <v>184.27924197633837</v>
      </c>
    </row>
    <row r="175" spans="1:9" x14ac:dyDescent="0.25">
      <c r="A175" s="20"/>
      <c r="B175" s="5">
        <f>DATE(YEAR(siječanj!B175),MONTH(siječanj!B175)+11,DAY(siječanj!B175))</f>
        <v>43801</v>
      </c>
      <c r="C175" s="9">
        <v>1.7916666666666701</v>
      </c>
      <c r="D175">
        <v>1.0473001487706948</v>
      </c>
      <c r="E175" s="6">
        <v>175.97819165514056</v>
      </c>
      <c r="F175" s="7">
        <v>148.06035216348414</v>
      </c>
      <c r="G175" s="7">
        <v>160.68152843083379</v>
      </c>
      <c r="H175" s="7">
        <v>227.00804789210275</v>
      </c>
      <c r="I175" s="7">
        <f t="shared" si="2"/>
        <v>184.30198630082654</v>
      </c>
    </row>
    <row r="176" spans="1:9" x14ac:dyDescent="0.25">
      <c r="A176" s="20"/>
      <c r="B176" s="5">
        <f>DATE(YEAR(siječanj!B176),MONTH(siječanj!B176)+11,DAY(siječanj!B176))</f>
        <v>43801</v>
      </c>
      <c r="C176" s="9">
        <v>1.8020833333333299</v>
      </c>
      <c r="D176">
        <v>1.0473001487706948</v>
      </c>
      <c r="E176" s="6">
        <v>175.38857600000347</v>
      </c>
      <c r="F176" s="7">
        <v>140.76520573019422</v>
      </c>
      <c r="G176" s="7">
        <v>159.57491767934329</v>
      </c>
      <c r="H176" s="7">
        <v>227.64007037532795</v>
      </c>
      <c r="I176" s="7">
        <f t="shared" si="2"/>
        <v>183.68448173748394</v>
      </c>
    </row>
    <row r="177" spans="1:9" x14ac:dyDescent="0.25">
      <c r="A177" s="20"/>
      <c r="B177" s="5">
        <f>DATE(YEAR(siječanj!B177),MONTH(siječanj!B177)+11,DAY(siječanj!B177))</f>
        <v>43801</v>
      </c>
      <c r="C177" s="9">
        <v>1.8125</v>
      </c>
      <c r="D177">
        <v>1.0473001487706948</v>
      </c>
      <c r="E177" s="6">
        <v>176.3340591041447</v>
      </c>
      <c r="F177" s="7">
        <v>134.98757520160802</v>
      </c>
      <c r="G177" s="7">
        <v>156.11747606811136</v>
      </c>
      <c r="H177" s="7">
        <v>227.62035997320103</v>
      </c>
      <c r="I177" s="7">
        <f t="shared" si="2"/>
        <v>184.67468633311123</v>
      </c>
    </row>
    <row r="178" spans="1:9" x14ac:dyDescent="0.25">
      <c r="A178" s="20"/>
      <c r="B178" s="5">
        <f>DATE(YEAR(siječanj!B178),MONTH(siječanj!B178)+11,DAY(siječanj!B178))</f>
        <v>43801</v>
      </c>
      <c r="C178" s="9">
        <v>1.8229166666666701</v>
      </c>
      <c r="D178">
        <v>1.0473001487706948</v>
      </c>
      <c r="E178" s="6">
        <v>177.34603160162379</v>
      </c>
      <c r="F178" s="7">
        <v>130.53544575651941</v>
      </c>
      <c r="G178" s="7">
        <v>151.47569808090134</v>
      </c>
      <c r="H178" s="7">
        <v>227.72153323420733</v>
      </c>
      <c r="I178" s="7">
        <f t="shared" si="2"/>
        <v>185.73452528027295</v>
      </c>
    </row>
    <row r="179" spans="1:9" x14ac:dyDescent="0.25">
      <c r="A179" s="20"/>
      <c r="B179" s="5">
        <f>DATE(YEAR(siječanj!B179),MONTH(siječanj!B179)+11,DAY(siječanj!B179))</f>
        <v>43801</v>
      </c>
      <c r="C179" s="9">
        <v>1.8333333333333299</v>
      </c>
      <c r="D179">
        <v>1.0473001487706948</v>
      </c>
      <c r="E179" s="6">
        <v>179.83017209982759</v>
      </c>
      <c r="F179" s="7">
        <v>127.16411308388518</v>
      </c>
      <c r="G179" s="7">
        <v>147.12452417793415</v>
      </c>
      <c r="H179" s="7">
        <v>227.74349170869496</v>
      </c>
      <c r="I179" s="7">
        <f t="shared" si="2"/>
        <v>188.33616599360909</v>
      </c>
    </row>
    <row r="180" spans="1:9" x14ac:dyDescent="0.25">
      <c r="A180" s="20"/>
      <c r="B180" s="5">
        <f>DATE(YEAR(siječanj!B180),MONTH(siječanj!B180)+11,DAY(siječanj!B180))</f>
        <v>43801</v>
      </c>
      <c r="C180" s="9">
        <v>1.84375</v>
      </c>
      <c r="D180">
        <v>1.0473001487706948</v>
      </c>
      <c r="E180" s="6">
        <v>180.06862544651207</v>
      </c>
      <c r="F180" s="7">
        <v>123.22769687060239</v>
      </c>
      <c r="G180" s="7">
        <v>139.01461549985933</v>
      </c>
      <c r="H180" s="7">
        <v>228.0973865212805</v>
      </c>
      <c r="I180" s="7">
        <f t="shared" si="2"/>
        <v>188.58589821906662</v>
      </c>
    </row>
    <row r="181" spans="1:9" x14ac:dyDescent="0.25">
      <c r="A181" s="20"/>
      <c r="B181" s="5">
        <f>DATE(YEAR(siječanj!B181),MONTH(siječanj!B181)+11,DAY(siječanj!B181))</f>
        <v>43801</v>
      </c>
      <c r="C181" s="9">
        <v>1.8541666666666701</v>
      </c>
      <c r="D181">
        <v>1.0473001487706948</v>
      </c>
      <c r="E181" s="6">
        <v>177.62324180647144</v>
      </c>
      <c r="F181" s="7">
        <v>120.76449532887099</v>
      </c>
      <c r="G181" s="7">
        <v>131.15798141275454</v>
      </c>
      <c r="H181" s="7">
        <v>228.55711181642954</v>
      </c>
      <c r="I181" s="7">
        <f t="shared" si="2"/>
        <v>186.02484756905062</v>
      </c>
    </row>
    <row r="182" spans="1:9" x14ac:dyDescent="0.25">
      <c r="A182" s="20"/>
      <c r="B182" s="5">
        <f>DATE(YEAR(siječanj!B182),MONTH(siječanj!B182)+11,DAY(siječanj!B182))</f>
        <v>43801</v>
      </c>
      <c r="C182" s="9">
        <v>1.8645833333333299</v>
      </c>
      <c r="D182">
        <v>1.0473001487706948</v>
      </c>
      <c r="E182" s="6">
        <v>174.25554241995445</v>
      </c>
      <c r="F182" s="7">
        <v>115.83128932910151</v>
      </c>
      <c r="G182" s="7">
        <v>125.56511215973737</v>
      </c>
      <c r="H182" s="7">
        <v>228.95986193365246</v>
      </c>
      <c r="I182" s="7">
        <f t="shared" si="2"/>
        <v>182.49785550053642</v>
      </c>
    </row>
    <row r="183" spans="1:9" x14ac:dyDescent="0.25">
      <c r="A183" s="20"/>
      <c r="B183" s="5">
        <f>DATE(YEAR(siječanj!B183),MONTH(siječanj!B183)+11,DAY(siječanj!B183))</f>
        <v>43801</v>
      </c>
      <c r="C183" s="9">
        <v>1.875</v>
      </c>
      <c r="D183">
        <v>1.0473001487706948</v>
      </c>
      <c r="E183" s="6">
        <v>173.06425939840688</v>
      </c>
      <c r="F183" s="7">
        <v>108.32495950334847</v>
      </c>
      <c r="G183" s="7">
        <v>118.93026034567974</v>
      </c>
      <c r="H183" s="7">
        <v>229.70269827657921</v>
      </c>
      <c r="I183" s="7">
        <f t="shared" si="2"/>
        <v>181.25022461484164</v>
      </c>
    </row>
    <row r="184" spans="1:9" x14ac:dyDescent="0.25">
      <c r="A184" s="20"/>
      <c r="B184" s="5">
        <f>DATE(YEAR(siječanj!B184),MONTH(siječanj!B184)+11,DAY(siječanj!B184))</f>
        <v>43801</v>
      </c>
      <c r="C184" s="9">
        <v>1.8854166666666701</v>
      </c>
      <c r="D184">
        <v>1.0473001487706948</v>
      </c>
      <c r="E184" s="6">
        <v>179.9553953457588</v>
      </c>
      <c r="F184" s="7">
        <v>87.889588905507637</v>
      </c>
      <c r="G184" s="7">
        <v>98.276008260868537</v>
      </c>
      <c r="H184" s="7">
        <v>233.17137188054195</v>
      </c>
      <c r="I184" s="7">
        <f t="shared" si="2"/>
        <v>188.46731231770238</v>
      </c>
    </row>
    <row r="185" spans="1:9" x14ac:dyDescent="0.25">
      <c r="A185" s="20"/>
      <c r="B185" s="5">
        <f>DATE(YEAR(siječanj!B185),MONTH(siječanj!B185)+11,DAY(siječanj!B185))</f>
        <v>43801</v>
      </c>
      <c r="C185" s="9">
        <v>1.8958333333333299</v>
      </c>
      <c r="D185">
        <v>1.0473001487706948</v>
      </c>
      <c r="E185" s="6">
        <v>186.31369100062855</v>
      </c>
      <c r="F185" s="7">
        <v>80.253550142173864</v>
      </c>
      <c r="G185" s="7">
        <v>91.552111556621213</v>
      </c>
      <c r="H185" s="7">
        <v>236.99430547128318</v>
      </c>
      <c r="I185" s="7">
        <f t="shared" si="2"/>
        <v>195.12635630297555</v>
      </c>
    </row>
    <row r="186" spans="1:9" x14ac:dyDescent="0.25">
      <c r="A186" s="20"/>
      <c r="B186" s="5">
        <f>DATE(YEAR(siječanj!B186),MONTH(siječanj!B186)+11,DAY(siječanj!B186))</f>
        <v>43801</v>
      </c>
      <c r="C186" s="9">
        <v>1.90625</v>
      </c>
      <c r="D186">
        <v>1.0473001487706948</v>
      </c>
      <c r="E186" s="6">
        <v>186.68776853474185</v>
      </c>
      <c r="F186" s="7">
        <v>77.667799782443495</v>
      </c>
      <c r="G186" s="7">
        <v>87.927875347167955</v>
      </c>
      <c r="H186" s="7">
        <v>237.72337224594062</v>
      </c>
      <c r="I186" s="7">
        <f t="shared" si="2"/>
        <v>195.51812776010416</v>
      </c>
    </row>
    <row r="187" spans="1:9" x14ac:dyDescent="0.25">
      <c r="A187" s="20"/>
      <c r="B187" s="5">
        <f>DATE(YEAR(siječanj!B187),MONTH(siječanj!B187)+11,DAY(siječanj!B187))</f>
        <v>43801</v>
      </c>
      <c r="C187" s="9">
        <v>1.9166666666666701</v>
      </c>
      <c r="D187">
        <v>1.0473001487706948</v>
      </c>
      <c r="E187" s="6">
        <v>185.34835399012221</v>
      </c>
      <c r="F187" s="7">
        <v>77.044765027309879</v>
      </c>
      <c r="G187" s="7">
        <v>85.23176674427306</v>
      </c>
      <c r="H187" s="7">
        <v>236.83909643448507</v>
      </c>
      <c r="I187" s="7">
        <f t="shared" si="2"/>
        <v>194.11535870825838</v>
      </c>
    </row>
    <row r="188" spans="1:9" x14ac:dyDescent="0.25">
      <c r="A188" s="20"/>
      <c r="B188" s="5">
        <f>DATE(YEAR(siječanj!B188),MONTH(siječanj!B188)+11,DAY(siječanj!B188))</f>
        <v>43801</v>
      </c>
      <c r="C188" s="9">
        <v>1.9270833333333299</v>
      </c>
      <c r="D188">
        <v>1.0473001487706948</v>
      </c>
      <c r="E188" s="6">
        <v>182.1665622509027</v>
      </c>
      <c r="F188" s="7">
        <v>75.185449737054768</v>
      </c>
      <c r="G188" s="7">
        <v>70.643693789710241</v>
      </c>
      <c r="H188" s="7">
        <v>238.26533777078544</v>
      </c>
      <c r="I188" s="7">
        <f t="shared" si="2"/>
        <v>190.78306774641644</v>
      </c>
    </row>
    <row r="189" spans="1:9" x14ac:dyDescent="0.25">
      <c r="A189" s="20"/>
      <c r="B189" s="5">
        <f>DATE(YEAR(siječanj!B189),MONTH(siječanj!B189)+11,DAY(siječanj!B189))</f>
        <v>43801</v>
      </c>
      <c r="C189" s="9">
        <v>1.9375</v>
      </c>
      <c r="D189">
        <v>1.0473001487706948</v>
      </c>
      <c r="E189" s="6">
        <v>174.79733439123277</v>
      </c>
      <c r="F189" s="7">
        <v>73.420668895582892</v>
      </c>
      <c r="G189" s="7">
        <v>65.270614973589772</v>
      </c>
      <c r="H189" s="7">
        <v>238.05195098241734</v>
      </c>
      <c r="I189" s="7">
        <f t="shared" si="2"/>
        <v>183.06527431265897</v>
      </c>
    </row>
    <row r="190" spans="1:9" x14ac:dyDescent="0.25">
      <c r="A190" s="20"/>
      <c r="B190" s="5">
        <f>DATE(YEAR(siječanj!B190),MONTH(siječanj!B190)+11,DAY(siječanj!B190))</f>
        <v>43801</v>
      </c>
      <c r="C190" s="9">
        <v>1.9479166666666701</v>
      </c>
      <c r="D190">
        <v>1.0473001487706948</v>
      </c>
      <c r="E190" s="6">
        <v>167.98959854912491</v>
      </c>
      <c r="F190" s="7">
        <v>72.41440720202614</v>
      </c>
      <c r="G190" s="7">
        <v>63.4155117566633</v>
      </c>
      <c r="H190" s="7">
        <v>237.20786534221401</v>
      </c>
      <c r="I190" s="7">
        <f t="shared" si="2"/>
        <v>175.93553155242782</v>
      </c>
    </row>
    <row r="191" spans="1:9" x14ac:dyDescent="0.25">
      <c r="A191" s="20"/>
      <c r="B191" s="5">
        <f>DATE(YEAR(siječanj!B191),MONTH(siječanj!B191)+11,DAY(siječanj!B191))</f>
        <v>43801</v>
      </c>
      <c r="C191" s="9">
        <v>1.9583333333333299</v>
      </c>
      <c r="D191">
        <v>1.0473001487706948</v>
      </c>
      <c r="E191" s="6">
        <v>158.21528747161912</v>
      </c>
      <c r="F191" s="7">
        <v>69.627679831052646</v>
      </c>
      <c r="G191" s="7">
        <v>62.396235963735151</v>
      </c>
      <c r="H191" s="7">
        <v>236.76182657572315</v>
      </c>
      <c r="I191" s="7">
        <f t="shared" si="2"/>
        <v>165.69889410682495</v>
      </c>
    </row>
    <row r="192" spans="1:9" x14ac:dyDescent="0.25">
      <c r="A192" s="20"/>
      <c r="B192" s="5">
        <f>DATE(YEAR(siječanj!B192),MONTH(siječanj!B192)+11,DAY(siječanj!B192))</f>
        <v>43801</v>
      </c>
      <c r="C192" s="9">
        <v>1.96875</v>
      </c>
      <c r="D192">
        <v>1.0473001487706948</v>
      </c>
      <c r="E192" s="6">
        <v>147.72005356763572</v>
      </c>
      <c r="F192" s="7">
        <v>67.491692543392745</v>
      </c>
      <c r="G192" s="7">
        <v>61.203141205571953</v>
      </c>
      <c r="H192" s="7">
        <v>237.26729869272157</v>
      </c>
      <c r="I192" s="7">
        <f t="shared" si="2"/>
        <v>154.70723407779988</v>
      </c>
    </row>
    <row r="193" spans="1:9" x14ac:dyDescent="0.25">
      <c r="A193" s="20"/>
      <c r="B193" s="5">
        <f>DATE(YEAR(siječanj!B193),MONTH(siječanj!B193)+11,DAY(siječanj!B193))</f>
        <v>43801</v>
      </c>
      <c r="C193" s="9">
        <v>1.9791666666666701</v>
      </c>
      <c r="D193">
        <v>1.0473001487706948</v>
      </c>
      <c r="E193" s="6">
        <v>137.0281616635757</v>
      </c>
      <c r="F193" s="7">
        <v>66.353771341562009</v>
      </c>
      <c r="G193" s="7">
        <v>59.472497730356238</v>
      </c>
      <c r="H193" s="7">
        <v>238.19235195556993</v>
      </c>
      <c r="I193" s="7">
        <f t="shared" si="2"/>
        <v>143.50961409603764</v>
      </c>
    </row>
    <row r="194" spans="1:9" ht="15.75" thickBot="1" x14ac:dyDescent="0.3">
      <c r="A194" s="20"/>
      <c r="B194" s="5">
        <f>DATE(YEAR(siječanj!B194),MONTH(siječanj!B194)+11,DAY(siječanj!B194))</f>
        <v>43801</v>
      </c>
      <c r="C194" s="9">
        <v>1.9895833333333299</v>
      </c>
      <c r="D194">
        <v>1.0473001487706948</v>
      </c>
      <c r="E194" s="6">
        <v>126.68033564395931</v>
      </c>
      <c r="F194" s="7">
        <v>64.600400937293614</v>
      </c>
      <c r="G194" s="7">
        <v>58.505667868514386</v>
      </c>
      <c r="H194" s="7">
        <v>239.72534221254119</v>
      </c>
      <c r="I194" s="7">
        <f t="shared" si="2"/>
        <v>132.67233436624014</v>
      </c>
    </row>
    <row r="195" spans="1:9" x14ac:dyDescent="0.25">
      <c r="A195" s="19">
        <f t="shared" ref="A195" si="3">A99+1</f>
        <v>337</v>
      </c>
      <c r="B195" s="5">
        <f>DATE(YEAR(siječanj!B195),MONTH(siječanj!B195)+11,DAY(siječanj!B195))</f>
        <v>43802</v>
      </c>
      <c r="C195" s="9">
        <v>2</v>
      </c>
      <c r="D195">
        <v>1.0559775579474941</v>
      </c>
      <c r="E195" s="6">
        <v>114.22751014589657</v>
      </c>
      <c r="F195" s="7">
        <v>63.318073287843738</v>
      </c>
      <c r="G195" s="7">
        <v>58.941519806904545</v>
      </c>
      <c r="H195" s="7">
        <v>240.83976580758505</v>
      </c>
      <c r="I195" s="7">
        <f t="shared" si="2"/>
        <v>120.62168721428648</v>
      </c>
    </row>
    <row r="196" spans="1:9" x14ac:dyDescent="0.25">
      <c r="A196" s="20"/>
      <c r="B196" s="5">
        <f>DATE(YEAR(siječanj!B196),MONTH(siječanj!B196)+11,DAY(siječanj!B196))</f>
        <v>43802</v>
      </c>
      <c r="C196" s="9">
        <v>2.0104166666666701</v>
      </c>
      <c r="D196">
        <v>1.0559775579474941</v>
      </c>
      <c r="E196" s="6">
        <v>105.08818061666825</v>
      </c>
      <c r="F196" s="7">
        <v>61.970875115523739</v>
      </c>
      <c r="G196" s="7">
        <v>58.466684638550355</v>
      </c>
      <c r="H196" s="7">
        <v>241.58847895382601</v>
      </c>
      <c r="I196" s="7">
        <f t="shared" ref="I196:I259" si="4">D196*E196</f>
        <v>110.97076033673453</v>
      </c>
    </row>
    <row r="197" spans="1:9" x14ac:dyDescent="0.25">
      <c r="A197" s="20"/>
      <c r="B197" s="5">
        <f>DATE(YEAR(siječanj!B197),MONTH(siječanj!B197)+11,DAY(siječanj!B197))</f>
        <v>43802</v>
      </c>
      <c r="C197" s="9">
        <v>2.0208333333333299</v>
      </c>
      <c r="D197">
        <v>1.0559775579474941</v>
      </c>
      <c r="E197" s="6">
        <v>97.480394189871092</v>
      </c>
      <c r="F197" s="7">
        <v>61.042692438975941</v>
      </c>
      <c r="G197" s="7">
        <v>58.560421805905193</v>
      </c>
      <c r="H197" s="7">
        <v>241.62446812114285</v>
      </c>
      <c r="I197" s="7">
        <f t="shared" si="4"/>
        <v>102.93710860437918</v>
      </c>
    </row>
    <row r="198" spans="1:9" x14ac:dyDescent="0.25">
      <c r="A198" s="20"/>
      <c r="B198" s="5">
        <f>DATE(YEAR(siječanj!B198),MONTH(siječanj!B198)+11,DAY(siječanj!B198))</f>
        <v>43802</v>
      </c>
      <c r="C198" s="9">
        <v>2.03125</v>
      </c>
      <c r="D198">
        <v>1.0559775579474941</v>
      </c>
      <c r="E198" s="6">
        <v>90.137190522150291</v>
      </c>
      <c r="F198" s="7">
        <v>59.840390363708345</v>
      </c>
      <c r="G198" s="7">
        <v>57.870311865163096</v>
      </c>
      <c r="H198" s="7">
        <v>241.99956904933069</v>
      </c>
      <c r="I198" s="7">
        <f t="shared" si="4"/>
        <v>95.182850327828277</v>
      </c>
    </row>
    <row r="199" spans="1:9" x14ac:dyDescent="0.25">
      <c r="A199" s="20"/>
      <c r="B199" s="5">
        <f>DATE(YEAR(siječanj!B199),MONTH(siječanj!B199)+11,DAY(siječanj!B199))</f>
        <v>43802</v>
      </c>
      <c r="C199" s="9">
        <v>2.0416666666666701</v>
      </c>
      <c r="D199">
        <v>1.0559775579474941</v>
      </c>
      <c r="E199" s="6">
        <v>83.900247787682133</v>
      </c>
      <c r="F199" s="7">
        <v>59.235528826885442</v>
      </c>
      <c r="G199" s="7">
        <v>57.987337819611355</v>
      </c>
      <c r="H199" s="7">
        <v>242.628911254027</v>
      </c>
      <c r="I199" s="7">
        <f t="shared" si="4"/>
        <v>88.596778770026233</v>
      </c>
    </row>
    <row r="200" spans="1:9" x14ac:dyDescent="0.25">
      <c r="A200" s="20"/>
      <c r="B200" s="5">
        <f>DATE(YEAR(siječanj!B200),MONTH(siječanj!B200)+11,DAY(siječanj!B200))</f>
        <v>43802</v>
      </c>
      <c r="C200" s="9">
        <v>2.0520833333333299</v>
      </c>
      <c r="D200">
        <v>1.0559775579474941</v>
      </c>
      <c r="E200" s="6">
        <v>78.746412525841265</v>
      </c>
      <c r="F200" s="7">
        <v>58.716074994490974</v>
      </c>
      <c r="G200" s="7">
        <v>57.697247517641522</v>
      </c>
      <c r="H200" s="7">
        <v>243.20857876322543</v>
      </c>
      <c r="I200" s="7">
        <f t="shared" si="4"/>
        <v>83.154444396163825</v>
      </c>
    </row>
    <row r="201" spans="1:9" x14ac:dyDescent="0.25">
      <c r="A201" s="20"/>
      <c r="B201" s="5">
        <f>DATE(YEAR(siječanj!B201),MONTH(siječanj!B201)+11,DAY(siječanj!B201))</f>
        <v>43802</v>
      </c>
      <c r="C201" s="9">
        <v>2.0625</v>
      </c>
      <c r="D201">
        <v>1.0559775579474941</v>
      </c>
      <c r="E201" s="6">
        <v>75.236848188467775</v>
      </c>
      <c r="F201" s="7">
        <v>58.742399671809864</v>
      </c>
      <c r="G201" s="7">
        <v>57.164294743577969</v>
      </c>
      <c r="H201" s="7">
        <v>242.88238316353704</v>
      </c>
      <c r="I201" s="7">
        <f t="shared" si="4"/>
        <v>79.448423217724553</v>
      </c>
    </row>
    <row r="202" spans="1:9" x14ac:dyDescent="0.25">
      <c r="A202" s="20"/>
      <c r="B202" s="5">
        <f>DATE(YEAR(siječanj!B202),MONTH(siječanj!B202)+11,DAY(siječanj!B202))</f>
        <v>43802</v>
      </c>
      <c r="C202" s="9">
        <v>2.0729166666666701</v>
      </c>
      <c r="D202">
        <v>1.0559775579474941</v>
      </c>
      <c r="E202" s="6">
        <v>71.722508232699028</v>
      </c>
      <c r="F202" s="7">
        <v>58.096600231548528</v>
      </c>
      <c r="G202" s="7">
        <v>57.152987519647915</v>
      </c>
      <c r="H202" s="7">
        <v>242.86314598714515</v>
      </c>
      <c r="I202" s="7">
        <f t="shared" si="4"/>
        <v>75.737359093434563</v>
      </c>
    </row>
    <row r="203" spans="1:9" x14ac:dyDescent="0.25">
      <c r="A203" s="20"/>
      <c r="B203" s="5">
        <f>DATE(YEAR(siječanj!B203),MONTH(siječanj!B203)+11,DAY(siječanj!B203))</f>
        <v>43802</v>
      </c>
      <c r="C203" s="9">
        <v>2.0833333333333299</v>
      </c>
      <c r="D203">
        <v>1.0559775579474941</v>
      </c>
      <c r="E203" s="6">
        <v>69.324652468102798</v>
      </c>
      <c r="F203" s="7">
        <v>57.403987094649345</v>
      </c>
      <c r="G203" s="7">
        <v>56.978855468340257</v>
      </c>
      <c r="H203" s="7">
        <v>242.78457250653807</v>
      </c>
      <c r="I203" s="7">
        <f t="shared" si="4"/>
        <v>73.205277218825913</v>
      </c>
    </row>
    <row r="204" spans="1:9" x14ac:dyDescent="0.25">
      <c r="A204" s="20"/>
      <c r="B204" s="5">
        <f>DATE(YEAR(siječanj!B204),MONTH(siječanj!B204)+11,DAY(siječanj!B204))</f>
        <v>43802</v>
      </c>
      <c r="C204" s="9">
        <v>2.09375</v>
      </c>
      <c r="D204">
        <v>1.0559775579474941</v>
      </c>
      <c r="E204" s="6">
        <v>67.140169864289206</v>
      </c>
      <c r="F204" s="7">
        <v>56.660514633007814</v>
      </c>
      <c r="G204" s="7">
        <v>56.657946257838312</v>
      </c>
      <c r="H204" s="7">
        <v>243.09281954452115</v>
      </c>
      <c r="I204" s="7">
        <f t="shared" si="4"/>
        <v>70.89851261347205</v>
      </c>
    </row>
    <row r="205" spans="1:9" x14ac:dyDescent="0.25">
      <c r="A205" s="20"/>
      <c r="B205" s="5">
        <f>DATE(YEAR(siječanj!B205),MONTH(siječanj!B205)+11,DAY(siječanj!B205))</f>
        <v>43802</v>
      </c>
      <c r="C205" s="9">
        <v>2.1041666666666701</v>
      </c>
      <c r="D205">
        <v>1.0559775579474941</v>
      </c>
      <c r="E205" s="6">
        <v>66.089949735883891</v>
      </c>
      <c r="F205" s="7">
        <v>56.398395658923398</v>
      </c>
      <c r="G205" s="7">
        <v>56.429012102051757</v>
      </c>
      <c r="H205" s="7">
        <v>242.78666750588096</v>
      </c>
      <c r="I205" s="7">
        <f t="shared" si="4"/>
        <v>69.789503726971304</v>
      </c>
    </row>
    <row r="206" spans="1:9" x14ac:dyDescent="0.25">
      <c r="A206" s="20"/>
      <c r="B206" s="5">
        <f>DATE(YEAR(siječanj!B206),MONTH(siječanj!B206)+11,DAY(siječanj!B206))</f>
        <v>43802</v>
      </c>
      <c r="C206" s="9">
        <v>2.1145833333333299</v>
      </c>
      <c r="D206">
        <v>1.0559775579474941</v>
      </c>
      <c r="E206" s="6">
        <v>64.564759565842934</v>
      </c>
      <c r="F206" s="7">
        <v>55.98561717314562</v>
      </c>
      <c r="G206" s="7">
        <v>57.834583927569405</v>
      </c>
      <c r="H206" s="7">
        <v>242.75303346198965</v>
      </c>
      <c r="I206" s="7">
        <f t="shared" si="4"/>
        <v>68.178937135805938</v>
      </c>
    </row>
    <row r="207" spans="1:9" x14ac:dyDescent="0.25">
      <c r="A207" s="20"/>
      <c r="B207" s="5">
        <f>DATE(YEAR(siječanj!B207),MONTH(siječanj!B207)+11,DAY(siječanj!B207))</f>
        <v>43802</v>
      </c>
      <c r="C207" s="9">
        <v>2.125</v>
      </c>
      <c r="D207">
        <v>1.0559775579474941</v>
      </c>
      <c r="E207" s="6">
        <v>64.119338600987362</v>
      </c>
      <c r="F207" s="7">
        <v>56.912066009077193</v>
      </c>
      <c r="G207" s="7">
        <v>56.930367266325682</v>
      </c>
      <c r="H207" s="7">
        <v>242.14484034569298</v>
      </c>
      <c r="I207" s="7">
        <f t="shared" si="4"/>
        <v>67.708582593079129</v>
      </c>
    </row>
    <row r="208" spans="1:9" x14ac:dyDescent="0.25">
      <c r="A208" s="20"/>
      <c r="B208" s="5">
        <f>DATE(YEAR(siječanj!B208),MONTH(siječanj!B208)+11,DAY(siječanj!B208))</f>
        <v>43802</v>
      </c>
      <c r="C208" s="9">
        <v>2.1354166666666701</v>
      </c>
      <c r="D208">
        <v>1.0559775579474941</v>
      </c>
      <c r="E208" s="6">
        <v>63.181090891251174</v>
      </c>
      <c r="F208" s="7">
        <v>57.454127999321543</v>
      </c>
      <c r="G208" s="7">
        <v>56.419105737600439</v>
      </c>
      <c r="H208" s="7">
        <v>242.3652504842936</v>
      </c>
      <c r="I208" s="7">
        <f t="shared" si="4"/>
        <v>66.717814067802081</v>
      </c>
    </row>
    <row r="209" spans="1:9" x14ac:dyDescent="0.25">
      <c r="A209" s="20"/>
      <c r="B209" s="5">
        <f>DATE(YEAR(siječanj!B209),MONTH(siječanj!B209)+11,DAY(siječanj!B209))</f>
        <v>43802</v>
      </c>
      <c r="C209" s="9">
        <v>2.1458333333333299</v>
      </c>
      <c r="D209">
        <v>1.0559775579474941</v>
      </c>
      <c r="E209" s="6">
        <v>62.854520387022852</v>
      </c>
      <c r="F209" s="7">
        <v>57.050191297982487</v>
      </c>
      <c r="G209" s="7">
        <v>56.991511370736951</v>
      </c>
      <c r="H209" s="7">
        <v>242.27120962553911</v>
      </c>
      <c r="I209" s="7">
        <f t="shared" si="4"/>
        <v>66.37296294424938</v>
      </c>
    </row>
    <row r="210" spans="1:9" x14ac:dyDescent="0.25">
      <c r="A210" s="20"/>
      <c r="B210" s="5">
        <f>DATE(YEAR(siječanj!B210),MONTH(siječanj!B210)+11,DAY(siječanj!B210))</f>
        <v>43802</v>
      </c>
      <c r="C210" s="9">
        <v>2.15625</v>
      </c>
      <c r="D210">
        <v>1.0559775579474941</v>
      </c>
      <c r="E210" s="6">
        <v>62.317733335293248</v>
      </c>
      <c r="F210" s="7">
        <v>57.463792555348974</v>
      </c>
      <c r="G210" s="7">
        <v>55.331496902363</v>
      </c>
      <c r="H210" s="7">
        <v>242.1834647700629</v>
      </c>
      <c r="I210" s="7">
        <f t="shared" si="4"/>
        <v>65.806127864226113</v>
      </c>
    </row>
    <row r="211" spans="1:9" x14ac:dyDescent="0.25">
      <c r="A211" s="20"/>
      <c r="B211" s="5">
        <f>DATE(YEAR(siječanj!B211),MONTH(siječanj!B211)+11,DAY(siječanj!B211))</f>
        <v>43802</v>
      </c>
      <c r="C211" s="9">
        <v>2.1666666666666701</v>
      </c>
      <c r="D211">
        <v>1.0559775579474941</v>
      </c>
      <c r="E211" s="6">
        <v>62.074994737182422</v>
      </c>
      <c r="F211" s="7">
        <v>57.536236590355223</v>
      </c>
      <c r="G211" s="7">
        <v>55.324641120157629</v>
      </c>
      <c r="H211" s="7">
        <v>241.84547754561089</v>
      </c>
      <c r="I211" s="7">
        <f t="shared" si="4"/>
        <v>65.549801352173446</v>
      </c>
    </row>
    <row r="212" spans="1:9" x14ac:dyDescent="0.25">
      <c r="A212" s="20"/>
      <c r="B212" s="5">
        <f>DATE(YEAR(siječanj!B212),MONTH(siječanj!B212)+11,DAY(siječanj!B212))</f>
        <v>43802</v>
      </c>
      <c r="C212" s="9">
        <v>2.1770833333333299</v>
      </c>
      <c r="D212">
        <v>1.0559775579474941</v>
      </c>
      <c r="E212" s="6">
        <v>63.115794658027859</v>
      </c>
      <c r="F212" s="7">
        <v>57.038451752143516</v>
      </c>
      <c r="G212" s="7">
        <v>56.620994073422231</v>
      </c>
      <c r="H212" s="7">
        <v>241.98173354155361</v>
      </c>
      <c r="I212" s="7">
        <f t="shared" si="4"/>
        <v>66.648862710899749</v>
      </c>
    </row>
    <row r="213" spans="1:9" x14ac:dyDescent="0.25">
      <c r="A213" s="20"/>
      <c r="B213" s="5">
        <f>DATE(YEAR(siječanj!B213),MONTH(siječanj!B213)+11,DAY(siječanj!B213))</f>
        <v>43802</v>
      </c>
      <c r="C213" s="9">
        <v>2.1875</v>
      </c>
      <c r="D213">
        <v>1.0559775579474941</v>
      </c>
      <c r="E213" s="6">
        <v>63.055889483525057</v>
      </c>
      <c r="F213" s="7">
        <v>57.740717404510292</v>
      </c>
      <c r="G213" s="7">
        <v>57.077987349561617</v>
      </c>
      <c r="H213" s="7">
        <v>241.96315868109534</v>
      </c>
      <c r="I213" s="7">
        <f t="shared" si="4"/>
        <v>66.585604191019868</v>
      </c>
    </row>
    <row r="214" spans="1:9" x14ac:dyDescent="0.25">
      <c r="A214" s="20"/>
      <c r="B214" s="5">
        <f>DATE(YEAR(siječanj!B214),MONTH(siječanj!B214)+11,DAY(siječanj!B214))</f>
        <v>43802</v>
      </c>
      <c r="C214" s="9">
        <v>2.1979166666666701</v>
      </c>
      <c r="D214">
        <v>1.0559775579474941</v>
      </c>
      <c r="E214" s="6">
        <v>64.883768095235524</v>
      </c>
      <c r="F214" s="7">
        <v>57.675967287238493</v>
      </c>
      <c r="G214" s="7">
        <v>56.88155795039048</v>
      </c>
      <c r="H214" s="7">
        <v>242.33417165927605</v>
      </c>
      <c r="I214" s="7">
        <f t="shared" si="4"/>
        <v>68.515802983638338</v>
      </c>
    </row>
    <row r="215" spans="1:9" x14ac:dyDescent="0.25">
      <c r="A215" s="20"/>
      <c r="B215" s="5">
        <f>DATE(YEAR(siječanj!B215),MONTH(siječanj!B215)+11,DAY(siječanj!B215))</f>
        <v>43802</v>
      </c>
      <c r="C215" s="9">
        <v>2.2083333333333299</v>
      </c>
      <c r="D215">
        <v>1.0559775579474941</v>
      </c>
      <c r="E215" s="6">
        <v>66.209326298724719</v>
      </c>
      <c r="F215" s="7">
        <v>55.897893667708949</v>
      </c>
      <c r="G215" s="7">
        <v>57.462055654326768</v>
      </c>
      <c r="H215" s="7">
        <v>241.65451045173862</v>
      </c>
      <c r="I215" s="7">
        <f t="shared" si="4"/>
        <v>69.915562698276133</v>
      </c>
    </row>
    <row r="216" spans="1:9" x14ac:dyDescent="0.25">
      <c r="A216" s="20"/>
      <c r="B216" s="5">
        <f>DATE(YEAR(siječanj!B216),MONTH(siječanj!B216)+11,DAY(siječanj!B216))</f>
        <v>43802</v>
      </c>
      <c r="C216" s="9">
        <v>2.21875</v>
      </c>
      <c r="D216">
        <v>1.0559775579474941</v>
      </c>
      <c r="E216" s="6">
        <v>69.307792381126532</v>
      </c>
      <c r="F216" s="7">
        <v>55.703105504220936</v>
      </c>
      <c r="G216" s="7">
        <v>60.129023168924824</v>
      </c>
      <c r="H216" s="7">
        <v>240.20454479862005</v>
      </c>
      <c r="I216" s="7">
        <f t="shared" si="4"/>
        <v>73.187473345353936</v>
      </c>
    </row>
    <row r="217" spans="1:9" x14ac:dyDescent="0.25">
      <c r="A217" s="20"/>
      <c r="B217" s="5">
        <f>DATE(YEAR(siječanj!B217),MONTH(siječanj!B217)+11,DAY(siječanj!B217))</f>
        <v>43802</v>
      </c>
      <c r="C217" s="9">
        <v>2.2291666666666701</v>
      </c>
      <c r="D217">
        <v>1.0559775579474941</v>
      </c>
      <c r="E217" s="6">
        <v>72.553986972451938</v>
      </c>
      <c r="F217" s="7">
        <v>56.411684423461111</v>
      </c>
      <c r="G217" s="7">
        <v>61.459936007896843</v>
      </c>
      <c r="H217" s="7">
        <v>240.07848566671862</v>
      </c>
      <c r="I217" s="7">
        <f t="shared" si="4"/>
        <v>76.615381982524099</v>
      </c>
    </row>
    <row r="218" spans="1:9" x14ac:dyDescent="0.25">
      <c r="A218" s="20"/>
      <c r="B218" s="5">
        <f>DATE(YEAR(siječanj!B218),MONTH(siječanj!B218)+11,DAY(siječanj!B218))</f>
        <v>43802</v>
      </c>
      <c r="C218" s="9">
        <v>2.2395833333333299</v>
      </c>
      <c r="D218">
        <v>1.0559775579474941</v>
      </c>
      <c r="E218" s="6">
        <v>79.459999700699569</v>
      </c>
      <c r="F218" s="7">
        <v>57.050046811264465</v>
      </c>
      <c r="G218" s="7">
        <v>59.928499567265696</v>
      </c>
      <c r="H218" s="7">
        <v>238.87207219126458</v>
      </c>
      <c r="I218" s="7">
        <f t="shared" si="4"/>
        <v>83.907976438453346</v>
      </c>
    </row>
    <row r="219" spans="1:9" x14ac:dyDescent="0.25">
      <c r="A219" s="20"/>
      <c r="B219" s="5">
        <f>DATE(YEAR(siječanj!B219),MONTH(siječanj!B219)+11,DAY(siječanj!B219))</f>
        <v>43802</v>
      </c>
      <c r="C219" s="9">
        <v>2.25</v>
      </c>
      <c r="D219">
        <v>1.0559775579474941</v>
      </c>
      <c r="E219" s="6">
        <v>84.622298259659033</v>
      </c>
      <c r="F219" s="7">
        <v>59.640368570212111</v>
      </c>
      <c r="G219" s="7">
        <v>60.136669694159743</v>
      </c>
      <c r="H219" s="7">
        <v>235.46559725690381</v>
      </c>
      <c r="I219" s="7">
        <f t="shared" si="4"/>
        <v>89.359247864139235</v>
      </c>
    </row>
    <row r="220" spans="1:9" x14ac:dyDescent="0.25">
      <c r="A220" s="20"/>
      <c r="B220" s="5">
        <f>DATE(YEAR(siječanj!B220),MONTH(siječanj!B220)+11,DAY(siječanj!B220))</f>
        <v>43802</v>
      </c>
      <c r="C220" s="9">
        <v>2.2604166666666701</v>
      </c>
      <c r="D220">
        <v>1.0559775579474941</v>
      </c>
      <c r="E220" s="6">
        <v>91.202545519329661</v>
      </c>
      <c r="F220" s="7">
        <v>67.685401070015573</v>
      </c>
      <c r="G220" s="7">
        <v>61.272357311162956</v>
      </c>
      <c r="H220" s="7">
        <v>222.12856131137465</v>
      </c>
      <c r="I220" s="7">
        <f t="shared" si="4"/>
        <v>96.30784129609691</v>
      </c>
    </row>
    <row r="221" spans="1:9" x14ac:dyDescent="0.25">
      <c r="A221" s="20"/>
      <c r="B221" s="5">
        <f>DATE(YEAR(siječanj!B221),MONTH(siječanj!B221)+11,DAY(siječanj!B221))</f>
        <v>43802</v>
      </c>
      <c r="C221" s="9">
        <v>2.2708333333333299</v>
      </c>
      <c r="D221">
        <v>1.0559775579474941</v>
      </c>
      <c r="E221" s="6">
        <v>96.830396890301927</v>
      </c>
      <c r="F221" s="7">
        <v>76.849924688062586</v>
      </c>
      <c r="G221" s="7">
        <v>62.378281681648126</v>
      </c>
      <c r="H221" s="7">
        <v>212.893763188462</v>
      </c>
      <c r="I221" s="7">
        <f t="shared" si="4"/>
        <v>102.25072604330767</v>
      </c>
    </row>
    <row r="222" spans="1:9" x14ac:dyDescent="0.25">
      <c r="A222" s="20"/>
      <c r="B222" s="5">
        <f>DATE(YEAR(siječanj!B222),MONTH(siječanj!B222)+11,DAY(siječanj!B222))</f>
        <v>43802</v>
      </c>
      <c r="C222" s="9">
        <v>2.28125</v>
      </c>
      <c r="D222">
        <v>1.0559775579474941</v>
      </c>
      <c r="E222" s="6">
        <v>103.21445666395113</v>
      </c>
      <c r="F222" s="7">
        <v>78.215231862374182</v>
      </c>
      <c r="G222" s="7">
        <v>66.905923739695538</v>
      </c>
      <c r="H222" s="7">
        <v>192.84767193331336</v>
      </c>
      <c r="I222" s="7">
        <f t="shared" si="4"/>
        <v>108.99214989287657</v>
      </c>
    </row>
    <row r="223" spans="1:9" x14ac:dyDescent="0.25">
      <c r="A223" s="20"/>
      <c r="B223" s="5">
        <f>DATE(YEAR(siječanj!B223),MONTH(siječanj!B223)+11,DAY(siječanj!B223))</f>
        <v>43802</v>
      </c>
      <c r="C223" s="9">
        <v>2.2916666666666701</v>
      </c>
      <c r="D223">
        <v>1.0559775579474941</v>
      </c>
      <c r="E223" s="6">
        <v>108.82195979100665</v>
      </c>
      <c r="F223" s="7">
        <v>86.0091625003421</v>
      </c>
      <c r="G223" s="7">
        <v>79.182602637893837</v>
      </c>
      <c r="H223" s="7">
        <v>152.55811427241457</v>
      </c>
      <c r="I223" s="7">
        <f t="shared" si="4"/>
        <v>114.91354735116761</v>
      </c>
    </row>
    <row r="224" spans="1:9" x14ac:dyDescent="0.25">
      <c r="A224" s="20"/>
      <c r="B224" s="5">
        <f>DATE(YEAR(siječanj!B224),MONTH(siječanj!B224)+11,DAY(siječanj!B224))</f>
        <v>43802</v>
      </c>
      <c r="C224" s="9">
        <v>2.3020833333333299</v>
      </c>
      <c r="D224">
        <v>1.0559775579474941</v>
      </c>
      <c r="E224" s="6">
        <v>110.50841815712785</v>
      </c>
      <c r="F224" s="7">
        <v>108.85957641409495</v>
      </c>
      <c r="G224" s="7">
        <v>96.561577024720449</v>
      </c>
      <c r="H224" s="7">
        <v>118.17225375445767</v>
      </c>
      <c r="I224" s="7">
        <f t="shared" si="4"/>
        <v>116.69440953820438</v>
      </c>
    </row>
    <row r="225" spans="1:9" x14ac:dyDescent="0.25">
      <c r="A225" s="20"/>
      <c r="B225" s="5">
        <f>DATE(YEAR(siječanj!B225),MONTH(siječanj!B225)+11,DAY(siječanj!B225))</f>
        <v>43802</v>
      </c>
      <c r="C225" s="9">
        <v>2.3125</v>
      </c>
      <c r="D225">
        <v>1.0559775579474941</v>
      </c>
      <c r="E225" s="6">
        <v>113.92338931650224</v>
      </c>
      <c r="F225" s="7">
        <v>123.93109834911358</v>
      </c>
      <c r="G225" s="7">
        <v>105.24265103341334</v>
      </c>
      <c r="H225" s="7">
        <v>61.486738001023106</v>
      </c>
      <c r="I225" s="7">
        <f t="shared" si="4"/>
        <v>120.30054244354167</v>
      </c>
    </row>
    <row r="226" spans="1:9" x14ac:dyDescent="0.25">
      <c r="A226" s="20"/>
      <c r="B226" s="5">
        <f>DATE(YEAR(siječanj!B226),MONTH(siječanj!B226)+11,DAY(siječanj!B226))</f>
        <v>43802</v>
      </c>
      <c r="C226" s="9">
        <v>2.3229166666666701</v>
      </c>
      <c r="D226">
        <v>1.0559775579474941</v>
      </c>
      <c r="E226" s="6">
        <v>114.38113695548623</v>
      </c>
      <c r="F226" s="7">
        <v>134.89671312357439</v>
      </c>
      <c r="G226" s="7">
        <v>118.65586850050452</v>
      </c>
      <c r="H226" s="7">
        <v>18.63773144857846</v>
      </c>
      <c r="I226" s="7">
        <f t="shared" si="4"/>
        <v>120.78391367751222</v>
      </c>
    </row>
    <row r="227" spans="1:9" x14ac:dyDescent="0.25">
      <c r="A227" s="20"/>
      <c r="B227" s="5">
        <f>DATE(YEAR(siječanj!B227),MONTH(siječanj!B227)+11,DAY(siječanj!B227))</f>
        <v>43802</v>
      </c>
      <c r="C227" s="9">
        <v>2.3333333333333299</v>
      </c>
      <c r="D227">
        <v>1.0559775579474941</v>
      </c>
      <c r="E227" s="6">
        <v>113.09616604880509</v>
      </c>
      <c r="F227" s="7">
        <v>145.84907525517698</v>
      </c>
      <c r="G227" s="7">
        <v>124.61064518383964</v>
      </c>
      <c r="H227" s="7">
        <v>4.5367821060843214</v>
      </c>
      <c r="I227" s="7">
        <f t="shared" si="4"/>
        <v>119.4270132374415</v>
      </c>
    </row>
    <row r="228" spans="1:9" x14ac:dyDescent="0.25">
      <c r="A228" s="20"/>
      <c r="B228" s="5">
        <f>DATE(YEAR(siječanj!B228),MONTH(siječanj!B228)+11,DAY(siječanj!B228))</f>
        <v>43802</v>
      </c>
      <c r="C228" s="9">
        <v>2.34375</v>
      </c>
      <c r="D228">
        <v>1.0559775579474941</v>
      </c>
      <c r="E228" s="6">
        <v>111.83961359546768</v>
      </c>
      <c r="F228" s="7">
        <v>164.20334345060505</v>
      </c>
      <c r="G228" s="7">
        <v>138.30269389605871</v>
      </c>
      <c r="H228" s="7">
        <v>2.8069199385637678</v>
      </c>
      <c r="I228" s="7">
        <f t="shared" si="4"/>
        <v>118.10012204633333</v>
      </c>
    </row>
    <row r="229" spans="1:9" x14ac:dyDescent="0.25">
      <c r="A229" s="20"/>
      <c r="B229" s="5">
        <f>DATE(YEAR(siječanj!B229),MONTH(siječanj!B229)+11,DAY(siječanj!B229))</f>
        <v>43802</v>
      </c>
      <c r="C229" s="9">
        <v>2.3541666666666701</v>
      </c>
      <c r="D229">
        <v>1.0559775579474941</v>
      </c>
      <c r="E229" s="6">
        <v>112.86910331136714</v>
      </c>
      <c r="F229" s="7">
        <v>174.61700290815722</v>
      </c>
      <c r="G229" s="7">
        <v>151.59011097082049</v>
      </c>
      <c r="H229" s="7">
        <v>2.50176637621021</v>
      </c>
      <c r="I229" s="7">
        <f t="shared" si="4"/>
        <v>119.1872400824609</v>
      </c>
    </row>
    <row r="230" spans="1:9" x14ac:dyDescent="0.25">
      <c r="A230" s="20"/>
      <c r="B230" s="5">
        <f>DATE(YEAR(siječanj!B230),MONTH(siječanj!B230)+11,DAY(siječanj!B230))</f>
        <v>43802</v>
      </c>
      <c r="C230" s="9">
        <v>2.3645833333333299</v>
      </c>
      <c r="D230">
        <v>1.0559775579474941</v>
      </c>
      <c r="E230" s="6">
        <v>113.0340949214155</v>
      </c>
      <c r="F230" s="7">
        <v>195.94894971297941</v>
      </c>
      <c r="G230" s="7">
        <v>165.16088298306701</v>
      </c>
      <c r="H230" s="7">
        <v>2.2375133239500782</v>
      </c>
      <c r="I230" s="7">
        <f t="shared" si="4"/>
        <v>119.36146751992159</v>
      </c>
    </row>
    <row r="231" spans="1:9" x14ac:dyDescent="0.25">
      <c r="A231" s="20"/>
      <c r="B231" s="5">
        <f>DATE(YEAR(siječanj!B231),MONTH(siječanj!B231)+11,DAY(siječanj!B231))</f>
        <v>43802</v>
      </c>
      <c r="C231" s="9">
        <v>2.375</v>
      </c>
      <c r="D231">
        <v>1.0559775579474941</v>
      </c>
      <c r="E231" s="6">
        <v>114.53154759305332</v>
      </c>
      <c r="F231" s="7">
        <v>226.61045607598476</v>
      </c>
      <c r="G231" s="7">
        <v>170.58312032651136</v>
      </c>
      <c r="H231" s="7">
        <v>2.002088022915014</v>
      </c>
      <c r="I231" s="7">
        <f t="shared" si="4"/>
        <v>120.94274393525964</v>
      </c>
    </row>
    <row r="232" spans="1:9" x14ac:dyDescent="0.25">
      <c r="A232" s="20"/>
      <c r="B232" s="5">
        <f>DATE(YEAR(siječanj!B232),MONTH(siječanj!B232)+11,DAY(siječanj!B232))</f>
        <v>43802</v>
      </c>
      <c r="C232" s="9">
        <v>2.3854166666666701</v>
      </c>
      <c r="D232">
        <v>1.0559775579474941</v>
      </c>
      <c r="E232" s="6">
        <v>114.71260219559207</v>
      </c>
      <c r="F232" s="7">
        <v>224.57552520701861</v>
      </c>
      <c r="G232" s="7">
        <v>192.69466766160511</v>
      </c>
      <c r="H232" s="7">
        <v>1.8000936688913207</v>
      </c>
      <c r="I232" s="7">
        <f t="shared" si="4"/>
        <v>121.13393353230367</v>
      </c>
    </row>
    <row r="233" spans="1:9" x14ac:dyDescent="0.25">
      <c r="A233" s="20"/>
      <c r="B233" s="5">
        <f>DATE(YEAR(siječanj!B233),MONTH(siječanj!B233)+11,DAY(siječanj!B233))</f>
        <v>43802</v>
      </c>
      <c r="C233" s="9">
        <v>2.3958333333333299</v>
      </c>
      <c r="D233">
        <v>1.0559775579474941</v>
      </c>
      <c r="E233" s="6">
        <v>114.68093679820954</v>
      </c>
      <c r="F233" s="7">
        <v>222.52127325303752</v>
      </c>
      <c r="G233" s="7">
        <v>199.396804883806</v>
      </c>
      <c r="H233" s="7">
        <v>2.0220045233536004</v>
      </c>
      <c r="I233" s="7">
        <f t="shared" si="4"/>
        <v>121.10049558330424</v>
      </c>
    </row>
    <row r="234" spans="1:9" x14ac:dyDescent="0.25">
      <c r="A234" s="20"/>
      <c r="B234" s="5">
        <f>DATE(YEAR(siječanj!B234),MONTH(siječanj!B234)+11,DAY(siječanj!B234))</f>
        <v>43802</v>
      </c>
      <c r="C234" s="9">
        <v>2.40625</v>
      </c>
      <c r="D234">
        <v>1.0559775579474941</v>
      </c>
      <c r="E234" s="6">
        <v>115.28133655607905</v>
      </c>
      <c r="F234" s="7">
        <v>223.68974135516922</v>
      </c>
      <c r="G234" s="7">
        <v>203.20963531276709</v>
      </c>
      <c r="H234" s="7">
        <v>2.0386774765765385</v>
      </c>
      <c r="I234" s="7">
        <f t="shared" si="4"/>
        <v>121.73450425341154</v>
      </c>
    </row>
    <row r="235" spans="1:9" x14ac:dyDescent="0.25">
      <c r="A235" s="20"/>
      <c r="B235" s="5">
        <f>DATE(YEAR(siječanj!B235),MONTH(siječanj!B235)+11,DAY(siječanj!B235))</f>
        <v>43802</v>
      </c>
      <c r="C235" s="9">
        <v>2.4166666666666701</v>
      </c>
      <c r="D235">
        <v>1.0559775579474941</v>
      </c>
      <c r="E235" s="6">
        <v>115.79786569464932</v>
      </c>
      <c r="F235" s="7">
        <v>233.77151482143401</v>
      </c>
      <c r="G235" s="7">
        <v>204.54661319091494</v>
      </c>
      <c r="H235" s="7">
        <v>2.1535822877169224</v>
      </c>
      <c r="I235" s="7">
        <f t="shared" si="4"/>
        <v>122.2799474317677</v>
      </c>
    </row>
    <row r="236" spans="1:9" x14ac:dyDescent="0.25">
      <c r="A236" s="20"/>
      <c r="B236" s="5">
        <f>DATE(YEAR(siječanj!B236),MONTH(siječanj!B236)+11,DAY(siječanj!B236))</f>
        <v>43802</v>
      </c>
      <c r="C236" s="9">
        <v>2.4270833333333299</v>
      </c>
      <c r="D236">
        <v>1.0559775579474941</v>
      </c>
      <c r="E236" s="6">
        <v>117.72034840346144</v>
      </c>
      <c r="F236" s="7">
        <v>233.37493891567399</v>
      </c>
      <c r="G236" s="7">
        <v>201.5431945520566</v>
      </c>
      <c r="H236" s="7">
        <v>2.0658864556255057</v>
      </c>
      <c r="I236" s="7">
        <f t="shared" si="4"/>
        <v>124.3100460278154</v>
      </c>
    </row>
    <row r="237" spans="1:9" x14ac:dyDescent="0.25">
      <c r="A237" s="20"/>
      <c r="B237" s="5">
        <f>DATE(YEAR(siječanj!B237),MONTH(siječanj!B237)+11,DAY(siječanj!B237))</f>
        <v>43802</v>
      </c>
      <c r="C237" s="9">
        <v>2.4375</v>
      </c>
      <c r="D237">
        <v>1.0559775579474941</v>
      </c>
      <c r="E237" s="6">
        <v>119.38459830765038</v>
      </c>
      <c r="F237" s="7">
        <v>225.15105995360381</v>
      </c>
      <c r="G237" s="7">
        <v>201.10349727446695</v>
      </c>
      <c r="H237" s="7">
        <v>2.0446193109114343</v>
      </c>
      <c r="I237" s="7">
        <f t="shared" si="4"/>
        <v>126.06745657745519</v>
      </c>
    </row>
    <row r="238" spans="1:9" x14ac:dyDescent="0.25">
      <c r="A238" s="20"/>
      <c r="B238" s="5">
        <f>DATE(YEAR(siječanj!B238),MONTH(siječanj!B238)+11,DAY(siječanj!B238))</f>
        <v>43802</v>
      </c>
      <c r="C238" s="9">
        <v>2.4479166666666701</v>
      </c>
      <c r="D238">
        <v>1.0559775579474941</v>
      </c>
      <c r="E238" s="6">
        <v>120.31693481232658</v>
      </c>
      <c r="F238" s="7">
        <v>223.92097629327731</v>
      </c>
      <c r="G238" s="7">
        <v>206.85135617519848</v>
      </c>
      <c r="H238" s="7">
        <v>2.1187256606369838</v>
      </c>
      <c r="I238" s="7">
        <f t="shared" si="4"/>
        <v>127.05198300284847</v>
      </c>
    </row>
    <row r="239" spans="1:9" x14ac:dyDescent="0.25">
      <c r="A239" s="20"/>
      <c r="B239" s="5">
        <f>DATE(YEAR(siječanj!B239),MONTH(siječanj!B239)+11,DAY(siječanj!B239))</f>
        <v>43802</v>
      </c>
      <c r="C239" s="9">
        <v>2.4583333333333299</v>
      </c>
      <c r="D239">
        <v>1.0559775579474941</v>
      </c>
      <c r="E239" s="6">
        <v>120.45955020332173</v>
      </c>
      <c r="F239" s="7">
        <v>221.13790122545373</v>
      </c>
      <c r="G239" s="7">
        <v>208.19544271276419</v>
      </c>
      <c r="H239" s="7">
        <v>2.2062794249601638</v>
      </c>
      <c r="I239" s="7">
        <f t="shared" si="4"/>
        <v>127.20258165515725</v>
      </c>
    </row>
    <row r="240" spans="1:9" x14ac:dyDescent="0.25">
      <c r="A240" s="20"/>
      <c r="B240" s="5">
        <f>DATE(YEAR(siječanj!B240),MONTH(siječanj!B240)+11,DAY(siječanj!B240))</f>
        <v>43802</v>
      </c>
      <c r="C240" s="9">
        <v>2.46875</v>
      </c>
      <c r="D240">
        <v>1.0559775579474941</v>
      </c>
      <c r="E240" s="6">
        <v>119.72292868532043</v>
      </c>
      <c r="F240" s="7">
        <v>219.23264718590875</v>
      </c>
      <c r="G240" s="7">
        <v>203.28984555621554</v>
      </c>
      <c r="H240" s="7">
        <v>2.1878696432466751</v>
      </c>
      <c r="I240" s="7">
        <f t="shared" si="4"/>
        <v>126.42472586344665</v>
      </c>
    </row>
    <row r="241" spans="1:9" x14ac:dyDescent="0.25">
      <c r="A241" s="20"/>
      <c r="B241" s="5">
        <f>DATE(YEAR(siječanj!B241),MONTH(siječanj!B241)+11,DAY(siječanj!B241))</f>
        <v>43802</v>
      </c>
      <c r="C241" s="9">
        <v>2.4791666666666701</v>
      </c>
      <c r="D241">
        <v>1.0559775579474941</v>
      </c>
      <c r="E241" s="6">
        <v>120.46690967843752</v>
      </c>
      <c r="F241" s="7">
        <v>218.25309546758561</v>
      </c>
      <c r="G241" s="7">
        <v>198.5519742282581</v>
      </c>
      <c r="H241" s="7">
        <v>2.2465986577765111</v>
      </c>
      <c r="I241" s="7">
        <f t="shared" si="4"/>
        <v>127.21035309571779</v>
      </c>
    </row>
    <row r="242" spans="1:9" x14ac:dyDescent="0.25">
      <c r="A242" s="20"/>
      <c r="B242" s="5">
        <f>DATE(YEAR(siječanj!B242),MONTH(siječanj!B242)+11,DAY(siječanj!B242))</f>
        <v>43802</v>
      </c>
      <c r="C242" s="9">
        <v>2.4895833333333299</v>
      </c>
      <c r="D242">
        <v>1.0559775579474941</v>
      </c>
      <c r="E242" s="6">
        <v>121.11152187516029</v>
      </c>
      <c r="F242" s="7">
        <v>214.00173031718307</v>
      </c>
      <c r="G242" s="7">
        <v>194.19691484685131</v>
      </c>
      <c r="H242" s="7">
        <v>1.972686998230796</v>
      </c>
      <c r="I242" s="7">
        <f t="shared" si="4"/>
        <v>127.89104910903629</v>
      </c>
    </row>
    <row r="243" spans="1:9" x14ac:dyDescent="0.25">
      <c r="A243" s="20"/>
      <c r="B243" s="5">
        <f>DATE(YEAR(siječanj!B243),MONTH(siječanj!B243)+11,DAY(siječanj!B243))</f>
        <v>43802</v>
      </c>
      <c r="C243" s="9">
        <v>2.5</v>
      </c>
      <c r="D243">
        <v>1.0559775579474941</v>
      </c>
      <c r="E243" s="6">
        <v>121.77244721108633</v>
      </c>
      <c r="F243" s="7">
        <v>217.42046667388706</v>
      </c>
      <c r="G243" s="7">
        <v>194.72816170321153</v>
      </c>
      <c r="H243" s="7">
        <v>1.8558492650606064</v>
      </c>
      <c r="I243" s="7">
        <f t="shared" si="4"/>
        <v>128.5889714312531</v>
      </c>
    </row>
    <row r="244" spans="1:9" x14ac:dyDescent="0.25">
      <c r="A244" s="20"/>
      <c r="B244" s="5">
        <f>DATE(YEAR(siječanj!B244),MONTH(siječanj!B244)+11,DAY(siječanj!B244))</f>
        <v>43802</v>
      </c>
      <c r="C244" s="9">
        <v>2.5104166666666701</v>
      </c>
      <c r="D244">
        <v>1.0559775579474941</v>
      </c>
      <c r="E244" s="6">
        <v>122.17207345986523</v>
      </c>
      <c r="F244" s="7">
        <v>209.80201916847199</v>
      </c>
      <c r="G244" s="7">
        <v>191.54748015231945</v>
      </c>
      <c r="H244" s="7">
        <v>1.8590728027314318</v>
      </c>
      <c r="I244" s="7">
        <f t="shared" si="4"/>
        <v>129.01096778153035</v>
      </c>
    </row>
    <row r="245" spans="1:9" x14ac:dyDescent="0.25">
      <c r="A245" s="20"/>
      <c r="B245" s="5">
        <f>DATE(YEAR(siječanj!B245),MONTH(siječanj!B245)+11,DAY(siječanj!B245))</f>
        <v>43802</v>
      </c>
      <c r="C245" s="9">
        <v>2.5208333333333299</v>
      </c>
      <c r="D245">
        <v>1.0559775579474941</v>
      </c>
      <c r="E245" s="6">
        <v>121.37502463573031</v>
      </c>
      <c r="F245" s="7">
        <v>203.08335065895434</v>
      </c>
      <c r="G245" s="7">
        <v>187.33251876055795</v>
      </c>
      <c r="H245" s="7">
        <v>2.052874248627754</v>
      </c>
      <c r="I245" s="7">
        <f t="shared" si="4"/>
        <v>128.16930211065542</v>
      </c>
    </row>
    <row r="246" spans="1:9" x14ac:dyDescent="0.25">
      <c r="A246" s="20"/>
      <c r="B246" s="5">
        <f>DATE(YEAR(siječanj!B246),MONTH(siječanj!B246)+11,DAY(siječanj!B246))</f>
        <v>43802</v>
      </c>
      <c r="C246" s="9">
        <v>2.53125</v>
      </c>
      <c r="D246">
        <v>1.0559775579474941</v>
      </c>
      <c r="E246" s="6">
        <v>119.52680869920565</v>
      </c>
      <c r="F246" s="7">
        <v>188.33982561439646</v>
      </c>
      <c r="G246" s="7">
        <v>183.3740190154287</v>
      </c>
      <c r="H246" s="7">
        <v>1.8827921171634407</v>
      </c>
      <c r="I246" s="7">
        <f t="shared" si="4"/>
        <v>126.21762755944448</v>
      </c>
    </row>
    <row r="247" spans="1:9" x14ac:dyDescent="0.25">
      <c r="A247" s="20"/>
      <c r="B247" s="5">
        <f>DATE(YEAR(siječanj!B247),MONTH(siječanj!B247)+11,DAY(siječanj!B247))</f>
        <v>43802</v>
      </c>
      <c r="C247" s="9">
        <v>2.5416666666666701</v>
      </c>
      <c r="D247">
        <v>1.0559775579474941</v>
      </c>
      <c r="E247" s="6">
        <v>117.03288170718385</v>
      </c>
      <c r="F247" s="7">
        <v>184.22494422324172</v>
      </c>
      <c r="G247" s="7">
        <v>178.11143148547171</v>
      </c>
      <c r="H247" s="7">
        <v>1.8402608291670206</v>
      </c>
      <c r="I247" s="7">
        <f t="shared" si="4"/>
        <v>123.58409662470996</v>
      </c>
    </row>
    <row r="248" spans="1:9" x14ac:dyDescent="0.25">
      <c r="A248" s="20"/>
      <c r="B248" s="5">
        <f>DATE(YEAR(siječanj!B248),MONTH(siječanj!B248)+11,DAY(siječanj!B248))</f>
        <v>43802</v>
      </c>
      <c r="C248" s="9">
        <v>2.5520833333333299</v>
      </c>
      <c r="D248">
        <v>1.0559775579474941</v>
      </c>
      <c r="E248" s="6">
        <v>114.54264239388543</v>
      </c>
      <c r="F248" s="7">
        <v>192.11978277966546</v>
      </c>
      <c r="G248" s="7">
        <v>177.41815054476345</v>
      </c>
      <c r="H248" s="7">
        <v>1.9448577232923465</v>
      </c>
      <c r="I248" s="7">
        <f t="shared" si="4"/>
        <v>120.95445979594825</v>
      </c>
    </row>
    <row r="249" spans="1:9" x14ac:dyDescent="0.25">
      <c r="A249" s="20"/>
      <c r="B249" s="5">
        <f>DATE(YEAR(siječanj!B249),MONTH(siječanj!B249)+11,DAY(siječanj!B249))</f>
        <v>43802</v>
      </c>
      <c r="C249" s="9">
        <v>2.5625</v>
      </c>
      <c r="D249">
        <v>1.0559775579474941</v>
      </c>
      <c r="E249" s="6">
        <v>115.82989638564429</v>
      </c>
      <c r="F249" s="7">
        <v>179.72187116949195</v>
      </c>
      <c r="G249" s="7">
        <v>174.03840646055107</v>
      </c>
      <c r="H249" s="7">
        <v>1.9262898661747638</v>
      </c>
      <c r="I249" s="7">
        <f t="shared" si="4"/>
        <v>122.31377112262393</v>
      </c>
    </row>
    <row r="250" spans="1:9" x14ac:dyDescent="0.25">
      <c r="A250" s="20"/>
      <c r="B250" s="5">
        <f>DATE(YEAR(siječanj!B250),MONTH(siječanj!B250)+11,DAY(siječanj!B250))</f>
        <v>43802</v>
      </c>
      <c r="C250" s="9">
        <v>2.5729166666666701</v>
      </c>
      <c r="D250">
        <v>1.0559775579474941</v>
      </c>
      <c r="E250" s="6">
        <v>116.65403947377786</v>
      </c>
      <c r="F250" s="7">
        <v>173.58641527021416</v>
      </c>
      <c r="G250" s="7">
        <v>175.13733857541462</v>
      </c>
      <c r="H250" s="7">
        <v>1.9736454554277703</v>
      </c>
      <c r="I250" s="7">
        <f t="shared" si="4"/>
        <v>123.18404772823052</v>
      </c>
    </row>
    <row r="251" spans="1:9" x14ac:dyDescent="0.25">
      <c r="A251" s="20"/>
      <c r="B251" s="5">
        <f>DATE(YEAR(siječanj!B251),MONTH(siječanj!B251)+11,DAY(siječanj!B251))</f>
        <v>43802</v>
      </c>
      <c r="C251" s="9">
        <v>2.5833333333333299</v>
      </c>
      <c r="D251">
        <v>1.0559775579474941</v>
      </c>
      <c r="E251" s="6">
        <v>116.93775845638839</v>
      </c>
      <c r="F251" s="7">
        <v>173.88974506709326</v>
      </c>
      <c r="G251" s="7">
        <v>175.38704478794168</v>
      </c>
      <c r="H251" s="7">
        <v>2.0845153418547961</v>
      </c>
      <c r="I251" s="7">
        <f t="shared" si="4"/>
        <v>123.48364860663095</v>
      </c>
    </row>
    <row r="252" spans="1:9" x14ac:dyDescent="0.25">
      <c r="A252" s="20"/>
      <c r="B252" s="5">
        <f>DATE(YEAR(siječanj!B252),MONTH(siječanj!B252)+11,DAY(siječanj!B252))</f>
        <v>43802</v>
      </c>
      <c r="C252" s="9">
        <v>2.59375</v>
      </c>
      <c r="D252">
        <v>1.0559775579474941</v>
      </c>
      <c r="E252" s="6">
        <v>118.37004890197049</v>
      </c>
      <c r="F252" s="7">
        <v>174.56696234148365</v>
      </c>
      <c r="G252" s="7">
        <v>172.69756317358369</v>
      </c>
      <c r="H252" s="7">
        <v>2.0318882380184311</v>
      </c>
      <c r="I252" s="7">
        <f t="shared" si="4"/>
        <v>124.99611517362825</v>
      </c>
    </row>
    <row r="253" spans="1:9" x14ac:dyDescent="0.25">
      <c r="A253" s="20"/>
      <c r="B253" s="5">
        <f>DATE(YEAR(siječanj!B253),MONTH(siječanj!B253)+11,DAY(siječanj!B253))</f>
        <v>43802</v>
      </c>
      <c r="C253" s="9">
        <v>2.6041666666666701</v>
      </c>
      <c r="D253">
        <v>1.0559775579474941</v>
      </c>
      <c r="E253" s="6">
        <v>118.65318222362632</v>
      </c>
      <c r="F253" s="7">
        <v>175.4921750132722</v>
      </c>
      <c r="G253" s="7">
        <v>173.13944001190961</v>
      </c>
      <c r="H253" s="7">
        <v>2.0371207339893864</v>
      </c>
      <c r="I253" s="7">
        <f t="shared" si="4"/>
        <v>125.29509760720394</v>
      </c>
    </row>
    <row r="254" spans="1:9" x14ac:dyDescent="0.25">
      <c r="A254" s="20"/>
      <c r="B254" s="5">
        <f>DATE(YEAR(siječanj!B254),MONTH(siječanj!B254)+11,DAY(siječanj!B254))</f>
        <v>43802</v>
      </c>
      <c r="C254" s="9">
        <v>2.6145833333333299</v>
      </c>
      <c r="D254">
        <v>1.0559775579474941</v>
      </c>
      <c r="E254" s="6">
        <v>120.7727348804747</v>
      </c>
      <c r="F254" s="7">
        <v>175.85175830569966</v>
      </c>
      <c r="G254" s="7">
        <v>170.99418227022917</v>
      </c>
      <c r="H254" s="7">
        <v>2.0426603764733597</v>
      </c>
      <c r="I254" s="7">
        <f t="shared" si="4"/>
        <v>127.53329764572382</v>
      </c>
    </row>
    <row r="255" spans="1:9" x14ac:dyDescent="0.25">
      <c r="A255" s="20"/>
      <c r="B255" s="5">
        <f>DATE(YEAR(siječanj!B255),MONTH(siječanj!B255)+11,DAY(siječanj!B255))</f>
        <v>43802</v>
      </c>
      <c r="C255" s="9">
        <v>2.625</v>
      </c>
      <c r="D255">
        <v>1.0559775579474941</v>
      </c>
      <c r="E255" s="6">
        <v>122.54166522812362</v>
      </c>
      <c r="F255" s="7">
        <v>172.27870612063245</v>
      </c>
      <c r="G255" s="7">
        <v>167.60531453674699</v>
      </c>
      <c r="H255" s="7">
        <v>2.1055973982792637</v>
      </c>
      <c r="I255" s="7">
        <f t="shared" si="4"/>
        <v>129.40124839441333</v>
      </c>
    </row>
    <row r="256" spans="1:9" x14ac:dyDescent="0.25">
      <c r="A256" s="20"/>
      <c r="B256" s="5">
        <f>DATE(YEAR(siječanj!B256),MONTH(siječanj!B256)+11,DAY(siječanj!B256))</f>
        <v>43802</v>
      </c>
      <c r="C256" s="9">
        <v>2.6354166666666701</v>
      </c>
      <c r="D256">
        <v>1.0559775579474941</v>
      </c>
      <c r="E256" s="6">
        <v>124.57040668703644</v>
      </c>
      <c r="F256" s="7">
        <v>169.72937845440248</v>
      </c>
      <c r="G256" s="7">
        <v>160.78166780698112</v>
      </c>
      <c r="H256" s="7">
        <v>2.0283265390401142</v>
      </c>
      <c r="I256" s="7">
        <f t="shared" si="4"/>
        <v>131.54355384590292</v>
      </c>
    </row>
    <row r="257" spans="1:9" x14ac:dyDescent="0.25">
      <c r="A257" s="20"/>
      <c r="B257" s="5">
        <f>DATE(YEAR(siječanj!B257),MONTH(siječanj!B257)+11,DAY(siječanj!B257))</f>
        <v>43802</v>
      </c>
      <c r="C257" s="9">
        <v>2.6458333333333299</v>
      </c>
      <c r="D257">
        <v>1.0559775579474941</v>
      </c>
      <c r="E257" s="6">
        <v>126.40865546822823</v>
      </c>
      <c r="F257" s="7">
        <v>168.39096186372203</v>
      </c>
      <c r="G257" s="7">
        <v>158.37330136051148</v>
      </c>
      <c r="H257" s="7">
        <v>1.9269621868807834</v>
      </c>
      <c r="I257" s="7">
        <f t="shared" si="4"/>
        <v>133.48470330476582</v>
      </c>
    </row>
    <row r="258" spans="1:9" x14ac:dyDescent="0.25">
      <c r="A258" s="20"/>
      <c r="B258" s="5">
        <f>DATE(YEAR(siječanj!B258),MONTH(siječanj!B258)+11,DAY(siječanj!B258))</f>
        <v>43802</v>
      </c>
      <c r="C258" s="9">
        <v>2.65625</v>
      </c>
      <c r="D258">
        <v>1.0559775579474941</v>
      </c>
      <c r="E258" s="6">
        <v>130.09577533209747</v>
      </c>
      <c r="F258" s="7">
        <v>167.23253558849257</v>
      </c>
      <c r="G258" s="7">
        <v>158.31940238893435</v>
      </c>
      <c r="H258" s="7">
        <v>2.3694072391215881</v>
      </c>
      <c r="I258" s="7">
        <f t="shared" si="4"/>
        <v>137.37821913447414</v>
      </c>
    </row>
    <row r="259" spans="1:9" x14ac:dyDescent="0.25">
      <c r="A259" s="20"/>
      <c r="B259" s="5">
        <f>DATE(YEAR(siječanj!B259),MONTH(siječanj!B259)+11,DAY(siječanj!B259))</f>
        <v>43802</v>
      </c>
      <c r="C259" s="9">
        <v>2.6666666666666701</v>
      </c>
      <c r="D259">
        <v>1.0559775579474941</v>
      </c>
      <c r="E259" s="6">
        <v>131.59238723283926</v>
      </c>
      <c r="F259" s="7">
        <v>167.01637944481763</v>
      </c>
      <c r="G259" s="7">
        <v>156.58071902393095</v>
      </c>
      <c r="H259" s="7">
        <v>3.6715193641186197</v>
      </c>
      <c r="I259" s="7">
        <f t="shared" si="4"/>
        <v>138.9586077146146</v>
      </c>
    </row>
    <row r="260" spans="1:9" x14ac:dyDescent="0.25">
      <c r="A260" s="20"/>
      <c r="B260" s="5">
        <f>DATE(YEAR(siječanj!B260),MONTH(siječanj!B260)+11,DAY(siječanj!B260))</f>
        <v>43802</v>
      </c>
      <c r="C260" s="9">
        <v>2.6770833333333299</v>
      </c>
      <c r="D260">
        <v>1.0559775579474941</v>
      </c>
      <c r="E260" s="6">
        <v>134.37566448644813</v>
      </c>
      <c r="F260" s="7">
        <v>166.27414716083911</v>
      </c>
      <c r="G260" s="7">
        <v>155.91553555127746</v>
      </c>
      <c r="H260" s="7">
        <v>7.9296285394668287</v>
      </c>
      <c r="I260" s="7">
        <f t="shared" ref="I260:I323" si="5">D260*E260</f>
        <v>141.89768603197132</v>
      </c>
    </row>
    <row r="261" spans="1:9" x14ac:dyDescent="0.25">
      <c r="A261" s="20"/>
      <c r="B261" s="5">
        <f>DATE(YEAR(siječanj!B261),MONTH(siječanj!B261)+11,DAY(siječanj!B261))</f>
        <v>43802</v>
      </c>
      <c r="C261" s="9">
        <v>2.6875</v>
      </c>
      <c r="D261">
        <v>1.0559775579474941</v>
      </c>
      <c r="E261" s="6">
        <v>139.48856998871923</v>
      </c>
      <c r="F261" s="7">
        <v>167.72046723523943</v>
      </c>
      <c r="G261" s="7">
        <v>159.35389095385216</v>
      </c>
      <c r="H261" s="7">
        <v>20.651785179297033</v>
      </c>
      <c r="I261" s="7">
        <f t="shared" si="5"/>
        <v>147.29679949827585</v>
      </c>
    </row>
    <row r="262" spans="1:9" x14ac:dyDescent="0.25">
      <c r="A262" s="20"/>
      <c r="B262" s="5">
        <f>DATE(YEAR(siječanj!B262),MONTH(siječanj!B262)+11,DAY(siječanj!B262))</f>
        <v>43802</v>
      </c>
      <c r="C262" s="9">
        <v>2.6979166666666701</v>
      </c>
      <c r="D262">
        <v>1.0559775579474941</v>
      </c>
      <c r="E262" s="6">
        <v>144.38221494864416</v>
      </c>
      <c r="F262" s="7">
        <v>169.96485969661231</v>
      </c>
      <c r="G262" s="7">
        <v>157.75880572022888</v>
      </c>
      <c r="H262" s="7">
        <v>60.383706840323683</v>
      </c>
      <c r="I262" s="7">
        <f t="shared" si="5"/>
        <v>152.46437875251945</v>
      </c>
    </row>
    <row r="263" spans="1:9" x14ac:dyDescent="0.25">
      <c r="A263" s="20"/>
      <c r="B263" s="5">
        <f>DATE(YEAR(siječanj!B263),MONTH(siječanj!B263)+11,DAY(siječanj!B263))</f>
        <v>43802</v>
      </c>
      <c r="C263" s="9">
        <v>2.7083333333333299</v>
      </c>
      <c r="D263">
        <v>1.0559775579474941</v>
      </c>
      <c r="E263" s="6">
        <v>148.51564717319499</v>
      </c>
      <c r="F263" s="7">
        <v>170.83186830215925</v>
      </c>
      <c r="G263" s="7">
        <v>151.10452651397333</v>
      </c>
      <c r="H263" s="7">
        <v>110.98690724753097</v>
      </c>
      <c r="I263" s="7">
        <f t="shared" si="5"/>
        <v>156.82919041894212</v>
      </c>
    </row>
    <row r="264" spans="1:9" x14ac:dyDescent="0.25">
      <c r="A264" s="20"/>
      <c r="B264" s="5">
        <f>DATE(YEAR(siječanj!B264),MONTH(siječanj!B264)+11,DAY(siječanj!B264))</f>
        <v>43802</v>
      </c>
      <c r="C264" s="9">
        <v>2.71875</v>
      </c>
      <c r="D264">
        <v>1.0559775579474941</v>
      </c>
      <c r="E264" s="6">
        <v>154.84459625100462</v>
      </c>
      <c r="F264" s="7">
        <v>168.08226599067652</v>
      </c>
      <c r="G264" s="7">
        <v>151.73940887429171</v>
      </c>
      <c r="H264" s="7">
        <v>138.66601555447738</v>
      </c>
      <c r="I264" s="7">
        <f t="shared" si="5"/>
        <v>163.51241861050156</v>
      </c>
    </row>
    <row r="265" spans="1:9" x14ac:dyDescent="0.25">
      <c r="A265" s="20"/>
      <c r="B265" s="5">
        <f>DATE(YEAR(siječanj!B265),MONTH(siječanj!B265)+11,DAY(siječanj!B265))</f>
        <v>43802</v>
      </c>
      <c r="C265" s="9">
        <v>2.7291666666666701</v>
      </c>
      <c r="D265">
        <v>1.0559775579474941</v>
      </c>
      <c r="E265" s="6">
        <v>161.3406403550712</v>
      </c>
      <c r="F265" s="7">
        <v>165.66175224707953</v>
      </c>
      <c r="G265" s="7">
        <v>152.84610391818637</v>
      </c>
      <c r="H265" s="7">
        <v>156.88972350828021</v>
      </c>
      <c r="I265" s="7">
        <f t="shared" si="5"/>
        <v>170.372095399833</v>
      </c>
    </row>
    <row r="266" spans="1:9" x14ac:dyDescent="0.25">
      <c r="A266" s="20"/>
      <c r="B266" s="5">
        <f>DATE(YEAR(siječanj!B266),MONTH(siječanj!B266)+11,DAY(siječanj!B266))</f>
        <v>43802</v>
      </c>
      <c r="C266" s="9">
        <v>2.7395833333333299</v>
      </c>
      <c r="D266">
        <v>1.0559775579474941</v>
      </c>
      <c r="E266" s="6">
        <v>165.30099686310712</v>
      </c>
      <c r="F266" s="7">
        <v>163.26362993125542</v>
      </c>
      <c r="G266" s="7">
        <v>152.42593036697082</v>
      </c>
      <c r="H266" s="7">
        <v>168.82198135576235</v>
      </c>
      <c r="I266" s="7">
        <f t="shared" si="5"/>
        <v>174.55414299379024</v>
      </c>
    </row>
    <row r="267" spans="1:9" x14ac:dyDescent="0.25">
      <c r="A267" s="20"/>
      <c r="B267" s="5">
        <f>DATE(YEAR(siječanj!B267),MONTH(siječanj!B267)+11,DAY(siječanj!B267))</f>
        <v>43802</v>
      </c>
      <c r="C267" s="9">
        <v>2.75</v>
      </c>
      <c r="D267">
        <v>1.0559775579474941</v>
      </c>
      <c r="E267" s="6">
        <v>168.25269531760938</v>
      </c>
      <c r="F267" s="7">
        <v>161.18755646933366</v>
      </c>
      <c r="G267" s="7">
        <v>154.85557061068195</v>
      </c>
      <c r="H267" s="7">
        <v>190.40470060313089</v>
      </c>
      <c r="I267" s="7">
        <f t="shared" si="5"/>
        <v>177.67107031957295</v>
      </c>
    </row>
    <row r="268" spans="1:9" x14ac:dyDescent="0.25">
      <c r="A268" s="20"/>
      <c r="B268" s="5">
        <f>DATE(YEAR(siječanj!B268),MONTH(siječanj!B268)+11,DAY(siječanj!B268))</f>
        <v>43802</v>
      </c>
      <c r="C268" s="9">
        <v>2.7604166666666701</v>
      </c>
      <c r="D268">
        <v>1.0559775579474941</v>
      </c>
      <c r="E268" s="6">
        <v>170.23032048692298</v>
      </c>
      <c r="F268" s="7">
        <v>158.09994353512752</v>
      </c>
      <c r="G268" s="7">
        <v>154.59067169578526</v>
      </c>
      <c r="H268" s="7">
        <v>206.26392266536112</v>
      </c>
      <c r="I268" s="7">
        <f t="shared" si="5"/>
        <v>179.75939811640021</v>
      </c>
    </row>
    <row r="269" spans="1:9" x14ac:dyDescent="0.25">
      <c r="A269" s="20"/>
      <c r="B269" s="5">
        <f>DATE(YEAR(siječanj!B269),MONTH(siječanj!B269)+11,DAY(siječanj!B269))</f>
        <v>43802</v>
      </c>
      <c r="C269" s="9">
        <v>2.7708333333333299</v>
      </c>
      <c r="D269">
        <v>1.0559775579474941</v>
      </c>
      <c r="E269" s="6">
        <v>172.6303362485319</v>
      </c>
      <c r="F269" s="7">
        <v>156.06661807413937</v>
      </c>
      <c r="G269" s="7">
        <v>157.96627341042154</v>
      </c>
      <c r="H269" s="7">
        <v>223.21791094580203</v>
      </c>
      <c r="I269" s="7">
        <f t="shared" si="5"/>
        <v>182.29376089937949</v>
      </c>
    </row>
    <row r="270" spans="1:9" x14ac:dyDescent="0.25">
      <c r="A270" s="20"/>
      <c r="B270" s="5">
        <f>DATE(YEAR(siječanj!B270),MONTH(siječanj!B270)+11,DAY(siječanj!B270))</f>
        <v>43802</v>
      </c>
      <c r="C270" s="9">
        <v>2.78125</v>
      </c>
      <c r="D270">
        <v>1.0559775579474941</v>
      </c>
      <c r="E270" s="6">
        <v>175.95647455282287</v>
      </c>
      <c r="F270" s="7">
        <v>153.04283616113764</v>
      </c>
      <c r="G270" s="7">
        <v>158.84778731747696</v>
      </c>
      <c r="H270" s="7">
        <v>226.59968709851174</v>
      </c>
      <c r="I270" s="7">
        <f t="shared" si="5"/>
        <v>185.80608830334029</v>
      </c>
    </row>
    <row r="271" spans="1:9" x14ac:dyDescent="0.25">
      <c r="A271" s="20"/>
      <c r="B271" s="5">
        <f>DATE(YEAR(siječanj!B271),MONTH(siječanj!B271)+11,DAY(siječanj!B271))</f>
        <v>43802</v>
      </c>
      <c r="C271" s="9">
        <v>2.7916666666666701</v>
      </c>
      <c r="D271">
        <v>1.0559775579474941</v>
      </c>
      <c r="E271" s="6">
        <v>175.97819165514056</v>
      </c>
      <c r="F271" s="7">
        <v>148.06035216348414</v>
      </c>
      <c r="G271" s="7">
        <v>160.68152843083379</v>
      </c>
      <c r="H271" s="7">
        <v>227.00804789210275</v>
      </c>
      <c r="I271" s="7">
        <f t="shared" si="5"/>
        <v>185.82902107601143</v>
      </c>
    </row>
    <row r="272" spans="1:9" x14ac:dyDescent="0.25">
      <c r="A272" s="20"/>
      <c r="B272" s="5">
        <f>DATE(YEAR(siječanj!B272),MONTH(siječanj!B272)+11,DAY(siječanj!B272))</f>
        <v>43802</v>
      </c>
      <c r="C272" s="9">
        <v>2.8020833333333299</v>
      </c>
      <c r="D272">
        <v>1.0559775579474941</v>
      </c>
      <c r="E272" s="6">
        <v>175.38857600000347</v>
      </c>
      <c r="F272" s="7">
        <v>140.76520573019422</v>
      </c>
      <c r="G272" s="7">
        <v>159.57491767934329</v>
      </c>
      <c r="H272" s="7">
        <v>227.64007037532795</v>
      </c>
      <c r="I272" s="7">
        <f t="shared" si="5"/>
        <v>185.20640017637214</v>
      </c>
    </row>
    <row r="273" spans="1:9" x14ac:dyDescent="0.25">
      <c r="A273" s="20"/>
      <c r="B273" s="5">
        <f>DATE(YEAR(siječanj!B273),MONTH(siječanj!B273)+11,DAY(siječanj!B273))</f>
        <v>43802</v>
      </c>
      <c r="C273" s="9">
        <v>2.8125</v>
      </c>
      <c r="D273">
        <v>1.0559775579474941</v>
      </c>
      <c r="E273" s="6">
        <v>176.3340591041447</v>
      </c>
      <c r="F273" s="7">
        <v>134.98757520160802</v>
      </c>
      <c r="G273" s="7">
        <v>156.11747606811136</v>
      </c>
      <c r="H273" s="7">
        <v>227.62035997320103</v>
      </c>
      <c r="I273" s="7">
        <f t="shared" si="5"/>
        <v>186.20480911576382</v>
      </c>
    </row>
    <row r="274" spans="1:9" x14ac:dyDescent="0.25">
      <c r="A274" s="20"/>
      <c r="B274" s="5">
        <f>DATE(YEAR(siječanj!B274),MONTH(siječanj!B274)+11,DAY(siječanj!B274))</f>
        <v>43802</v>
      </c>
      <c r="C274" s="9">
        <v>2.8229166666666701</v>
      </c>
      <c r="D274">
        <v>1.0559775579474941</v>
      </c>
      <c r="E274" s="6">
        <v>177.34603160162379</v>
      </c>
      <c r="F274" s="7">
        <v>130.53544575651941</v>
      </c>
      <c r="G274" s="7">
        <v>151.47569808090134</v>
      </c>
      <c r="H274" s="7">
        <v>227.72153323420733</v>
      </c>
      <c r="I274" s="7">
        <f t="shared" si="5"/>
        <v>187.27342936236181</v>
      </c>
    </row>
    <row r="275" spans="1:9" x14ac:dyDescent="0.25">
      <c r="A275" s="20"/>
      <c r="B275" s="5">
        <f>DATE(YEAR(siječanj!B275),MONTH(siječanj!B275)+11,DAY(siječanj!B275))</f>
        <v>43802</v>
      </c>
      <c r="C275" s="9">
        <v>2.8333333333333299</v>
      </c>
      <c r="D275">
        <v>1.0559775579474941</v>
      </c>
      <c r="E275" s="6">
        <v>179.83017209982759</v>
      </c>
      <c r="F275" s="7">
        <v>127.16411308388518</v>
      </c>
      <c r="G275" s="7">
        <v>147.12452417793415</v>
      </c>
      <c r="H275" s="7">
        <v>227.74349170869496</v>
      </c>
      <c r="I275" s="7">
        <f t="shared" si="5"/>
        <v>189.89662597925354</v>
      </c>
    </row>
    <row r="276" spans="1:9" x14ac:dyDescent="0.25">
      <c r="A276" s="20"/>
      <c r="B276" s="5">
        <f>DATE(YEAR(siječanj!B276),MONTH(siječanj!B276)+11,DAY(siječanj!B276))</f>
        <v>43802</v>
      </c>
      <c r="C276" s="9">
        <v>2.84375</v>
      </c>
      <c r="D276">
        <v>1.0559775579474941</v>
      </c>
      <c r="E276" s="6">
        <v>180.06862544651207</v>
      </c>
      <c r="F276" s="7">
        <v>123.22769687060239</v>
      </c>
      <c r="G276" s="7">
        <v>139.01461549985933</v>
      </c>
      <c r="H276" s="7">
        <v>228.0973865212805</v>
      </c>
      <c r="I276" s="7">
        <f t="shared" si="5"/>
        <v>190.14842736196982</v>
      </c>
    </row>
    <row r="277" spans="1:9" x14ac:dyDescent="0.25">
      <c r="A277" s="20"/>
      <c r="B277" s="5">
        <f>DATE(YEAR(siječanj!B277),MONTH(siječanj!B277)+11,DAY(siječanj!B277))</f>
        <v>43802</v>
      </c>
      <c r="C277" s="9">
        <v>2.8541666666666701</v>
      </c>
      <c r="D277">
        <v>1.0559775579474941</v>
      </c>
      <c r="E277" s="6">
        <v>177.62324180647144</v>
      </c>
      <c r="F277" s="7">
        <v>120.76449532887099</v>
      </c>
      <c r="G277" s="7">
        <v>131.15798141275454</v>
      </c>
      <c r="H277" s="7">
        <v>228.55711181642954</v>
      </c>
      <c r="I277" s="7">
        <f t="shared" si="5"/>
        <v>187.56615711751496</v>
      </c>
    </row>
    <row r="278" spans="1:9" x14ac:dyDescent="0.25">
      <c r="A278" s="20"/>
      <c r="B278" s="5">
        <f>DATE(YEAR(siječanj!B278),MONTH(siječanj!B278)+11,DAY(siječanj!B278))</f>
        <v>43802</v>
      </c>
      <c r="C278" s="9">
        <v>2.8645833333333299</v>
      </c>
      <c r="D278">
        <v>1.0559775579474941</v>
      </c>
      <c r="E278" s="6">
        <v>174.25554241995445</v>
      </c>
      <c r="F278" s="7">
        <v>115.83128932910151</v>
      </c>
      <c r="G278" s="7">
        <v>125.56511215973737</v>
      </c>
      <c r="H278" s="7">
        <v>228.95986193365246</v>
      </c>
      <c r="I278" s="7">
        <f t="shared" si="5"/>
        <v>184.00994214343947</v>
      </c>
    </row>
    <row r="279" spans="1:9" x14ac:dyDescent="0.25">
      <c r="A279" s="20"/>
      <c r="B279" s="5">
        <f>DATE(YEAR(siječanj!B279),MONTH(siječanj!B279)+11,DAY(siječanj!B279))</f>
        <v>43802</v>
      </c>
      <c r="C279" s="9">
        <v>2.875</v>
      </c>
      <c r="D279">
        <v>1.0559775579474941</v>
      </c>
      <c r="E279" s="6">
        <v>173.06425939840688</v>
      </c>
      <c r="F279" s="7">
        <v>108.32495950334847</v>
      </c>
      <c r="G279" s="7">
        <v>118.93026034567974</v>
      </c>
      <c r="H279" s="7">
        <v>229.70269827657921</v>
      </c>
      <c r="I279" s="7">
        <f t="shared" si="5"/>
        <v>182.75197400752137</v>
      </c>
    </row>
    <row r="280" spans="1:9" x14ac:dyDescent="0.25">
      <c r="A280" s="20"/>
      <c r="B280" s="5">
        <f>DATE(YEAR(siječanj!B280),MONTH(siječanj!B280)+11,DAY(siječanj!B280))</f>
        <v>43802</v>
      </c>
      <c r="C280" s="9">
        <v>2.8854166666666701</v>
      </c>
      <c r="D280">
        <v>1.0559775579474941</v>
      </c>
      <c r="E280" s="6">
        <v>179.9553953457588</v>
      </c>
      <c r="F280" s="7">
        <v>87.889588905507637</v>
      </c>
      <c r="G280" s="7">
        <v>98.276008260868537</v>
      </c>
      <c r="H280" s="7">
        <v>233.17137188054195</v>
      </c>
      <c r="I280" s="7">
        <f t="shared" si="5"/>
        <v>190.02885891669024</v>
      </c>
    </row>
    <row r="281" spans="1:9" x14ac:dyDescent="0.25">
      <c r="A281" s="20"/>
      <c r="B281" s="5">
        <f>DATE(YEAR(siječanj!B281),MONTH(siječanj!B281)+11,DAY(siječanj!B281))</f>
        <v>43802</v>
      </c>
      <c r="C281" s="9">
        <v>2.8958333333333299</v>
      </c>
      <c r="D281">
        <v>1.0559775579474941</v>
      </c>
      <c r="E281" s="6">
        <v>186.31369100062855</v>
      </c>
      <c r="F281" s="7">
        <v>80.253550142173864</v>
      </c>
      <c r="G281" s="7">
        <v>91.552111556621213</v>
      </c>
      <c r="H281" s="7">
        <v>236.99430547128318</v>
      </c>
      <c r="I281" s="7">
        <f t="shared" si="5"/>
        <v>196.74307643502775</v>
      </c>
    </row>
    <row r="282" spans="1:9" x14ac:dyDescent="0.25">
      <c r="A282" s="20"/>
      <c r="B282" s="5">
        <f>DATE(YEAR(siječanj!B282),MONTH(siječanj!B282)+11,DAY(siječanj!B282))</f>
        <v>43802</v>
      </c>
      <c r="C282" s="9">
        <v>2.90625</v>
      </c>
      <c r="D282">
        <v>1.0559775579474941</v>
      </c>
      <c r="E282" s="6">
        <v>186.68776853474185</v>
      </c>
      <c r="F282" s="7">
        <v>77.667799782443495</v>
      </c>
      <c r="G282" s="7">
        <v>87.927875347167955</v>
      </c>
      <c r="H282" s="7">
        <v>237.72337224594062</v>
      </c>
      <c r="I282" s="7">
        <f t="shared" si="5"/>
        <v>197.13809391598375</v>
      </c>
    </row>
    <row r="283" spans="1:9" x14ac:dyDescent="0.25">
      <c r="A283" s="20"/>
      <c r="B283" s="5">
        <f>DATE(YEAR(siječanj!B283),MONTH(siječanj!B283)+11,DAY(siječanj!B283))</f>
        <v>43802</v>
      </c>
      <c r="C283" s="9">
        <v>2.9166666666666701</v>
      </c>
      <c r="D283">
        <v>1.0559775579474941</v>
      </c>
      <c r="E283" s="6">
        <v>185.34835399012221</v>
      </c>
      <c r="F283" s="7">
        <v>77.044765027309879</v>
      </c>
      <c r="G283" s="7">
        <v>85.23176674427306</v>
      </c>
      <c r="H283" s="7">
        <v>236.83909643448507</v>
      </c>
      <c r="I283" s="7">
        <f t="shared" si="5"/>
        <v>195.72370221607693</v>
      </c>
    </row>
    <row r="284" spans="1:9" x14ac:dyDescent="0.25">
      <c r="A284" s="20"/>
      <c r="B284" s="5">
        <f>DATE(YEAR(siječanj!B284),MONTH(siječanj!B284)+11,DAY(siječanj!B284))</f>
        <v>43802</v>
      </c>
      <c r="C284" s="9">
        <v>2.9270833333333299</v>
      </c>
      <c r="D284">
        <v>1.0559775579474941</v>
      </c>
      <c r="E284" s="6">
        <v>182.1665622509027</v>
      </c>
      <c r="F284" s="7">
        <v>75.185449737054768</v>
      </c>
      <c r="G284" s="7">
        <v>70.643693789710241</v>
      </c>
      <c r="H284" s="7">
        <v>238.26533777078544</v>
      </c>
      <c r="I284" s="7">
        <f t="shared" si="5"/>
        <v>192.36380154539842</v>
      </c>
    </row>
    <row r="285" spans="1:9" x14ac:dyDescent="0.25">
      <c r="A285" s="20"/>
      <c r="B285" s="5">
        <f>DATE(YEAR(siječanj!B285),MONTH(siječanj!B285)+11,DAY(siječanj!B285))</f>
        <v>43802</v>
      </c>
      <c r="C285" s="9">
        <v>2.9375</v>
      </c>
      <c r="D285">
        <v>1.0559775579474941</v>
      </c>
      <c r="E285" s="6">
        <v>174.79733439123277</v>
      </c>
      <c r="F285" s="7">
        <v>73.420668895582892</v>
      </c>
      <c r="G285" s="7">
        <v>65.270614973589772</v>
      </c>
      <c r="H285" s="7">
        <v>238.05195098241734</v>
      </c>
      <c r="I285" s="7">
        <f t="shared" si="5"/>
        <v>184.58206230618552</v>
      </c>
    </row>
    <row r="286" spans="1:9" x14ac:dyDescent="0.25">
      <c r="A286" s="20"/>
      <c r="B286" s="5">
        <f>DATE(YEAR(siječanj!B286),MONTH(siječanj!B286)+11,DAY(siječanj!B286))</f>
        <v>43802</v>
      </c>
      <c r="C286" s="9">
        <v>2.9479166666666701</v>
      </c>
      <c r="D286">
        <v>1.0559775579474941</v>
      </c>
      <c r="E286" s="6">
        <v>167.98959854912491</v>
      </c>
      <c r="F286" s="7">
        <v>72.41440720202614</v>
      </c>
      <c r="G286" s="7">
        <v>63.4155117566633</v>
      </c>
      <c r="H286" s="7">
        <v>237.20786534221401</v>
      </c>
      <c r="I286" s="7">
        <f t="shared" si="5"/>
        <v>177.39324603648481</v>
      </c>
    </row>
    <row r="287" spans="1:9" x14ac:dyDescent="0.25">
      <c r="A287" s="20"/>
      <c r="B287" s="5">
        <f>DATE(YEAR(siječanj!B287),MONTH(siječanj!B287)+11,DAY(siječanj!B287))</f>
        <v>43802</v>
      </c>
      <c r="C287" s="9">
        <v>2.9583333333333299</v>
      </c>
      <c r="D287">
        <v>1.0559775579474941</v>
      </c>
      <c r="E287" s="6">
        <v>158.21528747161912</v>
      </c>
      <c r="F287" s="7">
        <v>69.627679831052646</v>
      </c>
      <c r="G287" s="7">
        <v>62.396235963735151</v>
      </c>
      <c r="H287" s="7">
        <v>236.76182657572315</v>
      </c>
      <c r="I287" s="7">
        <f t="shared" si="5"/>
        <v>167.07179289424113</v>
      </c>
    </row>
    <row r="288" spans="1:9" x14ac:dyDescent="0.25">
      <c r="A288" s="20"/>
      <c r="B288" s="5">
        <f>DATE(YEAR(siječanj!B288),MONTH(siječanj!B288)+11,DAY(siječanj!B288))</f>
        <v>43802</v>
      </c>
      <c r="C288" s="9">
        <v>2.96875</v>
      </c>
      <c r="D288">
        <v>1.0559775579474941</v>
      </c>
      <c r="E288" s="6">
        <v>147.72005356763572</v>
      </c>
      <c r="F288" s="7">
        <v>67.491692543392745</v>
      </c>
      <c r="G288" s="7">
        <v>61.203141205571953</v>
      </c>
      <c r="H288" s="7">
        <v>237.26729869272157</v>
      </c>
      <c r="I288" s="7">
        <f t="shared" si="5"/>
        <v>155.98906142622499</v>
      </c>
    </row>
    <row r="289" spans="1:9" x14ac:dyDescent="0.25">
      <c r="A289" s="20"/>
      <c r="B289" s="5">
        <f>DATE(YEAR(siječanj!B289),MONTH(siječanj!B289)+11,DAY(siječanj!B289))</f>
        <v>43802</v>
      </c>
      <c r="C289" s="9">
        <v>2.9791666666666701</v>
      </c>
      <c r="D289">
        <v>1.0559775579474941</v>
      </c>
      <c r="E289" s="6">
        <v>137.0281616635757</v>
      </c>
      <c r="F289" s="7">
        <v>66.353771341562009</v>
      </c>
      <c r="G289" s="7">
        <v>59.472497730356238</v>
      </c>
      <c r="H289" s="7">
        <v>238.19235195556993</v>
      </c>
      <c r="I289" s="7">
        <f t="shared" si="5"/>
        <v>144.69866352353711</v>
      </c>
    </row>
    <row r="290" spans="1:9" ht="15.75" thickBot="1" x14ac:dyDescent="0.3">
      <c r="A290" s="20"/>
      <c r="B290" s="5">
        <f>DATE(YEAR(siječanj!B290),MONTH(siječanj!B290)+11,DAY(siječanj!B290))</f>
        <v>43802</v>
      </c>
      <c r="C290" s="9">
        <v>2.9895833333333299</v>
      </c>
      <c r="D290">
        <v>1.0559775579474941</v>
      </c>
      <c r="E290" s="6">
        <v>126.68033564395931</v>
      </c>
      <c r="F290" s="7">
        <v>64.600400937293614</v>
      </c>
      <c r="G290" s="7">
        <v>58.505667868514386</v>
      </c>
      <c r="H290" s="7">
        <v>239.72534221254119</v>
      </c>
      <c r="I290" s="7">
        <f t="shared" si="5"/>
        <v>133.77159147327706</v>
      </c>
    </row>
    <row r="291" spans="1:9" x14ac:dyDescent="0.25">
      <c r="A291" s="19">
        <f t="shared" ref="A291" si="6">A195+1</f>
        <v>338</v>
      </c>
      <c r="B291" s="5">
        <f>DATE(YEAR(siječanj!B291),MONTH(siječanj!B291)+11,DAY(siječanj!B291))</f>
        <v>43803</v>
      </c>
      <c r="C291" s="9">
        <v>3</v>
      </c>
      <c r="D291">
        <v>1.065006716995019</v>
      </c>
      <c r="E291" s="6">
        <v>114.22751014589657</v>
      </c>
      <c r="F291" s="7">
        <v>63.318073287843738</v>
      </c>
      <c r="G291" s="7">
        <v>58.941519806904545</v>
      </c>
      <c r="H291" s="7">
        <v>240.83976580758505</v>
      </c>
      <c r="I291" s="7">
        <f t="shared" si="5"/>
        <v>121.65306557099653</v>
      </c>
    </row>
    <row r="292" spans="1:9" x14ac:dyDescent="0.25">
      <c r="A292" s="20"/>
      <c r="B292" s="5">
        <f>DATE(YEAR(siječanj!B292),MONTH(siječanj!B292)+11,DAY(siječanj!B292))</f>
        <v>43803</v>
      </c>
      <c r="C292" s="9">
        <v>3.0104166666666701</v>
      </c>
      <c r="D292">
        <v>1.065006716995019</v>
      </c>
      <c r="E292" s="6">
        <v>105.08818061666825</v>
      </c>
      <c r="F292" s="7">
        <v>61.970875115523739</v>
      </c>
      <c r="G292" s="7">
        <v>58.466684638550355</v>
      </c>
      <c r="H292" s="7">
        <v>241.58847895382601</v>
      </c>
      <c r="I292" s="7">
        <f t="shared" si="5"/>
        <v>111.91961823353745</v>
      </c>
    </row>
    <row r="293" spans="1:9" x14ac:dyDescent="0.25">
      <c r="A293" s="20"/>
      <c r="B293" s="5">
        <f>DATE(YEAR(siječanj!B293),MONTH(siječanj!B293)+11,DAY(siječanj!B293))</f>
        <v>43803</v>
      </c>
      <c r="C293" s="9">
        <v>3.0208333333333299</v>
      </c>
      <c r="D293">
        <v>1.065006716995019</v>
      </c>
      <c r="E293" s="6">
        <v>97.480394189871092</v>
      </c>
      <c r="F293" s="7">
        <v>61.042692438975941</v>
      </c>
      <c r="G293" s="7">
        <v>58.560421805905193</v>
      </c>
      <c r="H293" s="7">
        <v>241.62446812114285</v>
      </c>
      <c r="I293" s="7">
        <f t="shared" si="5"/>
        <v>103.81727458753494</v>
      </c>
    </row>
    <row r="294" spans="1:9" x14ac:dyDescent="0.25">
      <c r="A294" s="20"/>
      <c r="B294" s="5">
        <f>DATE(YEAR(siječanj!B294),MONTH(siječanj!B294)+11,DAY(siječanj!B294))</f>
        <v>43803</v>
      </c>
      <c r="C294" s="9">
        <v>3.03125</v>
      </c>
      <c r="D294">
        <v>1.065006716995019</v>
      </c>
      <c r="E294" s="6">
        <v>90.137190522150291</v>
      </c>
      <c r="F294" s="7">
        <v>59.840390363708345</v>
      </c>
      <c r="G294" s="7">
        <v>57.870311865163096</v>
      </c>
      <c r="H294" s="7">
        <v>241.99956904933069</v>
      </c>
      <c r="I294" s="7">
        <f t="shared" si="5"/>
        <v>95.996713357149829</v>
      </c>
    </row>
    <row r="295" spans="1:9" x14ac:dyDescent="0.25">
      <c r="A295" s="20"/>
      <c r="B295" s="5">
        <f>DATE(YEAR(siječanj!B295),MONTH(siječanj!B295)+11,DAY(siječanj!B295))</f>
        <v>43803</v>
      </c>
      <c r="C295" s="9">
        <v>3.0416666666666701</v>
      </c>
      <c r="D295">
        <v>1.065006716995019</v>
      </c>
      <c r="E295" s="6">
        <v>83.900247787682133</v>
      </c>
      <c r="F295" s="7">
        <v>59.235528826885442</v>
      </c>
      <c r="G295" s="7">
        <v>57.987337819611355</v>
      </c>
      <c r="H295" s="7">
        <v>242.628911254027</v>
      </c>
      <c r="I295" s="7">
        <f t="shared" si="5"/>
        <v>89.354327451427963</v>
      </c>
    </row>
    <row r="296" spans="1:9" x14ac:dyDescent="0.25">
      <c r="A296" s="20"/>
      <c r="B296" s="5">
        <f>DATE(YEAR(siječanj!B296),MONTH(siječanj!B296)+11,DAY(siječanj!B296))</f>
        <v>43803</v>
      </c>
      <c r="C296" s="9">
        <v>3.0520833333333299</v>
      </c>
      <c r="D296">
        <v>1.065006716995019</v>
      </c>
      <c r="E296" s="6">
        <v>78.746412525841265</v>
      </c>
      <c r="F296" s="7">
        <v>58.716074994490974</v>
      </c>
      <c r="G296" s="7">
        <v>57.697247517641522</v>
      </c>
      <c r="H296" s="7">
        <v>243.20857876322543</v>
      </c>
      <c r="I296" s="7">
        <f t="shared" si="5"/>
        <v>83.865458279281654</v>
      </c>
    </row>
    <row r="297" spans="1:9" x14ac:dyDescent="0.25">
      <c r="A297" s="20"/>
      <c r="B297" s="5">
        <f>DATE(YEAR(siječanj!B297),MONTH(siječanj!B297)+11,DAY(siječanj!B297))</f>
        <v>43803</v>
      </c>
      <c r="C297" s="9">
        <v>3.0625</v>
      </c>
      <c r="D297">
        <v>1.065006716995019</v>
      </c>
      <c r="E297" s="6">
        <v>75.236848188467775</v>
      </c>
      <c r="F297" s="7">
        <v>58.742399671809864</v>
      </c>
      <c r="G297" s="7">
        <v>57.164294743577969</v>
      </c>
      <c r="H297" s="7">
        <v>242.88238316353704</v>
      </c>
      <c r="I297" s="7">
        <f t="shared" si="5"/>
        <v>80.127748686252716</v>
      </c>
    </row>
    <row r="298" spans="1:9" x14ac:dyDescent="0.25">
      <c r="A298" s="20"/>
      <c r="B298" s="5">
        <f>DATE(YEAR(siječanj!B298),MONTH(siječanj!B298)+11,DAY(siječanj!B298))</f>
        <v>43803</v>
      </c>
      <c r="C298" s="9">
        <v>3.0729166666666701</v>
      </c>
      <c r="D298">
        <v>1.065006716995019</v>
      </c>
      <c r="E298" s="6">
        <v>71.722508232699028</v>
      </c>
      <c r="F298" s="7">
        <v>58.096600231548528</v>
      </c>
      <c r="G298" s="7">
        <v>57.152987519647915</v>
      </c>
      <c r="H298" s="7">
        <v>242.86314598714515</v>
      </c>
      <c r="I298" s="7">
        <f t="shared" si="5"/>
        <v>76.384953027555014</v>
      </c>
    </row>
    <row r="299" spans="1:9" x14ac:dyDescent="0.25">
      <c r="A299" s="20"/>
      <c r="B299" s="5">
        <f>DATE(YEAR(siječanj!B299),MONTH(siječanj!B299)+11,DAY(siječanj!B299))</f>
        <v>43803</v>
      </c>
      <c r="C299" s="9">
        <v>3.0833333333333299</v>
      </c>
      <c r="D299">
        <v>1.065006716995019</v>
      </c>
      <c r="E299" s="6">
        <v>69.324652468102798</v>
      </c>
      <c r="F299" s="7">
        <v>57.403987094649345</v>
      </c>
      <c r="G299" s="7">
        <v>56.978855468340257</v>
      </c>
      <c r="H299" s="7">
        <v>242.78457250653807</v>
      </c>
      <c r="I299" s="7">
        <f t="shared" si="5"/>
        <v>73.831220531874806</v>
      </c>
    </row>
    <row r="300" spans="1:9" x14ac:dyDescent="0.25">
      <c r="A300" s="20"/>
      <c r="B300" s="5">
        <f>DATE(YEAR(siječanj!B300),MONTH(siječanj!B300)+11,DAY(siječanj!B300))</f>
        <v>43803</v>
      </c>
      <c r="C300" s="9">
        <v>3.09375</v>
      </c>
      <c r="D300">
        <v>1.065006716995019</v>
      </c>
      <c r="E300" s="6">
        <v>67.140169864289206</v>
      </c>
      <c r="F300" s="7">
        <v>56.660514633007814</v>
      </c>
      <c r="G300" s="7">
        <v>56.657946257838312</v>
      </c>
      <c r="H300" s="7">
        <v>243.09281954452115</v>
      </c>
      <c r="I300" s="7">
        <f t="shared" si="5"/>
        <v>71.504731885654564</v>
      </c>
    </row>
    <row r="301" spans="1:9" x14ac:dyDescent="0.25">
      <c r="A301" s="20"/>
      <c r="B301" s="5">
        <f>DATE(YEAR(siječanj!B301),MONTH(siječanj!B301)+11,DAY(siječanj!B301))</f>
        <v>43803</v>
      </c>
      <c r="C301" s="9">
        <v>3.1041666666666701</v>
      </c>
      <c r="D301">
        <v>1.065006716995019</v>
      </c>
      <c r="E301" s="6">
        <v>66.089949735883891</v>
      </c>
      <c r="F301" s="7">
        <v>56.398395658923398</v>
      </c>
      <c r="G301" s="7">
        <v>56.429012102051757</v>
      </c>
      <c r="H301" s="7">
        <v>242.78666750588096</v>
      </c>
      <c r="I301" s="7">
        <f t="shared" si="5"/>
        <v>70.386240394579531</v>
      </c>
    </row>
    <row r="302" spans="1:9" x14ac:dyDescent="0.25">
      <c r="A302" s="20"/>
      <c r="B302" s="5">
        <f>DATE(YEAR(siječanj!B302),MONTH(siječanj!B302)+11,DAY(siječanj!B302))</f>
        <v>43803</v>
      </c>
      <c r="C302" s="9">
        <v>3.1145833333333299</v>
      </c>
      <c r="D302">
        <v>1.065006716995019</v>
      </c>
      <c r="E302" s="6">
        <v>64.564759565842934</v>
      </c>
      <c r="F302" s="7">
        <v>55.98561717314562</v>
      </c>
      <c r="G302" s="7">
        <v>57.834583927569405</v>
      </c>
      <c r="H302" s="7">
        <v>242.75303346198965</v>
      </c>
      <c r="I302" s="7">
        <f t="shared" si="5"/>
        <v>68.76190261879114</v>
      </c>
    </row>
    <row r="303" spans="1:9" x14ac:dyDescent="0.25">
      <c r="A303" s="20"/>
      <c r="B303" s="5">
        <f>DATE(YEAR(siječanj!B303),MONTH(siječanj!B303)+11,DAY(siječanj!B303))</f>
        <v>43803</v>
      </c>
      <c r="C303" s="9">
        <v>3.125</v>
      </c>
      <c r="D303">
        <v>1.065006716995019</v>
      </c>
      <c r="E303" s="6">
        <v>64.119338600987362</v>
      </c>
      <c r="F303" s="7">
        <v>56.912066009077193</v>
      </c>
      <c r="G303" s="7">
        <v>56.930367266325682</v>
      </c>
      <c r="H303" s="7">
        <v>242.14484034569298</v>
      </c>
      <c r="I303" s="7">
        <f t="shared" si="5"/>
        <v>68.287526299329542</v>
      </c>
    </row>
    <row r="304" spans="1:9" x14ac:dyDescent="0.25">
      <c r="A304" s="20"/>
      <c r="B304" s="5">
        <f>DATE(YEAR(siječanj!B304),MONTH(siječanj!B304)+11,DAY(siječanj!B304))</f>
        <v>43803</v>
      </c>
      <c r="C304" s="9">
        <v>3.1354166666666701</v>
      </c>
      <c r="D304">
        <v>1.065006716995019</v>
      </c>
      <c r="E304" s="6">
        <v>63.181090891251174</v>
      </c>
      <c r="F304" s="7">
        <v>57.454127999321543</v>
      </c>
      <c r="G304" s="7">
        <v>56.419105737600439</v>
      </c>
      <c r="H304" s="7">
        <v>242.3652504842936</v>
      </c>
      <c r="I304" s="7">
        <f t="shared" si="5"/>
        <v>67.28828618625532</v>
      </c>
    </row>
    <row r="305" spans="1:9" x14ac:dyDescent="0.25">
      <c r="A305" s="20"/>
      <c r="B305" s="5">
        <f>DATE(YEAR(siječanj!B305),MONTH(siječanj!B305)+11,DAY(siječanj!B305))</f>
        <v>43803</v>
      </c>
      <c r="C305" s="9">
        <v>3.1458333333333299</v>
      </c>
      <c r="D305">
        <v>1.065006716995019</v>
      </c>
      <c r="E305" s="6">
        <v>62.854520387022852</v>
      </c>
      <c r="F305" s="7">
        <v>57.050191297982487</v>
      </c>
      <c r="G305" s="7">
        <v>56.991511370736951</v>
      </c>
      <c r="H305" s="7">
        <v>242.27120962553911</v>
      </c>
      <c r="I305" s="7">
        <f t="shared" si="5"/>
        <v>66.940486405679707</v>
      </c>
    </row>
    <row r="306" spans="1:9" x14ac:dyDescent="0.25">
      <c r="A306" s="20"/>
      <c r="B306" s="5">
        <f>DATE(YEAR(siječanj!B306),MONTH(siječanj!B306)+11,DAY(siječanj!B306))</f>
        <v>43803</v>
      </c>
      <c r="C306" s="9">
        <v>3.15625</v>
      </c>
      <c r="D306">
        <v>1.065006716995019</v>
      </c>
      <c r="E306" s="6">
        <v>62.317733335293248</v>
      </c>
      <c r="F306" s="7">
        <v>57.463792555348974</v>
      </c>
      <c r="G306" s="7">
        <v>55.331496902363</v>
      </c>
      <c r="H306" s="7">
        <v>242.1834647700629</v>
      </c>
      <c r="I306" s="7">
        <f t="shared" si="5"/>
        <v>66.368804589991726</v>
      </c>
    </row>
    <row r="307" spans="1:9" x14ac:dyDescent="0.25">
      <c r="A307" s="20"/>
      <c r="B307" s="5">
        <f>DATE(YEAR(siječanj!B307),MONTH(siječanj!B307)+11,DAY(siječanj!B307))</f>
        <v>43803</v>
      </c>
      <c r="C307" s="9">
        <v>3.1666666666666701</v>
      </c>
      <c r="D307">
        <v>1.065006716995019</v>
      </c>
      <c r="E307" s="6">
        <v>62.074994737182422</v>
      </c>
      <c r="F307" s="7">
        <v>57.536236590355223</v>
      </c>
      <c r="G307" s="7">
        <v>55.324641120157629</v>
      </c>
      <c r="H307" s="7">
        <v>241.84547754561089</v>
      </c>
      <c r="I307" s="7">
        <f t="shared" si="5"/>
        <v>66.110286352529741</v>
      </c>
    </row>
    <row r="308" spans="1:9" x14ac:dyDescent="0.25">
      <c r="A308" s="20"/>
      <c r="B308" s="5">
        <f>DATE(YEAR(siječanj!B308),MONTH(siječanj!B308)+11,DAY(siječanj!B308))</f>
        <v>43803</v>
      </c>
      <c r="C308" s="9">
        <v>3.1770833333333299</v>
      </c>
      <c r="D308">
        <v>1.065006716995019</v>
      </c>
      <c r="E308" s="6">
        <v>63.115794658027859</v>
      </c>
      <c r="F308" s="7">
        <v>57.038451752143516</v>
      </c>
      <c r="G308" s="7">
        <v>56.620994073422231</v>
      </c>
      <c r="H308" s="7">
        <v>241.98173354155361</v>
      </c>
      <c r="I308" s="7">
        <f t="shared" si="5"/>
        <v>67.218745259278009</v>
      </c>
    </row>
    <row r="309" spans="1:9" x14ac:dyDescent="0.25">
      <c r="A309" s="20"/>
      <c r="B309" s="5">
        <f>DATE(YEAR(siječanj!B309),MONTH(siječanj!B309)+11,DAY(siječanj!B309))</f>
        <v>43803</v>
      </c>
      <c r="C309" s="9">
        <v>3.1875</v>
      </c>
      <c r="D309">
        <v>1.065006716995019</v>
      </c>
      <c r="E309" s="6">
        <v>63.055889483525057</v>
      </c>
      <c r="F309" s="7">
        <v>57.740717404510292</v>
      </c>
      <c r="G309" s="7">
        <v>57.077987349561617</v>
      </c>
      <c r="H309" s="7">
        <v>241.96315868109534</v>
      </c>
      <c r="I309" s="7">
        <f t="shared" si="5"/>
        <v>67.15494584604977</v>
      </c>
    </row>
    <row r="310" spans="1:9" x14ac:dyDescent="0.25">
      <c r="A310" s="20"/>
      <c r="B310" s="5">
        <f>DATE(YEAR(siječanj!B310),MONTH(siječanj!B310)+11,DAY(siječanj!B310))</f>
        <v>43803</v>
      </c>
      <c r="C310" s="9">
        <v>3.1979166666666701</v>
      </c>
      <c r="D310">
        <v>1.065006716995019</v>
      </c>
      <c r="E310" s="6">
        <v>64.883768095235524</v>
      </c>
      <c r="F310" s="7">
        <v>57.675967287238493</v>
      </c>
      <c r="G310" s="7">
        <v>56.88155795039048</v>
      </c>
      <c r="H310" s="7">
        <v>242.33417165927605</v>
      </c>
      <c r="I310" s="7">
        <f t="shared" si="5"/>
        <v>69.101648845372949</v>
      </c>
    </row>
    <row r="311" spans="1:9" x14ac:dyDescent="0.25">
      <c r="A311" s="20"/>
      <c r="B311" s="5">
        <f>DATE(YEAR(siječanj!B311),MONTH(siječanj!B311)+11,DAY(siječanj!B311))</f>
        <v>43803</v>
      </c>
      <c r="C311" s="9">
        <v>3.2083333333333299</v>
      </c>
      <c r="D311">
        <v>1.065006716995019</v>
      </c>
      <c r="E311" s="6">
        <v>66.209326298724719</v>
      </c>
      <c r="F311" s="7">
        <v>55.897893667708949</v>
      </c>
      <c r="G311" s="7">
        <v>57.462055654326768</v>
      </c>
      <c r="H311" s="7">
        <v>241.65451045173862</v>
      </c>
      <c r="I311" s="7">
        <f t="shared" si="5"/>
        <v>70.513377235856794</v>
      </c>
    </row>
    <row r="312" spans="1:9" x14ac:dyDescent="0.25">
      <c r="A312" s="20"/>
      <c r="B312" s="5">
        <f>DATE(YEAR(siječanj!B312),MONTH(siječanj!B312)+11,DAY(siječanj!B312))</f>
        <v>43803</v>
      </c>
      <c r="C312" s="9">
        <v>3.21875</v>
      </c>
      <c r="D312">
        <v>1.065006716995019</v>
      </c>
      <c r="E312" s="6">
        <v>69.307792381126532</v>
      </c>
      <c r="F312" s="7">
        <v>55.703105504220936</v>
      </c>
      <c r="G312" s="7">
        <v>60.129023168924824</v>
      </c>
      <c r="H312" s="7">
        <v>240.20454479862005</v>
      </c>
      <c r="I312" s="7">
        <f t="shared" si="5"/>
        <v>73.813264425995968</v>
      </c>
    </row>
    <row r="313" spans="1:9" x14ac:dyDescent="0.25">
      <c r="A313" s="20"/>
      <c r="B313" s="5">
        <f>DATE(YEAR(siječanj!B313),MONTH(siječanj!B313)+11,DAY(siječanj!B313))</f>
        <v>43803</v>
      </c>
      <c r="C313" s="9">
        <v>3.2291666666666701</v>
      </c>
      <c r="D313">
        <v>1.065006716995019</v>
      </c>
      <c r="E313" s="6">
        <v>72.553986972451938</v>
      </c>
      <c r="F313" s="7">
        <v>56.411684423461111</v>
      </c>
      <c r="G313" s="7">
        <v>61.459936007896843</v>
      </c>
      <c r="H313" s="7">
        <v>240.07848566671862</v>
      </c>
      <c r="I313" s="7">
        <f t="shared" si="5"/>
        <v>77.27048347043042</v>
      </c>
    </row>
    <row r="314" spans="1:9" x14ac:dyDescent="0.25">
      <c r="A314" s="20"/>
      <c r="B314" s="5">
        <f>DATE(YEAR(siječanj!B314),MONTH(siječanj!B314)+11,DAY(siječanj!B314))</f>
        <v>43803</v>
      </c>
      <c r="C314" s="9">
        <v>3.2395833333333299</v>
      </c>
      <c r="D314">
        <v>1.065006716995019</v>
      </c>
      <c r="E314" s="6">
        <v>79.459999700699569</v>
      </c>
      <c r="F314" s="7">
        <v>57.050046811264465</v>
      </c>
      <c r="G314" s="7">
        <v>59.928499567265696</v>
      </c>
      <c r="H314" s="7">
        <v>238.87207219126458</v>
      </c>
      <c r="I314" s="7">
        <f t="shared" si="5"/>
        <v>84.625433413667238</v>
      </c>
    </row>
    <row r="315" spans="1:9" x14ac:dyDescent="0.25">
      <c r="A315" s="20"/>
      <c r="B315" s="5">
        <f>DATE(YEAR(siječanj!B315),MONTH(siječanj!B315)+11,DAY(siječanj!B315))</f>
        <v>43803</v>
      </c>
      <c r="C315" s="9">
        <v>3.25</v>
      </c>
      <c r="D315">
        <v>1.065006716995019</v>
      </c>
      <c r="E315" s="6">
        <v>84.622298259659033</v>
      </c>
      <c r="F315" s="7">
        <v>59.640368570212111</v>
      </c>
      <c r="G315" s="7">
        <v>60.136669694159743</v>
      </c>
      <c r="H315" s="7">
        <v>235.46559725690381</v>
      </c>
      <c r="I315" s="7">
        <f t="shared" si="5"/>
        <v>90.123316054092783</v>
      </c>
    </row>
    <row r="316" spans="1:9" x14ac:dyDescent="0.25">
      <c r="A316" s="20"/>
      <c r="B316" s="5">
        <f>DATE(YEAR(siječanj!B316),MONTH(siječanj!B316)+11,DAY(siječanj!B316))</f>
        <v>43803</v>
      </c>
      <c r="C316" s="9">
        <v>3.2604166666666701</v>
      </c>
      <c r="D316">
        <v>1.065006716995019</v>
      </c>
      <c r="E316" s="6">
        <v>91.202545519329661</v>
      </c>
      <c r="F316" s="7">
        <v>67.685401070015573</v>
      </c>
      <c r="G316" s="7">
        <v>61.272357311162956</v>
      </c>
      <c r="H316" s="7">
        <v>222.12856131137465</v>
      </c>
      <c r="I316" s="7">
        <f t="shared" si="5"/>
        <v>97.131323585130062</v>
      </c>
    </row>
    <row r="317" spans="1:9" x14ac:dyDescent="0.25">
      <c r="A317" s="20"/>
      <c r="B317" s="5">
        <f>DATE(YEAR(siječanj!B317),MONTH(siječanj!B317)+11,DAY(siječanj!B317))</f>
        <v>43803</v>
      </c>
      <c r="C317" s="9">
        <v>3.2708333333333299</v>
      </c>
      <c r="D317">
        <v>1.065006716995019</v>
      </c>
      <c r="E317" s="6">
        <v>96.830396890301927</v>
      </c>
      <c r="F317" s="7">
        <v>76.849924688062586</v>
      </c>
      <c r="G317" s="7">
        <v>62.378281681648126</v>
      </c>
      <c r="H317" s="7">
        <v>212.893763188462</v>
      </c>
      <c r="I317" s="7">
        <f t="shared" si="5"/>
        <v>103.12502309746516</v>
      </c>
    </row>
    <row r="318" spans="1:9" x14ac:dyDescent="0.25">
      <c r="A318" s="20"/>
      <c r="B318" s="5">
        <f>DATE(YEAR(siječanj!B318),MONTH(siječanj!B318)+11,DAY(siječanj!B318))</f>
        <v>43803</v>
      </c>
      <c r="C318" s="9">
        <v>3.28125</v>
      </c>
      <c r="D318">
        <v>1.065006716995019</v>
      </c>
      <c r="E318" s="6">
        <v>103.21445666395113</v>
      </c>
      <c r="F318" s="7">
        <v>78.215231862374182</v>
      </c>
      <c r="G318" s="7">
        <v>66.905923739695538</v>
      </c>
      <c r="H318" s="7">
        <v>192.84767193331336</v>
      </c>
      <c r="I318" s="7">
        <f t="shared" si="5"/>
        <v>109.92408963809925</v>
      </c>
    </row>
    <row r="319" spans="1:9" x14ac:dyDescent="0.25">
      <c r="A319" s="20"/>
      <c r="B319" s="5">
        <f>DATE(YEAR(siječanj!B319),MONTH(siječanj!B319)+11,DAY(siječanj!B319))</f>
        <v>43803</v>
      </c>
      <c r="C319" s="9">
        <v>3.2916666666666701</v>
      </c>
      <c r="D319">
        <v>1.065006716995019</v>
      </c>
      <c r="E319" s="6">
        <v>108.82195979100665</v>
      </c>
      <c r="F319" s="7">
        <v>86.0091625003421</v>
      </c>
      <c r="G319" s="7">
        <v>79.182602637893837</v>
      </c>
      <c r="H319" s="7">
        <v>152.55811427241457</v>
      </c>
      <c r="I319" s="7">
        <f t="shared" si="5"/>
        <v>115.89611813398396</v>
      </c>
    </row>
    <row r="320" spans="1:9" x14ac:dyDescent="0.25">
      <c r="A320" s="20"/>
      <c r="B320" s="5">
        <f>DATE(YEAR(siječanj!B320),MONTH(siječanj!B320)+11,DAY(siječanj!B320))</f>
        <v>43803</v>
      </c>
      <c r="C320" s="9">
        <v>3.3020833333333299</v>
      </c>
      <c r="D320">
        <v>1.065006716995019</v>
      </c>
      <c r="E320" s="6">
        <v>110.50841815712785</v>
      </c>
      <c r="F320" s="7">
        <v>108.85957641409495</v>
      </c>
      <c r="G320" s="7">
        <v>96.561577024720449</v>
      </c>
      <c r="H320" s="7">
        <v>118.17225375445767</v>
      </c>
      <c r="I320" s="7">
        <f t="shared" si="5"/>
        <v>117.69220762183548</v>
      </c>
    </row>
    <row r="321" spans="1:9" x14ac:dyDescent="0.25">
      <c r="A321" s="20"/>
      <c r="B321" s="5">
        <f>DATE(YEAR(siječanj!B321),MONTH(siječanj!B321)+11,DAY(siječanj!B321))</f>
        <v>43803</v>
      </c>
      <c r="C321" s="9">
        <v>3.3125</v>
      </c>
      <c r="D321">
        <v>1.065006716995019</v>
      </c>
      <c r="E321" s="6">
        <v>113.92338931650224</v>
      </c>
      <c r="F321" s="7">
        <v>123.93109834911358</v>
      </c>
      <c r="G321" s="7">
        <v>105.24265103341334</v>
      </c>
      <c r="H321" s="7">
        <v>61.486738001023106</v>
      </c>
      <c r="I321" s="7">
        <f t="shared" si="5"/>
        <v>121.32917484491347</v>
      </c>
    </row>
    <row r="322" spans="1:9" x14ac:dyDescent="0.25">
      <c r="A322" s="20"/>
      <c r="B322" s="5">
        <f>DATE(YEAR(siječanj!B322),MONTH(siječanj!B322)+11,DAY(siječanj!B322))</f>
        <v>43803</v>
      </c>
      <c r="C322" s="9">
        <v>3.3229166666666701</v>
      </c>
      <c r="D322">
        <v>1.065006716995019</v>
      </c>
      <c r="E322" s="6">
        <v>114.38113695548623</v>
      </c>
      <c r="F322" s="7">
        <v>134.89671312357439</v>
      </c>
      <c r="G322" s="7">
        <v>118.65586850050452</v>
      </c>
      <c r="H322" s="7">
        <v>18.63773144857846</v>
      </c>
      <c r="I322" s="7">
        <f t="shared" si="5"/>
        <v>121.81667915512003</v>
      </c>
    </row>
    <row r="323" spans="1:9" x14ac:dyDescent="0.25">
      <c r="A323" s="20"/>
      <c r="B323" s="5">
        <f>DATE(YEAR(siječanj!B323),MONTH(siječanj!B323)+11,DAY(siječanj!B323))</f>
        <v>43803</v>
      </c>
      <c r="C323" s="9">
        <v>3.3333333333333299</v>
      </c>
      <c r="D323">
        <v>1.065006716995019</v>
      </c>
      <c r="E323" s="6">
        <v>113.09616604880509</v>
      </c>
      <c r="F323" s="7">
        <v>145.84907525517698</v>
      </c>
      <c r="G323" s="7">
        <v>124.61064518383964</v>
      </c>
      <c r="H323" s="7">
        <v>4.5367821060843214</v>
      </c>
      <c r="I323" s="7">
        <f t="shared" si="5"/>
        <v>120.44817650836144</v>
      </c>
    </row>
    <row r="324" spans="1:9" x14ac:dyDescent="0.25">
      <c r="A324" s="20"/>
      <c r="B324" s="5">
        <f>DATE(YEAR(siječanj!B324),MONTH(siječanj!B324)+11,DAY(siječanj!B324))</f>
        <v>43803</v>
      </c>
      <c r="C324" s="9">
        <v>3.34375</v>
      </c>
      <c r="D324">
        <v>1.065006716995019</v>
      </c>
      <c r="E324" s="6">
        <v>111.83961359546768</v>
      </c>
      <c r="F324" s="7">
        <v>164.20334345060505</v>
      </c>
      <c r="G324" s="7">
        <v>138.30269389605871</v>
      </c>
      <c r="H324" s="7">
        <v>2.8069199385637678</v>
      </c>
      <c r="I324" s="7">
        <f t="shared" ref="I324:I387" si="7">D324*E324</f>
        <v>119.10993970530053</v>
      </c>
    </row>
    <row r="325" spans="1:9" x14ac:dyDescent="0.25">
      <c r="A325" s="20"/>
      <c r="B325" s="5">
        <f>DATE(YEAR(siječanj!B325),MONTH(siječanj!B325)+11,DAY(siječanj!B325))</f>
        <v>43803</v>
      </c>
      <c r="C325" s="9">
        <v>3.3541666666666701</v>
      </c>
      <c r="D325">
        <v>1.065006716995019</v>
      </c>
      <c r="E325" s="6">
        <v>112.86910331136714</v>
      </c>
      <c r="F325" s="7">
        <v>174.61700290815722</v>
      </c>
      <c r="G325" s="7">
        <v>151.59011097082049</v>
      </c>
      <c r="H325" s="7">
        <v>2.50176637621021</v>
      </c>
      <c r="I325" s="7">
        <f t="shared" si="7"/>
        <v>120.20635316781075</v>
      </c>
    </row>
    <row r="326" spans="1:9" x14ac:dyDescent="0.25">
      <c r="A326" s="20"/>
      <c r="B326" s="5">
        <f>DATE(YEAR(siječanj!B326),MONTH(siječanj!B326)+11,DAY(siječanj!B326))</f>
        <v>43803</v>
      </c>
      <c r="C326" s="9">
        <v>3.3645833333333299</v>
      </c>
      <c r="D326">
        <v>1.065006716995019</v>
      </c>
      <c r="E326" s="6">
        <v>113.0340949214155</v>
      </c>
      <c r="F326" s="7">
        <v>195.94894971297941</v>
      </c>
      <c r="G326" s="7">
        <v>165.16088298306701</v>
      </c>
      <c r="H326" s="7">
        <v>2.2375133239500782</v>
      </c>
      <c r="I326" s="7">
        <f t="shared" si="7"/>
        <v>120.38207034076008</v>
      </c>
    </row>
    <row r="327" spans="1:9" x14ac:dyDescent="0.25">
      <c r="A327" s="20"/>
      <c r="B327" s="5">
        <f>DATE(YEAR(siječanj!B327),MONTH(siječanj!B327)+11,DAY(siječanj!B327))</f>
        <v>43803</v>
      </c>
      <c r="C327" s="9">
        <v>3.375</v>
      </c>
      <c r="D327">
        <v>1.065006716995019</v>
      </c>
      <c r="E327" s="6">
        <v>114.53154759305332</v>
      </c>
      <c r="F327" s="7">
        <v>226.61045607598476</v>
      </c>
      <c r="G327" s="7">
        <v>170.58312032651136</v>
      </c>
      <c r="H327" s="7">
        <v>2.002088022915014</v>
      </c>
      <c r="I327" s="7">
        <f t="shared" si="7"/>
        <v>121.97686749443649</v>
      </c>
    </row>
    <row r="328" spans="1:9" x14ac:dyDescent="0.25">
      <c r="A328" s="20"/>
      <c r="B328" s="5">
        <f>DATE(YEAR(siječanj!B328),MONTH(siječanj!B328)+11,DAY(siječanj!B328))</f>
        <v>43803</v>
      </c>
      <c r="C328" s="9">
        <v>3.3854166666666701</v>
      </c>
      <c r="D328">
        <v>1.065006716995019</v>
      </c>
      <c r="E328" s="6">
        <v>114.71260219559207</v>
      </c>
      <c r="F328" s="7">
        <v>224.57552520701861</v>
      </c>
      <c r="G328" s="7">
        <v>192.69466766160511</v>
      </c>
      <c r="H328" s="7">
        <v>1.8000936688913207</v>
      </c>
      <c r="I328" s="7">
        <f t="shared" si="7"/>
        <v>122.16969186228312</v>
      </c>
    </row>
    <row r="329" spans="1:9" x14ac:dyDescent="0.25">
      <c r="A329" s="20"/>
      <c r="B329" s="5">
        <f>DATE(YEAR(siječanj!B329),MONTH(siječanj!B329)+11,DAY(siječanj!B329))</f>
        <v>43803</v>
      </c>
      <c r="C329" s="9">
        <v>3.3958333333333299</v>
      </c>
      <c r="D329">
        <v>1.065006716995019</v>
      </c>
      <c r="E329" s="6">
        <v>114.68093679820954</v>
      </c>
      <c r="F329" s="7">
        <v>222.52127325303752</v>
      </c>
      <c r="G329" s="7">
        <v>199.396804883806</v>
      </c>
      <c r="H329" s="7">
        <v>2.0220045233536004</v>
      </c>
      <c r="I329" s="7">
        <f t="shared" si="7"/>
        <v>122.13596800137442</v>
      </c>
    </row>
    <row r="330" spans="1:9" x14ac:dyDescent="0.25">
      <c r="A330" s="20"/>
      <c r="B330" s="5">
        <f>DATE(YEAR(siječanj!B330),MONTH(siječanj!B330)+11,DAY(siječanj!B330))</f>
        <v>43803</v>
      </c>
      <c r="C330" s="9">
        <v>3.40625</v>
      </c>
      <c r="D330">
        <v>1.065006716995019</v>
      </c>
      <c r="E330" s="6">
        <v>115.28133655607905</v>
      </c>
      <c r="F330" s="7">
        <v>223.68974135516922</v>
      </c>
      <c r="G330" s="7">
        <v>203.20963531276709</v>
      </c>
      <c r="H330" s="7">
        <v>2.0386774765765385</v>
      </c>
      <c r="I330" s="7">
        <f t="shared" si="7"/>
        <v>122.77539777638762</v>
      </c>
    </row>
    <row r="331" spans="1:9" x14ac:dyDescent="0.25">
      <c r="A331" s="20"/>
      <c r="B331" s="5">
        <f>DATE(YEAR(siječanj!B331),MONTH(siječanj!B331)+11,DAY(siječanj!B331))</f>
        <v>43803</v>
      </c>
      <c r="C331" s="9">
        <v>3.4166666666666701</v>
      </c>
      <c r="D331">
        <v>1.065006716995019</v>
      </c>
      <c r="E331" s="6">
        <v>115.79786569464932</v>
      </c>
      <c r="F331" s="7">
        <v>233.77151482143401</v>
      </c>
      <c r="G331" s="7">
        <v>204.54661319091494</v>
      </c>
      <c r="H331" s="7">
        <v>2.1535822877169224</v>
      </c>
      <c r="I331" s="7">
        <f t="shared" si="7"/>
        <v>123.32550477848861</v>
      </c>
    </row>
    <row r="332" spans="1:9" x14ac:dyDescent="0.25">
      <c r="A332" s="20"/>
      <c r="B332" s="5">
        <f>DATE(YEAR(siječanj!B332),MONTH(siječanj!B332)+11,DAY(siječanj!B332))</f>
        <v>43803</v>
      </c>
      <c r="C332" s="9">
        <v>3.4270833333333299</v>
      </c>
      <c r="D332">
        <v>1.065006716995019</v>
      </c>
      <c r="E332" s="6">
        <v>117.72034840346144</v>
      </c>
      <c r="F332" s="7">
        <v>233.37493891567399</v>
      </c>
      <c r="G332" s="7">
        <v>201.5431945520566</v>
      </c>
      <c r="H332" s="7">
        <v>2.0658864556255057</v>
      </c>
      <c r="I332" s="7">
        <f t="shared" si="7"/>
        <v>125.3729617766803</v>
      </c>
    </row>
    <row r="333" spans="1:9" x14ac:dyDescent="0.25">
      <c r="A333" s="20"/>
      <c r="B333" s="5">
        <f>DATE(YEAR(siječanj!B333),MONTH(siječanj!B333)+11,DAY(siječanj!B333))</f>
        <v>43803</v>
      </c>
      <c r="C333" s="9">
        <v>3.4375</v>
      </c>
      <c r="D333">
        <v>1.065006716995019</v>
      </c>
      <c r="E333" s="6">
        <v>119.38459830765038</v>
      </c>
      <c r="F333" s="7">
        <v>225.15105995360381</v>
      </c>
      <c r="G333" s="7">
        <v>201.10349727446695</v>
      </c>
      <c r="H333" s="7">
        <v>2.0446193109114343</v>
      </c>
      <c r="I333" s="7">
        <f t="shared" si="7"/>
        <v>127.14539910339984</v>
      </c>
    </row>
    <row r="334" spans="1:9" x14ac:dyDescent="0.25">
      <c r="A334" s="20"/>
      <c r="B334" s="5">
        <f>DATE(YEAR(siječanj!B334),MONTH(siječanj!B334)+11,DAY(siječanj!B334))</f>
        <v>43803</v>
      </c>
      <c r="C334" s="9">
        <v>3.4479166666666701</v>
      </c>
      <c r="D334">
        <v>1.065006716995019</v>
      </c>
      <c r="E334" s="6">
        <v>120.31693481232658</v>
      </c>
      <c r="F334" s="7">
        <v>223.92097629327731</v>
      </c>
      <c r="G334" s="7">
        <v>206.85135617519848</v>
      </c>
      <c r="H334" s="7">
        <v>2.1187256606369838</v>
      </c>
      <c r="I334" s="7">
        <f t="shared" si="7"/>
        <v>128.13834374337964</v>
      </c>
    </row>
    <row r="335" spans="1:9" x14ac:dyDescent="0.25">
      <c r="A335" s="20"/>
      <c r="B335" s="5">
        <f>DATE(YEAR(siječanj!B335),MONTH(siječanj!B335)+11,DAY(siječanj!B335))</f>
        <v>43803</v>
      </c>
      <c r="C335" s="9">
        <v>3.4583333333333299</v>
      </c>
      <c r="D335">
        <v>1.065006716995019</v>
      </c>
      <c r="E335" s="6">
        <v>120.45955020332173</v>
      </c>
      <c r="F335" s="7">
        <v>221.13790122545373</v>
      </c>
      <c r="G335" s="7">
        <v>208.19544271276419</v>
      </c>
      <c r="H335" s="7">
        <v>2.2062794249601638</v>
      </c>
      <c r="I335" s="7">
        <f t="shared" si="7"/>
        <v>128.29023009273635</v>
      </c>
    </row>
    <row r="336" spans="1:9" x14ac:dyDescent="0.25">
      <c r="A336" s="20"/>
      <c r="B336" s="5">
        <f>DATE(YEAR(siječanj!B336),MONTH(siječanj!B336)+11,DAY(siječanj!B336))</f>
        <v>43803</v>
      </c>
      <c r="C336" s="9">
        <v>3.46875</v>
      </c>
      <c r="D336">
        <v>1.065006716995019</v>
      </c>
      <c r="E336" s="6">
        <v>119.72292868532043</v>
      </c>
      <c r="F336" s="7">
        <v>219.23264718590875</v>
      </c>
      <c r="G336" s="7">
        <v>203.28984555621554</v>
      </c>
      <c r="H336" s="7">
        <v>2.1878696432466751</v>
      </c>
      <c r="I336" s="7">
        <f t="shared" si="7"/>
        <v>127.50572322818189</v>
      </c>
    </row>
    <row r="337" spans="1:9" x14ac:dyDescent="0.25">
      <c r="A337" s="20"/>
      <c r="B337" s="5">
        <f>DATE(YEAR(siječanj!B337),MONTH(siječanj!B337)+11,DAY(siječanj!B337))</f>
        <v>43803</v>
      </c>
      <c r="C337" s="9">
        <v>3.4791666666666701</v>
      </c>
      <c r="D337">
        <v>1.065006716995019</v>
      </c>
      <c r="E337" s="6">
        <v>120.46690967843752</v>
      </c>
      <c r="F337" s="7">
        <v>218.25309546758561</v>
      </c>
      <c r="G337" s="7">
        <v>198.5519742282581</v>
      </c>
      <c r="H337" s="7">
        <v>2.2465986577765111</v>
      </c>
      <c r="I337" s="7">
        <f t="shared" si="7"/>
        <v>128.29806798316824</v>
      </c>
    </row>
    <row r="338" spans="1:9" x14ac:dyDescent="0.25">
      <c r="A338" s="20"/>
      <c r="B338" s="5">
        <f>DATE(YEAR(siječanj!B338),MONTH(siječanj!B338)+11,DAY(siječanj!B338))</f>
        <v>43803</v>
      </c>
      <c r="C338" s="9">
        <v>3.4895833333333299</v>
      </c>
      <c r="D338">
        <v>1.065006716995019</v>
      </c>
      <c r="E338" s="6">
        <v>121.11152187516029</v>
      </c>
      <c r="F338" s="7">
        <v>214.00173031718307</v>
      </c>
      <c r="G338" s="7">
        <v>194.19691484685131</v>
      </c>
      <c r="H338" s="7">
        <v>1.972686998230796</v>
      </c>
      <c r="I338" s="7">
        <f t="shared" si="7"/>
        <v>128.9845843025349</v>
      </c>
    </row>
    <row r="339" spans="1:9" x14ac:dyDescent="0.25">
      <c r="A339" s="20"/>
      <c r="B339" s="5">
        <f>DATE(YEAR(siječanj!B339),MONTH(siječanj!B339)+11,DAY(siječanj!B339))</f>
        <v>43803</v>
      </c>
      <c r="C339" s="9">
        <v>3.5</v>
      </c>
      <c r="D339">
        <v>1.065006716995019</v>
      </c>
      <c r="E339" s="6">
        <v>121.77244721108633</v>
      </c>
      <c r="F339" s="7">
        <v>217.42046667388706</v>
      </c>
      <c r="G339" s="7">
        <v>194.72816170321153</v>
      </c>
      <c r="H339" s="7">
        <v>1.8558492650606064</v>
      </c>
      <c r="I339" s="7">
        <f t="shared" si="7"/>
        <v>129.68847422472831</v>
      </c>
    </row>
    <row r="340" spans="1:9" x14ac:dyDescent="0.25">
      <c r="A340" s="20"/>
      <c r="B340" s="5">
        <f>DATE(YEAR(siječanj!B340),MONTH(siječanj!B340)+11,DAY(siječanj!B340))</f>
        <v>43803</v>
      </c>
      <c r="C340" s="9">
        <v>3.5104166666666701</v>
      </c>
      <c r="D340">
        <v>1.065006716995019</v>
      </c>
      <c r="E340" s="6">
        <v>122.17207345986523</v>
      </c>
      <c r="F340" s="7">
        <v>209.80201916847199</v>
      </c>
      <c r="G340" s="7">
        <v>191.54748015231945</v>
      </c>
      <c r="H340" s="7">
        <v>1.8590728027314318</v>
      </c>
      <c r="I340" s="7">
        <f t="shared" si="7"/>
        <v>130.11407886396537</v>
      </c>
    </row>
    <row r="341" spans="1:9" x14ac:dyDescent="0.25">
      <c r="A341" s="20"/>
      <c r="B341" s="5">
        <f>DATE(YEAR(siječanj!B341),MONTH(siječanj!B341)+11,DAY(siječanj!B341))</f>
        <v>43803</v>
      </c>
      <c r="C341" s="9">
        <v>3.5208333333333299</v>
      </c>
      <c r="D341">
        <v>1.065006716995019</v>
      </c>
      <c r="E341" s="6">
        <v>121.37502463573031</v>
      </c>
      <c r="F341" s="7">
        <v>203.08335065895434</v>
      </c>
      <c r="G341" s="7">
        <v>187.33251876055795</v>
      </c>
      <c r="H341" s="7">
        <v>2.052874248627754</v>
      </c>
      <c r="I341" s="7">
        <f t="shared" si="7"/>
        <v>129.26521651248871</v>
      </c>
    </row>
    <row r="342" spans="1:9" x14ac:dyDescent="0.25">
      <c r="A342" s="20"/>
      <c r="B342" s="5">
        <f>DATE(YEAR(siječanj!B342),MONTH(siječanj!B342)+11,DAY(siječanj!B342))</f>
        <v>43803</v>
      </c>
      <c r="C342" s="9">
        <v>3.53125</v>
      </c>
      <c r="D342">
        <v>1.065006716995019</v>
      </c>
      <c r="E342" s="6">
        <v>119.52680869920565</v>
      </c>
      <c r="F342" s="7">
        <v>188.33982561439646</v>
      </c>
      <c r="G342" s="7">
        <v>183.3740190154287</v>
      </c>
      <c r="H342" s="7">
        <v>1.8827921171634407</v>
      </c>
      <c r="I342" s="7">
        <f t="shared" si="7"/>
        <v>127.29685412563269</v>
      </c>
    </row>
    <row r="343" spans="1:9" x14ac:dyDescent="0.25">
      <c r="A343" s="20"/>
      <c r="B343" s="5">
        <f>DATE(YEAR(siječanj!B343),MONTH(siječanj!B343)+11,DAY(siječanj!B343))</f>
        <v>43803</v>
      </c>
      <c r="C343" s="9">
        <v>3.5416666666666701</v>
      </c>
      <c r="D343">
        <v>1.065006716995019</v>
      </c>
      <c r="E343" s="6">
        <v>117.03288170718385</v>
      </c>
      <c r="F343" s="7">
        <v>184.22494422324172</v>
      </c>
      <c r="G343" s="7">
        <v>178.11143148547171</v>
      </c>
      <c r="H343" s="7">
        <v>1.8402608291670206</v>
      </c>
      <c r="I343" s="7">
        <f t="shared" si="7"/>
        <v>124.64080512743429</v>
      </c>
    </row>
    <row r="344" spans="1:9" x14ac:dyDescent="0.25">
      <c r="A344" s="20"/>
      <c r="B344" s="5">
        <f>DATE(YEAR(siječanj!B344),MONTH(siječanj!B344)+11,DAY(siječanj!B344))</f>
        <v>43803</v>
      </c>
      <c r="C344" s="9">
        <v>3.5520833333333299</v>
      </c>
      <c r="D344">
        <v>1.065006716995019</v>
      </c>
      <c r="E344" s="6">
        <v>114.54264239388543</v>
      </c>
      <c r="F344" s="7">
        <v>192.11978277966546</v>
      </c>
      <c r="G344" s="7">
        <v>177.41815054476345</v>
      </c>
      <c r="H344" s="7">
        <v>1.9448577232923465</v>
      </c>
      <c r="I344" s="7">
        <f t="shared" si="7"/>
        <v>121.98868353184641</v>
      </c>
    </row>
    <row r="345" spans="1:9" x14ac:dyDescent="0.25">
      <c r="A345" s="20"/>
      <c r="B345" s="5">
        <f>DATE(YEAR(siječanj!B345),MONTH(siječanj!B345)+11,DAY(siječanj!B345))</f>
        <v>43803</v>
      </c>
      <c r="C345" s="9">
        <v>3.5625</v>
      </c>
      <c r="D345">
        <v>1.065006716995019</v>
      </c>
      <c r="E345" s="6">
        <v>115.82989638564429</v>
      </c>
      <c r="F345" s="7">
        <v>179.72187116949195</v>
      </c>
      <c r="G345" s="7">
        <v>174.03840646055107</v>
      </c>
      <c r="H345" s="7">
        <v>1.9262898661747638</v>
      </c>
      <c r="I345" s="7">
        <f t="shared" si="7"/>
        <v>123.35961767954825</v>
      </c>
    </row>
    <row r="346" spans="1:9" x14ac:dyDescent="0.25">
      <c r="A346" s="20"/>
      <c r="B346" s="5">
        <f>DATE(YEAR(siječanj!B346),MONTH(siječanj!B346)+11,DAY(siječanj!B346))</f>
        <v>43803</v>
      </c>
      <c r="C346" s="9">
        <v>3.5729166666666701</v>
      </c>
      <c r="D346">
        <v>1.065006716995019</v>
      </c>
      <c r="E346" s="6">
        <v>116.65403947377786</v>
      </c>
      <c r="F346" s="7">
        <v>173.58641527021416</v>
      </c>
      <c r="G346" s="7">
        <v>175.13733857541462</v>
      </c>
      <c r="H346" s="7">
        <v>1.9736454554277703</v>
      </c>
      <c r="I346" s="7">
        <f t="shared" si="7"/>
        <v>124.23733560417551</v>
      </c>
    </row>
    <row r="347" spans="1:9" x14ac:dyDescent="0.25">
      <c r="A347" s="20"/>
      <c r="B347" s="5">
        <f>DATE(YEAR(siječanj!B347),MONTH(siječanj!B347)+11,DAY(siječanj!B347))</f>
        <v>43803</v>
      </c>
      <c r="C347" s="9">
        <v>3.5833333333333299</v>
      </c>
      <c r="D347">
        <v>1.065006716995019</v>
      </c>
      <c r="E347" s="6">
        <v>116.93775845638839</v>
      </c>
      <c r="F347" s="7">
        <v>173.88974506709326</v>
      </c>
      <c r="G347" s="7">
        <v>175.38704478794168</v>
      </c>
      <c r="H347" s="7">
        <v>2.0845153418547961</v>
      </c>
      <c r="I347" s="7">
        <f t="shared" si="7"/>
        <v>124.53949822639473</v>
      </c>
    </row>
    <row r="348" spans="1:9" x14ac:dyDescent="0.25">
      <c r="A348" s="20"/>
      <c r="B348" s="5">
        <f>DATE(YEAR(siječanj!B348),MONTH(siječanj!B348)+11,DAY(siječanj!B348))</f>
        <v>43803</v>
      </c>
      <c r="C348" s="9">
        <v>3.59375</v>
      </c>
      <c r="D348">
        <v>1.065006716995019</v>
      </c>
      <c r="E348" s="6">
        <v>118.37004890197049</v>
      </c>
      <c r="F348" s="7">
        <v>174.56696234148365</v>
      </c>
      <c r="G348" s="7">
        <v>172.69756317358369</v>
      </c>
      <c r="H348" s="7">
        <v>2.0318882380184311</v>
      </c>
      <c r="I348" s="7">
        <f t="shared" si="7"/>
        <v>126.06489717162745</v>
      </c>
    </row>
    <row r="349" spans="1:9" x14ac:dyDescent="0.25">
      <c r="A349" s="20"/>
      <c r="B349" s="5">
        <f>DATE(YEAR(siječanj!B349),MONTH(siječanj!B349)+11,DAY(siječanj!B349))</f>
        <v>43803</v>
      </c>
      <c r="C349" s="9">
        <v>3.6041666666666701</v>
      </c>
      <c r="D349">
        <v>1.065006716995019</v>
      </c>
      <c r="E349" s="6">
        <v>118.65318222362632</v>
      </c>
      <c r="F349" s="7">
        <v>175.4921750132722</v>
      </c>
      <c r="G349" s="7">
        <v>173.13944001190961</v>
      </c>
      <c r="H349" s="7">
        <v>2.0371207339893864</v>
      </c>
      <c r="I349" s="7">
        <f t="shared" si="7"/>
        <v>126.36643606099602</v>
      </c>
    </row>
    <row r="350" spans="1:9" x14ac:dyDescent="0.25">
      <c r="A350" s="20"/>
      <c r="B350" s="5">
        <f>DATE(YEAR(siječanj!B350),MONTH(siječanj!B350)+11,DAY(siječanj!B350))</f>
        <v>43803</v>
      </c>
      <c r="C350" s="9">
        <v>3.6145833333333299</v>
      </c>
      <c r="D350">
        <v>1.065006716995019</v>
      </c>
      <c r="E350" s="6">
        <v>120.7727348804747</v>
      </c>
      <c r="F350" s="7">
        <v>175.85175830569966</v>
      </c>
      <c r="G350" s="7">
        <v>170.99418227022917</v>
      </c>
      <c r="H350" s="7">
        <v>2.0426603764733597</v>
      </c>
      <c r="I350" s="7">
        <f t="shared" si="7"/>
        <v>128.62377387756419</v>
      </c>
    </row>
    <row r="351" spans="1:9" x14ac:dyDescent="0.25">
      <c r="A351" s="20"/>
      <c r="B351" s="5">
        <f>DATE(YEAR(siječanj!B351),MONTH(siječanj!B351)+11,DAY(siječanj!B351))</f>
        <v>43803</v>
      </c>
      <c r="C351" s="9">
        <v>3.625</v>
      </c>
      <c r="D351">
        <v>1.065006716995019</v>
      </c>
      <c r="E351" s="6">
        <v>122.54166522812362</v>
      </c>
      <c r="F351" s="7">
        <v>172.27870612063245</v>
      </c>
      <c r="G351" s="7">
        <v>167.60531453674699</v>
      </c>
      <c r="H351" s="7">
        <v>2.1055973982792637</v>
      </c>
      <c r="I351" s="7">
        <f t="shared" si="7"/>
        <v>130.50769657970662</v>
      </c>
    </row>
    <row r="352" spans="1:9" x14ac:dyDescent="0.25">
      <c r="A352" s="20"/>
      <c r="B352" s="5">
        <f>DATE(YEAR(siječanj!B352),MONTH(siječanj!B352)+11,DAY(siječanj!B352))</f>
        <v>43803</v>
      </c>
      <c r="C352" s="9">
        <v>3.6354166666666701</v>
      </c>
      <c r="D352">
        <v>1.065006716995019</v>
      </c>
      <c r="E352" s="6">
        <v>124.57040668703644</v>
      </c>
      <c r="F352" s="7">
        <v>169.72937845440248</v>
      </c>
      <c r="G352" s="7">
        <v>160.78166780698112</v>
      </c>
      <c r="H352" s="7">
        <v>2.0283265390401142</v>
      </c>
      <c r="I352" s="7">
        <f t="shared" si="7"/>
        <v>132.66831986049505</v>
      </c>
    </row>
    <row r="353" spans="1:9" x14ac:dyDescent="0.25">
      <c r="A353" s="20"/>
      <c r="B353" s="5">
        <f>DATE(YEAR(siječanj!B353),MONTH(siječanj!B353)+11,DAY(siječanj!B353))</f>
        <v>43803</v>
      </c>
      <c r="C353" s="9">
        <v>3.6458333333333299</v>
      </c>
      <c r="D353">
        <v>1.065006716995019</v>
      </c>
      <c r="E353" s="6">
        <v>126.40865546822823</v>
      </c>
      <c r="F353" s="7">
        <v>168.39096186372203</v>
      </c>
      <c r="G353" s="7">
        <v>158.37330136051148</v>
      </c>
      <c r="H353" s="7">
        <v>1.9269621868807834</v>
      </c>
      <c r="I353" s="7">
        <f t="shared" si="7"/>
        <v>134.62606715997222</v>
      </c>
    </row>
    <row r="354" spans="1:9" x14ac:dyDescent="0.25">
      <c r="A354" s="20"/>
      <c r="B354" s="5">
        <f>DATE(YEAR(siječanj!B354),MONTH(siječanj!B354)+11,DAY(siječanj!B354))</f>
        <v>43803</v>
      </c>
      <c r="C354" s="9">
        <v>3.65625</v>
      </c>
      <c r="D354">
        <v>1.065006716995019</v>
      </c>
      <c r="E354" s="6">
        <v>130.09577533209747</v>
      </c>
      <c r="F354" s="7">
        <v>167.23253558849257</v>
      </c>
      <c r="G354" s="7">
        <v>158.31940238893435</v>
      </c>
      <c r="H354" s="7">
        <v>2.3694072391215881</v>
      </c>
      <c r="I354" s="7">
        <f t="shared" si="7"/>
        <v>138.55287458135871</v>
      </c>
    </row>
    <row r="355" spans="1:9" x14ac:dyDescent="0.25">
      <c r="A355" s="20"/>
      <c r="B355" s="5">
        <f>DATE(YEAR(siječanj!B355),MONTH(siječanj!B355)+11,DAY(siječanj!B355))</f>
        <v>43803</v>
      </c>
      <c r="C355" s="9">
        <v>3.6666666666666701</v>
      </c>
      <c r="D355">
        <v>1.065006716995019</v>
      </c>
      <c r="E355" s="6">
        <v>131.59238723283926</v>
      </c>
      <c r="F355" s="7">
        <v>167.01637944481763</v>
      </c>
      <c r="G355" s="7">
        <v>156.58071902393095</v>
      </c>
      <c r="H355" s="7">
        <v>3.6715193641186197</v>
      </c>
      <c r="I355" s="7">
        <f t="shared" si="7"/>
        <v>140.14677630838341</v>
      </c>
    </row>
    <row r="356" spans="1:9" x14ac:dyDescent="0.25">
      <c r="A356" s="20"/>
      <c r="B356" s="5">
        <f>DATE(YEAR(siječanj!B356),MONTH(siječanj!B356)+11,DAY(siječanj!B356))</f>
        <v>43803</v>
      </c>
      <c r="C356" s="9">
        <v>3.6770833333333299</v>
      </c>
      <c r="D356">
        <v>1.065006716995019</v>
      </c>
      <c r="E356" s="6">
        <v>134.37566448644813</v>
      </c>
      <c r="F356" s="7">
        <v>166.27414716083911</v>
      </c>
      <c r="G356" s="7">
        <v>155.91553555127746</v>
      </c>
      <c r="H356" s="7">
        <v>7.9296285394668287</v>
      </c>
      <c r="I356" s="7">
        <f t="shared" si="7"/>
        <v>143.11098527873628</v>
      </c>
    </row>
    <row r="357" spans="1:9" x14ac:dyDescent="0.25">
      <c r="A357" s="20"/>
      <c r="B357" s="5">
        <f>DATE(YEAR(siječanj!B357),MONTH(siječanj!B357)+11,DAY(siječanj!B357))</f>
        <v>43803</v>
      </c>
      <c r="C357" s="9">
        <v>3.6875</v>
      </c>
      <c r="D357">
        <v>1.065006716995019</v>
      </c>
      <c r="E357" s="6">
        <v>139.48856998871923</v>
      </c>
      <c r="F357" s="7">
        <v>167.72046723523943</v>
      </c>
      <c r="G357" s="7">
        <v>159.35389095385216</v>
      </c>
      <c r="H357" s="7">
        <v>20.651785179297033</v>
      </c>
      <c r="I357" s="7">
        <f t="shared" si="7"/>
        <v>148.55626398201582</v>
      </c>
    </row>
    <row r="358" spans="1:9" x14ac:dyDescent="0.25">
      <c r="A358" s="20"/>
      <c r="B358" s="5">
        <f>DATE(YEAR(siječanj!B358),MONTH(siječanj!B358)+11,DAY(siječanj!B358))</f>
        <v>43803</v>
      </c>
      <c r="C358" s="9">
        <v>3.6979166666666701</v>
      </c>
      <c r="D358">
        <v>1.065006716995019</v>
      </c>
      <c r="E358" s="6">
        <v>144.38221494864416</v>
      </c>
      <c r="F358" s="7">
        <v>169.96485969661231</v>
      </c>
      <c r="G358" s="7">
        <v>157.75880572022888</v>
      </c>
      <c r="H358" s="7">
        <v>60.383706840323683</v>
      </c>
      <c r="I358" s="7">
        <f t="shared" si="7"/>
        <v>153.76802873492468</v>
      </c>
    </row>
    <row r="359" spans="1:9" x14ac:dyDescent="0.25">
      <c r="A359" s="20"/>
      <c r="B359" s="5">
        <f>DATE(YEAR(siječanj!B359),MONTH(siječanj!B359)+11,DAY(siječanj!B359))</f>
        <v>43803</v>
      </c>
      <c r="C359" s="9">
        <v>3.7083333333333299</v>
      </c>
      <c r="D359">
        <v>1.065006716995019</v>
      </c>
      <c r="E359" s="6">
        <v>148.51564717319499</v>
      </c>
      <c r="F359" s="7">
        <v>170.83186830215925</v>
      </c>
      <c r="G359" s="7">
        <v>151.10452651397333</v>
      </c>
      <c r="H359" s="7">
        <v>110.98690724753097</v>
      </c>
      <c r="I359" s="7">
        <f t="shared" si="7"/>
        <v>158.17016181831497</v>
      </c>
    </row>
    <row r="360" spans="1:9" x14ac:dyDescent="0.25">
      <c r="A360" s="20"/>
      <c r="B360" s="5">
        <f>DATE(YEAR(siječanj!B360),MONTH(siječanj!B360)+11,DAY(siječanj!B360))</f>
        <v>43803</v>
      </c>
      <c r="C360" s="9">
        <v>3.71875</v>
      </c>
      <c r="D360">
        <v>1.065006716995019</v>
      </c>
      <c r="E360" s="6">
        <v>154.84459625100462</v>
      </c>
      <c r="F360" s="7">
        <v>168.08226599067652</v>
      </c>
      <c r="G360" s="7">
        <v>151.73940887429171</v>
      </c>
      <c r="H360" s="7">
        <v>138.66601555447738</v>
      </c>
      <c r="I360" s="7">
        <f t="shared" si="7"/>
        <v>164.91053509770165</v>
      </c>
    </row>
    <row r="361" spans="1:9" x14ac:dyDescent="0.25">
      <c r="A361" s="20"/>
      <c r="B361" s="5">
        <f>DATE(YEAR(siječanj!B361),MONTH(siječanj!B361)+11,DAY(siječanj!B361))</f>
        <v>43803</v>
      </c>
      <c r="C361" s="9">
        <v>3.7291666666666701</v>
      </c>
      <c r="D361">
        <v>1.065006716995019</v>
      </c>
      <c r="E361" s="6">
        <v>161.3406403550712</v>
      </c>
      <c r="F361" s="7">
        <v>165.66175224707953</v>
      </c>
      <c r="G361" s="7">
        <v>152.84610391818637</v>
      </c>
      <c r="H361" s="7">
        <v>156.88972350828021</v>
      </c>
      <c r="I361" s="7">
        <f t="shared" si="7"/>
        <v>171.82886570242846</v>
      </c>
    </row>
    <row r="362" spans="1:9" x14ac:dyDescent="0.25">
      <c r="A362" s="20"/>
      <c r="B362" s="5">
        <f>DATE(YEAR(siječanj!B362),MONTH(siječanj!B362)+11,DAY(siječanj!B362))</f>
        <v>43803</v>
      </c>
      <c r="C362" s="9">
        <v>3.7395833333333299</v>
      </c>
      <c r="D362">
        <v>1.065006716995019</v>
      </c>
      <c r="E362" s="6">
        <v>165.30099686310712</v>
      </c>
      <c r="F362" s="7">
        <v>163.26362993125542</v>
      </c>
      <c r="G362" s="7">
        <v>152.42593036697082</v>
      </c>
      <c r="H362" s="7">
        <v>168.82198135576235</v>
      </c>
      <c r="I362" s="7">
        <f t="shared" si="7"/>
        <v>176.04667198518166</v>
      </c>
    </row>
    <row r="363" spans="1:9" x14ac:dyDescent="0.25">
      <c r="A363" s="20"/>
      <c r="B363" s="5">
        <f>DATE(YEAR(siječanj!B363),MONTH(siječanj!B363)+11,DAY(siječanj!B363))</f>
        <v>43803</v>
      </c>
      <c r="C363" s="9">
        <v>3.75</v>
      </c>
      <c r="D363">
        <v>1.065006716995019</v>
      </c>
      <c r="E363" s="6">
        <v>168.25269531760938</v>
      </c>
      <c r="F363" s="7">
        <v>161.18755646933366</v>
      </c>
      <c r="G363" s="7">
        <v>154.85557061068195</v>
      </c>
      <c r="H363" s="7">
        <v>190.40470060313089</v>
      </c>
      <c r="I363" s="7">
        <f t="shared" si="7"/>
        <v>179.19025066577038</v>
      </c>
    </row>
    <row r="364" spans="1:9" x14ac:dyDescent="0.25">
      <c r="A364" s="20"/>
      <c r="B364" s="5">
        <f>DATE(YEAR(siječanj!B364),MONTH(siječanj!B364)+11,DAY(siječanj!B364))</f>
        <v>43803</v>
      </c>
      <c r="C364" s="9">
        <v>3.7604166666666701</v>
      </c>
      <c r="D364">
        <v>1.065006716995019</v>
      </c>
      <c r="E364" s="6">
        <v>170.23032048692298</v>
      </c>
      <c r="F364" s="7">
        <v>158.09994353512752</v>
      </c>
      <c r="G364" s="7">
        <v>154.59067169578526</v>
      </c>
      <c r="H364" s="7">
        <v>206.26392266536112</v>
      </c>
      <c r="I364" s="7">
        <f t="shared" si="7"/>
        <v>181.29643475478778</v>
      </c>
    </row>
    <row r="365" spans="1:9" x14ac:dyDescent="0.25">
      <c r="A365" s="20"/>
      <c r="B365" s="5">
        <f>DATE(YEAR(siječanj!B365),MONTH(siječanj!B365)+11,DAY(siječanj!B365))</f>
        <v>43803</v>
      </c>
      <c r="C365" s="9">
        <v>3.7708333333333299</v>
      </c>
      <c r="D365">
        <v>1.065006716995019</v>
      </c>
      <c r="E365" s="6">
        <v>172.6303362485319</v>
      </c>
      <c r="F365" s="7">
        <v>156.06661807413937</v>
      </c>
      <c r="G365" s="7">
        <v>157.96627341042154</v>
      </c>
      <c r="H365" s="7">
        <v>223.21791094580203</v>
      </c>
      <c r="I365" s="7">
        <f t="shared" si="7"/>
        <v>183.8524676617952</v>
      </c>
    </row>
    <row r="366" spans="1:9" x14ac:dyDescent="0.25">
      <c r="A366" s="20"/>
      <c r="B366" s="5">
        <f>DATE(YEAR(siječanj!B366),MONTH(siječanj!B366)+11,DAY(siječanj!B366))</f>
        <v>43803</v>
      </c>
      <c r="C366" s="9">
        <v>3.78125</v>
      </c>
      <c r="D366">
        <v>1.065006716995019</v>
      </c>
      <c r="E366" s="6">
        <v>175.95647455282287</v>
      </c>
      <c r="F366" s="7">
        <v>153.04283616113764</v>
      </c>
      <c r="G366" s="7">
        <v>158.84778731747696</v>
      </c>
      <c r="H366" s="7">
        <v>226.59968709851174</v>
      </c>
      <c r="I366" s="7">
        <f t="shared" si="7"/>
        <v>187.3948272975195</v>
      </c>
    </row>
    <row r="367" spans="1:9" x14ac:dyDescent="0.25">
      <c r="A367" s="20"/>
      <c r="B367" s="5">
        <f>DATE(YEAR(siječanj!B367),MONTH(siječanj!B367)+11,DAY(siječanj!B367))</f>
        <v>43803</v>
      </c>
      <c r="C367" s="9">
        <v>3.7916666666666701</v>
      </c>
      <c r="D367">
        <v>1.065006716995019</v>
      </c>
      <c r="E367" s="6">
        <v>175.97819165514056</v>
      </c>
      <c r="F367" s="7">
        <v>148.06035216348414</v>
      </c>
      <c r="G367" s="7">
        <v>160.68152843083379</v>
      </c>
      <c r="H367" s="7">
        <v>227.00804789210275</v>
      </c>
      <c r="I367" s="7">
        <f t="shared" si="7"/>
        <v>187.41795615736152</v>
      </c>
    </row>
    <row r="368" spans="1:9" x14ac:dyDescent="0.25">
      <c r="A368" s="20"/>
      <c r="B368" s="5">
        <f>DATE(YEAR(siječanj!B368),MONTH(siječanj!B368)+11,DAY(siječanj!B368))</f>
        <v>43803</v>
      </c>
      <c r="C368" s="9">
        <v>3.8020833333333299</v>
      </c>
      <c r="D368">
        <v>1.065006716995019</v>
      </c>
      <c r="E368" s="6">
        <v>175.38857600000347</v>
      </c>
      <c r="F368" s="7">
        <v>140.76520573019422</v>
      </c>
      <c r="G368" s="7">
        <v>159.57491767934329</v>
      </c>
      <c r="H368" s="7">
        <v>227.64007037532795</v>
      </c>
      <c r="I368" s="7">
        <f t="shared" si="7"/>
        <v>186.79001152419508</v>
      </c>
    </row>
    <row r="369" spans="1:9" x14ac:dyDescent="0.25">
      <c r="A369" s="20"/>
      <c r="B369" s="5">
        <f>DATE(YEAR(siječanj!B369),MONTH(siječanj!B369)+11,DAY(siječanj!B369))</f>
        <v>43803</v>
      </c>
      <c r="C369" s="9">
        <v>3.8125</v>
      </c>
      <c r="D369">
        <v>1.065006716995019</v>
      </c>
      <c r="E369" s="6">
        <v>176.3340591041447</v>
      </c>
      <c r="F369" s="7">
        <v>134.98757520160802</v>
      </c>
      <c r="G369" s="7">
        <v>156.11747606811136</v>
      </c>
      <c r="H369" s="7">
        <v>227.62035997320103</v>
      </c>
      <c r="I369" s="7">
        <f t="shared" si="7"/>
        <v>187.79695738091078</v>
      </c>
    </row>
    <row r="370" spans="1:9" x14ac:dyDescent="0.25">
      <c r="A370" s="20"/>
      <c r="B370" s="5">
        <f>DATE(YEAR(siječanj!B370),MONTH(siječanj!B370)+11,DAY(siječanj!B370))</f>
        <v>43803</v>
      </c>
      <c r="C370" s="9">
        <v>3.8229166666666701</v>
      </c>
      <c r="D370">
        <v>1.065006716995019</v>
      </c>
      <c r="E370" s="6">
        <v>177.34603160162379</v>
      </c>
      <c r="F370" s="7">
        <v>130.53544575651941</v>
      </c>
      <c r="G370" s="7">
        <v>151.47569808090134</v>
      </c>
      <c r="H370" s="7">
        <v>227.72153323420733</v>
      </c>
      <c r="I370" s="7">
        <f t="shared" si="7"/>
        <v>188.87471488814026</v>
      </c>
    </row>
    <row r="371" spans="1:9" x14ac:dyDescent="0.25">
      <c r="A371" s="20"/>
      <c r="B371" s="5">
        <f>DATE(YEAR(siječanj!B371),MONTH(siječanj!B371)+11,DAY(siječanj!B371))</f>
        <v>43803</v>
      </c>
      <c r="C371" s="9">
        <v>3.8333333333333299</v>
      </c>
      <c r="D371">
        <v>1.065006716995019</v>
      </c>
      <c r="E371" s="6">
        <v>179.83017209982759</v>
      </c>
      <c r="F371" s="7">
        <v>127.16411308388518</v>
      </c>
      <c r="G371" s="7">
        <v>147.12452417793415</v>
      </c>
      <c r="H371" s="7">
        <v>227.74349170869496</v>
      </c>
      <c r="I371" s="7">
        <f t="shared" si="7"/>
        <v>191.52034120468664</v>
      </c>
    </row>
    <row r="372" spans="1:9" x14ac:dyDescent="0.25">
      <c r="A372" s="20"/>
      <c r="B372" s="5">
        <f>DATE(YEAR(siječanj!B372),MONTH(siječanj!B372)+11,DAY(siječanj!B372))</f>
        <v>43803</v>
      </c>
      <c r="C372" s="9">
        <v>3.84375</v>
      </c>
      <c r="D372">
        <v>1.065006716995019</v>
      </c>
      <c r="E372" s="6">
        <v>180.06862544651207</v>
      </c>
      <c r="F372" s="7">
        <v>123.22769687060239</v>
      </c>
      <c r="G372" s="7">
        <v>139.01461549985933</v>
      </c>
      <c r="H372" s="7">
        <v>228.0973865212805</v>
      </c>
      <c r="I372" s="7">
        <f t="shared" si="7"/>
        <v>191.77429562059555</v>
      </c>
    </row>
    <row r="373" spans="1:9" x14ac:dyDescent="0.25">
      <c r="A373" s="20"/>
      <c r="B373" s="5">
        <f>DATE(YEAR(siječanj!B373),MONTH(siječanj!B373)+11,DAY(siječanj!B373))</f>
        <v>43803</v>
      </c>
      <c r="C373" s="9">
        <v>3.8541666666666701</v>
      </c>
      <c r="D373">
        <v>1.065006716995019</v>
      </c>
      <c r="E373" s="6">
        <v>177.62324180647144</v>
      </c>
      <c r="F373" s="7">
        <v>120.76449532887099</v>
      </c>
      <c r="G373" s="7">
        <v>131.15798141275454</v>
      </c>
      <c r="H373" s="7">
        <v>228.55711181642954</v>
      </c>
      <c r="I373" s="7">
        <f t="shared" si="7"/>
        <v>189.16994561832257</v>
      </c>
    </row>
    <row r="374" spans="1:9" x14ac:dyDescent="0.25">
      <c r="A374" s="20"/>
      <c r="B374" s="5">
        <f>DATE(YEAR(siječanj!B374),MONTH(siječanj!B374)+11,DAY(siječanj!B374))</f>
        <v>43803</v>
      </c>
      <c r="C374" s="9">
        <v>3.8645833333333299</v>
      </c>
      <c r="D374">
        <v>1.065006716995019</v>
      </c>
      <c r="E374" s="6">
        <v>174.25554241995445</v>
      </c>
      <c r="F374" s="7">
        <v>115.83128932910151</v>
      </c>
      <c r="G374" s="7">
        <v>125.56511215973737</v>
      </c>
      <c r="H374" s="7">
        <v>228.95986193365246</v>
      </c>
      <c r="I374" s="7">
        <f t="shared" si="7"/>
        <v>185.58332315086196</v>
      </c>
    </row>
    <row r="375" spans="1:9" x14ac:dyDescent="0.25">
      <c r="A375" s="20"/>
      <c r="B375" s="5">
        <f>DATE(YEAR(siječanj!B375),MONTH(siječanj!B375)+11,DAY(siječanj!B375))</f>
        <v>43803</v>
      </c>
      <c r="C375" s="9">
        <v>3.875</v>
      </c>
      <c r="D375">
        <v>1.065006716995019</v>
      </c>
      <c r="E375" s="6">
        <v>173.06425939840688</v>
      </c>
      <c r="F375" s="7">
        <v>108.32495950334847</v>
      </c>
      <c r="G375" s="7">
        <v>118.93026034567974</v>
      </c>
      <c r="H375" s="7">
        <v>229.70269827657921</v>
      </c>
      <c r="I375" s="7">
        <f t="shared" si="7"/>
        <v>184.31459873107167</v>
      </c>
    </row>
    <row r="376" spans="1:9" x14ac:dyDescent="0.25">
      <c r="A376" s="20"/>
      <c r="B376" s="5">
        <f>DATE(YEAR(siječanj!B376),MONTH(siječanj!B376)+11,DAY(siječanj!B376))</f>
        <v>43803</v>
      </c>
      <c r="C376" s="9">
        <v>3.8854166666666701</v>
      </c>
      <c r="D376">
        <v>1.065006716995019</v>
      </c>
      <c r="E376" s="6">
        <v>179.9553953457588</v>
      </c>
      <c r="F376" s="7">
        <v>87.889588905507637</v>
      </c>
      <c r="G376" s="7">
        <v>98.276008260868537</v>
      </c>
      <c r="H376" s="7">
        <v>233.17137188054195</v>
      </c>
      <c r="I376" s="7">
        <f t="shared" si="7"/>
        <v>191.6537048027273</v>
      </c>
    </row>
    <row r="377" spans="1:9" x14ac:dyDescent="0.25">
      <c r="A377" s="20"/>
      <c r="B377" s="5">
        <f>DATE(YEAR(siječanj!B377),MONTH(siječanj!B377)+11,DAY(siječanj!B377))</f>
        <v>43803</v>
      </c>
      <c r="C377" s="9">
        <v>3.8958333333333299</v>
      </c>
      <c r="D377">
        <v>1.065006716995019</v>
      </c>
      <c r="E377" s="6">
        <v>186.31369100062855</v>
      </c>
      <c r="F377" s="7">
        <v>80.253550142173864</v>
      </c>
      <c r="G377" s="7">
        <v>91.552111556621213</v>
      </c>
      <c r="H377" s="7">
        <v>236.99430547128318</v>
      </c>
      <c r="I377" s="7">
        <f t="shared" si="7"/>
        <v>198.42533238380383</v>
      </c>
    </row>
    <row r="378" spans="1:9" x14ac:dyDescent="0.25">
      <c r="A378" s="20"/>
      <c r="B378" s="5">
        <f>DATE(YEAR(siječanj!B378),MONTH(siječanj!B378)+11,DAY(siječanj!B378))</f>
        <v>43803</v>
      </c>
      <c r="C378" s="9">
        <v>3.90625</v>
      </c>
      <c r="D378">
        <v>1.065006716995019</v>
      </c>
      <c r="E378" s="6">
        <v>186.68776853474185</v>
      </c>
      <c r="F378" s="7">
        <v>77.667799782443495</v>
      </c>
      <c r="G378" s="7">
        <v>87.927875347167955</v>
      </c>
      <c r="H378" s="7">
        <v>237.72337224594062</v>
      </c>
      <c r="I378" s="7">
        <f t="shared" si="7"/>
        <v>198.82372747031144</v>
      </c>
    </row>
    <row r="379" spans="1:9" x14ac:dyDescent="0.25">
      <c r="A379" s="20"/>
      <c r="B379" s="5">
        <f>DATE(YEAR(siječanj!B379),MONTH(siječanj!B379)+11,DAY(siječanj!B379))</f>
        <v>43803</v>
      </c>
      <c r="C379" s="9">
        <v>3.9166666666666701</v>
      </c>
      <c r="D379">
        <v>1.065006716995019</v>
      </c>
      <c r="E379" s="6">
        <v>185.34835399012221</v>
      </c>
      <c r="F379" s="7">
        <v>77.044765027309879</v>
      </c>
      <c r="G379" s="7">
        <v>85.23176674427306</v>
      </c>
      <c r="H379" s="7">
        <v>236.83909643448507</v>
      </c>
      <c r="I379" s="7">
        <f t="shared" si="7"/>
        <v>197.3972419834507</v>
      </c>
    </row>
    <row r="380" spans="1:9" x14ac:dyDescent="0.25">
      <c r="A380" s="20"/>
      <c r="B380" s="5">
        <f>DATE(YEAR(siječanj!B380),MONTH(siječanj!B380)+11,DAY(siječanj!B380))</f>
        <v>43803</v>
      </c>
      <c r="C380" s="9">
        <v>3.9270833333333299</v>
      </c>
      <c r="D380">
        <v>1.065006716995019</v>
      </c>
      <c r="E380" s="6">
        <v>182.1665622509027</v>
      </c>
      <c r="F380" s="7">
        <v>75.185449737054768</v>
      </c>
      <c r="G380" s="7">
        <v>70.643693789710241</v>
      </c>
      <c r="H380" s="7">
        <v>238.26533777078544</v>
      </c>
      <c r="I380" s="7">
        <f t="shared" si="7"/>
        <v>194.00861240910265</v>
      </c>
    </row>
    <row r="381" spans="1:9" x14ac:dyDescent="0.25">
      <c r="A381" s="20"/>
      <c r="B381" s="5">
        <f>DATE(YEAR(siječanj!B381),MONTH(siječanj!B381)+11,DAY(siječanj!B381))</f>
        <v>43803</v>
      </c>
      <c r="C381" s="9">
        <v>3.9375</v>
      </c>
      <c r="D381">
        <v>1.065006716995019</v>
      </c>
      <c r="E381" s="6">
        <v>174.79733439123277</v>
      </c>
      <c r="F381" s="7">
        <v>73.420668895582892</v>
      </c>
      <c r="G381" s="7">
        <v>65.270614973589772</v>
      </c>
      <c r="H381" s="7">
        <v>238.05195098241734</v>
      </c>
      <c r="I381" s="7">
        <f t="shared" si="7"/>
        <v>186.16033523948735</v>
      </c>
    </row>
    <row r="382" spans="1:9" x14ac:dyDescent="0.25">
      <c r="A382" s="20"/>
      <c r="B382" s="5">
        <f>DATE(YEAR(siječanj!B382),MONTH(siječanj!B382)+11,DAY(siječanj!B382))</f>
        <v>43803</v>
      </c>
      <c r="C382" s="9">
        <v>3.9479166666666701</v>
      </c>
      <c r="D382">
        <v>1.065006716995019</v>
      </c>
      <c r="E382" s="6">
        <v>167.98959854912491</v>
      </c>
      <c r="F382" s="7">
        <v>72.41440720202614</v>
      </c>
      <c r="G382" s="7">
        <v>63.4155117566633</v>
      </c>
      <c r="H382" s="7">
        <v>237.20786534221401</v>
      </c>
      <c r="I382" s="7">
        <f t="shared" si="7"/>
        <v>178.91005084011474</v>
      </c>
    </row>
    <row r="383" spans="1:9" x14ac:dyDescent="0.25">
      <c r="A383" s="20"/>
      <c r="B383" s="5">
        <f>DATE(YEAR(siječanj!B383),MONTH(siječanj!B383)+11,DAY(siječanj!B383))</f>
        <v>43803</v>
      </c>
      <c r="C383" s="9">
        <v>3.9583333333333299</v>
      </c>
      <c r="D383">
        <v>1.065006716995019</v>
      </c>
      <c r="E383" s="6">
        <v>158.21528747161912</v>
      </c>
      <c r="F383" s="7">
        <v>69.627679831052646</v>
      </c>
      <c r="G383" s="7">
        <v>62.396235963735151</v>
      </c>
      <c r="H383" s="7">
        <v>236.76182657572315</v>
      </c>
      <c r="I383" s="7">
        <f t="shared" si="7"/>
        <v>168.50034388857225</v>
      </c>
    </row>
    <row r="384" spans="1:9" x14ac:dyDescent="0.25">
      <c r="A384" s="20"/>
      <c r="B384" s="5">
        <f>DATE(YEAR(siječanj!B384),MONTH(siječanj!B384)+11,DAY(siječanj!B384))</f>
        <v>43803</v>
      </c>
      <c r="C384" s="9">
        <v>3.96875</v>
      </c>
      <c r="D384">
        <v>1.065006716995019</v>
      </c>
      <c r="E384" s="6">
        <v>147.72005356763572</v>
      </c>
      <c r="F384" s="7">
        <v>67.491692543392745</v>
      </c>
      <c r="G384" s="7">
        <v>61.203141205571953</v>
      </c>
      <c r="H384" s="7">
        <v>237.26729869272157</v>
      </c>
      <c r="I384" s="7">
        <f t="shared" si="7"/>
        <v>157.32284928439606</v>
      </c>
    </row>
    <row r="385" spans="1:9" x14ac:dyDescent="0.25">
      <c r="A385" s="20"/>
      <c r="B385" s="5">
        <f>DATE(YEAR(siječanj!B385),MONTH(siječanj!B385)+11,DAY(siječanj!B385))</f>
        <v>43803</v>
      </c>
      <c r="C385" s="9">
        <v>3.9791666666666701</v>
      </c>
      <c r="D385">
        <v>1.065006716995019</v>
      </c>
      <c r="E385" s="6">
        <v>137.0281616635757</v>
      </c>
      <c r="F385" s="7">
        <v>66.353771341562009</v>
      </c>
      <c r="G385" s="7">
        <v>59.472497730356238</v>
      </c>
      <c r="H385" s="7">
        <v>238.19235195556993</v>
      </c>
      <c r="I385" s="7">
        <f t="shared" si="7"/>
        <v>145.9359125891875</v>
      </c>
    </row>
    <row r="386" spans="1:9" ht="15.75" thickBot="1" x14ac:dyDescent="0.3">
      <c r="A386" s="20"/>
      <c r="B386" s="5">
        <f>DATE(YEAR(siječanj!B386),MONTH(siječanj!B386)+11,DAY(siječanj!B386))</f>
        <v>43803</v>
      </c>
      <c r="C386" s="9">
        <v>3.9895833333333299</v>
      </c>
      <c r="D386">
        <v>1.065006716995019</v>
      </c>
      <c r="E386" s="6">
        <v>126.68033564395931</v>
      </c>
      <c r="F386" s="7">
        <v>64.600400937293614</v>
      </c>
      <c r="G386" s="7">
        <v>58.505667868514386</v>
      </c>
      <c r="H386" s="7">
        <v>239.72534221254119</v>
      </c>
      <c r="I386" s="7">
        <f t="shared" si="7"/>
        <v>134.9154083720002</v>
      </c>
    </row>
    <row r="387" spans="1:9" x14ac:dyDescent="0.25">
      <c r="A387" s="19">
        <f t="shared" ref="A387" si="8">A291+1</f>
        <v>339</v>
      </c>
      <c r="B387" s="5">
        <f>DATE(YEAR(siječanj!B387),MONTH(siječanj!B387)+11,DAY(siječanj!B387))</f>
        <v>43804</v>
      </c>
      <c r="C387" s="9">
        <v>4</v>
      </c>
      <c r="D387">
        <v>1.0743959161039014</v>
      </c>
      <c r="E387" s="6">
        <v>114.22751014589657</v>
      </c>
      <c r="F387" s="7">
        <v>63.318073287843738</v>
      </c>
      <c r="G387" s="7">
        <v>58.941519806904545</v>
      </c>
      <c r="H387" s="7">
        <v>240.83976580758505</v>
      </c>
      <c r="I387" s="7">
        <f t="shared" si="7"/>
        <v>122.72557040746824</v>
      </c>
    </row>
    <row r="388" spans="1:9" x14ac:dyDescent="0.25">
      <c r="A388" s="20"/>
      <c r="B388" s="5">
        <f>DATE(YEAR(siječanj!B388),MONTH(siječanj!B388)+11,DAY(siječanj!B388))</f>
        <v>43804</v>
      </c>
      <c r="C388" s="9">
        <v>4.0104166666666696</v>
      </c>
      <c r="D388">
        <v>1.0743959161039014</v>
      </c>
      <c r="E388" s="6">
        <v>105.08818061666825</v>
      </c>
      <c r="F388" s="7">
        <v>61.970875115523739</v>
      </c>
      <c r="G388" s="7">
        <v>58.466684638550355</v>
      </c>
      <c r="H388" s="7">
        <v>241.58847895382601</v>
      </c>
      <c r="I388" s="7">
        <f t="shared" ref="I388:I451" si="9">D388*E388</f>
        <v>112.90631208533755</v>
      </c>
    </row>
    <row r="389" spans="1:9" x14ac:dyDescent="0.25">
      <c r="A389" s="20"/>
      <c r="B389" s="5">
        <f>DATE(YEAR(siječanj!B389),MONTH(siječanj!B389)+11,DAY(siječanj!B389))</f>
        <v>43804</v>
      </c>
      <c r="C389" s="9">
        <v>4.0208333333333304</v>
      </c>
      <c r="D389">
        <v>1.0743959161039014</v>
      </c>
      <c r="E389" s="6">
        <v>97.480394189871092</v>
      </c>
      <c r="F389" s="7">
        <v>61.042692438975941</v>
      </c>
      <c r="G389" s="7">
        <v>58.560421805905193</v>
      </c>
      <c r="H389" s="7">
        <v>241.62446812114285</v>
      </c>
      <c r="I389" s="7">
        <f t="shared" si="9"/>
        <v>104.73253741779598</v>
      </c>
    </row>
    <row r="390" spans="1:9" x14ac:dyDescent="0.25">
      <c r="A390" s="20"/>
      <c r="B390" s="5">
        <f>DATE(YEAR(siječanj!B390),MONTH(siječanj!B390)+11,DAY(siječanj!B390))</f>
        <v>43804</v>
      </c>
      <c r="C390" s="9">
        <v>4.03125</v>
      </c>
      <c r="D390">
        <v>1.0743959161039014</v>
      </c>
      <c r="E390" s="6">
        <v>90.137190522150291</v>
      </c>
      <c r="F390" s="7">
        <v>59.840390363708345</v>
      </c>
      <c r="G390" s="7">
        <v>57.870311865163096</v>
      </c>
      <c r="H390" s="7">
        <v>241.99956904933069</v>
      </c>
      <c r="I390" s="7">
        <f t="shared" si="9"/>
        <v>96.843029386077561</v>
      </c>
    </row>
    <row r="391" spans="1:9" x14ac:dyDescent="0.25">
      <c r="A391" s="20"/>
      <c r="B391" s="5">
        <f>DATE(YEAR(siječanj!B391),MONTH(siječanj!B391)+11,DAY(siječanj!B391))</f>
        <v>43804</v>
      </c>
      <c r="C391" s="9">
        <v>4.0416666666666696</v>
      </c>
      <c r="D391">
        <v>1.0743959161039014</v>
      </c>
      <c r="E391" s="6">
        <v>83.900247787682133</v>
      </c>
      <c r="F391" s="7">
        <v>59.235528826885442</v>
      </c>
      <c r="G391" s="7">
        <v>57.987337819611355</v>
      </c>
      <c r="H391" s="7">
        <v>242.628911254027</v>
      </c>
      <c r="I391" s="7">
        <f t="shared" si="9"/>
        <v>90.142083583191067</v>
      </c>
    </row>
    <row r="392" spans="1:9" x14ac:dyDescent="0.25">
      <c r="A392" s="20"/>
      <c r="B392" s="5">
        <f>DATE(YEAR(siječanj!B392),MONTH(siječanj!B392)+11,DAY(siječanj!B392))</f>
        <v>43804</v>
      </c>
      <c r="C392" s="9">
        <v>4.0520833333333304</v>
      </c>
      <c r="D392">
        <v>1.0743959161039014</v>
      </c>
      <c r="E392" s="6">
        <v>78.746412525841265</v>
      </c>
      <c r="F392" s="7">
        <v>58.716074994490974</v>
      </c>
      <c r="G392" s="7">
        <v>57.697247517641522</v>
      </c>
      <c r="H392" s="7">
        <v>243.20857876322543</v>
      </c>
      <c r="I392" s="7">
        <f t="shared" si="9"/>
        <v>84.604824025596955</v>
      </c>
    </row>
    <row r="393" spans="1:9" x14ac:dyDescent="0.25">
      <c r="A393" s="20"/>
      <c r="B393" s="5">
        <f>DATE(YEAR(siječanj!B393),MONTH(siječanj!B393)+11,DAY(siječanj!B393))</f>
        <v>43804</v>
      </c>
      <c r="C393" s="9">
        <v>4.0625</v>
      </c>
      <c r="D393">
        <v>1.0743959161039014</v>
      </c>
      <c r="E393" s="6">
        <v>75.236848188467775</v>
      </c>
      <c r="F393" s="7">
        <v>58.742399671809864</v>
      </c>
      <c r="G393" s="7">
        <v>57.164294743577969</v>
      </c>
      <c r="H393" s="7">
        <v>242.88238316353704</v>
      </c>
      <c r="I393" s="7">
        <f t="shared" si="9"/>
        <v>80.834162434218996</v>
      </c>
    </row>
    <row r="394" spans="1:9" x14ac:dyDescent="0.25">
      <c r="A394" s="20"/>
      <c r="B394" s="5">
        <f>DATE(YEAR(siječanj!B394),MONTH(siječanj!B394)+11,DAY(siječanj!B394))</f>
        <v>43804</v>
      </c>
      <c r="C394" s="9">
        <v>4.0729166666666696</v>
      </c>
      <c r="D394">
        <v>1.0743959161039014</v>
      </c>
      <c r="E394" s="6">
        <v>71.722508232699028</v>
      </c>
      <c r="F394" s="7">
        <v>58.096600231548528</v>
      </c>
      <c r="G394" s="7">
        <v>57.152987519647915</v>
      </c>
      <c r="H394" s="7">
        <v>242.86314598714515</v>
      </c>
      <c r="I394" s="7">
        <f t="shared" si="9"/>
        <v>77.058369937940284</v>
      </c>
    </row>
    <row r="395" spans="1:9" x14ac:dyDescent="0.25">
      <c r="A395" s="20"/>
      <c r="B395" s="5">
        <f>DATE(YEAR(siječanj!B395),MONTH(siječanj!B395)+11,DAY(siječanj!B395))</f>
        <v>43804</v>
      </c>
      <c r="C395" s="9">
        <v>4.0833333333333304</v>
      </c>
      <c r="D395">
        <v>1.0743959161039014</v>
      </c>
      <c r="E395" s="6">
        <v>69.324652468102798</v>
      </c>
      <c r="F395" s="7">
        <v>57.403987094649345</v>
      </c>
      <c r="G395" s="7">
        <v>56.978855468340257</v>
      </c>
      <c r="H395" s="7">
        <v>242.78457250653807</v>
      </c>
      <c r="I395" s="7">
        <f t="shared" si="9"/>
        <v>74.482123497051887</v>
      </c>
    </row>
    <row r="396" spans="1:9" x14ac:dyDescent="0.25">
      <c r="A396" s="20"/>
      <c r="B396" s="5">
        <f>DATE(YEAR(siječanj!B396),MONTH(siječanj!B396)+11,DAY(siječanj!B396))</f>
        <v>43804</v>
      </c>
      <c r="C396" s="9">
        <v>4.09375</v>
      </c>
      <c r="D396">
        <v>1.0743959161039014</v>
      </c>
      <c r="E396" s="6">
        <v>67.140169864289206</v>
      </c>
      <c r="F396" s="7">
        <v>56.660514633007814</v>
      </c>
      <c r="G396" s="7">
        <v>56.657946257838312</v>
      </c>
      <c r="H396" s="7">
        <v>243.09281954452115</v>
      </c>
      <c r="I396" s="7">
        <f t="shared" si="9"/>
        <v>72.135124308714552</v>
      </c>
    </row>
    <row r="397" spans="1:9" x14ac:dyDescent="0.25">
      <c r="A397" s="20"/>
      <c r="B397" s="5">
        <f>DATE(YEAR(siječanj!B397),MONTH(siječanj!B397)+11,DAY(siječanj!B397))</f>
        <v>43804</v>
      </c>
      <c r="C397" s="9">
        <v>4.1041666666666696</v>
      </c>
      <c r="D397">
        <v>1.0743959161039014</v>
      </c>
      <c r="E397" s="6">
        <v>66.089949735883891</v>
      </c>
      <c r="F397" s="7">
        <v>56.398395658923398</v>
      </c>
      <c r="G397" s="7">
        <v>56.429012102051757</v>
      </c>
      <c r="H397" s="7">
        <v>242.78666750588096</v>
      </c>
      <c r="I397" s="7">
        <f t="shared" si="9"/>
        <v>71.006772091745773</v>
      </c>
    </row>
    <row r="398" spans="1:9" x14ac:dyDescent="0.25">
      <c r="A398" s="20"/>
      <c r="B398" s="5">
        <f>DATE(YEAR(siječanj!B398),MONTH(siječanj!B398)+11,DAY(siječanj!B398))</f>
        <v>43804</v>
      </c>
      <c r="C398" s="9">
        <v>4.1145833333333304</v>
      </c>
      <c r="D398">
        <v>1.0743959161039014</v>
      </c>
      <c r="E398" s="6">
        <v>64.564759565842934</v>
      </c>
      <c r="F398" s="7">
        <v>55.98561717314562</v>
      </c>
      <c r="G398" s="7">
        <v>57.834583927569405</v>
      </c>
      <c r="H398" s="7">
        <v>242.75303346198965</v>
      </c>
      <c r="I398" s="7">
        <f t="shared" si="9"/>
        <v>69.368114001771943</v>
      </c>
    </row>
    <row r="399" spans="1:9" x14ac:dyDescent="0.25">
      <c r="A399" s="20"/>
      <c r="B399" s="5">
        <f>DATE(YEAR(siječanj!B399),MONTH(siječanj!B399)+11,DAY(siječanj!B399))</f>
        <v>43804</v>
      </c>
      <c r="C399" s="9">
        <v>4.125</v>
      </c>
      <c r="D399">
        <v>1.0743959161039014</v>
      </c>
      <c r="E399" s="6">
        <v>64.119338600987362</v>
      </c>
      <c r="F399" s="7">
        <v>56.912066009077193</v>
      </c>
      <c r="G399" s="7">
        <v>56.930367266325682</v>
      </c>
      <c r="H399" s="7">
        <v>242.14484034569298</v>
      </c>
      <c r="I399" s="7">
        <f t="shared" si="9"/>
        <v>68.889555536184062</v>
      </c>
    </row>
    <row r="400" spans="1:9" x14ac:dyDescent="0.25">
      <c r="A400" s="20"/>
      <c r="B400" s="5">
        <f>DATE(YEAR(siječanj!B400),MONTH(siječanj!B400)+11,DAY(siječanj!B400))</f>
        <v>43804</v>
      </c>
      <c r="C400" s="9">
        <v>4.1354166666666696</v>
      </c>
      <c r="D400">
        <v>1.0743959161039014</v>
      </c>
      <c r="E400" s="6">
        <v>63.181090891251174</v>
      </c>
      <c r="F400" s="7">
        <v>57.454127999321543</v>
      </c>
      <c r="G400" s="7">
        <v>56.419105737600439</v>
      </c>
      <c r="H400" s="7">
        <v>242.3652504842936</v>
      </c>
      <c r="I400" s="7">
        <f t="shared" si="9"/>
        <v>67.881506028549666</v>
      </c>
    </row>
    <row r="401" spans="1:9" x14ac:dyDescent="0.25">
      <c r="A401" s="20"/>
      <c r="B401" s="5">
        <f>DATE(YEAR(siječanj!B401),MONTH(siječanj!B401)+11,DAY(siječanj!B401))</f>
        <v>43804</v>
      </c>
      <c r="C401" s="9">
        <v>4.1458333333333304</v>
      </c>
      <c r="D401">
        <v>1.0743959161039014</v>
      </c>
      <c r="E401" s="6">
        <v>62.854520387022852</v>
      </c>
      <c r="F401" s="7">
        <v>57.050191297982487</v>
      </c>
      <c r="G401" s="7">
        <v>56.991511370736951</v>
      </c>
      <c r="H401" s="7">
        <v>242.27120962553911</v>
      </c>
      <c r="I401" s="7">
        <f t="shared" si="9"/>
        <v>67.530640012486771</v>
      </c>
    </row>
    <row r="402" spans="1:9" x14ac:dyDescent="0.25">
      <c r="A402" s="20"/>
      <c r="B402" s="5">
        <f>DATE(YEAR(siječanj!B402),MONTH(siječanj!B402)+11,DAY(siječanj!B402))</f>
        <v>43804</v>
      </c>
      <c r="C402" s="9">
        <v>4.15625</v>
      </c>
      <c r="D402">
        <v>1.0743959161039014</v>
      </c>
      <c r="E402" s="6">
        <v>62.317733335293248</v>
      </c>
      <c r="F402" s="7">
        <v>57.463792555348974</v>
      </c>
      <c r="G402" s="7">
        <v>55.331496902363</v>
      </c>
      <c r="H402" s="7">
        <v>242.1834647700629</v>
      </c>
      <c r="I402" s="7">
        <f t="shared" si="9"/>
        <v>66.953918196291028</v>
      </c>
    </row>
    <row r="403" spans="1:9" x14ac:dyDescent="0.25">
      <c r="A403" s="20"/>
      <c r="B403" s="5">
        <f>DATE(YEAR(siječanj!B403),MONTH(siječanj!B403)+11,DAY(siječanj!B403))</f>
        <v>43804</v>
      </c>
      <c r="C403" s="9">
        <v>4.1666666666666696</v>
      </c>
      <c r="D403">
        <v>1.0743959161039014</v>
      </c>
      <c r="E403" s="6">
        <v>62.074994737182422</v>
      </c>
      <c r="F403" s="7">
        <v>57.536236590355223</v>
      </c>
      <c r="G403" s="7">
        <v>55.324641120157629</v>
      </c>
      <c r="H403" s="7">
        <v>241.84547754561089</v>
      </c>
      <c r="I403" s="7">
        <f t="shared" si="9"/>
        <v>66.693120837799967</v>
      </c>
    </row>
    <row r="404" spans="1:9" x14ac:dyDescent="0.25">
      <c r="A404" s="20"/>
      <c r="B404" s="5">
        <f>DATE(YEAR(siječanj!B404),MONTH(siječanj!B404)+11,DAY(siječanj!B404))</f>
        <v>43804</v>
      </c>
      <c r="C404" s="9">
        <v>4.1770833333333304</v>
      </c>
      <c r="D404">
        <v>1.0743959161039014</v>
      </c>
      <c r="E404" s="6">
        <v>63.115794658027859</v>
      </c>
      <c r="F404" s="7">
        <v>57.038451752143516</v>
      </c>
      <c r="G404" s="7">
        <v>56.620994073422231</v>
      </c>
      <c r="H404" s="7">
        <v>241.98173354155361</v>
      </c>
      <c r="I404" s="7">
        <f t="shared" si="9"/>
        <v>67.811352022237571</v>
      </c>
    </row>
    <row r="405" spans="1:9" x14ac:dyDescent="0.25">
      <c r="A405" s="20"/>
      <c r="B405" s="5">
        <f>DATE(YEAR(siječanj!B405),MONTH(siječanj!B405)+11,DAY(siječanj!B405))</f>
        <v>43804</v>
      </c>
      <c r="C405" s="9">
        <v>4.1875</v>
      </c>
      <c r="D405">
        <v>1.0743959161039014</v>
      </c>
      <c r="E405" s="6">
        <v>63.055889483525057</v>
      </c>
      <c r="F405" s="7">
        <v>57.740717404510292</v>
      </c>
      <c r="G405" s="7">
        <v>57.077987349561617</v>
      </c>
      <c r="H405" s="7">
        <v>241.96315868109534</v>
      </c>
      <c r="I405" s="7">
        <f t="shared" si="9"/>
        <v>67.746990147398265</v>
      </c>
    </row>
    <row r="406" spans="1:9" x14ac:dyDescent="0.25">
      <c r="A406" s="20"/>
      <c r="B406" s="5">
        <f>DATE(YEAR(siječanj!B406),MONTH(siječanj!B406)+11,DAY(siječanj!B406))</f>
        <v>43804</v>
      </c>
      <c r="C406" s="9">
        <v>4.1979166666666696</v>
      </c>
      <c r="D406">
        <v>1.0743959161039014</v>
      </c>
      <c r="E406" s="6">
        <v>64.883768095235524</v>
      </c>
      <c r="F406" s="7">
        <v>57.675967287238493</v>
      </c>
      <c r="G406" s="7">
        <v>56.88155795039048</v>
      </c>
      <c r="H406" s="7">
        <v>242.33417165927605</v>
      </c>
      <c r="I406" s="7">
        <f t="shared" si="9"/>
        <v>69.71085546295366</v>
      </c>
    </row>
    <row r="407" spans="1:9" x14ac:dyDescent="0.25">
      <c r="A407" s="20"/>
      <c r="B407" s="5">
        <f>DATE(YEAR(siječanj!B407),MONTH(siječanj!B407)+11,DAY(siječanj!B407))</f>
        <v>43804</v>
      </c>
      <c r="C407" s="9">
        <v>4.2083333333333304</v>
      </c>
      <c r="D407">
        <v>1.0743959161039014</v>
      </c>
      <c r="E407" s="6">
        <v>66.209326298724719</v>
      </c>
      <c r="F407" s="7">
        <v>55.897893667708949</v>
      </c>
      <c r="G407" s="7">
        <v>57.462055654326768</v>
      </c>
      <c r="H407" s="7">
        <v>241.65451045173862</v>
      </c>
      <c r="I407" s="7">
        <f t="shared" si="9"/>
        <v>71.135029783340471</v>
      </c>
    </row>
    <row r="408" spans="1:9" x14ac:dyDescent="0.25">
      <c r="A408" s="20"/>
      <c r="B408" s="5">
        <f>DATE(YEAR(siječanj!B408),MONTH(siječanj!B408)+11,DAY(siječanj!B408))</f>
        <v>43804</v>
      </c>
      <c r="C408" s="9">
        <v>4.21875</v>
      </c>
      <c r="D408">
        <v>1.0743959161039014</v>
      </c>
      <c r="E408" s="6">
        <v>69.307792381126532</v>
      </c>
      <c r="F408" s="7">
        <v>55.703105504220936</v>
      </c>
      <c r="G408" s="7">
        <v>60.129023168924824</v>
      </c>
      <c r="H408" s="7">
        <v>240.20454479862005</v>
      </c>
      <c r="I408" s="7">
        <f t="shared" si="9"/>
        <v>74.464009088459434</v>
      </c>
    </row>
    <row r="409" spans="1:9" x14ac:dyDescent="0.25">
      <c r="A409" s="20"/>
      <c r="B409" s="5">
        <f>DATE(YEAR(siječanj!B409),MONTH(siječanj!B409)+11,DAY(siječanj!B409))</f>
        <v>43804</v>
      </c>
      <c r="C409" s="9">
        <v>4.2291666666666696</v>
      </c>
      <c r="D409">
        <v>1.0743959161039014</v>
      </c>
      <c r="E409" s="6">
        <v>72.553986972451938</v>
      </c>
      <c r="F409" s="7">
        <v>56.411684423461111</v>
      </c>
      <c r="G409" s="7">
        <v>61.459936007896843</v>
      </c>
      <c r="H409" s="7">
        <v>240.07848566671862</v>
      </c>
      <c r="I409" s="7">
        <f t="shared" si="9"/>
        <v>77.951707300258022</v>
      </c>
    </row>
    <row r="410" spans="1:9" x14ac:dyDescent="0.25">
      <c r="A410" s="20"/>
      <c r="B410" s="5">
        <f>DATE(YEAR(siječanj!B410),MONTH(siječanj!B410)+11,DAY(siječanj!B410))</f>
        <v>43804</v>
      </c>
      <c r="C410" s="9">
        <v>4.2395833333333304</v>
      </c>
      <c r="D410">
        <v>1.0743959161039014</v>
      </c>
      <c r="E410" s="6">
        <v>79.459999700699569</v>
      </c>
      <c r="F410" s="7">
        <v>57.050046811264465</v>
      </c>
      <c r="G410" s="7">
        <v>59.928499567265696</v>
      </c>
      <c r="H410" s="7">
        <v>238.87207219126458</v>
      </c>
      <c r="I410" s="7">
        <f t="shared" si="9"/>
        <v>85.371499172048843</v>
      </c>
    </row>
    <row r="411" spans="1:9" x14ac:dyDescent="0.25">
      <c r="A411" s="20"/>
      <c r="B411" s="5">
        <f>DATE(YEAR(siječanj!B411),MONTH(siječanj!B411)+11,DAY(siječanj!B411))</f>
        <v>43804</v>
      </c>
      <c r="C411" s="9">
        <v>4.25</v>
      </c>
      <c r="D411">
        <v>1.0743959161039014</v>
      </c>
      <c r="E411" s="6">
        <v>84.622298259659033</v>
      </c>
      <c r="F411" s="7">
        <v>59.640368570212111</v>
      </c>
      <c r="G411" s="7">
        <v>60.136669694159743</v>
      </c>
      <c r="H411" s="7">
        <v>235.46559725690381</v>
      </c>
      <c r="I411" s="7">
        <f t="shared" si="9"/>
        <v>90.917851661503946</v>
      </c>
    </row>
    <row r="412" spans="1:9" x14ac:dyDescent="0.25">
      <c r="A412" s="20"/>
      <c r="B412" s="5">
        <f>DATE(YEAR(siječanj!B412),MONTH(siječanj!B412)+11,DAY(siječanj!B412))</f>
        <v>43804</v>
      </c>
      <c r="C412" s="9">
        <v>4.2604166666666696</v>
      </c>
      <c r="D412">
        <v>1.0743959161039014</v>
      </c>
      <c r="E412" s="6">
        <v>91.202545519329661</v>
      </c>
      <c r="F412" s="7">
        <v>67.685401070015573</v>
      </c>
      <c r="G412" s="7">
        <v>61.272357311162956</v>
      </c>
      <c r="H412" s="7">
        <v>222.12856131137465</v>
      </c>
      <c r="I412" s="7">
        <f t="shared" si="9"/>
        <v>97.987642444247953</v>
      </c>
    </row>
    <row r="413" spans="1:9" x14ac:dyDescent="0.25">
      <c r="A413" s="20"/>
      <c r="B413" s="5">
        <f>DATE(YEAR(siječanj!B413),MONTH(siječanj!B413)+11,DAY(siječanj!B413))</f>
        <v>43804</v>
      </c>
      <c r="C413" s="9">
        <v>4.2708333333333304</v>
      </c>
      <c r="D413">
        <v>1.0743959161039014</v>
      </c>
      <c r="E413" s="6">
        <v>96.830396890301927</v>
      </c>
      <c r="F413" s="7">
        <v>76.849924688062586</v>
      </c>
      <c r="G413" s="7">
        <v>62.378281681648126</v>
      </c>
      <c r="H413" s="7">
        <v>212.893763188462</v>
      </c>
      <c r="I413" s="7">
        <f t="shared" si="9"/>
        <v>104.03418297366031</v>
      </c>
    </row>
    <row r="414" spans="1:9" x14ac:dyDescent="0.25">
      <c r="A414" s="20"/>
      <c r="B414" s="5">
        <f>DATE(YEAR(siječanj!B414),MONTH(siječanj!B414)+11,DAY(siječanj!B414))</f>
        <v>43804</v>
      </c>
      <c r="C414" s="9">
        <v>4.28125</v>
      </c>
      <c r="D414">
        <v>1.0743959161039014</v>
      </c>
      <c r="E414" s="6">
        <v>103.21445666395113</v>
      </c>
      <c r="F414" s="7">
        <v>78.215231862374182</v>
      </c>
      <c r="G414" s="7">
        <v>66.905923739695538</v>
      </c>
      <c r="H414" s="7">
        <v>192.84767193331336</v>
      </c>
      <c r="I414" s="7">
        <f t="shared" si="9"/>
        <v>110.8931907226322</v>
      </c>
    </row>
    <row r="415" spans="1:9" x14ac:dyDescent="0.25">
      <c r="A415" s="20"/>
      <c r="B415" s="5">
        <f>DATE(YEAR(siječanj!B415),MONTH(siječanj!B415)+11,DAY(siječanj!B415))</f>
        <v>43804</v>
      </c>
      <c r="C415" s="9">
        <v>4.2916666666666696</v>
      </c>
      <c r="D415">
        <v>1.0743959161039014</v>
      </c>
      <c r="E415" s="6">
        <v>108.82195979100665</v>
      </c>
      <c r="F415" s="7">
        <v>86.0091625003421</v>
      </c>
      <c r="G415" s="7">
        <v>79.182602637893837</v>
      </c>
      <c r="H415" s="7">
        <v>152.55811427241457</v>
      </c>
      <c r="I415" s="7">
        <f t="shared" si="9"/>
        <v>116.9178691818805</v>
      </c>
    </row>
    <row r="416" spans="1:9" x14ac:dyDescent="0.25">
      <c r="A416" s="20"/>
      <c r="B416" s="5">
        <f>DATE(YEAR(siječanj!B416),MONTH(siječanj!B416)+11,DAY(siječanj!B416))</f>
        <v>43804</v>
      </c>
      <c r="C416" s="9">
        <v>4.3020833333333304</v>
      </c>
      <c r="D416">
        <v>1.0743959161039014</v>
      </c>
      <c r="E416" s="6">
        <v>110.50841815712785</v>
      </c>
      <c r="F416" s="7">
        <v>108.85957641409495</v>
      </c>
      <c r="G416" s="7">
        <v>96.561577024720449</v>
      </c>
      <c r="H416" s="7">
        <v>118.17225375445767</v>
      </c>
      <c r="I416" s="7">
        <f t="shared" si="9"/>
        <v>118.72979316312039</v>
      </c>
    </row>
    <row r="417" spans="1:9" x14ac:dyDescent="0.25">
      <c r="A417" s="20"/>
      <c r="B417" s="5">
        <f>DATE(YEAR(siječanj!B417),MONTH(siječanj!B417)+11,DAY(siječanj!B417))</f>
        <v>43804</v>
      </c>
      <c r="C417" s="9">
        <v>4.3125</v>
      </c>
      <c r="D417">
        <v>1.0743959161039014</v>
      </c>
      <c r="E417" s="6">
        <v>113.92338931650224</v>
      </c>
      <c r="F417" s="7">
        <v>123.93109834911358</v>
      </c>
      <c r="G417" s="7">
        <v>105.24265103341334</v>
      </c>
      <c r="H417" s="7">
        <v>61.486738001023106</v>
      </c>
      <c r="I417" s="7">
        <f t="shared" si="9"/>
        <v>122.39882423036484</v>
      </c>
    </row>
    <row r="418" spans="1:9" x14ac:dyDescent="0.25">
      <c r="A418" s="20"/>
      <c r="B418" s="5">
        <f>DATE(YEAR(siječanj!B418),MONTH(siječanj!B418)+11,DAY(siječanj!B418))</f>
        <v>43804</v>
      </c>
      <c r="C418" s="9">
        <v>4.3229166666666696</v>
      </c>
      <c r="D418">
        <v>1.0743959161039014</v>
      </c>
      <c r="E418" s="6">
        <v>114.38113695548623</v>
      </c>
      <c r="F418" s="7">
        <v>134.89671312357439</v>
      </c>
      <c r="G418" s="7">
        <v>118.65586850050452</v>
      </c>
      <c r="H418" s="7">
        <v>18.63773144857846</v>
      </c>
      <c r="I418" s="7">
        <f t="shared" si="9"/>
        <v>122.89062642429543</v>
      </c>
    </row>
    <row r="419" spans="1:9" x14ac:dyDescent="0.25">
      <c r="A419" s="20"/>
      <c r="B419" s="5">
        <f>DATE(YEAR(siječanj!B419),MONTH(siječanj!B419)+11,DAY(siječanj!B419))</f>
        <v>43804</v>
      </c>
      <c r="C419" s="9">
        <v>4.3333333333333304</v>
      </c>
      <c r="D419">
        <v>1.0743959161039014</v>
      </c>
      <c r="E419" s="6">
        <v>113.09616604880509</v>
      </c>
      <c r="F419" s="7">
        <v>145.84907525517698</v>
      </c>
      <c r="G419" s="7">
        <v>124.61064518383964</v>
      </c>
      <c r="H419" s="7">
        <v>4.5367821060843214</v>
      </c>
      <c r="I419" s="7">
        <f t="shared" si="9"/>
        <v>121.51005892984489</v>
      </c>
    </row>
    <row r="420" spans="1:9" x14ac:dyDescent="0.25">
      <c r="A420" s="20"/>
      <c r="B420" s="5">
        <f>DATE(YEAR(siječanj!B420),MONTH(siječanj!B420)+11,DAY(siječanj!B420))</f>
        <v>43804</v>
      </c>
      <c r="C420" s="9">
        <v>4.34375</v>
      </c>
      <c r="D420">
        <v>1.0743959161039014</v>
      </c>
      <c r="E420" s="6">
        <v>111.83961359546768</v>
      </c>
      <c r="F420" s="7">
        <v>164.20334345060505</v>
      </c>
      <c r="G420" s="7">
        <v>138.30269389605871</v>
      </c>
      <c r="H420" s="7">
        <v>2.8069199385637678</v>
      </c>
      <c r="I420" s="7">
        <f t="shared" si="9"/>
        <v>120.16002410560884</v>
      </c>
    </row>
    <row r="421" spans="1:9" x14ac:dyDescent="0.25">
      <c r="A421" s="20"/>
      <c r="B421" s="5">
        <f>DATE(YEAR(siječanj!B421),MONTH(siječanj!B421)+11,DAY(siječanj!B421))</f>
        <v>43804</v>
      </c>
      <c r="C421" s="9">
        <v>4.3541666666666696</v>
      </c>
      <c r="D421">
        <v>1.0743959161039014</v>
      </c>
      <c r="E421" s="6">
        <v>112.86910331136714</v>
      </c>
      <c r="F421" s="7">
        <v>174.61700290815722</v>
      </c>
      <c r="G421" s="7">
        <v>151.59011097082049</v>
      </c>
      <c r="H421" s="7">
        <v>2.50176637621021</v>
      </c>
      <c r="I421" s="7">
        <f t="shared" si="9"/>
        <v>121.26610365204219</v>
      </c>
    </row>
    <row r="422" spans="1:9" x14ac:dyDescent="0.25">
      <c r="A422" s="20"/>
      <c r="B422" s="5">
        <f>DATE(YEAR(siječanj!B422),MONTH(siječanj!B422)+11,DAY(siječanj!B422))</f>
        <v>43804</v>
      </c>
      <c r="C422" s="9">
        <v>4.3645833333333304</v>
      </c>
      <c r="D422">
        <v>1.0743959161039014</v>
      </c>
      <c r="E422" s="6">
        <v>113.0340949214155</v>
      </c>
      <c r="F422" s="7">
        <v>195.94894971297941</v>
      </c>
      <c r="G422" s="7">
        <v>165.16088298306701</v>
      </c>
      <c r="H422" s="7">
        <v>2.2375133239500782</v>
      </c>
      <c r="I422" s="7">
        <f t="shared" si="9"/>
        <v>121.44336996406956</v>
      </c>
    </row>
    <row r="423" spans="1:9" x14ac:dyDescent="0.25">
      <c r="A423" s="20"/>
      <c r="B423" s="5">
        <f>DATE(YEAR(siječanj!B423),MONTH(siječanj!B423)+11,DAY(siječanj!B423))</f>
        <v>43804</v>
      </c>
      <c r="C423" s="9">
        <v>4.375</v>
      </c>
      <c r="D423">
        <v>1.0743959161039014</v>
      </c>
      <c r="E423" s="6">
        <v>114.53154759305332</v>
      </c>
      <c r="F423" s="7">
        <v>226.61045607598476</v>
      </c>
      <c r="G423" s="7">
        <v>170.58312032651136</v>
      </c>
      <c r="H423" s="7">
        <v>2.002088022915014</v>
      </c>
      <c r="I423" s="7">
        <f t="shared" si="9"/>
        <v>123.05222699903611</v>
      </c>
    </row>
    <row r="424" spans="1:9" x14ac:dyDescent="0.25">
      <c r="A424" s="20"/>
      <c r="B424" s="5">
        <f>DATE(YEAR(siječanj!B424),MONTH(siječanj!B424)+11,DAY(siječanj!B424))</f>
        <v>43804</v>
      </c>
      <c r="C424" s="9">
        <v>4.3854166666666696</v>
      </c>
      <c r="D424">
        <v>1.0743959161039014</v>
      </c>
      <c r="E424" s="6">
        <v>114.71260219559207</v>
      </c>
      <c r="F424" s="7">
        <v>224.57552520701861</v>
      </c>
      <c r="G424" s="7">
        <v>192.69466766160511</v>
      </c>
      <c r="H424" s="7">
        <v>1.8000936688913207</v>
      </c>
      <c r="I424" s="7">
        <f t="shared" si="9"/>
        <v>123.24675132459555</v>
      </c>
    </row>
    <row r="425" spans="1:9" x14ac:dyDescent="0.25">
      <c r="A425" s="20"/>
      <c r="B425" s="5">
        <f>DATE(YEAR(siječanj!B425),MONTH(siječanj!B425)+11,DAY(siječanj!B425))</f>
        <v>43804</v>
      </c>
      <c r="C425" s="9">
        <v>4.3958333333333304</v>
      </c>
      <c r="D425">
        <v>1.0743959161039014</v>
      </c>
      <c r="E425" s="6">
        <v>114.68093679820954</v>
      </c>
      <c r="F425" s="7">
        <v>222.52127325303752</v>
      </c>
      <c r="G425" s="7">
        <v>199.396804883806</v>
      </c>
      <c r="H425" s="7">
        <v>2.0220045233536004</v>
      </c>
      <c r="I425" s="7">
        <f t="shared" si="9"/>
        <v>123.21273015096595</v>
      </c>
    </row>
    <row r="426" spans="1:9" x14ac:dyDescent="0.25">
      <c r="A426" s="20"/>
      <c r="B426" s="5">
        <f>DATE(YEAR(siječanj!B426),MONTH(siječanj!B426)+11,DAY(siječanj!B426))</f>
        <v>43804</v>
      </c>
      <c r="C426" s="9">
        <v>4.40625</v>
      </c>
      <c r="D426">
        <v>1.0743959161039014</v>
      </c>
      <c r="E426" s="6">
        <v>115.28133655607905</v>
      </c>
      <c r="F426" s="7">
        <v>223.68974135516922</v>
      </c>
      <c r="G426" s="7">
        <v>203.20963531276709</v>
      </c>
      <c r="H426" s="7">
        <v>2.0386774765765385</v>
      </c>
      <c r="I426" s="7">
        <f t="shared" si="9"/>
        <v>123.85779719885073</v>
      </c>
    </row>
    <row r="427" spans="1:9" x14ac:dyDescent="0.25">
      <c r="A427" s="20"/>
      <c r="B427" s="5">
        <f>DATE(YEAR(siječanj!B427),MONTH(siječanj!B427)+11,DAY(siječanj!B427))</f>
        <v>43804</v>
      </c>
      <c r="C427" s="9">
        <v>4.4166666666666696</v>
      </c>
      <c r="D427">
        <v>1.0743959161039014</v>
      </c>
      <c r="E427" s="6">
        <v>115.79786569464932</v>
      </c>
      <c r="F427" s="7">
        <v>233.77151482143401</v>
      </c>
      <c r="G427" s="7">
        <v>204.54661319091494</v>
      </c>
      <c r="H427" s="7">
        <v>2.1535822877169224</v>
      </c>
      <c r="I427" s="7">
        <f t="shared" si="9"/>
        <v>124.41275399587929</v>
      </c>
    </row>
    <row r="428" spans="1:9" x14ac:dyDescent="0.25">
      <c r="A428" s="20"/>
      <c r="B428" s="5">
        <f>DATE(YEAR(siječanj!B428),MONTH(siječanj!B428)+11,DAY(siječanj!B428))</f>
        <v>43804</v>
      </c>
      <c r="C428" s="9">
        <v>4.4270833333333304</v>
      </c>
      <c r="D428">
        <v>1.0743959161039014</v>
      </c>
      <c r="E428" s="6">
        <v>117.72034840346144</v>
      </c>
      <c r="F428" s="7">
        <v>233.37493891567399</v>
      </c>
      <c r="G428" s="7">
        <v>201.5431945520566</v>
      </c>
      <c r="H428" s="7">
        <v>2.0658864556255057</v>
      </c>
      <c r="I428" s="7">
        <f t="shared" si="9"/>
        <v>126.47826156700741</v>
      </c>
    </row>
    <row r="429" spans="1:9" x14ac:dyDescent="0.25">
      <c r="A429" s="20"/>
      <c r="B429" s="5">
        <f>DATE(YEAR(siječanj!B429),MONTH(siječanj!B429)+11,DAY(siječanj!B429))</f>
        <v>43804</v>
      </c>
      <c r="C429" s="9">
        <v>4.4375</v>
      </c>
      <c r="D429">
        <v>1.0743959161039014</v>
      </c>
      <c r="E429" s="6">
        <v>119.38459830765038</v>
      </c>
      <c r="F429" s="7">
        <v>225.15105995360381</v>
      </c>
      <c r="G429" s="7">
        <v>201.10349727446695</v>
      </c>
      <c r="H429" s="7">
        <v>2.0446193109114343</v>
      </c>
      <c r="I429" s="7">
        <f t="shared" si="9"/>
        <v>128.2663248674443</v>
      </c>
    </row>
    <row r="430" spans="1:9" x14ac:dyDescent="0.25">
      <c r="A430" s="20"/>
      <c r="B430" s="5">
        <f>DATE(YEAR(siječanj!B430),MONTH(siječanj!B430)+11,DAY(siječanj!B430))</f>
        <v>43804</v>
      </c>
      <c r="C430" s="9">
        <v>4.4479166666666696</v>
      </c>
      <c r="D430">
        <v>1.0743959161039014</v>
      </c>
      <c r="E430" s="6">
        <v>120.31693481232658</v>
      </c>
      <c r="F430" s="7">
        <v>223.92097629327731</v>
      </c>
      <c r="G430" s="7">
        <v>206.85135617519848</v>
      </c>
      <c r="H430" s="7">
        <v>2.1187256606369838</v>
      </c>
      <c r="I430" s="7">
        <f t="shared" si="9"/>
        <v>129.26802340050301</v>
      </c>
    </row>
    <row r="431" spans="1:9" x14ac:dyDescent="0.25">
      <c r="A431" s="20"/>
      <c r="B431" s="5">
        <f>DATE(YEAR(siječanj!B431),MONTH(siječanj!B431)+11,DAY(siječanj!B431))</f>
        <v>43804</v>
      </c>
      <c r="C431" s="9">
        <v>4.4583333333333304</v>
      </c>
      <c r="D431">
        <v>1.0743959161039014</v>
      </c>
      <c r="E431" s="6">
        <v>120.45955020332173</v>
      </c>
      <c r="F431" s="7">
        <v>221.13790122545373</v>
      </c>
      <c r="G431" s="7">
        <v>208.19544271276419</v>
      </c>
      <c r="H431" s="7">
        <v>2.2062794249601638</v>
      </c>
      <c r="I431" s="7">
        <f t="shared" si="9"/>
        <v>129.42124879416176</v>
      </c>
    </row>
    <row r="432" spans="1:9" x14ac:dyDescent="0.25">
      <c r="A432" s="20"/>
      <c r="B432" s="5">
        <f>DATE(YEAR(siječanj!B432),MONTH(siječanj!B432)+11,DAY(siječanj!B432))</f>
        <v>43804</v>
      </c>
      <c r="C432" s="9">
        <v>4.46875</v>
      </c>
      <c r="D432">
        <v>1.0743959161039014</v>
      </c>
      <c r="E432" s="6">
        <v>119.72292868532043</v>
      </c>
      <c r="F432" s="7">
        <v>219.23264718590875</v>
      </c>
      <c r="G432" s="7">
        <v>203.28984555621554</v>
      </c>
      <c r="H432" s="7">
        <v>2.1878696432466751</v>
      </c>
      <c r="I432" s="7">
        <f t="shared" si="9"/>
        <v>128.6298256435069</v>
      </c>
    </row>
    <row r="433" spans="1:9" x14ac:dyDescent="0.25">
      <c r="A433" s="20"/>
      <c r="B433" s="5">
        <f>DATE(YEAR(siječanj!B433),MONTH(siječanj!B433)+11,DAY(siječanj!B433))</f>
        <v>43804</v>
      </c>
      <c r="C433" s="9">
        <v>4.4791666666666696</v>
      </c>
      <c r="D433">
        <v>1.0743959161039014</v>
      </c>
      <c r="E433" s="6">
        <v>120.46690967843752</v>
      </c>
      <c r="F433" s="7">
        <v>218.25309546758561</v>
      </c>
      <c r="G433" s="7">
        <v>198.5519742282581</v>
      </c>
      <c r="H433" s="7">
        <v>2.2465986577765111</v>
      </c>
      <c r="I433" s="7">
        <f t="shared" si="9"/>
        <v>129.42915578417083</v>
      </c>
    </row>
    <row r="434" spans="1:9" x14ac:dyDescent="0.25">
      <c r="A434" s="20"/>
      <c r="B434" s="5">
        <f>DATE(YEAR(siječanj!B434),MONTH(siječanj!B434)+11,DAY(siječanj!B434))</f>
        <v>43804</v>
      </c>
      <c r="C434" s="9">
        <v>4.4895833333333304</v>
      </c>
      <c r="D434">
        <v>1.0743959161039014</v>
      </c>
      <c r="E434" s="6">
        <v>121.11152187516029</v>
      </c>
      <c r="F434" s="7">
        <v>214.00173031718307</v>
      </c>
      <c r="G434" s="7">
        <v>194.19691484685131</v>
      </c>
      <c r="H434" s="7">
        <v>1.972686998230796</v>
      </c>
      <c r="I434" s="7">
        <f t="shared" si="9"/>
        <v>130.12172449580055</v>
      </c>
    </row>
    <row r="435" spans="1:9" x14ac:dyDescent="0.25">
      <c r="A435" s="20"/>
      <c r="B435" s="5">
        <f>DATE(YEAR(siječanj!B435),MONTH(siječanj!B435)+11,DAY(siječanj!B435))</f>
        <v>43804</v>
      </c>
      <c r="C435" s="9">
        <v>4.5</v>
      </c>
      <c r="D435">
        <v>1.0743959161039014</v>
      </c>
      <c r="E435" s="6">
        <v>121.77244721108633</v>
      </c>
      <c r="F435" s="7">
        <v>217.42046667388706</v>
      </c>
      <c r="G435" s="7">
        <v>194.72816170321153</v>
      </c>
      <c r="H435" s="7">
        <v>1.8558492650606064</v>
      </c>
      <c r="I435" s="7">
        <f t="shared" si="9"/>
        <v>130.83181997756907</v>
      </c>
    </row>
    <row r="436" spans="1:9" x14ac:dyDescent="0.25">
      <c r="A436" s="20"/>
      <c r="B436" s="5">
        <f>DATE(YEAR(siječanj!B436),MONTH(siječanj!B436)+11,DAY(siječanj!B436))</f>
        <v>43804</v>
      </c>
      <c r="C436" s="9">
        <v>4.5104166666666696</v>
      </c>
      <c r="D436">
        <v>1.0743959161039014</v>
      </c>
      <c r="E436" s="6">
        <v>122.17207345986523</v>
      </c>
      <c r="F436" s="7">
        <v>209.80201916847199</v>
      </c>
      <c r="G436" s="7">
        <v>191.54748015231945</v>
      </c>
      <c r="H436" s="7">
        <v>1.8590728027314318</v>
      </c>
      <c r="I436" s="7">
        <f t="shared" si="9"/>
        <v>131.26117678722505</v>
      </c>
    </row>
    <row r="437" spans="1:9" x14ac:dyDescent="0.25">
      <c r="A437" s="20"/>
      <c r="B437" s="5">
        <f>DATE(YEAR(siječanj!B437),MONTH(siječanj!B437)+11,DAY(siječanj!B437))</f>
        <v>43804</v>
      </c>
      <c r="C437" s="9">
        <v>4.5208333333333304</v>
      </c>
      <c r="D437">
        <v>1.0743959161039014</v>
      </c>
      <c r="E437" s="6">
        <v>121.37502463573031</v>
      </c>
      <c r="F437" s="7">
        <v>203.08335065895434</v>
      </c>
      <c r="G437" s="7">
        <v>187.33251876055795</v>
      </c>
      <c r="H437" s="7">
        <v>2.052874248627754</v>
      </c>
      <c r="I437" s="7">
        <f t="shared" si="9"/>
        <v>130.40483078563906</v>
      </c>
    </row>
    <row r="438" spans="1:9" x14ac:dyDescent="0.25">
      <c r="A438" s="20"/>
      <c r="B438" s="5">
        <f>DATE(YEAR(siječanj!B438),MONTH(siječanj!B438)+11,DAY(siječanj!B438))</f>
        <v>43804</v>
      </c>
      <c r="C438" s="9">
        <v>4.53125</v>
      </c>
      <c r="D438">
        <v>1.0743959161039014</v>
      </c>
      <c r="E438" s="6">
        <v>119.52680869920565</v>
      </c>
      <c r="F438" s="7">
        <v>188.33982561439646</v>
      </c>
      <c r="G438" s="7">
        <v>183.3740190154287</v>
      </c>
      <c r="H438" s="7">
        <v>1.8827921171634407</v>
      </c>
      <c r="I438" s="7">
        <f t="shared" si="9"/>
        <v>128.41911513135881</v>
      </c>
    </row>
    <row r="439" spans="1:9" x14ac:dyDescent="0.25">
      <c r="A439" s="20"/>
      <c r="B439" s="5">
        <f>DATE(YEAR(siječanj!B439),MONTH(siječanj!B439)+11,DAY(siječanj!B439))</f>
        <v>43804</v>
      </c>
      <c r="C439" s="9">
        <v>4.5416666666666696</v>
      </c>
      <c r="D439">
        <v>1.0743959161039014</v>
      </c>
      <c r="E439" s="6">
        <v>117.03288170718385</v>
      </c>
      <c r="F439" s="7">
        <v>184.22494422324172</v>
      </c>
      <c r="G439" s="7">
        <v>178.11143148547171</v>
      </c>
      <c r="H439" s="7">
        <v>1.8402608291670206</v>
      </c>
      <c r="I439" s="7">
        <f t="shared" si="9"/>
        <v>125.73965015606932</v>
      </c>
    </row>
    <row r="440" spans="1:9" x14ac:dyDescent="0.25">
      <c r="A440" s="20"/>
      <c r="B440" s="5">
        <f>DATE(YEAR(siječanj!B440),MONTH(siječanj!B440)+11,DAY(siječanj!B440))</f>
        <v>43804</v>
      </c>
      <c r="C440" s="9">
        <v>4.5520833333333304</v>
      </c>
      <c r="D440">
        <v>1.0743959161039014</v>
      </c>
      <c r="E440" s="6">
        <v>114.54264239388543</v>
      </c>
      <c r="F440" s="7">
        <v>192.11978277966546</v>
      </c>
      <c r="G440" s="7">
        <v>177.41815054476345</v>
      </c>
      <c r="H440" s="7">
        <v>1.9448577232923465</v>
      </c>
      <c r="I440" s="7">
        <f t="shared" si="9"/>
        <v>123.06414720774011</v>
      </c>
    </row>
    <row r="441" spans="1:9" x14ac:dyDescent="0.25">
      <c r="A441" s="20"/>
      <c r="B441" s="5">
        <f>DATE(YEAR(siječanj!B441),MONTH(siječanj!B441)+11,DAY(siječanj!B441))</f>
        <v>43804</v>
      </c>
      <c r="C441" s="9">
        <v>4.5625</v>
      </c>
      <c r="D441">
        <v>1.0743959161039014</v>
      </c>
      <c r="E441" s="6">
        <v>115.82989638564429</v>
      </c>
      <c r="F441" s="7">
        <v>179.72187116949195</v>
      </c>
      <c r="G441" s="7">
        <v>174.03840646055107</v>
      </c>
      <c r="H441" s="7">
        <v>1.9262898661747638</v>
      </c>
      <c r="I441" s="7">
        <f t="shared" si="9"/>
        <v>124.44716763947427</v>
      </c>
    </row>
    <row r="442" spans="1:9" x14ac:dyDescent="0.25">
      <c r="A442" s="20"/>
      <c r="B442" s="5">
        <f>DATE(YEAR(siječanj!B442),MONTH(siječanj!B442)+11,DAY(siječanj!B442))</f>
        <v>43804</v>
      </c>
      <c r="C442" s="9">
        <v>4.5729166666666696</v>
      </c>
      <c r="D442">
        <v>1.0743959161039014</v>
      </c>
      <c r="E442" s="6">
        <v>116.65403947377786</v>
      </c>
      <c r="F442" s="7">
        <v>173.58641527021416</v>
      </c>
      <c r="G442" s="7">
        <v>175.13733857541462</v>
      </c>
      <c r="H442" s="7">
        <v>1.9736454554277703</v>
      </c>
      <c r="I442" s="7">
        <f t="shared" si="9"/>
        <v>125.33262360765023</v>
      </c>
    </row>
    <row r="443" spans="1:9" x14ac:dyDescent="0.25">
      <c r="A443" s="20"/>
      <c r="B443" s="5">
        <f>DATE(YEAR(siječanj!B443),MONTH(siječanj!B443)+11,DAY(siječanj!B443))</f>
        <v>43804</v>
      </c>
      <c r="C443" s="9">
        <v>4.5833333333333304</v>
      </c>
      <c r="D443">
        <v>1.0743959161039014</v>
      </c>
      <c r="E443" s="6">
        <v>116.93775845638839</v>
      </c>
      <c r="F443" s="7">
        <v>173.88974506709326</v>
      </c>
      <c r="G443" s="7">
        <v>175.38704478794168</v>
      </c>
      <c r="H443" s="7">
        <v>2.0845153418547961</v>
      </c>
      <c r="I443" s="7">
        <f t="shared" si="9"/>
        <v>125.63745012388816</v>
      </c>
    </row>
    <row r="444" spans="1:9" x14ac:dyDescent="0.25">
      <c r="A444" s="20"/>
      <c r="B444" s="5">
        <f>DATE(YEAR(siječanj!B444),MONTH(siječanj!B444)+11,DAY(siječanj!B444))</f>
        <v>43804</v>
      </c>
      <c r="C444" s="9">
        <v>4.59375</v>
      </c>
      <c r="D444">
        <v>1.0743959161039014</v>
      </c>
      <c r="E444" s="6">
        <v>118.37004890197049</v>
      </c>
      <c r="F444" s="7">
        <v>174.56696234148365</v>
      </c>
      <c r="G444" s="7">
        <v>172.69756317358369</v>
      </c>
      <c r="H444" s="7">
        <v>2.0318882380184311</v>
      </c>
      <c r="I444" s="7">
        <f t="shared" si="9"/>
        <v>127.17629712929619</v>
      </c>
    </row>
    <row r="445" spans="1:9" x14ac:dyDescent="0.25">
      <c r="A445" s="20"/>
      <c r="B445" s="5">
        <f>DATE(YEAR(siječanj!B445),MONTH(siječanj!B445)+11,DAY(siječanj!B445))</f>
        <v>43804</v>
      </c>
      <c r="C445" s="9">
        <v>4.6041666666666696</v>
      </c>
      <c r="D445">
        <v>1.0743959161039014</v>
      </c>
      <c r="E445" s="6">
        <v>118.65318222362632</v>
      </c>
      <c r="F445" s="7">
        <v>175.4921750132722</v>
      </c>
      <c r="G445" s="7">
        <v>173.13944001190961</v>
      </c>
      <c r="H445" s="7">
        <v>2.0371207339893864</v>
      </c>
      <c r="I445" s="7">
        <f t="shared" si="9"/>
        <v>127.48049441379615</v>
      </c>
    </row>
    <row r="446" spans="1:9" x14ac:dyDescent="0.25">
      <c r="A446" s="20"/>
      <c r="B446" s="5">
        <f>DATE(YEAR(siječanj!B446),MONTH(siječanj!B446)+11,DAY(siječanj!B446))</f>
        <v>43804</v>
      </c>
      <c r="C446" s="9">
        <v>4.6145833333333304</v>
      </c>
      <c r="D446">
        <v>1.0743959161039014</v>
      </c>
      <c r="E446" s="6">
        <v>120.7727348804747</v>
      </c>
      <c r="F446" s="7">
        <v>175.85175830569966</v>
      </c>
      <c r="G446" s="7">
        <v>170.99418227022917</v>
      </c>
      <c r="H446" s="7">
        <v>2.0426603764733597</v>
      </c>
      <c r="I446" s="7">
        <f t="shared" si="9"/>
        <v>129.75773313228123</v>
      </c>
    </row>
    <row r="447" spans="1:9" x14ac:dyDescent="0.25">
      <c r="A447" s="20"/>
      <c r="B447" s="5">
        <f>DATE(YEAR(siječanj!B447),MONTH(siječanj!B447)+11,DAY(siječanj!B447))</f>
        <v>43804</v>
      </c>
      <c r="C447" s="9">
        <v>4.625</v>
      </c>
      <c r="D447">
        <v>1.0743959161039014</v>
      </c>
      <c r="E447" s="6">
        <v>122.54166522812362</v>
      </c>
      <c r="F447" s="7">
        <v>172.27870612063245</v>
      </c>
      <c r="G447" s="7">
        <v>167.60531453674699</v>
      </c>
      <c r="H447" s="7">
        <v>2.1055973982792637</v>
      </c>
      <c r="I447" s="7">
        <f t="shared" si="9"/>
        <v>131.65826467366747</v>
      </c>
    </row>
    <row r="448" spans="1:9" x14ac:dyDescent="0.25">
      <c r="A448" s="20"/>
      <c r="B448" s="5">
        <f>DATE(YEAR(siječanj!B448),MONTH(siječanj!B448)+11,DAY(siječanj!B448))</f>
        <v>43804</v>
      </c>
      <c r="C448" s="9">
        <v>4.6354166666666696</v>
      </c>
      <c r="D448">
        <v>1.0743959161039014</v>
      </c>
      <c r="E448" s="6">
        <v>124.57040668703644</v>
      </c>
      <c r="F448" s="7">
        <v>169.72937845440248</v>
      </c>
      <c r="G448" s="7">
        <v>160.78166780698112</v>
      </c>
      <c r="H448" s="7">
        <v>2.0283265390401142</v>
      </c>
      <c r="I448" s="7">
        <f t="shared" si="9"/>
        <v>133.83793621195409</v>
      </c>
    </row>
    <row r="449" spans="1:9" x14ac:dyDescent="0.25">
      <c r="A449" s="20"/>
      <c r="B449" s="5">
        <f>DATE(YEAR(siječanj!B449),MONTH(siječanj!B449)+11,DAY(siječanj!B449))</f>
        <v>43804</v>
      </c>
      <c r="C449" s="9">
        <v>4.6458333333333304</v>
      </c>
      <c r="D449">
        <v>1.0743959161039014</v>
      </c>
      <c r="E449" s="6">
        <v>126.40865546822823</v>
      </c>
      <c r="F449" s="7">
        <v>168.39096186372203</v>
      </c>
      <c r="G449" s="7">
        <v>158.37330136051148</v>
      </c>
      <c r="H449" s="7">
        <v>1.9269621868807834</v>
      </c>
      <c r="I449" s="7">
        <f t="shared" si="9"/>
        <v>135.81294319524952</v>
      </c>
    </row>
    <row r="450" spans="1:9" x14ac:dyDescent="0.25">
      <c r="A450" s="20"/>
      <c r="B450" s="5">
        <f>DATE(YEAR(siječanj!B450),MONTH(siječanj!B450)+11,DAY(siječanj!B450))</f>
        <v>43804</v>
      </c>
      <c r="C450" s="9">
        <v>4.65625</v>
      </c>
      <c r="D450">
        <v>1.0743959161039014</v>
      </c>
      <c r="E450" s="6">
        <v>130.09577533209747</v>
      </c>
      <c r="F450" s="7">
        <v>167.23253558849257</v>
      </c>
      <c r="G450" s="7">
        <v>158.31940238893435</v>
      </c>
      <c r="H450" s="7">
        <v>2.3694072391215881</v>
      </c>
      <c r="I450" s="7">
        <f t="shared" si="9"/>
        <v>139.77436971917621</v>
      </c>
    </row>
    <row r="451" spans="1:9" x14ac:dyDescent="0.25">
      <c r="A451" s="20"/>
      <c r="B451" s="5">
        <f>DATE(YEAR(siječanj!B451),MONTH(siječanj!B451)+11,DAY(siječanj!B451))</f>
        <v>43804</v>
      </c>
      <c r="C451" s="9">
        <v>4.6666666666666696</v>
      </c>
      <c r="D451">
        <v>1.0743959161039014</v>
      </c>
      <c r="E451" s="6">
        <v>131.59238723283926</v>
      </c>
      <c r="F451" s="7">
        <v>167.01637944481763</v>
      </c>
      <c r="G451" s="7">
        <v>156.58071902393095</v>
      </c>
      <c r="H451" s="7">
        <v>3.6715193641186197</v>
      </c>
      <c r="I451" s="7">
        <f t="shared" si="9"/>
        <v>141.38232343332567</v>
      </c>
    </row>
    <row r="452" spans="1:9" x14ac:dyDescent="0.25">
      <c r="A452" s="20"/>
      <c r="B452" s="5">
        <f>DATE(YEAR(siječanj!B452),MONTH(siječanj!B452)+11,DAY(siječanj!B452))</f>
        <v>43804</v>
      </c>
      <c r="C452" s="9">
        <v>4.6770833333333304</v>
      </c>
      <c r="D452">
        <v>1.0743959161039014</v>
      </c>
      <c r="E452" s="6">
        <v>134.37566448644813</v>
      </c>
      <c r="F452" s="7">
        <v>166.27414716083911</v>
      </c>
      <c r="G452" s="7">
        <v>155.91553555127746</v>
      </c>
      <c r="H452" s="7">
        <v>7.9296285394668287</v>
      </c>
      <c r="I452" s="7">
        <f t="shared" ref="I452:I515" si="10">D452*E452</f>
        <v>144.37266514798793</v>
      </c>
    </row>
    <row r="453" spans="1:9" x14ac:dyDescent="0.25">
      <c r="A453" s="20"/>
      <c r="B453" s="5">
        <f>DATE(YEAR(siječanj!B453),MONTH(siječanj!B453)+11,DAY(siječanj!B453))</f>
        <v>43804</v>
      </c>
      <c r="C453" s="9">
        <v>4.6875</v>
      </c>
      <c r="D453">
        <v>1.0743959161039014</v>
      </c>
      <c r="E453" s="6">
        <v>139.48856998871923</v>
      </c>
      <c r="F453" s="7">
        <v>167.72046723523943</v>
      </c>
      <c r="G453" s="7">
        <v>159.35389095385216</v>
      </c>
      <c r="H453" s="7">
        <v>20.651785179297033</v>
      </c>
      <c r="I453" s="7">
        <f t="shared" si="10"/>
        <v>149.86594993905317</v>
      </c>
    </row>
    <row r="454" spans="1:9" x14ac:dyDescent="0.25">
      <c r="A454" s="20"/>
      <c r="B454" s="5">
        <f>DATE(YEAR(siječanj!B454),MONTH(siječanj!B454)+11,DAY(siječanj!B454))</f>
        <v>43804</v>
      </c>
      <c r="C454" s="9">
        <v>4.6979166666666696</v>
      </c>
      <c r="D454">
        <v>1.0743959161039014</v>
      </c>
      <c r="E454" s="6">
        <v>144.38221494864416</v>
      </c>
      <c r="F454" s="7">
        <v>169.96485969661231</v>
      </c>
      <c r="G454" s="7">
        <v>157.75880572022888</v>
      </c>
      <c r="H454" s="7">
        <v>60.383706840323683</v>
      </c>
      <c r="I454" s="7">
        <f t="shared" si="10"/>
        <v>155.12366209885894</v>
      </c>
    </row>
    <row r="455" spans="1:9" x14ac:dyDescent="0.25">
      <c r="A455" s="20"/>
      <c r="B455" s="5">
        <f>DATE(YEAR(siječanj!B455),MONTH(siječanj!B455)+11,DAY(siječanj!B455))</f>
        <v>43804</v>
      </c>
      <c r="C455" s="9">
        <v>4.7083333333333304</v>
      </c>
      <c r="D455">
        <v>1.0743959161039014</v>
      </c>
      <c r="E455" s="6">
        <v>148.51564717319499</v>
      </c>
      <c r="F455" s="7">
        <v>170.83186830215925</v>
      </c>
      <c r="G455" s="7">
        <v>151.10452651397333</v>
      </c>
      <c r="H455" s="7">
        <v>110.98690724753097</v>
      </c>
      <c r="I455" s="7">
        <f t="shared" si="10"/>
        <v>159.56460480040863</v>
      </c>
    </row>
    <row r="456" spans="1:9" x14ac:dyDescent="0.25">
      <c r="A456" s="20"/>
      <c r="B456" s="5">
        <f>DATE(YEAR(siječanj!B456),MONTH(siječanj!B456)+11,DAY(siječanj!B456))</f>
        <v>43804</v>
      </c>
      <c r="C456" s="9">
        <v>4.71875</v>
      </c>
      <c r="D456">
        <v>1.0743959161039014</v>
      </c>
      <c r="E456" s="6">
        <v>154.84459625100462</v>
      </c>
      <c r="F456" s="7">
        <v>168.08226599067652</v>
      </c>
      <c r="G456" s="7">
        <v>151.73940887429171</v>
      </c>
      <c r="H456" s="7">
        <v>138.66601555447738</v>
      </c>
      <c r="I456" s="7">
        <f t="shared" si="10"/>
        <v>166.36440184283683</v>
      </c>
    </row>
    <row r="457" spans="1:9" x14ac:dyDescent="0.25">
      <c r="A457" s="20"/>
      <c r="B457" s="5">
        <f>DATE(YEAR(siječanj!B457),MONTH(siječanj!B457)+11,DAY(siječanj!B457))</f>
        <v>43804</v>
      </c>
      <c r="C457" s="9">
        <v>4.7291666666666696</v>
      </c>
      <c r="D457">
        <v>1.0743959161039014</v>
      </c>
      <c r="E457" s="6">
        <v>161.3406403550712</v>
      </c>
      <c r="F457" s="7">
        <v>165.66175224707953</v>
      </c>
      <c r="G457" s="7">
        <v>152.84610391818637</v>
      </c>
      <c r="H457" s="7">
        <v>156.88972350828021</v>
      </c>
      <c r="I457" s="7">
        <f t="shared" si="10"/>
        <v>173.34372509907681</v>
      </c>
    </row>
    <row r="458" spans="1:9" x14ac:dyDescent="0.25">
      <c r="A458" s="20"/>
      <c r="B458" s="5">
        <f>DATE(YEAR(siječanj!B458),MONTH(siječanj!B458)+11,DAY(siječanj!B458))</f>
        <v>43804</v>
      </c>
      <c r="C458" s="9">
        <v>4.7395833333333304</v>
      </c>
      <c r="D458">
        <v>1.0743959161039014</v>
      </c>
      <c r="E458" s="6">
        <v>165.30099686310712</v>
      </c>
      <c r="F458" s="7">
        <v>163.26362993125542</v>
      </c>
      <c r="G458" s="7">
        <v>152.42593036697082</v>
      </c>
      <c r="H458" s="7">
        <v>168.82198135576235</v>
      </c>
      <c r="I458" s="7">
        <f t="shared" si="10"/>
        <v>177.5987159576261</v>
      </c>
    </row>
    <row r="459" spans="1:9" x14ac:dyDescent="0.25">
      <c r="A459" s="20"/>
      <c r="B459" s="5">
        <f>DATE(YEAR(siječanj!B459),MONTH(siječanj!B459)+11,DAY(siječanj!B459))</f>
        <v>43804</v>
      </c>
      <c r="C459" s="9">
        <v>4.75</v>
      </c>
      <c r="D459">
        <v>1.0743959161039014</v>
      </c>
      <c r="E459" s="6">
        <v>168.25269531760938</v>
      </c>
      <c r="F459" s="7">
        <v>161.18755646933366</v>
      </c>
      <c r="G459" s="7">
        <v>154.85557061068195</v>
      </c>
      <c r="H459" s="7">
        <v>190.40470060313089</v>
      </c>
      <c r="I459" s="7">
        <f t="shared" si="10"/>
        <v>180.77000872271353</v>
      </c>
    </row>
    <row r="460" spans="1:9" x14ac:dyDescent="0.25">
      <c r="A460" s="20"/>
      <c r="B460" s="5">
        <f>DATE(YEAR(siječanj!B460),MONTH(siječanj!B460)+11,DAY(siječanj!B460))</f>
        <v>43804</v>
      </c>
      <c r="C460" s="9">
        <v>4.7604166666666696</v>
      </c>
      <c r="D460">
        <v>1.0743959161039014</v>
      </c>
      <c r="E460" s="6">
        <v>170.23032048692298</v>
      </c>
      <c r="F460" s="7">
        <v>158.09994353512752</v>
      </c>
      <c r="G460" s="7">
        <v>154.59067169578526</v>
      </c>
      <c r="H460" s="7">
        <v>206.26392266536112</v>
      </c>
      <c r="I460" s="7">
        <f t="shared" si="10"/>
        <v>182.89476112820836</v>
      </c>
    </row>
    <row r="461" spans="1:9" x14ac:dyDescent="0.25">
      <c r="A461" s="20"/>
      <c r="B461" s="5">
        <f>DATE(YEAR(siječanj!B461),MONTH(siječanj!B461)+11,DAY(siječanj!B461))</f>
        <v>43804</v>
      </c>
      <c r="C461" s="9">
        <v>4.7708333333333304</v>
      </c>
      <c r="D461">
        <v>1.0743959161039014</v>
      </c>
      <c r="E461" s="6">
        <v>172.6303362485319</v>
      </c>
      <c r="F461" s="7">
        <v>156.06661807413937</v>
      </c>
      <c r="G461" s="7">
        <v>157.96627341042154</v>
      </c>
      <c r="H461" s="7">
        <v>223.21791094580203</v>
      </c>
      <c r="I461" s="7">
        <f t="shared" si="10"/>
        <v>185.47332826106597</v>
      </c>
    </row>
    <row r="462" spans="1:9" x14ac:dyDescent="0.25">
      <c r="A462" s="20"/>
      <c r="B462" s="5">
        <f>DATE(YEAR(siječanj!B462),MONTH(siječanj!B462)+11,DAY(siječanj!B462))</f>
        <v>43804</v>
      </c>
      <c r="C462" s="9">
        <v>4.78125</v>
      </c>
      <c r="D462">
        <v>1.0743959161039014</v>
      </c>
      <c r="E462" s="6">
        <v>175.95647455282287</v>
      </c>
      <c r="F462" s="7">
        <v>153.04283616113764</v>
      </c>
      <c r="G462" s="7">
        <v>158.84778731747696</v>
      </c>
      <c r="H462" s="7">
        <v>226.59968709851174</v>
      </c>
      <c r="I462" s="7">
        <f t="shared" si="10"/>
        <v>189.04691767159295</v>
      </c>
    </row>
    <row r="463" spans="1:9" x14ac:dyDescent="0.25">
      <c r="A463" s="20"/>
      <c r="B463" s="5">
        <f>DATE(YEAR(siječanj!B463),MONTH(siječanj!B463)+11,DAY(siječanj!B463))</f>
        <v>43804</v>
      </c>
      <c r="C463" s="9">
        <v>4.7916666666666696</v>
      </c>
      <c r="D463">
        <v>1.0743959161039014</v>
      </c>
      <c r="E463" s="6">
        <v>175.97819165514056</v>
      </c>
      <c r="F463" s="7">
        <v>148.06035216348414</v>
      </c>
      <c r="G463" s="7">
        <v>160.68152843083379</v>
      </c>
      <c r="H463" s="7">
        <v>227.00804789210275</v>
      </c>
      <c r="I463" s="7">
        <f t="shared" si="10"/>
        <v>189.07025043763269</v>
      </c>
    </row>
    <row r="464" spans="1:9" x14ac:dyDescent="0.25">
      <c r="A464" s="20"/>
      <c r="B464" s="5">
        <f>DATE(YEAR(siječanj!B464),MONTH(siječanj!B464)+11,DAY(siječanj!B464))</f>
        <v>43804</v>
      </c>
      <c r="C464" s="9">
        <v>4.8020833333333304</v>
      </c>
      <c r="D464">
        <v>1.0743959161039014</v>
      </c>
      <c r="E464" s="6">
        <v>175.38857600000347</v>
      </c>
      <c r="F464" s="7">
        <v>140.76520573019422</v>
      </c>
      <c r="G464" s="7">
        <v>159.57491767934329</v>
      </c>
      <c r="H464" s="7">
        <v>227.64007037532795</v>
      </c>
      <c r="I464" s="7">
        <f t="shared" si="10"/>
        <v>188.43676978568246</v>
      </c>
    </row>
    <row r="465" spans="1:9" x14ac:dyDescent="0.25">
      <c r="A465" s="20"/>
      <c r="B465" s="5">
        <f>DATE(YEAR(siječanj!B465),MONTH(siječanj!B465)+11,DAY(siječanj!B465))</f>
        <v>43804</v>
      </c>
      <c r="C465" s="9">
        <v>4.8125</v>
      </c>
      <c r="D465">
        <v>1.0743959161039014</v>
      </c>
      <c r="E465" s="6">
        <v>176.3340591041447</v>
      </c>
      <c r="F465" s="7">
        <v>134.98757520160802</v>
      </c>
      <c r="G465" s="7">
        <v>156.11747606811136</v>
      </c>
      <c r="H465" s="7">
        <v>227.62035997320103</v>
      </c>
      <c r="I465" s="7">
        <f t="shared" si="10"/>
        <v>189.45259297151705</v>
      </c>
    </row>
    <row r="466" spans="1:9" x14ac:dyDescent="0.25">
      <c r="A466" s="20"/>
      <c r="B466" s="5">
        <f>DATE(YEAR(siječanj!B466),MONTH(siječanj!B466)+11,DAY(siječanj!B466))</f>
        <v>43804</v>
      </c>
      <c r="C466" s="9">
        <v>4.8229166666666696</v>
      </c>
      <c r="D466">
        <v>1.0743959161039014</v>
      </c>
      <c r="E466" s="6">
        <v>177.34603160162379</v>
      </c>
      <c r="F466" s="7">
        <v>130.53544575651941</v>
      </c>
      <c r="G466" s="7">
        <v>151.47569808090134</v>
      </c>
      <c r="H466" s="7">
        <v>227.72153323420733</v>
      </c>
      <c r="I466" s="7">
        <f t="shared" si="10"/>
        <v>190.53985209001803</v>
      </c>
    </row>
    <row r="467" spans="1:9" x14ac:dyDescent="0.25">
      <c r="A467" s="20"/>
      <c r="B467" s="5">
        <f>DATE(YEAR(siječanj!B467),MONTH(siječanj!B467)+11,DAY(siječanj!B467))</f>
        <v>43804</v>
      </c>
      <c r="C467" s="9">
        <v>4.8333333333333304</v>
      </c>
      <c r="D467">
        <v>1.0743959161039014</v>
      </c>
      <c r="E467" s="6">
        <v>179.83017209982759</v>
      </c>
      <c r="F467" s="7">
        <v>127.16411308388518</v>
      </c>
      <c r="G467" s="7">
        <v>147.12452417793415</v>
      </c>
      <c r="H467" s="7">
        <v>227.74349170869496</v>
      </c>
      <c r="I467" s="7">
        <f t="shared" si="10"/>
        <v>193.20880249631651</v>
      </c>
    </row>
    <row r="468" spans="1:9" x14ac:dyDescent="0.25">
      <c r="A468" s="20"/>
      <c r="B468" s="5">
        <f>DATE(YEAR(siječanj!B468),MONTH(siječanj!B468)+11,DAY(siječanj!B468))</f>
        <v>43804</v>
      </c>
      <c r="C468" s="9">
        <v>4.84375</v>
      </c>
      <c r="D468">
        <v>1.0743959161039014</v>
      </c>
      <c r="E468" s="6">
        <v>180.06862544651207</v>
      </c>
      <c r="F468" s="7">
        <v>123.22769687060239</v>
      </c>
      <c r="G468" s="7">
        <v>139.01461549985933</v>
      </c>
      <c r="H468" s="7">
        <v>228.0973865212805</v>
      </c>
      <c r="I468" s="7">
        <f t="shared" si="10"/>
        <v>193.46499579817564</v>
      </c>
    </row>
    <row r="469" spans="1:9" x14ac:dyDescent="0.25">
      <c r="A469" s="20"/>
      <c r="B469" s="5">
        <f>DATE(YEAR(siječanj!B469),MONTH(siječanj!B469)+11,DAY(siječanj!B469))</f>
        <v>43804</v>
      </c>
      <c r="C469" s="9">
        <v>4.8541666666666696</v>
      </c>
      <c r="D469">
        <v>1.0743959161039014</v>
      </c>
      <c r="E469" s="6">
        <v>177.62324180647144</v>
      </c>
      <c r="F469" s="7">
        <v>120.76449532887099</v>
      </c>
      <c r="G469" s="7">
        <v>131.15798141275454</v>
      </c>
      <c r="H469" s="7">
        <v>228.55711181642954</v>
      </c>
      <c r="I469" s="7">
        <f t="shared" si="10"/>
        <v>190.83768560200869</v>
      </c>
    </row>
    <row r="470" spans="1:9" x14ac:dyDescent="0.25">
      <c r="A470" s="20"/>
      <c r="B470" s="5">
        <f>DATE(YEAR(siječanj!B470),MONTH(siječanj!B470)+11,DAY(siječanj!B470))</f>
        <v>43804</v>
      </c>
      <c r="C470" s="9">
        <v>4.8645833333333304</v>
      </c>
      <c r="D470">
        <v>1.0743959161039014</v>
      </c>
      <c r="E470" s="6">
        <v>174.25554241995445</v>
      </c>
      <c r="F470" s="7">
        <v>115.83128932910151</v>
      </c>
      <c r="G470" s="7">
        <v>125.56511215973737</v>
      </c>
      <c r="H470" s="7">
        <v>228.95986193365246</v>
      </c>
      <c r="I470" s="7">
        <f t="shared" si="10"/>
        <v>187.2194431344692</v>
      </c>
    </row>
    <row r="471" spans="1:9" x14ac:dyDescent="0.25">
      <c r="A471" s="20"/>
      <c r="B471" s="5">
        <f>DATE(YEAR(siječanj!B471),MONTH(siječanj!B471)+11,DAY(siječanj!B471))</f>
        <v>43804</v>
      </c>
      <c r="C471" s="9">
        <v>4.875</v>
      </c>
      <c r="D471">
        <v>1.0743959161039014</v>
      </c>
      <c r="E471" s="6">
        <v>173.06425939840688</v>
      </c>
      <c r="F471" s="7">
        <v>108.32495950334847</v>
      </c>
      <c r="G471" s="7">
        <v>118.93026034567974</v>
      </c>
      <c r="H471" s="7">
        <v>229.70269827657921</v>
      </c>
      <c r="I471" s="7">
        <f t="shared" si="10"/>
        <v>185.93953352119459</v>
      </c>
    </row>
    <row r="472" spans="1:9" x14ac:dyDescent="0.25">
      <c r="A472" s="20"/>
      <c r="B472" s="5">
        <f>DATE(YEAR(siječanj!B472),MONTH(siječanj!B472)+11,DAY(siječanj!B472))</f>
        <v>43804</v>
      </c>
      <c r="C472" s="9">
        <v>4.8854166666666696</v>
      </c>
      <c r="D472">
        <v>1.0743959161039014</v>
      </c>
      <c r="E472" s="6">
        <v>179.9553953457588</v>
      </c>
      <c r="F472" s="7">
        <v>87.889588905507637</v>
      </c>
      <c r="G472" s="7">
        <v>98.276008260868537</v>
      </c>
      <c r="H472" s="7">
        <v>233.17137188054195</v>
      </c>
      <c r="I472" s="7">
        <f t="shared" si="10"/>
        <v>193.34334184034628</v>
      </c>
    </row>
    <row r="473" spans="1:9" x14ac:dyDescent="0.25">
      <c r="A473" s="20"/>
      <c r="B473" s="5">
        <f>DATE(YEAR(siječanj!B473),MONTH(siječanj!B473)+11,DAY(siječanj!B473))</f>
        <v>43804</v>
      </c>
      <c r="C473" s="9">
        <v>4.8958333333333304</v>
      </c>
      <c r="D473">
        <v>1.0743959161039014</v>
      </c>
      <c r="E473" s="6">
        <v>186.31369100062855</v>
      </c>
      <c r="F473" s="7">
        <v>80.253550142173864</v>
      </c>
      <c r="G473" s="7">
        <v>91.552111556621213</v>
      </c>
      <c r="H473" s="7">
        <v>236.99430547128318</v>
      </c>
      <c r="I473" s="7">
        <f t="shared" si="10"/>
        <v>200.17466872531952</v>
      </c>
    </row>
    <row r="474" spans="1:9" x14ac:dyDescent="0.25">
      <c r="A474" s="20"/>
      <c r="B474" s="5">
        <f>DATE(YEAR(siječanj!B474),MONTH(siječanj!B474)+11,DAY(siječanj!B474))</f>
        <v>43804</v>
      </c>
      <c r="C474" s="9">
        <v>4.90625</v>
      </c>
      <c r="D474">
        <v>1.0743959161039014</v>
      </c>
      <c r="E474" s="6">
        <v>186.68776853474185</v>
      </c>
      <c r="F474" s="7">
        <v>77.667799782443495</v>
      </c>
      <c r="G474" s="7">
        <v>87.927875347167955</v>
      </c>
      <c r="H474" s="7">
        <v>237.72337224594062</v>
      </c>
      <c r="I474" s="7">
        <f t="shared" si="10"/>
        <v>200.57657610027707</v>
      </c>
    </row>
    <row r="475" spans="1:9" x14ac:dyDescent="0.25">
      <c r="A475" s="20"/>
      <c r="B475" s="5">
        <f>DATE(YEAR(siječanj!B475),MONTH(siječanj!B475)+11,DAY(siječanj!B475))</f>
        <v>43804</v>
      </c>
      <c r="C475" s="9">
        <v>4.9166666666666696</v>
      </c>
      <c r="D475">
        <v>1.0743959161039014</v>
      </c>
      <c r="E475" s="6">
        <v>185.34835399012221</v>
      </c>
      <c r="F475" s="7">
        <v>77.044765027309879</v>
      </c>
      <c r="G475" s="7">
        <v>85.23176674427306</v>
      </c>
      <c r="H475" s="7">
        <v>236.83909643448507</v>
      </c>
      <c r="I475" s="7">
        <f t="shared" si="10"/>
        <v>199.13751458356757</v>
      </c>
    </row>
    <row r="476" spans="1:9" x14ac:dyDescent="0.25">
      <c r="A476" s="20"/>
      <c r="B476" s="5">
        <f>DATE(YEAR(siječanj!B476),MONTH(siječanj!B476)+11,DAY(siječanj!B476))</f>
        <v>43804</v>
      </c>
      <c r="C476" s="9">
        <v>4.9270833333333304</v>
      </c>
      <c r="D476">
        <v>1.0743959161039014</v>
      </c>
      <c r="E476" s="6">
        <v>182.1665622509027</v>
      </c>
      <c r="F476" s="7">
        <v>75.185449737054768</v>
      </c>
      <c r="G476" s="7">
        <v>70.643693789710241</v>
      </c>
      <c r="H476" s="7">
        <v>238.26533777078544</v>
      </c>
      <c r="I476" s="7">
        <f t="shared" si="10"/>
        <v>195.719010533057</v>
      </c>
    </row>
    <row r="477" spans="1:9" x14ac:dyDescent="0.25">
      <c r="A477" s="20"/>
      <c r="B477" s="5">
        <f>DATE(YEAR(siječanj!B477),MONTH(siječanj!B477)+11,DAY(siječanj!B477))</f>
        <v>43804</v>
      </c>
      <c r="C477" s="9">
        <v>4.9375</v>
      </c>
      <c r="D477">
        <v>1.0743959161039014</v>
      </c>
      <c r="E477" s="6">
        <v>174.79733439123277</v>
      </c>
      <c r="F477" s="7">
        <v>73.420668895582892</v>
      </c>
      <c r="G477" s="7">
        <v>65.270614973589772</v>
      </c>
      <c r="H477" s="7">
        <v>238.05195098241734</v>
      </c>
      <c r="I477" s="7">
        <f t="shared" si="10"/>
        <v>187.80154221578852</v>
      </c>
    </row>
    <row r="478" spans="1:9" x14ac:dyDescent="0.25">
      <c r="A478" s="20"/>
      <c r="B478" s="5">
        <f>DATE(YEAR(siječanj!B478),MONTH(siječanj!B478)+11,DAY(siječanj!B478))</f>
        <v>43804</v>
      </c>
      <c r="C478" s="9">
        <v>4.9479166666666696</v>
      </c>
      <c r="D478">
        <v>1.0743959161039014</v>
      </c>
      <c r="E478" s="6">
        <v>167.98959854912491</v>
      </c>
      <c r="F478" s="7">
        <v>72.41440720202614</v>
      </c>
      <c r="G478" s="7">
        <v>63.4155117566633</v>
      </c>
      <c r="H478" s="7">
        <v>237.20786534221401</v>
      </c>
      <c r="I478" s="7">
        <f t="shared" si="10"/>
        <v>180.48733862911368</v>
      </c>
    </row>
    <row r="479" spans="1:9" x14ac:dyDescent="0.25">
      <c r="A479" s="20"/>
      <c r="B479" s="5">
        <f>DATE(YEAR(siječanj!B479),MONTH(siječanj!B479)+11,DAY(siječanj!B479))</f>
        <v>43804</v>
      </c>
      <c r="C479" s="9">
        <v>4.9583333333333304</v>
      </c>
      <c r="D479">
        <v>1.0743959161039014</v>
      </c>
      <c r="E479" s="6">
        <v>158.21528747161912</v>
      </c>
      <c r="F479" s="7">
        <v>69.627679831052646</v>
      </c>
      <c r="G479" s="7">
        <v>62.396235963735151</v>
      </c>
      <c r="H479" s="7">
        <v>236.76182657572315</v>
      </c>
      <c r="I479" s="7">
        <f t="shared" si="10"/>
        <v>169.98585872471233</v>
      </c>
    </row>
    <row r="480" spans="1:9" x14ac:dyDescent="0.25">
      <c r="A480" s="20"/>
      <c r="B480" s="5">
        <f>DATE(YEAR(siječanj!B480),MONTH(siječanj!B480)+11,DAY(siječanj!B480))</f>
        <v>43804</v>
      </c>
      <c r="C480" s="9">
        <v>4.96875</v>
      </c>
      <c r="D480">
        <v>1.0743959161039014</v>
      </c>
      <c r="E480" s="6">
        <v>147.72005356763572</v>
      </c>
      <c r="F480" s="7">
        <v>67.491692543392745</v>
      </c>
      <c r="G480" s="7">
        <v>61.203141205571953</v>
      </c>
      <c r="H480" s="7">
        <v>237.26729869272157</v>
      </c>
      <c r="I480" s="7">
        <f t="shared" si="10"/>
        <v>158.70982227971737</v>
      </c>
    </row>
    <row r="481" spans="1:9" x14ac:dyDescent="0.25">
      <c r="A481" s="20"/>
      <c r="B481" s="5">
        <f>DATE(YEAR(siječanj!B481),MONTH(siječanj!B481)+11,DAY(siječanj!B481))</f>
        <v>43804</v>
      </c>
      <c r="C481" s="9">
        <v>4.9791666666666696</v>
      </c>
      <c r="D481">
        <v>1.0743959161039014</v>
      </c>
      <c r="E481" s="6">
        <v>137.0281616635757</v>
      </c>
      <c r="F481" s="7">
        <v>66.353771341562009</v>
      </c>
      <c r="G481" s="7">
        <v>59.472497730356238</v>
      </c>
      <c r="H481" s="7">
        <v>238.19235195556993</v>
      </c>
      <c r="I481" s="7">
        <f t="shared" si="10"/>
        <v>147.22249728257091</v>
      </c>
    </row>
    <row r="482" spans="1:9" ht="15.75" thickBot="1" x14ac:dyDescent="0.3">
      <c r="A482" s="20"/>
      <c r="B482" s="5">
        <f>DATE(YEAR(siječanj!B482),MONTH(siječanj!B482)+11,DAY(siječanj!B482))</f>
        <v>43804</v>
      </c>
      <c r="C482" s="9">
        <v>4.9895833333333304</v>
      </c>
      <c r="D482">
        <v>1.0743959161039014</v>
      </c>
      <c r="E482" s="6">
        <v>126.68033564395931</v>
      </c>
      <c r="F482" s="7">
        <v>64.600400937293614</v>
      </c>
      <c r="G482" s="7">
        <v>58.505667868514386</v>
      </c>
      <c r="H482" s="7">
        <v>239.72534221254119</v>
      </c>
      <c r="I482" s="7">
        <f t="shared" si="10"/>
        <v>136.10483526654139</v>
      </c>
    </row>
    <row r="483" spans="1:9" x14ac:dyDescent="0.25">
      <c r="A483" s="19">
        <f t="shared" ref="A483" si="11">A387+1</f>
        <v>340</v>
      </c>
      <c r="B483" s="5">
        <f>DATE(YEAR(siječanj!B483),MONTH(siječanj!B483)+11,DAY(siječanj!B483))</f>
        <v>43805</v>
      </c>
      <c r="C483" s="9">
        <v>5</v>
      </c>
      <c r="D483">
        <v>1.0841535541828706</v>
      </c>
      <c r="E483" s="6">
        <v>114.22751014589657</v>
      </c>
      <c r="F483" s="7">
        <v>63.318073287843738</v>
      </c>
      <c r="G483" s="7">
        <v>58.941519806904545</v>
      </c>
      <c r="H483" s="7">
        <v>240.83976580758505</v>
      </c>
      <c r="I483" s="7">
        <f t="shared" si="10"/>
        <v>123.84016111013368</v>
      </c>
    </row>
    <row r="484" spans="1:9" x14ac:dyDescent="0.25">
      <c r="A484" s="20"/>
      <c r="B484" s="5">
        <f>DATE(YEAR(siječanj!B484),MONTH(siječanj!B484)+11,DAY(siječanj!B484))</f>
        <v>43805</v>
      </c>
      <c r="C484" s="9">
        <v>5.0104166666666696</v>
      </c>
      <c r="D484">
        <v>1.0841535541828706</v>
      </c>
      <c r="E484" s="6">
        <v>105.08818061666825</v>
      </c>
      <c r="F484" s="7">
        <v>61.970875115523739</v>
      </c>
      <c r="G484" s="7">
        <v>58.466684638550355</v>
      </c>
      <c r="H484" s="7">
        <v>241.58847895382601</v>
      </c>
      <c r="I484" s="7">
        <f t="shared" si="10"/>
        <v>113.93172451817235</v>
      </c>
    </row>
    <row r="485" spans="1:9" x14ac:dyDescent="0.25">
      <c r="A485" s="20"/>
      <c r="B485" s="5">
        <f>DATE(YEAR(siječanj!B485),MONTH(siječanj!B485)+11,DAY(siječanj!B485))</f>
        <v>43805</v>
      </c>
      <c r="C485" s="9">
        <v>5.0208333333333304</v>
      </c>
      <c r="D485">
        <v>1.0841535541828706</v>
      </c>
      <c r="E485" s="6">
        <v>97.480394189871092</v>
      </c>
      <c r="F485" s="7">
        <v>61.042692438975941</v>
      </c>
      <c r="G485" s="7">
        <v>58.560421805905193</v>
      </c>
      <c r="H485" s="7">
        <v>241.62446812114285</v>
      </c>
      <c r="I485" s="7">
        <f t="shared" si="10"/>
        <v>105.683715824096</v>
      </c>
    </row>
    <row r="486" spans="1:9" x14ac:dyDescent="0.25">
      <c r="A486" s="20"/>
      <c r="B486" s="5">
        <f>DATE(YEAR(siječanj!B486),MONTH(siječanj!B486)+11,DAY(siječanj!B486))</f>
        <v>43805</v>
      </c>
      <c r="C486" s="9">
        <v>5.03125</v>
      </c>
      <c r="D486">
        <v>1.0841535541828706</v>
      </c>
      <c r="E486" s="6">
        <v>90.137190522150291</v>
      </c>
      <c r="F486" s="7">
        <v>59.840390363708345</v>
      </c>
      <c r="G486" s="7">
        <v>57.870311865163096</v>
      </c>
      <c r="H486" s="7">
        <v>241.99956904933069</v>
      </c>
      <c r="I486" s="7">
        <f t="shared" si="10"/>
        <v>97.722555468647798</v>
      </c>
    </row>
    <row r="487" spans="1:9" x14ac:dyDescent="0.25">
      <c r="A487" s="20"/>
      <c r="B487" s="5">
        <f>DATE(YEAR(siječanj!B487),MONTH(siječanj!B487)+11,DAY(siječanj!B487))</f>
        <v>43805</v>
      </c>
      <c r="C487" s="9">
        <v>5.0416666666666696</v>
      </c>
      <c r="D487">
        <v>1.0841535541828706</v>
      </c>
      <c r="E487" s="6">
        <v>83.900247787682133</v>
      </c>
      <c r="F487" s="7">
        <v>59.235528826885442</v>
      </c>
      <c r="G487" s="7">
        <v>57.987337819611355</v>
      </c>
      <c r="H487" s="7">
        <v>242.628911254027</v>
      </c>
      <c r="I487" s="7">
        <f t="shared" si="10"/>
        <v>90.960751835839119</v>
      </c>
    </row>
    <row r="488" spans="1:9" x14ac:dyDescent="0.25">
      <c r="A488" s="20"/>
      <c r="B488" s="5">
        <f>DATE(YEAR(siječanj!B488),MONTH(siječanj!B488)+11,DAY(siječanj!B488))</f>
        <v>43805</v>
      </c>
      <c r="C488" s="9">
        <v>5.0520833333333304</v>
      </c>
      <c r="D488">
        <v>1.0841535541828706</v>
      </c>
      <c r="E488" s="6">
        <v>78.746412525841265</v>
      </c>
      <c r="F488" s="7">
        <v>58.716074994490974</v>
      </c>
      <c r="G488" s="7">
        <v>57.697247517641522</v>
      </c>
      <c r="H488" s="7">
        <v>243.20857876322543</v>
      </c>
      <c r="I488" s="7">
        <f t="shared" si="10"/>
        <v>85.373203019041327</v>
      </c>
    </row>
    <row r="489" spans="1:9" x14ac:dyDescent="0.25">
      <c r="A489" s="20"/>
      <c r="B489" s="5">
        <f>DATE(YEAR(siječanj!B489),MONTH(siječanj!B489)+11,DAY(siječanj!B489))</f>
        <v>43805</v>
      </c>
      <c r="C489" s="9">
        <v>5.0625</v>
      </c>
      <c r="D489">
        <v>1.0841535541828706</v>
      </c>
      <c r="E489" s="6">
        <v>75.236848188467775</v>
      </c>
      <c r="F489" s="7">
        <v>58.742399671809864</v>
      </c>
      <c r="G489" s="7">
        <v>57.164294743577969</v>
      </c>
      <c r="H489" s="7">
        <v>242.88238316353704</v>
      </c>
      <c r="I489" s="7">
        <f t="shared" si="10"/>
        <v>81.568296369044404</v>
      </c>
    </row>
    <row r="490" spans="1:9" x14ac:dyDescent="0.25">
      <c r="A490" s="20"/>
      <c r="B490" s="5">
        <f>DATE(YEAR(siječanj!B490),MONTH(siječanj!B490)+11,DAY(siječanj!B490))</f>
        <v>43805</v>
      </c>
      <c r="C490" s="9">
        <v>5.0729166666666696</v>
      </c>
      <c r="D490">
        <v>1.0841535541828706</v>
      </c>
      <c r="E490" s="6">
        <v>71.722508232699028</v>
      </c>
      <c r="F490" s="7">
        <v>58.096600231548528</v>
      </c>
      <c r="G490" s="7">
        <v>57.152987519647915</v>
      </c>
      <c r="H490" s="7">
        <v>242.86314598714515</v>
      </c>
      <c r="I490" s="7">
        <f t="shared" si="10"/>
        <v>77.758212215390856</v>
      </c>
    </row>
    <row r="491" spans="1:9" x14ac:dyDescent="0.25">
      <c r="A491" s="20"/>
      <c r="B491" s="5">
        <f>DATE(YEAR(siječanj!B491),MONTH(siječanj!B491)+11,DAY(siječanj!B491))</f>
        <v>43805</v>
      </c>
      <c r="C491" s="9">
        <v>5.0833333333333304</v>
      </c>
      <c r="D491">
        <v>1.0841535541828706</v>
      </c>
      <c r="E491" s="6">
        <v>69.324652468102798</v>
      </c>
      <c r="F491" s="7">
        <v>57.403987094649345</v>
      </c>
      <c r="G491" s="7">
        <v>56.978855468340257</v>
      </c>
      <c r="H491" s="7">
        <v>242.78457250653807</v>
      </c>
      <c r="I491" s="7">
        <f t="shared" si="10"/>
        <v>75.158568365785968</v>
      </c>
    </row>
    <row r="492" spans="1:9" x14ac:dyDescent="0.25">
      <c r="A492" s="20"/>
      <c r="B492" s="5">
        <f>DATE(YEAR(siječanj!B492),MONTH(siječanj!B492)+11,DAY(siječanj!B492))</f>
        <v>43805</v>
      </c>
      <c r="C492" s="9">
        <v>5.09375</v>
      </c>
      <c r="D492">
        <v>1.0841535541828706</v>
      </c>
      <c r="E492" s="6">
        <v>67.140169864289206</v>
      </c>
      <c r="F492" s="7">
        <v>56.660514633007814</v>
      </c>
      <c r="G492" s="7">
        <v>56.657946257838312</v>
      </c>
      <c r="H492" s="7">
        <v>243.09281954452115</v>
      </c>
      <c r="I492" s="7">
        <f t="shared" si="10"/>
        <v>72.790253786810808</v>
      </c>
    </row>
    <row r="493" spans="1:9" x14ac:dyDescent="0.25">
      <c r="A493" s="20"/>
      <c r="B493" s="5">
        <f>DATE(YEAR(siječanj!B493),MONTH(siječanj!B493)+11,DAY(siječanj!B493))</f>
        <v>43805</v>
      </c>
      <c r="C493" s="9">
        <v>5.1041666666666696</v>
      </c>
      <c r="D493">
        <v>1.0841535541828706</v>
      </c>
      <c r="E493" s="6">
        <v>66.089949735883891</v>
      </c>
      <c r="F493" s="7">
        <v>56.398395658923398</v>
      </c>
      <c r="G493" s="7">
        <v>56.429012102051757</v>
      </c>
      <c r="H493" s="7">
        <v>242.78666750588096</v>
      </c>
      <c r="I493" s="7">
        <f t="shared" si="10"/>
        <v>71.651653901925798</v>
      </c>
    </row>
    <row r="494" spans="1:9" x14ac:dyDescent="0.25">
      <c r="A494" s="20"/>
      <c r="B494" s="5">
        <f>DATE(YEAR(siječanj!B494),MONTH(siječanj!B494)+11,DAY(siječanj!B494))</f>
        <v>43805</v>
      </c>
      <c r="C494" s="9">
        <v>5.1145833333333304</v>
      </c>
      <c r="D494">
        <v>1.0841535541828706</v>
      </c>
      <c r="E494" s="6">
        <v>64.564759565842934</v>
      </c>
      <c r="F494" s="7">
        <v>55.98561717314562</v>
      </c>
      <c r="G494" s="7">
        <v>57.834583927569405</v>
      </c>
      <c r="H494" s="7">
        <v>242.75303346198965</v>
      </c>
      <c r="I494" s="7">
        <f t="shared" si="10"/>
        <v>69.998113558271115</v>
      </c>
    </row>
    <row r="495" spans="1:9" x14ac:dyDescent="0.25">
      <c r="A495" s="20"/>
      <c r="B495" s="5">
        <f>DATE(YEAR(siječanj!B495),MONTH(siječanj!B495)+11,DAY(siječanj!B495))</f>
        <v>43805</v>
      </c>
      <c r="C495" s="9">
        <v>5.125</v>
      </c>
      <c r="D495">
        <v>1.0841535541828706</v>
      </c>
      <c r="E495" s="6">
        <v>64.119338600987362</v>
      </c>
      <c r="F495" s="7">
        <v>56.912066009077193</v>
      </c>
      <c r="G495" s="7">
        <v>56.930367266325682</v>
      </c>
      <c r="H495" s="7">
        <v>242.14484034569298</v>
      </c>
      <c r="I495" s="7">
        <f t="shared" si="10"/>
        <v>69.515208836115377</v>
      </c>
    </row>
    <row r="496" spans="1:9" x14ac:dyDescent="0.25">
      <c r="A496" s="20"/>
      <c r="B496" s="5">
        <f>DATE(YEAR(siječanj!B496),MONTH(siječanj!B496)+11,DAY(siječanj!B496))</f>
        <v>43805</v>
      </c>
      <c r="C496" s="9">
        <v>5.1354166666666696</v>
      </c>
      <c r="D496">
        <v>1.0841535541828706</v>
      </c>
      <c r="E496" s="6">
        <v>63.181090891251174</v>
      </c>
      <c r="F496" s="7">
        <v>57.454127999321543</v>
      </c>
      <c r="G496" s="7">
        <v>56.419105737600439</v>
      </c>
      <c r="H496" s="7">
        <v>242.3652504842936</v>
      </c>
      <c r="I496" s="7">
        <f t="shared" si="10"/>
        <v>68.498004246900948</v>
      </c>
    </row>
    <row r="497" spans="1:9" x14ac:dyDescent="0.25">
      <c r="A497" s="20"/>
      <c r="B497" s="5">
        <f>DATE(YEAR(siječanj!B497),MONTH(siječanj!B497)+11,DAY(siječanj!B497))</f>
        <v>43805</v>
      </c>
      <c r="C497" s="9">
        <v>5.1458333333333304</v>
      </c>
      <c r="D497">
        <v>1.0841535541828706</v>
      </c>
      <c r="E497" s="6">
        <v>62.854520387022852</v>
      </c>
      <c r="F497" s="7">
        <v>57.050191297982487</v>
      </c>
      <c r="G497" s="7">
        <v>56.991511370736951</v>
      </c>
      <c r="H497" s="7">
        <v>242.27120962553911</v>
      </c>
      <c r="I497" s="7">
        <f t="shared" si="10"/>
        <v>68.143951674050527</v>
      </c>
    </row>
    <row r="498" spans="1:9" x14ac:dyDescent="0.25">
      <c r="A498" s="20"/>
      <c r="B498" s="5">
        <f>DATE(YEAR(siječanj!B498),MONTH(siječanj!B498)+11,DAY(siječanj!B498))</f>
        <v>43805</v>
      </c>
      <c r="C498" s="9">
        <v>5.15625</v>
      </c>
      <c r="D498">
        <v>1.0841535541828706</v>
      </c>
      <c r="E498" s="6">
        <v>62.317733335293248</v>
      </c>
      <c r="F498" s="7">
        <v>57.463792555348974</v>
      </c>
      <c r="G498" s="7">
        <v>55.331496902363</v>
      </c>
      <c r="H498" s="7">
        <v>242.1834647700629</v>
      </c>
      <c r="I498" s="7">
        <f t="shared" si="10"/>
        <v>67.561992084078526</v>
      </c>
    </row>
    <row r="499" spans="1:9" x14ac:dyDescent="0.25">
      <c r="A499" s="20"/>
      <c r="B499" s="5">
        <f>DATE(YEAR(siječanj!B499),MONTH(siječanj!B499)+11,DAY(siječanj!B499))</f>
        <v>43805</v>
      </c>
      <c r="C499" s="9">
        <v>5.1666666666666696</v>
      </c>
      <c r="D499">
        <v>1.0841535541828706</v>
      </c>
      <c r="E499" s="6">
        <v>62.074994737182422</v>
      </c>
      <c r="F499" s="7">
        <v>57.536236590355223</v>
      </c>
      <c r="G499" s="7">
        <v>55.324641120157629</v>
      </c>
      <c r="H499" s="7">
        <v>241.84547754561089</v>
      </c>
      <c r="I499" s="7">
        <f t="shared" si="10"/>
        <v>67.298826170199305</v>
      </c>
    </row>
    <row r="500" spans="1:9" x14ac:dyDescent="0.25">
      <c r="A500" s="20"/>
      <c r="B500" s="5">
        <f>DATE(YEAR(siječanj!B500),MONTH(siječanj!B500)+11,DAY(siječanj!B500))</f>
        <v>43805</v>
      </c>
      <c r="C500" s="9">
        <v>5.1770833333333304</v>
      </c>
      <c r="D500">
        <v>1.0841535541828706</v>
      </c>
      <c r="E500" s="6">
        <v>63.115794658027859</v>
      </c>
      <c r="F500" s="7">
        <v>57.038451752143516</v>
      </c>
      <c r="G500" s="7">
        <v>56.620994073422231</v>
      </c>
      <c r="H500" s="7">
        <v>241.98173354155361</v>
      </c>
      <c r="I500" s="7">
        <f t="shared" si="10"/>
        <v>68.427213103577145</v>
      </c>
    </row>
    <row r="501" spans="1:9" x14ac:dyDescent="0.25">
      <c r="A501" s="20"/>
      <c r="B501" s="5">
        <f>DATE(YEAR(siječanj!B501),MONTH(siječanj!B501)+11,DAY(siječanj!B501))</f>
        <v>43805</v>
      </c>
      <c r="C501" s="9">
        <v>5.1875</v>
      </c>
      <c r="D501">
        <v>1.0841535541828706</v>
      </c>
      <c r="E501" s="6">
        <v>63.055889483525057</v>
      </c>
      <c r="F501" s="7">
        <v>57.740717404510292</v>
      </c>
      <c r="G501" s="7">
        <v>57.077987349561617</v>
      </c>
      <c r="H501" s="7">
        <v>241.96315868109534</v>
      </c>
      <c r="I501" s="7">
        <f t="shared" si="10"/>
        <v>68.362266695725978</v>
      </c>
    </row>
    <row r="502" spans="1:9" x14ac:dyDescent="0.25">
      <c r="A502" s="20"/>
      <c r="B502" s="5">
        <f>DATE(YEAR(siječanj!B502),MONTH(siječanj!B502)+11,DAY(siječanj!B502))</f>
        <v>43805</v>
      </c>
      <c r="C502" s="9">
        <v>5.1979166666666696</v>
      </c>
      <c r="D502">
        <v>1.0841535541828706</v>
      </c>
      <c r="E502" s="6">
        <v>64.883768095235524</v>
      </c>
      <c r="F502" s="7">
        <v>57.675967287238493</v>
      </c>
      <c r="G502" s="7">
        <v>56.88155795039048</v>
      </c>
      <c r="H502" s="7">
        <v>242.33417165927605</v>
      </c>
      <c r="I502" s="7">
        <f t="shared" si="10"/>
        <v>70.343967789226738</v>
      </c>
    </row>
    <row r="503" spans="1:9" x14ac:dyDescent="0.25">
      <c r="A503" s="20"/>
      <c r="B503" s="5">
        <f>DATE(YEAR(siječanj!B503),MONTH(siječanj!B503)+11,DAY(siječanj!B503))</f>
        <v>43805</v>
      </c>
      <c r="C503" s="9">
        <v>5.2083333333333304</v>
      </c>
      <c r="D503">
        <v>1.0841535541828706</v>
      </c>
      <c r="E503" s="6">
        <v>66.209326298724719</v>
      </c>
      <c r="F503" s="7">
        <v>55.897893667708949</v>
      </c>
      <c r="G503" s="7">
        <v>57.462055654326768</v>
      </c>
      <c r="H503" s="7">
        <v>241.65451045173862</v>
      </c>
      <c r="I503" s="7">
        <f t="shared" si="10"/>
        <v>71.781076426815815</v>
      </c>
    </row>
    <row r="504" spans="1:9" x14ac:dyDescent="0.25">
      <c r="A504" s="20"/>
      <c r="B504" s="5">
        <f>DATE(YEAR(siječanj!B504),MONTH(siječanj!B504)+11,DAY(siječanj!B504))</f>
        <v>43805</v>
      </c>
      <c r="C504" s="9">
        <v>5.21875</v>
      </c>
      <c r="D504">
        <v>1.0841535541828706</v>
      </c>
      <c r="E504" s="6">
        <v>69.307792381126532</v>
      </c>
      <c r="F504" s="7">
        <v>55.703105504220936</v>
      </c>
      <c r="G504" s="7">
        <v>60.129023168924824</v>
      </c>
      <c r="H504" s="7">
        <v>240.20454479862005</v>
      </c>
      <c r="I504" s="7">
        <f t="shared" si="10"/>
        <v>75.140289442566811</v>
      </c>
    </row>
    <row r="505" spans="1:9" x14ac:dyDescent="0.25">
      <c r="A505" s="20"/>
      <c r="B505" s="5">
        <f>DATE(YEAR(siječanj!B505),MONTH(siječanj!B505)+11,DAY(siječanj!B505))</f>
        <v>43805</v>
      </c>
      <c r="C505" s="9">
        <v>5.2291666666666696</v>
      </c>
      <c r="D505">
        <v>1.0841535541828706</v>
      </c>
      <c r="E505" s="6">
        <v>72.553986972451938</v>
      </c>
      <c r="F505" s="7">
        <v>56.411684423461111</v>
      </c>
      <c r="G505" s="7">
        <v>61.459936007896843</v>
      </c>
      <c r="H505" s="7">
        <v>240.07848566671862</v>
      </c>
      <c r="I505" s="7">
        <f t="shared" si="10"/>
        <v>78.659662846321467</v>
      </c>
    </row>
    <row r="506" spans="1:9" x14ac:dyDescent="0.25">
      <c r="A506" s="20"/>
      <c r="B506" s="5">
        <f>DATE(YEAR(siječanj!B506),MONTH(siječanj!B506)+11,DAY(siječanj!B506))</f>
        <v>43805</v>
      </c>
      <c r="C506" s="9">
        <v>5.2395833333333304</v>
      </c>
      <c r="D506">
        <v>1.0841535541828706</v>
      </c>
      <c r="E506" s="6">
        <v>79.459999700699569</v>
      </c>
      <c r="F506" s="7">
        <v>57.050046811264465</v>
      </c>
      <c r="G506" s="7">
        <v>59.928499567265696</v>
      </c>
      <c r="H506" s="7">
        <v>238.87207219126458</v>
      </c>
      <c r="I506" s="7">
        <f t="shared" si="10"/>
        <v>86.146841090883271</v>
      </c>
    </row>
    <row r="507" spans="1:9" x14ac:dyDescent="0.25">
      <c r="A507" s="20"/>
      <c r="B507" s="5">
        <f>DATE(YEAR(siječanj!B507),MONTH(siječanj!B507)+11,DAY(siječanj!B507))</f>
        <v>43805</v>
      </c>
      <c r="C507" s="9">
        <v>5.25</v>
      </c>
      <c r="D507">
        <v>1.0841535541828706</v>
      </c>
      <c r="E507" s="6">
        <v>84.622298259659033</v>
      </c>
      <c r="F507" s="7">
        <v>59.640368570212111</v>
      </c>
      <c r="G507" s="7">
        <v>60.136669694159743</v>
      </c>
      <c r="H507" s="7">
        <v>235.46559725690381</v>
      </c>
      <c r="I507" s="7">
        <f t="shared" si="10"/>
        <v>91.743565421332292</v>
      </c>
    </row>
    <row r="508" spans="1:9" x14ac:dyDescent="0.25">
      <c r="A508" s="20"/>
      <c r="B508" s="5">
        <f>DATE(YEAR(siječanj!B508),MONTH(siječanj!B508)+11,DAY(siječanj!B508))</f>
        <v>43805</v>
      </c>
      <c r="C508" s="9">
        <v>5.2604166666666696</v>
      </c>
      <c r="D508">
        <v>1.0841535541828706</v>
      </c>
      <c r="E508" s="6">
        <v>91.202545519329661</v>
      </c>
      <c r="F508" s="7">
        <v>67.685401070015573</v>
      </c>
      <c r="G508" s="7">
        <v>61.272357311162956</v>
      </c>
      <c r="H508" s="7">
        <v>222.12856131137465</v>
      </c>
      <c r="I508" s="7">
        <f t="shared" si="10"/>
        <v>98.877563875306294</v>
      </c>
    </row>
    <row r="509" spans="1:9" x14ac:dyDescent="0.25">
      <c r="A509" s="20"/>
      <c r="B509" s="5">
        <f>DATE(YEAR(siječanj!B509),MONTH(siječanj!B509)+11,DAY(siječanj!B509))</f>
        <v>43805</v>
      </c>
      <c r="C509" s="9">
        <v>5.2708333333333304</v>
      </c>
      <c r="D509">
        <v>1.0841535541828706</v>
      </c>
      <c r="E509" s="6">
        <v>96.830396890301927</v>
      </c>
      <c r="F509" s="7">
        <v>76.849924688062586</v>
      </c>
      <c r="G509" s="7">
        <v>62.378281681648126</v>
      </c>
      <c r="H509" s="7">
        <v>212.893763188462</v>
      </c>
      <c r="I509" s="7">
        <f t="shared" si="10"/>
        <v>104.97901894155882</v>
      </c>
    </row>
    <row r="510" spans="1:9" x14ac:dyDescent="0.25">
      <c r="A510" s="20"/>
      <c r="B510" s="5">
        <f>DATE(YEAR(siječanj!B510),MONTH(siječanj!B510)+11,DAY(siječanj!B510))</f>
        <v>43805</v>
      </c>
      <c r="C510" s="9">
        <v>5.28125</v>
      </c>
      <c r="D510">
        <v>1.0841535541828706</v>
      </c>
      <c r="E510" s="6">
        <v>103.21445666395113</v>
      </c>
      <c r="F510" s="7">
        <v>78.215231862374182</v>
      </c>
      <c r="G510" s="7">
        <v>66.905923739695538</v>
      </c>
      <c r="H510" s="7">
        <v>192.84767193331336</v>
      </c>
      <c r="I510" s="7">
        <f t="shared" si="10"/>
        <v>111.90032003527649</v>
      </c>
    </row>
    <row r="511" spans="1:9" x14ac:dyDescent="0.25">
      <c r="A511" s="20"/>
      <c r="B511" s="5">
        <f>DATE(YEAR(siječanj!B511),MONTH(siječanj!B511)+11,DAY(siječanj!B511))</f>
        <v>43805</v>
      </c>
      <c r="C511" s="9">
        <v>5.2916666666666696</v>
      </c>
      <c r="D511">
        <v>1.0841535541828706</v>
      </c>
      <c r="E511" s="6">
        <v>108.82195979100665</v>
      </c>
      <c r="F511" s="7">
        <v>86.0091625003421</v>
      </c>
      <c r="G511" s="7">
        <v>79.182602637893837</v>
      </c>
      <c r="H511" s="7">
        <v>152.55811427241457</v>
      </c>
      <c r="I511" s="7">
        <f t="shared" si="10"/>
        <v>117.97971448056529</v>
      </c>
    </row>
    <row r="512" spans="1:9" x14ac:dyDescent="0.25">
      <c r="A512" s="20"/>
      <c r="B512" s="5">
        <f>DATE(YEAR(siječanj!B512),MONTH(siječanj!B512)+11,DAY(siječanj!B512))</f>
        <v>43805</v>
      </c>
      <c r="C512" s="9">
        <v>5.3020833333333304</v>
      </c>
      <c r="D512">
        <v>1.0841535541828706</v>
      </c>
      <c r="E512" s="6">
        <v>110.50841815712785</v>
      </c>
      <c r="F512" s="7">
        <v>108.85957641409495</v>
      </c>
      <c r="G512" s="7">
        <v>96.561577024720449</v>
      </c>
      <c r="H512" s="7">
        <v>118.17225375445767</v>
      </c>
      <c r="I512" s="7">
        <f t="shared" si="10"/>
        <v>119.80809431217703</v>
      </c>
    </row>
    <row r="513" spans="1:9" x14ac:dyDescent="0.25">
      <c r="A513" s="20"/>
      <c r="B513" s="5">
        <f>DATE(YEAR(siječanj!B513),MONTH(siječanj!B513)+11,DAY(siječanj!B513))</f>
        <v>43805</v>
      </c>
      <c r="C513" s="9">
        <v>5.3125</v>
      </c>
      <c r="D513">
        <v>1.0841535541828706</v>
      </c>
      <c r="E513" s="6">
        <v>113.92338931650224</v>
      </c>
      <c r="F513" s="7">
        <v>123.93109834911358</v>
      </c>
      <c r="G513" s="7">
        <v>105.24265103341334</v>
      </c>
      <c r="H513" s="7">
        <v>61.486738001023106</v>
      </c>
      <c r="I513" s="7">
        <f t="shared" si="10"/>
        <v>123.51044743204477</v>
      </c>
    </row>
    <row r="514" spans="1:9" x14ac:dyDescent="0.25">
      <c r="A514" s="20"/>
      <c r="B514" s="5">
        <f>DATE(YEAR(siječanj!B514),MONTH(siječanj!B514)+11,DAY(siječanj!B514))</f>
        <v>43805</v>
      </c>
      <c r="C514" s="9">
        <v>5.3229166666666696</v>
      </c>
      <c r="D514">
        <v>1.0841535541828706</v>
      </c>
      <c r="E514" s="6">
        <v>114.38113695548623</v>
      </c>
      <c r="F514" s="7">
        <v>134.89671312357439</v>
      </c>
      <c r="G514" s="7">
        <v>118.65586850050452</v>
      </c>
      <c r="H514" s="7">
        <v>18.63773144857846</v>
      </c>
      <c r="I514" s="7">
        <f t="shared" si="10"/>
        <v>124.00671616176808</v>
      </c>
    </row>
    <row r="515" spans="1:9" x14ac:dyDescent="0.25">
      <c r="A515" s="20"/>
      <c r="B515" s="5">
        <f>DATE(YEAR(siječanj!B515),MONTH(siječanj!B515)+11,DAY(siječanj!B515))</f>
        <v>43805</v>
      </c>
      <c r="C515" s="9">
        <v>5.3333333333333304</v>
      </c>
      <c r="D515">
        <v>1.0841535541828706</v>
      </c>
      <c r="E515" s="6">
        <v>113.09616604880509</v>
      </c>
      <c r="F515" s="7">
        <v>145.84907525517698</v>
      </c>
      <c r="G515" s="7">
        <v>124.61064518383964</v>
      </c>
      <c r="H515" s="7">
        <v>4.5367821060843214</v>
      </c>
      <c r="I515" s="7">
        <f t="shared" si="10"/>
        <v>122.61361038626814</v>
      </c>
    </row>
    <row r="516" spans="1:9" x14ac:dyDescent="0.25">
      <c r="A516" s="20"/>
      <c r="B516" s="5">
        <f>DATE(YEAR(siječanj!B516),MONTH(siječanj!B516)+11,DAY(siječanj!B516))</f>
        <v>43805</v>
      </c>
      <c r="C516" s="9">
        <v>5.34375</v>
      </c>
      <c r="D516">
        <v>1.0841535541828706</v>
      </c>
      <c r="E516" s="6">
        <v>111.83961359546768</v>
      </c>
      <c r="F516" s="7">
        <v>164.20334345060505</v>
      </c>
      <c r="G516" s="7">
        <v>138.30269389605871</v>
      </c>
      <c r="H516" s="7">
        <v>2.8069199385637678</v>
      </c>
      <c r="I516" s="7">
        <f t="shared" ref="I516:I579" si="12">D516*E516</f>
        <v>121.25131457796519</v>
      </c>
    </row>
    <row r="517" spans="1:9" x14ac:dyDescent="0.25">
      <c r="A517" s="20"/>
      <c r="B517" s="5">
        <f>DATE(YEAR(siječanj!B517),MONTH(siječanj!B517)+11,DAY(siječanj!B517))</f>
        <v>43805</v>
      </c>
      <c r="C517" s="9">
        <v>5.3541666666666696</v>
      </c>
      <c r="D517">
        <v>1.0841535541828706</v>
      </c>
      <c r="E517" s="6">
        <v>112.86910331136714</v>
      </c>
      <c r="F517" s="7">
        <v>174.61700290815722</v>
      </c>
      <c r="G517" s="7">
        <v>151.59011097082049</v>
      </c>
      <c r="H517" s="7">
        <v>2.50176637621021</v>
      </c>
      <c r="I517" s="7">
        <f t="shared" si="12"/>
        <v>122.36743951245229</v>
      </c>
    </row>
    <row r="518" spans="1:9" x14ac:dyDescent="0.25">
      <c r="A518" s="20"/>
      <c r="B518" s="5">
        <f>DATE(YEAR(siječanj!B518),MONTH(siječanj!B518)+11,DAY(siječanj!B518))</f>
        <v>43805</v>
      </c>
      <c r="C518" s="9">
        <v>5.3645833333333304</v>
      </c>
      <c r="D518">
        <v>1.0841535541828706</v>
      </c>
      <c r="E518" s="6">
        <v>113.0340949214155</v>
      </c>
      <c r="F518" s="7">
        <v>195.94894971297941</v>
      </c>
      <c r="G518" s="7">
        <v>165.16088298306701</v>
      </c>
      <c r="H518" s="7">
        <v>2.2375133239500782</v>
      </c>
      <c r="I518" s="7">
        <f t="shared" si="12"/>
        <v>122.54631575289659</v>
      </c>
    </row>
    <row r="519" spans="1:9" x14ac:dyDescent="0.25">
      <c r="A519" s="20"/>
      <c r="B519" s="5">
        <f>DATE(YEAR(siječanj!B519),MONTH(siječanj!B519)+11,DAY(siječanj!B519))</f>
        <v>43805</v>
      </c>
      <c r="C519" s="9">
        <v>5.375</v>
      </c>
      <c r="D519">
        <v>1.0841535541828706</v>
      </c>
      <c r="E519" s="6">
        <v>114.53154759305332</v>
      </c>
      <c r="F519" s="7">
        <v>226.61045607598476</v>
      </c>
      <c r="G519" s="7">
        <v>170.58312032651136</v>
      </c>
      <c r="H519" s="7">
        <v>2.002088022915014</v>
      </c>
      <c r="I519" s="7">
        <f t="shared" si="12"/>
        <v>124.16978438907336</v>
      </c>
    </row>
    <row r="520" spans="1:9" x14ac:dyDescent="0.25">
      <c r="A520" s="20"/>
      <c r="B520" s="5">
        <f>DATE(YEAR(siječanj!B520),MONTH(siječanj!B520)+11,DAY(siječanj!B520))</f>
        <v>43805</v>
      </c>
      <c r="C520" s="9">
        <v>5.3854166666666696</v>
      </c>
      <c r="D520">
        <v>1.0841535541828706</v>
      </c>
      <c r="E520" s="6">
        <v>114.71260219559207</v>
      </c>
      <c r="F520" s="7">
        <v>224.57552520701861</v>
      </c>
      <c r="G520" s="7">
        <v>192.69466766160511</v>
      </c>
      <c r="H520" s="7">
        <v>1.8000936688913207</v>
      </c>
      <c r="I520" s="7">
        <f t="shared" si="12"/>
        <v>124.36607537991691</v>
      </c>
    </row>
    <row r="521" spans="1:9" x14ac:dyDescent="0.25">
      <c r="A521" s="20"/>
      <c r="B521" s="5">
        <f>DATE(YEAR(siječanj!B521),MONTH(siječanj!B521)+11,DAY(siječanj!B521))</f>
        <v>43805</v>
      </c>
      <c r="C521" s="9">
        <v>5.3958333333333304</v>
      </c>
      <c r="D521">
        <v>1.0841535541828706</v>
      </c>
      <c r="E521" s="6">
        <v>114.68093679820954</v>
      </c>
      <c r="F521" s="7">
        <v>222.52127325303752</v>
      </c>
      <c r="G521" s="7">
        <v>199.396804883806</v>
      </c>
      <c r="H521" s="7">
        <v>2.0220045233536004</v>
      </c>
      <c r="I521" s="7">
        <f t="shared" si="12"/>
        <v>124.33174522680004</v>
      </c>
    </row>
    <row r="522" spans="1:9" x14ac:dyDescent="0.25">
      <c r="A522" s="20"/>
      <c r="B522" s="5">
        <f>DATE(YEAR(siječanj!B522),MONTH(siječanj!B522)+11,DAY(siječanj!B522))</f>
        <v>43805</v>
      </c>
      <c r="C522" s="9">
        <v>5.40625</v>
      </c>
      <c r="D522">
        <v>1.0841535541828706</v>
      </c>
      <c r="E522" s="6">
        <v>115.28133655607905</v>
      </c>
      <c r="F522" s="7">
        <v>223.68974135516922</v>
      </c>
      <c r="G522" s="7">
        <v>203.20963531276709</v>
      </c>
      <c r="H522" s="7">
        <v>2.0386774765765385</v>
      </c>
      <c r="I522" s="7">
        <f t="shared" si="12"/>
        <v>124.9826707582248</v>
      </c>
    </row>
    <row r="523" spans="1:9" x14ac:dyDescent="0.25">
      <c r="A523" s="20"/>
      <c r="B523" s="5">
        <f>DATE(YEAR(siječanj!B523),MONTH(siječanj!B523)+11,DAY(siječanj!B523))</f>
        <v>43805</v>
      </c>
      <c r="C523" s="9">
        <v>5.4166666666666696</v>
      </c>
      <c r="D523">
        <v>1.0841535541828706</v>
      </c>
      <c r="E523" s="6">
        <v>115.79786569464932</v>
      </c>
      <c r="F523" s="7">
        <v>233.77151482143401</v>
      </c>
      <c r="G523" s="7">
        <v>204.54661319091494</v>
      </c>
      <c r="H523" s="7">
        <v>2.1535822877169224</v>
      </c>
      <c r="I523" s="7">
        <f t="shared" si="12"/>
        <v>125.54266765964476</v>
      </c>
    </row>
    <row r="524" spans="1:9" x14ac:dyDescent="0.25">
      <c r="A524" s="20"/>
      <c r="B524" s="5">
        <f>DATE(YEAR(siječanj!B524),MONTH(siječanj!B524)+11,DAY(siječanj!B524))</f>
        <v>43805</v>
      </c>
      <c r="C524" s="9">
        <v>5.4270833333333304</v>
      </c>
      <c r="D524">
        <v>1.0841535541828706</v>
      </c>
      <c r="E524" s="6">
        <v>117.72034840346144</v>
      </c>
      <c r="F524" s="7">
        <v>233.37493891567399</v>
      </c>
      <c r="G524" s="7">
        <v>201.5431945520566</v>
      </c>
      <c r="H524" s="7">
        <v>2.0658864556255057</v>
      </c>
      <c r="I524" s="7">
        <f t="shared" si="12"/>
        <v>127.62693412125854</v>
      </c>
    </row>
    <row r="525" spans="1:9" x14ac:dyDescent="0.25">
      <c r="A525" s="20"/>
      <c r="B525" s="5">
        <f>DATE(YEAR(siječanj!B525),MONTH(siječanj!B525)+11,DAY(siječanj!B525))</f>
        <v>43805</v>
      </c>
      <c r="C525" s="9">
        <v>5.4375</v>
      </c>
      <c r="D525">
        <v>1.0841535541828706</v>
      </c>
      <c r="E525" s="6">
        <v>119.38459830765038</v>
      </c>
      <c r="F525" s="7">
        <v>225.15105995360381</v>
      </c>
      <c r="G525" s="7">
        <v>201.10349727446695</v>
      </c>
      <c r="H525" s="7">
        <v>2.0446193109114343</v>
      </c>
      <c r="I525" s="7">
        <f t="shared" si="12"/>
        <v>129.43123656993347</v>
      </c>
    </row>
    <row r="526" spans="1:9" x14ac:dyDescent="0.25">
      <c r="A526" s="20"/>
      <c r="B526" s="5">
        <f>DATE(YEAR(siječanj!B526),MONTH(siječanj!B526)+11,DAY(siječanj!B526))</f>
        <v>43805</v>
      </c>
      <c r="C526" s="9">
        <v>5.4479166666666696</v>
      </c>
      <c r="D526">
        <v>1.0841535541828706</v>
      </c>
      <c r="E526" s="6">
        <v>120.31693481232658</v>
      </c>
      <c r="F526" s="7">
        <v>223.92097629327731</v>
      </c>
      <c r="G526" s="7">
        <v>206.85135617519848</v>
      </c>
      <c r="H526" s="7">
        <v>2.1187256606369838</v>
      </c>
      <c r="I526" s="7">
        <f t="shared" si="12"/>
        <v>130.44203250517262</v>
      </c>
    </row>
    <row r="527" spans="1:9" x14ac:dyDescent="0.25">
      <c r="A527" s="20"/>
      <c r="B527" s="5">
        <f>DATE(YEAR(siječanj!B527),MONTH(siječanj!B527)+11,DAY(siječanj!B527))</f>
        <v>43805</v>
      </c>
      <c r="C527" s="9">
        <v>5.4583333333333304</v>
      </c>
      <c r="D527">
        <v>1.0841535541828706</v>
      </c>
      <c r="E527" s="6">
        <v>120.45955020332173</v>
      </c>
      <c r="F527" s="7">
        <v>221.13790122545373</v>
      </c>
      <c r="G527" s="7">
        <v>208.19544271276419</v>
      </c>
      <c r="H527" s="7">
        <v>2.2062794249601638</v>
      </c>
      <c r="I527" s="7">
        <f t="shared" si="12"/>
        <v>130.59664948820119</v>
      </c>
    </row>
    <row r="528" spans="1:9" x14ac:dyDescent="0.25">
      <c r="A528" s="20"/>
      <c r="B528" s="5">
        <f>DATE(YEAR(siječanj!B528),MONTH(siječanj!B528)+11,DAY(siječanj!B528))</f>
        <v>43805</v>
      </c>
      <c r="C528" s="9">
        <v>5.46875</v>
      </c>
      <c r="D528">
        <v>1.0841535541828706</v>
      </c>
      <c r="E528" s="6">
        <v>119.72292868532043</v>
      </c>
      <c r="F528" s="7">
        <v>219.23264718590875</v>
      </c>
      <c r="G528" s="7">
        <v>203.28984555621554</v>
      </c>
      <c r="H528" s="7">
        <v>2.1878696432466751</v>
      </c>
      <c r="I528" s="7">
        <f t="shared" si="12"/>
        <v>129.79803865137251</v>
      </c>
    </row>
    <row r="529" spans="1:9" x14ac:dyDescent="0.25">
      <c r="A529" s="20"/>
      <c r="B529" s="5">
        <f>DATE(YEAR(siječanj!B529),MONTH(siječanj!B529)+11,DAY(siječanj!B529))</f>
        <v>43805</v>
      </c>
      <c r="C529" s="9">
        <v>5.4791666666666696</v>
      </c>
      <c r="D529">
        <v>1.0841535541828706</v>
      </c>
      <c r="E529" s="6">
        <v>120.46690967843752</v>
      </c>
      <c r="F529" s="7">
        <v>218.25309546758561</v>
      </c>
      <c r="G529" s="7">
        <v>198.5519742282581</v>
      </c>
      <c r="H529" s="7">
        <v>2.2465986577765111</v>
      </c>
      <c r="I529" s="7">
        <f t="shared" si="12"/>
        <v>130.60462828930488</v>
      </c>
    </row>
    <row r="530" spans="1:9" x14ac:dyDescent="0.25">
      <c r="A530" s="20"/>
      <c r="B530" s="5">
        <f>DATE(YEAR(siječanj!B530),MONTH(siječanj!B530)+11,DAY(siječanj!B530))</f>
        <v>43805</v>
      </c>
      <c r="C530" s="9">
        <v>5.4895833333333304</v>
      </c>
      <c r="D530">
        <v>1.0841535541828706</v>
      </c>
      <c r="E530" s="6">
        <v>121.11152187516029</v>
      </c>
      <c r="F530" s="7">
        <v>214.00173031718307</v>
      </c>
      <c r="G530" s="7">
        <v>194.19691484685131</v>
      </c>
      <c r="H530" s="7">
        <v>1.972686998230796</v>
      </c>
      <c r="I530" s="7">
        <f t="shared" si="12"/>
        <v>131.30348689345152</v>
      </c>
    </row>
    <row r="531" spans="1:9" x14ac:dyDescent="0.25">
      <c r="A531" s="20"/>
      <c r="B531" s="5">
        <f>DATE(YEAR(siječanj!B531),MONTH(siječanj!B531)+11,DAY(siječanj!B531))</f>
        <v>43805</v>
      </c>
      <c r="C531" s="9">
        <v>5.5</v>
      </c>
      <c r="D531">
        <v>1.0841535541828706</v>
      </c>
      <c r="E531" s="6">
        <v>121.77244721108633</v>
      </c>
      <c r="F531" s="7">
        <v>217.42046667388706</v>
      </c>
      <c r="G531" s="7">
        <v>194.72816170321153</v>
      </c>
      <c r="H531" s="7">
        <v>1.8558492650606064</v>
      </c>
      <c r="I531" s="7">
        <f t="shared" si="12"/>
        <v>132.02003144544523</v>
      </c>
    </row>
    <row r="532" spans="1:9" x14ac:dyDescent="0.25">
      <c r="A532" s="20"/>
      <c r="B532" s="5">
        <f>DATE(YEAR(siječanj!B532),MONTH(siječanj!B532)+11,DAY(siječanj!B532))</f>
        <v>43805</v>
      </c>
      <c r="C532" s="9">
        <v>5.5104166666666696</v>
      </c>
      <c r="D532">
        <v>1.0841535541828706</v>
      </c>
      <c r="E532" s="6">
        <v>122.17207345986523</v>
      </c>
      <c r="F532" s="7">
        <v>209.80201916847199</v>
      </c>
      <c r="G532" s="7">
        <v>191.54748015231945</v>
      </c>
      <c r="H532" s="7">
        <v>1.8590728027314318</v>
      </c>
      <c r="I532" s="7">
        <f t="shared" si="12"/>
        <v>132.45328766340364</v>
      </c>
    </row>
    <row r="533" spans="1:9" x14ac:dyDescent="0.25">
      <c r="A533" s="20"/>
      <c r="B533" s="5">
        <f>DATE(YEAR(siječanj!B533),MONTH(siječanj!B533)+11,DAY(siječanj!B533))</f>
        <v>43805</v>
      </c>
      <c r="C533" s="9">
        <v>5.5208333333333304</v>
      </c>
      <c r="D533">
        <v>1.0841535541828706</v>
      </c>
      <c r="E533" s="6">
        <v>121.37502463573031</v>
      </c>
      <c r="F533" s="7">
        <v>203.08335065895434</v>
      </c>
      <c r="G533" s="7">
        <v>187.33251876055795</v>
      </c>
      <c r="H533" s="7">
        <v>2.052874248627754</v>
      </c>
      <c r="I533" s="7">
        <f t="shared" si="12"/>
        <v>131.5891643478605</v>
      </c>
    </row>
    <row r="534" spans="1:9" x14ac:dyDescent="0.25">
      <c r="A534" s="20"/>
      <c r="B534" s="5">
        <f>DATE(YEAR(siječanj!B534),MONTH(siječanj!B534)+11,DAY(siječanj!B534))</f>
        <v>43805</v>
      </c>
      <c r="C534" s="9">
        <v>5.53125</v>
      </c>
      <c r="D534">
        <v>1.0841535541828706</v>
      </c>
      <c r="E534" s="6">
        <v>119.52680869920565</v>
      </c>
      <c r="F534" s="7">
        <v>188.33982561439646</v>
      </c>
      <c r="G534" s="7">
        <v>183.3740190154287</v>
      </c>
      <c r="H534" s="7">
        <v>1.8827921171634407</v>
      </c>
      <c r="I534" s="7">
        <f t="shared" si="12"/>
        <v>129.58541447137986</v>
      </c>
    </row>
    <row r="535" spans="1:9" x14ac:dyDescent="0.25">
      <c r="A535" s="20"/>
      <c r="B535" s="5">
        <f>DATE(YEAR(siječanj!B535),MONTH(siječanj!B535)+11,DAY(siječanj!B535))</f>
        <v>43805</v>
      </c>
      <c r="C535" s="9">
        <v>5.5416666666666696</v>
      </c>
      <c r="D535">
        <v>1.0841535541828706</v>
      </c>
      <c r="E535" s="6">
        <v>117.03288170718385</v>
      </c>
      <c r="F535" s="7">
        <v>184.22494422324172</v>
      </c>
      <c r="G535" s="7">
        <v>178.11143148547171</v>
      </c>
      <c r="H535" s="7">
        <v>1.8402608291670206</v>
      </c>
      <c r="I535" s="7">
        <f t="shared" si="12"/>
        <v>126.88161465910683</v>
      </c>
    </row>
    <row r="536" spans="1:9" x14ac:dyDescent="0.25">
      <c r="A536" s="20"/>
      <c r="B536" s="5">
        <f>DATE(YEAR(siječanj!B536),MONTH(siječanj!B536)+11,DAY(siječanj!B536))</f>
        <v>43805</v>
      </c>
      <c r="C536" s="9">
        <v>5.5520833333333304</v>
      </c>
      <c r="D536">
        <v>1.0841535541828706</v>
      </c>
      <c r="E536" s="6">
        <v>114.54264239388543</v>
      </c>
      <c r="F536" s="7">
        <v>192.11978277966546</v>
      </c>
      <c r="G536" s="7">
        <v>177.41815054476345</v>
      </c>
      <c r="H536" s="7">
        <v>1.9448577232923465</v>
      </c>
      <c r="I536" s="7">
        <f t="shared" si="12"/>
        <v>124.18181285682844</v>
      </c>
    </row>
    <row r="537" spans="1:9" x14ac:dyDescent="0.25">
      <c r="A537" s="20"/>
      <c r="B537" s="5">
        <f>DATE(YEAR(siječanj!B537),MONTH(siječanj!B537)+11,DAY(siječanj!B537))</f>
        <v>43805</v>
      </c>
      <c r="C537" s="9">
        <v>5.5625</v>
      </c>
      <c r="D537">
        <v>1.0841535541828706</v>
      </c>
      <c r="E537" s="6">
        <v>115.82989638564429</v>
      </c>
      <c r="F537" s="7">
        <v>179.72187116949195</v>
      </c>
      <c r="G537" s="7">
        <v>174.03840646055107</v>
      </c>
      <c r="H537" s="7">
        <v>1.9262898661747638</v>
      </c>
      <c r="I537" s="7">
        <f t="shared" si="12"/>
        <v>125.5773938471299</v>
      </c>
    </row>
    <row r="538" spans="1:9" x14ac:dyDescent="0.25">
      <c r="A538" s="20"/>
      <c r="B538" s="5">
        <f>DATE(YEAR(siječanj!B538),MONTH(siječanj!B538)+11,DAY(siječanj!B538))</f>
        <v>43805</v>
      </c>
      <c r="C538" s="9">
        <v>5.5729166666666696</v>
      </c>
      <c r="D538">
        <v>1.0841535541828706</v>
      </c>
      <c r="E538" s="6">
        <v>116.65403947377786</v>
      </c>
      <c r="F538" s="7">
        <v>173.58641527021416</v>
      </c>
      <c r="G538" s="7">
        <v>175.13733857541462</v>
      </c>
      <c r="H538" s="7">
        <v>1.9736454554277703</v>
      </c>
      <c r="I538" s="7">
        <f t="shared" si="12"/>
        <v>126.47089150528515</v>
      </c>
    </row>
    <row r="539" spans="1:9" x14ac:dyDescent="0.25">
      <c r="A539" s="20"/>
      <c r="B539" s="5">
        <f>DATE(YEAR(siječanj!B539),MONTH(siječanj!B539)+11,DAY(siječanj!B539))</f>
        <v>43805</v>
      </c>
      <c r="C539" s="9">
        <v>5.5833333333333304</v>
      </c>
      <c r="D539">
        <v>1.0841535541828706</v>
      </c>
      <c r="E539" s="6">
        <v>116.93775845638839</v>
      </c>
      <c r="F539" s="7">
        <v>173.88974506709326</v>
      </c>
      <c r="G539" s="7">
        <v>175.38704478794168</v>
      </c>
      <c r="H539" s="7">
        <v>2.0845153418547961</v>
      </c>
      <c r="I539" s="7">
        <f t="shared" si="12"/>
        <v>126.77848644867152</v>
      </c>
    </row>
    <row r="540" spans="1:9" x14ac:dyDescent="0.25">
      <c r="A540" s="20"/>
      <c r="B540" s="5">
        <f>DATE(YEAR(siječanj!B540),MONTH(siječanj!B540)+11,DAY(siječanj!B540))</f>
        <v>43805</v>
      </c>
      <c r="C540" s="9">
        <v>5.59375</v>
      </c>
      <c r="D540">
        <v>1.0841535541828706</v>
      </c>
      <c r="E540" s="6">
        <v>118.37004890197049</v>
      </c>
      <c r="F540" s="7">
        <v>174.56696234148365</v>
      </c>
      <c r="G540" s="7">
        <v>172.69756317358369</v>
      </c>
      <c r="H540" s="7">
        <v>2.0318882380184311</v>
      </c>
      <c r="I540" s="7">
        <f t="shared" si="12"/>
        <v>128.33130922587151</v>
      </c>
    </row>
    <row r="541" spans="1:9" x14ac:dyDescent="0.25">
      <c r="A541" s="20"/>
      <c r="B541" s="5">
        <f>DATE(YEAR(siječanj!B541),MONTH(siječanj!B541)+11,DAY(siječanj!B541))</f>
        <v>43805</v>
      </c>
      <c r="C541" s="9">
        <v>5.6041666666666696</v>
      </c>
      <c r="D541">
        <v>1.0841535541828706</v>
      </c>
      <c r="E541" s="6">
        <v>118.65318222362632</v>
      </c>
      <c r="F541" s="7">
        <v>175.4921750132722</v>
      </c>
      <c r="G541" s="7">
        <v>173.13944001190961</v>
      </c>
      <c r="H541" s="7">
        <v>2.0371207339893864</v>
      </c>
      <c r="I541" s="7">
        <f t="shared" si="12"/>
        <v>128.63826922285227</v>
      </c>
    </row>
    <row r="542" spans="1:9" x14ac:dyDescent="0.25">
      <c r="A542" s="20"/>
      <c r="B542" s="5">
        <f>DATE(YEAR(siječanj!B542),MONTH(siječanj!B542)+11,DAY(siječanj!B542))</f>
        <v>43805</v>
      </c>
      <c r="C542" s="9">
        <v>5.6145833333333304</v>
      </c>
      <c r="D542">
        <v>1.0841535541828706</v>
      </c>
      <c r="E542" s="6">
        <v>120.7727348804747</v>
      </c>
      <c r="F542" s="7">
        <v>175.85175830569966</v>
      </c>
      <c r="G542" s="7">
        <v>170.99418227022917</v>
      </c>
      <c r="H542" s="7">
        <v>2.0426603764733597</v>
      </c>
      <c r="I542" s="7">
        <f t="shared" si="12"/>
        <v>130.93618976905219</v>
      </c>
    </row>
    <row r="543" spans="1:9" x14ac:dyDescent="0.25">
      <c r="A543" s="20"/>
      <c r="B543" s="5">
        <f>DATE(YEAR(siječanj!B543),MONTH(siječanj!B543)+11,DAY(siječanj!B543))</f>
        <v>43805</v>
      </c>
      <c r="C543" s="9">
        <v>5.625</v>
      </c>
      <c r="D543">
        <v>1.0841535541828706</v>
      </c>
      <c r="E543" s="6">
        <v>122.54166522812362</v>
      </c>
      <c r="F543" s="7">
        <v>172.27870612063245</v>
      </c>
      <c r="G543" s="7">
        <v>167.60531453674699</v>
      </c>
      <c r="H543" s="7">
        <v>2.1055973982792637</v>
      </c>
      <c r="I543" s="7">
        <f t="shared" si="12"/>
        <v>132.85398189255773</v>
      </c>
    </row>
    <row r="544" spans="1:9" x14ac:dyDescent="0.25">
      <c r="A544" s="20"/>
      <c r="B544" s="5">
        <f>DATE(YEAR(siječanj!B544),MONTH(siječanj!B544)+11,DAY(siječanj!B544))</f>
        <v>43805</v>
      </c>
      <c r="C544" s="9">
        <v>5.6354166666666696</v>
      </c>
      <c r="D544">
        <v>1.0841535541828706</v>
      </c>
      <c r="E544" s="6">
        <v>124.57040668703644</v>
      </c>
      <c r="F544" s="7">
        <v>169.72937845440248</v>
      </c>
      <c r="G544" s="7">
        <v>160.78166780698112</v>
      </c>
      <c r="H544" s="7">
        <v>2.0283265390401142</v>
      </c>
      <c r="I544" s="7">
        <f t="shared" si="12"/>
        <v>135.0534491557562</v>
      </c>
    </row>
    <row r="545" spans="1:9" x14ac:dyDescent="0.25">
      <c r="A545" s="20"/>
      <c r="B545" s="5">
        <f>DATE(YEAR(siječanj!B545),MONTH(siječanj!B545)+11,DAY(siječanj!B545))</f>
        <v>43805</v>
      </c>
      <c r="C545" s="9">
        <v>5.6458333333333304</v>
      </c>
      <c r="D545">
        <v>1.0841535541828706</v>
      </c>
      <c r="E545" s="6">
        <v>126.40865546822823</v>
      </c>
      <c r="F545" s="7">
        <v>168.39096186372203</v>
      </c>
      <c r="G545" s="7">
        <v>158.37330136051148</v>
      </c>
      <c r="H545" s="7">
        <v>1.9269621868807834</v>
      </c>
      <c r="I545" s="7">
        <f t="shared" si="12"/>
        <v>137.04639310535759</v>
      </c>
    </row>
    <row r="546" spans="1:9" x14ac:dyDescent="0.25">
      <c r="A546" s="20"/>
      <c r="B546" s="5">
        <f>DATE(YEAR(siječanj!B546),MONTH(siječanj!B546)+11,DAY(siječanj!B546))</f>
        <v>43805</v>
      </c>
      <c r="C546" s="9">
        <v>5.65625</v>
      </c>
      <c r="D546">
        <v>1.0841535541828706</v>
      </c>
      <c r="E546" s="6">
        <v>130.09577533209747</v>
      </c>
      <c r="F546" s="7">
        <v>167.23253558849257</v>
      </c>
      <c r="G546" s="7">
        <v>158.31940238893435</v>
      </c>
      <c r="H546" s="7">
        <v>2.3694072391215881</v>
      </c>
      <c r="I546" s="7">
        <f t="shared" si="12"/>
        <v>141.04379721046971</v>
      </c>
    </row>
    <row r="547" spans="1:9" x14ac:dyDescent="0.25">
      <c r="A547" s="20"/>
      <c r="B547" s="5">
        <f>DATE(YEAR(siječanj!B547),MONTH(siječanj!B547)+11,DAY(siječanj!B547))</f>
        <v>43805</v>
      </c>
      <c r="C547" s="9">
        <v>5.6666666666666696</v>
      </c>
      <c r="D547">
        <v>1.0841535541828706</v>
      </c>
      <c r="E547" s="6">
        <v>131.59238723283926</v>
      </c>
      <c r="F547" s="7">
        <v>167.01637944481763</v>
      </c>
      <c r="G547" s="7">
        <v>156.58071902393095</v>
      </c>
      <c r="H547" s="7">
        <v>3.6715193641186197</v>
      </c>
      <c r="I547" s="7">
        <f t="shared" si="12"/>
        <v>142.66635432189128</v>
      </c>
    </row>
    <row r="548" spans="1:9" x14ac:dyDescent="0.25">
      <c r="A548" s="20"/>
      <c r="B548" s="5">
        <f>DATE(YEAR(siječanj!B548),MONTH(siječanj!B548)+11,DAY(siječanj!B548))</f>
        <v>43805</v>
      </c>
      <c r="C548" s="9">
        <v>5.6770833333333304</v>
      </c>
      <c r="D548">
        <v>1.0841535541828706</v>
      </c>
      <c r="E548" s="6">
        <v>134.37566448644813</v>
      </c>
      <c r="F548" s="7">
        <v>166.27414716083911</v>
      </c>
      <c r="G548" s="7">
        <v>155.91553555127746</v>
      </c>
      <c r="H548" s="7">
        <v>7.9296285394668287</v>
      </c>
      <c r="I548" s="7">
        <f t="shared" si="12"/>
        <v>145.6838542486677</v>
      </c>
    </row>
    <row r="549" spans="1:9" x14ac:dyDescent="0.25">
      <c r="A549" s="20"/>
      <c r="B549" s="5">
        <f>DATE(YEAR(siječanj!B549),MONTH(siječanj!B549)+11,DAY(siječanj!B549))</f>
        <v>43805</v>
      </c>
      <c r="C549" s="9">
        <v>5.6875</v>
      </c>
      <c r="D549">
        <v>1.0841535541828706</v>
      </c>
      <c r="E549" s="6">
        <v>139.48856998871923</v>
      </c>
      <c r="F549" s="7">
        <v>167.72046723523943</v>
      </c>
      <c r="G549" s="7">
        <v>159.35389095385216</v>
      </c>
      <c r="H549" s="7">
        <v>20.651785179297033</v>
      </c>
      <c r="I549" s="7">
        <f t="shared" si="12"/>
        <v>151.22702892115606</v>
      </c>
    </row>
    <row r="550" spans="1:9" x14ac:dyDescent="0.25">
      <c r="A550" s="20"/>
      <c r="B550" s="5">
        <f>DATE(YEAR(siječanj!B550),MONTH(siječanj!B550)+11,DAY(siječanj!B550))</f>
        <v>43805</v>
      </c>
      <c r="C550" s="9">
        <v>5.6979166666666696</v>
      </c>
      <c r="D550">
        <v>1.0841535541828706</v>
      </c>
      <c r="E550" s="6">
        <v>144.38221494864416</v>
      </c>
      <c r="F550" s="7">
        <v>169.96485969661231</v>
      </c>
      <c r="G550" s="7">
        <v>157.75880572022888</v>
      </c>
      <c r="H550" s="7">
        <v>60.383706840323683</v>
      </c>
      <c r="I550" s="7">
        <f t="shared" si="12"/>
        <v>156.53249149736777</v>
      </c>
    </row>
    <row r="551" spans="1:9" x14ac:dyDescent="0.25">
      <c r="A551" s="20"/>
      <c r="B551" s="5">
        <f>DATE(YEAR(siječanj!B551),MONTH(siječanj!B551)+11,DAY(siječanj!B551))</f>
        <v>43805</v>
      </c>
      <c r="C551" s="9">
        <v>5.7083333333333304</v>
      </c>
      <c r="D551">
        <v>1.0841535541828706</v>
      </c>
      <c r="E551" s="6">
        <v>148.51564717319499</v>
      </c>
      <c r="F551" s="7">
        <v>170.83186830215925</v>
      </c>
      <c r="G551" s="7">
        <v>151.10452651397333</v>
      </c>
      <c r="H551" s="7">
        <v>110.98690724753097</v>
      </c>
      <c r="I551" s="7">
        <f t="shared" si="12"/>
        <v>161.01376673458856</v>
      </c>
    </row>
    <row r="552" spans="1:9" x14ac:dyDescent="0.25">
      <c r="A552" s="20"/>
      <c r="B552" s="5">
        <f>DATE(YEAR(siječanj!B552),MONTH(siječanj!B552)+11,DAY(siječanj!B552))</f>
        <v>43805</v>
      </c>
      <c r="C552" s="9">
        <v>5.71875</v>
      </c>
      <c r="D552">
        <v>1.0841535541828706</v>
      </c>
      <c r="E552" s="6">
        <v>154.84459625100462</v>
      </c>
      <c r="F552" s="7">
        <v>168.08226599067652</v>
      </c>
      <c r="G552" s="7">
        <v>151.73940887429171</v>
      </c>
      <c r="H552" s="7">
        <v>138.66601555447738</v>
      </c>
      <c r="I552" s="7">
        <f t="shared" si="12"/>
        <v>167.87531937153827</v>
      </c>
    </row>
    <row r="553" spans="1:9" x14ac:dyDescent="0.25">
      <c r="A553" s="20"/>
      <c r="B553" s="5">
        <f>DATE(YEAR(siječanj!B553),MONTH(siječanj!B553)+11,DAY(siječanj!B553))</f>
        <v>43805</v>
      </c>
      <c r="C553" s="9">
        <v>5.7291666666666696</v>
      </c>
      <c r="D553">
        <v>1.0841535541828706</v>
      </c>
      <c r="E553" s="6">
        <v>161.3406403550712</v>
      </c>
      <c r="F553" s="7">
        <v>165.66175224707953</v>
      </c>
      <c r="G553" s="7">
        <v>152.84610391818637</v>
      </c>
      <c r="H553" s="7">
        <v>156.88972350828021</v>
      </c>
      <c r="I553" s="7">
        <f t="shared" si="12"/>
        <v>174.91802867509074</v>
      </c>
    </row>
    <row r="554" spans="1:9" x14ac:dyDescent="0.25">
      <c r="A554" s="20"/>
      <c r="B554" s="5">
        <f>DATE(YEAR(siječanj!B554),MONTH(siječanj!B554)+11,DAY(siječanj!B554))</f>
        <v>43805</v>
      </c>
      <c r="C554" s="9">
        <v>5.7395833333333304</v>
      </c>
      <c r="D554">
        <v>1.0841535541828706</v>
      </c>
      <c r="E554" s="6">
        <v>165.30099686310712</v>
      </c>
      <c r="F554" s="7">
        <v>163.26362993125542</v>
      </c>
      <c r="G554" s="7">
        <v>152.42593036697082</v>
      </c>
      <c r="H554" s="7">
        <v>168.82198135576235</v>
      </c>
      <c r="I554" s="7">
        <f t="shared" si="12"/>
        <v>179.21166325910912</v>
      </c>
    </row>
    <row r="555" spans="1:9" x14ac:dyDescent="0.25">
      <c r="A555" s="20"/>
      <c r="B555" s="5">
        <f>DATE(YEAR(siječanj!B555),MONTH(siječanj!B555)+11,DAY(siječanj!B555))</f>
        <v>43805</v>
      </c>
      <c r="C555" s="9">
        <v>5.75</v>
      </c>
      <c r="D555">
        <v>1.0841535541828706</v>
      </c>
      <c r="E555" s="6">
        <v>168.25269531760938</v>
      </c>
      <c r="F555" s="7">
        <v>161.18755646933366</v>
      </c>
      <c r="G555" s="7">
        <v>154.85557061068195</v>
      </c>
      <c r="H555" s="7">
        <v>190.40470060313089</v>
      </c>
      <c r="I555" s="7">
        <f t="shared" si="12"/>
        <v>182.41175762943385</v>
      </c>
    </row>
    <row r="556" spans="1:9" x14ac:dyDescent="0.25">
      <c r="A556" s="20"/>
      <c r="B556" s="5">
        <f>DATE(YEAR(siječanj!B556),MONTH(siječanj!B556)+11,DAY(siječanj!B556))</f>
        <v>43805</v>
      </c>
      <c r="C556" s="9">
        <v>5.7604166666666696</v>
      </c>
      <c r="D556">
        <v>1.0841535541828706</v>
      </c>
      <c r="E556" s="6">
        <v>170.23032048692298</v>
      </c>
      <c r="F556" s="7">
        <v>158.09994353512752</v>
      </c>
      <c r="G556" s="7">
        <v>154.59067169578526</v>
      </c>
      <c r="H556" s="7">
        <v>206.26392266536112</v>
      </c>
      <c r="I556" s="7">
        <f t="shared" si="12"/>
        <v>184.55580698558668</v>
      </c>
    </row>
    <row r="557" spans="1:9" x14ac:dyDescent="0.25">
      <c r="A557" s="20"/>
      <c r="B557" s="5">
        <f>DATE(YEAR(siječanj!B557),MONTH(siječanj!B557)+11,DAY(siječanj!B557))</f>
        <v>43805</v>
      </c>
      <c r="C557" s="9">
        <v>5.7708333333333304</v>
      </c>
      <c r="D557">
        <v>1.0841535541828706</v>
      </c>
      <c r="E557" s="6">
        <v>172.6303362485319</v>
      </c>
      <c r="F557" s="7">
        <v>156.06661807413937</v>
      </c>
      <c r="G557" s="7">
        <v>157.96627341042154</v>
      </c>
      <c r="H557" s="7">
        <v>223.21791094580203</v>
      </c>
      <c r="I557" s="7">
        <f t="shared" si="12"/>
        <v>187.1577926036299</v>
      </c>
    </row>
    <row r="558" spans="1:9" x14ac:dyDescent="0.25">
      <c r="A558" s="20"/>
      <c r="B558" s="5">
        <f>DATE(YEAR(siječanj!B558),MONTH(siječanj!B558)+11,DAY(siječanj!B558))</f>
        <v>43805</v>
      </c>
      <c r="C558" s="9">
        <v>5.78125</v>
      </c>
      <c r="D558">
        <v>1.0841535541828706</v>
      </c>
      <c r="E558" s="6">
        <v>175.95647455282287</v>
      </c>
      <c r="F558" s="7">
        <v>153.04283616113764</v>
      </c>
      <c r="G558" s="7">
        <v>158.84778731747696</v>
      </c>
      <c r="H558" s="7">
        <v>226.59968709851174</v>
      </c>
      <c r="I558" s="7">
        <f t="shared" si="12"/>
        <v>190.76383726793074</v>
      </c>
    </row>
    <row r="559" spans="1:9" x14ac:dyDescent="0.25">
      <c r="A559" s="20"/>
      <c r="B559" s="5">
        <f>DATE(YEAR(siječanj!B559),MONTH(siječanj!B559)+11,DAY(siječanj!B559))</f>
        <v>43805</v>
      </c>
      <c r="C559" s="9">
        <v>5.7916666666666696</v>
      </c>
      <c r="D559">
        <v>1.0841535541828706</v>
      </c>
      <c r="E559" s="6">
        <v>175.97819165514056</v>
      </c>
      <c r="F559" s="7">
        <v>148.06035216348414</v>
      </c>
      <c r="G559" s="7">
        <v>160.68152843083379</v>
      </c>
      <c r="H559" s="7">
        <v>227.00804789210275</v>
      </c>
      <c r="I559" s="7">
        <f t="shared" si="12"/>
        <v>190.78738194159502</v>
      </c>
    </row>
    <row r="560" spans="1:9" x14ac:dyDescent="0.25">
      <c r="A560" s="20"/>
      <c r="B560" s="5">
        <f>DATE(YEAR(siječanj!B560),MONTH(siječanj!B560)+11,DAY(siječanj!B560))</f>
        <v>43805</v>
      </c>
      <c r="C560" s="9">
        <v>5.8020833333333304</v>
      </c>
      <c r="D560">
        <v>1.0841535541828706</v>
      </c>
      <c r="E560" s="6">
        <v>175.38857600000347</v>
      </c>
      <c r="F560" s="7">
        <v>140.76520573019422</v>
      </c>
      <c r="G560" s="7">
        <v>159.57491767934329</v>
      </c>
      <c r="H560" s="7">
        <v>227.64007037532795</v>
      </c>
      <c r="I560" s="7">
        <f t="shared" si="12"/>
        <v>190.14814803347628</v>
      </c>
    </row>
    <row r="561" spans="1:9" x14ac:dyDescent="0.25">
      <c r="A561" s="20"/>
      <c r="B561" s="5">
        <f>DATE(YEAR(siječanj!B561),MONTH(siječanj!B561)+11,DAY(siječanj!B561))</f>
        <v>43805</v>
      </c>
      <c r="C561" s="9">
        <v>5.8125</v>
      </c>
      <c r="D561">
        <v>1.0841535541828706</v>
      </c>
      <c r="E561" s="6">
        <v>176.3340591041447</v>
      </c>
      <c r="F561" s="7">
        <v>134.98757520160802</v>
      </c>
      <c r="G561" s="7">
        <v>156.11747606811136</v>
      </c>
      <c r="H561" s="7">
        <v>227.62035997320103</v>
      </c>
      <c r="I561" s="7">
        <f t="shared" si="12"/>
        <v>191.17319690125086</v>
      </c>
    </row>
    <row r="562" spans="1:9" x14ac:dyDescent="0.25">
      <c r="A562" s="20"/>
      <c r="B562" s="5">
        <f>DATE(YEAR(siječanj!B562),MONTH(siječanj!B562)+11,DAY(siječanj!B562))</f>
        <v>43805</v>
      </c>
      <c r="C562" s="9">
        <v>5.8229166666666696</v>
      </c>
      <c r="D562">
        <v>1.0841535541828706</v>
      </c>
      <c r="E562" s="6">
        <v>177.34603160162379</v>
      </c>
      <c r="F562" s="7">
        <v>130.53544575651941</v>
      </c>
      <c r="G562" s="7">
        <v>151.47569808090134</v>
      </c>
      <c r="H562" s="7">
        <v>227.72153323420733</v>
      </c>
      <c r="I562" s="7">
        <f t="shared" si="12"/>
        <v>192.27033048112813</v>
      </c>
    </row>
    <row r="563" spans="1:9" x14ac:dyDescent="0.25">
      <c r="A563" s="20"/>
      <c r="B563" s="5">
        <f>DATE(YEAR(siječanj!B563),MONTH(siječanj!B563)+11,DAY(siječanj!B563))</f>
        <v>43805</v>
      </c>
      <c r="C563" s="9">
        <v>5.8333333333333304</v>
      </c>
      <c r="D563">
        <v>1.0841535541828706</v>
      </c>
      <c r="E563" s="6">
        <v>179.83017209982759</v>
      </c>
      <c r="F563" s="7">
        <v>127.16411308388518</v>
      </c>
      <c r="G563" s="7">
        <v>147.12452417793415</v>
      </c>
      <c r="H563" s="7">
        <v>227.74349170869496</v>
      </c>
      <c r="I563" s="7">
        <f t="shared" si="12"/>
        <v>194.96352023134537</v>
      </c>
    </row>
    <row r="564" spans="1:9" x14ac:dyDescent="0.25">
      <c r="A564" s="20"/>
      <c r="B564" s="5">
        <f>DATE(YEAR(siječanj!B564),MONTH(siječanj!B564)+11,DAY(siječanj!B564))</f>
        <v>43805</v>
      </c>
      <c r="C564" s="9">
        <v>5.84375</v>
      </c>
      <c r="D564">
        <v>1.0841535541828706</v>
      </c>
      <c r="E564" s="6">
        <v>180.06862544651207</v>
      </c>
      <c r="F564" s="7">
        <v>123.22769687060239</v>
      </c>
      <c r="G564" s="7">
        <v>139.01461549985933</v>
      </c>
      <c r="H564" s="7">
        <v>228.0973865212805</v>
      </c>
      <c r="I564" s="7">
        <f t="shared" si="12"/>
        <v>195.22204027466017</v>
      </c>
    </row>
    <row r="565" spans="1:9" x14ac:dyDescent="0.25">
      <c r="A565" s="20"/>
      <c r="B565" s="5">
        <f>DATE(YEAR(siječanj!B565),MONTH(siječanj!B565)+11,DAY(siječanj!B565))</f>
        <v>43805</v>
      </c>
      <c r="C565" s="9">
        <v>5.8541666666666696</v>
      </c>
      <c r="D565">
        <v>1.0841535541828706</v>
      </c>
      <c r="E565" s="6">
        <v>177.62324180647144</v>
      </c>
      <c r="F565" s="7">
        <v>120.76449532887099</v>
      </c>
      <c r="G565" s="7">
        <v>131.15798141275454</v>
      </c>
      <c r="H565" s="7">
        <v>228.55711181642954</v>
      </c>
      <c r="I565" s="7">
        <f t="shared" si="12"/>
        <v>192.57086890996948</v>
      </c>
    </row>
    <row r="566" spans="1:9" x14ac:dyDescent="0.25">
      <c r="A566" s="20"/>
      <c r="B566" s="5">
        <f>DATE(YEAR(siječanj!B566),MONTH(siječanj!B566)+11,DAY(siječanj!B566))</f>
        <v>43805</v>
      </c>
      <c r="C566" s="9">
        <v>5.8645833333333304</v>
      </c>
      <c r="D566">
        <v>1.0841535541828706</v>
      </c>
      <c r="E566" s="6">
        <v>174.25554241995445</v>
      </c>
      <c r="F566" s="7">
        <v>115.83128932910151</v>
      </c>
      <c r="G566" s="7">
        <v>125.56511215973737</v>
      </c>
      <c r="H566" s="7">
        <v>228.95986193365246</v>
      </c>
      <c r="I566" s="7">
        <f t="shared" si="12"/>
        <v>188.91976565065761</v>
      </c>
    </row>
    <row r="567" spans="1:9" x14ac:dyDescent="0.25">
      <c r="A567" s="20"/>
      <c r="B567" s="5">
        <f>DATE(YEAR(siječanj!B567),MONTH(siječanj!B567)+11,DAY(siječanj!B567))</f>
        <v>43805</v>
      </c>
      <c r="C567" s="9">
        <v>5.875</v>
      </c>
      <c r="D567">
        <v>1.0841535541828706</v>
      </c>
      <c r="E567" s="6">
        <v>173.06425939840688</v>
      </c>
      <c r="F567" s="7">
        <v>108.32495950334847</v>
      </c>
      <c r="G567" s="7">
        <v>118.93026034567974</v>
      </c>
      <c r="H567" s="7">
        <v>229.70269827657921</v>
      </c>
      <c r="I567" s="7">
        <f t="shared" si="12"/>
        <v>187.62823192880907</v>
      </c>
    </row>
    <row r="568" spans="1:9" x14ac:dyDescent="0.25">
      <c r="A568" s="20"/>
      <c r="B568" s="5">
        <f>DATE(YEAR(siječanj!B568),MONTH(siječanj!B568)+11,DAY(siječanj!B568))</f>
        <v>43805</v>
      </c>
      <c r="C568" s="9">
        <v>5.8854166666666696</v>
      </c>
      <c r="D568">
        <v>1.0841535541828706</v>
      </c>
      <c r="E568" s="6">
        <v>179.9553953457588</v>
      </c>
      <c r="F568" s="7">
        <v>87.889588905507637</v>
      </c>
      <c r="G568" s="7">
        <v>98.276008260868537</v>
      </c>
      <c r="H568" s="7">
        <v>233.17137188054195</v>
      </c>
      <c r="I568" s="7">
        <f t="shared" si="12"/>
        <v>195.09928145848801</v>
      </c>
    </row>
    <row r="569" spans="1:9" x14ac:dyDescent="0.25">
      <c r="A569" s="20"/>
      <c r="B569" s="5">
        <f>DATE(YEAR(siječanj!B569),MONTH(siječanj!B569)+11,DAY(siječanj!B569))</f>
        <v>43805</v>
      </c>
      <c r="C569" s="9">
        <v>5.8958333333333304</v>
      </c>
      <c r="D569">
        <v>1.0841535541828706</v>
      </c>
      <c r="E569" s="6">
        <v>186.31369100062855</v>
      </c>
      <c r="F569" s="7">
        <v>80.253550142173864</v>
      </c>
      <c r="G569" s="7">
        <v>91.552111556621213</v>
      </c>
      <c r="H569" s="7">
        <v>236.99430547128318</v>
      </c>
      <c r="I569" s="7">
        <f t="shared" si="12"/>
        <v>201.99265029126056</v>
      </c>
    </row>
    <row r="570" spans="1:9" x14ac:dyDescent="0.25">
      <c r="A570" s="20"/>
      <c r="B570" s="5">
        <f>DATE(YEAR(siječanj!B570),MONTH(siječanj!B570)+11,DAY(siječanj!B570))</f>
        <v>43805</v>
      </c>
      <c r="C570" s="9">
        <v>5.90625</v>
      </c>
      <c r="D570">
        <v>1.0841535541828706</v>
      </c>
      <c r="E570" s="6">
        <v>186.68776853474185</v>
      </c>
      <c r="F570" s="7">
        <v>77.667799782443495</v>
      </c>
      <c r="G570" s="7">
        <v>87.927875347167955</v>
      </c>
      <c r="H570" s="7">
        <v>237.72337224594062</v>
      </c>
      <c r="I570" s="7">
        <f t="shared" si="12"/>
        <v>202.39820777940946</v>
      </c>
    </row>
    <row r="571" spans="1:9" x14ac:dyDescent="0.25">
      <c r="A571" s="20"/>
      <c r="B571" s="5">
        <f>DATE(YEAR(siječanj!B571),MONTH(siječanj!B571)+11,DAY(siječanj!B571))</f>
        <v>43805</v>
      </c>
      <c r="C571" s="9">
        <v>5.9166666666666696</v>
      </c>
      <c r="D571">
        <v>1.0841535541828706</v>
      </c>
      <c r="E571" s="6">
        <v>185.34835399012221</v>
      </c>
      <c r="F571" s="7">
        <v>77.044765027309879</v>
      </c>
      <c r="G571" s="7">
        <v>85.23176674427306</v>
      </c>
      <c r="H571" s="7">
        <v>236.83909643448507</v>
      </c>
      <c r="I571" s="7">
        <f t="shared" si="12"/>
        <v>200.94607674033583</v>
      </c>
    </row>
    <row r="572" spans="1:9" x14ac:dyDescent="0.25">
      <c r="A572" s="20"/>
      <c r="B572" s="5">
        <f>DATE(YEAR(siječanj!B572),MONTH(siječanj!B572)+11,DAY(siječanj!B572))</f>
        <v>43805</v>
      </c>
      <c r="C572" s="9">
        <v>5.9270833333333304</v>
      </c>
      <c r="D572">
        <v>1.0841535541828706</v>
      </c>
      <c r="E572" s="6">
        <v>182.1665622509027</v>
      </c>
      <c r="F572" s="7">
        <v>75.185449737054768</v>
      </c>
      <c r="G572" s="7">
        <v>70.643693789710241</v>
      </c>
      <c r="H572" s="7">
        <v>238.26533777078544</v>
      </c>
      <c r="I572" s="7">
        <f t="shared" si="12"/>
        <v>197.49652591759133</v>
      </c>
    </row>
    <row r="573" spans="1:9" x14ac:dyDescent="0.25">
      <c r="A573" s="20"/>
      <c r="B573" s="5">
        <f>DATE(YEAR(siječanj!B573),MONTH(siječanj!B573)+11,DAY(siječanj!B573))</f>
        <v>43805</v>
      </c>
      <c r="C573" s="9">
        <v>5.9375</v>
      </c>
      <c r="D573">
        <v>1.0841535541828706</v>
      </c>
      <c r="E573" s="6">
        <v>174.79733439123277</v>
      </c>
      <c r="F573" s="7">
        <v>73.420668895582892</v>
      </c>
      <c r="G573" s="7">
        <v>65.270614973589772</v>
      </c>
      <c r="H573" s="7">
        <v>238.05195098241734</v>
      </c>
      <c r="I573" s="7">
        <f t="shared" si="12"/>
        <v>189.50715134194672</v>
      </c>
    </row>
    <row r="574" spans="1:9" x14ac:dyDescent="0.25">
      <c r="A574" s="20"/>
      <c r="B574" s="5">
        <f>DATE(YEAR(siječanj!B574),MONTH(siječanj!B574)+11,DAY(siječanj!B574))</f>
        <v>43805</v>
      </c>
      <c r="C574" s="9">
        <v>5.9479166666666696</v>
      </c>
      <c r="D574">
        <v>1.0841535541828706</v>
      </c>
      <c r="E574" s="6">
        <v>167.98959854912491</v>
      </c>
      <c r="F574" s="7">
        <v>72.41440720202614</v>
      </c>
      <c r="G574" s="7">
        <v>63.4155117566633</v>
      </c>
      <c r="H574" s="7">
        <v>237.20786534221401</v>
      </c>
      <c r="I574" s="7">
        <f t="shared" si="12"/>
        <v>182.12652033278738</v>
      </c>
    </row>
    <row r="575" spans="1:9" x14ac:dyDescent="0.25">
      <c r="A575" s="20"/>
      <c r="B575" s="5">
        <f>DATE(YEAR(siječanj!B575),MONTH(siječanj!B575)+11,DAY(siječanj!B575))</f>
        <v>43805</v>
      </c>
      <c r="C575" s="9">
        <v>5.9583333333333304</v>
      </c>
      <c r="D575">
        <v>1.0841535541828706</v>
      </c>
      <c r="E575" s="6">
        <v>158.21528747161912</v>
      </c>
      <c r="F575" s="7">
        <v>69.627679831052646</v>
      </c>
      <c r="G575" s="7">
        <v>62.396235963735151</v>
      </c>
      <c r="H575" s="7">
        <v>236.76182657572315</v>
      </c>
      <c r="I575" s="7">
        <f t="shared" si="12"/>
        <v>171.52966623842048</v>
      </c>
    </row>
    <row r="576" spans="1:9" x14ac:dyDescent="0.25">
      <c r="A576" s="20"/>
      <c r="B576" s="5">
        <f>DATE(YEAR(siječanj!B576),MONTH(siječanj!B576)+11,DAY(siječanj!B576))</f>
        <v>43805</v>
      </c>
      <c r="C576" s="9">
        <v>5.96875</v>
      </c>
      <c r="D576">
        <v>1.0841535541828706</v>
      </c>
      <c r="E576" s="6">
        <v>147.72005356763572</v>
      </c>
      <c r="F576" s="7">
        <v>67.491692543392745</v>
      </c>
      <c r="G576" s="7">
        <v>61.203141205571953</v>
      </c>
      <c r="H576" s="7">
        <v>237.26729869272157</v>
      </c>
      <c r="I576" s="7">
        <f t="shared" si="12"/>
        <v>160.1512210994363</v>
      </c>
    </row>
    <row r="577" spans="1:9" x14ac:dyDescent="0.25">
      <c r="A577" s="20"/>
      <c r="B577" s="5">
        <f>DATE(YEAR(siječanj!B577),MONTH(siječanj!B577)+11,DAY(siječanj!B577))</f>
        <v>43805</v>
      </c>
      <c r="C577" s="9">
        <v>5.9791666666666696</v>
      </c>
      <c r="D577">
        <v>1.0841535541828706</v>
      </c>
      <c r="E577" s="6">
        <v>137.0281616635757</v>
      </c>
      <c r="F577" s="7">
        <v>66.353771341562009</v>
      </c>
      <c r="G577" s="7">
        <v>59.472497730356238</v>
      </c>
      <c r="H577" s="7">
        <v>238.19235195556993</v>
      </c>
      <c r="I577" s="7">
        <f t="shared" si="12"/>
        <v>148.55956849071057</v>
      </c>
    </row>
    <row r="578" spans="1:9" ht="15.75" thickBot="1" x14ac:dyDescent="0.3">
      <c r="A578" s="20"/>
      <c r="B578" s="5">
        <f>DATE(YEAR(siječanj!B578),MONTH(siječanj!B578)+11,DAY(siječanj!B578))</f>
        <v>43805</v>
      </c>
      <c r="C578" s="9">
        <v>5.9895833333333304</v>
      </c>
      <c r="D578">
        <v>1.0841535541828706</v>
      </c>
      <c r="E578" s="6">
        <v>126.68033564395931</v>
      </c>
      <c r="F578" s="7">
        <v>64.600400937293614</v>
      </c>
      <c r="G578" s="7">
        <v>58.505667868514386</v>
      </c>
      <c r="H578" s="7">
        <v>239.72534221254119</v>
      </c>
      <c r="I578" s="7">
        <f t="shared" si="12"/>
        <v>137.34093613347747</v>
      </c>
    </row>
    <row r="579" spans="1:9" x14ac:dyDescent="0.25">
      <c r="A579" s="13">
        <f t="shared" ref="A579" si="13">A483+1</f>
        <v>341</v>
      </c>
      <c r="B579" s="5">
        <f>DATE(YEAR(siječanj!B579),MONTH(siječanj!B579)+11,DAY(siječanj!B579))</f>
        <v>43806</v>
      </c>
      <c r="C579" s="9">
        <v>6</v>
      </c>
      <c r="D579">
        <v>1.0942881394762189</v>
      </c>
      <c r="E579" s="6">
        <v>124.22246551383479</v>
      </c>
      <c r="F579" s="7">
        <v>63.819943889359408</v>
      </c>
      <c r="G579" s="7">
        <v>59.807736649566145</v>
      </c>
      <c r="H579" s="7">
        <v>240.75370875721455</v>
      </c>
      <c r="I579" s="7">
        <f t="shared" si="12"/>
        <v>135.93517066828304</v>
      </c>
    </row>
    <row r="580" spans="1:9" x14ac:dyDescent="0.25">
      <c r="A580" s="14"/>
      <c r="B580" s="5">
        <f>DATE(YEAR(siječanj!B580),MONTH(siječanj!B580)+11,DAY(siječanj!B580))</f>
        <v>43806</v>
      </c>
      <c r="C580" s="9">
        <v>6.0104166666666696</v>
      </c>
      <c r="D580">
        <v>1.0942881394762189</v>
      </c>
      <c r="E580" s="6">
        <v>114.96352217944668</v>
      </c>
      <c r="F580" s="7">
        <v>62.254434313154057</v>
      </c>
      <c r="G580" s="7">
        <v>58.065292237767409</v>
      </c>
      <c r="H580" s="7">
        <v>241.83958373418358</v>
      </c>
      <c r="I580" s="7">
        <f t="shared" ref="I580:I643" si="14">D580*E580</f>
        <v>125.80321879337974</v>
      </c>
    </row>
    <row r="581" spans="1:9" x14ac:dyDescent="0.25">
      <c r="A581" s="14"/>
      <c r="B581" s="5">
        <f>DATE(YEAR(siječanj!B581),MONTH(siječanj!B581)+11,DAY(siječanj!B581))</f>
        <v>43806</v>
      </c>
      <c r="C581" s="9">
        <v>6.0208333333333304</v>
      </c>
      <c r="D581">
        <v>1.0942881394762189</v>
      </c>
      <c r="E581" s="6">
        <v>106.46823804625444</v>
      </c>
      <c r="F581" s="7">
        <v>60.062771476817865</v>
      </c>
      <c r="G581" s="7">
        <v>59.852528027569505</v>
      </c>
      <c r="H581" s="7">
        <v>241.759887718112</v>
      </c>
      <c r="I581" s="7">
        <f t="shared" si="14"/>
        <v>116.50693012494696</v>
      </c>
    </row>
    <row r="582" spans="1:9" x14ac:dyDescent="0.25">
      <c r="A582" s="14"/>
      <c r="B582" s="5">
        <f>DATE(YEAR(siječanj!B582),MONTH(siječanj!B582)+11,DAY(siječanj!B582))</f>
        <v>43806</v>
      </c>
      <c r="C582" s="9">
        <v>6.03125</v>
      </c>
      <c r="D582">
        <v>1.0942881394762189</v>
      </c>
      <c r="E582" s="6">
        <v>98.7415247251122</v>
      </c>
      <c r="F582" s="7">
        <v>59.38085437057196</v>
      </c>
      <c r="G582" s="7">
        <v>58.468145706889196</v>
      </c>
      <c r="H582" s="7">
        <v>242.65334490920915</v>
      </c>
      <c r="I582" s="7">
        <f t="shared" si="14"/>
        <v>108.0516793804881</v>
      </c>
    </row>
    <row r="583" spans="1:9" x14ac:dyDescent="0.25">
      <c r="A583" s="14"/>
      <c r="B583" s="5">
        <f>DATE(YEAR(siječanj!B583),MONTH(siječanj!B583)+11,DAY(siječanj!B583))</f>
        <v>43806</v>
      </c>
      <c r="C583" s="9">
        <v>6.0416666666666696</v>
      </c>
      <c r="D583">
        <v>1.0942881394762189</v>
      </c>
      <c r="E583" s="6">
        <v>92.126400859264919</v>
      </c>
      <c r="F583" s="7">
        <v>58.345326089576666</v>
      </c>
      <c r="G583" s="7">
        <v>58.526014449310075</v>
      </c>
      <c r="H583" s="7">
        <v>244.25776023689986</v>
      </c>
      <c r="I583" s="7">
        <f t="shared" si="14"/>
        <v>100.81282779292535</v>
      </c>
    </row>
    <row r="584" spans="1:9" x14ac:dyDescent="0.25">
      <c r="A584" s="14"/>
      <c r="B584" s="5">
        <f>DATE(YEAR(siječanj!B584),MONTH(siječanj!B584)+11,DAY(siječanj!B584))</f>
        <v>43806</v>
      </c>
      <c r="C584" s="9">
        <v>6.0520833333333304</v>
      </c>
      <c r="D584">
        <v>1.0942881394762189</v>
      </c>
      <c r="E584" s="6">
        <v>88.17340978221894</v>
      </c>
      <c r="F584" s="7">
        <v>57.84144872808853</v>
      </c>
      <c r="G584" s="7">
        <v>59.85105491745864</v>
      </c>
      <c r="H584" s="7">
        <v>245.12749311117878</v>
      </c>
      <c r="I584" s="7">
        <f t="shared" si="14"/>
        <v>96.487116541858612</v>
      </c>
    </row>
    <row r="585" spans="1:9" x14ac:dyDescent="0.25">
      <c r="A585" s="14"/>
      <c r="B585" s="5">
        <f>DATE(YEAR(siječanj!B585),MONTH(siječanj!B585)+11,DAY(siječanj!B585))</f>
        <v>43806</v>
      </c>
      <c r="C585" s="9">
        <v>6.0625</v>
      </c>
      <c r="D585">
        <v>1.0942881394762189</v>
      </c>
      <c r="E585" s="6">
        <v>82.377054820761359</v>
      </c>
      <c r="F585" s="7">
        <v>57.636638805297977</v>
      </c>
      <c r="G585" s="7">
        <v>56.434607512118681</v>
      </c>
      <c r="H585" s="7">
        <v>244.95273875099855</v>
      </c>
      <c r="I585" s="7">
        <f t="shared" si="14"/>
        <v>90.144234055341443</v>
      </c>
    </row>
    <row r="586" spans="1:9" x14ac:dyDescent="0.25">
      <c r="A586" s="14"/>
      <c r="B586" s="5">
        <f>DATE(YEAR(siječanj!B586),MONTH(siječanj!B586)+11,DAY(siječanj!B586))</f>
        <v>43806</v>
      </c>
      <c r="C586" s="9">
        <v>6.0729166666666696</v>
      </c>
      <c r="D586">
        <v>1.0942881394762189</v>
      </c>
      <c r="E586" s="6">
        <v>78.611078190952753</v>
      </c>
      <c r="F586" s="7">
        <v>57.270722178397385</v>
      </c>
      <c r="G586" s="7">
        <v>57.797984968466011</v>
      </c>
      <c r="H586" s="7">
        <v>244.54500025425151</v>
      </c>
      <c r="I586" s="7">
        <f t="shared" si="14"/>
        <v>86.02317049579726</v>
      </c>
    </row>
    <row r="587" spans="1:9" x14ac:dyDescent="0.25">
      <c r="A587" s="14"/>
      <c r="B587" s="5">
        <f>DATE(YEAR(siječanj!B587),MONTH(siječanj!B587)+11,DAY(siječanj!B587))</f>
        <v>43806</v>
      </c>
      <c r="C587" s="9">
        <v>6.0833333333333304</v>
      </c>
      <c r="D587">
        <v>1.0942881394762189</v>
      </c>
      <c r="E587" s="6">
        <v>76.202695418856749</v>
      </c>
      <c r="F587" s="7">
        <v>57.119051259677903</v>
      </c>
      <c r="G587" s="7">
        <v>54.746949149102804</v>
      </c>
      <c r="H587" s="7">
        <v>244.89088824747645</v>
      </c>
      <c r="I587" s="7">
        <f t="shared" si="14"/>
        <v>83.387705792973748</v>
      </c>
    </row>
    <row r="588" spans="1:9" x14ac:dyDescent="0.25">
      <c r="A588" s="14"/>
      <c r="B588" s="5">
        <f>DATE(YEAR(siječanj!B588),MONTH(siječanj!B588)+11,DAY(siječanj!B588))</f>
        <v>43806</v>
      </c>
      <c r="C588" s="9">
        <v>6.09375</v>
      </c>
      <c r="D588">
        <v>1.0942881394762189</v>
      </c>
      <c r="E588" s="6">
        <v>73.888032296556204</v>
      </c>
      <c r="F588" s="7">
        <v>55.542648990341966</v>
      </c>
      <c r="G588" s="7">
        <v>55.83000619451537</v>
      </c>
      <c r="H588" s="7">
        <v>245.64525609108409</v>
      </c>
      <c r="I588" s="7">
        <f t="shared" si="14"/>
        <v>80.854797391357266</v>
      </c>
    </row>
    <row r="589" spans="1:9" x14ac:dyDescent="0.25">
      <c r="A589" s="14"/>
      <c r="B589" s="5">
        <f>DATE(YEAR(siječanj!B589),MONTH(siječanj!B589)+11,DAY(siječanj!B589))</f>
        <v>43806</v>
      </c>
      <c r="C589" s="9">
        <v>6.1041666666666696</v>
      </c>
      <c r="D589">
        <v>1.0942881394762189</v>
      </c>
      <c r="E589" s="6">
        <v>72.861826252585942</v>
      </c>
      <c r="F589" s="7">
        <v>56.256770580626117</v>
      </c>
      <c r="G589" s="7">
        <v>54.03069652129772</v>
      </c>
      <c r="H589" s="7">
        <v>244.96771489482057</v>
      </c>
      <c r="I589" s="7">
        <f t="shared" si="14"/>
        <v>79.731832288781803</v>
      </c>
    </row>
    <row r="590" spans="1:9" x14ac:dyDescent="0.25">
      <c r="A590" s="14"/>
      <c r="B590" s="5">
        <f>DATE(YEAR(siječanj!B590),MONTH(siječanj!B590)+11,DAY(siječanj!B590))</f>
        <v>43806</v>
      </c>
      <c r="C590" s="9">
        <v>6.1145833333333304</v>
      </c>
      <c r="D590">
        <v>1.0942881394762189</v>
      </c>
      <c r="E590" s="6">
        <v>70.096980444074234</v>
      </c>
      <c r="F590" s="7">
        <v>56.107752598590245</v>
      </c>
      <c r="G590" s="7">
        <v>53.153802640775297</v>
      </c>
      <c r="H590" s="7">
        <v>244.82912578595159</v>
      </c>
      <c r="I590" s="7">
        <f t="shared" si="14"/>
        <v>76.706294313046897</v>
      </c>
    </row>
    <row r="591" spans="1:9" x14ac:dyDescent="0.25">
      <c r="A591" s="14"/>
      <c r="B591" s="5">
        <f>DATE(YEAR(siječanj!B591),MONTH(siječanj!B591)+11,DAY(siječanj!B591))</f>
        <v>43806</v>
      </c>
      <c r="C591" s="9">
        <v>6.125</v>
      </c>
      <c r="D591">
        <v>1.0942881394762189</v>
      </c>
      <c r="E591" s="6">
        <v>69.188086259917981</v>
      </c>
      <c r="F591" s="7">
        <v>55.746395330347113</v>
      </c>
      <c r="G591" s="7">
        <v>54.507875821272485</v>
      </c>
      <c r="H591" s="7">
        <v>245.12711393030443</v>
      </c>
      <c r="I591" s="7">
        <f t="shared" si="14"/>
        <v>75.711702187285795</v>
      </c>
    </row>
    <row r="592" spans="1:9" x14ac:dyDescent="0.25">
      <c r="A592" s="14"/>
      <c r="B592" s="5">
        <f>DATE(YEAR(siječanj!B592),MONTH(siječanj!B592)+11,DAY(siječanj!B592))</f>
        <v>43806</v>
      </c>
      <c r="C592" s="9">
        <v>6.1354166666666696</v>
      </c>
      <c r="D592">
        <v>1.0942881394762189</v>
      </c>
      <c r="E592" s="6">
        <v>66.732249068158325</v>
      </c>
      <c r="F592" s="7">
        <v>56.03782504058946</v>
      </c>
      <c r="G592" s="7">
        <v>55.206864561919893</v>
      </c>
      <c r="H592" s="7">
        <v>244.48592907650522</v>
      </c>
      <c r="I592" s="7">
        <f t="shared" si="14"/>
        <v>73.02430867585862</v>
      </c>
    </row>
    <row r="593" spans="1:9" x14ac:dyDescent="0.25">
      <c r="A593" s="14"/>
      <c r="B593" s="5">
        <f>DATE(YEAR(siječanj!B593),MONTH(siječanj!B593)+11,DAY(siječanj!B593))</f>
        <v>43806</v>
      </c>
      <c r="C593" s="9">
        <v>6.1458333333333304</v>
      </c>
      <c r="D593">
        <v>1.0942881394762189</v>
      </c>
      <c r="E593" s="6">
        <v>66.300867091239482</v>
      </c>
      <c r="F593" s="7">
        <v>55.943527389482981</v>
      </c>
      <c r="G593" s="7">
        <v>55.52261588007179</v>
      </c>
      <c r="H593" s="7">
        <v>244.30790215526932</v>
      </c>
      <c r="I593" s="7">
        <f t="shared" si="14"/>
        <v>72.552252494932532</v>
      </c>
    </row>
    <row r="594" spans="1:9" x14ac:dyDescent="0.25">
      <c r="A594" s="14"/>
      <c r="B594" s="5">
        <f>DATE(YEAR(siječanj!B594),MONTH(siječanj!B594)+11,DAY(siječanj!B594))</f>
        <v>43806</v>
      </c>
      <c r="C594" s="9">
        <v>6.15625</v>
      </c>
      <c r="D594">
        <v>1.0942881394762189</v>
      </c>
      <c r="E594" s="6">
        <v>65.219909689167991</v>
      </c>
      <c r="F594" s="7">
        <v>57.057375498683939</v>
      </c>
      <c r="G594" s="7">
        <v>57.702887080872522</v>
      </c>
      <c r="H594" s="7">
        <v>243.85081611908225</v>
      </c>
      <c r="I594" s="7">
        <f t="shared" si="14"/>
        <v>71.36937363056667</v>
      </c>
    </row>
    <row r="595" spans="1:9" x14ac:dyDescent="0.25">
      <c r="A595" s="14"/>
      <c r="B595" s="5">
        <f>DATE(YEAR(siječanj!B595),MONTH(siječanj!B595)+11,DAY(siječanj!B595))</f>
        <v>43806</v>
      </c>
      <c r="C595" s="9">
        <v>6.1666666666666696</v>
      </c>
      <c r="D595">
        <v>1.0942881394762189</v>
      </c>
      <c r="E595" s="6">
        <v>65.663599479947223</v>
      </c>
      <c r="F595" s="7">
        <v>56.991814650383255</v>
      </c>
      <c r="G595" s="7">
        <v>55.850015605694395</v>
      </c>
      <c r="H595" s="7">
        <v>243.97892722980518</v>
      </c>
      <c r="I595" s="7">
        <f t="shared" si="14"/>
        <v>71.854898106223061</v>
      </c>
    </row>
    <row r="596" spans="1:9" x14ac:dyDescent="0.25">
      <c r="A596" s="14"/>
      <c r="B596" s="5">
        <f>DATE(YEAR(siječanj!B596),MONTH(siječanj!B596)+11,DAY(siječanj!B596))</f>
        <v>43806</v>
      </c>
      <c r="C596" s="9">
        <v>6.1770833333333304</v>
      </c>
      <c r="D596">
        <v>1.0942881394762189</v>
      </c>
      <c r="E596" s="6">
        <v>65.309866219167944</v>
      </c>
      <c r="F596" s="7">
        <v>56.053537971173931</v>
      </c>
      <c r="G596" s="7">
        <v>55.112601570520034</v>
      </c>
      <c r="H596" s="7">
        <v>244.15011388814364</v>
      </c>
      <c r="I596" s="7">
        <f t="shared" si="14"/>
        <v>71.467811994414049</v>
      </c>
    </row>
    <row r="597" spans="1:9" x14ac:dyDescent="0.25">
      <c r="A597" s="14"/>
      <c r="B597" s="5">
        <f>DATE(YEAR(siječanj!B597),MONTH(siječanj!B597)+11,DAY(siječanj!B597))</f>
        <v>43806</v>
      </c>
      <c r="C597" s="9">
        <v>6.1875</v>
      </c>
      <c r="D597">
        <v>1.0942881394762189</v>
      </c>
      <c r="E597" s="6">
        <v>66.430802426241982</v>
      </c>
      <c r="F597" s="7">
        <v>56.479456721251452</v>
      </c>
      <c r="G597" s="7">
        <v>55.980797277717492</v>
      </c>
      <c r="H597" s="7">
        <v>243.68241078747403</v>
      </c>
      <c r="I597" s="7">
        <f t="shared" si="14"/>
        <v>72.694439190924626</v>
      </c>
    </row>
    <row r="598" spans="1:9" x14ac:dyDescent="0.25">
      <c r="A598" s="14"/>
      <c r="B598" s="5">
        <f>DATE(YEAR(siječanj!B598),MONTH(siječanj!B598)+11,DAY(siječanj!B598))</f>
        <v>43806</v>
      </c>
      <c r="C598" s="9">
        <v>6.1979166666666696</v>
      </c>
      <c r="D598">
        <v>1.0942881394762189</v>
      </c>
      <c r="E598" s="6">
        <v>65.859782002740218</v>
      </c>
      <c r="F598" s="7">
        <v>56.483795336311935</v>
      </c>
      <c r="G598" s="7">
        <v>54.114306558380811</v>
      </c>
      <c r="H598" s="7">
        <v>243.80598573438579</v>
      </c>
      <c r="I598" s="7">
        <f t="shared" si="14"/>
        <v>72.069578314087963</v>
      </c>
    </row>
    <row r="599" spans="1:9" x14ac:dyDescent="0.25">
      <c r="A599" s="14"/>
      <c r="B599" s="5">
        <f>DATE(YEAR(siječanj!B599),MONTH(siječanj!B599)+11,DAY(siječanj!B599))</f>
        <v>43806</v>
      </c>
      <c r="C599" s="9">
        <v>6.2083333333333304</v>
      </c>
      <c r="D599">
        <v>1.0942881394762189</v>
      </c>
      <c r="E599" s="6">
        <v>67.792374807863979</v>
      </c>
      <c r="F599" s="7">
        <v>54.496954463326126</v>
      </c>
      <c r="G599" s="7">
        <v>55.920849322660565</v>
      </c>
      <c r="H599" s="7">
        <v>243.49020710373173</v>
      </c>
      <c r="I599" s="7">
        <f t="shared" si="14"/>
        <v>74.184391699171968</v>
      </c>
    </row>
    <row r="600" spans="1:9" x14ac:dyDescent="0.25">
      <c r="A600" s="14"/>
      <c r="B600" s="5">
        <f>DATE(YEAR(siječanj!B600),MONTH(siječanj!B600)+11,DAY(siječanj!B600))</f>
        <v>43806</v>
      </c>
      <c r="C600" s="9">
        <v>6.21875</v>
      </c>
      <c r="D600">
        <v>1.0942881394762189</v>
      </c>
      <c r="E600" s="6">
        <v>69.607394687358337</v>
      </c>
      <c r="F600" s="7">
        <v>54.002906212183163</v>
      </c>
      <c r="G600" s="7">
        <v>54.121158326662176</v>
      </c>
      <c r="H600" s="7">
        <v>243.24410270862518</v>
      </c>
      <c r="I600" s="7">
        <f t="shared" si="14"/>
        <v>76.170546426216205</v>
      </c>
    </row>
    <row r="601" spans="1:9" x14ac:dyDescent="0.25">
      <c r="A601" s="14"/>
      <c r="B601" s="5">
        <f>DATE(YEAR(siječanj!B601),MONTH(siječanj!B601)+11,DAY(siječanj!B601))</f>
        <v>43806</v>
      </c>
      <c r="C601" s="9">
        <v>6.2291666666666696</v>
      </c>
      <c r="D601">
        <v>1.0942881394762189</v>
      </c>
      <c r="E601" s="6">
        <v>69.881144529344667</v>
      </c>
      <c r="F601" s="7">
        <v>55.145627583868055</v>
      </c>
      <c r="G601" s="7">
        <v>54.620550682096258</v>
      </c>
      <c r="H601" s="7">
        <v>243.01982972739665</v>
      </c>
      <c r="I601" s="7">
        <f t="shared" si="14"/>
        <v>76.470107631485334</v>
      </c>
    </row>
    <row r="602" spans="1:9" x14ac:dyDescent="0.25">
      <c r="A602" s="14"/>
      <c r="B602" s="5">
        <f>DATE(YEAR(siječanj!B602),MONTH(siječanj!B602)+11,DAY(siječanj!B602))</f>
        <v>43806</v>
      </c>
      <c r="C602" s="9">
        <v>6.2395833333333304</v>
      </c>
      <c r="D602">
        <v>1.0942881394762189</v>
      </c>
      <c r="E602" s="6">
        <v>72.136231042864438</v>
      </c>
      <c r="F602" s="7">
        <v>56.172859919137146</v>
      </c>
      <c r="G602" s="7">
        <v>53.876842814077619</v>
      </c>
      <c r="H602" s="7">
        <v>242.64409249568345</v>
      </c>
      <c r="I602" s="7">
        <f t="shared" si="14"/>
        <v>78.937822056722794</v>
      </c>
    </row>
    <row r="603" spans="1:9" x14ac:dyDescent="0.25">
      <c r="A603" s="14"/>
      <c r="B603" s="5">
        <f>DATE(YEAR(siječanj!B603),MONTH(siječanj!B603)+11,DAY(siječanj!B603))</f>
        <v>43806</v>
      </c>
      <c r="C603" s="9">
        <v>6.25</v>
      </c>
      <c r="D603">
        <v>1.0942881394762189</v>
      </c>
      <c r="E603" s="6">
        <v>75.700321407768456</v>
      </c>
      <c r="F603" s="7">
        <v>56.916384556537963</v>
      </c>
      <c r="G603" s="7">
        <v>55.523968572462422</v>
      </c>
      <c r="H603" s="7">
        <v>242.14012009406946</v>
      </c>
      <c r="I603" s="7">
        <f t="shared" si="14"/>
        <v>82.837963871058733</v>
      </c>
    </row>
    <row r="604" spans="1:9" x14ac:dyDescent="0.25">
      <c r="A604" s="14"/>
      <c r="B604" s="5">
        <f>DATE(YEAR(siječanj!B604),MONTH(siječanj!B604)+11,DAY(siječanj!B604))</f>
        <v>43806</v>
      </c>
      <c r="C604" s="9">
        <v>6.2604166666666696</v>
      </c>
      <c r="D604">
        <v>1.0942881394762189</v>
      </c>
      <c r="E604" s="6">
        <v>76.234585154164321</v>
      </c>
      <c r="F604" s="7">
        <v>60.642697014222819</v>
      </c>
      <c r="G604" s="7">
        <v>57.960737545211472</v>
      </c>
      <c r="H604" s="7">
        <v>232.43825917592147</v>
      </c>
      <c r="I604" s="7">
        <f t="shared" si="14"/>
        <v>83.422602352091857</v>
      </c>
    </row>
    <row r="605" spans="1:9" x14ac:dyDescent="0.25">
      <c r="A605" s="14"/>
      <c r="B605" s="5">
        <f>DATE(YEAR(siječanj!B605),MONTH(siječanj!B605)+11,DAY(siječanj!B605))</f>
        <v>43806</v>
      </c>
      <c r="C605" s="9">
        <v>6.2708333333333304</v>
      </c>
      <c r="D605">
        <v>1.0942881394762189</v>
      </c>
      <c r="E605" s="6">
        <v>79.414833329342102</v>
      </c>
      <c r="F605" s="7">
        <v>67.0039415050434</v>
      </c>
      <c r="G605" s="7">
        <v>58.78201449468142</v>
      </c>
      <c r="H605" s="7">
        <v>219.61294933062487</v>
      </c>
      <c r="I605" s="7">
        <f t="shared" si="14"/>
        <v>86.902710210779787</v>
      </c>
    </row>
    <row r="606" spans="1:9" x14ac:dyDescent="0.25">
      <c r="A606" s="14"/>
      <c r="B606" s="5">
        <f>DATE(YEAR(siječanj!B606),MONTH(siječanj!B606)+11,DAY(siječanj!B606))</f>
        <v>43806</v>
      </c>
      <c r="C606" s="9">
        <v>6.28125</v>
      </c>
      <c r="D606">
        <v>1.0942881394762189</v>
      </c>
      <c r="E606" s="6">
        <v>83.150571986264595</v>
      </c>
      <c r="F606" s="7">
        <v>66.420801138162545</v>
      </c>
      <c r="G606" s="7">
        <v>58.500939466033167</v>
      </c>
      <c r="H606" s="7">
        <v>196.2966691513754</v>
      </c>
      <c r="I606" s="7">
        <f t="shared" si="14"/>
        <v>90.990684715232888</v>
      </c>
    </row>
    <row r="607" spans="1:9" x14ac:dyDescent="0.25">
      <c r="A607" s="14"/>
      <c r="B607" s="5">
        <f>DATE(YEAR(siječanj!B607),MONTH(siječanj!B607)+11,DAY(siječanj!B607))</f>
        <v>43806</v>
      </c>
      <c r="C607" s="9">
        <v>6.2916666666666696</v>
      </c>
      <c r="D607">
        <v>1.0942881394762189</v>
      </c>
      <c r="E607" s="6">
        <v>87.824977249402764</v>
      </c>
      <c r="F607" s="7">
        <v>68.123854042881163</v>
      </c>
      <c r="G607" s="7">
        <v>63.612402757095346</v>
      </c>
      <c r="H607" s="7">
        <v>158.11141627216037</v>
      </c>
      <c r="I607" s="7">
        <f t="shared" si="14"/>
        <v>96.105830953790203</v>
      </c>
    </row>
    <row r="608" spans="1:9" x14ac:dyDescent="0.25">
      <c r="A608" s="14"/>
      <c r="B608" s="5">
        <f>DATE(YEAR(siječanj!B608),MONTH(siječanj!B608)+11,DAY(siječanj!B608))</f>
        <v>43806</v>
      </c>
      <c r="C608" s="9">
        <v>6.3020833333333304</v>
      </c>
      <c r="D608">
        <v>1.0942881394762189</v>
      </c>
      <c r="E608" s="6">
        <v>90.558775086148614</v>
      </c>
      <c r="F608" s="7">
        <v>73.353823720899825</v>
      </c>
      <c r="G608" s="7">
        <v>72.207639000880803</v>
      </c>
      <c r="H608" s="7">
        <v>132.64268934686262</v>
      </c>
      <c r="I608" s="7">
        <f t="shared" si="14"/>
        <v>99.097393502266939</v>
      </c>
    </row>
    <row r="609" spans="1:9" x14ac:dyDescent="0.25">
      <c r="A609" s="14"/>
      <c r="B609" s="5">
        <f>DATE(YEAR(siječanj!B609),MONTH(siječanj!B609)+11,DAY(siječanj!B609))</f>
        <v>43806</v>
      </c>
      <c r="C609" s="9">
        <v>6.3125</v>
      </c>
      <c r="D609">
        <v>1.0942881394762189</v>
      </c>
      <c r="E609" s="6">
        <v>94.37453388975446</v>
      </c>
      <c r="F609" s="7">
        <v>76.131926037511619</v>
      </c>
      <c r="G609" s="7">
        <v>76.079983881106017</v>
      </c>
      <c r="H609" s="7">
        <v>43.34040195466077</v>
      </c>
      <c r="I609" s="7">
        <f t="shared" si="14"/>
        <v>103.27293310415477</v>
      </c>
    </row>
    <row r="610" spans="1:9" x14ac:dyDescent="0.25">
      <c r="A610" s="14"/>
      <c r="B610" s="5">
        <f>DATE(YEAR(siječanj!B610),MONTH(siječanj!B610)+11,DAY(siječanj!B610))</f>
        <v>43806</v>
      </c>
      <c r="C610" s="9">
        <v>6.3229166666666696</v>
      </c>
      <c r="D610">
        <v>1.0942881394762189</v>
      </c>
      <c r="E610" s="6">
        <v>100.42582110892937</v>
      </c>
      <c r="F610" s="7">
        <v>80.471729099901026</v>
      </c>
      <c r="G610" s="7">
        <v>80.824739088736919</v>
      </c>
      <c r="H610" s="7">
        <v>6.9002234994172271</v>
      </c>
      <c r="I610" s="7">
        <f t="shared" si="14"/>
        <v>109.89478493666192</v>
      </c>
    </row>
    <row r="611" spans="1:9" x14ac:dyDescent="0.25">
      <c r="A611" s="14"/>
      <c r="B611" s="5">
        <f>DATE(YEAR(siječanj!B611),MONTH(siječanj!B611)+11,DAY(siječanj!B611))</f>
        <v>43806</v>
      </c>
      <c r="C611" s="9">
        <v>6.3333333333333304</v>
      </c>
      <c r="D611">
        <v>1.0942881394762189</v>
      </c>
      <c r="E611" s="6">
        <v>106.28726682595328</v>
      </c>
      <c r="F611" s="7">
        <v>84.280704014371977</v>
      </c>
      <c r="G611" s="7">
        <v>83.882767163721766</v>
      </c>
      <c r="H611" s="7">
        <v>4.0473176249435197</v>
      </c>
      <c r="I611" s="7">
        <f t="shared" si="14"/>
        <v>116.30889546498486</v>
      </c>
    </row>
    <row r="612" spans="1:9" x14ac:dyDescent="0.25">
      <c r="A612" s="14"/>
      <c r="B612" s="5">
        <f>DATE(YEAR(siječanj!B612),MONTH(siječanj!B612)+11,DAY(siječanj!B612))</f>
        <v>43806</v>
      </c>
      <c r="C612" s="9">
        <v>6.34375</v>
      </c>
      <c r="D612">
        <v>1.0942881394762189</v>
      </c>
      <c r="E612" s="6">
        <v>112.31737793470933</v>
      </c>
      <c r="F612" s="7">
        <v>97.577900957489646</v>
      </c>
      <c r="G612" s="7">
        <v>94.5949830545525</v>
      </c>
      <c r="H612" s="7">
        <v>2.5959262917563763</v>
      </c>
      <c r="I612" s="7">
        <f t="shared" si="14"/>
        <v>122.9075745310204</v>
      </c>
    </row>
    <row r="613" spans="1:9" x14ac:dyDescent="0.25">
      <c r="A613" s="14"/>
      <c r="B613" s="5">
        <f>DATE(YEAR(siječanj!B613),MONTH(siječanj!B613)+11,DAY(siječanj!B613))</f>
        <v>43806</v>
      </c>
      <c r="C613" s="9">
        <v>6.3541666666666696</v>
      </c>
      <c r="D613">
        <v>1.0942881394762189</v>
      </c>
      <c r="E613" s="6">
        <v>118.58945437058682</v>
      </c>
      <c r="F613" s="7">
        <v>103.51406552390119</v>
      </c>
      <c r="G613" s="7">
        <v>112.5489681111967</v>
      </c>
      <c r="H613" s="7">
        <v>2.0404002983857135</v>
      </c>
      <c r="I613" s="7">
        <f t="shared" si="14"/>
        <v>129.77103338468942</v>
      </c>
    </row>
    <row r="614" spans="1:9" x14ac:dyDescent="0.25">
      <c r="A614" s="14"/>
      <c r="B614" s="5">
        <f>DATE(YEAR(siječanj!B614),MONTH(siječanj!B614)+11,DAY(siječanj!B614))</f>
        <v>43806</v>
      </c>
      <c r="C614" s="9">
        <v>6.3645833333333304</v>
      </c>
      <c r="D614">
        <v>1.0942881394762189</v>
      </c>
      <c r="E614" s="6">
        <v>123.36158659415474</v>
      </c>
      <c r="F614" s="7">
        <v>108.85268921386941</v>
      </c>
      <c r="G614" s="7">
        <v>120.30329128926591</v>
      </c>
      <c r="H614" s="7">
        <v>1.6218146273906719</v>
      </c>
      <c r="I614" s="7">
        <f t="shared" si="14"/>
        <v>134.99312107695206</v>
      </c>
    </row>
    <row r="615" spans="1:9" x14ac:dyDescent="0.25">
      <c r="A615" s="14"/>
      <c r="B615" s="5">
        <f>DATE(YEAR(siječanj!B615),MONTH(siječanj!B615)+11,DAY(siječanj!B615))</f>
        <v>43806</v>
      </c>
      <c r="C615" s="9">
        <v>6.375</v>
      </c>
      <c r="D615">
        <v>1.0942881394762189</v>
      </c>
      <c r="E615" s="6">
        <v>125.626568792518</v>
      </c>
      <c r="F615" s="7">
        <v>116.44161728008943</v>
      </c>
      <c r="G615" s="7">
        <v>128.13800533736395</v>
      </c>
      <c r="H615" s="7">
        <v>1.4714438985305194</v>
      </c>
      <c r="I615" s="7">
        <f t="shared" si="14"/>
        <v>137.47166423274575</v>
      </c>
    </row>
    <row r="616" spans="1:9" x14ac:dyDescent="0.25">
      <c r="A616" s="14"/>
      <c r="B616" s="5">
        <f>DATE(YEAR(siječanj!B616),MONTH(siječanj!B616)+11,DAY(siječanj!B616))</f>
        <v>43806</v>
      </c>
      <c r="C616" s="9">
        <v>6.3854166666666696</v>
      </c>
      <c r="D616">
        <v>1.0942881394762189</v>
      </c>
      <c r="E616" s="6">
        <v>130.73431948574185</v>
      </c>
      <c r="F616" s="7">
        <v>136.4778553599653</v>
      </c>
      <c r="G616" s="7">
        <v>151.80213446476205</v>
      </c>
      <c r="H616" s="7">
        <v>0.96996168476961964</v>
      </c>
      <c r="I616" s="7">
        <f t="shared" si="14"/>
        <v>143.06101523574205</v>
      </c>
    </row>
    <row r="617" spans="1:9" x14ac:dyDescent="0.25">
      <c r="A617" s="14"/>
      <c r="B617" s="5">
        <f>DATE(YEAR(siječanj!B617),MONTH(siječanj!B617)+11,DAY(siječanj!B617))</f>
        <v>43806</v>
      </c>
      <c r="C617" s="9">
        <v>6.3958333333333304</v>
      </c>
      <c r="D617">
        <v>1.0942881394762189</v>
      </c>
      <c r="E617" s="6">
        <v>133.40624770217238</v>
      </c>
      <c r="F617" s="7">
        <v>142.24016226940171</v>
      </c>
      <c r="G617" s="7">
        <v>155.98672650748031</v>
      </c>
      <c r="H617" s="7">
        <v>0.88487309636851086</v>
      </c>
      <c r="I617" s="7">
        <f t="shared" si="14"/>
        <v>145.98487459251382</v>
      </c>
    </row>
    <row r="618" spans="1:9" x14ac:dyDescent="0.25">
      <c r="A618" s="14"/>
      <c r="B618" s="5">
        <f>DATE(YEAR(siječanj!B618),MONTH(siječanj!B618)+11,DAY(siječanj!B618))</f>
        <v>43806</v>
      </c>
      <c r="C618" s="9">
        <v>6.40625</v>
      </c>
      <c r="D618">
        <v>1.0942881394762189</v>
      </c>
      <c r="E618" s="6">
        <v>136.48780208002228</v>
      </c>
      <c r="F618" s="7">
        <v>142.93836222606427</v>
      </c>
      <c r="G618" s="7">
        <v>160.67363304231037</v>
      </c>
      <c r="H618" s="7">
        <v>0.87257422964366327</v>
      </c>
      <c r="I618" s="7">
        <f t="shared" si="14"/>
        <v>149.35698299934597</v>
      </c>
    </row>
    <row r="619" spans="1:9" x14ac:dyDescent="0.25">
      <c r="A619" s="14"/>
      <c r="B619" s="5">
        <f>DATE(YEAR(siječanj!B619),MONTH(siječanj!B619)+11,DAY(siječanj!B619))</f>
        <v>43806</v>
      </c>
      <c r="C619" s="9">
        <v>6.4166666666666696</v>
      </c>
      <c r="D619">
        <v>1.0942881394762189</v>
      </c>
      <c r="E619" s="6">
        <v>138.11432449962444</v>
      </c>
      <c r="F619" s="7">
        <v>146.38051747164701</v>
      </c>
      <c r="G619" s="7">
        <v>156.04209056132032</v>
      </c>
      <c r="H619" s="7">
        <v>0.95198410922428611</v>
      </c>
      <c r="I619" s="7">
        <f t="shared" si="14"/>
        <v>151.1368671917088</v>
      </c>
    </row>
    <row r="620" spans="1:9" x14ac:dyDescent="0.25">
      <c r="A620" s="14"/>
      <c r="B620" s="5">
        <f>DATE(YEAR(siječanj!B620),MONTH(siječanj!B620)+11,DAY(siječanj!B620))</f>
        <v>43806</v>
      </c>
      <c r="C620" s="9">
        <v>6.4270833333333304</v>
      </c>
      <c r="D620">
        <v>1.0942881394762189</v>
      </c>
      <c r="E620" s="6">
        <v>140.16583625792779</v>
      </c>
      <c r="F620" s="7">
        <v>148.20404821807301</v>
      </c>
      <c r="G620" s="7">
        <v>157.44675524001221</v>
      </c>
      <c r="H620" s="7">
        <v>1.2489017429291054</v>
      </c>
      <c r="I620" s="7">
        <f t="shared" si="14"/>
        <v>153.38181217681617</v>
      </c>
    </row>
    <row r="621" spans="1:9" x14ac:dyDescent="0.25">
      <c r="A621" s="14"/>
      <c r="B621" s="5">
        <f>DATE(YEAR(siječanj!B621),MONTH(siječanj!B621)+11,DAY(siječanj!B621))</f>
        <v>43806</v>
      </c>
      <c r="C621" s="9">
        <v>6.4375</v>
      </c>
      <c r="D621">
        <v>1.0942881394762189</v>
      </c>
      <c r="E621" s="6">
        <v>141.41242751180644</v>
      </c>
      <c r="F621" s="7">
        <v>148.15126641727704</v>
      </c>
      <c r="G621" s="7">
        <v>157.76289992271685</v>
      </c>
      <c r="H621" s="7">
        <v>1.7544278856985329</v>
      </c>
      <c r="I621" s="7">
        <f t="shared" si="14"/>
        <v>154.74594220071035</v>
      </c>
    </row>
    <row r="622" spans="1:9" x14ac:dyDescent="0.25">
      <c r="A622" s="14"/>
      <c r="B622" s="5">
        <f>DATE(YEAR(siječanj!B622),MONTH(siječanj!B622)+11,DAY(siječanj!B622))</f>
        <v>43806</v>
      </c>
      <c r="C622" s="9">
        <v>6.4479166666666696</v>
      </c>
      <c r="D622">
        <v>1.0942881394762189</v>
      </c>
      <c r="E622" s="6">
        <v>142.04037914333583</v>
      </c>
      <c r="F622" s="7">
        <v>147.51501112744475</v>
      </c>
      <c r="G622" s="7">
        <v>162.41906381357094</v>
      </c>
      <c r="H622" s="7">
        <v>2.2653806170236894</v>
      </c>
      <c r="I622" s="7">
        <f t="shared" si="14"/>
        <v>155.43310222325769</v>
      </c>
    </row>
    <row r="623" spans="1:9" x14ac:dyDescent="0.25">
      <c r="A623" s="14"/>
      <c r="B623" s="5">
        <f>DATE(YEAR(siječanj!B623),MONTH(siječanj!B623)+11,DAY(siječanj!B623))</f>
        <v>43806</v>
      </c>
      <c r="C623" s="9">
        <v>6.4583333333333304</v>
      </c>
      <c r="D623">
        <v>1.0942881394762189</v>
      </c>
      <c r="E623" s="6">
        <v>145.11665165349066</v>
      </c>
      <c r="F623" s="7">
        <v>143.19148690195209</v>
      </c>
      <c r="G623" s="7">
        <v>165.85904084144482</v>
      </c>
      <c r="H623" s="7">
        <v>2.151872472111882</v>
      </c>
      <c r="I623" s="7">
        <f t="shared" si="14"/>
        <v>158.79943074491686</v>
      </c>
    </row>
    <row r="624" spans="1:9" x14ac:dyDescent="0.25">
      <c r="A624" s="14"/>
      <c r="B624" s="5">
        <f>DATE(YEAR(siječanj!B624),MONTH(siječanj!B624)+11,DAY(siječanj!B624))</f>
        <v>43806</v>
      </c>
      <c r="C624" s="9">
        <v>6.46875</v>
      </c>
      <c r="D624">
        <v>1.0942881394762189</v>
      </c>
      <c r="E624" s="6">
        <v>145.77447199371099</v>
      </c>
      <c r="F624" s="7">
        <v>143.04602088506746</v>
      </c>
      <c r="G624" s="7">
        <v>154.78572833294572</v>
      </c>
      <c r="H624" s="7">
        <v>1.8202052623919216</v>
      </c>
      <c r="I624" s="7">
        <f t="shared" si="14"/>
        <v>159.51927574112619</v>
      </c>
    </row>
    <row r="625" spans="1:9" x14ac:dyDescent="0.25">
      <c r="A625" s="14"/>
      <c r="B625" s="5">
        <f>DATE(YEAR(siječanj!B625),MONTH(siječanj!B625)+11,DAY(siječanj!B625))</f>
        <v>43806</v>
      </c>
      <c r="C625" s="9">
        <v>6.4791666666666696</v>
      </c>
      <c r="D625">
        <v>1.0942881394762189</v>
      </c>
      <c r="E625" s="6">
        <v>146.06136545722526</v>
      </c>
      <c r="F625" s="7">
        <v>143.8396703730607</v>
      </c>
      <c r="G625" s="7">
        <v>152.43836951747107</v>
      </c>
      <c r="H625" s="7">
        <v>2.4301482133832772</v>
      </c>
      <c r="I625" s="7">
        <f t="shared" si="14"/>
        <v>159.83321985554312</v>
      </c>
    </row>
    <row r="626" spans="1:9" x14ac:dyDescent="0.25">
      <c r="A626" s="14"/>
      <c r="B626" s="5">
        <f>DATE(YEAR(siječanj!B626),MONTH(siječanj!B626)+11,DAY(siječanj!B626))</f>
        <v>43806</v>
      </c>
      <c r="C626" s="9">
        <v>6.4895833333333304</v>
      </c>
      <c r="D626">
        <v>1.0942881394762189</v>
      </c>
      <c r="E626" s="6">
        <v>145.6545057993327</v>
      </c>
      <c r="F626" s="7">
        <v>143.19683692403868</v>
      </c>
      <c r="G626" s="7">
        <v>153.93014838890485</v>
      </c>
      <c r="H626" s="7">
        <v>2.9348879810411996</v>
      </c>
      <c r="I626" s="7">
        <f t="shared" si="14"/>
        <v>159.38799815747993</v>
      </c>
    </row>
    <row r="627" spans="1:9" x14ac:dyDescent="0.25">
      <c r="A627" s="14"/>
      <c r="B627" s="5">
        <f>DATE(YEAR(siječanj!B627),MONTH(siječanj!B627)+11,DAY(siječanj!B627))</f>
        <v>43806</v>
      </c>
      <c r="C627" s="9">
        <v>6.5</v>
      </c>
      <c r="D627">
        <v>1.0942881394762189</v>
      </c>
      <c r="E627" s="6">
        <v>145.4123171269319</v>
      </c>
      <c r="F627" s="7">
        <v>143.00507495458913</v>
      </c>
      <c r="G627" s="7">
        <v>150.43350679581249</v>
      </c>
      <c r="H627" s="7">
        <v>2.8102255153683635</v>
      </c>
      <c r="I627" s="7">
        <f t="shared" si="14"/>
        <v>159.12297396575624</v>
      </c>
    </row>
    <row r="628" spans="1:9" x14ac:dyDescent="0.25">
      <c r="A628" s="14"/>
      <c r="B628" s="5">
        <f>DATE(YEAR(siječanj!B628),MONTH(siječanj!B628)+11,DAY(siječanj!B628))</f>
        <v>43806</v>
      </c>
      <c r="C628" s="9">
        <v>6.5104166666666696</v>
      </c>
      <c r="D628">
        <v>1.0942881394762189</v>
      </c>
      <c r="E628" s="6">
        <v>150.9962399557171</v>
      </c>
      <c r="F628" s="7">
        <v>136.01606376861989</v>
      </c>
      <c r="G628" s="7">
        <v>148.3030002248608</v>
      </c>
      <c r="H628" s="7">
        <v>3.0261465125881748</v>
      </c>
      <c r="I628" s="7">
        <f t="shared" si="14"/>
        <v>165.23339448904639</v>
      </c>
    </row>
    <row r="629" spans="1:9" x14ac:dyDescent="0.25">
      <c r="A629" s="14"/>
      <c r="B629" s="5">
        <f>DATE(YEAR(siječanj!B629),MONTH(siječanj!B629)+11,DAY(siječanj!B629))</f>
        <v>43806</v>
      </c>
      <c r="C629" s="9">
        <v>6.5208333333333304</v>
      </c>
      <c r="D629">
        <v>1.0942881394762189</v>
      </c>
      <c r="E629" s="6">
        <v>152.11897086619143</v>
      </c>
      <c r="F629" s="7">
        <v>134.75176886428264</v>
      </c>
      <c r="G629" s="7">
        <v>145.10428009947753</v>
      </c>
      <c r="H629" s="7">
        <v>2.6177847185199381</v>
      </c>
      <c r="I629" s="7">
        <f t="shared" si="14"/>
        <v>166.46198560820179</v>
      </c>
    </row>
    <row r="630" spans="1:9" x14ac:dyDescent="0.25">
      <c r="A630" s="14"/>
      <c r="B630" s="5">
        <f>DATE(YEAR(siječanj!B630),MONTH(siječanj!B630)+11,DAY(siječanj!B630))</f>
        <v>43806</v>
      </c>
      <c r="C630" s="9">
        <v>6.53125</v>
      </c>
      <c r="D630">
        <v>1.0942881394762189</v>
      </c>
      <c r="E630" s="6">
        <v>152.15749544526403</v>
      </c>
      <c r="F630" s="7">
        <v>130.6055780040374</v>
      </c>
      <c r="G630" s="7">
        <v>140.2768942522215</v>
      </c>
      <c r="H630" s="7">
        <v>2.857211928519404</v>
      </c>
      <c r="I630" s="7">
        <f t="shared" si="14"/>
        <v>166.50414259815923</v>
      </c>
    </row>
    <row r="631" spans="1:9" x14ac:dyDescent="0.25">
      <c r="A631" s="14"/>
      <c r="B631" s="5">
        <f>DATE(YEAR(siječanj!B631),MONTH(siječanj!B631)+11,DAY(siječanj!B631))</f>
        <v>43806</v>
      </c>
      <c r="C631" s="9">
        <v>6.5416666666666696</v>
      </c>
      <c r="D631">
        <v>1.0942881394762189</v>
      </c>
      <c r="E631" s="6">
        <v>147.90268647681518</v>
      </c>
      <c r="F631" s="7">
        <v>126.28021157288997</v>
      </c>
      <c r="G631" s="7">
        <v>127.70736347233596</v>
      </c>
      <c r="H631" s="7">
        <v>4.2748451586373371</v>
      </c>
      <c r="I631" s="7">
        <f t="shared" si="14"/>
        <v>161.84815560824862</v>
      </c>
    </row>
    <row r="632" spans="1:9" x14ac:dyDescent="0.25">
      <c r="A632" s="14"/>
      <c r="B632" s="5">
        <f>DATE(YEAR(siječanj!B632),MONTH(siječanj!B632)+11,DAY(siječanj!B632))</f>
        <v>43806</v>
      </c>
      <c r="C632" s="9">
        <v>6.5520833333333304</v>
      </c>
      <c r="D632">
        <v>1.0942881394762189</v>
      </c>
      <c r="E632" s="6">
        <v>143.29415218875252</v>
      </c>
      <c r="F632" s="7">
        <v>122.78297477958279</v>
      </c>
      <c r="G632" s="7">
        <v>124.30044512259056</v>
      </c>
      <c r="H632" s="7">
        <v>3.3576976669481673</v>
      </c>
      <c r="I632" s="7">
        <f t="shared" si="14"/>
        <v>156.80509119645217</v>
      </c>
    </row>
    <row r="633" spans="1:9" x14ac:dyDescent="0.25">
      <c r="A633" s="14"/>
      <c r="B633" s="5">
        <f>DATE(YEAR(siječanj!B633),MONTH(siječanj!B633)+11,DAY(siječanj!B633))</f>
        <v>43806</v>
      </c>
      <c r="C633" s="9">
        <v>6.5625</v>
      </c>
      <c r="D633">
        <v>1.0942881394762189</v>
      </c>
      <c r="E633" s="6">
        <v>144.06596994484136</v>
      </c>
      <c r="F633" s="7">
        <v>122.94773780036269</v>
      </c>
      <c r="G633" s="7">
        <v>121.92321067072565</v>
      </c>
      <c r="H633" s="7">
        <v>3.3214863936837786</v>
      </c>
      <c r="I633" s="7">
        <f t="shared" si="14"/>
        <v>157.64968221277732</v>
      </c>
    </row>
    <row r="634" spans="1:9" x14ac:dyDescent="0.25">
      <c r="A634" s="14"/>
      <c r="B634" s="5">
        <f>DATE(YEAR(siječanj!B634),MONTH(siječanj!B634)+11,DAY(siječanj!B634))</f>
        <v>43806</v>
      </c>
      <c r="C634" s="9">
        <v>6.5729166666666696</v>
      </c>
      <c r="D634">
        <v>1.0942881394762189</v>
      </c>
      <c r="E634" s="6">
        <v>144.02287621767621</v>
      </c>
      <c r="F634" s="7">
        <v>119.22631380997076</v>
      </c>
      <c r="G634" s="7">
        <v>124.36344365989345</v>
      </c>
      <c r="H634" s="7">
        <v>3.9740816904177279</v>
      </c>
      <c r="I634" s="7">
        <f t="shared" si="14"/>
        <v>157.60252525825467</v>
      </c>
    </row>
    <row r="635" spans="1:9" x14ac:dyDescent="0.25">
      <c r="A635" s="14"/>
      <c r="B635" s="5">
        <f>DATE(YEAR(siječanj!B635),MONTH(siječanj!B635)+11,DAY(siječanj!B635))</f>
        <v>43806</v>
      </c>
      <c r="C635" s="9">
        <v>6.5833333333333304</v>
      </c>
      <c r="D635">
        <v>1.0942881394762189</v>
      </c>
      <c r="E635" s="6">
        <v>146.0327951290916</v>
      </c>
      <c r="F635" s="7">
        <v>115.93844228459166</v>
      </c>
      <c r="G635" s="7">
        <v>129.10658928399721</v>
      </c>
      <c r="H635" s="7">
        <v>4.8390312830069648</v>
      </c>
      <c r="I635" s="7">
        <f t="shared" si="14"/>
        <v>159.80195568432549</v>
      </c>
    </row>
    <row r="636" spans="1:9" x14ac:dyDescent="0.25">
      <c r="A636" s="14"/>
      <c r="B636" s="5">
        <f>DATE(YEAR(siječanj!B636),MONTH(siječanj!B636)+11,DAY(siječanj!B636))</f>
        <v>43806</v>
      </c>
      <c r="C636" s="9">
        <v>6.59375</v>
      </c>
      <c r="D636">
        <v>1.0942881394762189</v>
      </c>
      <c r="E636" s="6">
        <v>146.8716263954405</v>
      </c>
      <c r="F636" s="7">
        <v>112.98786697538574</v>
      </c>
      <c r="G636" s="7">
        <v>127.40626297681263</v>
      </c>
      <c r="H636" s="7">
        <v>3.8111609750452113</v>
      </c>
      <c r="I636" s="7">
        <f t="shared" si="14"/>
        <v>160.71987879011292</v>
      </c>
    </row>
    <row r="637" spans="1:9" x14ac:dyDescent="0.25">
      <c r="A637" s="14"/>
      <c r="B637" s="5">
        <f>DATE(YEAR(siječanj!B637),MONTH(siječanj!B637)+11,DAY(siječanj!B637))</f>
        <v>43806</v>
      </c>
      <c r="C637" s="9">
        <v>6.6041666666666696</v>
      </c>
      <c r="D637">
        <v>1.0942881394762189</v>
      </c>
      <c r="E637" s="6">
        <v>148.97136088116844</v>
      </c>
      <c r="F637" s="7">
        <v>108.56389237271094</v>
      </c>
      <c r="G637" s="7">
        <v>126.46926861212098</v>
      </c>
      <c r="H637" s="7">
        <v>3.9622190317700001</v>
      </c>
      <c r="I637" s="7">
        <f t="shared" si="14"/>
        <v>163.01759333389418</v>
      </c>
    </row>
    <row r="638" spans="1:9" x14ac:dyDescent="0.25">
      <c r="A638" s="14"/>
      <c r="B638" s="5">
        <f>DATE(YEAR(siječanj!B638),MONTH(siječanj!B638)+11,DAY(siječanj!B638))</f>
        <v>43806</v>
      </c>
      <c r="C638" s="9">
        <v>6.6145833333333304</v>
      </c>
      <c r="D638">
        <v>1.0942881394762189</v>
      </c>
      <c r="E638" s="6">
        <v>148.60831858914608</v>
      </c>
      <c r="F638" s="7">
        <v>106.57363599425199</v>
      </c>
      <c r="G638" s="7">
        <v>130.32191716723977</v>
      </c>
      <c r="H638" s="7">
        <v>4.3303466335873821</v>
      </c>
      <c r="I638" s="7">
        <f t="shared" si="14"/>
        <v>162.62032045960586</v>
      </c>
    </row>
    <row r="639" spans="1:9" x14ac:dyDescent="0.25">
      <c r="A639" s="14"/>
      <c r="B639" s="5">
        <f>DATE(YEAR(siječanj!B639),MONTH(siječanj!B639)+11,DAY(siječanj!B639))</f>
        <v>43806</v>
      </c>
      <c r="C639" s="9">
        <v>6.625</v>
      </c>
      <c r="D639">
        <v>1.0942881394762189</v>
      </c>
      <c r="E639" s="6">
        <v>149.39065739686055</v>
      </c>
      <c r="F639" s="7">
        <v>105.10465558624252</v>
      </c>
      <c r="G639" s="7">
        <v>129.38483048229594</v>
      </c>
      <c r="H639" s="7">
        <v>4.1072462116854345</v>
      </c>
      <c r="I639" s="7">
        <f t="shared" si="14"/>
        <v>163.47642453793978</v>
      </c>
    </row>
    <row r="640" spans="1:9" x14ac:dyDescent="0.25">
      <c r="A640" s="14"/>
      <c r="B640" s="5">
        <f>DATE(YEAR(siječanj!B640),MONTH(siječanj!B640)+11,DAY(siječanj!B640))</f>
        <v>43806</v>
      </c>
      <c r="C640" s="9">
        <v>6.6354166666666696</v>
      </c>
      <c r="D640">
        <v>1.0942881394762189</v>
      </c>
      <c r="E640" s="6">
        <v>146.77306263469748</v>
      </c>
      <c r="F640" s="7">
        <v>102.3031022725924</v>
      </c>
      <c r="G640" s="7">
        <v>128.03221837013757</v>
      </c>
      <c r="H640" s="7">
        <v>4.9934419389666811</v>
      </c>
      <c r="I640" s="7">
        <f t="shared" si="14"/>
        <v>160.61202163574967</v>
      </c>
    </row>
    <row r="641" spans="1:9" x14ac:dyDescent="0.25">
      <c r="A641" s="14"/>
      <c r="B641" s="5">
        <f>DATE(YEAR(siječanj!B641),MONTH(siječanj!B641)+11,DAY(siječanj!B641))</f>
        <v>43806</v>
      </c>
      <c r="C641" s="9">
        <v>6.6458333333333304</v>
      </c>
      <c r="D641">
        <v>1.0942881394762189</v>
      </c>
      <c r="E641" s="6">
        <v>146.10087771875544</v>
      </c>
      <c r="F641" s="7">
        <v>101.14072669373711</v>
      </c>
      <c r="G641" s="7">
        <v>124.91180588822307</v>
      </c>
      <c r="H641" s="7">
        <v>5.0214523002857696</v>
      </c>
      <c r="I641" s="7">
        <f t="shared" si="14"/>
        <v>159.87645765469946</v>
      </c>
    </row>
    <row r="642" spans="1:9" x14ac:dyDescent="0.25">
      <c r="A642" s="14"/>
      <c r="B642" s="5">
        <f>DATE(YEAR(siječanj!B642),MONTH(siječanj!B642)+11,DAY(siječanj!B642))</f>
        <v>43806</v>
      </c>
      <c r="C642" s="9">
        <v>6.65625</v>
      </c>
      <c r="D642">
        <v>1.0942881394762189</v>
      </c>
      <c r="E642" s="6">
        <v>147.52847394288858</v>
      </c>
      <c r="F642" s="7">
        <v>101.09807501728218</v>
      </c>
      <c r="G642" s="7">
        <v>125.02134587439672</v>
      </c>
      <c r="H642" s="7">
        <v>4.6755062793808237</v>
      </c>
      <c r="I642" s="7">
        <f t="shared" si="14"/>
        <v>161.4386592707294</v>
      </c>
    </row>
    <row r="643" spans="1:9" x14ac:dyDescent="0.25">
      <c r="A643" s="14"/>
      <c r="B643" s="5">
        <f>DATE(YEAR(siječanj!B643),MONTH(siječanj!B643)+11,DAY(siječanj!B643))</f>
        <v>43806</v>
      </c>
      <c r="C643" s="9">
        <v>6.6666666666666696</v>
      </c>
      <c r="D643">
        <v>1.0942881394762189</v>
      </c>
      <c r="E643" s="6">
        <v>147.02642849752232</v>
      </c>
      <c r="F643" s="7">
        <v>101.02785447232543</v>
      </c>
      <c r="G643" s="7">
        <v>123.88546558904112</v>
      </c>
      <c r="H643" s="7">
        <v>4.901221948791008</v>
      </c>
      <c r="I643" s="7">
        <f t="shared" si="14"/>
        <v>160.88927689438702</v>
      </c>
    </row>
    <row r="644" spans="1:9" x14ac:dyDescent="0.25">
      <c r="A644" s="14"/>
      <c r="B644" s="5">
        <f>DATE(YEAR(siječanj!B644),MONTH(siječanj!B644)+11,DAY(siječanj!B644))</f>
        <v>43806</v>
      </c>
      <c r="C644" s="9">
        <v>6.6770833333333304</v>
      </c>
      <c r="D644">
        <v>1.0942881394762189</v>
      </c>
      <c r="E644" s="6">
        <v>149.21668135070843</v>
      </c>
      <c r="F644" s="7">
        <v>100.7413934997749</v>
      </c>
      <c r="G644" s="7">
        <v>123.80380631902585</v>
      </c>
      <c r="H644" s="7">
        <v>6.7395548583144285</v>
      </c>
      <c r="I644" s="7">
        <f t="shared" ref="I644:I707" si="15">D644*E644</f>
        <v>163.28604461408256</v>
      </c>
    </row>
    <row r="645" spans="1:9" x14ac:dyDescent="0.25">
      <c r="A645" s="14"/>
      <c r="B645" s="5">
        <f>DATE(YEAR(siječanj!B645),MONTH(siječanj!B645)+11,DAY(siječanj!B645))</f>
        <v>43806</v>
      </c>
      <c r="C645" s="9">
        <v>6.6875</v>
      </c>
      <c r="D645">
        <v>1.0942881394762189</v>
      </c>
      <c r="E645" s="6">
        <v>154.32745862062887</v>
      </c>
      <c r="F645" s="7">
        <v>101.26137711680211</v>
      </c>
      <c r="G645" s="7">
        <v>121.90017074692071</v>
      </c>
      <c r="H645" s="7">
        <v>13.098577197499068</v>
      </c>
      <c r="I645" s="7">
        <f t="shared" si="15"/>
        <v>168.87870756406113</v>
      </c>
    </row>
    <row r="646" spans="1:9" x14ac:dyDescent="0.25">
      <c r="A646" s="14"/>
      <c r="B646" s="5">
        <f>DATE(YEAR(siječanj!B646),MONTH(siječanj!B646)+11,DAY(siječanj!B646))</f>
        <v>43806</v>
      </c>
      <c r="C646" s="9">
        <v>6.6979166666666696</v>
      </c>
      <c r="D646">
        <v>1.0942881394762189</v>
      </c>
      <c r="E646" s="6">
        <v>160.02034416636334</v>
      </c>
      <c r="F646" s="7">
        <v>102.89281678514308</v>
      </c>
      <c r="G646" s="7">
        <v>121.17554507363529</v>
      </c>
      <c r="H646" s="7">
        <v>53.593233693300697</v>
      </c>
      <c r="I646" s="7">
        <f t="shared" si="15"/>
        <v>175.10836469615396</v>
      </c>
    </row>
    <row r="647" spans="1:9" x14ac:dyDescent="0.25">
      <c r="A647" s="14"/>
      <c r="B647" s="5">
        <f>DATE(YEAR(siječanj!B647),MONTH(siječanj!B647)+11,DAY(siječanj!B647))</f>
        <v>43806</v>
      </c>
      <c r="C647" s="9">
        <v>6.7083333333333304</v>
      </c>
      <c r="D647">
        <v>1.0942881394762189</v>
      </c>
      <c r="E647" s="6">
        <v>164.82526446958465</v>
      </c>
      <c r="F647" s="7">
        <v>102.35218762151908</v>
      </c>
      <c r="G647" s="7">
        <v>120.04735948060269</v>
      </c>
      <c r="H647" s="7">
        <v>113.59541053868521</v>
      </c>
      <c r="I647" s="7">
        <f t="shared" si="15"/>
        <v>180.36633199509754</v>
      </c>
    </row>
    <row r="648" spans="1:9" x14ac:dyDescent="0.25">
      <c r="A648" s="14"/>
      <c r="B648" s="5">
        <f>DATE(YEAR(siječanj!B648),MONTH(siječanj!B648)+11,DAY(siječanj!B648))</f>
        <v>43806</v>
      </c>
      <c r="C648" s="9">
        <v>6.71875</v>
      </c>
      <c r="D648">
        <v>1.0942881394762189</v>
      </c>
      <c r="E648" s="6">
        <v>169.3087154747578</v>
      </c>
      <c r="F648" s="7">
        <v>102.85089556931813</v>
      </c>
      <c r="G648" s="7">
        <v>119.94801887533292</v>
      </c>
      <c r="H648" s="7">
        <v>143.60666330990844</v>
      </c>
      <c r="I648" s="7">
        <f t="shared" si="15"/>
        <v>185.27251925398124</v>
      </c>
    </row>
    <row r="649" spans="1:9" x14ac:dyDescent="0.25">
      <c r="A649" s="14"/>
      <c r="B649" s="5">
        <f>DATE(YEAR(siječanj!B649),MONTH(siječanj!B649)+11,DAY(siječanj!B649))</f>
        <v>43806</v>
      </c>
      <c r="C649" s="9">
        <v>6.7291666666666696</v>
      </c>
      <c r="D649">
        <v>1.0942881394762189</v>
      </c>
      <c r="E649" s="6">
        <v>175.88148314918465</v>
      </c>
      <c r="F649" s="7">
        <v>102.49040120786316</v>
      </c>
      <c r="G649" s="7">
        <v>122.04122003655583</v>
      </c>
      <c r="H649" s="7">
        <v>163.72675186276334</v>
      </c>
      <c r="I649" s="7">
        <f t="shared" si="15"/>
        <v>192.46502096363923</v>
      </c>
    </row>
    <row r="650" spans="1:9" x14ac:dyDescent="0.25">
      <c r="A650" s="14"/>
      <c r="B650" s="5">
        <f>DATE(YEAR(siječanj!B650),MONTH(siječanj!B650)+11,DAY(siječanj!B650))</f>
        <v>43806</v>
      </c>
      <c r="C650" s="9">
        <v>6.7395833333333304</v>
      </c>
      <c r="D650">
        <v>1.0942881394762189</v>
      </c>
      <c r="E650" s="6">
        <v>181.97879438558971</v>
      </c>
      <c r="F650" s="7">
        <v>104.51194698781291</v>
      </c>
      <c r="G650" s="7">
        <v>124.23499809164291</v>
      </c>
      <c r="H650" s="7">
        <v>177.49926453654902</v>
      </c>
      <c r="I650" s="7">
        <f t="shared" si="15"/>
        <v>199.13723633233235</v>
      </c>
    </row>
    <row r="651" spans="1:9" x14ac:dyDescent="0.25">
      <c r="A651" s="14"/>
      <c r="B651" s="5">
        <f>DATE(YEAR(siječanj!B651),MONTH(siječanj!B651)+11,DAY(siječanj!B651))</f>
        <v>43806</v>
      </c>
      <c r="C651" s="9">
        <v>6.75</v>
      </c>
      <c r="D651">
        <v>1.0942881394762189</v>
      </c>
      <c r="E651" s="6">
        <v>185.39261209067701</v>
      </c>
      <c r="F651" s="7">
        <v>106.27488562363006</v>
      </c>
      <c r="G651" s="7">
        <v>127.27430522505524</v>
      </c>
      <c r="H651" s="7">
        <v>199.17307423528806</v>
      </c>
      <c r="I651" s="7">
        <f t="shared" si="15"/>
        <v>202.87293655734331</v>
      </c>
    </row>
    <row r="652" spans="1:9" x14ac:dyDescent="0.25">
      <c r="A652" s="14"/>
      <c r="B652" s="5">
        <f>DATE(YEAR(siječanj!B652),MONTH(siječanj!B652)+11,DAY(siječanj!B652))</f>
        <v>43806</v>
      </c>
      <c r="C652" s="9">
        <v>6.7604166666666696</v>
      </c>
      <c r="D652">
        <v>1.0942881394762189</v>
      </c>
      <c r="E652" s="6">
        <v>187.58915633222082</v>
      </c>
      <c r="F652" s="7">
        <v>108.02693959335652</v>
      </c>
      <c r="G652" s="7">
        <v>131.3971711443811</v>
      </c>
      <c r="H652" s="7">
        <v>216.25858225241231</v>
      </c>
      <c r="I652" s="7">
        <f t="shared" si="15"/>
        <v>205.27658886869949</v>
      </c>
    </row>
    <row r="653" spans="1:9" x14ac:dyDescent="0.25">
      <c r="A653" s="14"/>
      <c r="B653" s="5">
        <f>DATE(YEAR(siječanj!B653),MONTH(siječanj!B653)+11,DAY(siječanj!B653))</f>
        <v>43806</v>
      </c>
      <c r="C653" s="9">
        <v>6.7708333333333304</v>
      </c>
      <c r="D653">
        <v>1.0942881394762189</v>
      </c>
      <c r="E653" s="6">
        <v>190.75428353566414</v>
      </c>
      <c r="F653" s="7">
        <v>107.86484556334001</v>
      </c>
      <c r="G653" s="7">
        <v>132.52336583110579</v>
      </c>
      <c r="H653" s="7">
        <v>231.62271515045225</v>
      </c>
      <c r="I653" s="7">
        <f t="shared" si="15"/>
        <v>208.74015002736107</v>
      </c>
    </row>
    <row r="654" spans="1:9" x14ac:dyDescent="0.25">
      <c r="A654" s="14"/>
      <c r="B654" s="5">
        <f>DATE(YEAR(siječanj!B654),MONTH(siječanj!B654)+11,DAY(siječanj!B654))</f>
        <v>43806</v>
      </c>
      <c r="C654" s="9">
        <v>6.78125</v>
      </c>
      <c r="D654">
        <v>1.0942881394762189</v>
      </c>
      <c r="E654" s="6">
        <v>191.77172253293591</v>
      </c>
      <c r="F654" s="7">
        <v>108.29088070549594</v>
      </c>
      <c r="G654" s="7">
        <v>133.12581568544093</v>
      </c>
      <c r="H654" s="7">
        <v>232.72264883361325</v>
      </c>
      <c r="I654" s="7">
        <f t="shared" si="15"/>
        <v>209.85352145471614</v>
      </c>
    </row>
    <row r="655" spans="1:9" x14ac:dyDescent="0.25">
      <c r="A655" s="14"/>
      <c r="B655" s="5">
        <f>DATE(YEAR(siječanj!B655),MONTH(siječanj!B655)+11,DAY(siječanj!B655))</f>
        <v>43806</v>
      </c>
      <c r="C655" s="9">
        <v>6.7916666666666696</v>
      </c>
      <c r="D655">
        <v>1.0942881394762189</v>
      </c>
      <c r="E655" s="6">
        <v>189.60175240905127</v>
      </c>
      <c r="F655" s="7">
        <v>108.18168085483389</v>
      </c>
      <c r="G655" s="7">
        <v>134.07620852847072</v>
      </c>
      <c r="H655" s="7">
        <v>232.87853619398081</v>
      </c>
      <c r="I655" s="7">
        <f t="shared" si="15"/>
        <v>207.47894888513142</v>
      </c>
    </row>
    <row r="656" spans="1:9" x14ac:dyDescent="0.25">
      <c r="A656" s="14"/>
      <c r="B656" s="5">
        <f>DATE(YEAR(siječanj!B656),MONTH(siječanj!B656)+11,DAY(siječanj!B656))</f>
        <v>43806</v>
      </c>
      <c r="C656" s="9">
        <v>6.8020833333333304</v>
      </c>
      <c r="D656">
        <v>1.0942881394762189</v>
      </c>
      <c r="E656" s="6">
        <v>190.02363079617263</v>
      </c>
      <c r="F656" s="7">
        <v>109.72338223072582</v>
      </c>
      <c r="G656" s="7">
        <v>131.40332047596112</v>
      </c>
      <c r="H656" s="7">
        <v>233.0751359747205</v>
      </c>
      <c r="I656" s="7">
        <f t="shared" si="15"/>
        <v>207.94060540045967</v>
      </c>
    </row>
    <row r="657" spans="1:9" x14ac:dyDescent="0.25">
      <c r="A657" s="14"/>
      <c r="B657" s="5">
        <f>DATE(YEAR(siječanj!B657),MONTH(siječanj!B657)+11,DAY(siječanj!B657))</f>
        <v>43806</v>
      </c>
      <c r="C657" s="9">
        <v>6.8125</v>
      </c>
      <c r="D657">
        <v>1.0942881394762189</v>
      </c>
      <c r="E657" s="6">
        <v>191.71451834734464</v>
      </c>
      <c r="F657" s="7">
        <v>107.98141022310107</v>
      </c>
      <c r="G657" s="7">
        <v>132.33622866601277</v>
      </c>
      <c r="H657" s="7">
        <v>233.30433030349798</v>
      </c>
      <c r="I657" s="7">
        <f t="shared" si="15"/>
        <v>209.79092359289521</v>
      </c>
    </row>
    <row r="658" spans="1:9" x14ac:dyDescent="0.25">
      <c r="A658" s="14"/>
      <c r="B658" s="5">
        <f>DATE(YEAR(siječanj!B658),MONTH(siječanj!B658)+11,DAY(siječanj!B658))</f>
        <v>43806</v>
      </c>
      <c r="C658" s="9">
        <v>6.8229166666666696</v>
      </c>
      <c r="D658">
        <v>1.0942881394762189</v>
      </c>
      <c r="E658" s="6">
        <v>188.58186256958084</v>
      </c>
      <c r="F658" s="7">
        <v>106.6376636779337</v>
      </c>
      <c r="G658" s="7">
        <v>130.61698874890331</v>
      </c>
      <c r="H658" s="7">
        <v>233.13647923628133</v>
      </c>
      <c r="I658" s="7">
        <f t="shared" si="15"/>
        <v>206.36289553022664</v>
      </c>
    </row>
    <row r="659" spans="1:9" x14ac:dyDescent="0.25">
      <c r="A659" s="14"/>
      <c r="B659" s="5">
        <f>DATE(YEAR(siječanj!B659),MONTH(siječanj!B659)+11,DAY(siječanj!B659))</f>
        <v>43806</v>
      </c>
      <c r="C659" s="9">
        <v>6.8333333333333304</v>
      </c>
      <c r="D659">
        <v>1.0942881394762189</v>
      </c>
      <c r="E659" s="6">
        <v>190.70277415837336</v>
      </c>
      <c r="F659" s="7">
        <v>104.72443477425814</v>
      </c>
      <c r="G659" s="7">
        <v>130.95627771743713</v>
      </c>
      <c r="H659" s="7">
        <v>233.20638058016252</v>
      </c>
      <c r="I659" s="7">
        <f t="shared" si="15"/>
        <v>208.68378392671994</v>
      </c>
    </row>
    <row r="660" spans="1:9" x14ac:dyDescent="0.25">
      <c r="A660" s="14"/>
      <c r="B660" s="5">
        <f>DATE(YEAR(siječanj!B660),MONTH(siječanj!B660)+11,DAY(siječanj!B660))</f>
        <v>43806</v>
      </c>
      <c r="C660" s="9">
        <v>6.84375</v>
      </c>
      <c r="D660">
        <v>1.0942881394762189</v>
      </c>
      <c r="E660" s="6">
        <v>191.55136809504376</v>
      </c>
      <c r="F660" s="7">
        <v>105.34765816482916</v>
      </c>
      <c r="G660" s="7">
        <v>129.04829105170748</v>
      </c>
      <c r="H660" s="7">
        <v>233.99248356185788</v>
      </c>
      <c r="I660" s="7">
        <f t="shared" si="15"/>
        <v>209.6123902068498</v>
      </c>
    </row>
    <row r="661" spans="1:9" x14ac:dyDescent="0.25">
      <c r="A661" s="14"/>
      <c r="B661" s="5">
        <f>DATE(YEAR(siječanj!B661),MONTH(siječanj!B661)+11,DAY(siječanj!B661))</f>
        <v>43806</v>
      </c>
      <c r="C661" s="9">
        <v>6.8541666666666696</v>
      </c>
      <c r="D661">
        <v>1.0942881394762189</v>
      </c>
      <c r="E661" s="6">
        <v>188.58345775119824</v>
      </c>
      <c r="F661" s="7">
        <v>105.15508145083081</v>
      </c>
      <c r="G661" s="7">
        <v>127.81949645341865</v>
      </c>
      <c r="H661" s="7">
        <v>234.12707676462588</v>
      </c>
      <c r="I661" s="7">
        <f t="shared" si="15"/>
        <v>206.36464111855085</v>
      </c>
    </row>
    <row r="662" spans="1:9" x14ac:dyDescent="0.25">
      <c r="A662" s="14"/>
      <c r="B662" s="5">
        <f>DATE(YEAR(siječanj!B662),MONTH(siječanj!B662)+11,DAY(siječanj!B662))</f>
        <v>43806</v>
      </c>
      <c r="C662" s="9">
        <v>6.8645833333333304</v>
      </c>
      <c r="D662">
        <v>1.0942881394762189</v>
      </c>
      <c r="E662" s="6">
        <v>185.03607559848049</v>
      </c>
      <c r="F662" s="7">
        <v>103.35850951787501</v>
      </c>
      <c r="G662" s="7">
        <v>124.29691688338769</v>
      </c>
      <c r="H662" s="7">
        <v>234.66405190899206</v>
      </c>
      <c r="I662" s="7">
        <f t="shared" si="15"/>
        <v>202.48278290264221</v>
      </c>
    </row>
    <row r="663" spans="1:9" x14ac:dyDescent="0.25">
      <c r="A663" s="14"/>
      <c r="B663" s="5">
        <f>DATE(YEAR(siječanj!B663),MONTH(siječanj!B663)+11,DAY(siječanj!B663))</f>
        <v>43806</v>
      </c>
      <c r="C663" s="9">
        <v>6.875</v>
      </c>
      <c r="D663">
        <v>1.0942881394762189</v>
      </c>
      <c r="E663" s="6">
        <v>181.10391419850899</v>
      </c>
      <c r="F663" s="7">
        <v>98.052238812182992</v>
      </c>
      <c r="G663" s="7">
        <v>112.59530083601908</v>
      </c>
      <c r="H663" s="7">
        <v>235.69786705272043</v>
      </c>
      <c r="I663" s="7">
        <f t="shared" si="15"/>
        <v>198.1798653201472</v>
      </c>
    </row>
    <row r="664" spans="1:9" x14ac:dyDescent="0.25">
      <c r="A664" s="14"/>
      <c r="B664" s="5">
        <f>DATE(YEAR(siječanj!B664),MONTH(siječanj!B664)+11,DAY(siječanj!B664))</f>
        <v>43806</v>
      </c>
      <c r="C664" s="9">
        <v>6.8854166666666696</v>
      </c>
      <c r="D664">
        <v>1.0942881394762189</v>
      </c>
      <c r="E664" s="6">
        <v>184.9160250292189</v>
      </c>
      <c r="F664" s="7">
        <v>83.074380392119537</v>
      </c>
      <c r="G664" s="7">
        <v>91.799461595755687</v>
      </c>
      <c r="H664" s="7">
        <v>241.49314647895326</v>
      </c>
      <c r="I664" s="7">
        <f t="shared" si="15"/>
        <v>202.35141298856189</v>
      </c>
    </row>
    <row r="665" spans="1:9" x14ac:dyDescent="0.25">
      <c r="A665" s="14"/>
      <c r="B665" s="5">
        <f>DATE(YEAR(siječanj!B665),MONTH(siječanj!B665)+11,DAY(siječanj!B665))</f>
        <v>43806</v>
      </c>
      <c r="C665" s="9">
        <v>6.8958333333333304</v>
      </c>
      <c r="D665">
        <v>1.0942881394762189</v>
      </c>
      <c r="E665" s="6">
        <v>190.14286441803466</v>
      </c>
      <c r="F665" s="7">
        <v>77.406419296028957</v>
      </c>
      <c r="G665" s="7">
        <v>83.916737002600016</v>
      </c>
      <c r="H665" s="7">
        <v>245.97778671266315</v>
      </c>
      <c r="I665" s="7">
        <f t="shared" si="15"/>
        <v>208.07108133869011</v>
      </c>
    </row>
    <row r="666" spans="1:9" x14ac:dyDescent="0.25">
      <c r="A666" s="14"/>
      <c r="B666" s="5">
        <f>DATE(YEAR(siječanj!B666),MONTH(siječanj!B666)+11,DAY(siječanj!B666))</f>
        <v>43806</v>
      </c>
      <c r="C666" s="9">
        <v>6.90625</v>
      </c>
      <c r="D666">
        <v>1.0942881394762189</v>
      </c>
      <c r="E666" s="6">
        <v>193.30138556443785</v>
      </c>
      <c r="F666" s="7">
        <v>76.727897627656475</v>
      </c>
      <c r="G666" s="7">
        <v>82.333416580243664</v>
      </c>
      <c r="H666" s="7">
        <v>244.82602830841316</v>
      </c>
      <c r="I666" s="7">
        <f t="shared" si="15"/>
        <v>211.52741356748393</v>
      </c>
    </row>
    <row r="667" spans="1:9" x14ac:dyDescent="0.25">
      <c r="A667" s="14"/>
      <c r="B667" s="5">
        <f>DATE(YEAR(siječanj!B667),MONTH(siječanj!B667)+11,DAY(siječanj!B667))</f>
        <v>43806</v>
      </c>
      <c r="C667" s="9">
        <v>6.9166666666666696</v>
      </c>
      <c r="D667">
        <v>1.0942881394762189</v>
      </c>
      <c r="E667" s="6">
        <v>192.12712046053059</v>
      </c>
      <c r="F667" s="7">
        <v>76.066927082003232</v>
      </c>
      <c r="G667" s="7">
        <v>80.822675931796894</v>
      </c>
      <c r="H667" s="7">
        <v>241.63864688460373</v>
      </c>
      <c r="I667" s="7">
        <f t="shared" si="15"/>
        <v>210.24242919167742</v>
      </c>
    </row>
    <row r="668" spans="1:9" x14ac:dyDescent="0.25">
      <c r="A668" s="14"/>
      <c r="B668" s="5">
        <f>DATE(YEAR(siječanj!B668),MONTH(siječanj!B668)+11,DAY(siječanj!B668))</f>
        <v>43806</v>
      </c>
      <c r="C668" s="9">
        <v>6.9270833333333304</v>
      </c>
      <c r="D668">
        <v>1.0942881394762189</v>
      </c>
      <c r="E668" s="6">
        <v>192.1833935444684</v>
      </c>
      <c r="F668" s="7">
        <v>73.493939715697806</v>
      </c>
      <c r="G668" s="7">
        <v>71.091246316583224</v>
      </c>
      <c r="H668" s="7">
        <v>243.18199208102041</v>
      </c>
      <c r="I668" s="7">
        <f t="shared" si="15"/>
        <v>210.30400816000233</v>
      </c>
    </row>
    <row r="669" spans="1:9" x14ac:dyDescent="0.25">
      <c r="A669" s="14"/>
      <c r="B669" s="5">
        <f>DATE(YEAR(siječanj!B669),MONTH(siječanj!B669)+11,DAY(siječanj!B669))</f>
        <v>43806</v>
      </c>
      <c r="C669" s="9">
        <v>6.9375</v>
      </c>
      <c r="D669">
        <v>1.0942881394762189</v>
      </c>
      <c r="E669" s="6">
        <v>187.48472504282799</v>
      </c>
      <c r="F669" s="7">
        <v>71.817709164771244</v>
      </c>
      <c r="G669" s="7">
        <v>66.181643263874776</v>
      </c>
      <c r="H669" s="7">
        <v>242.58033708349433</v>
      </c>
      <c r="I669" s="7">
        <f t="shared" si="15"/>
        <v>205.16231094732672</v>
      </c>
    </row>
    <row r="670" spans="1:9" x14ac:dyDescent="0.25">
      <c r="A670" s="14"/>
      <c r="B670" s="5">
        <f>DATE(YEAR(siječanj!B670),MONTH(siječanj!B670)+11,DAY(siječanj!B670))</f>
        <v>43806</v>
      </c>
      <c r="C670" s="9">
        <v>6.9479166666666696</v>
      </c>
      <c r="D670">
        <v>1.0942881394762189</v>
      </c>
      <c r="E670" s="6">
        <v>179.61281048867866</v>
      </c>
      <c r="F670" s="7">
        <v>71.231759333928935</v>
      </c>
      <c r="G670" s="7">
        <v>64.066903386425864</v>
      </c>
      <c r="H670" s="7">
        <v>240.72712907835023</v>
      </c>
      <c r="I670" s="7">
        <f t="shared" si="15"/>
        <v>196.54816821575088</v>
      </c>
    </row>
    <row r="671" spans="1:9" x14ac:dyDescent="0.25">
      <c r="A671" s="14"/>
      <c r="B671" s="5">
        <f>DATE(YEAR(siječanj!B671),MONTH(siječanj!B671)+11,DAY(siječanj!B671))</f>
        <v>43806</v>
      </c>
      <c r="C671" s="9">
        <v>6.9583333333333304</v>
      </c>
      <c r="D671">
        <v>1.0942881394762189</v>
      </c>
      <c r="E671" s="6">
        <v>170.28291184801151</v>
      </c>
      <c r="F671" s="7">
        <v>69.61623327216968</v>
      </c>
      <c r="G671" s="7">
        <v>62.475799965418339</v>
      </c>
      <c r="H671" s="7">
        <v>240.49055222801067</v>
      </c>
      <c r="I671" s="7">
        <f t="shared" si="15"/>
        <v>186.33857079075352</v>
      </c>
    </row>
    <row r="672" spans="1:9" x14ac:dyDescent="0.25">
      <c r="A672" s="14"/>
      <c r="B672" s="5">
        <f>DATE(YEAR(siječanj!B672),MONTH(siječanj!B672)+11,DAY(siječanj!B672))</f>
        <v>43806</v>
      </c>
      <c r="C672" s="9">
        <v>6.96875</v>
      </c>
      <c r="D672">
        <v>1.0942881394762189</v>
      </c>
      <c r="E672" s="6">
        <v>162.84451147371453</v>
      </c>
      <c r="F672" s="7">
        <v>68.31623810792216</v>
      </c>
      <c r="G672" s="7">
        <v>61.540884813362737</v>
      </c>
      <c r="H672" s="7">
        <v>241.6234706453335</v>
      </c>
      <c r="I672" s="7">
        <f t="shared" si="15"/>
        <v>178.19881748448486</v>
      </c>
    </row>
    <row r="673" spans="1:9" x14ac:dyDescent="0.25">
      <c r="A673" s="14"/>
      <c r="B673" s="5">
        <f>DATE(YEAR(siječanj!B673),MONTH(siječanj!B673)+11,DAY(siječanj!B673))</f>
        <v>43806</v>
      </c>
      <c r="C673" s="9">
        <v>6.9791666666666696</v>
      </c>
      <c r="D673">
        <v>1.0942881394762189</v>
      </c>
      <c r="E673" s="6">
        <v>152.19792193347098</v>
      </c>
      <c r="F673" s="7">
        <v>67.692962541591854</v>
      </c>
      <c r="G673" s="7">
        <v>63.738331594992978</v>
      </c>
      <c r="H673" s="7">
        <v>243.4940889554272</v>
      </c>
      <c r="I673" s="7">
        <f t="shared" si="15"/>
        <v>166.54838082472477</v>
      </c>
    </row>
    <row r="674" spans="1:9" ht="15.75" thickBot="1" x14ac:dyDescent="0.3">
      <c r="A674" s="14"/>
      <c r="B674" s="5">
        <f>DATE(YEAR(siječanj!B674),MONTH(siječanj!B674)+11,DAY(siječanj!B674))</f>
        <v>43806</v>
      </c>
      <c r="C674" s="9">
        <v>6.9895833333333304</v>
      </c>
      <c r="D674">
        <v>1.0942881394762189</v>
      </c>
      <c r="E674" s="6">
        <v>143.79648351607631</v>
      </c>
      <c r="F674" s="7">
        <v>65.377751520790426</v>
      </c>
      <c r="G674" s="7">
        <v>73.68125486617916</v>
      </c>
      <c r="H674" s="7">
        <v>242.92276042403336</v>
      </c>
      <c r="I674" s="7">
        <f t="shared" si="15"/>
        <v>157.35478641002993</v>
      </c>
    </row>
    <row r="675" spans="1:9" x14ac:dyDescent="0.25">
      <c r="A675" s="15">
        <f t="shared" ref="A675" si="16">A579+1</f>
        <v>342</v>
      </c>
      <c r="B675" s="5">
        <f>DATE(YEAR(siječanj!B675),MONTH(siječanj!B675)+11,DAY(siječanj!B675))</f>
        <v>43807</v>
      </c>
      <c r="C675" s="9">
        <v>7</v>
      </c>
      <c r="D675">
        <v>1.1048082901811405</v>
      </c>
      <c r="E675" s="6">
        <v>136.49628324476322</v>
      </c>
      <c r="F675" s="7">
        <v>66.210352219849341</v>
      </c>
      <c r="G675" s="7">
        <v>81.521054555995107</v>
      </c>
      <c r="H675" s="7">
        <v>246.89255907138195</v>
      </c>
      <c r="I675" s="7">
        <f t="shared" si="15"/>
        <v>150.8022253077275</v>
      </c>
    </row>
    <row r="676" spans="1:9" x14ac:dyDescent="0.25">
      <c r="A676" s="16"/>
      <c r="B676" s="5">
        <f>DATE(YEAR(siječanj!B676),MONTH(siječanj!B676)+11,DAY(siječanj!B676))</f>
        <v>43807</v>
      </c>
      <c r="C676" s="9">
        <v>7.0104166666666696</v>
      </c>
      <c r="D676">
        <v>1.1048082901811405</v>
      </c>
      <c r="E676" s="6">
        <v>126.01282112596977</v>
      </c>
      <c r="F676" s="7">
        <v>65.245317403167064</v>
      </c>
      <c r="G676" s="7">
        <v>82.192600098200998</v>
      </c>
      <c r="H676" s="7">
        <v>249.24852689972383</v>
      </c>
      <c r="I676" s="7">
        <f t="shared" si="15"/>
        <v>139.22000944908456</v>
      </c>
    </row>
    <row r="677" spans="1:9" x14ac:dyDescent="0.25">
      <c r="A677" s="16"/>
      <c r="B677" s="5">
        <f>DATE(YEAR(siječanj!B677),MONTH(siječanj!B677)+11,DAY(siječanj!B677))</f>
        <v>43807</v>
      </c>
      <c r="C677" s="9">
        <v>7.0208333333333304</v>
      </c>
      <c r="D677">
        <v>1.1048082901811405</v>
      </c>
      <c r="E677" s="6">
        <v>117.84293021922227</v>
      </c>
      <c r="F677" s="7">
        <v>65.692491754873004</v>
      </c>
      <c r="G677" s="7">
        <v>81.494257599318857</v>
      </c>
      <c r="H677" s="7">
        <v>251.53984488922305</v>
      </c>
      <c r="I677" s="7">
        <f t="shared" si="15"/>
        <v>130.1938462454344</v>
      </c>
    </row>
    <row r="678" spans="1:9" x14ac:dyDescent="0.25">
      <c r="A678" s="16"/>
      <c r="B678" s="5">
        <f>DATE(YEAR(siječanj!B678),MONTH(siječanj!B678)+11,DAY(siječanj!B678))</f>
        <v>43807</v>
      </c>
      <c r="C678" s="9">
        <v>7.03125</v>
      </c>
      <c r="D678">
        <v>1.1048082901811405</v>
      </c>
      <c r="E678" s="6">
        <v>110.0469093836397</v>
      </c>
      <c r="F678" s="7">
        <v>63.217012855630024</v>
      </c>
      <c r="G678" s="7">
        <v>79.97066035227499</v>
      </c>
      <c r="H678" s="7">
        <v>250.57557091756908</v>
      </c>
      <c r="I678" s="7">
        <f t="shared" si="15"/>
        <v>121.58073779585789</v>
      </c>
    </row>
    <row r="679" spans="1:9" x14ac:dyDescent="0.25">
      <c r="A679" s="16"/>
      <c r="B679" s="5">
        <f>DATE(YEAR(siječanj!B679),MONTH(siječanj!B679)+11,DAY(siječanj!B679))</f>
        <v>43807</v>
      </c>
      <c r="C679" s="9">
        <v>7.0416666666666696</v>
      </c>
      <c r="D679">
        <v>1.1048082901811405</v>
      </c>
      <c r="E679" s="6">
        <v>102.21473043629989</v>
      </c>
      <c r="F679" s="7">
        <v>64.194296935184269</v>
      </c>
      <c r="G679" s="7">
        <v>78.601783820036928</v>
      </c>
      <c r="H679" s="7">
        <v>252.23263335864095</v>
      </c>
      <c r="I679" s="7">
        <f t="shared" si="15"/>
        <v>112.92768156465466</v>
      </c>
    </row>
    <row r="680" spans="1:9" x14ac:dyDescent="0.25">
      <c r="A680" s="16"/>
      <c r="B680" s="5">
        <f>DATE(YEAR(siječanj!B680),MONTH(siječanj!B680)+11,DAY(siječanj!B680))</f>
        <v>43807</v>
      </c>
      <c r="C680" s="9">
        <v>7.0520833333333304</v>
      </c>
      <c r="D680">
        <v>1.1048082901811405</v>
      </c>
      <c r="E680" s="6">
        <v>96.819701133035565</v>
      </c>
      <c r="F680" s="7">
        <v>62.401911103531063</v>
      </c>
      <c r="G680" s="7">
        <v>79.716462558783164</v>
      </c>
      <c r="H680" s="7">
        <v>251.53718361976172</v>
      </c>
      <c r="I680" s="7">
        <f t="shared" si="15"/>
        <v>106.96720846463805</v>
      </c>
    </row>
    <row r="681" spans="1:9" x14ac:dyDescent="0.25">
      <c r="A681" s="16"/>
      <c r="B681" s="5">
        <f>DATE(YEAR(siječanj!B681),MONTH(siječanj!B681)+11,DAY(siječanj!B681))</f>
        <v>43807</v>
      </c>
      <c r="C681" s="9">
        <v>7.0625</v>
      </c>
      <c r="D681">
        <v>1.1048082901811405</v>
      </c>
      <c r="E681" s="6">
        <v>92.743910850823553</v>
      </c>
      <c r="F681" s="7">
        <v>63.2389868773286</v>
      </c>
      <c r="G681" s="7">
        <v>80.175555117178646</v>
      </c>
      <c r="H681" s="7">
        <v>251.68510918224462</v>
      </c>
      <c r="I681" s="7">
        <f t="shared" si="15"/>
        <v>102.46424157181049</v>
      </c>
    </row>
    <row r="682" spans="1:9" x14ac:dyDescent="0.25">
      <c r="A682" s="16"/>
      <c r="B682" s="5">
        <f>DATE(YEAR(siječanj!B682),MONTH(siječanj!B682)+11,DAY(siječanj!B682))</f>
        <v>43807</v>
      </c>
      <c r="C682" s="9">
        <v>7.0729166666666696</v>
      </c>
      <c r="D682">
        <v>1.1048082901811405</v>
      </c>
      <c r="E682" s="6">
        <v>88.46167806000831</v>
      </c>
      <c r="F682" s="7">
        <v>63.101002061621386</v>
      </c>
      <c r="G682" s="7">
        <v>82.188638355205271</v>
      </c>
      <c r="H682" s="7">
        <v>249.69789325351857</v>
      </c>
      <c r="I682" s="7">
        <f t="shared" si="15"/>
        <v>97.733195284032291</v>
      </c>
    </row>
    <row r="683" spans="1:9" x14ac:dyDescent="0.25">
      <c r="A683" s="16"/>
      <c r="B683" s="5">
        <f>DATE(YEAR(siječanj!B683),MONTH(siječanj!B683)+11,DAY(siječanj!B683))</f>
        <v>43807</v>
      </c>
      <c r="C683" s="9">
        <v>7.0833333333333304</v>
      </c>
      <c r="D683">
        <v>1.1048082901811405</v>
      </c>
      <c r="E683" s="6">
        <v>85.176199515660514</v>
      </c>
      <c r="F683" s="7">
        <v>62.071622493181742</v>
      </c>
      <c r="G683" s="7">
        <v>82.500480111373534</v>
      </c>
      <c r="H683" s="7">
        <v>248.8926661493596</v>
      </c>
      <c r="I683" s="7">
        <f t="shared" si="15"/>
        <v>94.103371351024578</v>
      </c>
    </row>
    <row r="684" spans="1:9" x14ac:dyDescent="0.25">
      <c r="A684" s="16"/>
      <c r="B684" s="5">
        <f>DATE(YEAR(siječanj!B684),MONTH(siječanj!B684)+11,DAY(siječanj!B684))</f>
        <v>43807</v>
      </c>
      <c r="C684" s="9">
        <v>7.09375</v>
      </c>
      <c r="D684">
        <v>1.1048082901811405</v>
      </c>
      <c r="E684" s="6">
        <v>82.78544910888445</v>
      </c>
      <c r="F684" s="7">
        <v>62.247426707330177</v>
      </c>
      <c r="G684" s="7">
        <v>84.105744656280677</v>
      </c>
      <c r="H684" s="7">
        <v>251.20292017160111</v>
      </c>
      <c r="I684" s="7">
        <f t="shared" si="15"/>
        <v>91.462050481864452</v>
      </c>
    </row>
    <row r="685" spans="1:9" x14ac:dyDescent="0.25">
      <c r="A685" s="16"/>
      <c r="B685" s="5">
        <f>DATE(YEAR(siječanj!B685),MONTH(siječanj!B685)+11,DAY(siječanj!B685))</f>
        <v>43807</v>
      </c>
      <c r="C685" s="9">
        <v>7.1041666666666696</v>
      </c>
      <c r="D685">
        <v>1.1048082901811405</v>
      </c>
      <c r="E685" s="6">
        <v>80.514752249307051</v>
      </c>
      <c r="F685" s="7">
        <v>61.129091482830773</v>
      </c>
      <c r="G685" s="7">
        <v>82.698735845968244</v>
      </c>
      <c r="H685" s="7">
        <v>251.23958466105572</v>
      </c>
      <c r="I685" s="7">
        <f t="shared" si="15"/>
        <v>88.953365766915056</v>
      </c>
    </row>
    <row r="686" spans="1:9" x14ac:dyDescent="0.25">
      <c r="A686" s="16"/>
      <c r="B686" s="5">
        <f>DATE(YEAR(siječanj!B686),MONTH(siječanj!B686)+11,DAY(siječanj!B686))</f>
        <v>43807</v>
      </c>
      <c r="C686" s="9">
        <v>7.1145833333333304</v>
      </c>
      <c r="D686">
        <v>1.1048082901811405</v>
      </c>
      <c r="E686" s="6">
        <v>77.519529259411925</v>
      </c>
      <c r="F686" s="7">
        <v>61.60647559916233</v>
      </c>
      <c r="G686" s="7">
        <v>80.036135480690689</v>
      </c>
      <c r="H686" s="7">
        <v>250.89011796073933</v>
      </c>
      <c r="I686" s="7">
        <f t="shared" si="15"/>
        <v>85.644218576737785</v>
      </c>
    </row>
    <row r="687" spans="1:9" x14ac:dyDescent="0.25">
      <c r="A687" s="16"/>
      <c r="B687" s="5">
        <f>DATE(YEAR(siječanj!B687),MONTH(siječanj!B687)+11,DAY(siječanj!B687))</f>
        <v>43807</v>
      </c>
      <c r="C687" s="9">
        <v>7.125</v>
      </c>
      <c r="D687">
        <v>1.1048082901811405</v>
      </c>
      <c r="E687" s="6">
        <v>75.861282876331742</v>
      </c>
      <c r="F687" s="7">
        <v>60.175748049748123</v>
      </c>
      <c r="G687" s="7">
        <v>80.79769326877215</v>
      </c>
      <c r="H687" s="7">
        <v>249.50157260592914</v>
      </c>
      <c r="I687" s="7">
        <f t="shared" si="15"/>
        <v>83.812174225547906</v>
      </c>
    </row>
    <row r="688" spans="1:9" x14ac:dyDescent="0.25">
      <c r="A688" s="16"/>
      <c r="B688" s="5">
        <f>DATE(YEAR(siječanj!B688),MONTH(siječanj!B688)+11,DAY(siječanj!B688))</f>
        <v>43807</v>
      </c>
      <c r="C688" s="9">
        <v>7.1354166666666696</v>
      </c>
      <c r="D688">
        <v>1.1048082901811405</v>
      </c>
      <c r="E688" s="6">
        <v>73.722242599376344</v>
      </c>
      <c r="F688" s="7">
        <v>60.724295888223502</v>
      </c>
      <c r="G688" s="7">
        <v>80.70067672550293</v>
      </c>
      <c r="H688" s="7">
        <v>250.0215366357649</v>
      </c>
      <c r="I688" s="7">
        <f t="shared" si="15"/>
        <v>81.448944794536217</v>
      </c>
    </row>
    <row r="689" spans="1:9" x14ac:dyDescent="0.25">
      <c r="A689" s="16"/>
      <c r="B689" s="5">
        <f>DATE(YEAR(siječanj!B689),MONTH(siječanj!B689)+11,DAY(siječanj!B689))</f>
        <v>43807</v>
      </c>
      <c r="C689" s="9">
        <v>7.1458333333333304</v>
      </c>
      <c r="D689">
        <v>1.1048082901811405</v>
      </c>
      <c r="E689" s="6">
        <v>72.326517250282748</v>
      </c>
      <c r="F689" s="7">
        <v>60.250857061997827</v>
      </c>
      <c r="G689" s="7">
        <v>75.973378073382079</v>
      </c>
      <c r="H689" s="7">
        <v>250.12590241964753</v>
      </c>
      <c r="I689" s="7">
        <f t="shared" si="15"/>
        <v>79.906935858041649</v>
      </c>
    </row>
    <row r="690" spans="1:9" x14ac:dyDescent="0.25">
      <c r="A690" s="16"/>
      <c r="B690" s="5">
        <f>DATE(YEAR(siječanj!B690),MONTH(siječanj!B690)+11,DAY(siječanj!B690))</f>
        <v>43807</v>
      </c>
      <c r="C690" s="9">
        <v>7.15625</v>
      </c>
      <c r="D690">
        <v>1.1048082901811405</v>
      </c>
      <c r="E690" s="6">
        <v>72.311149109772529</v>
      </c>
      <c r="F690" s="7">
        <v>60.258807845008761</v>
      </c>
      <c r="G690" s="7">
        <v>71.60015568583988</v>
      </c>
      <c r="H690" s="7">
        <v>250.42390757211342</v>
      </c>
      <c r="I690" s="7">
        <f t="shared" si="15"/>
        <v>79.889957009001279</v>
      </c>
    </row>
    <row r="691" spans="1:9" x14ac:dyDescent="0.25">
      <c r="A691" s="16"/>
      <c r="B691" s="5">
        <f>DATE(YEAR(siječanj!B691),MONTH(siječanj!B691)+11,DAY(siječanj!B691))</f>
        <v>43807</v>
      </c>
      <c r="C691" s="9">
        <v>7.1666666666666696</v>
      </c>
      <c r="D691">
        <v>1.1048082901811405</v>
      </c>
      <c r="E691" s="6">
        <v>70.274053544766559</v>
      </c>
      <c r="F691" s="7">
        <v>59.892289190116429</v>
      </c>
      <c r="G691" s="7">
        <v>70.754995888523354</v>
      </c>
      <c r="H691" s="7">
        <v>249.7785837439678</v>
      </c>
      <c r="I691" s="7">
        <f t="shared" si="15"/>
        <v>77.63935694089146</v>
      </c>
    </row>
    <row r="692" spans="1:9" x14ac:dyDescent="0.25">
      <c r="A692" s="16"/>
      <c r="B692" s="5">
        <f>DATE(YEAR(siječanj!B692),MONTH(siječanj!B692)+11,DAY(siječanj!B692))</f>
        <v>43807</v>
      </c>
      <c r="C692" s="9">
        <v>7.1770833333333304</v>
      </c>
      <c r="D692">
        <v>1.1048082901811405</v>
      </c>
      <c r="E692" s="6">
        <v>69.924367300448978</v>
      </c>
      <c r="F692" s="7">
        <v>59.859884030080941</v>
      </c>
      <c r="G692" s="7">
        <v>68.149911040353999</v>
      </c>
      <c r="H692" s="7">
        <v>249.76605676843198</v>
      </c>
      <c r="I692" s="7">
        <f t="shared" si="15"/>
        <v>77.253020679207083</v>
      </c>
    </row>
    <row r="693" spans="1:9" x14ac:dyDescent="0.25">
      <c r="A693" s="16"/>
      <c r="B693" s="5">
        <f>DATE(YEAR(siječanj!B693),MONTH(siječanj!B693)+11,DAY(siječanj!B693))</f>
        <v>43807</v>
      </c>
      <c r="C693" s="9">
        <v>7.1875</v>
      </c>
      <c r="D693">
        <v>1.1048082901811405</v>
      </c>
      <c r="E693" s="6">
        <v>70.040820521744592</v>
      </c>
      <c r="F693" s="7">
        <v>59.898293415954065</v>
      </c>
      <c r="G693" s="7">
        <v>67.216649624989614</v>
      </c>
      <c r="H693" s="7">
        <v>249.89461909439063</v>
      </c>
      <c r="I693" s="7">
        <f t="shared" si="15"/>
        <v>77.381679163512771</v>
      </c>
    </row>
    <row r="694" spans="1:9" x14ac:dyDescent="0.25">
      <c r="A694" s="16"/>
      <c r="B694" s="5">
        <f>DATE(YEAR(siječanj!B694),MONTH(siječanj!B694)+11,DAY(siječanj!B694))</f>
        <v>43807</v>
      </c>
      <c r="C694" s="9">
        <v>7.1979166666666696</v>
      </c>
      <c r="D694">
        <v>1.1048082901811405</v>
      </c>
      <c r="E694" s="6">
        <v>69.71360579046609</v>
      </c>
      <c r="F694" s="7">
        <v>60.717484944876929</v>
      </c>
      <c r="G694" s="7">
        <v>61.488053545571695</v>
      </c>
      <c r="H694" s="7">
        <v>249.68906704329757</v>
      </c>
      <c r="I694" s="7">
        <f t="shared" si="15"/>
        <v>77.0201696157269</v>
      </c>
    </row>
    <row r="695" spans="1:9" x14ac:dyDescent="0.25">
      <c r="A695" s="16"/>
      <c r="B695" s="5">
        <f>DATE(YEAR(siječanj!B695),MONTH(siječanj!B695)+11,DAY(siječanj!B695))</f>
        <v>43807</v>
      </c>
      <c r="C695" s="9">
        <v>7.2083333333333304</v>
      </c>
      <c r="D695">
        <v>1.1048082901811405</v>
      </c>
      <c r="E695" s="6">
        <v>69.078494205603775</v>
      </c>
      <c r="F695" s="7">
        <v>58.214212420015201</v>
      </c>
      <c r="G695" s="7">
        <v>59.759453157675964</v>
      </c>
      <c r="H695" s="7">
        <v>249.43166926109348</v>
      </c>
      <c r="I695" s="7">
        <f t="shared" si="15"/>
        <v>76.318493071580932</v>
      </c>
    </row>
    <row r="696" spans="1:9" x14ac:dyDescent="0.25">
      <c r="A696" s="16"/>
      <c r="B696" s="5">
        <f>DATE(YEAR(siječanj!B696),MONTH(siječanj!B696)+11,DAY(siječanj!B696))</f>
        <v>43807</v>
      </c>
      <c r="C696" s="9">
        <v>7.21875</v>
      </c>
      <c r="D696">
        <v>1.1048082901811405</v>
      </c>
      <c r="E696" s="6">
        <v>69.42392994109403</v>
      </c>
      <c r="F696" s="7">
        <v>58.128672269428577</v>
      </c>
      <c r="G696" s="7">
        <v>58.137306048391878</v>
      </c>
      <c r="H696" s="7">
        <v>248.71174884937415</v>
      </c>
      <c r="I696" s="7">
        <f t="shared" si="15"/>
        <v>76.700133335875378</v>
      </c>
    </row>
    <row r="697" spans="1:9" x14ac:dyDescent="0.25">
      <c r="A697" s="16"/>
      <c r="B697" s="5">
        <f>DATE(YEAR(siječanj!B697),MONTH(siječanj!B697)+11,DAY(siječanj!B697))</f>
        <v>43807</v>
      </c>
      <c r="C697" s="9">
        <v>7.2291666666666696</v>
      </c>
      <c r="D697">
        <v>1.1048082901811405</v>
      </c>
      <c r="E697" s="6">
        <v>69.415631423159297</v>
      </c>
      <c r="F697" s="7">
        <v>58.552259164418096</v>
      </c>
      <c r="G697" s="7">
        <v>58.286435367054764</v>
      </c>
      <c r="H697" s="7">
        <v>248.85603867756291</v>
      </c>
      <c r="I697" s="7">
        <f t="shared" si="15"/>
        <v>76.690965064464862</v>
      </c>
    </row>
    <row r="698" spans="1:9" x14ac:dyDescent="0.25">
      <c r="A698" s="16"/>
      <c r="B698" s="5">
        <f>DATE(YEAR(siječanj!B698),MONTH(siječanj!B698)+11,DAY(siječanj!B698))</f>
        <v>43807</v>
      </c>
      <c r="C698" s="9">
        <v>7.2395833333333304</v>
      </c>
      <c r="D698">
        <v>1.1048082901811405</v>
      </c>
      <c r="E698" s="6">
        <v>70.306975631587548</v>
      </c>
      <c r="F698" s="7">
        <v>58.877743591393305</v>
      </c>
      <c r="G698" s="7">
        <v>58.399628024075554</v>
      </c>
      <c r="H698" s="7">
        <v>247.86361427777609</v>
      </c>
      <c r="I698" s="7">
        <f t="shared" si="15"/>
        <v>77.675729535341347</v>
      </c>
    </row>
    <row r="699" spans="1:9" x14ac:dyDescent="0.25">
      <c r="A699" s="16"/>
      <c r="B699" s="5">
        <f>DATE(YEAR(siječanj!B699),MONTH(siječanj!B699)+11,DAY(siječanj!B699))</f>
        <v>43807</v>
      </c>
      <c r="C699" s="9">
        <v>7.25</v>
      </c>
      <c r="D699">
        <v>1.1048082901811405</v>
      </c>
      <c r="E699" s="6">
        <v>71.906733345558806</v>
      </c>
      <c r="F699" s="7">
        <v>59.415832196892161</v>
      </c>
      <c r="G699" s="7">
        <v>59.740142169274293</v>
      </c>
      <c r="H699" s="7">
        <v>247.78401930990586</v>
      </c>
      <c r="I699" s="7">
        <f t="shared" si="15"/>
        <v>79.443155120018019</v>
      </c>
    </row>
    <row r="700" spans="1:9" x14ac:dyDescent="0.25">
      <c r="A700" s="16"/>
      <c r="B700" s="5">
        <f>DATE(YEAR(siječanj!B700),MONTH(siječanj!B700)+11,DAY(siječanj!B700))</f>
        <v>43807</v>
      </c>
      <c r="C700" s="9">
        <v>7.2604166666666696</v>
      </c>
      <c r="D700">
        <v>1.1048082901811405</v>
      </c>
      <c r="E700" s="6">
        <v>74.284765975806181</v>
      </c>
      <c r="F700" s="7">
        <v>61.80144838456782</v>
      </c>
      <c r="G700" s="7">
        <v>59.035947369188726</v>
      </c>
      <c r="H700" s="7">
        <v>239.96394803072573</v>
      </c>
      <c r="I700" s="7">
        <f t="shared" si="15"/>
        <v>82.070425284236592</v>
      </c>
    </row>
    <row r="701" spans="1:9" x14ac:dyDescent="0.25">
      <c r="A701" s="16"/>
      <c r="B701" s="5">
        <f>DATE(YEAR(siječanj!B701),MONTH(siječanj!B701)+11,DAY(siječanj!B701))</f>
        <v>43807</v>
      </c>
      <c r="C701" s="9">
        <v>7.2708333333333304</v>
      </c>
      <c r="D701">
        <v>1.1048082901811405</v>
      </c>
      <c r="E701" s="6">
        <v>75.713601021755395</v>
      </c>
      <c r="F701" s="7">
        <v>67.169314580854916</v>
      </c>
      <c r="G701" s="7">
        <v>59.878578394380327</v>
      </c>
      <c r="H701" s="7">
        <v>227.54090607262179</v>
      </c>
      <c r="I701" s="7">
        <f t="shared" si="15"/>
        <v>83.649014088302621</v>
      </c>
    </row>
    <row r="702" spans="1:9" x14ac:dyDescent="0.25">
      <c r="A702" s="16"/>
      <c r="B702" s="5">
        <f>DATE(YEAR(siječanj!B702),MONTH(siječanj!B702)+11,DAY(siječanj!B702))</f>
        <v>43807</v>
      </c>
      <c r="C702" s="9">
        <v>7.28125</v>
      </c>
      <c r="D702">
        <v>1.1048082901811405</v>
      </c>
      <c r="E702" s="6">
        <v>79.710708251023078</v>
      </c>
      <c r="F702" s="7">
        <v>66.566391574165422</v>
      </c>
      <c r="G702" s="7">
        <v>59.097316253344424</v>
      </c>
      <c r="H702" s="7">
        <v>208.38876924575916</v>
      </c>
      <c r="I702" s="7">
        <f t="shared" si="15"/>
        <v>88.065051291940534</v>
      </c>
    </row>
    <row r="703" spans="1:9" x14ac:dyDescent="0.25">
      <c r="A703" s="16"/>
      <c r="B703" s="5">
        <f>DATE(YEAR(siječanj!B703),MONTH(siječanj!B703)+11,DAY(siječanj!B703))</f>
        <v>43807</v>
      </c>
      <c r="C703" s="9">
        <v>7.2916666666666696</v>
      </c>
      <c r="D703">
        <v>1.1048082901811405</v>
      </c>
      <c r="E703" s="6">
        <v>81.540970205025531</v>
      </c>
      <c r="F703" s="7">
        <v>64.545776930842905</v>
      </c>
      <c r="G703" s="7">
        <v>56.934296897929343</v>
      </c>
      <c r="H703" s="7">
        <v>168.89633082145747</v>
      </c>
      <c r="I703" s="7">
        <f t="shared" si="15"/>
        <v>90.087139871925572</v>
      </c>
    </row>
    <row r="704" spans="1:9" x14ac:dyDescent="0.25">
      <c r="A704" s="16"/>
      <c r="B704" s="5">
        <f>DATE(YEAR(siječanj!B704),MONTH(siječanj!B704)+11,DAY(siječanj!B704))</f>
        <v>43807</v>
      </c>
      <c r="C704" s="9">
        <v>7.3020833333333304</v>
      </c>
      <c r="D704">
        <v>1.1048082901811405</v>
      </c>
      <c r="E704" s="6">
        <v>85.905065492917302</v>
      </c>
      <c r="F704" s="7">
        <v>63.832779126143343</v>
      </c>
      <c r="G704" s="7">
        <v>55.665383129182267</v>
      </c>
      <c r="H704" s="7">
        <v>147.42540189957774</v>
      </c>
      <c r="I704" s="7">
        <f t="shared" si="15"/>
        <v>94.908628525128861</v>
      </c>
    </row>
    <row r="705" spans="1:9" x14ac:dyDescent="0.25">
      <c r="A705" s="16"/>
      <c r="B705" s="5">
        <f>DATE(YEAR(siječanj!B705),MONTH(siječanj!B705)+11,DAY(siječanj!B705))</f>
        <v>43807</v>
      </c>
      <c r="C705" s="9">
        <v>7.3125</v>
      </c>
      <c r="D705">
        <v>1.1048082901811405</v>
      </c>
      <c r="E705" s="6">
        <v>91.900313892536289</v>
      </c>
      <c r="F705" s="7">
        <v>63.740375856450875</v>
      </c>
      <c r="G705" s="7">
        <v>56.535975149012394</v>
      </c>
      <c r="H705" s="7">
        <v>84.944458649278658</v>
      </c>
      <c r="I705" s="7">
        <f t="shared" si="15"/>
        <v>101.53222865872313</v>
      </c>
    </row>
    <row r="706" spans="1:9" x14ac:dyDescent="0.25">
      <c r="A706" s="16"/>
      <c r="B706" s="5">
        <f>DATE(YEAR(siječanj!B706),MONTH(siječanj!B706)+11,DAY(siječanj!B706))</f>
        <v>43807</v>
      </c>
      <c r="C706" s="9">
        <v>7.3229166666666696</v>
      </c>
      <c r="D706">
        <v>1.1048082901811405</v>
      </c>
      <c r="E706" s="6">
        <v>98.672072284401722</v>
      </c>
      <c r="F706" s="7">
        <v>63.917741329857883</v>
      </c>
      <c r="G706" s="7">
        <v>58.304923501034828</v>
      </c>
      <c r="H706" s="7">
        <v>20.730038507186944</v>
      </c>
      <c r="I706" s="7">
        <f t="shared" si="15"/>
        <v>109.01372346915977</v>
      </c>
    </row>
    <row r="707" spans="1:9" x14ac:dyDescent="0.25">
      <c r="A707" s="16"/>
      <c r="B707" s="5">
        <f>DATE(YEAR(siječanj!B707),MONTH(siječanj!B707)+11,DAY(siječanj!B707))</f>
        <v>43807</v>
      </c>
      <c r="C707" s="9">
        <v>7.3333333333333304</v>
      </c>
      <c r="D707">
        <v>1.1048082901811405</v>
      </c>
      <c r="E707" s="6">
        <v>104.72158266779874</v>
      </c>
      <c r="F707" s="7">
        <v>62.097911048821139</v>
      </c>
      <c r="G707" s="7">
        <v>57.978330574137793</v>
      </c>
      <c r="H707" s="7">
        <v>3.3227039744861981</v>
      </c>
      <c r="I707" s="7">
        <f t="shared" si="15"/>
        <v>115.69727269227369</v>
      </c>
    </row>
    <row r="708" spans="1:9" x14ac:dyDescent="0.25">
      <c r="A708" s="16"/>
      <c r="B708" s="5">
        <f>DATE(YEAR(siječanj!B708),MONTH(siječanj!B708)+11,DAY(siječanj!B708))</f>
        <v>43807</v>
      </c>
      <c r="C708" s="9">
        <v>7.34375</v>
      </c>
      <c r="D708">
        <v>1.1048082901811405</v>
      </c>
      <c r="E708" s="6">
        <v>111.94335400346307</v>
      </c>
      <c r="F708" s="7">
        <v>64.696841808050692</v>
      </c>
      <c r="G708" s="7">
        <v>59.265194611047882</v>
      </c>
      <c r="H708" s="7">
        <v>2.8004178369738559</v>
      </c>
      <c r="I708" s="7">
        <f t="shared" ref="I708:I771" si="17">D708*E708</f>
        <v>123.67594553370816</v>
      </c>
    </row>
    <row r="709" spans="1:9" x14ac:dyDescent="0.25">
      <c r="A709" s="16"/>
      <c r="B709" s="5">
        <f>DATE(YEAR(siječanj!B709),MONTH(siječanj!B709)+11,DAY(siječanj!B709))</f>
        <v>43807</v>
      </c>
      <c r="C709" s="9">
        <v>7.3541666666666696</v>
      </c>
      <c r="D709">
        <v>1.1048082901811405</v>
      </c>
      <c r="E709" s="6">
        <v>121.01010128013303</v>
      </c>
      <c r="F709" s="7">
        <v>65.482026782480034</v>
      </c>
      <c r="G709" s="7">
        <v>57.775205949721581</v>
      </c>
      <c r="H709" s="7">
        <v>2.2964034153157313</v>
      </c>
      <c r="I709" s="7">
        <f t="shared" si="17"/>
        <v>133.69296308995041</v>
      </c>
    </row>
    <row r="710" spans="1:9" x14ac:dyDescent="0.25">
      <c r="A710" s="16"/>
      <c r="B710" s="5">
        <f>DATE(YEAR(siječanj!B710),MONTH(siječanj!B710)+11,DAY(siječanj!B710))</f>
        <v>43807</v>
      </c>
      <c r="C710" s="9">
        <v>7.3645833333333304</v>
      </c>
      <c r="D710">
        <v>1.1048082901811405</v>
      </c>
      <c r="E710" s="6">
        <v>130.09771694705924</v>
      </c>
      <c r="F710" s="7">
        <v>67.084376458260039</v>
      </c>
      <c r="G710" s="7">
        <v>61.301951972872686</v>
      </c>
      <c r="H710" s="7">
        <v>2.4135833117023773</v>
      </c>
      <c r="I710" s="7">
        <f t="shared" si="17"/>
        <v>143.73303621675049</v>
      </c>
    </row>
    <row r="711" spans="1:9" x14ac:dyDescent="0.25">
      <c r="A711" s="16"/>
      <c r="B711" s="5">
        <f>DATE(YEAR(siječanj!B711),MONTH(siječanj!B711)+11,DAY(siječanj!B711))</f>
        <v>43807</v>
      </c>
      <c r="C711" s="9">
        <v>7.375</v>
      </c>
      <c r="D711">
        <v>1.1048082901811405</v>
      </c>
      <c r="E711" s="6">
        <v>137.40512382605246</v>
      </c>
      <c r="F711" s="7">
        <v>66.065460136316872</v>
      </c>
      <c r="G711" s="7">
        <v>62.795894349346703</v>
      </c>
      <c r="H711" s="7">
        <v>2.1867010858290699</v>
      </c>
      <c r="I711" s="7">
        <f t="shared" si="17"/>
        <v>151.8063199163889</v>
      </c>
    </row>
    <row r="712" spans="1:9" x14ac:dyDescent="0.25">
      <c r="A712" s="16"/>
      <c r="B712" s="5">
        <f>DATE(YEAR(siječanj!B712),MONTH(siječanj!B712)+11,DAY(siječanj!B712))</f>
        <v>43807</v>
      </c>
      <c r="C712" s="9">
        <v>7.3854166666666696</v>
      </c>
      <c r="D712">
        <v>1.1048082901811405</v>
      </c>
      <c r="E712" s="6">
        <v>142.43327029113539</v>
      </c>
      <c r="F712" s="7">
        <v>65.525621636122025</v>
      </c>
      <c r="G712" s="7">
        <v>67.797006841585642</v>
      </c>
      <c r="H712" s="7">
        <v>1.8163674316950604</v>
      </c>
      <c r="I712" s="7">
        <f t="shared" si="17"/>
        <v>157.36145781525752</v>
      </c>
    </row>
    <row r="713" spans="1:9" x14ac:dyDescent="0.25">
      <c r="A713" s="16"/>
      <c r="B713" s="5">
        <f>DATE(YEAR(siječanj!B713),MONTH(siječanj!B713)+11,DAY(siječanj!B713))</f>
        <v>43807</v>
      </c>
      <c r="C713" s="9">
        <v>7.3958333333333304</v>
      </c>
      <c r="D713">
        <v>1.1048082901811405</v>
      </c>
      <c r="E713" s="6">
        <v>148.23921818050223</v>
      </c>
      <c r="F713" s="7">
        <v>66.386136366398048</v>
      </c>
      <c r="G713" s="7">
        <v>71.005681498508324</v>
      </c>
      <c r="H713" s="7">
        <v>1.8725512321235369</v>
      </c>
      <c r="I713" s="7">
        <f t="shared" si="17"/>
        <v>163.77591717578971</v>
      </c>
    </row>
    <row r="714" spans="1:9" x14ac:dyDescent="0.25">
      <c r="A714" s="16"/>
      <c r="B714" s="5">
        <f>DATE(YEAR(siječanj!B714),MONTH(siječanj!B714)+11,DAY(siječanj!B714))</f>
        <v>43807</v>
      </c>
      <c r="C714" s="9">
        <v>7.40625</v>
      </c>
      <c r="D714">
        <v>1.1048082901811405</v>
      </c>
      <c r="E714" s="6">
        <v>152.74473470662889</v>
      </c>
      <c r="F714" s="7">
        <v>70.210483062258135</v>
      </c>
      <c r="G714" s="7">
        <v>77.746609282320861</v>
      </c>
      <c r="H714" s="7">
        <v>1.9481963158458988</v>
      </c>
      <c r="I714" s="7">
        <f t="shared" si="17"/>
        <v>168.75364918540257</v>
      </c>
    </row>
    <row r="715" spans="1:9" x14ac:dyDescent="0.25">
      <c r="A715" s="16"/>
      <c r="B715" s="5">
        <f>DATE(YEAR(siječanj!B715),MONTH(siječanj!B715)+11,DAY(siječanj!B715))</f>
        <v>43807</v>
      </c>
      <c r="C715" s="9">
        <v>7.4166666666666696</v>
      </c>
      <c r="D715">
        <v>1.1048082901811405</v>
      </c>
      <c r="E715" s="6">
        <v>158.40956609998642</v>
      </c>
      <c r="F715" s="7">
        <v>74.16076197343078</v>
      </c>
      <c r="G715" s="7">
        <v>80.098122509143607</v>
      </c>
      <c r="H715" s="7">
        <v>1.8423448232602329</v>
      </c>
      <c r="I715" s="7">
        <f t="shared" si="17"/>
        <v>175.01220187126233</v>
      </c>
    </row>
    <row r="716" spans="1:9" x14ac:dyDescent="0.25">
      <c r="A716" s="16"/>
      <c r="B716" s="5">
        <f>DATE(YEAR(siječanj!B716),MONTH(siječanj!B716)+11,DAY(siječanj!B716))</f>
        <v>43807</v>
      </c>
      <c r="C716" s="9">
        <v>7.4270833333333304</v>
      </c>
      <c r="D716">
        <v>1.1048082901811405</v>
      </c>
      <c r="E716" s="6">
        <v>162.8538532622652</v>
      </c>
      <c r="F716" s="7">
        <v>84.334019613320621</v>
      </c>
      <c r="G716" s="7">
        <v>94.812854835773479</v>
      </c>
      <c r="H716" s="7">
        <v>2.0839370660094398</v>
      </c>
      <c r="I716" s="7">
        <f t="shared" si="17"/>
        <v>179.92228717209358</v>
      </c>
    </row>
    <row r="717" spans="1:9" x14ac:dyDescent="0.25">
      <c r="A717" s="16"/>
      <c r="B717" s="5">
        <f>DATE(YEAR(siječanj!B717),MONTH(siječanj!B717)+11,DAY(siječanj!B717))</f>
        <v>43807</v>
      </c>
      <c r="C717" s="9">
        <v>7.4375</v>
      </c>
      <c r="D717">
        <v>1.1048082901811405</v>
      </c>
      <c r="E717" s="6">
        <v>170.10169842216303</v>
      </c>
      <c r="F717" s="7">
        <v>88.770311708706444</v>
      </c>
      <c r="G717" s="7">
        <v>96.300916813576023</v>
      </c>
      <c r="H717" s="7">
        <v>2.3882242150722046</v>
      </c>
      <c r="I717" s="7">
        <f t="shared" si="17"/>
        <v>187.92976659069794</v>
      </c>
    </row>
    <row r="718" spans="1:9" x14ac:dyDescent="0.25">
      <c r="A718" s="16"/>
      <c r="B718" s="5">
        <f>DATE(YEAR(siječanj!B718),MONTH(siječanj!B718)+11,DAY(siječanj!B718))</f>
        <v>43807</v>
      </c>
      <c r="C718" s="9">
        <v>7.4479166666666696</v>
      </c>
      <c r="D718">
        <v>1.1048082901811405</v>
      </c>
      <c r="E718" s="6">
        <v>172.34867502042837</v>
      </c>
      <c r="F718" s="7">
        <v>91.065523359622219</v>
      </c>
      <c r="G718" s="7">
        <v>95.041708713079871</v>
      </c>
      <c r="H718" s="7">
        <v>3.2480583675276953</v>
      </c>
      <c r="I718" s="7">
        <f t="shared" si="17"/>
        <v>190.41224496430451</v>
      </c>
    </row>
    <row r="719" spans="1:9" x14ac:dyDescent="0.25">
      <c r="A719" s="16"/>
      <c r="B719" s="5">
        <f>DATE(YEAR(siječanj!B719),MONTH(siječanj!B719)+11,DAY(siječanj!B719))</f>
        <v>43807</v>
      </c>
      <c r="C719" s="9">
        <v>7.4583333333333304</v>
      </c>
      <c r="D719">
        <v>1.1048082901811405</v>
      </c>
      <c r="E719" s="6">
        <v>175.2481146501469</v>
      </c>
      <c r="F719" s="7">
        <v>90.282838808118584</v>
      </c>
      <c r="G719" s="7">
        <v>98.543917618771104</v>
      </c>
      <c r="H719" s="7">
        <v>3.2065855844523594</v>
      </c>
      <c r="I719" s="7">
        <f t="shared" si="17"/>
        <v>193.61556990409727</v>
      </c>
    </row>
    <row r="720" spans="1:9" x14ac:dyDescent="0.25">
      <c r="A720" s="16"/>
      <c r="B720" s="5">
        <f>DATE(YEAR(siječanj!B720),MONTH(siječanj!B720)+11,DAY(siječanj!B720))</f>
        <v>43807</v>
      </c>
      <c r="C720" s="9">
        <v>7.46875</v>
      </c>
      <c r="D720">
        <v>1.1048082901811405</v>
      </c>
      <c r="E720" s="6">
        <v>176.72192051625342</v>
      </c>
      <c r="F720" s="7">
        <v>89.944442887480477</v>
      </c>
      <c r="G720" s="7">
        <v>101.59192693943241</v>
      </c>
      <c r="H720" s="7">
        <v>3.1786212450863616</v>
      </c>
      <c r="I720" s="7">
        <f t="shared" si="17"/>
        <v>195.24384284308934</v>
      </c>
    </row>
    <row r="721" spans="1:9" x14ac:dyDescent="0.25">
      <c r="A721" s="16"/>
      <c r="B721" s="5">
        <f>DATE(YEAR(siječanj!B721),MONTH(siječanj!B721)+11,DAY(siječanj!B721))</f>
        <v>43807</v>
      </c>
      <c r="C721" s="9">
        <v>7.4791666666666696</v>
      </c>
      <c r="D721">
        <v>1.1048082901811405</v>
      </c>
      <c r="E721" s="6">
        <v>178.43736909963351</v>
      </c>
      <c r="F721" s="7">
        <v>91.198439099638975</v>
      </c>
      <c r="G721" s="7">
        <v>96.06894010339154</v>
      </c>
      <c r="H721" s="7">
        <v>4.1124236814081296</v>
      </c>
      <c r="I721" s="7">
        <f t="shared" si="17"/>
        <v>197.13908465938718</v>
      </c>
    </row>
    <row r="722" spans="1:9" x14ac:dyDescent="0.25">
      <c r="A722" s="16"/>
      <c r="B722" s="5">
        <f>DATE(YEAR(siječanj!B722),MONTH(siječanj!B722)+11,DAY(siječanj!B722))</f>
        <v>43807</v>
      </c>
      <c r="C722" s="9">
        <v>7.4895833333333304</v>
      </c>
      <c r="D722">
        <v>1.1048082901811405</v>
      </c>
      <c r="E722" s="6">
        <v>180.29360362800949</v>
      </c>
      <c r="F722" s="7">
        <v>91.050829863103786</v>
      </c>
      <c r="G722" s="7">
        <v>95.65340664832901</v>
      </c>
      <c r="H722" s="7">
        <v>4.0007634179606342</v>
      </c>
      <c r="I722" s="7">
        <f t="shared" si="17"/>
        <v>199.18986795485742</v>
      </c>
    </row>
    <row r="723" spans="1:9" x14ac:dyDescent="0.25">
      <c r="A723" s="16"/>
      <c r="B723" s="5">
        <f>DATE(YEAR(siječanj!B723),MONTH(siječanj!B723)+11,DAY(siječanj!B723))</f>
        <v>43807</v>
      </c>
      <c r="C723" s="9">
        <v>7.5</v>
      </c>
      <c r="D723">
        <v>1.1048082901811405</v>
      </c>
      <c r="E723" s="6">
        <v>180.17571901163467</v>
      </c>
      <c r="F723" s="7">
        <v>92.124586921574675</v>
      </c>
      <c r="G723" s="7">
        <v>96.809023398031101</v>
      </c>
      <c r="H723" s="7">
        <v>4.0395719301429205</v>
      </c>
      <c r="I723" s="7">
        <f t="shared" si="17"/>
        <v>199.0596280534017</v>
      </c>
    </row>
    <row r="724" spans="1:9" x14ac:dyDescent="0.25">
      <c r="A724" s="16"/>
      <c r="B724" s="5">
        <f>DATE(YEAR(siječanj!B724),MONTH(siječanj!B724)+11,DAY(siječanj!B724))</f>
        <v>43807</v>
      </c>
      <c r="C724" s="9">
        <v>7.5104166666666696</v>
      </c>
      <c r="D724">
        <v>1.1048082901811405</v>
      </c>
      <c r="E724" s="6">
        <v>179.37936404683424</v>
      </c>
      <c r="F724" s="7">
        <v>91.983090275915643</v>
      </c>
      <c r="G724" s="7">
        <v>93.851022309321365</v>
      </c>
      <c r="H724" s="7">
        <v>4.1748454574348672</v>
      </c>
      <c r="I724" s="7">
        <f t="shared" si="17"/>
        <v>198.17980848636327</v>
      </c>
    </row>
    <row r="725" spans="1:9" x14ac:dyDescent="0.25">
      <c r="A725" s="16"/>
      <c r="B725" s="5">
        <f>DATE(YEAR(siječanj!B725),MONTH(siječanj!B725)+11,DAY(siječanj!B725))</f>
        <v>43807</v>
      </c>
      <c r="C725" s="9">
        <v>7.5208333333333304</v>
      </c>
      <c r="D725">
        <v>1.1048082901811405</v>
      </c>
      <c r="E725" s="6">
        <v>176.46877402812521</v>
      </c>
      <c r="F725" s="7">
        <v>91.572739969704557</v>
      </c>
      <c r="G725" s="7">
        <v>92.317703338330546</v>
      </c>
      <c r="H725" s="7">
        <v>5.1206706287629391</v>
      </c>
      <c r="I725" s="7">
        <f t="shared" si="17"/>
        <v>194.96416450437505</v>
      </c>
    </row>
    <row r="726" spans="1:9" x14ac:dyDescent="0.25">
      <c r="A726" s="16"/>
      <c r="B726" s="5">
        <f>DATE(YEAR(siječanj!B726),MONTH(siječanj!B726)+11,DAY(siječanj!B726))</f>
        <v>43807</v>
      </c>
      <c r="C726" s="9">
        <v>7.53125</v>
      </c>
      <c r="D726">
        <v>1.1048082901811405</v>
      </c>
      <c r="E726" s="6">
        <v>174.2985746030871</v>
      </c>
      <c r="F726" s="7">
        <v>87.291161041156471</v>
      </c>
      <c r="G726" s="7">
        <v>94.362299893742644</v>
      </c>
      <c r="H726" s="7">
        <v>5.9748430805110431</v>
      </c>
      <c r="I726" s="7">
        <f t="shared" si="17"/>
        <v>192.56651018824661</v>
      </c>
    </row>
    <row r="727" spans="1:9" x14ac:dyDescent="0.25">
      <c r="A727" s="16"/>
      <c r="B727" s="5">
        <f>DATE(YEAR(siječanj!B727),MONTH(siječanj!B727)+11,DAY(siječanj!B727))</f>
        <v>43807</v>
      </c>
      <c r="C727" s="9">
        <v>7.5416666666666696</v>
      </c>
      <c r="D727">
        <v>1.1048082901811405</v>
      </c>
      <c r="E727" s="6">
        <v>166.3766168093251</v>
      </c>
      <c r="F727" s="7">
        <v>87.620032878965233</v>
      </c>
      <c r="G727" s="7">
        <v>93.267847318071858</v>
      </c>
      <c r="H727" s="7">
        <v>6.1328534535842376</v>
      </c>
      <c r="I727" s="7">
        <f t="shared" si="17"/>
        <v>183.81426554323326</v>
      </c>
    </row>
    <row r="728" spans="1:9" x14ac:dyDescent="0.25">
      <c r="A728" s="16"/>
      <c r="B728" s="5">
        <f>DATE(YEAR(siječanj!B728),MONTH(siječanj!B728)+11,DAY(siječanj!B728))</f>
        <v>43807</v>
      </c>
      <c r="C728" s="9">
        <v>7.5520833333333304</v>
      </c>
      <c r="D728">
        <v>1.1048082901811405</v>
      </c>
      <c r="E728" s="6">
        <v>159.68339257355115</v>
      </c>
      <c r="F728" s="7">
        <v>87.716533952521488</v>
      </c>
      <c r="G728" s="7">
        <v>88.666734394985141</v>
      </c>
      <c r="H728" s="7">
        <v>7.0621627466162238</v>
      </c>
      <c r="I728" s="7">
        <f t="shared" si="17"/>
        <v>176.41953591950886</v>
      </c>
    </row>
    <row r="729" spans="1:9" x14ac:dyDescent="0.25">
      <c r="A729" s="16"/>
      <c r="B729" s="5">
        <f>DATE(YEAR(siječanj!B729),MONTH(siječanj!B729)+11,DAY(siječanj!B729))</f>
        <v>43807</v>
      </c>
      <c r="C729" s="9">
        <v>7.5625</v>
      </c>
      <c r="D729">
        <v>1.1048082901811405</v>
      </c>
      <c r="E729" s="6">
        <v>155.34415214099047</v>
      </c>
      <c r="F729" s="7">
        <v>87.088442162257238</v>
      </c>
      <c r="G729" s="7">
        <v>88.792651191110735</v>
      </c>
      <c r="H729" s="7">
        <v>7.7929393368787236</v>
      </c>
      <c r="I729" s="7">
        <f t="shared" si="17"/>
        <v>171.62550711652665</v>
      </c>
    </row>
    <row r="730" spans="1:9" x14ac:dyDescent="0.25">
      <c r="A730" s="16"/>
      <c r="B730" s="5">
        <f>DATE(YEAR(siječanj!B730),MONTH(siječanj!B730)+11,DAY(siječanj!B730))</f>
        <v>43807</v>
      </c>
      <c r="C730" s="9">
        <v>7.5729166666666696</v>
      </c>
      <c r="D730">
        <v>1.1048082901811405</v>
      </c>
      <c r="E730" s="6">
        <v>150.22102338079949</v>
      </c>
      <c r="F730" s="7">
        <v>86.000641797498972</v>
      </c>
      <c r="G730" s="7">
        <v>91.306427295950002</v>
      </c>
      <c r="H730" s="7">
        <v>7.2115740178021612</v>
      </c>
      <c r="I730" s="7">
        <f t="shared" si="17"/>
        <v>165.96543199060221</v>
      </c>
    </row>
    <row r="731" spans="1:9" x14ac:dyDescent="0.25">
      <c r="A731" s="16"/>
      <c r="B731" s="5">
        <f>DATE(YEAR(siječanj!B731),MONTH(siječanj!B731)+11,DAY(siječanj!B731))</f>
        <v>43807</v>
      </c>
      <c r="C731" s="9">
        <v>7.5833333333333304</v>
      </c>
      <c r="D731">
        <v>1.1048082901811405</v>
      </c>
      <c r="E731" s="6">
        <v>148.17270992689632</v>
      </c>
      <c r="F731" s="7">
        <v>85.792897991628678</v>
      </c>
      <c r="G731" s="7">
        <v>92.030418769242189</v>
      </c>
      <c r="H731" s="7">
        <v>6.7762513630407506</v>
      </c>
      <c r="I731" s="7">
        <f t="shared" si="17"/>
        <v>163.70243830584042</v>
      </c>
    </row>
    <row r="732" spans="1:9" x14ac:dyDescent="0.25">
      <c r="A732" s="16"/>
      <c r="B732" s="5">
        <f>DATE(YEAR(siječanj!B732),MONTH(siječanj!B732)+11,DAY(siječanj!B732))</f>
        <v>43807</v>
      </c>
      <c r="C732" s="9">
        <v>7.59375</v>
      </c>
      <c r="D732">
        <v>1.1048082901811405</v>
      </c>
      <c r="E732" s="6">
        <v>146.02860715694248</v>
      </c>
      <c r="F732" s="7">
        <v>86.068169270572682</v>
      </c>
      <c r="G732" s="7">
        <v>91.904738794633033</v>
      </c>
      <c r="H732" s="7">
        <v>4.7963389181747269</v>
      </c>
      <c r="I732" s="7">
        <f t="shared" si="17"/>
        <v>161.33361579059508</v>
      </c>
    </row>
    <row r="733" spans="1:9" x14ac:dyDescent="0.25">
      <c r="A733" s="16"/>
      <c r="B733" s="5">
        <f>DATE(YEAR(siječanj!B733),MONTH(siječanj!B733)+11,DAY(siječanj!B733))</f>
        <v>43807</v>
      </c>
      <c r="C733" s="9">
        <v>7.6041666666666696</v>
      </c>
      <c r="D733">
        <v>1.1048082901811405</v>
      </c>
      <c r="E733" s="6">
        <v>144.69555447852417</v>
      </c>
      <c r="F733" s="7">
        <v>87.473651779533185</v>
      </c>
      <c r="G733" s="7">
        <v>90.629812167722221</v>
      </c>
      <c r="H733" s="7">
        <v>3.8135641213783344</v>
      </c>
      <c r="I733" s="7">
        <f t="shared" si="17"/>
        <v>159.86084814023036</v>
      </c>
    </row>
    <row r="734" spans="1:9" x14ac:dyDescent="0.25">
      <c r="A734" s="16"/>
      <c r="B734" s="5">
        <f>DATE(YEAR(siječanj!B734),MONTH(siječanj!B734)+11,DAY(siječanj!B734))</f>
        <v>43807</v>
      </c>
      <c r="C734" s="9">
        <v>7.6145833333333304</v>
      </c>
      <c r="D734">
        <v>1.1048082901811405</v>
      </c>
      <c r="E734" s="6">
        <v>141.04507912279834</v>
      </c>
      <c r="F734" s="7">
        <v>85.461401311775944</v>
      </c>
      <c r="G734" s="7">
        <v>92.286394731069478</v>
      </c>
      <c r="H734" s="7">
        <v>3.6389478270573541</v>
      </c>
      <c r="I734" s="7">
        <f t="shared" si="17"/>
        <v>155.82777270412251</v>
      </c>
    </row>
    <row r="735" spans="1:9" x14ac:dyDescent="0.25">
      <c r="A735" s="16"/>
      <c r="B735" s="5">
        <f>DATE(YEAR(siječanj!B735),MONTH(siječanj!B735)+11,DAY(siječanj!B735))</f>
        <v>43807</v>
      </c>
      <c r="C735" s="9">
        <v>7.625</v>
      </c>
      <c r="D735">
        <v>1.1048082901811405</v>
      </c>
      <c r="E735" s="6">
        <v>140.20805645688927</v>
      </c>
      <c r="F735" s="7">
        <v>85.791208299731849</v>
      </c>
      <c r="G735" s="7">
        <v>90.96306018062424</v>
      </c>
      <c r="H735" s="7">
        <v>2.9971186659148872</v>
      </c>
      <c r="I735" s="7">
        <f t="shared" si="17"/>
        <v>154.90302312375664</v>
      </c>
    </row>
    <row r="736" spans="1:9" x14ac:dyDescent="0.25">
      <c r="A736" s="16"/>
      <c r="B736" s="5">
        <f>DATE(YEAR(siječanj!B736),MONTH(siječanj!B736)+11,DAY(siječanj!B736))</f>
        <v>43807</v>
      </c>
      <c r="C736" s="9">
        <v>7.6354166666666696</v>
      </c>
      <c r="D736">
        <v>1.1048082901811405</v>
      </c>
      <c r="E736" s="6">
        <v>139.72444245662021</v>
      </c>
      <c r="F736" s="7">
        <v>86.499478177936268</v>
      </c>
      <c r="G736" s="7">
        <v>90.41157511941654</v>
      </c>
      <c r="H736" s="7">
        <v>2.4342821853435037</v>
      </c>
      <c r="I736" s="7">
        <f t="shared" si="17"/>
        <v>154.36872236701171</v>
      </c>
    </row>
    <row r="737" spans="1:9" x14ac:dyDescent="0.25">
      <c r="A737" s="16"/>
      <c r="B737" s="5">
        <f>DATE(YEAR(siječanj!B737),MONTH(siječanj!B737)+11,DAY(siječanj!B737))</f>
        <v>43807</v>
      </c>
      <c r="C737" s="9">
        <v>7.6458333333333304</v>
      </c>
      <c r="D737">
        <v>1.1048082901811405</v>
      </c>
      <c r="E737" s="6">
        <v>138.38567908757051</v>
      </c>
      <c r="F737" s="7">
        <v>86.096087315309731</v>
      </c>
      <c r="G737" s="7">
        <v>90.391714223425808</v>
      </c>
      <c r="H737" s="7">
        <v>2.2904245633229152</v>
      </c>
      <c r="I737" s="7">
        <f t="shared" si="17"/>
        <v>152.88964549829478</v>
      </c>
    </row>
    <row r="738" spans="1:9" x14ac:dyDescent="0.25">
      <c r="A738" s="16"/>
      <c r="B738" s="5">
        <f>DATE(YEAR(siječanj!B738),MONTH(siječanj!B738)+11,DAY(siječanj!B738))</f>
        <v>43807</v>
      </c>
      <c r="C738" s="9">
        <v>7.65625</v>
      </c>
      <c r="D738">
        <v>1.1048082901811405</v>
      </c>
      <c r="E738" s="6">
        <v>135.74330788908551</v>
      </c>
      <c r="F738" s="7">
        <v>86.110355378714004</v>
      </c>
      <c r="G738" s="7">
        <v>92.304750405557272</v>
      </c>
      <c r="H738" s="7">
        <v>2.5124334645548227</v>
      </c>
      <c r="I738" s="7">
        <f t="shared" si="17"/>
        <v>149.97033189247267</v>
      </c>
    </row>
    <row r="739" spans="1:9" x14ac:dyDescent="0.25">
      <c r="A739" s="16"/>
      <c r="B739" s="5">
        <f>DATE(YEAR(siječanj!B739),MONTH(siječanj!B739)+11,DAY(siječanj!B739))</f>
        <v>43807</v>
      </c>
      <c r="C739" s="9">
        <v>7.6666666666666696</v>
      </c>
      <c r="D739">
        <v>1.1048082901811405</v>
      </c>
      <c r="E739" s="6">
        <v>135.45873920176777</v>
      </c>
      <c r="F739" s="7">
        <v>87.634854808121901</v>
      </c>
      <c r="G739" s="7">
        <v>91.882308987277284</v>
      </c>
      <c r="H739" s="7">
        <v>2.9140010176787463</v>
      </c>
      <c r="I739" s="7">
        <f t="shared" si="17"/>
        <v>149.65593804759808</v>
      </c>
    </row>
    <row r="740" spans="1:9" x14ac:dyDescent="0.25">
      <c r="A740" s="16"/>
      <c r="B740" s="5">
        <f>DATE(YEAR(siječanj!B740),MONTH(siječanj!B740)+11,DAY(siječanj!B740))</f>
        <v>43807</v>
      </c>
      <c r="C740" s="9">
        <v>7.6770833333333304</v>
      </c>
      <c r="D740">
        <v>1.1048082901811405</v>
      </c>
      <c r="E740" s="6">
        <v>136.57310508704637</v>
      </c>
      <c r="F740" s="7">
        <v>88.29566481297735</v>
      </c>
      <c r="G740" s="7">
        <v>93.485795363848979</v>
      </c>
      <c r="H740" s="7">
        <v>4.5856904360155157</v>
      </c>
      <c r="I740" s="7">
        <f t="shared" si="17"/>
        <v>150.88709871594892</v>
      </c>
    </row>
    <row r="741" spans="1:9" x14ac:dyDescent="0.25">
      <c r="A741" s="16"/>
      <c r="B741" s="5">
        <f>DATE(YEAR(siječanj!B741),MONTH(siječanj!B741)+11,DAY(siječanj!B741))</f>
        <v>43807</v>
      </c>
      <c r="C741" s="9">
        <v>7.6875</v>
      </c>
      <c r="D741">
        <v>1.1048082901811405</v>
      </c>
      <c r="E741" s="6">
        <v>140.63434318350204</v>
      </c>
      <c r="F741" s="7">
        <v>90.034546410244502</v>
      </c>
      <c r="G741" s="7">
        <v>93.909485112495403</v>
      </c>
      <c r="H741" s="7">
        <v>10.928969265334199</v>
      </c>
      <c r="I741" s="7">
        <f t="shared" si="17"/>
        <v>155.37398823331262</v>
      </c>
    </row>
    <row r="742" spans="1:9" x14ac:dyDescent="0.25">
      <c r="A742" s="16"/>
      <c r="B742" s="5">
        <f>DATE(YEAR(siječanj!B742),MONTH(siječanj!B742)+11,DAY(siječanj!B742))</f>
        <v>43807</v>
      </c>
      <c r="C742" s="9">
        <v>7.6979166666666696</v>
      </c>
      <c r="D742">
        <v>1.1048082901811405</v>
      </c>
      <c r="E742" s="6">
        <v>144.41291152383721</v>
      </c>
      <c r="F742" s="7">
        <v>92.583215859203492</v>
      </c>
      <c r="G742" s="7">
        <v>93.765172502641917</v>
      </c>
      <c r="H742" s="7">
        <v>54.87374551466236</v>
      </c>
      <c r="I742" s="7">
        <f t="shared" si="17"/>
        <v>159.54858186073091</v>
      </c>
    </row>
    <row r="743" spans="1:9" x14ac:dyDescent="0.25">
      <c r="A743" s="16"/>
      <c r="B743" s="5">
        <f>DATE(YEAR(siječanj!B743),MONTH(siječanj!B743)+11,DAY(siječanj!B743))</f>
        <v>43807</v>
      </c>
      <c r="C743" s="9">
        <v>7.7083333333333304</v>
      </c>
      <c r="D743">
        <v>1.1048082901811405</v>
      </c>
      <c r="E743" s="6">
        <v>148.60056304840157</v>
      </c>
      <c r="F743" s="7">
        <v>95.033228974395811</v>
      </c>
      <c r="G743" s="7">
        <v>96.16015652646945</v>
      </c>
      <c r="H743" s="7">
        <v>135.61272709481537</v>
      </c>
      <c r="I743" s="7">
        <f t="shared" si="17"/>
        <v>164.17513398145931</v>
      </c>
    </row>
    <row r="744" spans="1:9" x14ac:dyDescent="0.25">
      <c r="A744" s="16"/>
      <c r="B744" s="5">
        <f>DATE(YEAR(siječanj!B744),MONTH(siječanj!B744)+11,DAY(siječanj!B744))</f>
        <v>43807</v>
      </c>
      <c r="C744" s="9">
        <v>7.71875</v>
      </c>
      <c r="D744">
        <v>1.1048082901811405</v>
      </c>
      <c r="E744" s="6">
        <v>155.94795171033442</v>
      </c>
      <c r="F744" s="7">
        <v>96.509257123428611</v>
      </c>
      <c r="G744" s="7">
        <v>98.408503878442971</v>
      </c>
      <c r="H744" s="7">
        <v>171.36447415902603</v>
      </c>
      <c r="I744" s="7">
        <f t="shared" si="17"/>
        <v>172.29258988634564</v>
      </c>
    </row>
    <row r="745" spans="1:9" x14ac:dyDescent="0.25">
      <c r="A745" s="16"/>
      <c r="B745" s="5">
        <f>DATE(YEAR(siječanj!B745),MONTH(siječanj!B745)+11,DAY(siječanj!B745))</f>
        <v>43807</v>
      </c>
      <c r="C745" s="9">
        <v>7.7291666666666696</v>
      </c>
      <c r="D745">
        <v>1.1048082901811405</v>
      </c>
      <c r="E745" s="6">
        <v>161.9201866123698</v>
      </c>
      <c r="F745" s="7">
        <v>99.975300839723673</v>
      </c>
      <c r="G745" s="7">
        <v>98.416298918866175</v>
      </c>
      <c r="H745" s="7">
        <v>191.29495426610202</v>
      </c>
      <c r="I745" s="7">
        <f t="shared" si="17"/>
        <v>178.89076451702348</v>
      </c>
    </row>
    <row r="746" spans="1:9" x14ac:dyDescent="0.25">
      <c r="A746" s="16"/>
      <c r="B746" s="5">
        <f>DATE(YEAR(siječanj!B746),MONTH(siječanj!B746)+11,DAY(siječanj!B746))</f>
        <v>43807</v>
      </c>
      <c r="C746" s="9">
        <v>7.7395833333333304</v>
      </c>
      <c r="D746">
        <v>1.1048082901811405</v>
      </c>
      <c r="E746" s="6">
        <v>167.82617730455178</v>
      </c>
      <c r="F746" s="7">
        <v>100.90762546885465</v>
      </c>
      <c r="G746" s="7">
        <v>100.28177411542889</v>
      </c>
      <c r="H746" s="7">
        <v>197.21462402819813</v>
      </c>
      <c r="I746" s="7">
        <f t="shared" si="17"/>
        <v>185.41575199547876</v>
      </c>
    </row>
    <row r="747" spans="1:9" x14ac:dyDescent="0.25">
      <c r="A747" s="16"/>
      <c r="B747" s="5">
        <f>DATE(YEAR(siječanj!B747),MONTH(siječanj!B747)+11,DAY(siječanj!B747))</f>
        <v>43807</v>
      </c>
      <c r="C747" s="9">
        <v>7.75</v>
      </c>
      <c r="D747">
        <v>1.1048082901811405</v>
      </c>
      <c r="E747" s="6">
        <v>170.27649042306896</v>
      </c>
      <c r="F747" s="7">
        <v>100.80474289858593</v>
      </c>
      <c r="G747" s="7">
        <v>101.44447142708079</v>
      </c>
      <c r="H747" s="7">
        <v>218.81460250845291</v>
      </c>
      <c r="I747" s="7">
        <f t="shared" si="17"/>
        <v>188.12287824235617</v>
      </c>
    </row>
    <row r="748" spans="1:9" x14ac:dyDescent="0.25">
      <c r="A748" s="16"/>
      <c r="B748" s="5">
        <f>DATE(YEAR(siječanj!B748),MONTH(siječanj!B748)+11,DAY(siječanj!B748))</f>
        <v>43807</v>
      </c>
      <c r="C748" s="9">
        <v>7.7604166666666696</v>
      </c>
      <c r="D748">
        <v>1.1048082901811405</v>
      </c>
      <c r="E748" s="6">
        <v>173.69839620520554</v>
      </c>
      <c r="F748" s="7">
        <v>103.21025811814863</v>
      </c>
      <c r="G748" s="7">
        <v>103.76645822890194</v>
      </c>
      <c r="H748" s="7">
        <v>224.58793046353873</v>
      </c>
      <c r="I748" s="7">
        <f t="shared" si="17"/>
        <v>191.90342811867944</v>
      </c>
    </row>
    <row r="749" spans="1:9" x14ac:dyDescent="0.25">
      <c r="A749" s="16"/>
      <c r="B749" s="5">
        <f>DATE(YEAR(siječanj!B749),MONTH(siječanj!B749)+11,DAY(siječanj!B749))</f>
        <v>43807</v>
      </c>
      <c r="C749" s="9">
        <v>7.7708333333333304</v>
      </c>
      <c r="D749">
        <v>1.1048082901811405</v>
      </c>
      <c r="E749" s="6">
        <v>175.32437664026315</v>
      </c>
      <c r="F749" s="7">
        <v>101.46522379480588</v>
      </c>
      <c r="G749" s="7">
        <v>109.19735762035521</v>
      </c>
      <c r="H749" s="7">
        <v>238.20506401939534</v>
      </c>
      <c r="I749" s="7">
        <f t="shared" si="17"/>
        <v>193.69982478300341</v>
      </c>
    </row>
    <row r="750" spans="1:9" x14ac:dyDescent="0.25">
      <c r="A750" s="16"/>
      <c r="B750" s="5">
        <f>DATE(YEAR(siječanj!B750),MONTH(siječanj!B750)+11,DAY(siječanj!B750))</f>
        <v>43807</v>
      </c>
      <c r="C750" s="9">
        <v>7.78125</v>
      </c>
      <c r="D750">
        <v>1.1048082901811405</v>
      </c>
      <c r="E750" s="6">
        <v>178.64455509985552</v>
      </c>
      <c r="F750" s="7">
        <v>101.12719310448276</v>
      </c>
      <c r="G750" s="7">
        <v>113.38746880858423</v>
      </c>
      <c r="H750" s="7">
        <v>238.34452954632749</v>
      </c>
      <c r="I750" s="7">
        <f t="shared" si="17"/>
        <v>197.36798547004193</v>
      </c>
    </row>
    <row r="751" spans="1:9" x14ac:dyDescent="0.25">
      <c r="A751" s="16"/>
      <c r="B751" s="5">
        <f>DATE(YEAR(siječanj!B751),MONTH(siječanj!B751)+11,DAY(siječanj!B751))</f>
        <v>43807</v>
      </c>
      <c r="C751" s="9">
        <v>7.7916666666666696</v>
      </c>
      <c r="D751">
        <v>1.1048082901811405</v>
      </c>
      <c r="E751" s="6">
        <v>179.01747917968174</v>
      </c>
      <c r="F751" s="7">
        <v>100.37517987239841</v>
      </c>
      <c r="G751" s="7">
        <v>114.54547785699499</v>
      </c>
      <c r="H751" s="7">
        <v>238.6462104521772</v>
      </c>
      <c r="I751" s="7">
        <f t="shared" si="17"/>
        <v>197.77999508504209</v>
      </c>
    </row>
    <row r="752" spans="1:9" x14ac:dyDescent="0.25">
      <c r="A752" s="16"/>
      <c r="B752" s="5">
        <f>DATE(YEAR(siječanj!B752),MONTH(siječanj!B752)+11,DAY(siječanj!B752))</f>
        <v>43807</v>
      </c>
      <c r="C752" s="9">
        <v>7.8020833333333304</v>
      </c>
      <c r="D752">
        <v>1.1048082901811405</v>
      </c>
      <c r="E752" s="6">
        <v>181.84822673528524</v>
      </c>
      <c r="F752" s="7">
        <v>100.66465098490762</v>
      </c>
      <c r="G752" s="7">
        <v>116.09522581894986</v>
      </c>
      <c r="H752" s="7">
        <v>238.96043434119858</v>
      </c>
      <c r="I752" s="7">
        <f t="shared" si="17"/>
        <v>200.90742845188285</v>
      </c>
    </row>
    <row r="753" spans="1:9" x14ac:dyDescent="0.25">
      <c r="A753" s="16"/>
      <c r="B753" s="5">
        <f>DATE(YEAR(siječanj!B753),MONTH(siječanj!B753)+11,DAY(siječanj!B753))</f>
        <v>43807</v>
      </c>
      <c r="C753" s="9">
        <v>7.8125</v>
      </c>
      <c r="D753">
        <v>1.1048082901811405</v>
      </c>
      <c r="E753" s="6">
        <v>186.02514775998418</v>
      </c>
      <c r="F753" s="7">
        <v>100.14450281356268</v>
      </c>
      <c r="G753" s="7">
        <v>118.76780881323486</v>
      </c>
      <c r="H753" s="7">
        <v>238.79656117149253</v>
      </c>
      <c r="I753" s="7">
        <f t="shared" si="17"/>
        <v>205.52212542740213</v>
      </c>
    </row>
    <row r="754" spans="1:9" x14ac:dyDescent="0.25">
      <c r="A754" s="16"/>
      <c r="B754" s="5">
        <f>DATE(YEAR(siječanj!B754),MONTH(siječanj!B754)+11,DAY(siječanj!B754))</f>
        <v>43807</v>
      </c>
      <c r="C754" s="9">
        <v>7.8229166666666696</v>
      </c>
      <c r="D754">
        <v>1.1048082901811405</v>
      </c>
      <c r="E754" s="6">
        <v>184.35066367877283</v>
      </c>
      <c r="F754" s="7">
        <v>99.084576344822054</v>
      </c>
      <c r="G754" s="7">
        <v>114.71582076403925</v>
      </c>
      <c r="H754" s="7">
        <v>238.53730950496063</v>
      </c>
      <c r="I754" s="7">
        <f t="shared" si="17"/>
        <v>203.67214153270348</v>
      </c>
    </row>
    <row r="755" spans="1:9" x14ac:dyDescent="0.25">
      <c r="A755" s="16"/>
      <c r="B755" s="5">
        <f>DATE(YEAR(siječanj!B755),MONTH(siječanj!B755)+11,DAY(siječanj!B755))</f>
        <v>43807</v>
      </c>
      <c r="C755" s="9">
        <v>7.8333333333333304</v>
      </c>
      <c r="D755">
        <v>1.1048082901811405</v>
      </c>
      <c r="E755" s="6">
        <v>183.99369340041159</v>
      </c>
      <c r="F755" s="7">
        <v>98.640159281318276</v>
      </c>
      <c r="G755" s="7">
        <v>113.75768104767435</v>
      </c>
      <c r="H755" s="7">
        <v>238.65536882084223</v>
      </c>
      <c r="I755" s="7">
        <f t="shared" si="17"/>
        <v>203.27775780982171</v>
      </c>
    </row>
    <row r="756" spans="1:9" x14ac:dyDescent="0.25">
      <c r="A756" s="16"/>
      <c r="B756" s="5">
        <f>DATE(YEAR(siječanj!B756),MONTH(siječanj!B756)+11,DAY(siječanj!B756))</f>
        <v>43807</v>
      </c>
      <c r="C756" s="9">
        <v>7.84375</v>
      </c>
      <c r="D756">
        <v>1.1048082901811405</v>
      </c>
      <c r="E756" s="6">
        <v>185.53901641025547</v>
      </c>
      <c r="F756" s="7">
        <v>99.911249074922296</v>
      </c>
      <c r="G756" s="7">
        <v>112.87123402801329</v>
      </c>
      <c r="H756" s="7">
        <v>238.5054443048316</v>
      </c>
      <c r="I756" s="7">
        <f t="shared" si="17"/>
        <v>204.98504348210491</v>
      </c>
    </row>
    <row r="757" spans="1:9" x14ac:dyDescent="0.25">
      <c r="A757" s="16"/>
      <c r="B757" s="5">
        <f>DATE(YEAR(siječanj!B757),MONTH(siječanj!B757)+11,DAY(siječanj!B757))</f>
        <v>43807</v>
      </c>
      <c r="C757" s="9">
        <v>7.8541666666666696</v>
      </c>
      <c r="D757">
        <v>1.1048082901811405</v>
      </c>
      <c r="E757" s="6">
        <v>183.74194753534627</v>
      </c>
      <c r="F757" s="7">
        <v>96.949464004510133</v>
      </c>
      <c r="G757" s="7">
        <v>111.4716911163554</v>
      </c>
      <c r="H757" s="7">
        <v>237.79347068383834</v>
      </c>
      <c r="I757" s="7">
        <f t="shared" si="17"/>
        <v>202.99962689107872</v>
      </c>
    </row>
    <row r="758" spans="1:9" x14ac:dyDescent="0.25">
      <c r="A758" s="16"/>
      <c r="B758" s="5">
        <f>DATE(YEAR(siječanj!B758),MONTH(siječanj!B758)+11,DAY(siječanj!B758))</f>
        <v>43807</v>
      </c>
      <c r="C758" s="9">
        <v>7.8645833333333304</v>
      </c>
      <c r="D758">
        <v>1.1048082901811405</v>
      </c>
      <c r="E758" s="6">
        <v>181.16815028613968</v>
      </c>
      <c r="F758" s="7">
        <v>96.365765758356943</v>
      </c>
      <c r="G758" s="7">
        <v>110.40978745046411</v>
      </c>
      <c r="H758" s="7">
        <v>238.31057935162798</v>
      </c>
      <c r="I758" s="7">
        <f t="shared" si="17"/>
        <v>200.15607435290988</v>
      </c>
    </row>
    <row r="759" spans="1:9" x14ac:dyDescent="0.25">
      <c r="A759" s="16"/>
      <c r="B759" s="5">
        <f>DATE(YEAR(siječanj!B759),MONTH(siječanj!B759)+11,DAY(siječanj!B759))</f>
        <v>43807</v>
      </c>
      <c r="C759" s="9">
        <v>7.875</v>
      </c>
      <c r="D759">
        <v>1.1048082901811405</v>
      </c>
      <c r="E759" s="6">
        <v>177.10638906540751</v>
      </c>
      <c r="F759" s="7">
        <v>91.863451259876769</v>
      </c>
      <c r="G759" s="7">
        <v>101.14781033151014</v>
      </c>
      <c r="H759" s="7">
        <v>240.05080846432082</v>
      </c>
      <c r="I759" s="7">
        <f t="shared" si="17"/>
        <v>195.66860688350872</v>
      </c>
    </row>
    <row r="760" spans="1:9" x14ac:dyDescent="0.25">
      <c r="A760" s="16"/>
      <c r="B760" s="5">
        <f>DATE(YEAR(siječanj!B760),MONTH(siječanj!B760)+11,DAY(siječanj!B760))</f>
        <v>43807</v>
      </c>
      <c r="C760" s="9">
        <v>7.8854166666666696</v>
      </c>
      <c r="D760">
        <v>1.1048082901811405</v>
      </c>
      <c r="E760" s="6">
        <v>183.92824132181562</v>
      </c>
      <c r="F760" s="7">
        <v>82.185168994237173</v>
      </c>
      <c r="G760" s="7">
        <v>87.217952677523215</v>
      </c>
      <c r="H760" s="7">
        <v>245.3293614050701</v>
      </c>
      <c r="I760" s="7">
        <f t="shared" si="17"/>
        <v>203.20544581077931</v>
      </c>
    </row>
    <row r="761" spans="1:9" x14ac:dyDescent="0.25">
      <c r="A761" s="16"/>
      <c r="B761" s="5">
        <f>DATE(YEAR(siječanj!B761),MONTH(siječanj!B761)+11,DAY(siječanj!B761))</f>
        <v>43807</v>
      </c>
      <c r="C761" s="9">
        <v>7.8958333333333304</v>
      </c>
      <c r="D761">
        <v>1.1048082901811405</v>
      </c>
      <c r="E761" s="6">
        <v>190.97010654599981</v>
      </c>
      <c r="F761" s="7">
        <v>78.313061411032223</v>
      </c>
      <c r="G761" s="7">
        <v>81.914250523954053</v>
      </c>
      <c r="H761" s="7">
        <v>249.00109987370453</v>
      </c>
      <c r="I761" s="7">
        <f t="shared" si="17"/>
        <v>210.98535688879628</v>
      </c>
    </row>
    <row r="762" spans="1:9" x14ac:dyDescent="0.25">
      <c r="A762" s="16"/>
      <c r="B762" s="5">
        <f>DATE(YEAR(siječanj!B762),MONTH(siječanj!B762)+11,DAY(siječanj!B762))</f>
        <v>43807</v>
      </c>
      <c r="C762" s="9">
        <v>7.90625</v>
      </c>
      <c r="D762">
        <v>1.1048082901811405</v>
      </c>
      <c r="E762" s="6">
        <v>191.51213774488843</v>
      </c>
      <c r="F762" s="7">
        <v>77.38148731013095</v>
      </c>
      <c r="G762" s="7">
        <v>82.636664525111172</v>
      </c>
      <c r="H762" s="7">
        <v>250.06428802875436</v>
      </c>
      <c r="I762" s="7">
        <f t="shared" si="17"/>
        <v>211.58419745086525</v>
      </c>
    </row>
    <row r="763" spans="1:9" x14ac:dyDescent="0.25">
      <c r="A763" s="16"/>
      <c r="B763" s="5">
        <f>DATE(YEAR(siječanj!B763),MONTH(siječanj!B763)+11,DAY(siječanj!B763))</f>
        <v>43807</v>
      </c>
      <c r="C763" s="9">
        <v>7.9166666666666696</v>
      </c>
      <c r="D763">
        <v>1.1048082901811405</v>
      </c>
      <c r="E763" s="6">
        <v>189.26220802570728</v>
      </c>
      <c r="F763" s="7">
        <v>76.695046966907086</v>
      </c>
      <c r="G763" s="7">
        <v>82.859344987293511</v>
      </c>
      <c r="H763" s="7">
        <v>249.99171441016219</v>
      </c>
      <c r="I763" s="7">
        <f t="shared" si="17"/>
        <v>209.09845644478898</v>
      </c>
    </row>
    <row r="764" spans="1:9" x14ac:dyDescent="0.25">
      <c r="A764" s="16"/>
      <c r="B764" s="5">
        <f>DATE(YEAR(siječanj!B764),MONTH(siječanj!B764)+11,DAY(siječanj!B764))</f>
        <v>43807</v>
      </c>
      <c r="C764" s="9">
        <v>7.9270833333333304</v>
      </c>
      <c r="D764">
        <v>1.1048082901811405</v>
      </c>
      <c r="E764" s="6">
        <v>190.12572738291203</v>
      </c>
      <c r="F764" s="7">
        <v>74.972913788370207</v>
      </c>
      <c r="G764" s="7">
        <v>71.251879541452539</v>
      </c>
      <c r="H764" s="7">
        <v>251.67506839265295</v>
      </c>
      <c r="I764" s="7">
        <f t="shared" si="17"/>
        <v>210.05247978936069</v>
      </c>
    </row>
    <row r="765" spans="1:9" x14ac:dyDescent="0.25">
      <c r="A765" s="16"/>
      <c r="B765" s="5">
        <f>DATE(YEAR(siječanj!B765),MONTH(siječanj!B765)+11,DAY(siječanj!B765))</f>
        <v>43807</v>
      </c>
      <c r="C765" s="9">
        <v>7.9375</v>
      </c>
      <c r="D765">
        <v>1.1048082901811405</v>
      </c>
      <c r="E765" s="6">
        <v>183.91610622830459</v>
      </c>
      <c r="F765" s="7">
        <v>73.908728974968</v>
      </c>
      <c r="G765" s="7">
        <v>64.201827428025041</v>
      </c>
      <c r="H765" s="7">
        <v>250.89259314143379</v>
      </c>
      <c r="I765" s="7">
        <f t="shared" si="17"/>
        <v>203.1920388588662</v>
      </c>
    </row>
    <row r="766" spans="1:9" x14ac:dyDescent="0.25">
      <c r="A766" s="16"/>
      <c r="B766" s="5">
        <f>DATE(YEAR(siječanj!B766),MONTH(siječanj!B766)+11,DAY(siječanj!B766))</f>
        <v>43807</v>
      </c>
      <c r="C766" s="9">
        <v>7.9479166666666696</v>
      </c>
      <c r="D766">
        <v>1.1048082901811405</v>
      </c>
      <c r="E766" s="6">
        <v>174.0483028168654</v>
      </c>
      <c r="F766" s="7">
        <v>72.227248739953453</v>
      </c>
      <c r="G766" s="7">
        <v>63.758625994776565</v>
      </c>
      <c r="H766" s="7">
        <v>247.67435199712264</v>
      </c>
      <c r="I766" s="7">
        <f t="shared" si="17"/>
        <v>192.29000784403044</v>
      </c>
    </row>
    <row r="767" spans="1:9" x14ac:dyDescent="0.25">
      <c r="A767" s="16"/>
      <c r="B767" s="5">
        <f>DATE(YEAR(siječanj!B767),MONTH(siječanj!B767)+11,DAY(siječanj!B767))</f>
        <v>43807</v>
      </c>
      <c r="C767" s="9">
        <v>7.9583333333333304</v>
      </c>
      <c r="D767">
        <v>1.1048082901811405</v>
      </c>
      <c r="E767" s="6">
        <v>163.29864687504727</v>
      </c>
      <c r="F767" s="7">
        <v>69.958763118351072</v>
      </c>
      <c r="G767" s="7">
        <v>61.306082300676742</v>
      </c>
      <c r="H767" s="7">
        <v>246.54109541849235</v>
      </c>
      <c r="I767" s="7">
        <f t="shared" si="17"/>
        <v>180.41369884291481</v>
      </c>
    </row>
    <row r="768" spans="1:9" x14ac:dyDescent="0.25">
      <c r="A768" s="16"/>
      <c r="B768" s="5">
        <f>DATE(YEAR(siječanj!B768),MONTH(siječanj!B768)+11,DAY(siječanj!B768))</f>
        <v>43807</v>
      </c>
      <c r="C768" s="9">
        <v>7.96875</v>
      </c>
      <c r="D768">
        <v>1.1048082901811405</v>
      </c>
      <c r="E768" s="6">
        <v>150.79415913225807</v>
      </c>
      <c r="F768" s="7">
        <v>68.257130999692947</v>
      </c>
      <c r="G768" s="7">
        <v>60.357222776617945</v>
      </c>
      <c r="H768" s="7">
        <v>247.22942075893769</v>
      </c>
      <c r="I768" s="7">
        <f t="shared" si="17"/>
        <v>166.59863712021286</v>
      </c>
    </row>
    <row r="769" spans="1:9" x14ac:dyDescent="0.25">
      <c r="A769" s="16"/>
      <c r="B769" s="5">
        <f>DATE(YEAR(siječanj!B769),MONTH(siječanj!B769)+11,DAY(siječanj!B769))</f>
        <v>43807</v>
      </c>
      <c r="C769" s="9">
        <v>7.9791666666666696</v>
      </c>
      <c r="D769">
        <v>1.1048082901811405</v>
      </c>
      <c r="E769" s="6">
        <v>138.71106735078683</v>
      </c>
      <c r="F769" s="7">
        <v>66.737046442224482</v>
      </c>
      <c r="G769" s="7">
        <v>62.943879699667356</v>
      </c>
      <c r="H769" s="7">
        <v>248.21807636095727</v>
      </c>
      <c r="I769" s="7">
        <f t="shared" si="17"/>
        <v>153.24913714902382</v>
      </c>
    </row>
    <row r="770" spans="1:9" ht="15.75" thickBot="1" x14ac:dyDescent="0.3">
      <c r="A770" s="16"/>
      <c r="B770" s="5">
        <f>DATE(YEAR(siječanj!B770),MONTH(siječanj!B770)+11,DAY(siječanj!B770))</f>
        <v>43807</v>
      </c>
      <c r="C770" s="9">
        <v>7.9895833333333304</v>
      </c>
      <c r="D770">
        <v>1.1048082901811405</v>
      </c>
      <c r="E770" s="6">
        <v>129.48488033139014</v>
      </c>
      <c r="F770" s="7">
        <v>65.894584524660829</v>
      </c>
      <c r="G770" s="7">
        <v>63.576425956213171</v>
      </c>
      <c r="H770" s="7">
        <v>248.70936871401759</v>
      </c>
      <c r="I770" s="7">
        <f t="shared" si="17"/>
        <v>143.05596924323274</v>
      </c>
    </row>
    <row r="771" spans="1:9" x14ac:dyDescent="0.25">
      <c r="A771" s="19">
        <f t="shared" ref="A771" si="18">A675+1</f>
        <v>343</v>
      </c>
      <c r="B771" s="5">
        <f>DATE(YEAR(siječanj!B771),MONTH(siječanj!B771)+11,DAY(siječanj!B771))</f>
        <v>43808</v>
      </c>
      <c r="C771" s="9">
        <v>8</v>
      </c>
      <c r="D771">
        <v>1.1157227350651928</v>
      </c>
      <c r="E771" s="6">
        <v>114.22751014589657</v>
      </c>
      <c r="F771" s="7">
        <v>63.318073287843738</v>
      </c>
      <c r="G771" s="7">
        <v>58.941519806904545</v>
      </c>
      <c r="H771" s="7">
        <v>240.83976580758505</v>
      </c>
      <c r="I771" s="7">
        <f t="shared" si="17"/>
        <v>127.44623003966679</v>
      </c>
    </row>
    <row r="772" spans="1:9" x14ac:dyDescent="0.25">
      <c r="A772" s="20"/>
      <c r="B772" s="5">
        <f>DATE(YEAR(siječanj!B772),MONTH(siječanj!B772)+11,DAY(siječanj!B772))</f>
        <v>43808</v>
      </c>
      <c r="C772" s="9">
        <v>8.0104166666666696</v>
      </c>
      <c r="D772">
        <v>1.1157227350651928</v>
      </c>
      <c r="E772" s="6">
        <v>105.08818061666825</v>
      </c>
      <c r="F772" s="7">
        <v>61.970875115523739</v>
      </c>
      <c r="G772" s="7">
        <v>58.466684638550355</v>
      </c>
      <c r="H772" s="7">
        <v>241.58847895382601</v>
      </c>
      <c r="I772" s="7">
        <f t="shared" ref="I772:I835" si="19">D772*E772</f>
        <v>117.24927230065408</v>
      </c>
    </row>
    <row r="773" spans="1:9" x14ac:dyDescent="0.25">
      <c r="A773" s="20"/>
      <c r="B773" s="5">
        <f>DATE(YEAR(siječanj!B773),MONTH(siječanj!B773)+11,DAY(siječanj!B773))</f>
        <v>43808</v>
      </c>
      <c r="C773" s="9">
        <v>8.0208333333333304</v>
      </c>
      <c r="D773">
        <v>1.1157227350651928</v>
      </c>
      <c r="E773" s="6">
        <v>97.480394189871092</v>
      </c>
      <c r="F773" s="7">
        <v>61.042692438975941</v>
      </c>
      <c r="G773" s="7">
        <v>58.560421805905193</v>
      </c>
      <c r="H773" s="7">
        <v>241.62446812114285</v>
      </c>
      <c r="I773" s="7">
        <f t="shared" si="19"/>
        <v>108.76109202075611</v>
      </c>
    </row>
    <row r="774" spans="1:9" x14ac:dyDescent="0.25">
      <c r="A774" s="20"/>
      <c r="B774" s="5">
        <f>DATE(YEAR(siječanj!B774),MONTH(siječanj!B774)+11,DAY(siječanj!B774))</f>
        <v>43808</v>
      </c>
      <c r="C774" s="9">
        <v>8.03125</v>
      </c>
      <c r="D774">
        <v>1.1157227350651928</v>
      </c>
      <c r="E774" s="6">
        <v>90.137190522150291</v>
      </c>
      <c r="F774" s="7">
        <v>59.840390363708345</v>
      </c>
      <c r="G774" s="7">
        <v>57.870311865163096</v>
      </c>
      <c r="H774" s="7">
        <v>241.99956904933069</v>
      </c>
      <c r="I774" s="7">
        <f t="shared" si="19"/>
        <v>100.56811274046589</v>
      </c>
    </row>
    <row r="775" spans="1:9" x14ac:dyDescent="0.25">
      <c r="A775" s="20"/>
      <c r="B775" s="5">
        <f>DATE(YEAR(siječanj!B775),MONTH(siječanj!B775)+11,DAY(siječanj!B775))</f>
        <v>43808</v>
      </c>
      <c r="C775" s="9">
        <v>8.0416666666666696</v>
      </c>
      <c r="D775">
        <v>1.1157227350651928</v>
      </c>
      <c r="E775" s="6">
        <v>83.900247787682133</v>
      </c>
      <c r="F775" s="7">
        <v>59.235528826885442</v>
      </c>
      <c r="G775" s="7">
        <v>57.987337819611355</v>
      </c>
      <c r="H775" s="7">
        <v>242.628911254027</v>
      </c>
      <c r="I775" s="7">
        <f t="shared" si="19"/>
        <v>93.609413934320102</v>
      </c>
    </row>
    <row r="776" spans="1:9" x14ac:dyDescent="0.25">
      <c r="A776" s="20"/>
      <c r="B776" s="5">
        <f>DATE(YEAR(siječanj!B776),MONTH(siječanj!B776)+11,DAY(siječanj!B776))</f>
        <v>43808</v>
      </c>
      <c r="C776" s="9">
        <v>8.0520833333333304</v>
      </c>
      <c r="D776">
        <v>1.1157227350651928</v>
      </c>
      <c r="E776" s="6">
        <v>78.746412525841265</v>
      </c>
      <c r="F776" s="7">
        <v>58.716074994490974</v>
      </c>
      <c r="G776" s="7">
        <v>57.697247517641522</v>
      </c>
      <c r="H776" s="7">
        <v>243.20857876322543</v>
      </c>
      <c r="I776" s="7">
        <f t="shared" si="19"/>
        <v>87.859162759903569</v>
      </c>
    </row>
    <row r="777" spans="1:9" x14ac:dyDescent="0.25">
      <c r="A777" s="20"/>
      <c r="B777" s="5">
        <f>DATE(YEAR(siječanj!B777),MONTH(siječanj!B777)+11,DAY(siječanj!B777))</f>
        <v>43808</v>
      </c>
      <c r="C777" s="9">
        <v>8.0625</v>
      </c>
      <c r="D777">
        <v>1.1157227350651928</v>
      </c>
      <c r="E777" s="6">
        <v>75.236848188467775</v>
      </c>
      <c r="F777" s="7">
        <v>58.742399671809864</v>
      </c>
      <c r="G777" s="7">
        <v>57.164294743577969</v>
      </c>
      <c r="H777" s="7">
        <v>242.88238316353704</v>
      </c>
      <c r="I777" s="7">
        <f t="shared" si="19"/>
        <v>83.943462038521957</v>
      </c>
    </row>
    <row r="778" spans="1:9" x14ac:dyDescent="0.25">
      <c r="A778" s="20"/>
      <c r="B778" s="5">
        <f>DATE(YEAR(siječanj!B778),MONTH(siječanj!B778)+11,DAY(siječanj!B778))</f>
        <v>43808</v>
      </c>
      <c r="C778" s="9">
        <v>8.0729166666666696</v>
      </c>
      <c r="D778">
        <v>1.1157227350651928</v>
      </c>
      <c r="E778" s="6">
        <v>71.722508232699028</v>
      </c>
      <c r="F778" s="7">
        <v>58.096600231548528</v>
      </c>
      <c r="G778" s="7">
        <v>57.152987519647915</v>
      </c>
      <c r="H778" s="7">
        <v>242.86314598714515</v>
      </c>
      <c r="I778" s="7">
        <f t="shared" si="19"/>
        <v>80.022433051122775</v>
      </c>
    </row>
    <row r="779" spans="1:9" x14ac:dyDescent="0.25">
      <c r="A779" s="20"/>
      <c r="B779" s="5">
        <f>DATE(YEAR(siječanj!B779),MONTH(siječanj!B779)+11,DAY(siječanj!B779))</f>
        <v>43808</v>
      </c>
      <c r="C779" s="9">
        <v>8.0833333333333304</v>
      </c>
      <c r="D779">
        <v>1.1157227350651928</v>
      </c>
      <c r="E779" s="6">
        <v>69.324652468102798</v>
      </c>
      <c r="F779" s="7">
        <v>57.403987094649345</v>
      </c>
      <c r="G779" s="7">
        <v>56.978855468340257</v>
      </c>
      <c r="H779" s="7">
        <v>242.78457250653807</v>
      </c>
      <c r="I779" s="7">
        <f t="shared" si="19"/>
        <v>77.347090859155628</v>
      </c>
    </row>
    <row r="780" spans="1:9" x14ac:dyDescent="0.25">
      <c r="A780" s="20"/>
      <c r="B780" s="5">
        <f>DATE(YEAR(siječanj!B780),MONTH(siječanj!B780)+11,DAY(siječanj!B780))</f>
        <v>43808</v>
      </c>
      <c r="C780" s="9">
        <v>8.09375</v>
      </c>
      <c r="D780">
        <v>1.1157227350651928</v>
      </c>
      <c r="E780" s="6">
        <v>67.140169864289206</v>
      </c>
      <c r="F780" s="7">
        <v>56.660514633007814</v>
      </c>
      <c r="G780" s="7">
        <v>56.657946257838312</v>
      </c>
      <c r="H780" s="7">
        <v>243.09281954452115</v>
      </c>
      <c r="I780" s="7">
        <f t="shared" si="19"/>
        <v>74.909813953726385</v>
      </c>
    </row>
    <row r="781" spans="1:9" x14ac:dyDescent="0.25">
      <c r="A781" s="20"/>
      <c r="B781" s="5">
        <f>DATE(YEAR(siječanj!B781),MONTH(siječanj!B781)+11,DAY(siječanj!B781))</f>
        <v>43808</v>
      </c>
      <c r="C781" s="9">
        <v>8.1041666666666696</v>
      </c>
      <c r="D781">
        <v>1.1157227350651928</v>
      </c>
      <c r="E781" s="6">
        <v>66.089949735883891</v>
      </c>
      <c r="F781" s="7">
        <v>56.398395658923398</v>
      </c>
      <c r="G781" s="7">
        <v>56.429012102051757</v>
      </c>
      <c r="H781" s="7">
        <v>242.78666750588096</v>
      </c>
      <c r="I781" s="7">
        <f t="shared" si="19"/>
        <v>73.738059479641493</v>
      </c>
    </row>
    <row r="782" spans="1:9" x14ac:dyDescent="0.25">
      <c r="A782" s="20"/>
      <c r="B782" s="5">
        <f>DATE(YEAR(siječanj!B782),MONTH(siječanj!B782)+11,DAY(siječanj!B782))</f>
        <v>43808</v>
      </c>
      <c r="C782" s="9">
        <v>8.1145833333333304</v>
      </c>
      <c r="D782">
        <v>1.1157227350651928</v>
      </c>
      <c r="E782" s="6">
        <v>64.564759565842934</v>
      </c>
      <c r="F782" s="7">
        <v>55.98561717314562</v>
      </c>
      <c r="G782" s="7">
        <v>57.834583927569405</v>
      </c>
      <c r="H782" s="7">
        <v>242.75303346198965</v>
      </c>
      <c r="I782" s="7">
        <f t="shared" si="19"/>
        <v>72.036370131628843</v>
      </c>
    </row>
    <row r="783" spans="1:9" x14ac:dyDescent="0.25">
      <c r="A783" s="20"/>
      <c r="B783" s="5">
        <f>DATE(YEAR(siječanj!B783),MONTH(siječanj!B783)+11,DAY(siječanj!B783))</f>
        <v>43808</v>
      </c>
      <c r="C783" s="9">
        <v>8.125</v>
      </c>
      <c r="D783">
        <v>1.1157227350651928</v>
      </c>
      <c r="E783" s="6">
        <v>64.119338600987362</v>
      </c>
      <c r="F783" s="7">
        <v>56.912066009077193</v>
      </c>
      <c r="G783" s="7">
        <v>56.930367266325682</v>
      </c>
      <c r="H783" s="7">
        <v>242.14484034569298</v>
      </c>
      <c r="I783" s="7">
        <f t="shared" si="19"/>
        <v>71.539403834464807</v>
      </c>
    </row>
    <row r="784" spans="1:9" x14ac:dyDescent="0.25">
      <c r="A784" s="20"/>
      <c r="B784" s="5">
        <f>DATE(YEAR(siječanj!B784),MONTH(siječanj!B784)+11,DAY(siječanj!B784))</f>
        <v>43808</v>
      </c>
      <c r="C784" s="9">
        <v>8.1354166666666696</v>
      </c>
      <c r="D784">
        <v>1.1157227350651928</v>
      </c>
      <c r="E784" s="6">
        <v>63.181090891251174</v>
      </c>
      <c r="F784" s="7">
        <v>57.454127999321543</v>
      </c>
      <c r="G784" s="7">
        <v>56.419105737600439</v>
      </c>
      <c r="H784" s="7">
        <v>242.3652504842936</v>
      </c>
      <c r="I784" s="7">
        <f t="shared" si="19"/>
        <v>70.492579533589307</v>
      </c>
    </row>
    <row r="785" spans="1:9" x14ac:dyDescent="0.25">
      <c r="A785" s="20"/>
      <c r="B785" s="5">
        <f>DATE(YEAR(siječanj!B785),MONTH(siječanj!B785)+11,DAY(siječanj!B785))</f>
        <v>43808</v>
      </c>
      <c r="C785" s="9">
        <v>8.1458333333333304</v>
      </c>
      <c r="D785">
        <v>1.1157227350651928</v>
      </c>
      <c r="E785" s="6">
        <v>62.854520387022852</v>
      </c>
      <c r="F785" s="7">
        <v>57.050191297982487</v>
      </c>
      <c r="G785" s="7">
        <v>56.991511370736951</v>
      </c>
      <c r="H785" s="7">
        <v>242.27120962553911</v>
      </c>
      <c r="I785" s="7">
        <f t="shared" si="19"/>
        <v>70.128217397420059</v>
      </c>
    </row>
    <row r="786" spans="1:9" x14ac:dyDescent="0.25">
      <c r="A786" s="20"/>
      <c r="B786" s="5">
        <f>DATE(YEAR(siječanj!B786),MONTH(siječanj!B786)+11,DAY(siječanj!B786))</f>
        <v>43808</v>
      </c>
      <c r="C786" s="9">
        <v>8.15625</v>
      </c>
      <c r="D786">
        <v>1.1157227350651928</v>
      </c>
      <c r="E786" s="6">
        <v>62.317733335293248</v>
      </c>
      <c r="F786" s="7">
        <v>57.463792555348974</v>
      </c>
      <c r="G786" s="7">
        <v>55.331496902363</v>
      </c>
      <c r="H786" s="7">
        <v>242.1834647700629</v>
      </c>
      <c r="I786" s="7">
        <f t="shared" si="19"/>
        <v>69.529311879916719</v>
      </c>
    </row>
    <row r="787" spans="1:9" x14ac:dyDescent="0.25">
      <c r="A787" s="20"/>
      <c r="B787" s="5">
        <f>DATE(YEAR(siječanj!B787),MONTH(siječanj!B787)+11,DAY(siječanj!B787))</f>
        <v>43808</v>
      </c>
      <c r="C787" s="9">
        <v>8.1666666666666696</v>
      </c>
      <c r="D787">
        <v>1.1157227350651928</v>
      </c>
      <c r="E787" s="6">
        <v>62.074994737182422</v>
      </c>
      <c r="F787" s="7">
        <v>57.536236590355223</v>
      </c>
      <c r="G787" s="7">
        <v>55.324641120157629</v>
      </c>
      <c r="H787" s="7">
        <v>241.84547754561089</v>
      </c>
      <c r="I787" s="7">
        <f t="shared" si="19"/>
        <v>69.258482907326623</v>
      </c>
    </row>
    <row r="788" spans="1:9" x14ac:dyDescent="0.25">
      <c r="A788" s="20"/>
      <c r="B788" s="5">
        <f>DATE(YEAR(siječanj!B788),MONTH(siječanj!B788)+11,DAY(siječanj!B788))</f>
        <v>43808</v>
      </c>
      <c r="C788" s="9">
        <v>8.1770833333333304</v>
      </c>
      <c r="D788">
        <v>1.1157227350651928</v>
      </c>
      <c r="E788" s="6">
        <v>63.115794658027859</v>
      </c>
      <c r="F788" s="7">
        <v>57.038451752143516</v>
      </c>
      <c r="G788" s="7">
        <v>56.620994073422231</v>
      </c>
      <c r="H788" s="7">
        <v>241.98173354155361</v>
      </c>
      <c r="I788" s="7">
        <f t="shared" si="19"/>
        <v>70.419727041667926</v>
      </c>
    </row>
    <row r="789" spans="1:9" x14ac:dyDescent="0.25">
      <c r="A789" s="20"/>
      <c r="B789" s="5">
        <f>DATE(YEAR(siječanj!B789),MONTH(siječanj!B789)+11,DAY(siječanj!B789))</f>
        <v>43808</v>
      </c>
      <c r="C789" s="9">
        <v>8.1875</v>
      </c>
      <c r="D789">
        <v>1.1157227350651928</v>
      </c>
      <c r="E789" s="6">
        <v>63.055889483525057</v>
      </c>
      <c r="F789" s="7">
        <v>57.740717404510292</v>
      </c>
      <c r="G789" s="7">
        <v>57.077987349561617</v>
      </c>
      <c r="H789" s="7">
        <v>241.96315868109534</v>
      </c>
      <c r="I789" s="7">
        <f t="shared" si="19"/>
        <v>70.35288947652711</v>
      </c>
    </row>
    <row r="790" spans="1:9" x14ac:dyDescent="0.25">
      <c r="A790" s="20"/>
      <c r="B790" s="5">
        <f>DATE(YEAR(siječanj!B790),MONTH(siječanj!B790)+11,DAY(siječanj!B790))</f>
        <v>43808</v>
      </c>
      <c r="C790" s="9">
        <v>8.1979166666666696</v>
      </c>
      <c r="D790">
        <v>1.1157227350651928</v>
      </c>
      <c r="E790" s="6">
        <v>64.883768095235524</v>
      </c>
      <c r="F790" s="7">
        <v>57.675967287238493</v>
      </c>
      <c r="G790" s="7">
        <v>56.88155795039048</v>
      </c>
      <c r="H790" s="7">
        <v>242.33417165927605</v>
      </c>
      <c r="I790" s="7">
        <f t="shared" si="19"/>
        <v>72.392295200551871</v>
      </c>
    </row>
    <row r="791" spans="1:9" x14ac:dyDescent="0.25">
      <c r="A791" s="20"/>
      <c r="B791" s="5">
        <f>DATE(YEAR(siječanj!B791),MONTH(siječanj!B791)+11,DAY(siječanj!B791))</f>
        <v>43808</v>
      </c>
      <c r="C791" s="9">
        <v>8.2083333333333304</v>
      </c>
      <c r="D791">
        <v>1.1157227350651928</v>
      </c>
      <c r="E791" s="6">
        <v>66.209326298724719</v>
      </c>
      <c r="F791" s="7">
        <v>55.897893667708949</v>
      </c>
      <c r="G791" s="7">
        <v>57.462055654326768</v>
      </c>
      <c r="H791" s="7">
        <v>241.65451045173862</v>
      </c>
      <c r="I791" s="7">
        <f t="shared" si="19"/>
        <v>73.871250624836946</v>
      </c>
    </row>
    <row r="792" spans="1:9" x14ac:dyDescent="0.25">
      <c r="A792" s="20"/>
      <c r="B792" s="5">
        <f>DATE(YEAR(siječanj!B792),MONTH(siječanj!B792)+11,DAY(siječanj!B792))</f>
        <v>43808</v>
      </c>
      <c r="C792" s="9">
        <v>8.21875</v>
      </c>
      <c r="D792">
        <v>1.1157227350651928</v>
      </c>
      <c r="E792" s="6">
        <v>69.307792381126532</v>
      </c>
      <c r="F792" s="7">
        <v>55.703105504220936</v>
      </c>
      <c r="G792" s="7">
        <v>60.129023168924824</v>
      </c>
      <c r="H792" s="7">
        <v>240.20454479862005</v>
      </c>
      <c r="I792" s="7">
        <f t="shared" si="19"/>
        <v>77.328279676801031</v>
      </c>
    </row>
    <row r="793" spans="1:9" x14ac:dyDescent="0.25">
      <c r="A793" s="20"/>
      <c r="B793" s="5">
        <f>DATE(YEAR(siječanj!B793),MONTH(siječanj!B793)+11,DAY(siječanj!B793))</f>
        <v>43808</v>
      </c>
      <c r="C793" s="9">
        <v>8.2291666666666696</v>
      </c>
      <c r="D793">
        <v>1.1157227350651928</v>
      </c>
      <c r="E793" s="6">
        <v>72.553986972451938</v>
      </c>
      <c r="F793" s="7">
        <v>56.411684423461111</v>
      </c>
      <c r="G793" s="7">
        <v>61.459936007896843</v>
      </c>
      <c r="H793" s="7">
        <v>240.07848566671862</v>
      </c>
      <c r="I793" s="7">
        <f t="shared" si="19"/>
        <v>80.950132784788451</v>
      </c>
    </row>
    <row r="794" spans="1:9" x14ac:dyDescent="0.25">
      <c r="A794" s="20"/>
      <c r="B794" s="5">
        <f>DATE(YEAR(siječanj!B794),MONTH(siječanj!B794)+11,DAY(siječanj!B794))</f>
        <v>43808</v>
      </c>
      <c r="C794" s="9">
        <v>8.2395833333333304</v>
      </c>
      <c r="D794">
        <v>1.1157227350651928</v>
      </c>
      <c r="E794" s="6">
        <v>79.459999700699569</v>
      </c>
      <c r="F794" s="7">
        <v>57.050046811264465</v>
      </c>
      <c r="G794" s="7">
        <v>59.928499567265696</v>
      </c>
      <c r="H794" s="7">
        <v>238.87207219126458</v>
      </c>
      <c r="I794" s="7">
        <f t="shared" si="19"/>
        <v>88.655328194343923</v>
      </c>
    </row>
    <row r="795" spans="1:9" x14ac:dyDescent="0.25">
      <c r="A795" s="20"/>
      <c r="B795" s="5">
        <f>DATE(YEAR(siječanj!B795),MONTH(siječanj!B795)+11,DAY(siječanj!B795))</f>
        <v>43808</v>
      </c>
      <c r="C795" s="9">
        <v>8.25</v>
      </c>
      <c r="D795">
        <v>1.1157227350651928</v>
      </c>
      <c r="E795" s="6">
        <v>84.622298259659033</v>
      </c>
      <c r="F795" s="7">
        <v>59.640368570212111</v>
      </c>
      <c r="G795" s="7">
        <v>60.136669694159743</v>
      </c>
      <c r="H795" s="7">
        <v>235.46559725690381</v>
      </c>
      <c r="I795" s="7">
        <f t="shared" si="19"/>
        <v>94.415022061769278</v>
      </c>
    </row>
    <row r="796" spans="1:9" x14ac:dyDescent="0.25">
      <c r="A796" s="20"/>
      <c r="B796" s="5">
        <f>DATE(YEAR(siječanj!B796),MONTH(siječanj!B796)+11,DAY(siječanj!B796))</f>
        <v>43808</v>
      </c>
      <c r="C796" s="9">
        <v>8.2604166666666696</v>
      </c>
      <c r="D796">
        <v>1.1157227350651928</v>
      </c>
      <c r="E796" s="6">
        <v>91.202545519329661</v>
      </c>
      <c r="F796" s="7">
        <v>67.685401070015573</v>
      </c>
      <c r="G796" s="7">
        <v>61.272357311162956</v>
      </c>
      <c r="H796" s="7">
        <v>222.12856131137465</v>
      </c>
      <c r="I796" s="7">
        <f t="shared" si="19"/>
        <v>101.75675353173423</v>
      </c>
    </row>
    <row r="797" spans="1:9" x14ac:dyDescent="0.25">
      <c r="A797" s="20"/>
      <c r="B797" s="5">
        <f>DATE(YEAR(siječanj!B797),MONTH(siječanj!B797)+11,DAY(siječanj!B797))</f>
        <v>43808</v>
      </c>
      <c r="C797" s="9">
        <v>8.2708333333333304</v>
      </c>
      <c r="D797">
        <v>1.1157227350651928</v>
      </c>
      <c r="E797" s="6">
        <v>96.830396890301927</v>
      </c>
      <c r="F797" s="7">
        <v>76.849924688062586</v>
      </c>
      <c r="G797" s="7">
        <v>62.378281681648126</v>
      </c>
      <c r="H797" s="7">
        <v>212.893763188462</v>
      </c>
      <c r="I797" s="7">
        <f t="shared" si="19"/>
        <v>108.0358752558958</v>
      </c>
    </row>
    <row r="798" spans="1:9" x14ac:dyDescent="0.25">
      <c r="A798" s="20"/>
      <c r="B798" s="5">
        <f>DATE(YEAR(siječanj!B798),MONTH(siječanj!B798)+11,DAY(siječanj!B798))</f>
        <v>43808</v>
      </c>
      <c r="C798" s="9">
        <v>8.28125</v>
      </c>
      <c r="D798">
        <v>1.1157227350651928</v>
      </c>
      <c r="E798" s="6">
        <v>103.21445666395113</v>
      </c>
      <c r="F798" s="7">
        <v>78.215231862374182</v>
      </c>
      <c r="G798" s="7">
        <v>66.905923739695538</v>
      </c>
      <c r="H798" s="7">
        <v>192.84767193331336</v>
      </c>
      <c r="I798" s="7">
        <f t="shared" si="19"/>
        <v>115.15871588737137</v>
      </c>
    </row>
    <row r="799" spans="1:9" x14ac:dyDescent="0.25">
      <c r="A799" s="20"/>
      <c r="B799" s="5">
        <f>DATE(YEAR(siječanj!B799),MONTH(siječanj!B799)+11,DAY(siječanj!B799))</f>
        <v>43808</v>
      </c>
      <c r="C799" s="9">
        <v>8.2916666666666696</v>
      </c>
      <c r="D799">
        <v>1.1157227350651928</v>
      </c>
      <c r="E799" s="6">
        <v>108.82195979100665</v>
      </c>
      <c r="F799" s="7">
        <v>86.0091625003421</v>
      </c>
      <c r="G799" s="7">
        <v>79.182602637893837</v>
      </c>
      <c r="H799" s="7">
        <v>152.55811427241457</v>
      </c>
      <c r="I799" s="7">
        <f t="shared" si="19"/>
        <v>121.41513461317638</v>
      </c>
    </row>
    <row r="800" spans="1:9" x14ac:dyDescent="0.25">
      <c r="A800" s="20"/>
      <c r="B800" s="5">
        <f>DATE(YEAR(siječanj!B800),MONTH(siječanj!B800)+11,DAY(siječanj!B800))</f>
        <v>43808</v>
      </c>
      <c r="C800" s="9">
        <v>8.3020833333333304</v>
      </c>
      <c r="D800">
        <v>1.1157227350651928</v>
      </c>
      <c r="E800" s="6">
        <v>110.50841815712785</v>
      </c>
      <c r="F800" s="7">
        <v>108.85957641409495</v>
      </c>
      <c r="G800" s="7">
        <v>96.561577024720449</v>
      </c>
      <c r="H800" s="7">
        <v>118.17225375445767</v>
      </c>
      <c r="I800" s="7">
        <f t="shared" si="19"/>
        <v>123.2967545539987</v>
      </c>
    </row>
    <row r="801" spans="1:9" x14ac:dyDescent="0.25">
      <c r="A801" s="20"/>
      <c r="B801" s="5">
        <f>DATE(YEAR(siječanj!B801),MONTH(siječanj!B801)+11,DAY(siječanj!B801))</f>
        <v>43808</v>
      </c>
      <c r="C801" s="9">
        <v>8.3125</v>
      </c>
      <c r="D801">
        <v>1.1157227350651928</v>
      </c>
      <c r="E801" s="6">
        <v>113.92338931650224</v>
      </c>
      <c r="F801" s="7">
        <v>123.93109834911358</v>
      </c>
      <c r="G801" s="7">
        <v>105.24265103341334</v>
      </c>
      <c r="H801" s="7">
        <v>61.486738001023106</v>
      </c>
      <c r="I801" s="7">
        <f t="shared" si="19"/>
        <v>127.10691551610465</v>
      </c>
    </row>
    <row r="802" spans="1:9" x14ac:dyDescent="0.25">
      <c r="A802" s="20"/>
      <c r="B802" s="5">
        <f>DATE(YEAR(siječanj!B802),MONTH(siječanj!B802)+11,DAY(siječanj!B802))</f>
        <v>43808</v>
      </c>
      <c r="C802" s="9">
        <v>8.3229166666666696</v>
      </c>
      <c r="D802">
        <v>1.1157227350651928</v>
      </c>
      <c r="E802" s="6">
        <v>114.38113695548623</v>
      </c>
      <c r="F802" s="7">
        <v>134.89671312357439</v>
      </c>
      <c r="G802" s="7">
        <v>118.65586850050452</v>
      </c>
      <c r="H802" s="7">
        <v>18.63773144857846</v>
      </c>
      <c r="I802" s="7">
        <f t="shared" si="19"/>
        <v>127.6176349638415</v>
      </c>
    </row>
    <row r="803" spans="1:9" x14ac:dyDescent="0.25">
      <c r="A803" s="20"/>
      <c r="B803" s="5">
        <f>DATE(YEAR(siječanj!B803),MONTH(siječanj!B803)+11,DAY(siječanj!B803))</f>
        <v>43808</v>
      </c>
      <c r="C803" s="9">
        <v>8.3333333333333304</v>
      </c>
      <c r="D803">
        <v>1.1157227350651928</v>
      </c>
      <c r="E803" s="6">
        <v>113.09616604880509</v>
      </c>
      <c r="F803" s="7">
        <v>145.84907525517698</v>
      </c>
      <c r="G803" s="7">
        <v>124.61064518383964</v>
      </c>
      <c r="H803" s="7">
        <v>4.5367821060843214</v>
      </c>
      <c r="I803" s="7">
        <f t="shared" si="19"/>
        <v>126.18396370936001</v>
      </c>
    </row>
    <row r="804" spans="1:9" x14ac:dyDescent="0.25">
      <c r="A804" s="20"/>
      <c r="B804" s="5">
        <f>DATE(YEAR(siječanj!B804),MONTH(siječanj!B804)+11,DAY(siječanj!B804))</f>
        <v>43808</v>
      </c>
      <c r="C804" s="9">
        <v>8.34375</v>
      </c>
      <c r="D804">
        <v>1.1157227350651928</v>
      </c>
      <c r="E804" s="6">
        <v>111.83961359546768</v>
      </c>
      <c r="F804" s="7">
        <v>164.20334345060505</v>
      </c>
      <c r="G804" s="7">
        <v>138.30269389605871</v>
      </c>
      <c r="H804" s="7">
        <v>2.8069199385637678</v>
      </c>
      <c r="I804" s="7">
        <f t="shared" si="19"/>
        <v>124.78199956936953</v>
      </c>
    </row>
    <row r="805" spans="1:9" x14ac:dyDescent="0.25">
      <c r="A805" s="20"/>
      <c r="B805" s="5">
        <f>DATE(YEAR(siječanj!B805),MONTH(siječanj!B805)+11,DAY(siječanj!B805))</f>
        <v>43808</v>
      </c>
      <c r="C805" s="9">
        <v>8.3541666666666696</v>
      </c>
      <c r="D805">
        <v>1.1157227350651928</v>
      </c>
      <c r="E805" s="6">
        <v>112.86910331136714</v>
      </c>
      <c r="F805" s="7">
        <v>174.61700290815722</v>
      </c>
      <c r="G805" s="7">
        <v>151.59011097082049</v>
      </c>
      <c r="H805" s="7">
        <v>2.50176637621021</v>
      </c>
      <c r="I805" s="7">
        <f t="shared" si="19"/>
        <v>125.93062465091435</v>
      </c>
    </row>
    <row r="806" spans="1:9" x14ac:dyDescent="0.25">
      <c r="A806" s="20"/>
      <c r="B806" s="5">
        <f>DATE(YEAR(siječanj!B806),MONTH(siječanj!B806)+11,DAY(siječanj!B806))</f>
        <v>43808</v>
      </c>
      <c r="C806" s="9">
        <v>8.3645833333333304</v>
      </c>
      <c r="D806">
        <v>1.1157227350651928</v>
      </c>
      <c r="E806" s="6">
        <v>113.0340949214155</v>
      </c>
      <c r="F806" s="7">
        <v>195.94894971297941</v>
      </c>
      <c r="G806" s="7">
        <v>165.16088298306701</v>
      </c>
      <c r="H806" s="7">
        <v>2.2375133239500782</v>
      </c>
      <c r="I806" s="7">
        <f t="shared" si="19"/>
        <v>126.11470954134032</v>
      </c>
    </row>
    <row r="807" spans="1:9" x14ac:dyDescent="0.25">
      <c r="A807" s="20"/>
      <c r="B807" s="5">
        <f>DATE(YEAR(siječanj!B807),MONTH(siječanj!B807)+11,DAY(siječanj!B807))</f>
        <v>43808</v>
      </c>
      <c r="C807" s="9">
        <v>8.375</v>
      </c>
      <c r="D807">
        <v>1.1157227350651928</v>
      </c>
      <c r="E807" s="6">
        <v>114.53154759305332</v>
      </c>
      <c r="F807" s="7">
        <v>226.61045607598476</v>
      </c>
      <c r="G807" s="7">
        <v>170.58312032651136</v>
      </c>
      <c r="H807" s="7">
        <v>2.002088022915014</v>
      </c>
      <c r="I807" s="7">
        <f t="shared" si="19"/>
        <v>127.78545153177075</v>
      </c>
    </row>
    <row r="808" spans="1:9" x14ac:dyDescent="0.25">
      <c r="A808" s="20"/>
      <c r="B808" s="5">
        <f>DATE(YEAR(siječanj!B808),MONTH(siječanj!B808)+11,DAY(siječanj!B808))</f>
        <v>43808</v>
      </c>
      <c r="C808" s="9">
        <v>8.3854166666666696</v>
      </c>
      <c r="D808">
        <v>1.1157227350651928</v>
      </c>
      <c r="E808" s="6">
        <v>114.71260219559207</v>
      </c>
      <c r="F808" s="7">
        <v>224.57552520701861</v>
      </c>
      <c r="G808" s="7">
        <v>192.69466766160511</v>
      </c>
      <c r="H808" s="7">
        <v>1.8000936688913207</v>
      </c>
      <c r="I808" s="7">
        <f t="shared" si="19"/>
        <v>127.98745826811142</v>
      </c>
    </row>
    <row r="809" spans="1:9" x14ac:dyDescent="0.25">
      <c r="A809" s="20"/>
      <c r="B809" s="5">
        <f>DATE(YEAR(siječanj!B809),MONTH(siječanj!B809)+11,DAY(siječanj!B809))</f>
        <v>43808</v>
      </c>
      <c r="C809" s="9">
        <v>8.3958333333333304</v>
      </c>
      <c r="D809">
        <v>1.1157227350651928</v>
      </c>
      <c r="E809" s="6">
        <v>114.68093679820954</v>
      </c>
      <c r="F809" s="7">
        <v>222.52127325303752</v>
      </c>
      <c r="G809" s="7">
        <v>199.396804883806</v>
      </c>
      <c r="H809" s="7">
        <v>2.0220045233536004</v>
      </c>
      <c r="I809" s="7">
        <f t="shared" si="19"/>
        <v>127.95212846433687</v>
      </c>
    </row>
    <row r="810" spans="1:9" x14ac:dyDescent="0.25">
      <c r="A810" s="20"/>
      <c r="B810" s="5">
        <f>DATE(YEAR(siječanj!B810),MONTH(siječanj!B810)+11,DAY(siječanj!B810))</f>
        <v>43808</v>
      </c>
      <c r="C810" s="9">
        <v>8.40625</v>
      </c>
      <c r="D810">
        <v>1.1157227350651928</v>
      </c>
      <c r="E810" s="6">
        <v>115.28133655607905</v>
      </c>
      <c r="F810" s="7">
        <v>223.68974135516922</v>
      </c>
      <c r="G810" s="7">
        <v>203.20963531276709</v>
      </c>
      <c r="H810" s="7">
        <v>2.0386774765765385</v>
      </c>
      <c r="I810" s="7">
        <f t="shared" si="19"/>
        <v>128.62200812431951</v>
      </c>
    </row>
    <row r="811" spans="1:9" x14ac:dyDescent="0.25">
      <c r="A811" s="20"/>
      <c r="B811" s="5">
        <f>DATE(YEAR(siječanj!B811),MONTH(siječanj!B811)+11,DAY(siječanj!B811))</f>
        <v>43808</v>
      </c>
      <c r="C811" s="9">
        <v>8.4166666666666696</v>
      </c>
      <c r="D811">
        <v>1.1157227350651928</v>
      </c>
      <c r="E811" s="6">
        <v>115.79786569464932</v>
      </c>
      <c r="F811" s="7">
        <v>233.77151482143401</v>
      </c>
      <c r="G811" s="7">
        <v>204.54661319091494</v>
      </c>
      <c r="H811" s="7">
        <v>2.1535822877169224</v>
      </c>
      <c r="I811" s="7">
        <f t="shared" si="19"/>
        <v>129.198311427546</v>
      </c>
    </row>
    <row r="812" spans="1:9" x14ac:dyDescent="0.25">
      <c r="A812" s="20"/>
      <c r="B812" s="5">
        <f>DATE(YEAR(siječanj!B812),MONTH(siječanj!B812)+11,DAY(siječanj!B812))</f>
        <v>43808</v>
      </c>
      <c r="C812" s="9">
        <v>8.4270833333333304</v>
      </c>
      <c r="D812">
        <v>1.1157227350651928</v>
      </c>
      <c r="E812" s="6">
        <v>117.72034840346144</v>
      </c>
      <c r="F812" s="7">
        <v>233.37493891567399</v>
      </c>
      <c r="G812" s="7">
        <v>201.5431945520566</v>
      </c>
      <c r="H812" s="7">
        <v>2.0658864556255057</v>
      </c>
      <c r="I812" s="7">
        <f t="shared" si="19"/>
        <v>131.3432690935374</v>
      </c>
    </row>
    <row r="813" spans="1:9" x14ac:dyDescent="0.25">
      <c r="A813" s="20"/>
      <c r="B813" s="5">
        <f>DATE(YEAR(siječanj!B813),MONTH(siječanj!B813)+11,DAY(siječanj!B813))</f>
        <v>43808</v>
      </c>
      <c r="C813" s="9">
        <v>8.4375</v>
      </c>
      <c r="D813">
        <v>1.1157227350651928</v>
      </c>
      <c r="E813" s="6">
        <v>119.38459830765038</v>
      </c>
      <c r="F813" s="7">
        <v>225.15105995360381</v>
      </c>
      <c r="G813" s="7">
        <v>201.10349727446695</v>
      </c>
      <c r="H813" s="7">
        <v>2.0446193109114343</v>
      </c>
      <c r="I813" s="7">
        <f t="shared" si="19"/>
        <v>133.20011054847106</v>
      </c>
    </row>
    <row r="814" spans="1:9" x14ac:dyDescent="0.25">
      <c r="A814" s="20"/>
      <c r="B814" s="5">
        <f>DATE(YEAR(siječanj!B814),MONTH(siječanj!B814)+11,DAY(siječanj!B814))</f>
        <v>43808</v>
      </c>
      <c r="C814" s="9">
        <v>8.4479166666666696</v>
      </c>
      <c r="D814">
        <v>1.1157227350651928</v>
      </c>
      <c r="E814" s="6">
        <v>120.31693481232658</v>
      </c>
      <c r="F814" s="7">
        <v>223.92097629327731</v>
      </c>
      <c r="G814" s="7">
        <v>206.85135617519848</v>
      </c>
      <c r="H814" s="7">
        <v>2.1187256606369838</v>
      </c>
      <c r="I814" s="7">
        <f t="shared" si="19"/>
        <v>134.24033958346953</v>
      </c>
    </row>
    <row r="815" spans="1:9" x14ac:dyDescent="0.25">
      <c r="A815" s="20"/>
      <c r="B815" s="5">
        <f>DATE(YEAR(siječanj!B815),MONTH(siječanj!B815)+11,DAY(siječanj!B815))</f>
        <v>43808</v>
      </c>
      <c r="C815" s="9">
        <v>8.4583333333333304</v>
      </c>
      <c r="D815">
        <v>1.1157227350651928</v>
      </c>
      <c r="E815" s="6">
        <v>120.45955020332173</v>
      </c>
      <c r="F815" s="7">
        <v>221.13790122545373</v>
      </c>
      <c r="G815" s="7">
        <v>208.19544271276419</v>
      </c>
      <c r="H815" s="7">
        <v>2.2062794249601638</v>
      </c>
      <c r="I815" s="7">
        <f t="shared" si="19"/>
        <v>134.39945881757302</v>
      </c>
    </row>
    <row r="816" spans="1:9" x14ac:dyDescent="0.25">
      <c r="A816" s="20"/>
      <c r="B816" s="5">
        <f>DATE(YEAR(siječanj!B816),MONTH(siječanj!B816)+11,DAY(siječanj!B816))</f>
        <v>43808</v>
      </c>
      <c r="C816" s="9">
        <v>8.46875</v>
      </c>
      <c r="D816">
        <v>1.1157227350651928</v>
      </c>
      <c r="E816" s="6">
        <v>119.72292868532043</v>
      </c>
      <c r="F816" s="7">
        <v>219.23264718590875</v>
      </c>
      <c r="G816" s="7">
        <v>203.28984555621554</v>
      </c>
      <c r="H816" s="7">
        <v>2.1878696432466751</v>
      </c>
      <c r="I816" s="7">
        <f t="shared" si="19"/>
        <v>133.57759344280075</v>
      </c>
    </row>
    <row r="817" spans="1:9" x14ac:dyDescent="0.25">
      <c r="A817" s="20"/>
      <c r="B817" s="5">
        <f>DATE(YEAR(siječanj!B817),MONTH(siječanj!B817)+11,DAY(siječanj!B817))</f>
        <v>43808</v>
      </c>
      <c r="C817" s="9">
        <v>8.4791666666666696</v>
      </c>
      <c r="D817">
        <v>1.1157227350651928</v>
      </c>
      <c r="E817" s="6">
        <v>120.46690967843752</v>
      </c>
      <c r="F817" s="7">
        <v>218.25309546758561</v>
      </c>
      <c r="G817" s="7">
        <v>198.5519742282581</v>
      </c>
      <c r="H817" s="7">
        <v>2.2465986577765111</v>
      </c>
      <c r="I817" s="7">
        <f t="shared" si="19"/>
        <v>134.40766995127785</v>
      </c>
    </row>
    <row r="818" spans="1:9" x14ac:dyDescent="0.25">
      <c r="A818" s="20"/>
      <c r="B818" s="5">
        <f>DATE(YEAR(siječanj!B818),MONTH(siječanj!B818)+11,DAY(siječanj!B818))</f>
        <v>43808</v>
      </c>
      <c r="C818" s="9">
        <v>8.4895833333333304</v>
      </c>
      <c r="D818">
        <v>1.1157227350651928</v>
      </c>
      <c r="E818" s="6">
        <v>121.11152187516029</v>
      </c>
      <c r="F818" s="7">
        <v>214.00173031718307</v>
      </c>
      <c r="G818" s="7">
        <v>194.19691484685131</v>
      </c>
      <c r="H818" s="7">
        <v>1.972686998230796</v>
      </c>
      <c r="I818" s="7">
        <f t="shared" si="19"/>
        <v>135.12687843446176</v>
      </c>
    </row>
    <row r="819" spans="1:9" x14ac:dyDescent="0.25">
      <c r="A819" s="20"/>
      <c r="B819" s="5">
        <f>DATE(YEAR(siječanj!B819),MONTH(siječanj!B819)+11,DAY(siječanj!B819))</f>
        <v>43808</v>
      </c>
      <c r="C819" s="9">
        <v>8.5</v>
      </c>
      <c r="D819">
        <v>1.1157227350651928</v>
      </c>
      <c r="E819" s="6">
        <v>121.77244721108633</v>
      </c>
      <c r="F819" s="7">
        <v>217.42046667388706</v>
      </c>
      <c r="G819" s="7">
        <v>194.72816170321153</v>
      </c>
      <c r="H819" s="7">
        <v>1.8558492650606064</v>
      </c>
      <c r="I819" s="7">
        <f t="shared" si="19"/>
        <v>135.86428785793504</v>
      </c>
    </row>
    <row r="820" spans="1:9" x14ac:dyDescent="0.25">
      <c r="A820" s="20"/>
      <c r="B820" s="5">
        <f>DATE(YEAR(siječanj!B820),MONTH(siječanj!B820)+11,DAY(siječanj!B820))</f>
        <v>43808</v>
      </c>
      <c r="C820" s="9">
        <v>8.5104166666666696</v>
      </c>
      <c r="D820">
        <v>1.1157227350651928</v>
      </c>
      <c r="E820" s="6">
        <v>122.17207345986523</v>
      </c>
      <c r="F820" s="7">
        <v>209.80201916847199</v>
      </c>
      <c r="G820" s="7">
        <v>191.54748015231945</v>
      </c>
      <c r="H820" s="7">
        <v>1.8590728027314318</v>
      </c>
      <c r="I820" s="7">
        <f t="shared" si="19"/>
        <v>136.31015994922649</v>
      </c>
    </row>
    <row r="821" spans="1:9" x14ac:dyDescent="0.25">
      <c r="A821" s="20"/>
      <c r="B821" s="5">
        <f>DATE(YEAR(siječanj!B821),MONTH(siječanj!B821)+11,DAY(siječanj!B821))</f>
        <v>43808</v>
      </c>
      <c r="C821" s="9">
        <v>8.5208333333333304</v>
      </c>
      <c r="D821">
        <v>1.1157227350651928</v>
      </c>
      <c r="E821" s="6">
        <v>121.37502463573031</v>
      </c>
      <c r="F821" s="7">
        <v>203.08335065895434</v>
      </c>
      <c r="G821" s="7">
        <v>187.33251876055795</v>
      </c>
      <c r="H821" s="7">
        <v>2.052874248627754</v>
      </c>
      <c r="I821" s="7">
        <f t="shared" si="19"/>
        <v>135.42087445518217</v>
      </c>
    </row>
    <row r="822" spans="1:9" x14ac:dyDescent="0.25">
      <c r="A822" s="20"/>
      <c r="B822" s="5">
        <f>DATE(YEAR(siječanj!B822),MONTH(siječanj!B822)+11,DAY(siječanj!B822))</f>
        <v>43808</v>
      </c>
      <c r="C822" s="9">
        <v>8.53125</v>
      </c>
      <c r="D822">
        <v>1.1157227350651928</v>
      </c>
      <c r="E822" s="6">
        <v>119.52680869920565</v>
      </c>
      <c r="F822" s="7">
        <v>188.33982561439646</v>
      </c>
      <c r="G822" s="7">
        <v>183.3740190154287</v>
      </c>
      <c r="H822" s="7">
        <v>1.8827921171634407</v>
      </c>
      <c r="I822" s="7">
        <f t="shared" si="19"/>
        <v>133.3587779154918</v>
      </c>
    </row>
    <row r="823" spans="1:9" x14ac:dyDescent="0.25">
      <c r="A823" s="20"/>
      <c r="B823" s="5">
        <f>DATE(YEAR(siječanj!B823),MONTH(siječanj!B823)+11,DAY(siječanj!B823))</f>
        <v>43808</v>
      </c>
      <c r="C823" s="9">
        <v>8.5416666666666696</v>
      </c>
      <c r="D823">
        <v>1.1157227350651928</v>
      </c>
      <c r="E823" s="6">
        <v>117.03288170718385</v>
      </c>
      <c r="F823" s="7">
        <v>184.22494422324172</v>
      </c>
      <c r="G823" s="7">
        <v>178.11143148547171</v>
      </c>
      <c r="H823" s="7">
        <v>1.8402608291670206</v>
      </c>
      <c r="I823" s="7">
        <f t="shared" si="19"/>
        <v>130.57624687090035</v>
      </c>
    </row>
    <row r="824" spans="1:9" x14ac:dyDescent="0.25">
      <c r="A824" s="20"/>
      <c r="B824" s="5">
        <f>DATE(YEAR(siječanj!B824),MONTH(siječanj!B824)+11,DAY(siječanj!B824))</f>
        <v>43808</v>
      </c>
      <c r="C824" s="9">
        <v>8.5520833333333304</v>
      </c>
      <c r="D824">
        <v>1.1157227350651928</v>
      </c>
      <c r="E824" s="6">
        <v>114.54264239388543</v>
      </c>
      <c r="F824" s="7">
        <v>192.11978277966546</v>
      </c>
      <c r="G824" s="7">
        <v>177.41815054476345</v>
      </c>
      <c r="H824" s="7">
        <v>1.9448577232923465</v>
      </c>
      <c r="I824" s="7">
        <f t="shared" si="19"/>
        <v>127.79783025330016</v>
      </c>
    </row>
    <row r="825" spans="1:9" x14ac:dyDescent="0.25">
      <c r="A825" s="20"/>
      <c r="B825" s="5">
        <f>DATE(YEAR(siječanj!B825),MONTH(siječanj!B825)+11,DAY(siječanj!B825))</f>
        <v>43808</v>
      </c>
      <c r="C825" s="9">
        <v>8.5625</v>
      </c>
      <c r="D825">
        <v>1.1157227350651928</v>
      </c>
      <c r="E825" s="6">
        <v>115.82989638564429</v>
      </c>
      <c r="F825" s="7">
        <v>179.72187116949195</v>
      </c>
      <c r="G825" s="7">
        <v>174.03840646055107</v>
      </c>
      <c r="H825" s="7">
        <v>1.9262898661747638</v>
      </c>
      <c r="I825" s="7">
        <f t="shared" si="19"/>
        <v>129.23404879770894</v>
      </c>
    </row>
    <row r="826" spans="1:9" x14ac:dyDescent="0.25">
      <c r="A826" s="20"/>
      <c r="B826" s="5">
        <f>DATE(YEAR(siječanj!B826),MONTH(siječanj!B826)+11,DAY(siječanj!B826))</f>
        <v>43808</v>
      </c>
      <c r="C826" s="9">
        <v>8.5729166666666696</v>
      </c>
      <c r="D826">
        <v>1.1157227350651928</v>
      </c>
      <c r="E826" s="6">
        <v>116.65403947377786</v>
      </c>
      <c r="F826" s="7">
        <v>173.58641527021416</v>
      </c>
      <c r="G826" s="7">
        <v>175.13733857541462</v>
      </c>
      <c r="H826" s="7">
        <v>1.9736454554277703</v>
      </c>
      <c r="I826" s="7">
        <f t="shared" si="19"/>
        <v>130.1535639780864</v>
      </c>
    </row>
    <row r="827" spans="1:9" x14ac:dyDescent="0.25">
      <c r="A827" s="20"/>
      <c r="B827" s="5">
        <f>DATE(YEAR(siječanj!B827),MONTH(siječanj!B827)+11,DAY(siječanj!B827))</f>
        <v>43808</v>
      </c>
      <c r="C827" s="9">
        <v>8.5833333333333304</v>
      </c>
      <c r="D827">
        <v>1.1157227350651928</v>
      </c>
      <c r="E827" s="6">
        <v>116.93775845638839</v>
      </c>
      <c r="F827" s="7">
        <v>173.88974506709326</v>
      </c>
      <c r="G827" s="7">
        <v>175.38704478794168</v>
      </c>
      <c r="H827" s="7">
        <v>2.0845153418547961</v>
      </c>
      <c r="I827" s="7">
        <f t="shared" si="19"/>
        <v>130.47011569735454</v>
      </c>
    </row>
    <row r="828" spans="1:9" x14ac:dyDescent="0.25">
      <c r="A828" s="20"/>
      <c r="B828" s="5">
        <f>DATE(YEAR(siječanj!B828),MONTH(siječanj!B828)+11,DAY(siječanj!B828))</f>
        <v>43808</v>
      </c>
      <c r="C828" s="9">
        <v>8.59375</v>
      </c>
      <c r="D828">
        <v>1.1157227350651928</v>
      </c>
      <c r="E828" s="6">
        <v>118.37004890197049</v>
      </c>
      <c r="F828" s="7">
        <v>174.56696234148365</v>
      </c>
      <c r="G828" s="7">
        <v>172.69756317358369</v>
      </c>
      <c r="H828" s="7">
        <v>2.0318882380184311</v>
      </c>
      <c r="I828" s="7">
        <f t="shared" si="19"/>
        <v>132.06815471070715</v>
      </c>
    </row>
    <row r="829" spans="1:9" x14ac:dyDescent="0.25">
      <c r="A829" s="20"/>
      <c r="B829" s="5">
        <f>DATE(YEAR(siječanj!B829),MONTH(siječanj!B829)+11,DAY(siječanj!B829))</f>
        <v>43808</v>
      </c>
      <c r="C829" s="9">
        <v>8.6041666666666696</v>
      </c>
      <c r="D829">
        <v>1.1157227350651928</v>
      </c>
      <c r="E829" s="6">
        <v>118.65318222362632</v>
      </c>
      <c r="F829" s="7">
        <v>175.4921750132722</v>
      </c>
      <c r="G829" s="7">
        <v>173.13944001190961</v>
      </c>
      <c r="H829" s="7">
        <v>2.0371207339893864</v>
      </c>
      <c r="I829" s="7">
        <f t="shared" si="19"/>
        <v>132.38405299473308</v>
      </c>
    </row>
    <row r="830" spans="1:9" x14ac:dyDescent="0.25">
      <c r="A830" s="20"/>
      <c r="B830" s="5">
        <f>DATE(YEAR(siječanj!B830),MONTH(siječanj!B830)+11,DAY(siječanj!B830))</f>
        <v>43808</v>
      </c>
      <c r="C830" s="9">
        <v>8.6145833333333304</v>
      </c>
      <c r="D830">
        <v>1.1157227350651928</v>
      </c>
      <c r="E830" s="6">
        <v>120.7727348804747</v>
      </c>
      <c r="F830" s="7">
        <v>175.85175830569966</v>
      </c>
      <c r="G830" s="7">
        <v>170.99418227022917</v>
      </c>
      <c r="H830" s="7">
        <v>2.0426603764733597</v>
      </c>
      <c r="I830" s="7">
        <f t="shared" si="19"/>
        <v>134.74888608214664</v>
      </c>
    </row>
    <row r="831" spans="1:9" x14ac:dyDescent="0.25">
      <c r="A831" s="20"/>
      <c r="B831" s="5">
        <f>DATE(YEAR(siječanj!B831),MONTH(siječanj!B831)+11,DAY(siječanj!B831))</f>
        <v>43808</v>
      </c>
      <c r="C831" s="9">
        <v>8.625</v>
      </c>
      <c r="D831">
        <v>1.1157227350651928</v>
      </c>
      <c r="E831" s="6">
        <v>122.54166522812362</v>
      </c>
      <c r="F831" s="7">
        <v>172.27870612063245</v>
      </c>
      <c r="G831" s="7">
        <v>167.60531453674699</v>
      </c>
      <c r="H831" s="7">
        <v>2.1055973982792637</v>
      </c>
      <c r="I831" s="7">
        <f t="shared" si="19"/>
        <v>136.72252188776531</v>
      </c>
    </row>
    <row r="832" spans="1:9" x14ac:dyDescent="0.25">
      <c r="A832" s="20"/>
      <c r="B832" s="5">
        <f>DATE(YEAR(siječanj!B832),MONTH(siječanj!B832)+11,DAY(siječanj!B832))</f>
        <v>43808</v>
      </c>
      <c r="C832" s="9">
        <v>8.6354166666666696</v>
      </c>
      <c r="D832">
        <v>1.1157227350651928</v>
      </c>
      <c r="E832" s="6">
        <v>124.57040668703644</v>
      </c>
      <c r="F832" s="7">
        <v>169.72937845440248</v>
      </c>
      <c r="G832" s="7">
        <v>160.78166780698112</v>
      </c>
      <c r="H832" s="7">
        <v>2.0283265390401142</v>
      </c>
      <c r="I832" s="7">
        <f t="shared" si="19"/>
        <v>138.98603485704368</v>
      </c>
    </row>
    <row r="833" spans="1:9" x14ac:dyDescent="0.25">
      <c r="A833" s="20"/>
      <c r="B833" s="5">
        <f>DATE(YEAR(siječanj!B833),MONTH(siječanj!B833)+11,DAY(siječanj!B833))</f>
        <v>43808</v>
      </c>
      <c r="C833" s="9">
        <v>8.6458333333333304</v>
      </c>
      <c r="D833">
        <v>1.1157227350651928</v>
      </c>
      <c r="E833" s="6">
        <v>126.40865546822823</v>
      </c>
      <c r="F833" s="7">
        <v>168.39096186372203</v>
      </c>
      <c r="G833" s="7">
        <v>158.37330136051148</v>
      </c>
      <c r="H833" s="7">
        <v>1.9269621868807834</v>
      </c>
      <c r="I833" s="7">
        <f t="shared" si="19"/>
        <v>141.03701081492525</v>
      </c>
    </row>
    <row r="834" spans="1:9" x14ac:dyDescent="0.25">
      <c r="A834" s="20"/>
      <c r="B834" s="5">
        <f>DATE(YEAR(siječanj!B834),MONTH(siječanj!B834)+11,DAY(siječanj!B834))</f>
        <v>43808</v>
      </c>
      <c r="C834" s="9">
        <v>8.65625</v>
      </c>
      <c r="D834">
        <v>1.1157227350651928</v>
      </c>
      <c r="E834" s="6">
        <v>130.09577533209747</v>
      </c>
      <c r="F834" s="7">
        <v>167.23253558849257</v>
      </c>
      <c r="G834" s="7">
        <v>158.31940238893435</v>
      </c>
      <c r="H834" s="7">
        <v>2.3694072391215881</v>
      </c>
      <c r="I834" s="7">
        <f t="shared" si="19"/>
        <v>145.15081427395464</v>
      </c>
    </row>
    <row r="835" spans="1:9" x14ac:dyDescent="0.25">
      <c r="A835" s="20"/>
      <c r="B835" s="5">
        <f>DATE(YEAR(siječanj!B835),MONTH(siječanj!B835)+11,DAY(siječanj!B835))</f>
        <v>43808</v>
      </c>
      <c r="C835" s="9">
        <v>8.6666666666666696</v>
      </c>
      <c r="D835">
        <v>1.1157227350651928</v>
      </c>
      <c r="E835" s="6">
        <v>131.59238723283926</v>
      </c>
      <c r="F835" s="7">
        <v>167.01637944481763</v>
      </c>
      <c r="G835" s="7">
        <v>156.58071902393095</v>
      </c>
      <c r="H835" s="7">
        <v>3.6715193641186197</v>
      </c>
      <c r="I835" s="7">
        <f t="shared" si="19"/>
        <v>146.82061819718137</v>
      </c>
    </row>
    <row r="836" spans="1:9" x14ac:dyDescent="0.25">
      <c r="A836" s="20"/>
      <c r="B836" s="5">
        <f>DATE(YEAR(siječanj!B836),MONTH(siječanj!B836)+11,DAY(siječanj!B836))</f>
        <v>43808</v>
      </c>
      <c r="C836" s="9">
        <v>8.6770833333333304</v>
      </c>
      <c r="D836">
        <v>1.1157227350651928</v>
      </c>
      <c r="E836" s="6">
        <v>134.37566448644813</v>
      </c>
      <c r="F836" s="7">
        <v>166.27414716083911</v>
      </c>
      <c r="G836" s="7">
        <v>155.91553555127746</v>
      </c>
      <c r="H836" s="7">
        <v>7.9296285394668287</v>
      </c>
      <c r="I836" s="7">
        <f t="shared" ref="I836:I899" si="20">D836*E836</f>
        <v>149.92598390702261</v>
      </c>
    </row>
    <row r="837" spans="1:9" x14ac:dyDescent="0.25">
      <c r="A837" s="20"/>
      <c r="B837" s="5">
        <f>DATE(YEAR(siječanj!B837),MONTH(siječanj!B837)+11,DAY(siječanj!B837))</f>
        <v>43808</v>
      </c>
      <c r="C837" s="9">
        <v>8.6875</v>
      </c>
      <c r="D837">
        <v>1.1157227350651928</v>
      </c>
      <c r="E837" s="6">
        <v>139.48856998871923</v>
      </c>
      <c r="F837" s="7">
        <v>167.72046723523943</v>
      </c>
      <c r="G837" s="7">
        <v>159.35389095385216</v>
      </c>
      <c r="H837" s="7">
        <v>20.651785179297033</v>
      </c>
      <c r="I837" s="7">
        <f t="shared" si="20"/>
        <v>155.6305688181464</v>
      </c>
    </row>
    <row r="838" spans="1:9" x14ac:dyDescent="0.25">
      <c r="A838" s="20"/>
      <c r="B838" s="5">
        <f>DATE(YEAR(siječanj!B838),MONTH(siječanj!B838)+11,DAY(siječanj!B838))</f>
        <v>43808</v>
      </c>
      <c r="C838" s="9">
        <v>8.6979166666666696</v>
      </c>
      <c r="D838">
        <v>1.1157227350651928</v>
      </c>
      <c r="E838" s="6">
        <v>144.38221494864416</v>
      </c>
      <c r="F838" s="7">
        <v>169.96485969661231</v>
      </c>
      <c r="G838" s="7">
        <v>157.75880572022888</v>
      </c>
      <c r="H838" s="7">
        <v>60.383706840323683</v>
      </c>
      <c r="I838" s="7">
        <f t="shared" si="20"/>
        <v>161.09051975727184</v>
      </c>
    </row>
    <row r="839" spans="1:9" x14ac:dyDescent="0.25">
      <c r="A839" s="20"/>
      <c r="B839" s="5">
        <f>DATE(YEAR(siječanj!B839),MONTH(siječanj!B839)+11,DAY(siječanj!B839))</f>
        <v>43808</v>
      </c>
      <c r="C839" s="9">
        <v>8.7083333333333304</v>
      </c>
      <c r="D839">
        <v>1.1157227350651928</v>
      </c>
      <c r="E839" s="6">
        <v>148.51564717319499</v>
      </c>
      <c r="F839" s="7">
        <v>170.83186830215925</v>
      </c>
      <c r="G839" s="7">
        <v>151.10452651397333</v>
      </c>
      <c r="H839" s="7">
        <v>110.98690724753097</v>
      </c>
      <c r="I839" s="7">
        <f t="shared" si="20"/>
        <v>165.70228406405428</v>
      </c>
    </row>
    <row r="840" spans="1:9" x14ac:dyDescent="0.25">
      <c r="A840" s="20"/>
      <c r="B840" s="5">
        <f>DATE(YEAR(siječanj!B840),MONTH(siječanj!B840)+11,DAY(siječanj!B840))</f>
        <v>43808</v>
      </c>
      <c r="C840" s="9">
        <v>8.71875</v>
      </c>
      <c r="D840">
        <v>1.1157227350651928</v>
      </c>
      <c r="E840" s="6">
        <v>154.84459625100462</v>
      </c>
      <c r="F840" s="7">
        <v>168.08226599067652</v>
      </c>
      <c r="G840" s="7">
        <v>151.73940887429171</v>
      </c>
      <c r="H840" s="7">
        <v>138.66601555447738</v>
      </c>
      <c r="I840" s="7">
        <f t="shared" si="20"/>
        <v>172.76363643923636</v>
      </c>
    </row>
    <row r="841" spans="1:9" x14ac:dyDescent="0.25">
      <c r="A841" s="20"/>
      <c r="B841" s="5">
        <f>DATE(YEAR(siječanj!B841),MONTH(siječanj!B841)+11,DAY(siječanj!B841))</f>
        <v>43808</v>
      </c>
      <c r="C841" s="9">
        <v>8.7291666666666696</v>
      </c>
      <c r="D841">
        <v>1.1157227350651928</v>
      </c>
      <c r="E841" s="6">
        <v>161.3406403550712</v>
      </c>
      <c r="F841" s="7">
        <v>165.66175224707953</v>
      </c>
      <c r="G841" s="7">
        <v>152.84610391818637</v>
      </c>
      <c r="H841" s="7">
        <v>156.88972350828021</v>
      </c>
      <c r="I841" s="7">
        <f t="shared" si="20"/>
        <v>180.01142053412966</v>
      </c>
    </row>
    <row r="842" spans="1:9" x14ac:dyDescent="0.25">
      <c r="A842" s="20"/>
      <c r="B842" s="5">
        <f>DATE(YEAR(siječanj!B842),MONTH(siječanj!B842)+11,DAY(siječanj!B842))</f>
        <v>43808</v>
      </c>
      <c r="C842" s="9">
        <v>8.7395833333333304</v>
      </c>
      <c r="D842">
        <v>1.1157227350651928</v>
      </c>
      <c r="E842" s="6">
        <v>165.30099686310712</v>
      </c>
      <c r="F842" s="7">
        <v>163.26362993125542</v>
      </c>
      <c r="G842" s="7">
        <v>152.42593036697082</v>
      </c>
      <c r="H842" s="7">
        <v>168.82198135576235</v>
      </c>
      <c r="I842" s="7">
        <f t="shared" si="20"/>
        <v>184.43008032910873</v>
      </c>
    </row>
    <row r="843" spans="1:9" x14ac:dyDescent="0.25">
      <c r="A843" s="20"/>
      <c r="B843" s="5">
        <f>DATE(YEAR(siječanj!B843),MONTH(siječanj!B843)+11,DAY(siječanj!B843))</f>
        <v>43808</v>
      </c>
      <c r="C843" s="9">
        <v>8.75</v>
      </c>
      <c r="D843">
        <v>1.1157227350651928</v>
      </c>
      <c r="E843" s="6">
        <v>168.25269531760938</v>
      </c>
      <c r="F843" s="7">
        <v>161.18755646933366</v>
      </c>
      <c r="G843" s="7">
        <v>154.85557061068195</v>
      </c>
      <c r="H843" s="7">
        <v>190.40470060313089</v>
      </c>
      <c r="I843" s="7">
        <f t="shared" si="20"/>
        <v>187.72335740185369</v>
      </c>
    </row>
    <row r="844" spans="1:9" x14ac:dyDescent="0.25">
      <c r="A844" s="20"/>
      <c r="B844" s="5">
        <f>DATE(YEAR(siječanj!B844),MONTH(siječanj!B844)+11,DAY(siječanj!B844))</f>
        <v>43808</v>
      </c>
      <c r="C844" s="9">
        <v>8.7604166666666696</v>
      </c>
      <c r="D844">
        <v>1.1157227350651928</v>
      </c>
      <c r="E844" s="6">
        <v>170.23032048692298</v>
      </c>
      <c r="F844" s="7">
        <v>158.09994353512752</v>
      </c>
      <c r="G844" s="7">
        <v>154.59067169578526</v>
      </c>
      <c r="H844" s="7">
        <v>206.26392266536112</v>
      </c>
      <c r="I844" s="7">
        <f t="shared" si="20"/>
        <v>189.92983876469404</v>
      </c>
    </row>
    <row r="845" spans="1:9" x14ac:dyDescent="0.25">
      <c r="A845" s="20"/>
      <c r="B845" s="5">
        <f>DATE(YEAR(siječanj!B845),MONTH(siječanj!B845)+11,DAY(siječanj!B845))</f>
        <v>43808</v>
      </c>
      <c r="C845" s="9">
        <v>8.7708333333333304</v>
      </c>
      <c r="D845">
        <v>1.1157227350651928</v>
      </c>
      <c r="E845" s="6">
        <v>172.6303362485319</v>
      </c>
      <c r="F845" s="7">
        <v>156.06661807413937</v>
      </c>
      <c r="G845" s="7">
        <v>157.96627341042154</v>
      </c>
      <c r="H845" s="7">
        <v>223.21791094580203</v>
      </c>
      <c r="I845" s="7">
        <f t="shared" si="20"/>
        <v>192.60759091443592</v>
      </c>
    </row>
    <row r="846" spans="1:9" x14ac:dyDescent="0.25">
      <c r="A846" s="20"/>
      <c r="B846" s="5">
        <f>DATE(YEAR(siječanj!B846),MONTH(siječanj!B846)+11,DAY(siječanj!B846))</f>
        <v>43808</v>
      </c>
      <c r="C846" s="9">
        <v>8.78125</v>
      </c>
      <c r="D846">
        <v>1.1157227350651928</v>
      </c>
      <c r="E846" s="6">
        <v>175.95647455282287</v>
      </c>
      <c r="F846" s="7">
        <v>153.04283616113764</v>
      </c>
      <c r="G846" s="7">
        <v>158.84778731747696</v>
      </c>
      <c r="H846" s="7">
        <v>226.59968709851174</v>
      </c>
      <c r="I846" s="7">
        <f t="shared" si="20"/>
        <v>196.31863904050454</v>
      </c>
    </row>
    <row r="847" spans="1:9" x14ac:dyDescent="0.25">
      <c r="A847" s="20"/>
      <c r="B847" s="5">
        <f>DATE(YEAR(siječanj!B847),MONTH(siječanj!B847)+11,DAY(siječanj!B847))</f>
        <v>43808</v>
      </c>
      <c r="C847" s="9">
        <v>8.7916666666666696</v>
      </c>
      <c r="D847">
        <v>1.1157227350651928</v>
      </c>
      <c r="E847" s="6">
        <v>175.97819165514056</v>
      </c>
      <c r="F847" s="7">
        <v>148.06035216348414</v>
      </c>
      <c r="G847" s="7">
        <v>160.68152843083379</v>
      </c>
      <c r="H847" s="7">
        <v>227.00804789210275</v>
      </c>
      <c r="I847" s="7">
        <f t="shared" si="20"/>
        <v>196.34286930530013</v>
      </c>
    </row>
    <row r="848" spans="1:9" x14ac:dyDescent="0.25">
      <c r="A848" s="20"/>
      <c r="B848" s="5">
        <f>DATE(YEAR(siječanj!B848),MONTH(siječanj!B848)+11,DAY(siječanj!B848))</f>
        <v>43808</v>
      </c>
      <c r="C848" s="9">
        <v>8.8020833333333304</v>
      </c>
      <c r="D848">
        <v>1.1157227350651928</v>
      </c>
      <c r="E848" s="6">
        <v>175.38857600000347</v>
      </c>
      <c r="F848" s="7">
        <v>140.76520573019422</v>
      </c>
      <c r="G848" s="7">
        <v>159.57491767934329</v>
      </c>
      <c r="H848" s="7">
        <v>227.64007037532795</v>
      </c>
      <c r="I848" s="7">
        <f t="shared" si="20"/>
        <v>195.6850217139133</v>
      </c>
    </row>
    <row r="849" spans="1:9" x14ac:dyDescent="0.25">
      <c r="A849" s="20"/>
      <c r="B849" s="5">
        <f>DATE(YEAR(siječanj!B849),MONTH(siječanj!B849)+11,DAY(siječanj!B849))</f>
        <v>43808</v>
      </c>
      <c r="C849" s="9">
        <v>8.8125</v>
      </c>
      <c r="D849">
        <v>1.1157227350651928</v>
      </c>
      <c r="E849" s="6">
        <v>176.3340591041447</v>
      </c>
      <c r="F849" s="7">
        <v>134.98757520160802</v>
      </c>
      <c r="G849" s="7">
        <v>156.11747606811136</v>
      </c>
      <c r="H849" s="7">
        <v>227.62035997320103</v>
      </c>
      <c r="I849" s="7">
        <f t="shared" si="20"/>
        <v>196.73991870882369</v>
      </c>
    </row>
    <row r="850" spans="1:9" x14ac:dyDescent="0.25">
      <c r="A850" s="20"/>
      <c r="B850" s="5">
        <f>DATE(YEAR(siječanj!B850),MONTH(siječanj!B850)+11,DAY(siječanj!B850))</f>
        <v>43808</v>
      </c>
      <c r="C850" s="9">
        <v>8.8229166666666696</v>
      </c>
      <c r="D850">
        <v>1.1157227350651928</v>
      </c>
      <c r="E850" s="6">
        <v>177.34603160162379</v>
      </c>
      <c r="F850" s="7">
        <v>130.53544575651941</v>
      </c>
      <c r="G850" s="7">
        <v>151.47569808090134</v>
      </c>
      <c r="H850" s="7">
        <v>227.72153323420733</v>
      </c>
      <c r="I850" s="7">
        <f t="shared" si="20"/>
        <v>197.86899943152181</v>
      </c>
    </row>
    <row r="851" spans="1:9" x14ac:dyDescent="0.25">
      <c r="A851" s="20"/>
      <c r="B851" s="5">
        <f>DATE(YEAR(siječanj!B851),MONTH(siječanj!B851)+11,DAY(siječanj!B851))</f>
        <v>43808</v>
      </c>
      <c r="C851" s="9">
        <v>8.8333333333333304</v>
      </c>
      <c r="D851">
        <v>1.1157227350651928</v>
      </c>
      <c r="E851" s="6">
        <v>179.83017209982759</v>
      </c>
      <c r="F851" s="7">
        <v>127.16411308388518</v>
      </c>
      <c r="G851" s="7">
        <v>147.12452417793415</v>
      </c>
      <c r="H851" s="7">
        <v>227.74349170869496</v>
      </c>
      <c r="I851" s="7">
        <f t="shared" si="20"/>
        <v>200.64061146246397</v>
      </c>
    </row>
    <row r="852" spans="1:9" x14ac:dyDescent="0.25">
      <c r="A852" s="20"/>
      <c r="B852" s="5">
        <f>DATE(YEAR(siječanj!B852),MONTH(siječanj!B852)+11,DAY(siječanj!B852))</f>
        <v>43808</v>
      </c>
      <c r="C852" s="9">
        <v>8.84375</v>
      </c>
      <c r="D852">
        <v>1.1157227350651928</v>
      </c>
      <c r="E852" s="6">
        <v>180.06862544651207</v>
      </c>
      <c r="F852" s="7">
        <v>123.22769687060239</v>
      </c>
      <c r="G852" s="7">
        <v>139.01461549985933</v>
      </c>
      <c r="H852" s="7">
        <v>228.0973865212805</v>
      </c>
      <c r="I852" s="7">
        <f t="shared" si="20"/>
        <v>200.90665928261222</v>
      </c>
    </row>
    <row r="853" spans="1:9" x14ac:dyDescent="0.25">
      <c r="A853" s="20"/>
      <c r="B853" s="5">
        <f>DATE(YEAR(siječanj!B853),MONTH(siječanj!B853)+11,DAY(siječanj!B853))</f>
        <v>43808</v>
      </c>
      <c r="C853" s="9">
        <v>8.8541666666666696</v>
      </c>
      <c r="D853">
        <v>1.1157227350651928</v>
      </c>
      <c r="E853" s="6">
        <v>177.62324180647144</v>
      </c>
      <c r="F853" s="7">
        <v>120.76449532887099</v>
      </c>
      <c r="G853" s="7">
        <v>131.15798141275454</v>
      </c>
      <c r="H853" s="7">
        <v>228.55711181642954</v>
      </c>
      <c r="I853" s="7">
        <f t="shared" si="20"/>
        <v>198.17828915946242</v>
      </c>
    </row>
    <row r="854" spans="1:9" x14ac:dyDescent="0.25">
      <c r="A854" s="20"/>
      <c r="B854" s="5">
        <f>DATE(YEAR(siječanj!B854),MONTH(siječanj!B854)+11,DAY(siječanj!B854))</f>
        <v>43808</v>
      </c>
      <c r="C854" s="9">
        <v>8.8645833333333304</v>
      </c>
      <c r="D854">
        <v>1.1157227350651928</v>
      </c>
      <c r="E854" s="6">
        <v>174.25554241995445</v>
      </c>
      <c r="F854" s="7">
        <v>115.83128932910151</v>
      </c>
      <c r="G854" s="7">
        <v>125.56511215973737</v>
      </c>
      <c r="H854" s="7">
        <v>228.95986193365246</v>
      </c>
      <c r="I854" s="7">
        <f t="shared" si="20"/>
        <v>194.4208703890603</v>
      </c>
    </row>
    <row r="855" spans="1:9" x14ac:dyDescent="0.25">
      <c r="A855" s="20"/>
      <c r="B855" s="5">
        <f>DATE(YEAR(siječanj!B855),MONTH(siječanj!B855)+11,DAY(siječanj!B855))</f>
        <v>43808</v>
      </c>
      <c r="C855" s="9">
        <v>8.875</v>
      </c>
      <c r="D855">
        <v>1.1157227350651928</v>
      </c>
      <c r="E855" s="6">
        <v>173.06425939840688</v>
      </c>
      <c r="F855" s="7">
        <v>108.32495950334847</v>
      </c>
      <c r="G855" s="7">
        <v>118.93026034567974</v>
      </c>
      <c r="H855" s="7">
        <v>229.70269827657921</v>
      </c>
      <c r="I855" s="7">
        <f t="shared" si="20"/>
        <v>193.09172883802253</v>
      </c>
    </row>
    <row r="856" spans="1:9" x14ac:dyDescent="0.25">
      <c r="A856" s="20"/>
      <c r="B856" s="5">
        <f>DATE(YEAR(siječanj!B856),MONTH(siječanj!B856)+11,DAY(siječanj!B856))</f>
        <v>43808</v>
      </c>
      <c r="C856" s="9">
        <v>8.8854166666666696</v>
      </c>
      <c r="D856">
        <v>1.1157227350651928</v>
      </c>
      <c r="E856" s="6">
        <v>179.9553953457588</v>
      </c>
      <c r="F856" s="7">
        <v>87.889588905507637</v>
      </c>
      <c r="G856" s="7">
        <v>98.276008260868537</v>
      </c>
      <c r="H856" s="7">
        <v>233.17137188054195</v>
      </c>
      <c r="I856" s="7">
        <f t="shared" si="20"/>
        <v>200.78032588490808</v>
      </c>
    </row>
    <row r="857" spans="1:9" x14ac:dyDescent="0.25">
      <c r="A857" s="20"/>
      <c r="B857" s="5">
        <f>DATE(YEAR(siječanj!B857),MONTH(siječanj!B857)+11,DAY(siječanj!B857))</f>
        <v>43808</v>
      </c>
      <c r="C857" s="9">
        <v>8.8958333333333304</v>
      </c>
      <c r="D857">
        <v>1.1157227350651928</v>
      </c>
      <c r="E857" s="6">
        <v>186.31369100062855</v>
      </c>
      <c r="F857" s="7">
        <v>80.253550142173864</v>
      </c>
      <c r="G857" s="7">
        <v>91.552111556621213</v>
      </c>
      <c r="H857" s="7">
        <v>236.99430547128318</v>
      </c>
      <c r="I857" s="7">
        <f t="shared" si="20"/>
        <v>207.87442090331248</v>
      </c>
    </row>
    <row r="858" spans="1:9" x14ac:dyDescent="0.25">
      <c r="A858" s="20"/>
      <c r="B858" s="5">
        <f>DATE(YEAR(siječanj!B858),MONTH(siječanj!B858)+11,DAY(siječanj!B858))</f>
        <v>43808</v>
      </c>
      <c r="C858" s="9">
        <v>8.90625</v>
      </c>
      <c r="D858">
        <v>1.1157227350651928</v>
      </c>
      <c r="E858" s="6">
        <v>186.68776853474185</v>
      </c>
      <c r="F858" s="7">
        <v>77.667799782443495</v>
      </c>
      <c r="G858" s="7">
        <v>87.927875347167955</v>
      </c>
      <c r="H858" s="7">
        <v>237.72337224594062</v>
      </c>
      <c r="I858" s="7">
        <f t="shared" si="20"/>
        <v>208.29178771279982</v>
      </c>
    </row>
    <row r="859" spans="1:9" x14ac:dyDescent="0.25">
      <c r="A859" s="20"/>
      <c r="B859" s="5">
        <f>DATE(YEAR(siječanj!B859),MONTH(siječanj!B859)+11,DAY(siječanj!B859))</f>
        <v>43808</v>
      </c>
      <c r="C859" s="9">
        <v>8.9166666666666696</v>
      </c>
      <c r="D859">
        <v>1.1157227350651928</v>
      </c>
      <c r="E859" s="6">
        <v>185.34835399012221</v>
      </c>
      <c r="F859" s="7">
        <v>77.044765027309879</v>
      </c>
      <c r="G859" s="7">
        <v>85.23176674427306</v>
      </c>
      <c r="H859" s="7">
        <v>236.83909643448507</v>
      </c>
      <c r="I859" s="7">
        <f t="shared" si="20"/>
        <v>206.79737245369068</v>
      </c>
    </row>
    <row r="860" spans="1:9" x14ac:dyDescent="0.25">
      <c r="A860" s="20"/>
      <c r="B860" s="5">
        <f>DATE(YEAR(siječanj!B860),MONTH(siječanj!B860)+11,DAY(siječanj!B860))</f>
        <v>43808</v>
      </c>
      <c r="C860" s="9">
        <v>8.9270833333333304</v>
      </c>
      <c r="D860">
        <v>1.1157227350651928</v>
      </c>
      <c r="E860" s="6">
        <v>182.1665622509027</v>
      </c>
      <c r="F860" s="7">
        <v>75.185449737054768</v>
      </c>
      <c r="G860" s="7">
        <v>70.643693789710241</v>
      </c>
      <c r="H860" s="7">
        <v>238.26533777078544</v>
      </c>
      <c r="I860" s="7">
        <f t="shared" si="20"/>
        <v>203.24737507200086</v>
      </c>
    </row>
    <row r="861" spans="1:9" x14ac:dyDescent="0.25">
      <c r="A861" s="20"/>
      <c r="B861" s="5">
        <f>DATE(YEAR(siječanj!B861),MONTH(siječanj!B861)+11,DAY(siječanj!B861))</f>
        <v>43808</v>
      </c>
      <c r="C861" s="9">
        <v>8.9375</v>
      </c>
      <c r="D861">
        <v>1.1157227350651928</v>
      </c>
      <c r="E861" s="6">
        <v>174.79733439123277</v>
      </c>
      <c r="F861" s="7">
        <v>73.420668895582892</v>
      </c>
      <c r="G861" s="7">
        <v>65.270614973589772</v>
      </c>
      <c r="H861" s="7">
        <v>238.05195098241734</v>
      </c>
      <c r="I861" s="7">
        <f t="shared" si="20"/>
        <v>195.02536000909132</v>
      </c>
    </row>
    <row r="862" spans="1:9" x14ac:dyDescent="0.25">
      <c r="A862" s="20"/>
      <c r="B862" s="5">
        <f>DATE(YEAR(siječanj!B862),MONTH(siječanj!B862)+11,DAY(siječanj!B862))</f>
        <v>43808</v>
      </c>
      <c r="C862" s="9">
        <v>8.9479166666666696</v>
      </c>
      <c r="D862">
        <v>1.1157227350651928</v>
      </c>
      <c r="E862" s="6">
        <v>167.98959854912491</v>
      </c>
      <c r="F862" s="7">
        <v>72.41440720202614</v>
      </c>
      <c r="G862" s="7">
        <v>63.4155117566633</v>
      </c>
      <c r="H862" s="7">
        <v>237.20786534221401</v>
      </c>
      <c r="I862" s="7">
        <f t="shared" si="20"/>
        <v>187.42981435573338</v>
      </c>
    </row>
    <row r="863" spans="1:9" x14ac:dyDescent="0.25">
      <c r="A863" s="20"/>
      <c r="B863" s="5">
        <f>DATE(YEAR(siječanj!B863),MONTH(siječanj!B863)+11,DAY(siječanj!B863))</f>
        <v>43808</v>
      </c>
      <c r="C863" s="9">
        <v>8.9583333333333304</v>
      </c>
      <c r="D863">
        <v>1.1157227350651928</v>
      </c>
      <c r="E863" s="6">
        <v>158.21528747161912</v>
      </c>
      <c r="F863" s="7">
        <v>69.627679831052646</v>
      </c>
      <c r="G863" s="7">
        <v>62.396235963735151</v>
      </c>
      <c r="H863" s="7">
        <v>236.76182657572315</v>
      </c>
      <c r="I863" s="7">
        <f t="shared" si="20"/>
        <v>176.52439326696063</v>
      </c>
    </row>
    <row r="864" spans="1:9" x14ac:dyDescent="0.25">
      <c r="A864" s="20"/>
      <c r="B864" s="5">
        <f>DATE(YEAR(siječanj!B864),MONTH(siječanj!B864)+11,DAY(siječanj!B864))</f>
        <v>43808</v>
      </c>
      <c r="C864" s="9">
        <v>8.96875</v>
      </c>
      <c r="D864">
        <v>1.1157227350651928</v>
      </c>
      <c r="E864" s="6">
        <v>147.72005356763572</v>
      </c>
      <c r="F864" s="7">
        <v>67.491692543392745</v>
      </c>
      <c r="G864" s="7">
        <v>61.203141205571953</v>
      </c>
      <c r="H864" s="7">
        <v>237.26729869272157</v>
      </c>
      <c r="I864" s="7">
        <f t="shared" si="20"/>
        <v>164.81462219045932</v>
      </c>
    </row>
    <row r="865" spans="1:9" x14ac:dyDescent="0.25">
      <c r="A865" s="20"/>
      <c r="B865" s="5">
        <f>DATE(YEAR(siječanj!B865),MONTH(siječanj!B865)+11,DAY(siječanj!B865))</f>
        <v>43808</v>
      </c>
      <c r="C865" s="9">
        <v>8.9791666666666696</v>
      </c>
      <c r="D865">
        <v>1.1157227350651928</v>
      </c>
      <c r="E865" s="6">
        <v>137.0281616635757</v>
      </c>
      <c r="F865" s="7">
        <v>66.353771341562009</v>
      </c>
      <c r="G865" s="7">
        <v>59.472497730356238</v>
      </c>
      <c r="H865" s="7">
        <v>238.19235195556993</v>
      </c>
      <c r="I865" s="7">
        <f t="shared" si="20"/>
        <v>152.88543531224008</v>
      </c>
    </row>
    <row r="866" spans="1:9" ht="15.75" thickBot="1" x14ac:dyDescent="0.3">
      <c r="A866" s="20"/>
      <c r="B866" s="5">
        <f>DATE(YEAR(siječanj!B866),MONTH(siječanj!B866)+11,DAY(siječanj!B866))</f>
        <v>43808</v>
      </c>
      <c r="C866" s="9">
        <v>8.9895833333333304</v>
      </c>
      <c r="D866">
        <v>1.1157227350651928</v>
      </c>
      <c r="E866" s="6">
        <v>126.68033564395931</v>
      </c>
      <c r="F866" s="7">
        <v>64.600400937293614</v>
      </c>
      <c r="G866" s="7">
        <v>58.505667868514386</v>
      </c>
      <c r="H866" s="7">
        <v>239.72534221254119</v>
      </c>
      <c r="I866" s="7">
        <f t="shared" si="20"/>
        <v>141.34013056365492</v>
      </c>
    </row>
    <row r="867" spans="1:9" x14ac:dyDescent="0.25">
      <c r="A867" s="19">
        <f t="shared" ref="A867" si="21">A771+1</f>
        <v>344</v>
      </c>
      <c r="B867" s="5">
        <f>DATE(YEAR(siječanj!B867),MONTH(siječanj!B867)+11,DAY(siječanj!B867))</f>
        <v>43809</v>
      </c>
      <c r="C867" s="9">
        <v>9</v>
      </c>
      <c r="D867">
        <v>1.127040314083622</v>
      </c>
      <c r="E867" s="6">
        <v>114.22751014589657</v>
      </c>
      <c r="F867" s="7">
        <v>63.318073287843738</v>
      </c>
      <c r="G867" s="7">
        <v>58.941519806904545</v>
      </c>
      <c r="H867" s="7">
        <v>240.83976580758505</v>
      </c>
      <c r="I867" s="7">
        <f t="shared" si="20"/>
        <v>128.7390089118214</v>
      </c>
    </row>
    <row r="868" spans="1:9" x14ac:dyDescent="0.25">
      <c r="A868" s="20"/>
      <c r="B868" s="5">
        <f>DATE(YEAR(siječanj!B868),MONTH(siječanj!B868)+11,DAY(siječanj!B868))</f>
        <v>43809</v>
      </c>
      <c r="C868" s="9">
        <v>9.0104166666666696</v>
      </c>
      <c r="D868">
        <v>1.127040314083622</v>
      </c>
      <c r="E868" s="6">
        <v>105.08818061666825</v>
      </c>
      <c r="F868" s="7">
        <v>61.970875115523739</v>
      </c>
      <c r="G868" s="7">
        <v>58.466684638550355</v>
      </c>
      <c r="H868" s="7">
        <v>241.58847895382601</v>
      </c>
      <c r="I868" s="7">
        <f t="shared" si="20"/>
        <v>118.43861608868619</v>
      </c>
    </row>
    <row r="869" spans="1:9" x14ac:dyDescent="0.25">
      <c r="A869" s="20"/>
      <c r="B869" s="5">
        <f>DATE(YEAR(siječanj!B869),MONTH(siječanj!B869)+11,DAY(siječanj!B869))</f>
        <v>43809</v>
      </c>
      <c r="C869" s="9">
        <v>9.0208333333333304</v>
      </c>
      <c r="D869">
        <v>1.127040314083622</v>
      </c>
      <c r="E869" s="6">
        <v>97.480394189871092</v>
      </c>
      <c r="F869" s="7">
        <v>61.042692438975941</v>
      </c>
      <c r="G869" s="7">
        <v>58.560421805905193</v>
      </c>
      <c r="H869" s="7">
        <v>241.62446812114285</v>
      </c>
      <c r="I869" s="7">
        <f t="shared" si="20"/>
        <v>109.8643340847476</v>
      </c>
    </row>
    <row r="870" spans="1:9" x14ac:dyDescent="0.25">
      <c r="A870" s="20"/>
      <c r="B870" s="5">
        <f>DATE(YEAR(siječanj!B870),MONTH(siječanj!B870)+11,DAY(siječanj!B870))</f>
        <v>43809</v>
      </c>
      <c r="C870" s="9">
        <v>9.03125</v>
      </c>
      <c r="D870">
        <v>1.127040314083622</v>
      </c>
      <c r="E870" s="6">
        <v>90.137190522150291</v>
      </c>
      <c r="F870" s="7">
        <v>59.840390363708345</v>
      </c>
      <c r="G870" s="7">
        <v>57.870311865163096</v>
      </c>
      <c r="H870" s="7">
        <v>241.99956904933069</v>
      </c>
      <c r="I870" s="7">
        <f t="shared" si="20"/>
        <v>101.58824751669954</v>
      </c>
    </row>
    <row r="871" spans="1:9" x14ac:dyDescent="0.25">
      <c r="A871" s="20"/>
      <c r="B871" s="5">
        <f>DATE(YEAR(siječanj!B871),MONTH(siječanj!B871)+11,DAY(siječanj!B871))</f>
        <v>43809</v>
      </c>
      <c r="C871" s="9">
        <v>9.0416666666666696</v>
      </c>
      <c r="D871">
        <v>1.127040314083622</v>
      </c>
      <c r="E871" s="6">
        <v>83.900247787682133</v>
      </c>
      <c r="F871" s="7">
        <v>59.235528826885442</v>
      </c>
      <c r="G871" s="7">
        <v>57.987337819611355</v>
      </c>
      <c r="H871" s="7">
        <v>242.628911254027</v>
      </c>
      <c r="I871" s="7">
        <f t="shared" si="20"/>
        <v>94.558961618322982</v>
      </c>
    </row>
    <row r="872" spans="1:9" x14ac:dyDescent="0.25">
      <c r="A872" s="20"/>
      <c r="B872" s="5">
        <f>DATE(YEAR(siječanj!B872),MONTH(siječanj!B872)+11,DAY(siječanj!B872))</f>
        <v>43809</v>
      </c>
      <c r="C872" s="9">
        <v>9.0520833333333304</v>
      </c>
      <c r="D872">
        <v>1.127040314083622</v>
      </c>
      <c r="E872" s="6">
        <v>78.746412525841265</v>
      </c>
      <c r="F872" s="7">
        <v>58.716074994490974</v>
      </c>
      <c r="G872" s="7">
        <v>57.697247517641522</v>
      </c>
      <c r="H872" s="7">
        <v>243.20857876322543</v>
      </c>
      <c r="I872" s="7">
        <f t="shared" si="20"/>
        <v>88.750381506082604</v>
      </c>
    </row>
    <row r="873" spans="1:9" x14ac:dyDescent="0.25">
      <c r="A873" s="20"/>
      <c r="B873" s="5">
        <f>DATE(YEAR(siječanj!B873),MONTH(siječanj!B873)+11,DAY(siječanj!B873))</f>
        <v>43809</v>
      </c>
      <c r="C873" s="9">
        <v>9.0625</v>
      </c>
      <c r="D873">
        <v>1.127040314083622</v>
      </c>
      <c r="E873" s="6">
        <v>75.236848188467775</v>
      </c>
      <c r="F873" s="7">
        <v>58.742399671809864</v>
      </c>
      <c r="G873" s="7">
        <v>57.164294743577969</v>
      </c>
      <c r="H873" s="7">
        <v>242.88238316353704</v>
      </c>
      <c r="I873" s="7">
        <f t="shared" si="20"/>
        <v>84.794961012992516</v>
      </c>
    </row>
    <row r="874" spans="1:9" x14ac:dyDescent="0.25">
      <c r="A874" s="20"/>
      <c r="B874" s="5">
        <f>DATE(YEAR(siječanj!B874),MONTH(siječanj!B874)+11,DAY(siječanj!B874))</f>
        <v>43809</v>
      </c>
      <c r="C874" s="9">
        <v>9.0729166666666696</v>
      </c>
      <c r="D874">
        <v>1.127040314083622</v>
      </c>
      <c r="E874" s="6">
        <v>71.722508232699028</v>
      </c>
      <c r="F874" s="7">
        <v>58.096600231548528</v>
      </c>
      <c r="G874" s="7">
        <v>57.152987519647915</v>
      </c>
      <c r="H874" s="7">
        <v>242.86314598714515</v>
      </c>
      <c r="I874" s="7">
        <f t="shared" si="20"/>
        <v>80.834158205446286</v>
      </c>
    </row>
    <row r="875" spans="1:9" x14ac:dyDescent="0.25">
      <c r="A875" s="20"/>
      <c r="B875" s="5">
        <f>DATE(YEAR(siječanj!B875),MONTH(siječanj!B875)+11,DAY(siječanj!B875))</f>
        <v>43809</v>
      </c>
      <c r="C875" s="9">
        <v>9.0833333333333304</v>
      </c>
      <c r="D875">
        <v>1.127040314083622</v>
      </c>
      <c r="E875" s="6">
        <v>69.324652468102798</v>
      </c>
      <c r="F875" s="7">
        <v>57.403987094649345</v>
      </c>
      <c r="G875" s="7">
        <v>56.978855468340257</v>
      </c>
      <c r="H875" s="7">
        <v>242.78457250653807</v>
      </c>
      <c r="I875" s="7">
        <f t="shared" si="20"/>
        <v>78.131678091388522</v>
      </c>
    </row>
    <row r="876" spans="1:9" x14ac:dyDescent="0.25">
      <c r="A876" s="20"/>
      <c r="B876" s="5">
        <f>DATE(YEAR(siječanj!B876),MONTH(siječanj!B876)+11,DAY(siječanj!B876))</f>
        <v>43809</v>
      </c>
      <c r="C876" s="9">
        <v>9.09375</v>
      </c>
      <c r="D876">
        <v>1.127040314083622</v>
      </c>
      <c r="E876" s="6">
        <v>67.140169864289206</v>
      </c>
      <c r="F876" s="7">
        <v>56.660514633007814</v>
      </c>
      <c r="G876" s="7">
        <v>56.657946257838312</v>
      </c>
      <c r="H876" s="7">
        <v>243.09281954452115</v>
      </c>
      <c r="I876" s="7">
        <f t="shared" si="20"/>
        <v>75.669678131476246</v>
      </c>
    </row>
    <row r="877" spans="1:9" x14ac:dyDescent="0.25">
      <c r="A877" s="20"/>
      <c r="B877" s="5">
        <f>DATE(YEAR(siječanj!B877),MONTH(siječanj!B877)+11,DAY(siječanj!B877))</f>
        <v>43809</v>
      </c>
      <c r="C877" s="9">
        <v>9.1041666666666696</v>
      </c>
      <c r="D877">
        <v>1.127040314083622</v>
      </c>
      <c r="E877" s="6">
        <v>66.089949735883891</v>
      </c>
      <c r="F877" s="7">
        <v>56.398395658923398</v>
      </c>
      <c r="G877" s="7">
        <v>56.429012102051757</v>
      </c>
      <c r="H877" s="7">
        <v>242.78666750588096</v>
      </c>
      <c r="I877" s="7">
        <f t="shared" si="20"/>
        <v>74.486037708101378</v>
      </c>
    </row>
    <row r="878" spans="1:9" x14ac:dyDescent="0.25">
      <c r="A878" s="20"/>
      <c r="B878" s="5">
        <f>DATE(YEAR(siječanj!B878),MONTH(siječanj!B878)+11,DAY(siječanj!B878))</f>
        <v>43809</v>
      </c>
      <c r="C878" s="9">
        <v>9.1145833333333304</v>
      </c>
      <c r="D878">
        <v>1.127040314083622</v>
      </c>
      <c r="E878" s="6">
        <v>64.564759565842934</v>
      </c>
      <c r="F878" s="7">
        <v>55.98561717314562</v>
      </c>
      <c r="G878" s="7">
        <v>57.834583927569405</v>
      </c>
      <c r="H878" s="7">
        <v>242.75303346198965</v>
      </c>
      <c r="I878" s="7">
        <f t="shared" si="20"/>
        <v>72.767086899821166</v>
      </c>
    </row>
    <row r="879" spans="1:9" x14ac:dyDescent="0.25">
      <c r="A879" s="20"/>
      <c r="B879" s="5">
        <f>DATE(YEAR(siječanj!B879),MONTH(siječanj!B879)+11,DAY(siječanj!B879))</f>
        <v>43809</v>
      </c>
      <c r="C879" s="9">
        <v>9.125</v>
      </c>
      <c r="D879">
        <v>1.127040314083622</v>
      </c>
      <c r="E879" s="6">
        <v>64.119338600987362</v>
      </c>
      <c r="F879" s="7">
        <v>56.912066009077193</v>
      </c>
      <c r="G879" s="7">
        <v>56.930367266325682</v>
      </c>
      <c r="H879" s="7">
        <v>242.14484034569298</v>
      </c>
      <c r="I879" s="7">
        <f t="shared" si="20"/>
        <v>72.265079515690914</v>
      </c>
    </row>
    <row r="880" spans="1:9" x14ac:dyDescent="0.25">
      <c r="A880" s="20"/>
      <c r="B880" s="5">
        <f>DATE(YEAR(siječanj!B880),MONTH(siječanj!B880)+11,DAY(siječanj!B880))</f>
        <v>43809</v>
      </c>
      <c r="C880" s="9">
        <v>9.1354166666666696</v>
      </c>
      <c r="D880">
        <v>1.127040314083622</v>
      </c>
      <c r="E880" s="6">
        <v>63.181090891251174</v>
      </c>
      <c r="F880" s="7">
        <v>57.454127999321543</v>
      </c>
      <c r="G880" s="7">
        <v>56.419105737600439</v>
      </c>
      <c r="H880" s="7">
        <v>242.3652504842936</v>
      </c>
      <c r="I880" s="7">
        <f t="shared" si="20"/>
        <v>71.207636522221591</v>
      </c>
    </row>
    <row r="881" spans="1:9" x14ac:dyDescent="0.25">
      <c r="A881" s="20"/>
      <c r="B881" s="5">
        <f>DATE(YEAR(siječanj!B881),MONTH(siječanj!B881)+11,DAY(siječanj!B881))</f>
        <v>43809</v>
      </c>
      <c r="C881" s="9">
        <v>9.1458333333333304</v>
      </c>
      <c r="D881">
        <v>1.127040314083622</v>
      </c>
      <c r="E881" s="6">
        <v>62.854520387022852</v>
      </c>
      <c r="F881" s="7">
        <v>57.050191297982487</v>
      </c>
      <c r="G881" s="7">
        <v>56.991511370736951</v>
      </c>
      <c r="H881" s="7">
        <v>242.27120962553911</v>
      </c>
      <c r="I881" s="7">
        <f t="shared" si="20"/>
        <v>70.839578398565664</v>
      </c>
    </row>
    <row r="882" spans="1:9" x14ac:dyDescent="0.25">
      <c r="A882" s="20"/>
      <c r="B882" s="5">
        <f>DATE(YEAR(siječanj!B882),MONTH(siječanj!B882)+11,DAY(siječanj!B882))</f>
        <v>43809</v>
      </c>
      <c r="C882" s="9">
        <v>9.15625</v>
      </c>
      <c r="D882">
        <v>1.127040314083622</v>
      </c>
      <c r="E882" s="6">
        <v>62.317733335293248</v>
      </c>
      <c r="F882" s="7">
        <v>57.463792555348974</v>
      </c>
      <c r="G882" s="7">
        <v>55.331496902363</v>
      </c>
      <c r="H882" s="7">
        <v>242.1834647700629</v>
      </c>
      <c r="I882" s="7">
        <f t="shared" si="20"/>
        <v>70.234597751188304</v>
      </c>
    </row>
    <row r="883" spans="1:9" x14ac:dyDescent="0.25">
      <c r="A883" s="20"/>
      <c r="B883" s="5">
        <f>DATE(YEAR(siječanj!B883),MONTH(siječanj!B883)+11,DAY(siječanj!B883))</f>
        <v>43809</v>
      </c>
      <c r="C883" s="9">
        <v>9.1666666666666696</v>
      </c>
      <c r="D883">
        <v>1.127040314083622</v>
      </c>
      <c r="E883" s="6">
        <v>62.074994737182422</v>
      </c>
      <c r="F883" s="7">
        <v>57.536236590355223</v>
      </c>
      <c r="G883" s="7">
        <v>55.324641120157629</v>
      </c>
      <c r="H883" s="7">
        <v>241.84547754561089</v>
      </c>
      <c r="I883" s="7">
        <f t="shared" si="20"/>
        <v>69.961021565333269</v>
      </c>
    </row>
    <row r="884" spans="1:9" x14ac:dyDescent="0.25">
      <c r="A884" s="20"/>
      <c r="B884" s="5">
        <f>DATE(YEAR(siječanj!B884),MONTH(siječanj!B884)+11,DAY(siječanj!B884))</f>
        <v>43809</v>
      </c>
      <c r="C884" s="9">
        <v>9.1770833333333304</v>
      </c>
      <c r="D884">
        <v>1.127040314083622</v>
      </c>
      <c r="E884" s="6">
        <v>63.115794658027859</v>
      </c>
      <c r="F884" s="7">
        <v>57.038451752143516</v>
      </c>
      <c r="G884" s="7">
        <v>56.620994073422231</v>
      </c>
      <c r="H884" s="7">
        <v>241.98173354155361</v>
      </c>
      <c r="I884" s="7">
        <f t="shared" si="20"/>
        <v>71.134045035021117</v>
      </c>
    </row>
    <row r="885" spans="1:9" x14ac:dyDescent="0.25">
      <c r="A885" s="20"/>
      <c r="B885" s="5">
        <f>DATE(YEAR(siječanj!B885),MONTH(siječanj!B885)+11,DAY(siječanj!B885))</f>
        <v>43809</v>
      </c>
      <c r="C885" s="9">
        <v>9.1875</v>
      </c>
      <c r="D885">
        <v>1.127040314083622</v>
      </c>
      <c r="E885" s="6">
        <v>63.055889483525057</v>
      </c>
      <c r="F885" s="7">
        <v>57.740717404510292</v>
      </c>
      <c r="G885" s="7">
        <v>57.077987349561617</v>
      </c>
      <c r="H885" s="7">
        <v>241.96315868109534</v>
      </c>
      <c r="I885" s="7">
        <f t="shared" si="20"/>
        <v>71.06652948833424</v>
      </c>
    </row>
    <row r="886" spans="1:9" x14ac:dyDescent="0.25">
      <c r="A886" s="20"/>
      <c r="B886" s="5">
        <f>DATE(YEAR(siječanj!B886),MONTH(siječanj!B886)+11,DAY(siječanj!B886))</f>
        <v>43809</v>
      </c>
      <c r="C886" s="9">
        <v>9.1979166666666696</v>
      </c>
      <c r="D886">
        <v>1.127040314083622</v>
      </c>
      <c r="E886" s="6">
        <v>64.883768095235524</v>
      </c>
      <c r="F886" s="7">
        <v>57.675967287238493</v>
      </c>
      <c r="G886" s="7">
        <v>56.88155795039048</v>
      </c>
      <c r="H886" s="7">
        <v>242.33417165927605</v>
      </c>
      <c r="I886" s="7">
        <f t="shared" si="20"/>
        <v>73.126622372983135</v>
      </c>
    </row>
    <row r="887" spans="1:9" x14ac:dyDescent="0.25">
      <c r="A887" s="20"/>
      <c r="B887" s="5">
        <f>DATE(YEAR(siječanj!B887),MONTH(siječanj!B887)+11,DAY(siječanj!B887))</f>
        <v>43809</v>
      </c>
      <c r="C887" s="9">
        <v>9.2083333333333304</v>
      </c>
      <c r="D887">
        <v>1.127040314083622</v>
      </c>
      <c r="E887" s="6">
        <v>66.209326298724719</v>
      </c>
      <c r="F887" s="7">
        <v>55.897893667708949</v>
      </c>
      <c r="G887" s="7">
        <v>57.462055654326768</v>
      </c>
      <c r="H887" s="7">
        <v>241.65451045173862</v>
      </c>
      <c r="I887" s="7">
        <f t="shared" si="20"/>
        <v>74.620579906979728</v>
      </c>
    </row>
    <row r="888" spans="1:9" x14ac:dyDescent="0.25">
      <c r="A888" s="20"/>
      <c r="B888" s="5">
        <f>DATE(YEAR(siječanj!B888),MONTH(siječanj!B888)+11,DAY(siječanj!B888))</f>
        <v>43809</v>
      </c>
      <c r="C888" s="9">
        <v>9.21875</v>
      </c>
      <c r="D888">
        <v>1.127040314083622</v>
      </c>
      <c r="E888" s="6">
        <v>69.307792381126532</v>
      </c>
      <c r="F888" s="7">
        <v>55.703105504220936</v>
      </c>
      <c r="G888" s="7">
        <v>60.129023168924824</v>
      </c>
      <c r="H888" s="7">
        <v>240.20454479862005</v>
      </c>
      <c r="I888" s="7">
        <f t="shared" si="20"/>
        <v>78.112676093667318</v>
      </c>
    </row>
    <row r="889" spans="1:9" x14ac:dyDescent="0.25">
      <c r="A889" s="20"/>
      <c r="B889" s="5">
        <f>DATE(YEAR(siječanj!B889),MONTH(siječanj!B889)+11,DAY(siječanj!B889))</f>
        <v>43809</v>
      </c>
      <c r="C889" s="9">
        <v>9.2291666666666696</v>
      </c>
      <c r="D889">
        <v>1.127040314083622</v>
      </c>
      <c r="E889" s="6">
        <v>72.553986972451938</v>
      </c>
      <c r="F889" s="7">
        <v>56.411684423461111</v>
      </c>
      <c r="G889" s="7">
        <v>61.459936007896843</v>
      </c>
      <c r="H889" s="7">
        <v>240.07848566671862</v>
      </c>
      <c r="I889" s="7">
        <f t="shared" si="20"/>
        <v>81.771268265451255</v>
      </c>
    </row>
    <row r="890" spans="1:9" x14ac:dyDescent="0.25">
      <c r="A890" s="20"/>
      <c r="B890" s="5">
        <f>DATE(YEAR(siječanj!B890),MONTH(siječanj!B890)+11,DAY(siječanj!B890))</f>
        <v>43809</v>
      </c>
      <c r="C890" s="9">
        <v>9.2395833333333304</v>
      </c>
      <c r="D890">
        <v>1.127040314083622</v>
      </c>
      <c r="E890" s="6">
        <v>79.459999700699569</v>
      </c>
      <c r="F890" s="7">
        <v>57.050046811264465</v>
      </c>
      <c r="G890" s="7">
        <v>59.928499567265696</v>
      </c>
      <c r="H890" s="7">
        <v>238.87207219126458</v>
      </c>
      <c r="I890" s="7">
        <f t="shared" si="20"/>
        <v>89.554623019760953</v>
      </c>
    </row>
    <row r="891" spans="1:9" x14ac:dyDescent="0.25">
      <c r="A891" s="20"/>
      <c r="B891" s="5">
        <f>DATE(YEAR(siječanj!B891),MONTH(siječanj!B891)+11,DAY(siječanj!B891))</f>
        <v>43809</v>
      </c>
      <c r="C891" s="9">
        <v>9.25</v>
      </c>
      <c r="D891">
        <v>1.127040314083622</v>
      </c>
      <c r="E891" s="6">
        <v>84.622298259659033</v>
      </c>
      <c r="F891" s="7">
        <v>59.640368570212111</v>
      </c>
      <c r="G891" s="7">
        <v>60.136669694159743</v>
      </c>
      <c r="H891" s="7">
        <v>235.46559725690381</v>
      </c>
      <c r="I891" s="7">
        <f t="shared" si="20"/>
        <v>95.372741609044056</v>
      </c>
    </row>
    <row r="892" spans="1:9" x14ac:dyDescent="0.25">
      <c r="A892" s="20"/>
      <c r="B892" s="5">
        <f>DATE(YEAR(siječanj!B892),MONTH(siječanj!B892)+11,DAY(siječanj!B892))</f>
        <v>43809</v>
      </c>
      <c r="C892" s="9">
        <v>9.2604166666666696</v>
      </c>
      <c r="D892">
        <v>1.127040314083622</v>
      </c>
      <c r="E892" s="6">
        <v>91.202545519329661</v>
      </c>
      <c r="F892" s="7">
        <v>67.685401070015573</v>
      </c>
      <c r="G892" s="7">
        <v>61.272357311162956</v>
      </c>
      <c r="H892" s="7">
        <v>222.12856131137465</v>
      </c>
      <c r="I892" s="7">
        <f t="shared" si="20"/>
        <v>102.78894554733114</v>
      </c>
    </row>
    <row r="893" spans="1:9" x14ac:dyDescent="0.25">
      <c r="A893" s="20"/>
      <c r="B893" s="5">
        <f>DATE(YEAR(siječanj!B893),MONTH(siječanj!B893)+11,DAY(siječanj!B893))</f>
        <v>43809</v>
      </c>
      <c r="C893" s="9">
        <v>9.2708333333333304</v>
      </c>
      <c r="D893">
        <v>1.127040314083622</v>
      </c>
      <c r="E893" s="6">
        <v>96.830396890301927</v>
      </c>
      <c r="F893" s="7">
        <v>76.849924688062586</v>
      </c>
      <c r="G893" s="7">
        <v>62.378281681648126</v>
      </c>
      <c r="H893" s="7">
        <v>212.893763188462</v>
      </c>
      <c r="I893" s="7">
        <f t="shared" si="20"/>
        <v>109.13176092408766</v>
      </c>
    </row>
    <row r="894" spans="1:9" x14ac:dyDescent="0.25">
      <c r="A894" s="20"/>
      <c r="B894" s="5">
        <f>DATE(YEAR(siječanj!B894),MONTH(siječanj!B894)+11,DAY(siječanj!B894))</f>
        <v>43809</v>
      </c>
      <c r="C894" s="9">
        <v>9.28125</v>
      </c>
      <c r="D894">
        <v>1.127040314083622</v>
      </c>
      <c r="E894" s="6">
        <v>103.21445666395113</v>
      </c>
      <c r="F894" s="7">
        <v>78.215231862374182</v>
      </c>
      <c r="G894" s="7">
        <v>66.905923739695538</v>
      </c>
      <c r="H894" s="7">
        <v>192.84767193331336</v>
      </c>
      <c r="I894" s="7">
        <f t="shared" si="20"/>
        <v>116.32685365650987</v>
      </c>
    </row>
    <row r="895" spans="1:9" x14ac:dyDescent="0.25">
      <c r="A895" s="20"/>
      <c r="B895" s="5">
        <f>DATE(YEAR(siječanj!B895),MONTH(siječanj!B895)+11,DAY(siječanj!B895))</f>
        <v>43809</v>
      </c>
      <c r="C895" s="9">
        <v>9.2916666666666696</v>
      </c>
      <c r="D895">
        <v>1.127040314083622</v>
      </c>
      <c r="E895" s="6">
        <v>108.82195979100665</v>
      </c>
      <c r="F895" s="7">
        <v>86.0091625003421</v>
      </c>
      <c r="G895" s="7">
        <v>79.182602637893837</v>
      </c>
      <c r="H895" s="7">
        <v>152.55811427241457</v>
      </c>
      <c r="I895" s="7">
        <f t="shared" si="20"/>
        <v>122.64673574205142</v>
      </c>
    </row>
    <row r="896" spans="1:9" x14ac:dyDescent="0.25">
      <c r="A896" s="20"/>
      <c r="B896" s="5">
        <f>DATE(YEAR(siječanj!B896),MONTH(siječanj!B896)+11,DAY(siječanj!B896))</f>
        <v>43809</v>
      </c>
      <c r="C896" s="9">
        <v>9.3020833333333304</v>
      </c>
      <c r="D896">
        <v>1.127040314083622</v>
      </c>
      <c r="E896" s="6">
        <v>110.50841815712785</v>
      </c>
      <c r="F896" s="7">
        <v>108.85957641409495</v>
      </c>
      <c r="G896" s="7">
        <v>96.561577024720449</v>
      </c>
      <c r="H896" s="7">
        <v>118.17225375445767</v>
      </c>
      <c r="I896" s="7">
        <f t="shared" si="20"/>
        <v>124.54744230869362</v>
      </c>
    </row>
    <row r="897" spans="1:9" x14ac:dyDescent="0.25">
      <c r="A897" s="20"/>
      <c r="B897" s="5">
        <f>DATE(YEAR(siječanj!B897),MONTH(siječanj!B897)+11,DAY(siječanj!B897))</f>
        <v>43809</v>
      </c>
      <c r="C897" s="9">
        <v>9.3125</v>
      </c>
      <c r="D897">
        <v>1.127040314083622</v>
      </c>
      <c r="E897" s="6">
        <v>113.92338931650224</v>
      </c>
      <c r="F897" s="7">
        <v>123.93109834911358</v>
      </c>
      <c r="G897" s="7">
        <v>105.24265103341334</v>
      </c>
      <c r="H897" s="7">
        <v>61.486738001023106</v>
      </c>
      <c r="I897" s="7">
        <f t="shared" si="20"/>
        <v>128.39625247674144</v>
      </c>
    </row>
    <row r="898" spans="1:9" x14ac:dyDescent="0.25">
      <c r="A898" s="20"/>
      <c r="B898" s="5">
        <f>DATE(YEAR(siječanj!B898),MONTH(siječanj!B898)+11,DAY(siječanj!B898))</f>
        <v>43809</v>
      </c>
      <c r="C898" s="9">
        <v>9.3229166666666696</v>
      </c>
      <c r="D898">
        <v>1.127040314083622</v>
      </c>
      <c r="E898" s="6">
        <v>114.38113695548623</v>
      </c>
      <c r="F898" s="7">
        <v>134.89671312357439</v>
      </c>
      <c r="G898" s="7">
        <v>118.65586850050452</v>
      </c>
      <c r="H898" s="7">
        <v>18.63773144857846</v>
      </c>
      <c r="I898" s="7">
        <f t="shared" si="20"/>
        <v>128.91215251955299</v>
      </c>
    </row>
    <row r="899" spans="1:9" x14ac:dyDescent="0.25">
      <c r="A899" s="20"/>
      <c r="B899" s="5">
        <f>DATE(YEAR(siječanj!B899),MONTH(siječanj!B899)+11,DAY(siječanj!B899))</f>
        <v>43809</v>
      </c>
      <c r="C899" s="9">
        <v>9.3333333333333304</v>
      </c>
      <c r="D899">
        <v>1.127040314083622</v>
      </c>
      <c r="E899" s="6">
        <v>113.09616604880509</v>
      </c>
      <c r="F899" s="7">
        <v>145.84907525517698</v>
      </c>
      <c r="G899" s="7">
        <v>124.61064518383964</v>
      </c>
      <c r="H899" s="7">
        <v>4.5367821060843214</v>
      </c>
      <c r="I899" s="7">
        <f t="shared" si="20"/>
        <v>127.46393850529876</v>
      </c>
    </row>
    <row r="900" spans="1:9" x14ac:dyDescent="0.25">
      <c r="A900" s="20"/>
      <c r="B900" s="5">
        <f>DATE(YEAR(siječanj!B900),MONTH(siječanj!B900)+11,DAY(siječanj!B900))</f>
        <v>43809</v>
      </c>
      <c r="C900" s="9">
        <v>9.34375</v>
      </c>
      <c r="D900">
        <v>1.127040314083622</v>
      </c>
      <c r="E900" s="6">
        <v>111.83961359546768</v>
      </c>
      <c r="F900" s="7">
        <v>164.20334345060505</v>
      </c>
      <c r="G900" s="7">
        <v>138.30269389605871</v>
      </c>
      <c r="H900" s="7">
        <v>2.8069199385637678</v>
      </c>
      <c r="I900" s="7">
        <f t="shared" ref="I900:I963" si="22">D900*E900</f>
        <v>126.04775323362682</v>
      </c>
    </row>
    <row r="901" spans="1:9" x14ac:dyDescent="0.25">
      <c r="A901" s="20"/>
      <c r="B901" s="5">
        <f>DATE(YEAR(siječanj!B901),MONTH(siječanj!B901)+11,DAY(siječanj!B901))</f>
        <v>43809</v>
      </c>
      <c r="C901" s="9">
        <v>9.3541666666666696</v>
      </c>
      <c r="D901">
        <v>1.127040314083622</v>
      </c>
      <c r="E901" s="6">
        <v>112.86910331136714</v>
      </c>
      <c r="F901" s="7">
        <v>174.61700290815722</v>
      </c>
      <c r="G901" s="7">
        <v>151.59011097082049</v>
      </c>
      <c r="H901" s="7">
        <v>2.50176637621021</v>
      </c>
      <c r="I901" s="7">
        <f t="shared" si="22"/>
        <v>127.20802964638001</v>
      </c>
    </row>
    <row r="902" spans="1:9" x14ac:dyDescent="0.25">
      <c r="A902" s="20"/>
      <c r="B902" s="5">
        <f>DATE(YEAR(siječanj!B902),MONTH(siječanj!B902)+11,DAY(siječanj!B902))</f>
        <v>43809</v>
      </c>
      <c r="C902" s="9">
        <v>9.3645833333333304</v>
      </c>
      <c r="D902">
        <v>1.127040314083622</v>
      </c>
      <c r="E902" s="6">
        <v>113.0340949214155</v>
      </c>
      <c r="F902" s="7">
        <v>195.94894971297941</v>
      </c>
      <c r="G902" s="7">
        <v>165.16088298306701</v>
      </c>
      <c r="H902" s="7">
        <v>2.2375133239500782</v>
      </c>
      <c r="I902" s="7">
        <f t="shared" si="22"/>
        <v>127.39398184239008</v>
      </c>
    </row>
    <row r="903" spans="1:9" x14ac:dyDescent="0.25">
      <c r="A903" s="20"/>
      <c r="B903" s="5">
        <f>DATE(YEAR(siječanj!B903),MONTH(siječanj!B903)+11,DAY(siječanj!B903))</f>
        <v>43809</v>
      </c>
      <c r="C903" s="9">
        <v>9.375</v>
      </c>
      <c r="D903">
        <v>1.127040314083622</v>
      </c>
      <c r="E903" s="6">
        <v>114.53154759305332</v>
      </c>
      <c r="F903" s="7">
        <v>226.61045607598476</v>
      </c>
      <c r="G903" s="7">
        <v>170.58312032651136</v>
      </c>
      <c r="H903" s="7">
        <v>2.002088022915014</v>
      </c>
      <c r="I903" s="7">
        <f t="shared" si="22"/>
        <v>129.08167137175812</v>
      </c>
    </row>
    <row r="904" spans="1:9" x14ac:dyDescent="0.25">
      <c r="A904" s="20"/>
      <c r="B904" s="5">
        <f>DATE(YEAR(siječanj!B904),MONTH(siječanj!B904)+11,DAY(siječanj!B904))</f>
        <v>43809</v>
      </c>
      <c r="C904" s="9">
        <v>9.3854166666666696</v>
      </c>
      <c r="D904">
        <v>1.127040314083622</v>
      </c>
      <c r="E904" s="6">
        <v>114.71260219559207</v>
      </c>
      <c r="F904" s="7">
        <v>224.57552520701861</v>
      </c>
      <c r="G904" s="7">
        <v>192.69466766160511</v>
      </c>
      <c r="H904" s="7">
        <v>1.8000936688913207</v>
      </c>
      <c r="I904" s="7">
        <f t="shared" si="22"/>
        <v>129.28572720786968</v>
      </c>
    </row>
    <row r="905" spans="1:9" x14ac:dyDescent="0.25">
      <c r="A905" s="20"/>
      <c r="B905" s="5">
        <f>DATE(YEAR(siječanj!B905),MONTH(siječanj!B905)+11,DAY(siječanj!B905))</f>
        <v>43809</v>
      </c>
      <c r="C905" s="9">
        <v>9.3958333333333304</v>
      </c>
      <c r="D905">
        <v>1.127040314083622</v>
      </c>
      <c r="E905" s="6">
        <v>114.68093679820954</v>
      </c>
      <c r="F905" s="7">
        <v>222.52127325303752</v>
      </c>
      <c r="G905" s="7">
        <v>199.396804883806</v>
      </c>
      <c r="H905" s="7">
        <v>2.0220045233536004</v>
      </c>
      <c r="I905" s="7">
        <f t="shared" si="22"/>
        <v>129.2500390284581</v>
      </c>
    </row>
    <row r="906" spans="1:9" x14ac:dyDescent="0.25">
      <c r="A906" s="20"/>
      <c r="B906" s="5">
        <f>DATE(YEAR(siječanj!B906),MONTH(siječanj!B906)+11,DAY(siječanj!B906))</f>
        <v>43809</v>
      </c>
      <c r="C906" s="9">
        <v>9.40625</v>
      </c>
      <c r="D906">
        <v>1.127040314083622</v>
      </c>
      <c r="E906" s="6">
        <v>115.28133655607905</v>
      </c>
      <c r="F906" s="7">
        <v>223.68974135516922</v>
      </c>
      <c r="G906" s="7">
        <v>203.20963531276709</v>
      </c>
      <c r="H906" s="7">
        <v>2.0386774765765385</v>
      </c>
      <c r="I906" s="7">
        <f t="shared" si="22"/>
        <v>129.92671376014309</v>
      </c>
    </row>
    <row r="907" spans="1:9" x14ac:dyDescent="0.25">
      <c r="A907" s="20"/>
      <c r="B907" s="5">
        <f>DATE(YEAR(siječanj!B907),MONTH(siječanj!B907)+11,DAY(siječanj!B907))</f>
        <v>43809</v>
      </c>
      <c r="C907" s="9">
        <v>9.4166666666666696</v>
      </c>
      <c r="D907">
        <v>1.127040314083622</v>
      </c>
      <c r="E907" s="6">
        <v>115.79786569464932</v>
      </c>
      <c r="F907" s="7">
        <v>233.77151482143401</v>
      </c>
      <c r="G907" s="7">
        <v>204.54661319091494</v>
      </c>
      <c r="H907" s="7">
        <v>2.1535822877169224</v>
      </c>
      <c r="I907" s="7">
        <f t="shared" si="22"/>
        <v>130.50886292271065</v>
      </c>
    </row>
    <row r="908" spans="1:9" x14ac:dyDescent="0.25">
      <c r="A908" s="20"/>
      <c r="B908" s="5">
        <f>DATE(YEAR(siječanj!B908),MONTH(siječanj!B908)+11,DAY(siječanj!B908))</f>
        <v>43809</v>
      </c>
      <c r="C908" s="9">
        <v>9.4270833333333304</v>
      </c>
      <c r="D908">
        <v>1.127040314083622</v>
      </c>
      <c r="E908" s="6">
        <v>117.72034840346144</v>
      </c>
      <c r="F908" s="7">
        <v>233.37493891567399</v>
      </c>
      <c r="G908" s="7">
        <v>201.5431945520566</v>
      </c>
      <c r="H908" s="7">
        <v>2.0658864556255057</v>
      </c>
      <c r="I908" s="7">
        <f t="shared" si="22"/>
        <v>132.67557843867061</v>
      </c>
    </row>
    <row r="909" spans="1:9" x14ac:dyDescent="0.25">
      <c r="A909" s="20"/>
      <c r="B909" s="5">
        <f>DATE(YEAR(siječanj!B909),MONTH(siječanj!B909)+11,DAY(siječanj!B909))</f>
        <v>43809</v>
      </c>
      <c r="C909" s="9">
        <v>9.4375</v>
      </c>
      <c r="D909">
        <v>1.127040314083622</v>
      </c>
      <c r="E909" s="6">
        <v>119.38459830765038</v>
      </c>
      <c r="F909" s="7">
        <v>225.15105995360381</v>
      </c>
      <c r="G909" s="7">
        <v>201.10349727446695</v>
      </c>
      <c r="H909" s="7">
        <v>2.0446193109114343</v>
      </c>
      <c r="I909" s="7">
        <f t="shared" si="22"/>
        <v>134.55125517340133</v>
      </c>
    </row>
    <row r="910" spans="1:9" x14ac:dyDescent="0.25">
      <c r="A910" s="20"/>
      <c r="B910" s="5">
        <f>DATE(YEAR(siječanj!B910),MONTH(siječanj!B910)+11,DAY(siječanj!B910))</f>
        <v>43809</v>
      </c>
      <c r="C910" s="9">
        <v>9.4479166666666696</v>
      </c>
      <c r="D910">
        <v>1.127040314083622</v>
      </c>
      <c r="E910" s="6">
        <v>120.31693481232658</v>
      </c>
      <c r="F910" s="7">
        <v>223.92097629327731</v>
      </c>
      <c r="G910" s="7">
        <v>206.85135617519848</v>
      </c>
      <c r="H910" s="7">
        <v>2.1187256606369838</v>
      </c>
      <c r="I910" s="7">
        <f t="shared" si="22"/>
        <v>135.60203600046322</v>
      </c>
    </row>
    <row r="911" spans="1:9" x14ac:dyDescent="0.25">
      <c r="A911" s="20"/>
      <c r="B911" s="5">
        <f>DATE(YEAR(siječanj!B911),MONTH(siječanj!B911)+11,DAY(siječanj!B911))</f>
        <v>43809</v>
      </c>
      <c r="C911" s="9">
        <v>9.4583333333333304</v>
      </c>
      <c r="D911">
        <v>1.127040314083622</v>
      </c>
      <c r="E911" s="6">
        <v>120.45955020332173</v>
      </c>
      <c r="F911" s="7">
        <v>221.13790122545373</v>
      </c>
      <c r="G911" s="7">
        <v>208.19544271276419</v>
      </c>
      <c r="H911" s="7">
        <v>2.2062794249601638</v>
      </c>
      <c r="I911" s="7">
        <f t="shared" si="22"/>
        <v>135.76276929552355</v>
      </c>
    </row>
    <row r="912" spans="1:9" x14ac:dyDescent="0.25">
      <c r="A912" s="20"/>
      <c r="B912" s="5">
        <f>DATE(YEAR(siječanj!B912),MONTH(siječanj!B912)+11,DAY(siječanj!B912))</f>
        <v>43809</v>
      </c>
      <c r="C912" s="9">
        <v>9.46875</v>
      </c>
      <c r="D912">
        <v>1.127040314083622</v>
      </c>
      <c r="E912" s="6">
        <v>119.72292868532043</v>
      </c>
      <c r="F912" s="7">
        <v>219.23264718590875</v>
      </c>
      <c r="G912" s="7">
        <v>203.28984555621554</v>
      </c>
      <c r="H912" s="7">
        <v>2.1878696432466751</v>
      </c>
      <c r="I912" s="7">
        <f t="shared" si="22"/>
        <v>134.93256714851461</v>
      </c>
    </row>
    <row r="913" spans="1:9" x14ac:dyDescent="0.25">
      <c r="A913" s="20"/>
      <c r="B913" s="5">
        <f>DATE(YEAR(siječanj!B913),MONTH(siječanj!B913)+11,DAY(siječanj!B913))</f>
        <v>43809</v>
      </c>
      <c r="C913" s="9">
        <v>9.4791666666666696</v>
      </c>
      <c r="D913">
        <v>1.127040314083622</v>
      </c>
      <c r="E913" s="6">
        <v>120.46690967843752</v>
      </c>
      <c r="F913" s="7">
        <v>218.25309546758561</v>
      </c>
      <c r="G913" s="7">
        <v>198.5519742282581</v>
      </c>
      <c r="H913" s="7">
        <v>2.2465986577765111</v>
      </c>
      <c r="I913" s="7">
        <f t="shared" si="22"/>
        <v>135.77106372066956</v>
      </c>
    </row>
    <row r="914" spans="1:9" x14ac:dyDescent="0.25">
      <c r="A914" s="20"/>
      <c r="B914" s="5">
        <f>DATE(YEAR(siječanj!B914),MONTH(siječanj!B914)+11,DAY(siječanj!B914))</f>
        <v>43809</v>
      </c>
      <c r="C914" s="9">
        <v>9.4895833333333304</v>
      </c>
      <c r="D914">
        <v>1.127040314083622</v>
      </c>
      <c r="E914" s="6">
        <v>121.11152187516029</v>
      </c>
      <c r="F914" s="7">
        <v>214.00173031718307</v>
      </c>
      <c r="G914" s="7">
        <v>194.19691484685131</v>
      </c>
      <c r="H914" s="7">
        <v>1.972686998230796</v>
      </c>
      <c r="I914" s="7">
        <f t="shared" si="22"/>
        <v>136.49756765332612</v>
      </c>
    </row>
    <row r="915" spans="1:9" x14ac:dyDescent="0.25">
      <c r="A915" s="20"/>
      <c r="B915" s="5">
        <f>DATE(YEAR(siječanj!B915),MONTH(siječanj!B915)+11,DAY(siječanj!B915))</f>
        <v>43809</v>
      </c>
      <c r="C915" s="9">
        <v>9.5</v>
      </c>
      <c r="D915">
        <v>1.127040314083622</v>
      </c>
      <c r="E915" s="6">
        <v>121.77244721108633</v>
      </c>
      <c r="F915" s="7">
        <v>217.42046667388706</v>
      </c>
      <c r="G915" s="7">
        <v>194.72816170321153</v>
      </c>
      <c r="H915" s="7">
        <v>1.8558492650606064</v>
      </c>
      <c r="I915" s="7">
        <f t="shared" si="22"/>
        <v>137.24245715151403</v>
      </c>
    </row>
    <row r="916" spans="1:9" x14ac:dyDescent="0.25">
      <c r="A916" s="20"/>
      <c r="B916" s="5">
        <f>DATE(YEAR(siječanj!B916),MONTH(siječanj!B916)+11,DAY(siječanj!B916))</f>
        <v>43809</v>
      </c>
      <c r="C916" s="9">
        <v>9.5104166666666696</v>
      </c>
      <c r="D916">
        <v>1.127040314083622</v>
      </c>
      <c r="E916" s="6">
        <v>122.17207345986523</v>
      </c>
      <c r="F916" s="7">
        <v>209.80201916847199</v>
      </c>
      <c r="G916" s="7">
        <v>191.54748015231945</v>
      </c>
      <c r="H916" s="7">
        <v>1.8590728027314318</v>
      </c>
      <c r="I916" s="7">
        <f t="shared" si="22"/>
        <v>137.69285204445384</v>
      </c>
    </row>
    <row r="917" spans="1:9" x14ac:dyDescent="0.25">
      <c r="A917" s="20"/>
      <c r="B917" s="5">
        <f>DATE(YEAR(siječanj!B917),MONTH(siječanj!B917)+11,DAY(siječanj!B917))</f>
        <v>43809</v>
      </c>
      <c r="C917" s="9">
        <v>9.5208333333333304</v>
      </c>
      <c r="D917">
        <v>1.127040314083622</v>
      </c>
      <c r="E917" s="6">
        <v>121.37502463573031</v>
      </c>
      <c r="F917" s="7">
        <v>203.08335065895434</v>
      </c>
      <c r="G917" s="7">
        <v>187.33251876055795</v>
      </c>
      <c r="H917" s="7">
        <v>2.052874248627754</v>
      </c>
      <c r="I917" s="7">
        <f t="shared" si="22"/>
        <v>136.79454588736087</v>
      </c>
    </row>
    <row r="918" spans="1:9" x14ac:dyDescent="0.25">
      <c r="A918" s="20"/>
      <c r="B918" s="5">
        <f>DATE(YEAR(siječanj!B918),MONTH(siječanj!B918)+11,DAY(siječanj!B918))</f>
        <v>43809</v>
      </c>
      <c r="C918" s="9">
        <v>9.53125</v>
      </c>
      <c r="D918">
        <v>1.127040314083622</v>
      </c>
      <c r="E918" s="6">
        <v>119.52680869920565</v>
      </c>
      <c r="F918" s="7">
        <v>188.33982561439646</v>
      </c>
      <c r="G918" s="7">
        <v>183.3740190154287</v>
      </c>
      <c r="H918" s="7">
        <v>1.8827921171634407</v>
      </c>
      <c r="I918" s="7">
        <f t="shared" si="22"/>
        <v>134.71153201776573</v>
      </c>
    </row>
    <row r="919" spans="1:9" x14ac:dyDescent="0.25">
      <c r="A919" s="20"/>
      <c r="B919" s="5">
        <f>DATE(YEAR(siječanj!B919),MONTH(siječanj!B919)+11,DAY(siječanj!B919))</f>
        <v>43809</v>
      </c>
      <c r="C919" s="9">
        <v>9.5416666666666696</v>
      </c>
      <c r="D919">
        <v>1.127040314083622</v>
      </c>
      <c r="E919" s="6">
        <v>117.03288170718385</v>
      </c>
      <c r="F919" s="7">
        <v>184.22494422324172</v>
      </c>
      <c r="G919" s="7">
        <v>178.11143148547171</v>
      </c>
      <c r="H919" s="7">
        <v>1.8402608291670206</v>
      </c>
      <c r="I919" s="7">
        <f t="shared" si="22"/>
        <v>131.90077575737587</v>
      </c>
    </row>
    <row r="920" spans="1:9" x14ac:dyDescent="0.25">
      <c r="A920" s="20"/>
      <c r="B920" s="5">
        <f>DATE(YEAR(siječanj!B920),MONTH(siječanj!B920)+11,DAY(siječanj!B920))</f>
        <v>43809</v>
      </c>
      <c r="C920" s="9">
        <v>9.5520833333333304</v>
      </c>
      <c r="D920">
        <v>1.127040314083622</v>
      </c>
      <c r="E920" s="6">
        <v>114.54264239388543</v>
      </c>
      <c r="F920" s="7">
        <v>192.11978277966546</v>
      </c>
      <c r="G920" s="7">
        <v>177.41815054476345</v>
      </c>
      <c r="H920" s="7">
        <v>1.9448577232923465</v>
      </c>
      <c r="I920" s="7">
        <f t="shared" si="22"/>
        <v>129.09417565957264</v>
      </c>
    </row>
    <row r="921" spans="1:9" x14ac:dyDescent="0.25">
      <c r="A921" s="20"/>
      <c r="B921" s="5">
        <f>DATE(YEAR(siječanj!B921),MONTH(siječanj!B921)+11,DAY(siječanj!B921))</f>
        <v>43809</v>
      </c>
      <c r="C921" s="9">
        <v>9.5625</v>
      </c>
      <c r="D921">
        <v>1.127040314083622</v>
      </c>
      <c r="E921" s="6">
        <v>115.82989638564429</v>
      </c>
      <c r="F921" s="7">
        <v>179.72187116949195</v>
      </c>
      <c r="G921" s="7">
        <v>174.03840646055107</v>
      </c>
      <c r="H921" s="7">
        <v>1.9262898661747638</v>
      </c>
      <c r="I921" s="7">
        <f t="shared" si="22"/>
        <v>130.54496280274995</v>
      </c>
    </row>
    <row r="922" spans="1:9" x14ac:dyDescent="0.25">
      <c r="A922" s="20"/>
      <c r="B922" s="5">
        <f>DATE(YEAR(siječanj!B922),MONTH(siječanj!B922)+11,DAY(siječanj!B922))</f>
        <v>43809</v>
      </c>
      <c r="C922" s="9">
        <v>9.5729166666666696</v>
      </c>
      <c r="D922">
        <v>1.127040314083622</v>
      </c>
      <c r="E922" s="6">
        <v>116.65403947377786</v>
      </c>
      <c r="F922" s="7">
        <v>173.58641527021416</v>
      </c>
      <c r="G922" s="7">
        <v>175.13733857541462</v>
      </c>
      <c r="H922" s="7">
        <v>1.9736454554277703</v>
      </c>
      <c r="I922" s="7">
        <f t="shared" si="22"/>
        <v>131.47380528764984</v>
      </c>
    </row>
    <row r="923" spans="1:9" x14ac:dyDescent="0.25">
      <c r="A923" s="20"/>
      <c r="B923" s="5">
        <f>DATE(YEAR(siječanj!B923),MONTH(siječanj!B923)+11,DAY(siječanj!B923))</f>
        <v>43809</v>
      </c>
      <c r="C923" s="9">
        <v>9.5833333333333304</v>
      </c>
      <c r="D923">
        <v>1.127040314083622</v>
      </c>
      <c r="E923" s="6">
        <v>116.93775845638839</v>
      </c>
      <c r="F923" s="7">
        <v>173.88974506709326</v>
      </c>
      <c r="G923" s="7">
        <v>175.38704478794168</v>
      </c>
      <c r="H923" s="7">
        <v>2.0845153418547961</v>
      </c>
      <c r="I923" s="7">
        <f t="shared" si="22"/>
        <v>131.79356801892271</v>
      </c>
    </row>
    <row r="924" spans="1:9" x14ac:dyDescent="0.25">
      <c r="A924" s="20"/>
      <c r="B924" s="5">
        <f>DATE(YEAR(siječanj!B924),MONTH(siječanj!B924)+11,DAY(siječanj!B924))</f>
        <v>43809</v>
      </c>
      <c r="C924" s="9">
        <v>9.59375</v>
      </c>
      <c r="D924">
        <v>1.127040314083622</v>
      </c>
      <c r="E924" s="6">
        <v>118.37004890197049</v>
      </c>
      <c r="F924" s="7">
        <v>174.56696234148365</v>
      </c>
      <c r="G924" s="7">
        <v>172.69756317358369</v>
      </c>
      <c r="H924" s="7">
        <v>2.0318882380184311</v>
      </c>
      <c r="I924" s="7">
        <f t="shared" si="22"/>
        <v>133.40781709257053</v>
      </c>
    </row>
    <row r="925" spans="1:9" x14ac:dyDescent="0.25">
      <c r="A925" s="20"/>
      <c r="B925" s="5">
        <f>DATE(YEAR(siječanj!B925),MONTH(siječanj!B925)+11,DAY(siječanj!B925))</f>
        <v>43809</v>
      </c>
      <c r="C925" s="9">
        <v>9.6041666666666696</v>
      </c>
      <c r="D925">
        <v>1.127040314083622</v>
      </c>
      <c r="E925" s="6">
        <v>118.65318222362632</v>
      </c>
      <c r="F925" s="7">
        <v>175.4921750132722</v>
      </c>
      <c r="G925" s="7">
        <v>173.13944001190961</v>
      </c>
      <c r="H925" s="7">
        <v>2.0371207339893864</v>
      </c>
      <c r="I925" s="7">
        <f t="shared" si="22"/>
        <v>133.72691976033704</v>
      </c>
    </row>
    <row r="926" spans="1:9" x14ac:dyDescent="0.25">
      <c r="A926" s="20"/>
      <c r="B926" s="5">
        <f>DATE(YEAR(siječanj!B926),MONTH(siječanj!B926)+11,DAY(siječanj!B926))</f>
        <v>43809</v>
      </c>
      <c r="C926" s="9">
        <v>9.6145833333333304</v>
      </c>
      <c r="D926">
        <v>1.127040314083622</v>
      </c>
      <c r="E926" s="6">
        <v>120.7727348804747</v>
      </c>
      <c r="F926" s="7">
        <v>175.85175830569966</v>
      </c>
      <c r="G926" s="7">
        <v>170.99418227022917</v>
      </c>
      <c r="H926" s="7">
        <v>2.0426603764733597</v>
      </c>
      <c r="I926" s="7">
        <f t="shared" si="22"/>
        <v>136.11574105242823</v>
      </c>
    </row>
    <row r="927" spans="1:9" x14ac:dyDescent="0.25">
      <c r="A927" s="20"/>
      <c r="B927" s="5">
        <f>DATE(YEAR(siječanj!B927),MONTH(siječanj!B927)+11,DAY(siječanj!B927))</f>
        <v>43809</v>
      </c>
      <c r="C927" s="9">
        <v>9.625</v>
      </c>
      <c r="D927">
        <v>1.127040314083622</v>
      </c>
      <c r="E927" s="6">
        <v>122.54166522812362</v>
      </c>
      <c r="F927" s="7">
        <v>172.27870612063245</v>
      </c>
      <c r="G927" s="7">
        <v>167.60531453674699</v>
      </c>
      <c r="H927" s="7">
        <v>2.1055973982792637</v>
      </c>
      <c r="I927" s="7">
        <f t="shared" si="22"/>
        <v>138.10939686703452</v>
      </c>
    </row>
    <row r="928" spans="1:9" x14ac:dyDescent="0.25">
      <c r="A928" s="20"/>
      <c r="B928" s="5">
        <f>DATE(YEAR(siječanj!B928),MONTH(siječanj!B928)+11,DAY(siječanj!B928))</f>
        <v>43809</v>
      </c>
      <c r="C928" s="9">
        <v>9.6354166666666696</v>
      </c>
      <c r="D928">
        <v>1.127040314083622</v>
      </c>
      <c r="E928" s="6">
        <v>124.57040668703644</v>
      </c>
      <c r="F928" s="7">
        <v>169.72937845440248</v>
      </c>
      <c r="G928" s="7">
        <v>160.78166780698112</v>
      </c>
      <c r="H928" s="7">
        <v>2.0283265390401142</v>
      </c>
      <c r="I928" s="7">
        <f t="shared" si="22"/>
        <v>140.39587027808207</v>
      </c>
    </row>
    <row r="929" spans="1:9" x14ac:dyDescent="0.25">
      <c r="A929" s="20"/>
      <c r="B929" s="5">
        <f>DATE(YEAR(siječanj!B929),MONTH(siječanj!B929)+11,DAY(siječanj!B929))</f>
        <v>43809</v>
      </c>
      <c r="C929" s="9">
        <v>9.6458333333333304</v>
      </c>
      <c r="D929">
        <v>1.127040314083622</v>
      </c>
      <c r="E929" s="6">
        <v>126.40865546822823</v>
      </c>
      <c r="F929" s="7">
        <v>168.39096186372203</v>
      </c>
      <c r="G929" s="7">
        <v>158.37330136051148</v>
      </c>
      <c r="H929" s="7">
        <v>1.9269621868807834</v>
      </c>
      <c r="I929" s="7">
        <f t="shared" si="22"/>
        <v>142.46765076180031</v>
      </c>
    </row>
    <row r="930" spans="1:9" x14ac:dyDescent="0.25">
      <c r="A930" s="20"/>
      <c r="B930" s="5">
        <f>DATE(YEAR(siječanj!B930),MONTH(siječanj!B930)+11,DAY(siječanj!B930))</f>
        <v>43809</v>
      </c>
      <c r="C930" s="9">
        <v>9.65625</v>
      </c>
      <c r="D930">
        <v>1.127040314083622</v>
      </c>
      <c r="E930" s="6">
        <v>130.09577533209747</v>
      </c>
      <c r="F930" s="7">
        <v>167.23253558849257</v>
      </c>
      <c r="G930" s="7">
        <v>158.31940238893435</v>
      </c>
      <c r="H930" s="7">
        <v>2.3694072391215881</v>
      </c>
      <c r="I930" s="7">
        <f t="shared" si="22"/>
        <v>146.62318349123947</v>
      </c>
    </row>
    <row r="931" spans="1:9" x14ac:dyDescent="0.25">
      <c r="A931" s="20"/>
      <c r="B931" s="5">
        <f>DATE(YEAR(siječanj!B931),MONTH(siječanj!B931)+11,DAY(siječanj!B931))</f>
        <v>43809</v>
      </c>
      <c r="C931" s="9">
        <v>9.6666666666666696</v>
      </c>
      <c r="D931">
        <v>1.127040314083622</v>
      </c>
      <c r="E931" s="6">
        <v>131.59238723283926</v>
      </c>
      <c r="F931" s="7">
        <v>167.01637944481763</v>
      </c>
      <c r="G931" s="7">
        <v>156.58071902393095</v>
      </c>
      <c r="H931" s="7">
        <v>3.6715193641186197</v>
      </c>
      <c r="I931" s="7">
        <f t="shared" si="22"/>
        <v>148.30992543791277</v>
      </c>
    </row>
    <row r="932" spans="1:9" x14ac:dyDescent="0.25">
      <c r="A932" s="20"/>
      <c r="B932" s="5">
        <f>DATE(YEAR(siječanj!B932),MONTH(siječanj!B932)+11,DAY(siječanj!B932))</f>
        <v>43809</v>
      </c>
      <c r="C932" s="9">
        <v>9.6770833333333304</v>
      </c>
      <c r="D932">
        <v>1.127040314083622</v>
      </c>
      <c r="E932" s="6">
        <v>134.37566448644813</v>
      </c>
      <c r="F932" s="7">
        <v>166.27414716083911</v>
      </c>
      <c r="G932" s="7">
        <v>155.91553555127746</v>
      </c>
      <c r="H932" s="7">
        <v>7.9296285394668287</v>
      </c>
      <c r="I932" s="7">
        <f t="shared" si="22"/>
        <v>151.44679110800192</v>
      </c>
    </row>
    <row r="933" spans="1:9" x14ac:dyDescent="0.25">
      <c r="A933" s="20"/>
      <c r="B933" s="5">
        <f>DATE(YEAR(siječanj!B933),MONTH(siječanj!B933)+11,DAY(siječanj!B933))</f>
        <v>43809</v>
      </c>
      <c r="C933" s="9">
        <v>9.6875</v>
      </c>
      <c r="D933">
        <v>1.127040314083622</v>
      </c>
      <c r="E933" s="6">
        <v>139.48856998871923</v>
      </c>
      <c r="F933" s="7">
        <v>167.72046723523943</v>
      </c>
      <c r="G933" s="7">
        <v>159.35389095385216</v>
      </c>
      <c r="H933" s="7">
        <v>20.651785179297033</v>
      </c>
      <c r="I933" s="7">
        <f t="shared" si="22"/>
        <v>157.20924173116143</v>
      </c>
    </row>
    <row r="934" spans="1:9" x14ac:dyDescent="0.25">
      <c r="A934" s="20"/>
      <c r="B934" s="5">
        <f>DATE(YEAR(siječanj!B934),MONTH(siječanj!B934)+11,DAY(siječanj!B934))</f>
        <v>43809</v>
      </c>
      <c r="C934" s="9">
        <v>9.6979166666666696</v>
      </c>
      <c r="D934">
        <v>1.127040314083622</v>
      </c>
      <c r="E934" s="6">
        <v>144.38221494864416</v>
      </c>
      <c r="F934" s="7">
        <v>169.96485969661231</v>
      </c>
      <c r="G934" s="7">
        <v>157.75880572022888</v>
      </c>
      <c r="H934" s="7">
        <v>60.383706840323683</v>
      </c>
      <c r="I934" s="7">
        <f t="shared" si="22"/>
        <v>162.72457688380894</v>
      </c>
    </row>
    <row r="935" spans="1:9" x14ac:dyDescent="0.25">
      <c r="A935" s="20"/>
      <c r="B935" s="5">
        <f>DATE(YEAR(siječanj!B935),MONTH(siječanj!B935)+11,DAY(siječanj!B935))</f>
        <v>43809</v>
      </c>
      <c r="C935" s="9">
        <v>9.7083333333333304</v>
      </c>
      <c r="D935">
        <v>1.127040314083622</v>
      </c>
      <c r="E935" s="6">
        <v>148.51564717319499</v>
      </c>
      <c r="F935" s="7">
        <v>170.83186830215925</v>
      </c>
      <c r="G935" s="7">
        <v>151.10452651397333</v>
      </c>
      <c r="H935" s="7">
        <v>110.98690724753097</v>
      </c>
      <c r="I935" s="7">
        <f t="shared" si="22"/>
        <v>167.38312163641007</v>
      </c>
    </row>
    <row r="936" spans="1:9" x14ac:dyDescent="0.25">
      <c r="A936" s="20"/>
      <c r="B936" s="5">
        <f>DATE(YEAR(siječanj!B936),MONTH(siječanj!B936)+11,DAY(siječanj!B936))</f>
        <v>43809</v>
      </c>
      <c r="C936" s="9">
        <v>9.71875</v>
      </c>
      <c r="D936">
        <v>1.127040314083622</v>
      </c>
      <c r="E936" s="6">
        <v>154.84459625100462</v>
      </c>
      <c r="F936" s="7">
        <v>168.08226599067652</v>
      </c>
      <c r="G936" s="7">
        <v>151.73940887429171</v>
      </c>
      <c r="H936" s="7">
        <v>138.66601555447738</v>
      </c>
      <c r="I936" s="7">
        <f t="shared" si="22"/>
        <v>174.51610239288388</v>
      </c>
    </row>
    <row r="937" spans="1:9" x14ac:dyDescent="0.25">
      <c r="A937" s="20"/>
      <c r="B937" s="5">
        <f>DATE(YEAR(siječanj!B937),MONTH(siječanj!B937)+11,DAY(siječanj!B937))</f>
        <v>43809</v>
      </c>
      <c r="C937" s="9">
        <v>9.7291666666666696</v>
      </c>
      <c r="D937">
        <v>1.127040314083622</v>
      </c>
      <c r="E937" s="6">
        <v>161.3406403550712</v>
      </c>
      <c r="F937" s="7">
        <v>165.66175224707953</v>
      </c>
      <c r="G937" s="7">
        <v>152.84610391818637</v>
      </c>
      <c r="H937" s="7">
        <v>156.88972350828021</v>
      </c>
      <c r="I937" s="7">
        <f t="shared" si="22"/>
        <v>181.83740598023215</v>
      </c>
    </row>
    <row r="938" spans="1:9" x14ac:dyDescent="0.25">
      <c r="A938" s="20"/>
      <c r="B938" s="5">
        <f>DATE(YEAR(siječanj!B938),MONTH(siječanj!B938)+11,DAY(siječanj!B938))</f>
        <v>43809</v>
      </c>
      <c r="C938" s="9">
        <v>9.7395833333333304</v>
      </c>
      <c r="D938">
        <v>1.127040314083622</v>
      </c>
      <c r="E938" s="6">
        <v>165.30099686310712</v>
      </c>
      <c r="F938" s="7">
        <v>163.26362993125542</v>
      </c>
      <c r="G938" s="7">
        <v>152.42593036697082</v>
      </c>
      <c r="H938" s="7">
        <v>168.82198135576235</v>
      </c>
      <c r="I938" s="7">
        <f t="shared" si="22"/>
        <v>186.30088742293208</v>
      </c>
    </row>
    <row r="939" spans="1:9" x14ac:dyDescent="0.25">
      <c r="A939" s="20"/>
      <c r="B939" s="5">
        <f>DATE(YEAR(siječanj!B939),MONTH(siječanj!B939)+11,DAY(siječanj!B939))</f>
        <v>43809</v>
      </c>
      <c r="C939" s="9">
        <v>9.75</v>
      </c>
      <c r="D939">
        <v>1.127040314083622</v>
      </c>
      <c r="E939" s="6">
        <v>168.25269531760938</v>
      </c>
      <c r="F939" s="7">
        <v>161.18755646933366</v>
      </c>
      <c r="G939" s="7">
        <v>154.85557061068195</v>
      </c>
      <c r="H939" s="7">
        <v>190.40470060313089</v>
      </c>
      <c r="I939" s="7">
        <f t="shared" si="22"/>
        <v>189.62757057617443</v>
      </c>
    </row>
    <row r="940" spans="1:9" x14ac:dyDescent="0.25">
      <c r="A940" s="20"/>
      <c r="B940" s="5">
        <f>DATE(YEAR(siječanj!B940),MONTH(siječanj!B940)+11,DAY(siječanj!B940))</f>
        <v>43809</v>
      </c>
      <c r="C940" s="9">
        <v>9.7604166666666696</v>
      </c>
      <c r="D940">
        <v>1.127040314083622</v>
      </c>
      <c r="E940" s="6">
        <v>170.23032048692298</v>
      </c>
      <c r="F940" s="7">
        <v>158.09994353512752</v>
      </c>
      <c r="G940" s="7">
        <v>154.59067169578526</v>
      </c>
      <c r="H940" s="7">
        <v>206.26392266536112</v>
      </c>
      <c r="I940" s="7">
        <f t="shared" si="22"/>
        <v>191.85643386813732</v>
      </c>
    </row>
    <row r="941" spans="1:9" x14ac:dyDescent="0.25">
      <c r="A941" s="20"/>
      <c r="B941" s="5">
        <f>DATE(YEAR(siječanj!B941),MONTH(siječanj!B941)+11,DAY(siječanj!B941))</f>
        <v>43809</v>
      </c>
      <c r="C941" s="9">
        <v>9.7708333333333304</v>
      </c>
      <c r="D941">
        <v>1.127040314083622</v>
      </c>
      <c r="E941" s="6">
        <v>172.6303362485319</v>
      </c>
      <c r="F941" s="7">
        <v>156.06661807413937</v>
      </c>
      <c r="G941" s="7">
        <v>157.96627341042154</v>
      </c>
      <c r="H941" s="7">
        <v>223.21791094580203</v>
      </c>
      <c r="I941" s="7">
        <f t="shared" si="22"/>
        <v>194.56134838590668</v>
      </c>
    </row>
    <row r="942" spans="1:9" x14ac:dyDescent="0.25">
      <c r="A942" s="20"/>
      <c r="B942" s="5">
        <f>DATE(YEAR(siječanj!B942),MONTH(siječanj!B942)+11,DAY(siječanj!B942))</f>
        <v>43809</v>
      </c>
      <c r="C942" s="9">
        <v>9.78125</v>
      </c>
      <c r="D942">
        <v>1.127040314083622</v>
      </c>
      <c r="E942" s="6">
        <v>175.95647455282287</v>
      </c>
      <c r="F942" s="7">
        <v>153.04283616113764</v>
      </c>
      <c r="G942" s="7">
        <v>158.84778731747696</v>
      </c>
      <c r="H942" s="7">
        <v>226.59968709851174</v>
      </c>
      <c r="I942" s="7">
        <f t="shared" si="22"/>
        <v>198.31004034506034</v>
      </c>
    </row>
    <row r="943" spans="1:9" x14ac:dyDescent="0.25">
      <c r="A943" s="20"/>
      <c r="B943" s="5">
        <f>DATE(YEAR(siječanj!B943),MONTH(siječanj!B943)+11,DAY(siječanj!B943))</f>
        <v>43809</v>
      </c>
      <c r="C943" s="9">
        <v>9.7916666666666696</v>
      </c>
      <c r="D943">
        <v>1.127040314083622</v>
      </c>
      <c r="E943" s="6">
        <v>175.97819165514056</v>
      </c>
      <c r="F943" s="7">
        <v>148.06035216348414</v>
      </c>
      <c r="G943" s="7">
        <v>160.68152843083379</v>
      </c>
      <c r="H943" s="7">
        <v>227.00804789210275</v>
      </c>
      <c r="I943" s="7">
        <f t="shared" si="22"/>
        <v>198.33451639487745</v>
      </c>
    </row>
    <row r="944" spans="1:9" x14ac:dyDescent="0.25">
      <c r="A944" s="20"/>
      <c r="B944" s="5">
        <f>DATE(YEAR(siječanj!B944),MONTH(siječanj!B944)+11,DAY(siječanj!B944))</f>
        <v>43809</v>
      </c>
      <c r="C944" s="9">
        <v>9.8020833333333304</v>
      </c>
      <c r="D944">
        <v>1.127040314083622</v>
      </c>
      <c r="E944" s="6">
        <v>175.38857600000347</v>
      </c>
      <c r="F944" s="7">
        <v>140.76520573019422</v>
      </c>
      <c r="G944" s="7">
        <v>159.57491767934329</v>
      </c>
      <c r="H944" s="7">
        <v>227.64007037532795</v>
      </c>
      <c r="I944" s="7">
        <f t="shared" si="22"/>
        <v>197.66999578172312</v>
      </c>
    </row>
    <row r="945" spans="1:9" x14ac:dyDescent="0.25">
      <c r="A945" s="20"/>
      <c r="B945" s="5">
        <f>DATE(YEAR(siječanj!B945),MONTH(siječanj!B945)+11,DAY(siječanj!B945))</f>
        <v>43809</v>
      </c>
      <c r="C945" s="9">
        <v>9.8125</v>
      </c>
      <c r="D945">
        <v>1.127040314083622</v>
      </c>
      <c r="E945" s="6">
        <v>176.3340591041447</v>
      </c>
      <c r="F945" s="7">
        <v>134.98757520160802</v>
      </c>
      <c r="G945" s="7">
        <v>156.11747606811136</v>
      </c>
      <c r="H945" s="7">
        <v>227.62035997320103</v>
      </c>
      <c r="I945" s="7">
        <f t="shared" si="22"/>
        <v>198.7355933563752</v>
      </c>
    </row>
    <row r="946" spans="1:9" x14ac:dyDescent="0.25">
      <c r="A946" s="20"/>
      <c r="B946" s="5">
        <f>DATE(YEAR(siječanj!B946),MONTH(siječanj!B946)+11,DAY(siječanj!B946))</f>
        <v>43809</v>
      </c>
      <c r="C946" s="9">
        <v>9.8229166666666696</v>
      </c>
      <c r="D946">
        <v>1.127040314083622</v>
      </c>
      <c r="E946" s="6">
        <v>177.34603160162379</v>
      </c>
      <c r="F946" s="7">
        <v>130.53544575651941</v>
      </c>
      <c r="G946" s="7">
        <v>151.47569808090134</v>
      </c>
      <c r="H946" s="7">
        <v>227.72153323420733</v>
      </c>
      <c r="I946" s="7">
        <f t="shared" si="22"/>
        <v>199.87612715777803</v>
      </c>
    </row>
    <row r="947" spans="1:9" x14ac:dyDescent="0.25">
      <c r="A947" s="20"/>
      <c r="B947" s="5">
        <f>DATE(YEAR(siječanj!B947),MONTH(siječanj!B947)+11,DAY(siječanj!B947))</f>
        <v>43809</v>
      </c>
      <c r="C947" s="9">
        <v>9.8333333333333304</v>
      </c>
      <c r="D947">
        <v>1.127040314083622</v>
      </c>
      <c r="E947" s="6">
        <v>179.83017209982759</v>
      </c>
      <c r="F947" s="7">
        <v>127.16411308388518</v>
      </c>
      <c r="G947" s="7">
        <v>147.12452417793415</v>
      </c>
      <c r="H947" s="7">
        <v>227.74349170869496</v>
      </c>
      <c r="I947" s="7">
        <f t="shared" si="22"/>
        <v>202.67585364510148</v>
      </c>
    </row>
    <row r="948" spans="1:9" x14ac:dyDescent="0.25">
      <c r="A948" s="20"/>
      <c r="B948" s="5">
        <f>DATE(YEAR(siječanj!B948),MONTH(siječanj!B948)+11,DAY(siječanj!B948))</f>
        <v>43809</v>
      </c>
      <c r="C948" s="9">
        <v>9.84375</v>
      </c>
      <c r="D948">
        <v>1.127040314083622</v>
      </c>
      <c r="E948" s="6">
        <v>180.06862544651207</v>
      </c>
      <c r="F948" s="7">
        <v>123.22769687060239</v>
      </c>
      <c r="G948" s="7">
        <v>139.01461549985933</v>
      </c>
      <c r="H948" s="7">
        <v>228.0973865212805</v>
      </c>
      <c r="I948" s="7">
        <f t="shared" si="22"/>
        <v>202.94460017984306</v>
      </c>
    </row>
    <row r="949" spans="1:9" x14ac:dyDescent="0.25">
      <c r="A949" s="20"/>
      <c r="B949" s="5">
        <f>DATE(YEAR(siječanj!B949),MONTH(siječanj!B949)+11,DAY(siječanj!B949))</f>
        <v>43809</v>
      </c>
      <c r="C949" s="9">
        <v>9.8541666666666696</v>
      </c>
      <c r="D949">
        <v>1.127040314083622</v>
      </c>
      <c r="E949" s="6">
        <v>177.62324180647144</v>
      </c>
      <c r="F949" s="7">
        <v>120.76449532887099</v>
      </c>
      <c r="G949" s="7">
        <v>131.15798141275454</v>
      </c>
      <c r="H949" s="7">
        <v>228.55711181642954</v>
      </c>
      <c r="I949" s="7">
        <f t="shared" si="22"/>
        <v>200.18855423411671</v>
      </c>
    </row>
    <row r="950" spans="1:9" x14ac:dyDescent="0.25">
      <c r="A950" s="20"/>
      <c r="B950" s="5">
        <f>DATE(YEAR(siječanj!B950),MONTH(siječanj!B950)+11,DAY(siječanj!B950))</f>
        <v>43809</v>
      </c>
      <c r="C950" s="9">
        <v>9.8645833333333304</v>
      </c>
      <c r="D950">
        <v>1.127040314083622</v>
      </c>
      <c r="E950" s="6">
        <v>174.25554241995445</v>
      </c>
      <c r="F950" s="7">
        <v>115.83128932910151</v>
      </c>
      <c r="G950" s="7">
        <v>125.56511215973737</v>
      </c>
      <c r="H950" s="7">
        <v>228.95986193365246</v>
      </c>
      <c r="I950" s="7">
        <f t="shared" si="22"/>
        <v>196.39302125979739</v>
      </c>
    </row>
    <row r="951" spans="1:9" x14ac:dyDescent="0.25">
      <c r="A951" s="20"/>
      <c r="B951" s="5">
        <f>DATE(YEAR(siječanj!B951),MONTH(siječanj!B951)+11,DAY(siječanj!B951))</f>
        <v>43809</v>
      </c>
      <c r="C951" s="9">
        <v>9.875</v>
      </c>
      <c r="D951">
        <v>1.127040314083622</v>
      </c>
      <c r="E951" s="6">
        <v>173.06425939840688</v>
      </c>
      <c r="F951" s="7">
        <v>108.32495950334847</v>
      </c>
      <c r="G951" s="7">
        <v>118.93026034567974</v>
      </c>
      <c r="H951" s="7">
        <v>229.70269827657921</v>
      </c>
      <c r="I951" s="7">
        <f t="shared" si="22"/>
        <v>195.05039726902993</v>
      </c>
    </row>
    <row r="952" spans="1:9" x14ac:dyDescent="0.25">
      <c r="A952" s="20"/>
      <c r="B952" s="5">
        <f>DATE(YEAR(siječanj!B952),MONTH(siječanj!B952)+11,DAY(siječanj!B952))</f>
        <v>43809</v>
      </c>
      <c r="C952" s="9">
        <v>9.8854166666666696</v>
      </c>
      <c r="D952">
        <v>1.127040314083622</v>
      </c>
      <c r="E952" s="6">
        <v>179.9553953457588</v>
      </c>
      <c r="F952" s="7">
        <v>87.889588905507637</v>
      </c>
      <c r="G952" s="7">
        <v>98.276008260868537</v>
      </c>
      <c r="H952" s="7">
        <v>233.17137188054195</v>
      </c>
      <c r="I952" s="7">
        <f t="shared" si="22"/>
        <v>202.81698529152638</v>
      </c>
    </row>
    <row r="953" spans="1:9" x14ac:dyDescent="0.25">
      <c r="A953" s="20"/>
      <c r="B953" s="5">
        <f>DATE(YEAR(siječanj!B953),MONTH(siječanj!B953)+11,DAY(siječanj!B953))</f>
        <v>43809</v>
      </c>
      <c r="C953" s="9">
        <v>9.8958333333333304</v>
      </c>
      <c r="D953">
        <v>1.127040314083622</v>
      </c>
      <c r="E953" s="6">
        <v>186.31369100062855</v>
      </c>
      <c r="F953" s="7">
        <v>80.253550142173864</v>
      </c>
      <c r="G953" s="7">
        <v>91.552111556621213</v>
      </c>
      <c r="H953" s="7">
        <v>236.99430547128318</v>
      </c>
      <c r="I953" s="7">
        <f t="shared" si="22"/>
        <v>209.9830408234273</v>
      </c>
    </row>
    <row r="954" spans="1:9" x14ac:dyDescent="0.25">
      <c r="A954" s="20"/>
      <c r="B954" s="5">
        <f>DATE(YEAR(siječanj!B954),MONTH(siječanj!B954)+11,DAY(siječanj!B954))</f>
        <v>43809</v>
      </c>
      <c r="C954" s="9">
        <v>9.90625</v>
      </c>
      <c r="D954">
        <v>1.127040314083622</v>
      </c>
      <c r="E954" s="6">
        <v>186.68776853474185</v>
      </c>
      <c r="F954" s="7">
        <v>77.667799782443495</v>
      </c>
      <c r="G954" s="7">
        <v>87.927875347167955</v>
      </c>
      <c r="H954" s="7">
        <v>237.72337224594062</v>
      </c>
      <c r="I954" s="7">
        <f t="shared" si="22"/>
        <v>210.40464128496598</v>
      </c>
    </row>
    <row r="955" spans="1:9" x14ac:dyDescent="0.25">
      <c r="A955" s="20"/>
      <c r="B955" s="5">
        <f>DATE(YEAR(siječanj!B955),MONTH(siječanj!B955)+11,DAY(siječanj!B955))</f>
        <v>43809</v>
      </c>
      <c r="C955" s="9">
        <v>9.9166666666666696</v>
      </c>
      <c r="D955">
        <v>1.127040314083622</v>
      </c>
      <c r="E955" s="6">
        <v>185.34835399012221</v>
      </c>
      <c r="F955" s="7">
        <v>77.044765027309879</v>
      </c>
      <c r="G955" s="7">
        <v>85.23176674427306</v>
      </c>
      <c r="H955" s="7">
        <v>236.83909643448507</v>
      </c>
      <c r="I955" s="7">
        <f t="shared" si="22"/>
        <v>208.8950670959097</v>
      </c>
    </row>
    <row r="956" spans="1:9" x14ac:dyDescent="0.25">
      <c r="A956" s="20"/>
      <c r="B956" s="5">
        <f>DATE(YEAR(siječanj!B956),MONTH(siječanj!B956)+11,DAY(siječanj!B956))</f>
        <v>43809</v>
      </c>
      <c r="C956" s="9">
        <v>9.9270833333333304</v>
      </c>
      <c r="D956">
        <v>1.127040314083622</v>
      </c>
      <c r="E956" s="6">
        <v>182.1665622509027</v>
      </c>
      <c r="F956" s="7">
        <v>75.185449737054768</v>
      </c>
      <c r="G956" s="7">
        <v>70.643693789710241</v>
      </c>
      <c r="H956" s="7">
        <v>238.26533777078544</v>
      </c>
      <c r="I956" s="7">
        <f t="shared" si="22"/>
        <v>205.30905953479106</v>
      </c>
    </row>
    <row r="957" spans="1:9" x14ac:dyDescent="0.25">
      <c r="A957" s="20"/>
      <c r="B957" s="5">
        <f>DATE(YEAR(siječanj!B957),MONTH(siječanj!B957)+11,DAY(siječanj!B957))</f>
        <v>43809</v>
      </c>
      <c r="C957" s="9">
        <v>9.9375</v>
      </c>
      <c r="D957">
        <v>1.127040314083622</v>
      </c>
      <c r="E957" s="6">
        <v>174.79733439123277</v>
      </c>
      <c r="F957" s="7">
        <v>73.420668895582892</v>
      </c>
      <c r="G957" s="7">
        <v>65.270614973589772</v>
      </c>
      <c r="H957" s="7">
        <v>238.05195098241734</v>
      </c>
      <c r="I957" s="7">
        <f t="shared" si="22"/>
        <v>197.00364265327488</v>
      </c>
    </row>
    <row r="958" spans="1:9" x14ac:dyDescent="0.25">
      <c r="A958" s="20"/>
      <c r="B958" s="5">
        <f>DATE(YEAR(siječanj!B958),MONTH(siječanj!B958)+11,DAY(siječanj!B958))</f>
        <v>43809</v>
      </c>
      <c r="C958" s="9">
        <v>9.9479166666666696</v>
      </c>
      <c r="D958">
        <v>1.127040314083622</v>
      </c>
      <c r="E958" s="6">
        <v>167.98959854912491</v>
      </c>
      <c r="F958" s="7">
        <v>72.41440720202614</v>
      </c>
      <c r="G958" s="7">
        <v>63.4155117566633</v>
      </c>
      <c r="H958" s="7">
        <v>237.20786534221401</v>
      </c>
      <c r="I958" s="7">
        <f t="shared" si="22"/>
        <v>189.33104991158731</v>
      </c>
    </row>
    <row r="959" spans="1:9" x14ac:dyDescent="0.25">
      <c r="A959" s="20"/>
      <c r="B959" s="5">
        <f>DATE(YEAR(siječanj!B959),MONTH(siječanj!B959)+11,DAY(siječanj!B959))</f>
        <v>43809</v>
      </c>
      <c r="C959" s="9">
        <v>9.9583333333333304</v>
      </c>
      <c r="D959">
        <v>1.127040314083622</v>
      </c>
      <c r="E959" s="6">
        <v>158.21528747161912</v>
      </c>
      <c r="F959" s="7">
        <v>69.627679831052646</v>
      </c>
      <c r="G959" s="7">
        <v>62.396235963735151</v>
      </c>
      <c r="H959" s="7">
        <v>236.76182657572315</v>
      </c>
      <c r="I959" s="7">
        <f t="shared" si="22"/>
        <v>178.31500728484417</v>
      </c>
    </row>
    <row r="960" spans="1:9" x14ac:dyDescent="0.25">
      <c r="A960" s="20"/>
      <c r="B960" s="5">
        <f>DATE(YEAR(siječanj!B960),MONTH(siječanj!B960)+11,DAY(siječanj!B960))</f>
        <v>43809</v>
      </c>
      <c r="C960" s="9">
        <v>9.96875</v>
      </c>
      <c r="D960">
        <v>1.127040314083622</v>
      </c>
      <c r="E960" s="6">
        <v>147.72005356763572</v>
      </c>
      <c r="F960" s="7">
        <v>67.491692543392745</v>
      </c>
      <c r="G960" s="7">
        <v>61.203141205571953</v>
      </c>
      <c r="H960" s="7">
        <v>237.26729869272157</v>
      </c>
      <c r="I960" s="7">
        <f t="shared" si="22"/>
        <v>166.48645556931763</v>
      </c>
    </row>
    <row r="961" spans="1:9" x14ac:dyDescent="0.25">
      <c r="A961" s="20"/>
      <c r="B961" s="5">
        <f>DATE(YEAR(siječanj!B961),MONTH(siječanj!B961)+11,DAY(siječanj!B961))</f>
        <v>43809</v>
      </c>
      <c r="C961" s="9">
        <v>9.9791666666666696</v>
      </c>
      <c r="D961">
        <v>1.127040314083622</v>
      </c>
      <c r="E961" s="6">
        <v>137.0281616635757</v>
      </c>
      <c r="F961" s="7">
        <v>66.353771341562009</v>
      </c>
      <c r="G961" s="7">
        <v>59.472497730356238</v>
      </c>
      <c r="H961" s="7">
        <v>238.19235195556993</v>
      </c>
      <c r="I961" s="7">
        <f t="shared" si="22"/>
        <v>154.4362623596177</v>
      </c>
    </row>
    <row r="962" spans="1:9" ht="15.75" thickBot="1" x14ac:dyDescent="0.3">
      <c r="A962" s="20"/>
      <c r="B962" s="5">
        <f>DATE(YEAR(siječanj!B962),MONTH(siječanj!B962)+11,DAY(siječanj!B962))</f>
        <v>43809</v>
      </c>
      <c r="C962" s="9">
        <v>9.9895833333333304</v>
      </c>
      <c r="D962">
        <v>1.127040314083622</v>
      </c>
      <c r="E962" s="6">
        <v>126.68033564395931</v>
      </c>
      <c r="F962" s="7">
        <v>64.600400937293614</v>
      </c>
      <c r="G962" s="7">
        <v>58.505667868514386</v>
      </c>
      <c r="H962" s="7">
        <v>239.72534221254119</v>
      </c>
      <c r="I962" s="7">
        <f t="shared" si="22"/>
        <v>142.77384527238655</v>
      </c>
    </row>
    <row r="963" spans="1:9" x14ac:dyDescent="0.25">
      <c r="A963" s="19">
        <f t="shared" ref="A963" si="23">A867+1</f>
        <v>345</v>
      </c>
      <c r="B963" s="5">
        <f>DATE(YEAR(siječanj!B963),MONTH(siječanj!B963)+11,DAY(siječanj!B963))</f>
        <v>43810</v>
      </c>
      <c r="C963" s="9">
        <v>10</v>
      </c>
      <c r="D963">
        <v>1.1387699789968155</v>
      </c>
      <c r="E963" s="6">
        <v>114.22751014589657</v>
      </c>
      <c r="F963" s="7">
        <v>63.318073287843738</v>
      </c>
      <c r="G963" s="7">
        <v>58.941519806904545</v>
      </c>
      <c r="H963" s="7">
        <v>240.83976580758505</v>
      </c>
      <c r="I963" s="7">
        <f t="shared" si="22"/>
        <v>130.07885932970117</v>
      </c>
    </row>
    <row r="964" spans="1:9" x14ac:dyDescent="0.25">
      <c r="A964" s="20"/>
      <c r="B964" s="5">
        <f>DATE(YEAR(siječanj!B964),MONTH(siječanj!B964)+11,DAY(siječanj!B964))</f>
        <v>43810</v>
      </c>
      <c r="C964" s="9">
        <v>10.0104166666667</v>
      </c>
      <c r="D964">
        <v>1.1387699789968155</v>
      </c>
      <c r="E964" s="6">
        <v>105.08818061666825</v>
      </c>
      <c r="F964" s="7">
        <v>61.970875115523739</v>
      </c>
      <c r="G964" s="7">
        <v>58.466684638550355</v>
      </c>
      <c r="H964" s="7">
        <v>241.58847895382601</v>
      </c>
      <c r="I964" s="7">
        <f t="shared" ref="I964:I1027" si="24">D964*E964</f>
        <v>119.67126523365687</v>
      </c>
    </row>
    <row r="965" spans="1:9" x14ac:dyDescent="0.25">
      <c r="A965" s="20"/>
      <c r="B965" s="5">
        <f>DATE(YEAR(siječanj!B965),MONTH(siječanj!B965)+11,DAY(siječanj!B965))</f>
        <v>43810</v>
      </c>
      <c r="C965" s="9">
        <v>10.0208333333333</v>
      </c>
      <c r="D965">
        <v>1.1387699789968155</v>
      </c>
      <c r="E965" s="6">
        <v>97.480394189871092</v>
      </c>
      <c r="F965" s="7">
        <v>61.042692438975941</v>
      </c>
      <c r="G965" s="7">
        <v>58.560421805905193</v>
      </c>
      <c r="H965" s="7">
        <v>241.62446812114285</v>
      </c>
      <c r="I965" s="7">
        <f t="shared" si="24"/>
        <v>111.00774644420081</v>
      </c>
    </row>
    <row r="966" spans="1:9" x14ac:dyDescent="0.25">
      <c r="A966" s="20"/>
      <c r="B966" s="5">
        <f>DATE(YEAR(siječanj!B966),MONTH(siječanj!B966)+11,DAY(siječanj!B966))</f>
        <v>43810</v>
      </c>
      <c r="C966" s="9">
        <v>10.03125</v>
      </c>
      <c r="D966">
        <v>1.1387699789968155</v>
      </c>
      <c r="E966" s="6">
        <v>90.137190522150291</v>
      </c>
      <c r="F966" s="7">
        <v>59.840390363708345</v>
      </c>
      <c r="G966" s="7">
        <v>57.870311865163096</v>
      </c>
      <c r="H966" s="7">
        <v>241.99956904933069</v>
      </c>
      <c r="I966" s="7">
        <f t="shared" si="24"/>
        <v>102.64552655774105</v>
      </c>
    </row>
    <row r="967" spans="1:9" x14ac:dyDescent="0.25">
      <c r="A967" s="20"/>
      <c r="B967" s="5">
        <f>DATE(YEAR(siječanj!B967),MONTH(siječanj!B967)+11,DAY(siječanj!B967))</f>
        <v>43810</v>
      </c>
      <c r="C967" s="9">
        <v>10.0416666666667</v>
      </c>
      <c r="D967">
        <v>1.1387699789968155</v>
      </c>
      <c r="E967" s="6">
        <v>83.900247787682133</v>
      </c>
      <c r="F967" s="7">
        <v>59.235528826885442</v>
      </c>
      <c r="G967" s="7">
        <v>57.987337819611355</v>
      </c>
      <c r="H967" s="7">
        <v>242.628911254027</v>
      </c>
      <c r="I967" s="7">
        <f t="shared" si="24"/>
        <v>95.543083411006407</v>
      </c>
    </row>
    <row r="968" spans="1:9" x14ac:dyDescent="0.25">
      <c r="A968" s="20"/>
      <c r="B968" s="5">
        <f>DATE(YEAR(siječanj!B968),MONTH(siječanj!B968)+11,DAY(siječanj!B968))</f>
        <v>43810</v>
      </c>
      <c r="C968" s="9">
        <v>10.0520833333333</v>
      </c>
      <c r="D968">
        <v>1.1387699789968155</v>
      </c>
      <c r="E968" s="6">
        <v>78.746412525841265</v>
      </c>
      <c r="F968" s="7">
        <v>58.716074994490974</v>
      </c>
      <c r="G968" s="7">
        <v>57.697247517641522</v>
      </c>
      <c r="H968" s="7">
        <v>243.20857876322543</v>
      </c>
      <c r="I968" s="7">
        <f t="shared" si="24"/>
        <v>89.674050538126835</v>
      </c>
    </row>
    <row r="969" spans="1:9" x14ac:dyDescent="0.25">
      <c r="A969" s="20"/>
      <c r="B969" s="5">
        <f>DATE(YEAR(siječanj!B969),MONTH(siječanj!B969)+11,DAY(siječanj!B969))</f>
        <v>43810</v>
      </c>
      <c r="C969" s="9">
        <v>10.0625</v>
      </c>
      <c r="D969">
        <v>1.1387699789968155</v>
      </c>
      <c r="E969" s="6">
        <v>75.236848188467775</v>
      </c>
      <c r="F969" s="7">
        <v>58.742399671809864</v>
      </c>
      <c r="G969" s="7">
        <v>57.164294743577969</v>
      </c>
      <c r="H969" s="7">
        <v>242.88238316353704</v>
      </c>
      <c r="I969" s="7">
        <f t="shared" si="24"/>
        <v>85.677464031368046</v>
      </c>
    </row>
    <row r="970" spans="1:9" x14ac:dyDescent="0.25">
      <c r="A970" s="20"/>
      <c r="B970" s="5">
        <f>DATE(YEAR(siječanj!B970),MONTH(siječanj!B970)+11,DAY(siječanj!B970))</f>
        <v>43810</v>
      </c>
      <c r="C970" s="9">
        <v>10.0729166666667</v>
      </c>
      <c r="D970">
        <v>1.1387699789968155</v>
      </c>
      <c r="E970" s="6">
        <v>71.722508232699028</v>
      </c>
      <c r="F970" s="7">
        <v>58.096600231548528</v>
      </c>
      <c r="G970" s="7">
        <v>57.152987519647915</v>
      </c>
      <c r="H970" s="7">
        <v>242.86314598714515</v>
      </c>
      <c r="I970" s="7">
        <f t="shared" si="24"/>
        <v>81.675439193749597</v>
      </c>
    </row>
    <row r="971" spans="1:9" x14ac:dyDescent="0.25">
      <c r="A971" s="20"/>
      <c r="B971" s="5">
        <f>DATE(YEAR(siječanj!B971),MONTH(siječanj!B971)+11,DAY(siječanj!B971))</f>
        <v>43810</v>
      </c>
      <c r="C971" s="9">
        <v>10.0833333333333</v>
      </c>
      <c r="D971">
        <v>1.1387699789968155</v>
      </c>
      <c r="E971" s="6">
        <v>69.324652468102798</v>
      </c>
      <c r="F971" s="7">
        <v>57.403987094649345</v>
      </c>
      <c r="G971" s="7">
        <v>56.978855468340257</v>
      </c>
      <c r="H971" s="7">
        <v>242.78457250653807</v>
      </c>
      <c r="I971" s="7">
        <f t="shared" si="24"/>
        <v>78.944833035062956</v>
      </c>
    </row>
    <row r="972" spans="1:9" x14ac:dyDescent="0.25">
      <c r="A972" s="20"/>
      <c r="B972" s="5">
        <f>DATE(YEAR(siječanj!B972),MONTH(siječanj!B972)+11,DAY(siječanj!B972))</f>
        <v>43810</v>
      </c>
      <c r="C972" s="9">
        <v>10.09375</v>
      </c>
      <c r="D972">
        <v>1.1387699789968155</v>
      </c>
      <c r="E972" s="6">
        <v>67.140169864289206</v>
      </c>
      <c r="F972" s="7">
        <v>56.660514633007814</v>
      </c>
      <c r="G972" s="7">
        <v>56.657946257838312</v>
      </c>
      <c r="H972" s="7">
        <v>243.09281954452115</v>
      </c>
      <c r="I972" s="7">
        <f t="shared" si="24"/>
        <v>76.457209826199247</v>
      </c>
    </row>
    <row r="973" spans="1:9" x14ac:dyDescent="0.25">
      <c r="A973" s="20"/>
      <c r="B973" s="5">
        <f>DATE(YEAR(siječanj!B973),MONTH(siječanj!B973)+11,DAY(siječanj!B973))</f>
        <v>43810</v>
      </c>
      <c r="C973" s="9">
        <v>10.1041666666667</v>
      </c>
      <c r="D973">
        <v>1.1387699789968155</v>
      </c>
      <c r="E973" s="6">
        <v>66.089949735883891</v>
      </c>
      <c r="F973" s="7">
        <v>56.398395658923398</v>
      </c>
      <c r="G973" s="7">
        <v>56.429012102051757</v>
      </c>
      <c r="H973" s="7">
        <v>242.78666750588096</v>
      </c>
      <c r="I973" s="7">
        <f t="shared" si="24"/>
        <v>75.261250672633096</v>
      </c>
    </row>
    <row r="974" spans="1:9" x14ac:dyDescent="0.25">
      <c r="A974" s="20"/>
      <c r="B974" s="5">
        <f>DATE(YEAR(siječanj!B974),MONTH(siječanj!B974)+11,DAY(siječanj!B974))</f>
        <v>43810</v>
      </c>
      <c r="C974" s="9">
        <v>10.1145833333333</v>
      </c>
      <c r="D974">
        <v>1.1387699789968155</v>
      </c>
      <c r="E974" s="6">
        <v>64.564759565842934</v>
      </c>
      <c r="F974" s="7">
        <v>55.98561717314562</v>
      </c>
      <c r="G974" s="7">
        <v>57.834583927569405</v>
      </c>
      <c r="H974" s="7">
        <v>242.75303346198965</v>
      </c>
      <c r="I974" s="7">
        <f t="shared" si="24"/>
        <v>73.524409894729402</v>
      </c>
    </row>
    <row r="975" spans="1:9" x14ac:dyDescent="0.25">
      <c r="A975" s="20"/>
      <c r="B975" s="5">
        <f>DATE(YEAR(siječanj!B975),MONTH(siječanj!B975)+11,DAY(siječanj!B975))</f>
        <v>43810</v>
      </c>
      <c r="C975" s="9">
        <v>10.125</v>
      </c>
      <c r="D975">
        <v>1.1387699789968155</v>
      </c>
      <c r="E975" s="6">
        <v>64.119338600987362</v>
      </c>
      <c r="F975" s="7">
        <v>56.912066009077193</v>
      </c>
      <c r="G975" s="7">
        <v>56.930367266325682</v>
      </c>
      <c r="H975" s="7">
        <v>242.14484034569298</v>
      </c>
      <c r="I975" s="7">
        <f t="shared" si="24"/>
        <v>73.017177871936084</v>
      </c>
    </row>
    <row r="976" spans="1:9" x14ac:dyDescent="0.25">
      <c r="A976" s="20"/>
      <c r="B976" s="5">
        <f>DATE(YEAR(siječanj!B976),MONTH(siječanj!B976)+11,DAY(siječanj!B976))</f>
        <v>43810</v>
      </c>
      <c r="C976" s="9">
        <v>10.1354166666667</v>
      </c>
      <c r="D976">
        <v>1.1387699789968155</v>
      </c>
      <c r="E976" s="6">
        <v>63.181090891251174</v>
      </c>
      <c r="F976" s="7">
        <v>57.454127999321543</v>
      </c>
      <c r="G976" s="7">
        <v>56.419105737600439</v>
      </c>
      <c r="H976" s="7">
        <v>242.3652504842936</v>
      </c>
      <c r="I976" s="7">
        <f t="shared" si="24"/>
        <v>71.948729547225994</v>
      </c>
    </row>
    <row r="977" spans="1:9" x14ac:dyDescent="0.25">
      <c r="A977" s="20"/>
      <c r="B977" s="5">
        <f>DATE(YEAR(siječanj!B977),MONTH(siječanj!B977)+11,DAY(siječanj!B977))</f>
        <v>43810</v>
      </c>
      <c r="C977" s="9">
        <v>10.1458333333333</v>
      </c>
      <c r="D977">
        <v>1.1387699789968155</v>
      </c>
      <c r="E977" s="6">
        <v>62.854520387022852</v>
      </c>
      <c r="F977" s="7">
        <v>57.050191297982487</v>
      </c>
      <c r="G977" s="7">
        <v>56.991511370736951</v>
      </c>
      <c r="H977" s="7">
        <v>242.27120962553911</v>
      </c>
      <c r="I977" s="7">
        <f t="shared" si="24"/>
        <v>71.57684086098493</v>
      </c>
    </row>
    <row r="978" spans="1:9" x14ac:dyDescent="0.25">
      <c r="A978" s="20"/>
      <c r="B978" s="5">
        <f>DATE(YEAR(siječanj!B978),MONTH(siječanj!B978)+11,DAY(siječanj!B978))</f>
        <v>43810</v>
      </c>
      <c r="C978" s="9">
        <v>10.15625</v>
      </c>
      <c r="D978">
        <v>1.1387699789968155</v>
      </c>
      <c r="E978" s="6">
        <v>62.317733335293248</v>
      </c>
      <c r="F978" s="7">
        <v>57.463792555348974</v>
      </c>
      <c r="G978" s="7">
        <v>55.331496902363</v>
      </c>
      <c r="H978" s="7">
        <v>242.1834647700629</v>
      </c>
      <c r="I978" s="7">
        <f t="shared" si="24"/>
        <v>70.965563881361049</v>
      </c>
    </row>
    <row r="979" spans="1:9" x14ac:dyDescent="0.25">
      <c r="A979" s="20"/>
      <c r="B979" s="5">
        <f>DATE(YEAR(siječanj!B979),MONTH(siječanj!B979)+11,DAY(siječanj!B979))</f>
        <v>43810</v>
      </c>
      <c r="C979" s="9">
        <v>10.1666666666667</v>
      </c>
      <c r="D979">
        <v>1.1387699789968155</v>
      </c>
      <c r="E979" s="6">
        <v>62.074994737182422</v>
      </c>
      <c r="F979" s="7">
        <v>57.536236590355223</v>
      </c>
      <c r="G979" s="7">
        <v>55.324641120157629</v>
      </c>
      <c r="H979" s="7">
        <v>241.84547754561089</v>
      </c>
      <c r="I979" s="7">
        <f t="shared" si="24"/>
        <v>70.689140453088655</v>
      </c>
    </row>
    <row r="980" spans="1:9" x14ac:dyDescent="0.25">
      <c r="A980" s="20"/>
      <c r="B980" s="5">
        <f>DATE(YEAR(siječanj!B980),MONTH(siječanj!B980)+11,DAY(siječanj!B980))</f>
        <v>43810</v>
      </c>
      <c r="C980" s="9">
        <v>10.1770833333333</v>
      </c>
      <c r="D980">
        <v>1.1387699789968155</v>
      </c>
      <c r="E980" s="6">
        <v>63.115794658027859</v>
      </c>
      <c r="F980" s="7">
        <v>57.038451752143516</v>
      </c>
      <c r="G980" s="7">
        <v>56.620994073422231</v>
      </c>
      <c r="H980" s="7">
        <v>241.98173354155361</v>
      </c>
      <c r="I980" s="7">
        <f t="shared" si="24"/>
        <v>71.874372157089709</v>
      </c>
    </row>
    <row r="981" spans="1:9" x14ac:dyDescent="0.25">
      <c r="A981" s="20"/>
      <c r="B981" s="5">
        <f>DATE(YEAR(siječanj!B981),MONTH(siječanj!B981)+11,DAY(siječanj!B981))</f>
        <v>43810</v>
      </c>
      <c r="C981" s="9">
        <v>10.1875</v>
      </c>
      <c r="D981">
        <v>1.1387699789968155</v>
      </c>
      <c r="E981" s="6">
        <v>63.055889483525057</v>
      </c>
      <c r="F981" s="7">
        <v>57.740717404510292</v>
      </c>
      <c r="G981" s="7">
        <v>57.077987349561617</v>
      </c>
      <c r="H981" s="7">
        <v>241.96315868109534</v>
      </c>
      <c r="I981" s="7">
        <f t="shared" si="24"/>
        <v>71.806153942779346</v>
      </c>
    </row>
    <row r="982" spans="1:9" x14ac:dyDescent="0.25">
      <c r="A982" s="20"/>
      <c r="B982" s="5">
        <f>DATE(YEAR(siječanj!B982),MONTH(siječanj!B982)+11,DAY(siječanj!B982))</f>
        <v>43810</v>
      </c>
      <c r="C982" s="9">
        <v>10.1979166666667</v>
      </c>
      <c r="D982">
        <v>1.1387699789968155</v>
      </c>
      <c r="E982" s="6">
        <v>64.883768095235524</v>
      </c>
      <c r="F982" s="7">
        <v>57.675967287238493</v>
      </c>
      <c r="G982" s="7">
        <v>56.88155795039048</v>
      </c>
      <c r="H982" s="7">
        <v>242.33417165927605</v>
      </c>
      <c r="I982" s="7">
        <f t="shared" si="24"/>
        <v>73.887687231045604</v>
      </c>
    </row>
    <row r="983" spans="1:9" x14ac:dyDescent="0.25">
      <c r="A983" s="20"/>
      <c r="B983" s="5">
        <f>DATE(YEAR(siječanj!B983),MONTH(siječanj!B983)+11,DAY(siječanj!B983))</f>
        <v>43810</v>
      </c>
      <c r="C983" s="9">
        <v>10.2083333333333</v>
      </c>
      <c r="D983">
        <v>1.1387699789968155</v>
      </c>
      <c r="E983" s="6">
        <v>66.209326298724719</v>
      </c>
      <c r="F983" s="7">
        <v>55.897893667708949</v>
      </c>
      <c r="G983" s="7">
        <v>57.462055654326768</v>
      </c>
      <c r="H983" s="7">
        <v>241.65451045173862</v>
      </c>
      <c r="I983" s="7">
        <f t="shared" si="24"/>
        <v>75.397193118592057</v>
      </c>
    </row>
    <row r="984" spans="1:9" x14ac:dyDescent="0.25">
      <c r="A984" s="20"/>
      <c r="B984" s="5">
        <f>DATE(YEAR(siječanj!B984),MONTH(siječanj!B984)+11,DAY(siječanj!B984))</f>
        <v>43810</v>
      </c>
      <c r="C984" s="9">
        <v>10.21875</v>
      </c>
      <c r="D984">
        <v>1.1387699789968155</v>
      </c>
      <c r="E984" s="6">
        <v>69.307792381126532</v>
      </c>
      <c r="F984" s="7">
        <v>55.703105504220936</v>
      </c>
      <c r="G984" s="7">
        <v>60.129023168924824</v>
      </c>
      <c r="H984" s="7">
        <v>240.20454479862005</v>
      </c>
      <c r="I984" s="7">
        <f t="shared" si="24"/>
        <v>78.925633274171119</v>
      </c>
    </row>
    <row r="985" spans="1:9" x14ac:dyDescent="0.25">
      <c r="A985" s="20"/>
      <c r="B985" s="5">
        <f>DATE(YEAR(siječanj!B985),MONTH(siječanj!B985)+11,DAY(siječanj!B985))</f>
        <v>43810</v>
      </c>
      <c r="C985" s="9">
        <v>10.2291666666667</v>
      </c>
      <c r="D985">
        <v>1.1387699789968155</v>
      </c>
      <c r="E985" s="6">
        <v>72.553986972451938</v>
      </c>
      <c r="F985" s="7">
        <v>56.411684423461111</v>
      </c>
      <c r="G985" s="7">
        <v>61.459936007896843</v>
      </c>
      <c r="H985" s="7">
        <v>240.07848566671862</v>
      </c>
      <c r="I985" s="7">
        <f t="shared" si="24"/>
        <v>82.622302220754321</v>
      </c>
    </row>
    <row r="986" spans="1:9" x14ac:dyDescent="0.25">
      <c r="A986" s="20"/>
      <c r="B986" s="5">
        <f>DATE(YEAR(siječanj!B986),MONTH(siječanj!B986)+11,DAY(siječanj!B986))</f>
        <v>43810</v>
      </c>
      <c r="C986" s="9">
        <v>10.2395833333333</v>
      </c>
      <c r="D986">
        <v>1.1387699789968155</v>
      </c>
      <c r="E986" s="6">
        <v>79.459999700699569</v>
      </c>
      <c r="F986" s="7">
        <v>57.050046811264465</v>
      </c>
      <c r="G986" s="7">
        <v>59.928499567265696</v>
      </c>
      <c r="H986" s="7">
        <v>238.87207219126458</v>
      </c>
      <c r="I986" s="7">
        <f t="shared" si="24"/>
        <v>90.486662190252616</v>
      </c>
    </row>
    <row r="987" spans="1:9" x14ac:dyDescent="0.25">
      <c r="A987" s="20"/>
      <c r="B987" s="5">
        <f>DATE(YEAR(siječanj!B987),MONTH(siječanj!B987)+11,DAY(siječanj!B987))</f>
        <v>43810</v>
      </c>
      <c r="C987" s="9">
        <v>10.25</v>
      </c>
      <c r="D987">
        <v>1.1387699789968155</v>
      </c>
      <c r="E987" s="6">
        <v>84.622298259659033</v>
      </c>
      <c r="F987" s="7">
        <v>59.640368570212111</v>
      </c>
      <c r="G987" s="7">
        <v>60.136669694159743</v>
      </c>
      <c r="H987" s="7">
        <v>235.46559725690381</v>
      </c>
      <c r="I987" s="7">
        <f t="shared" si="24"/>
        <v>96.36533281181417</v>
      </c>
    </row>
    <row r="988" spans="1:9" x14ac:dyDescent="0.25">
      <c r="A988" s="20"/>
      <c r="B988" s="5">
        <f>DATE(YEAR(siječanj!B988),MONTH(siječanj!B988)+11,DAY(siječanj!B988))</f>
        <v>43810</v>
      </c>
      <c r="C988" s="9">
        <v>10.2604166666667</v>
      </c>
      <c r="D988">
        <v>1.1387699789968155</v>
      </c>
      <c r="E988" s="6">
        <v>91.202545519329661</v>
      </c>
      <c r="F988" s="7">
        <v>67.685401070015573</v>
      </c>
      <c r="G988" s="7">
        <v>61.272357311162956</v>
      </c>
      <c r="H988" s="7">
        <v>222.12856131137465</v>
      </c>
      <c r="I988" s="7">
        <f t="shared" si="24"/>
        <v>103.85872084550316</v>
      </c>
    </row>
    <row r="989" spans="1:9" x14ac:dyDescent="0.25">
      <c r="A989" s="20"/>
      <c r="B989" s="5">
        <f>DATE(YEAR(siječanj!B989),MONTH(siječanj!B989)+11,DAY(siječanj!B989))</f>
        <v>43810</v>
      </c>
      <c r="C989" s="9">
        <v>10.2708333333333</v>
      </c>
      <c r="D989">
        <v>1.1387699789968155</v>
      </c>
      <c r="E989" s="6">
        <v>96.830396890301927</v>
      </c>
      <c r="F989" s="7">
        <v>76.849924688062586</v>
      </c>
      <c r="G989" s="7">
        <v>62.378281681648126</v>
      </c>
      <c r="H989" s="7">
        <v>212.893763188462</v>
      </c>
      <c r="I989" s="7">
        <f t="shared" si="24"/>
        <v>110.26754903302243</v>
      </c>
    </row>
    <row r="990" spans="1:9" x14ac:dyDescent="0.25">
      <c r="A990" s="20"/>
      <c r="B990" s="5">
        <f>DATE(YEAR(siječanj!B990),MONTH(siječanj!B990)+11,DAY(siječanj!B990))</f>
        <v>43810</v>
      </c>
      <c r="C990" s="9">
        <v>10.28125</v>
      </c>
      <c r="D990">
        <v>1.1387699789968155</v>
      </c>
      <c r="E990" s="6">
        <v>103.21445666395113</v>
      </c>
      <c r="F990" s="7">
        <v>78.215231862374182</v>
      </c>
      <c r="G990" s="7">
        <v>66.905923739695538</v>
      </c>
      <c r="H990" s="7">
        <v>192.84767193331336</v>
      </c>
      <c r="I990" s="7">
        <f t="shared" si="24"/>
        <v>117.53752464737535</v>
      </c>
    </row>
    <row r="991" spans="1:9" x14ac:dyDescent="0.25">
      <c r="A991" s="20"/>
      <c r="B991" s="5">
        <f>DATE(YEAR(siječanj!B991),MONTH(siječanj!B991)+11,DAY(siječanj!B991))</f>
        <v>43810</v>
      </c>
      <c r="C991" s="9">
        <v>10.2916666666667</v>
      </c>
      <c r="D991">
        <v>1.1387699789968155</v>
      </c>
      <c r="E991" s="6">
        <v>108.82195979100665</v>
      </c>
      <c r="F991" s="7">
        <v>86.0091625003421</v>
      </c>
      <c r="G991" s="7">
        <v>79.182602637893837</v>
      </c>
      <c r="H991" s="7">
        <v>152.55811427241457</v>
      </c>
      <c r="I991" s="7">
        <f t="shared" si="24"/>
        <v>123.92318086559695</v>
      </c>
    </row>
    <row r="992" spans="1:9" x14ac:dyDescent="0.25">
      <c r="A992" s="20"/>
      <c r="B992" s="5">
        <f>DATE(YEAR(siječanj!B992),MONTH(siječanj!B992)+11,DAY(siječanj!B992))</f>
        <v>43810</v>
      </c>
      <c r="C992" s="9">
        <v>10.3020833333333</v>
      </c>
      <c r="D992">
        <v>1.1387699789968155</v>
      </c>
      <c r="E992" s="6">
        <v>110.50841815712785</v>
      </c>
      <c r="F992" s="7">
        <v>108.85957641409495</v>
      </c>
      <c r="G992" s="7">
        <v>96.561577024720449</v>
      </c>
      <c r="H992" s="7">
        <v>118.17225375445767</v>
      </c>
      <c r="I992" s="7">
        <f t="shared" si="24"/>
        <v>125.84366902376379</v>
      </c>
    </row>
    <row r="993" spans="1:9" x14ac:dyDescent="0.25">
      <c r="A993" s="20"/>
      <c r="B993" s="5">
        <f>DATE(YEAR(siječanj!B993),MONTH(siječanj!B993)+11,DAY(siječanj!B993))</f>
        <v>43810</v>
      </c>
      <c r="C993" s="9">
        <v>10.3125</v>
      </c>
      <c r="D993">
        <v>1.1387699789968155</v>
      </c>
      <c r="E993" s="6">
        <v>113.92338931650224</v>
      </c>
      <c r="F993" s="7">
        <v>123.93109834911358</v>
      </c>
      <c r="G993" s="7">
        <v>105.24265103341334</v>
      </c>
      <c r="H993" s="7">
        <v>61.486738001023106</v>
      </c>
      <c r="I993" s="7">
        <f t="shared" si="24"/>
        <v>129.7325356591993</v>
      </c>
    </row>
    <row r="994" spans="1:9" x14ac:dyDescent="0.25">
      <c r="A994" s="20"/>
      <c r="B994" s="5">
        <f>DATE(YEAR(siječanj!B994),MONTH(siječanj!B994)+11,DAY(siječanj!B994))</f>
        <v>43810</v>
      </c>
      <c r="C994" s="9">
        <v>10.3229166666667</v>
      </c>
      <c r="D994">
        <v>1.1387699789968155</v>
      </c>
      <c r="E994" s="6">
        <v>114.38113695548623</v>
      </c>
      <c r="F994" s="7">
        <v>134.89671312357439</v>
      </c>
      <c r="G994" s="7">
        <v>118.65586850050452</v>
      </c>
      <c r="H994" s="7">
        <v>18.63773144857846</v>
      </c>
      <c r="I994" s="7">
        <f t="shared" si="24"/>
        <v>130.25380492843092</v>
      </c>
    </row>
    <row r="995" spans="1:9" x14ac:dyDescent="0.25">
      <c r="A995" s="20"/>
      <c r="B995" s="5">
        <f>DATE(YEAR(siječanj!B995),MONTH(siječanj!B995)+11,DAY(siječanj!B995))</f>
        <v>43810</v>
      </c>
      <c r="C995" s="9">
        <v>10.3333333333333</v>
      </c>
      <c r="D995">
        <v>1.1387699789968155</v>
      </c>
      <c r="E995" s="6">
        <v>113.09616604880509</v>
      </c>
      <c r="F995" s="7">
        <v>145.84907525517698</v>
      </c>
      <c r="G995" s="7">
        <v>124.61064518383964</v>
      </c>
      <c r="H995" s="7">
        <v>4.5367821060843214</v>
      </c>
      <c r="I995" s="7">
        <f t="shared" si="24"/>
        <v>128.79051863601813</v>
      </c>
    </row>
    <row r="996" spans="1:9" x14ac:dyDescent="0.25">
      <c r="A996" s="20"/>
      <c r="B996" s="5">
        <f>DATE(YEAR(siječanj!B996),MONTH(siječanj!B996)+11,DAY(siječanj!B996))</f>
        <v>43810</v>
      </c>
      <c r="C996" s="9">
        <v>10.34375</v>
      </c>
      <c r="D996">
        <v>1.1387699789968155</v>
      </c>
      <c r="E996" s="6">
        <v>111.83961359546768</v>
      </c>
      <c r="F996" s="7">
        <v>164.20334345060505</v>
      </c>
      <c r="G996" s="7">
        <v>138.30269389605871</v>
      </c>
      <c r="H996" s="7">
        <v>2.8069199385637678</v>
      </c>
      <c r="I996" s="7">
        <f t="shared" si="24"/>
        <v>127.35959442512269</v>
      </c>
    </row>
    <row r="997" spans="1:9" x14ac:dyDescent="0.25">
      <c r="A997" s="20"/>
      <c r="B997" s="5">
        <f>DATE(YEAR(siječanj!B997),MONTH(siječanj!B997)+11,DAY(siječanj!B997))</f>
        <v>43810</v>
      </c>
      <c r="C997" s="9">
        <v>10.3541666666667</v>
      </c>
      <c r="D997">
        <v>1.1387699789968155</v>
      </c>
      <c r="E997" s="6">
        <v>112.86910331136714</v>
      </c>
      <c r="F997" s="7">
        <v>174.61700290815722</v>
      </c>
      <c r="G997" s="7">
        <v>151.59011097082049</v>
      </c>
      <c r="H997" s="7">
        <v>2.50176637621021</v>
      </c>
      <c r="I997" s="7">
        <f t="shared" si="24"/>
        <v>128.53194640727497</v>
      </c>
    </row>
    <row r="998" spans="1:9" x14ac:dyDescent="0.25">
      <c r="A998" s="20"/>
      <c r="B998" s="5">
        <f>DATE(YEAR(siječanj!B998),MONTH(siječanj!B998)+11,DAY(siječanj!B998))</f>
        <v>43810</v>
      </c>
      <c r="C998" s="9">
        <v>10.3645833333333</v>
      </c>
      <c r="D998">
        <v>1.1387699789968155</v>
      </c>
      <c r="E998" s="6">
        <v>113.0340949214155</v>
      </c>
      <c r="F998" s="7">
        <v>195.94894971297941</v>
      </c>
      <c r="G998" s="7">
        <v>165.16088298306701</v>
      </c>
      <c r="H998" s="7">
        <v>2.2375133239500782</v>
      </c>
      <c r="I998" s="7">
        <f t="shared" si="24"/>
        <v>128.71983389958439</v>
      </c>
    </row>
    <row r="999" spans="1:9" x14ac:dyDescent="0.25">
      <c r="A999" s="20"/>
      <c r="B999" s="5">
        <f>DATE(YEAR(siječanj!B999),MONTH(siječanj!B999)+11,DAY(siječanj!B999))</f>
        <v>43810</v>
      </c>
      <c r="C999" s="9">
        <v>10.375</v>
      </c>
      <c r="D999">
        <v>1.1387699789968155</v>
      </c>
      <c r="E999" s="6">
        <v>114.53154759305332</v>
      </c>
      <c r="F999" s="7">
        <v>226.61045607598476</v>
      </c>
      <c r="G999" s="7">
        <v>170.58312032651136</v>
      </c>
      <c r="H999" s="7">
        <v>2.002088022915014</v>
      </c>
      <c r="I999" s="7">
        <f t="shared" si="24"/>
        <v>130.4250880470141</v>
      </c>
    </row>
    <row r="1000" spans="1:9" x14ac:dyDescent="0.25">
      <c r="A1000" s="20"/>
      <c r="B1000" s="5">
        <f>DATE(YEAR(siječanj!B1000),MONTH(siječanj!B1000)+11,DAY(siječanj!B1000))</f>
        <v>43810</v>
      </c>
      <c r="C1000" s="9">
        <v>10.3854166666667</v>
      </c>
      <c r="D1000">
        <v>1.1387699789968155</v>
      </c>
      <c r="E1000" s="6">
        <v>114.71260219559207</v>
      </c>
      <c r="F1000" s="7">
        <v>224.57552520701861</v>
      </c>
      <c r="G1000" s="7">
        <v>192.69466766160511</v>
      </c>
      <c r="H1000" s="7">
        <v>1.8000936688913207</v>
      </c>
      <c r="I1000" s="7">
        <f t="shared" si="24"/>
        <v>130.63126759294443</v>
      </c>
    </row>
    <row r="1001" spans="1:9" x14ac:dyDescent="0.25">
      <c r="A1001" s="20"/>
      <c r="B1001" s="5">
        <f>DATE(YEAR(siječanj!B1001),MONTH(siječanj!B1001)+11,DAY(siječanj!B1001))</f>
        <v>43810</v>
      </c>
      <c r="C1001" s="9">
        <v>10.3958333333333</v>
      </c>
      <c r="D1001">
        <v>1.1387699789968155</v>
      </c>
      <c r="E1001" s="6">
        <v>114.68093679820954</v>
      </c>
      <c r="F1001" s="7">
        <v>222.52127325303752</v>
      </c>
      <c r="G1001" s="7">
        <v>199.396804883806</v>
      </c>
      <c r="H1001" s="7">
        <v>2.0220045233536004</v>
      </c>
      <c r="I1001" s="7">
        <f t="shared" si="24"/>
        <v>130.59520798903222</v>
      </c>
    </row>
    <row r="1002" spans="1:9" x14ac:dyDescent="0.25">
      <c r="A1002" s="20"/>
      <c r="B1002" s="5">
        <f>DATE(YEAR(siječanj!B1002),MONTH(siječanj!B1002)+11,DAY(siječanj!B1002))</f>
        <v>43810</v>
      </c>
      <c r="C1002" s="9">
        <v>10.40625</v>
      </c>
      <c r="D1002">
        <v>1.1387699789968155</v>
      </c>
      <c r="E1002" s="6">
        <v>115.28133655607905</v>
      </c>
      <c r="F1002" s="7">
        <v>223.68974135516922</v>
      </c>
      <c r="G1002" s="7">
        <v>203.20963531276709</v>
      </c>
      <c r="H1002" s="7">
        <v>2.0386774765765385</v>
      </c>
      <c r="I1002" s="7">
        <f t="shared" si="24"/>
        <v>131.27892520869096</v>
      </c>
    </row>
    <row r="1003" spans="1:9" x14ac:dyDescent="0.25">
      <c r="A1003" s="20"/>
      <c r="B1003" s="5">
        <f>DATE(YEAR(siječanj!B1003),MONTH(siječanj!B1003)+11,DAY(siječanj!B1003))</f>
        <v>43810</v>
      </c>
      <c r="C1003" s="9">
        <v>10.4166666666667</v>
      </c>
      <c r="D1003">
        <v>1.1387699789968155</v>
      </c>
      <c r="E1003" s="6">
        <v>115.79786569464932</v>
      </c>
      <c r="F1003" s="7">
        <v>233.77151482143401</v>
      </c>
      <c r="G1003" s="7">
        <v>204.54661319091494</v>
      </c>
      <c r="H1003" s="7">
        <v>2.1535822877169224</v>
      </c>
      <c r="I1003" s="7">
        <f t="shared" si="24"/>
        <v>131.86713308497187</v>
      </c>
    </row>
    <row r="1004" spans="1:9" x14ac:dyDescent="0.25">
      <c r="A1004" s="20"/>
      <c r="B1004" s="5">
        <f>DATE(YEAR(siječanj!B1004),MONTH(siječanj!B1004)+11,DAY(siječanj!B1004))</f>
        <v>43810</v>
      </c>
      <c r="C1004" s="9">
        <v>10.4270833333333</v>
      </c>
      <c r="D1004">
        <v>1.1387699789968155</v>
      </c>
      <c r="E1004" s="6">
        <v>117.72034840346144</v>
      </c>
      <c r="F1004" s="7">
        <v>233.37493891567399</v>
      </c>
      <c r="G1004" s="7">
        <v>201.5431945520566</v>
      </c>
      <c r="H1004" s="7">
        <v>2.0658864556255057</v>
      </c>
      <c r="I1004" s="7">
        <f t="shared" si="24"/>
        <v>134.05639867890758</v>
      </c>
    </row>
    <row r="1005" spans="1:9" x14ac:dyDescent="0.25">
      <c r="A1005" s="20"/>
      <c r="B1005" s="5">
        <f>DATE(YEAR(siječanj!B1005),MONTH(siječanj!B1005)+11,DAY(siječanj!B1005))</f>
        <v>43810</v>
      </c>
      <c r="C1005" s="9">
        <v>10.4375</v>
      </c>
      <c r="D1005">
        <v>1.1387699789968155</v>
      </c>
      <c r="E1005" s="6">
        <v>119.38459830765038</v>
      </c>
      <c r="F1005" s="7">
        <v>225.15105995360381</v>
      </c>
      <c r="G1005" s="7">
        <v>201.10349727446695</v>
      </c>
      <c r="H1005" s="7">
        <v>2.0446193109114343</v>
      </c>
      <c r="I1005" s="7">
        <f t="shared" si="24"/>
        <v>135.9515965073463</v>
      </c>
    </row>
    <row r="1006" spans="1:9" x14ac:dyDescent="0.25">
      <c r="A1006" s="20"/>
      <c r="B1006" s="5">
        <f>DATE(YEAR(siječanj!B1006),MONTH(siječanj!B1006)+11,DAY(siječanj!B1006))</f>
        <v>43810</v>
      </c>
      <c r="C1006" s="9">
        <v>10.4479166666667</v>
      </c>
      <c r="D1006">
        <v>1.1387699789968155</v>
      </c>
      <c r="E1006" s="6">
        <v>120.31693481232658</v>
      </c>
      <c r="F1006" s="7">
        <v>223.92097629327731</v>
      </c>
      <c r="G1006" s="7">
        <v>206.85135617519848</v>
      </c>
      <c r="H1006" s="7">
        <v>2.1187256606369838</v>
      </c>
      <c r="I1006" s="7">
        <f t="shared" si="24"/>
        <v>137.01331332919438</v>
      </c>
    </row>
    <row r="1007" spans="1:9" x14ac:dyDescent="0.25">
      <c r="A1007" s="20"/>
      <c r="B1007" s="5">
        <f>DATE(YEAR(siječanj!B1007),MONTH(siječanj!B1007)+11,DAY(siječanj!B1007))</f>
        <v>43810</v>
      </c>
      <c r="C1007" s="9">
        <v>10.4583333333333</v>
      </c>
      <c r="D1007">
        <v>1.1387699789968155</v>
      </c>
      <c r="E1007" s="6">
        <v>120.45955020332173</v>
      </c>
      <c r="F1007" s="7">
        <v>221.13790122545373</v>
      </c>
      <c r="G1007" s="7">
        <v>208.19544271276419</v>
      </c>
      <c r="H1007" s="7">
        <v>2.2062794249601638</v>
      </c>
      <c r="I1007" s="7">
        <f t="shared" si="24"/>
        <v>137.17571945500254</v>
      </c>
    </row>
    <row r="1008" spans="1:9" x14ac:dyDescent="0.25">
      <c r="A1008" s="20"/>
      <c r="B1008" s="5">
        <f>DATE(YEAR(siječanj!B1008),MONTH(siječanj!B1008)+11,DAY(siječanj!B1008))</f>
        <v>43810</v>
      </c>
      <c r="C1008" s="9">
        <v>10.46875</v>
      </c>
      <c r="D1008">
        <v>1.1387699789968155</v>
      </c>
      <c r="E1008" s="6">
        <v>119.72292868532043</v>
      </c>
      <c r="F1008" s="7">
        <v>219.23264718590875</v>
      </c>
      <c r="G1008" s="7">
        <v>203.28984555621554</v>
      </c>
      <c r="H1008" s="7">
        <v>2.1878696432466751</v>
      </c>
      <c r="I1008" s="7">
        <f t="shared" si="24"/>
        <v>136.33687698441958</v>
      </c>
    </row>
    <row r="1009" spans="1:9" x14ac:dyDescent="0.25">
      <c r="A1009" s="20"/>
      <c r="B1009" s="5">
        <f>DATE(YEAR(siječanj!B1009),MONTH(siječanj!B1009)+11,DAY(siječanj!B1009))</f>
        <v>43810</v>
      </c>
      <c r="C1009" s="9">
        <v>10.4791666666667</v>
      </c>
      <c r="D1009">
        <v>1.1387699789968155</v>
      </c>
      <c r="E1009" s="6">
        <v>120.46690967843752</v>
      </c>
      <c r="F1009" s="7">
        <v>218.25309546758561</v>
      </c>
      <c r="G1009" s="7">
        <v>198.5519742282581</v>
      </c>
      <c r="H1009" s="7">
        <v>2.2465986577765111</v>
      </c>
      <c r="I1009" s="7">
        <f t="shared" si="24"/>
        <v>137.18410020432557</v>
      </c>
    </row>
    <row r="1010" spans="1:9" x14ac:dyDescent="0.25">
      <c r="A1010" s="20"/>
      <c r="B1010" s="5">
        <f>DATE(YEAR(siječanj!B1010),MONTH(siječanj!B1010)+11,DAY(siječanj!B1010))</f>
        <v>43810</v>
      </c>
      <c r="C1010" s="9">
        <v>10.4895833333333</v>
      </c>
      <c r="D1010">
        <v>1.1387699789968155</v>
      </c>
      <c r="E1010" s="6">
        <v>121.11152187516029</v>
      </c>
      <c r="F1010" s="7">
        <v>214.00173031718307</v>
      </c>
      <c r="G1010" s="7">
        <v>194.19691484685131</v>
      </c>
      <c r="H1010" s="7">
        <v>1.972686998230796</v>
      </c>
      <c r="I1010" s="7">
        <f t="shared" si="24"/>
        <v>137.91816522204866</v>
      </c>
    </row>
    <row r="1011" spans="1:9" x14ac:dyDescent="0.25">
      <c r="A1011" s="20"/>
      <c r="B1011" s="5">
        <f>DATE(YEAR(siječanj!B1011),MONTH(siječanj!B1011)+11,DAY(siječanj!B1011))</f>
        <v>43810</v>
      </c>
      <c r="C1011" s="9">
        <v>10.5</v>
      </c>
      <c r="D1011">
        <v>1.1387699789968155</v>
      </c>
      <c r="E1011" s="6">
        <v>121.77244721108633</v>
      </c>
      <c r="F1011" s="7">
        <v>217.42046667388706</v>
      </c>
      <c r="G1011" s="7">
        <v>194.72816170321153</v>
      </c>
      <c r="H1011" s="7">
        <v>1.8558492650606064</v>
      </c>
      <c r="I1011" s="7">
        <f t="shared" si="24"/>
        <v>138.67080715295961</v>
      </c>
    </row>
    <row r="1012" spans="1:9" x14ac:dyDescent="0.25">
      <c r="A1012" s="20"/>
      <c r="B1012" s="5">
        <f>DATE(YEAR(siječanj!B1012),MONTH(siječanj!B1012)+11,DAY(siječanj!B1012))</f>
        <v>43810</v>
      </c>
      <c r="C1012" s="9">
        <v>10.5104166666667</v>
      </c>
      <c r="D1012">
        <v>1.1387699789968155</v>
      </c>
      <c r="E1012" s="6">
        <v>122.17207345986523</v>
      </c>
      <c r="F1012" s="7">
        <v>209.80201916847199</v>
      </c>
      <c r="G1012" s="7">
        <v>191.54748015231945</v>
      </c>
      <c r="H1012" s="7">
        <v>1.8590728027314318</v>
      </c>
      <c r="I1012" s="7">
        <f t="shared" si="24"/>
        <v>139.12588952788815</v>
      </c>
    </row>
    <row r="1013" spans="1:9" x14ac:dyDescent="0.25">
      <c r="A1013" s="20"/>
      <c r="B1013" s="5">
        <f>DATE(YEAR(siječanj!B1013),MONTH(siječanj!B1013)+11,DAY(siječanj!B1013))</f>
        <v>43810</v>
      </c>
      <c r="C1013" s="9">
        <v>10.5208333333333</v>
      </c>
      <c r="D1013">
        <v>1.1387699789968155</v>
      </c>
      <c r="E1013" s="6">
        <v>121.37502463573031</v>
      </c>
      <c r="F1013" s="7">
        <v>203.08335065895434</v>
      </c>
      <c r="G1013" s="7">
        <v>187.33251876055795</v>
      </c>
      <c r="H1013" s="7">
        <v>2.052874248627754</v>
      </c>
      <c r="I1013" s="7">
        <f t="shared" si="24"/>
        <v>138.21823425516857</v>
      </c>
    </row>
    <row r="1014" spans="1:9" x14ac:dyDescent="0.25">
      <c r="A1014" s="20"/>
      <c r="B1014" s="5">
        <f>DATE(YEAR(siječanj!B1014),MONTH(siječanj!B1014)+11,DAY(siječanj!B1014))</f>
        <v>43810</v>
      </c>
      <c r="C1014" s="9">
        <v>10.53125</v>
      </c>
      <c r="D1014">
        <v>1.1387699789968155</v>
      </c>
      <c r="E1014" s="6">
        <v>119.52680869920565</v>
      </c>
      <c r="F1014" s="7">
        <v>188.33982561439646</v>
      </c>
      <c r="G1014" s="7">
        <v>183.3740190154287</v>
      </c>
      <c r="H1014" s="7">
        <v>1.8827921171634407</v>
      </c>
      <c r="I1014" s="7">
        <f t="shared" si="24"/>
        <v>136.11354143195081</v>
      </c>
    </row>
    <row r="1015" spans="1:9" x14ac:dyDescent="0.25">
      <c r="A1015" s="20"/>
      <c r="B1015" s="5">
        <f>DATE(YEAR(siječanj!B1015),MONTH(siječanj!B1015)+11,DAY(siječanj!B1015))</f>
        <v>43810</v>
      </c>
      <c r="C1015" s="9">
        <v>10.5416666666667</v>
      </c>
      <c r="D1015">
        <v>1.1387699789968155</v>
      </c>
      <c r="E1015" s="6">
        <v>117.03288170718385</v>
      </c>
      <c r="F1015" s="7">
        <v>184.22494422324172</v>
      </c>
      <c r="G1015" s="7">
        <v>178.11143148547171</v>
      </c>
      <c r="H1015" s="7">
        <v>1.8402608291670206</v>
      </c>
      <c r="I1015" s="7">
        <f t="shared" si="24"/>
        <v>133.27353224362653</v>
      </c>
    </row>
    <row r="1016" spans="1:9" x14ac:dyDescent="0.25">
      <c r="A1016" s="20"/>
      <c r="B1016" s="5">
        <f>DATE(YEAR(siječanj!B1016),MONTH(siječanj!B1016)+11,DAY(siječanj!B1016))</f>
        <v>43810</v>
      </c>
      <c r="C1016" s="9">
        <v>10.5520833333333</v>
      </c>
      <c r="D1016">
        <v>1.1387699789968155</v>
      </c>
      <c r="E1016" s="6">
        <v>114.54264239388543</v>
      </c>
      <c r="F1016" s="7">
        <v>192.11978277966546</v>
      </c>
      <c r="G1016" s="7">
        <v>177.41815054476345</v>
      </c>
      <c r="H1016" s="7">
        <v>1.9448577232923465</v>
      </c>
      <c r="I1016" s="7">
        <f t="shared" si="24"/>
        <v>130.43772247312467</v>
      </c>
    </row>
    <row r="1017" spans="1:9" x14ac:dyDescent="0.25">
      <c r="A1017" s="20"/>
      <c r="B1017" s="5">
        <f>DATE(YEAR(siječanj!B1017),MONTH(siječanj!B1017)+11,DAY(siječanj!B1017))</f>
        <v>43810</v>
      </c>
      <c r="C1017" s="9">
        <v>10.5625</v>
      </c>
      <c r="D1017">
        <v>1.1387699789968155</v>
      </c>
      <c r="E1017" s="6">
        <v>115.82989638564429</v>
      </c>
      <c r="F1017" s="7">
        <v>179.72187116949195</v>
      </c>
      <c r="G1017" s="7">
        <v>174.03840646055107</v>
      </c>
      <c r="H1017" s="7">
        <v>1.9262898661747638</v>
      </c>
      <c r="I1017" s="7">
        <f t="shared" si="24"/>
        <v>131.90360867428348</v>
      </c>
    </row>
    <row r="1018" spans="1:9" x14ac:dyDescent="0.25">
      <c r="A1018" s="20"/>
      <c r="B1018" s="5">
        <f>DATE(YEAR(siječanj!B1018),MONTH(siječanj!B1018)+11,DAY(siječanj!B1018))</f>
        <v>43810</v>
      </c>
      <c r="C1018" s="9">
        <v>10.5729166666667</v>
      </c>
      <c r="D1018">
        <v>1.1387699789968155</v>
      </c>
      <c r="E1018" s="6">
        <v>116.65403947377786</v>
      </c>
      <c r="F1018" s="7">
        <v>173.58641527021416</v>
      </c>
      <c r="G1018" s="7">
        <v>175.13733857541462</v>
      </c>
      <c r="H1018" s="7">
        <v>1.9736454554277703</v>
      </c>
      <c r="I1018" s="7">
        <f t="shared" si="24"/>
        <v>132.84211808144769</v>
      </c>
    </row>
    <row r="1019" spans="1:9" x14ac:dyDescent="0.25">
      <c r="A1019" s="20"/>
      <c r="B1019" s="5">
        <f>DATE(YEAR(siječanj!B1019),MONTH(siječanj!B1019)+11,DAY(siječanj!B1019))</f>
        <v>43810</v>
      </c>
      <c r="C1019" s="9">
        <v>10.5833333333333</v>
      </c>
      <c r="D1019">
        <v>1.1387699789968155</v>
      </c>
      <c r="E1019" s="6">
        <v>116.93775845638839</v>
      </c>
      <c r="F1019" s="7">
        <v>173.88974506709326</v>
      </c>
      <c r="G1019" s="7">
        <v>175.38704478794168</v>
      </c>
      <c r="H1019" s="7">
        <v>2.0845153418547961</v>
      </c>
      <c r="I1019" s="7">
        <f t="shared" si="24"/>
        <v>133.16520874131609</v>
      </c>
    </row>
    <row r="1020" spans="1:9" x14ac:dyDescent="0.25">
      <c r="A1020" s="20"/>
      <c r="B1020" s="5">
        <f>DATE(YEAR(siječanj!B1020),MONTH(siječanj!B1020)+11,DAY(siječanj!B1020))</f>
        <v>43810</v>
      </c>
      <c r="C1020" s="9">
        <v>10.59375</v>
      </c>
      <c r="D1020">
        <v>1.1387699789968155</v>
      </c>
      <c r="E1020" s="6">
        <v>118.37004890197049</v>
      </c>
      <c r="F1020" s="7">
        <v>174.56696234148365</v>
      </c>
      <c r="G1020" s="7">
        <v>172.69756317358369</v>
      </c>
      <c r="H1020" s="7">
        <v>2.0318882380184311</v>
      </c>
      <c r="I1020" s="7">
        <f t="shared" si="24"/>
        <v>134.79625810194895</v>
      </c>
    </row>
    <row r="1021" spans="1:9" x14ac:dyDescent="0.25">
      <c r="A1021" s="20"/>
      <c r="B1021" s="5">
        <f>DATE(YEAR(siječanj!B1021),MONTH(siječanj!B1021)+11,DAY(siječanj!B1021))</f>
        <v>43810</v>
      </c>
      <c r="C1021" s="9">
        <v>10.6041666666667</v>
      </c>
      <c r="D1021">
        <v>1.1387699789968155</v>
      </c>
      <c r="E1021" s="6">
        <v>118.65318222362632</v>
      </c>
      <c r="F1021" s="7">
        <v>175.4921750132722</v>
      </c>
      <c r="G1021" s="7">
        <v>173.13944001190961</v>
      </c>
      <c r="H1021" s="7">
        <v>2.0371207339893864</v>
      </c>
      <c r="I1021" s="7">
        <f t="shared" si="24"/>
        <v>135.11868182870427</v>
      </c>
    </row>
    <row r="1022" spans="1:9" x14ac:dyDescent="0.25">
      <c r="A1022" s="20"/>
      <c r="B1022" s="5">
        <f>DATE(YEAR(siječanj!B1022),MONTH(siječanj!B1022)+11,DAY(siječanj!B1022))</f>
        <v>43810</v>
      </c>
      <c r="C1022" s="9">
        <v>10.6145833333333</v>
      </c>
      <c r="D1022">
        <v>1.1387699789968155</v>
      </c>
      <c r="E1022" s="6">
        <v>120.7727348804747</v>
      </c>
      <c r="F1022" s="7">
        <v>175.85175830569966</v>
      </c>
      <c r="G1022" s="7">
        <v>170.99418227022917</v>
      </c>
      <c r="H1022" s="7">
        <v>2.0426603764733597</v>
      </c>
      <c r="I1022" s="7">
        <f t="shared" si="24"/>
        <v>137.53236476322616</v>
      </c>
    </row>
    <row r="1023" spans="1:9" x14ac:dyDescent="0.25">
      <c r="A1023" s="20"/>
      <c r="B1023" s="5">
        <f>DATE(YEAR(siječanj!B1023),MONTH(siječanj!B1023)+11,DAY(siječanj!B1023))</f>
        <v>43810</v>
      </c>
      <c r="C1023" s="9">
        <v>10.625</v>
      </c>
      <c r="D1023">
        <v>1.1387699789968155</v>
      </c>
      <c r="E1023" s="6">
        <v>122.54166522812362</v>
      </c>
      <c r="F1023" s="7">
        <v>172.27870612063245</v>
      </c>
      <c r="G1023" s="7">
        <v>167.60531453674699</v>
      </c>
      <c r="H1023" s="7">
        <v>2.1055973982792637</v>
      </c>
      <c r="I1023" s="7">
        <f t="shared" si="24"/>
        <v>139.54676953806512</v>
      </c>
    </row>
    <row r="1024" spans="1:9" x14ac:dyDescent="0.25">
      <c r="A1024" s="20"/>
      <c r="B1024" s="5">
        <f>DATE(YEAR(siječanj!B1024),MONTH(siječanj!B1024)+11,DAY(siječanj!B1024))</f>
        <v>43810</v>
      </c>
      <c r="C1024" s="9">
        <v>10.6354166666667</v>
      </c>
      <c r="D1024">
        <v>1.1387699789968155</v>
      </c>
      <c r="E1024" s="6">
        <v>124.57040668703644</v>
      </c>
      <c r="F1024" s="7">
        <v>169.72937845440248</v>
      </c>
      <c r="G1024" s="7">
        <v>160.78166780698112</v>
      </c>
      <c r="H1024" s="7">
        <v>2.0283265390401142</v>
      </c>
      <c r="I1024" s="7">
        <f t="shared" si="24"/>
        <v>141.85703940662125</v>
      </c>
    </row>
    <row r="1025" spans="1:9" x14ac:dyDescent="0.25">
      <c r="A1025" s="20"/>
      <c r="B1025" s="5">
        <f>DATE(YEAR(siječanj!B1025),MONTH(siječanj!B1025)+11,DAY(siječanj!B1025))</f>
        <v>43810</v>
      </c>
      <c r="C1025" s="9">
        <v>10.6458333333333</v>
      </c>
      <c r="D1025">
        <v>1.1387699789968155</v>
      </c>
      <c r="E1025" s="6">
        <v>126.40865546822823</v>
      </c>
      <c r="F1025" s="7">
        <v>168.39096186372203</v>
      </c>
      <c r="G1025" s="7">
        <v>158.37330136051148</v>
      </c>
      <c r="H1025" s="7">
        <v>1.9269621868807834</v>
      </c>
      <c r="I1025" s="7">
        <f t="shared" si="24"/>
        <v>143.95038193256997</v>
      </c>
    </row>
    <row r="1026" spans="1:9" x14ac:dyDescent="0.25">
      <c r="A1026" s="20"/>
      <c r="B1026" s="5">
        <f>DATE(YEAR(siječanj!B1026),MONTH(siječanj!B1026)+11,DAY(siječanj!B1026))</f>
        <v>43810</v>
      </c>
      <c r="C1026" s="9">
        <v>10.65625</v>
      </c>
      <c r="D1026">
        <v>1.1387699789968155</v>
      </c>
      <c r="E1026" s="6">
        <v>130.09577533209747</v>
      </c>
      <c r="F1026" s="7">
        <v>167.23253558849257</v>
      </c>
      <c r="G1026" s="7">
        <v>158.31940238893435</v>
      </c>
      <c r="H1026" s="7">
        <v>2.3694072391215881</v>
      </c>
      <c r="I1026" s="7">
        <f t="shared" si="24"/>
        <v>148.14916334250708</v>
      </c>
    </row>
    <row r="1027" spans="1:9" x14ac:dyDescent="0.25">
      <c r="A1027" s="20"/>
      <c r="B1027" s="5">
        <f>DATE(YEAR(siječanj!B1027),MONTH(siječanj!B1027)+11,DAY(siječanj!B1027))</f>
        <v>43810</v>
      </c>
      <c r="C1027" s="9">
        <v>10.6666666666667</v>
      </c>
      <c r="D1027">
        <v>1.1387699789968155</v>
      </c>
      <c r="E1027" s="6">
        <v>131.59238723283926</v>
      </c>
      <c r="F1027" s="7">
        <v>167.01637944481763</v>
      </c>
      <c r="G1027" s="7">
        <v>156.58071902393095</v>
      </c>
      <c r="H1027" s="7">
        <v>3.6715193641186197</v>
      </c>
      <c r="I1027" s="7">
        <f t="shared" si="24"/>
        <v>149.85346004528117</v>
      </c>
    </row>
    <row r="1028" spans="1:9" x14ac:dyDescent="0.25">
      <c r="A1028" s="20"/>
      <c r="B1028" s="5">
        <f>DATE(YEAR(siječanj!B1028),MONTH(siječanj!B1028)+11,DAY(siječanj!B1028))</f>
        <v>43810</v>
      </c>
      <c r="C1028" s="9">
        <v>10.6770833333333</v>
      </c>
      <c r="D1028">
        <v>1.1387699789968155</v>
      </c>
      <c r="E1028" s="6">
        <v>134.37566448644813</v>
      </c>
      <c r="F1028" s="7">
        <v>166.27414716083911</v>
      </c>
      <c r="G1028" s="7">
        <v>155.91553555127746</v>
      </c>
      <c r="H1028" s="7">
        <v>7.9296285394668287</v>
      </c>
      <c r="I1028" s="7">
        <f t="shared" ref="I1028:I1091" si="25">D1028*E1028</f>
        <v>153.02297262491567</v>
      </c>
    </row>
    <row r="1029" spans="1:9" x14ac:dyDescent="0.25">
      <c r="A1029" s="20"/>
      <c r="B1029" s="5">
        <f>DATE(YEAR(siječanj!B1029),MONTH(siječanj!B1029)+11,DAY(siječanj!B1029))</f>
        <v>43810</v>
      </c>
      <c r="C1029" s="9">
        <v>10.6875</v>
      </c>
      <c r="D1029">
        <v>1.1387699789968155</v>
      </c>
      <c r="E1029" s="6">
        <v>139.48856998871923</v>
      </c>
      <c r="F1029" s="7">
        <v>167.72046723523943</v>
      </c>
      <c r="G1029" s="7">
        <v>159.35389095385216</v>
      </c>
      <c r="H1029" s="7">
        <v>20.651785179297033</v>
      </c>
      <c r="I1029" s="7">
        <f t="shared" si="25"/>
        <v>158.84539591634964</v>
      </c>
    </row>
    <row r="1030" spans="1:9" x14ac:dyDescent="0.25">
      <c r="A1030" s="20"/>
      <c r="B1030" s="5">
        <f>DATE(YEAR(siječanj!B1030),MONTH(siječanj!B1030)+11,DAY(siječanj!B1030))</f>
        <v>43810</v>
      </c>
      <c r="C1030" s="9">
        <v>10.6979166666667</v>
      </c>
      <c r="D1030">
        <v>1.1387699789968155</v>
      </c>
      <c r="E1030" s="6">
        <v>144.38221494864416</v>
      </c>
      <c r="F1030" s="7">
        <v>169.96485969661231</v>
      </c>
      <c r="G1030" s="7">
        <v>157.75880572022888</v>
      </c>
      <c r="H1030" s="7">
        <v>60.383706840323683</v>
      </c>
      <c r="I1030" s="7">
        <f t="shared" si="25"/>
        <v>164.41813188458121</v>
      </c>
    </row>
    <row r="1031" spans="1:9" x14ac:dyDescent="0.25">
      <c r="A1031" s="20"/>
      <c r="B1031" s="5">
        <f>DATE(YEAR(siječanj!B1031),MONTH(siječanj!B1031)+11,DAY(siječanj!B1031))</f>
        <v>43810</v>
      </c>
      <c r="C1031" s="9">
        <v>10.7083333333333</v>
      </c>
      <c r="D1031">
        <v>1.1387699789968155</v>
      </c>
      <c r="E1031" s="6">
        <v>148.51564717319499</v>
      </c>
      <c r="F1031" s="7">
        <v>170.83186830215925</v>
      </c>
      <c r="G1031" s="7">
        <v>151.10452651397333</v>
      </c>
      <c r="H1031" s="7">
        <v>110.98690724753097</v>
      </c>
      <c r="I1031" s="7">
        <f t="shared" si="25"/>
        <v>169.12516041211774</v>
      </c>
    </row>
    <row r="1032" spans="1:9" x14ac:dyDescent="0.25">
      <c r="A1032" s="20"/>
      <c r="B1032" s="5">
        <f>DATE(YEAR(siječanj!B1032),MONTH(siječanj!B1032)+11,DAY(siječanj!B1032))</f>
        <v>43810</v>
      </c>
      <c r="C1032" s="9">
        <v>10.71875</v>
      </c>
      <c r="D1032">
        <v>1.1387699789968155</v>
      </c>
      <c r="E1032" s="6">
        <v>154.84459625100462</v>
      </c>
      <c r="F1032" s="7">
        <v>168.08226599067652</v>
      </c>
      <c r="G1032" s="7">
        <v>151.73940887429171</v>
      </c>
      <c r="H1032" s="7">
        <v>138.66601555447738</v>
      </c>
      <c r="I1032" s="7">
        <f t="shared" si="25"/>
        <v>176.3323776205269</v>
      </c>
    </row>
    <row r="1033" spans="1:9" x14ac:dyDescent="0.25">
      <c r="A1033" s="20"/>
      <c r="B1033" s="5">
        <f>DATE(YEAR(siječanj!B1033),MONTH(siječanj!B1033)+11,DAY(siječanj!B1033))</f>
        <v>43810</v>
      </c>
      <c r="C1033" s="9">
        <v>10.7291666666667</v>
      </c>
      <c r="D1033">
        <v>1.1387699789968155</v>
      </c>
      <c r="E1033" s="6">
        <v>161.3406403550712</v>
      </c>
      <c r="F1033" s="7">
        <v>165.66175224707953</v>
      </c>
      <c r="G1033" s="7">
        <v>152.84610391818637</v>
      </c>
      <c r="H1033" s="7">
        <v>156.88972350828021</v>
      </c>
      <c r="I1033" s="7">
        <f t="shared" si="25"/>
        <v>183.7298776284772</v>
      </c>
    </row>
    <row r="1034" spans="1:9" x14ac:dyDescent="0.25">
      <c r="A1034" s="20"/>
      <c r="B1034" s="5">
        <f>DATE(YEAR(siječanj!B1034),MONTH(siječanj!B1034)+11,DAY(siječanj!B1034))</f>
        <v>43810</v>
      </c>
      <c r="C1034" s="9">
        <v>10.7395833333333</v>
      </c>
      <c r="D1034">
        <v>1.1387699789968155</v>
      </c>
      <c r="E1034" s="6">
        <v>165.30099686310712</v>
      </c>
      <c r="F1034" s="7">
        <v>163.26362993125542</v>
      </c>
      <c r="G1034" s="7">
        <v>152.42593036697082</v>
      </c>
      <c r="H1034" s="7">
        <v>168.82198135576235</v>
      </c>
      <c r="I1034" s="7">
        <f t="shared" si="25"/>
        <v>188.23981272595316</v>
      </c>
    </row>
    <row r="1035" spans="1:9" x14ac:dyDescent="0.25">
      <c r="A1035" s="20"/>
      <c r="B1035" s="5">
        <f>DATE(YEAR(siječanj!B1035),MONTH(siječanj!B1035)+11,DAY(siječanj!B1035))</f>
        <v>43810</v>
      </c>
      <c r="C1035" s="9">
        <v>10.75</v>
      </c>
      <c r="D1035">
        <v>1.1387699789968155</v>
      </c>
      <c r="E1035" s="6">
        <v>168.25269531760938</v>
      </c>
      <c r="F1035" s="7">
        <v>161.18755646933366</v>
      </c>
      <c r="G1035" s="7">
        <v>154.85557061068195</v>
      </c>
      <c r="H1035" s="7">
        <v>190.40470060313089</v>
      </c>
      <c r="I1035" s="7">
        <f t="shared" si="25"/>
        <v>191.60111831299164</v>
      </c>
    </row>
    <row r="1036" spans="1:9" x14ac:dyDescent="0.25">
      <c r="A1036" s="20"/>
      <c r="B1036" s="5">
        <f>DATE(YEAR(siječanj!B1036),MONTH(siječanj!B1036)+11,DAY(siječanj!B1036))</f>
        <v>43810</v>
      </c>
      <c r="C1036" s="9">
        <v>10.7604166666667</v>
      </c>
      <c r="D1036">
        <v>1.1387699789968155</v>
      </c>
      <c r="E1036" s="6">
        <v>170.23032048692298</v>
      </c>
      <c r="F1036" s="7">
        <v>158.09994353512752</v>
      </c>
      <c r="G1036" s="7">
        <v>154.59067169578526</v>
      </c>
      <c r="H1036" s="7">
        <v>206.26392266536112</v>
      </c>
      <c r="I1036" s="7">
        <f t="shared" si="25"/>
        <v>193.85317848551446</v>
      </c>
    </row>
    <row r="1037" spans="1:9" x14ac:dyDescent="0.25">
      <c r="A1037" s="20"/>
      <c r="B1037" s="5">
        <f>DATE(YEAR(siječanj!B1037),MONTH(siječanj!B1037)+11,DAY(siječanj!B1037))</f>
        <v>43810</v>
      </c>
      <c r="C1037" s="9">
        <v>10.7708333333333</v>
      </c>
      <c r="D1037">
        <v>1.1387699789968155</v>
      </c>
      <c r="E1037" s="6">
        <v>172.6303362485319</v>
      </c>
      <c r="F1037" s="7">
        <v>156.06661807413937</v>
      </c>
      <c r="G1037" s="7">
        <v>157.96627341042154</v>
      </c>
      <c r="H1037" s="7">
        <v>223.21791094580203</v>
      </c>
      <c r="I1037" s="7">
        <f t="shared" si="25"/>
        <v>196.58624438395387</v>
      </c>
    </row>
    <row r="1038" spans="1:9" x14ac:dyDescent="0.25">
      <c r="A1038" s="20"/>
      <c r="B1038" s="5">
        <f>DATE(YEAR(siječanj!B1038),MONTH(siječanj!B1038)+11,DAY(siječanj!B1038))</f>
        <v>43810</v>
      </c>
      <c r="C1038" s="9">
        <v>10.78125</v>
      </c>
      <c r="D1038">
        <v>1.1387699789968155</v>
      </c>
      <c r="E1038" s="6">
        <v>175.95647455282287</v>
      </c>
      <c r="F1038" s="7">
        <v>153.04283616113764</v>
      </c>
      <c r="G1038" s="7">
        <v>158.84778731747696</v>
      </c>
      <c r="H1038" s="7">
        <v>226.59968709851174</v>
      </c>
      <c r="I1038" s="7">
        <f t="shared" si="25"/>
        <v>200.37395083087179</v>
      </c>
    </row>
    <row r="1039" spans="1:9" x14ac:dyDescent="0.25">
      <c r="A1039" s="20"/>
      <c r="B1039" s="5">
        <f>DATE(YEAR(siječanj!B1039),MONTH(siječanj!B1039)+11,DAY(siječanj!B1039))</f>
        <v>43810</v>
      </c>
      <c r="C1039" s="9">
        <v>10.7916666666667</v>
      </c>
      <c r="D1039">
        <v>1.1387699789968155</v>
      </c>
      <c r="E1039" s="6">
        <v>175.97819165514056</v>
      </c>
      <c r="F1039" s="7">
        <v>148.06035216348414</v>
      </c>
      <c r="G1039" s="7">
        <v>160.68152843083379</v>
      </c>
      <c r="H1039" s="7">
        <v>227.00804789210275</v>
      </c>
      <c r="I1039" s="7">
        <f t="shared" si="25"/>
        <v>200.39868161502199</v>
      </c>
    </row>
    <row r="1040" spans="1:9" x14ac:dyDescent="0.25">
      <c r="A1040" s="20"/>
      <c r="B1040" s="5">
        <f>DATE(YEAR(siječanj!B1040),MONTH(siječanj!B1040)+11,DAY(siječanj!B1040))</f>
        <v>43810</v>
      </c>
      <c r="C1040" s="9">
        <v>10.8020833333333</v>
      </c>
      <c r="D1040">
        <v>1.1387699789968155</v>
      </c>
      <c r="E1040" s="6">
        <v>175.38857600000347</v>
      </c>
      <c r="F1040" s="7">
        <v>140.76520573019422</v>
      </c>
      <c r="G1040" s="7">
        <v>159.57491767934329</v>
      </c>
      <c r="H1040" s="7">
        <v>227.64007037532795</v>
      </c>
      <c r="I1040" s="7">
        <f t="shared" si="25"/>
        <v>199.72724500780532</v>
      </c>
    </row>
    <row r="1041" spans="1:9" x14ac:dyDescent="0.25">
      <c r="A1041" s="20"/>
      <c r="B1041" s="5">
        <f>DATE(YEAR(siječanj!B1041),MONTH(siječanj!B1041)+11,DAY(siječanj!B1041))</f>
        <v>43810</v>
      </c>
      <c r="C1041" s="9">
        <v>10.8125</v>
      </c>
      <c r="D1041">
        <v>1.1387699789968155</v>
      </c>
      <c r="E1041" s="6">
        <v>176.3340591041447</v>
      </c>
      <c r="F1041" s="7">
        <v>134.98757520160802</v>
      </c>
      <c r="G1041" s="7">
        <v>156.11747606811136</v>
      </c>
      <c r="H1041" s="7">
        <v>227.62035997320103</v>
      </c>
      <c r="I1041" s="7">
        <f t="shared" si="25"/>
        <v>200.80393278245009</v>
      </c>
    </row>
    <row r="1042" spans="1:9" x14ac:dyDescent="0.25">
      <c r="A1042" s="20"/>
      <c r="B1042" s="5">
        <f>DATE(YEAR(siječanj!B1042),MONTH(siječanj!B1042)+11,DAY(siječanj!B1042))</f>
        <v>43810</v>
      </c>
      <c r="C1042" s="9">
        <v>10.8229166666667</v>
      </c>
      <c r="D1042">
        <v>1.1387699789968155</v>
      </c>
      <c r="E1042" s="6">
        <v>177.34603160162379</v>
      </c>
      <c r="F1042" s="7">
        <v>130.53544575651941</v>
      </c>
      <c r="G1042" s="7">
        <v>151.47569808090134</v>
      </c>
      <c r="H1042" s="7">
        <v>227.72153323420733</v>
      </c>
      <c r="I1042" s="7">
        <f t="shared" si="25"/>
        <v>201.9563366821497</v>
      </c>
    </row>
    <row r="1043" spans="1:9" x14ac:dyDescent="0.25">
      <c r="A1043" s="20"/>
      <c r="B1043" s="5">
        <f>DATE(YEAR(siječanj!B1043),MONTH(siječanj!B1043)+11,DAY(siječanj!B1043))</f>
        <v>43810</v>
      </c>
      <c r="C1043" s="9">
        <v>10.8333333333333</v>
      </c>
      <c r="D1043">
        <v>1.1387699789968155</v>
      </c>
      <c r="E1043" s="6">
        <v>179.83017209982759</v>
      </c>
      <c r="F1043" s="7">
        <v>127.16411308388518</v>
      </c>
      <c r="G1043" s="7">
        <v>147.12452417793415</v>
      </c>
      <c r="H1043" s="7">
        <v>227.74349170869496</v>
      </c>
      <c r="I1043" s="7">
        <f t="shared" si="25"/>
        <v>204.78520130511438</v>
      </c>
    </row>
    <row r="1044" spans="1:9" x14ac:dyDescent="0.25">
      <c r="A1044" s="20"/>
      <c r="B1044" s="5">
        <f>DATE(YEAR(siječanj!B1044),MONTH(siječanj!B1044)+11,DAY(siječanj!B1044))</f>
        <v>43810</v>
      </c>
      <c r="C1044" s="9">
        <v>10.84375</v>
      </c>
      <c r="D1044">
        <v>1.1387699789968155</v>
      </c>
      <c r="E1044" s="6">
        <v>180.06862544651207</v>
      </c>
      <c r="F1044" s="7">
        <v>123.22769687060239</v>
      </c>
      <c r="G1044" s="7">
        <v>139.01461549985933</v>
      </c>
      <c r="H1044" s="7">
        <v>228.0973865212805</v>
      </c>
      <c r="I1044" s="7">
        <f t="shared" si="25"/>
        <v>205.05674481770998</v>
      </c>
    </row>
    <row r="1045" spans="1:9" x14ac:dyDescent="0.25">
      <c r="A1045" s="20"/>
      <c r="B1045" s="5">
        <f>DATE(YEAR(siječanj!B1045),MONTH(siječanj!B1045)+11,DAY(siječanj!B1045))</f>
        <v>43810</v>
      </c>
      <c r="C1045" s="9">
        <v>10.8541666666667</v>
      </c>
      <c r="D1045">
        <v>1.1387699789968155</v>
      </c>
      <c r="E1045" s="6">
        <v>177.62324180647144</v>
      </c>
      <c r="F1045" s="7">
        <v>120.76449532887099</v>
      </c>
      <c r="G1045" s="7">
        <v>131.15798141275454</v>
      </c>
      <c r="H1045" s="7">
        <v>228.55711181642954</v>
      </c>
      <c r="I1045" s="7">
        <f t="shared" si="25"/>
        <v>202.27201534130177</v>
      </c>
    </row>
    <row r="1046" spans="1:9" x14ac:dyDescent="0.25">
      <c r="A1046" s="20"/>
      <c r="B1046" s="5">
        <f>DATE(YEAR(siječanj!B1046),MONTH(siječanj!B1046)+11,DAY(siječanj!B1046))</f>
        <v>43810</v>
      </c>
      <c r="C1046" s="9">
        <v>10.8645833333333</v>
      </c>
      <c r="D1046">
        <v>1.1387699789968155</v>
      </c>
      <c r="E1046" s="6">
        <v>174.25554241995445</v>
      </c>
      <c r="F1046" s="7">
        <v>115.83128932910151</v>
      </c>
      <c r="G1046" s="7">
        <v>125.56511215973737</v>
      </c>
      <c r="H1046" s="7">
        <v>228.95986193365246</v>
      </c>
      <c r="I1046" s="7">
        <f t="shared" si="25"/>
        <v>198.43698038165022</v>
      </c>
    </row>
    <row r="1047" spans="1:9" x14ac:dyDescent="0.25">
      <c r="A1047" s="20"/>
      <c r="B1047" s="5">
        <f>DATE(YEAR(siječanj!B1047),MONTH(siječanj!B1047)+11,DAY(siječanj!B1047))</f>
        <v>43810</v>
      </c>
      <c r="C1047" s="9">
        <v>10.875</v>
      </c>
      <c r="D1047">
        <v>1.1387699789968155</v>
      </c>
      <c r="E1047" s="6">
        <v>173.06425939840688</v>
      </c>
      <c r="F1047" s="7">
        <v>108.32495950334847</v>
      </c>
      <c r="G1047" s="7">
        <v>118.93026034567974</v>
      </c>
      <c r="H1047" s="7">
        <v>229.70269827657921</v>
      </c>
      <c r="I1047" s="7">
        <f t="shared" si="25"/>
        <v>197.08038304022324</v>
      </c>
    </row>
    <row r="1048" spans="1:9" x14ac:dyDescent="0.25">
      <c r="A1048" s="20"/>
      <c r="B1048" s="5">
        <f>DATE(YEAR(siječanj!B1048),MONTH(siječanj!B1048)+11,DAY(siječanj!B1048))</f>
        <v>43810</v>
      </c>
      <c r="C1048" s="9">
        <v>10.8854166666667</v>
      </c>
      <c r="D1048">
        <v>1.1387699789968155</v>
      </c>
      <c r="E1048" s="6">
        <v>179.9553953457588</v>
      </c>
      <c r="F1048" s="7">
        <v>87.889588905507637</v>
      </c>
      <c r="G1048" s="7">
        <v>98.276008260868537</v>
      </c>
      <c r="H1048" s="7">
        <v>233.17137188054195</v>
      </c>
      <c r="I1048" s="7">
        <f t="shared" si="25"/>
        <v>204.92780177825338</v>
      </c>
    </row>
    <row r="1049" spans="1:9" x14ac:dyDescent="0.25">
      <c r="A1049" s="20"/>
      <c r="B1049" s="5">
        <f>DATE(YEAR(siječanj!B1049),MONTH(siječanj!B1049)+11,DAY(siječanj!B1049))</f>
        <v>43810</v>
      </c>
      <c r="C1049" s="9">
        <v>10.8958333333333</v>
      </c>
      <c r="D1049">
        <v>1.1387699789968155</v>
      </c>
      <c r="E1049" s="6">
        <v>186.31369100062855</v>
      </c>
      <c r="F1049" s="7">
        <v>80.253550142173864</v>
      </c>
      <c r="G1049" s="7">
        <v>91.552111556621213</v>
      </c>
      <c r="H1049" s="7">
        <v>236.99430547128318</v>
      </c>
      <c r="I1049" s="7">
        <f t="shared" si="25"/>
        <v>212.16843798760496</v>
      </c>
    </row>
    <row r="1050" spans="1:9" x14ac:dyDescent="0.25">
      <c r="A1050" s="20"/>
      <c r="B1050" s="5">
        <f>DATE(YEAR(siječanj!B1050),MONTH(siječanj!B1050)+11,DAY(siječanj!B1050))</f>
        <v>43810</v>
      </c>
      <c r="C1050" s="9">
        <v>10.90625</v>
      </c>
      <c r="D1050">
        <v>1.1387699789968155</v>
      </c>
      <c r="E1050" s="6">
        <v>186.68776853474185</v>
      </c>
      <c r="F1050" s="7">
        <v>77.667799782443495</v>
      </c>
      <c r="G1050" s="7">
        <v>87.927875347167955</v>
      </c>
      <c r="H1050" s="7">
        <v>237.72337224594062</v>
      </c>
      <c r="I1050" s="7">
        <f t="shared" si="25"/>
        <v>212.59442625327034</v>
      </c>
    </row>
    <row r="1051" spans="1:9" x14ac:dyDescent="0.25">
      <c r="A1051" s="20"/>
      <c r="B1051" s="5">
        <f>DATE(YEAR(siječanj!B1051),MONTH(siječanj!B1051)+11,DAY(siječanj!B1051))</f>
        <v>43810</v>
      </c>
      <c r="C1051" s="9">
        <v>10.9166666666667</v>
      </c>
      <c r="D1051">
        <v>1.1387699789968155</v>
      </c>
      <c r="E1051" s="6">
        <v>185.34835399012221</v>
      </c>
      <c r="F1051" s="7">
        <v>77.044765027309879</v>
      </c>
      <c r="G1051" s="7">
        <v>85.23176674427306</v>
      </c>
      <c r="H1051" s="7">
        <v>236.83909643448507</v>
      </c>
      <c r="I1051" s="7">
        <f t="shared" si="25"/>
        <v>211.06914118042579</v>
      </c>
    </row>
    <row r="1052" spans="1:9" x14ac:dyDescent="0.25">
      <c r="A1052" s="20"/>
      <c r="B1052" s="5">
        <f>DATE(YEAR(siječanj!B1052),MONTH(siječanj!B1052)+11,DAY(siječanj!B1052))</f>
        <v>43810</v>
      </c>
      <c r="C1052" s="9">
        <v>10.9270833333333</v>
      </c>
      <c r="D1052">
        <v>1.1387699789968155</v>
      </c>
      <c r="E1052" s="6">
        <v>182.1665622509027</v>
      </c>
      <c r="F1052" s="7">
        <v>75.185449737054768</v>
      </c>
      <c r="G1052" s="7">
        <v>70.643693789710241</v>
      </c>
      <c r="H1052" s="7">
        <v>238.26533777078544</v>
      </c>
      <c r="I1052" s="7">
        <f t="shared" si="25"/>
        <v>207.44581226838255</v>
      </c>
    </row>
    <row r="1053" spans="1:9" x14ac:dyDescent="0.25">
      <c r="A1053" s="20"/>
      <c r="B1053" s="5">
        <f>DATE(YEAR(siječanj!B1053),MONTH(siječanj!B1053)+11,DAY(siječanj!B1053))</f>
        <v>43810</v>
      </c>
      <c r="C1053" s="9">
        <v>10.9375</v>
      </c>
      <c r="D1053">
        <v>1.1387699789968155</v>
      </c>
      <c r="E1053" s="6">
        <v>174.79733439123277</v>
      </c>
      <c r="F1053" s="7">
        <v>73.420668895582892</v>
      </c>
      <c r="G1053" s="7">
        <v>65.270614973589772</v>
      </c>
      <c r="H1053" s="7">
        <v>238.05195098241734</v>
      </c>
      <c r="I1053" s="7">
        <f t="shared" si="25"/>
        <v>199.05395681340349</v>
      </c>
    </row>
    <row r="1054" spans="1:9" x14ac:dyDescent="0.25">
      <c r="A1054" s="20"/>
      <c r="B1054" s="5">
        <f>DATE(YEAR(siječanj!B1054),MONTH(siječanj!B1054)+11,DAY(siječanj!B1054))</f>
        <v>43810</v>
      </c>
      <c r="C1054" s="9">
        <v>10.9479166666667</v>
      </c>
      <c r="D1054">
        <v>1.1387699789968155</v>
      </c>
      <c r="E1054" s="6">
        <v>167.98959854912491</v>
      </c>
      <c r="F1054" s="7">
        <v>72.41440720202614</v>
      </c>
      <c r="G1054" s="7">
        <v>63.4155117566633</v>
      </c>
      <c r="H1054" s="7">
        <v>237.20786534221401</v>
      </c>
      <c r="I1054" s="7">
        <f t="shared" si="25"/>
        <v>191.30151161147043</v>
      </c>
    </row>
    <row r="1055" spans="1:9" x14ac:dyDescent="0.25">
      <c r="A1055" s="20"/>
      <c r="B1055" s="5">
        <f>DATE(YEAR(siječanj!B1055),MONTH(siječanj!B1055)+11,DAY(siječanj!B1055))</f>
        <v>43810</v>
      </c>
      <c r="C1055" s="9">
        <v>10.9583333333333</v>
      </c>
      <c r="D1055">
        <v>1.1387699789968155</v>
      </c>
      <c r="E1055" s="6">
        <v>158.21528747161912</v>
      </c>
      <c r="F1055" s="7">
        <v>69.627679831052646</v>
      </c>
      <c r="G1055" s="7">
        <v>62.396235963735151</v>
      </c>
      <c r="H1055" s="7">
        <v>236.76182657572315</v>
      </c>
      <c r="I1055" s="7">
        <f t="shared" si="25"/>
        <v>180.17081959103083</v>
      </c>
    </row>
    <row r="1056" spans="1:9" x14ac:dyDescent="0.25">
      <c r="A1056" s="20"/>
      <c r="B1056" s="5">
        <f>DATE(YEAR(siječanj!B1056),MONTH(siječanj!B1056)+11,DAY(siječanj!B1056))</f>
        <v>43810</v>
      </c>
      <c r="C1056" s="9">
        <v>10.96875</v>
      </c>
      <c r="D1056">
        <v>1.1387699789968155</v>
      </c>
      <c r="E1056" s="6">
        <v>147.72005356763572</v>
      </c>
      <c r="F1056" s="7">
        <v>67.491692543392745</v>
      </c>
      <c r="G1056" s="7">
        <v>61.203141205571953</v>
      </c>
      <c r="H1056" s="7">
        <v>237.26729869272157</v>
      </c>
      <c r="I1056" s="7">
        <f t="shared" si="25"/>
        <v>168.21916229862498</v>
      </c>
    </row>
    <row r="1057" spans="1:9" x14ac:dyDescent="0.25">
      <c r="A1057" s="20"/>
      <c r="B1057" s="5">
        <f>DATE(YEAR(siječanj!B1057),MONTH(siječanj!B1057)+11,DAY(siječanj!B1057))</f>
        <v>43810</v>
      </c>
      <c r="C1057" s="9">
        <v>10.9791666666667</v>
      </c>
      <c r="D1057">
        <v>1.1387699789968155</v>
      </c>
      <c r="E1057" s="6">
        <v>137.0281616635757</v>
      </c>
      <c r="F1057" s="7">
        <v>66.353771341562009</v>
      </c>
      <c r="G1057" s="7">
        <v>59.472497730356238</v>
      </c>
      <c r="H1057" s="7">
        <v>238.19235195556993</v>
      </c>
      <c r="I1057" s="7">
        <f t="shared" si="25"/>
        <v>156.04355677960234</v>
      </c>
    </row>
    <row r="1058" spans="1:9" ht="15.75" thickBot="1" x14ac:dyDescent="0.3">
      <c r="A1058" s="20"/>
      <c r="B1058" s="5">
        <f>DATE(YEAR(siječanj!B1058),MONTH(siječanj!B1058)+11,DAY(siječanj!B1058))</f>
        <v>43810</v>
      </c>
      <c r="C1058" s="9">
        <v>10.9895833333333</v>
      </c>
      <c r="D1058">
        <v>1.1387699789968155</v>
      </c>
      <c r="E1058" s="6">
        <v>126.68033564395931</v>
      </c>
      <c r="F1058" s="7">
        <v>64.600400937293614</v>
      </c>
      <c r="G1058" s="7">
        <v>58.505667868514386</v>
      </c>
      <c r="H1058" s="7">
        <v>239.72534221254119</v>
      </c>
      <c r="I1058" s="7">
        <f t="shared" si="25"/>
        <v>144.25976316058109</v>
      </c>
    </row>
    <row r="1059" spans="1:9" x14ac:dyDescent="0.25">
      <c r="A1059" s="19">
        <f t="shared" ref="A1059" si="26">A963+1</f>
        <v>346</v>
      </c>
      <c r="B1059" s="5">
        <f>DATE(YEAR(siječanj!B1059),MONTH(siječanj!B1059)+11,DAY(siječanj!B1059))</f>
        <v>43811</v>
      </c>
      <c r="C1059" s="9">
        <v>11</v>
      </c>
      <c r="D1059">
        <v>1.1509207939876847</v>
      </c>
      <c r="E1059" s="6">
        <v>114.22751014589657</v>
      </c>
      <c r="F1059" s="7">
        <v>63.318073287843738</v>
      </c>
      <c r="G1059" s="7">
        <v>58.941519806904545</v>
      </c>
      <c r="H1059" s="7">
        <v>240.83976580758505</v>
      </c>
      <c r="I1059" s="7">
        <f t="shared" si="25"/>
        <v>131.4668166723516</v>
      </c>
    </row>
    <row r="1060" spans="1:9" x14ac:dyDescent="0.25">
      <c r="A1060" s="20"/>
      <c r="B1060" s="5">
        <f>DATE(YEAR(siječanj!B1060),MONTH(siječanj!B1060)+11,DAY(siječanj!B1060))</f>
        <v>43811</v>
      </c>
      <c r="C1060" s="9">
        <v>11.0104166666667</v>
      </c>
      <c r="D1060">
        <v>1.1509207939876847</v>
      </c>
      <c r="E1060" s="6">
        <v>105.08818061666825</v>
      </c>
      <c r="F1060" s="7">
        <v>61.970875115523739</v>
      </c>
      <c r="G1060" s="7">
        <v>58.466684638550355</v>
      </c>
      <c r="H1060" s="7">
        <v>241.58847895382601</v>
      </c>
      <c r="I1060" s="7">
        <f t="shared" si="25"/>
        <v>120.94817227405704</v>
      </c>
    </row>
    <row r="1061" spans="1:9" x14ac:dyDescent="0.25">
      <c r="A1061" s="20"/>
      <c r="B1061" s="5">
        <f>DATE(YEAR(siječanj!B1061),MONTH(siječanj!B1061)+11,DAY(siječanj!B1061))</f>
        <v>43811</v>
      </c>
      <c r="C1061" s="9">
        <v>11.0208333333333</v>
      </c>
      <c r="D1061">
        <v>1.1509207939876847</v>
      </c>
      <c r="E1061" s="6">
        <v>97.480394189871092</v>
      </c>
      <c r="F1061" s="7">
        <v>61.042692438975941</v>
      </c>
      <c r="G1061" s="7">
        <v>58.560421805905193</v>
      </c>
      <c r="H1061" s="7">
        <v>241.62446812114285</v>
      </c>
      <c r="I1061" s="7">
        <f t="shared" si="25"/>
        <v>112.19221267923892</v>
      </c>
    </row>
    <row r="1062" spans="1:9" x14ac:dyDescent="0.25">
      <c r="A1062" s="20"/>
      <c r="B1062" s="5">
        <f>DATE(YEAR(siječanj!B1062),MONTH(siječanj!B1062)+11,DAY(siječanj!B1062))</f>
        <v>43811</v>
      </c>
      <c r="C1062" s="9">
        <v>11.03125</v>
      </c>
      <c r="D1062">
        <v>1.1509207939876847</v>
      </c>
      <c r="E1062" s="6">
        <v>90.137190522150291</v>
      </c>
      <c r="F1062" s="7">
        <v>59.840390363708345</v>
      </c>
      <c r="G1062" s="7">
        <v>57.870311865163096</v>
      </c>
      <c r="H1062" s="7">
        <v>241.99956904933069</v>
      </c>
      <c r="I1062" s="7">
        <f t="shared" si="25"/>
        <v>103.74076688357242</v>
      </c>
    </row>
    <row r="1063" spans="1:9" x14ac:dyDescent="0.25">
      <c r="A1063" s="20"/>
      <c r="B1063" s="5">
        <f>DATE(YEAR(siječanj!B1063),MONTH(siječanj!B1063)+11,DAY(siječanj!B1063))</f>
        <v>43811</v>
      </c>
      <c r="C1063" s="9">
        <v>11.0416666666667</v>
      </c>
      <c r="D1063">
        <v>1.1509207939876847</v>
      </c>
      <c r="E1063" s="6">
        <v>83.900247787682133</v>
      </c>
      <c r="F1063" s="7">
        <v>59.235528826885442</v>
      </c>
      <c r="G1063" s="7">
        <v>57.987337819611355</v>
      </c>
      <c r="H1063" s="7">
        <v>242.628911254027</v>
      </c>
      <c r="I1063" s="7">
        <f t="shared" si="25"/>
        <v>96.5625397995626</v>
      </c>
    </row>
    <row r="1064" spans="1:9" x14ac:dyDescent="0.25">
      <c r="A1064" s="20"/>
      <c r="B1064" s="5">
        <f>DATE(YEAR(siječanj!B1064),MONTH(siječanj!B1064)+11,DAY(siječanj!B1064))</f>
        <v>43811</v>
      </c>
      <c r="C1064" s="9">
        <v>11.0520833333333</v>
      </c>
      <c r="D1064">
        <v>1.1509207939876847</v>
      </c>
      <c r="E1064" s="6">
        <v>78.746412525841265</v>
      </c>
      <c r="F1064" s="7">
        <v>58.716074994490974</v>
      </c>
      <c r="G1064" s="7">
        <v>57.697247517641522</v>
      </c>
      <c r="H1064" s="7">
        <v>243.20857876322543</v>
      </c>
      <c r="I1064" s="7">
        <f t="shared" si="25"/>
        <v>90.630883627922984</v>
      </c>
    </row>
    <row r="1065" spans="1:9" x14ac:dyDescent="0.25">
      <c r="A1065" s="20"/>
      <c r="B1065" s="5">
        <f>DATE(YEAR(siječanj!B1065),MONTH(siječanj!B1065)+11,DAY(siječanj!B1065))</f>
        <v>43811</v>
      </c>
      <c r="C1065" s="9">
        <v>11.0625</v>
      </c>
      <c r="D1065">
        <v>1.1509207939876847</v>
      </c>
      <c r="E1065" s="6">
        <v>75.236848188467775</v>
      </c>
      <c r="F1065" s="7">
        <v>58.742399671809864</v>
      </c>
      <c r="G1065" s="7">
        <v>57.164294743577969</v>
      </c>
      <c r="H1065" s="7">
        <v>242.88238316353704</v>
      </c>
      <c r="I1065" s="7">
        <f t="shared" si="25"/>
        <v>86.591653054202226</v>
      </c>
    </row>
    <row r="1066" spans="1:9" x14ac:dyDescent="0.25">
      <c r="A1066" s="20"/>
      <c r="B1066" s="5">
        <f>DATE(YEAR(siječanj!B1066),MONTH(siječanj!B1066)+11,DAY(siječanj!B1066))</f>
        <v>43811</v>
      </c>
      <c r="C1066" s="9">
        <v>11.0729166666667</v>
      </c>
      <c r="D1066">
        <v>1.1509207939876847</v>
      </c>
      <c r="E1066" s="6">
        <v>71.722508232699028</v>
      </c>
      <c r="F1066" s="7">
        <v>58.096600231548528</v>
      </c>
      <c r="G1066" s="7">
        <v>57.152987519647915</v>
      </c>
      <c r="H1066" s="7">
        <v>242.86314598714515</v>
      </c>
      <c r="I1066" s="7">
        <f t="shared" si="25"/>
        <v>82.546926121966209</v>
      </c>
    </row>
    <row r="1067" spans="1:9" x14ac:dyDescent="0.25">
      <c r="A1067" s="20"/>
      <c r="B1067" s="5">
        <f>DATE(YEAR(siječanj!B1067),MONTH(siječanj!B1067)+11,DAY(siječanj!B1067))</f>
        <v>43811</v>
      </c>
      <c r="C1067" s="9">
        <v>11.0833333333333</v>
      </c>
      <c r="D1067">
        <v>1.1509207939876847</v>
      </c>
      <c r="E1067" s="6">
        <v>69.324652468102798</v>
      </c>
      <c r="F1067" s="7">
        <v>57.403987094649345</v>
      </c>
      <c r="G1067" s="7">
        <v>56.978855468340257</v>
      </c>
      <c r="H1067" s="7">
        <v>242.78457250653807</v>
      </c>
      <c r="I1067" s="7">
        <f t="shared" si="25"/>
        <v>79.78718406150918</v>
      </c>
    </row>
    <row r="1068" spans="1:9" x14ac:dyDescent="0.25">
      <c r="A1068" s="20"/>
      <c r="B1068" s="5">
        <f>DATE(YEAR(siječanj!B1068),MONTH(siječanj!B1068)+11,DAY(siječanj!B1068))</f>
        <v>43811</v>
      </c>
      <c r="C1068" s="9">
        <v>11.09375</v>
      </c>
      <c r="D1068">
        <v>1.1509207939876847</v>
      </c>
      <c r="E1068" s="6">
        <v>67.140169864289206</v>
      </c>
      <c r="F1068" s="7">
        <v>56.660514633007814</v>
      </c>
      <c r="G1068" s="7">
        <v>56.657946257838312</v>
      </c>
      <c r="H1068" s="7">
        <v>243.09281954452115</v>
      </c>
      <c r="I1068" s="7">
        <f t="shared" si="25"/>
        <v>77.273017608675744</v>
      </c>
    </row>
    <row r="1069" spans="1:9" x14ac:dyDescent="0.25">
      <c r="A1069" s="20"/>
      <c r="B1069" s="5">
        <f>DATE(YEAR(siječanj!B1069),MONTH(siječanj!B1069)+11,DAY(siječanj!B1069))</f>
        <v>43811</v>
      </c>
      <c r="C1069" s="9">
        <v>11.1041666666667</v>
      </c>
      <c r="D1069">
        <v>1.1509207939876847</v>
      </c>
      <c r="E1069" s="6">
        <v>66.089949735883891</v>
      </c>
      <c r="F1069" s="7">
        <v>56.398395658923398</v>
      </c>
      <c r="G1069" s="7">
        <v>56.429012102051757</v>
      </c>
      <c r="H1069" s="7">
        <v>242.78666750588096</v>
      </c>
      <c r="I1069" s="7">
        <f t="shared" si="25"/>
        <v>76.064297424629657</v>
      </c>
    </row>
    <row r="1070" spans="1:9" x14ac:dyDescent="0.25">
      <c r="A1070" s="20"/>
      <c r="B1070" s="5">
        <f>DATE(YEAR(siječanj!B1070),MONTH(siječanj!B1070)+11,DAY(siječanj!B1070))</f>
        <v>43811</v>
      </c>
      <c r="C1070" s="9">
        <v>11.1145833333333</v>
      </c>
      <c r="D1070">
        <v>1.1509207939876847</v>
      </c>
      <c r="E1070" s="6">
        <v>64.564759565842934</v>
      </c>
      <c r="F1070" s="7">
        <v>55.98561717314562</v>
      </c>
      <c r="G1070" s="7">
        <v>57.834583927569405</v>
      </c>
      <c r="H1070" s="7">
        <v>242.75303346198965</v>
      </c>
      <c r="I1070" s="7">
        <f t="shared" si="25"/>
        <v>74.308924343143914</v>
      </c>
    </row>
    <row r="1071" spans="1:9" x14ac:dyDescent="0.25">
      <c r="A1071" s="20"/>
      <c r="B1071" s="5">
        <f>DATE(YEAR(siječanj!B1071),MONTH(siječanj!B1071)+11,DAY(siječanj!B1071))</f>
        <v>43811</v>
      </c>
      <c r="C1071" s="9">
        <v>11.125</v>
      </c>
      <c r="D1071">
        <v>1.1509207939876847</v>
      </c>
      <c r="E1071" s="6">
        <v>64.119338600987362</v>
      </c>
      <c r="F1071" s="7">
        <v>56.912066009077193</v>
      </c>
      <c r="G1071" s="7">
        <v>56.930367266325682</v>
      </c>
      <c r="H1071" s="7">
        <v>242.14484034569298</v>
      </c>
      <c r="I1071" s="7">
        <f t="shared" si="25"/>
        <v>73.796280092613571</v>
      </c>
    </row>
    <row r="1072" spans="1:9" x14ac:dyDescent="0.25">
      <c r="A1072" s="20"/>
      <c r="B1072" s="5">
        <f>DATE(YEAR(siječanj!B1072),MONTH(siječanj!B1072)+11,DAY(siječanj!B1072))</f>
        <v>43811</v>
      </c>
      <c r="C1072" s="9">
        <v>11.1354166666667</v>
      </c>
      <c r="D1072">
        <v>1.1509207939876847</v>
      </c>
      <c r="E1072" s="6">
        <v>63.181090891251174</v>
      </c>
      <c r="F1072" s="7">
        <v>57.454127999321543</v>
      </c>
      <c r="G1072" s="7">
        <v>56.419105737600439</v>
      </c>
      <c r="H1072" s="7">
        <v>242.3652504842936</v>
      </c>
      <c r="I1072" s="7">
        <f t="shared" si="25"/>
        <v>72.71643129356687</v>
      </c>
    </row>
    <row r="1073" spans="1:9" x14ac:dyDescent="0.25">
      <c r="A1073" s="20"/>
      <c r="B1073" s="5">
        <f>DATE(YEAR(siječanj!B1073),MONTH(siječanj!B1073)+11,DAY(siječanj!B1073))</f>
        <v>43811</v>
      </c>
      <c r="C1073" s="9">
        <v>11.1458333333333</v>
      </c>
      <c r="D1073">
        <v>1.1509207939876847</v>
      </c>
      <c r="E1073" s="6">
        <v>62.854520387022852</v>
      </c>
      <c r="F1073" s="7">
        <v>57.050191297982487</v>
      </c>
      <c r="G1073" s="7">
        <v>56.991511370736951</v>
      </c>
      <c r="H1073" s="7">
        <v>242.27120962553911</v>
      </c>
      <c r="I1073" s="7">
        <f t="shared" si="25"/>
        <v>72.340574509547451</v>
      </c>
    </row>
    <row r="1074" spans="1:9" x14ac:dyDescent="0.25">
      <c r="A1074" s="20"/>
      <c r="B1074" s="5">
        <f>DATE(YEAR(siječanj!B1074),MONTH(siječanj!B1074)+11,DAY(siječanj!B1074))</f>
        <v>43811</v>
      </c>
      <c r="C1074" s="9">
        <v>11.15625</v>
      </c>
      <c r="D1074">
        <v>1.1509207939876847</v>
      </c>
      <c r="E1074" s="6">
        <v>62.317733335293248</v>
      </c>
      <c r="F1074" s="7">
        <v>57.463792555348974</v>
      </c>
      <c r="G1074" s="7">
        <v>55.331496902363</v>
      </c>
      <c r="H1074" s="7">
        <v>242.1834647700629</v>
      </c>
      <c r="I1074" s="7">
        <f t="shared" si="25"/>
        <v>71.722775129768507</v>
      </c>
    </row>
    <row r="1075" spans="1:9" x14ac:dyDescent="0.25">
      <c r="A1075" s="20"/>
      <c r="B1075" s="5">
        <f>DATE(YEAR(siječanj!B1075),MONTH(siječanj!B1075)+11,DAY(siječanj!B1075))</f>
        <v>43811</v>
      </c>
      <c r="C1075" s="9">
        <v>11.1666666666667</v>
      </c>
      <c r="D1075">
        <v>1.1509207939876847</v>
      </c>
      <c r="E1075" s="6">
        <v>62.074994737182422</v>
      </c>
      <c r="F1075" s="7">
        <v>57.536236590355223</v>
      </c>
      <c r="G1075" s="7">
        <v>55.324641120157629</v>
      </c>
      <c r="H1075" s="7">
        <v>241.84547754561089</v>
      </c>
      <c r="I1075" s="7">
        <f t="shared" si="25"/>
        <v>71.443402229699345</v>
      </c>
    </row>
    <row r="1076" spans="1:9" x14ac:dyDescent="0.25">
      <c r="A1076" s="20"/>
      <c r="B1076" s="5">
        <f>DATE(YEAR(siječanj!B1076),MONTH(siječanj!B1076)+11,DAY(siječanj!B1076))</f>
        <v>43811</v>
      </c>
      <c r="C1076" s="9">
        <v>11.1770833333333</v>
      </c>
      <c r="D1076">
        <v>1.1509207939876847</v>
      </c>
      <c r="E1076" s="6">
        <v>63.115794658027859</v>
      </c>
      <c r="F1076" s="7">
        <v>57.038451752143516</v>
      </c>
      <c r="G1076" s="7">
        <v>56.620994073422231</v>
      </c>
      <c r="H1076" s="7">
        <v>241.98173354155361</v>
      </c>
      <c r="I1076" s="7">
        <f t="shared" si="25"/>
        <v>72.641280500981082</v>
      </c>
    </row>
    <row r="1077" spans="1:9" x14ac:dyDescent="0.25">
      <c r="A1077" s="20"/>
      <c r="B1077" s="5">
        <f>DATE(YEAR(siječanj!B1077),MONTH(siječanj!B1077)+11,DAY(siječanj!B1077))</f>
        <v>43811</v>
      </c>
      <c r="C1077" s="9">
        <v>11.1875</v>
      </c>
      <c r="D1077">
        <v>1.1509207939876847</v>
      </c>
      <c r="E1077" s="6">
        <v>63.055889483525057</v>
      </c>
      <c r="F1077" s="7">
        <v>57.740717404510292</v>
      </c>
      <c r="G1077" s="7">
        <v>57.077987349561617</v>
      </c>
      <c r="H1077" s="7">
        <v>241.96315868109534</v>
      </c>
      <c r="I1077" s="7">
        <f t="shared" si="25"/>
        <v>72.572334389978352</v>
      </c>
    </row>
    <row r="1078" spans="1:9" x14ac:dyDescent="0.25">
      <c r="A1078" s="20"/>
      <c r="B1078" s="5">
        <f>DATE(YEAR(siječanj!B1078),MONTH(siječanj!B1078)+11,DAY(siječanj!B1078))</f>
        <v>43811</v>
      </c>
      <c r="C1078" s="9">
        <v>11.1979166666667</v>
      </c>
      <c r="D1078">
        <v>1.1509207939876847</v>
      </c>
      <c r="E1078" s="6">
        <v>64.883768095235524</v>
      </c>
      <c r="F1078" s="7">
        <v>57.675967287238493</v>
      </c>
      <c r="G1078" s="7">
        <v>56.88155795039048</v>
      </c>
      <c r="H1078" s="7">
        <v>242.33417165927605</v>
      </c>
      <c r="I1078" s="7">
        <f t="shared" si="25"/>
        <v>74.676077893081271</v>
      </c>
    </row>
    <row r="1079" spans="1:9" x14ac:dyDescent="0.25">
      <c r="A1079" s="20"/>
      <c r="B1079" s="5">
        <f>DATE(YEAR(siječanj!B1079),MONTH(siječanj!B1079)+11,DAY(siječanj!B1079))</f>
        <v>43811</v>
      </c>
      <c r="C1079" s="9">
        <v>11.2083333333333</v>
      </c>
      <c r="D1079">
        <v>1.1509207939876847</v>
      </c>
      <c r="E1079" s="6">
        <v>66.209326298724719</v>
      </c>
      <c r="F1079" s="7">
        <v>55.897893667708949</v>
      </c>
      <c r="G1079" s="7">
        <v>57.462055654326768</v>
      </c>
      <c r="H1079" s="7">
        <v>241.65451045173862</v>
      </c>
      <c r="I1079" s="7">
        <f t="shared" si="25"/>
        <v>76.201690393117943</v>
      </c>
    </row>
    <row r="1080" spans="1:9" x14ac:dyDescent="0.25">
      <c r="A1080" s="20"/>
      <c r="B1080" s="5">
        <f>DATE(YEAR(siječanj!B1080),MONTH(siječanj!B1080)+11,DAY(siječanj!B1080))</f>
        <v>43811</v>
      </c>
      <c r="C1080" s="9">
        <v>11.21875</v>
      </c>
      <c r="D1080">
        <v>1.1509207939876847</v>
      </c>
      <c r="E1080" s="6">
        <v>69.307792381126532</v>
      </c>
      <c r="F1080" s="7">
        <v>55.703105504220936</v>
      </c>
      <c r="G1080" s="7">
        <v>60.129023168924824</v>
      </c>
      <c r="H1080" s="7">
        <v>240.20454479862005</v>
      </c>
      <c r="I1080" s="7">
        <f t="shared" si="25"/>
        <v>79.767779436819751</v>
      </c>
    </row>
    <row r="1081" spans="1:9" x14ac:dyDescent="0.25">
      <c r="A1081" s="20"/>
      <c r="B1081" s="5">
        <f>DATE(YEAR(siječanj!B1081),MONTH(siječanj!B1081)+11,DAY(siječanj!B1081))</f>
        <v>43811</v>
      </c>
      <c r="C1081" s="9">
        <v>11.2291666666667</v>
      </c>
      <c r="D1081">
        <v>1.1509207939876847</v>
      </c>
      <c r="E1081" s="6">
        <v>72.553986972451938</v>
      </c>
      <c r="F1081" s="7">
        <v>56.411684423461111</v>
      </c>
      <c r="G1081" s="7">
        <v>61.459936007896843</v>
      </c>
      <c r="H1081" s="7">
        <v>240.07848566671862</v>
      </c>
      <c r="I1081" s="7">
        <f t="shared" si="25"/>
        <v>83.503892293306507</v>
      </c>
    </row>
    <row r="1082" spans="1:9" x14ac:dyDescent="0.25">
      <c r="A1082" s="20"/>
      <c r="B1082" s="5">
        <f>DATE(YEAR(siječanj!B1082),MONTH(siječanj!B1082)+11,DAY(siječanj!B1082))</f>
        <v>43811</v>
      </c>
      <c r="C1082" s="9">
        <v>11.2395833333333</v>
      </c>
      <c r="D1082">
        <v>1.1509207939876847</v>
      </c>
      <c r="E1082" s="6">
        <v>79.459999700699569</v>
      </c>
      <c r="F1082" s="7">
        <v>57.050046811264465</v>
      </c>
      <c r="G1082" s="7">
        <v>59.928499567265696</v>
      </c>
      <c r="H1082" s="7">
        <v>238.87207219126458</v>
      </c>
      <c r="I1082" s="7">
        <f t="shared" si="25"/>
        <v>91.452165945790327</v>
      </c>
    </row>
    <row r="1083" spans="1:9" x14ac:dyDescent="0.25">
      <c r="A1083" s="20"/>
      <c r="B1083" s="5">
        <f>DATE(YEAR(siječanj!B1083),MONTH(siječanj!B1083)+11,DAY(siječanj!B1083))</f>
        <v>43811</v>
      </c>
      <c r="C1083" s="9">
        <v>11.25</v>
      </c>
      <c r="D1083">
        <v>1.1509207939876847</v>
      </c>
      <c r="E1083" s="6">
        <v>84.622298259659033</v>
      </c>
      <c r="F1083" s="7">
        <v>59.640368570212111</v>
      </c>
      <c r="G1083" s="7">
        <v>60.136669694159743</v>
      </c>
      <c r="H1083" s="7">
        <v>235.46559725690381</v>
      </c>
      <c r="I1083" s="7">
        <f t="shared" si="25"/>
        <v>97.393562702069445</v>
      </c>
    </row>
    <row r="1084" spans="1:9" x14ac:dyDescent="0.25">
      <c r="A1084" s="20"/>
      <c r="B1084" s="5">
        <f>DATE(YEAR(siječanj!B1084),MONTH(siječanj!B1084)+11,DAY(siječanj!B1084))</f>
        <v>43811</v>
      </c>
      <c r="C1084" s="9">
        <v>11.2604166666667</v>
      </c>
      <c r="D1084">
        <v>1.1509207939876847</v>
      </c>
      <c r="E1084" s="6">
        <v>91.202545519329661</v>
      </c>
      <c r="F1084" s="7">
        <v>67.685401070015573</v>
      </c>
      <c r="G1084" s="7">
        <v>61.272357311162956</v>
      </c>
      <c r="H1084" s="7">
        <v>222.12856131137465</v>
      </c>
      <c r="I1084" s="7">
        <f t="shared" si="25"/>
        <v>104.96690610280484</v>
      </c>
    </row>
    <row r="1085" spans="1:9" x14ac:dyDescent="0.25">
      <c r="A1085" s="20"/>
      <c r="B1085" s="5">
        <f>DATE(YEAR(siječanj!B1085),MONTH(siječanj!B1085)+11,DAY(siječanj!B1085))</f>
        <v>43811</v>
      </c>
      <c r="C1085" s="9">
        <v>11.2708333333333</v>
      </c>
      <c r="D1085">
        <v>1.1509207939876847</v>
      </c>
      <c r="E1085" s="6">
        <v>96.830396890301927</v>
      </c>
      <c r="F1085" s="7">
        <v>76.849924688062586</v>
      </c>
      <c r="G1085" s="7">
        <v>62.378281681648126</v>
      </c>
      <c r="H1085" s="7">
        <v>212.893763188462</v>
      </c>
      <c r="I1085" s="7">
        <f t="shared" si="25"/>
        <v>111.44411727112893</v>
      </c>
    </row>
    <row r="1086" spans="1:9" x14ac:dyDescent="0.25">
      <c r="A1086" s="20"/>
      <c r="B1086" s="5">
        <f>DATE(YEAR(siječanj!B1086),MONTH(siječanj!B1086)+11,DAY(siječanj!B1086))</f>
        <v>43811</v>
      </c>
      <c r="C1086" s="9">
        <v>11.28125</v>
      </c>
      <c r="D1086">
        <v>1.1509207939876847</v>
      </c>
      <c r="E1086" s="6">
        <v>103.21445666395113</v>
      </c>
      <c r="F1086" s="7">
        <v>78.215231862374182</v>
      </c>
      <c r="G1086" s="7">
        <v>66.905923739695538</v>
      </c>
      <c r="H1086" s="7">
        <v>192.84767193331336</v>
      </c>
      <c r="I1086" s="7">
        <f t="shared" si="25"/>
        <v>118.7916644146821</v>
      </c>
    </row>
    <row r="1087" spans="1:9" x14ac:dyDescent="0.25">
      <c r="A1087" s="20"/>
      <c r="B1087" s="5">
        <f>DATE(YEAR(siječanj!B1087),MONTH(siječanj!B1087)+11,DAY(siječanj!B1087))</f>
        <v>43811</v>
      </c>
      <c r="C1087" s="9">
        <v>11.2916666666667</v>
      </c>
      <c r="D1087">
        <v>1.1509207939876847</v>
      </c>
      <c r="E1087" s="6">
        <v>108.82195979100665</v>
      </c>
      <c r="F1087" s="7">
        <v>86.0091625003421</v>
      </c>
      <c r="G1087" s="7">
        <v>79.182602637893837</v>
      </c>
      <c r="H1087" s="7">
        <v>152.55811427241457</v>
      </c>
      <c r="I1087" s="7">
        <f t="shared" si="25"/>
        <v>125.24545636596126</v>
      </c>
    </row>
    <row r="1088" spans="1:9" x14ac:dyDescent="0.25">
      <c r="A1088" s="20"/>
      <c r="B1088" s="5">
        <f>DATE(YEAR(siječanj!B1088),MONTH(siječanj!B1088)+11,DAY(siječanj!B1088))</f>
        <v>43811</v>
      </c>
      <c r="C1088" s="9">
        <v>11.3020833333333</v>
      </c>
      <c r="D1088">
        <v>1.1509207939876847</v>
      </c>
      <c r="E1088" s="6">
        <v>110.50841815712785</v>
      </c>
      <c r="F1088" s="7">
        <v>108.85957641409495</v>
      </c>
      <c r="G1088" s="7">
        <v>96.561577024720449</v>
      </c>
      <c r="H1088" s="7">
        <v>118.17225375445767</v>
      </c>
      <c r="I1088" s="7">
        <f t="shared" si="25"/>
        <v>127.18643636772465</v>
      </c>
    </row>
    <row r="1089" spans="1:9" x14ac:dyDescent="0.25">
      <c r="A1089" s="20"/>
      <c r="B1089" s="5">
        <f>DATE(YEAR(siječanj!B1089),MONTH(siječanj!B1089)+11,DAY(siječanj!B1089))</f>
        <v>43811</v>
      </c>
      <c r="C1089" s="9">
        <v>11.3125</v>
      </c>
      <c r="D1089">
        <v>1.1509207939876847</v>
      </c>
      <c r="E1089" s="6">
        <v>113.92338931650224</v>
      </c>
      <c r="F1089" s="7">
        <v>123.93109834911358</v>
      </c>
      <c r="G1089" s="7">
        <v>105.24265103341334</v>
      </c>
      <c r="H1089" s="7">
        <v>61.486738001023106</v>
      </c>
      <c r="I1089" s="7">
        <f t="shared" si="25"/>
        <v>131.11679768591688</v>
      </c>
    </row>
    <row r="1090" spans="1:9" x14ac:dyDescent="0.25">
      <c r="A1090" s="20"/>
      <c r="B1090" s="5">
        <f>DATE(YEAR(siječanj!B1090),MONTH(siječanj!B1090)+11,DAY(siječanj!B1090))</f>
        <v>43811</v>
      </c>
      <c r="C1090" s="9">
        <v>11.3229166666667</v>
      </c>
      <c r="D1090">
        <v>1.1509207939876847</v>
      </c>
      <c r="E1090" s="6">
        <v>114.38113695548623</v>
      </c>
      <c r="F1090" s="7">
        <v>134.89671312357439</v>
      </c>
      <c r="G1090" s="7">
        <v>118.65586850050452</v>
      </c>
      <c r="H1090" s="7">
        <v>18.63773144857846</v>
      </c>
      <c r="I1090" s="7">
        <f t="shared" si="25"/>
        <v>131.64362896202232</v>
      </c>
    </row>
    <row r="1091" spans="1:9" x14ac:dyDescent="0.25">
      <c r="A1091" s="20"/>
      <c r="B1091" s="5">
        <f>DATE(YEAR(siječanj!B1091),MONTH(siječanj!B1091)+11,DAY(siječanj!B1091))</f>
        <v>43811</v>
      </c>
      <c r="C1091" s="9">
        <v>11.3333333333333</v>
      </c>
      <c r="D1091">
        <v>1.1509207939876847</v>
      </c>
      <c r="E1091" s="6">
        <v>113.09616604880509</v>
      </c>
      <c r="F1091" s="7">
        <v>145.84907525517698</v>
      </c>
      <c r="G1091" s="7">
        <v>124.61064518383964</v>
      </c>
      <c r="H1091" s="7">
        <v>4.5367821060843214</v>
      </c>
      <c r="I1091" s="7">
        <f t="shared" si="25"/>
        <v>130.16472922585379</v>
      </c>
    </row>
    <row r="1092" spans="1:9" x14ac:dyDescent="0.25">
      <c r="A1092" s="20"/>
      <c r="B1092" s="5">
        <f>DATE(YEAR(siječanj!B1092),MONTH(siječanj!B1092)+11,DAY(siječanj!B1092))</f>
        <v>43811</v>
      </c>
      <c r="C1092" s="9">
        <v>11.34375</v>
      </c>
      <c r="D1092">
        <v>1.1509207939876847</v>
      </c>
      <c r="E1092" s="6">
        <v>111.83961359546768</v>
      </c>
      <c r="F1092" s="7">
        <v>164.20334345060505</v>
      </c>
      <c r="G1092" s="7">
        <v>138.30269389605871</v>
      </c>
      <c r="H1092" s="7">
        <v>2.8069199385637678</v>
      </c>
      <c r="I1092" s="7">
        <f t="shared" ref="I1092:I1155" si="27">D1092*E1092</f>
        <v>128.71853687857151</v>
      </c>
    </row>
    <row r="1093" spans="1:9" x14ac:dyDescent="0.25">
      <c r="A1093" s="20"/>
      <c r="B1093" s="5">
        <f>DATE(YEAR(siječanj!B1093),MONTH(siječanj!B1093)+11,DAY(siječanj!B1093))</f>
        <v>43811</v>
      </c>
      <c r="C1093" s="9">
        <v>11.3541666666667</v>
      </c>
      <c r="D1093">
        <v>1.1509207939876847</v>
      </c>
      <c r="E1093" s="6">
        <v>112.86910331136714</v>
      </c>
      <c r="F1093" s="7">
        <v>174.61700290815722</v>
      </c>
      <c r="G1093" s="7">
        <v>151.59011097082049</v>
      </c>
      <c r="H1093" s="7">
        <v>2.50176637621021</v>
      </c>
      <c r="I1093" s="7">
        <f t="shared" si="27"/>
        <v>129.90339799979668</v>
      </c>
    </row>
    <row r="1094" spans="1:9" x14ac:dyDescent="0.25">
      <c r="A1094" s="20"/>
      <c r="B1094" s="5">
        <f>DATE(YEAR(siječanj!B1094),MONTH(siječanj!B1094)+11,DAY(siječanj!B1094))</f>
        <v>43811</v>
      </c>
      <c r="C1094" s="9">
        <v>11.3645833333333</v>
      </c>
      <c r="D1094">
        <v>1.1509207939876847</v>
      </c>
      <c r="E1094" s="6">
        <v>113.0340949214155</v>
      </c>
      <c r="F1094" s="7">
        <v>195.94894971297941</v>
      </c>
      <c r="G1094" s="7">
        <v>165.16088298306701</v>
      </c>
      <c r="H1094" s="7">
        <v>2.2375133239500782</v>
      </c>
      <c r="I1094" s="7">
        <f t="shared" si="27"/>
        <v>130.09329027463485</v>
      </c>
    </row>
    <row r="1095" spans="1:9" x14ac:dyDescent="0.25">
      <c r="A1095" s="20"/>
      <c r="B1095" s="5">
        <f>DATE(YEAR(siječanj!B1095),MONTH(siječanj!B1095)+11,DAY(siječanj!B1095))</f>
        <v>43811</v>
      </c>
      <c r="C1095" s="9">
        <v>11.375</v>
      </c>
      <c r="D1095">
        <v>1.1509207939876847</v>
      </c>
      <c r="E1095" s="6">
        <v>114.53154759305332</v>
      </c>
      <c r="F1095" s="7">
        <v>226.61045607598476</v>
      </c>
      <c r="G1095" s="7">
        <v>170.58312032651136</v>
      </c>
      <c r="H1095" s="7">
        <v>2.002088022915014</v>
      </c>
      <c r="I1095" s="7">
        <f t="shared" si="27"/>
        <v>131.81673969243522</v>
      </c>
    </row>
    <row r="1096" spans="1:9" x14ac:dyDescent="0.25">
      <c r="A1096" s="20"/>
      <c r="B1096" s="5">
        <f>DATE(YEAR(siječanj!B1096),MONTH(siječanj!B1096)+11,DAY(siječanj!B1096))</f>
        <v>43811</v>
      </c>
      <c r="C1096" s="9">
        <v>11.3854166666667</v>
      </c>
      <c r="D1096">
        <v>1.1509207939876847</v>
      </c>
      <c r="E1096" s="6">
        <v>114.71260219559207</v>
      </c>
      <c r="F1096" s="7">
        <v>224.57552520701861</v>
      </c>
      <c r="G1096" s="7">
        <v>192.69466766160511</v>
      </c>
      <c r="H1096" s="7">
        <v>1.8000936688913207</v>
      </c>
      <c r="I1096" s="7">
        <f t="shared" si="27"/>
        <v>132.02511919934423</v>
      </c>
    </row>
    <row r="1097" spans="1:9" x14ac:dyDescent="0.25">
      <c r="A1097" s="20"/>
      <c r="B1097" s="5">
        <f>DATE(YEAR(siječanj!B1097),MONTH(siječanj!B1097)+11,DAY(siječanj!B1097))</f>
        <v>43811</v>
      </c>
      <c r="C1097" s="9">
        <v>11.3958333333333</v>
      </c>
      <c r="D1097">
        <v>1.1509207939876847</v>
      </c>
      <c r="E1097" s="6">
        <v>114.68093679820954</v>
      </c>
      <c r="F1097" s="7">
        <v>222.52127325303752</v>
      </c>
      <c r="G1097" s="7">
        <v>199.396804883806</v>
      </c>
      <c r="H1097" s="7">
        <v>2.0220045233536004</v>
      </c>
      <c r="I1097" s="7">
        <f t="shared" si="27"/>
        <v>131.98867483504682</v>
      </c>
    </row>
    <row r="1098" spans="1:9" x14ac:dyDescent="0.25">
      <c r="A1098" s="20"/>
      <c r="B1098" s="5">
        <f>DATE(YEAR(siječanj!B1098),MONTH(siječanj!B1098)+11,DAY(siječanj!B1098))</f>
        <v>43811</v>
      </c>
      <c r="C1098" s="9">
        <v>11.40625</v>
      </c>
      <c r="D1098">
        <v>1.1509207939876847</v>
      </c>
      <c r="E1098" s="6">
        <v>115.28133655607905</v>
      </c>
      <c r="F1098" s="7">
        <v>223.68974135516922</v>
      </c>
      <c r="G1098" s="7">
        <v>203.20963531276709</v>
      </c>
      <c r="H1098" s="7">
        <v>2.0386774765765385</v>
      </c>
      <c r="I1098" s="7">
        <f t="shared" si="27"/>
        <v>132.67968740108401</v>
      </c>
    </row>
    <row r="1099" spans="1:9" x14ac:dyDescent="0.25">
      <c r="A1099" s="20"/>
      <c r="B1099" s="5">
        <f>DATE(YEAR(siječanj!B1099),MONTH(siječanj!B1099)+11,DAY(siječanj!B1099))</f>
        <v>43811</v>
      </c>
      <c r="C1099" s="9">
        <v>11.4166666666667</v>
      </c>
      <c r="D1099">
        <v>1.1509207939876847</v>
      </c>
      <c r="E1099" s="6">
        <v>115.79786569464932</v>
      </c>
      <c r="F1099" s="7">
        <v>233.77151482143401</v>
      </c>
      <c r="G1099" s="7">
        <v>204.54661319091494</v>
      </c>
      <c r="H1099" s="7">
        <v>2.1535822877169224</v>
      </c>
      <c r="I1099" s="7">
        <f t="shared" si="27"/>
        <v>133.27417152736507</v>
      </c>
    </row>
    <row r="1100" spans="1:9" x14ac:dyDescent="0.25">
      <c r="A1100" s="20"/>
      <c r="B1100" s="5">
        <f>DATE(YEAR(siječanj!B1100),MONTH(siječanj!B1100)+11,DAY(siječanj!B1100))</f>
        <v>43811</v>
      </c>
      <c r="C1100" s="9">
        <v>11.4270833333333</v>
      </c>
      <c r="D1100">
        <v>1.1509207939876847</v>
      </c>
      <c r="E1100" s="6">
        <v>117.72034840346144</v>
      </c>
      <c r="F1100" s="7">
        <v>233.37493891567399</v>
      </c>
      <c r="G1100" s="7">
        <v>201.5431945520566</v>
      </c>
      <c r="H1100" s="7">
        <v>2.0658864556255057</v>
      </c>
      <c r="I1100" s="7">
        <f t="shared" si="27"/>
        <v>135.48679685301872</v>
      </c>
    </row>
    <row r="1101" spans="1:9" x14ac:dyDescent="0.25">
      <c r="A1101" s="20"/>
      <c r="B1101" s="5">
        <f>DATE(YEAR(siječanj!B1101),MONTH(siječanj!B1101)+11,DAY(siječanj!B1101))</f>
        <v>43811</v>
      </c>
      <c r="C1101" s="9">
        <v>11.4375</v>
      </c>
      <c r="D1101">
        <v>1.1509207939876847</v>
      </c>
      <c r="E1101" s="6">
        <v>119.38459830765038</v>
      </c>
      <c r="F1101" s="7">
        <v>225.15105995360381</v>
      </c>
      <c r="G1101" s="7">
        <v>201.10349727446695</v>
      </c>
      <c r="H1101" s="7">
        <v>2.0446193109114343</v>
      </c>
      <c r="I1101" s="7">
        <f t="shared" si="27"/>
        <v>137.40221667414175</v>
      </c>
    </row>
    <row r="1102" spans="1:9" x14ac:dyDescent="0.25">
      <c r="A1102" s="20"/>
      <c r="B1102" s="5">
        <f>DATE(YEAR(siječanj!B1102),MONTH(siječanj!B1102)+11,DAY(siječanj!B1102))</f>
        <v>43811</v>
      </c>
      <c r="C1102" s="9">
        <v>11.4479166666667</v>
      </c>
      <c r="D1102">
        <v>1.1509207939876847</v>
      </c>
      <c r="E1102" s="6">
        <v>120.31693481232658</v>
      </c>
      <c r="F1102" s="7">
        <v>223.92097629327731</v>
      </c>
      <c r="G1102" s="7">
        <v>206.85135617519848</v>
      </c>
      <c r="H1102" s="7">
        <v>2.1187256606369838</v>
      </c>
      <c r="I1102" s="7">
        <f t="shared" si="27"/>
        <v>138.47526214436741</v>
      </c>
    </row>
    <row r="1103" spans="1:9" x14ac:dyDescent="0.25">
      <c r="A1103" s="20"/>
      <c r="B1103" s="5">
        <f>DATE(YEAR(siječanj!B1103),MONTH(siječanj!B1103)+11,DAY(siječanj!B1103))</f>
        <v>43811</v>
      </c>
      <c r="C1103" s="9">
        <v>11.4583333333333</v>
      </c>
      <c r="D1103">
        <v>1.1509207939876847</v>
      </c>
      <c r="E1103" s="6">
        <v>120.45955020332173</v>
      </c>
      <c r="F1103" s="7">
        <v>221.13790122545373</v>
      </c>
      <c r="G1103" s="7">
        <v>208.19544271276419</v>
      </c>
      <c r="H1103" s="7">
        <v>2.2062794249601638</v>
      </c>
      <c r="I1103" s="7">
        <f t="shared" si="27"/>
        <v>138.6394011634064</v>
      </c>
    </row>
    <row r="1104" spans="1:9" x14ac:dyDescent="0.25">
      <c r="A1104" s="20"/>
      <c r="B1104" s="5">
        <f>DATE(YEAR(siječanj!B1104),MONTH(siječanj!B1104)+11,DAY(siječanj!B1104))</f>
        <v>43811</v>
      </c>
      <c r="C1104" s="9">
        <v>11.46875</v>
      </c>
      <c r="D1104">
        <v>1.1509207939876847</v>
      </c>
      <c r="E1104" s="6">
        <v>119.72292868532043</v>
      </c>
      <c r="F1104" s="7">
        <v>219.23264718590875</v>
      </c>
      <c r="G1104" s="7">
        <v>203.28984555621554</v>
      </c>
      <c r="H1104" s="7">
        <v>2.1878696432466751</v>
      </c>
      <c r="I1104" s="7">
        <f t="shared" si="27"/>
        <v>137.79160814103994</v>
      </c>
    </row>
    <row r="1105" spans="1:9" x14ac:dyDescent="0.25">
      <c r="A1105" s="20"/>
      <c r="B1105" s="5">
        <f>DATE(YEAR(siječanj!B1105),MONTH(siječanj!B1105)+11,DAY(siječanj!B1105))</f>
        <v>43811</v>
      </c>
      <c r="C1105" s="9">
        <v>11.4791666666667</v>
      </c>
      <c r="D1105">
        <v>1.1509207939876847</v>
      </c>
      <c r="E1105" s="6">
        <v>120.46690967843752</v>
      </c>
      <c r="F1105" s="7">
        <v>218.25309546758561</v>
      </c>
      <c r="G1105" s="7">
        <v>198.5519742282581</v>
      </c>
      <c r="H1105" s="7">
        <v>2.2465986577765111</v>
      </c>
      <c r="I1105" s="7">
        <f t="shared" si="27"/>
        <v>138.64787133634999</v>
      </c>
    </row>
    <row r="1106" spans="1:9" x14ac:dyDescent="0.25">
      <c r="A1106" s="20"/>
      <c r="B1106" s="5">
        <f>DATE(YEAR(siječanj!B1106),MONTH(siječanj!B1106)+11,DAY(siječanj!B1106))</f>
        <v>43811</v>
      </c>
      <c r="C1106" s="9">
        <v>11.4895833333333</v>
      </c>
      <c r="D1106">
        <v>1.1509207939876847</v>
      </c>
      <c r="E1106" s="6">
        <v>121.11152187516029</v>
      </c>
      <c r="F1106" s="7">
        <v>214.00173031718307</v>
      </c>
      <c r="G1106" s="7">
        <v>194.19691484685131</v>
      </c>
      <c r="H1106" s="7">
        <v>1.972686998230796</v>
      </c>
      <c r="I1106" s="7">
        <f t="shared" si="27"/>
        <v>139.38976891761632</v>
      </c>
    </row>
    <row r="1107" spans="1:9" x14ac:dyDescent="0.25">
      <c r="A1107" s="20"/>
      <c r="B1107" s="5">
        <f>DATE(YEAR(siječanj!B1107),MONTH(siječanj!B1107)+11,DAY(siječanj!B1107))</f>
        <v>43811</v>
      </c>
      <c r="C1107" s="9">
        <v>11.5</v>
      </c>
      <c r="D1107">
        <v>1.1509207939876847</v>
      </c>
      <c r="E1107" s="6">
        <v>121.77244721108633</v>
      </c>
      <c r="F1107" s="7">
        <v>217.42046667388706</v>
      </c>
      <c r="G1107" s="7">
        <v>194.72816170321153</v>
      </c>
      <c r="H1107" s="7">
        <v>1.8558492650606064</v>
      </c>
      <c r="I1107" s="7">
        <f t="shared" si="27"/>
        <v>140.1504416300069</v>
      </c>
    </row>
    <row r="1108" spans="1:9" x14ac:dyDescent="0.25">
      <c r="A1108" s="20"/>
      <c r="B1108" s="5">
        <f>DATE(YEAR(siječanj!B1108),MONTH(siječanj!B1108)+11,DAY(siječanj!B1108))</f>
        <v>43811</v>
      </c>
      <c r="C1108" s="9">
        <v>11.5104166666667</v>
      </c>
      <c r="D1108">
        <v>1.1509207939876847</v>
      </c>
      <c r="E1108" s="6">
        <v>122.17207345986523</v>
      </c>
      <c r="F1108" s="7">
        <v>209.80201916847199</v>
      </c>
      <c r="G1108" s="7">
        <v>191.54748015231945</v>
      </c>
      <c r="H1108" s="7">
        <v>1.8590728027314318</v>
      </c>
      <c r="I1108" s="7">
        <f t="shared" si="27"/>
        <v>140.61037978954982</v>
      </c>
    </row>
    <row r="1109" spans="1:9" x14ac:dyDescent="0.25">
      <c r="A1109" s="20"/>
      <c r="B1109" s="5">
        <f>DATE(YEAR(siječanj!B1109),MONTH(siječanj!B1109)+11,DAY(siječanj!B1109))</f>
        <v>43811</v>
      </c>
      <c r="C1109" s="9">
        <v>11.5208333333333</v>
      </c>
      <c r="D1109">
        <v>1.1509207939876847</v>
      </c>
      <c r="E1109" s="6">
        <v>121.37502463573031</v>
      </c>
      <c r="F1109" s="7">
        <v>203.08335065895434</v>
      </c>
      <c r="G1109" s="7">
        <v>187.33251876055795</v>
      </c>
      <c r="H1109" s="7">
        <v>2.052874248627754</v>
      </c>
      <c r="I1109" s="7">
        <f t="shared" si="27"/>
        <v>139.69303972402952</v>
      </c>
    </row>
    <row r="1110" spans="1:9" x14ac:dyDescent="0.25">
      <c r="A1110" s="20"/>
      <c r="B1110" s="5">
        <f>DATE(YEAR(siječanj!B1110),MONTH(siječanj!B1110)+11,DAY(siječanj!B1110))</f>
        <v>43811</v>
      </c>
      <c r="C1110" s="9">
        <v>11.53125</v>
      </c>
      <c r="D1110">
        <v>1.1509207939876847</v>
      </c>
      <c r="E1110" s="6">
        <v>119.52680869920565</v>
      </c>
      <c r="F1110" s="7">
        <v>188.33982561439646</v>
      </c>
      <c r="G1110" s="7">
        <v>183.3740190154287</v>
      </c>
      <c r="H1110" s="7">
        <v>1.8827921171634407</v>
      </c>
      <c r="I1110" s="7">
        <f t="shared" si="27"/>
        <v>137.56588957090386</v>
      </c>
    </row>
    <row r="1111" spans="1:9" x14ac:dyDescent="0.25">
      <c r="A1111" s="20"/>
      <c r="B1111" s="5">
        <f>DATE(YEAR(siječanj!B1111),MONTH(siječanj!B1111)+11,DAY(siječanj!B1111))</f>
        <v>43811</v>
      </c>
      <c r="C1111" s="9">
        <v>11.5416666666667</v>
      </c>
      <c r="D1111">
        <v>1.1509207939876847</v>
      </c>
      <c r="E1111" s="6">
        <v>117.03288170718385</v>
      </c>
      <c r="F1111" s="7">
        <v>184.22494422324172</v>
      </c>
      <c r="G1111" s="7">
        <v>178.11143148547171</v>
      </c>
      <c r="H1111" s="7">
        <v>1.8402608291670206</v>
      </c>
      <c r="I1111" s="7">
        <f t="shared" si="27"/>
        <v>134.69557713709881</v>
      </c>
    </row>
    <row r="1112" spans="1:9" x14ac:dyDescent="0.25">
      <c r="A1112" s="20"/>
      <c r="B1112" s="5">
        <f>DATE(YEAR(siječanj!B1112),MONTH(siječanj!B1112)+11,DAY(siječanj!B1112))</f>
        <v>43811</v>
      </c>
      <c r="C1112" s="9">
        <v>11.5520833333333</v>
      </c>
      <c r="D1112">
        <v>1.1509207939876847</v>
      </c>
      <c r="E1112" s="6">
        <v>114.54264239388543</v>
      </c>
      <c r="F1112" s="7">
        <v>192.11978277966546</v>
      </c>
      <c r="G1112" s="7">
        <v>177.41815054476345</v>
      </c>
      <c r="H1112" s="7">
        <v>1.9448577232923465</v>
      </c>
      <c r="I1112" s="7">
        <f t="shared" si="27"/>
        <v>131.82950892941804</v>
      </c>
    </row>
    <row r="1113" spans="1:9" x14ac:dyDescent="0.25">
      <c r="A1113" s="20"/>
      <c r="B1113" s="5">
        <f>DATE(YEAR(siječanj!B1113),MONTH(siječanj!B1113)+11,DAY(siječanj!B1113))</f>
        <v>43811</v>
      </c>
      <c r="C1113" s="9">
        <v>11.5625</v>
      </c>
      <c r="D1113">
        <v>1.1509207939876847</v>
      </c>
      <c r="E1113" s="6">
        <v>115.82989638564429</v>
      </c>
      <c r="F1113" s="7">
        <v>179.72187116949195</v>
      </c>
      <c r="G1113" s="7">
        <v>174.03840646055107</v>
      </c>
      <c r="H1113" s="7">
        <v>1.9262898661747638</v>
      </c>
      <c r="I1113" s="7">
        <f t="shared" si="27"/>
        <v>133.31103631567697</v>
      </c>
    </row>
    <row r="1114" spans="1:9" x14ac:dyDescent="0.25">
      <c r="A1114" s="20"/>
      <c r="B1114" s="5">
        <f>DATE(YEAR(siječanj!B1114),MONTH(siječanj!B1114)+11,DAY(siječanj!B1114))</f>
        <v>43811</v>
      </c>
      <c r="C1114" s="9">
        <v>11.5729166666667</v>
      </c>
      <c r="D1114">
        <v>1.1509207939876847</v>
      </c>
      <c r="E1114" s="6">
        <v>116.65403947377786</v>
      </c>
      <c r="F1114" s="7">
        <v>173.58641527021416</v>
      </c>
      <c r="G1114" s="7">
        <v>175.13733857541462</v>
      </c>
      <c r="H1114" s="7">
        <v>1.9736454554277703</v>
      </c>
      <c r="I1114" s="7">
        <f t="shared" si="27"/>
        <v>134.25955973303113</v>
      </c>
    </row>
    <row r="1115" spans="1:9" x14ac:dyDescent="0.25">
      <c r="A1115" s="20"/>
      <c r="B1115" s="5">
        <f>DATE(YEAR(siječanj!B1115),MONTH(siječanj!B1115)+11,DAY(siječanj!B1115))</f>
        <v>43811</v>
      </c>
      <c r="C1115" s="9">
        <v>11.5833333333333</v>
      </c>
      <c r="D1115">
        <v>1.1509207939876847</v>
      </c>
      <c r="E1115" s="6">
        <v>116.93775845638839</v>
      </c>
      <c r="F1115" s="7">
        <v>173.88974506709326</v>
      </c>
      <c r="G1115" s="7">
        <v>175.38704478794168</v>
      </c>
      <c r="H1115" s="7">
        <v>2.0845153418547961</v>
      </c>
      <c r="I1115" s="7">
        <f t="shared" si="27"/>
        <v>134.58609780976661</v>
      </c>
    </row>
    <row r="1116" spans="1:9" x14ac:dyDescent="0.25">
      <c r="A1116" s="20"/>
      <c r="B1116" s="5">
        <f>DATE(YEAR(siječanj!B1116),MONTH(siječanj!B1116)+11,DAY(siječanj!B1116))</f>
        <v>43811</v>
      </c>
      <c r="C1116" s="9">
        <v>11.59375</v>
      </c>
      <c r="D1116">
        <v>1.1509207939876847</v>
      </c>
      <c r="E1116" s="6">
        <v>118.37004890197049</v>
      </c>
      <c r="F1116" s="7">
        <v>174.56696234148365</v>
      </c>
      <c r="G1116" s="7">
        <v>172.69756317358369</v>
      </c>
      <c r="H1116" s="7">
        <v>2.0318882380184311</v>
      </c>
      <c r="I1116" s="7">
        <f t="shared" si="27"/>
        <v>136.23455066661694</v>
      </c>
    </row>
    <row r="1117" spans="1:9" x14ac:dyDescent="0.25">
      <c r="A1117" s="20"/>
      <c r="B1117" s="5">
        <f>DATE(YEAR(siječanj!B1117),MONTH(siječanj!B1117)+11,DAY(siječanj!B1117))</f>
        <v>43811</v>
      </c>
      <c r="C1117" s="9">
        <v>11.6041666666667</v>
      </c>
      <c r="D1117">
        <v>1.1509207939876847</v>
      </c>
      <c r="E1117" s="6">
        <v>118.65318222362632</v>
      </c>
      <c r="F1117" s="7">
        <v>175.4921750132722</v>
      </c>
      <c r="G1117" s="7">
        <v>173.13944001190961</v>
      </c>
      <c r="H1117" s="7">
        <v>2.0371207339893864</v>
      </c>
      <c r="I1117" s="7">
        <f t="shared" si="27"/>
        <v>136.56041469398144</v>
      </c>
    </row>
    <row r="1118" spans="1:9" x14ac:dyDescent="0.25">
      <c r="A1118" s="20"/>
      <c r="B1118" s="5">
        <f>DATE(YEAR(siječanj!B1118),MONTH(siječanj!B1118)+11,DAY(siječanj!B1118))</f>
        <v>43811</v>
      </c>
      <c r="C1118" s="9">
        <v>11.6145833333333</v>
      </c>
      <c r="D1118">
        <v>1.1509207939876847</v>
      </c>
      <c r="E1118" s="6">
        <v>120.7727348804747</v>
      </c>
      <c r="F1118" s="7">
        <v>175.85175830569966</v>
      </c>
      <c r="G1118" s="7">
        <v>170.99418227022917</v>
      </c>
      <c r="H1118" s="7">
        <v>2.0426603764733597</v>
      </c>
      <c r="I1118" s="7">
        <f t="shared" si="27"/>
        <v>138.99985192070008</v>
      </c>
    </row>
    <row r="1119" spans="1:9" x14ac:dyDescent="0.25">
      <c r="A1119" s="20"/>
      <c r="B1119" s="5">
        <f>DATE(YEAR(siječanj!B1119),MONTH(siječanj!B1119)+11,DAY(siječanj!B1119))</f>
        <v>43811</v>
      </c>
      <c r="C1119" s="9">
        <v>11.625</v>
      </c>
      <c r="D1119">
        <v>1.1509207939876847</v>
      </c>
      <c r="E1119" s="6">
        <v>122.54166522812362</v>
      </c>
      <c r="F1119" s="7">
        <v>172.27870612063245</v>
      </c>
      <c r="G1119" s="7">
        <v>167.60531453674699</v>
      </c>
      <c r="H1119" s="7">
        <v>2.1055973982792637</v>
      </c>
      <c r="I1119" s="7">
        <f t="shared" si="27"/>
        <v>141.03575064092507</v>
      </c>
    </row>
    <row r="1120" spans="1:9" x14ac:dyDescent="0.25">
      <c r="A1120" s="20"/>
      <c r="B1120" s="5">
        <f>DATE(YEAR(siječanj!B1120),MONTH(siječanj!B1120)+11,DAY(siječanj!B1120))</f>
        <v>43811</v>
      </c>
      <c r="C1120" s="9">
        <v>11.6354166666667</v>
      </c>
      <c r="D1120">
        <v>1.1509207939876847</v>
      </c>
      <c r="E1120" s="6">
        <v>124.57040668703644</v>
      </c>
      <c r="F1120" s="7">
        <v>169.72937845440248</v>
      </c>
      <c r="G1120" s="7">
        <v>160.78166780698112</v>
      </c>
      <c r="H1120" s="7">
        <v>2.0283265390401142</v>
      </c>
      <c r="I1120" s="7">
        <f t="shared" si="27"/>
        <v>143.37067137161276</v>
      </c>
    </row>
    <row r="1121" spans="1:9" x14ac:dyDescent="0.25">
      <c r="A1121" s="20"/>
      <c r="B1121" s="5">
        <f>DATE(YEAR(siječanj!B1121),MONTH(siječanj!B1121)+11,DAY(siječanj!B1121))</f>
        <v>43811</v>
      </c>
      <c r="C1121" s="9">
        <v>11.6458333333333</v>
      </c>
      <c r="D1121">
        <v>1.1509207939876847</v>
      </c>
      <c r="E1121" s="6">
        <v>126.40865546822823</v>
      </c>
      <c r="F1121" s="7">
        <v>168.39096186372203</v>
      </c>
      <c r="G1121" s="7">
        <v>158.37330136051148</v>
      </c>
      <c r="H1121" s="7">
        <v>1.9269621868807834</v>
      </c>
      <c r="I1121" s="7">
        <f t="shared" si="27"/>
        <v>145.48635011840892</v>
      </c>
    </row>
    <row r="1122" spans="1:9" x14ac:dyDescent="0.25">
      <c r="A1122" s="20"/>
      <c r="B1122" s="5">
        <f>DATE(YEAR(siječanj!B1122),MONTH(siječanj!B1122)+11,DAY(siječanj!B1122))</f>
        <v>43811</v>
      </c>
      <c r="C1122" s="9">
        <v>11.65625</v>
      </c>
      <c r="D1122">
        <v>1.1509207939876847</v>
      </c>
      <c r="E1122" s="6">
        <v>130.09577533209747</v>
      </c>
      <c r="F1122" s="7">
        <v>167.23253558849257</v>
      </c>
      <c r="G1122" s="7">
        <v>158.31940238893435</v>
      </c>
      <c r="H1122" s="7">
        <v>2.3694072391215881</v>
      </c>
      <c r="I1122" s="7">
        <f t="shared" si="27"/>
        <v>149.72993303966106</v>
      </c>
    </row>
    <row r="1123" spans="1:9" x14ac:dyDescent="0.25">
      <c r="A1123" s="20"/>
      <c r="B1123" s="5">
        <f>DATE(YEAR(siječanj!B1123),MONTH(siječanj!B1123)+11,DAY(siječanj!B1123))</f>
        <v>43811</v>
      </c>
      <c r="C1123" s="9">
        <v>11.6666666666667</v>
      </c>
      <c r="D1123">
        <v>1.1509207939876847</v>
      </c>
      <c r="E1123" s="6">
        <v>131.59238723283926</v>
      </c>
      <c r="F1123" s="7">
        <v>167.01637944481763</v>
      </c>
      <c r="G1123" s="7">
        <v>156.58071902393095</v>
      </c>
      <c r="H1123" s="7">
        <v>3.6715193641186197</v>
      </c>
      <c r="I1123" s="7">
        <f t="shared" si="27"/>
        <v>151.45241479675423</v>
      </c>
    </row>
    <row r="1124" spans="1:9" x14ac:dyDescent="0.25">
      <c r="A1124" s="20"/>
      <c r="B1124" s="5">
        <f>DATE(YEAR(siječanj!B1124),MONTH(siječanj!B1124)+11,DAY(siječanj!B1124))</f>
        <v>43811</v>
      </c>
      <c r="C1124" s="9">
        <v>11.6770833333333</v>
      </c>
      <c r="D1124">
        <v>1.1509207939876847</v>
      </c>
      <c r="E1124" s="6">
        <v>134.37566448644813</v>
      </c>
      <c r="F1124" s="7">
        <v>166.27414716083911</v>
      </c>
      <c r="G1124" s="7">
        <v>155.91553555127746</v>
      </c>
      <c r="H1124" s="7">
        <v>7.9296285394668287</v>
      </c>
      <c r="I1124" s="7">
        <f t="shared" si="27"/>
        <v>154.6557464633656</v>
      </c>
    </row>
    <row r="1125" spans="1:9" x14ac:dyDescent="0.25">
      <c r="A1125" s="20"/>
      <c r="B1125" s="5">
        <f>DATE(YEAR(siječanj!B1125),MONTH(siječanj!B1125)+11,DAY(siječanj!B1125))</f>
        <v>43811</v>
      </c>
      <c r="C1125" s="9">
        <v>11.6875</v>
      </c>
      <c r="D1125">
        <v>1.1509207939876847</v>
      </c>
      <c r="E1125" s="6">
        <v>139.48856998871923</v>
      </c>
      <c r="F1125" s="7">
        <v>167.72046723523943</v>
      </c>
      <c r="G1125" s="7">
        <v>159.35389095385216</v>
      </c>
      <c r="H1125" s="7">
        <v>20.651785179297033</v>
      </c>
      <c r="I1125" s="7">
        <f t="shared" si="27"/>
        <v>160.54029572362347</v>
      </c>
    </row>
    <row r="1126" spans="1:9" x14ac:dyDescent="0.25">
      <c r="A1126" s="20"/>
      <c r="B1126" s="5">
        <f>DATE(YEAR(siječanj!B1126),MONTH(siječanj!B1126)+11,DAY(siječanj!B1126))</f>
        <v>43811</v>
      </c>
      <c r="C1126" s="9">
        <v>11.6979166666667</v>
      </c>
      <c r="D1126">
        <v>1.1509207939876847</v>
      </c>
      <c r="E1126" s="6">
        <v>144.38221494864416</v>
      </c>
      <c r="F1126" s="7">
        <v>169.96485969661231</v>
      </c>
      <c r="G1126" s="7">
        <v>157.75880572022888</v>
      </c>
      <c r="H1126" s="7">
        <v>60.383706840323683</v>
      </c>
      <c r="I1126" s="7">
        <f t="shared" si="27"/>
        <v>166.17249346639409</v>
      </c>
    </row>
    <row r="1127" spans="1:9" x14ac:dyDescent="0.25">
      <c r="A1127" s="20"/>
      <c r="B1127" s="5">
        <f>DATE(YEAR(siječanj!B1127),MONTH(siječanj!B1127)+11,DAY(siječanj!B1127))</f>
        <v>43811</v>
      </c>
      <c r="C1127" s="9">
        <v>11.7083333333333</v>
      </c>
      <c r="D1127">
        <v>1.1509207939876847</v>
      </c>
      <c r="E1127" s="6">
        <v>148.51564717319499</v>
      </c>
      <c r="F1127" s="7">
        <v>170.83186830215925</v>
      </c>
      <c r="G1127" s="7">
        <v>151.10452651397333</v>
      </c>
      <c r="H1127" s="7">
        <v>110.98690724753097</v>
      </c>
      <c r="I1127" s="7">
        <f t="shared" si="27"/>
        <v>170.92974656416843</v>
      </c>
    </row>
    <row r="1128" spans="1:9" x14ac:dyDescent="0.25">
      <c r="A1128" s="20"/>
      <c r="B1128" s="5">
        <f>DATE(YEAR(siječanj!B1128),MONTH(siječanj!B1128)+11,DAY(siječanj!B1128))</f>
        <v>43811</v>
      </c>
      <c r="C1128" s="9">
        <v>11.71875</v>
      </c>
      <c r="D1128">
        <v>1.1509207939876847</v>
      </c>
      <c r="E1128" s="6">
        <v>154.84459625100462</v>
      </c>
      <c r="F1128" s="7">
        <v>168.08226599067652</v>
      </c>
      <c r="G1128" s="7">
        <v>151.73940887429171</v>
      </c>
      <c r="H1128" s="7">
        <v>138.66601555447738</v>
      </c>
      <c r="I1128" s="7">
        <f t="shared" si="27"/>
        <v>178.2138656619087</v>
      </c>
    </row>
    <row r="1129" spans="1:9" x14ac:dyDescent="0.25">
      <c r="A1129" s="20"/>
      <c r="B1129" s="5">
        <f>DATE(YEAR(siječanj!B1129),MONTH(siječanj!B1129)+11,DAY(siječanj!B1129))</f>
        <v>43811</v>
      </c>
      <c r="C1129" s="9">
        <v>11.7291666666667</v>
      </c>
      <c r="D1129">
        <v>1.1509207939876847</v>
      </c>
      <c r="E1129" s="6">
        <v>161.3406403550712</v>
      </c>
      <c r="F1129" s="7">
        <v>165.66175224707953</v>
      </c>
      <c r="G1129" s="7">
        <v>152.84610391818637</v>
      </c>
      <c r="H1129" s="7">
        <v>156.88972350828021</v>
      </c>
      <c r="I1129" s="7">
        <f t="shared" si="27"/>
        <v>185.69029789994002</v>
      </c>
    </row>
    <row r="1130" spans="1:9" x14ac:dyDescent="0.25">
      <c r="A1130" s="20"/>
      <c r="B1130" s="5">
        <f>DATE(YEAR(siječanj!B1130),MONTH(siječanj!B1130)+11,DAY(siječanj!B1130))</f>
        <v>43811</v>
      </c>
      <c r="C1130" s="9">
        <v>11.7395833333333</v>
      </c>
      <c r="D1130">
        <v>1.1509207939876847</v>
      </c>
      <c r="E1130" s="6">
        <v>165.30099686310712</v>
      </c>
      <c r="F1130" s="7">
        <v>163.26362993125542</v>
      </c>
      <c r="G1130" s="7">
        <v>152.42593036697082</v>
      </c>
      <c r="H1130" s="7">
        <v>168.82198135576235</v>
      </c>
      <c r="I1130" s="7">
        <f t="shared" si="27"/>
        <v>190.24835455664302</v>
      </c>
    </row>
    <row r="1131" spans="1:9" x14ac:dyDescent="0.25">
      <c r="A1131" s="20"/>
      <c r="B1131" s="5">
        <f>DATE(YEAR(siječanj!B1131),MONTH(siječanj!B1131)+11,DAY(siječanj!B1131))</f>
        <v>43811</v>
      </c>
      <c r="C1131" s="9">
        <v>11.75</v>
      </c>
      <c r="D1131">
        <v>1.1509207939876847</v>
      </c>
      <c r="E1131" s="6">
        <v>168.25269531760938</v>
      </c>
      <c r="F1131" s="7">
        <v>161.18755646933366</v>
      </c>
      <c r="G1131" s="7">
        <v>154.85557061068195</v>
      </c>
      <c r="H1131" s="7">
        <v>190.40470060313089</v>
      </c>
      <c r="I1131" s="7">
        <f t="shared" si="27"/>
        <v>193.64552568551099</v>
      </c>
    </row>
    <row r="1132" spans="1:9" x14ac:dyDescent="0.25">
      <c r="A1132" s="20"/>
      <c r="B1132" s="5">
        <f>DATE(YEAR(siječanj!B1132),MONTH(siječanj!B1132)+11,DAY(siječanj!B1132))</f>
        <v>43811</v>
      </c>
      <c r="C1132" s="9">
        <v>11.7604166666667</v>
      </c>
      <c r="D1132">
        <v>1.1509207939876847</v>
      </c>
      <c r="E1132" s="6">
        <v>170.23032048692298</v>
      </c>
      <c r="F1132" s="7">
        <v>158.09994353512752</v>
      </c>
      <c r="G1132" s="7">
        <v>154.59067169578526</v>
      </c>
      <c r="H1132" s="7">
        <v>206.26392266536112</v>
      </c>
      <c r="I1132" s="7">
        <f t="shared" si="27"/>
        <v>195.92161561558743</v>
      </c>
    </row>
    <row r="1133" spans="1:9" x14ac:dyDescent="0.25">
      <c r="A1133" s="20"/>
      <c r="B1133" s="5">
        <f>DATE(YEAR(siječanj!B1133),MONTH(siječanj!B1133)+11,DAY(siječanj!B1133))</f>
        <v>43811</v>
      </c>
      <c r="C1133" s="9">
        <v>11.7708333333333</v>
      </c>
      <c r="D1133">
        <v>1.1509207939876847</v>
      </c>
      <c r="E1133" s="6">
        <v>172.6303362485319</v>
      </c>
      <c r="F1133" s="7">
        <v>156.06661807413937</v>
      </c>
      <c r="G1133" s="7">
        <v>157.96627341042154</v>
      </c>
      <c r="H1133" s="7">
        <v>223.21791094580203</v>
      </c>
      <c r="I1133" s="7">
        <f t="shared" si="27"/>
        <v>198.68384366152131</v>
      </c>
    </row>
    <row r="1134" spans="1:9" x14ac:dyDescent="0.25">
      <c r="A1134" s="20"/>
      <c r="B1134" s="5">
        <f>DATE(YEAR(siječanj!B1134),MONTH(siječanj!B1134)+11,DAY(siječanj!B1134))</f>
        <v>43811</v>
      </c>
      <c r="C1134" s="9">
        <v>11.78125</v>
      </c>
      <c r="D1134">
        <v>1.1509207939876847</v>
      </c>
      <c r="E1134" s="6">
        <v>175.95647455282287</v>
      </c>
      <c r="F1134" s="7">
        <v>153.04283616113764</v>
      </c>
      <c r="G1134" s="7">
        <v>158.84778731747696</v>
      </c>
      <c r="H1134" s="7">
        <v>226.59968709851174</v>
      </c>
      <c r="I1134" s="7">
        <f t="shared" si="27"/>
        <v>202.51196539960873</v>
      </c>
    </row>
    <row r="1135" spans="1:9" x14ac:dyDescent="0.25">
      <c r="A1135" s="20"/>
      <c r="B1135" s="5">
        <f>DATE(YEAR(siječanj!B1135),MONTH(siječanj!B1135)+11,DAY(siječanj!B1135))</f>
        <v>43811</v>
      </c>
      <c r="C1135" s="9">
        <v>11.7916666666667</v>
      </c>
      <c r="D1135">
        <v>1.1509207939876847</v>
      </c>
      <c r="E1135" s="6">
        <v>175.97819165514056</v>
      </c>
      <c r="F1135" s="7">
        <v>148.06035216348414</v>
      </c>
      <c r="G1135" s="7">
        <v>160.68152843083379</v>
      </c>
      <c r="H1135" s="7">
        <v>227.00804789210275</v>
      </c>
      <c r="I1135" s="7">
        <f t="shared" si="27"/>
        <v>202.53696006425133</v>
      </c>
    </row>
    <row r="1136" spans="1:9" x14ac:dyDescent="0.25">
      <c r="A1136" s="20"/>
      <c r="B1136" s="5">
        <f>DATE(YEAR(siječanj!B1136),MONTH(siječanj!B1136)+11,DAY(siječanj!B1136))</f>
        <v>43811</v>
      </c>
      <c r="C1136" s="9">
        <v>11.8020833333333</v>
      </c>
      <c r="D1136">
        <v>1.1509207939876847</v>
      </c>
      <c r="E1136" s="6">
        <v>175.38857600000347</v>
      </c>
      <c r="F1136" s="7">
        <v>140.76520573019422</v>
      </c>
      <c r="G1136" s="7">
        <v>159.57491767934329</v>
      </c>
      <c r="H1136" s="7">
        <v>227.64007037532795</v>
      </c>
      <c r="I1136" s="7">
        <f t="shared" si="27"/>
        <v>201.85835914629337</v>
      </c>
    </row>
    <row r="1137" spans="1:9" x14ac:dyDescent="0.25">
      <c r="A1137" s="20"/>
      <c r="B1137" s="5">
        <f>DATE(YEAR(siječanj!B1137),MONTH(siječanj!B1137)+11,DAY(siječanj!B1137))</f>
        <v>43811</v>
      </c>
      <c r="C1137" s="9">
        <v>11.8125</v>
      </c>
      <c r="D1137">
        <v>1.1509207939876847</v>
      </c>
      <c r="E1137" s="6">
        <v>176.3340591041447</v>
      </c>
      <c r="F1137" s="7">
        <v>134.98757520160802</v>
      </c>
      <c r="G1137" s="7">
        <v>156.11747606811136</v>
      </c>
      <c r="H1137" s="7">
        <v>227.62035997320103</v>
      </c>
      <c r="I1137" s="7">
        <f t="shared" si="27"/>
        <v>202.94653531121352</v>
      </c>
    </row>
    <row r="1138" spans="1:9" x14ac:dyDescent="0.25">
      <c r="A1138" s="20"/>
      <c r="B1138" s="5">
        <f>DATE(YEAR(siječanj!B1138),MONTH(siječanj!B1138)+11,DAY(siječanj!B1138))</f>
        <v>43811</v>
      </c>
      <c r="C1138" s="9">
        <v>11.8229166666667</v>
      </c>
      <c r="D1138">
        <v>1.1509207939876847</v>
      </c>
      <c r="E1138" s="6">
        <v>177.34603160162379</v>
      </c>
      <c r="F1138" s="7">
        <v>130.53544575651941</v>
      </c>
      <c r="G1138" s="7">
        <v>151.47569808090134</v>
      </c>
      <c r="H1138" s="7">
        <v>227.72153323420733</v>
      </c>
      <c r="I1138" s="7">
        <f t="shared" si="27"/>
        <v>204.11123550150586</v>
      </c>
    </row>
    <row r="1139" spans="1:9" x14ac:dyDescent="0.25">
      <c r="A1139" s="20"/>
      <c r="B1139" s="5">
        <f>DATE(YEAR(siječanj!B1139),MONTH(siječanj!B1139)+11,DAY(siječanj!B1139))</f>
        <v>43811</v>
      </c>
      <c r="C1139" s="9">
        <v>11.8333333333333</v>
      </c>
      <c r="D1139">
        <v>1.1509207939876847</v>
      </c>
      <c r="E1139" s="6">
        <v>179.83017209982759</v>
      </c>
      <c r="F1139" s="7">
        <v>127.16411308388518</v>
      </c>
      <c r="G1139" s="7">
        <v>147.12452417793415</v>
      </c>
      <c r="H1139" s="7">
        <v>227.74349170869496</v>
      </c>
      <c r="I1139" s="7">
        <f t="shared" si="27"/>
        <v>206.97028445607555</v>
      </c>
    </row>
    <row r="1140" spans="1:9" x14ac:dyDescent="0.25">
      <c r="A1140" s="20"/>
      <c r="B1140" s="5">
        <f>DATE(YEAR(siječanj!B1140),MONTH(siječanj!B1140)+11,DAY(siječanj!B1140))</f>
        <v>43811</v>
      </c>
      <c r="C1140" s="9">
        <v>11.84375</v>
      </c>
      <c r="D1140">
        <v>1.1509207939876847</v>
      </c>
      <c r="E1140" s="6">
        <v>180.06862544651207</v>
      </c>
      <c r="F1140" s="7">
        <v>123.22769687060239</v>
      </c>
      <c r="G1140" s="7">
        <v>139.01461549985933</v>
      </c>
      <c r="H1140" s="7">
        <v>228.0973865212805</v>
      </c>
      <c r="I1140" s="7">
        <f t="shared" si="27"/>
        <v>207.24472537117066</v>
      </c>
    </row>
    <row r="1141" spans="1:9" x14ac:dyDescent="0.25">
      <c r="A1141" s="20"/>
      <c r="B1141" s="5">
        <f>DATE(YEAR(siječanj!B1141),MONTH(siječanj!B1141)+11,DAY(siječanj!B1141))</f>
        <v>43811</v>
      </c>
      <c r="C1141" s="9">
        <v>11.8541666666667</v>
      </c>
      <c r="D1141">
        <v>1.1509207939876847</v>
      </c>
      <c r="E1141" s="6">
        <v>177.62324180647144</v>
      </c>
      <c r="F1141" s="7">
        <v>120.76449532887099</v>
      </c>
      <c r="G1141" s="7">
        <v>131.15798141275454</v>
      </c>
      <c r="H1141" s="7">
        <v>228.55711181642954</v>
      </c>
      <c r="I1141" s="7">
        <f t="shared" si="27"/>
        <v>204.43028249057062</v>
      </c>
    </row>
    <row r="1142" spans="1:9" x14ac:dyDescent="0.25">
      <c r="A1142" s="20"/>
      <c r="B1142" s="5">
        <f>DATE(YEAR(siječanj!B1142),MONTH(siječanj!B1142)+11,DAY(siječanj!B1142))</f>
        <v>43811</v>
      </c>
      <c r="C1142" s="9">
        <v>11.8645833333333</v>
      </c>
      <c r="D1142">
        <v>1.1509207939876847</v>
      </c>
      <c r="E1142" s="6">
        <v>174.25554241995445</v>
      </c>
      <c r="F1142" s="7">
        <v>115.83128932910151</v>
      </c>
      <c r="G1142" s="7">
        <v>125.56511215973737</v>
      </c>
      <c r="H1142" s="7">
        <v>228.95986193365246</v>
      </c>
      <c r="I1142" s="7">
        <f t="shared" si="27"/>
        <v>200.55432723872863</v>
      </c>
    </row>
    <row r="1143" spans="1:9" x14ac:dyDescent="0.25">
      <c r="A1143" s="20"/>
      <c r="B1143" s="5">
        <f>DATE(YEAR(siječanj!B1143),MONTH(siječanj!B1143)+11,DAY(siječanj!B1143))</f>
        <v>43811</v>
      </c>
      <c r="C1143" s="9">
        <v>11.875</v>
      </c>
      <c r="D1143">
        <v>1.1509207939876847</v>
      </c>
      <c r="E1143" s="6">
        <v>173.06425939840688</v>
      </c>
      <c r="F1143" s="7">
        <v>108.32495950334847</v>
      </c>
      <c r="G1143" s="7">
        <v>118.93026034567974</v>
      </c>
      <c r="H1143" s="7">
        <v>229.70269827657921</v>
      </c>
      <c r="I1143" s="7">
        <f t="shared" si="27"/>
        <v>199.18325483770505</v>
      </c>
    </row>
    <row r="1144" spans="1:9" x14ac:dyDescent="0.25">
      <c r="A1144" s="20"/>
      <c r="B1144" s="5">
        <f>DATE(YEAR(siječanj!B1144),MONTH(siječanj!B1144)+11,DAY(siječanj!B1144))</f>
        <v>43811</v>
      </c>
      <c r="C1144" s="9">
        <v>11.8854166666667</v>
      </c>
      <c r="D1144">
        <v>1.1509207939876847</v>
      </c>
      <c r="E1144" s="6">
        <v>179.9553953457588</v>
      </c>
      <c r="F1144" s="7">
        <v>87.889588905507637</v>
      </c>
      <c r="G1144" s="7">
        <v>98.276008260868537</v>
      </c>
      <c r="H1144" s="7">
        <v>233.17137188054195</v>
      </c>
      <c r="I1144" s="7">
        <f t="shared" si="27"/>
        <v>207.1144064937084</v>
      </c>
    </row>
    <row r="1145" spans="1:9" x14ac:dyDescent="0.25">
      <c r="A1145" s="20"/>
      <c r="B1145" s="5">
        <f>DATE(YEAR(siječanj!B1145),MONTH(siječanj!B1145)+11,DAY(siječanj!B1145))</f>
        <v>43811</v>
      </c>
      <c r="C1145" s="9">
        <v>11.8958333333333</v>
      </c>
      <c r="D1145">
        <v>1.1509207939876847</v>
      </c>
      <c r="E1145" s="6">
        <v>186.31369100062855</v>
      </c>
      <c r="F1145" s="7">
        <v>80.253550142173864</v>
      </c>
      <c r="G1145" s="7">
        <v>91.552111556621213</v>
      </c>
      <c r="H1145" s="7">
        <v>236.99430547128318</v>
      </c>
      <c r="I1145" s="7">
        <f t="shared" si="27"/>
        <v>214.43230117721956</v>
      </c>
    </row>
    <row r="1146" spans="1:9" x14ac:dyDescent="0.25">
      <c r="A1146" s="20"/>
      <c r="B1146" s="5">
        <f>DATE(YEAR(siječanj!B1146),MONTH(siječanj!B1146)+11,DAY(siječanj!B1146))</f>
        <v>43811</v>
      </c>
      <c r="C1146" s="9">
        <v>11.90625</v>
      </c>
      <c r="D1146">
        <v>1.1509207939876847</v>
      </c>
      <c r="E1146" s="6">
        <v>186.68776853474185</v>
      </c>
      <c r="F1146" s="7">
        <v>77.667799782443495</v>
      </c>
      <c r="G1146" s="7">
        <v>87.927875347167955</v>
      </c>
      <c r="H1146" s="7">
        <v>237.72337224594062</v>
      </c>
      <c r="I1146" s="7">
        <f t="shared" si="27"/>
        <v>214.86283478979419</v>
      </c>
    </row>
    <row r="1147" spans="1:9" x14ac:dyDescent="0.25">
      <c r="A1147" s="20"/>
      <c r="B1147" s="5">
        <f>DATE(YEAR(siječanj!B1147),MONTH(siječanj!B1147)+11,DAY(siječanj!B1147))</f>
        <v>43811</v>
      </c>
      <c r="C1147" s="9">
        <v>11.9166666666667</v>
      </c>
      <c r="D1147">
        <v>1.1509207939876847</v>
      </c>
      <c r="E1147" s="6">
        <v>185.34835399012221</v>
      </c>
      <c r="F1147" s="7">
        <v>77.044765027309879</v>
      </c>
      <c r="G1147" s="7">
        <v>85.23176674427306</v>
      </c>
      <c r="H1147" s="7">
        <v>236.83909643448507</v>
      </c>
      <c r="I1147" s="7">
        <f t="shared" si="27"/>
        <v>213.3212747386219</v>
      </c>
    </row>
    <row r="1148" spans="1:9" x14ac:dyDescent="0.25">
      <c r="A1148" s="20"/>
      <c r="B1148" s="5">
        <f>DATE(YEAR(siječanj!B1148),MONTH(siječanj!B1148)+11,DAY(siječanj!B1148))</f>
        <v>43811</v>
      </c>
      <c r="C1148" s="9">
        <v>11.9270833333333</v>
      </c>
      <c r="D1148">
        <v>1.1509207939876847</v>
      </c>
      <c r="E1148" s="6">
        <v>182.1665622509027</v>
      </c>
      <c r="F1148" s="7">
        <v>75.185449737054768</v>
      </c>
      <c r="G1148" s="7">
        <v>70.643693789710241</v>
      </c>
      <c r="H1148" s="7">
        <v>238.26533777078544</v>
      </c>
      <c r="I1148" s="7">
        <f t="shared" si="27"/>
        <v>209.65928446381591</v>
      </c>
    </row>
    <row r="1149" spans="1:9" x14ac:dyDescent="0.25">
      <c r="A1149" s="20"/>
      <c r="B1149" s="5">
        <f>DATE(YEAR(siječanj!B1149),MONTH(siječanj!B1149)+11,DAY(siječanj!B1149))</f>
        <v>43811</v>
      </c>
      <c r="C1149" s="9">
        <v>11.9375</v>
      </c>
      <c r="D1149">
        <v>1.1509207939876847</v>
      </c>
      <c r="E1149" s="6">
        <v>174.79733439123277</v>
      </c>
      <c r="F1149" s="7">
        <v>73.420668895582892</v>
      </c>
      <c r="G1149" s="7">
        <v>65.270614973589772</v>
      </c>
      <c r="H1149" s="7">
        <v>238.05195098241734</v>
      </c>
      <c r="I1149" s="7">
        <f t="shared" si="27"/>
        <v>201.17788688448843</v>
      </c>
    </row>
    <row r="1150" spans="1:9" x14ac:dyDescent="0.25">
      <c r="A1150" s="20"/>
      <c r="B1150" s="5">
        <f>DATE(YEAR(siječanj!B1150),MONTH(siječanj!B1150)+11,DAY(siječanj!B1150))</f>
        <v>43811</v>
      </c>
      <c r="C1150" s="9">
        <v>11.9479166666667</v>
      </c>
      <c r="D1150">
        <v>1.1509207939876847</v>
      </c>
      <c r="E1150" s="6">
        <v>167.98959854912491</v>
      </c>
      <c r="F1150" s="7">
        <v>72.41440720202614</v>
      </c>
      <c r="G1150" s="7">
        <v>63.4155117566633</v>
      </c>
      <c r="H1150" s="7">
        <v>237.20786534221401</v>
      </c>
      <c r="I1150" s="7">
        <f t="shared" si="27"/>
        <v>193.34272214383122</v>
      </c>
    </row>
    <row r="1151" spans="1:9" x14ac:dyDescent="0.25">
      <c r="A1151" s="20"/>
      <c r="B1151" s="5">
        <f>DATE(YEAR(siječanj!B1151),MONTH(siječanj!B1151)+11,DAY(siječanj!B1151))</f>
        <v>43811</v>
      </c>
      <c r="C1151" s="9">
        <v>11.9583333333333</v>
      </c>
      <c r="D1151">
        <v>1.1509207939876847</v>
      </c>
      <c r="E1151" s="6">
        <v>158.21528747161912</v>
      </c>
      <c r="F1151" s="7">
        <v>69.627679831052646</v>
      </c>
      <c r="G1151" s="7">
        <v>62.396235963735151</v>
      </c>
      <c r="H1151" s="7">
        <v>236.76182657572315</v>
      </c>
      <c r="I1151" s="7">
        <f t="shared" si="27"/>
        <v>182.09326427782565</v>
      </c>
    </row>
    <row r="1152" spans="1:9" x14ac:dyDescent="0.25">
      <c r="A1152" s="20"/>
      <c r="B1152" s="5">
        <f>DATE(YEAR(siječanj!B1152),MONTH(siječanj!B1152)+11,DAY(siječanj!B1152))</f>
        <v>43811</v>
      </c>
      <c r="C1152" s="9">
        <v>11.96875</v>
      </c>
      <c r="D1152">
        <v>1.1509207939876847</v>
      </c>
      <c r="E1152" s="6">
        <v>147.72005356763572</v>
      </c>
      <c r="F1152" s="7">
        <v>67.491692543392745</v>
      </c>
      <c r="G1152" s="7">
        <v>61.203141205571953</v>
      </c>
      <c r="H1152" s="7">
        <v>237.26729869272157</v>
      </c>
      <c r="I1152" s="7">
        <f t="shared" si="27"/>
        <v>170.01408133996659</v>
      </c>
    </row>
    <row r="1153" spans="1:9" x14ac:dyDescent="0.25">
      <c r="A1153" s="20"/>
      <c r="B1153" s="5">
        <f>DATE(YEAR(siječanj!B1153),MONTH(siječanj!B1153)+11,DAY(siječanj!B1153))</f>
        <v>43811</v>
      </c>
      <c r="C1153" s="9">
        <v>11.9791666666667</v>
      </c>
      <c r="D1153">
        <v>1.1509207939876847</v>
      </c>
      <c r="E1153" s="6">
        <v>137.0281616635757</v>
      </c>
      <c r="F1153" s="7">
        <v>66.353771341562009</v>
      </c>
      <c r="G1153" s="7">
        <v>59.472497730356238</v>
      </c>
      <c r="H1153" s="7">
        <v>238.19235195556993</v>
      </c>
      <c r="I1153" s="7">
        <f t="shared" si="27"/>
        <v>157.70856062051536</v>
      </c>
    </row>
    <row r="1154" spans="1:9" ht="15.75" thickBot="1" x14ac:dyDescent="0.3">
      <c r="A1154" s="20"/>
      <c r="B1154" s="5">
        <f>DATE(YEAR(siječanj!B1154),MONTH(siječanj!B1154)+11,DAY(siječanj!B1154))</f>
        <v>43811</v>
      </c>
      <c r="C1154" s="9">
        <v>11.9895833333333</v>
      </c>
      <c r="D1154">
        <v>1.1509207939876847</v>
      </c>
      <c r="E1154" s="6">
        <v>126.68033564395931</v>
      </c>
      <c r="F1154" s="7">
        <v>64.600400937293614</v>
      </c>
      <c r="G1154" s="7">
        <v>58.505667868514386</v>
      </c>
      <c r="H1154" s="7">
        <v>239.72534221254119</v>
      </c>
      <c r="I1154" s="7">
        <f t="shared" si="27"/>
        <v>145.79903248197203</v>
      </c>
    </row>
    <row r="1155" spans="1:9" x14ac:dyDescent="0.25">
      <c r="A1155" s="19">
        <f t="shared" ref="A1155" si="28">A1059+1</f>
        <v>347</v>
      </c>
      <c r="B1155" s="5">
        <f>DATE(YEAR(siječanj!B1155),MONTH(siječanj!B1155)+11,DAY(siječanj!B1155))</f>
        <v>43812</v>
      </c>
      <c r="C1155" s="9">
        <v>12</v>
      </c>
      <c r="D1155">
        <v>1.1635019362790939</v>
      </c>
      <c r="E1155" s="6">
        <v>114.22751014589657</v>
      </c>
      <c r="F1155" s="7">
        <v>63.318073287843738</v>
      </c>
      <c r="G1155" s="7">
        <v>58.941519806904545</v>
      </c>
      <c r="H1155" s="7">
        <v>240.83976580758505</v>
      </c>
      <c r="I1155" s="7">
        <f t="shared" si="27"/>
        <v>132.9039292310905</v>
      </c>
    </row>
    <row r="1156" spans="1:9" x14ac:dyDescent="0.25">
      <c r="A1156" s="20"/>
      <c r="B1156" s="5">
        <f>DATE(YEAR(siječanj!B1156),MONTH(siječanj!B1156)+11,DAY(siječanj!B1156))</f>
        <v>43812</v>
      </c>
      <c r="C1156" s="9">
        <v>12.0104166666667</v>
      </c>
      <c r="D1156">
        <v>1.1635019362790939</v>
      </c>
      <c r="E1156" s="6">
        <v>105.08818061666825</v>
      </c>
      <c r="F1156" s="7">
        <v>61.970875115523739</v>
      </c>
      <c r="G1156" s="7">
        <v>58.466684638550355</v>
      </c>
      <c r="H1156" s="7">
        <v>241.58847895382601</v>
      </c>
      <c r="I1156" s="7">
        <f t="shared" ref="I1156:I1219" si="29">D1156*E1156</f>
        <v>122.27030162754066</v>
      </c>
    </row>
    <row r="1157" spans="1:9" x14ac:dyDescent="0.25">
      <c r="A1157" s="20"/>
      <c r="B1157" s="5">
        <f>DATE(YEAR(siječanj!B1157),MONTH(siječanj!B1157)+11,DAY(siječanj!B1157))</f>
        <v>43812</v>
      </c>
      <c r="C1157" s="9">
        <v>12.0208333333333</v>
      </c>
      <c r="D1157">
        <v>1.1635019362790939</v>
      </c>
      <c r="E1157" s="6">
        <v>97.480394189871092</v>
      </c>
      <c r="F1157" s="7">
        <v>61.042692438975941</v>
      </c>
      <c r="G1157" s="7">
        <v>58.560421805905193</v>
      </c>
      <c r="H1157" s="7">
        <v>241.62446812114285</v>
      </c>
      <c r="I1157" s="7">
        <f t="shared" si="29"/>
        <v>113.41862738916436</v>
      </c>
    </row>
    <row r="1158" spans="1:9" x14ac:dyDescent="0.25">
      <c r="A1158" s="20"/>
      <c r="B1158" s="5">
        <f>DATE(YEAR(siječanj!B1158),MONTH(siječanj!B1158)+11,DAY(siječanj!B1158))</f>
        <v>43812</v>
      </c>
      <c r="C1158" s="9">
        <v>12.03125</v>
      </c>
      <c r="D1158">
        <v>1.1635019362790939</v>
      </c>
      <c r="E1158" s="6">
        <v>90.137190522150291</v>
      </c>
      <c r="F1158" s="7">
        <v>59.840390363708345</v>
      </c>
      <c r="G1158" s="7">
        <v>57.870311865163096</v>
      </c>
      <c r="H1158" s="7">
        <v>241.99956904933069</v>
      </c>
      <c r="I1158" s="7">
        <f t="shared" si="29"/>
        <v>104.87479570327946</v>
      </c>
    </row>
    <row r="1159" spans="1:9" x14ac:dyDescent="0.25">
      <c r="A1159" s="20"/>
      <c r="B1159" s="5">
        <f>DATE(YEAR(siječanj!B1159),MONTH(siječanj!B1159)+11,DAY(siječanj!B1159))</f>
        <v>43812</v>
      </c>
      <c r="C1159" s="9">
        <v>12.0416666666667</v>
      </c>
      <c r="D1159">
        <v>1.1635019362790939</v>
      </c>
      <c r="E1159" s="6">
        <v>83.900247787682133</v>
      </c>
      <c r="F1159" s="7">
        <v>59.235528826885442</v>
      </c>
      <c r="G1159" s="7">
        <v>57.987337819611355</v>
      </c>
      <c r="H1159" s="7">
        <v>242.628911254027</v>
      </c>
      <c r="I1159" s="7">
        <f t="shared" si="29"/>
        <v>97.618100755263924</v>
      </c>
    </row>
    <row r="1160" spans="1:9" x14ac:dyDescent="0.25">
      <c r="A1160" s="20"/>
      <c r="B1160" s="5">
        <f>DATE(YEAR(siječanj!B1160),MONTH(siječanj!B1160)+11,DAY(siječanj!B1160))</f>
        <v>43812</v>
      </c>
      <c r="C1160" s="9">
        <v>12.0520833333333</v>
      </c>
      <c r="D1160">
        <v>1.1635019362790939</v>
      </c>
      <c r="E1160" s="6">
        <v>78.746412525841265</v>
      </c>
      <c r="F1160" s="7">
        <v>58.716074994490974</v>
      </c>
      <c r="G1160" s="7">
        <v>57.697247517641522</v>
      </c>
      <c r="H1160" s="7">
        <v>243.20857876322543</v>
      </c>
      <c r="I1160" s="7">
        <f t="shared" si="29"/>
        <v>91.621603448848603</v>
      </c>
    </row>
    <row r="1161" spans="1:9" x14ac:dyDescent="0.25">
      <c r="A1161" s="20"/>
      <c r="B1161" s="5">
        <f>DATE(YEAR(siječanj!B1161),MONTH(siječanj!B1161)+11,DAY(siječanj!B1161))</f>
        <v>43812</v>
      </c>
      <c r="C1161" s="9">
        <v>12.0625</v>
      </c>
      <c r="D1161">
        <v>1.1635019362790939</v>
      </c>
      <c r="E1161" s="6">
        <v>75.236848188467775</v>
      </c>
      <c r="F1161" s="7">
        <v>58.742399671809864</v>
      </c>
      <c r="G1161" s="7">
        <v>57.164294743577969</v>
      </c>
      <c r="H1161" s="7">
        <v>242.88238316353704</v>
      </c>
      <c r="I1161" s="7">
        <f t="shared" si="29"/>
        <v>87.538218546818499</v>
      </c>
    </row>
    <row r="1162" spans="1:9" x14ac:dyDescent="0.25">
      <c r="A1162" s="20"/>
      <c r="B1162" s="5">
        <f>DATE(YEAR(siječanj!B1162),MONTH(siječanj!B1162)+11,DAY(siječanj!B1162))</f>
        <v>43812</v>
      </c>
      <c r="C1162" s="9">
        <v>12.0729166666667</v>
      </c>
      <c r="D1162">
        <v>1.1635019362790939</v>
      </c>
      <c r="E1162" s="6">
        <v>71.722508232699028</v>
      </c>
      <c r="F1162" s="7">
        <v>58.096600231548528</v>
      </c>
      <c r="G1162" s="7">
        <v>57.152987519647915</v>
      </c>
      <c r="H1162" s="7">
        <v>242.86314598714515</v>
      </c>
      <c r="I1162" s="7">
        <f t="shared" si="29"/>
        <v>83.449277203538571</v>
      </c>
    </row>
    <row r="1163" spans="1:9" x14ac:dyDescent="0.25">
      <c r="A1163" s="20"/>
      <c r="B1163" s="5">
        <f>DATE(YEAR(siječanj!B1163),MONTH(siječanj!B1163)+11,DAY(siječanj!B1163))</f>
        <v>43812</v>
      </c>
      <c r="C1163" s="9">
        <v>12.0833333333333</v>
      </c>
      <c r="D1163">
        <v>1.1635019362790939</v>
      </c>
      <c r="E1163" s="6">
        <v>69.324652468102798</v>
      </c>
      <c r="F1163" s="7">
        <v>57.403987094649345</v>
      </c>
      <c r="G1163" s="7">
        <v>56.978855468340257</v>
      </c>
      <c r="H1163" s="7">
        <v>242.78457250653807</v>
      </c>
      <c r="I1163" s="7">
        <f t="shared" si="29"/>
        <v>80.659367378512869</v>
      </c>
    </row>
    <row r="1164" spans="1:9" x14ac:dyDescent="0.25">
      <c r="A1164" s="20"/>
      <c r="B1164" s="5">
        <f>DATE(YEAR(siječanj!B1164),MONTH(siječanj!B1164)+11,DAY(siječanj!B1164))</f>
        <v>43812</v>
      </c>
      <c r="C1164" s="9">
        <v>12.09375</v>
      </c>
      <c r="D1164">
        <v>1.1635019362790939</v>
      </c>
      <c r="E1164" s="6">
        <v>67.140169864289206</v>
      </c>
      <c r="F1164" s="7">
        <v>56.660514633007814</v>
      </c>
      <c r="G1164" s="7">
        <v>56.657946257838312</v>
      </c>
      <c r="H1164" s="7">
        <v>243.09281954452115</v>
      </c>
      <c r="I1164" s="7">
        <f t="shared" si="29"/>
        <v>78.117717639207768</v>
      </c>
    </row>
    <row r="1165" spans="1:9" x14ac:dyDescent="0.25">
      <c r="A1165" s="20"/>
      <c r="B1165" s="5">
        <f>DATE(YEAR(siječanj!B1165),MONTH(siječanj!B1165)+11,DAY(siječanj!B1165))</f>
        <v>43812</v>
      </c>
      <c r="C1165" s="9">
        <v>12.1041666666667</v>
      </c>
      <c r="D1165">
        <v>1.1635019362790939</v>
      </c>
      <c r="E1165" s="6">
        <v>66.089949735883891</v>
      </c>
      <c r="F1165" s="7">
        <v>56.398395658923398</v>
      </c>
      <c r="G1165" s="7">
        <v>56.429012102051757</v>
      </c>
      <c r="H1165" s="7">
        <v>242.78666750588096</v>
      </c>
      <c r="I1165" s="7">
        <f t="shared" si="29"/>
        <v>76.895784486288903</v>
      </c>
    </row>
    <row r="1166" spans="1:9" x14ac:dyDescent="0.25">
      <c r="A1166" s="20"/>
      <c r="B1166" s="5">
        <f>DATE(YEAR(siječanj!B1166),MONTH(siječanj!B1166)+11,DAY(siječanj!B1166))</f>
        <v>43812</v>
      </c>
      <c r="C1166" s="9">
        <v>12.1145833333333</v>
      </c>
      <c r="D1166">
        <v>1.1635019362790939</v>
      </c>
      <c r="E1166" s="6">
        <v>64.564759565842934</v>
      </c>
      <c r="F1166" s="7">
        <v>55.98561717314562</v>
      </c>
      <c r="G1166" s="7">
        <v>57.834583927569405</v>
      </c>
      <c r="H1166" s="7">
        <v>242.75303346198965</v>
      </c>
      <c r="I1166" s="7">
        <f t="shared" si="29"/>
        <v>75.121222770252402</v>
      </c>
    </row>
    <row r="1167" spans="1:9" x14ac:dyDescent="0.25">
      <c r="A1167" s="20"/>
      <c r="B1167" s="5">
        <f>DATE(YEAR(siječanj!B1167),MONTH(siječanj!B1167)+11,DAY(siječanj!B1167))</f>
        <v>43812</v>
      </c>
      <c r="C1167" s="9">
        <v>12.125</v>
      </c>
      <c r="D1167">
        <v>1.1635019362790939</v>
      </c>
      <c r="E1167" s="6">
        <v>64.119338600987362</v>
      </c>
      <c r="F1167" s="7">
        <v>56.912066009077193</v>
      </c>
      <c r="G1167" s="7">
        <v>56.930367266325682</v>
      </c>
      <c r="H1167" s="7">
        <v>242.14484034569298</v>
      </c>
      <c r="I1167" s="7">
        <f t="shared" si="29"/>
        <v>74.602974615183641</v>
      </c>
    </row>
    <row r="1168" spans="1:9" x14ac:dyDescent="0.25">
      <c r="A1168" s="20"/>
      <c r="B1168" s="5">
        <f>DATE(YEAR(siječanj!B1168),MONTH(siječanj!B1168)+11,DAY(siječanj!B1168))</f>
        <v>43812</v>
      </c>
      <c r="C1168" s="9">
        <v>12.1354166666667</v>
      </c>
      <c r="D1168">
        <v>1.1635019362790939</v>
      </c>
      <c r="E1168" s="6">
        <v>63.181090891251174</v>
      </c>
      <c r="F1168" s="7">
        <v>57.454127999321543</v>
      </c>
      <c r="G1168" s="7">
        <v>56.419105737600439</v>
      </c>
      <c r="H1168" s="7">
        <v>242.3652504842936</v>
      </c>
      <c r="I1168" s="7">
        <f t="shared" si="29"/>
        <v>73.511321588196168</v>
      </c>
    </row>
    <row r="1169" spans="1:9" x14ac:dyDescent="0.25">
      <c r="A1169" s="20"/>
      <c r="B1169" s="5">
        <f>DATE(YEAR(siječanj!B1169),MONTH(siječanj!B1169)+11,DAY(siječanj!B1169))</f>
        <v>43812</v>
      </c>
      <c r="C1169" s="9">
        <v>12.1458333333333</v>
      </c>
      <c r="D1169">
        <v>1.1635019362790939</v>
      </c>
      <c r="E1169" s="6">
        <v>62.854520387022852</v>
      </c>
      <c r="F1169" s="7">
        <v>57.050191297982487</v>
      </c>
      <c r="G1169" s="7">
        <v>56.991511370736951</v>
      </c>
      <c r="H1169" s="7">
        <v>242.27120962553911</v>
      </c>
      <c r="I1169" s="7">
        <f t="shared" si="29"/>
        <v>73.131356174194877</v>
      </c>
    </row>
    <row r="1170" spans="1:9" x14ac:dyDescent="0.25">
      <c r="A1170" s="20"/>
      <c r="B1170" s="5">
        <f>DATE(YEAR(siječanj!B1170),MONTH(siječanj!B1170)+11,DAY(siječanj!B1170))</f>
        <v>43812</v>
      </c>
      <c r="C1170" s="9">
        <v>12.15625</v>
      </c>
      <c r="D1170">
        <v>1.1635019362790939</v>
      </c>
      <c r="E1170" s="6">
        <v>62.317733335293248</v>
      </c>
      <c r="F1170" s="7">
        <v>57.463792555348974</v>
      </c>
      <c r="G1170" s="7">
        <v>55.331496902363</v>
      </c>
      <c r="H1170" s="7">
        <v>242.1834647700629</v>
      </c>
      <c r="I1170" s="7">
        <f t="shared" si="29"/>
        <v>72.506803400137926</v>
      </c>
    </row>
    <row r="1171" spans="1:9" x14ac:dyDescent="0.25">
      <c r="A1171" s="20"/>
      <c r="B1171" s="5">
        <f>DATE(YEAR(siječanj!B1171),MONTH(siječanj!B1171)+11,DAY(siječanj!B1171))</f>
        <v>43812</v>
      </c>
      <c r="C1171" s="9">
        <v>12.1666666666667</v>
      </c>
      <c r="D1171">
        <v>1.1635019362790939</v>
      </c>
      <c r="E1171" s="6">
        <v>62.074994737182422</v>
      </c>
      <c r="F1171" s="7">
        <v>57.536236590355223</v>
      </c>
      <c r="G1171" s="7">
        <v>55.324641120157629</v>
      </c>
      <c r="H1171" s="7">
        <v>241.84547754561089</v>
      </c>
      <c r="I1171" s="7">
        <f t="shared" si="29"/>
        <v>72.224376571226315</v>
      </c>
    </row>
    <row r="1172" spans="1:9" x14ac:dyDescent="0.25">
      <c r="A1172" s="20"/>
      <c r="B1172" s="5">
        <f>DATE(YEAR(siječanj!B1172),MONTH(siječanj!B1172)+11,DAY(siječanj!B1172))</f>
        <v>43812</v>
      </c>
      <c r="C1172" s="9">
        <v>12.1770833333333</v>
      </c>
      <c r="D1172">
        <v>1.1635019362790939</v>
      </c>
      <c r="E1172" s="6">
        <v>63.115794658027859</v>
      </c>
      <c r="F1172" s="7">
        <v>57.038451752143516</v>
      </c>
      <c r="G1172" s="7">
        <v>56.620994073422231</v>
      </c>
      <c r="H1172" s="7">
        <v>241.98173354155361</v>
      </c>
      <c r="I1172" s="7">
        <f t="shared" si="29"/>
        <v>73.435349294409107</v>
      </c>
    </row>
    <row r="1173" spans="1:9" x14ac:dyDescent="0.25">
      <c r="A1173" s="20"/>
      <c r="B1173" s="5">
        <f>DATE(YEAR(siječanj!B1173),MONTH(siječanj!B1173)+11,DAY(siječanj!B1173))</f>
        <v>43812</v>
      </c>
      <c r="C1173" s="9">
        <v>12.1875</v>
      </c>
      <c r="D1173">
        <v>1.1635019362790939</v>
      </c>
      <c r="E1173" s="6">
        <v>63.055889483525057</v>
      </c>
      <c r="F1173" s="7">
        <v>57.740717404510292</v>
      </c>
      <c r="G1173" s="7">
        <v>57.077987349561617</v>
      </c>
      <c r="H1173" s="7">
        <v>241.96315868109534</v>
      </c>
      <c r="I1173" s="7">
        <f t="shared" si="29"/>
        <v>73.365649507881955</v>
      </c>
    </row>
    <row r="1174" spans="1:9" x14ac:dyDescent="0.25">
      <c r="A1174" s="20"/>
      <c r="B1174" s="5">
        <f>DATE(YEAR(siječanj!B1174),MONTH(siječanj!B1174)+11,DAY(siječanj!B1174))</f>
        <v>43812</v>
      </c>
      <c r="C1174" s="9">
        <v>12.1979166666667</v>
      </c>
      <c r="D1174">
        <v>1.1635019362790939</v>
      </c>
      <c r="E1174" s="6">
        <v>64.883768095235524</v>
      </c>
      <c r="F1174" s="7">
        <v>57.675967287238493</v>
      </c>
      <c r="G1174" s="7">
        <v>56.88155795039048</v>
      </c>
      <c r="H1174" s="7">
        <v>242.33417165927605</v>
      </c>
      <c r="I1174" s="7">
        <f t="shared" si="29"/>
        <v>75.492389811890234</v>
      </c>
    </row>
    <row r="1175" spans="1:9" x14ac:dyDescent="0.25">
      <c r="A1175" s="20"/>
      <c r="B1175" s="5">
        <f>DATE(YEAR(siječanj!B1175),MONTH(siječanj!B1175)+11,DAY(siječanj!B1175))</f>
        <v>43812</v>
      </c>
      <c r="C1175" s="9">
        <v>12.2083333333333</v>
      </c>
      <c r="D1175">
        <v>1.1635019362790939</v>
      </c>
      <c r="E1175" s="6">
        <v>66.209326298724719</v>
      </c>
      <c r="F1175" s="7">
        <v>55.897893667708949</v>
      </c>
      <c r="G1175" s="7">
        <v>57.462055654326768</v>
      </c>
      <c r="H1175" s="7">
        <v>241.65451045173862</v>
      </c>
      <c r="I1175" s="7">
        <f t="shared" si="29"/>
        <v>77.034679348300543</v>
      </c>
    </row>
    <row r="1176" spans="1:9" x14ac:dyDescent="0.25">
      <c r="A1176" s="20"/>
      <c r="B1176" s="5">
        <f>DATE(YEAR(siječanj!B1176),MONTH(siječanj!B1176)+11,DAY(siječanj!B1176))</f>
        <v>43812</v>
      </c>
      <c r="C1176" s="9">
        <v>12.21875</v>
      </c>
      <c r="D1176">
        <v>1.1635019362790939</v>
      </c>
      <c r="E1176" s="6">
        <v>69.307792381126532</v>
      </c>
      <c r="F1176" s="7">
        <v>55.703105504220936</v>
      </c>
      <c r="G1176" s="7">
        <v>60.129023168924824</v>
      </c>
      <c r="H1176" s="7">
        <v>240.20454479862005</v>
      </c>
      <c r="I1176" s="7">
        <f t="shared" si="29"/>
        <v>80.63975063467015</v>
      </c>
    </row>
    <row r="1177" spans="1:9" x14ac:dyDescent="0.25">
      <c r="A1177" s="20"/>
      <c r="B1177" s="5">
        <f>DATE(YEAR(siječanj!B1177),MONTH(siječanj!B1177)+11,DAY(siječanj!B1177))</f>
        <v>43812</v>
      </c>
      <c r="C1177" s="9">
        <v>12.2291666666667</v>
      </c>
      <c r="D1177">
        <v>1.1635019362790939</v>
      </c>
      <c r="E1177" s="6">
        <v>72.553986972451938</v>
      </c>
      <c r="F1177" s="7">
        <v>56.411684423461111</v>
      </c>
      <c r="G1177" s="7">
        <v>61.459936007896843</v>
      </c>
      <c r="H1177" s="7">
        <v>240.07848566671862</v>
      </c>
      <c r="I1177" s="7">
        <f t="shared" si="29"/>
        <v>84.416704327215982</v>
      </c>
    </row>
    <row r="1178" spans="1:9" x14ac:dyDescent="0.25">
      <c r="A1178" s="20"/>
      <c r="B1178" s="5">
        <f>DATE(YEAR(siječanj!B1178),MONTH(siječanj!B1178)+11,DAY(siječanj!B1178))</f>
        <v>43812</v>
      </c>
      <c r="C1178" s="9">
        <v>12.2395833333333</v>
      </c>
      <c r="D1178">
        <v>1.1635019362790939</v>
      </c>
      <c r="E1178" s="6">
        <v>79.459999700699569</v>
      </c>
      <c r="F1178" s="7">
        <v>57.050046811264465</v>
      </c>
      <c r="G1178" s="7">
        <v>59.928499567265696</v>
      </c>
      <c r="H1178" s="7">
        <v>238.87207219126458</v>
      </c>
      <c r="I1178" s="7">
        <f t="shared" si="29"/>
        <v>92.451863508500168</v>
      </c>
    </row>
    <row r="1179" spans="1:9" x14ac:dyDescent="0.25">
      <c r="A1179" s="20"/>
      <c r="B1179" s="5">
        <f>DATE(YEAR(siječanj!B1179),MONTH(siječanj!B1179)+11,DAY(siječanj!B1179))</f>
        <v>43812</v>
      </c>
      <c r="C1179" s="9">
        <v>12.25</v>
      </c>
      <c r="D1179">
        <v>1.1635019362790939</v>
      </c>
      <c r="E1179" s="6">
        <v>84.622298259659033</v>
      </c>
      <c r="F1179" s="7">
        <v>59.640368570212111</v>
      </c>
      <c r="G1179" s="7">
        <v>60.136669694159743</v>
      </c>
      <c r="H1179" s="7">
        <v>235.46559725690381</v>
      </c>
      <c r="I1179" s="7">
        <f t="shared" si="29"/>
        <v>98.458207877500286</v>
      </c>
    </row>
    <row r="1180" spans="1:9" x14ac:dyDescent="0.25">
      <c r="A1180" s="20"/>
      <c r="B1180" s="5">
        <f>DATE(YEAR(siječanj!B1180),MONTH(siječanj!B1180)+11,DAY(siječanj!B1180))</f>
        <v>43812</v>
      </c>
      <c r="C1180" s="9">
        <v>12.2604166666667</v>
      </c>
      <c r="D1180">
        <v>1.1635019362790939</v>
      </c>
      <c r="E1180" s="6">
        <v>91.202545519329661</v>
      </c>
      <c r="F1180" s="7">
        <v>67.685401070015573</v>
      </c>
      <c r="G1180" s="7">
        <v>61.272357311162956</v>
      </c>
      <c r="H1180" s="7">
        <v>222.12856131137465</v>
      </c>
      <c r="I1180" s="7">
        <f t="shared" si="29"/>
        <v>106.11433830532226</v>
      </c>
    </row>
    <row r="1181" spans="1:9" x14ac:dyDescent="0.25">
      <c r="A1181" s="20"/>
      <c r="B1181" s="5">
        <f>DATE(YEAR(siječanj!B1181),MONTH(siječanj!B1181)+11,DAY(siječanj!B1181))</f>
        <v>43812</v>
      </c>
      <c r="C1181" s="9">
        <v>12.2708333333333</v>
      </c>
      <c r="D1181">
        <v>1.1635019362790939</v>
      </c>
      <c r="E1181" s="6">
        <v>96.830396890301927</v>
      </c>
      <c r="F1181" s="7">
        <v>76.849924688062586</v>
      </c>
      <c r="G1181" s="7">
        <v>62.378281681648126</v>
      </c>
      <c r="H1181" s="7">
        <v>212.893763188462</v>
      </c>
      <c r="I1181" s="7">
        <f t="shared" si="29"/>
        <v>112.66235427253945</v>
      </c>
    </row>
    <row r="1182" spans="1:9" x14ac:dyDescent="0.25">
      <c r="A1182" s="20"/>
      <c r="B1182" s="5">
        <f>DATE(YEAR(siječanj!B1182),MONTH(siječanj!B1182)+11,DAY(siječanj!B1182))</f>
        <v>43812</v>
      </c>
      <c r="C1182" s="9">
        <v>12.28125</v>
      </c>
      <c r="D1182">
        <v>1.1635019362790939</v>
      </c>
      <c r="E1182" s="6">
        <v>103.21445666395113</v>
      </c>
      <c r="F1182" s="7">
        <v>78.215231862374182</v>
      </c>
      <c r="G1182" s="7">
        <v>66.905923739695538</v>
      </c>
      <c r="H1182" s="7">
        <v>192.84767193331336</v>
      </c>
      <c r="I1182" s="7">
        <f t="shared" si="29"/>
        <v>120.09022018050176</v>
      </c>
    </row>
    <row r="1183" spans="1:9" x14ac:dyDescent="0.25">
      <c r="A1183" s="20"/>
      <c r="B1183" s="5">
        <f>DATE(YEAR(siječanj!B1183),MONTH(siječanj!B1183)+11,DAY(siječanj!B1183))</f>
        <v>43812</v>
      </c>
      <c r="C1183" s="9">
        <v>12.2916666666667</v>
      </c>
      <c r="D1183">
        <v>1.1635019362790939</v>
      </c>
      <c r="E1183" s="6">
        <v>108.82195979100665</v>
      </c>
      <c r="F1183" s="7">
        <v>86.0091625003421</v>
      </c>
      <c r="G1183" s="7">
        <v>79.182602637893837</v>
      </c>
      <c r="H1183" s="7">
        <v>152.55811427241457</v>
      </c>
      <c r="I1183" s="7">
        <f t="shared" si="29"/>
        <v>126.61456092652193</v>
      </c>
    </row>
    <row r="1184" spans="1:9" x14ac:dyDescent="0.25">
      <c r="A1184" s="20"/>
      <c r="B1184" s="5">
        <f>DATE(YEAR(siječanj!B1184),MONTH(siječanj!B1184)+11,DAY(siječanj!B1184))</f>
        <v>43812</v>
      </c>
      <c r="C1184" s="9">
        <v>12.3020833333333</v>
      </c>
      <c r="D1184">
        <v>1.1635019362790939</v>
      </c>
      <c r="E1184" s="6">
        <v>110.50841815712785</v>
      </c>
      <c r="F1184" s="7">
        <v>108.85957641409495</v>
      </c>
      <c r="G1184" s="7">
        <v>96.561577024720449</v>
      </c>
      <c r="H1184" s="7">
        <v>118.17225375445767</v>
      </c>
      <c r="I1184" s="7">
        <f t="shared" si="29"/>
        <v>128.57675850095802</v>
      </c>
    </row>
    <row r="1185" spans="1:9" x14ac:dyDescent="0.25">
      <c r="A1185" s="20"/>
      <c r="B1185" s="5">
        <f>DATE(YEAR(siječanj!B1185),MONTH(siječanj!B1185)+11,DAY(siječanj!B1185))</f>
        <v>43812</v>
      </c>
      <c r="C1185" s="9">
        <v>12.3125</v>
      </c>
      <c r="D1185">
        <v>1.1635019362790939</v>
      </c>
      <c r="E1185" s="6">
        <v>113.92338931650224</v>
      </c>
      <c r="F1185" s="7">
        <v>123.93109834911358</v>
      </c>
      <c r="G1185" s="7">
        <v>105.24265103341334</v>
      </c>
      <c r="H1185" s="7">
        <v>61.486738001023106</v>
      </c>
      <c r="I1185" s="7">
        <f t="shared" si="29"/>
        <v>132.55008405722739</v>
      </c>
    </row>
    <row r="1186" spans="1:9" x14ac:dyDescent="0.25">
      <c r="A1186" s="20"/>
      <c r="B1186" s="5">
        <f>DATE(YEAR(siječanj!B1186),MONTH(siječanj!B1186)+11,DAY(siječanj!B1186))</f>
        <v>43812</v>
      </c>
      <c r="C1186" s="9">
        <v>12.3229166666667</v>
      </c>
      <c r="D1186">
        <v>1.1635019362790939</v>
      </c>
      <c r="E1186" s="6">
        <v>114.38113695548623</v>
      </c>
      <c r="F1186" s="7">
        <v>134.89671312357439</v>
      </c>
      <c r="G1186" s="7">
        <v>118.65586850050452</v>
      </c>
      <c r="H1186" s="7">
        <v>18.63773144857846</v>
      </c>
      <c r="I1186" s="7">
        <f t="shared" si="29"/>
        <v>133.08267432151246</v>
      </c>
    </row>
    <row r="1187" spans="1:9" x14ac:dyDescent="0.25">
      <c r="A1187" s="20"/>
      <c r="B1187" s="5">
        <f>DATE(YEAR(siječanj!B1187),MONTH(siječanj!B1187)+11,DAY(siječanj!B1187))</f>
        <v>43812</v>
      </c>
      <c r="C1187" s="9">
        <v>12.3333333333333</v>
      </c>
      <c r="D1187">
        <v>1.1635019362790939</v>
      </c>
      <c r="E1187" s="6">
        <v>113.09616604880509</v>
      </c>
      <c r="F1187" s="7">
        <v>145.84907525517698</v>
      </c>
      <c r="G1187" s="7">
        <v>124.61064518383964</v>
      </c>
      <c r="H1187" s="7">
        <v>4.5367821060843214</v>
      </c>
      <c r="I1187" s="7">
        <f t="shared" si="29"/>
        <v>131.58760818352664</v>
      </c>
    </row>
    <row r="1188" spans="1:9" x14ac:dyDescent="0.25">
      <c r="A1188" s="20"/>
      <c r="B1188" s="5">
        <f>DATE(YEAR(siječanj!B1188),MONTH(siječanj!B1188)+11,DAY(siječanj!B1188))</f>
        <v>43812</v>
      </c>
      <c r="C1188" s="9">
        <v>12.34375</v>
      </c>
      <c r="D1188">
        <v>1.1635019362790939</v>
      </c>
      <c r="E1188" s="6">
        <v>111.83961359546768</v>
      </c>
      <c r="F1188" s="7">
        <v>164.20334345060505</v>
      </c>
      <c r="G1188" s="7">
        <v>138.30269389605871</v>
      </c>
      <c r="H1188" s="7">
        <v>2.8069199385637678</v>
      </c>
      <c r="I1188" s="7">
        <f t="shared" si="29"/>
        <v>130.12560697103234</v>
      </c>
    </row>
    <row r="1189" spans="1:9" x14ac:dyDescent="0.25">
      <c r="A1189" s="20"/>
      <c r="B1189" s="5">
        <f>DATE(YEAR(siječanj!B1189),MONTH(siječanj!B1189)+11,DAY(siječanj!B1189))</f>
        <v>43812</v>
      </c>
      <c r="C1189" s="9">
        <v>12.3541666666667</v>
      </c>
      <c r="D1189">
        <v>1.1635019362790939</v>
      </c>
      <c r="E1189" s="6">
        <v>112.86910331136714</v>
      </c>
      <c r="F1189" s="7">
        <v>174.61700290815722</v>
      </c>
      <c r="G1189" s="7">
        <v>151.59011097082049</v>
      </c>
      <c r="H1189" s="7">
        <v>2.50176637621021</v>
      </c>
      <c r="I1189" s="7">
        <f t="shared" si="29"/>
        <v>131.32342024886077</v>
      </c>
    </row>
    <row r="1190" spans="1:9" x14ac:dyDescent="0.25">
      <c r="A1190" s="20"/>
      <c r="B1190" s="5">
        <f>DATE(YEAR(siječanj!B1190),MONTH(siječanj!B1190)+11,DAY(siječanj!B1190))</f>
        <v>43812</v>
      </c>
      <c r="C1190" s="9">
        <v>12.3645833333333</v>
      </c>
      <c r="D1190">
        <v>1.1635019362790939</v>
      </c>
      <c r="E1190" s="6">
        <v>113.0340949214155</v>
      </c>
      <c r="F1190" s="7">
        <v>195.94894971297941</v>
      </c>
      <c r="G1190" s="7">
        <v>165.16088298306701</v>
      </c>
      <c r="H1190" s="7">
        <v>2.2375133239500782</v>
      </c>
      <c r="I1190" s="7">
        <f t="shared" si="29"/>
        <v>131.51538830662184</v>
      </c>
    </row>
    <row r="1191" spans="1:9" x14ac:dyDescent="0.25">
      <c r="A1191" s="20"/>
      <c r="B1191" s="5">
        <f>DATE(YEAR(siječanj!B1191),MONTH(siječanj!B1191)+11,DAY(siječanj!B1191))</f>
        <v>43812</v>
      </c>
      <c r="C1191" s="9">
        <v>12.375</v>
      </c>
      <c r="D1191">
        <v>1.1635019362790939</v>
      </c>
      <c r="E1191" s="6">
        <v>114.53154759305332</v>
      </c>
      <c r="F1191" s="7">
        <v>226.61045607598476</v>
      </c>
      <c r="G1191" s="7">
        <v>170.58312032651136</v>
      </c>
      <c r="H1191" s="7">
        <v>2.002088022915014</v>
      </c>
      <c r="I1191" s="7">
        <f t="shared" si="29"/>
        <v>133.25767738955872</v>
      </c>
    </row>
    <row r="1192" spans="1:9" x14ac:dyDescent="0.25">
      <c r="A1192" s="20"/>
      <c r="B1192" s="5">
        <f>DATE(YEAR(siječanj!B1192),MONTH(siječanj!B1192)+11,DAY(siječanj!B1192))</f>
        <v>43812</v>
      </c>
      <c r="C1192" s="9">
        <v>12.3854166666667</v>
      </c>
      <c r="D1192">
        <v>1.1635019362790939</v>
      </c>
      <c r="E1192" s="6">
        <v>114.71260219559207</v>
      </c>
      <c r="F1192" s="7">
        <v>224.57552520701861</v>
      </c>
      <c r="G1192" s="7">
        <v>192.69466766160511</v>
      </c>
      <c r="H1192" s="7">
        <v>1.8000936688913207</v>
      </c>
      <c r="I1192" s="7">
        <f t="shared" si="29"/>
        <v>133.46833477018481</v>
      </c>
    </row>
    <row r="1193" spans="1:9" x14ac:dyDescent="0.25">
      <c r="A1193" s="20"/>
      <c r="B1193" s="5">
        <f>DATE(YEAR(siječanj!B1193),MONTH(siječanj!B1193)+11,DAY(siječanj!B1193))</f>
        <v>43812</v>
      </c>
      <c r="C1193" s="9">
        <v>12.3958333333333</v>
      </c>
      <c r="D1193">
        <v>1.1635019362790939</v>
      </c>
      <c r="E1193" s="6">
        <v>114.68093679820954</v>
      </c>
      <c r="F1193" s="7">
        <v>222.52127325303752</v>
      </c>
      <c r="G1193" s="7">
        <v>199.396804883806</v>
      </c>
      <c r="H1193" s="7">
        <v>2.0220045233536004</v>
      </c>
      <c r="I1193" s="7">
        <f t="shared" si="29"/>
        <v>133.43149201901718</v>
      </c>
    </row>
    <row r="1194" spans="1:9" x14ac:dyDescent="0.25">
      <c r="A1194" s="20"/>
      <c r="B1194" s="5">
        <f>DATE(YEAR(siječanj!B1194),MONTH(siječanj!B1194)+11,DAY(siječanj!B1194))</f>
        <v>43812</v>
      </c>
      <c r="C1194" s="9">
        <v>12.40625</v>
      </c>
      <c r="D1194">
        <v>1.1635019362790939</v>
      </c>
      <c r="E1194" s="6">
        <v>115.28133655607905</v>
      </c>
      <c r="F1194" s="7">
        <v>223.68974135516922</v>
      </c>
      <c r="G1194" s="7">
        <v>203.20963531276709</v>
      </c>
      <c r="H1194" s="7">
        <v>2.0386774765765385</v>
      </c>
      <c r="I1194" s="7">
        <f t="shared" si="29"/>
        <v>134.13005829983987</v>
      </c>
    </row>
    <row r="1195" spans="1:9" x14ac:dyDescent="0.25">
      <c r="A1195" s="20"/>
      <c r="B1195" s="5">
        <f>DATE(YEAR(siječanj!B1195),MONTH(siječanj!B1195)+11,DAY(siječanj!B1195))</f>
        <v>43812</v>
      </c>
      <c r="C1195" s="9">
        <v>12.4166666666667</v>
      </c>
      <c r="D1195">
        <v>1.1635019362790939</v>
      </c>
      <c r="E1195" s="6">
        <v>115.79786569464932</v>
      </c>
      <c r="F1195" s="7">
        <v>233.77151482143401</v>
      </c>
      <c r="G1195" s="7">
        <v>204.54661319091494</v>
      </c>
      <c r="H1195" s="7">
        <v>2.1535822877169224</v>
      </c>
      <c r="I1195" s="7">
        <f t="shared" si="29"/>
        <v>134.73104095271094</v>
      </c>
    </row>
    <row r="1196" spans="1:9" x14ac:dyDescent="0.25">
      <c r="A1196" s="20"/>
      <c r="B1196" s="5">
        <f>DATE(YEAR(siječanj!B1196),MONTH(siječanj!B1196)+11,DAY(siječanj!B1196))</f>
        <v>43812</v>
      </c>
      <c r="C1196" s="9">
        <v>12.4270833333333</v>
      </c>
      <c r="D1196">
        <v>1.1635019362790939</v>
      </c>
      <c r="E1196" s="6">
        <v>117.72034840346144</v>
      </c>
      <c r="F1196" s="7">
        <v>233.37493891567399</v>
      </c>
      <c r="G1196" s="7">
        <v>201.5431945520566</v>
      </c>
      <c r="H1196" s="7">
        <v>2.0658864556255057</v>
      </c>
      <c r="I1196" s="7">
        <f t="shared" si="29"/>
        <v>136.96785330687695</v>
      </c>
    </row>
    <row r="1197" spans="1:9" x14ac:dyDescent="0.25">
      <c r="A1197" s="20"/>
      <c r="B1197" s="5">
        <f>DATE(YEAR(siječanj!B1197),MONTH(siječanj!B1197)+11,DAY(siječanj!B1197))</f>
        <v>43812</v>
      </c>
      <c r="C1197" s="9">
        <v>12.4375</v>
      </c>
      <c r="D1197">
        <v>1.1635019362790939</v>
      </c>
      <c r="E1197" s="6">
        <v>119.38459830765038</v>
      </c>
      <c r="F1197" s="7">
        <v>225.15105995360381</v>
      </c>
      <c r="G1197" s="7">
        <v>201.10349727446695</v>
      </c>
      <c r="H1197" s="7">
        <v>2.0446193109114343</v>
      </c>
      <c r="I1197" s="7">
        <f t="shared" si="29"/>
        <v>138.90421129285306</v>
      </c>
    </row>
    <row r="1198" spans="1:9" x14ac:dyDescent="0.25">
      <c r="A1198" s="20"/>
      <c r="B1198" s="5">
        <f>DATE(YEAR(siječanj!B1198),MONTH(siječanj!B1198)+11,DAY(siječanj!B1198))</f>
        <v>43812</v>
      </c>
      <c r="C1198" s="9">
        <v>12.4479166666667</v>
      </c>
      <c r="D1198">
        <v>1.1635019362790939</v>
      </c>
      <c r="E1198" s="6">
        <v>120.31693481232658</v>
      </c>
      <c r="F1198" s="7">
        <v>223.92097629327731</v>
      </c>
      <c r="G1198" s="7">
        <v>206.85135617519848</v>
      </c>
      <c r="H1198" s="7">
        <v>2.1187256606369838</v>
      </c>
      <c r="I1198" s="7">
        <f t="shared" si="29"/>
        <v>139.9889866213075</v>
      </c>
    </row>
    <row r="1199" spans="1:9" x14ac:dyDescent="0.25">
      <c r="A1199" s="20"/>
      <c r="B1199" s="5">
        <f>DATE(YEAR(siječanj!B1199),MONTH(siječanj!B1199)+11,DAY(siječanj!B1199))</f>
        <v>43812</v>
      </c>
      <c r="C1199" s="9">
        <v>12.4583333333333</v>
      </c>
      <c r="D1199">
        <v>1.1635019362790939</v>
      </c>
      <c r="E1199" s="6">
        <v>120.45955020332173</v>
      </c>
      <c r="F1199" s="7">
        <v>221.13790122545373</v>
      </c>
      <c r="G1199" s="7">
        <v>208.19544271276419</v>
      </c>
      <c r="H1199" s="7">
        <v>2.2062794249601638</v>
      </c>
      <c r="I1199" s="7">
        <f t="shared" si="29"/>
        <v>140.15491990487354</v>
      </c>
    </row>
    <row r="1200" spans="1:9" x14ac:dyDescent="0.25">
      <c r="A1200" s="20"/>
      <c r="B1200" s="5">
        <f>DATE(YEAR(siječanj!B1200),MONTH(siječanj!B1200)+11,DAY(siječanj!B1200))</f>
        <v>43812</v>
      </c>
      <c r="C1200" s="9">
        <v>12.46875</v>
      </c>
      <c r="D1200">
        <v>1.1635019362790939</v>
      </c>
      <c r="E1200" s="6">
        <v>119.72292868532043</v>
      </c>
      <c r="F1200" s="7">
        <v>219.23264718590875</v>
      </c>
      <c r="G1200" s="7">
        <v>203.28984555621554</v>
      </c>
      <c r="H1200" s="7">
        <v>2.1878696432466751</v>
      </c>
      <c r="I1200" s="7">
        <f t="shared" si="29"/>
        <v>139.29785934237418</v>
      </c>
    </row>
    <row r="1201" spans="1:9" x14ac:dyDescent="0.25">
      <c r="A1201" s="20"/>
      <c r="B1201" s="5">
        <f>DATE(YEAR(siječanj!B1201),MONTH(siječanj!B1201)+11,DAY(siječanj!B1201))</f>
        <v>43812</v>
      </c>
      <c r="C1201" s="9">
        <v>12.4791666666667</v>
      </c>
      <c r="D1201">
        <v>1.1635019362790939</v>
      </c>
      <c r="E1201" s="6">
        <v>120.46690967843752</v>
      </c>
      <c r="F1201" s="7">
        <v>218.25309546758561</v>
      </c>
      <c r="G1201" s="7">
        <v>198.5519742282581</v>
      </c>
      <c r="H1201" s="7">
        <v>2.2465986577765111</v>
      </c>
      <c r="I1201" s="7">
        <f t="shared" si="29"/>
        <v>140.16348266842078</v>
      </c>
    </row>
    <row r="1202" spans="1:9" x14ac:dyDescent="0.25">
      <c r="A1202" s="20"/>
      <c r="B1202" s="5">
        <f>DATE(YEAR(siječanj!B1202),MONTH(siječanj!B1202)+11,DAY(siječanj!B1202))</f>
        <v>43812</v>
      </c>
      <c r="C1202" s="9">
        <v>12.4895833333333</v>
      </c>
      <c r="D1202">
        <v>1.1635019362790939</v>
      </c>
      <c r="E1202" s="6">
        <v>121.11152187516029</v>
      </c>
      <c r="F1202" s="7">
        <v>214.00173031718307</v>
      </c>
      <c r="G1202" s="7">
        <v>194.19691484685131</v>
      </c>
      <c r="H1202" s="7">
        <v>1.972686998230796</v>
      </c>
      <c r="I1202" s="7">
        <f t="shared" si="29"/>
        <v>140.91349020745685</v>
      </c>
    </row>
    <row r="1203" spans="1:9" x14ac:dyDescent="0.25">
      <c r="A1203" s="20"/>
      <c r="B1203" s="5">
        <f>DATE(YEAR(siječanj!B1203),MONTH(siječanj!B1203)+11,DAY(siječanj!B1203))</f>
        <v>43812</v>
      </c>
      <c r="C1203" s="9">
        <v>12.5</v>
      </c>
      <c r="D1203">
        <v>1.1635019362790939</v>
      </c>
      <c r="E1203" s="6">
        <v>121.77244721108633</v>
      </c>
      <c r="F1203" s="7">
        <v>217.42046667388706</v>
      </c>
      <c r="G1203" s="7">
        <v>194.72816170321153</v>
      </c>
      <c r="H1203" s="7">
        <v>1.8558492650606064</v>
      </c>
      <c r="I1203" s="7">
        <f t="shared" si="29"/>
        <v>141.68247811554269</v>
      </c>
    </row>
    <row r="1204" spans="1:9" x14ac:dyDescent="0.25">
      <c r="A1204" s="20"/>
      <c r="B1204" s="5">
        <f>DATE(YEAR(siječanj!B1204),MONTH(siječanj!B1204)+11,DAY(siječanj!B1204))</f>
        <v>43812</v>
      </c>
      <c r="C1204" s="9">
        <v>12.5104166666667</v>
      </c>
      <c r="D1204">
        <v>1.1635019362790939</v>
      </c>
      <c r="E1204" s="6">
        <v>122.17207345986523</v>
      </c>
      <c r="F1204" s="7">
        <v>209.80201916847199</v>
      </c>
      <c r="G1204" s="7">
        <v>191.54748015231945</v>
      </c>
      <c r="H1204" s="7">
        <v>1.8590728027314318</v>
      </c>
      <c r="I1204" s="7">
        <f t="shared" si="29"/>
        <v>142.14744402978491</v>
      </c>
    </row>
    <row r="1205" spans="1:9" x14ac:dyDescent="0.25">
      <c r="A1205" s="20"/>
      <c r="B1205" s="5">
        <f>DATE(YEAR(siječanj!B1205),MONTH(siječanj!B1205)+11,DAY(siječanj!B1205))</f>
        <v>43812</v>
      </c>
      <c r="C1205" s="9">
        <v>12.5208333333333</v>
      </c>
      <c r="D1205">
        <v>1.1635019362790939</v>
      </c>
      <c r="E1205" s="6">
        <v>121.37502463573031</v>
      </c>
      <c r="F1205" s="7">
        <v>203.08335065895434</v>
      </c>
      <c r="G1205" s="7">
        <v>187.33251876055795</v>
      </c>
      <c r="H1205" s="7">
        <v>2.052874248627754</v>
      </c>
      <c r="I1205" s="7">
        <f t="shared" si="29"/>
        <v>141.22007617959494</v>
      </c>
    </row>
    <row r="1206" spans="1:9" x14ac:dyDescent="0.25">
      <c r="A1206" s="20"/>
      <c r="B1206" s="5">
        <f>DATE(YEAR(siječanj!B1206),MONTH(siječanj!B1206)+11,DAY(siječanj!B1206))</f>
        <v>43812</v>
      </c>
      <c r="C1206" s="9">
        <v>12.53125</v>
      </c>
      <c r="D1206">
        <v>1.1635019362790939</v>
      </c>
      <c r="E1206" s="6">
        <v>119.52680869920565</v>
      </c>
      <c r="F1206" s="7">
        <v>188.33982561439646</v>
      </c>
      <c r="G1206" s="7">
        <v>183.3740190154287</v>
      </c>
      <c r="H1206" s="7">
        <v>1.8827921171634407</v>
      </c>
      <c r="I1206" s="7">
        <f t="shared" si="29"/>
        <v>139.06967335878662</v>
      </c>
    </row>
    <row r="1207" spans="1:9" x14ac:dyDescent="0.25">
      <c r="A1207" s="20"/>
      <c r="B1207" s="5">
        <f>DATE(YEAR(siječanj!B1207),MONTH(siječanj!B1207)+11,DAY(siječanj!B1207))</f>
        <v>43812</v>
      </c>
      <c r="C1207" s="9">
        <v>12.5416666666667</v>
      </c>
      <c r="D1207">
        <v>1.1635019362790939</v>
      </c>
      <c r="E1207" s="6">
        <v>117.03288170718385</v>
      </c>
      <c r="F1207" s="7">
        <v>184.22494422324172</v>
      </c>
      <c r="G1207" s="7">
        <v>178.11143148547171</v>
      </c>
      <c r="H1207" s="7">
        <v>1.8402608291670206</v>
      </c>
      <c r="I1207" s="7">
        <f t="shared" si="29"/>
        <v>136.16798447463057</v>
      </c>
    </row>
    <row r="1208" spans="1:9" x14ac:dyDescent="0.25">
      <c r="A1208" s="20"/>
      <c r="B1208" s="5">
        <f>DATE(YEAR(siječanj!B1208),MONTH(siječanj!B1208)+11,DAY(siječanj!B1208))</f>
        <v>43812</v>
      </c>
      <c r="C1208" s="9">
        <v>12.5520833333333</v>
      </c>
      <c r="D1208">
        <v>1.1635019362790939</v>
      </c>
      <c r="E1208" s="6">
        <v>114.54264239388543</v>
      </c>
      <c r="F1208" s="7">
        <v>192.11978277966546</v>
      </c>
      <c r="G1208" s="7">
        <v>177.41815054476345</v>
      </c>
      <c r="H1208" s="7">
        <v>1.9448577232923465</v>
      </c>
      <c r="I1208" s="7">
        <f t="shared" si="29"/>
        <v>133.27058621180953</v>
      </c>
    </row>
    <row r="1209" spans="1:9" x14ac:dyDescent="0.25">
      <c r="A1209" s="20"/>
      <c r="B1209" s="5">
        <f>DATE(YEAR(siječanj!B1209),MONTH(siječanj!B1209)+11,DAY(siječanj!B1209))</f>
        <v>43812</v>
      </c>
      <c r="C1209" s="9">
        <v>12.5625</v>
      </c>
      <c r="D1209">
        <v>1.1635019362790939</v>
      </c>
      <c r="E1209" s="6">
        <v>115.82989638564429</v>
      </c>
      <c r="F1209" s="7">
        <v>179.72187116949195</v>
      </c>
      <c r="G1209" s="7">
        <v>174.03840646055107</v>
      </c>
      <c r="H1209" s="7">
        <v>1.9262898661747638</v>
      </c>
      <c r="I1209" s="7">
        <f t="shared" si="29"/>
        <v>134.76830872370397</v>
      </c>
    </row>
    <row r="1210" spans="1:9" x14ac:dyDescent="0.25">
      <c r="A1210" s="20"/>
      <c r="B1210" s="5">
        <f>DATE(YEAR(siječanj!B1210),MONTH(siječanj!B1210)+11,DAY(siječanj!B1210))</f>
        <v>43812</v>
      </c>
      <c r="C1210" s="9">
        <v>12.5729166666667</v>
      </c>
      <c r="D1210">
        <v>1.1635019362790939</v>
      </c>
      <c r="E1210" s="6">
        <v>116.65403947377786</v>
      </c>
      <c r="F1210" s="7">
        <v>173.58641527021416</v>
      </c>
      <c r="G1210" s="7">
        <v>175.13733857541462</v>
      </c>
      <c r="H1210" s="7">
        <v>1.9736454554277703</v>
      </c>
      <c r="I1210" s="7">
        <f t="shared" si="29"/>
        <v>135.72720080251838</v>
      </c>
    </row>
    <row r="1211" spans="1:9" x14ac:dyDescent="0.25">
      <c r="A1211" s="20"/>
      <c r="B1211" s="5">
        <f>DATE(YEAR(siječanj!B1211),MONTH(siječanj!B1211)+11,DAY(siječanj!B1211))</f>
        <v>43812</v>
      </c>
      <c r="C1211" s="9">
        <v>12.5833333333333</v>
      </c>
      <c r="D1211">
        <v>1.1635019362790939</v>
      </c>
      <c r="E1211" s="6">
        <v>116.93775845638839</v>
      </c>
      <c r="F1211" s="7">
        <v>173.88974506709326</v>
      </c>
      <c r="G1211" s="7">
        <v>175.38704478794168</v>
      </c>
      <c r="H1211" s="7">
        <v>2.0845153418547961</v>
      </c>
      <c r="I1211" s="7">
        <f t="shared" si="29"/>
        <v>136.05730838814489</v>
      </c>
    </row>
    <row r="1212" spans="1:9" x14ac:dyDescent="0.25">
      <c r="A1212" s="20"/>
      <c r="B1212" s="5">
        <f>DATE(YEAR(siječanj!B1212),MONTH(siječanj!B1212)+11,DAY(siječanj!B1212))</f>
        <v>43812</v>
      </c>
      <c r="C1212" s="9">
        <v>12.59375</v>
      </c>
      <c r="D1212">
        <v>1.1635019362790939</v>
      </c>
      <c r="E1212" s="6">
        <v>118.37004890197049</v>
      </c>
      <c r="F1212" s="7">
        <v>174.56696234148365</v>
      </c>
      <c r="G1212" s="7">
        <v>172.69756317358369</v>
      </c>
      <c r="H1212" s="7">
        <v>2.0318882380184311</v>
      </c>
      <c r="I1212" s="7">
        <f t="shared" si="29"/>
        <v>137.7237810948937</v>
      </c>
    </row>
    <row r="1213" spans="1:9" x14ac:dyDescent="0.25">
      <c r="A1213" s="20"/>
      <c r="B1213" s="5">
        <f>DATE(YEAR(siječanj!B1213),MONTH(siječanj!B1213)+11,DAY(siječanj!B1213))</f>
        <v>43812</v>
      </c>
      <c r="C1213" s="9">
        <v>12.6041666666667</v>
      </c>
      <c r="D1213">
        <v>1.1635019362790939</v>
      </c>
      <c r="E1213" s="6">
        <v>118.65318222362632</v>
      </c>
      <c r="F1213" s="7">
        <v>175.4921750132722</v>
      </c>
      <c r="G1213" s="7">
        <v>173.13944001190961</v>
      </c>
      <c r="H1213" s="7">
        <v>2.0371207339893864</v>
      </c>
      <c r="I1213" s="7">
        <f t="shared" si="29"/>
        <v>138.05320726286539</v>
      </c>
    </row>
    <row r="1214" spans="1:9" x14ac:dyDescent="0.25">
      <c r="A1214" s="20"/>
      <c r="B1214" s="5">
        <f>DATE(YEAR(siječanj!B1214),MONTH(siječanj!B1214)+11,DAY(siječanj!B1214))</f>
        <v>43812</v>
      </c>
      <c r="C1214" s="9">
        <v>12.6145833333333</v>
      </c>
      <c r="D1214">
        <v>1.1635019362790939</v>
      </c>
      <c r="E1214" s="6">
        <v>120.7727348804747</v>
      </c>
      <c r="F1214" s="7">
        <v>175.85175830569966</v>
      </c>
      <c r="G1214" s="7">
        <v>170.99418227022917</v>
      </c>
      <c r="H1214" s="7">
        <v>2.0426603764733597</v>
      </c>
      <c r="I1214" s="7">
        <f t="shared" si="29"/>
        <v>140.51931088315399</v>
      </c>
    </row>
    <row r="1215" spans="1:9" x14ac:dyDescent="0.25">
      <c r="A1215" s="20"/>
      <c r="B1215" s="5">
        <f>DATE(YEAR(siječanj!B1215),MONTH(siječanj!B1215)+11,DAY(siječanj!B1215))</f>
        <v>43812</v>
      </c>
      <c r="C1215" s="9">
        <v>12.625</v>
      </c>
      <c r="D1215">
        <v>1.1635019362790939</v>
      </c>
      <c r="E1215" s="6">
        <v>122.54166522812362</v>
      </c>
      <c r="F1215" s="7">
        <v>172.27870612063245</v>
      </c>
      <c r="G1215" s="7">
        <v>167.60531453674699</v>
      </c>
      <c r="H1215" s="7">
        <v>2.1055973982792637</v>
      </c>
      <c r="I1215" s="7">
        <f t="shared" si="29"/>
        <v>142.57746476778635</v>
      </c>
    </row>
    <row r="1216" spans="1:9" x14ac:dyDescent="0.25">
      <c r="A1216" s="20"/>
      <c r="B1216" s="5">
        <f>DATE(YEAR(siječanj!B1216),MONTH(siječanj!B1216)+11,DAY(siječanj!B1216))</f>
        <v>43812</v>
      </c>
      <c r="C1216" s="9">
        <v>12.6354166666667</v>
      </c>
      <c r="D1216">
        <v>1.1635019362790939</v>
      </c>
      <c r="E1216" s="6">
        <v>124.57040668703644</v>
      </c>
      <c r="F1216" s="7">
        <v>169.72937845440248</v>
      </c>
      <c r="G1216" s="7">
        <v>160.78166780698112</v>
      </c>
      <c r="H1216" s="7">
        <v>2.0283265390401142</v>
      </c>
      <c r="I1216" s="7">
        <f t="shared" si="29"/>
        <v>144.93790938344108</v>
      </c>
    </row>
    <row r="1217" spans="1:9" x14ac:dyDescent="0.25">
      <c r="A1217" s="20"/>
      <c r="B1217" s="5">
        <f>DATE(YEAR(siječanj!B1217),MONTH(siječanj!B1217)+11,DAY(siječanj!B1217))</f>
        <v>43812</v>
      </c>
      <c r="C1217" s="9">
        <v>12.6458333333333</v>
      </c>
      <c r="D1217">
        <v>1.1635019362790939</v>
      </c>
      <c r="E1217" s="6">
        <v>126.40865546822823</v>
      </c>
      <c r="F1217" s="7">
        <v>168.39096186372203</v>
      </c>
      <c r="G1217" s="7">
        <v>158.37330136051148</v>
      </c>
      <c r="H1217" s="7">
        <v>1.9269621868807834</v>
      </c>
      <c r="I1217" s="7">
        <f t="shared" si="29"/>
        <v>147.07671539972043</v>
      </c>
    </row>
    <row r="1218" spans="1:9" x14ac:dyDescent="0.25">
      <c r="A1218" s="20"/>
      <c r="B1218" s="5">
        <f>DATE(YEAR(siječanj!B1218),MONTH(siječanj!B1218)+11,DAY(siječanj!B1218))</f>
        <v>43812</v>
      </c>
      <c r="C1218" s="9">
        <v>12.65625</v>
      </c>
      <c r="D1218">
        <v>1.1635019362790939</v>
      </c>
      <c r="E1218" s="6">
        <v>130.09577533209747</v>
      </c>
      <c r="F1218" s="7">
        <v>167.23253558849257</v>
      </c>
      <c r="G1218" s="7">
        <v>158.31940238893435</v>
      </c>
      <c r="H1218" s="7">
        <v>2.3694072391215881</v>
      </c>
      <c r="I1218" s="7">
        <f t="shared" si="29"/>
        <v>151.36668650062541</v>
      </c>
    </row>
    <row r="1219" spans="1:9" x14ac:dyDescent="0.25">
      <c r="A1219" s="20"/>
      <c r="B1219" s="5">
        <f>DATE(YEAR(siječanj!B1219),MONTH(siječanj!B1219)+11,DAY(siječanj!B1219))</f>
        <v>43812</v>
      </c>
      <c r="C1219" s="9">
        <v>12.6666666666667</v>
      </c>
      <c r="D1219">
        <v>1.1635019362790939</v>
      </c>
      <c r="E1219" s="6">
        <v>131.59238723283926</v>
      </c>
      <c r="F1219" s="7">
        <v>167.01637944481763</v>
      </c>
      <c r="G1219" s="7">
        <v>156.58071902393095</v>
      </c>
      <c r="H1219" s="7">
        <v>3.6715193641186197</v>
      </c>
      <c r="I1219" s="7">
        <f t="shared" si="29"/>
        <v>153.10799734499679</v>
      </c>
    </row>
    <row r="1220" spans="1:9" x14ac:dyDescent="0.25">
      <c r="A1220" s="20"/>
      <c r="B1220" s="5">
        <f>DATE(YEAR(siječanj!B1220),MONTH(siječanj!B1220)+11,DAY(siječanj!B1220))</f>
        <v>43812</v>
      </c>
      <c r="C1220" s="9">
        <v>12.6770833333333</v>
      </c>
      <c r="D1220">
        <v>1.1635019362790939</v>
      </c>
      <c r="E1220" s="6">
        <v>134.37566448644813</v>
      </c>
      <c r="F1220" s="7">
        <v>166.27414716083911</v>
      </c>
      <c r="G1220" s="7">
        <v>155.91553555127746</v>
      </c>
      <c r="H1220" s="7">
        <v>7.9296285394668287</v>
      </c>
      <c r="I1220" s="7">
        <f t="shared" ref="I1220:I1283" si="30">D1220*E1220</f>
        <v>156.34634581877228</v>
      </c>
    </row>
    <row r="1221" spans="1:9" x14ac:dyDescent="0.25">
      <c r="A1221" s="20"/>
      <c r="B1221" s="5">
        <f>DATE(YEAR(siječanj!B1221),MONTH(siječanj!B1221)+11,DAY(siječanj!B1221))</f>
        <v>43812</v>
      </c>
      <c r="C1221" s="9">
        <v>12.6875</v>
      </c>
      <c r="D1221">
        <v>1.1635019362790939</v>
      </c>
      <c r="E1221" s="6">
        <v>139.48856998871923</v>
      </c>
      <c r="F1221" s="7">
        <v>167.72046723523943</v>
      </c>
      <c r="G1221" s="7">
        <v>159.35389095385216</v>
      </c>
      <c r="H1221" s="7">
        <v>20.651785179297033</v>
      </c>
      <c r="I1221" s="7">
        <f t="shared" si="30"/>
        <v>162.29522127067673</v>
      </c>
    </row>
    <row r="1222" spans="1:9" x14ac:dyDescent="0.25">
      <c r="A1222" s="20"/>
      <c r="B1222" s="5">
        <f>DATE(YEAR(siječanj!B1222),MONTH(siječanj!B1222)+11,DAY(siječanj!B1222))</f>
        <v>43812</v>
      </c>
      <c r="C1222" s="9">
        <v>12.6979166666667</v>
      </c>
      <c r="D1222">
        <v>1.1635019362790939</v>
      </c>
      <c r="E1222" s="6">
        <v>144.38221494864416</v>
      </c>
      <c r="F1222" s="7">
        <v>169.96485969661231</v>
      </c>
      <c r="G1222" s="7">
        <v>157.75880572022888</v>
      </c>
      <c r="H1222" s="7">
        <v>60.383706840323683</v>
      </c>
      <c r="I1222" s="7">
        <f t="shared" si="30"/>
        <v>167.98898665701182</v>
      </c>
    </row>
    <row r="1223" spans="1:9" x14ac:dyDescent="0.25">
      <c r="A1223" s="20"/>
      <c r="B1223" s="5">
        <f>DATE(YEAR(siječanj!B1223),MONTH(siječanj!B1223)+11,DAY(siječanj!B1223))</f>
        <v>43812</v>
      </c>
      <c r="C1223" s="9">
        <v>12.7083333333333</v>
      </c>
      <c r="D1223">
        <v>1.1635019362790939</v>
      </c>
      <c r="E1223" s="6">
        <v>148.51564717319499</v>
      </c>
      <c r="F1223" s="7">
        <v>170.83186830215925</v>
      </c>
      <c r="G1223" s="7">
        <v>151.10452651397333</v>
      </c>
      <c r="H1223" s="7">
        <v>110.98690724753097</v>
      </c>
      <c r="I1223" s="7">
        <f t="shared" si="30"/>
        <v>172.79824305375513</v>
      </c>
    </row>
    <row r="1224" spans="1:9" x14ac:dyDescent="0.25">
      <c r="A1224" s="20"/>
      <c r="B1224" s="5">
        <f>DATE(YEAR(siječanj!B1224),MONTH(siječanj!B1224)+11,DAY(siječanj!B1224))</f>
        <v>43812</v>
      </c>
      <c r="C1224" s="9">
        <v>12.71875</v>
      </c>
      <c r="D1224">
        <v>1.1635019362790939</v>
      </c>
      <c r="E1224" s="6">
        <v>154.84459625100462</v>
      </c>
      <c r="F1224" s="7">
        <v>168.08226599067652</v>
      </c>
      <c r="G1224" s="7">
        <v>151.73940887429171</v>
      </c>
      <c r="H1224" s="7">
        <v>138.66601555447738</v>
      </c>
      <c r="I1224" s="7">
        <f t="shared" si="30"/>
        <v>180.16198756039839</v>
      </c>
    </row>
    <row r="1225" spans="1:9" x14ac:dyDescent="0.25">
      <c r="A1225" s="20"/>
      <c r="B1225" s="5">
        <f>DATE(YEAR(siječanj!B1225),MONTH(siječanj!B1225)+11,DAY(siječanj!B1225))</f>
        <v>43812</v>
      </c>
      <c r="C1225" s="9">
        <v>12.7291666666667</v>
      </c>
      <c r="D1225">
        <v>1.1635019362790939</v>
      </c>
      <c r="E1225" s="6">
        <v>161.3406403550712</v>
      </c>
      <c r="F1225" s="7">
        <v>165.66175224707953</v>
      </c>
      <c r="G1225" s="7">
        <v>152.84610391818637</v>
      </c>
      <c r="H1225" s="7">
        <v>156.88972350828021</v>
      </c>
      <c r="I1225" s="7">
        <f t="shared" si="30"/>
        <v>187.72014745363427</v>
      </c>
    </row>
    <row r="1226" spans="1:9" x14ac:dyDescent="0.25">
      <c r="A1226" s="20"/>
      <c r="B1226" s="5">
        <f>DATE(YEAR(siječanj!B1226),MONTH(siječanj!B1226)+11,DAY(siječanj!B1226))</f>
        <v>43812</v>
      </c>
      <c r="C1226" s="9">
        <v>12.7395833333333</v>
      </c>
      <c r="D1226">
        <v>1.1635019362790939</v>
      </c>
      <c r="E1226" s="6">
        <v>165.30099686310712</v>
      </c>
      <c r="F1226" s="7">
        <v>163.26362993125542</v>
      </c>
      <c r="G1226" s="7">
        <v>152.42593036697082</v>
      </c>
      <c r="H1226" s="7">
        <v>168.82198135576235</v>
      </c>
      <c r="I1226" s="7">
        <f t="shared" si="30"/>
        <v>192.32802991908957</v>
      </c>
    </row>
    <row r="1227" spans="1:9" x14ac:dyDescent="0.25">
      <c r="A1227" s="20"/>
      <c r="B1227" s="5">
        <f>DATE(YEAR(siječanj!B1227),MONTH(siječanj!B1227)+11,DAY(siječanj!B1227))</f>
        <v>43812</v>
      </c>
      <c r="C1227" s="9">
        <v>12.75</v>
      </c>
      <c r="D1227">
        <v>1.1635019362790939</v>
      </c>
      <c r="E1227" s="6">
        <v>168.25269531760938</v>
      </c>
      <c r="F1227" s="7">
        <v>161.18755646933366</v>
      </c>
      <c r="G1227" s="7">
        <v>154.85557061068195</v>
      </c>
      <c r="H1227" s="7">
        <v>190.40470060313089</v>
      </c>
      <c r="I1227" s="7">
        <f t="shared" si="30"/>
        <v>195.76233678621495</v>
      </c>
    </row>
    <row r="1228" spans="1:9" x14ac:dyDescent="0.25">
      <c r="A1228" s="20"/>
      <c r="B1228" s="5">
        <f>DATE(YEAR(siječanj!B1228),MONTH(siječanj!B1228)+11,DAY(siječanj!B1228))</f>
        <v>43812</v>
      </c>
      <c r="C1228" s="9">
        <v>12.7604166666667</v>
      </c>
      <c r="D1228">
        <v>1.1635019362790939</v>
      </c>
      <c r="E1228" s="6">
        <v>170.23032048692298</v>
      </c>
      <c r="F1228" s="7">
        <v>158.09994353512752</v>
      </c>
      <c r="G1228" s="7">
        <v>154.59067169578526</v>
      </c>
      <c r="H1228" s="7">
        <v>206.26392266536112</v>
      </c>
      <c r="I1228" s="7">
        <f t="shared" si="30"/>
        <v>198.06330749994561</v>
      </c>
    </row>
    <row r="1229" spans="1:9" x14ac:dyDescent="0.25">
      <c r="A1229" s="20"/>
      <c r="B1229" s="5">
        <f>DATE(YEAR(siječanj!B1229),MONTH(siječanj!B1229)+11,DAY(siječanj!B1229))</f>
        <v>43812</v>
      </c>
      <c r="C1229" s="9">
        <v>12.7708333333333</v>
      </c>
      <c r="D1229">
        <v>1.1635019362790939</v>
      </c>
      <c r="E1229" s="6">
        <v>172.6303362485319</v>
      </c>
      <c r="F1229" s="7">
        <v>156.06661807413937</v>
      </c>
      <c r="G1229" s="7">
        <v>157.96627341042154</v>
      </c>
      <c r="H1229" s="7">
        <v>223.21791094580203</v>
      </c>
      <c r="I1229" s="7">
        <f t="shared" si="30"/>
        <v>200.85573048567792</v>
      </c>
    </row>
    <row r="1230" spans="1:9" x14ac:dyDescent="0.25">
      <c r="A1230" s="20"/>
      <c r="B1230" s="5">
        <f>DATE(YEAR(siječanj!B1230),MONTH(siječanj!B1230)+11,DAY(siječanj!B1230))</f>
        <v>43812</v>
      </c>
      <c r="C1230" s="9">
        <v>12.78125</v>
      </c>
      <c r="D1230">
        <v>1.1635019362790939</v>
      </c>
      <c r="E1230" s="6">
        <v>175.95647455282287</v>
      </c>
      <c r="F1230" s="7">
        <v>153.04283616113764</v>
      </c>
      <c r="G1230" s="7">
        <v>158.84778731747696</v>
      </c>
      <c r="H1230" s="7">
        <v>226.59968709851174</v>
      </c>
      <c r="I1230" s="7">
        <f t="shared" si="30"/>
        <v>204.72569884305253</v>
      </c>
    </row>
    <row r="1231" spans="1:9" x14ac:dyDescent="0.25">
      <c r="A1231" s="20"/>
      <c r="B1231" s="5">
        <f>DATE(YEAR(siječanj!B1231),MONTH(siječanj!B1231)+11,DAY(siječanj!B1231))</f>
        <v>43812</v>
      </c>
      <c r="C1231" s="9">
        <v>12.7916666666667</v>
      </c>
      <c r="D1231">
        <v>1.1635019362790939</v>
      </c>
      <c r="E1231" s="6">
        <v>175.97819165514056</v>
      </c>
      <c r="F1231" s="7">
        <v>148.06035216348414</v>
      </c>
      <c r="G1231" s="7">
        <v>160.68152843083379</v>
      </c>
      <c r="H1231" s="7">
        <v>227.00804789210275</v>
      </c>
      <c r="I1231" s="7">
        <f t="shared" si="30"/>
        <v>204.75096673364953</v>
      </c>
    </row>
    <row r="1232" spans="1:9" x14ac:dyDescent="0.25">
      <c r="A1232" s="20"/>
      <c r="B1232" s="5">
        <f>DATE(YEAR(siječanj!B1232),MONTH(siječanj!B1232)+11,DAY(siječanj!B1232))</f>
        <v>43812</v>
      </c>
      <c r="C1232" s="9">
        <v>12.8020833333333</v>
      </c>
      <c r="D1232">
        <v>1.1635019362790939</v>
      </c>
      <c r="E1232" s="6">
        <v>175.38857600000347</v>
      </c>
      <c r="F1232" s="7">
        <v>140.76520573019422</v>
      </c>
      <c r="G1232" s="7">
        <v>159.57491767934329</v>
      </c>
      <c r="H1232" s="7">
        <v>227.64007037532795</v>
      </c>
      <c r="I1232" s="7">
        <f t="shared" si="30"/>
        <v>204.06494777723705</v>
      </c>
    </row>
    <row r="1233" spans="1:9" x14ac:dyDescent="0.25">
      <c r="A1233" s="20"/>
      <c r="B1233" s="5">
        <f>DATE(YEAR(siječanj!B1233),MONTH(siječanj!B1233)+11,DAY(siječanj!B1233))</f>
        <v>43812</v>
      </c>
      <c r="C1233" s="9">
        <v>12.8125</v>
      </c>
      <c r="D1233">
        <v>1.1635019362790939</v>
      </c>
      <c r="E1233" s="6">
        <v>176.3340591041447</v>
      </c>
      <c r="F1233" s="7">
        <v>134.98757520160802</v>
      </c>
      <c r="G1233" s="7">
        <v>156.11747606811136</v>
      </c>
      <c r="H1233" s="7">
        <v>227.62035997320103</v>
      </c>
      <c r="I1233" s="7">
        <f t="shared" si="30"/>
        <v>205.16501919962454</v>
      </c>
    </row>
    <row r="1234" spans="1:9" x14ac:dyDescent="0.25">
      <c r="A1234" s="20"/>
      <c r="B1234" s="5">
        <f>DATE(YEAR(siječanj!B1234),MONTH(siječanj!B1234)+11,DAY(siječanj!B1234))</f>
        <v>43812</v>
      </c>
      <c r="C1234" s="9">
        <v>12.8229166666667</v>
      </c>
      <c r="D1234">
        <v>1.1635019362790939</v>
      </c>
      <c r="E1234" s="6">
        <v>177.34603160162379</v>
      </c>
      <c r="F1234" s="7">
        <v>130.53544575651941</v>
      </c>
      <c r="G1234" s="7">
        <v>151.47569808090134</v>
      </c>
      <c r="H1234" s="7">
        <v>227.72153323420733</v>
      </c>
      <c r="I1234" s="7">
        <f t="shared" si="30"/>
        <v>206.34245115990265</v>
      </c>
    </row>
    <row r="1235" spans="1:9" x14ac:dyDescent="0.25">
      <c r="A1235" s="20"/>
      <c r="B1235" s="5">
        <f>DATE(YEAR(siječanj!B1235),MONTH(siječanj!B1235)+11,DAY(siječanj!B1235))</f>
        <v>43812</v>
      </c>
      <c r="C1235" s="9">
        <v>12.8333333333333</v>
      </c>
      <c r="D1235">
        <v>1.1635019362790939</v>
      </c>
      <c r="E1235" s="6">
        <v>179.83017209982759</v>
      </c>
      <c r="F1235" s="7">
        <v>127.16411308388518</v>
      </c>
      <c r="G1235" s="7">
        <v>147.12452417793415</v>
      </c>
      <c r="H1235" s="7">
        <v>227.74349170869496</v>
      </c>
      <c r="I1235" s="7">
        <f t="shared" si="30"/>
        <v>209.23275343955208</v>
      </c>
    </row>
    <row r="1236" spans="1:9" x14ac:dyDescent="0.25">
      <c r="A1236" s="20"/>
      <c r="B1236" s="5">
        <f>DATE(YEAR(siječanj!B1236),MONTH(siječanj!B1236)+11,DAY(siječanj!B1236))</f>
        <v>43812</v>
      </c>
      <c r="C1236" s="9">
        <v>12.84375</v>
      </c>
      <c r="D1236">
        <v>1.1635019362790939</v>
      </c>
      <c r="E1236" s="6">
        <v>180.06862544651207</v>
      </c>
      <c r="F1236" s="7">
        <v>123.22769687060239</v>
      </c>
      <c r="G1236" s="7">
        <v>139.01461549985933</v>
      </c>
      <c r="H1236" s="7">
        <v>228.0973865212805</v>
      </c>
      <c r="I1236" s="7">
        <f t="shared" si="30"/>
        <v>209.51019437013173</v>
      </c>
    </row>
    <row r="1237" spans="1:9" x14ac:dyDescent="0.25">
      <c r="A1237" s="20"/>
      <c r="B1237" s="5">
        <f>DATE(YEAR(siječanj!B1237),MONTH(siječanj!B1237)+11,DAY(siječanj!B1237))</f>
        <v>43812</v>
      </c>
      <c r="C1237" s="9">
        <v>12.8541666666667</v>
      </c>
      <c r="D1237">
        <v>1.1635019362790939</v>
      </c>
      <c r="E1237" s="6">
        <v>177.62324180647144</v>
      </c>
      <c r="F1237" s="7">
        <v>120.76449532887099</v>
      </c>
      <c r="G1237" s="7">
        <v>131.15798141275454</v>
      </c>
      <c r="H1237" s="7">
        <v>228.55711181642954</v>
      </c>
      <c r="I1237" s="7">
        <f t="shared" si="30"/>
        <v>206.66498576999922</v>
      </c>
    </row>
    <row r="1238" spans="1:9" x14ac:dyDescent="0.25">
      <c r="A1238" s="20"/>
      <c r="B1238" s="5">
        <f>DATE(YEAR(siječanj!B1238),MONTH(siječanj!B1238)+11,DAY(siječanj!B1238))</f>
        <v>43812</v>
      </c>
      <c r="C1238" s="9">
        <v>12.8645833333333</v>
      </c>
      <c r="D1238">
        <v>1.1635019362790939</v>
      </c>
      <c r="E1238" s="6">
        <v>174.25554241995445</v>
      </c>
      <c r="F1238" s="7">
        <v>115.83128932910151</v>
      </c>
      <c r="G1238" s="7">
        <v>125.56511215973737</v>
      </c>
      <c r="H1238" s="7">
        <v>228.95986193365246</v>
      </c>
      <c r="I1238" s="7">
        <f t="shared" si="30"/>
        <v>202.74666101298078</v>
      </c>
    </row>
    <row r="1239" spans="1:9" x14ac:dyDescent="0.25">
      <c r="A1239" s="20"/>
      <c r="B1239" s="5">
        <f>DATE(YEAR(siječanj!B1239),MONTH(siječanj!B1239)+11,DAY(siječanj!B1239))</f>
        <v>43812</v>
      </c>
      <c r="C1239" s="9">
        <v>12.875</v>
      </c>
      <c r="D1239">
        <v>1.1635019362790939</v>
      </c>
      <c r="E1239" s="6">
        <v>173.06425939840688</v>
      </c>
      <c r="F1239" s="7">
        <v>108.32495950334847</v>
      </c>
      <c r="G1239" s="7">
        <v>118.93026034567974</v>
      </c>
      <c r="H1239" s="7">
        <v>229.70269827657921</v>
      </c>
      <c r="I1239" s="7">
        <f t="shared" si="30"/>
        <v>201.36060091075379</v>
      </c>
    </row>
    <row r="1240" spans="1:9" x14ac:dyDescent="0.25">
      <c r="A1240" s="20"/>
      <c r="B1240" s="5">
        <f>DATE(YEAR(siječanj!B1240),MONTH(siječanj!B1240)+11,DAY(siječanj!B1240))</f>
        <v>43812</v>
      </c>
      <c r="C1240" s="9">
        <v>12.8854166666667</v>
      </c>
      <c r="D1240">
        <v>1.1635019362790939</v>
      </c>
      <c r="E1240" s="6">
        <v>179.9553953457588</v>
      </c>
      <c r="F1240" s="7">
        <v>87.889588905507637</v>
      </c>
      <c r="G1240" s="7">
        <v>98.276008260868537</v>
      </c>
      <c r="H1240" s="7">
        <v>233.17137188054195</v>
      </c>
      <c r="I1240" s="7">
        <f t="shared" si="30"/>
        <v>209.37845092866021</v>
      </c>
    </row>
    <row r="1241" spans="1:9" x14ac:dyDescent="0.25">
      <c r="A1241" s="20"/>
      <c r="B1241" s="5">
        <f>DATE(YEAR(siječanj!B1241),MONTH(siječanj!B1241)+11,DAY(siječanj!B1241))</f>
        <v>43812</v>
      </c>
      <c r="C1241" s="9">
        <v>12.8958333333333</v>
      </c>
      <c r="D1241">
        <v>1.1635019362790939</v>
      </c>
      <c r="E1241" s="6">
        <v>186.31369100062855</v>
      </c>
      <c r="F1241" s="7">
        <v>80.253550142173864</v>
      </c>
      <c r="G1241" s="7">
        <v>91.552111556621213</v>
      </c>
      <c r="H1241" s="7">
        <v>236.99430547128318</v>
      </c>
      <c r="I1241" s="7">
        <f t="shared" si="30"/>
        <v>216.77634023453612</v>
      </c>
    </row>
    <row r="1242" spans="1:9" x14ac:dyDescent="0.25">
      <c r="A1242" s="20"/>
      <c r="B1242" s="5">
        <f>DATE(YEAR(siječanj!B1242),MONTH(siječanj!B1242)+11,DAY(siječanj!B1242))</f>
        <v>43812</v>
      </c>
      <c r="C1242" s="9">
        <v>12.90625</v>
      </c>
      <c r="D1242">
        <v>1.1635019362790939</v>
      </c>
      <c r="E1242" s="6">
        <v>186.68776853474185</v>
      </c>
      <c r="F1242" s="7">
        <v>77.667799782443495</v>
      </c>
      <c r="G1242" s="7">
        <v>87.927875347167955</v>
      </c>
      <c r="H1242" s="7">
        <v>237.72337224594062</v>
      </c>
      <c r="I1242" s="7">
        <f t="shared" si="30"/>
        <v>217.21158016979544</v>
      </c>
    </row>
    <row r="1243" spans="1:9" x14ac:dyDescent="0.25">
      <c r="A1243" s="20"/>
      <c r="B1243" s="5">
        <f>DATE(YEAR(siječanj!B1243),MONTH(siječanj!B1243)+11,DAY(siječanj!B1243))</f>
        <v>43812</v>
      </c>
      <c r="C1243" s="9">
        <v>12.9166666666667</v>
      </c>
      <c r="D1243">
        <v>1.1635019362790939</v>
      </c>
      <c r="E1243" s="6">
        <v>185.34835399012221</v>
      </c>
      <c r="F1243" s="7">
        <v>77.044765027309879</v>
      </c>
      <c r="G1243" s="7">
        <v>85.23176674427306</v>
      </c>
      <c r="H1243" s="7">
        <v>236.83909643448507</v>
      </c>
      <c r="I1243" s="7">
        <f t="shared" si="30"/>
        <v>215.65316875365011</v>
      </c>
    </row>
    <row r="1244" spans="1:9" x14ac:dyDescent="0.25">
      <c r="A1244" s="20"/>
      <c r="B1244" s="5">
        <f>DATE(YEAR(siječanj!B1244),MONTH(siječanj!B1244)+11,DAY(siječanj!B1244))</f>
        <v>43812</v>
      </c>
      <c r="C1244" s="9">
        <v>12.9270833333333</v>
      </c>
      <c r="D1244">
        <v>1.1635019362790939</v>
      </c>
      <c r="E1244" s="6">
        <v>182.1665622509027</v>
      </c>
      <c r="F1244" s="7">
        <v>75.185449737054768</v>
      </c>
      <c r="G1244" s="7">
        <v>70.643693789710241</v>
      </c>
      <c r="H1244" s="7">
        <v>238.26533777078544</v>
      </c>
      <c r="I1244" s="7">
        <f t="shared" si="30"/>
        <v>211.95114790423139</v>
      </c>
    </row>
    <row r="1245" spans="1:9" x14ac:dyDescent="0.25">
      <c r="A1245" s="20"/>
      <c r="B1245" s="5">
        <f>DATE(YEAR(siječanj!B1245),MONTH(siječanj!B1245)+11,DAY(siječanj!B1245))</f>
        <v>43812</v>
      </c>
      <c r="C1245" s="9">
        <v>12.9375</v>
      </c>
      <c r="D1245">
        <v>1.1635019362790939</v>
      </c>
      <c r="E1245" s="6">
        <v>174.79733439123277</v>
      </c>
      <c r="F1245" s="7">
        <v>73.420668895582892</v>
      </c>
      <c r="G1245" s="7">
        <v>65.270614973589772</v>
      </c>
      <c r="H1245" s="7">
        <v>238.05195098241734</v>
      </c>
      <c r="I1245" s="7">
        <f t="shared" si="30"/>
        <v>203.37703702062359</v>
      </c>
    </row>
    <row r="1246" spans="1:9" x14ac:dyDescent="0.25">
      <c r="A1246" s="20"/>
      <c r="B1246" s="5">
        <f>DATE(YEAR(siječanj!B1246),MONTH(siječanj!B1246)+11,DAY(siječanj!B1246))</f>
        <v>43812</v>
      </c>
      <c r="C1246" s="9">
        <v>12.9479166666667</v>
      </c>
      <c r="D1246">
        <v>1.1635019362790939</v>
      </c>
      <c r="E1246" s="6">
        <v>167.98959854912491</v>
      </c>
      <c r="F1246" s="7">
        <v>72.41440720202614</v>
      </c>
      <c r="G1246" s="7">
        <v>63.4155117566633</v>
      </c>
      <c r="H1246" s="7">
        <v>237.20786534221401</v>
      </c>
      <c r="I1246" s="7">
        <f t="shared" si="30"/>
        <v>195.45622318665448</v>
      </c>
    </row>
    <row r="1247" spans="1:9" x14ac:dyDescent="0.25">
      <c r="A1247" s="20"/>
      <c r="B1247" s="5">
        <f>DATE(YEAR(siječanj!B1247),MONTH(siječanj!B1247)+11,DAY(siječanj!B1247))</f>
        <v>43812</v>
      </c>
      <c r="C1247" s="9">
        <v>12.9583333333333</v>
      </c>
      <c r="D1247">
        <v>1.1635019362790939</v>
      </c>
      <c r="E1247" s="6">
        <v>158.21528747161912</v>
      </c>
      <c r="F1247" s="7">
        <v>69.627679831052646</v>
      </c>
      <c r="G1247" s="7">
        <v>62.396235963735151</v>
      </c>
      <c r="H1247" s="7">
        <v>236.76182657572315</v>
      </c>
      <c r="I1247" s="7">
        <f t="shared" si="30"/>
        <v>184.08379332218232</v>
      </c>
    </row>
    <row r="1248" spans="1:9" x14ac:dyDescent="0.25">
      <c r="A1248" s="20"/>
      <c r="B1248" s="5">
        <f>DATE(YEAR(siječanj!B1248),MONTH(siječanj!B1248)+11,DAY(siječanj!B1248))</f>
        <v>43812</v>
      </c>
      <c r="C1248" s="9">
        <v>12.96875</v>
      </c>
      <c r="D1248">
        <v>1.1635019362790939</v>
      </c>
      <c r="E1248" s="6">
        <v>147.72005356763572</v>
      </c>
      <c r="F1248" s="7">
        <v>67.491692543392745</v>
      </c>
      <c r="G1248" s="7">
        <v>61.203141205571953</v>
      </c>
      <c r="H1248" s="7">
        <v>237.26729869272157</v>
      </c>
      <c r="I1248" s="7">
        <f t="shared" si="30"/>
        <v>171.87256835319565</v>
      </c>
    </row>
    <row r="1249" spans="1:9" x14ac:dyDescent="0.25">
      <c r="A1249" s="20"/>
      <c r="B1249" s="5">
        <f>DATE(YEAR(siječanj!B1249),MONTH(siječanj!B1249)+11,DAY(siječanj!B1249))</f>
        <v>43812</v>
      </c>
      <c r="C1249" s="9">
        <v>12.9791666666667</v>
      </c>
      <c r="D1249">
        <v>1.1635019362790939</v>
      </c>
      <c r="E1249" s="6">
        <v>137.0281616635757</v>
      </c>
      <c r="F1249" s="7">
        <v>66.353771341562009</v>
      </c>
      <c r="G1249" s="7">
        <v>59.472497730356238</v>
      </c>
      <c r="H1249" s="7">
        <v>238.19235195556993</v>
      </c>
      <c r="I1249" s="7">
        <f t="shared" si="30"/>
        <v>159.43253142033504</v>
      </c>
    </row>
    <row r="1250" spans="1:9" ht="15.75" thickBot="1" x14ac:dyDescent="0.3">
      <c r="A1250" s="20"/>
      <c r="B1250" s="5">
        <f>DATE(YEAR(siječanj!B1250),MONTH(siječanj!B1250)+11,DAY(siječanj!B1250))</f>
        <v>43812</v>
      </c>
      <c r="C1250" s="9">
        <v>12.9895833333333</v>
      </c>
      <c r="D1250">
        <v>1.1635019362790939</v>
      </c>
      <c r="E1250" s="6">
        <v>126.68033564395931</v>
      </c>
      <c r="F1250" s="7">
        <v>64.600400937293614</v>
      </c>
      <c r="G1250" s="7">
        <v>58.505667868514386</v>
      </c>
      <c r="H1250" s="7">
        <v>239.72534221254119</v>
      </c>
      <c r="I1250" s="7">
        <f t="shared" si="30"/>
        <v>147.39281581023218</v>
      </c>
    </row>
    <row r="1251" spans="1:9" x14ac:dyDescent="0.25">
      <c r="A1251" s="13">
        <f t="shared" ref="A1251" si="31">A1155+1</f>
        <v>348</v>
      </c>
      <c r="B1251" s="5">
        <f>DATE(YEAR(siječanj!B1251),MONTH(siječanj!B1251)+11,DAY(siječanj!B1251))</f>
        <v>43813</v>
      </c>
      <c r="C1251" s="9">
        <v>13</v>
      </c>
      <c r="D1251">
        <v>1.1765226967512064</v>
      </c>
      <c r="E1251" s="6">
        <v>124.22246551383479</v>
      </c>
      <c r="F1251" s="7">
        <v>63.819943889359408</v>
      </c>
      <c r="G1251" s="7">
        <v>59.807736649566145</v>
      </c>
      <c r="H1251" s="7">
        <v>240.75370875721455</v>
      </c>
      <c r="I1251" s="7">
        <f t="shared" si="30"/>
        <v>146.15055012342063</v>
      </c>
    </row>
    <row r="1252" spans="1:9" x14ac:dyDescent="0.25">
      <c r="A1252" s="14"/>
      <c r="B1252" s="5">
        <f>DATE(YEAR(siječanj!B1252),MONTH(siječanj!B1252)+11,DAY(siječanj!B1252))</f>
        <v>43813</v>
      </c>
      <c r="C1252" s="9">
        <v>13.0104166666667</v>
      </c>
      <c r="D1252">
        <v>1.1765226967512064</v>
      </c>
      <c r="E1252" s="6">
        <v>114.96352217944668</v>
      </c>
      <c r="F1252" s="7">
        <v>62.254434313154057</v>
      </c>
      <c r="G1252" s="7">
        <v>58.065292237767409</v>
      </c>
      <c r="H1252" s="7">
        <v>241.83958373418358</v>
      </c>
      <c r="I1252" s="7">
        <f t="shared" si="30"/>
        <v>135.25719314257972</v>
      </c>
    </row>
    <row r="1253" spans="1:9" x14ac:dyDescent="0.25">
      <c r="A1253" s="14"/>
      <c r="B1253" s="5">
        <f>DATE(YEAR(siječanj!B1253),MONTH(siječanj!B1253)+11,DAY(siječanj!B1253))</f>
        <v>43813</v>
      </c>
      <c r="C1253" s="9">
        <v>13.0208333333333</v>
      </c>
      <c r="D1253">
        <v>1.1765226967512064</v>
      </c>
      <c r="E1253" s="6">
        <v>106.46823804625444</v>
      </c>
      <c r="F1253" s="7">
        <v>60.062771476817865</v>
      </c>
      <c r="G1253" s="7">
        <v>59.852528027569505</v>
      </c>
      <c r="H1253" s="7">
        <v>241.759887718112</v>
      </c>
      <c r="I1253" s="7">
        <f t="shared" si="30"/>
        <v>125.26229854452866</v>
      </c>
    </row>
    <row r="1254" spans="1:9" x14ac:dyDescent="0.25">
      <c r="A1254" s="14"/>
      <c r="B1254" s="5">
        <f>DATE(YEAR(siječanj!B1254),MONTH(siječanj!B1254)+11,DAY(siječanj!B1254))</f>
        <v>43813</v>
      </c>
      <c r="C1254" s="9">
        <v>13.03125</v>
      </c>
      <c r="D1254">
        <v>1.1765226967512064</v>
      </c>
      <c r="E1254" s="6">
        <v>98.7415247251122</v>
      </c>
      <c r="F1254" s="7">
        <v>59.38085437057196</v>
      </c>
      <c r="G1254" s="7">
        <v>58.468145706889196</v>
      </c>
      <c r="H1254" s="7">
        <v>242.65334490920915</v>
      </c>
      <c r="I1254" s="7">
        <f t="shared" si="30"/>
        <v>116.17164495091492</v>
      </c>
    </row>
    <row r="1255" spans="1:9" x14ac:dyDescent="0.25">
      <c r="A1255" s="14"/>
      <c r="B1255" s="5">
        <f>DATE(YEAR(siječanj!B1255),MONTH(siječanj!B1255)+11,DAY(siječanj!B1255))</f>
        <v>43813</v>
      </c>
      <c r="C1255" s="9">
        <v>13.0416666666667</v>
      </c>
      <c r="D1255">
        <v>1.1765226967512064</v>
      </c>
      <c r="E1255" s="6">
        <v>92.126400859264919</v>
      </c>
      <c r="F1255" s="7">
        <v>58.345326089576666</v>
      </c>
      <c r="G1255" s="7">
        <v>58.526014449310075</v>
      </c>
      <c r="H1255" s="7">
        <v>244.25776023689986</v>
      </c>
      <c r="I1255" s="7">
        <f t="shared" si="30"/>
        <v>108.38880158092502</v>
      </c>
    </row>
    <row r="1256" spans="1:9" x14ac:dyDescent="0.25">
      <c r="A1256" s="14"/>
      <c r="B1256" s="5">
        <f>DATE(YEAR(siječanj!B1256),MONTH(siječanj!B1256)+11,DAY(siječanj!B1256))</f>
        <v>43813</v>
      </c>
      <c r="C1256" s="9">
        <v>13.0520833333333</v>
      </c>
      <c r="D1256">
        <v>1.1765226967512064</v>
      </c>
      <c r="E1256" s="6">
        <v>88.17340978221894</v>
      </c>
      <c r="F1256" s="7">
        <v>57.84144872808853</v>
      </c>
      <c r="G1256" s="7">
        <v>59.85105491745864</v>
      </c>
      <c r="H1256" s="7">
        <v>245.12749311117878</v>
      </c>
      <c r="I1256" s="7">
        <f t="shared" si="30"/>
        <v>103.73801785872543</v>
      </c>
    </row>
    <row r="1257" spans="1:9" x14ac:dyDescent="0.25">
      <c r="A1257" s="14"/>
      <c r="B1257" s="5">
        <f>DATE(YEAR(siječanj!B1257),MONTH(siječanj!B1257)+11,DAY(siječanj!B1257))</f>
        <v>43813</v>
      </c>
      <c r="C1257" s="9">
        <v>13.0625</v>
      </c>
      <c r="D1257">
        <v>1.1765226967512064</v>
      </c>
      <c r="E1257" s="6">
        <v>82.377054820761359</v>
      </c>
      <c r="F1257" s="7">
        <v>57.636638805297977</v>
      </c>
      <c r="G1257" s="7">
        <v>56.434607512118681</v>
      </c>
      <c r="H1257" s="7">
        <v>244.95273875099855</v>
      </c>
      <c r="I1257" s="7">
        <f t="shared" si="30"/>
        <v>96.918474688144116</v>
      </c>
    </row>
    <row r="1258" spans="1:9" x14ac:dyDescent="0.25">
      <c r="A1258" s="14"/>
      <c r="B1258" s="5">
        <f>DATE(YEAR(siječanj!B1258),MONTH(siječanj!B1258)+11,DAY(siječanj!B1258))</f>
        <v>43813</v>
      </c>
      <c r="C1258" s="9">
        <v>13.0729166666667</v>
      </c>
      <c r="D1258">
        <v>1.1765226967512064</v>
      </c>
      <c r="E1258" s="6">
        <v>78.611078190952753</v>
      </c>
      <c r="F1258" s="7">
        <v>57.270722178397385</v>
      </c>
      <c r="G1258" s="7">
        <v>57.797984968466011</v>
      </c>
      <c r="H1258" s="7">
        <v>244.54500025425151</v>
      </c>
      <c r="I1258" s="7">
        <f t="shared" si="30"/>
        <v>92.487717707739677</v>
      </c>
    </row>
    <row r="1259" spans="1:9" x14ac:dyDescent="0.25">
      <c r="A1259" s="14"/>
      <c r="B1259" s="5">
        <f>DATE(YEAR(siječanj!B1259),MONTH(siječanj!B1259)+11,DAY(siječanj!B1259))</f>
        <v>43813</v>
      </c>
      <c r="C1259" s="9">
        <v>13.0833333333333</v>
      </c>
      <c r="D1259">
        <v>1.1765226967512064</v>
      </c>
      <c r="E1259" s="6">
        <v>76.202695418856749</v>
      </c>
      <c r="F1259" s="7">
        <v>57.119051259677903</v>
      </c>
      <c r="G1259" s="7">
        <v>54.746949149102804</v>
      </c>
      <c r="H1259" s="7">
        <v>244.89088824747645</v>
      </c>
      <c r="I1259" s="7">
        <f t="shared" si="30"/>
        <v>89.654200713904146</v>
      </c>
    </row>
    <row r="1260" spans="1:9" x14ac:dyDescent="0.25">
      <c r="A1260" s="14"/>
      <c r="B1260" s="5">
        <f>DATE(YEAR(siječanj!B1260),MONTH(siječanj!B1260)+11,DAY(siječanj!B1260))</f>
        <v>43813</v>
      </c>
      <c r="C1260" s="9">
        <v>13.09375</v>
      </c>
      <c r="D1260">
        <v>1.1765226967512064</v>
      </c>
      <c r="E1260" s="6">
        <v>73.888032296556204</v>
      </c>
      <c r="F1260" s="7">
        <v>55.542648990341966</v>
      </c>
      <c r="G1260" s="7">
        <v>55.83000619451537</v>
      </c>
      <c r="H1260" s="7">
        <v>245.64525609108409</v>
      </c>
      <c r="I1260" s="7">
        <f t="shared" si="30"/>
        <v>86.930947015184543</v>
      </c>
    </row>
    <row r="1261" spans="1:9" x14ac:dyDescent="0.25">
      <c r="A1261" s="14"/>
      <c r="B1261" s="5">
        <f>DATE(YEAR(siječanj!B1261),MONTH(siječanj!B1261)+11,DAY(siječanj!B1261))</f>
        <v>43813</v>
      </c>
      <c r="C1261" s="9">
        <v>13.1041666666667</v>
      </c>
      <c r="D1261">
        <v>1.1765226967512064</v>
      </c>
      <c r="E1261" s="6">
        <v>72.861826252585942</v>
      </c>
      <c r="F1261" s="7">
        <v>56.256770580626117</v>
      </c>
      <c r="G1261" s="7">
        <v>54.03069652129772</v>
      </c>
      <c r="H1261" s="7">
        <v>244.96771489482057</v>
      </c>
      <c r="I1261" s="7">
        <f t="shared" si="30"/>
        <v>85.723592312910256</v>
      </c>
    </row>
    <row r="1262" spans="1:9" x14ac:dyDescent="0.25">
      <c r="A1262" s="14"/>
      <c r="B1262" s="5">
        <f>DATE(YEAR(siječanj!B1262),MONTH(siječanj!B1262)+11,DAY(siječanj!B1262))</f>
        <v>43813</v>
      </c>
      <c r="C1262" s="9">
        <v>13.1145833333333</v>
      </c>
      <c r="D1262">
        <v>1.1765226967512064</v>
      </c>
      <c r="E1262" s="6">
        <v>70.096980444074234</v>
      </c>
      <c r="F1262" s="7">
        <v>56.107752598590245</v>
      </c>
      <c r="G1262" s="7">
        <v>53.153802640775297</v>
      </c>
      <c r="H1262" s="7">
        <v>244.82912578595159</v>
      </c>
      <c r="I1262" s="7">
        <f t="shared" si="30"/>
        <v>82.470688466178785</v>
      </c>
    </row>
    <row r="1263" spans="1:9" x14ac:dyDescent="0.25">
      <c r="A1263" s="14"/>
      <c r="B1263" s="5">
        <f>DATE(YEAR(siječanj!B1263),MONTH(siječanj!B1263)+11,DAY(siječanj!B1263))</f>
        <v>43813</v>
      </c>
      <c r="C1263" s="9">
        <v>13.125</v>
      </c>
      <c r="D1263">
        <v>1.1765226967512064</v>
      </c>
      <c r="E1263" s="6">
        <v>69.188086259917981</v>
      </c>
      <c r="F1263" s="7">
        <v>55.746395330347113</v>
      </c>
      <c r="G1263" s="7">
        <v>54.507875821272485</v>
      </c>
      <c r="H1263" s="7">
        <v>245.12711393030443</v>
      </c>
      <c r="I1263" s="7">
        <f t="shared" si="30"/>
        <v>81.401353829573793</v>
      </c>
    </row>
    <row r="1264" spans="1:9" x14ac:dyDescent="0.25">
      <c r="A1264" s="14"/>
      <c r="B1264" s="5">
        <f>DATE(YEAR(siječanj!B1264),MONTH(siječanj!B1264)+11,DAY(siječanj!B1264))</f>
        <v>43813</v>
      </c>
      <c r="C1264" s="9">
        <v>13.1354166666667</v>
      </c>
      <c r="D1264">
        <v>1.1765226967512064</v>
      </c>
      <c r="E1264" s="6">
        <v>66.732249068158325</v>
      </c>
      <c r="F1264" s="7">
        <v>56.03782504058946</v>
      </c>
      <c r="G1264" s="7">
        <v>55.206864561919893</v>
      </c>
      <c r="H1264" s="7">
        <v>244.48592907650522</v>
      </c>
      <c r="I1264" s="7">
        <f t="shared" si="30"/>
        <v>78.512005633942806</v>
      </c>
    </row>
    <row r="1265" spans="1:9" x14ac:dyDescent="0.25">
      <c r="A1265" s="14"/>
      <c r="B1265" s="5">
        <f>DATE(YEAR(siječanj!B1265),MONTH(siječanj!B1265)+11,DAY(siječanj!B1265))</f>
        <v>43813</v>
      </c>
      <c r="C1265" s="9">
        <v>13.1458333333333</v>
      </c>
      <c r="D1265">
        <v>1.1765226967512064</v>
      </c>
      <c r="E1265" s="6">
        <v>66.300867091239482</v>
      </c>
      <c r="F1265" s="7">
        <v>55.943527389482981</v>
      </c>
      <c r="G1265" s="7">
        <v>55.52261588007179</v>
      </c>
      <c r="H1265" s="7">
        <v>244.30790215526932</v>
      </c>
      <c r="I1265" s="7">
        <f t="shared" si="30"/>
        <v>78.004474947128386</v>
      </c>
    </row>
    <row r="1266" spans="1:9" x14ac:dyDescent="0.25">
      <c r="A1266" s="14"/>
      <c r="B1266" s="5">
        <f>DATE(YEAR(siječanj!B1266),MONTH(siječanj!B1266)+11,DAY(siječanj!B1266))</f>
        <v>43813</v>
      </c>
      <c r="C1266" s="9">
        <v>13.15625</v>
      </c>
      <c r="D1266">
        <v>1.1765226967512064</v>
      </c>
      <c r="E1266" s="6">
        <v>65.219909689167991</v>
      </c>
      <c r="F1266" s="7">
        <v>57.057375498683939</v>
      </c>
      <c r="G1266" s="7">
        <v>57.702887080872522</v>
      </c>
      <c r="H1266" s="7">
        <v>243.85081611908225</v>
      </c>
      <c r="I1266" s="7">
        <f t="shared" si="30"/>
        <v>76.732704029370055</v>
      </c>
    </row>
    <row r="1267" spans="1:9" x14ac:dyDescent="0.25">
      <c r="A1267" s="14"/>
      <c r="B1267" s="5">
        <f>DATE(YEAR(siječanj!B1267),MONTH(siječanj!B1267)+11,DAY(siječanj!B1267))</f>
        <v>43813</v>
      </c>
      <c r="C1267" s="9">
        <v>13.1666666666667</v>
      </c>
      <c r="D1267">
        <v>1.1765226967512064</v>
      </c>
      <c r="E1267" s="6">
        <v>65.663599479947223</v>
      </c>
      <c r="F1267" s="7">
        <v>56.991814650383255</v>
      </c>
      <c r="G1267" s="7">
        <v>55.850015605694395</v>
      </c>
      <c r="H1267" s="7">
        <v>243.97892722980518</v>
      </c>
      <c r="I1267" s="7">
        <f t="shared" si="30"/>
        <v>77.254715138538614</v>
      </c>
    </row>
    <row r="1268" spans="1:9" x14ac:dyDescent="0.25">
      <c r="A1268" s="14"/>
      <c r="B1268" s="5">
        <f>DATE(YEAR(siječanj!B1268),MONTH(siječanj!B1268)+11,DAY(siječanj!B1268))</f>
        <v>43813</v>
      </c>
      <c r="C1268" s="9">
        <v>13.1770833333333</v>
      </c>
      <c r="D1268">
        <v>1.1765226967512064</v>
      </c>
      <c r="E1268" s="6">
        <v>65.309866219167944</v>
      </c>
      <c r="F1268" s="7">
        <v>56.053537971173931</v>
      </c>
      <c r="G1268" s="7">
        <v>55.112601570520034</v>
      </c>
      <c r="H1268" s="7">
        <v>244.15011388814364</v>
      </c>
      <c r="I1268" s="7">
        <f t="shared" si="30"/>
        <v>76.838539928635981</v>
      </c>
    </row>
    <row r="1269" spans="1:9" x14ac:dyDescent="0.25">
      <c r="A1269" s="14"/>
      <c r="B1269" s="5">
        <f>DATE(YEAR(siječanj!B1269),MONTH(siječanj!B1269)+11,DAY(siječanj!B1269))</f>
        <v>43813</v>
      </c>
      <c r="C1269" s="9">
        <v>13.1875</v>
      </c>
      <c r="D1269">
        <v>1.1765226967512064</v>
      </c>
      <c r="E1269" s="6">
        <v>66.430802426241982</v>
      </c>
      <c r="F1269" s="7">
        <v>56.479456721251452</v>
      </c>
      <c r="G1269" s="7">
        <v>55.980797277717492</v>
      </c>
      <c r="H1269" s="7">
        <v>243.68241078747403</v>
      </c>
      <c r="I1269" s="7">
        <f t="shared" si="30"/>
        <v>78.157346817868799</v>
      </c>
    </row>
    <row r="1270" spans="1:9" x14ac:dyDescent="0.25">
      <c r="A1270" s="14"/>
      <c r="B1270" s="5">
        <f>DATE(YEAR(siječanj!B1270),MONTH(siječanj!B1270)+11,DAY(siječanj!B1270))</f>
        <v>43813</v>
      </c>
      <c r="C1270" s="9">
        <v>13.1979166666667</v>
      </c>
      <c r="D1270">
        <v>1.1765226967512064</v>
      </c>
      <c r="E1270" s="6">
        <v>65.859782002740218</v>
      </c>
      <c r="F1270" s="7">
        <v>56.483795336311935</v>
      </c>
      <c r="G1270" s="7">
        <v>54.114306558380811</v>
      </c>
      <c r="H1270" s="7">
        <v>243.80598573438579</v>
      </c>
      <c r="I1270" s="7">
        <f t="shared" si="30"/>
        <v>77.485528329310483</v>
      </c>
    </row>
    <row r="1271" spans="1:9" x14ac:dyDescent="0.25">
      <c r="A1271" s="14"/>
      <c r="B1271" s="5">
        <f>DATE(YEAR(siječanj!B1271),MONTH(siječanj!B1271)+11,DAY(siječanj!B1271))</f>
        <v>43813</v>
      </c>
      <c r="C1271" s="9">
        <v>13.2083333333333</v>
      </c>
      <c r="D1271">
        <v>1.1765226967512064</v>
      </c>
      <c r="E1271" s="6">
        <v>67.792374807863979</v>
      </c>
      <c r="F1271" s="7">
        <v>54.496954463326126</v>
      </c>
      <c r="G1271" s="7">
        <v>55.920849322660565</v>
      </c>
      <c r="H1271" s="7">
        <v>243.49020710373173</v>
      </c>
      <c r="I1271" s="7">
        <f t="shared" si="30"/>
        <v>79.759267628116675</v>
      </c>
    </row>
    <row r="1272" spans="1:9" x14ac:dyDescent="0.25">
      <c r="A1272" s="14"/>
      <c r="B1272" s="5">
        <f>DATE(YEAR(siječanj!B1272),MONTH(siječanj!B1272)+11,DAY(siječanj!B1272))</f>
        <v>43813</v>
      </c>
      <c r="C1272" s="9">
        <v>13.21875</v>
      </c>
      <c r="D1272">
        <v>1.1765226967512064</v>
      </c>
      <c r="E1272" s="6">
        <v>69.607394687358337</v>
      </c>
      <c r="F1272" s="7">
        <v>54.002906212183163</v>
      </c>
      <c r="G1272" s="7">
        <v>54.121158326662176</v>
      </c>
      <c r="H1272" s="7">
        <v>243.24410270862518</v>
      </c>
      <c r="I1272" s="7">
        <f t="shared" si="30"/>
        <v>81.894679711396421</v>
      </c>
    </row>
    <row r="1273" spans="1:9" x14ac:dyDescent="0.25">
      <c r="A1273" s="14"/>
      <c r="B1273" s="5">
        <f>DATE(YEAR(siječanj!B1273),MONTH(siječanj!B1273)+11,DAY(siječanj!B1273))</f>
        <v>43813</v>
      </c>
      <c r="C1273" s="9">
        <v>13.2291666666667</v>
      </c>
      <c r="D1273">
        <v>1.1765226967512064</v>
      </c>
      <c r="E1273" s="6">
        <v>69.881144529344667</v>
      </c>
      <c r="F1273" s="7">
        <v>55.145627583868055</v>
      </c>
      <c r="G1273" s="7">
        <v>54.620550682096258</v>
      </c>
      <c r="H1273" s="7">
        <v>243.01982972739665</v>
      </c>
      <c r="I1273" s="7">
        <f t="shared" si="30"/>
        <v>82.216752613725404</v>
      </c>
    </row>
    <row r="1274" spans="1:9" x14ac:dyDescent="0.25">
      <c r="A1274" s="14"/>
      <c r="B1274" s="5">
        <f>DATE(YEAR(siječanj!B1274),MONTH(siječanj!B1274)+11,DAY(siječanj!B1274))</f>
        <v>43813</v>
      </c>
      <c r="C1274" s="9">
        <v>13.2395833333333</v>
      </c>
      <c r="D1274">
        <v>1.1765226967512064</v>
      </c>
      <c r="E1274" s="6">
        <v>72.136231042864438</v>
      </c>
      <c r="F1274" s="7">
        <v>56.172859919137146</v>
      </c>
      <c r="G1274" s="7">
        <v>53.876842814077619</v>
      </c>
      <c r="H1274" s="7">
        <v>242.64409249568345</v>
      </c>
      <c r="I1274" s="7">
        <f t="shared" si="30"/>
        <v>84.869913080018961</v>
      </c>
    </row>
    <row r="1275" spans="1:9" x14ac:dyDescent="0.25">
      <c r="A1275" s="14"/>
      <c r="B1275" s="5">
        <f>DATE(YEAR(siječanj!B1275),MONTH(siječanj!B1275)+11,DAY(siječanj!B1275))</f>
        <v>43813</v>
      </c>
      <c r="C1275" s="9">
        <v>13.25</v>
      </c>
      <c r="D1275">
        <v>1.1765226967512064</v>
      </c>
      <c r="E1275" s="6">
        <v>75.700321407768456</v>
      </c>
      <c r="F1275" s="7">
        <v>56.916384556537963</v>
      </c>
      <c r="G1275" s="7">
        <v>55.523968572462422</v>
      </c>
      <c r="H1275" s="7">
        <v>242.14012009406946</v>
      </c>
      <c r="I1275" s="7">
        <f t="shared" si="30"/>
        <v>89.063146287600816</v>
      </c>
    </row>
    <row r="1276" spans="1:9" x14ac:dyDescent="0.25">
      <c r="A1276" s="14"/>
      <c r="B1276" s="5">
        <f>DATE(YEAR(siječanj!B1276),MONTH(siječanj!B1276)+11,DAY(siječanj!B1276))</f>
        <v>43813</v>
      </c>
      <c r="C1276" s="9">
        <v>13.2604166666667</v>
      </c>
      <c r="D1276">
        <v>1.1765226967512064</v>
      </c>
      <c r="E1276" s="6">
        <v>76.234585154164321</v>
      </c>
      <c r="F1276" s="7">
        <v>60.642697014222819</v>
      </c>
      <c r="G1276" s="7">
        <v>57.960737545211472</v>
      </c>
      <c r="H1276" s="7">
        <v>232.43825917592147</v>
      </c>
      <c r="I1276" s="7">
        <f t="shared" si="30"/>
        <v>89.691719711286893</v>
      </c>
    </row>
    <row r="1277" spans="1:9" x14ac:dyDescent="0.25">
      <c r="A1277" s="14"/>
      <c r="B1277" s="5">
        <f>DATE(YEAR(siječanj!B1277),MONTH(siječanj!B1277)+11,DAY(siječanj!B1277))</f>
        <v>43813</v>
      </c>
      <c r="C1277" s="9">
        <v>13.2708333333333</v>
      </c>
      <c r="D1277">
        <v>1.1765226967512064</v>
      </c>
      <c r="E1277" s="6">
        <v>79.414833329342102</v>
      </c>
      <c r="F1277" s="7">
        <v>67.0039415050434</v>
      </c>
      <c r="G1277" s="7">
        <v>58.78201449468142</v>
      </c>
      <c r="H1277" s="7">
        <v>219.61294933062487</v>
      </c>
      <c r="I1277" s="7">
        <f t="shared" si="30"/>
        <v>93.433353870685153</v>
      </c>
    </row>
    <row r="1278" spans="1:9" x14ac:dyDescent="0.25">
      <c r="A1278" s="14"/>
      <c r="B1278" s="5">
        <f>DATE(YEAR(siječanj!B1278),MONTH(siječanj!B1278)+11,DAY(siječanj!B1278))</f>
        <v>43813</v>
      </c>
      <c r="C1278" s="9">
        <v>13.28125</v>
      </c>
      <c r="D1278">
        <v>1.1765226967512064</v>
      </c>
      <c r="E1278" s="6">
        <v>83.150571986264595</v>
      </c>
      <c r="F1278" s="7">
        <v>66.420801138162545</v>
      </c>
      <c r="G1278" s="7">
        <v>58.500939466033167</v>
      </c>
      <c r="H1278" s="7">
        <v>196.2966691513754</v>
      </c>
      <c r="I1278" s="7">
        <f t="shared" si="30"/>
        <v>97.82853518968534</v>
      </c>
    </row>
    <row r="1279" spans="1:9" x14ac:dyDescent="0.25">
      <c r="A1279" s="14"/>
      <c r="B1279" s="5">
        <f>DATE(YEAR(siječanj!B1279),MONTH(siječanj!B1279)+11,DAY(siječanj!B1279))</f>
        <v>43813</v>
      </c>
      <c r="C1279" s="9">
        <v>13.2916666666667</v>
      </c>
      <c r="D1279">
        <v>1.1765226967512064</v>
      </c>
      <c r="E1279" s="6">
        <v>87.824977249402764</v>
      </c>
      <c r="F1279" s="7">
        <v>68.123854042881163</v>
      </c>
      <c r="G1279" s="7">
        <v>63.612402757095346</v>
      </c>
      <c r="H1279" s="7">
        <v>158.11141627216037</v>
      </c>
      <c r="I1279" s="7">
        <f t="shared" si="30"/>
        <v>103.32807907558069</v>
      </c>
    </row>
    <row r="1280" spans="1:9" x14ac:dyDescent="0.25">
      <c r="A1280" s="14"/>
      <c r="B1280" s="5">
        <f>DATE(YEAR(siječanj!B1280),MONTH(siječanj!B1280)+11,DAY(siječanj!B1280))</f>
        <v>43813</v>
      </c>
      <c r="C1280" s="9">
        <v>13.3020833333333</v>
      </c>
      <c r="D1280">
        <v>1.1765226967512064</v>
      </c>
      <c r="E1280" s="6">
        <v>90.558775086148614</v>
      </c>
      <c r="F1280" s="7">
        <v>73.353823720899825</v>
      </c>
      <c r="G1280" s="7">
        <v>72.207639000880803</v>
      </c>
      <c r="H1280" s="7">
        <v>132.64268934686262</v>
      </c>
      <c r="I1280" s="7">
        <f t="shared" si="30"/>
        <v>106.54445427884153</v>
      </c>
    </row>
    <row r="1281" spans="1:9" x14ac:dyDescent="0.25">
      <c r="A1281" s="14"/>
      <c r="B1281" s="5">
        <f>DATE(YEAR(siječanj!B1281),MONTH(siječanj!B1281)+11,DAY(siječanj!B1281))</f>
        <v>43813</v>
      </c>
      <c r="C1281" s="9">
        <v>13.3125</v>
      </c>
      <c r="D1281">
        <v>1.1765226967512064</v>
      </c>
      <c r="E1281" s="6">
        <v>94.37453388975446</v>
      </c>
      <c r="F1281" s="7">
        <v>76.131926037511619</v>
      </c>
      <c r="G1281" s="7">
        <v>76.079983881106017</v>
      </c>
      <c r="H1281" s="7">
        <v>43.34040195466077</v>
      </c>
      <c r="I1281" s="7">
        <f t="shared" si="30"/>
        <v>111.03378111661203</v>
      </c>
    </row>
    <row r="1282" spans="1:9" x14ac:dyDescent="0.25">
      <c r="A1282" s="14"/>
      <c r="B1282" s="5">
        <f>DATE(YEAR(siječanj!B1282),MONTH(siječanj!B1282)+11,DAY(siječanj!B1282))</f>
        <v>43813</v>
      </c>
      <c r="C1282" s="9">
        <v>13.3229166666667</v>
      </c>
      <c r="D1282">
        <v>1.1765226967512064</v>
      </c>
      <c r="E1282" s="6">
        <v>100.42582110892937</v>
      </c>
      <c r="F1282" s="7">
        <v>80.471729099901026</v>
      </c>
      <c r="G1282" s="7">
        <v>80.824739088736919</v>
      </c>
      <c r="H1282" s="7">
        <v>6.9002234994172271</v>
      </c>
      <c r="I1282" s="7">
        <f t="shared" si="30"/>
        <v>118.1532578745318</v>
      </c>
    </row>
    <row r="1283" spans="1:9" x14ac:dyDescent="0.25">
      <c r="A1283" s="14"/>
      <c r="B1283" s="5">
        <f>DATE(YEAR(siječanj!B1283),MONTH(siječanj!B1283)+11,DAY(siječanj!B1283))</f>
        <v>43813</v>
      </c>
      <c r="C1283" s="9">
        <v>13.3333333333333</v>
      </c>
      <c r="D1283">
        <v>1.1765226967512064</v>
      </c>
      <c r="E1283" s="6">
        <v>106.28726682595328</v>
      </c>
      <c r="F1283" s="7">
        <v>84.280704014371977</v>
      </c>
      <c r="G1283" s="7">
        <v>83.882767163721766</v>
      </c>
      <c r="H1283" s="7">
        <v>4.0473176249435197</v>
      </c>
      <c r="I1283" s="7">
        <f t="shared" si="30"/>
        <v>125.04938179638559</v>
      </c>
    </row>
    <row r="1284" spans="1:9" x14ac:dyDescent="0.25">
      <c r="A1284" s="14"/>
      <c r="B1284" s="5">
        <f>DATE(YEAR(siječanj!B1284),MONTH(siječanj!B1284)+11,DAY(siječanj!B1284))</f>
        <v>43813</v>
      </c>
      <c r="C1284" s="9">
        <v>13.34375</v>
      </c>
      <c r="D1284">
        <v>1.1765226967512064</v>
      </c>
      <c r="E1284" s="6">
        <v>112.31737793470933</v>
      </c>
      <c r="F1284" s="7">
        <v>97.577900957489646</v>
      </c>
      <c r="G1284" s="7">
        <v>94.5949830545525</v>
      </c>
      <c r="H1284" s="7">
        <v>2.5959262917563763</v>
      </c>
      <c r="I1284" s="7">
        <f t="shared" ref="I1284:I1347" si="32">D1284*E1284</f>
        <v>132.14394437976867</v>
      </c>
    </row>
    <row r="1285" spans="1:9" x14ac:dyDescent="0.25">
      <c r="A1285" s="14"/>
      <c r="B1285" s="5">
        <f>DATE(YEAR(siječanj!B1285),MONTH(siječanj!B1285)+11,DAY(siječanj!B1285))</f>
        <v>43813</v>
      </c>
      <c r="C1285" s="9">
        <v>13.3541666666667</v>
      </c>
      <c r="D1285">
        <v>1.1765226967512064</v>
      </c>
      <c r="E1285" s="6">
        <v>118.58945437058682</v>
      </c>
      <c r="F1285" s="7">
        <v>103.51406552390119</v>
      </c>
      <c r="G1285" s="7">
        <v>112.5489681111967</v>
      </c>
      <c r="H1285" s="7">
        <v>2.0404002983857135</v>
      </c>
      <c r="I1285" s="7">
        <f t="shared" si="32"/>
        <v>139.52318466233694</v>
      </c>
    </row>
    <row r="1286" spans="1:9" x14ac:dyDescent="0.25">
      <c r="A1286" s="14"/>
      <c r="B1286" s="5">
        <f>DATE(YEAR(siječanj!B1286),MONTH(siječanj!B1286)+11,DAY(siječanj!B1286))</f>
        <v>43813</v>
      </c>
      <c r="C1286" s="9">
        <v>13.3645833333333</v>
      </c>
      <c r="D1286">
        <v>1.1765226967512064</v>
      </c>
      <c r="E1286" s="6">
        <v>123.36158659415474</v>
      </c>
      <c r="F1286" s="7">
        <v>108.85268921386941</v>
      </c>
      <c r="G1286" s="7">
        <v>120.30329128926591</v>
      </c>
      <c r="H1286" s="7">
        <v>1.6218146273906719</v>
      </c>
      <c r="I1286" s="7">
        <f t="shared" si="32"/>
        <v>145.1377065352624</v>
      </c>
    </row>
    <row r="1287" spans="1:9" x14ac:dyDescent="0.25">
      <c r="A1287" s="14"/>
      <c r="B1287" s="5">
        <f>DATE(YEAR(siječanj!B1287),MONTH(siječanj!B1287)+11,DAY(siječanj!B1287))</f>
        <v>43813</v>
      </c>
      <c r="C1287" s="9">
        <v>13.375</v>
      </c>
      <c r="D1287">
        <v>1.1765226967512064</v>
      </c>
      <c r="E1287" s="6">
        <v>125.626568792518</v>
      </c>
      <c r="F1287" s="7">
        <v>116.44161728008943</v>
      </c>
      <c r="G1287" s="7">
        <v>128.13800533736395</v>
      </c>
      <c r="H1287" s="7">
        <v>1.4714438985305194</v>
      </c>
      <c r="I1287" s="7">
        <f t="shared" si="32"/>
        <v>147.80250949937422</v>
      </c>
    </row>
    <row r="1288" spans="1:9" x14ac:dyDescent="0.25">
      <c r="A1288" s="14"/>
      <c r="B1288" s="5">
        <f>DATE(YEAR(siječanj!B1288),MONTH(siječanj!B1288)+11,DAY(siječanj!B1288))</f>
        <v>43813</v>
      </c>
      <c r="C1288" s="9">
        <v>13.3854166666667</v>
      </c>
      <c r="D1288">
        <v>1.1765226967512064</v>
      </c>
      <c r="E1288" s="6">
        <v>130.73431948574185</v>
      </c>
      <c r="F1288" s="7">
        <v>136.4778553599653</v>
      </c>
      <c r="G1288" s="7">
        <v>151.80213446476205</v>
      </c>
      <c r="H1288" s="7">
        <v>0.96996168476961964</v>
      </c>
      <c r="I1288" s="7">
        <f t="shared" si="32"/>
        <v>153.81189411929878</v>
      </c>
    </row>
    <row r="1289" spans="1:9" x14ac:dyDescent="0.25">
      <c r="A1289" s="14"/>
      <c r="B1289" s="5">
        <f>DATE(YEAR(siječanj!B1289),MONTH(siječanj!B1289)+11,DAY(siječanj!B1289))</f>
        <v>43813</v>
      </c>
      <c r="C1289" s="9">
        <v>13.3958333333333</v>
      </c>
      <c r="D1289">
        <v>1.1765226967512064</v>
      </c>
      <c r="E1289" s="6">
        <v>133.40624770217238</v>
      </c>
      <c r="F1289" s="7">
        <v>142.24016226940171</v>
      </c>
      <c r="G1289" s="7">
        <v>155.98672650748031</v>
      </c>
      <c r="H1289" s="7">
        <v>0.88487309636851086</v>
      </c>
      <c r="I1289" s="7">
        <f t="shared" si="32"/>
        <v>156.95547831001929</v>
      </c>
    </row>
    <row r="1290" spans="1:9" x14ac:dyDescent="0.25">
      <c r="A1290" s="14"/>
      <c r="B1290" s="5">
        <f>DATE(YEAR(siječanj!B1290),MONTH(siječanj!B1290)+11,DAY(siječanj!B1290))</f>
        <v>43813</v>
      </c>
      <c r="C1290" s="9">
        <v>13.40625</v>
      </c>
      <c r="D1290">
        <v>1.1765226967512064</v>
      </c>
      <c r="E1290" s="6">
        <v>136.48780208002228</v>
      </c>
      <c r="F1290" s="7">
        <v>142.93836222606427</v>
      </c>
      <c r="G1290" s="7">
        <v>160.67363304231037</v>
      </c>
      <c r="H1290" s="7">
        <v>0.87257422964366327</v>
      </c>
      <c r="I1290" s="7">
        <f t="shared" si="32"/>
        <v>160.58099697683272</v>
      </c>
    </row>
    <row r="1291" spans="1:9" x14ac:dyDescent="0.25">
      <c r="A1291" s="14"/>
      <c r="B1291" s="5">
        <f>DATE(YEAR(siječanj!B1291),MONTH(siječanj!B1291)+11,DAY(siječanj!B1291))</f>
        <v>43813</v>
      </c>
      <c r="C1291" s="9">
        <v>13.4166666666667</v>
      </c>
      <c r="D1291">
        <v>1.1765226967512064</v>
      </c>
      <c r="E1291" s="6">
        <v>138.11432449962444</v>
      </c>
      <c r="F1291" s="7">
        <v>146.38051747164701</v>
      </c>
      <c r="G1291" s="7">
        <v>156.04209056132032</v>
      </c>
      <c r="H1291" s="7">
        <v>0.95198410922428611</v>
      </c>
      <c r="I1291" s="7">
        <f t="shared" si="32"/>
        <v>162.49463752026935</v>
      </c>
    </row>
    <row r="1292" spans="1:9" x14ac:dyDescent="0.25">
      <c r="A1292" s="14"/>
      <c r="B1292" s="5">
        <f>DATE(YEAR(siječanj!B1292),MONTH(siječanj!B1292)+11,DAY(siječanj!B1292))</f>
        <v>43813</v>
      </c>
      <c r="C1292" s="9">
        <v>13.4270833333333</v>
      </c>
      <c r="D1292">
        <v>1.1765226967512064</v>
      </c>
      <c r="E1292" s="6">
        <v>140.16583625792779</v>
      </c>
      <c r="F1292" s="7">
        <v>148.20404821807301</v>
      </c>
      <c r="G1292" s="7">
        <v>157.44675524001221</v>
      </c>
      <c r="H1292" s="7">
        <v>1.2489017429291054</v>
      </c>
      <c r="I1292" s="7">
        <f t="shared" si="32"/>
        <v>164.90828766656523</v>
      </c>
    </row>
    <row r="1293" spans="1:9" x14ac:dyDescent="0.25">
      <c r="A1293" s="14"/>
      <c r="B1293" s="5">
        <f>DATE(YEAR(siječanj!B1293),MONTH(siječanj!B1293)+11,DAY(siječanj!B1293))</f>
        <v>43813</v>
      </c>
      <c r="C1293" s="9">
        <v>13.4375</v>
      </c>
      <c r="D1293">
        <v>1.1765226967512064</v>
      </c>
      <c r="E1293" s="6">
        <v>141.41242751180644</v>
      </c>
      <c r="F1293" s="7">
        <v>148.15126641727704</v>
      </c>
      <c r="G1293" s="7">
        <v>157.76289992271685</v>
      </c>
      <c r="H1293" s="7">
        <v>1.7544278856985329</v>
      </c>
      <c r="I1293" s="7">
        <f t="shared" si="32"/>
        <v>166.37493057032501</v>
      </c>
    </row>
    <row r="1294" spans="1:9" x14ac:dyDescent="0.25">
      <c r="A1294" s="14"/>
      <c r="B1294" s="5">
        <f>DATE(YEAR(siječanj!B1294),MONTH(siječanj!B1294)+11,DAY(siječanj!B1294))</f>
        <v>43813</v>
      </c>
      <c r="C1294" s="9">
        <v>13.4479166666667</v>
      </c>
      <c r="D1294">
        <v>1.1765226967512064</v>
      </c>
      <c r="E1294" s="6">
        <v>142.04037914333583</v>
      </c>
      <c r="F1294" s="7">
        <v>147.51501112744475</v>
      </c>
      <c r="G1294" s="7">
        <v>162.41906381357094</v>
      </c>
      <c r="H1294" s="7">
        <v>2.2653806170236894</v>
      </c>
      <c r="I1294" s="7">
        <f t="shared" si="32"/>
        <v>167.11372991728126</v>
      </c>
    </row>
    <row r="1295" spans="1:9" x14ac:dyDescent="0.25">
      <c r="A1295" s="14"/>
      <c r="B1295" s="5">
        <f>DATE(YEAR(siječanj!B1295),MONTH(siječanj!B1295)+11,DAY(siječanj!B1295))</f>
        <v>43813</v>
      </c>
      <c r="C1295" s="9">
        <v>13.4583333333333</v>
      </c>
      <c r="D1295">
        <v>1.1765226967512064</v>
      </c>
      <c r="E1295" s="6">
        <v>145.11665165349066</v>
      </c>
      <c r="F1295" s="7">
        <v>143.19148690195209</v>
      </c>
      <c r="G1295" s="7">
        <v>165.85904084144482</v>
      </c>
      <c r="H1295" s="7">
        <v>2.151872472111882</v>
      </c>
      <c r="I1295" s="7">
        <f t="shared" si="32"/>
        <v>170.73303434687026</v>
      </c>
    </row>
    <row r="1296" spans="1:9" x14ac:dyDescent="0.25">
      <c r="A1296" s="14"/>
      <c r="B1296" s="5">
        <f>DATE(YEAR(siječanj!B1296),MONTH(siječanj!B1296)+11,DAY(siječanj!B1296))</f>
        <v>43813</v>
      </c>
      <c r="C1296" s="9">
        <v>13.46875</v>
      </c>
      <c r="D1296">
        <v>1.1765226967512064</v>
      </c>
      <c r="E1296" s="6">
        <v>145.77447199371099</v>
      </c>
      <c r="F1296" s="7">
        <v>143.04602088506746</v>
      </c>
      <c r="G1296" s="7">
        <v>154.78572833294572</v>
      </c>
      <c r="H1296" s="7">
        <v>1.8202052623919216</v>
      </c>
      <c r="I1296" s="7">
        <f t="shared" si="32"/>
        <v>171.50697490752407</v>
      </c>
    </row>
    <row r="1297" spans="1:9" x14ac:dyDescent="0.25">
      <c r="A1297" s="14"/>
      <c r="B1297" s="5">
        <f>DATE(YEAR(siječanj!B1297),MONTH(siječanj!B1297)+11,DAY(siječanj!B1297))</f>
        <v>43813</v>
      </c>
      <c r="C1297" s="9">
        <v>13.4791666666667</v>
      </c>
      <c r="D1297">
        <v>1.1765226967512064</v>
      </c>
      <c r="E1297" s="6">
        <v>146.06136545722526</v>
      </c>
      <c r="F1297" s="7">
        <v>143.8396703730607</v>
      </c>
      <c r="G1297" s="7">
        <v>152.43836951747107</v>
      </c>
      <c r="H1297" s="7">
        <v>2.4301482133832772</v>
      </c>
      <c r="I1297" s="7">
        <f t="shared" si="32"/>
        <v>171.84451157889816</v>
      </c>
    </row>
    <row r="1298" spans="1:9" x14ac:dyDescent="0.25">
      <c r="A1298" s="14"/>
      <c r="B1298" s="5">
        <f>DATE(YEAR(siječanj!B1298),MONTH(siječanj!B1298)+11,DAY(siječanj!B1298))</f>
        <v>43813</v>
      </c>
      <c r="C1298" s="9">
        <v>13.4895833333333</v>
      </c>
      <c r="D1298">
        <v>1.1765226967512064</v>
      </c>
      <c r="E1298" s="6">
        <v>145.6545057993327</v>
      </c>
      <c r="F1298" s="7">
        <v>143.19683692403868</v>
      </c>
      <c r="G1298" s="7">
        <v>153.93014838890485</v>
      </c>
      <c r="H1298" s="7">
        <v>2.9348879810411996</v>
      </c>
      <c r="I1298" s="7">
        <f t="shared" si="32"/>
        <v>171.36583195699512</v>
      </c>
    </row>
    <row r="1299" spans="1:9" x14ac:dyDescent="0.25">
      <c r="A1299" s="14"/>
      <c r="B1299" s="5">
        <f>DATE(YEAR(siječanj!B1299),MONTH(siječanj!B1299)+11,DAY(siječanj!B1299))</f>
        <v>43813</v>
      </c>
      <c r="C1299" s="9">
        <v>13.5</v>
      </c>
      <c r="D1299">
        <v>1.1765226967512064</v>
      </c>
      <c r="E1299" s="6">
        <v>145.4123171269319</v>
      </c>
      <c r="F1299" s="7">
        <v>143.00507495458913</v>
      </c>
      <c r="G1299" s="7">
        <v>150.43350679581249</v>
      </c>
      <c r="H1299" s="7">
        <v>2.8102255153683635</v>
      </c>
      <c r="I1299" s="7">
        <f t="shared" si="32"/>
        <v>171.08089148701956</v>
      </c>
    </row>
    <row r="1300" spans="1:9" x14ac:dyDescent="0.25">
      <c r="A1300" s="14"/>
      <c r="B1300" s="5">
        <f>DATE(YEAR(siječanj!B1300),MONTH(siječanj!B1300)+11,DAY(siječanj!B1300))</f>
        <v>43813</v>
      </c>
      <c r="C1300" s="9">
        <v>13.5104166666667</v>
      </c>
      <c r="D1300">
        <v>1.1765226967512064</v>
      </c>
      <c r="E1300" s="6">
        <v>150.9962399557171</v>
      </c>
      <c r="F1300" s="7">
        <v>136.01606376861989</v>
      </c>
      <c r="G1300" s="7">
        <v>148.3030002248608</v>
      </c>
      <c r="H1300" s="7">
        <v>3.0261465125881748</v>
      </c>
      <c r="I1300" s="7">
        <f t="shared" si="32"/>
        <v>177.65050343199255</v>
      </c>
    </row>
    <row r="1301" spans="1:9" x14ac:dyDescent="0.25">
      <c r="A1301" s="14"/>
      <c r="B1301" s="5">
        <f>DATE(YEAR(siječanj!B1301),MONTH(siječanj!B1301)+11,DAY(siječanj!B1301))</f>
        <v>43813</v>
      </c>
      <c r="C1301" s="9">
        <v>13.5208333333333</v>
      </c>
      <c r="D1301">
        <v>1.1765226967512064</v>
      </c>
      <c r="E1301" s="6">
        <v>152.11897086619143</v>
      </c>
      <c r="F1301" s="7">
        <v>134.75176886428264</v>
      </c>
      <c r="G1301" s="7">
        <v>145.10428009947753</v>
      </c>
      <c r="H1301" s="7">
        <v>2.6177847185199381</v>
      </c>
      <c r="I1301" s="7">
        <f t="shared" si="32"/>
        <v>178.97142183050974</v>
      </c>
    </row>
    <row r="1302" spans="1:9" x14ac:dyDescent="0.25">
      <c r="A1302" s="14"/>
      <c r="B1302" s="5">
        <f>DATE(YEAR(siječanj!B1302),MONTH(siječanj!B1302)+11,DAY(siječanj!B1302))</f>
        <v>43813</v>
      </c>
      <c r="C1302" s="9">
        <v>13.53125</v>
      </c>
      <c r="D1302">
        <v>1.1765226967512064</v>
      </c>
      <c r="E1302" s="6">
        <v>152.15749544526403</v>
      </c>
      <c r="F1302" s="7">
        <v>130.6055780040374</v>
      </c>
      <c r="G1302" s="7">
        <v>140.2768942522215</v>
      </c>
      <c r="H1302" s="7">
        <v>2.857211928519404</v>
      </c>
      <c r="I1302" s="7">
        <f t="shared" si="32"/>
        <v>179.01674687217144</v>
      </c>
    </row>
    <row r="1303" spans="1:9" x14ac:dyDescent="0.25">
      <c r="A1303" s="14"/>
      <c r="B1303" s="5">
        <f>DATE(YEAR(siječanj!B1303),MONTH(siječanj!B1303)+11,DAY(siječanj!B1303))</f>
        <v>43813</v>
      </c>
      <c r="C1303" s="9">
        <v>13.5416666666667</v>
      </c>
      <c r="D1303">
        <v>1.1765226967512064</v>
      </c>
      <c r="E1303" s="6">
        <v>147.90268647681518</v>
      </c>
      <c r="F1303" s="7">
        <v>126.28021157288997</v>
      </c>
      <c r="G1303" s="7">
        <v>127.70736347233596</v>
      </c>
      <c r="H1303" s="7">
        <v>4.2748451586373371</v>
      </c>
      <c r="I1303" s="7">
        <f t="shared" si="32"/>
        <v>174.01086755045077</v>
      </c>
    </row>
    <row r="1304" spans="1:9" x14ac:dyDescent="0.25">
      <c r="A1304" s="14"/>
      <c r="B1304" s="5">
        <f>DATE(YEAR(siječanj!B1304),MONTH(siječanj!B1304)+11,DAY(siječanj!B1304))</f>
        <v>43813</v>
      </c>
      <c r="C1304" s="9">
        <v>13.5520833333333</v>
      </c>
      <c r="D1304">
        <v>1.1765226967512064</v>
      </c>
      <c r="E1304" s="6">
        <v>143.29415218875252</v>
      </c>
      <c r="F1304" s="7">
        <v>122.78297477958279</v>
      </c>
      <c r="G1304" s="7">
        <v>124.30044512259056</v>
      </c>
      <c r="H1304" s="7">
        <v>3.3576976669481673</v>
      </c>
      <c r="I1304" s="7">
        <f t="shared" si="32"/>
        <v>168.58882236178889</v>
      </c>
    </row>
    <row r="1305" spans="1:9" x14ac:dyDescent="0.25">
      <c r="A1305" s="14"/>
      <c r="B1305" s="5">
        <f>DATE(YEAR(siječanj!B1305),MONTH(siječanj!B1305)+11,DAY(siječanj!B1305))</f>
        <v>43813</v>
      </c>
      <c r="C1305" s="9">
        <v>13.5625</v>
      </c>
      <c r="D1305">
        <v>1.1765226967512064</v>
      </c>
      <c r="E1305" s="6">
        <v>144.06596994484136</v>
      </c>
      <c r="F1305" s="7">
        <v>122.94773780036269</v>
      </c>
      <c r="G1305" s="7">
        <v>121.92321067072565</v>
      </c>
      <c r="H1305" s="7">
        <v>3.3214863936837786</v>
      </c>
      <c r="I1305" s="7">
        <f t="shared" si="32"/>
        <v>169.496883469583</v>
      </c>
    </row>
    <row r="1306" spans="1:9" x14ac:dyDescent="0.25">
      <c r="A1306" s="14"/>
      <c r="B1306" s="5">
        <f>DATE(YEAR(siječanj!B1306),MONTH(siječanj!B1306)+11,DAY(siječanj!B1306))</f>
        <v>43813</v>
      </c>
      <c r="C1306" s="9">
        <v>13.5729166666667</v>
      </c>
      <c r="D1306">
        <v>1.1765226967512064</v>
      </c>
      <c r="E1306" s="6">
        <v>144.02287621767621</v>
      </c>
      <c r="F1306" s="7">
        <v>119.22631380997076</v>
      </c>
      <c r="G1306" s="7">
        <v>124.36344365989345</v>
      </c>
      <c r="H1306" s="7">
        <v>3.9740816904177279</v>
      </c>
      <c r="I1306" s="7">
        <f t="shared" si="32"/>
        <v>169.4461827214856</v>
      </c>
    </row>
    <row r="1307" spans="1:9" x14ac:dyDescent="0.25">
      <c r="A1307" s="14"/>
      <c r="B1307" s="5">
        <f>DATE(YEAR(siječanj!B1307),MONTH(siječanj!B1307)+11,DAY(siječanj!B1307))</f>
        <v>43813</v>
      </c>
      <c r="C1307" s="9">
        <v>13.5833333333333</v>
      </c>
      <c r="D1307">
        <v>1.1765226967512064</v>
      </c>
      <c r="E1307" s="6">
        <v>146.0327951290916</v>
      </c>
      <c r="F1307" s="7">
        <v>115.93844228459166</v>
      </c>
      <c r="G1307" s="7">
        <v>129.10658928399721</v>
      </c>
      <c r="H1307" s="7">
        <v>4.8390312830069648</v>
      </c>
      <c r="I1307" s="7">
        <f t="shared" si="32"/>
        <v>171.81089793939529</v>
      </c>
    </row>
    <row r="1308" spans="1:9" x14ac:dyDescent="0.25">
      <c r="A1308" s="14"/>
      <c r="B1308" s="5">
        <f>DATE(YEAR(siječanj!B1308),MONTH(siječanj!B1308)+11,DAY(siječanj!B1308))</f>
        <v>43813</v>
      </c>
      <c r="C1308" s="9">
        <v>13.59375</v>
      </c>
      <c r="D1308">
        <v>1.1765226967512064</v>
      </c>
      <c r="E1308" s="6">
        <v>146.8716263954405</v>
      </c>
      <c r="F1308" s="7">
        <v>112.98786697538574</v>
      </c>
      <c r="G1308" s="7">
        <v>127.40626297681263</v>
      </c>
      <c r="H1308" s="7">
        <v>3.8111609750452113</v>
      </c>
      <c r="I1308" s="7">
        <f t="shared" si="32"/>
        <v>172.79780196299933</v>
      </c>
    </row>
    <row r="1309" spans="1:9" x14ac:dyDescent="0.25">
      <c r="A1309" s="14"/>
      <c r="B1309" s="5">
        <f>DATE(YEAR(siječanj!B1309),MONTH(siječanj!B1309)+11,DAY(siječanj!B1309))</f>
        <v>43813</v>
      </c>
      <c r="C1309" s="9">
        <v>13.6041666666667</v>
      </c>
      <c r="D1309">
        <v>1.1765226967512064</v>
      </c>
      <c r="E1309" s="6">
        <v>148.97136088116844</v>
      </c>
      <c r="F1309" s="7">
        <v>108.56389237271094</v>
      </c>
      <c r="G1309" s="7">
        <v>126.46926861212098</v>
      </c>
      <c r="H1309" s="7">
        <v>3.9622190317700001</v>
      </c>
      <c r="I1309" s="7">
        <f t="shared" si="32"/>
        <v>175.26818724260946</v>
      </c>
    </row>
    <row r="1310" spans="1:9" x14ac:dyDescent="0.25">
      <c r="A1310" s="14"/>
      <c r="B1310" s="5">
        <f>DATE(YEAR(siječanj!B1310),MONTH(siječanj!B1310)+11,DAY(siječanj!B1310))</f>
        <v>43813</v>
      </c>
      <c r="C1310" s="9">
        <v>13.6145833333333</v>
      </c>
      <c r="D1310">
        <v>1.1765226967512064</v>
      </c>
      <c r="E1310" s="6">
        <v>148.60831858914608</v>
      </c>
      <c r="F1310" s="7">
        <v>106.57363599425199</v>
      </c>
      <c r="G1310" s="7">
        <v>130.32191716723977</v>
      </c>
      <c r="H1310" s="7">
        <v>4.3303466335873821</v>
      </c>
      <c r="I1310" s="7">
        <f t="shared" si="32"/>
        <v>174.84105974616458</v>
      </c>
    </row>
    <row r="1311" spans="1:9" x14ac:dyDescent="0.25">
      <c r="A1311" s="14"/>
      <c r="B1311" s="5">
        <f>DATE(YEAR(siječanj!B1311),MONTH(siječanj!B1311)+11,DAY(siječanj!B1311))</f>
        <v>43813</v>
      </c>
      <c r="C1311" s="9">
        <v>13.625</v>
      </c>
      <c r="D1311">
        <v>1.1765226967512064</v>
      </c>
      <c r="E1311" s="6">
        <v>149.39065739686055</v>
      </c>
      <c r="F1311" s="7">
        <v>105.10465558624252</v>
      </c>
      <c r="G1311" s="7">
        <v>129.38483048229594</v>
      </c>
      <c r="H1311" s="7">
        <v>4.1072462116854345</v>
      </c>
      <c r="I1311" s="7">
        <f t="shared" si="32"/>
        <v>175.76149910998993</v>
      </c>
    </row>
    <row r="1312" spans="1:9" x14ac:dyDescent="0.25">
      <c r="A1312" s="14"/>
      <c r="B1312" s="5">
        <f>DATE(YEAR(siječanj!B1312),MONTH(siječanj!B1312)+11,DAY(siječanj!B1312))</f>
        <v>43813</v>
      </c>
      <c r="C1312" s="9">
        <v>13.6354166666667</v>
      </c>
      <c r="D1312">
        <v>1.1765226967512064</v>
      </c>
      <c r="E1312" s="6">
        <v>146.77306263469748</v>
      </c>
      <c r="F1312" s="7">
        <v>102.3031022725924</v>
      </c>
      <c r="G1312" s="7">
        <v>128.03221837013757</v>
      </c>
      <c r="H1312" s="7">
        <v>4.9934419389666811</v>
      </c>
      <c r="I1312" s="7">
        <f t="shared" si="32"/>
        <v>172.681839461408</v>
      </c>
    </row>
    <row r="1313" spans="1:9" x14ac:dyDescent="0.25">
      <c r="A1313" s="14"/>
      <c r="B1313" s="5">
        <f>DATE(YEAR(siječanj!B1313),MONTH(siječanj!B1313)+11,DAY(siječanj!B1313))</f>
        <v>43813</v>
      </c>
      <c r="C1313" s="9">
        <v>13.6458333333333</v>
      </c>
      <c r="D1313">
        <v>1.1765226967512064</v>
      </c>
      <c r="E1313" s="6">
        <v>146.10087771875544</v>
      </c>
      <c r="F1313" s="7">
        <v>101.14072669373711</v>
      </c>
      <c r="G1313" s="7">
        <v>124.91180588822307</v>
      </c>
      <c r="H1313" s="7">
        <v>5.0214523002857696</v>
      </c>
      <c r="I1313" s="7">
        <f t="shared" si="32"/>
        <v>171.8909986513884</v>
      </c>
    </row>
    <row r="1314" spans="1:9" x14ac:dyDescent="0.25">
      <c r="A1314" s="14"/>
      <c r="B1314" s="5">
        <f>DATE(YEAR(siječanj!B1314),MONTH(siječanj!B1314)+11,DAY(siječanj!B1314))</f>
        <v>43813</v>
      </c>
      <c r="C1314" s="9">
        <v>13.65625</v>
      </c>
      <c r="D1314">
        <v>1.1765226967512064</v>
      </c>
      <c r="E1314" s="6">
        <v>147.52847394288858</v>
      </c>
      <c r="F1314" s="7">
        <v>101.09807501728218</v>
      </c>
      <c r="G1314" s="7">
        <v>125.02134587439672</v>
      </c>
      <c r="H1314" s="7">
        <v>4.6755062793808237</v>
      </c>
      <c r="I1314" s="7">
        <f t="shared" si="32"/>
        <v>173.57059801087735</v>
      </c>
    </row>
    <row r="1315" spans="1:9" x14ac:dyDescent="0.25">
      <c r="A1315" s="14"/>
      <c r="B1315" s="5">
        <f>DATE(YEAR(siječanj!B1315),MONTH(siječanj!B1315)+11,DAY(siječanj!B1315))</f>
        <v>43813</v>
      </c>
      <c r="C1315" s="9">
        <v>13.6666666666667</v>
      </c>
      <c r="D1315">
        <v>1.1765226967512064</v>
      </c>
      <c r="E1315" s="6">
        <v>147.02642849752232</v>
      </c>
      <c r="F1315" s="7">
        <v>101.02785447232543</v>
      </c>
      <c r="G1315" s="7">
        <v>123.88546558904112</v>
      </c>
      <c r="H1315" s="7">
        <v>4.901221948791008</v>
      </c>
      <c r="I1315" s="7">
        <f t="shared" si="32"/>
        <v>172.97993014960338</v>
      </c>
    </row>
    <row r="1316" spans="1:9" x14ac:dyDescent="0.25">
      <c r="A1316" s="14"/>
      <c r="B1316" s="5">
        <f>DATE(YEAR(siječanj!B1316),MONTH(siječanj!B1316)+11,DAY(siječanj!B1316))</f>
        <v>43813</v>
      </c>
      <c r="C1316" s="9">
        <v>13.6770833333333</v>
      </c>
      <c r="D1316">
        <v>1.1765226967512064</v>
      </c>
      <c r="E1316" s="6">
        <v>149.21668135070843</v>
      </c>
      <c r="F1316" s="7">
        <v>100.7413934997749</v>
      </c>
      <c r="G1316" s="7">
        <v>123.80380631902585</v>
      </c>
      <c r="H1316" s="7">
        <v>6.7395548583144285</v>
      </c>
      <c r="I1316" s="7">
        <f t="shared" si="32"/>
        <v>175.55681234300093</v>
      </c>
    </row>
    <row r="1317" spans="1:9" x14ac:dyDescent="0.25">
      <c r="A1317" s="14"/>
      <c r="B1317" s="5">
        <f>DATE(YEAR(siječanj!B1317),MONTH(siječanj!B1317)+11,DAY(siječanj!B1317))</f>
        <v>43813</v>
      </c>
      <c r="C1317" s="9">
        <v>13.6875</v>
      </c>
      <c r="D1317">
        <v>1.1765226967512064</v>
      </c>
      <c r="E1317" s="6">
        <v>154.32745862062887</v>
      </c>
      <c r="F1317" s="7">
        <v>101.26137711680211</v>
      </c>
      <c r="G1317" s="7">
        <v>121.90017074692071</v>
      </c>
      <c r="H1317" s="7">
        <v>13.098577197499068</v>
      </c>
      <c r="I1317" s="7">
        <f t="shared" si="32"/>
        <v>181.56975779910249</v>
      </c>
    </row>
    <row r="1318" spans="1:9" x14ac:dyDescent="0.25">
      <c r="A1318" s="14"/>
      <c r="B1318" s="5">
        <f>DATE(YEAR(siječanj!B1318),MONTH(siječanj!B1318)+11,DAY(siječanj!B1318))</f>
        <v>43813</v>
      </c>
      <c r="C1318" s="9">
        <v>13.6979166666667</v>
      </c>
      <c r="D1318">
        <v>1.1765226967512064</v>
      </c>
      <c r="E1318" s="6">
        <v>160.02034416636334</v>
      </c>
      <c r="F1318" s="7">
        <v>102.89281678514308</v>
      </c>
      <c r="G1318" s="7">
        <v>121.17554507363529</v>
      </c>
      <c r="H1318" s="7">
        <v>53.593233693300697</v>
      </c>
      <c r="I1318" s="7">
        <f t="shared" si="32"/>
        <v>188.26756685366598</v>
      </c>
    </row>
    <row r="1319" spans="1:9" x14ac:dyDescent="0.25">
      <c r="A1319" s="14"/>
      <c r="B1319" s="5">
        <f>DATE(YEAR(siječanj!B1319),MONTH(siječanj!B1319)+11,DAY(siječanj!B1319))</f>
        <v>43813</v>
      </c>
      <c r="C1319" s="9">
        <v>13.7083333333333</v>
      </c>
      <c r="D1319">
        <v>1.1765226967512064</v>
      </c>
      <c r="E1319" s="6">
        <v>164.82526446958465</v>
      </c>
      <c r="F1319" s="7">
        <v>102.35218762151908</v>
      </c>
      <c r="G1319" s="7">
        <v>120.04735948060269</v>
      </c>
      <c r="H1319" s="7">
        <v>113.59541053868521</v>
      </c>
      <c r="I1319" s="7">
        <f t="shared" si="32"/>
        <v>193.92066464648653</v>
      </c>
    </row>
    <row r="1320" spans="1:9" x14ac:dyDescent="0.25">
      <c r="A1320" s="14"/>
      <c r="B1320" s="5">
        <f>DATE(YEAR(siječanj!B1320),MONTH(siječanj!B1320)+11,DAY(siječanj!B1320))</f>
        <v>43813</v>
      </c>
      <c r="C1320" s="9">
        <v>13.71875</v>
      </c>
      <c r="D1320">
        <v>1.1765226967512064</v>
      </c>
      <c r="E1320" s="6">
        <v>169.3087154747578</v>
      </c>
      <c r="F1320" s="7">
        <v>102.85089556931813</v>
      </c>
      <c r="G1320" s="7">
        <v>119.94801887533292</v>
      </c>
      <c r="H1320" s="7">
        <v>143.60666330990844</v>
      </c>
      <c r="I1320" s="7">
        <f t="shared" si="32"/>
        <v>199.19554651384476</v>
      </c>
    </row>
    <row r="1321" spans="1:9" x14ac:dyDescent="0.25">
      <c r="A1321" s="14"/>
      <c r="B1321" s="5">
        <f>DATE(YEAR(siječanj!B1321),MONTH(siječanj!B1321)+11,DAY(siječanj!B1321))</f>
        <v>43813</v>
      </c>
      <c r="C1321" s="9">
        <v>13.7291666666667</v>
      </c>
      <c r="D1321">
        <v>1.1765226967512064</v>
      </c>
      <c r="E1321" s="6">
        <v>175.88148314918465</v>
      </c>
      <c r="F1321" s="7">
        <v>102.49040120786316</v>
      </c>
      <c r="G1321" s="7">
        <v>122.04122003655583</v>
      </c>
      <c r="H1321" s="7">
        <v>163.72675186276334</v>
      </c>
      <c r="I1321" s="7">
        <f t="shared" si="32"/>
        <v>206.92855686328059</v>
      </c>
    </row>
    <row r="1322" spans="1:9" x14ac:dyDescent="0.25">
      <c r="A1322" s="14"/>
      <c r="B1322" s="5">
        <f>DATE(YEAR(siječanj!B1322),MONTH(siječanj!B1322)+11,DAY(siječanj!B1322))</f>
        <v>43813</v>
      </c>
      <c r="C1322" s="9">
        <v>13.7395833333333</v>
      </c>
      <c r="D1322">
        <v>1.1765226967512064</v>
      </c>
      <c r="E1322" s="6">
        <v>181.97879438558971</v>
      </c>
      <c r="F1322" s="7">
        <v>104.51194698781291</v>
      </c>
      <c r="G1322" s="7">
        <v>124.23499809164291</v>
      </c>
      <c r="H1322" s="7">
        <v>177.49926453654902</v>
      </c>
      <c r="I1322" s="7">
        <f t="shared" si="32"/>
        <v>214.1021819220673</v>
      </c>
    </row>
    <row r="1323" spans="1:9" x14ac:dyDescent="0.25">
      <c r="A1323" s="14"/>
      <c r="B1323" s="5">
        <f>DATE(YEAR(siječanj!B1323),MONTH(siječanj!B1323)+11,DAY(siječanj!B1323))</f>
        <v>43813</v>
      </c>
      <c r="C1323" s="9">
        <v>13.75</v>
      </c>
      <c r="D1323">
        <v>1.1765226967512064</v>
      </c>
      <c r="E1323" s="6">
        <v>185.39261209067701</v>
      </c>
      <c r="F1323" s="7">
        <v>106.27488562363006</v>
      </c>
      <c r="G1323" s="7">
        <v>127.27430522505524</v>
      </c>
      <c r="H1323" s="7">
        <v>199.17307423528806</v>
      </c>
      <c r="I1323" s="7">
        <f t="shared" si="32"/>
        <v>218.11861593467361</v>
      </c>
    </row>
    <row r="1324" spans="1:9" x14ac:dyDescent="0.25">
      <c r="A1324" s="14"/>
      <c r="B1324" s="5">
        <f>DATE(YEAR(siječanj!B1324),MONTH(siječanj!B1324)+11,DAY(siječanj!B1324))</f>
        <v>43813</v>
      </c>
      <c r="C1324" s="9">
        <v>13.7604166666667</v>
      </c>
      <c r="D1324">
        <v>1.1765226967512064</v>
      </c>
      <c r="E1324" s="6">
        <v>187.58915633222082</v>
      </c>
      <c r="F1324" s="7">
        <v>108.02693959335652</v>
      </c>
      <c r="G1324" s="7">
        <v>131.3971711443811</v>
      </c>
      <c r="H1324" s="7">
        <v>216.25858225241231</v>
      </c>
      <c r="I1324" s="7">
        <f t="shared" si="32"/>
        <v>220.70290008926807</v>
      </c>
    </row>
    <row r="1325" spans="1:9" x14ac:dyDescent="0.25">
      <c r="A1325" s="14"/>
      <c r="B1325" s="5">
        <f>DATE(YEAR(siječanj!B1325),MONTH(siječanj!B1325)+11,DAY(siječanj!B1325))</f>
        <v>43813</v>
      </c>
      <c r="C1325" s="9">
        <v>13.7708333333333</v>
      </c>
      <c r="D1325">
        <v>1.1765226967512064</v>
      </c>
      <c r="E1325" s="6">
        <v>190.75428353566414</v>
      </c>
      <c r="F1325" s="7">
        <v>107.86484556334001</v>
      </c>
      <c r="G1325" s="7">
        <v>132.52336583110579</v>
      </c>
      <c r="H1325" s="7">
        <v>231.62271515045225</v>
      </c>
      <c r="I1325" s="7">
        <f t="shared" si="32"/>
        <v>224.42674408222382</v>
      </c>
    </row>
    <row r="1326" spans="1:9" x14ac:dyDescent="0.25">
      <c r="A1326" s="14"/>
      <c r="B1326" s="5">
        <f>DATE(YEAR(siječanj!B1326),MONTH(siječanj!B1326)+11,DAY(siječanj!B1326))</f>
        <v>43813</v>
      </c>
      <c r="C1326" s="9">
        <v>13.78125</v>
      </c>
      <c r="D1326">
        <v>1.1765226967512064</v>
      </c>
      <c r="E1326" s="6">
        <v>191.77172253293591</v>
      </c>
      <c r="F1326" s="7">
        <v>108.29088070549594</v>
      </c>
      <c r="G1326" s="7">
        <v>133.12581568544093</v>
      </c>
      <c r="H1326" s="7">
        <v>232.72264883361325</v>
      </c>
      <c r="I1326" s="7">
        <f t="shared" si="32"/>
        <v>225.62378415507385</v>
      </c>
    </row>
    <row r="1327" spans="1:9" x14ac:dyDescent="0.25">
      <c r="A1327" s="14"/>
      <c r="B1327" s="5">
        <f>DATE(YEAR(siječanj!B1327),MONTH(siječanj!B1327)+11,DAY(siječanj!B1327))</f>
        <v>43813</v>
      </c>
      <c r="C1327" s="9">
        <v>13.7916666666667</v>
      </c>
      <c r="D1327">
        <v>1.1765226967512064</v>
      </c>
      <c r="E1327" s="6">
        <v>189.60175240905127</v>
      </c>
      <c r="F1327" s="7">
        <v>108.18168085483389</v>
      </c>
      <c r="G1327" s="7">
        <v>134.07620852847072</v>
      </c>
      <c r="H1327" s="7">
        <v>232.87853619398081</v>
      </c>
      <c r="I1327" s="7">
        <f t="shared" si="32"/>
        <v>223.07076505305153</v>
      </c>
    </row>
    <row r="1328" spans="1:9" x14ac:dyDescent="0.25">
      <c r="A1328" s="14"/>
      <c r="B1328" s="5">
        <f>DATE(YEAR(siječanj!B1328),MONTH(siječanj!B1328)+11,DAY(siječanj!B1328))</f>
        <v>43813</v>
      </c>
      <c r="C1328" s="9">
        <v>13.8020833333333</v>
      </c>
      <c r="D1328">
        <v>1.1765226967512064</v>
      </c>
      <c r="E1328" s="6">
        <v>190.02363079617263</v>
      </c>
      <c r="F1328" s="7">
        <v>109.72338223072582</v>
      </c>
      <c r="G1328" s="7">
        <v>131.40332047596112</v>
      </c>
      <c r="H1328" s="7">
        <v>233.0751359747205</v>
      </c>
      <c r="I1328" s="7">
        <f t="shared" si="32"/>
        <v>223.56711455076859</v>
      </c>
    </row>
    <row r="1329" spans="1:9" x14ac:dyDescent="0.25">
      <c r="A1329" s="14"/>
      <c r="B1329" s="5">
        <f>DATE(YEAR(siječanj!B1329),MONTH(siječanj!B1329)+11,DAY(siječanj!B1329))</f>
        <v>43813</v>
      </c>
      <c r="C1329" s="9">
        <v>13.8125</v>
      </c>
      <c r="D1329">
        <v>1.1765226967512064</v>
      </c>
      <c r="E1329" s="6">
        <v>191.71451834734464</v>
      </c>
      <c r="F1329" s="7">
        <v>107.98141022310107</v>
      </c>
      <c r="G1329" s="7">
        <v>132.33622866601277</v>
      </c>
      <c r="H1329" s="7">
        <v>233.30433030349798</v>
      </c>
      <c r="I1329" s="7">
        <f t="shared" si="32"/>
        <v>225.55648213237654</v>
      </c>
    </row>
    <row r="1330" spans="1:9" x14ac:dyDescent="0.25">
      <c r="A1330" s="14"/>
      <c r="B1330" s="5">
        <f>DATE(YEAR(siječanj!B1330),MONTH(siječanj!B1330)+11,DAY(siječanj!B1330))</f>
        <v>43813</v>
      </c>
      <c r="C1330" s="9">
        <v>13.8229166666667</v>
      </c>
      <c r="D1330">
        <v>1.1765226967512064</v>
      </c>
      <c r="E1330" s="6">
        <v>188.58186256958084</v>
      </c>
      <c r="F1330" s="7">
        <v>106.6376636779337</v>
      </c>
      <c r="G1330" s="7">
        <v>130.61698874890331</v>
      </c>
      <c r="H1330" s="7">
        <v>233.13647923628133</v>
      </c>
      <c r="I1330" s="7">
        <f t="shared" si="32"/>
        <v>221.87084150872863</v>
      </c>
    </row>
    <row r="1331" spans="1:9" x14ac:dyDescent="0.25">
      <c r="A1331" s="14"/>
      <c r="B1331" s="5">
        <f>DATE(YEAR(siječanj!B1331),MONTH(siječanj!B1331)+11,DAY(siječanj!B1331))</f>
        <v>43813</v>
      </c>
      <c r="C1331" s="9">
        <v>13.8333333333333</v>
      </c>
      <c r="D1331">
        <v>1.1765226967512064</v>
      </c>
      <c r="E1331" s="6">
        <v>190.70277415837336</v>
      </c>
      <c r="F1331" s="7">
        <v>104.72443477425814</v>
      </c>
      <c r="G1331" s="7">
        <v>130.95627771743713</v>
      </c>
      <c r="H1331" s="7">
        <v>233.20638058016252</v>
      </c>
      <c r="I1331" s="7">
        <f t="shared" si="32"/>
        <v>224.36614213074569</v>
      </c>
    </row>
    <row r="1332" spans="1:9" x14ac:dyDescent="0.25">
      <c r="A1332" s="14"/>
      <c r="B1332" s="5">
        <f>DATE(YEAR(siječanj!B1332),MONTH(siječanj!B1332)+11,DAY(siječanj!B1332))</f>
        <v>43813</v>
      </c>
      <c r="C1332" s="9">
        <v>13.84375</v>
      </c>
      <c r="D1332">
        <v>1.1765226967512064</v>
      </c>
      <c r="E1332" s="6">
        <v>191.55136809504376</v>
      </c>
      <c r="F1332" s="7">
        <v>105.34765816482916</v>
      </c>
      <c r="G1332" s="7">
        <v>129.04829105170748</v>
      </c>
      <c r="H1332" s="7">
        <v>233.99248356185788</v>
      </c>
      <c r="I1332" s="7">
        <f t="shared" si="32"/>
        <v>225.36453215756387</v>
      </c>
    </row>
    <row r="1333" spans="1:9" x14ac:dyDescent="0.25">
      <c r="A1333" s="14"/>
      <c r="B1333" s="5">
        <f>DATE(YEAR(siječanj!B1333),MONTH(siječanj!B1333)+11,DAY(siječanj!B1333))</f>
        <v>43813</v>
      </c>
      <c r="C1333" s="9">
        <v>13.8541666666667</v>
      </c>
      <c r="D1333">
        <v>1.1765226967512064</v>
      </c>
      <c r="E1333" s="6">
        <v>188.58345775119824</v>
      </c>
      <c r="F1333" s="7">
        <v>105.15508145083081</v>
      </c>
      <c r="G1333" s="7">
        <v>127.81949645341865</v>
      </c>
      <c r="H1333" s="7">
        <v>234.12707676462588</v>
      </c>
      <c r="I1333" s="7">
        <f t="shared" si="32"/>
        <v>221.87271827610695</v>
      </c>
    </row>
    <row r="1334" spans="1:9" x14ac:dyDescent="0.25">
      <c r="A1334" s="14"/>
      <c r="B1334" s="5">
        <f>DATE(YEAR(siječanj!B1334),MONTH(siječanj!B1334)+11,DAY(siječanj!B1334))</f>
        <v>43813</v>
      </c>
      <c r="C1334" s="9">
        <v>13.8645833333333</v>
      </c>
      <c r="D1334">
        <v>1.1765226967512064</v>
      </c>
      <c r="E1334" s="6">
        <v>185.03607559848049</v>
      </c>
      <c r="F1334" s="7">
        <v>103.35850951787501</v>
      </c>
      <c r="G1334" s="7">
        <v>124.29691688338769</v>
      </c>
      <c r="H1334" s="7">
        <v>234.66405190899206</v>
      </c>
      <c r="I1334" s="7">
        <f t="shared" si="32"/>
        <v>217.69914265938436</v>
      </c>
    </row>
    <row r="1335" spans="1:9" x14ac:dyDescent="0.25">
      <c r="A1335" s="14"/>
      <c r="B1335" s="5">
        <f>DATE(YEAR(siječanj!B1335),MONTH(siječanj!B1335)+11,DAY(siječanj!B1335))</f>
        <v>43813</v>
      </c>
      <c r="C1335" s="9">
        <v>13.875</v>
      </c>
      <c r="D1335">
        <v>1.1765226967512064</v>
      </c>
      <c r="E1335" s="6">
        <v>181.10391419850899</v>
      </c>
      <c r="F1335" s="7">
        <v>98.052238812182992</v>
      </c>
      <c r="G1335" s="7">
        <v>112.59530083601908</v>
      </c>
      <c r="H1335" s="7">
        <v>235.69786705272043</v>
      </c>
      <c r="I1335" s="7">
        <f t="shared" si="32"/>
        <v>213.07286552502887</v>
      </c>
    </row>
    <row r="1336" spans="1:9" x14ac:dyDescent="0.25">
      <c r="A1336" s="14"/>
      <c r="B1336" s="5">
        <f>DATE(YEAR(siječanj!B1336),MONTH(siječanj!B1336)+11,DAY(siječanj!B1336))</f>
        <v>43813</v>
      </c>
      <c r="C1336" s="9">
        <v>13.8854166666667</v>
      </c>
      <c r="D1336">
        <v>1.1765226967512064</v>
      </c>
      <c r="E1336" s="6">
        <v>184.9160250292189</v>
      </c>
      <c r="F1336" s="7">
        <v>83.074380392119537</v>
      </c>
      <c r="G1336" s="7">
        <v>91.799461595755687</v>
      </c>
      <c r="H1336" s="7">
        <v>241.49314647895326</v>
      </c>
      <c r="I1336" s="7">
        <f t="shared" si="32"/>
        <v>217.5579004398902</v>
      </c>
    </row>
    <row r="1337" spans="1:9" x14ac:dyDescent="0.25">
      <c r="A1337" s="14"/>
      <c r="B1337" s="5">
        <f>DATE(YEAR(siječanj!B1337),MONTH(siječanj!B1337)+11,DAY(siječanj!B1337))</f>
        <v>43813</v>
      </c>
      <c r="C1337" s="9">
        <v>13.8958333333333</v>
      </c>
      <c r="D1337">
        <v>1.1765226967512064</v>
      </c>
      <c r="E1337" s="6">
        <v>190.14286441803466</v>
      </c>
      <c r="F1337" s="7">
        <v>77.406419296028957</v>
      </c>
      <c r="G1337" s="7">
        <v>83.916737002600016</v>
      </c>
      <c r="H1337" s="7">
        <v>245.97778671266315</v>
      </c>
      <c r="I1337" s="7">
        <f t="shared" si="32"/>
        <v>223.70739561310515</v>
      </c>
    </row>
    <row r="1338" spans="1:9" x14ac:dyDescent="0.25">
      <c r="A1338" s="14"/>
      <c r="B1338" s="5">
        <f>DATE(YEAR(siječanj!B1338),MONTH(siječanj!B1338)+11,DAY(siječanj!B1338))</f>
        <v>43813</v>
      </c>
      <c r="C1338" s="9">
        <v>13.90625</v>
      </c>
      <c r="D1338">
        <v>1.1765226967512064</v>
      </c>
      <c r="E1338" s="6">
        <v>193.30138556443785</v>
      </c>
      <c r="F1338" s="7">
        <v>76.727897627656475</v>
      </c>
      <c r="G1338" s="7">
        <v>82.333416580243664</v>
      </c>
      <c r="H1338" s="7">
        <v>244.82602830841316</v>
      </c>
      <c r="I1338" s="7">
        <f t="shared" si="32"/>
        <v>227.42346743001713</v>
      </c>
    </row>
    <row r="1339" spans="1:9" x14ac:dyDescent="0.25">
      <c r="A1339" s="14"/>
      <c r="B1339" s="5">
        <f>DATE(YEAR(siječanj!B1339),MONTH(siječanj!B1339)+11,DAY(siječanj!B1339))</f>
        <v>43813</v>
      </c>
      <c r="C1339" s="9">
        <v>13.9166666666667</v>
      </c>
      <c r="D1339">
        <v>1.1765226967512064</v>
      </c>
      <c r="E1339" s="6">
        <v>192.12712046053059</v>
      </c>
      <c r="F1339" s="7">
        <v>76.066927082003232</v>
      </c>
      <c r="G1339" s="7">
        <v>80.822675931796894</v>
      </c>
      <c r="H1339" s="7">
        <v>241.63864688460373</v>
      </c>
      <c r="I1339" s="7">
        <f t="shared" si="32"/>
        <v>226.04191788326733</v>
      </c>
    </row>
    <row r="1340" spans="1:9" x14ac:dyDescent="0.25">
      <c r="A1340" s="14"/>
      <c r="B1340" s="5">
        <f>DATE(YEAR(siječanj!B1340),MONTH(siječanj!B1340)+11,DAY(siječanj!B1340))</f>
        <v>43813</v>
      </c>
      <c r="C1340" s="9">
        <v>13.9270833333333</v>
      </c>
      <c r="D1340">
        <v>1.1765226967512064</v>
      </c>
      <c r="E1340" s="6">
        <v>192.1833935444684</v>
      </c>
      <c r="F1340" s="7">
        <v>73.493939715697806</v>
      </c>
      <c r="G1340" s="7">
        <v>71.091246316583224</v>
      </c>
      <c r="H1340" s="7">
        <v>243.18199208102041</v>
      </c>
      <c r="I1340" s="7">
        <f t="shared" si="32"/>
        <v>226.10812444373636</v>
      </c>
    </row>
    <row r="1341" spans="1:9" x14ac:dyDescent="0.25">
      <c r="A1341" s="14"/>
      <c r="B1341" s="5">
        <f>DATE(YEAR(siječanj!B1341),MONTH(siječanj!B1341)+11,DAY(siječanj!B1341))</f>
        <v>43813</v>
      </c>
      <c r="C1341" s="9">
        <v>13.9375</v>
      </c>
      <c r="D1341">
        <v>1.1765226967512064</v>
      </c>
      <c r="E1341" s="6">
        <v>187.48472504282799</v>
      </c>
      <c r="F1341" s="7">
        <v>71.817709164771244</v>
      </c>
      <c r="G1341" s="7">
        <v>66.181643263874776</v>
      </c>
      <c r="H1341" s="7">
        <v>242.58033708349433</v>
      </c>
      <c r="I1341" s="7">
        <f t="shared" si="32"/>
        <v>220.58003430704642</v>
      </c>
    </row>
    <row r="1342" spans="1:9" x14ac:dyDescent="0.25">
      <c r="A1342" s="14"/>
      <c r="B1342" s="5">
        <f>DATE(YEAR(siječanj!B1342),MONTH(siječanj!B1342)+11,DAY(siječanj!B1342))</f>
        <v>43813</v>
      </c>
      <c r="C1342" s="9">
        <v>13.9479166666667</v>
      </c>
      <c r="D1342">
        <v>1.1765226967512064</v>
      </c>
      <c r="E1342" s="6">
        <v>179.61281048867866</v>
      </c>
      <c r="F1342" s="7">
        <v>71.231759333928935</v>
      </c>
      <c r="G1342" s="7">
        <v>64.066903386425864</v>
      </c>
      <c r="H1342" s="7">
        <v>240.72712907835023</v>
      </c>
      <c r="I1342" s="7">
        <f t="shared" si="32"/>
        <v>211.31854816720357</v>
      </c>
    </row>
    <row r="1343" spans="1:9" x14ac:dyDescent="0.25">
      <c r="A1343" s="14"/>
      <c r="B1343" s="5">
        <f>DATE(YEAR(siječanj!B1343),MONTH(siječanj!B1343)+11,DAY(siječanj!B1343))</f>
        <v>43813</v>
      </c>
      <c r="C1343" s="9">
        <v>13.9583333333333</v>
      </c>
      <c r="D1343">
        <v>1.1765226967512064</v>
      </c>
      <c r="E1343" s="6">
        <v>170.28291184801151</v>
      </c>
      <c r="F1343" s="7">
        <v>69.61623327216968</v>
      </c>
      <c r="G1343" s="7">
        <v>62.475799965418339</v>
      </c>
      <c r="H1343" s="7">
        <v>240.49055222801067</v>
      </c>
      <c r="I1343" s="7">
        <f t="shared" si="32"/>
        <v>200.34171065807044</v>
      </c>
    </row>
    <row r="1344" spans="1:9" x14ac:dyDescent="0.25">
      <c r="A1344" s="14"/>
      <c r="B1344" s="5">
        <f>DATE(YEAR(siječanj!B1344),MONTH(siječanj!B1344)+11,DAY(siječanj!B1344))</f>
        <v>43813</v>
      </c>
      <c r="C1344" s="9">
        <v>13.96875</v>
      </c>
      <c r="D1344">
        <v>1.1765226967512064</v>
      </c>
      <c r="E1344" s="6">
        <v>162.84451147371453</v>
      </c>
      <c r="F1344" s="7">
        <v>68.31623810792216</v>
      </c>
      <c r="G1344" s="7">
        <v>61.540884813362737</v>
      </c>
      <c r="H1344" s="7">
        <v>241.6234706453335</v>
      </c>
      <c r="I1344" s="7">
        <f t="shared" si="32"/>
        <v>191.59026379018738</v>
      </c>
    </row>
    <row r="1345" spans="1:9" x14ac:dyDescent="0.25">
      <c r="A1345" s="14"/>
      <c r="B1345" s="5">
        <f>DATE(YEAR(siječanj!B1345),MONTH(siječanj!B1345)+11,DAY(siječanj!B1345))</f>
        <v>43813</v>
      </c>
      <c r="C1345" s="9">
        <v>13.9791666666667</v>
      </c>
      <c r="D1345">
        <v>1.1765226967512064</v>
      </c>
      <c r="E1345" s="6">
        <v>152.19792193347098</v>
      </c>
      <c r="F1345" s="7">
        <v>67.692962541591854</v>
      </c>
      <c r="G1345" s="7">
        <v>63.738331594992978</v>
      </c>
      <c r="H1345" s="7">
        <v>243.4940889554272</v>
      </c>
      <c r="I1345" s="7">
        <f t="shared" si="32"/>
        <v>179.06430955309685</v>
      </c>
    </row>
    <row r="1346" spans="1:9" ht="15.75" thickBot="1" x14ac:dyDescent="0.3">
      <c r="A1346" s="14"/>
      <c r="B1346" s="5">
        <f>DATE(YEAR(siječanj!B1346),MONTH(siječanj!B1346)+11,DAY(siječanj!B1346))</f>
        <v>43813</v>
      </c>
      <c r="C1346" s="9">
        <v>13.9895833333333</v>
      </c>
      <c r="D1346">
        <v>1.1765226967512064</v>
      </c>
      <c r="E1346" s="6">
        <v>143.79648351607631</v>
      </c>
      <c r="F1346" s="7">
        <v>65.377751520790426</v>
      </c>
      <c r="G1346" s="7">
        <v>73.68125486617916</v>
      </c>
      <c r="H1346" s="7">
        <v>242.92276042403336</v>
      </c>
      <c r="I1346" s="7">
        <f t="shared" si="32"/>
        <v>169.17982656967447</v>
      </c>
    </row>
    <row r="1347" spans="1:9" x14ac:dyDescent="0.25">
      <c r="A1347" s="15">
        <f t="shared" ref="A1347" si="33">A1251+1</f>
        <v>349</v>
      </c>
      <c r="B1347" s="5">
        <f>DATE(YEAR(siječanj!B1347),MONTH(siječanj!B1347)+11,DAY(siječanj!B1347))</f>
        <v>43814</v>
      </c>
      <c r="C1347" s="9">
        <v>14</v>
      </c>
      <c r="D1347">
        <v>1.1899924805589381</v>
      </c>
      <c r="E1347" s="6">
        <v>136.49628324476322</v>
      </c>
      <c r="F1347" s="7">
        <v>66.210352219849341</v>
      </c>
      <c r="G1347" s="7">
        <v>81.521054555995107</v>
      </c>
      <c r="H1347" s="7">
        <v>246.89255907138195</v>
      </c>
      <c r="I1347" s="7">
        <f t="shared" si="32"/>
        <v>162.4295506855112</v>
      </c>
    </row>
    <row r="1348" spans="1:9" x14ac:dyDescent="0.25">
      <c r="A1348" s="16"/>
      <c r="B1348" s="5">
        <f>DATE(YEAR(siječanj!B1348),MONTH(siječanj!B1348)+11,DAY(siječanj!B1348))</f>
        <v>43814</v>
      </c>
      <c r="C1348" s="9">
        <v>14.0104166666667</v>
      </c>
      <c r="D1348">
        <v>1.1899924805589381</v>
      </c>
      <c r="E1348" s="6">
        <v>126.01282112596977</v>
      </c>
      <c r="F1348" s="7">
        <v>65.245317403167064</v>
      </c>
      <c r="G1348" s="7">
        <v>82.192600098200998</v>
      </c>
      <c r="H1348" s="7">
        <v>249.24852689972383</v>
      </c>
      <c r="I1348" s="7">
        <f t="shared" ref="I1348:I1411" si="34">D1348*E1348</f>
        <v>149.95430959392252</v>
      </c>
    </row>
    <row r="1349" spans="1:9" x14ac:dyDescent="0.25">
      <c r="A1349" s="16"/>
      <c r="B1349" s="5">
        <f>DATE(YEAR(siječanj!B1349),MONTH(siječanj!B1349)+11,DAY(siječanj!B1349))</f>
        <v>43814</v>
      </c>
      <c r="C1349" s="9">
        <v>14.0208333333333</v>
      </c>
      <c r="D1349">
        <v>1.1899924805589381</v>
      </c>
      <c r="E1349" s="6">
        <v>117.84293021922227</v>
      </c>
      <c r="F1349" s="7">
        <v>65.692491754873004</v>
      </c>
      <c r="G1349" s="7">
        <v>81.494257599318857</v>
      </c>
      <c r="H1349" s="7">
        <v>251.53984488922305</v>
      </c>
      <c r="I1349" s="7">
        <f t="shared" si="34"/>
        <v>140.23220084790617</v>
      </c>
    </row>
    <row r="1350" spans="1:9" x14ac:dyDescent="0.25">
      <c r="A1350" s="16"/>
      <c r="B1350" s="5">
        <f>DATE(YEAR(siječanj!B1350),MONTH(siječanj!B1350)+11,DAY(siječanj!B1350))</f>
        <v>43814</v>
      </c>
      <c r="C1350" s="9">
        <v>14.03125</v>
      </c>
      <c r="D1350">
        <v>1.1899924805589381</v>
      </c>
      <c r="E1350" s="6">
        <v>110.0469093836397</v>
      </c>
      <c r="F1350" s="7">
        <v>63.217012855630024</v>
      </c>
      <c r="G1350" s="7">
        <v>79.97066035227499</v>
      </c>
      <c r="H1350" s="7">
        <v>250.57557091756908</v>
      </c>
      <c r="I1350" s="7">
        <f t="shared" si="34"/>
        <v>130.95499467528208</v>
      </c>
    </row>
    <row r="1351" spans="1:9" x14ac:dyDescent="0.25">
      <c r="A1351" s="16"/>
      <c r="B1351" s="5">
        <f>DATE(YEAR(siječanj!B1351),MONTH(siječanj!B1351)+11,DAY(siječanj!B1351))</f>
        <v>43814</v>
      </c>
      <c r="C1351" s="9">
        <v>14.0416666666667</v>
      </c>
      <c r="D1351">
        <v>1.1899924805589381</v>
      </c>
      <c r="E1351" s="6">
        <v>102.21473043629989</v>
      </c>
      <c r="F1351" s="7">
        <v>64.194296935184269</v>
      </c>
      <c r="G1351" s="7">
        <v>78.601783820036928</v>
      </c>
      <c r="H1351" s="7">
        <v>252.23263335864095</v>
      </c>
      <c r="I1351" s="7">
        <f t="shared" si="34"/>
        <v>121.6347606215557</v>
      </c>
    </row>
    <row r="1352" spans="1:9" x14ac:dyDescent="0.25">
      <c r="A1352" s="16"/>
      <c r="B1352" s="5">
        <f>DATE(YEAR(siječanj!B1352),MONTH(siječanj!B1352)+11,DAY(siječanj!B1352))</f>
        <v>43814</v>
      </c>
      <c r="C1352" s="9">
        <v>14.0520833333333</v>
      </c>
      <c r="D1352">
        <v>1.1899924805589381</v>
      </c>
      <c r="E1352" s="6">
        <v>96.819701133035565</v>
      </c>
      <c r="F1352" s="7">
        <v>62.401911103531063</v>
      </c>
      <c r="G1352" s="7">
        <v>79.716462558783164</v>
      </c>
      <c r="H1352" s="7">
        <v>251.53718361976172</v>
      </c>
      <c r="I1352" s="7">
        <f t="shared" si="34"/>
        <v>115.21471631827603</v>
      </c>
    </row>
    <row r="1353" spans="1:9" x14ac:dyDescent="0.25">
      <c r="A1353" s="16"/>
      <c r="B1353" s="5">
        <f>DATE(YEAR(siječanj!B1353),MONTH(siječanj!B1353)+11,DAY(siječanj!B1353))</f>
        <v>43814</v>
      </c>
      <c r="C1353" s="9">
        <v>14.0625</v>
      </c>
      <c r="D1353">
        <v>1.1899924805589381</v>
      </c>
      <c r="E1353" s="6">
        <v>92.743910850823553</v>
      </c>
      <c r="F1353" s="7">
        <v>63.2389868773286</v>
      </c>
      <c r="G1353" s="7">
        <v>80.175555117178646</v>
      </c>
      <c r="H1353" s="7">
        <v>251.68510918224462</v>
      </c>
      <c r="I1353" s="7">
        <f t="shared" si="34"/>
        <v>110.36455653010854</v>
      </c>
    </row>
    <row r="1354" spans="1:9" x14ac:dyDescent="0.25">
      <c r="A1354" s="16"/>
      <c r="B1354" s="5">
        <f>DATE(YEAR(siječanj!B1354),MONTH(siječanj!B1354)+11,DAY(siječanj!B1354))</f>
        <v>43814</v>
      </c>
      <c r="C1354" s="9">
        <v>14.0729166666667</v>
      </c>
      <c r="D1354">
        <v>1.1899924805589381</v>
      </c>
      <c r="E1354" s="6">
        <v>88.46167806000831</v>
      </c>
      <c r="F1354" s="7">
        <v>63.101002061621386</v>
      </c>
      <c r="G1354" s="7">
        <v>82.188638355205271</v>
      </c>
      <c r="H1354" s="7">
        <v>249.69789325351857</v>
      </c>
      <c r="I1354" s="7">
        <f t="shared" si="34"/>
        <v>105.26873170903548</v>
      </c>
    </row>
    <row r="1355" spans="1:9" x14ac:dyDescent="0.25">
      <c r="A1355" s="16"/>
      <c r="B1355" s="5">
        <f>DATE(YEAR(siječanj!B1355),MONTH(siječanj!B1355)+11,DAY(siječanj!B1355))</f>
        <v>43814</v>
      </c>
      <c r="C1355" s="9">
        <v>14.0833333333333</v>
      </c>
      <c r="D1355">
        <v>1.1899924805589381</v>
      </c>
      <c r="E1355" s="6">
        <v>85.176199515660514</v>
      </c>
      <c r="F1355" s="7">
        <v>62.071622493181742</v>
      </c>
      <c r="G1355" s="7">
        <v>82.500480111373534</v>
      </c>
      <c r="H1355" s="7">
        <v>248.8926661493596</v>
      </c>
      <c r="I1355" s="7">
        <f t="shared" si="34"/>
        <v>101.35903694622388</v>
      </c>
    </row>
    <row r="1356" spans="1:9" x14ac:dyDescent="0.25">
      <c r="A1356" s="16"/>
      <c r="B1356" s="5">
        <f>DATE(YEAR(siječanj!B1356),MONTH(siječanj!B1356)+11,DAY(siječanj!B1356))</f>
        <v>43814</v>
      </c>
      <c r="C1356" s="9">
        <v>14.09375</v>
      </c>
      <c r="D1356">
        <v>1.1899924805589381</v>
      </c>
      <c r="E1356" s="6">
        <v>82.78544910888445</v>
      </c>
      <c r="F1356" s="7">
        <v>62.247426707330177</v>
      </c>
      <c r="G1356" s="7">
        <v>84.105744656280677</v>
      </c>
      <c r="H1356" s="7">
        <v>251.20292017160111</v>
      </c>
      <c r="I1356" s="7">
        <f t="shared" si="34"/>
        <v>98.514061939267137</v>
      </c>
    </row>
    <row r="1357" spans="1:9" x14ac:dyDescent="0.25">
      <c r="A1357" s="16"/>
      <c r="B1357" s="5">
        <f>DATE(YEAR(siječanj!B1357),MONTH(siječanj!B1357)+11,DAY(siječanj!B1357))</f>
        <v>43814</v>
      </c>
      <c r="C1357" s="9">
        <v>14.1041666666667</v>
      </c>
      <c r="D1357">
        <v>1.1899924805589381</v>
      </c>
      <c r="E1357" s="6">
        <v>80.514752249307051</v>
      </c>
      <c r="F1357" s="7">
        <v>61.129091482830773</v>
      </c>
      <c r="G1357" s="7">
        <v>82.698735845968244</v>
      </c>
      <c r="H1357" s="7">
        <v>251.23958466105572</v>
      </c>
      <c r="I1357" s="7">
        <f t="shared" si="34"/>
        <v>95.811949750741235</v>
      </c>
    </row>
    <row r="1358" spans="1:9" x14ac:dyDescent="0.25">
      <c r="A1358" s="16"/>
      <c r="B1358" s="5">
        <f>DATE(YEAR(siječanj!B1358),MONTH(siječanj!B1358)+11,DAY(siječanj!B1358))</f>
        <v>43814</v>
      </c>
      <c r="C1358" s="9">
        <v>14.1145833333333</v>
      </c>
      <c r="D1358">
        <v>1.1899924805589381</v>
      </c>
      <c r="E1358" s="6">
        <v>77.519529259411925</v>
      </c>
      <c r="F1358" s="7">
        <v>61.60647559916233</v>
      </c>
      <c r="G1358" s="7">
        <v>80.036135480690689</v>
      </c>
      <c r="H1358" s="7">
        <v>250.89011796073933</v>
      </c>
      <c r="I1358" s="7">
        <f t="shared" si="34"/>
        <v>92.247656915168776</v>
      </c>
    </row>
    <row r="1359" spans="1:9" x14ac:dyDescent="0.25">
      <c r="A1359" s="16"/>
      <c r="B1359" s="5">
        <f>DATE(YEAR(siječanj!B1359),MONTH(siječanj!B1359)+11,DAY(siječanj!B1359))</f>
        <v>43814</v>
      </c>
      <c r="C1359" s="9">
        <v>14.125</v>
      </c>
      <c r="D1359">
        <v>1.1899924805589381</v>
      </c>
      <c r="E1359" s="6">
        <v>75.861282876331742</v>
      </c>
      <c r="F1359" s="7">
        <v>60.175748049748123</v>
      </c>
      <c r="G1359" s="7">
        <v>80.79769326877215</v>
      </c>
      <c r="H1359" s="7">
        <v>249.50157260592914</v>
      </c>
      <c r="I1359" s="7">
        <f t="shared" si="34"/>
        <v>90.274356188389305</v>
      </c>
    </row>
    <row r="1360" spans="1:9" x14ac:dyDescent="0.25">
      <c r="A1360" s="16"/>
      <c r="B1360" s="5">
        <f>DATE(YEAR(siječanj!B1360),MONTH(siječanj!B1360)+11,DAY(siječanj!B1360))</f>
        <v>43814</v>
      </c>
      <c r="C1360" s="9">
        <v>14.1354166666667</v>
      </c>
      <c r="D1360">
        <v>1.1899924805589381</v>
      </c>
      <c r="E1360" s="6">
        <v>73.722242599376344</v>
      </c>
      <c r="F1360" s="7">
        <v>60.724295888223502</v>
      </c>
      <c r="G1360" s="7">
        <v>80.70067672550293</v>
      </c>
      <c r="H1360" s="7">
        <v>250.0215366357649</v>
      </c>
      <c r="I1360" s="7">
        <f t="shared" si="34"/>
        <v>87.728914343199676</v>
      </c>
    </row>
    <row r="1361" spans="1:9" x14ac:dyDescent="0.25">
      <c r="A1361" s="16"/>
      <c r="B1361" s="5">
        <f>DATE(YEAR(siječanj!B1361),MONTH(siječanj!B1361)+11,DAY(siječanj!B1361))</f>
        <v>43814</v>
      </c>
      <c r="C1361" s="9">
        <v>14.1458333333333</v>
      </c>
      <c r="D1361">
        <v>1.1899924805589381</v>
      </c>
      <c r="E1361" s="6">
        <v>72.326517250282748</v>
      </c>
      <c r="F1361" s="7">
        <v>60.250857061997827</v>
      </c>
      <c r="G1361" s="7">
        <v>75.973378073382079</v>
      </c>
      <c r="H1361" s="7">
        <v>250.12590241964753</v>
      </c>
      <c r="I1361" s="7">
        <f t="shared" si="34"/>
        <v>86.068011672852791</v>
      </c>
    </row>
    <row r="1362" spans="1:9" x14ac:dyDescent="0.25">
      <c r="A1362" s="16"/>
      <c r="B1362" s="5">
        <f>DATE(YEAR(siječanj!B1362),MONTH(siječanj!B1362)+11,DAY(siječanj!B1362))</f>
        <v>43814</v>
      </c>
      <c r="C1362" s="9">
        <v>14.15625</v>
      </c>
      <c r="D1362">
        <v>1.1899924805589381</v>
      </c>
      <c r="E1362" s="6">
        <v>72.311149109772529</v>
      </c>
      <c r="F1362" s="7">
        <v>60.258807845008761</v>
      </c>
      <c r="G1362" s="7">
        <v>71.60015568583988</v>
      </c>
      <c r="H1362" s="7">
        <v>250.42390757211342</v>
      </c>
      <c r="I1362" s="7">
        <f t="shared" si="34"/>
        <v>86.049723701205465</v>
      </c>
    </row>
    <row r="1363" spans="1:9" x14ac:dyDescent="0.25">
      <c r="A1363" s="16"/>
      <c r="B1363" s="5">
        <f>DATE(YEAR(siječanj!B1363),MONTH(siječanj!B1363)+11,DAY(siječanj!B1363))</f>
        <v>43814</v>
      </c>
      <c r="C1363" s="9">
        <v>14.1666666666667</v>
      </c>
      <c r="D1363">
        <v>1.1899924805589381</v>
      </c>
      <c r="E1363" s="6">
        <v>70.274053544766559</v>
      </c>
      <c r="F1363" s="7">
        <v>59.892289190116429</v>
      </c>
      <c r="G1363" s="7">
        <v>70.754995888523354</v>
      </c>
      <c r="H1363" s="7">
        <v>249.7785837439678</v>
      </c>
      <c r="I1363" s="7">
        <f t="shared" si="34"/>
        <v>83.625595296668394</v>
      </c>
    </row>
    <row r="1364" spans="1:9" x14ac:dyDescent="0.25">
      <c r="A1364" s="16"/>
      <c r="B1364" s="5">
        <f>DATE(YEAR(siječanj!B1364),MONTH(siječanj!B1364)+11,DAY(siječanj!B1364))</f>
        <v>43814</v>
      </c>
      <c r="C1364" s="9">
        <v>14.1770833333333</v>
      </c>
      <c r="D1364">
        <v>1.1899924805589381</v>
      </c>
      <c r="E1364" s="6">
        <v>69.924367300448978</v>
      </c>
      <c r="F1364" s="7">
        <v>59.859884030080941</v>
      </c>
      <c r="G1364" s="7">
        <v>68.149911040353999</v>
      </c>
      <c r="H1364" s="7">
        <v>249.76605676843198</v>
      </c>
      <c r="I1364" s="7">
        <f t="shared" si="34"/>
        <v>83.209471295375579</v>
      </c>
    </row>
    <row r="1365" spans="1:9" x14ac:dyDescent="0.25">
      <c r="A1365" s="16"/>
      <c r="B1365" s="5">
        <f>DATE(YEAR(siječanj!B1365),MONTH(siječanj!B1365)+11,DAY(siječanj!B1365))</f>
        <v>43814</v>
      </c>
      <c r="C1365" s="9">
        <v>14.1875</v>
      </c>
      <c r="D1365">
        <v>1.1899924805589381</v>
      </c>
      <c r="E1365" s="6">
        <v>70.040820521744592</v>
      </c>
      <c r="F1365" s="7">
        <v>59.898293415954065</v>
      </c>
      <c r="G1365" s="7">
        <v>67.216649624989614</v>
      </c>
      <c r="H1365" s="7">
        <v>249.89461909439063</v>
      </c>
      <c r="I1365" s="7">
        <f t="shared" si="34"/>
        <v>83.348049753054227</v>
      </c>
    </row>
    <row r="1366" spans="1:9" x14ac:dyDescent="0.25">
      <c r="A1366" s="16"/>
      <c r="B1366" s="5">
        <f>DATE(YEAR(siječanj!B1366),MONTH(siječanj!B1366)+11,DAY(siječanj!B1366))</f>
        <v>43814</v>
      </c>
      <c r="C1366" s="9">
        <v>14.1979166666667</v>
      </c>
      <c r="D1366">
        <v>1.1899924805589381</v>
      </c>
      <c r="E1366" s="6">
        <v>69.71360579046609</v>
      </c>
      <c r="F1366" s="7">
        <v>60.717484944876929</v>
      </c>
      <c r="G1366" s="7">
        <v>61.488053545571695</v>
      </c>
      <c r="H1366" s="7">
        <v>249.68906704329757</v>
      </c>
      <c r="I1366" s="7">
        <f t="shared" si="34"/>
        <v>82.958666683304699</v>
      </c>
    </row>
    <row r="1367" spans="1:9" x14ac:dyDescent="0.25">
      <c r="A1367" s="16"/>
      <c r="B1367" s="5">
        <f>DATE(YEAR(siječanj!B1367),MONTH(siječanj!B1367)+11,DAY(siječanj!B1367))</f>
        <v>43814</v>
      </c>
      <c r="C1367" s="9">
        <v>14.2083333333333</v>
      </c>
      <c r="D1367">
        <v>1.1899924805589381</v>
      </c>
      <c r="E1367" s="6">
        <v>69.078494205603775</v>
      </c>
      <c r="F1367" s="7">
        <v>58.214212420015201</v>
      </c>
      <c r="G1367" s="7">
        <v>59.759453157675964</v>
      </c>
      <c r="H1367" s="7">
        <v>249.43166926109348</v>
      </c>
      <c r="I1367" s="7">
        <f t="shared" si="34"/>
        <v>82.202888673002676</v>
      </c>
    </row>
    <row r="1368" spans="1:9" x14ac:dyDescent="0.25">
      <c r="A1368" s="16"/>
      <c r="B1368" s="5">
        <f>DATE(YEAR(siječanj!B1368),MONTH(siječanj!B1368)+11,DAY(siječanj!B1368))</f>
        <v>43814</v>
      </c>
      <c r="C1368" s="9">
        <v>14.21875</v>
      </c>
      <c r="D1368">
        <v>1.1899924805589381</v>
      </c>
      <c r="E1368" s="6">
        <v>69.42392994109403</v>
      </c>
      <c r="F1368" s="7">
        <v>58.128672269428577</v>
      </c>
      <c r="G1368" s="7">
        <v>58.137306048391878</v>
      </c>
      <c r="H1368" s="7">
        <v>248.71174884937415</v>
      </c>
      <c r="I1368" s="7">
        <f t="shared" si="34"/>
        <v>82.613954600752422</v>
      </c>
    </row>
    <row r="1369" spans="1:9" x14ac:dyDescent="0.25">
      <c r="A1369" s="16"/>
      <c r="B1369" s="5">
        <f>DATE(YEAR(siječanj!B1369),MONTH(siječanj!B1369)+11,DAY(siječanj!B1369))</f>
        <v>43814</v>
      </c>
      <c r="C1369" s="9">
        <v>14.2291666666667</v>
      </c>
      <c r="D1369">
        <v>1.1899924805589381</v>
      </c>
      <c r="E1369" s="6">
        <v>69.415631423159297</v>
      </c>
      <c r="F1369" s="7">
        <v>58.552259164418096</v>
      </c>
      <c r="G1369" s="7">
        <v>58.286435367054764</v>
      </c>
      <c r="H1369" s="7">
        <v>248.85603867756291</v>
      </c>
      <c r="I1369" s="7">
        <f t="shared" si="34"/>
        <v>82.604079426810301</v>
      </c>
    </row>
    <row r="1370" spans="1:9" x14ac:dyDescent="0.25">
      <c r="A1370" s="16"/>
      <c r="B1370" s="5">
        <f>DATE(YEAR(siječanj!B1370),MONTH(siječanj!B1370)+11,DAY(siječanj!B1370))</f>
        <v>43814</v>
      </c>
      <c r="C1370" s="9">
        <v>14.2395833333333</v>
      </c>
      <c r="D1370">
        <v>1.1899924805589381</v>
      </c>
      <c r="E1370" s="6">
        <v>70.306975631587548</v>
      </c>
      <c r="F1370" s="7">
        <v>58.877743591393305</v>
      </c>
      <c r="G1370" s="7">
        <v>58.399628024075554</v>
      </c>
      <c r="H1370" s="7">
        <v>247.86361427777609</v>
      </c>
      <c r="I1370" s="7">
        <f t="shared" si="34"/>
        <v>83.664772332429678</v>
      </c>
    </row>
    <row r="1371" spans="1:9" x14ac:dyDescent="0.25">
      <c r="A1371" s="16"/>
      <c r="B1371" s="5">
        <f>DATE(YEAR(siječanj!B1371),MONTH(siječanj!B1371)+11,DAY(siječanj!B1371))</f>
        <v>43814</v>
      </c>
      <c r="C1371" s="9">
        <v>14.25</v>
      </c>
      <c r="D1371">
        <v>1.1899924805589381</v>
      </c>
      <c r="E1371" s="6">
        <v>71.906733345558806</v>
      </c>
      <c r="F1371" s="7">
        <v>59.415832196892161</v>
      </c>
      <c r="G1371" s="7">
        <v>59.740142169274293</v>
      </c>
      <c r="H1371" s="7">
        <v>247.78401930990586</v>
      </c>
      <c r="I1371" s="7">
        <f t="shared" si="34"/>
        <v>85.568471982771641</v>
      </c>
    </row>
    <row r="1372" spans="1:9" x14ac:dyDescent="0.25">
      <c r="A1372" s="16"/>
      <c r="B1372" s="5">
        <f>DATE(YEAR(siječanj!B1372),MONTH(siječanj!B1372)+11,DAY(siječanj!B1372))</f>
        <v>43814</v>
      </c>
      <c r="C1372" s="9">
        <v>14.2604166666667</v>
      </c>
      <c r="D1372">
        <v>1.1899924805589381</v>
      </c>
      <c r="E1372" s="6">
        <v>74.284765975806181</v>
      </c>
      <c r="F1372" s="7">
        <v>61.80144838456782</v>
      </c>
      <c r="G1372" s="7">
        <v>59.035947369188726</v>
      </c>
      <c r="H1372" s="7">
        <v>239.96394803072573</v>
      </c>
      <c r="I1372" s="7">
        <f t="shared" si="34"/>
        <v>88.398312931289809</v>
      </c>
    </row>
    <row r="1373" spans="1:9" x14ac:dyDescent="0.25">
      <c r="A1373" s="16"/>
      <c r="B1373" s="5">
        <f>DATE(YEAR(siječanj!B1373),MONTH(siječanj!B1373)+11,DAY(siječanj!B1373))</f>
        <v>43814</v>
      </c>
      <c r="C1373" s="9">
        <v>14.2708333333333</v>
      </c>
      <c r="D1373">
        <v>1.1899924805589381</v>
      </c>
      <c r="E1373" s="6">
        <v>75.713601021755395</v>
      </c>
      <c r="F1373" s="7">
        <v>67.169314580854916</v>
      </c>
      <c r="G1373" s="7">
        <v>59.878578394380327</v>
      </c>
      <c r="H1373" s="7">
        <v>227.54090607262179</v>
      </c>
      <c r="I1373" s="7">
        <f t="shared" si="34"/>
        <v>90.098615891928461</v>
      </c>
    </row>
    <row r="1374" spans="1:9" x14ac:dyDescent="0.25">
      <c r="A1374" s="16"/>
      <c r="B1374" s="5">
        <f>DATE(YEAR(siječanj!B1374),MONTH(siječanj!B1374)+11,DAY(siječanj!B1374))</f>
        <v>43814</v>
      </c>
      <c r="C1374" s="9">
        <v>14.28125</v>
      </c>
      <c r="D1374">
        <v>1.1899924805589381</v>
      </c>
      <c r="E1374" s="6">
        <v>79.710708251023078</v>
      </c>
      <c r="F1374" s="7">
        <v>66.566391574165422</v>
      </c>
      <c r="G1374" s="7">
        <v>59.097316253344424</v>
      </c>
      <c r="H1374" s="7">
        <v>208.38876924575916</v>
      </c>
      <c r="I1374" s="7">
        <f t="shared" si="34"/>
        <v>94.855143438744776</v>
      </c>
    </row>
    <row r="1375" spans="1:9" x14ac:dyDescent="0.25">
      <c r="A1375" s="16"/>
      <c r="B1375" s="5">
        <f>DATE(YEAR(siječanj!B1375),MONTH(siječanj!B1375)+11,DAY(siječanj!B1375))</f>
        <v>43814</v>
      </c>
      <c r="C1375" s="9">
        <v>14.2916666666667</v>
      </c>
      <c r="D1375">
        <v>1.1899924805589381</v>
      </c>
      <c r="E1375" s="6">
        <v>81.540970205025531</v>
      </c>
      <c r="F1375" s="7">
        <v>64.545776930842905</v>
      </c>
      <c r="G1375" s="7">
        <v>56.934296897929343</v>
      </c>
      <c r="H1375" s="7">
        <v>168.89633082145747</v>
      </c>
      <c r="I1375" s="7">
        <f t="shared" si="34"/>
        <v>97.033141401460796</v>
      </c>
    </row>
    <row r="1376" spans="1:9" x14ac:dyDescent="0.25">
      <c r="A1376" s="16"/>
      <c r="B1376" s="5">
        <f>DATE(YEAR(siječanj!B1376),MONTH(siječanj!B1376)+11,DAY(siječanj!B1376))</f>
        <v>43814</v>
      </c>
      <c r="C1376" s="9">
        <v>14.3020833333333</v>
      </c>
      <c r="D1376">
        <v>1.1899924805589381</v>
      </c>
      <c r="E1376" s="6">
        <v>85.905065492917302</v>
      </c>
      <c r="F1376" s="7">
        <v>63.832779126143343</v>
      </c>
      <c r="G1376" s="7">
        <v>55.665383129182267</v>
      </c>
      <c r="H1376" s="7">
        <v>147.42540189957774</v>
      </c>
      <c r="I1376" s="7">
        <f t="shared" si="34"/>
        <v>102.2263819784947</v>
      </c>
    </row>
    <row r="1377" spans="1:9" x14ac:dyDescent="0.25">
      <c r="A1377" s="16"/>
      <c r="B1377" s="5">
        <f>DATE(YEAR(siječanj!B1377),MONTH(siječanj!B1377)+11,DAY(siječanj!B1377))</f>
        <v>43814</v>
      </c>
      <c r="C1377" s="9">
        <v>14.3125</v>
      </c>
      <c r="D1377">
        <v>1.1899924805589381</v>
      </c>
      <c r="E1377" s="6">
        <v>91.900313892536289</v>
      </c>
      <c r="F1377" s="7">
        <v>63.740375856450875</v>
      </c>
      <c r="G1377" s="7">
        <v>56.535975149012394</v>
      </c>
      <c r="H1377" s="7">
        <v>84.944458649278658</v>
      </c>
      <c r="I1377" s="7">
        <f t="shared" si="34"/>
        <v>109.3606824931243</v>
      </c>
    </row>
    <row r="1378" spans="1:9" x14ac:dyDescent="0.25">
      <c r="A1378" s="16"/>
      <c r="B1378" s="5">
        <f>DATE(YEAR(siječanj!B1378),MONTH(siječanj!B1378)+11,DAY(siječanj!B1378))</f>
        <v>43814</v>
      </c>
      <c r="C1378" s="9">
        <v>14.3229166666667</v>
      </c>
      <c r="D1378">
        <v>1.1899924805589381</v>
      </c>
      <c r="E1378" s="6">
        <v>98.672072284401722</v>
      </c>
      <c r="F1378" s="7">
        <v>63.917741329857883</v>
      </c>
      <c r="G1378" s="7">
        <v>58.304923501034828</v>
      </c>
      <c r="H1378" s="7">
        <v>20.730038507186944</v>
      </c>
      <c r="I1378" s="7">
        <f t="shared" si="34"/>
        <v>117.41902405960606</v>
      </c>
    </row>
    <row r="1379" spans="1:9" x14ac:dyDescent="0.25">
      <c r="A1379" s="16"/>
      <c r="B1379" s="5">
        <f>DATE(YEAR(siječanj!B1379),MONTH(siječanj!B1379)+11,DAY(siječanj!B1379))</f>
        <v>43814</v>
      </c>
      <c r="C1379" s="9">
        <v>14.3333333333333</v>
      </c>
      <c r="D1379">
        <v>1.1899924805589381</v>
      </c>
      <c r="E1379" s="6">
        <v>104.72158266779874</v>
      </c>
      <c r="F1379" s="7">
        <v>62.097911048821139</v>
      </c>
      <c r="G1379" s="7">
        <v>57.978330574137793</v>
      </c>
      <c r="H1379" s="7">
        <v>3.3227039744861981</v>
      </c>
      <c r="I1379" s="7">
        <f t="shared" si="34"/>
        <v>124.61789592691173</v>
      </c>
    </row>
    <row r="1380" spans="1:9" x14ac:dyDescent="0.25">
      <c r="A1380" s="16"/>
      <c r="B1380" s="5">
        <f>DATE(YEAR(siječanj!B1380),MONTH(siječanj!B1380)+11,DAY(siječanj!B1380))</f>
        <v>43814</v>
      </c>
      <c r="C1380" s="9">
        <v>14.34375</v>
      </c>
      <c r="D1380">
        <v>1.1899924805589381</v>
      </c>
      <c r="E1380" s="6">
        <v>111.94335400346307</v>
      </c>
      <c r="F1380" s="7">
        <v>64.696841808050692</v>
      </c>
      <c r="G1380" s="7">
        <v>59.265194611047882</v>
      </c>
      <c r="H1380" s="7">
        <v>2.8004178369738559</v>
      </c>
      <c r="I1380" s="7">
        <f t="shared" si="34"/>
        <v>133.21174951266835</v>
      </c>
    </row>
    <row r="1381" spans="1:9" x14ac:dyDescent="0.25">
      <c r="A1381" s="16"/>
      <c r="B1381" s="5">
        <f>DATE(YEAR(siječanj!B1381),MONTH(siječanj!B1381)+11,DAY(siječanj!B1381))</f>
        <v>43814</v>
      </c>
      <c r="C1381" s="9">
        <v>14.3541666666667</v>
      </c>
      <c r="D1381">
        <v>1.1899924805589381</v>
      </c>
      <c r="E1381" s="6">
        <v>121.01010128013303</v>
      </c>
      <c r="F1381" s="7">
        <v>65.482026782480034</v>
      </c>
      <c r="G1381" s="7">
        <v>57.775205949721581</v>
      </c>
      <c r="H1381" s="7">
        <v>2.2964034153157313</v>
      </c>
      <c r="I1381" s="7">
        <f t="shared" si="34"/>
        <v>144.00111059503385</v>
      </c>
    </row>
    <row r="1382" spans="1:9" x14ac:dyDescent="0.25">
      <c r="A1382" s="16"/>
      <c r="B1382" s="5">
        <f>DATE(YEAR(siječanj!B1382),MONTH(siječanj!B1382)+11,DAY(siječanj!B1382))</f>
        <v>43814</v>
      </c>
      <c r="C1382" s="9">
        <v>14.3645833333333</v>
      </c>
      <c r="D1382">
        <v>1.1899924805589381</v>
      </c>
      <c r="E1382" s="6">
        <v>130.09771694705924</v>
      </c>
      <c r="F1382" s="7">
        <v>67.084376458260039</v>
      </c>
      <c r="G1382" s="7">
        <v>61.301951972872686</v>
      </c>
      <c r="H1382" s="7">
        <v>2.4135833117023773</v>
      </c>
      <c r="I1382" s="7">
        <f t="shared" si="34"/>
        <v>154.81530490488564</v>
      </c>
    </row>
    <row r="1383" spans="1:9" x14ac:dyDescent="0.25">
      <c r="A1383" s="16"/>
      <c r="B1383" s="5">
        <f>DATE(YEAR(siječanj!B1383),MONTH(siječanj!B1383)+11,DAY(siječanj!B1383))</f>
        <v>43814</v>
      </c>
      <c r="C1383" s="9">
        <v>14.375</v>
      </c>
      <c r="D1383">
        <v>1.1899924805589381</v>
      </c>
      <c r="E1383" s="6">
        <v>137.40512382605246</v>
      </c>
      <c r="F1383" s="7">
        <v>66.065460136316872</v>
      </c>
      <c r="G1383" s="7">
        <v>62.795894349346703</v>
      </c>
      <c r="H1383" s="7">
        <v>2.1867010858290699</v>
      </c>
      <c r="I1383" s="7">
        <f t="shared" si="34"/>
        <v>163.51106414327222</v>
      </c>
    </row>
    <row r="1384" spans="1:9" x14ac:dyDescent="0.25">
      <c r="A1384" s="16"/>
      <c r="B1384" s="5">
        <f>DATE(YEAR(siječanj!B1384),MONTH(siječanj!B1384)+11,DAY(siječanj!B1384))</f>
        <v>43814</v>
      </c>
      <c r="C1384" s="9">
        <v>14.3854166666667</v>
      </c>
      <c r="D1384">
        <v>1.1899924805589381</v>
      </c>
      <c r="E1384" s="6">
        <v>142.43327029113539</v>
      </c>
      <c r="F1384" s="7">
        <v>65.525621636122025</v>
      </c>
      <c r="G1384" s="7">
        <v>67.797006841585642</v>
      </c>
      <c r="H1384" s="7">
        <v>1.8163674316950604</v>
      </c>
      <c r="I1384" s="7">
        <f t="shared" si="34"/>
        <v>169.49452062786992</v>
      </c>
    </row>
    <row r="1385" spans="1:9" x14ac:dyDescent="0.25">
      <c r="A1385" s="16"/>
      <c r="B1385" s="5">
        <f>DATE(YEAR(siječanj!B1385),MONTH(siječanj!B1385)+11,DAY(siječanj!B1385))</f>
        <v>43814</v>
      </c>
      <c r="C1385" s="9">
        <v>14.3958333333333</v>
      </c>
      <c r="D1385">
        <v>1.1899924805589381</v>
      </c>
      <c r="E1385" s="6">
        <v>148.23921818050223</v>
      </c>
      <c r="F1385" s="7">
        <v>66.386136366398048</v>
      </c>
      <c r="G1385" s="7">
        <v>71.005681498508324</v>
      </c>
      <c r="H1385" s="7">
        <v>1.8725512321235369</v>
      </c>
      <c r="I1385" s="7">
        <f t="shared" si="34"/>
        <v>176.40355495873351</v>
      </c>
    </row>
    <row r="1386" spans="1:9" x14ac:dyDescent="0.25">
      <c r="A1386" s="16"/>
      <c r="B1386" s="5">
        <f>DATE(YEAR(siječanj!B1386),MONTH(siječanj!B1386)+11,DAY(siječanj!B1386))</f>
        <v>43814</v>
      </c>
      <c r="C1386" s="9">
        <v>14.40625</v>
      </c>
      <c r="D1386">
        <v>1.1899924805589381</v>
      </c>
      <c r="E1386" s="6">
        <v>152.74473470662889</v>
      </c>
      <c r="F1386" s="7">
        <v>70.210483062258135</v>
      </c>
      <c r="G1386" s="7">
        <v>77.746609282320861</v>
      </c>
      <c r="H1386" s="7">
        <v>1.9481963158458988</v>
      </c>
      <c r="I1386" s="7">
        <f t="shared" si="34"/>
        <v>181.76508574585824</v>
      </c>
    </row>
    <row r="1387" spans="1:9" x14ac:dyDescent="0.25">
      <c r="A1387" s="16"/>
      <c r="B1387" s="5">
        <f>DATE(YEAR(siječanj!B1387),MONTH(siječanj!B1387)+11,DAY(siječanj!B1387))</f>
        <v>43814</v>
      </c>
      <c r="C1387" s="9">
        <v>14.4166666666667</v>
      </c>
      <c r="D1387">
        <v>1.1899924805589381</v>
      </c>
      <c r="E1387" s="6">
        <v>158.40956609998642</v>
      </c>
      <c r="F1387" s="7">
        <v>74.16076197343078</v>
      </c>
      <c r="G1387" s="7">
        <v>80.098122509143607</v>
      </c>
      <c r="H1387" s="7">
        <v>1.8423448232602329</v>
      </c>
      <c r="I1387" s="7">
        <f t="shared" si="34"/>
        <v>188.50619250758791</v>
      </c>
    </row>
    <row r="1388" spans="1:9" x14ac:dyDescent="0.25">
      <c r="A1388" s="16"/>
      <c r="B1388" s="5">
        <f>DATE(YEAR(siječanj!B1388),MONTH(siječanj!B1388)+11,DAY(siječanj!B1388))</f>
        <v>43814</v>
      </c>
      <c r="C1388" s="9">
        <v>14.4270833333333</v>
      </c>
      <c r="D1388">
        <v>1.1899924805589381</v>
      </c>
      <c r="E1388" s="6">
        <v>162.8538532622652</v>
      </c>
      <c r="F1388" s="7">
        <v>84.334019613320621</v>
      </c>
      <c r="G1388" s="7">
        <v>94.812854835773479</v>
      </c>
      <c r="H1388" s="7">
        <v>2.0839370660094398</v>
      </c>
      <c r="I1388" s="7">
        <f t="shared" si="34"/>
        <v>193.79486081214429</v>
      </c>
    </row>
    <row r="1389" spans="1:9" x14ac:dyDescent="0.25">
      <c r="A1389" s="16"/>
      <c r="B1389" s="5">
        <f>DATE(YEAR(siječanj!B1389),MONTH(siječanj!B1389)+11,DAY(siječanj!B1389))</f>
        <v>43814</v>
      </c>
      <c r="C1389" s="9">
        <v>14.4375</v>
      </c>
      <c r="D1389">
        <v>1.1899924805589381</v>
      </c>
      <c r="E1389" s="6">
        <v>170.10169842216303</v>
      </c>
      <c r="F1389" s="7">
        <v>88.770311708706444</v>
      </c>
      <c r="G1389" s="7">
        <v>96.300916813576023</v>
      </c>
      <c r="H1389" s="7">
        <v>2.3882242150722046</v>
      </c>
      <c r="I1389" s="7">
        <f t="shared" si="34"/>
        <v>202.4197420526782</v>
      </c>
    </row>
    <row r="1390" spans="1:9" x14ac:dyDescent="0.25">
      <c r="A1390" s="16"/>
      <c r="B1390" s="5">
        <f>DATE(YEAR(siječanj!B1390),MONTH(siječanj!B1390)+11,DAY(siječanj!B1390))</f>
        <v>43814</v>
      </c>
      <c r="C1390" s="9">
        <v>14.4479166666667</v>
      </c>
      <c r="D1390">
        <v>1.1899924805589381</v>
      </c>
      <c r="E1390" s="6">
        <v>172.34867502042837</v>
      </c>
      <c r="F1390" s="7">
        <v>91.065523359622219</v>
      </c>
      <c r="G1390" s="7">
        <v>95.041708713079871</v>
      </c>
      <c r="H1390" s="7">
        <v>3.2480583675276953</v>
      </c>
      <c r="I1390" s="7">
        <f t="shared" si="34"/>
        <v>205.09362730860585</v>
      </c>
    </row>
    <row r="1391" spans="1:9" x14ac:dyDescent="0.25">
      <c r="A1391" s="16"/>
      <c r="B1391" s="5">
        <f>DATE(YEAR(siječanj!B1391),MONTH(siječanj!B1391)+11,DAY(siječanj!B1391))</f>
        <v>43814</v>
      </c>
      <c r="C1391" s="9">
        <v>14.4583333333333</v>
      </c>
      <c r="D1391">
        <v>1.1899924805589381</v>
      </c>
      <c r="E1391" s="6">
        <v>175.2481146501469</v>
      </c>
      <c r="F1391" s="7">
        <v>90.282838808118584</v>
      </c>
      <c r="G1391" s="7">
        <v>98.543917618771104</v>
      </c>
      <c r="H1391" s="7">
        <v>3.2065855844523594</v>
      </c>
      <c r="I1391" s="7">
        <f t="shared" si="34"/>
        <v>208.54393866580551</v>
      </c>
    </row>
    <row r="1392" spans="1:9" x14ac:dyDescent="0.25">
      <c r="A1392" s="16"/>
      <c r="B1392" s="5">
        <f>DATE(YEAR(siječanj!B1392),MONTH(siječanj!B1392)+11,DAY(siječanj!B1392))</f>
        <v>43814</v>
      </c>
      <c r="C1392" s="9">
        <v>14.46875</v>
      </c>
      <c r="D1392">
        <v>1.1899924805589381</v>
      </c>
      <c r="E1392" s="6">
        <v>176.72192051625342</v>
      </c>
      <c r="F1392" s="7">
        <v>89.944442887480477</v>
      </c>
      <c r="G1392" s="7">
        <v>101.59192693943241</v>
      </c>
      <c r="H1392" s="7">
        <v>3.1786212450863616</v>
      </c>
      <c r="I1392" s="7">
        <f t="shared" si="34"/>
        <v>210.29775656427591</v>
      </c>
    </row>
    <row r="1393" spans="1:9" x14ac:dyDescent="0.25">
      <c r="A1393" s="16"/>
      <c r="B1393" s="5">
        <f>DATE(YEAR(siječanj!B1393),MONTH(siječanj!B1393)+11,DAY(siječanj!B1393))</f>
        <v>43814</v>
      </c>
      <c r="C1393" s="9">
        <v>14.4791666666667</v>
      </c>
      <c r="D1393">
        <v>1.1899924805589381</v>
      </c>
      <c r="E1393" s="6">
        <v>178.43736909963351</v>
      </c>
      <c r="F1393" s="7">
        <v>91.198439099638975</v>
      </c>
      <c r="G1393" s="7">
        <v>96.06894010339154</v>
      </c>
      <c r="H1393" s="7">
        <v>4.1124236814081296</v>
      </c>
      <c r="I1393" s="7">
        <f t="shared" si="34"/>
        <v>212.33912747928369</v>
      </c>
    </row>
    <row r="1394" spans="1:9" x14ac:dyDescent="0.25">
      <c r="A1394" s="16"/>
      <c r="B1394" s="5">
        <f>DATE(YEAR(siječanj!B1394),MONTH(siječanj!B1394)+11,DAY(siječanj!B1394))</f>
        <v>43814</v>
      </c>
      <c r="C1394" s="9">
        <v>14.4895833333333</v>
      </c>
      <c r="D1394">
        <v>1.1899924805589381</v>
      </c>
      <c r="E1394" s="6">
        <v>180.29360362800949</v>
      </c>
      <c r="F1394" s="7">
        <v>91.050829863103786</v>
      </c>
      <c r="G1394" s="7">
        <v>95.65340664832901</v>
      </c>
      <c r="H1394" s="7">
        <v>4.0007634179606342</v>
      </c>
      <c r="I1394" s="7">
        <f t="shared" si="34"/>
        <v>214.54803261020498</v>
      </c>
    </row>
    <row r="1395" spans="1:9" x14ac:dyDescent="0.25">
      <c r="A1395" s="16"/>
      <c r="B1395" s="5">
        <f>DATE(YEAR(siječanj!B1395),MONTH(siječanj!B1395)+11,DAY(siječanj!B1395))</f>
        <v>43814</v>
      </c>
      <c r="C1395" s="9">
        <v>14.5</v>
      </c>
      <c r="D1395">
        <v>1.1899924805589381</v>
      </c>
      <c r="E1395" s="6">
        <v>180.17571901163467</v>
      </c>
      <c r="F1395" s="7">
        <v>92.124586921574675</v>
      </c>
      <c r="G1395" s="7">
        <v>96.809023398031101</v>
      </c>
      <c r="H1395" s="7">
        <v>4.0395719301429205</v>
      </c>
      <c r="I1395" s="7">
        <f t="shared" si="34"/>
        <v>214.40775080314538</v>
      </c>
    </row>
    <row r="1396" spans="1:9" x14ac:dyDescent="0.25">
      <c r="A1396" s="16"/>
      <c r="B1396" s="5">
        <f>DATE(YEAR(siječanj!B1396),MONTH(siječanj!B1396)+11,DAY(siječanj!B1396))</f>
        <v>43814</v>
      </c>
      <c r="C1396" s="9">
        <v>14.5104166666667</v>
      </c>
      <c r="D1396">
        <v>1.1899924805589381</v>
      </c>
      <c r="E1396" s="6">
        <v>179.37936404683424</v>
      </c>
      <c r="F1396" s="7">
        <v>91.983090275915643</v>
      </c>
      <c r="G1396" s="7">
        <v>93.851022309321365</v>
      </c>
      <c r="H1396" s="7">
        <v>4.1748454574348672</v>
      </c>
      <c r="I1396" s="7">
        <f t="shared" si="34"/>
        <v>213.46009438317708</v>
      </c>
    </row>
    <row r="1397" spans="1:9" x14ac:dyDescent="0.25">
      <c r="A1397" s="16"/>
      <c r="B1397" s="5">
        <f>DATE(YEAR(siječanj!B1397),MONTH(siječanj!B1397)+11,DAY(siječanj!B1397))</f>
        <v>43814</v>
      </c>
      <c r="C1397" s="9">
        <v>14.5208333333333</v>
      </c>
      <c r="D1397">
        <v>1.1899924805589381</v>
      </c>
      <c r="E1397" s="6">
        <v>176.46877402812521</v>
      </c>
      <c r="F1397" s="7">
        <v>91.572739969704557</v>
      </c>
      <c r="G1397" s="7">
        <v>92.317703338330546</v>
      </c>
      <c r="H1397" s="7">
        <v>5.1206706287629391</v>
      </c>
      <c r="I1397" s="7">
        <f t="shared" si="34"/>
        <v>209.99651414692343</v>
      </c>
    </row>
    <row r="1398" spans="1:9" x14ac:dyDescent="0.25">
      <c r="A1398" s="16"/>
      <c r="B1398" s="5">
        <f>DATE(YEAR(siječanj!B1398),MONTH(siječanj!B1398)+11,DAY(siječanj!B1398))</f>
        <v>43814</v>
      </c>
      <c r="C1398" s="9">
        <v>14.53125</v>
      </c>
      <c r="D1398">
        <v>1.1899924805589381</v>
      </c>
      <c r="E1398" s="6">
        <v>174.2985746030871</v>
      </c>
      <c r="F1398" s="7">
        <v>87.291161041156471</v>
      </c>
      <c r="G1398" s="7">
        <v>94.362299893742644</v>
      </c>
      <c r="H1398" s="7">
        <v>5.9748430805110431</v>
      </c>
      <c r="I1398" s="7">
        <f t="shared" si="34"/>
        <v>207.41399314981476</v>
      </c>
    </row>
    <row r="1399" spans="1:9" x14ac:dyDescent="0.25">
      <c r="A1399" s="16"/>
      <c r="B1399" s="5">
        <f>DATE(YEAR(siječanj!B1399),MONTH(siječanj!B1399)+11,DAY(siječanj!B1399))</f>
        <v>43814</v>
      </c>
      <c r="C1399" s="9">
        <v>14.5416666666667</v>
      </c>
      <c r="D1399">
        <v>1.1899924805589381</v>
      </c>
      <c r="E1399" s="6">
        <v>166.3766168093251</v>
      </c>
      <c r="F1399" s="7">
        <v>87.620032878965233</v>
      </c>
      <c r="G1399" s="7">
        <v>93.267847318071858</v>
      </c>
      <c r="H1399" s="7">
        <v>6.1328534535842376</v>
      </c>
      <c r="I1399" s="7">
        <f t="shared" si="34"/>
        <v>197.98692294393271</v>
      </c>
    </row>
    <row r="1400" spans="1:9" x14ac:dyDescent="0.25">
      <c r="A1400" s="16"/>
      <c r="B1400" s="5">
        <f>DATE(YEAR(siječanj!B1400),MONTH(siječanj!B1400)+11,DAY(siječanj!B1400))</f>
        <v>43814</v>
      </c>
      <c r="C1400" s="9">
        <v>14.5520833333333</v>
      </c>
      <c r="D1400">
        <v>1.1899924805589381</v>
      </c>
      <c r="E1400" s="6">
        <v>159.68339257355115</v>
      </c>
      <c r="F1400" s="7">
        <v>87.716533952521488</v>
      </c>
      <c r="G1400" s="7">
        <v>88.666734394985141</v>
      </c>
      <c r="H1400" s="7">
        <v>7.0621627466162238</v>
      </c>
      <c r="I1400" s="7">
        <f t="shared" si="34"/>
        <v>190.02203643266685</v>
      </c>
    </row>
    <row r="1401" spans="1:9" x14ac:dyDescent="0.25">
      <c r="A1401" s="16"/>
      <c r="B1401" s="5">
        <f>DATE(YEAR(siječanj!B1401),MONTH(siječanj!B1401)+11,DAY(siječanj!B1401))</f>
        <v>43814</v>
      </c>
      <c r="C1401" s="9">
        <v>14.5625</v>
      </c>
      <c r="D1401">
        <v>1.1899924805589381</v>
      </c>
      <c r="E1401" s="6">
        <v>155.34415214099047</v>
      </c>
      <c r="F1401" s="7">
        <v>87.088442162257238</v>
      </c>
      <c r="G1401" s="7">
        <v>88.792651191110735</v>
      </c>
      <c r="H1401" s="7">
        <v>7.7929393368787236</v>
      </c>
      <c r="I1401" s="7">
        <f t="shared" si="34"/>
        <v>184.85837294658234</v>
      </c>
    </row>
    <row r="1402" spans="1:9" x14ac:dyDescent="0.25">
      <c r="A1402" s="16"/>
      <c r="B1402" s="5">
        <f>DATE(YEAR(siječanj!B1402),MONTH(siječanj!B1402)+11,DAY(siječanj!B1402))</f>
        <v>43814</v>
      </c>
      <c r="C1402" s="9">
        <v>14.5729166666667</v>
      </c>
      <c r="D1402">
        <v>1.1899924805589381</v>
      </c>
      <c r="E1402" s="6">
        <v>150.22102338079949</v>
      </c>
      <c r="F1402" s="7">
        <v>86.000641797498972</v>
      </c>
      <c r="G1402" s="7">
        <v>91.306427295950002</v>
      </c>
      <c r="H1402" s="7">
        <v>7.2115740178021612</v>
      </c>
      <c r="I1402" s="7">
        <f t="shared" si="34"/>
        <v>178.76188824501983</v>
      </c>
    </row>
    <row r="1403" spans="1:9" x14ac:dyDescent="0.25">
      <c r="A1403" s="16"/>
      <c r="B1403" s="5">
        <f>DATE(YEAR(siječanj!B1403),MONTH(siječanj!B1403)+11,DAY(siječanj!B1403))</f>
        <v>43814</v>
      </c>
      <c r="C1403" s="9">
        <v>14.5833333333333</v>
      </c>
      <c r="D1403">
        <v>1.1899924805589381</v>
      </c>
      <c r="E1403" s="6">
        <v>148.17270992689632</v>
      </c>
      <c r="F1403" s="7">
        <v>85.792897991628678</v>
      </c>
      <c r="G1403" s="7">
        <v>92.030418769242189</v>
      </c>
      <c r="H1403" s="7">
        <v>6.7762513630407506</v>
      </c>
      <c r="I1403" s="7">
        <f t="shared" si="34"/>
        <v>176.32441063704735</v>
      </c>
    </row>
    <row r="1404" spans="1:9" x14ac:dyDescent="0.25">
      <c r="A1404" s="16"/>
      <c r="B1404" s="5">
        <f>DATE(YEAR(siječanj!B1404),MONTH(siječanj!B1404)+11,DAY(siječanj!B1404))</f>
        <v>43814</v>
      </c>
      <c r="C1404" s="9">
        <v>14.59375</v>
      </c>
      <c r="D1404">
        <v>1.1899924805589381</v>
      </c>
      <c r="E1404" s="6">
        <v>146.02860715694248</v>
      </c>
      <c r="F1404" s="7">
        <v>86.068169270572682</v>
      </c>
      <c r="G1404" s="7">
        <v>91.904738794633033</v>
      </c>
      <c r="H1404" s="7">
        <v>4.7963389181747269</v>
      </c>
      <c r="I1404" s="7">
        <f t="shared" si="34"/>
        <v>173.77294446325669</v>
      </c>
    </row>
    <row r="1405" spans="1:9" x14ac:dyDescent="0.25">
      <c r="A1405" s="16"/>
      <c r="B1405" s="5">
        <f>DATE(YEAR(siječanj!B1405),MONTH(siječanj!B1405)+11,DAY(siječanj!B1405))</f>
        <v>43814</v>
      </c>
      <c r="C1405" s="9">
        <v>14.6041666666667</v>
      </c>
      <c r="D1405">
        <v>1.1899924805589381</v>
      </c>
      <c r="E1405" s="6">
        <v>144.69555447852417</v>
      </c>
      <c r="F1405" s="7">
        <v>87.473651779533185</v>
      </c>
      <c r="G1405" s="7">
        <v>90.629812167722221</v>
      </c>
      <c r="H1405" s="7">
        <v>3.8135641213783344</v>
      </c>
      <c r="I1405" s="7">
        <f t="shared" si="34"/>
        <v>172.18662179974996</v>
      </c>
    </row>
    <row r="1406" spans="1:9" x14ac:dyDescent="0.25">
      <c r="A1406" s="16"/>
      <c r="B1406" s="5">
        <f>DATE(YEAR(siječanj!B1406),MONTH(siječanj!B1406)+11,DAY(siječanj!B1406))</f>
        <v>43814</v>
      </c>
      <c r="C1406" s="9">
        <v>14.6145833333333</v>
      </c>
      <c r="D1406">
        <v>1.1899924805589381</v>
      </c>
      <c r="E1406" s="6">
        <v>141.04507912279834</v>
      </c>
      <c r="F1406" s="7">
        <v>85.461401311775944</v>
      </c>
      <c r="G1406" s="7">
        <v>92.286394731069478</v>
      </c>
      <c r="H1406" s="7">
        <v>3.6389478270573541</v>
      </c>
      <c r="I1406" s="7">
        <f t="shared" si="34"/>
        <v>167.84258357597051</v>
      </c>
    </row>
    <row r="1407" spans="1:9" x14ac:dyDescent="0.25">
      <c r="A1407" s="16"/>
      <c r="B1407" s="5">
        <f>DATE(YEAR(siječanj!B1407),MONTH(siječanj!B1407)+11,DAY(siječanj!B1407))</f>
        <v>43814</v>
      </c>
      <c r="C1407" s="9">
        <v>14.625</v>
      </c>
      <c r="D1407">
        <v>1.1899924805589381</v>
      </c>
      <c r="E1407" s="6">
        <v>140.20805645688927</v>
      </c>
      <c r="F1407" s="7">
        <v>85.791208299731849</v>
      </c>
      <c r="G1407" s="7">
        <v>90.96306018062424</v>
      </c>
      <c r="H1407" s="7">
        <v>2.9971186659148872</v>
      </c>
      <c r="I1407" s="7">
        <f t="shared" si="34"/>
        <v>166.8465328974813</v>
      </c>
    </row>
    <row r="1408" spans="1:9" x14ac:dyDescent="0.25">
      <c r="A1408" s="16"/>
      <c r="B1408" s="5">
        <f>DATE(YEAR(siječanj!B1408),MONTH(siječanj!B1408)+11,DAY(siječanj!B1408))</f>
        <v>43814</v>
      </c>
      <c r="C1408" s="9">
        <v>14.6354166666667</v>
      </c>
      <c r="D1408">
        <v>1.1899924805589381</v>
      </c>
      <c r="E1408" s="6">
        <v>139.72444245662021</v>
      </c>
      <c r="F1408" s="7">
        <v>86.499478177936268</v>
      </c>
      <c r="G1408" s="7">
        <v>90.41157511941654</v>
      </c>
      <c r="H1408" s="7">
        <v>2.4342821853435037</v>
      </c>
      <c r="I1408" s="7">
        <f t="shared" si="34"/>
        <v>166.2710358736681</v>
      </c>
    </row>
    <row r="1409" spans="1:9" x14ac:dyDescent="0.25">
      <c r="A1409" s="16"/>
      <c r="B1409" s="5">
        <f>DATE(YEAR(siječanj!B1409),MONTH(siječanj!B1409)+11,DAY(siječanj!B1409))</f>
        <v>43814</v>
      </c>
      <c r="C1409" s="9">
        <v>14.6458333333333</v>
      </c>
      <c r="D1409">
        <v>1.1899924805589381</v>
      </c>
      <c r="E1409" s="6">
        <v>138.38567908757051</v>
      </c>
      <c r="F1409" s="7">
        <v>86.096087315309731</v>
      </c>
      <c r="G1409" s="7">
        <v>90.391714223425808</v>
      </c>
      <c r="H1409" s="7">
        <v>2.2904245633229152</v>
      </c>
      <c r="I1409" s="7">
        <f t="shared" si="34"/>
        <v>164.67791753125121</v>
      </c>
    </row>
    <row r="1410" spans="1:9" x14ac:dyDescent="0.25">
      <c r="A1410" s="16"/>
      <c r="B1410" s="5">
        <f>DATE(YEAR(siječanj!B1410),MONTH(siječanj!B1410)+11,DAY(siječanj!B1410))</f>
        <v>43814</v>
      </c>
      <c r="C1410" s="9">
        <v>14.65625</v>
      </c>
      <c r="D1410">
        <v>1.1899924805589381</v>
      </c>
      <c r="E1410" s="6">
        <v>135.74330788908551</v>
      </c>
      <c r="F1410" s="7">
        <v>86.110355378714004</v>
      </c>
      <c r="G1410" s="7">
        <v>92.304750405557272</v>
      </c>
      <c r="H1410" s="7">
        <v>2.5124334645548227</v>
      </c>
      <c r="I1410" s="7">
        <f t="shared" si="34"/>
        <v>161.53351567420856</v>
      </c>
    </row>
    <row r="1411" spans="1:9" x14ac:dyDescent="0.25">
      <c r="A1411" s="16"/>
      <c r="B1411" s="5">
        <f>DATE(YEAR(siječanj!B1411),MONTH(siječanj!B1411)+11,DAY(siječanj!B1411))</f>
        <v>43814</v>
      </c>
      <c r="C1411" s="9">
        <v>14.6666666666667</v>
      </c>
      <c r="D1411">
        <v>1.1899924805589381</v>
      </c>
      <c r="E1411" s="6">
        <v>135.45873920176777</v>
      </c>
      <c r="F1411" s="7">
        <v>87.634854808121901</v>
      </c>
      <c r="G1411" s="7">
        <v>91.882308987277284</v>
      </c>
      <c r="H1411" s="7">
        <v>2.9140010176787463</v>
      </c>
      <c r="I1411" s="7">
        <f t="shared" si="34"/>
        <v>161.19488107609791</v>
      </c>
    </row>
    <row r="1412" spans="1:9" x14ac:dyDescent="0.25">
      <c r="A1412" s="16"/>
      <c r="B1412" s="5">
        <f>DATE(YEAR(siječanj!B1412),MONTH(siječanj!B1412)+11,DAY(siječanj!B1412))</f>
        <v>43814</v>
      </c>
      <c r="C1412" s="9">
        <v>14.6770833333333</v>
      </c>
      <c r="D1412">
        <v>1.1899924805589381</v>
      </c>
      <c r="E1412" s="6">
        <v>136.57310508704637</v>
      </c>
      <c r="F1412" s="7">
        <v>88.29566481297735</v>
      </c>
      <c r="G1412" s="7">
        <v>93.485795363848979</v>
      </c>
      <c r="H1412" s="7">
        <v>4.5856904360155157</v>
      </c>
      <c r="I1412" s="7">
        <f t="shared" ref="I1412:I1475" si="35">D1412*E1412</f>
        <v>162.52096810017085</v>
      </c>
    </row>
    <row r="1413" spans="1:9" x14ac:dyDescent="0.25">
      <c r="A1413" s="16"/>
      <c r="B1413" s="5">
        <f>DATE(YEAR(siječanj!B1413),MONTH(siječanj!B1413)+11,DAY(siječanj!B1413))</f>
        <v>43814</v>
      </c>
      <c r="C1413" s="9">
        <v>14.6875</v>
      </c>
      <c r="D1413">
        <v>1.1899924805589381</v>
      </c>
      <c r="E1413" s="6">
        <v>140.63434318350204</v>
      </c>
      <c r="F1413" s="7">
        <v>90.034546410244502</v>
      </c>
      <c r="G1413" s="7">
        <v>93.909485112495403</v>
      </c>
      <c r="H1413" s="7">
        <v>10.928969265334199</v>
      </c>
      <c r="I1413" s="7">
        <f t="shared" si="35"/>
        <v>167.35381089671259</v>
      </c>
    </row>
    <row r="1414" spans="1:9" x14ac:dyDescent="0.25">
      <c r="A1414" s="16"/>
      <c r="B1414" s="5">
        <f>DATE(YEAR(siječanj!B1414),MONTH(siječanj!B1414)+11,DAY(siječanj!B1414))</f>
        <v>43814</v>
      </c>
      <c r="C1414" s="9">
        <v>14.6979166666667</v>
      </c>
      <c r="D1414">
        <v>1.1899924805589381</v>
      </c>
      <c r="E1414" s="6">
        <v>144.41291152383721</v>
      </c>
      <c r="F1414" s="7">
        <v>92.583215859203492</v>
      </c>
      <c r="G1414" s="7">
        <v>93.765172502641917</v>
      </c>
      <c r="H1414" s="7">
        <v>54.87374551466236</v>
      </c>
      <c r="I1414" s="7">
        <f t="shared" si="35"/>
        <v>171.85027880898951</v>
      </c>
    </row>
    <row r="1415" spans="1:9" x14ac:dyDescent="0.25">
      <c r="A1415" s="16"/>
      <c r="B1415" s="5">
        <f>DATE(YEAR(siječanj!B1415),MONTH(siječanj!B1415)+11,DAY(siječanj!B1415))</f>
        <v>43814</v>
      </c>
      <c r="C1415" s="9">
        <v>14.7083333333333</v>
      </c>
      <c r="D1415">
        <v>1.1899924805589381</v>
      </c>
      <c r="E1415" s="6">
        <v>148.60056304840157</v>
      </c>
      <c r="F1415" s="7">
        <v>95.033228974395811</v>
      </c>
      <c r="G1415" s="7">
        <v>96.16015652646945</v>
      </c>
      <c r="H1415" s="7">
        <v>135.61272709481537</v>
      </c>
      <c r="I1415" s="7">
        <f t="shared" si="35"/>
        <v>176.83355263442226</v>
      </c>
    </row>
    <row r="1416" spans="1:9" x14ac:dyDescent="0.25">
      <c r="A1416" s="16"/>
      <c r="B1416" s="5">
        <f>DATE(YEAR(siječanj!B1416),MONTH(siječanj!B1416)+11,DAY(siječanj!B1416))</f>
        <v>43814</v>
      </c>
      <c r="C1416" s="9">
        <v>14.71875</v>
      </c>
      <c r="D1416">
        <v>1.1899924805589381</v>
      </c>
      <c r="E1416" s="6">
        <v>155.94795171033442</v>
      </c>
      <c r="F1416" s="7">
        <v>96.509257123428611</v>
      </c>
      <c r="G1416" s="7">
        <v>98.408503878442971</v>
      </c>
      <c r="H1416" s="7">
        <v>171.36447415902603</v>
      </c>
      <c r="I1416" s="7">
        <f t="shared" si="35"/>
        <v>185.57688989386637</v>
      </c>
    </row>
    <row r="1417" spans="1:9" x14ac:dyDescent="0.25">
      <c r="A1417" s="16"/>
      <c r="B1417" s="5">
        <f>DATE(YEAR(siječanj!B1417),MONTH(siječanj!B1417)+11,DAY(siječanj!B1417))</f>
        <v>43814</v>
      </c>
      <c r="C1417" s="9">
        <v>14.7291666666667</v>
      </c>
      <c r="D1417">
        <v>1.1899924805589381</v>
      </c>
      <c r="E1417" s="6">
        <v>161.9201866123698</v>
      </c>
      <c r="F1417" s="7">
        <v>99.975300839723673</v>
      </c>
      <c r="G1417" s="7">
        <v>98.416298918866175</v>
      </c>
      <c r="H1417" s="7">
        <v>191.29495426610202</v>
      </c>
      <c r="I1417" s="7">
        <f t="shared" si="35"/>
        <v>192.68380451942011</v>
      </c>
    </row>
    <row r="1418" spans="1:9" x14ac:dyDescent="0.25">
      <c r="A1418" s="16"/>
      <c r="B1418" s="5">
        <f>DATE(YEAR(siječanj!B1418),MONTH(siječanj!B1418)+11,DAY(siječanj!B1418))</f>
        <v>43814</v>
      </c>
      <c r="C1418" s="9">
        <v>14.7395833333333</v>
      </c>
      <c r="D1418">
        <v>1.1899924805589381</v>
      </c>
      <c r="E1418" s="6">
        <v>167.82617730455178</v>
      </c>
      <c r="F1418" s="7">
        <v>100.90762546885465</v>
      </c>
      <c r="G1418" s="7">
        <v>100.28177411542889</v>
      </c>
      <c r="H1418" s="7">
        <v>197.21462402819813</v>
      </c>
      <c r="I1418" s="7">
        <f t="shared" si="35"/>
        <v>199.71188903336773</v>
      </c>
    </row>
    <row r="1419" spans="1:9" x14ac:dyDescent="0.25">
      <c r="A1419" s="16"/>
      <c r="B1419" s="5">
        <f>DATE(YEAR(siječanj!B1419),MONTH(siječanj!B1419)+11,DAY(siječanj!B1419))</f>
        <v>43814</v>
      </c>
      <c r="C1419" s="9">
        <v>14.75</v>
      </c>
      <c r="D1419">
        <v>1.1899924805589381</v>
      </c>
      <c r="E1419" s="6">
        <v>170.27649042306896</v>
      </c>
      <c r="F1419" s="7">
        <v>100.80474289858593</v>
      </c>
      <c r="G1419" s="7">
        <v>101.44447142708079</v>
      </c>
      <c r="H1419" s="7">
        <v>218.81460250845291</v>
      </c>
      <c r="I1419" s="7">
        <f t="shared" si="35"/>
        <v>202.62774321941811</v>
      </c>
    </row>
    <row r="1420" spans="1:9" x14ac:dyDescent="0.25">
      <c r="A1420" s="16"/>
      <c r="B1420" s="5">
        <f>DATE(YEAR(siječanj!B1420),MONTH(siječanj!B1420)+11,DAY(siječanj!B1420))</f>
        <v>43814</v>
      </c>
      <c r="C1420" s="9">
        <v>14.7604166666667</v>
      </c>
      <c r="D1420">
        <v>1.1899924805589381</v>
      </c>
      <c r="E1420" s="6">
        <v>173.69839620520554</v>
      </c>
      <c r="F1420" s="7">
        <v>103.21025811814863</v>
      </c>
      <c r="G1420" s="7">
        <v>103.76645822890194</v>
      </c>
      <c r="H1420" s="7">
        <v>224.58793046353873</v>
      </c>
      <c r="I1420" s="7">
        <f t="shared" si="35"/>
        <v>206.69978536934178</v>
      </c>
    </row>
    <row r="1421" spans="1:9" x14ac:dyDescent="0.25">
      <c r="A1421" s="16"/>
      <c r="B1421" s="5">
        <f>DATE(YEAR(siječanj!B1421),MONTH(siječanj!B1421)+11,DAY(siječanj!B1421))</f>
        <v>43814</v>
      </c>
      <c r="C1421" s="9">
        <v>14.7708333333333</v>
      </c>
      <c r="D1421">
        <v>1.1899924805589381</v>
      </c>
      <c r="E1421" s="6">
        <v>175.32437664026315</v>
      </c>
      <c r="F1421" s="7">
        <v>101.46522379480588</v>
      </c>
      <c r="G1421" s="7">
        <v>109.19735762035521</v>
      </c>
      <c r="H1421" s="7">
        <v>238.20506401939534</v>
      </c>
      <c r="I1421" s="7">
        <f t="shared" si="35"/>
        <v>208.6346898605963</v>
      </c>
    </row>
    <row r="1422" spans="1:9" x14ac:dyDescent="0.25">
      <c r="A1422" s="16"/>
      <c r="B1422" s="5">
        <f>DATE(YEAR(siječanj!B1422),MONTH(siječanj!B1422)+11,DAY(siječanj!B1422))</f>
        <v>43814</v>
      </c>
      <c r="C1422" s="9">
        <v>14.78125</v>
      </c>
      <c r="D1422">
        <v>1.1899924805589381</v>
      </c>
      <c r="E1422" s="6">
        <v>178.64455509985552</v>
      </c>
      <c r="F1422" s="7">
        <v>101.12719310448276</v>
      </c>
      <c r="G1422" s="7">
        <v>113.38746880858423</v>
      </c>
      <c r="H1422" s="7">
        <v>238.34452954632749</v>
      </c>
      <c r="I1422" s="7">
        <f t="shared" si="35"/>
        <v>212.58567726162497</v>
      </c>
    </row>
    <row r="1423" spans="1:9" x14ac:dyDescent="0.25">
      <c r="A1423" s="16"/>
      <c r="B1423" s="5">
        <f>DATE(YEAR(siječanj!B1423),MONTH(siječanj!B1423)+11,DAY(siječanj!B1423))</f>
        <v>43814</v>
      </c>
      <c r="C1423" s="9">
        <v>14.7916666666667</v>
      </c>
      <c r="D1423">
        <v>1.1899924805589381</v>
      </c>
      <c r="E1423" s="6">
        <v>179.01747917968174</v>
      </c>
      <c r="F1423" s="7">
        <v>100.37517987239841</v>
      </c>
      <c r="G1423" s="7">
        <v>114.54547785699499</v>
      </c>
      <c r="H1423" s="7">
        <v>238.6462104521772</v>
      </c>
      <c r="I1423" s="7">
        <f t="shared" si="35"/>
        <v>213.02945411243755</v>
      </c>
    </row>
    <row r="1424" spans="1:9" x14ac:dyDescent="0.25">
      <c r="A1424" s="16"/>
      <c r="B1424" s="5">
        <f>DATE(YEAR(siječanj!B1424),MONTH(siječanj!B1424)+11,DAY(siječanj!B1424))</f>
        <v>43814</v>
      </c>
      <c r="C1424" s="9">
        <v>14.8020833333333</v>
      </c>
      <c r="D1424">
        <v>1.1899924805589381</v>
      </c>
      <c r="E1424" s="6">
        <v>181.84822673528524</v>
      </c>
      <c r="F1424" s="7">
        <v>100.66465098490762</v>
      </c>
      <c r="G1424" s="7">
        <v>116.09522581894986</v>
      </c>
      <c r="H1424" s="7">
        <v>238.96043434119858</v>
      </c>
      <c r="I1424" s="7">
        <f t="shared" si="35"/>
        <v>216.3980224179663</v>
      </c>
    </row>
    <row r="1425" spans="1:9" x14ac:dyDescent="0.25">
      <c r="A1425" s="16"/>
      <c r="B1425" s="5">
        <f>DATE(YEAR(siječanj!B1425),MONTH(siječanj!B1425)+11,DAY(siječanj!B1425))</f>
        <v>43814</v>
      </c>
      <c r="C1425" s="9">
        <v>14.8125</v>
      </c>
      <c r="D1425">
        <v>1.1899924805589381</v>
      </c>
      <c r="E1425" s="6">
        <v>186.02514775998418</v>
      </c>
      <c r="F1425" s="7">
        <v>100.14450281356268</v>
      </c>
      <c r="G1425" s="7">
        <v>118.76780881323486</v>
      </c>
      <c r="H1425" s="7">
        <v>238.79656117149253</v>
      </c>
      <c r="I1425" s="7">
        <f t="shared" si="35"/>
        <v>221.36852702924656</v>
      </c>
    </row>
    <row r="1426" spans="1:9" x14ac:dyDescent="0.25">
      <c r="A1426" s="16"/>
      <c r="B1426" s="5">
        <f>DATE(YEAR(siječanj!B1426),MONTH(siječanj!B1426)+11,DAY(siječanj!B1426))</f>
        <v>43814</v>
      </c>
      <c r="C1426" s="9">
        <v>14.8229166666667</v>
      </c>
      <c r="D1426">
        <v>1.1899924805589381</v>
      </c>
      <c r="E1426" s="6">
        <v>184.35066367877283</v>
      </c>
      <c r="F1426" s="7">
        <v>99.084576344822054</v>
      </c>
      <c r="G1426" s="7">
        <v>114.71582076403925</v>
      </c>
      <c r="H1426" s="7">
        <v>238.53730950496063</v>
      </c>
      <c r="I1426" s="7">
        <f t="shared" si="35"/>
        <v>219.37590356378942</v>
      </c>
    </row>
    <row r="1427" spans="1:9" x14ac:dyDescent="0.25">
      <c r="A1427" s="16"/>
      <c r="B1427" s="5">
        <f>DATE(YEAR(siječanj!B1427),MONTH(siječanj!B1427)+11,DAY(siječanj!B1427))</f>
        <v>43814</v>
      </c>
      <c r="C1427" s="9">
        <v>14.8333333333333</v>
      </c>
      <c r="D1427">
        <v>1.1899924805589381</v>
      </c>
      <c r="E1427" s="6">
        <v>183.99369340041159</v>
      </c>
      <c r="F1427" s="7">
        <v>98.640159281318276</v>
      </c>
      <c r="G1427" s="7">
        <v>113.75768104767435</v>
      </c>
      <c r="H1427" s="7">
        <v>238.65536882084223</v>
      </c>
      <c r="I1427" s="7">
        <f t="shared" si="35"/>
        <v>218.95111161675652</v>
      </c>
    </row>
    <row r="1428" spans="1:9" x14ac:dyDescent="0.25">
      <c r="A1428" s="16"/>
      <c r="B1428" s="5">
        <f>DATE(YEAR(siječanj!B1428),MONTH(siječanj!B1428)+11,DAY(siječanj!B1428))</f>
        <v>43814</v>
      </c>
      <c r="C1428" s="9">
        <v>14.84375</v>
      </c>
      <c r="D1428">
        <v>1.1899924805589381</v>
      </c>
      <c r="E1428" s="6">
        <v>185.53901641025547</v>
      </c>
      <c r="F1428" s="7">
        <v>99.911249074922296</v>
      </c>
      <c r="G1428" s="7">
        <v>112.87123402801329</v>
      </c>
      <c r="H1428" s="7">
        <v>238.5054443048316</v>
      </c>
      <c r="I1428" s="7">
        <f t="shared" si="35"/>
        <v>220.79003437850542</v>
      </c>
    </row>
    <row r="1429" spans="1:9" x14ac:dyDescent="0.25">
      <c r="A1429" s="16"/>
      <c r="B1429" s="5">
        <f>DATE(YEAR(siječanj!B1429),MONTH(siječanj!B1429)+11,DAY(siječanj!B1429))</f>
        <v>43814</v>
      </c>
      <c r="C1429" s="9">
        <v>14.8541666666667</v>
      </c>
      <c r="D1429">
        <v>1.1899924805589381</v>
      </c>
      <c r="E1429" s="6">
        <v>183.74194753534627</v>
      </c>
      <c r="F1429" s="7">
        <v>96.949464004510133</v>
      </c>
      <c r="G1429" s="7">
        <v>111.4716911163554</v>
      </c>
      <c r="H1429" s="7">
        <v>237.79347068383834</v>
      </c>
      <c r="I1429" s="7">
        <f t="shared" si="35"/>
        <v>218.65153593031698</v>
      </c>
    </row>
    <row r="1430" spans="1:9" x14ac:dyDescent="0.25">
      <c r="A1430" s="16"/>
      <c r="B1430" s="5">
        <f>DATE(YEAR(siječanj!B1430),MONTH(siječanj!B1430)+11,DAY(siječanj!B1430))</f>
        <v>43814</v>
      </c>
      <c r="C1430" s="9">
        <v>14.8645833333333</v>
      </c>
      <c r="D1430">
        <v>1.1899924805589381</v>
      </c>
      <c r="E1430" s="6">
        <v>181.16815028613968</v>
      </c>
      <c r="F1430" s="7">
        <v>96.365765758356943</v>
      </c>
      <c r="G1430" s="7">
        <v>110.40978745046411</v>
      </c>
      <c r="H1430" s="7">
        <v>238.31057935162798</v>
      </c>
      <c r="I1430" s="7">
        <f t="shared" si="35"/>
        <v>215.58873655727785</v>
      </c>
    </row>
    <row r="1431" spans="1:9" x14ac:dyDescent="0.25">
      <c r="A1431" s="16"/>
      <c r="B1431" s="5">
        <f>DATE(YEAR(siječanj!B1431),MONTH(siječanj!B1431)+11,DAY(siječanj!B1431))</f>
        <v>43814</v>
      </c>
      <c r="C1431" s="9">
        <v>14.875</v>
      </c>
      <c r="D1431">
        <v>1.1899924805589381</v>
      </c>
      <c r="E1431" s="6">
        <v>177.10638906540751</v>
      </c>
      <c r="F1431" s="7">
        <v>91.863451259876769</v>
      </c>
      <c r="G1431" s="7">
        <v>101.14781033151014</v>
      </c>
      <c r="H1431" s="7">
        <v>240.05080846432082</v>
      </c>
      <c r="I1431" s="7">
        <f t="shared" si="35"/>
        <v>210.75527124678069</v>
      </c>
    </row>
    <row r="1432" spans="1:9" x14ac:dyDescent="0.25">
      <c r="A1432" s="16"/>
      <c r="B1432" s="5">
        <f>DATE(YEAR(siječanj!B1432),MONTH(siječanj!B1432)+11,DAY(siječanj!B1432))</f>
        <v>43814</v>
      </c>
      <c r="C1432" s="9">
        <v>14.8854166666667</v>
      </c>
      <c r="D1432">
        <v>1.1899924805589381</v>
      </c>
      <c r="E1432" s="6">
        <v>183.92824132181562</v>
      </c>
      <c r="F1432" s="7">
        <v>82.185168994237173</v>
      </c>
      <c r="G1432" s="7">
        <v>87.217952677523215</v>
      </c>
      <c r="H1432" s="7">
        <v>245.3293614050701</v>
      </c>
      <c r="I1432" s="7">
        <f t="shared" si="35"/>
        <v>218.87322413539036</v>
      </c>
    </row>
    <row r="1433" spans="1:9" x14ac:dyDescent="0.25">
      <c r="A1433" s="16"/>
      <c r="B1433" s="5">
        <f>DATE(YEAR(siječanj!B1433),MONTH(siječanj!B1433)+11,DAY(siječanj!B1433))</f>
        <v>43814</v>
      </c>
      <c r="C1433" s="9">
        <v>14.8958333333333</v>
      </c>
      <c r="D1433">
        <v>1.1899924805589381</v>
      </c>
      <c r="E1433" s="6">
        <v>190.97010654599981</v>
      </c>
      <c r="F1433" s="7">
        <v>78.313061411032223</v>
      </c>
      <c r="G1433" s="7">
        <v>81.914250523954053</v>
      </c>
      <c r="H1433" s="7">
        <v>249.00109987370453</v>
      </c>
      <c r="I1433" s="7">
        <f t="shared" si="35"/>
        <v>227.25299080127903</v>
      </c>
    </row>
    <row r="1434" spans="1:9" x14ac:dyDescent="0.25">
      <c r="A1434" s="16"/>
      <c r="B1434" s="5">
        <f>DATE(YEAR(siječanj!B1434),MONTH(siječanj!B1434)+11,DAY(siječanj!B1434))</f>
        <v>43814</v>
      </c>
      <c r="C1434" s="9">
        <v>14.90625</v>
      </c>
      <c r="D1434">
        <v>1.1899924805589381</v>
      </c>
      <c r="E1434" s="6">
        <v>191.51213774488843</v>
      </c>
      <c r="F1434" s="7">
        <v>77.38148731013095</v>
      </c>
      <c r="G1434" s="7">
        <v>82.636664525111172</v>
      </c>
      <c r="H1434" s="7">
        <v>250.06428802875436</v>
      </c>
      <c r="I1434" s="7">
        <f t="shared" si="35"/>
        <v>227.89800385218484</v>
      </c>
    </row>
    <row r="1435" spans="1:9" x14ac:dyDescent="0.25">
      <c r="A1435" s="16"/>
      <c r="B1435" s="5">
        <f>DATE(YEAR(siječanj!B1435),MONTH(siječanj!B1435)+11,DAY(siječanj!B1435))</f>
        <v>43814</v>
      </c>
      <c r="C1435" s="9">
        <v>14.9166666666667</v>
      </c>
      <c r="D1435">
        <v>1.1899924805589381</v>
      </c>
      <c r="E1435" s="6">
        <v>189.26220802570728</v>
      </c>
      <c r="F1435" s="7">
        <v>76.695046966907086</v>
      </c>
      <c r="G1435" s="7">
        <v>82.859344987293511</v>
      </c>
      <c r="H1435" s="7">
        <v>249.99171441016219</v>
      </c>
      <c r="I1435" s="7">
        <f t="shared" si="35"/>
        <v>225.22060440457318</v>
      </c>
    </row>
    <row r="1436" spans="1:9" x14ac:dyDescent="0.25">
      <c r="A1436" s="16"/>
      <c r="B1436" s="5">
        <f>DATE(YEAR(siječanj!B1436),MONTH(siječanj!B1436)+11,DAY(siječanj!B1436))</f>
        <v>43814</v>
      </c>
      <c r="C1436" s="9">
        <v>14.9270833333333</v>
      </c>
      <c r="D1436">
        <v>1.1899924805589381</v>
      </c>
      <c r="E1436" s="6">
        <v>190.12572738291203</v>
      </c>
      <c r="F1436" s="7">
        <v>74.972913788370207</v>
      </c>
      <c r="G1436" s="7">
        <v>71.251879541452539</v>
      </c>
      <c r="H1436" s="7">
        <v>251.67506839265295</v>
      </c>
      <c r="I1436" s="7">
        <f t="shared" si="35"/>
        <v>226.24818594646391</v>
      </c>
    </row>
    <row r="1437" spans="1:9" x14ac:dyDescent="0.25">
      <c r="A1437" s="16"/>
      <c r="B1437" s="5">
        <f>DATE(YEAR(siječanj!B1437),MONTH(siječanj!B1437)+11,DAY(siječanj!B1437))</f>
        <v>43814</v>
      </c>
      <c r="C1437" s="9">
        <v>14.9375</v>
      </c>
      <c r="D1437">
        <v>1.1899924805589381</v>
      </c>
      <c r="E1437" s="6">
        <v>183.91610622830459</v>
      </c>
      <c r="F1437" s="7">
        <v>73.908728974968</v>
      </c>
      <c r="G1437" s="7">
        <v>64.201827428025041</v>
      </c>
      <c r="H1437" s="7">
        <v>250.89259314143379</v>
      </c>
      <c r="I1437" s="7">
        <f t="shared" si="35"/>
        <v>218.85878346536134</v>
      </c>
    </row>
    <row r="1438" spans="1:9" x14ac:dyDescent="0.25">
      <c r="A1438" s="16"/>
      <c r="B1438" s="5">
        <f>DATE(YEAR(siječanj!B1438),MONTH(siječanj!B1438)+11,DAY(siječanj!B1438))</f>
        <v>43814</v>
      </c>
      <c r="C1438" s="9">
        <v>14.9479166666667</v>
      </c>
      <c r="D1438">
        <v>1.1899924805589381</v>
      </c>
      <c r="E1438" s="6">
        <v>174.0483028168654</v>
      </c>
      <c r="F1438" s="7">
        <v>72.227248739953453</v>
      </c>
      <c r="G1438" s="7">
        <v>63.758625994776565</v>
      </c>
      <c r="H1438" s="7">
        <v>247.67435199712264</v>
      </c>
      <c r="I1438" s="7">
        <f t="shared" si="35"/>
        <v>207.11617160611488</v>
      </c>
    </row>
    <row r="1439" spans="1:9" x14ac:dyDescent="0.25">
      <c r="A1439" s="16"/>
      <c r="B1439" s="5">
        <f>DATE(YEAR(siječanj!B1439),MONTH(siječanj!B1439)+11,DAY(siječanj!B1439))</f>
        <v>43814</v>
      </c>
      <c r="C1439" s="9">
        <v>14.9583333333333</v>
      </c>
      <c r="D1439">
        <v>1.1899924805589381</v>
      </c>
      <c r="E1439" s="6">
        <v>163.29864687504727</v>
      </c>
      <c r="F1439" s="7">
        <v>69.958763118351072</v>
      </c>
      <c r="G1439" s="7">
        <v>61.306082300676742</v>
      </c>
      <c r="H1439" s="7">
        <v>246.54109541849235</v>
      </c>
      <c r="I1439" s="7">
        <f t="shared" si="35"/>
        <v>194.32416186675559</v>
      </c>
    </row>
    <row r="1440" spans="1:9" x14ac:dyDescent="0.25">
      <c r="A1440" s="16"/>
      <c r="B1440" s="5">
        <f>DATE(YEAR(siječanj!B1440),MONTH(siječanj!B1440)+11,DAY(siječanj!B1440))</f>
        <v>43814</v>
      </c>
      <c r="C1440" s="9">
        <v>14.96875</v>
      </c>
      <c r="D1440">
        <v>1.1899924805589381</v>
      </c>
      <c r="E1440" s="6">
        <v>150.79415913225807</v>
      </c>
      <c r="F1440" s="7">
        <v>68.257130999692947</v>
      </c>
      <c r="G1440" s="7">
        <v>60.357222776617945</v>
      </c>
      <c r="H1440" s="7">
        <v>247.22942075893769</v>
      </c>
      <c r="I1440" s="7">
        <f t="shared" si="35"/>
        <v>179.44391547959503</v>
      </c>
    </row>
    <row r="1441" spans="1:9" x14ac:dyDescent="0.25">
      <c r="A1441" s="16"/>
      <c r="B1441" s="5">
        <f>DATE(YEAR(siječanj!B1441),MONTH(siječanj!B1441)+11,DAY(siječanj!B1441))</f>
        <v>43814</v>
      </c>
      <c r="C1441" s="9">
        <v>14.9791666666667</v>
      </c>
      <c r="D1441">
        <v>1.1899924805589381</v>
      </c>
      <c r="E1441" s="6">
        <v>138.71106735078683</v>
      </c>
      <c r="F1441" s="7">
        <v>66.737046442224482</v>
      </c>
      <c r="G1441" s="7">
        <v>62.943879699667356</v>
      </c>
      <c r="H1441" s="7">
        <v>248.21807636095727</v>
      </c>
      <c r="I1441" s="7">
        <f t="shared" si="35"/>
        <v>165.06512711774076</v>
      </c>
    </row>
    <row r="1442" spans="1:9" ht="15.75" thickBot="1" x14ac:dyDescent="0.3">
      <c r="A1442" s="16"/>
      <c r="B1442" s="5">
        <f>DATE(YEAR(siječanj!B1442),MONTH(siječanj!B1442)+11,DAY(siječanj!B1442))</f>
        <v>43814</v>
      </c>
      <c r="C1442" s="9">
        <v>14.9895833333333</v>
      </c>
      <c r="D1442">
        <v>1.1899924805589381</v>
      </c>
      <c r="E1442" s="6">
        <v>129.48488033139014</v>
      </c>
      <c r="F1442" s="7">
        <v>65.894584524660829</v>
      </c>
      <c r="G1442" s="7">
        <v>63.576425956213171</v>
      </c>
      <c r="H1442" s="7">
        <v>248.70936871401759</v>
      </c>
      <c r="I1442" s="7">
        <f t="shared" si="35"/>
        <v>154.08603394042822</v>
      </c>
    </row>
    <row r="1443" spans="1:9" x14ac:dyDescent="0.25">
      <c r="A1443" s="19">
        <f t="shared" ref="A1443" si="36">A1347+1</f>
        <v>350</v>
      </c>
      <c r="B1443" s="5">
        <f>DATE(YEAR(siječanj!B1443),MONTH(siječanj!B1443)+11,DAY(siječanj!B1443))</f>
        <v>43815</v>
      </c>
      <c r="C1443" s="9">
        <v>15</v>
      </c>
      <c r="D1443">
        <v>1.2039208077492942</v>
      </c>
      <c r="E1443" s="6">
        <v>114.22751014589657</v>
      </c>
      <c r="F1443" s="7">
        <v>63.318073287843738</v>
      </c>
      <c r="G1443" s="7">
        <v>58.941519806904545</v>
      </c>
      <c r="H1443" s="7">
        <v>240.83976580758505</v>
      </c>
      <c r="I1443" s="7">
        <f t="shared" si="35"/>
        <v>137.5208762820385</v>
      </c>
    </row>
    <row r="1444" spans="1:9" x14ac:dyDescent="0.25">
      <c r="A1444" s="20"/>
      <c r="B1444" s="5">
        <f>DATE(YEAR(siječanj!B1444),MONTH(siječanj!B1444)+11,DAY(siječanj!B1444))</f>
        <v>43815</v>
      </c>
      <c r="C1444" s="9">
        <v>15.0104166666667</v>
      </c>
      <c r="D1444">
        <v>1.2039208077492942</v>
      </c>
      <c r="E1444" s="6">
        <v>105.08818061666825</v>
      </c>
      <c r="F1444" s="7">
        <v>61.970875115523739</v>
      </c>
      <c r="G1444" s="7">
        <v>58.466684638550355</v>
      </c>
      <c r="H1444" s="7">
        <v>241.58847895382601</v>
      </c>
      <c r="I1444" s="7">
        <f t="shared" si="35"/>
        <v>126.51784729292297</v>
      </c>
    </row>
    <row r="1445" spans="1:9" x14ac:dyDescent="0.25">
      <c r="A1445" s="20"/>
      <c r="B1445" s="5">
        <f>DATE(YEAR(siječanj!B1445),MONTH(siječanj!B1445)+11,DAY(siječanj!B1445))</f>
        <v>43815</v>
      </c>
      <c r="C1445" s="9">
        <v>15.0208333333333</v>
      </c>
      <c r="D1445">
        <v>1.2039208077492942</v>
      </c>
      <c r="E1445" s="6">
        <v>97.480394189871092</v>
      </c>
      <c r="F1445" s="7">
        <v>61.042692438975941</v>
      </c>
      <c r="G1445" s="7">
        <v>58.560421805905193</v>
      </c>
      <c r="H1445" s="7">
        <v>241.62446812114285</v>
      </c>
      <c r="I1445" s="7">
        <f t="shared" si="35"/>
        <v>117.35867491278921</v>
      </c>
    </row>
    <row r="1446" spans="1:9" x14ac:dyDescent="0.25">
      <c r="A1446" s="20"/>
      <c r="B1446" s="5">
        <f>DATE(YEAR(siječanj!B1446),MONTH(siječanj!B1446)+11,DAY(siječanj!B1446))</f>
        <v>43815</v>
      </c>
      <c r="C1446" s="9">
        <v>15.03125</v>
      </c>
      <c r="D1446">
        <v>1.2039208077492942</v>
      </c>
      <c r="E1446" s="6">
        <v>90.137190522150291</v>
      </c>
      <c r="F1446" s="7">
        <v>59.840390363708345</v>
      </c>
      <c r="G1446" s="7">
        <v>57.870311865163096</v>
      </c>
      <c r="H1446" s="7">
        <v>241.99956904933069</v>
      </c>
      <c r="I1446" s="7">
        <f t="shared" si="35"/>
        <v>108.5180392216792</v>
      </c>
    </row>
    <row r="1447" spans="1:9" x14ac:dyDescent="0.25">
      <c r="A1447" s="20"/>
      <c r="B1447" s="5">
        <f>DATE(YEAR(siječanj!B1447),MONTH(siječanj!B1447)+11,DAY(siječanj!B1447))</f>
        <v>43815</v>
      </c>
      <c r="C1447" s="9">
        <v>15.0416666666667</v>
      </c>
      <c r="D1447">
        <v>1.2039208077492942</v>
      </c>
      <c r="E1447" s="6">
        <v>83.900247787682133</v>
      </c>
      <c r="F1447" s="7">
        <v>59.235528826885442</v>
      </c>
      <c r="G1447" s="7">
        <v>57.987337819611355</v>
      </c>
      <c r="H1447" s="7">
        <v>242.628911254027</v>
      </c>
      <c r="I1447" s="7">
        <f t="shared" si="35"/>
        <v>101.00925408691221</v>
      </c>
    </row>
    <row r="1448" spans="1:9" x14ac:dyDescent="0.25">
      <c r="A1448" s="20"/>
      <c r="B1448" s="5">
        <f>DATE(YEAR(siječanj!B1448),MONTH(siječanj!B1448)+11,DAY(siječanj!B1448))</f>
        <v>43815</v>
      </c>
      <c r="C1448" s="9">
        <v>15.0520833333333</v>
      </c>
      <c r="D1448">
        <v>1.2039208077492942</v>
      </c>
      <c r="E1448" s="6">
        <v>78.746412525841265</v>
      </c>
      <c r="F1448" s="7">
        <v>58.716074994490974</v>
      </c>
      <c r="G1448" s="7">
        <v>57.697247517641522</v>
      </c>
      <c r="H1448" s="7">
        <v>243.20857876322543</v>
      </c>
      <c r="I1448" s="7">
        <f t="shared" si="35"/>
        <v>94.804444575469958</v>
      </c>
    </row>
    <row r="1449" spans="1:9" x14ac:dyDescent="0.25">
      <c r="A1449" s="20"/>
      <c r="B1449" s="5">
        <f>DATE(YEAR(siječanj!B1449),MONTH(siječanj!B1449)+11,DAY(siječanj!B1449))</f>
        <v>43815</v>
      </c>
      <c r="C1449" s="9">
        <v>15.0625</v>
      </c>
      <c r="D1449">
        <v>1.2039208077492942</v>
      </c>
      <c r="E1449" s="6">
        <v>75.236848188467775</v>
      </c>
      <c r="F1449" s="7">
        <v>58.742399671809864</v>
      </c>
      <c r="G1449" s="7">
        <v>57.164294743577969</v>
      </c>
      <c r="H1449" s="7">
        <v>242.88238316353704</v>
      </c>
      <c r="I1449" s="7">
        <f t="shared" si="35"/>
        <v>90.579207043571145</v>
      </c>
    </row>
    <row r="1450" spans="1:9" x14ac:dyDescent="0.25">
      <c r="A1450" s="20"/>
      <c r="B1450" s="5">
        <f>DATE(YEAR(siječanj!B1450),MONTH(siječanj!B1450)+11,DAY(siječanj!B1450))</f>
        <v>43815</v>
      </c>
      <c r="C1450" s="9">
        <v>15.0729166666667</v>
      </c>
      <c r="D1450">
        <v>1.2039208077492942</v>
      </c>
      <c r="E1450" s="6">
        <v>71.722508232699028</v>
      </c>
      <c r="F1450" s="7">
        <v>58.096600231548528</v>
      </c>
      <c r="G1450" s="7">
        <v>57.152987519647915</v>
      </c>
      <c r="H1450" s="7">
        <v>242.86314598714515</v>
      </c>
      <c r="I1450" s="7">
        <f t="shared" si="35"/>
        <v>86.348220045316424</v>
      </c>
    </row>
    <row r="1451" spans="1:9" x14ac:dyDescent="0.25">
      <c r="A1451" s="20"/>
      <c r="B1451" s="5">
        <f>DATE(YEAR(siječanj!B1451),MONTH(siječanj!B1451)+11,DAY(siječanj!B1451))</f>
        <v>43815</v>
      </c>
      <c r="C1451" s="9">
        <v>15.0833333333333</v>
      </c>
      <c r="D1451">
        <v>1.2039208077492942</v>
      </c>
      <c r="E1451" s="6">
        <v>69.324652468102798</v>
      </c>
      <c r="F1451" s="7">
        <v>57.403987094649345</v>
      </c>
      <c r="G1451" s="7">
        <v>56.978855468340257</v>
      </c>
      <c r="H1451" s="7">
        <v>242.78457250653807</v>
      </c>
      <c r="I1451" s="7">
        <f t="shared" si="35"/>
        <v>83.461391596337421</v>
      </c>
    </row>
    <row r="1452" spans="1:9" x14ac:dyDescent="0.25">
      <c r="A1452" s="20"/>
      <c r="B1452" s="5">
        <f>DATE(YEAR(siječanj!B1452),MONTH(siječanj!B1452)+11,DAY(siječanj!B1452))</f>
        <v>43815</v>
      </c>
      <c r="C1452" s="9">
        <v>15.09375</v>
      </c>
      <c r="D1452">
        <v>1.2039208077492942</v>
      </c>
      <c r="E1452" s="6">
        <v>67.140169864289206</v>
      </c>
      <c r="F1452" s="7">
        <v>56.660514633007814</v>
      </c>
      <c r="G1452" s="7">
        <v>56.657946257838312</v>
      </c>
      <c r="H1452" s="7">
        <v>243.09281954452115</v>
      </c>
      <c r="I1452" s="7">
        <f t="shared" si="35"/>
        <v>80.831447535439878</v>
      </c>
    </row>
    <row r="1453" spans="1:9" x14ac:dyDescent="0.25">
      <c r="A1453" s="20"/>
      <c r="B1453" s="5">
        <f>DATE(YEAR(siječanj!B1453),MONTH(siječanj!B1453)+11,DAY(siječanj!B1453))</f>
        <v>43815</v>
      </c>
      <c r="C1453" s="9">
        <v>15.1041666666667</v>
      </c>
      <c r="D1453">
        <v>1.2039208077492942</v>
      </c>
      <c r="E1453" s="6">
        <v>66.089949735883891</v>
      </c>
      <c r="F1453" s="7">
        <v>56.398395658923398</v>
      </c>
      <c r="G1453" s="7">
        <v>56.429012102051757</v>
      </c>
      <c r="H1453" s="7">
        <v>242.78666750588096</v>
      </c>
      <c r="I1453" s="7">
        <f t="shared" si="35"/>
        <v>79.567065670135591</v>
      </c>
    </row>
    <row r="1454" spans="1:9" x14ac:dyDescent="0.25">
      <c r="A1454" s="20"/>
      <c r="B1454" s="5">
        <f>DATE(YEAR(siječanj!B1454),MONTH(siječanj!B1454)+11,DAY(siječanj!B1454))</f>
        <v>43815</v>
      </c>
      <c r="C1454" s="9">
        <v>15.1145833333333</v>
      </c>
      <c r="D1454">
        <v>1.2039208077492942</v>
      </c>
      <c r="E1454" s="6">
        <v>64.564759565842934</v>
      </c>
      <c r="F1454" s="7">
        <v>55.98561717314562</v>
      </c>
      <c r="G1454" s="7">
        <v>57.834583927569405</v>
      </c>
      <c r="H1454" s="7">
        <v>242.75303346198965</v>
      </c>
      <c r="I1454" s="7">
        <f t="shared" si="35"/>
        <v>77.730857488648596</v>
      </c>
    </row>
    <row r="1455" spans="1:9" x14ac:dyDescent="0.25">
      <c r="A1455" s="20"/>
      <c r="B1455" s="5">
        <f>DATE(YEAR(siječanj!B1455),MONTH(siječanj!B1455)+11,DAY(siječanj!B1455))</f>
        <v>43815</v>
      </c>
      <c r="C1455" s="9">
        <v>15.125</v>
      </c>
      <c r="D1455">
        <v>1.2039208077492942</v>
      </c>
      <c r="E1455" s="6">
        <v>64.119338600987362</v>
      </c>
      <c r="F1455" s="7">
        <v>56.912066009077193</v>
      </c>
      <c r="G1455" s="7">
        <v>56.930367266325682</v>
      </c>
      <c r="H1455" s="7">
        <v>242.14484034569298</v>
      </c>
      <c r="I1455" s="7">
        <f t="shared" si="35"/>
        <v>77.194605920851203</v>
      </c>
    </row>
    <row r="1456" spans="1:9" x14ac:dyDescent="0.25">
      <c r="A1456" s="20"/>
      <c r="B1456" s="5">
        <f>DATE(YEAR(siječanj!B1456),MONTH(siječanj!B1456)+11,DAY(siječanj!B1456))</f>
        <v>43815</v>
      </c>
      <c r="C1456" s="9">
        <v>15.1354166666667</v>
      </c>
      <c r="D1456">
        <v>1.2039208077492942</v>
      </c>
      <c r="E1456" s="6">
        <v>63.181090891251174</v>
      </c>
      <c r="F1456" s="7">
        <v>57.454127999321543</v>
      </c>
      <c r="G1456" s="7">
        <v>56.419105737600439</v>
      </c>
      <c r="H1456" s="7">
        <v>242.3652504842936</v>
      </c>
      <c r="I1456" s="7">
        <f t="shared" si="35"/>
        <v>76.065029980276691</v>
      </c>
    </row>
    <row r="1457" spans="1:9" x14ac:dyDescent="0.25">
      <c r="A1457" s="20"/>
      <c r="B1457" s="5">
        <f>DATE(YEAR(siječanj!B1457),MONTH(siječanj!B1457)+11,DAY(siječanj!B1457))</f>
        <v>43815</v>
      </c>
      <c r="C1457" s="9">
        <v>15.1458333333333</v>
      </c>
      <c r="D1457">
        <v>1.2039208077492942</v>
      </c>
      <c r="E1457" s="6">
        <v>62.854520387022852</v>
      </c>
      <c r="F1457" s="7">
        <v>57.050191297982487</v>
      </c>
      <c r="G1457" s="7">
        <v>56.991511370736951</v>
      </c>
      <c r="H1457" s="7">
        <v>242.27120962553911</v>
      </c>
      <c r="I1457" s="7">
        <f t="shared" si="35"/>
        <v>75.671864955039027</v>
      </c>
    </row>
    <row r="1458" spans="1:9" x14ac:dyDescent="0.25">
      <c r="A1458" s="20"/>
      <c r="B1458" s="5">
        <f>DATE(YEAR(siječanj!B1458),MONTH(siječanj!B1458)+11,DAY(siječanj!B1458))</f>
        <v>43815</v>
      </c>
      <c r="C1458" s="9">
        <v>15.15625</v>
      </c>
      <c r="D1458">
        <v>1.2039208077492942</v>
      </c>
      <c r="E1458" s="6">
        <v>62.317733335293248</v>
      </c>
      <c r="F1458" s="7">
        <v>57.463792555348974</v>
      </c>
      <c r="G1458" s="7">
        <v>55.331496902363</v>
      </c>
      <c r="H1458" s="7">
        <v>242.1834647700629</v>
      </c>
      <c r="I1458" s="7">
        <f t="shared" si="35"/>
        <v>75.02561585413136</v>
      </c>
    </row>
    <row r="1459" spans="1:9" x14ac:dyDescent="0.25">
      <c r="A1459" s="20"/>
      <c r="B1459" s="5">
        <f>DATE(YEAR(siječanj!B1459),MONTH(siječanj!B1459)+11,DAY(siječanj!B1459))</f>
        <v>43815</v>
      </c>
      <c r="C1459" s="9">
        <v>15.1666666666667</v>
      </c>
      <c r="D1459">
        <v>1.2039208077492942</v>
      </c>
      <c r="E1459" s="6">
        <v>62.074994737182422</v>
      </c>
      <c r="F1459" s="7">
        <v>57.536236590355223</v>
      </c>
      <c r="G1459" s="7">
        <v>55.324641120157629</v>
      </c>
      <c r="H1459" s="7">
        <v>241.84547754561089</v>
      </c>
      <c r="I1459" s="7">
        <f t="shared" si="35"/>
        <v>74.733377805021846</v>
      </c>
    </row>
    <row r="1460" spans="1:9" x14ac:dyDescent="0.25">
      <c r="A1460" s="20"/>
      <c r="B1460" s="5">
        <f>DATE(YEAR(siječanj!B1460),MONTH(siječanj!B1460)+11,DAY(siječanj!B1460))</f>
        <v>43815</v>
      </c>
      <c r="C1460" s="9">
        <v>15.1770833333333</v>
      </c>
      <c r="D1460">
        <v>1.2039208077492942</v>
      </c>
      <c r="E1460" s="6">
        <v>63.115794658027859</v>
      </c>
      <c r="F1460" s="7">
        <v>57.038451752143516</v>
      </c>
      <c r="G1460" s="7">
        <v>56.620994073422231</v>
      </c>
      <c r="H1460" s="7">
        <v>241.98173354155361</v>
      </c>
      <c r="I1460" s="7">
        <f t="shared" si="35"/>
        <v>75.986418486431489</v>
      </c>
    </row>
    <row r="1461" spans="1:9" x14ac:dyDescent="0.25">
      <c r="A1461" s="20"/>
      <c r="B1461" s="5">
        <f>DATE(YEAR(siječanj!B1461),MONTH(siječanj!B1461)+11,DAY(siječanj!B1461))</f>
        <v>43815</v>
      </c>
      <c r="C1461" s="9">
        <v>15.1875</v>
      </c>
      <c r="D1461">
        <v>1.2039208077492942</v>
      </c>
      <c r="E1461" s="6">
        <v>63.055889483525057</v>
      </c>
      <c r="F1461" s="7">
        <v>57.740717404510292</v>
      </c>
      <c r="G1461" s="7">
        <v>57.077987349561617</v>
      </c>
      <c r="H1461" s="7">
        <v>241.96315868109534</v>
      </c>
      <c r="I1461" s="7">
        <f t="shared" si="35"/>
        <v>75.914297400355707</v>
      </c>
    </row>
    <row r="1462" spans="1:9" x14ac:dyDescent="0.25">
      <c r="A1462" s="20"/>
      <c r="B1462" s="5">
        <f>DATE(YEAR(siječanj!B1462),MONTH(siječanj!B1462)+11,DAY(siječanj!B1462))</f>
        <v>43815</v>
      </c>
      <c r="C1462" s="9">
        <v>15.1979166666667</v>
      </c>
      <c r="D1462">
        <v>1.2039208077492942</v>
      </c>
      <c r="E1462" s="6">
        <v>64.883768095235524</v>
      </c>
      <c r="F1462" s="7">
        <v>57.675967287238493</v>
      </c>
      <c r="G1462" s="7">
        <v>56.88155795039048</v>
      </c>
      <c r="H1462" s="7">
        <v>242.33417165927605</v>
      </c>
      <c r="I1462" s="7">
        <f t="shared" si="35"/>
        <v>78.114918495033834</v>
      </c>
    </row>
    <row r="1463" spans="1:9" x14ac:dyDescent="0.25">
      <c r="A1463" s="20"/>
      <c r="B1463" s="5">
        <f>DATE(YEAR(siječanj!B1463),MONTH(siječanj!B1463)+11,DAY(siječanj!B1463))</f>
        <v>43815</v>
      </c>
      <c r="C1463" s="9">
        <v>15.2083333333333</v>
      </c>
      <c r="D1463">
        <v>1.2039208077492942</v>
      </c>
      <c r="E1463" s="6">
        <v>66.209326298724719</v>
      </c>
      <c r="F1463" s="7">
        <v>55.897893667708949</v>
      </c>
      <c r="G1463" s="7">
        <v>57.462055654326768</v>
      </c>
      <c r="H1463" s="7">
        <v>241.65451045173862</v>
      </c>
      <c r="I1463" s="7">
        <f t="shared" si="35"/>
        <v>79.710785598097246</v>
      </c>
    </row>
    <row r="1464" spans="1:9" x14ac:dyDescent="0.25">
      <c r="A1464" s="20"/>
      <c r="B1464" s="5">
        <f>DATE(YEAR(siječanj!B1464),MONTH(siječanj!B1464)+11,DAY(siječanj!B1464))</f>
        <v>43815</v>
      </c>
      <c r="C1464" s="9">
        <v>15.21875</v>
      </c>
      <c r="D1464">
        <v>1.2039208077492942</v>
      </c>
      <c r="E1464" s="6">
        <v>69.307792381126532</v>
      </c>
      <c r="F1464" s="7">
        <v>55.703105504220936</v>
      </c>
      <c r="G1464" s="7">
        <v>60.129023168924824</v>
      </c>
      <c r="H1464" s="7">
        <v>240.20454479862005</v>
      </c>
      <c r="I1464" s="7">
        <f t="shared" si="35"/>
        <v>83.44109338680623</v>
      </c>
    </row>
    <row r="1465" spans="1:9" x14ac:dyDescent="0.25">
      <c r="A1465" s="20"/>
      <c r="B1465" s="5">
        <f>DATE(YEAR(siječanj!B1465),MONTH(siječanj!B1465)+11,DAY(siječanj!B1465))</f>
        <v>43815</v>
      </c>
      <c r="C1465" s="9">
        <v>15.2291666666667</v>
      </c>
      <c r="D1465">
        <v>1.2039208077492942</v>
      </c>
      <c r="E1465" s="6">
        <v>72.553986972451938</v>
      </c>
      <c r="F1465" s="7">
        <v>56.411684423461111</v>
      </c>
      <c r="G1465" s="7">
        <v>61.459936007896843</v>
      </c>
      <c r="H1465" s="7">
        <v>240.07848566671862</v>
      </c>
      <c r="I1465" s="7">
        <f t="shared" si="35"/>
        <v>87.3492546013061</v>
      </c>
    </row>
    <row r="1466" spans="1:9" x14ac:dyDescent="0.25">
      <c r="A1466" s="20"/>
      <c r="B1466" s="5">
        <f>DATE(YEAR(siječanj!B1466),MONTH(siječanj!B1466)+11,DAY(siječanj!B1466))</f>
        <v>43815</v>
      </c>
      <c r="C1466" s="9">
        <v>15.2395833333333</v>
      </c>
      <c r="D1466">
        <v>1.2039208077492942</v>
      </c>
      <c r="E1466" s="6">
        <v>79.459999700699569</v>
      </c>
      <c r="F1466" s="7">
        <v>57.050046811264465</v>
      </c>
      <c r="G1466" s="7">
        <v>59.928499567265696</v>
      </c>
      <c r="H1466" s="7">
        <v>238.87207219126458</v>
      </c>
      <c r="I1466" s="7">
        <f t="shared" si="35"/>
        <v>95.663547023424897</v>
      </c>
    </row>
    <row r="1467" spans="1:9" x14ac:dyDescent="0.25">
      <c r="A1467" s="20"/>
      <c r="B1467" s="5">
        <f>DATE(YEAR(siječanj!B1467),MONTH(siječanj!B1467)+11,DAY(siječanj!B1467))</f>
        <v>43815</v>
      </c>
      <c r="C1467" s="9">
        <v>15.25</v>
      </c>
      <c r="D1467">
        <v>1.2039208077492942</v>
      </c>
      <c r="E1467" s="6">
        <v>84.622298259659033</v>
      </c>
      <c r="F1467" s="7">
        <v>59.640368570212111</v>
      </c>
      <c r="G1467" s="7">
        <v>60.136669694159743</v>
      </c>
      <c r="H1467" s="7">
        <v>235.46559725690381</v>
      </c>
      <c r="I1467" s="7">
        <f t="shared" si="35"/>
        <v>101.8785456743704</v>
      </c>
    </row>
    <row r="1468" spans="1:9" x14ac:dyDescent="0.25">
      <c r="A1468" s="20"/>
      <c r="B1468" s="5">
        <f>DATE(YEAR(siječanj!B1468),MONTH(siječanj!B1468)+11,DAY(siječanj!B1468))</f>
        <v>43815</v>
      </c>
      <c r="C1468" s="9">
        <v>15.2604166666667</v>
      </c>
      <c r="D1468">
        <v>1.2039208077492942</v>
      </c>
      <c r="E1468" s="6">
        <v>91.202545519329661</v>
      </c>
      <c r="F1468" s="7">
        <v>67.685401070015573</v>
      </c>
      <c r="G1468" s="7">
        <v>61.272357311162956</v>
      </c>
      <c r="H1468" s="7">
        <v>222.12856131137465</v>
      </c>
      <c r="I1468" s="7">
        <f t="shared" si="35"/>
        <v>109.80064227042314</v>
      </c>
    </row>
    <row r="1469" spans="1:9" x14ac:dyDescent="0.25">
      <c r="A1469" s="20"/>
      <c r="B1469" s="5">
        <f>DATE(YEAR(siječanj!B1469),MONTH(siječanj!B1469)+11,DAY(siječanj!B1469))</f>
        <v>43815</v>
      </c>
      <c r="C1469" s="9">
        <v>15.2708333333333</v>
      </c>
      <c r="D1469">
        <v>1.2039208077492942</v>
      </c>
      <c r="E1469" s="6">
        <v>96.830396890301927</v>
      </c>
      <c r="F1469" s="7">
        <v>76.849924688062586</v>
      </c>
      <c r="G1469" s="7">
        <v>62.378281681648126</v>
      </c>
      <c r="H1469" s="7">
        <v>212.893763188462</v>
      </c>
      <c r="I1469" s="7">
        <f t="shared" si="35"/>
        <v>116.57612963885704</v>
      </c>
    </row>
    <row r="1470" spans="1:9" x14ac:dyDescent="0.25">
      <c r="A1470" s="20"/>
      <c r="B1470" s="5">
        <f>DATE(YEAR(siječanj!B1470),MONTH(siječanj!B1470)+11,DAY(siječanj!B1470))</f>
        <v>43815</v>
      </c>
      <c r="C1470" s="9">
        <v>15.28125</v>
      </c>
      <c r="D1470">
        <v>1.2039208077492942</v>
      </c>
      <c r="E1470" s="6">
        <v>103.21445666395113</v>
      </c>
      <c r="F1470" s="7">
        <v>78.215231862374182</v>
      </c>
      <c r="G1470" s="7">
        <v>66.905923739695538</v>
      </c>
      <c r="H1470" s="7">
        <v>192.84767193331336</v>
      </c>
      <c r="I1470" s="7">
        <f t="shared" si="35"/>
        <v>124.26203203826856</v>
      </c>
    </row>
    <row r="1471" spans="1:9" x14ac:dyDescent="0.25">
      <c r="A1471" s="20"/>
      <c r="B1471" s="5">
        <f>DATE(YEAR(siječanj!B1471),MONTH(siječanj!B1471)+11,DAY(siječanj!B1471))</f>
        <v>43815</v>
      </c>
      <c r="C1471" s="9">
        <v>15.2916666666667</v>
      </c>
      <c r="D1471">
        <v>1.2039208077492942</v>
      </c>
      <c r="E1471" s="6">
        <v>108.82195979100665</v>
      </c>
      <c r="F1471" s="7">
        <v>86.0091625003421</v>
      </c>
      <c r="G1471" s="7">
        <v>79.182602637893837</v>
      </c>
      <c r="H1471" s="7">
        <v>152.55811427241457</v>
      </c>
      <c r="I1471" s="7">
        <f t="shared" si="35"/>
        <v>131.01302173244994</v>
      </c>
    </row>
    <row r="1472" spans="1:9" x14ac:dyDescent="0.25">
      <c r="A1472" s="20"/>
      <c r="B1472" s="5">
        <f>DATE(YEAR(siječanj!B1472),MONTH(siječanj!B1472)+11,DAY(siječanj!B1472))</f>
        <v>43815</v>
      </c>
      <c r="C1472" s="9">
        <v>15.3020833333333</v>
      </c>
      <c r="D1472">
        <v>1.2039208077492942</v>
      </c>
      <c r="E1472" s="6">
        <v>110.50841815712785</v>
      </c>
      <c r="F1472" s="7">
        <v>108.85957641409495</v>
      </c>
      <c r="G1472" s="7">
        <v>96.561577024720449</v>
      </c>
      <c r="H1472" s="7">
        <v>118.17225375445767</v>
      </c>
      <c r="I1472" s="7">
        <f t="shared" si="35"/>
        <v>133.04338405082612</v>
      </c>
    </row>
    <row r="1473" spans="1:9" x14ac:dyDescent="0.25">
      <c r="A1473" s="20"/>
      <c r="B1473" s="5">
        <f>DATE(YEAR(siječanj!B1473),MONTH(siječanj!B1473)+11,DAY(siječanj!B1473))</f>
        <v>43815</v>
      </c>
      <c r="C1473" s="9">
        <v>15.3125</v>
      </c>
      <c r="D1473">
        <v>1.2039208077492942</v>
      </c>
      <c r="E1473" s="6">
        <v>113.92338931650224</v>
      </c>
      <c r="F1473" s="7">
        <v>123.93109834911358</v>
      </c>
      <c r="G1473" s="7">
        <v>105.24265103341334</v>
      </c>
      <c r="H1473" s="7">
        <v>61.486738001023106</v>
      </c>
      <c r="I1473" s="7">
        <f t="shared" si="35"/>
        <v>137.1547388874607</v>
      </c>
    </row>
    <row r="1474" spans="1:9" x14ac:dyDescent="0.25">
      <c r="A1474" s="20"/>
      <c r="B1474" s="5">
        <f>DATE(YEAR(siječanj!B1474),MONTH(siječanj!B1474)+11,DAY(siječanj!B1474))</f>
        <v>43815</v>
      </c>
      <c r="C1474" s="9">
        <v>15.3229166666667</v>
      </c>
      <c r="D1474">
        <v>1.2039208077492942</v>
      </c>
      <c r="E1474" s="6">
        <v>114.38113695548623</v>
      </c>
      <c r="F1474" s="7">
        <v>134.89671312357439</v>
      </c>
      <c r="G1474" s="7">
        <v>118.65586850050452</v>
      </c>
      <c r="H1474" s="7">
        <v>18.63773144857846</v>
      </c>
      <c r="I1474" s="7">
        <f t="shared" si="35"/>
        <v>137.70583079473164</v>
      </c>
    </row>
    <row r="1475" spans="1:9" x14ac:dyDescent="0.25">
      <c r="A1475" s="20"/>
      <c r="B1475" s="5">
        <f>DATE(YEAR(siječanj!B1475),MONTH(siječanj!B1475)+11,DAY(siječanj!B1475))</f>
        <v>43815</v>
      </c>
      <c r="C1475" s="9">
        <v>15.3333333333333</v>
      </c>
      <c r="D1475">
        <v>1.2039208077492942</v>
      </c>
      <c r="E1475" s="6">
        <v>113.09616604880509</v>
      </c>
      <c r="F1475" s="7">
        <v>145.84907525517698</v>
      </c>
      <c r="G1475" s="7">
        <v>124.61064518383964</v>
      </c>
      <c r="H1475" s="7">
        <v>4.5367821060843214</v>
      </c>
      <c r="I1475" s="7">
        <f t="shared" si="35"/>
        <v>136.15882758282572</v>
      </c>
    </row>
    <row r="1476" spans="1:9" x14ac:dyDescent="0.25">
      <c r="A1476" s="20"/>
      <c r="B1476" s="5">
        <f>DATE(YEAR(siječanj!B1476),MONTH(siječanj!B1476)+11,DAY(siječanj!B1476))</f>
        <v>43815</v>
      </c>
      <c r="C1476" s="9">
        <v>15.34375</v>
      </c>
      <c r="D1476">
        <v>1.2039208077492942</v>
      </c>
      <c r="E1476" s="6">
        <v>111.83961359546768</v>
      </c>
      <c r="F1476" s="7">
        <v>164.20334345060505</v>
      </c>
      <c r="G1476" s="7">
        <v>138.30269389605871</v>
      </c>
      <c r="H1476" s="7">
        <v>2.8069199385637678</v>
      </c>
      <c r="I1476" s="7">
        <f t="shared" ref="I1476:I1539" si="37">D1476*E1476</f>
        <v>134.6460379382244</v>
      </c>
    </row>
    <row r="1477" spans="1:9" x14ac:dyDescent="0.25">
      <c r="A1477" s="20"/>
      <c r="B1477" s="5">
        <f>DATE(YEAR(siječanj!B1477),MONTH(siječanj!B1477)+11,DAY(siječanj!B1477))</f>
        <v>43815</v>
      </c>
      <c r="C1477" s="9">
        <v>15.3541666666667</v>
      </c>
      <c r="D1477">
        <v>1.2039208077492942</v>
      </c>
      <c r="E1477" s="6">
        <v>112.86910331136714</v>
      </c>
      <c r="F1477" s="7">
        <v>174.61700290815722</v>
      </c>
      <c r="G1477" s="7">
        <v>151.59011097082049</v>
      </c>
      <c r="H1477" s="7">
        <v>2.50176637621021</v>
      </c>
      <c r="I1477" s="7">
        <f t="shared" si="37"/>
        <v>135.88546202855966</v>
      </c>
    </row>
    <row r="1478" spans="1:9" x14ac:dyDescent="0.25">
      <c r="A1478" s="20"/>
      <c r="B1478" s="5">
        <f>DATE(YEAR(siječanj!B1478),MONTH(siječanj!B1478)+11,DAY(siječanj!B1478))</f>
        <v>43815</v>
      </c>
      <c r="C1478" s="9">
        <v>15.3645833333333</v>
      </c>
      <c r="D1478">
        <v>1.2039208077492942</v>
      </c>
      <c r="E1478" s="6">
        <v>113.0340949214155</v>
      </c>
      <c r="F1478" s="7">
        <v>195.94894971297941</v>
      </c>
      <c r="G1478" s="7">
        <v>165.16088298306701</v>
      </c>
      <c r="H1478" s="7">
        <v>2.2375133239500782</v>
      </c>
      <c r="I1478" s="7">
        <f t="shared" si="37"/>
        <v>136.08409886100094</v>
      </c>
    </row>
    <row r="1479" spans="1:9" x14ac:dyDescent="0.25">
      <c r="A1479" s="20"/>
      <c r="B1479" s="5">
        <f>DATE(YEAR(siječanj!B1479),MONTH(siječanj!B1479)+11,DAY(siječanj!B1479))</f>
        <v>43815</v>
      </c>
      <c r="C1479" s="9">
        <v>15.375</v>
      </c>
      <c r="D1479">
        <v>1.2039208077492942</v>
      </c>
      <c r="E1479" s="6">
        <v>114.53154759305332</v>
      </c>
      <c r="F1479" s="7">
        <v>226.61045607598476</v>
      </c>
      <c r="G1479" s="7">
        <v>170.58312032651136</v>
      </c>
      <c r="H1479" s="7">
        <v>2.002088022915014</v>
      </c>
      <c r="I1479" s="7">
        <f t="shared" si="37"/>
        <v>137.8869132910055</v>
      </c>
    </row>
    <row r="1480" spans="1:9" x14ac:dyDescent="0.25">
      <c r="A1480" s="20"/>
      <c r="B1480" s="5">
        <f>DATE(YEAR(siječanj!B1480),MONTH(siječanj!B1480)+11,DAY(siječanj!B1480))</f>
        <v>43815</v>
      </c>
      <c r="C1480" s="9">
        <v>15.3854166666667</v>
      </c>
      <c r="D1480">
        <v>1.2039208077492942</v>
      </c>
      <c r="E1480" s="6">
        <v>114.71260219559207</v>
      </c>
      <c r="F1480" s="7">
        <v>224.57552520701861</v>
      </c>
      <c r="G1480" s="7">
        <v>192.69466766160511</v>
      </c>
      <c r="H1480" s="7">
        <v>1.8000936688913207</v>
      </c>
      <c r="I1480" s="7">
        <f t="shared" si="37"/>
        <v>138.10488869434067</v>
      </c>
    </row>
    <row r="1481" spans="1:9" x14ac:dyDescent="0.25">
      <c r="A1481" s="20"/>
      <c r="B1481" s="5">
        <f>DATE(YEAR(siječanj!B1481),MONTH(siječanj!B1481)+11,DAY(siječanj!B1481))</f>
        <v>43815</v>
      </c>
      <c r="C1481" s="9">
        <v>15.3958333333333</v>
      </c>
      <c r="D1481">
        <v>1.2039208077492942</v>
      </c>
      <c r="E1481" s="6">
        <v>114.68093679820954</v>
      </c>
      <c r="F1481" s="7">
        <v>222.52127325303752</v>
      </c>
      <c r="G1481" s="7">
        <v>199.396804883806</v>
      </c>
      <c r="H1481" s="7">
        <v>2.0220045233536004</v>
      </c>
      <c r="I1481" s="7">
        <f t="shared" si="37"/>
        <v>138.0667660635462</v>
      </c>
    </row>
    <row r="1482" spans="1:9" x14ac:dyDescent="0.25">
      <c r="A1482" s="20"/>
      <c r="B1482" s="5">
        <f>DATE(YEAR(siječanj!B1482),MONTH(siječanj!B1482)+11,DAY(siječanj!B1482))</f>
        <v>43815</v>
      </c>
      <c r="C1482" s="9">
        <v>15.40625</v>
      </c>
      <c r="D1482">
        <v>1.2039208077492942</v>
      </c>
      <c r="E1482" s="6">
        <v>115.28133655607905</v>
      </c>
      <c r="F1482" s="7">
        <v>223.68974135516922</v>
      </c>
      <c r="G1482" s="7">
        <v>203.20963531276709</v>
      </c>
      <c r="H1482" s="7">
        <v>2.0386774765765385</v>
      </c>
      <c r="I1482" s="7">
        <f t="shared" si="37"/>
        <v>138.78959982501294</v>
      </c>
    </row>
    <row r="1483" spans="1:9" x14ac:dyDescent="0.25">
      <c r="A1483" s="20"/>
      <c r="B1483" s="5">
        <f>DATE(YEAR(siječanj!B1483),MONTH(siječanj!B1483)+11,DAY(siječanj!B1483))</f>
        <v>43815</v>
      </c>
      <c r="C1483" s="9">
        <v>15.4166666666667</v>
      </c>
      <c r="D1483">
        <v>1.2039208077492942</v>
      </c>
      <c r="E1483" s="6">
        <v>115.79786569464932</v>
      </c>
      <c r="F1483" s="7">
        <v>233.77151482143401</v>
      </c>
      <c r="G1483" s="7">
        <v>204.54661319091494</v>
      </c>
      <c r="H1483" s="7">
        <v>2.1535822877169224</v>
      </c>
      <c r="I1483" s="7">
        <f t="shared" si="37"/>
        <v>139.41146000274648</v>
      </c>
    </row>
    <row r="1484" spans="1:9" x14ac:dyDescent="0.25">
      <c r="A1484" s="20"/>
      <c r="B1484" s="5">
        <f>DATE(YEAR(siječanj!B1484),MONTH(siječanj!B1484)+11,DAY(siječanj!B1484))</f>
        <v>43815</v>
      </c>
      <c r="C1484" s="9">
        <v>15.4270833333333</v>
      </c>
      <c r="D1484">
        <v>1.2039208077492942</v>
      </c>
      <c r="E1484" s="6">
        <v>117.72034840346144</v>
      </c>
      <c r="F1484" s="7">
        <v>233.37493891567399</v>
      </c>
      <c r="G1484" s="7">
        <v>201.5431945520566</v>
      </c>
      <c r="H1484" s="7">
        <v>2.0658864556255057</v>
      </c>
      <c r="I1484" s="7">
        <f t="shared" si="37"/>
        <v>141.72597693842363</v>
      </c>
    </row>
    <row r="1485" spans="1:9" x14ac:dyDescent="0.25">
      <c r="A1485" s="20"/>
      <c r="B1485" s="5">
        <f>DATE(YEAR(siječanj!B1485),MONTH(siječanj!B1485)+11,DAY(siječanj!B1485))</f>
        <v>43815</v>
      </c>
      <c r="C1485" s="9">
        <v>15.4375</v>
      </c>
      <c r="D1485">
        <v>1.2039208077492942</v>
      </c>
      <c r="E1485" s="6">
        <v>119.38459830765038</v>
      </c>
      <c r="F1485" s="7">
        <v>225.15105995360381</v>
      </c>
      <c r="G1485" s="7">
        <v>201.10349727446695</v>
      </c>
      <c r="H1485" s="7">
        <v>2.0446193109114343</v>
      </c>
      <c r="I1485" s="7">
        <f t="shared" si="37"/>
        <v>143.72960202737147</v>
      </c>
    </row>
    <row r="1486" spans="1:9" x14ac:dyDescent="0.25">
      <c r="A1486" s="20"/>
      <c r="B1486" s="5">
        <f>DATE(YEAR(siječanj!B1486),MONTH(siječanj!B1486)+11,DAY(siječanj!B1486))</f>
        <v>43815</v>
      </c>
      <c r="C1486" s="9">
        <v>15.4479166666667</v>
      </c>
      <c r="D1486">
        <v>1.2039208077492942</v>
      </c>
      <c r="E1486" s="6">
        <v>120.31693481232658</v>
      </c>
      <c r="F1486" s="7">
        <v>223.92097629327731</v>
      </c>
      <c r="G1486" s="7">
        <v>206.85135617519848</v>
      </c>
      <c r="H1486" s="7">
        <v>2.1187256606369838</v>
      </c>
      <c r="I1486" s="7">
        <f t="shared" si="37"/>
        <v>144.8520613451754</v>
      </c>
    </row>
    <row r="1487" spans="1:9" x14ac:dyDescent="0.25">
      <c r="A1487" s="20"/>
      <c r="B1487" s="5">
        <f>DATE(YEAR(siječanj!B1487),MONTH(siječanj!B1487)+11,DAY(siječanj!B1487))</f>
        <v>43815</v>
      </c>
      <c r="C1487" s="9">
        <v>15.4583333333333</v>
      </c>
      <c r="D1487">
        <v>1.2039208077492942</v>
      </c>
      <c r="E1487" s="6">
        <v>120.45955020332173</v>
      </c>
      <c r="F1487" s="7">
        <v>221.13790122545373</v>
      </c>
      <c r="G1487" s="7">
        <v>208.19544271276419</v>
      </c>
      <c r="H1487" s="7">
        <v>2.2062794249601638</v>
      </c>
      <c r="I1487" s="7">
        <f t="shared" si="37"/>
        <v>145.02375898189976</v>
      </c>
    </row>
    <row r="1488" spans="1:9" x14ac:dyDescent="0.25">
      <c r="A1488" s="20"/>
      <c r="B1488" s="5">
        <f>DATE(YEAR(siječanj!B1488),MONTH(siječanj!B1488)+11,DAY(siječanj!B1488))</f>
        <v>43815</v>
      </c>
      <c r="C1488" s="9">
        <v>15.46875</v>
      </c>
      <c r="D1488">
        <v>1.2039208077492942</v>
      </c>
      <c r="E1488" s="6">
        <v>119.72292868532043</v>
      </c>
      <c r="F1488" s="7">
        <v>219.23264718590875</v>
      </c>
      <c r="G1488" s="7">
        <v>203.28984555621554</v>
      </c>
      <c r="H1488" s="7">
        <v>2.1878696432466751</v>
      </c>
      <c r="I1488" s="7">
        <f t="shared" si="37"/>
        <v>144.13692500894211</v>
      </c>
    </row>
    <row r="1489" spans="1:9" x14ac:dyDescent="0.25">
      <c r="A1489" s="20"/>
      <c r="B1489" s="5">
        <f>DATE(YEAR(siječanj!B1489),MONTH(siječanj!B1489)+11,DAY(siječanj!B1489))</f>
        <v>43815</v>
      </c>
      <c r="C1489" s="9">
        <v>15.4791666666667</v>
      </c>
      <c r="D1489">
        <v>1.2039208077492942</v>
      </c>
      <c r="E1489" s="6">
        <v>120.46690967843752</v>
      </c>
      <c r="F1489" s="7">
        <v>218.25309546758561</v>
      </c>
      <c r="G1489" s="7">
        <v>198.5519742282581</v>
      </c>
      <c r="H1489" s="7">
        <v>2.2465986577765111</v>
      </c>
      <c r="I1489" s="7">
        <f t="shared" si="37"/>
        <v>145.03261920712578</v>
      </c>
    </row>
    <row r="1490" spans="1:9" x14ac:dyDescent="0.25">
      <c r="A1490" s="20"/>
      <c r="B1490" s="5">
        <f>DATE(YEAR(siječanj!B1490),MONTH(siječanj!B1490)+11,DAY(siječanj!B1490))</f>
        <v>43815</v>
      </c>
      <c r="C1490" s="9">
        <v>15.4895833333333</v>
      </c>
      <c r="D1490">
        <v>1.2039208077492942</v>
      </c>
      <c r="E1490" s="6">
        <v>121.11152187516029</v>
      </c>
      <c r="F1490" s="7">
        <v>214.00173031718307</v>
      </c>
      <c r="G1490" s="7">
        <v>194.19691484685131</v>
      </c>
      <c r="H1490" s="7">
        <v>1.972686998230796</v>
      </c>
      <c r="I1490" s="7">
        <f t="shared" si="37"/>
        <v>145.80868124368931</v>
      </c>
    </row>
    <row r="1491" spans="1:9" x14ac:dyDescent="0.25">
      <c r="A1491" s="20"/>
      <c r="B1491" s="5">
        <f>DATE(YEAR(siječanj!B1491),MONTH(siječanj!B1491)+11,DAY(siječanj!B1491))</f>
        <v>43815</v>
      </c>
      <c r="C1491" s="9">
        <v>15.5</v>
      </c>
      <c r="D1491">
        <v>1.2039208077492942</v>
      </c>
      <c r="E1491" s="6">
        <v>121.77244721108633</v>
      </c>
      <c r="F1491" s="7">
        <v>217.42046667388706</v>
      </c>
      <c r="G1491" s="7">
        <v>194.72816170321153</v>
      </c>
      <c r="H1491" s="7">
        <v>1.8558492650606064</v>
      </c>
      <c r="I1491" s="7">
        <f t="shared" si="37"/>
        <v>146.60438300797935</v>
      </c>
    </row>
    <row r="1492" spans="1:9" x14ac:dyDescent="0.25">
      <c r="A1492" s="20"/>
      <c r="B1492" s="5">
        <f>DATE(YEAR(siječanj!B1492),MONTH(siječanj!B1492)+11,DAY(siječanj!B1492))</f>
        <v>43815</v>
      </c>
      <c r="C1492" s="9">
        <v>15.5104166666667</v>
      </c>
      <c r="D1492">
        <v>1.2039208077492942</v>
      </c>
      <c r="E1492" s="6">
        <v>122.17207345986523</v>
      </c>
      <c r="F1492" s="7">
        <v>209.80201916847199</v>
      </c>
      <c r="G1492" s="7">
        <v>191.54748015231945</v>
      </c>
      <c r="H1492" s="7">
        <v>1.8590728027314318</v>
      </c>
      <c r="I1492" s="7">
        <f t="shared" si="37"/>
        <v>147.08550136420706</v>
      </c>
    </row>
    <row r="1493" spans="1:9" x14ac:dyDescent="0.25">
      <c r="A1493" s="20"/>
      <c r="B1493" s="5">
        <f>DATE(YEAR(siječanj!B1493),MONTH(siječanj!B1493)+11,DAY(siječanj!B1493))</f>
        <v>43815</v>
      </c>
      <c r="C1493" s="9">
        <v>15.5208333333333</v>
      </c>
      <c r="D1493">
        <v>1.2039208077492942</v>
      </c>
      <c r="E1493" s="6">
        <v>121.37502463573031</v>
      </c>
      <c r="F1493" s="7">
        <v>203.08335065895434</v>
      </c>
      <c r="G1493" s="7">
        <v>187.33251876055795</v>
      </c>
      <c r="H1493" s="7">
        <v>2.052874248627754</v>
      </c>
      <c r="I1493" s="7">
        <f t="shared" si="37"/>
        <v>146.12591770003891</v>
      </c>
    </row>
    <row r="1494" spans="1:9" x14ac:dyDescent="0.25">
      <c r="A1494" s="20"/>
      <c r="B1494" s="5">
        <f>DATE(YEAR(siječanj!B1494),MONTH(siječanj!B1494)+11,DAY(siječanj!B1494))</f>
        <v>43815</v>
      </c>
      <c r="C1494" s="9">
        <v>15.53125</v>
      </c>
      <c r="D1494">
        <v>1.2039208077492942</v>
      </c>
      <c r="E1494" s="6">
        <v>119.52680869920565</v>
      </c>
      <c r="F1494" s="7">
        <v>188.33982561439646</v>
      </c>
      <c r="G1494" s="7">
        <v>183.3740190154287</v>
      </c>
      <c r="H1494" s="7">
        <v>1.8827921171634407</v>
      </c>
      <c r="I1494" s="7">
        <f t="shared" si="37"/>
        <v>143.90081207684304</v>
      </c>
    </row>
    <row r="1495" spans="1:9" x14ac:dyDescent="0.25">
      <c r="A1495" s="20"/>
      <c r="B1495" s="5">
        <f>DATE(YEAR(siječanj!B1495),MONTH(siječanj!B1495)+11,DAY(siječanj!B1495))</f>
        <v>43815</v>
      </c>
      <c r="C1495" s="9">
        <v>15.5416666666667</v>
      </c>
      <c r="D1495">
        <v>1.2039208077492942</v>
      </c>
      <c r="E1495" s="6">
        <v>117.03288170718385</v>
      </c>
      <c r="F1495" s="7">
        <v>184.22494422324172</v>
      </c>
      <c r="G1495" s="7">
        <v>178.11143148547171</v>
      </c>
      <c r="H1495" s="7">
        <v>1.8402608291670206</v>
      </c>
      <c r="I1495" s="7">
        <f t="shared" si="37"/>
        <v>140.89832147814039</v>
      </c>
    </row>
    <row r="1496" spans="1:9" x14ac:dyDescent="0.25">
      <c r="A1496" s="20"/>
      <c r="B1496" s="5">
        <f>DATE(YEAR(siječanj!B1496),MONTH(siječanj!B1496)+11,DAY(siječanj!B1496))</f>
        <v>43815</v>
      </c>
      <c r="C1496" s="9">
        <v>15.5520833333333</v>
      </c>
      <c r="D1496">
        <v>1.2039208077492942</v>
      </c>
      <c r="E1496" s="6">
        <v>114.54264239388543</v>
      </c>
      <c r="F1496" s="7">
        <v>192.11978277966546</v>
      </c>
      <c r="G1496" s="7">
        <v>177.41815054476345</v>
      </c>
      <c r="H1496" s="7">
        <v>1.9448577232923465</v>
      </c>
      <c r="I1496" s="7">
        <f t="shared" si="37"/>
        <v>137.90027055258508</v>
      </c>
    </row>
    <row r="1497" spans="1:9" x14ac:dyDescent="0.25">
      <c r="A1497" s="20"/>
      <c r="B1497" s="5">
        <f>DATE(YEAR(siječanj!B1497),MONTH(siječanj!B1497)+11,DAY(siječanj!B1497))</f>
        <v>43815</v>
      </c>
      <c r="C1497" s="9">
        <v>15.5625</v>
      </c>
      <c r="D1497">
        <v>1.2039208077492942</v>
      </c>
      <c r="E1497" s="6">
        <v>115.82989638564429</v>
      </c>
      <c r="F1497" s="7">
        <v>179.72187116949195</v>
      </c>
      <c r="G1497" s="7">
        <v>174.03840646055107</v>
      </c>
      <c r="H1497" s="7">
        <v>1.9262898661747638</v>
      </c>
      <c r="I1497" s="7">
        <f t="shared" si="37"/>
        <v>139.45002241812193</v>
      </c>
    </row>
    <row r="1498" spans="1:9" x14ac:dyDescent="0.25">
      <c r="A1498" s="20"/>
      <c r="B1498" s="5">
        <f>DATE(YEAR(siječanj!B1498),MONTH(siječanj!B1498)+11,DAY(siječanj!B1498))</f>
        <v>43815</v>
      </c>
      <c r="C1498" s="9">
        <v>15.5729166666667</v>
      </c>
      <c r="D1498">
        <v>1.2039208077492942</v>
      </c>
      <c r="E1498" s="6">
        <v>116.65403947377786</v>
      </c>
      <c r="F1498" s="7">
        <v>173.58641527021416</v>
      </c>
      <c r="G1498" s="7">
        <v>175.13733857541462</v>
      </c>
      <c r="H1498" s="7">
        <v>1.9736454554277703</v>
      </c>
      <c r="I1498" s="7">
        <f t="shared" si="37"/>
        <v>140.44222543048869</v>
      </c>
    </row>
    <row r="1499" spans="1:9" x14ac:dyDescent="0.25">
      <c r="A1499" s="20"/>
      <c r="B1499" s="5">
        <f>DATE(YEAR(siječanj!B1499),MONTH(siječanj!B1499)+11,DAY(siječanj!B1499))</f>
        <v>43815</v>
      </c>
      <c r="C1499" s="9">
        <v>15.5833333333333</v>
      </c>
      <c r="D1499">
        <v>1.2039208077492942</v>
      </c>
      <c r="E1499" s="6">
        <v>116.93775845638839</v>
      </c>
      <c r="F1499" s="7">
        <v>173.88974506709326</v>
      </c>
      <c r="G1499" s="7">
        <v>175.38704478794168</v>
      </c>
      <c r="H1499" s="7">
        <v>2.0845153418547961</v>
      </c>
      <c r="I1499" s="7">
        <f t="shared" si="37"/>
        <v>140.78380061720696</v>
      </c>
    </row>
    <row r="1500" spans="1:9" x14ac:dyDescent="0.25">
      <c r="A1500" s="20"/>
      <c r="B1500" s="5">
        <f>DATE(YEAR(siječanj!B1500),MONTH(siječanj!B1500)+11,DAY(siječanj!B1500))</f>
        <v>43815</v>
      </c>
      <c r="C1500" s="9">
        <v>15.59375</v>
      </c>
      <c r="D1500">
        <v>1.2039208077492942</v>
      </c>
      <c r="E1500" s="6">
        <v>118.37004890197049</v>
      </c>
      <c r="F1500" s="7">
        <v>174.56696234148365</v>
      </c>
      <c r="G1500" s="7">
        <v>172.69756317358369</v>
      </c>
      <c r="H1500" s="7">
        <v>2.0318882380184311</v>
      </c>
      <c r="I1500" s="7">
        <f t="shared" si="37"/>
        <v>142.50816488738377</v>
      </c>
    </row>
    <row r="1501" spans="1:9" x14ac:dyDescent="0.25">
      <c r="A1501" s="20"/>
      <c r="B1501" s="5">
        <f>DATE(YEAR(siječanj!B1501),MONTH(siječanj!B1501)+11,DAY(siječanj!B1501))</f>
        <v>43815</v>
      </c>
      <c r="C1501" s="9">
        <v>15.6041666666667</v>
      </c>
      <c r="D1501">
        <v>1.2039208077492942</v>
      </c>
      <c r="E1501" s="6">
        <v>118.65318222362632</v>
      </c>
      <c r="F1501" s="7">
        <v>175.4921750132722</v>
      </c>
      <c r="G1501" s="7">
        <v>173.13944001190961</v>
      </c>
      <c r="H1501" s="7">
        <v>2.0371207339893864</v>
      </c>
      <c r="I1501" s="7">
        <f t="shared" si="37"/>
        <v>142.84903498469239</v>
      </c>
    </row>
    <row r="1502" spans="1:9" x14ac:dyDescent="0.25">
      <c r="A1502" s="20"/>
      <c r="B1502" s="5">
        <f>DATE(YEAR(siječanj!B1502),MONTH(siječanj!B1502)+11,DAY(siječanj!B1502))</f>
        <v>43815</v>
      </c>
      <c r="C1502" s="9">
        <v>15.6145833333333</v>
      </c>
      <c r="D1502">
        <v>1.2039208077492942</v>
      </c>
      <c r="E1502" s="6">
        <v>120.7727348804747</v>
      </c>
      <c r="F1502" s="7">
        <v>175.85175830569966</v>
      </c>
      <c r="G1502" s="7">
        <v>170.99418227022917</v>
      </c>
      <c r="H1502" s="7">
        <v>2.0426603764733597</v>
      </c>
      <c r="I1502" s="7">
        <f t="shared" si="37"/>
        <v>145.40080853139247</v>
      </c>
    </row>
    <row r="1503" spans="1:9" x14ac:dyDescent="0.25">
      <c r="A1503" s="20"/>
      <c r="B1503" s="5">
        <f>DATE(YEAR(siječanj!B1503),MONTH(siječanj!B1503)+11,DAY(siječanj!B1503))</f>
        <v>43815</v>
      </c>
      <c r="C1503" s="9">
        <v>15.625</v>
      </c>
      <c r="D1503">
        <v>1.2039208077492942</v>
      </c>
      <c r="E1503" s="6">
        <v>122.54166522812362</v>
      </c>
      <c r="F1503" s="7">
        <v>172.27870612063245</v>
      </c>
      <c r="G1503" s="7">
        <v>167.60531453674699</v>
      </c>
      <c r="H1503" s="7">
        <v>2.1055973982792637</v>
      </c>
      <c r="I1503" s="7">
        <f t="shared" si="37"/>
        <v>147.53046058438619</v>
      </c>
    </row>
    <row r="1504" spans="1:9" x14ac:dyDescent="0.25">
      <c r="A1504" s="20"/>
      <c r="B1504" s="5">
        <f>DATE(YEAR(siječanj!B1504),MONTH(siječanj!B1504)+11,DAY(siječanj!B1504))</f>
        <v>43815</v>
      </c>
      <c r="C1504" s="9">
        <v>15.6354166666667</v>
      </c>
      <c r="D1504">
        <v>1.2039208077492942</v>
      </c>
      <c r="E1504" s="6">
        <v>124.57040668703644</v>
      </c>
      <c r="F1504" s="7">
        <v>169.72937845440248</v>
      </c>
      <c r="G1504" s="7">
        <v>160.78166780698112</v>
      </c>
      <c r="H1504" s="7">
        <v>2.0283265390401142</v>
      </c>
      <c r="I1504" s="7">
        <f t="shared" si="37"/>
        <v>149.97290464031499</v>
      </c>
    </row>
    <row r="1505" spans="1:9" x14ac:dyDescent="0.25">
      <c r="A1505" s="20"/>
      <c r="B1505" s="5">
        <f>DATE(YEAR(siječanj!B1505),MONTH(siječanj!B1505)+11,DAY(siječanj!B1505))</f>
        <v>43815</v>
      </c>
      <c r="C1505" s="9">
        <v>15.6458333333333</v>
      </c>
      <c r="D1505">
        <v>1.2039208077492942</v>
      </c>
      <c r="E1505" s="6">
        <v>126.40865546822823</v>
      </c>
      <c r="F1505" s="7">
        <v>168.39096186372203</v>
      </c>
      <c r="G1505" s="7">
        <v>158.37330136051148</v>
      </c>
      <c r="H1505" s="7">
        <v>1.9269621868807834</v>
      </c>
      <c r="I1505" s="7">
        <f t="shared" si="37"/>
        <v>152.18601059781156</v>
      </c>
    </row>
    <row r="1506" spans="1:9" x14ac:dyDescent="0.25">
      <c r="A1506" s="20"/>
      <c r="B1506" s="5">
        <f>DATE(YEAR(siječanj!B1506),MONTH(siječanj!B1506)+11,DAY(siječanj!B1506))</f>
        <v>43815</v>
      </c>
      <c r="C1506" s="9">
        <v>15.65625</v>
      </c>
      <c r="D1506">
        <v>1.2039208077492942</v>
      </c>
      <c r="E1506" s="6">
        <v>130.09577533209747</v>
      </c>
      <c r="F1506" s="7">
        <v>167.23253558849257</v>
      </c>
      <c r="G1506" s="7">
        <v>158.31940238893435</v>
      </c>
      <c r="H1506" s="7">
        <v>2.3694072391215881</v>
      </c>
      <c r="I1506" s="7">
        <f t="shared" si="37"/>
        <v>156.6250109225895</v>
      </c>
    </row>
    <row r="1507" spans="1:9" x14ac:dyDescent="0.25">
      <c r="A1507" s="20"/>
      <c r="B1507" s="5">
        <f>DATE(YEAR(siječanj!B1507),MONTH(siječanj!B1507)+11,DAY(siječanj!B1507))</f>
        <v>43815</v>
      </c>
      <c r="C1507" s="9">
        <v>15.6666666666667</v>
      </c>
      <c r="D1507">
        <v>1.2039208077492942</v>
      </c>
      <c r="E1507" s="6">
        <v>131.59238723283926</v>
      </c>
      <c r="F1507" s="7">
        <v>167.01637944481763</v>
      </c>
      <c r="G1507" s="7">
        <v>156.58071902393095</v>
      </c>
      <c r="H1507" s="7">
        <v>3.6715193641186197</v>
      </c>
      <c r="I1507" s="7">
        <f t="shared" si="37"/>
        <v>158.42681313101775</v>
      </c>
    </row>
    <row r="1508" spans="1:9" x14ac:dyDescent="0.25">
      <c r="A1508" s="20"/>
      <c r="B1508" s="5">
        <f>DATE(YEAR(siječanj!B1508),MONTH(siječanj!B1508)+11,DAY(siječanj!B1508))</f>
        <v>43815</v>
      </c>
      <c r="C1508" s="9">
        <v>15.6770833333333</v>
      </c>
      <c r="D1508">
        <v>1.2039208077492942</v>
      </c>
      <c r="E1508" s="6">
        <v>134.37566448644813</v>
      </c>
      <c r="F1508" s="7">
        <v>166.27414716083911</v>
      </c>
      <c r="G1508" s="7">
        <v>155.91553555127746</v>
      </c>
      <c r="H1508" s="7">
        <v>7.9296285394668287</v>
      </c>
      <c r="I1508" s="7">
        <f t="shared" si="37"/>
        <v>161.77765853037278</v>
      </c>
    </row>
    <row r="1509" spans="1:9" x14ac:dyDescent="0.25">
      <c r="A1509" s="20"/>
      <c r="B1509" s="5">
        <f>DATE(YEAR(siječanj!B1509),MONTH(siječanj!B1509)+11,DAY(siječanj!B1509))</f>
        <v>43815</v>
      </c>
      <c r="C1509" s="9">
        <v>15.6875</v>
      </c>
      <c r="D1509">
        <v>1.2039208077492942</v>
      </c>
      <c r="E1509" s="6">
        <v>139.48856998871923</v>
      </c>
      <c r="F1509" s="7">
        <v>167.72046723523943</v>
      </c>
      <c r="G1509" s="7">
        <v>159.35389095385216</v>
      </c>
      <c r="H1509" s="7">
        <v>20.651785179297033</v>
      </c>
      <c r="I1509" s="7">
        <f t="shared" si="37"/>
        <v>167.93319185261282</v>
      </c>
    </row>
    <row r="1510" spans="1:9" x14ac:dyDescent="0.25">
      <c r="A1510" s="20"/>
      <c r="B1510" s="5">
        <f>DATE(YEAR(siječanj!B1510),MONTH(siječanj!B1510)+11,DAY(siječanj!B1510))</f>
        <v>43815</v>
      </c>
      <c r="C1510" s="9">
        <v>15.6979166666667</v>
      </c>
      <c r="D1510">
        <v>1.2039208077492942</v>
      </c>
      <c r="E1510" s="6">
        <v>144.38221494864416</v>
      </c>
      <c r="F1510" s="7">
        <v>169.96485969661231</v>
      </c>
      <c r="G1510" s="7">
        <v>157.75880572022888</v>
      </c>
      <c r="H1510" s="7">
        <v>60.383706840323683</v>
      </c>
      <c r="I1510" s="7">
        <f t="shared" si="37"/>
        <v>173.82475284560391</v>
      </c>
    </row>
    <row r="1511" spans="1:9" x14ac:dyDescent="0.25">
      <c r="A1511" s="20"/>
      <c r="B1511" s="5">
        <f>DATE(YEAR(siječanj!B1511),MONTH(siječanj!B1511)+11,DAY(siječanj!B1511))</f>
        <v>43815</v>
      </c>
      <c r="C1511" s="9">
        <v>15.7083333333333</v>
      </c>
      <c r="D1511">
        <v>1.2039208077492942</v>
      </c>
      <c r="E1511" s="6">
        <v>148.51564717319499</v>
      </c>
      <c r="F1511" s="7">
        <v>170.83186830215925</v>
      </c>
      <c r="G1511" s="7">
        <v>151.10452651397333</v>
      </c>
      <c r="H1511" s="7">
        <v>110.98690724753097</v>
      </c>
      <c r="I1511" s="7">
        <f t="shared" si="37"/>
        <v>178.80107790816211</v>
      </c>
    </row>
    <row r="1512" spans="1:9" x14ac:dyDescent="0.25">
      <c r="A1512" s="20"/>
      <c r="B1512" s="5">
        <f>DATE(YEAR(siječanj!B1512),MONTH(siječanj!B1512)+11,DAY(siječanj!B1512))</f>
        <v>43815</v>
      </c>
      <c r="C1512" s="9">
        <v>15.71875</v>
      </c>
      <c r="D1512">
        <v>1.2039208077492942</v>
      </c>
      <c r="E1512" s="6">
        <v>154.84459625100462</v>
      </c>
      <c r="F1512" s="7">
        <v>168.08226599067652</v>
      </c>
      <c r="G1512" s="7">
        <v>151.73940887429171</v>
      </c>
      <c r="H1512" s="7">
        <v>138.66601555447738</v>
      </c>
      <c r="I1512" s="7">
        <f t="shared" si="37"/>
        <v>186.42063139412281</v>
      </c>
    </row>
    <row r="1513" spans="1:9" x14ac:dyDescent="0.25">
      <c r="A1513" s="20"/>
      <c r="B1513" s="5">
        <f>DATE(YEAR(siječanj!B1513),MONTH(siječanj!B1513)+11,DAY(siječanj!B1513))</f>
        <v>43815</v>
      </c>
      <c r="C1513" s="9">
        <v>15.7291666666667</v>
      </c>
      <c r="D1513">
        <v>1.2039208077492942</v>
      </c>
      <c r="E1513" s="6">
        <v>161.3406403550712</v>
      </c>
      <c r="F1513" s="7">
        <v>165.66175224707953</v>
      </c>
      <c r="G1513" s="7">
        <v>152.84610391818637</v>
      </c>
      <c r="H1513" s="7">
        <v>156.88972350828021</v>
      </c>
      <c r="I1513" s="7">
        <f t="shared" si="37"/>
        <v>194.24135405906569</v>
      </c>
    </row>
    <row r="1514" spans="1:9" x14ac:dyDescent="0.25">
      <c r="A1514" s="20"/>
      <c r="B1514" s="5">
        <f>DATE(YEAR(siječanj!B1514),MONTH(siječanj!B1514)+11,DAY(siječanj!B1514))</f>
        <v>43815</v>
      </c>
      <c r="C1514" s="9">
        <v>15.7395833333333</v>
      </c>
      <c r="D1514">
        <v>1.2039208077492942</v>
      </c>
      <c r="E1514" s="6">
        <v>165.30099686310712</v>
      </c>
      <c r="F1514" s="7">
        <v>163.26362993125542</v>
      </c>
      <c r="G1514" s="7">
        <v>152.42593036697082</v>
      </c>
      <c r="H1514" s="7">
        <v>168.82198135576235</v>
      </c>
      <c r="I1514" s="7">
        <f t="shared" si="37"/>
        <v>199.00930966519547</v>
      </c>
    </row>
    <row r="1515" spans="1:9" x14ac:dyDescent="0.25">
      <c r="A1515" s="20"/>
      <c r="B1515" s="5">
        <f>DATE(YEAR(siječanj!B1515),MONTH(siječanj!B1515)+11,DAY(siječanj!B1515))</f>
        <v>43815</v>
      </c>
      <c r="C1515" s="9">
        <v>15.75</v>
      </c>
      <c r="D1515">
        <v>1.2039208077492942</v>
      </c>
      <c r="E1515" s="6">
        <v>168.25269531760938</v>
      </c>
      <c r="F1515" s="7">
        <v>161.18755646933366</v>
      </c>
      <c r="G1515" s="7">
        <v>154.85557061068195</v>
      </c>
      <c r="H1515" s="7">
        <v>190.40470060313089</v>
      </c>
      <c r="I1515" s="7">
        <f t="shared" si="37"/>
        <v>202.56292085277218</v>
      </c>
    </row>
    <row r="1516" spans="1:9" x14ac:dyDescent="0.25">
      <c r="A1516" s="20"/>
      <c r="B1516" s="5">
        <f>DATE(YEAR(siječanj!B1516),MONTH(siječanj!B1516)+11,DAY(siječanj!B1516))</f>
        <v>43815</v>
      </c>
      <c r="C1516" s="9">
        <v>15.7604166666667</v>
      </c>
      <c r="D1516">
        <v>1.2039208077492942</v>
      </c>
      <c r="E1516" s="6">
        <v>170.23032048692298</v>
      </c>
      <c r="F1516" s="7">
        <v>158.09994353512752</v>
      </c>
      <c r="G1516" s="7">
        <v>154.59067169578526</v>
      </c>
      <c r="H1516" s="7">
        <v>206.26392266536112</v>
      </c>
      <c r="I1516" s="7">
        <f t="shared" si="37"/>
        <v>204.94382494403754</v>
      </c>
    </row>
    <row r="1517" spans="1:9" x14ac:dyDescent="0.25">
      <c r="A1517" s="20"/>
      <c r="B1517" s="5">
        <f>DATE(YEAR(siječanj!B1517),MONTH(siječanj!B1517)+11,DAY(siječanj!B1517))</f>
        <v>43815</v>
      </c>
      <c r="C1517" s="9">
        <v>15.7708333333333</v>
      </c>
      <c r="D1517">
        <v>1.2039208077492942</v>
      </c>
      <c r="E1517" s="6">
        <v>172.6303362485319</v>
      </c>
      <c r="F1517" s="7">
        <v>156.06661807413937</v>
      </c>
      <c r="G1517" s="7">
        <v>157.96627341042154</v>
      </c>
      <c r="H1517" s="7">
        <v>223.21791094580203</v>
      </c>
      <c r="I1517" s="7">
        <f t="shared" si="37"/>
        <v>207.8332538583648</v>
      </c>
    </row>
    <row r="1518" spans="1:9" x14ac:dyDescent="0.25">
      <c r="A1518" s="20"/>
      <c r="B1518" s="5">
        <f>DATE(YEAR(siječanj!B1518),MONTH(siječanj!B1518)+11,DAY(siječanj!B1518))</f>
        <v>43815</v>
      </c>
      <c r="C1518" s="9">
        <v>15.78125</v>
      </c>
      <c r="D1518">
        <v>1.2039208077492942</v>
      </c>
      <c r="E1518" s="6">
        <v>175.95647455282287</v>
      </c>
      <c r="F1518" s="7">
        <v>153.04283616113764</v>
      </c>
      <c r="G1518" s="7">
        <v>158.84778731747696</v>
      </c>
      <c r="H1518" s="7">
        <v>226.59968709851174</v>
      </c>
      <c r="I1518" s="7">
        <f t="shared" si="37"/>
        <v>211.83766097235264</v>
      </c>
    </row>
    <row r="1519" spans="1:9" x14ac:dyDescent="0.25">
      <c r="A1519" s="20"/>
      <c r="B1519" s="5">
        <f>DATE(YEAR(siječanj!B1519),MONTH(siječanj!B1519)+11,DAY(siječanj!B1519))</f>
        <v>43815</v>
      </c>
      <c r="C1519" s="9">
        <v>15.7916666666667</v>
      </c>
      <c r="D1519">
        <v>1.2039208077492942</v>
      </c>
      <c r="E1519" s="6">
        <v>175.97819165514056</v>
      </c>
      <c r="F1519" s="7">
        <v>148.06035216348414</v>
      </c>
      <c r="G1519" s="7">
        <v>160.68152843083379</v>
      </c>
      <c r="H1519" s="7">
        <v>227.00804789210275</v>
      </c>
      <c r="I1519" s="7">
        <f t="shared" si="37"/>
        <v>211.86380664371694</v>
      </c>
    </row>
    <row r="1520" spans="1:9" x14ac:dyDescent="0.25">
      <c r="A1520" s="20"/>
      <c r="B1520" s="5">
        <f>DATE(YEAR(siječanj!B1520),MONTH(siječanj!B1520)+11,DAY(siječanj!B1520))</f>
        <v>43815</v>
      </c>
      <c r="C1520" s="9">
        <v>15.8020833333333</v>
      </c>
      <c r="D1520">
        <v>1.2039208077492942</v>
      </c>
      <c r="E1520" s="6">
        <v>175.38857600000347</v>
      </c>
      <c r="F1520" s="7">
        <v>140.76520573019422</v>
      </c>
      <c r="G1520" s="7">
        <v>159.57491767934329</v>
      </c>
      <c r="H1520" s="7">
        <v>227.64007037532795</v>
      </c>
      <c r="I1520" s="7">
        <f t="shared" si="37"/>
        <v>211.15395608792267</v>
      </c>
    </row>
    <row r="1521" spans="1:9" x14ac:dyDescent="0.25">
      <c r="A1521" s="20"/>
      <c r="B1521" s="5">
        <f>DATE(YEAR(siječanj!B1521),MONTH(siječanj!B1521)+11,DAY(siječanj!B1521))</f>
        <v>43815</v>
      </c>
      <c r="C1521" s="9">
        <v>15.8125</v>
      </c>
      <c r="D1521">
        <v>1.2039208077492942</v>
      </c>
      <c r="E1521" s="6">
        <v>176.3340591041447</v>
      </c>
      <c r="F1521" s="7">
        <v>134.98757520160802</v>
      </c>
      <c r="G1521" s="7">
        <v>156.11747606811136</v>
      </c>
      <c r="H1521" s="7">
        <v>227.62035997320103</v>
      </c>
      <c r="I1521" s="7">
        <f t="shared" si="37"/>
        <v>212.29224287037368</v>
      </c>
    </row>
    <row r="1522" spans="1:9" x14ac:dyDescent="0.25">
      <c r="A1522" s="20"/>
      <c r="B1522" s="5">
        <f>DATE(YEAR(siječanj!B1522),MONTH(siječanj!B1522)+11,DAY(siječanj!B1522))</f>
        <v>43815</v>
      </c>
      <c r="C1522" s="9">
        <v>15.8229166666667</v>
      </c>
      <c r="D1522">
        <v>1.2039208077492942</v>
      </c>
      <c r="E1522" s="6">
        <v>177.34603160162379</v>
      </c>
      <c r="F1522" s="7">
        <v>130.53544575651941</v>
      </c>
      <c r="G1522" s="7">
        <v>151.47569808090134</v>
      </c>
      <c r="H1522" s="7">
        <v>227.72153323420733</v>
      </c>
      <c r="I1522" s="7">
        <f t="shared" si="37"/>
        <v>213.51057761695878</v>
      </c>
    </row>
    <row r="1523" spans="1:9" x14ac:dyDescent="0.25">
      <c r="A1523" s="20"/>
      <c r="B1523" s="5">
        <f>DATE(YEAR(siječanj!B1523),MONTH(siječanj!B1523)+11,DAY(siječanj!B1523))</f>
        <v>43815</v>
      </c>
      <c r="C1523" s="9">
        <v>15.8333333333333</v>
      </c>
      <c r="D1523">
        <v>1.2039208077492942</v>
      </c>
      <c r="E1523" s="6">
        <v>179.83017209982759</v>
      </c>
      <c r="F1523" s="7">
        <v>127.16411308388518</v>
      </c>
      <c r="G1523" s="7">
        <v>147.12452417793415</v>
      </c>
      <c r="H1523" s="7">
        <v>227.74349170869496</v>
      </c>
      <c r="I1523" s="7">
        <f t="shared" si="37"/>
        <v>216.50128605211904</v>
      </c>
    </row>
    <row r="1524" spans="1:9" x14ac:dyDescent="0.25">
      <c r="A1524" s="20"/>
      <c r="B1524" s="5">
        <f>DATE(YEAR(siječanj!B1524),MONTH(siječanj!B1524)+11,DAY(siječanj!B1524))</f>
        <v>43815</v>
      </c>
      <c r="C1524" s="9">
        <v>15.84375</v>
      </c>
      <c r="D1524">
        <v>1.2039208077492942</v>
      </c>
      <c r="E1524" s="6">
        <v>180.06862544651207</v>
      </c>
      <c r="F1524" s="7">
        <v>123.22769687060239</v>
      </c>
      <c r="G1524" s="7">
        <v>139.01461549985933</v>
      </c>
      <c r="H1524" s="7">
        <v>228.0973865212805</v>
      </c>
      <c r="I1524" s="7">
        <f t="shared" si="37"/>
        <v>216.78836499786993</v>
      </c>
    </row>
    <row r="1525" spans="1:9" x14ac:dyDescent="0.25">
      <c r="A1525" s="20"/>
      <c r="B1525" s="5">
        <f>DATE(YEAR(siječanj!B1525),MONTH(siječanj!B1525)+11,DAY(siječanj!B1525))</f>
        <v>43815</v>
      </c>
      <c r="C1525" s="9">
        <v>15.8541666666667</v>
      </c>
      <c r="D1525">
        <v>1.2039208077492942</v>
      </c>
      <c r="E1525" s="6">
        <v>177.62324180647144</v>
      </c>
      <c r="F1525" s="7">
        <v>120.76449532887099</v>
      </c>
      <c r="G1525" s="7">
        <v>131.15798141275454</v>
      </c>
      <c r="H1525" s="7">
        <v>228.55711181642954</v>
      </c>
      <c r="I1525" s="7">
        <f t="shared" si="37"/>
        <v>213.8443167506953</v>
      </c>
    </row>
    <row r="1526" spans="1:9" x14ac:dyDescent="0.25">
      <c r="A1526" s="20"/>
      <c r="B1526" s="5">
        <f>DATE(YEAR(siječanj!B1526),MONTH(siječanj!B1526)+11,DAY(siječanj!B1526))</f>
        <v>43815</v>
      </c>
      <c r="C1526" s="9">
        <v>15.8645833333333</v>
      </c>
      <c r="D1526">
        <v>1.2039208077492942</v>
      </c>
      <c r="E1526" s="6">
        <v>174.25554241995445</v>
      </c>
      <c r="F1526" s="7">
        <v>115.83128932910151</v>
      </c>
      <c r="G1526" s="7">
        <v>125.56511215973737</v>
      </c>
      <c r="H1526" s="7">
        <v>228.95986193365246</v>
      </c>
      <c r="I1526" s="7">
        <f t="shared" si="37"/>
        <v>209.78987338502296</v>
      </c>
    </row>
    <row r="1527" spans="1:9" x14ac:dyDescent="0.25">
      <c r="A1527" s="20"/>
      <c r="B1527" s="5">
        <f>DATE(YEAR(siječanj!B1527),MONTH(siječanj!B1527)+11,DAY(siječanj!B1527))</f>
        <v>43815</v>
      </c>
      <c r="C1527" s="9">
        <v>15.875</v>
      </c>
      <c r="D1527">
        <v>1.2039208077492942</v>
      </c>
      <c r="E1527" s="6">
        <v>173.06425939840688</v>
      </c>
      <c r="F1527" s="7">
        <v>108.32495950334847</v>
      </c>
      <c r="G1527" s="7">
        <v>118.93026034567974</v>
      </c>
      <c r="H1527" s="7">
        <v>229.70269827657921</v>
      </c>
      <c r="I1527" s="7">
        <f t="shared" si="37"/>
        <v>208.35566296746339</v>
      </c>
    </row>
    <row r="1528" spans="1:9" x14ac:dyDescent="0.25">
      <c r="A1528" s="20"/>
      <c r="B1528" s="5">
        <f>DATE(YEAR(siječanj!B1528),MONTH(siječanj!B1528)+11,DAY(siječanj!B1528))</f>
        <v>43815</v>
      </c>
      <c r="C1528" s="9">
        <v>15.8854166666667</v>
      </c>
      <c r="D1528">
        <v>1.2039208077492942</v>
      </c>
      <c r="E1528" s="6">
        <v>179.9553953457588</v>
      </c>
      <c r="F1528" s="7">
        <v>87.889588905507637</v>
      </c>
      <c r="G1528" s="7">
        <v>98.276008260868537</v>
      </c>
      <c r="H1528" s="7">
        <v>233.17137188054195</v>
      </c>
      <c r="I1528" s="7">
        <f t="shared" si="37"/>
        <v>216.65204492350952</v>
      </c>
    </row>
    <row r="1529" spans="1:9" x14ac:dyDescent="0.25">
      <c r="A1529" s="20"/>
      <c r="B1529" s="5">
        <f>DATE(YEAR(siječanj!B1529),MONTH(siječanj!B1529)+11,DAY(siječanj!B1529))</f>
        <v>43815</v>
      </c>
      <c r="C1529" s="9">
        <v>15.8958333333333</v>
      </c>
      <c r="D1529">
        <v>1.2039208077492942</v>
      </c>
      <c r="E1529" s="6">
        <v>186.31369100062855</v>
      </c>
      <c r="F1529" s="7">
        <v>80.253550142173864</v>
      </c>
      <c r="G1529" s="7">
        <v>91.552111556621213</v>
      </c>
      <c r="H1529" s="7">
        <v>236.99430547128318</v>
      </c>
      <c r="I1529" s="7">
        <f t="shared" si="37"/>
        <v>224.30692936422915</v>
      </c>
    </row>
    <row r="1530" spans="1:9" x14ac:dyDescent="0.25">
      <c r="A1530" s="20"/>
      <c r="B1530" s="5">
        <f>DATE(YEAR(siječanj!B1530),MONTH(siječanj!B1530)+11,DAY(siječanj!B1530))</f>
        <v>43815</v>
      </c>
      <c r="C1530" s="9">
        <v>15.90625</v>
      </c>
      <c r="D1530">
        <v>1.2039208077492942</v>
      </c>
      <c r="E1530" s="6">
        <v>186.68776853474185</v>
      </c>
      <c r="F1530" s="7">
        <v>77.667799782443495</v>
      </c>
      <c r="G1530" s="7">
        <v>87.927875347167955</v>
      </c>
      <c r="H1530" s="7">
        <v>237.72337224594062</v>
      </c>
      <c r="I1530" s="7">
        <f t="shared" si="37"/>
        <v>224.75728909125968</v>
      </c>
    </row>
    <row r="1531" spans="1:9" x14ac:dyDescent="0.25">
      <c r="A1531" s="20"/>
      <c r="B1531" s="5">
        <f>DATE(YEAR(siječanj!B1531),MONTH(siječanj!B1531)+11,DAY(siječanj!B1531))</f>
        <v>43815</v>
      </c>
      <c r="C1531" s="9">
        <v>15.9166666666667</v>
      </c>
      <c r="D1531">
        <v>1.2039208077492942</v>
      </c>
      <c r="E1531" s="6">
        <v>185.34835399012221</v>
      </c>
      <c r="F1531" s="7">
        <v>77.044765027309879</v>
      </c>
      <c r="G1531" s="7">
        <v>85.23176674427306</v>
      </c>
      <c r="H1531" s="7">
        <v>236.83909643448507</v>
      </c>
      <c r="I1531" s="7">
        <f t="shared" si="37"/>
        <v>223.14474005079003</v>
      </c>
    </row>
    <row r="1532" spans="1:9" x14ac:dyDescent="0.25">
      <c r="A1532" s="20"/>
      <c r="B1532" s="5">
        <f>DATE(YEAR(siječanj!B1532),MONTH(siječanj!B1532)+11,DAY(siječanj!B1532))</f>
        <v>43815</v>
      </c>
      <c r="C1532" s="9">
        <v>15.9270833333333</v>
      </c>
      <c r="D1532">
        <v>1.2039208077492942</v>
      </c>
      <c r="E1532" s="6">
        <v>182.1665622509027</v>
      </c>
      <c r="F1532" s="7">
        <v>75.185449737054768</v>
      </c>
      <c r="G1532" s="7">
        <v>70.643693789710241</v>
      </c>
      <c r="H1532" s="7">
        <v>238.26533777078544</v>
      </c>
      <c r="I1532" s="7">
        <f t="shared" si="37"/>
        <v>219.31411477001888</v>
      </c>
    </row>
    <row r="1533" spans="1:9" x14ac:dyDescent="0.25">
      <c r="A1533" s="20"/>
      <c r="B1533" s="5">
        <f>DATE(YEAR(siječanj!B1533),MONTH(siječanj!B1533)+11,DAY(siječanj!B1533))</f>
        <v>43815</v>
      </c>
      <c r="C1533" s="9">
        <v>15.9375</v>
      </c>
      <c r="D1533">
        <v>1.2039208077492942</v>
      </c>
      <c r="E1533" s="6">
        <v>174.79733439123277</v>
      </c>
      <c r="F1533" s="7">
        <v>73.420668895582892</v>
      </c>
      <c r="G1533" s="7">
        <v>65.270614973589772</v>
      </c>
      <c r="H1533" s="7">
        <v>238.05195098241734</v>
      </c>
      <c r="I1533" s="7">
        <f t="shared" si="37"/>
        <v>210.44214801271644</v>
      </c>
    </row>
    <row r="1534" spans="1:9" x14ac:dyDescent="0.25">
      <c r="A1534" s="20"/>
      <c r="B1534" s="5">
        <f>DATE(YEAR(siječanj!B1534),MONTH(siječanj!B1534)+11,DAY(siječanj!B1534))</f>
        <v>43815</v>
      </c>
      <c r="C1534" s="9">
        <v>15.9479166666667</v>
      </c>
      <c r="D1534">
        <v>1.2039208077492942</v>
      </c>
      <c r="E1534" s="6">
        <v>167.98959854912491</v>
      </c>
      <c r="F1534" s="7">
        <v>72.41440720202614</v>
      </c>
      <c r="G1534" s="7">
        <v>63.4155117566633</v>
      </c>
      <c r="H1534" s="7">
        <v>237.20786534221401</v>
      </c>
      <c r="I1534" s="7">
        <f t="shared" si="37"/>
        <v>202.24617317874211</v>
      </c>
    </row>
    <row r="1535" spans="1:9" x14ac:dyDescent="0.25">
      <c r="A1535" s="20"/>
      <c r="B1535" s="5">
        <f>DATE(YEAR(siječanj!B1535),MONTH(siječanj!B1535)+11,DAY(siječanj!B1535))</f>
        <v>43815</v>
      </c>
      <c r="C1535" s="9">
        <v>15.9583333333333</v>
      </c>
      <c r="D1535">
        <v>1.2039208077492942</v>
      </c>
      <c r="E1535" s="6">
        <v>158.21528747161912</v>
      </c>
      <c r="F1535" s="7">
        <v>69.627679831052646</v>
      </c>
      <c r="G1535" s="7">
        <v>62.396235963735151</v>
      </c>
      <c r="H1535" s="7">
        <v>236.76182657572315</v>
      </c>
      <c r="I1535" s="7">
        <f t="shared" si="37"/>
        <v>190.47867669111849</v>
      </c>
    </row>
    <row r="1536" spans="1:9" x14ac:dyDescent="0.25">
      <c r="A1536" s="20"/>
      <c r="B1536" s="5">
        <f>DATE(YEAR(siječanj!B1536),MONTH(siječanj!B1536)+11,DAY(siječanj!B1536))</f>
        <v>43815</v>
      </c>
      <c r="C1536" s="9">
        <v>15.96875</v>
      </c>
      <c r="D1536">
        <v>1.2039208077492942</v>
      </c>
      <c r="E1536" s="6">
        <v>147.72005356763572</v>
      </c>
      <c r="F1536" s="7">
        <v>67.491692543392745</v>
      </c>
      <c r="G1536" s="7">
        <v>61.203141205571953</v>
      </c>
      <c r="H1536" s="7">
        <v>237.26729869272157</v>
      </c>
      <c r="I1536" s="7">
        <f t="shared" si="37"/>
        <v>177.84324621191701</v>
      </c>
    </row>
    <row r="1537" spans="1:9" x14ac:dyDescent="0.25">
      <c r="A1537" s="20"/>
      <c r="B1537" s="5">
        <f>DATE(YEAR(siječanj!B1537),MONTH(siječanj!B1537)+11,DAY(siječanj!B1537))</f>
        <v>43815</v>
      </c>
      <c r="C1537" s="9">
        <v>15.9791666666667</v>
      </c>
      <c r="D1537">
        <v>1.2039208077492942</v>
      </c>
      <c r="E1537" s="6">
        <v>137.0281616635757</v>
      </c>
      <c r="F1537" s="7">
        <v>66.353771341562009</v>
      </c>
      <c r="G1537" s="7">
        <v>59.472497730356238</v>
      </c>
      <c r="H1537" s="7">
        <v>238.19235195556993</v>
      </c>
      <c r="I1537" s="7">
        <f t="shared" si="37"/>
        <v>164.97105507441293</v>
      </c>
    </row>
    <row r="1538" spans="1:9" ht="15.75" thickBot="1" x14ac:dyDescent="0.3">
      <c r="A1538" s="20"/>
      <c r="B1538" s="5">
        <f>DATE(YEAR(siječanj!B1538),MONTH(siječanj!B1538)+11,DAY(siječanj!B1538))</f>
        <v>43815</v>
      </c>
      <c r="C1538" s="9">
        <v>15.9895833333333</v>
      </c>
      <c r="D1538">
        <v>1.2039208077492942</v>
      </c>
      <c r="E1538" s="6">
        <v>126.68033564395931</v>
      </c>
      <c r="F1538" s="7">
        <v>64.600400937293614</v>
      </c>
      <c r="G1538" s="7">
        <v>58.505667868514386</v>
      </c>
      <c r="H1538" s="7">
        <v>239.72534221254119</v>
      </c>
      <c r="I1538" s="7">
        <f t="shared" si="37"/>
        <v>152.5130920144272</v>
      </c>
    </row>
    <row r="1539" spans="1:9" x14ac:dyDescent="0.25">
      <c r="A1539" s="19">
        <f t="shared" ref="A1539" si="38">A1443+1</f>
        <v>351</v>
      </c>
      <c r="B1539" s="5">
        <f>DATE(YEAR(siječanj!B1539),MONTH(siječanj!B1539)+11,DAY(siječanj!B1539))</f>
        <v>43816</v>
      </c>
      <c r="C1539" s="9">
        <v>16</v>
      </c>
      <c r="D1539">
        <v>1.2183173138788583</v>
      </c>
      <c r="E1539" s="6">
        <v>114.22751014589657</v>
      </c>
      <c r="F1539" s="7">
        <v>63.318073287843738</v>
      </c>
      <c r="G1539" s="7">
        <v>58.941519806904545</v>
      </c>
      <c r="H1539" s="7">
        <v>240.83976580758505</v>
      </c>
      <c r="I1539" s="7">
        <f t="shared" si="37"/>
        <v>139.16535333201875</v>
      </c>
    </row>
    <row r="1540" spans="1:9" x14ac:dyDescent="0.25">
      <c r="A1540" s="20"/>
      <c r="B1540" s="5">
        <f>DATE(YEAR(siječanj!B1540),MONTH(siječanj!B1540)+11,DAY(siječanj!B1540))</f>
        <v>43816</v>
      </c>
      <c r="C1540" s="9">
        <v>16.0104166666667</v>
      </c>
      <c r="D1540">
        <v>1.2183173138788583</v>
      </c>
      <c r="E1540" s="6">
        <v>105.08818061666825</v>
      </c>
      <c r="F1540" s="7">
        <v>61.970875115523739</v>
      </c>
      <c r="G1540" s="7">
        <v>58.466684638550355</v>
      </c>
      <c r="H1540" s="7">
        <v>241.58847895382601</v>
      </c>
      <c r="I1540" s="7">
        <f t="shared" ref="I1540:I1603" si="39">D1540*E1540</f>
        <v>128.03074992931556</v>
      </c>
    </row>
    <row r="1541" spans="1:9" x14ac:dyDescent="0.25">
      <c r="A1541" s="20"/>
      <c r="B1541" s="5">
        <f>DATE(YEAR(siječanj!B1541),MONTH(siječanj!B1541)+11,DAY(siječanj!B1541))</f>
        <v>43816</v>
      </c>
      <c r="C1541" s="9">
        <v>16.0208333333333</v>
      </c>
      <c r="D1541">
        <v>1.2183173138788583</v>
      </c>
      <c r="E1541" s="6">
        <v>97.480394189871092</v>
      </c>
      <c r="F1541" s="7">
        <v>61.042692438975941</v>
      </c>
      <c r="G1541" s="7">
        <v>58.560421805905193</v>
      </c>
      <c r="H1541" s="7">
        <v>241.62446812114285</v>
      </c>
      <c r="I1541" s="7">
        <f t="shared" si="39"/>
        <v>118.76205200525602</v>
      </c>
    </row>
    <row r="1542" spans="1:9" x14ac:dyDescent="0.25">
      <c r="A1542" s="20"/>
      <c r="B1542" s="5">
        <f>DATE(YEAR(siječanj!B1542),MONTH(siječanj!B1542)+11,DAY(siječanj!B1542))</f>
        <v>43816</v>
      </c>
      <c r="C1542" s="9">
        <v>16.03125</v>
      </c>
      <c r="D1542">
        <v>1.2183173138788583</v>
      </c>
      <c r="E1542" s="6">
        <v>90.137190522150291</v>
      </c>
      <c r="F1542" s="7">
        <v>59.840390363708345</v>
      </c>
      <c r="G1542" s="7">
        <v>57.870311865163096</v>
      </c>
      <c r="H1542" s="7">
        <v>241.99956904933069</v>
      </c>
      <c r="I1542" s="7">
        <f t="shared" si="39"/>
        <v>109.81569983753303</v>
      </c>
    </row>
    <row r="1543" spans="1:9" x14ac:dyDescent="0.25">
      <c r="A1543" s="20"/>
      <c r="B1543" s="5">
        <f>DATE(YEAR(siječanj!B1543),MONTH(siječanj!B1543)+11,DAY(siječanj!B1543))</f>
        <v>43816</v>
      </c>
      <c r="C1543" s="9">
        <v>16.0416666666667</v>
      </c>
      <c r="D1543">
        <v>1.2183173138788583</v>
      </c>
      <c r="E1543" s="6">
        <v>83.900247787682133</v>
      </c>
      <c r="F1543" s="7">
        <v>59.235528826885442</v>
      </c>
      <c r="G1543" s="7">
        <v>57.987337819611355</v>
      </c>
      <c r="H1543" s="7">
        <v>242.628911254027</v>
      </c>
      <c r="I1543" s="7">
        <f t="shared" si="39"/>
        <v>102.21712451845953</v>
      </c>
    </row>
    <row r="1544" spans="1:9" x14ac:dyDescent="0.25">
      <c r="A1544" s="20"/>
      <c r="B1544" s="5">
        <f>DATE(YEAR(siječanj!B1544),MONTH(siječanj!B1544)+11,DAY(siječanj!B1544))</f>
        <v>43816</v>
      </c>
      <c r="C1544" s="9">
        <v>16.0520833333333</v>
      </c>
      <c r="D1544">
        <v>1.2183173138788583</v>
      </c>
      <c r="E1544" s="6">
        <v>78.746412525841265</v>
      </c>
      <c r="F1544" s="7">
        <v>58.716074994490974</v>
      </c>
      <c r="G1544" s="7">
        <v>57.697247517641522</v>
      </c>
      <c r="H1544" s="7">
        <v>243.20857876322543</v>
      </c>
      <c r="I1544" s="7">
        <f t="shared" si="39"/>
        <v>95.938117786079417</v>
      </c>
    </row>
    <row r="1545" spans="1:9" x14ac:dyDescent="0.25">
      <c r="A1545" s="20"/>
      <c r="B1545" s="5">
        <f>DATE(YEAR(siječanj!B1545),MONTH(siječanj!B1545)+11,DAY(siječanj!B1545))</f>
        <v>43816</v>
      </c>
      <c r="C1545" s="9">
        <v>16.0625</v>
      </c>
      <c r="D1545">
        <v>1.2183173138788583</v>
      </c>
      <c r="E1545" s="6">
        <v>75.236848188467775</v>
      </c>
      <c r="F1545" s="7">
        <v>58.742399671809864</v>
      </c>
      <c r="G1545" s="7">
        <v>57.164294743577969</v>
      </c>
      <c r="H1545" s="7">
        <v>242.88238316353704</v>
      </c>
      <c r="I1545" s="7">
        <f t="shared" si="39"/>
        <v>91.662354789685509</v>
      </c>
    </row>
    <row r="1546" spans="1:9" x14ac:dyDescent="0.25">
      <c r="A1546" s="20"/>
      <c r="B1546" s="5">
        <f>DATE(YEAR(siječanj!B1546),MONTH(siječanj!B1546)+11,DAY(siječanj!B1546))</f>
        <v>43816</v>
      </c>
      <c r="C1546" s="9">
        <v>16.0729166666667</v>
      </c>
      <c r="D1546">
        <v>1.2183173138788583</v>
      </c>
      <c r="E1546" s="6">
        <v>71.722508232699028</v>
      </c>
      <c r="F1546" s="7">
        <v>58.096600231548528</v>
      </c>
      <c r="G1546" s="7">
        <v>57.152987519647915</v>
      </c>
      <c r="H1546" s="7">
        <v>242.86314598714515</v>
      </c>
      <c r="I1546" s="7">
        <f t="shared" si="39"/>
        <v>87.380773574716187</v>
      </c>
    </row>
    <row r="1547" spans="1:9" x14ac:dyDescent="0.25">
      <c r="A1547" s="20"/>
      <c r="B1547" s="5">
        <f>DATE(YEAR(siječanj!B1547),MONTH(siječanj!B1547)+11,DAY(siječanj!B1547))</f>
        <v>43816</v>
      </c>
      <c r="C1547" s="9">
        <v>16.0833333333333</v>
      </c>
      <c r="D1547">
        <v>1.2183173138788583</v>
      </c>
      <c r="E1547" s="6">
        <v>69.324652468102798</v>
      </c>
      <c r="F1547" s="7">
        <v>57.403987094649345</v>
      </c>
      <c r="G1547" s="7">
        <v>56.978855468340257</v>
      </c>
      <c r="H1547" s="7">
        <v>242.78457250653807</v>
      </c>
      <c r="I1547" s="7">
        <f t="shared" si="39"/>
        <v>84.459424380524368</v>
      </c>
    </row>
    <row r="1548" spans="1:9" x14ac:dyDescent="0.25">
      <c r="A1548" s="20"/>
      <c r="B1548" s="5">
        <f>DATE(YEAR(siječanj!B1548),MONTH(siječanj!B1548)+11,DAY(siječanj!B1548))</f>
        <v>43816</v>
      </c>
      <c r="C1548" s="9">
        <v>16.09375</v>
      </c>
      <c r="D1548">
        <v>1.2183173138788583</v>
      </c>
      <c r="E1548" s="6">
        <v>67.140169864289206</v>
      </c>
      <c r="F1548" s="7">
        <v>56.660514633007814</v>
      </c>
      <c r="G1548" s="7">
        <v>56.657946257838312</v>
      </c>
      <c r="H1548" s="7">
        <v>243.09281954452115</v>
      </c>
      <c r="I1548" s="7">
        <f t="shared" si="39"/>
        <v>81.798031402431093</v>
      </c>
    </row>
    <row r="1549" spans="1:9" x14ac:dyDescent="0.25">
      <c r="A1549" s="20"/>
      <c r="B1549" s="5">
        <f>DATE(YEAR(siječanj!B1549),MONTH(siječanj!B1549)+11,DAY(siječanj!B1549))</f>
        <v>43816</v>
      </c>
      <c r="C1549" s="9">
        <v>16.1041666666667</v>
      </c>
      <c r="D1549">
        <v>1.2183173138788583</v>
      </c>
      <c r="E1549" s="6">
        <v>66.089949735883891</v>
      </c>
      <c r="F1549" s="7">
        <v>56.398395658923398</v>
      </c>
      <c r="G1549" s="7">
        <v>56.429012102051757</v>
      </c>
      <c r="H1549" s="7">
        <v>242.78666750588096</v>
      </c>
      <c r="I1549" s="7">
        <f t="shared" si="39"/>
        <v>80.518530036610827</v>
      </c>
    </row>
    <row r="1550" spans="1:9" x14ac:dyDescent="0.25">
      <c r="A1550" s="20"/>
      <c r="B1550" s="5">
        <f>DATE(YEAR(siječanj!B1550),MONTH(siječanj!B1550)+11,DAY(siječanj!B1550))</f>
        <v>43816</v>
      </c>
      <c r="C1550" s="9">
        <v>16.1145833333333</v>
      </c>
      <c r="D1550">
        <v>1.2183173138788583</v>
      </c>
      <c r="E1550" s="6">
        <v>64.564759565842934</v>
      </c>
      <c r="F1550" s="7">
        <v>55.98561717314562</v>
      </c>
      <c r="G1550" s="7">
        <v>57.834583927569405</v>
      </c>
      <c r="H1550" s="7">
        <v>242.75303346198965</v>
      </c>
      <c r="I1550" s="7">
        <f t="shared" si="39"/>
        <v>78.660364445492092</v>
      </c>
    </row>
    <row r="1551" spans="1:9" x14ac:dyDescent="0.25">
      <c r="A1551" s="20"/>
      <c r="B1551" s="5">
        <f>DATE(YEAR(siječanj!B1551),MONTH(siječanj!B1551)+11,DAY(siječanj!B1551))</f>
        <v>43816</v>
      </c>
      <c r="C1551" s="9">
        <v>16.125</v>
      </c>
      <c r="D1551">
        <v>1.2183173138788583</v>
      </c>
      <c r="E1551" s="6">
        <v>64.119338600987362</v>
      </c>
      <c r="F1551" s="7">
        <v>56.912066009077193</v>
      </c>
      <c r="G1551" s="7">
        <v>56.930367266325682</v>
      </c>
      <c r="H1551" s="7">
        <v>242.14484034569298</v>
      </c>
      <c r="I1551" s="7">
        <f t="shared" si="39"/>
        <v>78.117700372043913</v>
      </c>
    </row>
    <row r="1552" spans="1:9" x14ac:dyDescent="0.25">
      <c r="A1552" s="20"/>
      <c r="B1552" s="5">
        <f>DATE(YEAR(siječanj!B1552),MONTH(siječanj!B1552)+11,DAY(siječanj!B1552))</f>
        <v>43816</v>
      </c>
      <c r="C1552" s="9">
        <v>16.1354166666667</v>
      </c>
      <c r="D1552">
        <v>1.2183173138788583</v>
      </c>
      <c r="E1552" s="6">
        <v>63.181090891251174</v>
      </c>
      <c r="F1552" s="7">
        <v>57.454127999321543</v>
      </c>
      <c r="G1552" s="7">
        <v>56.419105737600439</v>
      </c>
      <c r="H1552" s="7">
        <v>242.3652504842936</v>
      </c>
      <c r="I1552" s="7">
        <f t="shared" si="39"/>
        <v>76.974616942565135</v>
      </c>
    </row>
    <row r="1553" spans="1:9" x14ac:dyDescent="0.25">
      <c r="A1553" s="20"/>
      <c r="B1553" s="5">
        <f>DATE(YEAR(siječanj!B1553),MONTH(siječanj!B1553)+11,DAY(siječanj!B1553))</f>
        <v>43816</v>
      </c>
      <c r="C1553" s="9">
        <v>16.1458333333333</v>
      </c>
      <c r="D1553">
        <v>1.2183173138788583</v>
      </c>
      <c r="E1553" s="6">
        <v>62.854520387022852</v>
      </c>
      <c r="F1553" s="7">
        <v>57.050191297982487</v>
      </c>
      <c r="G1553" s="7">
        <v>56.991511370736951</v>
      </c>
      <c r="H1553" s="7">
        <v>242.27120962553911</v>
      </c>
      <c r="I1553" s="7">
        <f t="shared" si="39"/>
        <v>76.576750443061627</v>
      </c>
    </row>
    <row r="1554" spans="1:9" x14ac:dyDescent="0.25">
      <c r="A1554" s="20"/>
      <c r="B1554" s="5">
        <f>DATE(YEAR(siječanj!B1554),MONTH(siječanj!B1554)+11,DAY(siječanj!B1554))</f>
        <v>43816</v>
      </c>
      <c r="C1554" s="9">
        <v>16.15625</v>
      </c>
      <c r="D1554">
        <v>1.2183173138788583</v>
      </c>
      <c r="E1554" s="6">
        <v>62.317733335293248</v>
      </c>
      <c r="F1554" s="7">
        <v>57.463792555348974</v>
      </c>
      <c r="G1554" s="7">
        <v>55.331496902363</v>
      </c>
      <c r="H1554" s="7">
        <v>242.1834647700629</v>
      </c>
      <c r="I1554" s="7">
        <f t="shared" si="39"/>
        <v>75.92277348407346</v>
      </c>
    </row>
    <row r="1555" spans="1:9" x14ac:dyDescent="0.25">
      <c r="A1555" s="20"/>
      <c r="B1555" s="5">
        <f>DATE(YEAR(siječanj!B1555),MONTH(siječanj!B1555)+11,DAY(siječanj!B1555))</f>
        <v>43816</v>
      </c>
      <c r="C1555" s="9">
        <v>16.1666666666667</v>
      </c>
      <c r="D1555">
        <v>1.2183173138788583</v>
      </c>
      <c r="E1555" s="6">
        <v>62.074994737182422</v>
      </c>
      <c r="F1555" s="7">
        <v>57.536236590355223</v>
      </c>
      <c r="G1555" s="7">
        <v>55.324641120157629</v>
      </c>
      <c r="H1555" s="7">
        <v>241.84547754561089</v>
      </c>
      <c r="I1555" s="7">
        <f t="shared" si="39"/>
        <v>75.627040847248352</v>
      </c>
    </row>
    <row r="1556" spans="1:9" x14ac:dyDescent="0.25">
      <c r="A1556" s="20"/>
      <c r="B1556" s="5">
        <f>DATE(YEAR(siječanj!B1556),MONTH(siječanj!B1556)+11,DAY(siječanj!B1556))</f>
        <v>43816</v>
      </c>
      <c r="C1556" s="9">
        <v>16.1770833333333</v>
      </c>
      <c r="D1556">
        <v>1.2183173138788583</v>
      </c>
      <c r="E1556" s="6">
        <v>63.115794658027859</v>
      </c>
      <c r="F1556" s="7">
        <v>57.038451752143516</v>
      </c>
      <c r="G1556" s="7">
        <v>56.620994073422231</v>
      </c>
      <c r="H1556" s="7">
        <v>241.98173354155361</v>
      </c>
      <c r="I1556" s="7">
        <f t="shared" si="39"/>
        <v>76.895065411098102</v>
      </c>
    </row>
    <row r="1557" spans="1:9" x14ac:dyDescent="0.25">
      <c r="A1557" s="20"/>
      <c r="B1557" s="5">
        <f>DATE(YEAR(siječanj!B1557),MONTH(siječanj!B1557)+11,DAY(siječanj!B1557))</f>
        <v>43816</v>
      </c>
      <c r="C1557" s="9">
        <v>16.1875</v>
      </c>
      <c r="D1557">
        <v>1.2183173138788583</v>
      </c>
      <c r="E1557" s="6">
        <v>63.055889483525057</v>
      </c>
      <c r="F1557" s="7">
        <v>57.740717404510292</v>
      </c>
      <c r="G1557" s="7">
        <v>57.077987349561617</v>
      </c>
      <c r="H1557" s="7">
        <v>241.96315868109534</v>
      </c>
      <c r="I1557" s="7">
        <f t="shared" si="39"/>
        <v>76.822081899810399</v>
      </c>
    </row>
    <row r="1558" spans="1:9" x14ac:dyDescent="0.25">
      <c r="A1558" s="20"/>
      <c r="B1558" s="5">
        <f>DATE(YEAR(siječanj!B1558),MONTH(siječanj!B1558)+11,DAY(siječanj!B1558))</f>
        <v>43816</v>
      </c>
      <c r="C1558" s="9">
        <v>16.1979166666667</v>
      </c>
      <c r="D1558">
        <v>1.2183173138788583</v>
      </c>
      <c r="E1558" s="6">
        <v>64.883768095235524</v>
      </c>
      <c r="F1558" s="7">
        <v>57.675967287238493</v>
      </c>
      <c r="G1558" s="7">
        <v>56.88155795039048</v>
      </c>
      <c r="H1558" s="7">
        <v>242.33417165927605</v>
      </c>
      <c r="I1558" s="7">
        <f t="shared" si="39"/>
        <v>79.049018060126116</v>
      </c>
    </row>
    <row r="1559" spans="1:9" x14ac:dyDescent="0.25">
      <c r="A1559" s="20"/>
      <c r="B1559" s="5">
        <f>DATE(YEAR(siječanj!B1559),MONTH(siječanj!B1559)+11,DAY(siječanj!B1559))</f>
        <v>43816</v>
      </c>
      <c r="C1559" s="9">
        <v>16.2083333333333</v>
      </c>
      <c r="D1559">
        <v>1.2183173138788583</v>
      </c>
      <c r="E1559" s="6">
        <v>66.209326298724719</v>
      </c>
      <c r="F1559" s="7">
        <v>55.897893667708949</v>
      </c>
      <c r="G1559" s="7">
        <v>57.462055654326768</v>
      </c>
      <c r="H1559" s="7">
        <v>241.65451045173862</v>
      </c>
      <c r="I1559" s="7">
        <f t="shared" si="39"/>
        <v>80.663968569991155</v>
      </c>
    </row>
    <row r="1560" spans="1:9" x14ac:dyDescent="0.25">
      <c r="A1560" s="20"/>
      <c r="B1560" s="5">
        <f>DATE(YEAR(siječanj!B1560),MONTH(siječanj!B1560)+11,DAY(siječanj!B1560))</f>
        <v>43816</v>
      </c>
      <c r="C1560" s="9">
        <v>16.21875</v>
      </c>
      <c r="D1560">
        <v>1.2183173138788583</v>
      </c>
      <c r="E1560" s="6">
        <v>69.307792381126532</v>
      </c>
      <c r="F1560" s="7">
        <v>55.703105504220936</v>
      </c>
      <c r="G1560" s="7">
        <v>60.129023168924824</v>
      </c>
      <c r="H1560" s="7">
        <v>240.20454479862005</v>
      </c>
      <c r="I1560" s="7">
        <f t="shared" si="39"/>
        <v>84.438883444647686</v>
      </c>
    </row>
    <row r="1561" spans="1:9" x14ac:dyDescent="0.25">
      <c r="A1561" s="20"/>
      <c r="B1561" s="5">
        <f>DATE(YEAR(siječanj!B1561),MONTH(siječanj!B1561)+11,DAY(siječanj!B1561))</f>
        <v>43816</v>
      </c>
      <c r="C1561" s="9">
        <v>16.2291666666667</v>
      </c>
      <c r="D1561">
        <v>1.2183173138788583</v>
      </c>
      <c r="E1561" s="6">
        <v>72.553986972451938</v>
      </c>
      <c r="F1561" s="7">
        <v>56.411684423461111</v>
      </c>
      <c r="G1561" s="7">
        <v>61.459936007896843</v>
      </c>
      <c r="H1561" s="7">
        <v>240.07848566671862</v>
      </c>
      <c r="I1561" s="7">
        <f t="shared" si="39"/>
        <v>88.393778519479326</v>
      </c>
    </row>
    <row r="1562" spans="1:9" x14ac:dyDescent="0.25">
      <c r="A1562" s="20"/>
      <c r="B1562" s="5">
        <f>DATE(YEAR(siječanj!B1562),MONTH(siječanj!B1562)+11,DAY(siječanj!B1562))</f>
        <v>43816</v>
      </c>
      <c r="C1562" s="9">
        <v>16.2395833333333</v>
      </c>
      <c r="D1562">
        <v>1.2183173138788583</v>
      </c>
      <c r="E1562" s="6">
        <v>79.459999700699569</v>
      </c>
      <c r="F1562" s="7">
        <v>57.050046811264465</v>
      </c>
      <c r="G1562" s="7">
        <v>59.928499567265696</v>
      </c>
      <c r="H1562" s="7">
        <v>238.87207219126458</v>
      </c>
      <c r="I1562" s="7">
        <f t="shared" si="39"/>
        <v>96.807493396171182</v>
      </c>
    </row>
    <row r="1563" spans="1:9" x14ac:dyDescent="0.25">
      <c r="A1563" s="20"/>
      <c r="B1563" s="5">
        <f>DATE(YEAR(siječanj!B1563),MONTH(siječanj!B1563)+11,DAY(siječanj!B1563))</f>
        <v>43816</v>
      </c>
      <c r="C1563" s="9">
        <v>16.25</v>
      </c>
      <c r="D1563">
        <v>1.2183173138788583</v>
      </c>
      <c r="E1563" s="6">
        <v>84.622298259659033</v>
      </c>
      <c r="F1563" s="7">
        <v>59.640368570212111</v>
      </c>
      <c r="G1563" s="7">
        <v>60.136669694159743</v>
      </c>
      <c r="H1563" s="7">
        <v>235.46559725690381</v>
      </c>
      <c r="I1563" s="7">
        <f t="shared" si="39"/>
        <v>103.09681110996338</v>
      </c>
    </row>
    <row r="1564" spans="1:9" x14ac:dyDescent="0.25">
      <c r="A1564" s="20"/>
      <c r="B1564" s="5">
        <f>DATE(YEAR(siječanj!B1564),MONTH(siječanj!B1564)+11,DAY(siječanj!B1564))</f>
        <v>43816</v>
      </c>
      <c r="C1564" s="9">
        <v>16.2604166666667</v>
      </c>
      <c r="D1564">
        <v>1.2183173138788583</v>
      </c>
      <c r="E1564" s="6">
        <v>91.202545519329661</v>
      </c>
      <c r="F1564" s="7">
        <v>67.685401070015573</v>
      </c>
      <c r="G1564" s="7">
        <v>61.272357311162956</v>
      </c>
      <c r="H1564" s="7">
        <v>222.12856131137465</v>
      </c>
      <c r="I1564" s="7">
        <f t="shared" si="39"/>
        <v>111.11364027602401</v>
      </c>
    </row>
    <row r="1565" spans="1:9" x14ac:dyDescent="0.25">
      <c r="A1565" s="20"/>
      <c r="B1565" s="5">
        <f>DATE(YEAR(siječanj!B1565),MONTH(siječanj!B1565)+11,DAY(siječanj!B1565))</f>
        <v>43816</v>
      </c>
      <c r="C1565" s="9">
        <v>16.2708333333333</v>
      </c>
      <c r="D1565">
        <v>1.2183173138788583</v>
      </c>
      <c r="E1565" s="6">
        <v>96.830396890301927</v>
      </c>
      <c r="F1565" s="7">
        <v>76.849924688062586</v>
      </c>
      <c r="G1565" s="7">
        <v>62.378281681648126</v>
      </c>
      <c r="H1565" s="7">
        <v>212.893763188462</v>
      </c>
      <c r="I1565" s="7">
        <f t="shared" si="39"/>
        <v>117.9701490412164</v>
      </c>
    </row>
    <row r="1566" spans="1:9" x14ac:dyDescent="0.25">
      <c r="A1566" s="20"/>
      <c r="B1566" s="5">
        <f>DATE(YEAR(siječanj!B1566),MONTH(siječanj!B1566)+11,DAY(siječanj!B1566))</f>
        <v>43816</v>
      </c>
      <c r="C1566" s="9">
        <v>16.28125</v>
      </c>
      <c r="D1566">
        <v>1.2183173138788583</v>
      </c>
      <c r="E1566" s="6">
        <v>103.21445666395113</v>
      </c>
      <c r="F1566" s="7">
        <v>78.215231862374182</v>
      </c>
      <c r="G1566" s="7">
        <v>66.905923739695538</v>
      </c>
      <c r="H1566" s="7">
        <v>192.84767193331336</v>
      </c>
      <c r="I1566" s="7">
        <f t="shared" si="39"/>
        <v>125.74795959629077</v>
      </c>
    </row>
    <row r="1567" spans="1:9" x14ac:dyDescent="0.25">
      <c r="A1567" s="20"/>
      <c r="B1567" s="5">
        <f>DATE(YEAR(siječanj!B1567),MONTH(siječanj!B1567)+11,DAY(siječanj!B1567))</f>
        <v>43816</v>
      </c>
      <c r="C1567" s="9">
        <v>16.2916666666667</v>
      </c>
      <c r="D1567">
        <v>1.2183173138788583</v>
      </c>
      <c r="E1567" s="6">
        <v>108.82195979100665</v>
      </c>
      <c r="F1567" s="7">
        <v>86.0091625003421</v>
      </c>
      <c r="G1567" s="7">
        <v>79.182602637893837</v>
      </c>
      <c r="H1567" s="7">
        <v>152.55811427241457</v>
      </c>
      <c r="I1567" s="7">
        <f t="shared" si="39"/>
        <v>132.57967774361234</v>
      </c>
    </row>
    <row r="1568" spans="1:9" x14ac:dyDescent="0.25">
      <c r="A1568" s="20"/>
      <c r="B1568" s="5">
        <f>DATE(YEAR(siječanj!B1568),MONTH(siječanj!B1568)+11,DAY(siječanj!B1568))</f>
        <v>43816</v>
      </c>
      <c r="C1568" s="9">
        <v>16.3020833333333</v>
      </c>
      <c r="D1568">
        <v>1.2183173138788583</v>
      </c>
      <c r="E1568" s="6">
        <v>110.50841815712785</v>
      </c>
      <c r="F1568" s="7">
        <v>108.85957641409495</v>
      </c>
      <c r="G1568" s="7">
        <v>96.561577024720449</v>
      </c>
      <c r="H1568" s="7">
        <v>118.17225375445767</v>
      </c>
      <c r="I1568" s="7">
        <f t="shared" si="39"/>
        <v>134.63431917019366</v>
      </c>
    </row>
    <row r="1569" spans="1:9" x14ac:dyDescent="0.25">
      <c r="A1569" s="20"/>
      <c r="B1569" s="5">
        <f>DATE(YEAR(siječanj!B1569),MONTH(siječanj!B1569)+11,DAY(siječanj!B1569))</f>
        <v>43816</v>
      </c>
      <c r="C1569" s="9">
        <v>16.3125</v>
      </c>
      <c r="D1569">
        <v>1.2183173138788583</v>
      </c>
      <c r="E1569" s="6">
        <v>113.92338931650224</v>
      </c>
      <c r="F1569" s="7">
        <v>123.93109834911358</v>
      </c>
      <c r="G1569" s="7">
        <v>105.24265103341334</v>
      </c>
      <c r="H1569" s="7">
        <v>61.486738001023106</v>
      </c>
      <c r="I1569" s="7">
        <f t="shared" si="39"/>
        <v>138.79483766005643</v>
      </c>
    </row>
    <row r="1570" spans="1:9" x14ac:dyDescent="0.25">
      <c r="A1570" s="20"/>
      <c r="B1570" s="5">
        <f>DATE(YEAR(siječanj!B1570),MONTH(siječanj!B1570)+11,DAY(siječanj!B1570))</f>
        <v>43816</v>
      </c>
      <c r="C1570" s="9">
        <v>16.3229166666667</v>
      </c>
      <c r="D1570">
        <v>1.2183173138788583</v>
      </c>
      <c r="E1570" s="6">
        <v>114.38113695548623</v>
      </c>
      <c r="F1570" s="7">
        <v>134.89671312357439</v>
      </c>
      <c r="G1570" s="7">
        <v>118.65586850050452</v>
      </c>
      <c r="H1570" s="7">
        <v>18.63773144857846</v>
      </c>
      <c r="I1570" s="7">
        <f t="shared" si="39"/>
        <v>139.3525195340178</v>
      </c>
    </row>
    <row r="1571" spans="1:9" x14ac:dyDescent="0.25">
      <c r="A1571" s="20"/>
      <c r="B1571" s="5">
        <f>DATE(YEAR(siječanj!B1571),MONTH(siječanj!B1571)+11,DAY(siječanj!B1571))</f>
        <v>43816</v>
      </c>
      <c r="C1571" s="9">
        <v>16.3333333333333</v>
      </c>
      <c r="D1571">
        <v>1.2183173138788583</v>
      </c>
      <c r="E1571" s="6">
        <v>113.09616604880509</v>
      </c>
      <c r="F1571" s="7">
        <v>145.84907525517698</v>
      </c>
      <c r="G1571" s="7">
        <v>124.61064518383964</v>
      </c>
      <c r="H1571" s="7">
        <v>4.5367821060843214</v>
      </c>
      <c r="I1571" s="7">
        <f t="shared" si="39"/>
        <v>137.78701723057756</v>
      </c>
    </row>
    <row r="1572" spans="1:9" x14ac:dyDescent="0.25">
      <c r="A1572" s="20"/>
      <c r="B1572" s="5">
        <f>DATE(YEAR(siječanj!B1572),MONTH(siječanj!B1572)+11,DAY(siječanj!B1572))</f>
        <v>43816</v>
      </c>
      <c r="C1572" s="9">
        <v>16.34375</v>
      </c>
      <c r="D1572">
        <v>1.2183173138788583</v>
      </c>
      <c r="E1572" s="6">
        <v>111.83961359546768</v>
      </c>
      <c r="F1572" s="7">
        <v>164.20334345060505</v>
      </c>
      <c r="G1572" s="7">
        <v>138.30269389605871</v>
      </c>
      <c r="H1572" s="7">
        <v>2.8069199385637678</v>
      </c>
      <c r="I1572" s="7">
        <f t="shared" si="39"/>
        <v>136.25613762087963</v>
      </c>
    </row>
    <row r="1573" spans="1:9" x14ac:dyDescent="0.25">
      <c r="A1573" s="20"/>
      <c r="B1573" s="5">
        <f>DATE(YEAR(siječanj!B1573),MONTH(siječanj!B1573)+11,DAY(siječanj!B1573))</f>
        <v>43816</v>
      </c>
      <c r="C1573" s="9">
        <v>16.3541666666667</v>
      </c>
      <c r="D1573">
        <v>1.2183173138788583</v>
      </c>
      <c r="E1573" s="6">
        <v>112.86910331136714</v>
      </c>
      <c r="F1573" s="7">
        <v>174.61700290815722</v>
      </c>
      <c r="G1573" s="7">
        <v>151.59011097082049</v>
      </c>
      <c r="H1573" s="7">
        <v>2.50176637621021</v>
      </c>
      <c r="I1573" s="7">
        <f t="shared" si="39"/>
        <v>137.51038276622018</v>
      </c>
    </row>
    <row r="1574" spans="1:9" x14ac:dyDescent="0.25">
      <c r="A1574" s="20"/>
      <c r="B1574" s="5">
        <f>DATE(YEAR(siječanj!B1574),MONTH(siječanj!B1574)+11,DAY(siječanj!B1574))</f>
        <v>43816</v>
      </c>
      <c r="C1574" s="9">
        <v>16.3645833333333</v>
      </c>
      <c r="D1574">
        <v>1.2183173138788583</v>
      </c>
      <c r="E1574" s="6">
        <v>113.0340949214155</v>
      </c>
      <c r="F1574" s="7">
        <v>195.94894971297941</v>
      </c>
      <c r="G1574" s="7">
        <v>165.16088298306701</v>
      </c>
      <c r="H1574" s="7">
        <v>2.2375133239500782</v>
      </c>
      <c r="I1574" s="7">
        <f t="shared" si="39"/>
        <v>137.71139490138683</v>
      </c>
    </row>
    <row r="1575" spans="1:9" x14ac:dyDescent="0.25">
      <c r="A1575" s="20"/>
      <c r="B1575" s="5">
        <f>DATE(YEAR(siječanj!B1575),MONTH(siječanj!B1575)+11,DAY(siječanj!B1575))</f>
        <v>43816</v>
      </c>
      <c r="C1575" s="9">
        <v>16.375</v>
      </c>
      <c r="D1575">
        <v>1.2183173138788583</v>
      </c>
      <c r="E1575" s="6">
        <v>114.53154759305332</v>
      </c>
      <c r="F1575" s="7">
        <v>226.61045607598476</v>
      </c>
      <c r="G1575" s="7">
        <v>170.58312032651136</v>
      </c>
      <c r="H1575" s="7">
        <v>2.002088022915014</v>
      </c>
      <c r="I1575" s="7">
        <f t="shared" si="39"/>
        <v>139.53576741795735</v>
      </c>
    </row>
    <row r="1576" spans="1:9" x14ac:dyDescent="0.25">
      <c r="A1576" s="20"/>
      <c r="B1576" s="5">
        <f>DATE(YEAR(siječanj!B1576),MONTH(siječanj!B1576)+11,DAY(siječanj!B1576))</f>
        <v>43816</v>
      </c>
      <c r="C1576" s="9">
        <v>16.3854166666667</v>
      </c>
      <c r="D1576">
        <v>1.2183173138788583</v>
      </c>
      <c r="E1576" s="6">
        <v>114.71260219559207</v>
      </c>
      <c r="F1576" s="7">
        <v>224.57552520701861</v>
      </c>
      <c r="G1576" s="7">
        <v>192.69466766160511</v>
      </c>
      <c r="H1576" s="7">
        <v>1.8000936688913207</v>
      </c>
      <c r="I1576" s="7">
        <f t="shared" si="39"/>
        <v>139.75634937498776</v>
      </c>
    </row>
    <row r="1577" spans="1:9" x14ac:dyDescent="0.25">
      <c r="A1577" s="20"/>
      <c r="B1577" s="5">
        <f>DATE(YEAR(siječanj!B1577),MONTH(siječanj!B1577)+11,DAY(siječanj!B1577))</f>
        <v>43816</v>
      </c>
      <c r="C1577" s="9">
        <v>16.3958333333333</v>
      </c>
      <c r="D1577">
        <v>1.2183173138788583</v>
      </c>
      <c r="E1577" s="6">
        <v>114.68093679820954</v>
      </c>
      <c r="F1577" s="7">
        <v>222.52127325303752</v>
      </c>
      <c r="G1577" s="7">
        <v>199.396804883806</v>
      </c>
      <c r="H1577" s="7">
        <v>2.0220045233536004</v>
      </c>
      <c r="I1577" s="7">
        <f t="shared" si="39"/>
        <v>139.71777087310576</v>
      </c>
    </row>
    <row r="1578" spans="1:9" x14ac:dyDescent="0.25">
      <c r="A1578" s="20"/>
      <c r="B1578" s="5">
        <f>DATE(YEAR(siječanj!B1578),MONTH(siječanj!B1578)+11,DAY(siječanj!B1578))</f>
        <v>43816</v>
      </c>
      <c r="C1578" s="9">
        <v>16.40625</v>
      </c>
      <c r="D1578">
        <v>1.2183173138788583</v>
      </c>
      <c r="E1578" s="6">
        <v>115.28133655607905</v>
      </c>
      <c r="F1578" s="7">
        <v>223.68974135516922</v>
      </c>
      <c r="G1578" s="7">
        <v>203.20963531276709</v>
      </c>
      <c r="H1578" s="7">
        <v>2.0386774765765385</v>
      </c>
      <c r="I1578" s="7">
        <f t="shared" si="39"/>
        <v>140.44924829336688</v>
      </c>
    </row>
    <row r="1579" spans="1:9" x14ac:dyDescent="0.25">
      <c r="A1579" s="20"/>
      <c r="B1579" s="5">
        <f>DATE(YEAR(siječanj!B1579),MONTH(siječanj!B1579)+11,DAY(siječanj!B1579))</f>
        <v>43816</v>
      </c>
      <c r="C1579" s="9">
        <v>16.4166666666667</v>
      </c>
      <c r="D1579">
        <v>1.2183173138788583</v>
      </c>
      <c r="E1579" s="6">
        <v>115.79786569464932</v>
      </c>
      <c r="F1579" s="7">
        <v>233.77151482143401</v>
      </c>
      <c r="G1579" s="7">
        <v>204.54661319091494</v>
      </c>
      <c r="H1579" s="7">
        <v>2.1535822877169224</v>
      </c>
      <c r="I1579" s="7">
        <f t="shared" si="39"/>
        <v>141.07854468600996</v>
      </c>
    </row>
    <row r="1580" spans="1:9" x14ac:dyDescent="0.25">
      <c r="A1580" s="20"/>
      <c r="B1580" s="5">
        <f>DATE(YEAR(siječanj!B1580),MONTH(siječanj!B1580)+11,DAY(siječanj!B1580))</f>
        <v>43816</v>
      </c>
      <c r="C1580" s="9">
        <v>16.4270833333333</v>
      </c>
      <c r="D1580">
        <v>1.2183173138788583</v>
      </c>
      <c r="E1580" s="6">
        <v>117.72034840346144</v>
      </c>
      <c r="F1580" s="7">
        <v>233.37493891567399</v>
      </c>
      <c r="G1580" s="7">
        <v>201.5431945520566</v>
      </c>
      <c r="H1580" s="7">
        <v>2.0658864556255057</v>
      </c>
      <c r="I1580" s="7">
        <f t="shared" si="39"/>
        <v>143.42073865578848</v>
      </c>
    </row>
    <row r="1581" spans="1:9" x14ac:dyDescent="0.25">
      <c r="A1581" s="20"/>
      <c r="B1581" s="5">
        <f>DATE(YEAR(siječanj!B1581),MONTH(siječanj!B1581)+11,DAY(siječanj!B1581))</f>
        <v>43816</v>
      </c>
      <c r="C1581" s="9">
        <v>16.4375</v>
      </c>
      <c r="D1581">
        <v>1.2183173138788583</v>
      </c>
      <c r="E1581" s="6">
        <v>119.38459830765038</v>
      </c>
      <c r="F1581" s="7">
        <v>225.15105995360381</v>
      </c>
      <c r="G1581" s="7">
        <v>201.10349727446695</v>
      </c>
      <c r="H1581" s="7">
        <v>2.0446193109114343</v>
      </c>
      <c r="I1581" s="7">
        <f t="shared" si="39"/>
        <v>145.44832312868311</v>
      </c>
    </row>
    <row r="1582" spans="1:9" x14ac:dyDescent="0.25">
      <c r="A1582" s="20"/>
      <c r="B1582" s="5">
        <f>DATE(YEAR(siječanj!B1582),MONTH(siječanj!B1582)+11,DAY(siječanj!B1582))</f>
        <v>43816</v>
      </c>
      <c r="C1582" s="9">
        <v>16.4479166666667</v>
      </c>
      <c r="D1582">
        <v>1.2183173138788583</v>
      </c>
      <c r="E1582" s="6">
        <v>120.31693481232658</v>
      </c>
      <c r="F1582" s="7">
        <v>223.92097629327731</v>
      </c>
      <c r="G1582" s="7">
        <v>206.85135617519848</v>
      </c>
      <c r="H1582" s="7">
        <v>2.1187256606369838</v>
      </c>
      <c r="I1582" s="7">
        <f t="shared" si="39"/>
        <v>146.58420483469141</v>
      </c>
    </row>
    <row r="1583" spans="1:9" x14ac:dyDescent="0.25">
      <c r="A1583" s="20"/>
      <c r="B1583" s="5">
        <f>DATE(YEAR(siječanj!B1583),MONTH(siječanj!B1583)+11,DAY(siječanj!B1583))</f>
        <v>43816</v>
      </c>
      <c r="C1583" s="9">
        <v>16.4583333333333</v>
      </c>
      <c r="D1583">
        <v>1.2183173138788583</v>
      </c>
      <c r="E1583" s="6">
        <v>120.45955020332173</v>
      </c>
      <c r="F1583" s="7">
        <v>221.13790122545373</v>
      </c>
      <c r="G1583" s="7">
        <v>208.19544271276419</v>
      </c>
      <c r="H1583" s="7">
        <v>2.2062794249601638</v>
      </c>
      <c r="I1583" s="7">
        <f t="shared" si="39"/>
        <v>146.7579556347664</v>
      </c>
    </row>
    <row r="1584" spans="1:9" x14ac:dyDescent="0.25">
      <c r="A1584" s="20"/>
      <c r="B1584" s="5">
        <f>DATE(YEAR(siječanj!B1584),MONTH(siječanj!B1584)+11,DAY(siječanj!B1584))</f>
        <v>43816</v>
      </c>
      <c r="C1584" s="9">
        <v>16.46875</v>
      </c>
      <c r="D1584">
        <v>1.2183173138788583</v>
      </c>
      <c r="E1584" s="6">
        <v>119.72292868532043</v>
      </c>
      <c r="F1584" s="7">
        <v>219.23264718590875</v>
      </c>
      <c r="G1584" s="7">
        <v>203.28984555621554</v>
      </c>
      <c r="H1584" s="7">
        <v>2.1878696432466751</v>
      </c>
      <c r="I1584" s="7">
        <f t="shared" si="39"/>
        <v>145.86051688560968</v>
      </c>
    </row>
    <row r="1585" spans="1:9" x14ac:dyDescent="0.25">
      <c r="A1585" s="20"/>
      <c r="B1585" s="5">
        <f>DATE(YEAR(siječanj!B1585),MONTH(siječanj!B1585)+11,DAY(siječanj!B1585))</f>
        <v>43816</v>
      </c>
      <c r="C1585" s="9">
        <v>16.4791666666667</v>
      </c>
      <c r="D1585">
        <v>1.2183173138788583</v>
      </c>
      <c r="E1585" s="6">
        <v>120.46690967843752</v>
      </c>
      <c r="F1585" s="7">
        <v>218.25309546758561</v>
      </c>
      <c r="G1585" s="7">
        <v>198.5519742282581</v>
      </c>
      <c r="H1585" s="7">
        <v>2.2465986577765111</v>
      </c>
      <c r="I1585" s="7">
        <f t="shared" si="39"/>
        <v>146.76692181072104</v>
      </c>
    </row>
    <row r="1586" spans="1:9" x14ac:dyDescent="0.25">
      <c r="A1586" s="20"/>
      <c r="B1586" s="5">
        <f>DATE(YEAR(siječanj!B1586),MONTH(siječanj!B1586)+11,DAY(siječanj!B1586))</f>
        <v>43816</v>
      </c>
      <c r="C1586" s="9">
        <v>16.4895833333333</v>
      </c>
      <c r="D1586">
        <v>1.2183173138788583</v>
      </c>
      <c r="E1586" s="6">
        <v>121.11152187516029</v>
      </c>
      <c r="F1586" s="7">
        <v>214.00173031718307</v>
      </c>
      <c r="G1586" s="7">
        <v>194.19691484685131</v>
      </c>
      <c r="H1586" s="7">
        <v>1.972686998230796</v>
      </c>
      <c r="I1586" s="7">
        <f t="shared" si="39"/>
        <v>147.55226401072588</v>
      </c>
    </row>
    <row r="1587" spans="1:9" x14ac:dyDescent="0.25">
      <c r="A1587" s="20"/>
      <c r="B1587" s="5">
        <f>DATE(YEAR(siječanj!B1587),MONTH(siječanj!B1587)+11,DAY(siječanj!B1587))</f>
        <v>43816</v>
      </c>
      <c r="C1587" s="9">
        <v>16.5</v>
      </c>
      <c r="D1587">
        <v>1.2183173138788583</v>
      </c>
      <c r="E1587" s="6">
        <v>121.77244721108633</v>
      </c>
      <c r="F1587" s="7">
        <v>217.42046667388706</v>
      </c>
      <c r="G1587" s="7">
        <v>194.72816170321153</v>
      </c>
      <c r="H1587" s="7">
        <v>1.8558492650606064</v>
      </c>
      <c r="I1587" s="7">
        <f t="shared" si="39"/>
        <v>148.35748079066576</v>
      </c>
    </row>
    <row r="1588" spans="1:9" x14ac:dyDescent="0.25">
      <c r="A1588" s="20"/>
      <c r="B1588" s="5">
        <f>DATE(YEAR(siječanj!B1588),MONTH(siječanj!B1588)+11,DAY(siječanj!B1588))</f>
        <v>43816</v>
      </c>
      <c r="C1588" s="9">
        <v>16.5104166666667</v>
      </c>
      <c r="D1588">
        <v>1.2183173138788583</v>
      </c>
      <c r="E1588" s="6">
        <v>122.17207345986523</v>
      </c>
      <c r="F1588" s="7">
        <v>209.80201916847199</v>
      </c>
      <c r="G1588" s="7">
        <v>191.54748015231945</v>
      </c>
      <c r="H1588" s="7">
        <v>1.8590728027314318</v>
      </c>
      <c r="I1588" s="7">
        <f t="shared" si="39"/>
        <v>148.84435236863357</v>
      </c>
    </row>
    <row r="1589" spans="1:9" x14ac:dyDescent="0.25">
      <c r="A1589" s="20"/>
      <c r="B1589" s="5">
        <f>DATE(YEAR(siječanj!B1589),MONTH(siječanj!B1589)+11,DAY(siječanj!B1589))</f>
        <v>43816</v>
      </c>
      <c r="C1589" s="9">
        <v>16.5208333333333</v>
      </c>
      <c r="D1589">
        <v>1.2183173138788583</v>
      </c>
      <c r="E1589" s="6">
        <v>121.37502463573031</v>
      </c>
      <c r="F1589" s="7">
        <v>203.08335065895434</v>
      </c>
      <c r="G1589" s="7">
        <v>187.33251876055795</v>
      </c>
      <c r="H1589" s="7">
        <v>2.052874248627754</v>
      </c>
      <c r="I1589" s="7">
        <f t="shared" si="39"/>
        <v>147.8732939861832</v>
      </c>
    </row>
    <row r="1590" spans="1:9" x14ac:dyDescent="0.25">
      <c r="A1590" s="20"/>
      <c r="B1590" s="5">
        <f>DATE(YEAR(siječanj!B1590),MONTH(siječanj!B1590)+11,DAY(siječanj!B1590))</f>
        <v>43816</v>
      </c>
      <c r="C1590" s="9">
        <v>16.53125</v>
      </c>
      <c r="D1590">
        <v>1.2183173138788583</v>
      </c>
      <c r="E1590" s="6">
        <v>119.52680869920565</v>
      </c>
      <c r="F1590" s="7">
        <v>188.33982561439646</v>
      </c>
      <c r="G1590" s="7">
        <v>183.3740190154287</v>
      </c>
      <c r="H1590" s="7">
        <v>1.8827921171634407</v>
      </c>
      <c r="I1590" s="7">
        <f t="shared" si="39"/>
        <v>145.62158051092837</v>
      </c>
    </row>
    <row r="1591" spans="1:9" x14ac:dyDescent="0.25">
      <c r="A1591" s="20"/>
      <c r="B1591" s="5">
        <f>DATE(YEAR(siječanj!B1591),MONTH(siječanj!B1591)+11,DAY(siječanj!B1591))</f>
        <v>43816</v>
      </c>
      <c r="C1591" s="9">
        <v>16.5416666666667</v>
      </c>
      <c r="D1591">
        <v>1.2183173138788583</v>
      </c>
      <c r="E1591" s="6">
        <v>117.03288170718385</v>
      </c>
      <c r="F1591" s="7">
        <v>184.22494422324172</v>
      </c>
      <c r="G1591" s="7">
        <v>178.11143148547171</v>
      </c>
      <c r="H1591" s="7">
        <v>1.8402608291670206</v>
      </c>
      <c r="I1591" s="7">
        <f t="shared" si="39"/>
        <v>142.5831860769984</v>
      </c>
    </row>
    <row r="1592" spans="1:9" x14ac:dyDescent="0.25">
      <c r="A1592" s="20"/>
      <c r="B1592" s="5">
        <f>DATE(YEAR(siječanj!B1592),MONTH(siječanj!B1592)+11,DAY(siječanj!B1592))</f>
        <v>43816</v>
      </c>
      <c r="C1592" s="9">
        <v>16.5520833333333</v>
      </c>
      <c r="D1592">
        <v>1.2183173138788583</v>
      </c>
      <c r="E1592" s="6">
        <v>114.54264239388543</v>
      </c>
      <c r="F1592" s="7">
        <v>192.11978277966546</v>
      </c>
      <c r="G1592" s="7">
        <v>177.41815054476345</v>
      </c>
      <c r="H1592" s="7">
        <v>1.9448577232923465</v>
      </c>
      <c r="I1592" s="7">
        <f t="shared" si="39"/>
        <v>139.54928440590513</v>
      </c>
    </row>
    <row r="1593" spans="1:9" x14ac:dyDescent="0.25">
      <c r="A1593" s="20"/>
      <c r="B1593" s="5">
        <f>DATE(YEAR(siječanj!B1593),MONTH(siječanj!B1593)+11,DAY(siječanj!B1593))</f>
        <v>43816</v>
      </c>
      <c r="C1593" s="9">
        <v>16.5625</v>
      </c>
      <c r="D1593">
        <v>1.2183173138788583</v>
      </c>
      <c r="E1593" s="6">
        <v>115.82989638564429</v>
      </c>
      <c r="F1593" s="7">
        <v>179.72187116949195</v>
      </c>
      <c r="G1593" s="7">
        <v>174.03840646055107</v>
      </c>
      <c r="H1593" s="7">
        <v>1.9262898661747638</v>
      </c>
      <c r="I1593" s="7">
        <f t="shared" si="39"/>
        <v>141.11756823142463</v>
      </c>
    </row>
    <row r="1594" spans="1:9" x14ac:dyDescent="0.25">
      <c r="A1594" s="20"/>
      <c r="B1594" s="5">
        <f>DATE(YEAR(siječanj!B1594),MONTH(siječanj!B1594)+11,DAY(siječanj!B1594))</f>
        <v>43816</v>
      </c>
      <c r="C1594" s="9">
        <v>16.5729166666667</v>
      </c>
      <c r="D1594">
        <v>1.2183173138788583</v>
      </c>
      <c r="E1594" s="6">
        <v>116.65403947377786</v>
      </c>
      <c r="F1594" s="7">
        <v>173.58641527021416</v>
      </c>
      <c r="G1594" s="7">
        <v>175.13733857541462</v>
      </c>
      <c r="H1594" s="7">
        <v>1.9736454554277703</v>
      </c>
      <c r="I1594" s="7">
        <f t="shared" si="39"/>
        <v>142.12163602481135</v>
      </c>
    </row>
    <row r="1595" spans="1:9" x14ac:dyDescent="0.25">
      <c r="A1595" s="20"/>
      <c r="B1595" s="5">
        <f>DATE(YEAR(siječanj!B1595),MONTH(siječanj!B1595)+11,DAY(siječanj!B1595))</f>
        <v>43816</v>
      </c>
      <c r="C1595" s="9">
        <v>16.5833333333333</v>
      </c>
      <c r="D1595">
        <v>1.2183173138788583</v>
      </c>
      <c r="E1595" s="6">
        <v>116.93775845638839</v>
      </c>
      <c r="F1595" s="7">
        <v>173.88974506709326</v>
      </c>
      <c r="G1595" s="7">
        <v>175.38704478794168</v>
      </c>
      <c r="H1595" s="7">
        <v>2.0845153418547961</v>
      </c>
      <c r="I1595" s="7">
        <f t="shared" si="39"/>
        <v>142.46729577360185</v>
      </c>
    </row>
    <row r="1596" spans="1:9" x14ac:dyDescent="0.25">
      <c r="A1596" s="20"/>
      <c r="B1596" s="5">
        <f>DATE(YEAR(siječanj!B1596),MONTH(siječanj!B1596)+11,DAY(siječanj!B1596))</f>
        <v>43816</v>
      </c>
      <c r="C1596" s="9">
        <v>16.59375</v>
      </c>
      <c r="D1596">
        <v>1.2183173138788583</v>
      </c>
      <c r="E1596" s="6">
        <v>118.37004890197049</v>
      </c>
      <c r="F1596" s="7">
        <v>174.56696234148365</v>
      </c>
      <c r="G1596" s="7">
        <v>172.69756317358369</v>
      </c>
      <c r="H1596" s="7">
        <v>2.0318882380184311</v>
      </c>
      <c r="I1596" s="7">
        <f t="shared" si="39"/>
        <v>144.21228002195778</v>
      </c>
    </row>
    <row r="1597" spans="1:9" x14ac:dyDescent="0.25">
      <c r="A1597" s="20"/>
      <c r="B1597" s="5">
        <f>DATE(YEAR(siječanj!B1597),MONTH(siječanj!B1597)+11,DAY(siječanj!B1597))</f>
        <v>43816</v>
      </c>
      <c r="C1597" s="9">
        <v>16.6041666666667</v>
      </c>
      <c r="D1597">
        <v>1.2183173138788583</v>
      </c>
      <c r="E1597" s="6">
        <v>118.65318222362632</v>
      </c>
      <c r="F1597" s="7">
        <v>175.4921750132722</v>
      </c>
      <c r="G1597" s="7">
        <v>173.13944001190961</v>
      </c>
      <c r="H1597" s="7">
        <v>2.0371207339893864</v>
      </c>
      <c r="I1597" s="7">
        <f t="shared" si="39"/>
        <v>144.55722624986711</v>
      </c>
    </row>
    <row r="1598" spans="1:9" x14ac:dyDescent="0.25">
      <c r="A1598" s="20"/>
      <c r="B1598" s="5">
        <f>DATE(YEAR(siječanj!B1598),MONTH(siječanj!B1598)+11,DAY(siječanj!B1598))</f>
        <v>43816</v>
      </c>
      <c r="C1598" s="9">
        <v>16.6145833333333</v>
      </c>
      <c r="D1598">
        <v>1.2183173138788583</v>
      </c>
      <c r="E1598" s="6">
        <v>120.7727348804747</v>
      </c>
      <c r="F1598" s="7">
        <v>175.85175830569966</v>
      </c>
      <c r="G1598" s="7">
        <v>170.99418227022917</v>
      </c>
      <c r="H1598" s="7">
        <v>2.0426603764733597</v>
      </c>
      <c r="I1598" s="7">
        <f t="shared" si="39"/>
        <v>147.13951394938343</v>
      </c>
    </row>
    <row r="1599" spans="1:9" x14ac:dyDescent="0.25">
      <c r="A1599" s="20"/>
      <c r="B1599" s="5">
        <f>DATE(YEAR(siječanj!B1599),MONTH(siječanj!B1599)+11,DAY(siječanj!B1599))</f>
        <v>43816</v>
      </c>
      <c r="C1599" s="9">
        <v>16.625</v>
      </c>
      <c r="D1599">
        <v>1.2183173138788583</v>
      </c>
      <c r="E1599" s="6">
        <v>122.54166522812362</v>
      </c>
      <c r="F1599" s="7">
        <v>172.27870612063245</v>
      </c>
      <c r="G1599" s="7">
        <v>167.60531453674699</v>
      </c>
      <c r="H1599" s="7">
        <v>2.1055973982792637</v>
      </c>
      <c r="I1599" s="7">
        <f t="shared" si="39"/>
        <v>149.29463241896985</v>
      </c>
    </row>
    <row r="1600" spans="1:9" x14ac:dyDescent="0.25">
      <c r="A1600" s="20"/>
      <c r="B1600" s="5">
        <f>DATE(YEAR(siječanj!B1600),MONTH(siječanj!B1600)+11,DAY(siječanj!B1600))</f>
        <v>43816</v>
      </c>
      <c r="C1600" s="9">
        <v>16.6354166666667</v>
      </c>
      <c r="D1600">
        <v>1.2183173138788583</v>
      </c>
      <c r="E1600" s="6">
        <v>124.57040668703644</v>
      </c>
      <c r="F1600" s="7">
        <v>169.72937845440248</v>
      </c>
      <c r="G1600" s="7">
        <v>160.78166780698112</v>
      </c>
      <c r="H1600" s="7">
        <v>2.0283265390401142</v>
      </c>
      <c r="I1600" s="7">
        <f t="shared" si="39"/>
        <v>151.7662832637472</v>
      </c>
    </row>
    <row r="1601" spans="1:9" x14ac:dyDescent="0.25">
      <c r="A1601" s="20"/>
      <c r="B1601" s="5">
        <f>DATE(YEAR(siječanj!B1601),MONTH(siječanj!B1601)+11,DAY(siječanj!B1601))</f>
        <v>43816</v>
      </c>
      <c r="C1601" s="9">
        <v>16.6458333333333</v>
      </c>
      <c r="D1601">
        <v>1.2183173138788583</v>
      </c>
      <c r="E1601" s="6">
        <v>126.40865546822823</v>
      </c>
      <c r="F1601" s="7">
        <v>168.39096186372203</v>
      </c>
      <c r="G1601" s="7">
        <v>158.37330136051148</v>
      </c>
      <c r="H1601" s="7">
        <v>1.9269621868807834</v>
      </c>
      <c r="I1601" s="7">
        <f t="shared" si="39"/>
        <v>154.00585358108987</v>
      </c>
    </row>
    <row r="1602" spans="1:9" x14ac:dyDescent="0.25">
      <c r="A1602" s="20"/>
      <c r="B1602" s="5">
        <f>DATE(YEAR(siječanj!B1602),MONTH(siječanj!B1602)+11,DAY(siječanj!B1602))</f>
        <v>43816</v>
      </c>
      <c r="C1602" s="9">
        <v>16.65625</v>
      </c>
      <c r="D1602">
        <v>1.2183173138788583</v>
      </c>
      <c r="E1602" s="6">
        <v>130.09577533209747</v>
      </c>
      <c r="F1602" s="7">
        <v>167.23253558849257</v>
      </c>
      <c r="G1602" s="7">
        <v>158.31940238893435</v>
      </c>
      <c r="H1602" s="7">
        <v>2.3694072391215881</v>
      </c>
      <c r="I1602" s="7">
        <f t="shared" si="39"/>
        <v>158.49793554958845</v>
      </c>
    </row>
    <row r="1603" spans="1:9" x14ac:dyDescent="0.25">
      <c r="A1603" s="20"/>
      <c r="B1603" s="5">
        <f>DATE(YEAR(siječanj!B1603),MONTH(siječanj!B1603)+11,DAY(siječanj!B1603))</f>
        <v>43816</v>
      </c>
      <c r="C1603" s="9">
        <v>16.6666666666667</v>
      </c>
      <c r="D1603">
        <v>1.2183173138788583</v>
      </c>
      <c r="E1603" s="6">
        <v>131.59238723283926</v>
      </c>
      <c r="F1603" s="7">
        <v>167.01637944481763</v>
      </c>
      <c r="G1603" s="7">
        <v>156.58071902393095</v>
      </c>
      <c r="H1603" s="7">
        <v>3.6715193641186197</v>
      </c>
      <c r="I1603" s="7">
        <f t="shared" si="39"/>
        <v>160.32128374041929</v>
      </c>
    </row>
    <row r="1604" spans="1:9" x14ac:dyDescent="0.25">
      <c r="A1604" s="20"/>
      <c r="B1604" s="5">
        <f>DATE(YEAR(siječanj!B1604),MONTH(siječanj!B1604)+11,DAY(siječanj!B1604))</f>
        <v>43816</v>
      </c>
      <c r="C1604" s="9">
        <v>16.6770833333333</v>
      </c>
      <c r="D1604">
        <v>1.2183173138788583</v>
      </c>
      <c r="E1604" s="6">
        <v>134.37566448644813</v>
      </c>
      <c r="F1604" s="7">
        <v>166.27414716083911</v>
      </c>
      <c r="G1604" s="7">
        <v>155.91553555127746</v>
      </c>
      <c r="H1604" s="7">
        <v>7.9296285394668287</v>
      </c>
      <c r="I1604" s="7">
        <f t="shared" ref="I1604:I1667" si="40">D1604*E1604</f>
        <v>163.71219860781619</v>
      </c>
    </row>
    <row r="1605" spans="1:9" x14ac:dyDescent="0.25">
      <c r="A1605" s="20"/>
      <c r="B1605" s="5">
        <f>DATE(YEAR(siječanj!B1605),MONTH(siječanj!B1605)+11,DAY(siječanj!B1605))</f>
        <v>43816</v>
      </c>
      <c r="C1605" s="9">
        <v>16.6875</v>
      </c>
      <c r="D1605">
        <v>1.2183173138788583</v>
      </c>
      <c r="E1605" s="6">
        <v>139.48856998871923</v>
      </c>
      <c r="F1605" s="7">
        <v>167.72046723523943</v>
      </c>
      <c r="G1605" s="7">
        <v>159.35389095385216</v>
      </c>
      <c r="H1605" s="7">
        <v>20.651785179297033</v>
      </c>
      <c r="I1605" s="7">
        <f t="shared" si="40"/>
        <v>169.94133990545956</v>
      </c>
    </row>
    <row r="1606" spans="1:9" x14ac:dyDescent="0.25">
      <c r="A1606" s="20"/>
      <c r="B1606" s="5">
        <f>DATE(YEAR(siječanj!B1606),MONTH(siječanj!B1606)+11,DAY(siječanj!B1606))</f>
        <v>43816</v>
      </c>
      <c r="C1606" s="9">
        <v>16.6979166666667</v>
      </c>
      <c r="D1606">
        <v>1.2183173138788583</v>
      </c>
      <c r="E1606" s="6">
        <v>144.38221494864416</v>
      </c>
      <c r="F1606" s="7">
        <v>169.96485969661231</v>
      </c>
      <c r="G1606" s="7">
        <v>157.75880572022888</v>
      </c>
      <c r="H1606" s="7">
        <v>60.383706840323683</v>
      </c>
      <c r="I1606" s="7">
        <f t="shared" si="40"/>
        <v>175.9033522881121</v>
      </c>
    </row>
    <row r="1607" spans="1:9" x14ac:dyDescent="0.25">
      <c r="A1607" s="20"/>
      <c r="B1607" s="5">
        <f>DATE(YEAR(siječanj!B1607),MONTH(siječanj!B1607)+11,DAY(siječanj!B1607))</f>
        <v>43816</v>
      </c>
      <c r="C1607" s="9">
        <v>16.7083333333333</v>
      </c>
      <c r="D1607">
        <v>1.2183173138788583</v>
      </c>
      <c r="E1607" s="6">
        <v>148.51564717319499</v>
      </c>
      <c r="F1607" s="7">
        <v>170.83186830215925</v>
      </c>
      <c r="G1607" s="7">
        <v>151.10452651397333</v>
      </c>
      <c r="H1607" s="7">
        <v>110.98690724753097</v>
      </c>
      <c r="I1607" s="7">
        <f t="shared" si="40"/>
        <v>180.93918433302719</v>
      </c>
    </row>
    <row r="1608" spans="1:9" x14ac:dyDescent="0.25">
      <c r="A1608" s="20"/>
      <c r="B1608" s="5">
        <f>DATE(YEAR(siječanj!B1608),MONTH(siječanj!B1608)+11,DAY(siječanj!B1608))</f>
        <v>43816</v>
      </c>
      <c r="C1608" s="9">
        <v>16.71875</v>
      </c>
      <c r="D1608">
        <v>1.2183173138788583</v>
      </c>
      <c r="E1608" s="6">
        <v>154.84459625100462</v>
      </c>
      <c r="F1608" s="7">
        <v>168.08226599067652</v>
      </c>
      <c r="G1608" s="7">
        <v>151.73940887429171</v>
      </c>
      <c r="H1608" s="7">
        <v>138.66601555447738</v>
      </c>
      <c r="I1608" s="7">
        <f t="shared" si="40"/>
        <v>188.64985257318028</v>
      </c>
    </row>
    <row r="1609" spans="1:9" x14ac:dyDescent="0.25">
      <c r="A1609" s="20"/>
      <c r="B1609" s="5">
        <f>DATE(YEAR(siječanj!B1609),MONTH(siječanj!B1609)+11,DAY(siječanj!B1609))</f>
        <v>43816</v>
      </c>
      <c r="C1609" s="9">
        <v>16.7291666666667</v>
      </c>
      <c r="D1609">
        <v>1.2183173138788583</v>
      </c>
      <c r="E1609" s="6">
        <v>161.3406403550712</v>
      </c>
      <c r="F1609" s="7">
        <v>165.66175224707953</v>
      </c>
      <c r="G1609" s="7">
        <v>152.84610391818637</v>
      </c>
      <c r="H1609" s="7">
        <v>156.88972350828021</v>
      </c>
      <c r="I1609" s="7">
        <f t="shared" si="40"/>
        <v>196.56409557688528</v>
      </c>
    </row>
    <row r="1610" spans="1:9" x14ac:dyDescent="0.25">
      <c r="A1610" s="20"/>
      <c r="B1610" s="5">
        <f>DATE(YEAR(siječanj!B1610),MONTH(siječanj!B1610)+11,DAY(siječanj!B1610))</f>
        <v>43816</v>
      </c>
      <c r="C1610" s="9">
        <v>16.7395833333333</v>
      </c>
      <c r="D1610">
        <v>1.2183173138788583</v>
      </c>
      <c r="E1610" s="6">
        <v>165.30099686310712</v>
      </c>
      <c r="F1610" s="7">
        <v>163.26362993125542</v>
      </c>
      <c r="G1610" s="7">
        <v>152.42593036697082</v>
      </c>
      <c r="H1610" s="7">
        <v>168.82198135576235</v>
      </c>
      <c r="I1610" s="7">
        <f t="shared" si="40"/>
        <v>201.38906647975824</v>
      </c>
    </row>
    <row r="1611" spans="1:9" x14ac:dyDescent="0.25">
      <c r="A1611" s="20"/>
      <c r="B1611" s="5">
        <f>DATE(YEAR(siječanj!B1611),MONTH(siječanj!B1611)+11,DAY(siječanj!B1611))</f>
        <v>43816</v>
      </c>
      <c r="C1611" s="9">
        <v>16.75</v>
      </c>
      <c r="D1611">
        <v>1.2183173138788583</v>
      </c>
      <c r="E1611" s="6">
        <v>168.25269531760938</v>
      </c>
      <c r="F1611" s="7">
        <v>161.18755646933366</v>
      </c>
      <c r="G1611" s="7">
        <v>154.85557061068195</v>
      </c>
      <c r="H1611" s="7">
        <v>190.40470060313089</v>
      </c>
      <c r="I1611" s="7">
        <f t="shared" si="40"/>
        <v>204.98517181222783</v>
      </c>
    </row>
    <row r="1612" spans="1:9" x14ac:dyDescent="0.25">
      <c r="A1612" s="20"/>
      <c r="B1612" s="5">
        <f>DATE(YEAR(siječanj!B1612),MONTH(siječanj!B1612)+11,DAY(siječanj!B1612))</f>
        <v>43816</v>
      </c>
      <c r="C1612" s="9">
        <v>16.7604166666667</v>
      </c>
      <c r="D1612">
        <v>1.2183173138788583</v>
      </c>
      <c r="E1612" s="6">
        <v>170.23032048692298</v>
      </c>
      <c r="F1612" s="7">
        <v>158.09994353512752</v>
      </c>
      <c r="G1612" s="7">
        <v>154.59067169578526</v>
      </c>
      <c r="H1612" s="7">
        <v>206.26392266536112</v>
      </c>
      <c r="I1612" s="7">
        <f t="shared" si="40"/>
        <v>207.39454679636518</v>
      </c>
    </row>
    <row r="1613" spans="1:9" x14ac:dyDescent="0.25">
      <c r="A1613" s="20"/>
      <c r="B1613" s="5">
        <f>DATE(YEAR(siječanj!B1613),MONTH(siječanj!B1613)+11,DAY(siječanj!B1613))</f>
        <v>43816</v>
      </c>
      <c r="C1613" s="9">
        <v>16.7708333333333</v>
      </c>
      <c r="D1613">
        <v>1.2183173138788583</v>
      </c>
      <c r="E1613" s="6">
        <v>172.6303362485319</v>
      </c>
      <c r="F1613" s="7">
        <v>156.06661807413937</v>
      </c>
      <c r="G1613" s="7">
        <v>157.96627341042154</v>
      </c>
      <c r="H1613" s="7">
        <v>223.21791094580203</v>
      </c>
      <c r="I1613" s="7">
        <f t="shared" si="40"/>
        <v>210.31852755231549</v>
      </c>
    </row>
    <row r="1614" spans="1:9" x14ac:dyDescent="0.25">
      <c r="A1614" s="20"/>
      <c r="B1614" s="5">
        <f>DATE(YEAR(siječanj!B1614),MONTH(siječanj!B1614)+11,DAY(siječanj!B1614))</f>
        <v>43816</v>
      </c>
      <c r="C1614" s="9">
        <v>16.78125</v>
      </c>
      <c r="D1614">
        <v>1.2183173138788583</v>
      </c>
      <c r="E1614" s="6">
        <v>175.95647455282287</v>
      </c>
      <c r="F1614" s="7">
        <v>153.04283616113764</v>
      </c>
      <c r="G1614" s="7">
        <v>158.84778731747696</v>
      </c>
      <c r="H1614" s="7">
        <v>226.59968709851174</v>
      </c>
      <c r="I1614" s="7">
        <f t="shared" si="40"/>
        <v>214.37081943678885</v>
      </c>
    </row>
    <row r="1615" spans="1:9" x14ac:dyDescent="0.25">
      <c r="A1615" s="20"/>
      <c r="B1615" s="5">
        <f>DATE(YEAR(siječanj!B1615),MONTH(siječanj!B1615)+11,DAY(siječanj!B1615))</f>
        <v>43816</v>
      </c>
      <c r="C1615" s="9">
        <v>16.7916666666667</v>
      </c>
      <c r="D1615">
        <v>1.2183173138788583</v>
      </c>
      <c r="E1615" s="6">
        <v>175.97819165514056</v>
      </c>
      <c r="F1615" s="7">
        <v>148.06035216348414</v>
      </c>
      <c r="G1615" s="7">
        <v>160.68152843083379</v>
      </c>
      <c r="H1615" s="7">
        <v>227.00804789210275</v>
      </c>
      <c r="I1615" s="7">
        <f t="shared" si="40"/>
        <v>214.39727775854976</v>
      </c>
    </row>
    <row r="1616" spans="1:9" x14ac:dyDescent="0.25">
      <c r="A1616" s="20"/>
      <c r="B1616" s="5">
        <f>DATE(YEAR(siječanj!B1616),MONTH(siječanj!B1616)+11,DAY(siječanj!B1616))</f>
        <v>43816</v>
      </c>
      <c r="C1616" s="9">
        <v>16.8020833333333</v>
      </c>
      <c r="D1616">
        <v>1.2183173138788583</v>
      </c>
      <c r="E1616" s="6">
        <v>175.38857600000347</v>
      </c>
      <c r="F1616" s="7">
        <v>140.76520573019422</v>
      </c>
      <c r="G1616" s="7">
        <v>159.57491767934329</v>
      </c>
      <c r="H1616" s="7">
        <v>227.64007037532795</v>
      </c>
      <c r="I1616" s="7">
        <f t="shared" si="40"/>
        <v>213.67893879736224</v>
      </c>
    </row>
    <row r="1617" spans="1:9" x14ac:dyDescent="0.25">
      <c r="A1617" s="20"/>
      <c r="B1617" s="5">
        <f>DATE(YEAR(siječanj!B1617),MONTH(siječanj!B1617)+11,DAY(siječanj!B1617))</f>
        <v>43816</v>
      </c>
      <c r="C1617" s="9">
        <v>16.8125</v>
      </c>
      <c r="D1617">
        <v>1.2183173138788583</v>
      </c>
      <c r="E1617" s="6">
        <v>176.3340591041447</v>
      </c>
      <c r="F1617" s="7">
        <v>134.98757520160802</v>
      </c>
      <c r="G1617" s="7">
        <v>156.11747606811136</v>
      </c>
      <c r="H1617" s="7">
        <v>227.62035997320103</v>
      </c>
      <c r="I1617" s="7">
        <f t="shared" si="40"/>
        <v>214.83083723311742</v>
      </c>
    </row>
    <row r="1618" spans="1:9" x14ac:dyDescent="0.25">
      <c r="A1618" s="20"/>
      <c r="B1618" s="5">
        <f>DATE(YEAR(siječanj!B1618),MONTH(siječanj!B1618)+11,DAY(siječanj!B1618))</f>
        <v>43816</v>
      </c>
      <c r="C1618" s="9">
        <v>16.8229166666667</v>
      </c>
      <c r="D1618">
        <v>1.2183173138788583</v>
      </c>
      <c r="E1618" s="6">
        <v>177.34603160162379</v>
      </c>
      <c r="F1618" s="7">
        <v>130.53544575651941</v>
      </c>
      <c r="G1618" s="7">
        <v>151.47569808090134</v>
      </c>
      <c r="H1618" s="7">
        <v>227.72153323420733</v>
      </c>
      <c r="I1618" s="7">
        <f t="shared" si="40"/>
        <v>216.06374084796542</v>
      </c>
    </row>
    <row r="1619" spans="1:9" x14ac:dyDescent="0.25">
      <c r="A1619" s="20"/>
      <c r="B1619" s="5">
        <f>DATE(YEAR(siječanj!B1619),MONTH(siječanj!B1619)+11,DAY(siječanj!B1619))</f>
        <v>43816</v>
      </c>
      <c r="C1619" s="9">
        <v>16.8333333333333</v>
      </c>
      <c r="D1619">
        <v>1.2183173138788583</v>
      </c>
      <c r="E1619" s="6">
        <v>179.83017209982759</v>
      </c>
      <c r="F1619" s="7">
        <v>127.16411308388518</v>
      </c>
      <c r="G1619" s="7">
        <v>147.12452417793415</v>
      </c>
      <c r="H1619" s="7">
        <v>227.74349170869496</v>
      </c>
      <c r="I1619" s="7">
        <f t="shared" si="40"/>
        <v>219.09021222703475</v>
      </c>
    </row>
    <row r="1620" spans="1:9" x14ac:dyDescent="0.25">
      <c r="A1620" s="20"/>
      <c r="B1620" s="5">
        <f>DATE(YEAR(siječanj!B1620),MONTH(siječanj!B1620)+11,DAY(siječanj!B1620))</f>
        <v>43816</v>
      </c>
      <c r="C1620" s="9">
        <v>16.84375</v>
      </c>
      <c r="D1620">
        <v>1.2183173138788583</v>
      </c>
      <c r="E1620" s="6">
        <v>180.06862544651207</v>
      </c>
      <c r="F1620" s="7">
        <v>123.22769687060239</v>
      </c>
      <c r="G1620" s="7">
        <v>139.01461549985933</v>
      </c>
      <c r="H1620" s="7">
        <v>228.0973865212805</v>
      </c>
      <c r="I1620" s="7">
        <f t="shared" si="40"/>
        <v>219.38072406785284</v>
      </c>
    </row>
    <row r="1621" spans="1:9" x14ac:dyDescent="0.25">
      <c r="A1621" s="20"/>
      <c r="B1621" s="5">
        <f>DATE(YEAR(siječanj!B1621),MONTH(siječanj!B1621)+11,DAY(siječanj!B1621))</f>
        <v>43816</v>
      </c>
      <c r="C1621" s="9">
        <v>16.8541666666667</v>
      </c>
      <c r="D1621">
        <v>1.2183173138788583</v>
      </c>
      <c r="E1621" s="6">
        <v>177.62324180647144</v>
      </c>
      <c r="F1621" s="7">
        <v>120.76449532887099</v>
      </c>
      <c r="G1621" s="7">
        <v>131.15798141275454</v>
      </c>
      <c r="H1621" s="7">
        <v>228.55711181642954</v>
      </c>
      <c r="I1621" s="7">
        <f t="shared" si="40"/>
        <v>216.40147084011522</v>
      </c>
    </row>
    <row r="1622" spans="1:9" x14ac:dyDescent="0.25">
      <c r="A1622" s="20"/>
      <c r="B1622" s="5">
        <f>DATE(YEAR(siječanj!B1622),MONTH(siječanj!B1622)+11,DAY(siječanj!B1622))</f>
        <v>43816</v>
      </c>
      <c r="C1622" s="9">
        <v>16.8645833333333</v>
      </c>
      <c r="D1622">
        <v>1.2183173138788583</v>
      </c>
      <c r="E1622" s="6">
        <v>174.25554241995445</v>
      </c>
      <c r="F1622" s="7">
        <v>115.83128932910151</v>
      </c>
      <c r="G1622" s="7">
        <v>125.56511215973737</v>
      </c>
      <c r="H1622" s="7">
        <v>228.95986193365246</v>
      </c>
      <c r="I1622" s="7">
        <f t="shared" si="40"/>
        <v>212.29854436958237</v>
      </c>
    </row>
    <row r="1623" spans="1:9" x14ac:dyDescent="0.25">
      <c r="A1623" s="20"/>
      <c r="B1623" s="5">
        <f>DATE(YEAR(siječanj!B1623),MONTH(siječanj!B1623)+11,DAY(siječanj!B1623))</f>
        <v>43816</v>
      </c>
      <c r="C1623" s="9">
        <v>16.875</v>
      </c>
      <c r="D1623">
        <v>1.2183173138788583</v>
      </c>
      <c r="E1623" s="6">
        <v>173.06425939840688</v>
      </c>
      <c r="F1623" s="7">
        <v>108.32495950334847</v>
      </c>
      <c r="G1623" s="7">
        <v>118.93026034567974</v>
      </c>
      <c r="H1623" s="7">
        <v>229.70269827657921</v>
      </c>
      <c r="I1623" s="7">
        <f t="shared" si="40"/>
        <v>210.84718363870104</v>
      </c>
    </row>
    <row r="1624" spans="1:9" x14ac:dyDescent="0.25">
      <c r="A1624" s="20"/>
      <c r="B1624" s="5">
        <f>DATE(YEAR(siječanj!B1624),MONTH(siječanj!B1624)+11,DAY(siječanj!B1624))</f>
        <v>43816</v>
      </c>
      <c r="C1624" s="9">
        <v>16.8854166666667</v>
      </c>
      <c r="D1624">
        <v>1.2183173138788583</v>
      </c>
      <c r="E1624" s="6">
        <v>179.9553953457588</v>
      </c>
      <c r="F1624" s="7">
        <v>87.889588905507637</v>
      </c>
      <c r="G1624" s="7">
        <v>98.276008260868537</v>
      </c>
      <c r="H1624" s="7">
        <v>233.17137188054195</v>
      </c>
      <c r="I1624" s="7">
        <f t="shared" si="40"/>
        <v>219.24277387565286</v>
      </c>
    </row>
    <row r="1625" spans="1:9" x14ac:dyDescent="0.25">
      <c r="A1625" s="20"/>
      <c r="B1625" s="5">
        <f>DATE(YEAR(siječanj!B1625),MONTH(siječanj!B1625)+11,DAY(siječanj!B1625))</f>
        <v>43816</v>
      </c>
      <c r="C1625" s="9">
        <v>16.8958333333333</v>
      </c>
      <c r="D1625">
        <v>1.2183173138788583</v>
      </c>
      <c r="E1625" s="6">
        <v>186.31369100062855</v>
      </c>
      <c r="F1625" s="7">
        <v>80.253550142173864</v>
      </c>
      <c r="G1625" s="7">
        <v>91.552111556621213</v>
      </c>
      <c r="H1625" s="7">
        <v>236.99430547128318</v>
      </c>
      <c r="I1625" s="7">
        <f t="shared" si="40"/>
        <v>226.98919555874139</v>
      </c>
    </row>
    <row r="1626" spans="1:9" x14ac:dyDescent="0.25">
      <c r="A1626" s="20"/>
      <c r="B1626" s="5">
        <f>DATE(YEAR(siječanj!B1626),MONTH(siječanj!B1626)+11,DAY(siječanj!B1626))</f>
        <v>43816</v>
      </c>
      <c r="C1626" s="9">
        <v>16.90625</v>
      </c>
      <c r="D1626">
        <v>1.2183173138788583</v>
      </c>
      <c r="E1626" s="6">
        <v>186.68776853474185</v>
      </c>
      <c r="F1626" s="7">
        <v>77.667799782443495</v>
      </c>
      <c r="G1626" s="7">
        <v>87.927875347167955</v>
      </c>
      <c r="H1626" s="7">
        <v>237.72337224594062</v>
      </c>
      <c r="I1626" s="7">
        <f t="shared" si="40"/>
        <v>227.44494069528474</v>
      </c>
    </row>
    <row r="1627" spans="1:9" x14ac:dyDescent="0.25">
      <c r="A1627" s="20"/>
      <c r="B1627" s="5">
        <f>DATE(YEAR(siječanj!B1627),MONTH(siječanj!B1627)+11,DAY(siječanj!B1627))</f>
        <v>43816</v>
      </c>
      <c r="C1627" s="9">
        <v>16.9166666666667</v>
      </c>
      <c r="D1627">
        <v>1.2183173138788583</v>
      </c>
      <c r="E1627" s="6">
        <v>185.34835399012221</v>
      </c>
      <c r="F1627" s="7">
        <v>77.044765027309879</v>
      </c>
      <c r="G1627" s="7">
        <v>85.23176674427306</v>
      </c>
      <c r="H1627" s="7">
        <v>236.83909643448507</v>
      </c>
      <c r="I1627" s="7">
        <f t="shared" si="40"/>
        <v>225.81310876511347</v>
      </c>
    </row>
    <row r="1628" spans="1:9" x14ac:dyDescent="0.25">
      <c r="A1628" s="20"/>
      <c r="B1628" s="5">
        <f>DATE(YEAR(siječanj!B1628),MONTH(siječanj!B1628)+11,DAY(siječanj!B1628))</f>
        <v>43816</v>
      </c>
      <c r="C1628" s="9">
        <v>16.9270833333333</v>
      </c>
      <c r="D1628">
        <v>1.2183173138788583</v>
      </c>
      <c r="E1628" s="6">
        <v>182.1665622509027</v>
      </c>
      <c r="F1628" s="7">
        <v>75.185449737054768</v>
      </c>
      <c r="G1628" s="7">
        <v>70.643693789710241</v>
      </c>
      <c r="H1628" s="7">
        <v>238.26533777078544</v>
      </c>
      <c r="I1628" s="7">
        <f t="shared" si="40"/>
        <v>221.93667680006561</v>
      </c>
    </row>
    <row r="1629" spans="1:9" x14ac:dyDescent="0.25">
      <c r="A1629" s="20"/>
      <c r="B1629" s="5">
        <f>DATE(YEAR(siječanj!B1629),MONTH(siječanj!B1629)+11,DAY(siječanj!B1629))</f>
        <v>43816</v>
      </c>
      <c r="C1629" s="9">
        <v>16.9375</v>
      </c>
      <c r="D1629">
        <v>1.2183173138788583</v>
      </c>
      <c r="E1629" s="6">
        <v>174.79733439123277</v>
      </c>
      <c r="F1629" s="7">
        <v>73.420668895582892</v>
      </c>
      <c r="G1629" s="7">
        <v>65.270614973589772</v>
      </c>
      <c r="H1629" s="7">
        <v>238.05195098241734</v>
      </c>
      <c r="I1629" s="7">
        <f t="shared" si="40"/>
        <v>212.95861890871129</v>
      </c>
    </row>
    <row r="1630" spans="1:9" x14ac:dyDescent="0.25">
      <c r="A1630" s="20"/>
      <c r="B1630" s="5">
        <f>DATE(YEAR(siječanj!B1630),MONTH(siječanj!B1630)+11,DAY(siječanj!B1630))</f>
        <v>43816</v>
      </c>
      <c r="C1630" s="9">
        <v>16.9479166666667</v>
      </c>
      <c r="D1630">
        <v>1.2183173138788583</v>
      </c>
      <c r="E1630" s="6">
        <v>167.98959854912491</v>
      </c>
      <c r="F1630" s="7">
        <v>72.41440720202614</v>
      </c>
      <c r="G1630" s="7">
        <v>63.4155117566633</v>
      </c>
      <c r="H1630" s="7">
        <v>237.20786534221401</v>
      </c>
      <c r="I1630" s="7">
        <f t="shared" si="40"/>
        <v>204.66463646395761</v>
      </c>
    </row>
    <row r="1631" spans="1:9" x14ac:dyDescent="0.25">
      <c r="A1631" s="20"/>
      <c r="B1631" s="5">
        <f>DATE(YEAR(siječanj!B1631),MONTH(siječanj!B1631)+11,DAY(siječanj!B1631))</f>
        <v>43816</v>
      </c>
      <c r="C1631" s="9">
        <v>16.9583333333333</v>
      </c>
      <c r="D1631">
        <v>1.2183173138788583</v>
      </c>
      <c r="E1631" s="6">
        <v>158.21528747161912</v>
      </c>
      <c r="F1631" s="7">
        <v>69.627679831052646</v>
      </c>
      <c r="G1631" s="7">
        <v>62.396235963735151</v>
      </c>
      <c r="H1631" s="7">
        <v>236.76182657572315</v>
      </c>
      <c r="I1631" s="7">
        <f t="shared" si="40"/>
        <v>192.7564240469944</v>
      </c>
    </row>
    <row r="1632" spans="1:9" x14ac:dyDescent="0.25">
      <c r="A1632" s="20"/>
      <c r="B1632" s="5">
        <f>DATE(YEAR(siječanj!B1632),MONTH(siječanj!B1632)+11,DAY(siječanj!B1632))</f>
        <v>43816</v>
      </c>
      <c r="C1632" s="9">
        <v>16.96875</v>
      </c>
      <c r="D1632">
        <v>1.2183173138788583</v>
      </c>
      <c r="E1632" s="6">
        <v>147.72005356763572</v>
      </c>
      <c r="F1632" s="7">
        <v>67.491692543392745</v>
      </c>
      <c r="G1632" s="7">
        <v>61.203141205571953</v>
      </c>
      <c r="H1632" s="7">
        <v>237.26729869272157</v>
      </c>
      <c r="I1632" s="7">
        <f t="shared" si="40"/>
        <v>179.96989886856301</v>
      </c>
    </row>
    <row r="1633" spans="1:9" x14ac:dyDescent="0.25">
      <c r="A1633" s="20"/>
      <c r="B1633" s="5">
        <f>DATE(YEAR(siječanj!B1633),MONTH(siječanj!B1633)+11,DAY(siječanj!B1633))</f>
        <v>43816</v>
      </c>
      <c r="C1633" s="9">
        <v>16.9791666666667</v>
      </c>
      <c r="D1633">
        <v>1.2183173138788583</v>
      </c>
      <c r="E1633" s="6">
        <v>137.0281616635757</v>
      </c>
      <c r="F1633" s="7">
        <v>66.353771341562009</v>
      </c>
      <c r="G1633" s="7">
        <v>59.472497730356238</v>
      </c>
      <c r="H1633" s="7">
        <v>238.19235195556993</v>
      </c>
      <c r="I1633" s="7">
        <f t="shared" si="40"/>
        <v>166.9437818437255</v>
      </c>
    </row>
    <row r="1634" spans="1:9" ht="15.75" thickBot="1" x14ac:dyDescent="0.3">
      <c r="A1634" s="20"/>
      <c r="B1634" s="5">
        <f>DATE(YEAR(siječanj!B1634),MONTH(siječanj!B1634)+11,DAY(siječanj!B1634))</f>
        <v>43816</v>
      </c>
      <c r="C1634" s="9">
        <v>16.9895833333333</v>
      </c>
      <c r="D1634">
        <v>1.2183173138788583</v>
      </c>
      <c r="E1634" s="6">
        <v>126.68033564395931</v>
      </c>
      <c r="F1634" s="7">
        <v>64.600400937293614</v>
      </c>
      <c r="G1634" s="7">
        <v>58.505667868514386</v>
      </c>
      <c r="H1634" s="7">
        <v>239.72534221254119</v>
      </c>
      <c r="I1634" s="7">
        <f t="shared" si="40"/>
        <v>154.33684624302069</v>
      </c>
    </row>
    <row r="1635" spans="1:9" x14ac:dyDescent="0.25">
      <c r="A1635" s="19">
        <f t="shared" ref="A1635" si="41">A1539+1</f>
        <v>352</v>
      </c>
      <c r="B1635" s="5">
        <f>DATE(YEAR(siječanj!B1635),MONTH(siječanj!B1635)+11,DAY(siječanj!B1635))</f>
        <v>43817</v>
      </c>
      <c r="C1635" s="9">
        <v>17</v>
      </c>
      <c r="D1635">
        <v>1.2331917506310983</v>
      </c>
      <c r="E1635" s="6">
        <v>114.22751014589657</v>
      </c>
      <c r="F1635" s="7">
        <v>63.318073287843738</v>
      </c>
      <c r="G1635" s="7">
        <v>58.941519806904545</v>
      </c>
      <c r="H1635" s="7">
        <v>240.83976580758505</v>
      </c>
      <c r="I1635" s="7">
        <f t="shared" si="40"/>
        <v>140.86442320704975</v>
      </c>
    </row>
    <row r="1636" spans="1:9" x14ac:dyDescent="0.25">
      <c r="A1636" s="20"/>
      <c r="B1636" s="5">
        <f>DATE(YEAR(siječanj!B1636),MONTH(siječanj!B1636)+11,DAY(siječanj!B1636))</f>
        <v>43817</v>
      </c>
      <c r="C1636" s="9">
        <v>17.0104166666667</v>
      </c>
      <c r="D1636">
        <v>1.2331917506310983</v>
      </c>
      <c r="E1636" s="6">
        <v>105.08818061666825</v>
      </c>
      <c r="F1636" s="7">
        <v>61.970875115523739</v>
      </c>
      <c r="G1636" s="7">
        <v>58.466684638550355</v>
      </c>
      <c r="H1636" s="7">
        <v>241.58847895382601</v>
      </c>
      <c r="I1636" s="7">
        <f t="shared" si="40"/>
        <v>129.59387742530618</v>
      </c>
    </row>
    <row r="1637" spans="1:9" x14ac:dyDescent="0.25">
      <c r="A1637" s="20"/>
      <c r="B1637" s="5">
        <f>DATE(YEAR(siječanj!B1637),MONTH(siječanj!B1637)+11,DAY(siječanj!B1637))</f>
        <v>43817</v>
      </c>
      <c r="C1637" s="9">
        <v>17.0208333333333</v>
      </c>
      <c r="D1637">
        <v>1.2331917506310983</v>
      </c>
      <c r="E1637" s="6">
        <v>97.480394189871092</v>
      </c>
      <c r="F1637" s="7">
        <v>61.042692438975941</v>
      </c>
      <c r="G1637" s="7">
        <v>58.560421805905193</v>
      </c>
      <c r="H1637" s="7">
        <v>241.62446812114285</v>
      </c>
      <c r="I1637" s="7">
        <f t="shared" si="40"/>
        <v>120.21201796321668</v>
      </c>
    </row>
    <row r="1638" spans="1:9" x14ac:dyDescent="0.25">
      <c r="A1638" s="20"/>
      <c r="B1638" s="5">
        <f>DATE(YEAR(siječanj!B1638),MONTH(siječanj!B1638)+11,DAY(siječanj!B1638))</f>
        <v>43817</v>
      </c>
      <c r="C1638" s="9">
        <v>17.03125</v>
      </c>
      <c r="D1638">
        <v>1.2331917506310983</v>
      </c>
      <c r="E1638" s="6">
        <v>90.137190522150291</v>
      </c>
      <c r="F1638" s="7">
        <v>59.840390363708345</v>
      </c>
      <c r="G1638" s="7">
        <v>57.870311865163096</v>
      </c>
      <c r="H1638" s="7">
        <v>241.99956904933069</v>
      </c>
      <c r="I1638" s="7">
        <f t="shared" si="40"/>
        <v>111.15643977697935</v>
      </c>
    </row>
    <row r="1639" spans="1:9" x14ac:dyDescent="0.25">
      <c r="A1639" s="20"/>
      <c r="B1639" s="5">
        <f>DATE(YEAR(siječanj!B1639),MONTH(siječanj!B1639)+11,DAY(siječanj!B1639))</f>
        <v>43817</v>
      </c>
      <c r="C1639" s="9">
        <v>17.0416666666667</v>
      </c>
      <c r="D1639">
        <v>1.2331917506310983</v>
      </c>
      <c r="E1639" s="6">
        <v>83.900247787682133</v>
      </c>
      <c r="F1639" s="7">
        <v>59.235528826885442</v>
      </c>
      <c r="G1639" s="7">
        <v>57.987337819611355</v>
      </c>
      <c r="H1639" s="7">
        <v>242.628911254027</v>
      </c>
      <c r="I1639" s="7">
        <f t="shared" si="40"/>
        <v>103.46509344767466</v>
      </c>
    </row>
    <row r="1640" spans="1:9" x14ac:dyDescent="0.25">
      <c r="A1640" s="20"/>
      <c r="B1640" s="5">
        <f>DATE(YEAR(siječanj!B1640),MONTH(siječanj!B1640)+11,DAY(siječanj!B1640))</f>
        <v>43817</v>
      </c>
      <c r="C1640" s="9">
        <v>17.0520833333333</v>
      </c>
      <c r="D1640">
        <v>1.2331917506310983</v>
      </c>
      <c r="E1640" s="6">
        <v>78.746412525841265</v>
      </c>
      <c r="F1640" s="7">
        <v>58.716074994490974</v>
      </c>
      <c r="G1640" s="7">
        <v>57.697247517641522</v>
      </c>
      <c r="H1640" s="7">
        <v>243.20857876322543</v>
      </c>
      <c r="I1640" s="7">
        <f t="shared" si="40"/>
        <v>97.109426318660837</v>
      </c>
    </row>
    <row r="1641" spans="1:9" x14ac:dyDescent="0.25">
      <c r="A1641" s="20"/>
      <c r="B1641" s="5">
        <f>DATE(YEAR(siječanj!B1641),MONTH(siječanj!B1641)+11,DAY(siječanj!B1641))</f>
        <v>43817</v>
      </c>
      <c r="C1641" s="9">
        <v>17.0625</v>
      </c>
      <c r="D1641">
        <v>1.2331917506310983</v>
      </c>
      <c r="E1641" s="6">
        <v>75.236848188467775</v>
      </c>
      <c r="F1641" s="7">
        <v>58.742399671809864</v>
      </c>
      <c r="G1641" s="7">
        <v>57.164294743577969</v>
      </c>
      <c r="H1641" s="7">
        <v>242.88238316353704</v>
      </c>
      <c r="I1641" s="7">
        <f t="shared" si="40"/>
        <v>92.781460529502752</v>
      </c>
    </row>
    <row r="1642" spans="1:9" x14ac:dyDescent="0.25">
      <c r="A1642" s="20"/>
      <c r="B1642" s="5">
        <f>DATE(YEAR(siječanj!B1642),MONTH(siječanj!B1642)+11,DAY(siječanj!B1642))</f>
        <v>43817</v>
      </c>
      <c r="C1642" s="9">
        <v>17.0729166666667</v>
      </c>
      <c r="D1642">
        <v>1.2331917506310983</v>
      </c>
      <c r="E1642" s="6">
        <v>71.722508232699028</v>
      </c>
      <c r="F1642" s="7">
        <v>58.096600231548528</v>
      </c>
      <c r="G1642" s="7">
        <v>57.152987519647915</v>
      </c>
      <c r="H1642" s="7">
        <v>242.86314598714515</v>
      </c>
      <c r="I1642" s="7">
        <f t="shared" si="40"/>
        <v>88.447605487135476</v>
      </c>
    </row>
    <row r="1643" spans="1:9" x14ac:dyDescent="0.25">
      <c r="A1643" s="20"/>
      <c r="B1643" s="5">
        <f>DATE(YEAR(siječanj!B1643),MONTH(siječanj!B1643)+11,DAY(siječanj!B1643))</f>
        <v>43817</v>
      </c>
      <c r="C1643" s="9">
        <v>17.0833333333333</v>
      </c>
      <c r="D1643">
        <v>1.2331917506310983</v>
      </c>
      <c r="E1643" s="6">
        <v>69.324652468102798</v>
      </c>
      <c r="F1643" s="7">
        <v>57.403987094649345</v>
      </c>
      <c r="G1643" s="7">
        <v>56.978855468340257</v>
      </c>
      <c r="H1643" s="7">
        <v>242.78457250653807</v>
      </c>
      <c r="I1643" s="7">
        <f t="shared" si="40"/>
        <v>85.490589539032186</v>
      </c>
    </row>
    <row r="1644" spans="1:9" x14ac:dyDescent="0.25">
      <c r="A1644" s="20"/>
      <c r="B1644" s="5">
        <f>DATE(YEAR(siječanj!B1644),MONTH(siječanj!B1644)+11,DAY(siječanj!B1644))</f>
        <v>43817</v>
      </c>
      <c r="C1644" s="9">
        <v>17.09375</v>
      </c>
      <c r="D1644">
        <v>1.2331917506310983</v>
      </c>
      <c r="E1644" s="6">
        <v>67.140169864289206</v>
      </c>
      <c r="F1644" s="7">
        <v>56.660514633007814</v>
      </c>
      <c r="G1644" s="7">
        <v>56.657946257838312</v>
      </c>
      <c r="H1644" s="7">
        <v>243.09281954452115</v>
      </c>
      <c r="I1644" s="7">
        <f t="shared" si="40"/>
        <v>82.79670361261212</v>
      </c>
    </row>
    <row r="1645" spans="1:9" x14ac:dyDescent="0.25">
      <c r="A1645" s="20"/>
      <c r="B1645" s="5">
        <f>DATE(YEAR(siječanj!B1645),MONTH(siječanj!B1645)+11,DAY(siječanj!B1645))</f>
        <v>43817</v>
      </c>
      <c r="C1645" s="9">
        <v>17.1041666666667</v>
      </c>
      <c r="D1645">
        <v>1.2331917506310983</v>
      </c>
      <c r="E1645" s="6">
        <v>66.089949735883891</v>
      </c>
      <c r="F1645" s="7">
        <v>56.398395658923398</v>
      </c>
      <c r="G1645" s="7">
        <v>56.429012102051757</v>
      </c>
      <c r="H1645" s="7">
        <v>242.78666750588096</v>
      </c>
      <c r="I1645" s="7">
        <f t="shared" si="40"/>
        <v>81.50158081391595</v>
      </c>
    </row>
    <row r="1646" spans="1:9" x14ac:dyDescent="0.25">
      <c r="A1646" s="20"/>
      <c r="B1646" s="5">
        <f>DATE(YEAR(siječanj!B1646),MONTH(siječanj!B1646)+11,DAY(siječanj!B1646))</f>
        <v>43817</v>
      </c>
      <c r="C1646" s="9">
        <v>17.1145833333333</v>
      </c>
      <c r="D1646">
        <v>1.2331917506310983</v>
      </c>
      <c r="E1646" s="6">
        <v>64.564759565842934</v>
      </c>
      <c r="F1646" s="7">
        <v>55.98561717314562</v>
      </c>
      <c r="G1646" s="7">
        <v>57.834583927569405</v>
      </c>
      <c r="H1646" s="7">
        <v>242.75303346198965</v>
      </c>
      <c r="I1646" s="7">
        <f t="shared" si="40"/>
        <v>79.620728878077799</v>
      </c>
    </row>
    <row r="1647" spans="1:9" x14ac:dyDescent="0.25">
      <c r="A1647" s="20"/>
      <c r="B1647" s="5">
        <f>DATE(YEAR(siječanj!B1647),MONTH(siječanj!B1647)+11,DAY(siječanj!B1647))</f>
        <v>43817</v>
      </c>
      <c r="C1647" s="9">
        <v>17.125</v>
      </c>
      <c r="D1647">
        <v>1.2331917506310983</v>
      </c>
      <c r="E1647" s="6">
        <v>64.119338600987362</v>
      </c>
      <c r="F1647" s="7">
        <v>56.912066009077193</v>
      </c>
      <c r="G1647" s="7">
        <v>56.930367266325682</v>
      </c>
      <c r="H1647" s="7">
        <v>242.14484034569298</v>
      </c>
      <c r="I1647" s="7">
        <f t="shared" si="40"/>
        <v>79.071439418659764</v>
      </c>
    </row>
    <row r="1648" spans="1:9" x14ac:dyDescent="0.25">
      <c r="A1648" s="20"/>
      <c r="B1648" s="5">
        <f>DATE(YEAR(siječanj!B1648),MONTH(siječanj!B1648)+11,DAY(siječanj!B1648))</f>
        <v>43817</v>
      </c>
      <c r="C1648" s="9">
        <v>17.1354166666667</v>
      </c>
      <c r="D1648">
        <v>1.2331917506310983</v>
      </c>
      <c r="E1648" s="6">
        <v>63.181090891251174</v>
      </c>
      <c r="F1648" s="7">
        <v>57.454127999321543</v>
      </c>
      <c r="G1648" s="7">
        <v>56.419105737600439</v>
      </c>
      <c r="H1648" s="7">
        <v>242.3652504842936</v>
      </c>
      <c r="I1648" s="7">
        <f t="shared" si="40"/>
        <v>77.914400082964576</v>
      </c>
    </row>
    <row r="1649" spans="1:9" x14ac:dyDescent="0.25">
      <c r="A1649" s="20"/>
      <c r="B1649" s="5">
        <f>DATE(YEAR(siječanj!B1649),MONTH(siječanj!B1649)+11,DAY(siječanj!B1649))</f>
        <v>43817</v>
      </c>
      <c r="C1649" s="9">
        <v>17.1458333333333</v>
      </c>
      <c r="D1649">
        <v>1.2331917506310983</v>
      </c>
      <c r="E1649" s="6">
        <v>62.854520387022852</v>
      </c>
      <c r="F1649" s="7">
        <v>57.050191297982487</v>
      </c>
      <c r="G1649" s="7">
        <v>56.991511370736951</v>
      </c>
      <c r="H1649" s="7">
        <v>242.27120962553911</v>
      </c>
      <c r="I1649" s="7">
        <f t="shared" si="40"/>
        <v>77.51167603115077</v>
      </c>
    </row>
    <row r="1650" spans="1:9" x14ac:dyDescent="0.25">
      <c r="A1650" s="20"/>
      <c r="B1650" s="5">
        <f>DATE(YEAR(siječanj!B1650),MONTH(siječanj!B1650)+11,DAY(siječanj!B1650))</f>
        <v>43817</v>
      </c>
      <c r="C1650" s="9">
        <v>17.15625</v>
      </c>
      <c r="D1650">
        <v>1.2331917506310983</v>
      </c>
      <c r="E1650" s="6">
        <v>62.317733335293248</v>
      </c>
      <c r="F1650" s="7">
        <v>57.463792555348974</v>
      </c>
      <c r="G1650" s="7">
        <v>55.331496902363</v>
      </c>
      <c r="H1650" s="7">
        <v>242.1834647700629</v>
      </c>
      <c r="I1650" s="7">
        <f t="shared" si="40"/>
        <v>76.849714667112238</v>
      </c>
    </row>
    <row r="1651" spans="1:9" x14ac:dyDescent="0.25">
      <c r="A1651" s="20"/>
      <c r="B1651" s="5">
        <f>DATE(YEAR(siječanj!B1651),MONTH(siječanj!B1651)+11,DAY(siječanj!B1651))</f>
        <v>43817</v>
      </c>
      <c r="C1651" s="9">
        <v>17.1666666666667</v>
      </c>
      <c r="D1651">
        <v>1.2331917506310983</v>
      </c>
      <c r="E1651" s="6">
        <v>62.074994737182422</v>
      </c>
      <c r="F1651" s="7">
        <v>57.536236590355223</v>
      </c>
      <c r="G1651" s="7">
        <v>55.324641120157629</v>
      </c>
      <c r="H1651" s="7">
        <v>241.84547754561089</v>
      </c>
      <c r="I1651" s="7">
        <f t="shared" si="40"/>
        <v>76.550371430362205</v>
      </c>
    </row>
    <row r="1652" spans="1:9" x14ac:dyDescent="0.25">
      <c r="A1652" s="20"/>
      <c r="B1652" s="5">
        <f>DATE(YEAR(siječanj!B1652),MONTH(siječanj!B1652)+11,DAY(siječanj!B1652))</f>
        <v>43817</v>
      </c>
      <c r="C1652" s="9">
        <v>17.1770833333333</v>
      </c>
      <c r="D1652">
        <v>1.2331917506310983</v>
      </c>
      <c r="E1652" s="6">
        <v>63.115794658027859</v>
      </c>
      <c r="F1652" s="7">
        <v>57.038451752143516</v>
      </c>
      <c r="G1652" s="7">
        <v>56.620994073422231</v>
      </c>
      <c r="H1652" s="7">
        <v>241.98173354155361</v>
      </c>
      <c r="I1652" s="7">
        <f t="shared" si="40"/>
        <v>77.833877306806301</v>
      </c>
    </row>
    <row r="1653" spans="1:9" x14ac:dyDescent="0.25">
      <c r="A1653" s="20"/>
      <c r="B1653" s="5">
        <f>DATE(YEAR(siječanj!B1653),MONTH(siječanj!B1653)+11,DAY(siječanj!B1653))</f>
        <v>43817</v>
      </c>
      <c r="C1653" s="9">
        <v>17.1875</v>
      </c>
      <c r="D1653">
        <v>1.2331917506310983</v>
      </c>
      <c r="E1653" s="6">
        <v>63.055889483525057</v>
      </c>
      <c r="F1653" s="7">
        <v>57.740717404510292</v>
      </c>
      <c r="G1653" s="7">
        <v>57.077987349561617</v>
      </c>
      <c r="H1653" s="7">
        <v>241.96315868109534</v>
      </c>
      <c r="I1653" s="7">
        <f t="shared" si="40"/>
        <v>77.760002739789329</v>
      </c>
    </row>
    <row r="1654" spans="1:9" x14ac:dyDescent="0.25">
      <c r="A1654" s="20"/>
      <c r="B1654" s="5">
        <f>DATE(YEAR(siječanj!B1654),MONTH(siječanj!B1654)+11,DAY(siječanj!B1654))</f>
        <v>43817</v>
      </c>
      <c r="C1654" s="9">
        <v>17.1979166666667</v>
      </c>
      <c r="D1654">
        <v>1.2331917506310983</v>
      </c>
      <c r="E1654" s="6">
        <v>64.883768095235524</v>
      </c>
      <c r="F1654" s="7">
        <v>57.675967287238493</v>
      </c>
      <c r="G1654" s="7">
        <v>56.88155795039048</v>
      </c>
      <c r="H1654" s="7">
        <v>242.33417165927605</v>
      </c>
      <c r="I1654" s="7">
        <f t="shared" si="40"/>
        <v>80.014127564905706</v>
      </c>
    </row>
    <row r="1655" spans="1:9" x14ac:dyDescent="0.25">
      <c r="A1655" s="20"/>
      <c r="B1655" s="5">
        <f>DATE(YEAR(siječanj!B1655),MONTH(siječanj!B1655)+11,DAY(siječanj!B1655))</f>
        <v>43817</v>
      </c>
      <c r="C1655" s="9">
        <v>17.2083333333333</v>
      </c>
      <c r="D1655">
        <v>1.2331917506310983</v>
      </c>
      <c r="E1655" s="6">
        <v>66.209326298724719</v>
      </c>
      <c r="F1655" s="7">
        <v>55.897893667708949</v>
      </c>
      <c r="G1655" s="7">
        <v>57.462055654326768</v>
      </c>
      <c r="H1655" s="7">
        <v>241.65451045173862</v>
      </c>
      <c r="I1655" s="7">
        <f t="shared" si="40"/>
        <v>81.64879500642995</v>
      </c>
    </row>
    <row r="1656" spans="1:9" x14ac:dyDescent="0.25">
      <c r="A1656" s="20"/>
      <c r="B1656" s="5">
        <f>DATE(YEAR(siječanj!B1656),MONTH(siječanj!B1656)+11,DAY(siječanj!B1656))</f>
        <v>43817</v>
      </c>
      <c r="C1656" s="9">
        <v>17.21875</v>
      </c>
      <c r="D1656">
        <v>1.2331917506310983</v>
      </c>
      <c r="E1656" s="6">
        <v>69.307792381126532</v>
      </c>
      <c r="F1656" s="7">
        <v>55.703105504220936</v>
      </c>
      <c r="G1656" s="7">
        <v>60.129023168924824</v>
      </c>
      <c r="H1656" s="7">
        <v>240.20454479862005</v>
      </c>
      <c r="I1656" s="7">
        <f t="shared" si="40"/>
        <v>85.469797818858126</v>
      </c>
    </row>
    <row r="1657" spans="1:9" x14ac:dyDescent="0.25">
      <c r="A1657" s="20"/>
      <c r="B1657" s="5">
        <f>DATE(YEAR(siječanj!B1657),MONTH(siječanj!B1657)+11,DAY(siječanj!B1657))</f>
        <v>43817</v>
      </c>
      <c r="C1657" s="9">
        <v>17.2291666666667</v>
      </c>
      <c r="D1657">
        <v>1.2331917506310983</v>
      </c>
      <c r="E1657" s="6">
        <v>72.553986972451938</v>
      </c>
      <c r="F1657" s="7">
        <v>56.411684423461111</v>
      </c>
      <c r="G1657" s="7">
        <v>61.459936007896843</v>
      </c>
      <c r="H1657" s="7">
        <v>240.07848566671862</v>
      </c>
      <c r="I1657" s="7">
        <f t="shared" si="40"/>
        <v>89.472978209823907</v>
      </c>
    </row>
    <row r="1658" spans="1:9" x14ac:dyDescent="0.25">
      <c r="A1658" s="20"/>
      <c r="B1658" s="5">
        <f>DATE(YEAR(siječanj!B1658),MONTH(siječanj!B1658)+11,DAY(siječanj!B1658))</f>
        <v>43817</v>
      </c>
      <c r="C1658" s="9">
        <v>17.2395833333333</v>
      </c>
      <c r="D1658">
        <v>1.2331917506310983</v>
      </c>
      <c r="E1658" s="6">
        <v>79.459999700699569</v>
      </c>
      <c r="F1658" s="7">
        <v>57.050046811264465</v>
      </c>
      <c r="G1658" s="7">
        <v>59.928499567265696</v>
      </c>
      <c r="H1658" s="7">
        <v>238.87207219126458</v>
      </c>
      <c r="I1658" s="7">
        <f t="shared" si="40"/>
        <v>97.989416136052256</v>
      </c>
    </row>
    <row r="1659" spans="1:9" x14ac:dyDescent="0.25">
      <c r="A1659" s="20"/>
      <c r="B1659" s="5">
        <f>DATE(YEAR(siječanj!B1659),MONTH(siječanj!B1659)+11,DAY(siječanj!B1659))</f>
        <v>43817</v>
      </c>
      <c r="C1659" s="9">
        <v>17.25</v>
      </c>
      <c r="D1659">
        <v>1.2331917506310983</v>
      </c>
      <c r="E1659" s="6">
        <v>84.622298259659033</v>
      </c>
      <c r="F1659" s="7">
        <v>59.640368570212111</v>
      </c>
      <c r="G1659" s="7">
        <v>60.136669694159743</v>
      </c>
      <c r="H1659" s="7">
        <v>235.46559725690381</v>
      </c>
      <c r="I1659" s="7">
        <f t="shared" si="40"/>
        <v>104.35552013325587</v>
      </c>
    </row>
    <row r="1660" spans="1:9" x14ac:dyDescent="0.25">
      <c r="A1660" s="20"/>
      <c r="B1660" s="5">
        <f>DATE(YEAR(siječanj!B1660),MONTH(siječanj!B1660)+11,DAY(siječanj!B1660))</f>
        <v>43817</v>
      </c>
      <c r="C1660" s="9">
        <v>17.2604166666667</v>
      </c>
      <c r="D1660">
        <v>1.2331917506310983</v>
      </c>
      <c r="E1660" s="6">
        <v>91.202545519329661</v>
      </c>
      <c r="F1660" s="7">
        <v>67.685401070015573</v>
      </c>
      <c r="G1660" s="7">
        <v>61.272357311162956</v>
      </c>
      <c r="H1660" s="7">
        <v>222.12856131137465</v>
      </c>
      <c r="I1660" s="7">
        <f t="shared" si="40"/>
        <v>112.47022677099457</v>
      </c>
    </row>
    <row r="1661" spans="1:9" x14ac:dyDescent="0.25">
      <c r="A1661" s="20"/>
      <c r="B1661" s="5">
        <f>DATE(YEAR(siječanj!B1661),MONTH(siječanj!B1661)+11,DAY(siječanj!B1661))</f>
        <v>43817</v>
      </c>
      <c r="C1661" s="9">
        <v>17.2708333333333</v>
      </c>
      <c r="D1661">
        <v>1.2331917506310983</v>
      </c>
      <c r="E1661" s="6">
        <v>96.830396890301927</v>
      </c>
      <c r="F1661" s="7">
        <v>76.849924688062586</v>
      </c>
      <c r="G1661" s="7">
        <v>62.378281681648126</v>
      </c>
      <c r="H1661" s="7">
        <v>212.893763188462</v>
      </c>
      <c r="I1661" s="7">
        <f t="shared" si="40"/>
        <v>119.41044665545549</v>
      </c>
    </row>
    <row r="1662" spans="1:9" x14ac:dyDescent="0.25">
      <c r="A1662" s="20"/>
      <c r="B1662" s="5">
        <f>DATE(YEAR(siječanj!B1662),MONTH(siječanj!B1662)+11,DAY(siječanj!B1662))</f>
        <v>43817</v>
      </c>
      <c r="C1662" s="9">
        <v>17.28125</v>
      </c>
      <c r="D1662">
        <v>1.2331917506310983</v>
      </c>
      <c r="E1662" s="6">
        <v>103.21445666395113</v>
      </c>
      <c r="F1662" s="7">
        <v>78.215231862374182</v>
      </c>
      <c r="G1662" s="7">
        <v>66.905923739695538</v>
      </c>
      <c r="H1662" s="7">
        <v>192.84767193331336</v>
      </c>
      <c r="I1662" s="7">
        <f t="shared" si="40"/>
        <v>127.28321650385551</v>
      </c>
    </row>
    <row r="1663" spans="1:9" x14ac:dyDescent="0.25">
      <c r="A1663" s="20"/>
      <c r="B1663" s="5">
        <f>DATE(YEAR(siječanj!B1663),MONTH(siječanj!B1663)+11,DAY(siječanj!B1663))</f>
        <v>43817</v>
      </c>
      <c r="C1663" s="9">
        <v>17.2916666666667</v>
      </c>
      <c r="D1663">
        <v>1.2331917506310983</v>
      </c>
      <c r="E1663" s="6">
        <v>108.82195979100665</v>
      </c>
      <c r="F1663" s="7">
        <v>86.0091625003421</v>
      </c>
      <c r="G1663" s="7">
        <v>79.182602637893837</v>
      </c>
      <c r="H1663" s="7">
        <v>152.55811427241457</v>
      </c>
      <c r="I1663" s="7">
        <f t="shared" si="40"/>
        <v>134.19834310177848</v>
      </c>
    </row>
    <row r="1664" spans="1:9" x14ac:dyDescent="0.25">
      <c r="A1664" s="20"/>
      <c r="B1664" s="5">
        <f>DATE(YEAR(siječanj!B1664),MONTH(siječanj!B1664)+11,DAY(siječanj!B1664))</f>
        <v>43817</v>
      </c>
      <c r="C1664" s="9">
        <v>17.3020833333333</v>
      </c>
      <c r="D1664">
        <v>1.2331917506310983</v>
      </c>
      <c r="E1664" s="6">
        <v>110.50841815712785</v>
      </c>
      <c r="F1664" s="7">
        <v>108.85957641409495</v>
      </c>
      <c r="G1664" s="7">
        <v>96.561577024720449</v>
      </c>
      <c r="H1664" s="7">
        <v>118.17225375445767</v>
      </c>
      <c r="I1664" s="7">
        <f t="shared" si="40"/>
        <v>136.27806964666195</v>
      </c>
    </row>
    <row r="1665" spans="1:9" x14ac:dyDescent="0.25">
      <c r="A1665" s="20"/>
      <c r="B1665" s="5">
        <f>DATE(YEAR(siječanj!B1665),MONTH(siječanj!B1665)+11,DAY(siječanj!B1665))</f>
        <v>43817</v>
      </c>
      <c r="C1665" s="9">
        <v>17.3125</v>
      </c>
      <c r="D1665">
        <v>1.2331917506310983</v>
      </c>
      <c r="E1665" s="6">
        <v>113.92338931650224</v>
      </c>
      <c r="F1665" s="7">
        <v>123.93109834911358</v>
      </c>
      <c r="G1665" s="7">
        <v>105.24265103341334</v>
      </c>
      <c r="H1665" s="7">
        <v>61.486738001023106</v>
      </c>
      <c r="I1665" s="7">
        <f t="shared" si="40"/>
        <v>140.48938390904556</v>
      </c>
    </row>
    <row r="1666" spans="1:9" x14ac:dyDescent="0.25">
      <c r="A1666" s="20"/>
      <c r="B1666" s="5">
        <f>DATE(YEAR(siječanj!B1666),MONTH(siječanj!B1666)+11,DAY(siječanj!B1666))</f>
        <v>43817</v>
      </c>
      <c r="C1666" s="9">
        <v>17.3229166666667</v>
      </c>
      <c r="D1666">
        <v>1.2331917506310983</v>
      </c>
      <c r="E1666" s="6">
        <v>114.38113695548623</v>
      </c>
      <c r="F1666" s="7">
        <v>134.89671312357439</v>
      </c>
      <c r="G1666" s="7">
        <v>118.65586850050452</v>
      </c>
      <c r="H1666" s="7">
        <v>18.63773144857846</v>
      </c>
      <c r="I1666" s="7">
        <f t="shared" si="40"/>
        <v>141.05387452131149</v>
      </c>
    </row>
    <row r="1667" spans="1:9" x14ac:dyDescent="0.25">
      <c r="A1667" s="20"/>
      <c r="B1667" s="5">
        <f>DATE(YEAR(siječanj!B1667),MONTH(siječanj!B1667)+11,DAY(siječanj!B1667))</f>
        <v>43817</v>
      </c>
      <c r="C1667" s="9">
        <v>17.3333333333333</v>
      </c>
      <c r="D1667">
        <v>1.2331917506310983</v>
      </c>
      <c r="E1667" s="6">
        <v>113.09616604880509</v>
      </c>
      <c r="F1667" s="7">
        <v>145.84907525517698</v>
      </c>
      <c r="G1667" s="7">
        <v>124.61064518383964</v>
      </c>
      <c r="H1667" s="7">
        <v>4.5367821060843214</v>
      </c>
      <c r="I1667" s="7">
        <f t="shared" si="40"/>
        <v>139.46925899939134</v>
      </c>
    </row>
    <row r="1668" spans="1:9" x14ac:dyDescent="0.25">
      <c r="A1668" s="20"/>
      <c r="B1668" s="5">
        <f>DATE(YEAR(siječanj!B1668),MONTH(siječanj!B1668)+11,DAY(siječanj!B1668))</f>
        <v>43817</v>
      </c>
      <c r="C1668" s="9">
        <v>17.34375</v>
      </c>
      <c r="D1668">
        <v>1.2331917506310983</v>
      </c>
      <c r="E1668" s="6">
        <v>111.83961359546768</v>
      </c>
      <c r="F1668" s="7">
        <v>164.20334345060505</v>
      </c>
      <c r="G1668" s="7">
        <v>138.30269389605871</v>
      </c>
      <c r="H1668" s="7">
        <v>2.8069199385637678</v>
      </c>
      <c r="I1668" s="7">
        <f t="shared" ref="I1668:I1731" si="42">D1668*E1668</f>
        <v>137.91968887970037</v>
      </c>
    </row>
    <row r="1669" spans="1:9" x14ac:dyDescent="0.25">
      <c r="A1669" s="20"/>
      <c r="B1669" s="5">
        <f>DATE(YEAR(siječanj!B1669),MONTH(siječanj!B1669)+11,DAY(siječanj!B1669))</f>
        <v>43817</v>
      </c>
      <c r="C1669" s="9">
        <v>17.3541666666667</v>
      </c>
      <c r="D1669">
        <v>1.2331917506310983</v>
      </c>
      <c r="E1669" s="6">
        <v>112.86910331136714</v>
      </c>
      <c r="F1669" s="7">
        <v>174.61700290815722</v>
      </c>
      <c r="G1669" s="7">
        <v>151.59011097082049</v>
      </c>
      <c r="H1669" s="7">
        <v>2.50176637621021</v>
      </c>
      <c r="I1669" s="7">
        <f t="shared" si="42"/>
        <v>139.18924710470714</v>
      </c>
    </row>
    <row r="1670" spans="1:9" x14ac:dyDescent="0.25">
      <c r="A1670" s="20"/>
      <c r="B1670" s="5">
        <f>DATE(YEAR(siječanj!B1670),MONTH(siječanj!B1670)+11,DAY(siječanj!B1670))</f>
        <v>43817</v>
      </c>
      <c r="C1670" s="9">
        <v>17.3645833333333</v>
      </c>
      <c r="D1670">
        <v>1.2331917506310983</v>
      </c>
      <c r="E1670" s="6">
        <v>113.0340949214155</v>
      </c>
      <c r="F1670" s="7">
        <v>195.94894971297941</v>
      </c>
      <c r="G1670" s="7">
        <v>165.16088298306701</v>
      </c>
      <c r="H1670" s="7">
        <v>2.2375133239500782</v>
      </c>
      <c r="I1670" s="7">
        <f t="shared" si="42"/>
        <v>139.39271339714213</v>
      </c>
    </row>
    <row r="1671" spans="1:9" x14ac:dyDescent="0.25">
      <c r="A1671" s="20"/>
      <c r="B1671" s="5">
        <f>DATE(YEAR(siječanj!B1671),MONTH(siječanj!B1671)+11,DAY(siječanj!B1671))</f>
        <v>43817</v>
      </c>
      <c r="C1671" s="9">
        <v>17.375</v>
      </c>
      <c r="D1671">
        <v>1.2331917506310983</v>
      </c>
      <c r="E1671" s="6">
        <v>114.53154759305332</v>
      </c>
      <c r="F1671" s="7">
        <v>226.61045607598476</v>
      </c>
      <c r="G1671" s="7">
        <v>170.58312032651136</v>
      </c>
      <c r="H1671" s="7">
        <v>2.002088022915014</v>
      </c>
      <c r="I1671" s="7">
        <f t="shared" si="42"/>
        <v>141.23935967876636</v>
      </c>
    </row>
    <row r="1672" spans="1:9" x14ac:dyDescent="0.25">
      <c r="A1672" s="20"/>
      <c r="B1672" s="5">
        <f>DATE(YEAR(siječanj!B1672),MONTH(siječanj!B1672)+11,DAY(siječanj!B1672))</f>
        <v>43817</v>
      </c>
      <c r="C1672" s="9">
        <v>17.3854166666667</v>
      </c>
      <c r="D1672">
        <v>1.2331917506310983</v>
      </c>
      <c r="E1672" s="6">
        <v>114.71260219559207</v>
      </c>
      <c r="F1672" s="7">
        <v>224.57552520701861</v>
      </c>
      <c r="G1672" s="7">
        <v>192.69466766160511</v>
      </c>
      <c r="H1672" s="7">
        <v>1.8000936688913207</v>
      </c>
      <c r="I1672" s="7">
        <f t="shared" si="42"/>
        <v>141.46263472103095</v>
      </c>
    </row>
    <row r="1673" spans="1:9" x14ac:dyDescent="0.25">
      <c r="A1673" s="20"/>
      <c r="B1673" s="5">
        <f>DATE(YEAR(siječanj!B1673),MONTH(siječanj!B1673)+11,DAY(siječanj!B1673))</f>
        <v>43817</v>
      </c>
      <c r="C1673" s="9">
        <v>17.3958333333333</v>
      </c>
      <c r="D1673">
        <v>1.2331917506310983</v>
      </c>
      <c r="E1673" s="6">
        <v>114.68093679820954</v>
      </c>
      <c r="F1673" s="7">
        <v>222.52127325303752</v>
      </c>
      <c r="G1673" s="7">
        <v>199.396804883806</v>
      </c>
      <c r="H1673" s="7">
        <v>2.0220045233536004</v>
      </c>
      <c r="I1673" s="7">
        <f t="shared" si="42"/>
        <v>141.42358521419837</v>
      </c>
    </row>
    <row r="1674" spans="1:9" x14ac:dyDescent="0.25">
      <c r="A1674" s="20"/>
      <c r="B1674" s="5">
        <f>DATE(YEAR(siječanj!B1674),MONTH(siječanj!B1674)+11,DAY(siječanj!B1674))</f>
        <v>43817</v>
      </c>
      <c r="C1674" s="9">
        <v>17.40625</v>
      </c>
      <c r="D1674">
        <v>1.2331917506310983</v>
      </c>
      <c r="E1674" s="6">
        <v>115.28133655607905</v>
      </c>
      <c r="F1674" s="7">
        <v>223.68974135516922</v>
      </c>
      <c r="G1674" s="7">
        <v>203.20963531276709</v>
      </c>
      <c r="H1674" s="7">
        <v>2.0386774765765385</v>
      </c>
      <c r="I1674" s="7">
        <f t="shared" si="42"/>
        <v>142.16399324268397</v>
      </c>
    </row>
    <row r="1675" spans="1:9" x14ac:dyDescent="0.25">
      <c r="A1675" s="20"/>
      <c r="B1675" s="5">
        <f>DATE(YEAR(siječanj!B1675),MONTH(siječanj!B1675)+11,DAY(siječanj!B1675))</f>
        <v>43817</v>
      </c>
      <c r="C1675" s="9">
        <v>17.4166666666667</v>
      </c>
      <c r="D1675">
        <v>1.2331917506310983</v>
      </c>
      <c r="E1675" s="6">
        <v>115.79786569464932</v>
      </c>
      <c r="F1675" s="7">
        <v>233.77151482143401</v>
      </c>
      <c r="G1675" s="7">
        <v>204.54661319091494</v>
      </c>
      <c r="H1675" s="7">
        <v>2.1535822877169224</v>
      </c>
      <c r="I1675" s="7">
        <f t="shared" si="42"/>
        <v>142.80097271532941</v>
      </c>
    </row>
    <row r="1676" spans="1:9" x14ac:dyDescent="0.25">
      <c r="A1676" s="20"/>
      <c r="B1676" s="5">
        <f>DATE(YEAR(siječanj!B1676),MONTH(siječanj!B1676)+11,DAY(siječanj!B1676))</f>
        <v>43817</v>
      </c>
      <c r="C1676" s="9">
        <v>17.4270833333333</v>
      </c>
      <c r="D1676">
        <v>1.2331917506310983</v>
      </c>
      <c r="E1676" s="6">
        <v>117.72034840346144</v>
      </c>
      <c r="F1676" s="7">
        <v>233.37493891567399</v>
      </c>
      <c r="G1676" s="7">
        <v>201.5431945520566</v>
      </c>
      <c r="H1676" s="7">
        <v>2.0658864556255057</v>
      </c>
      <c r="I1676" s="7">
        <f t="shared" si="42"/>
        <v>145.17176253256744</v>
      </c>
    </row>
    <row r="1677" spans="1:9" x14ac:dyDescent="0.25">
      <c r="A1677" s="20"/>
      <c r="B1677" s="5">
        <f>DATE(YEAR(siječanj!B1677),MONTH(siječanj!B1677)+11,DAY(siječanj!B1677))</f>
        <v>43817</v>
      </c>
      <c r="C1677" s="9">
        <v>17.4375</v>
      </c>
      <c r="D1677">
        <v>1.2331917506310983</v>
      </c>
      <c r="E1677" s="6">
        <v>119.38459830765038</v>
      </c>
      <c r="F1677" s="7">
        <v>225.15105995360381</v>
      </c>
      <c r="G1677" s="7">
        <v>201.10349727446695</v>
      </c>
      <c r="H1677" s="7">
        <v>2.0446193109114343</v>
      </c>
      <c r="I1677" s="7">
        <f t="shared" si="42"/>
        <v>147.22410178540181</v>
      </c>
    </row>
    <row r="1678" spans="1:9" x14ac:dyDescent="0.25">
      <c r="A1678" s="20"/>
      <c r="B1678" s="5">
        <f>DATE(YEAR(siječanj!B1678),MONTH(siječanj!B1678)+11,DAY(siječanj!B1678))</f>
        <v>43817</v>
      </c>
      <c r="C1678" s="9">
        <v>17.4479166666667</v>
      </c>
      <c r="D1678">
        <v>1.2331917506310983</v>
      </c>
      <c r="E1678" s="6">
        <v>120.31693481232658</v>
      </c>
      <c r="F1678" s="7">
        <v>223.92097629327731</v>
      </c>
      <c r="G1678" s="7">
        <v>206.85135617519848</v>
      </c>
      <c r="H1678" s="7">
        <v>2.1187256606369838</v>
      </c>
      <c r="I1678" s="7">
        <f t="shared" si="42"/>
        <v>148.37385147178074</v>
      </c>
    </row>
    <row r="1679" spans="1:9" x14ac:dyDescent="0.25">
      <c r="A1679" s="20"/>
      <c r="B1679" s="5">
        <f>DATE(YEAR(siječanj!B1679),MONTH(siječanj!B1679)+11,DAY(siječanj!B1679))</f>
        <v>43817</v>
      </c>
      <c r="C1679" s="9">
        <v>17.4583333333333</v>
      </c>
      <c r="D1679">
        <v>1.2331917506310983</v>
      </c>
      <c r="E1679" s="6">
        <v>120.45955020332173</v>
      </c>
      <c r="F1679" s="7">
        <v>221.13790122545373</v>
      </c>
      <c r="G1679" s="7">
        <v>208.19544271276419</v>
      </c>
      <c r="H1679" s="7">
        <v>2.2062794249601638</v>
      </c>
      <c r="I1679" s="7">
        <f t="shared" si="42"/>
        <v>148.549723595469</v>
      </c>
    </row>
    <row r="1680" spans="1:9" x14ac:dyDescent="0.25">
      <c r="A1680" s="20"/>
      <c r="B1680" s="5">
        <f>DATE(YEAR(siječanj!B1680),MONTH(siječanj!B1680)+11,DAY(siječanj!B1680))</f>
        <v>43817</v>
      </c>
      <c r="C1680" s="9">
        <v>17.46875</v>
      </c>
      <c r="D1680">
        <v>1.2331917506310983</v>
      </c>
      <c r="E1680" s="6">
        <v>119.72292868532043</v>
      </c>
      <c r="F1680" s="7">
        <v>219.23264718590875</v>
      </c>
      <c r="G1680" s="7">
        <v>203.28984555621554</v>
      </c>
      <c r="H1680" s="7">
        <v>2.1878696432466751</v>
      </c>
      <c r="I1680" s="7">
        <f t="shared" si="42"/>
        <v>147.64132801613243</v>
      </c>
    </row>
    <row r="1681" spans="1:9" x14ac:dyDescent="0.25">
      <c r="A1681" s="20"/>
      <c r="B1681" s="5">
        <f>DATE(YEAR(siječanj!B1681),MONTH(siječanj!B1681)+11,DAY(siječanj!B1681))</f>
        <v>43817</v>
      </c>
      <c r="C1681" s="9">
        <v>17.4791666666667</v>
      </c>
      <c r="D1681">
        <v>1.2331917506310983</v>
      </c>
      <c r="E1681" s="6">
        <v>120.46690967843752</v>
      </c>
      <c r="F1681" s="7">
        <v>218.25309546758561</v>
      </c>
      <c r="G1681" s="7">
        <v>198.5519742282581</v>
      </c>
      <c r="H1681" s="7">
        <v>2.2465986577765111</v>
      </c>
      <c r="I1681" s="7">
        <f t="shared" si="42"/>
        <v>148.55879923947077</v>
      </c>
    </row>
    <row r="1682" spans="1:9" x14ac:dyDescent="0.25">
      <c r="A1682" s="20"/>
      <c r="B1682" s="5">
        <f>DATE(YEAR(siječanj!B1682),MONTH(siječanj!B1682)+11,DAY(siječanj!B1682))</f>
        <v>43817</v>
      </c>
      <c r="C1682" s="9">
        <v>17.4895833333333</v>
      </c>
      <c r="D1682">
        <v>1.2331917506310983</v>
      </c>
      <c r="E1682" s="6">
        <v>121.11152187516029</v>
      </c>
      <c r="F1682" s="7">
        <v>214.00173031718307</v>
      </c>
      <c r="G1682" s="7">
        <v>194.19691484685131</v>
      </c>
      <c r="H1682" s="7">
        <v>1.972686998230796</v>
      </c>
      <c r="I1682" s="7">
        <f t="shared" si="42"/>
        <v>149.35372968282547</v>
      </c>
    </row>
    <row r="1683" spans="1:9" x14ac:dyDescent="0.25">
      <c r="A1683" s="20"/>
      <c r="B1683" s="5">
        <f>DATE(YEAR(siječanj!B1683),MONTH(siječanj!B1683)+11,DAY(siječanj!B1683))</f>
        <v>43817</v>
      </c>
      <c r="C1683" s="9">
        <v>17.5</v>
      </c>
      <c r="D1683">
        <v>1.2331917506310983</v>
      </c>
      <c r="E1683" s="6">
        <v>121.77244721108633</v>
      </c>
      <c r="F1683" s="7">
        <v>217.42046667388706</v>
      </c>
      <c r="G1683" s="7">
        <v>194.72816170321153</v>
      </c>
      <c r="H1683" s="7">
        <v>1.8558492650606064</v>
      </c>
      <c r="I1683" s="7">
        <f t="shared" si="42"/>
        <v>150.16877735487256</v>
      </c>
    </row>
    <row r="1684" spans="1:9" x14ac:dyDescent="0.25">
      <c r="A1684" s="20"/>
      <c r="B1684" s="5">
        <f>DATE(YEAR(siječanj!B1684),MONTH(siječanj!B1684)+11,DAY(siječanj!B1684))</f>
        <v>43817</v>
      </c>
      <c r="C1684" s="9">
        <v>17.5104166666667</v>
      </c>
      <c r="D1684">
        <v>1.2331917506310983</v>
      </c>
      <c r="E1684" s="6">
        <v>122.17207345986523</v>
      </c>
      <c r="F1684" s="7">
        <v>209.80201916847199</v>
      </c>
      <c r="G1684" s="7">
        <v>191.54748015231945</v>
      </c>
      <c r="H1684" s="7">
        <v>1.8590728027314318</v>
      </c>
      <c r="I1684" s="7">
        <f t="shared" si="42"/>
        <v>150.66159314820234</v>
      </c>
    </row>
    <row r="1685" spans="1:9" x14ac:dyDescent="0.25">
      <c r="A1685" s="20"/>
      <c r="B1685" s="5">
        <f>DATE(YEAR(siječanj!B1685),MONTH(siječanj!B1685)+11,DAY(siječanj!B1685))</f>
        <v>43817</v>
      </c>
      <c r="C1685" s="9">
        <v>17.5208333333333</v>
      </c>
      <c r="D1685">
        <v>1.2331917506310983</v>
      </c>
      <c r="E1685" s="6">
        <v>121.37502463573031</v>
      </c>
      <c r="F1685" s="7">
        <v>203.08335065895434</v>
      </c>
      <c r="G1685" s="7">
        <v>187.33251876055795</v>
      </c>
      <c r="H1685" s="7">
        <v>2.052874248627754</v>
      </c>
      <c r="I1685" s="7">
        <f t="shared" si="42"/>
        <v>149.67867911342896</v>
      </c>
    </row>
    <row r="1686" spans="1:9" x14ac:dyDescent="0.25">
      <c r="A1686" s="20"/>
      <c r="B1686" s="5">
        <f>DATE(YEAR(siječanj!B1686),MONTH(siječanj!B1686)+11,DAY(siječanj!B1686))</f>
        <v>43817</v>
      </c>
      <c r="C1686" s="9">
        <v>17.53125</v>
      </c>
      <c r="D1686">
        <v>1.2331917506310983</v>
      </c>
      <c r="E1686" s="6">
        <v>119.52680869920565</v>
      </c>
      <c r="F1686" s="7">
        <v>188.33982561439646</v>
      </c>
      <c r="G1686" s="7">
        <v>183.3740190154287</v>
      </c>
      <c r="H1686" s="7">
        <v>1.8827921171634407</v>
      </c>
      <c r="I1686" s="7">
        <f t="shared" si="42"/>
        <v>147.39947446712179</v>
      </c>
    </row>
    <row r="1687" spans="1:9" x14ac:dyDescent="0.25">
      <c r="A1687" s="20"/>
      <c r="B1687" s="5">
        <f>DATE(YEAR(siječanj!B1687),MONTH(siječanj!B1687)+11,DAY(siječanj!B1687))</f>
        <v>43817</v>
      </c>
      <c r="C1687" s="9">
        <v>17.5416666666667</v>
      </c>
      <c r="D1687">
        <v>1.2331917506310983</v>
      </c>
      <c r="E1687" s="6">
        <v>117.03288170718385</v>
      </c>
      <c r="F1687" s="7">
        <v>184.22494422324172</v>
      </c>
      <c r="G1687" s="7">
        <v>178.11143148547171</v>
      </c>
      <c r="H1687" s="7">
        <v>1.8402608291670206</v>
      </c>
      <c r="I1687" s="7">
        <f t="shared" si="42"/>
        <v>144.32398427388429</v>
      </c>
    </row>
    <row r="1688" spans="1:9" x14ac:dyDescent="0.25">
      <c r="A1688" s="20"/>
      <c r="B1688" s="5">
        <f>DATE(YEAR(siječanj!B1688),MONTH(siječanj!B1688)+11,DAY(siječanj!B1688))</f>
        <v>43817</v>
      </c>
      <c r="C1688" s="9">
        <v>17.5520833333333</v>
      </c>
      <c r="D1688">
        <v>1.2331917506310983</v>
      </c>
      <c r="E1688" s="6">
        <v>114.54264239388543</v>
      </c>
      <c r="F1688" s="7">
        <v>192.11978277966546</v>
      </c>
      <c r="G1688" s="7">
        <v>177.41815054476345</v>
      </c>
      <c r="H1688" s="7">
        <v>1.9448577232923465</v>
      </c>
      <c r="I1688" s="7">
        <f t="shared" si="42"/>
        <v>141.25304169562745</v>
      </c>
    </row>
    <row r="1689" spans="1:9" x14ac:dyDescent="0.25">
      <c r="A1689" s="20"/>
      <c r="B1689" s="5">
        <f>DATE(YEAR(siječanj!B1689),MONTH(siječanj!B1689)+11,DAY(siječanj!B1689))</f>
        <v>43817</v>
      </c>
      <c r="C1689" s="9">
        <v>17.5625</v>
      </c>
      <c r="D1689">
        <v>1.2331917506310983</v>
      </c>
      <c r="E1689" s="6">
        <v>115.82989638564429</v>
      </c>
      <c r="F1689" s="7">
        <v>179.72187116949195</v>
      </c>
      <c r="G1689" s="7">
        <v>174.03840646055107</v>
      </c>
      <c r="H1689" s="7">
        <v>1.9262898661747638</v>
      </c>
      <c r="I1689" s="7">
        <f t="shared" si="42"/>
        <v>142.84047269923141</v>
      </c>
    </row>
    <row r="1690" spans="1:9" x14ac:dyDescent="0.25">
      <c r="A1690" s="20"/>
      <c r="B1690" s="5">
        <f>DATE(YEAR(siječanj!B1690),MONTH(siječanj!B1690)+11,DAY(siječanj!B1690))</f>
        <v>43817</v>
      </c>
      <c r="C1690" s="9">
        <v>17.5729166666667</v>
      </c>
      <c r="D1690">
        <v>1.2331917506310983</v>
      </c>
      <c r="E1690" s="6">
        <v>116.65403947377786</v>
      </c>
      <c r="F1690" s="7">
        <v>173.58641527021416</v>
      </c>
      <c r="G1690" s="7">
        <v>175.13733857541462</v>
      </c>
      <c r="H1690" s="7">
        <v>1.9736454554277703</v>
      </c>
      <c r="I1690" s="7">
        <f t="shared" si="42"/>
        <v>143.85679915685736</v>
      </c>
    </row>
    <row r="1691" spans="1:9" x14ac:dyDescent="0.25">
      <c r="A1691" s="20"/>
      <c r="B1691" s="5">
        <f>DATE(YEAR(siječanj!B1691),MONTH(siječanj!B1691)+11,DAY(siječanj!B1691))</f>
        <v>43817</v>
      </c>
      <c r="C1691" s="9">
        <v>17.5833333333333</v>
      </c>
      <c r="D1691">
        <v>1.2331917506310983</v>
      </c>
      <c r="E1691" s="6">
        <v>116.93775845638839</v>
      </c>
      <c r="F1691" s="7">
        <v>173.88974506709326</v>
      </c>
      <c r="G1691" s="7">
        <v>175.38704478794168</v>
      </c>
      <c r="H1691" s="7">
        <v>2.0845153418547961</v>
      </c>
      <c r="I1691" s="7">
        <f t="shared" si="42"/>
        <v>144.20667906571012</v>
      </c>
    </row>
    <row r="1692" spans="1:9" x14ac:dyDescent="0.25">
      <c r="A1692" s="20"/>
      <c r="B1692" s="5">
        <f>DATE(YEAR(siječanj!B1692),MONTH(siječanj!B1692)+11,DAY(siječanj!B1692))</f>
        <v>43817</v>
      </c>
      <c r="C1692" s="9">
        <v>17.59375</v>
      </c>
      <c r="D1692">
        <v>1.2331917506310983</v>
      </c>
      <c r="E1692" s="6">
        <v>118.37004890197049</v>
      </c>
      <c r="F1692" s="7">
        <v>174.56696234148365</v>
      </c>
      <c r="G1692" s="7">
        <v>172.69756317358369</v>
      </c>
      <c r="H1692" s="7">
        <v>2.0318882380184311</v>
      </c>
      <c r="I1692" s="7">
        <f t="shared" si="42"/>
        <v>145.97296782770971</v>
      </c>
    </row>
    <row r="1693" spans="1:9" x14ac:dyDescent="0.25">
      <c r="A1693" s="20"/>
      <c r="B1693" s="5">
        <f>DATE(YEAR(siječanj!B1693),MONTH(siječanj!B1693)+11,DAY(siječanj!B1693))</f>
        <v>43817</v>
      </c>
      <c r="C1693" s="9">
        <v>17.6041666666667</v>
      </c>
      <c r="D1693">
        <v>1.2331917506310983</v>
      </c>
      <c r="E1693" s="6">
        <v>118.65318222362632</v>
      </c>
      <c r="F1693" s="7">
        <v>175.4921750132722</v>
      </c>
      <c r="G1693" s="7">
        <v>173.13944001190961</v>
      </c>
      <c r="H1693" s="7">
        <v>2.0371207339893864</v>
      </c>
      <c r="I1693" s="7">
        <f t="shared" si="42"/>
        <v>146.32212550430447</v>
      </c>
    </row>
    <row r="1694" spans="1:9" x14ac:dyDescent="0.25">
      <c r="A1694" s="20"/>
      <c r="B1694" s="5">
        <f>DATE(YEAR(siječanj!B1694),MONTH(siječanj!B1694)+11,DAY(siječanj!B1694))</f>
        <v>43817</v>
      </c>
      <c r="C1694" s="9">
        <v>17.6145833333333</v>
      </c>
      <c r="D1694">
        <v>1.2331917506310983</v>
      </c>
      <c r="E1694" s="6">
        <v>120.7727348804747</v>
      </c>
      <c r="F1694" s="7">
        <v>175.85175830569966</v>
      </c>
      <c r="G1694" s="7">
        <v>170.99418227022917</v>
      </c>
      <c r="H1694" s="7">
        <v>2.0426603764733597</v>
      </c>
      <c r="I1694" s="7">
        <f t="shared" si="42"/>
        <v>148.93594035575811</v>
      </c>
    </row>
    <row r="1695" spans="1:9" x14ac:dyDescent="0.25">
      <c r="A1695" s="20"/>
      <c r="B1695" s="5">
        <f>DATE(YEAR(siječanj!B1695),MONTH(siječanj!B1695)+11,DAY(siječanj!B1695))</f>
        <v>43817</v>
      </c>
      <c r="C1695" s="9">
        <v>17.625</v>
      </c>
      <c r="D1695">
        <v>1.2331917506310983</v>
      </c>
      <c r="E1695" s="6">
        <v>122.54166522812362</v>
      </c>
      <c r="F1695" s="7">
        <v>172.27870612063245</v>
      </c>
      <c r="G1695" s="7">
        <v>167.60531453674699</v>
      </c>
      <c r="H1695" s="7">
        <v>2.1055973982792637</v>
      </c>
      <c r="I1695" s="7">
        <f t="shared" si="42"/>
        <v>151.11737066791974</v>
      </c>
    </row>
    <row r="1696" spans="1:9" x14ac:dyDescent="0.25">
      <c r="A1696" s="20"/>
      <c r="B1696" s="5">
        <f>DATE(YEAR(siječanj!B1696),MONTH(siječanj!B1696)+11,DAY(siječanj!B1696))</f>
        <v>43817</v>
      </c>
      <c r="C1696" s="9">
        <v>17.6354166666667</v>
      </c>
      <c r="D1696">
        <v>1.2331917506310983</v>
      </c>
      <c r="E1696" s="6">
        <v>124.57040668703644</v>
      </c>
      <c r="F1696" s="7">
        <v>169.72937845440248</v>
      </c>
      <c r="G1696" s="7">
        <v>160.78166780698112</v>
      </c>
      <c r="H1696" s="7">
        <v>2.0283265390401142</v>
      </c>
      <c r="I1696" s="7">
        <f t="shared" si="42"/>
        <v>153.61919789921433</v>
      </c>
    </row>
    <row r="1697" spans="1:9" x14ac:dyDescent="0.25">
      <c r="A1697" s="20"/>
      <c r="B1697" s="5">
        <f>DATE(YEAR(siječanj!B1697),MONTH(siječanj!B1697)+11,DAY(siječanj!B1697))</f>
        <v>43817</v>
      </c>
      <c r="C1697" s="9">
        <v>17.6458333333333</v>
      </c>
      <c r="D1697">
        <v>1.2331917506310983</v>
      </c>
      <c r="E1697" s="6">
        <v>126.40865546822823</v>
      </c>
      <c r="F1697" s="7">
        <v>168.39096186372203</v>
      </c>
      <c r="G1697" s="7">
        <v>158.37330136051148</v>
      </c>
      <c r="H1697" s="7">
        <v>1.9269621868807834</v>
      </c>
      <c r="I1697" s="7">
        <f t="shared" si="42"/>
        <v>155.88611113178774</v>
      </c>
    </row>
    <row r="1698" spans="1:9" x14ac:dyDescent="0.25">
      <c r="A1698" s="20"/>
      <c r="B1698" s="5">
        <f>DATE(YEAR(siječanj!B1698),MONTH(siječanj!B1698)+11,DAY(siječanj!B1698))</f>
        <v>43817</v>
      </c>
      <c r="C1698" s="9">
        <v>17.65625</v>
      </c>
      <c r="D1698">
        <v>1.2331917506310983</v>
      </c>
      <c r="E1698" s="6">
        <v>130.09577533209747</v>
      </c>
      <c r="F1698" s="7">
        <v>167.23253558849257</v>
      </c>
      <c r="G1698" s="7">
        <v>158.31940238893435</v>
      </c>
      <c r="H1698" s="7">
        <v>2.3694072391215881</v>
      </c>
      <c r="I1698" s="7">
        <f t="shared" si="42"/>
        <v>160.43303693149934</v>
      </c>
    </row>
    <row r="1699" spans="1:9" x14ac:dyDescent="0.25">
      <c r="A1699" s="20"/>
      <c r="B1699" s="5">
        <f>DATE(YEAR(siječanj!B1699),MONTH(siječanj!B1699)+11,DAY(siječanj!B1699))</f>
        <v>43817</v>
      </c>
      <c r="C1699" s="9">
        <v>17.6666666666667</v>
      </c>
      <c r="D1699">
        <v>1.2331917506310983</v>
      </c>
      <c r="E1699" s="6">
        <v>131.59238723283926</v>
      </c>
      <c r="F1699" s="7">
        <v>167.01637944481763</v>
      </c>
      <c r="G1699" s="7">
        <v>156.58071902393095</v>
      </c>
      <c r="H1699" s="7">
        <v>3.6715193641186197</v>
      </c>
      <c r="I1699" s="7">
        <f t="shared" si="42"/>
        <v>162.27864638139044</v>
      </c>
    </row>
    <row r="1700" spans="1:9" x14ac:dyDescent="0.25">
      <c r="A1700" s="20"/>
      <c r="B1700" s="5">
        <f>DATE(YEAR(siječanj!B1700),MONTH(siječanj!B1700)+11,DAY(siječanj!B1700))</f>
        <v>43817</v>
      </c>
      <c r="C1700" s="9">
        <v>17.6770833333333</v>
      </c>
      <c r="D1700">
        <v>1.2331917506310983</v>
      </c>
      <c r="E1700" s="6">
        <v>134.37566448644813</v>
      </c>
      <c r="F1700" s="7">
        <v>166.27414716083911</v>
      </c>
      <c r="G1700" s="7">
        <v>155.91553555127746</v>
      </c>
      <c r="H1700" s="7">
        <v>7.9296285394668287</v>
      </c>
      <c r="I1700" s="7">
        <f t="shared" si="42"/>
        <v>165.71096093026009</v>
      </c>
    </row>
    <row r="1701" spans="1:9" x14ac:dyDescent="0.25">
      <c r="A1701" s="20"/>
      <c r="B1701" s="5">
        <f>DATE(YEAR(siječanj!B1701),MONTH(siječanj!B1701)+11,DAY(siječanj!B1701))</f>
        <v>43817</v>
      </c>
      <c r="C1701" s="9">
        <v>17.6875</v>
      </c>
      <c r="D1701">
        <v>1.2331917506310983</v>
      </c>
      <c r="E1701" s="6">
        <v>139.48856998871923</v>
      </c>
      <c r="F1701" s="7">
        <v>167.72046723523943</v>
      </c>
      <c r="G1701" s="7">
        <v>159.35389095385216</v>
      </c>
      <c r="H1701" s="7">
        <v>20.651785179297033</v>
      </c>
      <c r="I1701" s="7">
        <f t="shared" si="42"/>
        <v>172.01615381741715</v>
      </c>
    </row>
    <row r="1702" spans="1:9" x14ac:dyDescent="0.25">
      <c r="A1702" s="20"/>
      <c r="B1702" s="5">
        <f>DATE(YEAR(siječanj!B1702),MONTH(siječanj!B1702)+11,DAY(siječanj!B1702))</f>
        <v>43817</v>
      </c>
      <c r="C1702" s="9">
        <v>17.6979166666667</v>
      </c>
      <c r="D1702">
        <v>1.2331917506310983</v>
      </c>
      <c r="E1702" s="6">
        <v>144.38221494864416</v>
      </c>
      <c r="F1702" s="7">
        <v>169.96485969661231</v>
      </c>
      <c r="G1702" s="7">
        <v>157.75880572022888</v>
      </c>
      <c r="H1702" s="7">
        <v>60.383706840323683</v>
      </c>
      <c r="I1702" s="7">
        <f t="shared" si="42"/>
        <v>178.05095641251404</v>
      </c>
    </row>
    <row r="1703" spans="1:9" x14ac:dyDescent="0.25">
      <c r="A1703" s="20"/>
      <c r="B1703" s="5">
        <f>DATE(YEAR(siječanj!B1703),MONTH(siječanj!B1703)+11,DAY(siječanj!B1703))</f>
        <v>43817</v>
      </c>
      <c r="C1703" s="9">
        <v>17.7083333333333</v>
      </c>
      <c r="D1703">
        <v>1.2331917506310983</v>
      </c>
      <c r="E1703" s="6">
        <v>148.51564717319499</v>
      </c>
      <c r="F1703" s="7">
        <v>170.83186830215925</v>
      </c>
      <c r="G1703" s="7">
        <v>151.10452651397333</v>
      </c>
      <c r="H1703" s="7">
        <v>110.98690724753097</v>
      </c>
      <c r="I1703" s="7">
        <f t="shared" si="42"/>
        <v>183.14827093362285</v>
      </c>
    </row>
    <row r="1704" spans="1:9" x14ac:dyDescent="0.25">
      <c r="A1704" s="20"/>
      <c r="B1704" s="5">
        <f>DATE(YEAR(siječanj!B1704),MONTH(siječanj!B1704)+11,DAY(siječanj!B1704))</f>
        <v>43817</v>
      </c>
      <c r="C1704" s="9">
        <v>17.71875</v>
      </c>
      <c r="D1704">
        <v>1.2331917506310983</v>
      </c>
      <c r="E1704" s="6">
        <v>154.84459625100462</v>
      </c>
      <c r="F1704" s="7">
        <v>168.08226599067652</v>
      </c>
      <c r="G1704" s="7">
        <v>151.73940887429171</v>
      </c>
      <c r="H1704" s="7">
        <v>138.66601555447738</v>
      </c>
      <c r="I1704" s="7">
        <f t="shared" si="42"/>
        <v>190.95307872654197</v>
      </c>
    </row>
    <row r="1705" spans="1:9" x14ac:dyDescent="0.25">
      <c r="A1705" s="20"/>
      <c r="B1705" s="5">
        <f>DATE(YEAR(siječanj!B1705),MONTH(siječanj!B1705)+11,DAY(siječanj!B1705))</f>
        <v>43817</v>
      </c>
      <c r="C1705" s="9">
        <v>17.7291666666667</v>
      </c>
      <c r="D1705">
        <v>1.2331917506310983</v>
      </c>
      <c r="E1705" s="6">
        <v>161.3406403550712</v>
      </c>
      <c r="F1705" s="7">
        <v>165.66175224707953</v>
      </c>
      <c r="G1705" s="7">
        <v>152.84610391818637</v>
      </c>
      <c r="H1705" s="7">
        <v>156.88972350828021</v>
      </c>
      <c r="I1705" s="7">
        <f t="shared" si="42"/>
        <v>198.96394672741269</v>
      </c>
    </row>
    <row r="1706" spans="1:9" x14ac:dyDescent="0.25">
      <c r="A1706" s="20"/>
      <c r="B1706" s="5">
        <f>DATE(YEAR(siječanj!B1706),MONTH(siječanj!B1706)+11,DAY(siječanj!B1706))</f>
        <v>43817</v>
      </c>
      <c r="C1706" s="9">
        <v>17.7395833333333</v>
      </c>
      <c r="D1706">
        <v>1.2331917506310983</v>
      </c>
      <c r="E1706" s="6">
        <v>165.30099686310712</v>
      </c>
      <c r="F1706" s="7">
        <v>163.26362993125542</v>
      </c>
      <c r="G1706" s="7">
        <v>152.42593036697082</v>
      </c>
      <c r="H1706" s="7">
        <v>168.82198135576235</v>
      </c>
      <c r="I1706" s="7">
        <f t="shared" si="42"/>
        <v>203.84782570268075</v>
      </c>
    </row>
    <row r="1707" spans="1:9" x14ac:dyDescent="0.25">
      <c r="A1707" s="20"/>
      <c r="B1707" s="5">
        <f>DATE(YEAR(siječanj!B1707),MONTH(siječanj!B1707)+11,DAY(siječanj!B1707))</f>
        <v>43817</v>
      </c>
      <c r="C1707" s="9">
        <v>17.75</v>
      </c>
      <c r="D1707">
        <v>1.2331917506310983</v>
      </c>
      <c r="E1707" s="6">
        <v>168.25269531760938</v>
      </c>
      <c r="F1707" s="7">
        <v>161.18755646933366</v>
      </c>
      <c r="G1707" s="7">
        <v>154.85557061068195</v>
      </c>
      <c r="H1707" s="7">
        <v>190.40470060313089</v>
      </c>
      <c r="I1707" s="7">
        <f t="shared" si="42"/>
        <v>207.48783588712351</v>
      </c>
    </row>
    <row r="1708" spans="1:9" x14ac:dyDescent="0.25">
      <c r="A1708" s="20"/>
      <c r="B1708" s="5">
        <f>DATE(YEAR(siječanj!B1708),MONTH(siječanj!B1708)+11,DAY(siječanj!B1708))</f>
        <v>43817</v>
      </c>
      <c r="C1708" s="9">
        <v>17.7604166666667</v>
      </c>
      <c r="D1708">
        <v>1.2331917506310983</v>
      </c>
      <c r="E1708" s="6">
        <v>170.23032048692298</v>
      </c>
      <c r="F1708" s="7">
        <v>158.09994353512752</v>
      </c>
      <c r="G1708" s="7">
        <v>154.59067169578526</v>
      </c>
      <c r="H1708" s="7">
        <v>206.26392266536112</v>
      </c>
      <c r="I1708" s="7">
        <f t="shared" si="42"/>
        <v>209.92662693176146</v>
      </c>
    </row>
    <row r="1709" spans="1:9" x14ac:dyDescent="0.25">
      <c r="A1709" s="20"/>
      <c r="B1709" s="5">
        <f>DATE(YEAR(siječanj!B1709),MONTH(siječanj!B1709)+11,DAY(siječanj!B1709))</f>
        <v>43817</v>
      </c>
      <c r="C1709" s="9">
        <v>17.7708333333333</v>
      </c>
      <c r="D1709">
        <v>1.2331917506310983</v>
      </c>
      <c r="E1709" s="6">
        <v>172.6303362485319</v>
      </c>
      <c r="F1709" s="7">
        <v>156.06661807413937</v>
      </c>
      <c r="G1709" s="7">
        <v>157.96627341042154</v>
      </c>
      <c r="H1709" s="7">
        <v>223.21791094580203</v>
      </c>
      <c r="I1709" s="7">
        <f t="shared" si="42"/>
        <v>212.88630657036219</v>
      </c>
    </row>
    <row r="1710" spans="1:9" x14ac:dyDescent="0.25">
      <c r="A1710" s="20"/>
      <c r="B1710" s="5">
        <f>DATE(YEAR(siječanj!B1710),MONTH(siječanj!B1710)+11,DAY(siječanj!B1710))</f>
        <v>43817</v>
      </c>
      <c r="C1710" s="9">
        <v>17.78125</v>
      </c>
      <c r="D1710">
        <v>1.2331917506310983</v>
      </c>
      <c r="E1710" s="6">
        <v>175.95647455282287</v>
      </c>
      <c r="F1710" s="7">
        <v>153.04283616113764</v>
      </c>
      <c r="G1710" s="7">
        <v>158.84778731747696</v>
      </c>
      <c r="H1710" s="7">
        <v>226.59968709851174</v>
      </c>
      <c r="I1710" s="7">
        <f t="shared" si="42"/>
        <v>216.98807288867192</v>
      </c>
    </row>
    <row r="1711" spans="1:9" x14ac:dyDescent="0.25">
      <c r="A1711" s="20"/>
      <c r="B1711" s="5">
        <f>DATE(YEAR(siječanj!B1711),MONTH(siječanj!B1711)+11,DAY(siječanj!B1711))</f>
        <v>43817</v>
      </c>
      <c r="C1711" s="9">
        <v>17.7916666666667</v>
      </c>
      <c r="D1711">
        <v>1.2331917506310983</v>
      </c>
      <c r="E1711" s="6">
        <v>175.97819165514056</v>
      </c>
      <c r="F1711" s="7">
        <v>148.06035216348414</v>
      </c>
      <c r="G1711" s="7">
        <v>160.68152843083379</v>
      </c>
      <c r="H1711" s="7">
        <v>227.00804789210275</v>
      </c>
      <c r="I1711" s="7">
        <f t="shared" si="42"/>
        <v>217.01485424009772</v>
      </c>
    </row>
    <row r="1712" spans="1:9" x14ac:dyDescent="0.25">
      <c r="A1712" s="20"/>
      <c r="B1712" s="5">
        <f>DATE(YEAR(siječanj!B1712),MONTH(siječanj!B1712)+11,DAY(siječanj!B1712))</f>
        <v>43817</v>
      </c>
      <c r="C1712" s="9">
        <v>17.8020833333333</v>
      </c>
      <c r="D1712">
        <v>1.2331917506310983</v>
      </c>
      <c r="E1712" s="6">
        <v>175.38857600000347</v>
      </c>
      <c r="F1712" s="7">
        <v>140.76520573019422</v>
      </c>
      <c r="G1712" s="7">
        <v>159.57491767934329</v>
      </c>
      <c r="H1712" s="7">
        <v>227.64007037532795</v>
      </c>
      <c r="I1712" s="7">
        <f t="shared" si="42"/>
        <v>216.28774507813972</v>
      </c>
    </row>
    <row r="1713" spans="1:9" x14ac:dyDescent="0.25">
      <c r="A1713" s="20"/>
      <c r="B1713" s="5">
        <f>DATE(YEAR(siječanj!B1713),MONTH(siječanj!B1713)+11,DAY(siječanj!B1713))</f>
        <v>43817</v>
      </c>
      <c r="C1713" s="9">
        <v>17.8125</v>
      </c>
      <c r="D1713">
        <v>1.2331917506310983</v>
      </c>
      <c r="E1713" s="6">
        <v>176.3340591041447</v>
      </c>
      <c r="F1713" s="7">
        <v>134.98757520160802</v>
      </c>
      <c r="G1713" s="7">
        <v>156.11747606811136</v>
      </c>
      <c r="H1713" s="7">
        <v>227.62035997320103</v>
      </c>
      <c r="I1713" s="7">
        <f t="shared" si="42"/>
        <v>217.45370704252775</v>
      </c>
    </row>
    <row r="1714" spans="1:9" x14ac:dyDescent="0.25">
      <c r="A1714" s="20"/>
      <c r="B1714" s="5">
        <f>DATE(YEAR(siječanj!B1714),MONTH(siječanj!B1714)+11,DAY(siječanj!B1714))</f>
        <v>43817</v>
      </c>
      <c r="C1714" s="9">
        <v>17.8229166666667</v>
      </c>
      <c r="D1714">
        <v>1.2331917506310983</v>
      </c>
      <c r="E1714" s="6">
        <v>177.34603160162379</v>
      </c>
      <c r="F1714" s="7">
        <v>130.53544575651941</v>
      </c>
      <c r="G1714" s="7">
        <v>151.47569808090134</v>
      </c>
      <c r="H1714" s="7">
        <v>227.72153323420733</v>
      </c>
      <c r="I1714" s="7">
        <f t="shared" si="42"/>
        <v>218.70166317828452</v>
      </c>
    </row>
    <row r="1715" spans="1:9" x14ac:dyDescent="0.25">
      <c r="A1715" s="20"/>
      <c r="B1715" s="5">
        <f>DATE(YEAR(siječanj!B1715),MONTH(siječanj!B1715)+11,DAY(siječanj!B1715))</f>
        <v>43817</v>
      </c>
      <c r="C1715" s="9">
        <v>17.8333333333333</v>
      </c>
      <c r="D1715">
        <v>1.2331917506310983</v>
      </c>
      <c r="E1715" s="6">
        <v>179.83017209982759</v>
      </c>
      <c r="F1715" s="7">
        <v>127.16411308388518</v>
      </c>
      <c r="G1715" s="7">
        <v>147.12452417793415</v>
      </c>
      <c r="H1715" s="7">
        <v>227.74349170869496</v>
      </c>
      <c r="I1715" s="7">
        <f t="shared" si="42"/>
        <v>221.7650847480781</v>
      </c>
    </row>
    <row r="1716" spans="1:9" x14ac:dyDescent="0.25">
      <c r="A1716" s="20"/>
      <c r="B1716" s="5">
        <f>DATE(YEAR(siječanj!B1716),MONTH(siječanj!B1716)+11,DAY(siječanj!B1716))</f>
        <v>43817</v>
      </c>
      <c r="C1716" s="9">
        <v>17.84375</v>
      </c>
      <c r="D1716">
        <v>1.2331917506310983</v>
      </c>
      <c r="E1716" s="6">
        <v>180.06862544651207</v>
      </c>
      <c r="F1716" s="7">
        <v>123.22769687060239</v>
      </c>
      <c r="G1716" s="7">
        <v>139.01461549985933</v>
      </c>
      <c r="H1716" s="7">
        <v>228.0973865212805</v>
      </c>
      <c r="I1716" s="7">
        <f t="shared" si="42"/>
        <v>222.05914344811976</v>
      </c>
    </row>
    <row r="1717" spans="1:9" x14ac:dyDescent="0.25">
      <c r="A1717" s="20"/>
      <c r="B1717" s="5">
        <f>DATE(YEAR(siječanj!B1717),MONTH(siječanj!B1717)+11,DAY(siječanj!B1717))</f>
        <v>43817</v>
      </c>
      <c r="C1717" s="9">
        <v>17.8541666666667</v>
      </c>
      <c r="D1717">
        <v>1.2331917506310983</v>
      </c>
      <c r="E1717" s="6">
        <v>177.62324180647144</v>
      </c>
      <c r="F1717" s="7">
        <v>120.76449532887099</v>
      </c>
      <c r="G1717" s="7">
        <v>131.15798141275454</v>
      </c>
      <c r="H1717" s="7">
        <v>228.55711181642954</v>
      </c>
      <c r="I1717" s="7">
        <f t="shared" si="42"/>
        <v>219.0435165160934</v>
      </c>
    </row>
    <row r="1718" spans="1:9" x14ac:dyDescent="0.25">
      <c r="A1718" s="20"/>
      <c r="B1718" s="5">
        <f>DATE(YEAR(siječanj!B1718),MONTH(siječanj!B1718)+11,DAY(siječanj!B1718))</f>
        <v>43817</v>
      </c>
      <c r="C1718" s="9">
        <v>17.8645833333333</v>
      </c>
      <c r="D1718">
        <v>1.2331917506310983</v>
      </c>
      <c r="E1718" s="6">
        <v>174.25554241995445</v>
      </c>
      <c r="F1718" s="7">
        <v>115.83128932910151</v>
      </c>
      <c r="G1718" s="7">
        <v>125.56511215973737</v>
      </c>
      <c r="H1718" s="7">
        <v>228.95986193365246</v>
      </c>
      <c r="I1718" s="7">
        <f t="shared" si="42"/>
        <v>214.89049741403525</v>
      </c>
    </row>
    <row r="1719" spans="1:9" x14ac:dyDescent="0.25">
      <c r="A1719" s="20"/>
      <c r="B1719" s="5">
        <f>DATE(YEAR(siječanj!B1719),MONTH(siječanj!B1719)+11,DAY(siječanj!B1719))</f>
        <v>43817</v>
      </c>
      <c r="C1719" s="9">
        <v>17.875</v>
      </c>
      <c r="D1719">
        <v>1.2331917506310983</v>
      </c>
      <c r="E1719" s="6">
        <v>173.06425939840688</v>
      </c>
      <c r="F1719" s="7">
        <v>108.32495950334847</v>
      </c>
      <c r="G1719" s="7">
        <v>118.93026034567974</v>
      </c>
      <c r="H1719" s="7">
        <v>229.70269827657921</v>
      </c>
      <c r="I1719" s="7">
        <f t="shared" si="42"/>
        <v>213.42141701919587</v>
      </c>
    </row>
    <row r="1720" spans="1:9" x14ac:dyDescent="0.25">
      <c r="A1720" s="20"/>
      <c r="B1720" s="5">
        <f>DATE(YEAR(siječanj!B1720),MONTH(siječanj!B1720)+11,DAY(siječanj!B1720))</f>
        <v>43817</v>
      </c>
      <c r="C1720" s="9">
        <v>17.8854166666667</v>
      </c>
      <c r="D1720">
        <v>1.2331917506310983</v>
      </c>
      <c r="E1720" s="6">
        <v>179.9553953457588</v>
      </c>
      <c r="F1720" s="7">
        <v>87.889588905507637</v>
      </c>
      <c r="G1720" s="7">
        <v>98.276008260868537</v>
      </c>
      <c r="H1720" s="7">
        <v>233.17137188054195</v>
      </c>
      <c r="I1720" s="7">
        <f t="shared" si="42"/>
        <v>221.9195090219477</v>
      </c>
    </row>
    <row r="1721" spans="1:9" x14ac:dyDescent="0.25">
      <c r="A1721" s="20"/>
      <c r="B1721" s="5">
        <f>DATE(YEAR(siječanj!B1721),MONTH(siječanj!B1721)+11,DAY(siječanj!B1721))</f>
        <v>43817</v>
      </c>
      <c r="C1721" s="9">
        <v>17.8958333333333</v>
      </c>
      <c r="D1721">
        <v>1.2331917506310983</v>
      </c>
      <c r="E1721" s="6">
        <v>186.31369100062855</v>
      </c>
      <c r="F1721" s="7">
        <v>80.253550142173864</v>
      </c>
      <c r="G1721" s="7">
        <v>91.552111556621213</v>
      </c>
      <c r="H1721" s="7">
        <v>236.99430547128318</v>
      </c>
      <c r="I1721" s="7">
        <f t="shared" si="42"/>
        <v>229.76050677160663</v>
      </c>
    </row>
    <row r="1722" spans="1:9" x14ac:dyDescent="0.25">
      <c r="A1722" s="20"/>
      <c r="B1722" s="5">
        <f>DATE(YEAR(siječanj!B1722),MONTH(siječanj!B1722)+11,DAY(siječanj!B1722))</f>
        <v>43817</v>
      </c>
      <c r="C1722" s="9">
        <v>17.90625</v>
      </c>
      <c r="D1722">
        <v>1.2331917506310983</v>
      </c>
      <c r="E1722" s="6">
        <v>186.68776853474185</v>
      </c>
      <c r="F1722" s="7">
        <v>77.667799782443495</v>
      </c>
      <c r="G1722" s="7">
        <v>87.927875347167955</v>
      </c>
      <c r="H1722" s="7">
        <v>237.72337224594062</v>
      </c>
      <c r="I1722" s="7">
        <f t="shared" si="42"/>
        <v>230.22181610077158</v>
      </c>
    </row>
    <row r="1723" spans="1:9" x14ac:dyDescent="0.25">
      <c r="A1723" s="20"/>
      <c r="B1723" s="5">
        <f>DATE(YEAR(siječanj!B1723),MONTH(siječanj!B1723)+11,DAY(siječanj!B1723))</f>
        <v>43817</v>
      </c>
      <c r="C1723" s="9">
        <v>17.9166666666667</v>
      </c>
      <c r="D1723">
        <v>1.2331917506310983</v>
      </c>
      <c r="E1723" s="6">
        <v>185.34835399012221</v>
      </c>
      <c r="F1723" s="7">
        <v>77.044765027309879</v>
      </c>
      <c r="G1723" s="7">
        <v>85.23176674427306</v>
      </c>
      <c r="H1723" s="7">
        <v>236.83909643448507</v>
      </c>
      <c r="I1723" s="7">
        <f t="shared" si="42"/>
        <v>228.57006113367132</v>
      </c>
    </row>
    <row r="1724" spans="1:9" x14ac:dyDescent="0.25">
      <c r="A1724" s="20"/>
      <c r="B1724" s="5">
        <f>DATE(YEAR(siječanj!B1724),MONTH(siječanj!B1724)+11,DAY(siječanj!B1724))</f>
        <v>43817</v>
      </c>
      <c r="C1724" s="9">
        <v>17.9270833333333</v>
      </c>
      <c r="D1724">
        <v>1.2331917506310983</v>
      </c>
      <c r="E1724" s="6">
        <v>182.1665622509027</v>
      </c>
      <c r="F1724" s="7">
        <v>75.185449737054768</v>
      </c>
      <c r="G1724" s="7">
        <v>70.643693789710241</v>
      </c>
      <c r="H1724" s="7">
        <v>238.26533777078544</v>
      </c>
      <c r="I1724" s="7">
        <f t="shared" si="42"/>
        <v>224.64630180863966</v>
      </c>
    </row>
    <row r="1725" spans="1:9" x14ac:dyDescent="0.25">
      <c r="A1725" s="20"/>
      <c r="B1725" s="5">
        <f>DATE(YEAR(siječanj!B1725),MONTH(siječanj!B1725)+11,DAY(siječanj!B1725))</f>
        <v>43817</v>
      </c>
      <c r="C1725" s="9">
        <v>17.9375</v>
      </c>
      <c r="D1725">
        <v>1.2331917506310983</v>
      </c>
      <c r="E1725" s="6">
        <v>174.79733439123277</v>
      </c>
      <c r="F1725" s="7">
        <v>73.420668895582892</v>
      </c>
      <c r="G1725" s="7">
        <v>65.270614973589772</v>
      </c>
      <c r="H1725" s="7">
        <v>238.05195098241734</v>
      </c>
      <c r="I1725" s="7">
        <f t="shared" si="42"/>
        <v>215.55863080357383</v>
      </c>
    </row>
    <row r="1726" spans="1:9" x14ac:dyDescent="0.25">
      <c r="A1726" s="20"/>
      <c r="B1726" s="5">
        <f>DATE(YEAR(siječanj!B1726),MONTH(siječanj!B1726)+11,DAY(siječanj!B1726))</f>
        <v>43817</v>
      </c>
      <c r="C1726" s="9">
        <v>17.9479166666667</v>
      </c>
      <c r="D1726">
        <v>1.2331917506310983</v>
      </c>
      <c r="E1726" s="6">
        <v>167.98959854912491</v>
      </c>
      <c r="F1726" s="7">
        <v>72.41440720202614</v>
      </c>
      <c r="G1726" s="7">
        <v>63.4155117566633</v>
      </c>
      <c r="H1726" s="7">
        <v>237.20786534221401</v>
      </c>
      <c r="I1726" s="7">
        <f t="shared" si="42"/>
        <v>207.16338712261074</v>
      </c>
    </row>
    <row r="1727" spans="1:9" x14ac:dyDescent="0.25">
      <c r="A1727" s="20"/>
      <c r="B1727" s="5">
        <f>DATE(YEAR(siječanj!B1727),MONTH(siječanj!B1727)+11,DAY(siječanj!B1727))</f>
        <v>43817</v>
      </c>
      <c r="C1727" s="9">
        <v>17.9583333333333</v>
      </c>
      <c r="D1727">
        <v>1.2331917506310983</v>
      </c>
      <c r="E1727" s="6">
        <v>158.21528747161912</v>
      </c>
      <c r="F1727" s="7">
        <v>69.627679831052646</v>
      </c>
      <c r="G1727" s="7">
        <v>62.396235963735151</v>
      </c>
      <c r="H1727" s="7">
        <v>236.76182657572315</v>
      </c>
      <c r="I1727" s="7">
        <f t="shared" si="42"/>
        <v>195.10978733372846</v>
      </c>
    </row>
    <row r="1728" spans="1:9" x14ac:dyDescent="0.25">
      <c r="A1728" s="20"/>
      <c r="B1728" s="5">
        <f>DATE(YEAR(siječanj!B1728),MONTH(siječanj!B1728)+11,DAY(siječanj!B1728))</f>
        <v>43817</v>
      </c>
      <c r="C1728" s="9">
        <v>17.96875</v>
      </c>
      <c r="D1728">
        <v>1.2331917506310983</v>
      </c>
      <c r="E1728" s="6">
        <v>147.72005356763572</v>
      </c>
      <c r="F1728" s="7">
        <v>67.491692543392745</v>
      </c>
      <c r="G1728" s="7">
        <v>61.203141205571953</v>
      </c>
      <c r="H1728" s="7">
        <v>237.26729869272157</v>
      </c>
      <c r="I1728" s="7">
        <f t="shared" si="42"/>
        <v>182.1671514623923</v>
      </c>
    </row>
    <row r="1729" spans="1:9" x14ac:dyDescent="0.25">
      <c r="A1729" s="20"/>
      <c r="B1729" s="5">
        <f>DATE(YEAR(siječanj!B1729),MONTH(siječanj!B1729)+11,DAY(siječanj!B1729))</f>
        <v>43817</v>
      </c>
      <c r="C1729" s="9">
        <v>17.9791666666667</v>
      </c>
      <c r="D1729">
        <v>1.2331917506310983</v>
      </c>
      <c r="E1729" s="6">
        <v>137.0281616635757</v>
      </c>
      <c r="F1729" s="7">
        <v>66.353771341562009</v>
      </c>
      <c r="G1729" s="7">
        <v>59.472497730356238</v>
      </c>
      <c r="H1729" s="7">
        <v>238.19235195556993</v>
      </c>
      <c r="I1729" s="7">
        <f t="shared" si="42"/>
        <v>168.98199856766607</v>
      </c>
    </row>
    <row r="1730" spans="1:9" ht="15.75" thickBot="1" x14ac:dyDescent="0.3">
      <c r="A1730" s="20"/>
      <c r="B1730" s="5">
        <f>DATE(YEAR(siječanj!B1730),MONTH(siječanj!B1730)+11,DAY(siječanj!B1730))</f>
        <v>43817</v>
      </c>
      <c r="C1730" s="9">
        <v>17.9895833333333</v>
      </c>
      <c r="D1730">
        <v>1.2331917506310983</v>
      </c>
      <c r="E1730" s="6">
        <v>126.68033564395931</v>
      </c>
      <c r="F1730" s="7">
        <v>64.600400937293614</v>
      </c>
      <c r="G1730" s="7">
        <v>58.505667868514386</v>
      </c>
      <c r="H1730" s="7">
        <v>239.72534221254119</v>
      </c>
      <c r="I1730" s="7">
        <f t="shared" si="42"/>
        <v>156.22114488330931</v>
      </c>
    </row>
    <row r="1731" spans="1:9" x14ac:dyDescent="0.25">
      <c r="A1731" s="19">
        <f t="shared" ref="A1731" si="43">A1635+1</f>
        <v>353</v>
      </c>
      <c r="B1731" s="5">
        <f>DATE(YEAR(siječanj!B1731),MONTH(siječanj!B1731)+11,DAY(siječanj!B1731))</f>
        <v>43818</v>
      </c>
      <c r="C1731" s="9">
        <v>18</v>
      </c>
      <c r="D1731">
        <v>1.2485539864338313</v>
      </c>
      <c r="E1731" s="6">
        <v>114.22751014589657</v>
      </c>
      <c r="F1731" s="7">
        <v>63.318073287843738</v>
      </c>
      <c r="G1731" s="7">
        <v>58.941519806904545</v>
      </c>
      <c r="H1731" s="7">
        <v>240.83976580758505</v>
      </c>
      <c r="I1731" s="7">
        <f t="shared" si="42"/>
        <v>142.61921315307009</v>
      </c>
    </row>
    <row r="1732" spans="1:9" x14ac:dyDescent="0.25">
      <c r="A1732" s="20"/>
      <c r="B1732" s="5">
        <f>DATE(YEAR(siječanj!B1732),MONTH(siječanj!B1732)+11,DAY(siječanj!B1732))</f>
        <v>43818</v>
      </c>
      <c r="C1732" s="9">
        <v>18.0104166666667</v>
      </c>
      <c r="D1732">
        <v>1.2485539864338313</v>
      </c>
      <c r="E1732" s="6">
        <v>105.08818061666825</v>
      </c>
      <c r="F1732" s="7">
        <v>61.970875115523739</v>
      </c>
      <c r="G1732" s="7">
        <v>58.466684638550355</v>
      </c>
      <c r="H1732" s="7">
        <v>241.58847895382601</v>
      </c>
      <c r="I1732" s="7">
        <f t="shared" ref="I1732:I1795" si="44">D1732*E1732</f>
        <v>131.20826683601962</v>
      </c>
    </row>
    <row r="1733" spans="1:9" x14ac:dyDescent="0.25">
      <c r="A1733" s="20"/>
      <c r="B1733" s="5">
        <f>DATE(YEAR(siječanj!B1733),MONTH(siječanj!B1733)+11,DAY(siječanj!B1733))</f>
        <v>43818</v>
      </c>
      <c r="C1733" s="9">
        <v>18.0208333333333</v>
      </c>
      <c r="D1733">
        <v>1.2485539864338313</v>
      </c>
      <c r="E1733" s="6">
        <v>97.480394189871092</v>
      </c>
      <c r="F1733" s="7">
        <v>61.042692438975941</v>
      </c>
      <c r="G1733" s="7">
        <v>58.560421805905193</v>
      </c>
      <c r="H1733" s="7">
        <v>241.62446812114285</v>
      </c>
      <c r="I1733" s="7">
        <f t="shared" si="44"/>
        <v>121.70953476490484</v>
      </c>
    </row>
    <row r="1734" spans="1:9" x14ac:dyDescent="0.25">
      <c r="A1734" s="20"/>
      <c r="B1734" s="5">
        <f>DATE(YEAR(siječanj!B1734),MONTH(siječanj!B1734)+11,DAY(siječanj!B1734))</f>
        <v>43818</v>
      </c>
      <c r="C1734" s="9">
        <v>18.03125</v>
      </c>
      <c r="D1734">
        <v>1.2485539864338313</v>
      </c>
      <c r="E1734" s="6">
        <v>90.137190522150291</v>
      </c>
      <c r="F1734" s="7">
        <v>59.840390363708345</v>
      </c>
      <c r="G1734" s="7">
        <v>57.870311865163096</v>
      </c>
      <c r="H1734" s="7">
        <v>241.99956904933069</v>
      </c>
      <c r="I1734" s="7">
        <f t="shared" si="44"/>
        <v>112.5411485523765</v>
      </c>
    </row>
    <row r="1735" spans="1:9" x14ac:dyDescent="0.25">
      <c r="A1735" s="20"/>
      <c r="B1735" s="5">
        <f>DATE(YEAR(siječanj!B1735),MONTH(siječanj!B1735)+11,DAY(siječanj!B1735))</f>
        <v>43818</v>
      </c>
      <c r="C1735" s="9">
        <v>18.0416666666667</v>
      </c>
      <c r="D1735">
        <v>1.2485539864338313</v>
      </c>
      <c r="E1735" s="6">
        <v>83.900247787682133</v>
      </c>
      <c r="F1735" s="7">
        <v>59.235528826885442</v>
      </c>
      <c r="G1735" s="7">
        <v>57.987337819611355</v>
      </c>
      <c r="H1735" s="7">
        <v>242.628911254027</v>
      </c>
      <c r="I1735" s="7">
        <f t="shared" si="44"/>
        <v>104.75398883809676</v>
      </c>
    </row>
    <row r="1736" spans="1:9" x14ac:dyDescent="0.25">
      <c r="A1736" s="20"/>
      <c r="B1736" s="5">
        <f>DATE(YEAR(siječanj!B1736),MONTH(siječanj!B1736)+11,DAY(siječanj!B1736))</f>
        <v>43818</v>
      </c>
      <c r="C1736" s="9">
        <v>18.0520833333333</v>
      </c>
      <c r="D1736">
        <v>1.2485539864338313</v>
      </c>
      <c r="E1736" s="6">
        <v>78.746412525841265</v>
      </c>
      <c r="F1736" s="7">
        <v>58.716074994490974</v>
      </c>
      <c r="G1736" s="7">
        <v>57.697247517641522</v>
      </c>
      <c r="H1736" s="7">
        <v>243.20857876322543</v>
      </c>
      <c r="I1736" s="7">
        <f t="shared" si="44"/>
        <v>98.319147276502093</v>
      </c>
    </row>
    <row r="1737" spans="1:9" x14ac:dyDescent="0.25">
      <c r="A1737" s="20"/>
      <c r="B1737" s="5">
        <f>DATE(YEAR(siječanj!B1737),MONTH(siječanj!B1737)+11,DAY(siječanj!B1737))</f>
        <v>43818</v>
      </c>
      <c r="C1737" s="9">
        <v>18.0625</v>
      </c>
      <c r="D1737">
        <v>1.2485539864338313</v>
      </c>
      <c r="E1737" s="6">
        <v>75.236848188467775</v>
      </c>
      <c r="F1737" s="7">
        <v>58.742399671809864</v>
      </c>
      <c r="G1737" s="7">
        <v>57.164294743577969</v>
      </c>
      <c r="H1737" s="7">
        <v>242.88238316353704</v>
      </c>
      <c r="I1737" s="7">
        <f t="shared" si="44"/>
        <v>93.937266732428427</v>
      </c>
    </row>
    <row r="1738" spans="1:9" x14ac:dyDescent="0.25">
      <c r="A1738" s="20"/>
      <c r="B1738" s="5">
        <f>DATE(YEAR(siječanj!B1738),MONTH(siječanj!B1738)+11,DAY(siječanj!B1738))</f>
        <v>43818</v>
      </c>
      <c r="C1738" s="9">
        <v>18.0729166666667</v>
      </c>
      <c r="D1738">
        <v>1.2485539864338313</v>
      </c>
      <c r="E1738" s="6">
        <v>71.722508232699028</v>
      </c>
      <c r="F1738" s="7">
        <v>58.096600231548528</v>
      </c>
      <c r="G1738" s="7">
        <v>57.152987519647915</v>
      </c>
      <c r="H1738" s="7">
        <v>242.86314598714515</v>
      </c>
      <c r="I1738" s="7">
        <f t="shared" si="44"/>
        <v>89.549423570969651</v>
      </c>
    </row>
    <row r="1739" spans="1:9" x14ac:dyDescent="0.25">
      <c r="A1739" s="20"/>
      <c r="B1739" s="5">
        <f>DATE(YEAR(siječanj!B1739),MONTH(siječanj!B1739)+11,DAY(siječanj!B1739))</f>
        <v>43818</v>
      </c>
      <c r="C1739" s="9">
        <v>18.0833333333333</v>
      </c>
      <c r="D1739">
        <v>1.2485539864338313</v>
      </c>
      <c r="E1739" s="6">
        <v>69.324652468102798</v>
      </c>
      <c r="F1739" s="7">
        <v>57.403987094649345</v>
      </c>
      <c r="G1739" s="7">
        <v>56.978855468340257</v>
      </c>
      <c r="H1739" s="7">
        <v>242.78457250653807</v>
      </c>
      <c r="I1739" s="7">
        <f t="shared" si="44"/>
        <v>86.555571197189693</v>
      </c>
    </row>
    <row r="1740" spans="1:9" x14ac:dyDescent="0.25">
      <c r="A1740" s="20"/>
      <c r="B1740" s="5">
        <f>DATE(YEAR(siječanj!B1740),MONTH(siječanj!B1740)+11,DAY(siječanj!B1740))</f>
        <v>43818</v>
      </c>
      <c r="C1740" s="9">
        <v>18.09375</v>
      </c>
      <c r="D1740">
        <v>1.2485539864338313</v>
      </c>
      <c r="E1740" s="6">
        <v>67.140169864289206</v>
      </c>
      <c r="F1740" s="7">
        <v>56.660514633007814</v>
      </c>
      <c r="G1740" s="7">
        <v>56.657946257838312</v>
      </c>
      <c r="H1740" s="7">
        <v>243.09281954452115</v>
      </c>
      <c r="I1740" s="7">
        <f t="shared" si="44"/>
        <v>83.828126733902877</v>
      </c>
    </row>
    <row r="1741" spans="1:9" x14ac:dyDescent="0.25">
      <c r="A1741" s="20"/>
      <c r="B1741" s="5">
        <f>DATE(YEAR(siječanj!B1741),MONTH(siječanj!B1741)+11,DAY(siječanj!B1741))</f>
        <v>43818</v>
      </c>
      <c r="C1741" s="9">
        <v>18.1041666666667</v>
      </c>
      <c r="D1741">
        <v>1.2485539864338313</v>
      </c>
      <c r="E1741" s="6">
        <v>66.089949735883891</v>
      </c>
      <c r="F1741" s="7">
        <v>56.398395658923398</v>
      </c>
      <c r="G1741" s="7">
        <v>56.429012102051757</v>
      </c>
      <c r="H1741" s="7">
        <v>242.78666750588096</v>
      </c>
      <c r="I1741" s="7">
        <f t="shared" si="44"/>
        <v>82.516870205949374</v>
      </c>
    </row>
    <row r="1742" spans="1:9" x14ac:dyDescent="0.25">
      <c r="A1742" s="20"/>
      <c r="B1742" s="5">
        <f>DATE(YEAR(siječanj!B1742),MONTH(siječanj!B1742)+11,DAY(siječanj!B1742))</f>
        <v>43818</v>
      </c>
      <c r="C1742" s="9">
        <v>18.1145833333333</v>
      </c>
      <c r="D1742">
        <v>1.2485539864338313</v>
      </c>
      <c r="E1742" s="6">
        <v>64.564759565842934</v>
      </c>
      <c r="F1742" s="7">
        <v>55.98561717314562</v>
      </c>
      <c r="G1742" s="7">
        <v>57.834583927569405</v>
      </c>
      <c r="H1742" s="7">
        <v>242.75303346198965</v>
      </c>
      <c r="I1742" s="7">
        <f t="shared" si="44"/>
        <v>80.612587939075041</v>
      </c>
    </row>
    <row r="1743" spans="1:9" x14ac:dyDescent="0.25">
      <c r="A1743" s="20"/>
      <c r="B1743" s="5">
        <f>DATE(YEAR(siječanj!B1743),MONTH(siječanj!B1743)+11,DAY(siječanj!B1743))</f>
        <v>43818</v>
      </c>
      <c r="C1743" s="9">
        <v>18.125</v>
      </c>
      <c r="D1743">
        <v>1.2485539864338313</v>
      </c>
      <c r="E1743" s="6">
        <v>64.119338600987362</v>
      </c>
      <c r="F1743" s="7">
        <v>56.912066009077193</v>
      </c>
      <c r="G1743" s="7">
        <v>56.930367266325682</v>
      </c>
      <c r="H1743" s="7">
        <v>242.14484034569298</v>
      </c>
      <c r="I1743" s="7">
        <f t="shared" si="44"/>
        <v>80.056455817763407</v>
      </c>
    </row>
    <row r="1744" spans="1:9" x14ac:dyDescent="0.25">
      <c r="A1744" s="20"/>
      <c r="B1744" s="5">
        <f>DATE(YEAR(siječanj!B1744),MONTH(siječanj!B1744)+11,DAY(siječanj!B1744))</f>
        <v>43818</v>
      </c>
      <c r="C1744" s="9">
        <v>18.1354166666667</v>
      </c>
      <c r="D1744">
        <v>1.2485539864338313</v>
      </c>
      <c r="E1744" s="6">
        <v>63.181090891251174</v>
      </c>
      <c r="F1744" s="7">
        <v>57.454127999321543</v>
      </c>
      <c r="G1744" s="7">
        <v>56.419105737600439</v>
      </c>
      <c r="H1744" s="7">
        <v>242.3652504842936</v>
      </c>
      <c r="I1744" s="7">
        <f t="shared" si="44"/>
        <v>78.885002899509885</v>
      </c>
    </row>
    <row r="1745" spans="1:9" x14ac:dyDescent="0.25">
      <c r="A1745" s="20"/>
      <c r="B1745" s="5">
        <f>DATE(YEAR(siječanj!B1745),MONTH(siječanj!B1745)+11,DAY(siječanj!B1745))</f>
        <v>43818</v>
      </c>
      <c r="C1745" s="9">
        <v>18.1458333333333</v>
      </c>
      <c r="D1745">
        <v>1.2485539864338313</v>
      </c>
      <c r="E1745" s="6">
        <v>62.854520387022852</v>
      </c>
      <c r="F1745" s="7">
        <v>57.050191297982487</v>
      </c>
      <c r="G1745" s="7">
        <v>56.991511370736951</v>
      </c>
      <c r="H1745" s="7">
        <v>242.27120962553911</v>
      </c>
      <c r="I1745" s="7">
        <f t="shared" si="44"/>
        <v>78.477261994603907</v>
      </c>
    </row>
    <row r="1746" spans="1:9" x14ac:dyDescent="0.25">
      <c r="A1746" s="20"/>
      <c r="B1746" s="5">
        <f>DATE(YEAR(siječanj!B1746),MONTH(siječanj!B1746)+11,DAY(siječanj!B1746))</f>
        <v>43818</v>
      </c>
      <c r="C1746" s="9">
        <v>18.15625</v>
      </c>
      <c r="D1746">
        <v>1.2485539864338313</v>
      </c>
      <c r="E1746" s="6">
        <v>62.317733335293248</v>
      </c>
      <c r="F1746" s="7">
        <v>57.463792555348974</v>
      </c>
      <c r="G1746" s="7">
        <v>55.331496902363</v>
      </c>
      <c r="H1746" s="7">
        <v>242.1834647700629</v>
      </c>
      <c r="I1746" s="7">
        <f t="shared" si="44"/>
        <v>77.807054381300844</v>
      </c>
    </row>
    <row r="1747" spans="1:9" x14ac:dyDescent="0.25">
      <c r="A1747" s="20"/>
      <c r="B1747" s="5">
        <f>DATE(YEAR(siječanj!B1747),MONTH(siječanj!B1747)+11,DAY(siječanj!B1747))</f>
        <v>43818</v>
      </c>
      <c r="C1747" s="9">
        <v>18.1666666666667</v>
      </c>
      <c r="D1747">
        <v>1.2485539864338313</v>
      </c>
      <c r="E1747" s="6">
        <v>62.074994737182422</v>
      </c>
      <c r="F1747" s="7">
        <v>57.536236590355223</v>
      </c>
      <c r="G1747" s="7">
        <v>55.324641120157629</v>
      </c>
      <c r="H1747" s="7">
        <v>241.84547754561089</v>
      </c>
      <c r="I1747" s="7">
        <f t="shared" si="44"/>
        <v>77.503982136968219</v>
      </c>
    </row>
    <row r="1748" spans="1:9" x14ac:dyDescent="0.25">
      <c r="A1748" s="20"/>
      <c r="B1748" s="5">
        <f>DATE(YEAR(siječanj!B1748),MONTH(siječanj!B1748)+11,DAY(siječanj!B1748))</f>
        <v>43818</v>
      </c>
      <c r="C1748" s="9">
        <v>18.1770833333333</v>
      </c>
      <c r="D1748">
        <v>1.2485539864338313</v>
      </c>
      <c r="E1748" s="6">
        <v>63.115794658027859</v>
      </c>
      <c r="F1748" s="7">
        <v>57.038451752143516</v>
      </c>
      <c r="G1748" s="7">
        <v>56.620994073422231</v>
      </c>
      <c r="H1748" s="7">
        <v>241.98173354155361</v>
      </c>
      <c r="I1748" s="7">
        <f t="shared" si="44"/>
        <v>78.803477027219799</v>
      </c>
    </row>
    <row r="1749" spans="1:9" x14ac:dyDescent="0.25">
      <c r="A1749" s="20"/>
      <c r="B1749" s="5">
        <f>DATE(YEAR(siječanj!B1749),MONTH(siječanj!B1749)+11,DAY(siječanj!B1749))</f>
        <v>43818</v>
      </c>
      <c r="C1749" s="9">
        <v>18.1875</v>
      </c>
      <c r="D1749">
        <v>1.2485539864338313</v>
      </c>
      <c r="E1749" s="6">
        <v>63.055889483525057</v>
      </c>
      <c r="F1749" s="7">
        <v>57.740717404510292</v>
      </c>
      <c r="G1749" s="7">
        <v>57.077987349561617</v>
      </c>
      <c r="H1749" s="7">
        <v>241.96315868109534</v>
      </c>
      <c r="I1749" s="7">
        <f t="shared" si="44"/>
        <v>78.728682182786315</v>
      </c>
    </row>
    <row r="1750" spans="1:9" x14ac:dyDescent="0.25">
      <c r="A1750" s="20"/>
      <c r="B1750" s="5">
        <f>DATE(YEAR(siječanj!B1750),MONTH(siječanj!B1750)+11,DAY(siječanj!B1750))</f>
        <v>43818</v>
      </c>
      <c r="C1750" s="9">
        <v>18.1979166666667</v>
      </c>
      <c r="D1750">
        <v>1.2485539864338313</v>
      </c>
      <c r="E1750" s="6">
        <v>64.883768095235524</v>
      </c>
      <c r="F1750" s="7">
        <v>57.675967287238493</v>
      </c>
      <c r="G1750" s="7">
        <v>56.88155795039048</v>
      </c>
      <c r="H1750" s="7">
        <v>242.33417165927605</v>
      </c>
      <c r="I1750" s="7">
        <f t="shared" si="44"/>
        <v>81.010887310154558</v>
      </c>
    </row>
    <row r="1751" spans="1:9" x14ac:dyDescent="0.25">
      <c r="A1751" s="20"/>
      <c r="B1751" s="5">
        <f>DATE(YEAR(siječanj!B1751),MONTH(siječanj!B1751)+11,DAY(siječanj!B1751))</f>
        <v>43818</v>
      </c>
      <c r="C1751" s="9">
        <v>18.2083333333333</v>
      </c>
      <c r="D1751">
        <v>1.2485539864338313</v>
      </c>
      <c r="E1751" s="6">
        <v>66.209326298724719</v>
      </c>
      <c r="F1751" s="7">
        <v>55.897893667708949</v>
      </c>
      <c r="G1751" s="7">
        <v>57.462055654326768</v>
      </c>
      <c r="H1751" s="7">
        <v>241.65451045173862</v>
      </c>
      <c r="I1751" s="7">
        <f t="shared" si="44"/>
        <v>82.665918289371049</v>
      </c>
    </row>
    <row r="1752" spans="1:9" x14ac:dyDescent="0.25">
      <c r="A1752" s="20"/>
      <c r="B1752" s="5">
        <f>DATE(YEAR(siječanj!B1752),MONTH(siječanj!B1752)+11,DAY(siječanj!B1752))</f>
        <v>43818</v>
      </c>
      <c r="C1752" s="9">
        <v>18.21875</v>
      </c>
      <c r="D1752">
        <v>1.2485539864338313</v>
      </c>
      <c r="E1752" s="6">
        <v>69.307792381126532</v>
      </c>
      <c r="F1752" s="7">
        <v>55.703105504220936</v>
      </c>
      <c r="G1752" s="7">
        <v>60.129023168924824</v>
      </c>
      <c r="H1752" s="7">
        <v>240.20454479862005</v>
      </c>
      <c r="I1752" s="7">
        <f t="shared" si="44"/>
        <v>86.53452046838386</v>
      </c>
    </row>
    <row r="1753" spans="1:9" x14ac:dyDescent="0.25">
      <c r="A1753" s="20"/>
      <c r="B1753" s="5">
        <f>DATE(YEAR(siječanj!B1753),MONTH(siječanj!B1753)+11,DAY(siječanj!B1753))</f>
        <v>43818</v>
      </c>
      <c r="C1753" s="9">
        <v>18.2291666666667</v>
      </c>
      <c r="D1753">
        <v>1.2485539864338313</v>
      </c>
      <c r="E1753" s="6">
        <v>72.553986972451938</v>
      </c>
      <c r="F1753" s="7">
        <v>56.411684423461111</v>
      </c>
      <c r="G1753" s="7">
        <v>61.459936007896843</v>
      </c>
      <c r="H1753" s="7">
        <v>240.07848566671862</v>
      </c>
      <c r="I1753" s="7">
        <f t="shared" si="44"/>
        <v>90.58756966612313</v>
      </c>
    </row>
    <row r="1754" spans="1:9" x14ac:dyDescent="0.25">
      <c r="A1754" s="20"/>
      <c r="B1754" s="5">
        <f>DATE(YEAR(siječanj!B1754),MONTH(siječanj!B1754)+11,DAY(siječanj!B1754))</f>
        <v>43818</v>
      </c>
      <c r="C1754" s="9">
        <v>18.2395833333333</v>
      </c>
      <c r="D1754">
        <v>1.2485539864338313</v>
      </c>
      <c r="E1754" s="6">
        <v>79.459999700699569</v>
      </c>
      <c r="F1754" s="7">
        <v>57.050046811264465</v>
      </c>
      <c r="G1754" s="7">
        <v>59.928499567265696</v>
      </c>
      <c r="H1754" s="7">
        <v>238.87207219126458</v>
      </c>
      <c r="I1754" s="7">
        <f t="shared" si="44"/>
        <v>99.210099388339486</v>
      </c>
    </row>
    <row r="1755" spans="1:9" x14ac:dyDescent="0.25">
      <c r="A1755" s="20"/>
      <c r="B1755" s="5">
        <f>DATE(YEAR(siječanj!B1755),MONTH(siječanj!B1755)+11,DAY(siječanj!B1755))</f>
        <v>43818</v>
      </c>
      <c r="C1755" s="9">
        <v>18.25</v>
      </c>
      <c r="D1755">
        <v>1.2485539864338313</v>
      </c>
      <c r="E1755" s="6">
        <v>84.622298259659033</v>
      </c>
      <c r="F1755" s="7">
        <v>59.640368570212111</v>
      </c>
      <c r="G1755" s="7">
        <v>60.136669694159743</v>
      </c>
      <c r="H1755" s="7">
        <v>235.46559725690381</v>
      </c>
      <c r="I1755" s="7">
        <f t="shared" si="44"/>
        <v>105.65550783328995</v>
      </c>
    </row>
    <row r="1756" spans="1:9" x14ac:dyDescent="0.25">
      <c r="A1756" s="20"/>
      <c r="B1756" s="5">
        <f>DATE(YEAR(siječanj!B1756),MONTH(siječanj!B1756)+11,DAY(siječanj!B1756))</f>
        <v>43818</v>
      </c>
      <c r="C1756" s="9">
        <v>18.2604166666667</v>
      </c>
      <c r="D1756">
        <v>1.2485539864338313</v>
      </c>
      <c r="E1756" s="6">
        <v>91.202545519329661</v>
      </c>
      <c r="F1756" s="7">
        <v>67.685401070015573</v>
      </c>
      <c r="G1756" s="7">
        <v>61.272357311162956</v>
      </c>
      <c r="H1756" s="7">
        <v>222.12856131137465</v>
      </c>
      <c r="I1756" s="7">
        <f t="shared" si="44"/>
        <v>113.87130178107201</v>
      </c>
    </row>
    <row r="1757" spans="1:9" x14ac:dyDescent="0.25">
      <c r="A1757" s="20"/>
      <c r="B1757" s="5">
        <f>DATE(YEAR(siječanj!B1757),MONTH(siječanj!B1757)+11,DAY(siječanj!B1757))</f>
        <v>43818</v>
      </c>
      <c r="C1757" s="9">
        <v>18.2708333333333</v>
      </c>
      <c r="D1757">
        <v>1.2485539864338313</v>
      </c>
      <c r="E1757" s="6">
        <v>96.830396890301927</v>
      </c>
      <c r="F1757" s="7">
        <v>76.849924688062586</v>
      </c>
      <c r="G1757" s="7">
        <v>62.378281681648126</v>
      </c>
      <c r="H1757" s="7">
        <v>212.893763188462</v>
      </c>
      <c r="I1757" s="7">
        <f t="shared" si="44"/>
        <v>120.89797804535654</v>
      </c>
    </row>
    <row r="1758" spans="1:9" x14ac:dyDescent="0.25">
      <c r="A1758" s="20"/>
      <c r="B1758" s="5">
        <f>DATE(YEAR(siječanj!B1758),MONTH(siječanj!B1758)+11,DAY(siječanj!B1758))</f>
        <v>43818</v>
      </c>
      <c r="C1758" s="9">
        <v>18.28125</v>
      </c>
      <c r="D1758">
        <v>1.2485539864338313</v>
      </c>
      <c r="E1758" s="6">
        <v>103.21445666395113</v>
      </c>
      <c r="F1758" s="7">
        <v>78.215231862374182</v>
      </c>
      <c r="G1758" s="7">
        <v>66.905923739695538</v>
      </c>
      <c r="H1758" s="7">
        <v>192.84767193331336</v>
      </c>
      <c r="I1758" s="7">
        <f t="shared" si="44"/>
        <v>128.86882132537809</v>
      </c>
    </row>
    <row r="1759" spans="1:9" x14ac:dyDescent="0.25">
      <c r="A1759" s="20"/>
      <c r="B1759" s="5">
        <f>DATE(YEAR(siječanj!B1759),MONTH(siječanj!B1759)+11,DAY(siječanj!B1759))</f>
        <v>43818</v>
      </c>
      <c r="C1759" s="9">
        <v>18.2916666666667</v>
      </c>
      <c r="D1759">
        <v>1.2485539864338313</v>
      </c>
      <c r="E1759" s="6">
        <v>108.82195979100665</v>
      </c>
      <c r="F1759" s="7">
        <v>86.0091625003421</v>
      </c>
      <c r="G1759" s="7">
        <v>79.182602637893837</v>
      </c>
      <c r="H1759" s="7">
        <v>152.55811427241457</v>
      </c>
      <c r="I1759" s="7">
        <f t="shared" si="44"/>
        <v>135.87009170860344</v>
      </c>
    </row>
    <row r="1760" spans="1:9" x14ac:dyDescent="0.25">
      <c r="A1760" s="20"/>
      <c r="B1760" s="5">
        <f>DATE(YEAR(siječanj!B1760),MONTH(siječanj!B1760)+11,DAY(siječanj!B1760))</f>
        <v>43818</v>
      </c>
      <c r="C1760" s="9">
        <v>18.3020833333333</v>
      </c>
      <c r="D1760">
        <v>1.2485539864338313</v>
      </c>
      <c r="E1760" s="6">
        <v>110.50841815712785</v>
      </c>
      <c r="F1760" s="7">
        <v>108.85957641409495</v>
      </c>
      <c r="G1760" s="7">
        <v>96.561577024720449</v>
      </c>
      <c r="H1760" s="7">
        <v>118.17225375445767</v>
      </c>
      <c r="I1760" s="7">
        <f t="shared" si="44"/>
        <v>137.97572602457876</v>
      </c>
    </row>
    <row r="1761" spans="1:9" x14ac:dyDescent="0.25">
      <c r="A1761" s="20"/>
      <c r="B1761" s="5">
        <f>DATE(YEAR(siječanj!B1761),MONTH(siječanj!B1761)+11,DAY(siječanj!B1761))</f>
        <v>43818</v>
      </c>
      <c r="C1761" s="9">
        <v>18.3125</v>
      </c>
      <c r="D1761">
        <v>1.2485539864338313</v>
      </c>
      <c r="E1761" s="6">
        <v>113.92338931650224</v>
      </c>
      <c r="F1761" s="7">
        <v>123.93109834911358</v>
      </c>
      <c r="G1761" s="7">
        <v>105.24265103341334</v>
      </c>
      <c r="H1761" s="7">
        <v>61.486738001023106</v>
      </c>
      <c r="I1761" s="7">
        <f t="shared" si="44"/>
        <v>142.23950187917222</v>
      </c>
    </row>
    <row r="1762" spans="1:9" x14ac:dyDescent="0.25">
      <c r="A1762" s="20"/>
      <c r="B1762" s="5">
        <f>DATE(YEAR(siječanj!B1762),MONTH(siječanj!B1762)+11,DAY(siječanj!B1762))</f>
        <v>43818</v>
      </c>
      <c r="C1762" s="9">
        <v>18.3229166666667</v>
      </c>
      <c r="D1762">
        <v>1.2485539864338313</v>
      </c>
      <c r="E1762" s="6">
        <v>114.38113695548623</v>
      </c>
      <c r="F1762" s="7">
        <v>134.89671312357439</v>
      </c>
      <c r="G1762" s="7">
        <v>118.65586850050452</v>
      </c>
      <c r="H1762" s="7">
        <v>18.63773144857846</v>
      </c>
      <c r="I1762" s="7">
        <f t="shared" si="44"/>
        <v>142.81102451860636</v>
      </c>
    </row>
    <row r="1763" spans="1:9" x14ac:dyDescent="0.25">
      <c r="A1763" s="20"/>
      <c r="B1763" s="5">
        <f>DATE(YEAR(siječanj!B1763),MONTH(siječanj!B1763)+11,DAY(siječanj!B1763))</f>
        <v>43818</v>
      </c>
      <c r="C1763" s="9">
        <v>18.3333333333333</v>
      </c>
      <c r="D1763">
        <v>1.2485539864338313</v>
      </c>
      <c r="E1763" s="6">
        <v>113.09616604880509</v>
      </c>
      <c r="F1763" s="7">
        <v>145.84907525517698</v>
      </c>
      <c r="G1763" s="7">
        <v>124.61064518383964</v>
      </c>
      <c r="H1763" s="7">
        <v>4.5367821060843214</v>
      </c>
      <c r="I1763" s="7">
        <f t="shared" si="44"/>
        <v>141.20666897061813</v>
      </c>
    </row>
    <row r="1764" spans="1:9" x14ac:dyDescent="0.25">
      <c r="A1764" s="20"/>
      <c r="B1764" s="5">
        <f>DATE(YEAR(siječanj!B1764),MONTH(siječanj!B1764)+11,DAY(siječanj!B1764))</f>
        <v>43818</v>
      </c>
      <c r="C1764" s="9">
        <v>18.34375</v>
      </c>
      <c r="D1764">
        <v>1.2485539864338313</v>
      </c>
      <c r="E1764" s="6">
        <v>111.83961359546768</v>
      </c>
      <c r="F1764" s="7">
        <v>164.20334345060505</v>
      </c>
      <c r="G1764" s="7">
        <v>138.30269389605871</v>
      </c>
      <c r="H1764" s="7">
        <v>2.8069199385637678</v>
      </c>
      <c r="I1764" s="7">
        <f t="shared" si="44"/>
        <v>139.6377953958405</v>
      </c>
    </row>
    <row r="1765" spans="1:9" x14ac:dyDescent="0.25">
      <c r="A1765" s="20"/>
      <c r="B1765" s="5">
        <f>DATE(YEAR(siječanj!B1765),MONTH(siječanj!B1765)+11,DAY(siječanj!B1765))</f>
        <v>43818</v>
      </c>
      <c r="C1765" s="9">
        <v>18.3541666666667</v>
      </c>
      <c r="D1765">
        <v>1.2485539864338313</v>
      </c>
      <c r="E1765" s="6">
        <v>112.86910331136714</v>
      </c>
      <c r="F1765" s="7">
        <v>174.61700290815722</v>
      </c>
      <c r="G1765" s="7">
        <v>151.59011097082049</v>
      </c>
      <c r="H1765" s="7">
        <v>2.50176637621021</v>
      </c>
      <c r="I1765" s="7">
        <f t="shared" si="44"/>
        <v>140.9231688846194</v>
      </c>
    </row>
    <row r="1766" spans="1:9" x14ac:dyDescent="0.25">
      <c r="A1766" s="20"/>
      <c r="B1766" s="5">
        <f>DATE(YEAR(siječanj!B1766),MONTH(siječanj!B1766)+11,DAY(siječanj!B1766))</f>
        <v>43818</v>
      </c>
      <c r="C1766" s="9">
        <v>18.3645833333333</v>
      </c>
      <c r="D1766">
        <v>1.2485539864338313</v>
      </c>
      <c r="E1766" s="6">
        <v>113.0340949214155</v>
      </c>
      <c r="F1766" s="7">
        <v>195.94894971297941</v>
      </c>
      <c r="G1766" s="7">
        <v>165.16088298306701</v>
      </c>
      <c r="H1766" s="7">
        <v>2.2375133239500782</v>
      </c>
      <c r="I1766" s="7">
        <f t="shared" si="44"/>
        <v>141.1291698170734</v>
      </c>
    </row>
    <row r="1767" spans="1:9" x14ac:dyDescent="0.25">
      <c r="A1767" s="20"/>
      <c r="B1767" s="5">
        <f>DATE(YEAR(siječanj!B1767),MONTH(siječanj!B1767)+11,DAY(siječanj!B1767))</f>
        <v>43818</v>
      </c>
      <c r="C1767" s="9">
        <v>18.375</v>
      </c>
      <c r="D1767">
        <v>1.2485539864338313</v>
      </c>
      <c r="E1767" s="6">
        <v>114.53154759305332</v>
      </c>
      <c r="F1767" s="7">
        <v>226.61045607598476</v>
      </c>
      <c r="G1767" s="7">
        <v>170.58312032651136</v>
      </c>
      <c r="H1767" s="7">
        <v>2.002088022915014</v>
      </c>
      <c r="I1767" s="7">
        <f t="shared" si="44"/>
        <v>142.9988203197428</v>
      </c>
    </row>
    <row r="1768" spans="1:9" x14ac:dyDescent="0.25">
      <c r="A1768" s="20"/>
      <c r="B1768" s="5">
        <f>DATE(YEAR(siječanj!B1768),MONTH(siječanj!B1768)+11,DAY(siječanj!B1768))</f>
        <v>43818</v>
      </c>
      <c r="C1768" s="9">
        <v>18.3854166666667</v>
      </c>
      <c r="D1768">
        <v>1.2485539864338313</v>
      </c>
      <c r="E1768" s="6">
        <v>114.71260219559207</v>
      </c>
      <c r="F1768" s="7">
        <v>224.57552520701861</v>
      </c>
      <c r="G1768" s="7">
        <v>192.69466766160511</v>
      </c>
      <c r="H1768" s="7">
        <v>1.8000936688913207</v>
      </c>
      <c r="I1768" s="7">
        <f t="shared" si="44"/>
        <v>143.22487676550475</v>
      </c>
    </row>
    <row r="1769" spans="1:9" x14ac:dyDescent="0.25">
      <c r="A1769" s="20"/>
      <c r="B1769" s="5">
        <f>DATE(YEAR(siječanj!B1769),MONTH(siječanj!B1769)+11,DAY(siječanj!B1769))</f>
        <v>43818</v>
      </c>
      <c r="C1769" s="9">
        <v>18.3958333333333</v>
      </c>
      <c r="D1769">
        <v>1.2485539864338313</v>
      </c>
      <c r="E1769" s="6">
        <v>114.68093679820954</v>
      </c>
      <c r="F1769" s="7">
        <v>222.52127325303752</v>
      </c>
      <c r="G1769" s="7">
        <v>199.396804883806</v>
      </c>
      <c r="H1769" s="7">
        <v>2.0220045233536004</v>
      </c>
      <c r="I1769" s="7">
        <f t="shared" si="44"/>
        <v>143.18534080737078</v>
      </c>
    </row>
    <row r="1770" spans="1:9" x14ac:dyDescent="0.25">
      <c r="A1770" s="20"/>
      <c r="B1770" s="5">
        <f>DATE(YEAR(siječanj!B1770),MONTH(siječanj!B1770)+11,DAY(siječanj!B1770))</f>
        <v>43818</v>
      </c>
      <c r="C1770" s="9">
        <v>18.40625</v>
      </c>
      <c r="D1770">
        <v>1.2485539864338313</v>
      </c>
      <c r="E1770" s="6">
        <v>115.28133655607905</v>
      </c>
      <c r="F1770" s="7">
        <v>223.68974135516922</v>
      </c>
      <c r="G1770" s="7">
        <v>203.20963531276709</v>
      </c>
      <c r="H1770" s="7">
        <v>2.0386774765765385</v>
      </c>
      <c r="I1770" s="7">
        <f t="shared" si="44"/>
        <v>143.93497231851268</v>
      </c>
    </row>
    <row r="1771" spans="1:9" x14ac:dyDescent="0.25">
      <c r="A1771" s="20"/>
      <c r="B1771" s="5">
        <f>DATE(YEAR(siječanj!B1771),MONTH(siječanj!B1771)+11,DAY(siječanj!B1771))</f>
        <v>43818</v>
      </c>
      <c r="C1771" s="9">
        <v>18.4166666666667</v>
      </c>
      <c r="D1771">
        <v>1.2485539864338313</v>
      </c>
      <c r="E1771" s="6">
        <v>115.79786569464932</v>
      </c>
      <c r="F1771" s="7">
        <v>233.77151482143401</v>
      </c>
      <c r="G1771" s="7">
        <v>204.54661319091494</v>
      </c>
      <c r="H1771" s="7">
        <v>2.1535822877169224</v>
      </c>
      <c r="I1771" s="7">
        <f t="shared" si="44"/>
        <v>144.5798868335838</v>
      </c>
    </row>
    <row r="1772" spans="1:9" x14ac:dyDescent="0.25">
      <c r="A1772" s="20"/>
      <c r="B1772" s="5">
        <f>DATE(YEAR(siječanj!B1772),MONTH(siječanj!B1772)+11,DAY(siječanj!B1772))</f>
        <v>43818</v>
      </c>
      <c r="C1772" s="9">
        <v>18.4270833333333</v>
      </c>
      <c r="D1772">
        <v>1.2485539864338313</v>
      </c>
      <c r="E1772" s="6">
        <v>117.72034840346144</v>
      </c>
      <c r="F1772" s="7">
        <v>233.37493891567399</v>
      </c>
      <c r="G1772" s="7">
        <v>201.5431945520566</v>
      </c>
      <c r="H1772" s="7">
        <v>2.0658864556255057</v>
      </c>
      <c r="I1772" s="7">
        <f t="shared" si="44"/>
        <v>146.9802102835213</v>
      </c>
    </row>
    <row r="1773" spans="1:9" x14ac:dyDescent="0.25">
      <c r="A1773" s="20"/>
      <c r="B1773" s="5">
        <f>DATE(YEAR(siječanj!B1773),MONTH(siječanj!B1773)+11,DAY(siječanj!B1773))</f>
        <v>43818</v>
      </c>
      <c r="C1773" s="9">
        <v>18.4375</v>
      </c>
      <c r="D1773">
        <v>1.2485539864338313</v>
      </c>
      <c r="E1773" s="6">
        <v>119.38459830765038</v>
      </c>
      <c r="F1773" s="7">
        <v>225.15105995360381</v>
      </c>
      <c r="G1773" s="7">
        <v>201.10349727446695</v>
      </c>
      <c r="H1773" s="7">
        <v>2.0446193109114343</v>
      </c>
      <c r="I1773" s="7">
        <f t="shared" si="44"/>
        <v>149.05811613581852</v>
      </c>
    </row>
    <row r="1774" spans="1:9" x14ac:dyDescent="0.25">
      <c r="A1774" s="20"/>
      <c r="B1774" s="5">
        <f>DATE(YEAR(siječanj!B1774),MONTH(siječanj!B1774)+11,DAY(siječanj!B1774))</f>
        <v>43818</v>
      </c>
      <c r="C1774" s="9">
        <v>18.4479166666667</v>
      </c>
      <c r="D1774">
        <v>1.2485539864338313</v>
      </c>
      <c r="E1774" s="6">
        <v>120.31693481232658</v>
      </c>
      <c r="F1774" s="7">
        <v>223.92097629327731</v>
      </c>
      <c r="G1774" s="7">
        <v>206.85135617519848</v>
      </c>
      <c r="H1774" s="7">
        <v>2.1187256606369838</v>
      </c>
      <c r="I1774" s="7">
        <f t="shared" si="44"/>
        <v>150.22218859542977</v>
      </c>
    </row>
    <row r="1775" spans="1:9" x14ac:dyDescent="0.25">
      <c r="A1775" s="20"/>
      <c r="B1775" s="5">
        <f>DATE(YEAR(siječanj!B1775),MONTH(siječanj!B1775)+11,DAY(siječanj!B1775))</f>
        <v>43818</v>
      </c>
      <c r="C1775" s="9">
        <v>18.4583333333333</v>
      </c>
      <c r="D1775">
        <v>1.2485539864338313</v>
      </c>
      <c r="E1775" s="6">
        <v>120.45955020332173</v>
      </c>
      <c r="F1775" s="7">
        <v>221.13790122545373</v>
      </c>
      <c r="G1775" s="7">
        <v>208.19544271276419</v>
      </c>
      <c r="H1775" s="7">
        <v>2.2062794249601638</v>
      </c>
      <c r="I1775" s="7">
        <f t="shared" si="44"/>
        <v>150.40025161038358</v>
      </c>
    </row>
    <row r="1776" spans="1:9" x14ac:dyDescent="0.25">
      <c r="A1776" s="20"/>
      <c r="B1776" s="5">
        <f>DATE(YEAR(siječanj!B1776),MONTH(siječanj!B1776)+11,DAY(siječanj!B1776))</f>
        <v>43818</v>
      </c>
      <c r="C1776" s="9">
        <v>18.46875</v>
      </c>
      <c r="D1776">
        <v>1.2485539864338313</v>
      </c>
      <c r="E1776" s="6">
        <v>119.72292868532043</v>
      </c>
      <c r="F1776" s="7">
        <v>219.23264718590875</v>
      </c>
      <c r="G1776" s="7">
        <v>203.28984555621554</v>
      </c>
      <c r="H1776" s="7">
        <v>2.1878696432466751</v>
      </c>
      <c r="I1776" s="7">
        <f t="shared" si="44"/>
        <v>149.4805398775901</v>
      </c>
    </row>
    <row r="1777" spans="1:9" x14ac:dyDescent="0.25">
      <c r="A1777" s="20"/>
      <c r="B1777" s="5">
        <f>DATE(YEAR(siječanj!B1777),MONTH(siječanj!B1777)+11,DAY(siječanj!B1777))</f>
        <v>43818</v>
      </c>
      <c r="C1777" s="9">
        <v>18.4791666666667</v>
      </c>
      <c r="D1777">
        <v>1.2485539864338313</v>
      </c>
      <c r="E1777" s="6">
        <v>120.46690967843752</v>
      </c>
      <c r="F1777" s="7">
        <v>218.25309546758561</v>
      </c>
      <c r="G1777" s="7">
        <v>198.5519742282581</v>
      </c>
      <c r="H1777" s="7">
        <v>2.2465986577765111</v>
      </c>
      <c r="I1777" s="7">
        <f t="shared" si="44"/>
        <v>150.40944031237746</v>
      </c>
    </row>
    <row r="1778" spans="1:9" x14ac:dyDescent="0.25">
      <c r="A1778" s="20"/>
      <c r="B1778" s="5">
        <f>DATE(YEAR(siječanj!B1778),MONTH(siječanj!B1778)+11,DAY(siječanj!B1778))</f>
        <v>43818</v>
      </c>
      <c r="C1778" s="9">
        <v>18.4895833333333</v>
      </c>
      <c r="D1778">
        <v>1.2485539864338313</v>
      </c>
      <c r="E1778" s="6">
        <v>121.11152187516029</v>
      </c>
      <c r="F1778" s="7">
        <v>214.00173031718307</v>
      </c>
      <c r="G1778" s="7">
        <v>194.19691484685131</v>
      </c>
      <c r="H1778" s="7">
        <v>1.972686998230796</v>
      </c>
      <c r="I1778" s="7">
        <f t="shared" si="44"/>
        <v>151.21427344029954</v>
      </c>
    </row>
    <row r="1779" spans="1:9" x14ac:dyDescent="0.25">
      <c r="A1779" s="20"/>
      <c r="B1779" s="5">
        <f>DATE(YEAR(siječanj!B1779),MONTH(siječanj!B1779)+11,DAY(siječanj!B1779))</f>
        <v>43818</v>
      </c>
      <c r="C1779" s="9">
        <v>18.5</v>
      </c>
      <c r="D1779">
        <v>1.2485539864338313</v>
      </c>
      <c r="E1779" s="6">
        <v>121.77244721108633</v>
      </c>
      <c r="F1779" s="7">
        <v>217.42046667388706</v>
      </c>
      <c r="G1779" s="7">
        <v>194.72816170321153</v>
      </c>
      <c r="H1779" s="7">
        <v>1.8558492650606064</v>
      </c>
      <c r="I1779" s="7">
        <f t="shared" si="44"/>
        <v>152.03947440320513</v>
      </c>
    </row>
    <row r="1780" spans="1:9" x14ac:dyDescent="0.25">
      <c r="A1780" s="20"/>
      <c r="B1780" s="5">
        <f>DATE(YEAR(siječanj!B1780),MONTH(siječanj!B1780)+11,DAY(siječanj!B1780))</f>
        <v>43818</v>
      </c>
      <c r="C1780" s="9">
        <v>18.5104166666667</v>
      </c>
      <c r="D1780">
        <v>1.2485539864338313</v>
      </c>
      <c r="E1780" s="6">
        <v>122.17207345986523</v>
      </c>
      <c r="F1780" s="7">
        <v>209.80201916847199</v>
      </c>
      <c r="G1780" s="7">
        <v>191.54748015231945</v>
      </c>
      <c r="H1780" s="7">
        <v>1.8590728027314318</v>
      </c>
      <c r="I1780" s="7">
        <f t="shared" si="44"/>
        <v>152.53842934920161</v>
      </c>
    </row>
    <row r="1781" spans="1:9" x14ac:dyDescent="0.25">
      <c r="A1781" s="20"/>
      <c r="B1781" s="5">
        <f>DATE(YEAR(siječanj!B1781),MONTH(siječanj!B1781)+11,DAY(siječanj!B1781))</f>
        <v>43818</v>
      </c>
      <c r="C1781" s="9">
        <v>18.5208333333333</v>
      </c>
      <c r="D1781">
        <v>1.2485539864338313</v>
      </c>
      <c r="E1781" s="6">
        <v>121.37502463573031</v>
      </c>
      <c r="F1781" s="7">
        <v>203.08335065895434</v>
      </c>
      <c r="G1781" s="7">
        <v>187.33251876055795</v>
      </c>
      <c r="H1781" s="7">
        <v>2.052874248627754</v>
      </c>
      <c r="I1781" s="7">
        <f t="shared" si="44"/>
        <v>151.54327086244555</v>
      </c>
    </row>
    <row r="1782" spans="1:9" x14ac:dyDescent="0.25">
      <c r="A1782" s="20"/>
      <c r="B1782" s="5">
        <f>DATE(YEAR(siječanj!B1782),MONTH(siječanj!B1782)+11,DAY(siječanj!B1782))</f>
        <v>43818</v>
      </c>
      <c r="C1782" s="9">
        <v>18.53125</v>
      </c>
      <c r="D1782">
        <v>1.2485539864338313</v>
      </c>
      <c r="E1782" s="6">
        <v>119.52680869920565</v>
      </c>
      <c r="F1782" s="7">
        <v>188.33982561439646</v>
      </c>
      <c r="G1782" s="7">
        <v>183.3740190154287</v>
      </c>
      <c r="H1782" s="7">
        <v>1.8827921171634407</v>
      </c>
      <c r="I1782" s="7">
        <f t="shared" si="44"/>
        <v>149.23567348710716</v>
      </c>
    </row>
    <row r="1783" spans="1:9" x14ac:dyDescent="0.25">
      <c r="A1783" s="20"/>
      <c r="B1783" s="5">
        <f>DATE(YEAR(siječanj!B1783),MONTH(siječanj!B1783)+11,DAY(siječanj!B1783))</f>
        <v>43818</v>
      </c>
      <c r="C1783" s="9">
        <v>18.5416666666667</v>
      </c>
      <c r="D1783">
        <v>1.2485539864338313</v>
      </c>
      <c r="E1783" s="6">
        <v>117.03288170718385</v>
      </c>
      <c r="F1783" s="7">
        <v>184.22494422324172</v>
      </c>
      <c r="G1783" s="7">
        <v>178.11143148547171</v>
      </c>
      <c r="H1783" s="7">
        <v>1.8402608291670206</v>
      </c>
      <c r="I1783" s="7">
        <f t="shared" si="44"/>
        <v>146.1218709993434</v>
      </c>
    </row>
    <row r="1784" spans="1:9" x14ac:dyDescent="0.25">
      <c r="A1784" s="20"/>
      <c r="B1784" s="5">
        <f>DATE(YEAR(siječanj!B1784),MONTH(siječanj!B1784)+11,DAY(siječanj!B1784))</f>
        <v>43818</v>
      </c>
      <c r="C1784" s="9">
        <v>18.5520833333333</v>
      </c>
      <c r="D1784">
        <v>1.2485539864338313</v>
      </c>
      <c r="E1784" s="6">
        <v>114.54264239388543</v>
      </c>
      <c r="F1784" s="7">
        <v>192.11978277966546</v>
      </c>
      <c r="G1784" s="7">
        <v>177.41815054476345</v>
      </c>
      <c r="H1784" s="7">
        <v>1.9448577232923465</v>
      </c>
      <c r="I1784" s="7">
        <f t="shared" si="44"/>
        <v>143.01267277755042</v>
      </c>
    </row>
    <row r="1785" spans="1:9" x14ac:dyDescent="0.25">
      <c r="A1785" s="20"/>
      <c r="B1785" s="5">
        <f>DATE(YEAR(siječanj!B1785),MONTH(siječanj!B1785)+11,DAY(siječanj!B1785))</f>
        <v>43818</v>
      </c>
      <c r="C1785" s="9">
        <v>18.5625</v>
      </c>
      <c r="D1785">
        <v>1.2485539864338313</v>
      </c>
      <c r="E1785" s="6">
        <v>115.82989638564429</v>
      </c>
      <c r="F1785" s="7">
        <v>179.72187116949195</v>
      </c>
      <c r="G1785" s="7">
        <v>174.03840646055107</v>
      </c>
      <c r="H1785" s="7">
        <v>1.9262898661747638</v>
      </c>
      <c r="I1785" s="7">
        <f t="shared" si="44"/>
        <v>144.6198788805138</v>
      </c>
    </row>
    <row r="1786" spans="1:9" x14ac:dyDescent="0.25">
      <c r="A1786" s="20"/>
      <c r="B1786" s="5">
        <f>DATE(YEAR(siječanj!B1786),MONTH(siječanj!B1786)+11,DAY(siječanj!B1786))</f>
        <v>43818</v>
      </c>
      <c r="C1786" s="9">
        <v>18.5729166666667</v>
      </c>
      <c r="D1786">
        <v>1.2485539864338313</v>
      </c>
      <c r="E1786" s="6">
        <v>116.65403947377786</v>
      </c>
      <c r="F1786" s="7">
        <v>173.58641527021416</v>
      </c>
      <c r="G1786" s="7">
        <v>175.13733857541462</v>
      </c>
      <c r="H1786" s="7">
        <v>1.9736454554277703</v>
      </c>
      <c r="I1786" s="7">
        <f t="shared" si="44"/>
        <v>145.64886601859487</v>
      </c>
    </row>
    <row r="1787" spans="1:9" x14ac:dyDescent="0.25">
      <c r="A1787" s="20"/>
      <c r="B1787" s="5">
        <f>DATE(YEAR(siječanj!B1787),MONTH(siječanj!B1787)+11,DAY(siječanj!B1787))</f>
        <v>43818</v>
      </c>
      <c r="C1787" s="9">
        <v>18.5833333333333</v>
      </c>
      <c r="D1787">
        <v>1.2485539864338313</v>
      </c>
      <c r="E1787" s="6">
        <v>116.93775845638839</v>
      </c>
      <c r="F1787" s="7">
        <v>173.88974506709326</v>
      </c>
      <c r="G1787" s="7">
        <v>175.38704478794168</v>
      </c>
      <c r="H1787" s="7">
        <v>2.0845153418547961</v>
      </c>
      <c r="I1787" s="7">
        <f t="shared" si="44"/>
        <v>146.00310448536021</v>
      </c>
    </row>
    <row r="1788" spans="1:9" x14ac:dyDescent="0.25">
      <c r="A1788" s="20"/>
      <c r="B1788" s="5">
        <f>DATE(YEAR(siječanj!B1788),MONTH(siječanj!B1788)+11,DAY(siječanj!B1788))</f>
        <v>43818</v>
      </c>
      <c r="C1788" s="9">
        <v>18.59375</v>
      </c>
      <c r="D1788">
        <v>1.2485539864338313</v>
      </c>
      <c r="E1788" s="6">
        <v>118.37004890197049</v>
      </c>
      <c r="F1788" s="7">
        <v>174.56696234148365</v>
      </c>
      <c r="G1788" s="7">
        <v>172.69756317358369</v>
      </c>
      <c r="H1788" s="7">
        <v>2.0318882380184311</v>
      </c>
      <c r="I1788" s="7">
        <f t="shared" si="44"/>
        <v>147.79139643092282</v>
      </c>
    </row>
    <row r="1789" spans="1:9" x14ac:dyDescent="0.25">
      <c r="A1789" s="20"/>
      <c r="B1789" s="5">
        <f>DATE(YEAR(siječanj!B1789),MONTH(siječanj!B1789)+11,DAY(siječanj!B1789))</f>
        <v>43818</v>
      </c>
      <c r="C1789" s="9">
        <v>18.6041666666667</v>
      </c>
      <c r="D1789">
        <v>1.2485539864338313</v>
      </c>
      <c r="E1789" s="6">
        <v>118.65318222362632</v>
      </c>
      <c r="F1789" s="7">
        <v>175.4921750132722</v>
      </c>
      <c r="G1789" s="7">
        <v>173.13944001190961</v>
      </c>
      <c r="H1789" s="7">
        <v>2.0371207339893864</v>
      </c>
      <c r="I1789" s="7">
        <f t="shared" si="44"/>
        <v>148.14490366836844</v>
      </c>
    </row>
    <row r="1790" spans="1:9" x14ac:dyDescent="0.25">
      <c r="A1790" s="20"/>
      <c r="B1790" s="5">
        <f>DATE(YEAR(siječanj!B1790),MONTH(siječanj!B1790)+11,DAY(siječanj!B1790))</f>
        <v>43818</v>
      </c>
      <c r="C1790" s="9">
        <v>18.6145833333333</v>
      </c>
      <c r="D1790">
        <v>1.2485539864338313</v>
      </c>
      <c r="E1790" s="6">
        <v>120.7727348804747</v>
      </c>
      <c r="F1790" s="7">
        <v>175.85175830569966</v>
      </c>
      <c r="G1790" s="7">
        <v>170.99418227022917</v>
      </c>
      <c r="H1790" s="7">
        <v>2.0426603764733597</v>
      </c>
      <c r="I1790" s="7">
        <f t="shared" si="44"/>
        <v>150.79127958753293</v>
      </c>
    </row>
    <row r="1791" spans="1:9" x14ac:dyDescent="0.25">
      <c r="A1791" s="20"/>
      <c r="B1791" s="5">
        <f>DATE(YEAR(siječanj!B1791),MONTH(siječanj!B1791)+11,DAY(siječanj!B1791))</f>
        <v>43818</v>
      </c>
      <c r="C1791" s="9">
        <v>18.625</v>
      </c>
      <c r="D1791">
        <v>1.2485539864338313</v>
      </c>
      <c r="E1791" s="6">
        <v>122.54166522812362</v>
      </c>
      <c r="F1791" s="7">
        <v>172.27870612063245</v>
      </c>
      <c r="G1791" s="7">
        <v>167.60531453674699</v>
      </c>
      <c r="H1791" s="7">
        <v>2.1055973982792637</v>
      </c>
      <c r="I1791" s="7">
        <f t="shared" si="44"/>
        <v>152.99988462481375</v>
      </c>
    </row>
    <row r="1792" spans="1:9" x14ac:dyDescent="0.25">
      <c r="A1792" s="20"/>
      <c r="B1792" s="5">
        <f>DATE(YEAR(siječanj!B1792),MONTH(siječanj!B1792)+11,DAY(siječanj!B1792))</f>
        <v>43818</v>
      </c>
      <c r="C1792" s="9">
        <v>18.6354166666667</v>
      </c>
      <c r="D1792">
        <v>1.2485539864338313</v>
      </c>
      <c r="E1792" s="6">
        <v>124.57040668703644</v>
      </c>
      <c r="F1792" s="7">
        <v>169.72937845440248</v>
      </c>
      <c r="G1792" s="7">
        <v>160.78166780698112</v>
      </c>
      <c r="H1792" s="7">
        <v>2.0283265390401142</v>
      </c>
      <c r="I1792" s="7">
        <f t="shared" si="44"/>
        <v>155.53287786078295</v>
      </c>
    </row>
    <row r="1793" spans="1:9" x14ac:dyDescent="0.25">
      <c r="A1793" s="20"/>
      <c r="B1793" s="5">
        <f>DATE(YEAR(siječanj!B1793),MONTH(siječanj!B1793)+11,DAY(siječanj!B1793))</f>
        <v>43818</v>
      </c>
      <c r="C1793" s="9">
        <v>18.6458333333333</v>
      </c>
      <c r="D1793">
        <v>1.2485539864338313</v>
      </c>
      <c r="E1793" s="6">
        <v>126.40865546822823</v>
      </c>
      <c r="F1793" s="7">
        <v>168.39096186372203</v>
      </c>
      <c r="G1793" s="7">
        <v>158.37330136051148</v>
      </c>
      <c r="H1793" s="7">
        <v>1.9269621868807834</v>
      </c>
      <c r="I1793" s="7">
        <f t="shared" si="44"/>
        <v>157.8280307045971</v>
      </c>
    </row>
    <row r="1794" spans="1:9" x14ac:dyDescent="0.25">
      <c r="A1794" s="20"/>
      <c r="B1794" s="5">
        <f>DATE(YEAR(siječanj!B1794),MONTH(siječanj!B1794)+11,DAY(siječanj!B1794))</f>
        <v>43818</v>
      </c>
      <c r="C1794" s="9">
        <v>18.65625</v>
      </c>
      <c r="D1794">
        <v>1.2485539864338313</v>
      </c>
      <c r="E1794" s="6">
        <v>130.09577533209747</v>
      </c>
      <c r="F1794" s="7">
        <v>167.23253558849257</v>
      </c>
      <c r="G1794" s="7">
        <v>158.31940238893435</v>
      </c>
      <c r="H1794" s="7">
        <v>2.3694072391215881</v>
      </c>
      <c r="I1794" s="7">
        <f t="shared" si="44"/>
        <v>162.43159890909038</v>
      </c>
    </row>
    <row r="1795" spans="1:9" x14ac:dyDescent="0.25">
      <c r="A1795" s="20"/>
      <c r="B1795" s="5">
        <f>DATE(YEAR(siječanj!B1795),MONTH(siječanj!B1795)+11,DAY(siječanj!B1795))</f>
        <v>43818</v>
      </c>
      <c r="C1795" s="9">
        <v>18.6666666666667</v>
      </c>
      <c r="D1795">
        <v>1.2485539864338313</v>
      </c>
      <c r="E1795" s="6">
        <v>131.59238723283926</v>
      </c>
      <c r="F1795" s="7">
        <v>167.01637944481763</v>
      </c>
      <c r="G1795" s="7">
        <v>156.58071902393095</v>
      </c>
      <c r="H1795" s="7">
        <v>3.6715193641186197</v>
      </c>
      <c r="I1795" s="7">
        <f t="shared" si="44"/>
        <v>164.30019966390586</v>
      </c>
    </row>
    <row r="1796" spans="1:9" x14ac:dyDescent="0.25">
      <c r="A1796" s="20"/>
      <c r="B1796" s="5">
        <f>DATE(YEAR(siječanj!B1796),MONTH(siječanj!B1796)+11,DAY(siječanj!B1796))</f>
        <v>43818</v>
      </c>
      <c r="C1796" s="9">
        <v>18.6770833333333</v>
      </c>
      <c r="D1796">
        <v>1.2485539864338313</v>
      </c>
      <c r="E1796" s="6">
        <v>134.37566448644813</v>
      </c>
      <c r="F1796" s="7">
        <v>166.27414716083911</v>
      </c>
      <c r="G1796" s="7">
        <v>155.91553555127746</v>
      </c>
      <c r="H1796" s="7">
        <v>7.9296285394668287</v>
      </c>
      <c r="I1796" s="7">
        <f t="shared" ref="I1796:I1859" si="45">D1796*E1796</f>
        <v>167.77527157424981</v>
      </c>
    </row>
    <row r="1797" spans="1:9" x14ac:dyDescent="0.25">
      <c r="A1797" s="20"/>
      <c r="B1797" s="5">
        <f>DATE(YEAR(siječanj!B1797),MONTH(siječanj!B1797)+11,DAY(siječanj!B1797))</f>
        <v>43818</v>
      </c>
      <c r="C1797" s="9">
        <v>18.6875</v>
      </c>
      <c r="D1797">
        <v>1.2485539864338313</v>
      </c>
      <c r="E1797" s="6">
        <v>139.48856998871923</v>
      </c>
      <c r="F1797" s="7">
        <v>167.72046723523943</v>
      </c>
      <c r="G1797" s="7">
        <v>159.35389095385216</v>
      </c>
      <c r="H1797" s="7">
        <v>20.651785179297033</v>
      </c>
      <c r="I1797" s="7">
        <f t="shared" si="45"/>
        <v>174.15901012136987</v>
      </c>
    </row>
    <row r="1798" spans="1:9" x14ac:dyDescent="0.25">
      <c r="A1798" s="20"/>
      <c r="B1798" s="5">
        <f>DATE(YEAR(siječanj!B1798),MONTH(siječanj!B1798)+11,DAY(siječanj!B1798))</f>
        <v>43818</v>
      </c>
      <c r="C1798" s="9">
        <v>18.6979166666667</v>
      </c>
      <c r="D1798">
        <v>1.2485539864338313</v>
      </c>
      <c r="E1798" s="6">
        <v>144.38221494864416</v>
      </c>
      <c r="F1798" s="7">
        <v>169.96485969661231</v>
      </c>
      <c r="G1798" s="7">
        <v>157.75880572022888</v>
      </c>
      <c r="H1798" s="7">
        <v>60.383706840323683</v>
      </c>
      <c r="I1798" s="7">
        <f t="shared" si="45"/>
        <v>180.26899004427597</v>
      </c>
    </row>
    <row r="1799" spans="1:9" x14ac:dyDescent="0.25">
      <c r="A1799" s="20"/>
      <c r="B1799" s="5">
        <f>DATE(YEAR(siječanj!B1799),MONTH(siječanj!B1799)+11,DAY(siječanj!B1799))</f>
        <v>43818</v>
      </c>
      <c r="C1799" s="9">
        <v>18.7083333333333</v>
      </c>
      <c r="D1799">
        <v>1.2485539864338313</v>
      </c>
      <c r="E1799" s="6">
        <v>148.51564717319499</v>
      </c>
      <c r="F1799" s="7">
        <v>170.83186830215925</v>
      </c>
      <c r="G1799" s="7">
        <v>151.10452651397333</v>
      </c>
      <c r="H1799" s="7">
        <v>110.98690724753097</v>
      </c>
      <c r="I1799" s="7">
        <f t="shared" si="45"/>
        <v>185.42980332589298</v>
      </c>
    </row>
    <row r="1800" spans="1:9" x14ac:dyDescent="0.25">
      <c r="A1800" s="20"/>
      <c r="B1800" s="5">
        <f>DATE(YEAR(siječanj!B1800),MONTH(siječanj!B1800)+11,DAY(siječanj!B1800))</f>
        <v>43818</v>
      </c>
      <c r="C1800" s="9">
        <v>18.71875</v>
      </c>
      <c r="D1800">
        <v>1.2485539864338313</v>
      </c>
      <c r="E1800" s="6">
        <v>154.84459625100462</v>
      </c>
      <c r="F1800" s="7">
        <v>168.08226599067652</v>
      </c>
      <c r="G1800" s="7">
        <v>151.73940887429171</v>
      </c>
      <c r="H1800" s="7">
        <v>138.66601555447738</v>
      </c>
      <c r="I1800" s="7">
        <f t="shared" si="45"/>
        <v>193.3318379269289</v>
      </c>
    </row>
    <row r="1801" spans="1:9" x14ac:dyDescent="0.25">
      <c r="A1801" s="20"/>
      <c r="B1801" s="5">
        <f>DATE(YEAR(siječanj!B1801),MONTH(siječanj!B1801)+11,DAY(siječanj!B1801))</f>
        <v>43818</v>
      </c>
      <c r="C1801" s="9">
        <v>18.7291666666667</v>
      </c>
      <c r="D1801">
        <v>1.2485539864338313</v>
      </c>
      <c r="E1801" s="6">
        <v>161.3406403550712</v>
      </c>
      <c r="F1801" s="7">
        <v>165.66175224707953</v>
      </c>
      <c r="G1801" s="7">
        <v>152.84610391818637</v>
      </c>
      <c r="H1801" s="7">
        <v>156.88972350828021</v>
      </c>
      <c r="I1801" s="7">
        <f t="shared" si="45"/>
        <v>201.44249968911123</v>
      </c>
    </row>
    <row r="1802" spans="1:9" x14ac:dyDescent="0.25">
      <c r="A1802" s="20"/>
      <c r="B1802" s="5">
        <f>DATE(YEAR(siječanj!B1802),MONTH(siječanj!B1802)+11,DAY(siječanj!B1802))</f>
        <v>43818</v>
      </c>
      <c r="C1802" s="9">
        <v>18.7395833333333</v>
      </c>
      <c r="D1802">
        <v>1.2485539864338313</v>
      </c>
      <c r="E1802" s="6">
        <v>165.30099686310712</v>
      </c>
      <c r="F1802" s="7">
        <v>163.26362993125542</v>
      </c>
      <c r="G1802" s="7">
        <v>152.42593036697082</v>
      </c>
      <c r="H1802" s="7">
        <v>168.82198135576235</v>
      </c>
      <c r="I1802" s="7">
        <f t="shared" si="45"/>
        <v>206.38721859491864</v>
      </c>
    </row>
    <row r="1803" spans="1:9" x14ac:dyDescent="0.25">
      <c r="A1803" s="20"/>
      <c r="B1803" s="5">
        <f>DATE(YEAR(siječanj!B1803),MONTH(siječanj!B1803)+11,DAY(siječanj!B1803))</f>
        <v>43818</v>
      </c>
      <c r="C1803" s="9">
        <v>18.75</v>
      </c>
      <c r="D1803">
        <v>1.2485539864338313</v>
      </c>
      <c r="E1803" s="6">
        <v>168.25269531760938</v>
      </c>
      <c r="F1803" s="7">
        <v>161.18755646933366</v>
      </c>
      <c r="G1803" s="7">
        <v>154.85557061068195</v>
      </c>
      <c r="H1803" s="7">
        <v>190.40470060313089</v>
      </c>
      <c r="I1803" s="7">
        <f t="shared" si="45"/>
        <v>210.07257346703801</v>
      </c>
    </row>
    <row r="1804" spans="1:9" x14ac:dyDescent="0.25">
      <c r="A1804" s="20"/>
      <c r="B1804" s="5">
        <f>DATE(YEAR(siječanj!B1804),MONTH(siječanj!B1804)+11,DAY(siječanj!B1804))</f>
        <v>43818</v>
      </c>
      <c r="C1804" s="9">
        <v>18.7604166666667</v>
      </c>
      <c r="D1804">
        <v>1.2485539864338313</v>
      </c>
      <c r="E1804" s="6">
        <v>170.23032048692298</v>
      </c>
      <c r="F1804" s="7">
        <v>158.09994353512752</v>
      </c>
      <c r="G1804" s="7">
        <v>154.59067169578526</v>
      </c>
      <c r="H1804" s="7">
        <v>206.26392266536112</v>
      </c>
      <c r="I1804" s="7">
        <f t="shared" si="45"/>
        <v>212.5417452558564</v>
      </c>
    </row>
    <row r="1805" spans="1:9" x14ac:dyDescent="0.25">
      <c r="A1805" s="20"/>
      <c r="B1805" s="5">
        <f>DATE(YEAR(siječanj!B1805),MONTH(siječanj!B1805)+11,DAY(siječanj!B1805))</f>
        <v>43818</v>
      </c>
      <c r="C1805" s="9">
        <v>18.7708333333333</v>
      </c>
      <c r="D1805">
        <v>1.2485539864338313</v>
      </c>
      <c r="E1805" s="6">
        <v>172.6303362485319</v>
      </c>
      <c r="F1805" s="7">
        <v>156.06661807413937</v>
      </c>
      <c r="G1805" s="7">
        <v>157.96627341042154</v>
      </c>
      <c r="H1805" s="7">
        <v>223.21791094580203</v>
      </c>
      <c r="I1805" s="7">
        <f t="shared" si="45"/>
        <v>215.53829450251723</v>
      </c>
    </row>
    <row r="1806" spans="1:9" x14ac:dyDescent="0.25">
      <c r="A1806" s="20"/>
      <c r="B1806" s="5">
        <f>DATE(YEAR(siječanj!B1806),MONTH(siječanj!B1806)+11,DAY(siječanj!B1806))</f>
        <v>43818</v>
      </c>
      <c r="C1806" s="9">
        <v>18.78125</v>
      </c>
      <c r="D1806">
        <v>1.2485539864338313</v>
      </c>
      <c r="E1806" s="6">
        <v>175.95647455282287</v>
      </c>
      <c r="F1806" s="7">
        <v>153.04283616113764</v>
      </c>
      <c r="G1806" s="7">
        <v>158.84778731747696</v>
      </c>
      <c r="H1806" s="7">
        <v>226.59968709851174</v>
      </c>
      <c r="I1806" s="7">
        <f t="shared" si="45"/>
        <v>219.69115774176998</v>
      </c>
    </row>
    <row r="1807" spans="1:9" x14ac:dyDescent="0.25">
      <c r="A1807" s="20"/>
      <c r="B1807" s="5">
        <f>DATE(YEAR(siječanj!B1807),MONTH(siječanj!B1807)+11,DAY(siječanj!B1807))</f>
        <v>43818</v>
      </c>
      <c r="C1807" s="9">
        <v>18.7916666666667</v>
      </c>
      <c r="D1807">
        <v>1.2485539864338313</v>
      </c>
      <c r="E1807" s="6">
        <v>175.97819165514056</v>
      </c>
      <c r="F1807" s="7">
        <v>148.06035216348414</v>
      </c>
      <c r="G1807" s="7">
        <v>160.68152843083379</v>
      </c>
      <c r="H1807" s="7">
        <v>227.00804789210275</v>
      </c>
      <c r="I1807" s="7">
        <f t="shared" si="45"/>
        <v>219.71827271644253</v>
      </c>
    </row>
    <row r="1808" spans="1:9" x14ac:dyDescent="0.25">
      <c r="A1808" s="20"/>
      <c r="B1808" s="5">
        <f>DATE(YEAR(siječanj!B1808),MONTH(siječanj!B1808)+11,DAY(siječanj!B1808))</f>
        <v>43818</v>
      </c>
      <c r="C1808" s="9">
        <v>18.8020833333333</v>
      </c>
      <c r="D1808">
        <v>1.2485539864338313</v>
      </c>
      <c r="E1808" s="6">
        <v>175.38857600000347</v>
      </c>
      <c r="F1808" s="7">
        <v>140.76520573019422</v>
      </c>
      <c r="G1808" s="7">
        <v>159.57491767934329</v>
      </c>
      <c r="H1808" s="7">
        <v>227.64007037532795</v>
      </c>
      <c r="I1808" s="7">
        <f t="shared" si="45"/>
        <v>218.98210573975732</v>
      </c>
    </row>
    <row r="1809" spans="1:9" x14ac:dyDescent="0.25">
      <c r="A1809" s="20"/>
      <c r="B1809" s="5">
        <f>DATE(YEAR(siječanj!B1809),MONTH(siječanj!B1809)+11,DAY(siječanj!B1809))</f>
        <v>43818</v>
      </c>
      <c r="C1809" s="9">
        <v>18.8125</v>
      </c>
      <c r="D1809">
        <v>1.2485539864338313</v>
      </c>
      <c r="E1809" s="6">
        <v>176.3340591041447</v>
      </c>
      <c r="F1809" s="7">
        <v>134.98757520160802</v>
      </c>
      <c r="G1809" s="7">
        <v>156.11747606811136</v>
      </c>
      <c r="H1809" s="7">
        <v>227.62035997320103</v>
      </c>
      <c r="I1809" s="7">
        <f t="shared" si="45"/>
        <v>220.1625924385387</v>
      </c>
    </row>
    <row r="1810" spans="1:9" x14ac:dyDescent="0.25">
      <c r="A1810" s="20"/>
      <c r="B1810" s="5">
        <f>DATE(YEAR(siječanj!B1810),MONTH(siječanj!B1810)+11,DAY(siječanj!B1810))</f>
        <v>43818</v>
      </c>
      <c r="C1810" s="9">
        <v>18.8229166666667</v>
      </c>
      <c r="D1810">
        <v>1.2485539864338313</v>
      </c>
      <c r="E1810" s="6">
        <v>177.34603160162379</v>
      </c>
      <c r="F1810" s="7">
        <v>130.53544575651941</v>
      </c>
      <c r="G1810" s="7">
        <v>151.47569808090134</v>
      </c>
      <c r="H1810" s="7">
        <v>227.72153323420733</v>
      </c>
      <c r="I1810" s="7">
        <f t="shared" si="45"/>
        <v>221.42609473442761</v>
      </c>
    </row>
    <row r="1811" spans="1:9" x14ac:dyDescent="0.25">
      <c r="A1811" s="20"/>
      <c r="B1811" s="5">
        <f>DATE(YEAR(siječanj!B1811),MONTH(siječanj!B1811)+11,DAY(siječanj!B1811))</f>
        <v>43818</v>
      </c>
      <c r="C1811" s="9">
        <v>18.8333333333333</v>
      </c>
      <c r="D1811">
        <v>1.2485539864338313</v>
      </c>
      <c r="E1811" s="6">
        <v>179.83017209982759</v>
      </c>
      <c r="F1811" s="7">
        <v>127.16411308388518</v>
      </c>
      <c r="G1811" s="7">
        <v>147.12452417793415</v>
      </c>
      <c r="H1811" s="7">
        <v>227.74349170869496</v>
      </c>
      <c r="I1811" s="7">
        <f t="shared" si="45"/>
        <v>224.52767825632168</v>
      </c>
    </row>
    <row r="1812" spans="1:9" x14ac:dyDescent="0.25">
      <c r="A1812" s="20"/>
      <c r="B1812" s="5">
        <f>DATE(YEAR(siječanj!B1812),MONTH(siječanj!B1812)+11,DAY(siječanj!B1812))</f>
        <v>43818</v>
      </c>
      <c r="C1812" s="9">
        <v>18.84375</v>
      </c>
      <c r="D1812">
        <v>1.2485539864338313</v>
      </c>
      <c r="E1812" s="6">
        <v>180.06862544651207</v>
      </c>
      <c r="F1812" s="7">
        <v>123.22769687060239</v>
      </c>
      <c r="G1812" s="7">
        <v>139.01461549985933</v>
      </c>
      <c r="H1812" s="7">
        <v>228.0973865212805</v>
      </c>
      <c r="I1812" s="7">
        <f t="shared" si="45"/>
        <v>224.8254001329031</v>
      </c>
    </row>
    <row r="1813" spans="1:9" x14ac:dyDescent="0.25">
      <c r="A1813" s="20"/>
      <c r="B1813" s="5">
        <f>DATE(YEAR(siječanj!B1813),MONTH(siječanj!B1813)+11,DAY(siječanj!B1813))</f>
        <v>43818</v>
      </c>
      <c r="C1813" s="9">
        <v>18.8541666666667</v>
      </c>
      <c r="D1813">
        <v>1.2485539864338313</v>
      </c>
      <c r="E1813" s="6">
        <v>177.62324180647144</v>
      </c>
      <c r="F1813" s="7">
        <v>120.76449532887099</v>
      </c>
      <c r="G1813" s="7">
        <v>131.15798141275454</v>
      </c>
      <c r="H1813" s="7">
        <v>228.55711181642954</v>
      </c>
      <c r="I1813" s="7">
        <f t="shared" si="45"/>
        <v>221.77220664077029</v>
      </c>
    </row>
    <row r="1814" spans="1:9" x14ac:dyDescent="0.25">
      <c r="A1814" s="20"/>
      <c r="B1814" s="5">
        <f>DATE(YEAR(siječanj!B1814),MONTH(siječanj!B1814)+11,DAY(siječanj!B1814))</f>
        <v>43818</v>
      </c>
      <c r="C1814" s="9">
        <v>18.8645833333333</v>
      </c>
      <c r="D1814">
        <v>1.2485539864338313</v>
      </c>
      <c r="E1814" s="6">
        <v>174.25554241995445</v>
      </c>
      <c r="F1814" s="7">
        <v>115.83128932910151</v>
      </c>
      <c r="G1814" s="7">
        <v>125.56511215973737</v>
      </c>
      <c r="H1814" s="7">
        <v>228.95986193365246</v>
      </c>
      <c r="I1814" s="7">
        <f t="shared" si="45"/>
        <v>217.56745214662374</v>
      </c>
    </row>
    <row r="1815" spans="1:9" x14ac:dyDescent="0.25">
      <c r="A1815" s="20"/>
      <c r="B1815" s="5">
        <f>DATE(YEAR(siječanj!B1815),MONTH(siječanj!B1815)+11,DAY(siječanj!B1815))</f>
        <v>43818</v>
      </c>
      <c r="C1815" s="9">
        <v>18.875</v>
      </c>
      <c r="D1815">
        <v>1.2485539864338313</v>
      </c>
      <c r="E1815" s="6">
        <v>173.06425939840688</v>
      </c>
      <c r="F1815" s="7">
        <v>108.32495950334847</v>
      </c>
      <c r="G1815" s="7">
        <v>118.93026034567974</v>
      </c>
      <c r="H1815" s="7">
        <v>229.70269827657921</v>
      </c>
      <c r="I1815" s="7">
        <f t="shared" si="45"/>
        <v>216.08007098109957</v>
      </c>
    </row>
    <row r="1816" spans="1:9" x14ac:dyDescent="0.25">
      <c r="A1816" s="20"/>
      <c r="B1816" s="5">
        <f>DATE(YEAR(siječanj!B1816),MONTH(siječanj!B1816)+11,DAY(siječanj!B1816))</f>
        <v>43818</v>
      </c>
      <c r="C1816" s="9">
        <v>18.8854166666667</v>
      </c>
      <c r="D1816">
        <v>1.2485539864338313</v>
      </c>
      <c r="E1816" s="6">
        <v>179.9553953457588</v>
      </c>
      <c r="F1816" s="7">
        <v>87.889588905507637</v>
      </c>
      <c r="G1816" s="7">
        <v>98.276008260868537</v>
      </c>
      <c r="H1816" s="7">
        <v>233.17137188054195</v>
      </c>
      <c r="I1816" s="7">
        <f t="shared" si="45"/>
        <v>224.68402623922327</v>
      </c>
    </row>
    <row r="1817" spans="1:9" x14ac:dyDescent="0.25">
      <c r="A1817" s="20"/>
      <c r="B1817" s="5">
        <f>DATE(YEAR(siječanj!B1817),MONTH(siječanj!B1817)+11,DAY(siječanj!B1817))</f>
        <v>43818</v>
      </c>
      <c r="C1817" s="9">
        <v>18.8958333333333</v>
      </c>
      <c r="D1817">
        <v>1.2485539864338313</v>
      </c>
      <c r="E1817" s="6">
        <v>186.31369100062855</v>
      </c>
      <c r="F1817" s="7">
        <v>80.253550142173864</v>
      </c>
      <c r="G1817" s="7">
        <v>91.552111556621213</v>
      </c>
      <c r="H1817" s="7">
        <v>236.99430547128318</v>
      </c>
      <c r="I1817" s="7">
        <f t="shared" si="45"/>
        <v>232.62270162603582</v>
      </c>
    </row>
    <row r="1818" spans="1:9" x14ac:dyDescent="0.25">
      <c r="A1818" s="20"/>
      <c r="B1818" s="5">
        <f>DATE(YEAR(siječanj!B1818),MONTH(siječanj!B1818)+11,DAY(siječanj!B1818))</f>
        <v>43818</v>
      </c>
      <c r="C1818" s="9">
        <v>18.90625</v>
      </c>
      <c r="D1818">
        <v>1.2485539864338313</v>
      </c>
      <c r="E1818" s="6">
        <v>186.68776853474185</v>
      </c>
      <c r="F1818" s="7">
        <v>77.667799782443495</v>
      </c>
      <c r="G1818" s="7">
        <v>87.927875347167955</v>
      </c>
      <c r="H1818" s="7">
        <v>237.72337224594062</v>
      </c>
      <c r="I1818" s="7">
        <f t="shared" si="45"/>
        <v>233.08975762248832</v>
      </c>
    </row>
    <row r="1819" spans="1:9" x14ac:dyDescent="0.25">
      <c r="A1819" s="20"/>
      <c r="B1819" s="5">
        <f>DATE(YEAR(siječanj!B1819),MONTH(siječanj!B1819)+11,DAY(siječanj!B1819))</f>
        <v>43818</v>
      </c>
      <c r="C1819" s="9">
        <v>18.9166666666667</v>
      </c>
      <c r="D1819">
        <v>1.2485539864338313</v>
      </c>
      <c r="E1819" s="6">
        <v>185.34835399012221</v>
      </c>
      <c r="F1819" s="7">
        <v>77.044765027309879</v>
      </c>
      <c r="G1819" s="7">
        <v>85.23176674427306</v>
      </c>
      <c r="H1819" s="7">
        <v>236.83909643448507</v>
      </c>
      <c r="I1819" s="7">
        <f t="shared" si="45"/>
        <v>231.41742625331599</v>
      </c>
    </row>
    <row r="1820" spans="1:9" x14ac:dyDescent="0.25">
      <c r="A1820" s="20"/>
      <c r="B1820" s="5">
        <f>DATE(YEAR(siječanj!B1820),MONTH(siječanj!B1820)+11,DAY(siječanj!B1820))</f>
        <v>43818</v>
      </c>
      <c r="C1820" s="9">
        <v>18.9270833333333</v>
      </c>
      <c r="D1820">
        <v>1.2485539864338313</v>
      </c>
      <c r="E1820" s="6">
        <v>182.1665622509027</v>
      </c>
      <c r="F1820" s="7">
        <v>75.185449737054768</v>
      </c>
      <c r="G1820" s="7">
        <v>70.643693789710241</v>
      </c>
      <c r="H1820" s="7">
        <v>238.26533777078544</v>
      </c>
      <c r="I1820" s="7">
        <f t="shared" si="45"/>
        <v>227.44478749331125</v>
      </c>
    </row>
    <row r="1821" spans="1:9" x14ac:dyDescent="0.25">
      <c r="A1821" s="20"/>
      <c r="B1821" s="5">
        <f>DATE(YEAR(siječanj!B1821),MONTH(siječanj!B1821)+11,DAY(siječanj!B1821))</f>
        <v>43818</v>
      </c>
      <c r="C1821" s="9">
        <v>18.9375</v>
      </c>
      <c r="D1821">
        <v>1.2485539864338313</v>
      </c>
      <c r="E1821" s="6">
        <v>174.79733439123277</v>
      </c>
      <c r="F1821" s="7">
        <v>73.420668895582892</v>
      </c>
      <c r="G1821" s="7">
        <v>65.270614973589772</v>
      </c>
      <c r="H1821" s="7">
        <v>238.05195098241734</v>
      </c>
      <c r="I1821" s="7">
        <f t="shared" si="45"/>
        <v>218.24390867218111</v>
      </c>
    </row>
    <row r="1822" spans="1:9" x14ac:dyDescent="0.25">
      <c r="A1822" s="20"/>
      <c r="B1822" s="5">
        <f>DATE(YEAR(siječanj!B1822),MONTH(siječanj!B1822)+11,DAY(siječanj!B1822))</f>
        <v>43818</v>
      </c>
      <c r="C1822" s="9">
        <v>18.9479166666667</v>
      </c>
      <c r="D1822">
        <v>1.2485539864338313</v>
      </c>
      <c r="E1822" s="6">
        <v>167.98959854912491</v>
      </c>
      <c r="F1822" s="7">
        <v>72.41440720202614</v>
      </c>
      <c r="G1822" s="7">
        <v>63.4155117566633</v>
      </c>
      <c r="H1822" s="7">
        <v>237.20786534221401</v>
      </c>
      <c r="I1822" s="7">
        <f t="shared" si="45"/>
        <v>209.74408294792886</v>
      </c>
    </row>
    <row r="1823" spans="1:9" x14ac:dyDescent="0.25">
      <c r="A1823" s="20"/>
      <c r="B1823" s="5">
        <f>DATE(YEAR(siječanj!B1823),MONTH(siječanj!B1823)+11,DAY(siječanj!B1823))</f>
        <v>43818</v>
      </c>
      <c r="C1823" s="9">
        <v>18.9583333333333</v>
      </c>
      <c r="D1823">
        <v>1.2485539864338313</v>
      </c>
      <c r="E1823" s="6">
        <v>158.21528747161912</v>
      </c>
      <c r="F1823" s="7">
        <v>69.627679831052646</v>
      </c>
      <c r="G1823" s="7">
        <v>62.396235963735151</v>
      </c>
      <c r="H1823" s="7">
        <v>236.76182657572315</v>
      </c>
      <c r="I1823" s="7">
        <f t="shared" si="45"/>
        <v>197.54032788746466</v>
      </c>
    </row>
    <row r="1824" spans="1:9" x14ac:dyDescent="0.25">
      <c r="A1824" s="20"/>
      <c r="B1824" s="5">
        <f>DATE(YEAR(siječanj!B1824),MONTH(siječanj!B1824)+11,DAY(siječanj!B1824))</f>
        <v>43818</v>
      </c>
      <c r="C1824" s="9">
        <v>18.96875</v>
      </c>
      <c r="D1824">
        <v>1.2485539864338313</v>
      </c>
      <c r="E1824" s="6">
        <v>147.72005356763572</v>
      </c>
      <c r="F1824" s="7">
        <v>67.491692543392745</v>
      </c>
      <c r="G1824" s="7">
        <v>61.203141205571953</v>
      </c>
      <c r="H1824" s="7">
        <v>237.26729869272157</v>
      </c>
      <c r="I1824" s="7">
        <f t="shared" si="45"/>
        <v>184.43646175809067</v>
      </c>
    </row>
    <row r="1825" spans="1:9" x14ac:dyDescent="0.25">
      <c r="A1825" s="20"/>
      <c r="B1825" s="5">
        <f>DATE(YEAR(siječanj!B1825),MONTH(siječanj!B1825)+11,DAY(siječanj!B1825))</f>
        <v>43818</v>
      </c>
      <c r="C1825" s="9">
        <v>18.9791666666667</v>
      </c>
      <c r="D1825">
        <v>1.2485539864338313</v>
      </c>
      <c r="E1825" s="6">
        <v>137.0281616635757</v>
      </c>
      <c r="F1825" s="7">
        <v>66.353771341562009</v>
      </c>
      <c r="G1825" s="7">
        <v>59.472497730356238</v>
      </c>
      <c r="H1825" s="7">
        <v>238.19235195556993</v>
      </c>
      <c r="I1825" s="7">
        <f t="shared" si="45"/>
        <v>171.08705749875693</v>
      </c>
    </row>
    <row r="1826" spans="1:9" ht="15.75" thickBot="1" x14ac:dyDescent="0.3">
      <c r="A1826" s="20"/>
      <c r="B1826" s="5">
        <f>DATE(YEAR(siječanj!B1826),MONTH(siječanj!B1826)+11,DAY(siječanj!B1826))</f>
        <v>43818</v>
      </c>
      <c r="C1826" s="9">
        <v>18.9895833333333</v>
      </c>
      <c r="D1826">
        <v>1.2485539864338313</v>
      </c>
      <c r="E1826" s="6">
        <v>126.68033564395931</v>
      </c>
      <c r="F1826" s="7">
        <v>64.600400937293614</v>
      </c>
      <c r="G1826" s="7">
        <v>58.505667868514386</v>
      </c>
      <c r="H1826" s="7">
        <v>239.72534221254119</v>
      </c>
      <c r="I1826" s="7">
        <f t="shared" si="45"/>
        <v>158.16723807104117</v>
      </c>
    </row>
    <row r="1827" spans="1:9" x14ac:dyDescent="0.25">
      <c r="A1827" s="19">
        <f t="shared" ref="A1827" si="46">A1731+1</f>
        <v>354</v>
      </c>
      <c r="B1827" s="5">
        <f>DATE(YEAR(siječanj!B1827),MONTH(siječanj!B1827)+11,DAY(siječanj!B1827))</f>
        <v>43819</v>
      </c>
      <c r="C1827" s="9">
        <v>19</v>
      </c>
      <c r="D1827">
        <v>1.2644140070766003</v>
      </c>
      <c r="E1827" s="6">
        <v>114.22751014589657</v>
      </c>
      <c r="F1827" s="7">
        <v>63.318073287843738</v>
      </c>
      <c r="G1827" s="7">
        <v>58.941519806904545</v>
      </c>
      <c r="H1827" s="7">
        <v>240.83976580758505</v>
      </c>
      <c r="I1827" s="7">
        <f t="shared" si="45"/>
        <v>144.43086382195611</v>
      </c>
    </row>
    <row r="1828" spans="1:9" x14ac:dyDescent="0.25">
      <c r="A1828" s="20"/>
      <c r="B1828" s="5">
        <f>DATE(YEAR(siječanj!B1828),MONTH(siječanj!B1828)+11,DAY(siječanj!B1828))</f>
        <v>43819</v>
      </c>
      <c r="C1828" s="9">
        <v>19.0104166666667</v>
      </c>
      <c r="D1828">
        <v>1.2644140070766003</v>
      </c>
      <c r="E1828" s="6">
        <v>105.08818061666825</v>
      </c>
      <c r="F1828" s="7">
        <v>61.970875115523739</v>
      </c>
      <c r="G1828" s="7">
        <v>58.466684638550355</v>
      </c>
      <c r="H1828" s="7">
        <v>241.58847895382601</v>
      </c>
      <c r="I1828" s="7">
        <f t="shared" si="45"/>
        <v>132.87496754991102</v>
      </c>
    </row>
    <row r="1829" spans="1:9" x14ac:dyDescent="0.25">
      <c r="A1829" s="20"/>
      <c r="B1829" s="5">
        <f>DATE(YEAR(siječanj!B1829),MONTH(siječanj!B1829)+11,DAY(siječanj!B1829))</f>
        <v>43819</v>
      </c>
      <c r="C1829" s="9">
        <v>19.0208333333333</v>
      </c>
      <c r="D1829">
        <v>1.2644140070766003</v>
      </c>
      <c r="E1829" s="6">
        <v>97.480394189871092</v>
      </c>
      <c r="F1829" s="7">
        <v>61.042692438975941</v>
      </c>
      <c r="G1829" s="7">
        <v>58.560421805905193</v>
      </c>
      <c r="H1829" s="7">
        <v>241.62446812114285</v>
      </c>
      <c r="I1829" s="7">
        <f t="shared" si="45"/>
        <v>123.25557582902145</v>
      </c>
    </row>
    <row r="1830" spans="1:9" x14ac:dyDescent="0.25">
      <c r="A1830" s="20"/>
      <c r="B1830" s="5">
        <f>DATE(YEAR(siječanj!B1830),MONTH(siječanj!B1830)+11,DAY(siječanj!B1830))</f>
        <v>43819</v>
      </c>
      <c r="C1830" s="9">
        <v>19.03125</v>
      </c>
      <c r="D1830">
        <v>1.2644140070766003</v>
      </c>
      <c r="E1830" s="6">
        <v>90.137190522150291</v>
      </c>
      <c r="F1830" s="7">
        <v>59.840390363708345</v>
      </c>
      <c r="G1830" s="7">
        <v>57.870311865163096</v>
      </c>
      <c r="H1830" s="7">
        <v>241.99956904933069</v>
      </c>
      <c r="I1830" s="7">
        <f t="shared" si="45"/>
        <v>113.97072625473901</v>
      </c>
    </row>
    <row r="1831" spans="1:9" x14ac:dyDescent="0.25">
      <c r="A1831" s="20"/>
      <c r="B1831" s="5">
        <f>DATE(YEAR(siječanj!B1831),MONTH(siječanj!B1831)+11,DAY(siječanj!B1831))</f>
        <v>43819</v>
      </c>
      <c r="C1831" s="9">
        <v>19.0416666666667</v>
      </c>
      <c r="D1831">
        <v>1.2644140070766003</v>
      </c>
      <c r="E1831" s="6">
        <v>83.900247787682133</v>
      </c>
      <c r="F1831" s="7">
        <v>59.235528826885442</v>
      </c>
      <c r="G1831" s="7">
        <v>57.987337819611355</v>
      </c>
      <c r="H1831" s="7">
        <v>242.628911254027</v>
      </c>
      <c r="I1831" s="7">
        <f t="shared" si="45"/>
        <v>106.08464849994284</v>
      </c>
    </row>
    <row r="1832" spans="1:9" x14ac:dyDescent="0.25">
      <c r="A1832" s="20"/>
      <c r="B1832" s="5">
        <f>DATE(YEAR(siječanj!B1832),MONTH(siječanj!B1832)+11,DAY(siječanj!B1832))</f>
        <v>43819</v>
      </c>
      <c r="C1832" s="9">
        <v>19.0520833333333</v>
      </c>
      <c r="D1832">
        <v>1.2644140070766003</v>
      </c>
      <c r="E1832" s="6">
        <v>78.746412525841265</v>
      </c>
      <c r="F1832" s="7">
        <v>58.716074994490974</v>
      </c>
      <c r="G1832" s="7">
        <v>57.697247517641522</v>
      </c>
      <c r="H1832" s="7">
        <v>243.20857876322543</v>
      </c>
      <c r="I1832" s="7">
        <f t="shared" si="45"/>
        <v>99.568067004705952</v>
      </c>
    </row>
    <row r="1833" spans="1:9" x14ac:dyDescent="0.25">
      <c r="A1833" s="20"/>
      <c r="B1833" s="5">
        <f>DATE(YEAR(siječanj!B1833),MONTH(siječanj!B1833)+11,DAY(siječanj!B1833))</f>
        <v>43819</v>
      </c>
      <c r="C1833" s="9">
        <v>19.0625</v>
      </c>
      <c r="D1833">
        <v>1.2644140070766003</v>
      </c>
      <c r="E1833" s="6">
        <v>75.236848188467775</v>
      </c>
      <c r="F1833" s="7">
        <v>58.742399671809864</v>
      </c>
      <c r="G1833" s="7">
        <v>57.164294743577969</v>
      </c>
      <c r="H1833" s="7">
        <v>242.88238316353704</v>
      </c>
      <c r="I1833" s="7">
        <f t="shared" si="45"/>
        <v>95.130524697794399</v>
      </c>
    </row>
    <row r="1834" spans="1:9" x14ac:dyDescent="0.25">
      <c r="A1834" s="20"/>
      <c r="B1834" s="5">
        <f>DATE(YEAR(siječanj!B1834),MONTH(siječanj!B1834)+11,DAY(siječanj!B1834))</f>
        <v>43819</v>
      </c>
      <c r="C1834" s="9">
        <v>19.0729166666667</v>
      </c>
      <c r="D1834">
        <v>1.2644140070766003</v>
      </c>
      <c r="E1834" s="6">
        <v>71.722508232699028</v>
      </c>
      <c r="F1834" s="7">
        <v>58.096600231548528</v>
      </c>
      <c r="G1834" s="7">
        <v>57.152987519647915</v>
      </c>
      <c r="H1834" s="7">
        <v>242.86314598714515</v>
      </c>
      <c r="I1834" s="7">
        <f t="shared" si="45"/>
        <v>90.686944032091432</v>
      </c>
    </row>
    <row r="1835" spans="1:9" x14ac:dyDescent="0.25">
      <c r="A1835" s="20"/>
      <c r="B1835" s="5">
        <f>DATE(YEAR(siječanj!B1835),MONTH(siječanj!B1835)+11,DAY(siječanj!B1835))</f>
        <v>43819</v>
      </c>
      <c r="C1835" s="9">
        <v>19.0833333333333</v>
      </c>
      <c r="D1835">
        <v>1.2644140070766003</v>
      </c>
      <c r="E1835" s="6">
        <v>69.324652468102798</v>
      </c>
      <c r="F1835" s="7">
        <v>57.403987094649345</v>
      </c>
      <c r="G1835" s="7">
        <v>56.978855468340257</v>
      </c>
      <c r="H1835" s="7">
        <v>242.78457250653807</v>
      </c>
      <c r="I1835" s="7">
        <f t="shared" si="45"/>
        <v>87.65506161638659</v>
      </c>
    </row>
    <row r="1836" spans="1:9" x14ac:dyDescent="0.25">
      <c r="A1836" s="20"/>
      <c r="B1836" s="5">
        <f>DATE(YEAR(siječanj!B1836),MONTH(siječanj!B1836)+11,DAY(siječanj!B1836))</f>
        <v>43819</v>
      </c>
      <c r="C1836" s="9">
        <v>19.09375</v>
      </c>
      <c r="D1836">
        <v>1.2644140070766003</v>
      </c>
      <c r="E1836" s="6">
        <v>67.140169864289206</v>
      </c>
      <c r="F1836" s="7">
        <v>56.660514633007814</v>
      </c>
      <c r="G1836" s="7">
        <v>56.657946257838312</v>
      </c>
      <c r="H1836" s="7">
        <v>243.09281954452115</v>
      </c>
      <c r="I1836" s="7">
        <f t="shared" si="45"/>
        <v>84.892971213909519</v>
      </c>
    </row>
    <row r="1837" spans="1:9" x14ac:dyDescent="0.25">
      <c r="A1837" s="20"/>
      <c r="B1837" s="5">
        <f>DATE(YEAR(siječanj!B1837),MONTH(siječanj!B1837)+11,DAY(siječanj!B1837))</f>
        <v>43819</v>
      </c>
      <c r="C1837" s="9">
        <v>19.1041666666667</v>
      </c>
      <c r="D1837">
        <v>1.2644140070766003</v>
      </c>
      <c r="E1837" s="6">
        <v>66.089949735883891</v>
      </c>
      <c r="F1837" s="7">
        <v>56.398395658923398</v>
      </c>
      <c r="G1837" s="7">
        <v>56.429012102051757</v>
      </c>
      <c r="H1837" s="7">
        <v>242.78666750588096</v>
      </c>
      <c r="I1837" s="7">
        <f t="shared" si="45"/>
        <v>83.565058173040057</v>
      </c>
    </row>
    <row r="1838" spans="1:9" x14ac:dyDescent="0.25">
      <c r="A1838" s="20"/>
      <c r="B1838" s="5">
        <f>DATE(YEAR(siječanj!B1838),MONTH(siječanj!B1838)+11,DAY(siječanj!B1838))</f>
        <v>43819</v>
      </c>
      <c r="C1838" s="9">
        <v>19.1145833333333</v>
      </c>
      <c r="D1838">
        <v>1.2644140070766003</v>
      </c>
      <c r="E1838" s="6">
        <v>64.564759565842934</v>
      </c>
      <c r="F1838" s="7">
        <v>55.98561717314562</v>
      </c>
      <c r="G1838" s="7">
        <v>57.834583927569405</v>
      </c>
      <c r="H1838" s="7">
        <v>242.75303346198965</v>
      </c>
      <c r="I1838" s="7">
        <f t="shared" si="45"/>
        <v>81.636586358584722</v>
      </c>
    </row>
    <row r="1839" spans="1:9" x14ac:dyDescent="0.25">
      <c r="A1839" s="20"/>
      <c r="B1839" s="5">
        <f>DATE(YEAR(siječanj!B1839),MONTH(siječanj!B1839)+11,DAY(siječanj!B1839))</f>
        <v>43819</v>
      </c>
      <c r="C1839" s="9">
        <v>19.125</v>
      </c>
      <c r="D1839">
        <v>1.2644140070766003</v>
      </c>
      <c r="E1839" s="6">
        <v>64.119338600987362</v>
      </c>
      <c r="F1839" s="7">
        <v>56.912066009077193</v>
      </c>
      <c r="G1839" s="7">
        <v>56.930367266325682</v>
      </c>
      <c r="H1839" s="7">
        <v>242.14484034569298</v>
      </c>
      <c r="I1839" s="7">
        <f t="shared" si="45"/>
        <v>81.073389851575769</v>
      </c>
    </row>
    <row r="1840" spans="1:9" x14ac:dyDescent="0.25">
      <c r="A1840" s="20"/>
      <c r="B1840" s="5">
        <f>DATE(YEAR(siječanj!B1840),MONTH(siječanj!B1840)+11,DAY(siječanj!B1840))</f>
        <v>43819</v>
      </c>
      <c r="C1840" s="9">
        <v>19.1354166666667</v>
      </c>
      <c r="D1840">
        <v>1.2644140070766003</v>
      </c>
      <c r="E1840" s="6">
        <v>63.181090891251174</v>
      </c>
      <c r="F1840" s="7">
        <v>57.454127999321543</v>
      </c>
      <c r="G1840" s="7">
        <v>56.419105737600439</v>
      </c>
      <c r="H1840" s="7">
        <v>242.3652504842936</v>
      </c>
      <c r="I1840" s="7">
        <f t="shared" si="45"/>
        <v>79.887056305277795</v>
      </c>
    </row>
    <row r="1841" spans="1:9" x14ac:dyDescent="0.25">
      <c r="A1841" s="20"/>
      <c r="B1841" s="5">
        <f>DATE(YEAR(siječanj!B1841),MONTH(siječanj!B1841)+11,DAY(siječanj!B1841))</f>
        <v>43819</v>
      </c>
      <c r="C1841" s="9">
        <v>19.1458333333333</v>
      </c>
      <c r="D1841">
        <v>1.2644140070766003</v>
      </c>
      <c r="E1841" s="6">
        <v>62.854520387022852</v>
      </c>
      <c r="F1841" s="7">
        <v>57.050191297982487</v>
      </c>
      <c r="G1841" s="7">
        <v>56.991511370736951</v>
      </c>
      <c r="H1841" s="7">
        <v>242.27120962553911</v>
      </c>
      <c r="I1841" s="7">
        <f t="shared" si="45"/>
        <v>79.474135985433435</v>
      </c>
    </row>
    <row r="1842" spans="1:9" x14ac:dyDescent="0.25">
      <c r="A1842" s="20"/>
      <c r="B1842" s="5">
        <f>DATE(YEAR(siječanj!B1842),MONTH(siječanj!B1842)+11,DAY(siječanj!B1842))</f>
        <v>43819</v>
      </c>
      <c r="C1842" s="9">
        <v>19.15625</v>
      </c>
      <c r="D1842">
        <v>1.2644140070766003</v>
      </c>
      <c r="E1842" s="6">
        <v>62.317733335293248</v>
      </c>
      <c r="F1842" s="7">
        <v>57.463792555348974</v>
      </c>
      <c r="G1842" s="7">
        <v>55.331496902363</v>
      </c>
      <c r="H1842" s="7">
        <v>242.1834647700629</v>
      </c>
      <c r="I1842" s="7">
        <f t="shared" si="45"/>
        <v>78.795414918409165</v>
      </c>
    </row>
    <row r="1843" spans="1:9" x14ac:dyDescent="0.25">
      <c r="A1843" s="20"/>
      <c r="B1843" s="5">
        <f>DATE(YEAR(siječanj!B1843),MONTH(siječanj!B1843)+11,DAY(siječanj!B1843))</f>
        <v>43819</v>
      </c>
      <c r="C1843" s="9">
        <v>19.1666666666667</v>
      </c>
      <c r="D1843">
        <v>1.2644140070766003</v>
      </c>
      <c r="E1843" s="6">
        <v>62.074994737182422</v>
      </c>
      <c r="F1843" s="7">
        <v>57.536236590355223</v>
      </c>
      <c r="G1843" s="7">
        <v>55.324641120157629</v>
      </c>
      <c r="H1843" s="7">
        <v>241.84547754561089</v>
      </c>
      <c r="I1843" s="7">
        <f t="shared" si="45"/>
        <v>78.488492834899702</v>
      </c>
    </row>
    <row r="1844" spans="1:9" x14ac:dyDescent="0.25">
      <c r="A1844" s="20"/>
      <c r="B1844" s="5">
        <f>DATE(YEAR(siječanj!B1844),MONTH(siječanj!B1844)+11,DAY(siječanj!B1844))</f>
        <v>43819</v>
      </c>
      <c r="C1844" s="9">
        <v>19.1770833333333</v>
      </c>
      <c r="D1844">
        <v>1.2644140070766003</v>
      </c>
      <c r="E1844" s="6">
        <v>63.115794658027859</v>
      </c>
      <c r="F1844" s="7">
        <v>57.038451752143516</v>
      </c>
      <c r="G1844" s="7">
        <v>56.620994073422231</v>
      </c>
      <c r="H1844" s="7">
        <v>241.98173354155361</v>
      </c>
      <c r="I1844" s="7">
        <f t="shared" si="45"/>
        <v>79.804494833380886</v>
      </c>
    </row>
    <row r="1845" spans="1:9" x14ac:dyDescent="0.25">
      <c r="A1845" s="20"/>
      <c r="B1845" s="5">
        <f>DATE(YEAR(siječanj!B1845),MONTH(siječanj!B1845)+11,DAY(siječanj!B1845))</f>
        <v>43819</v>
      </c>
      <c r="C1845" s="9">
        <v>19.1875</v>
      </c>
      <c r="D1845">
        <v>1.2644140070766003</v>
      </c>
      <c r="E1845" s="6">
        <v>63.055889483525057</v>
      </c>
      <c r="F1845" s="7">
        <v>57.740717404510292</v>
      </c>
      <c r="G1845" s="7">
        <v>57.077987349561617</v>
      </c>
      <c r="H1845" s="7">
        <v>241.96315868109534</v>
      </c>
      <c r="I1845" s="7">
        <f t="shared" si="45"/>
        <v>79.728749891643176</v>
      </c>
    </row>
    <row r="1846" spans="1:9" x14ac:dyDescent="0.25">
      <c r="A1846" s="20"/>
      <c r="B1846" s="5">
        <f>DATE(YEAR(siječanj!B1846),MONTH(siječanj!B1846)+11,DAY(siječanj!B1846))</f>
        <v>43819</v>
      </c>
      <c r="C1846" s="9">
        <v>19.1979166666667</v>
      </c>
      <c r="D1846">
        <v>1.2644140070766003</v>
      </c>
      <c r="E1846" s="6">
        <v>64.883768095235524</v>
      </c>
      <c r="F1846" s="7">
        <v>57.675967287238493</v>
      </c>
      <c r="G1846" s="7">
        <v>56.88155795039048</v>
      </c>
      <c r="H1846" s="7">
        <v>242.33417165927605</v>
      </c>
      <c r="I1846" s="7">
        <f t="shared" si="45"/>
        <v>82.03994521152562</v>
      </c>
    </row>
    <row r="1847" spans="1:9" x14ac:dyDescent="0.25">
      <c r="A1847" s="20"/>
      <c r="B1847" s="5">
        <f>DATE(YEAR(siječanj!B1847),MONTH(siječanj!B1847)+11,DAY(siječanj!B1847))</f>
        <v>43819</v>
      </c>
      <c r="C1847" s="9">
        <v>19.2083333333333</v>
      </c>
      <c r="D1847">
        <v>1.2644140070766003</v>
      </c>
      <c r="E1847" s="6">
        <v>66.209326298724719</v>
      </c>
      <c r="F1847" s="7">
        <v>55.897893667708949</v>
      </c>
      <c r="G1847" s="7">
        <v>57.462055654326768</v>
      </c>
      <c r="H1847" s="7">
        <v>241.65451045173862</v>
      </c>
      <c r="I1847" s="7">
        <f t="shared" si="45"/>
        <v>83.715999571212663</v>
      </c>
    </row>
    <row r="1848" spans="1:9" x14ac:dyDescent="0.25">
      <c r="A1848" s="20"/>
      <c r="B1848" s="5">
        <f>DATE(YEAR(siječanj!B1848),MONTH(siječanj!B1848)+11,DAY(siječanj!B1848))</f>
        <v>43819</v>
      </c>
      <c r="C1848" s="9">
        <v>19.21875</v>
      </c>
      <c r="D1848">
        <v>1.2644140070766003</v>
      </c>
      <c r="E1848" s="6">
        <v>69.307792381126532</v>
      </c>
      <c r="F1848" s="7">
        <v>55.703105504220936</v>
      </c>
      <c r="G1848" s="7">
        <v>60.129023168924824</v>
      </c>
      <c r="H1848" s="7">
        <v>240.20454479862005</v>
      </c>
      <c r="I1848" s="7">
        <f t="shared" si="45"/>
        <v>87.633743486253266</v>
      </c>
    </row>
    <row r="1849" spans="1:9" x14ac:dyDescent="0.25">
      <c r="A1849" s="20"/>
      <c r="B1849" s="5">
        <f>DATE(YEAR(siječanj!B1849),MONTH(siječanj!B1849)+11,DAY(siječanj!B1849))</f>
        <v>43819</v>
      </c>
      <c r="C1849" s="9">
        <v>19.2291666666667</v>
      </c>
      <c r="D1849">
        <v>1.2644140070766003</v>
      </c>
      <c r="E1849" s="6">
        <v>72.553986972451938</v>
      </c>
      <c r="F1849" s="7">
        <v>56.411684423461111</v>
      </c>
      <c r="G1849" s="7">
        <v>61.459936007896843</v>
      </c>
      <c r="H1849" s="7">
        <v>240.07848566671862</v>
      </c>
      <c r="I1849" s="7">
        <f t="shared" si="45"/>
        <v>91.73827739722141</v>
      </c>
    </row>
    <row r="1850" spans="1:9" x14ac:dyDescent="0.25">
      <c r="A1850" s="20"/>
      <c r="B1850" s="5">
        <f>DATE(YEAR(siječanj!B1850),MONTH(siječanj!B1850)+11,DAY(siječanj!B1850))</f>
        <v>43819</v>
      </c>
      <c r="C1850" s="9">
        <v>19.2395833333333</v>
      </c>
      <c r="D1850">
        <v>1.2644140070766003</v>
      </c>
      <c r="E1850" s="6">
        <v>79.459999700699569</v>
      </c>
      <c r="F1850" s="7">
        <v>57.050046811264465</v>
      </c>
      <c r="G1850" s="7">
        <v>59.928499567265696</v>
      </c>
      <c r="H1850" s="7">
        <v>238.87207219126458</v>
      </c>
      <c r="I1850" s="7">
        <f t="shared" si="45"/>
        <v>100.47033662386701</v>
      </c>
    </row>
    <row r="1851" spans="1:9" x14ac:dyDescent="0.25">
      <c r="A1851" s="20"/>
      <c r="B1851" s="5">
        <f>DATE(YEAR(siječanj!B1851),MONTH(siječanj!B1851)+11,DAY(siječanj!B1851))</f>
        <v>43819</v>
      </c>
      <c r="C1851" s="9">
        <v>19.25</v>
      </c>
      <c r="D1851">
        <v>1.2644140070766003</v>
      </c>
      <c r="E1851" s="6">
        <v>84.622298259659033</v>
      </c>
      <c r="F1851" s="7">
        <v>59.640368570212111</v>
      </c>
      <c r="G1851" s="7">
        <v>60.136669694159743</v>
      </c>
      <c r="H1851" s="7">
        <v>235.46559725690381</v>
      </c>
      <c r="I1851" s="7">
        <f t="shared" si="45"/>
        <v>106.99761923052669</v>
      </c>
    </row>
    <row r="1852" spans="1:9" x14ac:dyDescent="0.25">
      <c r="A1852" s="20"/>
      <c r="B1852" s="5">
        <f>DATE(YEAR(siječanj!B1852),MONTH(siječanj!B1852)+11,DAY(siječanj!B1852))</f>
        <v>43819</v>
      </c>
      <c r="C1852" s="9">
        <v>19.2604166666667</v>
      </c>
      <c r="D1852">
        <v>1.2644140070766003</v>
      </c>
      <c r="E1852" s="6">
        <v>91.202545519329661</v>
      </c>
      <c r="F1852" s="7">
        <v>67.685401070015573</v>
      </c>
      <c r="G1852" s="7">
        <v>61.272357311162956</v>
      </c>
      <c r="H1852" s="7">
        <v>222.12856131137465</v>
      </c>
      <c r="I1852" s="7">
        <f t="shared" si="45"/>
        <v>115.31777603568166</v>
      </c>
    </row>
    <row r="1853" spans="1:9" x14ac:dyDescent="0.25">
      <c r="A1853" s="20"/>
      <c r="B1853" s="5">
        <f>DATE(YEAR(siječanj!B1853),MONTH(siječanj!B1853)+11,DAY(siječanj!B1853))</f>
        <v>43819</v>
      </c>
      <c r="C1853" s="9">
        <v>19.2708333333333</v>
      </c>
      <c r="D1853">
        <v>1.2644140070766003</v>
      </c>
      <c r="E1853" s="6">
        <v>96.830396890301927</v>
      </c>
      <c r="F1853" s="7">
        <v>76.849924688062586</v>
      </c>
      <c r="G1853" s="7">
        <v>62.378281681648126</v>
      </c>
      <c r="H1853" s="7">
        <v>212.893763188462</v>
      </c>
      <c r="I1853" s="7">
        <f t="shared" si="45"/>
        <v>122.43371013888424</v>
      </c>
    </row>
    <row r="1854" spans="1:9" x14ac:dyDescent="0.25">
      <c r="A1854" s="20"/>
      <c r="B1854" s="5">
        <f>DATE(YEAR(siječanj!B1854),MONTH(siječanj!B1854)+11,DAY(siječanj!B1854))</f>
        <v>43819</v>
      </c>
      <c r="C1854" s="9">
        <v>19.28125</v>
      </c>
      <c r="D1854">
        <v>1.2644140070766003</v>
      </c>
      <c r="E1854" s="6">
        <v>103.21445666395113</v>
      </c>
      <c r="F1854" s="7">
        <v>78.215231862374182</v>
      </c>
      <c r="G1854" s="7">
        <v>66.905923739695538</v>
      </c>
      <c r="H1854" s="7">
        <v>192.84767193331336</v>
      </c>
      <c r="I1854" s="7">
        <f t="shared" si="45"/>
        <v>130.50580473870056</v>
      </c>
    </row>
    <row r="1855" spans="1:9" x14ac:dyDescent="0.25">
      <c r="A1855" s="20"/>
      <c r="B1855" s="5">
        <f>DATE(YEAR(siječanj!B1855),MONTH(siječanj!B1855)+11,DAY(siječanj!B1855))</f>
        <v>43819</v>
      </c>
      <c r="C1855" s="9">
        <v>19.2916666666667</v>
      </c>
      <c r="D1855">
        <v>1.2644140070766003</v>
      </c>
      <c r="E1855" s="6">
        <v>108.82195979100665</v>
      </c>
      <c r="F1855" s="7">
        <v>86.0091625003421</v>
      </c>
      <c r="G1855" s="7">
        <v>79.182602637893837</v>
      </c>
      <c r="H1855" s="7">
        <v>152.55811427241457</v>
      </c>
      <c r="I1855" s="7">
        <f t="shared" si="45"/>
        <v>137.59601023727541</v>
      </c>
    </row>
    <row r="1856" spans="1:9" x14ac:dyDescent="0.25">
      <c r="A1856" s="20"/>
      <c r="B1856" s="5">
        <f>DATE(YEAR(siječanj!B1856),MONTH(siječanj!B1856)+11,DAY(siječanj!B1856))</f>
        <v>43819</v>
      </c>
      <c r="C1856" s="9">
        <v>19.3020833333333</v>
      </c>
      <c r="D1856">
        <v>1.2644140070766003</v>
      </c>
      <c r="E1856" s="6">
        <v>110.50841815712785</v>
      </c>
      <c r="F1856" s="7">
        <v>108.85957641409495</v>
      </c>
      <c r="G1856" s="7">
        <v>96.561577024720449</v>
      </c>
      <c r="H1856" s="7">
        <v>118.17225375445767</v>
      </c>
      <c r="I1856" s="7">
        <f t="shared" si="45"/>
        <v>139.72839181775055</v>
      </c>
    </row>
    <row r="1857" spans="1:9" x14ac:dyDescent="0.25">
      <c r="A1857" s="20"/>
      <c r="B1857" s="5">
        <f>DATE(YEAR(siječanj!B1857),MONTH(siječanj!B1857)+11,DAY(siječanj!B1857))</f>
        <v>43819</v>
      </c>
      <c r="C1857" s="9">
        <v>19.3125</v>
      </c>
      <c r="D1857">
        <v>1.2644140070766003</v>
      </c>
      <c r="E1857" s="6">
        <v>113.92338931650224</v>
      </c>
      <c r="F1857" s="7">
        <v>123.93109834911358</v>
      </c>
      <c r="G1857" s="7">
        <v>105.24265103341334</v>
      </c>
      <c r="H1857" s="7">
        <v>61.486738001023106</v>
      </c>
      <c r="I1857" s="7">
        <f t="shared" si="45"/>
        <v>144.04632918542615</v>
      </c>
    </row>
    <row r="1858" spans="1:9" x14ac:dyDescent="0.25">
      <c r="A1858" s="20"/>
      <c r="B1858" s="5">
        <f>DATE(YEAR(siječanj!B1858),MONTH(siječanj!B1858)+11,DAY(siječanj!B1858))</f>
        <v>43819</v>
      </c>
      <c r="C1858" s="9">
        <v>19.3229166666667</v>
      </c>
      <c r="D1858">
        <v>1.2644140070766003</v>
      </c>
      <c r="E1858" s="6">
        <v>114.38113695548623</v>
      </c>
      <c r="F1858" s="7">
        <v>134.89671312357439</v>
      </c>
      <c r="G1858" s="7">
        <v>118.65586850050452</v>
      </c>
      <c r="H1858" s="7">
        <v>18.63773144857846</v>
      </c>
      <c r="I1858" s="7">
        <f t="shared" si="45"/>
        <v>144.62511171186375</v>
      </c>
    </row>
    <row r="1859" spans="1:9" x14ac:dyDescent="0.25">
      <c r="A1859" s="20"/>
      <c r="B1859" s="5">
        <f>DATE(YEAR(siječanj!B1859),MONTH(siječanj!B1859)+11,DAY(siječanj!B1859))</f>
        <v>43819</v>
      </c>
      <c r="C1859" s="9">
        <v>19.3333333333333</v>
      </c>
      <c r="D1859">
        <v>1.2644140070766003</v>
      </c>
      <c r="E1859" s="6">
        <v>113.09616604880509</v>
      </c>
      <c r="F1859" s="7">
        <v>145.84907525517698</v>
      </c>
      <c r="G1859" s="7">
        <v>124.61064518383964</v>
      </c>
      <c r="H1859" s="7">
        <v>4.5367821060843214</v>
      </c>
      <c r="I1859" s="7">
        <f t="shared" si="45"/>
        <v>143.00037649877021</v>
      </c>
    </row>
    <row r="1860" spans="1:9" x14ac:dyDescent="0.25">
      <c r="A1860" s="20"/>
      <c r="B1860" s="5">
        <f>DATE(YEAR(siječanj!B1860),MONTH(siječanj!B1860)+11,DAY(siječanj!B1860))</f>
        <v>43819</v>
      </c>
      <c r="C1860" s="9">
        <v>19.34375</v>
      </c>
      <c r="D1860">
        <v>1.2644140070766003</v>
      </c>
      <c r="E1860" s="6">
        <v>111.83961359546768</v>
      </c>
      <c r="F1860" s="7">
        <v>164.20334345060505</v>
      </c>
      <c r="G1860" s="7">
        <v>138.30269389605871</v>
      </c>
      <c r="H1860" s="7">
        <v>2.8069199385637678</v>
      </c>
      <c r="I1860" s="7">
        <f t="shared" ref="I1860:I1923" si="47">D1860*E1860</f>
        <v>141.41157397614393</v>
      </c>
    </row>
    <row r="1861" spans="1:9" x14ac:dyDescent="0.25">
      <c r="A1861" s="20"/>
      <c r="B1861" s="5">
        <f>DATE(YEAR(siječanj!B1861),MONTH(siječanj!B1861)+11,DAY(siječanj!B1861))</f>
        <v>43819</v>
      </c>
      <c r="C1861" s="9">
        <v>19.3541666666667</v>
      </c>
      <c r="D1861">
        <v>1.2644140070766003</v>
      </c>
      <c r="E1861" s="6">
        <v>112.86910331136714</v>
      </c>
      <c r="F1861" s="7">
        <v>174.61700290815722</v>
      </c>
      <c r="G1861" s="7">
        <v>151.59011097082049</v>
      </c>
      <c r="H1861" s="7">
        <v>2.50176637621021</v>
      </c>
      <c r="I1861" s="7">
        <f t="shared" si="47"/>
        <v>142.71327519306851</v>
      </c>
    </row>
    <row r="1862" spans="1:9" x14ac:dyDescent="0.25">
      <c r="A1862" s="20"/>
      <c r="B1862" s="5">
        <f>DATE(YEAR(siječanj!B1862),MONTH(siječanj!B1862)+11,DAY(siječanj!B1862))</f>
        <v>43819</v>
      </c>
      <c r="C1862" s="9">
        <v>19.3645833333333</v>
      </c>
      <c r="D1862">
        <v>1.2644140070766003</v>
      </c>
      <c r="E1862" s="6">
        <v>113.0340949214155</v>
      </c>
      <c r="F1862" s="7">
        <v>195.94894971297941</v>
      </c>
      <c r="G1862" s="7">
        <v>165.16088298306701</v>
      </c>
      <c r="H1862" s="7">
        <v>2.2375133239500782</v>
      </c>
      <c r="I1862" s="7">
        <f t="shared" si="47"/>
        <v>142.92189289586378</v>
      </c>
    </row>
    <row r="1863" spans="1:9" x14ac:dyDescent="0.25">
      <c r="A1863" s="20"/>
      <c r="B1863" s="5">
        <f>DATE(YEAR(siječanj!B1863),MONTH(siječanj!B1863)+11,DAY(siječanj!B1863))</f>
        <v>43819</v>
      </c>
      <c r="C1863" s="9">
        <v>19.375</v>
      </c>
      <c r="D1863">
        <v>1.2644140070766003</v>
      </c>
      <c r="E1863" s="6">
        <v>114.53154759305332</v>
      </c>
      <c r="F1863" s="7">
        <v>226.61045607598476</v>
      </c>
      <c r="G1863" s="7">
        <v>170.58312032651136</v>
      </c>
      <c r="H1863" s="7">
        <v>2.002088022915014</v>
      </c>
      <c r="I1863" s="7">
        <f t="shared" si="47"/>
        <v>144.81529302881691</v>
      </c>
    </row>
    <row r="1864" spans="1:9" x14ac:dyDescent="0.25">
      <c r="A1864" s="20"/>
      <c r="B1864" s="5">
        <f>DATE(YEAR(siječanj!B1864),MONTH(siječanj!B1864)+11,DAY(siječanj!B1864))</f>
        <v>43819</v>
      </c>
      <c r="C1864" s="9">
        <v>19.3854166666667</v>
      </c>
      <c r="D1864">
        <v>1.2644140070766003</v>
      </c>
      <c r="E1864" s="6">
        <v>114.71260219559207</v>
      </c>
      <c r="F1864" s="7">
        <v>224.57552520701861</v>
      </c>
      <c r="G1864" s="7">
        <v>192.69466766160511</v>
      </c>
      <c r="H1864" s="7">
        <v>1.8000936688913207</v>
      </c>
      <c r="I1864" s="7">
        <f t="shared" si="47"/>
        <v>145.04422100431259</v>
      </c>
    </row>
    <row r="1865" spans="1:9" x14ac:dyDescent="0.25">
      <c r="A1865" s="20"/>
      <c r="B1865" s="5">
        <f>DATE(YEAR(siječanj!B1865),MONTH(siječanj!B1865)+11,DAY(siječanj!B1865))</f>
        <v>43819</v>
      </c>
      <c r="C1865" s="9">
        <v>19.3958333333333</v>
      </c>
      <c r="D1865">
        <v>1.2644140070766003</v>
      </c>
      <c r="E1865" s="6">
        <v>114.68093679820954</v>
      </c>
      <c r="F1865" s="7">
        <v>222.52127325303752</v>
      </c>
      <c r="G1865" s="7">
        <v>199.396804883806</v>
      </c>
      <c r="H1865" s="7">
        <v>2.0220045233536004</v>
      </c>
      <c r="I1865" s="7">
        <f t="shared" si="47"/>
        <v>145.00418283232247</v>
      </c>
    </row>
    <row r="1866" spans="1:9" x14ac:dyDescent="0.25">
      <c r="A1866" s="20"/>
      <c r="B1866" s="5">
        <f>DATE(YEAR(siječanj!B1866),MONTH(siječanj!B1866)+11,DAY(siječanj!B1866))</f>
        <v>43819</v>
      </c>
      <c r="C1866" s="9">
        <v>19.40625</v>
      </c>
      <c r="D1866">
        <v>1.2644140070766003</v>
      </c>
      <c r="E1866" s="6">
        <v>115.28133655607905</v>
      </c>
      <c r="F1866" s="7">
        <v>223.68974135516922</v>
      </c>
      <c r="G1866" s="7">
        <v>203.20963531276709</v>
      </c>
      <c r="H1866" s="7">
        <v>2.0386774765765385</v>
      </c>
      <c r="I1866" s="7">
        <f t="shared" si="47"/>
        <v>145.76333669601809</v>
      </c>
    </row>
    <row r="1867" spans="1:9" x14ac:dyDescent="0.25">
      <c r="A1867" s="20"/>
      <c r="B1867" s="5">
        <f>DATE(YEAR(siječanj!B1867),MONTH(siječanj!B1867)+11,DAY(siječanj!B1867))</f>
        <v>43819</v>
      </c>
      <c r="C1867" s="9">
        <v>19.4166666666667</v>
      </c>
      <c r="D1867">
        <v>1.2644140070766003</v>
      </c>
      <c r="E1867" s="6">
        <v>115.79786569464932</v>
      </c>
      <c r="F1867" s="7">
        <v>233.77151482143401</v>
      </c>
      <c r="G1867" s="7">
        <v>204.54661319091494</v>
      </c>
      <c r="H1867" s="7">
        <v>2.1535822877169224</v>
      </c>
      <c r="I1867" s="7">
        <f t="shared" si="47"/>
        <v>146.41644337388954</v>
      </c>
    </row>
    <row r="1868" spans="1:9" x14ac:dyDescent="0.25">
      <c r="A1868" s="20"/>
      <c r="B1868" s="5">
        <f>DATE(YEAR(siječanj!B1868),MONTH(siječanj!B1868)+11,DAY(siječanj!B1868))</f>
        <v>43819</v>
      </c>
      <c r="C1868" s="9">
        <v>19.4270833333333</v>
      </c>
      <c r="D1868">
        <v>1.2644140070766003</v>
      </c>
      <c r="E1868" s="6">
        <v>117.72034840346144</v>
      </c>
      <c r="F1868" s="7">
        <v>233.37493891567399</v>
      </c>
      <c r="G1868" s="7">
        <v>201.5431945520566</v>
      </c>
      <c r="H1868" s="7">
        <v>2.0658864556255057</v>
      </c>
      <c r="I1868" s="7">
        <f t="shared" si="47"/>
        <v>148.84725743927416</v>
      </c>
    </row>
    <row r="1869" spans="1:9" x14ac:dyDescent="0.25">
      <c r="A1869" s="20"/>
      <c r="B1869" s="5">
        <f>DATE(YEAR(siječanj!B1869),MONTH(siječanj!B1869)+11,DAY(siječanj!B1869))</f>
        <v>43819</v>
      </c>
      <c r="C1869" s="9">
        <v>19.4375</v>
      </c>
      <c r="D1869">
        <v>1.2644140070766003</v>
      </c>
      <c r="E1869" s="6">
        <v>119.38459830765038</v>
      </c>
      <c r="F1869" s="7">
        <v>225.15105995360381</v>
      </c>
      <c r="G1869" s="7">
        <v>201.10349727446695</v>
      </c>
      <c r="H1869" s="7">
        <v>2.0446193109114343</v>
      </c>
      <c r="I1869" s="7">
        <f t="shared" si="47"/>
        <v>150.95155832940654</v>
      </c>
    </row>
    <row r="1870" spans="1:9" x14ac:dyDescent="0.25">
      <c r="A1870" s="20"/>
      <c r="B1870" s="5">
        <f>DATE(YEAR(siječanj!B1870),MONTH(siječanj!B1870)+11,DAY(siječanj!B1870))</f>
        <v>43819</v>
      </c>
      <c r="C1870" s="9">
        <v>19.4479166666667</v>
      </c>
      <c r="D1870">
        <v>1.2644140070766003</v>
      </c>
      <c r="E1870" s="6">
        <v>120.31693481232658</v>
      </c>
      <c r="F1870" s="7">
        <v>223.92097629327731</v>
      </c>
      <c r="G1870" s="7">
        <v>206.85135617519848</v>
      </c>
      <c r="H1870" s="7">
        <v>2.1187256606369838</v>
      </c>
      <c r="I1870" s="7">
        <f t="shared" si="47"/>
        <v>152.13041766522795</v>
      </c>
    </row>
    <row r="1871" spans="1:9" x14ac:dyDescent="0.25">
      <c r="A1871" s="20"/>
      <c r="B1871" s="5">
        <f>DATE(YEAR(siječanj!B1871),MONTH(siječanj!B1871)+11,DAY(siječanj!B1871))</f>
        <v>43819</v>
      </c>
      <c r="C1871" s="9">
        <v>19.4583333333333</v>
      </c>
      <c r="D1871">
        <v>1.2644140070766003</v>
      </c>
      <c r="E1871" s="6">
        <v>120.45955020332173</v>
      </c>
      <c r="F1871" s="7">
        <v>221.13790122545373</v>
      </c>
      <c r="G1871" s="7">
        <v>208.19544271276419</v>
      </c>
      <c r="H1871" s="7">
        <v>2.2062794249601638</v>
      </c>
      <c r="I1871" s="7">
        <f t="shared" si="47"/>
        <v>152.31074256322694</v>
      </c>
    </row>
    <row r="1872" spans="1:9" x14ac:dyDescent="0.25">
      <c r="A1872" s="20"/>
      <c r="B1872" s="5">
        <f>DATE(YEAR(siječanj!B1872),MONTH(siječanj!B1872)+11,DAY(siječanj!B1872))</f>
        <v>43819</v>
      </c>
      <c r="C1872" s="9">
        <v>19.46875</v>
      </c>
      <c r="D1872">
        <v>1.2644140070766003</v>
      </c>
      <c r="E1872" s="6">
        <v>119.72292868532043</v>
      </c>
      <c r="F1872" s="7">
        <v>219.23264718590875</v>
      </c>
      <c r="G1872" s="7">
        <v>203.28984555621554</v>
      </c>
      <c r="H1872" s="7">
        <v>2.1878696432466751</v>
      </c>
      <c r="I1872" s="7">
        <f t="shared" si="47"/>
        <v>151.37934799795207</v>
      </c>
    </row>
    <row r="1873" spans="1:9" x14ac:dyDescent="0.25">
      <c r="A1873" s="20"/>
      <c r="B1873" s="5">
        <f>DATE(YEAR(siječanj!B1873),MONTH(siječanj!B1873)+11,DAY(siječanj!B1873))</f>
        <v>43819</v>
      </c>
      <c r="C1873" s="9">
        <v>19.4791666666667</v>
      </c>
      <c r="D1873">
        <v>1.2644140070766003</v>
      </c>
      <c r="E1873" s="6">
        <v>120.46690967843752</v>
      </c>
      <c r="F1873" s="7">
        <v>218.25309546758561</v>
      </c>
      <c r="G1873" s="7">
        <v>198.5519742282581</v>
      </c>
      <c r="H1873" s="7">
        <v>2.2465986577765111</v>
      </c>
      <c r="I1873" s="7">
        <f t="shared" si="47"/>
        <v>152.32004798664806</v>
      </c>
    </row>
    <row r="1874" spans="1:9" x14ac:dyDescent="0.25">
      <c r="A1874" s="20"/>
      <c r="B1874" s="5">
        <f>DATE(YEAR(siječanj!B1874),MONTH(siječanj!B1874)+11,DAY(siječanj!B1874))</f>
        <v>43819</v>
      </c>
      <c r="C1874" s="9">
        <v>19.4895833333333</v>
      </c>
      <c r="D1874">
        <v>1.2644140070766003</v>
      </c>
      <c r="E1874" s="6">
        <v>121.11152187516029</v>
      </c>
      <c r="F1874" s="7">
        <v>214.00173031718307</v>
      </c>
      <c r="G1874" s="7">
        <v>194.19691484685131</v>
      </c>
      <c r="H1874" s="7">
        <v>1.972686998230796</v>
      </c>
      <c r="I1874" s="7">
        <f t="shared" si="47"/>
        <v>153.13510467731678</v>
      </c>
    </row>
    <row r="1875" spans="1:9" x14ac:dyDescent="0.25">
      <c r="A1875" s="20"/>
      <c r="B1875" s="5">
        <f>DATE(YEAR(siječanj!B1875),MONTH(siječanj!B1875)+11,DAY(siječanj!B1875))</f>
        <v>43819</v>
      </c>
      <c r="C1875" s="9">
        <v>19.5</v>
      </c>
      <c r="D1875">
        <v>1.2644140070766003</v>
      </c>
      <c r="E1875" s="6">
        <v>121.77244721108633</v>
      </c>
      <c r="F1875" s="7">
        <v>217.42046667388706</v>
      </c>
      <c r="G1875" s="7">
        <v>194.72816170321153</v>
      </c>
      <c r="H1875" s="7">
        <v>1.8558492650606064</v>
      </c>
      <c r="I1875" s="7">
        <f t="shared" si="47"/>
        <v>153.97078792969344</v>
      </c>
    </row>
    <row r="1876" spans="1:9" x14ac:dyDescent="0.25">
      <c r="A1876" s="20"/>
      <c r="B1876" s="5">
        <f>DATE(YEAR(siječanj!B1876),MONTH(siječanj!B1876)+11,DAY(siječanj!B1876))</f>
        <v>43819</v>
      </c>
      <c r="C1876" s="9">
        <v>19.5104166666667</v>
      </c>
      <c r="D1876">
        <v>1.2644140070766003</v>
      </c>
      <c r="E1876" s="6">
        <v>122.17207345986523</v>
      </c>
      <c r="F1876" s="7">
        <v>209.80201916847199</v>
      </c>
      <c r="G1876" s="7">
        <v>191.54748015231945</v>
      </c>
      <c r="H1876" s="7">
        <v>1.8590728027314318</v>
      </c>
      <c r="I1876" s="7">
        <f t="shared" si="47"/>
        <v>154.47608095624497</v>
      </c>
    </row>
    <row r="1877" spans="1:9" x14ac:dyDescent="0.25">
      <c r="A1877" s="20"/>
      <c r="B1877" s="5">
        <f>DATE(YEAR(siječanj!B1877),MONTH(siječanj!B1877)+11,DAY(siječanj!B1877))</f>
        <v>43819</v>
      </c>
      <c r="C1877" s="9">
        <v>19.5208333333333</v>
      </c>
      <c r="D1877">
        <v>1.2644140070766003</v>
      </c>
      <c r="E1877" s="6">
        <v>121.37502463573031</v>
      </c>
      <c r="F1877" s="7">
        <v>203.08335065895434</v>
      </c>
      <c r="G1877" s="7">
        <v>187.33251876055795</v>
      </c>
      <c r="H1877" s="7">
        <v>2.052874248627754</v>
      </c>
      <c r="I1877" s="7">
        <f t="shared" si="47"/>
        <v>153.46828125868484</v>
      </c>
    </row>
    <row r="1878" spans="1:9" x14ac:dyDescent="0.25">
      <c r="A1878" s="20"/>
      <c r="B1878" s="5">
        <f>DATE(YEAR(siječanj!B1878),MONTH(siječanj!B1878)+11,DAY(siječanj!B1878))</f>
        <v>43819</v>
      </c>
      <c r="C1878" s="9">
        <v>19.53125</v>
      </c>
      <c r="D1878">
        <v>1.2644140070766003</v>
      </c>
      <c r="E1878" s="6">
        <v>119.52680869920565</v>
      </c>
      <c r="F1878" s="7">
        <v>188.33982561439646</v>
      </c>
      <c r="G1878" s="7">
        <v>183.3740190154287</v>
      </c>
      <c r="H1878" s="7">
        <v>1.8827921171634407</v>
      </c>
      <c r="I1878" s="7">
        <f t="shared" si="47"/>
        <v>151.13137114044088</v>
      </c>
    </row>
    <row r="1879" spans="1:9" x14ac:dyDescent="0.25">
      <c r="A1879" s="20"/>
      <c r="B1879" s="5">
        <f>DATE(YEAR(siječanj!B1879),MONTH(siječanj!B1879)+11,DAY(siječanj!B1879))</f>
        <v>43819</v>
      </c>
      <c r="C1879" s="9">
        <v>19.5416666666667</v>
      </c>
      <c r="D1879">
        <v>1.2644140070766003</v>
      </c>
      <c r="E1879" s="6">
        <v>117.03288170718385</v>
      </c>
      <c r="F1879" s="7">
        <v>184.22494422324172</v>
      </c>
      <c r="G1879" s="7">
        <v>178.11143148547171</v>
      </c>
      <c r="H1879" s="7">
        <v>1.8402608291670206</v>
      </c>
      <c r="I1879" s="7">
        <f t="shared" si="47"/>
        <v>147.97801491910209</v>
      </c>
    </row>
    <row r="1880" spans="1:9" x14ac:dyDescent="0.25">
      <c r="A1880" s="20"/>
      <c r="B1880" s="5">
        <f>DATE(YEAR(siječanj!B1880),MONTH(siječanj!B1880)+11,DAY(siječanj!B1880))</f>
        <v>43819</v>
      </c>
      <c r="C1880" s="9">
        <v>19.5520833333333</v>
      </c>
      <c r="D1880">
        <v>1.2644140070766003</v>
      </c>
      <c r="E1880" s="6">
        <v>114.54264239388543</v>
      </c>
      <c r="F1880" s="7">
        <v>192.11978277966546</v>
      </c>
      <c r="G1880" s="7">
        <v>177.41815054476345</v>
      </c>
      <c r="H1880" s="7">
        <v>1.9448577232923465</v>
      </c>
      <c r="I1880" s="7">
        <f t="shared" si="47"/>
        <v>144.82932145039476</v>
      </c>
    </row>
    <row r="1881" spans="1:9" x14ac:dyDescent="0.25">
      <c r="A1881" s="20"/>
      <c r="B1881" s="5">
        <f>DATE(YEAR(siječanj!B1881),MONTH(siječanj!B1881)+11,DAY(siječanj!B1881))</f>
        <v>43819</v>
      </c>
      <c r="C1881" s="9">
        <v>19.5625</v>
      </c>
      <c r="D1881">
        <v>1.2644140070766003</v>
      </c>
      <c r="E1881" s="6">
        <v>115.82989638564429</v>
      </c>
      <c r="F1881" s="7">
        <v>179.72187116949195</v>
      </c>
      <c r="G1881" s="7">
        <v>174.03840646055107</v>
      </c>
      <c r="H1881" s="7">
        <v>1.9262898661747638</v>
      </c>
      <c r="I1881" s="7">
        <f t="shared" si="47"/>
        <v>146.45694342823992</v>
      </c>
    </row>
    <row r="1882" spans="1:9" x14ac:dyDescent="0.25">
      <c r="A1882" s="20"/>
      <c r="B1882" s="5">
        <f>DATE(YEAR(siječanj!B1882),MONTH(siječanj!B1882)+11,DAY(siječanj!B1882))</f>
        <v>43819</v>
      </c>
      <c r="C1882" s="9">
        <v>19.5729166666667</v>
      </c>
      <c r="D1882">
        <v>1.2644140070766003</v>
      </c>
      <c r="E1882" s="6">
        <v>116.65403947377786</v>
      </c>
      <c r="F1882" s="7">
        <v>173.58641527021416</v>
      </c>
      <c r="G1882" s="7">
        <v>175.13733857541462</v>
      </c>
      <c r="H1882" s="7">
        <v>1.9736454554277703</v>
      </c>
      <c r="I1882" s="7">
        <f t="shared" si="47"/>
        <v>147.49900149271136</v>
      </c>
    </row>
    <row r="1883" spans="1:9" x14ac:dyDescent="0.25">
      <c r="A1883" s="20"/>
      <c r="B1883" s="5">
        <f>DATE(YEAR(siječanj!B1883),MONTH(siječanj!B1883)+11,DAY(siječanj!B1883))</f>
        <v>43819</v>
      </c>
      <c r="C1883" s="9">
        <v>19.5833333333333</v>
      </c>
      <c r="D1883">
        <v>1.2644140070766003</v>
      </c>
      <c r="E1883" s="6">
        <v>116.93775845638839</v>
      </c>
      <c r="F1883" s="7">
        <v>173.88974506709326</v>
      </c>
      <c r="G1883" s="7">
        <v>175.38704478794168</v>
      </c>
      <c r="H1883" s="7">
        <v>2.0845153418547961</v>
      </c>
      <c r="I1883" s="7">
        <f t="shared" si="47"/>
        <v>147.85773974839765</v>
      </c>
    </row>
    <row r="1884" spans="1:9" x14ac:dyDescent="0.25">
      <c r="A1884" s="20"/>
      <c r="B1884" s="5">
        <f>DATE(YEAR(siječanj!B1884),MONTH(siječanj!B1884)+11,DAY(siječanj!B1884))</f>
        <v>43819</v>
      </c>
      <c r="C1884" s="9">
        <v>19.59375</v>
      </c>
      <c r="D1884">
        <v>1.2644140070766003</v>
      </c>
      <c r="E1884" s="6">
        <v>118.37004890197049</v>
      </c>
      <c r="F1884" s="7">
        <v>174.56696234148365</v>
      </c>
      <c r="G1884" s="7">
        <v>172.69756317358369</v>
      </c>
      <c r="H1884" s="7">
        <v>2.0318882380184311</v>
      </c>
      <c r="I1884" s="7">
        <f t="shared" si="47"/>
        <v>149.66874784999365</v>
      </c>
    </row>
    <row r="1885" spans="1:9" x14ac:dyDescent="0.25">
      <c r="A1885" s="20"/>
      <c r="B1885" s="5">
        <f>DATE(YEAR(siječanj!B1885),MONTH(siječanj!B1885)+11,DAY(siječanj!B1885))</f>
        <v>43819</v>
      </c>
      <c r="C1885" s="9">
        <v>19.6041666666667</v>
      </c>
      <c r="D1885">
        <v>1.2644140070766003</v>
      </c>
      <c r="E1885" s="6">
        <v>118.65318222362632</v>
      </c>
      <c r="F1885" s="7">
        <v>175.4921750132722</v>
      </c>
      <c r="G1885" s="7">
        <v>173.13944001190961</v>
      </c>
      <c r="H1885" s="7">
        <v>2.0371207339893864</v>
      </c>
      <c r="I1885" s="7">
        <f t="shared" si="47"/>
        <v>150.02674558776539</v>
      </c>
    </row>
    <row r="1886" spans="1:9" x14ac:dyDescent="0.25">
      <c r="A1886" s="20"/>
      <c r="B1886" s="5">
        <f>DATE(YEAR(siječanj!B1886),MONTH(siječanj!B1886)+11,DAY(siječanj!B1886))</f>
        <v>43819</v>
      </c>
      <c r="C1886" s="9">
        <v>19.6145833333333</v>
      </c>
      <c r="D1886">
        <v>1.2644140070766003</v>
      </c>
      <c r="E1886" s="6">
        <v>120.7727348804747</v>
      </c>
      <c r="F1886" s="7">
        <v>175.85175830569966</v>
      </c>
      <c r="G1886" s="7">
        <v>170.99418227022917</v>
      </c>
      <c r="H1886" s="7">
        <v>2.0426603764733597</v>
      </c>
      <c r="I1886" s="7">
        <f t="shared" si="47"/>
        <v>152.70673765582092</v>
      </c>
    </row>
    <row r="1887" spans="1:9" x14ac:dyDescent="0.25">
      <c r="A1887" s="20"/>
      <c r="B1887" s="5">
        <f>DATE(YEAR(siječanj!B1887),MONTH(siječanj!B1887)+11,DAY(siječanj!B1887))</f>
        <v>43819</v>
      </c>
      <c r="C1887" s="9">
        <v>19.625</v>
      </c>
      <c r="D1887">
        <v>1.2644140070766003</v>
      </c>
      <c r="E1887" s="6">
        <v>122.54166522812362</v>
      </c>
      <c r="F1887" s="7">
        <v>172.27870612063245</v>
      </c>
      <c r="G1887" s="7">
        <v>167.60531453674699</v>
      </c>
      <c r="H1887" s="7">
        <v>2.1055973982792637</v>
      </c>
      <c r="I1887" s="7">
        <f t="shared" si="47"/>
        <v>154.94339796493108</v>
      </c>
    </row>
    <row r="1888" spans="1:9" x14ac:dyDescent="0.25">
      <c r="A1888" s="20"/>
      <c r="B1888" s="5">
        <f>DATE(YEAR(siječanj!B1888),MONTH(siječanj!B1888)+11,DAY(siječanj!B1888))</f>
        <v>43819</v>
      </c>
      <c r="C1888" s="9">
        <v>19.6354166666667</v>
      </c>
      <c r="D1888">
        <v>1.2644140070766003</v>
      </c>
      <c r="E1888" s="6">
        <v>124.57040668703644</v>
      </c>
      <c r="F1888" s="7">
        <v>169.72937845440248</v>
      </c>
      <c r="G1888" s="7">
        <v>160.78166780698112</v>
      </c>
      <c r="H1888" s="7">
        <v>2.0283265390401142</v>
      </c>
      <c r="I1888" s="7">
        <f t="shared" si="47"/>
        <v>157.50856708231748</v>
      </c>
    </row>
    <row r="1889" spans="1:9" x14ac:dyDescent="0.25">
      <c r="A1889" s="20"/>
      <c r="B1889" s="5">
        <f>DATE(YEAR(siječanj!B1889),MONTH(siječanj!B1889)+11,DAY(siječanj!B1889))</f>
        <v>43819</v>
      </c>
      <c r="C1889" s="9">
        <v>19.6458333333333</v>
      </c>
      <c r="D1889">
        <v>1.2644140070766003</v>
      </c>
      <c r="E1889" s="6">
        <v>126.40865546822823</v>
      </c>
      <c r="F1889" s="7">
        <v>168.39096186372203</v>
      </c>
      <c r="G1889" s="7">
        <v>158.37330136051148</v>
      </c>
      <c r="H1889" s="7">
        <v>1.9269621868807834</v>
      </c>
      <c r="I1889" s="7">
        <f t="shared" si="47"/>
        <v>159.83287458974786</v>
      </c>
    </row>
    <row r="1890" spans="1:9" x14ac:dyDescent="0.25">
      <c r="A1890" s="20"/>
      <c r="B1890" s="5">
        <f>DATE(YEAR(siječanj!B1890),MONTH(siječanj!B1890)+11,DAY(siječanj!B1890))</f>
        <v>43819</v>
      </c>
      <c r="C1890" s="9">
        <v>19.65625</v>
      </c>
      <c r="D1890">
        <v>1.2644140070766003</v>
      </c>
      <c r="E1890" s="6">
        <v>130.09577533209747</v>
      </c>
      <c r="F1890" s="7">
        <v>167.23253558849257</v>
      </c>
      <c r="G1890" s="7">
        <v>158.31940238893435</v>
      </c>
      <c r="H1890" s="7">
        <v>2.3694072391215881</v>
      </c>
      <c r="I1890" s="7">
        <f t="shared" si="47"/>
        <v>164.4949205913945</v>
      </c>
    </row>
    <row r="1891" spans="1:9" x14ac:dyDescent="0.25">
      <c r="A1891" s="20"/>
      <c r="B1891" s="5">
        <f>DATE(YEAR(siječanj!B1891),MONTH(siječanj!B1891)+11,DAY(siječanj!B1891))</f>
        <v>43819</v>
      </c>
      <c r="C1891" s="9">
        <v>19.6666666666667</v>
      </c>
      <c r="D1891">
        <v>1.2644140070766003</v>
      </c>
      <c r="E1891" s="6">
        <v>131.59238723283926</v>
      </c>
      <c r="F1891" s="7">
        <v>167.01637944481763</v>
      </c>
      <c r="G1891" s="7">
        <v>156.58071902393095</v>
      </c>
      <c r="H1891" s="7">
        <v>3.6715193641186197</v>
      </c>
      <c r="I1891" s="7">
        <f t="shared" si="47"/>
        <v>166.38725764184994</v>
      </c>
    </row>
    <row r="1892" spans="1:9" x14ac:dyDescent="0.25">
      <c r="A1892" s="20"/>
      <c r="B1892" s="5">
        <f>DATE(YEAR(siječanj!B1892),MONTH(siječanj!B1892)+11,DAY(siječanj!B1892))</f>
        <v>43819</v>
      </c>
      <c r="C1892" s="9">
        <v>19.6770833333333</v>
      </c>
      <c r="D1892">
        <v>1.2644140070766003</v>
      </c>
      <c r="E1892" s="6">
        <v>134.37566448644813</v>
      </c>
      <c r="F1892" s="7">
        <v>166.27414716083911</v>
      </c>
      <c r="G1892" s="7">
        <v>155.91553555127746</v>
      </c>
      <c r="H1892" s="7">
        <v>7.9296285394668287</v>
      </c>
      <c r="I1892" s="7">
        <f t="shared" si="47"/>
        <v>169.9064723868907</v>
      </c>
    </row>
    <row r="1893" spans="1:9" x14ac:dyDescent="0.25">
      <c r="A1893" s="20"/>
      <c r="B1893" s="5">
        <f>DATE(YEAR(siječanj!B1893),MONTH(siječanj!B1893)+11,DAY(siječanj!B1893))</f>
        <v>43819</v>
      </c>
      <c r="C1893" s="9">
        <v>19.6875</v>
      </c>
      <c r="D1893">
        <v>1.2644140070766003</v>
      </c>
      <c r="E1893" s="6">
        <v>139.48856998871923</v>
      </c>
      <c r="F1893" s="7">
        <v>167.72046723523943</v>
      </c>
      <c r="G1893" s="7">
        <v>159.35389095385216</v>
      </c>
      <c r="H1893" s="7">
        <v>20.651785179297033</v>
      </c>
      <c r="I1893" s="7">
        <f t="shared" si="47"/>
        <v>176.37130172082129</v>
      </c>
    </row>
    <row r="1894" spans="1:9" x14ac:dyDescent="0.25">
      <c r="A1894" s="20"/>
      <c r="B1894" s="5">
        <f>DATE(YEAR(siječanj!B1894),MONTH(siječanj!B1894)+11,DAY(siječanj!B1894))</f>
        <v>43819</v>
      </c>
      <c r="C1894" s="9">
        <v>19.6979166666667</v>
      </c>
      <c r="D1894">
        <v>1.2644140070766003</v>
      </c>
      <c r="E1894" s="6">
        <v>144.38221494864416</v>
      </c>
      <c r="F1894" s="7">
        <v>169.96485969661231</v>
      </c>
      <c r="G1894" s="7">
        <v>157.75880572022888</v>
      </c>
      <c r="H1894" s="7">
        <v>60.383706840323683</v>
      </c>
      <c r="I1894" s="7">
        <f t="shared" si="47"/>
        <v>182.55889495381018</v>
      </c>
    </row>
    <row r="1895" spans="1:9" x14ac:dyDescent="0.25">
      <c r="A1895" s="20"/>
      <c r="B1895" s="5">
        <f>DATE(YEAR(siječanj!B1895),MONTH(siječanj!B1895)+11,DAY(siječanj!B1895))</f>
        <v>43819</v>
      </c>
      <c r="C1895" s="9">
        <v>19.7083333333333</v>
      </c>
      <c r="D1895">
        <v>1.2644140070766003</v>
      </c>
      <c r="E1895" s="6">
        <v>148.51564717319499</v>
      </c>
      <c r="F1895" s="7">
        <v>170.83186830215925</v>
      </c>
      <c r="G1895" s="7">
        <v>151.10452651397333</v>
      </c>
      <c r="H1895" s="7">
        <v>110.98690724753097</v>
      </c>
      <c r="I1895" s="7">
        <f t="shared" si="47"/>
        <v>187.78526455583406</v>
      </c>
    </row>
    <row r="1896" spans="1:9" x14ac:dyDescent="0.25">
      <c r="A1896" s="20"/>
      <c r="B1896" s="5">
        <f>DATE(YEAR(siječanj!B1896),MONTH(siječanj!B1896)+11,DAY(siječanj!B1896))</f>
        <v>43819</v>
      </c>
      <c r="C1896" s="9">
        <v>19.71875</v>
      </c>
      <c r="D1896">
        <v>1.2644140070766003</v>
      </c>
      <c r="E1896" s="6">
        <v>154.84459625100462</v>
      </c>
      <c r="F1896" s="7">
        <v>168.08226599067652</v>
      </c>
      <c r="G1896" s="7">
        <v>151.73940887429171</v>
      </c>
      <c r="H1896" s="7">
        <v>138.66601555447738</v>
      </c>
      <c r="I1896" s="7">
        <f t="shared" si="47"/>
        <v>195.78767641989108</v>
      </c>
    </row>
    <row r="1897" spans="1:9" x14ac:dyDescent="0.25">
      <c r="A1897" s="20"/>
      <c r="B1897" s="5">
        <f>DATE(YEAR(siječanj!B1897),MONTH(siječanj!B1897)+11,DAY(siječanj!B1897))</f>
        <v>43819</v>
      </c>
      <c r="C1897" s="9">
        <v>19.7291666666667</v>
      </c>
      <c r="D1897">
        <v>1.2644140070766003</v>
      </c>
      <c r="E1897" s="6">
        <v>161.3406403550712</v>
      </c>
      <c r="F1897" s="7">
        <v>165.66175224707953</v>
      </c>
      <c r="G1897" s="7">
        <v>152.84610391818637</v>
      </c>
      <c r="H1897" s="7">
        <v>156.88972350828021</v>
      </c>
      <c r="I1897" s="7">
        <f t="shared" si="47"/>
        <v>204.00136557566023</v>
      </c>
    </row>
    <row r="1898" spans="1:9" x14ac:dyDescent="0.25">
      <c r="A1898" s="20"/>
      <c r="B1898" s="5">
        <f>DATE(YEAR(siječanj!B1898),MONTH(siječanj!B1898)+11,DAY(siječanj!B1898))</f>
        <v>43819</v>
      </c>
      <c r="C1898" s="9">
        <v>19.7395833333333</v>
      </c>
      <c r="D1898">
        <v>1.2644140070766003</v>
      </c>
      <c r="E1898" s="6">
        <v>165.30099686310712</v>
      </c>
      <c r="F1898" s="7">
        <v>163.26362993125542</v>
      </c>
      <c r="G1898" s="7">
        <v>152.42593036697082</v>
      </c>
      <c r="H1898" s="7">
        <v>168.82198135576235</v>
      </c>
      <c r="I1898" s="7">
        <f t="shared" si="47"/>
        <v>209.0088958174378</v>
      </c>
    </row>
    <row r="1899" spans="1:9" x14ac:dyDescent="0.25">
      <c r="A1899" s="20"/>
      <c r="B1899" s="5">
        <f>DATE(YEAR(siječanj!B1899),MONTH(siječanj!B1899)+11,DAY(siječanj!B1899))</f>
        <v>43819</v>
      </c>
      <c r="C1899" s="9">
        <v>19.75</v>
      </c>
      <c r="D1899">
        <v>1.2644140070766003</v>
      </c>
      <c r="E1899" s="6">
        <v>168.25269531760938</v>
      </c>
      <c r="F1899" s="7">
        <v>161.18755646933366</v>
      </c>
      <c r="G1899" s="7">
        <v>154.85557061068195</v>
      </c>
      <c r="H1899" s="7">
        <v>190.40470060313089</v>
      </c>
      <c r="I1899" s="7">
        <f t="shared" si="47"/>
        <v>212.74106468797683</v>
      </c>
    </row>
    <row r="1900" spans="1:9" x14ac:dyDescent="0.25">
      <c r="A1900" s="20"/>
      <c r="B1900" s="5">
        <f>DATE(YEAR(siječanj!B1900),MONTH(siječanj!B1900)+11,DAY(siječanj!B1900))</f>
        <v>43819</v>
      </c>
      <c r="C1900" s="9">
        <v>19.7604166666667</v>
      </c>
      <c r="D1900">
        <v>1.2644140070766003</v>
      </c>
      <c r="E1900" s="6">
        <v>170.23032048692298</v>
      </c>
      <c r="F1900" s="7">
        <v>158.09994353512752</v>
      </c>
      <c r="G1900" s="7">
        <v>154.59067169578526</v>
      </c>
      <c r="H1900" s="7">
        <v>206.26392266536112</v>
      </c>
      <c r="I1900" s="7">
        <f t="shared" si="47"/>
        <v>215.24160165280418</v>
      </c>
    </row>
    <row r="1901" spans="1:9" x14ac:dyDescent="0.25">
      <c r="A1901" s="20"/>
      <c r="B1901" s="5">
        <f>DATE(YEAR(siječanj!B1901),MONTH(siječanj!B1901)+11,DAY(siječanj!B1901))</f>
        <v>43819</v>
      </c>
      <c r="C1901" s="9">
        <v>19.7708333333333</v>
      </c>
      <c r="D1901">
        <v>1.2644140070766003</v>
      </c>
      <c r="E1901" s="6">
        <v>172.6303362485319</v>
      </c>
      <c r="F1901" s="7">
        <v>156.06661807413937</v>
      </c>
      <c r="G1901" s="7">
        <v>157.96627341042154</v>
      </c>
      <c r="H1901" s="7">
        <v>223.21791094580203</v>
      </c>
      <c r="I1901" s="7">
        <f t="shared" si="47"/>
        <v>218.2762151989871</v>
      </c>
    </row>
    <row r="1902" spans="1:9" x14ac:dyDescent="0.25">
      <c r="A1902" s="20"/>
      <c r="B1902" s="5">
        <f>DATE(YEAR(siječanj!B1902),MONTH(siječanj!B1902)+11,DAY(siječanj!B1902))</f>
        <v>43819</v>
      </c>
      <c r="C1902" s="9">
        <v>19.78125</v>
      </c>
      <c r="D1902">
        <v>1.2644140070766003</v>
      </c>
      <c r="E1902" s="6">
        <v>175.95647455282287</v>
      </c>
      <c r="F1902" s="7">
        <v>153.04283616113764</v>
      </c>
      <c r="G1902" s="7">
        <v>158.84778731747696</v>
      </c>
      <c r="H1902" s="7">
        <v>226.59968709851174</v>
      </c>
      <c r="I1902" s="7">
        <f t="shared" si="47"/>
        <v>222.48183106040662</v>
      </c>
    </row>
    <row r="1903" spans="1:9" x14ac:dyDescent="0.25">
      <c r="A1903" s="20"/>
      <c r="B1903" s="5">
        <f>DATE(YEAR(siječanj!B1903),MONTH(siječanj!B1903)+11,DAY(siječanj!B1903))</f>
        <v>43819</v>
      </c>
      <c r="C1903" s="9">
        <v>19.7916666666667</v>
      </c>
      <c r="D1903">
        <v>1.2644140070766003</v>
      </c>
      <c r="E1903" s="6">
        <v>175.97819165514056</v>
      </c>
      <c r="F1903" s="7">
        <v>148.06035216348414</v>
      </c>
      <c r="G1903" s="7">
        <v>160.68152843083379</v>
      </c>
      <c r="H1903" s="7">
        <v>227.00804789210275</v>
      </c>
      <c r="I1903" s="7">
        <f t="shared" si="47"/>
        <v>222.50929046877022</v>
      </c>
    </row>
    <row r="1904" spans="1:9" x14ac:dyDescent="0.25">
      <c r="A1904" s="20"/>
      <c r="B1904" s="5">
        <f>DATE(YEAR(siječanj!B1904),MONTH(siječanj!B1904)+11,DAY(siječanj!B1904))</f>
        <v>43819</v>
      </c>
      <c r="C1904" s="9">
        <v>19.8020833333333</v>
      </c>
      <c r="D1904">
        <v>1.2644140070766003</v>
      </c>
      <c r="E1904" s="6">
        <v>175.38857600000347</v>
      </c>
      <c r="F1904" s="7">
        <v>140.76520573019422</v>
      </c>
      <c r="G1904" s="7">
        <v>159.57491767934329</v>
      </c>
      <c r="H1904" s="7">
        <v>227.64007037532795</v>
      </c>
      <c r="I1904" s="7">
        <f t="shared" si="47"/>
        <v>221.76377217562325</v>
      </c>
    </row>
    <row r="1905" spans="1:9" x14ac:dyDescent="0.25">
      <c r="A1905" s="20"/>
      <c r="B1905" s="5">
        <f>DATE(YEAR(siječanj!B1905),MONTH(siječanj!B1905)+11,DAY(siječanj!B1905))</f>
        <v>43819</v>
      </c>
      <c r="C1905" s="9">
        <v>19.8125</v>
      </c>
      <c r="D1905">
        <v>1.2644140070766003</v>
      </c>
      <c r="E1905" s="6">
        <v>176.3340591041447</v>
      </c>
      <c r="F1905" s="7">
        <v>134.98757520160802</v>
      </c>
      <c r="G1905" s="7">
        <v>156.11747606811136</v>
      </c>
      <c r="H1905" s="7">
        <v>227.62035997320103</v>
      </c>
      <c r="I1905" s="7">
        <f t="shared" si="47"/>
        <v>222.95925425595368</v>
      </c>
    </row>
    <row r="1906" spans="1:9" x14ac:dyDescent="0.25">
      <c r="A1906" s="20"/>
      <c r="B1906" s="5">
        <f>DATE(YEAR(siječanj!B1906),MONTH(siječanj!B1906)+11,DAY(siječanj!B1906))</f>
        <v>43819</v>
      </c>
      <c r="C1906" s="9">
        <v>19.8229166666667</v>
      </c>
      <c r="D1906">
        <v>1.2644140070766003</v>
      </c>
      <c r="E1906" s="6">
        <v>177.34603160162379</v>
      </c>
      <c r="F1906" s="7">
        <v>130.53544575651941</v>
      </c>
      <c r="G1906" s="7">
        <v>151.47569808090134</v>
      </c>
      <c r="H1906" s="7">
        <v>227.72153323420733</v>
      </c>
      <c r="I1906" s="7">
        <f t="shared" si="47"/>
        <v>224.23880645654253</v>
      </c>
    </row>
    <row r="1907" spans="1:9" x14ac:dyDescent="0.25">
      <c r="A1907" s="20"/>
      <c r="B1907" s="5">
        <f>DATE(YEAR(siječanj!B1907),MONTH(siječanj!B1907)+11,DAY(siječanj!B1907))</f>
        <v>43819</v>
      </c>
      <c r="C1907" s="9">
        <v>19.8333333333333</v>
      </c>
      <c r="D1907">
        <v>1.2644140070766003</v>
      </c>
      <c r="E1907" s="6">
        <v>179.83017209982759</v>
      </c>
      <c r="F1907" s="7">
        <v>127.16411308388518</v>
      </c>
      <c r="G1907" s="7">
        <v>147.12452417793415</v>
      </c>
      <c r="H1907" s="7">
        <v>227.74349170869496</v>
      </c>
      <c r="I1907" s="7">
        <f t="shared" si="47"/>
        <v>227.37978849801766</v>
      </c>
    </row>
    <row r="1908" spans="1:9" x14ac:dyDescent="0.25">
      <c r="A1908" s="20"/>
      <c r="B1908" s="5">
        <f>DATE(YEAR(siječanj!B1908),MONTH(siječanj!B1908)+11,DAY(siječanj!B1908))</f>
        <v>43819</v>
      </c>
      <c r="C1908" s="9">
        <v>19.84375</v>
      </c>
      <c r="D1908">
        <v>1.2644140070766003</v>
      </c>
      <c r="E1908" s="6">
        <v>180.06862544651207</v>
      </c>
      <c r="F1908" s="7">
        <v>123.22769687060239</v>
      </c>
      <c r="G1908" s="7">
        <v>139.01461549985933</v>
      </c>
      <c r="H1908" s="7">
        <v>228.0973865212805</v>
      </c>
      <c r="I1908" s="7">
        <f t="shared" si="47"/>
        <v>227.68129224959981</v>
      </c>
    </row>
    <row r="1909" spans="1:9" x14ac:dyDescent="0.25">
      <c r="A1909" s="20"/>
      <c r="B1909" s="5">
        <f>DATE(YEAR(siječanj!B1909),MONTH(siječanj!B1909)+11,DAY(siječanj!B1909))</f>
        <v>43819</v>
      </c>
      <c r="C1909" s="9">
        <v>19.8541666666667</v>
      </c>
      <c r="D1909">
        <v>1.2644140070766003</v>
      </c>
      <c r="E1909" s="6">
        <v>177.62324180647144</v>
      </c>
      <c r="F1909" s="7">
        <v>120.76449532887099</v>
      </c>
      <c r="G1909" s="7">
        <v>131.15798141275454</v>
      </c>
      <c r="H1909" s="7">
        <v>228.55711181642954</v>
      </c>
      <c r="I1909" s="7">
        <f t="shared" si="47"/>
        <v>224.58931492245648</v>
      </c>
    </row>
    <row r="1910" spans="1:9" x14ac:dyDescent="0.25">
      <c r="A1910" s="20"/>
      <c r="B1910" s="5">
        <f>DATE(YEAR(siječanj!B1910),MONTH(siječanj!B1910)+11,DAY(siječanj!B1910))</f>
        <v>43819</v>
      </c>
      <c r="C1910" s="9">
        <v>19.8645833333333</v>
      </c>
      <c r="D1910">
        <v>1.2644140070766003</v>
      </c>
      <c r="E1910" s="6">
        <v>174.25554241995445</v>
      </c>
      <c r="F1910" s="7">
        <v>115.83128932910151</v>
      </c>
      <c r="G1910" s="7">
        <v>125.56511215973737</v>
      </c>
      <c r="H1910" s="7">
        <v>228.95986193365246</v>
      </c>
      <c r="I1910" s="7">
        <f t="shared" si="47"/>
        <v>220.33114864652111</v>
      </c>
    </row>
    <row r="1911" spans="1:9" x14ac:dyDescent="0.25">
      <c r="A1911" s="20"/>
      <c r="B1911" s="5">
        <f>DATE(YEAR(siječanj!B1911),MONTH(siječanj!B1911)+11,DAY(siječanj!B1911))</f>
        <v>43819</v>
      </c>
      <c r="C1911" s="9">
        <v>19.875</v>
      </c>
      <c r="D1911">
        <v>1.2644140070766003</v>
      </c>
      <c r="E1911" s="6">
        <v>173.06425939840688</v>
      </c>
      <c r="F1911" s="7">
        <v>108.32495950334847</v>
      </c>
      <c r="G1911" s="7">
        <v>118.93026034567974</v>
      </c>
      <c r="H1911" s="7">
        <v>229.70269827657921</v>
      </c>
      <c r="I1911" s="7">
        <f t="shared" si="47"/>
        <v>218.82487370768382</v>
      </c>
    </row>
    <row r="1912" spans="1:9" x14ac:dyDescent="0.25">
      <c r="A1912" s="20"/>
      <c r="B1912" s="5">
        <f>DATE(YEAR(siječanj!B1912),MONTH(siječanj!B1912)+11,DAY(siječanj!B1912))</f>
        <v>43819</v>
      </c>
      <c r="C1912" s="9">
        <v>19.8854166666667</v>
      </c>
      <c r="D1912">
        <v>1.2644140070766003</v>
      </c>
      <c r="E1912" s="6">
        <v>179.9553953457588</v>
      </c>
      <c r="F1912" s="7">
        <v>87.889588905507637</v>
      </c>
      <c r="G1912" s="7">
        <v>98.276008260868537</v>
      </c>
      <c r="H1912" s="7">
        <v>233.17137188054195</v>
      </c>
      <c r="I1912" s="7">
        <f t="shared" si="47"/>
        <v>227.53812252418467</v>
      </c>
    </row>
    <row r="1913" spans="1:9" x14ac:dyDescent="0.25">
      <c r="A1913" s="20"/>
      <c r="B1913" s="5">
        <f>DATE(YEAR(siječanj!B1913),MONTH(siječanj!B1913)+11,DAY(siječanj!B1913))</f>
        <v>43819</v>
      </c>
      <c r="C1913" s="9">
        <v>19.8958333333333</v>
      </c>
      <c r="D1913">
        <v>1.2644140070766003</v>
      </c>
      <c r="E1913" s="6">
        <v>186.31369100062855</v>
      </c>
      <c r="F1913" s="7">
        <v>80.253550142173864</v>
      </c>
      <c r="G1913" s="7">
        <v>91.552111556621213</v>
      </c>
      <c r="H1913" s="7">
        <v>236.99430547128318</v>
      </c>
      <c r="I1913" s="7">
        <f t="shared" si="47"/>
        <v>235.57764061133628</v>
      </c>
    </row>
    <row r="1914" spans="1:9" x14ac:dyDescent="0.25">
      <c r="A1914" s="20"/>
      <c r="B1914" s="5">
        <f>DATE(YEAR(siječanj!B1914),MONTH(siječanj!B1914)+11,DAY(siječanj!B1914))</f>
        <v>43819</v>
      </c>
      <c r="C1914" s="9">
        <v>19.90625</v>
      </c>
      <c r="D1914">
        <v>1.2644140070766003</v>
      </c>
      <c r="E1914" s="6">
        <v>186.68776853474185</v>
      </c>
      <c r="F1914" s="7">
        <v>77.667799782443495</v>
      </c>
      <c r="G1914" s="7">
        <v>87.927875347167955</v>
      </c>
      <c r="H1914" s="7">
        <v>237.72337224594062</v>
      </c>
      <c r="I1914" s="7">
        <f t="shared" si="47"/>
        <v>236.0506294852018</v>
      </c>
    </row>
    <row r="1915" spans="1:9" x14ac:dyDescent="0.25">
      <c r="A1915" s="20"/>
      <c r="B1915" s="5">
        <f>DATE(YEAR(siječanj!B1915),MONTH(siječanj!B1915)+11,DAY(siječanj!B1915))</f>
        <v>43819</v>
      </c>
      <c r="C1915" s="9">
        <v>19.9166666666667</v>
      </c>
      <c r="D1915">
        <v>1.2644140070766003</v>
      </c>
      <c r="E1915" s="6">
        <v>185.34835399012221</v>
      </c>
      <c r="F1915" s="7">
        <v>77.044765027309879</v>
      </c>
      <c r="G1915" s="7">
        <v>85.23176674427306</v>
      </c>
      <c r="H1915" s="7">
        <v>236.83909643448507</v>
      </c>
      <c r="I1915" s="7">
        <f t="shared" si="47"/>
        <v>234.35705497370262</v>
      </c>
    </row>
    <row r="1916" spans="1:9" x14ac:dyDescent="0.25">
      <c r="A1916" s="20"/>
      <c r="B1916" s="5">
        <f>DATE(YEAR(siječanj!B1916),MONTH(siječanj!B1916)+11,DAY(siječanj!B1916))</f>
        <v>43819</v>
      </c>
      <c r="C1916" s="9">
        <v>19.9270833333333</v>
      </c>
      <c r="D1916">
        <v>1.2644140070766003</v>
      </c>
      <c r="E1916" s="6">
        <v>182.1665622509027</v>
      </c>
      <c r="F1916" s="7">
        <v>75.185449737054768</v>
      </c>
      <c r="G1916" s="7">
        <v>70.643693789710241</v>
      </c>
      <c r="H1916" s="7">
        <v>238.26533777078544</v>
      </c>
      <c r="I1916" s="7">
        <f t="shared" si="47"/>
        <v>230.33395293103285</v>
      </c>
    </row>
    <row r="1917" spans="1:9" x14ac:dyDescent="0.25">
      <c r="A1917" s="20"/>
      <c r="B1917" s="5">
        <f>DATE(YEAR(siječanj!B1917),MONTH(siječanj!B1917)+11,DAY(siječanj!B1917))</f>
        <v>43819</v>
      </c>
      <c r="C1917" s="9">
        <v>19.9375</v>
      </c>
      <c r="D1917">
        <v>1.2644140070766003</v>
      </c>
      <c r="E1917" s="6">
        <v>174.79733439123277</v>
      </c>
      <c r="F1917" s="7">
        <v>73.420668895582892</v>
      </c>
      <c r="G1917" s="7">
        <v>65.270614973589772</v>
      </c>
      <c r="H1917" s="7">
        <v>238.05195098241734</v>
      </c>
      <c r="I1917" s="7">
        <f t="shared" si="47"/>
        <v>221.01619800392706</v>
      </c>
    </row>
    <row r="1918" spans="1:9" x14ac:dyDescent="0.25">
      <c r="A1918" s="20"/>
      <c r="B1918" s="5">
        <f>DATE(YEAR(siječanj!B1918),MONTH(siječanj!B1918)+11,DAY(siječanj!B1918))</f>
        <v>43819</v>
      </c>
      <c r="C1918" s="9">
        <v>19.9479166666667</v>
      </c>
      <c r="D1918">
        <v>1.2644140070766003</v>
      </c>
      <c r="E1918" s="6">
        <v>167.98959854912491</v>
      </c>
      <c r="F1918" s="7">
        <v>72.41440720202614</v>
      </c>
      <c r="G1918" s="7">
        <v>63.4155117566633</v>
      </c>
      <c r="H1918" s="7">
        <v>237.20786534221401</v>
      </c>
      <c r="I1918" s="7">
        <f t="shared" si="47"/>
        <v>212.40840144868847</v>
      </c>
    </row>
    <row r="1919" spans="1:9" x14ac:dyDescent="0.25">
      <c r="A1919" s="20"/>
      <c r="B1919" s="5">
        <f>DATE(YEAR(siječanj!B1919),MONTH(siječanj!B1919)+11,DAY(siječanj!B1919))</f>
        <v>43819</v>
      </c>
      <c r="C1919" s="9">
        <v>19.9583333333333</v>
      </c>
      <c r="D1919">
        <v>1.2644140070766003</v>
      </c>
      <c r="E1919" s="6">
        <v>158.21528747161912</v>
      </c>
      <c r="F1919" s="7">
        <v>69.627679831052646</v>
      </c>
      <c r="G1919" s="7">
        <v>62.396235963735151</v>
      </c>
      <c r="H1919" s="7">
        <v>236.76182657572315</v>
      </c>
      <c r="I1919" s="7">
        <f t="shared" si="47"/>
        <v>200.04962561276616</v>
      </c>
    </row>
    <row r="1920" spans="1:9" x14ac:dyDescent="0.25">
      <c r="A1920" s="20"/>
      <c r="B1920" s="5">
        <f>DATE(YEAR(siječanj!B1920),MONTH(siječanj!B1920)+11,DAY(siječanj!B1920))</f>
        <v>43819</v>
      </c>
      <c r="C1920" s="9">
        <v>19.96875</v>
      </c>
      <c r="D1920">
        <v>1.2644140070766003</v>
      </c>
      <c r="E1920" s="6">
        <v>147.72005356763572</v>
      </c>
      <c r="F1920" s="7">
        <v>67.491692543392745</v>
      </c>
      <c r="G1920" s="7">
        <v>61.203141205571953</v>
      </c>
      <c r="H1920" s="7">
        <v>237.26729869272157</v>
      </c>
      <c r="I1920" s="7">
        <f t="shared" si="47"/>
        <v>186.77930485702433</v>
      </c>
    </row>
    <row r="1921" spans="1:9" x14ac:dyDescent="0.25">
      <c r="A1921" s="20"/>
      <c r="B1921" s="5">
        <f>DATE(YEAR(siječanj!B1921),MONTH(siječanj!B1921)+11,DAY(siječanj!B1921))</f>
        <v>43819</v>
      </c>
      <c r="C1921" s="9">
        <v>19.9791666666667</v>
      </c>
      <c r="D1921">
        <v>1.2644140070766003</v>
      </c>
      <c r="E1921" s="6">
        <v>137.0281616635757</v>
      </c>
      <c r="F1921" s="7">
        <v>66.353771341562009</v>
      </c>
      <c r="G1921" s="7">
        <v>59.472497730356238</v>
      </c>
      <c r="H1921" s="7">
        <v>238.19235195556993</v>
      </c>
      <c r="I1921" s="7">
        <f t="shared" si="47"/>
        <v>173.26032697138194</v>
      </c>
    </row>
    <row r="1922" spans="1:9" ht="15.75" thickBot="1" x14ac:dyDescent="0.3">
      <c r="A1922" s="20"/>
      <c r="B1922" s="5">
        <f>DATE(YEAR(siječanj!B1922),MONTH(siječanj!B1922)+11,DAY(siječanj!B1922))</f>
        <v>43819</v>
      </c>
      <c r="C1922" s="9">
        <v>19.9895833333333</v>
      </c>
      <c r="D1922">
        <v>1.2644140070766003</v>
      </c>
      <c r="E1922" s="6">
        <v>126.68033564395931</v>
      </c>
      <c r="F1922" s="7">
        <v>64.600400937293614</v>
      </c>
      <c r="G1922" s="7">
        <v>58.505667868514386</v>
      </c>
      <c r="H1922" s="7">
        <v>239.72534221254119</v>
      </c>
      <c r="I1922" s="7">
        <f t="shared" si="47"/>
        <v>160.17639080938727</v>
      </c>
    </row>
    <row r="1923" spans="1:9" x14ac:dyDescent="0.25">
      <c r="A1923" s="13">
        <f t="shared" ref="A1923" si="48">A1827+1</f>
        <v>355</v>
      </c>
      <c r="B1923" s="5">
        <f>DATE(YEAR(siječanj!B1923),MONTH(siječanj!B1923)+11,DAY(siječanj!B1923))</f>
        <v>43820</v>
      </c>
      <c r="C1923" s="9">
        <v>20</v>
      </c>
      <c r="D1923">
        <v>1.2807819163280907</v>
      </c>
      <c r="E1923" s="6">
        <v>124.22246551383479</v>
      </c>
      <c r="F1923" s="7">
        <v>63.819943889359408</v>
      </c>
      <c r="G1923" s="7">
        <v>59.807736649566145</v>
      </c>
      <c r="H1923" s="7">
        <v>240.75370875721455</v>
      </c>
      <c r="I1923" s="7">
        <f t="shared" si="47"/>
        <v>159.10188743180947</v>
      </c>
    </row>
    <row r="1924" spans="1:9" x14ac:dyDescent="0.25">
      <c r="A1924" s="14"/>
      <c r="B1924" s="5">
        <f>DATE(YEAR(siječanj!B1924),MONTH(siječanj!B1924)+11,DAY(siječanj!B1924))</f>
        <v>43820</v>
      </c>
      <c r="C1924" s="9">
        <v>20.0104166666667</v>
      </c>
      <c r="D1924">
        <v>1.2807819163280907</v>
      </c>
      <c r="E1924" s="6">
        <v>114.96352217944668</v>
      </c>
      <c r="F1924" s="7">
        <v>62.254434313154057</v>
      </c>
      <c r="G1924" s="7">
        <v>58.065292237767409</v>
      </c>
      <c r="H1924" s="7">
        <v>241.83958373418358</v>
      </c>
      <c r="I1924" s="7">
        <f t="shared" ref="I1924:I1987" si="49">D1924*E1924</f>
        <v>147.24320024481869</v>
      </c>
    </row>
    <row r="1925" spans="1:9" x14ac:dyDescent="0.25">
      <c r="A1925" s="14"/>
      <c r="B1925" s="5">
        <f>DATE(YEAR(siječanj!B1925),MONTH(siječanj!B1925)+11,DAY(siječanj!B1925))</f>
        <v>43820</v>
      </c>
      <c r="C1925" s="9">
        <v>20.0208333333333</v>
      </c>
      <c r="D1925">
        <v>1.2807819163280907</v>
      </c>
      <c r="E1925" s="6">
        <v>106.46823804625444</v>
      </c>
      <c r="F1925" s="7">
        <v>60.062771476817865</v>
      </c>
      <c r="G1925" s="7">
        <v>59.852528027569505</v>
      </c>
      <c r="H1925" s="7">
        <v>241.759887718112</v>
      </c>
      <c r="I1925" s="7">
        <f t="shared" si="49"/>
        <v>136.3625939529571</v>
      </c>
    </row>
    <row r="1926" spans="1:9" x14ac:dyDescent="0.25">
      <c r="A1926" s="14"/>
      <c r="B1926" s="5">
        <f>DATE(YEAR(siječanj!B1926),MONTH(siječanj!B1926)+11,DAY(siječanj!B1926))</f>
        <v>43820</v>
      </c>
      <c r="C1926" s="9">
        <v>20.03125</v>
      </c>
      <c r="D1926">
        <v>1.2807819163280907</v>
      </c>
      <c r="E1926" s="6">
        <v>98.7415247251122</v>
      </c>
      <c r="F1926" s="7">
        <v>59.38085437057196</v>
      </c>
      <c r="G1926" s="7">
        <v>58.468145706889196</v>
      </c>
      <c r="H1926" s="7">
        <v>242.65334490920915</v>
      </c>
      <c r="I1926" s="7">
        <f t="shared" si="49"/>
        <v>126.46635925858675</v>
      </c>
    </row>
    <row r="1927" spans="1:9" x14ac:dyDescent="0.25">
      <c r="A1927" s="14"/>
      <c r="B1927" s="5">
        <f>DATE(YEAR(siječanj!B1927),MONTH(siječanj!B1927)+11,DAY(siječanj!B1927))</f>
        <v>43820</v>
      </c>
      <c r="C1927" s="9">
        <v>20.0416666666667</v>
      </c>
      <c r="D1927">
        <v>1.2807819163280907</v>
      </c>
      <c r="E1927" s="6">
        <v>92.126400859264919</v>
      </c>
      <c r="F1927" s="7">
        <v>58.345326089576666</v>
      </c>
      <c r="G1927" s="7">
        <v>58.526014449310075</v>
      </c>
      <c r="H1927" s="7">
        <v>244.25776023689986</v>
      </c>
      <c r="I1927" s="7">
        <f t="shared" si="49"/>
        <v>117.99382823693918</v>
      </c>
    </row>
    <row r="1928" spans="1:9" x14ac:dyDescent="0.25">
      <c r="A1928" s="14"/>
      <c r="B1928" s="5">
        <f>DATE(YEAR(siječanj!B1928),MONTH(siječanj!B1928)+11,DAY(siječanj!B1928))</f>
        <v>43820</v>
      </c>
      <c r="C1928" s="9">
        <v>20.0520833333333</v>
      </c>
      <c r="D1928">
        <v>1.2807819163280907</v>
      </c>
      <c r="E1928" s="6">
        <v>88.17340978221894</v>
      </c>
      <c r="F1928" s="7">
        <v>57.84144872808853</v>
      </c>
      <c r="G1928" s="7">
        <v>59.85105491745864</v>
      </c>
      <c r="H1928" s="7">
        <v>245.12749311117878</v>
      </c>
      <c r="I1928" s="7">
        <f t="shared" si="49"/>
        <v>112.9309087500524</v>
      </c>
    </row>
    <row r="1929" spans="1:9" x14ac:dyDescent="0.25">
      <c r="A1929" s="14"/>
      <c r="B1929" s="5">
        <f>DATE(YEAR(siječanj!B1929),MONTH(siječanj!B1929)+11,DAY(siječanj!B1929))</f>
        <v>43820</v>
      </c>
      <c r="C1929" s="9">
        <v>20.0625</v>
      </c>
      <c r="D1929">
        <v>1.2807819163280907</v>
      </c>
      <c r="E1929" s="6">
        <v>82.377054820761359</v>
      </c>
      <c r="F1929" s="7">
        <v>57.636638805297977</v>
      </c>
      <c r="G1929" s="7">
        <v>56.434607512118681</v>
      </c>
      <c r="H1929" s="7">
        <v>244.95273875099855</v>
      </c>
      <c r="I1929" s="7">
        <f t="shared" si="49"/>
        <v>105.50704213479891</v>
      </c>
    </row>
    <row r="1930" spans="1:9" x14ac:dyDescent="0.25">
      <c r="A1930" s="14"/>
      <c r="B1930" s="5">
        <f>DATE(YEAR(siječanj!B1930),MONTH(siječanj!B1930)+11,DAY(siječanj!B1930))</f>
        <v>43820</v>
      </c>
      <c r="C1930" s="9">
        <v>20.0729166666667</v>
      </c>
      <c r="D1930">
        <v>1.2807819163280907</v>
      </c>
      <c r="E1930" s="6">
        <v>78.611078190952753</v>
      </c>
      <c r="F1930" s="7">
        <v>57.270722178397385</v>
      </c>
      <c r="G1930" s="7">
        <v>57.797984968466011</v>
      </c>
      <c r="H1930" s="7">
        <v>244.54500025425151</v>
      </c>
      <c r="I1930" s="7">
        <f t="shared" si="49"/>
        <v>100.68364737002584</v>
      </c>
    </row>
    <row r="1931" spans="1:9" x14ac:dyDescent="0.25">
      <c r="A1931" s="14"/>
      <c r="B1931" s="5">
        <f>DATE(YEAR(siječanj!B1931),MONTH(siječanj!B1931)+11,DAY(siječanj!B1931))</f>
        <v>43820</v>
      </c>
      <c r="C1931" s="9">
        <v>20.0833333333333</v>
      </c>
      <c r="D1931">
        <v>1.2807819163280907</v>
      </c>
      <c r="E1931" s="6">
        <v>76.202695418856749</v>
      </c>
      <c r="F1931" s="7">
        <v>57.119051259677903</v>
      </c>
      <c r="G1931" s="7">
        <v>54.746949149102804</v>
      </c>
      <c r="H1931" s="7">
        <v>244.89088824747645</v>
      </c>
      <c r="I1931" s="7">
        <f t="shared" si="49"/>
        <v>97.59903426792917</v>
      </c>
    </row>
    <row r="1932" spans="1:9" x14ac:dyDescent="0.25">
      <c r="A1932" s="14"/>
      <c r="B1932" s="5">
        <f>DATE(YEAR(siječanj!B1932),MONTH(siječanj!B1932)+11,DAY(siječanj!B1932))</f>
        <v>43820</v>
      </c>
      <c r="C1932" s="9">
        <v>20.09375</v>
      </c>
      <c r="D1932">
        <v>1.2807819163280907</v>
      </c>
      <c r="E1932" s="6">
        <v>73.888032296556204</v>
      </c>
      <c r="F1932" s="7">
        <v>55.542648990341966</v>
      </c>
      <c r="G1932" s="7">
        <v>55.83000619451537</v>
      </c>
      <c r="H1932" s="7">
        <v>245.64525609108409</v>
      </c>
      <c r="I1932" s="7">
        <f t="shared" si="49"/>
        <v>94.634455598495109</v>
      </c>
    </row>
    <row r="1933" spans="1:9" x14ac:dyDescent="0.25">
      <c r="A1933" s="14"/>
      <c r="B1933" s="5">
        <f>DATE(YEAR(siječanj!B1933),MONTH(siječanj!B1933)+11,DAY(siječanj!B1933))</f>
        <v>43820</v>
      </c>
      <c r="C1933" s="9">
        <v>20.1041666666667</v>
      </c>
      <c r="D1933">
        <v>1.2807819163280907</v>
      </c>
      <c r="E1933" s="6">
        <v>72.861826252585942</v>
      </c>
      <c r="F1933" s="7">
        <v>56.256770580626117</v>
      </c>
      <c r="G1933" s="7">
        <v>54.03069652129772</v>
      </c>
      <c r="H1933" s="7">
        <v>244.96771489482057</v>
      </c>
      <c r="I1933" s="7">
        <f t="shared" si="49"/>
        <v>93.320109454951407</v>
      </c>
    </row>
    <row r="1934" spans="1:9" x14ac:dyDescent="0.25">
      <c r="A1934" s="14"/>
      <c r="B1934" s="5">
        <f>DATE(YEAR(siječanj!B1934),MONTH(siječanj!B1934)+11,DAY(siječanj!B1934))</f>
        <v>43820</v>
      </c>
      <c r="C1934" s="9">
        <v>20.1145833333333</v>
      </c>
      <c r="D1934">
        <v>1.2807819163280907</v>
      </c>
      <c r="E1934" s="6">
        <v>70.096980444074234</v>
      </c>
      <c r="F1934" s="7">
        <v>56.107752598590245</v>
      </c>
      <c r="G1934" s="7">
        <v>53.153802640775297</v>
      </c>
      <c r="H1934" s="7">
        <v>244.82912578595159</v>
      </c>
      <c r="I1934" s="7">
        <f t="shared" si="49"/>
        <v>89.778944941974089</v>
      </c>
    </row>
    <row r="1935" spans="1:9" x14ac:dyDescent="0.25">
      <c r="A1935" s="14"/>
      <c r="B1935" s="5">
        <f>DATE(YEAR(siječanj!B1935),MONTH(siječanj!B1935)+11,DAY(siječanj!B1935))</f>
        <v>43820</v>
      </c>
      <c r="C1935" s="9">
        <v>20.125</v>
      </c>
      <c r="D1935">
        <v>1.2807819163280907</v>
      </c>
      <c r="E1935" s="6">
        <v>69.188086259917981</v>
      </c>
      <c r="F1935" s="7">
        <v>55.746395330347113</v>
      </c>
      <c r="G1935" s="7">
        <v>54.507875821272485</v>
      </c>
      <c r="H1935" s="7">
        <v>245.12711393030443</v>
      </c>
      <c r="I1935" s="7">
        <f t="shared" si="49"/>
        <v>88.614849707050993</v>
      </c>
    </row>
    <row r="1936" spans="1:9" x14ac:dyDescent="0.25">
      <c r="A1936" s="14"/>
      <c r="B1936" s="5">
        <f>DATE(YEAR(siječanj!B1936),MONTH(siječanj!B1936)+11,DAY(siječanj!B1936))</f>
        <v>43820</v>
      </c>
      <c r="C1936" s="9">
        <v>20.1354166666667</v>
      </c>
      <c r="D1936">
        <v>1.2807819163280907</v>
      </c>
      <c r="E1936" s="6">
        <v>66.732249068158325</v>
      </c>
      <c r="F1936" s="7">
        <v>56.03782504058946</v>
      </c>
      <c r="G1936" s="7">
        <v>55.206864561919893</v>
      </c>
      <c r="H1936" s="7">
        <v>244.48592907650522</v>
      </c>
      <c r="I1936" s="7">
        <f t="shared" si="49"/>
        <v>85.469457842399265</v>
      </c>
    </row>
    <row r="1937" spans="1:9" x14ac:dyDescent="0.25">
      <c r="A1937" s="14"/>
      <c r="B1937" s="5">
        <f>DATE(YEAR(siječanj!B1937),MONTH(siječanj!B1937)+11,DAY(siječanj!B1937))</f>
        <v>43820</v>
      </c>
      <c r="C1937" s="9">
        <v>20.1458333333333</v>
      </c>
      <c r="D1937">
        <v>1.2807819163280907</v>
      </c>
      <c r="E1937" s="6">
        <v>66.300867091239482</v>
      </c>
      <c r="F1937" s="7">
        <v>55.943527389482981</v>
      </c>
      <c r="G1937" s="7">
        <v>55.52261588007179</v>
      </c>
      <c r="H1937" s="7">
        <v>244.30790215526932</v>
      </c>
      <c r="I1937" s="7">
        <f t="shared" si="49"/>
        <v>84.916951607331754</v>
      </c>
    </row>
    <row r="1938" spans="1:9" x14ac:dyDescent="0.25">
      <c r="A1938" s="14"/>
      <c r="B1938" s="5">
        <f>DATE(YEAR(siječanj!B1938),MONTH(siječanj!B1938)+11,DAY(siječanj!B1938))</f>
        <v>43820</v>
      </c>
      <c r="C1938" s="9">
        <v>20.15625</v>
      </c>
      <c r="D1938">
        <v>1.2807819163280907</v>
      </c>
      <c r="E1938" s="6">
        <v>65.219909689167991</v>
      </c>
      <c r="F1938" s="7">
        <v>57.057375498683939</v>
      </c>
      <c r="G1938" s="7">
        <v>57.702887080872522</v>
      </c>
      <c r="H1938" s="7">
        <v>243.85081611908225</v>
      </c>
      <c r="I1938" s="7">
        <f t="shared" si="49"/>
        <v>83.532480914437585</v>
      </c>
    </row>
    <row r="1939" spans="1:9" x14ac:dyDescent="0.25">
      <c r="A1939" s="14"/>
      <c r="B1939" s="5">
        <f>DATE(YEAR(siječanj!B1939),MONTH(siječanj!B1939)+11,DAY(siječanj!B1939))</f>
        <v>43820</v>
      </c>
      <c r="C1939" s="9">
        <v>20.1666666666667</v>
      </c>
      <c r="D1939">
        <v>1.2807819163280907</v>
      </c>
      <c r="E1939" s="6">
        <v>65.663599479947223</v>
      </c>
      <c r="F1939" s="7">
        <v>56.991814650383255</v>
      </c>
      <c r="G1939" s="7">
        <v>55.850015605694395</v>
      </c>
      <c r="H1939" s="7">
        <v>243.97892722980518</v>
      </c>
      <c r="I1939" s="7">
        <f t="shared" si="49"/>
        <v>84.100750774927022</v>
      </c>
    </row>
    <row r="1940" spans="1:9" x14ac:dyDescent="0.25">
      <c r="A1940" s="14"/>
      <c r="B1940" s="5">
        <f>DATE(YEAR(siječanj!B1940),MONTH(siječanj!B1940)+11,DAY(siječanj!B1940))</f>
        <v>43820</v>
      </c>
      <c r="C1940" s="9">
        <v>20.1770833333333</v>
      </c>
      <c r="D1940">
        <v>1.2807819163280907</v>
      </c>
      <c r="E1940" s="6">
        <v>65.309866219167944</v>
      </c>
      <c r="F1940" s="7">
        <v>56.053537971173931</v>
      </c>
      <c r="G1940" s="7">
        <v>55.112601570520034</v>
      </c>
      <c r="H1940" s="7">
        <v>244.15011388814364</v>
      </c>
      <c r="I1940" s="7">
        <f t="shared" si="49"/>
        <v>83.647695611317147</v>
      </c>
    </row>
    <row r="1941" spans="1:9" x14ac:dyDescent="0.25">
      <c r="A1941" s="14"/>
      <c r="B1941" s="5">
        <f>DATE(YEAR(siječanj!B1941),MONTH(siječanj!B1941)+11,DAY(siječanj!B1941))</f>
        <v>43820</v>
      </c>
      <c r="C1941" s="9">
        <v>20.1875</v>
      </c>
      <c r="D1941">
        <v>1.2807819163280907</v>
      </c>
      <c r="E1941" s="6">
        <v>66.430802426241982</v>
      </c>
      <c r="F1941" s="7">
        <v>56.479456721251452</v>
      </c>
      <c r="G1941" s="7">
        <v>55.980797277717492</v>
      </c>
      <c r="H1941" s="7">
        <v>243.68241078747403</v>
      </c>
      <c r="I1941" s="7">
        <f t="shared" si="49"/>
        <v>85.083370434694984</v>
      </c>
    </row>
    <row r="1942" spans="1:9" x14ac:dyDescent="0.25">
      <c r="A1942" s="14"/>
      <c r="B1942" s="5">
        <f>DATE(YEAR(siječanj!B1942),MONTH(siječanj!B1942)+11,DAY(siječanj!B1942))</f>
        <v>43820</v>
      </c>
      <c r="C1942" s="9">
        <v>20.1979166666667</v>
      </c>
      <c r="D1942">
        <v>1.2807819163280907</v>
      </c>
      <c r="E1942" s="6">
        <v>65.859782002740218</v>
      </c>
      <c r="F1942" s="7">
        <v>56.483795336311935</v>
      </c>
      <c r="G1942" s="7">
        <v>54.114306558380811</v>
      </c>
      <c r="H1942" s="7">
        <v>243.80598573438579</v>
      </c>
      <c r="I1942" s="7">
        <f t="shared" si="49"/>
        <v>84.352017802419908</v>
      </c>
    </row>
    <row r="1943" spans="1:9" x14ac:dyDescent="0.25">
      <c r="A1943" s="14"/>
      <c r="B1943" s="5">
        <f>DATE(YEAR(siječanj!B1943),MONTH(siječanj!B1943)+11,DAY(siječanj!B1943))</f>
        <v>43820</v>
      </c>
      <c r="C1943" s="9">
        <v>20.2083333333333</v>
      </c>
      <c r="D1943">
        <v>1.2807819163280907</v>
      </c>
      <c r="E1943" s="6">
        <v>67.792374807863979</v>
      </c>
      <c r="F1943" s="7">
        <v>54.496954463326126</v>
      </c>
      <c r="G1943" s="7">
        <v>55.920849322660565</v>
      </c>
      <c r="H1943" s="7">
        <v>243.49020710373173</v>
      </c>
      <c r="I1943" s="7">
        <f t="shared" si="49"/>
        <v>86.827247718848199</v>
      </c>
    </row>
    <row r="1944" spans="1:9" x14ac:dyDescent="0.25">
      <c r="A1944" s="14"/>
      <c r="B1944" s="5">
        <f>DATE(YEAR(siječanj!B1944),MONTH(siječanj!B1944)+11,DAY(siječanj!B1944))</f>
        <v>43820</v>
      </c>
      <c r="C1944" s="9">
        <v>20.21875</v>
      </c>
      <c r="D1944">
        <v>1.2807819163280907</v>
      </c>
      <c r="E1944" s="6">
        <v>69.607394687358337</v>
      </c>
      <c r="F1944" s="7">
        <v>54.002906212183163</v>
      </c>
      <c r="G1944" s="7">
        <v>54.121158326662176</v>
      </c>
      <c r="H1944" s="7">
        <v>243.24410270862518</v>
      </c>
      <c r="I1944" s="7">
        <f t="shared" si="49"/>
        <v>89.151892358280563</v>
      </c>
    </row>
    <row r="1945" spans="1:9" x14ac:dyDescent="0.25">
      <c r="A1945" s="14"/>
      <c r="B1945" s="5">
        <f>DATE(YEAR(siječanj!B1945),MONTH(siječanj!B1945)+11,DAY(siječanj!B1945))</f>
        <v>43820</v>
      </c>
      <c r="C1945" s="9">
        <v>20.2291666666667</v>
      </c>
      <c r="D1945">
        <v>1.2807819163280907</v>
      </c>
      <c r="E1945" s="6">
        <v>69.881144529344667</v>
      </c>
      <c r="F1945" s="7">
        <v>55.145627583868055</v>
      </c>
      <c r="G1945" s="7">
        <v>54.620550682096258</v>
      </c>
      <c r="H1945" s="7">
        <v>243.01982972739665</v>
      </c>
      <c r="I1945" s="7">
        <f t="shared" si="49"/>
        <v>89.502506205494328</v>
      </c>
    </row>
    <row r="1946" spans="1:9" x14ac:dyDescent="0.25">
      <c r="A1946" s="14"/>
      <c r="B1946" s="5">
        <f>DATE(YEAR(siječanj!B1946),MONTH(siječanj!B1946)+11,DAY(siječanj!B1946))</f>
        <v>43820</v>
      </c>
      <c r="C1946" s="9">
        <v>20.2395833333333</v>
      </c>
      <c r="D1946">
        <v>1.2807819163280907</v>
      </c>
      <c r="E1946" s="6">
        <v>72.136231042864438</v>
      </c>
      <c r="F1946" s="7">
        <v>56.172859919137146</v>
      </c>
      <c r="G1946" s="7">
        <v>53.876842814077619</v>
      </c>
      <c r="H1946" s="7">
        <v>242.64409249568345</v>
      </c>
      <c r="I1946" s="7">
        <f t="shared" si="49"/>
        <v>92.390780231765817</v>
      </c>
    </row>
    <row r="1947" spans="1:9" x14ac:dyDescent="0.25">
      <c r="A1947" s="14"/>
      <c r="B1947" s="5">
        <f>DATE(YEAR(siječanj!B1947),MONTH(siječanj!B1947)+11,DAY(siječanj!B1947))</f>
        <v>43820</v>
      </c>
      <c r="C1947" s="9">
        <v>20.25</v>
      </c>
      <c r="D1947">
        <v>1.2807819163280907</v>
      </c>
      <c r="E1947" s="6">
        <v>75.700321407768456</v>
      </c>
      <c r="F1947" s="7">
        <v>56.916384556537963</v>
      </c>
      <c r="G1947" s="7">
        <v>55.523968572462422</v>
      </c>
      <c r="H1947" s="7">
        <v>242.14012009406946</v>
      </c>
      <c r="I1947" s="7">
        <f t="shared" si="49"/>
        <v>96.955602719294077</v>
      </c>
    </row>
    <row r="1948" spans="1:9" x14ac:dyDescent="0.25">
      <c r="A1948" s="14"/>
      <c r="B1948" s="5">
        <f>DATE(YEAR(siječanj!B1948),MONTH(siječanj!B1948)+11,DAY(siječanj!B1948))</f>
        <v>43820</v>
      </c>
      <c r="C1948" s="9">
        <v>20.2604166666667</v>
      </c>
      <c r="D1948">
        <v>1.2807819163280907</v>
      </c>
      <c r="E1948" s="6">
        <v>76.234585154164321</v>
      </c>
      <c r="F1948" s="7">
        <v>60.642697014222819</v>
      </c>
      <c r="G1948" s="7">
        <v>57.960737545211472</v>
      </c>
      <c r="H1948" s="7">
        <v>232.43825917592147</v>
      </c>
      <c r="I1948" s="7">
        <f t="shared" si="49"/>
        <v>97.639878064227588</v>
      </c>
    </row>
    <row r="1949" spans="1:9" x14ac:dyDescent="0.25">
      <c r="A1949" s="14"/>
      <c r="B1949" s="5">
        <f>DATE(YEAR(siječanj!B1949),MONTH(siječanj!B1949)+11,DAY(siječanj!B1949))</f>
        <v>43820</v>
      </c>
      <c r="C1949" s="9">
        <v>20.2708333333333</v>
      </c>
      <c r="D1949">
        <v>1.2807819163280907</v>
      </c>
      <c r="E1949" s="6">
        <v>79.414833329342102</v>
      </c>
      <c r="F1949" s="7">
        <v>67.0039415050434</v>
      </c>
      <c r="G1949" s="7">
        <v>58.78201449468142</v>
      </c>
      <c r="H1949" s="7">
        <v>219.61294933062487</v>
      </c>
      <c r="I1949" s="7">
        <f t="shared" si="49"/>
        <v>101.71308241643071</v>
      </c>
    </row>
    <row r="1950" spans="1:9" x14ac:dyDescent="0.25">
      <c r="A1950" s="14"/>
      <c r="B1950" s="5">
        <f>DATE(YEAR(siječanj!B1950),MONTH(siječanj!B1950)+11,DAY(siječanj!B1950))</f>
        <v>43820</v>
      </c>
      <c r="C1950" s="9">
        <v>20.28125</v>
      </c>
      <c r="D1950">
        <v>1.2807819163280907</v>
      </c>
      <c r="E1950" s="6">
        <v>83.150571986264595</v>
      </c>
      <c r="F1950" s="7">
        <v>66.420801138162545</v>
      </c>
      <c r="G1950" s="7">
        <v>58.500939466033167</v>
      </c>
      <c r="H1950" s="7">
        <v>196.2966691513754</v>
      </c>
      <c r="I1950" s="7">
        <f t="shared" si="49"/>
        <v>106.49774893234482</v>
      </c>
    </row>
    <row r="1951" spans="1:9" x14ac:dyDescent="0.25">
      <c r="A1951" s="14"/>
      <c r="B1951" s="5">
        <f>DATE(YEAR(siječanj!B1951),MONTH(siječanj!B1951)+11,DAY(siječanj!B1951))</f>
        <v>43820</v>
      </c>
      <c r="C1951" s="9">
        <v>20.2916666666667</v>
      </c>
      <c r="D1951">
        <v>1.2807819163280907</v>
      </c>
      <c r="E1951" s="6">
        <v>87.824977249402764</v>
      </c>
      <c r="F1951" s="7">
        <v>68.123854042881163</v>
      </c>
      <c r="G1951" s="7">
        <v>63.612402757095346</v>
      </c>
      <c r="H1951" s="7">
        <v>158.11141627216037</v>
      </c>
      <c r="I1951" s="7">
        <f t="shared" si="49"/>
        <v>112.48464266296104</v>
      </c>
    </row>
    <row r="1952" spans="1:9" x14ac:dyDescent="0.25">
      <c r="A1952" s="14"/>
      <c r="B1952" s="5">
        <f>DATE(YEAR(siječanj!B1952),MONTH(siječanj!B1952)+11,DAY(siječanj!B1952))</f>
        <v>43820</v>
      </c>
      <c r="C1952" s="9">
        <v>20.3020833333333</v>
      </c>
      <c r="D1952">
        <v>1.2807819163280907</v>
      </c>
      <c r="E1952" s="6">
        <v>90.558775086148614</v>
      </c>
      <c r="F1952" s="7">
        <v>73.353823720899825</v>
      </c>
      <c r="G1952" s="7">
        <v>72.207639000880803</v>
      </c>
      <c r="H1952" s="7">
        <v>132.64268934686262</v>
      </c>
      <c r="I1952" s="7">
        <f t="shared" si="49"/>
        <v>115.98604149516198</v>
      </c>
    </row>
    <row r="1953" spans="1:9" x14ac:dyDescent="0.25">
      <c r="A1953" s="14"/>
      <c r="B1953" s="5">
        <f>DATE(YEAR(siječanj!B1953),MONTH(siječanj!B1953)+11,DAY(siječanj!B1953))</f>
        <v>43820</v>
      </c>
      <c r="C1953" s="9">
        <v>20.3125</v>
      </c>
      <c r="D1953">
        <v>1.2807819163280907</v>
      </c>
      <c r="E1953" s="6">
        <v>94.37453388975446</v>
      </c>
      <c r="F1953" s="7">
        <v>76.131926037511619</v>
      </c>
      <c r="G1953" s="7">
        <v>76.079983881106017</v>
      </c>
      <c r="H1953" s="7">
        <v>43.34040195466077</v>
      </c>
      <c r="I1953" s="7">
        <f t="shared" si="49"/>
        <v>120.87319636789006</v>
      </c>
    </row>
    <row r="1954" spans="1:9" x14ac:dyDescent="0.25">
      <c r="A1954" s="14"/>
      <c r="B1954" s="5">
        <f>DATE(YEAR(siječanj!B1954),MONTH(siječanj!B1954)+11,DAY(siječanj!B1954))</f>
        <v>43820</v>
      </c>
      <c r="C1954" s="9">
        <v>20.3229166666667</v>
      </c>
      <c r="D1954">
        <v>1.2807819163280907</v>
      </c>
      <c r="E1954" s="6">
        <v>100.42582110892937</v>
      </c>
      <c r="F1954" s="7">
        <v>80.471729099901026</v>
      </c>
      <c r="G1954" s="7">
        <v>80.824739088736919</v>
      </c>
      <c r="H1954" s="7">
        <v>6.9002234994172271</v>
      </c>
      <c r="I1954" s="7">
        <f t="shared" si="49"/>
        <v>128.62357560871658</v>
      </c>
    </row>
    <row r="1955" spans="1:9" x14ac:dyDescent="0.25">
      <c r="A1955" s="14"/>
      <c r="B1955" s="5">
        <f>DATE(YEAR(siječanj!B1955),MONTH(siječanj!B1955)+11,DAY(siječanj!B1955))</f>
        <v>43820</v>
      </c>
      <c r="C1955" s="9">
        <v>20.3333333333333</v>
      </c>
      <c r="D1955">
        <v>1.2807819163280907</v>
      </c>
      <c r="E1955" s="6">
        <v>106.28726682595328</v>
      </c>
      <c r="F1955" s="7">
        <v>84.280704014371977</v>
      </c>
      <c r="G1955" s="7">
        <v>83.882767163721766</v>
      </c>
      <c r="H1955" s="7">
        <v>4.0473176249435197</v>
      </c>
      <c r="I1955" s="7">
        <f t="shared" si="49"/>
        <v>136.13080928661955</v>
      </c>
    </row>
    <row r="1956" spans="1:9" x14ac:dyDescent="0.25">
      <c r="A1956" s="14"/>
      <c r="B1956" s="5">
        <f>DATE(YEAR(siječanj!B1956),MONTH(siječanj!B1956)+11,DAY(siječanj!B1956))</f>
        <v>43820</v>
      </c>
      <c r="C1956" s="9">
        <v>20.34375</v>
      </c>
      <c r="D1956">
        <v>1.2807819163280907</v>
      </c>
      <c r="E1956" s="6">
        <v>112.31737793470933</v>
      </c>
      <c r="F1956" s="7">
        <v>97.577900957489646</v>
      </c>
      <c r="G1956" s="7">
        <v>94.5949830545525</v>
      </c>
      <c r="H1956" s="7">
        <v>2.5959262917563763</v>
      </c>
      <c r="I1956" s="7">
        <f t="shared" si="49"/>
        <v>143.85406654816342</v>
      </c>
    </row>
    <row r="1957" spans="1:9" x14ac:dyDescent="0.25">
      <c r="A1957" s="14"/>
      <c r="B1957" s="5">
        <f>DATE(YEAR(siječanj!B1957),MONTH(siječanj!B1957)+11,DAY(siječanj!B1957))</f>
        <v>43820</v>
      </c>
      <c r="C1957" s="9">
        <v>20.3541666666667</v>
      </c>
      <c r="D1957">
        <v>1.2807819163280907</v>
      </c>
      <c r="E1957" s="6">
        <v>118.58945437058682</v>
      </c>
      <c r="F1957" s="7">
        <v>103.51406552390119</v>
      </c>
      <c r="G1957" s="7">
        <v>112.5489681111967</v>
      </c>
      <c r="H1957" s="7">
        <v>2.0404002983857135</v>
      </c>
      <c r="I1957" s="7">
        <f t="shared" si="49"/>
        <v>151.88722862506285</v>
      </c>
    </row>
    <row r="1958" spans="1:9" x14ac:dyDescent="0.25">
      <c r="A1958" s="14"/>
      <c r="B1958" s="5">
        <f>DATE(YEAR(siječanj!B1958),MONTH(siječanj!B1958)+11,DAY(siječanj!B1958))</f>
        <v>43820</v>
      </c>
      <c r="C1958" s="9">
        <v>20.3645833333333</v>
      </c>
      <c r="D1958">
        <v>1.2807819163280907</v>
      </c>
      <c r="E1958" s="6">
        <v>123.36158659415474</v>
      </c>
      <c r="F1958" s="7">
        <v>108.85268921386941</v>
      </c>
      <c r="G1958" s="7">
        <v>120.30329128926591</v>
      </c>
      <c r="H1958" s="7">
        <v>1.6218146273906719</v>
      </c>
      <c r="I1958" s="7">
        <f t="shared" si="49"/>
        <v>157.99928927933522</v>
      </c>
    </row>
    <row r="1959" spans="1:9" x14ac:dyDescent="0.25">
      <c r="A1959" s="14"/>
      <c r="B1959" s="5">
        <f>DATE(YEAR(siječanj!B1959),MONTH(siječanj!B1959)+11,DAY(siječanj!B1959))</f>
        <v>43820</v>
      </c>
      <c r="C1959" s="9">
        <v>20.375</v>
      </c>
      <c r="D1959">
        <v>1.2807819163280907</v>
      </c>
      <c r="E1959" s="6">
        <v>125.626568792518</v>
      </c>
      <c r="F1959" s="7">
        <v>116.44161728008943</v>
      </c>
      <c r="G1959" s="7">
        <v>128.13800533736395</v>
      </c>
      <c r="H1959" s="7">
        <v>1.4714438985305194</v>
      </c>
      <c r="I1959" s="7">
        <f t="shared" si="49"/>
        <v>160.90023751980391</v>
      </c>
    </row>
    <row r="1960" spans="1:9" x14ac:dyDescent="0.25">
      <c r="A1960" s="14"/>
      <c r="B1960" s="5">
        <f>DATE(YEAR(siječanj!B1960),MONTH(siječanj!B1960)+11,DAY(siječanj!B1960))</f>
        <v>43820</v>
      </c>
      <c r="C1960" s="9">
        <v>20.3854166666667</v>
      </c>
      <c r="D1960">
        <v>1.2807819163280907</v>
      </c>
      <c r="E1960" s="6">
        <v>130.73431948574185</v>
      </c>
      <c r="F1960" s="7">
        <v>136.4778553599653</v>
      </c>
      <c r="G1960" s="7">
        <v>151.80213446476205</v>
      </c>
      <c r="H1960" s="7">
        <v>0.96996168476961964</v>
      </c>
      <c r="I1960" s="7">
        <f t="shared" si="49"/>
        <v>167.4421522407973</v>
      </c>
    </row>
    <row r="1961" spans="1:9" x14ac:dyDescent="0.25">
      <c r="A1961" s="14"/>
      <c r="B1961" s="5">
        <f>DATE(YEAR(siječanj!B1961),MONTH(siječanj!B1961)+11,DAY(siječanj!B1961))</f>
        <v>43820</v>
      </c>
      <c r="C1961" s="9">
        <v>20.3958333333333</v>
      </c>
      <c r="D1961">
        <v>1.2807819163280907</v>
      </c>
      <c r="E1961" s="6">
        <v>133.40624770217238</v>
      </c>
      <c r="F1961" s="7">
        <v>142.24016226940171</v>
      </c>
      <c r="G1961" s="7">
        <v>155.98672650748031</v>
      </c>
      <c r="H1961" s="7">
        <v>0.88487309636851086</v>
      </c>
      <c r="I1961" s="7">
        <f t="shared" si="49"/>
        <v>170.86430958212827</v>
      </c>
    </row>
    <row r="1962" spans="1:9" x14ac:dyDescent="0.25">
      <c r="A1962" s="14"/>
      <c r="B1962" s="5">
        <f>DATE(YEAR(siječanj!B1962),MONTH(siječanj!B1962)+11,DAY(siječanj!B1962))</f>
        <v>43820</v>
      </c>
      <c r="C1962" s="9">
        <v>20.40625</v>
      </c>
      <c r="D1962">
        <v>1.2807819163280907</v>
      </c>
      <c r="E1962" s="6">
        <v>136.48780208002228</v>
      </c>
      <c r="F1962" s="7">
        <v>142.93836222606427</v>
      </c>
      <c r="G1962" s="7">
        <v>160.67363304231037</v>
      </c>
      <c r="H1962" s="7">
        <v>0.87257422964366327</v>
      </c>
      <c r="I1962" s="7">
        <f t="shared" si="49"/>
        <v>174.81110870346009</v>
      </c>
    </row>
    <row r="1963" spans="1:9" x14ac:dyDescent="0.25">
      <c r="A1963" s="14"/>
      <c r="B1963" s="5">
        <f>DATE(YEAR(siječanj!B1963),MONTH(siječanj!B1963)+11,DAY(siječanj!B1963))</f>
        <v>43820</v>
      </c>
      <c r="C1963" s="9">
        <v>20.4166666666667</v>
      </c>
      <c r="D1963">
        <v>1.2807819163280907</v>
      </c>
      <c r="E1963" s="6">
        <v>138.11432449962444</v>
      </c>
      <c r="F1963" s="7">
        <v>146.38051747164701</v>
      </c>
      <c r="G1963" s="7">
        <v>156.04209056132032</v>
      </c>
      <c r="H1963" s="7">
        <v>0.95198410922428611</v>
      </c>
      <c r="I1963" s="7">
        <f t="shared" si="49"/>
        <v>176.89432920498876</v>
      </c>
    </row>
    <row r="1964" spans="1:9" x14ac:dyDescent="0.25">
      <c r="A1964" s="14"/>
      <c r="B1964" s="5">
        <f>DATE(YEAR(siječanj!B1964),MONTH(siječanj!B1964)+11,DAY(siječanj!B1964))</f>
        <v>43820</v>
      </c>
      <c r="C1964" s="9">
        <v>20.4270833333333</v>
      </c>
      <c r="D1964">
        <v>1.2807819163280907</v>
      </c>
      <c r="E1964" s="6">
        <v>140.16583625792779</v>
      </c>
      <c r="F1964" s="7">
        <v>148.20404821807301</v>
      </c>
      <c r="G1964" s="7">
        <v>157.44675524001221</v>
      </c>
      <c r="H1964" s="7">
        <v>1.2489017429291054</v>
      </c>
      <c r="I1964" s="7">
        <f t="shared" si="49"/>
        <v>179.52186836615815</v>
      </c>
    </row>
    <row r="1965" spans="1:9" x14ac:dyDescent="0.25">
      <c r="A1965" s="14"/>
      <c r="B1965" s="5">
        <f>DATE(YEAR(siječanj!B1965),MONTH(siječanj!B1965)+11,DAY(siječanj!B1965))</f>
        <v>43820</v>
      </c>
      <c r="C1965" s="9">
        <v>20.4375</v>
      </c>
      <c r="D1965">
        <v>1.2807819163280907</v>
      </c>
      <c r="E1965" s="6">
        <v>141.41242751180644</v>
      </c>
      <c r="F1965" s="7">
        <v>148.15126641727704</v>
      </c>
      <c r="G1965" s="7">
        <v>157.76289992271685</v>
      </c>
      <c r="H1965" s="7">
        <v>1.7544278856985329</v>
      </c>
      <c r="I1965" s="7">
        <f t="shared" si="49"/>
        <v>181.11847990117866</v>
      </c>
    </row>
    <row r="1966" spans="1:9" x14ac:dyDescent="0.25">
      <c r="A1966" s="14"/>
      <c r="B1966" s="5">
        <f>DATE(YEAR(siječanj!B1966),MONTH(siječanj!B1966)+11,DAY(siječanj!B1966))</f>
        <v>43820</v>
      </c>
      <c r="C1966" s="9">
        <v>20.4479166666667</v>
      </c>
      <c r="D1966">
        <v>1.2807819163280907</v>
      </c>
      <c r="E1966" s="6">
        <v>142.04037914333583</v>
      </c>
      <c r="F1966" s="7">
        <v>147.51501112744475</v>
      </c>
      <c r="G1966" s="7">
        <v>162.41906381357094</v>
      </c>
      <c r="H1966" s="7">
        <v>2.2653806170236894</v>
      </c>
      <c r="I1966" s="7">
        <f t="shared" si="49"/>
        <v>181.92274899517022</v>
      </c>
    </row>
    <row r="1967" spans="1:9" x14ac:dyDescent="0.25">
      <c r="A1967" s="14"/>
      <c r="B1967" s="5">
        <f>DATE(YEAR(siječanj!B1967),MONTH(siječanj!B1967)+11,DAY(siječanj!B1967))</f>
        <v>43820</v>
      </c>
      <c r="C1967" s="9">
        <v>20.4583333333333</v>
      </c>
      <c r="D1967">
        <v>1.2807819163280907</v>
      </c>
      <c r="E1967" s="6">
        <v>145.11665165349066</v>
      </c>
      <c r="F1967" s="7">
        <v>143.19148690195209</v>
      </c>
      <c r="G1967" s="7">
        <v>165.85904084144482</v>
      </c>
      <c r="H1967" s="7">
        <v>2.151872472111882</v>
      </c>
      <c r="I1967" s="7">
        <f t="shared" si="49"/>
        <v>185.86278319587376</v>
      </c>
    </row>
    <row r="1968" spans="1:9" x14ac:dyDescent="0.25">
      <c r="A1968" s="14"/>
      <c r="B1968" s="5">
        <f>DATE(YEAR(siječanj!B1968),MONTH(siječanj!B1968)+11,DAY(siječanj!B1968))</f>
        <v>43820</v>
      </c>
      <c r="C1968" s="9">
        <v>20.46875</v>
      </c>
      <c r="D1968">
        <v>1.2807819163280907</v>
      </c>
      <c r="E1968" s="6">
        <v>145.77447199371099</v>
      </c>
      <c r="F1968" s="7">
        <v>143.04602088506746</v>
      </c>
      <c r="G1968" s="7">
        <v>154.78572833294572</v>
      </c>
      <c r="H1968" s="7">
        <v>1.8202052623919216</v>
      </c>
      <c r="I1968" s="7">
        <f t="shared" si="49"/>
        <v>186.70530759182074</v>
      </c>
    </row>
    <row r="1969" spans="1:9" x14ac:dyDescent="0.25">
      <c r="A1969" s="14"/>
      <c r="B1969" s="5">
        <f>DATE(YEAR(siječanj!B1969),MONTH(siječanj!B1969)+11,DAY(siječanj!B1969))</f>
        <v>43820</v>
      </c>
      <c r="C1969" s="9">
        <v>20.4791666666667</v>
      </c>
      <c r="D1969">
        <v>1.2807819163280907</v>
      </c>
      <c r="E1969" s="6">
        <v>146.06136545722526</v>
      </c>
      <c r="F1969" s="7">
        <v>143.8396703730607</v>
      </c>
      <c r="G1969" s="7">
        <v>152.43836951747107</v>
      </c>
      <c r="H1969" s="7">
        <v>2.4301482133832772</v>
      </c>
      <c r="I1969" s="7">
        <f t="shared" si="49"/>
        <v>187.07275555180257</v>
      </c>
    </row>
    <row r="1970" spans="1:9" x14ac:dyDescent="0.25">
      <c r="A1970" s="14"/>
      <c r="B1970" s="5">
        <f>DATE(YEAR(siječanj!B1970),MONTH(siječanj!B1970)+11,DAY(siječanj!B1970))</f>
        <v>43820</v>
      </c>
      <c r="C1970" s="9">
        <v>20.4895833333333</v>
      </c>
      <c r="D1970">
        <v>1.2807819163280907</v>
      </c>
      <c r="E1970" s="6">
        <v>145.6545057993327</v>
      </c>
      <c r="F1970" s="7">
        <v>143.19683692403868</v>
      </c>
      <c r="G1970" s="7">
        <v>153.93014838890485</v>
      </c>
      <c r="H1970" s="7">
        <v>2.9348879810411996</v>
      </c>
      <c r="I1970" s="7">
        <f t="shared" si="49"/>
        <v>186.55165705949034</v>
      </c>
    </row>
    <row r="1971" spans="1:9" x14ac:dyDescent="0.25">
      <c r="A1971" s="14"/>
      <c r="B1971" s="5">
        <f>DATE(YEAR(siječanj!B1971),MONTH(siječanj!B1971)+11,DAY(siječanj!B1971))</f>
        <v>43820</v>
      </c>
      <c r="C1971" s="9">
        <v>20.5</v>
      </c>
      <c r="D1971">
        <v>1.2807819163280907</v>
      </c>
      <c r="E1971" s="6">
        <v>145.4123171269319</v>
      </c>
      <c r="F1971" s="7">
        <v>143.00507495458913</v>
      </c>
      <c r="G1971" s="7">
        <v>150.43350679581249</v>
      </c>
      <c r="H1971" s="7">
        <v>2.8102255153683635</v>
      </c>
      <c r="I1971" s="7">
        <f t="shared" si="49"/>
        <v>186.24146618753988</v>
      </c>
    </row>
    <row r="1972" spans="1:9" x14ac:dyDescent="0.25">
      <c r="A1972" s="14"/>
      <c r="B1972" s="5">
        <f>DATE(YEAR(siječanj!B1972),MONTH(siječanj!B1972)+11,DAY(siječanj!B1972))</f>
        <v>43820</v>
      </c>
      <c r="C1972" s="9">
        <v>20.5104166666667</v>
      </c>
      <c r="D1972">
        <v>1.2807819163280907</v>
      </c>
      <c r="E1972" s="6">
        <v>150.9962399557171</v>
      </c>
      <c r="F1972" s="7">
        <v>136.01606376861989</v>
      </c>
      <c r="G1972" s="7">
        <v>148.3030002248608</v>
      </c>
      <c r="H1972" s="7">
        <v>3.0261465125881748</v>
      </c>
      <c r="I1972" s="7">
        <f t="shared" si="49"/>
        <v>193.39325356881957</v>
      </c>
    </row>
    <row r="1973" spans="1:9" x14ac:dyDescent="0.25">
      <c r="A1973" s="14"/>
      <c r="B1973" s="5">
        <f>DATE(YEAR(siječanj!B1973),MONTH(siječanj!B1973)+11,DAY(siječanj!B1973))</f>
        <v>43820</v>
      </c>
      <c r="C1973" s="9">
        <v>20.5208333333333</v>
      </c>
      <c r="D1973">
        <v>1.2807819163280907</v>
      </c>
      <c r="E1973" s="6">
        <v>152.11897086619143</v>
      </c>
      <c r="F1973" s="7">
        <v>134.75176886428264</v>
      </c>
      <c r="G1973" s="7">
        <v>145.10428009947753</v>
      </c>
      <c r="H1973" s="7">
        <v>2.6177847185199381</v>
      </c>
      <c r="I1973" s="7">
        <f t="shared" si="49"/>
        <v>194.83122701585765</v>
      </c>
    </row>
    <row r="1974" spans="1:9" x14ac:dyDescent="0.25">
      <c r="A1974" s="14"/>
      <c r="B1974" s="5">
        <f>DATE(YEAR(siječanj!B1974),MONTH(siječanj!B1974)+11,DAY(siječanj!B1974))</f>
        <v>43820</v>
      </c>
      <c r="C1974" s="9">
        <v>20.53125</v>
      </c>
      <c r="D1974">
        <v>1.2807819163280907</v>
      </c>
      <c r="E1974" s="6">
        <v>152.15749544526403</v>
      </c>
      <c r="F1974" s="7">
        <v>130.6055780040374</v>
      </c>
      <c r="G1974" s="7">
        <v>140.2768942522215</v>
      </c>
      <c r="H1974" s="7">
        <v>2.857211928519404</v>
      </c>
      <c r="I1974" s="7">
        <f t="shared" si="49"/>
        <v>194.88056860006799</v>
      </c>
    </row>
    <row r="1975" spans="1:9" x14ac:dyDescent="0.25">
      <c r="A1975" s="14"/>
      <c r="B1975" s="5">
        <f>DATE(YEAR(siječanj!B1975),MONTH(siječanj!B1975)+11,DAY(siječanj!B1975))</f>
        <v>43820</v>
      </c>
      <c r="C1975" s="9">
        <v>20.5416666666667</v>
      </c>
      <c r="D1975">
        <v>1.2807819163280907</v>
      </c>
      <c r="E1975" s="6">
        <v>147.90268647681518</v>
      </c>
      <c r="F1975" s="7">
        <v>126.28021157288997</v>
      </c>
      <c r="G1975" s="7">
        <v>127.70736347233596</v>
      </c>
      <c r="H1975" s="7">
        <v>4.2748451586373371</v>
      </c>
      <c r="I1975" s="7">
        <f t="shared" si="49"/>
        <v>189.43108621584813</v>
      </c>
    </row>
    <row r="1976" spans="1:9" x14ac:dyDescent="0.25">
      <c r="A1976" s="14"/>
      <c r="B1976" s="5">
        <f>DATE(YEAR(siječanj!B1976),MONTH(siječanj!B1976)+11,DAY(siječanj!B1976))</f>
        <v>43820</v>
      </c>
      <c r="C1976" s="9">
        <v>20.5520833333333</v>
      </c>
      <c r="D1976">
        <v>1.2807819163280907</v>
      </c>
      <c r="E1976" s="6">
        <v>143.29415218875252</v>
      </c>
      <c r="F1976" s="7">
        <v>122.78297477958279</v>
      </c>
      <c r="G1976" s="7">
        <v>124.30044512259056</v>
      </c>
      <c r="H1976" s="7">
        <v>3.3576976669481673</v>
      </c>
      <c r="I1976" s="7">
        <f t="shared" si="49"/>
        <v>183.52855883891954</v>
      </c>
    </row>
    <row r="1977" spans="1:9" x14ac:dyDescent="0.25">
      <c r="A1977" s="14"/>
      <c r="B1977" s="5">
        <f>DATE(YEAR(siječanj!B1977),MONTH(siječanj!B1977)+11,DAY(siječanj!B1977))</f>
        <v>43820</v>
      </c>
      <c r="C1977" s="9">
        <v>20.5625</v>
      </c>
      <c r="D1977">
        <v>1.2807819163280907</v>
      </c>
      <c r="E1977" s="6">
        <v>144.06596994484136</v>
      </c>
      <c r="F1977" s="7">
        <v>122.94773780036269</v>
      </c>
      <c r="G1977" s="7">
        <v>121.92321067072565</v>
      </c>
      <c r="H1977" s="7">
        <v>3.3214863936837786</v>
      </c>
      <c r="I1977" s="7">
        <f t="shared" si="49"/>
        <v>184.51708906361904</v>
      </c>
    </row>
    <row r="1978" spans="1:9" x14ac:dyDescent="0.25">
      <c r="A1978" s="14"/>
      <c r="B1978" s="5">
        <f>DATE(YEAR(siječanj!B1978),MONTH(siječanj!B1978)+11,DAY(siječanj!B1978))</f>
        <v>43820</v>
      </c>
      <c r="C1978" s="9">
        <v>20.5729166666667</v>
      </c>
      <c r="D1978">
        <v>1.2807819163280907</v>
      </c>
      <c r="E1978" s="6">
        <v>144.02287621767621</v>
      </c>
      <c r="F1978" s="7">
        <v>119.22631380997076</v>
      </c>
      <c r="G1978" s="7">
        <v>124.36344365989345</v>
      </c>
      <c r="H1978" s="7">
        <v>3.9740816904177279</v>
      </c>
      <c r="I1978" s="7">
        <f t="shared" si="49"/>
        <v>184.46189539715874</v>
      </c>
    </row>
    <row r="1979" spans="1:9" x14ac:dyDescent="0.25">
      <c r="A1979" s="14"/>
      <c r="B1979" s="5">
        <f>DATE(YEAR(siječanj!B1979),MONTH(siječanj!B1979)+11,DAY(siječanj!B1979))</f>
        <v>43820</v>
      </c>
      <c r="C1979" s="9">
        <v>20.5833333333333</v>
      </c>
      <c r="D1979">
        <v>1.2807819163280907</v>
      </c>
      <c r="E1979" s="6">
        <v>146.0327951290916</v>
      </c>
      <c r="F1979" s="7">
        <v>115.93844228459166</v>
      </c>
      <c r="G1979" s="7">
        <v>129.10658928399721</v>
      </c>
      <c r="H1979" s="7">
        <v>4.8390312830069648</v>
      </c>
      <c r="I1979" s="7">
        <f t="shared" si="49"/>
        <v>187.0361631921854</v>
      </c>
    </row>
    <row r="1980" spans="1:9" x14ac:dyDescent="0.25">
      <c r="A1980" s="14"/>
      <c r="B1980" s="5">
        <f>DATE(YEAR(siječanj!B1980),MONTH(siječanj!B1980)+11,DAY(siječanj!B1980))</f>
        <v>43820</v>
      </c>
      <c r="C1980" s="9">
        <v>20.59375</v>
      </c>
      <c r="D1980">
        <v>1.2807819163280907</v>
      </c>
      <c r="E1980" s="6">
        <v>146.8716263954405</v>
      </c>
      <c r="F1980" s="7">
        <v>112.98786697538574</v>
      </c>
      <c r="G1980" s="7">
        <v>127.40626297681263</v>
      </c>
      <c r="H1980" s="7">
        <v>3.8111609750452113</v>
      </c>
      <c r="I1980" s="7">
        <f t="shared" si="49"/>
        <v>188.11052310897568</v>
      </c>
    </row>
    <row r="1981" spans="1:9" x14ac:dyDescent="0.25">
      <c r="A1981" s="14"/>
      <c r="B1981" s="5">
        <f>DATE(YEAR(siječanj!B1981),MONTH(siječanj!B1981)+11,DAY(siječanj!B1981))</f>
        <v>43820</v>
      </c>
      <c r="C1981" s="9">
        <v>20.6041666666667</v>
      </c>
      <c r="D1981">
        <v>1.2807819163280907</v>
      </c>
      <c r="E1981" s="6">
        <v>148.97136088116844</v>
      </c>
      <c r="F1981" s="7">
        <v>108.56389237271094</v>
      </c>
      <c r="G1981" s="7">
        <v>126.46926861212098</v>
      </c>
      <c r="H1981" s="7">
        <v>3.9622190317700001</v>
      </c>
      <c r="I1981" s="7">
        <f t="shared" si="49"/>
        <v>190.79982506738648</v>
      </c>
    </row>
    <row r="1982" spans="1:9" x14ac:dyDescent="0.25">
      <c r="A1982" s="14"/>
      <c r="B1982" s="5">
        <f>DATE(YEAR(siječanj!B1982),MONTH(siječanj!B1982)+11,DAY(siječanj!B1982))</f>
        <v>43820</v>
      </c>
      <c r="C1982" s="9">
        <v>20.6145833333333</v>
      </c>
      <c r="D1982">
        <v>1.2807819163280907</v>
      </c>
      <c r="E1982" s="6">
        <v>148.60831858914608</v>
      </c>
      <c r="F1982" s="7">
        <v>106.57363599425199</v>
      </c>
      <c r="G1982" s="7">
        <v>130.32191716723977</v>
      </c>
      <c r="H1982" s="7">
        <v>4.3303466335873821</v>
      </c>
      <c r="I1982" s="7">
        <f t="shared" si="49"/>
        <v>190.33484706490194</v>
      </c>
    </row>
    <row r="1983" spans="1:9" x14ac:dyDescent="0.25">
      <c r="A1983" s="14"/>
      <c r="B1983" s="5">
        <f>DATE(YEAR(siječanj!B1983),MONTH(siječanj!B1983)+11,DAY(siječanj!B1983))</f>
        <v>43820</v>
      </c>
      <c r="C1983" s="9">
        <v>20.625</v>
      </c>
      <c r="D1983">
        <v>1.2807819163280907</v>
      </c>
      <c r="E1983" s="6">
        <v>149.39065739686055</v>
      </c>
      <c r="F1983" s="7">
        <v>105.10465558624252</v>
      </c>
      <c r="G1983" s="7">
        <v>129.38483048229594</v>
      </c>
      <c r="H1983" s="7">
        <v>4.1072462116854345</v>
      </c>
      <c r="I1983" s="7">
        <f t="shared" si="49"/>
        <v>191.33685246226432</v>
      </c>
    </row>
    <row r="1984" spans="1:9" x14ac:dyDescent="0.25">
      <c r="A1984" s="14"/>
      <c r="B1984" s="5">
        <f>DATE(YEAR(siječanj!B1984),MONTH(siječanj!B1984)+11,DAY(siječanj!B1984))</f>
        <v>43820</v>
      </c>
      <c r="C1984" s="9">
        <v>20.6354166666667</v>
      </c>
      <c r="D1984">
        <v>1.2807819163280907</v>
      </c>
      <c r="E1984" s="6">
        <v>146.77306263469748</v>
      </c>
      <c r="F1984" s="7">
        <v>102.3031022725924</v>
      </c>
      <c r="G1984" s="7">
        <v>128.03221837013757</v>
      </c>
      <c r="H1984" s="7">
        <v>4.9934419389666811</v>
      </c>
      <c r="I1984" s="7">
        <f t="shared" si="49"/>
        <v>187.98428442661071</v>
      </c>
    </row>
    <row r="1985" spans="1:9" x14ac:dyDescent="0.25">
      <c r="A1985" s="14"/>
      <c r="B1985" s="5">
        <f>DATE(YEAR(siječanj!B1985),MONTH(siječanj!B1985)+11,DAY(siječanj!B1985))</f>
        <v>43820</v>
      </c>
      <c r="C1985" s="9">
        <v>20.6458333333333</v>
      </c>
      <c r="D1985">
        <v>1.2807819163280907</v>
      </c>
      <c r="E1985" s="6">
        <v>146.10087771875544</v>
      </c>
      <c r="F1985" s="7">
        <v>101.14072669373711</v>
      </c>
      <c r="G1985" s="7">
        <v>124.91180588822307</v>
      </c>
      <c r="H1985" s="7">
        <v>5.0214523002857696</v>
      </c>
      <c r="I1985" s="7">
        <f t="shared" si="49"/>
        <v>187.12336214184364</v>
      </c>
    </row>
    <row r="1986" spans="1:9" x14ac:dyDescent="0.25">
      <c r="A1986" s="14"/>
      <c r="B1986" s="5">
        <f>DATE(YEAR(siječanj!B1986),MONTH(siječanj!B1986)+11,DAY(siječanj!B1986))</f>
        <v>43820</v>
      </c>
      <c r="C1986" s="9">
        <v>20.65625</v>
      </c>
      <c r="D1986">
        <v>1.2807819163280907</v>
      </c>
      <c r="E1986" s="6">
        <v>147.52847394288858</v>
      </c>
      <c r="F1986" s="7">
        <v>101.09807501728218</v>
      </c>
      <c r="G1986" s="7">
        <v>125.02134587439672</v>
      </c>
      <c r="H1986" s="7">
        <v>4.6755062793808237</v>
      </c>
      <c r="I1986" s="7">
        <f t="shared" si="49"/>
        <v>188.95180156953163</v>
      </c>
    </row>
    <row r="1987" spans="1:9" x14ac:dyDescent="0.25">
      <c r="A1987" s="14"/>
      <c r="B1987" s="5">
        <f>DATE(YEAR(siječanj!B1987),MONTH(siječanj!B1987)+11,DAY(siječanj!B1987))</f>
        <v>43820</v>
      </c>
      <c r="C1987" s="9">
        <v>20.6666666666667</v>
      </c>
      <c r="D1987">
        <v>1.2807819163280907</v>
      </c>
      <c r="E1987" s="6">
        <v>147.02642849752232</v>
      </c>
      <c r="F1987" s="7">
        <v>101.02785447232543</v>
      </c>
      <c r="G1987" s="7">
        <v>123.88546558904112</v>
      </c>
      <c r="H1987" s="7">
        <v>4.901221948791008</v>
      </c>
      <c r="I1987" s="7">
        <f t="shared" si="49"/>
        <v>188.30879084193162</v>
      </c>
    </row>
    <row r="1988" spans="1:9" x14ac:dyDescent="0.25">
      <c r="A1988" s="14"/>
      <c r="B1988" s="5">
        <f>DATE(YEAR(siječanj!B1988),MONTH(siječanj!B1988)+11,DAY(siječanj!B1988))</f>
        <v>43820</v>
      </c>
      <c r="C1988" s="9">
        <v>20.6770833333333</v>
      </c>
      <c r="D1988">
        <v>1.2807819163280907</v>
      </c>
      <c r="E1988" s="6">
        <v>149.21668135070843</v>
      </c>
      <c r="F1988" s="7">
        <v>100.7413934997749</v>
      </c>
      <c r="G1988" s="7">
        <v>123.80380631902585</v>
      </c>
      <c r="H1988" s="7">
        <v>6.7395548583144285</v>
      </c>
      <c r="I1988" s="7">
        <f t="shared" ref="I1988:I2051" si="50">D1988*E1988</f>
        <v>191.11402708847842</v>
      </c>
    </row>
    <row r="1989" spans="1:9" x14ac:dyDescent="0.25">
      <c r="A1989" s="14"/>
      <c r="B1989" s="5">
        <f>DATE(YEAR(siječanj!B1989),MONTH(siječanj!B1989)+11,DAY(siječanj!B1989))</f>
        <v>43820</v>
      </c>
      <c r="C1989" s="9">
        <v>20.6875</v>
      </c>
      <c r="D1989">
        <v>1.2807819163280907</v>
      </c>
      <c r="E1989" s="6">
        <v>154.32745862062887</v>
      </c>
      <c r="F1989" s="7">
        <v>101.26137711680211</v>
      </c>
      <c r="G1989" s="7">
        <v>121.90017074692071</v>
      </c>
      <c r="H1989" s="7">
        <v>13.098577197499068</v>
      </c>
      <c r="I1989" s="7">
        <f t="shared" si="50"/>
        <v>197.65981819417317</v>
      </c>
    </row>
    <row r="1990" spans="1:9" x14ac:dyDescent="0.25">
      <c r="A1990" s="14"/>
      <c r="B1990" s="5">
        <f>DATE(YEAR(siječanj!B1990),MONTH(siječanj!B1990)+11,DAY(siječanj!B1990))</f>
        <v>43820</v>
      </c>
      <c r="C1990" s="9">
        <v>20.6979166666667</v>
      </c>
      <c r="D1990">
        <v>1.2807819163280907</v>
      </c>
      <c r="E1990" s="6">
        <v>160.02034416636334</v>
      </c>
      <c r="F1990" s="7">
        <v>102.89281678514308</v>
      </c>
      <c r="G1990" s="7">
        <v>121.17554507363529</v>
      </c>
      <c r="H1990" s="7">
        <v>53.593233693300697</v>
      </c>
      <c r="I1990" s="7">
        <f t="shared" si="50"/>
        <v>204.95116305287544</v>
      </c>
    </row>
    <row r="1991" spans="1:9" x14ac:dyDescent="0.25">
      <c r="A1991" s="14"/>
      <c r="B1991" s="5">
        <f>DATE(YEAR(siječanj!B1991),MONTH(siječanj!B1991)+11,DAY(siječanj!B1991))</f>
        <v>43820</v>
      </c>
      <c r="C1991" s="9">
        <v>20.7083333333333</v>
      </c>
      <c r="D1991">
        <v>1.2807819163280907</v>
      </c>
      <c r="E1991" s="6">
        <v>164.82526446958465</v>
      </c>
      <c r="F1991" s="7">
        <v>102.35218762151908</v>
      </c>
      <c r="G1991" s="7">
        <v>120.04735948060269</v>
      </c>
      <c r="H1991" s="7">
        <v>113.59541053868521</v>
      </c>
      <c r="I1991" s="7">
        <f t="shared" si="50"/>
        <v>211.10521808663898</v>
      </c>
    </row>
    <row r="1992" spans="1:9" x14ac:dyDescent="0.25">
      <c r="A1992" s="14"/>
      <c r="B1992" s="5">
        <f>DATE(YEAR(siječanj!B1992),MONTH(siječanj!B1992)+11,DAY(siječanj!B1992))</f>
        <v>43820</v>
      </c>
      <c r="C1992" s="9">
        <v>20.71875</v>
      </c>
      <c r="D1992">
        <v>1.2807819163280907</v>
      </c>
      <c r="E1992" s="6">
        <v>169.3087154747578</v>
      </c>
      <c r="F1992" s="7">
        <v>102.85089556931813</v>
      </c>
      <c r="G1992" s="7">
        <v>119.94801887533292</v>
      </c>
      <c r="H1992" s="7">
        <v>143.60666330990844</v>
      </c>
      <c r="I1992" s="7">
        <f t="shared" si="50"/>
        <v>216.84754105680776</v>
      </c>
    </row>
    <row r="1993" spans="1:9" x14ac:dyDescent="0.25">
      <c r="A1993" s="14"/>
      <c r="B1993" s="5">
        <f>DATE(YEAR(siječanj!B1993),MONTH(siječanj!B1993)+11,DAY(siječanj!B1993))</f>
        <v>43820</v>
      </c>
      <c r="C1993" s="9">
        <v>20.7291666666667</v>
      </c>
      <c r="D1993">
        <v>1.2807819163280907</v>
      </c>
      <c r="E1993" s="6">
        <v>175.88148314918465</v>
      </c>
      <c r="F1993" s="7">
        <v>102.49040120786316</v>
      </c>
      <c r="G1993" s="7">
        <v>122.04122003655583</v>
      </c>
      <c r="H1993" s="7">
        <v>163.72675186276334</v>
      </c>
      <c r="I1993" s="7">
        <f t="shared" si="50"/>
        <v>225.26582303443951</v>
      </c>
    </row>
    <row r="1994" spans="1:9" x14ac:dyDescent="0.25">
      <c r="A1994" s="14"/>
      <c r="B1994" s="5">
        <f>DATE(YEAR(siječanj!B1994),MONTH(siječanj!B1994)+11,DAY(siječanj!B1994))</f>
        <v>43820</v>
      </c>
      <c r="C1994" s="9">
        <v>20.7395833333333</v>
      </c>
      <c r="D1994">
        <v>1.2807819163280907</v>
      </c>
      <c r="E1994" s="6">
        <v>181.97879438558971</v>
      </c>
      <c r="F1994" s="7">
        <v>104.51194698781291</v>
      </c>
      <c r="G1994" s="7">
        <v>124.23499809164291</v>
      </c>
      <c r="H1994" s="7">
        <v>177.49926453654902</v>
      </c>
      <c r="I1994" s="7">
        <f t="shared" si="50"/>
        <v>233.07514900425119</v>
      </c>
    </row>
    <row r="1995" spans="1:9" x14ac:dyDescent="0.25">
      <c r="A1995" s="14"/>
      <c r="B1995" s="5">
        <f>DATE(YEAR(siječanj!B1995),MONTH(siječanj!B1995)+11,DAY(siječanj!B1995))</f>
        <v>43820</v>
      </c>
      <c r="C1995" s="9">
        <v>20.75</v>
      </c>
      <c r="D1995">
        <v>1.2807819163280907</v>
      </c>
      <c r="E1995" s="6">
        <v>185.39261209067701</v>
      </c>
      <c r="F1995" s="7">
        <v>106.27488562363006</v>
      </c>
      <c r="G1995" s="7">
        <v>127.27430522505524</v>
      </c>
      <c r="H1995" s="7">
        <v>199.17307423528806</v>
      </c>
      <c r="I1995" s="7">
        <f t="shared" si="50"/>
        <v>237.44750498656765</v>
      </c>
    </row>
    <row r="1996" spans="1:9" x14ac:dyDescent="0.25">
      <c r="A1996" s="14"/>
      <c r="B1996" s="5">
        <f>DATE(YEAR(siječanj!B1996),MONTH(siječanj!B1996)+11,DAY(siječanj!B1996))</f>
        <v>43820</v>
      </c>
      <c r="C1996" s="9">
        <v>20.7604166666667</v>
      </c>
      <c r="D1996">
        <v>1.2807819163280907</v>
      </c>
      <c r="E1996" s="6">
        <v>187.58915633222082</v>
      </c>
      <c r="F1996" s="7">
        <v>108.02693959335652</v>
      </c>
      <c r="G1996" s="7">
        <v>131.3971711443811</v>
      </c>
      <c r="H1996" s="7">
        <v>216.25858225241231</v>
      </c>
      <c r="I1996" s="7">
        <f t="shared" si="50"/>
        <v>240.26079912955157</v>
      </c>
    </row>
    <row r="1997" spans="1:9" x14ac:dyDescent="0.25">
      <c r="A1997" s="14"/>
      <c r="B1997" s="5">
        <f>DATE(YEAR(siječanj!B1997),MONTH(siječanj!B1997)+11,DAY(siječanj!B1997))</f>
        <v>43820</v>
      </c>
      <c r="C1997" s="9">
        <v>20.7708333333333</v>
      </c>
      <c r="D1997">
        <v>1.2807819163280907</v>
      </c>
      <c r="E1997" s="6">
        <v>190.75428353566414</v>
      </c>
      <c r="F1997" s="7">
        <v>107.86484556334001</v>
      </c>
      <c r="G1997" s="7">
        <v>132.52336583110579</v>
      </c>
      <c r="H1997" s="7">
        <v>231.62271515045225</v>
      </c>
      <c r="I1997" s="7">
        <f t="shared" si="50"/>
        <v>244.31463681459988</v>
      </c>
    </row>
    <row r="1998" spans="1:9" x14ac:dyDescent="0.25">
      <c r="A1998" s="14"/>
      <c r="B1998" s="5">
        <f>DATE(YEAR(siječanj!B1998),MONTH(siječanj!B1998)+11,DAY(siječanj!B1998))</f>
        <v>43820</v>
      </c>
      <c r="C1998" s="9">
        <v>20.78125</v>
      </c>
      <c r="D1998">
        <v>1.2807819163280907</v>
      </c>
      <c r="E1998" s="6">
        <v>191.77172253293591</v>
      </c>
      <c r="F1998" s="7">
        <v>108.29088070549594</v>
      </c>
      <c r="G1998" s="7">
        <v>133.12581568544093</v>
      </c>
      <c r="H1998" s="7">
        <v>232.72264883361325</v>
      </c>
      <c r="I1998" s="7">
        <f t="shared" si="50"/>
        <v>245.61775428327255</v>
      </c>
    </row>
    <row r="1999" spans="1:9" x14ac:dyDescent="0.25">
      <c r="A1999" s="14"/>
      <c r="B1999" s="5">
        <f>DATE(YEAR(siječanj!B1999),MONTH(siječanj!B1999)+11,DAY(siječanj!B1999))</f>
        <v>43820</v>
      </c>
      <c r="C1999" s="9">
        <v>20.7916666666667</v>
      </c>
      <c r="D1999">
        <v>1.2807819163280907</v>
      </c>
      <c r="E1999" s="6">
        <v>189.60175240905127</v>
      </c>
      <c r="F1999" s="7">
        <v>108.18168085483389</v>
      </c>
      <c r="G1999" s="7">
        <v>134.07620852847072</v>
      </c>
      <c r="H1999" s="7">
        <v>232.87853619398081</v>
      </c>
      <c r="I1999" s="7">
        <f t="shared" si="50"/>
        <v>242.83849578962887</v>
      </c>
    </row>
    <row r="2000" spans="1:9" x14ac:dyDescent="0.25">
      <c r="A2000" s="14"/>
      <c r="B2000" s="5">
        <f>DATE(YEAR(siječanj!B2000),MONTH(siječanj!B2000)+11,DAY(siječanj!B2000))</f>
        <v>43820</v>
      </c>
      <c r="C2000" s="9">
        <v>20.8020833333333</v>
      </c>
      <c r="D2000">
        <v>1.2807819163280907</v>
      </c>
      <c r="E2000" s="6">
        <v>190.02363079617263</v>
      </c>
      <c r="F2000" s="7">
        <v>109.72338223072582</v>
      </c>
      <c r="G2000" s="7">
        <v>131.40332047596112</v>
      </c>
      <c r="H2000" s="7">
        <v>233.0751359747205</v>
      </c>
      <c r="I2000" s="7">
        <f t="shared" si="50"/>
        <v>243.37882999874356</v>
      </c>
    </row>
    <row r="2001" spans="1:9" x14ac:dyDescent="0.25">
      <c r="A2001" s="14"/>
      <c r="B2001" s="5">
        <f>DATE(YEAR(siječanj!B2001),MONTH(siječanj!B2001)+11,DAY(siječanj!B2001))</f>
        <v>43820</v>
      </c>
      <c r="C2001" s="9">
        <v>20.8125</v>
      </c>
      <c r="D2001">
        <v>1.2807819163280907</v>
      </c>
      <c r="E2001" s="6">
        <v>191.71451834734464</v>
      </c>
      <c r="F2001" s="7">
        <v>107.98141022310107</v>
      </c>
      <c r="G2001" s="7">
        <v>132.33622866601277</v>
      </c>
      <c r="H2001" s="7">
        <v>233.30433030349798</v>
      </c>
      <c r="I2001" s="7">
        <f t="shared" si="50"/>
        <v>245.54448819682898</v>
      </c>
    </row>
    <row r="2002" spans="1:9" x14ac:dyDescent="0.25">
      <c r="A2002" s="14"/>
      <c r="B2002" s="5">
        <f>DATE(YEAR(siječanj!B2002),MONTH(siječanj!B2002)+11,DAY(siječanj!B2002))</f>
        <v>43820</v>
      </c>
      <c r="C2002" s="9">
        <v>20.8229166666667</v>
      </c>
      <c r="D2002">
        <v>1.2807819163280907</v>
      </c>
      <c r="E2002" s="6">
        <v>188.58186256958084</v>
      </c>
      <c r="F2002" s="7">
        <v>106.6376636779337</v>
      </c>
      <c r="G2002" s="7">
        <v>130.61698874890331</v>
      </c>
      <c r="H2002" s="7">
        <v>233.13647923628133</v>
      </c>
      <c r="I2002" s="7">
        <f t="shared" si="50"/>
        <v>241.53223932658838</v>
      </c>
    </row>
    <row r="2003" spans="1:9" x14ac:dyDescent="0.25">
      <c r="A2003" s="14"/>
      <c r="B2003" s="5">
        <f>DATE(YEAR(siječanj!B2003),MONTH(siječanj!B2003)+11,DAY(siječanj!B2003))</f>
        <v>43820</v>
      </c>
      <c r="C2003" s="9">
        <v>20.8333333333333</v>
      </c>
      <c r="D2003">
        <v>1.2807819163280907</v>
      </c>
      <c r="E2003" s="6">
        <v>190.70277415837336</v>
      </c>
      <c r="F2003" s="7">
        <v>104.72443477425814</v>
      </c>
      <c r="G2003" s="7">
        <v>130.95627771743713</v>
      </c>
      <c r="H2003" s="7">
        <v>233.20638058016252</v>
      </c>
      <c r="I2003" s="7">
        <f t="shared" si="50"/>
        <v>244.24866453564451</v>
      </c>
    </row>
    <row r="2004" spans="1:9" x14ac:dyDescent="0.25">
      <c r="A2004" s="14"/>
      <c r="B2004" s="5">
        <f>DATE(YEAR(siječanj!B2004),MONTH(siječanj!B2004)+11,DAY(siječanj!B2004))</f>
        <v>43820</v>
      </c>
      <c r="C2004" s="9">
        <v>20.84375</v>
      </c>
      <c r="D2004">
        <v>1.2807819163280907</v>
      </c>
      <c r="E2004" s="6">
        <v>191.55136809504376</v>
      </c>
      <c r="F2004" s="7">
        <v>105.34765816482916</v>
      </c>
      <c r="G2004" s="7">
        <v>129.04829105170748</v>
      </c>
      <c r="H2004" s="7">
        <v>233.99248356185788</v>
      </c>
      <c r="I2004" s="7">
        <f t="shared" si="50"/>
        <v>245.33552830403764</v>
      </c>
    </row>
    <row r="2005" spans="1:9" x14ac:dyDescent="0.25">
      <c r="A2005" s="14"/>
      <c r="B2005" s="5">
        <f>DATE(YEAR(siječanj!B2005),MONTH(siječanj!B2005)+11,DAY(siječanj!B2005))</f>
        <v>43820</v>
      </c>
      <c r="C2005" s="9">
        <v>20.8541666666667</v>
      </c>
      <c r="D2005">
        <v>1.2807819163280907</v>
      </c>
      <c r="E2005" s="6">
        <v>188.58345775119824</v>
      </c>
      <c r="F2005" s="7">
        <v>105.15508145083081</v>
      </c>
      <c r="G2005" s="7">
        <v>127.81949645341865</v>
      </c>
      <c r="H2005" s="7">
        <v>234.12707676462588</v>
      </c>
      <c r="I2005" s="7">
        <f t="shared" si="50"/>
        <v>241.53428240635722</v>
      </c>
    </row>
    <row r="2006" spans="1:9" x14ac:dyDescent="0.25">
      <c r="A2006" s="14"/>
      <c r="B2006" s="5">
        <f>DATE(YEAR(siječanj!B2006),MONTH(siječanj!B2006)+11,DAY(siječanj!B2006))</f>
        <v>43820</v>
      </c>
      <c r="C2006" s="9">
        <v>20.8645833333333</v>
      </c>
      <c r="D2006">
        <v>1.2807819163280907</v>
      </c>
      <c r="E2006" s="6">
        <v>185.03607559848049</v>
      </c>
      <c r="F2006" s="7">
        <v>103.35850951787501</v>
      </c>
      <c r="G2006" s="7">
        <v>124.29691688338769</v>
      </c>
      <c r="H2006" s="7">
        <v>234.66405190899206</v>
      </c>
      <c r="I2006" s="7">
        <f t="shared" si="50"/>
        <v>236.99085949485129</v>
      </c>
    </row>
    <row r="2007" spans="1:9" x14ac:dyDescent="0.25">
      <c r="A2007" s="14"/>
      <c r="B2007" s="5">
        <f>DATE(YEAR(siječanj!B2007),MONTH(siječanj!B2007)+11,DAY(siječanj!B2007))</f>
        <v>43820</v>
      </c>
      <c r="C2007" s="9">
        <v>20.875</v>
      </c>
      <c r="D2007">
        <v>1.2807819163280907</v>
      </c>
      <c r="E2007" s="6">
        <v>181.10391419850899</v>
      </c>
      <c r="F2007" s="7">
        <v>98.052238812182992</v>
      </c>
      <c r="G2007" s="7">
        <v>112.59530083601908</v>
      </c>
      <c r="H2007" s="7">
        <v>235.69786705272043</v>
      </c>
      <c r="I2007" s="7">
        <f t="shared" si="50"/>
        <v>231.95461828168445</v>
      </c>
    </row>
    <row r="2008" spans="1:9" x14ac:dyDescent="0.25">
      <c r="A2008" s="14"/>
      <c r="B2008" s="5">
        <f>DATE(YEAR(siječanj!B2008),MONTH(siječanj!B2008)+11,DAY(siječanj!B2008))</f>
        <v>43820</v>
      </c>
      <c r="C2008" s="9">
        <v>20.8854166666667</v>
      </c>
      <c r="D2008">
        <v>1.2807819163280907</v>
      </c>
      <c r="E2008" s="6">
        <v>184.9160250292189</v>
      </c>
      <c r="F2008" s="7">
        <v>83.074380392119537</v>
      </c>
      <c r="G2008" s="7">
        <v>91.799461595755687</v>
      </c>
      <c r="H2008" s="7">
        <v>241.49314647895326</v>
      </c>
      <c r="I2008" s="7">
        <f t="shared" si="50"/>
        <v>236.83710089669617</v>
      </c>
    </row>
    <row r="2009" spans="1:9" x14ac:dyDescent="0.25">
      <c r="A2009" s="14"/>
      <c r="B2009" s="5">
        <f>DATE(YEAR(siječanj!B2009),MONTH(siječanj!B2009)+11,DAY(siječanj!B2009))</f>
        <v>43820</v>
      </c>
      <c r="C2009" s="9">
        <v>20.8958333333333</v>
      </c>
      <c r="D2009">
        <v>1.2807819163280907</v>
      </c>
      <c r="E2009" s="6">
        <v>190.14286441803466</v>
      </c>
      <c r="F2009" s="7">
        <v>77.406419296028957</v>
      </c>
      <c r="G2009" s="7">
        <v>83.916737002600016</v>
      </c>
      <c r="H2009" s="7">
        <v>245.97778671266315</v>
      </c>
      <c r="I2009" s="7">
        <f t="shared" si="50"/>
        <v>243.53154226544277</v>
      </c>
    </row>
    <row r="2010" spans="1:9" x14ac:dyDescent="0.25">
      <c r="A2010" s="14"/>
      <c r="B2010" s="5">
        <f>DATE(YEAR(siječanj!B2010),MONTH(siječanj!B2010)+11,DAY(siječanj!B2010))</f>
        <v>43820</v>
      </c>
      <c r="C2010" s="9">
        <v>20.90625</v>
      </c>
      <c r="D2010">
        <v>1.2807819163280907</v>
      </c>
      <c r="E2010" s="6">
        <v>193.30138556443785</v>
      </c>
      <c r="F2010" s="7">
        <v>76.727897627656475</v>
      </c>
      <c r="G2010" s="7">
        <v>82.333416580243664</v>
      </c>
      <c r="H2010" s="7">
        <v>244.82602830841316</v>
      </c>
      <c r="I2010" s="7">
        <f t="shared" si="50"/>
        <v>247.57691903209584</v>
      </c>
    </row>
    <row r="2011" spans="1:9" x14ac:dyDescent="0.25">
      <c r="A2011" s="14"/>
      <c r="B2011" s="5">
        <f>DATE(YEAR(siječanj!B2011),MONTH(siječanj!B2011)+11,DAY(siječanj!B2011))</f>
        <v>43820</v>
      </c>
      <c r="C2011" s="9">
        <v>20.9166666666667</v>
      </c>
      <c r="D2011">
        <v>1.2807819163280907</v>
      </c>
      <c r="E2011" s="6">
        <v>192.12712046053059</v>
      </c>
      <c r="F2011" s="7">
        <v>76.066927082003232</v>
      </c>
      <c r="G2011" s="7">
        <v>80.822675931796894</v>
      </c>
      <c r="H2011" s="7">
        <v>241.63864688460373</v>
      </c>
      <c r="I2011" s="7">
        <f t="shared" si="50"/>
        <v>246.0729415220363</v>
      </c>
    </row>
    <row r="2012" spans="1:9" x14ac:dyDescent="0.25">
      <c r="A2012" s="14"/>
      <c r="B2012" s="5">
        <f>DATE(YEAR(siječanj!B2012),MONTH(siječanj!B2012)+11,DAY(siječanj!B2012))</f>
        <v>43820</v>
      </c>
      <c r="C2012" s="9">
        <v>20.9270833333333</v>
      </c>
      <c r="D2012">
        <v>1.2807819163280907</v>
      </c>
      <c r="E2012" s="6">
        <v>192.1833935444684</v>
      </c>
      <c r="F2012" s="7">
        <v>73.493939715697806</v>
      </c>
      <c r="G2012" s="7">
        <v>71.091246316583224</v>
      </c>
      <c r="H2012" s="7">
        <v>243.18199208102041</v>
      </c>
      <c r="I2012" s="7">
        <f t="shared" si="50"/>
        <v>246.14501507031986</v>
      </c>
    </row>
    <row r="2013" spans="1:9" x14ac:dyDescent="0.25">
      <c r="A2013" s="14"/>
      <c r="B2013" s="5">
        <f>DATE(YEAR(siječanj!B2013),MONTH(siječanj!B2013)+11,DAY(siječanj!B2013))</f>
        <v>43820</v>
      </c>
      <c r="C2013" s="9">
        <v>20.9375</v>
      </c>
      <c r="D2013">
        <v>1.2807819163280907</v>
      </c>
      <c r="E2013" s="6">
        <v>187.48472504282799</v>
      </c>
      <c r="F2013" s="7">
        <v>71.817709164771244</v>
      </c>
      <c r="G2013" s="7">
        <v>66.181643263874776</v>
      </c>
      <c r="H2013" s="7">
        <v>242.58033708349433</v>
      </c>
      <c r="I2013" s="7">
        <f t="shared" si="50"/>
        <v>240.1270454225984</v>
      </c>
    </row>
    <row r="2014" spans="1:9" x14ac:dyDescent="0.25">
      <c r="A2014" s="14"/>
      <c r="B2014" s="5">
        <f>DATE(YEAR(siječanj!B2014),MONTH(siječanj!B2014)+11,DAY(siječanj!B2014))</f>
        <v>43820</v>
      </c>
      <c r="C2014" s="9">
        <v>20.9479166666667</v>
      </c>
      <c r="D2014">
        <v>1.2807819163280907</v>
      </c>
      <c r="E2014" s="6">
        <v>179.61281048867866</v>
      </c>
      <c r="F2014" s="7">
        <v>71.231759333928935</v>
      </c>
      <c r="G2014" s="7">
        <v>64.066903386425864</v>
      </c>
      <c r="H2014" s="7">
        <v>240.72712907835023</v>
      </c>
      <c r="I2014" s="7">
        <f t="shared" si="50"/>
        <v>230.04483961476404</v>
      </c>
    </row>
    <row r="2015" spans="1:9" x14ac:dyDescent="0.25">
      <c r="A2015" s="14"/>
      <c r="B2015" s="5">
        <f>DATE(YEAR(siječanj!B2015),MONTH(siječanj!B2015)+11,DAY(siječanj!B2015))</f>
        <v>43820</v>
      </c>
      <c r="C2015" s="9">
        <v>20.9583333333333</v>
      </c>
      <c r="D2015">
        <v>1.2807819163280907</v>
      </c>
      <c r="E2015" s="6">
        <v>170.28291184801151</v>
      </c>
      <c r="F2015" s="7">
        <v>69.61623327216968</v>
      </c>
      <c r="G2015" s="7">
        <v>62.475799965418339</v>
      </c>
      <c r="H2015" s="7">
        <v>240.49055222801067</v>
      </c>
      <c r="I2015" s="7">
        <f t="shared" si="50"/>
        <v>218.09527415462352</v>
      </c>
    </row>
    <row r="2016" spans="1:9" x14ac:dyDescent="0.25">
      <c r="A2016" s="14"/>
      <c r="B2016" s="5">
        <f>DATE(YEAR(siječanj!B2016),MONTH(siječanj!B2016)+11,DAY(siječanj!B2016))</f>
        <v>43820</v>
      </c>
      <c r="C2016" s="9">
        <v>20.96875</v>
      </c>
      <c r="D2016">
        <v>1.2807819163280907</v>
      </c>
      <c r="E2016" s="6">
        <v>162.84451147371453</v>
      </c>
      <c r="F2016" s="7">
        <v>68.31623810792216</v>
      </c>
      <c r="G2016" s="7">
        <v>61.540884813362737</v>
      </c>
      <c r="H2016" s="7">
        <v>241.6234706453335</v>
      </c>
      <c r="I2016" s="7">
        <f t="shared" si="50"/>
        <v>208.56830546881585</v>
      </c>
    </row>
    <row r="2017" spans="1:9" x14ac:dyDescent="0.25">
      <c r="A2017" s="14"/>
      <c r="B2017" s="5">
        <f>DATE(YEAR(siječanj!B2017),MONTH(siječanj!B2017)+11,DAY(siječanj!B2017))</f>
        <v>43820</v>
      </c>
      <c r="C2017" s="9">
        <v>20.9791666666667</v>
      </c>
      <c r="D2017">
        <v>1.2807819163280907</v>
      </c>
      <c r="E2017" s="6">
        <v>152.19792193347098</v>
      </c>
      <c r="F2017" s="7">
        <v>67.692962541591854</v>
      </c>
      <c r="G2017" s="7">
        <v>63.738331594992978</v>
      </c>
      <c r="H2017" s="7">
        <v>243.4940889554272</v>
      </c>
      <c r="I2017" s="7">
        <f t="shared" si="50"/>
        <v>194.93234611510411</v>
      </c>
    </row>
    <row r="2018" spans="1:9" ht="15.75" thickBot="1" x14ac:dyDescent="0.3">
      <c r="A2018" s="14"/>
      <c r="B2018" s="5">
        <f>DATE(YEAR(siječanj!B2018),MONTH(siječanj!B2018)+11,DAY(siječanj!B2018))</f>
        <v>43820</v>
      </c>
      <c r="C2018" s="9">
        <v>20.9895833333333</v>
      </c>
      <c r="D2018">
        <v>1.2807819163280907</v>
      </c>
      <c r="E2018" s="6">
        <v>143.79648351607631</v>
      </c>
      <c r="F2018" s="7">
        <v>65.377751520790426</v>
      </c>
      <c r="G2018" s="7">
        <v>73.68125486617916</v>
      </c>
      <c r="H2018" s="7">
        <v>242.92276042403336</v>
      </c>
      <c r="I2018" s="7">
        <f t="shared" si="50"/>
        <v>184.17193571896092</v>
      </c>
    </row>
    <row r="2019" spans="1:9" x14ac:dyDescent="0.25">
      <c r="A2019" s="15">
        <f t="shared" ref="A2019" si="51">A1923+1</f>
        <v>356</v>
      </c>
      <c r="B2019" s="5">
        <f>DATE(YEAR(siječanj!B2019),MONTH(siječanj!B2019)+11,DAY(siječanj!B2019))</f>
        <v>43821</v>
      </c>
      <c r="C2019" s="9">
        <v>21</v>
      </c>
      <c r="D2019">
        <v>1.2976679365534773</v>
      </c>
      <c r="E2019" s="6">
        <v>136.49628324476322</v>
      </c>
      <c r="F2019" s="7">
        <v>66.210352219849341</v>
      </c>
      <c r="G2019" s="7">
        <v>81.521054555995107</v>
      </c>
      <c r="H2019" s="7">
        <v>246.89255907138195</v>
      </c>
      <c r="I2019" s="7">
        <f t="shared" si="50"/>
        <v>177.12685022545088</v>
      </c>
    </row>
    <row r="2020" spans="1:9" x14ac:dyDescent="0.25">
      <c r="A2020" s="16"/>
      <c r="B2020" s="5">
        <f>DATE(YEAR(siječanj!B2020),MONTH(siječanj!B2020)+11,DAY(siječanj!B2020))</f>
        <v>43821</v>
      </c>
      <c r="C2020" s="9">
        <v>21.0104166666667</v>
      </c>
      <c r="D2020">
        <v>1.2976679365534773</v>
      </c>
      <c r="E2020" s="6">
        <v>126.01282112596977</v>
      </c>
      <c r="F2020" s="7">
        <v>65.245317403167064</v>
      </c>
      <c r="G2020" s="7">
        <v>82.192600098200998</v>
      </c>
      <c r="H2020" s="7">
        <v>249.24852689972383</v>
      </c>
      <c r="I2020" s="7">
        <f t="shared" si="50"/>
        <v>163.52279756981963</v>
      </c>
    </row>
    <row r="2021" spans="1:9" x14ac:dyDescent="0.25">
      <c r="A2021" s="16"/>
      <c r="B2021" s="5">
        <f>DATE(YEAR(siječanj!B2021),MONTH(siječanj!B2021)+11,DAY(siječanj!B2021))</f>
        <v>43821</v>
      </c>
      <c r="C2021" s="9">
        <v>21.0208333333333</v>
      </c>
      <c r="D2021">
        <v>1.2976679365534773</v>
      </c>
      <c r="E2021" s="6">
        <v>117.84293021922227</v>
      </c>
      <c r="F2021" s="7">
        <v>65.692491754873004</v>
      </c>
      <c r="G2021" s="7">
        <v>81.494257599318857</v>
      </c>
      <c r="H2021" s="7">
        <v>251.53984488922305</v>
      </c>
      <c r="I2021" s="7">
        <f t="shared" si="50"/>
        <v>152.92099209499358</v>
      </c>
    </row>
    <row r="2022" spans="1:9" x14ac:dyDescent="0.25">
      <c r="A2022" s="16"/>
      <c r="B2022" s="5">
        <f>DATE(YEAR(siječanj!B2022),MONTH(siječanj!B2022)+11,DAY(siječanj!B2022))</f>
        <v>43821</v>
      </c>
      <c r="C2022" s="9">
        <v>21.03125</v>
      </c>
      <c r="D2022">
        <v>1.2976679365534773</v>
      </c>
      <c r="E2022" s="6">
        <v>110.0469093836397</v>
      </c>
      <c r="F2022" s="7">
        <v>63.217012855630024</v>
      </c>
      <c r="G2022" s="7">
        <v>79.97066035227499</v>
      </c>
      <c r="H2022" s="7">
        <v>250.57557091756908</v>
      </c>
      <c r="I2022" s="7">
        <f t="shared" si="50"/>
        <v>142.80434582395523</v>
      </c>
    </row>
    <row r="2023" spans="1:9" x14ac:dyDescent="0.25">
      <c r="A2023" s="16"/>
      <c r="B2023" s="5">
        <f>DATE(YEAR(siječanj!B2023),MONTH(siječanj!B2023)+11,DAY(siječanj!B2023))</f>
        <v>43821</v>
      </c>
      <c r="C2023" s="9">
        <v>21.0416666666667</v>
      </c>
      <c r="D2023">
        <v>1.2976679365534773</v>
      </c>
      <c r="E2023" s="6">
        <v>102.21473043629989</v>
      </c>
      <c r="F2023" s="7">
        <v>64.194296935184269</v>
      </c>
      <c r="G2023" s="7">
        <v>78.601783820036928</v>
      </c>
      <c r="H2023" s="7">
        <v>252.23263335864095</v>
      </c>
      <c r="I2023" s="7">
        <f t="shared" si="50"/>
        <v>132.6407783306432</v>
      </c>
    </row>
    <row r="2024" spans="1:9" x14ac:dyDescent="0.25">
      <c r="A2024" s="16"/>
      <c r="B2024" s="5">
        <f>DATE(YEAR(siječanj!B2024),MONTH(siječanj!B2024)+11,DAY(siječanj!B2024))</f>
        <v>43821</v>
      </c>
      <c r="C2024" s="9">
        <v>21.0520833333333</v>
      </c>
      <c r="D2024">
        <v>1.2976679365534773</v>
      </c>
      <c r="E2024" s="6">
        <v>96.819701133035565</v>
      </c>
      <c r="F2024" s="7">
        <v>62.401911103531063</v>
      </c>
      <c r="G2024" s="7">
        <v>79.716462558783164</v>
      </c>
      <c r="H2024" s="7">
        <v>251.53718361976172</v>
      </c>
      <c r="I2024" s="7">
        <f t="shared" si="50"/>
        <v>125.63982178703063</v>
      </c>
    </row>
    <row r="2025" spans="1:9" x14ac:dyDescent="0.25">
      <c r="A2025" s="16"/>
      <c r="B2025" s="5">
        <f>DATE(YEAR(siječanj!B2025),MONTH(siječanj!B2025)+11,DAY(siječanj!B2025))</f>
        <v>43821</v>
      </c>
      <c r="C2025" s="9">
        <v>21.0625</v>
      </c>
      <c r="D2025">
        <v>1.2976679365534773</v>
      </c>
      <c r="E2025" s="6">
        <v>92.743910850823553</v>
      </c>
      <c r="F2025" s="7">
        <v>63.2389868773286</v>
      </c>
      <c r="G2025" s="7">
        <v>80.175555117178646</v>
      </c>
      <c r="H2025" s="7">
        <v>251.68510918224462</v>
      </c>
      <c r="I2025" s="7">
        <f t="shared" si="50"/>
        <v>120.35079942168785</v>
      </c>
    </row>
    <row r="2026" spans="1:9" x14ac:dyDescent="0.25">
      <c r="A2026" s="16"/>
      <c r="B2026" s="5">
        <f>DATE(YEAR(siječanj!B2026),MONTH(siječanj!B2026)+11,DAY(siječanj!B2026))</f>
        <v>43821</v>
      </c>
      <c r="C2026" s="9">
        <v>21.0729166666667</v>
      </c>
      <c r="D2026">
        <v>1.2976679365534773</v>
      </c>
      <c r="E2026" s="6">
        <v>88.46167806000831</v>
      </c>
      <c r="F2026" s="7">
        <v>63.101002061621386</v>
      </c>
      <c r="G2026" s="7">
        <v>82.188638355205271</v>
      </c>
      <c r="H2026" s="7">
        <v>249.69789325351857</v>
      </c>
      <c r="I2026" s="7">
        <f t="shared" si="50"/>
        <v>114.793883232189</v>
      </c>
    </row>
    <row r="2027" spans="1:9" x14ac:dyDescent="0.25">
      <c r="A2027" s="16"/>
      <c r="B2027" s="5">
        <f>DATE(YEAR(siječanj!B2027),MONTH(siječanj!B2027)+11,DAY(siječanj!B2027))</f>
        <v>43821</v>
      </c>
      <c r="C2027" s="9">
        <v>21.0833333333333</v>
      </c>
      <c r="D2027">
        <v>1.2976679365534773</v>
      </c>
      <c r="E2027" s="6">
        <v>85.176199515660514</v>
      </c>
      <c r="F2027" s="7">
        <v>62.071622493181742</v>
      </c>
      <c r="G2027" s="7">
        <v>82.500480111373534</v>
      </c>
      <c r="H2027" s="7">
        <v>248.8926661493596</v>
      </c>
      <c r="I2027" s="7">
        <f t="shared" si="50"/>
        <v>110.53042306895448</v>
      </c>
    </row>
    <row r="2028" spans="1:9" x14ac:dyDescent="0.25">
      <c r="A2028" s="16"/>
      <c r="B2028" s="5">
        <f>DATE(YEAR(siječanj!B2028),MONTH(siječanj!B2028)+11,DAY(siječanj!B2028))</f>
        <v>43821</v>
      </c>
      <c r="C2028" s="9">
        <v>21.09375</v>
      </c>
      <c r="D2028">
        <v>1.2976679365534773</v>
      </c>
      <c r="E2028" s="6">
        <v>82.78544910888445</v>
      </c>
      <c r="F2028" s="7">
        <v>62.247426707330177</v>
      </c>
      <c r="G2028" s="7">
        <v>84.105744656280677</v>
      </c>
      <c r="H2028" s="7">
        <v>251.20292017160111</v>
      </c>
      <c r="I2028" s="7">
        <f t="shared" si="50"/>
        <v>107.42802292177899</v>
      </c>
    </row>
    <row r="2029" spans="1:9" x14ac:dyDescent="0.25">
      <c r="A2029" s="16"/>
      <c r="B2029" s="5">
        <f>DATE(YEAR(siječanj!B2029),MONTH(siječanj!B2029)+11,DAY(siječanj!B2029))</f>
        <v>43821</v>
      </c>
      <c r="C2029" s="9">
        <v>21.1041666666667</v>
      </c>
      <c r="D2029">
        <v>1.2976679365534773</v>
      </c>
      <c r="E2029" s="6">
        <v>80.514752249307051</v>
      </c>
      <c r="F2029" s="7">
        <v>61.129091482830773</v>
      </c>
      <c r="G2029" s="7">
        <v>82.698735845968244</v>
      </c>
      <c r="H2029" s="7">
        <v>251.23958466105572</v>
      </c>
      <c r="I2029" s="7">
        <f t="shared" si="50"/>
        <v>104.48141241347273</v>
      </c>
    </row>
    <row r="2030" spans="1:9" x14ac:dyDescent="0.25">
      <c r="A2030" s="16"/>
      <c r="B2030" s="5">
        <f>DATE(YEAR(siječanj!B2030),MONTH(siječanj!B2030)+11,DAY(siječanj!B2030))</f>
        <v>43821</v>
      </c>
      <c r="C2030" s="9">
        <v>21.1145833333333</v>
      </c>
      <c r="D2030">
        <v>1.2976679365534773</v>
      </c>
      <c r="E2030" s="6">
        <v>77.519529259411925</v>
      </c>
      <c r="F2030" s="7">
        <v>61.60647559916233</v>
      </c>
      <c r="G2030" s="7">
        <v>80.036135480690689</v>
      </c>
      <c r="H2030" s="7">
        <v>250.89011796073933</v>
      </c>
      <c r="I2030" s="7">
        <f t="shared" si="50"/>
        <v>100.59460757665798</v>
      </c>
    </row>
    <row r="2031" spans="1:9" x14ac:dyDescent="0.25">
      <c r="A2031" s="16"/>
      <c r="B2031" s="5">
        <f>DATE(YEAR(siječanj!B2031),MONTH(siječanj!B2031)+11,DAY(siječanj!B2031))</f>
        <v>43821</v>
      </c>
      <c r="C2031" s="9">
        <v>21.125</v>
      </c>
      <c r="D2031">
        <v>1.2976679365534773</v>
      </c>
      <c r="E2031" s="6">
        <v>75.861282876331742</v>
      </c>
      <c r="F2031" s="7">
        <v>60.175748049748123</v>
      </c>
      <c r="G2031" s="7">
        <v>80.79769326877215</v>
      </c>
      <c r="H2031" s="7">
        <v>249.50157260592914</v>
      </c>
      <c r="I2031" s="7">
        <f t="shared" si="50"/>
        <v>98.442754414429061</v>
      </c>
    </row>
    <row r="2032" spans="1:9" x14ac:dyDescent="0.25">
      <c r="A2032" s="16"/>
      <c r="B2032" s="5">
        <f>DATE(YEAR(siječanj!B2032),MONTH(siječanj!B2032)+11,DAY(siječanj!B2032))</f>
        <v>43821</v>
      </c>
      <c r="C2032" s="9">
        <v>21.1354166666667</v>
      </c>
      <c r="D2032">
        <v>1.2976679365534773</v>
      </c>
      <c r="E2032" s="6">
        <v>73.722242599376344</v>
      </c>
      <c r="F2032" s="7">
        <v>60.724295888223502</v>
      </c>
      <c r="G2032" s="7">
        <v>80.70067672550293</v>
      </c>
      <c r="H2032" s="7">
        <v>250.0215366357649</v>
      </c>
      <c r="I2032" s="7">
        <f t="shared" si="50"/>
        <v>95.666990432027561</v>
      </c>
    </row>
    <row r="2033" spans="1:9" x14ac:dyDescent="0.25">
      <c r="A2033" s="16"/>
      <c r="B2033" s="5">
        <f>DATE(YEAR(siječanj!B2033),MONTH(siječanj!B2033)+11,DAY(siječanj!B2033))</f>
        <v>43821</v>
      </c>
      <c r="C2033" s="9">
        <v>21.1458333333333</v>
      </c>
      <c r="D2033">
        <v>1.2976679365534773</v>
      </c>
      <c r="E2033" s="6">
        <v>72.326517250282748</v>
      </c>
      <c r="F2033" s="7">
        <v>60.250857061997827</v>
      </c>
      <c r="G2033" s="7">
        <v>75.973378073382079</v>
      </c>
      <c r="H2033" s="7">
        <v>250.12590241964753</v>
      </c>
      <c r="I2033" s="7">
        <f t="shared" si="50"/>
        <v>93.855802398273894</v>
      </c>
    </row>
    <row r="2034" spans="1:9" x14ac:dyDescent="0.25">
      <c r="A2034" s="16"/>
      <c r="B2034" s="5">
        <f>DATE(YEAR(siječanj!B2034),MONTH(siječanj!B2034)+11,DAY(siječanj!B2034))</f>
        <v>43821</v>
      </c>
      <c r="C2034" s="9">
        <v>21.15625</v>
      </c>
      <c r="D2034">
        <v>1.2976679365534773</v>
      </c>
      <c r="E2034" s="6">
        <v>72.311149109772529</v>
      </c>
      <c r="F2034" s="7">
        <v>60.258807845008761</v>
      </c>
      <c r="G2034" s="7">
        <v>71.60015568583988</v>
      </c>
      <c r="H2034" s="7">
        <v>250.42390757211342</v>
      </c>
      <c r="I2034" s="7">
        <f t="shared" si="50"/>
        <v>93.835859655089337</v>
      </c>
    </row>
    <row r="2035" spans="1:9" x14ac:dyDescent="0.25">
      <c r="A2035" s="16"/>
      <c r="B2035" s="5">
        <f>DATE(YEAR(siječanj!B2035),MONTH(siječanj!B2035)+11,DAY(siječanj!B2035))</f>
        <v>43821</v>
      </c>
      <c r="C2035" s="9">
        <v>21.1666666666667</v>
      </c>
      <c r="D2035">
        <v>1.2976679365534773</v>
      </c>
      <c r="E2035" s="6">
        <v>70.274053544766559</v>
      </c>
      <c r="F2035" s="7">
        <v>59.892289190116429</v>
      </c>
      <c r="G2035" s="7">
        <v>70.754995888523354</v>
      </c>
      <c r="H2035" s="7">
        <v>249.7785837439678</v>
      </c>
      <c r="I2035" s="7">
        <f t="shared" si="50"/>
        <v>91.192386056685805</v>
      </c>
    </row>
    <row r="2036" spans="1:9" x14ac:dyDescent="0.25">
      <c r="A2036" s="16"/>
      <c r="B2036" s="5">
        <f>DATE(YEAR(siječanj!B2036),MONTH(siječanj!B2036)+11,DAY(siječanj!B2036))</f>
        <v>43821</v>
      </c>
      <c r="C2036" s="9">
        <v>21.1770833333333</v>
      </c>
      <c r="D2036">
        <v>1.2976679365534773</v>
      </c>
      <c r="E2036" s="6">
        <v>69.924367300448978</v>
      </c>
      <c r="F2036" s="7">
        <v>59.859884030080941</v>
      </c>
      <c r="G2036" s="7">
        <v>68.149911040353999</v>
      </c>
      <c r="H2036" s="7">
        <v>249.76605676843198</v>
      </c>
      <c r="I2036" s="7">
        <f t="shared" si="50"/>
        <v>90.738609429581075</v>
      </c>
    </row>
    <row r="2037" spans="1:9" x14ac:dyDescent="0.25">
      <c r="A2037" s="16"/>
      <c r="B2037" s="5">
        <f>DATE(YEAR(siječanj!B2037),MONTH(siječanj!B2037)+11,DAY(siječanj!B2037))</f>
        <v>43821</v>
      </c>
      <c r="C2037" s="9">
        <v>21.1875</v>
      </c>
      <c r="D2037">
        <v>1.2976679365534773</v>
      </c>
      <c r="E2037" s="6">
        <v>70.040820521744592</v>
      </c>
      <c r="F2037" s="7">
        <v>59.898293415954065</v>
      </c>
      <c r="G2037" s="7">
        <v>67.216649624989614</v>
      </c>
      <c r="H2037" s="7">
        <v>249.89461909439063</v>
      </c>
      <c r="I2037" s="7">
        <f t="shared" si="50"/>
        <v>90.889727040964758</v>
      </c>
    </row>
    <row r="2038" spans="1:9" x14ac:dyDescent="0.25">
      <c r="A2038" s="16"/>
      <c r="B2038" s="5">
        <f>DATE(YEAR(siječanj!B2038),MONTH(siječanj!B2038)+11,DAY(siječanj!B2038))</f>
        <v>43821</v>
      </c>
      <c r="C2038" s="9">
        <v>21.1979166666667</v>
      </c>
      <c r="D2038">
        <v>1.2976679365534773</v>
      </c>
      <c r="E2038" s="6">
        <v>69.71360579046609</v>
      </c>
      <c r="F2038" s="7">
        <v>60.717484944876929</v>
      </c>
      <c r="G2038" s="7">
        <v>61.488053545571695</v>
      </c>
      <c r="H2038" s="7">
        <v>249.68906704329757</v>
      </c>
      <c r="I2038" s="7">
        <f t="shared" si="50"/>
        <v>90.465110975816685</v>
      </c>
    </row>
    <row r="2039" spans="1:9" x14ac:dyDescent="0.25">
      <c r="A2039" s="16"/>
      <c r="B2039" s="5">
        <f>DATE(YEAR(siječanj!B2039),MONTH(siječanj!B2039)+11,DAY(siječanj!B2039))</f>
        <v>43821</v>
      </c>
      <c r="C2039" s="9">
        <v>21.2083333333333</v>
      </c>
      <c r="D2039">
        <v>1.2976679365534773</v>
      </c>
      <c r="E2039" s="6">
        <v>69.078494205603775</v>
      </c>
      <c r="F2039" s="7">
        <v>58.214212420015201</v>
      </c>
      <c r="G2039" s="7">
        <v>59.759453157675964</v>
      </c>
      <c r="H2039" s="7">
        <v>249.43166926109348</v>
      </c>
      <c r="I2039" s="7">
        <f t="shared" si="50"/>
        <v>89.640947036007191</v>
      </c>
    </row>
    <row r="2040" spans="1:9" x14ac:dyDescent="0.25">
      <c r="A2040" s="16"/>
      <c r="B2040" s="5">
        <f>DATE(YEAR(siječanj!B2040),MONTH(siječanj!B2040)+11,DAY(siječanj!B2040))</f>
        <v>43821</v>
      </c>
      <c r="C2040" s="9">
        <v>21.21875</v>
      </c>
      <c r="D2040">
        <v>1.2976679365534773</v>
      </c>
      <c r="E2040" s="6">
        <v>69.42392994109403</v>
      </c>
      <c r="F2040" s="7">
        <v>58.128672269428577</v>
      </c>
      <c r="G2040" s="7">
        <v>58.137306048391878</v>
      </c>
      <c r="H2040" s="7">
        <v>248.71174884937415</v>
      </c>
      <c r="I2040" s="7">
        <f t="shared" si="50"/>
        <v>90.089207914092668</v>
      </c>
    </row>
    <row r="2041" spans="1:9" x14ac:dyDescent="0.25">
      <c r="A2041" s="16"/>
      <c r="B2041" s="5">
        <f>DATE(YEAR(siječanj!B2041),MONTH(siječanj!B2041)+11,DAY(siječanj!B2041))</f>
        <v>43821</v>
      </c>
      <c r="C2041" s="9">
        <v>21.2291666666667</v>
      </c>
      <c r="D2041">
        <v>1.2976679365534773</v>
      </c>
      <c r="E2041" s="6">
        <v>69.415631423159297</v>
      </c>
      <c r="F2041" s="7">
        <v>58.552259164418096</v>
      </c>
      <c r="G2041" s="7">
        <v>58.286435367054764</v>
      </c>
      <c r="H2041" s="7">
        <v>248.85603867756291</v>
      </c>
      <c r="I2041" s="7">
        <f t="shared" si="50"/>
        <v>90.078439193447849</v>
      </c>
    </row>
    <row r="2042" spans="1:9" x14ac:dyDescent="0.25">
      <c r="A2042" s="16"/>
      <c r="B2042" s="5">
        <f>DATE(YEAR(siječanj!B2042),MONTH(siječanj!B2042)+11,DAY(siječanj!B2042))</f>
        <v>43821</v>
      </c>
      <c r="C2042" s="9">
        <v>21.2395833333333</v>
      </c>
      <c r="D2042">
        <v>1.2976679365534773</v>
      </c>
      <c r="E2042" s="6">
        <v>70.306975631587548</v>
      </c>
      <c r="F2042" s="7">
        <v>58.877743591393305</v>
      </c>
      <c r="G2042" s="7">
        <v>58.399628024075554</v>
      </c>
      <c r="H2042" s="7">
        <v>247.86361427777609</v>
      </c>
      <c r="I2042" s="7">
        <f t="shared" si="50"/>
        <v>91.235107993157825</v>
      </c>
    </row>
    <row r="2043" spans="1:9" x14ac:dyDescent="0.25">
      <c r="A2043" s="16"/>
      <c r="B2043" s="5">
        <f>DATE(YEAR(siječanj!B2043),MONTH(siječanj!B2043)+11,DAY(siječanj!B2043))</f>
        <v>43821</v>
      </c>
      <c r="C2043" s="9">
        <v>21.25</v>
      </c>
      <c r="D2043">
        <v>1.2976679365534773</v>
      </c>
      <c r="E2043" s="6">
        <v>71.906733345558806</v>
      </c>
      <c r="F2043" s="7">
        <v>59.415832196892161</v>
      </c>
      <c r="G2043" s="7">
        <v>59.740142169274293</v>
      </c>
      <c r="H2043" s="7">
        <v>247.78401930990586</v>
      </c>
      <c r="I2043" s="7">
        <f t="shared" si="50"/>
        <v>93.311062284832417</v>
      </c>
    </row>
    <row r="2044" spans="1:9" x14ac:dyDescent="0.25">
      <c r="A2044" s="16"/>
      <c r="B2044" s="5">
        <f>DATE(YEAR(siječanj!B2044),MONTH(siječanj!B2044)+11,DAY(siječanj!B2044))</f>
        <v>43821</v>
      </c>
      <c r="C2044" s="9">
        <v>21.2604166666667</v>
      </c>
      <c r="D2044">
        <v>1.2976679365534773</v>
      </c>
      <c r="E2044" s="6">
        <v>74.284765975806181</v>
      </c>
      <c r="F2044" s="7">
        <v>61.80144838456782</v>
      </c>
      <c r="G2044" s="7">
        <v>59.035947369188726</v>
      </c>
      <c r="H2044" s="7">
        <v>239.96394803072573</v>
      </c>
      <c r="I2044" s="7">
        <f t="shared" si="50"/>
        <v>96.396958981182365</v>
      </c>
    </row>
    <row r="2045" spans="1:9" x14ac:dyDescent="0.25">
      <c r="A2045" s="16"/>
      <c r="B2045" s="5">
        <f>DATE(YEAR(siječanj!B2045),MONTH(siječanj!B2045)+11,DAY(siječanj!B2045))</f>
        <v>43821</v>
      </c>
      <c r="C2045" s="9">
        <v>21.2708333333333</v>
      </c>
      <c r="D2045">
        <v>1.2976679365534773</v>
      </c>
      <c r="E2045" s="6">
        <v>75.713601021755395</v>
      </c>
      <c r="F2045" s="7">
        <v>67.169314580854916</v>
      </c>
      <c r="G2045" s="7">
        <v>59.878578394380327</v>
      </c>
      <c r="H2045" s="7">
        <v>227.54090607262179</v>
      </c>
      <c r="I2045" s="7">
        <f t="shared" si="50"/>
        <v>98.251112406934581</v>
      </c>
    </row>
    <row r="2046" spans="1:9" x14ac:dyDescent="0.25">
      <c r="A2046" s="16"/>
      <c r="B2046" s="5">
        <f>DATE(YEAR(siječanj!B2046),MONTH(siječanj!B2046)+11,DAY(siječanj!B2046))</f>
        <v>43821</v>
      </c>
      <c r="C2046" s="9">
        <v>21.28125</v>
      </c>
      <c r="D2046">
        <v>1.2976679365534773</v>
      </c>
      <c r="E2046" s="6">
        <v>79.710708251023078</v>
      </c>
      <c r="F2046" s="7">
        <v>66.566391574165422</v>
      </c>
      <c r="G2046" s="7">
        <v>59.097316253344424</v>
      </c>
      <c r="H2046" s="7">
        <v>208.38876924575916</v>
      </c>
      <c r="I2046" s="7">
        <f t="shared" si="50"/>
        <v>103.43803029732136</v>
      </c>
    </row>
    <row r="2047" spans="1:9" x14ac:dyDescent="0.25">
      <c r="A2047" s="16"/>
      <c r="B2047" s="5">
        <f>DATE(YEAR(siječanj!B2047),MONTH(siječanj!B2047)+11,DAY(siječanj!B2047))</f>
        <v>43821</v>
      </c>
      <c r="C2047" s="9">
        <v>21.2916666666667</v>
      </c>
      <c r="D2047">
        <v>1.2976679365534773</v>
      </c>
      <c r="E2047" s="6">
        <v>81.540970205025531</v>
      </c>
      <c r="F2047" s="7">
        <v>64.545776930842905</v>
      </c>
      <c r="G2047" s="7">
        <v>56.934296897929343</v>
      </c>
      <c r="H2047" s="7">
        <v>168.89633082145747</v>
      </c>
      <c r="I2047" s="7">
        <f t="shared" si="50"/>
        <v>105.81310255052405</v>
      </c>
    </row>
    <row r="2048" spans="1:9" x14ac:dyDescent="0.25">
      <c r="A2048" s="16"/>
      <c r="B2048" s="5">
        <f>DATE(YEAR(siječanj!B2048),MONTH(siječanj!B2048)+11,DAY(siječanj!B2048))</f>
        <v>43821</v>
      </c>
      <c r="C2048" s="9">
        <v>21.3020833333333</v>
      </c>
      <c r="D2048">
        <v>1.2976679365534773</v>
      </c>
      <c r="E2048" s="6">
        <v>85.905065492917302</v>
      </c>
      <c r="F2048" s="7">
        <v>63.832779126143343</v>
      </c>
      <c r="G2048" s="7">
        <v>55.665383129182267</v>
      </c>
      <c r="H2048" s="7">
        <v>147.42540189957774</v>
      </c>
      <c r="I2048" s="7">
        <f t="shared" si="50"/>
        <v>111.47624907768532</v>
      </c>
    </row>
    <row r="2049" spans="1:9" x14ac:dyDescent="0.25">
      <c r="A2049" s="16"/>
      <c r="B2049" s="5">
        <f>DATE(YEAR(siječanj!B2049),MONTH(siječanj!B2049)+11,DAY(siječanj!B2049))</f>
        <v>43821</v>
      </c>
      <c r="C2049" s="9">
        <v>21.3125</v>
      </c>
      <c r="D2049">
        <v>1.2976679365534773</v>
      </c>
      <c r="E2049" s="6">
        <v>91.900313892536289</v>
      </c>
      <c r="F2049" s="7">
        <v>63.740375856450875</v>
      </c>
      <c r="G2049" s="7">
        <v>56.535975149012394</v>
      </c>
      <c r="H2049" s="7">
        <v>84.944458649278658</v>
      </c>
      <c r="I2049" s="7">
        <f t="shared" si="50"/>
        <v>119.25609069754444</v>
      </c>
    </row>
    <row r="2050" spans="1:9" x14ac:dyDescent="0.25">
      <c r="A2050" s="16"/>
      <c r="B2050" s="5">
        <f>DATE(YEAR(siječanj!B2050),MONTH(siječanj!B2050)+11,DAY(siječanj!B2050))</f>
        <v>43821</v>
      </c>
      <c r="C2050" s="9">
        <v>21.3229166666667</v>
      </c>
      <c r="D2050">
        <v>1.2976679365534773</v>
      </c>
      <c r="E2050" s="6">
        <v>98.672072284401722</v>
      </c>
      <c r="F2050" s="7">
        <v>63.917741329857883</v>
      </c>
      <c r="G2050" s="7">
        <v>58.304923501034828</v>
      </c>
      <c r="H2050" s="7">
        <v>20.730038507186944</v>
      </c>
      <c r="I2050" s="7">
        <f t="shared" si="50"/>
        <v>128.04358443675514</v>
      </c>
    </row>
    <row r="2051" spans="1:9" x14ac:dyDescent="0.25">
      <c r="A2051" s="16"/>
      <c r="B2051" s="5">
        <f>DATE(YEAR(siječanj!B2051),MONTH(siječanj!B2051)+11,DAY(siječanj!B2051))</f>
        <v>43821</v>
      </c>
      <c r="C2051" s="9">
        <v>21.3333333333333</v>
      </c>
      <c r="D2051">
        <v>1.2976679365534773</v>
      </c>
      <c r="E2051" s="6">
        <v>104.72158266779874</v>
      </c>
      <c r="F2051" s="7">
        <v>62.097911048821139</v>
      </c>
      <c r="G2051" s="7">
        <v>57.978330574137793</v>
      </c>
      <c r="H2051" s="7">
        <v>3.3227039744861981</v>
      </c>
      <c r="I2051" s="7">
        <f t="shared" si="50"/>
        <v>135.89384009313679</v>
      </c>
    </row>
    <row r="2052" spans="1:9" x14ac:dyDescent="0.25">
      <c r="A2052" s="16"/>
      <c r="B2052" s="5">
        <f>DATE(YEAR(siječanj!B2052),MONTH(siječanj!B2052)+11,DAY(siječanj!B2052))</f>
        <v>43821</v>
      </c>
      <c r="C2052" s="9">
        <v>21.34375</v>
      </c>
      <c r="D2052">
        <v>1.2976679365534773</v>
      </c>
      <c r="E2052" s="6">
        <v>111.94335400346307</v>
      </c>
      <c r="F2052" s="7">
        <v>64.696841808050692</v>
      </c>
      <c r="G2052" s="7">
        <v>59.265194611047882</v>
      </c>
      <c r="H2052" s="7">
        <v>2.8004178369738559</v>
      </c>
      <c r="I2052" s="7">
        <f t="shared" ref="I2052:I2115" si="52">D2052*E2052</f>
        <v>145.26530120054937</v>
      </c>
    </row>
    <row r="2053" spans="1:9" x14ac:dyDescent="0.25">
      <c r="A2053" s="16"/>
      <c r="B2053" s="5">
        <f>DATE(YEAR(siječanj!B2053),MONTH(siječanj!B2053)+11,DAY(siječanj!B2053))</f>
        <v>43821</v>
      </c>
      <c r="C2053" s="9">
        <v>21.3541666666667</v>
      </c>
      <c r="D2053">
        <v>1.2976679365534773</v>
      </c>
      <c r="E2053" s="6">
        <v>121.01010128013303</v>
      </c>
      <c r="F2053" s="7">
        <v>65.482026782480034</v>
      </c>
      <c r="G2053" s="7">
        <v>57.775205949721581</v>
      </c>
      <c r="H2053" s="7">
        <v>2.2964034153157313</v>
      </c>
      <c r="I2053" s="7">
        <f t="shared" si="52"/>
        <v>157.03092843031754</v>
      </c>
    </row>
    <row r="2054" spans="1:9" x14ac:dyDescent="0.25">
      <c r="A2054" s="16"/>
      <c r="B2054" s="5">
        <f>DATE(YEAR(siječanj!B2054),MONTH(siječanj!B2054)+11,DAY(siječanj!B2054))</f>
        <v>43821</v>
      </c>
      <c r="C2054" s="9">
        <v>21.3645833333333</v>
      </c>
      <c r="D2054">
        <v>1.2976679365534773</v>
      </c>
      <c r="E2054" s="6">
        <v>130.09771694705924</v>
      </c>
      <c r="F2054" s="7">
        <v>67.084376458260039</v>
      </c>
      <c r="G2054" s="7">
        <v>61.301951972872686</v>
      </c>
      <c r="H2054" s="7">
        <v>2.4135833117023773</v>
      </c>
      <c r="I2054" s="7">
        <f t="shared" si="52"/>
        <v>168.82363590100871</v>
      </c>
    </row>
    <row r="2055" spans="1:9" x14ac:dyDescent="0.25">
      <c r="A2055" s="16"/>
      <c r="B2055" s="5">
        <f>DATE(YEAR(siječanj!B2055),MONTH(siječanj!B2055)+11,DAY(siječanj!B2055))</f>
        <v>43821</v>
      </c>
      <c r="C2055" s="9">
        <v>21.375</v>
      </c>
      <c r="D2055">
        <v>1.2976679365534773</v>
      </c>
      <c r="E2055" s="6">
        <v>137.40512382605246</v>
      </c>
      <c r="F2055" s="7">
        <v>66.065460136316872</v>
      </c>
      <c r="G2055" s="7">
        <v>62.795894349346703</v>
      </c>
      <c r="H2055" s="7">
        <v>2.1867010858290699</v>
      </c>
      <c r="I2055" s="7">
        <f t="shared" si="52"/>
        <v>178.30622350722854</v>
      </c>
    </row>
    <row r="2056" spans="1:9" x14ac:dyDescent="0.25">
      <c r="A2056" s="16"/>
      <c r="B2056" s="5">
        <f>DATE(YEAR(siječanj!B2056),MONTH(siječanj!B2056)+11,DAY(siječanj!B2056))</f>
        <v>43821</v>
      </c>
      <c r="C2056" s="9">
        <v>21.3854166666667</v>
      </c>
      <c r="D2056">
        <v>1.2976679365534773</v>
      </c>
      <c r="E2056" s="6">
        <v>142.43327029113539</v>
      </c>
      <c r="F2056" s="7">
        <v>65.525621636122025</v>
      </c>
      <c r="G2056" s="7">
        <v>67.797006841585642</v>
      </c>
      <c r="H2056" s="7">
        <v>1.8163674316950604</v>
      </c>
      <c r="I2056" s="7">
        <f t="shared" si="52"/>
        <v>184.83108795526135</v>
      </c>
    </row>
    <row r="2057" spans="1:9" x14ac:dyDescent="0.25">
      <c r="A2057" s="16"/>
      <c r="B2057" s="5">
        <f>DATE(YEAR(siječanj!B2057),MONTH(siječanj!B2057)+11,DAY(siječanj!B2057))</f>
        <v>43821</v>
      </c>
      <c r="C2057" s="9">
        <v>21.3958333333333</v>
      </c>
      <c r="D2057">
        <v>1.2976679365534773</v>
      </c>
      <c r="E2057" s="6">
        <v>148.23921818050223</v>
      </c>
      <c r="F2057" s="7">
        <v>66.386136366398048</v>
      </c>
      <c r="G2057" s="7">
        <v>71.005681498508324</v>
      </c>
      <c r="H2057" s="7">
        <v>1.8725512321235369</v>
      </c>
      <c r="I2057" s="7">
        <f t="shared" si="52"/>
        <v>192.36528037259305</v>
      </c>
    </row>
    <row r="2058" spans="1:9" x14ac:dyDescent="0.25">
      <c r="A2058" s="16"/>
      <c r="B2058" s="5">
        <f>DATE(YEAR(siječanj!B2058),MONTH(siječanj!B2058)+11,DAY(siječanj!B2058))</f>
        <v>43821</v>
      </c>
      <c r="C2058" s="9">
        <v>21.40625</v>
      </c>
      <c r="D2058">
        <v>1.2976679365534773</v>
      </c>
      <c r="E2058" s="6">
        <v>152.74473470662889</v>
      </c>
      <c r="F2058" s="7">
        <v>70.210483062258135</v>
      </c>
      <c r="G2058" s="7">
        <v>77.746609282320861</v>
      </c>
      <c r="H2058" s="7">
        <v>1.9481963158458988</v>
      </c>
      <c r="I2058" s="7">
        <f t="shared" si="52"/>
        <v>198.21194470615941</v>
      </c>
    </row>
    <row r="2059" spans="1:9" x14ac:dyDescent="0.25">
      <c r="A2059" s="16"/>
      <c r="B2059" s="5">
        <f>DATE(YEAR(siječanj!B2059),MONTH(siječanj!B2059)+11,DAY(siječanj!B2059))</f>
        <v>43821</v>
      </c>
      <c r="C2059" s="9">
        <v>21.4166666666667</v>
      </c>
      <c r="D2059">
        <v>1.2976679365534773</v>
      </c>
      <c r="E2059" s="6">
        <v>158.40956609998642</v>
      </c>
      <c r="F2059" s="7">
        <v>74.16076197343078</v>
      </c>
      <c r="G2059" s="7">
        <v>80.098122509143607</v>
      </c>
      <c r="H2059" s="7">
        <v>1.8423448232602329</v>
      </c>
      <c r="I2059" s="7">
        <f t="shared" si="52"/>
        <v>205.56301477130106</v>
      </c>
    </row>
    <row r="2060" spans="1:9" x14ac:dyDescent="0.25">
      <c r="A2060" s="16"/>
      <c r="B2060" s="5">
        <f>DATE(YEAR(siječanj!B2060),MONTH(siječanj!B2060)+11,DAY(siječanj!B2060))</f>
        <v>43821</v>
      </c>
      <c r="C2060" s="9">
        <v>21.4270833333333</v>
      </c>
      <c r="D2060">
        <v>1.2976679365534773</v>
      </c>
      <c r="E2060" s="6">
        <v>162.8538532622652</v>
      </c>
      <c r="F2060" s="7">
        <v>84.334019613320621</v>
      </c>
      <c r="G2060" s="7">
        <v>94.812854835773479</v>
      </c>
      <c r="H2060" s="7">
        <v>2.0839370660094398</v>
      </c>
      <c r="I2060" s="7">
        <f t="shared" si="52"/>
        <v>211.33022372262647</v>
      </c>
    </row>
    <row r="2061" spans="1:9" x14ac:dyDescent="0.25">
      <c r="A2061" s="16"/>
      <c r="B2061" s="5">
        <f>DATE(YEAR(siječanj!B2061),MONTH(siječanj!B2061)+11,DAY(siječanj!B2061))</f>
        <v>43821</v>
      </c>
      <c r="C2061" s="9">
        <v>21.4375</v>
      </c>
      <c r="D2061">
        <v>1.2976679365534773</v>
      </c>
      <c r="E2061" s="6">
        <v>170.10169842216303</v>
      </c>
      <c r="F2061" s="7">
        <v>88.770311708706444</v>
      </c>
      <c r="G2061" s="7">
        <v>96.300916813576023</v>
      </c>
      <c r="H2061" s="7">
        <v>2.3882242150722046</v>
      </c>
      <c r="I2061" s="7">
        <f t="shared" si="52"/>
        <v>220.73551999573019</v>
      </c>
    </row>
    <row r="2062" spans="1:9" x14ac:dyDescent="0.25">
      <c r="A2062" s="16"/>
      <c r="B2062" s="5">
        <f>DATE(YEAR(siječanj!B2062),MONTH(siječanj!B2062)+11,DAY(siječanj!B2062))</f>
        <v>43821</v>
      </c>
      <c r="C2062" s="9">
        <v>21.4479166666667</v>
      </c>
      <c r="D2062">
        <v>1.2976679365534773</v>
      </c>
      <c r="E2062" s="6">
        <v>172.34867502042837</v>
      </c>
      <c r="F2062" s="7">
        <v>91.065523359622219</v>
      </c>
      <c r="G2062" s="7">
        <v>95.041708713079871</v>
      </c>
      <c r="H2062" s="7">
        <v>3.2480583675276953</v>
      </c>
      <c r="I2062" s="7">
        <f t="shared" si="52"/>
        <v>223.65134948148514</v>
      </c>
    </row>
    <row r="2063" spans="1:9" x14ac:dyDescent="0.25">
      <c r="A2063" s="16"/>
      <c r="B2063" s="5">
        <f>DATE(YEAR(siječanj!B2063),MONTH(siječanj!B2063)+11,DAY(siječanj!B2063))</f>
        <v>43821</v>
      </c>
      <c r="C2063" s="9">
        <v>21.4583333333333</v>
      </c>
      <c r="D2063">
        <v>1.2976679365534773</v>
      </c>
      <c r="E2063" s="6">
        <v>175.2481146501469</v>
      </c>
      <c r="F2063" s="7">
        <v>90.282838808118584</v>
      </c>
      <c r="G2063" s="7">
        <v>98.543917618771104</v>
      </c>
      <c r="H2063" s="7">
        <v>3.2065855844523594</v>
      </c>
      <c r="I2063" s="7">
        <f t="shared" si="52"/>
        <v>227.41385932294335</v>
      </c>
    </row>
    <row r="2064" spans="1:9" x14ac:dyDescent="0.25">
      <c r="A2064" s="16"/>
      <c r="B2064" s="5">
        <f>DATE(YEAR(siječanj!B2064),MONTH(siječanj!B2064)+11,DAY(siječanj!B2064))</f>
        <v>43821</v>
      </c>
      <c r="C2064" s="9">
        <v>21.46875</v>
      </c>
      <c r="D2064">
        <v>1.2976679365534773</v>
      </c>
      <c r="E2064" s="6">
        <v>176.72192051625342</v>
      </c>
      <c r="F2064" s="7">
        <v>89.944442887480477</v>
      </c>
      <c r="G2064" s="7">
        <v>101.59192693943241</v>
      </c>
      <c r="H2064" s="7">
        <v>3.1786212450863616</v>
      </c>
      <c r="I2064" s="7">
        <f t="shared" si="52"/>
        <v>229.3263699400942</v>
      </c>
    </row>
    <row r="2065" spans="1:9" x14ac:dyDescent="0.25">
      <c r="A2065" s="16"/>
      <c r="B2065" s="5">
        <f>DATE(YEAR(siječanj!B2065),MONTH(siječanj!B2065)+11,DAY(siječanj!B2065))</f>
        <v>43821</v>
      </c>
      <c r="C2065" s="9">
        <v>21.4791666666667</v>
      </c>
      <c r="D2065">
        <v>1.2976679365534773</v>
      </c>
      <c r="E2065" s="6">
        <v>178.43736909963351</v>
      </c>
      <c r="F2065" s="7">
        <v>91.198439099638975</v>
      </c>
      <c r="G2065" s="7">
        <v>96.06894010339154</v>
      </c>
      <c r="H2065" s="7">
        <v>4.1124236814081296</v>
      </c>
      <c r="I2065" s="7">
        <f t="shared" si="52"/>
        <v>231.55245256355263</v>
      </c>
    </row>
    <row r="2066" spans="1:9" x14ac:dyDescent="0.25">
      <c r="A2066" s="16"/>
      <c r="B2066" s="5">
        <f>DATE(YEAR(siječanj!B2066),MONTH(siječanj!B2066)+11,DAY(siječanj!B2066))</f>
        <v>43821</v>
      </c>
      <c r="C2066" s="9">
        <v>21.4895833333333</v>
      </c>
      <c r="D2066">
        <v>1.2976679365534773</v>
      </c>
      <c r="E2066" s="6">
        <v>180.29360362800949</v>
      </c>
      <c r="F2066" s="7">
        <v>91.050829863103786</v>
      </c>
      <c r="G2066" s="7">
        <v>95.65340664832901</v>
      </c>
      <c r="H2066" s="7">
        <v>4.0007634179606342</v>
      </c>
      <c r="I2066" s="7">
        <f t="shared" si="52"/>
        <v>233.96122859374961</v>
      </c>
    </row>
    <row r="2067" spans="1:9" x14ac:dyDescent="0.25">
      <c r="A2067" s="16"/>
      <c r="B2067" s="5">
        <f>DATE(YEAR(siječanj!B2067),MONTH(siječanj!B2067)+11,DAY(siječanj!B2067))</f>
        <v>43821</v>
      </c>
      <c r="C2067" s="9">
        <v>21.5</v>
      </c>
      <c r="D2067">
        <v>1.2976679365534773</v>
      </c>
      <c r="E2067" s="6">
        <v>180.17571901163467</v>
      </c>
      <c r="F2067" s="7">
        <v>92.124586921574675</v>
      </c>
      <c r="G2067" s="7">
        <v>96.809023398031101</v>
      </c>
      <c r="H2067" s="7">
        <v>4.0395719301429205</v>
      </c>
      <c r="I2067" s="7">
        <f t="shared" si="52"/>
        <v>233.80825350686709</v>
      </c>
    </row>
    <row r="2068" spans="1:9" x14ac:dyDescent="0.25">
      <c r="A2068" s="16"/>
      <c r="B2068" s="5">
        <f>DATE(YEAR(siječanj!B2068),MONTH(siječanj!B2068)+11,DAY(siječanj!B2068))</f>
        <v>43821</v>
      </c>
      <c r="C2068" s="9">
        <v>21.5104166666667</v>
      </c>
      <c r="D2068">
        <v>1.2976679365534773</v>
      </c>
      <c r="E2068" s="6">
        <v>179.37936404683424</v>
      </c>
      <c r="F2068" s="7">
        <v>91.983090275915643</v>
      </c>
      <c r="G2068" s="7">
        <v>93.851022309321365</v>
      </c>
      <c r="H2068" s="7">
        <v>4.1748454574348672</v>
      </c>
      <c r="I2068" s="7">
        <f t="shared" si="52"/>
        <v>232.7748492029304</v>
      </c>
    </row>
    <row r="2069" spans="1:9" x14ac:dyDescent="0.25">
      <c r="A2069" s="16"/>
      <c r="B2069" s="5">
        <f>DATE(YEAR(siječanj!B2069),MONTH(siječanj!B2069)+11,DAY(siječanj!B2069))</f>
        <v>43821</v>
      </c>
      <c r="C2069" s="9">
        <v>21.5208333333333</v>
      </c>
      <c r="D2069">
        <v>1.2976679365534773</v>
      </c>
      <c r="E2069" s="6">
        <v>176.46877402812521</v>
      </c>
      <c r="F2069" s="7">
        <v>91.572739969704557</v>
      </c>
      <c r="G2069" s="7">
        <v>92.317703338330546</v>
      </c>
      <c r="H2069" s="7">
        <v>5.1206706287629391</v>
      </c>
      <c r="I2069" s="7">
        <f t="shared" si="52"/>
        <v>228.99786985919911</v>
      </c>
    </row>
    <row r="2070" spans="1:9" x14ac:dyDescent="0.25">
      <c r="A2070" s="16"/>
      <c r="B2070" s="5">
        <f>DATE(YEAR(siječanj!B2070),MONTH(siječanj!B2070)+11,DAY(siječanj!B2070))</f>
        <v>43821</v>
      </c>
      <c r="C2070" s="9">
        <v>21.53125</v>
      </c>
      <c r="D2070">
        <v>1.2976679365534773</v>
      </c>
      <c r="E2070" s="6">
        <v>174.2985746030871</v>
      </c>
      <c r="F2070" s="7">
        <v>87.291161041156471</v>
      </c>
      <c r="G2070" s="7">
        <v>94.362299893742644</v>
      </c>
      <c r="H2070" s="7">
        <v>5.9748430805110431</v>
      </c>
      <c r="I2070" s="7">
        <f t="shared" si="52"/>
        <v>226.18167164940039</v>
      </c>
    </row>
    <row r="2071" spans="1:9" x14ac:dyDescent="0.25">
      <c r="A2071" s="16"/>
      <c r="B2071" s="5">
        <f>DATE(YEAR(siječanj!B2071),MONTH(siječanj!B2071)+11,DAY(siječanj!B2071))</f>
        <v>43821</v>
      </c>
      <c r="C2071" s="9">
        <v>21.5416666666667</v>
      </c>
      <c r="D2071">
        <v>1.2976679365534773</v>
      </c>
      <c r="E2071" s="6">
        <v>166.3766168093251</v>
      </c>
      <c r="F2071" s="7">
        <v>87.620032878965233</v>
      </c>
      <c r="G2071" s="7">
        <v>93.267847318071858</v>
      </c>
      <c r="H2071" s="7">
        <v>6.1328534535842376</v>
      </c>
      <c r="I2071" s="7">
        <f t="shared" si="52"/>
        <v>215.9016010257055</v>
      </c>
    </row>
    <row r="2072" spans="1:9" x14ac:dyDescent="0.25">
      <c r="A2072" s="16"/>
      <c r="B2072" s="5">
        <f>DATE(YEAR(siječanj!B2072),MONTH(siječanj!B2072)+11,DAY(siječanj!B2072))</f>
        <v>43821</v>
      </c>
      <c r="C2072" s="9">
        <v>21.5520833333333</v>
      </c>
      <c r="D2072">
        <v>1.2976679365534773</v>
      </c>
      <c r="E2072" s="6">
        <v>159.68339257355115</v>
      </c>
      <c r="F2072" s="7">
        <v>87.716533952521488</v>
      </c>
      <c r="G2072" s="7">
        <v>88.666734394985141</v>
      </c>
      <c r="H2072" s="7">
        <v>7.0621627466162238</v>
      </c>
      <c r="I2072" s="7">
        <f t="shared" si="52"/>
        <v>207.21601854277898</v>
      </c>
    </row>
    <row r="2073" spans="1:9" x14ac:dyDescent="0.25">
      <c r="A2073" s="16"/>
      <c r="B2073" s="5">
        <f>DATE(YEAR(siječanj!B2073),MONTH(siječanj!B2073)+11,DAY(siječanj!B2073))</f>
        <v>43821</v>
      </c>
      <c r="C2073" s="9">
        <v>21.5625</v>
      </c>
      <c r="D2073">
        <v>1.2976679365534773</v>
      </c>
      <c r="E2073" s="6">
        <v>155.34415214099047</v>
      </c>
      <c r="F2073" s="7">
        <v>87.088442162257238</v>
      </c>
      <c r="G2073" s="7">
        <v>88.792651191110735</v>
      </c>
      <c r="H2073" s="7">
        <v>7.7929393368787236</v>
      </c>
      <c r="I2073" s="7">
        <f t="shared" si="52"/>
        <v>201.58512536444854</v>
      </c>
    </row>
    <row r="2074" spans="1:9" x14ac:dyDescent="0.25">
      <c r="A2074" s="16"/>
      <c r="B2074" s="5">
        <f>DATE(YEAR(siječanj!B2074),MONTH(siječanj!B2074)+11,DAY(siječanj!B2074))</f>
        <v>43821</v>
      </c>
      <c r="C2074" s="9">
        <v>21.5729166666667</v>
      </c>
      <c r="D2074">
        <v>1.2976679365534773</v>
      </c>
      <c r="E2074" s="6">
        <v>150.22102338079949</v>
      </c>
      <c r="F2074" s="7">
        <v>86.000641797498972</v>
      </c>
      <c r="G2074" s="7">
        <v>91.306427295950002</v>
      </c>
      <c r="H2074" s="7">
        <v>7.2115740178021612</v>
      </c>
      <c r="I2074" s="7">
        <f t="shared" si="52"/>
        <v>194.93700543751376</v>
      </c>
    </row>
    <row r="2075" spans="1:9" x14ac:dyDescent="0.25">
      <c r="A2075" s="16"/>
      <c r="B2075" s="5">
        <f>DATE(YEAR(siječanj!B2075),MONTH(siječanj!B2075)+11,DAY(siječanj!B2075))</f>
        <v>43821</v>
      </c>
      <c r="C2075" s="9">
        <v>21.5833333333333</v>
      </c>
      <c r="D2075">
        <v>1.2976679365534773</v>
      </c>
      <c r="E2075" s="6">
        <v>148.17270992689632</v>
      </c>
      <c r="F2075" s="7">
        <v>85.792897991628678</v>
      </c>
      <c r="G2075" s="7">
        <v>92.030418769242189</v>
      </c>
      <c r="H2075" s="7">
        <v>6.7762513630407506</v>
      </c>
      <c r="I2075" s="7">
        <f t="shared" si="52"/>
        <v>192.2789747443725</v>
      </c>
    </row>
    <row r="2076" spans="1:9" x14ac:dyDescent="0.25">
      <c r="A2076" s="16"/>
      <c r="B2076" s="5">
        <f>DATE(YEAR(siječanj!B2076),MONTH(siječanj!B2076)+11,DAY(siječanj!B2076))</f>
        <v>43821</v>
      </c>
      <c r="C2076" s="9">
        <v>21.59375</v>
      </c>
      <c r="D2076">
        <v>1.2976679365534773</v>
      </c>
      <c r="E2076" s="6">
        <v>146.02860715694248</v>
      </c>
      <c r="F2076" s="7">
        <v>86.068169270572682</v>
      </c>
      <c r="G2076" s="7">
        <v>91.904738794633033</v>
      </c>
      <c r="H2076" s="7">
        <v>4.7963389181747269</v>
      </c>
      <c r="I2076" s="7">
        <f t="shared" si="52"/>
        <v>189.49664132712792</v>
      </c>
    </row>
    <row r="2077" spans="1:9" x14ac:dyDescent="0.25">
      <c r="A2077" s="16"/>
      <c r="B2077" s="5">
        <f>DATE(YEAR(siječanj!B2077),MONTH(siječanj!B2077)+11,DAY(siječanj!B2077))</f>
        <v>43821</v>
      </c>
      <c r="C2077" s="9">
        <v>21.6041666666667</v>
      </c>
      <c r="D2077">
        <v>1.2976679365534773</v>
      </c>
      <c r="E2077" s="6">
        <v>144.69555447852417</v>
      </c>
      <c r="F2077" s="7">
        <v>87.473651779533185</v>
      </c>
      <c r="G2077" s="7">
        <v>90.629812167722221</v>
      </c>
      <c r="H2077" s="7">
        <v>3.8135641213783344</v>
      </c>
      <c r="I2077" s="7">
        <f t="shared" si="52"/>
        <v>187.76678160860774</v>
      </c>
    </row>
    <row r="2078" spans="1:9" x14ac:dyDescent="0.25">
      <c r="A2078" s="16"/>
      <c r="B2078" s="5">
        <f>DATE(YEAR(siječanj!B2078),MONTH(siječanj!B2078)+11,DAY(siječanj!B2078))</f>
        <v>43821</v>
      </c>
      <c r="C2078" s="9">
        <v>21.6145833333333</v>
      </c>
      <c r="D2078">
        <v>1.2976679365534773</v>
      </c>
      <c r="E2078" s="6">
        <v>141.04507912279834</v>
      </c>
      <c r="F2078" s="7">
        <v>85.461401311775944</v>
      </c>
      <c r="G2078" s="7">
        <v>92.286394731069478</v>
      </c>
      <c r="H2078" s="7">
        <v>3.6389478270573541</v>
      </c>
      <c r="I2078" s="7">
        <f t="shared" si="52"/>
        <v>183.02967678630367</v>
      </c>
    </row>
    <row r="2079" spans="1:9" x14ac:dyDescent="0.25">
      <c r="A2079" s="16"/>
      <c r="B2079" s="5">
        <f>DATE(YEAR(siječanj!B2079),MONTH(siječanj!B2079)+11,DAY(siječanj!B2079))</f>
        <v>43821</v>
      </c>
      <c r="C2079" s="9">
        <v>21.625</v>
      </c>
      <c r="D2079">
        <v>1.2976679365534773</v>
      </c>
      <c r="E2079" s="6">
        <v>140.20805645688927</v>
      </c>
      <c r="F2079" s="7">
        <v>85.791208299731849</v>
      </c>
      <c r="G2079" s="7">
        <v>90.96306018062424</v>
      </c>
      <c r="H2079" s="7">
        <v>2.9971186659148872</v>
      </c>
      <c r="I2079" s="7">
        <f t="shared" si="52"/>
        <v>181.94349931058494</v>
      </c>
    </row>
    <row r="2080" spans="1:9" x14ac:dyDescent="0.25">
      <c r="A2080" s="16"/>
      <c r="B2080" s="5">
        <f>DATE(YEAR(siječanj!B2080),MONTH(siječanj!B2080)+11,DAY(siječanj!B2080))</f>
        <v>43821</v>
      </c>
      <c r="C2080" s="9">
        <v>21.6354166666667</v>
      </c>
      <c r="D2080">
        <v>1.2976679365534773</v>
      </c>
      <c r="E2080" s="6">
        <v>139.72444245662021</v>
      </c>
      <c r="F2080" s="7">
        <v>86.499478177936268</v>
      </c>
      <c r="G2080" s="7">
        <v>90.41157511941654</v>
      </c>
      <c r="H2080" s="7">
        <v>2.4342821853435037</v>
      </c>
      <c r="I2080" s="7">
        <f t="shared" si="52"/>
        <v>181.31592892876742</v>
      </c>
    </row>
    <row r="2081" spans="1:9" x14ac:dyDescent="0.25">
      <c r="A2081" s="16"/>
      <c r="B2081" s="5">
        <f>DATE(YEAR(siječanj!B2081),MONTH(siječanj!B2081)+11,DAY(siječanj!B2081))</f>
        <v>43821</v>
      </c>
      <c r="C2081" s="9">
        <v>21.6458333333333</v>
      </c>
      <c r="D2081">
        <v>1.2976679365534773</v>
      </c>
      <c r="E2081" s="6">
        <v>138.38567908757051</v>
      </c>
      <c r="F2081" s="7">
        <v>86.096087315309731</v>
      </c>
      <c r="G2081" s="7">
        <v>90.391714223425808</v>
      </c>
      <c r="H2081" s="7">
        <v>2.2904245633229152</v>
      </c>
      <c r="I2081" s="7">
        <f t="shared" si="52"/>
        <v>179.57865863011932</v>
      </c>
    </row>
    <row r="2082" spans="1:9" x14ac:dyDescent="0.25">
      <c r="A2082" s="16"/>
      <c r="B2082" s="5">
        <f>DATE(YEAR(siječanj!B2082),MONTH(siječanj!B2082)+11,DAY(siječanj!B2082))</f>
        <v>43821</v>
      </c>
      <c r="C2082" s="9">
        <v>21.65625</v>
      </c>
      <c r="D2082">
        <v>1.2976679365534773</v>
      </c>
      <c r="E2082" s="6">
        <v>135.74330788908551</v>
      </c>
      <c r="F2082" s="7">
        <v>86.110355378714004</v>
      </c>
      <c r="G2082" s="7">
        <v>92.304750405557272</v>
      </c>
      <c r="H2082" s="7">
        <v>2.5124334645548227</v>
      </c>
      <c r="I2082" s="7">
        <f t="shared" si="52"/>
        <v>176.14973824937297</v>
      </c>
    </row>
    <row r="2083" spans="1:9" x14ac:dyDescent="0.25">
      <c r="A2083" s="16"/>
      <c r="B2083" s="5">
        <f>DATE(YEAR(siječanj!B2083),MONTH(siječanj!B2083)+11,DAY(siječanj!B2083))</f>
        <v>43821</v>
      </c>
      <c r="C2083" s="9">
        <v>21.6666666666667</v>
      </c>
      <c r="D2083">
        <v>1.2976679365534773</v>
      </c>
      <c r="E2083" s="6">
        <v>135.45873920176777</v>
      </c>
      <c r="F2083" s="7">
        <v>87.634854808121901</v>
      </c>
      <c r="G2083" s="7">
        <v>91.882308987277284</v>
      </c>
      <c r="H2083" s="7">
        <v>2.9140010176787463</v>
      </c>
      <c r="I2083" s="7">
        <f t="shared" si="52"/>
        <v>175.7804625880936</v>
      </c>
    </row>
    <row r="2084" spans="1:9" x14ac:dyDescent="0.25">
      <c r="A2084" s="16"/>
      <c r="B2084" s="5">
        <f>DATE(YEAR(siječanj!B2084),MONTH(siječanj!B2084)+11,DAY(siječanj!B2084))</f>
        <v>43821</v>
      </c>
      <c r="C2084" s="9">
        <v>21.6770833333333</v>
      </c>
      <c r="D2084">
        <v>1.2976679365534773</v>
      </c>
      <c r="E2084" s="6">
        <v>136.57310508704637</v>
      </c>
      <c r="F2084" s="7">
        <v>88.29566481297735</v>
      </c>
      <c r="G2084" s="7">
        <v>93.485795363848979</v>
      </c>
      <c r="H2084" s="7">
        <v>4.5856904360155157</v>
      </c>
      <c r="I2084" s="7">
        <f t="shared" si="52"/>
        <v>177.22653946700868</v>
      </c>
    </row>
    <row r="2085" spans="1:9" x14ac:dyDescent="0.25">
      <c r="A2085" s="16"/>
      <c r="B2085" s="5">
        <f>DATE(YEAR(siječanj!B2085),MONTH(siječanj!B2085)+11,DAY(siječanj!B2085))</f>
        <v>43821</v>
      </c>
      <c r="C2085" s="9">
        <v>21.6875</v>
      </c>
      <c r="D2085">
        <v>1.2976679365534773</v>
      </c>
      <c r="E2085" s="6">
        <v>140.63434318350204</v>
      </c>
      <c r="F2085" s="7">
        <v>90.034546410244502</v>
      </c>
      <c r="G2085" s="7">
        <v>93.909485112495403</v>
      </c>
      <c r="H2085" s="7">
        <v>10.928969265334199</v>
      </c>
      <c r="I2085" s="7">
        <f t="shared" si="52"/>
        <v>182.49667792748869</v>
      </c>
    </row>
    <row r="2086" spans="1:9" x14ac:dyDescent="0.25">
      <c r="A2086" s="16"/>
      <c r="B2086" s="5">
        <f>DATE(YEAR(siječanj!B2086),MONTH(siječanj!B2086)+11,DAY(siječanj!B2086))</f>
        <v>43821</v>
      </c>
      <c r="C2086" s="9">
        <v>21.6979166666667</v>
      </c>
      <c r="D2086">
        <v>1.2976679365534773</v>
      </c>
      <c r="E2086" s="6">
        <v>144.41291152383721</v>
      </c>
      <c r="F2086" s="7">
        <v>92.583215859203492</v>
      </c>
      <c r="G2086" s="7">
        <v>93.765172502641917</v>
      </c>
      <c r="H2086" s="7">
        <v>54.87374551466236</v>
      </c>
      <c r="I2086" s="7">
        <f t="shared" si="52"/>
        <v>187.40000490881772</v>
      </c>
    </row>
    <row r="2087" spans="1:9" x14ac:dyDescent="0.25">
      <c r="A2087" s="16"/>
      <c r="B2087" s="5">
        <f>DATE(YEAR(siječanj!B2087),MONTH(siječanj!B2087)+11,DAY(siječanj!B2087))</f>
        <v>43821</v>
      </c>
      <c r="C2087" s="9">
        <v>21.7083333333333</v>
      </c>
      <c r="D2087">
        <v>1.2976679365534773</v>
      </c>
      <c r="E2087" s="6">
        <v>148.60056304840157</v>
      </c>
      <c r="F2087" s="7">
        <v>95.033228974395811</v>
      </c>
      <c r="G2087" s="7">
        <v>96.16015652646945</v>
      </c>
      <c r="H2087" s="7">
        <v>135.61272709481537</v>
      </c>
      <c r="I2087" s="7">
        <f t="shared" si="52"/>
        <v>192.83418602170417</v>
      </c>
    </row>
    <row r="2088" spans="1:9" x14ac:dyDescent="0.25">
      <c r="A2088" s="16"/>
      <c r="B2088" s="5">
        <f>DATE(YEAR(siječanj!B2088),MONTH(siječanj!B2088)+11,DAY(siječanj!B2088))</f>
        <v>43821</v>
      </c>
      <c r="C2088" s="9">
        <v>21.71875</v>
      </c>
      <c r="D2088">
        <v>1.2976679365534773</v>
      </c>
      <c r="E2088" s="6">
        <v>155.94795171033442</v>
      </c>
      <c r="F2088" s="7">
        <v>96.509257123428611</v>
      </c>
      <c r="G2088" s="7">
        <v>98.408503878442971</v>
      </c>
      <c r="H2088" s="7">
        <v>171.36447415902603</v>
      </c>
      <c r="I2088" s="7">
        <f t="shared" si="52"/>
        <v>202.368656705691</v>
      </c>
    </row>
    <row r="2089" spans="1:9" x14ac:dyDescent="0.25">
      <c r="A2089" s="16"/>
      <c r="B2089" s="5">
        <f>DATE(YEAR(siječanj!B2089),MONTH(siječanj!B2089)+11,DAY(siječanj!B2089))</f>
        <v>43821</v>
      </c>
      <c r="C2089" s="9">
        <v>21.7291666666667</v>
      </c>
      <c r="D2089">
        <v>1.2976679365534773</v>
      </c>
      <c r="E2089" s="6">
        <v>161.9201866123698</v>
      </c>
      <c r="F2089" s="7">
        <v>99.975300839723673</v>
      </c>
      <c r="G2089" s="7">
        <v>98.416298918866175</v>
      </c>
      <c r="H2089" s="7">
        <v>191.29495426610202</v>
      </c>
      <c r="I2089" s="7">
        <f t="shared" si="52"/>
        <v>210.1186344476279</v>
      </c>
    </row>
    <row r="2090" spans="1:9" x14ac:dyDescent="0.25">
      <c r="A2090" s="16"/>
      <c r="B2090" s="5">
        <f>DATE(YEAR(siječanj!B2090),MONTH(siječanj!B2090)+11,DAY(siječanj!B2090))</f>
        <v>43821</v>
      </c>
      <c r="C2090" s="9">
        <v>21.7395833333333</v>
      </c>
      <c r="D2090">
        <v>1.2976679365534773</v>
      </c>
      <c r="E2090" s="6">
        <v>167.82617730455178</v>
      </c>
      <c r="F2090" s="7">
        <v>100.90762546885465</v>
      </c>
      <c r="G2090" s="7">
        <v>100.28177411542889</v>
      </c>
      <c r="H2090" s="7">
        <v>197.21462402819813</v>
      </c>
      <c r="I2090" s="7">
        <f t="shared" si="52"/>
        <v>217.78264920245573</v>
      </c>
    </row>
    <row r="2091" spans="1:9" x14ac:dyDescent="0.25">
      <c r="A2091" s="16"/>
      <c r="B2091" s="5">
        <f>DATE(YEAR(siječanj!B2091),MONTH(siječanj!B2091)+11,DAY(siječanj!B2091))</f>
        <v>43821</v>
      </c>
      <c r="C2091" s="9">
        <v>21.75</v>
      </c>
      <c r="D2091">
        <v>1.2976679365534773</v>
      </c>
      <c r="E2091" s="6">
        <v>170.27649042306896</v>
      </c>
      <c r="F2091" s="7">
        <v>100.80474289858593</v>
      </c>
      <c r="G2091" s="7">
        <v>101.44447142708079</v>
      </c>
      <c r="H2091" s="7">
        <v>218.81460250845291</v>
      </c>
      <c r="I2091" s="7">
        <f t="shared" si="52"/>
        <v>220.96234197087185</v>
      </c>
    </row>
    <row r="2092" spans="1:9" x14ac:dyDescent="0.25">
      <c r="A2092" s="16"/>
      <c r="B2092" s="5">
        <f>DATE(YEAR(siječanj!B2092),MONTH(siječanj!B2092)+11,DAY(siječanj!B2092))</f>
        <v>43821</v>
      </c>
      <c r="C2092" s="9">
        <v>21.7604166666667</v>
      </c>
      <c r="D2092">
        <v>1.2976679365534773</v>
      </c>
      <c r="E2092" s="6">
        <v>173.69839620520554</v>
      </c>
      <c r="F2092" s="7">
        <v>103.21025811814863</v>
      </c>
      <c r="G2092" s="7">
        <v>103.76645822890194</v>
      </c>
      <c r="H2092" s="7">
        <v>224.58793046353873</v>
      </c>
      <c r="I2092" s="7">
        <f t="shared" si="52"/>
        <v>225.40283938625743</v>
      </c>
    </row>
    <row r="2093" spans="1:9" x14ac:dyDescent="0.25">
      <c r="A2093" s="16"/>
      <c r="B2093" s="5">
        <f>DATE(YEAR(siječanj!B2093),MONTH(siječanj!B2093)+11,DAY(siječanj!B2093))</f>
        <v>43821</v>
      </c>
      <c r="C2093" s="9">
        <v>21.7708333333333</v>
      </c>
      <c r="D2093">
        <v>1.2976679365534773</v>
      </c>
      <c r="E2093" s="6">
        <v>175.32437664026315</v>
      </c>
      <c r="F2093" s="7">
        <v>101.46522379480588</v>
      </c>
      <c r="G2093" s="7">
        <v>109.19735762035521</v>
      </c>
      <c r="H2093" s="7">
        <v>238.20506401939534</v>
      </c>
      <c r="I2093" s="7">
        <f t="shared" si="52"/>
        <v>227.51282206229496</v>
      </c>
    </row>
    <row r="2094" spans="1:9" x14ac:dyDescent="0.25">
      <c r="A2094" s="16"/>
      <c r="B2094" s="5">
        <f>DATE(YEAR(siječanj!B2094),MONTH(siječanj!B2094)+11,DAY(siječanj!B2094))</f>
        <v>43821</v>
      </c>
      <c r="C2094" s="9">
        <v>21.78125</v>
      </c>
      <c r="D2094">
        <v>1.2976679365534773</v>
      </c>
      <c r="E2094" s="6">
        <v>178.64455509985552</v>
      </c>
      <c r="F2094" s="7">
        <v>101.12719310448276</v>
      </c>
      <c r="G2094" s="7">
        <v>113.38746880858423</v>
      </c>
      <c r="H2094" s="7">
        <v>238.34452954632749</v>
      </c>
      <c r="I2094" s="7">
        <f t="shared" si="52"/>
        <v>231.82131119294351</v>
      </c>
    </row>
    <row r="2095" spans="1:9" x14ac:dyDescent="0.25">
      <c r="A2095" s="16"/>
      <c r="B2095" s="5">
        <f>DATE(YEAR(siječanj!B2095),MONTH(siječanj!B2095)+11,DAY(siječanj!B2095))</f>
        <v>43821</v>
      </c>
      <c r="C2095" s="9">
        <v>21.7916666666667</v>
      </c>
      <c r="D2095">
        <v>1.2976679365534773</v>
      </c>
      <c r="E2095" s="6">
        <v>179.01747917968174</v>
      </c>
      <c r="F2095" s="7">
        <v>100.37517987239841</v>
      </c>
      <c r="G2095" s="7">
        <v>114.54547785699499</v>
      </c>
      <c r="H2095" s="7">
        <v>238.6462104521772</v>
      </c>
      <c r="I2095" s="7">
        <f t="shared" si="52"/>
        <v>232.30524281410271</v>
      </c>
    </row>
    <row r="2096" spans="1:9" x14ac:dyDescent="0.25">
      <c r="A2096" s="16"/>
      <c r="B2096" s="5">
        <f>DATE(YEAR(siječanj!B2096),MONTH(siječanj!B2096)+11,DAY(siječanj!B2096))</f>
        <v>43821</v>
      </c>
      <c r="C2096" s="9">
        <v>21.8020833333333</v>
      </c>
      <c r="D2096">
        <v>1.2976679365534773</v>
      </c>
      <c r="E2096" s="6">
        <v>181.84822673528524</v>
      </c>
      <c r="F2096" s="7">
        <v>100.66465098490762</v>
      </c>
      <c r="G2096" s="7">
        <v>116.09522581894986</v>
      </c>
      <c r="H2096" s="7">
        <v>238.96043434119858</v>
      </c>
      <c r="I2096" s="7">
        <f t="shared" si="52"/>
        <v>235.97861315348649</v>
      </c>
    </row>
    <row r="2097" spans="1:9" x14ac:dyDescent="0.25">
      <c r="A2097" s="16"/>
      <c r="B2097" s="5">
        <f>DATE(YEAR(siječanj!B2097),MONTH(siječanj!B2097)+11,DAY(siječanj!B2097))</f>
        <v>43821</v>
      </c>
      <c r="C2097" s="9">
        <v>21.8125</v>
      </c>
      <c r="D2097">
        <v>1.2976679365534773</v>
      </c>
      <c r="E2097" s="6">
        <v>186.02514775998418</v>
      </c>
      <c r="F2097" s="7">
        <v>100.14450281356268</v>
      </c>
      <c r="G2097" s="7">
        <v>118.76780881323486</v>
      </c>
      <c r="H2097" s="7">
        <v>238.79656117149253</v>
      </c>
      <c r="I2097" s="7">
        <f t="shared" si="52"/>
        <v>241.39886964075438</v>
      </c>
    </row>
    <row r="2098" spans="1:9" x14ac:dyDescent="0.25">
      <c r="A2098" s="16"/>
      <c r="B2098" s="5">
        <f>DATE(YEAR(siječanj!B2098),MONTH(siječanj!B2098)+11,DAY(siječanj!B2098))</f>
        <v>43821</v>
      </c>
      <c r="C2098" s="9">
        <v>21.8229166666667</v>
      </c>
      <c r="D2098">
        <v>1.2976679365534773</v>
      </c>
      <c r="E2098" s="6">
        <v>184.35066367877283</v>
      </c>
      <c r="F2098" s="7">
        <v>99.084576344822054</v>
      </c>
      <c r="G2098" s="7">
        <v>114.71582076403925</v>
      </c>
      <c r="H2098" s="7">
        <v>238.53730950496063</v>
      </c>
      <c r="I2098" s="7">
        <f t="shared" si="52"/>
        <v>239.22594533829724</v>
      </c>
    </row>
    <row r="2099" spans="1:9" x14ac:dyDescent="0.25">
      <c r="A2099" s="16"/>
      <c r="B2099" s="5">
        <f>DATE(YEAR(siječanj!B2099),MONTH(siječanj!B2099)+11,DAY(siječanj!B2099))</f>
        <v>43821</v>
      </c>
      <c r="C2099" s="9">
        <v>21.8333333333333</v>
      </c>
      <c r="D2099">
        <v>1.2976679365534773</v>
      </c>
      <c r="E2099" s="6">
        <v>183.99369340041159</v>
      </c>
      <c r="F2099" s="7">
        <v>98.640159281318276</v>
      </c>
      <c r="G2099" s="7">
        <v>113.75768104767435</v>
      </c>
      <c r="H2099" s="7">
        <v>238.65536882084223</v>
      </c>
      <c r="I2099" s="7">
        <f t="shared" si="52"/>
        <v>238.76271645376528</v>
      </c>
    </row>
    <row r="2100" spans="1:9" x14ac:dyDescent="0.25">
      <c r="A2100" s="16"/>
      <c r="B2100" s="5">
        <f>DATE(YEAR(siječanj!B2100),MONTH(siječanj!B2100)+11,DAY(siječanj!B2100))</f>
        <v>43821</v>
      </c>
      <c r="C2100" s="9">
        <v>21.84375</v>
      </c>
      <c r="D2100">
        <v>1.2976679365534773</v>
      </c>
      <c r="E2100" s="6">
        <v>185.53901641025547</v>
      </c>
      <c r="F2100" s="7">
        <v>99.911249074922296</v>
      </c>
      <c r="G2100" s="7">
        <v>112.87123402801329</v>
      </c>
      <c r="H2100" s="7">
        <v>238.5054443048316</v>
      </c>
      <c r="I2100" s="7">
        <f t="shared" si="52"/>
        <v>240.76803257525799</v>
      </c>
    </row>
    <row r="2101" spans="1:9" x14ac:dyDescent="0.25">
      <c r="A2101" s="16"/>
      <c r="B2101" s="5">
        <f>DATE(YEAR(siječanj!B2101),MONTH(siječanj!B2101)+11,DAY(siječanj!B2101))</f>
        <v>43821</v>
      </c>
      <c r="C2101" s="9">
        <v>21.8541666666667</v>
      </c>
      <c r="D2101">
        <v>1.2976679365534773</v>
      </c>
      <c r="E2101" s="6">
        <v>183.74194753534627</v>
      </c>
      <c r="F2101" s="7">
        <v>96.949464004510133</v>
      </c>
      <c r="G2101" s="7">
        <v>111.4716911163554</v>
      </c>
      <c r="H2101" s="7">
        <v>237.79347068383834</v>
      </c>
      <c r="I2101" s="7">
        <f t="shared" si="52"/>
        <v>238.4360339165101</v>
      </c>
    </row>
    <row r="2102" spans="1:9" x14ac:dyDescent="0.25">
      <c r="A2102" s="16"/>
      <c r="B2102" s="5">
        <f>DATE(YEAR(siječanj!B2102),MONTH(siječanj!B2102)+11,DAY(siječanj!B2102))</f>
        <v>43821</v>
      </c>
      <c r="C2102" s="9">
        <v>21.8645833333333</v>
      </c>
      <c r="D2102">
        <v>1.2976679365534773</v>
      </c>
      <c r="E2102" s="6">
        <v>181.16815028613968</v>
      </c>
      <c r="F2102" s="7">
        <v>96.365765758356943</v>
      </c>
      <c r="G2102" s="7">
        <v>110.40978745046411</v>
      </c>
      <c r="H2102" s="7">
        <v>238.31057935162798</v>
      </c>
      <c r="I2102" s="7">
        <f t="shared" si="52"/>
        <v>235.09609975102515</v>
      </c>
    </row>
    <row r="2103" spans="1:9" x14ac:dyDescent="0.25">
      <c r="A2103" s="16"/>
      <c r="B2103" s="5">
        <f>DATE(YEAR(siječanj!B2103),MONTH(siječanj!B2103)+11,DAY(siječanj!B2103))</f>
        <v>43821</v>
      </c>
      <c r="C2103" s="9">
        <v>21.875</v>
      </c>
      <c r="D2103">
        <v>1.2976679365534773</v>
      </c>
      <c r="E2103" s="6">
        <v>177.10638906540751</v>
      </c>
      <c r="F2103" s="7">
        <v>91.863451259876769</v>
      </c>
      <c r="G2103" s="7">
        <v>101.14781033151014</v>
      </c>
      <c r="H2103" s="7">
        <v>240.05080846432082</v>
      </c>
      <c r="I2103" s="7">
        <f t="shared" si="52"/>
        <v>229.82528244894471</v>
      </c>
    </row>
    <row r="2104" spans="1:9" x14ac:dyDescent="0.25">
      <c r="A2104" s="16"/>
      <c r="B2104" s="5">
        <f>DATE(YEAR(siječanj!B2104),MONTH(siječanj!B2104)+11,DAY(siječanj!B2104))</f>
        <v>43821</v>
      </c>
      <c r="C2104" s="9">
        <v>21.8854166666667</v>
      </c>
      <c r="D2104">
        <v>1.2976679365534773</v>
      </c>
      <c r="E2104" s="6">
        <v>183.92824132181562</v>
      </c>
      <c r="F2104" s="7">
        <v>82.185168994237173</v>
      </c>
      <c r="G2104" s="7">
        <v>87.217952677523215</v>
      </c>
      <c r="H2104" s="7">
        <v>245.3293614050701</v>
      </c>
      <c r="I2104" s="7">
        <f t="shared" si="52"/>
        <v>238.67778138999051</v>
      </c>
    </row>
    <row r="2105" spans="1:9" x14ac:dyDescent="0.25">
      <c r="A2105" s="16"/>
      <c r="B2105" s="5">
        <f>DATE(YEAR(siječanj!B2105),MONTH(siječanj!B2105)+11,DAY(siječanj!B2105))</f>
        <v>43821</v>
      </c>
      <c r="C2105" s="9">
        <v>21.8958333333333</v>
      </c>
      <c r="D2105">
        <v>1.2976679365534773</v>
      </c>
      <c r="E2105" s="6">
        <v>190.97010654599981</v>
      </c>
      <c r="F2105" s="7">
        <v>78.313061411032223</v>
      </c>
      <c r="G2105" s="7">
        <v>81.914250523954053</v>
      </c>
      <c r="H2105" s="7">
        <v>249.00109987370453</v>
      </c>
      <c r="I2105" s="7">
        <f t="shared" si="52"/>
        <v>247.81578410494529</v>
      </c>
    </row>
    <row r="2106" spans="1:9" x14ac:dyDescent="0.25">
      <c r="A2106" s="16"/>
      <c r="B2106" s="5">
        <f>DATE(YEAR(siječanj!B2106),MONTH(siječanj!B2106)+11,DAY(siječanj!B2106))</f>
        <v>43821</v>
      </c>
      <c r="C2106" s="9">
        <v>21.90625</v>
      </c>
      <c r="D2106">
        <v>1.2976679365534773</v>
      </c>
      <c r="E2106" s="6">
        <v>191.51213774488843</v>
      </c>
      <c r="F2106" s="7">
        <v>77.38148731013095</v>
      </c>
      <c r="G2106" s="7">
        <v>82.636664525111172</v>
      </c>
      <c r="H2106" s="7">
        <v>250.06428802875436</v>
      </c>
      <c r="I2106" s="7">
        <f t="shared" si="52"/>
        <v>248.51916061235471</v>
      </c>
    </row>
    <row r="2107" spans="1:9" x14ac:dyDescent="0.25">
      <c r="A2107" s="16"/>
      <c r="B2107" s="5">
        <f>DATE(YEAR(siječanj!B2107),MONTH(siječanj!B2107)+11,DAY(siječanj!B2107))</f>
        <v>43821</v>
      </c>
      <c r="C2107" s="9">
        <v>21.9166666666667</v>
      </c>
      <c r="D2107">
        <v>1.2976679365534773</v>
      </c>
      <c r="E2107" s="6">
        <v>189.26220802570728</v>
      </c>
      <c r="F2107" s="7">
        <v>76.695046966907086</v>
      </c>
      <c r="G2107" s="7">
        <v>82.859344987293511</v>
      </c>
      <c r="H2107" s="7">
        <v>249.99171441016219</v>
      </c>
      <c r="I2107" s="7">
        <f t="shared" si="52"/>
        <v>245.59949895627454</v>
      </c>
    </row>
    <row r="2108" spans="1:9" x14ac:dyDescent="0.25">
      <c r="A2108" s="16"/>
      <c r="B2108" s="5">
        <f>DATE(YEAR(siječanj!B2108),MONTH(siječanj!B2108)+11,DAY(siječanj!B2108))</f>
        <v>43821</v>
      </c>
      <c r="C2108" s="9">
        <v>21.9270833333333</v>
      </c>
      <c r="D2108">
        <v>1.2976679365534773</v>
      </c>
      <c r="E2108" s="6">
        <v>190.12572738291203</v>
      </c>
      <c r="F2108" s="7">
        <v>74.972913788370207</v>
      </c>
      <c r="G2108" s="7">
        <v>71.251879541452539</v>
      </c>
      <c r="H2108" s="7">
        <v>251.67506839265295</v>
      </c>
      <c r="I2108" s="7">
        <f t="shared" si="52"/>
        <v>246.72006033871241</v>
      </c>
    </row>
    <row r="2109" spans="1:9" x14ac:dyDescent="0.25">
      <c r="A2109" s="16"/>
      <c r="B2109" s="5">
        <f>DATE(YEAR(siječanj!B2109),MONTH(siječanj!B2109)+11,DAY(siječanj!B2109))</f>
        <v>43821</v>
      </c>
      <c r="C2109" s="9">
        <v>21.9375</v>
      </c>
      <c r="D2109">
        <v>1.2976679365534773</v>
      </c>
      <c r="E2109" s="6">
        <v>183.91610622830459</v>
      </c>
      <c r="F2109" s="7">
        <v>73.908728974968</v>
      </c>
      <c r="G2109" s="7">
        <v>64.201827428025041</v>
      </c>
      <c r="H2109" s="7">
        <v>250.89259314143379</v>
      </c>
      <c r="I2109" s="7">
        <f t="shared" si="52"/>
        <v>238.66203406823416</v>
      </c>
    </row>
    <row r="2110" spans="1:9" x14ac:dyDescent="0.25">
      <c r="A2110" s="16"/>
      <c r="B2110" s="5">
        <f>DATE(YEAR(siječanj!B2110),MONTH(siječanj!B2110)+11,DAY(siječanj!B2110))</f>
        <v>43821</v>
      </c>
      <c r="C2110" s="9">
        <v>21.9479166666667</v>
      </c>
      <c r="D2110">
        <v>1.2976679365534773</v>
      </c>
      <c r="E2110" s="6">
        <v>174.0483028168654</v>
      </c>
      <c r="F2110" s="7">
        <v>72.227248739953453</v>
      </c>
      <c r="G2110" s="7">
        <v>63.758625994776565</v>
      </c>
      <c r="H2110" s="7">
        <v>247.67435199712264</v>
      </c>
      <c r="I2110" s="7">
        <f t="shared" si="52"/>
        <v>225.85690197699651</v>
      </c>
    </row>
    <row r="2111" spans="1:9" x14ac:dyDescent="0.25">
      <c r="A2111" s="16"/>
      <c r="B2111" s="5">
        <f>DATE(YEAR(siječanj!B2111),MONTH(siječanj!B2111)+11,DAY(siječanj!B2111))</f>
        <v>43821</v>
      </c>
      <c r="C2111" s="9">
        <v>21.9583333333333</v>
      </c>
      <c r="D2111">
        <v>1.2976679365534773</v>
      </c>
      <c r="E2111" s="6">
        <v>163.29864687504727</v>
      </c>
      <c r="F2111" s="7">
        <v>69.958763118351072</v>
      </c>
      <c r="G2111" s="7">
        <v>61.306082300676742</v>
      </c>
      <c r="H2111" s="7">
        <v>246.54109541849235</v>
      </c>
      <c r="I2111" s="7">
        <f t="shared" si="52"/>
        <v>211.90741813231753</v>
      </c>
    </row>
    <row r="2112" spans="1:9" x14ac:dyDescent="0.25">
      <c r="A2112" s="16"/>
      <c r="B2112" s="5">
        <f>DATE(YEAR(siječanj!B2112),MONTH(siječanj!B2112)+11,DAY(siječanj!B2112))</f>
        <v>43821</v>
      </c>
      <c r="C2112" s="9">
        <v>21.96875</v>
      </c>
      <c r="D2112">
        <v>1.2976679365534773</v>
      </c>
      <c r="E2112" s="6">
        <v>150.79415913225807</v>
      </c>
      <c r="F2112" s="7">
        <v>68.257130999692947</v>
      </c>
      <c r="G2112" s="7">
        <v>60.357222776617945</v>
      </c>
      <c r="H2112" s="7">
        <v>247.22942075893769</v>
      </c>
      <c r="I2112" s="7">
        <f t="shared" si="52"/>
        <v>195.68074532547405</v>
      </c>
    </row>
    <row r="2113" spans="1:9" x14ac:dyDescent="0.25">
      <c r="A2113" s="16"/>
      <c r="B2113" s="5">
        <f>DATE(YEAR(siječanj!B2113),MONTH(siječanj!B2113)+11,DAY(siječanj!B2113))</f>
        <v>43821</v>
      </c>
      <c r="C2113" s="9">
        <v>21.9791666666667</v>
      </c>
      <c r="D2113">
        <v>1.2976679365534773</v>
      </c>
      <c r="E2113" s="6">
        <v>138.71106735078683</v>
      </c>
      <c r="F2113" s="7">
        <v>66.737046442224482</v>
      </c>
      <c r="G2113" s="7">
        <v>62.943879699667356</v>
      </c>
      <c r="H2113" s="7">
        <v>248.21807636095727</v>
      </c>
      <c r="I2113" s="7">
        <f t="shared" si="52"/>
        <v>180.00090454622597</v>
      </c>
    </row>
    <row r="2114" spans="1:9" ht="15.75" thickBot="1" x14ac:dyDescent="0.3">
      <c r="A2114" s="16"/>
      <c r="B2114" s="5">
        <f>DATE(YEAR(siječanj!B2114),MONTH(siječanj!B2114)+11,DAY(siječanj!B2114))</f>
        <v>43821</v>
      </c>
      <c r="C2114" s="9">
        <v>21.9895833333333</v>
      </c>
      <c r="D2114">
        <v>1.2976679365534773</v>
      </c>
      <c r="E2114" s="6">
        <v>129.48488033139014</v>
      </c>
      <c r="F2114" s="7">
        <v>65.894584524660829</v>
      </c>
      <c r="G2114" s="7">
        <v>63.576425956213171</v>
      </c>
      <c r="H2114" s="7">
        <v>248.70936871401759</v>
      </c>
      <c r="I2114" s="7">
        <f t="shared" si="52"/>
        <v>168.028377474509</v>
      </c>
    </row>
    <row r="2115" spans="1:9" x14ac:dyDescent="0.25">
      <c r="A2115" s="19">
        <f t="shared" ref="A2115" si="53">A2019+1</f>
        <v>357</v>
      </c>
      <c r="B2115" s="5">
        <f>DATE(YEAR(siječanj!B2115),MONTH(siječanj!B2115)+11,DAY(siječanj!B2115))</f>
        <v>43822</v>
      </c>
      <c r="C2115" s="9">
        <v>22</v>
      </c>
      <c r="D2115">
        <v>1.3150824093318911</v>
      </c>
      <c r="E2115" s="6">
        <v>114.22751014589657</v>
      </c>
      <c r="F2115" s="7">
        <v>63.318073287843738</v>
      </c>
      <c r="G2115" s="7">
        <v>58.941519806904545</v>
      </c>
      <c r="H2115" s="7">
        <v>240.83976580758505</v>
      </c>
      <c r="I2115" s="7">
        <f t="shared" si="52"/>
        <v>150.21858925464869</v>
      </c>
    </row>
    <row r="2116" spans="1:9" x14ac:dyDescent="0.25">
      <c r="A2116" s="20"/>
      <c r="B2116" s="5">
        <f>DATE(YEAR(siječanj!B2116),MONTH(siječanj!B2116)+11,DAY(siječanj!B2116))</f>
        <v>43822</v>
      </c>
      <c r="C2116" s="9">
        <v>22.0104166666667</v>
      </c>
      <c r="D2116">
        <v>1.3150824093318911</v>
      </c>
      <c r="E2116" s="6">
        <v>105.08818061666825</v>
      </c>
      <c r="F2116" s="7">
        <v>61.970875115523739</v>
      </c>
      <c r="G2116" s="7">
        <v>58.466684638550355</v>
      </c>
      <c r="H2116" s="7">
        <v>241.58847895382601</v>
      </c>
      <c r="I2116" s="7">
        <f t="shared" ref="I2116:I2179" si="54">D2116*E2116</f>
        <v>138.19961775767302</v>
      </c>
    </row>
    <row r="2117" spans="1:9" x14ac:dyDescent="0.25">
      <c r="A2117" s="20"/>
      <c r="B2117" s="5">
        <f>DATE(YEAR(siječanj!B2117),MONTH(siječanj!B2117)+11,DAY(siječanj!B2117))</f>
        <v>43822</v>
      </c>
      <c r="C2117" s="9">
        <v>22.0208333333333</v>
      </c>
      <c r="D2117">
        <v>1.3150824093318911</v>
      </c>
      <c r="E2117" s="6">
        <v>97.480394189871092</v>
      </c>
      <c r="F2117" s="7">
        <v>61.042692438975941</v>
      </c>
      <c r="G2117" s="7">
        <v>58.560421805905193</v>
      </c>
      <c r="H2117" s="7">
        <v>241.62446812114285</v>
      </c>
      <c r="I2117" s="7">
        <f t="shared" si="54"/>
        <v>128.19475165383815</v>
      </c>
    </row>
    <row r="2118" spans="1:9" x14ac:dyDescent="0.25">
      <c r="A2118" s="20"/>
      <c r="B2118" s="5">
        <f>DATE(YEAR(siječanj!B2118),MONTH(siječanj!B2118)+11,DAY(siječanj!B2118))</f>
        <v>43822</v>
      </c>
      <c r="C2118" s="9">
        <v>22.03125</v>
      </c>
      <c r="D2118">
        <v>1.3150824093318911</v>
      </c>
      <c r="E2118" s="6">
        <v>90.137190522150291</v>
      </c>
      <c r="F2118" s="7">
        <v>59.840390363708345</v>
      </c>
      <c r="G2118" s="7">
        <v>57.870311865163096</v>
      </c>
      <c r="H2118" s="7">
        <v>241.99956904933069</v>
      </c>
      <c r="I2118" s="7">
        <f t="shared" si="54"/>
        <v>118.53783368227711</v>
      </c>
    </row>
    <row r="2119" spans="1:9" x14ac:dyDescent="0.25">
      <c r="A2119" s="20"/>
      <c r="B2119" s="5">
        <f>DATE(YEAR(siječanj!B2119),MONTH(siječanj!B2119)+11,DAY(siječanj!B2119))</f>
        <v>43822</v>
      </c>
      <c r="C2119" s="9">
        <v>22.0416666666667</v>
      </c>
      <c r="D2119">
        <v>1.3150824093318911</v>
      </c>
      <c r="E2119" s="6">
        <v>83.900247787682133</v>
      </c>
      <c r="F2119" s="7">
        <v>59.235528826885442</v>
      </c>
      <c r="G2119" s="7">
        <v>57.987337819611355</v>
      </c>
      <c r="H2119" s="7">
        <v>242.628911254027</v>
      </c>
      <c r="I2119" s="7">
        <f t="shared" si="54"/>
        <v>110.33574000416769</v>
      </c>
    </row>
    <row r="2120" spans="1:9" x14ac:dyDescent="0.25">
      <c r="A2120" s="20"/>
      <c r="B2120" s="5">
        <f>DATE(YEAR(siječanj!B2120),MONTH(siječanj!B2120)+11,DAY(siječanj!B2120))</f>
        <v>43822</v>
      </c>
      <c r="C2120" s="9">
        <v>22.0520833333333</v>
      </c>
      <c r="D2120">
        <v>1.3150824093318911</v>
      </c>
      <c r="E2120" s="6">
        <v>78.746412525841265</v>
      </c>
      <c r="F2120" s="7">
        <v>58.716074994490974</v>
      </c>
      <c r="G2120" s="7">
        <v>57.697247517641522</v>
      </c>
      <c r="H2120" s="7">
        <v>243.20857876322543</v>
      </c>
      <c r="I2120" s="7">
        <f t="shared" si="54"/>
        <v>103.55802191072634</v>
      </c>
    </row>
    <row r="2121" spans="1:9" x14ac:dyDescent="0.25">
      <c r="A2121" s="20"/>
      <c r="B2121" s="5">
        <f>DATE(YEAR(siječanj!B2121),MONTH(siječanj!B2121)+11,DAY(siječanj!B2121))</f>
        <v>43822</v>
      </c>
      <c r="C2121" s="9">
        <v>22.0625</v>
      </c>
      <c r="D2121">
        <v>1.3150824093318911</v>
      </c>
      <c r="E2121" s="6">
        <v>75.236848188467775</v>
      </c>
      <c r="F2121" s="7">
        <v>58.742399671809864</v>
      </c>
      <c r="G2121" s="7">
        <v>57.164294743577969</v>
      </c>
      <c r="H2121" s="7">
        <v>242.88238316353704</v>
      </c>
      <c r="I2121" s="7">
        <f t="shared" si="54"/>
        <v>98.942655586227929</v>
      </c>
    </row>
    <row r="2122" spans="1:9" x14ac:dyDescent="0.25">
      <c r="A2122" s="20"/>
      <c r="B2122" s="5">
        <f>DATE(YEAR(siječanj!B2122),MONTH(siječanj!B2122)+11,DAY(siječanj!B2122))</f>
        <v>43822</v>
      </c>
      <c r="C2122" s="9">
        <v>22.0729166666667</v>
      </c>
      <c r="D2122">
        <v>1.3150824093318911</v>
      </c>
      <c r="E2122" s="6">
        <v>71.722508232699028</v>
      </c>
      <c r="F2122" s="7">
        <v>58.096600231548528</v>
      </c>
      <c r="G2122" s="7">
        <v>57.152987519647915</v>
      </c>
      <c r="H2122" s="7">
        <v>242.86314598714515</v>
      </c>
      <c r="I2122" s="7">
        <f t="shared" si="54"/>
        <v>94.321008929984231</v>
      </c>
    </row>
    <row r="2123" spans="1:9" x14ac:dyDescent="0.25">
      <c r="A2123" s="20"/>
      <c r="B2123" s="5">
        <f>DATE(YEAR(siječanj!B2123),MONTH(siječanj!B2123)+11,DAY(siječanj!B2123))</f>
        <v>43822</v>
      </c>
      <c r="C2123" s="9">
        <v>22.0833333333333</v>
      </c>
      <c r="D2123">
        <v>1.3150824093318911</v>
      </c>
      <c r="E2123" s="6">
        <v>69.324652468102798</v>
      </c>
      <c r="F2123" s="7">
        <v>57.403987094649345</v>
      </c>
      <c r="G2123" s="7">
        <v>56.978855468340257</v>
      </c>
      <c r="H2123" s="7">
        <v>242.78457250653807</v>
      </c>
      <c r="I2123" s="7">
        <f t="shared" si="54"/>
        <v>91.167630993848661</v>
      </c>
    </row>
    <row r="2124" spans="1:9" x14ac:dyDescent="0.25">
      <c r="A2124" s="20"/>
      <c r="B2124" s="5">
        <f>DATE(YEAR(siječanj!B2124),MONTH(siječanj!B2124)+11,DAY(siječanj!B2124))</f>
        <v>43822</v>
      </c>
      <c r="C2124" s="9">
        <v>22.09375</v>
      </c>
      <c r="D2124">
        <v>1.3150824093318911</v>
      </c>
      <c r="E2124" s="6">
        <v>67.140169864289206</v>
      </c>
      <c r="F2124" s="7">
        <v>56.660514633007814</v>
      </c>
      <c r="G2124" s="7">
        <v>56.657946257838312</v>
      </c>
      <c r="H2124" s="7">
        <v>243.09281954452115</v>
      </c>
      <c r="I2124" s="7">
        <f t="shared" si="54"/>
        <v>88.294856348081879</v>
      </c>
    </row>
    <row r="2125" spans="1:9" x14ac:dyDescent="0.25">
      <c r="A2125" s="20"/>
      <c r="B2125" s="5">
        <f>DATE(YEAR(siječanj!B2125),MONTH(siječanj!B2125)+11,DAY(siječanj!B2125))</f>
        <v>43822</v>
      </c>
      <c r="C2125" s="9">
        <v>22.1041666666667</v>
      </c>
      <c r="D2125">
        <v>1.3150824093318911</v>
      </c>
      <c r="E2125" s="6">
        <v>66.089949735883891</v>
      </c>
      <c r="F2125" s="7">
        <v>56.398395658923398</v>
      </c>
      <c r="G2125" s="7">
        <v>56.429012102051757</v>
      </c>
      <c r="H2125" s="7">
        <v>242.78666750588096</v>
      </c>
      <c r="I2125" s="7">
        <f t="shared" si="54"/>
        <v>86.91373033128977</v>
      </c>
    </row>
    <row r="2126" spans="1:9" x14ac:dyDescent="0.25">
      <c r="A2126" s="20"/>
      <c r="B2126" s="5">
        <f>DATE(YEAR(siječanj!B2126),MONTH(siječanj!B2126)+11,DAY(siječanj!B2126))</f>
        <v>43822</v>
      </c>
      <c r="C2126" s="9">
        <v>22.1145833333333</v>
      </c>
      <c r="D2126">
        <v>1.3150824093318911</v>
      </c>
      <c r="E2126" s="6">
        <v>64.564759565842934</v>
      </c>
      <c r="F2126" s="7">
        <v>55.98561717314562</v>
      </c>
      <c r="G2126" s="7">
        <v>57.834583927569405</v>
      </c>
      <c r="H2126" s="7">
        <v>242.75303346198965</v>
      </c>
      <c r="I2126" s="7">
        <f t="shared" si="54"/>
        <v>84.907979567782988</v>
      </c>
    </row>
    <row r="2127" spans="1:9" x14ac:dyDescent="0.25">
      <c r="A2127" s="20"/>
      <c r="B2127" s="5">
        <f>DATE(YEAR(siječanj!B2127),MONTH(siječanj!B2127)+11,DAY(siječanj!B2127))</f>
        <v>43822</v>
      </c>
      <c r="C2127" s="9">
        <v>22.125</v>
      </c>
      <c r="D2127">
        <v>1.3150824093318911</v>
      </c>
      <c r="E2127" s="6">
        <v>64.119338600987362</v>
      </c>
      <c r="F2127" s="7">
        <v>56.912066009077193</v>
      </c>
      <c r="G2127" s="7">
        <v>56.930367266325682</v>
      </c>
      <c r="H2127" s="7">
        <v>242.14484034569298</v>
      </c>
      <c r="I2127" s="7">
        <f t="shared" si="54"/>
        <v>84.322214292153788</v>
      </c>
    </row>
    <row r="2128" spans="1:9" x14ac:dyDescent="0.25">
      <c r="A2128" s="20"/>
      <c r="B2128" s="5">
        <f>DATE(YEAR(siječanj!B2128),MONTH(siječanj!B2128)+11,DAY(siječanj!B2128))</f>
        <v>43822</v>
      </c>
      <c r="C2128" s="9">
        <v>22.1354166666667</v>
      </c>
      <c r="D2128">
        <v>1.3150824093318911</v>
      </c>
      <c r="E2128" s="6">
        <v>63.181090891251174</v>
      </c>
      <c r="F2128" s="7">
        <v>57.454127999321543</v>
      </c>
      <c r="G2128" s="7">
        <v>56.419105737600439</v>
      </c>
      <c r="H2128" s="7">
        <v>242.3652504842936</v>
      </c>
      <c r="I2128" s="7">
        <f t="shared" si="54"/>
        <v>83.088341233483789</v>
      </c>
    </row>
    <row r="2129" spans="1:9" x14ac:dyDescent="0.25">
      <c r="A2129" s="20"/>
      <c r="B2129" s="5">
        <f>DATE(YEAR(siječanj!B2129),MONTH(siječanj!B2129)+11,DAY(siječanj!B2129))</f>
        <v>43822</v>
      </c>
      <c r="C2129" s="9">
        <v>22.1458333333333</v>
      </c>
      <c r="D2129">
        <v>1.3150824093318911</v>
      </c>
      <c r="E2129" s="6">
        <v>62.854520387022852</v>
      </c>
      <c r="F2129" s="7">
        <v>57.050191297982487</v>
      </c>
      <c r="G2129" s="7">
        <v>56.991511370736951</v>
      </c>
      <c r="H2129" s="7">
        <v>242.27120962553911</v>
      </c>
      <c r="I2129" s="7">
        <f t="shared" si="54"/>
        <v>82.658874107966483</v>
      </c>
    </row>
    <row r="2130" spans="1:9" x14ac:dyDescent="0.25">
      <c r="A2130" s="20"/>
      <c r="B2130" s="5">
        <f>DATE(YEAR(siječanj!B2130),MONTH(siječanj!B2130)+11,DAY(siječanj!B2130))</f>
        <v>43822</v>
      </c>
      <c r="C2130" s="9">
        <v>22.15625</v>
      </c>
      <c r="D2130">
        <v>1.3150824093318911</v>
      </c>
      <c r="E2130" s="6">
        <v>62.317733335293248</v>
      </c>
      <c r="F2130" s="7">
        <v>57.463792555348974</v>
      </c>
      <c r="G2130" s="7">
        <v>55.331496902363</v>
      </c>
      <c r="H2130" s="7">
        <v>242.1834647700629</v>
      </c>
      <c r="I2130" s="7">
        <f t="shared" si="54"/>
        <v>81.952954898679749</v>
      </c>
    </row>
    <row r="2131" spans="1:9" x14ac:dyDescent="0.25">
      <c r="A2131" s="20"/>
      <c r="B2131" s="5">
        <f>DATE(YEAR(siječanj!B2131),MONTH(siječanj!B2131)+11,DAY(siječanj!B2131))</f>
        <v>43822</v>
      </c>
      <c r="C2131" s="9">
        <v>22.1666666666667</v>
      </c>
      <c r="D2131">
        <v>1.3150824093318911</v>
      </c>
      <c r="E2131" s="6">
        <v>62.074994737182422</v>
      </c>
      <c r="F2131" s="7">
        <v>57.536236590355223</v>
      </c>
      <c r="G2131" s="7">
        <v>55.324641120157629</v>
      </c>
      <c r="H2131" s="7">
        <v>241.84547754561089</v>
      </c>
      <c r="I2131" s="7">
        <f t="shared" si="54"/>
        <v>81.633733638238326</v>
      </c>
    </row>
    <row r="2132" spans="1:9" x14ac:dyDescent="0.25">
      <c r="A2132" s="20"/>
      <c r="B2132" s="5">
        <f>DATE(YEAR(siječanj!B2132),MONTH(siječanj!B2132)+11,DAY(siječanj!B2132))</f>
        <v>43822</v>
      </c>
      <c r="C2132" s="9">
        <v>22.1770833333333</v>
      </c>
      <c r="D2132">
        <v>1.3150824093318911</v>
      </c>
      <c r="E2132" s="6">
        <v>63.115794658027859</v>
      </c>
      <c r="F2132" s="7">
        <v>57.038451752143516</v>
      </c>
      <c r="G2132" s="7">
        <v>56.620994073422231</v>
      </c>
      <c r="H2132" s="7">
        <v>241.98173354155361</v>
      </c>
      <c r="I2132" s="7">
        <f t="shared" si="54"/>
        <v>83.002471305776183</v>
      </c>
    </row>
    <row r="2133" spans="1:9" x14ac:dyDescent="0.25">
      <c r="A2133" s="20"/>
      <c r="B2133" s="5">
        <f>DATE(YEAR(siječanj!B2133),MONTH(siječanj!B2133)+11,DAY(siječanj!B2133))</f>
        <v>43822</v>
      </c>
      <c r="C2133" s="9">
        <v>22.1875</v>
      </c>
      <c r="D2133">
        <v>1.3150824093318911</v>
      </c>
      <c r="E2133" s="6">
        <v>63.055889483525057</v>
      </c>
      <c r="F2133" s="7">
        <v>57.740717404510292</v>
      </c>
      <c r="G2133" s="7">
        <v>57.077987349561617</v>
      </c>
      <c r="H2133" s="7">
        <v>241.96315868109534</v>
      </c>
      <c r="I2133" s="7">
        <f t="shared" si="54"/>
        <v>82.923691064559591</v>
      </c>
    </row>
    <row r="2134" spans="1:9" x14ac:dyDescent="0.25">
      <c r="A2134" s="20"/>
      <c r="B2134" s="5">
        <f>DATE(YEAR(siječanj!B2134),MONTH(siječanj!B2134)+11,DAY(siječanj!B2134))</f>
        <v>43822</v>
      </c>
      <c r="C2134" s="9">
        <v>22.1979166666667</v>
      </c>
      <c r="D2134">
        <v>1.3150824093318911</v>
      </c>
      <c r="E2134" s="6">
        <v>64.883768095235524</v>
      </c>
      <c r="F2134" s="7">
        <v>57.675967287238493</v>
      </c>
      <c r="G2134" s="7">
        <v>56.88155795039048</v>
      </c>
      <c r="H2134" s="7">
        <v>242.33417165927605</v>
      </c>
      <c r="I2134" s="7">
        <f t="shared" si="54"/>
        <v>85.327502073214021</v>
      </c>
    </row>
    <row r="2135" spans="1:9" x14ac:dyDescent="0.25">
      <c r="A2135" s="20"/>
      <c r="B2135" s="5">
        <f>DATE(YEAR(siječanj!B2135),MONTH(siječanj!B2135)+11,DAY(siječanj!B2135))</f>
        <v>43822</v>
      </c>
      <c r="C2135" s="9">
        <v>22.2083333333333</v>
      </c>
      <c r="D2135">
        <v>1.3150824093318911</v>
      </c>
      <c r="E2135" s="6">
        <v>66.209326298724719</v>
      </c>
      <c r="F2135" s="7">
        <v>55.897893667708949</v>
      </c>
      <c r="G2135" s="7">
        <v>57.462055654326768</v>
      </c>
      <c r="H2135" s="7">
        <v>241.65451045173862</v>
      </c>
      <c r="I2135" s="7">
        <f t="shared" si="54"/>
        <v>87.070720349168241</v>
      </c>
    </row>
    <row r="2136" spans="1:9" x14ac:dyDescent="0.25">
      <c r="A2136" s="20"/>
      <c r="B2136" s="5">
        <f>DATE(YEAR(siječanj!B2136),MONTH(siječanj!B2136)+11,DAY(siječanj!B2136))</f>
        <v>43822</v>
      </c>
      <c r="C2136" s="9">
        <v>22.21875</v>
      </c>
      <c r="D2136">
        <v>1.3150824093318911</v>
      </c>
      <c r="E2136" s="6">
        <v>69.307792381126532</v>
      </c>
      <c r="F2136" s="7">
        <v>55.703105504220936</v>
      </c>
      <c r="G2136" s="7">
        <v>60.129023168924824</v>
      </c>
      <c r="H2136" s="7">
        <v>240.20454479862005</v>
      </c>
      <c r="I2136" s="7">
        <f t="shared" si="54"/>
        <v>91.145458590046374</v>
      </c>
    </row>
    <row r="2137" spans="1:9" x14ac:dyDescent="0.25">
      <c r="A2137" s="20"/>
      <c r="B2137" s="5">
        <f>DATE(YEAR(siječanj!B2137),MONTH(siječanj!B2137)+11,DAY(siječanj!B2137))</f>
        <v>43822</v>
      </c>
      <c r="C2137" s="9">
        <v>22.2291666666667</v>
      </c>
      <c r="D2137">
        <v>1.3150824093318911</v>
      </c>
      <c r="E2137" s="6">
        <v>72.553986972451938</v>
      </c>
      <c r="F2137" s="7">
        <v>56.411684423461111</v>
      </c>
      <c r="G2137" s="7">
        <v>61.459936007896843</v>
      </c>
      <c r="H2137" s="7">
        <v>240.07848566671862</v>
      </c>
      <c r="I2137" s="7">
        <f t="shared" si="54"/>
        <v>95.414471994366735</v>
      </c>
    </row>
    <row r="2138" spans="1:9" x14ac:dyDescent="0.25">
      <c r="A2138" s="20"/>
      <c r="B2138" s="5">
        <f>DATE(YEAR(siječanj!B2138),MONTH(siječanj!B2138)+11,DAY(siječanj!B2138))</f>
        <v>43822</v>
      </c>
      <c r="C2138" s="9">
        <v>22.2395833333333</v>
      </c>
      <c r="D2138">
        <v>1.3150824093318911</v>
      </c>
      <c r="E2138" s="6">
        <v>79.459999700699569</v>
      </c>
      <c r="F2138" s="7">
        <v>57.050046811264465</v>
      </c>
      <c r="G2138" s="7">
        <v>59.928499567265696</v>
      </c>
      <c r="H2138" s="7">
        <v>238.87207219126458</v>
      </c>
      <c r="I2138" s="7">
        <f t="shared" si="54"/>
        <v>104.49644785190733</v>
      </c>
    </row>
    <row r="2139" spans="1:9" x14ac:dyDescent="0.25">
      <c r="A2139" s="20"/>
      <c r="B2139" s="5">
        <f>DATE(YEAR(siječanj!B2139),MONTH(siječanj!B2139)+11,DAY(siječanj!B2139))</f>
        <v>43822</v>
      </c>
      <c r="C2139" s="9">
        <v>22.25</v>
      </c>
      <c r="D2139">
        <v>1.3150824093318911</v>
      </c>
      <c r="E2139" s="6">
        <v>84.622298259659033</v>
      </c>
      <c r="F2139" s="7">
        <v>59.640368570212111</v>
      </c>
      <c r="G2139" s="7">
        <v>60.136669694159743</v>
      </c>
      <c r="H2139" s="7">
        <v>235.46559725690381</v>
      </c>
      <c r="I2139" s="7">
        <f t="shared" si="54"/>
        <v>111.2852958785143</v>
      </c>
    </row>
    <row r="2140" spans="1:9" x14ac:dyDescent="0.25">
      <c r="A2140" s="20"/>
      <c r="B2140" s="5">
        <f>DATE(YEAR(siječanj!B2140),MONTH(siječanj!B2140)+11,DAY(siječanj!B2140))</f>
        <v>43822</v>
      </c>
      <c r="C2140" s="9">
        <v>22.2604166666667</v>
      </c>
      <c r="D2140">
        <v>1.3150824093318911</v>
      </c>
      <c r="E2140" s="6">
        <v>91.202545519329661</v>
      </c>
      <c r="F2140" s="7">
        <v>67.685401070015573</v>
      </c>
      <c r="G2140" s="7">
        <v>61.272357311162956</v>
      </c>
      <c r="H2140" s="7">
        <v>222.12856131137465</v>
      </c>
      <c r="I2140" s="7">
        <f t="shared" si="54"/>
        <v>119.93886329876152</v>
      </c>
    </row>
    <row r="2141" spans="1:9" x14ac:dyDescent="0.25">
      <c r="A2141" s="20"/>
      <c r="B2141" s="5">
        <f>DATE(YEAR(siječanj!B2141),MONTH(siječanj!B2141)+11,DAY(siječanj!B2141))</f>
        <v>43822</v>
      </c>
      <c r="C2141" s="9">
        <v>22.2708333333333</v>
      </c>
      <c r="D2141">
        <v>1.3150824093318911</v>
      </c>
      <c r="E2141" s="6">
        <v>96.830396890301927</v>
      </c>
      <c r="F2141" s="7">
        <v>76.849924688062586</v>
      </c>
      <c r="G2141" s="7">
        <v>62.378281681648126</v>
      </c>
      <c r="H2141" s="7">
        <v>212.893763188462</v>
      </c>
      <c r="I2141" s="7">
        <f t="shared" si="54"/>
        <v>127.33995163906151</v>
      </c>
    </row>
    <row r="2142" spans="1:9" x14ac:dyDescent="0.25">
      <c r="A2142" s="20"/>
      <c r="B2142" s="5">
        <f>DATE(YEAR(siječanj!B2142),MONTH(siječanj!B2142)+11,DAY(siječanj!B2142))</f>
        <v>43822</v>
      </c>
      <c r="C2142" s="9">
        <v>22.28125</v>
      </c>
      <c r="D2142">
        <v>1.3150824093318911</v>
      </c>
      <c r="E2142" s="6">
        <v>103.21445666395113</v>
      </c>
      <c r="F2142" s="7">
        <v>78.215231862374182</v>
      </c>
      <c r="G2142" s="7">
        <v>66.905923739695538</v>
      </c>
      <c r="H2142" s="7">
        <v>192.84767193331336</v>
      </c>
      <c r="I2142" s="7">
        <f t="shared" si="54"/>
        <v>135.73551634751092</v>
      </c>
    </row>
    <row r="2143" spans="1:9" x14ac:dyDescent="0.25">
      <c r="A2143" s="20"/>
      <c r="B2143" s="5">
        <f>DATE(YEAR(siječanj!B2143),MONTH(siječanj!B2143)+11,DAY(siječanj!B2143))</f>
        <v>43822</v>
      </c>
      <c r="C2143" s="9">
        <v>22.2916666666667</v>
      </c>
      <c r="D2143">
        <v>1.3150824093318911</v>
      </c>
      <c r="E2143" s="6">
        <v>108.82195979100665</v>
      </c>
      <c r="F2143" s="7">
        <v>86.0091625003421</v>
      </c>
      <c r="G2143" s="7">
        <v>79.182602637893837</v>
      </c>
      <c r="H2143" s="7">
        <v>152.55811427241457</v>
      </c>
      <c r="I2143" s="7">
        <f t="shared" si="54"/>
        <v>143.1098450701752</v>
      </c>
    </row>
    <row r="2144" spans="1:9" x14ac:dyDescent="0.25">
      <c r="A2144" s="20"/>
      <c r="B2144" s="5">
        <f>DATE(YEAR(siječanj!B2144),MONTH(siječanj!B2144)+11,DAY(siječanj!B2144))</f>
        <v>43822</v>
      </c>
      <c r="C2144" s="9">
        <v>22.3020833333333</v>
      </c>
      <c r="D2144">
        <v>1.3150824093318911</v>
      </c>
      <c r="E2144" s="6">
        <v>110.50841815712785</v>
      </c>
      <c r="F2144" s="7">
        <v>108.85957641409495</v>
      </c>
      <c r="G2144" s="7">
        <v>96.561577024720449</v>
      </c>
      <c r="H2144" s="7">
        <v>118.17225375445767</v>
      </c>
      <c r="I2144" s="7">
        <f t="shared" si="54"/>
        <v>145.32767680153179</v>
      </c>
    </row>
    <row r="2145" spans="1:9" x14ac:dyDescent="0.25">
      <c r="A2145" s="20"/>
      <c r="B2145" s="5">
        <f>DATE(YEAR(siječanj!B2145),MONTH(siječanj!B2145)+11,DAY(siječanj!B2145))</f>
        <v>43822</v>
      </c>
      <c r="C2145" s="9">
        <v>22.3125</v>
      </c>
      <c r="D2145">
        <v>1.3150824093318911</v>
      </c>
      <c r="E2145" s="6">
        <v>113.92338931650224</v>
      </c>
      <c r="F2145" s="7">
        <v>123.93109834911358</v>
      </c>
      <c r="G2145" s="7">
        <v>105.24265103341334</v>
      </c>
      <c r="H2145" s="7">
        <v>61.486738001023106</v>
      </c>
      <c r="I2145" s="7">
        <f t="shared" si="54"/>
        <v>149.81864530160078</v>
      </c>
    </row>
    <row r="2146" spans="1:9" x14ac:dyDescent="0.25">
      <c r="A2146" s="20"/>
      <c r="B2146" s="5">
        <f>DATE(YEAR(siječanj!B2146),MONTH(siječanj!B2146)+11,DAY(siječanj!B2146))</f>
        <v>43822</v>
      </c>
      <c r="C2146" s="9">
        <v>22.3229166666667</v>
      </c>
      <c r="D2146">
        <v>1.3150824093318911</v>
      </c>
      <c r="E2146" s="6">
        <v>114.38113695548623</v>
      </c>
      <c r="F2146" s="7">
        <v>134.89671312357439</v>
      </c>
      <c r="G2146" s="7">
        <v>118.65586850050452</v>
      </c>
      <c r="H2146" s="7">
        <v>18.63773144857846</v>
      </c>
      <c r="I2146" s="7">
        <f t="shared" si="54"/>
        <v>150.42062116954185</v>
      </c>
    </row>
    <row r="2147" spans="1:9" x14ac:dyDescent="0.25">
      <c r="A2147" s="20"/>
      <c r="B2147" s="5">
        <f>DATE(YEAR(siječanj!B2147),MONTH(siječanj!B2147)+11,DAY(siječanj!B2147))</f>
        <v>43822</v>
      </c>
      <c r="C2147" s="9">
        <v>22.3333333333333</v>
      </c>
      <c r="D2147">
        <v>1.3150824093318911</v>
      </c>
      <c r="E2147" s="6">
        <v>113.09616604880509</v>
      </c>
      <c r="F2147" s="7">
        <v>145.84907525517698</v>
      </c>
      <c r="G2147" s="7">
        <v>124.61064518383964</v>
      </c>
      <c r="H2147" s="7">
        <v>4.5367821060843214</v>
      </c>
      <c r="I2147" s="7">
        <f t="shared" si="54"/>
        <v>148.73077853366223</v>
      </c>
    </row>
    <row r="2148" spans="1:9" x14ac:dyDescent="0.25">
      <c r="A2148" s="20"/>
      <c r="B2148" s="5">
        <f>DATE(YEAR(siječanj!B2148),MONTH(siječanj!B2148)+11,DAY(siječanj!B2148))</f>
        <v>43822</v>
      </c>
      <c r="C2148" s="9">
        <v>22.34375</v>
      </c>
      <c r="D2148">
        <v>1.3150824093318911</v>
      </c>
      <c r="E2148" s="6">
        <v>111.83961359546768</v>
      </c>
      <c r="F2148" s="7">
        <v>164.20334345060505</v>
      </c>
      <c r="G2148" s="7">
        <v>138.30269389605871</v>
      </c>
      <c r="H2148" s="7">
        <v>2.8069199385637678</v>
      </c>
      <c r="I2148" s="7">
        <f t="shared" si="54"/>
        <v>147.07830850587536</v>
      </c>
    </row>
    <row r="2149" spans="1:9" x14ac:dyDescent="0.25">
      <c r="A2149" s="20"/>
      <c r="B2149" s="5">
        <f>DATE(YEAR(siječanj!B2149),MONTH(siječanj!B2149)+11,DAY(siječanj!B2149))</f>
        <v>43822</v>
      </c>
      <c r="C2149" s="9">
        <v>22.3541666666667</v>
      </c>
      <c r="D2149">
        <v>1.3150824093318911</v>
      </c>
      <c r="E2149" s="6">
        <v>112.86910331136714</v>
      </c>
      <c r="F2149" s="7">
        <v>174.61700290815722</v>
      </c>
      <c r="G2149" s="7">
        <v>151.59011097082049</v>
      </c>
      <c r="H2149" s="7">
        <v>2.50176637621021</v>
      </c>
      <c r="I2149" s="7">
        <f t="shared" si="54"/>
        <v>148.43217232184284</v>
      </c>
    </row>
    <row r="2150" spans="1:9" x14ac:dyDescent="0.25">
      <c r="A2150" s="20"/>
      <c r="B2150" s="5">
        <f>DATE(YEAR(siječanj!B2150),MONTH(siječanj!B2150)+11,DAY(siječanj!B2150))</f>
        <v>43822</v>
      </c>
      <c r="C2150" s="9">
        <v>22.3645833333333</v>
      </c>
      <c r="D2150">
        <v>1.3150824093318911</v>
      </c>
      <c r="E2150" s="6">
        <v>113.0340949214155</v>
      </c>
      <c r="F2150" s="7">
        <v>195.94894971297941</v>
      </c>
      <c r="G2150" s="7">
        <v>165.16088298306701</v>
      </c>
      <c r="H2150" s="7">
        <v>2.2375133239500782</v>
      </c>
      <c r="I2150" s="7">
        <f t="shared" si="54"/>
        <v>148.64914988590479</v>
      </c>
    </row>
    <row r="2151" spans="1:9" x14ac:dyDescent="0.25">
      <c r="A2151" s="20"/>
      <c r="B2151" s="5">
        <f>DATE(YEAR(siječanj!B2151),MONTH(siječanj!B2151)+11,DAY(siječanj!B2151))</f>
        <v>43822</v>
      </c>
      <c r="C2151" s="9">
        <v>22.375</v>
      </c>
      <c r="D2151">
        <v>1.3150824093318911</v>
      </c>
      <c r="E2151" s="6">
        <v>114.53154759305332</v>
      </c>
      <c r="F2151" s="7">
        <v>226.61045607598476</v>
      </c>
      <c r="G2151" s="7">
        <v>170.58312032651136</v>
      </c>
      <c r="H2151" s="7">
        <v>2.002088022915014</v>
      </c>
      <c r="I2151" s="7">
        <f t="shared" si="54"/>
        <v>150.61842355318271</v>
      </c>
    </row>
    <row r="2152" spans="1:9" x14ac:dyDescent="0.25">
      <c r="A2152" s="20"/>
      <c r="B2152" s="5">
        <f>DATE(YEAR(siječanj!B2152),MONTH(siječanj!B2152)+11,DAY(siječanj!B2152))</f>
        <v>43822</v>
      </c>
      <c r="C2152" s="9">
        <v>22.3854166666667</v>
      </c>
      <c r="D2152">
        <v>1.3150824093318911</v>
      </c>
      <c r="E2152" s="6">
        <v>114.71260219559207</v>
      </c>
      <c r="F2152" s="7">
        <v>224.57552520701861</v>
      </c>
      <c r="G2152" s="7">
        <v>192.69466766160511</v>
      </c>
      <c r="H2152" s="7">
        <v>1.8000936688913207</v>
      </c>
      <c r="I2152" s="7">
        <f t="shared" si="54"/>
        <v>150.85652527611001</v>
      </c>
    </row>
    <row r="2153" spans="1:9" x14ac:dyDescent="0.25">
      <c r="A2153" s="20"/>
      <c r="B2153" s="5">
        <f>DATE(YEAR(siječanj!B2153),MONTH(siječanj!B2153)+11,DAY(siječanj!B2153))</f>
        <v>43822</v>
      </c>
      <c r="C2153" s="9">
        <v>22.3958333333333</v>
      </c>
      <c r="D2153">
        <v>1.3150824093318911</v>
      </c>
      <c r="E2153" s="6">
        <v>114.68093679820954</v>
      </c>
      <c r="F2153" s="7">
        <v>222.52127325303752</v>
      </c>
      <c r="G2153" s="7">
        <v>199.396804883806</v>
      </c>
      <c r="H2153" s="7">
        <v>2.0220045233536004</v>
      </c>
      <c r="I2153" s="7">
        <f t="shared" si="54"/>
        <v>150.81488266902775</v>
      </c>
    </row>
    <row r="2154" spans="1:9" x14ac:dyDescent="0.25">
      <c r="A2154" s="20"/>
      <c r="B2154" s="5">
        <f>DATE(YEAR(siječanj!B2154),MONTH(siječanj!B2154)+11,DAY(siječanj!B2154))</f>
        <v>43822</v>
      </c>
      <c r="C2154" s="9">
        <v>22.40625</v>
      </c>
      <c r="D2154">
        <v>1.3150824093318911</v>
      </c>
      <c r="E2154" s="6">
        <v>115.28133655607905</v>
      </c>
      <c r="F2154" s="7">
        <v>223.68974135516922</v>
      </c>
      <c r="G2154" s="7">
        <v>203.20963531276709</v>
      </c>
      <c r="H2154" s="7">
        <v>2.0386774765765385</v>
      </c>
      <c r="I2154" s="7">
        <f t="shared" si="54"/>
        <v>151.60445782916906</v>
      </c>
    </row>
    <row r="2155" spans="1:9" x14ac:dyDescent="0.25">
      <c r="A2155" s="20"/>
      <c r="B2155" s="5">
        <f>DATE(YEAR(siječanj!B2155),MONTH(siječanj!B2155)+11,DAY(siječanj!B2155))</f>
        <v>43822</v>
      </c>
      <c r="C2155" s="9">
        <v>22.4166666666667</v>
      </c>
      <c r="D2155">
        <v>1.3150824093318911</v>
      </c>
      <c r="E2155" s="6">
        <v>115.79786569464932</v>
      </c>
      <c r="F2155" s="7">
        <v>233.77151482143401</v>
      </c>
      <c r="G2155" s="7">
        <v>204.54661319091494</v>
      </c>
      <c r="H2155" s="7">
        <v>2.1535822877169224</v>
      </c>
      <c r="I2155" s="7">
        <f t="shared" si="54"/>
        <v>152.28373621321018</v>
      </c>
    </row>
    <row r="2156" spans="1:9" x14ac:dyDescent="0.25">
      <c r="A2156" s="20"/>
      <c r="B2156" s="5">
        <f>DATE(YEAR(siječanj!B2156),MONTH(siječanj!B2156)+11,DAY(siječanj!B2156))</f>
        <v>43822</v>
      </c>
      <c r="C2156" s="9">
        <v>22.4270833333333</v>
      </c>
      <c r="D2156">
        <v>1.3150824093318911</v>
      </c>
      <c r="E2156" s="6">
        <v>117.72034840346144</v>
      </c>
      <c r="F2156" s="7">
        <v>233.37493891567399</v>
      </c>
      <c r="G2156" s="7">
        <v>201.5431945520566</v>
      </c>
      <c r="H2156" s="7">
        <v>2.0658864556255057</v>
      </c>
      <c r="I2156" s="7">
        <f t="shared" si="54"/>
        <v>154.81195940581372</v>
      </c>
    </row>
    <row r="2157" spans="1:9" x14ac:dyDescent="0.25">
      <c r="A2157" s="20"/>
      <c r="B2157" s="5">
        <f>DATE(YEAR(siječanj!B2157),MONTH(siječanj!B2157)+11,DAY(siječanj!B2157))</f>
        <v>43822</v>
      </c>
      <c r="C2157" s="9">
        <v>22.4375</v>
      </c>
      <c r="D2157">
        <v>1.3150824093318911</v>
      </c>
      <c r="E2157" s="6">
        <v>119.38459830765038</v>
      </c>
      <c r="F2157" s="7">
        <v>225.15105995360381</v>
      </c>
      <c r="G2157" s="7">
        <v>201.10349727446695</v>
      </c>
      <c r="H2157" s="7">
        <v>2.0446193109114343</v>
      </c>
      <c r="I2157" s="7">
        <f t="shared" si="54"/>
        <v>157.00058517954488</v>
      </c>
    </row>
    <row r="2158" spans="1:9" x14ac:dyDescent="0.25">
      <c r="A2158" s="20"/>
      <c r="B2158" s="5">
        <f>DATE(YEAR(siječanj!B2158),MONTH(siječanj!B2158)+11,DAY(siječanj!B2158))</f>
        <v>43822</v>
      </c>
      <c r="C2158" s="9">
        <v>22.4479166666667</v>
      </c>
      <c r="D2158">
        <v>1.3150824093318911</v>
      </c>
      <c r="E2158" s="6">
        <v>120.31693481232658</v>
      </c>
      <c r="F2158" s="7">
        <v>223.92097629327731</v>
      </c>
      <c r="G2158" s="7">
        <v>206.85135617519848</v>
      </c>
      <c r="H2158" s="7">
        <v>2.1187256606369838</v>
      </c>
      <c r="I2158" s="7">
        <f t="shared" si="54"/>
        <v>158.22668451642252</v>
      </c>
    </row>
    <row r="2159" spans="1:9" x14ac:dyDescent="0.25">
      <c r="A2159" s="20"/>
      <c r="B2159" s="5">
        <f>DATE(YEAR(siječanj!B2159),MONTH(siječanj!B2159)+11,DAY(siječanj!B2159))</f>
        <v>43822</v>
      </c>
      <c r="C2159" s="9">
        <v>22.4583333333333</v>
      </c>
      <c r="D2159">
        <v>1.3150824093318911</v>
      </c>
      <c r="E2159" s="6">
        <v>120.45955020332173</v>
      </c>
      <c r="F2159" s="7">
        <v>221.13790122545373</v>
      </c>
      <c r="G2159" s="7">
        <v>208.19544271276419</v>
      </c>
      <c r="H2159" s="7">
        <v>2.2062794249601638</v>
      </c>
      <c r="I2159" s="7">
        <f t="shared" si="54"/>
        <v>158.41423550842023</v>
      </c>
    </row>
    <row r="2160" spans="1:9" x14ac:dyDescent="0.25">
      <c r="A2160" s="20"/>
      <c r="B2160" s="5">
        <f>DATE(YEAR(siječanj!B2160),MONTH(siječanj!B2160)+11,DAY(siječanj!B2160))</f>
        <v>43822</v>
      </c>
      <c r="C2160" s="9">
        <v>22.46875</v>
      </c>
      <c r="D2160">
        <v>1.3150824093318911</v>
      </c>
      <c r="E2160" s="6">
        <v>119.72292868532043</v>
      </c>
      <c r="F2160" s="7">
        <v>219.23264718590875</v>
      </c>
      <c r="G2160" s="7">
        <v>203.28984555621554</v>
      </c>
      <c r="H2160" s="7">
        <v>2.1878696432466751</v>
      </c>
      <c r="I2160" s="7">
        <f t="shared" si="54"/>
        <v>157.44551750776137</v>
      </c>
    </row>
    <row r="2161" spans="1:9" x14ac:dyDescent="0.25">
      <c r="A2161" s="20"/>
      <c r="B2161" s="5">
        <f>DATE(YEAR(siječanj!B2161),MONTH(siječanj!B2161)+11,DAY(siječanj!B2161))</f>
        <v>43822</v>
      </c>
      <c r="C2161" s="9">
        <v>22.4791666666667</v>
      </c>
      <c r="D2161">
        <v>1.3150824093318911</v>
      </c>
      <c r="E2161" s="6">
        <v>120.46690967843752</v>
      </c>
      <c r="F2161" s="7">
        <v>218.25309546758561</v>
      </c>
      <c r="G2161" s="7">
        <v>198.5519742282581</v>
      </c>
      <c r="H2161" s="7">
        <v>2.2465986577765111</v>
      </c>
      <c r="I2161" s="7">
        <f t="shared" si="54"/>
        <v>158.42391382468693</v>
      </c>
    </row>
    <row r="2162" spans="1:9" x14ac:dyDescent="0.25">
      <c r="A2162" s="20"/>
      <c r="B2162" s="5">
        <f>DATE(YEAR(siječanj!B2162),MONTH(siječanj!B2162)+11,DAY(siječanj!B2162))</f>
        <v>43822</v>
      </c>
      <c r="C2162" s="9">
        <v>22.4895833333333</v>
      </c>
      <c r="D2162">
        <v>1.3150824093318911</v>
      </c>
      <c r="E2162" s="6">
        <v>121.11152187516029</v>
      </c>
      <c r="F2162" s="7">
        <v>214.00173031718307</v>
      </c>
      <c r="G2162" s="7">
        <v>194.19691484685131</v>
      </c>
      <c r="H2162" s="7">
        <v>1.972686998230796</v>
      </c>
      <c r="I2162" s="7">
        <f t="shared" si="54"/>
        <v>159.27163198543784</v>
      </c>
    </row>
    <row r="2163" spans="1:9" x14ac:dyDescent="0.25">
      <c r="A2163" s="20"/>
      <c r="B2163" s="5">
        <f>DATE(YEAR(siječanj!B2163),MONTH(siječanj!B2163)+11,DAY(siječanj!B2163))</f>
        <v>43822</v>
      </c>
      <c r="C2163" s="9">
        <v>22.5</v>
      </c>
      <c r="D2163">
        <v>1.3150824093318911</v>
      </c>
      <c r="E2163" s="6">
        <v>121.77244721108633</v>
      </c>
      <c r="F2163" s="7">
        <v>217.42046667388706</v>
      </c>
      <c r="G2163" s="7">
        <v>194.72816170321153</v>
      </c>
      <c r="H2163" s="7">
        <v>1.8558492650606064</v>
      </c>
      <c r="I2163" s="7">
        <f t="shared" si="54"/>
        <v>160.14080326859593</v>
      </c>
    </row>
    <row r="2164" spans="1:9" x14ac:dyDescent="0.25">
      <c r="A2164" s="20"/>
      <c r="B2164" s="5">
        <f>DATE(YEAR(siječanj!B2164),MONTH(siječanj!B2164)+11,DAY(siječanj!B2164))</f>
        <v>43822</v>
      </c>
      <c r="C2164" s="9">
        <v>22.5104166666667</v>
      </c>
      <c r="D2164">
        <v>1.3150824093318911</v>
      </c>
      <c r="E2164" s="6">
        <v>122.17207345986523</v>
      </c>
      <c r="F2164" s="7">
        <v>209.80201916847199</v>
      </c>
      <c r="G2164" s="7">
        <v>191.54748015231945</v>
      </c>
      <c r="H2164" s="7">
        <v>1.8590728027314318</v>
      </c>
      <c r="I2164" s="7">
        <f t="shared" si="54"/>
        <v>160.66634471867235</v>
      </c>
    </row>
    <row r="2165" spans="1:9" x14ac:dyDescent="0.25">
      <c r="A2165" s="20"/>
      <c r="B2165" s="5">
        <f>DATE(YEAR(siječanj!B2165),MONTH(siječanj!B2165)+11,DAY(siječanj!B2165))</f>
        <v>43822</v>
      </c>
      <c r="C2165" s="9">
        <v>22.5208333333333</v>
      </c>
      <c r="D2165">
        <v>1.3150824093318911</v>
      </c>
      <c r="E2165" s="6">
        <v>121.37502463573031</v>
      </c>
      <c r="F2165" s="7">
        <v>203.08335065895434</v>
      </c>
      <c r="G2165" s="7">
        <v>187.33251876055795</v>
      </c>
      <c r="H2165" s="7">
        <v>2.052874248627754</v>
      </c>
      <c r="I2165" s="7">
        <f t="shared" si="54"/>
        <v>159.61815983067387</v>
      </c>
    </row>
    <row r="2166" spans="1:9" x14ac:dyDescent="0.25">
      <c r="A2166" s="20"/>
      <c r="B2166" s="5">
        <f>DATE(YEAR(siječanj!B2166),MONTH(siječanj!B2166)+11,DAY(siječanj!B2166))</f>
        <v>43822</v>
      </c>
      <c r="C2166" s="9">
        <v>22.53125</v>
      </c>
      <c r="D2166">
        <v>1.3150824093318911</v>
      </c>
      <c r="E2166" s="6">
        <v>119.52680869920565</v>
      </c>
      <c r="F2166" s="7">
        <v>188.33982561439646</v>
      </c>
      <c r="G2166" s="7">
        <v>183.3740190154287</v>
      </c>
      <c r="H2166" s="7">
        <v>1.8827921171634407</v>
      </c>
      <c r="I2166" s="7">
        <f t="shared" si="54"/>
        <v>157.18760356390339</v>
      </c>
    </row>
    <row r="2167" spans="1:9" x14ac:dyDescent="0.25">
      <c r="A2167" s="20"/>
      <c r="B2167" s="5">
        <f>DATE(YEAR(siječanj!B2167),MONTH(siječanj!B2167)+11,DAY(siječanj!B2167))</f>
        <v>43822</v>
      </c>
      <c r="C2167" s="9">
        <v>22.5416666666667</v>
      </c>
      <c r="D2167">
        <v>1.3150824093318911</v>
      </c>
      <c r="E2167" s="6">
        <v>117.03288170718385</v>
      </c>
      <c r="F2167" s="7">
        <v>184.22494422324172</v>
      </c>
      <c r="G2167" s="7">
        <v>178.11143148547171</v>
      </c>
      <c r="H2167" s="7">
        <v>1.8402608291670206</v>
      </c>
      <c r="I2167" s="7">
        <f t="shared" si="54"/>
        <v>153.90788404653753</v>
      </c>
    </row>
    <row r="2168" spans="1:9" x14ac:dyDescent="0.25">
      <c r="A2168" s="20"/>
      <c r="B2168" s="5">
        <f>DATE(YEAR(siječanj!B2168),MONTH(siječanj!B2168)+11,DAY(siječanj!B2168))</f>
        <v>43822</v>
      </c>
      <c r="C2168" s="9">
        <v>22.5520833333333</v>
      </c>
      <c r="D2168">
        <v>1.3150824093318911</v>
      </c>
      <c r="E2168" s="6">
        <v>114.54264239388543</v>
      </c>
      <c r="F2168" s="7">
        <v>192.11978277966546</v>
      </c>
      <c r="G2168" s="7">
        <v>177.41815054476345</v>
      </c>
      <c r="H2168" s="7">
        <v>1.9448577232923465</v>
      </c>
      <c r="I2168" s="7">
        <f t="shared" si="54"/>
        <v>150.63301413059207</v>
      </c>
    </row>
    <row r="2169" spans="1:9" x14ac:dyDescent="0.25">
      <c r="A2169" s="20"/>
      <c r="B2169" s="5">
        <f>DATE(YEAR(siječanj!B2169),MONTH(siječanj!B2169)+11,DAY(siječanj!B2169))</f>
        <v>43822</v>
      </c>
      <c r="C2169" s="9">
        <v>22.5625</v>
      </c>
      <c r="D2169">
        <v>1.3150824093318911</v>
      </c>
      <c r="E2169" s="6">
        <v>115.82989638564429</v>
      </c>
      <c r="F2169" s="7">
        <v>179.72187116949195</v>
      </c>
      <c r="G2169" s="7">
        <v>174.03840646055107</v>
      </c>
      <c r="H2169" s="7">
        <v>1.9262898661747638</v>
      </c>
      <c r="I2169" s="7">
        <f t="shared" si="54"/>
        <v>152.32585921149641</v>
      </c>
    </row>
    <row r="2170" spans="1:9" x14ac:dyDescent="0.25">
      <c r="A2170" s="20"/>
      <c r="B2170" s="5">
        <f>DATE(YEAR(siječanj!B2170),MONTH(siječanj!B2170)+11,DAY(siječanj!B2170))</f>
        <v>43822</v>
      </c>
      <c r="C2170" s="9">
        <v>22.5729166666667</v>
      </c>
      <c r="D2170">
        <v>1.3150824093318911</v>
      </c>
      <c r="E2170" s="6">
        <v>116.65403947377786</v>
      </c>
      <c r="F2170" s="7">
        <v>173.58641527021416</v>
      </c>
      <c r="G2170" s="7">
        <v>175.13733857541462</v>
      </c>
      <c r="H2170" s="7">
        <v>1.9736454554277703</v>
      </c>
      <c r="I2170" s="7">
        <f t="shared" si="54"/>
        <v>153.40967528947331</v>
      </c>
    </row>
    <row r="2171" spans="1:9" x14ac:dyDescent="0.25">
      <c r="A2171" s="20"/>
      <c r="B2171" s="5">
        <f>DATE(YEAR(siječanj!B2171),MONTH(siječanj!B2171)+11,DAY(siječanj!B2171))</f>
        <v>43822</v>
      </c>
      <c r="C2171" s="9">
        <v>22.5833333333333</v>
      </c>
      <c r="D2171">
        <v>1.3150824093318911</v>
      </c>
      <c r="E2171" s="6">
        <v>116.93775845638839</v>
      </c>
      <c r="F2171" s="7">
        <v>173.88974506709326</v>
      </c>
      <c r="G2171" s="7">
        <v>175.38704478794168</v>
      </c>
      <c r="H2171" s="7">
        <v>2.0845153418547961</v>
      </c>
      <c r="I2171" s="7">
        <f t="shared" si="54"/>
        <v>153.78278913269799</v>
      </c>
    </row>
    <row r="2172" spans="1:9" x14ac:dyDescent="0.25">
      <c r="A2172" s="20"/>
      <c r="B2172" s="5">
        <f>DATE(YEAR(siječanj!B2172),MONTH(siječanj!B2172)+11,DAY(siječanj!B2172))</f>
        <v>43822</v>
      </c>
      <c r="C2172" s="9">
        <v>22.59375</v>
      </c>
      <c r="D2172">
        <v>1.3150824093318911</v>
      </c>
      <c r="E2172" s="6">
        <v>118.37004890197049</v>
      </c>
      <c r="F2172" s="7">
        <v>174.56696234148365</v>
      </c>
      <c r="G2172" s="7">
        <v>172.69756317358369</v>
      </c>
      <c r="H2172" s="7">
        <v>2.0318882380184311</v>
      </c>
      <c r="I2172" s="7">
        <f t="shared" si="54"/>
        <v>155.66636910273712</v>
      </c>
    </row>
    <row r="2173" spans="1:9" x14ac:dyDescent="0.25">
      <c r="A2173" s="20"/>
      <c r="B2173" s="5">
        <f>DATE(YEAR(siječanj!B2173),MONTH(siječanj!B2173)+11,DAY(siječanj!B2173))</f>
        <v>43822</v>
      </c>
      <c r="C2173" s="9">
        <v>22.6041666666667</v>
      </c>
      <c r="D2173">
        <v>1.3150824093318911</v>
      </c>
      <c r="E2173" s="6">
        <v>118.65318222362632</v>
      </c>
      <c r="F2173" s="7">
        <v>175.4921750132722</v>
      </c>
      <c r="G2173" s="7">
        <v>173.13944001190961</v>
      </c>
      <c r="H2173" s="7">
        <v>2.0371207339893864</v>
      </c>
      <c r="I2173" s="7">
        <f t="shared" si="54"/>
        <v>156.0387127535424</v>
      </c>
    </row>
    <row r="2174" spans="1:9" x14ac:dyDescent="0.25">
      <c r="A2174" s="20"/>
      <c r="B2174" s="5">
        <f>DATE(YEAR(siječanj!B2174),MONTH(siječanj!B2174)+11,DAY(siječanj!B2174))</f>
        <v>43822</v>
      </c>
      <c r="C2174" s="9">
        <v>22.6145833333333</v>
      </c>
      <c r="D2174">
        <v>1.3150824093318911</v>
      </c>
      <c r="E2174" s="6">
        <v>120.7727348804747</v>
      </c>
      <c r="F2174" s="7">
        <v>175.85175830569966</v>
      </c>
      <c r="G2174" s="7">
        <v>170.99418227022917</v>
      </c>
      <c r="H2174" s="7">
        <v>2.0426603764733597</v>
      </c>
      <c r="I2174" s="7">
        <f t="shared" si="54"/>
        <v>158.82609916821639</v>
      </c>
    </row>
    <row r="2175" spans="1:9" x14ac:dyDescent="0.25">
      <c r="A2175" s="20"/>
      <c r="B2175" s="5">
        <f>DATE(YEAR(siječanj!B2175),MONTH(siječanj!B2175)+11,DAY(siječanj!B2175))</f>
        <v>43822</v>
      </c>
      <c r="C2175" s="9">
        <v>22.625</v>
      </c>
      <c r="D2175">
        <v>1.3150824093318911</v>
      </c>
      <c r="E2175" s="6">
        <v>122.54166522812362</v>
      </c>
      <c r="F2175" s="7">
        <v>172.27870612063245</v>
      </c>
      <c r="G2175" s="7">
        <v>167.60531453674699</v>
      </c>
      <c r="H2175" s="7">
        <v>2.1055973982792637</v>
      </c>
      <c r="I2175" s="7">
        <f t="shared" si="54"/>
        <v>161.15238835174284</v>
      </c>
    </row>
    <row r="2176" spans="1:9" x14ac:dyDescent="0.25">
      <c r="A2176" s="20"/>
      <c r="B2176" s="5">
        <f>DATE(YEAR(siječanj!B2176),MONTH(siječanj!B2176)+11,DAY(siječanj!B2176))</f>
        <v>43822</v>
      </c>
      <c r="C2176" s="9">
        <v>22.6354166666667</v>
      </c>
      <c r="D2176">
        <v>1.3150824093318911</v>
      </c>
      <c r="E2176" s="6">
        <v>124.57040668703644</v>
      </c>
      <c r="F2176" s="7">
        <v>169.72937845440248</v>
      </c>
      <c r="G2176" s="7">
        <v>160.78166780698112</v>
      </c>
      <c r="H2176" s="7">
        <v>2.0283265390401142</v>
      </c>
      <c r="I2176" s="7">
        <f t="shared" si="54"/>
        <v>163.8203505574414</v>
      </c>
    </row>
    <row r="2177" spans="1:9" x14ac:dyDescent="0.25">
      <c r="A2177" s="20"/>
      <c r="B2177" s="5">
        <f>DATE(YEAR(siječanj!B2177),MONTH(siječanj!B2177)+11,DAY(siječanj!B2177))</f>
        <v>43822</v>
      </c>
      <c r="C2177" s="9">
        <v>22.6458333333333</v>
      </c>
      <c r="D2177">
        <v>1.3150824093318911</v>
      </c>
      <c r="E2177" s="6">
        <v>126.40865546822823</v>
      </c>
      <c r="F2177" s="7">
        <v>168.39096186372203</v>
      </c>
      <c r="G2177" s="7">
        <v>158.37330136051148</v>
      </c>
      <c r="H2177" s="7">
        <v>1.9269621868807834</v>
      </c>
      <c r="I2177" s="7">
        <f t="shared" si="54"/>
        <v>166.23779919356252</v>
      </c>
    </row>
    <row r="2178" spans="1:9" x14ac:dyDescent="0.25">
      <c r="A2178" s="20"/>
      <c r="B2178" s="5">
        <f>DATE(YEAR(siječanj!B2178),MONTH(siječanj!B2178)+11,DAY(siječanj!B2178))</f>
        <v>43822</v>
      </c>
      <c r="C2178" s="9">
        <v>22.65625</v>
      </c>
      <c r="D2178">
        <v>1.3150824093318911</v>
      </c>
      <c r="E2178" s="6">
        <v>130.09577533209747</v>
      </c>
      <c r="F2178" s="7">
        <v>167.23253558849257</v>
      </c>
      <c r="G2178" s="7">
        <v>158.31940238893435</v>
      </c>
      <c r="H2178" s="7">
        <v>2.3694072391215881</v>
      </c>
      <c r="I2178" s="7">
        <f t="shared" si="54"/>
        <v>171.08666566763515</v>
      </c>
    </row>
    <row r="2179" spans="1:9" x14ac:dyDescent="0.25">
      <c r="A2179" s="20"/>
      <c r="B2179" s="5">
        <f>DATE(YEAR(siječanj!B2179),MONTH(siječanj!B2179)+11,DAY(siječanj!B2179))</f>
        <v>43822</v>
      </c>
      <c r="C2179" s="9">
        <v>22.6666666666667</v>
      </c>
      <c r="D2179">
        <v>1.3150824093318911</v>
      </c>
      <c r="E2179" s="6">
        <v>131.59238723283926</v>
      </c>
      <c r="F2179" s="7">
        <v>167.01637944481763</v>
      </c>
      <c r="G2179" s="7">
        <v>156.58071902393095</v>
      </c>
      <c r="H2179" s="7">
        <v>3.6715193641186197</v>
      </c>
      <c r="I2179" s="7">
        <f t="shared" si="54"/>
        <v>173.05483365189744</v>
      </c>
    </row>
    <row r="2180" spans="1:9" x14ac:dyDescent="0.25">
      <c r="A2180" s="20"/>
      <c r="B2180" s="5">
        <f>DATE(YEAR(siječanj!B2180),MONTH(siječanj!B2180)+11,DAY(siječanj!B2180))</f>
        <v>43822</v>
      </c>
      <c r="C2180" s="9">
        <v>22.6770833333333</v>
      </c>
      <c r="D2180">
        <v>1.3150824093318911</v>
      </c>
      <c r="E2180" s="6">
        <v>134.37566448644813</v>
      </c>
      <c r="F2180" s="7">
        <v>166.27414716083911</v>
      </c>
      <c r="G2180" s="7">
        <v>155.91553555127746</v>
      </c>
      <c r="H2180" s="7">
        <v>7.9296285394668287</v>
      </c>
      <c r="I2180" s="7">
        <f t="shared" ref="I2180:I2243" si="55">D2180*E2180</f>
        <v>176.71507260841204</v>
      </c>
    </row>
    <row r="2181" spans="1:9" x14ac:dyDescent="0.25">
      <c r="A2181" s="20"/>
      <c r="B2181" s="5">
        <f>DATE(YEAR(siječanj!B2181),MONTH(siječanj!B2181)+11,DAY(siječanj!B2181))</f>
        <v>43822</v>
      </c>
      <c r="C2181" s="9">
        <v>22.6875</v>
      </c>
      <c r="D2181">
        <v>1.3150824093318911</v>
      </c>
      <c r="E2181" s="6">
        <v>139.48856998871923</v>
      </c>
      <c r="F2181" s="7">
        <v>167.72046723523943</v>
      </c>
      <c r="G2181" s="7">
        <v>159.35389095385216</v>
      </c>
      <c r="H2181" s="7">
        <v>20.651785179297033</v>
      </c>
      <c r="I2181" s="7">
        <f t="shared" si="55"/>
        <v>183.43896469502502</v>
      </c>
    </row>
    <row r="2182" spans="1:9" x14ac:dyDescent="0.25">
      <c r="A2182" s="20"/>
      <c r="B2182" s="5">
        <f>DATE(YEAR(siječanj!B2182),MONTH(siječanj!B2182)+11,DAY(siječanj!B2182))</f>
        <v>43822</v>
      </c>
      <c r="C2182" s="9">
        <v>22.6979166666667</v>
      </c>
      <c r="D2182">
        <v>1.3150824093318911</v>
      </c>
      <c r="E2182" s="6">
        <v>144.38221494864416</v>
      </c>
      <c r="F2182" s="7">
        <v>169.96485969661231</v>
      </c>
      <c r="G2182" s="7">
        <v>157.75880572022888</v>
      </c>
      <c r="H2182" s="7">
        <v>60.383706840323683</v>
      </c>
      <c r="I2182" s="7">
        <f t="shared" si="55"/>
        <v>189.87451109933795</v>
      </c>
    </row>
    <row r="2183" spans="1:9" x14ac:dyDescent="0.25">
      <c r="A2183" s="20"/>
      <c r="B2183" s="5">
        <f>DATE(YEAR(siječanj!B2183),MONTH(siječanj!B2183)+11,DAY(siječanj!B2183))</f>
        <v>43822</v>
      </c>
      <c r="C2183" s="9">
        <v>22.7083333333333</v>
      </c>
      <c r="D2183">
        <v>1.3150824093318911</v>
      </c>
      <c r="E2183" s="6">
        <v>148.51564717319499</v>
      </c>
      <c r="F2183" s="7">
        <v>170.83186830215925</v>
      </c>
      <c r="G2183" s="7">
        <v>151.10452651397333</v>
      </c>
      <c r="H2183" s="7">
        <v>110.98690724753097</v>
      </c>
      <c r="I2183" s="7">
        <f t="shared" si="55"/>
        <v>195.31031510801034</v>
      </c>
    </row>
    <row r="2184" spans="1:9" x14ac:dyDescent="0.25">
      <c r="A2184" s="20"/>
      <c r="B2184" s="5">
        <f>DATE(YEAR(siječanj!B2184),MONTH(siječanj!B2184)+11,DAY(siječanj!B2184))</f>
        <v>43822</v>
      </c>
      <c r="C2184" s="9">
        <v>22.71875</v>
      </c>
      <c r="D2184">
        <v>1.3150824093318911</v>
      </c>
      <c r="E2184" s="6">
        <v>154.84459625100462</v>
      </c>
      <c r="F2184" s="7">
        <v>168.08226599067652</v>
      </c>
      <c r="G2184" s="7">
        <v>151.73940887429171</v>
      </c>
      <c r="H2184" s="7">
        <v>138.66601555447738</v>
      </c>
      <c r="I2184" s="7">
        <f t="shared" si="55"/>
        <v>203.63340470979506</v>
      </c>
    </row>
    <row r="2185" spans="1:9" x14ac:dyDescent="0.25">
      <c r="A2185" s="20"/>
      <c r="B2185" s="5">
        <f>DATE(YEAR(siječanj!B2185),MONTH(siječanj!B2185)+11,DAY(siječanj!B2185))</f>
        <v>43822</v>
      </c>
      <c r="C2185" s="9">
        <v>22.7291666666667</v>
      </c>
      <c r="D2185">
        <v>1.3150824093318911</v>
      </c>
      <c r="E2185" s="6">
        <v>161.3406403550712</v>
      </c>
      <c r="F2185" s="7">
        <v>165.66175224707953</v>
      </c>
      <c r="G2185" s="7">
        <v>152.84610391818637</v>
      </c>
      <c r="H2185" s="7">
        <v>156.88972350828021</v>
      </c>
      <c r="I2185" s="7">
        <f t="shared" si="55"/>
        <v>212.17623804129718</v>
      </c>
    </row>
    <row r="2186" spans="1:9" x14ac:dyDescent="0.25">
      <c r="A2186" s="20"/>
      <c r="B2186" s="5">
        <f>DATE(YEAR(siječanj!B2186),MONTH(siječanj!B2186)+11,DAY(siječanj!B2186))</f>
        <v>43822</v>
      </c>
      <c r="C2186" s="9">
        <v>22.7395833333333</v>
      </c>
      <c r="D2186">
        <v>1.3150824093318911</v>
      </c>
      <c r="E2186" s="6">
        <v>165.30099686310712</v>
      </c>
      <c r="F2186" s="7">
        <v>163.26362993125542</v>
      </c>
      <c r="G2186" s="7">
        <v>152.42593036697082</v>
      </c>
      <c r="H2186" s="7">
        <v>168.82198135576235</v>
      </c>
      <c r="I2186" s="7">
        <f t="shared" si="55"/>
        <v>217.38443321969828</v>
      </c>
    </row>
    <row r="2187" spans="1:9" x14ac:dyDescent="0.25">
      <c r="A2187" s="20"/>
      <c r="B2187" s="5">
        <f>DATE(YEAR(siječanj!B2187),MONTH(siječanj!B2187)+11,DAY(siječanj!B2187))</f>
        <v>43822</v>
      </c>
      <c r="C2187" s="9">
        <v>22.75</v>
      </c>
      <c r="D2187">
        <v>1.3150824093318911</v>
      </c>
      <c r="E2187" s="6">
        <v>168.25269531760938</v>
      </c>
      <c r="F2187" s="7">
        <v>161.18755646933366</v>
      </c>
      <c r="G2187" s="7">
        <v>154.85557061068195</v>
      </c>
      <c r="H2187" s="7">
        <v>190.40470060313089</v>
      </c>
      <c r="I2187" s="7">
        <f t="shared" si="55"/>
        <v>221.26615993486635</v>
      </c>
    </row>
    <row r="2188" spans="1:9" x14ac:dyDescent="0.25">
      <c r="A2188" s="20"/>
      <c r="B2188" s="5">
        <f>DATE(YEAR(siječanj!B2188),MONTH(siječanj!B2188)+11,DAY(siječanj!B2188))</f>
        <v>43822</v>
      </c>
      <c r="C2188" s="9">
        <v>22.7604166666667</v>
      </c>
      <c r="D2188">
        <v>1.3150824093318911</v>
      </c>
      <c r="E2188" s="6">
        <v>170.23032048692298</v>
      </c>
      <c r="F2188" s="7">
        <v>158.09994353512752</v>
      </c>
      <c r="G2188" s="7">
        <v>154.59067169578526</v>
      </c>
      <c r="H2188" s="7">
        <v>206.26392266536112</v>
      </c>
      <c r="I2188" s="7">
        <f t="shared" si="55"/>
        <v>223.86690000728265</v>
      </c>
    </row>
    <row r="2189" spans="1:9" x14ac:dyDescent="0.25">
      <c r="A2189" s="20"/>
      <c r="B2189" s="5">
        <f>DATE(YEAR(siječanj!B2189),MONTH(siječanj!B2189)+11,DAY(siječanj!B2189))</f>
        <v>43822</v>
      </c>
      <c r="C2189" s="9">
        <v>22.7708333333333</v>
      </c>
      <c r="D2189">
        <v>1.3150824093318911</v>
      </c>
      <c r="E2189" s="6">
        <v>172.6303362485319</v>
      </c>
      <c r="F2189" s="7">
        <v>156.06661807413937</v>
      </c>
      <c r="G2189" s="7">
        <v>157.96627341042154</v>
      </c>
      <c r="H2189" s="7">
        <v>223.21791094580203</v>
      </c>
      <c r="I2189" s="7">
        <f t="shared" si="55"/>
        <v>227.02311851749383</v>
      </c>
    </row>
    <row r="2190" spans="1:9" x14ac:dyDescent="0.25">
      <c r="A2190" s="20"/>
      <c r="B2190" s="5">
        <f>DATE(YEAR(siječanj!B2190),MONTH(siječanj!B2190)+11,DAY(siječanj!B2190))</f>
        <v>43822</v>
      </c>
      <c r="C2190" s="9">
        <v>22.78125</v>
      </c>
      <c r="D2190">
        <v>1.3150824093318911</v>
      </c>
      <c r="E2190" s="6">
        <v>175.95647455282287</v>
      </c>
      <c r="F2190" s="7">
        <v>153.04283616113764</v>
      </c>
      <c r="G2190" s="7">
        <v>158.84778731747696</v>
      </c>
      <c r="H2190" s="7">
        <v>226.59968709851174</v>
      </c>
      <c r="I2190" s="7">
        <f t="shared" si="55"/>
        <v>231.39726449247189</v>
      </c>
    </row>
    <row r="2191" spans="1:9" x14ac:dyDescent="0.25">
      <c r="A2191" s="20"/>
      <c r="B2191" s="5">
        <f>DATE(YEAR(siječanj!B2191),MONTH(siječanj!B2191)+11,DAY(siječanj!B2191))</f>
        <v>43822</v>
      </c>
      <c r="C2191" s="9">
        <v>22.7916666666667</v>
      </c>
      <c r="D2191">
        <v>1.3150824093318911</v>
      </c>
      <c r="E2191" s="6">
        <v>175.97819165514056</v>
      </c>
      <c r="F2191" s="7">
        <v>148.06035216348414</v>
      </c>
      <c r="G2191" s="7">
        <v>160.68152843083379</v>
      </c>
      <c r="H2191" s="7">
        <v>227.00804789210275</v>
      </c>
      <c r="I2191" s="7">
        <f t="shared" si="55"/>
        <v>231.42582427171155</v>
      </c>
    </row>
    <row r="2192" spans="1:9" x14ac:dyDescent="0.25">
      <c r="A2192" s="20"/>
      <c r="B2192" s="5">
        <f>DATE(YEAR(siječanj!B2192),MONTH(siječanj!B2192)+11,DAY(siječanj!B2192))</f>
        <v>43822</v>
      </c>
      <c r="C2192" s="9">
        <v>22.8020833333333</v>
      </c>
      <c r="D2192">
        <v>1.3150824093318911</v>
      </c>
      <c r="E2192" s="6">
        <v>175.38857600000347</v>
      </c>
      <c r="F2192" s="7">
        <v>140.76520573019422</v>
      </c>
      <c r="G2192" s="7">
        <v>159.57491767934329</v>
      </c>
      <c r="H2192" s="7">
        <v>227.64007037532795</v>
      </c>
      <c r="I2192" s="7">
        <f t="shared" si="55"/>
        <v>230.65043109537405</v>
      </c>
    </row>
    <row r="2193" spans="1:9" x14ac:dyDescent="0.25">
      <c r="A2193" s="20"/>
      <c r="B2193" s="5">
        <f>DATE(YEAR(siječanj!B2193),MONTH(siječanj!B2193)+11,DAY(siječanj!B2193))</f>
        <v>43822</v>
      </c>
      <c r="C2193" s="9">
        <v>22.8125</v>
      </c>
      <c r="D2193">
        <v>1.3150824093318911</v>
      </c>
      <c r="E2193" s="6">
        <v>176.3340591041447</v>
      </c>
      <c r="F2193" s="7">
        <v>134.98757520160802</v>
      </c>
      <c r="G2193" s="7">
        <v>156.11747606811136</v>
      </c>
      <c r="H2193" s="7">
        <v>227.62035997320103</v>
      </c>
      <c r="I2193" s="7">
        <f t="shared" si="55"/>
        <v>231.89381929395071</v>
      </c>
    </row>
    <row r="2194" spans="1:9" x14ac:dyDescent="0.25">
      <c r="A2194" s="20"/>
      <c r="B2194" s="5">
        <f>DATE(YEAR(siječanj!B2194),MONTH(siječanj!B2194)+11,DAY(siječanj!B2194))</f>
        <v>43822</v>
      </c>
      <c r="C2194" s="9">
        <v>22.8229166666667</v>
      </c>
      <c r="D2194">
        <v>1.3150824093318911</v>
      </c>
      <c r="E2194" s="6">
        <v>177.34603160162379</v>
      </c>
      <c r="F2194" s="7">
        <v>130.53544575651941</v>
      </c>
      <c r="G2194" s="7">
        <v>151.47569808090134</v>
      </c>
      <c r="H2194" s="7">
        <v>227.72153323420733</v>
      </c>
      <c r="I2194" s="7">
        <f t="shared" si="55"/>
        <v>233.22464652411313</v>
      </c>
    </row>
    <row r="2195" spans="1:9" x14ac:dyDescent="0.25">
      <c r="A2195" s="20"/>
      <c r="B2195" s="5">
        <f>DATE(YEAR(siječanj!B2195),MONTH(siječanj!B2195)+11,DAY(siječanj!B2195))</f>
        <v>43822</v>
      </c>
      <c r="C2195" s="9">
        <v>22.8333333333333</v>
      </c>
      <c r="D2195">
        <v>1.3150824093318911</v>
      </c>
      <c r="E2195" s="6">
        <v>179.83017209982759</v>
      </c>
      <c r="F2195" s="7">
        <v>127.16411308388518</v>
      </c>
      <c r="G2195" s="7">
        <v>147.12452417793415</v>
      </c>
      <c r="H2195" s="7">
        <v>227.74349170869496</v>
      </c>
      <c r="I2195" s="7">
        <f t="shared" si="55"/>
        <v>236.49149599560991</v>
      </c>
    </row>
    <row r="2196" spans="1:9" x14ac:dyDescent="0.25">
      <c r="A2196" s="20"/>
      <c r="B2196" s="5">
        <f>DATE(YEAR(siječanj!B2196),MONTH(siječanj!B2196)+11,DAY(siječanj!B2196))</f>
        <v>43822</v>
      </c>
      <c r="C2196" s="9">
        <v>22.84375</v>
      </c>
      <c r="D2196">
        <v>1.3150824093318911</v>
      </c>
      <c r="E2196" s="6">
        <v>180.06862544651207</v>
      </c>
      <c r="F2196" s="7">
        <v>123.22769687060239</v>
      </c>
      <c r="G2196" s="7">
        <v>139.01461549985933</v>
      </c>
      <c r="H2196" s="7">
        <v>228.0973865212805</v>
      </c>
      <c r="I2196" s="7">
        <f t="shared" si="55"/>
        <v>236.80508179728099</v>
      </c>
    </row>
    <row r="2197" spans="1:9" x14ac:dyDescent="0.25">
      <c r="A2197" s="20"/>
      <c r="B2197" s="5">
        <f>DATE(YEAR(siječanj!B2197),MONTH(siječanj!B2197)+11,DAY(siječanj!B2197))</f>
        <v>43822</v>
      </c>
      <c r="C2197" s="9">
        <v>22.8541666666667</v>
      </c>
      <c r="D2197">
        <v>1.3150824093318911</v>
      </c>
      <c r="E2197" s="6">
        <v>177.62324180647144</v>
      </c>
      <c r="F2197" s="7">
        <v>120.76449532887099</v>
      </c>
      <c r="G2197" s="7">
        <v>131.15798141275454</v>
      </c>
      <c r="H2197" s="7">
        <v>228.55711181642954</v>
      </c>
      <c r="I2197" s="7">
        <f t="shared" si="55"/>
        <v>233.58920078819554</v>
      </c>
    </row>
    <row r="2198" spans="1:9" x14ac:dyDescent="0.25">
      <c r="A2198" s="20"/>
      <c r="B2198" s="5">
        <f>DATE(YEAR(siječanj!B2198),MONTH(siječanj!B2198)+11,DAY(siječanj!B2198))</f>
        <v>43822</v>
      </c>
      <c r="C2198" s="9">
        <v>22.8645833333333</v>
      </c>
      <c r="D2198">
        <v>1.3150824093318911</v>
      </c>
      <c r="E2198" s="6">
        <v>174.25554241995445</v>
      </c>
      <c r="F2198" s="7">
        <v>115.83128932910151</v>
      </c>
      <c r="G2198" s="7">
        <v>125.56511215973737</v>
      </c>
      <c r="H2198" s="7">
        <v>228.95986193365246</v>
      </c>
      <c r="I2198" s="7">
        <f t="shared" si="55"/>
        <v>229.16039856506927</v>
      </c>
    </row>
    <row r="2199" spans="1:9" x14ac:dyDescent="0.25">
      <c r="A2199" s="20"/>
      <c r="B2199" s="5">
        <f>DATE(YEAR(siječanj!B2199),MONTH(siječanj!B2199)+11,DAY(siječanj!B2199))</f>
        <v>43822</v>
      </c>
      <c r="C2199" s="9">
        <v>22.875</v>
      </c>
      <c r="D2199">
        <v>1.3150824093318911</v>
      </c>
      <c r="E2199" s="6">
        <v>173.06425939840688</v>
      </c>
      <c r="F2199" s="7">
        <v>108.32495950334847</v>
      </c>
      <c r="G2199" s="7">
        <v>118.93026034567974</v>
      </c>
      <c r="H2199" s="7">
        <v>229.70269827657921</v>
      </c>
      <c r="I2199" s="7">
        <f t="shared" si="55"/>
        <v>227.5937632188963</v>
      </c>
    </row>
    <row r="2200" spans="1:9" x14ac:dyDescent="0.25">
      <c r="A2200" s="20"/>
      <c r="B2200" s="5">
        <f>DATE(YEAR(siječanj!B2200),MONTH(siječanj!B2200)+11,DAY(siječanj!B2200))</f>
        <v>43822</v>
      </c>
      <c r="C2200" s="9">
        <v>22.8854166666667</v>
      </c>
      <c r="D2200">
        <v>1.3150824093318911</v>
      </c>
      <c r="E2200" s="6">
        <v>179.9553953457588</v>
      </c>
      <c r="F2200" s="7">
        <v>87.889588905507637</v>
      </c>
      <c r="G2200" s="7">
        <v>98.276008260868537</v>
      </c>
      <c r="H2200" s="7">
        <v>233.17137188054195</v>
      </c>
      <c r="I2200" s="7">
        <f t="shared" si="55"/>
        <v>236.65617488357347</v>
      </c>
    </row>
    <row r="2201" spans="1:9" x14ac:dyDescent="0.25">
      <c r="A2201" s="20"/>
      <c r="B2201" s="5">
        <f>DATE(YEAR(siječanj!B2201),MONTH(siječanj!B2201)+11,DAY(siječanj!B2201))</f>
        <v>43822</v>
      </c>
      <c r="C2201" s="9">
        <v>22.8958333333333</v>
      </c>
      <c r="D2201">
        <v>1.3150824093318911</v>
      </c>
      <c r="E2201" s="6">
        <v>186.31369100062855</v>
      </c>
      <c r="F2201" s="7">
        <v>80.253550142173864</v>
      </c>
      <c r="G2201" s="7">
        <v>91.552111556621213</v>
      </c>
      <c r="H2201" s="7">
        <v>236.99430547128318</v>
      </c>
      <c r="I2201" s="7">
        <f t="shared" si="55"/>
        <v>245.01785765262409</v>
      </c>
    </row>
    <row r="2202" spans="1:9" x14ac:dyDescent="0.25">
      <c r="A2202" s="20"/>
      <c r="B2202" s="5">
        <f>DATE(YEAR(siječanj!B2202),MONTH(siječanj!B2202)+11,DAY(siječanj!B2202))</f>
        <v>43822</v>
      </c>
      <c r="C2202" s="9">
        <v>22.90625</v>
      </c>
      <c r="D2202">
        <v>1.3150824093318911</v>
      </c>
      <c r="E2202" s="6">
        <v>186.68776853474185</v>
      </c>
      <c r="F2202" s="7">
        <v>77.667799782443495</v>
      </c>
      <c r="G2202" s="7">
        <v>87.927875347167955</v>
      </c>
      <c r="H2202" s="7">
        <v>237.72337224594062</v>
      </c>
      <c r="I2202" s="7">
        <f t="shared" si="55"/>
        <v>245.50980043746273</v>
      </c>
    </row>
    <row r="2203" spans="1:9" x14ac:dyDescent="0.25">
      <c r="A2203" s="20"/>
      <c r="B2203" s="5">
        <f>DATE(YEAR(siječanj!B2203),MONTH(siječanj!B2203)+11,DAY(siječanj!B2203))</f>
        <v>43822</v>
      </c>
      <c r="C2203" s="9">
        <v>22.9166666666667</v>
      </c>
      <c r="D2203">
        <v>1.3150824093318911</v>
      </c>
      <c r="E2203" s="6">
        <v>185.34835399012221</v>
      </c>
      <c r="F2203" s="7">
        <v>77.044765027309879</v>
      </c>
      <c r="G2203" s="7">
        <v>85.23176674427306</v>
      </c>
      <c r="H2203" s="7">
        <v>236.83909643448507</v>
      </c>
      <c r="I2203" s="7">
        <f t="shared" si="55"/>
        <v>243.74835993103014</v>
      </c>
    </row>
    <row r="2204" spans="1:9" x14ac:dyDescent="0.25">
      <c r="A2204" s="20"/>
      <c r="B2204" s="5">
        <f>DATE(YEAR(siječanj!B2204),MONTH(siječanj!B2204)+11,DAY(siječanj!B2204))</f>
        <v>43822</v>
      </c>
      <c r="C2204" s="9">
        <v>22.9270833333333</v>
      </c>
      <c r="D2204">
        <v>1.3150824093318911</v>
      </c>
      <c r="E2204" s="6">
        <v>182.1665622509027</v>
      </c>
      <c r="F2204" s="7">
        <v>75.185449737054768</v>
      </c>
      <c r="G2204" s="7">
        <v>70.643693789710241</v>
      </c>
      <c r="H2204" s="7">
        <v>238.26533777078544</v>
      </c>
      <c r="I2204" s="7">
        <f t="shared" si="55"/>
        <v>239.56404158462504</v>
      </c>
    </row>
    <row r="2205" spans="1:9" x14ac:dyDescent="0.25">
      <c r="A2205" s="20"/>
      <c r="B2205" s="5">
        <f>DATE(YEAR(siječanj!B2205),MONTH(siječanj!B2205)+11,DAY(siječanj!B2205))</f>
        <v>43822</v>
      </c>
      <c r="C2205" s="9">
        <v>22.9375</v>
      </c>
      <c r="D2205">
        <v>1.3150824093318911</v>
      </c>
      <c r="E2205" s="6">
        <v>174.79733439123277</v>
      </c>
      <c r="F2205" s="7">
        <v>73.420668895582892</v>
      </c>
      <c r="G2205" s="7">
        <v>65.270614973589772</v>
      </c>
      <c r="H2205" s="7">
        <v>238.05195098241734</v>
      </c>
      <c r="I2205" s="7">
        <f t="shared" si="55"/>
        <v>229.87289965601462</v>
      </c>
    </row>
    <row r="2206" spans="1:9" x14ac:dyDescent="0.25">
      <c r="A2206" s="20"/>
      <c r="B2206" s="5">
        <f>DATE(YEAR(siječanj!B2206),MONTH(siječanj!B2206)+11,DAY(siječanj!B2206))</f>
        <v>43822</v>
      </c>
      <c r="C2206" s="9">
        <v>22.9479166666667</v>
      </c>
      <c r="D2206">
        <v>1.3150824093318911</v>
      </c>
      <c r="E2206" s="6">
        <v>167.98959854912491</v>
      </c>
      <c r="F2206" s="7">
        <v>72.41440720202614</v>
      </c>
      <c r="G2206" s="7">
        <v>63.4155117566633</v>
      </c>
      <c r="H2206" s="7">
        <v>237.20786534221401</v>
      </c>
      <c r="I2206" s="7">
        <f t="shared" si="55"/>
        <v>220.92016600268033</v>
      </c>
    </row>
    <row r="2207" spans="1:9" x14ac:dyDescent="0.25">
      <c r="A2207" s="20"/>
      <c r="B2207" s="5">
        <f>DATE(YEAR(siječanj!B2207),MONTH(siječanj!B2207)+11,DAY(siječanj!B2207))</f>
        <v>43822</v>
      </c>
      <c r="C2207" s="9">
        <v>22.9583333333333</v>
      </c>
      <c r="D2207">
        <v>1.3150824093318911</v>
      </c>
      <c r="E2207" s="6">
        <v>158.21528747161912</v>
      </c>
      <c r="F2207" s="7">
        <v>69.627679831052646</v>
      </c>
      <c r="G2207" s="7">
        <v>62.396235963735151</v>
      </c>
      <c r="H2207" s="7">
        <v>236.76182657572315</v>
      </c>
      <c r="I2207" s="7">
        <f t="shared" si="55"/>
        <v>208.06614144131464</v>
      </c>
    </row>
    <row r="2208" spans="1:9" x14ac:dyDescent="0.25">
      <c r="A2208" s="20"/>
      <c r="B2208" s="5">
        <f>DATE(YEAR(siječanj!B2208),MONTH(siječanj!B2208)+11,DAY(siječanj!B2208))</f>
        <v>43822</v>
      </c>
      <c r="C2208" s="9">
        <v>22.96875</v>
      </c>
      <c r="D2208">
        <v>1.3150824093318911</v>
      </c>
      <c r="E2208" s="6">
        <v>147.72005356763572</v>
      </c>
      <c r="F2208" s="7">
        <v>67.491692543392745</v>
      </c>
      <c r="G2208" s="7">
        <v>61.203141205571953</v>
      </c>
      <c r="H2208" s="7">
        <v>237.26729869272157</v>
      </c>
      <c r="I2208" s="7">
        <f t="shared" si="55"/>
        <v>194.26404395236239</v>
      </c>
    </row>
    <row r="2209" spans="1:9" x14ac:dyDescent="0.25">
      <c r="A2209" s="20"/>
      <c r="B2209" s="5">
        <f>DATE(YEAR(siječanj!B2209),MONTH(siječanj!B2209)+11,DAY(siječanj!B2209))</f>
        <v>43822</v>
      </c>
      <c r="C2209" s="9">
        <v>22.9791666666667</v>
      </c>
      <c r="D2209">
        <v>1.3150824093318911</v>
      </c>
      <c r="E2209" s="6">
        <v>137.0281616635757</v>
      </c>
      <c r="F2209" s="7">
        <v>66.353771341562009</v>
      </c>
      <c r="G2209" s="7">
        <v>59.472497730356238</v>
      </c>
      <c r="H2209" s="7">
        <v>238.19235195556993</v>
      </c>
      <c r="I2209" s="7">
        <f t="shared" si="55"/>
        <v>180.20332498685502</v>
      </c>
    </row>
    <row r="2210" spans="1:9" ht="15.75" thickBot="1" x14ac:dyDescent="0.3">
      <c r="A2210" s="20"/>
      <c r="B2210" s="5">
        <f>DATE(YEAR(siječanj!B2210),MONTH(siječanj!B2210)+11,DAY(siječanj!B2210))</f>
        <v>43822</v>
      </c>
      <c r="C2210" s="9">
        <v>22.9895833333333</v>
      </c>
      <c r="D2210">
        <v>1.3150824093318911</v>
      </c>
      <c r="E2210" s="6">
        <v>126.68033564395931</v>
      </c>
      <c r="F2210" s="7">
        <v>64.600400937293614</v>
      </c>
      <c r="G2210" s="7">
        <v>58.505667868514386</v>
      </c>
      <c r="H2210" s="7">
        <v>239.72534221254119</v>
      </c>
      <c r="I2210" s="7">
        <f t="shared" si="55"/>
        <v>166.59508101363065</v>
      </c>
    </row>
    <row r="2211" spans="1:9" x14ac:dyDescent="0.25">
      <c r="A2211" s="13">
        <f t="shared" ref="A2211" si="56">A2115+1</f>
        <v>358</v>
      </c>
      <c r="B2211" s="5">
        <f>DATE(YEAR(siječanj!B2211),MONTH(siječanj!B2211)+11,DAY(siječanj!B2211))</f>
        <v>43823</v>
      </c>
      <c r="C2211" s="9">
        <v>23</v>
      </c>
      <c r="D2211">
        <v>1.3330357960738042</v>
      </c>
      <c r="E2211" s="6">
        <v>124.22246551383479</v>
      </c>
      <c r="F2211" s="7">
        <v>63.819943889359408</v>
      </c>
      <c r="G2211" s="7">
        <v>59.807736649566145</v>
      </c>
      <c r="H2211" s="7">
        <v>240.75370875721455</v>
      </c>
      <c r="I2211" s="7">
        <f t="shared" si="55"/>
        <v>165.59299320648546</v>
      </c>
    </row>
    <row r="2212" spans="1:9" x14ac:dyDescent="0.25">
      <c r="A2212" s="14"/>
      <c r="B2212" s="5">
        <f>DATE(YEAR(siječanj!B2212),MONTH(siječanj!B2212)+11,DAY(siječanj!B2212))</f>
        <v>43823</v>
      </c>
      <c r="C2212" s="9">
        <v>23.0104166666667</v>
      </c>
      <c r="D2212">
        <v>1.3330357960738042</v>
      </c>
      <c r="E2212" s="6">
        <v>114.96352217944668</v>
      </c>
      <c r="F2212" s="7">
        <v>62.254434313154057</v>
      </c>
      <c r="G2212" s="7">
        <v>58.065292237767409</v>
      </c>
      <c r="H2212" s="7">
        <v>241.83958373418358</v>
      </c>
      <c r="I2212" s="7">
        <f t="shared" si="55"/>
        <v>153.25049030792715</v>
      </c>
    </row>
    <row r="2213" spans="1:9" x14ac:dyDescent="0.25">
      <c r="A2213" s="14"/>
      <c r="B2213" s="5">
        <f>DATE(YEAR(siječanj!B2213),MONTH(siječanj!B2213)+11,DAY(siječanj!B2213))</f>
        <v>43823</v>
      </c>
      <c r="C2213" s="9">
        <v>23.0208333333333</v>
      </c>
      <c r="D2213">
        <v>1.3330357960738042</v>
      </c>
      <c r="E2213" s="6">
        <v>106.46823804625444</v>
      </c>
      <c r="F2213" s="7">
        <v>60.062771476817865</v>
      </c>
      <c r="G2213" s="7">
        <v>59.852528027569505</v>
      </c>
      <c r="H2213" s="7">
        <v>241.759887718112</v>
      </c>
      <c r="I2213" s="7">
        <f t="shared" si="55"/>
        <v>141.92597246056408</v>
      </c>
    </row>
    <row r="2214" spans="1:9" x14ac:dyDescent="0.25">
      <c r="A2214" s="14"/>
      <c r="B2214" s="5">
        <f>DATE(YEAR(siječanj!B2214),MONTH(siječanj!B2214)+11,DAY(siječanj!B2214))</f>
        <v>43823</v>
      </c>
      <c r="C2214" s="9">
        <v>23.03125</v>
      </c>
      <c r="D2214">
        <v>1.3330357960738042</v>
      </c>
      <c r="E2214" s="6">
        <v>98.7415247251122</v>
      </c>
      <c r="F2214" s="7">
        <v>59.38085437057196</v>
      </c>
      <c r="G2214" s="7">
        <v>58.468145706889196</v>
      </c>
      <c r="H2214" s="7">
        <v>242.65334490920915</v>
      </c>
      <c r="I2214" s="7">
        <f t="shared" si="55"/>
        <v>131.62598701748115</v>
      </c>
    </row>
    <row r="2215" spans="1:9" x14ac:dyDescent="0.25">
      <c r="A2215" s="14"/>
      <c r="B2215" s="5">
        <f>DATE(YEAR(siječanj!B2215),MONTH(siječanj!B2215)+11,DAY(siječanj!B2215))</f>
        <v>43823</v>
      </c>
      <c r="C2215" s="9">
        <v>23.0416666666667</v>
      </c>
      <c r="D2215">
        <v>1.3330357960738042</v>
      </c>
      <c r="E2215" s="6">
        <v>92.126400859264919</v>
      </c>
      <c r="F2215" s="7">
        <v>58.345326089576666</v>
      </c>
      <c r="G2215" s="7">
        <v>58.526014449310075</v>
      </c>
      <c r="H2215" s="7">
        <v>244.25776023689986</v>
      </c>
      <c r="I2215" s="7">
        <f t="shared" si="55"/>
        <v>122.80779010884461</v>
      </c>
    </row>
    <row r="2216" spans="1:9" x14ac:dyDescent="0.25">
      <c r="A2216" s="14"/>
      <c r="B2216" s="5">
        <f>DATE(YEAR(siječanj!B2216),MONTH(siječanj!B2216)+11,DAY(siječanj!B2216))</f>
        <v>43823</v>
      </c>
      <c r="C2216" s="9">
        <v>23.0520833333333</v>
      </c>
      <c r="D2216">
        <v>1.3330357960738042</v>
      </c>
      <c r="E2216" s="6">
        <v>88.17340978221894</v>
      </c>
      <c r="F2216" s="7">
        <v>57.84144872808853</v>
      </c>
      <c r="G2216" s="7">
        <v>59.85105491745864</v>
      </c>
      <c r="H2216" s="7">
        <v>245.12749311117878</v>
      </c>
      <c r="I2216" s="7">
        <f t="shared" si="55"/>
        <v>117.53831150158197</v>
      </c>
    </row>
    <row r="2217" spans="1:9" x14ac:dyDescent="0.25">
      <c r="A2217" s="14"/>
      <c r="B2217" s="5">
        <f>DATE(YEAR(siječanj!B2217),MONTH(siječanj!B2217)+11,DAY(siječanj!B2217))</f>
        <v>43823</v>
      </c>
      <c r="C2217" s="9">
        <v>23.0625</v>
      </c>
      <c r="D2217">
        <v>1.3330357960738042</v>
      </c>
      <c r="E2217" s="6">
        <v>82.377054820761359</v>
      </c>
      <c r="F2217" s="7">
        <v>57.636638805297977</v>
      </c>
      <c r="G2217" s="7">
        <v>56.434607512118681</v>
      </c>
      <c r="H2217" s="7">
        <v>244.95273875099855</v>
      </c>
      <c r="I2217" s="7">
        <f t="shared" si="55"/>
        <v>109.81156285120903</v>
      </c>
    </row>
    <row r="2218" spans="1:9" x14ac:dyDescent="0.25">
      <c r="A2218" s="14"/>
      <c r="B2218" s="5">
        <f>DATE(YEAR(siječanj!B2218),MONTH(siječanj!B2218)+11,DAY(siječanj!B2218))</f>
        <v>43823</v>
      </c>
      <c r="C2218" s="9">
        <v>23.0729166666667</v>
      </c>
      <c r="D2218">
        <v>1.3330357960738042</v>
      </c>
      <c r="E2218" s="6">
        <v>78.611078190952753</v>
      </c>
      <c r="F2218" s="7">
        <v>57.270722178397385</v>
      </c>
      <c r="G2218" s="7">
        <v>57.797984968466011</v>
      </c>
      <c r="H2218" s="7">
        <v>244.54500025425151</v>
      </c>
      <c r="I2218" s="7">
        <f t="shared" si="55"/>
        <v>104.79138119649677</v>
      </c>
    </row>
    <row r="2219" spans="1:9" x14ac:dyDescent="0.25">
      <c r="A2219" s="14"/>
      <c r="B2219" s="5">
        <f>DATE(YEAR(siječanj!B2219),MONTH(siječanj!B2219)+11,DAY(siječanj!B2219))</f>
        <v>43823</v>
      </c>
      <c r="C2219" s="9">
        <v>23.0833333333333</v>
      </c>
      <c r="D2219">
        <v>1.3330357960738042</v>
      </c>
      <c r="E2219" s="6">
        <v>76.202695418856749</v>
      </c>
      <c r="F2219" s="7">
        <v>57.119051259677903</v>
      </c>
      <c r="G2219" s="7">
        <v>54.746949149102804</v>
      </c>
      <c r="H2219" s="7">
        <v>244.89088824747645</v>
      </c>
      <c r="I2219" s="7">
        <f t="shared" si="55"/>
        <v>101.58092075064533</v>
      </c>
    </row>
    <row r="2220" spans="1:9" x14ac:dyDescent="0.25">
      <c r="A2220" s="14"/>
      <c r="B2220" s="5">
        <f>DATE(YEAR(siječanj!B2220),MONTH(siječanj!B2220)+11,DAY(siječanj!B2220))</f>
        <v>43823</v>
      </c>
      <c r="C2220" s="9">
        <v>23.09375</v>
      </c>
      <c r="D2220">
        <v>1.3330357960738042</v>
      </c>
      <c r="E2220" s="6">
        <v>73.888032296556204</v>
      </c>
      <c r="F2220" s="7">
        <v>55.542648990341966</v>
      </c>
      <c r="G2220" s="7">
        <v>55.83000619451537</v>
      </c>
      <c r="H2220" s="7">
        <v>245.64525609108409</v>
      </c>
      <c r="I2220" s="7">
        <f t="shared" si="55"/>
        <v>98.495391952766752</v>
      </c>
    </row>
    <row r="2221" spans="1:9" x14ac:dyDescent="0.25">
      <c r="A2221" s="14"/>
      <c r="B2221" s="5">
        <f>DATE(YEAR(siječanj!B2221),MONTH(siječanj!B2221)+11,DAY(siječanj!B2221))</f>
        <v>43823</v>
      </c>
      <c r="C2221" s="9">
        <v>23.1041666666667</v>
      </c>
      <c r="D2221">
        <v>1.3330357960738042</v>
      </c>
      <c r="E2221" s="6">
        <v>72.861826252585942</v>
      </c>
      <c r="F2221" s="7">
        <v>56.256770580626117</v>
      </c>
      <c r="G2221" s="7">
        <v>54.03069652129772</v>
      </c>
      <c r="H2221" s="7">
        <v>244.96771489482057</v>
      </c>
      <c r="I2221" s="7">
        <f t="shared" si="55"/>
        <v>97.127422562007112</v>
      </c>
    </row>
    <row r="2222" spans="1:9" x14ac:dyDescent="0.25">
      <c r="A2222" s="14"/>
      <c r="B2222" s="5">
        <f>DATE(YEAR(siječanj!B2222),MONTH(siječanj!B2222)+11,DAY(siječanj!B2222))</f>
        <v>43823</v>
      </c>
      <c r="C2222" s="9">
        <v>23.1145833333333</v>
      </c>
      <c r="D2222">
        <v>1.3330357960738042</v>
      </c>
      <c r="E2222" s="6">
        <v>70.096980444074234</v>
      </c>
      <c r="F2222" s="7">
        <v>56.107752598590245</v>
      </c>
      <c r="G2222" s="7">
        <v>53.153802640775297</v>
      </c>
      <c r="H2222" s="7">
        <v>244.82912578595159</v>
      </c>
      <c r="I2222" s="7">
        <f t="shared" si="55"/>
        <v>93.441784128636385</v>
      </c>
    </row>
    <row r="2223" spans="1:9" x14ac:dyDescent="0.25">
      <c r="A2223" s="14"/>
      <c r="B2223" s="5">
        <f>DATE(YEAR(siječanj!B2223),MONTH(siječanj!B2223)+11,DAY(siječanj!B2223))</f>
        <v>43823</v>
      </c>
      <c r="C2223" s="9">
        <v>23.125</v>
      </c>
      <c r="D2223">
        <v>1.3330357960738042</v>
      </c>
      <c r="E2223" s="6">
        <v>69.188086259917981</v>
      </c>
      <c r="F2223" s="7">
        <v>55.746395330347113</v>
      </c>
      <c r="G2223" s="7">
        <v>54.507875821272485</v>
      </c>
      <c r="H2223" s="7">
        <v>245.12711393030443</v>
      </c>
      <c r="I2223" s="7">
        <f t="shared" si="55"/>
        <v>92.230195646312794</v>
      </c>
    </row>
    <row r="2224" spans="1:9" x14ac:dyDescent="0.25">
      <c r="A2224" s="14"/>
      <c r="B2224" s="5">
        <f>DATE(YEAR(siječanj!B2224),MONTH(siječanj!B2224)+11,DAY(siječanj!B2224))</f>
        <v>43823</v>
      </c>
      <c r="C2224" s="9">
        <v>23.1354166666667</v>
      </c>
      <c r="D2224">
        <v>1.3330357960738042</v>
      </c>
      <c r="E2224" s="6">
        <v>66.732249068158325</v>
      </c>
      <c r="F2224" s="7">
        <v>56.03782504058946</v>
      </c>
      <c r="G2224" s="7">
        <v>55.206864561919893</v>
      </c>
      <c r="H2224" s="7">
        <v>244.48592907650522</v>
      </c>
      <c r="I2224" s="7">
        <f t="shared" si="55"/>
        <v>88.956476760367806</v>
      </c>
    </row>
    <row r="2225" spans="1:9" x14ac:dyDescent="0.25">
      <c r="A2225" s="14"/>
      <c r="B2225" s="5">
        <f>DATE(YEAR(siječanj!B2225),MONTH(siječanj!B2225)+11,DAY(siječanj!B2225))</f>
        <v>43823</v>
      </c>
      <c r="C2225" s="9">
        <v>23.1458333333333</v>
      </c>
      <c r="D2225">
        <v>1.3330357960738042</v>
      </c>
      <c r="E2225" s="6">
        <v>66.300867091239482</v>
      </c>
      <c r="F2225" s="7">
        <v>55.943527389482981</v>
      </c>
      <c r="G2225" s="7">
        <v>55.52261588007179</v>
      </c>
      <c r="H2225" s="7">
        <v>244.30790215526932</v>
      </c>
      <c r="I2225" s="7">
        <f t="shared" si="55"/>
        <v>88.381429143353913</v>
      </c>
    </row>
    <row r="2226" spans="1:9" x14ac:dyDescent="0.25">
      <c r="A2226" s="14"/>
      <c r="B2226" s="5">
        <f>DATE(YEAR(siječanj!B2226),MONTH(siječanj!B2226)+11,DAY(siječanj!B2226))</f>
        <v>43823</v>
      </c>
      <c r="C2226" s="9">
        <v>23.15625</v>
      </c>
      <c r="D2226">
        <v>1.3330357960738042</v>
      </c>
      <c r="E2226" s="6">
        <v>65.219909689167991</v>
      </c>
      <c r="F2226" s="7">
        <v>57.057375498683939</v>
      </c>
      <c r="G2226" s="7">
        <v>57.702887080872522</v>
      </c>
      <c r="H2226" s="7">
        <v>243.85081611908225</v>
      </c>
      <c r="I2226" s="7">
        <f t="shared" si="55"/>
        <v>86.940474232361666</v>
      </c>
    </row>
    <row r="2227" spans="1:9" x14ac:dyDescent="0.25">
      <c r="A2227" s="14"/>
      <c r="B2227" s="5">
        <f>DATE(YEAR(siječanj!B2227),MONTH(siječanj!B2227)+11,DAY(siječanj!B2227))</f>
        <v>43823</v>
      </c>
      <c r="C2227" s="9">
        <v>23.1666666666667</v>
      </c>
      <c r="D2227">
        <v>1.3330357960738042</v>
      </c>
      <c r="E2227" s="6">
        <v>65.663599479947223</v>
      </c>
      <c r="F2227" s="7">
        <v>56.991814650383255</v>
      </c>
      <c r="G2227" s="7">
        <v>55.850015605694395</v>
      </c>
      <c r="H2227" s="7">
        <v>243.97892722980518</v>
      </c>
      <c r="I2227" s="7">
        <f t="shared" si="55"/>
        <v>87.531928605822884</v>
      </c>
    </row>
    <row r="2228" spans="1:9" x14ac:dyDescent="0.25">
      <c r="A2228" s="14"/>
      <c r="B2228" s="5">
        <f>DATE(YEAR(siječanj!B2228),MONTH(siječanj!B2228)+11,DAY(siječanj!B2228))</f>
        <v>43823</v>
      </c>
      <c r="C2228" s="9">
        <v>23.1770833333333</v>
      </c>
      <c r="D2228">
        <v>1.3330357960738042</v>
      </c>
      <c r="E2228" s="6">
        <v>65.309866219167944</v>
      </c>
      <c r="F2228" s="7">
        <v>56.053537971173931</v>
      </c>
      <c r="G2228" s="7">
        <v>55.112601570520034</v>
      </c>
      <c r="H2228" s="7">
        <v>244.15011388814364</v>
      </c>
      <c r="I2228" s="7">
        <f t="shared" si="55"/>
        <v>87.060389506942187</v>
      </c>
    </row>
    <row r="2229" spans="1:9" x14ac:dyDescent="0.25">
      <c r="A2229" s="14"/>
      <c r="B2229" s="5">
        <f>DATE(YEAR(siječanj!B2229),MONTH(siječanj!B2229)+11,DAY(siječanj!B2229))</f>
        <v>43823</v>
      </c>
      <c r="C2229" s="9">
        <v>23.1875</v>
      </c>
      <c r="D2229">
        <v>1.3330357960738042</v>
      </c>
      <c r="E2229" s="6">
        <v>66.430802426241982</v>
      </c>
      <c r="F2229" s="7">
        <v>56.479456721251452</v>
      </c>
      <c r="G2229" s="7">
        <v>55.980797277717492</v>
      </c>
      <c r="H2229" s="7">
        <v>243.68241078747403</v>
      </c>
      <c r="I2229" s="7">
        <f t="shared" si="55"/>
        <v>88.554637596087076</v>
      </c>
    </row>
    <row r="2230" spans="1:9" x14ac:dyDescent="0.25">
      <c r="A2230" s="14"/>
      <c r="B2230" s="5">
        <f>DATE(YEAR(siječanj!B2230),MONTH(siječanj!B2230)+11,DAY(siječanj!B2230))</f>
        <v>43823</v>
      </c>
      <c r="C2230" s="9">
        <v>23.1979166666667</v>
      </c>
      <c r="D2230">
        <v>1.3330357960738042</v>
      </c>
      <c r="E2230" s="6">
        <v>65.859782002740218</v>
      </c>
      <c r="F2230" s="7">
        <v>56.483795336311935</v>
      </c>
      <c r="G2230" s="7">
        <v>54.114306558380811</v>
      </c>
      <c r="H2230" s="7">
        <v>243.80598573438579</v>
      </c>
      <c r="I2230" s="7">
        <f t="shared" si="55"/>
        <v>87.793446931270012</v>
      </c>
    </row>
    <row r="2231" spans="1:9" x14ac:dyDescent="0.25">
      <c r="A2231" s="14"/>
      <c r="B2231" s="5">
        <f>DATE(YEAR(siječanj!B2231),MONTH(siječanj!B2231)+11,DAY(siječanj!B2231))</f>
        <v>43823</v>
      </c>
      <c r="C2231" s="9">
        <v>23.2083333333333</v>
      </c>
      <c r="D2231">
        <v>1.3330357960738042</v>
      </c>
      <c r="E2231" s="6">
        <v>67.792374807863979</v>
      </c>
      <c r="F2231" s="7">
        <v>54.496954463326126</v>
      </c>
      <c r="G2231" s="7">
        <v>55.920849322660565</v>
      </c>
      <c r="H2231" s="7">
        <v>243.49020710373173</v>
      </c>
      <c r="I2231" s="7">
        <f t="shared" si="55"/>
        <v>90.369662319734672</v>
      </c>
    </row>
    <row r="2232" spans="1:9" x14ac:dyDescent="0.25">
      <c r="A2232" s="14"/>
      <c r="B2232" s="5">
        <f>DATE(YEAR(siječanj!B2232),MONTH(siječanj!B2232)+11,DAY(siječanj!B2232))</f>
        <v>43823</v>
      </c>
      <c r="C2232" s="9">
        <v>23.21875</v>
      </c>
      <c r="D2232">
        <v>1.3330357960738042</v>
      </c>
      <c r="E2232" s="6">
        <v>69.607394687358337</v>
      </c>
      <c r="F2232" s="7">
        <v>54.002906212183163</v>
      </c>
      <c r="G2232" s="7">
        <v>54.121158326662176</v>
      </c>
      <c r="H2232" s="7">
        <v>243.24410270862518</v>
      </c>
      <c r="I2232" s="7">
        <f t="shared" si="55"/>
        <v>92.789148789686209</v>
      </c>
    </row>
    <row r="2233" spans="1:9" x14ac:dyDescent="0.25">
      <c r="A2233" s="14"/>
      <c r="B2233" s="5">
        <f>DATE(YEAR(siječanj!B2233),MONTH(siječanj!B2233)+11,DAY(siječanj!B2233))</f>
        <v>43823</v>
      </c>
      <c r="C2233" s="9">
        <v>23.2291666666667</v>
      </c>
      <c r="D2233">
        <v>1.3330357960738042</v>
      </c>
      <c r="E2233" s="6">
        <v>69.881144529344667</v>
      </c>
      <c r="F2233" s="7">
        <v>55.145627583868055</v>
      </c>
      <c r="G2233" s="7">
        <v>54.620550682096258</v>
      </c>
      <c r="H2233" s="7">
        <v>243.01982972739665</v>
      </c>
      <c r="I2233" s="7">
        <f t="shared" si="55"/>
        <v>93.154067128223531</v>
      </c>
    </row>
    <row r="2234" spans="1:9" x14ac:dyDescent="0.25">
      <c r="A2234" s="14"/>
      <c r="B2234" s="5">
        <f>DATE(YEAR(siječanj!B2234),MONTH(siječanj!B2234)+11,DAY(siječanj!B2234))</f>
        <v>43823</v>
      </c>
      <c r="C2234" s="9">
        <v>23.2395833333333</v>
      </c>
      <c r="D2234">
        <v>1.3330357960738042</v>
      </c>
      <c r="E2234" s="6">
        <v>72.136231042864438</v>
      </c>
      <c r="F2234" s="7">
        <v>56.172859919137146</v>
      </c>
      <c r="G2234" s="7">
        <v>53.876842814077619</v>
      </c>
      <c r="H2234" s="7">
        <v>242.64409249568345</v>
      </c>
      <c r="I2234" s="7">
        <f t="shared" si="55"/>
        <v>96.160178173988655</v>
      </c>
    </row>
    <row r="2235" spans="1:9" x14ac:dyDescent="0.25">
      <c r="A2235" s="14"/>
      <c r="B2235" s="5">
        <f>DATE(YEAR(siječanj!B2235),MONTH(siječanj!B2235)+11,DAY(siječanj!B2235))</f>
        <v>43823</v>
      </c>
      <c r="C2235" s="9">
        <v>23.25</v>
      </c>
      <c r="D2235">
        <v>1.3330357960738042</v>
      </c>
      <c r="E2235" s="6">
        <v>75.700321407768456</v>
      </c>
      <c r="F2235" s="7">
        <v>56.916384556537963</v>
      </c>
      <c r="G2235" s="7">
        <v>55.523968572462422</v>
      </c>
      <c r="H2235" s="7">
        <v>242.14012009406946</v>
      </c>
      <c r="I2235" s="7">
        <f t="shared" si="55"/>
        <v>100.91123821084746</v>
      </c>
    </row>
    <row r="2236" spans="1:9" x14ac:dyDescent="0.25">
      <c r="A2236" s="14"/>
      <c r="B2236" s="5">
        <f>DATE(YEAR(siječanj!B2236),MONTH(siječanj!B2236)+11,DAY(siječanj!B2236))</f>
        <v>43823</v>
      </c>
      <c r="C2236" s="9">
        <v>23.2604166666667</v>
      </c>
      <c r="D2236">
        <v>1.3330357960738042</v>
      </c>
      <c r="E2236" s="6">
        <v>76.234585154164321</v>
      </c>
      <c r="F2236" s="7">
        <v>60.642697014222819</v>
      </c>
      <c r="G2236" s="7">
        <v>57.960737545211472</v>
      </c>
      <c r="H2236" s="7">
        <v>232.43825917592147</v>
      </c>
      <c r="I2236" s="7">
        <f t="shared" si="55"/>
        <v>101.62343090933766</v>
      </c>
    </row>
    <row r="2237" spans="1:9" x14ac:dyDescent="0.25">
      <c r="A2237" s="14"/>
      <c r="B2237" s="5">
        <f>DATE(YEAR(siječanj!B2237),MONTH(siječanj!B2237)+11,DAY(siječanj!B2237))</f>
        <v>43823</v>
      </c>
      <c r="C2237" s="9">
        <v>23.2708333333333</v>
      </c>
      <c r="D2237">
        <v>1.3330357960738042</v>
      </c>
      <c r="E2237" s="6">
        <v>79.414833329342102</v>
      </c>
      <c r="F2237" s="7">
        <v>67.0039415050434</v>
      </c>
      <c r="G2237" s="7">
        <v>58.78201449468142</v>
      </c>
      <c r="H2237" s="7">
        <v>219.61294933062487</v>
      </c>
      <c r="I2237" s="7">
        <f t="shared" si="55"/>
        <v>105.86281556724802</v>
      </c>
    </row>
    <row r="2238" spans="1:9" x14ac:dyDescent="0.25">
      <c r="A2238" s="14"/>
      <c r="B2238" s="5">
        <f>DATE(YEAR(siječanj!B2238),MONTH(siječanj!B2238)+11,DAY(siječanj!B2238))</f>
        <v>43823</v>
      </c>
      <c r="C2238" s="9">
        <v>23.28125</v>
      </c>
      <c r="D2238">
        <v>1.3330357960738042</v>
      </c>
      <c r="E2238" s="6">
        <v>83.150571986264595</v>
      </c>
      <c r="F2238" s="7">
        <v>66.420801138162545</v>
      </c>
      <c r="G2238" s="7">
        <v>58.500939466033167</v>
      </c>
      <c r="H2238" s="7">
        <v>196.2966691513754</v>
      </c>
      <c r="I2238" s="7">
        <f t="shared" si="55"/>
        <v>110.84268892170239</v>
      </c>
    </row>
    <row r="2239" spans="1:9" x14ac:dyDescent="0.25">
      <c r="A2239" s="14"/>
      <c r="B2239" s="5">
        <f>DATE(YEAR(siječanj!B2239),MONTH(siječanj!B2239)+11,DAY(siječanj!B2239))</f>
        <v>43823</v>
      </c>
      <c r="C2239" s="9">
        <v>23.2916666666667</v>
      </c>
      <c r="D2239">
        <v>1.3330357960738042</v>
      </c>
      <c r="E2239" s="6">
        <v>87.824977249402764</v>
      </c>
      <c r="F2239" s="7">
        <v>68.123854042881163</v>
      </c>
      <c r="G2239" s="7">
        <v>63.612402757095346</v>
      </c>
      <c r="H2239" s="7">
        <v>158.11141627216037</v>
      </c>
      <c r="I2239" s="7">
        <f t="shared" si="55"/>
        <v>117.07383846282136</v>
      </c>
    </row>
    <row r="2240" spans="1:9" x14ac:dyDescent="0.25">
      <c r="A2240" s="14"/>
      <c r="B2240" s="5">
        <f>DATE(YEAR(siječanj!B2240),MONTH(siječanj!B2240)+11,DAY(siječanj!B2240))</f>
        <v>43823</v>
      </c>
      <c r="C2240" s="9">
        <v>23.3020833333333</v>
      </c>
      <c r="D2240">
        <v>1.3330357960738042</v>
      </c>
      <c r="E2240" s="6">
        <v>90.558775086148614</v>
      </c>
      <c r="F2240" s="7">
        <v>73.353823720899825</v>
      </c>
      <c r="G2240" s="7">
        <v>72.207639000880803</v>
      </c>
      <c r="H2240" s="7">
        <v>132.64268934686262</v>
      </c>
      <c r="I2240" s="7">
        <f t="shared" si="55"/>
        <v>120.71808883843271</v>
      </c>
    </row>
    <row r="2241" spans="1:9" x14ac:dyDescent="0.25">
      <c r="A2241" s="14"/>
      <c r="B2241" s="5">
        <f>DATE(YEAR(siječanj!B2241),MONTH(siječanj!B2241)+11,DAY(siječanj!B2241))</f>
        <v>43823</v>
      </c>
      <c r="C2241" s="9">
        <v>23.3125</v>
      </c>
      <c r="D2241">
        <v>1.3330357960738042</v>
      </c>
      <c r="E2241" s="6">
        <v>94.37453388975446</v>
      </c>
      <c r="F2241" s="7">
        <v>76.131926037511619</v>
      </c>
      <c r="G2241" s="7">
        <v>76.079983881106017</v>
      </c>
      <c r="H2241" s="7">
        <v>43.34040195466077</v>
      </c>
      <c r="I2241" s="7">
        <f t="shared" si="55"/>
        <v>125.80463191282304</v>
      </c>
    </row>
    <row r="2242" spans="1:9" x14ac:dyDescent="0.25">
      <c r="A2242" s="14"/>
      <c r="B2242" s="5">
        <f>DATE(YEAR(siječanj!B2242),MONTH(siječanj!B2242)+11,DAY(siječanj!B2242))</f>
        <v>43823</v>
      </c>
      <c r="C2242" s="9">
        <v>23.3229166666667</v>
      </c>
      <c r="D2242">
        <v>1.3330357960738042</v>
      </c>
      <c r="E2242" s="6">
        <v>100.42582110892937</v>
      </c>
      <c r="F2242" s="7">
        <v>80.471729099901026</v>
      </c>
      <c r="G2242" s="7">
        <v>80.824739088736919</v>
      </c>
      <c r="H2242" s="7">
        <v>6.9002234994172271</v>
      </c>
      <c r="I2242" s="7">
        <f t="shared" si="55"/>
        <v>133.87121438830712</v>
      </c>
    </row>
    <row r="2243" spans="1:9" x14ac:dyDescent="0.25">
      <c r="A2243" s="14"/>
      <c r="B2243" s="5">
        <f>DATE(YEAR(siječanj!B2243),MONTH(siječanj!B2243)+11,DAY(siječanj!B2243))</f>
        <v>43823</v>
      </c>
      <c r="C2243" s="9">
        <v>23.3333333333333</v>
      </c>
      <c r="D2243">
        <v>1.3330357960738042</v>
      </c>
      <c r="E2243" s="6">
        <v>106.28726682595328</v>
      </c>
      <c r="F2243" s="7">
        <v>84.280704014371977</v>
      </c>
      <c r="G2243" s="7">
        <v>83.882767163721766</v>
      </c>
      <c r="H2243" s="7">
        <v>4.0473176249435197</v>
      </c>
      <c r="I2243" s="7">
        <f t="shared" si="55"/>
        <v>141.68473134584346</v>
      </c>
    </row>
    <row r="2244" spans="1:9" x14ac:dyDescent="0.25">
      <c r="A2244" s="14"/>
      <c r="B2244" s="5">
        <f>DATE(YEAR(siječanj!B2244),MONTH(siječanj!B2244)+11,DAY(siječanj!B2244))</f>
        <v>43823</v>
      </c>
      <c r="C2244" s="9">
        <v>23.34375</v>
      </c>
      <c r="D2244">
        <v>1.3330357960738042</v>
      </c>
      <c r="E2244" s="6">
        <v>112.31737793470933</v>
      </c>
      <c r="F2244" s="7">
        <v>97.577900957489646</v>
      </c>
      <c r="G2244" s="7">
        <v>94.5949830545525</v>
      </c>
      <c r="H2244" s="7">
        <v>2.5959262917563763</v>
      </c>
      <c r="I2244" s="7">
        <f t="shared" ref="I2244:I2307" si="57">D2244*E2244</f>
        <v>149.72308530811759</v>
      </c>
    </row>
    <row r="2245" spans="1:9" x14ac:dyDescent="0.25">
      <c r="A2245" s="14"/>
      <c r="B2245" s="5">
        <f>DATE(YEAR(siječanj!B2245),MONTH(siječanj!B2245)+11,DAY(siječanj!B2245))</f>
        <v>43823</v>
      </c>
      <c r="C2245" s="9">
        <v>23.3541666666667</v>
      </c>
      <c r="D2245">
        <v>1.3330357960738042</v>
      </c>
      <c r="E2245" s="6">
        <v>118.58945437058682</v>
      </c>
      <c r="F2245" s="7">
        <v>103.51406552390119</v>
      </c>
      <c r="G2245" s="7">
        <v>112.5489681111967</v>
      </c>
      <c r="H2245" s="7">
        <v>2.0404002983857135</v>
      </c>
      <c r="I2245" s="7">
        <f t="shared" si="57"/>
        <v>158.08398771285329</v>
      </c>
    </row>
    <row r="2246" spans="1:9" x14ac:dyDescent="0.25">
      <c r="A2246" s="14"/>
      <c r="B2246" s="5">
        <f>DATE(YEAR(siječanj!B2246),MONTH(siječanj!B2246)+11,DAY(siječanj!B2246))</f>
        <v>43823</v>
      </c>
      <c r="C2246" s="9">
        <v>23.3645833333333</v>
      </c>
      <c r="D2246">
        <v>1.3330357960738042</v>
      </c>
      <c r="E2246" s="6">
        <v>123.36158659415474</v>
      </c>
      <c r="F2246" s="7">
        <v>108.85268921386941</v>
      </c>
      <c r="G2246" s="7">
        <v>120.30329128926591</v>
      </c>
      <c r="H2246" s="7">
        <v>1.6218146273906719</v>
      </c>
      <c r="I2246" s="7">
        <f t="shared" si="57"/>
        <v>164.44541079046661</v>
      </c>
    </row>
    <row r="2247" spans="1:9" x14ac:dyDescent="0.25">
      <c r="A2247" s="14"/>
      <c r="B2247" s="5">
        <f>DATE(YEAR(siječanj!B2247),MONTH(siječanj!B2247)+11,DAY(siječanj!B2247))</f>
        <v>43823</v>
      </c>
      <c r="C2247" s="9">
        <v>23.375</v>
      </c>
      <c r="D2247">
        <v>1.3330357960738042</v>
      </c>
      <c r="E2247" s="6">
        <v>125.626568792518</v>
      </c>
      <c r="F2247" s="7">
        <v>116.44161728008943</v>
      </c>
      <c r="G2247" s="7">
        <v>128.13800533736395</v>
      </c>
      <c r="H2247" s="7">
        <v>1.4714438985305194</v>
      </c>
      <c r="I2247" s="7">
        <f t="shared" si="57"/>
        <v>167.46471313835477</v>
      </c>
    </row>
    <row r="2248" spans="1:9" x14ac:dyDescent="0.25">
      <c r="A2248" s="14"/>
      <c r="B2248" s="5">
        <f>DATE(YEAR(siječanj!B2248),MONTH(siječanj!B2248)+11,DAY(siječanj!B2248))</f>
        <v>43823</v>
      </c>
      <c r="C2248" s="9">
        <v>23.3854166666667</v>
      </c>
      <c r="D2248">
        <v>1.3330357960738042</v>
      </c>
      <c r="E2248" s="6">
        <v>130.73431948574185</v>
      </c>
      <c r="F2248" s="7">
        <v>136.4778553599653</v>
      </c>
      <c r="G2248" s="7">
        <v>151.80213446476205</v>
      </c>
      <c r="H2248" s="7">
        <v>0.96996168476961964</v>
      </c>
      <c r="I2248" s="7">
        <f t="shared" si="57"/>
        <v>174.27352764984295</v>
      </c>
    </row>
    <row r="2249" spans="1:9" x14ac:dyDescent="0.25">
      <c r="A2249" s="14"/>
      <c r="B2249" s="5">
        <f>DATE(YEAR(siječanj!B2249),MONTH(siječanj!B2249)+11,DAY(siječanj!B2249))</f>
        <v>43823</v>
      </c>
      <c r="C2249" s="9">
        <v>23.3958333333333</v>
      </c>
      <c r="D2249">
        <v>1.3330357960738042</v>
      </c>
      <c r="E2249" s="6">
        <v>133.40624770217238</v>
      </c>
      <c r="F2249" s="7">
        <v>142.24016226940171</v>
      </c>
      <c r="G2249" s="7">
        <v>155.98672650748031</v>
      </c>
      <c r="H2249" s="7">
        <v>0.88487309636851086</v>
      </c>
      <c r="I2249" s="7">
        <f t="shared" si="57"/>
        <v>177.83530360688448</v>
      </c>
    </row>
    <row r="2250" spans="1:9" x14ac:dyDescent="0.25">
      <c r="A2250" s="14"/>
      <c r="B2250" s="5">
        <f>DATE(YEAR(siječanj!B2250),MONTH(siječanj!B2250)+11,DAY(siječanj!B2250))</f>
        <v>43823</v>
      </c>
      <c r="C2250" s="9">
        <v>23.40625</v>
      </c>
      <c r="D2250">
        <v>1.3330357960738042</v>
      </c>
      <c r="E2250" s="6">
        <v>136.48780208002228</v>
      </c>
      <c r="F2250" s="7">
        <v>142.93836222606427</v>
      </c>
      <c r="G2250" s="7">
        <v>160.67363304231037</v>
      </c>
      <c r="H2250" s="7">
        <v>0.87257422964366327</v>
      </c>
      <c r="I2250" s="7">
        <f t="shared" si="57"/>
        <v>181.94312590010631</v>
      </c>
    </row>
    <row r="2251" spans="1:9" x14ac:dyDescent="0.25">
      <c r="A2251" s="14"/>
      <c r="B2251" s="5">
        <f>DATE(YEAR(siječanj!B2251),MONTH(siječanj!B2251)+11,DAY(siječanj!B2251))</f>
        <v>43823</v>
      </c>
      <c r="C2251" s="9">
        <v>23.4166666666667</v>
      </c>
      <c r="D2251">
        <v>1.3330357960738042</v>
      </c>
      <c r="E2251" s="6">
        <v>138.11432449962444</v>
      </c>
      <c r="F2251" s="7">
        <v>146.38051747164701</v>
      </c>
      <c r="G2251" s="7">
        <v>156.04209056132032</v>
      </c>
      <c r="H2251" s="7">
        <v>0.95198410922428611</v>
      </c>
      <c r="I2251" s="7">
        <f t="shared" si="57"/>
        <v>184.11133850855259</v>
      </c>
    </row>
    <row r="2252" spans="1:9" x14ac:dyDescent="0.25">
      <c r="A2252" s="14"/>
      <c r="B2252" s="5">
        <f>DATE(YEAR(siječanj!B2252),MONTH(siječanj!B2252)+11,DAY(siječanj!B2252))</f>
        <v>43823</v>
      </c>
      <c r="C2252" s="9">
        <v>23.4270833333333</v>
      </c>
      <c r="D2252">
        <v>1.3330357960738042</v>
      </c>
      <c r="E2252" s="6">
        <v>140.16583625792779</v>
      </c>
      <c r="F2252" s="7">
        <v>148.20404821807301</v>
      </c>
      <c r="G2252" s="7">
        <v>157.44675524001221</v>
      </c>
      <c r="H2252" s="7">
        <v>1.2489017429291054</v>
      </c>
      <c r="I2252" s="7">
        <f t="shared" si="57"/>
        <v>186.84607711843725</v>
      </c>
    </row>
    <row r="2253" spans="1:9" x14ac:dyDescent="0.25">
      <c r="A2253" s="14"/>
      <c r="B2253" s="5">
        <f>DATE(YEAR(siječanj!B2253),MONTH(siječanj!B2253)+11,DAY(siječanj!B2253))</f>
        <v>43823</v>
      </c>
      <c r="C2253" s="9">
        <v>23.4375</v>
      </c>
      <c r="D2253">
        <v>1.3330357960738042</v>
      </c>
      <c r="E2253" s="6">
        <v>141.41242751180644</v>
      </c>
      <c r="F2253" s="7">
        <v>148.15126641727704</v>
      </c>
      <c r="G2253" s="7">
        <v>157.76289992271685</v>
      </c>
      <c r="H2253" s="7">
        <v>1.7544278856985329</v>
      </c>
      <c r="I2253" s="7">
        <f t="shared" si="57"/>
        <v>188.50782788293003</v>
      </c>
    </row>
    <row r="2254" spans="1:9" x14ac:dyDescent="0.25">
      <c r="A2254" s="14"/>
      <c r="B2254" s="5">
        <f>DATE(YEAR(siječanj!B2254),MONTH(siječanj!B2254)+11,DAY(siječanj!B2254))</f>
        <v>43823</v>
      </c>
      <c r="C2254" s="9">
        <v>23.4479166666667</v>
      </c>
      <c r="D2254">
        <v>1.3330357960738042</v>
      </c>
      <c r="E2254" s="6">
        <v>142.04037914333583</v>
      </c>
      <c r="F2254" s="7">
        <v>147.51501112744475</v>
      </c>
      <c r="G2254" s="7">
        <v>162.41906381357094</v>
      </c>
      <c r="H2254" s="7">
        <v>2.2653806170236894</v>
      </c>
      <c r="I2254" s="7">
        <f t="shared" si="57"/>
        <v>189.34490988596164</v>
      </c>
    </row>
    <row r="2255" spans="1:9" x14ac:dyDescent="0.25">
      <c r="A2255" s="14"/>
      <c r="B2255" s="5">
        <f>DATE(YEAR(siječanj!B2255),MONTH(siječanj!B2255)+11,DAY(siječanj!B2255))</f>
        <v>43823</v>
      </c>
      <c r="C2255" s="9">
        <v>23.4583333333333</v>
      </c>
      <c r="D2255">
        <v>1.3330357960738042</v>
      </c>
      <c r="E2255" s="6">
        <v>145.11665165349066</v>
      </c>
      <c r="F2255" s="7">
        <v>143.19148690195209</v>
      </c>
      <c r="G2255" s="7">
        <v>165.85904084144482</v>
      </c>
      <c r="H2255" s="7">
        <v>2.151872472111882</v>
      </c>
      <c r="I2255" s="7">
        <f t="shared" si="57"/>
        <v>193.44569126047585</v>
      </c>
    </row>
    <row r="2256" spans="1:9" x14ac:dyDescent="0.25">
      <c r="A2256" s="14"/>
      <c r="B2256" s="5">
        <f>DATE(YEAR(siječanj!B2256),MONTH(siječanj!B2256)+11,DAY(siječanj!B2256))</f>
        <v>43823</v>
      </c>
      <c r="C2256" s="9">
        <v>23.46875</v>
      </c>
      <c r="D2256">
        <v>1.3330357960738042</v>
      </c>
      <c r="E2256" s="6">
        <v>145.77447199371099</v>
      </c>
      <c r="F2256" s="7">
        <v>143.04602088506746</v>
      </c>
      <c r="G2256" s="7">
        <v>154.78572833294572</v>
      </c>
      <c r="H2256" s="7">
        <v>1.8202052623919216</v>
      </c>
      <c r="I2256" s="7">
        <f t="shared" si="57"/>
        <v>194.32258932137501</v>
      </c>
    </row>
    <row r="2257" spans="1:9" x14ac:dyDescent="0.25">
      <c r="A2257" s="14"/>
      <c r="B2257" s="5">
        <f>DATE(YEAR(siječanj!B2257),MONTH(siječanj!B2257)+11,DAY(siječanj!B2257))</f>
        <v>43823</v>
      </c>
      <c r="C2257" s="9">
        <v>23.4791666666667</v>
      </c>
      <c r="D2257">
        <v>1.3330357960738042</v>
      </c>
      <c r="E2257" s="6">
        <v>146.06136545722526</v>
      </c>
      <c r="F2257" s="7">
        <v>143.8396703730607</v>
      </c>
      <c r="G2257" s="7">
        <v>152.43836951747107</v>
      </c>
      <c r="H2257" s="7">
        <v>2.4301482133832772</v>
      </c>
      <c r="I2257" s="7">
        <f t="shared" si="57"/>
        <v>194.70502857789913</v>
      </c>
    </row>
    <row r="2258" spans="1:9" x14ac:dyDescent="0.25">
      <c r="A2258" s="14"/>
      <c r="B2258" s="5">
        <f>DATE(YEAR(siječanj!B2258),MONTH(siječanj!B2258)+11,DAY(siječanj!B2258))</f>
        <v>43823</v>
      </c>
      <c r="C2258" s="9">
        <v>23.4895833333333</v>
      </c>
      <c r="D2258">
        <v>1.3330357960738042</v>
      </c>
      <c r="E2258" s="6">
        <v>145.6545057993327</v>
      </c>
      <c r="F2258" s="7">
        <v>143.19683692403868</v>
      </c>
      <c r="G2258" s="7">
        <v>153.93014838890485</v>
      </c>
      <c r="H2258" s="7">
        <v>2.9348879810411996</v>
      </c>
      <c r="I2258" s="7">
        <f t="shared" si="57"/>
        <v>194.16267008994998</v>
      </c>
    </row>
    <row r="2259" spans="1:9" x14ac:dyDescent="0.25">
      <c r="A2259" s="14"/>
      <c r="B2259" s="5">
        <f>DATE(YEAR(siječanj!B2259),MONTH(siječanj!B2259)+11,DAY(siječanj!B2259))</f>
        <v>43823</v>
      </c>
      <c r="C2259" s="9">
        <v>23.5</v>
      </c>
      <c r="D2259">
        <v>1.3330357960738042</v>
      </c>
      <c r="E2259" s="6">
        <v>145.4123171269319</v>
      </c>
      <c r="F2259" s="7">
        <v>143.00507495458913</v>
      </c>
      <c r="G2259" s="7">
        <v>150.43350679581249</v>
      </c>
      <c r="H2259" s="7">
        <v>2.8102255153683635</v>
      </c>
      <c r="I2259" s="7">
        <f t="shared" si="57"/>
        <v>193.83982392023614</v>
      </c>
    </row>
    <row r="2260" spans="1:9" x14ac:dyDescent="0.25">
      <c r="A2260" s="14"/>
      <c r="B2260" s="5">
        <f>DATE(YEAR(siječanj!B2260),MONTH(siječanj!B2260)+11,DAY(siječanj!B2260))</f>
        <v>43823</v>
      </c>
      <c r="C2260" s="9">
        <v>23.5104166666667</v>
      </c>
      <c r="D2260">
        <v>1.3330357960738042</v>
      </c>
      <c r="E2260" s="6">
        <v>150.9962399557171</v>
      </c>
      <c r="F2260" s="7">
        <v>136.01606376861989</v>
      </c>
      <c r="G2260" s="7">
        <v>148.3030002248608</v>
      </c>
      <c r="H2260" s="7">
        <v>3.0261465125881748</v>
      </c>
      <c r="I2260" s="7">
        <f t="shared" si="57"/>
        <v>201.2833929335205</v>
      </c>
    </row>
    <row r="2261" spans="1:9" x14ac:dyDescent="0.25">
      <c r="A2261" s="14"/>
      <c r="B2261" s="5">
        <f>DATE(YEAR(siječanj!B2261),MONTH(siječanj!B2261)+11,DAY(siječanj!B2261))</f>
        <v>43823</v>
      </c>
      <c r="C2261" s="9">
        <v>23.5208333333333</v>
      </c>
      <c r="D2261">
        <v>1.3330357960738042</v>
      </c>
      <c r="E2261" s="6">
        <v>152.11897086619143</v>
      </c>
      <c r="F2261" s="7">
        <v>134.75176886428264</v>
      </c>
      <c r="G2261" s="7">
        <v>145.10428009947753</v>
      </c>
      <c r="H2261" s="7">
        <v>2.6177847185199381</v>
      </c>
      <c r="I2261" s="7">
        <f t="shared" si="57"/>
        <v>202.78003342654131</v>
      </c>
    </row>
    <row r="2262" spans="1:9" x14ac:dyDescent="0.25">
      <c r="A2262" s="14"/>
      <c r="B2262" s="5">
        <f>DATE(YEAR(siječanj!B2262),MONTH(siječanj!B2262)+11,DAY(siječanj!B2262))</f>
        <v>43823</v>
      </c>
      <c r="C2262" s="9">
        <v>23.53125</v>
      </c>
      <c r="D2262">
        <v>1.3330357960738042</v>
      </c>
      <c r="E2262" s="6">
        <v>152.15749544526403</v>
      </c>
      <c r="F2262" s="7">
        <v>130.6055780040374</v>
      </c>
      <c r="G2262" s="7">
        <v>140.2768942522215</v>
      </c>
      <c r="H2262" s="7">
        <v>2.857211928519404</v>
      </c>
      <c r="I2262" s="7">
        <f t="shared" si="57"/>
        <v>202.83138806947377</v>
      </c>
    </row>
    <row r="2263" spans="1:9" x14ac:dyDescent="0.25">
      <c r="A2263" s="14"/>
      <c r="B2263" s="5">
        <f>DATE(YEAR(siječanj!B2263),MONTH(siječanj!B2263)+11,DAY(siječanj!B2263))</f>
        <v>43823</v>
      </c>
      <c r="C2263" s="9">
        <v>23.5416666666667</v>
      </c>
      <c r="D2263">
        <v>1.3330357960738042</v>
      </c>
      <c r="E2263" s="6">
        <v>147.90268647681518</v>
      </c>
      <c r="F2263" s="7">
        <v>126.28021157288997</v>
      </c>
      <c r="G2263" s="7">
        <v>127.70736347233596</v>
      </c>
      <c r="H2263" s="7">
        <v>4.2748451586373371</v>
      </c>
      <c r="I2263" s="7">
        <f t="shared" si="57"/>
        <v>197.15957540907559</v>
      </c>
    </row>
    <row r="2264" spans="1:9" x14ac:dyDescent="0.25">
      <c r="A2264" s="14"/>
      <c r="B2264" s="5">
        <f>DATE(YEAR(siječanj!B2264),MONTH(siječanj!B2264)+11,DAY(siječanj!B2264))</f>
        <v>43823</v>
      </c>
      <c r="C2264" s="9">
        <v>23.5520833333333</v>
      </c>
      <c r="D2264">
        <v>1.3330357960738042</v>
      </c>
      <c r="E2264" s="6">
        <v>143.29415218875252</v>
      </c>
      <c r="F2264" s="7">
        <v>122.78297477958279</v>
      </c>
      <c r="G2264" s="7">
        <v>124.30044512259056</v>
      </c>
      <c r="H2264" s="7">
        <v>3.3576976669481673</v>
      </c>
      <c r="I2264" s="7">
        <f t="shared" si="57"/>
        <v>191.01623423565457</v>
      </c>
    </row>
    <row r="2265" spans="1:9" x14ac:dyDescent="0.25">
      <c r="A2265" s="14"/>
      <c r="B2265" s="5">
        <f>DATE(YEAR(siječanj!B2265),MONTH(siječanj!B2265)+11,DAY(siječanj!B2265))</f>
        <v>43823</v>
      </c>
      <c r="C2265" s="9">
        <v>23.5625</v>
      </c>
      <c r="D2265">
        <v>1.3330357960738042</v>
      </c>
      <c r="E2265" s="6">
        <v>144.06596994484136</v>
      </c>
      <c r="F2265" s="7">
        <v>122.94773780036269</v>
      </c>
      <c r="G2265" s="7">
        <v>121.92321067072565</v>
      </c>
      <c r="H2265" s="7">
        <v>3.3214863936837786</v>
      </c>
      <c r="I2265" s="7">
        <f t="shared" si="57"/>
        <v>192.04509493256634</v>
      </c>
    </row>
    <row r="2266" spans="1:9" x14ac:dyDescent="0.25">
      <c r="A2266" s="14"/>
      <c r="B2266" s="5">
        <f>DATE(YEAR(siječanj!B2266),MONTH(siječanj!B2266)+11,DAY(siječanj!B2266))</f>
        <v>43823</v>
      </c>
      <c r="C2266" s="9">
        <v>23.5729166666667</v>
      </c>
      <c r="D2266">
        <v>1.3330357960738042</v>
      </c>
      <c r="E2266" s="6">
        <v>144.02287621767621</v>
      </c>
      <c r="F2266" s="7">
        <v>119.22631380997076</v>
      </c>
      <c r="G2266" s="7">
        <v>124.36344365989345</v>
      </c>
      <c r="H2266" s="7">
        <v>3.9740816904177279</v>
      </c>
      <c r="I2266" s="7">
        <f t="shared" si="57"/>
        <v>191.98764945166897</v>
      </c>
    </row>
    <row r="2267" spans="1:9" x14ac:dyDescent="0.25">
      <c r="A2267" s="14"/>
      <c r="B2267" s="5">
        <f>DATE(YEAR(siječanj!B2267),MONTH(siječanj!B2267)+11,DAY(siječanj!B2267))</f>
        <v>43823</v>
      </c>
      <c r="C2267" s="9">
        <v>23.5833333333333</v>
      </c>
      <c r="D2267">
        <v>1.3330357960738042</v>
      </c>
      <c r="E2267" s="6">
        <v>146.0327951290916</v>
      </c>
      <c r="F2267" s="7">
        <v>115.93844228459166</v>
      </c>
      <c r="G2267" s="7">
        <v>129.10658928399721</v>
      </c>
      <c r="H2267" s="7">
        <v>4.8390312830069648</v>
      </c>
      <c r="I2267" s="7">
        <f t="shared" si="57"/>
        <v>194.66694330779137</v>
      </c>
    </row>
    <row r="2268" spans="1:9" x14ac:dyDescent="0.25">
      <c r="A2268" s="14"/>
      <c r="B2268" s="5">
        <f>DATE(YEAR(siječanj!B2268),MONTH(siječanj!B2268)+11,DAY(siječanj!B2268))</f>
        <v>43823</v>
      </c>
      <c r="C2268" s="9">
        <v>23.59375</v>
      </c>
      <c r="D2268">
        <v>1.3330357960738042</v>
      </c>
      <c r="E2268" s="6">
        <v>146.8716263954405</v>
      </c>
      <c r="F2268" s="7">
        <v>112.98786697538574</v>
      </c>
      <c r="G2268" s="7">
        <v>127.40626297681263</v>
      </c>
      <c r="H2268" s="7">
        <v>3.8111609750452113</v>
      </c>
      <c r="I2268" s="7">
        <f t="shared" si="57"/>
        <v>195.78513541270038</v>
      </c>
    </row>
    <row r="2269" spans="1:9" x14ac:dyDescent="0.25">
      <c r="A2269" s="14"/>
      <c r="B2269" s="5">
        <f>DATE(YEAR(siječanj!B2269),MONTH(siječanj!B2269)+11,DAY(siječanj!B2269))</f>
        <v>43823</v>
      </c>
      <c r="C2269" s="9">
        <v>23.6041666666667</v>
      </c>
      <c r="D2269">
        <v>1.3330357960738042</v>
      </c>
      <c r="E2269" s="6">
        <v>148.97136088116844</v>
      </c>
      <c r="F2269" s="7">
        <v>108.56389237271094</v>
      </c>
      <c r="G2269" s="7">
        <v>126.46926861212098</v>
      </c>
      <c r="H2269" s="7">
        <v>3.9622190317700001</v>
      </c>
      <c r="I2269" s="7">
        <f t="shared" si="57"/>
        <v>198.58415664442634</v>
      </c>
    </row>
    <row r="2270" spans="1:9" x14ac:dyDescent="0.25">
      <c r="A2270" s="14"/>
      <c r="B2270" s="5">
        <f>DATE(YEAR(siječanj!B2270),MONTH(siječanj!B2270)+11,DAY(siječanj!B2270))</f>
        <v>43823</v>
      </c>
      <c r="C2270" s="9">
        <v>23.6145833333333</v>
      </c>
      <c r="D2270">
        <v>1.3330357960738042</v>
      </c>
      <c r="E2270" s="6">
        <v>148.60831858914608</v>
      </c>
      <c r="F2270" s="7">
        <v>106.57363599425199</v>
      </c>
      <c r="G2270" s="7">
        <v>130.32191716723977</v>
      </c>
      <c r="H2270" s="7">
        <v>4.3303466335873821</v>
      </c>
      <c r="I2270" s="7">
        <f t="shared" si="57"/>
        <v>198.10020827367185</v>
      </c>
    </row>
    <row r="2271" spans="1:9" x14ac:dyDescent="0.25">
      <c r="A2271" s="14"/>
      <c r="B2271" s="5">
        <f>DATE(YEAR(siječanj!B2271),MONTH(siječanj!B2271)+11,DAY(siječanj!B2271))</f>
        <v>43823</v>
      </c>
      <c r="C2271" s="9">
        <v>23.625</v>
      </c>
      <c r="D2271">
        <v>1.3330357960738042</v>
      </c>
      <c r="E2271" s="6">
        <v>149.39065739686055</v>
      </c>
      <c r="F2271" s="7">
        <v>105.10465558624252</v>
      </c>
      <c r="G2271" s="7">
        <v>129.38483048229594</v>
      </c>
      <c r="H2271" s="7">
        <v>4.1072462116854345</v>
      </c>
      <c r="I2271" s="7">
        <f t="shared" si="57"/>
        <v>199.14309390901295</v>
      </c>
    </row>
    <row r="2272" spans="1:9" x14ac:dyDescent="0.25">
      <c r="A2272" s="14"/>
      <c r="B2272" s="5">
        <f>DATE(YEAR(siječanj!B2272),MONTH(siječanj!B2272)+11,DAY(siječanj!B2272))</f>
        <v>43823</v>
      </c>
      <c r="C2272" s="9">
        <v>23.6354166666667</v>
      </c>
      <c r="D2272">
        <v>1.3330357960738042</v>
      </c>
      <c r="E2272" s="6">
        <v>146.77306263469748</v>
      </c>
      <c r="F2272" s="7">
        <v>102.3031022725924</v>
      </c>
      <c r="G2272" s="7">
        <v>128.03221837013757</v>
      </c>
      <c r="H2272" s="7">
        <v>4.9934419389666811</v>
      </c>
      <c r="I2272" s="7">
        <f t="shared" si="57"/>
        <v>195.65374639143428</v>
      </c>
    </row>
    <row r="2273" spans="1:9" x14ac:dyDescent="0.25">
      <c r="A2273" s="14"/>
      <c r="B2273" s="5">
        <f>DATE(YEAR(siječanj!B2273),MONTH(siječanj!B2273)+11,DAY(siječanj!B2273))</f>
        <v>43823</v>
      </c>
      <c r="C2273" s="9">
        <v>23.6458333333333</v>
      </c>
      <c r="D2273">
        <v>1.3330357960738042</v>
      </c>
      <c r="E2273" s="6">
        <v>146.10087771875544</v>
      </c>
      <c r="F2273" s="7">
        <v>101.14072669373711</v>
      </c>
      <c r="G2273" s="7">
        <v>124.91180588822307</v>
      </c>
      <c r="H2273" s="7">
        <v>5.0214523002857696</v>
      </c>
      <c r="I2273" s="7">
        <f t="shared" si="57"/>
        <v>194.75769983690267</v>
      </c>
    </row>
    <row r="2274" spans="1:9" x14ac:dyDescent="0.25">
      <c r="A2274" s="14"/>
      <c r="B2274" s="5">
        <f>DATE(YEAR(siječanj!B2274),MONTH(siječanj!B2274)+11,DAY(siječanj!B2274))</f>
        <v>43823</v>
      </c>
      <c r="C2274" s="9">
        <v>23.65625</v>
      </c>
      <c r="D2274">
        <v>1.3330357960738042</v>
      </c>
      <c r="E2274" s="6">
        <v>147.52847394288858</v>
      </c>
      <c r="F2274" s="7">
        <v>101.09807501728218</v>
      </c>
      <c r="G2274" s="7">
        <v>125.02134587439672</v>
      </c>
      <c r="H2274" s="7">
        <v>4.6755062793808237</v>
      </c>
      <c r="I2274" s="7">
        <f t="shared" si="57"/>
        <v>196.66073670601196</v>
      </c>
    </row>
    <row r="2275" spans="1:9" x14ac:dyDescent="0.25">
      <c r="A2275" s="14"/>
      <c r="B2275" s="5">
        <f>DATE(YEAR(siječanj!B2275),MONTH(siječanj!B2275)+11,DAY(siječanj!B2275))</f>
        <v>43823</v>
      </c>
      <c r="C2275" s="9">
        <v>23.6666666666667</v>
      </c>
      <c r="D2275">
        <v>1.3330357960738042</v>
      </c>
      <c r="E2275" s="6">
        <v>147.02642849752232</v>
      </c>
      <c r="F2275" s="7">
        <v>101.02785447232543</v>
      </c>
      <c r="G2275" s="7">
        <v>123.88546558904112</v>
      </c>
      <c r="H2275" s="7">
        <v>4.901221948791008</v>
      </c>
      <c r="I2275" s="7">
        <f t="shared" si="57"/>
        <v>195.9914921560829</v>
      </c>
    </row>
    <row r="2276" spans="1:9" x14ac:dyDescent="0.25">
      <c r="A2276" s="14"/>
      <c r="B2276" s="5">
        <f>DATE(YEAR(siječanj!B2276),MONTH(siječanj!B2276)+11,DAY(siječanj!B2276))</f>
        <v>43823</v>
      </c>
      <c r="C2276" s="9">
        <v>23.6770833333333</v>
      </c>
      <c r="D2276">
        <v>1.3330357960738042</v>
      </c>
      <c r="E2276" s="6">
        <v>149.21668135070843</v>
      </c>
      <c r="F2276" s="7">
        <v>100.7413934997749</v>
      </c>
      <c r="G2276" s="7">
        <v>123.80380631902585</v>
      </c>
      <c r="H2276" s="7">
        <v>6.7395548583144285</v>
      </c>
      <c r="I2276" s="7">
        <f t="shared" si="57"/>
        <v>198.91117761183278</v>
      </c>
    </row>
    <row r="2277" spans="1:9" x14ac:dyDescent="0.25">
      <c r="A2277" s="14"/>
      <c r="B2277" s="5">
        <f>DATE(YEAR(siječanj!B2277),MONTH(siječanj!B2277)+11,DAY(siječanj!B2277))</f>
        <v>43823</v>
      </c>
      <c r="C2277" s="9">
        <v>23.6875</v>
      </c>
      <c r="D2277">
        <v>1.3330357960738042</v>
      </c>
      <c r="E2277" s="6">
        <v>154.32745862062887</v>
      </c>
      <c r="F2277" s="7">
        <v>101.26137711680211</v>
      </c>
      <c r="G2277" s="7">
        <v>121.90017074692071</v>
      </c>
      <c r="H2277" s="7">
        <v>13.098577197499068</v>
      </c>
      <c r="I2277" s="7">
        <f t="shared" si="57"/>
        <v>205.72402665839709</v>
      </c>
    </row>
    <row r="2278" spans="1:9" x14ac:dyDescent="0.25">
      <c r="A2278" s="14"/>
      <c r="B2278" s="5">
        <f>DATE(YEAR(siječanj!B2278),MONTH(siječanj!B2278)+11,DAY(siječanj!B2278))</f>
        <v>43823</v>
      </c>
      <c r="C2278" s="9">
        <v>23.6979166666667</v>
      </c>
      <c r="D2278">
        <v>1.3330357960738042</v>
      </c>
      <c r="E2278" s="6">
        <v>160.02034416636334</v>
      </c>
      <c r="F2278" s="7">
        <v>102.89281678514308</v>
      </c>
      <c r="G2278" s="7">
        <v>121.17554507363529</v>
      </c>
      <c r="H2278" s="7">
        <v>53.593233693300697</v>
      </c>
      <c r="I2278" s="7">
        <f t="shared" si="57"/>
        <v>213.31284687381228</v>
      </c>
    </row>
    <row r="2279" spans="1:9" x14ac:dyDescent="0.25">
      <c r="A2279" s="14"/>
      <c r="B2279" s="5">
        <f>DATE(YEAR(siječanj!B2279),MONTH(siječanj!B2279)+11,DAY(siječanj!B2279))</f>
        <v>43823</v>
      </c>
      <c r="C2279" s="9">
        <v>23.7083333333333</v>
      </c>
      <c r="D2279">
        <v>1.3330357960738042</v>
      </c>
      <c r="E2279" s="6">
        <v>164.82526446958465</v>
      </c>
      <c r="F2279" s="7">
        <v>102.35218762151908</v>
      </c>
      <c r="G2279" s="7">
        <v>120.04735948060269</v>
      </c>
      <c r="H2279" s="7">
        <v>113.59541053868521</v>
      </c>
      <c r="I2279" s="7">
        <f t="shared" si="57"/>
        <v>219.71797763528809</v>
      </c>
    </row>
    <row r="2280" spans="1:9" x14ac:dyDescent="0.25">
      <c r="A2280" s="14"/>
      <c r="B2280" s="5">
        <f>DATE(YEAR(siječanj!B2280),MONTH(siječanj!B2280)+11,DAY(siječanj!B2280))</f>
        <v>43823</v>
      </c>
      <c r="C2280" s="9">
        <v>23.71875</v>
      </c>
      <c r="D2280">
        <v>1.3330357960738042</v>
      </c>
      <c r="E2280" s="6">
        <v>169.3087154747578</v>
      </c>
      <c r="F2280" s="7">
        <v>102.85089556931813</v>
      </c>
      <c r="G2280" s="7">
        <v>119.94801887533292</v>
      </c>
      <c r="H2280" s="7">
        <v>143.60666330990844</v>
      </c>
      <c r="I2280" s="7">
        <f t="shared" si="57"/>
        <v>225.69457831512699</v>
      </c>
    </row>
    <row r="2281" spans="1:9" x14ac:dyDescent="0.25">
      <c r="A2281" s="14"/>
      <c r="B2281" s="5">
        <f>DATE(YEAR(siječanj!B2281),MONTH(siječanj!B2281)+11,DAY(siječanj!B2281))</f>
        <v>43823</v>
      </c>
      <c r="C2281" s="9">
        <v>23.7291666666667</v>
      </c>
      <c r="D2281">
        <v>1.3330357960738042</v>
      </c>
      <c r="E2281" s="6">
        <v>175.88148314918465</v>
      </c>
      <c r="F2281" s="7">
        <v>102.49040120786316</v>
      </c>
      <c r="G2281" s="7">
        <v>122.04122003655583</v>
      </c>
      <c r="H2281" s="7">
        <v>163.72675186276334</v>
      </c>
      <c r="I2281" s="7">
        <f t="shared" si="57"/>
        <v>234.45631290441472</v>
      </c>
    </row>
    <row r="2282" spans="1:9" x14ac:dyDescent="0.25">
      <c r="A2282" s="14"/>
      <c r="B2282" s="5">
        <f>DATE(YEAR(siječanj!B2282),MONTH(siječanj!B2282)+11,DAY(siječanj!B2282))</f>
        <v>43823</v>
      </c>
      <c r="C2282" s="9">
        <v>23.7395833333333</v>
      </c>
      <c r="D2282">
        <v>1.3330357960738042</v>
      </c>
      <c r="E2282" s="6">
        <v>181.97879438558971</v>
      </c>
      <c r="F2282" s="7">
        <v>104.51194698781291</v>
      </c>
      <c r="G2282" s="7">
        <v>124.23499809164291</v>
      </c>
      <c r="H2282" s="7">
        <v>177.49926453654902</v>
      </c>
      <c r="I2282" s="7">
        <f t="shared" si="57"/>
        <v>242.58424704234571</v>
      </c>
    </row>
    <row r="2283" spans="1:9" x14ac:dyDescent="0.25">
      <c r="A2283" s="14"/>
      <c r="B2283" s="5">
        <f>DATE(YEAR(siječanj!B2283),MONTH(siječanj!B2283)+11,DAY(siječanj!B2283))</f>
        <v>43823</v>
      </c>
      <c r="C2283" s="9">
        <v>23.75</v>
      </c>
      <c r="D2283">
        <v>1.3330357960738042</v>
      </c>
      <c r="E2283" s="6">
        <v>185.39261209067701</v>
      </c>
      <c r="F2283" s="7">
        <v>106.27488562363006</v>
      </c>
      <c r="G2283" s="7">
        <v>127.27430522505524</v>
      </c>
      <c r="H2283" s="7">
        <v>199.17307423528806</v>
      </c>
      <c r="I2283" s="7">
        <f t="shared" si="57"/>
        <v>247.13498824449761</v>
      </c>
    </row>
    <row r="2284" spans="1:9" x14ac:dyDescent="0.25">
      <c r="A2284" s="14"/>
      <c r="B2284" s="5">
        <f>DATE(YEAR(siječanj!B2284),MONTH(siječanj!B2284)+11,DAY(siječanj!B2284))</f>
        <v>43823</v>
      </c>
      <c r="C2284" s="9">
        <v>23.7604166666667</v>
      </c>
      <c r="D2284">
        <v>1.3330357960738042</v>
      </c>
      <c r="E2284" s="6">
        <v>187.58915633222082</v>
      </c>
      <c r="F2284" s="7">
        <v>108.02693959335652</v>
      </c>
      <c r="G2284" s="7">
        <v>131.3971711443811</v>
      </c>
      <c r="H2284" s="7">
        <v>216.25858225241231</v>
      </c>
      <c r="I2284" s="7">
        <f t="shared" si="57"/>
        <v>250.0630603461353</v>
      </c>
    </row>
    <row r="2285" spans="1:9" x14ac:dyDescent="0.25">
      <c r="A2285" s="14"/>
      <c r="B2285" s="5">
        <f>DATE(YEAR(siječanj!B2285),MONTH(siječanj!B2285)+11,DAY(siječanj!B2285))</f>
        <v>43823</v>
      </c>
      <c r="C2285" s="9">
        <v>23.7708333333333</v>
      </c>
      <c r="D2285">
        <v>1.3330357960738042</v>
      </c>
      <c r="E2285" s="6">
        <v>190.75428353566414</v>
      </c>
      <c r="F2285" s="7">
        <v>107.86484556334001</v>
      </c>
      <c r="G2285" s="7">
        <v>132.52336583110579</v>
      </c>
      <c r="H2285" s="7">
        <v>231.62271515045225</v>
      </c>
      <c r="I2285" s="7">
        <f t="shared" si="57"/>
        <v>254.28228820745221</v>
      </c>
    </row>
    <row r="2286" spans="1:9" x14ac:dyDescent="0.25">
      <c r="A2286" s="14"/>
      <c r="B2286" s="5">
        <f>DATE(YEAR(siječanj!B2286),MONTH(siječanj!B2286)+11,DAY(siječanj!B2286))</f>
        <v>43823</v>
      </c>
      <c r="C2286" s="9">
        <v>23.78125</v>
      </c>
      <c r="D2286">
        <v>1.3330357960738042</v>
      </c>
      <c r="E2286" s="6">
        <v>191.77172253293591</v>
      </c>
      <c r="F2286" s="7">
        <v>108.29088070549594</v>
      </c>
      <c r="G2286" s="7">
        <v>133.12581568544093</v>
      </c>
      <c r="H2286" s="7">
        <v>232.72264883361325</v>
      </c>
      <c r="I2286" s="7">
        <f t="shared" si="57"/>
        <v>255.6385708111369</v>
      </c>
    </row>
    <row r="2287" spans="1:9" x14ac:dyDescent="0.25">
      <c r="A2287" s="14"/>
      <c r="B2287" s="5">
        <f>DATE(YEAR(siječanj!B2287),MONTH(siječanj!B2287)+11,DAY(siječanj!B2287))</f>
        <v>43823</v>
      </c>
      <c r="C2287" s="9">
        <v>23.7916666666667</v>
      </c>
      <c r="D2287">
        <v>1.3330357960738042</v>
      </c>
      <c r="E2287" s="6">
        <v>189.60175240905127</v>
      </c>
      <c r="F2287" s="7">
        <v>108.18168085483389</v>
      </c>
      <c r="G2287" s="7">
        <v>134.07620852847072</v>
      </c>
      <c r="H2287" s="7">
        <v>232.87853619398081</v>
      </c>
      <c r="I2287" s="7">
        <f t="shared" si="57"/>
        <v>252.74592295958797</v>
      </c>
    </row>
    <row r="2288" spans="1:9" x14ac:dyDescent="0.25">
      <c r="A2288" s="14"/>
      <c r="B2288" s="5">
        <f>DATE(YEAR(siječanj!B2288),MONTH(siječanj!B2288)+11,DAY(siječanj!B2288))</f>
        <v>43823</v>
      </c>
      <c r="C2288" s="9">
        <v>23.8020833333333</v>
      </c>
      <c r="D2288">
        <v>1.3330357960738042</v>
      </c>
      <c r="E2288" s="6">
        <v>190.02363079617263</v>
      </c>
      <c r="F2288" s="7">
        <v>109.72338223072582</v>
      </c>
      <c r="G2288" s="7">
        <v>131.40332047596112</v>
      </c>
      <c r="H2288" s="7">
        <v>233.0751359747205</v>
      </c>
      <c r="I2288" s="7">
        <f t="shared" si="57"/>
        <v>253.30830195121064</v>
      </c>
    </row>
    <row r="2289" spans="1:9" x14ac:dyDescent="0.25">
      <c r="A2289" s="14"/>
      <c r="B2289" s="5">
        <f>DATE(YEAR(siječanj!B2289),MONTH(siječanj!B2289)+11,DAY(siječanj!B2289))</f>
        <v>43823</v>
      </c>
      <c r="C2289" s="9">
        <v>23.8125</v>
      </c>
      <c r="D2289">
        <v>1.3330357960738042</v>
      </c>
      <c r="E2289" s="6">
        <v>191.71451834734464</v>
      </c>
      <c r="F2289" s="7">
        <v>107.98141022310107</v>
      </c>
      <c r="G2289" s="7">
        <v>132.33622866601277</v>
      </c>
      <c r="H2289" s="7">
        <v>233.30433030349798</v>
      </c>
      <c r="I2289" s="7">
        <f t="shared" si="57"/>
        <v>255.5623155840585</v>
      </c>
    </row>
    <row r="2290" spans="1:9" x14ac:dyDescent="0.25">
      <c r="A2290" s="14"/>
      <c r="B2290" s="5">
        <f>DATE(YEAR(siječanj!B2290),MONTH(siječanj!B2290)+11,DAY(siječanj!B2290))</f>
        <v>43823</v>
      </c>
      <c r="C2290" s="9">
        <v>23.8229166666667</v>
      </c>
      <c r="D2290">
        <v>1.3330357960738042</v>
      </c>
      <c r="E2290" s="6">
        <v>188.58186256958084</v>
      </c>
      <c r="F2290" s="7">
        <v>106.6376636779337</v>
      </c>
      <c r="G2290" s="7">
        <v>130.61698874890331</v>
      </c>
      <c r="H2290" s="7">
        <v>233.13647923628133</v>
      </c>
      <c r="I2290" s="7">
        <f t="shared" si="57"/>
        <v>251.38637329552193</v>
      </c>
    </row>
    <row r="2291" spans="1:9" x14ac:dyDescent="0.25">
      <c r="A2291" s="14"/>
      <c r="B2291" s="5">
        <f>DATE(YEAR(siječanj!B2291),MONTH(siječanj!B2291)+11,DAY(siječanj!B2291))</f>
        <v>43823</v>
      </c>
      <c r="C2291" s="9">
        <v>23.8333333333333</v>
      </c>
      <c r="D2291">
        <v>1.3330357960738042</v>
      </c>
      <c r="E2291" s="6">
        <v>190.70277415837336</v>
      </c>
      <c r="F2291" s="7">
        <v>104.72443477425814</v>
      </c>
      <c r="G2291" s="7">
        <v>130.95627771743713</v>
      </c>
      <c r="H2291" s="7">
        <v>233.20638058016252</v>
      </c>
      <c r="I2291" s="7">
        <f t="shared" si="57"/>
        <v>254.21362436369012</v>
      </c>
    </row>
    <row r="2292" spans="1:9" x14ac:dyDescent="0.25">
      <c r="A2292" s="14"/>
      <c r="B2292" s="5">
        <f>DATE(YEAR(siječanj!B2292),MONTH(siječanj!B2292)+11,DAY(siječanj!B2292))</f>
        <v>43823</v>
      </c>
      <c r="C2292" s="9">
        <v>23.84375</v>
      </c>
      <c r="D2292">
        <v>1.3330357960738042</v>
      </c>
      <c r="E2292" s="6">
        <v>191.55136809504376</v>
      </c>
      <c r="F2292" s="7">
        <v>105.34765816482916</v>
      </c>
      <c r="G2292" s="7">
        <v>129.04829105170748</v>
      </c>
      <c r="H2292" s="7">
        <v>233.99248356185788</v>
      </c>
      <c r="I2292" s="7">
        <f t="shared" si="57"/>
        <v>255.34483045760294</v>
      </c>
    </row>
    <row r="2293" spans="1:9" x14ac:dyDescent="0.25">
      <c r="A2293" s="14"/>
      <c r="B2293" s="5">
        <f>DATE(YEAR(siječanj!B2293),MONTH(siječanj!B2293)+11,DAY(siječanj!B2293))</f>
        <v>43823</v>
      </c>
      <c r="C2293" s="9">
        <v>23.8541666666667</v>
      </c>
      <c r="D2293">
        <v>1.3330357960738042</v>
      </c>
      <c r="E2293" s="6">
        <v>188.58345775119824</v>
      </c>
      <c r="F2293" s="7">
        <v>105.15508145083081</v>
      </c>
      <c r="G2293" s="7">
        <v>127.81949645341865</v>
      </c>
      <c r="H2293" s="7">
        <v>234.12707676462588</v>
      </c>
      <c r="I2293" s="7">
        <f t="shared" si="57"/>
        <v>251.38849972971917</v>
      </c>
    </row>
    <row r="2294" spans="1:9" x14ac:dyDescent="0.25">
      <c r="A2294" s="14"/>
      <c r="B2294" s="5">
        <f>DATE(YEAR(siječanj!B2294),MONTH(siječanj!B2294)+11,DAY(siječanj!B2294))</f>
        <v>43823</v>
      </c>
      <c r="C2294" s="9">
        <v>23.8645833333333</v>
      </c>
      <c r="D2294">
        <v>1.3330357960738042</v>
      </c>
      <c r="E2294" s="6">
        <v>185.03607559848049</v>
      </c>
      <c r="F2294" s="7">
        <v>103.35850951787501</v>
      </c>
      <c r="G2294" s="7">
        <v>124.29691688338769</v>
      </c>
      <c r="H2294" s="7">
        <v>234.66405190899206</v>
      </c>
      <c r="I2294" s="7">
        <f t="shared" si="57"/>
        <v>246.65971233779305</v>
      </c>
    </row>
    <row r="2295" spans="1:9" x14ac:dyDescent="0.25">
      <c r="A2295" s="14"/>
      <c r="B2295" s="5">
        <f>DATE(YEAR(siječanj!B2295),MONTH(siječanj!B2295)+11,DAY(siječanj!B2295))</f>
        <v>43823</v>
      </c>
      <c r="C2295" s="9">
        <v>23.875</v>
      </c>
      <c r="D2295">
        <v>1.3330357960738042</v>
      </c>
      <c r="E2295" s="6">
        <v>181.10391419850899</v>
      </c>
      <c r="F2295" s="7">
        <v>98.052238812182992</v>
      </c>
      <c r="G2295" s="7">
        <v>112.59530083601908</v>
      </c>
      <c r="H2295" s="7">
        <v>235.69786705272043</v>
      </c>
      <c r="I2295" s="7">
        <f t="shared" si="57"/>
        <v>241.41800043569137</v>
      </c>
    </row>
    <row r="2296" spans="1:9" x14ac:dyDescent="0.25">
      <c r="A2296" s="14"/>
      <c r="B2296" s="5">
        <f>DATE(YEAR(siječanj!B2296),MONTH(siječanj!B2296)+11,DAY(siječanj!B2296))</f>
        <v>43823</v>
      </c>
      <c r="C2296" s="9">
        <v>23.8854166666667</v>
      </c>
      <c r="D2296">
        <v>1.3330357960738042</v>
      </c>
      <c r="E2296" s="6">
        <v>184.9160250292189</v>
      </c>
      <c r="F2296" s="7">
        <v>83.074380392119537</v>
      </c>
      <c r="G2296" s="7">
        <v>91.799461595755687</v>
      </c>
      <c r="H2296" s="7">
        <v>241.49314647895326</v>
      </c>
      <c r="I2296" s="7">
        <f t="shared" si="57"/>
        <v>246.49968063162831</v>
      </c>
    </row>
    <row r="2297" spans="1:9" x14ac:dyDescent="0.25">
      <c r="A2297" s="14"/>
      <c r="B2297" s="5">
        <f>DATE(YEAR(siječanj!B2297),MONTH(siječanj!B2297)+11,DAY(siječanj!B2297))</f>
        <v>43823</v>
      </c>
      <c r="C2297" s="9">
        <v>23.8958333333333</v>
      </c>
      <c r="D2297">
        <v>1.3330357960738042</v>
      </c>
      <c r="E2297" s="6">
        <v>190.14286441803466</v>
      </c>
      <c r="F2297" s="7">
        <v>77.406419296028957</v>
      </c>
      <c r="G2297" s="7">
        <v>83.916737002600016</v>
      </c>
      <c r="H2297" s="7">
        <v>245.97778671266315</v>
      </c>
      <c r="I2297" s="7">
        <f t="shared" si="57"/>
        <v>253.46724463724826</v>
      </c>
    </row>
    <row r="2298" spans="1:9" x14ac:dyDescent="0.25">
      <c r="A2298" s="14"/>
      <c r="B2298" s="5">
        <f>DATE(YEAR(siječanj!B2298),MONTH(siječanj!B2298)+11,DAY(siječanj!B2298))</f>
        <v>43823</v>
      </c>
      <c r="C2298" s="9">
        <v>23.90625</v>
      </c>
      <c r="D2298">
        <v>1.3330357960738042</v>
      </c>
      <c r="E2298" s="6">
        <v>193.30138556443785</v>
      </c>
      <c r="F2298" s="7">
        <v>76.727897627656475</v>
      </c>
      <c r="G2298" s="7">
        <v>82.333416580243664</v>
      </c>
      <c r="H2298" s="7">
        <v>244.82602830841316</v>
      </c>
      <c r="I2298" s="7">
        <f t="shared" si="57"/>
        <v>257.67766638805978</v>
      </c>
    </row>
    <row r="2299" spans="1:9" x14ac:dyDescent="0.25">
      <c r="A2299" s="14"/>
      <c r="B2299" s="5">
        <f>DATE(YEAR(siječanj!B2299),MONTH(siječanj!B2299)+11,DAY(siječanj!B2299))</f>
        <v>43823</v>
      </c>
      <c r="C2299" s="9">
        <v>23.9166666666667</v>
      </c>
      <c r="D2299">
        <v>1.3330357960738042</v>
      </c>
      <c r="E2299" s="6">
        <v>192.12712046053059</v>
      </c>
      <c r="F2299" s="7">
        <v>76.066927082003232</v>
      </c>
      <c r="G2299" s="7">
        <v>80.822675931796894</v>
      </c>
      <c r="H2299" s="7">
        <v>241.63864688460373</v>
      </c>
      <c r="I2299" s="7">
        <f t="shared" si="57"/>
        <v>256.11232897047108</v>
      </c>
    </row>
    <row r="2300" spans="1:9" x14ac:dyDescent="0.25">
      <c r="A2300" s="14"/>
      <c r="B2300" s="5">
        <f>DATE(YEAR(siječanj!B2300),MONTH(siječanj!B2300)+11,DAY(siječanj!B2300))</f>
        <v>43823</v>
      </c>
      <c r="C2300" s="9">
        <v>23.9270833333333</v>
      </c>
      <c r="D2300">
        <v>1.3330357960738042</v>
      </c>
      <c r="E2300" s="6">
        <v>192.1833935444684</v>
      </c>
      <c r="F2300" s="7">
        <v>73.493939715697806</v>
      </c>
      <c r="G2300" s="7">
        <v>71.091246316583224</v>
      </c>
      <c r="H2300" s="7">
        <v>243.18199208102041</v>
      </c>
      <c r="I2300" s="7">
        <f t="shared" si="57"/>
        <v>256.18734300571566</v>
      </c>
    </row>
    <row r="2301" spans="1:9" x14ac:dyDescent="0.25">
      <c r="A2301" s="14"/>
      <c r="B2301" s="5">
        <f>DATE(YEAR(siječanj!B2301),MONTH(siječanj!B2301)+11,DAY(siječanj!B2301))</f>
        <v>43823</v>
      </c>
      <c r="C2301" s="9">
        <v>23.9375</v>
      </c>
      <c r="D2301">
        <v>1.3330357960738042</v>
      </c>
      <c r="E2301" s="6">
        <v>187.48472504282799</v>
      </c>
      <c r="F2301" s="7">
        <v>71.817709164771244</v>
      </c>
      <c r="G2301" s="7">
        <v>66.181643263874776</v>
      </c>
      <c r="H2301" s="7">
        <v>242.58033708349433</v>
      </c>
      <c r="I2301" s="7">
        <f t="shared" si="57"/>
        <v>249.92384969914451</v>
      </c>
    </row>
    <row r="2302" spans="1:9" x14ac:dyDescent="0.25">
      <c r="A2302" s="14"/>
      <c r="B2302" s="5">
        <f>DATE(YEAR(siječanj!B2302),MONTH(siječanj!B2302)+11,DAY(siječanj!B2302))</f>
        <v>43823</v>
      </c>
      <c r="C2302" s="9">
        <v>23.9479166666667</v>
      </c>
      <c r="D2302">
        <v>1.3330357960738042</v>
      </c>
      <c r="E2302" s="6">
        <v>179.61281048867866</v>
      </c>
      <c r="F2302" s="7">
        <v>71.231759333928935</v>
      </c>
      <c r="G2302" s="7">
        <v>64.066903386425864</v>
      </c>
      <c r="H2302" s="7">
        <v>240.72712907835023</v>
      </c>
      <c r="I2302" s="7">
        <f t="shared" si="57"/>
        <v>239.4303058148291</v>
      </c>
    </row>
    <row r="2303" spans="1:9" x14ac:dyDescent="0.25">
      <c r="A2303" s="14"/>
      <c r="B2303" s="5">
        <f>DATE(YEAR(siječanj!B2303),MONTH(siječanj!B2303)+11,DAY(siječanj!B2303))</f>
        <v>43823</v>
      </c>
      <c r="C2303" s="9">
        <v>23.9583333333333</v>
      </c>
      <c r="D2303">
        <v>1.3330357960738042</v>
      </c>
      <c r="E2303" s="6">
        <v>170.28291184801151</v>
      </c>
      <c r="F2303" s="7">
        <v>69.61623327216968</v>
      </c>
      <c r="G2303" s="7">
        <v>62.475799965418339</v>
      </c>
      <c r="H2303" s="7">
        <v>240.49055222801067</v>
      </c>
      <c r="I2303" s="7">
        <f t="shared" si="57"/>
        <v>226.99321695307944</v>
      </c>
    </row>
    <row r="2304" spans="1:9" x14ac:dyDescent="0.25">
      <c r="A2304" s="14"/>
      <c r="B2304" s="5">
        <f>DATE(YEAR(siječanj!B2304),MONTH(siječanj!B2304)+11,DAY(siječanj!B2304))</f>
        <v>43823</v>
      </c>
      <c r="C2304" s="9">
        <v>23.96875</v>
      </c>
      <c r="D2304">
        <v>1.3330357960738042</v>
      </c>
      <c r="E2304" s="6">
        <v>162.84451147371453</v>
      </c>
      <c r="F2304" s="7">
        <v>68.31623810792216</v>
      </c>
      <c r="G2304" s="7">
        <v>61.540884813362737</v>
      </c>
      <c r="H2304" s="7">
        <v>241.6234706453335</v>
      </c>
      <c r="I2304" s="7">
        <f t="shared" si="57"/>
        <v>217.07756298861278</v>
      </c>
    </row>
    <row r="2305" spans="1:9" x14ac:dyDescent="0.25">
      <c r="A2305" s="14"/>
      <c r="B2305" s="5">
        <f>DATE(YEAR(siječanj!B2305),MONTH(siječanj!B2305)+11,DAY(siječanj!B2305))</f>
        <v>43823</v>
      </c>
      <c r="C2305" s="9">
        <v>23.9791666666667</v>
      </c>
      <c r="D2305">
        <v>1.3330357960738042</v>
      </c>
      <c r="E2305" s="6">
        <v>152.19792193347098</v>
      </c>
      <c r="F2305" s="7">
        <v>67.692962541591854</v>
      </c>
      <c r="G2305" s="7">
        <v>63.738331594992978</v>
      </c>
      <c r="H2305" s="7">
        <v>243.4940889554272</v>
      </c>
      <c r="I2305" s="7">
        <f t="shared" si="57"/>
        <v>202.88527802536319</v>
      </c>
    </row>
    <row r="2306" spans="1:9" ht="15.75" thickBot="1" x14ac:dyDescent="0.3">
      <c r="A2306" s="14"/>
      <c r="B2306" s="5">
        <f>DATE(YEAR(siječanj!B2306),MONTH(siječanj!B2306)+11,DAY(siječanj!B2306))</f>
        <v>43823</v>
      </c>
      <c r="C2306" s="9">
        <v>23.9895833333333</v>
      </c>
      <c r="D2306">
        <v>1.3330357960738042</v>
      </c>
      <c r="E2306" s="6">
        <v>143.79648351607631</v>
      </c>
      <c r="F2306" s="7">
        <v>65.377751520790426</v>
      </c>
      <c r="G2306" s="7">
        <v>73.68125486617916</v>
      </c>
      <c r="H2306" s="7">
        <v>242.92276042403336</v>
      </c>
      <c r="I2306" s="7">
        <f t="shared" si="57"/>
        <v>191.68585987646645</v>
      </c>
    </row>
    <row r="2307" spans="1:9" x14ac:dyDescent="0.25">
      <c r="A2307" s="15">
        <f t="shared" ref="A2307" si="58">A2211+1</f>
        <v>359</v>
      </c>
      <c r="B2307" s="5">
        <f>DATE(YEAR(siječanj!B2307),MONTH(siječanj!B2307)+11,DAY(siječanj!B2307))</f>
        <v>43824</v>
      </c>
      <c r="C2307" s="9">
        <v>24</v>
      </c>
      <c r="D2307">
        <v>1.3515386786383761</v>
      </c>
      <c r="E2307" s="6">
        <v>136.49628324476322</v>
      </c>
      <c r="F2307" s="7">
        <v>66.210352219849341</v>
      </c>
      <c r="G2307" s="7">
        <v>81.521054555995107</v>
      </c>
      <c r="H2307" s="7">
        <v>246.89255907138195</v>
      </c>
      <c r="I2307" s="7">
        <f t="shared" si="57"/>
        <v>184.48000629567679</v>
      </c>
    </row>
    <row r="2308" spans="1:9" x14ac:dyDescent="0.25">
      <c r="A2308" s="16"/>
      <c r="B2308" s="5">
        <f>DATE(YEAR(siječanj!B2308),MONTH(siječanj!B2308)+11,DAY(siječanj!B2308))</f>
        <v>43824</v>
      </c>
      <c r="C2308" s="9">
        <v>24.0104166666667</v>
      </c>
      <c r="D2308">
        <v>1.3515386786383761</v>
      </c>
      <c r="E2308" s="6">
        <v>126.01282112596977</v>
      </c>
      <c r="F2308" s="7">
        <v>65.245317403167064</v>
      </c>
      <c r="G2308" s="7">
        <v>82.192600098200998</v>
      </c>
      <c r="H2308" s="7">
        <v>249.24852689972383</v>
      </c>
      <c r="I2308" s="7">
        <f t="shared" ref="I2308:I2371" si="59">D2308*E2308</f>
        <v>170.31120175608723</v>
      </c>
    </row>
    <row r="2309" spans="1:9" x14ac:dyDescent="0.25">
      <c r="A2309" s="16"/>
      <c r="B2309" s="5">
        <f>DATE(YEAR(siječanj!B2309),MONTH(siječanj!B2309)+11,DAY(siječanj!B2309))</f>
        <v>43824</v>
      </c>
      <c r="C2309" s="9">
        <v>24.0208333333333</v>
      </c>
      <c r="D2309">
        <v>1.3515386786383761</v>
      </c>
      <c r="E2309" s="6">
        <v>117.84293021922227</v>
      </c>
      <c r="F2309" s="7">
        <v>65.692491754873004</v>
      </c>
      <c r="G2309" s="7">
        <v>81.494257599318857</v>
      </c>
      <c r="H2309" s="7">
        <v>251.53984488922305</v>
      </c>
      <c r="I2309" s="7">
        <f t="shared" si="59"/>
        <v>159.26927819536203</v>
      </c>
    </row>
    <row r="2310" spans="1:9" x14ac:dyDescent="0.25">
      <c r="A2310" s="16"/>
      <c r="B2310" s="5">
        <f>DATE(YEAR(siječanj!B2310),MONTH(siječanj!B2310)+11,DAY(siječanj!B2310))</f>
        <v>43824</v>
      </c>
      <c r="C2310" s="9">
        <v>24.03125</v>
      </c>
      <c r="D2310">
        <v>1.3515386786383761</v>
      </c>
      <c r="E2310" s="6">
        <v>110.0469093836397</v>
      </c>
      <c r="F2310" s="7">
        <v>63.217012855630024</v>
      </c>
      <c r="G2310" s="7">
        <v>79.97066035227499</v>
      </c>
      <c r="H2310" s="7">
        <v>250.57557091756908</v>
      </c>
      <c r="I2310" s="7">
        <f t="shared" si="59"/>
        <v>148.7326544966015</v>
      </c>
    </row>
    <row r="2311" spans="1:9" x14ac:dyDescent="0.25">
      <c r="A2311" s="16"/>
      <c r="B2311" s="5">
        <f>DATE(YEAR(siječanj!B2311),MONTH(siječanj!B2311)+11,DAY(siječanj!B2311))</f>
        <v>43824</v>
      </c>
      <c r="C2311" s="9">
        <v>24.0416666666667</v>
      </c>
      <c r="D2311">
        <v>1.3515386786383761</v>
      </c>
      <c r="E2311" s="6">
        <v>102.21473043629989</v>
      </c>
      <c r="F2311" s="7">
        <v>64.194296935184269</v>
      </c>
      <c r="G2311" s="7">
        <v>78.601783820036928</v>
      </c>
      <c r="H2311" s="7">
        <v>252.23263335864095</v>
      </c>
      <c r="I2311" s="7">
        <f t="shared" si="59"/>
        <v>138.14716171125454</v>
      </c>
    </row>
    <row r="2312" spans="1:9" x14ac:dyDescent="0.25">
      <c r="A2312" s="16"/>
      <c r="B2312" s="5">
        <f>DATE(YEAR(siječanj!B2312),MONTH(siječanj!B2312)+11,DAY(siječanj!B2312))</f>
        <v>43824</v>
      </c>
      <c r="C2312" s="9">
        <v>24.0520833333333</v>
      </c>
      <c r="D2312">
        <v>1.3515386786383761</v>
      </c>
      <c r="E2312" s="6">
        <v>96.819701133035565</v>
      </c>
      <c r="F2312" s="7">
        <v>62.401911103531063</v>
      </c>
      <c r="G2312" s="7">
        <v>79.716462558783164</v>
      </c>
      <c r="H2312" s="7">
        <v>251.53718361976172</v>
      </c>
      <c r="I2312" s="7">
        <f t="shared" si="59"/>
        <v>130.85557093550537</v>
      </c>
    </row>
    <row r="2313" spans="1:9" x14ac:dyDescent="0.25">
      <c r="A2313" s="16"/>
      <c r="B2313" s="5">
        <f>DATE(YEAR(siječanj!B2313),MONTH(siječanj!B2313)+11,DAY(siječanj!B2313))</f>
        <v>43824</v>
      </c>
      <c r="C2313" s="9">
        <v>24.0625</v>
      </c>
      <c r="D2313">
        <v>1.3515386786383761</v>
      </c>
      <c r="E2313" s="6">
        <v>92.743910850823553</v>
      </c>
      <c r="F2313" s="7">
        <v>63.2389868773286</v>
      </c>
      <c r="G2313" s="7">
        <v>80.175555117178646</v>
      </c>
      <c r="H2313" s="7">
        <v>251.68510918224462</v>
      </c>
      <c r="I2313" s="7">
        <f t="shared" si="59"/>
        <v>125.34698272307742</v>
      </c>
    </row>
    <row r="2314" spans="1:9" x14ac:dyDescent="0.25">
      <c r="A2314" s="16"/>
      <c r="B2314" s="5">
        <f>DATE(YEAR(siječanj!B2314),MONTH(siječanj!B2314)+11,DAY(siječanj!B2314))</f>
        <v>43824</v>
      </c>
      <c r="C2314" s="9">
        <v>24.0729166666667</v>
      </c>
      <c r="D2314">
        <v>1.3515386786383761</v>
      </c>
      <c r="E2314" s="6">
        <v>88.46167806000831</v>
      </c>
      <c r="F2314" s="7">
        <v>63.101002061621386</v>
      </c>
      <c r="G2314" s="7">
        <v>82.188638355205271</v>
      </c>
      <c r="H2314" s="7">
        <v>249.69789325351857</v>
      </c>
      <c r="I2314" s="7">
        <f t="shared" si="59"/>
        <v>119.55937947535705</v>
      </c>
    </row>
    <row r="2315" spans="1:9" x14ac:dyDescent="0.25">
      <c r="A2315" s="16"/>
      <c r="B2315" s="5">
        <f>DATE(YEAR(siječanj!B2315),MONTH(siječanj!B2315)+11,DAY(siječanj!B2315))</f>
        <v>43824</v>
      </c>
      <c r="C2315" s="9">
        <v>24.0833333333333</v>
      </c>
      <c r="D2315">
        <v>1.3515386786383761</v>
      </c>
      <c r="E2315" s="6">
        <v>85.176199515660514</v>
      </c>
      <c r="F2315" s="7">
        <v>62.071622493181742</v>
      </c>
      <c r="G2315" s="7">
        <v>82.500480111373534</v>
      </c>
      <c r="H2315" s="7">
        <v>248.8926661493596</v>
      </c>
      <c r="I2315" s="7">
        <f t="shared" si="59"/>
        <v>115.1189281448345</v>
      </c>
    </row>
    <row r="2316" spans="1:9" x14ac:dyDescent="0.25">
      <c r="A2316" s="16"/>
      <c r="B2316" s="5">
        <f>DATE(YEAR(siječanj!B2316),MONTH(siječanj!B2316)+11,DAY(siječanj!B2316))</f>
        <v>43824</v>
      </c>
      <c r="C2316" s="9">
        <v>24.09375</v>
      </c>
      <c r="D2316">
        <v>1.3515386786383761</v>
      </c>
      <c r="E2316" s="6">
        <v>82.78544910888445</v>
      </c>
      <c r="F2316" s="7">
        <v>62.247426707330177</v>
      </c>
      <c r="G2316" s="7">
        <v>84.105744656280677</v>
      </c>
      <c r="H2316" s="7">
        <v>251.20292017160111</v>
      </c>
      <c r="I2316" s="7">
        <f t="shared" si="59"/>
        <v>111.88773649910621</v>
      </c>
    </row>
    <row r="2317" spans="1:9" x14ac:dyDescent="0.25">
      <c r="A2317" s="16"/>
      <c r="B2317" s="5">
        <f>DATE(YEAR(siječanj!B2317),MONTH(siječanj!B2317)+11,DAY(siječanj!B2317))</f>
        <v>43824</v>
      </c>
      <c r="C2317" s="9">
        <v>24.1041666666667</v>
      </c>
      <c r="D2317">
        <v>1.3515386786383761</v>
      </c>
      <c r="E2317" s="6">
        <v>80.514752249307051</v>
      </c>
      <c r="F2317" s="7">
        <v>61.129091482830773</v>
      </c>
      <c r="G2317" s="7">
        <v>82.698735845968244</v>
      </c>
      <c r="H2317" s="7">
        <v>251.23958466105572</v>
      </c>
      <c r="I2317" s="7">
        <f t="shared" si="59"/>
        <v>108.81880186592467</v>
      </c>
    </row>
    <row r="2318" spans="1:9" x14ac:dyDescent="0.25">
      <c r="A2318" s="16"/>
      <c r="B2318" s="5">
        <f>DATE(YEAR(siječanj!B2318),MONTH(siječanj!B2318)+11,DAY(siječanj!B2318))</f>
        <v>43824</v>
      </c>
      <c r="C2318" s="9">
        <v>24.1145833333333</v>
      </c>
      <c r="D2318">
        <v>1.3515386786383761</v>
      </c>
      <c r="E2318" s="6">
        <v>77.519529259411925</v>
      </c>
      <c r="F2318" s="7">
        <v>61.60647559916233</v>
      </c>
      <c r="G2318" s="7">
        <v>80.036135480690689</v>
      </c>
      <c r="H2318" s="7">
        <v>250.89011796073933</v>
      </c>
      <c r="I2318" s="7">
        <f t="shared" si="59"/>
        <v>104.77064214393452</v>
      </c>
    </row>
    <row r="2319" spans="1:9" x14ac:dyDescent="0.25">
      <c r="A2319" s="16"/>
      <c r="B2319" s="5">
        <f>DATE(YEAR(siječanj!B2319),MONTH(siječanj!B2319)+11,DAY(siječanj!B2319))</f>
        <v>43824</v>
      </c>
      <c r="C2319" s="9">
        <v>24.125</v>
      </c>
      <c r="D2319">
        <v>1.3515386786383761</v>
      </c>
      <c r="E2319" s="6">
        <v>75.861282876331742</v>
      </c>
      <c r="F2319" s="7">
        <v>60.175748049748123</v>
      </c>
      <c r="G2319" s="7">
        <v>80.79769326877215</v>
      </c>
      <c r="H2319" s="7">
        <v>249.50157260592914</v>
      </c>
      <c r="I2319" s="7">
        <f t="shared" si="59"/>
        <v>102.52945801848946</v>
      </c>
    </row>
    <row r="2320" spans="1:9" x14ac:dyDescent="0.25">
      <c r="A2320" s="16"/>
      <c r="B2320" s="5">
        <f>DATE(YEAR(siječanj!B2320),MONTH(siječanj!B2320)+11,DAY(siječanj!B2320))</f>
        <v>43824</v>
      </c>
      <c r="C2320" s="9">
        <v>24.1354166666667</v>
      </c>
      <c r="D2320">
        <v>1.3515386786383761</v>
      </c>
      <c r="E2320" s="6">
        <v>73.722242599376344</v>
      </c>
      <c r="F2320" s="7">
        <v>60.724295888223502</v>
      </c>
      <c r="G2320" s="7">
        <v>80.70067672550293</v>
      </c>
      <c r="H2320" s="7">
        <v>250.0215366357649</v>
      </c>
      <c r="I2320" s="7">
        <f t="shared" si="59"/>
        <v>99.638462349018909</v>
      </c>
    </row>
    <row r="2321" spans="1:9" x14ac:dyDescent="0.25">
      <c r="A2321" s="16"/>
      <c r="B2321" s="5">
        <f>DATE(YEAR(siječanj!B2321),MONTH(siječanj!B2321)+11,DAY(siječanj!B2321))</f>
        <v>43824</v>
      </c>
      <c r="C2321" s="9">
        <v>24.1458333333333</v>
      </c>
      <c r="D2321">
        <v>1.3515386786383761</v>
      </c>
      <c r="E2321" s="6">
        <v>72.326517250282748</v>
      </c>
      <c r="F2321" s="7">
        <v>60.250857061997827</v>
      </c>
      <c r="G2321" s="7">
        <v>75.973378073382079</v>
      </c>
      <c r="H2321" s="7">
        <v>250.12590241964753</v>
      </c>
      <c r="I2321" s="7">
        <f t="shared" si="59"/>
        <v>97.752085554962861</v>
      </c>
    </row>
    <row r="2322" spans="1:9" x14ac:dyDescent="0.25">
      <c r="A2322" s="16"/>
      <c r="B2322" s="5">
        <f>DATE(YEAR(siječanj!B2322),MONTH(siječanj!B2322)+11,DAY(siječanj!B2322))</f>
        <v>43824</v>
      </c>
      <c r="C2322" s="9">
        <v>24.15625</v>
      </c>
      <c r="D2322">
        <v>1.3515386786383761</v>
      </c>
      <c r="E2322" s="6">
        <v>72.311149109772529</v>
      </c>
      <c r="F2322" s="7">
        <v>60.258807845008761</v>
      </c>
      <c r="G2322" s="7">
        <v>71.60015568583988</v>
      </c>
      <c r="H2322" s="7">
        <v>250.42390757211342</v>
      </c>
      <c r="I2322" s="7">
        <f t="shared" si="59"/>
        <v>97.731314918644543</v>
      </c>
    </row>
    <row r="2323" spans="1:9" x14ac:dyDescent="0.25">
      <c r="A2323" s="16"/>
      <c r="B2323" s="5">
        <f>DATE(YEAR(siječanj!B2323),MONTH(siječanj!B2323)+11,DAY(siječanj!B2323))</f>
        <v>43824</v>
      </c>
      <c r="C2323" s="9">
        <v>24.1666666666667</v>
      </c>
      <c r="D2323">
        <v>1.3515386786383761</v>
      </c>
      <c r="E2323" s="6">
        <v>70.274053544766559</v>
      </c>
      <c r="F2323" s="7">
        <v>59.892289190116429</v>
      </c>
      <c r="G2323" s="7">
        <v>70.754995888523354</v>
      </c>
      <c r="H2323" s="7">
        <v>249.7785837439678</v>
      </c>
      <c r="I2323" s="7">
        <f t="shared" si="59"/>
        <v>94.978101470456281</v>
      </c>
    </row>
    <row r="2324" spans="1:9" x14ac:dyDescent="0.25">
      <c r="A2324" s="16"/>
      <c r="B2324" s="5">
        <f>DATE(YEAR(siječanj!B2324),MONTH(siječanj!B2324)+11,DAY(siječanj!B2324))</f>
        <v>43824</v>
      </c>
      <c r="C2324" s="9">
        <v>24.1770833333333</v>
      </c>
      <c r="D2324">
        <v>1.3515386786383761</v>
      </c>
      <c r="E2324" s="6">
        <v>69.924367300448978</v>
      </c>
      <c r="F2324" s="7">
        <v>59.859884030080941</v>
      </c>
      <c r="G2324" s="7">
        <v>68.149911040353999</v>
      </c>
      <c r="H2324" s="7">
        <v>249.76605676843198</v>
      </c>
      <c r="I2324" s="7">
        <f t="shared" si="59"/>
        <v>94.50548698587329</v>
      </c>
    </row>
    <row r="2325" spans="1:9" x14ac:dyDescent="0.25">
      <c r="A2325" s="16"/>
      <c r="B2325" s="5">
        <f>DATE(YEAR(siječanj!B2325),MONTH(siječanj!B2325)+11,DAY(siječanj!B2325))</f>
        <v>43824</v>
      </c>
      <c r="C2325" s="9">
        <v>24.1875</v>
      </c>
      <c r="D2325">
        <v>1.3515386786383761</v>
      </c>
      <c r="E2325" s="6">
        <v>70.040820521744592</v>
      </c>
      <c r="F2325" s="7">
        <v>59.898293415954065</v>
      </c>
      <c r="G2325" s="7">
        <v>67.216649624989614</v>
      </c>
      <c r="H2325" s="7">
        <v>249.89461909439063</v>
      </c>
      <c r="I2325" s="7">
        <f t="shared" si="59"/>
        <v>94.662878018706337</v>
      </c>
    </row>
    <row r="2326" spans="1:9" x14ac:dyDescent="0.25">
      <c r="A2326" s="16"/>
      <c r="B2326" s="5">
        <f>DATE(YEAR(siječanj!B2326),MONTH(siječanj!B2326)+11,DAY(siječanj!B2326))</f>
        <v>43824</v>
      </c>
      <c r="C2326" s="9">
        <v>24.1979166666667</v>
      </c>
      <c r="D2326">
        <v>1.3515386786383761</v>
      </c>
      <c r="E2326" s="6">
        <v>69.71360579046609</v>
      </c>
      <c r="F2326" s="7">
        <v>60.717484944876929</v>
      </c>
      <c r="G2326" s="7">
        <v>61.488053545571695</v>
      </c>
      <c r="H2326" s="7">
        <v>249.68906704329757</v>
      </c>
      <c r="I2326" s="7">
        <f t="shared" si="59"/>
        <v>94.220634653163188</v>
      </c>
    </row>
    <row r="2327" spans="1:9" x14ac:dyDescent="0.25">
      <c r="A2327" s="16"/>
      <c r="B2327" s="5">
        <f>DATE(YEAR(siječanj!B2327),MONTH(siječanj!B2327)+11,DAY(siječanj!B2327))</f>
        <v>43824</v>
      </c>
      <c r="C2327" s="9">
        <v>24.2083333333333</v>
      </c>
      <c r="D2327">
        <v>1.3515386786383761</v>
      </c>
      <c r="E2327" s="6">
        <v>69.078494205603775</v>
      </c>
      <c r="F2327" s="7">
        <v>58.214212420015201</v>
      </c>
      <c r="G2327" s="7">
        <v>59.759453157675964</v>
      </c>
      <c r="H2327" s="7">
        <v>249.43166926109348</v>
      </c>
      <c r="I2327" s="7">
        <f t="shared" si="59"/>
        <v>93.362256780970441</v>
      </c>
    </row>
    <row r="2328" spans="1:9" x14ac:dyDescent="0.25">
      <c r="A2328" s="16"/>
      <c r="B2328" s="5">
        <f>DATE(YEAR(siječanj!B2328),MONTH(siječanj!B2328)+11,DAY(siječanj!B2328))</f>
        <v>43824</v>
      </c>
      <c r="C2328" s="9">
        <v>24.21875</v>
      </c>
      <c r="D2328">
        <v>1.3515386786383761</v>
      </c>
      <c r="E2328" s="6">
        <v>69.42392994109403</v>
      </c>
      <c r="F2328" s="7">
        <v>58.128672269428577</v>
      </c>
      <c r="G2328" s="7">
        <v>58.137306048391878</v>
      </c>
      <c r="H2328" s="7">
        <v>248.71174884937415</v>
      </c>
      <c r="I2328" s="7">
        <f t="shared" si="59"/>
        <v>93.829126538469424</v>
      </c>
    </row>
    <row r="2329" spans="1:9" x14ac:dyDescent="0.25">
      <c r="A2329" s="16"/>
      <c r="B2329" s="5">
        <f>DATE(YEAR(siječanj!B2329),MONTH(siječanj!B2329)+11,DAY(siječanj!B2329))</f>
        <v>43824</v>
      </c>
      <c r="C2329" s="9">
        <v>24.2291666666667</v>
      </c>
      <c r="D2329">
        <v>1.3515386786383761</v>
      </c>
      <c r="E2329" s="6">
        <v>69.415631423159297</v>
      </c>
      <c r="F2329" s="7">
        <v>58.552259164418096</v>
      </c>
      <c r="G2329" s="7">
        <v>58.286435367054764</v>
      </c>
      <c r="H2329" s="7">
        <v>248.85603867756291</v>
      </c>
      <c r="I2329" s="7">
        <f t="shared" si="59"/>
        <v>93.81791077050525</v>
      </c>
    </row>
    <row r="2330" spans="1:9" x14ac:dyDescent="0.25">
      <c r="A2330" s="16"/>
      <c r="B2330" s="5">
        <f>DATE(YEAR(siječanj!B2330),MONTH(siječanj!B2330)+11,DAY(siječanj!B2330))</f>
        <v>43824</v>
      </c>
      <c r="C2330" s="9">
        <v>24.2395833333333</v>
      </c>
      <c r="D2330">
        <v>1.3515386786383761</v>
      </c>
      <c r="E2330" s="6">
        <v>70.306975631587548</v>
      </c>
      <c r="F2330" s="7">
        <v>58.877743591393305</v>
      </c>
      <c r="G2330" s="7">
        <v>58.399628024075554</v>
      </c>
      <c r="H2330" s="7">
        <v>247.86361427777609</v>
      </c>
      <c r="I2330" s="7">
        <f t="shared" si="59"/>
        <v>95.022596944176343</v>
      </c>
    </row>
    <row r="2331" spans="1:9" x14ac:dyDescent="0.25">
      <c r="A2331" s="16"/>
      <c r="B2331" s="5">
        <f>DATE(YEAR(siječanj!B2331),MONTH(siječanj!B2331)+11,DAY(siječanj!B2331))</f>
        <v>43824</v>
      </c>
      <c r="C2331" s="9">
        <v>24.25</v>
      </c>
      <c r="D2331">
        <v>1.3515386786383761</v>
      </c>
      <c r="E2331" s="6">
        <v>71.906733345558806</v>
      </c>
      <c r="F2331" s="7">
        <v>59.415832196892161</v>
      </c>
      <c r="G2331" s="7">
        <v>59.740142169274293</v>
      </c>
      <c r="H2331" s="7">
        <v>247.78401930990586</v>
      </c>
      <c r="I2331" s="7">
        <f t="shared" si="59"/>
        <v>97.184731371058604</v>
      </c>
    </row>
    <row r="2332" spans="1:9" x14ac:dyDescent="0.25">
      <c r="A2332" s="16"/>
      <c r="B2332" s="5">
        <f>DATE(YEAR(siječanj!B2332),MONTH(siječanj!B2332)+11,DAY(siječanj!B2332))</f>
        <v>43824</v>
      </c>
      <c r="C2332" s="9">
        <v>24.2604166666667</v>
      </c>
      <c r="D2332">
        <v>1.3515386786383761</v>
      </c>
      <c r="E2332" s="6">
        <v>74.284765975806181</v>
      </c>
      <c r="F2332" s="7">
        <v>61.80144838456782</v>
      </c>
      <c r="G2332" s="7">
        <v>59.035947369188726</v>
      </c>
      <c r="H2332" s="7">
        <v>239.96394803072573</v>
      </c>
      <c r="I2332" s="7">
        <f t="shared" si="59"/>
        <v>100.39873444990208</v>
      </c>
    </row>
    <row r="2333" spans="1:9" x14ac:dyDescent="0.25">
      <c r="A2333" s="16"/>
      <c r="B2333" s="5">
        <f>DATE(YEAR(siječanj!B2333),MONTH(siječanj!B2333)+11,DAY(siječanj!B2333))</f>
        <v>43824</v>
      </c>
      <c r="C2333" s="9">
        <v>24.2708333333333</v>
      </c>
      <c r="D2333">
        <v>1.3515386786383761</v>
      </c>
      <c r="E2333" s="6">
        <v>75.713601021755395</v>
      </c>
      <c r="F2333" s="7">
        <v>67.169314580854916</v>
      </c>
      <c r="G2333" s="7">
        <v>59.878578394380327</v>
      </c>
      <c r="H2333" s="7">
        <v>227.54090607262179</v>
      </c>
      <c r="I2333" s="7">
        <f t="shared" si="59"/>
        <v>102.32986027989648</v>
      </c>
    </row>
    <row r="2334" spans="1:9" x14ac:dyDescent="0.25">
      <c r="A2334" s="16"/>
      <c r="B2334" s="5">
        <f>DATE(YEAR(siječanj!B2334),MONTH(siječanj!B2334)+11,DAY(siječanj!B2334))</f>
        <v>43824</v>
      </c>
      <c r="C2334" s="9">
        <v>24.28125</v>
      </c>
      <c r="D2334">
        <v>1.3515386786383761</v>
      </c>
      <c r="E2334" s="6">
        <v>79.710708251023078</v>
      </c>
      <c r="F2334" s="7">
        <v>66.566391574165422</v>
      </c>
      <c r="G2334" s="7">
        <v>59.097316253344424</v>
      </c>
      <c r="H2334" s="7">
        <v>208.38876924575916</v>
      </c>
      <c r="I2334" s="7">
        <f t="shared" si="59"/>
        <v>107.73210530291684</v>
      </c>
    </row>
    <row r="2335" spans="1:9" x14ac:dyDescent="0.25">
      <c r="A2335" s="16"/>
      <c r="B2335" s="5">
        <f>DATE(YEAR(siječanj!B2335),MONTH(siječanj!B2335)+11,DAY(siječanj!B2335))</f>
        <v>43824</v>
      </c>
      <c r="C2335" s="9">
        <v>24.2916666666667</v>
      </c>
      <c r="D2335">
        <v>1.3515386786383761</v>
      </c>
      <c r="E2335" s="6">
        <v>81.540970205025531</v>
      </c>
      <c r="F2335" s="7">
        <v>64.545776930842905</v>
      </c>
      <c r="G2335" s="7">
        <v>56.934296897929343</v>
      </c>
      <c r="H2335" s="7">
        <v>168.89633082145747</v>
      </c>
      <c r="I2335" s="7">
        <f t="shared" si="59"/>
        <v>110.2057751257914</v>
      </c>
    </row>
    <row r="2336" spans="1:9" x14ac:dyDescent="0.25">
      <c r="A2336" s="16"/>
      <c r="B2336" s="5">
        <f>DATE(YEAR(siječanj!B2336),MONTH(siječanj!B2336)+11,DAY(siječanj!B2336))</f>
        <v>43824</v>
      </c>
      <c r="C2336" s="9">
        <v>24.3020833333333</v>
      </c>
      <c r="D2336">
        <v>1.3515386786383761</v>
      </c>
      <c r="E2336" s="6">
        <v>85.905065492917302</v>
      </c>
      <c r="F2336" s="7">
        <v>63.832779126143343</v>
      </c>
      <c r="G2336" s="7">
        <v>55.665383129182267</v>
      </c>
      <c r="H2336" s="7">
        <v>147.42540189957774</v>
      </c>
      <c r="I2336" s="7">
        <f t="shared" si="59"/>
        <v>116.10401870464061</v>
      </c>
    </row>
    <row r="2337" spans="1:9" x14ac:dyDescent="0.25">
      <c r="A2337" s="16"/>
      <c r="B2337" s="5">
        <f>DATE(YEAR(siječanj!B2337),MONTH(siječanj!B2337)+11,DAY(siječanj!B2337))</f>
        <v>43824</v>
      </c>
      <c r="C2337" s="9">
        <v>24.3125</v>
      </c>
      <c r="D2337">
        <v>1.3515386786383761</v>
      </c>
      <c r="E2337" s="6">
        <v>91.900313892536289</v>
      </c>
      <c r="F2337" s="7">
        <v>63.740375856450875</v>
      </c>
      <c r="G2337" s="7">
        <v>56.535975149012394</v>
      </c>
      <c r="H2337" s="7">
        <v>84.944458649278658</v>
      </c>
      <c r="I2337" s="7">
        <f t="shared" si="59"/>
        <v>124.2068288047705</v>
      </c>
    </row>
    <row r="2338" spans="1:9" x14ac:dyDescent="0.25">
      <c r="A2338" s="16"/>
      <c r="B2338" s="5">
        <f>DATE(YEAR(siječanj!B2338),MONTH(siječanj!B2338)+11,DAY(siječanj!B2338))</f>
        <v>43824</v>
      </c>
      <c r="C2338" s="9">
        <v>24.3229166666667</v>
      </c>
      <c r="D2338">
        <v>1.3515386786383761</v>
      </c>
      <c r="E2338" s="6">
        <v>98.672072284401722</v>
      </c>
      <c r="F2338" s="7">
        <v>63.917741329857883</v>
      </c>
      <c r="G2338" s="7">
        <v>58.304923501034828</v>
      </c>
      <c r="H2338" s="7">
        <v>20.730038507186944</v>
      </c>
      <c r="I2338" s="7">
        <f t="shared" si="59"/>
        <v>133.35912219377065</v>
      </c>
    </row>
    <row r="2339" spans="1:9" x14ac:dyDescent="0.25">
      <c r="A2339" s="16"/>
      <c r="B2339" s="5">
        <f>DATE(YEAR(siječanj!B2339),MONTH(siječanj!B2339)+11,DAY(siječanj!B2339))</f>
        <v>43824</v>
      </c>
      <c r="C2339" s="9">
        <v>24.3333333333333</v>
      </c>
      <c r="D2339">
        <v>1.3515386786383761</v>
      </c>
      <c r="E2339" s="6">
        <v>104.72158266779874</v>
      </c>
      <c r="F2339" s="7">
        <v>62.097911048821139</v>
      </c>
      <c r="G2339" s="7">
        <v>57.978330574137793</v>
      </c>
      <c r="H2339" s="7">
        <v>3.3227039744861981</v>
      </c>
      <c r="I2339" s="7">
        <f t="shared" si="59"/>
        <v>141.53526946375618</v>
      </c>
    </row>
    <row r="2340" spans="1:9" x14ac:dyDescent="0.25">
      <c r="A2340" s="16"/>
      <c r="B2340" s="5">
        <f>DATE(YEAR(siječanj!B2340),MONTH(siječanj!B2340)+11,DAY(siječanj!B2340))</f>
        <v>43824</v>
      </c>
      <c r="C2340" s="9">
        <v>24.34375</v>
      </c>
      <c r="D2340">
        <v>1.3515386786383761</v>
      </c>
      <c r="E2340" s="6">
        <v>111.94335400346307</v>
      </c>
      <c r="F2340" s="7">
        <v>64.696841808050692</v>
      </c>
      <c r="G2340" s="7">
        <v>59.265194611047882</v>
      </c>
      <c r="H2340" s="7">
        <v>2.8004178369738559</v>
      </c>
      <c r="I2340" s="7">
        <f t="shared" si="59"/>
        <v>151.29577275218844</v>
      </c>
    </row>
    <row r="2341" spans="1:9" x14ac:dyDescent="0.25">
      <c r="A2341" s="16"/>
      <c r="B2341" s="5">
        <f>DATE(YEAR(siječanj!B2341),MONTH(siječanj!B2341)+11,DAY(siječanj!B2341))</f>
        <v>43824</v>
      </c>
      <c r="C2341" s="9">
        <v>24.3541666666667</v>
      </c>
      <c r="D2341">
        <v>1.3515386786383761</v>
      </c>
      <c r="E2341" s="6">
        <v>121.01010128013303</v>
      </c>
      <c r="F2341" s="7">
        <v>65.482026782480034</v>
      </c>
      <c r="G2341" s="7">
        <v>57.775205949721581</v>
      </c>
      <c r="H2341" s="7">
        <v>2.2964034153157313</v>
      </c>
      <c r="I2341" s="7">
        <f t="shared" si="59"/>
        <v>163.54983238604706</v>
      </c>
    </row>
    <row r="2342" spans="1:9" x14ac:dyDescent="0.25">
      <c r="A2342" s="16"/>
      <c r="B2342" s="5">
        <f>DATE(YEAR(siječanj!B2342),MONTH(siječanj!B2342)+11,DAY(siječanj!B2342))</f>
        <v>43824</v>
      </c>
      <c r="C2342" s="9">
        <v>24.3645833333333</v>
      </c>
      <c r="D2342">
        <v>1.3515386786383761</v>
      </c>
      <c r="E2342" s="6">
        <v>130.09771694705924</v>
      </c>
      <c r="F2342" s="7">
        <v>67.084376458260039</v>
      </c>
      <c r="G2342" s="7">
        <v>61.301951972872686</v>
      </c>
      <c r="H2342" s="7">
        <v>2.4135833117023773</v>
      </c>
      <c r="I2342" s="7">
        <f t="shared" si="59"/>
        <v>175.83209645649791</v>
      </c>
    </row>
    <row r="2343" spans="1:9" x14ac:dyDescent="0.25">
      <c r="A2343" s="16"/>
      <c r="B2343" s="5">
        <f>DATE(YEAR(siječanj!B2343),MONTH(siječanj!B2343)+11,DAY(siječanj!B2343))</f>
        <v>43824</v>
      </c>
      <c r="C2343" s="9">
        <v>24.375</v>
      </c>
      <c r="D2343">
        <v>1.3515386786383761</v>
      </c>
      <c r="E2343" s="6">
        <v>137.40512382605246</v>
      </c>
      <c r="F2343" s="7">
        <v>66.065460136316872</v>
      </c>
      <c r="G2343" s="7">
        <v>62.795894349346703</v>
      </c>
      <c r="H2343" s="7">
        <v>2.1867010858290699</v>
      </c>
      <c r="I2343" s="7">
        <f t="shared" si="59"/>
        <v>185.70833949400537</v>
      </c>
    </row>
    <row r="2344" spans="1:9" x14ac:dyDescent="0.25">
      <c r="A2344" s="16"/>
      <c r="B2344" s="5">
        <f>DATE(YEAR(siječanj!B2344),MONTH(siječanj!B2344)+11,DAY(siječanj!B2344))</f>
        <v>43824</v>
      </c>
      <c r="C2344" s="9">
        <v>24.3854166666667</v>
      </c>
      <c r="D2344">
        <v>1.3515386786383761</v>
      </c>
      <c r="E2344" s="6">
        <v>142.43327029113539</v>
      </c>
      <c r="F2344" s="7">
        <v>65.525621636122025</v>
      </c>
      <c r="G2344" s="7">
        <v>67.797006841585642</v>
      </c>
      <c r="H2344" s="7">
        <v>1.8163674316950604</v>
      </c>
      <c r="I2344" s="7">
        <f t="shared" si="59"/>
        <v>192.50407392342379</v>
      </c>
    </row>
    <row r="2345" spans="1:9" x14ac:dyDescent="0.25">
      <c r="A2345" s="16"/>
      <c r="B2345" s="5">
        <f>DATE(YEAR(siječanj!B2345),MONTH(siječanj!B2345)+11,DAY(siječanj!B2345))</f>
        <v>43824</v>
      </c>
      <c r="C2345" s="9">
        <v>24.3958333333333</v>
      </c>
      <c r="D2345">
        <v>1.3515386786383761</v>
      </c>
      <c r="E2345" s="6">
        <v>148.23921818050223</v>
      </c>
      <c r="F2345" s="7">
        <v>66.386136366398048</v>
      </c>
      <c r="G2345" s="7">
        <v>71.005681498508324</v>
      </c>
      <c r="H2345" s="7">
        <v>1.8725512321235369</v>
      </c>
      <c r="I2345" s="7">
        <f t="shared" si="59"/>
        <v>200.35103706206192</v>
      </c>
    </row>
    <row r="2346" spans="1:9" x14ac:dyDescent="0.25">
      <c r="A2346" s="16"/>
      <c r="B2346" s="5">
        <f>DATE(YEAR(siječanj!B2346),MONTH(siječanj!B2346)+11,DAY(siječanj!B2346))</f>
        <v>43824</v>
      </c>
      <c r="C2346" s="9">
        <v>24.40625</v>
      </c>
      <c r="D2346">
        <v>1.3515386786383761</v>
      </c>
      <c r="E2346" s="6">
        <v>152.74473470662889</v>
      </c>
      <c r="F2346" s="7">
        <v>70.210483062258135</v>
      </c>
      <c r="G2346" s="7">
        <v>77.746609282320861</v>
      </c>
      <c r="H2346" s="7">
        <v>1.9481963158458988</v>
      </c>
      <c r="I2346" s="7">
        <f t="shared" si="59"/>
        <v>206.44041691436652</v>
      </c>
    </row>
    <row r="2347" spans="1:9" x14ac:dyDescent="0.25">
      <c r="A2347" s="16"/>
      <c r="B2347" s="5">
        <f>DATE(YEAR(siječanj!B2347),MONTH(siječanj!B2347)+11,DAY(siječanj!B2347))</f>
        <v>43824</v>
      </c>
      <c r="C2347" s="9">
        <v>24.4166666666667</v>
      </c>
      <c r="D2347">
        <v>1.3515386786383761</v>
      </c>
      <c r="E2347" s="6">
        <v>158.40956609998642</v>
      </c>
      <c r="F2347" s="7">
        <v>74.16076197343078</v>
      </c>
      <c r="G2347" s="7">
        <v>80.098122509143607</v>
      </c>
      <c r="H2347" s="7">
        <v>1.8423448232602329</v>
      </c>
      <c r="I2347" s="7">
        <f t="shared" si="59"/>
        <v>214.09665565045415</v>
      </c>
    </row>
    <row r="2348" spans="1:9" x14ac:dyDescent="0.25">
      <c r="A2348" s="16"/>
      <c r="B2348" s="5">
        <f>DATE(YEAR(siječanj!B2348),MONTH(siječanj!B2348)+11,DAY(siječanj!B2348))</f>
        <v>43824</v>
      </c>
      <c r="C2348" s="9">
        <v>24.4270833333333</v>
      </c>
      <c r="D2348">
        <v>1.3515386786383761</v>
      </c>
      <c r="E2348" s="6">
        <v>162.8538532622652</v>
      </c>
      <c r="F2348" s="7">
        <v>84.334019613320621</v>
      </c>
      <c r="G2348" s="7">
        <v>94.812854835773479</v>
      </c>
      <c r="H2348" s="7">
        <v>2.0839370660094398</v>
      </c>
      <c r="I2348" s="7">
        <f t="shared" si="59"/>
        <v>220.10328164924991</v>
      </c>
    </row>
    <row r="2349" spans="1:9" x14ac:dyDescent="0.25">
      <c r="A2349" s="16"/>
      <c r="B2349" s="5">
        <f>DATE(YEAR(siječanj!B2349),MONTH(siječanj!B2349)+11,DAY(siječanj!B2349))</f>
        <v>43824</v>
      </c>
      <c r="C2349" s="9">
        <v>24.4375</v>
      </c>
      <c r="D2349">
        <v>1.3515386786383761</v>
      </c>
      <c r="E2349" s="6">
        <v>170.10169842216303</v>
      </c>
      <c r="F2349" s="7">
        <v>88.770311708706444</v>
      </c>
      <c r="G2349" s="7">
        <v>96.300916813576023</v>
      </c>
      <c r="H2349" s="7">
        <v>2.3882242150722046</v>
      </c>
      <c r="I2349" s="7">
        <f t="shared" si="59"/>
        <v>229.89902471963376</v>
      </c>
    </row>
    <row r="2350" spans="1:9" x14ac:dyDescent="0.25">
      <c r="A2350" s="16"/>
      <c r="B2350" s="5">
        <f>DATE(YEAR(siječanj!B2350),MONTH(siječanj!B2350)+11,DAY(siječanj!B2350))</f>
        <v>43824</v>
      </c>
      <c r="C2350" s="9">
        <v>24.4479166666667</v>
      </c>
      <c r="D2350">
        <v>1.3515386786383761</v>
      </c>
      <c r="E2350" s="6">
        <v>172.34867502042837</v>
      </c>
      <c r="F2350" s="7">
        <v>91.065523359622219</v>
      </c>
      <c r="G2350" s="7">
        <v>95.041708713079871</v>
      </c>
      <c r="H2350" s="7">
        <v>3.2480583675276953</v>
      </c>
      <c r="I2350" s="7">
        <f t="shared" si="59"/>
        <v>232.93590050218467</v>
      </c>
    </row>
    <row r="2351" spans="1:9" x14ac:dyDescent="0.25">
      <c r="A2351" s="16"/>
      <c r="B2351" s="5">
        <f>DATE(YEAR(siječanj!B2351),MONTH(siječanj!B2351)+11,DAY(siječanj!B2351))</f>
        <v>43824</v>
      </c>
      <c r="C2351" s="9">
        <v>24.4583333333333</v>
      </c>
      <c r="D2351">
        <v>1.3515386786383761</v>
      </c>
      <c r="E2351" s="6">
        <v>175.2481146501469</v>
      </c>
      <c r="F2351" s="7">
        <v>90.282838808118584</v>
      </c>
      <c r="G2351" s="7">
        <v>98.543917618771104</v>
      </c>
      <c r="H2351" s="7">
        <v>3.2065855844523594</v>
      </c>
      <c r="I2351" s="7">
        <f t="shared" si="59"/>
        <v>236.85460530812617</v>
      </c>
    </row>
    <row r="2352" spans="1:9" x14ac:dyDescent="0.25">
      <c r="A2352" s="16"/>
      <c r="B2352" s="5">
        <f>DATE(YEAR(siječanj!B2352),MONTH(siječanj!B2352)+11,DAY(siječanj!B2352))</f>
        <v>43824</v>
      </c>
      <c r="C2352" s="9">
        <v>24.46875</v>
      </c>
      <c r="D2352">
        <v>1.3515386786383761</v>
      </c>
      <c r="E2352" s="6">
        <v>176.72192051625342</v>
      </c>
      <c r="F2352" s="7">
        <v>89.944442887480477</v>
      </c>
      <c r="G2352" s="7">
        <v>101.59192693943241</v>
      </c>
      <c r="H2352" s="7">
        <v>3.1786212450863616</v>
      </c>
      <c r="I2352" s="7">
        <f t="shared" si="59"/>
        <v>238.84651094097327</v>
      </c>
    </row>
    <row r="2353" spans="1:9" x14ac:dyDescent="0.25">
      <c r="A2353" s="16"/>
      <c r="B2353" s="5">
        <f>DATE(YEAR(siječanj!B2353),MONTH(siječanj!B2353)+11,DAY(siječanj!B2353))</f>
        <v>43824</v>
      </c>
      <c r="C2353" s="9">
        <v>24.4791666666667</v>
      </c>
      <c r="D2353">
        <v>1.3515386786383761</v>
      </c>
      <c r="E2353" s="6">
        <v>178.43736909963351</v>
      </c>
      <c r="F2353" s="7">
        <v>91.198439099638975</v>
      </c>
      <c r="G2353" s="7">
        <v>96.06894010339154</v>
      </c>
      <c r="H2353" s="7">
        <v>4.1124236814081296</v>
      </c>
      <c r="I2353" s="7">
        <f t="shared" si="59"/>
        <v>241.16500605262686</v>
      </c>
    </row>
    <row r="2354" spans="1:9" x14ac:dyDescent="0.25">
      <c r="A2354" s="16"/>
      <c r="B2354" s="5">
        <f>DATE(YEAR(siječanj!B2354),MONTH(siječanj!B2354)+11,DAY(siječanj!B2354))</f>
        <v>43824</v>
      </c>
      <c r="C2354" s="9">
        <v>24.4895833333333</v>
      </c>
      <c r="D2354">
        <v>1.3515386786383761</v>
      </c>
      <c r="E2354" s="6">
        <v>180.29360362800949</v>
      </c>
      <c r="F2354" s="7">
        <v>91.050829863103786</v>
      </c>
      <c r="G2354" s="7">
        <v>95.65340664832901</v>
      </c>
      <c r="H2354" s="7">
        <v>4.0007634179606342</v>
      </c>
      <c r="I2354" s="7">
        <f t="shared" si="59"/>
        <v>243.67377881435107</v>
      </c>
    </row>
    <row r="2355" spans="1:9" x14ac:dyDescent="0.25">
      <c r="A2355" s="16"/>
      <c r="B2355" s="5">
        <f>DATE(YEAR(siječanj!B2355),MONTH(siječanj!B2355)+11,DAY(siječanj!B2355))</f>
        <v>43824</v>
      </c>
      <c r="C2355" s="9">
        <v>24.5</v>
      </c>
      <c r="D2355">
        <v>1.3515386786383761</v>
      </c>
      <c r="E2355" s="6">
        <v>180.17571901163467</v>
      </c>
      <c r="F2355" s="7">
        <v>92.124586921574675</v>
      </c>
      <c r="G2355" s="7">
        <v>96.809023398031101</v>
      </c>
      <c r="H2355" s="7">
        <v>4.0395719301429205</v>
      </c>
      <c r="I2355" s="7">
        <f t="shared" si="59"/>
        <v>243.51445319570405</v>
      </c>
    </row>
    <row r="2356" spans="1:9" x14ac:dyDescent="0.25">
      <c r="A2356" s="16"/>
      <c r="B2356" s="5">
        <f>DATE(YEAR(siječanj!B2356),MONTH(siječanj!B2356)+11,DAY(siječanj!B2356))</f>
        <v>43824</v>
      </c>
      <c r="C2356" s="9">
        <v>24.5104166666667</v>
      </c>
      <c r="D2356">
        <v>1.3515386786383761</v>
      </c>
      <c r="E2356" s="6">
        <v>179.37936404683424</v>
      </c>
      <c r="F2356" s="7">
        <v>91.983090275915643</v>
      </c>
      <c r="G2356" s="7">
        <v>93.851022309321365</v>
      </c>
      <c r="H2356" s="7">
        <v>4.1748454574348672</v>
      </c>
      <c r="I2356" s="7">
        <f t="shared" si="59"/>
        <v>242.43814865885057</v>
      </c>
    </row>
    <row r="2357" spans="1:9" x14ac:dyDescent="0.25">
      <c r="A2357" s="16"/>
      <c r="B2357" s="5">
        <f>DATE(YEAR(siječanj!B2357),MONTH(siječanj!B2357)+11,DAY(siječanj!B2357))</f>
        <v>43824</v>
      </c>
      <c r="C2357" s="9">
        <v>24.5208333333333</v>
      </c>
      <c r="D2357">
        <v>1.3515386786383761</v>
      </c>
      <c r="E2357" s="6">
        <v>176.46877402812521</v>
      </c>
      <c r="F2357" s="7">
        <v>91.572739969704557</v>
      </c>
      <c r="G2357" s="7">
        <v>92.317703338330546</v>
      </c>
      <c r="H2357" s="7">
        <v>5.1206706287629391</v>
      </c>
      <c r="I2357" s="7">
        <f t="shared" si="59"/>
        <v>238.50437367090652</v>
      </c>
    </row>
    <row r="2358" spans="1:9" x14ac:dyDescent="0.25">
      <c r="A2358" s="16"/>
      <c r="B2358" s="5">
        <f>DATE(YEAR(siječanj!B2358),MONTH(siječanj!B2358)+11,DAY(siječanj!B2358))</f>
        <v>43824</v>
      </c>
      <c r="C2358" s="9">
        <v>24.53125</v>
      </c>
      <c r="D2358">
        <v>1.3515386786383761</v>
      </c>
      <c r="E2358" s="6">
        <v>174.2985746030871</v>
      </c>
      <c r="F2358" s="7">
        <v>87.291161041156471</v>
      </c>
      <c r="G2358" s="7">
        <v>94.362299893742644</v>
      </c>
      <c r="H2358" s="7">
        <v>5.9748430805110431</v>
      </c>
      <c r="I2358" s="7">
        <f t="shared" si="59"/>
        <v>235.57126520760875</v>
      </c>
    </row>
    <row r="2359" spans="1:9" x14ac:dyDescent="0.25">
      <c r="A2359" s="16"/>
      <c r="B2359" s="5">
        <f>DATE(YEAR(siječanj!B2359),MONTH(siječanj!B2359)+11,DAY(siječanj!B2359))</f>
        <v>43824</v>
      </c>
      <c r="C2359" s="9">
        <v>24.5416666666667</v>
      </c>
      <c r="D2359">
        <v>1.3515386786383761</v>
      </c>
      <c r="E2359" s="6">
        <v>166.3766168093251</v>
      </c>
      <c r="F2359" s="7">
        <v>87.620032878965233</v>
      </c>
      <c r="G2359" s="7">
        <v>93.267847318071858</v>
      </c>
      <c r="H2359" s="7">
        <v>6.1328534535842376</v>
      </c>
      <c r="I2359" s="7">
        <f t="shared" si="59"/>
        <v>224.86443283879868</v>
      </c>
    </row>
    <row r="2360" spans="1:9" x14ac:dyDescent="0.25">
      <c r="A2360" s="16"/>
      <c r="B2360" s="5">
        <f>DATE(YEAR(siječanj!B2360),MONTH(siječanj!B2360)+11,DAY(siječanj!B2360))</f>
        <v>43824</v>
      </c>
      <c r="C2360" s="9">
        <v>24.5520833333333</v>
      </c>
      <c r="D2360">
        <v>1.3515386786383761</v>
      </c>
      <c r="E2360" s="6">
        <v>159.68339257355115</v>
      </c>
      <c r="F2360" s="7">
        <v>87.716533952521488</v>
      </c>
      <c r="G2360" s="7">
        <v>88.666734394985141</v>
      </c>
      <c r="H2360" s="7">
        <v>7.0621627466162238</v>
      </c>
      <c r="I2360" s="7">
        <f t="shared" si="59"/>
        <v>215.81828139935038</v>
      </c>
    </row>
    <row r="2361" spans="1:9" x14ac:dyDescent="0.25">
      <c r="A2361" s="16"/>
      <c r="B2361" s="5">
        <f>DATE(YEAR(siječanj!B2361),MONTH(siječanj!B2361)+11,DAY(siječanj!B2361))</f>
        <v>43824</v>
      </c>
      <c r="C2361" s="9">
        <v>24.5625</v>
      </c>
      <c r="D2361">
        <v>1.3515386786383761</v>
      </c>
      <c r="E2361" s="6">
        <v>155.34415214099047</v>
      </c>
      <c r="F2361" s="7">
        <v>87.088442162257238</v>
      </c>
      <c r="G2361" s="7">
        <v>88.792651191110735</v>
      </c>
      <c r="H2361" s="7">
        <v>7.7929393368787236</v>
      </c>
      <c r="I2361" s="7">
        <f t="shared" si="59"/>
        <v>209.95363011883313</v>
      </c>
    </row>
    <row r="2362" spans="1:9" x14ac:dyDescent="0.25">
      <c r="A2362" s="16"/>
      <c r="B2362" s="5">
        <f>DATE(YEAR(siječanj!B2362),MONTH(siječanj!B2362)+11,DAY(siječanj!B2362))</f>
        <v>43824</v>
      </c>
      <c r="C2362" s="9">
        <v>24.5729166666667</v>
      </c>
      <c r="D2362">
        <v>1.3515386786383761</v>
      </c>
      <c r="E2362" s="6">
        <v>150.22102338079949</v>
      </c>
      <c r="F2362" s="7">
        <v>86.000641797498972</v>
      </c>
      <c r="G2362" s="7">
        <v>91.306427295950002</v>
      </c>
      <c r="H2362" s="7">
        <v>7.2115740178021612</v>
      </c>
      <c r="I2362" s="7">
        <f t="shared" si="59"/>
        <v>203.02952344379034</v>
      </c>
    </row>
    <row r="2363" spans="1:9" x14ac:dyDescent="0.25">
      <c r="A2363" s="16"/>
      <c r="B2363" s="5">
        <f>DATE(YEAR(siječanj!B2363),MONTH(siječanj!B2363)+11,DAY(siječanj!B2363))</f>
        <v>43824</v>
      </c>
      <c r="C2363" s="9">
        <v>24.5833333333333</v>
      </c>
      <c r="D2363">
        <v>1.3515386786383761</v>
      </c>
      <c r="E2363" s="6">
        <v>148.17270992689632</v>
      </c>
      <c r="F2363" s="7">
        <v>85.792897991628678</v>
      </c>
      <c r="G2363" s="7">
        <v>92.030418769242189</v>
      </c>
      <c r="H2363" s="7">
        <v>6.7762513630407506</v>
      </c>
      <c r="I2363" s="7">
        <f t="shared" si="59"/>
        <v>200.26114858486483</v>
      </c>
    </row>
    <row r="2364" spans="1:9" x14ac:dyDescent="0.25">
      <c r="A2364" s="16"/>
      <c r="B2364" s="5">
        <f>DATE(YEAR(siječanj!B2364),MONTH(siječanj!B2364)+11,DAY(siječanj!B2364))</f>
        <v>43824</v>
      </c>
      <c r="C2364" s="9">
        <v>24.59375</v>
      </c>
      <c r="D2364">
        <v>1.3515386786383761</v>
      </c>
      <c r="E2364" s="6">
        <v>146.02860715694248</v>
      </c>
      <c r="F2364" s="7">
        <v>86.068169270572682</v>
      </c>
      <c r="G2364" s="7">
        <v>91.904738794633033</v>
      </c>
      <c r="H2364" s="7">
        <v>4.7963389181747269</v>
      </c>
      <c r="I2364" s="7">
        <f t="shared" si="59"/>
        <v>197.36331076029654</v>
      </c>
    </row>
    <row r="2365" spans="1:9" x14ac:dyDescent="0.25">
      <c r="A2365" s="16"/>
      <c r="B2365" s="5">
        <f>DATE(YEAR(siječanj!B2365),MONTH(siječanj!B2365)+11,DAY(siječanj!B2365))</f>
        <v>43824</v>
      </c>
      <c r="C2365" s="9">
        <v>24.6041666666667</v>
      </c>
      <c r="D2365">
        <v>1.3515386786383761</v>
      </c>
      <c r="E2365" s="6">
        <v>144.69555447852417</v>
      </c>
      <c r="F2365" s="7">
        <v>87.473651779533185</v>
      </c>
      <c r="G2365" s="7">
        <v>90.629812167722221</v>
      </c>
      <c r="H2365" s="7">
        <v>3.8135641213783344</v>
      </c>
      <c r="I2365" s="7">
        <f t="shared" si="59"/>
        <v>195.56163850475173</v>
      </c>
    </row>
    <row r="2366" spans="1:9" x14ac:dyDescent="0.25">
      <c r="A2366" s="16"/>
      <c r="B2366" s="5">
        <f>DATE(YEAR(siječanj!B2366),MONTH(siječanj!B2366)+11,DAY(siječanj!B2366))</f>
        <v>43824</v>
      </c>
      <c r="C2366" s="9">
        <v>24.6145833333333</v>
      </c>
      <c r="D2366">
        <v>1.3515386786383761</v>
      </c>
      <c r="E2366" s="6">
        <v>141.04507912279834</v>
      </c>
      <c r="F2366" s="7">
        <v>85.461401311775944</v>
      </c>
      <c r="G2366" s="7">
        <v>92.286394731069478</v>
      </c>
      <c r="H2366" s="7">
        <v>3.6389478270573541</v>
      </c>
      <c r="I2366" s="7">
        <f t="shared" si="59"/>
        <v>190.62787986607208</v>
      </c>
    </row>
    <row r="2367" spans="1:9" x14ac:dyDescent="0.25">
      <c r="A2367" s="16"/>
      <c r="B2367" s="5">
        <f>DATE(YEAR(siječanj!B2367),MONTH(siječanj!B2367)+11,DAY(siječanj!B2367))</f>
        <v>43824</v>
      </c>
      <c r="C2367" s="9">
        <v>24.625</v>
      </c>
      <c r="D2367">
        <v>1.3515386786383761</v>
      </c>
      <c r="E2367" s="6">
        <v>140.20805645688927</v>
      </c>
      <c r="F2367" s="7">
        <v>85.791208299731849</v>
      </c>
      <c r="G2367" s="7">
        <v>90.96306018062424</v>
      </c>
      <c r="H2367" s="7">
        <v>2.9971186659148872</v>
      </c>
      <c r="I2367" s="7">
        <f t="shared" si="59"/>
        <v>189.49661135819895</v>
      </c>
    </row>
    <row r="2368" spans="1:9" x14ac:dyDescent="0.25">
      <c r="A2368" s="16"/>
      <c r="B2368" s="5">
        <f>DATE(YEAR(siječanj!B2368),MONTH(siječanj!B2368)+11,DAY(siječanj!B2368))</f>
        <v>43824</v>
      </c>
      <c r="C2368" s="9">
        <v>24.6354166666667</v>
      </c>
      <c r="D2368">
        <v>1.3515386786383761</v>
      </c>
      <c r="E2368" s="6">
        <v>139.72444245662021</v>
      </c>
      <c r="F2368" s="7">
        <v>86.499478177936268</v>
      </c>
      <c r="G2368" s="7">
        <v>90.41157511941654</v>
      </c>
      <c r="H2368" s="7">
        <v>2.4342821853435037</v>
      </c>
      <c r="I2368" s="7">
        <f t="shared" si="59"/>
        <v>188.8429883313043</v>
      </c>
    </row>
    <row r="2369" spans="1:9" x14ac:dyDescent="0.25">
      <c r="A2369" s="16"/>
      <c r="B2369" s="5">
        <f>DATE(YEAR(siječanj!B2369),MONTH(siječanj!B2369)+11,DAY(siječanj!B2369))</f>
        <v>43824</v>
      </c>
      <c r="C2369" s="9">
        <v>24.6458333333333</v>
      </c>
      <c r="D2369">
        <v>1.3515386786383761</v>
      </c>
      <c r="E2369" s="6">
        <v>138.38567908757051</v>
      </c>
      <c r="F2369" s="7">
        <v>86.096087315309731</v>
      </c>
      <c r="G2369" s="7">
        <v>90.391714223425808</v>
      </c>
      <c r="H2369" s="7">
        <v>2.2904245633229152</v>
      </c>
      <c r="I2369" s="7">
        <f t="shared" si="59"/>
        <v>187.03359785648939</v>
      </c>
    </row>
    <row r="2370" spans="1:9" x14ac:dyDescent="0.25">
      <c r="A2370" s="16"/>
      <c r="B2370" s="5">
        <f>DATE(YEAR(siječanj!B2370),MONTH(siječanj!B2370)+11,DAY(siječanj!B2370))</f>
        <v>43824</v>
      </c>
      <c r="C2370" s="9">
        <v>24.65625</v>
      </c>
      <c r="D2370">
        <v>1.3515386786383761</v>
      </c>
      <c r="E2370" s="6">
        <v>135.74330788908551</v>
      </c>
      <c r="F2370" s="7">
        <v>86.110355378714004</v>
      </c>
      <c r="G2370" s="7">
        <v>92.304750405557272</v>
      </c>
      <c r="H2370" s="7">
        <v>2.5124334645548227</v>
      </c>
      <c r="I2370" s="7">
        <f t="shared" si="59"/>
        <v>183.46233097841687</v>
      </c>
    </row>
    <row r="2371" spans="1:9" x14ac:dyDescent="0.25">
      <c r="A2371" s="16"/>
      <c r="B2371" s="5">
        <f>DATE(YEAR(siječanj!B2371),MONTH(siječanj!B2371)+11,DAY(siječanj!B2371))</f>
        <v>43824</v>
      </c>
      <c r="C2371" s="9">
        <v>24.6666666666667</v>
      </c>
      <c r="D2371">
        <v>1.3515386786383761</v>
      </c>
      <c r="E2371" s="6">
        <v>135.45873920176777</v>
      </c>
      <c r="F2371" s="7">
        <v>87.634854808121901</v>
      </c>
      <c r="G2371" s="7">
        <v>91.882308987277284</v>
      </c>
      <c r="H2371" s="7">
        <v>2.9140010176787463</v>
      </c>
      <c r="I2371" s="7">
        <f t="shared" si="59"/>
        <v>183.0777253907776</v>
      </c>
    </row>
    <row r="2372" spans="1:9" x14ac:dyDescent="0.25">
      <c r="A2372" s="16"/>
      <c r="B2372" s="5">
        <f>DATE(YEAR(siječanj!B2372),MONTH(siječanj!B2372)+11,DAY(siječanj!B2372))</f>
        <v>43824</v>
      </c>
      <c r="C2372" s="9">
        <v>24.6770833333333</v>
      </c>
      <c r="D2372">
        <v>1.3515386786383761</v>
      </c>
      <c r="E2372" s="6">
        <v>136.57310508704637</v>
      </c>
      <c r="F2372" s="7">
        <v>88.29566481297735</v>
      </c>
      <c r="G2372" s="7">
        <v>93.485795363848979</v>
      </c>
      <c r="H2372" s="7">
        <v>4.5856904360155157</v>
      </c>
      <c r="I2372" s="7">
        <f t="shared" ref="I2372:I2435" si="60">D2372*E2372</f>
        <v>184.58383398688673</v>
      </c>
    </row>
    <row r="2373" spans="1:9" x14ac:dyDescent="0.25">
      <c r="A2373" s="16"/>
      <c r="B2373" s="5">
        <f>DATE(YEAR(siječanj!B2373),MONTH(siječanj!B2373)+11,DAY(siječanj!B2373))</f>
        <v>43824</v>
      </c>
      <c r="C2373" s="9">
        <v>24.6875</v>
      </c>
      <c r="D2373">
        <v>1.3515386786383761</v>
      </c>
      <c r="E2373" s="6">
        <v>140.63434318350204</v>
      </c>
      <c r="F2373" s="7">
        <v>90.034546410244502</v>
      </c>
      <c r="G2373" s="7">
        <v>93.909485112495403</v>
      </c>
      <c r="H2373" s="7">
        <v>10.928969265334199</v>
      </c>
      <c r="I2373" s="7">
        <f t="shared" si="60"/>
        <v>190.07275435740627</v>
      </c>
    </row>
    <row r="2374" spans="1:9" x14ac:dyDescent="0.25">
      <c r="A2374" s="16"/>
      <c r="B2374" s="5">
        <f>DATE(YEAR(siječanj!B2374),MONTH(siječanj!B2374)+11,DAY(siječanj!B2374))</f>
        <v>43824</v>
      </c>
      <c r="C2374" s="9">
        <v>24.6979166666667</v>
      </c>
      <c r="D2374">
        <v>1.3515386786383761</v>
      </c>
      <c r="E2374" s="6">
        <v>144.41291152383721</v>
      </c>
      <c r="F2374" s="7">
        <v>92.583215859203492</v>
      </c>
      <c r="G2374" s="7">
        <v>93.765172502641917</v>
      </c>
      <c r="H2374" s="7">
        <v>54.87374551466236</v>
      </c>
      <c r="I2374" s="7">
        <f t="shared" si="60"/>
        <v>195.17963561924765</v>
      </c>
    </row>
    <row r="2375" spans="1:9" x14ac:dyDescent="0.25">
      <c r="A2375" s="16"/>
      <c r="B2375" s="5">
        <f>DATE(YEAR(siječanj!B2375),MONTH(siječanj!B2375)+11,DAY(siječanj!B2375))</f>
        <v>43824</v>
      </c>
      <c r="C2375" s="9">
        <v>24.7083333333333</v>
      </c>
      <c r="D2375">
        <v>1.3515386786383761</v>
      </c>
      <c r="E2375" s="6">
        <v>148.60056304840157</v>
      </c>
      <c r="F2375" s="7">
        <v>95.033228974395811</v>
      </c>
      <c r="G2375" s="7">
        <v>96.16015652646945</v>
      </c>
      <c r="H2375" s="7">
        <v>135.61272709481537</v>
      </c>
      <c r="I2375" s="7">
        <f t="shared" si="60"/>
        <v>200.83940862735534</v>
      </c>
    </row>
    <row r="2376" spans="1:9" x14ac:dyDescent="0.25">
      <c r="A2376" s="16"/>
      <c r="B2376" s="5">
        <f>DATE(YEAR(siječanj!B2376),MONTH(siječanj!B2376)+11,DAY(siječanj!B2376))</f>
        <v>43824</v>
      </c>
      <c r="C2376" s="9">
        <v>24.71875</v>
      </c>
      <c r="D2376">
        <v>1.3515386786383761</v>
      </c>
      <c r="E2376" s="6">
        <v>155.94795171033442</v>
      </c>
      <c r="F2376" s="7">
        <v>96.509257123428611</v>
      </c>
      <c r="G2376" s="7">
        <v>98.408503878442971</v>
      </c>
      <c r="H2376" s="7">
        <v>171.36447415902603</v>
      </c>
      <c r="I2376" s="7">
        <f t="shared" si="60"/>
        <v>210.76968859094666</v>
      </c>
    </row>
    <row r="2377" spans="1:9" x14ac:dyDescent="0.25">
      <c r="A2377" s="16"/>
      <c r="B2377" s="5">
        <f>DATE(YEAR(siječanj!B2377),MONTH(siječanj!B2377)+11,DAY(siječanj!B2377))</f>
        <v>43824</v>
      </c>
      <c r="C2377" s="9">
        <v>24.7291666666667</v>
      </c>
      <c r="D2377">
        <v>1.3515386786383761</v>
      </c>
      <c r="E2377" s="6">
        <v>161.9201866123698</v>
      </c>
      <c r="F2377" s="7">
        <v>99.975300839723673</v>
      </c>
      <c r="G2377" s="7">
        <v>98.416298918866175</v>
      </c>
      <c r="H2377" s="7">
        <v>191.29495426610202</v>
      </c>
      <c r="I2377" s="7">
        <f t="shared" si="60"/>
        <v>218.84139505896155</v>
      </c>
    </row>
    <row r="2378" spans="1:9" x14ac:dyDescent="0.25">
      <c r="A2378" s="16"/>
      <c r="B2378" s="5">
        <f>DATE(YEAR(siječanj!B2378),MONTH(siječanj!B2378)+11,DAY(siječanj!B2378))</f>
        <v>43824</v>
      </c>
      <c r="C2378" s="9">
        <v>24.7395833333333</v>
      </c>
      <c r="D2378">
        <v>1.3515386786383761</v>
      </c>
      <c r="E2378" s="6">
        <v>167.82617730455178</v>
      </c>
      <c r="F2378" s="7">
        <v>100.90762546885465</v>
      </c>
      <c r="G2378" s="7">
        <v>100.28177411542889</v>
      </c>
      <c r="H2378" s="7">
        <v>197.21462402819813</v>
      </c>
      <c r="I2378" s="7">
        <f t="shared" si="60"/>
        <v>226.82356991512373</v>
      </c>
    </row>
    <row r="2379" spans="1:9" x14ac:dyDescent="0.25">
      <c r="A2379" s="16"/>
      <c r="B2379" s="5">
        <f>DATE(YEAR(siječanj!B2379),MONTH(siječanj!B2379)+11,DAY(siječanj!B2379))</f>
        <v>43824</v>
      </c>
      <c r="C2379" s="9">
        <v>24.75</v>
      </c>
      <c r="D2379">
        <v>1.3515386786383761</v>
      </c>
      <c r="E2379" s="6">
        <v>170.27649042306896</v>
      </c>
      <c r="F2379" s="7">
        <v>100.80474289858593</v>
      </c>
      <c r="G2379" s="7">
        <v>101.44447142708079</v>
      </c>
      <c r="H2379" s="7">
        <v>218.81460250845291</v>
      </c>
      <c r="I2379" s="7">
        <f t="shared" si="60"/>
        <v>230.13526286957472</v>
      </c>
    </row>
    <row r="2380" spans="1:9" x14ac:dyDescent="0.25">
      <c r="A2380" s="16"/>
      <c r="B2380" s="5">
        <f>DATE(YEAR(siječanj!B2380),MONTH(siječanj!B2380)+11,DAY(siječanj!B2380))</f>
        <v>43824</v>
      </c>
      <c r="C2380" s="9">
        <v>24.7604166666667</v>
      </c>
      <c r="D2380">
        <v>1.3515386786383761</v>
      </c>
      <c r="E2380" s="6">
        <v>173.69839620520554</v>
      </c>
      <c r="F2380" s="7">
        <v>103.21025811814863</v>
      </c>
      <c r="G2380" s="7">
        <v>103.76645822890194</v>
      </c>
      <c r="H2380" s="7">
        <v>224.58793046353873</v>
      </c>
      <c r="I2380" s="7">
        <f t="shared" si="60"/>
        <v>234.7601008887886</v>
      </c>
    </row>
    <row r="2381" spans="1:9" x14ac:dyDescent="0.25">
      <c r="A2381" s="16"/>
      <c r="B2381" s="5">
        <f>DATE(YEAR(siječanj!B2381),MONTH(siječanj!B2381)+11,DAY(siječanj!B2381))</f>
        <v>43824</v>
      </c>
      <c r="C2381" s="9">
        <v>24.7708333333333</v>
      </c>
      <c r="D2381">
        <v>1.3515386786383761</v>
      </c>
      <c r="E2381" s="6">
        <v>175.32437664026315</v>
      </c>
      <c r="F2381" s="7">
        <v>101.46522379480588</v>
      </c>
      <c r="G2381" s="7">
        <v>109.19735762035521</v>
      </c>
      <c r="H2381" s="7">
        <v>238.20506401939534</v>
      </c>
      <c r="I2381" s="7">
        <f t="shared" si="60"/>
        <v>236.95767633747823</v>
      </c>
    </row>
    <row r="2382" spans="1:9" x14ac:dyDescent="0.25">
      <c r="A2382" s="16"/>
      <c r="B2382" s="5">
        <f>DATE(YEAR(siječanj!B2382),MONTH(siječanj!B2382)+11,DAY(siječanj!B2382))</f>
        <v>43824</v>
      </c>
      <c r="C2382" s="9">
        <v>24.78125</v>
      </c>
      <c r="D2382">
        <v>1.3515386786383761</v>
      </c>
      <c r="E2382" s="6">
        <v>178.64455509985552</v>
      </c>
      <c r="F2382" s="7">
        <v>101.12719310448276</v>
      </c>
      <c r="G2382" s="7">
        <v>113.38746880858423</v>
      </c>
      <c r="H2382" s="7">
        <v>238.34452954632749</v>
      </c>
      <c r="I2382" s="7">
        <f t="shared" si="60"/>
        <v>241.4450259455993</v>
      </c>
    </row>
    <row r="2383" spans="1:9" x14ac:dyDescent="0.25">
      <c r="A2383" s="16"/>
      <c r="B2383" s="5">
        <f>DATE(YEAR(siječanj!B2383),MONTH(siječanj!B2383)+11,DAY(siječanj!B2383))</f>
        <v>43824</v>
      </c>
      <c r="C2383" s="9">
        <v>24.7916666666667</v>
      </c>
      <c r="D2383">
        <v>1.3515386786383761</v>
      </c>
      <c r="E2383" s="6">
        <v>179.01747917968174</v>
      </c>
      <c r="F2383" s="7">
        <v>100.37517987239841</v>
      </c>
      <c r="G2383" s="7">
        <v>114.54547785699499</v>
      </c>
      <c r="H2383" s="7">
        <v>238.6462104521772</v>
      </c>
      <c r="I2383" s="7">
        <f t="shared" si="60"/>
        <v>241.94904726368006</v>
      </c>
    </row>
    <row r="2384" spans="1:9" x14ac:dyDescent="0.25">
      <c r="A2384" s="16"/>
      <c r="B2384" s="5">
        <f>DATE(YEAR(siječanj!B2384),MONTH(siječanj!B2384)+11,DAY(siječanj!B2384))</f>
        <v>43824</v>
      </c>
      <c r="C2384" s="9">
        <v>24.8020833333333</v>
      </c>
      <c r="D2384">
        <v>1.3515386786383761</v>
      </c>
      <c r="E2384" s="6">
        <v>181.84822673528524</v>
      </c>
      <c r="F2384" s="7">
        <v>100.66465098490762</v>
      </c>
      <c r="G2384" s="7">
        <v>116.09522581894986</v>
      </c>
      <c r="H2384" s="7">
        <v>238.96043434119858</v>
      </c>
      <c r="I2384" s="7">
        <f t="shared" si="60"/>
        <v>245.77491207453923</v>
      </c>
    </row>
    <row r="2385" spans="1:9" x14ac:dyDescent="0.25">
      <c r="A2385" s="16"/>
      <c r="B2385" s="5">
        <f>DATE(YEAR(siječanj!B2385),MONTH(siječanj!B2385)+11,DAY(siječanj!B2385))</f>
        <v>43824</v>
      </c>
      <c r="C2385" s="9">
        <v>24.8125</v>
      </c>
      <c r="D2385">
        <v>1.3515386786383761</v>
      </c>
      <c r="E2385" s="6">
        <v>186.02514775998418</v>
      </c>
      <c r="F2385" s="7">
        <v>100.14450281356268</v>
      </c>
      <c r="G2385" s="7">
        <v>118.76780881323486</v>
      </c>
      <c r="H2385" s="7">
        <v>238.79656117149253</v>
      </c>
      <c r="I2385" s="7">
        <f t="shared" si="60"/>
        <v>251.42018239703768</v>
      </c>
    </row>
    <row r="2386" spans="1:9" x14ac:dyDescent="0.25">
      <c r="A2386" s="16"/>
      <c r="B2386" s="5">
        <f>DATE(YEAR(siječanj!B2386),MONTH(siječanj!B2386)+11,DAY(siječanj!B2386))</f>
        <v>43824</v>
      </c>
      <c r="C2386" s="9">
        <v>24.8229166666667</v>
      </c>
      <c r="D2386">
        <v>1.3515386786383761</v>
      </c>
      <c r="E2386" s="6">
        <v>184.35066367877283</v>
      </c>
      <c r="F2386" s="7">
        <v>99.084576344822054</v>
      </c>
      <c r="G2386" s="7">
        <v>114.71582076403925</v>
      </c>
      <c r="H2386" s="7">
        <v>238.53730950496063</v>
      </c>
      <c r="I2386" s="7">
        <f t="shared" si="60"/>
        <v>249.15705239451631</v>
      </c>
    </row>
    <row r="2387" spans="1:9" x14ac:dyDescent="0.25">
      <c r="A2387" s="16"/>
      <c r="B2387" s="5">
        <f>DATE(YEAR(siječanj!B2387),MONTH(siječanj!B2387)+11,DAY(siječanj!B2387))</f>
        <v>43824</v>
      </c>
      <c r="C2387" s="9">
        <v>24.8333333333333</v>
      </c>
      <c r="D2387">
        <v>1.3515386786383761</v>
      </c>
      <c r="E2387" s="6">
        <v>183.99369340041159</v>
      </c>
      <c r="F2387" s="7">
        <v>98.640159281318276</v>
      </c>
      <c r="G2387" s="7">
        <v>113.75768104767435</v>
      </c>
      <c r="H2387" s="7">
        <v>238.65536882084223</v>
      </c>
      <c r="I2387" s="7">
        <f t="shared" si="60"/>
        <v>248.67459325618677</v>
      </c>
    </row>
    <row r="2388" spans="1:9" x14ac:dyDescent="0.25">
      <c r="A2388" s="16"/>
      <c r="B2388" s="5">
        <f>DATE(YEAR(siječanj!B2388),MONTH(siječanj!B2388)+11,DAY(siječanj!B2388))</f>
        <v>43824</v>
      </c>
      <c r="C2388" s="9">
        <v>24.84375</v>
      </c>
      <c r="D2388">
        <v>1.3515386786383761</v>
      </c>
      <c r="E2388" s="6">
        <v>185.53901641025547</v>
      </c>
      <c r="F2388" s="7">
        <v>99.911249074922296</v>
      </c>
      <c r="G2388" s="7">
        <v>112.87123402801329</v>
      </c>
      <c r="H2388" s="7">
        <v>238.5054443048316</v>
      </c>
      <c r="I2388" s="7">
        <f t="shared" si="60"/>
        <v>250.76315707498065</v>
      </c>
    </row>
    <row r="2389" spans="1:9" x14ac:dyDescent="0.25">
      <c r="A2389" s="16"/>
      <c r="B2389" s="5">
        <f>DATE(YEAR(siječanj!B2389),MONTH(siječanj!B2389)+11,DAY(siječanj!B2389))</f>
        <v>43824</v>
      </c>
      <c r="C2389" s="9">
        <v>24.8541666666667</v>
      </c>
      <c r="D2389">
        <v>1.3515386786383761</v>
      </c>
      <c r="E2389" s="6">
        <v>183.74194753534627</v>
      </c>
      <c r="F2389" s="7">
        <v>96.949464004510133</v>
      </c>
      <c r="G2389" s="7">
        <v>111.4716911163554</v>
      </c>
      <c r="H2389" s="7">
        <v>237.79347068383834</v>
      </c>
      <c r="I2389" s="7">
        <f t="shared" si="60"/>
        <v>248.33434898236371</v>
      </c>
    </row>
    <row r="2390" spans="1:9" x14ac:dyDescent="0.25">
      <c r="A2390" s="16"/>
      <c r="B2390" s="5">
        <f>DATE(YEAR(siječanj!B2390),MONTH(siječanj!B2390)+11,DAY(siječanj!B2390))</f>
        <v>43824</v>
      </c>
      <c r="C2390" s="9">
        <v>24.8645833333333</v>
      </c>
      <c r="D2390">
        <v>1.3515386786383761</v>
      </c>
      <c r="E2390" s="6">
        <v>181.16815028613968</v>
      </c>
      <c r="F2390" s="7">
        <v>96.365765758356943</v>
      </c>
      <c r="G2390" s="7">
        <v>110.40978745046411</v>
      </c>
      <c r="H2390" s="7">
        <v>238.31057935162798</v>
      </c>
      <c r="I2390" s="7">
        <f t="shared" si="60"/>
        <v>244.85576244908796</v>
      </c>
    </row>
    <row r="2391" spans="1:9" x14ac:dyDescent="0.25">
      <c r="A2391" s="16"/>
      <c r="B2391" s="5">
        <f>DATE(YEAR(siječanj!B2391),MONTH(siječanj!B2391)+11,DAY(siječanj!B2391))</f>
        <v>43824</v>
      </c>
      <c r="C2391" s="9">
        <v>24.875</v>
      </c>
      <c r="D2391">
        <v>1.3515386786383761</v>
      </c>
      <c r="E2391" s="6">
        <v>177.10638906540751</v>
      </c>
      <c r="F2391" s="7">
        <v>91.863451259876769</v>
      </c>
      <c r="G2391" s="7">
        <v>101.14781033151014</v>
      </c>
      <c r="H2391" s="7">
        <v>240.05080846432082</v>
      </c>
      <c r="I2391" s="7">
        <f t="shared" si="60"/>
        <v>239.36613505587499</v>
      </c>
    </row>
    <row r="2392" spans="1:9" x14ac:dyDescent="0.25">
      <c r="A2392" s="16"/>
      <c r="B2392" s="5">
        <f>DATE(YEAR(siječanj!B2392),MONTH(siječanj!B2392)+11,DAY(siječanj!B2392))</f>
        <v>43824</v>
      </c>
      <c r="C2392" s="9">
        <v>24.8854166666667</v>
      </c>
      <c r="D2392">
        <v>1.3515386786383761</v>
      </c>
      <c r="E2392" s="6">
        <v>183.92824132181562</v>
      </c>
      <c r="F2392" s="7">
        <v>82.185168994237173</v>
      </c>
      <c r="G2392" s="7">
        <v>87.217952677523215</v>
      </c>
      <c r="H2392" s="7">
        <v>245.3293614050701</v>
      </c>
      <c r="I2392" s="7">
        <f t="shared" si="60"/>
        <v>248.58613224036705</v>
      </c>
    </row>
    <row r="2393" spans="1:9" x14ac:dyDescent="0.25">
      <c r="A2393" s="16"/>
      <c r="B2393" s="5">
        <f>DATE(YEAR(siječanj!B2393),MONTH(siječanj!B2393)+11,DAY(siječanj!B2393))</f>
        <v>43824</v>
      </c>
      <c r="C2393" s="9">
        <v>24.8958333333333</v>
      </c>
      <c r="D2393">
        <v>1.3515386786383761</v>
      </c>
      <c r="E2393" s="6">
        <v>190.97010654599981</v>
      </c>
      <c r="F2393" s="7">
        <v>78.313061411032223</v>
      </c>
      <c r="G2393" s="7">
        <v>81.914250523954053</v>
      </c>
      <c r="H2393" s="7">
        <v>249.00109987370453</v>
      </c>
      <c r="I2393" s="7">
        <f t="shared" si="60"/>
        <v>258.1034854606105</v>
      </c>
    </row>
    <row r="2394" spans="1:9" x14ac:dyDescent="0.25">
      <c r="A2394" s="16"/>
      <c r="B2394" s="5">
        <f>DATE(YEAR(siječanj!B2394),MONTH(siječanj!B2394)+11,DAY(siječanj!B2394))</f>
        <v>43824</v>
      </c>
      <c r="C2394" s="9">
        <v>24.90625</v>
      </c>
      <c r="D2394">
        <v>1.3515386786383761</v>
      </c>
      <c r="E2394" s="6">
        <v>191.51213774488843</v>
      </c>
      <c r="F2394" s="7">
        <v>77.38148731013095</v>
      </c>
      <c r="G2394" s="7">
        <v>82.636664525111172</v>
      </c>
      <c r="H2394" s="7">
        <v>250.06428802875436</v>
      </c>
      <c r="I2394" s="7">
        <f t="shared" si="60"/>
        <v>258.83606159093716</v>
      </c>
    </row>
    <row r="2395" spans="1:9" x14ac:dyDescent="0.25">
      <c r="A2395" s="16"/>
      <c r="B2395" s="5">
        <f>DATE(YEAR(siječanj!B2395),MONTH(siječanj!B2395)+11,DAY(siječanj!B2395))</f>
        <v>43824</v>
      </c>
      <c r="C2395" s="9">
        <v>24.9166666666667</v>
      </c>
      <c r="D2395">
        <v>1.3515386786383761</v>
      </c>
      <c r="E2395" s="6">
        <v>189.26220802570728</v>
      </c>
      <c r="F2395" s="7">
        <v>76.695046966907086</v>
      </c>
      <c r="G2395" s="7">
        <v>82.859344987293511</v>
      </c>
      <c r="H2395" s="7">
        <v>249.99171441016219</v>
      </c>
      <c r="I2395" s="7">
        <f t="shared" si="60"/>
        <v>255.79519455124588</v>
      </c>
    </row>
    <row r="2396" spans="1:9" x14ac:dyDescent="0.25">
      <c r="A2396" s="16"/>
      <c r="B2396" s="5">
        <f>DATE(YEAR(siječanj!B2396),MONTH(siječanj!B2396)+11,DAY(siječanj!B2396))</f>
        <v>43824</v>
      </c>
      <c r="C2396" s="9">
        <v>24.9270833333333</v>
      </c>
      <c r="D2396">
        <v>1.3515386786383761</v>
      </c>
      <c r="E2396" s="6">
        <v>190.12572738291203</v>
      </c>
      <c r="F2396" s="7">
        <v>74.972913788370207</v>
      </c>
      <c r="G2396" s="7">
        <v>71.251879541452539</v>
      </c>
      <c r="H2396" s="7">
        <v>251.67506839265295</v>
      </c>
      <c r="I2396" s="7">
        <f t="shared" si="60"/>
        <v>256.96227436226104</v>
      </c>
    </row>
    <row r="2397" spans="1:9" x14ac:dyDescent="0.25">
      <c r="A2397" s="16"/>
      <c r="B2397" s="5">
        <f>DATE(YEAR(siječanj!B2397),MONTH(siječanj!B2397)+11,DAY(siječanj!B2397))</f>
        <v>43824</v>
      </c>
      <c r="C2397" s="9">
        <v>24.9375</v>
      </c>
      <c r="D2397">
        <v>1.3515386786383761</v>
      </c>
      <c r="E2397" s="6">
        <v>183.91610622830459</v>
      </c>
      <c r="F2397" s="7">
        <v>73.908728974968</v>
      </c>
      <c r="G2397" s="7">
        <v>64.201827428025041</v>
      </c>
      <c r="H2397" s="7">
        <v>250.89259314143379</v>
      </c>
      <c r="I2397" s="7">
        <f t="shared" si="60"/>
        <v>248.56973119211798</v>
      </c>
    </row>
    <row r="2398" spans="1:9" x14ac:dyDescent="0.25">
      <c r="A2398" s="16"/>
      <c r="B2398" s="5">
        <f>DATE(YEAR(siječanj!B2398),MONTH(siječanj!B2398)+11,DAY(siječanj!B2398))</f>
        <v>43824</v>
      </c>
      <c r="C2398" s="9">
        <v>24.9479166666667</v>
      </c>
      <c r="D2398">
        <v>1.3515386786383761</v>
      </c>
      <c r="E2398" s="6">
        <v>174.0483028168654</v>
      </c>
      <c r="F2398" s="7">
        <v>72.227248739953453</v>
      </c>
      <c r="G2398" s="7">
        <v>63.758625994776565</v>
      </c>
      <c r="H2398" s="7">
        <v>247.67435199712264</v>
      </c>
      <c r="I2398" s="7">
        <f t="shared" si="60"/>
        <v>235.23301320835822</v>
      </c>
    </row>
    <row r="2399" spans="1:9" x14ac:dyDescent="0.25">
      <c r="A2399" s="16"/>
      <c r="B2399" s="5">
        <f>DATE(YEAR(siječanj!B2399),MONTH(siječanj!B2399)+11,DAY(siječanj!B2399))</f>
        <v>43824</v>
      </c>
      <c r="C2399" s="9">
        <v>24.9583333333333</v>
      </c>
      <c r="D2399">
        <v>1.3515386786383761</v>
      </c>
      <c r="E2399" s="6">
        <v>163.29864687504727</v>
      </c>
      <c r="F2399" s="7">
        <v>69.958763118351072</v>
      </c>
      <c r="G2399" s="7">
        <v>61.306082300676742</v>
      </c>
      <c r="H2399" s="7">
        <v>246.54109541849235</v>
      </c>
      <c r="I2399" s="7">
        <f t="shared" si="60"/>
        <v>220.70443742093616</v>
      </c>
    </row>
    <row r="2400" spans="1:9" x14ac:dyDescent="0.25">
      <c r="A2400" s="16"/>
      <c r="B2400" s="5">
        <f>DATE(YEAR(siječanj!B2400),MONTH(siječanj!B2400)+11,DAY(siječanj!B2400))</f>
        <v>43824</v>
      </c>
      <c r="C2400" s="9">
        <v>24.96875</v>
      </c>
      <c r="D2400">
        <v>1.3515386786383761</v>
      </c>
      <c r="E2400" s="6">
        <v>150.79415913225807</v>
      </c>
      <c r="F2400" s="7">
        <v>68.257130999692947</v>
      </c>
      <c r="G2400" s="7">
        <v>60.357222776617945</v>
      </c>
      <c r="H2400" s="7">
        <v>247.22942075893769</v>
      </c>
      <c r="I2400" s="7">
        <f t="shared" si="60"/>
        <v>203.80413857999707</v>
      </c>
    </row>
    <row r="2401" spans="1:9" x14ac:dyDescent="0.25">
      <c r="A2401" s="16"/>
      <c r="B2401" s="5">
        <f>DATE(YEAR(siječanj!B2401),MONTH(siječanj!B2401)+11,DAY(siječanj!B2401))</f>
        <v>43824</v>
      </c>
      <c r="C2401" s="9">
        <v>24.9791666666667</v>
      </c>
      <c r="D2401">
        <v>1.3515386786383761</v>
      </c>
      <c r="E2401" s="6">
        <v>138.71106735078683</v>
      </c>
      <c r="F2401" s="7">
        <v>66.737046442224482</v>
      </c>
      <c r="G2401" s="7">
        <v>62.943879699667356</v>
      </c>
      <c r="H2401" s="7">
        <v>248.21807636095727</v>
      </c>
      <c r="I2401" s="7">
        <f t="shared" si="60"/>
        <v>187.47337267980123</v>
      </c>
    </row>
    <row r="2402" spans="1:9" ht="15.75" thickBot="1" x14ac:dyDescent="0.3">
      <c r="A2402" s="16"/>
      <c r="B2402" s="5">
        <f>DATE(YEAR(siječanj!B2402),MONTH(siječanj!B2402)+11,DAY(siječanj!B2402))</f>
        <v>43824</v>
      </c>
      <c r="C2402" s="9">
        <v>24.9895833333333</v>
      </c>
      <c r="D2402">
        <v>1.3515386786383761</v>
      </c>
      <c r="E2402" s="6">
        <v>129.48488033139014</v>
      </c>
      <c r="F2402" s="7">
        <v>65.894584524660829</v>
      </c>
      <c r="G2402" s="7">
        <v>63.576425956213171</v>
      </c>
      <c r="H2402" s="7">
        <v>248.70936871401759</v>
      </c>
      <c r="I2402" s="7">
        <f t="shared" si="60"/>
        <v>175.00382406673529</v>
      </c>
    </row>
    <row r="2403" spans="1:9" x14ac:dyDescent="0.25">
      <c r="A2403" s="15">
        <f t="shared" ref="A2403" si="61">A2307+1</f>
        <v>360</v>
      </c>
      <c r="B2403" s="5">
        <f>DATE(YEAR(siječanj!B2403),MONTH(siječanj!B2403)+11,DAY(siječanj!B2403))</f>
        <v>43825</v>
      </c>
      <c r="C2403" s="9">
        <v>25</v>
      </c>
      <c r="D2403">
        <v>1.3706017599509226</v>
      </c>
      <c r="E2403" s="6">
        <v>136.49628324476322</v>
      </c>
      <c r="F2403" s="7">
        <v>66.210352219849341</v>
      </c>
      <c r="G2403" s="7">
        <v>81.521054555995107</v>
      </c>
      <c r="H2403" s="7">
        <v>246.89255907138195</v>
      </c>
      <c r="I2403" s="7">
        <f t="shared" si="60"/>
        <v>187.08204604203209</v>
      </c>
    </row>
    <row r="2404" spans="1:9" x14ac:dyDescent="0.25">
      <c r="A2404" s="16"/>
      <c r="B2404" s="5">
        <f>DATE(YEAR(siječanj!B2404),MONTH(siječanj!B2404)+11,DAY(siječanj!B2404))</f>
        <v>43825</v>
      </c>
      <c r="C2404" s="9">
        <v>25.0104166666667</v>
      </c>
      <c r="D2404">
        <v>1.3706017599509226</v>
      </c>
      <c r="E2404" s="6">
        <v>126.01282112596977</v>
      </c>
      <c r="F2404" s="7">
        <v>65.245317403167064</v>
      </c>
      <c r="G2404" s="7">
        <v>82.192600098200998</v>
      </c>
      <c r="H2404" s="7">
        <v>249.24852689972383</v>
      </c>
      <c r="I2404" s="7">
        <f t="shared" si="60"/>
        <v>172.71339441163497</v>
      </c>
    </row>
    <row r="2405" spans="1:9" x14ac:dyDescent="0.25">
      <c r="A2405" s="16"/>
      <c r="B2405" s="5">
        <f>DATE(YEAR(siječanj!B2405),MONTH(siječanj!B2405)+11,DAY(siječanj!B2405))</f>
        <v>43825</v>
      </c>
      <c r="C2405" s="9">
        <v>25.0208333333333</v>
      </c>
      <c r="D2405">
        <v>1.3706017599509226</v>
      </c>
      <c r="E2405" s="6">
        <v>117.84293021922227</v>
      </c>
      <c r="F2405" s="7">
        <v>65.692491754873004</v>
      </c>
      <c r="G2405" s="7">
        <v>81.494257599318857</v>
      </c>
      <c r="H2405" s="7">
        <v>251.53984488922305</v>
      </c>
      <c r="I2405" s="7">
        <f t="shared" si="60"/>
        <v>161.5157275562398</v>
      </c>
    </row>
    <row r="2406" spans="1:9" x14ac:dyDescent="0.25">
      <c r="A2406" s="16"/>
      <c r="B2406" s="5">
        <f>DATE(YEAR(siječanj!B2406),MONTH(siječanj!B2406)+11,DAY(siječanj!B2406))</f>
        <v>43825</v>
      </c>
      <c r="C2406" s="9">
        <v>25.03125</v>
      </c>
      <c r="D2406">
        <v>1.3706017599509226</v>
      </c>
      <c r="E2406" s="6">
        <v>110.0469093836397</v>
      </c>
      <c r="F2406" s="7">
        <v>63.217012855630024</v>
      </c>
      <c r="G2406" s="7">
        <v>79.97066035227499</v>
      </c>
      <c r="H2406" s="7">
        <v>250.57557091756908</v>
      </c>
      <c r="I2406" s="7">
        <f t="shared" si="60"/>
        <v>150.83048767837627</v>
      </c>
    </row>
    <row r="2407" spans="1:9" x14ac:dyDescent="0.25">
      <c r="A2407" s="16"/>
      <c r="B2407" s="5">
        <f>DATE(YEAR(siječanj!B2407),MONTH(siječanj!B2407)+11,DAY(siječanj!B2407))</f>
        <v>43825</v>
      </c>
      <c r="C2407" s="9">
        <v>25.0416666666667</v>
      </c>
      <c r="D2407">
        <v>1.3706017599509226</v>
      </c>
      <c r="E2407" s="6">
        <v>102.21473043629989</v>
      </c>
      <c r="F2407" s="7">
        <v>64.194296935184269</v>
      </c>
      <c r="G2407" s="7">
        <v>78.601783820036928</v>
      </c>
      <c r="H2407" s="7">
        <v>252.23263335864095</v>
      </c>
      <c r="I2407" s="7">
        <f t="shared" si="60"/>
        <v>140.09568942890175</v>
      </c>
    </row>
    <row r="2408" spans="1:9" x14ac:dyDescent="0.25">
      <c r="A2408" s="16"/>
      <c r="B2408" s="5">
        <f>DATE(YEAR(siječanj!B2408),MONTH(siječanj!B2408)+11,DAY(siječanj!B2408))</f>
        <v>43825</v>
      </c>
      <c r="C2408" s="9">
        <v>25.0520833333333</v>
      </c>
      <c r="D2408">
        <v>1.3706017599509226</v>
      </c>
      <c r="E2408" s="6">
        <v>96.819701133035565</v>
      </c>
      <c r="F2408" s="7">
        <v>62.401911103531063</v>
      </c>
      <c r="G2408" s="7">
        <v>79.716462558783164</v>
      </c>
      <c r="H2408" s="7">
        <v>251.53718361976172</v>
      </c>
      <c r="I2408" s="7">
        <f t="shared" si="60"/>
        <v>132.70125277086089</v>
      </c>
    </row>
    <row r="2409" spans="1:9" x14ac:dyDescent="0.25">
      <c r="A2409" s="16"/>
      <c r="B2409" s="5">
        <f>DATE(YEAR(siječanj!B2409),MONTH(siječanj!B2409)+11,DAY(siječanj!B2409))</f>
        <v>43825</v>
      </c>
      <c r="C2409" s="9">
        <v>25.0625</v>
      </c>
      <c r="D2409">
        <v>1.3706017599509226</v>
      </c>
      <c r="E2409" s="6">
        <v>92.743910850823553</v>
      </c>
      <c r="F2409" s="7">
        <v>63.2389868773286</v>
      </c>
      <c r="G2409" s="7">
        <v>80.175555117178646</v>
      </c>
      <c r="H2409" s="7">
        <v>251.68510918224462</v>
      </c>
      <c r="I2409" s="7">
        <f t="shared" si="60"/>
        <v>127.11496743687023</v>
      </c>
    </row>
    <row r="2410" spans="1:9" x14ac:dyDescent="0.25">
      <c r="A2410" s="16"/>
      <c r="B2410" s="5">
        <f>DATE(YEAR(siječanj!B2410),MONTH(siječanj!B2410)+11,DAY(siječanj!B2410))</f>
        <v>43825</v>
      </c>
      <c r="C2410" s="9">
        <v>25.0729166666667</v>
      </c>
      <c r="D2410">
        <v>1.3706017599509226</v>
      </c>
      <c r="E2410" s="6">
        <v>88.46167806000831</v>
      </c>
      <c r="F2410" s="7">
        <v>63.101002061621386</v>
      </c>
      <c r="G2410" s="7">
        <v>82.188638355205271</v>
      </c>
      <c r="H2410" s="7">
        <v>249.69789325351857</v>
      </c>
      <c r="I2410" s="7">
        <f t="shared" si="60"/>
        <v>121.24573163725931</v>
      </c>
    </row>
    <row r="2411" spans="1:9" x14ac:dyDescent="0.25">
      <c r="A2411" s="16"/>
      <c r="B2411" s="5">
        <f>DATE(YEAR(siječanj!B2411),MONTH(siječanj!B2411)+11,DAY(siječanj!B2411))</f>
        <v>43825</v>
      </c>
      <c r="C2411" s="9">
        <v>25.0833333333333</v>
      </c>
      <c r="D2411">
        <v>1.3706017599509226</v>
      </c>
      <c r="E2411" s="6">
        <v>85.176199515660514</v>
      </c>
      <c r="F2411" s="7">
        <v>62.071622493181742</v>
      </c>
      <c r="G2411" s="7">
        <v>82.500480111373534</v>
      </c>
      <c r="H2411" s="7">
        <v>248.8926661493596</v>
      </c>
      <c r="I2411" s="7">
        <f t="shared" si="60"/>
        <v>116.74264896209522</v>
      </c>
    </row>
    <row r="2412" spans="1:9" x14ac:dyDescent="0.25">
      <c r="A2412" s="16"/>
      <c r="B2412" s="5">
        <f>DATE(YEAR(siječanj!B2412),MONTH(siječanj!B2412)+11,DAY(siječanj!B2412))</f>
        <v>43825</v>
      </c>
      <c r="C2412" s="9">
        <v>25.09375</v>
      </c>
      <c r="D2412">
        <v>1.3706017599509226</v>
      </c>
      <c r="E2412" s="6">
        <v>82.78544910888445</v>
      </c>
      <c r="F2412" s="7">
        <v>62.247426707330177</v>
      </c>
      <c r="G2412" s="7">
        <v>84.105744656280677</v>
      </c>
      <c r="H2412" s="7">
        <v>251.20292017160111</v>
      </c>
      <c r="I2412" s="7">
        <f t="shared" si="60"/>
        <v>113.46588224696457</v>
      </c>
    </row>
    <row r="2413" spans="1:9" x14ac:dyDescent="0.25">
      <c r="A2413" s="16"/>
      <c r="B2413" s="5">
        <f>DATE(YEAR(siječanj!B2413),MONTH(siječanj!B2413)+11,DAY(siječanj!B2413))</f>
        <v>43825</v>
      </c>
      <c r="C2413" s="9">
        <v>25.1041666666667</v>
      </c>
      <c r="D2413">
        <v>1.3706017599509226</v>
      </c>
      <c r="E2413" s="6">
        <v>80.514752249307051</v>
      </c>
      <c r="F2413" s="7">
        <v>61.129091482830773</v>
      </c>
      <c r="G2413" s="7">
        <v>82.698735845968244</v>
      </c>
      <c r="H2413" s="7">
        <v>251.23958466105572</v>
      </c>
      <c r="I2413" s="7">
        <f t="shared" si="60"/>
        <v>110.35366113491274</v>
      </c>
    </row>
    <row r="2414" spans="1:9" x14ac:dyDescent="0.25">
      <c r="A2414" s="16"/>
      <c r="B2414" s="5">
        <f>DATE(YEAR(siječanj!B2414),MONTH(siječanj!B2414)+11,DAY(siječanj!B2414))</f>
        <v>43825</v>
      </c>
      <c r="C2414" s="9">
        <v>25.1145833333333</v>
      </c>
      <c r="D2414">
        <v>1.3706017599509226</v>
      </c>
      <c r="E2414" s="6">
        <v>77.519529259411925</v>
      </c>
      <c r="F2414" s="7">
        <v>61.60647559916233</v>
      </c>
      <c r="G2414" s="7">
        <v>80.036135480690689</v>
      </c>
      <c r="H2414" s="7">
        <v>250.89011796073933</v>
      </c>
      <c r="I2414" s="7">
        <f t="shared" si="60"/>
        <v>106.24840323351702</v>
      </c>
    </row>
    <row r="2415" spans="1:9" x14ac:dyDescent="0.25">
      <c r="A2415" s="16"/>
      <c r="B2415" s="5">
        <f>DATE(YEAR(siječanj!B2415),MONTH(siječanj!B2415)+11,DAY(siječanj!B2415))</f>
        <v>43825</v>
      </c>
      <c r="C2415" s="9">
        <v>25.125</v>
      </c>
      <c r="D2415">
        <v>1.3706017599509226</v>
      </c>
      <c r="E2415" s="6">
        <v>75.861282876331742</v>
      </c>
      <c r="F2415" s="7">
        <v>60.175748049748123</v>
      </c>
      <c r="G2415" s="7">
        <v>80.79769326877215</v>
      </c>
      <c r="H2415" s="7">
        <v>249.50157260592914</v>
      </c>
      <c r="I2415" s="7">
        <f t="shared" si="60"/>
        <v>103.97560782243508</v>
      </c>
    </row>
    <row r="2416" spans="1:9" x14ac:dyDescent="0.25">
      <c r="A2416" s="16"/>
      <c r="B2416" s="5">
        <f>DATE(YEAR(siječanj!B2416),MONTH(siječanj!B2416)+11,DAY(siječanj!B2416))</f>
        <v>43825</v>
      </c>
      <c r="C2416" s="9">
        <v>25.1354166666667</v>
      </c>
      <c r="D2416">
        <v>1.3706017599509226</v>
      </c>
      <c r="E2416" s="6">
        <v>73.722242599376344</v>
      </c>
      <c r="F2416" s="7">
        <v>60.724295888223502</v>
      </c>
      <c r="G2416" s="7">
        <v>80.70067672550293</v>
      </c>
      <c r="H2416" s="7">
        <v>250.0215366357649</v>
      </c>
      <c r="I2416" s="7">
        <f t="shared" si="60"/>
        <v>101.0438354542341</v>
      </c>
    </row>
    <row r="2417" spans="1:9" x14ac:dyDescent="0.25">
      <c r="A2417" s="16"/>
      <c r="B2417" s="5">
        <f>DATE(YEAR(siječanj!B2417),MONTH(siječanj!B2417)+11,DAY(siječanj!B2417))</f>
        <v>43825</v>
      </c>
      <c r="C2417" s="9">
        <v>25.1458333333333</v>
      </c>
      <c r="D2417">
        <v>1.3706017599509226</v>
      </c>
      <c r="E2417" s="6">
        <v>72.326517250282748</v>
      </c>
      <c r="F2417" s="7">
        <v>60.250857061997827</v>
      </c>
      <c r="G2417" s="7">
        <v>75.973378073382079</v>
      </c>
      <c r="H2417" s="7">
        <v>250.12590241964753</v>
      </c>
      <c r="I2417" s="7">
        <f t="shared" si="60"/>
        <v>99.130851834358296</v>
      </c>
    </row>
    <row r="2418" spans="1:9" x14ac:dyDescent="0.25">
      <c r="A2418" s="16"/>
      <c r="B2418" s="5">
        <f>DATE(YEAR(siječanj!B2418),MONTH(siječanj!B2418)+11,DAY(siječanj!B2418))</f>
        <v>43825</v>
      </c>
      <c r="C2418" s="9">
        <v>25.15625</v>
      </c>
      <c r="D2418">
        <v>1.3706017599509226</v>
      </c>
      <c r="E2418" s="6">
        <v>72.311149109772529</v>
      </c>
      <c r="F2418" s="7">
        <v>60.258807845008761</v>
      </c>
      <c r="G2418" s="7">
        <v>71.60015568583988</v>
      </c>
      <c r="H2418" s="7">
        <v>250.42390757211342</v>
      </c>
      <c r="I2418" s="7">
        <f t="shared" si="60"/>
        <v>99.109788233927816</v>
      </c>
    </row>
    <row r="2419" spans="1:9" x14ac:dyDescent="0.25">
      <c r="A2419" s="16"/>
      <c r="B2419" s="5">
        <f>DATE(YEAR(siječanj!B2419),MONTH(siječanj!B2419)+11,DAY(siječanj!B2419))</f>
        <v>43825</v>
      </c>
      <c r="C2419" s="9">
        <v>25.1666666666667</v>
      </c>
      <c r="D2419">
        <v>1.3706017599509226</v>
      </c>
      <c r="E2419" s="6">
        <v>70.274053544766559</v>
      </c>
      <c r="F2419" s="7">
        <v>59.892289190116429</v>
      </c>
      <c r="G2419" s="7">
        <v>70.754995888523354</v>
      </c>
      <c r="H2419" s="7">
        <v>249.7785837439678</v>
      </c>
      <c r="I2419" s="7">
        <f t="shared" si="60"/>
        <v>96.317741467342415</v>
      </c>
    </row>
    <row r="2420" spans="1:9" x14ac:dyDescent="0.25">
      <c r="A2420" s="16"/>
      <c r="B2420" s="5">
        <f>DATE(YEAR(siječanj!B2420),MONTH(siječanj!B2420)+11,DAY(siječanj!B2420))</f>
        <v>43825</v>
      </c>
      <c r="C2420" s="9">
        <v>25.1770833333333</v>
      </c>
      <c r="D2420">
        <v>1.3706017599509226</v>
      </c>
      <c r="E2420" s="6">
        <v>69.924367300448978</v>
      </c>
      <c r="F2420" s="7">
        <v>59.859884030080941</v>
      </c>
      <c r="G2420" s="7">
        <v>68.149911040353999</v>
      </c>
      <c r="H2420" s="7">
        <v>249.76605676843198</v>
      </c>
      <c r="I2420" s="7">
        <f t="shared" si="60"/>
        <v>95.838460885450118</v>
      </c>
    </row>
    <row r="2421" spans="1:9" x14ac:dyDescent="0.25">
      <c r="A2421" s="16"/>
      <c r="B2421" s="5">
        <f>DATE(YEAR(siječanj!B2421),MONTH(siječanj!B2421)+11,DAY(siječanj!B2421))</f>
        <v>43825</v>
      </c>
      <c r="C2421" s="9">
        <v>25.1875</v>
      </c>
      <c r="D2421">
        <v>1.3706017599509226</v>
      </c>
      <c r="E2421" s="6">
        <v>70.040820521744592</v>
      </c>
      <c r="F2421" s="7">
        <v>59.898293415954065</v>
      </c>
      <c r="G2421" s="7">
        <v>67.216649624989614</v>
      </c>
      <c r="H2421" s="7">
        <v>249.89461909439063</v>
      </c>
      <c r="I2421" s="7">
        <f t="shared" si="60"/>
        <v>95.998071875509837</v>
      </c>
    </row>
    <row r="2422" spans="1:9" x14ac:dyDescent="0.25">
      <c r="A2422" s="16"/>
      <c r="B2422" s="5">
        <f>DATE(YEAR(siječanj!B2422),MONTH(siječanj!B2422)+11,DAY(siječanj!B2422))</f>
        <v>43825</v>
      </c>
      <c r="C2422" s="9">
        <v>25.1979166666667</v>
      </c>
      <c r="D2422">
        <v>1.3706017599509226</v>
      </c>
      <c r="E2422" s="6">
        <v>69.71360579046609</v>
      </c>
      <c r="F2422" s="7">
        <v>60.717484944876929</v>
      </c>
      <c r="G2422" s="7">
        <v>61.488053545571695</v>
      </c>
      <c r="H2422" s="7">
        <v>249.68906704329757</v>
      </c>
      <c r="I2422" s="7">
        <f t="shared" si="60"/>
        <v>95.54959078893765</v>
      </c>
    </row>
    <row r="2423" spans="1:9" x14ac:dyDescent="0.25">
      <c r="A2423" s="16"/>
      <c r="B2423" s="5">
        <f>DATE(YEAR(siječanj!B2423),MONTH(siječanj!B2423)+11,DAY(siječanj!B2423))</f>
        <v>43825</v>
      </c>
      <c r="C2423" s="9">
        <v>25.2083333333333</v>
      </c>
      <c r="D2423">
        <v>1.3706017599509226</v>
      </c>
      <c r="E2423" s="6">
        <v>69.078494205603775</v>
      </c>
      <c r="F2423" s="7">
        <v>58.214212420015201</v>
      </c>
      <c r="G2423" s="7">
        <v>59.759453157675964</v>
      </c>
      <c r="H2423" s="7">
        <v>249.43166926109348</v>
      </c>
      <c r="I2423" s="7">
        <f t="shared" si="60"/>
        <v>94.679105732960139</v>
      </c>
    </row>
    <row r="2424" spans="1:9" x14ac:dyDescent="0.25">
      <c r="A2424" s="16"/>
      <c r="B2424" s="5">
        <f>DATE(YEAR(siječanj!B2424),MONTH(siječanj!B2424)+11,DAY(siječanj!B2424))</f>
        <v>43825</v>
      </c>
      <c r="C2424" s="9">
        <v>25.21875</v>
      </c>
      <c r="D2424">
        <v>1.3706017599509226</v>
      </c>
      <c r="E2424" s="6">
        <v>69.42392994109403</v>
      </c>
      <c r="F2424" s="7">
        <v>58.128672269428577</v>
      </c>
      <c r="G2424" s="7">
        <v>58.137306048391878</v>
      </c>
      <c r="H2424" s="7">
        <v>248.71174884937415</v>
      </c>
      <c r="I2424" s="7">
        <f t="shared" si="60"/>
        <v>95.152560559973026</v>
      </c>
    </row>
    <row r="2425" spans="1:9" x14ac:dyDescent="0.25">
      <c r="A2425" s="16"/>
      <c r="B2425" s="5">
        <f>DATE(YEAR(siječanj!B2425),MONTH(siječanj!B2425)+11,DAY(siječanj!B2425))</f>
        <v>43825</v>
      </c>
      <c r="C2425" s="9">
        <v>25.2291666666667</v>
      </c>
      <c r="D2425">
        <v>1.3706017599509226</v>
      </c>
      <c r="E2425" s="6">
        <v>69.415631423159297</v>
      </c>
      <c r="F2425" s="7">
        <v>58.552259164418096</v>
      </c>
      <c r="G2425" s="7">
        <v>58.286435367054764</v>
      </c>
      <c r="H2425" s="7">
        <v>248.85603867756291</v>
      </c>
      <c r="I2425" s="7">
        <f t="shared" si="60"/>
        <v>95.141186596686694</v>
      </c>
    </row>
    <row r="2426" spans="1:9" x14ac:dyDescent="0.25">
      <c r="A2426" s="16"/>
      <c r="B2426" s="5">
        <f>DATE(YEAR(siječanj!B2426),MONTH(siječanj!B2426)+11,DAY(siječanj!B2426))</f>
        <v>43825</v>
      </c>
      <c r="C2426" s="9">
        <v>25.2395833333333</v>
      </c>
      <c r="D2426">
        <v>1.3706017599509226</v>
      </c>
      <c r="E2426" s="6">
        <v>70.306975631587548</v>
      </c>
      <c r="F2426" s="7">
        <v>58.877743591393305</v>
      </c>
      <c r="G2426" s="7">
        <v>58.399628024075554</v>
      </c>
      <c r="H2426" s="7">
        <v>247.86361427777609</v>
      </c>
      <c r="I2426" s="7">
        <f t="shared" si="60"/>
        <v>96.362864537480519</v>
      </c>
    </row>
    <row r="2427" spans="1:9" x14ac:dyDescent="0.25">
      <c r="A2427" s="16"/>
      <c r="B2427" s="5">
        <f>DATE(YEAR(siječanj!B2427),MONTH(siječanj!B2427)+11,DAY(siječanj!B2427))</f>
        <v>43825</v>
      </c>
      <c r="C2427" s="9">
        <v>25.25</v>
      </c>
      <c r="D2427">
        <v>1.3706017599509226</v>
      </c>
      <c r="E2427" s="6">
        <v>71.906733345558806</v>
      </c>
      <c r="F2427" s="7">
        <v>59.415832196892161</v>
      </c>
      <c r="G2427" s="7">
        <v>59.740142169274293</v>
      </c>
      <c r="H2427" s="7">
        <v>247.78401930990586</v>
      </c>
      <c r="I2427" s="7">
        <f t="shared" si="60"/>
        <v>98.55549527574459</v>
      </c>
    </row>
    <row r="2428" spans="1:9" x14ac:dyDescent="0.25">
      <c r="A2428" s="16"/>
      <c r="B2428" s="5">
        <f>DATE(YEAR(siječanj!B2428),MONTH(siječanj!B2428)+11,DAY(siječanj!B2428))</f>
        <v>43825</v>
      </c>
      <c r="C2428" s="9">
        <v>25.2604166666667</v>
      </c>
      <c r="D2428">
        <v>1.3706017599509226</v>
      </c>
      <c r="E2428" s="6">
        <v>74.284765975806181</v>
      </c>
      <c r="F2428" s="7">
        <v>61.80144838456782</v>
      </c>
      <c r="G2428" s="7">
        <v>59.035947369188726</v>
      </c>
      <c r="H2428" s="7">
        <v>239.96394803072573</v>
      </c>
      <c r="I2428" s="7">
        <f t="shared" si="60"/>
        <v>101.81483098398236</v>
      </c>
    </row>
    <row r="2429" spans="1:9" x14ac:dyDescent="0.25">
      <c r="A2429" s="16"/>
      <c r="B2429" s="5">
        <f>DATE(YEAR(siječanj!B2429),MONTH(siječanj!B2429)+11,DAY(siječanj!B2429))</f>
        <v>43825</v>
      </c>
      <c r="C2429" s="9">
        <v>25.2708333333333</v>
      </c>
      <c r="D2429">
        <v>1.3706017599509226</v>
      </c>
      <c r="E2429" s="6">
        <v>75.713601021755395</v>
      </c>
      <c r="F2429" s="7">
        <v>67.169314580854916</v>
      </c>
      <c r="G2429" s="7">
        <v>59.878578394380327</v>
      </c>
      <c r="H2429" s="7">
        <v>227.54090607262179</v>
      </c>
      <c r="I2429" s="7">
        <f t="shared" si="60"/>
        <v>103.77319481263991</v>
      </c>
    </row>
    <row r="2430" spans="1:9" x14ac:dyDescent="0.25">
      <c r="A2430" s="16"/>
      <c r="B2430" s="5">
        <f>DATE(YEAR(siječanj!B2430),MONTH(siječanj!B2430)+11,DAY(siječanj!B2430))</f>
        <v>43825</v>
      </c>
      <c r="C2430" s="9">
        <v>25.28125</v>
      </c>
      <c r="D2430">
        <v>1.3706017599509226</v>
      </c>
      <c r="E2430" s="6">
        <v>79.710708251023078</v>
      </c>
      <c r="F2430" s="7">
        <v>66.566391574165422</v>
      </c>
      <c r="G2430" s="7">
        <v>59.097316253344424</v>
      </c>
      <c r="H2430" s="7">
        <v>208.38876924575916</v>
      </c>
      <c r="I2430" s="7">
        <f t="shared" si="60"/>
        <v>109.25163701578676</v>
      </c>
    </row>
    <row r="2431" spans="1:9" x14ac:dyDescent="0.25">
      <c r="A2431" s="16"/>
      <c r="B2431" s="5">
        <f>DATE(YEAR(siječanj!B2431),MONTH(siječanj!B2431)+11,DAY(siječanj!B2431))</f>
        <v>43825</v>
      </c>
      <c r="C2431" s="9">
        <v>25.2916666666667</v>
      </c>
      <c r="D2431">
        <v>1.3706017599509226</v>
      </c>
      <c r="E2431" s="6">
        <v>81.540970205025531</v>
      </c>
      <c r="F2431" s="7">
        <v>64.545776930842905</v>
      </c>
      <c r="G2431" s="7">
        <v>56.934296897929343</v>
      </c>
      <c r="H2431" s="7">
        <v>168.89633082145747</v>
      </c>
      <c r="I2431" s="7">
        <f t="shared" si="60"/>
        <v>111.76019727111374</v>
      </c>
    </row>
    <row r="2432" spans="1:9" x14ac:dyDescent="0.25">
      <c r="A2432" s="16"/>
      <c r="B2432" s="5">
        <f>DATE(YEAR(siječanj!B2432),MONTH(siječanj!B2432)+11,DAY(siječanj!B2432))</f>
        <v>43825</v>
      </c>
      <c r="C2432" s="9">
        <v>25.3020833333333</v>
      </c>
      <c r="D2432">
        <v>1.3706017599509226</v>
      </c>
      <c r="E2432" s="6">
        <v>85.905065492917302</v>
      </c>
      <c r="F2432" s="7">
        <v>63.832779126143343</v>
      </c>
      <c r="G2432" s="7">
        <v>55.665383129182267</v>
      </c>
      <c r="H2432" s="7">
        <v>147.42540189957774</v>
      </c>
      <c r="I2432" s="7">
        <f t="shared" si="60"/>
        <v>117.74163395329172</v>
      </c>
    </row>
    <row r="2433" spans="1:9" x14ac:dyDescent="0.25">
      <c r="A2433" s="16"/>
      <c r="B2433" s="5">
        <f>DATE(YEAR(siječanj!B2433),MONTH(siječanj!B2433)+11,DAY(siječanj!B2433))</f>
        <v>43825</v>
      </c>
      <c r="C2433" s="9">
        <v>25.3125</v>
      </c>
      <c r="D2433">
        <v>1.3706017599509226</v>
      </c>
      <c r="E2433" s="6">
        <v>91.900313892536289</v>
      </c>
      <c r="F2433" s="7">
        <v>63.740375856450875</v>
      </c>
      <c r="G2433" s="7">
        <v>56.535975149012394</v>
      </c>
      <c r="H2433" s="7">
        <v>84.944458649278658</v>
      </c>
      <c r="I2433" s="7">
        <f t="shared" si="60"/>
        <v>125.95873196115247</v>
      </c>
    </row>
    <row r="2434" spans="1:9" x14ac:dyDescent="0.25">
      <c r="A2434" s="16"/>
      <c r="B2434" s="5">
        <f>DATE(YEAR(siječanj!B2434),MONTH(siječanj!B2434)+11,DAY(siječanj!B2434))</f>
        <v>43825</v>
      </c>
      <c r="C2434" s="9">
        <v>25.3229166666667</v>
      </c>
      <c r="D2434">
        <v>1.3706017599509226</v>
      </c>
      <c r="E2434" s="6">
        <v>98.672072284401722</v>
      </c>
      <c r="F2434" s="7">
        <v>63.917741329857883</v>
      </c>
      <c r="G2434" s="7">
        <v>58.304923501034828</v>
      </c>
      <c r="H2434" s="7">
        <v>20.730038507186944</v>
      </c>
      <c r="I2434" s="7">
        <f t="shared" si="60"/>
        <v>135.24011593100565</v>
      </c>
    </row>
    <row r="2435" spans="1:9" x14ac:dyDescent="0.25">
      <c r="A2435" s="16"/>
      <c r="B2435" s="5">
        <f>DATE(YEAR(siječanj!B2435),MONTH(siječanj!B2435)+11,DAY(siječanj!B2435))</f>
        <v>43825</v>
      </c>
      <c r="C2435" s="9">
        <v>25.3333333333333</v>
      </c>
      <c r="D2435">
        <v>1.3706017599509226</v>
      </c>
      <c r="E2435" s="6">
        <v>104.72158266779874</v>
      </c>
      <c r="F2435" s="7">
        <v>62.097911048821139</v>
      </c>
      <c r="G2435" s="7">
        <v>57.978330574137793</v>
      </c>
      <c r="H2435" s="7">
        <v>3.3227039744861981</v>
      </c>
      <c r="I2435" s="7">
        <f t="shared" si="60"/>
        <v>143.53158550933099</v>
      </c>
    </row>
    <row r="2436" spans="1:9" x14ac:dyDescent="0.25">
      <c r="A2436" s="16"/>
      <c r="B2436" s="5">
        <f>DATE(YEAR(siječanj!B2436),MONTH(siječanj!B2436)+11,DAY(siječanj!B2436))</f>
        <v>43825</v>
      </c>
      <c r="C2436" s="9">
        <v>25.34375</v>
      </c>
      <c r="D2436">
        <v>1.3706017599509226</v>
      </c>
      <c r="E2436" s="6">
        <v>111.94335400346307</v>
      </c>
      <c r="F2436" s="7">
        <v>64.696841808050692</v>
      </c>
      <c r="G2436" s="7">
        <v>59.265194611047882</v>
      </c>
      <c r="H2436" s="7">
        <v>2.8004178369738559</v>
      </c>
      <c r="I2436" s="7">
        <f t="shared" ref="I2436:I2499" si="62">D2436*E2436</f>
        <v>153.42975801195564</v>
      </c>
    </row>
    <row r="2437" spans="1:9" x14ac:dyDescent="0.25">
      <c r="A2437" s="16"/>
      <c r="B2437" s="5">
        <f>DATE(YEAR(siječanj!B2437),MONTH(siječanj!B2437)+11,DAY(siječanj!B2437))</f>
        <v>43825</v>
      </c>
      <c r="C2437" s="9">
        <v>25.3541666666667</v>
      </c>
      <c r="D2437">
        <v>1.3706017599509226</v>
      </c>
      <c r="E2437" s="6">
        <v>121.01010128013303</v>
      </c>
      <c r="F2437" s="7">
        <v>65.482026782480034</v>
      </c>
      <c r="G2437" s="7">
        <v>57.775205949721581</v>
      </c>
      <c r="H2437" s="7">
        <v>2.2964034153157313</v>
      </c>
      <c r="I2437" s="7">
        <f t="shared" si="62"/>
        <v>165.85665778638972</v>
      </c>
    </row>
    <row r="2438" spans="1:9" x14ac:dyDescent="0.25">
      <c r="A2438" s="16"/>
      <c r="B2438" s="5">
        <f>DATE(YEAR(siječanj!B2438),MONTH(siječanj!B2438)+11,DAY(siječanj!B2438))</f>
        <v>43825</v>
      </c>
      <c r="C2438" s="9">
        <v>25.3645833333333</v>
      </c>
      <c r="D2438">
        <v>1.3706017599509226</v>
      </c>
      <c r="E2438" s="6">
        <v>130.09771694705924</v>
      </c>
      <c r="F2438" s="7">
        <v>67.084376458260039</v>
      </c>
      <c r="G2438" s="7">
        <v>61.301951972872686</v>
      </c>
      <c r="H2438" s="7">
        <v>2.4135833117023773</v>
      </c>
      <c r="I2438" s="7">
        <f t="shared" si="62"/>
        <v>178.31215981323635</v>
      </c>
    </row>
    <row r="2439" spans="1:9" x14ac:dyDescent="0.25">
      <c r="A2439" s="16"/>
      <c r="B2439" s="5">
        <f>DATE(YEAR(siječanj!B2439),MONTH(siječanj!B2439)+11,DAY(siječanj!B2439))</f>
        <v>43825</v>
      </c>
      <c r="C2439" s="9">
        <v>25.375</v>
      </c>
      <c r="D2439">
        <v>1.3706017599509226</v>
      </c>
      <c r="E2439" s="6">
        <v>137.40512382605246</v>
      </c>
      <c r="F2439" s="7">
        <v>66.065460136316872</v>
      </c>
      <c r="G2439" s="7">
        <v>62.795894349346703</v>
      </c>
      <c r="H2439" s="7">
        <v>2.1867010858290699</v>
      </c>
      <c r="I2439" s="7">
        <f t="shared" si="62"/>
        <v>188.32770454226196</v>
      </c>
    </row>
    <row r="2440" spans="1:9" x14ac:dyDescent="0.25">
      <c r="A2440" s="16"/>
      <c r="B2440" s="5">
        <f>DATE(YEAR(siječanj!B2440),MONTH(siječanj!B2440)+11,DAY(siječanj!B2440))</f>
        <v>43825</v>
      </c>
      <c r="C2440" s="9">
        <v>25.3854166666667</v>
      </c>
      <c r="D2440">
        <v>1.3706017599509226</v>
      </c>
      <c r="E2440" s="6">
        <v>142.43327029113539</v>
      </c>
      <c r="F2440" s="7">
        <v>65.525621636122025</v>
      </c>
      <c r="G2440" s="7">
        <v>67.797006841585642</v>
      </c>
      <c r="H2440" s="7">
        <v>1.8163674316950604</v>
      </c>
      <c r="I2440" s="7">
        <f t="shared" si="62"/>
        <v>195.21929093659563</v>
      </c>
    </row>
    <row r="2441" spans="1:9" x14ac:dyDescent="0.25">
      <c r="A2441" s="16"/>
      <c r="B2441" s="5">
        <f>DATE(YEAR(siječanj!B2441),MONTH(siječanj!B2441)+11,DAY(siječanj!B2441))</f>
        <v>43825</v>
      </c>
      <c r="C2441" s="9">
        <v>25.3958333333333</v>
      </c>
      <c r="D2441">
        <v>1.3706017599509226</v>
      </c>
      <c r="E2441" s="6">
        <v>148.23921818050223</v>
      </c>
      <c r="F2441" s="7">
        <v>66.386136366398048</v>
      </c>
      <c r="G2441" s="7">
        <v>71.005681498508324</v>
      </c>
      <c r="H2441" s="7">
        <v>1.8725512321235369</v>
      </c>
      <c r="I2441" s="7">
        <f t="shared" si="62"/>
        <v>203.17693333194515</v>
      </c>
    </row>
    <row r="2442" spans="1:9" x14ac:dyDescent="0.25">
      <c r="A2442" s="16"/>
      <c r="B2442" s="5">
        <f>DATE(YEAR(siječanj!B2442),MONTH(siječanj!B2442)+11,DAY(siječanj!B2442))</f>
        <v>43825</v>
      </c>
      <c r="C2442" s="9">
        <v>25.40625</v>
      </c>
      <c r="D2442">
        <v>1.3706017599509226</v>
      </c>
      <c r="E2442" s="6">
        <v>152.74473470662889</v>
      </c>
      <c r="F2442" s="7">
        <v>70.210483062258135</v>
      </c>
      <c r="G2442" s="7">
        <v>77.746609282320861</v>
      </c>
      <c r="H2442" s="7">
        <v>1.9481963158458988</v>
      </c>
      <c r="I2442" s="7">
        <f t="shared" si="62"/>
        <v>209.35220221214232</v>
      </c>
    </row>
    <row r="2443" spans="1:9" x14ac:dyDescent="0.25">
      <c r="A2443" s="16"/>
      <c r="B2443" s="5">
        <f>DATE(YEAR(siječanj!B2443),MONTH(siječanj!B2443)+11,DAY(siječanj!B2443))</f>
        <v>43825</v>
      </c>
      <c r="C2443" s="9">
        <v>25.4166666666667</v>
      </c>
      <c r="D2443">
        <v>1.3706017599509226</v>
      </c>
      <c r="E2443" s="6">
        <v>158.40956609998642</v>
      </c>
      <c r="F2443" s="7">
        <v>74.16076197343078</v>
      </c>
      <c r="G2443" s="7">
        <v>80.098122509143607</v>
      </c>
      <c r="H2443" s="7">
        <v>1.8423448232602329</v>
      </c>
      <c r="I2443" s="7">
        <f t="shared" si="62"/>
        <v>217.11643008970339</v>
      </c>
    </row>
    <row r="2444" spans="1:9" x14ac:dyDescent="0.25">
      <c r="A2444" s="16"/>
      <c r="B2444" s="5">
        <f>DATE(YEAR(siječanj!B2444),MONTH(siječanj!B2444)+11,DAY(siječanj!B2444))</f>
        <v>43825</v>
      </c>
      <c r="C2444" s="9">
        <v>25.4270833333333</v>
      </c>
      <c r="D2444">
        <v>1.3706017599509226</v>
      </c>
      <c r="E2444" s="6">
        <v>162.8538532622652</v>
      </c>
      <c r="F2444" s="7">
        <v>84.334019613320621</v>
      </c>
      <c r="G2444" s="7">
        <v>94.812854835773479</v>
      </c>
      <c r="H2444" s="7">
        <v>2.0839370660094398</v>
      </c>
      <c r="I2444" s="7">
        <f t="shared" si="62"/>
        <v>223.20777789604998</v>
      </c>
    </row>
    <row r="2445" spans="1:9" x14ac:dyDescent="0.25">
      <c r="A2445" s="16"/>
      <c r="B2445" s="5">
        <f>DATE(YEAR(siječanj!B2445),MONTH(siječanj!B2445)+11,DAY(siječanj!B2445))</f>
        <v>43825</v>
      </c>
      <c r="C2445" s="9">
        <v>25.4375</v>
      </c>
      <c r="D2445">
        <v>1.3706017599509226</v>
      </c>
      <c r="E2445" s="6">
        <v>170.10169842216303</v>
      </c>
      <c r="F2445" s="7">
        <v>88.770311708706444</v>
      </c>
      <c r="G2445" s="7">
        <v>96.300916813576023</v>
      </c>
      <c r="H2445" s="7">
        <v>2.3882242150722046</v>
      </c>
      <c r="I2445" s="7">
        <f t="shared" si="62"/>
        <v>233.14168722805772</v>
      </c>
    </row>
    <row r="2446" spans="1:9" x14ac:dyDescent="0.25">
      <c r="A2446" s="16"/>
      <c r="B2446" s="5">
        <f>DATE(YEAR(siječanj!B2446),MONTH(siječanj!B2446)+11,DAY(siječanj!B2446))</f>
        <v>43825</v>
      </c>
      <c r="C2446" s="9">
        <v>25.4479166666667</v>
      </c>
      <c r="D2446">
        <v>1.3706017599509226</v>
      </c>
      <c r="E2446" s="6">
        <v>172.34867502042837</v>
      </c>
      <c r="F2446" s="7">
        <v>91.065523359622219</v>
      </c>
      <c r="G2446" s="7">
        <v>95.041708713079871</v>
      </c>
      <c r="H2446" s="7">
        <v>3.2480583675276953</v>
      </c>
      <c r="I2446" s="7">
        <f t="shared" si="62"/>
        <v>236.22139730820874</v>
      </c>
    </row>
    <row r="2447" spans="1:9" x14ac:dyDescent="0.25">
      <c r="A2447" s="16"/>
      <c r="B2447" s="5">
        <f>DATE(YEAR(siječanj!B2447),MONTH(siječanj!B2447)+11,DAY(siječanj!B2447))</f>
        <v>43825</v>
      </c>
      <c r="C2447" s="9">
        <v>25.4583333333333</v>
      </c>
      <c r="D2447">
        <v>1.3706017599509226</v>
      </c>
      <c r="E2447" s="6">
        <v>175.2481146501469</v>
      </c>
      <c r="F2447" s="7">
        <v>90.282838808118584</v>
      </c>
      <c r="G2447" s="7">
        <v>98.543917618771104</v>
      </c>
      <c r="H2447" s="7">
        <v>3.2065855844523594</v>
      </c>
      <c r="I2447" s="7">
        <f t="shared" si="62"/>
        <v>240.19537436757241</v>
      </c>
    </row>
    <row r="2448" spans="1:9" x14ac:dyDescent="0.25">
      <c r="A2448" s="16"/>
      <c r="B2448" s="5">
        <f>DATE(YEAR(siječanj!B2448),MONTH(siječanj!B2448)+11,DAY(siječanj!B2448))</f>
        <v>43825</v>
      </c>
      <c r="C2448" s="9">
        <v>25.46875</v>
      </c>
      <c r="D2448">
        <v>1.3706017599509226</v>
      </c>
      <c r="E2448" s="6">
        <v>176.72192051625342</v>
      </c>
      <c r="F2448" s="7">
        <v>89.944442887480477</v>
      </c>
      <c r="G2448" s="7">
        <v>101.59192693943241</v>
      </c>
      <c r="H2448" s="7">
        <v>3.1786212450863616</v>
      </c>
      <c r="I2448" s="7">
        <f t="shared" si="62"/>
        <v>242.215375281484</v>
      </c>
    </row>
    <row r="2449" spans="1:9" x14ac:dyDescent="0.25">
      <c r="A2449" s="16"/>
      <c r="B2449" s="5">
        <f>DATE(YEAR(siječanj!B2449),MONTH(siječanj!B2449)+11,DAY(siječanj!B2449))</f>
        <v>43825</v>
      </c>
      <c r="C2449" s="9">
        <v>25.4791666666667</v>
      </c>
      <c r="D2449">
        <v>1.3706017599509226</v>
      </c>
      <c r="E2449" s="6">
        <v>178.43736909963351</v>
      </c>
      <c r="F2449" s="7">
        <v>91.198439099638975</v>
      </c>
      <c r="G2449" s="7">
        <v>96.06894010339154</v>
      </c>
      <c r="H2449" s="7">
        <v>4.1124236814081296</v>
      </c>
      <c r="I2449" s="7">
        <f t="shared" si="62"/>
        <v>244.56657212897008</v>
      </c>
    </row>
    <row r="2450" spans="1:9" x14ac:dyDescent="0.25">
      <c r="A2450" s="16"/>
      <c r="B2450" s="5">
        <f>DATE(YEAR(siječanj!B2450),MONTH(siječanj!B2450)+11,DAY(siječanj!B2450))</f>
        <v>43825</v>
      </c>
      <c r="C2450" s="9">
        <v>25.4895833333333</v>
      </c>
      <c r="D2450">
        <v>1.3706017599509226</v>
      </c>
      <c r="E2450" s="6">
        <v>180.29360362800949</v>
      </c>
      <c r="F2450" s="7">
        <v>91.050829863103786</v>
      </c>
      <c r="G2450" s="7">
        <v>95.65340664832901</v>
      </c>
      <c r="H2450" s="7">
        <v>4.0007634179606342</v>
      </c>
      <c r="I2450" s="7">
        <f t="shared" si="62"/>
        <v>247.11073044044386</v>
      </c>
    </row>
    <row r="2451" spans="1:9" x14ac:dyDescent="0.25">
      <c r="A2451" s="16"/>
      <c r="B2451" s="5">
        <f>DATE(YEAR(siječanj!B2451),MONTH(siječanj!B2451)+11,DAY(siječanj!B2451))</f>
        <v>43825</v>
      </c>
      <c r="C2451" s="9">
        <v>25.5</v>
      </c>
      <c r="D2451">
        <v>1.3706017599509226</v>
      </c>
      <c r="E2451" s="6">
        <v>180.17571901163467</v>
      </c>
      <c r="F2451" s="7">
        <v>92.124586921574675</v>
      </c>
      <c r="G2451" s="7">
        <v>96.809023398031101</v>
      </c>
      <c r="H2451" s="7">
        <v>4.0395719301429205</v>
      </c>
      <c r="I2451" s="7">
        <f t="shared" si="62"/>
        <v>246.94915757776937</v>
      </c>
    </row>
    <row r="2452" spans="1:9" x14ac:dyDescent="0.25">
      <c r="A2452" s="16"/>
      <c r="B2452" s="5">
        <f>DATE(YEAR(siječanj!B2452),MONTH(siječanj!B2452)+11,DAY(siječanj!B2452))</f>
        <v>43825</v>
      </c>
      <c r="C2452" s="9">
        <v>25.5104166666667</v>
      </c>
      <c r="D2452">
        <v>1.3706017599509226</v>
      </c>
      <c r="E2452" s="6">
        <v>179.37936404683424</v>
      </c>
      <c r="F2452" s="7">
        <v>91.983090275915643</v>
      </c>
      <c r="G2452" s="7">
        <v>93.851022309321365</v>
      </c>
      <c r="H2452" s="7">
        <v>4.1748454574348672</v>
      </c>
      <c r="I2452" s="7">
        <f t="shared" si="62"/>
        <v>245.85767206146826</v>
      </c>
    </row>
    <row r="2453" spans="1:9" x14ac:dyDescent="0.25">
      <c r="A2453" s="16"/>
      <c r="B2453" s="5">
        <f>DATE(YEAR(siječanj!B2453),MONTH(siječanj!B2453)+11,DAY(siječanj!B2453))</f>
        <v>43825</v>
      </c>
      <c r="C2453" s="9">
        <v>25.5208333333333</v>
      </c>
      <c r="D2453">
        <v>1.3706017599509226</v>
      </c>
      <c r="E2453" s="6">
        <v>176.46877402812521</v>
      </c>
      <c r="F2453" s="7">
        <v>91.572739969704557</v>
      </c>
      <c r="G2453" s="7">
        <v>92.317703338330546</v>
      </c>
      <c r="H2453" s="7">
        <v>5.1206706287629391</v>
      </c>
      <c r="I2453" s="7">
        <f t="shared" si="62"/>
        <v>241.86841225933009</v>
      </c>
    </row>
    <row r="2454" spans="1:9" x14ac:dyDescent="0.25">
      <c r="A2454" s="16"/>
      <c r="B2454" s="5">
        <f>DATE(YEAR(siječanj!B2454),MONTH(siječanj!B2454)+11,DAY(siječanj!B2454))</f>
        <v>43825</v>
      </c>
      <c r="C2454" s="9">
        <v>25.53125</v>
      </c>
      <c r="D2454">
        <v>1.3706017599509226</v>
      </c>
      <c r="E2454" s="6">
        <v>174.2985746030871</v>
      </c>
      <c r="F2454" s="7">
        <v>87.291161041156471</v>
      </c>
      <c r="G2454" s="7">
        <v>94.362299893742644</v>
      </c>
      <c r="H2454" s="7">
        <v>5.9748430805110431</v>
      </c>
      <c r="I2454" s="7">
        <f t="shared" si="62"/>
        <v>238.89393310792838</v>
      </c>
    </row>
    <row r="2455" spans="1:9" x14ac:dyDescent="0.25">
      <c r="A2455" s="16"/>
      <c r="B2455" s="5">
        <f>DATE(YEAR(siječanj!B2455),MONTH(siječanj!B2455)+11,DAY(siječanj!B2455))</f>
        <v>43825</v>
      </c>
      <c r="C2455" s="9">
        <v>25.5416666666667</v>
      </c>
      <c r="D2455">
        <v>1.3706017599509226</v>
      </c>
      <c r="E2455" s="6">
        <v>166.3766168093251</v>
      </c>
      <c r="F2455" s="7">
        <v>87.620032878965233</v>
      </c>
      <c r="G2455" s="7">
        <v>93.267847318071858</v>
      </c>
      <c r="H2455" s="7">
        <v>6.1328534535842376</v>
      </c>
      <c r="I2455" s="7">
        <f t="shared" si="62"/>
        <v>228.03608381354124</v>
      </c>
    </row>
    <row r="2456" spans="1:9" x14ac:dyDescent="0.25">
      <c r="A2456" s="16"/>
      <c r="B2456" s="5">
        <f>DATE(YEAR(siječanj!B2456),MONTH(siječanj!B2456)+11,DAY(siječanj!B2456))</f>
        <v>43825</v>
      </c>
      <c r="C2456" s="9">
        <v>25.5520833333333</v>
      </c>
      <c r="D2456">
        <v>1.3706017599509226</v>
      </c>
      <c r="E2456" s="6">
        <v>159.68339257355115</v>
      </c>
      <c r="F2456" s="7">
        <v>87.716533952521488</v>
      </c>
      <c r="G2456" s="7">
        <v>88.666734394985141</v>
      </c>
      <c r="H2456" s="7">
        <v>7.0621627466162238</v>
      </c>
      <c r="I2456" s="7">
        <f t="shared" si="62"/>
        <v>218.86233889624327</v>
      </c>
    </row>
    <row r="2457" spans="1:9" x14ac:dyDescent="0.25">
      <c r="A2457" s="16"/>
      <c r="B2457" s="5">
        <f>DATE(YEAR(siječanj!B2457),MONTH(siječanj!B2457)+11,DAY(siječanj!B2457))</f>
        <v>43825</v>
      </c>
      <c r="C2457" s="9">
        <v>25.5625</v>
      </c>
      <c r="D2457">
        <v>1.3706017599509226</v>
      </c>
      <c r="E2457" s="6">
        <v>155.34415214099047</v>
      </c>
      <c r="F2457" s="7">
        <v>87.088442162257238</v>
      </c>
      <c r="G2457" s="7">
        <v>88.792651191110735</v>
      </c>
      <c r="H2457" s="7">
        <v>7.7929393368787236</v>
      </c>
      <c r="I2457" s="7">
        <f t="shared" si="62"/>
        <v>212.91496832252543</v>
      </c>
    </row>
    <row r="2458" spans="1:9" x14ac:dyDescent="0.25">
      <c r="A2458" s="16"/>
      <c r="B2458" s="5">
        <f>DATE(YEAR(siječanj!B2458),MONTH(siječanj!B2458)+11,DAY(siječanj!B2458))</f>
        <v>43825</v>
      </c>
      <c r="C2458" s="9">
        <v>25.5729166666667</v>
      </c>
      <c r="D2458">
        <v>1.3706017599509226</v>
      </c>
      <c r="E2458" s="6">
        <v>150.22102338079949</v>
      </c>
      <c r="F2458" s="7">
        <v>86.000641797498972</v>
      </c>
      <c r="G2458" s="7">
        <v>91.306427295950002</v>
      </c>
      <c r="H2458" s="7">
        <v>7.2115740178021612</v>
      </c>
      <c r="I2458" s="7">
        <f t="shared" si="62"/>
        <v>205.89319902735247</v>
      </c>
    </row>
    <row r="2459" spans="1:9" x14ac:dyDescent="0.25">
      <c r="A2459" s="16"/>
      <c r="B2459" s="5">
        <f>DATE(YEAR(siječanj!B2459),MONTH(siječanj!B2459)+11,DAY(siječanj!B2459))</f>
        <v>43825</v>
      </c>
      <c r="C2459" s="9">
        <v>25.5833333333333</v>
      </c>
      <c r="D2459">
        <v>1.3706017599509226</v>
      </c>
      <c r="E2459" s="6">
        <v>148.17270992689632</v>
      </c>
      <c r="F2459" s="7">
        <v>85.792897991628678</v>
      </c>
      <c r="G2459" s="7">
        <v>92.030418769242189</v>
      </c>
      <c r="H2459" s="7">
        <v>6.7762513630407506</v>
      </c>
      <c r="I2459" s="7">
        <f t="shared" si="62"/>
        <v>203.08577700250163</v>
      </c>
    </row>
    <row r="2460" spans="1:9" x14ac:dyDescent="0.25">
      <c r="A2460" s="16"/>
      <c r="B2460" s="5">
        <f>DATE(YEAR(siječanj!B2460),MONTH(siječanj!B2460)+11,DAY(siječanj!B2460))</f>
        <v>43825</v>
      </c>
      <c r="C2460" s="9">
        <v>25.59375</v>
      </c>
      <c r="D2460">
        <v>1.3706017599509226</v>
      </c>
      <c r="E2460" s="6">
        <v>146.02860715694248</v>
      </c>
      <c r="F2460" s="7">
        <v>86.068169270572682</v>
      </c>
      <c r="G2460" s="7">
        <v>91.904738794633033</v>
      </c>
      <c r="H2460" s="7">
        <v>4.7963389181747269</v>
      </c>
      <c r="I2460" s="7">
        <f t="shared" si="62"/>
        <v>200.14706597248727</v>
      </c>
    </row>
    <row r="2461" spans="1:9" x14ac:dyDescent="0.25">
      <c r="A2461" s="16"/>
      <c r="B2461" s="5">
        <f>DATE(YEAR(siječanj!B2461),MONTH(siječanj!B2461)+11,DAY(siječanj!B2461))</f>
        <v>43825</v>
      </c>
      <c r="C2461" s="9">
        <v>25.6041666666667</v>
      </c>
      <c r="D2461">
        <v>1.3706017599509226</v>
      </c>
      <c r="E2461" s="6">
        <v>144.69555447852417</v>
      </c>
      <c r="F2461" s="7">
        <v>87.473651779533185</v>
      </c>
      <c r="G2461" s="7">
        <v>90.629812167722221</v>
      </c>
      <c r="H2461" s="7">
        <v>3.8135641213783344</v>
      </c>
      <c r="I2461" s="7">
        <f t="shared" si="62"/>
        <v>198.31998162533984</v>
      </c>
    </row>
    <row r="2462" spans="1:9" x14ac:dyDescent="0.25">
      <c r="A2462" s="16"/>
      <c r="B2462" s="5">
        <f>DATE(YEAR(siječanj!B2462),MONTH(siječanj!B2462)+11,DAY(siječanj!B2462))</f>
        <v>43825</v>
      </c>
      <c r="C2462" s="9">
        <v>25.6145833333333</v>
      </c>
      <c r="D2462">
        <v>1.3706017599509226</v>
      </c>
      <c r="E2462" s="6">
        <v>141.04507912279834</v>
      </c>
      <c r="F2462" s="7">
        <v>85.461401311775944</v>
      </c>
      <c r="G2462" s="7">
        <v>92.286394731069478</v>
      </c>
      <c r="H2462" s="7">
        <v>3.6389478270573541</v>
      </c>
      <c r="I2462" s="7">
        <f t="shared" si="62"/>
        <v>193.31663367812453</v>
      </c>
    </row>
    <row r="2463" spans="1:9" x14ac:dyDescent="0.25">
      <c r="A2463" s="16"/>
      <c r="B2463" s="5">
        <f>DATE(YEAR(siječanj!B2463),MONTH(siječanj!B2463)+11,DAY(siječanj!B2463))</f>
        <v>43825</v>
      </c>
      <c r="C2463" s="9">
        <v>25.625</v>
      </c>
      <c r="D2463">
        <v>1.3706017599509226</v>
      </c>
      <c r="E2463" s="6">
        <v>140.20805645688927</v>
      </c>
      <c r="F2463" s="7">
        <v>85.791208299731849</v>
      </c>
      <c r="G2463" s="7">
        <v>90.96306018062424</v>
      </c>
      <c r="H2463" s="7">
        <v>2.9971186659148872</v>
      </c>
      <c r="I2463" s="7">
        <f t="shared" si="62"/>
        <v>192.16940893911075</v>
      </c>
    </row>
    <row r="2464" spans="1:9" x14ac:dyDescent="0.25">
      <c r="A2464" s="16"/>
      <c r="B2464" s="5">
        <f>DATE(YEAR(siječanj!B2464),MONTH(siječanj!B2464)+11,DAY(siječanj!B2464))</f>
        <v>43825</v>
      </c>
      <c r="C2464" s="9">
        <v>25.6354166666667</v>
      </c>
      <c r="D2464">
        <v>1.3706017599509226</v>
      </c>
      <c r="E2464" s="6">
        <v>139.72444245662021</v>
      </c>
      <c r="F2464" s="7">
        <v>86.499478177936268</v>
      </c>
      <c r="G2464" s="7">
        <v>90.41157511941654</v>
      </c>
      <c r="H2464" s="7">
        <v>2.4342821853435037</v>
      </c>
      <c r="I2464" s="7">
        <f t="shared" si="62"/>
        <v>191.50656673920508</v>
      </c>
    </row>
    <row r="2465" spans="1:9" x14ac:dyDescent="0.25">
      <c r="A2465" s="16"/>
      <c r="B2465" s="5">
        <f>DATE(YEAR(siječanj!B2465),MONTH(siječanj!B2465)+11,DAY(siječanj!B2465))</f>
        <v>43825</v>
      </c>
      <c r="C2465" s="9">
        <v>25.6458333333333</v>
      </c>
      <c r="D2465">
        <v>1.3706017599509226</v>
      </c>
      <c r="E2465" s="6">
        <v>138.38567908757051</v>
      </c>
      <c r="F2465" s="7">
        <v>86.096087315309731</v>
      </c>
      <c r="G2465" s="7">
        <v>90.391714223425808</v>
      </c>
      <c r="H2465" s="7">
        <v>2.2904245633229152</v>
      </c>
      <c r="I2465" s="7">
        <f t="shared" si="62"/>
        <v>189.67165530942773</v>
      </c>
    </row>
    <row r="2466" spans="1:9" x14ac:dyDescent="0.25">
      <c r="A2466" s="16"/>
      <c r="B2466" s="5">
        <f>DATE(YEAR(siječanj!B2466),MONTH(siječanj!B2466)+11,DAY(siječanj!B2466))</f>
        <v>43825</v>
      </c>
      <c r="C2466" s="9">
        <v>25.65625</v>
      </c>
      <c r="D2466">
        <v>1.3706017599509226</v>
      </c>
      <c r="E2466" s="6">
        <v>135.74330788908551</v>
      </c>
      <c r="F2466" s="7">
        <v>86.110355378714004</v>
      </c>
      <c r="G2466" s="7">
        <v>92.304750405557272</v>
      </c>
      <c r="H2466" s="7">
        <v>2.5124334645548227</v>
      </c>
      <c r="I2466" s="7">
        <f t="shared" si="62"/>
        <v>186.05001669434057</v>
      </c>
    </row>
    <row r="2467" spans="1:9" x14ac:dyDescent="0.25">
      <c r="A2467" s="16"/>
      <c r="B2467" s="5">
        <f>DATE(YEAR(siječanj!B2467),MONTH(siječanj!B2467)+11,DAY(siječanj!B2467))</f>
        <v>43825</v>
      </c>
      <c r="C2467" s="9">
        <v>25.6666666666667</v>
      </c>
      <c r="D2467">
        <v>1.3706017599509226</v>
      </c>
      <c r="E2467" s="6">
        <v>135.45873920176777</v>
      </c>
      <c r="F2467" s="7">
        <v>87.634854808121901</v>
      </c>
      <c r="G2467" s="7">
        <v>91.882308987277284</v>
      </c>
      <c r="H2467" s="7">
        <v>2.9140010176787463</v>
      </c>
      <c r="I2467" s="7">
        <f t="shared" si="62"/>
        <v>185.65998635067595</v>
      </c>
    </row>
    <row r="2468" spans="1:9" x14ac:dyDescent="0.25">
      <c r="A2468" s="16"/>
      <c r="B2468" s="5">
        <f>DATE(YEAR(siječanj!B2468),MONTH(siječanj!B2468)+11,DAY(siječanj!B2468))</f>
        <v>43825</v>
      </c>
      <c r="C2468" s="9">
        <v>25.6770833333333</v>
      </c>
      <c r="D2468">
        <v>1.3706017599509226</v>
      </c>
      <c r="E2468" s="6">
        <v>136.57310508704637</v>
      </c>
      <c r="F2468" s="7">
        <v>88.29566481297735</v>
      </c>
      <c r="G2468" s="7">
        <v>93.485795363848979</v>
      </c>
      <c r="H2468" s="7">
        <v>4.5856904360155157</v>
      </c>
      <c r="I2468" s="7">
        <f t="shared" si="62"/>
        <v>187.18733819426805</v>
      </c>
    </row>
    <row r="2469" spans="1:9" x14ac:dyDescent="0.25">
      <c r="A2469" s="16"/>
      <c r="B2469" s="5">
        <f>DATE(YEAR(siječanj!B2469),MONTH(siječanj!B2469)+11,DAY(siječanj!B2469))</f>
        <v>43825</v>
      </c>
      <c r="C2469" s="9">
        <v>25.6875</v>
      </c>
      <c r="D2469">
        <v>1.3706017599509226</v>
      </c>
      <c r="E2469" s="6">
        <v>140.63434318350204</v>
      </c>
      <c r="F2469" s="7">
        <v>90.034546410244502</v>
      </c>
      <c r="G2469" s="7">
        <v>93.909485112495403</v>
      </c>
      <c r="H2469" s="7">
        <v>10.928969265334199</v>
      </c>
      <c r="I2469" s="7">
        <f t="shared" si="62"/>
        <v>192.75367827684994</v>
      </c>
    </row>
    <row r="2470" spans="1:9" x14ac:dyDescent="0.25">
      <c r="A2470" s="16"/>
      <c r="B2470" s="5">
        <f>DATE(YEAR(siječanj!B2470),MONTH(siječanj!B2470)+11,DAY(siječanj!B2470))</f>
        <v>43825</v>
      </c>
      <c r="C2470" s="9">
        <v>25.6979166666667</v>
      </c>
      <c r="D2470">
        <v>1.3706017599509226</v>
      </c>
      <c r="E2470" s="6">
        <v>144.41291152383721</v>
      </c>
      <c r="F2470" s="7">
        <v>92.583215859203492</v>
      </c>
      <c r="G2470" s="7">
        <v>93.765172502641917</v>
      </c>
      <c r="H2470" s="7">
        <v>54.87374551466236</v>
      </c>
      <c r="I2470" s="7">
        <f t="shared" si="62"/>
        <v>197.93259069420816</v>
      </c>
    </row>
    <row r="2471" spans="1:9" x14ac:dyDescent="0.25">
      <c r="A2471" s="16"/>
      <c r="B2471" s="5">
        <f>DATE(YEAR(siječanj!B2471),MONTH(siječanj!B2471)+11,DAY(siječanj!B2471))</f>
        <v>43825</v>
      </c>
      <c r="C2471" s="9">
        <v>25.7083333333333</v>
      </c>
      <c r="D2471">
        <v>1.3706017599509226</v>
      </c>
      <c r="E2471" s="6">
        <v>148.60056304840157</v>
      </c>
      <c r="F2471" s="7">
        <v>95.033228974395811</v>
      </c>
      <c r="G2471" s="7">
        <v>96.16015652646945</v>
      </c>
      <c r="H2471" s="7">
        <v>135.61272709481537</v>
      </c>
      <c r="I2471" s="7">
        <f t="shared" si="62"/>
        <v>203.67219324383723</v>
      </c>
    </row>
    <row r="2472" spans="1:9" x14ac:dyDescent="0.25">
      <c r="A2472" s="16"/>
      <c r="B2472" s="5">
        <f>DATE(YEAR(siječanj!B2472),MONTH(siječanj!B2472)+11,DAY(siječanj!B2472))</f>
        <v>43825</v>
      </c>
      <c r="C2472" s="9">
        <v>25.71875</v>
      </c>
      <c r="D2472">
        <v>1.3706017599509226</v>
      </c>
      <c r="E2472" s="6">
        <v>155.94795171033442</v>
      </c>
      <c r="F2472" s="7">
        <v>96.509257123428611</v>
      </c>
      <c r="G2472" s="7">
        <v>98.408503878442971</v>
      </c>
      <c r="H2472" s="7">
        <v>171.36447415902603</v>
      </c>
      <c r="I2472" s="7">
        <f t="shared" si="62"/>
        <v>213.74253707492585</v>
      </c>
    </row>
    <row r="2473" spans="1:9" x14ac:dyDescent="0.25">
      <c r="A2473" s="16"/>
      <c r="B2473" s="5">
        <f>DATE(YEAR(siječanj!B2473),MONTH(siječanj!B2473)+11,DAY(siječanj!B2473))</f>
        <v>43825</v>
      </c>
      <c r="C2473" s="9">
        <v>25.7291666666667</v>
      </c>
      <c r="D2473">
        <v>1.3706017599509226</v>
      </c>
      <c r="E2473" s="6">
        <v>161.9201866123698</v>
      </c>
      <c r="F2473" s="7">
        <v>99.975300839723673</v>
      </c>
      <c r="G2473" s="7">
        <v>98.416298918866175</v>
      </c>
      <c r="H2473" s="7">
        <v>191.29495426610202</v>
      </c>
      <c r="I2473" s="7">
        <f t="shared" si="62"/>
        <v>221.92809274249586</v>
      </c>
    </row>
    <row r="2474" spans="1:9" x14ac:dyDescent="0.25">
      <c r="A2474" s="16"/>
      <c r="B2474" s="5">
        <f>DATE(YEAR(siječanj!B2474),MONTH(siječanj!B2474)+11,DAY(siječanj!B2474))</f>
        <v>43825</v>
      </c>
      <c r="C2474" s="9">
        <v>25.7395833333333</v>
      </c>
      <c r="D2474">
        <v>1.3706017599509226</v>
      </c>
      <c r="E2474" s="6">
        <v>167.82617730455178</v>
      </c>
      <c r="F2474" s="7">
        <v>100.90762546885465</v>
      </c>
      <c r="G2474" s="7">
        <v>100.28177411542889</v>
      </c>
      <c r="H2474" s="7">
        <v>197.21462402819813</v>
      </c>
      <c r="I2474" s="7">
        <f t="shared" si="62"/>
        <v>230.02285397945425</v>
      </c>
    </row>
    <row r="2475" spans="1:9" x14ac:dyDescent="0.25">
      <c r="A2475" s="16"/>
      <c r="B2475" s="5">
        <f>DATE(YEAR(siječanj!B2475),MONTH(siječanj!B2475)+11,DAY(siječanj!B2475))</f>
        <v>43825</v>
      </c>
      <c r="C2475" s="9">
        <v>25.75</v>
      </c>
      <c r="D2475">
        <v>1.3706017599509226</v>
      </c>
      <c r="E2475" s="6">
        <v>170.27649042306896</v>
      </c>
      <c r="F2475" s="7">
        <v>100.80474289858593</v>
      </c>
      <c r="G2475" s="7">
        <v>101.44447142708079</v>
      </c>
      <c r="H2475" s="7">
        <v>218.81460250845291</v>
      </c>
      <c r="I2475" s="7">
        <f t="shared" si="62"/>
        <v>233.38125745212474</v>
      </c>
    </row>
    <row r="2476" spans="1:9" x14ac:dyDescent="0.25">
      <c r="A2476" s="16"/>
      <c r="B2476" s="5">
        <f>DATE(YEAR(siječanj!B2476),MONTH(siječanj!B2476)+11,DAY(siječanj!B2476))</f>
        <v>43825</v>
      </c>
      <c r="C2476" s="9">
        <v>25.7604166666667</v>
      </c>
      <c r="D2476">
        <v>1.3706017599509226</v>
      </c>
      <c r="E2476" s="6">
        <v>173.69839620520554</v>
      </c>
      <c r="F2476" s="7">
        <v>103.21025811814863</v>
      </c>
      <c r="G2476" s="7">
        <v>103.76645822890194</v>
      </c>
      <c r="H2476" s="7">
        <v>224.58793046353873</v>
      </c>
      <c r="I2476" s="7">
        <f t="shared" si="62"/>
        <v>238.07132753950737</v>
      </c>
    </row>
    <row r="2477" spans="1:9" x14ac:dyDescent="0.25">
      <c r="A2477" s="16"/>
      <c r="B2477" s="5">
        <f>DATE(YEAR(siječanj!B2477),MONTH(siječanj!B2477)+11,DAY(siječanj!B2477))</f>
        <v>43825</v>
      </c>
      <c r="C2477" s="9">
        <v>25.7708333333333</v>
      </c>
      <c r="D2477">
        <v>1.3706017599509226</v>
      </c>
      <c r="E2477" s="6">
        <v>175.32437664026315</v>
      </c>
      <c r="F2477" s="7">
        <v>101.46522379480588</v>
      </c>
      <c r="G2477" s="7">
        <v>109.19735762035521</v>
      </c>
      <c r="H2477" s="7">
        <v>238.20506401939534</v>
      </c>
      <c r="I2477" s="7">
        <f t="shared" si="62"/>
        <v>240.29989918544311</v>
      </c>
    </row>
    <row r="2478" spans="1:9" x14ac:dyDescent="0.25">
      <c r="A2478" s="16"/>
      <c r="B2478" s="5">
        <f>DATE(YEAR(siječanj!B2478),MONTH(siječanj!B2478)+11,DAY(siječanj!B2478))</f>
        <v>43825</v>
      </c>
      <c r="C2478" s="9">
        <v>25.78125</v>
      </c>
      <c r="D2478">
        <v>1.3706017599509226</v>
      </c>
      <c r="E2478" s="6">
        <v>178.64455509985552</v>
      </c>
      <c r="F2478" s="7">
        <v>101.12719310448276</v>
      </c>
      <c r="G2478" s="7">
        <v>113.38746880858423</v>
      </c>
      <c r="H2478" s="7">
        <v>238.34452954632749</v>
      </c>
      <c r="I2478" s="7">
        <f t="shared" si="62"/>
        <v>244.85054162551154</v>
      </c>
    </row>
    <row r="2479" spans="1:9" x14ac:dyDescent="0.25">
      <c r="A2479" s="16"/>
      <c r="B2479" s="5">
        <f>DATE(YEAR(siječanj!B2479),MONTH(siječanj!B2479)+11,DAY(siječanj!B2479))</f>
        <v>43825</v>
      </c>
      <c r="C2479" s="9">
        <v>25.7916666666667</v>
      </c>
      <c r="D2479">
        <v>1.3706017599509226</v>
      </c>
      <c r="E2479" s="6">
        <v>179.01747917968174</v>
      </c>
      <c r="F2479" s="7">
        <v>100.37517987239841</v>
      </c>
      <c r="G2479" s="7">
        <v>114.54547785699499</v>
      </c>
      <c r="H2479" s="7">
        <v>238.6462104521772</v>
      </c>
      <c r="I2479" s="7">
        <f t="shared" si="62"/>
        <v>245.36167202564943</v>
      </c>
    </row>
    <row r="2480" spans="1:9" x14ac:dyDescent="0.25">
      <c r="A2480" s="16"/>
      <c r="B2480" s="5">
        <f>DATE(YEAR(siječanj!B2480),MONTH(siječanj!B2480)+11,DAY(siječanj!B2480))</f>
        <v>43825</v>
      </c>
      <c r="C2480" s="9">
        <v>25.8020833333333</v>
      </c>
      <c r="D2480">
        <v>1.3706017599509226</v>
      </c>
      <c r="E2480" s="6">
        <v>181.84822673528524</v>
      </c>
      <c r="F2480" s="7">
        <v>100.66465098490762</v>
      </c>
      <c r="G2480" s="7">
        <v>116.09522581894986</v>
      </c>
      <c r="H2480" s="7">
        <v>238.96043434119858</v>
      </c>
      <c r="I2480" s="7">
        <f t="shared" si="62"/>
        <v>249.24149960733635</v>
      </c>
    </row>
    <row r="2481" spans="1:9" x14ac:dyDescent="0.25">
      <c r="A2481" s="16"/>
      <c r="B2481" s="5">
        <f>DATE(YEAR(siječanj!B2481),MONTH(siječanj!B2481)+11,DAY(siječanj!B2481))</f>
        <v>43825</v>
      </c>
      <c r="C2481" s="9">
        <v>25.8125</v>
      </c>
      <c r="D2481">
        <v>1.3706017599509226</v>
      </c>
      <c r="E2481" s="6">
        <v>186.02514775998418</v>
      </c>
      <c r="F2481" s="7">
        <v>100.14450281356268</v>
      </c>
      <c r="G2481" s="7">
        <v>118.76780881323486</v>
      </c>
      <c r="H2481" s="7">
        <v>238.79656117149253</v>
      </c>
      <c r="I2481" s="7">
        <f t="shared" si="62"/>
        <v>254.96639491496475</v>
      </c>
    </row>
    <row r="2482" spans="1:9" x14ac:dyDescent="0.25">
      <c r="A2482" s="16"/>
      <c r="B2482" s="5">
        <f>DATE(YEAR(siječanj!B2482),MONTH(siječanj!B2482)+11,DAY(siječanj!B2482))</f>
        <v>43825</v>
      </c>
      <c r="C2482" s="9">
        <v>25.8229166666667</v>
      </c>
      <c r="D2482">
        <v>1.3706017599509226</v>
      </c>
      <c r="E2482" s="6">
        <v>184.35066367877283</v>
      </c>
      <c r="F2482" s="7">
        <v>99.084576344822054</v>
      </c>
      <c r="G2482" s="7">
        <v>114.71582076403925</v>
      </c>
      <c r="H2482" s="7">
        <v>238.53730950496063</v>
      </c>
      <c r="I2482" s="7">
        <f t="shared" si="62"/>
        <v>252.67134408624668</v>
      </c>
    </row>
    <row r="2483" spans="1:9" x14ac:dyDescent="0.25">
      <c r="A2483" s="16"/>
      <c r="B2483" s="5">
        <f>DATE(YEAR(siječanj!B2483),MONTH(siječanj!B2483)+11,DAY(siječanj!B2483))</f>
        <v>43825</v>
      </c>
      <c r="C2483" s="9">
        <v>25.8333333333333</v>
      </c>
      <c r="D2483">
        <v>1.3706017599509226</v>
      </c>
      <c r="E2483" s="6">
        <v>183.99369340041159</v>
      </c>
      <c r="F2483" s="7">
        <v>98.640159281318276</v>
      </c>
      <c r="G2483" s="7">
        <v>113.75768104767435</v>
      </c>
      <c r="H2483" s="7">
        <v>238.65536882084223</v>
      </c>
      <c r="I2483" s="7">
        <f t="shared" si="62"/>
        <v>252.18207999447458</v>
      </c>
    </row>
    <row r="2484" spans="1:9" x14ac:dyDescent="0.25">
      <c r="A2484" s="16"/>
      <c r="B2484" s="5">
        <f>DATE(YEAR(siječanj!B2484),MONTH(siječanj!B2484)+11,DAY(siječanj!B2484))</f>
        <v>43825</v>
      </c>
      <c r="C2484" s="9">
        <v>25.84375</v>
      </c>
      <c r="D2484">
        <v>1.3706017599509226</v>
      </c>
      <c r="E2484" s="6">
        <v>185.53901641025547</v>
      </c>
      <c r="F2484" s="7">
        <v>99.911249074922296</v>
      </c>
      <c r="G2484" s="7">
        <v>112.87123402801329</v>
      </c>
      <c r="H2484" s="7">
        <v>238.5054443048316</v>
      </c>
      <c r="I2484" s="7">
        <f t="shared" si="62"/>
        <v>254.30010243145927</v>
      </c>
    </row>
    <row r="2485" spans="1:9" x14ac:dyDescent="0.25">
      <c r="A2485" s="16"/>
      <c r="B2485" s="5">
        <f>DATE(YEAR(siječanj!B2485),MONTH(siječanj!B2485)+11,DAY(siječanj!B2485))</f>
        <v>43825</v>
      </c>
      <c r="C2485" s="9">
        <v>25.8541666666667</v>
      </c>
      <c r="D2485">
        <v>1.3706017599509226</v>
      </c>
      <c r="E2485" s="6">
        <v>183.74194753534627</v>
      </c>
      <c r="F2485" s="7">
        <v>96.949464004510133</v>
      </c>
      <c r="G2485" s="7">
        <v>111.4716911163554</v>
      </c>
      <c r="H2485" s="7">
        <v>237.79347068383834</v>
      </c>
      <c r="I2485" s="7">
        <f t="shared" si="62"/>
        <v>251.83703666875567</v>
      </c>
    </row>
    <row r="2486" spans="1:9" x14ac:dyDescent="0.25">
      <c r="A2486" s="16"/>
      <c r="B2486" s="5">
        <f>DATE(YEAR(siječanj!B2486),MONTH(siječanj!B2486)+11,DAY(siječanj!B2486))</f>
        <v>43825</v>
      </c>
      <c r="C2486" s="9">
        <v>25.8645833333333</v>
      </c>
      <c r="D2486">
        <v>1.3706017599509226</v>
      </c>
      <c r="E2486" s="6">
        <v>181.16815028613968</v>
      </c>
      <c r="F2486" s="7">
        <v>96.365765758356943</v>
      </c>
      <c r="G2486" s="7">
        <v>110.40978745046411</v>
      </c>
      <c r="H2486" s="7">
        <v>238.31057935162798</v>
      </c>
      <c r="I2486" s="7">
        <f t="shared" si="62"/>
        <v>248.30938562923629</v>
      </c>
    </row>
    <row r="2487" spans="1:9" x14ac:dyDescent="0.25">
      <c r="A2487" s="16"/>
      <c r="B2487" s="5">
        <f>DATE(YEAR(siječanj!B2487),MONTH(siječanj!B2487)+11,DAY(siječanj!B2487))</f>
        <v>43825</v>
      </c>
      <c r="C2487" s="9">
        <v>25.875</v>
      </c>
      <c r="D2487">
        <v>1.3706017599509226</v>
      </c>
      <c r="E2487" s="6">
        <v>177.10638906540751</v>
      </c>
      <c r="F2487" s="7">
        <v>91.863451259876769</v>
      </c>
      <c r="G2487" s="7">
        <v>101.14781033151014</v>
      </c>
      <c r="H2487" s="7">
        <v>240.05080846432082</v>
      </c>
      <c r="I2487" s="7">
        <f t="shared" si="62"/>
        <v>242.74232855160037</v>
      </c>
    </row>
    <row r="2488" spans="1:9" x14ac:dyDescent="0.25">
      <c r="A2488" s="16"/>
      <c r="B2488" s="5">
        <f>DATE(YEAR(siječanj!B2488),MONTH(siječanj!B2488)+11,DAY(siječanj!B2488))</f>
        <v>43825</v>
      </c>
      <c r="C2488" s="9">
        <v>25.8854166666667</v>
      </c>
      <c r="D2488">
        <v>1.3706017599509226</v>
      </c>
      <c r="E2488" s="6">
        <v>183.92824132181562</v>
      </c>
      <c r="F2488" s="7">
        <v>82.185168994237173</v>
      </c>
      <c r="G2488" s="7">
        <v>87.217952677523215</v>
      </c>
      <c r="H2488" s="7">
        <v>245.3293614050701</v>
      </c>
      <c r="I2488" s="7">
        <f t="shared" si="62"/>
        <v>252.0923712603585</v>
      </c>
    </row>
    <row r="2489" spans="1:9" x14ac:dyDescent="0.25">
      <c r="A2489" s="16"/>
      <c r="B2489" s="5">
        <f>DATE(YEAR(siječanj!B2489),MONTH(siječanj!B2489)+11,DAY(siječanj!B2489))</f>
        <v>43825</v>
      </c>
      <c r="C2489" s="9">
        <v>25.8958333333333</v>
      </c>
      <c r="D2489">
        <v>1.3706017599509226</v>
      </c>
      <c r="E2489" s="6">
        <v>190.97010654599981</v>
      </c>
      <c r="F2489" s="7">
        <v>78.313061411032223</v>
      </c>
      <c r="G2489" s="7">
        <v>81.914250523954053</v>
      </c>
      <c r="H2489" s="7">
        <v>249.00109987370453</v>
      </c>
      <c r="I2489" s="7">
        <f t="shared" si="62"/>
        <v>261.74396412996254</v>
      </c>
    </row>
    <row r="2490" spans="1:9" x14ac:dyDescent="0.25">
      <c r="A2490" s="16"/>
      <c r="B2490" s="5">
        <f>DATE(YEAR(siječanj!B2490),MONTH(siječanj!B2490)+11,DAY(siječanj!B2490))</f>
        <v>43825</v>
      </c>
      <c r="C2490" s="9">
        <v>25.90625</v>
      </c>
      <c r="D2490">
        <v>1.3706017599509226</v>
      </c>
      <c r="E2490" s="6">
        <v>191.51213774488843</v>
      </c>
      <c r="F2490" s="7">
        <v>77.38148731013095</v>
      </c>
      <c r="G2490" s="7">
        <v>82.636664525111172</v>
      </c>
      <c r="H2490" s="7">
        <v>250.06428802875436</v>
      </c>
      <c r="I2490" s="7">
        <f t="shared" si="62"/>
        <v>262.48687304510759</v>
      </c>
    </row>
    <row r="2491" spans="1:9" x14ac:dyDescent="0.25">
      <c r="A2491" s="16"/>
      <c r="B2491" s="5">
        <f>DATE(YEAR(siječanj!B2491),MONTH(siječanj!B2491)+11,DAY(siječanj!B2491))</f>
        <v>43825</v>
      </c>
      <c r="C2491" s="9">
        <v>25.9166666666667</v>
      </c>
      <c r="D2491">
        <v>1.3706017599509226</v>
      </c>
      <c r="E2491" s="6">
        <v>189.26220802570728</v>
      </c>
      <c r="F2491" s="7">
        <v>76.695046966907086</v>
      </c>
      <c r="G2491" s="7">
        <v>82.859344987293511</v>
      </c>
      <c r="H2491" s="7">
        <v>249.99171441016219</v>
      </c>
      <c r="I2491" s="7">
        <f t="shared" si="62"/>
        <v>259.40311541223201</v>
      </c>
    </row>
    <row r="2492" spans="1:9" x14ac:dyDescent="0.25">
      <c r="A2492" s="16"/>
      <c r="B2492" s="5">
        <f>DATE(YEAR(siječanj!B2492),MONTH(siječanj!B2492)+11,DAY(siječanj!B2492))</f>
        <v>43825</v>
      </c>
      <c r="C2492" s="9">
        <v>25.9270833333333</v>
      </c>
      <c r="D2492">
        <v>1.3706017599509226</v>
      </c>
      <c r="E2492" s="6">
        <v>190.12572738291203</v>
      </c>
      <c r="F2492" s="7">
        <v>74.972913788370207</v>
      </c>
      <c r="G2492" s="7">
        <v>71.251879541452539</v>
      </c>
      <c r="H2492" s="7">
        <v>251.67506839265295</v>
      </c>
      <c r="I2492" s="7">
        <f t="shared" si="62"/>
        <v>260.58665656296853</v>
      </c>
    </row>
    <row r="2493" spans="1:9" x14ac:dyDescent="0.25">
      <c r="A2493" s="16"/>
      <c r="B2493" s="5">
        <f>DATE(YEAR(siječanj!B2493),MONTH(siječanj!B2493)+11,DAY(siječanj!B2493))</f>
        <v>43825</v>
      </c>
      <c r="C2493" s="9">
        <v>25.9375</v>
      </c>
      <c r="D2493">
        <v>1.3706017599509226</v>
      </c>
      <c r="E2493" s="6">
        <v>183.91610622830459</v>
      </c>
      <c r="F2493" s="7">
        <v>73.908728974968</v>
      </c>
      <c r="G2493" s="7">
        <v>64.201827428025041</v>
      </c>
      <c r="H2493" s="7">
        <v>250.89259314143379</v>
      </c>
      <c r="I2493" s="7">
        <f t="shared" si="62"/>
        <v>252.07573887983511</v>
      </c>
    </row>
    <row r="2494" spans="1:9" x14ac:dyDescent="0.25">
      <c r="A2494" s="16"/>
      <c r="B2494" s="5">
        <f>DATE(YEAR(siječanj!B2494),MONTH(siječanj!B2494)+11,DAY(siječanj!B2494))</f>
        <v>43825</v>
      </c>
      <c r="C2494" s="9">
        <v>25.9479166666667</v>
      </c>
      <c r="D2494">
        <v>1.3706017599509226</v>
      </c>
      <c r="E2494" s="6">
        <v>174.0483028168654</v>
      </c>
      <c r="F2494" s="7">
        <v>72.227248739953453</v>
      </c>
      <c r="G2494" s="7">
        <v>63.758625994776565</v>
      </c>
      <c r="H2494" s="7">
        <v>247.67435199712264</v>
      </c>
      <c r="I2494" s="7">
        <f t="shared" si="62"/>
        <v>238.55091015726683</v>
      </c>
    </row>
    <row r="2495" spans="1:9" x14ac:dyDescent="0.25">
      <c r="A2495" s="16"/>
      <c r="B2495" s="5">
        <f>DATE(YEAR(siječanj!B2495),MONTH(siječanj!B2495)+11,DAY(siječanj!B2495))</f>
        <v>43825</v>
      </c>
      <c r="C2495" s="9">
        <v>25.9583333333333</v>
      </c>
      <c r="D2495">
        <v>1.3706017599509226</v>
      </c>
      <c r="E2495" s="6">
        <v>163.29864687504727</v>
      </c>
      <c r="F2495" s="7">
        <v>69.958763118351072</v>
      </c>
      <c r="G2495" s="7">
        <v>61.306082300676742</v>
      </c>
      <c r="H2495" s="7">
        <v>246.54109541849235</v>
      </c>
      <c r="I2495" s="7">
        <f t="shared" si="62"/>
        <v>223.81741280454401</v>
      </c>
    </row>
    <row r="2496" spans="1:9" x14ac:dyDescent="0.25">
      <c r="A2496" s="16"/>
      <c r="B2496" s="5">
        <f>DATE(YEAR(siječanj!B2496),MONTH(siječanj!B2496)+11,DAY(siječanj!B2496))</f>
        <v>43825</v>
      </c>
      <c r="C2496" s="9">
        <v>25.96875</v>
      </c>
      <c r="D2496">
        <v>1.3706017599509226</v>
      </c>
      <c r="E2496" s="6">
        <v>150.79415913225807</v>
      </c>
      <c r="F2496" s="7">
        <v>68.257130999692947</v>
      </c>
      <c r="G2496" s="7">
        <v>60.357222776617945</v>
      </c>
      <c r="H2496" s="7">
        <v>247.22942075893769</v>
      </c>
      <c r="I2496" s="7">
        <f t="shared" si="62"/>
        <v>206.6787398969924</v>
      </c>
    </row>
    <row r="2497" spans="1:9" x14ac:dyDescent="0.25">
      <c r="A2497" s="16"/>
      <c r="B2497" s="5">
        <f>DATE(YEAR(siječanj!B2497),MONTH(siječanj!B2497)+11,DAY(siječanj!B2497))</f>
        <v>43825</v>
      </c>
      <c r="C2497" s="9">
        <v>25.9791666666667</v>
      </c>
      <c r="D2497">
        <v>1.3706017599509226</v>
      </c>
      <c r="E2497" s="6">
        <v>138.71106735078683</v>
      </c>
      <c r="F2497" s="7">
        <v>66.737046442224482</v>
      </c>
      <c r="G2497" s="7">
        <v>62.943879699667356</v>
      </c>
      <c r="H2497" s="7">
        <v>248.21807636095727</v>
      </c>
      <c r="I2497" s="7">
        <f t="shared" si="62"/>
        <v>190.1176330356594</v>
      </c>
    </row>
    <row r="2498" spans="1:9" ht="15.75" thickBot="1" x14ac:dyDescent="0.3">
      <c r="A2498" s="16"/>
      <c r="B2498" s="5">
        <f>DATE(YEAR(siječanj!B2498),MONTH(siječanj!B2498)+11,DAY(siječanj!B2498))</f>
        <v>43825</v>
      </c>
      <c r="C2498" s="9">
        <v>25.9895833333333</v>
      </c>
      <c r="D2498">
        <v>1.3706017599509226</v>
      </c>
      <c r="E2498" s="6">
        <v>129.48488033139014</v>
      </c>
      <c r="F2498" s="7">
        <v>65.894584524660829</v>
      </c>
      <c r="G2498" s="7">
        <v>63.576425956213171</v>
      </c>
      <c r="H2498" s="7">
        <v>248.70936871401759</v>
      </c>
      <c r="I2498" s="7">
        <f t="shared" si="62"/>
        <v>177.47220486923794</v>
      </c>
    </row>
    <row r="2499" spans="1:9" x14ac:dyDescent="0.25">
      <c r="A2499" s="19">
        <f t="shared" ref="A2499" si="63">A2403+1</f>
        <v>361</v>
      </c>
      <c r="B2499" s="5">
        <f>DATE(YEAR(siječanj!B2499),MONTH(siječanj!B2499)+11,DAY(siječanj!B2499))</f>
        <v>43826</v>
      </c>
      <c r="C2499" s="9">
        <v>26</v>
      </c>
      <c r="D2499">
        <v>1.390235864620285</v>
      </c>
      <c r="E2499" s="6">
        <v>114.22751014589657</v>
      </c>
      <c r="F2499" s="7">
        <v>63.318073287843738</v>
      </c>
      <c r="G2499" s="7">
        <v>58.941519806904545</v>
      </c>
      <c r="H2499" s="7">
        <v>240.83976580758505</v>
      </c>
      <c r="I2499" s="7">
        <f t="shared" si="62"/>
        <v>158.80318133110291</v>
      </c>
    </row>
    <row r="2500" spans="1:9" x14ac:dyDescent="0.25">
      <c r="A2500" s="20"/>
      <c r="B2500" s="5">
        <f>DATE(YEAR(siječanj!B2500),MONTH(siječanj!B2500)+11,DAY(siječanj!B2500))</f>
        <v>43826</v>
      </c>
      <c r="C2500" s="9">
        <v>26.0104166666667</v>
      </c>
      <c r="D2500">
        <v>1.390235864620285</v>
      </c>
      <c r="E2500" s="6">
        <v>105.08818061666825</v>
      </c>
      <c r="F2500" s="7">
        <v>61.970875115523739</v>
      </c>
      <c r="G2500" s="7">
        <v>58.466684638550355</v>
      </c>
      <c r="H2500" s="7">
        <v>241.58847895382601</v>
      </c>
      <c r="I2500" s="7">
        <f t="shared" ref="I2500:I2563" si="64">D2500*E2500</f>
        <v>146.09735764098647</v>
      </c>
    </row>
    <row r="2501" spans="1:9" x14ac:dyDescent="0.25">
      <c r="A2501" s="20"/>
      <c r="B2501" s="5">
        <f>DATE(YEAR(siječanj!B2501),MONTH(siječanj!B2501)+11,DAY(siječanj!B2501))</f>
        <v>43826</v>
      </c>
      <c r="C2501" s="9">
        <v>26.0208333333333</v>
      </c>
      <c r="D2501">
        <v>1.390235864620285</v>
      </c>
      <c r="E2501" s="6">
        <v>97.480394189871092</v>
      </c>
      <c r="F2501" s="7">
        <v>61.042692438975941</v>
      </c>
      <c r="G2501" s="7">
        <v>58.560421805905193</v>
      </c>
      <c r="H2501" s="7">
        <v>241.62446812114285</v>
      </c>
      <c r="I2501" s="7">
        <f t="shared" si="64"/>
        <v>135.52074010008164</v>
      </c>
    </row>
    <row r="2502" spans="1:9" x14ac:dyDescent="0.25">
      <c r="A2502" s="20"/>
      <c r="B2502" s="5">
        <f>DATE(YEAR(siječanj!B2502),MONTH(siječanj!B2502)+11,DAY(siječanj!B2502))</f>
        <v>43826</v>
      </c>
      <c r="C2502" s="9">
        <v>26.03125</v>
      </c>
      <c r="D2502">
        <v>1.390235864620285</v>
      </c>
      <c r="E2502" s="6">
        <v>90.137190522150291</v>
      </c>
      <c r="F2502" s="7">
        <v>59.840390363708345</v>
      </c>
      <c r="G2502" s="7">
        <v>57.870311865163096</v>
      </c>
      <c r="H2502" s="7">
        <v>241.99956904933069</v>
      </c>
      <c r="I2502" s="7">
        <f t="shared" si="64"/>
        <v>125.31195500000497</v>
      </c>
    </row>
    <row r="2503" spans="1:9" x14ac:dyDescent="0.25">
      <c r="A2503" s="20"/>
      <c r="B2503" s="5">
        <f>DATE(YEAR(siječanj!B2503),MONTH(siječanj!B2503)+11,DAY(siječanj!B2503))</f>
        <v>43826</v>
      </c>
      <c r="C2503" s="9">
        <v>26.0416666666667</v>
      </c>
      <c r="D2503">
        <v>1.390235864620285</v>
      </c>
      <c r="E2503" s="6">
        <v>83.900247787682133</v>
      </c>
      <c r="F2503" s="7">
        <v>59.235528826885442</v>
      </c>
      <c r="G2503" s="7">
        <v>57.987337819611355</v>
      </c>
      <c r="H2503" s="7">
        <v>242.628911254027</v>
      </c>
      <c r="I2503" s="7">
        <f t="shared" si="64"/>
        <v>116.64113352496443</v>
      </c>
    </row>
    <row r="2504" spans="1:9" x14ac:dyDescent="0.25">
      <c r="A2504" s="20"/>
      <c r="B2504" s="5">
        <f>DATE(YEAR(siječanj!B2504),MONTH(siječanj!B2504)+11,DAY(siječanj!B2504))</f>
        <v>43826</v>
      </c>
      <c r="C2504" s="9">
        <v>26.0520833333333</v>
      </c>
      <c r="D2504">
        <v>1.390235864620285</v>
      </c>
      <c r="E2504" s="6">
        <v>78.746412525841265</v>
      </c>
      <c r="F2504" s="7">
        <v>58.716074994490974</v>
      </c>
      <c r="G2504" s="7">
        <v>57.697247517641522</v>
      </c>
      <c r="H2504" s="7">
        <v>243.20857876322543</v>
      </c>
      <c r="I2504" s="7">
        <f t="shared" si="64"/>
        <v>109.47608690360858</v>
      </c>
    </row>
    <row r="2505" spans="1:9" x14ac:dyDescent="0.25">
      <c r="A2505" s="20"/>
      <c r="B2505" s="5">
        <f>DATE(YEAR(siječanj!B2505),MONTH(siječanj!B2505)+11,DAY(siječanj!B2505))</f>
        <v>43826</v>
      </c>
      <c r="C2505" s="9">
        <v>26.0625</v>
      </c>
      <c r="D2505">
        <v>1.390235864620285</v>
      </c>
      <c r="E2505" s="6">
        <v>75.236848188467775</v>
      </c>
      <c r="F2505" s="7">
        <v>58.742399671809864</v>
      </c>
      <c r="G2505" s="7">
        <v>57.164294743577969</v>
      </c>
      <c r="H2505" s="7">
        <v>242.88238316353704</v>
      </c>
      <c r="I2505" s="7">
        <f t="shared" si="64"/>
        <v>104.59696469259963</v>
      </c>
    </row>
    <row r="2506" spans="1:9" x14ac:dyDescent="0.25">
      <c r="A2506" s="20"/>
      <c r="B2506" s="5">
        <f>DATE(YEAR(siječanj!B2506),MONTH(siječanj!B2506)+11,DAY(siječanj!B2506))</f>
        <v>43826</v>
      </c>
      <c r="C2506" s="9">
        <v>26.0729166666667</v>
      </c>
      <c r="D2506">
        <v>1.390235864620285</v>
      </c>
      <c r="E2506" s="6">
        <v>71.722508232699028</v>
      </c>
      <c r="F2506" s="7">
        <v>58.096600231548528</v>
      </c>
      <c r="G2506" s="7">
        <v>57.152987519647915</v>
      </c>
      <c r="H2506" s="7">
        <v>242.86314598714515</v>
      </c>
      <c r="I2506" s="7">
        <f t="shared" si="64"/>
        <v>99.711203245621846</v>
      </c>
    </row>
    <row r="2507" spans="1:9" x14ac:dyDescent="0.25">
      <c r="A2507" s="20"/>
      <c r="B2507" s="5">
        <f>DATE(YEAR(siječanj!B2507),MONTH(siječanj!B2507)+11,DAY(siječanj!B2507))</f>
        <v>43826</v>
      </c>
      <c r="C2507" s="9">
        <v>26.0833333333333</v>
      </c>
      <c r="D2507">
        <v>1.390235864620285</v>
      </c>
      <c r="E2507" s="6">
        <v>69.324652468102798</v>
      </c>
      <c r="F2507" s="7">
        <v>57.403987094649345</v>
      </c>
      <c r="G2507" s="7">
        <v>56.978855468340257</v>
      </c>
      <c r="H2507" s="7">
        <v>242.78457250653807</v>
      </c>
      <c r="I2507" s="7">
        <f t="shared" si="64"/>
        <v>96.377618163493665</v>
      </c>
    </row>
    <row r="2508" spans="1:9" x14ac:dyDescent="0.25">
      <c r="A2508" s="20"/>
      <c r="B2508" s="5">
        <f>DATE(YEAR(siječanj!B2508),MONTH(siječanj!B2508)+11,DAY(siječanj!B2508))</f>
        <v>43826</v>
      </c>
      <c r="C2508" s="9">
        <v>26.09375</v>
      </c>
      <c r="D2508">
        <v>1.390235864620285</v>
      </c>
      <c r="E2508" s="6">
        <v>67.140169864289206</v>
      </c>
      <c r="F2508" s="7">
        <v>56.660514633007814</v>
      </c>
      <c r="G2508" s="7">
        <v>56.657946257838312</v>
      </c>
      <c r="H2508" s="7">
        <v>243.09281954452115</v>
      </c>
      <c r="I2508" s="7">
        <f t="shared" si="64"/>
        <v>93.340672102032912</v>
      </c>
    </row>
    <row r="2509" spans="1:9" x14ac:dyDescent="0.25">
      <c r="A2509" s="20"/>
      <c r="B2509" s="5">
        <f>DATE(YEAR(siječanj!B2509),MONTH(siječanj!B2509)+11,DAY(siječanj!B2509))</f>
        <v>43826</v>
      </c>
      <c r="C2509" s="9">
        <v>26.1041666666667</v>
      </c>
      <c r="D2509">
        <v>1.390235864620285</v>
      </c>
      <c r="E2509" s="6">
        <v>66.089949735883891</v>
      </c>
      <c r="F2509" s="7">
        <v>56.398395658923398</v>
      </c>
      <c r="G2509" s="7">
        <v>56.429012102051757</v>
      </c>
      <c r="H2509" s="7">
        <v>242.78666750588096</v>
      </c>
      <c r="I2509" s="7">
        <f t="shared" si="64"/>
        <v>91.880618413777725</v>
      </c>
    </row>
    <row r="2510" spans="1:9" x14ac:dyDescent="0.25">
      <c r="A2510" s="20"/>
      <c r="B2510" s="5">
        <f>DATE(YEAR(siječanj!B2510),MONTH(siječanj!B2510)+11,DAY(siječanj!B2510))</f>
        <v>43826</v>
      </c>
      <c r="C2510" s="9">
        <v>26.1145833333333</v>
      </c>
      <c r="D2510">
        <v>1.390235864620285</v>
      </c>
      <c r="E2510" s="6">
        <v>64.564759565842934</v>
      </c>
      <c r="F2510" s="7">
        <v>55.98561717314562</v>
      </c>
      <c r="G2510" s="7">
        <v>57.834583927569405</v>
      </c>
      <c r="H2510" s="7">
        <v>242.75303346198965</v>
      </c>
      <c r="I2510" s="7">
        <f t="shared" si="64"/>
        <v>89.760244339020474</v>
      </c>
    </row>
    <row r="2511" spans="1:9" x14ac:dyDescent="0.25">
      <c r="A2511" s="20"/>
      <c r="B2511" s="5">
        <f>DATE(YEAR(siječanj!B2511),MONTH(siječanj!B2511)+11,DAY(siječanj!B2511))</f>
        <v>43826</v>
      </c>
      <c r="C2511" s="9">
        <v>26.125</v>
      </c>
      <c r="D2511">
        <v>1.390235864620285</v>
      </c>
      <c r="E2511" s="6">
        <v>64.119338600987362</v>
      </c>
      <c r="F2511" s="7">
        <v>56.912066009077193</v>
      </c>
      <c r="G2511" s="7">
        <v>56.930367266325682</v>
      </c>
      <c r="H2511" s="7">
        <v>242.14484034569298</v>
      </c>
      <c r="I2511" s="7">
        <f t="shared" si="64"/>
        <v>89.141004138824485</v>
      </c>
    </row>
    <row r="2512" spans="1:9" x14ac:dyDescent="0.25">
      <c r="A2512" s="20"/>
      <c r="B2512" s="5">
        <f>DATE(YEAR(siječanj!B2512),MONTH(siječanj!B2512)+11,DAY(siječanj!B2512))</f>
        <v>43826</v>
      </c>
      <c r="C2512" s="9">
        <v>26.1354166666667</v>
      </c>
      <c r="D2512">
        <v>1.390235864620285</v>
      </c>
      <c r="E2512" s="6">
        <v>63.181090891251174</v>
      </c>
      <c r="F2512" s="7">
        <v>57.454127999321543</v>
      </c>
      <c r="G2512" s="7">
        <v>56.419105737600439</v>
      </c>
      <c r="H2512" s="7">
        <v>242.3652504842936</v>
      </c>
      <c r="I2512" s="7">
        <f t="shared" si="64"/>
        <v>87.836618522851396</v>
      </c>
    </row>
    <row r="2513" spans="1:9" x14ac:dyDescent="0.25">
      <c r="A2513" s="20"/>
      <c r="B2513" s="5">
        <f>DATE(YEAR(siječanj!B2513),MONTH(siječanj!B2513)+11,DAY(siječanj!B2513))</f>
        <v>43826</v>
      </c>
      <c r="C2513" s="9">
        <v>26.1458333333333</v>
      </c>
      <c r="D2513">
        <v>1.390235864620285</v>
      </c>
      <c r="E2513" s="6">
        <v>62.854520387022852</v>
      </c>
      <c r="F2513" s="7">
        <v>57.050191297982487</v>
      </c>
      <c r="G2513" s="7">
        <v>56.991511370736951</v>
      </c>
      <c r="H2513" s="7">
        <v>242.27120962553911</v>
      </c>
      <c r="I2513" s="7">
        <f t="shared" si="64"/>
        <v>87.382608495546052</v>
      </c>
    </row>
    <row r="2514" spans="1:9" x14ac:dyDescent="0.25">
      <c r="A2514" s="20"/>
      <c r="B2514" s="5">
        <f>DATE(YEAR(siječanj!B2514),MONTH(siječanj!B2514)+11,DAY(siječanj!B2514))</f>
        <v>43826</v>
      </c>
      <c r="C2514" s="9">
        <v>26.15625</v>
      </c>
      <c r="D2514">
        <v>1.390235864620285</v>
      </c>
      <c r="E2514" s="6">
        <v>62.317733335293248</v>
      </c>
      <c r="F2514" s="7">
        <v>57.463792555348974</v>
      </c>
      <c r="G2514" s="7">
        <v>55.331496902363</v>
      </c>
      <c r="H2514" s="7">
        <v>242.1834647700629</v>
      </c>
      <c r="I2514" s="7">
        <f t="shared" si="64"/>
        <v>86.636347884567769</v>
      </c>
    </row>
    <row r="2515" spans="1:9" x14ac:dyDescent="0.25">
      <c r="A2515" s="20"/>
      <c r="B2515" s="5">
        <f>DATE(YEAR(siječanj!B2515),MONTH(siječanj!B2515)+11,DAY(siječanj!B2515))</f>
        <v>43826</v>
      </c>
      <c r="C2515" s="9">
        <v>26.1666666666667</v>
      </c>
      <c r="D2515">
        <v>1.390235864620285</v>
      </c>
      <c r="E2515" s="6">
        <v>62.074994737182422</v>
      </c>
      <c r="F2515" s="7">
        <v>57.536236590355223</v>
      </c>
      <c r="G2515" s="7">
        <v>55.324641120157629</v>
      </c>
      <c r="H2515" s="7">
        <v>241.84547754561089</v>
      </c>
      <c r="I2515" s="7">
        <f t="shared" si="64"/>
        <v>86.298883979746449</v>
      </c>
    </row>
    <row r="2516" spans="1:9" x14ac:dyDescent="0.25">
      <c r="A2516" s="20"/>
      <c r="B2516" s="5">
        <f>DATE(YEAR(siječanj!B2516),MONTH(siječanj!B2516)+11,DAY(siječanj!B2516))</f>
        <v>43826</v>
      </c>
      <c r="C2516" s="9">
        <v>26.1770833333333</v>
      </c>
      <c r="D2516">
        <v>1.390235864620285</v>
      </c>
      <c r="E2516" s="6">
        <v>63.115794658027859</v>
      </c>
      <c r="F2516" s="7">
        <v>57.038451752143516</v>
      </c>
      <c r="G2516" s="7">
        <v>56.620994073422231</v>
      </c>
      <c r="H2516" s="7">
        <v>241.98173354155361</v>
      </c>
      <c r="I2516" s="7">
        <f t="shared" si="64"/>
        <v>87.74584135759973</v>
      </c>
    </row>
    <row r="2517" spans="1:9" x14ac:dyDescent="0.25">
      <c r="A2517" s="20"/>
      <c r="B2517" s="5">
        <f>DATE(YEAR(siječanj!B2517),MONTH(siječanj!B2517)+11,DAY(siječanj!B2517))</f>
        <v>43826</v>
      </c>
      <c r="C2517" s="9">
        <v>26.1875</v>
      </c>
      <c r="D2517">
        <v>1.390235864620285</v>
      </c>
      <c r="E2517" s="6">
        <v>63.055889483525057</v>
      </c>
      <c r="F2517" s="7">
        <v>57.740717404510292</v>
      </c>
      <c r="G2517" s="7">
        <v>57.077987349561617</v>
      </c>
      <c r="H2517" s="7">
        <v>241.96315868109534</v>
      </c>
      <c r="I2517" s="7">
        <f t="shared" si="64"/>
        <v>87.662559035529597</v>
      </c>
    </row>
    <row r="2518" spans="1:9" x14ac:dyDescent="0.25">
      <c r="A2518" s="20"/>
      <c r="B2518" s="5">
        <f>DATE(YEAR(siječanj!B2518),MONTH(siječanj!B2518)+11,DAY(siječanj!B2518))</f>
        <v>43826</v>
      </c>
      <c r="C2518" s="9">
        <v>26.1979166666667</v>
      </c>
      <c r="D2518">
        <v>1.390235864620285</v>
      </c>
      <c r="E2518" s="6">
        <v>64.883768095235524</v>
      </c>
      <c r="F2518" s="7">
        <v>57.675967287238493</v>
      </c>
      <c r="G2518" s="7">
        <v>56.88155795039048</v>
      </c>
      <c r="H2518" s="7">
        <v>242.33417165927605</v>
      </c>
      <c r="I2518" s="7">
        <f t="shared" si="64"/>
        <v>90.203741437701822</v>
      </c>
    </row>
    <row r="2519" spans="1:9" x14ac:dyDescent="0.25">
      <c r="A2519" s="20"/>
      <c r="B2519" s="5">
        <f>DATE(YEAR(siječanj!B2519),MONTH(siječanj!B2519)+11,DAY(siječanj!B2519))</f>
        <v>43826</v>
      </c>
      <c r="C2519" s="9">
        <v>26.2083333333333</v>
      </c>
      <c r="D2519">
        <v>1.390235864620285</v>
      </c>
      <c r="E2519" s="6">
        <v>66.209326298724719</v>
      </c>
      <c r="F2519" s="7">
        <v>55.897893667708949</v>
      </c>
      <c r="G2519" s="7">
        <v>57.462055654326768</v>
      </c>
      <c r="H2519" s="7">
        <v>241.65451045173862</v>
      </c>
      <c r="I2519" s="7">
        <f t="shared" si="64"/>
        <v>92.04657999283414</v>
      </c>
    </row>
    <row r="2520" spans="1:9" x14ac:dyDescent="0.25">
      <c r="A2520" s="20"/>
      <c r="B2520" s="5">
        <f>DATE(YEAR(siječanj!B2520),MONTH(siječanj!B2520)+11,DAY(siječanj!B2520))</f>
        <v>43826</v>
      </c>
      <c r="C2520" s="9">
        <v>26.21875</v>
      </c>
      <c r="D2520">
        <v>1.390235864620285</v>
      </c>
      <c r="E2520" s="6">
        <v>69.307792381126532</v>
      </c>
      <c r="F2520" s="7">
        <v>55.703105504220936</v>
      </c>
      <c r="G2520" s="7">
        <v>60.129023168924824</v>
      </c>
      <c r="H2520" s="7">
        <v>240.20454479862005</v>
      </c>
      <c r="I2520" s="7">
        <f t="shared" si="64"/>
        <v>96.354178665898644</v>
      </c>
    </row>
    <row r="2521" spans="1:9" x14ac:dyDescent="0.25">
      <c r="A2521" s="20"/>
      <c r="B2521" s="5">
        <f>DATE(YEAR(siječanj!B2521),MONTH(siječanj!B2521)+11,DAY(siječanj!B2521))</f>
        <v>43826</v>
      </c>
      <c r="C2521" s="9">
        <v>26.2291666666667</v>
      </c>
      <c r="D2521">
        <v>1.390235864620285</v>
      </c>
      <c r="E2521" s="6">
        <v>72.553986972451938</v>
      </c>
      <c r="F2521" s="7">
        <v>56.411684423461111</v>
      </c>
      <c r="G2521" s="7">
        <v>61.459936007896843</v>
      </c>
      <c r="H2521" s="7">
        <v>240.07848566671862</v>
      </c>
      <c r="I2521" s="7">
        <f t="shared" si="64"/>
        <v>100.86715481029562</v>
      </c>
    </row>
    <row r="2522" spans="1:9" x14ac:dyDescent="0.25">
      <c r="A2522" s="20"/>
      <c r="B2522" s="5">
        <f>DATE(YEAR(siječanj!B2522),MONTH(siječanj!B2522)+11,DAY(siječanj!B2522))</f>
        <v>43826</v>
      </c>
      <c r="C2522" s="9">
        <v>26.2395833333333</v>
      </c>
      <c r="D2522">
        <v>1.390235864620285</v>
      </c>
      <c r="E2522" s="6">
        <v>79.459999700699569</v>
      </c>
      <c r="F2522" s="7">
        <v>57.050046811264465</v>
      </c>
      <c r="G2522" s="7">
        <v>59.928499567265696</v>
      </c>
      <c r="H2522" s="7">
        <v>238.87207219126458</v>
      </c>
      <c r="I2522" s="7">
        <f t="shared" si="64"/>
        <v>110.46814138662965</v>
      </c>
    </row>
    <row r="2523" spans="1:9" x14ac:dyDescent="0.25">
      <c r="A2523" s="20"/>
      <c r="B2523" s="5">
        <f>DATE(YEAR(siječanj!B2523),MONTH(siječanj!B2523)+11,DAY(siječanj!B2523))</f>
        <v>43826</v>
      </c>
      <c r="C2523" s="9">
        <v>26.25</v>
      </c>
      <c r="D2523">
        <v>1.390235864620285</v>
      </c>
      <c r="E2523" s="6">
        <v>84.622298259659033</v>
      </c>
      <c r="F2523" s="7">
        <v>59.640368570212111</v>
      </c>
      <c r="G2523" s="7">
        <v>60.136669694159743</v>
      </c>
      <c r="H2523" s="7">
        <v>235.46559725690381</v>
      </c>
      <c r="I2523" s="7">
        <f t="shared" si="64"/>
        <v>117.64495398717271</v>
      </c>
    </row>
    <row r="2524" spans="1:9" x14ac:dyDescent="0.25">
      <c r="A2524" s="20"/>
      <c r="B2524" s="5">
        <f>DATE(YEAR(siječanj!B2524),MONTH(siječanj!B2524)+11,DAY(siječanj!B2524))</f>
        <v>43826</v>
      </c>
      <c r="C2524" s="9">
        <v>26.2604166666667</v>
      </c>
      <c r="D2524">
        <v>1.390235864620285</v>
      </c>
      <c r="E2524" s="6">
        <v>91.202545519329661</v>
      </c>
      <c r="F2524" s="7">
        <v>67.685401070015573</v>
      </c>
      <c r="G2524" s="7">
        <v>61.272357311162956</v>
      </c>
      <c r="H2524" s="7">
        <v>222.12856131137465</v>
      </c>
      <c r="I2524" s="7">
        <f t="shared" si="64"/>
        <v>126.79304972563618</v>
      </c>
    </row>
    <row r="2525" spans="1:9" x14ac:dyDescent="0.25">
      <c r="A2525" s="20"/>
      <c r="B2525" s="5">
        <f>DATE(YEAR(siječanj!B2525),MONTH(siječanj!B2525)+11,DAY(siječanj!B2525))</f>
        <v>43826</v>
      </c>
      <c r="C2525" s="9">
        <v>26.2708333333333</v>
      </c>
      <c r="D2525">
        <v>1.390235864620285</v>
      </c>
      <c r="E2525" s="6">
        <v>96.830396890301927</v>
      </c>
      <c r="F2525" s="7">
        <v>76.849924688062586</v>
      </c>
      <c r="G2525" s="7">
        <v>62.378281681648126</v>
      </c>
      <c r="H2525" s="7">
        <v>212.893763188462</v>
      </c>
      <c r="I2525" s="7">
        <f t="shared" si="64"/>
        <v>134.61709054231426</v>
      </c>
    </row>
    <row r="2526" spans="1:9" x14ac:dyDescent="0.25">
      <c r="A2526" s="20"/>
      <c r="B2526" s="5">
        <f>DATE(YEAR(siječanj!B2526),MONTH(siječanj!B2526)+11,DAY(siječanj!B2526))</f>
        <v>43826</v>
      </c>
      <c r="C2526" s="9">
        <v>26.28125</v>
      </c>
      <c r="D2526">
        <v>1.390235864620285</v>
      </c>
      <c r="E2526" s="6">
        <v>103.21445666395113</v>
      </c>
      <c r="F2526" s="7">
        <v>78.215231862374182</v>
      </c>
      <c r="G2526" s="7">
        <v>66.905923739695538</v>
      </c>
      <c r="H2526" s="7">
        <v>192.84767193331336</v>
      </c>
      <c r="I2526" s="7">
        <f t="shared" si="64"/>
        <v>143.49243940152104</v>
      </c>
    </row>
    <row r="2527" spans="1:9" x14ac:dyDescent="0.25">
      <c r="A2527" s="20"/>
      <c r="B2527" s="5">
        <f>DATE(YEAR(siječanj!B2527),MONTH(siječanj!B2527)+11,DAY(siječanj!B2527))</f>
        <v>43826</v>
      </c>
      <c r="C2527" s="9">
        <v>26.2916666666667</v>
      </c>
      <c r="D2527">
        <v>1.390235864620285</v>
      </c>
      <c r="E2527" s="6">
        <v>108.82195979100665</v>
      </c>
      <c r="F2527" s="7">
        <v>86.0091625003421</v>
      </c>
      <c r="G2527" s="7">
        <v>79.182602637893837</v>
      </c>
      <c r="H2527" s="7">
        <v>152.55811427241457</v>
      </c>
      <c r="I2527" s="7">
        <f t="shared" si="64"/>
        <v>151.28819135972401</v>
      </c>
    </row>
    <row r="2528" spans="1:9" x14ac:dyDescent="0.25">
      <c r="A2528" s="20"/>
      <c r="B2528" s="5">
        <f>DATE(YEAR(siječanj!B2528),MONTH(siječanj!B2528)+11,DAY(siječanj!B2528))</f>
        <v>43826</v>
      </c>
      <c r="C2528" s="9">
        <v>26.3020833333333</v>
      </c>
      <c r="D2528">
        <v>1.390235864620285</v>
      </c>
      <c r="E2528" s="6">
        <v>110.50841815712785</v>
      </c>
      <c r="F2528" s="7">
        <v>108.85957641409495</v>
      </c>
      <c r="G2528" s="7">
        <v>96.561577024720449</v>
      </c>
      <c r="H2528" s="7">
        <v>118.17225375445767</v>
      </c>
      <c r="I2528" s="7">
        <f t="shared" si="64"/>
        <v>153.63276626449465</v>
      </c>
    </row>
    <row r="2529" spans="1:9" x14ac:dyDescent="0.25">
      <c r="A2529" s="20"/>
      <c r="B2529" s="5">
        <f>DATE(YEAR(siječanj!B2529),MONTH(siječanj!B2529)+11,DAY(siječanj!B2529))</f>
        <v>43826</v>
      </c>
      <c r="C2529" s="9">
        <v>26.3125</v>
      </c>
      <c r="D2529">
        <v>1.390235864620285</v>
      </c>
      <c r="E2529" s="6">
        <v>113.92338931650224</v>
      </c>
      <c r="F2529" s="7">
        <v>123.93109834911358</v>
      </c>
      <c r="G2529" s="7">
        <v>105.24265103341334</v>
      </c>
      <c r="H2529" s="7">
        <v>61.486738001023106</v>
      </c>
      <c r="I2529" s="7">
        <f t="shared" si="64"/>
        <v>158.38038164690084</v>
      </c>
    </row>
    <row r="2530" spans="1:9" x14ac:dyDescent="0.25">
      <c r="A2530" s="20"/>
      <c r="B2530" s="5">
        <f>DATE(YEAR(siječanj!B2530),MONTH(siječanj!B2530)+11,DAY(siječanj!B2530))</f>
        <v>43826</v>
      </c>
      <c r="C2530" s="9">
        <v>26.3229166666667</v>
      </c>
      <c r="D2530">
        <v>1.390235864620285</v>
      </c>
      <c r="E2530" s="6">
        <v>114.38113695548623</v>
      </c>
      <c r="F2530" s="7">
        <v>134.89671312357439</v>
      </c>
      <c r="G2530" s="7">
        <v>118.65586850050452</v>
      </c>
      <c r="H2530" s="7">
        <v>18.63773144857846</v>
      </c>
      <c r="I2530" s="7">
        <f t="shared" si="64"/>
        <v>159.01675883156162</v>
      </c>
    </row>
    <row r="2531" spans="1:9" x14ac:dyDescent="0.25">
      <c r="A2531" s="20"/>
      <c r="B2531" s="5">
        <f>DATE(YEAR(siječanj!B2531),MONTH(siječanj!B2531)+11,DAY(siječanj!B2531))</f>
        <v>43826</v>
      </c>
      <c r="C2531" s="9">
        <v>26.3333333333333</v>
      </c>
      <c r="D2531">
        <v>1.390235864620285</v>
      </c>
      <c r="E2531" s="6">
        <v>113.09616604880509</v>
      </c>
      <c r="F2531" s="7">
        <v>145.84907525517698</v>
      </c>
      <c r="G2531" s="7">
        <v>124.61064518383964</v>
      </c>
      <c r="H2531" s="7">
        <v>4.5367821060843214</v>
      </c>
      <c r="I2531" s="7">
        <f t="shared" si="64"/>
        <v>157.23034619209986</v>
      </c>
    </row>
    <row r="2532" spans="1:9" x14ac:dyDescent="0.25">
      <c r="A2532" s="20"/>
      <c r="B2532" s="5">
        <f>DATE(YEAR(siječanj!B2532),MONTH(siječanj!B2532)+11,DAY(siječanj!B2532))</f>
        <v>43826</v>
      </c>
      <c r="C2532" s="9">
        <v>26.34375</v>
      </c>
      <c r="D2532">
        <v>1.390235864620285</v>
      </c>
      <c r="E2532" s="6">
        <v>111.83961359546768</v>
      </c>
      <c r="F2532" s="7">
        <v>164.20334345060505</v>
      </c>
      <c r="G2532" s="7">
        <v>138.30269389605871</v>
      </c>
      <c r="H2532" s="7">
        <v>2.8069199385637678</v>
      </c>
      <c r="I2532" s="7">
        <f t="shared" si="64"/>
        <v>155.48344190569361</v>
      </c>
    </row>
    <row r="2533" spans="1:9" x14ac:dyDescent="0.25">
      <c r="A2533" s="20"/>
      <c r="B2533" s="5">
        <f>DATE(YEAR(siječanj!B2533),MONTH(siječanj!B2533)+11,DAY(siječanj!B2533))</f>
        <v>43826</v>
      </c>
      <c r="C2533" s="9">
        <v>26.3541666666667</v>
      </c>
      <c r="D2533">
        <v>1.390235864620285</v>
      </c>
      <c r="E2533" s="6">
        <v>112.86910331136714</v>
      </c>
      <c r="F2533" s="7">
        <v>174.61700290815722</v>
      </c>
      <c r="G2533" s="7">
        <v>151.59011097082049</v>
      </c>
      <c r="H2533" s="7">
        <v>2.50176637621021</v>
      </c>
      <c r="I2533" s="7">
        <f t="shared" si="64"/>
        <v>156.91467543099478</v>
      </c>
    </row>
    <row r="2534" spans="1:9" x14ac:dyDescent="0.25">
      <c r="A2534" s="20"/>
      <c r="B2534" s="5">
        <f>DATE(YEAR(siječanj!B2534),MONTH(siječanj!B2534)+11,DAY(siječanj!B2534))</f>
        <v>43826</v>
      </c>
      <c r="C2534" s="9">
        <v>26.3645833333333</v>
      </c>
      <c r="D2534">
        <v>1.390235864620285</v>
      </c>
      <c r="E2534" s="6">
        <v>113.0340949214155</v>
      </c>
      <c r="F2534" s="7">
        <v>195.94894971297941</v>
      </c>
      <c r="G2534" s="7">
        <v>165.16088298306701</v>
      </c>
      <c r="H2534" s="7">
        <v>2.2375133239500782</v>
      </c>
      <c r="I2534" s="7">
        <f t="shared" si="64"/>
        <v>157.14405268464546</v>
      </c>
    </row>
    <row r="2535" spans="1:9" x14ac:dyDescent="0.25">
      <c r="A2535" s="20"/>
      <c r="B2535" s="5">
        <f>DATE(YEAR(siječanj!B2535),MONTH(siječanj!B2535)+11,DAY(siječanj!B2535))</f>
        <v>43826</v>
      </c>
      <c r="C2535" s="9">
        <v>26.375</v>
      </c>
      <c r="D2535">
        <v>1.390235864620285</v>
      </c>
      <c r="E2535" s="6">
        <v>114.53154759305332</v>
      </c>
      <c r="F2535" s="7">
        <v>226.61045607598476</v>
      </c>
      <c r="G2535" s="7">
        <v>170.58312032651136</v>
      </c>
      <c r="H2535" s="7">
        <v>2.002088022915014</v>
      </c>
      <c r="I2535" s="7">
        <f t="shared" si="64"/>
        <v>159.22586509432782</v>
      </c>
    </row>
    <row r="2536" spans="1:9" x14ac:dyDescent="0.25">
      <c r="A2536" s="20"/>
      <c r="B2536" s="5">
        <f>DATE(YEAR(siječanj!B2536),MONTH(siječanj!B2536)+11,DAY(siječanj!B2536))</f>
        <v>43826</v>
      </c>
      <c r="C2536" s="9">
        <v>26.3854166666667</v>
      </c>
      <c r="D2536">
        <v>1.390235864620285</v>
      </c>
      <c r="E2536" s="6">
        <v>114.71260219559207</v>
      </c>
      <c r="F2536" s="7">
        <v>224.57552520701861</v>
      </c>
      <c r="G2536" s="7">
        <v>192.69466766160511</v>
      </c>
      <c r="H2536" s="7">
        <v>1.8000936688913207</v>
      </c>
      <c r="I2536" s="7">
        <f t="shared" si="64"/>
        <v>159.47757369623176</v>
      </c>
    </row>
    <row r="2537" spans="1:9" x14ac:dyDescent="0.25">
      <c r="A2537" s="20"/>
      <c r="B2537" s="5">
        <f>DATE(YEAR(siječanj!B2537),MONTH(siječanj!B2537)+11,DAY(siječanj!B2537))</f>
        <v>43826</v>
      </c>
      <c r="C2537" s="9">
        <v>26.3958333333333</v>
      </c>
      <c r="D2537">
        <v>1.390235864620285</v>
      </c>
      <c r="E2537" s="6">
        <v>114.68093679820954</v>
      </c>
      <c r="F2537" s="7">
        <v>222.52127325303752</v>
      </c>
      <c r="G2537" s="7">
        <v>199.396804883806</v>
      </c>
      <c r="H2537" s="7">
        <v>2.0220045233536004</v>
      </c>
      <c r="I2537" s="7">
        <f t="shared" si="64"/>
        <v>159.43355132512312</v>
      </c>
    </row>
    <row r="2538" spans="1:9" x14ac:dyDescent="0.25">
      <c r="A2538" s="20"/>
      <c r="B2538" s="5">
        <f>DATE(YEAR(siječanj!B2538),MONTH(siječanj!B2538)+11,DAY(siječanj!B2538))</f>
        <v>43826</v>
      </c>
      <c r="C2538" s="9">
        <v>26.40625</v>
      </c>
      <c r="D2538">
        <v>1.390235864620285</v>
      </c>
      <c r="E2538" s="6">
        <v>115.28133655607905</v>
      </c>
      <c r="F2538" s="7">
        <v>223.68974135516922</v>
      </c>
      <c r="G2538" s="7">
        <v>203.20963531276709</v>
      </c>
      <c r="H2538" s="7">
        <v>2.0386774765765385</v>
      </c>
      <c r="I2538" s="7">
        <f t="shared" si="64"/>
        <v>160.26824860162264</v>
      </c>
    </row>
    <row r="2539" spans="1:9" x14ac:dyDescent="0.25">
      <c r="A2539" s="20"/>
      <c r="B2539" s="5">
        <f>DATE(YEAR(siječanj!B2539),MONTH(siječanj!B2539)+11,DAY(siječanj!B2539))</f>
        <v>43826</v>
      </c>
      <c r="C2539" s="9">
        <v>26.4166666666667</v>
      </c>
      <c r="D2539">
        <v>1.390235864620285</v>
      </c>
      <c r="E2539" s="6">
        <v>115.79786569464932</v>
      </c>
      <c r="F2539" s="7">
        <v>233.77151482143401</v>
      </c>
      <c r="G2539" s="7">
        <v>204.54661319091494</v>
      </c>
      <c r="H2539" s="7">
        <v>2.1535822877169224</v>
      </c>
      <c r="I2539" s="7">
        <f t="shared" si="64"/>
        <v>160.98634593518443</v>
      </c>
    </row>
    <row r="2540" spans="1:9" x14ac:dyDescent="0.25">
      <c r="A2540" s="20"/>
      <c r="B2540" s="5">
        <f>DATE(YEAR(siječanj!B2540),MONTH(siječanj!B2540)+11,DAY(siječanj!B2540))</f>
        <v>43826</v>
      </c>
      <c r="C2540" s="9">
        <v>26.4270833333333</v>
      </c>
      <c r="D2540">
        <v>1.390235864620285</v>
      </c>
      <c r="E2540" s="6">
        <v>117.72034840346144</v>
      </c>
      <c r="F2540" s="7">
        <v>233.37493891567399</v>
      </c>
      <c r="G2540" s="7">
        <v>201.5431945520566</v>
      </c>
      <c r="H2540" s="7">
        <v>2.0658864556255057</v>
      </c>
      <c r="I2540" s="7">
        <f t="shared" si="64"/>
        <v>163.65905034608741</v>
      </c>
    </row>
    <row r="2541" spans="1:9" x14ac:dyDescent="0.25">
      <c r="A2541" s="20"/>
      <c r="B2541" s="5">
        <f>DATE(YEAR(siječanj!B2541),MONTH(siječanj!B2541)+11,DAY(siječanj!B2541))</f>
        <v>43826</v>
      </c>
      <c r="C2541" s="9">
        <v>26.4375</v>
      </c>
      <c r="D2541">
        <v>1.390235864620285</v>
      </c>
      <c r="E2541" s="6">
        <v>119.38459830765038</v>
      </c>
      <c r="F2541" s="7">
        <v>225.15105995360381</v>
      </c>
      <c r="G2541" s="7">
        <v>201.10349727446695</v>
      </c>
      <c r="H2541" s="7">
        <v>2.0446193109114343</v>
      </c>
      <c r="I2541" s="7">
        <f t="shared" si="64"/>
        <v>165.97275025058175</v>
      </c>
    </row>
    <row r="2542" spans="1:9" x14ac:dyDescent="0.25">
      <c r="A2542" s="20"/>
      <c r="B2542" s="5">
        <f>DATE(YEAR(siječanj!B2542),MONTH(siječanj!B2542)+11,DAY(siječanj!B2542))</f>
        <v>43826</v>
      </c>
      <c r="C2542" s="9">
        <v>26.4479166666667</v>
      </c>
      <c r="D2542">
        <v>1.390235864620285</v>
      </c>
      <c r="E2542" s="6">
        <v>120.31693481232658</v>
      </c>
      <c r="F2542" s="7">
        <v>223.92097629327731</v>
      </c>
      <c r="G2542" s="7">
        <v>206.85135617519848</v>
      </c>
      <c r="H2542" s="7">
        <v>2.1187256606369838</v>
      </c>
      <c r="I2542" s="7">
        <f t="shared" si="64"/>
        <v>167.2689178972773</v>
      </c>
    </row>
    <row r="2543" spans="1:9" x14ac:dyDescent="0.25">
      <c r="A2543" s="20"/>
      <c r="B2543" s="5">
        <f>DATE(YEAR(siječanj!B2543),MONTH(siječanj!B2543)+11,DAY(siječanj!B2543))</f>
        <v>43826</v>
      </c>
      <c r="C2543" s="9">
        <v>26.4583333333333</v>
      </c>
      <c r="D2543">
        <v>1.390235864620285</v>
      </c>
      <c r="E2543" s="6">
        <v>120.45955020332173</v>
      </c>
      <c r="F2543" s="7">
        <v>221.13790122545373</v>
      </c>
      <c r="G2543" s="7">
        <v>208.19544271276419</v>
      </c>
      <c r="H2543" s="7">
        <v>2.2062794249601638</v>
      </c>
      <c r="I2543" s="7">
        <f t="shared" si="64"/>
        <v>167.46718692868561</v>
      </c>
    </row>
    <row r="2544" spans="1:9" x14ac:dyDescent="0.25">
      <c r="A2544" s="20"/>
      <c r="B2544" s="5">
        <f>DATE(YEAR(siječanj!B2544),MONTH(siječanj!B2544)+11,DAY(siječanj!B2544))</f>
        <v>43826</v>
      </c>
      <c r="C2544" s="9">
        <v>26.46875</v>
      </c>
      <c r="D2544">
        <v>1.390235864620285</v>
      </c>
      <c r="E2544" s="6">
        <v>119.72292868532043</v>
      </c>
      <c r="F2544" s="7">
        <v>219.23264718590875</v>
      </c>
      <c r="G2544" s="7">
        <v>203.28984555621554</v>
      </c>
      <c r="H2544" s="7">
        <v>2.1878696432466751</v>
      </c>
      <c r="I2544" s="7">
        <f t="shared" si="64"/>
        <v>166.44310927570916</v>
      </c>
    </row>
    <row r="2545" spans="1:9" x14ac:dyDescent="0.25">
      <c r="A2545" s="20"/>
      <c r="B2545" s="5">
        <f>DATE(YEAR(siječanj!B2545),MONTH(siječanj!B2545)+11,DAY(siječanj!B2545))</f>
        <v>43826</v>
      </c>
      <c r="C2545" s="9">
        <v>26.4791666666667</v>
      </c>
      <c r="D2545">
        <v>1.390235864620285</v>
      </c>
      <c r="E2545" s="6">
        <v>120.46690967843752</v>
      </c>
      <c r="F2545" s="7">
        <v>218.25309546758561</v>
      </c>
      <c r="G2545" s="7">
        <v>198.5519742282581</v>
      </c>
      <c r="H2545" s="7">
        <v>2.2465986577765111</v>
      </c>
      <c r="I2545" s="7">
        <f t="shared" si="64"/>
        <v>167.47741833493637</v>
      </c>
    </row>
    <row r="2546" spans="1:9" x14ac:dyDescent="0.25">
      <c r="A2546" s="20"/>
      <c r="B2546" s="5">
        <f>DATE(YEAR(siječanj!B2546),MONTH(siječanj!B2546)+11,DAY(siječanj!B2546))</f>
        <v>43826</v>
      </c>
      <c r="C2546" s="9">
        <v>26.4895833333333</v>
      </c>
      <c r="D2546">
        <v>1.390235864620285</v>
      </c>
      <c r="E2546" s="6">
        <v>121.11152187516029</v>
      </c>
      <c r="F2546" s="7">
        <v>214.00173031718307</v>
      </c>
      <c r="G2546" s="7">
        <v>194.19691484685131</v>
      </c>
      <c r="H2546" s="7">
        <v>1.972686998230796</v>
      </c>
      <c r="I2546" s="7">
        <f t="shared" si="64"/>
        <v>168.37358132959204</v>
      </c>
    </row>
    <row r="2547" spans="1:9" x14ac:dyDescent="0.25">
      <c r="A2547" s="20"/>
      <c r="B2547" s="5">
        <f>DATE(YEAR(siječanj!B2547),MONTH(siječanj!B2547)+11,DAY(siječanj!B2547))</f>
        <v>43826</v>
      </c>
      <c r="C2547" s="9">
        <v>26.5</v>
      </c>
      <c r="D2547">
        <v>1.390235864620285</v>
      </c>
      <c r="E2547" s="6">
        <v>121.77244721108633</v>
      </c>
      <c r="F2547" s="7">
        <v>217.42046667388706</v>
      </c>
      <c r="G2547" s="7">
        <v>194.72816170321153</v>
      </c>
      <c r="H2547" s="7">
        <v>1.8558492650606064</v>
      </c>
      <c r="I2547" s="7">
        <f t="shared" si="64"/>
        <v>169.29242343543262</v>
      </c>
    </row>
    <row r="2548" spans="1:9" x14ac:dyDescent="0.25">
      <c r="A2548" s="20"/>
      <c r="B2548" s="5">
        <f>DATE(YEAR(siječanj!B2548),MONTH(siječanj!B2548)+11,DAY(siječanj!B2548))</f>
        <v>43826</v>
      </c>
      <c r="C2548" s="9">
        <v>26.5104166666667</v>
      </c>
      <c r="D2548">
        <v>1.390235864620285</v>
      </c>
      <c r="E2548" s="6">
        <v>122.17207345986523</v>
      </c>
      <c r="F2548" s="7">
        <v>209.80201916847199</v>
      </c>
      <c r="G2548" s="7">
        <v>191.54748015231945</v>
      </c>
      <c r="H2548" s="7">
        <v>1.8590728027314318</v>
      </c>
      <c r="I2548" s="7">
        <f t="shared" si="64"/>
        <v>169.84799817892872</v>
      </c>
    </row>
    <row r="2549" spans="1:9" x14ac:dyDescent="0.25">
      <c r="A2549" s="20"/>
      <c r="B2549" s="5">
        <f>DATE(YEAR(siječanj!B2549),MONTH(siječanj!B2549)+11,DAY(siječanj!B2549))</f>
        <v>43826</v>
      </c>
      <c r="C2549" s="9">
        <v>26.5208333333333</v>
      </c>
      <c r="D2549">
        <v>1.390235864620285</v>
      </c>
      <c r="E2549" s="6">
        <v>121.37502463573031</v>
      </c>
      <c r="F2549" s="7">
        <v>203.08335065895434</v>
      </c>
      <c r="G2549" s="7">
        <v>187.33251876055795</v>
      </c>
      <c r="H2549" s="7">
        <v>2.052874248627754</v>
      </c>
      <c r="I2549" s="7">
        <f t="shared" si="64"/>
        <v>168.73991231776293</v>
      </c>
    </row>
    <row r="2550" spans="1:9" x14ac:dyDescent="0.25">
      <c r="A2550" s="20"/>
      <c r="B2550" s="5">
        <f>DATE(YEAR(siječanj!B2550),MONTH(siječanj!B2550)+11,DAY(siječanj!B2550))</f>
        <v>43826</v>
      </c>
      <c r="C2550" s="9">
        <v>26.53125</v>
      </c>
      <c r="D2550">
        <v>1.390235864620285</v>
      </c>
      <c r="E2550" s="6">
        <v>119.52680869920565</v>
      </c>
      <c r="F2550" s="7">
        <v>188.33982561439646</v>
      </c>
      <c r="G2550" s="7">
        <v>183.3740190154287</v>
      </c>
      <c r="H2550" s="7">
        <v>1.8827921171634407</v>
      </c>
      <c r="I2550" s="7">
        <f t="shared" si="64"/>
        <v>166.17045623724357</v>
      </c>
    </row>
    <row r="2551" spans="1:9" x14ac:dyDescent="0.25">
      <c r="A2551" s="20"/>
      <c r="B2551" s="5">
        <f>DATE(YEAR(siječanj!B2551),MONTH(siječanj!B2551)+11,DAY(siječanj!B2551))</f>
        <v>43826</v>
      </c>
      <c r="C2551" s="9">
        <v>26.5416666666667</v>
      </c>
      <c r="D2551">
        <v>1.390235864620285</v>
      </c>
      <c r="E2551" s="6">
        <v>117.03288170718385</v>
      </c>
      <c r="F2551" s="7">
        <v>184.22494422324172</v>
      </c>
      <c r="G2551" s="7">
        <v>178.11143148547171</v>
      </c>
      <c r="H2551" s="7">
        <v>1.8402608291670206</v>
      </c>
      <c r="I2551" s="7">
        <f t="shared" si="64"/>
        <v>162.70330948919027</v>
      </c>
    </row>
    <row r="2552" spans="1:9" x14ac:dyDescent="0.25">
      <c r="A2552" s="20"/>
      <c r="B2552" s="5">
        <f>DATE(YEAR(siječanj!B2552),MONTH(siječanj!B2552)+11,DAY(siječanj!B2552))</f>
        <v>43826</v>
      </c>
      <c r="C2552" s="9">
        <v>26.5520833333333</v>
      </c>
      <c r="D2552">
        <v>1.390235864620285</v>
      </c>
      <c r="E2552" s="6">
        <v>114.54264239388543</v>
      </c>
      <c r="F2552" s="7">
        <v>192.11978277966546</v>
      </c>
      <c r="G2552" s="7">
        <v>177.41815054476345</v>
      </c>
      <c r="H2552" s="7">
        <v>1.9448577232923465</v>
      </c>
      <c r="I2552" s="7">
        <f t="shared" si="64"/>
        <v>159.24128948435543</v>
      </c>
    </row>
    <row r="2553" spans="1:9" x14ac:dyDescent="0.25">
      <c r="A2553" s="20"/>
      <c r="B2553" s="5">
        <f>DATE(YEAR(siječanj!B2553),MONTH(siječanj!B2553)+11,DAY(siječanj!B2553))</f>
        <v>43826</v>
      </c>
      <c r="C2553" s="9">
        <v>26.5625</v>
      </c>
      <c r="D2553">
        <v>1.390235864620285</v>
      </c>
      <c r="E2553" s="6">
        <v>115.82989638564429</v>
      </c>
      <c r="F2553" s="7">
        <v>179.72187116949195</v>
      </c>
      <c r="G2553" s="7">
        <v>174.03840646055107</v>
      </c>
      <c r="H2553" s="7">
        <v>1.9262898661747638</v>
      </c>
      <c r="I2553" s="7">
        <f t="shared" si="64"/>
        <v>161.03087615057422</v>
      </c>
    </row>
    <row r="2554" spans="1:9" x14ac:dyDescent="0.25">
      <c r="A2554" s="20"/>
      <c r="B2554" s="5">
        <f>DATE(YEAR(siječanj!B2554),MONTH(siječanj!B2554)+11,DAY(siječanj!B2554))</f>
        <v>43826</v>
      </c>
      <c r="C2554" s="9">
        <v>26.5729166666667</v>
      </c>
      <c r="D2554">
        <v>1.390235864620285</v>
      </c>
      <c r="E2554" s="6">
        <v>116.65403947377786</v>
      </c>
      <c r="F2554" s="7">
        <v>173.58641527021416</v>
      </c>
      <c r="G2554" s="7">
        <v>175.13733857541462</v>
      </c>
      <c r="H2554" s="7">
        <v>1.9736454554277703</v>
      </c>
      <c r="I2554" s="7">
        <f t="shared" si="64"/>
        <v>162.17662942927643</v>
      </c>
    </row>
    <row r="2555" spans="1:9" x14ac:dyDescent="0.25">
      <c r="A2555" s="20"/>
      <c r="B2555" s="5">
        <f>DATE(YEAR(siječanj!B2555),MONTH(siječanj!B2555)+11,DAY(siječanj!B2555))</f>
        <v>43826</v>
      </c>
      <c r="C2555" s="9">
        <v>26.5833333333333</v>
      </c>
      <c r="D2555">
        <v>1.390235864620285</v>
      </c>
      <c r="E2555" s="6">
        <v>116.93775845638839</v>
      </c>
      <c r="F2555" s="7">
        <v>173.88974506709326</v>
      </c>
      <c r="G2555" s="7">
        <v>175.38704478794168</v>
      </c>
      <c r="H2555" s="7">
        <v>2.0845153418547961</v>
      </c>
      <c r="I2555" s="7">
        <f t="shared" si="64"/>
        <v>162.57106573437517</v>
      </c>
    </row>
    <row r="2556" spans="1:9" x14ac:dyDescent="0.25">
      <c r="A2556" s="20"/>
      <c r="B2556" s="5">
        <f>DATE(YEAR(siječanj!B2556),MONTH(siječanj!B2556)+11,DAY(siječanj!B2556))</f>
        <v>43826</v>
      </c>
      <c r="C2556" s="9">
        <v>26.59375</v>
      </c>
      <c r="D2556">
        <v>1.390235864620285</v>
      </c>
      <c r="E2556" s="6">
        <v>118.37004890197049</v>
      </c>
      <c r="F2556" s="7">
        <v>174.56696234148365</v>
      </c>
      <c r="G2556" s="7">
        <v>172.69756317358369</v>
      </c>
      <c r="H2556" s="7">
        <v>2.0318882380184311</v>
      </c>
      <c r="I2556" s="7">
        <f t="shared" si="64"/>
        <v>164.56228728037638</v>
      </c>
    </row>
    <row r="2557" spans="1:9" x14ac:dyDescent="0.25">
      <c r="A2557" s="20"/>
      <c r="B2557" s="5">
        <f>DATE(YEAR(siječanj!B2557),MONTH(siječanj!B2557)+11,DAY(siječanj!B2557))</f>
        <v>43826</v>
      </c>
      <c r="C2557" s="9">
        <v>26.6041666666667</v>
      </c>
      <c r="D2557">
        <v>1.390235864620285</v>
      </c>
      <c r="E2557" s="6">
        <v>118.65318222362632</v>
      </c>
      <c r="F2557" s="7">
        <v>175.4921750132722</v>
      </c>
      <c r="G2557" s="7">
        <v>173.13944001190961</v>
      </c>
      <c r="H2557" s="7">
        <v>2.0371207339893864</v>
      </c>
      <c r="I2557" s="7">
        <f t="shared" si="64"/>
        <v>164.95590937861138</v>
      </c>
    </row>
    <row r="2558" spans="1:9" x14ac:dyDescent="0.25">
      <c r="A2558" s="20"/>
      <c r="B2558" s="5">
        <f>DATE(YEAR(siječanj!B2558),MONTH(siječanj!B2558)+11,DAY(siječanj!B2558))</f>
        <v>43826</v>
      </c>
      <c r="C2558" s="9">
        <v>26.6145833333333</v>
      </c>
      <c r="D2558">
        <v>1.390235864620285</v>
      </c>
      <c r="E2558" s="6">
        <v>120.7727348804747</v>
      </c>
      <c r="F2558" s="7">
        <v>175.85175830569966</v>
      </c>
      <c r="G2558" s="7">
        <v>170.99418227022917</v>
      </c>
      <c r="H2558" s="7">
        <v>2.0426603764733597</v>
      </c>
      <c r="I2558" s="7">
        <f t="shared" si="64"/>
        <v>167.9025874991132</v>
      </c>
    </row>
    <row r="2559" spans="1:9" x14ac:dyDescent="0.25">
      <c r="A2559" s="20"/>
      <c r="B2559" s="5">
        <f>DATE(YEAR(siječanj!B2559),MONTH(siječanj!B2559)+11,DAY(siječanj!B2559))</f>
        <v>43826</v>
      </c>
      <c r="C2559" s="9">
        <v>26.625</v>
      </c>
      <c r="D2559">
        <v>1.390235864620285</v>
      </c>
      <c r="E2559" s="6">
        <v>122.54166522812362</v>
      </c>
      <c r="F2559" s="7">
        <v>172.27870612063245</v>
      </c>
      <c r="G2559" s="7">
        <v>167.60531453674699</v>
      </c>
      <c r="H2559" s="7">
        <v>2.1055973982792637</v>
      </c>
      <c r="I2559" s="7">
        <f t="shared" si="64"/>
        <v>170.36181791042995</v>
      </c>
    </row>
    <row r="2560" spans="1:9" x14ac:dyDescent="0.25">
      <c r="A2560" s="20"/>
      <c r="B2560" s="5">
        <f>DATE(YEAR(siječanj!B2560),MONTH(siječanj!B2560)+11,DAY(siječanj!B2560))</f>
        <v>43826</v>
      </c>
      <c r="C2560" s="9">
        <v>26.6354166666667</v>
      </c>
      <c r="D2560">
        <v>1.390235864620285</v>
      </c>
      <c r="E2560" s="6">
        <v>124.57040668703644</v>
      </c>
      <c r="F2560" s="7">
        <v>169.72937845440248</v>
      </c>
      <c r="G2560" s="7">
        <v>160.78166780698112</v>
      </c>
      <c r="H2560" s="7">
        <v>2.0283265390401142</v>
      </c>
      <c r="I2560" s="7">
        <f t="shared" si="64"/>
        <v>173.18224704665263</v>
      </c>
    </row>
    <row r="2561" spans="1:9" x14ac:dyDescent="0.25">
      <c r="A2561" s="20"/>
      <c r="B2561" s="5">
        <f>DATE(YEAR(siječanj!B2561),MONTH(siječanj!B2561)+11,DAY(siječanj!B2561))</f>
        <v>43826</v>
      </c>
      <c r="C2561" s="9">
        <v>26.6458333333333</v>
      </c>
      <c r="D2561">
        <v>1.390235864620285</v>
      </c>
      <c r="E2561" s="6">
        <v>126.40865546822823</v>
      </c>
      <c r="F2561" s="7">
        <v>168.39096186372203</v>
      </c>
      <c r="G2561" s="7">
        <v>158.37330136051148</v>
      </c>
      <c r="H2561" s="7">
        <v>1.9269621868807834</v>
      </c>
      <c r="I2561" s="7">
        <f t="shared" si="64"/>
        <v>175.73784643036001</v>
      </c>
    </row>
    <row r="2562" spans="1:9" x14ac:dyDescent="0.25">
      <c r="A2562" s="20"/>
      <c r="B2562" s="5">
        <f>DATE(YEAR(siječanj!B2562),MONTH(siječanj!B2562)+11,DAY(siječanj!B2562))</f>
        <v>43826</v>
      </c>
      <c r="C2562" s="9">
        <v>26.65625</v>
      </c>
      <c r="D2562">
        <v>1.390235864620285</v>
      </c>
      <c r="E2562" s="6">
        <v>130.09577533209747</v>
      </c>
      <c r="F2562" s="7">
        <v>167.23253558849257</v>
      </c>
      <c r="G2562" s="7">
        <v>158.31940238893435</v>
      </c>
      <c r="H2562" s="7">
        <v>2.3694072391215881</v>
      </c>
      <c r="I2562" s="7">
        <f t="shared" si="64"/>
        <v>180.86381270226488</v>
      </c>
    </row>
    <row r="2563" spans="1:9" x14ac:dyDescent="0.25">
      <c r="A2563" s="20"/>
      <c r="B2563" s="5">
        <f>DATE(YEAR(siječanj!B2563),MONTH(siječanj!B2563)+11,DAY(siječanj!B2563))</f>
        <v>43826</v>
      </c>
      <c r="C2563" s="9">
        <v>26.6666666666667</v>
      </c>
      <c r="D2563">
        <v>1.390235864620285</v>
      </c>
      <c r="E2563" s="6">
        <v>131.59238723283926</v>
      </c>
      <c r="F2563" s="7">
        <v>167.01637944481763</v>
      </c>
      <c r="G2563" s="7">
        <v>156.58071902393095</v>
      </c>
      <c r="H2563" s="7">
        <v>3.6715193641186197</v>
      </c>
      <c r="I2563" s="7">
        <f t="shared" si="64"/>
        <v>182.94445624209365</v>
      </c>
    </row>
    <row r="2564" spans="1:9" x14ac:dyDescent="0.25">
      <c r="A2564" s="20"/>
      <c r="B2564" s="5">
        <f>DATE(YEAR(siječanj!B2564),MONTH(siječanj!B2564)+11,DAY(siječanj!B2564))</f>
        <v>43826</v>
      </c>
      <c r="C2564" s="9">
        <v>26.6770833333333</v>
      </c>
      <c r="D2564">
        <v>1.390235864620285</v>
      </c>
      <c r="E2564" s="6">
        <v>134.37566448644813</v>
      </c>
      <c r="F2564" s="7">
        <v>166.27414716083911</v>
      </c>
      <c r="G2564" s="7">
        <v>155.91553555127746</v>
      </c>
      <c r="H2564" s="7">
        <v>7.9296285394668287</v>
      </c>
      <c r="I2564" s="7">
        <f t="shared" ref="I2564:I2627" si="65">D2564*E2564</f>
        <v>186.81386810124255</v>
      </c>
    </row>
    <row r="2565" spans="1:9" x14ac:dyDescent="0.25">
      <c r="A2565" s="20"/>
      <c r="B2565" s="5">
        <f>DATE(YEAR(siječanj!B2565),MONTH(siječanj!B2565)+11,DAY(siječanj!B2565))</f>
        <v>43826</v>
      </c>
      <c r="C2565" s="9">
        <v>26.6875</v>
      </c>
      <c r="D2565">
        <v>1.390235864620285</v>
      </c>
      <c r="E2565" s="6">
        <v>139.48856998871923</v>
      </c>
      <c r="F2565" s="7">
        <v>167.72046723523943</v>
      </c>
      <c r="G2565" s="7">
        <v>159.35389095385216</v>
      </c>
      <c r="H2565" s="7">
        <v>20.651785179297033</v>
      </c>
      <c r="I2565" s="7">
        <f t="shared" si="65"/>
        <v>193.92201270291423</v>
      </c>
    </row>
    <row r="2566" spans="1:9" x14ac:dyDescent="0.25">
      <c r="A2566" s="20"/>
      <c r="B2566" s="5">
        <f>DATE(YEAR(siječanj!B2566),MONTH(siječanj!B2566)+11,DAY(siječanj!B2566))</f>
        <v>43826</v>
      </c>
      <c r="C2566" s="9">
        <v>26.6979166666667</v>
      </c>
      <c r="D2566">
        <v>1.390235864620285</v>
      </c>
      <c r="E2566" s="6">
        <v>144.38221494864416</v>
      </c>
      <c r="F2566" s="7">
        <v>169.96485969661231</v>
      </c>
      <c r="G2566" s="7">
        <v>157.75880572022888</v>
      </c>
      <c r="H2566" s="7">
        <v>60.383706840323683</v>
      </c>
      <c r="I2566" s="7">
        <f t="shared" si="65"/>
        <v>200.72533343492015</v>
      </c>
    </row>
    <row r="2567" spans="1:9" x14ac:dyDescent="0.25">
      <c r="A2567" s="20"/>
      <c r="B2567" s="5">
        <f>DATE(YEAR(siječanj!B2567),MONTH(siječanj!B2567)+11,DAY(siječanj!B2567))</f>
        <v>43826</v>
      </c>
      <c r="C2567" s="9">
        <v>26.7083333333333</v>
      </c>
      <c r="D2567">
        <v>1.390235864620285</v>
      </c>
      <c r="E2567" s="6">
        <v>148.51564717319499</v>
      </c>
      <c r="F2567" s="7">
        <v>170.83186830215925</v>
      </c>
      <c r="G2567" s="7">
        <v>151.10452651397333</v>
      </c>
      <c r="H2567" s="7">
        <v>110.98690724753097</v>
      </c>
      <c r="I2567" s="7">
        <f t="shared" si="65"/>
        <v>206.47177915746792</v>
      </c>
    </row>
    <row r="2568" spans="1:9" x14ac:dyDescent="0.25">
      <c r="A2568" s="20"/>
      <c r="B2568" s="5">
        <f>DATE(YEAR(siječanj!B2568),MONTH(siječanj!B2568)+11,DAY(siječanj!B2568))</f>
        <v>43826</v>
      </c>
      <c r="C2568" s="9">
        <v>26.71875</v>
      </c>
      <c r="D2568">
        <v>1.390235864620285</v>
      </c>
      <c r="E2568" s="6">
        <v>154.84459625100462</v>
      </c>
      <c r="F2568" s="7">
        <v>168.08226599067652</v>
      </c>
      <c r="G2568" s="7">
        <v>151.73940887429171</v>
      </c>
      <c r="H2568" s="7">
        <v>138.66601555447738</v>
      </c>
      <c r="I2568" s="7">
        <f t="shared" si="65"/>
        <v>215.27051115079436</v>
      </c>
    </row>
    <row r="2569" spans="1:9" x14ac:dyDescent="0.25">
      <c r="A2569" s="20"/>
      <c r="B2569" s="5">
        <f>DATE(YEAR(siječanj!B2569),MONTH(siječanj!B2569)+11,DAY(siječanj!B2569))</f>
        <v>43826</v>
      </c>
      <c r="C2569" s="9">
        <v>26.7291666666667</v>
      </c>
      <c r="D2569">
        <v>1.390235864620285</v>
      </c>
      <c r="E2569" s="6">
        <v>161.3406403550712</v>
      </c>
      <c r="F2569" s="7">
        <v>165.66175224707953</v>
      </c>
      <c r="G2569" s="7">
        <v>152.84610391818637</v>
      </c>
      <c r="H2569" s="7">
        <v>156.88972350828021</v>
      </c>
      <c r="I2569" s="7">
        <f t="shared" si="65"/>
        <v>224.30154464242287</v>
      </c>
    </row>
    <row r="2570" spans="1:9" x14ac:dyDescent="0.25">
      <c r="A2570" s="20"/>
      <c r="B2570" s="5">
        <f>DATE(YEAR(siječanj!B2570),MONTH(siječanj!B2570)+11,DAY(siječanj!B2570))</f>
        <v>43826</v>
      </c>
      <c r="C2570" s="9">
        <v>26.7395833333333</v>
      </c>
      <c r="D2570">
        <v>1.390235864620285</v>
      </c>
      <c r="E2570" s="6">
        <v>165.30099686310712</v>
      </c>
      <c r="F2570" s="7">
        <v>163.26362993125542</v>
      </c>
      <c r="G2570" s="7">
        <v>152.42593036697082</v>
      </c>
      <c r="H2570" s="7">
        <v>168.82198135576235</v>
      </c>
      <c r="I2570" s="7">
        <f t="shared" si="65"/>
        <v>229.80737429657674</v>
      </c>
    </row>
    <row r="2571" spans="1:9" x14ac:dyDescent="0.25">
      <c r="A2571" s="20"/>
      <c r="B2571" s="5">
        <f>DATE(YEAR(siječanj!B2571),MONTH(siječanj!B2571)+11,DAY(siječanj!B2571))</f>
        <v>43826</v>
      </c>
      <c r="C2571" s="9">
        <v>26.75</v>
      </c>
      <c r="D2571">
        <v>1.390235864620285</v>
      </c>
      <c r="E2571" s="6">
        <v>168.25269531760938</v>
      </c>
      <c r="F2571" s="7">
        <v>161.18755646933366</v>
      </c>
      <c r="G2571" s="7">
        <v>154.85557061068195</v>
      </c>
      <c r="H2571" s="7">
        <v>190.40470060313089</v>
      </c>
      <c r="I2571" s="7">
        <f t="shared" si="65"/>
        <v>233.91093134957006</v>
      </c>
    </row>
    <row r="2572" spans="1:9" x14ac:dyDescent="0.25">
      <c r="A2572" s="20"/>
      <c r="B2572" s="5">
        <f>DATE(YEAR(siječanj!B2572),MONTH(siječanj!B2572)+11,DAY(siječanj!B2572))</f>
        <v>43826</v>
      </c>
      <c r="C2572" s="9">
        <v>26.7604166666667</v>
      </c>
      <c r="D2572">
        <v>1.390235864620285</v>
      </c>
      <c r="E2572" s="6">
        <v>170.23032048692298</v>
      </c>
      <c r="F2572" s="7">
        <v>158.09994353512752</v>
      </c>
      <c r="G2572" s="7">
        <v>154.59067169578526</v>
      </c>
      <c r="H2572" s="7">
        <v>206.26392266536112</v>
      </c>
      <c r="I2572" s="7">
        <f t="shared" si="65"/>
        <v>236.66029678672558</v>
      </c>
    </row>
    <row r="2573" spans="1:9" x14ac:dyDescent="0.25">
      <c r="A2573" s="20"/>
      <c r="B2573" s="5">
        <f>DATE(YEAR(siječanj!B2573),MONTH(siječanj!B2573)+11,DAY(siječanj!B2573))</f>
        <v>43826</v>
      </c>
      <c r="C2573" s="9">
        <v>26.7708333333333</v>
      </c>
      <c r="D2573">
        <v>1.390235864620285</v>
      </c>
      <c r="E2573" s="6">
        <v>172.6303362485319</v>
      </c>
      <c r="F2573" s="7">
        <v>156.06661807413937</v>
      </c>
      <c r="G2573" s="7">
        <v>157.96627341042154</v>
      </c>
      <c r="H2573" s="7">
        <v>223.21791094580203</v>
      </c>
      <c r="I2573" s="7">
        <f t="shared" si="65"/>
        <v>239.99688477416828</v>
      </c>
    </row>
    <row r="2574" spans="1:9" x14ac:dyDescent="0.25">
      <c r="A2574" s="20"/>
      <c r="B2574" s="5">
        <f>DATE(YEAR(siječanj!B2574),MONTH(siječanj!B2574)+11,DAY(siječanj!B2574))</f>
        <v>43826</v>
      </c>
      <c r="C2574" s="9">
        <v>26.78125</v>
      </c>
      <c r="D2574">
        <v>1.390235864620285</v>
      </c>
      <c r="E2574" s="6">
        <v>175.95647455282287</v>
      </c>
      <c r="F2574" s="7">
        <v>153.04283616113764</v>
      </c>
      <c r="G2574" s="7">
        <v>158.84778731747696</v>
      </c>
      <c r="H2574" s="7">
        <v>226.59968709851174</v>
      </c>
      <c r="I2574" s="7">
        <f t="shared" si="65"/>
        <v>244.62100153548087</v>
      </c>
    </row>
    <row r="2575" spans="1:9" x14ac:dyDescent="0.25">
      <c r="A2575" s="20"/>
      <c r="B2575" s="5">
        <f>DATE(YEAR(siječanj!B2575),MONTH(siječanj!B2575)+11,DAY(siječanj!B2575))</f>
        <v>43826</v>
      </c>
      <c r="C2575" s="9">
        <v>26.7916666666667</v>
      </c>
      <c r="D2575">
        <v>1.390235864620285</v>
      </c>
      <c r="E2575" s="6">
        <v>175.97819165514056</v>
      </c>
      <c r="F2575" s="7">
        <v>148.06035216348414</v>
      </c>
      <c r="G2575" s="7">
        <v>160.68152843083379</v>
      </c>
      <c r="H2575" s="7">
        <v>227.00804789210275</v>
      </c>
      <c r="I2575" s="7">
        <f t="shared" si="65"/>
        <v>244.65119342999856</v>
      </c>
    </row>
    <row r="2576" spans="1:9" x14ac:dyDescent="0.25">
      <c r="A2576" s="20"/>
      <c r="B2576" s="5">
        <f>DATE(YEAR(siječanj!B2576),MONTH(siječanj!B2576)+11,DAY(siječanj!B2576))</f>
        <v>43826</v>
      </c>
      <c r="C2576" s="9">
        <v>26.8020833333333</v>
      </c>
      <c r="D2576">
        <v>1.390235864620285</v>
      </c>
      <c r="E2576" s="6">
        <v>175.38857600000347</v>
      </c>
      <c r="F2576" s="7">
        <v>140.76520573019422</v>
      </c>
      <c r="G2576" s="7">
        <v>159.57491767934329</v>
      </c>
      <c r="H2576" s="7">
        <v>227.64007037532795</v>
      </c>
      <c r="I2576" s="7">
        <f t="shared" si="65"/>
        <v>243.8314885998854</v>
      </c>
    </row>
    <row r="2577" spans="1:9" x14ac:dyDescent="0.25">
      <c r="A2577" s="20"/>
      <c r="B2577" s="5">
        <f>DATE(YEAR(siječanj!B2577),MONTH(siječanj!B2577)+11,DAY(siječanj!B2577))</f>
        <v>43826</v>
      </c>
      <c r="C2577" s="9">
        <v>26.8125</v>
      </c>
      <c r="D2577">
        <v>1.390235864620285</v>
      </c>
      <c r="E2577" s="6">
        <v>176.3340591041447</v>
      </c>
      <c r="F2577" s="7">
        <v>134.98757520160802</v>
      </c>
      <c r="G2577" s="7">
        <v>156.11747606811136</v>
      </c>
      <c r="H2577" s="7">
        <v>227.62035997320103</v>
      </c>
      <c r="I2577" s="7">
        <f t="shared" si="65"/>
        <v>245.14593312065506</v>
      </c>
    </row>
    <row r="2578" spans="1:9" x14ac:dyDescent="0.25">
      <c r="A2578" s="20"/>
      <c r="B2578" s="5">
        <f>DATE(YEAR(siječanj!B2578),MONTH(siječanj!B2578)+11,DAY(siječanj!B2578))</f>
        <v>43826</v>
      </c>
      <c r="C2578" s="9">
        <v>26.8229166666667</v>
      </c>
      <c r="D2578">
        <v>1.390235864620285</v>
      </c>
      <c r="E2578" s="6">
        <v>177.34603160162379</v>
      </c>
      <c r="F2578" s="7">
        <v>130.53544575651941</v>
      </c>
      <c r="G2578" s="7">
        <v>151.47569808090134</v>
      </c>
      <c r="H2578" s="7">
        <v>227.72153323420733</v>
      </c>
      <c r="I2578" s="7">
        <f t="shared" si="65"/>
        <v>246.55281358065986</v>
      </c>
    </row>
    <row r="2579" spans="1:9" x14ac:dyDescent="0.25">
      <c r="A2579" s="20"/>
      <c r="B2579" s="5">
        <f>DATE(YEAR(siječanj!B2579),MONTH(siječanj!B2579)+11,DAY(siječanj!B2579))</f>
        <v>43826</v>
      </c>
      <c r="C2579" s="9">
        <v>26.8333333333333</v>
      </c>
      <c r="D2579">
        <v>1.390235864620285</v>
      </c>
      <c r="E2579" s="6">
        <v>179.83017209982759</v>
      </c>
      <c r="F2579" s="7">
        <v>127.16411308388518</v>
      </c>
      <c r="G2579" s="7">
        <v>147.12452417793415</v>
      </c>
      <c r="H2579" s="7">
        <v>227.74349170869496</v>
      </c>
      <c r="I2579" s="7">
        <f t="shared" si="65"/>
        <v>250.00635479401848</v>
      </c>
    </row>
    <row r="2580" spans="1:9" x14ac:dyDescent="0.25">
      <c r="A2580" s="20"/>
      <c r="B2580" s="5">
        <f>DATE(YEAR(siječanj!B2580),MONTH(siječanj!B2580)+11,DAY(siječanj!B2580))</f>
        <v>43826</v>
      </c>
      <c r="C2580" s="9">
        <v>26.84375</v>
      </c>
      <c r="D2580">
        <v>1.390235864620285</v>
      </c>
      <c r="E2580" s="6">
        <v>180.06862544651207</v>
      </c>
      <c r="F2580" s="7">
        <v>123.22769687060239</v>
      </c>
      <c r="G2580" s="7">
        <v>139.01461549985933</v>
      </c>
      <c r="H2580" s="7">
        <v>228.0973865212805</v>
      </c>
      <c r="I2580" s="7">
        <f t="shared" si="65"/>
        <v>250.33786118861798</v>
      </c>
    </row>
    <row r="2581" spans="1:9" x14ac:dyDescent="0.25">
      <c r="A2581" s="20"/>
      <c r="B2581" s="5">
        <f>DATE(YEAR(siječanj!B2581),MONTH(siječanj!B2581)+11,DAY(siječanj!B2581))</f>
        <v>43826</v>
      </c>
      <c r="C2581" s="9">
        <v>26.8541666666667</v>
      </c>
      <c r="D2581">
        <v>1.390235864620285</v>
      </c>
      <c r="E2581" s="6">
        <v>177.62324180647144</v>
      </c>
      <c r="F2581" s="7">
        <v>120.76449532887099</v>
      </c>
      <c r="G2581" s="7">
        <v>131.15798141275454</v>
      </c>
      <c r="H2581" s="7">
        <v>228.55711181642954</v>
      </c>
      <c r="I2581" s="7">
        <f t="shared" si="65"/>
        <v>246.93820114947778</v>
      </c>
    </row>
    <row r="2582" spans="1:9" x14ac:dyDescent="0.25">
      <c r="A2582" s="20"/>
      <c r="B2582" s="5">
        <f>DATE(YEAR(siječanj!B2582),MONTH(siječanj!B2582)+11,DAY(siječanj!B2582))</f>
        <v>43826</v>
      </c>
      <c r="C2582" s="9">
        <v>26.8645833333333</v>
      </c>
      <c r="D2582">
        <v>1.390235864620285</v>
      </c>
      <c r="E2582" s="6">
        <v>174.25554241995445</v>
      </c>
      <c r="F2582" s="7">
        <v>115.83128932910151</v>
      </c>
      <c r="G2582" s="7">
        <v>125.56511215973737</v>
      </c>
      <c r="H2582" s="7">
        <v>228.95986193365246</v>
      </c>
      <c r="I2582" s="7">
        <f t="shared" si="65"/>
        <v>242.25630468108213</v>
      </c>
    </row>
    <row r="2583" spans="1:9" x14ac:dyDescent="0.25">
      <c r="A2583" s="20"/>
      <c r="B2583" s="5">
        <f>DATE(YEAR(siječanj!B2583),MONTH(siječanj!B2583)+11,DAY(siječanj!B2583))</f>
        <v>43826</v>
      </c>
      <c r="C2583" s="9">
        <v>26.875</v>
      </c>
      <c r="D2583">
        <v>1.390235864620285</v>
      </c>
      <c r="E2583" s="6">
        <v>173.06425939840688</v>
      </c>
      <c r="F2583" s="7">
        <v>108.32495950334847</v>
      </c>
      <c r="G2583" s="7">
        <v>118.93026034567974</v>
      </c>
      <c r="H2583" s="7">
        <v>229.70269827657921</v>
      </c>
      <c r="I2583" s="7">
        <f t="shared" si="65"/>
        <v>240.60014029961349</v>
      </c>
    </row>
    <row r="2584" spans="1:9" x14ac:dyDescent="0.25">
      <c r="A2584" s="20"/>
      <c r="B2584" s="5">
        <f>DATE(YEAR(siječanj!B2584),MONTH(siječanj!B2584)+11,DAY(siječanj!B2584))</f>
        <v>43826</v>
      </c>
      <c r="C2584" s="9">
        <v>26.8854166666667</v>
      </c>
      <c r="D2584">
        <v>1.390235864620285</v>
      </c>
      <c r="E2584" s="6">
        <v>179.9553953457588</v>
      </c>
      <c r="F2584" s="7">
        <v>87.889588905507637</v>
      </c>
      <c r="G2584" s="7">
        <v>98.276008260868537</v>
      </c>
      <c r="H2584" s="7">
        <v>233.17137188054195</v>
      </c>
      <c r="I2584" s="7">
        <f t="shared" si="65"/>
        <v>250.18044464159621</v>
      </c>
    </row>
    <row r="2585" spans="1:9" x14ac:dyDescent="0.25">
      <c r="A2585" s="20"/>
      <c r="B2585" s="5">
        <f>DATE(YEAR(siječanj!B2585),MONTH(siječanj!B2585)+11,DAY(siječanj!B2585))</f>
        <v>43826</v>
      </c>
      <c r="C2585" s="9">
        <v>26.8958333333333</v>
      </c>
      <c r="D2585">
        <v>1.390235864620285</v>
      </c>
      <c r="E2585" s="6">
        <v>186.31369100062855</v>
      </c>
      <c r="F2585" s="7">
        <v>80.253550142173864</v>
      </c>
      <c r="G2585" s="7">
        <v>91.552111556621213</v>
      </c>
      <c r="H2585" s="7">
        <v>236.99430547128318</v>
      </c>
      <c r="I2585" s="7">
        <f t="shared" si="65"/>
        <v>259.01997529885546</v>
      </c>
    </row>
    <row r="2586" spans="1:9" x14ac:dyDescent="0.25">
      <c r="A2586" s="20"/>
      <c r="B2586" s="5">
        <f>DATE(YEAR(siječanj!B2586),MONTH(siječanj!B2586)+11,DAY(siječanj!B2586))</f>
        <v>43826</v>
      </c>
      <c r="C2586" s="9">
        <v>26.90625</v>
      </c>
      <c r="D2586">
        <v>1.390235864620285</v>
      </c>
      <c r="E2586" s="6">
        <v>186.68776853474185</v>
      </c>
      <c r="F2586" s="7">
        <v>77.667799782443495</v>
      </c>
      <c r="G2586" s="7">
        <v>87.927875347167955</v>
      </c>
      <c r="H2586" s="7">
        <v>237.72337224594062</v>
      </c>
      <c r="I2586" s="7">
        <f t="shared" si="65"/>
        <v>259.54003130292847</v>
      </c>
    </row>
    <row r="2587" spans="1:9" x14ac:dyDescent="0.25">
      <c r="A2587" s="20"/>
      <c r="B2587" s="5">
        <f>DATE(YEAR(siječanj!B2587),MONTH(siječanj!B2587)+11,DAY(siječanj!B2587))</f>
        <v>43826</v>
      </c>
      <c r="C2587" s="9">
        <v>26.9166666666667</v>
      </c>
      <c r="D2587">
        <v>1.390235864620285</v>
      </c>
      <c r="E2587" s="6">
        <v>185.34835399012221</v>
      </c>
      <c r="F2587" s="7">
        <v>77.044765027309879</v>
      </c>
      <c r="G2587" s="7">
        <v>85.23176674427306</v>
      </c>
      <c r="H2587" s="7">
        <v>236.83909643448507</v>
      </c>
      <c r="I2587" s="7">
        <f t="shared" si="65"/>
        <v>257.67792916540418</v>
      </c>
    </row>
    <row r="2588" spans="1:9" x14ac:dyDescent="0.25">
      <c r="A2588" s="20"/>
      <c r="B2588" s="5">
        <f>DATE(YEAR(siječanj!B2588),MONTH(siječanj!B2588)+11,DAY(siječanj!B2588))</f>
        <v>43826</v>
      </c>
      <c r="C2588" s="9">
        <v>26.9270833333333</v>
      </c>
      <c r="D2588">
        <v>1.390235864620285</v>
      </c>
      <c r="E2588" s="6">
        <v>182.1665622509027</v>
      </c>
      <c r="F2588" s="7">
        <v>75.185449737054768</v>
      </c>
      <c r="G2588" s="7">
        <v>70.643693789710241</v>
      </c>
      <c r="H2588" s="7">
        <v>238.26533777078544</v>
      </c>
      <c r="I2588" s="7">
        <f t="shared" si="65"/>
        <v>253.25448817578868</v>
      </c>
    </row>
    <row r="2589" spans="1:9" x14ac:dyDescent="0.25">
      <c r="A2589" s="20"/>
      <c r="B2589" s="5">
        <f>DATE(YEAR(siječanj!B2589),MONTH(siječanj!B2589)+11,DAY(siječanj!B2589))</f>
        <v>43826</v>
      </c>
      <c r="C2589" s="9">
        <v>26.9375</v>
      </c>
      <c r="D2589">
        <v>1.390235864620285</v>
      </c>
      <c r="E2589" s="6">
        <v>174.79733439123277</v>
      </c>
      <c r="F2589" s="7">
        <v>73.420668895582892</v>
      </c>
      <c r="G2589" s="7">
        <v>65.270614973589772</v>
      </c>
      <c r="H2589" s="7">
        <v>238.05195098241734</v>
      </c>
      <c r="I2589" s="7">
        <f t="shared" si="65"/>
        <v>243.00952331071656</v>
      </c>
    </row>
    <row r="2590" spans="1:9" x14ac:dyDescent="0.25">
      <c r="A2590" s="20"/>
      <c r="B2590" s="5">
        <f>DATE(YEAR(siječanj!B2590),MONTH(siječanj!B2590)+11,DAY(siječanj!B2590))</f>
        <v>43826</v>
      </c>
      <c r="C2590" s="9">
        <v>26.9479166666667</v>
      </c>
      <c r="D2590">
        <v>1.390235864620285</v>
      </c>
      <c r="E2590" s="6">
        <v>167.98959854912491</v>
      </c>
      <c r="F2590" s="7">
        <v>72.41440720202614</v>
      </c>
      <c r="G2590" s="7">
        <v>63.4155117566633</v>
      </c>
      <c r="H2590" s="7">
        <v>237.20786534221401</v>
      </c>
      <c r="I2590" s="7">
        <f t="shared" si="65"/>
        <v>233.54516478615724</v>
      </c>
    </row>
    <row r="2591" spans="1:9" x14ac:dyDescent="0.25">
      <c r="A2591" s="20"/>
      <c r="B2591" s="5">
        <f>DATE(YEAR(siječanj!B2591),MONTH(siječanj!B2591)+11,DAY(siječanj!B2591))</f>
        <v>43826</v>
      </c>
      <c r="C2591" s="9">
        <v>26.9583333333333</v>
      </c>
      <c r="D2591">
        <v>1.390235864620285</v>
      </c>
      <c r="E2591" s="6">
        <v>158.21528747161912</v>
      </c>
      <c r="F2591" s="7">
        <v>69.627679831052646</v>
      </c>
      <c r="G2591" s="7">
        <v>62.396235963735151</v>
      </c>
      <c r="H2591" s="7">
        <v>236.76182657572315</v>
      </c>
      <c r="I2591" s="7">
        <f t="shared" si="65"/>
        <v>219.95656697425335</v>
      </c>
    </row>
    <row r="2592" spans="1:9" x14ac:dyDescent="0.25">
      <c r="A2592" s="20"/>
      <c r="B2592" s="5">
        <f>DATE(YEAR(siječanj!B2592),MONTH(siječanj!B2592)+11,DAY(siječanj!B2592))</f>
        <v>43826</v>
      </c>
      <c r="C2592" s="9">
        <v>26.96875</v>
      </c>
      <c r="D2592">
        <v>1.390235864620285</v>
      </c>
      <c r="E2592" s="6">
        <v>147.72005356763572</v>
      </c>
      <c r="F2592" s="7">
        <v>67.491692543392745</v>
      </c>
      <c r="G2592" s="7">
        <v>61.203141205571953</v>
      </c>
      <c r="H2592" s="7">
        <v>237.26729869272157</v>
      </c>
      <c r="I2592" s="7">
        <f t="shared" si="65"/>
        <v>205.36571639335685</v>
      </c>
    </row>
    <row r="2593" spans="1:9" x14ac:dyDescent="0.25">
      <c r="A2593" s="20"/>
      <c r="B2593" s="5">
        <f>DATE(YEAR(siječanj!B2593),MONTH(siječanj!B2593)+11,DAY(siječanj!B2593))</f>
        <v>43826</v>
      </c>
      <c r="C2593" s="9">
        <v>26.9791666666667</v>
      </c>
      <c r="D2593">
        <v>1.390235864620285</v>
      </c>
      <c r="E2593" s="6">
        <v>137.0281616635757</v>
      </c>
      <c r="F2593" s="7">
        <v>66.353771341562009</v>
      </c>
      <c r="G2593" s="7">
        <v>59.472497730356238</v>
      </c>
      <c r="H2593" s="7">
        <v>238.19235195556993</v>
      </c>
      <c r="I2593" s="7">
        <f t="shared" si="65"/>
        <v>190.50146480768936</v>
      </c>
    </row>
    <row r="2594" spans="1:9" ht="15.75" thickBot="1" x14ac:dyDescent="0.3">
      <c r="A2594" s="20"/>
      <c r="B2594" s="5">
        <f>DATE(YEAR(siječanj!B2594),MONTH(siječanj!B2594)+11,DAY(siječanj!B2594))</f>
        <v>43826</v>
      </c>
      <c r="C2594" s="9">
        <v>26.9895833333333</v>
      </c>
      <c r="D2594">
        <v>1.390235864620285</v>
      </c>
      <c r="E2594" s="6">
        <v>126.68033564395931</v>
      </c>
      <c r="F2594" s="7">
        <v>64.600400937293614</v>
      </c>
      <c r="G2594" s="7">
        <v>58.505667868514386</v>
      </c>
      <c r="H2594" s="7">
        <v>239.72534221254119</v>
      </c>
      <c r="I2594" s="7">
        <f t="shared" si="65"/>
        <v>176.11554595436769</v>
      </c>
    </row>
    <row r="2595" spans="1:9" x14ac:dyDescent="0.25">
      <c r="A2595" s="13">
        <f t="shared" ref="A2595" si="66">A2499+1</f>
        <v>362</v>
      </c>
      <c r="B2595" s="5">
        <f>DATE(YEAR(siječanj!B2595),MONTH(siječanj!B2595)+11,DAY(siječanj!B2595))</f>
        <v>43827</v>
      </c>
      <c r="C2595" s="9">
        <v>27</v>
      </c>
      <c r="D2595">
        <v>1.4104519395562494</v>
      </c>
      <c r="E2595" s="6">
        <v>124.22246551383479</v>
      </c>
      <c r="F2595" s="7">
        <v>63.819943889359408</v>
      </c>
      <c r="G2595" s="7">
        <v>59.807736649566145</v>
      </c>
      <c r="H2595" s="7">
        <v>240.75370875721455</v>
      </c>
      <c r="I2595" s="7">
        <f t="shared" si="65"/>
        <v>175.20981742044759</v>
      </c>
    </row>
    <row r="2596" spans="1:9" x14ac:dyDescent="0.25">
      <c r="A2596" s="14"/>
      <c r="B2596" s="5">
        <f>DATE(YEAR(siječanj!B2596),MONTH(siječanj!B2596)+11,DAY(siječanj!B2596))</f>
        <v>43827</v>
      </c>
      <c r="C2596" s="9">
        <v>27.0104166666667</v>
      </c>
      <c r="D2596">
        <v>1.4104519395562494</v>
      </c>
      <c r="E2596" s="6">
        <v>114.96352217944668</v>
      </c>
      <c r="F2596" s="7">
        <v>62.254434313154057</v>
      </c>
      <c r="G2596" s="7">
        <v>58.065292237767409</v>
      </c>
      <c r="H2596" s="7">
        <v>241.83958373418358</v>
      </c>
      <c r="I2596" s="7">
        <f t="shared" si="65"/>
        <v>162.15052283621847</v>
      </c>
    </row>
    <row r="2597" spans="1:9" x14ac:dyDescent="0.25">
      <c r="A2597" s="14"/>
      <c r="B2597" s="5">
        <f>DATE(YEAR(siječanj!B2597),MONTH(siječanj!B2597)+11,DAY(siječanj!B2597))</f>
        <v>43827</v>
      </c>
      <c r="C2597" s="9">
        <v>27.0208333333333</v>
      </c>
      <c r="D2597">
        <v>1.4104519395562494</v>
      </c>
      <c r="E2597" s="6">
        <v>106.46823804625444</v>
      </c>
      <c r="F2597" s="7">
        <v>60.062771476817865</v>
      </c>
      <c r="G2597" s="7">
        <v>59.852528027569505</v>
      </c>
      <c r="H2597" s="7">
        <v>241.759887718112</v>
      </c>
      <c r="I2597" s="7">
        <f t="shared" si="65"/>
        <v>150.16833285347604</v>
      </c>
    </row>
    <row r="2598" spans="1:9" x14ac:dyDescent="0.25">
      <c r="A2598" s="14"/>
      <c r="B2598" s="5">
        <f>DATE(YEAR(siječanj!B2598),MONTH(siječanj!B2598)+11,DAY(siječanj!B2598))</f>
        <v>43827</v>
      </c>
      <c r="C2598" s="9">
        <v>27.03125</v>
      </c>
      <c r="D2598">
        <v>1.4104519395562494</v>
      </c>
      <c r="E2598" s="6">
        <v>98.7415247251122</v>
      </c>
      <c r="F2598" s="7">
        <v>59.38085437057196</v>
      </c>
      <c r="G2598" s="7">
        <v>58.468145706889196</v>
      </c>
      <c r="H2598" s="7">
        <v>242.65334490920915</v>
      </c>
      <c r="I2598" s="7">
        <f t="shared" si="65"/>
        <v>139.27017506327584</v>
      </c>
    </row>
    <row r="2599" spans="1:9" x14ac:dyDescent="0.25">
      <c r="A2599" s="14"/>
      <c r="B2599" s="5">
        <f>DATE(YEAR(siječanj!B2599),MONTH(siječanj!B2599)+11,DAY(siječanj!B2599))</f>
        <v>43827</v>
      </c>
      <c r="C2599" s="9">
        <v>27.0416666666667</v>
      </c>
      <c r="D2599">
        <v>1.4104519395562494</v>
      </c>
      <c r="E2599" s="6">
        <v>92.126400859264919</v>
      </c>
      <c r="F2599" s="7">
        <v>58.345326089576666</v>
      </c>
      <c r="G2599" s="7">
        <v>58.526014449310075</v>
      </c>
      <c r="H2599" s="7">
        <v>244.25776023689986</v>
      </c>
      <c r="I2599" s="7">
        <f t="shared" si="65"/>
        <v>129.93986077628674</v>
      </c>
    </row>
    <row r="2600" spans="1:9" x14ac:dyDescent="0.25">
      <c r="A2600" s="14"/>
      <c r="B2600" s="5">
        <f>DATE(YEAR(siječanj!B2600),MONTH(siječanj!B2600)+11,DAY(siječanj!B2600))</f>
        <v>43827</v>
      </c>
      <c r="C2600" s="9">
        <v>27.0520833333333</v>
      </c>
      <c r="D2600">
        <v>1.4104519395562494</v>
      </c>
      <c r="E2600" s="6">
        <v>88.17340978221894</v>
      </c>
      <c r="F2600" s="7">
        <v>57.84144872808853</v>
      </c>
      <c r="G2600" s="7">
        <v>59.85105491745864</v>
      </c>
      <c r="H2600" s="7">
        <v>245.12749311117878</v>
      </c>
      <c r="I2600" s="7">
        <f t="shared" si="65"/>
        <v>124.36435684461867</v>
      </c>
    </row>
    <row r="2601" spans="1:9" x14ac:dyDescent="0.25">
      <c r="A2601" s="14"/>
      <c r="B2601" s="5">
        <f>DATE(YEAR(siječanj!B2601),MONTH(siječanj!B2601)+11,DAY(siječanj!B2601))</f>
        <v>43827</v>
      </c>
      <c r="C2601" s="9">
        <v>27.0625</v>
      </c>
      <c r="D2601">
        <v>1.4104519395562494</v>
      </c>
      <c r="E2601" s="6">
        <v>82.377054820761359</v>
      </c>
      <c r="F2601" s="7">
        <v>57.636638805297977</v>
      </c>
      <c r="G2601" s="7">
        <v>56.434607512118681</v>
      </c>
      <c r="H2601" s="7">
        <v>244.95273875099855</v>
      </c>
      <c r="I2601" s="7">
        <f t="shared" si="65"/>
        <v>116.18887674687434</v>
      </c>
    </row>
    <row r="2602" spans="1:9" x14ac:dyDescent="0.25">
      <c r="A2602" s="14"/>
      <c r="B2602" s="5">
        <f>DATE(YEAR(siječanj!B2602),MONTH(siječanj!B2602)+11,DAY(siječanj!B2602))</f>
        <v>43827</v>
      </c>
      <c r="C2602" s="9">
        <v>27.0729166666667</v>
      </c>
      <c r="D2602">
        <v>1.4104519395562494</v>
      </c>
      <c r="E2602" s="6">
        <v>78.611078190952753</v>
      </c>
      <c r="F2602" s="7">
        <v>57.270722178397385</v>
      </c>
      <c r="G2602" s="7">
        <v>57.797984968466011</v>
      </c>
      <c r="H2602" s="7">
        <v>244.54500025425151</v>
      </c>
      <c r="I2602" s="7">
        <f t="shared" si="65"/>
        <v>110.87714770503729</v>
      </c>
    </row>
    <row r="2603" spans="1:9" x14ac:dyDescent="0.25">
      <c r="A2603" s="14"/>
      <c r="B2603" s="5">
        <f>DATE(YEAR(siječanj!B2603),MONTH(siječanj!B2603)+11,DAY(siječanj!B2603))</f>
        <v>43827</v>
      </c>
      <c r="C2603" s="9">
        <v>27.0833333333333</v>
      </c>
      <c r="D2603">
        <v>1.4104519395562494</v>
      </c>
      <c r="E2603" s="6">
        <v>76.202695418856749</v>
      </c>
      <c r="F2603" s="7">
        <v>57.119051259677903</v>
      </c>
      <c r="G2603" s="7">
        <v>54.746949149102804</v>
      </c>
      <c r="H2603" s="7">
        <v>244.89088824747645</v>
      </c>
      <c r="I2603" s="7">
        <f t="shared" si="65"/>
        <v>107.48023955294062</v>
      </c>
    </row>
    <row r="2604" spans="1:9" x14ac:dyDescent="0.25">
      <c r="A2604" s="14"/>
      <c r="B2604" s="5">
        <f>DATE(YEAR(siječanj!B2604),MONTH(siječanj!B2604)+11,DAY(siječanj!B2604))</f>
        <v>43827</v>
      </c>
      <c r="C2604" s="9">
        <v>27.09375</v>
      </c>
      <c r="D2604">
        <v>1.4104519395562494</v>
      </c>
      <c r="E2604" s="6">
        <v>73.888032296556204</v>
      </c>
      <c r="F2604" s="7">
        <v>55.542648990341966</v>
      </c>
      <c r="G2604" s="7">
        <v>55.83000619451537</v>
      </c>
      <c r="H2604" s="7">
        <v>245.64525609108409</v>
      </c>
      <c r="I2604" s="7">
        <f t="shared" si="65"/>
        <v>104.21551846267249</v>
      </c>
    </row>
    <row r="2605" spans="1:9" x14ac:dyDescent="0.25">
      <c r="A2605" s="14"/>
      <c r="B2605" s="5">
        <f>DATE(YEAR(siječanj!B2605),MONTH(siječanj!B2605)+11,DAY(siječanj!B2605))</f>
        <v>43827</v>
      </c>
      <c r="C2605" s="9">
        <v>27.1041666666667</v>
      </c>
      <c r="D2605">
        <v>1.4104519395562494</v>
      </c>
      <c r="E2605" s="6">
        <v>72.861826252585942</v>
      </c>
      <c r="F2605" s="7">
        <v>56.256770580626117</v>
      </c>
      <c r="G2605" s="7">
        <v>54.03069652129772</v>
      </c>
      <c r="H2605" s="7">
        <v>244.96771489482057</v>
      </c>
      <c r="I2605" s="7">
        <f t="shared" si="65"/>
        <v>102.76810415757029</v>
      </c>
    </row>
    <row r="2606" spans="1:9" x14ac:dyDescent="0.25">
      <c r="A2606" s="14"/>
      <c r="B2606" s="5">
        <f>DATE(YEAR(siječanj!B2606),MONTH(siječanj!B2606)+11,DAY(siječanj!B2606))</f>
        <v>43827</v>
      </c>
      <c r="C2606" s="9">
        <v>27.1145833333333</v>
      </c>
      <c r="D2606">
        <v>1.4104519395562494</v>
      </c>
      <c r="E2606" s="6">
        <v>70.096980444074234</v>
      </c>
      <c r="F2606" s="7">
        <v>56.107752598590245</v>
      </c>
      <c r="G2606" s="7">
        <v>53.153802640775297</v>
      </c>
      <c r="H2606" s="7">
        <v>244.82912578595159</v>
      </c>
      <c r="I2606" s="7">
        <f t="shared" si="65"/>
        <v>98.86842202438099</v>
      </c>
    </row>
    <row r="2607" spans="1:9" x14ac:dyDescent="0.25">
      <c r="A2607" s="14"/>
      <c r="B2607" s="5">
        <f>DATE(YEAR(siječanj!B2607),MONTH(siječanj!B2607)+11,DAY(siječanj!B2607))</f>
        <v>43827</v>
      </c>
      <c r="C2607" s="9">
        <v>27.125</v>
      </c>
      <c r="D2607">
        <v>1.4104519395562494</v>
      </c>
      <c r="E2607" s="6">
        <v>69.188086259917981</v>
      </c>
      <c r="F2607" s="7">
        <v>55.746395330347113</v>
      </c>
      <c r="G2607" s="7">
        <v>54.507875821272485</v>
      </c>
      <c r="H2607" s="7">
        <v>245.12711393030443</v>
      </c>
      <c r="I2607" s="7">
        <f t="shared" si="65"/>
        <v>97.586470459486407</v>
      </c>
    </row>
    <row r="2608" spans="1:9" x14ac:dyDescent="0.25">
      <c r="A2608" s="14"/>
      <c r="B2608" s="5">
        <f>DATE(YEAR(siječanj!B2608),MONTH(siječanj!B2608)+11,DAY(siječanj!B2608))</f>
        <v>43827</v>
      </c>
      <c r="C2608" s="9">
        <v>27.1354166666667</v>
      </c>
      <c r="D2608">
        <v>1.4104519395562494</v>
      </c>
      <c r="E2608" s="6">
        <v>66.732249068158325</v>
      </c>
      <c r="F2608" s="7">
        <v>56.03782504058946</v>
      </c>
      <c r="G2608" s="7">
        <v>55.206864561919893</v>
      </c>
      <c r="H2608" s="7">
        <v>244.48592907650522</v>
      </c>
      <c r="I2608" s="7">
        <f t="shared" si="65"/>
        <v>94.12263012913462</v>
      </c>
    </row>
    <row r="2609" spans="1:9" x14ac:dyDescent="0.25">
      <c r="A2609" s="14"/>
      <c r="B2609" s="5">
        <f>DATE(YEAR(siječanj!B2609),MONTH(siječanj!B2609)+11,DAY(siječanj!B2609))</f>
        <v>43827</v>
      </c>
      <c r="C2609" s="9">
        <v>27.1458333333333</v>
      </c>
      <c r="D2609">
        <v>1.4104519395562494</v>
      </c>
      <c r="E2609" s="6">
        <v>66.300867091239482</v>
      </c>
      <c r="F2609" s="7">
        <v>55.943527389482981</v>
      </c>
      <c r="G2609" s="7">
        <v>55.52261588007179</v>
      </c>
      <c r="H2609" s="7">
        <v>244.30790215526932</v>
      </c>
      <c r="I2609" s="7">
        <f t="shared" si="65"/>
        <v>93.514186583099828</v>
      </c>
    </row>
    <row r="2610" spans="1:9" x14ac:dyDescent="0.25">
      <c r="A2610" s="14"/>
      <c r="B2610" s="5">
        <f>DATE(YEAR(siječanj!B2610),MONTH(siječanj!B2610)+11,DAY(siječanj!B2610))</f>
        <v>43827</v>
      </c>
      <c r="C2610" s="9">
        <v>27.15625</v>
      </c>
      <c r="D2610">
        <v>1.4104519395562494</v>
      </c>
      <c r="E2610" s="6">
        <v>65.219909689167991</v>
      </c>
      <c r="F2610" s="7">
        <v>57.057375498683939</v>
      </c>
      <c r="G2610" s="7">
        <v>57.702887080872522</v>
      </c>
      <c r="H2610" s="7">
        <v>243.85081611908225</v>
      </c>
      <c r="I2610" s="7">
        <f t="shared" si="65"/>
        <v>91.989548118770415</v>
      </c>
    </row>
    <row r="2611" spans="1:9" x14ac:dyDescent="0.25">
      <c r="A2611" s="14"/>
      <c r="B2611" s="5">
        <f>DATE(YEAR(siječanj!B2611),MONTH(siječanj!B2611)+11,DAY(siječanj!B2611))</f>
        <v>43827</v>
      </c>
      <c r="C2611" s="9">
        <v>27.1666666666667</v>
      </c>
      <c r="D2611">
        <v>1.4104519395562494</v>
      </c>
      <c r="E2611" s="6">
        <v>65.663599479947223</v>
      </c>
      <c r="F2611" s="7">
        <v>56.991814650383255</v>
      </c>
      <c r="G2611" s="7">
        <v>55.850015605694395</v>
      </c>
      <c r="H2611" s="7">
        <v>243.97892722980518</v>
      </c>
      <c r="I2611" s="7">
        <f t="shared" si="65"/>
        <v>92.615351244736289</v>
      </c>
    </row>
    <row r="2612" spans="1:9" x14ac:dyDescent="0.25">
      <c r="A2612" s="14"/>
      <c r="B2612" s="5">
        <f>DATE(YEAR(siječanj!B2612),MONTH(siječanj!B2612)+11,DAY(siječanj!B2612))</f>
        <v>43827</v>
      </c>
      <c r="C2612" s="9">
        <v>27.1770833333333</v>
      </c>
      <c r="D2612">
        <v>1.4104519395562494</v>
      </c>
      <c r="E2612" s="6">
        <v>65.309866219167944</v>
      </c>
      <c r="F2612" s="7">
        <v>56.053537971173931</v>
      </c>
      <c r="G2612" s="7">
        <v>55.112601570520034</v>
      </c>
      <c r="H2612" s="7">
        <v>244.15011388814364</v>
      </c>
      <c r="I2612" s="7">
        <f t="shared" si="65"/>
        <v>92.116427480984598</v>
      </c>
    </row>
    <row r="2613" spans="1:9" x14ac:dyDescent="0.25">
      <c r="A2613" s="14"/>
      <c r="B2613" s="5">
        <f>DATE(YEAR(siječanj!B2613),MONTH(siječanj!B2613)+11,DAY(siječanj!B2613))</f>
        <v>43827</v>
      </c>
      <c r="C2613" s="9">
        <v>27.1875</v>
      </c>
      <c r="D2613">
        <v>1.4104519395562494</v>
      </c>
      <c r="E2613" s="6">
        <v>66.430802426241982</v>
      </c>
      <c r="F2613" s="7">
        <v>56.479456721251452</v>
      </c>
      <c r="G2613" s="7">
        <v>55.980797277717492</v>
      </c>
      <c r="H2613" s="7">
        <v>243.68241078747403</v>
      </c>
      <c r="I2613" s="7">
        <f t="shared" si="65"/>
        <v>93.697454128371007</v>
      </c>
    </row>
    <row r="2614" spans="1:9" x14ac:dyDescent="0.25">
      <c r="A2614" s="14"/>
      <c r="B2614" s="5">
        <f>DATE(YEAR(siječanj!B2614),MONTH(siječanj!B2614)+11,DAY(siječanj!B2614))</f>
        <v>43827</v>
      </c>
      <c r="C2614" s="9">
        <v>27.1979166666667</v>
      </c>
      <c r="D2614">
        <v>1.4104519395562494</v>
      </c>
      <c r="E2614" s="6">
        <v>65.859782002740218</v>
      </c>
      <c r="F2614" s="7">
        <v>56.483795336311935</v>
      </c>
      <c r="G2614" s="7">
        <v>54.114306558380811</v>
      </c>
      <c r="H2614" s="7">
        <v>243.80598573438579</v>
      </c>
      <c r="I2614" s="7">
        <f t="shared" si="65"/>
        <v>92.892057264516708</v>
      </c>
    </row>
    <row r="2615" spans="1:9" x14ac:dyDescent="0.25">
      <c r="A2615" s="14"/>
      <c r="B2615" s="5">
        <f>DATE(YEAR(siječanj!B2615),MONTH(siječanj!B2615)+11,DAY(siječanj!B2615))</f>
        <v>43827</v>
      </c>
      <c r="C2615" s="9">
        <v>27.2083333333333</v>
      </c>
      <c r="D2615">
        <v>1.4104519395562494</v>
      </c>
      <c r="E2615" s="6">
        <v>67.792374807863979</v>
      </c>
      <c r="F2615" s="7">
        <v>54.496954463326126</v>
      </c>
      <c r="G2615" s="7">
        <v>55.920849322660565</v>
      </c>
      <c r="H2615" s="7">
        <v>243.49020710373173</v>
      </c>
      <c r="I2615" s="7">
        <f t="shared" si="65"/>
        <v>95.617886534875964</v>
      </c>
    </row>
    <row r="2616" spans="1:9" x14ac:dyDescent="0.25">
      <c r="A2616" s="14"/>
      <c r="B2616" s="5">
        <f>DATE(YEAR(siječanj!B2616),MONTH(siječanj!B2616)+11,DAY(siječanj!B2616))</f>
        <v>43827</v>
      </c>
      <c r="C2616" s="9">
        <v>27.21875</v>
      </c>
      <c r="D2616">
        <v>1.4104519395562494</v>
      </c>
      <c r="E2616" s="6">
        <v>69.607394687358337</v>
      </c>
      <c r="F2616" s="7">
        <v>54.002906212183163</v>
      </c>
      <c r="G2616" s="7">
        <v>54.121158326662176</v>
      </c>
      <c r="H2616" s="7">
        <v>243.24410270862518</v>
      </c>
      <c r="I2616" s="7">
        <f t="shared" si="65"/>
        <v>98.17788484424193</v>
      </c>
    </row>
    <row r="2617" spans="1:9" x14ac:dyDescent="0.25">
      <c r="A2617" s="14"/>
      <c r="B2617" s="5">
        <f>DATE(YEAR(siječanj!B2617),MONTH(siječanj!B2617)+11,DAY(siječanj!B2617))</f>
        <v>43827</v>
      </c>
      <c r="C2617" s="9">
        <v>27.2291666666667</v>
      </c>
      <c r="D2617">
        <v>1.4104519395562494</v>
      </c>
      <c r="E2617" s="6">
        <v>69.881144529344667</v>
      </c>
      <c r="F2617" s="7">
        <v>55.145627583868055</v>
      </c>
      <c r="G2617" s="7">
        <v>54.620550682096258</v>
      </c>
      <c r="H2617" s="7">
        <v>243.01982972739665</v>
      </c>
      <c r="I2617" s="7">
        <f t="shared" si="65"/>
        <v>98.56399583982477</v>
      </c>
    </row>
    <row r="2618" spans="1:9" x14ac:dyDescent="0.25">
      <c r="A2618" s="14"/>
      <c r="B2618" s="5">
        <f>DATE(YEAR(siječanj!B2618),MONTH(siječanj!B2618)+11,DAY(siječanj!B2618))</f>
        <v>43827</v>
      </c>
      <c r="C2618" s="9">
        <v>27.2395833333333</v>
      </c>
      <c r="D2618">
        <v>1.4104519395562494</v>
      </c>
      <c r="E2618" s="6">
        <v>72.136231042864438</v>
      </c>
      <c r="F2618" s="7">
        <v>56.172859919137146</v>
      </c>
      <c r="G2618" s="7">
        <v>53.876842814077619</v>
      </c>
      <c r="H2618" s="7">
        <v>242.64409249568345</v>
      </c>
      <c r="I2618" s="7">
        <f t="shared" si="65"/>
        <v>101.74468698668588</v>
      </c>
    </row>
    <row r="2619" spans="1:9" x14ac:dyDescent="0.25">
      <c r="A2619" s="14"/>
      <c r="B2619" s="5">
        <f>DATE(YEAR(siječanj!B2619),MONTH(siječanj!B2619)+11,DAY(siječanj!B2619))</f>
        <v>43827</v>
      </c>
      <c r="C2619" s="9">
        <v>27.25</v>
      </c>
      <c r="D2619">
        <v>1.4104519395562494</v>
      </c>
      <c r="E2619" s="6">
        <v>75.700321407768456</v>
      </c>
      <c r="F2619" s="7">
        <v>56.916384556537963</v>
      </c>
      <c r="G2619" s="7">
        <v>55.523968572462422</v>
      </c>
      <c r="H2619" s="7">
        <v>242.14012009406946</v>
      </c>
      <c r="I2619" s="7">
        <f t="shared" si="65"/>
        <v>106.77166515461849</v>
      </c>
    </row>
    <row r="2620" spans="1:9" x14ac:dyDescent="0.25">
      <c r="A2620" s="14"/>
      <c r="B2620" s="5">
        <f>DATE(YEAR(siječanj!B2620),MONTH(siječanj!B2620)+11,DAY(siječanj!B2620))</f>
        <v>43827</v>
      </c>
      <c r="C2620" s="9">
        <v>27.2604166666667</v>
      </c>
      <c r="D2620">
        <v>1.4104519395562494</v>
      </c>
      <c r="E2620" s="6">
        <v>76.234585154164321</v>
      </c>
      <c r="F2620" s="7">
        <v>60.642697014222819</v>
      </c>
      <c r="G2620" s="7">
        <v>57.960737545211472</v>
      </c>
      <c r="H2620" s="7">
        <v>232.43825917592147</v>
      </c>
      <c r="I2620" s="7">
        <f t="shared" si="65"/>
        <v>107.52521849195712</v>
      </c>
    </row>
    <row r="2621" spans="1:9" x14ac:dyDescent="0.25">
      <c r="A2621" s="14"/>
      <c r="B2621" s="5">
        <f>DATE(YEAR(siječanj!B2621),MONTH(siječanj!B2621)+11,DAY(siječanj!B2621))</f>
        <v>43827</v>
      </c>
      <c r="C2621" s="9">
        <v>27.2708333333333</v>
      </c>
      <c r="D2621">
        <v>1.4104519395562494</v>
      </c>
      <c r="E2621" s="6">
        <v>79.414833329342102</v>
      </c>
      <c r="F2621" s="7">
        <v>67.0039415050434</v>
      </c>
      <c r="G2621" s="7">
        <v>58.78201449468142</v>
      </c>
      <c r="H2621" s="7">
        <v>219.61294933062487</v>
      </c>
      <c r="I2621" s="7">
        <f t="shared" si="65"/>
        <v>112.01080569890685</v>
      </c>
    </row>
    <row r="2622" spans="1:9" x14ac:dyDescent="0.25">
      <c r="A2622" s="14"/>
      <c r="B2622" s="5">
        <f>DATE(YEAR(siječanj!B2622),MONTH(siječanj!B2622)+11,DAY(siječanj!B2622))</f>
        <v>43827</v>
      </c>
      <c r="C2622" s="9">
        <v>27.28125</v>
      </c>
      <c r="D2622">
        <v>1.4104519395562494</v>
      </c>
      <c r="E2622" s="6">
        <v>83.150571986264595</v>
      </c>
      <c r="F2622" s="7">
        <v>66.420801138162545</v>
      </c>
      <c r="G2622" s="7">
        <v>58.500939466033167</v>
      </c>
      <c r="H2622" s="7">
        <v>196.2966691513754</v>
      </c>
      <c r="I2622" s="7">
        <f t="shared" si="65"/>
        <v>117.27988553323843</v>
      </c>
    </row>
    <row r="2623" spans="1:9" x14ac:dyDescent="0.25">
      <c r="A2623" s="14"/>
      <c r="B2623" s="5">
        <f>DATE(YEAR(siječanj!B2623),MONTH(siječanj!B2623)+11,DAY(siječanj!B2623))</f>
        <v>43827</v>
      </c>
      <c r="C2623" s="9">
        <v>27.2916666666667</v>
      </c>
      <c r="D2623">
        <v>1.4104519395562494</v>
      </c>
      <c r="E2623" s="6">
        <v>87.824977249402764</v>
      </c>
      <c r="F2623" s="7">
        <v>68.123854042881163</v>
      </c>
      <c r="G2623" s="7">
        <v>63.612402757095346</v>
      </c>
      <c r="H2623" s="7">
        <v>158.11141627216037</v>
      </c>
      <c r="I2623" s="7">
        <f t="shared" si="65"/>
        <v>123.8729095029036</v>
      </c>
    </row>
    <row r="2624" spans="1:9" x14ac:dyDescent="0.25">
      <c r="A2624" s="14"/>
      <c r="B2624" s="5">
        <f>DATE(YEAR(siječanj!B2624),MONTH(siječanj!B2624)+11,DAY(siječanj!B2624))</f>
        <v>43827</v>
      </c>
      <c r="C2624" s="9">
        <v>27.3020833333333</v>
      </c>
      <c r="D2624">
        <v>1.4104519395562494</v>
      </c>
      <c r="E2624" s="6">
        <v>90.558775086148614</v>
      </c>
      <c r="F2624" s="7">
        <v>73.353823720899825</v>
      </c>
      <c r="G2624" s="7">
        <v>72.207639000880803</v>
      </c>
      <c r="H2624" s="7">
        <v>132.64268934686262</v>
      </c>
      <c r="I2624" s="7">
        <f t="shared" si="65"/>
        <v>127.72879996409647</v>
      </c>
    </row>
    <row r="2625" spans="1:9" x14ac:dyDescent="0.25">
      <c r="A2625" s="14"/>
      <c r="B2625" s="5">
        <f>DATE(YEAR(siječanj!B2625),MONTH(siječanj!B2625)+11,DAY(siječanj!B2625))</f>
        <v>43827</v>
      </c>
      <c r="C2625" s="9">
        <v>27.3125</v>
      </c>
      <c r="D2625">
        <v>1.4104519395562494</v>
      </c>
      <c r="E2625" s="6">
        <v>94.37453388975446</v>
      </c>
      <c r="F2625" s="7">
        <v>76.131926037511619</v>
      </c>
      <c r="G2625" s="7">
        <v>76.079983881106017</v>
      </c>
      <c r="H2625" s="7">
        <v>43.34040195466077</v>
      </c>
      <c r="I2625" s="7">
        <f t="shared" si="65"/>
        <v>133.11074436952117</v>
      </c>
    </row>
    <row r="2626" spans="1:9" x14ac:dyDescent="0.25">
      <c r="A2626" s="14"/>
      <c r="B2626" s="5">
        <f>DATE(YEAR(siječanj!B2626),MONTH(siječanj!B2626)+11,DAY(siječanj!B2626))</f>
        <v>43827</v>
      </c>
      <c r="C2626" s="9">
        <v>27.3229166666667</v>
      </c>
      <c r="D2626">
        <v>1.4104519395562494</v>
      </c>
      <c r="E2626" s="6">
        <v>100.42582110892937</v>
      </c>
      <c r="F2626" s="7">
        <v>80.471729099901026</v>
      </c>
      <c r="G2626" s="7">
        <v>80.824739088736919</v>
      </c>
      <c r="H2626" s="7">
        <v>6.9002234994172271</v>
      </c>
      <c r="I2626" s="7">
        <f t="shared" si="65"/>
        <v>141.64579416461837</v>
      </c>
    </row>
    <row r="2627" spans="1:9" x14ac:dyDescent="0.25">
      <c r="A2627" s="14"/>
      <c r="B2627" s="5">
        <f>DATE(YEAR(siječanj!B2627),MONTH(siječanj!B2627)+11,DAY(siječanj!B2627))</f>
        <v>43827</v>
      </c>
      <c r="C2627" s="9">
        <v>27.3333333333333</v>
      </c>
      <c r="D2627">
        <v>1.4104519395562494</v>
      </c>
      <c r="E2627" s="6">
        <v>106.28726682595328</v>
      </c>
      <c r="F2627" s="7">
        <v>84.280704014371977</v>
      </c>
      <c r="G2627" s="7">
        <v>83.882767163721766</v>
      </c>
      <c r="H2627" s="7">
        <v>4.0473176249435197</v>
      </c>
      <c r="I2627" s="7">
        <f t="shared" si="65"/>
        <v>149.91308164479841</v>
      </c>
    </row>
    <row r="2628" spans="1:9" x14ac:dyDescent="0.25">
      <c r="A2628" s="14"/>
      <c r="B2628" s="5">
        <f>DATE(YEAR(siječanj!B2628),MONTH(siječanj!B2628)+11,DAY(siječanj!B2628))</f>
        <v>43827</v>
      </c>
      <c r="C2628" s="9">
        <v>27.34375</v>
      </c>
      <c r="D2628">
        <v>1.4104519395562494</v>
      </c>
      <c r="E2628" s="6">
        <v>112.31737793470933</v>
      </c>
      <c r="F2628" s="7">
        <v>97.577900957489646</v>
      </c>
      <c r="G2628" s="7">
        <v>94.5949830545525</v>
      </c>
      <c r="H2628" s="7">
        <v>2.5959262917563763</v>
      </c>
      <c r="I2628" s="7">
        <f t="shared" ref="I2628:I2691" si="67">D2628*E2628</f>
        <v>158.41826355388307</v>
      </c>
    </row>
    <row r="2629" spans="1:9" x14ac:dyDescent="0.25">
      <c r="A2629" s="14"/>
      <c r="B2629" s="5">
        <f>DATE(YEAR(siječanj!B2629),MONTH(siječanj!B2629)+11,DAY(siječanj!B2629))</f>
        <v>43827</v>
      </c>
      <c r="C2629" s="9">
        <v>27.3541666666667</v>
      </c>
      <c r="D2629">
        <v>1.4104519395562494</v>
      </c>
      <c r="E2629" s="6">
        <v>118.58945437058682</v>
      </c>
      <c r="F2629" s="7">
        <v>103.51406552390119</v>
      </c>
      <c r="G2629" s="7">
        <v>112.5489681111967</v>
      </c>
      <c r="H2629" s="7">
        <v>2.0404002983857135</v>
      </c>
      <c r="I2629" s="7">
        <f t="shared" si="67"/>
        <v>167.26472592791151</v>
      </c>
    </row>
    <row r="2630" spans="1:9" x14ac:dyDescent="0.25">
      <c r="A2630" s="14"/>
      <c r="B2630" s="5">
        <f>DATE(YEAR(siječanj!B2630),MONTH(siječanj!B2630)+11,DAY(siječanj!B2630))</f>
        <v>43827</v>
      </c>
      <c r="C2630" s="9">
        <v>27.3645833333333</v>
      </c>
      <c r="D2630">
        <v>1.4104519395562494</v>
      </c>
      <c r="E2630" s="6">
        <v>123.36158659415474</v>
      </c>
      <c r="F2630" s="7">
        <v>108.85268921386941</v>
      </c>
      <c r="G2630" s="7">
        <v>120.30329128926591</v>
      </c>
      <c r="H2630" s="7">
        <v>1.6218146273906719</v>
      </c>
      <c r="I2630" s="7">
        <f t="shared" si="67"/>
        <v>173.99558907846176</v>
      </c>
    </row>
    <row r="2631" spans="1:9" x14ac:dyDescent="0.25">
      <c r="A2631" s="14"/>
      <c r="B2631" s="5">
        <f>DATE(YEAR(siječanj!B2631),MONTH(siječanj!B2631)+11,DAY(siječanj!B2631))</f>
        <v>43827</v>
      </c>
      <c r="C2631" s="9">
        <v>27.375</v>
      </c>
      <c r="D2631">
        <v>1.4104519395562494</v>
      </c>
      <c r="E2631" s="6">
        <v>125.626568792518</v>
      </c>
      <c r="F2631" s="7">
        <v>116.44161728008943</v>
      </c>
      <c r="G2631" s="7">
        <v>128.13800533736395</v>
      </c>
      <c r="H2631" s="7">
        <v>1.4714438985305194</v>
      </c>
      <c r="I2631" s="7">
        <f t="shared" si="67"/>
        <v>177.19023761320361</v>
      </c>
    </row>
    <row r="2632" spans="1:9" x14ac:dyDescent="0.25">
      <c r="A2632" s="14"/>
      <c r="B2632" s="5">
        <f>DATE(YEAR(siječanj!B2632),MONTH(siječanj!B2632)+11,DAY(siječanj!B2632))</f>
        <v>43827</v>
      </c>
      <c r="C2632" s="9">
        <v>27.3854166666667</v>
      </c>
      <c r="D2632">
        <v>1.4104519395562494</v>
      </c>
      <c r="E2632" s="6">
        <v>130.73431948574185</v>
      </c>
      <c r="F2632" s="7">
        <v>136.4778553599653</v>
      </c>
      <c r="G2632" s="7">
        <v>151.80213446476205</v>
      </c>
      <c r="H2632" s="7">
        <v>0.96996168476961964</v>
      </c>
      <c r="I2632" s="7">
        <f t="shared" si="67"/>
        <v>184.39447448523094</v>
      </c>
    </row>
    <row r="2633" spans="1:9" x14ac:dyDescent="0.25">
      <c r="A2633" s="14"/>
      <c r="B2633" s="5">
        <f>DATE(YEAR(siječanj!B2633),MONTH(siječanj!B2633)+11,DAY(siječanj!B2633))</f>
        <v>43827</v>
      </c>
      <c r="C2633" s="9">
        <v>27.3958333333333</v>
      </c>
      <c r="D2633">
        <v>1.4104519395562494</v>
      </c>
      <c r="E2633" s="6">
        <v>133.40624770217238</v>
      </c>
      <c r="F2633" s="7">
        <v>142.24016226940171</v>
      </c>
      <c r="G2633" s="7">
        <v>155.98672650748031</v>
      </c>
      <c r="H2633" s="7">
        <v>0.88487309636851086</v>
      </c>
      <c r="I2633" s="7">
        <f t="shared" si="67"/>
        <v>188.16310082045047</v>
      </c>
    </row>
    <row r="2634" spans="1:9" x14ac:dyDescent="0.25">
      <c r="A2634" s="14"/>
      <c r="B2634" s="5">
        <f>DATE(YEAR(siječanj!B2634),MONTH(siječanj!B2634)+11,DAY(siječanj!B2634))</f>
        <v>43827</v>
      </c>
      <c r="C2634" s="9">
        <v>27.40625</v>
      </c>
      <c r="D2634">
        <v>1.4104519395562494</v>
      </c>
      <c r="E2634" s="6">
        <v>136.48780208002228</v>
      </c>
      <c r="F2634" s="7">
        <v>142.93836222606427</v>
      </c>
      <c r="G2634" s="7">
        <v>160.67363304231037</v>
      </c>
      <c r="H2634" s="7">
        <v>0.87257422964366327</v>
      </c>
      <c r="I2634" s="7">
        <f t="shared" si="67"/>
        <v>192.5094851695369</v>
      </c>
    </row>
    <row r="2635" spans="1:9" x14ac:dyDescent="0.25">
      <c r="A2635" s="14"/>
      <c r="B2635" s="5">
        <f>DATE(YEAR(siječanj!B2635),MONTH(siječanj!B2635)+11,DAY(siječanj!B2635))</f>
        <v>43827</v>
      </c>
      <c r="C2635" s="9">
        <v>27.4166666666667</v>
      </c>
      <c r="D2635">
        <v>1.4104519395562494</v>
      </c>
      <c r="E2635" s="6">
        <v>138.11432449962444</v>
      </c>
      <c r="F2635" s="7">
        <v>146.38051747164701</v>
      </c>
      <c r="G2635" s="7">
        <v>156.04209056132032</v>
      </c>
      <c r="H2635" s="7">
        <v>0.95198410922428611</v>
      </c>
      <c r="I2635" s="7">
        <f t="shared" si="67"/>
        <v>194.80361687099651</v>
      </c>
    </row>
    <row r="2636" spans="1:9" x14ac:dyDescent="0.25">
      <c r="A2636" s="14"/>
      <c r="B2636" s="5">
        <f>DATE(YEAR(siječanj!B2636),MONTH(siječanj!B2636)+11,DAY(siječanj!B2636))</f>
        <v>43827</v>
      </c>
      <c r="C2636" s="9">
        <v>27.4270833333333</v>
      </c>
      <c r="D2636">
        <v>1.4104519395562494</v>
      </c>
      <c r="E2636" s="6">
        <v>140.16583625792779</v>
      </c>
      <c r="F2636" s="7">
        <v>148.20404821807301</v>
      </c>
      <c r="G2636" s="7">
        <v>157.44675524001221</v>
      </c>
      <c r="H2636" s="7">
        <v>1.2489017429291054</v>
      </c>
      <c r="I2636" s="7">
        <f t="shared" si="67"/>
        <v>197.69717560951793</v>
      </c>
    </row>
    <row r="2637" spans="1:9" x14ac:dyDescent="0.25">
      <c r="A2637" s="14"/>
      <c r="B2637" s="5">
        <f>DATE(YEAR(siječanj!B2637),MONTH(siječanj!B2637)+11,DAY(siječanj!B2637))</f>
        <v>43827</v>
      </c>
      <c r="C2637" s="9">
        <v>27.4375</v>
      </c>
      <c r="D2637">
        <v>1.4104519395562494</v>
      </c>
      <c r="E2637" s="6">
        <v>141.41242751180644</v>
      </c>
      <c r="F2637" s="7">
        <v>148.15126641727704</v>
      </c>
      <c r="G2637" s="7">
        <v>157.76289992271685</v>
      </c>
      <c r="H2637" s="7">
        <v>1.7544278856985329</v>
      </c>
      <c r="I2637" s="7">
        <f t="shared" si="67"/>
        <v>199.45543266138492</v>
      </c>
    </row>
    <row r="2638" spans="1:9" x14ac:dyDescent="0.25">
      <c r="A2638" s="14"/>
      <c r="B2638" s="5">
        <f>DATE(YEAR(siječanj!B2638),MONTH(siječanj!B2638)+11,DAY(siječanj!B2638))</f>
        <v>43827</v>
      </c>
      <c r="C2638" s="9">
        <v>27.4479166666667</v>
      </c>
      <c r="D2638">
        <v>1.4104519395562494</v>
      </c>
      <c r="E2638" s="6">
        <v>142.04037914333583</v>
      </c>
      <c r="F2638" s="7">
        <v>147.51501112744475</v>
      </c>
      <c r="G2638" s="7">
        <v>162.41906381357094</v>
      </c>
      <c r="H2638" s="7">
        <v>2.2653806170236894</v>
      </c>
      <c r="I2638" s="7">
        <f t="shared" si="67"/>
        <v>200.34112825802305</v>
      </c>
    </row>
    <row r="2639" spans="1:9" x14ac:dyDescent="0.25">
      <c r="A2639" s="14"/>
      <c r="B2639" s="5">
        <f>DATE(YEAR(siječanj!B2639),MONTH(siječanj!B2639)+11,DAY(siječanj!B2639))</f>
        <v>43827</v>
      </c>
      <c r="C2639" s="9">
        <v>27.4583333333333</v>
      </c>
      <c r="D2639">
        <v>1.4104519395562494</v>
      </c>
      <c r="E2639" s="6">
        <v>145.11665165349066</v>
      </c>
      <c r="F2639" s="7">
        <v>143.19148690195209</v>
      </c>
      <c r="G2639" s="7">
        <v>165.85904084144482</v>
      </c>
      <c r="H2639" s="7">
        <v>2.151872472111882</v>
      </c>
      <c r="I2639" s="7">
        <f t="shared" si="67"/>
        <v>204.6800627865745</v>
      </c>
    </row>
    <row r="2640" spans="1:9" x14ac:dyDescent="0.25">
      <c r="A2640" s="14"/>
      <c r="B2640" s="5">
        <f>DATE(YEAR(siječanj!B2640),MONTH(siječanj!B2640)+11,DAY(siječanj!B2640))</f>
        <v>43827</v>
      </c>
      <c r="C2640" s="9">
        <v>27.46875</v>
      </c>
      <c r="D2640">
        <v>1.4104519395562494</v>
      </c>
      <c r="E2640" s="6">
        <v>145.77447199371099</v>
      </c>
      <c r="F2640" s="7">
        <v>143.04602088506746</v>
      </c>
      <c r="G2640" s="7">
        <v>154.78572833294572</v>
      </c>
      <c r="H2640" s="7">
        <v>1.8202052623919216</v>
      </c>
      <c r="I2640" s="7">
        <f t="shared" si="67"/>
        <v>205.60788676131781</v>
      </c>
    </row>
    <row r="2641" spans="1:9" x14ac:dyDescent="0.25">
      <c r="A2641" s="14"/>
      <c r="B2641" s="5">
        <f>DATE(YEAR(siječanj!B2641),MONTH(siječanj!B2641)+11,DAY(siječanj!B2641))</f>
        <v>43827</v>
      </c>
      <c r="C2641" s="9">
        <v>27.4791666666667</v>
      </c>
      <c r="D2641">
        <v>1.4104519395562494</v>
      </c>
      <c r="E2641" s="6">
        <v>146.06136545722526</v>
      </c>
      <c r="F2641" s="7">
        <v>143.8396703730607</v>
      </c>
      <c r="G2641" s="7">
        <v>152.43836951747107</v>
      </c>
      <c r="H2641" s="7">
        <v>2.4301482133832772</v>
      </c>
      <c r="I2641" s="7">
        <f t="shared" si="67"/>
        <v>206.01253620337755</v>
      </c>
    </row>
    <row r="2642" spans="1:9" x14ac:dyDescent="0.25">
      <c r="A2642" s="14"/>
      <c r="B2642" s="5">
        <f>DATE(YEAR(siječanj!B2642),MONTH(siječanj!B2642)+11,DAY(siječanj!B2642))</f>
        <v>43827</v>
      </c>
      <c r="C2642" s="9">
        <v>27.4895833333333</v>
      </c>
      <c r="D2642">
        <v>1.4104519395562494</v>
      </c>
      <c r="E2642" s="6">
        <v>145.6545057993327</v>
      </c>
      <c r="F2642" s="7">
        <v>143.19683692403868</v>
      </c>
      <c r="G2642" s="7">
        <v>153.93014838890485</v>
      </c>
      <c r="H2642" s="7">
        <v>2.9348879810411996</v>
      </c>
      <c r="I2642" s="7">
        <f t="shared" si="67"/>
        <v>205.43868020977578</v>
      </c>
    </row>
    <row r="2643" spans="1:9" x14ac:dyDescent="0.25">
      <c r="A2643" s="14"/>
      <c r="B2643" s="5">
        <f>DATE(YEAR(siječanj!B2643),MONTH(siječanj!B2643)+11,DAY(siječanj!B2643))</f>
        <v>43827</v>
      </c>
      <c r="C2643" s="9">
        <v>27.5</v>
      </c>
      <c r="D2643">
        <v>1.4104519395562494</v>
      </c>
      <c r="E2643" s="6">
        <v>145.4123171269319</v>
      </c>
      <c r="F2643" s="7">
        <v>143.00507495458913</v>
      </c>
      <c r="G2643" s="7">
        <v>150.43350679581249</v>
      </c>
      <c r="H2643" s="7">
        <v>2.8102255153683635</v>
      </c>
      <c r="I2643" s="7">
        <f t="shared" si="67"/>
        <v>205.09708472704952</v>
      </c>
    </row>
    <row r="2644" spans="1:9" x14ac:dyDescent="0.25">
      <c r="A2644" s="14"/>
      <c r="B2644" s="5">
        <f>DATE(YEAR(siječanj!B2644),MONTH(siječanj!B2644)+11,DAY(siječanj!B2644))</f>
        <v>43827</v>
      </c>
      <c r="C2644" s="9">
        <v>27.5104166666667</v>
      </c>
      <c r="D2644">
        <v>1.4104519395562494</v>
      </c>
      <c r="E2644" s="6">
        <v>150.9962399557171</v>
      </c>
      <c r="F2644" s="7">
        <v>136.01606376861989</v>
      </c>
      <c r="G2644" s="7">
        <v>148.3030002248608</v>
      </c>
      <c r="H2644" s="7">
        <v>3.0261465125881748</v>
      </c>
      <c r="I2644" s="7">
        <f t="shared" si="67"/>
        <v>212.97293951124203</v>
      </c>
    </row>
    <row r="2645" spans="1:9" x14ac:dyDescent="0.25">
      <c r="A2645" s="14"/>
      <c r="B2645" s="5">
        <f>DATE(YEAR(siječanj!B2645),MONTH(siječanj!B2645)+11,DAY(siječanj!B2645))</f>
        <v>43827</v>
      </c>
      <c r="C2645" s="9">
        <v>27.5208333333333</v>
      </c>
      <c r="D2645">
        <v>1.4104519395562494</v>
      </c>
      <c r="E2645" s="6">
        <v>152.11897086619143</v>
      </c>
      <c r="F2645" s="7">
        <v>134.75176886428264</v>
      </c>
      <c r="G2645" s="7">
        <v>145.10428009947753</v>
      </c>
      <c r="H2645" s="7">
        <v>2.6177847185199381</v>
      </c>
      <c r="I2645" s="7">
        <f t="shared" si="67"/>
        <v>214.55649750152028</v>
      </c>
    </row>
    <row r="2646" spans="1:9" x14ac:dyDescent="0.25">
      <c r="A2646" s="14"/>
      <c r="B2646" s="5">
        <f>DATE(YEAR(siječanj!B2646),MONTH(siječanj!B2646)+11,DAY(siječanj!B2646))</f>
        <v>43827</v>
      </c>
      <c r="C2646" s="9">
        <v>27.53125</v>
      </c>
      <c r="D2646">
        <v>1.4104519395562494</v>
      </c>
      <c r="E2646" s="6">
        <v>152.15749544526403</v>
      </c>
      <c r="F2646" s="7">
        <v>130.6055780040374</v>
      </c>
      <c r="G2646" s="7">
        <v>140.2768942522215</v>
      </c>
      <c r="H2646" s="7">
        <v>2.857211928519404</v>
      </c>
      <c r="I2646" s="7">
        <f t="shared" si="67"/>
        <v>214.61083456879385</v>
      </c>
    </row>
    <row r="2647" spans="1:9" x14ac:dyDescent="0.25">
      <c r="A2647" s="14"/>
      <c r="B2647" s="5">
        <f>DATE(YEAR(siječanj!B2647),MONTH(siječanj!B2647)+11,DAY(siječanj!B2647))</f>
        <v>43827</v>
      </c>
      <c r="C2647" s="9">
        <v>27.5416666666667</v>
      </c>
      <c r="D2647">
        <v>1.4104519395562494</v>
      </c>
      <c r="E2647" s="6">
        <v>147.90268647681518</v>
      </c>
      <c r="F2647" s="7">
        <v>126.28021157288997</v>
      </c>
      <c r="G2647" s="7">
        <v>127.70736347233596</v>
      </c>
      <c r="H2647" s="7">
        <v>4.2748451586373371</v>
      </c>
      <c r="I2647" s="7">
        <f t="shared" si="67"/>
        <v>208.60963100680382</v>
      </c>
    </row>
    <row r="2648" spans="1:9" x14ac:dyDescent="0.25">
      <c r="A2648" s="14"/>
      <c r="B2648" s="5">
        <f>DATE(YEAR(siječanj!B2648),MONTH(siječanj!B2648)+11,DAY(siječanj!B2648))</f>
        <v>43827</v>
      </c>
      <c r="C2648" s="9">
        <v>27.5520833333333</v>
      </c>
      <c r="D2648">
        <v>1.4104519395562494</v>
      </c>
      <c r="E2648" s="6">
        <v>143.29415218875252</v>
      </c>
      <c r="F2648" s="7">
        <v>122.78297477958279</v>
      </c>
      <c r="G2648" s="7">
        <v>124.30044512259056</v>
      </c>
      <c r="H2648" s="7">
        <v>3.3576976669481673</v>
      </c>
      <c r="I2648" s="7">
        <f t="shared" si="67"/>
        <v>202.10951488169437</v>
      </c>
    </row>
    <row r="2649" spans="1:9" x14ac:dyDescent="0.25">
      <c r="A2649" s="14"/>
      <c r="B2649" s="5">
        <f>DATE(YEAR(siječanj!B2649),MONTH(siječanj!B2649)+11,DAY(siječanj!B2649))</f>
        <v>43827</v>
      </c>
      <c r="C2649" s="9">
        <v>27.5625</v>
      </c>
      <c r="D2649">
        <v>1.4104519395562494</v>
      </c>
      <c r="E2649" s="6">
        <v>144.06596994484136</v>
      </c>
      <c r="F2649" s="7">
        <v>122.94773780036269</v>
      </c>
      <c r="G2649" s="7">
        <v>121.92321067072565</v>
      </c>
      <c r="H2649" s="7">
        <v>3.3214863936837786</v>
      </c>
      <c r="I2649" s="7">
        <f t="shared" si="67"/>
        <v>203.19812673275382</v>
      </c>
    </row>
    <row r="2650" spans="1:9" x14ac:dyDescent="0.25">
      <c r="A2650" s="14"/>
      <c r="B2650" s="5">
        <f>DATE(YEAR(siječanj!B2650),MONTH(siječanj!B2650)+11,DAY(siječanj!B2650))</f>
        <v>43827</v>
      </c>
      <c r="C2650" s="9">
        <v>27.5729166666667</v>
      </c>
      <c r="D2650">
        <v>1.4104519395562494</v>
      </c>
      <c r="E2650" s="6">
        <v>144.02287621767621</v>
      </c>
      <c r="F2650" s="7">
        <v>119.22631380997076</v>
      </c>
      <c r="G2650" s="7">
        <v>124.36344365989345</v>
      </c>
      <c r="H2650" s="7">
        <v>3.9740816904177279</v>
      </c>
      <c r="I2650" s="7">
        <f t="shared" si="67"/>
        <v>203.13734510169104</v>
      </c>
    </row>
    <row r="2651" spans="1:9" x14ac:dyDescent="0.25">
      <c r="A2651" s="14"/>
      <c r="B2651" s="5">
        <f>DATE(YEAR(siječanj!B2651),MONTH(siječanj!B2651)+11,DAY(siječanj!B2651))</f>
        <v>43827</v>
      </c>
      <c r="C2651" s="9">
        <v>27.5833333333333</v>
      </c>
      <c r="D2651">
        <v>1.4104519395562494</v>
      </c>
      <c r="E2651" s="6">
        <v>146.0327951290916</v>
      </c>
      <c r="F2651" s="7">
        <v>115.93844228459166</v>
      </c>
      <c r="G2651" s="7">
        <v>129.10658928399721</v>
      </c>
      <c r="H2651" s="7">
        <v>4.8390312830069648</v>
      </c>
      <c r="I2651" s="7">
        <f t="shared" si="67"/>
        <v>205.97223912864766</v>
      </c>
    </row>
    <row r="2652" spans="1:9" x14ac:dyDescent="0.25">
      <c r="A2652" s="14"/>
      <c r="B2652" s="5">
        <f>DATE(YEAR(siječanj!B2652),MONTH(siječanj!B2652)+11,DAY(siječanj!B2652))</f>
        <v>43827</v>
      </c>
      <c r="C2652" s="9">
        <v>27.59375</v>
      </c>
      <c r="D2652">
        <v>1.4104519395562494</v>
      </c>
      <c r="E2652" s="6">
        <v>146.8716263954405</v>
      </c>
      <c r="F2652" s="7">
        <v>112.98786697538574</v>
      </c>
      <c r="G2652" s="7">
        <v>127.40626297681263</v>
      </c>
      <c r="H2652" s="7">
        <v>3.8111609750452113</v>
      </c>
      <c r="I2652" s="7">
        <f t="shared" si="67"/>
        <v>207.15537031522987</v>
      </c>
    </row>
    <row r="2653" spans="1:9" x14ac:dyDescent="0.25">
      <c r="A2653" s="14"/>
      <c r="B2653" s="5">
        <f>DATE(YEAR(siječanj!B2653),MONTH(siječanj!B2653)+11,DAY(siječanj!B2653))</f>
        <v>43827</v>
      </c>
      <c r="C2653" s="9">
        <v>27.6041666666667</v>
      </c>
      <c r="D2653">
        <v>1.4104519395562494</v>
      </c>
      <c r="E2653" s="6">
        <v>148.97136088116844</v>
      </c>
      <c r="F2653" s="7">
        <v>108.56389237271094</v>
      </c>
      <c r="G2653" s="7">
        <v>126.46926861212098</v>
      </c>
      <c r="H2653" s="7">
        <v>3.9622190317700001</v>
      </c>
      <c r="I2653" s="7">
        <f t="shared" si="67"/>
        <v>210.11694489317799</v>
      </c>
    </row>
    <row r="2654" spans="1:9" x14ac:dyDescent="0.25">
      <c r="A2654" s="14"/>
      <c r="B2654" s="5">
        <f>DATE(YEAR(siječanj!B2654),MONTH(siječanj!B2654)+11,DAY(siječanj!B2654))</f>
        <v>43827</v>
      </c>
      <c r="C2654" s="9">
        <v>27.6145833333333</v>
      </c>
      <c r="D2654">
        <v>1.4104519395562494</v>
      </c>
      <c r="E2654" s="6">
        <v>148.60831858914608</v>
      </c>
      <c r="F2654" s="7">
        <v>106.57363599425199</v>
      </c>
      <c r="G2654" s="7">
        <v>130.32191716723977</v>
      </c>
      <c r="H2654" s="7">
        <v>4.3303466335873821</v>
      </c>
      <c r="I2654" s="7">
        <f t="shared" si="67"/>
        <v>209.60489118825413</v>
      </c>
    </row>
    <row r="2655" spans="1:9" x14ac:dyDescent="0.25">
      <c r="A2655" s="14"/>
      <c r="B2655" s="5">
        <f>DATE(YEAR(siječanj!B2655),MONTH(siječanj!B2655)+11,DAY(siječanj!B2655))</f>
        <v>43827</v>
      </c>
      <c r="C2655" s="9">
        <v>27.625</v>
      </c>
      <c r="D2655">
        <v>1.4104519395562494</v>
      </c>
      <c r="E2655" s="6">
        <v>149.39065739686055</v>
      </c>
      <c r="F2655" s="7">
        <v>105.10465558624252</v>
      </c>
      <c r="G2655" s="7">
        <v>129.38483048229594</v>
      </c>
      <c r="H2655" s="7">
        <v>4.1072462116854345</v>
      </c>
      <c r="I2655" s="7">
        <f t="shared" si="67"/>
        <v>210.70834247698511</v>
      </c>
    </row>
    <row r="2656" spans="1:9" x14ac:dyDescent="0.25">
      <c r="A2656" s="14"/>
      <c r="B2656" s="5">
        <f>DATE(YEAR(siječanj!B2656),MONTH(siječanj!B2656)+11,DAY(siječanj!B2656))</f>
        <v>43827</v>
      </c>
      <c r="C2656" s="9">
        <v>27.6354166666667</v>
      </c>
      <c r="D2656">
        <v>1.4104519395562494</v>
      </c>
      <c r="E2656" s="6">
        <v>146.77306263469748</v>
      </c>
      <c r="F2656" s="7">
        <v>102.3031022725924</v>
      </c>
      <c r="G2656" s="7">
        <v>128.03221837013757</v>
      </c>
      <c r="H2656" s="7">
        <v>4.9934419389666811</v>
      </c>
      <c r="I2656" s="7">
        <f t="shared" si="67"/>
        <v>207.01635086771992</v>
      </c>
    </row>
    <row r="2657" spans="1:9" x14ac:dyDescent="0.25">
      <c r="A2657" s="14"/>
      <c r="B2657" s="5">
        <f>DATE(YEAR(siječanj!B2657),MONTH(siječanj!B2657)+11,DAY(siječanj!B2657))</f>
        <v>43827</v>
      </c>
      <c r="C2657" s="9">
        <v>27.6458333333333</v>
      </c>
      <c r="D2657">
        <v>1.4104519395562494</v>
      </c>
      <c r="E2657" s="6">
        <v>146.10087771875544</v>
      </c>
      <c r="F2657" s="7">
        <v>101.14072669373711</v>
      </c>
      <c r="G2657" s="7">
        <v>124.91180588822307</v>
      </c>
      <c r="H2657" s="7">
        <v>5.0214523002857696</v>
      </c>
      <c r="I2657" s="7">
        <f t="shared" si="67"/>
        <v>206.06826634928902</v>
      </c>
    </row>
    <row r="2658" spans="1:9" x14ac:dyDescent="0.25">
      <c r="A2658" s="14"/>
      <c r="B2658" s="5">
        <f>DATE(YEAR(siječanj!B2658),MONTH(siječanj!B2658)+11,DAY(siječanj!B2658))</f>
        <v>43827</v>
      </c>
      <c r="C2658" s="9">
        <v>27.65625</v>
      </c>
      <c r="D2658">
        <v>1.4104519395562494</v>
      </c>
      <c r="E2658" s="6">
        <v>147.52847394288858</v>
      </c>
      <c r="F2658" s="7">
        <v>101.09807501728218</v>
      </c>
      <c r="G2658" s="7">
        <v>125.02134587439672</v>
      </c>
      <c r="H2658" s="7">
        <v>4.6755062793808237</v>
      </c>
      <c r="I2658" s="7">
        <f t="shared" si="67"/>
        <v>208.08182221252079</v>
      </c>
    </row>
    <row r="2659" spans="1:9" x14ac:dyDescent="0.25">
      <c r="A2659" s="14"/>
      <c r="B2659" s="5">
        <f>DATE(YEAR(siječanj!B2659),MONTH(siječanj!B2659)+11,DAY(siječanj!B2659))</f>
        <v>43827</v>
      </c>
      <c r="C2659" s="9">
        <v>27.6666666666667</v>
      </c>
      <c r="D2659">
        <v>1.4104519395562494</v>
      </c>
      <c r="E2659" s="6">
        <v>147.02642849752232</v>
      </c>
      <c r="F2659" s="7">
        <v>101.02785447232543</v>
      </c>
      <c r="G2659" s="7">
        <v>123.88546558904112</v>
      </c>
      <c r="H2659" s="7">
        <v>4.901221948791008</v>
      </c>
      <c r="I2659" s="7">
        <f t="shared" si="67"/>
        <v>207.37371124035857</v>
      </c>
    </row>
    <row r="2660" spans="1:9" x14ac:dyDescent="0.25">
      <c r="A2660" s="14"/>
      <c r="B2660" s="5">
        <f>DATE(YEAR(siječanj!B2660),MONTH(siječanj!B2660)+11,DAY(siječanj!B2660))</f>
        <v>43827</v>
      </c>
      <c r="C2660" s="9">
        <v>27.6770833333333</v>
      </c>
      <c r="D2660">
        <v>1.4104519395562494</v>
      </c>
      <c r="E2660" s="6">
        <v>149.21668135070843</v>
      </c>
      <c r="F2660" s="7">
        <v>100.7413934997749</v>
      </c>
      <c r="G2660" s="7">
        <v>123.80380631902585</v>
      </c>
      <c r="H2660" s="7">
        <v>6.7395548583144285</v>
      </c>
      <c r="I2660" s="7">
        <f t="shared" si="67"/>
        <v>210.46295762525352</v>
      </c>
    </row>
    <row r="2661" spans="1:9" x14ac:dyDescent="0.25">
      <c r="A2661" s="14"/>
      <c r="B2661" s="5">
        <f>DATE(YEAR(siječanj!B2661),MONTH(siječanj!B2661)+11,DAY(siječanj!B2661))</f>
        <v>43827</v>
      </c>
      <c r="C2661" s="9">
        <v>27.6875</v>
      </c>
      <c r="D2661">
        <v>1.4104519395562494</v>
      </c>
      <c r="E2661" s="6">
        <v>154.32745862062887</v>
      </c>
      <c r="F2661" s="7">
        <v>101.26137711680211</v>
      </c>
      <c r="G2661" s="7">
        <v>121.90017074692071</v>
      </c>
      <c r="H2661" s="7">
        <v>13.098577197499068</v>
      </c>
      <c r="I2661" s="7">
        <f t="shared" si="67"/>
        <v>217.67146333825281</v>
      </c>
    </row>
    <row r="2662" spans="1:9" x14ac:dyDescent="0.25">
      <c r="A2662" s="14"/>
      <c r="B2662" s="5">
        <f>DATE(YEAR(siječanj!B2662),MONTH(siječanj!B2662)+11,DAY(siječanj!B2662))</f>
        <v>43827</v>
      </c>
      <c r="C2662" s="9">
        <v>27.6979166666667</v>
      </c>
      <c r="D2662">
        <v>1.4104519395562494</v>
      </c>
      <c r="E2662" s="6">
        <v>160.02034416636334</v>
      </c>
      <c r="F2662" s="7">
        <v>102.89281678514308</v>
      </c>
      <c r="G2662" s="7">
        <v>121.17554507363529</v>
      </c>
      <c r="H2662" s="7">
        <v>53.593233693300697</v>
      </c>
      <c r="I2662" s="7">
        <f t="shared" si="67"/>
        <v>225.70100479790574</v>
      </c>
    </row>
    <row r="2663" spans="1:9" x14ac:dyDescent="0.25">
      <c r="A2663" s="14"/>
      <c r="B2663" s="5">
        <f>DATE(YEAR(siječanj!B2663),MONTH(siječanj!B2663)+11,DAY(siječanj!B2663))</f>
        <v>43827</v>
      </c>
      <c r="C2663" s="9">
        <v>27.7083333333333</v>
      </c>
      <c r="D2663">
        <v>1.4104519395562494</v>
      </c>
      <c r="E2663" s="6">
        <v>164.82526446958465</v>
      </c>
      <c r="F2663" s="7">
        <v>102.35218762151908</v>
      </c>
      <c r="G2663" s="7">
        <v>120.04735948060269</v>
      </c>
      <c r="H2663" s="7">
        <v>113.59541053868521</v>
      </c>
      <c r="I2663" s="7">
        <f t="shared" si="67"/>
        <v>232.47811395899743</v>
      </c>
    </row>
    <row r="2664" spans="1:9" x14ac:dyDescent="0.25">
      <c r="A2664" s="14"/>
      <c r="B2664" s="5">
        <f>DATE(YEAR(siječanj!B2664),MONTH(siječanj!B2664)+11,DAY(siječanj!B2664))</f>
        <v>43827</v>
      </c>
      <c r="C2664" s="9">
        <v>27.71875</v>
      </c>
      <c r="D2664">
        <v>1.4104519395562494</v>
      </c>
      <c r="E2664" s="6">
        <v>169.3087154747578</v>
      </c>
      <c r="F2664" s="7">
        <v>102.85089556931813</v>
      </c>
      <c r="G2664" s="7">
        <v>119.94801887533292</v>
      </c>
      <c r="H2664" s="7">
        <v>143.60666330990844</v>
      </c>
      <c r="I2664" s="7">
        <f t="shared" si="67"/>
        <v>238.80180612514931</v>
      </c>
    </row>
    <row r="2665" spans="1:9" x14ac:dyDescent="0.25">
      <c r="A2665" s="14"/>
      <c r="B2665" s="5">
        <f>DATE(YEAR(siječanj!B2665),MONTH(siječanj!B2665)+11,DAY(siječanj!B2665))</f>
        <v>43827</v>
      </c>
      <c r="C2665" s="9">
        <v>27.7291666666667</v>
      </c>
      <c r="D2665">
        <v>1.4104519395562494</v>
      </c>
      <c r="E2665" s="6">
        <v>175.88148314918465</v>
      </c>
      <c r="F2665" s="7">
        <v>102.49040120786316</v>
      </c>
      <c r="G2665" s="7">
        <v>122.04122003655583</v>
      </c>
      <c r="H2665" s="7">
        <v>163.72675186276334</v>
      </c>
      <c r="I2665" s="7">
        <f t="shared" si="67"/>
        <v>248.07237903979728</v>
      </c>
    </row>
    <row r="2666" spans="1:9" x14ac:dyDescent="0.25">
      <c r="A2666" s="14"/>
      <c r="B2666" s="5">
        <f>DATE(YEAR(siječanj!B2666),MONTH(siječanj!B2666)+11,DAY(siječanj!B2666))</f>
        <v>43827</v>
      </c>
      <c r="C2666" s="9">
        <v>27.7395833333333</v>
      </c>
      <c r="D2666">
        <v>1.4104519395562494</v>
      </c>
      <c r="E2666" s="6">
        <v>181.97879438558971</v>
      </c>
      <c r="F2666" s="7">
        <v>104.51194698781291</v>
      </c>
      <c r="G2666" s="7">
        <v>124.23499809164291</v>
      </c>
      <c r="H2666" s="7">
        <v>177.49926453654902</v>
      </c>
      <c r="I2666" s="7">
        <f t="shared" si="67"/>
        <v>256.67234349926292</v>
      </c>
    </row>
    <row r="2667" spans="1:9" x14ac:dyDescent="0.25">
      <c r="A2667" s="14"/>
      <c r="B2667" s="5">
        <f>DATE(YEAR(siječanj!B2667),MONTH(siječanj!B2667)+11,DAY(siječanj!B2667))</f>
        <v>43827</v>
      </c>
      <c r="C2667" s="9">
        <v>27.75</v>
      </c>
      <c r="D2667">
        <v>1.4104519395562494</v>
      </c>
      <c r="E2667" s="6">
        <v>185.39261209067701</v>
      </c>
      <c r="F2667" s="7">
        <v>106.27488562363006</v>
      </c>
      <c r="G2667" s="7">
        <v>127.27430522505524</v>
      </c>
      <c r="H2667" s="7">
        <v>199.17307423528806</v>
      </c>
      <c r="I2667" s="7">
        <f t="shared" si="67"/>
        <v>261.48736930269473</v>
      </c>
    </row>
    <row r="2668" spans="1:9" x14ac:dyDescent="0.25">
      <c r="A2668" s="14"/>
      <c r="B2668" s="5">
        <f>DATE(YEAR(siječanj!B2668),MONTH(siječanj!B2668)+11,DAY(siječanj!B2668))</f>
        <v>43827</v>
      </c>
      <c r="C2668" s="9">
        <v>27.7604166666667</v>
      </c>
      <c r="D2668">
        <v>1.4104519395562494</v>
      </c>
      <c r="E2668" s="6">
        <v>187.58915633222082</v>
      </c>
      <c r="F2668" s="7">
        <v>108.02693959335652</v>
      </c>
      <c r="G2668" s="7">
        <v>131.3971711443811</v>
      </c>
      <c r="H2668" s="7">
        <v>216.25858225241231</v>
      </c>
      <c r="I2668" s="7">
        <f t="shared" si="67"/>
        <v>264.58548938850134</v>
      </c>
    </row>
    <row r="2669" spans="1:9" x14ac:dyDescent="0.25">
      <c r="A2669" s="14"/>
      <c r="B2669" s="5">
        <f>DATE(YEAR(siječanj!B2669),MONTH(siječanj!B2669)+11,DAY(siječanj!B2669))</f>
        <v>43827</v>
      </c>
      <c r="C2669" s="9">
        <v>27.7708333333333</v>
      </c>
      <c r="D2669">
        <v>1.4104519395562494</v>
      </c>
      <c r="E2669" s="6">
        <v>190.75428353566414</v>
      </c>
      <c r="F2669" s="7">
        <v>107.86484556334001</v>
      </c>
      <c r="G2669" s="7">
        <v>132.52336583110579</v>
      </c>
      <c r="H2669" s="7">
        <v>231.62271515045225</v>
      </c>
      <c r="I2669" s="7">
        <f t="shared" si="67"/>
        <v>269.04974919154023</v>
      </c>
    </row>
    <row r="2670" spans="1:9" x14ac:dyDescent="0.25">
      <c r="A2670" s="14"/>
      <c r="B2670" s="5">
        <f>DATE(YEAR(siječanj!B2670),MONTH(siječanj!B2670)+11,DAY(siječanj!B2670))</f>
        <v>43827</v>
      </c>
      <c r="C2670" s="9">
        <v>27.78125</v>
      </c>
      <c r="D2670">
        <v>1.4104519395562494</v>
      </c>
      <c r="E2670" s="6">
        <v>191.77172253293591</v>
      </c>
      <c r="F2670" s="7">
        <v>108.29088070549594</v>
      </c>
      <c r="G2670" s="7">
        <v>133.12581568544093</v>
      </c>
      <c r="H2670" s="7">
        <v>232.72264883361325</v>
      </c>
      <c r="I2670" s="7">
        <f t="shared" si="67"/>
        <v>270.48479799862235</v>
      </c>
    </row>
    <row r="2671" spans="1:9" x14ac:dyDescent="0.25">
      <c r="A2671" s="14"/>
      <c r="B2671" s="5">
        <f>DATE(YEAR(siječanj!B2671),MONTH(siječanj!B2671)+11,DAY(siječanj!B2671))</f>
        <v>43827</v>
      </c>
      <c r="C2671" s="9">
        <v>27.7916666666667</v>
      </c>
      <c r="D2671">
        <v>1.4104519395562494</v>
      </c>
      <c r="E2671" s="6">
        <v>189.60175240905127</v>
      </c>
      <c r="F2671" s="7">
        <v>108.18168085483389</v>
      </c>
      <c r="G2671" s="7">
        <v>134.07620852847072</v>
      </c>
      <c r="H2671" s="7">
        <v>232.87853619398081</v>
      </c>
      <c r="I2671" s="7">
        <f t="shared" si="67"/>
        <v>267.42415942861015</v>
      </c>
    </row>
    <row r="2672" spans="1:9" x14ac:dyDescent="0.25">
      <c r="A2672" s="14"/>
      <c r="B2672" s="5">
        <f>DATE(YEAR(siječanj!B2672),MONTH(siječanj!B2672)+11,DAY(siječanj!B2672))</f>
        <v>43827</v>
      </c>
      <c r="C2672" s="9">
        <v>27.8020833333333</v>
      </c>
      <c r="D2672">
        <v>1.4104519395562494</v>
      </c>
      <c r="E2672" s="6">
        <v>190.02363079617263</v>
      </c>
      <c r="F2672" s="7">
        <v>109.72338223072582</v>
      </c>
      <c r="G2672" s="7">
        <v>131.40332047596112</v>
      </c>
      <c r="H2672" s="7">
        <v>233.0751359747205</v>
      </c>
      <c r="I2672" s="7">
        <f t="shared" si="67"/>
        <v>268.01919861798234</v>
      </c>
    </row>
    <row r="2673" spans="1:9" x14ac:dyDescent="0.25">
      <c r="A2673" s="14"/>
      <c r="B2673" s="5">
        <f>DATE(YEAR(siječanj!B2673),MONTH(siječanj!B2673)+11,DAY(siječanj!B2673))</f>
        <v>43827</v>
      </c>
      <c r="C2673" s="9">
        <v>27.8125</v>
      </c>
      <c r="D2673">
        <v>1.4104519395562494</v>
      </c>
      <c r="E2673" s="6">
        <v>191.71451834734464</v>
      </c>
      <c r="F2673" s="7">
        <v>107.98141022310107</v>
      </c>
      <c r="G2673" s="7">
        <v>132.33622866601277</v>
      </c>
      <c r="H2673" s="7">
        <v>233.30433030349798</v>
      </c>
      <c r="I2673" s="7">
        <f t="shared" si="67"/>
        <v>270.40411424410439</v>
      </c>
    </row>
    <row r="2674" spans="1:9" x14ac:dyDescent="0.25">
      <c r="A2674" s="14"/>
      <c r="B2674" s="5">
        <f>DATE(YEAR(siječanj!B2674),MONTH(siječanj!B2674)+11,DAY(siječanj!B2674))</f>
        <v>43827</v>
      </c>
      <c r="C2674" s="9">
        <v>27.8229166666667</v>
      </c>
      <c r="D2674">
        <v>1.4104519395562494</v>
      </c>
      <c r="E2674" s="6">
        <v>188.58186256958084</v>
      </c>
      <c r="F2674" s="7">
        <v>106.6376636779337</v>
      </c>
      <c r="G2674" s="7">
        <v>130.61698874890331</v>
      </c>
      <c r="H2674" s="7">
        <v>233.13647923628133</v>
      </c>
      <c r="I2674" s="7">
        <f t="shared" si="67"/>
        <v>265.98565382639538</v>
      </c>
    </row>
    <row r="2675" spans="1:9" x14ac:dyDescent="0.25">
      <c r="A2675" s="14"/>
      <c r="B2675" s="5">
        <f>DATE(YEAR(siječanj!B2675),MONTH(siječanj!B2675)+11,DAY(siječanj!B2675))</f>
        <v>43827</v>
      </c>
      <c r="C2675" s="9">
        <v>27.8333333333333</v>
      </c>
      <c r="D2675">
        <v>1.4104519395562494</v>
      </c>
      <c r="E2675" s="6">
        <v>190.70277415837336</v>
      </c>
      <c r="F2675" s="7">
        <v>104.72443477425814</v>
      </c>
      <c r="G2675" s="7">
        <v>130.95627771743713</v>
      </c>
      <c r="H2675" s="7">
        <v>233.20638058016252</v>
      </c>
      <c r="I2675" s="7">
        <f t="shared" si="67"/>
        <v>268.97709769043507</v>
      </c>
    </row>
    <row r="2676" spans="1:9" x14ac:dyDescent="0.25">
      <c r="A2676" s="14"/>
      <c r="B2676" s="5">
        <f>DATE(YEAR(siječanj!B2676),MONTH(siječanj!B2676)+11,DAY(siječanj!B2676))</f>
        <v>43827</v>
      </c>
      <c r="C2676" s="9">
        <v>27.84375</v>
      </c>
      <c r="D2676">
        <v>1.4104519395562494</v>
      </c>
      <c r="E2676" s="6">
        <v>191.55136809504376</v>
      </c>
      <c r="F2676" s="7">
        <v>105.34765816482916</v>
      </c>
      <c r="G2676" s="7">
        <v>129.04829105170748</v>
      </c>
      <c r="H2676" s="7">
        <v>233.99248356185788</v>
      </c>
      <c r="I2676" s="7">
        <f t="shared" si="67"/>
        <v>270.17399865430752</v>
      </c>
    </row>
    <row r="2677" spans="1:9" x14ac:dyDescent="0.25">
      <c r="A2677" s="14"/>
      <c r="B2677" s="5">
        <f>DATE(YEAR(siječanj!B2677),MONTH(siječanj!B2677)+11,DAY(siječanj!B2677))</f>
        <v>43827</v>
      </c>
      <c r="C2677" s="9">
        <v>27.8541666666667</v>
      </c>
      <c r="D2677">
        <v>1.4104519395562494</v>
      </c>
      <c r="E2677" s="6">
        <v>188.58345775119824</v>
      </c>
      <c r="F2677" s="7">
        <v>105.15508145083081</v>
      </c>
      <c r="G2677" s="7">
        <v>127.81949645341865</v>
      </c>
      <c r="H2677" s="7">
        <v>234.12707676462588</v>
      </c>
      <c r="I2677" s="7">
        <f t="shared" si="67"/>
        <v>265.98790375340155</v>
      </c>
    </row>
    <row r="2678" spans="1:9" x14ac:dyDescent="0.25">
      <c r="A2678" s="14"/>
      <c r="B2678" s="5">
        <f>DATE(YEAR(siječanj!B2678),MONTH(siječanj!B2678)+11,DAY(siječanj!B2678))</f>
        <v>43827</v>
      </c>
      <c r="C2678" s="9">
        <v>27.8645833333333</v>
      </c>
      <c r="D2678">
        <v>1.4104519395562494</v>
      </c>
      <c r="E2678" s="6">
        <v>185.03607559848049</v>
      </c>
      <c r="F2678" s="7">
        <v>103.35850951787501</v>
      </c>
      <c r="G2678" s="7">
        <v>124.29691688338769</v>
      </c>
      <c r="H2678" s="7">
        <v>234.66405190899206</v>
      </c>
      <c r="I2678" s="7">
        <f t="shared" si="67"/>
        <v>260.98449171575362</v>
      </c>
    </row>
    <row r="2679" spans="1:9" x14ac:dyDescent="0.25">
      <c r="A2679" s="14"/>
      <c r="B2679" s="5">
        <f>DATE(YEAR(siječanj!B2679),MONTH(siječanj!B2679)+11,DAY(siječanj!B2679))</f>
        <v>43827</v>
      </c>
      <c r="C2679" s="9">
        <v>27.875</v>
      </c>
      <c r="D2679">
        <v>1.4104519395562494</v>
      </c>
      <c r="E2679" s="6">
        <v>181.10391419850899</v>
      </c>
      <c r="F2679" s="7">
        <v>98.052238812182992</v>
      </c>
      <c r="G2679" s="7">
        <v>112.59530083601908</v>
      </c>
      <c r="H2679" s="7">
        <v>235.69786705272043</v>
      </c>
      <c r="I2679" s="7">
        <f t="shared" si="67"/>
        <v>255.43836704251558</v>
      </c>
    </row>
    <row r="2680" spans="1:9" x14ac:dyDescent="0.25">
      <c r="A2680" s="14"/>
      <c r="B2680" s="5">
        <f>DATE(YEAR(siječanj!B2680),MONTH(siječanj!B2680)+11,DAY(siječanj!B2680))</f>
        <v>43827</v>
      </c>
      <c r="C2680" s="9">
        <v>27.8854166666667</v>
      </c>
      <c r="D2680">
        <v>1.4104519395562494</v>
      </c>
      <c r="E2680" s="6">
        <v>184.9160250292189</v>
      </c>
      <c r="F2680" s="7">
        <v>83.074380392119537</v>
      </c>
      <c r="G2680" s="7">
        <v>91.799461595755687</v>
      </c>
      <c r="H2680" s="7">
        <v>241.49314647895326</v>
      </c>
      <c r="I2680" s="7">
        <f t="shared" si="67"/>
        <v>260.81516615749376</v>
      </c>
    </row>
    <row r="2681" spans="1:9" x14ac:dyDescent="0.25">
      <c r="A2681" s="14"/>
      <c r="B2681" s="5">
        <f>DATE(YEAR(siječanj!B2681),MONTH(siječanj!B2681)+11,DAY(siječanj!B2681))</f>
        <v>43827</v>
      </c>
      <c r="C2681" s="9">
        <v>27.8958333333333</v>
      </c>
      <c r="D2681">
        <v>1.4104519395562494</v>
      </c>
      <c r="E2681" s="6">
        <v>190.14286441803466</v>
      </c>
      <c r="F2681" s="7">
        <v>77.406419296028957</v>
      </c>
      <c r="G2681" s="7">
        <v>83.916737002600016</v>
      </c>
      <c r="H2681" s="7">
        <v>245.97778671266315</v>
      </c>
      <c r="I2681" s="7">
        <f t="shared" si="67"/>
        <v>268.18737191119794</v>
      </c>
    </row>
    <row r="2682" spans="1:9" x14ac:dyDescent="0.25">
      <c r="A2682" s="14"/>
      <c r="B2682" s="5">
        <f>DATE(YEAR(siječanj!B2682),MONTH(siječanj!B2682)+11,DAY(siječanj!B2682))</f>
        <v>43827</v>
      </c>
      <c r="C2682" s="9">
        <v>27.90625</v>
      </c>
      <c r="D2682">
        <v>1.4104519395562494</v>
      </c>
      <c r="E2682" s="6">
        <v>193.30138556443785</v>
      </c>
      <c r="F2682" s="7">
        <v>76.727897627656475</v>
      </c>
      <c r="G2682" s="7">
        <v>82.333416580243664</v>
      </c>
      <c r="H2682" s="7">
        <v>244.82602830841316</v>
      </c>
      <c r="I2682" s="7">
        <f t="shared" si="67"/>
        <v>272.64231418827177</v>
      </c>
    </row>
    <row r="2683" spans="1:9" x14ac:dyDescent="0.25">
      <c r="A2683" s="14"/>
      <c r="B2683" s="5">
        <f>DATE(YEAR(siječanj!B2683),MONTH(siječanj!B2683)+11,DAY(siječanj!B2683))</f>
        <v>43827</v>
      </c>
      <c r="C2683" s="9">
        <v>27.9166666666667</v>
      </c>
      <c r="D2683">
        <v>1.4104519395562494</v>
      </c>
      <c r="E2683" s="6">
        <v>192.12712046053059</v>
      </c>
      <c r="F2683" s="7">
        <v>76.066927082003232</v>
      </c>
      <c r="G2683" s="7">
        <v>80.822675931796894</v>
      </c>
      <c r="H2683" s="7">
        <v>241.63864688460373</v>
      </c>
      <c r="I2683" s="7">
        <f t="shared" si="67"/>
        <v>270.98606969491254</v>
      </c>
    </row>
    <row r="2684" spans="1:9" x14ac:dyDescent="0.25">
      <c r="A2684" s="14"/>
      <c r="B2684" s="5">
        <f>DATE(YEAR(siječanj!B2684),MONTH(siječanj!B2684)+11,DAY(siječanj!B2684))</f>
        <v>43827</v>
      </c>
      <c r="C2684" s="9">
        <v>27.9270833333333</v>
      </c>
      <c r="D2684">
        <v>1.4104519395562494</v>
      </c>
      <c r="E2684" s="6">
        <v>192.1833935444684</v>
      </c>
      <c r="F2684" s="7">
        <v>73.493939715697806</v>
      </c>
      <c r="G2684" s="7">
        <v>71.091246316583224</v>
      </c>
      <c r="H2684" s="7">
        <v>243.18199208102041</v>
      </c>
      <c r="I2684" s="7">
        <f t="shared" si="67"/>
        <v>271.06544017529745</v>
      </c>
    </row>
    <row r="2685" spans="1:9" x14ac:dyDescent="0.25">
      <c r="A2685" s="14"/>
      <c r="B2685" s="5">
        <f>DATE(YEAR(siječanj!B2685),MONTH(siječanj!B2685)+11,DAY(siječanj!B2685))</f>
        <v>43827</v>
      </c>
      <c r="C2685" s="9">
        <v>27.9375</v>
      </c>
      <c r="D2685">
        <v>1.4104519395562494</v>
      </c>
      <c r="E2685" s="6">
        <v>187.48472504282799</v>
      </c>
      <c r="F2685" s="7">
        <v>71.817709164771244</v>
      </c>
      <c r="G2685" s="7">
        <v>66.181643263874776</v>
      </c>
      <c r="H2685" s="7">
        <v>242.58033708349433</v>
      </c>
      <c r="I2685" s="7">
        <f t="shared" si="67"/>
        <v>264.43819407382688</v>
      </c>
    </row>
    <row r="2686" spans="1:9" x14ac:dyDescent="0.25">
      <c r="A2686" s="14"/>
      <c r="B2686" s="5">
        <f>DATE(YEAR(siječanj!B2686),MONTH(siječanj!B2686)+11,DAY(siječanj!B2686))</f>
        <v>43827</v>
      </c>
      <c r="C2686" s="9">
        <v>27.9479166666667</v>
      </c>
      <c r="D2686">
        <v>1.4104519395562494</v>
      </c>
      <c r="E2686" s="6">
        <v>179.61281048867866</v>
      </c>
      <c r="F2686" s="7">
        <v>71.231759333928935</v>
      </c>
      <c r="G2686" s="7">
        <v>64.066903386425864</v>
      </c>
      <c r="H2686" s="7">
        <v>240.72712907835023</v>
      </c>
      <c r="I2686" s="7">
        <f t="shared" si="67"/>
        <v>253.33523692290586</v>
      </c>
    </row>
    <row r="2687" spans="1:9" x14ac:dyDescent="0.25">
      <c r="A2687" s="14"/>
      <c r="B2687" s="5">
        <f>DATE(YEAR(siječanj!B2687),MONTH(siječanj!B2687)+11,DAY(siječanj!B2687))</f>
        <v>43827</v>
      </c>
      <c r="C2687" s="9">
        <v>27.9583333333333</v>
      </c>
      <c r="D2687">
        <v>1.4104519395562494</v>
      </c>
      <c r="E2687" s="6">
        <v>170.28291184801151</v>
      </c>
      <c r="F2687" s="7">
        <v>69.61623327216968</v>
      </c>
      <c r="G2687" s="7">
        <v>62.475799965418339</v>
      </c>
      <c r="H2687" s="7">
        <v>240.49055222801067</v>
      </c>
      <c r="I2687" s="7">
        <f t="shared" si="67"/>
        <v>240.17586328931367</v>
      </c>
    </row>
    <row r="2688" spans="1:9" x14ac:dyDescent="0.25">
      <c r="A2688" s="14"/>
      <c r="B2688" s="5">
        <f>DATE(YEAR(siječanj!B2688),MONTH(siječanj!B2688)+11,DAY(siječanj!B2688))</f>
        <v>43827</v>
      </c>
      <c r="C2688" s="9">
        <v>27.96875</v>
      </c>
      <c r="D2688">
        <v>1.4104519395562494</v>
      </c>
      <c r="E2688" s="6">
        <v>162.84451147371453</v>
      </c>
      <c r="F2688" s="7">
        <v>68.31623810792216</v>
      </c>
      <c r="G2688" s="7">
        <v>61.540884813362737</v>
      </c>
      <c r="H2688" s="7">
        <v>241.6234706453335</v>
      </c>
      <c r="I2688" s="7">
        <f t="shared" si="67"/>
        <v>229.68435705419057</v>
      </c>
    </row>
    <row r="2689" spans="1:9" x14ac:dyDescent="0.25">
      <c r="A2689" s="14"/>
      <c r="B2689" s="5">
        <f>DATE(YEAR(siječanj!B2689),MONTH(siječanj!B2689)+11,DAY(siječanj!B2689))</f>
        <v>43827</v>
      </c>
      <c r="C2689" s="9">
        <v>27.9791666666667</v>
      </c>
      <c r="D2689">
        <v>1.4104519395562494</v>
      </c>
      <c r="E2689" s="6">
        <v>152.19792193347098</v>
      </c>
      <c r="F2689" s="7">
        <v>67.692962541591854</v>
      </c>
      <c r="G2689" s="7">
        <v>63.738331594992978</v>
      </c>
      <c r="H2689" s="7">
        <v>243.4940889554272</v>
      </c>
      <c r="I2689" s="7">
        <f t="shared" si="67"/>
        <v>214.66785418749478</v>
      </c>
    </row>
    <row r="2690" spans="1:9" ht="15.75" thickBot="1" x14ac:dyDescent="0.3">
      <c r="A2690" s="14"/>
      <c r="B2690" s="5">
        <f>DATE(YEAR(siječanj!B2690),MONTH(siječanj!B2690)+11,DAY(siječanj!B2690))</f>
        <v>43827</v>
      </c>
      <c r="C2690" s="9">
        <v>27.9895833333333</v>
      </c>
      <c r="D2690">
        <v>1.4104519395562494</v>
      </c>
      <c r="E2690" s="6">
        <v>143.79648351607631</v>
      </c>
      <c r="F2690" s="7">
        <v>65.377751520790426</v>
      </c>
      <c r="G2690" s="7">
        <v>73.68125486617916</v>
      </c>
      <c r="H2690" s="7">
        <v>242.92276042403336</v>
      </c>
      <c r="I2690" s="7">
        <f t="shared" si="67"/>
        <v>202.81802907661807</v>
      </c>
    </row>
    <row r="2691" spans="1:9" x14ac:dyDescent="0.25">
      <c r="A2691" s="15">
        <f t="shared" ref="A2691" si="68">A2595+1</f>
        <v>363</v>
      </c>
      <c r="B2691" s="5">
        <f>DATE(YEAR(siječanj!B2691),MONTH(siječanj!B2691)+11,DAY(siječanj!B2691))</f>
        <v>43828</v>
      </c>
      <c r="C2691" s="9">
        <v>28</v>
      </c>
      <c r="D2691">
        <v>1.4312610545868667</v>
      </c>
      <c r="E2691" s="6">
        <v>136.49628324476322</v>
      </c>
      <c r="F2691" s="7">
        <v>66.210352219849341</v>
      </c>
      <c r="G2691" s="7">
        <v>81.521054555995107</v>
      </c>
      <c r="H2691" s="7">
        <v>246.89255907138195</v>
      </c>
      <c r="I2691" s="7">
        <f t="shared" si="67"/>
        <v>195.36181430408746</v>
      </c>
    </row>
    <row r="2692" spans="1:9" x14ac:dyDescent="0.25">
      <c r="A2692" s="16"/>
      <c r="B2692" s="5">
        <f>DATE(YEAR(siječanj!B2692),MONTH(siječanj!B2692)+11,DAY(siječanj!B2692))</f>
        <v>43828</v>
      </c>
      <c r="C2692" s="9">
        <v>28.0104166666667</v>
      </c>
      <c r="D2692">
        <v>1.4312610545868667</v>
      </c>
      <c r="E2692" s="6">
        <v>126.01282112596977</v>
      </c>
      <c r="F2692" s="7">
        <v>65.245317403167064</v>
      </c>
      <c r="G2692" s="7">
        <v>82.192600098200998</v>
      </c>
      <c r="H2692" s="7">
        <v>249.24852689972383</v>
      </c>
      <c r="I2692" s="7">
        <f t="shared" ref="I2692:I2755" si="69">D2692*E2692</f>
        <v>180.35724325622169</v>
      </c>
    </row>
    <row r="2693" spans="1:9" x14ac:dyDescent="0.25">
      <c r="A2693" s="16"/>
      <c r="B2693" s="5">
        <f>DATE(YEAR(siječanj!B2693),MONTH(siječanj!B2693)+11,DAY(siječanj!B2693))</f>
        <v>43828</v>
      </c>
      <c r="C2693" s="9">
        <v>28.0208333333333</v>
      </c>
      <c r="D2693">
        <v>1.4312610545868667</v>
      </c>
      <c r="E2693" s="6">
        <v>117.84293021922227</v>
      </c>
      <c r="F2693" s="7">
        <v>65.692491754873004</v>
      </c>
      <c r="G2693" s="7">
        <v>81.494257599318857</v>
      </c>
      <c r="H2693" s="7">
        <v>251.53984488922305</v>
      </c>
      <c r="I2693" s="7">
        <f t="shared" si="69"/>
        <v>168.66399658117061</v>
      </c>
    </row>
    <row r="2694" spans="1:9" x14ac:dyDescent="0.25">
      <c r="A2694" s="16"/>
      <c r="B2694" s="5">
        <f>DATE(YEAR(siječanj!B2694),MONTH(siječanj!B2694)+11,DAY(siječanj!B2694))</f>
        <v>43828</v>
      </c>
      <c r="C2694" s="9">
        <v>28.03125</v>
      </c>
      <c r="D2694">
        <v>1.4312610545868667</v>
      </c>
      <c r="E2694" s="6">
        <v>110.0469093836397</v>
      </c>
      <c r="F2694" s="7">
        <v>63.217012855630024</v>
      </c>
      <c r="G2694" s="7">
        <v>79.97066035227499</v>
      </c>
      <c r="H2694" s="7">
        <v>250.57557091756908</v>
      </c>
      <c r="I2694" s="7">
        <f t="shared" si="69"/>
        <v>157.50585557845352</v>
      </c>
    </row>
    <row r="2695" spans="1:9" x14ac:dyDescent="0.25">
      <c r="A2695" s="16"/>
      <c r="B2695" s="5">
        <f>DATE(YEAR(siječanj!B2695),MONTH(siječanj!B2695)+11,DAY(siječanj!B2695))</f>
        <v>43828</v>
      </c>
      <c r="C2695" s="9">
        <v>28.0416666666667</v>
      </c>
      <c r="D2695">
        <v>1.4312610545868667</v>
      </c>
      <c r="E2695" s="6">
        <v>102.21473043629989</v>
      </c>
      <c r="F2695" s="7">
        <v>64.194296935184269</v>
      </c>
      <c r="G2695" s="7">
        <v>78.601783820036928</v>
      </c>
      <c r="H2695" s="7">
        <v>252.23263335864095</v>
      </c>
      <c r="I2695" s="7">
        <f t="shared" si="69"/>
        <v>146.29596287857089</v>
      </c>
    </row>
    <row r="2696" spans="1:9" x14ac:dyDescent="0.25">
      <c r="A2696" s="16"/>
      <c r="B2696" s="5">
        <f>DATE(YEAR(siječanj!B2696),MONTH(siječanj!B2696)+11,DAY(siječanj!B2696))</f>
        <v>43828</v>
      </c>
      <c r="C2696" s="9">
        <v>28.0520833333333</v>
      </c>
      <c r="D2696">
        <v>1.4312610545868667</v>
      </c>
      <c r="E2696" s="6">
        <v>96.819701133035565</v>
      </c>
      <c r="F2696" s="7">
        <v>62.401911103531063</v>
      </c>
      <c r="G2696" s="7">
        <v>79.716462558783164</v>
      </c>
      <c r="H2696" s="7">
        <v>251.53718361976172</v>
      </c>
      <c r="I2696" s="7">
        <f t="shared" si="69"/>
        <v>138.57426754845375</v>
      </c>
    </row>
    <row r="2697" spans="1:9" x14ac:dyDescent="0.25">
      <c r="A2697" s="16"/>
      <c r="B2697" s="5">
        <f>DATE(YEAR(siječanj!B2697),MONTH(siječanj!B2697)+11,DAY(siječanj!B2697))</f>
        <v>43828</v>
      </c>
      <c r="C2697" s="9">
        <v>28.0625</v>
      </c>
      <c r="D2697">
        <v>1.4312610545868667</v>
      </c>
      <c r="E2697" s="6">
        <v>92.743910850823553</v>
      </c>
      <c r="F2697" s="7">
        <v>63.2389868773286</v>
      </c>
      <c r="G2697" s="7">
        <v>80.175555117178646</v>
      </c>
      <c r="H2697" s="7">
        <v>251.68510918224462</v>
      </c>
      <c r="I2697" s="7">
        <f t="shared" si="69"/>
        <v>132.74074765086007</v>
      </c>
    </row>
    <row r="2698" spans="1:9" x14ac:dyDescent="0.25">
      <c r="A2698" s="16"/>
      <c r="B2698" s="5">
        <f>DATE(YEAR(siječanj!B2698),MONTH(siječanj!B2698)+11,DAY(siječanj!B2698))</f>
        <v>43828</v>
      </c>
      <c r="C2698" s="9">
        <v>28.0729166666667</v>
      </c>
      <c r="D2698">
        <v>1.4312610545868667</v>
      </c>
      <c r="E2698" s="6">
        <v>88.46167806000831</v>
      </c>
      <c r="F2698" s="7">
        <v>63.101002061621386</v>
      </c>
      <c r="G2698" s="7">
        <v>82.188638355205271</v>
      </c>
      <c r="H2698" s="7">
        <v>249.69789325351857</v>
      </c>
      <c r="I2698" s="7">
        <f t="shared" si="69"/>
        <v>126.61175463069138</v>
      </c>
    </row>
    <row r="2699" spans="1:9" x14ac:dyDescent="0.25">
      <c r="A2699" s="16"/>
      <c r="B2699" s="5">
        <f>DATE(YEAR(siječanj!B2699),MONTH(siječanj!B2699)+11,DAY(siječanj!B2699))</f>
        <v>43828</v>
      </c>
      <c r="C2699" s="9">
        <v>28.0833333333333</v>
      </c>
      <c r="D2699">
        <v>1.4312610545868667</v>
      </c>
      <c r="E2699" s="6">
        <v>85.176199515660514</v>
      </c>
      <c r="F2699" s="7">
        <v>62.071622493181742</v>
      </c>
      <c r="G2699" s="7">
        <v>82.500480111373534</v>
      </c>
      <c r="H2699" s="7">
        <v>248.8926661493596</v>
      </c>
      <c r="I2699" s="7">
        <f t="shared" si="69"/>
        <v>121.90937714448563</v>
      </c>
    </row>
    <row r="2700" spans="1:9" x14ac:dyDescent="0.25">
      <c r="A2700" s="16"/>
      <c r="B2700" s="5">
        <f>DATE(YEAR(siječanj!B2700),MONTH(siječanj!B2700)+11,DAY(siječanj!B2700))</f>
        <v>43828</v>
      </c>
      <c r="C2700" s="9">
        <v>28.09375</v>
      </c>
      <c r="D2700">
        <v>1.4312610545868667</v>
      </c>
      <c r="E2700" s="6">
        <v>82.78544910888445</v>
      </c>
      <c r="F2700" s="7">
        <v>62.247426707330177</v>
      </c>
      <c r="G2700" s="7">
        <v>84.105744656280677</v>
      </c>
      <c r="H2700" s="7">
        <v>251.20292017160111</v>
      </c>
      <c r="I2700" s="7">
        <f t="shared" si="69"/>
        <v>118.48758919602935</v>
      </c>
    </row>
    <row r="2701" spans="1:9" x14ac:dyDescent="0.25">
      <c r="A2701" s="16"/>
      <c r="B2701" s="5">
        <f>DATE(YEAR(siječanj!B2701),MONTH(siječanj!B2701)+11,DAY(siječanj!B2701))</f>
        <v>43828</v>
      </c>
      <c r="C2701" s="9">
        <v>28.1041666666667</v>
      </c>
      <c r="D2701">
        <v>1.4312610545868667</v>
      </c>
      <c r="E2701" s="6">
        <v>80.514752249307051</v>
      </c>
      <c r="F2701" s="7">
        <v>61.129091482830773</v>
      </c>
      <c r="G2701" s="7">
        <v>82.698735845968244</v>
      </c>
      <c r="H2701" s="7">
        <v>251.23958466105572</v>
      </c>
      <c r="I2701" s="7">
        <f t="shared" si="69"/>
        <v>115.23762921414351</v>
      </c>
    </row>
    <row r="2702" spans="1:9" x14ac:dyDescent="0.25">
      <c r="A2702" s="16"/>
      <c r="B2702" s="5">
        <f>DATE(YEAR(siječanj!B2702),MONTH(siječanj!B2702)+11,DAY(siječanj!B2702))</f>
        <v>43828</v>
      </c>
      <c r="C2702" s="9">
        <v>28.1145833333333</v>
      </c>
      <c r="D2702">
        <v>1.4312610545868667</v>
      </c>
      <c r="E2702" s="6">
        <v>77.519529259411925</v>
      </c>
      <c r="F2702" s="7">
        <v>61.60647559916233</v>
      </c>
      <c r="G2702" s="7">
        <v>80.036135480690689</v>
      </c>
      <c r="H2702" s="7">
        <v>250.89011796073933</v>
      </c>
      <c r="I2702" s="7">
        <f t="shared" si="69"/>
        <v>110.95068319890338</v>
      </c>
    </row>
    <row r="2703" spans="1:9" x14ac:dyDescent="0.25">
      <c r="A2703" s="16"/>
      <c r="B2703" s="5">
        <f>DATE(YEAR(siječanj!B2703),MONTH(siječanj!B2703)+11,DAY(siječanj!B2703))</f>
        <v>43828</v>
      </c>
      <c r="C2703" s="9">
        <v>28.125</v>
      </c>
      <c r="D2703">
        <v>1.4312610545868667</v>
      </c>
      <c r="E2703" s="6">
        <v>75.861282876331742</v>
      </c>
      <c r="F2703" s="7">
        <v>60.175748049748123</v>
      </c>
      <c r="G2703" s="7">
        <v>80.79769326877215</v>
      </c>
      <c r="H2703" s="7">
        <v>249.50157260592914</v>
      </c>
      <c r="I2703" s="7">
        <f t="shared" si="69"/>
        <v>108.57729973189119</v>
      </c>
    </row>
    <row r="2704" spans="1:9" x14ac:dyDescent="0.25">
      <c r="A2704" s="16"/>
      <c r="B2704" s="5">
        <f>DATE(YEAR(siječanj!B2704),MONTH(siječanj!B2704)+11,DAY(siječanj!B2704))</f>
        <v>43828</v>
      </c>
      <c r="C2704" s="9">
        <v>28.1354166666667</v>
      </c>
      <c r="D2704">
        <v>1.4312610545868667</v>
      </c>
      <c r="E2704" s="6">
        <v>73.722242599376344</v>
      </c>
      <c r="F2704" s="7">
        <v>60.724295888223502</v>
      </c>
      <c r="G2704" s="7">
        <v>80.70067672550293</v>
      </c>
      <c r="H2704" s="7">
        <v>250.0215366357649</v>
      </c>
      <c r="I2704" s="7">
        <f t="shared" si="69"/>
        <v>105.51577468929221</v>
      </c>
    </row>
    <row r="2705" spans="1:9" x14ac:dyDescent="0.25">
      <c r="A2705" s="16"/>
      <c r="B2705" s="5">
        <f>DATE(YEAR(siječanj!B2705),MONTH(siječanj!B2705)+11,DAY(siječanj!B2705))</f>
        <v>43828</v>
      </c>
      <c r="C2705" s="9">
        <v>28.1458333333333</v>
      </c>
      <c r="D2705">
        <v>1.4312610545868667</v>
      </c>
      <c r="E2705" s="6">
        <v>72.326517250282748</v>
      </c>
      <c r="F2705" s="7">
        <v>60.250857061997827</v>
      </c>
      <c r="G2705" s="7">
        <v>75.973378073382079</v>
      </c>
      <c r="H2705" s="7">
        <v>250.12590241964753</v>
      </c>
      <c r="I2705" s="7">
        <f t="shared" si="69"/>
        <v>103.51812735423489</v>
      </c>
    </row>
    <row r="2706" spans="1:9" x14ac:dyDescent="0.25">
      <c r="A2706" s="16"/>
      <c r="B2706" s="5">
        <f>DATE(YEAR(siječanj!B2706),MONTH(siječanj!B2706)+11,DAY(siječanj!B2706))</f>
        <v>43828</v>
      </c>
      <c r="C2706" s="9">
        <v>28.15625</v>
      </c>
      <c r="D2706">
        <v>1.4312610545868667</v>
      </c>
      <c r="E2706" s="6">
        <v>72.311149109772529</v>
      </c>
      <c r="F2706" s="7">
        <v>60.258807845008761</v>
      </c>
      <c r="G2706" s="7">
        <v>71.60015568583988</v>
      </c>
      <c r="H2706" s="7">
        <v>250.42390757211342</v>
      </c>
      <c r="I2706" s="7">
        <f t="shared" si="69"/>
        <v>103.4961315332412</v>
      </c>
    </row>
    <row r="2707" spans="1:9" x14ac:dyDescent="0.25">
      <c r="A2707" s="16"/>
      <c r="B2707" s="5">
        <f>DATE(YEAR(siječanj!B2707),MONTH(siječanj!B2707)+11,DAY(siječanj!B2707))</f>
        <v>43828</v>
      </c>
      <c r="C2707" s="9">
        <v>28.1666666666667</v>
      </c>
      <c r="D2707">
        <v>1.4312610545868667</v>
      </c>
      <c r="E2707" s="6">
        <v>70.274053544766559</v>
      </c>
      <c r="F2707" s="7">
        <v>59.892289190116429</v>
      </c>
      <c r="G2707" s="7">
        <v>70.754995888523354</v>
      </c>
      <c r="H2707" s="7">
        <v>249.7785837439678</v>
      </c>
      <c r="I2707" s="7">
        <f t="shared" si="69"/>
        <v>100.58051598657653</v>
      </c>
    </row>
    <row r="2708" spans="1:9" x14ac:dyDescent="0.25">
      <c r="A2708" s="16"/>
      <c r="B2708" s="5">
        <f>DATE(YEAR(siječanj!B2708),MONTH(siječanj!B2708)+11,DAY(siječanj!B2708))</f>
        <v>43828</v>
      </c>
      <c r="C2708" s="9">
        <v>28.1770833333333</v>
      </c>
      <c r="D2708">
        <v>1.4312610545868667</v>
      </c>
      <c r="E2708" s="6">
        <v>69.924367300448978</v>
      </c>
      <c r="F2708" s="7">
        <v>59.859884030080941</v>
      </c>
      <c r="G2708" s="7">
        <v>68.149911040353999</v>
      </c>
      <c r="H2708" s="7">
        <v>249.76605676843198</v>
      </c>
      <c r="I2708" s="7">
        <f t="shared" si="69"/>
        <v>100.08002368376002</v>
      </c>
    </row>
    <row r="2709" spans="1:9" x14ac:dyDescent="0.25">
      <c r="A2709" s="16"/>
      <c r="B2709" s="5">
        <f>DATE(YEAR(siječanj!B2709),MONTH(siječanj!B2709)+11,DAY(siječanj!B2709))</f>
        <v>43828</v>
      </c>
      <c r="C2709" s="9">
        <v>28.1875</v>
      </c>
      <c r="D2709">
        <v>1.4312610545868667</v>
      </c>
      <c r="E2709" s="6">
        <v>70.040820521744592</v>
      </c>
      <c r="F2709" s="7">
        <v>59.898293415954065</v>
      </c>
      <c r="G2709" s="7">
        <v>67.216649624989614</v>
      </c>
      <c r="H2709" s="7">
        <v>249.89461909439063</v>
      </c>
      <c r="I2709" s="7">
        <f t="shared" si="69"/>
        <v>100.24669864408162</v>
      </c>
    </row>
    <row r="2710" spans="1:9" x14ac:dyDescent="0.25">
      <c r="A2710" s="16"/>
      <c r="B2710" s="5">
        <f>DATE(YEAR(siječanj!B2710),MONTH(siječanj!B2710)+11,DAY(siječanj!B2710))</f>
        <v>43828</v>
      </c>
      <c r="C2710" s="9">
        <v>28.1979166666667</v>
      </c>
      <c r="D2710">
        <v>1.4312610545868667</v>
      </c>
      <c r="E2710" s="6">
        <v>69.71360579046609</v>
      </c>
      <c r="F2710" s="7">
        <v>60.717484944876929</v>
      </c>
      <c r="G2710" s="7">
        <v>61.488053545571695</v>
      </c>
      <c r="H2710" s="7">
        <v>249.68906704329757</v>
      </c>
      <c r="I2710" s="7">
        <f t="shared" si="69"/>
        <v>99.778368942715588</v>
      </c>
    </row>
    <row r="2711" spans="1:9" x14ac:dyDescent="0.25">
      <c r="A2711" s="16"/>
      <c r="B2711" s="5">
        <f>DATE(YEAR(siječanj!B2711),MONTH(siječanj!B2711)+11,DAY(siječanj!B2711))</f>
        <v>43828</v>
      </c>
      <c r="C2711" s="9">
        <v>28.2083333333333</v>
      </c>
      <c r="D2711">
        <v>1.4312610545868667</v>
      </c>
      <c r="E2711" s="6">
        <v>69.078494205603775</v>
      </c>
      <c r="F2711" s="7">
        <v>58.214212420015201</v>
      </c>
      <c r="G2711" s="7">
        <v>59.759453157675964</v>
      </c>
      <c r="H2711" s="7">
        <v>249.43166926109348</v>
      </c>
      <c r="I2711" s="7">
        <f t="shared" si="69"/>
        <v>98.869358465985215</v>
      </c>
    </row>
    <row r="2712" spans="1:9" x14ac:dyDescent="0.25">
      <c r="A2712" s="16"/>
      <c r="B2712" s="5">
        <f>DATE(YEAR(siječanj!B2712),MONTH(siječanj!B2712)+11,DAY(siječanj!B2712))</f>
        <v>43828</v>
      </c>
      <c r="C2712" s="9">
        <v>28.21875</v>
      </c>
      <c r="D2712">
        <v>1.4312610545868667</v>
      </c>
      <c r="E2712" s="6">
        <v>69.42392994109403</v>
      </c>
      <c r="F2712" s="7">
        <v>58.128672269428577</v>
      </c>
      <c r="G2712" s="7">
        <v>58.137306048391878</v>
      </c>
      <c r="H2712" s="7">
        <v>248.71174884937415</v>
      </c>
      <c r="I2712" s="7">
        <f t="shared" si="69"/>
        <v>99.363767181054996</v>
      </c>
    </row>
    <row r="2713" spans="1:9" x14ac:dyDescent="0.25">
      <c r="A2713" s="16"/>
      <c r="B2713" s="5">
        <f>DATE(YEAR(siječanj!B2713),MONTH(siječanj!B2713)+11,DAY(siječanj!B2713))</f>
        <v>43828</v>
      </c>
      <c r="C2713" s="9">
        <v>28.2291666666667</v>
      </c>
      <c r="D2713">
        <v>1.4312610545868667</v>
      </c>
      <c r="E2713" s="6">
        <v>69.415631423159297</v>
      </c>
      <c r="F2713" s="7">
        <v>58.552259164418096</v>
      </c>
      <c r="G2713" s="7">
        <v>58.286435367054764</v>
      </c>
      <c r="H2713" s="7">
        <v>248.85603867756291</v>
      </c>
      <c r="I2713" s="7">
        <f t="shared" si="69"/>
        <v>99.351889835524219</v>
      </c>
    </row>
    <row r="2714" spans="1:9" x14ac:dyDescent="0.25">
      <c r="A2714" s="16"/>
      <c r="B2714" s="5">
        <f>DATE(YEAR(siječanj!B2714),MONTH(siječanj!B2714)+11,DAY(siječanj!B2714))</f>
        <v>43828</v>
      </c>
      <c r="C2714" s="9">
        <v>28.2395833333333</v>
      </c>
      <c r="D2714">
        <v>1.4312610545868667</v>
      </c>
      <c r="E2714" s="6">
        <v>70.306975631587548</v>
      </c>
      <c r="F2714" s="7">
        <v>58.877743591393305</v>
      </c>
      <c r="G2714" s="7">
        <v>58.399628024075554</v>
      </c>
      <c r="H2714" s="7">
        <v>247.86361427777609</v>
      </c>
      <c r="I2714" s="7">
        <f t="shared" si="69"/>
        <v>100.62763608727913</v>
      </c>
    </row>
    <row r="2715" spans="1:9" x14ac:dyDescent="0.25">
      <c r="A2715" s="16"/>
      <c r="B2715" s="5">
        <f>DATE(YEAR(siječanj!B2715),MONTH(siječanj!B2715)+11,DAY(siječanj!B2715))</f>
        <v>43828</v>
      </c>
      <c r="C2715" s="9">
        <v>28.25</v>
      </c>
      <c r="D2715">
        <v>1.4312610545868667</v>
      </c>
      <c r="E2715" s="6">
        <v>71.906733345558806</v>
      </c>
      <c r="F2715" s="7">
        <v>59.415832196892161</v>
      </c>
      <c r="G2715" s="7">
        <v>59.740142169274293</v>
      </c>
      <c r="H2715" s="7">
        <v>247.78401930990586</v>
      </c>
      <c r="I2715" s="7">
        <f t="shared" si="69"/>
        <v>102.91730700006111</v>
      </c>
    </row>
    <row r="2716" spans="1:9" x14ac:dyDescent="0.25">
      <c r="A2716" s="16"/>
      <c r="B2716" s="5">
        <f>DATE(YEAR(siječanj!B2716),MONTH(siječanj!B2716)+11,DAY(siječanj!B2716))</f>
        <v>43828</v>
      </c>
      <c r="C2716" s="9">
        <v>28.2604166666667</v>
      </c>
      <c r="D2716">
        <v>1.4312610545868667</v>
      </c>
      <c r="E2716" s="6">
        <v>74.284765975806181</v>
      </c>
      <c r="F2716" s="7">
        <v>61.80144838456782</v>
      </c>
      <c r="G2716" s="7">
        <v>59.035947369188726</v>
      </c>
      <c r="H2716" s="7">
        <v>239.96394803072573</v>
      </c>
      <c r="I2716" s="7">
        <f t="shared" si="69"/>
        <v>106.32089249027095</v>
      </c>
    </row>
    <row r="2717" spans="1:9" x14ac:dyDescent="0.25">
      <c r="A2717" s="16"/>
      <c r="B2717" s="5">
        <f>DATE(YEAR(siječanj!B2717),MONTH(siječanj!B2717)+11,DAY(siječanj!B2717))</f>
        <v>43828</v>
      </c>
      <c r="C2717" s="9">
        <v>28.2708333333333</v>
      </c>
      <c r="D2717">
        <v>1.4312610545868667</v>
      </c>
      <c r="E2717" s="6">
        <v>75.713601021755395</v>
      </c>
      <c r="F2717" s="7">
        <v>67.169314580854916</v>
      </c>
      <c r="G2717" s="7">
        <v>59.878578394380327</v>
      </c>
      <c r="H2717" s="7">
        <v>227.54090607262179</v>
      </c>
      <c r="I2717" s="7">
        <f t="shared" si="69"/>
        <v>108.3659284449669</v>
      </c>
    </row>
    <row r="2718" spans="1:9" x14ac:dyDescent="0.25">
      <c r="A2718" s="16"/>
      <c r="B2718" s="5">
        <f>DATE(YEAR(siječanj!B2718),MONTH(siječanj!B2718)+11,DAY(siječanj!B2718))</f>
        <v>43828</v>
      </c>
      <c r="C2718" s="9">
        <v>28.28125</v>
      </c>
      <c r="D2718">
        <v>1.4312610545868667</v>
      </c>
      <c r="E2718" s="6">
        <v>79.710708251023078</v>
      </c>
      <c r="F2718" s="7">
        <v>66.566391574165422</v>
      </c>
      <c r="G2718" s="7">
        <v>59.097316253344424</v>
      </c>
      <c r="H2718" s="7">
        <v>208.38876924575916</v>
      </c>
      <c r="I2718" s="7">
        <f t="shared" si="69"/>
        <v>114.08683235322535</v>
      </c>
    </row>
    <row r="2719" spans="1:9" x14ac:dyDescent="0.25">
      <c r="A2719" s="16"/>
      <c r="B2719" s="5">
        <f>DATE(YEAR(siječanj!B2719),MONTH(siječanj!B2719)+11,DAY(siječanj!B2719))</f>
        <v>43828</v>
      </c>
      <c r="C2719" s="9">
        <v>28.2916666666667</v>
      </c>
      <c r="D2719">
        <v>1.4312610545868667</v>
      </c>
      <c r="E2719" s="6">
        <v>81.540970205025531</v>
      </c>
      <c r="F2719" s="7">
        <v>64.545776930842905</v>
      </c>
      <c r="G2719" s="7">
        <v>56.934296897929343</v>
      </c>
      <c r="H2719" s="7">
        <v>168.89633082145747</v>
      </c>
      <c r="I2719" s="7">
        <f t="shared" si="69"/>
        <v>116.70641500768112</v>
      </c>
    </row>
    <row r="2720" spans="1:9" x14ac:dyDescent="0.25">
      <c r="A2720" s="16"/>
      <c r="B2720" s="5">
        <f>DATE(YEAR(siječanj!B2720),MONTH(siječanj!B2720)+11,DAY(siječanj!B2720))</f>
        <v>43828</v>
      </c>
      <c r="C2720" s="9">
        <v>28.3020833333333</v>
      </c>
      <c r="D2720">
        <v>1.4312610545868667</v>
      </c>
      <c r="E2720" s="6">
        <v>85.905065492917302</v>
      </c>
      <c r="F2720" s="7">
        <v>63.832779126143343</v>
      </c>
      <c r="G2720" s="7">
        <v>55.665383129182267</v>
      </c>
      <c r="H2720" s="7">
        <v>147.42540189957774</v>
      </c>
      <c r="I2720" s="7">
        <f t="shared" si="69"/>
        <v>122.95257463174667</v>
      </c>
    </row>
    <row r="2721" spans="1:9" x14ac:dyDescent="0.25">
      <c r="A2721" s="16"/>
      <c r="B2721" s="5">
        <f>DATE(YEAR(siječanj!B2721),MONTH(siječanj!B2721)+11,DAY(siječanj!B2721))</f>
        <v>43828</v>
      </c>
      <c r="C2721" s="9">
        <v>28.3125</v>
      </c>
      <c r="D2721">
        <v>1.4312610545868667</v>
      </c>
      <c r="E2721" s="6">
        <v>91.900313892536289</v>
      </c>
      <c r="F2721" s="7">
        <v>63.740375856450875</v>
      </c>
      <c r="G2721" s="7">
        <v>56.535975149012394</v>
      </c>
      <c r="H2721" s="7">
        <v>84.944458649278658</v>
      </c>
      <c r="I2721" s="7">
        <f t="shared" si="69"/>
        <v>131.53334017869557</v>
      </c>
    </row>
    <row r="2722" spans="1:9" x14ac:dyDescent="0.25">
      <c r="A2722" s="16"/>
      <c r="B2722" s="5">
        <f>DATE(YEAR(siječanj!B2722),MONTH(siječanj!B2722)+11,DAY(siječanj!B2722))</f>
        <v>43828</v>
      </c>
      <c r="C2722" s="9">
        <v>28.3229166666667</v>
      </c>
      <c r="D2722">
        <v>1.4312610545868667</v>
      </c>
      <c r="E2722" s="6">
        <v>98.672072284401722</v>
      </c>
      <c r="F2722" s="7">
        <v>63.917741329857883</v>
      </c>
      <c r="G2722" s="7">
        <v>58.304923501034828</v>
      </c>
      <c r="H2722" s="7">
        <v>20.730038507186944</v>
      </c>
      <c r="I2722" s="7">
        <f t="shared" si="69"/>
        <v>141.22549423604434</v>
      </c>
    </row>
    <row r="2723" spans="1:9" x14ac:dyDescent="0.25">
      <c r="A2723" s="16"/>
      <c r="B2723" s="5">
        <f>DATE(YEAR(siječanj!B2723),MONTH(siječanj!B2723)+11,DAY(siječanj!B2723))</f>
        <v>43828</v>
      </c>
      <c r="C2723" s="9">
        <v>28.3333333333333</v>
      </c>
      <c r="D2723">
        <v>1.4312610545868667</v>
      </c>
      <c r="E2723" s="6">
        <v>104.72158266779874</v>
      </c>
      <c r="F2723" s="7">
        <v>62.097911048821139</v>
      </c>
      <c r="G2723" s="7">
        <v>57.978330574137793</v>
      </c>
      <c r="H2723" s="7">
        <v>3.3227039744861981</v>
      </c>
      <c r="I2723" s="7">
        <f t="shared" si="69"/>
        <v>149.88392284711938</v>
      </c>
    </row>
    <row r="2724" spans="1:9" x14ac:dyDescent="0.25">
      <c r="A2724" s="16"/>
      <c r="B2724" s="5">
        <f>DATE(YEAR(siječanj!B2724),MONTH(siječanj!B2724)+11,DAY(siječanj!B2724))</f>
        <v>43828</v>
      </c>
      <c r="C2724" s="9">
        <v>28.34375</v>
      </c>
      <c r="D2724">
        <v>1.4312610545868667</v>
      </c>
      <c r="E2724" s="6">
        <v>111.94335400346307</v>
      </c>
      <c r="F2724" s="7">
        <v>64.696841808050692</v>
      </c>
      <c r="G2724" s="7">
        <v>59.265194611047882</v>
      </c>
      <c r="H2724" s="7">
        <v>2.8004178369738559</v>
      </c>
      <c r="I2724" s="7">
        <f t="shared" si="69"/>
        <v>160.22016290498749</v>
      </c>
    </row>
    <row r="2725" spans="1:9" x14ac:dyDescent="0.25">
      <c r="A2725" s="16"/>
      <c r="B2725" s="5">
        <f>DATE(YEAR(siječanj!B2725),MONTH(siječanj!B2725)+11,DAY(siječanj!B2725))</f>
        <v>43828</v>
      </c>
      <c r="C2725" s="9">
        <v>28.3541666666667</v>
      </c>
      <c r="D2725">
        <v>1.4312610545868667</v>
      </c>
      <c r="E2725" s="6">
        <v>121.01010128013303</v>
      </c>
      <c r="F2725" s="7">
        <v>65.482026782480034</v>
      </c>
      <c r="G2725" s="7">
        <v>57.775205949721581</v>
      </c>
      <c r="H2725" s="7">
        <v>2.2964034153157313</v>
      </c>
      <c r="I2725" s="7">
        <f t="shared" si="69"/>
        <v>173.19704517386674</v>
      </c>
    </row>
    <row r="2726" spans="1:9" x14ac:dyDescent="0.25">
      <c r="A2726" s="16"/>
      <c r="B2726" s="5">
        <f>DATE(YEAR(siječanj!B2726),MONTH(siječanj!B2726)+11,DAY(siječanj!B2726))</f>
        <v>43828</v>
      </c>
      <c r="C2726" s="9">
        <v>28.3645833333333</v>
      </c>
      <c r="D2726">
        <v>1.4312610545868667</v>
      </c>
      <c r="E2726" s="6">
        <v>130.09771694705924</v>
      </c>
      <c r="F2726" s="7">
        <v>67.084376458260039</v>
      </c>
      <c r="G2726" s="7">
        <v>61.301951972872686</v>
      </c>
      <c r="H2726" s="7">
        <v>2.4135833117023773</v>
      </c>
      <c r="I2726" s="7">
        <f t="shared" si="69"/>
        <v>186.20379555699168</v>
      </c>
    </row>
    <row r="2727" spans="1:9" x14ac:dyDescent="0.25">
      <c r="A2727" s="16"/>
      <c r="B2727" s="5">
        <f>DATE(YEAR(siječanj!B2727),MONTH(siječanj!B2727)+11,DAY(siječanj!B2727))</f>
        <v>43828</v>
      </c>
      <c r="C2727" s="9">
        <v>28.375</v>
      </c>
      <c r="D2727">
        <v>1.4312610545868667</v>
      </c>
      <c r="E2727" s="6">
        <v>137.40512382605246</v>
      </c>
      <c r="F2727" s="7">
        <v>66.065460136316872</v>
      </c>
      <c r="G2727" s="7">
        <v>62.795894349346703</v>
      </c>
      <c r="H2727" s="7">
        <v>2.1867010858290699</v>
      </c>
      <c r="I2727" s="7">
        <f t="shared" si="69"/>
        <v>196.66260243291484</v>
      </c>
    </row>
    <row r="2728" spans="1:9" x14ac:dyDescent="0.25">
      <c r="A2728" s="16"/>
      <c r="B2728" s="5">
        <f>DATE(YEAR(siječanj!B2728),MONTH(siječanj!B2728)+11,DAY(siječanj!B2728))</f>
        <v>43828</v>
      </c>
      <c r="C2728" s="9">
        <v>28.3854166666667</v>
      </c>
      <c r="D2728">
        <v>1.4312610545868667</v>
      </c>
      <c r="E2728" s="6">
        <v>142.43327029113539</v>
      </c>
      <c r="F2728" s="7">
        <v>65.525621636122025</v>
      </c>
      <c r="G2728" s="7">
        <v>67.797006841585642</v>
      </c>
      <c r="H2728" s="7">
        <v>1.8163674316950604</v>
      </c>
      <c r="I2728" s="7">
        <f t="shared" si="69"/>
        <v>203.85919264514666</v>
      </c>
    </row>
    <row r="2729" spans="1:9" x14ac:dyDescent="0.25">
      <c r="A2729" s="16"/>
      <c r="B2729" s="5">
        <f>DATE(YEAR(siječanj!B2729),MONTH(siječanj!B2729)+11,DAY(siječanj!B2729))</f>
        <v>43828</v>
      </c>
      <c r="C2729" s="9">
        <v>28.3958333333333</v>
      </c>
      <c r="D2729">
        <v>1.4312610545868667</v>
      </c>
      <c r="E2729" s="6">
        <v>148.23921818050223</v>
      </c>
      <c r="F2729" s="7">
        <v>66.386136366398048</v>
      </c>
      <c r="G2729" s="7">
        <v>71.005681498508324</v>
      </c>
      <c r="H2729" s="7">
        <v>1.8725512321235369</v>
      </c>
      <c r="I2729" s="7">
        <f t="shared" si="69"/>
        <v>212.16901974415825</v>
      </c>
    </row>
    <row r="2730" spans="1:9" x14ac:dyDescent="0.25">
      <c r="A2730" s="16"/>
      <c r="B2730" s="5">
        <f>DATE(YEAR(siječanj!B2730),MONTH(siječanj!B2730)+11,DAY(siječanj!B2730))</f>
        <v>43828</v>
      </c>
      <c r="C2730" s="9">
        <v>28.40625</v>
      </c>
      <c r="D2730">
        <v>1.4312610545868667</v>
      </c>
      <c r="E2730" s="6">
        <v>152.74473470662889</v>
      </c>
      <c r="F2730" s="7">
        <v>70.210483062258135</v>
      </c>
      <c r="G2730" s="7">
        <v>77.746609282320861</v>
      </c>
      <c r="H2730" s="7">
        <v>1.9481963158458988</v>
      </c>
      <c r="I2730" s="7">
        <f t="shared" si="69"/>
        <v>218.61759007880084</v>
      </c>
    </row>
    <row r="2731" spans="1:9" x14ac:dyDescent="0.25">
      <c r="A2731" s="16"/>
      <c r="B2731" s="5">
        <f>DATE(YEAR(siječanj!B2731),MONTH(siječanj!B2731)+11,DAY(siječanj!B2731))</f>
        <v>43828</v>
      </c>
      <c r="C2731" s="9">
        <v>28.4166666666667</v>
      </c>
      <c r="D2731">
        <v>1.4312610545868667</v>
      </c>
      <c r="E2731" s="6">
        <v>158.40956609998642</v>
      </c>
      <c r="F2731" s="7">
        <v>74.16076197343078</v>
      </c>
      <c r="G2731" s="7">
        <v>80.098122509143607</v>
      </c>
      <c r="H2731" s="7">
        <v>1.8423448232602329</v>
      </c>
      <c r="I2731" s="7">
        <f t="shared" si="69"/>
        <v>226.72544263291454</v>
      </c>
    </row>
    <row r="2732" spans="1:9" x14ac:dyDescent="0.25">
      <c r="A2732" s="16"/>
      <c r="B2732" s="5">
        <f>DATE(YEAR(siječanj!B2732),MONTH(siječanj!B2732)+11,DAY(siječanj!B2732))</f>
        <v>43828</v>
      </c>
      <c r="C2732" s="9">
        <v>28.4270833333333</v>
      </c>
      <c r="D2732">
        <v>1.4312610545868667</v>
      </c>
      <c r="E2732" s="6">
        <v>162.8538532622652</v>
      </c>
      <c r="F2732" s="7">
        <v>84.334019613320621</v>
      </c>
      <c r="G2732" s="7">
        <v>94.812854835773479</v>
      </c>
      <c r="H2732" s="7">
        <v>2.0839370660094398</v>
      </c>
      <c r="I2732" s="7">
        <f t="shared" si="69"/>
        <v>233.08637776368454</v>
      </c>
    </row>
    <row r="2733" spans="1:9" x14ac:dyDescent="0.25">
      <c r="A2733" s="16"/>
      <c r="B2733" s="5">
        <f>DATE(YEAR(siječanj!B2733),MONTH(siječanj!B2733)+11,DAY(siječanj!B2733))</f>
        <v>43828</v>
      </c>
      <c r="C2733" s="9">
        <v>28.4375</v>
      </c>
      <c r="D2733">
        <v>1.4312610545868667</v>
      </c>
      <c r="E2733" s="6">
        <v>170.10169842216303</v>
      </c>
      <c r="F2733" s="7">
        <v>88.770311708706444</v>
      </c>
      <c r="G2733" s="7">
        <v>96.300916813576023</v>
      </c>
      <c r="H2733" s="7">
        <v>2.3882242150722046</v>
      </c>
      <c r="I2733" s="7">
        <f t="shared" si="69"/>
        <v>243.45993627072221</v>
      </c>
    </row>
    <row r="2734" spans="1:9" x14ac:dyDescent="0.25">
      <c r="A2734" s="16"/>
      <c r="B2734" s="5">
        <f>DATE(YEAR(siječanj!B2734),MONTH(siječanj!B2734)+11,DAY(siječanj!B2734))</f>
        <v>43828</v>
      </c>
      <c r="C2734" s="9">
        <v>28.4479166666667</v>
      </c>
      <c r="D2734">
        <v>1.4312610545868667</v>
      </c>
      <c r="E2734" s="6">
        <v>172.34867502042837</v>
      </c>
      <c r="F2734" s="7">
        <v>91.065523359622219</v>
      </c>
      <c r="G2734" s="7">
        <v>95.041708713079871</v>
      </c>
      <c r="H2734" s="7">
        <v>3.2480583675276953</v>
      </c>
      <c r="I2734" s="7">
        <f t="shared" si="69"/>
        <v>246.67594636638748</v>
      </c>
    </row>
    <row r="2735" spans="1:9" x14ac:dyDescent="0.25">
      <c r="A2735" s="16"/>
      <c r="B2735" s="5">
        <f>DATE(YEAR(siječanj!B2735),MONTH(siječanj!B2735)+11,DAY(siječanj!B2735))</f>
        <v>43828</v>
      </c>
      <c r="C2735" s="9">
        <v>28.4583333333333</v>
      </c>
      <c r="D2735">
        <v>1.4312610545868667</v>
      </c>
      <c r="E2735" s="6">
        <v>175.2481146501469</v>
      </c>
      <c r="F2735" s="7">
        <v>90.282838808118584</v>
      </c>
      <c r="G2735" s="7">
        <v>98.543917618771104</v>
      </c>
      <c r="H2735" s="7">
        <v>3.2065855844523594</v>
      </c>
      <c r="I2735" s="7">
        <f t="shared" si="69"/>
        <v>250.82580138852938</v>
      </c>
    </row>
    <row r="2736" spans="1:9" x14ac:dyDescent="0.25">
      <c r="A2736" s="16"/>
      <c r="B2736" s="5">
        <f>DATE(YEAR(siječanj!B2736),MONTH(siječanj!B2736)+11,DAY(siječanj!B2736))</f>
        <v>43828</v>
      </c>
      <c r="C2736" s="9">
        <v>28.46875</v>
      </c>
      <c r="D2736">
        <v>1.4312610545868667</v>
      </c>
      <c r="E2736" s="6">
        <v>176.72192051625342</v>
      </c>
      <c r="F2736" s="7">
        <v>89.944442887480477</v>
      </c>
      <c r="G2736" s="7">
        <v>101.59192693943241</v>
      </c>
      <c r="H2736" s="7">
        <v>3.1786212450863616</v>
      </c>
      <c r="I2736" s="7">
        <f t="shared" si="69"/>
        <v>252.93520232670932</v>
      </c>
    </row>
    <row r="2737" spans="1:9" x14ac:dyDescent="0.25">
      <c r="A2737" s="16"/>
      <c r="B2737" s="5">
        <f>DATE(YEAR(siječanj!B2737),MONTH(siječanj!B2737)+11,DAY(siječanj!B2737))</f>
        <v>43828</v>
      </c>
      <c r="C2737" s="9">
        <v>28.4791666666667</v>
      </c>
      <c r="D2737">
        <v>1.4312610545868667</v>
      </c>
      <c r="E2737" s="6">
        <v>178.43736909963351</v>
      </c>
      <c r="F2737" s="7">
        <v>91.198439099638975</v>
      </c>
      <c r="G2737" s="7">
        <v>96.06894010339154</v>
      </c>
      <c r="H2737" s="7">
        <v>4.1124236814081296</v>
      </c>
      <c r="I2737" s="7">
        <f t="shared" si="69"/>
        <v>255.39045707524744</v>
      </c>
    </row>
    <row r="2738" spans="1:9" x14ac:dyDescent="0.25">
      <c r="A2738" s="16"/>
      <c r="B2738" s="5">
        <f>DATE(YEAR(siječanj!B2738),MONTH(siječanj!B2738)+11,DAY(siječanj!B2738))</f>
        <v>43828</v>
      </c>
      <c r="C2738" s="9">
        <v>28.4895833333333</v>
      </c>
      <c r="D2738">
        <v>1.4312610545868667</v>
      </c>
      <c r="E2738" s="6">
        <v>180.29360362800949</v>
      </c>
      <c r="F2738" s="7">
        <v>91.050829863103786</v>
      </c>
      <c r="G2738" s="7">
        <v>95.65340664832901</v>
      </c>
      <c r="H2738" s="7">
        <v>4.0007634179606342</v>
      </c>
      <c r="I2738" s="7">
        <f t="shared" si="69"/>
        <v>258.04721326389142</v>
      </c>
    </row>
    <row r="2739" spans="1:9" x14ac:dyDescent="0.25">
      <c r="A2739" s="16"/>
      <c r="B2739" s="5">
        <f>DATE(YEAR(siječanj!B2739),MONTH(siječanj!B2739)+11,DAY(siječanj!B2739))</f>
        <v>43828</v>
      </c>
      <c r="C2739" s="9">
        <v>28.5</v>
      </c>
      <c r="D2739">
        <v>1.4312610545868667</v>
      </c>
      <c r="E2739" s="6">
        <v>180.17571901163467</v>
      </c>
      <c r="F2739" s="7">
        <v>92.124586921574675</v>
      </c>
      <c r="G2739" s="7">
        <v>96.809023398031101</v>
      </c>
      <c r="H2739" s="7">
        <v>4.0395719301429205</v>
      </c>
      <c r="I2739" s="7">
        <f t="shared" si="69"/>
        <v>257.87848960353921</v>
      </c>
    </row>
    <row r="2740" spans="1:9" x14ac:dyDescent="0.25">
      <c r="A2740" s="16"/>
      <c r="B2740" s="5">
        <f>DATE(YEAR(siječanj!B2740),MONTH(siječanj!B2740)+11,DAY(siječanj!B2740))</f>
        <v>43828</v>
      </c>
      <c r="C2740" s="9">
        <v>28.5104166666667</v>
      </c>
      <c r="D2740">
        <v>1.4312610545868667</v>
      </c>
      <c r="E2740" s="6">
        <v>179.37936404683424</v>
      </c>
      <c r="F2740" s="7">
        <v>91.983090275915643</v>
      </c>
      <c r="G2740" s="7">
        <v>93.851022309321365</v>
      </c>
      <c r="H2740" s="7">
        <v>4.1748454574348672</v>
      </c>
      <c r="I2740" s="7">
        <f t="shared" si="69"/>
        <v>256.73869775679344</v>
      </c>
    </row>
    <row r="2741" spans="1:9" x14ac:dyDescent="0.25">
      <c r="A2741" s="16"/>
      <c r="B2741" s="5">
        <f>DATE(YEAR(siječanj!B2741),MONTH(siječanj!B2741)+11,DAY(siječanj!B2741))</f>
        <v>43828</v>
      </c>
      <c r="C2741" s="9">
        <v>28.5208333333333</v>
      </c>
      <c r="D2741">
        <v>1.4312610545868667</v>
      </c>
      <c r="E2741" s="6">
        <v>176.46877402812521</v>
      </c>
      <c r="F2741" s="7">
        <v>91.572739969704557</v>
      </c>
      <c r="G2741" s="7">
        <v>92.317703338330546</v>
      </c>
      <c r="H2741" s="7">
        <v>5.1206706287629391</v>
      </c>
      <c r="I2741" s="7">
        <f t="shared" si="69"/>
        <v>252.57288361714595</v>
      </c>
    </row>
    <row r="2742" spans="1:9" x14ac:dyDescent="0.25">
      <c r="A2742" s="16"/>
      <c r="B2742" s="5">
        <f>DATE(YEAR(siječanj!B2742),MONTH(siječanj!B2742)+11,DAY(siječanj!B2742))</f>
        <v>43828</v>
      </c>
      <c r="C2742" s="9">
        <v>28.53125</v>
      </c>
      <c r="D2742">
        <v>1.4312610545868667</v>
      </c>
      <c r="E2742" s="6">
        <v>174.2985746030871</v>
      </c>
      <c r="F2742" s="7">
        <v>87.291161041156471</v>
      </c>
      <c r="G2742" s="7">
        <v>94.362299893742644</v>
      </c>
      <c r="H2742" s="7">
        <v>5.9748430805110431</v>
      </c>
      <c r="I2742" s="7">
        <f t="shared" si="69"/>
        <v>249.4667616994021</v>
      </c>
    </row>
    <row r="2743" spans="1:9" x14ac:dyDescent="0.25">
      <c r="A2743" s="16"/>
      <c r="B2743" s="5">
        <f>DATE(YEAR(siječanj!B2743),MONTH(siječanj!B2743)+11,DAY(siječanj!B2743))</f>
        <v>43828</v>
      </c>
      <c r="C2743" s="9">
        <v>28.5416666666667</v>
      </c>
      <c r="D2743">
        <v>1.4312610545868667</v>
      </c>
      <c r="E2743" s="6">
        <v>166.3766168093251</v>
      </c>
      <c r="F2743" s="7">
        <v>87.620032878965233</v>
      </c>
      <c r="G2743" s="7">
        <v>93.267847318071858</v>
      </c>
      <c r="H2743" s="7">
        <v>6.1328534535842376</v>
      </c>
      <c r="I2743" s="7">
        <f t="shared" si="69"/>
        <v>238.12837203310966</v>
      </c>
    </row>
    <row r="2744" spans="1:9" x14ac:dyDescent="0.25">
      <c r="A2744" s="16"/>
      <c r="B2744" s="5">
        <f>DATE(YEAR(siječanj!B2744),MONTH(siječanj!B2744)+11,DAY(siječanj!B2744))</f>
        <v>43828</v>
      </c>
      <c r="C2744" s="9">
        <v>28.5520833333333</v>
      </c>
      <c r="D2744">
        <v>1.4312610545868667</v>
      </c>
      <c r="E2744" s="6">
        <v>159.68339257355115</v>
      </c>
      <c r="F2744" s="7">
        <v>87.716533952521488</v>
      </c>
      <c r="G2744" s="7">
        <v>88.666734394985141</v>
      </c>
      <c r="H2744" s="7">
        <v>7.0621627466162238</v>
      </c>
      <c r="I2744" s="7">
        <f t="shared" si="69"/>
        <v>228.54862085482944</v>
      </c>
    </row>
    <row r="2745" spans="1:9" x14ac:dyDescent="0.25">
      <c r="A2745" s="16"/>
      <c r="B2745" s="5">
        <f>DATE(YEAR(siječanj!B2745),MONTH(siječanj!B2745)+11,DAY(siječanj!B2745))</f>
        <v>43828</v>
      </c>
      <c r="C2745" s="9">
        <v>28.5625</v>
      </c>
      <c r="D2745">
        <v>1.4312610545868667</v>
      </c>
      <c r="E2745" s="6">
        <v>155.34415214099047</v>
      </c>
      <c r="F2745" s="7">
        <v>87.088442162257238</v>
      </c>
      <c r="G2745" s="7">
        <v>88.792651191110735</v>
      </c>
      <c r="H2745" s="7">
        <v>7.7929393368787236</v>
      </c>
      <c r="I2745" s="7">
        <f t="shared" si="69"/>
        <v>222.3380350172167</v>
      </c>
    </row>
    <row r="2746" spans="1:9" x14ac:dyDescent="0.25">
      <c r="A2746" s="16"/>
      <c r="B2746" s="5">
        <f>DATE(YEAR(siječanj!B2746),MONTH(siječanj!B2746)+11,DAY(siječanj!B2746))</f>
        <v>43828</v>
      </c>
      <c r="C2746" s="9">
        <v>28.5729166666667</v>
      </c>
      <c r="D2746">
        <v>1.4312610545868667</v>
      </c>
      <c r="E2746" s="6">
        <v>150.22102338079949</v>
      </c>
      <c r="F2746" s="7">
        <v>86.000641797498972</v>
      </c>
      <c r="G2746" s="7">
        <v>91.306427295950002</v>
      </c>
      <c r="H2746" s="7">
        <v>7.2115740178021612</v>
      </c>
      <c r="I2746" s="7">
        <f t="shared" si="69"/>
        <v>215.00550034512145</v>
      </c>
    </row>
    <row r="2747" spans="1:9" x14ac:dyDescent="0.25">
      <c r="A2747" s="16"/>
      <c r="B2747" s="5">
        <f>DATE(YEAR(siječanj!B2747),MONTH(siječanj!B2747)+11,DAY(siječanj!B2747))</f>
        <v>43828</v>
      </c>
      <c r="C2747" s="9">
        <v>28.5833333333333</v>
      </c>
      <c r="D2747">
        <v>1.4312610545868667</v>
      </c>
      <c r="E2747" s="6">
        <v>148.17270992689632</v>
      </c>
      <c r="F2747" s="7">
        <v>85.792897991628678</v>
      </c>
      <c r="G2747" s="7">
        <v>92.030418769242189</v>
      </c>
      <c r="H2747" s="7">
        <v>6.7762513630407506</v>
      </c>
      <c r="I2747" s="7">
        <f t="shared" si="69"/>
        <v>212.07382907096351</v>
      </c>
    </row>
    <row r="2748" spans="1:9" x14ac:dyDescent="0.25">
      <c r="A2748" s="16"/>
      <c r="B2748" s="5">
        <f>DATE(YEAR(siječanj!B2748),MONTH(siječanj!B2748)+11,DAY(siječanj!B2748))</f>
        <v>43828</v>
      </c>
      <c r="C2748" s="9">
        <v>28.59375</v>
      </c>
      <c r="D2748">
        <v>1.4312610545868667</v>
      </c>
      <c r="E2748" s="6">
        <v>146.02860715694248</v>
      </c>
      <c r="F2748" s="7">
        <v>86.068169270572682</v>
      </c>
      <c r="G2748" s="7">
        <v>91.904738794633033</v>
      </c>
      <c r="H2748" s="7">
        <v>4.7963389181747269</v>
      </c>
      <c r="I2748" s="7">
        <f t="shared" si="69"/>
        <v>209.00505827929678</v>
      </c>
    </row>
    <row r="2749" spans="1:9" x14ac:dyDescent="0.25">
      <c r="A2749" s="16"/>
      <c r="B2749" s="5">
        <f>DATE(YEAR(siječanj!B2749),MONTH(siječanj!B2749)+11,DAY(siječanj!B2749))</f>
        <v>43828</v>
      </c>
      <c r="C2749" s="9">
        <v>28.6041666666667</v>
      </c>
      <c r="D2749">
        <v>1.4312610545868667</v>
      </c>
      <c r="E2749" s="6">
        <v>144.69555447852417</v>
      </c>
      <c r="F2749" s="7">
        <v>87.473651779533185</v>
      </c>
      <c r="G2749" s="7">
        <v>90.629812167722221</v>
      </c>
      <c r="H2749" s="7">
        <v>3.8135641213783344</v>
      </c>
      <c r="I2749" s="7">
        <f t="shared" si="69"/>
        <v>207.09711189696392</v>
      </c>
    </row>
    <row r="2750" spans="1:9" x14ac:dyDescent="0.25">
      <c r="A2750" s="16"/>
      <c r="B2750" s="5">
        <f>DATE(YEAR(siječanj!B2750),MONTH(siječanj!B2750)+11,DAY(siječanj!B2750))</f>
        <v>43828</v>
      </c>
      <c r="C2750" s="9">
        <v>28.6145833333333</v>
      </c>
      <c r="D2750">
        <v>1.4312610545868667</v>
      </c>
      <c r="E2750" s="6">
        <v>141.04507912279834</v>
      </c>
      <c r="F2750" s="7">
        <v>85.461401311775944</v>
      </c>
      <c r="G2750" s="7">
        <v>92.286394731069478</v>
      </c>
      <c r="H2750" s="7">
        <v>3.6389478270573541</v>
      </c>
      <c r="I2750" s="7">
        <f t="shared" si="69"/>
        <v>201.87232868958441</v>
      </c>
    </row>
    <row r="2751" spans="1:9" x14ac:dyDescent="0.25">
      <c r="A2751" s="16"/>
      <c r="B2751" s="5">
        <f>DATE(YEAR(siječanj!B2751),MONTH(siječanj!B2751)+11,DAY(siječanj!B2751))</f>
        <v>43828</v>
      </c>
      <c r="C2751" s="9">
        <v>28.625</v>
      </c>
      <c r="D2751">
        <v>1.4312610545868667</v>
      </c>
      <c r="E2751" s="6">
        <v>140.20805645688927</v>
      </c>
      <c r="F2751" s="7">
        <v>85.791208299731849</v>
      </c>
      <c r="G2751" s="7">
        <v>90.96306018062424</v>
      </c>
      <c r="H2751" s="7">
        <v>2.9971186659148872</v>
      </c>
      <c r="I2751" s="7">
        <f t="shared" si="69"/>
        <v>200.67433074606228</v>
      </c>
    </row>
    <row r="2752" spans="1:9" x14ac:dyDescent="0.25">
      <c r="A2752" s="16"/>
      <c r="B2752" s="5">
        <f>DATE(YEAR(siječanj!B2752),MONTH(siječanj!B2752)+11,DAY(siječanj!B2752))</f>
        <v>43828</v>
      </c>
      <c r="C2752" s="9">
        <v>28.6354166666667</v>
      </c>
      <c r="D2752">
        <v>1.4312610545868667</v>
      </c>
      <c r="E2752" s="6">
        <v>139.72444245662021</v>
      </c>
      <c r="F2752" s="7">
        <v>86.499478177936268</v>
      </c>
      <c r="G2752" s="7">
        <v>90.41157511941654</v>
      </c>
      <c r="H2752" s="7">
        <v>2.4342821853435037</v>
      </c>
      <c r="I2752" s="7">
        <f t="shared" si="69"/>
        <v>199.98215286202421</v>
      </c>
    </row>
    <row r="2753" spans="1:9" x14ac:dyDescent="0.25">
      <c r="A2753" s="16"/>
      <c r="B2753" s="5">
        <f>DATE(YEAR(siječanj!B2753),MONTH(siječanj!B2753)+11,DAY(siječanj!B2753))</f>
        <v>43828</v>
      </c>
      <c r="C2753" s="9">
        <v>28.6458333333333</v>
      </c>
      <c r="D2753">
        <v>1.4312610545868667</v>
      </c>
      <c r="E2753" s="6">
        <v>138.38567908757051</v>
      </c>
      <c r="F2753" s="7">
        <v>86.096087315309731</v>
      </c>
      <c r="G2753" s="7">
        <v>90.391714223425808</v>
      </c>
      <c r="H2753" s="7">
        <v>2.2904245633229152</v>
      </c>
      <c r="I2753" s="7">
        <f t="shared" si="69"/>
        <v>198.06603299059586</v>
      </c>
    </row>
    <row r="2754" spans="1:9" x14ac:dyDescent="0.25">
      <c r="A2754" s="16"/>
      <c r="B2754" s="5">
        <f>DATE(YEAR(siječanj!B2754),MONTH(siječanj!B2754)+11,DAY(siječanj!B2754))</f>
        <v>43828</v>
      </c>
      <c r="C2754" s="9">
        <v>28.65625</v>
      </c>
      <c r="D2754">
        <v>1.4312610545868667</v>
      </c>
      <c r="E2754" s="6">
        <v>135.74330788908551</v>
      </c>
      <c r="F2754" s="7">
        <v>86.110355378714004</v>
      </c>
      <c r="G2754" s="7">
        <v>92.304750405557272</v>
      </c>
      <c r="H2754" s="7">
        <v>2.5124334645548227</v>
      </c>
      <c r="I2754" s="7">
        <f t="shared" si="69"/>
        <v>194.28411000244228</v>
      </c>
    </row>
    <row r="2755" spans="1:9" x14ac:dyDescent="0.25">
      <c r="A2755" s="16"/>
      <c r="B2755" s="5">
        <f>DATE(YEAR(siječanj!B2755),MONTH(siječanj!B2755)+11,DAY(siječanj!B2755))</f>
        <v>43828</v>
      </c>
      <c r="C2755" s="9">
        <v>28.6666666666667</v>
      </c>
      <c r="D2755">
        <v>1.4312610545868667</v>
      </c>
      <c r="E2755" s="6">
        <v>135.45873920176777</v>
      </c>
      <c r="F2755" s="7">
        <v>87.634854808121901</v>
      </c>
      <c r="G2755" s="7">
        <v>91.882308987277284</v>
      </c>
      <c r="H2755" s="7">
        <v>2.9140010176787463</v>
      </c>
      <c r="I2755" s="7">
        <f t="shared" si="69"/>
        <v>193.87681792292949</v>
      </c>
    </row>
    <row r="2756" spans="1:9" x14ac:dyDescent="0.25">
      <c r="A2756" s="16"/>
      <c r="B2756" s="5">
        <f>DATE(YEAR(siječanj!B2756),MONTH(siječanj!B2756)+11,DAY(siječanj!B2756))</f>
        <v>43828</v>
      </c>
      <c r="C2756" s="9">
        <v>28.6770833333333</v>
      </c>
      <c r="D2756">
        <v>1.4312610545868667</v>
      </c>
      <c r="E2756" s="6">
        <v>136.57310508704637</v>
      </c>
      <c r="F2756" s="7">
        <v>88.29566481297735</v>
      </c>
      <c r="G2756" s="7">
        <v>93.485795363848979</v>
      </c>
      <c r="H2756" s="7">
        <v>4.5856904360155157</v>
      </c>
      <c r="I2756" s="7">
        <f t="shared" ref="I2756:I2819" si="70">D2756*E2756</f>
        <v>195.47176641508895</v>
      </c>
    </row>
    <row r="2757" spans="1:9" x14ac:dyDescent="0.25">
      <c r="A2757" s="16"/>
      <c r="B2757" s="5">
        <f>DATE(YEAR(siječanj!B2757),MONTH(siječanj!B2757)+11,DAY(siječanj!B2757))</f>
        <v>43828</v>
      </c>
      <c r="C2757" s="9">
        <v>28.6875</v>
      </c>
      <c r="D2757">
        <v>1.4312610545868667</v>
      </c>
      <c r="E2757" s="6">
        <v>140.63434318350204</v>
      </c>
      <c r="F2757" s="7">
        <v>90.034546410244502</v>
      </c>
      <c r="G2757" s="7">
        <v>93.909485112495403</v>
      </c>
      <c r="H2757" s="7">
        <v>10.928969265334199</v>
      </c>
      <c r="I2757" s="7">
        <f t="shared" si="70"/>
        <v>201.28445833595046</v>
      </c>
    </row>
    <row r="2758" spans="1:9" x14ac:dyDescent="0.25">
      <c r="A2758" s="16"/>
      <c r="B2758" s="5">
        <f>DATE(YEAR(siječanj!B2758),MONTH(siječanj!B2758)+11,DAY(siječanj!B2758))</f>
        <v>43828</v>
      </c>
      <c r="C2758" s="9">
        <v>28.6979166666667</v>
      </c>
      <c r="D2758">
        <v>1.4312610545868667</v>
      </c>
      <c r="E2758" s="6">
        <v>144.41291152383721</v>
      </c>
      <c r="F2758" s="7">
        <v>92.583215859203492</v>
      </c>
      <c r="G2758" s="7">
        <v>93.765172502641917</v>
      </c>
      <c r="H2758" s="7">
        <v>54.87374551466236</v>
      </c>
      <c r="I2758" s="7">
        <f t="shared" si="70"/>
        <v>206.69257604356713</v>
      </c>
    </row>
    <row r="2759" spans="1:9" x14ac:dyDescent="0.25">
      <c r="A2759" s="16"/>
      <c r="B2759" s="5">
        <f>DATE(YEAR(siječanj!B2759),MONTH(siječanj!B2759)+11,DAY(siječanj!B2759))</f>
        <v>43828</v>
      </c>
      <c r="C2759" s="9">
        <v>28.7083333333333</v>
      </c>
      <c r="D2759">
        <v>1.4312610545868667</v>
      </c>
      <c r="E2759" s="6">
        <v>148.60056304840157</v>
      </c>
      <c r="F2759" s="7">
        <v>95.033228974395811</v>
      </c>
      <c r="G2759" s="7">
        <v>96.16015652646945</v>
      </c>
      <c r="H2759" s="7">
        <v>135.61272709481537</v>
      </c>
      <c r="I2759" s="7">
        <f t="shared" si="70"/>
        <v>212.68619858085739</v>
      </c>
    </row>
    <row r="2760" spans="1:9" x14ac:dyDescent="0.25">
      <c r="A2760" s="16"/>
      <c r="B2760" s="5">
        <f>DATE(YEAR(siječanj!B2760),MONTH(siječanj!B2760)+11,DAY(siječanj!B2760))</f>
        <v>43828</v>
      </c>
      <c r="C2760" s="9">
        <v>28.71875</v>
      </c>
      <c r="D2760">
        <v>1.4312610545868667</v>
      </c>
      <c r="E2760" s="6">
        <v>155.94795171033442</v>
      </c>
      <c r="F2760" s="7">
        <v>96.509257123428611</v>
      </c>
      <c r="G2760" s="7">
        <v>98.408503878442971</v>
      </c>
      <c r="H2760" s="7">
        <v>171.36447415902603</v>
      </c>
      <c r="I2760" s="7">
        <f t="shared" si="70"/>
        <v>223.202229825595</v>
      </c>
    </row>
    <row r="2761" spans="1:9" x14ac:dyDescent="0.25">
      <c r="A2761" s="16"/>
      <c r="B2761" s="5">
        <f>DATE(YEAR(siječanj!B2761),MONTH(siječanj!B2761)+11,DAY(siječanj!B2761))</f>
        <v>43828</v>
      </c>
      <c r="C2761" s="9">
        <v>28.7291666666667</v>
      </c>
      <c r="D2761">
        <v>1.4312610545868667</v>
      </c>
      <c r="E2761" s="6">
        <v>161.9201866123698</v>
      </c>
      <c r="F2761" s="7">
        <v>99.975300839723673</v>
      </c>
      <c r="G2761" s="7">
        <v>98.416298918866175</v>
      </c>
      <c r="H2761" s="7">
        <v>191.29495426610202</v>
      </c>
      <c r="I2761" s="7">
        <f t="shared" si="70"/>
        <v>231.75005704972267</v>
      </c>
    </row>
    <row r="2762" spans="1:9" x14ac:dyDescent="0.25">
      <c r="A2762" s="16"/>
      <c r="B2762" s="5">
        <f>DATE(YEAR(siječanj!B2762),MONTH(siječanj!B2762)+11,DAY(siječanj!B2762))</f>
        <v>43828</v>
      </c>
      <c r="C2762" s="9">
        <v>28.7395833333333</v>
      </c>
      <c r="D2762">
        <v>1.4312610545868667</v>
      </c>
      <c r="E2762" s="6">
        <v>167.82617730455178</v>
      </c>
      <c r="F2762" s="7">
        <v>100.90762546885465</v>
      </c>
      <c r="G2762" s="7">
        <v>100.28177411542889</v>
      </c>
      <c r="H2762" s="7">
        <v>197.21462402819813</v>
      </c>
      <c r="I2762" s="7">
        <f t="shared" si="70"/>
        <v>240.20307151619525</v>
      </c>
    </row>
    <row r="2763" spans="1:9" x14ac:dyDescent="0.25">
      <c r="A2763" s="16"/>
      <c r="B2763" s="5">
        <f>DATE(YEAR(siječanj!B2763),MONTH(siječanj!B2763)+11,DAY(siječanj!B2763))</f>
        <v>43828</v>
      </c>
      <c r="C2763" s="9">
        <v>28.75</v>
      </c>
      <c r="D2763">
        <v>1.4312610545868667</v>
      </c>
      <c r="E2763" s="6">
        <v>170.27649042306896</v>
      </c>
      <c r="F2763" s="7">
        <v>100.80474289858593</v>
      </c>
      <c r="G2763" s="7">
        <v>101.44447142708079</v>
      </c>
      <c r="H2763" s="7">
        <v>218.81460250845291</v>
      </c>
      <c r="I2763" s="7">
        <f t="shared" si="70"/>
        <v>243.7101092542722</v>
      </c>
    </row>
    <row r="2764" spans="1:9" x14ac:dyDescent="0.25">
      <c r="A2764" s="16"/>
      <c r="B2764" s="5">
        <f>DATE(YEAR(siječanj!B2764),MONTH(siječanj!B2764)+11,DAY(siječanj!B2764))</f>
        <v>43828</v>
      </c>
      <c r="C2764" s="9">
        <v>28.7604166666667</v>
      </c>
      <c r="D2764">
        <v>1.4312610545868667</v>
      </c>
      <c r="E2764" s="6">
        <v>173.69839620520554</v>
      </c>
      <c r="F2764" s="7">
        <v>103.21025811814863</v>
      </c>
      <c r="G2764" s="7">
        <v>103.76645822890194</v>
      </c>
      <c r="H2764" s="7">
        <v>224.58793046353873</v>
      </c>
      <c r="I2764" s="7">
        <f t="shared" si="70"/>
        <v>248.60774973270989</v>
      </c>
    </row>
    <row r="2765" spans="1:9" x14ac:dyDescent="0.25">
      <c r="A2765" s="16"/>
      <c r="B2765" s="5">
        <f>DATE(YEAR(siječanj!B2765),MONTH(siječanj!B2765)+11,DAY(siječanj!B2765))</f>
        <v>43828</v>
      </c>
      <c r="C2765" s="9">
        <v>28.7708333333333</v>
      </c>
      <c r="D2765">
        <v>1.4312610545868667</v>
      </c>
      <c r="E2765" s="6">
        <v>175.32437664026315</v>
      </c>
      <c r="F2765" s="7">
        <v>101.46522379480588</v>
      </c>
      <c r="G2765" s="7">
        <v>109.19735762035521</v>
      </c>
      <c r="H2765" s="7">
        <v>238.20506401939534</v>
      </c>
      <c r="I2765" s="7">
        <f t="shared" si="70"/>
        <v>250.93495220492807</v>
      </c>
    </row>
    <row r="2766" spans="1:9" x14ac:dyDescent="0.25">
      <c r="A2766" s="16"/>
      <c r="B2766" s="5">
        <f>DATE(YEAR(siječanj!B2766),MONTH(siječanj!B2766)+11,DAY(siječanj!B2766))</f>
        <v>43828</v>
      </c>
      <c r="C2766" s="9">
        <v>28.78125</v>
      </c>
      <c r="D2766">
        <v>1.4312610545868667</v>
      </c>
      <c r="E2766" s="6">
        <v>178.64455509985552</v>
      </c>
      <c r="F2766" s="7">
        <v>101.12719310448276</v>
      </c>
      <c r="G2766" s="7">
        <v>113.38746880858423</v>
      </c>
      <c r="H2766" s="7">
        <v>238.34452954632749</v>
      </c>
      <c r="I2766" s="7">
        <f t="shared" si="70"/>
        <v>255.68699432842084</v>
      </c>
    </row>
    <row r="2767" spans="1:9" x14ac:dyDescent="0.25">
      <c r="A2767" s="16"/>
      <c r="B2767" s="5">
        <f>DATE(YEAR(siječanj!B2767),MONTH(siječanj!B2767)+11,DAY(siječanj!B2767))</f>
        <v>43828</v>
      </c>
      <c r="C2767" s="9">
        <v>28.7916666666667</v>
      </c>
      <c r="D2767">
        <v>1.4312610545868667</v>
      </c>
      <c r="E2767" s="6">
        <v>179.01747917968174</v>
      </c>
      <c r="F2767" s="7">
        <v>100.37517987239841</v>
      </c>
      <c r="G2767" s="7">
        <v>114.54547785699499</v>
      </c>
      <c r="H2767" s="7">
        <v>238.6462104521772</v>
      </c>
      <c r="I2767" s="7">
        <f t="shared" si="70"/>
        <v>256.22074604019372</v>
      </c>
    </row>
    <row r="2768" spans="1:9" x14ac:dyDescent="0.25">
      <c r="A2768" s="16"/>
      <c r="B2768" s="5">
        <f>DATE(YEAR(siječanj!B2768),MONTH(siječanj!B2768)+11,DAY(siječanj!B2768))</f>
        <v>43828</v>
      </c>
      <c r="C2768" s="9">
        <v>28.8020833333333</v>
      </c>
      <c r="D2768">
        <v>1.4312610545868667</v>
      </c>
      <c r="E2768" s="6">
        <v>181.84822673528524</v>
      </c>
      <c r="F2768" s="7">
        <v>100.66465098490762</v>
      </c>
      <c r="G2768" s="7">
        <v>116.09522581894986</v>
      </c>
      <c r="H2768" s="7">
        <v>238.96043434119858</v>
      </c>
      <c r="I2768" s="7">
        <f t="shared" si="70"/>
        <v>260.27228477189601</v>
      </c>
    </row>
    <row r="2769" spans="1:9" x14ac:dyDescent="0.25">
      <c r="A2769" s="16"/>
      <c r="B2769" s="5">
        <f>DATE(YEAR(siječanj!B2769),MONTH(siječanj!B2769)+11,DAY(siječanj!B2769))</f>
        <v>43828</v>
      </c>
      <c r="C2769" s="9">
        <v>28.8125</v>
      </c>
      <c r="D2769">
        <v>1.4312610545868667</v>
      </c>
      <c r="E2769" s="6">
        <v>186.02514775998418</v>
      </c>
      <c r="F2769" s="7">
        <v>100.14450281356268</v>
      </c>
      <c r="G2769" s="7">
        <v>118.76780881323486</v>
      </c>
      <c r="H2769" s="7">
        <v>238.79656117149253</v>
      </c>
      <c r="I2769" s="7">
        <f t="shared" si="70"/>
        <v>266.25054916263264</v>
      </c>
    </row>
    <row r="2770" spans="1:9" x14ac:dyDescent="0.25">
      <c r="A2770" s="16"/>
      <c r="B2770" s="5">
        <f>DATE(YEAR(siječanj!B2770),MONTH(siječanj!B2770)+11,DAY(siječanj!B2770))</f>
        <v>43828</v>
      </c>
      <c r="C2770" s="9">
        <v>28.8229166666667</v>
      </c>
      <c r="D2770">
        <v>1.4312610545868667</v>
      </c>
      <c r="E2770" s="6">
        <v>184.35066367877283</v>
      </c>
      <c r="F2770" s="7">
        <v>99.084576344822054</v>
      </c>
      <c r="G2770" s="7">
        <v>114.71582076403925</v>
      </c>
      <c r="H2770" s="7">
        <v>238.53730950496063</v>
      </c>
      <c r="I2770" s="7">
        <f t="shared" si="70"/>
        <v>263.85392531066918</v>
      </c>
    </row>
    <row r="2771" spans="1:9" x14ac:dyDescent="0.25">
      <c r="A2771" s="16"/>
      <c r="B2771" s="5">
        <f>DATE(YEAR(siječanj!B2771),MONTH(siječanj!B2771)+11,DAY(siječanj!B2771))</f>
        <v>43828</v>
      </c>
      <c r="C2771" s="9">
        <v>28.8333333333333</v>
      </c>
      <c r="D2771">
        <v>1.4312610545868667</v>
      </c>
      <c r="E2771" s="6">
        <v>183.99369340041159</v>
      </c>
      <c r="F2771" s="7">
        <v>98.640159281318276</v>
      </c>
      <c r="G2771" s="7">
        <v>113.75768104767435</v>
      </c>
      <c r="H2771" s="7">
        <v>238.65536882084223</v>
      </c>
      <c r="I2771" s="7">
        <f t="shared" si="70"/>
        <v>263.3430076536057</v>
      </c>
    </row>
    <row r="2772" spans="1:9" x14ac:dyDescent="0.25">
      <c r="A2772" s="16"/>
      <c r="B2772" s="5">
        <f>DATE(YEAR(siječanj!B2772),MONTH(siječanj!B2772)+11,DAY(siječanj!B2772))</f>
        <v>43828</v>
      </c>
      <c r="C2772" s="9">
        <v>28.84375</v>
      </c>
      <c r="D2772">
        <v>1.4312610545868667</v>
      </c>
      <c r="E2772" s="6">
        <v>185.53901641025547</v>
      </c>
      <c r="F2772" s="7">
        <v>99.911249074922296</v>
      </c>
      <c r="G2772" s="7">
        <v>112.87123402801329</v>
      </c>
      <c r="H2772" s="7">
        <v>238.5054443048316</v>
      </c>
      <c r="I2772" s="7">
        <f t="shared" si="70"/>
        <v>265.55476829435219</v>
      </c>
    </row>
    <row r="2773" spans="1:9" x14ac:dyDescent="0.25">
      <c r="A2773" s="16"/>
      <c r="B2773" s="5">
        <f>DATE(YEAR(siječanj!B2773),MONTH(siječanj!B2773)+11,DAY(siječanj!B2773))</f>
        <v>43828</v>
      </c>
      <c r="C2773" s="9">
        <v>28.8541666666667</v>
      </c>
      <c r="D2773">
        <v>1.4312610545868667</v>
      </c>
      <c r="E2773" s="6">
        <v>183.74194753534627</v>
      </c>
      <c r="F2773" s="7">
        <v>96.949464004510133</v>
      </c>
      <c r="G2773" s="7">
        <v>111.4716911163554</v>
      </c>
      <c r="H2773" s="7">
        <v>237.79347068383834</v>
      </c>
      <c r="I2773" s="7">
        <f t="shared" si="70"/>
        <v>262.98269360128444</v>
      </c>
    </row>
    <row r="2774" spans="1:9" x14ac:dyDescent="0.25">
      <c r="A2774" s="16"/>
      <c r="B2774" s="5">
        <f>DATE(YEAR(siječanj!B2774),MONTH(siječanj!B2774)+11,DAY(siječanj!B2774))</f>
        <v>43828</v>
      </c>
      <c r="C2774" s="9">
        <v>28.8645833333333</v>
      </c>
      <c r="D2774">
        <v>1.4312610545868667</v>
      </c>
      <c r="E2774" s="6">
        <v>181.16815028613968</v>
      </c>
      <c r="F2774" s="7">
        <v>96.365765758356943</v>
      </c>
      <c r="G2774" s="7">
        <v>110.40978745046411</v>
      </c>
      <c r="H2774" s="7">
        <v>238.31057935162798</v>
      </c>
      <c r="I2774" s="7">
        <f t="shared" si="70"/>
        <v>259.29891783609224</v>
      </c>
    </row>
    <row r="2775" spans="1:9" x14ac:dyDescent="0.25">
      <c r="A2775" s="16"/>
      <c r="B2775" s="5">
        <f>DATE(YEAR(siječanj!B2775),MONTH(siječanj!B2775)+11,DAY(siječanj!B2775))</f>
        <v>43828</v>
      </c>
      <c r="C2775" s="9">
        <v>28.875</v>
      </c>
      <c r="D2775">
        <v>1.4312610545868667</v>
      </c>
      <c r="E2775" s="6">
        <v>177.10638906540751</v>
      </c>
      <c r="F2775" s="7">
        <v>91.863451259876769</v>
      </c>
      <c r="G2775" s="7">
        <v>101.14781033151014</v>
      </c>
      <c r="H2775" s="7">
        <v>240.05080846432082</v>
      </c>
      <c r="I2775" s="7">
        <f t="shared" si="70"/>
        <v>253.48547718782709</v>
      </c>
    </row>
    <row r="2776" spans="1:9" x14ac:dyDescent="0.25">
      <c r="A2776" s="16"/>
      <c r="B2776" s="5">
        <f>DATE(YEAR(siječanj!B2776),MONTH(siječanj!B2776)+11,DAY(siječanj!B2776))</f>
        <v>43828</v>
      </c>
      <c r="C2776" s="9">
        <v>28.8854166666667</v>
      </c>
      <c r="D2776">
        <v>1.4312610545868667</v>
      </c>
      <c r="E2776" s="6">
        <v>183.92824132181562</v>
      </c>
      <c r="F2776" s="7">
        <v>82.185168994237173</v>
      </c>
      <c r="G2776" s="7">
        <v>87.217952677523215</v>
      </c>
      <c r="H2776" s="7">
        <v>245.3293614050701</v>
      </c>
      <c r="I2776" s="7">
        <f t="shared" si="70"/>
        <v>263.24932864256954</v>
      </c>
    </row>
    <row r="2777" spans="1:9" x14ac:dyDescent="0.25">
      <c r="A2777" s="16"/>
      <c r="B2777" s="5">
        <f>DATE(YEAR(siječanj!B2777),MONTH(siječanj!B2777)+11,DAY(siječanj!B2777))</f>
        <v>43828</v>
      </c>
      <c r="C2777" s="9">
        <v>28.8958333333333</v>
      </c>
      <c r="D2777">
        <v>1.4312610545868667</v>
      </c>
      <c r="E2777" s="6">
        <v>190.97010654599981</v>
      </c>
      <c r="F2777" s="7">
        <v>78.313061411032223</v>
      </c>
      <c r="G2777" s="7">
        <v>81.914250523954053</v>
      </c>
      <c r="H2777" s="7">
        <v>249.00109987370453</v>
      </c>
      <c r="I2777" s="7">
        <f t="shared" si="70"/>
        <v>273.32807608959399</v>
      </c>
    </row>
    <row r="2778" spans="1:9" x14ac:dyDescent="0.25">
      <c r="A2778" s="16"/>
      <c r="B2778" s="5">
        <f>DATE(YEAR(siječanj!B2778),MONTH(siječanj!B2778)+11,DAY(siječanj!B2778))</f>
        <v>43828</v>
      </c>
      <c r="C2778" s="9">
        <v>28.90625</v>
      </c>
      <c r="D2778">
        <v>1.4312610545868667</v>
      </c>
      <c r="E2778" s="6">
        <v>191.51213774488843</v>
      </c>
      <c r="F2778" s="7">
        <v>77.38148731013095</v>
      </c>
      <c r="G2778" s="7">
        <v>82.636664525111172</v>
      </c>
      <c r="H2778" s="7">
        <v>250.06428802875436</v>
      </c>
      <c r="I2778" s="7">
        <f t="shared" si="70"/>
        <v>274.10386423493429</v>
      </c>
    </row>
    <row r="2779" spans="1:9" x14ac:dyDescent="0.25">
      <c r="A2779" s="16"/>
      <c r="B2779" s="5">
        <f>DATE(YEAR(siječanj!B2779),MONTH(siječanj!B2779)+11,DAY(siječanj!B2779))</f>
        <v>43828</v>
      </c>
      <c r="C2779" s="9">
        <v>28.9166666666667</v>
      </c>
      <c r="D2779">
        <v>1.4312610545868667</v>
      </c>
      <c r="E2779" s="6">
        <v>189.26220802570728</v>
      </c>
      <c r="F2779" s="7">
        <v>76.695046966907086</v>
      </c>
      <c r="G2779" s="7">
        <v>82.859344987293511</v>
      </c>
      <c r="H2779" s="7">
        <v>249.99171441016219</v>
      </c>
      <c r="I2779" s="7">
        <f t="shared" si="70"/>
        <v>270.88362745231274</v>
      </c>
    </row>
    <row r="2780" spans="1:9" x14ac:dyDescent="0.25">
      <c r="A2780" s="16"/>
      <c r="B2780" s="5">
        <f>DATE(YEAR(siječanj!B2780),MONTH(siječanj!B2780)+11,DAY(siječanj!B2780))</f>
        <v>43828</v>
      </c>
      <c r="C2780" s="9">
        <v>28.9270833333333</v>
      </c>
      <c r="D2780">
        <v>1.4312610545868667</v>
      </c>
      <c r="E2780" s="6">
        <v>190.12572738291203</v>
      </c>
      <c r="F2780" s="7">
        <v>74.972913788370207</v>
      </c>
      <c r="G2780" s="7">
        <v>71.251879541452539</v>
      </c>
      <c r="H2780" s="7">
        <v>251.67506839265295</v>
      </c>
      <c r="I2780" s="7">
        <f t="shared" si="70"/>
        <v>272.11954907816181</v>
      </c>
    </row>
    <row r="2781" spans="1:9" x14ac:dyDescent="0.25">
      <c r="A2781" s="16"/>
      <c r="B2781" s="5">
        <f>DATE(YEAR(siječanj!B2781),MONTH(siječanj!B2781)+11,DAY(siječanj!B2781))</f>
        <v>43828</v>
      </c>
      <c r="C2781" s="9">
        <v>28.9375</v>
      </c>
      <c r="D2781">
        <v>1.4312610545868667</v>
      </c>
      <c r="E2781" s="6">
        <v>183.91610622830459</v>
      </c>
      <c r="F2781" s="7">
        <v>73.908728974968</v>
      </c>
      <c r="G2781" s="7">
        <v>64.201827428025041</v>
      </c>
      <c r="H2781" s="7">
        <v>250.89259314143379</v>
      </c>
      <c r="I2781" s="7">
        <f t="shared" si="70"/>
        <v>263.23196015583341</v>
      </c>
    </row>
    <row r="2782" spans="1:9" x14ac:dyDescent="0.25">
      <c r="A2782" s="16"/>
      <c r="B2782" s="5">
        <f>DATE(YEAR(siječanj!B2782),MONTH(siječanj!B2782)+11,DAY(siječanj!B2782))</f>
        <v>43828</v>
      </c>
      <c r="C2782" s="9">
        <v>28.9479166666667</v>
      </c>
      <c r="D2782">
        <v>1.4312610545868667</v>
      </c>
      <c r="E2782" s="6">
        <v>174.0483028168654</v>
      </c>
      <c r="F2782" s="7">
        <v>72.227248739953453</v>
      </c>
      <c r="G2782" s="7">
        <v>63.758625994776565</v>
      </c>
      <c r="H2782" s="7">
        <v>247.67435199712264</v>
      </c>
      <c r="I2782" s="7">
        <f t="shared" si="70"/>
        <v>249.10855743872111</v>
      </c>
    </row>
    <row r="2783" spans="1:9" x14ac:dyDescent="0.25">
      <c r="A2783" s="16"/>
      <c r="B2783" s="5">
        <f>DATE(YEAR(siječanj!B2783),MONTH(siječanj!B2783)+11,DAY(siječanj!B2783))</f>
        <v>43828</v>
      </c>
      <c r="C2783" s="9">
        <v>28.9583333333333</v>
      </c>
      <c r="D2783">
        <v>1.4312610545868667</v>
      </c>
      <c r="E2783" s="6">
        <v>163.29864687504727</v>
      </c>
      <c r="F2783" s="7">
        <v>69.958763118351072</v>
      </c>
      <c r="G2783" s="7">
        <v>61.306082300676742</v>
      </c>
      <c r="H2783" s="7">
        <v>246.54109541849235</v>
      </c>
      <c r="I2783" s="7">
        <f t="shared" si="70"/>
        <v>233.7229935389885</v>
      </c>
    </row>
    <row r="2784" spans="1:9" x14ac:dyDescent="0.25">
      <c r="A2784" s="16"/>
      <c r="B2784" s="5">
        <f>DATE(YEAR(siječanj!B2784),MONTH(siječanj!B2784)+11,DAY(siječanj!B2784))</f>
        <v>43828</v>
      </c>
      <c r="C2784" s="9">
        <v>28.96875</v>
      </c>
      <c r="D2784">
        <v>1.4312610545868667</v>
      </c>
      <c r="E2784" s="6">
        <v>150.79415913225807</v>
      </c>
      <c r="F2784" s="7">
        <v>68.257130999692947</v>
      </c>
      <c r="G2784" s="7">
        <v>60.357222776617945</v>
      </c>
      <c r="H2784" s="7">
        <v>247.22942075893769</v>
      </c>
      <c r="I2784" s="7">
        <f t="shared" si="70"/>
        <v>215.82580722517548</v>
      </c>
    </row>
    <row r="2785" spans="1:9" x14ac:dyDescent="0.25">
      <c r="A2785" s="16"/>
      <c r="B2785" s="5">
        <f>DATE(YEAR(siječanj!B2785),MONTH(siječanj!B2785)+11,DAY(siječanj!B2785))</f>
        <v>43828</v>
      </c>
      <c r="C2785" s="9">
        <v>28.9791666666667</v>
      </c>
      <c r="D2785">
        <v>1.4312610545868667</v>
      </c>
      <c r="E2785" s="6">
        <v>138.71106735078683</v>
      </c>
      <c r="F2785" s="7">
        <v>66.737046442224482</v>
      </c>
      <c r="G2785" s="7">
        <v>62.943879699667356</v>
      </c>
      <c r="H2785" s="7">
        <v>248.21807636095727</v>
      </c>
      <c r="I2785" s="7">
        <f t="shared" si="70"/>
        <v>198.53174853935707</v>
      </c>
    </row>
    <row r="2786" spans="1:9" ht="15.75" thickBot="1" x14ac:dyDescent="0.3">
      <c r="A2786" s="16"/>
      <c r="B2786" s="5">
        <f>DATE(YEAR(siječanj!B2786),MONTH(siječanj!B2786)+11,DAY(siječanj!B2786))</f>
        <v>43828</v>
      </c>
      <c r="C2786" s="9">
        <v>28.9895833333333</v>
      </c>
      <c r="D2786">
        <v>1.4312610545868667</v>
      </c>
      <c r="E2786" s="6">
        <v>129.48488033139014</v>
      </c>
      <c r="F2786" s="7">
        <v>65.894584524660829</v>
      </c>
      <c r="G2786" s="7">
        <v>63.576425956213171</v>
      </c>
      <c r="H2786" s="7">
        <v>248.70936871401759</v>
      </c>
      <c r="I2786" s="7">
        <f t="shared" si="70"/>
        <v>185.32666637615969</v>
      </c>
    </row>
    <row r="2787" spans="1:9" x14ac:dyDescent="0.25">
      <c r="A2787" s="19">
        <f t="shared" ref="A2787" si="71">A2691+1</f>
        <v>364</v>
      </c>
      <c r="B2787" s="5">
        <f>DATE(YEAR(siječanj!B2787),MONTH(siječanj!B2787)+11,DAY(siječanj!B2787))</f>
        <v>43829</v>
      </c>
      <c r="C2787" s="9">
        <v>29</v>
      </c>
      <c r="D2787">
        <v>1.4526744030759944</v>
      </c>
      <c r="E2787" s="6">
        <v>114.22751014589657</v>
      </c>
      <c r="F2787" s="7">
        <v>63.318073287843738</v>
      </c>
      <c r="G2787" s="7">
        <v>58.941519806904545</v>
      </c>
      <c r="H2787" s="7">
        <v>240.83976580758505</v>
      </c>
      <c r="I2787" s="7">
        <f t="shared" si="70"/>
        <v>165.93538011604738</v>
      </c>
    </row>
    <row r="2788" spans="1:9" x14ac:dyDescent="0.25">
      <c r="A2788" s="20"/>
      <c r="B2788" s="5">
        <f>DATE(YEAR(siječanj!B2788),MONTH(siječanj!B2788)+11,DAY(siječanj!B2788))</f>
        <v>43829</v>
      </c>
      <c r="C2788" s="9">
        <v>29.0104166666667</v>
      </c>
      <c r="D2788">
        <v>1.4526744030759944</v>
      </c>
      <c r="E2788" s="6">
        <v>105.08818061666825</v>
      </c>
      <c r="F2788" s="7">
        <v>61.970875115523739</v>
      </c>
      <c r="G2788" s="7">
        <v>58.466684638550355</v>
      </c>
      <c r="H2788" s="7">
        <v>241.58847895382601</v>
      </c>
      <c r="I2788" s="7">
        <f t="shared" si="70"/>
        <v>152.65891004766084</v>
      </c>
    </row>
    <row r="2789" spans="1:9" x14ac:dyDescent="0.25">
      <c r="A2789" s="20"/>
      <c r="B2789" s="5">
        <f>DATE(YEAR(siječanj!B2789),MONTH(siječanj!B2789)+11,DAY(siječanj!B2789))</f>
        <v>43829</v>
      </c>
      <c r="C2789" s="9">
        <v>29.0208333333333</v>
      </c>
      <c r="D2789">
        <v>1.4526744030759944</v>
      </c>
      <c r="E2789" s="6">
        <v>97.480394189871092</v>
      </c>
      <c r="F2789" s="7">
        <v>61.042692438975941</v>
      </c>
      <c r="G2789" s="7">
        <v>58.560421805905193</v>
      </c>
      <c r="H2789" s="7">
        <v>241.62446812114285</v>
      </c>
      <c r="I2789" s="7">
        <f t="shared" si="70"/>
        <v>141.60727344138363</v>
      </c>
    </row>
    <row r="2790" spans="1:9" x14ac:dyDescent="0.25">
      <c r="A2790" s="20"/>
      <c r="B2790" s="5">
        <f>DATE(YEAR(siječanj!B2790),MONTH(siječanj!B2790)+11,DAY(siječanj!B2790))</f>
        <v>43829</v>
      </c>
      <c r="C2790" s="9">
        <v>29.03125</v>
      </c>
      <c r="D2790">
        <v>1.4526744030759944</v>
      </c>
      <c r="E2790" s="6">
        <v>90.137190522150291</v>
      </c>
      <c r="F2790" s="7">
        <v>59.840390363708345</v>
      </c>
      <c r="G2790" s="7">
        <v>57.870311865163096</v>
      </c>
      <c r="H2790" s="7">
        <v>241.99956904933069</v>
      </c>
      <c r="I2790" s="7">
        <f t="shared" si="70"/>
        <v>130.93998943671184</v>
      </c>
    </row>
    <row r="2791" spans="1:9" x14ac:dyDescent="0.25">
      <c r="A2791" s="20"/>
      <c r="B2791" s="5">
        <f>DATE(YEAR(siječanj!B2791),MONTH(siječanj!B2791)+11,DAY(siječanj!B2791))</f>
        <v>43829</v>
      </c>
      <c r="C2791" s="9">
        <v>29.0416666666667</v>
      </c>
      <c r="D2791">
        <v>1.4526744030759944</v>
      </c>
      <c r="E2791" s="6">
        <v>83.900247787682133</v>
      </c>
      <c r="F2791" s="7">
        <v>59.235528826885442</v>
      </c>
      <c r="G2791" s="7">
        <v>57.987337819611355</v>
      </c>
      <c r="H2791" s="7">
        <v>242.628911254027</v>
      </c>
      <c r="I2791" s="7">
        <f t="shared" si="70"/>
        <v>121.87974237289916</v>
      </c>
    </row>
    <row r="2792" spans="1:9" x14ac:dyDescent="0.25">
      <c r="A2792" s="20"/>
      <c r="B2792" s="5">
        <f>DATE(YEAR(siječanj!B2792),MONTH(siječanj!B2792)+11,DAY(siječanj!B2792))</f>
        <v>43829</v>
      </c>
      <c r="C2792" s="9">
        <v>29.0520833333333</v>
      </c>
      <c r="D2792">
        <v>1.4526744030759944</v>
      </c>
      <c r="E2792" s="6">
        <v>78.746412525841265</v>
      </c>
      <c r="F2792" s="7">
        <v>58.716074994490974</v>
      </c>
      <c r="G2792" s="7">
        <v>57.697247517641522</v>
      </c>
      <c r="H2792" s="7">
        <v>243.20857876322543</v>
      </c>
      <c r="I2792" s="7">
        <f t="shared" si="70"/>
        <v>114.39289781035247</v>
      </c>
    </row>
    <row r="2793" spans="1:9" x14ac:dyDescent="0.25">
      <c r="A2793" s="20"/>
      <c r="B2793" s="5">
        <f>DATE(YEAR(siječanj!B2793),MONTH(siječanj!B2793)+11,DAY(siječanj!B2793))</f>
        <v>43829</v>
      </c>
      <c r="C2793" s="9">
        <v>29.0625</v>
      </c>
      <c r="D2793">
        <v>1.4526744030759944</v>
      </c>
      <c r="E2793" s="6">
        <v>75.236848188467775</v>
      </c>
      <c r="F2793" s="7">
        <v>58.742399671809864</v>
      </c>
      <c r="G2793" s="7">
        <v>57.164294743577969</v>
      </c>
      <c r="H2793" s="7">
        <v>242.88238316353704</v>
      </c>
      <c r="I2793" s="7">
        <f t="shared" si="70"/>
        <v>109.29464353150163</v>
      </c>
    </row>
    <row r="2794" spans="1:9" x14ac:dyDescent="0.25">
      <c r="A2794" s="20"/>
      <c r="B2794" s="5">
        <f>DATE(YEAR(siječanj!B2794),MONTH(siječanj!B2794)+11,DAY(siječanj!B2794))</f>
        <v>43829</v>
      </c>
      <c r="C2794" s="9">
        <v>29.0729166666667</v>
      </c>
      <c r="D2794">
        <v>1.4526744030759944</v>
      </c>
      <c r="E2794" s="6">
        <v>71.722508232699028</v>
      </c>
      <c r="F2794" s="7">
        <v>58.096600231548528</v>
      </c>
      <c r="G2794" s="7">
        <v>57.152987519647915</v>
      </c>
      <c r="H2794" s="7">
        <v>242.86314598714515</v>
      </c>
      <c r="I2794" s="7">
        <f t="shared" si="70"/>
        <v>104.18945183404915</v>
      </c>
    </row>
    <row r="2795" spans="1:9" x14ac:dyDescent="0.25">
      <c r="A2795" s="20"/>
      <c r="B2795" s="5">
        <f>DATE(YEAR(siječanj!B2795),MONTH(siječanj!B2795)+11,DAY(siječanj!B2795))</f>
        <v>43829</v>
      </c>
      <c r="C2795" s="9">
        <v>29.0833333333333</v>
      </c>
      <c r="D2795">
        <v>1.4526744030759944</v>
      </c>
      <c r="E2795" s="6">
        <v>69.324652468102798</v>
      </c>
      <c r="F2795" s="7">
        <v>57.403987094649345</v>
      </c>
      <c r="G2795" s="7">
        <v>56.978855468340257</v>
      </c>
      <c r="H2795" s="7">
        <v>242.78457250653807</v>
      </c>
      <c r="I2795" s="7">
        <f t="shared" si="70"/>
        <v>100.706148142552</v>
      </c>
    </row>
    <row r="2796" spans="1:9" x14ac:dyDescent="0.25">
      <c r="A2796" s="20"/>
      <c r="B2796" s="5">
        <f>DATE(YEAR(siječanj!B2796),MONTH(siječanj!B2796)+11,DAY(siječanj!B2796))</f>
        <v>43829</v>
      </c>
      <c r="C2796" s="9">
        <v>29.09375</v>
      </c>
      <c r="D2796">
        <v>1.4526744030759944</v>
      </c>
      <c r="E2796" s="6">
        <v>67.140169864289206</v>
      </c>
      <c r="F2796" s="7">
        <v>56.660514633007814</v>
      </c>
      <c r="G2796" s="7">
        <v>56.657946257838312</v>
      </c>
      <c r="H2796" s="7">
        <v>243.09281954452115</v>
      </c>
      <c r="I2796" s="7">
        <f t="shared" si="70"/>
        <v>97.532806180027194</v>
      </c>
    </row>
    <row r="2797" spans="1:9" x14ac:dyDescent="0.25">
      <c r="A2797" s="20"/>
      <c r="B2797" s="5">
        <f>DATE(YEAR(siječanj!B2797),MONTH(siječanj!B2797)+11,DAY(siječanj!B2797))</f>
        <v>43829</v>
      </c>
      <c r="C2797" s="9">
        <v>29.1041666666667</v>
      </c>
      <c r="D2797">
        <v>1.4526744030759944</v>
      </c>
      <c r="E2797" s="6">
        <v>66.089949735883891</v>
      </c>
      <c r="F2797" s="7">
        <v>56.398395658923398</v>
      </c>
      <c r="G2797" s="7">
        <v>56.429012102051757</v>
      </c>
      <c r="H2797" s="7">
        <v>242.78666750588096</v>
      </c>
      <c r="I2797" s="7">
        <f t="shared" si="70"/>
        <v>96.007178281897609</v>
      </c>
    </row>
    <row r="2798" spans="1:9" x14ac:dyDescent="0.25">
      <c r="A2798" s="20"/>
      <c r="B2798" s="5">
        <f>DATE(YEAR(siječanj!B2798),MONTH(siječanj!B2798)+11,DAY(siječanj!B2798))</f>
        <v>43829</v>
      </c>
      <c r="C2798" s="9">
        <v>29.1145833333333</v>
      </c>
      <c r="D2798">
        <v>1.4526744030759944</v>
      </c>
      <c r="E2798" s="6">
        <v>64.564759565842934</v>
      </c>
      <c r="F2798" s="7">
        <v>55.98561717314562</v>
      </c>
      <c r="G2798" s="7">
        <v>57.834583927569405</v>
      </c>
      <c r="H2798" s="7">
        <v>242.75303346198965</v>
      </c>
      <c r="I2798" s="7">
        <f t="shared" si="70"/>
        <v>93.791573562055987</v>
      </c>
    </row>
    <row r="2799" spans="1:9" x14ac:dyDescent="0.25">
      <c r="A2799" s="20"/>
      <c r="B2799" s="5">
        <f>DATE(YEAR(siječanj!B2799),MONTH(siječanj!B2799)+11,DAY(siječanj!B2799))</f>
        <v>43829</v>
      </c>
      <c r="C2799" s="9">
        <v>29.125</v>
      </c>
      <c r="D2799">
        <v>1.4526744030759944</v>
      </c>
      <c r="E2799" s="6">
        <v>64.119338600987362</v>
      </c>
      <c r="F2799" s="7">
        <v>56.912066009077193</v>
      </c>
      <c r="G2799" s="7">
        <v>56.930367266325682</v>
      </c>
      <c r="H2799" s="7">
        <v>242.14484034569298</v>
      </c>
      <c r="I2799" s="7">
        <f t="shared" si="70"/>
        <v>93.144521927816882</v>
      </c>
    </row>
    <row r="2800" spans="1:9" x14ac:dyDescent="0.25">
      <c r="A2800" s="20"/>
      <c r="B2800" s="5">
        <f>DATE(YEAR(siječanj!B2800),MONTH(siječanj!B2800)+11,DAY(siječanj!B2800))</f>
        <v>43829</v>
      </c>
      <c r="C2800" s="9">
        <v>29.1354166666667</v>
      </c>
      <c r="D2800">
        <v>1.4526744030759944</v>
      </c>
      <c r="E2800" s="6">
        <v>63.181090891251174</v>
      </c>
      <c r="F2800" s="7">
        <v>57.454127999321543</v>
      </c>
      <c r="G2800" s="7">
        <v>56.419105737600439</v>
      </c>
      <c r="H2800" s="7">
        <v>242.3652504842936</v>
      </c>
      <c r="I2800" s="7">
        <f t="shared" si="70"/>
        <v>91.781553496138443</v>
      </c>
    </row>
    <row r="2801" spans="1:9" x14ac:dyDescent="0.25">
      <c r="A2801" s="20"/>
      <c r="B2801" s="5">
        <f>DATE(YEAR(siječanj!B2801),MONTH(siječanj!B2801)+11,DAY(siječanj!B2801))</f>
        <v>43829</v>
      </c>
      <c r="C2801" s="9">
        <v>29.1458333333333</v>
      </c>
      <c r="D2801">
        <v>1.4526744030759944</v>
      </c>
      <c r="E2801" s="6">
        <v>62.854520387022852</v>
      </c>
      <c r="F2801" s="7">
        <v>57.050191297982487</v>
      </c>
      <c r="G2801" s="7">
        <v>56.991511370736951</v>
      </c>
      <c r="H2801" s="7">
        <v>242.27120962553911</v>
      </c>
      <c r="I2801" s="7">
        <f t="shared" si="70"/>
        <v>91.307152883846342</v>
      </c>
    </row>
    <row r="2802" spans="1:9" x14ac:dyDescent="0.25">
      <c r="A2802" s="20"/>
      <c r="B2802" s="5">
        <f>DATE(YEAR(siječanj!B2802),MONTH(siječanj!B2802)+11,DAY(siječanj!B2802))</f>
        <v>43829</v>
      </c>
      <c r="C2802" s="9">
        <v>29.15625</v>
      </c>
      <c r="D2802">
        <v>1.4526744030759944</v>
      </c>
      <c r="E2802" s="6">
        <v>62.317733335293248</v>
      </c>
      <c r="F2802" s="7">
        <v>57.463792555348974</v>
      </c>
      <c r="G2802" s="7">
        <v>55.331496902363</v>
      </c>
      <c r="H2802" s="7">
        <v>242.1834647700629</v>
      </c>
      <c r="I2802" s="7">
        <f t="shared" si="70"/>
        <v>90.527376073896122</v>
      </c>
    </row>
    <row r="2803" spans="1:9" x14ac:dyDescent="0.25">
      <c r="A2803" s="20"/>
      <c r="B2803" s="5">
        <f>DATE(YEAR(siječanj!B2803),MONTH(siječanj!B2803)+11,DAY(siječanj!B2803))</f>
        <v>43829</v>
      </c>
      <c r="C2803" s="9">
        <v>29.1666666666667</v>
      </c>
      <c r="D2803">
        <v>1.4526744030759944</v>
      </c>
      <c r="E2803" s="6">
        <v>62.074994737182422</v>
      </c>
      <c r="F2803" s="7">
        <v>57.536236590355223</v>
      </c>
      <c r="G2803" s="7">
        <v>55.324641120157629</v>
      </c>
      <c r="H2803" s="7">
        <v>241.84547754561089</v>
      </c>
      <c r="I2803" s="7">
        <f t="shared" si="70"/>
        <v>90.174755925781966</v>
      </c>
    </row>
    <row r="2804" spans="1:9" x14ac:dyDescent="0.25">
      <c r="A2804" s="20"/>
      <c r="B2804" s="5">
        <f>DATE(YEAR(siječanj!B2804),MONTH(siječanj!B2804)+11,DAY(siječanj!B2804))</f>
        <v>43829</v>
      </c>
      <c r="C2804" s="9">
        <v>29.1770833333333</v>
      </c>
      <c r="D2804">
        <v>1.4526744030759944</v>
      </c>
      <c r="E2804" s="6">
        <v>63.115794658027859</v>
      </c>
      <c r="F2804" s="7">
        <v>57.038451752143516</v>
      </c>
      <c r="G2804" s="7">
        <v>56.620994073422231</v>
      </c>
      <c r="H2804" s="7">
        <v>241.98173354155361</v>
      </c>
      <c r="I2804" s="7">
        <f t="shared" si="70"/>
        <v>91.686699329517651</v>
      </c>
    </row>
    <row r="2805" spans="1:9" x14ac:dyDescent="0.25">
      <c r="A2805" s="20"/>
      <c r="B2805" s="5">
        <f>DATE(YEAR(siječanj!B2805),MONTH(siječanj!B2805)+11,DAY(siječanj!B2805))</f>
        <v>43829</v>
      </c>
      <c r="C2805" s="9">
        <v>29.1875</v>
      </c>
      <c r="D2805">
        <v>1.4526744030759944</v>
      </c>
      <c r="E2805" s="6">
        <v>63.055889483525057</v>
      </c>
      <c r="F2805" s="7">
        <v>57.740717404510292</v>
      </c>
      <c r="G2805" s="7">
        <v>57.077987349561617</v>
      </c>
      <c r="H2805" s="7">
        <v>241.96315868109534</v>
      </c>
      <c r="I2805" s="7">
        <f t="shared" si="70"/>
        <v>91.599676615905636</v>
      </c>
    </row>
    <row r="2806" spans="1:9" x14ac:dyDescent="0.25">
      <c r="A2806" s="20"/>
      <c r="B2806" s="5">
        <f>DATE(YEAR(siječanj!B2806),MONTH(siječanj!B2806)+11,DAY(siječanj!B2806))</f>
        <v>43829</v>
      </c>
      <c r="C2806" s="9">
        <v>29.1979166666667</v>
      </c>
      <c r="D2806">
        <v>1.4526744030759944</v>
      </c>
      <c r="E2806" s="6">
        <v>64.883768095235524</v>
      </c>
      <c r="F2806" s="7">
        <v>57.675967287238493</v>
      </c>
      <c r="G2806" s="7">
        <v>56.88155795039048</v>
      </c>
      <c r="H2806" s="7">
        <v>242.33417165927605</v>
      </c>
      <c r="I2806" s="7">
        <f t="shared" si="70"/>
        <v>94.254989087067514</v>
      </c>
    </row>
    <row r="2807" spans="1:9" x14ac:dyDescent="0.25">
      <c r="A2807" s="20"/>
      <c r="B2807" s="5">
        <f>DATE(YEAR(siječanj!B2807),MONTH(siječanj!B2807)+11,DAY(siječanj!B2807))</f>
        <v>43829</v>
      </c>
      <c r="C2807" s="9">
        <v>29.2083333333333</v>
      </c>
      <c r="D2807">
        <v>1.4526744030759944</v>
      </c>
      <c r="E2807" s="6">
        <v>66.209326298724719</v>
      </c>
      <c r="F2807" s="7">
        <v>55.897893667708949</v>
      </c>
      <c r="G2807" s="7">
        <v>57.462055654326768</v>
      </c>
      <c r="H2807" s="7">
        <v>241.65451045173862</v>
      </c>
      <c r="I2807" s="7">
        <f t="shared" si="70"/>
        <v>96.180593559063666</v>
      </c>
    </row>
    <row r="2808" spans="1:9" x14ac:dyDescent="0.25">
      <c r="A2808" s="20"/>
      <c r="B2808" s="5">
        <f>DATE(YEAR(siječanj!B2808),MONTH(siječanj!B2808)+11,DAY(siječanj!B2808))</f>
        <v>43829</v>
      </c>
      <c r="C2808" s="9">
        <v>29.21875</v>
      </c>
      <c r="D2808">
        <v>1.4526744030759944</v>
      </c>
      <c r="E2808" s="6">
        <v>69.307792381126532</v>
      </c>
      <c r="F2808" s="7">
        <v>55.703105504220936</v>
      </c>
      <c r="G2808" s="7">
        <v>60.129023168924824</v>
      </c>
      <c r="H2808" s="7">
        <v>240.20454479862005</v>
      </c>
      <c r="I2808" s="7">
        <f t="shared" si="70"/>
        <v>100.68165592576794</v>
      </c>
    </row>
    <row r="2809" spans="1:9" x14ac:dyDescent="0.25">
      <c r="A2809" s="20"/>
      <c r="B2809" s="5">
        <f>DATE(YEAR(siječanj!B2809),MONTH(siječanj!B2809)+11,DAY(siječanj!B2809))</f>
        <v>43829</v>
      </c>
      <c r="C2809" s="9">
        <v>29.2291666666667</v>
      </c>
      <c r="D2809">
        <v>1.4526744030759944</v>
      </c>
      <c r="E2809" s="6">
        <v>72.553986972451938</v>
      </c>
      <c r="F2809" s="7">
        <v>56.411684423461111</v>
      </c>
      <c r="G2809" s="7">
        <v>61.459936007896843</v>
      </c>
      <c r="H2809" s="7">
        <v>240.07848566671862</v>
      </c>
      <c r="I2809" s="7">
        <f t="shared" si="70"/>
        <v>105.39731971599009</v>
      </c>
    </row>
    <row r="2810" spans="1:9" x14ac:dyDescent="0.25">
      <c r="A2810" s="20"/>
      <c r="B2810" s="5">
        <f>DATE(YEAR(siječanj!B2810),MONTH(siječanj!B2810)+11,DAY(siječanj!B2810))</f>
        <v>43829</v>
      </c>
      <c r="C2810" s="9">
        <v>29.2395833333333</v>
      </c>
      <c r="D2810">
        <v>1.4526744030759944</v>
      </c>
      <c r="E2810" s="6">
        <v>79.459999700699569</v>
      </c>
      <c r="F2810" s="7">
        <v>57.050046811264465</v>
      </c>
      <c r="G2810" s="7">
        <v>59.928499567265696</v>
      </c>
      <c r="H2810" s="7">
        <v>238.87207219126458</v>
      </c>
      <c r="I2810" s="7">
        <f t="shared" si="70"/>
        <v>115.42950763363244</v>
      </c>
    </row>
    <row r="2811" spans="1:9" x14ac:dyDescent="0.25">
      <c r="A2811" s="20"/>
      <c r="B2811" s="5">
        <f>DATE(YEAR(siječanj!B2811),MONTH(siječanj!B2811)+11,DAY(siječanj!B2811))</f>
        <v>43829</v>
      </c>
      <c r="C2811" s="9">
        <v>29.25</v>
      </c>
      <c r="D2811">
        <v>1.4526744030759944</v>
      </c>
      <c r="E2811" s="6">
        <v>84.622298259659033</v>
      </c>
      <c r="F2811" s="7">
        <v>59.640368570212111</v>
      </c>
      <c r="G2811" s="7">
        <v>60.136669694159743</v>
      </c>
      <c r="H2811" s="7">
        <v>235.46559725690381</v>
      </c>
      <c r="I2811" s="7">
        <f t="shared" si="70"/>
        <v>122.92864661126895</v>
      </c>
    </row>
    <row r="2812" spans="1:9" x14ac:dyDescent="0.25">
      <c r="A2812" s="20"/>
      <c r="B2812" s="5">
        <f>DATE(YEAR(siječanj!B2812),MONTH(siječanj!B2812)+11,DAY(siječanj!B2812))</f>
        <v>43829</v>
      </c>
      <c r="C2812" s="9">
        <v>29.2604166666667</v>
      </c>
      <c r="D2812">
        <v>1.4526744030759944</v>
      </c>
      <c r="E2812" s="6">
        <v>91.202545519329661</v>
      </c>
      <c r="F2812" s="7">
        <v>67.685401070015573</v>
      </c>
      <c r="G2812" s="7">
        <v>61.272357311162956</v>
      </c>
      <c r="H2812" s="7">
        <v>222.12856131137465</v>
      </c>
      <c r="I2812" s="7">
        <f t="shared" si="70"/>
        <v>132.48760337130341</v>
      </c>
    </row>
    <row r="2813" spans="1:9" x14ac:dyDescent="0.25">
      <c r="A2813" s="20"/>
      <c r="B2813" s="5">
        <f>DATE(YEAR(siječanj!B2813),MONTH(siječanj!B2813)+11,DAY(siječanj!B2813))</f>
        <v>43829</v>
      </c>
      <c r="C2813" s="9">
        <v>29.2708333333333</v>
      </c>
      <c r="D2813">
        <v>1.4526744030759944</v>
      </c>
      <c r="E2813" s="6">
        <v>96.830396890301927</v>
      </c>
      <c r="F2813" s="7">
        <v>76.849924688062586</v>
      </c>
      <c r="G2813" s="7">
        <v>62.378281681648126</v>
      </c>
      <c r="H2813" s="7">
        <v>212.893763188462</v>
      </c>
      <c r="I2813" s="7">
        <f t="shared" si="70"/>
        <v>140.66303900223096</v>
      </c>
    </row>
    <row r="2814" spans="1:9" x14ac:dyDescent="0.25">
      <c r="A2814" s="20"/>
      <c r="B2814" s="5">
        <f>DATE(YEAR(siječanj!B2814),MONTH(siječanj!B2814)+11,DAY(siječanj!B2814))</f>
        <v>43829</v>
      </c>
      <c r="C2814" s="9">
        <v>29.28125</v>
      </c>
      <c r="D2814">
        <v>1.4526744030759944</v>
      </c>
      <c r="E2814" s="6">
        <v>103.21445666395113</v>
      </c>
      <c r="F2814" s="7">
        <v>78.215231862374182</v>
      </c>
      <c r="G2814" s="7">
        <v>66.905923739695538</v>
      </c>
      <c r="H2814" s="7">
        <v>192.84767193331336</v>
      </c>
      <c r="I2814" s="7">
        <f t="shared" si="70"/>
        <v>149.93699922311828</v>
      </c>
    </row>
    <row r="2815" spans="1:9" x14ac:dyDescent="0.25">
      <c r="A2815" s="20"/>
      <c r="B2815" s="5">
        <f>DATE(YEAR(siječanj!B2815),MONTH(siječanj!B2815)+11,DAY(siječanj!B2815))</f>
        <v>43829</v>
      </c>
      <c r="C2815" s="9">
        <v>29.2916666666667</v>
      </c>
      <c r="D2815">
        <v>1.4526744030759944</v>
      </c>
      <c r="E2815" s="6">
        <v>108.82195979100665</v>
      </c>
      <c r="F2815" s="7">
        <v>86.0091625003421</v>
      </c>
      <c r="G2815" s="7">
        <v>79.182602637893837</v>
      </c>
      <c r="H2815" s="7">
        <v>152.55811427241457</v>
      </c>
      <c r="I2815" s="7">
        <f t="shared" si="70"/>
        <v>158.08287548096044</v>
      </c>
    </row>
    <row r="2816" spans="1:9" x14ac:dyDescent="0.25">
      <c r="A2816" s="20"/>
      <c r="B2816" s="5">
        <f>DATE(YEAR(siječanj!B2816),MONTH(siječanj!B2816)+11,DAY(siječanj!B2816))</f>
        <v>43829</v>
      </c>
      <c r="C2816" s="9">
        <v>29.3020833333333</v>
      </c>
      <c r="D2816">
        <v>1.4526744030759944</v>
      </c>
      <c r="E2816" s="6">
        <v>110.50841815712785</v>
      </c>
      <c r="F2816" s="7">
        <v>108.85957641409495</v>
      </c>
      <c r="G2816" s="7">
        <v>96.561577024720449</v>
      </c>
      <c r="H2816" s="7">
        <v>118.17225375445767</v>
      </c>
      <c r="I2816" s="7">
        <f t="shared" si="70"/>
        <v>160.53275038127808</v>
      </c>
    </row>
    <row r="2817" spans="1:9" x14ac:dyDescent="0.25">
      <c r="A2817" s="20"/>
      <c r="B2817" s="5">
        <f>DATE(YEAR(siječanj!B2817),MONTH(siječanj!B2817)+11,DAY(siječanj!B2817))</f>
        <v>43829</v>
      </c>
      <c r="C2817" s="9">
        <v>29.3125</v>
      </c>
      <c r="D2817">
        <v>1.4526744030759944</v>
      </c>
      <c r="E2817" s="6">
        <v>113.92338931650224</v>
      </c>
      <c r="F2817" s="7">
        <v>123.93109834911358</v>
      </c>
      <c r="G2817" s="7">
        <v>105.24265103341334</v>
      </c>
      <c r="H2817" s="7">
        <v>61.486738001023106</v>
      </c>
      <c r="I2817" s="7">
        <f t="shared" si="70"/>
        <v>165.49359157174399</v>
      </c>
    </row>
    <row r="2818" spans="1:9" x14ac:dyDescent="0.25">
      <c r="A2818" s="20"/>
      <c r="B2818" s="5">
        <f>DATE(YEAR(siječanj!B2818),MONTH(siječanj!B2818)+11,DAY(siječanj!B2818))</f>
        <v>43829</v>
      </c>
      <c r="C2818" s="9">
        <v>29.3229166666667</v>
      </c>
      <c r="D2818">
        <v>1.4526744030759944</v>
      </c>
      <c r="E2818" s="6">
        <v>114.38113695548623</v>
      </c>
      <c r="F2818" s="7">
        <v>134.89671312357439</v>
      </c>
      <c r="G2818" s="7">
        <v>118.65586850050452</v>
      </c>
      <c r="H2818" s="7">
        <v>18.63773144857846</v>
      </c>
      <c r="I2818" s="7">
        <f t="shared" si="70"/>
        <v>166.15854984996452</v>
      </c>
    </row>
    <row r="2819" spans="1:9" x14ac:dyDescent="0.25">
      <c r="A2819" s="20"/>
      <c r="B2819" s="5">
        <f>DATE(YEAR(siječanj!B2819),MONTH(siječanj!B2819)+11,DAY(siječanj!B2819))</f>
        <v>43829</v>
      </c>
      <c r="C2819" s="9">
        <v>29.3333333333333</v>
      </c>
      <c r="D2819">
        <v>1.4526744030759944</v>
      </c>
      <c r="E2819" s="6">
        <v>113.09616604880509</v>
      </c>
      <c r="F2819" s="7">
        <v>145.84907525517698</v>
      </c>
      <c r="G2819" s="7">
        <v>124.61064518383964</v>
      </c>
      <c r="H2819" s="7">
        <v>4.5367821060843214</v>
      </c>
      <c r="I2819" s="7">
        <f t="shared" si="70"/>
        <v>164.29190550513147</v>
      </c>
    </row>
    <row r="2820" spans="1:9" x14ac:dyDescent="0.25">
      <c r="A2820" s="20"/>
      <c r="B2820" s="5">
        <f>DATE(YEAR(siječanj!B2820),MONTH(siječanj!B2820)+11,DAY(siječanj!B2820))</f>
        <v>43829</v>
      </c>
      <c r="C2820" s="9">
        <v>29.34375</v>
      </c>
      <c r="D2820">
        <v>1.4526744030759944</v>
      </c>
      <c r="E2820" s="6">
        <v>111.83961359546768</v>
      </c>
      <c r="F2820" s="7">
        <v>164.20334345060505</v>
      </c>
      <c r="G2820" s="7">
        <v>138.30269389605871</v>
      </c>
      <c r="H2820" s="7">
        <v>2.8069199385637678</v>
      </c>
      <c r="I2820" s="7">
        <f t="shared" ref="I2820:I2882" si="72">D2820*E2820</f>
        <v>162.46654392004589</v>
      </c>
    </row>
    <row r="2821" spans="1:9" x14ac:dyDescent="0.25">
      <c r="A2821" s="20"/>
      <c r="B2821" s="5">
        <f>DATE(YEAR(siječanj!B2821),MONTH(siječanj!B2821)+11,DAY(siječanj!B2821))</f>
        <v>43829</v>
      </c>
      <c r="C2821" s="9">
        <v>29.3541666666667</v>
      </c>
      <c r="D2821">
        <v>1.4526744030759944</v>
      </c>
      <c r="E2821" s="6">
        <v>112.86910331136714</v>
      </c>
      <c r="F2821" s="7">
        <v>174.61700290815722</v>
      </c>
      <c r="G2821" s="7">
        <v>151.59011097082049</v>
      </c>
      <c r="H2821" s="7">
        <v>2.50176637621021</v>
      </c>
      <c r="I2821" s="7">
        <f t="shared" si="72"/>
        <v>163.96205727856301</v>
      </c>
    </row>
    <row r="2822" spans="1:9" x14ac:dyDescent="0.25">
      <c r="A2822" s="20"/>
      <c r="B2822" s="5">
        <f>DATE(YEAR(siječanj!B2822),MONTH(siječanj!B2822)+11,DAY(siječanj!B2822))</f>
        <v>43829</v>
      </c>
      <c r="C2822" s="9">
        <v>29.3645833333333</v>
      </c>
      <c r="D2822">
        <v>1.4526744030759944</v>
      </c>
      <c r="E2822" s="6">
        <v>113.0340949214155</v>
      </c>
      <c r="F2822" s="7">
        <v>195.94894971297941</v>
      </c>
      <c r="G2822" s="7">
        <v>165.16088298306701</v>
      </c>
      <c r="H2822" s="7">
        <v>2.2375133239500782</v>
      </c>
      <c r="I2822" s="7">
        <f t="shared" si="72"/>
        <v>164.20173636720256</v>
      </c>
    </row>
    <row r="2823" spans="1:9" x14ac:dyDescent="0.25">
      <c r="A2823" s="20"/>
      <c r="B2823" s="5">
        <f>DATE(YEAR(siječanj!B2823),MONTH(siječanj!B2823)+11,DAY(siječanj!B2823))</f>
        <v>43829</v>
      </c>
      <c r="C2823" s="9">
        <v>29.375</v>
      </c>
      <c r="D2823">
        <v>1.4526744030759944</v>
      </c>
      <c r="E2823" s="6">
        <v>114.53154759305332</v>
      </c>
      <c r="F2823" s="7">
        <v>226.61045607598476</v>
      </c>
      <c r="G2823" s="7">
        <v>170.58312032651136</v>
      </c>
      <c r="H2823" s="7">
        <v>2.002088022915014</v>
      </c>
      <c r="I2823" s="7">
        <f t="shared" si="72"/>
        <v>166.37704753310857</v>
      </c>
    </row>
    <row r="2824" spans="1:9" x14ac:dyDescent="0.25">
      <c r="A2824" s="20"/>
      <c r="B2824" s="5">
        <f>DATE(YEAR(siječanj!B2824),MONTH(siječanj!B2824)+11,DAY(siječanj!B2824))</f>
        <v>43829</v>
      </c>
      <c r="C2824" s="9">
        <v>29.3854166666667</v>
      </c>
      <c r="D2824">
        <v>1.4526744030759944</v>
      </c>
      <c r="E2824" s="6">
        <v>114.71260219559207</v>
      </c>
      <c r="F2824" s="7">
        <v>224.57552520701861</v>
      </c>
      <c r="G2824" s="7">
        <v>192.69466766160511</v>
      </c>
      <c r="H2824" s="7">
        <v>1.8000936688913207</v>
      </c>
      <c r="I2824" s="7">
        <f t="shared" si="72"/>
        <v>166.64006091977572</v>
      </c>
    </row>
    <row r="2825" spans="1:9" x14ac:dyDescent="0.25">
      <c r="A2825" s="20"/>
      <c r="B2825" s="5">
        <f>DATE(YEAR(siječanj!B2825),MONTH(siječanj!B2825)+11,DAY(siječanj!B2825))</f>
        <v>43829</v>
      </c>
      <c r="C2825" s="9">
        <v>29.3958333333333</v>
      </c>
      <c r="D2825">
        <v>1.4526744030759944</v>
      </c>
      <c r="E2825" s="6">
        <v>114.68093679820954</v>
      </c>
      <c r="F2825" s="7">
        <v>222.52127325303752</v>
      </c>
      <c r="G2825" s="7">
        <v>199.396804883806</v>
      </c>
      <c r="H2825" s="7">
        <v>2.0220045233536004</v>
      </c>
      <c r="I2825" s="7">
        <f t="shared" si="72"/>
        <v>166.59406140753489</v>
      </c>
    </row>
    <row r="2826" spans="1:9" x14ac:dyDescent="0.25">
      <c r="A2826" s="20"/>
      <c r="B2826" s="5">
        <f>DATE(YEAR(siječanj!B2826),MONTH(siječanj!B2826)+11,DAY(siječanj!B2826))</f>
        <v>43829</v>
      </c>
      <c r="C2826" s="9">
        <v>29.40625</v>
      </c>
      <c r="D2826">
        <v>1.4526744030759944</v>
      </c>
      <c r="E2826" s="6">
        <v>115.28133655607905</v>
      </c>
      <c r="F2826" s="7">
        <v>223.68974135516922</v>
      </c>
      <c r="G2826" s="7">
        <v>203.20963531276709</v>
      </c>
      <c r="H2826" s="7">
        <v>2.0386774765765385</v>
      </c>
      <c r="I2826" s="7">
        <f t="shared" si="72"/>
        <v>167.46624676740495</v>
      </c>
    </row>
    <row r="2827" spans="1:9" x14ac:dyDescent="0.25">
      <c r="A2827" s="20"/>
      <c r="B2827" s="5">
        <f>DATE(YEAR(siječanj!B2827),MONTH(siječanj!B2827)+11,DAY(siječanj!B2827))</f>
        <v>43829</v>
      </c>
      <c r="C2827" s="9">
        <v>29.4166666666667</v>
      </c>
      <c r="D2827">
        <v>1.4526744030759944</v>
      </c>
      <c r="E2827" s="6">
        <v>115.79786569464932</v>
      </c>
      <c r="F2827" s="7">
        <v>233.77151482143401</v>
      </c>
      <c r="G2827" s="7">
        <v>204.54661319091494</v>
      </c>
      <c r="H2827" s="7">
        <v>2.1535822877169224</v>
      </c>
      <c r="I2827" s="7">
        <f t="shared" si="72"/>
        <v>168.21659542544887</v>
      </c>
    </row>
    <row r="2828" spans="1:9" x14ac:dyDescent="0.25">
      <c r="A2828" s="20"/>
      <c r="B2828" s="5">
        <f>DATE(YEAR(siječanj!B2828),MONTH(siječanj!B2828)+11,DAY(siječanj!B2828))</f>
        <v>43829</v>
      </c>
      <c r="C2828" s="9">
        <v>29.4270833333333</v>
      </c>
      <c r="D2828">
        <v>1.4526744030759944</v>
      </c>
      <c r="E2828" s="6">
        <v>117.72034840346144</v>
      </c>
      <c r="F2828" s="7">
        <v>233.37493891567399</v>
      </c>
      <c r="G2828" s="7">
        <v>201.5431945520566</v>
      </c>
      <c r="H2828" s="7">
        <v>2.0658864556255057</v>
      </c>
      <c r="I2828" s="7">
        <f t="shared" si="72"/>
        <v>171.00933684689645</v>
      </c>
    </row>
    <row r="2829" spans="1:9" x14ac:dyDescent="0.25">
      <c r="A2829" s="20"/>
      <c r="B2829" s="5">
        <f>DATE(YEAR(siječanj!B2829),MONTH(siječanj!B2829)+11,DAY(siječanj!B2829))</f>
        <v>43829</v>
      </c>
      <c r="C2829" s="9">
        <v>29.4375</v>
      </c>
      <c r="D2829">
        <v>1.4526744030759944</v>
      </c>
      <c r="E2829" s="6">
        <v>119.38459830765038</v>
      </c>
      <c r="F2829" s="7">
        <v>225.15105995360381</v>
      </c>
      <c r="G2829" s="7">
        <v>201.10349727446695</v>
      </c>
      <c r="H2829" s="7">
        <v>2.0446193109114343</v>
      </c>
      <c r="I2829" s="7">
        <f t="shared" si="72"/>
        <v>173.42695008303338</v>
      </c>
    </row>
    <row r="2830" spans="1:9" x14ac:dyDescent="0.25">
      <c r="A2830" s="20"/>
      <c r="B2830" s="5">
        <f>DATE(YEAR(siječanj!B2830),MONTH(siječanj!B2830)+11,DAY(siječanj!B2830))</f>
        <v>43829</v>
      </c>
      <c r="C2830" s="9">
        <v>29.4479166666667</v>
      </c>
      <c r="D2830">
        <v>1.4526744030759944</v>
      </c>
      <c r="E2830" s="6">
        <v>120.31693481232658</v>
      </c>
      <c r="F2830" s="7">
        <v>223.92097629327731</v>
      </c>
      <c r="G2830" s="7">
        <v>206.85135617519848</v>
      </c>
      <c r="H2830" s="7">
        <v>2.1187256606369838</v>
      </c>
      <c r="I2830" s="7">
        <f t="shared" si="72"/>
        <v>174.78133145842983</v>
      </c>
    </row>
    <row r="2831" spans="1:9" x14ac:dyDescent="0.25">
      <c r="A2831" s="20"/>
      <c r="B2831" s="5">
        <f>DATE(YEAR(siječanj!B2831),MONTH(siječanj!B2831)+11,DAY(siječanj!B2831))</f>
        <v>43829</v>
      </c>
      <c r="C2831" s="9">
        <v>29.4583333333333</v>
      </c>
      <c r="D2831">
        <v>1.4526744030759944</v>
      </c>
      <c r="E2831" s="6">
        <v>120.45955020332173</v>
      </c>
      <c r="F2831" s="7">
        <v>221.13790122545373</v>
      </c>
      <c r="G2831" s="7">
        <v>208.19544271276419</v>
      </c>
      <c r="H2831" s="7">
        <v>2.2062794249601638</v>
      </c>
      <c r="I2831" s="7">
        <f t="shared" si="72"/>
        <v>174.98850518641316</v>
      </c>
    </row>
    <row r="2832" spans="1:9" x14ac:dyDescent="0.25">
      <c r="A2832" s="20"/>
      <c r="B2832" s="5">
        <f>DATE(YEAR(siječanj!B2832),MONTH(siječanj!B2832)+11,DAY(siječanj!B2832))</f>
        <v>43829</v>
      </c>
      <c r="C2832" s="9">
        <v>29.46875</v>
      </c>
      <c r="D2832">
        <v>1.4526744030759944</v>
      </c>
      <c r="E2832" s="6">
        <v>119.72292868532043</v>
      </c>
      <c r="F2832" s="7">
        <v>219.23264718590875</v>
      </c>
      <c r="G2832" s="7">
        <v>203.28984555621554</v>
      </c>
      <c r="H2832" s="7">
        <v>2.1878696432466751</v>
      </c>
      <c r="I2832" s="7">
        <f t="shared" si="72"/>
        <v>173.9184339624577</v>
      </c>
    </row>
    <row r="2833" spans="1:9" x14ac:dyDescent="0.25">
      <c r="A2833" s="20"/>
      <c r="B2833" s="5">
        <f>DATE(YEAR(siječanj!B2833),MONTH(siječanj!B2833)+11,DAY(siječanj!B2833))</f>
        <v>43829</v>
      </c>
      <c r="C2833" s="9">
        <v>29.4791666666667</v>
      </c>
      <c r="D2833">
        <v>1.4526744030759944</v>
      </c>
      <c r="E2833" s="6">
        <v>120.46690967843752</v>
      </c>
      <c r="F2833" s="7">
        <v>218.25309546758561</v>
      </c>
      <c r="G2833" s="7">
        <v>198.5519742282581</v>
      </c>
      <c r="H2833" s="7">
        <v>2.2465986577765111</v>
      </c>
      <c r="I2833" s="7">
        <f t="shared" si="72"/>
        <v>174.99919610753395</v>
      </c>
    </row>
    <row r="2834" spans="1:9" x14ac:dyDescent="0.25">
      <c r="A2834" s="20"/>
      <c r="B2834" s="5">
        <f>DATE(YEAR(siječanj!B2834),MONTH(siječanj!B2834)+11,DAY(siječanj!B2834))</f>
        <v>43829</v>
      </c>
      <c r="C2834" s="9">
        <v>29.4895833333333</v>
      </c>
      <c r="D2834">
        <v>1.4526744030759944</v>
      </c>
      <c r="E2834" s="6">
        <v>121.11152187516029</v>
      </c>
      <c r="F2834" s="7">
        <v>214.00173031718307</v>
      </c>
      <c r="G2834" s="7">
        <v>194.19691484685131</v>
      </c>
      <c r="H2834" s="7">
        <v>1.972686998230796</v>
      </c>
      <c r="I2834" s="7">
        <f t="shared" si="72"/>
        <v>175.93560774562371</v>
      </c>
    </row>
    <row r="2835" spans="1:9" x14ac:dyDescent="0.25">
      <c r="A2835" s="20"/>
      <c r="B2835" s="5">
        <f>DATE(YEAR(siječanj!B2835),MONTH(siječanj!B2835)+11,DAY(siječanj!B2835))</f>
        <v>43829</v>
      </c>
      <c r="C2835" s="9">
        <v>29.5</v>
      </c>
      <c r="D2835">
        <v>1.4526744030759944</v>
      </c>
      <c r="E2835" s="6">
        <v>121.77244721108633</v>
      </c>
      <c r="F2835" s="7">
        <v>217.42046667388706</v>
      </c>
      <c r="G2835" s="7">
        <v>194.72816170321153</v>
      </c>
      <c r="H2835" s="7">
        <v>1.8558492650606064</v>
      </c>
      <c r="I2835" s="7">
        <f t="shared" si="72"/>
        <v>176.89571706346788</v>
      </c>
    </row>
    <row r="2836" spans="1:9" x14ac:dyDescent="0.25">
      <c r="A2836" s="20"/>
      <c r="B2836" s="5">
        <f>DATE(YEAR(siječanj!B2836),MONTH(siječanj!B2836)+11,DAY(siječanj!B2836))</f>
        <v>43829</v>
      </c>
      <c r="C2836" s="9">
        <v>29.5104166666667</v>
      </c>
      <c r="D2836">
        <v>1.4526744030759944</v>
      </c>
      <c r="E2836" s="6">
        <v>122.17207345986523</v>
      </c>
      <c r="F2836" s="7">
        <v>209.80201916847199</v>
      </c>
      <c r="G2836" s="7">
        <v>191.54748015231945</v>
      </c>
      <c r="H2836" s="7">
        <v>1.8590728027314318</v>
      </c>
      <c r="I2836" s="7">
        <f t="shared" si="72"/>
        <v>177.47624388586627</v>
      </c>
    </row>
    <row r="2837" spans="1:9" x14ac:dyDescent="0.25">
      <c r="A2837" s="20"/>
      <c r="B2837" s="5">
        <f>DATE(YEAR(siječanj!B2837),MONTH(siječanj!B2837)+11,DAY(siječanj!B2837))</f>
        <v>43829</v>
      </c>
      <c r="C2837" s="9">
        <v>29.5208333333333</v>
      </c>
      <c r="D2837">
        <v>1.4526744030759944</v>
      </c>
      <c r="E2837" s="6">
        <v>121.37502463573031</v>
      </c>
      <c r="F2837" s="7">
        <v>203.08335065895434</v>
      </c>
      <c r="G2837" s="7">
        <v>187.33251876055795</v>
      </c>
      <c r="H2837" s="7">
        <v>2.052874248627754</v>
      </c>
      <c r="I2837" s="7">
        <f t="shared" si="72"/>
        <v>176.31839146104363</v>
      </c>
    </row>
    <row r="2838" spans="1:9" x14ac:dyDescent="0.25">
      <c r="A2838" s="20"/>
      <c r="B2838" s="5">
        <f>DATE(YEAR(siječanj!B2838),MONTH(siječanj!B2838)+11,DAY(siječanj!B2838))</f>
        <v>43829</v>
      </c>
      <c r="C2838" s="9">
        <v>29.53125</v>
      </c>
      <c r="D2838">
        <v>1.4526744030759944</v>
      </c>
      <c r="E2838" s="6">
        <v>119.52680869920565</v>
      </c>
      <c r="F2838" s="7">
        <v>188.33982561439646</v>
      </c>
      <c r="G2838" s="7">
        <v>183.3740190154287</v>
      </c>
      <c r="H2838" s="7">
        <v>1.8827921171634407</v>
      </c>
      <c r="I2838" s="7">
        <f t="shared" si="72"/>
        <v>173.63353547869713</v>
      </c>
    </row>
    <row r="2839" spans="1:9" x14ac:dyDescent="0.25">
      <c r="A2839" s="20"/>
      <c r="B2839" s="5">
        <f>DATE(YEAR(siječanj!B2839),MONTH(siječanj!B2839)+11,DAY(siječanj!B2839))</f>
        <v>43829</v>
      </c>
      <c r="C2839" s="9">
        <v>29.5416666666667</v>
      </c>
      <c r="D2839">
        <v>1.4526744030759944</v>
      </c>
      <c r="E2839" s="6">
        <v>117.03288170718385</v>
      </c>
      <c r="F2839" s="7">
        <v>184.22494422324172</v>
      </c>
      <c r="G2839" s="7">
        <v>178.11143148547171</v>
      </c>
      <c r="H2839" s="7">
        <v>1.8402608291670206</v>
      </c>
      <c r="I2839" s="7">
        <f t="shared" si="72"/>
        <v>170.01067157424677</v>
      </c>
    </row>
    <row r="2840" spans="1:9" x14ac:dyDescent="0.25">
      <c r="A2840" s="20"/>
      <c r="B2840" s="5">
        <f>DATE(YEAR(siječanj!B2840),MONTH(siječanj!B2840)+11,DAY(siječanj!B2840))</f>
        <v>43829</v>
      </c>
      <c r="C2840" s="9">
        <v>29.5520833333333</v>
      </c>
      <c r="D2840">
        <v>1.4526744030759944</v>
      </c>
      <c r="E2840" s="6">
        <v>114.54264239388543</v>
      </c>
      <c r="F2840" s="7">
        <v>192.11978277966546</v>
      </c>
      <c r="G2840" s="7">
        <v>177.41815054476345</v>
      </c>
      <c r="H2840" s="7">
        <v>1.9448577232923465</v>
      </c>
      <c r="I2840" s="7">
        <f t="shared" si="72"/>
        <v>166.3931646662846</v>
      </c>
    </row>
    <row r="2841" spans="1:9" x14ac:dyDescent="0.25">
      <c r="A2841" s="20"/>
      <c r="B2841" s="5">
        <f>DATE(YEAR(siječanj!B2841),MONTH(siječanj!B2841)+11,DAY(siječanj!B2841))</f>
        <v>43829</v>
      </c>
      <c r="C2841" s="9">
        <v>29.5625</v>
      </c>
      <c r="D2841">
        <v>1.4526744030759944</v>
      </c>
      <c r="E2841" s="6">
        <v>115.82989638564429</v>
      </c>
      <c r="F2841" s="7">
        <v>179.72187116949195</v>
      </c>
      <c r="G2841" s="7">
        <v>174.03840646055107</v>
      </c>
      <c r="H2841" s="7">
        <v>1.9262898661747638</v>
      </c>
      <c r="I2841" s="7">
        <f t="shared" si="72"/>
        <v>168.26312559037009</v>
      </c>
    </row>
    <row r="2842" spans="1:9" x14ac:dyDescent="0.25">
      <c r="A2842" s="20"/>
      <c r="B2842" s="5">
        <f>DATE(YEAR(siječanj!B2842),MONTH(siječanj!B2842)+11,DAY(siječanj!B2842))</f>
        <v>43829</v>
      </c>
      <c r="C2842" s="9">
        <v>29.5729166666667</v>
      </c>
      <c r="D2842">
        <v>1.4526744030759944</v>
      </c>
      <c r="E2842" s="6">
        <v>116.65403947377786</v>
      </c>
      <c r="F2842" s="7">
        <v>173.58641527021416</v>
      </c>
      <c r="G2842" s="7">
        <v>175.13733857541462</v>
      </c>
      <c r="H2842" s="7">
        <v>1.9736454554277703</v>
      </c>
      <c r="I2842" s="7">
        <f t="shared" si="72"/>
        <v>169.46033715897374</v>
      </c>
    </row>
    <row r="2843" spans="1:9" x14ac:dyDescent="0.25">
      <c r="A2843" s="20"/>
      <c r="B2843" s="5">
        <f>DATE(YEAR(siječanj!B2843),MONTH(siječanj!B2843)+11,DAY(siječanj!B2843))</f>
        <v>43829</v>
      </c>
      <c r="C2843" s="9">
        <v>29.5833333333333</v>
      </c>
      <c r="D2843">
        <v>1.4526744030759944</v>
      </c>
      <c r="E2843" s="6">
        <v>116.93775845638839</v>
      </c>
      <c r="F2843" s="7">
        <v>173.88974506709326</v>
      </c>
      <c r="G2843" s="7">
        <v>175.38704478794168</v>
      </c>
      <c r="H2843" s="7">
        <v>2.0845153418547961</v>
      </c>
      <c r="I2843" s="7">
        <f t="shared" si="72"/>
        <v>169.87248846267883</v>
      </c>
    </row>
    <row r="2844" spans="1:9" x14ac:dyDescent="0.25">
      <c r="A2844" s="20"/>
      <c r="B2844" s="5">
        <f>DATE(YEAR(siječanj!B2844),MONTH(siječanj!B2844)+11,DAY(siječanj!B2844))</f>
        <v>43829</v>
      </c>
      <c r="C2844" s="9">
        <v>29.59375</v>
      </c>
      <c r="D2844">
        <v>1.4526744030759944</v>
      </c>
      <c r="E2844" s="6">
        <v>118.37004890197049</v>
      </c>
      <c r="F2844" s="7">
        <v>174.56696234148365</v>
      </c>
      <c r="G2844" s="7">
        <v>172.69756317358369</v>
      </c>
      <c r="H2844" s="7">
        <v>2.0318882380184311</v>
      </c>
      <c r="I2844" s="7">
        <f t="shared" si="72"/>
        <v>171.95314013074625</v>
      </c>
    </row>
    <row r="2845" spans="1:9" x14ac:dyDescent="0.25">
      <c r="A2845" s="20"/>
      <c r="B2845" s="5">
        <f>DATE(YEAR(siječanj!B2845),MONTH(siječanj!B2845)+11,DAY(siječanj!B2845))</f>
        <v>43829</v>
      </c>
      <c r="C2845" s="9">
        <v>29.6041666666667</v>
      </c>
      <c r="D2845">
        <v>1.4526744030759944</v>
      </c>
      <c r="E2845" s="6">
        <v>118.65318222362632</v>
      </c>
      <c r="F2845" s="7">
        <v>175.4921750132722</v>
      </c>
      <c r="G2845" s="7">
        <v>173.13944001190961</v>
      </c>
      <c r="H2845" s="7">
        <v>2.0371207339893864</v>
      </c>
      <c r="I2845" s="7">
        <f t="shared" si="72"/>
        <v>172.36444065977355</v>
      </c>
    </row>
    <row r="2846" spans="1:9" x14ac:dyDescent="0.25">
      <c r="A2846" s="20"/>
      <c r="B2846" s="5">
        <f>DATE(YEAR(siječanj!B2846),MONTH(siječanj!B2846)+11,DAY(siječanj!B2846))</f>
        <v>43829</v>
      </c>
      <c r="C2846" s="9">
        <v>29.6145833333333</v>
      </c>
      <c r="D2846">
        <v>1.4526744030759944</v>
      </c>
      <c r="E2846" s="6">
        <v>120.7727348804747</v>
      </c>
      <c r="F2846" s="7">
        <v>175.85175830569966</v>
      </c>
      <c r="G2846" s="7">
        <v>170.99418227022917</v>
      </c>
      <c r="H2846" s="7">
        <v>2.0426603764733597</v>
      </c>
      <c r="I2846" s="7">
        <f t="shared" si="72"/>
        <v>175.4434605503489</v>
      </c>
    </row>
    <row r="2847" spans="1:9" x14ac:dyDescent="0.25">
      <c r="A2847" s="20"/>
      <c r="B2847" s="5">
        <f>DATE(YEAR(siječanj!B2847),MONTH(siječanj!B2847)+11,DAY(siječanj!B2847))</f>
        <v>43829</v>
      </c>
      <c r="C2847" s="9">
        <v>29.625</v>
      </c>
      <c r="D2847">
        <v>1.4526744030759944</v>
      </c>
      <c r="E2847" s="6">
        <v>122.54166522812362</v>
      </c>
      <c r="F2847" s="7">
        <v>172.27870612063245</v>
      </c>
      <c r="G2847" s="7">
        <v>167.60531453674699</v>
      </c>
      <c r="H2847" s="7">
        <v>2.1055973982792637</v>
      </c>
      <c r="I2847" s="7">
        <f t="shared" si="72"/>
        <v>178.01314038720281</v>
      </c>
    </row>
    <row r="2848" spans="1:9" x14ac:dyDescent="0.25">
      <c r="A2848" s="20"/>
      <c r="B2848" s="5">
        <f>DATE(YEAR(siječanj!B2848),MONTH(siječanj!B2848)+11,DAY(siječanj!B2848))</f>
        <v>43829</v>
      </c>
      <c r="C2848" s="9">
        <v>29.6354166666667</v>
      </c>
      <c r="D2848">
        <v>1.4526744030759944</v>
      </c>
      <c r="E2848" s="6">
        <v>124.57040668703644</v>
      </c>
      <c r="F2848" s="7">
        <v>169.72937845440248</v>
      </c>
      <c r="G2848" s="7">
        <v>160.78166780698112</v>
      </c>
      <c r="H2848" s="7">
        <v>2.0283265390401142</v>
      </c>
      <c r="I2848" s="7">
        <f t="shared" si="72"/>
        <v>180.96024117502452</v>
      </c>
    </row>
    <row r="2849" spans="1:9" x14ac:dyDescent="0.25">
      <c r="A2849" s="20"/>
      <c r="B2849" s="5">
        <f>DATE(YEAR(siječanj!B2849),MONTH(siječanj!B2849)+11,DAY(siječanj!B2849))</f>
        <v>43829</v>
      </c>
      <c r="C2849" s="9">
        <v>29.6458333333333</v>
      </c>
      <c r="D2849">
        <v>1.4526744030759944</v>
      </c>
      <c r="E2849" s="6">
        <v>126.40865546822823</v>
      </c>
      <c r="F2849" s="7">
        <v>168.39096186372203</v>
      </c>
      <c r="G2849" s="7">
        <v>158.37330136051148</v>
      </c>
      <c r="H2849" s="7">
        <v>1.9269621868807834</v>
      </c>
      <c r="I2849" s="7">
        <f t="shared" si="72"/>
        <v>183.63061812594748</v>
      </c>
    </row>
    <row r="2850" spans="1:9" x14ac:dyDescent="0.25">
      <c r="A2850" s="20"/>
      <c r="B2850" s="5">
        <f>DATE(YEAR(siječanj!B2850),MONTH(siječanj!B2850)+11,DAY(siječanj!B2850))</f>
        <v>43829</v>
      </c>
      <c r="C2850" s="9">
        <v>29.65625</v>
      </c>
      <c r="D2850">
        <v>1.4526744030759944</v>
      </c>
      <c r="E2850" s="6">
        <v>130.09577533209747</v>
      </c>
      <c r="F2850" s="7">
        <v>167.23253558849257</v>
      </c>
      <c r="G2850" s="7">
        <v>158.31940238893435</v>
      </c>
      <c r="H2850" s="7">
        <v>2.3694072391215881</v>
      </c>
      <c r="I2850" s="7">
        <f t="shared" si="72"/>
        <v>188.98680277326338</v>
      </c>
    </row>
    <row r="2851" spans="1:9" x14ac:dyDescent="0.25">
      <c r="A2851" s="20"/>
      <c r="B2851" s="5">
        <f>DATE(YEAR(siječanj!B2851),MONTH(siječanj!B2851)+11,DAY(siječanj!B2851))</f>
        <v>43829</v>
      </c>
      <c r="C2851" s="9">
        <v>29.6666666666667</v>
      </c>
      <c r="D2851">
        <v>1.4526744030759944</v>
      </c>
      <c r="E2851" s="6">
        <v>131.59238723283926</v>
      </c>
      <c r="F2851" s="7">
        <v>167.01637944481763</v>
      </c>
      <c r="G2851" s="7">
        <v>156.58071902393095</v>
      </c>
      <c r="H2851" s="7">
        <v>3.6715193641186197</v>
      </c>
      <c r="I2851" s="7">
        <f t="shared" si="72"/>
        <v>191.16089257280987</v>
      </c>
    </row>
    <row r="2852" spans="1:9" x14ac:dyDescent="0.25">
      <c r="A2852" s="20"/>
      <c r="B2852" s="5">
        <f>DATE(YEAR(siječanj!B2852),MONTH(siječanj!B2852)+11,DAY(siječanj!B2852))</f>
        <v>43829</v>
      </c>
      <c r="C2852" s="9">
        <v>29.6770833333333</v>
      </c>
      <c r="D2852">
        <v>1.4526744030759944</v>
      </c>
      <c r="E2852" s="6">
        <v>134.37566448644813</v>
      </c>
      <c r="F2852" s="7">
        <v>166.27414716083911</v>
      </c>
      <c r="G2852" s="7">
        <v>155.91553555127746</v>
      </c>
      <c r="H2852" s="7">
        <v>7.9296285394668287</v>
      </c>
      <c r="I2852" s="7">
        <f t="shared" si="72"/>
        <v>195.20408819579114</v>
      </c>
    </row>
    <row r="2853" spans="1:9" x14ac:dyDescent="0.25">
      <c r="A2853" s="20"/>
      <c r="B2853" s="5">
        <f>DATE(YEAR(siječanj!B2853),MONTH(siječanj!B2853)+11,DAY(siječanj!B2853))</f>
        <v>43829</v>
      </c>
      <c r="C2853" s="9">
        <v>29.6875</v>
      </c>
      <c r="D2853">
        <v>1.4526744030759944</v>
      </c>
      <c r="E2853" s="6">
        <v>139.48856998871923</v>
      </c>
      <c r="F2853" s="7">
        <v>167.72046723523943</v>
      </c>
      <c r="G2853" s="7">
        <v>159.35389095385216</v>
      </c>
      <c r="H2853" s="7">
        <v>20.651785179297033</v>
      </c>
      <c r="I2853" s="7">
        <f t="shared" si="72"/>
        <v>202.63147514428678</v>
      </c>
    </row>
    <row r="2854" spans="1:9" x14ac:dyDescent="0.25">
      <c r="A2854" s="20"/>
      <c r="B2854" s="5">
        <f>DATE(YEAR(siječanj!B2854),MONTH(siječanj!B2854)+11,DAY(siječanj!B2854))</f>
        <v>43829</v>
      </c>
      <c r="C2854" s="9">
        <v>29.6979166666667</v>
      </c>
      <c r="D2854">
        <v>1.4526744030759944</v>
      </c>
      <c r="E2854" s="6">
        <v>144.38221494864416</v>
      </c>
      <c r="F2854" s="7">
        <v>169.96485969661231</v>
      </c>
      <c r="G2854" s="7">
        <v>157.75880572022888</v>
      </c>
      <c r="H2854" s="7">
        <v>60.383706840323683</v>
      </c>
      <c r="I2854" s="7">
        <f t="shared" si="72"/>
        <v>209.74034791531156</v>
      </c>
    </row>
    <row r="2855" spans="1:9" x14ac:dyDescent="0.25">
      <c r="A2855" s="20"/>
      <c r="B2855" s="5">
        <f>DATE(YEAR(siječanj!B2855),MONTH(siječanj!B2855)+11,DAY(siječanj!B2855))</f>
        <v>43829</v>
      </c>
      <c r="C2855" s="9">
        <v>29.7083333333333</v>
      </c>
      <c r="D2855">
        <v>1.4526744030759944</v>
      </c>
      <c r="E2855" s="6">
        <v>148.51564717319499</v>
      </c>
      <c r="F2855" s="7">
        <v>170.83186830215925</v>
      </c>
      <c r="G2855" s="7">
        <v>151.10452651397333</v>
      </c>
      <c r="H2855" s="7">
        <v>110.98690724753097</v>
      </c>
      <c r="I2855" s="7">
        <f t="shared" si="72"/>
        <v>215.74487910476603</v>
      </c>
    </row>
    <row r="2856" spans="1:9" x14ac:dyDescent="0.25">
      <c r="A2856" s="20"/>
      <c r="B2856" s="5">
        <f>DATE(YEAR(siječanj!B2856),MONTH(siječanj!B2856)+11,DAY(siječanj!B2856))</f>
        <v>43829</v>
      </c>
      <c r="C2856" s="9">
        <v>29.71875</v>
      </c>
      <c r="D2856">
        <v>1.4526744030759944</v>
      </c>
      <c r="E2856" s="6">
        <v>154.84459625100462</v>
      </c>
      <c r="F2856" s="7">
        <v>168.08226599067652</v>
      </c>
      <c r="G2856" s="7">
        <v>151.73940887429171</v>
      </c>
      <c r="H2856" s="7">
        <v>138.66601555447738</v>
      </c>
      <c r="I2856" s="7">
        <f t="shared" si="72"/>
        <v>224.93878142847149</v>
      </c>
    </row>
    <row r="2857" spans="1:9" x14ac:dyDescent="0.25">
      <c r="A2857" s="20"/>
      <c r="B2857" s="5">
        <f>DATE(YEAR(siječanj!B2857),MONTH(siječanj!B2857)+11,DAY(siječanj!B2857))</f>
        <v>43829</v>
      </c>
      <c r="C2857" s="9">
        <v>29.7291666666667</v>
      </c>
      <c r="D2857">
        <v>1.4526744030759944</v>
      </c>
      <c r="E2857" s="6">
        <v>161.3406403550712</v>
      </c>
      <c r="F2857" s="7">
        <v>165.66175224707953</v>
      </c>
      <c r="G2857" s="7">
        <v>152.84610391818637</v>
      </c>
      <c r="H2857" s="7">
        <v>156.88972350828021</v>
      </c>
      <c r="I2857" s="7">
        <f t="shared" si="72"/>
        <v>234.37541841970176</v>
      </c>
    </row>
    <row r="2858" spans="1:9" x14ac:dyDescent="0.25">
      <c r="A2858" s="20"/>
      <c r="B2858" s="5">
        <f>DATE(YEAR(siječanj!B2858),MONTH(siječanj!B2858)+11,DAY(siječanj!B2858))</f>
        <v>43829</v>
      </c>
      <c r="C2858" s="9">
        <v>29.7395833333333</v>
      </c>
      <c r="D2858">
        <v>1.4526744030759944</v>
      </c>
      <c r="E2858" s="6">
        <v>165.30099686310712</v>
      </c>
      <c r="F2858" s="7">
        <v>163.26362993125542</v>
      </c>
      <c r="G2858" s="7">
        <v>152.42593036697082</v>
      </c>
      <c r="H2858" s="7">
        <v>168.82198135576235</v>
      </c>
      <c r="I2858" s="7">
        <f t="shared" si="72"/>
        <v>240.12852694598095</v>
      </c>
    </row>
    <row r="2859" spans="1:9" x14ac:dyDescent="0.25">
      <c r="A2859" s="20"/>
      <c r="B2859" s="5">
        <f>DATE(YEAR(siječanj!B2859),MONTH(siječanj!B2859)+11,DAY(siječanj!B2859))</f>
        <v>43829</v>
      </c>
      <c r="C2859" s="9">
        <v>29.75</v>
      </c>
      <c r="D2859">
        <v>1.4526744030759944</v>
      </c>
      <c r="E2859" s="6">
        <v>168.25269531760938</v>
      </c>
      <c r="F2859" s="7">
        <v>161.18755646933366</v>
      </c>
      <c r="G2859" s="7">
        <v>154.85557061068195</v>
      </c>
      <c r="H2859" s="7">
        <v>190.40470060313089</v>
      </c>
      <c r="I2859" s="7">
        <f t="shared" si="72"/>
        <v>244.41638373643536</v>
      </c>
    </row>
    <row r="2860" spans="1:9" x14ac:dyDescent="0.25">
      <c r="A2860" s="20"/>
      <c r="B2860" s="5">
        <f>DATE(YEAR(siječanj!B2860),MONTH(siječanj!B2860)+11,DAY(siječanj!B2860))</f>
        <v>43829</v>
      </c>
      <c r="C2860" s="9">
        <v>29.7604166666667</v>
      </c>
      <c r="D2860">
        <v>1.4526744030759944</v>
      </c>
      <c r="E2860" s="6">
        <v>170.23032048692298</v>
      </c>
      <c r="F2860" s="7">
        <v>158.09994353512752</v>
      </c>
      <c r="G2860" s="7">
        <v>154.59067169578526</v>
      </c>
      <c r="H2860" s="7">
        <v>206.26392266536112</v>
      </c>
      <c r="I2860" s="7">
        <f t="shared" si="72"/>
        <v>247.28922919877604</v>
      </c>
    </row>
    <row r="2861" spans="1:9" x14ac:dyDescent="0.25">
      <c r="A2861" s="20"/>
      <c r="B2861" s="5">
        <f>DATE(YEAR(siječanj!B2861),MONTH(siječanj!B2861)+11,DAY(siječanj!B2861))</f>
        <v>43829</v>
      </c>
      <c r="C2861" s="9">
        <v>29.7708333333333</v>
      </c>
      <c r="D2861">
        <v>1.4526744030759944</v>
      </c>
      <c r="E2861" s="6">
        <v>172.6303362485319</v>
      </c>
      <c r="F2861" s="7">
        <v>156.06661807413937</v>
      </c>
      <c r="G2861" s="7">
        <v>157.96627341042154</v>
      </c>
      <c r="H2861" s="7">
        <v>223.21791094580203</v>
      </c>
      <c r="I2861" s="7">
        <f t="shared" si="72"/>
        <v>250.77567066264427</v>
      </c>
    </row>
    <row r="2862" spans="1:9" x14ac:dyDescent="0.25">
      <c r="A2862" s="20"/>
      <c r="B2862" s="5">
        <f>DATE(YEAR(siječanj!B2862),MONTH(siječanj!B2862)+11,DAY(siječanj!B2862))</f>
        <v>43829</v>
      </c>
      <c r="C2862" s="9">
        <v>29.78125</v>
      </c>
      <c r="D2862">
        <v>1.4526744030759944</v>
      </c>
      <c r="E2862" s="6">
        <v>175.95647455282287</v>
      </c>
      <c r="F2862" s="7">
        <v>153.04283616113764</v>
      </c>
      <c r="G2862" s="7">
        <v>158.84778731747696</v>
      </c>
      <c r="H2862" s="7">
        <v>226.59968709851174</v>
      </c>
      <c r="I2862" s="7">
        <f t="shared" si="72"/>
        <v>255.60746663837836</v>
      </c>
    </row>
    <row r="2863" spans="1:9" x14ac:dyDescent="0.25">
      <c r="A2863" s="20"/>
      <c r="B2863" s="5">
        <f>DATE(YEAR(siječanj!B2863),MONTH(siječanj!B2863)+11,DAY(siječanj!B2863))</f>
        <v>43829</v>
      </c>
      <c r="C2863" s="9">
        <v>29.7916666666667</v>
      </c>
      <c r="D2863">
        <v>1.4526744030759944</v>
      </c>
      <c r="E2863" s="6">
        <v>175.97819165514056</v>
      </c>
      <c r="F2863" s="7">
        <v>148.06035216348414</v>
      </c>
      <c r="G2863" s="7">
        <v>160.68152843083379</v>
      </c>
      <c r="H2863" s="7">
        <v>227.00804789210275</v>
      </c>
      <c r="I2863" s="7">
        <f t="shared" si="72"/>
        <v>255.63901451702426</v>
      </c>
    </row>
    <row r="2864" spans="1:9" x14ac:dyDescent="0.25">
      <c r="A2864" s="20"/>
      <c r="B2864" s="5">
        <f>DATE(YEAR(siječanj!B2864),MONTH(siječanj!B2864)+11,DAY(siječanj!B2864))</f>
        <v>43829</v>
      </c>
      <c r="C2864" s="9">
        <v>29.8020833333333</v>
      </c>
      <c r="D2864">
        <v>1.4526744030759944</v>
      </c>
      <c r="E2864" s="6">
        <v>175.38857600000347</v>
      </c>
      <c r="F2864" s="7">
        <v>140.76520573019422</v>
      </c>
      <c r="G2864" s="7">
        <v>159.57491767934329</v>
      </c>
      <c r="H2864" s="7">
        <v>227.64007037532795</v>
      </c>
      <c r="I2864" s="7">
        <f t="shared" si="72"/>
        <v>254.78249494715371</v>
      </c>
    </row>
    <row r="2865" spans="1:9" x14ac:dyDescent="0.25">
      <c r="A2865" s="20"/>
      <c r="B2865" s="5">
        <f>DATE(YEAR(siječanj!B2865),MONTH(siječanj!B2865)+11,DAY(siječanj!B2865))</f>
        <v>43829</v>
      </c>
      <c r="C2865" s="9">
        <v>29.8125</v>
      </c>
      <c r="D2865">
        <v>1.4526744030759944</v>
      </c>
      <c r="E2865" s="6">
        <v>176.3340591041447</v>
      </c>
      <c r="F2865" s="7">
        <v>134.98757520160802</v>
      </c>
      <c r="G2865" s="7">
        <v>156.11747606811136</v>
      </c>
      <c r="H2865" s="7">
        <v>227.62035997320103</v>
      </c>
      <c r="I2865" s="7">
        <f t="shared" si="72"/>
        <v>256.15597405108053</v>
      </c>
    </row>
    <row r="2866" spans="1:9" x14ac:dyDescent="0.25">
      <c r="A2866" s="20"/>
      <c r="B2866" s="5">
        <f>DATE(YEAR(siječanj!B2866),MONTH(siječanj!B2866)+11,DAY(siječanj!B2866))</f>
        <v>43829</v>
      </c>
      <c r="C2866" s="9">
        <v>29.8229166666667</v>
      </c>
      <c r="D2866">
        <v>1.4526744030759944</v>
      </c>
      <c r="E2866" s="6">
        <v>177.34603160162379</v>
      </c>
      <c r="F2866" s="7">
        <v>130.53544575651941</v>
      </c>
      <c r="G2866" s="7">
        <v>151.47569808090134</v>
      </c>
      <c r="H2866" s="7">
        <v>227.72153323420733</v>
      </c>
      <c r="I2866" s="7">
        <f t="shared" si="72"/>
        <v>257.62604059478525</v>
      </c>
    </row>
    <row r="2867" spans="1:9" x14ac:dyDescent="0.25">
      <c r="A2867" s="20"/>
      <c r="B2867" s="5">
        <f>DATE(YEAR(siječanj!B2867),MONTH(siječanj!B2867)+11,DAY(siječanj!B2867))</f>
        <v>43829</v>
      </c>
      <c r="C2867" s="9">
        <v>29.8333333333333</v>
      </c>
      <c r="D2867">
        <v>1.4526744030759944</v>
      </c>
      <c r="E2867" s="6">
        <v>179.83017209982759</v>
      </c>
      <c r="F2867" s="7">
        <v>127.16411308388518</v>
      </c>
      <c r="G2867" s="7">
        <v>147.12452417793415</v>
      </c>
      <c r="H2867" s="7">
        <v>227.74349170869496</v>
      </c>
      <c r="I2867" s="7">
        <f t="shared" si="72"/>
        <v>261.23468791017041</v>
      </c>
    </row>
    <row r="2868" spans="1:9" x14ac:dyDescent="0.25">
      <c r="A2868" s="20"/>
      <c r="B2868" s="5">
        <f>DATE(YEAR(siječanj!B2868),MONTH(siječanj!B2868)+11,DAY(siječanj!B2868))</f>
        <v>43829</v>
      </c>
      <c r="C2868" s="9">
        <v>29.84375</v>
      </c>
      <c r="D2868">
        <v>1.4526744030759944</v>
      </c>
      <c r="E2868" s="6">
        <v>180.06862544651207</v>
      </c>
      <c r="F2868" s="7">
        <v>123.22769687060239</v>
      </c>
      <c r="G2868" s="7">
        <v>139.01461549985933</v>
      </c>
      <c r="H2868" s="7">
        <v>228.0973865212805</v>
      </c>
      <c r="I2868" s="7">
        <f t="shared" si="72"/>
        <v>261.58108298322674</v>
      </c>
    </row>
    <row r="2869" spans="1:9" x14ac:dyDescent="0.25">
      <c r="A2869" s="20"/>
      <c r="B2869" s="5">
        <f>DATE(YEAR(siječanj!B2869),MONTH(siječanj!B2869)+11,DAY(siječanj!B2869))</f>
        <v>43829</v>
      </c>
      <c r="C2869" s="9">
        <v>29.8541666666667</v>
      </c>
      <c r="D2869">
        <v>1.4526744030759944</v>
      </c>
      <c r="E2869" s="6">
        <v>177.62324180647144</v>
      </c>
      <c r="F2869" s="7">
        <v>120.76449532887099</v>
      </c>
      <c r="G2869" s="7">
        <v>131.15798141275454</v>
      </c>
      <c r="H2869" s="7">
        <v>228.55711181642954</v>
      </c>
      <c r="I2869" s="7">
        <f t="shared" si="72"/>
        <v>258.0287367636389</v>
      </c>
    </row>
    <row r="2870" spans="1:9" x14ac:dyDescent="0.25">
      <c r="A2870" s="20"/>
      <c r="B2870" s="5">
        <f>DATE(YEAR(siječanj!B2870),MONTH(siječanj!B2870)+11,DAY(siječanj!B2870))</f>
        <v>43829</v>
      </c>
      <c r="C2870" s="9">
        <v>29.8645833333333</v>
      </c>
      <c r="D2870">
        <v>1.4526744030759944</v>
      </c>
      <c r="E2870" s="6">
        <v>174.25554241995445</v>
      </c>
      <c r="F2870" s="7">
        <v>115.83128932910151</v>
      </c>
      <c r="G2870" s="7">
        <v>125.56511215973737</v>
      </c>
      <c r="H2870" s="7">
        <v>228.95986193365246</v>
      </c>
      <c r="I2870" s="7">
        <f t="shared" si="72"/>
        <v>253.13656606759096</v>
      </c>
    </row>
    <row r="2871" spans="1:9" x14ac:dyDescent="0.25">
      <c r="A2871" s="20"/>
      <c r="B2871" s="5">
        <f>DATE(YEAR(siječanj!B2871),MONTH(siječanj!B2871)+11,DAY(siječanj!B2871))</f>
        <v>43829</v>
      </c>
      <c r="C2871" s="9">
        <v>29.875</v>
      </c>
      <c r="D2871">
        <v>1.4526744030759944</v>
      </c>
      <c r="E2871" s="6">
        <v>173.06425939840688</v>
      </c>
      <c r="F2871" s="7">
        <v>108.32495950334847</v>
      </c>
      <c r="G2871" s="7">
        <v>118.93026034567974</v>
      </c>
      <c r="H2871" s="7">
        <v>229.70269827657921</v>
      </c>
      <c r="I2871" s="7">
        <f t="shared" si="72"/>
        <v>251.40601971536975</v>
      </c>
    </row>
    <row r="2872" spans="1:9" x14ac:dyDescent="0.25">
      <c r="A2872" s="20"/>
      <c r="B2872" s="5">
        <f>DATE(YEAR(siječanj!B2872),MONTH(siječanj!B2872)+11,DAY(siječanj!B2872))</f>
        <v>43829</v>
      </c>
      <c r="C2872" s="9">
        <v>29.8854166666667</v>
      </c>
      <c r="D2872">
        <v>1.4526744030759944</v>
      </c>
      <c r="E2872" s="6">
        <v>179.9553953457588</v>
      </c>
      <c r="F2872" s="7">
        <v>87.889588905507637</v>
      </c>
      <c r="G2872" s="7">
        <v>98.276008260868537</v>
      </c>
      <c r="H2872" s="7">
        <v>233.17137188054195</v>
      </c>
      <c r="I2872" s="7">
        <f t="shared" si="72"/>
        <v>261.41659651420474</v>
      </c>
    </row>
    <row r="2873" spans="1:9" x14ac:dyDescent="0.25">
      <c r="A2873" s="20"/>
      <c r="B2873" s="5">
        <f>DATE(YEAR(siječanj!B2873),MONTH(siječanj!B2873)+11,DAY(siječanj!B2873))</f>
        <v>43829</v>
      </c>
      <c r="C2873" s="9">
        <v>29.8958333333333</v>
      </c>
      <c r="D2873">
        <v>1.4526744030759944</v>
      </c>
      <c r="E2873" s="6">
        <v>186.31369100062855</v>
      </c>
      <c r="F2873" s="7">
        <v>80.253550142173864</v>
      </c>
      <c r="G2873" s="7">
        <v>91.552111556621213</v>
      </c>
      <c r="H2873" s="7">
        <v>236.99430547128318</v>
      </c>
      <c r="I2873" s="7">
        <f t="shared" si="72"/>
        <v>270.65312985922333</v>
      </c>
    </row>
    <row r="2874" spans="1:9" x14ac:dyDescent="0.25">
      <c r="A2874" s="20"/>
      <c r="B2874" s="5">
        <f>DATE(YEAR(siječanj!B2874),MONTH(siječanj!B2874)+11,DAY(siječanj!B2874))</f>
        <v>43829</v>
      </c>
      <c r="C2874" s="9">
        <v>29.90625</v>
      </c>
      <c r="D2874">
        <v>1.4526744030759944</v>
      </c>
      <c r="E2874" s="6">
        <v>186.68776853474185</v>
      </c>
      <c r="F2874" s="7">
        <v>77.667799782443495</v>
      </c>
      <c r="G2874" s="7">
        <v>87.927875347167955</v>
      </c>
      <c r="H2874" s="7">
        <v>237.72337224594062</v>
      </c>
      <c r="I2874" s="7">
        <f t="shared" si="72"/>
        <v>271.19654271779552</v>
      </c>
    </row>
    <row r="2875" spans="1:9" x14ac:dyDescent="0.25">
      <c r="A2875" s="20"/>
      <c r="B2875" s="5">
        <f>DATE(YEAR(siječanj!B2875),MONTH(siječanj!B2875)+11,DAY(siječanj!B2875))</f>
        <v>43829</v>
      </c>
      <c r="C2875" s="9">
        <v>29.9166666666667</v>
      </c>
      <c r="D2875">
        <v>1.4526744030759944</v>
      </c>
      <c r="E2875" s="6">
        <v>185.34835399012221</v>
      </c>
      <c r="F2875" s="7">
        <v>77.044765027309879</v>
      </c>
      <c r="G2875" s="7">
        <v>85.23176674427306</v>
      </c>
      <c r="H2875" s="7">
        <v>236.83909643448507</v>
      </c>
      <c r="I2875" s="7">
        <f t="shared" si="72"/>
        <v>269.25080949371886</v>
      </c>
    </row>
    <row r="2876" spans="1:9" x14ac:dyDescent="0.25">
      <c r="A2876" s="20"/>
      <c r="B2876" s="5">
        <f>DATE(YEAR(siječanj!B2876),MONTH(siječanj!B2876)+11,DAY(siječanj!B2876))</f>
        <v>43829</v>
      </c>
      <c r="C2876" s="9">
        <v>29.9270833333333</v>
      </c>
      <c r="D2876">
        <v>1.4526744030759944</v>
      </c>
      <c r="E2876" s="6">
        <v>182.1665622509027</v>
      </c>
      <c r="F2876" s="7">
        <v>75.185449737054768</v>
      </c>
      <c r="G2876" s="7">
        <v>70.643693789710241</v>
      </c>
      <c r="H2876" s="7">
        <v>238.26533777078544</v>
      </c>
      <c r="I2876" s="7">
        <f t="shared" si="72"/>
        <v>264.62870207823607</v>
      </c>
    </row>
    <row r="2877" spans="1:9" x14ac:dyDescent="0.25">
      <c r="A2877" s="20"/>
      <c r="B2877" s="5">
        <f>DATE(YEAR(siječanj!B2877),MONTH(siječanj!B2877)+11,DAY(siječanj!B2877))</f>
        <v>43829</v>
      </c>
      <c r="C2877" s="9">
        <v>29.9375</v>
      </c>
      <c r="D2877">
        <v>1.4526744030759944</v>
      </c>
      <c r="E2877" s="6">
        <v>174.79733439123277</v>
      </c>
      <c r="F2877" s="7">
        <v>73.420668895582892</v>
      </c>
      <c r="G2877" s="7">
        <v>65.270614973589772</v>
      </c>
      <c r="H2877" s="7">
        <v>238.05195098241734</v>
      </c>
      <c r="I2877" s="7">
        <f t="shared" si="72"/>
        <v>253.92361339605904</v>
      </c>
    </row>
    <row r="2878" spans="1:9" x14ac:dyDescent="0.25">
      <c r="A2878" s="20"/>
      <c r="B2878" s="5">
        <f>DATE(YEAR(siječanj!B2878),MONTH(siječanj!B2878)+11,DAY(siječanj!B2878))</f>
        <v>43829</v>
      </c>
      <c r="C2878" s="9">
        <v>29.9479166666667</v>
      </c>
      <c r="D2878">
        <v>1.4526744030759944</v>
      </c>
      <c r="E2878" s="6">
        <v>167.98959854912491</v>
      </c>
      <c r="F2878" s="7">
        <v>72.41440720202614</v>
      </c>
      <c r="G2878" s="7">
        <v>63.4155117566633</v>
      </c>
      <c r="H2878" s="7">
        <v>237.20786534221401</v>
      </c>
      <c r="I2878" s="7">
        <f t="shared" si="72"/>
        <v>244.03418979532594</v>
      </c>
    </row>
    <row r="2879" spans="1:9" x14ac:dyDescent="0.25">
      <c r="A2879" s="20"/>
      <c r="B2879" s="5">
        <f>DATE(YEAR(siječanj!B2879),MONTH(siječanj!B2879)+11,DAY(siječanj!B2879))</f>
        <v>43829</v>
      </c>
      <c r="C2879" s="9">
        <v>29.9583333333333</v>
      </c>
      <c r="D2879">
        <v>1.4526744030759944</v>
      </c>
      <c r="E2879" s="6">
        <v>158.21528747161912</v>
      </c>
      <c r="F2879" s="7">
        <v>69.627679831052646</v>
      </c>
      <c r="G2879" s="7">
        <v>62.396235963735151</v>
      </c>
      <c r="H2879" s="7">
        <v>236.76182657572315</v>
      </c>
      <c r="I2879" s="7">
        <f t="shared" si="72"/>
        <v>229.83529828533116</v>
      </c>
    </row>
    <row r="2880" spans="1:9" x14ac:dyDescent="0.25">
      <c r="A2880" s="20"/>
      <c r="B2880" s="5">
        <f>DATE(YEAR(siječanj!B2880),MONTH(siječanj!B2880)+11,DAY(siječanj!B2880))</f>
        <v>43829</v>
      </c>
      <c r="C2880" s="9">
        <v>29.96875</v>
      </c>
      <c r="D2880">
        <v>1.4526744030759944</v>
      </c>
      <c r="E2880" s="6">
        <v>147.72005356763572</v>
      </c>
      <c r="F2880" s="7">
        <v>67.491692543392745</v>
      </c>
      <c r="G2880" s="7">
        <v>61.203141205571953</v>
      </c>
      <c r="H2880" s="7">
        <v>237.26729869272157</v>
      </c>
      <c r="I2880" s="7">
        <f t="shared" si="72"/>
        <v>214.58914063871913</v>
      </c>
    </row>
    <row r="2881" spans="1:9" x14ac:dyDescent="0.25">
      <c r="A2881" s="20"/>
      <c r="B2881" s="5">
        <f>DATE(YEAR(siječanj!B2881),MONTH(siječanj!B2881)+11,DAY(siječanj!B2881))</f>
        <v>43829</v>
      </c>
      <c r="C2881" s="9">
        <v>29.9791666666667</v>
      </c>
      <c r="D2881">
        <v>1.4526744030759944</v>
      </c>
      <c r="E2881" s="6">
        <v>137.0281616635757</v>
      </c>
      <c r="F2881" s="7">
        <v>66.353771341562009</v>
      </c>
      <c r="G2881" s="7">
        <v>59.472497730356238</v>
      </c>
      <c r="H2881" s="7">
        <v>238.19235195556993</v>
      </c>
      <c r="I2881" s="7">
        <f t="shared" si="72"/>
        <v>199.05730294923569</v>
      </c>
    </row>
    <row r="2882" spans="1:9" ht="15.75" thickBot="1" x14ac:dyDescent="0.3">
      <c r="A2882" s="20"/>
      <c r="B2882" s="5">
        <f>DATE(YEAR(siječanj!B2882),MONTH(siječanj!B2882)+11,DAY(siječanj!B2882))</f>
        <v>43829</v>
      </c>
      <c r="C2882" s="9">
        <v>29.9895833333333</v>
      </c>
      <c r="D2882">
        <v>1.4526744030759944</v>
      </c>
      <c r="E2882" s="6">
        <v>126.68033564395931</v>
      </c>
      <c r="F2882" s="7">
        <v>64.600400937293614</v>
      </c>
      <c r="G2882" s="7">
        <v>58.505667868514386</v>
      </c>
      <c r="H2882" s="7">
        <v>239.72534221254119</v>
      </c>
      <c r="I2882" s="7">
        <f t="shared" si="72"/>
        <v>184.0252809630552</v>
      </c>
    </row>
    <row r="2883" spans="1:9" x14ac:dyDescent="0.25">
      <c r="A2883" s="13">
        <f t="shared" ref="A2883" si="73">A2787+1</f>
        <v>365</v>
      </c>
      <c r="B2883" s="5">
        <f>DATE(YEAR(siječanj!B2883),MONTH(siječanj!B2883)+11,DAY(siječanj!B2883))</f>
        <v>43830</v>
      </c>
      <c r="C2883" s="9">
        <v>30</v>
      </c>
      <c r="D2883">
        <v>1.474703302540572</v>
      </c>
      <c r="E2883" s="6">
        <v>124.22246551383479</v>
      </c>
      <c r="F2883" s="7">
        <v>63.819943889359408</v>
      </c>
      <c r="G2883" s="7">
        <v>59.807736649566145</v>
      </c>
      <c r="H2883" s="7">
        <v>240.75370875721455</v>
      </c>
      <c r="I2883" s="7">
        <v>183.05278052543827</v>
      </c>
    </row>
    <row r="2884" spans="1:9" x14ac:dyDescent="0.25">
      <c r="A2884" s="14"/>
      <c r="B2884" s="5">
        <f>DATE(YEAR(siječanj!B2884),MONTH(siječanj!B2884)+11,DAY(siječanj!B2884))</f>
        <v>43830</v>
      </c>
      <c r="C2884" s="9">
        <v>30.0104166666667</v>
      </c>
      <c r="D2884">
        <v>1.474703302540572</v>
      </c>
      <c r="E2884" s="6">
        <v>114.96352217944668</v>
      </c>
      <c r="F2884" s="7">
        <v>62.254434313154057</v>
      </c>
      <c r="G2884" s="7">
        <v>58.065292237767409</v>
      </c>
      <c r="H2884" s="7">
        <v>241.83958373418358</v>
      </c>
      <c r="I2884" s="7">
        <v>169.40890930555452</v>
      </c>
    </row>
    <row r="2885" spans="1:9" x14ac:dyDescent="0.25">
      <c r="A2885" s="14"/>
      <c r="B2885" s="5">
        <f>DATE(YEAR(siječanj!B2885),MONTH(siječanj!B2885)+11,DAY(siječanj!B2885))</f>
        <v>43830</v>
      </c>
      <c r="C2885" s="9">
        <v>30.0208333333333</v>
      </c>
      <c r="D2885">
        <v>1.474703302540572</v>
      </c>
      <c r="E2885" s="6">
        <v>106.46823804625444</v>
      </c>
      <c r="F2885" s="7">
        <v>60.062771476817865</v>
      </c>
      <c r="G2885" s="7">
        <v>59.852528027569505</v>
      </c>
      <c r="H2885" s="7">
        <v>241.759887718112</v>
      </c>
      <c r="I2885" s="7">
        <v>156.89035740351318</v>
      </c>
    </row>
    <row r="2886" spans="1:9" x14ac:dyDescent="0.25">
      <c r="A2886" s="14"/>
      <c r="B2886" s="5">
        <f>DATE(YEAR(siječanj!B2886),MONTH(siječanj!B2886)+11,DAY(siječanj!B2886))</f>
        <v>43830</v>
      </c>
      <c r="C2886" s="9">
        <v>30.03125</v>
      </c>
      <c r="D2886">
        <v>1.474703302540572</v>
      </c>
      <c r="E2886" s="6">
        <v>98.7415247251122</v>
      </c>
      <c r="F2886" s="7">
        <v>59.38085437057196</v>
      </c>
      <c r="G2886" s="7">
        <v>58.468145706889196</v>
      </c>
      <c r="H2886" s="7">
        <v>242.65334490920915</v>
      </c>
      <c r="I2886" s="7">
        <v>145.50436251194901</v>
      </c>
    </row>
    <row r="2887" spans="1:9" x14ac:dyDescent="0.25">
      <c r="A2887" s="14"/>
      <c r="B2887" s="5">
        <f>DATE(YEAR(siječanj!B2887),MONTH(siječanj!B2887)+11,DAY(siječanj!B2887))</f>
        <v>43830</v>
      </c>
      <c r="C2887" s="9">
        <v>30.0416666666667</v>
      </c>
      <c r="D2887">
        <v>1.474703302540572</v>
      </c>
      <c r="E2887" s="6">
        <v>92.126400859264919</v>
      </c>
      <c r="F2887" s="7">
        <v>58.345326089576666</v>
      </c>
      <c r="G2887" s="7">
        <v>58.526014449310075</v>
      </c>
      <c r="H2887" s="7">
        <v>244.25776023689986</v>
      </c>
      <c r="I2887" s="7">
        <v>135.75639291438316</v>
      </c>
    </row>
    <row r="2888" spans="1:9" x14ac:dyDescent="0.25">
      <c r="A2888" s="14"/>
      <c r="B2888" s="5">
        <f>DATE(YEAR(siječanj!B2888),MONTH(siječanj!B2888)+11,DAY(siječanj!B2888))</f>
        <v>43830</v>
      </c>
      <c r="C2888" s="9">
        <v>30.0520833333333</v>
      </c>
      <c r="D2888">
        <v>1.474703302540572</v>
      </c>
      <c r="E2888" s="6">
        <v>88.17340978221894</v>
      </c>
      <c r="F2888" s="7">
        <v>57.84144872808853</v>
      </c>
      <c r="G2888" s="7">
        <v>59.85105491745864</v>
      </c>
      <c r="H2888" s="7">
        <v>245.12749311117878</v>
      </c>
      <c r="I2888" s="7">
        <v>129.93131123489482</v>
      </c>
    </row>
    <row r="2889" spans="1:9" x14ac:dyDescent="0.25">
      <c r="A2889" s="14"/>
      <c r="B2889" s="5">
        <f>DATE(YEAR(siječanj!B2889),MONTH(siječanj!B2889)+11,DAY(siječanj!B2889))</f>
        <v>43830</v>
      </c>
      <c r="C2889" s="9">
        <v>30.0625</v>
      </c>
      <c r="D2889">
        <v>1.474703302540572</v>
      </c>
      <c r="E2889" s="6">
        <v>82.377054820761359</v>
      </c>
      <c r="F2889" s="7">
        <v>57.636638805297977</v>
      </c>
      <c r="G2889" s="7">
        <v>56.434607512118681</v>
      </c>
      <c r="H2889" s="7">
        <v>244.95273875099855</v>
      </c>
      <c r="I2889" s="7">
        <v>121.38986997289489</v>
      </c>
    </row>
    <row r="2890" spans="1:9" x14ac:dyDescent="0.25">
      <c r="A2890" s="14"/>
      <c r="B2890" s="5">
        <f>DATE(YEAR(siječanj!B2890),MONTH(siječanj!B2890)+11,DAY(siječanj!B2890))</f>
        <v>43830</v>
      </c>
      <c r="C2890" s="9">
        <v>30.0729166666667</v>
      </c>
      <c r="D2890">
        <v>1.474703302540572</v>
      </c>
      <c r="E2890" s="6">
        <v>78.611078190952753</v>
      </c>
      <c r="F2890" s="7">
        <v>57.270722178397385</v>
      </c>
      <c r="G2890" s="7">
        <v>57.797984968466011</v>
      </c>
      <c r="H2890" s="7">
        <v>244.54500025425151</v>
      </c>
      <c r="I2890" s="7">
        <v>115.84037060795507</v>
      </c>
    </row>
    <row r="2891" spans="1:9" x14ac:dyDescent="0.25">
      <c r="A2891" s="14"/>
      <c r="B2891" s="5">
        <f>DATE(YEAR(siječanj!B2891),MONTH(siječanj!B2891)+11,DAY(siječanj!B2891))</f>
        <v>43830</v>
      </c>
      <c r="C2891" s="9">
        <v>30.0833333333333</v>
      </c>
      <c r="D2891">
        <v>1.474703302540572</v>
      </c>
      <c r="E2891" s="6">
        <v>76.202695418856749</v>
      </c>
      <c r="F2891" s="7">
        <v>57.119051259677903</v>
      </c>
      <c r="G2891" s="7">
        <v>54.746949149102804</v>
      </c>
      <c r="H2891" s="7">
        <v>244.89088824747645</v>
      </c>
      <c r="I2891" s="7">
        <v>112.29140576348709</v>
      </c>
    </row>
    <row r="2892" spans="1:9" x14ac:dyDescent="0.25">
      <c r="A2892" s="14"/>
      <c r="B2892" s="5">
        <f>DATE(YEAR(siječanj!B2892),MONTH(siječanj!B2892)+11,DAY(siječanj!B2892))</f>
        <v>43830</v>
      </c>
      <c r="C2892" s="9">
        <v>30.09375</v>
      </c>
      <c r="D2892">
        <v>1.474703302540572</v>
      </c>
      <c r="E2892" s="6">
        <v>73.888032296556204</v>
      </c>
      <c r="F2892" s="7">
        <v>55.542648990341966</v>
      </c>
      <c r="G2892" s="7">
        <v>55.83000619451537</v>
      </c>
      <c r="H2892" s="7">
        <v>245.64525609108409</v>
      </c>
      <c r="I2892" s="7">
        <v>108.88054510503706</v>
      </c>
    </row>
    <row r="2893" spans="1:9" x14ac:dyDescent="0.25">
      <c r="A2893" s="14"/>
      <c r="B2893" s="5">
        <f>DATE(YEAR(siječanj!B2893),MONTH(siječanj!B2893)+11,DAY(siječanj!B2893))</f>
        <v>43830</v>
      </c>
      <c r="C2893" s="9">
        <v>30.1041666666667</v>
      </c>
      <c r="D2893">
        <v>1.474703302540572</v>
      </c>
      <c r="E2893" s="6">
        <v>72.861826252585942</v>
      </c>
      <c r="F2893" s="7">
        <v>56.256770580626117</v>
      </c>
      <c r="G2893" s="7">
        <v>54.03069652129772</v>
      </c>
      <c r="H2893" s="7">
        <v>244.96771489482057</v>
      </c>
      <c r="I2893" s="7">
        <v>107.36833981299313</v>
      </c>
    </row>
    <row r="2894" spans="1:9" x14ac:dyDescent="0.25">
      <c r="A2894" s="14"/>
      <c r="B2894" s="5">
        <f>DATE(YEAR(siječanj!B2894),MONTH(siječanj!B2894)+11,DAY(siječanj!B2894))</f>
        <v>43830</v>
      </c>
      <c r="C2894" s="9">
        <v>30.1145833333333</v>
      </c>
      <c r="D2894">
        <v>1.474703302540572</v>
      </c>
      <c r="E2894" s="6">
        <v>70.096980444074234</v>
      </c>
      <c r="F2894" s="7">
        <v>56.107752598590245</v>
      </c>
      <c r="G2894" s="7">
        <v>53.153802640775297</v>
      </c>
      <c r="H2894" s="7">
        <v>244.82912578595159</v>
      </c>
      <c r="I2894" s="7">
        <v>103.2940951835802</v>
      </c>
    </row>
    <row r="2895" spans="1:9" x14ac:dyDescent="0.25">
      <c r="A2895" s="14"/>
      <c r="B2895" s="5">
        <f>DATE(YEAR(siječanj!B2895),MONTH(siječanj!B2895)+11,DAY(siječanj!B2895))</f>
        <v>43830</v>
      </c>
      <c r="C2895" s="9">
        <v>30.125</v>
      </c>
      <c r="D2895">
        <v>1.474703302540572</v>
      </c>
      <c r="E2895" s="6">
        <v>69.188086259917981</v>
      </c>
      <c r="F2895" s="7">
        <v>55.746395330347113</v>
      </c>
      <c r="G2895" s="7">
        <v>54.507875821272485</v>
      </c>
      <c r="H2895" s="7">
        <v>245.12711393030443</v>
      </c>
      <c r="I2895" s="7">
        <v>101.9547592838699</v>
      </c>
    </row>
    <row r="2896" spans="1:9" x14ac:dyDescent="0.25">
      <c r="A2896" s="14"/>
      <c r="B2896" s="5">
        <f>DATE(YEAR(siječanj!B2896),MONTH(siječanj!B2896)+11,DAY(siječanj!B2896))</f>
        <v>43830</v>
      </c>
      <c r="C2896" s="9">
        <v>30.1354166666667</v>
      </c>
      <c r="D2896">
        <v>1.474703302540572</v>
      </c>
      <c r="E2896" s="6">
        <v>66.732249068158325</v>
      </c>
      <c r="F2896" s="7">
        <v>56.03782504058946</v>
      </c>
      <c r="G2896" s="7">
        <v>55.206864561919893</v>
      </c>
      <c r="H2896" s="7">
        <v>244.48592907650522</v>
      </c>
      <c r="I2896" s="7">
        <v>98.335866158460789</v>
      </c>
    </row>
    <row r="2897" spans="1:9" x14ac:dyDescent="0.25">
      <c r="A2897" s="14"/>
      <c r="B2897" s="5">
        <f>DATE(YEAR(siječanj!B2897),MONTH(siječanj!B2897)+11,DAY(siječanj!B2897))</f>
        <v>43830</v>
      </c>
      <c r="C2897" s="9">
        <v>30.1458333333333</v>
      </c>
      <c r="D2897">
        <v>1.474703302540572</v>
      </c>
      <c r="E2897" s="6">
        <v>66.300867091239482</v>
      </c>
      <c r="F2897" s="7">
        <v>55.943527389482981</v>
      </c>
      <c r="G2897" s="7">
        <v>55.52261588007179</v>
      </c>
      <c r="H2897" s="7">
        <v>244.30790215526932</v>
      </c>
      <c r="I2897" s="7">
        <v>97.70018669406663</v>
      </c>
    </row>
    <row r="2898" spans="1:9" x14ac:dyDescent="0.25">
      <c r="A2898" s="14"/>
      <c r="B2898" s="5">
        <f>DATE(YEAR(siječanj!B2898),MONTH(siječanj!B2898)+11,DAY(siječanj!B2898))</f>
        <v>43830</v>
      </c>
      <c r="C2898" s="9">
        <v>30.15625</v>
      </c>
      <c r="D2898">
        <v>1.474703302540572</v>
      </c>
      <c r="E2898" s="6">
        <v>65.219909689167991</v>
      </c>
      <c r="F2898" s="7">
        <v>57.057375498683939</v>
      </c>
      <c r="G2898" s="7">
        <v>57.702887080872522</v>
      </c>
      <c r="H2898" s="7">
        <v>243.85081611908225</v>
      </c>
      <c r="I2898" s="7">
        <v>96.107300437460324</v>
      </c>
    </row>
    <row r="2899" spans="1:9" x14ac:dyDescent="0.25">
      <c r="A2899" s="14"/>
      <c r="B2899" s="5">
        <f>DATE(YEAR(siječanj!B2899),MONTH(siječanj!B2899)+11,DAY(siječanj!B2899))</f>
        <v>43830</v>
      </c>
      <c r="C2899" s="9">
        <v>30.1666666666667</v>
      </c>
      <c r="D2899">
        <v>1.474703302540572</v>
      </c>
      <c r="E2899" s="6">
        <v>65.663599479947223</v>
      </c>
      <c r="F2899" s="7">
        <v>56.991814650383255</v>
      </c>
      <c r="G2899" s="7">
        <v>55.850015605694395</v>
      </c>
      <c r="H2899" s="7">
        <v>243.97892722980518</v>
      </c>
      <c r="I2899" s="7">
        <v>96.761116553224355</v>
      </c>
    </row>
    <row r="2900" spans="1:9" x14ac:dyDescent="0.25">
      <c r="A2900" s="14"/>
      <c r="B2900" s="5">
        <f>DATE(YEAR(siječanj!B2900),MONTH(siječanj!B2900)+11,DAY(siječanj!B2900))</f>
        <v>43830</v>
      </c>
      <c r="C2900" s="9">
        <v>30.1770833333333</v>
      </c>
      <c r="D2900">
        <v>1.474703302540572</v>
      </c>
      <c r="E2900" s="6">
        <v>65.309866219167944</v>
      </c>
      <c r="F2900" s="7">
        <v>56.053537971173931</v>
      </c>
      <c r="G2900" s="7">
        <v>55.112601570520034</v>
      </c>
      <c r="H2900" s="7">
        <v>244.15011388814364</v>
      </c>
      <c r="I2900" s="7">
        <v>96.239859333911113</v>
      </c>
    </row>
    <row r="2901" spans="1:9" x14ac:dyDescent="0.25">
      <c r="A2901" s="14"/>
      <c r="B2901" s="5">
        <f>DATE(YEAR(siječanj!B2901),MONTH(siječanj!B2901)+11,DAY(siječanj!B2901))</f>
        <v>43830</v>
      </c>
      <c r="C2901" s="9">
        <v>30.1875</v>
      </c>
      <c r="D2901">
        <v>1.474703302540572</v>
      </c>
      <c r="E2901" s="6">
        <v>66.430802426241982</v>
      </c>
      <c r="F2901" s="7">
        <v>56.479456721251452</v>
      </c>
      <c r="G2901" s="7">
        <v>55.980797277717492</v>
      </c>
      <c r="H2901" s="7">
        <v>243.68241078747403</v>
      </c>
      <c r="I2901" s="7">
        <v>97.891657892632281</v>
      </c>
    </row>
    <row r="2902" spans="1:9" x14ac:dyDescent="0.25">
      <c r="A2902" s="14"/>
      <c r="B2902" s="5">
        <f>DATE(YEAR(siječanj!B2902),MONTH(siječanj!B2902)+11,DAY(siječanj!B2902))</f>
        <v>43830</v>
      </c>
      <c r="C2902" s="9">
        <v>30.1979166666667</v>
      </c>
      <c r="D2902">
        <v>1.474703302540572</v>
      </c>
      <c r="E2902" s="6">
        <v>65.859782002740218</v>
      </c>
      <c r="F2902" s="7">
        <v>56.483795336311935</v>
      </c>
      <c r="G2902" s="7">
        <v>54.114306558380811</v>
      </c>
      <c r="H2902" s="7">
        <v>243.80598573438579</v>
      </c>
      <c r="I2902" s="7">
        <v>97.050208837290768</v>
      </c>
    </row>
    <row r="2903" spans="1:9" x14ac:dyDescent="0.25">
      <c r="A2903" s="14"/>
      <c r="B2903" s="5">
        <f>DATE(YEAR(siječanj!B2903),MONTH(siječanj!B2903)+11,DAY(siječanj!B2903))</f>
        <v>43830</v>
      </c>
      <c r="C2903" s="9">
        <v>30.2083333333333</v>
      </c>
      <c r="D2903">
        <v>1.474703302540572</v>
      </c>
      <c r="E2903" s="6">
        <v>67.792374807863979</v>
      </c>
      <c r="F2903" s="7">
        <v>54.496954463326126</v>
      </c>
      <c r="G2903" s="7">
        <v>55.920849322660565</v>
      </c>
      <c r="H2903" s="7">
        <v>243.49020710373173</v>
      </c>
      <c r="I2903" s="7">
        <v>99.898055119668413</v>
      </c>
    </row>
    <row r="2904" spans="1:9" x14ac:dyDescent="0.25">
      <c r="A2904" s="14"/>
      <c r="B2904" s="5">
        <f>DATE(YEAR(siječanj!B2904),MONTH(siječanj!B2904)+11,DAY(siječanj!B2904))</f>
        <v>43830</v>
      </c>
      <c r="C2904" s="9">
        <v>30.21875</v>
      </c>
      <c r="D2904">
        <v>1.474703302540572</v>
      </c>
      <c r="E2904" s="6">
        <v>69.607394687358337</v>
      </c>
      <c r="F2904" s="7">
        <v>54.002906212183163</v>
      </c>
      <c r="G2904" s="7">
        <v>54.121158326662176</v>
      </c>
      <c r="H2904" s="7">
        <v>243.24410270862518</v>
      </c>
      <c r="I2904" s="7">
        <v>102.57264730616293</v>
      </c>
    </row>
    <row r="2905" spans="1:9" x14ac:dyDescent="0.25">
      <c r="A2905" s="14"/>
      <c r="B2905" s="5">
        <f>DATE(YEAR(siječanj!B2905),MONTH(siječanj!B2905)+11,DAY(siječanj!B2905))</f>
        <v>43830</v>
      </c>
      <c r="C2905" s="9">
        <v>30.2291666666667</v>
      </c>
      <c r="D2905">
        <v>1.474703302540572</v>
      </c>
      <c r="E2905" s="6">
        <v>69.881144529344667</v>
      </c>
      <c r="F2905" s="7">
        <v>55.145627583868055</v>
      </c>
      <c r="G2905" s="7">
        <v>54.620550682096258</v>
      </c>
      <c r="H2905" s="7">
        <v>243.01982972739665</v>
      </c>
      <c r="I2905" s="7">
        <v>102.97604188971685</v>
      </c>
    </row>
    <row r="2906" spans="1:9" x14ac:dyDescent="0.25">
      <c r="A2906" s="14"/>
      <c r="B2906" s="5">
        <f>DATE(YEAR(siječanj!B2906),MONTH(siječanj!B2906)+11,DAY(siječanj!B2906))</f>
        <v>43830</v>
      </c>
      <c r="C2906" s="9">
        <v>30.2395833333333</v>
      </c>
      <c r="D2906">
        <v>1.474703302540572</v>
      </c>
      <c r="E2906" s="6">
        <v>72.136231042864438</v>
      </c>
      <c r="F2906" s="7">
        <v>56.172859919137146</v>
      </c>
      <c r="G2906" s="7">
        <v>53.876842814077619</v>
      </c>
      <c r="H2906" s="7">
        <v>242.64409249568345</v>
      </c>
      <c r="I2906" s="7">
        <v>106.29911115031882</v>
      </c>
    </row>
    <row r="2907" spans="1:9" x14ac:dyDescent="0.25">
      <c r="A2907" s="14"/>
      <c r="B2907" s="5">
        <f>DATE(YEAR(siječanj!B2907),MONTH(siječanj!B2907)+11,DAY(siječanj!B2907))</f>
        <v>43830</v>
      </c>
      <c r="C2907" s="9">
        <v>30.25</v>
      </c>
      <c r="D2907">
        <v>1.474703302540572</v>
      </c>
      <c r="E2907" s="6">
        <v>75.700321407768456</v>
      </c>
      <c r="F2907" s="7">
        <v>56.916384556537963</v>
      </c>
      <c r="G2907" s="7">
        <v>55.523968572462422</v>
      </c>
      <c r="H2907" s="7">
        <v>242.14012009406946</v>
      </c>
      <c r="I2907" s="7">
        <v>111.55111326314875</v>
      </c>
    </row>
    <row r="2908" spans="1:9" x14ac:dyDescent="0.25">
      <c r="A2908" s="14"/>
      <c r="B2908" s="5">
        <f>DATE(YEAR(siječanj!B2908),MONTH(siječanj!B2908)+11,DAY(siječanj!B2908))</f>
        <v>43830</v>
      </c>
      <c r="C2908" s="9">
        <v>30.2604166666667</v>
      </c>
      <c r="D2908">
        <v>1.474703302540572</v>
      </c>
      <c r="E2908" s="6">
        <v>76.234585154164321</v>
      </c>
      <c r="F2908" s="7">
        <v>60.642697014222819</v>
      </c>
      <c r="G2908" s="7">
        <v>57.960737545211472</v>
      </c>
      <c r="H2908" s="7">
        <v>232.43825917592147</v>
      </c>
      <c r="I2908" s="7">
        <v>112.33839810657193</v>
      </c>
    </row>
    <row r="2909" spans="1:9" x14ac:dyDescent="0.25">
      <c r="A2909" s="14"/>
      <c r="B2909" s="5">
        <f>DATE(YEAR(siječanj!B2909),MONTH(siječanj!B2909)+11,DAY(siječanj!B2909))</f>
        <v>43830</v>
      </c>
      <c r="C2909" s="9">
        <v>30.2708333333333</v>
      </c>
      <c r="D2909">
        <v>1.474703302540572</v>
      </c>
      <c r="E2909" s="6">
        <v>79.414833329342102</v>
      </c>
      <c r="F2909" s="7">
        <v>67.0039415050434</v>
      </c>
      <c r="G2909" s="7">
        <v>58.78201449468142</v>
      </c>
      <c r="H2909" s="7">
        <v>219.61294933062487</v>
      </c>
      <c r="I2909" s="7">
        <v>117.02477483254674</v>
      </c>
    </row>
    <row r="2910" spans="1:9" x14ac:dyDescent="0.25">
      <c r="A2910" s="14"/>
      <c r="B2910" s="5">
        <f>DATE(YEAR(siječanj!B2910),MONTH(siječanj!B2910)+11,DAY(siječanj!B2910))</f>
        <v>43830</v>
      </c>
      <c r="C2910" s="9">
        <v>30.28125</v>
      </c>
      <c r="D2910">
        <v>1.474703302540572</v>
      </c>
      <c r="E2910" s="6">
        <v>83.150571986264595</v>
      </c>
      <c r="F2910" s="7">
        <v>66.420801138162545</v>
      </c>
      <c r="G2910" s="7">
        <v>58.500939466033167</v>
      </c>
      <c r="H2910" s="7">
        <v>196.2966691513754</v>
      </c>
      <c r="I2910" s="7">
        <v>122.52971587229668</v>
      </c>
    </row>
    <row r="2911" spans="1:9" x14ac:dyDescent="0.25">
      <c r="A2911" s="14"/>
      <c r="B2911" s="5">
        <f>DATE(YEAR(siječanj!B2911),MONTH(siječanj!B2911)+11,DAY(siječanj!B2911))</f>
        <v>43830</v>
      </c>
      <c r="C2911" s="9">
        <v>30.2916666666667</v>
      </c>
      <c r="D2911">
        <v>1.474703302540572</v>
      </c>
      <c r="E2911" s="6">
        <v>87.824977249402764</v>
      </c>
      <c r="F2911" s="7">
        <v>68.123854042881163</v>
      </c>
      <c r="G2911" s="7">
        <v>63.612402757095346</v>
      </c>
      <c r="H2911" s="7">
        <v>158.11141627216037</v>
      </c>
      <c r="I2911" s="7">
        <v>129.4178651066627</v>
      </c>
    </row>
    <row r="2912" spans="1:9" x14ac:dyDescent="0.25">
      <c r="A2912" s="14"/>
      <c r="B2912" s="5">
        <f>DATE(YEAR(siječanj!B2912),MONTH(siječanj!B2912)+11,DAY(siječanj!B2912))</f>
        <v>43830</v>
      </c>
      <c r="C2912" s="9">
        <v>30.3020833333333</v>
      </c>
      <c r="D2912">
        <v>1.474703302540572</v>
      </c>
      <c r="E2912" s="6">
        <v>90.558775086148614</v>
      </c>
      <c r="F2912" s="7">
        <v>73.353823720899825</v>
      </c>
      <c r="G2912" s="7">
        <v>72.207639000880803</v>
      </c>
      <c r="H2912" s="7">
        <v>132.64268934686262</v>
      </c>
      <c r="I2912" s="7">
        <v>133.4463578059565</v>
      </c>
    </row>
    <row r="2913" spans="1:9" x14ac:dyDescent="0.25">
      <c r="A2913" s="14"/>
      <c r="B2913" s="5">
        <f>DATE(YEAR(siječanj!B2913),MONTH(siječanj!B2913)+11,DAY(siječanj!B2913))</f>
        <v>43830</v>
      </c>
      <c r="C2913" s="9">
        <v>30.3125</v>
      </c>
      <c r="D2913">
        <v>1.474703302540572</v>
      </c>
      <c r="E2913" s="6">
        <v>94.37453388975446</v>
      </c>
      <c r="F2913" s="7">
        <v>76.131926037511619</v>
      </c>
      <c r="G2913" s="7">
        <v>76.079983881106017</v>
      </c>
      <c r="H2913" s="7">
        <v>43.34040195466077</v>
      </c>
      <c r="I2913" s="7">
        <v>139.0692156032579</v>
      </c>
    </row>
    <row r="2914" spans="1:9" x14ac:dyDescent="0.25">
      <c r="A2914" s="14"/>
      <c r="B2914" s="5">
        <f>DATE(YEAR(siječanj!B2914),MONTH(siječanj!B2914)+11,DAY(siječanj!B2914))</f>
        <v>43830</v>
      </c>
      <c r="C2914" s="9">
        <v>30.3229166666667</v>
      </c>
      <c r="D2914">
        <v>1.474703302540572</v>
      </c>
      <c r="E2914" s="6">
        <v>100.42582110892937</v>
      </c>
      <c r="F2914" s="7">
        <v>80.471729099901026</v>
      </c>
      <c r="G2914" s="7">
        <v>80.824739088736919</v>
      </c>
      <c r="H2914" s="7">
        <v>6.9002234994172271</v>
      </c>
      <c r="I2914" s="7">
        <v>147.98632207547365</v>
      </c>
    </row>
    <row r="2915" spans="1:9" x14ac:dyDescent="0.25">
      <c r="A2915" s="14"/>
      <c r="B2915" s="5">
        <f>DATE(YEAR(siječanj!B2915),MONTH(siječanj!B2915)+11,DAY(siječanj!B2915))</f>
        <v>43830</v>
      </c>
      <c r="C2915" s="9">
        <v>30.3333333333333</v>
      </c>
      <c r="D2915">
        <v>1.474703302540572</v>
      </c>
      <c r="E2915" s="6">
        <v>106.28726682595328</v>
      </c>
      <c r="F2915" s="7">
        <v>84.280704014371977</v>
      </c>
      <c r="G2915" s="7">
        <v>83.882767163721766</v>
      </c>
      <c r="H2915" s="7">
        <v>4.0473176249435197</v>
      </c>
      <c r="I2915" s="7">
        <v>156.62368031789762</v>
      </c>
    </row>
    <row r="2916" spans="1:9" x14ac:dyDescent="0.25">
      <c r="A2916" s="14"/>
      <c r="B2916" s="5">
        <f>DATE(YEAR(siječanj!B2916),MONTH(siječanj!B2916)+11,DAY(siječanj!B2916))</f>
        <v>43830</v>
      </c>
      <c r="C2916" s="9">
        <v>30.34375</v>
      </c>
      <c r="D2916">
        <v>1.474703302540572</v>
      </c>
      <c r="E2916" s="6">
        <v>112.31737793470933</v>
      </c>
      <c r="F2916" s="7">
        <v>97.577900957489646</v>
      </c>
      <c r="G2916" s="7">
        <v>94.5949830545525</v>
      </c>
      <c r="H2916" s="7">
        <v>2.5959262917563763</v>
      </c>
      <c r="I2916" s="7">
        <v>165.50958192006954</v>
      </c>
    </row>
    <row r="2917" spans="1:9" x14ac:dyDescent="0.25">
      <c r="A2917" s="14"/>
      <c r="B2917" s="5">
        <f>DATE(YEAR(siječanj!B2917),MONTH(siječanj!B2917)+11,DAY(siječanj!B2917))</f>
        <v>43830</v>
      </c>
      <c r="C2917" s="9">
        <v>30.3541666666667</v>
      </c>
      <c r="D2917">
        <v>1.474703302540572</v>
      </c>
      <c r="E2917" s="6">
        <v>118.58945437058682</v>
      </c>
      <c r="F2917" s="7">
        <v>103.51406552390119</v>
      </c>
      <c r="G2917" s="7">
        <v>112.5489681111967</v>
      </c>
      <c r="H2917" s="7">
        <v>2.0404002983857135</v>
      </c>
      <c r="I2917" s="7">
        <v>174.7520408143312</v>
      </c>
    </row>
    <row r="2918" spans="1:9" x14ac:dyDescent="0.25">
      <c r="A2918" s="14"/>
      <c r="B2918" s="5">
        <f>DATE(YEAR(siječanj!B2918),MONTH(siječanj!B2918)+11,DAY(siječanj!B2918))</f>
        <v>43830</v>
      </c>
      <c r="C2918" s="9">
        <v>30.3645833333333</v>
      </c>
      <c r="D2918">
        <v>1.474703302540572</v>
      </c>
      <c r="E2918" s="6">
        <v>123.36158659415474</v>
      </c>
      <c r="F2918" s="7">
        <v>108.85268921386941</v>
      </c>
      <c r="G2918" s="7">
        <v>120.30329128926591</v>
      </c>
      <c r="H2918" s="7">
        <v>1.6218146273906719</v>
      </c>
      <c r="I2918" s="7">
        <v>181.78419936106252</v>
      </c>
    </row>
    <row r="2919" spans="1:9" x14ac:dyDescent="0.25">
      <c r="A2919" s="14"/>
      <c r="B2919" s="5">
        <f>DATE(YEAR(siječanj!B2919),MONTH(siječanj!B2919)+11,DAY(siječanj!B2919))</f>
        <v>43830</v>
      </c>
      <c r="C2919" s="9">
        <v>30.375</v>
      </c>
      <c r="D2919">
        <v>1.474703302540572</v>
      </c>
      <c r="E2919" s="6">
        <v>125.626568792518</v>
      </c>
      <c r="F2919" s="7">
        <v>116.44161728008943</v>
      </c>
      <c r="G2919" s="7">
        <v>128.13800533736395</v>
      </c>
      <c r="H2919" s="7">
        <v>1.4714438985305194</v>
      </c>
      <c r="I2919" s="7">
        <v>185.1218507877671</v>
      </c>
    </row>
    <row r="2920" spans="1:9" x14ac:dyDescent="0.25">
      <c r="A2920" s="14"/>
      <c r="B2920" s="5">
        <f>DATE(YEAR(siječanj!B2920),MONTH(siječanj!B2920)+11,DAY(siječanj!B2920))</f>
        <v>43830</v>
      </c>
      <c r="C2920" s="9">
        <v>30.3854166666667</v>
      </c>
      <c r="D2920">
        <v>1.474703302540572</v>
      </c>
      <c r="E2920" s="6">
        <v>130.73431948574185</v>
      </c>
      <c r="F2920" s="7">
        <v>136.4778553599653</v>
      </c>
      <c r="G2920" s="7">
        <v>151.80213446476205</v>
      </c>
      <c r="H2920" s="7">
        <v>0.96996168476961964</v>
      </c>
      <c r="I2920" s="7">
        <v>192.64857280827985</v>
      </c>
    </row>
    <row r="2921" spans="1:9" x14ac:dyDescent="0.25">
      <c r="A2921" s="14"/>
      <c r="B2921" s="5">
        <f>DATE(YEAR(siječanj!B2921),MONTH(siječanj!B2921)+11,DAY(siječanj!B2921))</f>
        <v>43830</v>
      </c>
      <c r="C2921" s="9">
        <v>30.3958333333333</v>
      </c>
      <c r="D2921">
        <v>1.474703302540572</v>
      </c>
      <c r="E2921" s="6">
        <v>133.40624770217238</v>
      </c>
      <c r="F2921" s="7">
        <v>142.24016226940171</v>
      </c>
      <c r="G2921" s="7">
        <v>155.98672650748031</v>
      </c>
      <c r="H2921" s="7">
        <v>0.88487309636851086</v>
      </c>
      <c r="I2921" s="7">
        <v>196.58589515459499</v>
      </c>
    </row>
    <row r="2922" spans="1:9" x14ac:dyDescent="0.25">
      <c r="A2922" s="14"/>
      <c r="B2922" s="5">
        <f>DATE(YEAR(siječanj!B2922),MONTH(siječanj!B2922)+11,DAY(siječanj!B2922))</f>
        <v>43830</v>
      </c>
      <c r="C2922" s="9">
        <v>30.40625</v>
      </c>
      <c r="D2922">
        <v>1.474703302540572</v>
      </c>
      <c r="E2922" s="6">
        <v>136.48780208002228</v>
      </c>
      <c r="F2922" s="7">
        <v>142.93836222606427</v>
      </c>
      <c r="G2922" s="7">
        <v>160.67363304231037</v>
      </c>
      <c r="H2922" s="7">
        <v>0.87257422964366327</v>
      </c>
      <c r="I2922" s="7">
        <v>201.12683784859533</v>
      </c>
    </row>
    <row r="2923" spans="1:9" x14ac:dyDescent="0.25">
      <c r="A2923" s="14"/>
      <c r="B2923" s="5">
        <f>DATE(YEAR(siječanj!B2923),MONTH(siječanj!B2923)+11,DAY(siječanj!B2923))</f>
        <v>43830</v>
      </c>
      <c r="C2923" s="9">
        <v>30.4166666666667</v>
      </c>
      <c r="D2923">
        <v>1.474703302540572</v>
      </c>
      <c r="E2923" s="6">
        <v>138.11432449962444</v>
      </c>
      <c r="F2923" s="7">
        <v>146.38051747164701</v>
      </c>
      <c r="G2923" s="7">
        <v>156.04209056132032</v>
      </c>
      <c r="H2923" s="7">
        <v>0.95198410922428611</v>
      </c>
      <c r="I2923" s="7">
        <v>203.52366237033999</v>
      </c>
    </row>
    <row r="2924" spans="1:9" x14ac:dyDescent="0.25">
      <c r="A2924" s="14"/>
      <c r="B2924" s="5">
        <f>DATE(YEAR(siječanj!B2924),MONTH(siječanj!B2924)+11,DAY(siječanj!B2924))</f>
        <v>43830</v>
      </c>
      <c r="C2924" s="9">
        <v>30.4270833333333</v>
      </c>
      <c r="D2924">
        <v>1.474703302540572</v>
      </c>
      <c r="E2924" s="6">
        <v>140.16583625792779</v>
      </c>
      <c r="F2924" s="7">
        <v>148.20404821807301</v>
      </c>
      <c r="G2924" s="7">
        <v>157.44675524001221</v>
      </c>
      <c r="H2924" s="7">
        <v>1.2489017429291054</v>
      </c>
      <c r="I2924" s="7">
        <v>206.54674623914497</v>
      </c>
    </row>
    <row r="2925" spans="1:9" x14ac:dyDescent="0.25">
      <c r="A2925" s="14"/>
      <c r="B2925" s="5">
        <f>DATE(YEAR(siječanj!B2925),MONTH(siječanj!B2925)+11,DAY(siječanj!B2925))</f>
        <v>43830</v>
      </c>
      <c r="C2925" s="9">
        <v>30.4375</v>
      </c>
      <c r="D2925">
        <v>1.474703302540572</v>
      </c>
      <c r="E2925" s="6">
        <v>141.41242751180644</v>
      </c>
      <c r="F2925" s="7">
        <v>148.15126641727704</v>
      </c>
      <c r="G2925" s="7">
        <v>157.76289992271685</v>
      </c>
      <c r="H2925" s="7">
        <v>1.7544278856985329</v>
      </c>
      <c r="I2925" s="7">
        <v>208.38370861352135</v>
      </c>
    </row>
    <row r="2926" spans="1:9" x14ac:dyDescent="0.25">
      <c r="A2926" s="14"/>
      <c r="B2926" s="5">
        <f>DATE(YEAR(siječanj!B2926),MONTH(siječanj!B2926)+11,DAY(siječanj!B2926))</f>
        <v>43830</v>
      </c>
      <c r="C2926" s="9">
        <v>30.4479166666667</v>
      </c>
      <c r="D2926">
        <v>1.474703302540572</v>
      </c>
      <c r="E2926" s="6">
        <v>142.04037914333583</v>
      </c>
      <c r="F2926" s="7">
        <v>147.51501112744475</v>
      </c>
      <c r="G2926" s="7">
        <v>162.41906381357094</v>
      </c>
      <c r="H2926" s="7">
        <v>2.2653806170236894</v>
      </c>
      <c r="I2926" s="7">
        <v>209.30905083492601</v>
      </c>
    </row>
    <row r="2927" spans="1:9" x14ac:dyDescent="0.25">
      <c r="A2927" s="14"/>
      <c r="B2927" s="5">
        <f>DATE(YEAR(siječanj!B2927),MONTH(siječanj!B2927)+11,DAY(siječanj!B2927))</f>
        <v>43830</v>
      </c>
      <c r="C2927" s="9">
        <v>30.4583333333333</v>
      </c>
      <c r="D2927">
        <v>1.474703302540572</v>
      </c>
      <c r="E2927" s="6">
        <v>145.11665165349066</v>
      </c>
      <c r="F2927" s="7">
        <v>143.19148690195209</v>
      </c>
      <c r="G2927" s="7">
        <v>165.85904084144482</v>
      </c>
      <c r="H2927" s="7">
        <v>2.151872472111882</v>
      </c>
      <c r="I2927" s="7">
        <v>213.8422102301169</v>
      </c>
    </row>
    <row r="2928" spans="1:9" x14ac:dyDescent="0.25">
      <c r="A2928" s="14"/>
      <c r="B2928" s="5">
        <f>DATE(YEAR(siječanj!B2928),MONTH(siječanj!B2928)+11,DAY(siječanj!B2928))</f>
        <v>43830</v>
      </c>
      <c r="C2928" s="9">
        <v>30.46875</v>
      </c>
      <c r="D2928">
        <v>1.474703302540572</v>
      </c>
      <c r="E2928" s="6">
        <v>145.77447199371099</v>
      </c>
      <c r="F2928" s="7">
        <v>143.04602088506746</v>
      </c>
      <c r="G2928" s="7">
        <v>154.78572833294572</v>
      </c>
      <c r="H2928" s="7">
        <v>1.8202052623919216</v>
      </c>
      <c r="I2928" s="7">
        <v>214.81156663328787</v>
      </c>
    </row>
    <row r="2929" spans="1:9" x14ac:dyDescent="0.25">
      <c r="A2929" s="14"/>
      <c r="B2929" s="5">
        <f>DATE(YEAR(siječanj!B2929),MONTH(siječanj!B2929)+11,DAY(siječanj!B2929))</f>
        <v>43830</v>
      </c>
      <c r="C2929" s="9">
        <v>30.4791666666667</v>
      </c>
      <c r="D2929">
        <v>1.474703302540572</v>
      </c>
      <c r="E2929" s="6">
        <v>146.06136545722526</v>
      </c>
      <c r="F2929" s="7">
        <v>143.8396703730607</v>
      </c>
      <c r="G2929" s="7">
        <v>152.43836951747107</v>
      </c>
      <c r="H2929" s="7">
        <v>2.4301482133832772</v>
      </c>
      <c r="I2929" s="7">
        <v>215.23432950467054</v>
      </c>
    </row>
    <row r="2930" spans="1:9" x14ac:dyDescent="0.25">
      <c r="A2930" s="14"/>
      <c r="B2930" s="5">
        <f>DATE(YEAR(siječanj!B2930),MONTH(siječanj!B2930)+11,DAY(siječanj!B2930))</f>
        <v>43830</v>
      </c>
      <c r="C2930" s="9">
        <v>30.4895833333333</v>
      </c>
      <c r="D2930">
        <v>1.474703302540572</v>
      </c>
      <c r="E2930" s="6">
        <v>145.6545057993327</v>
      </c>
      <c r="F2930" s="7">
        <v>143.19683692403868</v>
      </c>
      <c r="G2930" s="7">
        <v>153.93014838890485</v>
      </c>
      <c r="H2930" s="7">
        <v>2.9348879810411996</v>
      </c>
      <c r="I2930" s="7">
        <v>214.63478584440912</v>
      </c>
    </row>
    <row r="2931" spans="1:9" x14ac:dyDescent="0.25">
      <c r="A2931" s="14"/>
      <c r="B2931" s="5">
        <f>DATE(YEAR(siječanj!B2931),MONTH(siječanj!B2931)+11,DAY(siječanj!B2931))</f>
        <v>43830</v>
      </c>
      <c r="C2931" s="9">
        <v>30.5</v>
      </c>
      <c r="D2931">
        <v>1.474703302540572</v>
      </c>
      <c r="E2931" s="6">
        <v>145.4123171269319</v>
      </c>
      <c r="F2931" s="7">
        <v>143.00507495458913</v>
      </c>
      <c r="G2931" s="7">
        <v>150.43350679581249</v>
      </c>
      <c r="H2931" s="7">
        <v>2.8102255153683635</v>
      </c>
      <c r="I2931" s="7">
        <v>214.27789943331308</v>
      </c>
    </row>
    <row r="2932" spans="1:9" x14ac:dyDescent="0.25">
      <c r="A2932" s="14"/>
      <c r="B2932" s="5">
        <f>DATE(YEAR(siječanj!B2932),MONTH(siječanj!B2932)+11,DAY(siječanj!B2932))</f>
        <v>43830</v>
      </c>
      <c r="C2932" s="9">
        <v>30.5104166666667</v>
      </c>
      <c r="D2932">
        <v>1.474703302540572</v>
      </c>
      <c r="E2932" s="6">
        <v>150.9962399557171</v>
      </c>
      <c r="F2932" s="7">
        <v>136.01606376861989</v>
      </c>
      <c r="G2932" s="7">
        <v>148.3030002248608</v>
      </c>
      <c r="H2932" s="7">
        <v>3.0261465125881748</v>
      </c>
      <c r="I2932" s="7">
        <v>222.50630317510456</v>
      </c>
    </row>
    <row r="2933" spans="1:9" x14ac:dyDescent="0.25">
      <c r="A2933" s="14"/>
      <c r="B2933" s="5">
        <f>DATE(YEAR(siječanj!B2933),MONTH(siječanj!B2933)+11,DAY(siječanj!B2933))</f>
        <v>43830</v>
      </c>
      <c r="C2933" s="9">
        <v>30.5208333333333</v>
      </c>
      <c r="D2933">
        <v>1.474703302540572</v>
      </c>
      <c r="E2933" s="6">
        <v>152.11897086619143</v>
      </c>
      <c r="F2933" s="7">
        <v>134.75176886428264</v>
      </c>
      <c r="G2933" s="7">
        <v>145.10428009947753</v>
      </c>
      <c r="H2933" s="7">
        <v>2.6177847185199381</v>
      </c>
      <c r="I2933" s="7">
        <v>224.1607463878847</v>
      </c>
    </row>
    <row r="2934" spans="1:9" x14ac:dyDescent="0.25">
      <c r="A2934" s="14"/>
      <c r="B2934" s="5">
        <f>DATE(YEAR(siječanj!B2934),MONTH(siječanj!B2934)+11,DAY(siječanj!B2934))</f>
        <v>43830</v>
      </c>
      <c r="C2934" s="9">
        <v>30.53125</v>
      </c>
      <c r="D2934">
        <v>1.474703302540572</v>
      </c>
      <c r="E2934" s="6">
        <v>152.15749544526403</v>
      </c>
      <c r="F2934" s="7">
        <v>130.6055780040374</v>
      </c>
      <c r="G2934" s="7">
        <v>140.2768942522215</v>
      </c>
      <c r="H2934" s="7">
        <v>2.857211928519404</v>
      </c>
      <c r="I2934" s="7">
        <v>224.21751575958123</v>
      </c>
    </row>
    <row r="2935" spans="1:9" x14ac:dyDescent="0.25">
      <c r="A2935" s="14"/>
      <c r="B2935" s="5">
        <f>DATE(YEAR(siječanj!B2935),MONTH(siječanj!B2935)+11,DAY(siječanj!B2935))</f>
        <v>43830</v>
      </c>
      <c r="C2935" s="9">
        <v>30.5416666666667</v>
      </c>
      <c r="D2935">
        <v>1.474703302540572</v>
      </c>
      <c r="E2935" s="6">
        <v>147.90268647681518</v>
      </c>
      <c r="F2935" s="7">
        <v>126.28021157288997</v>
      </c>
      <c r="G2935" s="7">
        <v>127.70736347233596</v>
      </c>
      <c r="H2935" s="7">
        <v>4.2748451586373371</v>
      </c>
      <c r="I2935" s="7">
        <v>217.94767874533849</v>
      </c>
    </row>
    <row r="2936" spans="1:9" x14ac:dyDescent="0.25">
      <c r="A2936" s="14"/>
      <c r="B2936" s="5">
        <f>DATE(YEAR(siječanj!B2936),MONTH(siječanj!B2936)+11,DAY(siječanj!B2936))</f>
        <v>43830</v>
      </c>
      <c r="C2936" s="9">
        <v>30.5520833333333</v>
      </c>
      <c r="D2936">
        <v>1.474703302540572</v>
      </c>
      <c r="E2936" s="6">
        <v>143.29415218875252</v>
      </c>
      <c r="F2936" s="7">
        <v>122.78297477958279</v>
      </c>
      <c r="G2936" s="7">
        <v>124.30044512259056</v>
      </c>
      <c r="H2936" s="7">
        <v>3.3576976669481673</v>
      </c>
      <c r="I2936" s="7">
        <v>211.1565962137916</v>
      </c>
    </row>
    <row r="2937" spans="1:9" x14ac:dyDescent="0.25">
      <c r="A2937" s="14"/>
      <c r="B2937" s="5">
        <f>DATE(YEAR(siječanj!B2937),MONTH(siječanj!B2937)+11,DAY(siječanj!B2937))</f>
        <v>43830</v>
      </c>
      <c r="C2937" s="9">
        <v>30.5625</v>
      </c>
      <c r="D2937">
        <v>1.474703302540572</v>
      </c>
      <c r="E2937" s="6">
        <v>144.06596994484136</v>
      </c>
      <c r="F2937" s="7">
        <v>122.94773780036269</v>
      </c>
      <c r="G2937" s="7">
        <v>121.92321067072565</v>
      </c>
      <c r="H2937" s="7">
        <v>3.3214863936837786</v>
      </c>
      <c r="I2937" s="7">
        <v>212.29393788324379</v>
      </c>
    </row>
    <row r="2938" spans="1:9" x14ac:dyDescent="0.25">
      <c r="A2938" s="14"/>
      <c r="B2938" s="5">
        <f>DATE(YEAR(siječanj!B2938),MONTH(siječanj!B2938)+11,DAY(siječanj!B2938))</f>
        <v>43830</v>
      </c>
      <c r="C2938" s="9">
        <v>30.5729166666667</v>
      </c>
      <c r="D2938">
        <v>1.474703302540572</v>
      </c>
      <c r="E2938" s="6">
        <v>144.02287621767621</v>
      </c>
      <c r="F2938" s="7">
        <v>119.22631380997076</v>
      </c>
      <c r="G2938" s="7">
        <v>124.36344365989345</v>
      </c>
      <c r="H2938" s="7">
        <v>3.9740816904177279</v>
      </c>
      <c r="I2938" s="7">
        <v>212.23043546805533</v>
      </c>
    </row>
    <row r="2939" spans="1:9" x14ac:dyDescent="0.25">
      <c r="A2939" s="14"/>
      <c r="B2939" s="5">
        <f>DATE(YEAR(siječanj!B2939),MONTH(siječanj!B2939)+11,DAY(siječanj!B2939))</f>
        <v>43830</v>
      </c>
      <c r="C2939" s="9">
        <v>30.5833333333333</v>
      </c>
      <c r="D2939">
        <v>1.474703302540572</v>
      </c>
      <c r="E2939" s="6">
        <v>146.0327951290916</v>
      </c>
      <c r="F2939" s="7">
        <v>115.93844228459166</v>
      </c>
      <c r="G2939" s="7">
        <v>129.10658928399721</v>
      </c>
      <c r="H2939" s="7">
        <v>4.8390312830069648</v>
      </c>
      <c r="I2939" s="7">
        <v>215.19222860139379</v>
      </c>
    </row>
    <row r="2940" spans="1:9" x14ac:dyDescent="0.25">
      <c r="A2940" s="14"/>
      <c r="B2940" s="5">
        <f>DATE(YEAR(siječanj!B2940),MONTH(siječanj!B2940)+11,DAY(siječanj!B2940))</f>
        <v>43830</v>
      </c>
      <c r="C2940" s="9">
        <v>30.59375</v>
      </c>
      <c r="D2940">
        <v>1.474703302540572</v>
      </c>
      <c r="E2940" s="6">
        <v>146.8716263954405</v>
      </c>
      <c r="F2940" s="7">
        <v>112.98786697538574</v>
      </c>
      <c r="G2940" s="7">
        <v>127.40626297681263</v>
      </c>
      <c r="H2940" s="7">
        <v>3.8111609750452113</v>
      </c>
      <c r="I2940" s="7">
        <v>216.42832060022585</v>
      </c>
    </row>
    <row r="2941" spans="1:9" x14ac:dyDescent="0.25">
      <c r="A2941" s="14"/>
      <c r="B2941" s="5">
        <f>DATE(YEAR(siječanj!B2941),MONTH(siječanj!B2941)+11,DAY(siječanj!B2941))</f>
        <v>43830</v>
      </c>
      <c r="C2941" s="9">
        <v>30.6041666666667</v>
      </c>
      <c r="D2941">
        <v>1.474703302540572</v>
      </c>
      <c r="E2941" s="6">
        <v>148.97136088116844</v>
      </c>
      <c r="F2941" s="7">
        <v>108.56389237271094</v>
      </c>
      <c r="G2941" s="7">
        <v>126.46926861212098</v>
      </c>
      <c r="H2941" s="7">
        <v>3.9622190317700001</v>
      </c>
      <c r="I2941" s="7">
        <v>219.52246491935338</v>
      </c>
    </row>
    <row r="2942" spans="1:9" x14ac:dyDescent="0.25">
      <c r="A2942" s="14"/>
      <c r="B2942" s="5">
        <f>DATE(YEAR(siječanj!B2942),MONTH(siječanj!B2942)+11,DAY(siječanj!B2942))</f>
        <v>43830</v>
      </c>
      <c r="C2942" s="9">
        <v>30.6145833333333</v>
      </c>
      <c r="D2942">
        <v>1.474703302540572</v>
      </c>
      <c r="E2942" s="6">
        <v>148.60831858914608</v>
      </c>
      <c r="F2942" s="7">
        <v>106.57363599425199</v>
      </c>
      <c r="G2942" s="7">
        <v>130.32191716723977</v>
      </c>
      <c r="H2942" s="7">
        <v>4.3303466335873821</v>
      </c>
      <c r="I2942" s="7">
        <v>218.98749001986053</v>
      </c>
    </row>
    <row r="2943" spans="1:9" x14ac:dyDescent="0.25">
      <c r="A2943" s="14"/>
      <c r="B2943" s="5">
        <f>DATE(YEAR(siječanj!B2943),MONTH(siječanj!B2943)+11,DAY(siječanj!B2943))</f>
        <v>43830</v>
      </c>
      <c r="C2943" s="9">
        <v>30.625</v>
      </c>
      <c r="D2943">
        <v>1.474703302540572</v>
      </c>
      <c r="E2943" s="6">
        <v>149.39065739686055</v>
      </c>
      <c r="F2943" s="7">
        <v>105.10465558624252</v>
      </c>
      <c r="G2943" s="7">
        <v>129.38483048229594</v>
      </c>
      <c r="H2943" s="7">
        <v>4.1072462116854345</v>
      </c>
      <c r="I2943" s="7">
        <v>220.14033538863276</v>
      </c>
    </row>
    <row r="2944" spans="1:9" x14ac:dyDescent="0.25">
      <c r="A2944" s="14"/>
      <c r="B2944" s="5">
        <f>DATE(YEAR(siječanj!B2944),MONTH(siječanj!B2944)+11,DAY(siječanj!B2944))</f>
        <v>43830</v>
      </c>
      <c r="C2944" s="9">
        <v>30.6354166666667</v>
      </c>
      <c r="D2944">
        <v>1.474703302540572</v>
      </c>
      <c r="E2944" s="6">
        <v>146.77306263469748</v>
      </c>
      <c r="F2944" s="7">
        <v>102.3031022725924</v>
      </c>
      <c r="G2944" s="7">
        <v>128.03221837013757</v>
      </c>
      <c r="H2944" s="7">
        <v>4.9934419389666811</v>
      </c>
      <c r="I2944" s="7">
        <v>216.28307818865059</v>
      </c>
    </row>
    <row r="2945" spans="1:9" x14ac:dyDescent="0.25">
      <c r="A2945" s="14"/>
      <c r="B2945" s="5">
        <f>DATE(YEAR(siječanj!B2945),MONTH(siječanj!B2945)+11,DAY(siječanj!B2945))</f>
        <v>43830</v>
      </c>
      <c r="C2945" s="9">
        <v>30.6458333333333</v>
      </c>
      <c r="D2945">
        <v>1.474703302540572</v>
      </c>
      <c r="E2945" s="6">
        <v>146.10087771875544</v>
      </c>
      <c r="F2945" s="7">
        <v>101.14072669373711</v>
      </c>
      <c r="G2945" s="7">
        <v>124.91180588822307</v>
      </c>
      <c r="H2945" s="7">
        <v>5.0214523002857696</v>
      </c>
      <c r="I2945" s="7">
        <v>215.29255431375017</v>
      </c>
    </row>
    <row r="2946" spans="1:9" x14ac:dyDescent="0.25">
      <c r="A2946" s="14"/>
      <c r="B2946" s="5">
        <f>DATE(YEAR(siječanj!B2946),MONTH(siječanj!B2946)+11,DAY(siječanj!B2946))</f>
        <v>43830</v>
      </c>
      <c r="C2946" s="9">
        <v>30.65625</v>
      </c>
      <c r="D2946">
        <v>1.474703302540572</v>
      </c>
      <c r="E2946" s="6">
        <v>147.52847394288858</v>
      </c>
      <c r="F2946" s="7">
        <v>101.09807501728218</v>
      </c>
      <c r="G2946" s="7">
        <v>125.02134587439672</v>
      </c>
      <c r="H2946" s="7">
        <v>4.6755062793808237</v>
      </c>
      <c r="I2946" s="7">
        <v>217.39624350728081</v>
      </c>
    </row>
    <row r="2947" spans="1:9" x14ac:dyDescent="0.25">
      <c r="A2947" s="14"/>
      <c r="B2947" s="5">
        <f>DATE(YEAR(siječanj!B2947),MONTH(siječanj!B2947)+11,DAY(siječanj!B2947))</f>
        <v>43830</v>
      </c>
      <c r="C2947" s="9">
        <v>30.6666666666667</v>
      </c>
      <c r="D2947">
        <v>1.474703302540572</v>
      </c>
      <c r="E2947" s="6">
        <v>147.02642849752232</v>
      </c>
      <c r="F2947" s="7">
        <v>101.02785447232543</v>
      </c>
      <c r="G2947" s="7">
        <v>123.88546558904112</v>
      </c>
      <c r="H2947" s="7">
        <v>4.901221948791008</v>
      </c>
      <c r="I2947" s="7">
        <v>216.65643517756939</v>
      </c>
    </row>
    <row r="2948" spans="1:9" x14ac:dyDescent="0.25">
      <c r="A2948" s="14"/>
      <c r="B2948" s="5">
        <f>DATE(YEAR(siječanj!B2948),MONTH(siječanj!B2948)+11,DAY(siječanj!B2948))</f>
        <v>43830</v>
      </c>
      <c r="C2948" s="9">
        <v>30.6770833333333</v>
      </c>
      <c r="D2948">
        <v>1.474703302540572</v>
      </c>
      <c r="E2948" s="6">
        <v>149.21668135070843</v>
      </c>
      <c r="F2948" s="7">
        <v>100.7413934997749</v>
      </c>
      <c r="G2948" s="7">
        <v>123.80380631902585</v>
      </c>
      <c r="H2948" s="7">
        <v>6.7395548583144285</v>
      </c>
      <c r="I2948" s="7">
        <v>219.88396631029227</v>
      </c>
    </row>
    <row r="2949" spans="1:9" x14ac:dyDescent="0.25">
      <c r="A2949" s="14"/>
      <c r="B2949" s="5">
        <f>DATE(YEAR(siječanj!B2949),MONTH(siječanj!B2949)+11,DAY(siječanj!B2949))</f>
        <v>43830</v>
      </c>
      <c r="C2949" s="9">
        <v>30.6875</v>
      </c>
      <c r="D2949">
        <v>1.474703302540572</v>
      </c>
      <c r="E2949" s="6">
        <v>154.32745862062887</v>
      </c>
      <c r="F2949" s="7">
        <v>101.26137711680211</v>
      </c>
      <c r="G2949" s="7">
        <v>121.90017074692071</v>
      </c>
      <c r="H2949" s="7">
        <v>13.098577197499068</v>
      </c>
      <c r="I2949" s="7">
        <v>227.41514825902723</v>
      </c>
    </row>
    <row r="2950" spans="1:9" x14ac:dyDescent="0.25">
      <c r="A2950" s="14"/>
      <c r="B2950" s="5">
        <f>DATE(YEAR(siječanj!B2950),MONTH(siječanj!B2950)+11,DAY(siječanj!B2950))</f>
        <v>43830</v>
      </c>
      <c r="C2950" s="9">
        <v>30.6979166666667</v>
      </c>
      <c r="D2950">
        <v>1.474703302540572</v>
      </c>
      <c r="E2950" s="6">
        <v>160.02034416636334</v>
      </c>
      <c r="F2950" s="7">
        <v>102.89281678514308</v>
      </c>
      <c r="G2950" s="7">
        <v>121.17554507363529</v>
      </c>
      <c r="H2950" s="7">
        <v>53.593233693300697</v>
      </c>
      <c r="I2950" s="7">
        <v>235.80411819332397</v>
      </c>
    </row>
    <row r="2951" spans="1:9" x14ac:dyDescent="0.25">
      <c r="A2951" s="14"/>
      <c r="B2951" s="5">
        <f>DATE(YEAR(siječanj!B2951),MONTH(siječanj!B2951)+11,DAY(siječanj!B2951))</f>
        <v>43830</v>
      </c>
      <c r="C2951" s="9">
        <v>30.7083333333333</v>
      </c>
      <c r="D2951">
        <v>1.474703302540572</v>
      </c>
      <c r="E2951" s="6">
        <v>164.82526446958465</v>
      </c>
      <c r="F2951" s="7">
        <v>102.35218762151908</v>
      </c>
      <c r="G2951" s="7">
        <v>120.04735948060269</v>
      </c>
      <c r="H2951" s="7">
        <v>113.59541053868521</v>
      </c>
      <c r="I2951" s="7">
        <v>242.88459287292073</v>
      </c>
    </row>
    <row r="2952" spans="1:9" x14ac:dyDescent="0.25">
      <c r="A2952" s="14"/>
      <c r="B2952" s="5">
        <f>DATE(YEAR(siječanj!B2952),MONTH(siječanj!B2952)+11,DAY(siječanj!B2952))</f>
        <v>43830</v>
      </c>
      <c r="C2952" s="9">
        <v>30.71875</v>
      </c>
      <c r="D2952">
        <v>1.474703302540572</v>
      </c>
      <c r="E2952" s="6">
        <v>169.3087154747578</v>
      </c>
      <c r="F2952" s="7">
        <v>102.85089556931813</v>
      </c>
      <c r="G2952" s="7">
        <v>119.94801887533292</v>
      </c>
      <c r="H2952" s="7">
        <v>143.60666330990844</v>
      </c>
      <c r="I2952" s="7">
        <v>249.49135413346838</v>
      </c>
    </row>
    <row r="2953" spans="1:9" x14ac:dyDescent="0.25">
      <c r="A2953" s="14"/>
      <c r="B2953" s="5">
        <f>DATE(YEAR(siječanj!B2953),MONTH(siječanj!B2953)+11,DAY(siječanj!B2953))</f>
        <v>43830</v>
      </c>
      <c r="C2953" s="9">
        <v>30.7291666666667</v>
      </c>
      <c r="D2953">
        <v>1.474703302540572</v>
      </c>
      <c r="E2953" s="6">
        <v>175.88148314918465</v>
      </c>
      <c r="F2953" s="7">
        <v>102.49040120786316</v>
      </c>
      <c r="G2953" s="7">
        <v>122.04122003655583</v>
      </c>
      <c r="H2953" s="7">
        <v>163.72675186276334</v>
      </c>
      <c r="I2953" s="7">
        <v>259.17690813994193</v>
      </c>
    </row>
    <row r="2954" spans="1:9" x14ac:dyDescent="0.25">
      <c r="A2954" s="14"/>
      <c r="B2954" s="5">
        <f>DATE(YEAR(siječanj!B2954),MONTH(siječanj!B2954)+11,DAY(siječanj!B2954))</f>
        <v>43830</v>
      </c>
      <c r="C2954" s="9">
        <v>30.7395833333333</v>
      </c>
      <c r="D2954">
        <v>1.474703302540572</v>
      </c>
      <c r="E2954" s="6">
        <v>181.97879438558971</v>
      </c>
      <c r="F2954" s="7">
        <v>104.51194698781291</v>
      </c>
      <c r="G2954" s="7">
        <v>124.23499809164291</v>
      </c>
      <c r="H2954" s="7">
        <v>177.49926453654902</v>
      </c>
      <c r="I2954" s="7">
        <v>268.16183506870783</v>
      </c>
    </row>
    <row r="2955" spans="1:9" x14ac:dyDescent="0.25">
      <c r="A2955" s="14"/>
      <c r="B2955" s="5">
        <f>DATE(YEAR(siječanj!B2955),MONTH(siječanj!B2955)+11,DAY(siječanj!B2955))</f>
        <v>43830</v>
      </c>
      <c r="C2955" s="9">
        <v>30.75</v>
      </c>
      <c r="D2955">
        <v>1.474703302540572</v>
      </c>
      <c r="E2955" s="6">
        <v>185.39261209067701</v>
      </c>
      <c r="F2955" s="7">
        <v>106.27488562363006</v>
      </c>
      <c r="G2955" s="7">
        <v>127.27430522505524</v>
      </c>
      <c r="H2955" s="7">
        <v>199.17307423528806</v>
      </c>
      <c r="I2955" s="7">
        <v>273.19239713764051</v>
      </c>
    </row>
    <row r="2956" spans="1:9" x14ac:dyDescent="0.25">
      <c r="A2956" s="14"/>
      <c r="B2956" s="5">
        <f>DATE(YEAR(siječanj!B2956),MONTH(siječanj!B2956)+11,DAY(siječanj!B2956))</f>
        <v>43830</v>
      </c>
      <c r="C2956" s="9">
        <v>30.7604166666667</v>
      </c>
      <c r="D2956">
        <v>1.474703302540572</v>
      </c>
      <c r="E2956" s="6">
        <v>187.58915633222082</v>
      </c>
      <c r="F2956" s="7">
        <v>108.02693959335652</v>
      </c>
      <c r="G2956" s="7">
        <v>131.3971711443811</v>
      </c>
      <c r="H2956" s="7">
        <v>216.25858225241231</v>
      </c>
      <c r="I2956" s="7">
        <v>276.42919918708111</v>
      </c>
    </row>
    <row r="2957" spans="1:9" x14ac:dyDescent="0.25">
      <c r="A2957" s="14"/>
      <c r="B2957" s="5">
        <f>DATE(YEAR(siječanj!B2957),MONTH(siječanj!B2957)+11,DAY(siječanj!B2957))</f>
        <v>43830</v>
      </c>
      <c r="C2957" s="9">
        <v>30.7708333333333</v>
      </c>
      <c r="D2957">
        <v>1.474703302540572</v>
      </c>
      <c r="E2957" s="6">
        <v>190.75428353566414</v>
      </c>
      <c r="F2957" s="7">
        <v>107.86484556334001</v>
      </c>
      <c r="G2957" s="7">
        <v>132.52336583110579</v>
      </c>
      <c r="H2957" s="7">
        <v>231.62271515045225</v>
      </c>
      <c r="I2957" s="7">
        <v>281.09329382495861</v>
      </c>
    </row>
    <row r="2958" spans="1:9" x14ac:dyDescent="0.25">
      <c r="A2958" s="14"/>
      <c r="B2958" s="5">
        <f>DATE(YEAR(siječanj!B2958),MONTH(siječanj!B2958)+11,DAY(siječanj!B2958))</f>
        <v>43830</v>
      </c>
      <c r="C2958" s="9">
        <v>30.78125</v>
      </c>
      <c r="D2958">
        <v>1.474703302540572</v>
      </c>
      <c r="E2958" s="6">
        <v>191.77172253293591</v>
      </c>
      <c r="F2958" s="7">
        <v>108.29088070549594</v>
      </c>
      <c r="G2958" s="7">
        <v>133.12581568544093</v>
      </c>
      <c r="H2958" s="7">
        <v>232.72264883361325</v>
      </c>
      <c r="I2958" s="7">
        <v>282.59258009894478</v>
      </c>
    </row>
    <row r="2959" spans="1:9" x14ac:dyDescent="0.25">
      <c r="A2959" s="14"/>
      <c r="B2959" s="5">
        <f>DATE(YEAR(siječanj!B2959),MONTH(siječanj!B2959)+11,DAY(siječanj!B2959))</f>
        <v>43830</v>
      </c>
      <c r="C2959" s="9">
        <v>30.7916666666667</v>
      </c>
      <c r="D2959">
        <v>1.474703302540572</v>
      </c>
      <c r="E2959" s="6">
        <v>189.60175240905127</v>
      </c>
      <c r="F2959" s="7">
        <v>108.18168085483389</v>
      </c>
      <c r="G2959" s="7">
        <v>134.07620852847072</v>
      </c>
      <c r="H2959" s="7">
        <v>232.87853619398081</v>
      </c>
      <c r="I2959" s="7">
        <v>279.39493736024082</v>
      </c>
    </row>
    <row r="2960" spans="1:9" x14ac:dyDescent="0.25">
      <c r="A2960" s="14"/>
      <c r="B2960" s="5">
        <f>DATE(YEAR(siječanj!B2960),MONTH(siječanj!B2960)+11,DAY(siječanj!B2960))</f>
        <v>43830</v>
      </c>
      <c r="C2960" s="9">
        <v>30.8020833333333</v>
      </c>
      <c r="D2960">
        <v>1.474703302540572</v>
      </c>
      <c r="E2960" s="6">
        <v>190.02363079617263</v>
      </c>
      <c r="F2960" s="7">
        <v>109.72338223072582</v>
      </c>
      <c r="G2960" s="7">
        <v>131.40332047596112</v>
      </c>
      <c r="H2960" s="7">
        <v>233.0751359747205</v>
      </c>
      <c r="I2960" s="7">
        <v>280.01661244523223</v>
      </c>
    </row>
    <row r="2961" spans="1:9" x14ac:dyDescent="0.25">
      <c r="A2961" s="14"/>
      <c r="B2961" s="5">
        <f>DATE(YEAR(siječanj!B2961),MONTH(siječanj!B2961)+11,DAY(siječanj!B2961))</f>
        <v>43830</v>
      </c>
      <c r="C2961" s="9">
        <v>30.8125</v>
      </c>
      <c r="D2961">
        <v>1.474703302540572</v>
      </c>
      <c r="E2961" s="6">
        <v>191.71451834734464</v>
      </c>
      <c r="F2961" s="7">
        <v>107.98141022310107</v>
      </c>
      <c r="G2961" s="7">
        <v>132.33622866601277</v>
      </c>
      <c r="H2961" s="7">
        <v>233.30433030349798</v>
      </c>
      <c r="I2961" s="7">
        <v>282.50828467631845</v>
      </c>
    </row>
    <row r="2962" spans="1:9" x14ac:dyDescent="0.25">
      <c r="A2962" s="14"/>
      <c r="B2962" s="5">
        <f>DATE(YEAR(siječanj!B2962),MONTH(siječanj!B2962)+11,DAY(siječanj!B2962))</f>
        <v>43830</v>
      </c>
      <c r="C2962" s="9">
        <v>30.8229166666667</v>
      </c>
      <c r="D2962">
        <v>1.474703302540572</v>
      </c>
      <c r="E2962" s="6">
        <v>188.58186256958084</v>
      </c>
      <c r="F2962" s="7">
        <v>106.6376636779337</v>
      </c>
      <c r="G2962" s="7">
        <v>130.61698874890331</v>
      </c>
      <c r="H2962" s="7">
        <v>233.13647923628133</v>
      </c>
      <c r="I2962" s="7">
        <v>277.892039553693</v>
      </c>
    </row>
    <row r="2963" spans="1:9" x14ac:dyDescent="0.25">
      <c r="A2963" s="14"/>
      <c r="B2963" s="5">
        <f>DATE(YEAR(siječanj!B2963),MONTH(siječanj!B2963)+11,DAY(siječanj!B2963))</f>
        <v>43830</v>
      </c>
      <c r="C2963" s="9">
        <v>30.8333333333333</v>
      </c>
      <c r="D2963">
        <v>1.474703302540572</v>
      </c>
      <c r="E2963" s="6">
        <v>190.70277415837336</v>
      </c>
      <c r="F2963" s="7">
        <v>104.72443477425814</v>
      </c>
      <c r="G2963" s="7">
        <v>130.95627771743713</v>
      </c>
      <c r="H2963" s="7">
        <v>233.20638058016252</v>
      </c>
      <c r="I2963" s="7">
        <v>281.01739020561558</v>
      </c>
    </row>
    <row r="2964" spans="1:9" x14ac:dyDescent="0.25">
      <c r="A2964" s="14"/>
      <c r="B2964" s="5">
        <f>DATE(YEAR(siječanj!B2964),MONTH(siječanj!B2964)+11,DAY(siječanj!B2964))</f>
        <v>43830</v>
      </c>
      <c r="C2964" s="9">
        <v>30.84375</v>
      </c>
      <c r="D2964">
        <v>1.474703302540572</v>
      </c>
      <c r="E2964" s="6">
        <v>191.55136809504376</v>
      </c>
      <c r="F2964" s="7">
        <v>105.34765816482916</v>
      </c>
      <c r="G2964" s="7">
        <v>129.04829105170748</v>
      </c>
      <c r="H2964" s="7">
        <v>233.99248356185788</v>
      </c>
      <c r="I2964" s="7">
        <v>282.26786836189763</v>
      </c>
    </row>
    <row r="2965" spans="1:9" x14ac:dyDescent="0.25">
      <c r="A2965" s="14"/>
      <c r="B2965" s="5">
        <f>DATE(YEAR(siječanj!B2965),MONTH(siječanj!B2965)+11,DAY(siječanj!B2965))</f>
        <v>43830</v>
      </c>
      <c r="C2965" s="9">
        <v>30.8541666666667</v>
      </c>
      <c r="D2965">
        <v>1.474703302540572</v>
      </c>
      <c r="E2965" s="6">
        <v>188.58345775119824</v>
      </c>
      <c r="F2965" s="7">
        <v>105.15508145083081</v>
      </c>
      <c r="G2965" s="7">
        <v>127.81949645341865</v>
      </c>
      <c r="H2965" s="7">
        <v>234.12707676462588</v>
      </c>
      <c r="I2965" s="7">
        <v>277.89439019477311</v>
      </c>
    </row>
    <row r="2966" spans="1:9" x14ac:dyDescent="0.25">
      <c r="A2966" s="14"/>
      <c r="B2966" s="5">
        <f>DATE(YEAR(siječanj!B2966),MONTH(siječanj!B2966)+11,DAY(siječanj!B2966))</f>
        <v>43830</v>
      </c>
      <c r="C2966" s="9">
        <v>30.8645833333333</v>
      </c>
      <c r="D2966">
        <v>1.474703302540572</v>
      </c>
      <c r="E2966" s="6">
        <v>185.03607559848049</v>
      </c>
      <c r="F2966" s="7">
        <v>103.35850951787501</v>
      </c>
      <c r="G2966" s="7">
        <v>124.29691688338769</v>
      </c>
      <c r="H2966" s="7">
        <v>234.66405190899206</v>
      </c>
      <c r="I2966" s="7">
        <v>272.66700910911129</v>
      </c>
    </row>
    <row r="2967" spans="1:9" x14ac:dyDescent="0.25">
      <c r="A2967" s="14"/>
      <c r="B2967" s="5">
        <f>DATE(YEAR(siječanj!B2967),MONTH(siječanj!B2967)+11,DAY(siječanj!B2967))</f>
        <v>43830</v>
      </c>
      <c r="C2967" s="9">
        <v>30.875</v>
      </c>
      <c r="D2967">
        <v>1.474703302540572</v>
      </c>
      <c r="E2967" s="6">
        <v>181.10391419850899</v>
      </c>
      <c r="F2967" s="7">
        <v>98.052238812182992</v>
      </c>
      <c r="G2967" s="7">
        <v>112.59530083601908</v>
      </c>
      <c r="H2967" s="7">
        <v>235.69786705272043</v>
      </c>
      <c r="I2967" s="7">
        <v>266.87262179951932</v>
      </c>
    </row>
    <row r="2968" spans="1:9" x14ac:dyDescent="0.25">
      <c r="A2968" s="14"/>
      <c r="B2968" s="5">
        <f>DATE(YEAR(siječanj!B2968),MONTH(siječanj!B2968)+11,DAY(siječanj!B2968))</f>
        <v>43830</v>
      </c>
      <c r="C2968" s="9">
        <v>30.8854166666667</v>
      </c>
      <c r="D2968">
        <v>1.474703302540572</v>
      </c>
      <c r="E2968" s="6">
        <v>184.9160250292189</v>
      </c>
      <c r="F2968" s="7">
        <v>83.074380392119537</v>
      </c>
      <c r="G2968" s="7">
        <v>91.799461595755687</v>
      </c>
      <c r="H2968" s="7">
        <v>241.49314647895326</v>
      </c>
      <c r="I2968" s="7">
        <v>272.49010398638575</v>
      </c>
    </row>
    <row r="2969" spans="1:9" x14ac:dyDescent="0.25">
      <c r="A2969" s="14"/>
      <c r="B2969" s="5">
        <f>DATE(YEAR(siječanj!B2969),MONTH(siječanj!B2969)+11,DAY(siječanj!B2969))</f>
        <v>43830</v>
      </c>
      <c r="C2969" s="9">
        <v>30.8958333333333</v>
      </c>
      <c r="D2969">
        <v>1.474703302540572</v>
      </c>
      <c r="E2969" s="6">
        <v>190.14286441803466</v>
      </c>
      <c r="F2969" s="7">
        <v>77.406419296028957</v>
      </c>
      <c r="G2969" s="7">
        <v>83.916737002600016</v>
      </c>
      <c r="H2969" s="7">
        <v>245.97778671266315</v>
      </c>
      <c r="I2969" s="7">
        <v>280.19231372377055</v>
      </c>
    </row>
    <row r="2970" spans="1:9" x14ac:dyDescent="0.25">
      <c r="A2970" s="14"/>
      <c r="B2970" s="5">
        <f>DATE(YEAR(siječanj!B2970),MONTH(siječanj!B2970)+11,DAY(siječanj!B2970))</f>
        <v>43830</v>
      </c>
      <c r="C2970" s="9">
        <v>30.90625</v>
      </c>
      <c r="D2970">
        <v>1.474703302540572</v>
      </c>
      <c r="E2970" s="6">
        <v>193.30138556443785</v>
      </c>
      <c r="F2970" s="7">
        <v>76.727897627656475</v>
      </c>
      <c r="G2970" s="7">
        <v>82.333416580243664</v>
      </c>
      <c r="H2970" s="7">
        <v>244.82602830841316</v>
      </c>
      <c r="I2970" s="7">
        <v>284.84667375281953</v>
      </c>
    </row>
    <row r="2971" spans="1:9" x14ac:dyDescent="0.25">
      <c r="A2971" s="14"/>
      <c r="B2971" s="5">
        <f>DATE(YEAR(siječanj!B2971),MONTH(siječanj!B2971)+11,DAY(siječanj!B2971))</f>
        <v>43830</v>
      </c>
      <c r="C2971" s="9">
        <v>30.9166666666667</v>
      </c>
      <c r="D2971">
        <v>1.474703302540572</v>
      </c>
      <c r="E2971" s="6">
        <v>192.12712046053059</v>
      </c>
      <c r="F2971" s="7">
        <v>76.066927082003232</v>
      </c>
      <c r="G2971" s="7">
        <v>80.822675931796894</v>
      </c>
      <c r="H2971" s="7">
        <v>241.63864688460373</v>
      </c>
      <c r="I2971" s="7">
        <v>283.11629035191783</v>
      </c>
    </row>
    <row r="2972" spans="1:9" x14ac:dyDescent="0.25">
      <c r="A2972" s="14"/>
      <c r="B2972" s="5">
        <f>DATE(YEAR(siječanj!B2972),MONTH(siječanj!B2972)+11,DAY(siječanj!B2972))</f>
        <v>43830</v>
      </c>
      <c r="C2972" s="9">
        <v>30.9270833333333</v>
      </c>
      <c r="D2972">
        <v>1.474703302540572</v>
      </c>
      <c r="E2972" s="6">
        <v>192.1833935444684</v>
      </c>
      <c r="F2972" s="7">
        <v>73.493939715697806</v>
      </c>
      <c r="G2972" s="7">
        <v>71.091246316583224</v>
      </c>
      <c r="H2972" s="7">
        <v>243.18199208102041</v>
      </c>
      <c r="I2972" s="7">
        <v>283.19921371397595</v>
      </c>
    </row>
    <row r="2973" spans="1:9" x14ac:dyDescent="0.25">
      <c r="A2973" s="14"/>
      <c r="B2973" s="5">
        <f>DATE(YEAR(siječanj!B2973),MONTH(siječanj!B2973)+11,DAY(siječanj!B2973))</f>
        <v>43830</v>
      </c>
      <c r="C2973" s="9">
        <v>30.9375</v>
      </c>
      <c r="D2973">
        <v>1.474703302540572</v>
      </c>
      <c r="E2973" s="6">
        <v>187.48472504282799</v>
      </c>
      <c r="F2973" s="7">
        <v>71.817709164771244</v>
      </c>
      <c r="G2973" s="7">
        <v>66.181643263874776</v>
      </c>
      <c r="H2973" s="7">
        <v>242.58033708349433</v>
      </c>
      <c r="I2973" s="7">
        <v>276.27531045352441</v>
      </c>
    </row>
    <row r="2974" spans="1:9" x14ac:dyDescent="0.25">
      <c r="A2974" s="14"/>
      <c r="B2974" s="5">
        <f>DATE(YEAR(siječanj!B2974),MONTH(siječanj!B2974)+11,DAY(siječanj!B2974))</f>
        <v>43830</v>
      </c>
      <c r="C2974" s="9">
        <v>30.9479166666667</v>
      </c>
      <c r="D2974">
        <v>1.474703302540572</v>
      </c>
      <c r="E2974" s="6">
        <v>179.61281048867866</v>
      </c>
      <c r="F2974" s="7">
        <v>71.231759333928935</v>
      </c>
      <c r="G2974" s="7">
        <v>64.066903386425864</v>
      </c>
      <c r="H2974" s="7">
        <v>240.72712907835023</v>
      </c>
      <c r="I2974" s="7">
        <v>264.67534871363108</v>
      </c>
    </row>
    <row r="2975" spans="1:9" x14ac:dyDescent="0.25">
      <c r="A2975" s="14"/>
      <c r="B2975" s="5">
        <f>DATE(YEAR(siječanj!B2975),MONTH(siječanj!B2975)+11,DAY(siječanj!B2975))</f>
        <v>43830</v>
      </c>
      <c r="C2975" s="9">
        <v>30.9583333333333</v>
      </c>
      <c r="D2975">
        <v>1.474703302540572</v>
      </c>
      <c r="E2975" s="6">
        <v>170.28291184801151</v>
      </c>
      <c r="F2975" s="7">
        <v>69.61623327216968</v>
      </c>
      <c r="G2975" s="7">
        <v>62.475799965418339</v>
      </c>
      <c r="H2975" s="7">
        <v>240.49055222801067</v>
      </c>
      <c r="I2975" s="7">
        <v>250.92691857959528</v>
      </c>
    </row>
    <row r="2976" spans="1:9" x14ac:dyDescent="0.25">
      <c r="A2976" s="14"/>
      <c r="B2976" s="5">
        <f>DATE(YEAR(siječanj!B2976),MONTH(siječanj!B2976)+11,DAY(siječanj!B2976))</f>
        <v>43830</v>
      </c>
      <c r="C2976" s="9">
        <v>30.96875</v>
      </c>
      <c r="D2976">
        <v>1.474703302540572</v>
      </c>
      <c r="E2976" s="6">
        <v>162.84451147371453</v>
      </c>
      <c r="F2976" s="7">
        <v>68.31623810792216</v>
      </c>
      <c r="G2976" s="7">
        <v>61.540884813362737</v>
      </c>
      <c r="H2976" s="7">
        <v>241.6234706453335</v>
      </c>
      <c r="I2976" s="7">
        <v>239.96577829354226</v>
      </c>
    </row>
    <row r="2977" spans="1:9" x14ac:dyDescent="0.25">
      <c r="A2977" s="14"/>
      <c r="B2977" s="5">
        <f>DATE(YEAR(siječanj!B2977),MONTH(siječanj!B2977)+11,DAY(siječanj!B2977))</f>
        <v>43830</v>
      </c>
      <c r="C2977" s="9">
        <v>30.9791666666667</v>
      </c>
      <c r="D2977">
        <v>1.474703302540572</v>
      </c>
      <c r="E2977" s="6">
        <v>152.19792193347098</v>
      </c>
      <c r="F2977" s="7">
        <v>67.692962541591854</v>
      </c>
      <c r="G2977" s="7">
        <v>63.738331594992978</v>
      </c>
      <c r="H2977" s="7">
        <v>243.4940889554272</v>
      </c>
      <c r="I2977" s="7">
        <v>224.2770877624597</v>
      </c>
    </row>
    <row r="2978" spans="1:9" x14ac:dyDescent="0.25">
      <c r="A2978" s="14"/>
      <c r="B2978" s="5">
        <f>DATE(YEAR(siječanj!B2978),MONTH(siječanj!B2978)+11,DAY(siječanj!B2978))</f>
        <v>43830</v>
      </c>
      <c r="C2978" s="9">
        <v>30.9895833333333</v>
      </c>
      <c r="D2978">
        <v>1.474703302540572</v>
      </c>
      <c r="E2978" s="6">
        <v>143.79648351607631</v>
      </c>
      <c r="F2978" s="7">
        <v>65.377751520790426</v>
      </c>
      <c r="G2978" s="7">
        <v>73.68125486617916</v>
      </c>
      <c r="H2978" s="7">
        <v>242.92276042403336</v>
      </c>
      <c r="I2978" s="7">
        <v>211.89682581583094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7"/>
  <sheetViews>
    <sheetView workbookViewId="0">
      <selection activeCell="C33" sqref="C33"/>
    </sheetView>
  </sheetViews>
  <sheetFormatPr defaultRowHeight="15" x14ac:dyDescent="0.25"/>
  <cols>
    <col min="1" max="1" width="11.7109375" style="12" customWidth="1"/>
    <col min="2" max="2" width="9.140625" bestFit="1" customWidth="1"/>
    <col min="3" max="3" width="7.85546875" bestFit="1" customWidth="1"/>
    <col min="4" max="4" width="13.57031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9">
        <f>siječanj!A2883+1</f>
        <v>32</v>
      </c>
      <c r="B3" s="5">
        <f>DATE(YEAR(siječanj!B3),MONTH(siječanj!B3)+1,DAY(siječanj!B3))</f>
        <v>43497</v>
      </c>
      <c r="C3" s="9">
        <v>0</v>
      </c>
      <c r="D3">
        <v>1.1686237638039179</v>
      </c>
      <c r="E3" s="6">
        <v>114.22751014589657</v>
      </c>
      <c r="F3" s="7">
        <v>63.318073287843738</v>
      </c>
      <c r="G3" s="7">
        <v>58.941519806904545</v>
      </c>
      <c r="H3" s="7">
        <v>240.83976580758505</v>
      </c>
      <c r="I3" s="7">
        <f>D3*E3</f>
        <v>133.48898283664786</v>
      </c>
    </row>
    <row r="4" spans="1:9" x14ac:dyDescent="0.25">
      <c r="A4" s="20"/>
      <c r="B4" s="5">
        <f>DATE(YEAR(siječanj!B4),MONTH(siječanj!B4)+1,DAY(siječanj!B4))</f>
        <v>43497</v>
      </c>
      <c r="C4" s="9">
        <v>1.0416666666666666E-2</v>
      </c>
      <c r="D4">
        <v>1.1686237638039179</v>
      </c>
      <c r="E4" s="6">
        <v>105.08818061666825</v>
      </c>
      <c r="F4" s="7">
        <v>61.970875115523739</v>
      </c>
      <c r="G4" s="7">
        <v>58.466684638550355</v>
      </c>
      <c r="H4" s="7">
        <v>241.58847895382601</v>
      </c>
      <c r="I4" s="7">
        <f t="shared" ref="I4:I67" si="0">D4*E4</f>
        <v>122.80854516355679</v>
      </c>
    </row>
    <row r="5" spans="1:9" x14ac:dyDescent="0.25">
      <c r="A5" s="20"/>
      <c r="B5" s="5">
        <f>DATE(YEAR(siječanj!B5),MONTH(siječanj!B5)+1,DAY(siječanj!B5))</f>
        <v>43497</v>
      </c>
      <c r="C5" s="9">
        <v>2.0833333333333332E-2</v>
      </c>
      <c r="D5">
        <v>1.1686237638039179</v>
      </c>
      <c r="E5" s="6">
        <v>97.480394189871092</v>
      </c>
      <c r="F5" s="7">
        <v>61.042692438975941</v>
      </c>
      <c r="G5" s="7">
        <v>58.560421805905193</v>
      </c>
      <c r="H5" s="7">
        <v>241.62446812114285</v>
      </c>
      <c r="I5" s="7">
        <f t="shared" si="0"/>
        <v>113.91790515525672</v>
      </c>
    </row>
    <row r="6" spans="1:9" x14ac:dyDescent="0.25">
      <c r="A6" s="20"/>
      <c r="B6" s="5">
        <f>DATE(YEAR(siječanj!B6),MONTH(siječanj!B6)+1,DAY(siječanj!B6))</f>
        <v>43497</v>
      </c>
      <c r="C6" s="9">
        <v>3.125E-2</v>
      </c>
      <c r="D6">
        <v>1.1686237638039179</v>
      </c>
      <c r="E6" s="6">
        <v>90.137190522150291</v>
      </c>
      <c r="F6" s="7">
        <v>59.840390363708345</v>
      </c>
      <c r="G6" s="7">
        <v>57.870311865163096</v>
      </c>
      <c r="H6" s="7">
        <v>241.99956904933069</v>
      </c>
      <c r="I6" s="7">
        <f t="shared" si="0"/>
        <v>105.33646284670611</v>
      </c>
    </row>
    <row r="7" spans="1:9" x14ac:dyDescent="0.25">
      <c r="A7" s="20"/>
      <c r="B7" s="5">
        <f>DATE(YEAR(siječanj!B7),MONTH(siječanj!B7)+1,DAY(siječanj!B7))</f>
        <v>43497</v>
      </c>
      <c r="C7" s="9">
        <v>4.1666666666666664E-2</v>
      </c>
      <c r="D7">
        <v>1.1686237638039179</v>
      </c>
      <c r="E7" s="6">
        <v>83.900247787682133</v>
      </c>
      <c r="F7" s="7">
        <v>59.235528826885442</v>
      </c>
      <c r="G7" s="7">
        <v>57.987337819611355</v>
      </c>
      <c r="H7" s="7">
        <v>242.628911254027</v>
      </c>
      <c r="I7" s="7">
        <f t="shared" si="0"/>
        <v>98.047823353722421</v>
      </c>
    </row>
    <row r="8" spans="1:9" x14ac:dyDescent="0.25">
      <c r="A8" s="20"/>
      <c r="B8" s="5">
        <f>DATE(YEAR(siječanj!B8),MONTH(siječanj!B8)+1,DAY(siječanj!B8))</f>
        <v>43497</v>
      </c>
      <c r="C8" s="9">
        <v>5.2083333333333336E-2</v>
      </c>
      <c r="D8">
        <v>1.1686237638039179</v>
      </c>
      <c r="E8" s="6">
        <v>78.746412525841265</v>
      </c>
      <c r="F8" s="7">
        <v>58.716074994490974</v>
      </c>
      <c r="G8" s="7">
        <v>57.697247517641522</v>
      </c>
      <c r="H8" s="7">
        <v>243.20857876322543</v>
      </c>
      <c r="I8" s="7">
        <f t="shared" si="0"/>
        <v>92.024928992004604</v>
      </c>
    </row>
    <row r="9" spans="1:9" x14ac:dyDescent="0.25">
      <c r="A9" s="20"/>
      <c r="B9" s="5">
        <f>DATE(YEAR(siječanj!B9),MONTH(siječanj!B9)+1,DAY(siječanj!B9))</f>
        <v>43497</v>
      </c>
      <c r="C9" s="9">
        <v>6.25E-2</v>
      </c>
      <c r="D9">
        <v>1.1686237638039179</v>
      </c>
      <c r="E9" s="6">
        <v>75.236848188467775</v>
      </c>
      <c r="F9" s="7">
        <v>58.742399671809864</v>
      </c>
      <c r="G9" s="7">
        <v>57.164294743577969</v>
      </c>
      <c r="H9" s="7">
        <v>242.88238316353704</v>
      </c>
      <c r="I9" s="7">
        <f t="shared" si="0"/>
        <v>87.923568706751183</v>
      </c>
    </row>
    <row r="10" spans="1:9" x14ac:dyDescent="0.25">
      <c r="A10" s="20"/>
      <c r="B10" s="5">
        <f>DATE(YEAR(siječanj!B10),MONTH(siječanj!B10)+1,DAY(siječanj!B10))</f>
        <v>43497</v>
      </c>
      <c r="C10" s="9">
        <v>7.2916666666666671E-2</v>
      </c>
      <c r="D10">
        <v>1.1686237638039179</v>
      </c>
      <c r="E10" s="6">
        <v>71.722508232699028</v>
      </c>
      <c r="F10" s="7">
        <v>58.096600231548528</v>
      </c>
      <c r="G10" s="7">
        <v>57.152987519647915</v>
      </c>
      <c r="H10" s="7">
        <v>242.86314598714515</v>
      </c>
      <c r="I10" s="7">
        <f t="shared" si="0"/>
        <v>83.816627520354217</v>
      </c>
    </row>
    <row r="11" spans="1:9" x14ac:dyDescent="0.25">
      <c r="A11" s="20"/>
      <c r="B11" s="5">
        <f>DATE(YEAR(siječanj!B11),MONTH(siječanj!B11)+1,DAY(siječanj!B11))</f>
        <v>43497</v>
      </c>
      <c r="C11" s="9">
        <v>8.3333333333333329E-2</v>
      </c>
      <c r="D11">
        <v>1.1686237638039179</v>
      </c>
      <c r="E11" s="6">
        <v>69.324652468102798</v>
      </c>
      <c r="F11" s="7">
        <v>57.403987094649345</v>
      </c>
      <c r="G11" s="7">
        <v>56.978855468340257</v>
      </c>
      <c r="H11" s="7">
        <v>242.78457250653807</v>
      </c>
      <c r="I11" s="7">
        <f t="shared" si="0"/>
        <v>81.014436291672851</v>
      </c>
    </row>
    <row r="12" spans="1:9" x14ac:dyDescent="0.25">
      <c r="A12" s="20"/>
      <c r="B12" s="5">
        <f>DATE(YEAR(siječanj!B12),MONTH(siječanj!B12)+1,DAY(siječanj!B12))</f>
        <v>43497</v>
      </c>
      <c r="C12" s="9">
        <v>9.375E-2</v>
      </c>
      <c r="D12">
        <v>1.1686237638039179</v>
      </c>
      <c r="E12" s="6">
        <v>67.140169864289206</v>
      </c>
      <c r="F12" s="7">
        <v>56.660514633007814</v>
      </c>
      <c r="G12" s="7">
        <v>56.657946257838312</v>
      </c>
      <c r="H12" s="7">
        <v>243.09281954452115</v>
      </c>
      <c r="I12" s="7">
        <f t="shared" si="0"/>
        <v>78.461598009240035</v>
      </c>
    </row>
    <row r="13" spans="1:9" x14ac:dyDescent="0.25">
      <c r="A13" s="20"/>
      <c r="B13" s="5">
        <f>DATE(YEAR(siječanj!B13),MONTH(siječanj!B13)+1,DAY(siječanj!B13))</f>
        <v>43497</v>
      </c>
      <c r="C13" s="9">
        <v>0.10416666666666667</v>
      </c>
      <c r="D13">
        <v>1.1686237638039179</v>
      </c>
      <c r="E13" s="6">
        <v>66.089949735883891</v>
      </c>
      <c r="F13" s="7">
        <v>56.398395658923398</v>
      </c>
      <c r="G13" s="7">
        <v>56.429012102051757</v>
      </c>
      <c r="H13" s="7">
        <v>242.78666750588096</v>
      </c>
      <c r="I13" s="7">
        <f t="shared" si="0"/>
        <v>77.234285809960383</v>
      </c>
    </row>
    <row r="14" spans="1:9" x14ac:dyDescent="0.25">
      <c r="A14" s="20"/>
      <c r="B14" s="5">
        <f>DATE(YEAR(siječanj!B14),MONTH(siječanj!B14)+1,DAY(siječanj!B14))</f>
        <v>43497</v>
      </c>
      <c r="C14" s="9">
        <v>0.11458333333333333</v>
      </c>
      <c r="D14">
        <v>1.1686237638039179</v>
      </c>
      <c r="E14" s="6">
        <v>64.564759565842934</v>
      </c>
      <c r="F14" s="7">
        <v>55.98561717314562</v>
      </c>
      <c r="G14" s="7">
        <v>57.834583927569405</v>
      </c>
      <c r="H14" s="7">
        <v>242.75303346198965</v>
      </c>
      <c r="I14" s="7">
        <f t="shared" si="0"/>
        <v>75.451912332930377</v>
      </c>
    </row>
    <row r="15" spans="1:9" x14ac:dyDescent="0.25">
      <c r="A15" s="20"/>
      <c r="B15" s="5">
        <f>DATE(YEAR(siječanj!B15),MONTH(siječanj!B15)+1,DAY(siječanj!B15))</f>
        <v>43497</v>
      </c>
      <c r="C15" s="9">
        <v>0.125</v>
      </c>
      <c r="D15">
        <v>1.1686237638039179</v>
      </c>
      <c r="E15" s="6">
        <v>64.119338600987362</v>
      </c>
      <c r="F15" s="7">
        <v>56.912066009077193</v>
      </c>
      <c r="G15" s="7">
        <v>56.930367266325682</v>
      </c>
      <c r="H15" s="7">
        <v>242.14484034569298</v>
      </c>
      <c r="I15" s="7">
        <f t="shared" si="0"/>
        <v>74.931382808503685</v>
      </c>
    </row>
    <row r="16" spans="1:9" x14ac:dyDescent="0.25">
      <c r="A16" s="20"/>
      <c r="B16" s="5">
        <f>DATE(YEAR(siječanj!B16),MONTH(siječanj!B16)+1,DAY(siječanj!B16))</f>
        <v>43497</v>
      </c>
      <c r="C16" s="9">
        <v>0.13541666666666666</v>
      </c>
      <c r="D16">
        <v>1.1686237638039179</v>
      </c>
      <c r="E16" s="6">
        <v>63.181090891251174</v>
      </c>
      <c r="F16" s="7">
        <v>57.454127999321543</v>
      </c>
      <c r="G16" s="7">
        <v>56.419105737600439</v>
      </c>
      <c r="H16" s="7">
        <v>242.3652504842936</v>
      </c>
      <c r="I16" s="7">
        <f t="shared" si="0"/>
        <v>73.834924238571375</v>
      </c>
    </row>
    <row r="17" spans="1:9" x14ac:dyDescent="0.25">
      <c r="A17" s="20"/>
      <c r="B17" s="5">
        <f>DATE(YEAR(siječanj!B17),MONTH(siječanj!B17)+1,DAY(siječanj!B17))</f>
        <v>43497</v>
      </c>
      <c r="C17" s="9">
        <v>0.14583333333333334</v>
      </c>
      <c r="D17">
        <v>1.1686237638039179</v>
      </c>
      <c r="E17" s="6">
        <v>62.854520387022852</v>
      </c>
      <c r="F17" s="7">
        <v>57.050191297982487</v>
      </c>
      <c r="G17" s="7">
        <v>56.991511370736951</v>
      </c>
      <c r="H17" s="7">
        <v>242.27120962553911</v>
      </c>
      <c r="I17" s="7">
        <f t="shared" si="0"/>
        <v>73.453286186772729</v>
      </c>
    </row>
    <row r="18" spans="1:9" x14ac:dyDescent="0.25">
      <c r="A18" s="20"/>
      <c r="B18" s="5">
        <f>DATE(YEAR(siječanj!B18),MONTH(siječanj!B18)+1,DAY(siječanj!B18))</f>
        <v>43497</v>
      </c>
      <c r="C18" s="9">
        <v>0.15625</v>
      </c>
      <c r="D18">
        <v>1.1686237638039179</v>
      </c>
      <c r="E18" s="6">
        <v>62.317733335293248</v>
      </c>
      <c r="F18" s="7">
        <v>57.463792555348974</v>
      </c>
      <c r="G18" s="7">
        <v>55.331496902363</v>
      </c>
      <c r="H18" s="7">
        <v>242.1834647700629</v>
      </c>
      <c r="I18" s="7">
        <f t="shared" si="0"/>
        <v>72.825984082019275</v>
      </c>
    </row>
    <row r="19" spans="1:9" x14ac:dyDescent="0.25">
      <c r="A19" s="20"/>
      <c r="B19" s="5">
        <f>DATE(YEAR(siječanj!B19),MONTH(siječanj!B19)+1,DAY(siječanj!B19))</f>
        <v>43497</v>
      </c>
      <c r="C19" s="9">
        <v>0.16666666666666666</v>
      </c>
      <c r="D19">
        <v>1.1686237638039179</v>
      </c>
      <c r="E19" s="6">
        <v>62.074994737182422</v>
      </c>
      <c r="F19" s="7">
        <v>57.536236590355223</v>
      </c>
      <c r="G19" s="7">
        <v>55.324641120157629</v>
      </c>
      <c r="H19" s="7">
        <v>241.84547754561089</v>
      </c>
      <c r="I19" s="7">
        <f t="shared" si="0"/>
        <v>72.542313987874522</v>
      </c>
    </row>
    <row r="20" spans="1:9" x14ac:dyDescent="0.25">
      <c r="A20" s="20"/>
      <c r="B20" s="5">
        <f>DATE(YEAR(siječanj!B20),MONTH(siječanj!B20)+1,DAY(siječanj!B20))</f>
        <v>43497</v>
      </c>
      <c r="C20" s="9">
        <v>0.17708333333333334</v>
      </c>
      <c r="D20">
        <v>1.1686237638039179</v>
      </c>
      <c r="E20" s="6">
        <v>63.115794658027859</v>
      </c>
      <c r="F20" s="7">
        <v>57.038451752143516</v>
      </c>
      <c r="G20" s="7">
        <v>56.620994073422231</v>
      </c>
      <c r="H20" s="7">
        <v>241.98173354155361</v>
      </c>
      <c r="I20" s="7">
        <f t="shared" si="0"/>
        <v>73.758617508739732</v>
      </c>
    </row>
    <row r="21" spans="1:9" x14ac:dyDescent="0.25">
      <c r="A21" s="20"/>
      <c r="B21" s="5">
        <f>DATE(YEAR(siječanj!B21),MONTH(siječanj!B21)+1,DAY(siječanj!B21))</f>
        <v>43497</v>
      </c>
      <c r="C21" s="9">
        <v>0.1875</v>
      </c>
      <c r="D21">
        <v>1.1686237638039179</v>
      </c>
      <c r="E21" s="6">
        <v>63.055889483525057</v>
      </c>
      <c r="F21" s="7">
        <v>57.740717404510292</v>
      </c>
      <c r="G21" s="7">
        <v>57.077987349561617</v>
      </c>
      <c r="H21" s="7">
        <v>241.96315868109534</v>
      </c>
      <c r="I21" s="7">
        <f t="shared" si="0"/>
        <v>73.688610898240938</v>
      </c>
    </row>
    <row r="22" spans="1:9" x14ac:dyDescent="0.25">
      <c r="A22" s="20"/>
      <c r="B22" s="5">
        <f>DATE(YEAR(siječanj!B22),MONTH(siječanj!B22)+1,DAY(siječanj!B22))</f>
        <v>43497</v>
      </c>
      <c r="C22" s="9">
        <v>0.19791666666666666</v>
      </c>
      <c r="D22">
        <v>1.1686237638039179</v>
      </c>
      <c r="E22" s="6">
        <v>64.883768095235524</v>
      </c>
      <c r="F22" s="7">
        <v>57.675967287238493</v>
      </c>
      <c r="G22" s="7">
        <v>56.88155795039048</v>
      </c>
      <c r="H22" s="7">
        <v>242.33417165927605</v>
      </c>
      <c r="I22" s="7">
        <f t="shared" si="0"/>
        <v>75.824713281234708</v>
      </c>
    </row>
    <row r="23" spans="1:9" x14ac:dyDescent="0.25">
      <c r="A23" s="20"/>
      <c r="B23" s="5">
        <f>DATE(YEAR(siječanj!B23),MONTH(siječanj!B23)+1,DAY(siječanj!B23))</f>
        <v>43497</v>
      </c>
      <c r="C23" s="9">
        <v>0.20833333333333334</v>
      </c>
      <c r="D23">
        <v>1.1686237638039179</v>
      </c>
      <c r="E23" s="6">
        <v>66.209326298724719</v>
      </c>
      <c r="F23" s="7">
        <v>55.897893667708949</v>
      </c>
      <c r="G23" s="7">
        <v>57.462055654326768</v>
      </c>
      <c r="H23" s="7">
        <v>241.65451045173862</v>
      </c>
      <c r="I23" s="7">
        <f t="shared" si="0"/>
        <v>77.3737920981374</v>
      </c>
    </row>
    <row r="24" spans="1:9" x14ac:dyDescent="0.25">
      <c r="A24" s="20"/>
      <c r="B24" s="5">
        <f>DATE(YEAR(siječanj!B24),MONTH(siječanj!B24)+1,DAY(siječanj!B24))</f>
        <v>43497</v>
      </c>
      <c r="C24" s="9">
        <v>0.21875</v>
      </c>
      <c r="D24">
        <v>1.1686237638039179</v>
      </c>
      <c r="E24" s="6">
        <v>69.307792381126532</v>
      </c>
      <c r="F24" s="7">
        <v>55.703105504220936</v>
      </c>
      <c r="G24" s="7">
        <v>60.129023168924824</v>
      </c>
      <c r="H24" s="7">
        <v>240.20454479862005</v>
      </c>
      <c r="I24" s="7">
        <f t="shared" si="0"/>
        <v>80.994733193372596</v>
      </c>
    </row>
    <row r="25" spans="1:9" x14ac:dyDescent="0.25">
      <c r="A25" s="20"/>
      <c r="B25" s="5">
        <f>DATE(YEAR(siječanj!B25),MONTH(siječanj!B25)+1,DAY(siječanj!B25))</f>
        <v>43497</v>
      </c>
      <c r="C25" s="9">
        <v>0.22916666666666666</v>
      </c>
      <c r="D25">
        <v>1.1686237638039179</v>
      </c>
      <c r="E25" s="6">
        <v>72.553986972451938</v>
      </c>
      <c r="F25" s="7">
        <v>56.411684423461111</v>
      </c>
      <c r="G25" s="7">
        <v>61.459936007896843</v>
      </c>
      <c r="H25" s="7">
        <v>240.07848566671862</v>
      </c>
      <c r="I25" s="7">
        <f t="shared" si="0"/>
        <v>84.788313334727206</v>
      </c>
    </row>
    <row r="26" spans="1:9" x14ac:dyDescent="0.25">
      <c r="A26" s="20"/>
      <c r="B26" s="5">
        <f>DATE(YEAR(siječanj!B26),MONTH(siječanj!B26)+1,DAY(siječanj!B26))</f>
        <v>43497</v>
      </c>
      <c r="C26" s="9">
        <v>0.23958333333333334</v>
      </c>
      <c r="D26">
        <v>1.1686237638039179</v>
      </c>
      <c r="E26" s="6">
        <v>79.459999700699569</v>
      </c>
      <c r="F26" s="7">
        <v>57.050046811264465</v>
      </c>
      <c r="G26" s="7">
        <v>59.928499567265696</v>
      </c>
      <c r="H26" s="7">
        <v>238.87207219126458</v>
      </c>
      <c r="I26" s="7">
        <f t="shared" si="0"/>
        <v>92.858843922089719</v>
      </c>
    </row>
    <row r="27" spans="1:9" x14ac:dyDescent="0.25">
      <c r="A27" s="20"/>
      <c r="B27" s="5">
        <f>DATE(YEAR(siječanj!B27),MONTH(siječanj!B27)+1,DAY(siječanj!B27))</f>
        <v>43497</v>
      </c>
      <c r="C27" s="9">
        <v>0.25</v>
      </c>
      <c r="D27">
        <v>1.1686237638039179</v>
      </c>
      <c r="E27" s="6">
        <v>84.622298259659033</v>
      </c>
      <c r="F27" s="7">
        <v>59.640368570212111</v>
      </c>
      <c r="G27" s="7">
        <v>60.136669694159743</v>
      </c>
      <c r="H27" s="7">
        <v>235.46559725690381</v>
      </c>
      <c r="I27" s="7">
        <f t="shared" si="0"/>
        <v>98.891628693940461</v>
      </c>
    </row>
    <row r="28" spans="1:9" x14ac:dyDescent="0.25">
      <c r="A28" s="20"/>
      <c r="B28" s="5">
        <f>DATE(YEAR(siječanj!B28),MONTH(siječanj!B28)+1,DAY(siječanj!B28))</f>
        <v>43497</v>
      </c>
      <c r="C28" s="9">
        <v>0.26041666666666669</v>
      </c>
      <c r="D28">
        <v>1.1686237638039179</v>
      </c>
      <c r="E28" s="6">
        <v>91.202545519329661</v>
      </c>
      <c r="F28" s="7">
        <v>67.685401070015573</v>
      </c>
      <c r="G28" s="7">
        <v>61.272357311162956</v>
      </c>
      <c r="H28" s="7">
        <v>222.12856131137465</v>
      </c>
      <c r="I28" s="7">
        <f t="shared" si="0"/>
        <v>106.58146201329717</v>
      </c>
    </row>
    <row r="29" spans="1:9" x14ac:dyDescent="0.25">
      <c r="A29" s="20"/>
      <c r="B29" s="5">
        <f>DATE(YEAR(siječanj!B29),MONTH(siječanj!B29)+1,DAY(siječanj!B29))</f>
        <v>43497</v>
      </c>
      <c r="C29" s="9">
        <v>0.27083333333333331</v>
      </c>
      <c r="D29">
        <v>1.1686237638039179</v>
      </c>
      <c r="E29" s="6">
        <v>96.830396890301927</v>
      </c>
      <c r="F29" s="7">
        <v>76.849924688062586</v>
      </c>
      <c r="G29" s="7">
        <v>62.378281681648126</v>
      </c>
      <c r="H29" s="7">
        <v>212.893763188462</v>
      </c>
      <c r="I29" s="7">
        <f t="shared" si="0"/>
        <v>113.15830286457182</v>
      </c>
    </row>
    <row r="30" spans="1:9" x14ac:dyDescent="0.25">
      <c r="A30" s="20"/>
      <c r="B30" s="5">
        <f>DATE(YEAR(siječanj!B30),MONTH(siječanj!B30)+1,DAY(siječanj!B30))</f>
        <v>43497</v>
      </c>
      <c r="C30" s="9">
        <v>0.28125</v>
      </c>
      <c r="D30">
        <v>1.1686237638039179</v>
      </c>
      <c r="E30" s="6">
        <v>103.21445666395113</v>
      </c>
      <c r="F30" s="7">
        <v>78.215231862374182</v>
      </c>
      <c r="G30" s="7">
        <v>66.905923739695538</v>
      </c>
      <c r="H30" s="7">
        <v>192.84767193331336</v>
      </c>
      <c r="I30" s="7">
        <f t="shared" si="0"/>
        <v>120.61886682560294</v>
      </c>
    </row>
    <row r="31" spans="1:9" x14ac:dyDescent="0.25">
      <c r="A31" s="20"/>
      <c r="B31" s="5">
        <f>DATE(YEAR(siječanj!B31),MONTH(siječanj!B31)+1,DAY(siječanj!B31))</f>
        <v>43497</v>
      </c>
      <c r="C31" s="9">
        <v>0.29166666666666669</v>
      </c>
      <c r="D31">
        <v>1.1686237638039179</v>
      </c>
      <c r="E31" s="6">
        <v>108.82195979100665</v>
      </c>
      <c r="F31" s="7">
        <v>86.0091625003421</v>
      </c>
      <c r="G31" s="7">
        <v>79.182602637893837</v>
      </c>
      <c r="H31" s="7">
        <v>152.55811427241457</v>
      </c>
      <c r="I31" s="7">
        <f t="shared" si="0"/>
        <v>127.1719282354848</v>
      </c>
    </row>
    <row r="32" spans="1:9" x14ac:dyDescent="0.25">
      <c r="A32" s="20"/>
      <c r="B32" s="5">
        <f>DATE(YEAR(siječanj!B32),MONTH(siječanj!B32)+1,DAY(siječanj!B32))</f>
        <v>43497</v>
      </c>
      <c r="C32" s="9">
        <v>0.30208333333333331</v>
      </c>
      <c r="D32">
        <v>1.1686237638039179</v>
      </c>
      <c r="E32" s="6">
        <v>110.50841815712785</v>
      </c>
      <c r="F32" s="7">
        <v>108.85957641409495</v>
      </c>
      <c r="G32" s="7">
        <v>96.561577024720449</v>
      </c>
      <c r="H32" s="7">
        <v>118.17225375445767</v>
      </c>
      <c r="I32" s="7">
        <f t="shared" si="0"/>
        <v>129.14276355879997</v>
      </c>
    </row>
    <row r="33" spans="1:9" x14ac:dyDescent="0.25">
      <c r="A33" s="20"/>
      <c r="B33" s="5">
        <f>DATE(YEAR(siječanj!B33),MONTH(siječanj!B33)+1,DAY(siječanj!B33))</f>
        <v>43497</v>
      </c>
      <c r="C33" s="9">
        <v>0.3125</v>
      </c>
      <c r="D33">
        <v>1.1686237638039179</v>
      </c>
      <c r="E33" s="6">
        <v>113.92338931650224</v>
      </c>
      <c r="F33" s="7">
        <v>123.93109834911358</v>
      </c>
      <c r="G33" s="7">
        <v>105.24265103341334</v>
      </c>
      <c r="H33" s="7">
        <v>61.486738001023106</v>
      </c>
      <c r="I33" s="7">
        <f t="shared" si="0"/>
        <v>133.1335800083499</v>
      </c>
    </row>
    <row r="34" spans="1:9" x14ac:dyDescent="0.25">
      <c r="A34" s="20"/>
      <c r="B34" s="5">
        <f>DATE(YEAR(siječanj!B34),MONTH(siječanj!B34)+1,DAY(siječanj!B34))</f>
        <v>43497</v>
      </c>
      <c r="C34" s="9">
        <v>0.32291666666666669</v>
      </c>
      <c r="D34">
        <v>1.1686237638039179</v>
      </c>
      <c r="E34" s="6">
        <v>114.38113695548623</v>
      </c>
      <c r="F34" s="7">
        <v>134.89671312357439</v>
      </c>
      <c r="G34" s="7">
        <v>118.65586850050452</v>
      </c>
      <c r="H34" s="7">
        <v>18.63773144857846</v>
      </c>
      <c r="I34" s="7">
        <f t="shared" si="0"/>
        <v>133.66851477709173</v>
      </c>
    </row>
    <row r="35" spans="1:9" x14ac:dyDescent="0.25">
      <c r="A35" s="20"/>
      <c r="B35" s="5">
        <f>DATE(YEAR(siječanj!B35),MONTH(siječanj!B35)+1,DAY(siječanj!B35))</f>
        <v>43497</v>
      </c>
      <c r="C35" s="9">
        <v>0.33333333333333331</v>
      </c>
      <c r="D35">
        <v>1.1686237638039179</v>
      </c>
      <c r="E35" s="6">
        <v>113.09616604880509</v>
      </c>
      <c r="F35" s="7">
        <v>145.84907525517698</v>
      </c>
      <c r="G35" s="7">
        <v>124.61064518383964</v>
      </c>
      <c r="H35" s="7">
        <v>4.5367821060843214</v>
      </c>
      <c r="I35" s="7">
        <f t="shared" si="0"/>
        <v>132.16686723974746</v>
      </c>
    </row>
    <row r="36" spans="1:9" x14ac:dyDescent="0.25">
      <c r="A36" s="20"/>
      <c r="B36" s="5">
        <f>DATE(YEAR(siječanj!B36),MONTH(siječanj!B36)+1,DAY(siječanj!B36))</f>
        <v>43497</v>
      </c>
      <c r="C36" s="9">
        <v>0.34375</v>
      </c>
      <c r="D36">
        <v>1.1686237638039179</v>
      </c>
      <c r="E36" s="6">
        <v>111.83961359546768</v>
      </c>
      <c r="F36" s="7">
        <v>164.20334345060505</v>
      </c>
      <c r="G36" s="7">
        <v>138.30269389605871</v>
      </c>
      <c r="H36" s="7">
        <v>2.8069199385637678</v>
      </c>
      <c r="I36" s="7">
        <f t="shared" si="0"/>
        <v>130.69843018231126</v>
      </c>
    </row>
    <row r="37" spans="1:9" x14ac:dyDescent="0.25">
      <c r="A37" s="20"/>
      <c r="B37" s="5">
        <f>DATE(YEAR(siječanj!B37),MONTH(siječanj!B37)+1,DAY(siječanj!B37))</f>
        <v>43497</v>
      </c>
      <c r="C37" s="9">
        <v>0.35416666666666669</v>
      </c>
      <c r="D37">
        <v>1.1686237638039179</v>
      </c>
      <c r="E37" s="6">
        <v>112.86910331136714</v>
      </c>
      <c r="F37" s="7">
        <v>174.61700290815722</v>
      </c>
      <c r="G37" s="7">
        <v>151.59011097082049</v>
      </c>
      <c r="H37" s="7">
        <v>2.50176637621021</v>
      </c>
      <c r="I37" s="7">
        <f t="shared" si="0"/>
        <v>131.90151632890311</v>
      </c>
    </row>
    <row r="38" spans="1:9" x14ac:dyDescent="0.25">
      <c r="A38" s="20"/>
      <c r="B38" s="5">
        <f>DATE(YEAR(siječanj!B38),MONTH(siječanj!B38)+1,DAY(siječanj!B38))</f>
        <v>43497</v>
      </c>
      <c r="C38" s="9">
        <v>0.36458333333333331</v>
      </c>
      <c r="D38">
        <v>1.1686237638039179</v>
      </c>
      <c r="E38" s="6">
        <v>113.0340949214155</v>
      </c>
      <c r="F38" s="7">
        <v>195.94894971297941</v>
      </c>
      <c r="G38" s="7">
        <v>165.16088298306701</v>
      </c>
      <c r="H38" s="7">
        <v>2.2375133239500782</v>
      </c>
      <c r="I38" s="7">
        <f t="shared" si="0"/>
        <v>132.09432944523391</v>
      </c>
    </row>
    <row r="39" spans="1:9" x14ac:dyDescent="0.25">
      <c r="A39" s="20"/>
      <c r="B39" s="5">
        <f>DATE(YEAR(siječanj!B39),MONTH(siječanj!B39)+1,DAY(siječanj!B39))</f>
        <v>43497</v>
      </c>
      <c r="C39" s="9">
        <v>0.375</v>
      </c>
      <c r="D39">
        <v>1.1686237638039179</v>
      </c>
      <c r="E39" s="6">
        <v>114.53154759305332</v>
      </c>
      <c r="F39" s="7">
        <v>226.61045607598476</v>
      </c>
      <c r="G39" s="7">
        <v>170.58312032651136</v>
      </c>
      <c r="H39" s="7">
        <v>2.002088022915014</v>
      </c>
      <c r="I39" s="7">
        <f t="shared" si="0"/>
        <v>133.84428822248151</v>
      </c>
    </row>
    <row r="40" spans="1:9" x14ac:dyDescent="0.25">
      <c r="A40" s="20"/>
      <c r="B40" s="5">
        <f>DATE(YEAR(siječanj!B40),MONTH(siječanj!B40)+1,DAY(siječanj!B40))</f>
        <v>43497</v>
      </c>
      <c r="C40" s="9">
        <v>0.38541666666666669</v>
      </c>
      <c r="D40">
        <v>1.1686237638039179</v>
      </c>
      <c r="E40" s="6">
        <v>114.71260219559207</v>
      </c>
      <c r="F40" s="7">
        <v>224.57552520701861</v>
      </c>
      <c r="G40" s="7">
        <v>192.69466766160511</v>
      </c>
      <c r="H40" s="7">
        <v>1.8000936688913207</v>
      </c>
      <c r="I40" s="7">
        <f t="shared" si="0"/>
        <v>134.05587293355438</v>
      </c>
    </row>
    <row r="41" spans="1:9" x14ac:dyDescent="0.25">
      <c r="A41" s="20"/>
      <c r="B41" s="5">
        <f>DATE(YEAR(siječanj!B41),MONTH(siječanj!B41)+1,DAY(siječanj!B41))</f>
        <v>43497</v>
      </c>
      <c r="C41" s="9">
        <v>0.39583333333333331</v>
      </c>
      <c r="D41">
        <v>1.1686237638039179</v>
      </c>
      <c r="E41" s="6">
        <v>114.68093679820954</v>
      </c>
      <c r="F41" s="7">
        <v>222.52127325303752</v>
      </c>
      <c r="G41" s="7">
        <v>199.396804883806</v>
      </c>
      <c r="H41" s="7">
        <v>2.0220045233536004</v>
      </c>
      <c r="I41" s="7">
        <f t="shared" si="0"/>
        <v>134.01886799768286</v>
      </c>
    </row>
    <row r="42" spans="1:9" x14ac:dyDescent="0.25">
      <c r="A42" s="20"/>
      <c r="B42" s="5">
        <f>DATE(YEAR(siječanj!B42),MONTH(siječanj!B42)+1,DAY(siječanj!B42))</f>
        <v>43497</v>
      </c>
      <c r="C42" s="9">
        <v>0.40625</v>
      </c>
      <c r="D42">
        <v>1.1686237638039179</v>
      </c>
      <c r="E42" s="6">
        <v>115.28133655607905</v>
      </c>
      <c r="F42" s="7">
        <v>223.68974135516922</v>
      </c>
      <c r="G42" s="7">
        <v>203.20963531276709</v>
      </c>
      <c r="H42" s="7">
        <v>2.0386774765765385</v>
      </c>
      <c r="I42" s="7">
        <f t="shared" si="0"/>
        <v>134.7205094225113</v>
      </c>
    </row>
    <row r="43" spans="1:9" x14ac:dyDescent="0.25">
      <c r="A43" s="20"/>
      <c r="B43" s="5">
        <f>DATE(YEAR(siječanj!B43),MONTH(siječanj!B43)+1,DAY(siječanj!B43))</f>
        <v>43497</v>
      </c>
      <c r="C43" s="9">
        <v>0.41666666666666669</v>
      </c>
      <c r="D43">
        <v>1.1686237638039179</v>
      </c>
      <c r="E43" s="6">
        <v>115.79786569464932</v>
      </c>
      <c r="F43" s="7">
        <v>233.77151482143401</v>
      </c>
      <c r="G43" s="7">
        <v>204.54661319091494</v>
      </c>
      <c r="H43" s="7">
        <v>2.1535822877169224</v>
      </c>
      <c r="I43" s="7">
        <f t="shared" si="0"/>
        <v>135.32413764854167</v>
      </c>
    </row>
    <row r="44" spans="1:9" x14ac:dyDescent="0.25">
      <c r="A44" s="20"/>
      <c r="B44" s="5">
        <f>DATE(YEAR(siječanj!B44),MONTH(siječanj!B44)+1,DAY(siječanj!B44))</f>
        <v>43497</v>
      </c>
      <c r="C44" s="9">
        <v>0.42708333333333331</v>
      </c>
      <c r="D44">
        <v>1.1686237638039179</v>
      </c>
      <c r="E44" s="6">
        <v>117.72034840346144</v>
      </c>
      <c r="F44" s="7">
        <v>233.37493891567399</v>
      </c>
      <c r="G44" s="7">
        <v>201.5431945520566</v>
      </c>
      <c r="H44" s="7">
        <v>2.0658864556255057</v>
      </c>
      <c r="I44" s="7">
        <f t="shared" si="0"/>
        <v>137.57079662756163</v>
      </c>
    </row>
    <row r="45" spans="1:9" x14ac:dyDescent="0.25">
      <c r="A45" s="20"/>
      <c r="B45" s="5">
        <f>DATE(YEAR(siječanj!B45),MONTH(siječanj!B45)+1,DAY(siječanj!B45))</f>
        <v>43497</v>
      </c>
      <c r="C45" s="9">
        <v>0.4375</v>
      </c>
      <c r="D45">
        <v>1.1686237638039179</v>
      </c>
      <c r="E45" s="6">
        <v>119.38459830765038</v>
      </c>
      <c r="F45" s="7">
        <v>225.15105995360381</v>
      </c>
      <c r="G45" s="7">
        <v>201.10349727446695</v>
      </c>
      <c r="H45" s="7">
        <v>2.0446193109114343</v>
      </c>
      <c r="I45" s="7">
        <f t="shared" si="0"/>
        <v>139.51567861450522</v>
      </c>
    </row>
    <row r="46" spans="1:9" x14ac:dyDescent="0.25">
      <c r="A46" s="20"/>
      <c r="B46" s="5">
        <f>DATE(YEAR(siječanj!B46),MONTH(siječanj!B46)+1,DAY(siječanj!B46))</f>
        <v>43497</v>
      </c>
      <c r="C46" s="9">
        <v>0.44791666666666669</v>
      </c>
      <c r="D46">
        <v>1.1686237638039179</v>
      </c>
      <c r="E46" s="6">
        <v>120.31693481232658</v>
      </c>
      <c r="F46" s="7">
        <v>223.92097629327731</v>
      </c>
      <c r="G46" s="7">
        <v>206.85135617519848</v>
      </c>
      <c r="H46" s="7">
        <v>2.1187256606369838</v>
      </c>
      <c r="I46" s="7">
        <f t="shared" si="0"/>
        <v>140.60522920973173</v>
      </c>
    </row>
    <row r="47" spans="1:9" x14ac:dyDescent="0.25">
      <c r="A47" s="20"/>
      <c r="B47" s="5">
        <f>DATE(YEAR(siječanj!B47),MONTH(siječanj!B47)+1,DAY(siječanj!B47))</f>
        <v>43497</v>
      </c>
      <c r="C47" s="9">
        <v>0.45833333333333331</v>
      </c>
      <c r="D47">
        <v>1.1686237638039179</v>
      </c>
      <c r="E47" s="6">
        <v>120.45955020332173</v>
      </c>
      <c r="F47" s="7">
        <v>221.13790122545373</v>
      </c>
      <c r="G47" s="7">
        <v>208.19544271276419</v>
      </c>
      <c r="H47" s="7">
        <v>2.2062794249601638</v>
      </c>
      <c r="I47" s="7">
        <f t="shared" si="0"/>
        <v>140.77189294473283</v>
      </c>
    </row>
    <row r="48" spans="1:9" x14ac:dyDescent="0.25">
      <c r="A48" s="20"/>
      <c r="B48" s="5">
        <f>DATE(YEAR(siječanj!B48),MONTH(siječanj!B48)+1,DAY(siječanj!B48))</f>
        <v>43497</v>
      </c>
      <c r="C48" s="9">
        <v>0.46875</v>
      </c>
      <c r="D48">
        <v>1.1686237638039179</v>
      </c>
      <c r="E48" s="6">
        <v>119.72292868532043</v>
      </c>
      <c r="F48" s="7">
        <v>219.23264718590875</v>
      </c>
      <c r="G48" s="7">
        <v>203.28984555621554</v>
      </c>
      <c r="H48" s="7">
        <v>2.1878696432466751</v>
      </c>
      <c r="I48" s="7">
        <f t="shared" si="0"/>
        <v>139.91105953386719</v>
      </c>
    </row>
    <row r="49" spans="1:9" x14ac:dyDescent="0.25">
      <c r="A49" s="20"/>
      <c r="B49" s="5">
        <f>DATE(YEAR(siječanj!B49),MONTH(siječanj!B49)+1,DAY(siječanj!B49))</f>
        <v>43497</v>
      </c>
      <c r="C49" s="9">
        <v>0.47916666666666669</v>
      </c>
      <c r="D49">
        <v>1.1686237638039179</v>
      </c>
      <c r="E49" s="6">
        <v>120.46690967843752</v>
      </c>
      <c r="F49" s="7">
        <v>218.25309546758561</v>
      </c>
      <c r="G49" s="7">
        <v>198.5519742282581</v>
      </c>
      <c r="H49" s="7">
        <v>2.2465986577765111</v>
      </c>
      <c r="I49" s="7">
        <f t="shared" si="0"/>
        <v>140.78049340224226</v>
      </c>
    </row>
    <row r="50" spans="1:9" x14ac:dyDescent="0.25">
      <c r="A50" s="20"/>
      <c r="B50" s="5">
        <f>DATE(YEAR(siječanj!B50),MONTH(siječanj!B50)+1,DAY(siječanj!B50))</f>
        <v>43497</v>
      </c>
      <c r="C50" s="9">
        <v>0.48958333333333331</v>
      </c>
      <c r="D50">
        <v>1.1686237638039179</v>
      </c>
      <c r="E50" s="6">
        <v>121.11152187516029</v>
      </c>
      <c r="F50" s="7">
        <v>214.00173031718307</v>
      </c>
      <c r="G50" s="7">
        <v>194.19691484685131</v>
      </c>
      <c r="H50" s="7">
        <v>1.972686998230796</v>
      </c>
      <c r="I50" s="7">
        <f t="shared" si="0"/>
        <v>141.53380253377034</v>
      </c>
    </row>
    <row r="51" spans="1:9" x14ac:dyDescent="0.25">
      <c r="A51" s="20"/>
      <c r="B51" s="5">
        <f>DATE(YEAR(siječanj!B51),MONTH(siječanj!B51)+1,DAY(siječanj!B51))</f>
        <v>43497</v>
      </c>
      <c r="C51" s="9">
        <v>0.5</v>
      </c>
      <c r="D51">
        <v>1.1686237638039179</v>
      </c>
      <c r="E51" s="6">
        <v>121.77244721108633</v>
      </c>
      <c r="F51" s="7">
        <v>217.42046667388706</v>
      </c>
      <c r="G51" s="7">
        <v>194.72816170321153</v>
      </c>
      <c r="H51" s="7">
        <v>1.8558492650606064</v>
      </c>
      <c r="I51" s="7">
        <f t="shared" si="0"/>
        <v>142.30617558743361</v>
      </c>
    </row>
    <row r="52" spans="1:9" x14ac:dyDescent="0.25">
      <c r="A52" s="20"/>
      <c r="B52" s="5">
        <f>DATE(YEAR(siječanj!B52),MONTH(siječanj!B52)+1,DAY(siječanj!B52))</f>
        <v>43497</v>
      </c>
      <c r="C52" s="9">
        <v>0.51041666666666663</v>
      </c>
      <c r="D52">
        <v>1.1686237638039179</v>
      </c>
      <c r="E52" s="6">
        <v>122.17207345986523</v>
      </c>
      <c r="F52" s="7">
        <v>209.80201916847199</v>
      </c>
      <c r="G52" s="7">
        <v>191.54748015231945</v>
      </c>
      <c r="H52" s="7">
        <v>1.8590728027314318</v>
      </c>
      <c r="I52" s="7">
        <f t="shared" si="0"/>
        <v>142.77318831839645</v>
      </c>
    </row>
    <row r="53" spans="1:9" x14ac:dyDescent="0.25">
      <c r="A53" s="20"/>
      <c r="B53" s="5">
        <f>DATE(YEAR(siječanj!B53),MONTH(siječanj!B53)+1,DAY(siječanj!B53))</f>
        <v>43497</v>
      </c>
      <c r="C53" s="9">
        <v>0.52083333333333337</v>
      </c>
      <c r="D53">
        <v>1.1686237638039179</v>
      </c>
      <c r="E53" s="6">
        <v>121.37502463573031</v>
      </c>
      <c r="F53" s="7">
        <v>203.08335065895434</v>
      </c>
      <c r="G53" s="7">
        <v>187.33251876055795</v>
      </c>
      <c r="H53" s="7">
        <v>2.052874248627754</v>
      </c>
      <c r="I53" s="7">
        <f t="shared" si="0"/>
        <v>141.8417381216004</v>
      </c>
    </row>
    <row r="54" spans="1:9" x14ac:dyDescent="0.25">
      <c r="A54" s="20"/>
      <c r="B54" s="5">
        <f>DATE(YEAR(siječanj!B54),MONTH(siječanj!B54)+1,DAY(siječanj!B54))</f>
        <v>43497</v>
      </c>
      <c r="C54" s="9">
        <v>0.53125</v>
      </c>
      <c r="D54">
        <v>1.1686237638039179</v>
      </c>
      <c r="E54" s="6">
        <v>119.52680869920565</v>
      </c>
      <c r="F54" s="7">
        <v>188.33982561439646</v>
      </c>
      <c r="G54" s="7">
        <v>183.3740190154287</v>
      </c>
      <c r="H54" s="7">
        <v>1.8827921171634407</v>
      </c>
      <c r="I54" s="7">
        <f t="shared" si="0"/>
        <v>139.68186905753657</v>
      </c>
    </row>
    <row r="55" spans="1:9" x14ac:dyDescent="0.25">
      <c r="A55" s="20"/>
      <c r="B55" s="5">
        <f>DATE(YEAR(siječanj!B55),MONTH(siječanj!B55)+1,DAY(siječanj!B55))</f>
        <v>43497</v>
      </c>
      <c r="C55" s="9">
        <v>0.54166666666666663</v>
      </c>
      <c r="D55">
        <v>1.1686237638039179</v>
      </c>
      <c r="E55" s="6">
        <v>117.03288170718385</v>
      </c>
      <c r="F55" s="7">
        <v>184.22494422324172</v>
      </c>
      <c r="G55" s="7">
        <v>178.11143148547171</v>
      </c>
      <c r="H55" s="7">
        <v>1.8402608291670206</v>
      </c>
      <c r="I55" s="7">
        <f t="shared" si="0"/>
        <v>136.76740670946788</v>
      </c>
    </row>
    <row r="56" spans="1:9" x14ac:dyDescent="0.25">
      <c r="A56" s="20"/>
      <c r="B56" s="5">
        <f>DATE(YEAR(siječanj!B56),MONTH(siječanj!B56)+1,DAY(siječanj!B56))</f>
        <v>43497</v>
      </c>
      <c r="C56" s="9">
        <v>0.55208333333333337</v>
      </c>
      <c r="D56">
        <v>1.1686237638039179</v>
      </c>
      <c r="E56" s="6">
        <v>114.54264239388543</v>
      </c>
      <c r="F56" s="7">
        <v>192.11978277966546</v>
      </c>
      <c r="G56" s="7">
        <v>177.41815054476345</v>
      </c>
      <c r="H56" s="7">
        <v>1.9448577232923465</v>
      </c>
      <c r="I56" s="7">
        <f t="shared" si="0"/>
        <v>133.8572538703886</v>
      </c>
    </row>
    <row r="57" spans="1:9" x14ac:dyDescent="0.25">
      <c r="A57" s="20"/>
      <c r="B57" s="5">
        <f>DATE(YEAR(siječanj!B57),MONTH(siječanj!B57)+1,DAY(siječanj!B57))</f>
        <v>43497</v>
      </c>
      <c r="C57" s="9">
        <v>0.5625</v>
      </c>
      <c r="D57">
        <v>1.1686237638039179</v>
      </c>
      <c r="E57" s="6">
        <v>115.82989638564429</v>
      </c>
      <c r="F57" s="7">
        <v>179.72187116949195</v>
      </c>
      <c r="G57" s="7">
        <v>174.03840646055107</v>
      </c>
      <c r="H57" s="7">
        <v>1.9262898661747638</v>
      </c>
      <c r="I57" s="7">
        <f t="shared" si="0"/>
        <v>135.36156947520945</v>
      </c>
    </row>
    <row r="58" spans="1:9" x14ac:dyDescent="0.25">
      <c r="A58" s="20"/>
      <c r="B58" s="5">
        <f>DATE(YEAR(siječanj!B58),MONTH(siječanj!B58)+1,DAY(siječanj!B58))</f>
        <v>43497</v>
      </c>
      <c r="C58" s="9">
        <v>0.57291666666666663</v>
      </c>
      <c r="D58">
        <v>1.1686237638039179</v>
      </c>
      <c r="E58" s="6">
        <v>116.65403947377786</v>
      </c>
      <c r="F58" s="7">
        <v>173.58641527021416</v>
      </c>
      <c r="G58" s="7">
        <v>175.13733857541462</v>
      </c>
      <c r="H58" s="7">
        <v>1.9736454554277703</v>
      </c>
      <c r="I58" s="7">
        <f t="shared" si="0"/>
        <v>136.32468267277707</v>
      </c>
    </row>
    <row r="59" spans="1:9" x14ac:dyDescent="0.25">
      <c r="A59" s="20"/>
      <c r="B59" s="5">
        <f>DATE(YEAR(siječanj!B59),MONTH(siječanj!B59)+1,DAY(siječanj!B59))</f>
        <v>43497</v>
      </c>
      <c r="C59" s="9">
        <v>0.58333333333333337</v>
      </c>
      <c r="D59">
        <v>1.1686237638039179</v>
      </c>
      <c r="E59" s="6">
        <v>116.93775845638839</v>
      </c>
      <c r="F59" s="7">
        <v>173.88974506709326</v>
      </c>
      <c r="G59" s="7">
        <v>175.38704478794168</v>
      </c>
      <c r="H59" s="7">
        <v>2.0845153418547961</v>
      </c>
      <c r="I59" s="7">
        <f t="shared" si="0"/>
        <v>136.65624341809803</v>
      </c>
    </row>
    <row r="60" spans="1:9" x14ac:dyDescent="0.25">
      <c r="A60" s="20"/>
      <c r="B60" s="5">
        <f>DATE(YEAR(siječanj!B60),MONTH(siječanj!B60)+1,DAY(siječanj!B60))</f>
        <v>43497</v>
      </c>
      <c r="C60" s="9">
        <v>0.59375</v>
      </c>
      <c r="D60">
        <v>1.1686237638039179</v>
      </c>
      <c r="E60" s="6">
        <v>118.37004890197049</v>
      </c>
      <c r="F60" s="7">
        <v>174.56696234148365</v>
      </c>
      <c r="G60" s="7">
        <v>172.69756317358369</v>
      </c>
      <c r="H60" s="7">
        <v>2.0318882380184311</v>
      </c>
      <c r="I60" s="7">
        <f t="shared" si="0"/>
        <v>138.33005206947456</v>
      </c>
    </row>
    <row r="61" spans="1:9" x14ac:dyDescent="0.25">
      <c r="A61" s="20"/>
      <c r="B61" s="5">
        <f>DATE(YEAR(siječanj!B61),MONTH(siječanj!B61)+1,DAY(siječanj!B61))</f>
        <v>43497</v>
      </c>
      <c r="C61" s="9">
        <v>0.60416666666666663</v>
      </c>
      <c r="D61">
        <v>1.1686237638039179</v>
      </c>
      <c r="E61" s="6">
        <v>118.65318222362632</v>
      </c>
      <c r="F61" s="7">
        <v>175.4921750132722</v>
      </c>
      <c r="G61" s="7">
        <v>173.13944001190961</v>
      </c>
      <c r="H61" s="7">
        <v>2.0371207339893864</v>
      </c>
      <c r="I61" s="7">
        <f t="shared" si="0"/>
        <v>138.66092839748632</v>
      </c>
    </row>
    <row r="62" spans="1:9" x14ac:dyDescent="0.25">
      <c r="A62" s="20"/>
      <c r="B62" s="5">
        <f>DATE(YEAR(siječanj!B62),MONTH(siječanj!B62)+1,DAY(siječanj!B62))</f>
        <v>43497</v>
      </c>
      <c r="C62" s="9">
        <v>0.61458333333333337</v>
      </c>
      <c r="D62">
        <v>1.1686237638039179</v>
      </c>
      <c r="E62" s="6">
        <v>120.7727348804747</v>
      </c>
      <c r="F62" s="7">
        <v>175.85175830569966</v>
      </c>
      <c r="G62" s="7">
        <v>170.99418227022917</v>
      </c>
      <c r="H62" s="7">
        <v>2.0426603764733597</v>
      </c>
      <c r="I62" s="7">
        <f t="shared" si="0"/>
        <v>141.13788800091305</v>
      </c>
    </row>
    <row r="63" spans="1:9" x14ac:dyDescent="0.25">
      <c r="A63" s="20"/>
      <c r="B63" s="5">
        <f>DATE(YEAR(siječanj!B63),MONTH(siječanj!B63)+1,DAY(siječanj!B63))</f>
        <v>43497</v>
      </c>
      <c r="C63" s="9">
        <v>0.625</v>
      </c>
      <c r="D63">
        <v>1.1686237638039179</v>
      </c>
      <c r="E63" s="6">
        <v>122.54166522812362</v>
      </c>
      <c r="F63" s="7">
        <v>172.27870612063245</v>
      </c>
      <c r="G63" s="7">
        <v>167.60531453674699</v>
      </c>
      <c r="H63" s="7">
        <v>2.1055973982792637</v>
      </c>
      <c r="I63" s="7">
        <f t="shared" si="0"/>
        <v>143.20510204168951</v>
      </c>
    </row>
    <row r="64" spans="1:9" x14ac:dyDescent="0.25">
      <c r="A64" s="20"/>
      <c r="B64" s="5">
        <f>DATE(YEAR(siječanj!B64),MONTH(siječanj!B64)+1,DAY(siječanj!B64))</f>
        <v>43497</v>
      </c>
      <c r="C64" s="9">
        <v>0.63541666666666663</v>
      </c>
      <c r="D64">
        <v>1.1686237638039179</v>
      </c>
      <c r="E64" s="6">
        <v>124.57040668703644</v>
      </c>
      <c r="F64" s="7">
        <v>169.72937845440248</v>
      </c>
      <c r="G64" s="7">
        <v>160.78166780698112</v>
      </c>
      <c r="H64" s="7">
        <v>2.0283265390401142</v>
      </c>
      <c r="I64" s="7">
        <f t="shared" si="0"/>
        <v>145.57593752118927</v>
      </c>
    </row>
    <row r="65" spans="1:9" x14ac:dyDescent="0.25">
      <c r="A65" s="20"/>
      <c r="B65" s="5">
        <f>DATE(YEAR(siječanj!B65),MONTH(siječanj!B65)+1,DAY(siječanj!B65))</f>
        <v>43497</v>
      </c>
      <c r="C65" s="9">
        <v>0.64583333333333337</v>
      </c>
      <c r="D65">
        <v>1.1686237638039179</v>
      </c>
      <c r="E65" s="6">
        <v>126.40865546822823</v>
      </c>
      <c r="F65" s="7">
        <v>168.39096186372203</v>
      </c>
      <c r="G65" s="7">
        <v>158.37330136051148</v>
      </c>
      <c r="H65" s="7">
        <v>1.9269621868807834</v>
      </c>
      <c r="I65" s="7">
        <f t="shared" si="0"/>
        <v>147.72415873067359</v>
      </c>
    </row>
    <row r="66" spans="1:9" x14ac:dyDescent="0.25">
      <c r="A66" s="20"/>
      <c r="B66" s="5">
        <f>DATE(YEAR(siječanj!B66),MONTH(siječanj!B66)+1,DAY(siječanj!B66))</f>
        <v>43497</v>
      </c>
      <c r="C66" s="9">
        <v>0.65625</v>
      </c>
      <c r="D66">
        <v>1.1686237638039179</v>
      </c>
      <c r="E66" s="6">
        <v>130.09577533209747</v>
      </c>
      <c r="F66" s="7">
        <v>167.23253558849257</v>
      </c>
      <c r="G66" s="7">
        <v>158.31940238893435</v>
      </c>
      <c r="H66" s="7">
        <v>2.3694072391215881</v>
      </c>
      <c r="I66" s="7">
        <f t="shared" si="0"/>
        <v>152.03301462358465</v>
      </c>
    </row>
    <row r="67" spans="1:9" x14ac:dyDescent="0.25">
      <c r="A67" s="20"/>
      <c r="B67" s="5">
        <f>DATE(YEAR(siječanj!B67),MONTH(siječanj!B67)+1,DAY(siječanj!B67))</f>
        <v>43497</v>
      </c>
      <c r="C67" s="9">
        <v>0.66666666666666663</v>
      </c>
      <c r="D67">
        <v>1.1686237638039179</v>
      </c>
      <c r="E67" s="6">
        <v>131.59238723283926</v>
      </c>
      <c r="F67" s="7">
        <v>167.01637944481763</v>
      </c>
      <c r="G67" s="7">
        <v>156.58071902393095</v>
      </c>
      <c r="H67" s="7">
        <v>3.6715193641186197</v>
      </c>
      <c r="I67" s="7">
        <f t="shared" si="0"/>
        <v>153.78199085598325</v>
      </c>
    </row>
    <row r="68" spans="1:9" x14ac:dyDescent="0.25">
      <c r="A68" s="20"/>
      <c r="B68" s="5">
        <f>DATE(YEAR(siječanj!B68),MONTH(siječanj!B68)+1,DAY(siječanj!B68))</f>
        <v>43497</v>
      </c>
      <c r="C68" s="9">
        <v>0.67708333333333337</v>
      </c>
      <c r="D68">
        <v>1.1686237638039179</v>
      </c>
      <c r="E68" s="6">
        <v>134.37566448644813</v>
      </c>
      <c r="F68" s="7">
        <v>166.27414716083911</v>
      </c>
      <c r="G68" s="7">
        <v>155.91553555127746</v>
      </c>
      <c r="H68" s="7">
        <v>7.9296285394668287</v>
      </c>
      <c r="I68" s="7">
        <f t="shared" ref="I68:I131" si="1">D68*E68</f>
        <v>157.03459479580548</v>
      </c>
    </row>
    <row r="69" spans="1:9" x14ac:dyDescent="0.25">
      <c r="A69" s="20"/>
      <c r="B69" s="5">
        <f>DATE(YEAR(siječanj!B69),MONTH(siječanj!B69)+1,DAY(siječanj!B69))</f>
        <v>43497</v>
      </c>
      <c r="C69" s="9">
        <v>0.6875</v>
      </c>
      <c r="D69">
        <v>1.1686237638039179</v>
      </c>
      <c r="E69" s="6">
        <v>139.48856998871923</v>
      </c>
      <c r="F69" s="7">
        <v>167.72046723523943</v>
      </c>
      <c r="G69" s="7">
        <v>159.35389095385216</v>
      </c>
      <c r="H69" s="7">
        <v>20.651785179297033</v>
      </c>
      <c r="I69" s="7">
        <f t="shared" si="1"/>
        <v>163.0096576678433</v>
      </c>
    </row>
    <row r="70" spans="1:9" x14ac:dyDescent="0.25">
      <c r="A70" s="20"/>
      <c r="B70" s="5">
        <f>DATE(YEAR(siječanj!B70),MONTH(siječanj!B70)+1,DAY(siječanj!B70))</f>
        <v>43497</v>
      </c>
      <c r="C70" s="9">
        <v>0.69791666666666663</v>
      </c>
      <c r="D70">
        <v>1.1686237638039179</v>
      </c>
      <c r="E70" s="6">
        <v>144.38221494864416</v>
      </c>
      <c r="F70" s="7">
        <v>169.96485969661231</v>
      </c>
      <c r="G70" s="7">
        <v>157.75880572022888</v>
      </c>
      <c r="H70" s="7">
        <v>60.383706840323683</v>
      </c>
      <c r="I70" s="7">
        <f t="shared" si="1"/>
        <v>168.72848745963083</v>
      </c>
    </row>
    <row r="71" spans="1:9" x14ac:dyDescent="0.25">
      <c r="A71" s="20"/>
      <c r="B71" s="5">
        <f>DATE(YEAR(siječanj!B71),MONTH(siječanj!B71)+1,DAY(siječanj!B71))</f>
        <v>43497</v>
      </c>
      <c r="C71" s="9">
        <v>0.70833333333333337</v>
      </c>
      <c r="D71">
        <v>1.1686237638039179</v>
      </c>
      <c r="E71" s="6">
        <v>148.51564717319499</v>
      </c>
      <c r="F71" s="7">
        <v>170.83186830215925</v>
      </c>
      <c r="G71" s="7">
        <v>151.10452651397333</v>
      </c>
      <c r="H71" s="7">
        <v>110.98690724753097</v>
      </c>
      <c r="I71" s="7">
        <f t="shared" si="1"/>
        <v>173.55891458331382</v>
      </c>
    </row>
    <row r="72" spans="1:9" x14ac:dyDescent="0.25">
      <c r="A72" s="20"/>
      <c r="B72" s="5">
        <f>DATE(YEAR(siječanj!B72),MONTH(siječanj!B72)+1,DAY(siječanj!B72))</f>
        <v>43497</v>
      </c>
      <c r="C72" s="9">
        <v>0.71875</v>
      </c>
      <c r="D72">
        <v>1.1686237638039179</v>
      </c>
      <c r="E72" s="6">
        <v>154.84459625100462</v>
      </c>
      <c r="F72" s="7">
        <v>168.08226599067652</v>
      </c>
      <c r="G72" s="7">
        <v>151.73940887429171</v>
      </c>
      <c r="H72" s="7">
        <v>138.66601555447738</v>
      </c>
      <c r="I72" s="7">
        <f t="shared" si="1"/>
        <v>180.95507487554704</v>
      </c>
    </row>
    <row r="73" spans="1:9" x14ac:dyDescent="0.25">
      <c r="A73" s="20"/>
      <c r="B73" s="5">
        <f>DATE(YEAR(siječanj!B73),MONTH(siječanj!B73)+1,DAY(siječanj!B73))</f>
        <v>43497</v>
      </c>
      <c r="C73" s="9">
        <v>0.72916666666666663</v>
      </c>
      <c r="D73">
        <v>1.1686237638039179</v>
      </c>
      <c r="E73" s="6">
        <v>161.3406403550712</v>
      </c>
      <c r="F73" s="7">
        <v>165.66175224707953</v>
      </c>
      <c r="G73" s="7">
        <v>152.84610391818637</v>
      </c>
      <c r="H73" s="7">
        <v>156.88972350828021</v>
      </c>
      <c r="I73" s="7">
        <f t="shared" si="1"/>
        <v>188.5465063862776</v>
      </c>
    </row>
    <row r="74" spans="1:9" x14ac:dyDescent="0.25">
      <c r="A74" s="20"/>
      <c r="B74" s="5">
        <f>DATE(YEAR(siječanj!B74),MONTH(siječanj!B74)+1,DAY(siječanj!B74))</f>
        <v>43497</v>
      </c>
      <c r="C74" s="9">
        <v>0.73958333333333337</v>
      </c>
      <c r="D74">
        <v>1.1686237638039179</v>
      </c>
      <c r="E74" s="6">
        <v>165.30099686310712</v>
      </c>
      <c r="F74" s="7">
        <v>163.26362993125542</v>
      </c>
      <c r="G74" s="7">
        <v>152.42593036697082</v>
      </c>
      <c r="H74" s="7">
        <v>168.82198135576235</v>
      </c>
      <c r="I74" s="7">
        <f t="shared" si="1"/>
        <v>193.17467311470386</v>
      </c>
    </row>
    <row r="75" spans="1:9" x14ac:dyDescent="0.25">
      <c r="A75" s="20"/>
      <c r="B75" s="5">
        <f>DATE(YEAR(siječanj!B75),MONTH(siječanj!B75)+1,DAY(siječanj!B75))</f>
        <v>43497</v>
      </c>
      <c r="C75" s="9">
        <v>0.75</v>
      </c>
      <c r="D75">
        <v>1.1686237638039179</v>
      </c>
      <c r="E75" s="6">
        <v>168.25269531760938</v>
      </c>
      <c r="F75" s="7">
        <v>161.18755646933366</v>
      </c>
      <c r="G75" s="7">
        <v>154.85557061068195</v>
      </c>
      <c r="H75" s="7">
        <v>190.40470060313089</v>
      </c>
      <c r="I75" s="7">
        <f t="shared" si="1"/>
        <v>196.62409807221849</v>
      </c>
    </row>
    <row r="76" spans="1:9" x14ac:dyDescent="0.25">
      <c r="A76" s="20"/>
      <c r="B76" s="5">
        <f>DATE(YEAR(siječanj!B76),MONTH(siječanj!B76)+1,DAY(siječanj!B76))</f>
        <v>43497</v>
      </c>
      <c r="C76" s="9">
        <v>0.76041666666666663</v>
      </c>
      <c r="D76">
        <v>1.1686237638039179</v>
      </c>
      <c r="E76" s="6">
        <v>170.23032048692298</v>
      </c>
      <c r="F76" s="7">
        <v>158.09994353512752</v>
      </c>
      <c r="G76" s="7">
        <v>154.59067169578526</v>
      </c>
      <c r="H76" s="7">
        <v>206.26392266536112</v>
      </c>
      <c r="I76" s="7">
        <f t="shared" si="1"/>
        <v>198.93519784097512</v>
      </c>
    </row>
    <row r="77" spans="1:9" x14ac:dyDescent="0.25">
      <c r="A77" s="20"/>
      <c r="B77" s="5">
        <f>DATE(YEAR(siječanj!B77),MONTH(siječanj!B77)+1,DAY(siječanj!B77))</f>
        <v>43497</v>
      </c>
      <c r="C77" s="9">
        <v>0.77083333333333337</v>
      </c>
      <c r="D77">
        <v>1.1686237638039179</v>
      </c>
      <c r="E77" s="6">
        <v>172.6303362485319</v>
      </c>
      <c r="F77" s="7">
        <v>156.06661807413937</v>
      </c>
      <c r="G77" s="7">
        <v>157.96627341042154</v>
      </c>
      <c r="H77" s="7">
        <v>223.21791094580203</v>
      </c>
      <c r="I77" s="7">
        <f t="shared" si="1"/>
        <v>201.73991329349528</v>
      </c>
    </row>
    <row r="78" spans="1:9" x14ac:dyDescent="0.25">
      <c r="A78" s="20"/>
      <c r="B78" s="5">
        <f>DATE(YEAR(siječanj!B78),MONTH(siječanj!B78)+1,DAY(siječanj!B78))</f>
        <v>43497</v>
      </c>
      <c r="C78" s="9">
        <v>0.78125</v>
      </c>
      <c r="D78">
        <v>1.1686237638039179</v>
      </c>
      <c r="E78" s="6">
        <v>175.95647455282287</v>
      </c>
      <c r="F78" s="7">
        <v>153.04283616113764</v>
      </c>
      <c r="G78" s="7">
        <v>158.84778731747696</v>
      </c>
      <c r="H78" s="7">
        <v>226.59968709851174</v>
      </c>
      <c r="I78" s="7">
        <f t="shared" si="1"/>
        <v>205.62691755758814</v>
      </c>
    </row>
    <row r="79" spans="1:9" x14ac:dyDescent="0.25">
      <c r="A79" s="20"/>
      <c r="B79" s="5">
        <f>DATE(YEAR(siječanj!B79),MONTH(siječanj!B79)+1,DAY(siječanj!B79))</f>
        <v>43497</v>
      </c>
      <c r="C79" s="9">
        <v>0.79166666666666663</v>
      </c>
      <c r="D79">
        <v>1.1686237638039179</v>
      </c>
      <c r="E79" s="6">
        <v>175.97819165514056</v>
      </c>
      <c r="F79" s="7">
        <v>148.06035216348414</v>
      </c>
      <c r="G79" s="7">
        <v>160.68152843083379</v>
      </c>
      <c r="H79" s="7">
        <v>227.00804789210275</v>
      </c>
      <c r="I79" s="7">
        <f t="shared" si="1"/>
        <v>205.65229667943757</v>
      </c>
    </row>
    <row r="80" spans="1:9" x14ac:dyDescent="0.25">
      <c r="A80" s="20"/>
      <c r="B80" s="5">
        <f>DATE(YEAR(siječanj!B80),MONTH(siječanj!B80)+1,DAY(siječanj!B80))</f>
        <v>43497</v>
      </c>
      <c r="C80" s="9">
        <v>0.80208333333333337</v>
      </c>
      <c r="D80">
        <v>1.1686237638039179</v>
      </c>
      <c r="E80" s="6">
        <v>175.38857600000347</v>
      </c>
      <c r="F80" s="7">
        <v>140.76520573019422</v>
      </c>
      <c r="G80" s="7">
        <v>159.57491767934329</v>
      </c>
      <c r="H80" s="7">
        <v>227.64007037532795</v>
      </c>
      <c r="I80" s="7">
        <f t="shared" si="1"/>
        <v>204.96325781333354</v>
      </c>
    </row>
    <row r="81" spans="1:9" x14ac:dyDescent="0.25">
      <c r="A81" s="20"/>
      <c r="B81" s="5">
        <f>DATE(YEAR(siječanj!B81),MONTH(siječanj!B81)+1,DAY(siječanj!B81))</f>
        <v>43497</v>
      </c>
      <c r="C81" s="9">
        <v>0.8125</v>
      </c>
      <c r="D81">
        <v>1.1686237638039179</v>
      </c>
      <c r="E81" s="6">
        <v>176.3340591041447</v>
      </c>
      <c r="F81" s="7">
        <v>134.98757520160802</v>
      </c>
      <c r="G81" s="7">
        <v>156.11747606811136</v>
      </c>
      <c r="H81" s="7">
        <v>227.62035997320103</v>
      </c>
      <c r="I81" s="7">
        <f t="shared" si="1"/>
        <v>206.06817183710808</v>
      </c>
    </row>
    <row r="82" spans="1:9" x14ac:dyDescent="0.25">
      <c r="A82" s="20"/>
      <c r="B82" s="5">
        <f>DATE(YEAR(siječanj!B82),MONTH(siječanj!B82)+1,DAY(siječanj!B82))</f>
        <v>43497</v>
      </c>
      <c r="C82" s="9">
        <v>0.82291666666666663</v>
      </c>
      <c r="D82">
        <v>1.1686237638039179</v>
      </c>
      <c r="E82" s="6">
        <v>177.34603160162379</v>
      </c>
      <c r="F82" s="7">
        <v>130.53544575651941</v>
      </c>
      <c r="G82" s="7">
        <v>151.47569808090134</v>
      </c>
      <c r="H82" s="7">
        <v>227.72153323420733</v>
      </c>
      <c r="I82" s="7">
        <f t="shared" si="1"/>
        <v>207.25078694597815</v>
      </c>
    </row>
    <row r="83" spans="1:9" x14ac:dyDescent="0.25">
      <c r="A83" s="20"/>
      <c r="B83" s="5">
        <f>DATE(YEAR(siječanj!B83),MONTH(siječanj!B83)+1,DAY(siječanj!B83))</f>
        <v>43497</v>
      </c>
      <c r="C83" s="9">
        <v>0.83333333333333337</v>
      </c>
      <c r="D83">
        <v>1.1686237638039179</v>
      </c>
      <c r="E83" s="6">
        <v>179.83017209982759</v>
      </c>
      <c r="F83" s="7">
        <v>127.16411308388518</v>
      </c>
      <c r="G83" s="7">
        <v>147.12452417793415</v>
      </c>
      <c r="H83" s="7">
        <v>227.74349170869496</v>
      </c>
      <c r="I83" s="7">
        <f t="shared" si="1"/>
        <v>210.15381256480683</v>
      </c>
    </row>
    <row r="84" spans="1:9" x14ac:dyDescent="0.25">
      <c r="A84" s="20"/>
      <c r="B84" s="5">
        <f>DATE(YEAR(siječanj!B84),MONTH(siječanj!B84)+1,DAY(siječanj!B84))</f>
        <v>43497</v>
      </c>
      <c r="C84" s="9">
        <v>0.84375</v>
      </c>
      <c r="D84">
        <v>1.1686237638039179</v>
      </c>
      <c r="E84" s="6">
        <v>180.06862544651207</v>
      </c>
      <c r="F84" s="7">
        <v>123.22769687060239</v>
      </c>
      <c r="G84" s="7">
        <v>139.01461549985933</v>
      </c>
      <c r="H84" s="7">
        <v>228.0973865212805</v>
      </c>
      <c r="I84" s="7">
        <f t="shared" si="1"/>
        <v>210.43247481230088</v>
      </c>
    </row>
    <row r="85" spans="1:9" x14ac:dyDescent="0.25">
      <c r="A85" s="20"/>
      <c r="B85" s="5">
        <f>DATE(YEAR(siječanj!B85),MONTH(siječanj!B85)+1,DAY(siječanj!B85))</f>
        <v>43497</v>
      </c>
      <c r="C85" s="9">
        <v>0.85416666666666663</v>
      </c>
      <c r="D85">
        <v>1.1686237638039179</v>
      </c>
      <c r="E85" s="6">
        <v>177.62324180647144</v>
      </c>
      <c r="F85" s="7">
        <v>120.76449532887099</v>
      </c>
      <c r="G85" s="7">
        <v>131.15798141275454</v>
      </c>
      <c r="H85" s="7">
        <v>228.55711181642954</v>
      </c>
      <c r="I85" s="7">
        <f t="shared" si="1"/>
        <v>207.57474137893206</v>
      </c>
    </row>
    <row r="86" spans="1:9" x14ac:dyDescent="0.25">
      <c r="A86" s="20"/>
      <c r="B86" s="5">
        <f>DATE(YEAR(siječanj!B86),MONTH(siječanj!B86)+1,DAY(siječanj!B86))</f>
        <v>43497</v>
      </c>
      <c r="C86" s="9">
        <v>0.86458333333333337</v>
      </c>
      <c r="D86">
        <v>1.1686237638039179</v>
      </c>
      <c r="E86" s="6">
        <v>174.25554241995445</v>
      </c>
      <c r="F86" s="7">
        <v>115.83128932910151</v>
      </c>
      <c r="G86" s="7">
        <v>125.56511215973737</v>
      </c>
      <c r="H86" s="7">
        <v>228.95986193365246</v>
      </c>
      <c r="I86" s="7">
        <f t="shared" si="1"/>
        <v>203.63916784650044</v>
      </c>
    </row>
    <row r="87" spans="1:9" x14ac:dyDescent="0.25">
      <c r="A87" s="20"/>
      <c r="B87" s="5">
        <f>DATE(YEAR(siječanj!B87),MONTH(siječanj!B87)+1,DAY(siječanj!B87))</f>
        <v>43497</v>
      </c>
      <c r="C87" s="9">
        <v>0.875</v>
      </c>
      <c r="D87">
        <v>1.1686237638039179</v>
      </c>
      <c r="E87" s="6">
        <v>173.06425939840688</v>
      </c>
      <c r="F87" s="7">
        <v>108.32495950334847</v>
      </c>
      <c r="G87" s="7">
        <v>118.93026034567974</v>
      </c>
      <c r="H87" s="7">
        <v>229.70269827657921</v>
      </c>
      <c r="I87" s="7">
        <f t="shared" si="1"/>
        <v>202.2470061981038</v>
      </c>
    </row>
    <row r="88" spans="1:9" x14ac:dyDescent="0.25">
      <c r="A88" s="20"/>
      <c r="B88" s="5">
        <f>DATE(YEAR(siječanj!B88),MONTH(siječanj!B88)+1,DAY(siječanj!B88))</f>
        <v>43497</v>
      </c>
      <c r="C88" s="9">
        <v>0.88541666666666663</v>
      </c>
      <c r="D88">
        <v>1.1686237638039179</v>
      </c>
      <c r="E88" s="6">
        <v>179.9553953457588</v>
      </c>
      <c r="F88" s="7">
        <v>87.889588905507637</v>
      </c>
      <c r="G88" s="7">
        <v>98.276008260868537</v>
      </c>
      <c r="H88" s="7">
        <v>233.17137188054195</v>
      </c>
      <c r="I88" s="7">
        <f t="shared" si="1"/>
        <v>210.3001514257827</v>
      </c>
    </row>
    <row r="89" spans="1:9" x14ac:dyDescent="0.25">
      <c r="A89" s="20"/>
      <c r="B89" s="5">
        <f>DATE(YEAR(siječanj!B89),MONTH(siječanj!B89)+1,DAY(siječanj!B89))</f>
        <v>43497</v>
      </c>
      <c r="C89" s="9">
        <v>0.89583333333333337</v>
      </c>
      <c r="D89">
        <v>1.1686237638039179</v>
      </c>
      <c r="E89" s="6">
        <v>186.31369100062855</v>
      </c>
      <c r="F89" s="7">
        <v>80.253550142173864</v>
      </c>
      <c r="G89" s="7">
        <v>91.552111556621213</v>
      </c>
      <c r="H89" s="7">
        <v>236.99430547128318</v>
      </c>
      <c r="I89" s="7">
        <f t="shared" si="1"/>
        <v>217.73060682535467</v>
      </c>
    </row>
    <row r="90" spans="1:9" x14ac:dyDescent="0.25">
      <c r="A90" s="20"/>
      <c r="B90" s="5">
        <f>DATE(YEAR(siječanj!B90),MONTH(siječanj!B90)+1,DAY(siječanj!B90))</f>
        <v>43497</v>
      </c>
      <c r="C90" s="9">
        <v>0.90625</v>
      </c>
      <c r="D90">
        <v>1.1686237638039179</v>
      </c>
      <c r="E90" s="6">
        <v>186.68776853474185</v>
      </c>
      <c r="F90" s="7">
        <v>77.667799782443495</v>
      </c>
      <c r="G90" s="7">
        <v>87.927875347167955</v>
      </c>
      <c r="H90" s="7">
        <v>237.72337224594062</v>
      </c>
      <c r="I90" s="7">
        <f t="shared" si="1"/>
        <v>218.16776272122465</v>
      </c>
    </row>
    <row r="91" spans="1:9" x14ac:dyDescent="0.25">
      <c r="A91" s="20"/>
      <c r="B91" s="5">
        <f>DATE(YEAR(siječanj!B91),MONTH(siječanj!B91)+1,DAY(siječanj!B91))</f>
        <v>43497</v>
      </c>
      <c r="C91" s="9">
        <v>0.91666666666666663</v>
      </c>
      <c r="D91">
        <v>1.1686237638039179</v>
      </c>
      <c r="E91" s="6">
        <v>185.34835399012221</v>
      </c>
      <c r="F91" s="7">
        <v>77.044765027309879</v>
      </c>
      <c r="G91" s="7">
        <v>85.23176674427306</v>
      </c>
      <c r="H91" s="7">
        <v>236.83909643448507</v>
      </c>
      <c r="I91" s="7">
        <f t="shared" si="1"/>
        <v>216.60249105479753</v>
      </c>
    </row>
    <row r="92" spans="1:9" x14ac:dyDescent="0.25">
      <c r="A92" s="20"/>
      <c r="B92" s="5">
        <f>DATE(YEAR(siječanj!B92),MONTH(siječanj!B92)+1,DAY(siječanj!B92))</f>
        <v>43497</v>
      </c>
      <c r="C92" s="9">
        <v>0.92708333333333337</v>
      </c>
      <c r="D92">
        <v>1.1686237638039179</v>
      </c>
      <c r="E92" s="6">
        <v>182.1665622509027</v>
      </c>
      <c r="F92" s="7">
        <v>75.185449737054768</v>
      </c>
      <c r="G92" s="7">
        <v>70.643693789710241</v>
      </c>
      <c r="H92" s="7">
        <v>238.26533777078544</v>
      </c>
      <c r="I92" s="7">
        <f t="shared" si="1"/>
        <v>212.88417361687061</v>
      </c>
    </row>
    <row r="93" spans="1:9" x14ac:dyDescent="0.25">
      <c r="A93" s="20"/>
      <c r="B93" s="5">
        <f>DATE(YEAR(siječanj!B93),MONTH(siječanj!B93)+1,DAY(siječanj!B93))</f>
        <v>43497</v>
      </c>
      <c r="C93" s="9">
        <v>0.9375</v>
      </c>
      <c r="D93">
        <v>1.1686237638039179</v>
      </c>
      <c r="E93" s="6">
        <v>174.79733439123277</v>
      </c>
      <c r="F93" s="7">
        <v>73.420668895582892</v>
      </c>
      <c r="G93" s="7">
        <v>65.270614973589772</v>
      </c>
      <c r="H93" s="7">
        <v>238.05195098241734</v>
      </c>
      <c r="I93" s="7">
        <f t="shared" si="1"/>
        <v>204.27231881917444</v>
      </c>
    </row>
    <row r="94" spans="1:9" x14ac:dyDescent="0.25">
      <c r="A94" s="20"/>
      <c r="B94" s="5">
        <f>DATE(YEAR(siječanj!B94),MONTH(siječanj!B94)+1,DAY(siječanj!B94))</f>
        <v>43497</v>
      </c>
      <c r="C94" s="9">
        <v>0.94791666666666663</v>
      </c>
      <c r="D94">
        <v>1.1686237638039179</v>
      </c>
      <c r="E94" s="6">
        <v>167.98959854912491</v>
      </c>
      <c r="F94" s="7">
        <v>72.41440720202614</v>
      </c>
      <c r="G94" s="7">
        <v>63.4155117566633</v>
      </c>
      <c r="H94" s="7">
        <v>237.20786534221401</v>
      </c>
      <c r="I94" s="7">
        <f t="shared" si="1"/>
        <v>196.31663693638754</v>
      </c>
    </row>
    <row r="95" spans="1:9" x14ac:dyDescent="0.25">
      <c r="A95" s="20"/>
      <c r="B95" s="5">
        <f>DATE(YEAR(siječanj!B95),MONTH(siječanj!B95)+1,DAY(siječanj!B95))</f>
        <v>43497</v>
      </c>
      <c r="C95" s="9">
        <v>0.95833333333333337</v>
      </c>
      <c r="D95">
        <v>1.1686237638039179</v>
      </c>
      <c r="E95" s="6">
        <v>158.21528747161912</v>
      </c>
      <c r="F95" s="7">
        <v>69.627679831052646</v>
      </c>
      <c r="G95" s="7">
        <v>62.396235963735151</v>
      </c>
      <c r="H95" s="7">
        <v>236.76182657572315</v>
      </c>
      <c r="I95" s="7">
        <f t="shared" si="1"/>
        <v>184.89414473640238</v>
      </c>
    </row>
    <row r="96" spans="1:9" x14ac:dyDescent="0.25">
      <c r="A96" s="20"/>
      <c r="B96" s="5">
        <f>DATE(YEAR(siječanj!B96),MONTH(siječanj!B96)+1,DAY(siječanj!B96))</f>
        <v>43497</v>
      </c>
      <c r="C96" s="9">
        <v>0.96875</v>
      </c>
      <c r="D96">
        <v>1.1686237638039179</v>
      </c>
      <c r="E96" s="6">
        <v>147.72005356763572</v>
      </c>
      <c r="F96" s="7">
        <v>67.491692543392745</v>
      </c>
      <c r="G96" s="7">
        <v>61.203141205571953</v>
      </c>
      <c r="H96" s="7">
        <v>237.26729869272157</v>
      </c>
      <c r="I96" s="7">
        <f t="shared" si="1"/>
        <v>172.62916498952683</v>
      </c>
    </row>
    <row r="97" spans="1:9" x14ac:dyDescent="0.25">
      <c r="A97" s="20"/>
      <c r="B97" s="5">
        <f>DATE(YEAR(siječanj!B97),MONTH(siječanj!B97)+1,DAY(siječanj!B97))</f>
        <v>43497</v>
      </c>
      <c r="C97" s="9">
        <v>0.97916666666666663</v>
      </c>
      <c r="D97">
        <v>1.1686237638039179</v>
      </c>
      <c r="E97" s="6">
        <v>137.0281616635757</v>
      </c>
      <c r="F97" s="7">
        <v>66.353771341562009</v>
      </c>
      <c r="G97" s="7">
        <v>59.472497730356238</v>
      </c>
      <c r="H97" s="7">
        <v>238.19235195556993</v>
      </c>
      <c r="I97" s="7">
        <f t="shared" si="1"/>
        <v>160.13436603041956</v>
      </c>
    </row>
    <row r="98" spans="1:9" ht="15.75" thickBot="1" x14ac:dyDescent="0.3">
      <c r="A98" s="20"/>
      <c r="B98" s="5">
        <f>DATE(YEAR(siječanj!B98),MONTH(siječanj!B98)+1,DAY(siječanj!B98))</f>
        <v>43497</v>
      </c>
      <c r="C98" s="9">
        <v>0.98958333333333337</v>
      </c>
      <c r="D98">
        <v>1.1686237638039179</v>
      </c>
      <c r="E98" s="6">
        <v>126.68033564395931</v>
      </c>
      <c r="F98" s="7">
        <v>64.600400937293614</v>
      </c>
      <c r="G98" s="7">
        <v>58.505667868514386</v>
      </c>
      <c r="H98" s="7">
        <v>239.72534221254119</v>
      </c>
      <c r="I98" s="7">
        <f t="shared" si="1"/>
        <v>148.04165064018733</v>
      </c>
    </row>
    <row r="99" spans="1:9" x14ac:dyDescent="0.25">
      <c r="A99" s="13">
        <f>A3+1</f>
        <v>33</v>
      </c>
      <c r="B99" s="5">
        <f>DATE(YEAR(siječanj!B99),MONTH(siječanj!B99)+1,DAY(siječanj!B99))</f>
        <v>43498</v>
      </c>
      <c r="C99" s="9">
        <v>1</v>
      </c>
      <c r="D99">
        <v>1.164677388403774</v>
      </c>
      <c r="E99" s="6">
        <v>124.22246551383479</v>
      </c>
      <c r="F99" s="7">
        <v>63.819943889359408</v>
      </c>
      <c r="G99" s="7">
        <v>59.807736649566145</v>
      </c>
      <c r="H99" s="7">
        <v>240.75370875721455</v>
      </c>
      <c r="I99" s="7">
        <f t="shared" si="1"/>
        <v>144.67909671573099</v>
      </c>
    </row>
    <row r="100" spans="1:9" x14ac:dyDescent="0.25">
      <c r="A100" s="14"/>
      <c r="B100" s="5">
        <f>DATE(YEAR(siječanj!B100),MONTH(siječanj!B100)+1,DAY(siječanj!B100))</f>
        <v>43498</v>
      </c>
      <c r="C100" s="9">
        <v>1.0104166666666701</v>
      </c>
      <c r="D100">
        <v>1.164677388403774</v>
      </c>
      <c r="E100" s="6">
        <v>114.96352217944668</v>
      </c>
      <c r="F100" s="7">
        <v>62.254434313154057</v>
      </c>
      <c r="G100" s="7">
        <v>58.065292237767409</v>
      </c>
      <c r="H100" s="7">
        <v>241.83958373418358</v>
      </c>
      <c r="I100" s="7">
        <f t="shared" si="1"/>
        <v>133.89541477365731</v>
      </c>
    </row>
    <row r="101" spans="1:9" x14ac:dyDescent="0.25">
      <c r="A101" s="14"/>
      <c r="B101" s="5">
        <f>DATE(YEAR(siječanj!B101),MONTH(siječanj!B101)+1,DAY(siječanj!B101))</f>
        <v>43498</v>
      </c>
      <c r="C101" s="9">
        <v>1.0208333333333299</v>
      </c>
      <c r="D101">
        <v>1.164677388403774</v>
      </c>
      <c r="E101" s="6">
        <v>106.46823804625444</v>
      </c>
      <c r="F101" s="7">
        <v>60.062771476817865</v>
      </c>
      <c r="G101" s="7">
        <v>59.852528027569505</v>
      </c>
      <c r="H101" s="7">
        <v>241.759887718112</v>
      </c>
      <c r="I101" s="7">
        <f t="shared" si="1"/>
        <v>124.00114943566295</v>
      </c>
    </row>
    <row r="102" spans="1:9" x14ac:dyDescent="0.25">
      <c r="A102" s="14"/>
      <c r="B102" s="5">
        <f>DATE(YEAR(siječanj!B102),MONTH(siječanj!B102)+1,DAY(siječanj!B102))</f>
        <v>43498</v>
      </c>
      <c r="C102" s="9">
        <v>1.03125</v>
      </c>
      <c r="D102">
        <v>1.164677388403774</v>
      </c>
      <c r="E102" s="6">
        <v>98.7415247251122</v>
      </c>
      <c r="F102" s="7">
        <v>59.38085437057196</v>
      </c>
      <c r="G102" s="7">
        <v>58.468145706889196</v>
      </c>
      <c r="H102" s="7">
        <v>242.65334490920915</v>
      </c>
      <c r="I102" s="7">
        <f t="shared" si="1"/>
        <v>115.00202114385036</v>
      </c>
    </row>
    <row r="103" spans="1:9" x14ac:dyDescent="0.25">
      <c r="A103" s="14"/>
      <c r="B103" s="5">
        <f>DATE(YEAR(siječanj!B103),MONTH(siječanj!B103)+1,DAY(siječanj!B103))</f>
        <v>43498</v>
      </c>
      <c r="C103" s="9">
        <v>1.0416666666666701</v>
      </c>
      <c r="D103">
        <v>1.164677388403774</v>
      </c>
      <c r="E103" s="6">
        <v>92.126400859264919</v>
      </c>
      <c r="F103" s="7">
        <v>58.345326089576666</v>
      </c>
      <c r="G103" s="7">
        <v>58.526014449310075</v>
      </c>
      <c r="H103" s="7">
        <v>244.25776023689986</v>
      </c>
      <c r="I103" s="7">
        <f t="shared" si="1"/>
        <v>107.29753595580786</v>
      </c>
    </row>
    <row r="104" spans="1:9" x14ac:dyDescent="0.25">
      <c r="A104" s="14"/>
      <c r="B104" s="5">
        <f>DATE(YEAR(siječanj!B104),MONTH(siječanj!B104)+1,DAY(siječanj!B104))</f>
        <v>43498</v>
      </c>
      <c r="C104" s="9">
        <v>1.0520833333333299</v>
      </c>
      <c r="D104">
        <v>1.164677388403774</v>
      </c>
      <c r="E104" s="6">
        <v>88.17340978221894</v>
      </c>
      <c r="F104" s="7">
        <v>57.84144872808853</v>
      </c>
      <c r="G104" s="7">
        <v>59.85105491745864</v>
      </c>
      <c r="H104" s="7">
        <v>245.12749311117878</v>
      </c>
      <c r="I104" s="7">
        <f t="shared" si="1"/>
        <v>102.69357663181053</v>
      </c>
    </row>
    <row r="105" spans="1:9" x14ac:dyDescent="0.25">
      <c r="A105" s="14"/>
      <c r="B105" s="5">
        <f>DATE(YEAR(siječanj!B105),MONTH(siječanj!B105)+1,DAY(siječanj!B105))</f>
        <v>43498</v>
      </c>
      <c r="C105" s="9">
        <v>1.0625</v>
      </c>
      <c r="D105">
        <v>1.164677388403774</v>
      </c>
      <c r="E105" s="6">
        <v>82.377054820761359</v>
      </c>
      <c r="F105" s="7">
        <v>57.636638805297977</v>
      </c>
      <c r="G105" s="7">
        <v>56.434607512118681</v>
      </c>
      <c r="H105" s="7">
        <v>244.95273875099855</v>
      </c>
      <c r="I105" s="7">
        <f t="shared" si="1"/>
        <v>95.942693073038853</v>
      </c>
    </row>
    <row r="106" spans="1:9" x14ac:dyDescent="0.25">
      <c r="A106" s="14"/>
      <c r="B106" s="5">
        <f>DATE(YEAR(siječanj!B106),MONTH(siječanj!B106)+1,DAY(siječanj!B106))</f>
        <v>43498</v>
      </c>
      <c r="C106" s="9">
        <v>1.0729166666666701</v>
      </c>
      <c r="D106">
        <v>1.164677388403774</v>
      </c>
      <c r="E106" s="6">
        <v>78.611078190952753</v>
      </c>
      <c r="F106" s="7">
        <v>57.270722178397385</v>
      </c>
      <c r="G106" s="7">
        <v>57.797984968466011</v>
      </c>
      <c r="H106" s="7">
        <v>244.54500025425151</v>
      </c>
      <c r="I106" s="7">
        <f t="shared" si="1"/>
        <v>91.556545247043729</v>
      </c>
    </row>
    <row r="107" spans="1:9" x14ac:dyDescent="0.25">
      <c r="A107" s="14"/>
      <c r="B107" s="5">
        <f>DATE(YEAR(siječanj!B107),MONTH(siječanj!B107)+1,DAY(siječanj!B107))</f>
        <v>43498</v>
      </c>
      <c r="C107" s="9">
        <v>1.0833333333333299</v>
      </c>
      <c r="D107">
        <v>1.164677388403774</v>
      </c>
      <c r="E107" s="6">
        <v>76.202695418856749</v>
      </c>
      <c r="F107" s="7">
        <v>57.119051259677903</v>
      </c>
      <c r="G107" s="7">
        <v>54.746949149102804</v>
      </c>
      <c r="H107" s="7">
        <v>244.89088824747645</v>
      </c>
      <c r="I107" s="7">
        <f t="shared" si="1"/>
        <v>88.751556289762306</v>
      </c>
    </row>
    <row r="108" spans="1:9" x14ac:dyDescent="0.25">
      <c r="A108" s="14"/>
      <c r="B108" s="5">
        <f>DATE(YEAR(siječanj!B108),MONTH(siječanj!B108)+1,DAY(siječanj!B108))</f>
        <v>43498</v>
      </c>
      <c r="C108" s="9">
        <v>1.09375</v>
      </c>
      <c r="D108">
        <v>1.164677388403774</v>
      </c>
      <c r="E108" s="6">
        <v>73.888032296556204</v>
      </c>
      <c r="F108" s="7">
        <v>55.542648990341966</v>
      </c>
      <c r="G108" s="7">
        <v>55.83000619451537</v>
      </c>
      <c r="H108" s="7">
        <v>245.64525609108409</v>
      </c>
      <c r="I108" s="7">
        <f t="shared" si="1"/>
        <v>86.055720489446784</v>
      </c>
    </row>
    <row r="109" spans="1:9" x14ac:dyDescent="0.25">
      <c r="A109" s="14"/>
      <c r="B109" s="5">
        <f>DATE(YEAR(siječanj!B109),MONTH(siječanj!B109)+1,DAY(siječanj!B109))</f>
        <v>43498</v>
      </c>
      <c r="C109" s="9">
        <v>1.1041666666666701</v>
      </c>
      <c r="D109">
        <v>1.164677388403774</v>
      </c>
      <c r="E109" s="6">
        <v>72.861826252585942</v>
      </c>
      <c r="F109" s="7">
        <v>56.256770580626117</v>
      </c>
      <c r="G109" s="7">
        <v>54.03069652129772</v>
      </c>
      <c r="H109" s="7">
        <v>244.96771489482057</v>
      </c>
      <c r="I109" s="7">
        <f t="shared" si="1"/>
        <v>84.860521514191333</v>
      </c>
    </row>
    <row r="110" spans="1:9" x14ac:dyDescent="0.25">
      <c r="A110" s="14"/>
      <c r="B110" s="5">
        <f>DATE(YEAR(siječanj!B110),MONTH(siječanj!B110)+1,DAY(siječanj!B110))</f>
        <v>43498</v>
      </c>
      <c r="C110" s="9">
        <v>1.1145833333333299</v>
      </c>
      <c r="D110">
        <v>1.164677388403774</v>
      </c>
      <c r="E110" s="6">
        <v>70.096980444074234</v>
      </c>
      <c r="F110" s="7">
        <v>56.107752598590245</v>
      </c>
      <c r="G110" s="7">
        <v>53.153802640775297</v>
      </c>
      <c r="H110" s="7">
        <v>244.82912578595159</v>
      </c>
      <c r="I110" s="7">
        <f t="shared" si="1"/>
        <v>81.640368118594793</v>
      </c>
    </row>
    <row r="111" spans="1:9" x14ac:dyDescent="0.25">
      <c r="A111" s="14"/>
      <c r="B111" s="5">
        <f>DATE(YEAR(siječanj!B111),MONTH(siječanj!B111)+1,DAY(siječanj!B111))</f>
        <v>43498</v>
      </c>
      <c r="C111" s="9">
        <v>1.125</v>
      </c>
      <c r="D111">
        <v>1.164677388403774</v>
      </c>
      <c r="E111" s="6">
        <v>69.188086259917981</v>
      </c>
      <c r="F111" s="7">
        <v>55.746395330347113</v>
      </c>
      <c r="G111" s="7">
        <v>54.507875821272485</v>
      </c>
      <c r="H111" s="7">
        <v>245.12711393030443</v>
      </c>
      <c r="I111" s="7">
        <f t="shared" si="1"/>
        <v>80.581799613856319</v>
      </c>
    </row>
    <row r="112" spans="1:9" x14ac:dyDescent="0.25">
      <c r="A112" s="14"/>
      <c r="B112" s="5">
        <f>DATE(YEAR(siječanj!B112),MONTH(siječanj!B112)+1,DAY(siječanj!B112))</f>
        <v>43498</v>
      </c>
      <c r="C112" s="9">
        <v>1.1354166666666701</v>
      </c>
      <c r="D112">
        <v>1.164677388403774</v>
      </c>
      <c r="E112" s="6">
        <v>66.732249068158325</v>
      </c>
      <c r="F112" s="7">
        <v>56.03782504058946</v>
      </c>
      <c r="G112" s="7">
        <v>55.206864561919893</v>
      </c>
      <c r="H112" s="7">
        <v>244.48592907650522</v>
      </c>
      <c r="I112" s="7">
        <f t="shared" si="1"/>
        <v>77.721541567012821</v>
      </c>
    </row>
    <row r="113" spans="1:9" x14ac:dyDescent="0.25">
      <c r="A113" s="14"/>
      <c r="B113" s="5">
        <f>DATE(YEAR(siječanj!B113),MONTH(siječanj!B113)+1,DAY(siječanj!B113))</f>
        <v>43498</v>
      </c>
      <c r="C113" s="9">
        <v>1.1458333333333299</v>
      </c>
      <c r="D113">
        <v>1.164677388403774</v>
      </c>
      <c r="E113" s="6">
        <v>66.300867091239482</v>
      </c>
      <c r="F113" s="7">
        <v>55.943527389482981</v>
      </c>
      <c r="G113" s="7">
        <v>55.52261588007179</v>
      </c>
      <c r="H113" s="7">
        <v>244.30790215526932</v>
      </c>
      <c r="I113" s="7">
        <f t="shared" si="1"/>
        <v>77.219120732730516</v>
      </c>
    </row>
    <row r="114" spans="1:9" x14ac:dyDescent="0.25">
      <c r="A114" s="14"/>
      <c r="B114" s="5">
        <f>DATE(YEAR(siječanj!B114),MONTH(siječanj!B114)+1,DAY(siječanj!B114))</f>
        <v>43498</v>
      </c>
      <c r="C114" s="9">
        <v>1.15625</v>
      </c>
      <c r="D114">
        <v>1.164677388403774</v>
      </c>
      <c r="E114" s="6">
        <v>65.219909689167991</v>
      </c>
      <c r="F114" s="7">
        <v>57.057375498683939</v>
      </c>
      <c r="G114" s="7">
        <v>57.702887080872522</v>
      </c>
      <c r="H114" s="7">
        <v>243.85081611908225</v>
      </c>
      <c r="I114" s="7">
        <f t="shared" si="1"/>
        <v>75.960154088710169</v>
      </c>
    </row>
    <row r="115" spans="1:9" x14ac:dyDescent="0.25">
      <c r="A115" s="14"/>
      <c r="B115" s="5">
        <f>DATE(YEAR(siječanj!B115),MONTH(siječanj!B115)+1,DAY(siječanj!B115))</f>
        <v>43498</v>
      </c>
      <c r="C115" s="9">
        <v>1.1666666666666701</v>
      </c>
      <c r="D115">
        <v>1.164677388403774</v>
      </c>
      <c r="E115" s="6">
        <v>65.663599479947223</v>
      </c>
      <c r="F115" s="7">
        <v>56.991814650383255</v>
      </c>
      <c r="G115" s="7">
        <v>55.850015605694395</v>
      </c>
      <c r="H115" s="7">
        <v>243.97892722980518</v>
      </c>
      <c r="I115" s="7">
        <f t="shared" si="1"/>
        <v>76.476909555496349</v>
      </c>
    </row>
    <row r="116" spans="1:9" x14ac:dyDescent="0.25">
      <c r="A116" s="14"/>
      <c r="B116" s="5">
        <f>DATE(YEAR(siječanj!B116),MONTH(siječanj!B116)+1,DAY(siječanj!B116))</f>
        <v>43498</v>
      </c>
      <c r="C116" s="9">
        <v>1.1770833333333299</v>
      </c>
      <c r="D116">
        <v>1.164677388403774</v>
      </c>
      <c r="E116" s="6">
        <v>65.309866219167944</v>
      </c>
      <c r="F116" s="7">
        <v>56.053537971173931</v>
      </c>
      <c r="G116" s="7">
        <v>55.112601570520034</v>
      </c>
      <c r="H116" s="7">
        <v>244.15011388814364</v>
      </c>
      <c r="I116" s="7">
        <f t="shared" si="1"/>
        <v>76.064924425140376</v>
      </c>
    </row>
    <row r="117" spans="1:9" x14ac:dyDescent="0.25">
      <c r="A117" s="14"/>
      <c r="B117" s="5">
        <f>DATE(YEAR(siječanj!B117),MONTH(siječanj!B117)+1,DAY(siječanj!B117))</f>
        <v>43498</v>
      </c>
      <c r="C117" s="9">
        <v>1.1875</v>
      </c>
      <c r="D117">
        <v>1.164677388403774</v>
      </c>
      <c r="E117" s="6">
        <v>66.430802426241982</v>
      </c>
      <c r="F117" s="7">
        <v>56.479456721251452</v>
      </c>
      <c r="G117" s="7">
        <v>55.980797277717492</v>
      </c>
      <c r="H117" s="7">
        <v>243.68241078747403</v>
      </c>
      <c r="I117" s="7">
        <f t="shared" si="1"/>
        <v>77.37045347936261</v>
      </c>
    </row>
    <row r="118" spans="1:9" x14ac:dyDescent="0.25">
      <c r="A118" s="14"/>
      <c r="B118" s="5">
        <f>DATE(YEAR(siječanj!B118),MONTH(siječanj!B118)+1,DAY(siječanj!B118))</f>
        <v>43498</v>
      </c>
      <c r="C118" s="9">
        <v>1.1979166666666701</v>
      </c>
      <c r="D118">
        <v>1.164677388403774</v>
      </c>
      <c r="E118" s="6">
        <v>65.859782002740218</v>
      </c>
      <c r="F118" s="7">
        <v>56.483795336311935</v>
      </c>
      <c r="G118" s="7">
        <v>54.114306558380811</v>
      </c>
      <c r="H118" s="7">
        <v>243.80598573438579</v>
      </c>
      <c r="I118" s="7">
        <f t="shared" si="1"/>
        <v>76.705398903793352</v>
      </c>
    </row>
    <row r="119" spans="1:9" x14ac:dyDescent="0.25">
      <c r="A119" s="14"/>
      <c r="B119" s="5">
        <f>DATE(YEAR(siječanj!B119),MONTH(siječanj!B119)+1,DAY(siječanj!B119))</f>
        <v>43498</v>
      </c>
      <c r="C119" s="9">
        <v>1.2083333333333299</v>
      </c>
      <c r="D119">
        <v>1.164677388403774</v>
      </c>
      <c r="E119" s="6">
        <v>67.792374807863979</v>
      </c>
      <c r="F119" s="7">
        <v>54.496954463326126</v>
      </c>
      <c r="G119" s="7">
        <v>55.920849322660565</v>
      </c>
      <c r="H119" s="7">
        <v>243.49020710373173</v>
      </c>
      <c r="I119" s="7">
        <f t="shared" si="1"/>
        <v>78.956246044912817</v>
      </c>
    </row>
    <row r="120" spans="1:9" x14ac:dyDescent="0.25">
      <c r="A120" s="14"/>
      <c r="B120" s="5">
        <f>DATE(YEAR(siječanj!B120),MONTH(siječanj!B120)+1,DAY(siječanj!B120))</f>
        <v>43498</v>
      </c>
      <c r="C120" s="9">
        <v>1.21875</v>
      </c>
      <c r="D120">
        <v>1.164677388403774</v>
      </c>
      <c r="E120" s="6">
        <v>69.607394687358337</v>
      </c>
      <c r="F120" s="7">
        <v>54.002906212183163</v>
      </c>
      <c r="G120" s="7">
        <v>54.121158326662176</v>
      </c>
      <c r="H120" s="7">
        <v>243.24410270862518</v>
      </c>
      <c r="I120" s="7">
        <f t="shared" si="1"/>
        <v>81.070158658063235</v>
      </c>
    </row>
    <row r="121" spans="1:9" x14ac:dyDescent="0.25">
      <c r="A121" s="14"/>
      <c r="B121" s="5">
        <f>DATE(YEAR(siječanj!B121),MONTH(siječanj!B121)+1,DAY(siječanj!B121))</f>
        <v>43498</v>
      </c>
      <c r="C121" s="9">
        <v>1.2291666666666701</v>
      </c>
      <c r="D121">
        <v>1.164677388403774</v>
      </c>
      <c r="E121" s="6">
        <v>69.881144529344667</v>
      </c>
      <c r="F121" s="7">
        <v>55.145627583868055</v>
      </c>
      <c r="G121" s="7">
        <v>54.620550682096258</v>
      </c>
      <c r="H121" s="7">
        <v>243.01982972739665</v>
      </c>
      <c r="I121" s="7">
        <f t="shared" si="1"/>
        <v>81.38898890910383</v>
      </c>
    </row>
    <row r="122" spans="1:9" x14ac:dyDescent="0.25">
      <c r="A122" s="14"/>
      <c r="B122" s="5">
        <f>DATE(YEAR(siječanj!B122),MONTH(siječanj!B122)+1,DAY(siječanj!B122))</f>
        <v>43498</v>
      </c>
      <c r="C122" s="9">
        <v>1.2395833333333299</v>
      </c>
      <c r="D122">
        <v>1.164677388403774</v>
      </c>
      <c r="E122" s="6">
        <v>72.136231042864438</v>
      </c>
      <c r="F122" s="7">
        <v>56.172859919137146</v>
      </c>
      <c r="G122" s="7">
        <v>53.876842814077619</v>
      </c>
      <c r="H122" s="7">
        <v>242.64409249568345</v>
      </c>
      <c r="I122" s="7">
        <f t="shared" si="1"/>
        <v>84.015437180294597</v>
      </c>
    </row>
    <row r="123" spans="1:9" x14ac:dyDescent="0.25">
      <c r="A123" s="14"/>
      <c r="B123" s="5">
        <f>DATE(YEAR(siječanj!B123),MONTH(siječanj!B123)+1,DAY(siječanj!B123))</f>
        <v>43498</v>
      </c>
      <c r="C123" s="9">
        <v>1.25</v>
      </c>
      <c r="D123">
        <v>1.164677388403774</v>
      </c>
      <c r="E123" s="6">
        <v>75.700321407768456</v>
      </c>
      <c r="F123" s="7">
        <v>56.916384556537963</v>
      </c>
      <c r="G123" s="7">
        <v>55.523968572462422</v>
      </c>
      <c r="H123" s="7">
        <v>242.14012009406946</v>
      </c>
      <c r="I123" s="7">
        <f t="shared" si="1"/>
        <v>88.166452638526067</v>
      </c>
    </row>
    <row r="124" spans="1:9" x14ac:dyDescent="0.25">
      <c r="A124" s="14"/>
      <c r="B124" s="5">
        <f>DATE(YEAR(siječanj!B124),MONTH(siječanj!B124)+1,DAY(siječanj!B124))</f>
        <v>43498</v>
      </c>
      <c r="C124" s="9">
        <v>1.2604166666666701</v>
      </c>
      <c r="D124">
        <v>1.164677388403774</v>
      </c>
      <c r="E124" s="6">
        <v>76.234585154164321</v>
      </c>
      <c r="F124" s="7">
        <v>60.642697014222819</v>
      </c>
      <c r="G124" s="7">
        <v>57.960737545211472</v>
      </c>
      <c r="H124" s="7">
        <v>232.43825917592147</v>
      </c>
      <c r="I124" s="7">
        <f t="shared" si="1"/>
        <v>88.78869754339722</v>
      </c>
    </row>
    <row r="125" spans="1:9" x14ac:dyDescent="0.25">
      <c r="A125" s="14"/>
      <c r="B125" s="5">
        <f>DATE(YEAR(siječanj!B125),MONTH(siječanj!B125)+1,DAY(siječanj!B125))</f>
        <v>43498</v>
      </c>
      <c r="C125" s="9">
        <v>1.2708333333333299</v>
      </c>
      <c r="D125">
        <v>1.164677388403774</v>
      </c>
      <c r="E125" s="6">
        <v>79.414833329342102</v>
      </c>
      <c r="F125" s="7">
        <v>67.0039415050434</v>
      </c>
      <c r="G125" s="7">
        <v>58.78201449468142</v>
      </c>
      <c r="H125" s="7">
        <v>219.61294933062487</v>
      </c>
      <c r="I125" s="7">
        <f t="shared" si="1"/>
        <v>92.492660682539153</v>
      </c>
    </row>
    <row r="126" spans="1:9" x14ac:dyDescent="0.25">
      <c r="A126" s="14"/>
      <c r="B126" s="5">
        <f>DATE(YEAR(siječanj!B126),MONTH(siječanj!B126)+1,DAY(siječanj!B126))</f>
        <v>43498</v>
      </c>
      <c r="C126" s="9">
        <v>1.28125</v>
      </c>
      <c r="D126">
        <v>1.164677388403774</v>
      </c>
      <c r="E126" s="6">
        <v>83.150571986264595</v>
      </c>
      <c r="F126" s="7">
        <v>66.420801138162545</v>
      </c>
      <c r="G126" s="7">
        <v>58.500939466033167</v>
      </c>
      <c r="H126" s="7">
        <v>196.2966691513754</v>
      </c>
      <c r="I126" s="7">
        <f t="shared" si="1"/>
        <v>96.843591025242659</v>
      </c>
    </row>
    <row r="127" spans="1:9" x14ac:dyDescent="0.25">
      <c r="A127" s="14"/>
      <c r="B127" s="5">
        <f>DATE(YEAR(siječanj!B127),MONTH(siječanj!B127)+1,DAY(siječanj!B127))</f>
        <v>43498</v>
      </c>
      <c r="C127" s="9">
        <v>1.2916666666666701</v>
      </c>
      <c r="D127">
        <v>1.164677388403774</v>
      </c>
      <c r="E127" s="6">
        <v>87.824977249402764</v>
      </c>
      <c r="F127" s="7">
        <v>68.123854042881163</v>
      </c>
      <c r="G127" s="7">
        <v>63.612402757095346</v>
      </c>
      <c r="H127" s="7">
        <v>158.11141627216037</v>
      </c>
      <c r="I127" s="7">
        <f t="shared" si="1"/>
        <v>102.28776513945527</v>
      </c>
    </row>
    <row r="128" spans="1:9" x14ac:dyDescent="0.25">
      <c r="A128" s="14"/>
      <c r="B128" s="5">
        <f>DATE(YEAR(siječanj!B128),MONTH(siječanj!B128)+1,DAY(siječanj!B128))</f>
        <v>43498</v>
      </c>
      <c r="C128" s="9">
        <v>1.3020833333333299</v>
      </c>
      <c r="D128">
        <v>1.164677388403774</v>
      </c>
      <c r="E128" s="6">
        <v>90.558775086148614</v>
      </c>
      <c r="F128" s="7">
        <v>73.353823720899825</v>
      </c>
      <c r="G128" s="7">
        <v>72.207639000880803</v>
      </c>
      <c r="H128" s="7">
        <v>132.64268934686262</v>
      </c>
      <c r="I128" s="7">
        <f t="shared" si="1"/>
        <v>105.47175766438032</v>
      </c>
    </row>
    <row r="129" spans="1:9" x14ac:dyDescent="0.25">
      <c r="A129" s="14"/>
      <c r="B129" s="5">
        <f>DATE(YEAR(siječanj!B129),MONTH(siječanj!B129)+1,DAY(siječanj!B129))</f>
        <v>43498</v>
      </c>
      <c r="C129" s="9">
        <v>1.3125</v>
      </c>
      <c r="D129">
        <v>1.164677388403774</v>
      </c>
      <c r="E129" s="6">
        <v>94.37453388975446</v>
      </c>
      <c r="F129" s="7">
        <v>76.131926037511619</v>
      </c>
      <c r="G129" s="7">
        <v>76.079983881106017</v>
      </c>
      <c r="H129" s="7">
        <v>43.34040195466077</v>
      </c>
      <c r="I129" s="7">
        <f t="shared" si="1"/>
        <v>109.91588566254269</v>
      </c>
    </row>
    <row r="130" spans="1:9" x14ac:dyDescent="0.25">
      <c r="A130" s="14"/>
      <c r="B130" s="5">
        <f>DATE(YEAR(siječanj!B130),MONTH(siječanj!B130)+1,DAY(siječanj!B130))</f>
        <v>43498</v>
      </c>
      <c r="C130" s="9">
        <v>1.3229166666666701</v>
      </c>
      <c r="D130">
        <v>1.164677388403774</v>
      </c>
      <c r="E130" s="6">
        <v>100.42582110892937</v>
      </c>
      <c r="F130" s="7">
        <v>80.471729099901026</v>
      </c>
      <c r="G130" s="7">
        <v>80.824739088736919</v>
      </c>
      <c r="H130" s="7">
        <v>6.9002234994172271</v>
      </c>
      <c r="I130" s="7">
        <f t="shared" si="1"/>
        <v>116.96368305745246</v>
      </c>
    </row>
    <row r="131" spans="1:9" x14ac:dyDescent="0.25">
      <c r="A131" s="14"/>
      <c r="B131" s="5">
        <f>DATE(YEAR(siječanj!B131),MONTH(siječanj!B131)+1,DAY(siječanj!B131))</f>
        <v>43498</v>
      </c>
      <c r="C131" s="9">
        <v>1.3333333333333299</v>
      </c>
      <c r="D131">
        <v>1.164677388403774</v>
      </c>
      <c r="E131" s="6">
        <v>106.28726682595328</v>
      </c>
      <c r="F131" s="7">
        <v>84.280704014371977</v>
      </c>
      <c r="G131" s="7">
        <v>83.882767163721766</v>
      </c>
      <c r="H131" s="7">
        <v>4.0473176249435197</v>
      </c>
      <c r="I131" s="7">
        <f t="shared" si="1"/>
        <v>123.79037634742636</v>
      </c>
    </row>
    <row r="132" spans="1:9" x14ac:dyDescent="0.25">
      <c r="A132" s="14"/>
      <c r="B132" s="5">
        <f>DATE(YEAR(siječanj!B132),MONTH(siječanj!B132)+1,DAY(siječanj!B132))</f>
        <v>43498</v>
      </c>
      <c r="C132" s="9">
        <v>1.34375</v>
      </c>
      <c r="D132">
        <v>1.164677388403774</v>
      </c>
      <c r="E132" s="6">
        <v>112.31737793470933</v>
      </c>
      <c r="F132" s="7">
        <v>97.577900957489646</v>
      </c>
      <c r="G132" s="7">
        <v>94.5949830545525</v>
      </c>
      <c r="H132" s="7">
        <v>2.5959262917563763</v>
      </c>
      <c r="I132" s="7">
        <f t="shared" ref="I132:I195" si="2">D132*E132</f>
        <v>130.81351040535694</v>
      </c>
    </row>
    <row r="133" spans="1:9" x14ac:dyDescent="0.25">
      <c r="A133" s="14"/>
      <c r="B133" s="5">
        <f>DATE(YEAR(siječanj!B133),MONTH(siječanj!B133)+1,DAY(siječanj!B133))</f>
        <v>43498</v>
      </c>
      <c r="C133" s="9">
        <v>1.3541666666666701</v>
      </c>
      <c r="D133">
        <v>1.164677388403774</v>
      </c>
      <c r="E133" s="6">
        <v>118.58945437058682</v>
      </c>
      <c r="F133" s="7">
        <v>103.51406552390119</v>
      </c>
      <c r="G133" s="7">
        <v>112.5489681111967</v>
      </c>
      <c r="H133" s="7">
        <v>2.0404002983857135</v>
      </c>
      <c r="I133" s="7">
        <f t="shared" si="2"/>
        <v>138.11845600856358</v>
      </c>
    </row>
    <row r="134" spans="1:9" x14ac:dyDescent="0.25">
      <c r="A134" s="14"/>
      <c r="B134" s="5">
        <f>DATE(YEAR(siječanj!B134),MONTH(siječanj!B134)+1,DAY(siječanj!B134))</f>
        <v>43498</v>
      </c>
      <c r="C134" s="9">
        <v>1.3645833333333299</v>
      </c>
      <c r="D134">
        <v>1.164677388403774</v>
      </c>
      <c r="E134" s="6">
        <v>123.36158659415474</v>
      </c>
      <c r="F134" s="7">
        <v>108.85268921386941</v>
      </c>
      <c r="G134" s="7">
        <v>120.30329128926591</v>
      </c>
      <c r="H134" s="7">
        <v>1.6218146273906719</v>
      </c>
      <c r="I134" s="7">
        <f t="shared" si="2"/>
        <v>143.67645050382617</v>
      </c>
    </row>
    <row r="135" spans="1:9" x14ac:dyDescent="0.25">
      <c r="A135" s="14"/>
      <c r="B135" s="5">
        <f>DATE(YEAR(siječanj!B135),MONTH(siječanj!B135)+1,DAY(siječanj!B135))</f>
        <v>43498</v>
      </c>
      <c r="C135" s="9">
        <v>1.375</v>
      </c>
      <c r="D135">
        <v>1.164677388403774</v>
      </c>
      <c r="E135" s="6">
        <v>125.626568792518</v>
      </c>
      <c r="F135" s="7">
        <v>116.44161728008943</v>
      </c>
      <c r="G135" s="7">
        <v>128.13800533736395</v>
      </c>
      <c r="H135" s="7">
        <v>1.4714438985305194</v>
      </c>
      <c r="I135" s="7">
        <f t="shared" si="2"/>
        <v>146.31442405539693</v>
      </c>
    </row>
    <row r="136" spans="1:9" x14ac:dyDescent="0.25">
      <c r="A136" s="14"/>
      <c r="B136" s="5">
        <f>DATE(YEAR(siječanj!B136),MONTH(siječanj!B136)+1,DAY(siječanj!B136))</f>
        <v>43498</v>
      </c>
      <c r="C136" s="9">
        <v>1.3854166666666701</v>
      </c>
      <c r="D136">
        <v>1.164677388403774</v>
      </c>
      <c r="E136" s="6">
        <v>130.73431948574185</v>
      </c>
      <c r="F136" s="7">
        <v>136.4778553599653</v>
      </c>
      <c r="G136" s="7">
        <v>151.80213446476205</v>
      </c>
      <c r="H136" s="7">
        <v>0.96996168476961964</v>
      </c>
      <c r="I136" s="7">
        <f t="shared" si="2"/>
        <v>152.26330579339844</v>
      </c>
    </row>
    <row r="137" spans="1:9" x14ac:dyDescent="0.25">
      <c r="A137" s="14"/>
      <c r="B137" s="5">
        <f>DATE(YEAR(siječanj!B137),MONTH(siječanj!B137)+1,DAY(siječanj!B137))</f>
        <v>43498</v>
      </c>
      <c r="C137" s="9">
        <v>1.3958333333333299</v>
      </c>
      <c r="D137">
        <v>1.164677388403774</v>
      </c>
      <c r="E137" s="6">
        <v>133.40624770217238</v>
      </c>
      <c r="F137" s="7">
        <v>142.24016226940171</v>
      </c>
      <c r="G137" s="7">
        <v>155.98672650748031</v>
      </c>
      <c r="H137" s="7">
        <v>0.88487309636851086</v>
      </c>
      <c r="I137" s="7">
        <f t="shared" si="2"/>
        <v>155.37524017051311</v>
      </c>
    </row>
    <row r="138" spans="1:9" x14ac:dyDescent="0.25">
      <c r="A138" s="14"/>
      <c r="B138" s="5">
        <f>DATE(YEAR(siječanj!B138),MONTH(siječanj!B138)+1,DAY(siječanj!B138))</f>
        <v>43498</v>
      </c>
      <c r="C138" s="9">
        <v>1.40625</v>
      </c>
      <c r="D138">
        <v>1.164677388403774</v>
      </c>
      <c r="E138" s="6">
        <v>136.48780208002228</v>
      </c>
      <c r="F138" s="7">
        <v>142.93836222606427</v>
      </c>
      <c r="G138" s="7">
        <v>160.67363304231037</v>
      </c>
      <c r="H138" s="7">
        <v>0.87257422964366327</v>
      </c>
      <c r="I138" s="7">
        <f t="shared" si="2"/>
        <v>158.96425687553153</v>
      </c>
    </row>
    <row r="139" spans="1:9" x14ac:dyDescent="0.25">
      <c r="A139" s="14"/>
      <c r="B139" s="5">
        <f>DATE(YEAR(siječanj!B139),MONTH(siječanj!B139)+1,DAY(siječanj!B139))</f>
        <v>43498</v>
      </c>
      <c r="C139" s="9">
        <v>1.4166666666666701</v>
      </c>
      <c r="D139">
        <v>1.164677388403774</v>
      </c>
      <c r="E139" s="6">
        <v>138.11432449962444</v>
      </c>
      <c r="F139" s="7">
        <v>146.38051747164701</v>
      </c>
      <c r="G139" s="7">
        <v>156.04209056132032</v>
      </c>
      <c r="H139" s="7">
        <v>0.95198410922428611</v>
      </c>
      <c r="I139" s="7">
        <f t="shared" si="2"/>
        <v>160.85863075937397</v>
      </c>
    </row>
    <row r="140" spans="1:9" x14ac:dyDescent="0.25">
      <c r="A140" s="14"/>
      <c r="B140" s="5">
        <f>DATE(YEAR(siječanj!B140),MONTH(siječanj!B140)+1,DAY(siječanj!B140))</f>
        <v>43498</v>
      </c>
      <c r="C140" s="9">
        <v>1.4270833333333299</v>
      </c>
      <c r="D140">
        <v>1.164677388403774</v>
      </c>
      <c r="E140" s="6">
        <v>140.16583625792779</v>
      </c>
      <c r="F140" s="7">
        <v>148.20404821807301</v>
      </c>
      <c r="G140" s="7">
        <v>157.44675524001221</v>
      </c>
      <c r="H140" s="7">
        <v>1.2489017429291054</v>
      </c>
      <c r="I140" s="7">
        <f t="shared" si="2"/>
        <v>163.24798011631435</v>
      </c>
    </row>
    <row r="141" spans="1:9" x14ac:dyDescent="0.25">
      <c r="A141" s="14"/>
      <c r="B141" s="5">
        <f>DATE(YEAR(siječanj!B141),MONTH(siječanj!B141)+1,DAY(siječanj!B141))</f>
        <v>43498</v>
      </c>
      <c r="C141" s="9">
        <v>1.4375</v>
      </c>
      <c r="D141">
        <v>1.164677388403774</v>
      </c>
      <c r="E141" s="6">
        <v>141.41242751180644</v>
      </c>
      <c r="F141" s="7">
        <v>148.15126641727704</v>
      </c>
      <c r="G141" s="7">
        <v>157.76289992271685</v>
      </c>
      <c r="H141" s="7">
        <v>1.7544278856985329</v>
      </c>
      <c r="I141" s="7">
        <f t="shared" si="2"/>
        <v>164.69985676228873</v>
      </c>
    </row>
    <row r="142" spans="1:9" x14ac:dyDescent="0.25">
      <c r="A142" s="14"/>
      <c r="B142" s="5">
        <f>DATE(YEAR(siječanj!B142),MONTH(siječanj!B142)+1,DAY(siječanj!B142))</f>
        <v>43498</v>
      </c>
      <c r="C142" s="9">
        <v>1.4479166666666701</v>
      </c>
      <c r="D142">
        <v>1.164677388403774</v>
      </c>
      <c r="E142" s="6">
        <v>142.04037914333583</v>
      </c>
      <c r="F142" s="7">
        <v>147.51501112744475</v>
      </c>
      <c r="G142" s="7">
        <v>162.41906381357094</v>
      </c>
      <c r="H142" s="7">
        <v>2.2653806170236894</v>
      </c>
      <c r="I142" s="7">
        <f t="shared" si="2"/>
        <v>165.43121782854226</v>
      </c>
    </row>
    <row r="143" spans="1:9" x14ac:dyDescent="0.25">
      <c r="A143" s="14"/>
      <c r="B143" s="5">
        <f>DATE(YEAR(siječanj!B143),MONTH(siječanj!B143)+1,DAY(siječanj!B143))</f>
        <v>43498</v>
      </c>
      <c r="C143" s="9">
        <v>1.4583333333333299</v>
      </c>
      <c r="D143">
        <v>1.164677388403774</v>
      </c>
      <c r="E143" s="6">
        <v>145.11665165349066</v>
      </c>
      <c r="F143" s="7">
        <v>143.19148690195209</v>
      </c>
      <c r="G143" s="7">
        <v>165.85904084144482</v>
      </c>
      <c r="H143" s="7">
        <v>2.151872472111882</v>
      </c>
      <c r="I143" s="7">
        <f t="shared" si="2"/>
        <v>169.01408286168771</v>
      </c>
    </row>
    <row r="144" spans="1:9" x14ac:dyDescent="0.25">
      <c r="A144" s="14"/>
      <c r="B144" s="5">
        <f>DATE(YEAR(siječanj!B144),MONTH(siječanj!B144)+1,DAY(siječanj!B144))</f>
        <v>43498</v>
      </c>
      <c r="C144" s="9">
        <v>1.46875</v>
      </c>
      <c r="D144">
        <v>1.164677388403774</v>
      </c>
      <c r="E144" s="6">
        <v>145.77447199371099</v>
      </c>
      <c r="F144" s="7">
        <v>143.04602088506746</v>
      </c>
      <c r="G144" s="7">
        <v>154.78572833294572</v>
      </c>
      <c r="H144" s="7">
        <v>1.8202052623919216</v>
      </c>
      <c r="I144" s="7">
        <f t="shared" si="2"/>
        <v>169.78023133757441</v>
      </c>
    </row>
    <row r="145" spans="1:9" x14ac:dyDescent="0.25">
      <c r="A145" s="14"/>
      <c r="B145" s="5">
        <f>DATE(YEAR(siječanj!B145),MONTH(siječanj!B145)+1,DAY(siječanj!B145))</f>
        <v>43498</v>
      </c>
      <c r="C145" s="9">
        <v>1.4791666666666701</v>
      </c>
      <c r="D145">
        <v>1.164677388403774</v>
      </c>
      <c r="E145" s="6">
        <v>146.06136545722526</v>
      </c>
      <c r="F145" s="7">
        <v>143.8396703730607</v>
      </c>
      <c r="G145" s="7">
        <v>152.43836951747107</v>
      </c>
      <c r="H145" s="7">
        <v>2.4301482133832772</v>
      </c>
      <c r="I145" s="7">
        <f t="shared" si="2"/>
        <v>170.11436966741033</v>
      </c>
    </row>
    <row r="146" spans="1:9" x14ac:dyDescent="0.25">
      <c r="A146" s="14"/>
      <c r="B146" s="5">
        <f>DATE(YEAR(siječanj!B146),MONTH(siječanj!B146)+1,DAY(siječanj!B146))</f>
        <v>43498</v>
      </c>
      <c r="C146" s="9">
        <v>1.4895833333333299</v>
      </c>
      <c r="D146">
        <v>1.164677388403774</v>
      </c>
      <c r="E146" s="6">
        <v>145.6545057993327</v>
      </c>
      <c r="F146" s="7">
        <v>143.19683692403868</v>
      </c>
      <c r="G146" s="7">
        <v>153.93014838890485</v>
      </c>
      <c r="H146" s="7">
        <v>2.9348879810411996</v>
      </c>
      <c r="I146" s="7">
        <f t="shared" si="2"/>
        <v>169.64050942360916</v>
      </c>
    </row>
    <row r="147" spans="1:9" x14ac:dyDescent="0.25">
      <c r="A147" s="14"/>
      <c r="B147" s="5">
        <f>DATE(YEAR(siječanj!B147),MONTH(siječanj!B147)+1,DAY(siječanj!B147))</f>
        <v>43498</v>
      </c>
      <c r="C147" s="9">
        <v>1.5</v>
      </c>
      <c r="D147">
        <v>1.164677388403774</v>
      </c>
      <c r="E147" s="6">
        <v>145.4123171269319</v>
      </c>
      <c r="F147" s="7">
        <v>143.00507495458913</v>
      </c>
      <c r="G147" s="7">
        <v>150.43350679581249</v>
      </c>
      <c r="H147" s="7">
        <v>2.8102255153683635</v>
      </c>
      <c r="I147" s="7">
        <f t="shared" si="2"/>
        <v>169.35843775313643</v>
      </c>
    </row>
    <row r="148" spans="1:9" x14ac:dyDescent="0.25">
      <c r="A148" s="14"/>
      <c r="B148" s="5">
        <f>DATE(YEAR(siječanj!B148),MONTH(siječanj!B148)+1,DAY(siječanj!B148))</f>
        <v>43498</v>
      </c>
      <c r="C148" s="9">
        <v>1.5104166666666701</v>
      </c>
      <c r="D148">
        <v>1.164677388403774</v>
      </c>
      <c r="E148" s="6">
        <v>150.9962399557171</v>
      </c>
      <c r="F148" s="7">
        <v>136.01606376861989</v>
      </c>
      <c r="G148" s="7">
        <v>148.3030002248608</v>
      </c>
      <c r="H148" s="7">
        <v>3.0261465125881748</v>
      </c>
      <c r="I148" s="7">
        <f t="shared" si="2"/>
        <v>175.86190641041418</v>
      </c>
    </row>
    <row r="149" spans="1:9" x14ac:dyDescent="0.25">
      <c r="A149" s="14"/>
      <c r="B149" s="5">
        <f>DATE(YEAR(siječanj!B149),MONTH(siječanj!B149)+1,DAY(siječanj!B149))</f>
        <v>43498</v>
      </c>
      <c r="C149" s="9">
        <v>1.5208333333333299</v>
      </c>
      <c r="D149">
        <v>1.164677388403774</v>
      </c>
      <c r="E149" s="6">
        <v>152.11897086619143</v>
      </c>
      <c r="F149" s="7">
        <v>134.75176886428264</v>
      </c>
      <c r="G149" s="7">
        <v>145.10428009947753</v>
      </c>
      <c r="H149" s="7">
        <v>2.6177847185199381</v>
      </c>
      <c r="I149" s="7">
        <f t="shared" si="2"/>
        <v>177.16952571510561</v>
      </c>
    </row>
    <row r="150" spans="1:9" x14ac:dyDescent="0.25">
      <c r="A150" s="14"/>
      <c r="B150" s="5">
        <f>DATE(YEAR(siječanj!B150),MONTH(siječanj!B150)+1,DAY(siječanj!B150))</f>
        <v>43498</v>
      </c>
      <c r="C150" s="9">
        <v>1.53125</v>
      </c>
      <c r="D150">
        <v>1.164677388403774</v>
      </c>
      <c r="E150" s="6">
        <v>152.15749544526403</v>
      </c>
      <c r="F150" s="7">
        <v>130.6055780040374</v>
      </c>
      <c r="G150" s="7">
        <v>140.2768942522215</v>
      </c>
      <c r="H150" s="7">
        <v>2.857211928519404</v>
      </c>
      <c r="I150" s="7">
        <f t="shared" si="2"/>
        <v>177.21439442124924</v>
      </c>
    </row>
    <row r="151" spans="1:9" x14ac:dyDescent="0.25">
      <c r="A151" s="14"/>
      <c r="B151" s="5">
        <f>DATE(YEAR(siječanj!B151),MONTH(siječanj!B151)+1,DAY(siječanj!B151))</f>
        <v>43498</v>
      </c>
      <c r="C151" s="9">
        <v>1.5416666666666701</v>
      </c>
      <c r="D151">
        <v>1.164677388403774</v>
      </c>
      <c r="E151" s="6">
        <v>147.90268647681518</v>
      </c>
      <c r="F151" s="7">
        <v>126.28021157288997</v>
      </c>
      <c r="G151" s="7">
        <v>127.70736347233596</v>
      </c>
      <c r="H151" s="7">
        <v>4.2748451586373371</v>
      </c>
      <c r="I151" s="7">
        <f t="shared" si="2"/>
        <v>172.25891462371928</v>
      </c>
    </row>
    <row r="152" spans="1:9" x14ac:dyDescent="0.25">
      <c r="A152" s="14"/>
      <c r="B152" s="5">
        <f>DATE(YEAR(siječanj!B152),MONTH(siječanj!B152)+1,DAY(siječanj!B152))</f>
        <v>43498</v>
      </c>
      <c r="C152" s="9">
        <v>1.5520833333333299</v>
      </c>
      <c r="D152">
        <v>1.164677388403774</v>
      </c>
      <c r="E152" s="6">
        <v>143.29415218875252</v>
      </c>
      <c r="F152" s="7">
        <v>122.78297477958279</v>
      </c>
      <c r="G152" s="7">
        <v>124.30044512259056</v>
      </c>
      <c r="H152" s="7">
        <v>3.3576976669481673</v>
      </c>
      <c r="I152" s="7">
        <f t="shared" si="2"/>
        <v>166.89145894472921</v>
      </c>
    </row>
    <row r="153" spans="1:9" x14ac:dyDescent="0.25">
      <c r="A153" s="14"/>
      <c r="B153" s="5">
        <f>DATE(YEAR(siječanj!B153),MONTH(siječanj!B153)+1,DAY(siječanj!B153))</f>
        <v>43498</v>
      </c>
      <c r="C153" s="9">
        <v>1.5625</v>
      </c>
      <c r="D153">
        <v>1.164677388403774</v>
      </c>
      <c r="E153" s="6">
        <v>144.06596994484136</v>
      </c>
      <c r="F153" s="7">
        <v>122.94773780036269</v>
      </c>
      <c r="G153" s="7">
        <v>121.92321067072565</v>
      </c>
      <c r="H153" s="7">
        <v>3.3214863936837786</v>
      </c>
      <c r="I153" s="7">
        <f t="shared" si="2"/>
        <v>167.79037763321443</v>
      </c>
    </row>
    <row r="154" spans="1:9" x14ac:dyDescent="0.25">
      <c r="A154" s="14"/>
      <c r="B154" s="5">
        <f>DATE(YEAR(siječanj!B154),MONTH(siječanj!B154)+1,DAY(siječanj!B154))</f>
        <v>43498</v>
      </c>
      <c r="C154" s="9">
        <v>1.5729166666666701</v>
      </c>
      <c r="D154">
        <v>1.164677388403774</v>
      </c>
      <c r="E154" s="6">
        <v>144.02287621767621</v>
      </c>
      <c r="F154" s="7">
        <v>119.22631380997076</v>
      </c>
      <c r="G154" s="7">
        <v>124.36344365989345</v>
      </c>
      <c r="H154" s="7">
        <v>3.9740816904177279</v>
      </c>
      <c r="I154" s="7">
        <f t="shared" si="2"/>
        <v>167.74018734360314</v>
      </c>
    </row>
    <row r="155" spans="1:9" x14ac:dyDescent="0.25">
      <c r="A155" s="14"/>
      <c r="B155" s="5">
        <f>DATE(YEAR(siječanj!B155),MONTH(siječanj!B155)+1,DAY(siječanj!B155))</f>
        <v>43498</v>
      </c>
      <c r="C155" s="9">
        <v>1.5833333333333299</v>
      </c>
      <c r="D155">
        <v>1.164677388403774</v>
      </c>
      <c r="E155" s="6">
        <v>146.0327951290916</v>
      </c>
      <c r="F155" s="7">
        <v>115.93844228459166</v>
      </c>
      <c r="G155" s="7">
        <v>129.10658928399721</v>
      </c>
      <c r="H155" s="7">
        <v>4.8390312830069648</v>
      </c>
      <c r="I155" s="7">
        <f t="shared" si="2"/>
        <v>170.08109445225378</v>
      </c>
    </row>
    <row r="156" spans="1:9" x14ac:dyDescent="0.25">
      <c r="A156" s="14"/>
      <c r="B156" s="5">
        <f>DATE(YEAR(siječanj!B156),MONTH(siječanj!B156)+1,DAY(siječanj!B156))</f>
        <v>43498</v>
      </c>
      <c r="C156" s="9">
        <v>1.59375</v>
      </c>
      <c r="D156">
        <v>1.164677388403774</v>
      </c>
      <c r="E156" s="6">
        <v>146.8716263954405</v>
      </c>
      <c r="F156" s="7">
        <v>112.98786697538574</v>
      </c>
      <c r="G156" s="7">
        <v>127.40626297681263</v>
      </c>
      <c r="H156" s="7">
        <v>3.8111609750452113</v>
      </c>
      <c r="I156" s="7">
        <f t="shared" si="2"/>
        <v>171.05806226085645</v>
      </c>
    </row>
    <row r="157" spans="1:9" x14ac:dyDescent="0.25">
      <c r="A157" s="14"/>
      <c r="B157" s="5">
        <f>DATE(YEAR(siječanj!B157),MONTH(siječanj!B157)+1,DAY(siječanj!B157))</f>
        <v>43498</v>
      </c>
      <c r="C157" s="9">
        <v>1.6041666666666701</v>
      </c>
      <c r="D157">
        <v>1.164677388403774</v>
      </c>
      <c r="E157" s="6">
        <v>148.97136088116844</v>
      </c>
      <c r="F157" s="7">
        <v>108.56389237271094</v>
      </c>
      <c r="G157" s="7">
        <v>126.46926861212098</v>
      </c>
      <c r="H157" s="7">
        <v>3.9622190317700001</v>
      </c>
      <c r="I157" s="7">
        <f t="shared" si="2"/>
        <v>173.50357553803539</v>
      </c>
    </row>
    <row r="158" spans="1:9" x14ac:dyDescent="0.25">
      <c r="A158" s="14"/>
      <c r="B158" s="5">
        <f>DATE(YEAR(siječanj!B158),MONTH(siječanj!B158)+1,DAY(siječanj!B158))</f>
        <v>43498</v>
      </c>
      <c r="C158" s="9">
        <v>1.6145833333333299</v>
      </c>
      <c r="D158">
        <v>1.164677388403774</v>
      </c>
      <c r="E158" s="6">
        <v>148.60831858914608</v>
      </c>
      <c r="F158" s="7">
        <v>106.57363599425199</v>
      </c>
      <c r="G158" s="7">
        <v>130.32191716723977</v>
      </c>
      <c r="H158" s="7">
        <v>4.3303466335873821</v>
      </c>
      <c r="I158" s="7">
        <f t="shared" si="2"/>
        <v>173.08074838948266</v>
      </c>
    </row>
    <row r="159" spans="1:9" x14ac:dyDescent="0.25">
      <c r="A159" s="14"/>
      <c r="B159" s="5">
        <f>DATE(YEAR(siječanj!B159),MONTH(siječanj!B159)+1,DAY(siječanj!B159))</f>
        <v>43498</v>
      </c>
      <c r="C159" s="9">
        <v>1.625</v>
      </c>
      <c r="D159">
        <v>1.164677388403774</v>
      </c>
      <c r="E159" s="6">
        <v>149.39065739686055</v>
      </c>
      <c r="F159" s="7">
        <v>105.10465558624252</v>
      </c>
      <c r="G159" s="7">
        <v>129.38483048229594</v>
      </c>
      <c r="H159" s="7">
        <v>4.1072462116854345</v>
      </c>
      <c r="I159" s="7">
        <f t="shared" si="2"/>
        <v>173.99192070889848</v>
      </c>
    </row>
    <row r="160" spans="1:9" x14ac:dyDescent="0.25">
      <c r="A160" s="14"/>
      <c r="B160" s="5">
        <f>DATE(YEAR(siječanj!B160),MONTH(siječanj!B160)+1,DAY(siječanj!B160))</f>
        <v>43498</v>
      </c>
      <c r="C160" s="9">
        <v>1.6354166666666701</v>
      </c>
      <c r="D160">
        <v>1.164677388403774</v>
      </c>
      <c r="E160" s="6">
        <v>146.77306263469748</v>
      </c>
      <c r="F160" s="7">
        <v>102.3031022725924</v>
      </c>
      <c r="G160" s="7">
        <v>128.03221837013757</v>
      </c>
      <c r="H160" s="7">
        <v>4.9934419389666811</v>
      </c>
      <c r="I160" s="7">
        <f t="shared" si="2"/>
        <v>170.94326727740301</v>
      </c>
    </row>
    <row r="161" spans="1:9" x14ac:dyDescent="0.25">
      <c r="A161" s="14"/>
      <c r="B161" s="5">
        <f>DATE(YEAR(siječanj!B161),MONTH(siječanj!B161)+1,DAY(siječanj!B161))</f>
        <v>43498</v>
      </c>
      <c r="C161" s="9">
        <v>1.6458333333333299</v>
      </c>
      <c r="D161">
        <v>1.164677388403774</v>
      </c>
      <c r="E161" s="6">
        <v>146.10087771875544</v>
      </c>
      <c r="F161" s="7">
        <v>101.14072669373711</v>
      </c>
      <c r="G161" s="7">
        <v>124.91180588822307</v>
      </c>
      <c r="H161" s="7">
        <v>5.0214523002857696</v>
      </c>
      <c r="I161" s="7">
        <f t="shared" si="2"/>
        <v>170.16038870497923</v>
      </c>
    </row>
    <row r="162" spans="1:9" x14ac:dyDescent="0.25">
      <c r="A162" s="14"/>
      <c r="B162" s="5">
        <f>DATE(YEAR(siječanj!B162),MONTH(siječanj!B162)+1,DAY(siječanj!B162))</f>
        <v>43498</v>
      </c>
      <c r="C162" s="9">
        <v>1.65625</v>
      </c>
      <c r="D162">
        <v>1.164677388403774</v>
      </c>
      <c r="E162" s="6">
        <v>147.52847394288858</v>
      </c>
      <c r="F162" s="7">
        <v>101.09807501728218</v>
      </c>
      <c r="G162" s="7">
        <v>125.02134587439672</v>
      </c>
      <c r="H162" s="7">
        <v>4.6755062793808237</v>
      </c>
      <c r="I162" s="7">
        <f t="shared" si="2"/>
        <v>171.82307774699768</v>
      </c>
    </row>
    <row r="163" spans="1:9" x14ac:dyDescent="0.25">
      <c r="A163" s="14"/>
      <c r="B163" s="5">
        <f>DATE(YEAR(siječanj!B163),MONTH(siječanj!B163)+1,DAY(siječanj!B163))</f>
        <v>43498</v>
      </c>
      <c r="C163" s="9">
        <v>1.6666666666666701</v>
      </c>
      <c r="D163">
        <v>1.164677388403774</v>
      </c>
      <c r="E163" s="6">
        <v>147.02642849752232</v>
      </c>
      <c r="F163" s="7">
        <v>101.02785447232543</v>
      </c>
      <c r="G163" s="7">
        <v>123.88546558904112</v>
      </c>
      <c r="H163" s="7">
        <v>4.901221948791008</v>
      </c>
      <c r="I163" s="7">
        <f t="shared" si="2"/>
        <v>171.23835676882851</v>
      </c>
    </row>
    <row r="164" spans="1:9" x14ac:dyDescent="0.25">
      <c r="A164" s="14"/>
      <c r="B164" s="5">
        <f>DATE(YEAR(siječanj!B164),MONTH(siječanj!B164)+1,DAY(siječanj!B164))</f>
        <v>43498</v>
      </c>
      <c r="C164" s="9">
        <v>1.6770833333333299</v>
      </c>
      <c r="D164">
        <v>1.164677388403774</v>
      </c>
      <c r="E164" s="6">
        <v>149.21668135070843</v>
      </c>
      <c r="F164" s="7">
        <v>100.7413934997749</v>
      </c>
      <c r="G164" s="7">
        <v>123.80380631902585</v>
      </c>
      <c r="H164" s="7">
        <v>6.7395548583144285</v>
      </c>
      <c r="I164" s="7">
        <f t="shared" si="2"/>
        <v>173.78929474182121</v>
      </c>
    </row>
    <row r="165" spans="1:9" x14ac:dyDescent="0.25">
      <c r="A165" s="14"/>
      <c r="B165" s="5">
        <f>DATE(YEAR(siječanj!B165),MONTH(siječanj!B165)+1,DAY(siječanj!B165))</f>
        <v>43498</v>
      </c>
      <c r="C165" s="9">
        <v>1.6875</v>
      </c>
      <c r="D165">
        <v>1.164677388403774</v>
      </c>
      <c r="E165" s="6">
        <v>154.32745862062887</v>
      </c>
      <c r="F165" s="7">
        <v>101.26137711680211</v>
      </c>
      <c r="G165" s="7">
        <v>121.90017074692071</v>
      </c>
      <c r="H165" s="7">
        <v>13.098577197499068</v>
      </c>
      <c r="I165" s="7">
        <f t="shared" si="2"/>
        <v>179.74170146526552</v>
      </c>
    </row>
    <row r="166" spans="1:9" x14ac:dyDescent="0.25">
      <c r="A166" s="14"/>
      <c r="B166" s="5">
        <f>DATE(YEAR(siječanj!B166),MONTH(siječanj!B166)+1,DAY(siječanj!B166))</f>
        <v>43498</v>
      </c>
      <c r="C166" s="9">
        <v>1.6979166666666701</v>
      </c>
      <c r="D166">
        <v>1.164677388403774</v>
      </c>
      <c r="E166" s="6">
        <v>160.02034416636334</v>
      </c>
      <c r="F166" s="7">
        <v>102.89281678514308</v>
      </c>
      <c r="G166" s="7">
        <v>121.17554507363529</v>
      </c>
      <c r="H166" s="7">
        <v>53.593233693300697</v>
      </c>
      <c r="I166" s="7">
        <f t="shared" si="2"/>
        <v>186.37207653515316</v>
      </c>
    </row>
    <row r="167" spans="1:9" x14ac:dyDescent="0.25">
      <c r="A167" s="14"/>
      <c r="B167" s="5">
        <f>DATE(YEAR(siječanj!B167),MONTH(siječanj!B167)+1,DAY(siječanj!B167))</f>
        <v>43498</v>
      </c>
      <c r="C167" s="9">
        <v>1.7083333333333299</v>
      </c>
      <c r="D167">
        <v>1.164677388403774</v>
      </c>
      <c r="E167" s="6">
        <v>164.82526446958465</v>
      </c>
      <c r="F167" s="7">
        <v>102.35218762151908</v>
      </c>
      <c r="G167" s="7">
        <v>120.04735948060269</v>
      </c>
      <c r="H167" s="7">
        <v>113.59541053868521</v>
      </c>
      <c r="I167" s="7">
        <f t="shared" si="2"/>
        <v>191.96825856539721</v>
      </c>
    </row>
    <row r="168" spans="1:9" x14ac:dyDescent="0.25">
      <c r="A168" s="14"/>
      <c r="B168" s="5">
        <f>DATE(YEAR(siječanj!B168),MONTH(siječanj!B168)+1,DAY(siječanj!B168))</f>
        <v>43498</v>
      </c>
      <c r="C168" s="9">
        <v>1.71875</v>
      </c>
      <c r="D168">
        <v>1.164677388403774</v>
      </c>
      <c r="E168" s="6">
        <v>169.3087154747578</v>
      </c>
      <c r="F168" s="7">
        <v>102.85089556931813</v>
      </c>
      <c r="G168" s="7">
        <v>119.94801887533292</v>
      </c>
      <c r="H168" s="7">
        <v>143.60666330990844</v>
      </c>
      <c r="I168" s="7">
        <f t="shared" si="2"/>
        <v>197.19003257313855</v>
      </c>
    </row>
    <row r="169" spans="1:9" x14ac:dyDescent="0.25">
      <c r="A169" s="14"/>
      <c r="B169" s="5">
        <f>DATE(YEAR(siječanj!B169),MONTH(siječanj!B169)+1,DAY(siječanj!B169))</f>
        <v>43498</v>
      </c>
      <c r="C169" s="9">
        <v>1.7291666666666701</v>
      </c>
      <c r="D169">
        <v>1.164677388403774</v>
      </c>
      <c r="E169" s="6">
        <v>175.88148314918465</v>
      </c>
      <c r="F169" s="7">
        <v>102.49040120786316</v>
      </c>
      <c r="G169" s="7">
        <v>122.04122003655583</v>
      </c>
      <c r="H169" s="7">
        <v>163.72675186276334</v>
      </c>
      <c r="I169" s="7">
        <f t="shared" si="2"/>
        <v>204.84518646277476</v>
      </c>
    </row>
    <row r="170" spans="1:9" x14ac:dyDescent="0.25">
      <c r="A170" s="14"/>
      <c r="B170" s="5">
        <f>DATE(YEAR(siječanj!B170),MONTH(siječanj!B170)+1,DAY(siječanj!B170))</f>
        <v>43498</v>
      </c>
      <c r="C170" s="9">
        <v>1.7395833333333299</v>
      </c>
      <c r="D170">
        <v>1.164677388403774</v>
      </c>
      <c r="E170" s="6">
        <v>181.97879438558971</v>
      </c>
      <c r="F170" s="7">
        <v>104.51194698781291</v>
      </c>
      <c r="G170" s="7">
        <v>124.23499809164291</v>
      </c>
      <c r="H170" s="7">
        <v>177.49926453654902</v>
      </c>
      <c r="I170" s="7">
        <f t="shared" si="2"/>
        <v>211.94658698987598</v>
      </c>
    </row>
    <row r="171" spans="1:9" x14ac:dyDescent="0.25">
      <c r="A171" s="14"/>
      <c r="B171" s="5">
        <f>DATE(YEAR(siječanj!B171),MONTH(siječanj!B171)+1,DAY(siječanj!B171))</f>
        <v>43498</v>
      </c>
      <c r="C171" s="9">
        <v>1.75</v>
      </c>
      <c r="D171">
        <v>1.164677388403774</v>
      </c>
      <c r="E171" s="6">
        <v>185.39261209067701</v>
      </c>
      <c r="F171" s="7">
        <v>106.27488562363006</v>
      </c>
      <c r="G171" s="7">
        <v>127.27430522505524</v>
      </c>
      <c r="H171" s="7">
        <v>199.17307423528806</v>
      </c>
      <c r="I171" s="7">
        <f t="shared" si="2"/>
        <v>215.92258327912364</v>
      </c>
    </row>
    <row r="172" spans="1:9" x14ac:dyDescent="0.25">
      <c r="A172" s="14"/>
      <c r="B172" s="5">
        <f>DATE(YEAR(siječanj!B172),MONTH(siječanj!B172)+1,DAY(siječanj!B172))</f>
        <v>43498</v>
      </c>
      <c r="C172" s="9">
        <v>1.7604166666666701</v>
      </c>
      <c r="D172">
        <v>1.164677388403774</v>
      </c>
      <c r="E172" s="6">
        <v>187.58915633222082</v>
      </c>
      <c r="F172" s="7">
        <v>108.02693959335652</v>
      </c>
      <c r="G172" s="7">
        <v>131.3971711443811</v>
      </c>
      <c r="H172" s="7">
        <v>216.25858225241231</v>
      </c>
      <c r="I172" s="7">
        <f t="shared" si="2"/>
        <v>218.48084868987823</v>
      </c>
    </row>
    <row r="173" spans="1:9" x14ac:dyDescent="0.25">
      <c r="A173" s="14"/>
      <c r="B173" s="5">
        <f>DATE(YEAR(siječanj!B173),MONTH(siječanj!B173)+1,DAY(siječanj!B173))</f>
        <v>43498</v>
      </c>
      <c r="C173" s="9">
        <v>1.7708333333333299</v>
      </c>
      <c r="D173">
        <v>1.164677388403774</v>
      </c>
      <c r="E173" s="6">
        <v>190.75428353566414</v>
      </c>
      <c r="F173" s="7">
        <v>107.86484556334001</v>
      </c>
      <c r="G173" s="7">
        <v>132.52336583110579</v>
      </c>
      <c r="H173" s="7">
        <v>231.62271515045225</v>
      </c>
      <c r="I173" s="7">
        <f t="shared" si="2"/>
        <v>222.16720077515035</v>
      </c>
    </row>
    <row r="174" spans="1:9" x14ac:dyDescent="0.25">
      <c r="A174" s="14"/>
      <c r="B174" s="5">
        <f>DATE(YEAR(siječanj!B174),MONTH(siječanj!B174)+1,DAY(siječanj!B174))</f>
        <v>43498</v>
      </c>
      <c r="C174" s="9">
        <v>1.78125</v>
      </c>
      <c r="D174">
        <v>1.164677388403774</v>
      </c>
      <c r="E174" s="6">
        <v>191.77172253293591</v>
      </c>
      <c r="F174" s="7">
        <v>108.29088070549594</v>
      </c>
      <c r="G174" s="7">
        <v>133.12581568544093</v>
      </c>
      <c r="H174" s="7">
        <v>232.72264883361325</v>
      </c>
      <c r="I174" s="7">
        <f t="shared" si="2"/>
        <v>223.35218896935297</v>
      </c>
    </row>
    <row r="175" spans="1:9" x14ac:dyDescent="0.25">
      <c r="A175" s="14"/>
      <c r="B175" s="5">
        <f>DATE(YEAR(siječanj!B175),MONTH(siječanj!B175)+1,DAY(siječanj!B175))</f>
        <v>43498</v>
      </c>
      <c r="C175" s="9">
        <v>1.7916666666666701</v>
      </c>
      <c r="D175">
        <v>1.164677388403774</v>
      </c>
      <c r="E175" s="6">
        <v>189.60175240905127</v>
      </c>
      <c r="F175" s="7">
        <v>108.18168085483389</v>
      </c>
      <c r="G175" s="7">
        <v>134.07620852847072</v>
      </c>
      <c r="H175" s="7">
        <v>232.87853619398081</v>
      </c>
      <c r="I175" s="7">
        <f t="shared" si="2"/>
        <v>220.82487383255281</v>
      </c>
    </row>
    <row r="176" spans="1:9" x14ac:dyDescent="0.25">
      <c r="A176" s="14"/>
      <c r="B176" s="5">
        <f>DATE(YEAR(siječanj!B176),MONTH(siječanj!B176)+1,DAY(siječanj!B176))</f>
        <v>43498</v>
      </c>
      <c r="C176" s="9">
        <v>1.8020833333333299</v>
      </c>
      <c r="D176">
        <v>1.164677388403774</v>
      </c>
      <c r="E176" s="6">
        <v>190.02363079617263</v>
      </c>
      <c r="F176" s="7">
        <v>109.72338223072582</v>
      </c>
      <c r="G176" s="7">
        <v>131.40332047596112</v>
      </c>
      <c r="H176" s="7">
        <v>233.0751359747205</v>
      </c>
      <c r="I176" s="7">
        <f t="shared" si="2"/>
        <v>221.31622605068929</v>
      </c>
    </row>
    <row r="177" spans="1:9" x14ac:dyDescent="0.25">
      <c r="A177" s="14"/>
      <c r="B177" s="5">
        <f>DATE(YEAR(siječanj!B177),MONTH(siječanj!B177)+1,DAY(siječanj!B177))</f>
        <v>43498</v>
      </c>
      <c r="C177" s="9">
        <v>1.8125</v>
      </c>
      <c r="D177">
        <v>1.164677388403774</v>
      </c>
      <c r="E177" s="6">
        <v>191.71451834734464</v>
      </c>
      <c r="F177" s="7">
        <v>107.98141022310107</v>
      </c>
      <c r="G177" s="7">
        <v>132.33622866601277</v>
      </c>
      <c r="H177" s="7">
        <v>233.30433030349798</v>
      </c>
      <c r="I177" s="7">
        <f t="shared" si="2"/>
        <v>223.28556454787275</v>
      </c>
    </row>
    <row r="178" spans="1:9" x14ac:dyDescent="0.25">
      <c r="A178" s="14"/>
      <c r="B178" s="5">
        <f>DATE(YEAR(siječanj!B178),MONTH(siječanj!B178)+1,DAY(siječanj!B178))</f>
        <v>43498</v>
      </c>
      <c r="C178" s="9">
        <v>1.8229166666666701</v>
      </c>
      <c r="D178">
        <v>1.164677388403774</v>
      </c>
      <c r="E178" s="6">
        <v>188.58186256958084</v>
      </c>
      <c r="F178" s="7">
        <v>106.6376636779337</v>
      </c>
      <c r="G178" s="7">
        <v>130.61698874890331</v>
      </c>
      <c r="H178" s="7">
        <v>233.13647923628133</v>
      </c>
      <c r="I178" s="7">
        <f t="shared" si="2"/>
        <v>219.63703119785882</v>
      </c>
    </row>
    <row r="179" spans="1:9" x14ac:dyDescent="0.25">
      <c r="A179" s="14"/>
      <c r="B179" s="5">
        <f>DATE(YEAR(siječanj!B179),MONTH(siječanj!B179)+1,DAY(siječanj!B179))</f>
        <v>43498</v>
      </c>
      <c r="C179" s="9">
        <v>1.8333333333333299</v>
      </c>
      <c r="D179">
        <v>1.164677388403774</v>
      </c>
      <c r="E179" s="6">
        <v>190.70277415837336</v>
      </c>
      <c r="F179" s="7">
        <v>104.72443477425814</v>
      </c>
      <c r="G179" s="7">
        <v>130.95627771743713</v>
      </c>
      <c r="H179" s="7">
        <v>233.20638058016252</v>
      </c>
      <c r="I179" s="7">
        <f t="shared" si="2"/>
        <v>222.10720896812902</v>
      </c>
    </row>
    <row r="180" spans="1:9" x14ac:dyDescent="0.25">
      <c r="A180" s="14"/>
      <c r="B180" s="5">
        <f>DATE(YEAR(siječanj!B180),MONTH(siječanj!B180)+1,DAY(siječanj!B180))</f>
        <v>43498</v>
      </c>
      <c r="C180" s="9">
        <v>1.84375</v>
      </c>
      <c r="D180">
        <v>1.164677388403774</v>
      </c>
      <c r="E180" s="6">
        <v>191.55136809504376</v>
      </c>
      <c r="F180" s="7">
        <v>105.34765816482916</v>
      </c>
      <c r="G180" s="7">
        <v>129.04829105170748</v>
      </c>
      <c r="H180" s="7">
        <v>233.99248356185788</v>
      </c>
      <c r="I180" s="7">
        <f t="shared" si="2"/>
        <v>223.09554713810556</v>
      </c>
    </row>
    <row r="181" spans="1:9" x14ac:dyDescent="0.25">
      <c r="A181" s="14"/>
      <c r="B181" s="5">
        <f>DATE(YEAR(siječanj!B181),MONTH(siječanj!B181)+1,DAY(siječanj!B181))</f>
        <v>43498</v>
      </c>
      <c r="C181" s="9">
        <v>1.8541666666666701</v>
      </c>
      <c r="D181">
        <v>1.164677388403774</v>
      </c>
      <c r="E181" s="6">
        <v>188.58345775119824</v>
      </c>
      <c r="F181" s="7">
        <v>105.15508145083081</v>
      </c>
      <c r="G181" s="7">
        <v>127.81949645341865</v>
      </c>
      <c r="H181" s="7">
        <v>234.12707676462588</v>
      </c>
      <c r="I181" s="7">
        <f t="shared" si="2"/>
        <v>219.63888906981902</v>
      </c>
    </row>
    <row r="182" spans="1:9" x14ac:dyDescent="0.25">
      <c r="A182" s="14"/>
      <c r="B182" s="5">
        <f>DATE(YEAR(siječanj!B182),MONTH(siječanj!B182)+1,DAY(siječanj!B182))</f>
        <v>43498</v>
      </c>
      <c r="C182" s="9">
        <v>1.8645833333333299</v>
      </c>
      <c r="D182">
        <v>1.164677388403774</v>
      </c>
      <c r="E182" s="6">
        <v>185.03607559848049</v>
      </c>
      <c r="F182" s="7">
        <v>103.35850951787501</v>
      </c>
      <c r="G182" s="7">
        <v>124.29691688338769</v>
      </c>
      <c r="H182" s="7">
        <v>234.66405190899206</v>
      </c>
      <c r="I182" s="7">
        <f t="shared" si="2"/>
        <v>215.50733328852155</v>
      </c>
    </row>
    <row r="183" spans="1:9" x14ac:dyDescent="0.25">
      <c r="A183" s="14"/>
      <c r="B183" s="5">
        <f>DATE(YEAR(siječanj!B183),MONTH(siječanj!B183)+1,DAY(siječanj!B183))</f>
        <v>43498</v>
      </c>
      <c r="C183" s="9">
        <v>1.875</v>
      </c>
      <c r="D183">
        <v>1.164677388403774</v>
      </c>
      <c r="E183" s="6">
        <v>181.10391419850899</v>
      </c>
      <c r="F183" s="7">
        <v>98.052238812182992</v>
      </c>
      <c r="G183" s="7">
        <v>112.59530083601908</v>
      </c>
      <c r="H183" s="7">
        <v>235.69786705272043</v>
      </c>
      <c r="I183" s="7">
        <f t="shared" si="2"/>
        <v>210.92763381842062</v>
      </c>
    </row>
    <row r="184" spans="1:9" x14ac:dyDescent="0.25">
      <c r="A184" s="14"/>
      <c r="B184" s="5">
        <f>DATE(YEAR(siječanj!B184),MONTH(siječanj!B184)+1,DAY(siječanj!B184))</f>
        <v>43498</v>
      </c>
      <c r="C184" s="9">
        <v>1.8854166666666701</v>
      </c>
      <c r="D184">
        <v>1.164677388403774</v>
      </c>
      <c r="E184" s="6">
        <v>184.9160250292189</v>
      </c>
      <c r="F184" s="7">
        <v>83.074380392119537</v>
      </c>
      <c r="G184" s="7">
        <v>91.799461595755687</v>
      </c>
      <c r="H184" s="7">
        <v>241.49314647895326</v>
      </c>
      <c r="I184" s="7">
        <f t="shared" si="2"/>
        <v>215.36751310503757</v>
      </c>
    </row>
    <row r="185" spans="1:9" x14ac:dyDescent="0.25">
      <c r="A185" s="14"/>
      <c r="B185" s="5">
        <f>DATE(YEAR(siječanj!B185),MONTH(siječanj!B185)+1,DAY(siječanj!B185))</f>
        <v>43498</v>
      </c>
      <c r="C185" s="9">
        <v>1.8958333333333299</v>
      </c>
      <c r="D185">
        <v>1.164677388403774</v>
      </c>
      <c r="E185" s="6">
        <v>190.14286441803466</v>
      </c>
      <c r="F185" s="7">
        <v>77.406419296028957</v>
      </c>
      <c r="G185" s="7">
        <v>83.916737002600016</v>
      </c>
      <c r="H185" s="7">
        <v>245.97778671266315</v>
      </c>
      <c r="I185" s="7">
        <f t="shared" si="2"/>
        <v>221.45509475400951</v>
      </c>
    </row>
    <row r="186" spans="1:9" x14ac:dyDescent="0.25">
      <c r="A186" s="14"/>
      <c r="B186" s="5">
        <f>DATE(YEAR(siječanj!B186),MONTH(siječanj!B186)+1,DAY(siječanj!B186))</f>
        <v>43498</v>
      </c>
      <c r="C186" s="9">
        <v>1.90625</v>
      </c>
      <c r="D186">
        <v>1.164677388403774</v>
      </c>
      <c r="E186" s="6">
        <v>193.30138556443785</v>
      </c>
      <c r="F186" s="7">
        <v>76.727897627656475</v>
      </c>
      <c r="G186" s="7">
        <v>82.333416580243664</v>
      </c>
      <c r="H186" s="7">
        <v>244.82602830841316</v>
      </c>
      <c r="I186" s="7">
        <f t="shared" si="2"/>
        <v>225.13375291402045</v>
      </c>
    </row>
    <row r="187" spans="1:9" x14ac:dyDescent="0.25">
      <c r="A187" s="14"/>
      <c r="B187" s="5">
        <f>DATE(YEAR(siječanj!B187),MONTH(siječanj!B187)+1,DAY(siječanj!B187))</f>
        <v>43498</v>
      </c>
      <c r="C187" s="9">
        <v>1.9166666666666701</v>
      </c>
      <c r="D187">
        <v>1.164677388403774</v>
      </c>
      <c r="E187" s="6">
        <v>192.12712046053059</v>
      </c>
      <c r="F187" s="7">
        <v>76.066927082003232</v>
      </c>
      <c r="G187" s="7">
        <v>80.822675931796894</v>
      </c>
      <c r="H187" s="7">
        <v>241.63864688460373</v>
      </c>
      <c r="I187" s="7">
        <f t="shared" si="2"/>
        <v>223.76611289950807</v>
      </c>
    </row>
    <row r="188" spans="1:9" x14ac:dyDescent="0.25">
      <c r="A188" s="14"/>
      <c r="B188" s="5">
        <f>DATE(YEAR(siječanj!B188),MONTH(siječanj!B188)+1,DAY(siječanj!B188))</f>
        <v>43498</v>
      </c>
      <c r="C188" s="9">
        <v>1.9270833333333299</v>
      </c>
      <c r="D188">
        <v>1.164677388403774</v>
      </c>
      <c r="E188" s="6">
        <v>192.1833935444684</v>
      </c>
      <c r="F188" s="7">
        <v>73.493939715697806</v>
      </c>
      <c r="G188" s="7">
        <v>71.091246316583224</v>
      </c>
      <c r="H188" s="7">
        <v>243.18199208102041</v>
      </c>
      <c r="I188" s="7">
        <f t="shared" si="2"/>
        <v>223.83165288794618</v>
      </c>
    </row>
    <row r="189" spans="1:9" x14ac:dyDescent="0.25">
      <c r="A189" s="14"/>
      <c r="B189" s="5">
        <f>DATE(YEAR(siječanj!B189),MONTH(siječanj!B189)+1,DAY(siječanj!B189))</f>
        <v>43498</v>
      </c>
      <c r="C189" s="9">
        <v>1.9375</v>
      </c>
      <c r="D189">
        <v>1.164677388403774</v>
      </c>
      <c r="E189" s="6">
        <v>187.48472504282799</v>
      </c>
      <c r="F189" s="7">
        <v>71.817709164771244</v>
      </c>
      <c r="G189" s="7">
        <v>66.181643263874776</v>
      </c>
      <c r="H189" s="7">
        <v>242.58033708349433</v>
      </c>
      <c r="I189" s="7">
        <f t="shared" si="2"/>
        <v>218.35921992848054</v>
      </c>
    </row>
    <row r="190" spans="1:9" x14ac:dyDescent="0.25">
      <c r="A190" s="14"/>
      <c r="B190" s="5">
        <f>DATE(YEAR(siječanj!B190),MONTH(siječanj!B190)+1,DAY(siječanj!B190))</f>
        <v>43498</v>
      </c>
      <c r="C190" s="9">
        <v>1.9479166666666701</v>
      </c>
      <c r="D190">
        <v>1.164677388403774</v>
      </c>
      <c r="E190" s="6">
        <v>179.61281048867866</v>
      </c>
      <c r="F190" s="7">
        <v>71.231759333928935</v>
      </c>
      <c r="G190" s="7">
        <v>64.066903386425864</v>
      </c>
      <c r="H190" s="7">
        <v>240.72712907835023</v>
      </c>
      <c r="I190" s="7">
        <f t="shared" si="2"/>
        <v>209.19097904381624</v>
      </c>
    </row>
    <row r="191" spans="1:9" x14ac:dyDescent="0.25">
      <c r="A191" s="14"/>
      <c r="B191" s="5">
        <f>DATE(YEAR(siječanj!B191),MONTH(siječanj!B191)+1,DAY(siječanj!B191))</f>
        <v>43498</v>
      </c>
      <c r="C191" s="9">
        <v>1.9583333333333299</v>
      </c>
      <c r="D191">
        <v>1.164677388403774</v>
      </c>
      <c r="E191" s="6">
        <v>170.28291184801151</v>
      </c>
      <c r="F191" s="7">
        <v>69.61623327216968</v>
      </c>
      <c r="G191" s="7">
        <v>62.475799965418339</v>
      </c>
      <c r="H191" s="7">
        <v>240.49055222801067</v>
      </c>
      <c r="I191" s="7">
        <f t="shared" si="2"/>
        <v>198.32465706093211</v>
      </c>
    </row>
    <row r="192" spans="1:9" x14ac:dyDescent="0.25">
      <c r="A192" s="14"/>
      <c r="B192" s="5">
        <f>DATE(YEAR(siječanj!B192),MONTH(siječanj!B192)+1,DAY(siječanj!B192))</f>
        <v>43498</v>
      </c>
      <c r="C192" s="9">
        <v>1.96875</v>
      </c>
      <c r="D192">
        <v>1.164677388403774</v>
      </c>
      <c r="E192" s="6">
        <v>162.84451147371453</v>
      </c>
      <c r="F192" s="7">
        <v>68.31623810792216</v>
      </c>
      <c r="G192" s="7">
        <v>61.540884813362737</v>
      </c>
      <c r="H192" s="7">
        <v>241.6234706453335</v>
      </c>
      <c r="I192" s="7">
        <f t="shared" si="2"/>
        <v>189.66132033909426</v>
      </c>
    </row>
    <row r="193" spans="1:9" x14ac:dyDescent="0.25">
      <c r="A193" s="14"/>
      <c r="B193" s="5">
        <f>DATE(YEAR(siječanj!B193),MONTH(siječanj!B193)+1,DAY(siječanj!B193))</f>
        <v>43498</v>
      </c>
      <c r="C193" s="9">
        <v>1.9791666666666701</v>
      </c>
      <c r="D193">
        <v>1.164677388403774</v>
      </c>
      <c r="E193" s="6">
        <v>152.19792193347098</v>
      </c>
      <c r="F193" s="7">
        <v>67.692962541591854</v>
      </c>
      <c r="G193" s="7">
        <v>63.738331594992978</v>
      </c>
      <c r="H193" s="7">
        <v>243.4940889554272</v>
      </c>
      <c r="I193" s="7">
        <f t="shared" si="2"/>
        <v>177.26147823795645</v>
      </c>
    </row>
    <row r="194" spans="1:9" ht="15.75" thickBot="1" x14ac:dyDescent="0.3">
      <c r="A194" s="14"/>
      <c r="B194" s="5">
        <f>DATE(YEAR(siječanj!B194),MONTH(siječanj!B194)+1,DAY(siječanj!B194))</f>
        <v>43498</v>
      </c>
      <c r="C194" s="9">
        <v>1.9895833333333299</v>
      </c>
      <c r="D194">
        <v>1.164677388403774</v>
      </c>
      <c r="E194" s="6">
        <v>143.79648351607631</v>
      </c>
      <c r="F194" s="7">
        <v>65.377751520790426</v>
      </c>
      <c r="G194" s="7">
        <v>73.68125486617916</v>
      </c>
      <c r="H194" s="7">
        <v>242.92276042403336</v>
      </c>
      <c r="I194" s="7">
        <f t="shared" si="2"/>
        <v>167.47651288315009</v>
      </c>
    </row>
    <row r="195" spans="1:9" x14ac:dyDescent="0.25">
      <c r="A195" s="15">
        <f>A99+1</f>
        <v>34</v>
      </c>
      <c r="B195" s="5">
        <f>DATE(YEAR(siječanj!B195),MONTH(siječanj!B195)+1,DAY(siječanj!B195))</f>
        <v>43499</v>
      </c>
      <c r="C195" s="9">
        <v>2</v>
      </c>
      <c r="D195">
        <v>1.1606832056113479</v>
      </c>
      <c r="E195" s="6">
        <v>136.49628324476322</v>
      </c>
      <c r="F195" s="7">
        <v>66.210352219849341</v>
      </c>
      <c r="G195" s="7">
        <v>81.521054555995107</v>
      </c>
      <c r="H195" s="7">
        <v>246.89255907138195</v>
      </c>
      <c r="I195" s="7">
        <f t="shared" si="2"/>
        <v>158.42894359056629</v>
      </c>
    </row>
    <row r="196" spans="1:9" x14ac:dyDescent="0.25">
      <c r="A196" s="16"/>
      <c r="B196" s="5">
        <f>DATE(YEAR(siječanj!B196),MONTH(siječanj!B196)+1,DAY(siječanj!B196))</f>
        <v>43499</v>
      </c>
      <c r="C196" s="9">
        <v>2.0104166666666701</v>
      </c>
      <c r="D196">
        <v>1.1606832056113479</v>
      </c>
      <c r="E196" s="6">
        <v>126.01282112596977</v>
      </c>
      <c r="F196" s="7">
        <v>65.245317403167064</v>
      </c>
      <c r="G196" s="7">
        <v>82.192600098200998</v>
      </c>
      <c r="H196" s="7">
        <v>249.24852689972383</v>
      </c>
      <c r="I196" s="7">
        <f t="shared" ref="I196:I259" si="3">D196*E196</f>
        <v>146.26096517261996</v>
      </c>
    </row>
    <row r="197" spans="1:9" x14ac:dyDescent="0.25">
      <c r="A197" s="16"/>
      <c r="B197" s="5">
        <f>DATE(YEAR(siječanj!B197),MONTH(siječanj!B197)+1,DAY(siječanj!B197))</f>
        <v>43499</v>
      </c>
      <c r="C197" s="9">
        <v>2.0208333333333299</v>
      </c>
      <c r="D197">
        <v>1.1606832056113479</v>
      </c>
      <c r="E197" s="6">
        <v>117.84293021922227</v>
      </c>
      <c r="F197" s="7">
        <v>65.692491754873004</v>
      </c>
      <c r="G197" s="7">
        <v>81.494257599318857</v>
      </c>
      <c r="H197" s="7">
        <v>251.53984488922305</v>
      </c>
      <c r="I197" s="7">
        <f t="shared" si="3"/>
        <v>136.77831000548127</v>
      </c>
    </row>
    <row r="198" spans="1:9" x14ac:dyDescent="0.25">
      <c r="A198" s="16"/>
      <c r="B198" s="5">
        <f>DATE(YEAR(siječanj!B198),MONTH(siječanj!B198)+1,DAY(siječanj!B198))</f>
        <v>43499</v>
      </c>
      <c r="C198" s="9">
        <v>2.03125</v>
      </c>
      <c r="D198">
        <v>1.1606832056113479</v>
      </c>
      <c r="E198" s="6">
        <v>110.0469093836397</v>
      </c>
      <c r="F198" s="7">
        <v>63.217012855630024</v>
      </c>
      <c r="G198" s="7">
        <v>79.97066035227499</v>
      </c>
      <c r="H198" s="7">
        <v>250.57557091756908</v>
      </c>
      <c r="I198" s="7">
        <f t="shared" si="3"/>
        <v>127.72959955102445</v>
      </c>
    </row>
    <row r="199" spans="1:9" x14ac:dyDescent="0.25">
      <c r="A199" s="16"/>
      <c r="B199" s="5">
        <f>DATE(YEAR(siječanj!B199),MONTH(siječanj!B199)+1,DAY(siječanj!B199))</f>
        <v>43499</v>
      </c>
      <c r="C199" s="9">
        <v>2.0416666666666701</v>
      </c>
      <c r="D199">
        <v>1.1606832056113479</v>
      </c>
      <c r="E199" s="6">
        <v>102.21473043629989</v>
      </c>
      <c r="F199" s="7">
        <v>64.194296935184269</v>
      </c>
      <c r="G199" s="7">
        <v>78.601783820036928</v>
      </c>
      <c r="H199" s="7">
        <v>252.23263335864095</v>
      </c>
      <c r="I199" s="7">
        <f t="shared" si="3"/>
        <v>118.63892098350436</v>
      </c>
    </row>
    <row r="200" spans="1:9" x14ac:dyDescent="0.25">
      <c r="A200" s="16"/>
      <c r="B200" s="5">
        <f>DATE(YEAR(siječanj!B200),MONTH(siječanj!B200)+1,DAY(siječanj!B200))</f>
        <v>43499</v>
      </c>
      <c r="C200" s="9">
        <v>2.0520833333333299</v>
      </c>
      <c r="D200">
        <v>1.1606832056113479</v>
      </c>
      <c r="E200" s="6">
        <v>96.819701133035565</v>
      </c>
      <c r="F200" s="7">
        <v>62.401911103531063</v>
      </c>
      <c r="G200" s="7">
        <v>79.716462558783164</v>
      </c>
      <c r="H200" s="7">
        <v>251.53718361976172</v>
      </c>
      <c r="I200" s="7">
        <f t="shared" si="3"/>
        <v>112.37700107742437</v>
      </c>
    </row>
    <row r="201" spans="1:9" x14ac:dyDescent="0.25">
      <c r="A201" s="16"/>
      <c r="B201" s="5">
        <f>DATE(YEAR(siječanj!B201),MONTH(siječanj!B201)+1,DAY(siječanj!B201))</f>
        <v>43499</v>
      </c>
      <c r="C201" s="9">
        <v>2.0625</v>
      </c>
      <c r="D201">
        <v>1.1606832056113479</v>
      </c>
      <c r="E201" s="6">
        <v>92.743910850823553</v>
      </c>
      <c r="F201" s="7">
        <v>63.2389868773286</v>
      </c>
      <c r="G201" s="7">
        <v>80.175555117178646</v>
      </c>
      <c r="H201" s="7">
        <v>251.68510918224462</v>
      </c>
      <c r="I201" s="7">
        <f t="shared" si="3"/>
        <v>107.64629974726695</v>
      </c>
    </row>
    <row r="202" spans="1:9" x14ac:dyDescent="0.25">
      <c r="A202" s="16"/>
      <c r="B202" s="5">
        <f>DATE(YEAR(siječanj!B202),MONTH(siječanj!B202)+1,DAY(siječanj!B202))</f>
        <v>43499</v>
      </c>
      <c r="C202" s="9">
        <v>2.0729166666666701</v>
      </c>
      <c r="D202">
        <v>1.1606832056113479</v>
      </c>
      <c r="E202" s="6">
        <v>88.46167806000831</v>
      </c>
      <c r="F202" s="7">
        <v>63.101002061621386</v>
      </c>
      <c r="G202" s="7">
        <v>82.188638355205271</v>
      </c>
      <c r="H202" s="7">
        <v>249.69789325351857</v>
      </c>
      <c r="I202" s="7">
        <f t="shared" si="3"/>
        <v>102.67598406444948</v>
      </c>
    </row>
    <row r="203" spans="1:9" x14ac:dyDescent="0.25">
      <c r="A203" s="16"/>
      <c r="B203" s="5">
        <f>DATE(YEAR(siječanj!B203),MONTH(siječanj!B203)+1,DAY(siječanj!B203))</f>
        <v>43499</v>
      </c>
      <c r="C203" s="9">
        <v>2.0833333333333299</v>
      </c>
      <c r="D203">
        <v>1.1606832056113479</v>
      </c>
      <c r="E203" s="6">
        <v>85.176199515660514</v>
      </c>
      <c r="F203" s="7">
        <v>62.071622493181742</v>
      </c>
      <c r="G203" s="7">
        <v>82.500480111373534</v>
      </c>
      <c r="H203" s="7">
        <v>248.8926661493596</v>
      </c>
      <c r="I203" s="7">
        <f t="shared" si="3"/>
        <v>98.862584295628579</v>
      </c>
    </row>
    <row r="204" spans="1:9" x14ac:dyDescent="0.25">
      <c r="A204" s="16"/>
      <c r="B204" s="5">
        <f>DATE(YEAR(siječanj!B204),MONTH(siječanj!B204)+1,DAY(siječanj!B204))</f>
        <v>43499</v>
      </c>
      <c r="C204" s="9">
        <v>2.09375</v>
      </c>
      <c r="D204">
        <v>1.1606832056113479</v>
      </c>
      <c r="E204" s="6">
        <v>82.78544910888445</v>
      </c>
      <c r="F204" s="7">
        <v>62.247426707330177</v>
      </c>
      <c r="G204" s="7">
        <v>84.105744656280677</v>
      </c>
      <c r="H204" s="7">
        <v>251.20292017160111</v>
      </c>
      <c r="I204" s="7">
        <f t="shared" si="3"/>
        <v>96.087680449675105</v>
      </c>
    </row>
    <row r="205" spans="1:9" x14ac:dyDescent="0.25">
      <c r="A205" s="16"/>
      <c r="B205" s="5">
        <f>DATE(YEAR(siječanj!B205),MONTH(siječanj!B205)+1,DAY(siječanj!B205))</f>
        <v>43499</v>
      </c>
      <c r="C205" s="9">
        <v>2.1041666666666701</v>
      </c>
      <c r="D205">
        <v>1.1606832056113479</v>
      </c>
      <c r="E205" s="6">
        <v>80.514752249307051</v>
      </c>
      <c r="F205" s="7">
        <v>61.129091482830773</v>
      </c>
      <c r="G205" s="7">
        <v>82.698735845968244</v>
      </c>
      <c r="H205" s="7">
        <v>251.23958466105572</v>
      </c>
      <c r="I205" s="7">
        <f t="shared" si="3"/>
        <v>93.452120739729182</v>
      </c>
    </row>
    <row r="206" spans="1:9" x14ac:dyDescent="0.25">
      <c r="A206" s="16"/>
      <c r="B206" s="5">
        <f>DATE(YEAR(siječanj!B206),MONTH(siječanj!B206)+1,DAY(siječanj!B206))</f>
        <v>43499</v>
      </c>
      <c r="C206" s="9">
        <v>2.1145833333333299</v>
      </c>
      <c r="D206">
        <v>1.1606832056113479</v>
      </c>
      <c r="E206" s="6">
        <v>77.519529259411925</v>
      </c>
      <c r="F206" s="7">
        <v>61.60647559916233</v>
      </c>
      <c r="G206" s="7">
        <v>80.036135480690689</v>
      </c>
      <c r="H206" s="7">
        <v>250.89011796073933</v>
      </c>
      <c r="I206" s="7">
        <f t="shared" si="3"/>
        <v>89.975615718296908</v>
      </c>
    </row>
    <row r="207" spans="1:9" x14ac:dyDescent="0.25">
      <c r="A207" s="16"/>
      <c r="B207" s="5">
        <f>DATE(YEAR(siječanj!B207),MONTH(siječanj!B207)+1,DAY(siječanj!B207))</f>
        <v>43499</v>
      </c>
      <c r="C207" s="9">
        <v>2.125</v>
      </c>
      <c r="D207">
        <v>1.1606832056113479</v>
      </c>
      <c r="E207" s="6">
        <v>75.861282876331742</v>
      </c>
      <c r="F207" s="7">
        <v>60.175748049748123</v>
      </c>
      <c r="G207" s="7">
        <v>80.79769326877215</v>
      </c>
      <c r="H207" s="7">
        <v>249.50157260592914</v>
      </c>
      <c r="I207" s="7">
        <f t="shared" si="3"/>
        <v>88.050916990689984</v>
      </c>
    </row>
    <row r="208" spans="1:9" x14ac:dyDescent="0.25">
      <c r="A208" s="16"/>
      <c r="B208" s="5">
        <f>DATE(YEAR(siječanj!B208),MONTH(siječanj!B208)+1,DAY(siječanj!B208))</f>
        <v>43499</v>
      </c>
      <c r="C208" s="9">
        <v>2.1354166666666701</v>
      </c>
      <c r="D208">
        <v>1.1606832056113479</v>
      </c>
      <c r="E208" s="6">
        <v>73.722242599376344</v>
      </c>
      <c r="F208" s="7">
        <v>60.724295888223502</v>
      </c>
      <c r="G208" s="7">
        <v>80.70067672550293</v>
      </c>
      <c r="H208" s="7">
        <v>250.0215366357649</v>
      </c>
      <c r="I208" s="7">
        <f t="shared" si="3"/>
        <v>85.568168865101597</v>
      </c>
    </row>
    <row r="209" spans="1:9" x14ac:dyDescent="0.25">
      <c r="A209" s="16"/>
      <c r="B209" s="5">
        <f>DATE(YEAR(siječanj!B209),MONTH(siječanj!B209)+1,DAY(siječanj!B209))</f>
        <v>43499</v>
      </c>
      <c r="C209" s="9">
        <v>2.1458333333333299</v>
      </c>
      <c r="D209">
        <v>1.1606832056113479</v>
      </c>
      <c r="E209" s="6">
        <v>72.326517250282748</v>
      </c>
      <c r="F209" s="7">
        <v>60.250857061997827</v>
      </c>
      <c r="G209" s="7">
        <v>75.973378073382079</v>
      </c>
      <c r="H209" s="7">
        <v>250.12590241964753</v>
      </c>
      <c r="I209" s="7">
        <f t="shared" si="3"/>
        <v>83.948173892762625</v>
      </c>
    </row>
    <row r="210" spans="1:9" x14ac:dyDescent="0.25">
      <c r="A210" s="16"/>
      <c r="B210" s="5">
        <f>DATE(YEAR(siječanj!B210),MONTH(siječanj!B210)+1,DAY(siječanj!B210))</f>
        <v>43499</v>
      </c>
      <c r="C210" s="9">
        <v>2.15625</v>
      </c>
      <c r="D210">
        <v>1.1606832056113479</v>
      </c>
      <c r="E210" s="6">
        <v>72.311149109772529</v>
      </c>
      <c r="F210" s="7">
        <v>60.258807845008761</v>
      </c>
      <c r="G210" s="7">
        <v>71.60015568583988</v>
      </c>
      <c r="H210" s="7">
        <v>250.42390757211342</v>
      </c>
      <c r="I210" s="7">
        <f t="shared" si="3"/>
        <v>83.930336350170947</v>
      </c>
    </row>
    <row r="211" spans="1:9" x14ac:dyDescent="0.25">
      <c r="A211" s="16"/>
      <c r="B211" s="5">
        <f>DATE(YEAR(siječanj!B211),MONTH(siječanj!B211)+1,DAY(siječanj!B211))</f>
        <v>43499</v>
      </c>
      <c r="C211" s="9">
        <v>2.1666666666666701</v>
      </c>
      <c r="D211">
        <v>1.1606832056113479</v>
      </c>
      <c r="E211" s="6">
        <v>70.274053544766559</v>
      </c>
      <c r="F211" s="7">
        <v>59.892289190116429</v>
      </c>
      <c r="G211" s="7">
        <v>70.754995888523354</v>
      </c>
      <c r="H211" s="7">
        <v>249.7785837439678</v>
      </c>
      <c r="I211" s="7">
        <f t="shared" si="3"/>
        <v>81.56591373964315</v>
      </c>
    </row>
    <row r="212" spans="1:9" x14ac:dyDescent="0.25">
      <c r="A212" s="16"/>
      <c r="B212" s="5">
        <f>DATE(YEAR(siječanj!B212),MONTH(siječanj!B212)+1,DAY(siječanj!B212))</f>
        <v>43499</v>
      </c>
      <c r="C212" s="9">
        <v>2.1770833333333299</v>
      </c>
      <c r="D212">
        <v>1.1606832056113479</v>
      </c>
      <c r="E212" s="6">
        <v>69.924367300448978</v>
      </c>
      <c r="F212" s="7">
        <v>59.859884030080941</v>
      </c>
      <c r="G212" s="7">
        <v>68.149911040353999</v>
      </c>
      <c r="H212" s="7">
        <v>249.76605676843198</v>
      </c>
      <c r="I212" s="7">
        <f t="shared" si="3"/>
        <v>81.16003878863043</v>
      </c>
    </row>
    <row r="213" spans="1:9" x14ac:dyDescent="0.25">
      <c r="A213" s="16"/>
      <c r="B213" s="5">
        <f>DATE(YEAR(siječanj!B213),MONTH(siječanj!B213)+1,DAY(siječanj!B213))</f>
        <v>43499</v>
      </c>
      <c r="C213" s="9">
        <v>2.1875</v>
      </c>
      <c r="D213">
        <v>1.1606832056113479</v>
      </c>
      <c r="E213" s="6">
        <v>70.040820521744592</v>
      </c>
      <c r="F213" s="7">
        <v>59.898293415954065</v>
      </c>
      <c r="G213" s="7">
        <v>67.216649624989614</v>
      </c>
      <c r="H213" s="7">
        <v>249.89461909439063</v>
      </c>
      <c r="I213" s="7">
        <f t="shared" si="3"/>
        <v>81.295204086827596</v>
      </c>
    </row>
    <row r="214" spans="1:9" x14ac:dyDescent="0.25">
      <c r="A214" s="16"/>
      <c r="B214" s="5">
        <f>DATE(YEAR(siječanj!B214),MONTH(siječanj!B214)+1,DAY(siječanj!B214))</f>
        <v>43499</v>
      </c>
      <c r="C214" s="9">
        <v>2.1979166666666701</v>
      </c>
      <c r="D214">
        <v>1.1606832056113479</v>
      </c>
      <c r="E214" s="6">
        <v>69.71360579046609</v>
      </c>
      <c r="F214" s="7">
        <v>60.717484944876929</v>
      </c>
      <c r="G214" s="7">
        <v>61.488053545571695</v>
      </c>
      <c r="H214" s="7">
        <v>249.68906704329757</v>
      </c>
      <c r="I214" s="7">
        <f t="shared" si="3"/>
        <v>80.915411443604</v>
      </c>
    </row>
    <row r="215" spans="1:9" x14ac:dyDescent="0.25">
      <c r="A215" s="16"/>
      <c r="B215" s="5">
        <f>DATE(YEAR(siječanj!B215),MONTH(siječanj!B215)+1,DAY(siječanj!B215))</f>
        <v>43499</v>
      </c>
      <c r="C215" s="9">
        <v>2.2083333333333299</v>
      </c>
      <c r="D215">
        <v>1.1606832056113479</v>
      </c>
      <c r="E215" s="6">
        <v>69.078494205603775</v>
      </c>
      <c r="F215" s="7">
        <v>58.214212420015201</v>
      </c>
      <c r="G215" s="7">
        <v>59.759453157675964</v>
      </c>
      <c r="H215" s="7">
        <v>249.43166926109348</v>
      </c>
      <c r="I215" s="7">
        <f t="shared" si="3"/>
        <v>80.178248093365113</v>
      </c>
    </row>
    <row r="216" spans="1:9" x14ac:dyDescent="0.25">
      <c r="A216" s="16"/>
      <c r="B216" s="5">
        <f>DATE(YEAR(siječanj!B216),MONTH(siječanj!B216)+1,DAY(siječanj!B216))</f>
        <v>43499</v>
      </c>
      <c r="C216" s="9">
        <v>2.21875</v>
      </c>
      <c r="D216">
        <v>1.1606832056113479</v>
      </c>
      <c r="E216" s="6">
        <v>69.42392994109403</v>
      </c>
      <c r="F216" s="7">
        <v>58.128672269428577</v>
      </c>
      <c r="G216" s="7">
        <v>58.137306048391878</v>
      </c>
      <c r="H216" s="7">
        <v>248.71174884937415</v>
      </c>
      <c r="I216" s="7">
        <f t="shared" si="3"/>
        <v>80.579189550166646</v>
      </c>
    </row>
    <row r="217" spans="1:9" x14ac:dyDescent="0.25">
      <c r="A217" s="16"/>
      <c r="B217" s="5">
        <f>DATE(YEAR(siječanj!B217),MONTH(siječanj!B217)+1,DAY(siječanj!B217))</f>
        <v>43499</v>
      </c>
      <c r="C217" s="9">
        <v>2.2291666666666701</v>
      </c>
      <c r="D217">
        <v>1.1606832056113479</v>
      </c>
      <c r="E217" s="6">
        <v>69.415631423159297</v>
      </c>
      <c r="F217" s="7">
        <v>58.552259164418096</v>
      </c>
      <c r="G217" s="7">
        <v>58.286435367054764</v>
      </c>
      <c r="H217" s="7">
        <v>248.85603867756291</v>
      </c>
      <c r="I217" s="7">
        <f t="shared" si="3"/>
        <v>80.569557599768345</v>
      </c>
    </row>
    <row r="218" spans="1:9" x14ac:dyDescent="0.25">
      <c r="A218" s="16"/>
      <c r="B218" s="5">
        <f>DATE(YEAR(siječanj!B218),MONTH(siječanj!B218)+1,DAY(siječanj!B218))</f>
        <v>43499</v>
      </c>
      <c r="C218" s="9">
        <v>2.2395833333333299</v>
      </c>
      <c r="D218">
        <v>1.1606832056113479</v>
      </c>
      <c r="E218" s="6">
        <v>70.306975631587548</v>
      </c>
      <c r="F218" s="7">
        <v>58.877743591393305</v>
      </c>
      <c r="G218" s="7">
        <v>58.399628024075554</v>
      </c>
      <c r="H218" s="7">
        <v>247.86361427777609</v>
      </c>
      <c r="I218" s="7">
        <f t="shared" si="3"/>
        <v>81.604125852909959</v>
      </c>
    </row>
    <row r="219" spans="1:9" x14ac:dyDescent="0.25">
      <c r="A219" s="16"/>
      <c r="B219" s="5">
        <f>DATE(YEAR(siječanj!B219),MONTH(siječanj!B219)+1,DAY(siječanj!B219))</f>
        <v>43499</v>
      </c>
      <c r="C219" s="9">
        <v>2.25</v>
      </c>
      <c r="D219">
        <v>1.1606832056113479</v>
      </c>
      <c r="E219" s="6">
        <v>71.906733345558806</v>
      </c>
      <c r="F219" s="7">
        <v>59.415832196892161</v>
      </c>
      <c r="G219" s="7">
        <v>59.740142169274293</v>
      </c>
      <c r="H219" s="7">
        <v>247.78401930990586</v>
      </c>
      <c r="I219" s="7">
        <f t="shared" si="3"/>
        <v>83.460937764563596</v>
      </c>
    </row>
    <row r="220" spans="1:9" x14ac:dyDescent="0.25">
      <c r="A220" s="16"/>
      <c r="B220" s="5">
        <f>DATE(YEAR(siječanj!B220),MONTH(siječanj!B220)+1,DAY(siječanj!B220))</f>
        <v>43499</v>
      </c>
      <c r="C220" s="9">
        <v>2.2604166666666701</v>
      </c>
      <c r="D220">
        <v>1.1606832056113479</v>
      </c>
      <c r="E220" s="6">
        <v>74.284765975806181</v>
      </c>
      <c r="F220" s="7">
        <v>61.80144838456782</v>
      </c>
      <c r="G220" s="7">
        <v>59.035947369188726</v>
      </c>
      <c r="H220" s="7">
        <v>239.96394803072573</v>
      </c>
      <c r="I220" s="7">
        <f t="shared" si="3"/>
        <v>86.221080300887508</v>
      </c>
    </row>
    <row r="221" spans="1:9" x14ac:dyDescent="0.25">
      <c r="A221" s="16"/>
      <c r="B221" s="5">
        <f>DATE(YEAR(siječanj!B221),MONTH(siječanj!B221)+1,DAY(siječanj!B221))</f>
        <v>43499</v>
      </c>
      <c r="C221" s="9">
        <v>2.2708333333333299</v>
      </c>
      <c r="D221">
        <v>1.1606832056113479</v>
      </c>
      <c r="E221" s="6">
        <v>75.713601021755395</v>
      </c>
      <c r="F221" s="7">
        <v>67.169314580854916</v>
      </c>
      <c r="G221" s="7">
        <v>59.878578394380327</v>
      </c>
      <c r="H221" s="7">
        <v>227.54090607262179</v>
      </c>
      <c r="I221" s="7">
        <f t="shared" si="3"/>
        <v>87.879505142309668</v>
      </c>
    </row>
    <row r="222" spans="1:9" x14ac:dyDescent="0.25">
      <c r="A222" s="16"/>
      <c r="B222" s="5">
        <f>DATE(YEAR(siječanj!B222),MONTH(siječanj!B222)+1,DAY(siječanj!B222))</f>
        <v>43499</v>
      </c>
      <c r="C222" s="9">
        <v>2.28125</v>
      </c>
      <c r="D222">
        <v>1.1606832056113479</v>
      </c>
      <c r="E222" s="6">
        <v>79.710708251023078</v>
      </c>
      <c r="F222" s="7">
        <v>66.566391574165422</v>
      </c>
      <c r="G222" s="7">
        <v>59.097316253344424</v>
      </c>
      <c r="H222" s="7">
        <v>208.38876924575916</v>
      </c>
      <c r="I222" s="7">
        <f t="shared" si="3"/>
        <v>92.518880374348385</v>
      </c>
    </row>
    <row r="223" spans="1:9" x14ac:dyDescent="0.25">
      <c r="A223" s="16"/>
      <c r="B223" s="5">
        <f>DATE(YEAR(siječanj!B223),MONTH(siječanj!B223)+1,DAY(siječanj!B223))</f>
        <v>43499</v>
      </c>
      <c r="C223" s="9">
        <v>2.2916666666666701</v>
      </c>
      <c r="D223">
        <v>1.1606832056113479</v>
      </c>
      <c r="E223" s="6">
        <v>81.540970205025531</v>
      </c>
      <c r="F223" s="7">
        <v>64.545776930842905</v>
      </c>
      <c r="G223" s="7">
        <v>56.934296897929343</v>
      </c>
      <c r="H223" s="7">
        <v>168.89633082145747</v>
      </c>
      <c r="I223" s="7">
        <f t="shared" si="3"/>
        <v>94.643234686228439</v>
      </c>
    </row>
    <row r="224" spans="1:9" x14ac:dyDescent="0.25">
      <c r="A224" s="16"/>
      <c r="B224" s="5">
        <f>DATE(YEAR(siječanj!B224),MONTH(siječanj!B224)+1,DAY(siječanj!B224))</f>
        <v>43499</v>
      </c>
      <c r="C224" s="9">
        <v>2.3020833333333299</v>
      </c>
      <c r="D224">
        <v>1.1606832056113479</v>
      </c>
      <c r="E224" s="6">
        <v>85.905065492917302</v>
      </c>
      <c r="F224" s="7">
        <v>63.832779126143343</v>
      </c>
      <c r="G224" s="7">
        <v>55.665383129182267</v>
      </c>
      <c r="H224" s="7">
        <v>147.42540189957774</v>
      </c>
      <c r="I224" s="7">
        <f t="shared" si="3"/>
        <v>99.708566794572036</v>
      </c>
    </row>
    <row r="225" spans="1:9" x14ac:dyDescent="0.25">
      <c r="A225" s="16"/>
      <c r="B225" s="5">
        <f>DATE(YEAR(siječanj!B225),MONTH(siječanj!B225)+1,DAY(siječanj!B225))</f>
        <v>43499</v>
      </c>
      <c r="C225" s="9">
        <v>2.3125</v>
      </c>
      <c r="D225">
        <v>1.1606832056113479</v>
      </c>
      <c r="E225" s="6">
        <v>91.900313892536289</v>
      </c>
      <c r="F225" s="7">
        <v>63.740375856450875</v>
      </c>
      <c r="G225" s="7">
        <v>56.535975149012394</v>
      </c>
      <c r="H225" s="7">
        <v>84.944458649278658</v>
      </c>
      <c r="I225" s="7">
        <f t="shared" si="3"/>
        <v>106.66715092547811</v>
      </c>
    </row>
    <row r="226" spans="1:9" x14ac:dyDescent="0.25">
      <c r="A226" s="16"/>
      <c r="B226" s="5">
        <f>DATE(YEAR(siječanj!B226),MONTH(siječanj!B226)+1,DAY(siječanj!B226))</f>
        <v>43499</v>
      </c>
      <c r="C226" s="9">
        <v>2.3229166666666701</v>
      </c>
      <c r="D226">
        <v>1.1606832056113479</v>
      </c>
      <c r="E226" s="6">
        <v>98.672072284401722</v>
      </c>
      <c r="F226" s="7">
        <v>63.917741329857883</v>
      </c>
      <c r="G226" s="7">
        <v>58.304923501034828</v>
      </c>
      <c r="H226" s="7">
        <v>20.730038507186944</v>
      </c>
      <c r="I226" s="7">
        <f t="shared" si="3"/>
        <v>114.52701716337403</v>
      </c>
    </row>
    <row r="227" spans="1:9" x14ac:dyDescent="0.25">
      <c r="A227" s="16"/>
      <c r="B227" s="5">
        <f>DATE(YEAR(siječanj!B227),MONTH(siječanj!B227)+1,DAY(siječanj!B227))</f>
        <v>43499</v>
      </c>
      <c r="C227" s="9">
        <v>2.3333333333333299</v>
      </c>
      <c r="D227">
        <v>1.1606832056113479</v>
      </c>
      <c r="E227" s="6">
        <v>104.72158266779874</v>
      </c>
      <c r="F227" s="7">
        <v>62.097911048821139</v>
      </c>
      <c r="G227" s="7">
        <v>57.978330574137793</v>
      </c>
      <c r="H227" s="7">
        <v>3.3227039744861981</v>
      </c>
      <c r="I227" s="7">
        <f t="shared" si="3"/>
        <v>121.54858226755441</v>
      </c>
    </row>
    <row r="228" spans="1:9" x14ac:dyDescent="0.25">
      <c r="A228" s="16"/>
      <c r="B228" s="5">
        <f>DATE(YEAR(siječanj!B228),MONTH(siječanj!B228)+1,DAY(siječanj!B228))</f>
        <v>43499</v>
      </c>
      <c r="C228" s="9">
        <v>2.34375</v>
      </c>
      <c r="D228">
        <v>1.1606832056113479</v>
      </c>
      <c r="E228" s="6">
        <v>111.94335400346307</v>
      </c>
      <c r="F228" s="7">
        <v>64.696841808050692</v>
      </c>
      <c r="G228" s="7">
        <v>59.265194611047882</v>
      </c>
      <c r="H228" s="7">
        <v>2.8004178369738559</v>
      </c>
      <c r="I228" s="7">
        <f t="shared" si="3"/>
        <v>129.93077097162544</v>
      </c>
    </row>
    <row r="229" spans="1:9" x14ac:dyDescent="0.25">
      <c r="A229" s="16"/>
      <c r="B229" s="5">
        <f>DATE(YEAR(siječanj!B229),MONTH(siječanj!B229)+1,DAY(siječanj!B229))</f>
        <v>43499</v>
      </c>
      <c r="C229" s="9">
        <v>2.3541666666666701</v>
      </c>
      <c r="D229">
        <v>1.1606832056113479</v>
      </c>
      <c r="E229" s="6">
        <v>121.01010128013303</v>
      </c>
      <c r="F229" s="7">
        <v>65.482026782480034</v>
      </c>
      <c r="G229" s="7">
        <v>57.775205949721581</v>
      </c>
      <c r="H229" s="7">
        <v>2.2964034153157313</v>
      </c>
      <c r="I229" s="7">
        <f t="shared" si="3"/>
        <v>140.45439226517868</v>
      </c>
    </row>
    <row r="230" spans="1:9" x14ac:dyDescent="0.25">
      <c r="A230" s="16"/>
      <c r="B230" s="5">
        <f>DATE(YEAR(siječanj!B230),MONTH(siječanj!B230)+1,DAY(siječanj!B230))</f>
        <v>43499</v>
      </c>
      <c r="C230" s="9">
        <v>2.3645833333333299</v>
      </c>
      <c r="D230">
        <v>1.1606832056113479</v>
      </c>
      <c r="E230" s="6">
        <v>130.09771694705924</v>
      </c>
      <c r="F230" s="7">
        <v>67.084376458260039</v>
      </c>
      <c r="G230" s="7">
        <v>61.301951972872686</v>
      </c>
      <c r="H230" s="7">
        <v>2.4135833117023773</v>
      </c>
      <c r="I230" s="7">
        <f t="shared" si="3"/>
        <v>151.00223514883049</v>
      </c>
    </row>
    <row r="231" spans="1:9" x14ac:dyDescent="0.25">
      <c r="A231" s="16"/>
      <c r="B231" s="5">
        <f>DATE(YEAR(siječanj!B231),MONTH(siječanj!B231)+1,DAY(siječanj!B231))</f>
        <v>43499</v>
      </c>
      <c r="C231" s="9">
        <v>2.375</v>
      </c>
      <c r="D231">
        <v>1.1606832056113479</v>
      </c>
      <c r="E231" s="6">
        <v>137.40512382605246</v>
      </c>
      <c r="F231" s="7">
        <v>66.065460136316872</v>
      </c>
      <c r="G231" s="7">
        <v>62.795894349346703</v>
      </c>
      <c r="H231" s="7">
        <v>2.1867010858290699</v>
      </c>
      <c r="I231" s="7">
        <f t="shared" si="3"/>
        <v>159.48381958984675</v>
      </c>
    </row>
    <row r="232" spans="1:9" x14ac:dyDescent="0.25">
      <c r="A232" s="16"/>
      <c r="B232" s="5">
        <f>DATE(YEAR(siječanj!B232),MONTH(siječanj!B232)+1,DAY(siječanj!B232))</f>
        <v>43499</v>
      </c>
      <c r="C232" s="9">
        <v>2.3854166666666701</v>
      </c>
      <c r="D232">
        <v>1.1606832056113479</v>
      </c>
      <c r="E232" s="6">
        <v>142.43327029113539</v>
      </c>
      <c r="F232" s="7">
        <v>65.525621636122025</v>
      </c>
      <c r="G232" s="7">
        <v>67.797006841585642</v>
      </c>
      <c r="H232" s="7">
        <v>1.8163674316950604</v>
      </c>
      <c r="I232" s="7">
        <f t="shared" si="3"/>
        <v>165.31990474722258</v>
      </c>
    </row>
    <row r="233" spans="1:9" x14ac:dyDescent="0.25">
      <c r="A233" s="16"/>
      <c r="B233" s="5">
        <f>DATE(YEAR(siječanj!B233),MONTH(siječanj!B233)+1,DAY(siječanj!B233))</f>
        <v>43499</v>
      </c>
      <c r="C233" s="9">
        <v>2.3958333333333299</v>
      </c>
      <c r="D233">
        <v>1.1606832056113479</v>
      </c>
      <c r="E233" s="6">
        <v>148.23921818050223</v>
      </c>
      <c r="F233" s="7">
        <v>66.386136366398048</v>
      </c>
      <c r="G233" s="7">
        <v>71.005681498508324</v>
      </c>
      <c r="H233" s="7">
        <v>1.8725512321235369</v>
      </c>
      <c r="I233" s="7">
        <f t="shared" si="3"/>
        <v>172.05877095506534</v>
      </c>
    </row>
    <row r="234" spans="1:9" x14ac:dyDescent="0.25">
      <c r="A234" s="16"/>
      <c r="B234" s="5">
        <f>DATE(YEAR(siječanj!B234),MONTH(siječanj!B234)+1,DAY(siječanj!B234))</f>
        <v>43499</v>
      </c>
      <c r="C234" s="9">
        <v>2.40625</v>
      </c>
      <c r="D234">
        <v>1.1606832056113479</v>
      </c>
      <c r="E234" s="6">
        <v>152.74473470662889</v>
      </c>
      <c r="F234" s="7">
        <v>70.210483062258135</v>
      </c>
      <c r="G234" s="7">
        <v>77.746609282320861</v>
      </c>
      <c r="H234" s="7">
        <v>1.9481963158458988</v>
      </c>
      <c r="I234" s="7">
        <f t="shared" si="3"/>
        <v>177.28824831954492</v>
      </c>
    </row>
    <row r="235" spans="1:9" x14ac:dyDescent="0.25">
      <c r="A235" s="16"/>
      <c r="B235" s="5">
        <f>DATE(YEAR(siječanj!B235),MONTH(siječanj!B235)+1,DAY(siječanj!B235))</f>
        <v>43499</v>
      </c>
      <c r="C235" s="9">
        <v>2.4166666666666701</v>
      </c>
      <c r="D235">
        <v>1.1606832056113479</v>
      </c>
      <c r="E235" s="6">
        <v>158.40956609998642</v>
      </c>
      <c r="F235" s="7">
        <v>74.16076197343078</v>
      </c>
      <c r="G235" s="7">
        <v>80.098122509143607</v>
      </c>
      <c r="H235" s="7">
        <v>1.8423448232602329</v>
      </c>
      <c r="I235" s="7">
        <f t="shared" si="3"/>
        <v>183.86332298043493</v>
      </c>
    </row>
    <row r="236" spans="1:9" x14ac:dyDescent="0.25">
      <c r="A236" s="16"/>
      <c r="B236" s="5">
        <f>DATE(YEAR(siječanj!B236),MONTH(siječanj!B236)+1,DAY(siječanj!B236))</f>
        <v>43499</v>
      </c>
      <c r="C236" s="9">
        <v>2.4270833333333299</v>
      </c>
      <c r="D236">
        <v>1.1606832056113479</v>
      </c>
      <c r="E236" s="6">
        <v>162.8538532622652</v>
      </c>
      <c r="F236" s="7">
        <v>84.334019613320621</v>
      </c>
      <c r="G236" s="7">
        <v>94.812854835773479</v>
      </c>
      <c r="H236" s="7">
        <v>2.0839370660094398</v>
      </c>
      <c r="I236" s="7">
        <f t="shared" si="3"/>
        <v>189.02173245060604</v>
      </c>
    </row>
    <row r="237" spans="1:9" x14ac:dyDescent="0.25">
      <c r="A237" s="16"/>
      <c r="B237" s="5">
        <f>DATE(YEAR(siječanj!B237),MONTH(siječanj!B237)+1,DAY(siječanj!B237))</f>
        <v>43499</v>
      </c>
      <c r="C237" s="9">
        <v>2.4375</v>
      </c>
      <c r="D237">
        <v>1.1606832056113479</v>
      </c>
      <c r="E237" s="6">
        <v>170.10169842216303</v>
      </c>
      <c r="F237" s="7">
        <v>88.770311708706444</v>
      </c>
      <c r="G237" s="7">
        <v>96.300916813576023</v>
      </c>
      <c r="H237" s="7">
        <v>2.3882242150722046</v>
      </c>
      <c r="I237" s="7">
        <f t="shared" si="3"/>
        <v>197.43418460457093</v>
      </c>
    </row>
    <row r="238" spans="1:9" x14ac:dyDescent="0.25">
      <c r="A238" s="16"/>
      <c r="B238" s="5">
        <f>DATE(YEAR(siječanj!B238),MONTH(siječanj!B238)+1,DAY(siječanj!B238))</f>
        <v>43499</v>
      </c>
      <c r="C238" s="9">
        <v>2.4479166666666701</v>
      </c>
      <c r="D238">
        <v>1.1606832056113479</v>
      </c>
      <c r="E238" s="6">
        <v>172.34867502042837</v>
      </c>
      <c r="F238" s="7">
        <v>91.065523359622219</v>
      </c>
      <c r="G238" s="7">
        <v>95.041708713079871</v>
      </c>
      <c r="H238" s="7">
        <v>3.2480583675276953</v>
      </c>
      <c r="I238" s="7">
        <f t="shared" si="3"/>
        <v>200.04221260557924</v>
      </c>
    </row>
    <row r="239" spans="1:9" x14ac:dyDescent="0.25">
      <c r="A239" s="16"/>
      <c r="B239" s="5">
        <f>DATE(YEAR(siječanj!B239),MONTH(siječanj!B239)+1,DAY(siječanj!B239))</f>
        <v>43499</v>
      </c>
      <c r="C239" s="9">
        <v>2.4583333333333299</v>
      </c>
      <c r="D239">
        <v>1.1606832056113479</v>
      </c>
      <c r="E239" s="6">
        <v>175.2481146501469</v>
      </c>
      <c r="F239" s="7">
        <v>90.282838808118584</v>
      </c>
      <c r="G239" s="7">
        <v>98.543917618771104</v>
      </c>
      <c r="H239" s="7">
        <v>3.2065855844523594</v>
      </c>
      <c r="I239" s="7">
        <f t="shared" si="3"/>
        <v>203.40754348947752</v>
      </c>
    </row>
    <row r="240" spans="1:9" x14ac:dyDescent="0.25">
      <c r="A240" s="16"/>
      <c r="B240" s="5">
        <f>DATE(YEAR(siječanj!B240),MONTH(siječanj!B240)+1,DAY(siječanj!B240))</f>
        <v>43499</v>
      </c>
      <c r="C240" s="9">
        <v>2.46875</v>
      </c>
      <c r="D240">
        <v>1.1606832056113479</v>
      </c>
      <c r="E240" s="6">
        <v>176.72192051625342</v>
      </c>
      <c r="F240" s="7">
        <v>89.944442887480477</v>
      </c>
      <c r="G240" s="7">
        <v>101.59192693943241</v>
      </c>
      <c r="H240" s="7">
        <v>3.1786212450863616</v>
      </c>
      <c r="I240" s="7">
        <f t="shared" si="3"/>
        <v>205.11816520659883</v>
      </c>
    </row>
    <row r="241" spans="1:9" x14ac:dyDescent="0.25">
      <c r="A241" s="16"/>
      <c r="B241" s="5">
        <f>DATE(YEAR(siječanj!B241),MONTH(siječanj!B241)+1,DAY(siječanj!B241))</f>
        <v>43499</v>
      </c>
      <c r="C241" s="9">
        <v>2.4791666666666701</v>
      </c>
      <c r="D241">
        <v>1.1606832056113479</v>
      </c>
      <c r="E241" s="6">
        <v>178.43736909963351</v>
      </c>
      <c r="F241" s="7">
        <v>91.198439099638975</v>
      </c>
      <c r="G241" s="7">
        <v>96.06894010339154</v>
      </c>
      <c r="H241" s="7">
        <v>4.1124236814081296</v>
      </c>
      <c r="I241" s="7">
        <f t="shared" si="3"/>
        <v>207.1092575674179</v>
      </c>
    </row>
    <row r="242" spans="1:9" x14ac:dyDescent="0.25">
      <c r="A242" s="16"/>
      <c r="B242" s="5">
        <f>DATE(YEAR(siječanj!B242),MONTH(siječanj!B242)+1,DAY(siječanj!B242))</f>
        <v>43499</v>
      </c>
      <c r="C242" s="9">
        <v>2.4895833333333299</v>
      </c>
      <c r="D242">
        <v>1.1606832056113479</v>
      </c>
      <c r="E242" s="6">
        <v>180.29360362800949</v>
      </c>
      <c r="F242" s="7">
        <v>91.050829863103786</v>
      </c>
      <c r="G242" s="7">
        <v>95.65340664832901</v>
      </c>
      <c r="H242" s="7">
        <v>4.0007634179606342</v>
      </c>
      <c r="I242" s="7">
        <f t="shared" si="3"/>
        <v>209.26375781017978</v>
      </c>
    </row>
    <row r="243" spans="1:9" x14ac:dyDescent="0.25">
      <c r="A243" s="16"/>
      <c r="B243" s="5">
        <f>DATE(YEAR(siječanj!B243),MONTH(siječanj!B243)+1,DAY(siječanj!B243))</f>
        <v>43499</v>
      </c>
      <c r="C243" s="9">
        <v>2.5</v>
      </c>
      <c r="D243">
        <v>1.1606832056113479</v>
      </c>
      <c r="E243" s="6">
        <v>180.17571901163467</v>
      </c>
      <c r="F243" s="7">
        <v>92.124586921574675</v>
      </c>
      <c r="G243" s="7">
        <v>96.809023398031101</v>
      </c>
      <c r="H243" s="7">
        <v>4.0395719301429205</v>
      </c>
      <c r="I243" s="7">
        <f t="shared" si="3"/>
        <v>209.12693111575359</v>
      </c>
    </row>
    <row r="244" spans="1:9" x14ac:dyDescent="0.25">
      <c r="A244" s="16"/>
      <c r="B244" s="5">
        <f>DATE(YEAR(siječanj!B244),MONTH(siječanj!B244)+1,DAY(siječanj!B244))</f>
        <v>43499</v>
      </c>
      <c r="C244" s="9">
        <v>2.5104166666666701</v>
      </c>
      <c r="D244">
        <v>1.1606832056113479</v>
      </c>
      <c r="E244" s="6">
        <v>179.37936404683424</v>
      </c>
      <c r="F244" s="7">
        <v>91.983090275915643</v>
      </c>
      <c r="G244" s="7">
        <v>93.851022309321365</v>
      </c>
      <c r="H244" s="7">
        <v>4.1748454574348672</v>
      </c>
      <c r="I244" s="7">
        <f t="shared" si="3"/>
        <v>208.20261528240454</v>
      </c>
    </row>
    <row r="245" spans="1:9" x14ac:dyDescent="0.25">
      <c r="A245" s="16"/>
      <c r="B245" s="5">
        <f>DATE(YEAR(siječanj!B245),MONTH(siječanj!B245)+1,DAY(siječanj!B245))</f>
        <v>43499</v>
      </c>
      <c r="C245" s="9">
        <v>2.5208333333333299</v>
      </c>
      <c r="D245">
        <v>1.1606832056113479</v>
      </c>
      <c r="E245" s="6">
        <v>176.46877402812521</v>
      </c>
      <c r="F245" s="7">
        <v>91.572739969704557</v>
      </c>
      <c r="G245" s="7">
        <v>92.317703338330546</v>
      </c>
      <c r="H245" s="7">
        <v>5.1206706287629391</v>
      </c>
      <c r="I245" s="7">
        <f t="shared" si="3"/>
        <v>204.82434232926894</v>
      </c>
    </row>
    <row r="246" spans="1:9" x14ac:dyDescent="0.25">
      <c r="A246" s="16"/>
      <c r="B246" s="5">
        <f>DATE(YEAR(siječanj!B246),MONTH(siječanj!B246)+1,DAY(siječanj!B246))</f>
        <v>43499</v>
      </c>
      <c r="C246" s="9">
        <v>2.53125</v>
      </c>
      <c r="D246">
        <v>1.1606832056113479</v>
      </c>
      <c r="E246" s="6">
        <v>174.2985746030871</v>
      </c>
      <c r="F246" s="7">
        <v>87.291161041156471</v>
      </c>
      <c r="G246" s="7">
        <v>94.362299893742644</v>
      </c>
      <c r="H246" s="7">
        <v>5.9748430805110431</v>
      </c>
      <c r="I246" s="7">
        <f t="shared" si="3"/>
        <v>202.3054283037998</v>
      </c>
    </row>
    <row r="247" spans="1:9" x14ac:dyDescent="0.25">
      <c r="A247" s="16"/>
      <c r="B247" s="5">
        <f>DATE(YEAR(siječanj!B247),MONTH(siječanj!B247)+1,DAY(siječanj!B247))</f>
        <v>43499</v>
      </c>
      <c r="C247" s="9">
        <v>2.5416666666666701</v>
      </c>
      <c r="D247">
        <v>1.1606832056113479</v>
      </c>
      <c r="E247" s="6">
        <v>166.3766168093251</v>
      </c>
      <c r="F247" s="7">
        <v>87.620032878965233</v>
      </c>
      <c r="G247" s="7">
        <v>93.267847318071858</v>
      </c>
      <c r="H247" s="7">
        <v>6.1328534535842376</v>
      </c>
      <c r="I247" s="7">
        <f t="shared" si="3"/>
        <v>193.11054493701832</v>
      </c>
    </row>
    <row r="248" spans="1:9" x14ac:dyDescent="0.25">
      <c r="A248" s="16"/>
      <c r="B248" s="5">
        <f>DATE(YEAR(siječanj!B248),MONTH(siječanj!B248)+1,DAY(siječanj!B248))</f>
        <v>43499</v>
      </c>
      <c r="C248" s="9">
        <v>2.5520833333333299</v>
      </c>
      <c r="D248">
        <v>1.1606832056113479</v>
      </c>
      <c r="E248" s="6">
        <v>159.68339257355115</v>
      </c>
      <c r="F248" s="7">
        <v>87.716533952521488</v>
      </c>
      <c r="G248" s="7">
        <v>88.666734394985141</v>
      </c>
      <c r="H248" s="7">
        <v>7.0621627466162238</v>
      </c>
      <c r="I248" s="7">
        <f t="shared" si="3"/>
        <v>185.34183197516464</v>
      </c>
    </row>
    <row r="249" spans="1:9" x14ac:dyDescent="0.25">
      <c r="A249" s="16"/>
      <c r="B249" s="5">
        <f>DATE(YEAR(siječanj!B249),MONTH(siječanj!B249)+1,DAY(siječanj!B249))</f>
        <v>43499</v>
      </c>
      <c r="C249" s="9">
        <v>2.5625</v>
      </c>
      <c r="D249">
        <v>1.1606832056113479</v>
      </c>
      <c r="E249" s="6">
        <v>155.34415214099047</v>
      </c>
      <c r="F249" s="7">
        <v>87.088442162257238</v>
      </c>
      <c r="G249" s="7">
        <v>88.792651191110735</v>
      </c>
      <c r="H249" s="7">
        <v>7.7929393368787236</v>
      </c>
      <c r="I249" s="7">
        <f t="shared" si="3"/>
        <v>180.30534847998175</v>
      </c>
    </row>
    <row r="250" spans="1:9" x14ac:dyDescent="0.25">
      <c r="A250" s="16"/>
      <c r="B250" s="5">
        <f>DATE(YEAR(siječanj!B250),MONTH(siječanj!B250)+1,DAY(siječanj!B250))</f>
        <v>43499</v>
      </c>
      <c r="C250" s="9">
        <v>2.5729166666666701</v>
      </c>
      <c r="D250">
        <v>1.1606832056113479</v>
      </c>
      <c r="E250" s="6">
        <v>150.22102338079949</v>
      </c>
      <c r="F250" s="7">
        <v>86.000641797498972</v>
      </c>
      <c r="G250" s="7">
        <v>91.306427295950002</v>
      </c>
      <c r="H250" s="7">
        <v>7.2115740178021612</v>
      </c>
      <c r="I250" s="7">
        <f t="shared" si="3"/>
        <v>174.35901896784358</v>
      </c>
    </row>
    <row r="251" spans="1:9" x14ac:dyDescent="0.25">
      <c r="A251" s="16"/>
      <c r="B251" s="5">
        <f>DATE(YEAR(siječanj!B251),MONTH(siječanj!B251)+1,DAY(siječanj!B251))</f>
        <v>43499</v>
      </c>
      <c r="C251" s="9">
        <v>2.5833333333333299</v>
      </c>
      <c r="D251">
        <v>1.1606832056113479</v>
      </c>
      <c r="E251" s="6">
        <v>148.17270992689632</v>
      </c>
      <c r="F251" s="7">
        <v>85.792897991628678</v>
      </c>
      <c r="G251" s="7">
        <v>92.030418769242189</v>
      </c>
      <c r="H251" s="7">
        <v>6.7762513630407506</v>
      </c>
      <c r="I251" s="7">
        <f t="shared" si="3"/>
        <v>171.98157594207041</v>
      </c>
    </row>
    <row r="252" spans="1:9" x14ac:dyDescent="0.25">
      <c r="A252" s="16"/>
      <c r="B252" s="5">
        <f>DATE(YEAR(siječanj!B252),MONTH(siječanj!B252)+1,DAY(siječanj!B252))</f>
        <v>43499</v>
      </c>
      <c r="C252" s="9">
        <v>2.59375</v>
      </c>
      <c r="D252">
        <v>1.1606832056113479</v>
      </c>
      <c r="E252" s="6">
        <v>146.02860715694248</v>
      </c>
      <c r="F252" s="7">
        <v>86.068169270572682</v>
      </c>
      <c r="G252" s="7">
        <v>91.904738794633033</v>
      </c>
      <c r="H252" s="7">
        <v>4.7963389181747269</v>
      </c>
      <c r="I252" s="7">
        <f t="shared" si="3"/>
        <v>169.49295186588023</v>
      </c>
    </row>
    <row r="253" spans="1:9" x14ac:dyDescent="0.25">
      <c r="A253" s="16"/>
      <c r="B253" s="5">
        <f>DATE(YEAR(siječanj!B253),MONTH(siječanj!B253)+1,DAY(siječanj!B253))</f>
        <v>43499</v>
      </c>
      <c r="C253" s="9">
        <v>2.6041666666666701</v>
      </c>
      <c r="D253">
        <v>1.1606832056113479</v>
      </c>
      <c r="E253" s="6">
        <v>144.69555447852417</v>
      </c>
      <c r="F253" s="7">
        <v>87.473651779533185</v>
      </c>
      <c r="G253" s="7">
        <v>90.629812167722221</v>
      </c>
      <c r="H253" s="7">
        <v>3.8135641213783344</v>
      </c>
      <c r="I253" s="7">
        <f t="shared" si="3"/>
        <v>167.94570000984487</v>
      </c>
    </row>
    <row r="254" spans="1:9" x14ac:dyDescent="0.25">
      <c r="A254" s="16"/>
      <c r="B254" s="5">
        <f>DATE(YEAR(siječanj!B254),MONTH(siječanj!B254)+1,DAY(siječanj!B254))</f>
        <v>43499</v>
      </c>
      <c r="C254" s="9">
        <v>2.6145833333333299</v>
      </c>
      <c r="D254">
        <v>1.1606832056113479</v>
      </c>
      <c r="E254" s="6">
        <v>141.04507912279834</v>
      </c>
      <c r="F254" s="7">
        <v>85.461401311775944</v>
      </c>
      <c r="G254" s="7">
        <v>92.286394731069478</v>
      </c>
      <c r="H254" s="7">
        <v>3.6389478270573541</v>
      </c>
      <c r="I254" s="7">
        <f t="shared" si="3"/>
        <v>163.70865457195578</v>
      </c>
    </row>
    <row r="255" spans="1:9" x14ac:dyDescent="0.25">
      <c r="A255" s="16"/>
      <c r="B255" s="5">
        <f>DATE(YEAR(siječanj!B255),MONTH(siječanj!B255)+1,DAY(siječanj!B255))</f>
        <v>43499</v>
      </c>
      <c r="C255" s="9">
        <v>2.625</v>
      </c>
      <c r="D255">
        <v>1.1606832056113479</v>
      </c>
      <c r="E255" s="6">
        <v>140.20805645688927</v>
      </c>
      <c r="F255" s="7">
        <v>85.791208299731849</v>
      </c>
      <c r="G255" s="7">
        <v>90.96306018062424</v>
      </c>
      <c r="H255" s="7">
        <v>2.9971186659148872</v>
      </c>
      <c r="I255" s="7">
        <f t="shared" si="3"/>
        <v>162.73713642091909</v>
      </c>
    </row>
    <row r="256" spans="1:9" x14ac:dyDescent="0.25">
      <c r="A256" s="16"/>
      <c r="B256" s="5">
        <f>DATE(YEAR(siječanj!B256),MONTH(siječanj!B256)+1,DAY(siječanj!B256))</f>
        <v>43499</v>
      </c>
      <c r="C256" s="9">
        <v>2.6354166666666701</v>
      </c>
      <c r="D256">
        <v>1.1606832056113479</v>
      </c>
      <c r="E256" s="6">
        <v>139.72444245662021</v>
      </c>
      <c r="F256" s="7">
        <v>86.499478177936268</v>
      </c>
      <c r="G256" s="7">
        <v>90.41157511941654</v>
      </c>
      <c r="H256" s="7">
        <v>2.4342821853435037</v>
      </c>
      <c r="I256" s="7">
        <f t="shared" si="3"/>
        <v>162.17581377280825</v>
      </c>
    </row>
    <row r="257" spans="1:9" x14ac:dyDescent="0.25">
      <c r="A257" s="16"/>
      <c r="B257" s="5">
        <f>DATE(YEAR(siječanj!B257),MONTH(siječanj!B257)+1,DAY(siječanj!B257))</f>
        <v>43499</v>
      </c>
      <c r="C257" s="9">
        <v>2.6458333333333299</v>
      </c>
      <c r="D257">
        <v>1.1606832056113479</v>
      </c>
      <c r="E257" s="6">
        <v>138.38567908757051</v>
      </c>
      <c r="F257" s="7">
        <v>86.096087315309731</v>
      </c>
      <c r="G257" s="7">
        <v>90.391714223425808</v>
      </c>
      <c r="H257" s="7">
        <v>2.2904245633229152</v>
      </c>
      <c r="I257" s="7">
        <f t="shared" si="3"/>
        <v>160.6219336140646</v>
      </c>
    </row>
    <row r="258" spans="1:9" x14ac:dyDescent="0.25">
      <c r="A258" s="16"/>
      <c r="B258" s="5">
        <f>DATE(YEAR(siječanj!B258),MONTH(siječanj!B258)+1,DAY(siječanj!B258))</f>
        <v>43499</v>
      </c>
      <c r="C258" s="9">
        <v>2.65625</v>
      </c>
      <c r="D258">
        <v>1.1606832056113479</v>
      </c>
      <c r="E258" s="6">
        <v>135.74330788908551</v>
      </c>
      <c r="F258" s="7">
        <v>86.110355378714004</v>
      </c>
      <c r="G258" s="7">
        <v>92.304750405557272</v>
      </c>
      <c r="H258" s="7">
        <v>2.5124334645548227</v>
      </c>
      <c r="I258" s="7">
        <f t="shared" si="3"/>
        <v>157.55497774099194</v>
      </c>
    </row>
    <row r="259" spans="1:9" x14ac:dyDescent="0.25">
      <c r="A259" s="16"/>
      <c r="B259" s="5">
        <f>DATE(YEAR(siječanj!B259),MONTH(siječanj!B259)+1,DAY(siječanj!B259))</f>
        <v>43499</v>
      </c>
      <c r="C259" s="9">
        <v>2.6666666666666701</v>
      </c>
      <c r="D259">
        <v>1.1606832056113479</v>
      </c>
      <c r="E259" s="6">
        <v>135.45873920176777</v>
      </c>
      <c r="F259" s="7">
        <v>87.634854808121901</v>
      </c>
      <c r="G259" s="7">
        <v>91.882308987277284</v>
      </c>
      <c r="H259" s="7">
        <v>2.9140010176787463</v>
      </c>
      <c r="I259" s="7">
        <f t="shared" si="3"/>
        <v>157.22468364477936</v>
      </c>
    </row>
    <row r="260" spans="1:9" x14ac:dyDescent="0.25">
      <c r="A260" s="16"/>
      <c r="B260" s="5">
        <f>DATE(YEAR(siječanj!B260),MONTH(siječanj!B260)+1,DAY(siječanj!B260))</f>
        <v>43499</v>
      </c>
      <c r="C260" s="9">
        <v>2.6770833333333299</v>
      </c>
      <c r="D260">
        <v>1.1606832056113479</v>
      </c>
      <c r="E260" s="6">
        <v>136.57310508704637</v>
      </c>
      <c r="F260" s="7">
        <v>88.29566481297735</v>
      </c>
      <c r="G260" s="7">
        <v>93.485795363848979</v>
      </c>
      <c r="H260" s="7">
        <v>4.5856904360155157</v>
      </c>
      <c r="I260" s="7">
        <f t="shared" ref="I260:I323" si="4">D260*E260</f>
        <v>158.51810941272845</v>
      </c>
    </row>
    <row r="261" spans="1:9" x14ac:dyDescent="0.25">
      <c r="A261" s="16"/>
      <c r="B261" s="5">
        <f>DATE(YEAR(siječanj!B261),MONTH(siječanj!B261)+1,DAY(siječanj!B261))</f>
        <v>43499</v>
      </c>
      <c r="C261" s="9">
        <v>2.6875</v>
      </c>
      <c r="D261">
        <v>1.1606832056113479</v>
      </c>
      <c r="E261" s="6">
        <v>140.63434318350204</v>
      </c>
      <c r="F261" s="7">
        <v>90.034546410244502</v>
      </c>
      <c r="G261" s="7">
        <v>93.909485112495403</v>
      </c>
      <c r="H261" s="7">
        <v>10.928969265334199</v>
      </c>
      <c r="I261" s="7">
        <f t="shared" si="4"/>
        <v>163.23192026527354</v>
      </c>
    </row>
    <row r="262" spans="1:9" x14ac:dyDescent="0.25">
      <c r="A262" s="16"/>
      <c r="B262" s="5">
        <f>DATE(YEAR(siječanj!B262),MONTH(siječanj!B262)+1,DAY(siječanj!B262))</f>
        <v>43499</v>
      </c>
      <c r="C262" s="9">
        <v>2.6979166666666701</v>
      </c>
      <c r="D262">
        <v>1.1606832056113479</v>
      </c>
      <c r="E262" s="6">
        <v>144.41291152383721</v>
      </c>
      <c r="F262" s="7">
        <v>92.583215859203492</v>
      </c>
      <c r="G262" s="7">
        <v>93.765172502641917</v>
      </c>
      <c r="H262" s="7">
        <v>54.87374551466236</v>
      </c>
      <c r="I262" s="7">
        <f t="shared" si="4"/>
        <v>167.61764107915533</v>
      </c>
    </row>
    <row r="263" spans="1:9" x14ac:dyDescent="0.25">
      <c r="A263" s="16"/>
      <c r="B263" s="5">
        <f>DATE(YEAR(siječanj!B263),MONTH(siječanj!B263)+1,DAY(siječanj!B263))</f>
        <v>43499</v>
      </c>
      <c r="C263" s="9">
        <v>2.7083333333333299</v>
      </c>
      <c r="D263">
        <v>1.1606832056113479</v>
      </c>
      <c r="E263" s="6">
        <v>148.60056304840157</v>
      </c>
      <c r="F263" s="7">
        <v>95.033228974395811</v>
      </c>
      <c r="G263" s="7">
        <v>96.16015652646945</v>
      </c>
      <c r="H263" s="7">
        <v>135.61272709481537</v>
      </c>
      <c r="I263" s="7">
        <f t="shared" si="4"/>
        <v>172.47817787466994</v>
      </c>
    </row>
    <row r="264" spans="1:9" x14ac:dyDescent="0.25">
      <c r="A264" s="16"/>
      <c r="B264" s="5">
        <f>DATE(YEAR(siječanj!B264),MONTH(siječanj!B264)+1,DAY(siječanj!B264))</f>
        <v>43499</v>
      </c>
      <c r="C264" s="9">
        <v>2.71875</v>
      </c>
      <c r="D264">
        <v>1.1606832056113479</v>
      </c>
      <c r="E264" s="6">
        <v>155.94795171033442</v>
      </c>
      <c r="F264" s="7">
        <v>96.509257123428611</v>
      </c>
      <c r="G264" s="7">
        <v>98.408503878442971</v>
      </c>
      <c r="H264" s="7">
        <v>171.36447415902603</v>
      </c>
      <c r="I264" s="7">
        <f t="shared" si="4"/>
        <v>181.00616849967463</v>
      </c>
    </row>
    <row r="265" spans="1:9" x14ac:dyDescent="0.25">
      <c r="A265" s="16"/>
      <c r="B265" s="5">
        <f>DATE(YEAR(siječanj!B265),MONTH(siječanj!B265)+1,DAY(siječanj!B265))</f>
        <v>43499</v>
      </c>
      <c r="C265" s="9">
        <v>2.7291666666666701</v>
      </c>
      <c r="D265">
        <v>1.1606832056113479</v>
      </c>
      <c r="E265" s="6">
        <v>161.9201866123698</v>
      </c>
      <c r="F265" s="7">
        <v>99.975300839723673</v>
      </c>
      <c r="G265" s="7">
        <v>98.416298918866175</v>
      </c>
      <c r="H265" s="7">
        <v>191.29495426610202</v>
      </c>
      <c r="I265" s="7">
        <f t="shared" si="4"/>
        <v>187.93804125043303</v>
      </c>
    </row>
    <row r="266" spans="1:9" x14ac:dyDescent="0.25">
      <c r="A266" s="16"/>
      <c r="B266" s="5">
        <f>DATE(YEAR(siječanj!B266),MONTH(siječanj!B266)+1,DAY(siječanj!B266))</f>
        <v>43499</v>
      </c>
      <c r="C266" s="9">
        <v>2.7395833333333299</v>
      </c>
      <c r="D266">
        <v>1.1606832056113479</v>
      </c>
      <c r="E266" s="6">
        <v>167.82617730455178</v>
      </c>
      <c r="F266" s="7">
        <v>100.90762546885465</v>
      </c>
      <c r="G266" s="7">
        <v>100.28177411542889</v>
      </c>
      <c r="H266" s="7">
        <v>197.21462402819813</v>
      </c>
      <c r="I266" s="7">
        <f t="shared" si="4"/>
        <v>194.79302545934559</v>
      </c>
    </row>
    <row r="267" spans="1:9" x14ac:dyDescent="0.25">
      <c r="A267" s="16"/>
      <c r="B267" s="5">
        <f>DATE(YEAR(siječanj!B267),MONTH(siječanj!B267)+1,DAY(siječanj!B267))</f>
        <v>43499</v>
      </c>
      <c r="C267" s="9">
        <v>2.75</v>
      </c>
      <c r="D267">
        <v>1.1606832056113479</v>
      </c>
      <c r="E267" s="6">
        <v>170.27649042306896</v>
      </c>
      <c r="F267" s="7">
        <v>100.80474289858593</v>
      </c>
      <c r="G267" s="7">
        <v>101.44447142708079</v>
      </c>
      <c r="H267" s="7">
        <v>218.81460250845291</v>
      </c>
      <c r="I267" s="7">
        <f t="shared" si="4"/>
        <v>197.63706274449765</v>
      </c>
    </row>
    <row r="268" spans="1:9" x14ac:dyDescent="0.25">
      <c r="A268" s="16"/>
      <c r="B268" s="5">
        <f>DATE(YEAR(siječanj!B268),MONTH(siječanj!B268)+1,DAY(siječanj!B268))</f>
        <v>43499</v>
      </c>
      <c r="C268" s="9">
        <v>2.7604166666666701</v>
      </c>
      <c r="D268">
        <v>1.1606832056113479</v>
      </c>
      <c r="E268" s="6">
        <v>173.69839620520554</v>
      </c>
      <c r="F268" s="7">
        <v>103.21025811814863</v>
      </c>
      <c r="G268" s="7">
        <v>103.76645822890194</v>
      </c>
      <c r="H268" s="7">
        <v>224.58793046353873</v>
      </c>
      <c r="I268" s="7">
        <f t="shared" si="4"/>
        <v>201.60881131700793</v>
      </c>
    </row>
    <row r="269" spans="1:9" x14ac:dyDescent="0.25">
      <c r="A269" s="16"/>
      <c r="B269" s="5">
        <f>DATE(YEAR(siječanj!B269),MONTH(siječanj!B269)+1,DAY(siječanj!B269))</f>
        <v>43499</v>
      </c>
      <c r="C269" s="9">
        <v>2.7708333333333299</v>
      </c>
      <c r="D269">
        <v>1.1606832056113479</v>
      </c>
      <c r="E269" s="6">
        <v>175.32437664026315</v>
      </c>
      <c r="F269" s="7">
        <v>101.46522379480588</v>
      </c>
      <c r="G269" s="7">
        <v>109.19735762035521</v>
      </c>
      <c r="H269" s="7">
        <v>238.20506401939534</v>
      </c>
      <c r="I269" s="7">
        <f t="shared" si="4"/>
        <v>203.49605950063196</v>
      </c>
    </row>
    <row r="270" spans="1:9" x14ac:dyDescent="0.25">
      <c r="A270" s="16"/>
      <c r="B270" s="5">
        <f>DATE(YEAR(siječanj!B270),MONTH(siječanj!B270)+1,DAY(siječanj!B270))</f>
        <v>43499</v>
      </c>
      <c r="C270" s="9">
        <v>2.78125</v>
      </c>
      <c r="D270">
        <v>1.1606832056113479</v>
      </c>
      <c r="E270" s="6">
        <v>178.64455509985552</v>
      </c>
      <c r="F270" s="7">
        <v>101.12719310448276</v>
      </c>
      <c r="G270" s="7">
        <v>113.38746880858423</v>
      </c>
      <c r="H270" s="7">
        <v>238.34452954632749</v>
      </c>
      <c r="I270" s="7">
        <f t="shared" si="4"/>
        <v>207.34973487831337</v>
      </c>
    </row>
    <row r="271" spans="1:9" x14ac:dyDescent="0.25">
      <c r="A271" s="16"/>
      <c r="B271" s="5">
        <f>DATE(YEAR(siječanj!B271),MONTH(siječanj!B271)+1,DAY(siječanj!B271))</f>
        <v>43499</v>
      </c>
      <c r="C271" s="9">
        <v>2.7916666666666701</v>
      </c>
      <c r="D271">
        <v>1.1606832056113479</v>
      </c>
      <c r="E271" s="6">
        <v>179.01747917968174</v>
      </c>
      <c r="F271" s="7">
        <v>100.37517987239841</v>
      </c>
      <c r="G271" s="7">
        <v>114.54547785699499</v>
      </c>
      <c r="H271" s="7">
        <v>238.6462104521772</v>
      </c>
      <c r="I271" s="7">
        <f t="shared" si="4"/>
        <v>207.78258159473572</v>
      </c>
    </row>
    <row r="272" spans="1:9" x14ac:dyDescent="0.25">
      <c r="A272" s="16"/>
      <c r="B272" s="5">
        <f>DATE(YEAR(siječanj!B272),MONTH(siječanj!B272)+1,DAY(siječanj!B272))</f>
        <v>43499</v>
      </c>
      <c r="C272" s="9">
        <v>2.8020833333333299</v>
      </c>
      <c r="D272">
        <v>1.1606832056113479</v>
      </c>
      <c r="E272" s="6">
        <v>181.84822673528524</v>
      </c>
      <c r="F272" s="7">
        <v>100.66465098490762</v>
      </c>
      <c r="G272" s="7">
        <v>116.09522581894986</v>
      </c>
      <c r="H272" s="7">
        <v>238.96043434119858</v>
      </c>
      <c r="I272" s="7">
        <f t="shared" si="4"/>
        <v>211.06818274185008</v>
      </c>
    </row>
    <row r="273" spans="1:9" x14ac:dyDescent="0.25">
      <c r="A273" s="16"/>
      <c r="B273" s="5">
        <f>DATE(YEAR(siječanj!B273),MONTH(siječanj!B273)+1,DAY(siječanj!B273))</f>
        <v>43499</v>
      </c>
      <c r="C273" s="9">
        <v>2.8125</v>
      </c>
      <c r="D273">
        <v>1.1606832056113479</v>
      </c>
      <c r="E273" s="6">
        <v>186.02514775998418</v>
      </c>
      <c r="F273" s="7">
        <v>100.14450281356268</v>
      </c>
      <c r="G273" s="7">
        <v>118.76780881323486</v>
      </c>
      <c r="H273" s="7">
        <v>238.79656117149253</v>
      </c>
      <c r="I273" s="7">
        <f t="shared" si="4"/>
        <v>215.91626482638307</v>
      </c>
    </row>
    <row r="274" spans="1:9" x14ac:dyDescent="0.25">
      <c r="A274" s="16"/>
      <c r="B274" s="5">
        <f>DATE(YEAR(siječanj!B274),MONTH(siječanj!B274)+1,DAY(siječanj!B274))</f>
        <v>43499</v>
      </c>
      <c r="C274" s="9">
        <v>2.8229166666666701</v>
      </c>
      <c r="D274">
        <v>1.1606832056113479</v>
      </c>
      <c r="E274" s="6">
        <v>184.35066367877283</v>
      </c>
      <c r="F274" s="7">
        <v>99.084576344822054</v>
      </c>
      <c r="G274" s="7">
        <v>114.71582076403925</v>
      </c>
      <c r="H274" s="7">
        <v>238.53730950496063</v>
      </c>
      <c r="I274" s="7">
        <f t="shared" si="4"/>
        <v>213.97271927525753</v>
      </c>
    </row>
    <row r="275" spans="1:9" x14ac:dyDescent="0.25">
      <c r="A275" s="16"/>
      <c r="B275" s="5">
        <f>DATE(YEAR(siječanj!B275),MONTH(siječanj!B275)+1,DAY(siječanj!B275))</f>
        <v>43499</v>
      </c>
      <c r="C275" s="9">
        <v>2.8333333333333299</v>
      </c>
      <c r="D275">
        <v>1.1606832056113479</v>
      </c>
      <c r="E275" s="6">
        <v>183.99369340041159</v>
      </c>
      <c r="F275" s="7">
        <v>98.640159281318276</v>
      </c>
      <c r="G275" s="7">
        <v>113.75768104767435</v>
      </c>
      <c r="H275" s="7">
        <v>238.65536882084223</v>
      </c>
      <c r="I275" s="7">
        <f t="shared" si="4"/>
        <v>213.55838986826123</v>
      </c>
    </row>
    <row r="276" spans="1:9" x14ac:dyDescent="0.25">
      <c r="A276" s="16"/>
      <c r="B276" s="5">
        <f>DATE(YEAR(siječanj!B276),MONTH(siječanj!B276)+1,DAY(siječanj!B276))</f>
        <v>43499</v>
      </c>
      <c r="C276" s="9">
        <v>2.84375</v>
      </c>
      <c r="D276">
        <v>1.1606832056113479</v>
      </c>
      <c r="E276" s="6">
        <v>185.53901641025547</v>
      </c>
      <c r="F276" s="7">
        <v>99.911249074922296</v>
      </c>
      <c r="G276" s="7">
        <v>112.87123402801329</v>
      </c>
      <c r="H276" s="7">
        <v>238.5054443048316</v>
      </c>
      <c r="I276" s="7">
        <f t="shared" si="4"/>
        <v>215.35202033303179</v>
      </c>
    </row>
    <row r="277" spans="1:9" x14ac:dyDescent="0.25">
      <c r="A277" s="16"/>
      <c r="B277" s="5">
        <f>DATE(YEAR(siječanj!B277),MONTH(siječanj!B277)+1,DAY(siječanj!B277))</f>
        <v>43499</v>
      </c>
      <c r="C277" s="9">
        <v>2.8541666666666701</v>
      </c>
      <c r="D277">
        <v>1.1606832056113479</v>
      </c>
      <c r="E277" s="6">
        <v>183.74194753534627</v>
      </c>
      <c r="F277" s="7">
        <v>96.949464004510133</v>
      </c>
      <c r="G277" s="7">
        <v>111.4716911163554</v>
      </c>
      <c r="H277" s="7">
        <v>237.79347068383834</v>
      </c>
      <c r="I277" s="7">
        <f t="shared" si="4"/>
        <v>213.2661926705978</v>
      </c>
    </row>
    <row r="278" spans="1:9" x14ac:dyDescent="0.25">
      <c r="A278" s="16"/>
      <c r="B278" s="5">
        <f>DATE(YEAR(siječanj!B278),MONTH(siječanj!B278)+1,DAY(siječanj!B278))</f>
        <v>43499</v>
      </c>
      <c r="C278" s="9">
        <v>2.8645833333333299</v>
      </c>
      <c r="D278">
        <v>1.1606832056113479</v>
      </c>
      <c r="E278" s="6">
        <v>181.16815028613968</v>
      </c>
      <c r="F278" s="7">
        <v>96.365765758356943</v>
      </c>
      <c r="G278" s="7">
        <v>110.40978745046411</v>
      </c>
      <c r="H278" s="7">
        <v>238.31057935162798</v>
      </c>
      <c r="I278" s="7">
        <f t="shared" si="4"/>
        <v>210.27882942879504</v>
      </c>
    </row>
    <row r="279" spans="1:9" x14ac:dyDescent="0.25">
      <c r="A279" s="16"/>
      <c r="B279" s="5">
        <f>DATE(YEAR(siječanj!B279),MONTH(siječanj!B279)+1,DAY(siječanj!B279))</f>
        <v>43499</v>
      </c>
      <c r="C279" s="9">
        <v>2.875</v>
      </c>
      <c r="D279">
        <v>1.1606832056113479</v>
      </c>
      <c r="E279" s="6">
        <v>177.10638906540751</v>
      </c>
      <c r="F279" s="7">
        <v>91.863451259876769</v>
      </c>
      <c r="G279" s="7">
        <v>101.14781033151014</v>
      </c>
      <c r="H279" s="7">
        <v>240.05080846432082</v>
      </c>
      <c r="I279" s="7">
        <f t="shared" si="4"/>
        <v>205.56441139468777</v>
      </c>
    </row>
    <row r="280" spans="1:9" x14ac:dyDescent="0.25">
      <c r="A280" s="16"/>
      <c r="B280" s="5">
        <f>DATE(YEAR(siječanj!B280),MONTH(siječanj!B280)+1,DAY(siječanj!B280))</f>
        <v>43499</v>
      </c>
      <c r="C280" s="9">
        <v>2.8854166666666701</v>
      </c>
      <c r="D280">
        <v>1.1606832056113479</v>
      </c>
      <c r="E280" s="6">
        <v>183.92824132181562</v>
      </c>
      <c r="F280" s="7">
        <v>82.185168994237173</v>
      </c>
      <c r="G280" s="7">
        <v>87.217952677523215</v>
      </c>
      <c r="H280" s="7">
        <v>245.3293614050701</v>
      </c>
      <c r="I280" s="7">
        <f t="shared" si="4"/>
        <v>213.48242073986253</v>
      </c>
    </row>
    <row r="281" spans="1:9" x14ac:dyDescent="0.25">
      <c r="A281" s="16"/>
      <c r="B281" s="5">
        <f>DATE(YEAR(siječanj!B281),MONTH(siječanj!B281)+1,DAY(siječanj!B281))</f>
        <v>43499</v>
      </c>
      <c r="C281" s="9">
        <v>2.8958333333333299</v>
      </c>
      <c r="D281">
        <v>1.1606832056113479</v>
      </c>
      <c r="E281" s="6">
        <v>190.97010654599981</v>
      </c>
      <c r="F281" s="7">
        <v>78.313061411032223</v>
      </c>
      <c r="G281" s="7">
        <v>81.914250523954053</v>
      </c>
      <c r="H281" s="7">
        <v>249.00109987370453</v>
      </c>
      <c r="I281" s="7">
        <f t="shared" si="4"/>
        <v>221.65579544175171</v>
      </c>
    </row>
    <row r="282" spans="1:9" x14ac:dyDescent="0.25">
      <c r="A282" s="16"/>
      <c r="B282" s="5">
        <f>DATE(YEAR(siječanj!B282),MONTH(siječanj!B282)+1,DAY(siječanj!B282))</f>
        <v>43499</v>
      </c>
      <c r="C282" s="9">
        <v>2.90625</v>
      </c>
      <c r="D282">
        <v>1.1606832056113479</v>
      </c>
      <c r="E282" s="6">
        <v>191.51213774488843</v>
      </c>
      <c r="F282" s="7">
        <v>77.38148731013095</v>
      </c>
      <c r="G282" s="7">
        <v>82.636664525111172</v>
      </c>
      <c r="H282" s="7">
        <v>250.06428802875436</v>
      </c>
      <c r="I282" s="7">
        <f t="shared" si="4"/>
        <v>222.2849219512191</v>
      </c>
    </row>
    <row r="283" spans="1:9" x14ac:dyDescent="0.25">
      <c r="A283" s="16"/>
      <c r="B283" s="5">
        <f>DATE(YEAR(siječanj!B283),MONTH(siječanj!B283)+1,DAY(siječanj!B283))</f>
        <v>43499</v>
      </c>
      <c r="C283" s="9">
        <v>2.9166666666666701</v>
      </c>
      <c r="D283">
        <v>1.1606832056113479</v>
      </c>
      <c r="E283" s="6">
        <v>189.26220802570728</v>
      </c>
      <c r="F283" s="7">
        <v>76.695046966907086</v>
      </c>
      <c r="G283" s="7">
        <v>82.859344987293511</v>
      </c>
      <c r="H283" s="7">
        <v>249.99171441016219</v>
      </c>
      <c r="I283" s="7">
        <f t="shared" si="4"/>
        <v>219.67346631235969</v>
      </c>
    </row>
    <row r="284" spans="1:9" x14ac:dyDescent="0.25">
      <c r="A284" s="16"/>
      <c r="B284" s="5">
        <f>DATE(YEAR(siječanj!B284),MONTH(siječanj!B284)+1,DAY(siječanj!B284))</f>
        <v>43499</v>
      </c>
      <c r="C284" s="9">
        <v>2.9270833333333299</v>
      </c>
      <c r="D284">
        <v>1.1606832056113479</v>
      </c>
      <c r="E284" s="6">
        <v>190.12572738291203</v>
      </c>
      <c r="F284" s="7">
        <v>74.972913788370207</v>
      </c>
      <c r="G284" s="7">
        <v>71.251879541452539</v>
      </c>
      <c r="H284" s="7">
        <v>251.67506839265295</v>
      </c>
      <c r="I284" s="7">
        <f t="shared" si="4"/>
        <v>220.67573872798755</v>
      </c>
    </row>
    <row r="285" spans="1:9" x14ac:dyDescent="0.25">
      <c r="A285" s="16"/>
      <c r="B285" s="5">
        <f>DATE(YEAR(siječanj!B285),MONTH(siječanj!B285)+1,DAY(siječanj!B285))</f>
        <v>43499</v>
      </c>
      <c r="C285" s="9">
        <v>2.9375</v>
      </c>
      <c r="D285">
        <v>1.1606832056113479</v>
      </c>
      <c r="E285" s="6">
        <v>183.91610622830459</v>
      </c>
      <c r="F285" s="7">
        <v>73.908728974968</v>
      </c>
      <c r="G285" s="7">
        <v>64.201827428025041</v>
      </c>
      <c r="H285" s="7">
        <v>250.89259314143379</v>
      </c>
      <c r="I285" s="7">
        <f t="shared" si="4"/>
        <v>213.46833574062575</v>
      </c>
    </row>
    <row r="286" spans="1:9" x14ac:dyDescent="0.25">
      <c r="A286" s="16"/>
      <c r="B286" s="5">
        <f>DATE(YEAR(siječanj!B286),MONTH(siječanj!B286)+1,DAY(siječanj!B286))</f>
        <v>43499</v>
      </c>
      <c r="C286" s="9">
        <v>2.9479166666666701</v>
      </c>
      <c r="D286">
        <v>1.1606832056113479</v>
      </c>
      <c r="E286" s="6">
        <v>174.0483028168654</v>
      </c>
      <c r="F286" s="7">
        <v>72.227248739953453</v>
      </c>
      <c r="G286" s="7">
        <v>63.758625994776565</v>
      </c>
      <c r="H286" s="7">
        <v>247.67435199712264</v>
      </c>
      <c r="I286" s="7">
        <f t="shared" si="4"/>
        <v>202.01494204469392</v>
      </c>
    </row>
    <row r="287" spans="1:9" x14ac:dyDescent="0.25">
      <c r="A287" s="16"/>
      <c r="B287" s="5">
        <f>DATE(YEAR(siječanj!B287),MONTH(siječanj!B287)+1,DAY(siječanj!B287))</f>
        <v>43499</v>
      </c>
      <c r="C287" s="9">
        <v>2.9583333333333299</v>
      </c>
      <c r="D287">
        <v>1.1606832056113479</v>
      </c>
      <c r="E287" s="6">
        <v>163.29864687504727</v>
      </c>
      <c r="F287" s="7">
        <v>69.958763118351072</v>
      </c>
      <c r="G287" s="7">
        <v>61.306082300676742</v>
      </c>
      <c r="H287" s="7">
        <v>246.54109541849235</v>
      </c>
      <c r="I287" s="7">
        <f t="shared" si="4"/>
        <v>189.53799692692539</v>
      </c>
    </row>
    <row r="288" spans="1:9" x14ac:dyDescent="0.25">
      <c r="A288" s="16"/>
      <c r="B288" s="5">
        <f>DATE(YEAR(siječanj!B288),MONTH(siječanj!B288)+1,DAY(siječanj!B288))</f>
        <v>43499</v>
      </c>
      <c r="C288" s="9">
        <v>2.96875</v>
      </c>
      <c r="D288">
        <v>1.1606832056113479</v>
      </c>
      <c r="E288" s="6">
        <v>150.79415913225807</v>
      </c>
      <c r="F288" s="7">
        <v>68.257130999692947</v>
      </c>
      <c r="G288" s="7">
        <v>60.357222776617945</v>
      </c>
      <c r="H288" s="7">
        <v>247.22942075893769</v>
      </c>
      <c r="I288" s="7">
        <f t="shared" si="4"/>
        <v>175.02424800909699</v>
      </c>
    </row>
    <row r="289" spans="1:9" x14ac:dyDescent="0.25">
      <c r="A289" s="16"/>
      <c r="B289" s="5">
        <f>DATE(YEAR(siječanj!B289),MONTH(siječanj!B289)+1,DAY(siječanj!B289))</f>
        <v>43499</v>
      </c>
      <c r="C289" s="9">
        <v>2.9791666666666701</v>
      </c>
      <c r="D289">
        <v>1.1606832056113479</v>
      </c>
      <c r="E289" s="6">
        <v>138.71106735078683</v>
      </c>
      <c r="F289" s="7">
        <v>66.737046442224482</v>
      </c>
      <c r="G289" s="7">
        <v>62.943879699667356</v>
      </c>
      <c r="H289" s="7">
        <v>248.21807636095727</v>
      </c>
      <c r="I289" s="7">
        <f t="shared" si="4"/>
        <v>160.99960630648283</v>
      </c>
    </row>
    <row r="290" spans="1:9" ht="15.75" thickBot="1" x14ac:dyDescent="0.3">
      <c r="A290" s="16"/>
      <c r="B290" s="5">
        <f>DATE(YEAR(siječanj!B290),MONTH(siječanj!B290)+1,DAY(siječanj!B290))</f>
        <v>43499</v>
      </c>
      <c r="C290" s="9">
        <v>2.9895833333333299</v>
      </c>
      <c r="D290">
        <v>1.1606832056113479</v>
      </c>
      <c r="E290" s="6">
        <v>129.48488033139014</v>
      </c>
      <c r="F290" s="7">
        <v>65.894584524660829</v>
      </c>
      <c r="G290" s="7">
        <v>63.576425956213171</v>
      </c>
      <c r="H290" s="7">
        <v>248.70936871401759</v>
      </c>
      <c r="I290" s="7">
        <f t="shared" si="4"/>
        <v>150.29092598123967</v>
      </c>
    </row>
    <row r="291" spans="1:9" x14ac:dyDescent="0.25">
      <c r="A291" s="19">
        <f t="shared" ref="A291" si="5">A195+1</f>
        <v>35</v>
      </c>
      <c r="B291" s="5">
        <f>DATE(YEAR(siječanj!B291),MONTH(siječanj!B291)+1,DAY(siječanj!B291))</f>
        <v>43500</v>
      </c>
      <c r="C291" s="9">
        <v>3</v>
      </c>
      <c r="D291">
        <v>1.1566450779703499</v>
      </c>
      <c r="E291" s="6">
        <v>114.22751014589657</v>
      </c>
      <c r="F291" s="7">
        <v>63.318073287843738</v>
      </c>
      <c r="G291" s="7">
        <v>58.941519806904545</v>
      </c>
      <c r="H291" s="7">
        <v>240.83976580758505</v>
      </c>
      <c r="I291" s="7">
        <f t="shared" si="4"/>
        <v>132.12068737905946</v>
      </c>
    </row>
    <row r="292" spans="1:9" x14ac:dyDescent="0.25">
      <c r="A292" s="20"/>
      <c r="B292" s="5">
        <f>DATE(YEAR(siječanj!B292),MONTH(siječanj!B292)+1,DAY(siječanj!B292))</f>
        <v>43500</v>
      </c>
      <c r="C292" s="9">
        <v>3.0104166666666701</v>
      </c>
      <c r="D292">
        <v>1.1566450779703499</v>
      </c>
      <c r="E292" s="6">
        <v>105.08818061666825</v>
      </c>
      <c r="F292" s="7">
        <v>61.970875115523739</v>
      </c>
      <c r="G292" s="7">
        <v>58.466684638550355</v>
      </c>
      <c r="H292" s="7">
        <v>241.58847895382601</v>
      </c>
      <c r="I292" s="7">
        <f t="shared" si="4"/>
        <v>121.54972686312847</v>
      </c>
    </row>
    <row r="293" spans="1:9" x14ac:dyDescent="0.25">
      <c r="A293" s="20"/>
      <c r="B293" s="5">
        <f>DATE(YEAR(siječanj!B293),MONTH(siječanj!B293)+1,DAY(siječanj!B293))</f>
        <v>43500</v>
      </c>
      <c r="C293" s="9">
        <v>3.0208333333333299</v>
      </c>
      <c r="D293">
        <v>1.1566450779703499</v>
      </c>
      <c r="E293" s="6">
        <v>97.480394189871092</v>
      </c>
      <c r="F293" s="7">
        <v>61.042692438975941</v>
      </c>
      <c r="G293" s="7">
        <v>58.560421805905193</v>
      </c>
      <c r="H293" s="7">
        <v>241.62446812114285</v>
      </c>
      <c r="I293" s="7">
        <f t="shared" si="4"/>
        <v>112.75021813832389</v>
      </c>
    </row>
    <row r="294" spans="1:9" x14ac:dyDescent="0.25">
      <c r="A294" s="20"/>
      <c r="B294" s="5">
        <f>DATE(YEAR(siječanj!B294),MONTH(siječanj!B294)+1,DAY(siječanj!B294))</f>
        <v>43500</v>
      </c>
      <c r="C294" s="9">
        <v>3.03125</v>
      </c>
      <c r="D294">
        <v>1.1566450779703499</v>
      </c>
      <c r="E294" s="6">
        <v>90.137190522150291</v>
      </c>
      <c r="F294" s="7">
        <v>59.840390363708345</v>
      </c>
      <c r="G294" s="7">
        <v>57.870311865163096</v>
      </c>
      <c r="H294" s="7">
        <v>241.99956904933069</v>
      </c>
      <c r="I294" s="7">
        <f t="shared" si="4"/>
        <v>104.2567377595208</v>
      </c>
    </row>
    <row r="295" spans="1:9" x14ac:dyDescent="0.25">
      <c r="A295" s="20"/>
      <c r="B295" s="5">
        <f>DATE(YEAR(siječanj!B295),MONTH(siječanj!B295)+1,DAY(siječanj!B295))</f>
        <v>43500</v>
      </c>
      <c r="C295" s="9">
        <v>3.0416666666666701</v>
      </c>
      <c r="D295">
        <v>1.1566450779703499</v>
      </c>
      <c r="E295" s="6">
        <v>83.900247787682133</v>
      </c>
      <c r="F295" s="7">
        <v>59.235528826885442</v>
      </c>
      <c r="G295" s="7">
        <v>57.987337819611355</v>
      </c>
      <c r="H295" s="7">
        <v>242.628911254027</v>
      </c>
      <c r="I295" s="7">
        <f t="shared" si="4"/>
        <v>97.042808644115269</v>
      </c>
    </row>
    <row r="296" spans="1:9" x14ac:dyDescent="0.25">
      <c r="A296" s="20"/>
      <c r="B296" s="5">
        <f>DATE(YEAR(siječanj!B296),MONTH(siječanj!B296)+1,DAY(siječanj!B296))</f>
        <v>43500</v>
      </c>
      <c r="C296" s="9">
        <v>3.0520833333333299</v>
      </c>
      <c r="D296">
        <v>1.1566450779703499</v>
      </c>
      <c r="E296" s="6">
        <v>78.746412525841265</v>
      </c>
      <c r="F296" s="7">
        <v>58.716074994490974</v>
      </c>
      <c r="G296" s="7">
        <v>57.697247517641522</v>
      </c>
      <c r="H296" s="7">
        <v>243.20857876322543</v>
      </c>
      <c r="I296" s="7">
        <f t="shared" si="4"/>
        <v>91.081650455837007</v>
      </c>
    </row>
    <row r="297" spans="1:9" x14ac:dyDescent="0.25">
      <c r="A297" s="20"/>
      <c r="B297" s="5">
        <f>DATE(YEAR(siječanj!B297),MONTH(siječanj!B297)+1,DAY(siječanj!B297))</f>
        <v>43500</v>
      </c>
      <c r="C297" s="9">
        <v>3.0625</v>
      </c>
      <c r="D297">
        <v>1.1566450779703499</v>
      </c>
      <c r="E297" s="6">
        <v>75.236848188467775</v>
      </c>
      <c r="F297" s="7">
        <v>58.742399671809864</v>
      </c>
      <c r="G297" s="7">
        <v>57.164294743577969</v>
      </c>
      <c r="H297" s="7">
        <v>242.88238316353704</v>
      </c>
      <c r="I297" s="7">
        <f t="shared" si="4"/>
        <v>87.022330139193684</v>
      </c>
    </row>
    <row r="298" spans="1:9" x14ac:dyDescent="0.25">
      <c r="A298" s="20"/>
      <c r="B298" s="5">
        <f>DATE(YEAR(siječanj!B298),MONTH(siječanj!B298)+1,DAY(siječanj!B298))</f>
        <v>43500</v>
      </c>
      <c r="C298" s="9">
        <v>3.0729166666666701</v>
      </c>
      <c r="D298">
        <v>1.1566450779703499</v>
      </c>
      <c r="E298" s="6">
        <v>71.722508232699028</v>
      </c>
      <c r="F298" s="7">
        <v>58.096600231548528</v>
      </c>
      <c r="G298" s="7">
        <v>57.152987519647915</v>
      </c>
      <c r="H298" s="7">
        <v>242.86314598714515</v>
      </c>
      <c r="I298" s="7">
        <f t="shared" si="4"/>
        <v>82.957486127039232</v>
      </c>
    </row>
    <row r="299" spans="1:9" x14ac:dyDescent="0.25">
      <c r="A299" s="20"/>
      <c r="B299" s="5">
        <f>DATE(YEAR(siječanj!B299),MONTH(siječanj!B299)+1,DAY(siječanj!B299))</f>
        <v>43500</v>
      </c>
      <c r="C299" s="9">
        <v>3.0833333333333299</v>
      </c>
      <c r="D299">
        <v>1.1566450779703499</v>
      </c>
      <c r="E299" s="6">
        <v>69.324652468102798</v>
      </c>
      <c r="F299" s="7">
        <v>57.403987094649345</v>
      </c>
      <c r="G299" s="7">
        <v>56.978855468340257</v>
      </c>
      <c r="H299" s="7">
        <v>242.78457250653807</v>
      </c>
      <c r="I299" s="7">
        <f t="shared" si="4"/>
        <v>80.184018059236166</v>
      </c>
    </row>
    <row r="300" spans="1:9" x14ac:dyDescent="0.25">
      <c r="A300" s="20"/>
      <c r="B300" s="5">
        <f>DATE(YEAR(siječanj!B300),MONTH(siječanj!B300)+1,DAY(siječanj!B300))</f>
        <v>43500</v>
      </c>
      <c r="C300" s="9">
        <v>3.09375</v>
      </c>
      <c r="D300">
        <v>1.1566450779703499</v>
      </c>
      <c r="E300" s="6">
        <v>67.140169864289206</v>
      </c>
      <c r="F300" s="7">
        <v>56.660514633007814</v>
      </c>
      <c r="G300" s="7">
        <v>56.657946257838312</v>
      </c>
      <c r="H300" s="7">
        <v>243.09281954452115</v>
      </c>
      <c r="I300" s="7">
        <f t="shared" si="4"/>
        <v>77.657347007623329</v>
      </c>
    </row>
    <row r="301" spans="1:9" x14ac:dyDescent="0.25">
      <c r="A301" s="20"/>
      <c r="B301" s="5">
        <f>DATE(YEAR(siječanj!B301),MONTH(siječanj!B301)+1,DAY(siječanj!B301))</f>
        <v>43500</v>
      </c>
      <c r="C301" s="9">
        <v>3.1041666666666701</v>
      </c>
      <c r="D301">
        <v>1.1566450779703499</v>
      </c>
      <c r="E301" s="6">
        <v>66.089949735883891</v>
      </c>
      <c r="F301" s="7">
        <v>56.398395658923398</v>
      </c>
      <c r="G301" s="7">
        <v>56.429012102051757</v>
      </c>
      <c r="H301" s="7">
        <v>242.78666750588096</v>
      </c>
      <c r="I301" s="7">
        <f t="shared" si="4"/>
        <v>76.442615065317923</v>
      </c>
    </row>
    <row r="302" spans="1:9" x14ac:dyDescent="0.25">
      <c r="A302" s="20"/>
      <c r="B302" s="5">
        <f>DATE(YEAR(siječanj!B302),MONTH(siječanj!B302)+1,DAY(siječanj!B302))</f>
        <v>43500</v>
      </c>
      <c r="C302" s="9">
        <v>3.1145833333333299</v>
      </c>
      <c r="D302">
        <v>1.1566450779703499</v>
      </c>
      <c r="E302" s="6">
        <v>64.564759565842934</v>
      </c>
      <c r="F302" s="7">
        <v>55.98561717314562</v>
      </c>
      <c r="G302" s="7">
        <v>57.834583927569405</v>
      </c>
      <c r="H302" s="7">
        <v>242.75303346198965</v>
      </c>
      <c r="I302" s="7">
        <f t="shared" si="4"/>
        <v>74.678511362171292</v>
      </c>
    </row>
    <row r="303" spans="1:9" x14ac:dyDescent="0.25">
      <c r="A303" s="20"/>
      <c r="B303" s="5">
        <f>DATE(YEAR(siječanj!B303),MONTH(siječanj!B303)+1,DAY(siječanj!B303))</f>
        <v>43500</v>
      </c>
      <c r="C303" s="9">
        <v>3.125</v>
      </c>
      <c r="D303">
        <v>1.1566450779703499</v>
      </c>
      <c r="E303" s="6">
        <v>64.119338600987362</v>
      </c>
      <c r="F303" s="7">
        <v>56.912066009077193</v>
      </c>
      <c r="G303" s="7">
        <v>56.930367266325682</v>
      </c>
      <c r="H303" s="7">
        <v>242.14484034569298</v>
      </c>
      <c r="I303" s="7">
        <f t="shared" si="4"/>
        <v>74.163317395546287</v>
      </c>
    </row>
    <row r="304" spans="1:9" x14ac:dyDescent="0.25">
      <c r="A304" s="20"/>
      <c r="B304" s="5">
        <f>DATE(YEAR(siječanj!B304),MONTH(siječanj!B304)+1,DAY(siječanj!B304))</f>
        <v>43500</v>
      </c>
      <c r="C304" s="9">
        <v>3.1354166666666701</v>
      </c>
      <c r="D304">
        <v>1.1566450779703499</v>
      </c>
      <c r="E304" s="6">
        <v>63.181090891251174</v>
      </c>
      <c r="F304" s="7">
        <v>57.454127999321543</v>
      </c>
      <c r="G304" s="7">
        <v>56.419105737600439</v>
      </c>
      <c r="H304" s="7">
        <v>242.3652504842936</v>
      </c>
      <c r="I304" s="7">
        <f t="shared" si="4"/>
        <v>73.078097800162979</v>
      </c>
    </row>
    <row r="305" spans="1:9" x14ac:dyDescent="0.25">
      <c r="A305" s="20"/>
      <c r="B305" s="5">
        <f>DATE(YEAR(siječanj!B305),MONTH(siječanj!B305)+1,DAY(siječanj!B305))</f>
        <v>43500</v>
      </c>
      <c r="C305" s="9">
        <v>3.1458333333333299</v>
      </c>
      <c r="D305">
        <v>1.1566450779703499</v>
      </c>
      <c r="E305" s="6">
        <v>62.854520387022852</v>
      </c>
      <c r="F305" s="7">
        <v>57.050191297982487</v>
      </c>
      <c r="G305" s="7">
        <v>56.991511370736951</v>
      </c>
      <c r="H305" s="7">
        <v>242.27120962553911</v>
      </c>
      <c r="I305" s="7">
        <f t="shared" si="4"/>
        <v>72.700371633836994</v>
      </c>
    </row>
    <row r="306" spans="1:9" x14ac:dyDescent="0.25">
      <c r="A306" s="20"/>
      <c r="B306" s="5">
        <f>DATE(YEAR(siječanj!B306),MONTH(siječanj!B306)+1,DAY(siječanj!B306))</f>
        <v>43500</v>
      </c>
      <c r="C306" s="9">
        <v>3.15625</v>
      </c>
      <c r="D306">
        <v>1.1566450779703499</v>
      </c>
      <c r="E306" s="6">
        <v>62.317733335293248</v>
      </c>
      <c r="F306" s="7">
        <v>57.463792555348974</v>
      </c>
      <c r="G306" s="7">
        <v>55.331496902363</v>
      </c>
      <c r="H306" s="7">
        <v>242.1834647700629</v>
      </c>
      <c r="I306" s="7">
        <f t="shared" si="4"/>
        <v>72.079499532535735</v>
      </c>
    </row>
    <row r="307" spans="1:9" x14ac:dyDescent="0.25">
      <c r="A307" s="20"/>
      <c r="B307" s="5">
        <f>DATE(YEAR(siječanj!B307),MONTH(siječanj!B307)+1,DAY(siječanj!B307))</f>
        <v>43500</v>
      </c>
      <c r="C307" s="9">
        <v>3.1666666666666701</v>
      </c>
      <c r="D307">
        <v>1.1566450779703499</v>
      </c>
      <c r="E307" s="6">
        <v>62.074994737182422</v>
      </c>
      <c r="F307" s="7">
        <v>57.536236590355223</v>
      </c>
      <c r="G307" s="7">
        <v>55.324641120157629</v>
      </c>
      <c r="H307" s="7">
        <v>241.84547754561089</v>
      </c>
      <c r="I307" s="7">
        <f t="shared" si="4"/>
        <v>71.798737127797423</v>
      </c>
    </row>
    <row r="308" spans="1:9" x14ac:dyDescent="0.25">
      <c r="A308" s="20"/>
      <c r="B308" s="5">
        <f>DATE(YEAR(siječanj!B308),MONTH(siječanj!B308)+1,DAY(siječanj!B308))</f>
        <v>43500</v>
      </c>
      <c r="C308" s="9">
        <v>3.1770833333333299</v>
      </c>
      <c r="D308">
        <v>1.1566450779703499</v>
      </c>
      <c r="E308" s="6">
        <v>63.115794658027859</v>
      </c>
      <c r="F308" s="7">
        <v>57.038451752143516</v>
      </c>
      <c r="G308" s="7">
        <v>56.620994073422231</v>
      </c>
      <c r="H308" s="7">
        <v>241.98173354155361</v>
      </c>
      <c r="I308" s="7">
        <f t="shared" si="4"/>
        <v>73.002573233395225</v>
      </c>
    </row>
    <row r="309" spans="1:9" x14ac:dyDescent="0.25">
      <c r="A309" s="20"/>
      <c r="B309" s="5">
        <f>DATE(YEAR(siječanj!B309),MONTH(siječanj!B309)+1,DAY(siječanj!B309))</f>
        <v>43500</v>
      </c>
      <c r="C309" s="9">
        <v>3.1875</v>
      </c>
      <c r="D309">
        <v>1.1566450779703499</v>
      </c>
      <c r="E309" s="6">
        <v>63.055889483525057</v>
      </c>
      <c r="F309" s="7">
        <v>57.740717404510292</v>
      </c>
      <c r="G309" s="7">
        <v>57.077987349561617</v>
      </c>
      <c r="H309" s="7">
        <v>241.96315868109534</v>
      </c>
      <c r="I309" s="7">
        <f t="shared" si="4"/>
        <v>72.933284208161609</v>
      </c>
    </row>
    <row r="310" spans="1:9" x14ac:dyDescent="0.25">
      <c r="A310" s="20"/>
      <c r="B310" s="5">
        <f>DATE(YEAR(siječanj!B310),MONTH(siječanj!B310)+1,DAY(siječanj!B310))</f>
        <v>43500</v>
      </c>
      <c r="C310" s="9">
        <v>3.1979166666666701</v>
      </c>
      <c r="D310">
        <v>1.1566450779703499</v>
      </c>
      <c r="E310" s="6">
        <v>64.883768095235524</v>
      </c>
      <c r="F310" s="7">
        <v>57.675967287238493</v>
      </c>
      <c r="G310" s="7">
        <v>56.88155795039048</v>
      </c>
      <c r="H310" s="7">
        <v>242.33417165927605</v>
      </c>
      <c r="I310" s="7">
        <f t="shared" si="4"/>
        <v>75.047491007523789</v>
      </c>
    </row>
    <row r="311" spans="1:9" x14ac:dyDescent="0.25">
      <c r="A311" s="20"/>
      <c r="B311" s="5">
        <f>DATE(YEAR(siječanj!B311),MONTH(siječanj!B311)+1,DAY(siječanj!B311))</f>
        <v>43500</v>
      </c>
      <c r="C311" s="9">
        <v>3.2083333333333299</v>
      </c>
      <c r="D311">
        <v>1.1566450779703499</v>
      </c>
      <c r="E311" s="6">
        <v>66.209326298724719</v>
      </c>
      <c r="F311" s="7">
        <v>55.897893667708949</v>
      </c>
      <c r="G311" s="7">
        <v>57.462055654326768</v>
      </c>
      <c r="H311" s="7">
        <v>241.65451045173862</v>
      </c>
      <c r="I311" s="7">
        <f t="shared" si="4"/>
        <v>76.580691379152782</v>
      </c>
    </row>
    <row r="312" spans="1:9" x14ac:dyDescent="0.25">
      <c r="A312" s="20"/>
      <c r="B312" s="5">
        <f>DATE(YEAR(siječanj!B312),MONTH(siječanj!B312)+1,DAY(siječanj!B312))</f>
        <v>43500</v>
      </c>
      <c r="C312" s="9">
        <v>3.21875</v>
      </c>
      <c r="D312">
        <v>1.1566450779703499</v>
      </c>
      <c r="E312" s="6">
        <v>69.307792381126532</v>
      </c>
      <c r="F312" s="7">
        <v>55.703105504220936</v>
      </c>
      <c r="G312" s="7">
        <v>60.129023168924824</v>
      </c>
      <c r="H312" s="7">
        <v>240.20454479862005</v>
      </c>
      <c r="I312" s="7">
        <f t="shared" si="4"/>
        <v>80.164516922620919</v>
      </c>
    </row>
    <row r="313" spans="1:9" x14ac:dyDescent="0.25">
      <c r="A313" s="20"/>
      <c r="B313" s="5">
        <f>DATE(YEAR(siječanj!B313),MONTH(siječanj!B313)+1,DAY(siječanj!B313))</f>
        <v>43500</v>
      </c>
      <c r="C313" s="9">
        <v>3.2291666666666701</v>
      </c>
      <c r="D313">
        <v>1.1566450779703499</v>
      </c>
      <c r="E313" s="6">
        <v>72.553986972451938</v>
      </c>
      <c r="F313" s="7">
        <v>56.411684423461111</v>
      </c>
      <c r="G313" s="7">
        <v>61.459936007896843</v>
      </c>
      <c r="H313" s="7">
        <v>240.07848566671862</v>
      </c>
      <c r="I313" s="7">
        <f t="shared" si="4"/>
        <v>83.919211918811428</v>
      </c>
    </row>
    <row r="314" spans="1:9" x14ac:dyDescent="0.25">
      <c r="A314" s="20"/>
      <c r="B314" s="5">
        <f>DATE(YEAR(siječanj!B314),MONTH(siječanj!B314)+1,DAY(siječanj!B314))</f>
        <v>43500</v>
      </c>
      <c r="C314" s="9">
        <v>3.2395833333333299</v>
      </c>
      <c r="D314">
        <v>1.1566450779703499</v>
      </c>
      <c r="E314" s="6">
        <v>79.459999700699569</v>
      </c>
      <c r="F314" s="7">
        <v>57.050046811264465</v>
      </c>
      <c r="G314" s="7">
        <v>59.928499567265696</v>
      </c>
      <c r="H314" s="7">
        <v>238.87207219126458</v>
      </c>
      <c r="I314" s="7">
        <f t="shared" si="4"/>
        <v>91.907017549339628</v>
      </c>
    </row>
    <row r="315" spans="1:9" x14ac:dyDescent="0.25">
      <c r="A315" s="20"/>
      <c r="B315" s="5">
        <f>DATE(YEAR(siječanj!B315),MONTH(siječanj!B315)+1,DAY(siječanj!B315))</f>
        <v>43500</v>
      </c>
      <c r="C315" s="9">
        <v>3.25</v>
      </c>
      <c r="D315">
        <v>1.1566450779703499</v>
      </c>
      <c r="E315" s="6">
        <v>84.622298259659033</v>
      </c>
      <c r="F315" s="7">
        <v>59.640368570212111</v>
      </c>
      <c r="G315" s="7">
        <v>60.136669694159743</v>
      </c>
      <c r="H315" s="7">
        <v>235.46559725690381</v>
      </c>
      <c r="I315" s="7">
        <f t="shared" si="4"/>
        <v>97.87796476857352</v>
      </c>
    </row>
    <row r="316" spans="1:9" x14ac:dyDescent="0.25">
      <c r="A316" s="20"/>
      <c r="B316" s="5">
        <f>DATE(YEAR(siječanj!B316),MONTH(siječanj!B316)+1,DAY(siječanj!B316))</f>
        <v>43500</v>
      </c>
      <c r="C316" s="9">
        <v>3.2604166666666701</v>
      </c>
      <c r="D316">
        <v>1.1566450779703499</v>
      </c>
      <c r="E316" s="6">
        <v>91.202545519329661</v>
      </c>
      <c r="F316" s="7">
        <v>67.685401070015573</v>
      </c>
      <c r="G316" s="7">
        <v>61.272357311162956</v>
      </c>
      <c r="H316" s="7">
        <v>222.12856131137465</v>
      </c>
      <c r="I316" s="7">
        <f t="shared" si="4"/>
        <v>105.48897537329944</v>
      </c>
    </row>
    <row r="317" spans="1:9" x14ac:dyDescent="0.25">
      <c r="A317" s="20"/>
      <c r="B317" s="5">
        <f>DATE(YEAR(siječanj!B317),MONTH(siječanj!B317)+1,DAY(siječanj!B317))</f>
        <v>43500</v>
      </c>
      <c r="C317" s="9">
        <v>3.2708333333333299</v>
      </c>
      <c r="D317">
        <v>1.1566450779703499</v>
      </c>
      <c r="E317" s="6">
        <v>96.830396890301927</v>
      </c>
      <c r="F317" s="7">
        <v>76.849924688062586</v>
      </c>
      <c r="G317" s="7">
        <v>62.378281681648126</v>
      </c>
      <c r="H317" s="7">
        <v>212.893763188462</v>
      </c>
      <c r="I317" s="7">
        <f t="shared" si="4"/>
        <v>111.99840196108319</v>
      </c>
    </row>
    <row r="318" spans="1:9" x14ac:dyDescent="0.25">
      <c r="A318" s="20"/>
      <c r="B318" s="5">
        <f>DATE(YEAR(siječanj!B318),MONTH(siječanj!B318)+1,DAY(siječanj!B318))</f>
        <v>43500</v>
      </c>
      <c r="C318" s="9">
        <v>3.28125</v>
      </c>
      <c r="D318">
        <v>1.1566450779703499</v>
      </c>
      <c r="E318" s="6">
        <v>103.21445666395113</v>
      </c>
      <c r="F318" s="7">
        <v>78.215231862374182</v>
      </c>
      <c r="G318" s="7">
        <v>66.905923739695538</v>
      </c>
      <c r="H318" s="7">
        <v>192.84767193331336</v>
      </c>
      <c r="I318" s="7">
        <f t="shared" si="4"/>
        <v>119.38249327574304</v>
      </c>
    </row>
    <row r="319" spans="1:9" x14ac:dyDescent="0.25">
      <c r="A319" s="20"/>
      <c r="B319" s="5">
        <f>DATE(YEAR(siječanj!B319),MONTH(siječanj!B319)+1,DAY(siječanj!B319))</f>
        <v>43500</v>
      </c>
      <c r="C319" s="9">
        <v>3.2916666666666701</v>
      </c>
      <c r="D319">
        <v>1.1566450779703499</v>
      </c>
      <c r="E319" s="6">
        <v>108.82195979100665</v>
      </c>
      <c r="F319" s="7">
        <v>86.0091625003421</v>
      </c>
      <c r="G319" s="7">
        <v>79.182602637893837</v>
      </c>
      <c r="H319" s="7">
        <v>152.55811427241457</v>
      </c>
      <c r="I319" s="7">
        <f t="shared" si="4"/>
        <v>125.86838416735516</v>
      </c>
    </row>
    <row r="320" spans="1:9" x14ac:dyDescent="0.25">
      <c r="A320" s="20"/>
      <c r="B320" s="5">
        <f>DATE(YEAR(siječanj!B320),MONTH(siječanj!B320)+1,DAY(siječanj!B320))</f>
        <v>43500</v>
      </c>
      <c r="C320" s="9">
        <v>3.3020833333333299</v>
      </c>
      <c r="D320">
        <v>1.1566450779703499</v>
      </c>
      <c r="E320" s="6">
        <v>110.50841815712785</v>
      </c>
      <c r="F320" s="7">
        <v>108.85957641409495</v>
      </c>
      <c r="G320" s="7">
        <v>96.561577024720449</v>
      </c>
      <c r="H320" s="7">
        <v>118.17225375445767</v>
      </c>
      <c r="I320" s="7">
        <f t="shared" si="4"/>
        <v>127.81901793573117</v>
      </c>
    </row>
    <row r="321" spans="1:9" x14ac:dyDescent="0.25">
      <c r="A321" s="20"/>
      <c r="B321" s="5">
        <f>DATE(YEAR(siječanj!B321),MONTH(siječanj!B321)+1,DAY(siječanj!B321))</f>
        <v>43500</v>
      </c>
      <c r="C321" s="9">
        <v>3.3125</v>
      </c>
      <c r="D321">
        <v>1.1566450779703499</v>
      </c>
      <c r="E321" s="6">
        <v>113.92338931650224</v>
      </c>
      <c r="F321" s="7">
        <v>123.93109834911358</v>
      </c>
      <c r="G321" s="7">
        <v>105.24265103341334</v>
      </c>
      <c r="H321" s="7">
        <v>61.486738001023106</v>
      </c>
      <c r="I321" s="7">
        <f t="shared" si="4"/>
        <v>131.76892751863227</v>
      </c>
    </row>
    <row r="322" spans="1:9" x14ac:dyDescent="0.25">
      <c r="A322" s="20"/>
      <c r="B322" s="5">
        <f>DATE(YEAR(siječanj!B322),MONTH(siječanj!B322)+1,DAY(siječanj!B322))</f>
        <v>43500</v>
      </c>
      <c r="C322" s="9">
        <v>3.3229166666666701</v>
      </c>
      <c r="D322">
        <v>1.1566450779703499</v>
      </c>
      <c r="E322" s="6">
        <v>114.38113695548623</v>
      </c>
      <c r="F322" s="7">
        <v>134.89671312357439</v>
      </c>
      <c r="G322" s="7">
        <v>118.65586850050452</v>
      </c>
      <c r="H322" s="7">
        <v>18.63773144857846</v>
      </c>
      <c r="I322" s="7">
        <f t="shared" si="4"/>
        <v>132.29837907221562</v>
      </c>
    </row>
    <row r="323" spans="1:9" x14ac:dyDescent="0.25">
      <c r="A323" s="20"/>
      <c r="B323" s="5">
        <f>DATE(YEAR(siječanj!B323),MONTH(siječanj!B323)+1,DAY(siječanj!B323))</f>
        <v>43500</v>
      </c>
      <c r="C323" s="9">
        <v>3.3333333333333299</v>
      </c>
      <c r="D323">
        <v>1.1566450779703499</v>
      </c>
      <c r="E323" s="6">
        <v>113.09616604880509</v>
      </c>
      <c r="F323" s="7">
        <v>145.84907525517698</v>
      </c>
      <c r="G323" s="7">
        <v>124.61064518383964</v>
      </c>
      <c r="H323" s="7">
        <v>4.5367821060843214</v>
      </c>
      <c r="I323" s="7">
        <f t="shared" si="4"/>
        <v>130.81212379766779</v>
      </c>
    </row>
    <row r="324" spans="1:9" x14ac:dyDescent="0.25">
      <c r="A324" s="20"/>
      <c r="B324" s="5">
        <f>DATE(YEAR(siječanj!B324),MONTH(siječanj!B324)+1,DAY(siječanj!B324))</f>
        <v>43500</v>
      </c>
      <c r="C324" s="9">
        <v>3.34375</v>
      </c>
      <c r="D324">
        <v>1.1566450779703499</v>
      </c>
      <c r="E324" s="6">
        <v>111.83961359546768</v>
      </c>
      <c r="F324" s="7">
        <v>164.20334345060505</v>
      </c>
      <c r="G324" s="7">
        <v>138.30269389605871</v>
      </c>
      <c r="H324" s="7">
        <v>2.8069199385637678</v>
      </c>
      <c r="I324" s="7">
        <f t="shared" ref="I324:I387" si="6">D324*E324</f>
        <v>129.35873858730352</v>
      </c>
    </row>
    <row r="325" spans="1:9" x14ac:dyDescent="0.25">
      <c r="A325" s="20"/>
      <c r="B325" s="5">
        <f>DATE(YEAR(siječanj!B325),MONTH(siječanj!B325)+1,DAY(siječanj!B325))</f>
        <v>43500</v>
      </c>
      <c r="C325" s="9">
        <v>3.3541666666666701</v>
      </c>
      <c r="D325">
        <v>1.1566450779703499</v>
      </c>
      <c r="E325" s="6">
        <v>112.86910331136714</v>
      </c>
      <c r="F325" s="7">
        <v>174.61700290815722</v>
      </c>
      <c r="G325" s="7">
        <v>151.59011097082049</v>
      </c>
      <c r="H325" s="7">
        <v>2.50176637621021</v>
      </c>
      <c r="I325" s="7">
        <f t="shared" si="6"/>
        <v>130.54949280001972</v>
      </c>
    </row>
    <row r="326" spans="1:9" x14ac:dyDescent="0.25">
      <c r="A326" s="20"/>
      <c r="B326" s="5">
        <f>DATE(YEAR(siječanj!B326),MONTH(siječanj!B326)+1,DAY(siječanj!B326))</f>
        <v>43500</v>
      </c>
      <c r="C326" s="9">
        <v>3.3645833333333299</v>
      </c>
      <c r="D326">
        <v>1.1566450779703499</v>
      </c>
      <c r="E326" s="6">
        <v>113.0340949214155</v>
      </c>
      <c r="F326" s="7">
        <v>195.94894971297941</v>
      </c>
      <c r="G326" s="7">
        <v>165.16088298306701</v>
      </c>
      <c r="H326" s="7">
        <v>2.2375133239500782</v>
      </c>
      <c r="I326" s="7">
        <f t="shared" si="6"/>
        <v>130.74032953368857</v>
      </c>
    </row>
    <row r="327" spans="1:9" x14ac:dyDescent="0.25">
      <c r="A327" s="20"/>
      <c r="B327" s="5">
        <f>DATE(YEAR(siječanj!B327),MONTH(siječanj!B327)+1,DAY(siječanj!B327))</f>
        <v>43500</v>
      </c>
      <c r="C327" s="9">
        <v>3.375</v>
      </c>
      <c r="D327">
        <v>1.1566450779703499</v>
      </c>
      <c r="E327" s="6">
        <v>114.53154759305332</v>
      </c>
      <c r="F327" s="7">
        <v>226.61045607598476</v>
      </c>
      <c r="G327" s="7">
        <v>170.58312032651136</v>
      </c>
      <c r="H327" s="7">
        <v>2.002088022915014</v>
      </c>
      <c r="I327" s="7">
        <f t="shared" si="6"/>
        <v>132.472350795832</v>
      </c>
    </row>
    <row r="328" spans="1:9" x14ac:dyDescent="0.25">
      <c r="A328" s="20"/>
      <c r="B328" s="5">
        <f>DATE(YEAR(siječanj!B328),MONTH(siječanj!B328)+1,DAY(siječanj!B328))</f>
        <v>43500</v>
      </c>
      <c r="C328" s="9">
        <v>3.3854166666666701</v>
      </c>
      <c r="D328">
        <v>1.1566450779703499</v>
      </c>
      <c r="E328" s="6">
        <v>114.71260219559207</v>
      </c>
      <c r="F328" s="7">
        <v>224.57552520701861</v>
      </c>
      <c r="G328" s="7">
        <v>192.69466766160511</v>
      </c>
      <c r="H328" s="7">
        <v>1.8000936688913207</v>
      </c>
      <c r="I328" s="7">
        <f t="shared" si="6"/>
        <v>132.68176671070231</v>
      </c>
    </row>
    <row r="329" spans="1:9" x14ac:dyDescent="0.25">
      <c r="A329" s="20"/>
      <c r="B329" s="5">
        <f>DATE(YEAR(siječanj!B329),MONTH(siječanj!B329)+1,DAY(siječanj!B329))</f>
        <v>43500</v>
      </c>
      <c r="C329" s="9">
        <v>3.3958333333333299</v>
      </c>
      <c r="D329">
        <v>1.1566450779703499</v>
      </c>
      <c r="E329" s="6">
        <v>114.68093679820954</v>
      </c>
      <c r="F329" s="7">
        <v>222.52127325303752</v>
      </c>
      <c r="G329" s="7">
        <v>199.396804883806</v>
      </c>
      <c r="H329" s="7">
        <v>2.0220045233536004</v>
      </c>
      <c r="I329" s="7">
        <f t="shared" si="6"/>
        <v>132.64514108467785</v>
      </c>
    </row>
    <row r="330" spans="1:9" x14ac:dyDescent="0.25">
      <c r="A330" s="20"/>
      <c r="B330" s="5">
        <f>DATE(YEAR(siječanj!B330),MONTH(siječanj!B330)+1,DAY(siječanj!B330))</f>
        <v>43500</v>
      </c>
      <c r="C330" s="9">
        <v>3.40625</v>
      </c>
      <c r="D330">
        <v>1.1566450779703499</v>
      </c>
      <c r="E330" s="6">
        <v>115.28133655607905</v>
      </c>
      <c r="F330" s="7">
        <v>223.68974135516922</v>
      </c>
      <c r="G330" s="7">
        <v>203.20963531276709</v>
      </c>
      <c r="H330" s="7">
        <v>2.0386774765765385</v>
      </c>
      <c r="I330" s="7">
        <f t="shared" si="6"/>
        <v>133.33959050943221</v>
      </c>
    </row>
    <row r="331" spans="1:9" x14ac:dyDescent="0.25">
      <c r="A331" s="20"/>
      <c r="B331" s="5">
        <f>DATE(YEAR(siječanj!B331),MONTH(siječanj!B331)+1,DAY(siječanj!B331))</f>
        <v>43500</v>
      </c>
      <c r="C331" s="9">
        <v>3.4166666666666701</v>
      </c>
      <c r="D331">
        <v>1.1566450779703499</v>
      </c>
      <c r="E331" s="6">
        <v>115.79786569464932</v>
      </c>
      <c r="F331" s="7">
        <v>233.77151482143401</v>
      </c>
      <c r="G331" s="7">
        <v>204.54661319091494</v>
      </c>
      <c r="H331" s="7">
        <v>2.1535822877169224</v>
      </c>
      <c r="I331" s="7">
        <f t="shared" si="6"/>
        <v>133.93703139518777</v>
      </c>
    </row>
    <row r="332" spans="1:9" x14ac:dyDescent="0.25">
      <c r="A332" s="20"/>
      <c r="B332" s="5">
        <f>DATE(YEAR(siječanj!B332),MONTH(siječanj!B332)+1,DAY(siječanj!B332))</f>
        <v>43500</v>
      </c>
      <c r="C332" s="9">
        <v>3.4270833333333299</v>
      </c>
      <c r="D332">
        <v>1.1566450779703499</v>
      </c>
      <c r="E332" s="6">
        <v>117.72034840346144</v>
      </c>
      <c r="F332" s="7">
        <v>233.37493891567399</v>
      </c>
      <c r="G332" s="7">
        <v>201.5431945520566</v>
      </c>
      <c r="H332" s="7">
        <v>2.0658864556255057</v>
      </c>
      <c r="I332" s="7">
        <f t="shared" si="6"/>
        <v>136.1606615578184</v>
      </c>
    </row>
    <row r="333" spans="1:9" x14ac:dyDescent="0.25">
      <c r="A333" s="20"/>
      <c r="B333" s="5">
        <f>DATE(YEAR(siječanj!B333),MONTH(siječanj!B333)+1,DAY(siječanj!B333))</f>
        <v>43500</v>
      </c>
      <c r="C333" s="9">
        <v>3.4375</v>
      </c>
      <c r="D333">
        <v>1.1566450779703499</v>
      </c>
      <c r="E333" s="6">
        <v>119.38459830765038</v>
      </c>
      <c r="F333" s="7">
        <v>225.15105995360381</v>
      </c>
      <c r="G333" s="7">
        <v>201.10349727446695</v>
      </c>
      <c r="H333" s="7">
        <v>2.0446193109114343</v>
      </c>
      <c r="I333" s="7">
        <f t="shared" si="6"/>
        <v>138.08560801801119</v>
      </c>
    </row>
    <row r="334" spans="1:9" x14ac:dyDescent="0.25">
      <c r="A334" s="20"/>
      <c r="B334" s="5">
        <f>DATE(YEAR(siječanj!B334),MONTH(siječanj!B334)+1,DAY(siječanj!B334))</f>
        <v>43500</v>
      </c>
      <c r="C334" s="9">
        <v>3.4479166666666701</v>
      </c>
      <c r="D334">
        <v>1.1566450779703499</v>
      </c>
      <c r="E334" s="6">
        <v>120.31693481232658</v>
      </c>
      <c r="F334" s="7">
        <v>223.92097629327731</v>
      </c>
      <c r="G334" s="7">
        <v>206.85135617519848</v>
      </c>
      <c r="H334" s="7">
        <v>2.1187256606369838</v>
      </c>
      <c r="I334" s="7">
        <f t="shared" si="6"/>
        <v>139.16399044715698</v>
      </c>
    </row>
    <row r="335" spans="1:9" x14ac:dyDescent="0.25">
      <c r="A335" s="20"/>
      <c r="B335" s="5">
        <f>DATE(YEAR(siječanj!B335),MONTH(siječanj!B335)+1,DAY(siječanj!B335))</f>
        <v>43500</v>
      </c>
      <c r="C335" s="9">
        <v>3.4583333333333299</v>
      </c>
      <c r="D335">
        <v>1.1566450779703499</v>
      </c>
      <c r="E335" s="6">
        <v>120.45955020332173</v>
      </c>
      <c r="F335" s="7">
        <v>221.13790122545373</v>
      </c>
      <c r="G335" s="7">
        <v>208.19544271276419</v>
      </c>
      <c r="H335" s="7">
        <v>2.2062794249601638</v>
      </c>
      <c r="I335" s="7">
        <f t="shared" si="6"/>
        <v>139.32894583719434</v>
      </c>
    </row>
    <row r="336" spans="1:9" x14ac:dyDescent="0.25">
      <c r="A336" s="20"/>
      <c r="B336" s="5">
        <f>DATE(YEAR(siječanj!B336),MONTH(siječanj!B336)+1,DAY(siječanj!B336))</f>
        <v>43500</v>
      </c>
      <c r="C336" s="9">
        <v>3.46875</v>
      </c>
      <c r="D336">
        <v>1.1566450779703499</v>
      </c>
      <c r="E336" s="6">
        <v>119.72292868532043</v>
      </c>
      <c r="F336" s="7">
        <v>219.23264718590875</v>
      </c>
      <c r="G336" s="7">
        <v>203.28984555621554</v>
      </c>
      <c r="H336" s="7">
        <v>2.1878696432466751</v>
      </c>
      <c r="I336" s="7">
        <f t="shared" si="6"/>
        <v>138.47693618407109</v>
      </c>
    </row>
    <row r="337" spans="1:9" x14ac:dyDescent="0.25">
      <c r="A337" s="20"/>
      <c r="B337" s="5">
        <f>DATE(YEAR(siječanj!B337),MONTH(siječanj!B337)+1,DAY(siječanj!B337))</f>
        <v>43500</v>
      </c>
      <c r="C337" s="9">
        <v>3.4791666666666701</v>
      </c>
      <c r="D337">
        <v>1.1566450779703499</v>
      </c>
      <c r="E337" s="6">
        <v>120.46690967843752</v>
      </c>
      <c r="F337" s="7">
        <v>218.25309546758561</v>
      </c>
      <c r="G337" s="7">
        <v>198.5519742282581</v>
      </c>
      <c r="H337" s="7">
        <v>2.2465986577765111</v>
      </c>
      <c r="I337" s="7">
        <f t="shared" si="6"/>
        <v>139.33745813786345</v>
      </c>
    </row>
    <row r="338" spans="1:9" x14ac:dyDescent="0.25">
      <c r="A338" s="20"/>
      <c r="B338" s="5">
        <f>DATE(YEAR(siječanj!B338),MONTH(siječanj!B338)+1,DAY(siječanj!B338))</f>
        <v>43500</v>
      </c>
      <c r="C338" s="9">
        <v>3.4895833333333299</v>
      </c>
      <c r="D338">
        <v>1.1566450779703499</v>
      </c>
      <c r="E338" s="6">
        <v>121.11152187516029</v>
      </c>
      <c r="F338" s="7">
        <v>214.00173031718307</v>
      </c>
      <c r="G338" s="7">
        <v>194.19691484685131</v>
      </c>
      <c r="H338" s="7">
        <v>1.972686998230796</v>
      </c>
      <c r="I338" s="7">
        <f t="shared" si="6"/>
        <v>140.0830456624025</v>
      </c>
    </row>
    <row r="339" spans="1:9" x14ac:dyDescent="0.25">
      <c r="A339" s="20"/>
      <c r="B339" s="5">
        <f>DATE(YEAR(siječanj!B339),MONTH(siječanj!B339)+1,DAY(siječanj!B339))</f>
        <v>43500</v>
      </c>
      <c r="C339" s="9">
        <v>3.5</v>
      </c>
      <c r="D339">
        <v>1.1566450779703499</v>
      </c>
      <c r="E339" s="6">
        <v>121.77244721108633</v>
      </c>
      <c r="F339" s="7">
        <v>217.42046667388706</v>
      </c>
      <c r="G339" s="7">
        <v>194.72816170321153</v>
      </c>
      <c r="H339" s="7">
        <v>1.8558492650606064</v>
      </c>
      <c r="I339" s="7">
        <f t="shared" si="6"/>
        <v>140.84750169910726</v>
      </c>
    </row>
    <row r="340" spans="1:9" x14ac:dyDescent="0.25">
      <c r="A340" s="20"/>
      <c r="B340" s="5">
        <f>DATE(YEAR(siječanj!B340),MONTH(siječanj!B340)+1,DAY(siječanj!B340))</f>
        <v>43500</v>
      </c>
      <c r="C340" s="9">
        <v>3.5104166666666701</v>
      </c>
      <c r="D340">
        <v>1.1566450779703499</v>
      </c>
      <c r="E340" s="6">
        <v>122.17207345986523</v>
      </c>
      <c r="F340" s="7">
        <v>209.80201916847199</v>
      </c>
      <c r="G340" s="7">
        <v>191.54748015231945</v>
      </c>
      <c r="H340" s="7">
        <v>1.8590728027314318</v>
      </c>
      <c r="I340" s="7">
        <f t="shared" si="6"/>
        <v>141.30972743278514</v>
      </c>
    </row>
    <row r="341" spans="1:9" x14ac:dyDescent="0.25">
      <c r="A341" s="20"/>
      <c r="B341" s="5">
        <f>DATE(YEAR(siječanj!B341),MONTH(siječanj!B341)+1,DAY(siječanj!B341))</f>
        <v>43500</v>
      </c>
      <c r="C341" s="9">
        <v>3.5208333333333299</v>
      </c>
      <c r="D341">
        <v>1.1566450779703499</v>
      </c>
      <c r="E341" s="6">
        <v>121.37502463573031</v>
      </c>
      <c r="F341" s="7">
        <v>203.08335065895434</v>
      </c>
      <c r="G341" s="7">
        <v>187.33251876055795</v>
      </c>
      <c r="H341" s="7">
        <v>2.052874248627754</v>
      </c>
      <c r="I341" s="7">
        <f t="shared" si="6"/>
        <v>140.38782483344741</v>
      </c>
    </row>
    <row r="342" spans="1:9" x14ac:dyDescent="0.25">
      <c r="A342" s="20"/>
      <c r="B342" s="5">
        <f>DATE(YEAR(siječanj!B342),MONTH(siječanj!B342)+1,DAY(siječanj!B342))</f>
        <v>43500</v>
      </c>
      <c r="C342" s="9">
        <v>3.53125</v>
      </c>
      <c r="D342">
        <v>1.1566450779703499</v>
      </c>
      <c r="E342" s="6">
        <v>119.52680869920565</v>
      </c>
      <c r="F342" s="7">
        <v>188.33982561439646</v>
      </c>
      <c r="G342" s="7">
        <v>183.3740190154287</v>
      </c>
      <c r="H342" s="7">
        <v>1.8827921171634407</v>
      </c>
      <c r="I342" s="7">
        <f t="shared" si="6"/>
        <v>138.25009496743982</v>
      </c>
    </row>
    <row r="343" spans="1:9" x14ac:dyDescent="0.25">
      <c r="A343" s="20"/>
      <c r="B343" s="5">
        <f>DATE(YEAR(siječanj!B343),MONTH(siječanj!B343)+1,DAY(siječanj!B343))</f>
        <v>43500</v>
      </c>
      <c r="C343" s="9">
        <v>3.5416666666666701</v>
      </c>
      <c r="D343">
        <v>1.1566450779703499</v>
      </c>
      <c r="E343" s="6">
        <v>117.03288170718385</v>
      </c>
      <c r="F343" s="7">
        <v>184.22494422324172</v>
      </c>
      <c r="G343" s="7">
        <v>178.11143148547171</v>
      </c>
      <c r="H343" s="7">
        <v>1.8402608291670206</v>
      </c>
      <c r="I343" s="7">
        <f t="shared" si="6"/>
        <v>135.36550658730039</v>
      </c>
    </row>
    <row r="344" spans="1:9" x14ac:dyDescent="0.25">
      <c r="A344" s="20"/>
      <c r="B344" s="5">
        <f>DATE(YEAR(siječanj!B344),MONTH(siječanj!B344)+1,DAY(siječanj!B344))</f>
        <v>43500</v>
      </c>
      <c r="C344" s="9">
        <v>3.5520833333333299</v>
      </c>
      <c r="D344">
        <v>1.1566450779703499</v>
      </c>
      <c r="E344" s="6">
        <v>114.54264239388543</v>
      </c>
      <c r="F344" s="7">
        <v>192.11978277966546</v>
      </c>
      <c r="G344" s="7">
        <v>177.41815054476345</v>
      </c>
      <c r="H344" s="7">
        <v>1.9448577232923465</v>
      </c>
      <c r="I344" s="7">
        <f t="shared" si="6"/>
        <v>132.48518354260551</v>
      </c>
    </row>
    <row r="345" spans="1:9" x14ac:dyDescent="0.25">
      <c r="A345" s="20"/>
      <c r="B345" s="5">
        <f>DATE(YEAR(siječanj!B345),MONTH(siječanj!B345)+1,DAY(siječanj!B345))</f>
        <v>43500</v>
      </c>
      <c r="C345" s="9">
        <v>3.5625</v>
      </c>
      <c r="D345">
        <v>1.1566450779703499</v>
      </c>
      <c r="E345" s="6">
        <v>115.82989638564429</v>
      </c>
      <c r="F345" s="7">
        <v>179.72187116949195</v>
      </c>
      <c r="G345" s="7">
        <v>174.03840646055107</v>
      </c>
      <c r="H345" s="7">
        <v>1.9262898661747638</v>
      </c>
      <c r="I345" s="7">
        <f t="shared" si="6"/>
        <v>133.97407953627109</v>
      </c>
    </row>
    <row r="346" spans="1:9" x14ac:dyDescent="0.25">
      <c r="A346" s="20"/>
      <c r="B346" s="5">
        <f>DATE(YEAR(siječanj!B346),MONTH(siječanj!B346)+1,DAY(siječanj!B346))</f>
        <v>43500</v>
      </c>
      <c r="C346" s="9">
        <v>3.5729166666666701</v>
      </c>
      <c r="D346">
        <v>1.1566450779703499</v>
      </c>
      <c r="E346" s="6">
        <v>116.65403947377786</v>
      </c>
      <c r="F346" s="7">
        <v>173.58641527021416</v>
      </c>
      <c r="G346" s="7">
        <v>175.13733857541462</v>
      </c>
      <c r="H346" s="7">
        <v>1.9736454554277703</v>
      </c>
      <c r="I346" s="7">
        <f t="shared" si="6"/>
        <v>134.92732058270406</v>
      </c>
    </row>
    <row r="347" spans="1:9" x14ac:dyDescent="0.25">
      <c r="A347" s="20"/>
      <c r="B347" s="5">
        <f>DATE(YEAR(siječanj!B347),MONTH(siječanj!B347)+1,DAY(siječanj!B347))</f>
        <v>43500</v>
      </c>
      <c r="C347" s="9">
        <v>3.5833333333333299</v>
      </c>
      <c r="D347">
        <v>1.1566450779703499</v>
      </c>
      <c r="E347" s="6">
        <v>116.93775845638839</v>
      </c>
      <c r="F347" s="7">
        <v>173.88974506709326</v>
      </c>
      <c r="G347" s="7">
        <v>175.38704478794168</v>
      </c>
      <c r="H347" s="7">
        <v>2.0845153418547961</v>
      </c>
      <c r="I347" s="7">
        <f t="shared" si="6"/>
        <v>135.25548274746728</v>
      </c>
    </row>
    <row r="348" spans="1:9" x14ac:dyDescent="0.25">
      <c r="A348" s="20"/>
      <c r="B348" s="5">
        <f>DATE(YEAR(siječanj!B348),MONTH(siječanj!B348)+1,DAY(siječanj!B348))</f>
        <v>43500</v>
      </c>
      <c r="C348" s="9">
        <v>3.59375</v>
      </c>
      <c r="D348">
        <v>1.1566450779703499</v>
      </c>
      <c r="E348" s="6">
        <v>118.37004890197049</v>
      </c>
      <c r="F348" s="7">
        <v>174.56696234148365</v>
      </c>
      <c r="G348" s="7">
        <v>172.69756317358369</v>
      </c>
      <c r="H348" s="7">
        <v>2.0318882380184311</v>
      </c>
      <c r="I348" s="7">
        <f t="shared" si="6"/>
        <v>136.91213444157378</v>
      </c>
    </row>
    <row r="349" spans="1:9" x14ac:dyDescent="0.25">
      <c r="A349" s="20"/>
      <c r="B349" s="5">
        <f>DATE(YEAR(siječanj!B349),MONTH(siječanj!B349)+1,DAY(siječanj!B349))</f>
        <v>43500</v>
      </c>
      <c r="C349" s="9">
        <v>3.6041666666666701</v>
      </c>
      <c r="D349">
        <v>1.1566450779703499</v>
      </c>
      <c r="E349" s="6">
        <v>118.65318222362632</v>
      </c>
      <c r="F349" s="7">
        <v>175.4921750132722</v>
      </c>
      <c r="G349" s="7">
        <v>173.13944001190961</v>
      </c>
      <c r="H349" s="7">
        <v>2.0371207339893864</v>
      </c>
      <c r="I349" s="7">
        <f t="shared" si="6"/>
        <v>137.23961920447638</v>
      </c>
    </row>
    <row r="350" spans="1:9" x14ac:dyDescent="0.25">
      <c r="A350" s="20"/>
      <c r="B350" s="5">
        <f>DATE(YEAR(siječanj!B350),MONTH(siječanj!B350)+1,DAY(siječanj!B350))</f>
        <v>43500</v>
      </c>
      <c r="C350" s="9">
        <v>3.6145833333333299</v>
      </c>
      <c r="D350">
        <v>1.1566450779703499</v>
      </c>
      <c r="E350" s="6">
        <v>120.7727348804747</v>
      </c>
      <c r="F350" s="7">
        <v>175.85175830569966</v>
      </c>
      <c r="G350" s="7">
        <v>170.99418227022917</v>
      </c>
      <c r="H350" s="7">
        <v>2.0426603764733597</v>
      </c>
      <c r="I350" s="7">
        <f t="shared" si="6"/>
        <v>139.69118935251905</v>
      </c>
    </row>
    <row r="351" spans="1:9" x14ac:dyDescent="0.25">
      <c r="A351" s="20"/>
      <c r="B351" s="5">
        <f>DATE(YEAR(siječanj!B351),MONTH(siječanj!B351)+1,DAY(siječanj!B351))</f>
        <v>43500</v>
      </c>
      <c r="C351" s="9">
        <v>3.625</v>
      </c>
      <c r="D351">
        <v>1.1566450779703499</v>
      </c>
      <c r="E351" s="6">
        <v>122.54166522812362</v>
      </c>
      <c r="F351" s="7">
        <v>172.27870612063245</v>
      </c>
      <c r="G351" s="7">
        <v>167.60531453674699</v>
      </c>
      <c r="H351" s="7">
        <v>2.1055973982792637</v>
      </c>
      <c r="I351" s="7">
        <f t="shared" si="6"/>
        <v>141.73721393239956</v>
      </c>
    </row>
    <row r="352" spans="1:9" x14ac:dyDescent="0.25">
      <c r="A352" s="20"/>
      <c r="B352" s="5">
        <f>DATE(YEAR(siječanj!B352),MONTH(siječanj!B352)+1,DAY(siječanj!B352))</f>
        <v>43500</v>
      </c>
      <c r="C352" s="9">
        <v>3.6354166666666701</v>
      </c>
      <c r="D352">
        <v>1.1566450779703499</v>
      </c>
      <c r="E352" s="6">
        <v>124.57040668703644</v>
      </c>
      <c r="F352" s="7">
        <v>169.72937845440248</v>
      </c>
      <c r="G352" s="7">
        <v>160.78166780698112</v>
      </c>
      <c r="H352" s="7">
        <v>2.0283265390401142</v>
      </c>
      <c r="I352" s="7">
        <f t="shared" si="6"/>
        <v>144.08374775532545</v>
      </c>
    </row>
    <row r="353" spans="1:9" x14ac:dyDescent="0.25">
      <c r="A353" s="20"/>
      <c r="B353" s="5">
        <f>DATE(YEAR(siječanj!B353),MONTH(siječanj!B353)+1,DAY(siječanj!B353))</f>
        <v>43500</v>
      </c>
      <c r="C353" s="9">
        <v>3.6458333333333299</v>
      </c>
      <c r="D353">
        <v>1.1566450779703499</v>
      </c>
      <c r="E353" s="6">
        <v>126.40865546822823</v>
      </c>
      <c r="F353" s="7">
        <v>168.39096186372203</v>
      </c>
      <c r="G353" s="7">
        <v>158.37330136051148</v>
      </c>
      <c r="H353" s="7">
        <v>1.9269621868807834</v>
      </c>
      <c r="I353" s="7">
        <f t="shared" si="6"/>
        <v>146.20994916017594</v>
      </c>
    </row>
    <row r="354" spans="1:9" x14ac:dyDescent="0.25">
      <c r="A354" s="20"/>
      <c r="B354" s="5">
        <f>DATE(YEAR(siječanj!B354),MONTH(siječanj!B354)+1,DAY(siječanj!B354))</f>
        <v>43500</v>
      </c>
      <c r="C354" s="9">
        <v>3.65625</v>
      </c>
      <c r="D354">
        <v>1.1566450779703499</v>
      </c>
      <c r="E354" s="6">
        <v>130.09577533209747</v>
      </c>
      <c r="F354" s="7">
        <v>167.23253558849257</v>
      </c>
      <c r="G354" s="7">
        <v>158.31940238893435</v>
      </c>
      <c r="H354" s="7">
        <v>2.3694072391215881</v>
      </c>
      <c r="I354" s="7">
        <f t="shared" si="6"/>
        <v>150.474638202607</v>
      </c>
    </row>
    <row r="355" spans="1:9" x14ac:dyDescent="0.25">
      <c r="A355" s="20"/>
      <c r="B355" s="5">
        <f>DATE(YEAR(siječanj!B355),MONTH(siječanj!B355)+1,DAY(siječanj!B355))</f>
        <v>43500</v>
      </c>
      <c r="C355" s="9">
        <v>3.6666666666666701</v>
      </c>
      <c r="D355">
        <v>1.1566450779703499</v>
      </c>
      <c r="E355" s="6">
        <v>131.59238723283926</v>
      </c>
      <c r="F355" s="7">
        <v>167.01637944481763</v>
      </c>
      <c r="G355" s="7">
        <v>156.58071902393095</v>
      </c>
      <c r="H355" s="7">
        <v>3.6715193641186197</v>
      </c>
      <c r="I355" s="7">
        <f t="shared" si="6"/>
        <v>152.20568699123183</v>
      </c>
    </row>
    <row r="356" spans="1:9" x14ac:dyDescent="0.25">
      <c r="A356" s="20"/>
      <c r="B356" s="5">
        <f>DATE(YEAR(siječanj!B356),MONTH(siječanj!B356)+1,DAY(siječanj!B356))</f>
        <v>43500</v>
      </c>
      <c r="C356" s="9">
        <v>3.6770833333333299</v>
      </c>
      <c r="D356">
        <v>1.1566450779703499</v>
      </c>
      <c r="E356" s="6">
        <v>134.37566448644813</v>
      </c>
      <c r="F356" s="7">
        <v>166.27414716083911</v>
      </c>
      <c r="G356" s="7">
        <v>155.91553555127746</v>
      </c>
      <c r="H356" s="7">
        <v>7.9296285394668287</v>
      </c>
      <c r="I356" s="7">
        <f t="shared" si="6"/>
        <v>155.42495092724536</v>
      </c>
    </row>
    <row r="357" spans="1:9" x14ac:dyDescent="0.25">
      <c r="A357" s="20"/>
      <c r="B357" s="5">
        <f>DATE(YEAR(siječanj!B357),MONTH(siječanj!B357)+1,DAY(siječanj!B357))</f>
        <v>43500</v>
      </c>
      <c r="C357" s="9">
        <v>3.6875</v>
      </c>
      <c r="D357">
        <v>1.1566450779703499</v>
      </c>
      <c r="E357" s="6">
        <v>139.48856998871923</v>
      </c>
      <c r="F357" s="7">
        <v>167.72046723523943</v>
      </c>
      <c r="G357" s="7">
        <v>159.35389095385216</v>
      </c>
      <c r="H357" s="7">
        <v>20.651785179297033</v>
      </c>
      <c r="I357" s="7">
        <f t="shared" si="6"/>
        <v>161.33876791057477</v>
      </c>
    </row>
    <row r="358" spans="1:9" x14ac:dyDescent="0.25">
      <c r="A358" s="20"/>
      <c r="B358" s="5">
        <f>DATE(YEAR(siječanj!B358),MONTH(siječanj!B358)+1,DAY(siječanj!B358))</f>
        <v>43500</v>
      </c>
      <c r="C358" s="9">
        <v>3.6979166666666701</v>
      </c>
      <c r="D358">
        <v>1.1566450779703499</v>
      </c>
      <c r="E358" s="6">
        <v>144.38221494864416</v>
      </c>
      <c r="F358" s="7">
        <v>169.96485969661231</v>
      </c>
      <c r="G358" s="7">
        <v>157.75880572022888</v>
      </c>
      <c r="H358" s="7">
        <v>60.383706840323683</v>
      </c>
      <c r="I358" s="7">
        <f t="shared" si="6"/>
        <v>166.99897826680635</v>
      </c>
    </row>
    <row r="359" spans="1:9" x14ac:dyDescent="0.25">
      <c r="A359" s="20"/>
      <c r="B359" s="5">
        <f>DATE(YEAR(siječanj!B359),MONTH(siječanj!B359)+1,DAY(siječanj!B359))</f>
        <v>43500</v>
      </c>
      <c r="C359" s="9">
        <v>3.7083333333333299</v>
      </c>
      <c r="D359">
        <v>1.1566450779703499</v>
      </c>
      <c r="E359" s="6">
        <v>148.51564717319499</v>
      </c>
      <c r="F359" s="7">
        <v>170.83186830215925</v>
      </c>
      <c r="G359" s="7">
        <v>151.10452651397333</v>
      </c>
      <c r="H359" s="7">
        <v>110.98690724753097</v>
      </c>
      <c r="I359" s="7">
        <f t="shared" si="6"/>
        <v>171.77989230445709</v>
      </c>
    </row>
    <row r="360" spans="1:9" x14ac:dyDescent="0.25">
      <c r="A360" s="20"/>
      <c r="B360" s="5">
        <f>DATE(YEAR(siječanj!B360),MONTH(siječanj!B360)+1,DAY(siječanj!B360))</f>
        <v>43500</v>
      </c>
      <c r="C360" s="9">
        <v>3.71875</v>
      </c>
      <c r="D360">
        <v>1.1566450779703499</v>
      </c>
      <c r="E360" s="6">
        <v>154.84459625100462</v>
      </c>
      <c r="F360" s="7">
        <v>168.08226599067652</v>
      </c>
      <c r="G360" s="7">
        <v>151.73940887429171</v>
      </c>
      <c r="H360" s="7">
        <v>138.66601555447738</v>
      </c>
      <c r="I360" s="7">
        <f t="shared" si="6"/>
        <v>179.10024010403058</v>
      </c>
    </row>
    <row r="361" spans="1:9" x14ac:dyDescent="0.25">
      <c r="A361" s="20"/>
      <c r="B361" s="5">
        <f>DATE(YEAR(siječanj!B361),MONTH(siječanj!B361)+1,DAY(siječanj!B361))</f>
        <v>43500</v>
      </c>
      <c r="C361" s="9">
        <v>3.7291666666666701</v>
      </c>
      <c r="D361">
        <v>1.1566450779703499</v>
      </c>
      <c r="E361" s="6">
        <v>161.3406403550712</v>
      </c>
      <c r="F361" s="7">
        <v>165.66175224707953</v>
      </c>
      <c r="G361" s="7">
        <v>152.84610391818637</v>
      </c>
      <c r="H361" s="7">
        <v>156.88972350828021</v>
      </c>
      <c r="I361" s="7">
        <f t="shared" si="6"/>
        <v>186.6138575432775</v>
      </c>
    </row>
    <row r="362" spans="1:9" x14ac:dyDescent="0.25">
      <c r="A362" s="20"/>
      <c r="B362" s="5">
        <f>DATE(YEAR(siječanj!B362),MONTH(siječanj!B362)+1,DAY(siječanj!B362))</f>
        <v>43500</v>
      </c>
      <c r="C362" s="9">
        <v>3.7395833333333299</v>
      </c>
      <c r="D362">
        <v>1.1566450779703499</v>
      </c>
      <c r="E362" s="6">
        <v>165.30099686310712</v>
      </c>
      <c r="F362" s="7">
        <v>163.26362993125542</v>
      </c>
      <c r="G362" s="7">
        <v>152.42593036697082</v>
      </c>
      <c r="H362" s="7">
        <v>168.82198135576235</v>
      </c>
      <c r="I362" s="7">
        <f t="shared" si="6"/>
        <v>191.19458440530508</v>
      </c>
    </row>
    <row r="363" spans="1:9" x14ac:dyDescent="0.25">
      <c r="A363" s="20"/>
      <c r="B363" s="5">
        <f>DATE(YEAR(siječanj!B363),MONTH(siječanj!B363)+1,DAY(siječanj!B363))</f>
        <v>43500</v>
      </c>
      <c r="C363" s="9">
        <v>3.75</v>
      </c>
      <c r="D363">
        <v>1.1566450779703499</v>
      </c>
      <c r="E363" s="6">
        <v>168.25269531760938</v>
      </c>
      <c r="F363" s="7">
        <v>161.18755646933366</v>
      </c>
      <c r="G363" s="7">
        <v>154.85557061068195</v>
      </c>
      <c r="H363" s="7">
        <v>190.40470060313089</v>
      </c>
      <c r="I363" s="7">
        <f t="shared" si="6"/>
        <v>194.60865189435782</v>
      </c>
    </row>
    <row r="364" spans="1:9" x14ac:dyDescent="0.25">
      <c r="A364" s="20"/>
      <c r="B364" s="5">
        <f>DATE(YEAR(siječanj!B364),MONTH(siječanj!B364)+1,DAY(siječanj!B364))</f>
        <v>43500</v>
      </c>
      <c r="C364" s="9">
        <v>3.7604166666666701</v>
      </c>
      <c r="D364">
        <v>1.1566450779703499</v>
      </c>
      <c r="E364" s="6">
        <v>170.23032048692298</v>
      </c>
      <c r="F364" s="7">
        <v>158.09994353512752</v>
      </c>
      <c r="G364" s="7">
        <v>154.59067169578526</v>
      </c>
      <c r="H364" s="7">
        <v>206.26392266536112</v>
      </c>
      <c r="I364" s="7">
        <f t="shared" si="6"/>
        <v>196.89606231251469</v>
      </c>
    </row>
    <row r="365" spans="1:9" x14ac:dyDescent="0.25">
      <c r="A365" s="20"/>
      <c r="B365" s="5">
        <f>DATE(YEAR(siječanj!B365),MONTH(siječanj!B365)+1,DAY(siječanj!B365))</f>
        <v>43500</v>
      </c>
      <c r="C365" s="9">
        <v>3.7708333333333299</v>
      </c>
      <c r="D365">
        <v>1.1566450779703499</v>
      </c>
      <c r="E365" s="6">
        <v>172.6303362485319</v>
      </c>
      <c r="F365" s="7">
        <v>156.06661807413937</v>
      </c>
      <c r="G365" s="7">
        <v>157.96627341042154</v>
      </c>
      <c r="H365" s="7">
        <v>223.21791094580203</v>
      </c>
      <c r="I365" s="7">
        <f t="shared" si="6"/>
        <v>199.67202873023089</v>
      </c>
    </row>
    <row r="366" spans="1:9" x14ac:dyDescent="0.25">
      <c r="A366" s="20"/>
      <c r="B366" s="5">
        <f>DATE(YEAR(siječanj!B366),MONTH(siječanj!B366)+1,DAY(siječanj!B366))</f>
        <v>43500</v>
      </c>
      <c r="C366" s="9">
        <v>3.78125</v>
      </c>
      <c r="D366">
        <v>1.1566450779703499</v>
      </c>
      <c r="E366" s="6">
        <v>175.95647455282287</v>
      </c>
      <c r="F366" s="7">
        <v>153.04283616113764</v>
      </c>
      <c r="G366" s="7">
        <v>158.84778731747696</v>
      </c>
      <c r="H366" s="7">
        <v>226.59968709851174</v>
      </c>
      <c r="I366" s="7">
        <f t="shared" si="6"/>
        <v>203.5191902285377</v>
      </c>
    </row>
    <row r="367" spans="1:9" x14ac:dyDescent="0.25">
      <c r="A367" s="20"/>
      <c r="B367" s="5">
        <f>DATE(YEAR(siječanj!B367),MONTH(siječanj!B367)+1,DAY(siječanj!B367))</f>
        <v>43500</v>
      </c>
      <c r="C367" s="9">
        <v>3.7916666666666701</v>
      </c>
      <c r="D367">
        <v>1.1566450779703499</v>
      </c>
      <c r="E367" s="6">
        <v>175.97819165514056</v>
      </c>
      <c r="F367" s="7">
        <v>148.06035216348414</v>
      </c>
      <c r="G367" s="7">
        <v>160.68152843083379</v>
      </c>
      <c r="H367" s="7">
        <v>227.00804789210275</v>
      </c>
      <c r="I367" s="7">
        <f t="shared" si="6"/>
        <v>203.54430920804123</v>
      </c>
    </row>
    <row r="368" spans="1:9" x14ac:dyDescent="0.25">
      <c r="A368" s="20"/>
      <c r="B368" s="5">
        <f>DATE(YEAR(siječanj!B368),MONTH(siječanj!B368)+1,DAY(siječanj!B368))</f>
        <v>43500</v>
      </c>
      <c r="C368" s="9">
        <v>3.8020833333333299</v>
      </c>
      <c r="D368">
        <v>1.1566450779703499</v>
      </c>
      <c r="E368" s="6">
        <v>175.38857600000347</v>
      </c>
      <c r="F368" s="7">
        <v>140.76520573019422</v>
      </c>
      <c r="G368" s="7">
        <v>159.57491767934329</v>
      </c>
      <c r="H368" s="7">
        <v>227.64007037532795</v>
      </c>
      <c r="I368" s="7">
        <f t="shared" si="6"/>
        <v>202.86233316263264</v>
      </c>
    </row>
    <row r="369" spans="1:9" x14ac:dyDescent="0.25">
      <c r="A369" s="20"/>
      <c r="B369" s="5">
        <f>DATE(YEAR(siječanj!B369),MONTH(siječanj!B369)+1,DAY(siječanj!B369))</f>
        <v>43500</v>
      </c>
      <c r="C369" s="9">
        <v>3.8125</v>
      </c>
      <c r="D369">
        <v>1.1566450779703499</v>
      </c>
      <c r="E369" s="6">
        <v>176.3340591041447</v>
      </c>
      <c r="F369" s="7">
        <v>134.98757520160802</v>
      </c>
      <c r="G369" s="7">
        <v>156.11747606811136</v>
      </c>
      <c r="H369" s="7">
        <v>227.62035997320103</v>
      </c>
      <c r="I369" s="7">
        <f t="shared" si="6"/>
        <v>203.95592154134172</v>
      </c>
    </row>
    <row r="370" spans="1:9" x14ac:dyDescent="0.25">
      <c r="A370" s="20"/>
      <c r="B370" s="5">
        <f>DATE(YEAR(siječanj!B370),MONTH(siječanj!B370)+1,DAY(siječanj!B370))</f>
        <v>43500</v>
      </c>
      <c r="C370" s="9">
        <v>3.8229166666666701</v>
      </c>
      <c r="D370">
        <v>1.1566450779703499</v>
      </c>
      <c r="E370" s="6">
        <v>177.34603160162379</v>
      </c>
      <c r="F370" s="7">
        <v>130.53544575651941</v>
      </c>
      <c r="G370" s="7">
        <v>151.47569808090134</v>
      </c>
      <c r="H370" s="7">
        <v>227.72153323420733</v>
      </c>
      <c r="I370" s="7">
        <f t="shared" si="6"/>
        <v>205.12641454959228</v>
      </c>
    </row>
    <row r="371" spans="1:9" x14ac:dyDescent="0.25">
      <c r="A371" s="20"/>
      <c r="B371" s="5">
        <f>DATE(YEAR(siječanj!B371),MONTH(siječanj!B371)+1,DAY(siječanj!B371))</f>
        <v>43500</v>
      </c>
      <c r="C371" s="9">
        <v>3.8333333333333299</v>
      </c>
      <c r="D371">
        <v>1.1566450779703499</v>
      </c>
      <c r="E371" s="6">
        <v>179.83017209982759</v>
      </c>
      <c r="F371" s="7">
        <v>127.16411308388518</v>
      </c>
      <c r="G371" s="7">
        <v>147.12452417793415</v>
      </c>
      <c r="H371" s="7">
        <v>227.74349170869496</v>
      </c>
      <c r="I371" s="7">
        <f t="shared" si="6"/>
        <v>207.99968342982652</v>
      </c>
    </row>
    <row r="372" spans="1:9" x14ac:dyDescent="0.25">
      <c r="A372" s="20"/>
      <c r="B372" s="5">
        <f>DATE(YEAR(siječanj!B372),MONTH(siječanj!B372)+1,DAY(siječanj!B372))</f>
        <v>43500</v>
      </c>
      <c r="C372" s="9">
        <v>3.84375</v>
      </c>
      <c r="D372">
        <v>1.1566450779703499</v>
      </c>
      <c r="E372" s="6">
        <v>180.06862544651207</v>
      </c>
      <c r="F372" s="7">
        <v>123.22769687060239</v>
      </c>
      <c r="G372" s="7">
        <v>139.01461549985933</v>
      </c>
      <c r="H372" s="7">
        <v>228.0973865212805</v>
      </c>
      <c r="I372" s="7">
        <f t="shared" si="6"/>
        <v>208.2754893195947</v>
      </c>
    </row>
    <row r="373" spans="1:9" x14ac:dyDescent="0.25">
      <c r="A373" s="20"/>
      <c r="B373" s="5">
        <f>DATE(YEAR(siječanj!B373),MONTH(siječanj!B373)+1,DAY(siječanj!B373))</f>
        <v>43500</v>
      </c>
      <c r="C373" s="9">
        <v>3.8541666666666701</v>
      </c>
      <c r="D373">
        <v>1.1566450779703499</v>
      </c>
      <c r="E373" s="6">
        <v>177.62324180647144</v>
      </c>
      <c r="F373" s="7">
        <v>120.76449532887099</v>
      </c>
      <c r="G373" s="7">
        <v>131.15798141275454</v>
      </c>
      <c r="H373" s="7">
        <v>228.55711181642954</v>
      </c>
      <c r="I373" s="7">
        <f t="shared" si="6"/>
        <v>205.44704836859248</v>
      </c>
    </row>
    <row r="374" spans="1:9" x14ac:dyDescent="0.25">
      <c r="A374" s="20"/>
      <c r="B374" s="5">
        <f>DATE(YEAR(siječanj!B374),MONTH(siječanj!B374)+1,DAY(siječanj!B374))</f>
        <v>43500</v>
      </c>
      <c r="C374" s="9">
        <v>3.8645833333333299</v>
      </c>
      <c r="D374">
        <v>1.1566450779703499</v>
      </c>
      <c r="E374" s="6">
        <v>174.25554241995445</v>
      </c>
      <c r="F374" s="7">
        <v>115.83128932910151</v>
      </c>
      <c r="G374" s="7">
        <v>125.56511215973737</v>
      </c>
      <c r="H374" s="7">
        <v>228.95986193365246</v>
      </c>
      <c r="I374" s="7">
        <f t="shared" si="6"/>
        <v>201.55181544909382</v>
      </c>
    </row>
    <row r="375" spans="1:9" x14ac:dyDescent="0.25">
      <c r="A375" s="20"/>
      <c r="B375" s="5">
        <f>DATE(YEAR(siječanj!B375),MONTH(siječanj!B375)+1,DAY(siječanj!B375))</f>
        <v>43500</v>
      </c>
      <c r="C375" s="9">
        <v>3.875</v>
      </c>
      <c r="D375">
        <v>1.1566450779703499</v>
      </c>
      <c r="E375" s="6">
        <v>173.06425939840688</v>
      </c>
      <c r="F375" s="7">
        <v>108.32495950334847</v>
      </c>
      <c r="G375" s="7">
        <v>118.93026034567974</v>
      </c>
      <c r="H375" s="7">
        <v>229.70269827657921</v>
      </c>
      <c r="I375" s="7">
        <f t="shared" si="6"/>
        <v>200.17392380575117</v>
      </c>
    </row>
    <row r="376" spans="1:9" x14ac:dyDescent="0.25">
      <c r="A376" s="20"/>
      <c r="B376" s="5">
        <f>DATE(YEAR(siječanj!B376),MONTH(siječanj!B376)+1,DAY(siječanj!B376))</f>
        <v>43500</v>
      </c>
      <c r="C376" s="9">
        <v>3.8854166666666701</v>
      </c>
      <c r="D376">
        <v>1.1566450779703499</v>
      </c>
      <c r="E376" s="6">
        <v>179.9553953457588</v>
      </c>
      <c r="F376" s="7">
        <v>87.889588905507637</v>
      </c>
      <c r="G376" s="7">
        <v>98.276008260868537</v>
      </c>
      <c r="H376" s="7">
        <v>233.17137188054195</v>
      </c>
      <c r="I376" s="7">
        <f t="shared" si="6"/>
        <v>208.14452228088032</v>
      </c>
    </row>
    <row r="377" spans="1:9" x14ac:dyDescent="0.25">
      <c r="A377" s="20"/>
      <c r="B377" s="5">
        <f>DATE(YEAR(siječanj!B377),MONTH(siječanj!B377)+1,DAY(siječanj!B377))</f>
        <v>43500</v>
      </c>
      <c r="C377" s="9">
        <v>3.8958333333333299</v>
      </c>
      <c r="D377">
        <v>1.1566450779703499</v>
      </c>
      <c r="E377" s="6">
        <v>186.31369100062855</v>
      </c>
      <c r="F377" s="7">
        <v>80.253550142173864</v>
      </c>
      <c r="G377" s="7">
        <v>91.552111556621213</v>
      </c>
      <c r="H377" s="7">
        <v>236.99430547128318</v>
      </c>
      <c r="I377" s="7">
        <f t="shared" si="6"/>
        <v>215.49881365436568</v>
      </c>
    </row>
    <row r="378" spans="1:9" x14ac:dyDescent="0.25">
      <c r="A378" s="20"/>
      <c r="B378" s="5">
        <f>DATE(YEAR(siječanj!B378),MONTH(siječanj!B378)+1,DAY(siječanj!B378))</f>
        <v>43500</v>
      </c>
      <c r="C378" s="9">
        <v>3.90625</v>
      </c>
      <c r="D378">
        <v>1.1566450779703499</v>
      </c>
      <c r="E378" s="6">
        <v>186.68776853474185</v>
      </c>
      <c r="F378" s="7">
        <v>77.667799782443495</v>
      </c>
      <c r="G378" s="7">
        <v>87.927875347167955</v>
      </c>
      <c r="H378" s="7">
        <v>237.72337224594062</v>
      </c>
      <c r="I378" s="7">
        <f t="shared" si="6"/>
        <v>215.9314885929771</v>
      </c>
    </row>
    <row r="379" spans="1:9" x14ac:dyDescent="0.25">
      <c r="A379" s="20"/>
      <c r="B379" s="5">
        <f>DATE(YEAR(siječanj!B379),MONTH(siječanj!B379)+1,DAY(siječanj!B379))</f>
        <v>43500</v>
      </c>
      <c r="C379" s="9">
        <v>3.9166666666666701</v>
      </c>
      <c r="D379">
        <v>1.1566450779703499</v>
      </c>
      <c r="E379" s="6">
        <v>185.34835399012221</v>
      </c>
      <c r="F379" s="7">
        <v>77.044765027309879</v>
      </c>
      <c r="G379" s="7">
        <v>85.23176674427306</v>
      </c>
      <c r="H379" s="7">
        <v>236.83909643448507</v>
      </c>
      <c r="I379" s="7">
        <f t="shared" si="6"/>
        <v>214.38226135258091</v>
      </c>
    </row>
    <row r="380" spans="1:9" x14ac:dyDescent="0.25">
      <c r="A380" s="20"/>
      <c r="B380" s="5">
        <f>DATE(YEAR(siječanj!B380),MONTH(siječanj!B380)+1,DAY(siječanj!B380))</f>
        <v>43500</v>
      </c>
      <c r="C380" s="9">
        <v>3.9270833333333299</v>
      </c>
      <c r="D380">
        <v>1.1566450779703499</v>
      </c>
      <c r="E380" s="6">
        <v>182.1665622509027</v>
      </c>
      <c r="F380" s="7">
        <v>75.185449737054768</v>
      </c>
      <c r="G380" s="7">
        <v>70.643693789710241</v>
      </c>
      <c r="H380" s="7">
        <v>238.26533777078544</v>
      </c>
      <c r="I380" s="7">
        <f t="shared" si="6"/>
        <v>210.70205759828596</v>
      </c>
    </row>
    <row r="381" spans="1:9" x14ac:dyDescent="0.25">
      <c r="A381" s="20"/>
      <c r="B381" s="5">
        <f>DATE(YEAR(siječanj!B381),MONTH(siječanj!B381)+1,DAY(siječanj!B381))</f>
        <v>43500</v>
      </c>
      <c r="C381" s="9">
        <v>3.9375</v>
      </c>
      <c r="D381">
        <v>1.1566450779703499</v>
      </c>
      <c r="E381" s="6">
        <v>174.79733439123277</v>
      </c>
      <c r="F381" s="7">
        <v>73.420668895582892</v>
      </c>
      <c r="G381" s="7">
        <v>65.270614973589772</v>
      </c>
      <c r="H381" s="7">
        <v>238.05195098241734</v>
      </c>
      <c r="I381" s="7">
        <f t="shared" si="6"/>
        <v>202.17847646595675</v>
      </c>
    </row>
    <row r="382" spans="1:9" x14ac:dyDescent="0.25">
      <c r="A382" s="20"/>
      <c r="B382" s="5">
        <f>DATE(YEAR(siječanj!B382),MONTH(siječanj!B382)+1,DAY(siječanj!B382))</f>
        <v>43500</v>
      </c>
      <c r="C382" s="9">
        <v>3.9479166666666701</v>
      </c>
      <c r="D382">
        <v>1.1566450779703499</v>
      </c>
      <c r="E382" s="6">
        <v>167.98959854912491</v>
      </c>
      <c r="F382" s="7">
        <v>72.41440720202614</v>
      </c>
      <c r="G382" s="7">
        <v>63.4155117566633</v>
      </c>
      <c r="H382" s="7">
        <v>237.20786534221401</v>
      </c>
      <c r="I382" s="7">
        <f t="shared" si="6"/>
        <v>194.30434231206036</v>
      </c>
    </row>
    <row r="383" spans="1:9" x14ac:dyDescent="0.25">
      <c r="A383" s="20"/>
      <c r="B383" s="5">
        <f>DATE(YEAR(siječanj!B383),MONTH(siječanj!B383)+1,DAY(siječanj!B383))</f>
        <v>43500</v>
      </c>
      <c r="C383" s="9">
        <v>3.9583333333333299</v>
      </c>
      <c r="D383">
        <v>1.1566450779703499</v>
      </c>
      <c r="E383" s="6">
        <v>158.21528747161912</v>
      </c>
      <c r="F383" s="7">
        <v>69.627679831052646</v>
      </c>
      <c r="G383" s="7">
        <v>62.396235963735151</v>
      </c>
      <c r="H383" s="7">
        <v>236.76182657572315</v>
      </c>
      <c r="I383" s="7">
        <f t="shared" si="6"/>
        <v>182.99893351371222</v>
      </c>
    </row>
    <row r="384" spans="1:9" x14ac:dyDescent="0.25">
      <c r="A384" s="20"/>
      <c r="B384" s="5">
        <f>DATE(YEAR(siječanj!B384),MONTH(siječanj!B384)+1,DAY(siječanj!B384))</f>
        <v>43500</v>
      </c>
      <c r="C384" s="9">
        <v>3.96875</v>
      </c>
      <c r="D384">
        <v>1.1566450779703499</v>
      </c>
      <c r="E384" s="6">
        <v>147.72005356763572</v>
      </c>
      <c r="F384" s="7">
        <v>67.491692543392745</v>
      </c>
      <c r="G384" s="7">
        <v>61.203141205571953</v>
      </c>
      <c r="H384" s="7">
        <v>237.26729869272157</v>
      </c>
      <c r="I384" s="7">
        <f t="shared" si="6"/>
        <v>170.85967287652227</v>
      </c>
    </row>
    <row r="385" spans="1:9" x14ac:dyDescent="0.25">
      <c r="A385" s="20"/>
      <c r="B385" s="5">
        <f>DATE(YEAR(siječanj!B385),MONTH(siječanj!B385)+1,DAY(siječanj!B385))</f>
        <v>43500</v>
      </c>
      <c r="C385" s="9">
        <v>3.9791666666666701</v>
      </c>
      <c r="D385">
        <v>1.1566450779703499</v>
      </c>
      <c r="E385" s="6">
        <v>137.0281616635757</v>
      </c>
      <c r="F385" s="7">
        <v>66.353771341562009</v>
      </c>
      <c r="G385" s="7">
        <v>59.472497730356238</v>
      </c>
      <c r="H385" s="7">
        <v>238.19235195556993</v>
      </c>
      <c r="I385" s="7">
        <f t="shared" si="6"/>
        <v>158.49294873150023</v>
      </c>
    </row>
    <row r="386" spans="1:9" ht="15.75" thickBot="1" x14ac:dyDescent="0.3">
      <c r="A386" s="20"/>
      <c r="B386" s="5">
        <f>DATE(YEAR(siječanj!B386),MONTH(siječanj!B386)+1,DAY(siječanj!B386))</f>
        <v>43500</v>
      </c>
      <c r="C386" s="9">
        <v>3.9895833333333299</v>
      </c>
      <c r="D386">
        <v>1.1566450779703499</v>
      </c>
      <c r="E386" s="6">
        <v>126.68033564395931</v>
      </c>
      <c r="F386" s="7">
        <v>64.600400937293614</v>
      </c>
      <c r="G386" s="7">
        <v>58.505667868514386</v>
      </c>
      <c r="H386" s="7">
        <v>239.72534221254119</v>
      </c>
      <c r="I386" s="7">
        <f t="shared" si="6"/>
        <v>146.52418669821742</v>
      </c>
    </row>
    <row r="387" spans="1:9" x14ac:dyDescent="0.25">
      <c r="A387" s="19">
        <f t="shared" ref="A387" si="7">A291+1</f>
        <v>36</v>
      </c>
      <c r="B387" s="5">
        <f>DATE(YEAR(siječanj!B387),MONTH(siječanj!B387)+1,DAY(siječanj!B387))</f>
        <v>43501</v>
      </c>
      <c r="C387" s="9">
        <v>4</v>
      </c>
      <c r="D387">
        <v>1.152566789053018</v>
      </c>
      <c r="E387" s="6">
        <v>114.22751014589657</v>
      </c>
      <c r="F387" s="7">
        <v>63.318073287843738</v>
      </c>
      <c r="G387" s="7">
        <v>58.941519806904545</v>
      </c>
      <c r="H387" s="7">
        <v>240.83976580758505</v>
      </c>
      <c r="I387" s="7">
        <f t="shared" si="6"/>
        <v>131.65483459037705</v>
      </c>
    </row>
    <row r="388" spans="1:9" x14ac:dyDescent="0.25">
      <c r="A388" s="20"/>
      <c r="B388" s="5">
        <f>DATE(YEAR(siječanj!B388),MONTH(siječanj!B388)+1,DAY(siječanj!B388))</f>
        <v>43501</v>
      </c>
      <c r="C388" s="9">
        <v>4.0104166666666696</v>
      </c>
      <c r="D388">
        <v>1.152566789053018</v>
      </c>
      <c r="E388" s="6">
        <v>105.08818061666825</v>
      </c>
      <c r="F388" s="7">
        <v>61.970875115523739</v>
      </c>
      <c r="G388" s="7">
        <v>58.466684638550355</v>
      </c>
      <c r="H388" s="7">
        <v>241.58847895382601</v>
      </c>
      <c r="I388" s="7">
        <f t="shared" ref="I388:I451" si="8">D388*E388</f>
        <v>121.12114690077694</v>
      </c>
    </row>
    <row r="389" spans="1:9" x14ac:dyDescent="0.25">
      <c r="A389" s="20"/>
      <c r="B389" s="5">
        <f>DATE(YEAR(siječanj!B389),MONTH(siječanj!B389)+1,DAY(siječanj!B389))</f>
        <v>43501</v>
      </c>
      <c r="C389" s="9">
        <v>4.0208333333333304</v>
      </c>
      <c r="D389">
        <v>1.152566789053018</v>
      </c>
      <c r="E389" s="6">
        <v>97.480394189871092</v>
      </c>
      <c r="F389" s="7">
        <v>61.042692438975941</v>
      </c>
      <c r="G389" s="7">
        <v>58.560421805905193</v>
      </c>
      <c r="H389" s="7">
        <v>241.62446812114285</v>
      </c>
      <c r="I389" s="7">
        <f t="shared" si="8"/>
        <v>112.3526649270422</v>
      </c>
    </row>
    <row r="390" spans="1:9" x14ac:dyDescent="0.25">
      <c r="A390" s="20"/>
      <c r="B390" s="5">
        <f>DATE(YEAR(siječanj!B390),MONTH(siječanj!B390)+1,DAY(siječanj!B390))</f>
        <v>43501</v>
      </c>
      <c r="C390" s="9">
        <v>4.03125</v>
      </c>
      <c r="D390">
        <v>1.152566789053018</v>
      </c>
      <c r="E390" s="6">
        <v>90.137190522150291</v>
      </c>
      <c r="F390" s="7">
        <v>59.840390363708345</v>
      </c>
      <c r="G390" s="7">
        <v>57.870311865163096</v>
      </c>
      <c r="H390" s="7">
        <v>241.99956904933069</v>
      </c>
      <c r="I390" s="7">
        <f t="shared" si="8"/>
        <v>103.88913225437489</v>
      </c>
    </row>
    <row r="391" spans="1:9" x14ac:dyDescent="0.25">
      <c r="A391" s="20"/>
      <c r="B391" s="5">
        <f>DATE(YEAR(siječanj!B391),MONTH(siječanj!B391)+1,DAY(siječanj!B391))</f>
        <v>43501</v>
      </c>
      <c r="C391" s="9">
        <v>4.0416666666666696</v>
      </c>
      <c r="D391">
        <v>1.152566789053018</v>
      </c>
      <c r="E391" s="6">
        <v>83.900247787682133</v>
      </c>
      <c r="F391" s="7">
        <v>59.235528826885442</v>
      </c>
      <c r="G391" s="7">
        <v>57.987337819611355</v>
      </c>
      <c r="H391" s="7">
        <v>242.628911254027</v>
      </c>
      <c r="I391" s="7">
        <f t="shared" si="8"/>
        <v>96.700639193401372</v>
      </c>
    </row>
    <row r="392" spans="1:9" x14ac:dyDescent="0.25">
      <c r="A392" s="20"/>
      <c r="B392" s="5">
        <f>DATE(YEAR(siječanj!B392),MONTH(siječanj!B392)+1,DAY(siječanj!B392))</f>
        <v>43501</v>
      </c>
      <c r="C392" s="9">
        <v>4.0520833333333304</v>
      </c>
      <c r="D392">
        <v>1.152566789053018</v>
      </c>
      <c r="E392" s="6">
        <v>78.746412525841265</v>
      </c>
      <c r="F392" s="7">
        <v>58.716074994490974</v>
      </c>
      <c r="G392" s="7">
        <v>57.697247517641522</v>
      </c>
      <c r="H392" s="7">
        <v>243.20857876322543</v>
      </c>
      <c r="I392" s="7">
        <f t="shared" si="8"/>
        <v>90.760499834353226</v>
      </c>
    </row>
    <row r="393" spans="1:9" x14ac:dyDescent="0.25">
      <c r="A393" s="20"/>
      <c r="B393" s="5">
        <f>DATE(YEAR(siječanj!B393),MONTH(siječanj!B393)+1,DAY(siječanj!B393))</f>
        <v>43501</v>
      </c>
      <c r="C393" s="9">
        <v>4.0625</v>
      </c>
      <c r="D393">
        <v>1.152566789053018</v>
      </c>
      <c r="E393" s="6">
        <v>75.236848188467775</v>
      </c>
      <c r="F393" s="7">
        <v>58.742399671809864</v>
      </c>
      <c r="G393" s="7">
        <v>57.164294743577969</v>
      </c>
      <c r="H393" s="7">
        <v>242.88238316353704</v>
      </c>
      <c r="I393" s="7">
        <f t="shared" si="8"/>
        <v>86.715492535051681</v>
      </c>
    </row>
    <row r="394" spans="1:9" x14ac:dyDescent="0.25">
      <c r="A394" s="20"/>
      <c r="B394" s="5">
        <f>DATE(YEAR(siječanj!B394),MONTH(siječanj!B394)+1,DAY(siječanj!B394))</f>
        <v>43501</v>
      </c>
      <c r="C394" s="9">
        <v>4.0729166666666696</v>
      </c>
      <c r="D394">
        <v>1.152566789053018</v>
      </c>
      <c r="E394" s="6">
        <v>71.722508232699028</v>
      </c>
      <c r="F394" s="7">
        <v>58.096600231548528</v>
      </c>
      <c r="G394" s="7">
        <v>57.152987519647915</v>
      </c>
      <c r="H394" s="7">
        <v>242.86314598714515</v>
      </c>
      <c r="I394" s="7">
        <f t="shared" si="8"/>
        <v>82.664981016590573</v>
      </c>
    </row>
    <row r="395" spans="1:9" x14ac:dyDescent="0.25">
      <c r="A395" s="20"/>
      <c r="B395" s="5">
        <f>DATE(YEAR(siječanj!B395),MONTH(siječanj!B395)+1,DAY(siječanj!B395))</f>
        <v>43501</v>
      </c>
      <c r="C395" s="9">
        <v>4.0833333333333304</v>
      </c>
      <c r="D395">
        <v>1.152566789053018</v>
      </c>
      <c r="E395" s="6">
        <v>69.324652468102798</v>
      </c>
      <c r="F395" s="7">
        <v>57.403987094649345</v>
      </c>
      <c r="G395" s="7">
        <v>56.978855468340257</v>
      </c>
      <c r="H395" s="7">
        <v>242.78457250653807</v>
      </c>
      <c r="I395" s="7">
        <f t="shared" si="8"/>
        <v>79.90129209737762</v>
      </c>
    </row>
    <row r="396" spans="1:9" x14ac:dyDescent="0.25">
      <c r="A396" s="20"/>
      <c r="B396" s="5">
        <f>DATE(YEAR(siječanj!B396),MONTH(siječanj!B396)+1,DAY(siječanj!B396))</f>
        <v>43501</v>
      </c>
      <c r="C396" s="9">
        <v>4.09375</v>
      </c>
      <c r="D396">
        <v>1.152566789053018</v>
      </c>
      <c r="E396" s="6">
        <v>67.140169864289206</v>
      </c>
      <c r="F396" s="7">
        <v>56.660514633007814</v>
      </c>
      <c r="G396" s="7">
        <v>56.657946257838312</v>
      </c>
      <c r="H396" s="7">
        <v>243.09281954452115</v>
      </c>
      <c r="I396" s="7">
        <f t="shared" si="8"/>
        <v>77.383529996958018</v>
      </c>
    </row>
    <row r="397" spans="1:9" x14ac:dyDescent="0.25">
      <c r="A397" s="20"/>
      <c r="B397" s="5">
        <f>DATE(YEAR(siječanj!B397),MONTH(siječanj!B397)+1,DAY(siječanj!B397))</f>
        <v>43501</v>
      </c>
      <c r="C397" s="9">
        <v>4.1041666666666696</v>
      </c>
      <c r="D397">
        <v>1.152566789053018</v>
      </c>
      <c r="E397" s="6">
        <v>66.089949735883891</v>
      </c>
      <c r="F397" s="7">
        <v>56.398395658923398</v>
      </c>
      <c r="G397" s="7">
        <v>56.429012102051757</v>
      </c>
      <c r="H397" s="7">
        <v>242.78666750588096</v>
      </c>
      <c r="I397" s="7">
        <f t="shared" si="8"/>
        <v>76.173081155763057</v>
      </c>
    </row>
    <row r="398" spans="1:9" x14ac:dyDescent="0.25">
      <c r="A398" s="20"/>
      <c r="B398" s="5">
        <f>DATE(YEAR(siječanj!B398),MONTH(siječanj!B398)+1,DAY(siječanj!B398))</f>
        <v>43501</v>
      </c>
      <c r="C398" s="9">
        <v>4.1145833333333304</v>
      </c>
      <c r="D398">
        <v>1.152566789053018</v>
      </c>
      <c r="E398" s="6">
        <v>64.564759565842934</v>
      </c>
      <c r="F398" s="7">
        <v>55.98561717314562</v>
      </c>
      <c r="G398" s="7">
        <v>57.834583927569405</v>
      </c>
      <c r="H398" s="7">
        <v>242.75303346198965</v>
      </c>
      <c r="I398" s="7">
        <f t="shared" si="8"/>
        <v>74.415197618783722</v>
      </c>
    </row>
    <row r="399" spans="1:9" x14ac:dyDescent="0.25">
      <c r="A399" s="20"/>
      <c r="B399" s="5">
        <f>DATE(YEAR(siječanj!B399),MONTH(siječanj!B399)+1,DAY(siječanj!B399))</f>
        <v>43501</v>
      </c>
      <c r="C399" s="9">
        <v>4.125</v>
      </c>
      <c r="D399">
        <v>1.152566789053018</v>
      </c>
      <c r="E399" s="6">
        <v>64.119338600987362</v>
      </c>
      <c r="F399" s="7">
        <v>56.912066009077193</v>
      </c>
      <c r="G399" s="7">
        <v>56.930367266325682</v>
      </c>
      <c r="H399" s="7">
        <v>242.14484034569298</v>
      </c>
      <c r="I399" s="7">
        <f t="shared" si="8"/>
        <v>73.901820207543238</v>
      </c>
    </row>
    <row r="400" spans="1:9" x14ac:dyDescent="0.25">
      <c r="A400" s="20"/>
      <c r="B400" s="5">
        <f>DATE(YEAR(siječanj!B400),MONTH(siječanj!B400)+1,DAY(siječanj!B400))</f>
        <v>43501</v>
      </c>
      <c r="C400" s="9">
        <v>4.1354166666666696</v>
      </c>
      <c r="D400">
        <v>1.152566789053018</v>
      </c>
      <c r="E400" s="6">
        <v>63.181090891251174</v>
      </c>
      <c r="F400" s="7">
        <v>57.454127999321543</v>
      </c>
      <c r="G400" s="7">
        <v>56.419105737600439</v>
      </c>
      <c r="H400" s="7">
        <v>242.3652504842936</v>
      </c>
      <c r="I400" s="7">
        <f t="shared" si="8"/>
        <v>72.820427057396245</v>
      </c>
    </row>
    <row r="401" spans="1:9" x14ac:dyDescent="0.25">
      <c r="A401" s="20"/>
      <c r="B401" s="5">
        <f>DATE(YEAR(siječanj!B401),MONTH(siječanj!B401)+1,DAY(siječanj!B401))</f>
        <v>43501</v>
      </c>
      <c r="C401" s="9">
        <v>4.1458333333333304</v>
      </c>
      <c r="D401">
        <v>1.152566789053018</v>
      </c>
      <c r="E401" s="6">
        <v>62.854520387022852</v>
      </c>
      <c r="F401" s="7">
        <v>57.050191297982487</v>
      </c>
      <c r="G401" s="7">
        <v>56.991511370736951</v>
      </c>
      <c r="H401" s="7">
        <v>242.27120962553911</v>
      </c>
      <c r="I401" s="7">
        <f t="shared" si="8"/>
        <v>72.444032739938393</v>
      </c>
    </row>
    <row r="402" spans="1:9" x14ac:dyDescent="0.25">
      <c r="A402" s="20"/>
      <c r="B402" s="5">
        <f>DATE(YEAR(siječanj!B402),MONTH(siječanj!B402)+1,DAY(siječanj!B402))</f>
        <v>43501</v>
      </c>
      <c r="C402" s="9">
        <v>4.15625</v>
      </c>
      <c r="D402">
        <v>1.152566789053018</v>
      </c>
      <c r="E402" s="6">
        <v>62.317733335293248</v>
      </c>
      <c r="F402" s="7">
        <v>57.463792555348974</v>
      </c>
      <c r="G402" s="7">
        <v>55.331496902363</v>
      </c>
      <c r="H402" s="7">
        <v>242.1834647700629</v>
      </c>
      <c r="I402" s="7">
        <f t="shared" si="8"/>
        <v>71.825349811321161</v>
      </c>
    </row>
    <row r="403" spans="1:9" x14ac:dyDescent="0.25">
      <c r="A403" s="20"/>
      <c r="B403" s="5">
        <f>DATE(YEAR(siječanj!B403),MONTH(siječanj!B403)+1,DAY(siječanj!B403))</f>
        <v>43501</v>
      </c>
      <c r="C403" s="9">
        <v>4.1666666666666696</v>
      </c>
      <c r="D403">
        <v>1.152566789053018</v>
      </c>
      <c r="E403" s="6">
        <v>62.074994737182422</v>
      </c>
      <c r="F403" s="7">
        <v>57.536236590355223</v>
      </c>
      <c r="G403" s="7">
        <v>55.324641120157629</v>
      </c>
      <c r="H403" s="7">
        <v>241.84547754561089</v>
      </c>
      <c r="I403" s="7">
        <f t="shared" si="8"/>
        <v>71.545577364717332</v>
      </c>
    </row>
    <row r="404" spans="1:9" x14ac:dyDescent="0.25">
      <c r="A404" s="20"/>
      <c r="B404" s="5">
        <f>DATE(YEAR(siječanj!B404),MONTH(siječanj!B404)+1,DAY(siječanj!B404))</f>
        <v>43501</v>
      </c>
      <c r="C404" s="9">
        <v>4.1770833333333304</v>
      </c>
      <c r="D404">
        <v>1.152566789053018</v>
      </c>
      <c r="E404" s="6">
        <v>63.115794658027859</v>
      </c>
      <c r="F404" s="7">
        <v>57.038451752143516</v>
      </c>
      <c r="G404" s="7">
        <v>56.620994073422231</v>
      </c>
      <c r="H404" s="7">
        <v>241.98173354155361</v>
      </c>
      <c r="I404" s="7">
        <f t="shared" si="8"/>
        <v>72.745168787532791</v>
      </c>
    </row>
    <row r="405" spans="1:9" x14ac:dyDescent="0.25">
      <c r="A405" s="20"/>
      <c r="B405" s="5">
        <f>DATE(YEAR(siječanj!B405),MONTH(siječanj!B405)+1,DAY(siječanj!B405))</f>
        <v>43501</v>
      </c>
      <c r="C405" s="9">
        <v>4.1875</v>
      </c>
      <c r="D405">
        <v>1.152566789053018</v>
      </c>
      <c r="E405" s="6">
        <v>63.055889483525057</v>
      </c>
      <c r="F405" s="7">
        <v>57.740717404510292</v>
      </c>
      <c r="G405" s="7">
        <v>57.077987349561617</v>
      </c>
      <c r="H405" s="7">
        <v>241.96315868109534</v>
      </c>
      <c r="I405" s="7">
        <f t="shared" si="8"/>
        <v>72.676124072908436</v>
      </c>
    </row>
    <row r="406" spans="1:9" x14ac:dyDescent="0.25">
      <c r="A406" s="20"/>
      <c r="B406" s="5">
        <f>DATE(YEAR(siječanj!B406),MONTH(siječanj!B406)+1,DAY(siječanj!B406))</f>
        <v>43501</v>
      </c>
      <c r="C406" s="9">
        <v>4.1979166666666696</v>
      </c>
      <c r="D406">
        <v>1.152566789053018</v>
      </c>
      <c r="E406" s="6">
        <v>64.883768095235524</v>
      </c>
      <c r="F406" s="7">
        <v>57.675967287238493</v>
      </c>
      <c r="G406" s="7">
        <v>56.88155795039048</v>
      </c>
      <c r="H406" s="7">
        <v>242.33417165927605</v>
      </c>
      <c r="I406" s="7">
        <f t="shared" si="8"/>
        <v>74.782876255186267</v>
      </c>
    </row>
    <row r="407" spans="1:9" x14ac:dyDescent="0.25">
      <c r="A407" s="20"/>
      <c r="B407" s="5">
        <f>DATE(YEAR(siječanj!B407),MONTH(siječanj!B407)+1,DAY(siječanj!B407))</f>
        <v>43501</v>
      </c>
      <c r="C407" s="9">
        <v>4.2083333333333304</v>
      </c>
      <c r="D407">
        <v>1.152566789053018</v>
      </c>
      <c r="E407" s="6">
        <v>66.209326298724719</v>
      </c>
      <c r="F407" s="7">
        <v>55.897893667708949</v>
      </c>
      <c r="G407" s="7">
        <v>57.462055654326768</v>
      </c>
      <c r="H407" s="7">
        <v>241.65451045173862</v>
      </c>
      <c r="I407" s="7">
        <f t="shared" si="8"/>
        <v>76.310670617484689</v>
      </c>
    </row>
    <row r="408" spans="1:9" x14ac:dyDescent="0.25">
      <c r="A408" s="20"/>
      <c r="B408" s="5">
        <f>DATE(YEAR(siječanj!B408),MONTH(siječanj!B408)+1,DAY(siječanj!B408))</f>
        <v>43501</v>
      </c>
      <c r="C408" s="9">
        <v>4.21875</v>
      </c>
      <c r="D408">
        <v>1.152566789053018</v>
      </c>
      <c r="E408" s="6">
        <v>69.307792381126532</v>
      </c>
      <c r="F408" s="7">
        <v>55.703105504220936</v>
      </c>
      <c r="G408" s="7">
        <v>60.129023168924824</v>
      </c>
      <c r="H408" s="7">
        <v>240.20454479862005</v>
      </c>
      <c r="I408" s="7">
        <f t="shared" si="8"/>
        <v>79.881859721068238</v>
      </c>
    </row>
    <row r="409" spans="1:9" x14ac:dyDescent="0.25">
      <c r="A409" s="20"/>
      <c r="B409" s="5">
        <f>DATE(YEAR(siječanj!B409),MONTH(siječanj!B409)+1,DAY(siječanj!B409))</f>
        <v>43501</v>
      </c>
      <c r="C409" s="9">
        <v>4.2291666666666696</v>
      </c>
      <c r="D409">
        <v>1.152566789053018</v>
      </c>
      <c r="E409" s="6">
        <v>72.553986972451938</v>
      </c>
      <c r="F409" s="7">
        <v>56.411684423461111</v>
      </c>
      <c r="G409" s="7">
        <v>61.459936007896843</v>
      </c>
      <c r="H409" s="7">
        <v>240.07848566671862</v>
      </c>
      <c r="I409" s="7">
        <f t="shared" si="8"/>
        <v>83.623315797833428</v>
      </c>
    </row>
    <row r="410" spans="1:9" x14ac:dyDescent="0.25">
      <c r="A410" s="20"/>
      <c r="B410" s="5">
        <f>DATE(YEAR(siječanj!B410),MONTH(siječanj!B410)+1,DAY(siječanj!B410))</f>
        <v>43501</v>
      </c>
      <c r="C410" s="9">
        <v>4.2395833333333304</v>
      </c>
      <c r="D410">
        <v>1.152566789053018</v>
      </c>
      <c r="E410" s="6">
        <v>79.459999700699569</v>
      </c>
      <c r="F410" s="7">
        <v>57.050046811264465</v>
      </c>
      <c r="G410" s="7">
        <v>59.928499567265696</v>
      </c>
      <c r="H410" s="7">
        <v>238.87207219126458</v>
      </c>
      <c r="I410" s="7">
        <f t="shared" si="8"/>
        <v>91.582956713189077</v>
      </c>
    </row>
    <row r="411" spans="1:9" x14ac:dyDescent="0.25">
      <c r="A411" s="20"/>
      <c r="B411" s="5">
        <f>DATE(YEAR(siječanj!B411),MONTH(siječanj!B411)+1,DAY(siječanj!B411))</f>
        <v>43501</v>
      </c>
      <c r="C411" s="9">
        <v>4.25</v>
      </c>
      <c r="D411">
        <v>1.152566789053018</v>
      </c>
      <c r="E411" s="6">
        <v>84.622298259659033</v>
      </c>
      <c r="F411" s="7">
        <v>59.640368570212111</v>
      </c>
      <c r="G411" s="7">
        <v>60.136669694159743</v>
      </c>
      <c r="H411" s="7">
        <v>235.46559725690381</v>
      </c>
      <c r="I411" s="7">
        <f t="shared" si="8"/>
        <v>97.532850587422004</v>
      </c>
    </row>
    <row r="412" spans="1:9" x14ac:dyDescent="0.25">
      <c r="A412" s="20"/>
      <c r="B412" s="5">
        <f>DATE(YEAR(siječanj!B412),MONTH(siječanj!B412)+1,DAY(siječanj!B412))</f>
        <v>43501</v>
      </c>
      <c r="C412" s="9">
        <v>4.2604166666666696</v>
      </c>
      <c r="D412">
        <v>1.152566789053018</v>
      </c>
      <c r="E412" s="6">
        <v>91.202545519329661</v>
      </c>
      <c r="F412" s="7">
        <v>67.685401070015573</v>
      </c>
      <c r="G412" s="7">
        <v>61.272357311162956</v>
      </c>
      <c r="H412" s="7">
        <v>222.12856131137465</v>
      </c>
      <c r="I412" s="7">
        <f t="shared" si="8"/>
        <v>105.11702504267551</v>
      </c>
    </row>
    <row r="413" spans="1:9" x14ac:dyDescent="0.25">
      <c r="A413" s="20"/>
      <c r="B413" s="5">
        <f>DATE(YEAR(siječanj!B413),MONTH(siječanj!B413)+1,DAY(siječanj!B413))</f>
        <v>43501</v>
      </c>
      <c r="C413" s="9">
        <v>4.2708333333333304</v>
      </c>
      <c r="D413">
        <v>1.152566789053018</v>
      </c>
      <c r="E413" s="6">
        <v>96.830396890301927</v>
      </c>
      <c r="F413" s="7">
        <v>76.849924688062586</v>
      </c>
      <c r="G413" s="7">
        <v>62.378281681648126</v>
      </c>
      <c r="H413" s="7">
        <v>212.893763188462</v>
      </c>
      <c r="I413" s="7">
        <f t="shared" si="8"/>
        <v>111.60349962658464</v>
      </c>
    </row>
    <row r="414" spans="1:9" x14ac:dyDescent="0.25">
      <c r="A414" s="20"/>
      <c r="B414" s="5">
        <f>DATE(YEAR(siječanj!B414),MONTH(siječanj!B414)+1,DAY(siječanj!B414))</f>
        <v>43501</v>
      </c>
      <c r="C414" s="9">
        <v>4.28125</v>
      </c>
      <c r="D414">
        <v>1.152566789053018</v>
      </c>
      <c r="E414" s="6">
        <v>103.21445666395113</v>
      </c>
      <c r="F414" s="7">
        <v>78.215231862374182</v>
      </c>
      <c r="G414" s="7">
        <v>66.905923739695538</v>
      </c>
      <c r="H414" s="7">
        <v>192.84767193331336</v>
      </c>
      <c r="I414" s="7">
        <f t="shared" si="8"/>
        <v>118.96155490102203</v>
      </c>
    </row>
    <row r="415" spans="1:9" x14ac:dyDescent="0.25">
      <c r="A415" s="20"/>
      <c r="B415" s="5">
        <f>DATE(YEAR(siječanj!B415),MONTH(siječanj!B415)+1,DAY(siječanj!B415))</f>
        <v>43501</v>
      </c>
      <c r="C415" s="9">
        <v>4.2916666666666696</v>
      </c>
      <c r="D415">
        <v>1.152566789053018</v>
      </c>
      <c r="E415" s="6">
        <v>108.82195979100665</v>
      </c>
      <c r="F415" s="7">
        <v>86.0091625003421</v>
      </c>
      <c r="G415" s="7">
        <v>79.182602637893837</v>
      </c>
      <c r="H415" s="7">
        <v>152.55811427241457</v>
      </c>
      <c r="I415" s="7">
        <f t="shared" si="8"/>
        <v>125.42457677477717</v>
      </c>
    </row>
    <row r="416" spans="1:9" x14ac:dyDescent="0.25">
      <c r="A416" s="20"/>
      <c r="B416" s="5">
        <f>DATE(YEAR(siječanj!B416),MONTH(siječanj!B416)+1,DAY(siječanj!B416))</f>
        <v>43501</v>
      </c>
      <c r="C416" s="9">
        <v>4.3020833333333304</v>
      </c>
      <c r="D416">
        <v>1.152566789053018</v>
      </c>
      <c r="E416" s="6">
        <v>110.50841815712785</v>
      </c>
      <c r="F416" s="7">
        <v>108.85957641409495</v>
      </c>
      <c r="G416" s="7">
        <v>96.561577024720449</v>
      </c>
      <c r="H416" s="7">
        <v>118.17225375445767</v>
      </c>
      <c r="I416" s="7">
        <f t="shared" si="8"/>
        <v>127.36833267868909</v>
      </c>
    </row>
    <row r="417" spans="1:9" x14ac:dyDescent="0.25">
      <c r="A417" s="20"/>
      <c r="B417" s="5">
        <f>DATE(YEAR(siječanj!B417),MONTH(siječanj!B417)+1,DAY(siječanj!B417))</f>
        <v>43501</v>
      </c>
      <c r="C417" s="9">
        <v>4.3125</v>
      </c>
      <c r="D417">
        <v>1.152566789053018</v>
      </c>
      <c r="E417" s="6">
        <v>113.92338931650224</v>
      </c>
      <c r="F417" s="7">
        <v>123.93109834911358</v>
      </c>
      <c r="G417" s="7">
        <v>105.24265103341334</v>
      </c>
      <c r="H417" s="7">
        <v>61.486738001023106</v>
      </c>
      <c r="I417" s="7">
        <f t="shared" si="8"/>
        <v>131.30431502255789</v>
      </c>
    </row>
    <row r="418" spans="1:9" x14ac:dyDescent="0.25">
      <c r="A418" s="20"/>
      <c r="B418" s="5">
        <f>DATE(YEAR(siječanj!B418),MONTH(siječanj!B418)+1,DAY(siječanj!B418))</f>
        <v>43501</v>
      </c>
      <c r="C418" s="9">
        <v>4.3229166666666696</v>
      </c>
      <c r="D418">
        <v>1.152566789053018</v>
      </c>
      <c r="E418" s="6">
        <v>114.38113695548623</v>
      </c>
      <c r="F418" s="7">
        <v>134.89671312357439</v>
      </c>
      <c r="G418" s="7">
        <v>118.65586850050452</v>
      </c>
      <c r="H418" s="7">
        <v>18.63773144857846</v>
      </c>
      <c r="I418" s="7">
        <f t="shared" si="8"/>
        <v>131.83189974901825</v>
      </c>
    </row>
    <row r="419" spans="1:9" x14ac:dyDescent="0.25">
      <c r="A419" s="20"/>
      <c r="B419" s="5">
        <f>DATE(YEAR(siječanj!B419),MONTH(siječanj!B419)+1,DAY(siječanj!B419))</f>
        <v>43501</v>
      </c>
      <c r="C419" s="9">
        <v>4.3333333333333304</v>
      </c>
      <c r="D419">
        <v>1.152566789053018</v>
      </c>
      <c r="E419" s="6">
        <v>113.09616604880509</v>
      </c>
      <c r="F419" s="7">
        <v>145.84907525517698</v>
      </c>
      <c r="G419" s="7">
        <v>124.61064518383964</v>
      </c>
      <c r="H419" s="7">
        <v>4.5367821060843214</v>
      </c>
      <c r="I419" s="7">
        <f t="shared" si="8"/>
        <v>130.35088495707822</v>
      </c>
    </row>
    <row r="420" spans="1:9" x14ac:dyDescent="0.25">
      <c r="A420" s="20"/>
      <c r="B420" s="5">
        <f>DATE(YEAR(siječanj!B420),MONTH(siječanj!B420)+1,DAY(siječanj!B420))</f>
        <v>43501</v>
      </c>
      <c r="C420" s="9">
        <v>4.34375</v>
      </c>
      <c r="D420">
        <v>1.152566789053018</v>
      </c>
      <c r="E420" s="6">
        <v>111.83961359546768</v>
      </c>
      <c r="F420" s="7">
        <v>164.20334345060505</v>
      </c>
      <c r="G420" s="7">
        <v>138.30269389605871</v>
      </c>
      <c r="H420" s="7">
        <v>2.8069199385637678</v>
      </c>
      <c r="I420" s="7">
        <f t="shared" si="8"/>
        <v>128.90262433065845</v>
      </c>
    </row>
    <row r="421" spans="1:9" x14ac:dyDescent="0.25">
      <c r="A421" s="20"/>
      <c r="B421" s="5">
        <f>DATE(YEAR(siječanj!B421),MONTH(siječanj!B421)+1,DAY(siječanj!B421))</f>
        <v>43501</v>
      </c>
      <c r="C421" s="9">
        <v>4.3541666666666696</v>
      </c>
      <c r="D421">
        <v>1.152566789053018</v>
      </c>
      <c r="E421" s="6">
        <v>112.86910331136714</v>
      </c>
      <c r="F421" s="7">
        <v>174.61700290815722</v>
      </c>
      <c r="G421" s="7">
        <v>151.59011097082049</v>
      </c>
      <c r="H421" s="7">
        <v>2.50176637621021</v>
      </c>
      <c r="I421" s="7">
        <f t="shared" si="8"/>
        <v>130.08917998687579</v>
      </c>
    </row>
    <row r="422" spans="1:9" x14ac:dyDescent="0.25">
      <c r="A422" s="20"/>
      <c r="B422" s="5">
        <f>DATE(YEAR(siječanj!B422),MONTH(siječanj!B422)+1,DAY(siječanj!B422))</f>
        <v>43501</v>
      </c>
      <c r="C422" s="9">
        <v>4.3645833333333304</v>
      </c>
      <c r="D422">
        <v>1.152566789053018</v>
      </c>
      <c r="E422" s="6">
        <v>113.0340949214155</v>
      </c>
      <c r="F422" s="7">
        <v>195.94894971297941</v>
      </c>
      <c r="G422" s="7">
        <v>165.16088298306701</v>
      </c>
      <c r="H422" s="7">
        <v>2.2375133239500782</v>
      </c>
      <c r="I422" s="7">
        <f t="shared" si="8"/>
        <v>130.27934383708993</v>
      </c>
    </row>
    <row r="423" spans="1:9" x14ac:dyDescent="0.25">
      <c r="A423" s="20"/>
      <c r="B423" s="5">
        <f>DATE(YEAR(siječanj!B423),MONTH(siječanj!B423)+1,DAY(siječanj!B423))</f>
        <v>43501</v>
      </c>
      <c r="C423" s="9">
        <v>4.375</v>
      </c>
      <c r="D423">
        <v>1.152566789053018</v>
      </c>
      <c r="E423" s="6">
        <v>114.53154759305332</v>
      </c>
      <c r="F423" s="7">
        <v>226.61045607598476</v>
      </c>
      <c r="G423" s="7">
        <v>170.58312032651136</v>
      </c>
      <c r="H423" s="7">
        <v>2.002088022915014</v>
      </c>
      <c r="I423" s="7">
        <f t="shared" si="8"/>
        <v>132.00525805459839</v>
      </c>
    </row>
    <row r="424" spans="1:9" x14ac:dyDescent="0.25">
      <c r="A424" s="20"/>
      <c r="B424" s="5">
        <f>DATE(YEAR(siječanj!B424),MONTH(siječanj!B424)+1,DAY(siječanj!B424))</f>
        <v>43501</v>
      </c>
      <c r="C424" s="9">
        <v>4.3854166666666696</v>
      </c>
      <c r="D424">
        <v>1.152566789053018</v>
      </c>
      <c r="E424" s="6">
        <v>114.71260219559207</v>
      </c>
      <c r="F424" s="7">
        <v>224.57552520701861</v>
      </c>
      <c r="G424" s="7">
        <v>192.69466766160511</v>
      </c>
      <c r="H424" s="7">
        <v>1.8000936688913207</v>
      </c>
      <c r="I424" s="7">
        <f t="shared" si="8"/>
        <v>132.21393557648975</v>
      </c>
    </row>
    <row r="425" spans="1:9" x14ac:dyDescent="0.25">
      <c r="A425" s="20"/>
      <c r="B425" s="5">
        <f>DATE(YEAR(siječanj!B425),MONTH(siječanj!B425)+1,DAY(siječanj!B425))</f>
        <v>43501</v>
      </c>
      <c r="C425" s="9">
        <v>4.3958333333333304</v>
      </c>
      <c r="D425">
        <v>1.152566789053018</v>
      </c>
      <c r="E425" s="6">
        <v>114.68093679820954</v>
      </c>
      <c r="F425" s="7">
        <v>222.52127325303752</v>
      </c>
      <c r="G425" s="7">
        <v>199.396804883806</v>
      </c>
      <c r="H425" s="7">
        <v>2.0220045233536004</v>
      </c>
      <c r="I425" s="7">
        <f t="shared" si="8"/>
        <v>132.17743909110447</v>
      </c>
    </row>
    <row r="426" spans="1:9" x14ac:dyDescent="0.25">
      <c r="A426" s="20"/>
      <c r="B426" s="5">
        <f>DATE(YEAR(siječanj!B426),MONTH(siječanj!B426)+1,DAY(siječanj!B426))</f>
        <v>43501</v>
      </c>
      <c r="C426" s="9">
        <v>4.40625</v>
      </c>
      <c r="D426">
        <v>1.152566789053018</v>
      </c>
      <c r="E426" s="6">
        <v>115.28133655607905</v>
      </c>
      <c r="F426" s="7">
        <v>223.68974135516922</v>
      </c>
      <c r="G426" s="7">
        <v>203.20963531276709</v>
      </c>
      <c r="H426" s="7">
        <v>2.0386774765765385</v>
      </c>
      <c r="I426" s="7">
        <f t="shared" si="8"/>
        <v>132.86943991218035</v>
      </c>
    </row>
    <row r="427" spans="1:9" x14ac:dyDescent="0.25">
      <c r="A427" s="20"/>
      <c r="B427" s="5">
        <f>DATE(YEAR(siječanj!B427),MONTH(siječanj!B427)+1,DAY(siječanj!B427))</f>
        <v>43501</v>
      </c>
      <c r="C427" s="9">
        <v>4.4166666666666696</v>
      </c>
      <c r="D427">
        <v>1.152566789053018</v>
      </c>
      <c r="E427" s="6">
        <v>115.79786569464932</v>
      </c>
      <c r="F427" s="7">
        <v>233.77151482143401</v>
      </c>
      <c r="G427" s="7">
        <v>204.54661319091494</v>
      </c>
      <c r="H427" s="7">
        <v>2.1535822877169224</v>
      </c>
      <c r="I427" s="7">
        <f t="shared" si="8"/>
        <v>133.4647742428746</v>
      </c>
    </row>
    <row r="428" spans="1:9" x14ac:dyDescent="0.25">
      <c r="A428" s="20"/>
      <c r="B428" s="5">
        <f>DATE(YEAR(siječanj!B428),MONTH(siječanj!B428)+1,DAY(siječanj!B428))</f>
        <v>43501</v>
      </c>
      <c r="C428" s="9">
        <v>4.4270833333333304</v>
      </c>
      <c r="D428">
        <v>1.152566789053018</v>
      </c>
      <c r="E428" s="6">
        <v>117.72034840346144</v>
      </c>
      <c r="F428" s="7">
        <v>233.37493891567399</v>
      </c>
      <c r="G428" s="7">
        <v>201.5431945520566</v>
      </c>
      <c r="H428" s="7">
        <v>2.0658864556255057</v>
      </c>
      <c r="I428" s="7">
        <f t="shared" si="8"/>
        <v>135.68056396558012</v>
      </c>
    </row>
    <row r="429" spans="1:9" x14ac:dyDescent="0.25">
      <c r="A429" s="20"/>
      <c r="B429" s="5">
        <f>DATE(YEAR(siječanj!B429),MONTH(siječanj!B429)+1,DAY(siječanj!B429))</f>
        <v>43501</v>
      </c>
      <c r="C429" s="9">
        <v>4.4375</v>
      </c>
      <c r="D429">
        <v>1.152566789053018</v>
      </c>
      <c r="E429" s="6">
        <v>119.38459830765038</v>
      </c>
      <c r="F429" s="7">
        <v>225.15105995360381</v>
      </c>
      <c r="G429" s="7">
        <v>201.10349727446695</v>
      </c>
      <c r="H429" s="7">
        <v>2.0446193109114343</v>
      </c>
      <c r="I429" s="7">
        <f t="shared" si="8"/>
        <v>137.59872313383298</v>
      </c>
    </row>
    <row r="430" spans="1:9" x14ac:dyDescent="0.25">
      <c r="A430" s="20"/>
      <c r="B430" s="5">
        <f>DATE(YEAR(siječanj!B430),MONTH(siječanj!B430)+1,DAY(siječanj!B430))</f>
        <v>43501</v>
      </c>
      <c r="C430" s="9">
        <v>4.4479166666666696</v>
      </c>
      <c r="D430">
        <v>1.152566789053018</v>
      </c>
      <c r="E430" s="6">
        <v>120.31693481232658</v>
      </c>
      <c r="F430" s="7">
        <v>223.92097629327731</v>
      </c>
      <c r="G430" s="7">
        <v>206.85135617519848</v>
      </c>
      <c r="H430" s="7">
        <v>2.1187256606369838</v>
      </c>
      <c r="I430" s="7">
        <f t="shared" si="8"/>
        <v>138.67330322534454</v>
      </c>
    </row>
    <row r="431" spans="1:9" x14ac:dyDescent="0.25">
      <c r="A431" s="20"/>
      <c r="B431" s="5">
        <f>DATE(YEAR(siječanj!B431),MONTH(siječanj!B431)+1,DAY(siječanj!B431))</f>
        <v>43501</v>
      </c>
      <c r="C431" s="9">
        <v>4.4583333333333304</v>
      </c>
      <c r="D431">
        <v>1.152566789053018</v>
      </c>
      <c r="E431" s="6">
        <v>120.45955020332173</v>
      </c>
      <c r="F431" s="7">
        <v>221.13790122545373</v>
      </c>
      <c r="G431" s="7">
        <v>208.19544271276419</v>
      </c>
      <c r="H431" s="7">
        <v>2.2062794249601638</v>
      </c>
      <c r="I431" s="7">
        <f t="shared" si="8"/>
        <v>138.83767698861334</v>
      </c>
    </row>
    <row r="432" spans="1:9" x14ac:dyDescent="0.25">
      <c r="A432" s="20"/>
      <c r="B432" s="5">
        <f>DATE(YEAR(siječanj!B432),MONTH(siječanj!B432)+1,DAY(siječanj!B432))</f>
        <v>43501</v>
      </c>
      <c r="C432" s="9">
        <v>4.46875</v>
      </c>
      <c r="D432">
        <v>1.152566789053018</v>
      </c>
      <c r="E432" s="6">
        <v>119.72292868532043</v>
      </c>
      <c r="F432" s="7">
        <v>219.23264718590875</v>
      </c>
      <c r="G432" s="7">
        <v>203.28984555621554</v>
      </c>
      <c r="H432" s="7">
        <v>2.1878696432466751</v>
      </c>
      <c r="I432" s="7">
        <f t="shared" si="8"/>
        <v>137.98867149086323</v>
      </c>
    </row>
    <row r="433" spans="1:9" x14ac:dyDescent="0.25">
      <c r="A433" s="20"/>
      <c r="B433" s="5">
        <f>DATE(YEAR(siječanj!B433),MONTH(siječanj!B433)+1,DAY(siječanj!B433))</f>
        <v>43501</v>
      </c>
      <c r="C433" s="9">
        <v>4.4791666666666696</v>
      </c>
      <c r="D433">
        <v>1.152566789053018</v>
      </c>
      <c r="E433" s="6">
        <v>120.46690967843752</v>
      </c>
      <c r="F433" s="7">
        <v>218.25309546758561</v>
      </c>
      <c r="G433" s="7">
        <v>198.5519742282581</v>
      </c>
      <c r="H433" s="7">
        <v>2.2465986577765111</v>
      </c>
      <c r="I433" s="7">
        <f t="shared" si="8"/>
        <v>138.84615927521668</v>
      </c>
    </row>
    <row r="434" spans="1:9" x14ac:dyDescent="0.25">
      <c r="A434" s="20"/>
      <c r="B434" s="5">
        <f>DATE(YEAR(siječanj!B434),MONTH(siječanj!B434)+1,DAY(siječanj!B434))</f>
        <v>43501</v>
      </c>
      <c r="C434" s="9">
        <v>4.4895833333333304</v>
      </c>
      <c r="D434">
        <v>1.152566789053018</v>
      </c>
      <c r="E434" s="6">
        <v>121.11152187516029</v>
      </c>
      <c r="F434" s="7">
        <v>214.00173031718307</v>
      </c>
      <c r="G434" s="7">
        <v>194.19691484685131</v>
      </c>
      <c r="H434" s="7">
        <v>1.972686998230796</v>
      </c>
      <c r="I434" s="7">
        <f t="shared" si="8"/>
        <v>139.58911788497784</v>
      </c>
    </row>
    <row r="435" spans="1:9" x14ac:dyDescent="0.25">
      <c r="A435" s="20"/>
      <c r="B435" s="5">
        <f>DATE(YEAR(siječanj!B435),MONTH(siječanj!B435)+1,DAY(siječanj!B435))</f>
        <v>43501</v>
      </c>
      <c r="C435" s="9">
        <v>4.5</v>
      </c>
      <c r="D435">
        <v>1.152566789053018</v>
      </c>
      <c r="E435" s="6">
        <v>121.77244721108633</v>
      </c>
      <c r="F435" s="7">
        <v>217.42046667388706</v>
      </c>
      <c r="G435" s="7">
        <v>194.72816170321153</v>
      </c>
      <c r="H435" s="7">
        <v>1.8558492650606064</v>
      </c>
      <c r="I435" s="7">
        <f t="shared" si="8"/>
        <v>140.3508784772099</v>
      </c>
    </row>
    <row r="436" spans="1:9" x14ac:dyDescent="0.25">
      <c r="A436" s="20"/>
      <c r="B436" s="5">
        <f>DATE(YEAR(siječanj!B436),MONTH(siječanj!B436)+1,DAY(siječanj!B436))</f>
        <v>43501</v>
      </c>
      <c r="C436" s="9">
        <v>4.5104166666666696</v>
      </c>
      <c r="D436">
        <v>1.152566789053018</v>
      </c>
      <c r="E436" s="6">
        <v>122.17207345986523</v>
      </c>
      <c r="F436" s="7">
        <v>209.80201916847199</v>
      </c>
      <c r="G436" s="7">
        <v>191.54748015231945</v>
      </c>
      <c r="H436" s="7">
        <v>1.8590728027314318</v>
      </c>
      <c r="I436" s="7">
        <f t="shared" si="8"/>
        <v>140.81147441958632</v>
      </c>
    </row>
    <row r="437" spans="1:9" x14ac:dyDescent="0.25">
      <c r="A437" s="20"/>
      <c r="B437" s="5">
        <f>DATE(YEAR(siječanj!B437),MONTH(siječanj!B437)+1,DAY(siječanj!B437))</f>
        <v>43501</v>
      </c>
      <c r="C437" s="9">
        <v>4.5208333333333304</v>
      </c>
      <c r="D437">
        <v>1.152566789053018</v>
      </c>
      <c r="E437" s="6">
        <v>121.37502463573031</v>
      </c>
      <c r="F437" s="7">
        <v>203.08335065895434</v>
      </c>
      <c r="G437" s="7">
        <v>187.33251876055795</v>
      </c>
      <c r="H437" s="7">
        <v>2.052874248627754</v>
      </c>
      <c r="I437" s="7">
        <f t="shared" si="8"/>
        <v>139.89282241563464</v>
      </c>
    </row>
    <row r="438" spans="1:9" x14ac:dyDescent="0.25">
      <c r="A438" s="20"/>
      <c r="B438" s="5">
        <f>DATE(YEAR(siječanj!B438),MONTH(siječanj!B438)+1,DAY(siječanj!B438))</f>
        <v>43501</v>
      </c>
      <c r="C438" s="9">
        <v>4.53125</v>
      </c>
      <c r="D438">
        <v>1.152566789053018</v>
      </c>
      <c r="E438" s="6">
        <v>119.52680869920565</v>
      </c>
      <c r="F438" s="7">
        <v>188.33982561439646</v>
      </c>
      <c r="G438" s="7">
        <v>183.3740190154287</v>
      </c>
      <c r="H438" s="7">
        <v>1.8827921171634407</v>
      </c>
      <c r="I438" s="7">
        <f t="shared" si="8"/>
        <v>137.76263010819778</v>
      </c>
    </row>
    <row r="439" spans="1:9" x14ac:dyDescent="0.25">
      <c r="A439" s="20"/>
      <c r="B439" s="5">
        <f>DATE(YEAR(siječanj!B439),MONTH(siječanj!B439)+1,DAY(siječanj!B439))</f>
        <v>43501</v>
      </c>
      <c r="C439" s="9">
        <v>4.5416666666666696</v>
      </c>
      <c r="D439">
        <v>1.152566789053018</v>
      </c>
      <c r="E439" s="6">
        <v>117.03288170718385</v>
      </c>
      <c r="F439" s="7">
        <v>184.22494422324172</v>
      </c>
      <c r="G439" s="7">
        <v>178.11143148547171</v>
      </c>
      <c r="H439" s="7">
        <v>1.8402608291670206</v>
      </c>
      <c r="I439" s="7">
        <f t="shared" si="8"/>
        <v>134.88821268287057</v>
      </c>
    </row>
    <row r="440" spans="1:9" x14ac:dyDescent="0.25">
      <c r="A440" s="20"/>
      <c r="B440" s="5">
        <f>DATE(YEAR(siječanj!B440),MONTH(siječanj!B440)+1,DAY(siječanj!B440))</f>
        <v>43501</v>
      </c>
      <c r="C440" s="9">
        <v>4.5520833333333304</v>
      </c>
      <c r="D440">
        <v>1.152566789053018</v>
      </c>
      <c r="E440" s="6">
        <v>114.54264239388543</v>
      </c>
      <c r="F440" s="7">
        <v>192.11978277966546</v>
      </c>
      <c r="G440" s="7">
        <v>177.41815054476345</v>
      </c>
      <c r="H440" s="7">
        <v>1.9448577232923465</v>
      </c>
      <c r="I440" s="7">
        <f t="shared" si="8"/>
        <v>132.01804555356864</v>
      </c>
    </row>
    <row r="441" spans="1:9" x14ac:dyDescent="0.25">
      <c r="A441" s="20"/>
      <c r="B441" s="5">
        <f>DATE(YEAR(siječanj!B441),MONTH(siječanj!B441)+1,DAY(siječanj!B441))</f>
        <v>43501</v>
      </c>
      <c r="C441" s="9">
        <v>4.5625</v>
      </c>
      <c r="D441">
        <v>1.152566789053018</v>
      </c>
      <c r="E441" s="6">
        <v>115.82989638564429</v>
      </c>
      <c r="F441" s="7">
        <v>179.72187116949195</v>
      </c>
      <c r="G441" s="7">
        <v>174.03840646055107</v>
      </c>
      <c r="H441" s="7">
        <v>1.9262898661747638</v>
      </c>
      <c r="I441" s="7">
        <f t="shared" si="8"/>
        <v>133.50169175354583</v>
      </c>
    </row>
    <row r="442" spans="1:9" x14ac:dyDescent="0.25">
      <c r="A442" s="20"/>
      <c r="B442" s="5">
        <f>DATE(YEAR(siječanj!B442),MONTH(siječanj!B442)+1,DAY(siječanj!B442))</f>
        <v>43501</v>
      </c>
      <c r="C442" s="9">
        <v>4.5729166666666696</v>
      </c>
      <c r="D442">
        <v>1.152566789053018</v>
      </c>
      <c r="E442" s="6">
        <v>116.65403947377786</v>
      </c>
      <c r="F442" s="7">
        <v>173.58641527021416</v>
      </c>
      <c r="G442" s="7">
        <v>175.13733857541462</v>
      </c>
      <c r="H442" s="7">
        <v>1.9736454554277703</v>
      </c>
      <c r="I442" s="7">
        <f t="shared" si="8"/>
        <v>134.45157170635616</v>
      </c>
    </row>
    <row r="443" spans="1:9" x14ac:dyDescent="0.25">
      <c r="A443" s="20"/>
      <c r="B443" s="5">
        <f>DATE(YEAR(siječanj!B443),MONTH(siječanj!B443)+1,DAY(siječanj!B443))</f>
        <v>43501</v>
      </c>
      <c r="C443" s="9">
        <v>4.5833333333333304</v>
      </c>
      <c r="D443">
        <v>1.152566789053018</v>
      </c>
      <c r="E443" s="6">
        <v>116.93775845638839</v>
      </c>
      <c r="F443" s="7">
        <v>173.88974506709326</v>
      </c>
      <c r="G443" s="7">
        <v>175.38704478794168</v>
      </c>
      <c r="H443" s="7">
        <v>2.0845153418547961</v>
      </c>
      <c r="I443" s="7">
        <f t="shared" si="8"/>
        <v>134.77857678313697</v>
      </c>
    </row>
    <row r="444" spans="1:9" x14ac:dyDescent="0.25">
      <c r="A444" s="20"/>
      <c r="B444" s="5">
        <f>DATE(YEAR(siječanj!B444),MONTH(siječanj!B444)+1,DAY(siječanj!B444))</f>
        <v>43501</v>
      </c>
      <c r="C444" s="9">
        <v>4.59375</v>
      </c>
      <c r="D444">
        <v>1.152566789053018</v>
      </c>
      <c r="E444" s="6">
        <v>118.37004890197049</v>
      </c>
      <c r="F444" s="7">
        <v>174.56696234148365</v>
      </c>
      <c r="G444" s="7">
        <v>172.69756317358369</v>
      </c>
      <c r="H444" s="7">
        <v>2.0318882380184311</v>
      </c>
      <c r="I444" s="7">
        <f t="shared" si="8"/>
        <v>136.42938718299285</v>
      </c>
    </row>
    <row r="445" spans="1:9" x14ac:dyDescent="0.25">
      <c r="A445" s="20"/>
      <c r="B445" s="5">
        <f>DATE(YEAR(siječanj!B445),MONTH(siječanj!B445)+1,DAY(siječanj!B445))</f>
        <v>43501</v>
      </c>
      <c r="C445" s="9">
        <v>4.6041666666666696</v>
      </c>
      <c r="D445">
        <v>1.152566789053018</v>
      </c>
      <c r="E445" s="6">
        <v>118.65318222362632</v>
      </c>
      <c r="F445" s="7">
        <v>175.4921750132722</v>
      </c>
      <c r="G445" s="7">
        <v>173.13944001190961</v>
      </c>
      <c r="H445" s="7">
        <v>2.0371207339893864</v>
      </c>
      <c r="I445" s="7">
        <f t="shared" si="8"/>
        <v>136.75571724640761</v>
      </c>
    </row>
    <row r="446" spans="1:9" x14ac:dyDescent="0.25">
      <c r="A446" s="20"/>
      <c r="B446" s="5">
        <f>DATE(YEAR(siječanj!B446),MONTH(siječanj!B446)+1,DAY(siječanj!B446))</f>
        <v>43501</v>
      </c>
      <c r="C446" s="9">
        <v>4.6145833333333304</v>
      </c>
      <c r="D446">
        <v>1.152566789053018</v>
      </c>
      <c r="E446" s="6">
        <v>120.7727348804747</v>
      </c>
      <c r="F446" s="7">
        <v>175.85175830569966</v>
      </c>
      <c r="G446" s="7">
        <v>170.99418227022917</v>
      </c>
      <c r="H446" s="7">
        <v>2.0426603764733597</v>
      </c>
      <c r="I446" s="7">
        <f t="shared" si="8"/>
        <v>139.19864324634017</v>
      </c>
    </row>
    <row r="447" spans="1:9" x14ac:dyDescent="0.25">
      <c r="A447" s="20"/>
      <c r="B447" s="5">
        <f>DATE(YEAR(siječanj!B447),MONTH(siječanj!B447)+1,DAY(siječanj!B447))</f>
        <v>43501</v>
      </c>
      <c r="C447" s="9">
        <v>4.625</v>
      </c>
      <c r="D447">
        <v>1.152566789053018</v>
      </c>
      <c r="E447" s="6">
        <v>122.54166522812362</v>
      </c>
      <c r="F447" s="7">
        <v>172.27870612063245</v>
      </c>
      <c r="G447" s="7">
        <v>167.60531453674699</v>
      </c>
      <c r="H447" s="7">
        <v>2.1055973982792637</v>
      </c>
      <c r="I447" s="7">
        <f t="shared" si="8"/>
        <v>141.23745361718832</v>
      </c>
    </row>
    <row r="448" spans="1:9" x14ac:dyDescent="0.25">
      <c r="A448" s="20"/>
      <c r="B448" s="5">
        <f>DATE(YEAR(siječanj!B448),MONTH(siječanj!B448)+1,DAY(siječanj!B448))</f>
        <v>43501</v>
      </c>
      <c r="C448" s="9">
        <v>4.6354166666666696</v>
      </c>
      <c r="D448">
        <v>1.152566789053018</v>
      </c>
      <c r="E448" s="6">
        <v>124.57040668703644</v>
      </c>
      <c r="F448" s="7">
        <v>169.72937845440248</v>
      </c>
      <c r="G448" s="7">
        <v>160.78166780698112</v>
      </c>
      <c r="H448" s="7">
        <v>2.0283265390401142</v>
      </c>
      <c r="I448" s="7">
        <f t="shared" si="8"/>
        <v>143.57571364630618</v>
      </c>
    </row>
    <row r="449" spans="1:9" x14ac:dyDescent="0.25">
      <c r="A449" s="20"/>
      <c r="B449" s="5">
        <f>DATE(YEAR(siječanj!B449),MONTH(siječanj!B449)+1,DAY(siječanj!B449))</f>
        <v>43501</v>
      </c>
      <c r="C449" s="9">
        <v>4.6458333333333304</v>
      </c>
      <c r="D449">
        <v>1.152566789053018</v>
      </c>
      <c r="E449" s="6">
        <v>126.40865546822823</v>
      </c>
      <c r="F449" s="7">
        <v>168.39096186372203</v>
      </c>
      <c r="G449" s="7">
        <v>158.37330136051148</v>
      </c>
      <c r="H449" s="7">
        <v>1.9269621868807834</v>
      </c>
      <c r="I449" s="7">
        <f t="shared" si="8"/>
        <v>145.69441814152503</v>
      </c>
    </row>
    <row r="450" spans="1:9" x14ac:dyDescent="0.25">
      <c r="A450" s="20"/>
      <c r="B450" s="5">
        <f>DATE(YEAR(siječanj!B450),MONTH(siječanj!B450)+1,DAY(siječanj!B450))</f>
        <v>43501</v>
      </c>
      <c r="C450" s="9">
        <v>4.65625</v>
      </c>
      <c r="D450">
        <v>1.152566789053018</v>
      </c>
      <c r="E450" s="6">
        <v>130.09577533209747</v>
      </c>
      <c r="F450" s="7">
        <v>167.23253558849257</v>
      </c>
      <c r="G450" s="7">
        <v>158.31940238893435</v>
      </c>
      <c r="H450" s="7">
        <v>2.3694072391215881</v>
      </c>
      <c r="I450" s="7">
        <f t="shared" si="8"/>
        <v>149.94407004387841</v>
      </c>
    </row>
    <row r="451" spans="1:9" x14ac:dyDescent="0.25">
      <c r="A451" s="20"/>
      <c r="B451" s="5">
        <f>DATE(YEAR(siječanj!B451),MONTH(siječanj!B451)+1,DAY(siječanj!B451))</f>
        <v>43501</v>
      </c>
      <c r="C451" s="9">
        <v>4.6666666666666696</v>
      </c>
      <c r="D451">
        <v>1.152566789053018</v>
      </c>
      <c r="E451" s="6">
        <v>131.59238723283926</v>
      </c>
      <c r="F451" s="7">
        <v>167.01637944481763</v>
      </c>
      <c r="G451" s="7">
        <v>156.58071902393095</v>
      </c>
      <c r="H451" s="7">
        <v>3.6715193641186197</v>
      </c>
      <c r="I451" s="7">
        <f t="shared" si="8"/>
        <v>151.66901521677491</v>
      </c>
    </row>
    <row r="452" spans="1:9" x14ac:dyDescent="0.25">
      <c r="A452" s="20"/>
      <c r="B452" s="5">
        <f>DATE(YEAR(siječanj!B452),MONTH(siječanj!B452)+1,DAY(siječanj!B452))</f>
        <v>43501</v>
      </c>
      <c r="C452" s="9">
        <v>4.6770833333333304</v>
      </c>
      <c r="D452">
        <v>1.152566789053018</v>
      </c>
      <c r="E452" s="6">
        <v>134.37566448644813</v>
      </c>
      <c r="F452" s="7">
        <v>166.27414716083911</v>
      </c>
      <c r="G452" s="7">
        <v>155.91553555127746</v>
      </c>
      <c r="H452" s="7">
        <v>7.9296285394668287</v>
      </c>
      <c r="I452" s="7">
        <f t="shared" ref="I452:I515" si="9">D452*E452</f>
        <v>154.87692814401117</v>
      </c>
    </row>
    <row r="453" spans="1:9" x14ac:dyDescent="0.25">
      <c r="A453" s="20"/>
      <c r="B453" s="5">
        <f>DATE(YEAR(siječanj!B453),MONTH(siječanj!B453)+1,DAY(siječanj!B453))</f>
        <v>43501</v>
      </c>
      <c r="C453" s="9">
        <v>4.6875</v>
      </c>
      <c r="D453">
        <v>1.152566789053018</v>
      </c>
      <c r="E453" s="6">
        <v>139.48856998871923</v>
      </c>
      <c r="F453" s="7">
        <v>167.72046723523943</v>
      </c>
      <c r="G453" s="7">
        <v>159.35389095385216</v>
      </c>
      <c r="H453" s="7">
        <v>20.651785179297033</v>
      </c>
      <c r="I453" s="7">
        <f t="shared" si="9"/>
        <v>160.76989322149529</v>
      </c>
    </row>
    <row r="454" spans="1:9" x14ac:dyDescent="0.25">
      <c r="A454" s="20"/>
      <c r="B454" s="5">
        <f>DATE(YEAR(siječanj!B454),MONTH(siječanj!B454)+1,DAY(siječanj!B454))</f>
        <v>43501</v>
      </c>
      <c r="C454" s="9">
        <v>4.6979166666666696</v>
      </c>
      <c r="D454">
        <v>1.152566789053018</v>
      </c>
      <c r="E454" s="6">
        <v>144.38221494864416</v>
      </c>
      <c r="F454" s="7">
        <v>169.96485969661231</v>
      </c>
      <c r="G454" s="7">
        <v>157.75880572022888</v>
      </c>
      <c r="H454" s="7">
        <v>60.383706840323683</v>
      </c>
      <c r="I454" s="7">
        <f t="shared" si="9"/>
        <v>166.41014587972145</v>
      </c>
    </row>
    <row r="455" spans="1:9" x14ac:dyDescent="0.25">
      <c r="A455" s="20"/>
      <c r="B455" s="5">
        <f>DATE(YEAR(siječanj!B455),MONTH(siječanj!B455)+1,DAY(siječanj!B455))</f>
        <v>43501</v>
      </c>
      <c r="C455" s="9">
        <v>4.7083333333333304</v>
      </c>
      <c r="D455">
        <v>1.152566789053018</v>
      </c>
      <c r="E455" s="6">
        <v>148.51564717319499</v>
      </c>
      <c r="F455" s="7">
        <v>170.83186830215925</v>
      </c>
      <c r="G455" s="7">
        <v>151.10452651397333</v>
      </c>
      <c r="H455" s="7">
        <v>110.98690724753097</v>
      </c>
      <c r="I455" s="7">
        <f t="shared" si="9"/>
        <v>171.17420258654028</v>
      </c>
    </row>
    <row r="456" spans="1:9" x14ac:dyDescent="0.25">
      <c r="A456" s="20"/>
      <c r="B456" s="5">
        <f>DATE(YEAR(siječanj!B456),MONTH(siječanj!B456)+1,DAY(siječanj!B456))</f>
        <v>43501</v>
      </c>
      <c r="C456" s="9">
        <v>4.71875</v>
      </c>
      <c r="D456">
        <v>1.152566789053018</v>
      </c>
      <c r="E456" s="6">
        <v>154.84459625100462</v>
      </c>
      <c r="F456" s="7">
        <v>168.08226599067652</v>
      </c>
      <c r="G456" s="7">
        <v>151.73940887429171</v>
      </c>
      <c r="H456" s="7">
        <v>138.66601555447738</v>
      </c>
      <c r="I456" s="7">
        <f t="shared" si="9"/>
        <v>178.46873910323137</v>
      </c>
    </row>
    <row r="457" spans="1:9" x14ac:dyDescent="0.25">
      <c r="A457" s="20"/>
      <c r="B457" s="5">
        <f>DATE(YEAR(siječanj!B457),MONTH(siječanj!B457)+1,DAY(siječanj!B457))</f>
        <v>43501</v>
      </c>
      <c r="C457" s="9">
        <v>4.7291666666666696</v>
      </c>
      <c r="D457">
        <v>1.152566789053018</v>
      </c>
      <c r="E457" s="6">
        <v>161.3406403550712</v>
      </c>
      <c r="F457" s="7">
        <v>165.66175224707953</v>
      </c>
      <c r="G457" s="7">
        <v>152.84610391818637</v>
      </c>
      <c r="H457" s="7">
        <v>156.88972350828021</v>
      </c>
      <c r="I457" s="7">
        <f t="shared" si="9"/>
        <v>185.95586379780221</v>
      </c>
    </row>
    <row r="458" spans="1:9" x14ac:dyDescent="0.25">
      <c r="A458" s="20"/>
      <c r="B458" s="5">
        <f>DATE(YEAR(siječanj!B458),MONTH(siječanj!B458)+1,DAY(siječanj!B458))</f>
        <v>43501</v>
      </c>
      <c r="C458" s="9">
        <v>4.7395833333333304</v>
      </c>
      <c r="D458">
        <v>1.152566789053018</v>
      </c>
      <c r="E458" s="6">
        <v>165.30099686310712</v>
      </c>
      <c r="F458" s="7">
        <v>163.26362993125542</v>
      </c>
      <c r="G458" s="7">
        <v>152.42593036697082</v>
      </c>
      <c r="H458" s="7">
        <v>168.82198135576235</v>
      </c>
      <c r="I458" s="7">
        <f t="shared" si="9"/>
        <v>190.52043918177438</v>
      </c>
    </row>
    <row r="459" spans="1:9" x14ac:dyDescent="0.25">
      <c r="A459" s="20"/>
      <c r="B459" s="5">
        <f>DATE(YEAR(siječanj!B459),MONTH(siječanj!B459)+1,DAY(siječanj!B459))</f>
        <v>43501</v>
      </c>
      <c r="C459" s="9">
        <v>4.75</v>
      </c>
      <c r="D459">
        <v>1.152566789053018</v>
      </c>
      <c r="E459" s="6">
        <v>168.25269531760938</v>
      </c>
      <c r="F459" s="7">
        <v>161.18755646933366</v>
      </c>
      <c r="G459" s="7">
        <v>154.85557061068195</v>
      </c>
      <c r="H459" s="7">
        <v>190.40470060313089</v>
      </c>
      <c r="I459" s="7">
        <f t="shared" si="9"/>
        <v>193.9224687917328</v>
      </c>
    </row>
    <row r="460" spans="1:9" x14ac:dyDescent="0.25">
      <c r="A460" s="20"/>
      <c r="B460" s="5">
        <f>DATE(YEAR(siječanj!B460),MONTH(siječanj!B460)+1,DAY(siječanj!B460))</f>
        <v>43501</v>
      </c>
      <c r="C460" s="9">
        <v>4.7604166666666696</v>
      </c>
      <c r="D460">
        <v>1.152566789053018</v>
      </c>
      <c r="E460" s="6">
        <v>170.23032048692298</v>
      </c>
      <c r="F460" s="7">
        <v>158.09994353512752</v>
      </c>
      <c r="G460" s="7">
        <v>154.59067169578526</v>
      </c>
      <c r="H460" s="7">
        <v>206.26392266536112</v>
      </c>
      <c r="I460" s="7">
        <f t="shared" si="9"/>
        <v>196.20181388307901</v>
      </c>
    </row>
    <row r="461" spans="1:9" x14ac:dyDescent="0.25">
      <c r="A461" s="20"/>
      <c r="B461" s="5">
        <f>DATE(YEAR(siječanj!B461),MONTH(siječanj!B461)+1,DAY(siječanj!B461))</f>
        <v>43501</v>
      </c>
      <c r="C461" s="9">
        <v>4.7708333333333304</v>
      </c>
      <c r="D461">
        <v>1.152566789053018</v>
      </c>
      <c r="E461" s="6">
        <v>172.6303362485319</v>
      </c>
      <c r="F461" s="7">
        <v>156.06661807413937</v>
      </c>
      <c r="G461" s="7">
        <v>157.96627341042154</v>
      </c>
      <c r="H461" s="7">
        <v>223.21791094580203</v>
      </c>
      <c r="I461" s="7">
        <f t="shared" si="9"/>
        <v>198.96799234311325</v>
      </c>
    </row>
    <row r="462" spans="1:9" x14ac:dyDescent="0.25">
      <c r="A462" s="20"/>
      <c r="B462" s="5">
        <f>DATE(YEAR(siječanj!B462),MONTH(siječanj!B462)+1,DAY(siječanj!B462))</f>
        <v>43501</v>
      </c>
      <c r="C462" s="9">
        <v>4.78125</v>
      </c>
      <c r="D462">
        <v>1.152566789053018</v>
      </c>
      <c r="E462" s="6">
        <v>175.95647455282287</v>
      </c>
      <c r="F462" s="7">
        <v>153.04283616113764</v>
      </c>
      <c r="G462" s="7">
        <v>158.84778731747696</v>
      </c>
      <c r="H462" s="7">
        <v>226.59968709851174</v>
      </c>
      <c r="I462" s="7">
        <f t="shared" si="9"/>
        <v>202.80158888843613</v>
      </c>
    </row>
    <row r="463" spans="1:9" x14ac:dyDescent="0.25">
      <c r="A463" s="20"/>
      <c r="B463" s="5">
        <f>DATE(YEAR(siječanj!B463),MONTH(siječanj!B463)+1,DAY(siječanj!B463))</f>
        <v>43501</v>
      </c>
      <c r="C463" s="9">
        <v>4.7916666666666696</v>
      </c>
      <c r="D463">
        <v>1.152566789053018</v>
      </c>
      <c r="E463" s="6">
        <v>175.97819165514056</v>
      </c>
      <c r="F463" s="7">
        <v>148.06035216348414</v>
      </c>
      <c r="G463" s="7">
        <v>160.68152843083379</v>
      </c>
      <c r="H463" s="7">
        <v>227.00804789210275</v>
      </c>
      <c r="I463" s="7">
        <f t="shared" si="9"/>
        <v>202.82661929932198</v>
      </c>
    </row>
    <row r="464" spans="1:9" x14ac:dyDescent="0.25">
      <c r="A464" s="20"/>
      <c r="B464" s="5">
        <f>DATE(YEAR(siječanj!B464),MONTH(siječanj!B464)+1,DAY(siječanj!B464))</f>
        <v>43501</v>
      </c>
      <c r="C464" s="9">
        <v>4.8020833333333304</v>
      </c>
      <c r="D464">
        <v>1.152566789053018</v>
      </c>
      <c r="E464" s="6">
        <v>175.38857600000347</v>
      </c>
      <c r="F464" s="7">
        <v>140.76520573019422</v>
      </c>
      <c r="G464" s="7">
        <v>159.57491767934329</v>
      </c>
      <c r="H464" s="7">
        <v>227.64007037532795</v>
      </c>
      <c r="I464" s="7">
        <f t="shared" si="9"/>
        <v>202.14704787690522</v>
      </c>
    </row>
    <row r="465" spans="1:9" x14ac:dyDescent="0.25">
      <c r="A465" s="20"/>
      <c r="B465" s="5">
        <f>DATE(YEAR(siječanj!B465),MONTH(siječanj!B465)+1,DAY(siječanj!B465))</f>
        <v>43501</v>
      </c>
      <c r="C465" s="9">
        <v>4.8125</v>
      </c>
      <c r="D465">
        <v>1.152566789053018</v>
      </c>
      <c r="E465" s="6">
        <v>176.3340591041447</v>
      </c>
      <c r="F465" s="7">
        <v>134.98757520160802</v>
      </c>
      <c r="G465" s="7">
        <v>156.11747606811136</v>
      </c>
      <c r="H465" s="7">
        <v>227.62035997320103</v>
      </c>
      <c r="I465" s="7">
        <f t="shared" si="9"/>
        <v>203.23678030234916</v>
      </c>
    </row>
    <row r="466" spans="1:9" x14ac:dyDescent="0.25">
      <c r="A466" s="20"/>
      <c r="B466" s="5">
        <f>DATE(YEAR(siječanj!B466),MONTH(siječanj!B466)+1,DAY(siječanj!B466))</f>
        <v>43501</v>
      </c>
      <c r="C466" s="9">
        <v>4.8229166666666696</v>
      </c>
      <c r="D466">
        <v>1.152566789053018</v>
      </c>
      <c r="E466" s="6">
        <v>177.34603160162379</v>
      </c>
      <c r="F466" s="7">
        <v>130.53544575651941</v>
      </c>
      <c r="G466" s="7">
        <v>151.47569808090134</v>
      </c>
      <c r="H466" s="7">
        <v>227.72153323420733</v>
      </c>
      <c r="I466" s="7">
        <f t="shared" si="9"/>
        <v>204.40314619437859</v>
      </c>
    </row>
    <row r="467" spans="1:9" x14ac:dyDescent="0.25">
      <c r="A467" s="20"/>
      <c r="B467" s="5">
        <f>DATE(YEAR(siječanj!B467),MONTH(siječanj!B467)+1,DAY(siječanj!B467))</f>
        <v>43501</v>
      </c>
      <c r="C467" s="9">
        <v>4.8333333333333304</v>
      </c>
      <c r="D467">
        <v>1.152566789053018</v>
      </c>
      <c r="E467" s="6">
        <v>179.83017209982759</v>
      </c>
      <c r="F467" s="7">
        <v>127.16411308388518</v>
      </c>
      <c r="G467" s="7">
        <v>147.12452417793415</v>
      </c>
      <c r="H467" s="7">
        <v>227.74349170869496</v>
      </c>
      <c r="I467" s="7">
        <f t="shared" si="9"/>
        <v>207.26628403194991</v>
      </c>
    </row>
    <row r="468" spans="1:9" x14ac:dyDescent="0.25">
      <c r="A468" s="20"/>
      <c r="B468" s="5">
        <f>DATE(YEAR(siječanj!B468),MONTH(siječanj!B468)+1,DAY(siječanj!B468))</f>
        <v>43501</v>
      </c>
      <c r="C468" s="9">
        <v>4.84375</v>
      </c>
      <c r="D468">
        <v>1.152566789053018</v>
      </c>
      <c r="E468" s="6">
        <v>180.06862544651207</v>
      </c>
      <c r="F468" s="7">
        <v>123.22769687060239</v>
      </c>
      <c r="G468" s="7">
        <v>139.01461549985933</v>
      </c>
      <c r="H468" s="7">
        <v>228.0973865212805</v>
      </c>
      <c r="I468" s="7">
        <f t="shared" si="9"/>
        <v>207.54111744007699</v>
      </c>
    </row>
    <row r="469" spans="1:9" x14ac:dyDescent="0.25">
      <c r="A469" s="20"/>
      <c r="B469" s="5">
        <f>DATE(YEAR(siječanj!B469),MONTH(siječanj!B469)+1,DAY(siječanj!B469))</f>
        <v>43501</v>
      </c>
      <c r="C469" s="9">
        <v>4.8541666666666696</v>
      </c>
      <c r="D469">
        <v>1.152566789053018</v>
      </c>
      <c r="E469" s="6">
        <v>177.62324180647144</v>
      </c>
      <c r="F469" s="7">
        <v>120.76449532887099</v>
      </c>
      <c r="G469" s="7">
        <v>131.15798141275454</v>
      </c>
      <c r="H469" s="7">
        <v>228.55711181642954</v>
      </c>
      <c r="I469" s="7">
        <f t="shared" si="9"/>
        <v>204.72264947007258</v>
      </c>
    </row>
    <row r="470" spans="1:9" x14ac:dyDescent="0.25">
      <c r="A470" s="20"/>
      <c r="B470" s="5">
        <f>DATE(YEAR(siječanj!B470),MONTH(siječanj!B470)+1,DAY(siječanj!B470))</f>
        <v>43501</v>
      </c>
      <c r="C470" s="9">
        <v>4.8645833333333304</v>
      </c>
      <c r="D470">
        <v>1.152566789053018</v>
      </c>
      <c r="E470" s="6">
        <v>174.25554241995445</v>
      </c>
      <c r="F470" s="7">
        <v>115.83128932910151</v>
      </c>
      <c r="G470" s="7">
        <v>125.56511215973737</v>
      </c>
      <c r="H470" s="7">
        <v>228.95986193365246</v>
      </c>
      <c r="I470" s="7">
        <f t="shared" si="9"/>
        <v>200.84115100165889</v>
      </c>
    </row>
    <row r="471" spans="1:9" x14ac:dyDescent="0.25">
      <c r="A471" s="20"/>
      <c r="B471" s="5">
        <f>DATE(YEAR(siječanj!B471),MONTH(siječanj!B471)+1,DAY(siječanj!B471))</f>
        <v>43501</v>
      </c>
      <c r="C471" s="9">
        <v>4.875</v>
      </c>
      <c r="D471">
        <v>1.152566789053018</v>
      </c>
      <c r="E471" s="6">
        <v>173.06425939840688</v>
      </c>
      <c r="F471" s="7">
        <v>108.32495950334847</v>
      </c>
      <c r="G471" s="7">
        <v>118.93026034567974</v>
      </c>
      <c r="H471" s="7">
        <v>229.70269827657921</v>
      </c>
      <c r="I471" s="7">
        <f t="shared" si="9"/>
        <v>199.4681177546604</v>
      </c>
    </row>
    <row r="472" spans="1:9" x14ac:dyDescent="0.25">
      <c r="A472" s="20"/>
      <c r="B472" s="5">
        <f>DATE(YEAR(siječanj!B472),MONTH(siječanj!B472)+1,DAY(siječanj!B472))</f>
        <v>43501</v>
      </c>
      <c r="C472" s="9">
        <v>4.8854166666666696</v>
      </c>
      <c r="D472">
        <v>1.152566789053018</v>
      </c>
      <c r="E472" s="6">
        <v>179.9553953457588</v>
      </c>
      <c r="F472" s="7">
        <v>87.889588905507637</v>
      </c>
      <c r="G472" s="7">
        <v>98.276008260868537</v>
      </c>
      <c r="H472" s="7">
        <v>233.17137188054195</v>
      </c>
      <c r="I472" s="7">
        <f t="shared" si="9"/>
        <v>207.41061218642764</v>
      </c>
    </row>
    <row r="473" spans="1:9" x14ac:dyDescent="0.25">
      <c r="A473" s="20"/>
      <c r="B473" s="5">
        <f>DATE(YEAR(siječanj!B473),MONTH(siječanj!B473)+1,DAY(siječanj!B473))</f>
        <v>43501</v>
      </c>
      <c r="C473" s="9">
        <v>4.8958333333333304</v>
      </c>
      <c r="D473">
        <v>1.152566789053018</v>
      </c>
      <c r="E473" s="6">
        <v>186.31369100062855</v>
      </c>
      <c r="F473" s="7">
        <v>80.253550142173864</v>
      </c>
      <c r="G473" s="7">
        <v>91.552111556621213</v>
      </c>
      <c r="H473" s="7">
        <v>236.99430547128318</v>
      </c>
      <c r="I473" s="7">
        <f t="shared" si="9"/>
        <v>214.73897259321063</v>
      </c>
    </row>
    <row r="474" spans="1:9" x14ac:dyDescent="0.25">
      <c r="A474" s="20"/>
      <c r="B474" s="5">
        <f>DATE(YEAR(siječanj!B474),MONTH(siječanj!B474)+1,DAY(siječanj!B474))</f>
        <v>43501</v>
      </c>
      <c r="C474" s="9">
        <v>4.90625</v>
      </c>
      <c r="D474">
        <v>1.152566789053018</v>
      </c>
      <c r="E474" s="6">
        <v>186.68776853474185</v>
      </c>
      <c r="F474" s="7">
        <v>77.667799782443495</v>
      </c>
      <c r="G474" s="7">
        <v>87.927875347167955</v>
      </c>
      <c r="H474" s="7">
        <v>237.72337224594062</v>
      </c>
      <c r="I474" s="7">
        <f t="shared" si="9"/>
        <v>215.17012193556047</v>
      </c>
    </row>
    <row r="475" spans="1:9" x14ac:dyDescent="0.25">
      <c r="A475" s="20"/>
      <c r="B475" s="5">
        <f>DATE(YEAR(siječanj!B475),MONTH(siječanj!B475)+1,DAY(siječanj!B475))</f>
        <v>43501</v>
      </c>
      <c r="C475" s="9">
        <v>4.9166666666666696</v>
      </c>
      <c r="D475">
        <v>1.152566789053018</v>
      </c>
      <c r="E475" s="6">
        <v>185.34835399012221</v>
      </c>
      <c r="F475" s="7">
        <v>77.044765027309879</v>
      </c>
      <c r="G475" s="7">
        <v>85.23176674427306</v>
      </c>
      <c r="H475" s="7">
        <v>236.83909643448507</v>
      </c>
      <c r="I475" s="7">
        <f t="shared" si="9"/>
        <v>213.6263572146573</v>
      </c>
    </row>
    <row r="476" spans="1:9" x14ac:dyDescent="0.25">
      <c r="A476" s="20"/>
      <c r="B476" s="5">
        <f>DATE(YEAR(siječanj!B476),MONTH(siječanj!B476)+1,DAY(siječanj!B476))</f>
        <v>43501</v>
      </c>
      <c r="C476" s="9">
        <v>4.9270833333333304</v>
      </c>
      <c r="D476">
        <v>1.152566789053018</v>
      </c>
      <c r="E476" s="6">
        <v>182.1665622509027</v>
      </c>
      <c r="F476" s="7">
        <v>75.185449737054768</v>
      </c>
      <c r="G476" s="7">
        <v>70.643693789710241</v>
      </c>
      <c r="H476" s="7">
        <v>238.26533777078544</v>
      </c>
      <c r="I476" s="7">
        <f t="shared" si="9"/>
        <v>209.95912972634966</v>
      </c>
    </row>
    <row r="477" spans="1:9" x14ac:dyDescent="0.25">
      <c r="A477" s="20"/>
      <c r="B477" s="5">
        <f>DATE(YEAR(siječanj!B477),MONTH(siječanj!B477)+1,DAY(siječanj!B477))</f>
        <v>43501</v>
      </c>
      <c r="C477" s="9">
        <v>4.9375</v>
      </c>
      <c r="D477">
        <v>1.152566789053018</v>
      </c>
      <c r="E477" s="6">
        <v>174.79733439123277</v>
      </c>
      <c r="F477" s="7">
        <v>73.420668895582892</v>
      </c>
      <c r="G477" s="7">
        <v>65.270614973589772</v>
      </c>
      <c r="H477" s="7">
        <v>238.05195098241734</v>
      </c>
      <c r="I477" s="7">
        <f t="shared" si="9"/>
        <v>201.46560243432984</v>
      </c>
    </row>
    <row r="478" spans="1:9" x14ac:dyDescent="0.25">
      <c r="A478" s="20"/>
      <c r="B478" s="5">
        <f>DATE(YEAR(siječanj!B478),MONTH(siječanj!B478)+1,DAY(siječanj!B478))</f>
        <v>43501</v>
      </c>
      <c r="C478" s="9">
        <v>4.9479166666666696</v>
      </c>
      <c r="D478">
        <v>1.152566789053018</v>
      </c>
      <c r="E478" s="6">
        <v>167.98959854912491</v>
      </c>
      <c r="F478" s="7">
        <v>72.41440720202614</v>
      </c>
      <c r="G478" s="7">
        <v>63.4155117566633</v>
      </c>
      <c r="H478" s="7">
        <v>237.20786534221401</v>
      </c>
      <c r="I478" s="7">
        <f t="shared" si="9"/>
        <v>193.61923219407043</v>
      </c>
    </row>
    <row r="479" spans="1:9" x14ac:dyDescent="0.25">
      <c r="A479" s="20"/>
      <c r="B479" s="5">
        <f>DATE(YEAR(siječanj!B479),MONTH(siječanj!B479)+1,DAY(siječanj!B479))</f>
        <v>43501</v>
      </c>
      <c r="C479" s="9">
        <v>4.9583333333333304</v>
      </c>
      <c r="D479">
        <v>1.152566789053018</v>
      </c>
      <c r="E479" s="6">
        <v>158.21528747161912</v>
      </c>
      <c r="F479" s="7">
        <v>69.627679831052646</v>
      </c>
      <c r="G479" s="7">
        <v>62.396235963735151</v>
      </c>
      <c r="H479" s="7">
        <v>236.76182657572315</v>
      </c>
      <c r="I479" s="7">
        <f t="shared" si="9"/>
        <v>182.35368586026425</v>
      </c>
    </row>
    <row r="480" spans="1:9" x14ac:dyDescent="0.25">
      <c r="A480" s="20"/>
      <c r="B480" s="5">
        <f>DATE(YEAR(siječanj!B480),MONTH(siječanj!B480)+1,DAY(siječanj!B480))</f>
        <v>43501</v>
      </c>
      <c r="C480" s="9">
        <v>4.96875</v>
      </c>
      <c r="D480">
        <v>1.152566789053018</v>
      </c>
      <c r="E480" s="6">
        <v>147.72005356763572</v>
      </c>
      <c r="F480" s="7">
        <v>67.491692543392745</v>
      </c>
      <c r="G480" s="7">
        <v>61.203141205571953</v>
      </c>
      <c r="H480" s="7">
        <v>237.26729869272157</v>
      </c>
      <c r="I480" s="7">
        <f t="shared" si="9"/>
        <v>170.25722781918972</v>
      </c>
    </row>
    <row r="481" spans="1:9" x14ac:dyDescent="0.25">
      <c r="A481" s="20"/>
      <c r="B481" s="5">
        <f>DATE(YEAR(siječanj!B481),MONTH(siječanj!B481)+1,DAY(siječanj!B481))</f>
        <v>43501</v>
      </c>
      <c r="C481" s="9">
        <v>4.9791666666666696</v>
      </c>
      <c r="D481">
        <v>1.152566789053018</v>
      </c>
      <c r="E481" s="6">
        <v>137.0281616635757</v>
      </c>
      <c r="F481" s="7">
        <v>66.353771341562009</v>
      </c>
      <c r="G481" s="7">
        <v>59.472497730356238</v>
      </c>
      <c r="H481" s="7">
        <v>238.19235195556993</v>
      </c>
      <c r="I481" s="7">
        <f t="shared" si="9"/>
        <v>157.93410829842531</v>
      </c>
    </row>
    <row r="482" spans="1:9" ht="15.75" thickBot="1" x14ac:dyDescent="0.3">
      <c r="A482" s="20"/>
      <c r="B482" s="5">
        <f>DATE(YEAR(siječanj!B482),MONTH(siječanj!B482)+1,DAY(siječanj!B482))</f>
        <v>43501</v>
      </c>
      <c r="C482" s="9">
        <v>4.9895833333333304</v>
      </c>
      <c r="D482">
        <v>1.152566789053018</v>
      </c>
      <c r="E482" s="6">
        <v>126.68033564395931</v>
      </c>
      <c r="F482" s="7">
        <v>64.600400937293614</v>
      </c>
      <c r="G482" s="7">
        <v>58.505667868514386</v>
      </c>
      <c r="H482" s="7">
        <v>239.72534221254119</v>
      </c>
      <c r="I482" s="7">
        <f t="shared" si="9"/>
        <v>146.00754768931677</v>
      </c>
    </row>
    <row r="483" spans="1:9" x14ac:dyDescent="0.25">
      <c r="A483" s="19">
        <f t="shared" ref="A483" si="10">A387+1</f>
        <v>37</v>
      </c>
      <c r="B483" s="5">
        <f>DATE(YEAR(siječanj!B483),MONTH(siječanj!B483)+1,DAY(siječanj!B483))</f>
        <v>43502</v>
      </c>
      <c r="C483" s="9">
        <v>5</v>
      </c>
      <c r="D483">
        <v>1.1484520440775179</v>
      </c>
      <c r="E483" s="6">
        <v>114.22751014589657</v>
      </c>
      <c r="F483" s="7">
        <v>63.318073287843738</v>
      </c>
      <c r="G483" s="7">
        <v>58.941519806904545</v>
      </c>
      <c r="H483" s="7">
        <v>240.83976580758505</v>
      </c>
      <c r="I483" s="7">
        <f t="shared" si="9"/>
        <v>131.18481751694034</v>
      </c>
    </row>
    <row r="484" spans="1:9" x14ac:dyDescent="0.25">
      <c r="A484" s="20"/>
      <c r="B484" s="5">
        <f>DATE(YEAR(siječanj!B484),MONTH(siječanj!B484)+1,DAY(siječanj!B484))</f>
        <v>43502</v>
      </c>
      <c r="C484" s="9">
        <v>5.0104166666666696</v>
      </c>
      <c r="D484">
        <v>1.1484520440775179</v>
      </c>
      <c r="E484" s="6">
        <v>105.08818061666825</v>
      </c>
      <c r="F484" s="7">
        <v>61.970875115523739</v>
      </c>
      <c r="G484" s="7">
        <v>58.466684638550355</v>
      </c>
      <c r="H484" s="7">
        <v>241.58847895382601</v>
      </c>
      <c r="I484" s="7">
        <f t="shared" si="9"/>
        <v>120.68873583760005</v>
      </c>
    </row>
    <row r="485" spans="1:9" x14ac:dyDescent="0.25">
      <c r="A485" s="20"/>
      <c r="B485" s="5">
        <f>DATE(YEAR(siječanj!B485),MONTH(siječanj!B485)+1,DAY(siječanj!B485))</f>
        <v>43502</v>
      </c>
      <c r="C485" s="9">
        <v>5.0208333333333304</v>
      </c>
      <c r="D485">
        <v>1.1484520440775179</v>
      </c>
      <c r="E485" s="6">
        <v>97.480394189871092</v>
      </c>
      <c r="F485" s="7">
        <v>61.042692438975941</v>
      </c>
      <c r="G485" s="7">
        <v>58.560421805905193</v>
      </c>
      <c r="H485" s="7">
        <v>241.62446812114285</v>
      </c>
      <c r="I485" s="7">
        <f t="shared" si="9"/>
        <v>111.95155796483965</v>
      </c>
    </row>
    <row r="486" spans="1:9" x14ac:dyDescent="0.25">
      <c r="A486" s="20"/>
      <c r="B486" s="5">
        <f>DATE(YEAR(siječanj!B486),MONTH(siječanj!B486)+1,DAY(siječanj!B486))</f>
        <v>43502</v>
      </c>
      <c r="C486" s="9">
        <v>5.03125</v>
      </c>
      <c r="D486">
        <v>1.1484520440775179</v>
      </c>
      <c r="E486" s="6">
        <v>90.137190522150291</v>
      </c>
      <c r="F486" s="7">
        <v>59.840390363708345</v>
      </c>
      <c r="G486" s="7">
        <v>57.870311865163096</v>
      </c>
      <c r="H486" s="7">
        <v>241.99956904933069</v>
      </c>
      <c r="I486" s="7">
        <f t="shared" si="9"/>
        <v>103.51824070256818</v>
      </c>
    </row>
    <row r="487" spans="1:9" x14ac:dyDescent="0.25">
      <c r="A487" s="20"/>
      <c r="B487" s="5">
        <f>DATE(YEAR(siječanj!B487),MONTH(siječanj!B487)+1,DAY(siječanj!B487))</f>
        <v>43502</v>
      </c>
      <c r="C487" s="9">
        <v>5.0416666666666696</v>
      </c>
      <c r="D487">
        <v>1.1484520440775179</v>
      </c>
      <c r="E487" s="6">
        <v>83.900247787682133</v>
      </c>
      <c r="F487" s="7">
        <v>59.235528826885442</v>
      </c>
      <c r="G487" s="7">
        <v>57.987337819611355</v>
      </c>
      <c r="H487" s="7">
        <v>242.628911254027</v>
      </c>
      <c r="I487" s="7">
        <f t="shared" si="9"/>
        <v>96.35541107037379</v>
      </c>
    </row>
    <row r="488" spans="1:9" x14ac:dyDescent="0.25">
      <c r="A488" s="20"/>
      <c r="B488" s="5">
        <f>DATE(YEAR(siječanj!B488),MONTH(siječanj!B488)+1,DAY(siječanj!B488))</f>
        <v>43502</v>
      </c>
      <c r="C488" s="9">
        <v>5.0520833333333304</v>
      </c>
      <c r="D488">
        <v>1.1484520440775179</v>
      </c>
      <c r="E488" s="6">
        <v>78.746412525841265</v>
      </c>
      <c r="F488" s="7">
        <v>58.716074994490974</v>
      </c>
      <c r="G488" s="7">
        <v>57.697247517641522</v>
      </c>
      <c r="H488" s="7">
        <v>243.20857876322543</v>
      </c>
      <c r="I488" s="7">
        <f t="shared" si="9"/>
        <v>90.436478429073858</v>
      </c>
    </row>
    <row r="489" spans="1:9" x14ac:dyDescent="0.25">
      <c r="A489" s="20"/>
      <c r="B489" s="5">
        <f>DATE(YEAR(siječanj!B489),MONTH(siječanj!B489)+1,DAY(siječanj!B489))</f>
        <v>43502</v>
      </c>
      <c r="C489" s="9">
        <v>5.0625</v>
      </c>
      <c r="D489">
        <v>1.1484520440775179</v>
      </c>
      <c r="E489" s="6">
        <v>75.236848188467775</v>
      </c>
      <c r="F489" s="7">
        <v>58.742399671809864</v>
      </c>
      <c r="G489" s="7">
        <v>57.164294743577969</v>
      </c>
      <c r="H489" s="7">
        <v>242.88238316353704</v>
      </c>
      <c r="I489" s="7">
        <f t="shared" si="9"/>
        <v>86.405912091995717</v>
      </c>
    </row>
    <row r="490" spans="1:9" x14ac:dyDescent="0.25">
      <c r="A490" s="20"/>
      <c r="B490" s="5">
        <f>DATE(YEAR(siječanj!B490),MONTH(siječanj!B490)+1,DAY(siječanj!B490))</f>
        <v>43502</v>
      </c>
      <c r="C490" s="9">
        <v>5.0729166666666696</v>
      </c>
      <c r="D490">
        <v>1.1484520440775179</v>
      </c>
      <c r="E490" s="6">
        <v>71.722508232699028</v>
      </c>
      <c r="F490" s="7">
        <v>58.096600231548528</v>
      </c>
      <c r="G490" s="7">
        <v>57.152987519647915</v>
      </c>
      <c r="H490" s="7">
        <v>242.86314598714515</v>
      </c>
      <c r="I490" s="7">
        <f t="shared" si="9"/>
        <v>82.369861186209803</v>
      </c>
    </row>
    <row r="491" spans="1:9" x14ac:dyDescent="0.25">
      <c r="A491" s="20"/>
      <c r="B491" s="5">
        <f>DATE(YEAR(siječanj!B491),MONTH(siječanj!B491)+1,DAY(siječanj!B491))</f>
        <v>43502</v>
      </c>
      <c r="C491" s="9">
        <v>5.0833333333333304</v>
      </c>
      <c r="D491">
        <v>1.1484520440775179</v>
      </c>
      <c r="E491" s="6">
        <v>69.324652468102798</v>
      </c>
      <c r="F491" s="7">
        <v>57.403987094649345</v>
      </c>
      <c r="G491" s="7">
        <v>56.978855468340257</v>
      </c>
      <c r="H491" s="7">
        <v>242.78457250653807</v>
      </c>
      <c r="I491" s="7">
        <f t="shared" si="9"/>
        <v>79.616038831956203</v>
      </c>
    </row>
    <row r="492" spans="1:9" x14ac:dyDescent="0.25">
      <c r="A492" s="20"/>
      <c r="B492" s="5">
        <f>DATE(YEAR(siječanj!B492),MONTH(siječanj!B492)+1,DAY(siječanj!B492))</f>
        <v>43502</v>
      </c>
      <c r="C492" s="9">
        <v>5.09375</v>
      </c>
      <c r="D492">
        <v>1.1484520440775179</v>
      </c>
      <c r="E492" s="6">
        <v>67.140169864289206</v>
      </c>
      <c r="F492" s="7">
        <v>56.660514633007814</v>
      </c>
      <c r="G492" s="7">
        <v>56.657946257838312</v>
      </c>
      <c r="H492" s="7">
        <v>243.09281954452115</v>
      </c>
      <c r="I492" s="7">
        <f t="shared" si="9"/>
        <v>77.107265320354699</v>
      </c>
    </row>
    <row r="493" spans="1:9" x14ac:dyDescent="0.25">
      <c r="A493" s="20"/>
      <c r="B493" s="5">
        <f>DATE(YEAR(siječanj!B493),MONTH(siječanj!B493)+1,DAY(siječanj!B493))</f>
        <v>43502</v>
      </c>
      <c r="C493" s="9">
        <v>5.1041666666666696</v>
      </c>
      <c r="D493">
        <v>1.1484520440775179</v>
      </c>
      <c r="E493" s="6">
        <v>66.089949735883891</v>
      </c>
      <c r="F493" s="7">
        <v>56.398395658923398</v>
      </c>
      <c r="G493" s="7">
        <v>56.429012102051757</v>
      </c>
      <c r="H493" s="7">
        <v>242.78666750588096</v>
      </c>
      <c r="I493" s="7">
        <f t="shared" si="9"/>
        <v>75.901137867156265</v>
      </c>
    </row>
    <row r="494" spans="1:9" x14ac:dyDescent="0.25">
      <c r="A494" s="20"/>
      <c r="B494" s="5">
        <f>DATE(YEAR(siječanj!B494),MONTH(siječanj!B494)+1,DAY(siječanj!B494))</f>
        <v>43502</v>
      </c>
      <c r="C494" s="9">
        <v>5.1145833333333304</v>
      </c>
      <c r="D494">
        <v>1.1484520440775179</v>
      </c>
      <c r="E494" s="6">
        <v>64.564759565842934</v>
      </c>
      <c r="F494" s="7">
        <v>55.98561717314562</v>
      </c>
      <c r="G494" s="7">
        <v>57.834583927569405</v>
      </c>
      <c r="H494" s="7">
        <v>242.75303346198965</v>
      </c>
      <c r="I494" s="7">
        <f t="shared" si="9"/>
        <v>74.149530098765794</v>
      </c>
    </row>
    <row r="495" spans="1:9" x14ac:dyDescent="0.25">
      <c r="A495" s="20"/>
      <c r="B495" s="5">
        <f>DATE(YEAR(siječanj!B495),MONTH(siječanj!B495)+1,DAY(siječanj!B495))</f>
        <v>43502</v>
      </c>
      <c r="C495" s="9">
        <v>5.125</v>
      </c>
      <c r="D495">
        <v>1.1484520440775179</v>
      </c>
      <c r="E495" s="6">
        <v>64.119338600987362</v>
      </c>
      <c r="F495" s="7">
        <v>56.912066009077193</v>
      </c>
      <c r="G495" s="7">
        <v>56.930367266325682</v>
      </c>
      <c r="H495" s="7">
        <v>242.14484034569298</v>
      </c>
      <c r="I495" s="7">
        <f t="shared" si="9"/>
        <v>73.637985481202435</v>
      </c>
    </row>
    <row r="496" spans="1:9" x14ac:dyDescent="0.25">
      <c r="A496" s="20"/>
      <c r="B496" s="5">
        <f>DATE(YEAR(siječanj!B496),MONTH(siječanj!B496)+1,DAY(siječanj!B496))</f>
        <v>43502</v>
      </c>
      <c r="C496" s="9">
        <v>5.1354166666666696</v>
      </c>
      <c r="D496">
        <v>1.1484520440775179</v>
      </c>
      <c r="E496" s="6">
        <v>63.181090891251174</v>
      </c>
      <c r="F496" s="7">
        <v>57.454127999321543</v>
      </c>
      <c r="G496" s="7">
        <v>56.419105737600439</v>
      </c>
      <c r="H496" s="7">
        <v>242.3652504842936</v>
      </c>
      <c r="I496" s="7">
        <f t="shared" si="9"/>
        <v>72.560452981104859</v>
      </c>
    </row>
    <row r="497" spans="1:9" x14ac:dyDescent="0.25">
      <c r="A497" s="20"/>
      <c r="B497" s="5">
        <f>DATE(YEAR(siječanj!B497),MONTH(siječanj!B497)+1,DAY(siječanj!B497))</f>
        <v>43502</v>
      </c>
      <c r="C497" s="9">
        <v>5.1458333333333304</v>
      </c>
      <c r="D497">
        <v>1.1484520440775179</v>
      </c>
      <c r="E497" s="6">
        <v>62.854520387022852</v>
      </c>
      <c r="F497" s="7">
        <v>57.050191297982487</v>
      </c>
      <c r="G497" s="7">
        <v>56.991511370736951</v>
      </c>
      <c r="H497" s="7">
        <v>242.27120962553911</v>
      </c>
      <c r="I497" s="7">
        <f t="shared" si="9"/>
        <v>72.185402417988414</v>
      </c>
    </row>
    <row r="498" spans="1:9" x14ac:dyDescent="0.25">
      <c r="A498" s="20"/>
      <c r="B498" s="5">
        <f>DATE(YEAR(siječanj!B498),MONTH(siječanj!B498)+1,DAY(siječanj!B498))</f>
        <v>43502</v>
      </c>
      <c r="C498" s="9">
        <v>5.15625</v>
      </c>
      <c r="D498">
        <v>1.1484520440775179</v>
      </c>
      <c r="E498" s="6">
        <v>62.317733335293248</v>
      </c>
      <c r="F498" s="7">
        <v>57.463792555348974</v>
      </c>
      <c r="G498" s="7">
        <v>55.331496902363</v>
      </c>
      <c r="H498" s="7">
        <v>242.1834647700629</v>
      </c>
      <c r="I498" s="7">
        <f t="shared" si="9"/>
        <v>71.568928231195201</v>
      </c>
    </row>
    <row r="499" spans="1:9" x14ac:dyDescent="0.25">
      <c r="A499" s="20"/>
      <c r="B499" s="5">
        <f>DATE(YEAR(siječanj!B499),MONTH(siječanj!B499)+1,DAY(siječanj!B499))</f>
        <v>43502</v>
      </c>
      <c r="C499" s="9">
        <v>5.1666666666666696</v>
      </c>
      <c r="D499">
        <v>1.1484520440775179</v>
      </c>
      <c r="E499" s="6">
        <v>62.074994737182422</v>
      </c>
      <c r="F499" s="7">
        <v>57.536236590355223</v>
      </c>
      <c r="G499" s="7">
        <v>55.324641120157629</v>
      </c>
      <c r="H499" s="7">
        <v>241.84547754561089</v>
      </c>
      <c r="I499" s="7">
        <f t="shared" si="9"/>
        <v>71.290154592018311</v>
      </c>
    </row>
    <row r="500" spans="1:9" x14ac:dyDescent="0.25">
      <c r="A500" s="20"/>
      <c r="B500" s="5">
        <f>DATE(YEAR(siječanj!B500),MONTH(siječanj!B500)+1,DAY(siječanj!B500))</f>
        <v>43502</v>
      </c>
      <c r="C500" s="9">
        <v>5.1770833333333304</v>
      </c>
      <c r="D500">
        <v>1.1484520440775179</v>
      </c>
      <c r="E500" s="6">
        <v>63.115794658027859</v>
      </c>
      <c r="F500" s="7">
        <v>57.038451752143516</v>
      </c>
      <c r="G500" s="7">
        <v>56.620994073422231</v>
      </c>
      <c r="H500" s="7">
        <v>241.98173354155361</v>
      </c>
      <c r="I500" s="7">
        <f t="shared" si="9"/>
        <v>72.485463388588983</v>
      </c>
    </row>
    <row r="501" spans="1:9" x14ac:dyDescent="0.25">
      <c r="A501" s="20"/>
      <c r="B501" s="5">
        <f>DATE(YEAR(siječanj!B501),MONTH(siječanj!B501)+1,DAY(siječanj!B501))</f>
        <v>43502</v>
      </c>
      <c r="C501" s="9">
        <v>5.1875</v>
      </c>
      <c r="D501">
        <v>1.1484520440775179</v>
      </c>
      <c r="E501" s="6">
        <v>63.055889483525057</v>
      </c>
      <c r="F501" s="7">
        <v>57.740717404510292</v>
      </c>
      <c r="G501" s="7">
        <v>57.077987349561617</v>
      </c>
      <c r="H501" s="7">
        <v>241.96315868109534</v>
      </c>
      <c r="I501" s="7">
        <f t="shared" si="9"/>
        <v>72.416665168480421</v>
      </c>
    </row>
    <row r="502" spans="1:9" x14ac:dyDescent="0.25">
      <c r="A502" s="20"/>
      <c r="B502" s="5">
        <f>DATE(YEAR(siječanj!B502),MONTH(siječanj!B502)+1,DAY(siječanj!B502))</f>
        <v>43502</v>
      </c>
      <c r="C502" s="9">
        <v>5.1979166666666696</v>
      </c>
      <c r="D502">
        <v>1.1484520440775179</v>
      </c>
      <c r="E502" s="6">
        <v>64.883768095235524</v>
      </c>
      <c r="F502" s="7">
        <v>57.675967287238493</v>
      </c>
      <c r="G502" s="7">
        <v>56.88155795039048</v>
      </c>
      <c r="H502" s="7">
        <v>242.33417165927605</v>
      </c>
      <c r="I502" s="7">
        <f t="shared" si="9"/>
        <v>74.515896096424882</v>
      </c>
    </row>
    <row r="503" spans="1:9" x14ac:dyDescent="0.25">
      <c r="A503" s="20"/>
      <c r="B503" s="5">
        <f>DATE(YEAR(siječanj!B503),MONTH(siječanj!B503)+1,DAY(siječanj!B503))</f>
        <v>43502</v>
      </c>
      <c r="C503" s="9">
        <v>5.2083333333333304</v>
      </c>
      <c r="D503">
        <v>1.1484520440775179</v>
      </c>
      <c r="E503" s="6">
        <v>66.209326298724719</v>
      </c>
      <c r="F503" s="7">
        <v>55.897893667708949</v>
      </c>
      <c r="G503" s="7">
        <v>57.462055654326768</v>
      </c>
      <c r="H503" s="7">
        <v>241.65451045173862</v>
      </c>
      <c r="I503" s="7">
        <f t="shared" si="9"/>
        <v>76.03823612476576</v>
      </c>
    </row>
    <row r="504" spans="1:9" x14ac:dyDescent="0.25">
      <c r="A504" s="20"/>
      <c r="B504" s="5">
        <f>DATE(YEAR(siječanj!B504),MONTH(siječanj!B504)+1,DAY(siječanj!B504))</f>
        <v>43502</v>
      </c>
      <c r="C504" s="9">
        <v>5.21875</v>
      </c>
      <c r="D504">
        <v>1.1484520440775179</v>
      </c>
      <c r="E504" s="6">
        <v>69.307792381126532</v>
      </c>
      <c r="F504" s="7">
        <v>55.703105504220936</v>
      </c>
      <c r="G504" s="7">
        <v>60.129023168924824</v>
      </c>
      <c r="H504" s="7">
        <v>240.20454479862005</v>
      </c>
      <c r="I504" s="7">
        <f t="shared" si="9"/>
        <v>79.59667583060498</v>
      </c>
    </row>
    <row r="505" spans="1:9" x14ac:dyDescent="0.25">
      <c r="A505" s="20"/>
      <c r="B505" s="5">
        <f>DATE(YEAR(siječanj!B505),MONTH(siječanj!B505)+1,DAY(siječanj!B505))</f>
        <v>43502</v>
      </c>
      <c r="C505" s="9">
        <v>5.2291666666666696</v>
      </c>
      <c r="D505">
        <v>1.1484520440775179</v>
      </c>
      <c r="E505" s="6">
        <v>72.553986972451938</v>
      </c>
      <c r="F505" s="7">
        <v>56.411684423461111</v>
      </c>
      <c r="G505" s="7">
        <v>61.459936007896843</v>
      </c>
      <c r="H505" s="7">
        <v>240.07848566671862</v>
      </c>
      <c r="I505" s="7">
        <f t="shared" si="9"/>
        <v>83.324774644486027</v>
      </c>
    </row>
    <row r="506" spans="1:9" x14ac:dyDescent="0.25">
      <c r="A506" s="20"/>
      <c r="B506" s="5">
        <f>DATE(YEAR(siječanj!B506),MONTH(siječanj!B506)+1,DAY(siječanj!B506))</f>
        <v>43502</v>
      </c>
      <c r="C506" s="9">
        <v>5.2395833333333304</v>
      </c>
      <c r="D506">
        <v>1.1484520440775179</v>
      </c>
      <c r="E506" s="6">
        <v>79.459999700699569</v>
      </c>
      <c r="F506" s="7">
        <v>57.050046811264465</v>
      </c>
      <c r="G506" s="7">
        <v>59.928499567265696</v>
      </c>
      <c r="H506" s="7">
        <v>238.87207219126458</v>
      </c>
      <c r="I506" s="7">
        <f t="shared" si="9"/>
        <v>91.255999078667386</v>
      </c>
    </row>
    <row r="507" spans="1:9" x14ac:dyDescent="0.25">
      <c r="A507" s="20"/>
      <c r="B507" s="5">
        <f>DATE(YEAR(siječanj!B507),MONTH(siječanj!B507)+1,DAY(siječanj!B507))</f>
        <v>43502</v>
      </c>
      <c r="C507" s="9">
        <v>5.25</v>
      </c>
      <c r="D507">
        <v>1.1484520440775179</v>
      </c>
      <c r="E507" s="6">
        <v>84.622298259659033</v>
      </c>
      <c r="F507" s="7">
        <v>59.640368570212111</v>
      </c>
      <c r="G507" s="7">
        <v>60.136669694159743</v>
      </c>
      <c r="H507" s="7">
        <v>235.46559725690381</v>
      </c>
      <c r="I507" s="7">
        <f t="shared" si="9"/>
        <v>97.184651410842804</v>
      </c>
    </row>
    <row r="508" spans="1:9" x14ac:dyDescent="0.25">
      <c r="A508" s="20"/>
      <c r="B508" s="5">
        <f>DATE(YEAR(siječanj!B508),MONTH(siječanj!B508)+1,DAY(siječanj!B508))</f>
        <v>43502</v>
      </c>
      <c r="C508" s="9">
        <v>5.2604166666666696</v>
      </c>
      <c r="D508">
        <v>1.1484520440775179</v>
      </c>
      <c r="E508" s="6">
        <v>91.202545519329661</v>
      </c>
      <c r="F508" s="7">
        <v>67.685401070015573</v>
      </c>
      <c r="G508" s="7">
        <v>61.272357311162956</v>
      </c>
      <c r="H508" s="7">
        <v>222.12856131137465</v>
      </c>
      <c r="I508" s="7">
        <f t="shared" si="9"/>
        <v>104.74174982674703</v>
      </c>
    </row>
    <row r="509" spans="1:9" x14ac:dyDescent="0.25">
      <c r="A509" s="20"/>
      <c r="B509" s="5">
        <f>DATE(YEAR(siječanj!B509),MONTH(siječanj!B509)+1,DAY(siječanj!B509))</f>
        <v>43502</v>
      </c>
      <c r="C509" s="9">
        <v>5.2708333333333304</v>
      </c>
      <c r="D509">
        <v>1.1484520440775179</v>
      </c>
      <c r="E509" s="6">
        <v>96.830396890301927</v>
      </c>
      <c r="F509" s="7">
        <v>76.849924688062586</v>
      </c>
      <c r="G509" s="7">
        <v>62.378281681648126</v>
      </c>
      <c r="H509" s="7">
        <v>212.893763188462</v>
      </c>
      <c r="I509" s="7">
        <f t="shared" si="9"/>
        <v>111.20506723750458</v>
      </c>
    </row>
    <row r="510" spans="1:9" x14ac:dyDescent="0.25">
      <c r="A510" s="20"/>
      <c r="B510" s="5">
        <f>DATE(YEAR(siječanj!B510),MONTH(siječanj!B510)+1,DAY(siječanj!B510))</f>
        <v>43502</v>
      </c>
      <c r="C510" s="9">
        <v>5.28125</v>
      </c>
      <c r="D510">
        <v>1.1484520440775179</v>
      </c>
      <c r="E510" s="6">
        <v>103.21445666395113</v>
      </c>
      <c r="F510" s="7">
        <v>78.215231862374182</v>
      </c>
      <c r="G510" s="7">
        <v>66.905923739695538</v>
      </c>
      <c r="H510" s="7">
        <v>192.84767193331336</v>
      </c>
      <c r="I510" s="7">
        <f t="shared" si="9"/>
        <v>118.53685373406506</v>
      </c>
    </row>
    <row r="511" spans="1:9" x14ac:dyDescent="0.25">
      <c r="A511" s="20"/>
      <c r="B511" s="5">
        <f>DATE(YEAR(siječanj!B511),MONTH(siječanj!B511)+1,DAY(siječanj!B511))</f>
        <v>43502</v>
      </c>
      <c r="C511" s="9">
        <v>5.2916666666666696</v>
      </c>
      <c r="D511">
        <v>1.1484520440775179</v>
      </c>
      <c r="E511" s="6">
        <v>108.82195979100665</v>
      </c>
      <c r="F511" s="7">
        <v>86.0091625003421</v>
      </c>
      <c r="G511" s="7">
        <v>79.182602637893837</v>
      </c>
      <c r="H511" s="7">
        <v>152.55811427241457</v>
      </c>
      <c r="I511" s="7">
        <f t="shared" si="9"/>
        <v>124.97680216250305</v>
      </c>
    </row>
    <row r="512" spans="1:9" x14ac:dyDescent="0.25">
      <c r="A512" s="20"/>
      <c r="B512" s="5">
        <f>DATE(YEAR(siječanj!B512),MONTH(siječanj!B512)+1,DAY(siječanj!B512))</f>
        <v>43502</v>
      </c>
      <c r="C512" s="9">
        <v>5.3020833333333304</v>
      </c>
      <c r="D512">
        <v>1.1484520440775179</v>
      </c>
      <c r="E512" s="6">
        <v>110.50841815712785</v>
      </c>
      <c r="F512" s="7">
        <v>108.85957641409495</v>
      </c>
      <c r="G512" s="7">
        <v>96.561577024720449</v>
      </c>
      <c r="H512" s="7">
        <v>118.17225375445767</v>
      </c>
      <c r="I512" s="7">
        <f t="shared" si="9"/>
        <v>126.91361872032657</v>
      </c>
    </row>
    <row r="513" spans="1:9" x14ac:dyDescent="0.25">
      <c r="A513" s="20"/>
      <c r="B513" s="5">
        <f>DATE(YEAR(siječanj!B513),MONTH(siječanj!B513)+1,DAY(siječanj!B513))</f>
        <v>43502</v>
      </c>
      <c r="C513" s="9">
        <v>5.3125</v>
      </c>
      <c r="D513">
        <v>1.1484520440775179</v>
      </c>
      <c r="E513" s="6">
        <v>113.92338931650224</v>
      </c>
      <c r="F513" s="7">
        <v>123.93109834911358</v>
      </c>
      <c r="G513" s="7">
        <v>105.24265103341334</v>
      </c>
      <c r="H513" s="7">
        <v>61.486738001023106</v>
      </c>
      <c r="I513" s="7">
        <f t="shared" si="9"/>
        <v>130.83554932877587</v>
      </c>
    </row>
    <row r="514" spans="1:9" x14ac:dyDescent="0.25">
      <c r="A514" s="20"/>
      <c r="B514" s="5">
        <f>DATE(YEAR(siječanj!B514),MONTH(siječanj!B514)+1,DAY(siječanj!B514))</f>
        <v>43502</v>
      </c>
      <c r="C514" s="9">
        <v>5.3229166666666696</v>
      </c>
      <c r="D514">
        <v>1.1484520440775179</v>
      </c>
      <c r="E514" s="6">
        <v>114.38113695548623</v>
      </c>
      <c r="F514" s="7">
        <v>134.89671312357439</v>
      </c>
      <c r="G514" s="7">
        <v>118.65586850050452</v>
      </c>
      <c r="H514" s="7">
        <v>18.63773144857846</v>
      </c>
      <c r="I514" s="7">
        <f t="shared" si="9"/>
        <v>131.36125054043868</v>
      </c>
    </row>
    <row r="515" spans="1:9" x14ac:dyDescent="0.25">
      <c r="A515" s="20"/>
      <c r="B515" s="5">
        <f>DATE(YEAR(siječanj!B515),MONTH(siječanj!B515)+1,DAY(siječanj!B515))</f>
        <v>43502</v>
      </c>
      <c r="C515" s="9">
        <v>5.3333333333333304</v>
      </c>
      <c r="D515">
        <v>1.1484520440775179</v>
      </c>
      <c r="E515" s="6">
        <v>113.09616604880509</v>
      </c>
      <c r="F515" s="7">
        <v>145.84907525517698</v>
      </c>
      <c r="G515" s="7">
        <v>124.61064518383964</v>
      </c>
      <c r="H515" s="7">
        <v>4.5367821060843214</v>
      </c>
      <c r="I515" s="7">
        <f t="shared" si="9"/>
        <v>129.88552307608057</v>
      </c>
    </row>
    <row r="516" spans="1:9" x14ac:dyDescent="0.25">
      <c r="A516" s="20"/>
      <c r="B516" s="5">
        <f>DATE(YEAR(siječanj!B516),MONTH(siječanj!B516)+1,DAY(siječanj!B516))</f>
        <v>43502</v>
      </c>
      <c r="C516" s="9">
        <v>5.34375</v>
      </c>
      <c r="D516">
        <v>1.1484520440775179</v>
      </c>
      <c r="E516" s="6">
        <v>111.83961359546768</v>
      </c>
      <c r="F516" s="7">
        <v>164.20334345060505</v>
      </c>
      <c r="G516" s="7">
        <v>138.30269389605871</v>
      </c>
      <c r="H516" s="7">
        <v>2.8069199385637678</v>
      </c>
      <c r="I516" s="7">
        <f t="shared" ref="I516:I579" si="11">D516*E516</f>
        <v>128.44243284255461</v>
      </c>
    </row>
    <row r="517" spans="1:9" x14ac:dyDescent="0.25">
      <c r="A517" s="20"/>
      <c r="B517" s="5">
        <f>DATE(YEAR(siječanj!B517),MONTH(siječanj!B517)+1,DAY(siječanj!B517))</f>
        <v>43502</v>
      </c>
      <c r="C517" s="9">
        <v>5.3541666666666696</v>
      </c>
      <c r="D517">
        <v>1.1484520440775179</v>
      </c>
      <c r="E517" s="6">
        <v>112.86910331136714</v>
      </c>
      <c r="F517" s="7">
        <v>174.61700290815722</v>
      </c>
      <c r="G517" s="7">
        <v>151.59011097082049</v>
      </c>
      <c r="H517" s="7">
        <v>2.50176637621021</v>
      </c>
      <c r="I517" s="7">
        <f t="shared" si="11"/>
        <v>129.62475241113614</v>
      </c>
    </row>
    <row r="518" spans="1:9" x14ac:dyDescent="0.25">
      <c r="A518" s="20"/>
      <c r="B518" s="5">
        <f>DATE(YEAR(siječanj!B518),MONTH(siječanj!B518)+1,DAY(siječanj!B518))</f>
        <v>43502</v>
      </c>
      <c r="C518" s="9">
        <v>5.3645833333333304</v>
      </c>
      <c r="D518">
        <v>1.1484520440775179</v>
      </c>
      <c r="E518" s="6">
        <v>113.0340949214155</v>
      </c>
      <c r="F518" s="7">
        <v>195.94894971297941</v>
      </c>
      <c r="G518" s="7">
        <v>165.16088298306701</v>
      </c>
      <c r="H518" s="7">
        <v>2.2375133239500782</v>
      </c>
      <c r="I518" s="7">
        <f t="shared" si="11"/>
        <v>129.81423736295181</v>
      </c>
    </row>
    <row r="519" spans="1:9" x14ac:dyDescent="0.25">
      <c r="A519" s="20"/>
      <c r="B519" s="5">
        <f>DATE(YEAR(siječanj!B519),MONTH(siječanj!B519)+1,DAY(siječanj!B519))</f>
        <v>43502</v>
      </c>
      <c r="C519" s="9">
        <v>5.375</v>
      </c>
      <c r="D519">
        <v>1.1484520440775179</v>
      </c>
      <c r="E519" s="6">
        <v>114.53154759305332</v>
      </c>
      <c r="F519" s="7">
        <v>226.61045607598476</v>
      </c>
      <c r="G519" s="7">
        <v>170.58312032651136</v>
      </c>
      <c r="H519" s="7">
        <v>2.002088022915014</v>
      </c>
      <c r="I519" s="7">
        <f t="shared" si="11"/>
        <v>131.5339899446036</v>
      </c>
    </row>
    <row r="520" spans="1:9" x14ac:dyDescent="0.25">
      <c r="A520" s="20"/>
      <c r="B520" s="5">
        <f>DATE(YEAR(siječanj!B520),MONTH(siječanj!B520)+1,DAY(siječanj!B520))</f>
        <v>43502</v>
      </c>
      <c r="C520" s="9">
        <v>5.3854166666666696</v>
      </c>
      <c r="D520">
        <v>1.1484520440775179</v>
      </c>
      <c r="E520" s="6">
        <v>114.71260219559207</v>
      </c>
      <c r="F520" s="7">
        <v>224.57552520701861</v>
      </c>
      <c r="G520" s="7">
        <v>192.69466766160511</v>
      </c>
      <c r="H520" s="7">
        <v>1.8000936688913207</v>
      </c>
      <c r="I520" s="7">
        <f t="shared" si="11"/>
        <v>131.74192247297887</v>
      </c>
    </row>
    <row r="521" spans="1:9" x14ac:dyDescent="0.25">
      <c r="A521" s="20"/>
      <c r="B521" s="5">
        <f>DATE(YEAR(siječanj!B521),MONTH(siječanj!B521)+1,DAY(siječanj!B521))</f>
        <v>43502</v>
      </c>
      <c r="C521" s="9">
        <v>5.3958333333333304</v>
      </c>
      <c r="D521">
        <v>1.1484520440775179</v>
      </c>
      <c r="E521" s="6">
        <v>114.68093679820954</v>
      </c>
      <c r="F521" s="7">
        <v>222.52127325303752</v>
      </c>
      <c r="G521" s="7">
        <v>199.396804883806</v>
      </c>
      <c r="H521" s="7">
        <v>2.0220045233536004</v>
      </c>
      <c r="I521" s="7">
        <f t="shared" si="11"/>
        <v>131.70555628262838</v>
      </c>
    </row>
    <row r="522" spans="1:9" x14ac:dyDescent="0.25">
      <c r="A522" s="20"/>
      <c r="B522" s="5">
        <f>DATE(YEAR(siječanj!B522),MONTH(siječanj!B522)+1,DAY(siječanj!B522))</f>
        <v>43502</v>
      </c>
      <c r="C522" s="9">
        <v>5.40625</v>
      </c>
      <c r="D522">
        <v>1.1484520440775179</v>
      </c>
      <c r="E522" s="6">
        <v>115.28133655607905</v>
      </c>
      <c r="F522" s="7">
        <v>223.68974135516922</v>
      </c>
      <c r="G522" s="7">
        <v>203.20963531276709</v>
      </c>
      <c r="H522" s="7">
        <v>2.0386774765765385</v>
      </c>
      <c r="I522" s="7">
        <f t="shared" si="11"/>
        <v>132.39508661181728</v>
      </c>
    </row>
    <row r="523" spans="1:9" x14ac:dyDescent="0.25">
      <c r="A523" s="20"/>
      <c r="B523" s="5">
        <f>DATE(YEAR(siječanj!B523),MONTH(siječanj!B523)+1,DAY(siječanj!B523))</f>
        <v>43502</v>
      </c>
      <c r="C523" s="9">
        <v>5.4166666666666696</v>
      </c>
      <c r="D523">
        <v>1.1484520440775179</v>
      </c>
      <c r="E523" s="6">
        <v>115.79786569464932</v>
      </c>
      <c r="F523" s="7">
        <v>233.77151482143401</v>
      </c>
      <c r="G523" s="7">
        <v>204.54661319091494</v>
      </c>
      <c r="H523" s="7">
        <v>2.1535822877169224</v>
      </c>
      <c r="I523" s="7">
        <f t="shared" si="11"/>
        <v>132.98829555683389</v>
      </c>
    </row>
    <row r="524" spans="1:9" x14ac:dyDescent="0.25">
      <c r="A524" s="20"/>
      <c r="B524" s="5">
        <f>DATE(YEAR(siječanj!B524),MONTH(siječanj!B524)+1,DAY(siječanj!B524))</f>
        <v>43502</v>
      </c>
      <c r="C524" s="9">
        <v>5.4270833333333304</v>
      </c>
      <c r="D524">
        <v>1.1484520440775179</v>
      </c>
      <c r="E524" s="6">
        <v>117.72034840346144</v>
      </c>
      <c r="F524" s="7">
        <v>233.37493891567399</v>
      </c>
      <c r="G524" s="7">
        <v>201.5431945520566</v>
      </c>
      <c r="H524" s="7">
        <v>2.0658864556255057</v>
      </c>
      <c r="I524" s="7">
        <f t="shared" si="11"/>
        <v>135.19617475347286</v>
      </c>
    </row>
    <row r="525" spans="1:9" x14ac:dyDescent="0.25">
      <c r="A525" s="20"/>
      <c r="B525" s="5">
        <f>DATE(YEAR(siječanj!B525),MONTH(siječanj!B525)+1,DAY(siječanj!B525))</f>
        <v>43502</v>
      </c>
      <c r="C525" s="9">
        <v>5.4375</v>
      </c>
      <c r="D525">
        <v>1.1484520440775179</v>
      </c>
      <c r="E525" s="6">
        <v>119.38459830765038</v>
      </c>
      <c r="F525" s="7">
        <v>225.15105995360381</v>
      </c>
      <c r="G525" s="7">
        <v>201.10349727446695</v>
      </c>
      <c r="H525" s="7">
        <v>2.0446193109114343</v>
      </c>
      <c r="I525" s="7">
        <f t="shared" si="11"/>
        <v>137.10748595779447</v>
      </c>
    </row>
    <row r="526" spans="1:9" x14ac:dyDescent="0.25">
      <c r="A526" s="20"/>
      <c r="B526" s="5">
        <f>DATE(YEAR(siječanj!B526),MONTH(siječanj!B526)+1,DAY(siječanj!B526))</f>
        <v>43502</v>
      </c>
      <c r="C526" s="9">
        <v>5.4479166666666696</v>
      </c>
      <c r="D526">
        <v>1.1484520440775179</v>
      </c>
      <c r="E526" s="6">
        <v>120.31693481232658</v>
      </c>
      <c r="F526" s="7">
        <v>223.92097629327731</v>
      </c>
      <c r="G526" s="7">
        <v>206.85135617519848</v>
      </c>
      <c r="H526" s="7">
        <v>2.1187256606369838</v>
      </c>
      <c r="I526" s="7">
        <f t="shared" si="11"/>
        <v>138.17822972235794</v>
      </c>
    </row>
    <row r="527" spans="1:9" x14ac:dyDescent="0.25">
      <c r="A527" s="20"/>
      <c r="B527" s="5">
        <f>DATE(YEAR(siječanj!B527),MONTH(siječanj!B527)+1,DAY(siječanj!B527))</f>
        <v>43502</v>
      </c>
      <c r="C527" s="9">
        <v>5.4583333333333304</v>
      </c>
      <c r="D527">
        <v>1.1484520440775179</v>
      </c>
      <c r="E527" s="6">
        <v>120.45955020332173</v>
      </c>
      <c r="F527" s="7">
        <v>221.13790122545373</v>
      </c>
      <c r="G527" s="7">
        <v>208.19544271276419</v>
      </c>
      <c r="H527" s="7">
        <v>2.2062794249601638</v>
      </c>
      <c r="I527" s="7">
        <f t="shared" si="11"/>
        <v>138.34201665966322</v>
      </c>
    </row>
    <row r="528" spans="1:9" x14ac:dyDescent="0.25">
      <c r="A528" s="20"/>
      <c r="B528" s="5">
        <f>DATE(YEAR(siječanj!B528),MONTH(siječanj!B528)+1,DAY(siječanj!B528))</f>
        <v>43502</v>
      </c>
      <c r="C528" s="9">
        <v>5.46875</v>
      </c>
      <c r="D528">
        <v>1.1484520440775179</v>
      </c>
      <c r="E528" s="6">
        <v>119.72292868532043</v>
      </c>
      <c r="F528" s="7">
        <v>219.23264718590875</v>
      </c>
      <c r="G528" s="7">
        <v>203.28984555621554</v>
      </c>
      <c r="H528" s="7">
        <v>2.1878696432466751</v>
      </c>
      <c r="I528" s="7">
        <f t="shared" si="11"/>
        <v>137.49604217160314</v>
      </c>
    </row>
    <row r="529" spans="1:9" x14ac:dyDescent="0.25">
      <c r="A529" s="20"/>
      <c r="B529" s="5">
        <f>DATE(YEAR(siječanj!B529),MONTH(siječanj!B529)+1,DAY(siječanj!B529))</f>
        <v>43502</v>
      </c>
      <c r="C529" s="9">
        <v>5.4791666666666696</v>
      </c>
      <c r="D529">
        <v>1.1484520440775179</v>
      </c>
      <c r="E529" s="6">
        <v>120.46690967843752</v>
      </c>
      <c r="F529" s="7">
        <v>218.25309546758561</v>
      </c>
      <c r="G529" s="7">
        <v>198.5519742282581</v>
      </c>
      <c r="H529" s="7">
        <v>2.2465986577765111</v>
      </c>
      <c r="I529" s="7">
        <f t="shared" si="11"/>
        <v>138.35046866390329</v>
      </c>
    </row>
    <row r="530" spans="1:9" x14ac:dyDescent="0.25">
      <c r="A530" s="20"/>
      <c r="B530" s="5">
        <f>DATE(YEAR(siječanj!B530),MONTH(siječanj!B530)+1,DAY(siječanj!B530))</f>
        <v>43502</v>
      </c>
      <c r="C530" s="9">
        <v>5.4895833333333304</v>
      </c>
      <c r="D530">
        <v>1.1484520440775179</v>
      </c>
      <c r="E530" s="6">
        <v>121.11152187516029</v>
      </c>
      <c r="F530" s="7">
        <v>214.00173031718307</v>
      </c>
      <c r="G530" s="7">
        <v>194.19691484685131</v>
      </c>
      <c r="H530" s="7">
        <v>1.972686998230796</v>
      </c>
      <c r="I530" s="7">
        <f t="shared" si="11"/>
        <v>139.09077485886687</v>
      </c>
    </row>
    <row r="531" spans="1:9" x14ac:dyDescent="0.25">
      <c r="A531" s="20"/>
      <c r="B531" s="5">
        <f>DATE(YEAR(siječanj!B531),MONTH(siječanj!B531)+1,DAY(siječanj!B531))</f>
        <v>43502</v>
      </c>
      <c r="C531" s="9">
        <v>5.5</v>
      </c>
      <c r="D531">
        <v>1.1484520440775179</v>
      </c>
      <c r="E531" s="6">
        <v>121.77244721108633</v>
      </c>
      <c r="F531" s="7">
        <v>217.42046667388706</v>
      </c>
      <c r="G531" s="7">
        <v>194.72816170321153</v>
      </c>
      <c r="H531" s="7">
        <v>1.8558492650606064</v>
      </c>
      <c r="I531" s="7">
        <f t="shared" si="11"/>
        <v>139.84981591189373</v>
      </c>
    </row>
    <row r="532" spans="1:9" x14ac:dyDescent="0.25">
      <c r="A532" s="20"/>
      <c r="B532" s="5">
        <f>DATE(YEAR(siječanj!B532),MONTH(siječanj!B532)+1,DAY(siječanj!B532))</f>
        <v>43502</v>
      </c>
      <c r="C532" s="9">
        <v>5.5104166666666696</v>
      </c>
      <c r="D532">
        <v>1.1484520440775179</v>
      </c>
      <c r="E532" s="6">
        <v>122.17207345986523</v>
      </c>
      <c r="F532" s="7">
        <v>209.80201916847199</v>
      </c>
      <c r="G532" s="7">
        <v>191.54748015231945</v>
      </c>
      <c r="H532" s="7">
        <v>1.8590728027314318</v>
      </c>
      <c r="I532" s="7">
        <f t="shared" si="11"/>
        <v>140.30876749417089</v>
      </c>
    </row>
    <row r="533" spans="1:9" x14ac:dyDescent="0.25">
      <c r="A533" s="20"/>
      <c r="B533" s="5">
        <f>DATE(YEAR(siječanj!B533),MONTH(siječanj!B533)+1,DAY(siječanj!B533))</f>
        <v>43502</v>
      </c>
      <c r="C533" s="9">
        <v>5.5208333333333304</v>
      </c>
      <c r="D533">
        <v>1.1484520440775179</v>
      </c>
      <c r="E533" s="6">
        <v>121.37502463573031</v>
      </c>
      <c r="F533" s="7">
        <v>203.08335065895434</v>
      </c>
      <c r="G533" s="7">
        <v>187.33251876055795</v>
      </c>
      <c r="H533" s="7">
        <v>2.052874248627754</v>
      </c>
      <c r="I533" s="7">
        <f t="shared" si="11"/>
        <v>139.39339514286357</v>
      </c>
    </row>
    <row r="534" spans="1:9" x14ac:dyDescent="0.25">
      <c r="A534" s="20"/>
      <c r="B534" s="5">
        <f>DATE(YEAR(siječanj!B534),MONTH(siječanj!B534)+1,DAY(siječanj!B534))</f>
        <v>43502</v>
      </c>
      <c r="C534" s="9">
        <v>5.53125</v>
      </c>
      <c r="D534">
        <v>1.1484520440775179</v>
      </c>
      <c r="E534" s="6">
        <v>119.52680869920565</v>
      </c>
      <c r="F534" s="7">
        <v>188.33982561439646</v>
      </c>
      <c r="G534" s="7">
        <v>183.3740190154287</v>
      </c>
      <c r="H534" s="7">
        <v>1.8827921171634407</v>
      </c>
      <c r="I534" s="7">
        <f t="shared" si="11"/>
        <v>137.27080777266517</v>
      </c>
    </row>
    <row r="535" spans="1:9" x14ac:dyDescent="0.25">
      <c r="A535" s="20"/>
      <c r="B535" s="5">
        <f>DATE(YEAR(siječanj!B535),MONTH(siječanj!B535)+1,DAY(siječanj!B535))</f>
        <v>43502</v>
      </c>
      <c r="C535" s="9">
        <v>5.5416666666666696</v>
      </c>
      <c r="D535">
        <v>1.1484520440775179</v>
      </c>
      <c r="E535" s="6">
        <v>117.03288170718385</v>
      </c>
      <c r="F535" s="7">
        <v>184.22494422324172</v>
      </c>
      <c r="G535" s="7">
        <v>178.11143148547171</v>
      </c>
      <c r="H535" s="7">
        <v>1.8402608291670206</v>
      </c>
      <c r="I535" s="7">
        <f t="shared" si="11"/>
        <v>134.40665222089763</v>
      </c>
    </row>
    <row r="536" spans="1:9" x14ac:dyDescent="0.25">
      <c r="A536" s="20"/>
      <c r="B536" s="5">
        <f>DATE(YEAR(siječanj!B536),MONTH(siječanj!B536)+1,DAY(siječanj!B536))</f>
        <v>43502</v>
      </c>
      <c r="C536" s="9">
        <v>5.5520833333333304</v>
      </c>
      <c r="D536">
        <v>1.1484520440775179</v>
      </c>
      <c r="E536" s="6">
        <v>114.54264239388543</v>
      </c>
      <c r="F536" s="7">
        <v>192.11978277966546</v>
      </c>
      <c r="G536" s="7">
        <v>177.41815054476345</v>
      </c>
      <c r="H536" s="7">
        <v>1.9448577232923465</v>
      </c>
      <c r="I536" s="7">
        <f t="shared" si="11"/>
        <v>131.54673179129787</v>
      </c>
    </row>
    <row r="537" spans="1:9" x14ac:dyDescent="0.25">
      <c r="A537" s="20"/>
      <c r="B537" s="5">
        <f>DATE(YEAR(siječanj!B537),MONTH(siječanj!B537)+1,DAY(siječanj!B537))</f>
        <v>43502</v>
      </c>
      <c r="C537" s="9">
        <v>5.5625</v>
      </c>
      <c r="D537">
        <v>1.1484520440775179</v>
      </c>
      <c r="E537" s="6">
        <v>115.82989638564429</v>
      </c>
      <c r="F537" s="7">
        <v>179.72187116949195</v>
      </c>
      <c r="G537" s="7">
        <v>174.03840646055107</v>
      </c>
      <c r="H537" s="7">
        <v>1.9262898661747638</v>
      </c>
      <c r="I537" s="7">
        <f t="shared" si="11"/>
        <v>133.02508126938028</v>
      </c>
    </row>
    <row r="538" spans="1:9" x14ac:dyDescent="0.25">
      <c r="A538" s="20"/>
      <c r="B538" s="5">
        <f>DATE(YEAR(siječanj!B538),MONTH(siječanj!B538)+1,DAY(siječanj!B538))</f>
        <v>43502</v>
      </c>
      <c r="C538" s="9">
        <v>5.5729166666666696</v>
      </c>
      <c r="D538">
        <v>1.1484520440775179</v>
      </c>
      <c r="E538" s="6">
        <v>116.65403947377786</v>
      </c>
      <c r="F538" s="7">
        <v>173.58641527021416</v>
      </c>
      <c r="G538" s="7">
        <v>175.13733857541462</v>
      </c>
      <c r="H538" s="7">
        <v>1.9736454554277703</v>
      </c>
      <c r="I538" s="7">
        <f t="shared" si="11"/>
        <v>133.97157008355964</v>
      </c>
    </row>
    <row r="539" spans="1:9" x14ac:dyDescent="0.25">
      <c r="A539" s="20"/>
      <c r="B539" s="5">
        <f>DATE(YEAR(siječanj!B539),MONTH(siječanj!B539)+1,DAY(siječanj!B539))</f>
        <v>43502</v>
      </c>
      <c r="C539" s="9">
        <v>5.5833333333333304</v>
      </c>
      <c r="D539">
        <v>1.1484520440775179</v>
      </c>
      <c r="E539" s="6">
        <v>116.93775845638839</v>
      </c>
      <c r="F539" s="7">
        <v>173.88974506709326</v>
      </c>
      <c r="G539" s="7">
        <v>175.38704478794168</v>
      </c>
      <c r="H539" s="7">
        <v>2.0845153418547961</v>
      </c>
      <c r="I539" s="7">
        <f t="shared" si="11"/>
        <v>134.29740772908229</v>
      </c>
    </row>
    <row r="540" spans="1:9" x14ac:dyDescent="0.25">
      <c r="A540" s="20"/>
      <c r="B540" s="5">
        <f>DATE(YEAR(siječanj!B540),MONTH(siječanj!B540)+1,DAY(siječanj!B540))</f>
        <v>43502</v>
      </c>
      <c r="C540" s="9">
        <v>5.59375</v>
      </c>
      <c r="D540">
        <v>1.1484520440775179</v>
      </c>
      <c r="E540" s="6">
        <v>118.37004890197049</v>
      </c>
      <c r="F540" s="7">
        <v>174.56696234148365</v>
      </c>
      <c r="G540" s="7">
        <v>172.69756317358369</v>
      </c>
      <c r="H540" s="7">
        <v>2.0318882380184311</v>
      </c>
      <c r="I540" s="7">
        <f t="shared" si="11"/>
        <v>135.94232461902376</v>
      </c>
    </row>
    <row r="541" spans="1:9" x14ac:dyDescent="0.25">
      <c r="A541" s="20"/>
      <c r="B541" s="5">
        <f>DATE(YEAR(siječanj!B541),MONTH(siječanj!B541)+1,DAY(siječanj!B541))</f>
        <v>43502</v>
      </c>
      <c r="C541" s="9">
        <v>5.6041666666666696</v>
      </c>
      <c r="D541">
        <v>1.1484520440775179</v>
      </c>
      <c r="E541" s="6">
        <v>118.65318222362632</v>
      </c>
      <c r="F541" s="7">
        <v>175.4921750132722</v>
      </c>
      <c r="G541" s="7">
        <v>173.13944001190961</v>
      </c>
      <c r="H541" s="7">
        <v>2.0371207339893864</v>
      </c>
      <c r="I541" s="7">
        <f t="shared" si="11"/>
        <v>136.26748966102585</v>
      </c>
    </row>
    <row r="542" spans="1:9" x14ac:dyDescent="0.25">
      <c r="A542" s="20"/>
      <c r="B542" s="5">
        <f>DATE(YEAR(siječanj!B542),MONTH(siječanj!B542)+1,DAY(siječanj!B542))</f>
        <v>43502</v>
      </c>
      <c r="C542" s="9">
        <v>5.6145833333333304</v>
      </c>
      <c r="D542">
        <v>1.1484520440775179</v>
      </c>
      <c r="E542" s="6">
        <v>120.7727348804747</v>
      </c>
      <c r="F542" s="7">
        <v>175.85175830569966</v>
      </c>
      <c r="G542" s="7">
        <v>170.99418227022917</v>
      </c>
      <c r="H542" s="7">
        <v>2.0426603764733597</v>
      </c>
      <c r="I542" s="7">
        <f t="shared" si="11"/>
        <v>138.70169424231332</v>
      </c>
    </row>
    <row r="543" spans="1:9" x14ac:dyDescent="0.25">
      <c r="A543" s="20"/>
      <c r="B543" s="5">
        <f>DATE(YEAR(siječanj!B543),MONTH(siječanj!B543)+1,DAY(siječanj!B543))</f>
        <v>43502</v>
      </c>
      <c r="C543" s="9">
        <v>5.625</v>
      </c>
      <c r="D543">
        <v>1.1484520440775179</v>
      </c>
      <c r="E543" s="6">
        <v>122.54166522812362</v>
      </c>
      <c r="F543" s="7">
        <v>172.27870612063245</v>
      </c>
      <c r="G543" s="7">
        <v>167.60531453674699</v>
      </c>
      <c r="H543" s="7">
        <v>2.1055973982792637</v>
      </c>
      <c r="I543" s="7">
        <f t="shared" si="11"/>
        <v>140.73322591590147</v>
      </c>
    </row>
    <row r="544" spans="1:9" x14ac:dyDescent="0.25">
      <c r="A544" s="20"/>
      <c r="B544" s="5">
        <f>DATE(YEAR(siječanj!B544),MONTH(siječanj!B544)+1,DAY(siječanj!B544))</f>
        <v>43502</v>
      </c>
      <c r="C544" s="9">
        <v>5.6354166666666696</v>
      </c>
      <c r="D544">
        <v>1.1484520440775179</v>
      </c>
      <c r="E544" s="6">
        <v>124.57040668703644</v>
      </c>
      <c r="F544" s="7">
        <v>169.72937845440248</v>
      </c>
      <c r="G544" s="7">
        <v>160.78166780698112</v>
      </c>
      <c r="H544" s="7">
        <v>2.0283265390401142</v>
      </c>
      <c r="I544" s="7">
        <f t="shared" si="11"/>
        <v>143.06313819129471</v>
      </c>
    </row>
    <row r="545" spans="1:9" x14ac:dyDescent="0.25">
      <c r="A545" s="20"/>
      <c r="B545" s="5">
        <f>DATE(YEAR(siječanj!B545),MONTH(siječanj!B545)+1,DAY(siječanj!B545))</f>
        <v>43502</v>
      </c>
      <c r="C545" s="9">
        <v>5.6458333333333304</v>
      </c>
      <c r="D545">
        <v>1.1484520440775179</v>
      </c>
      <c r="E545" s="6">
        <v>126.40865546822823</v>
      </c>
      <c r="F545" s="7">
        <v>168.39096186372203</v>
      </c>
      <c r="G545" s="7">
        <v>158.37330136051148</v>
      </c>
      <c r="H545" s="7">
        <v>1.9269621868807834</v>
      </c>
      <c r="I545" s="7">
        <f t="shared" si="11"/>
        <v>145.17427876157743</v>
      </c>
    </row>
    <row r="546" spans="1:9" x14ac:dyDescent="0.25">
      <c r="A546" s="20"/>
      <c r="B546" s="5">
        <f>DATE(YEAR(siječanj!B546),MONTH(siječanj!B546)+1,DAY(siječanj!B546))</f>
        <v>43502</v>
      </c>
      <c r="C546" s="9">
        <v>5.65625</v>
      </c>
      <c r="D546">
        <v>1.1484520440775179</v>
      </c>
      <c r="E546" s="6">
        <v>130.09577533209747</v>
      </c>
      <c r="F546" s="7">
        <v>167.23253558849257</v>
      </c>
      <c r="G546" s="7">
        <v>158.31940238893435</v>
      </c>
      <c r="H546" s="7">
        <v>2.3694072391215881</v>
      </c>
      <c r="I546" s="7">
        <f t="shared" si="11"/>
        <v>149.40875910599686</v>
      </c>
    </row>
    <row r="547" spans="1:9" x14ac:dyDescent="0.25">
      <c r="A547" s="20"/>
      <c r="B547" s="5">
        <f>DATE(YEAR(siječanj!B547),MONTH(siječanj!B547)+1,DAY(siječanj!B547))</f>
        <v>43502</v>
      </c>
      <c r="C547" s="9">
        <v>5.6666666666666696</v>
      </c>
      <c r="D547">
        <v>1.1484520440775179</v>
      </c>
      <c r="E547" s="6">
        <v>131.59238723283926</v>
      </c>
      <c r="F547" s="7">
        <v>167.01637944481763</v>
      </c>
      <c r="G547" s="7">
        <v>156.58071902393095</v>
      </c>
      <c r="H547" s="7">
        <v>3.6715193641186197</v>
      </c>
      <c r="I547" s="7">
        <f t="shared" si="11"/>
        <v>151.12754610259452</v>
      </c>
    </row>
    <row r="548" spans="1:9" x14ac:dyDescent="0.25">
      <c r="A548" s="20"/>
      <c r="B548" s="5">
        <f>DATE(YEAR(siječanj!B548),MONTH(siječanj!B548)+1,DAY(siječanj!B548))</f>
        <v>43502</v>
      </c>
      <c r="C548" s="9">
        <v>5.6770833333333304</v>
      </c>
      <c r="D548">
        <v>1.1484520440775179</v>
      </c>
      <c r="E548" s="6">
        <v>134.37566448644813</v>
      </c>
      <c r="F548" s="7">
        <v>166.27414716083911</v>
      </c>
      <c r="G548" s="7">
        <v>155.91553555127746</v>
      </c>
      <c r="H548" s="7">
        <v>7.9296285394668287</v>
      </c>
      <c r="I548" s="7">
        <f t="shared" si="11"/>
        <v>154.32400655373607</v>
      </c>
    </row>
    <row r="549" spans="1:9" x14ac:dyDescent="0.25">
      <c r="A549" s="20"/>
      <c r="B549" s="5">
        <f>DATE(YEAR(siječanj!B549),MONTH(siječanj!B549)+1,DAY(siječanj!B549))</f>
        <v>43502</v>
      </c>
      <c r="C549" s="9">
        <v>5.6875</v>
      </c>
      <c r="D549">
        <v>1.1484520440775179</v>
      </c>
      <c r="E549" s="6">
        <v>139.48856998871923</v>
      </c>
      <c r="F549" s="7">
        <v>167.72046723523943</v>
      </c>
      <c r="G549" s="7">
        <v>159.35389095385216</v>
      </c>
      <c r="H549" s="7">
        <v>20.651785179297033</v>
      </c>
      <c r="I549" s="7">
        <f t="shared" si="11"/>
        <v>160.19593332899453</v>
      </c>
    </row>
    <row r="550" spans="1:9" x14ac:dyDescent="0.25">
      <c r="A550" s="20"/>
      <c r="B550" s="5">
        <f>DATE(YEAR(siječanj!B550),MONTH(siječanj!B550)+1,DAY(siječanj!B550))</f>
        <v>43502</v>
      </c>
      <c r="C550" s="9">
        <v>5.6979166666666696</v>
      </c>
      <c r="D550">
        <v>1.1484520440775179</v>
      </c>
      <c r="E550" s="6">
        <v>144.38221494864416</v>
      </c>
      <c r="F550" s="7">
        <v>169.96485969661231</v>
      </c>
      <c r="G550" s="7">
        <v>157.75880572022888</v>
      </c>
      <c r="H550" s="7">
        <v>60.383706840323683</v>
      </c>
      <c r="I550" s="7">
        <f t="shared" si="11"/>
        <v>165.81604988620995</v>
      </c>
    </row>
    <row r="551" spans="1:9" x14ac:dyDescent="0.25">
      <c r="A551" s="20"/>
      <c r="B551" s="5">
        <f>DATE(YEAR(siječanj!B551),MONTH(siječanj!B551)+1,DAY(siječanj!B551))</f>
        <v>43502</v>
      </c>
      <c r="C551" s="9">
        <v>5.7083333333333304</v>
      </c>
      <c r="D551">
        <v>1.1484520440775179</v>
      </c>
      <c r="E551" s="6">
        <v>148.51564717319499</v>
      </c>
      <c r="F551" s="7">
        <v>170.83186830215925</v>
      </c>
      <c r="G551" s="7">
        <v>151.10452651397333</v>
      </c>
      <c r="H551" s="7">
        <v>110.98690724753097</v>
      </c>
      <c r="I551" s="7">
        <f t="shared" si="11"/>
        <v>170.56309857355123</v>
      </c>
    </row>
    <row r="552" spans="1:9" x14ac:dyDescent="0.25">
      <c r="A552" s="20"/>
      <c r="B552" s="5">
        <f>DATE(YEAR(siječanj!B552),MONTH(siječanj!B552)+1,DAY(siječanj!B552))</f>
        <v>43502</v>
      </c>
      <c r="C552" s="9">
        <v>5.71875</v>
      </c>
      <c r="D552">
        <v>1.1484520440775179</v>
      </c>
      <c r="E552" s="6">
        <v>154.84459625100462</v>
      </c>
      <c r="F552" s="7">
        <v>168.08226599067652</v>
      </c>
      <c r="G552" s="7">
        <v>151.73940887429171</v>
      </c>
      <c r="H552" s="7">
        <v>138.66601555447738</v>
      </c>
      <c r="I552" s="7">
        <f t="shared" si="11"/>
        <v>177.83159307882423</v>
      </c>
    </row>
    <row r="553" spans="1:9" x14ac:dyDescent="0.25">
      <c r="A553" s="20"/>
      <c r="B553" s="5">
        <f>DATE(YEAR(siječanj!B553),MONTH(siječanj!B553)+1,DAY(siječanj!B553))</f>
        <v>43502</v>
      </c>
      <c r="C553" s="9">
        <v>5.7291666666666696</v>
      </c>
      <c r="D553">
        <v>1.1484520440775179</v>
      </c>
      <c r="E553" s="6">
        <v>161.3406403550712</v>
      </c>
      <c r="F553" s="7">
        <v>165.66175224707953</v>
      </c>
      <c r="G553" s="7">
        <v>152.84610391818637</v>
      </c>
      <c r="H553" s="7">
        <v>156.88972350828021</v>
      </c>
      <c r="I553" s="7">
        <f t="shared" si="11"/>
        <v>185.2919882085572</v>
      </c>
    </row>
    <row r="554" spans="1:9" x14ac:dyDescent="0.25">
      <c r="A554" s="20"/>
      <c r="B554" s="5">
        <f>DATE(YEAR(siječanj!B554),MONTH(siječanj!B554)+1,DAY(siječanj!B554))</f>
        <v>43502</v>
      </c>
      <c r="C554" s="9">
        <v>5.7395833333333304</v>
      </c>
      <c r="D554">
        <v>1.1484520440775179</v>
      </c>
      <c r="E554" s="6">
        <v>165.30099686310712</v>
      </c>
      <c r="F554" s="7">
        <v>163.26362993125542</v>
      </c>
      <c r="G554" s="7">
        <v>152.42593036697082</v>
      </c>
      <c r="H554" s="7">
        <v>168.82198135576235</v>
      </c>
      <c r="I554" s="7">
        <f t="shared" si="11"/>
        <v>189.84026773548675</v>
      </c>
    </row>
    <row r="555" spans="1:9" x14ac:dyDescent="0.25">
      <c r="A555" s="20"/>
      <c r="B555" s="5">
        <f>DATE(YEAR(siječanj!B555),MONTH(siječanj!B555)+1,DAY(siječanj!B555))</f>
        <v>43502</v>
      </c>
      <c r="C555" s="9">
        <v>5.75</v>
      </c>
      <c r="D555">
        <v>1.1484520440775179</v>
      </c>
      <c r="E555" s="6">
        <v>168.25269531760938</v>
      </c>
      <c r="F555" s="7">
        <v>161.18755646933366</v>
      </c>
      <c r="G555" s="7">
        <v>154.85557061068195</v>
      </c>
      <c r="H555" s="7">
        <v>190.40470060313089</v>
      </c>
      <c r="I555" s="7">
        <f t="shared" si="11"/>
        <v>193.23015185906033</v>
      </c>
    </row>
    <row r="556" spans="1:9" x14ac:dyDescent="0.25">
      <c r="A556" s="20"/>
      <c r="B556" s="5">
        <f>DATE(YEAR(siječanj!B556),MONTH(siječanj!B556)+1,DAY(siječanj!B556))</f>
        <v>43502</v>
      </c>
      <c r="C556" s="9">
        <v>5.7604166666666696</v>
      </c>
      <c r="D556">
        <v>1.1484520440775179</v>
      </c>
      <c r="E556" s="6">
        <v>170.23032048692298</v>
      </c>
      <c r="F556" s="7">
        <v>158.09994353512752</v>
      </c>
      <c r="G556" s="7">
        <v>154.59067169578526</v>
      </c>
      <c r="H556" s="7">
        <v>206.26392266536112</v>
      </c>
      <c r="I556" s="7">
        <f t="shared" si="11"/>
        <v>195.50135952717767</v>
      </c>
    </row>
    <row r="557" spans="1:9" x14ac:dyDescent="0.25">
      <c r="A557" s="20"/>
      <c r="B557" s="5">
        <f>DATE(YEAR(siječanj!B557),MONTH(siječanj!B557)+1,DAY(siječanj!B557))</f>
        <v>43502</v>
      </c>
      <c r="C557" s="9">
        <v>5.7708333333333304</v>
      </c>
      <c r="D557">
        <v>1.1484520440775179</v>
      </c>
      <c r="E557" s="6">
        <v>172.6303362485319</v>
      </c>
      <c r="F557" s="7">
        <v>156.06661807413937</v>
      </c>
      <c r="G557" s="7">
        <v>157.96627341042154</v>
      </c>
      <c r="H557" s="7">
        <v>223.21791094580203</v>
      </c>
      <c r="I557" s="7">
        <f t="shared" si="11"/>
        <v>198.25766253441569</v>
      </c>
    </row>
    <row r="558" spans="1:9" x14ac:dyDescent="0.25">
      <c r="A558" s="20"/>
      <c r="B558" s="5">
        <f>DATE(YEAR(siječanj!B558),MONTH(siječanj!B558)+1,DAY(siječanj!B558))</f>
        <v>43502</v>
      </c>
      <c r="C558" s="9">
        <v>5.78125</v>
      </c>
      <c r="D558">
        <v>1.1484520440775179</v>
      </c>
      <c r="E558" s="6">
        <v>175.95647455282287</v>
      </c>
      <c r="F558" s="7">
        <v>153.04283616113764</v>
      </c>
      <c r="G558" s="7">
        <v>158.84778731747696</v>
      </c>
      <c r="H558" s="7">
        <v>226.59968709851174</v>
      </c>
      <c r="I558" s="7">
        <f t="shared" si="11"/>
        <v>202.07757286886317</v>
      </c>
    </row>
    <row r="559" spans="1:9" x14ac:dyDescent="0.25">
      <c r="A559" s="20"/>
      <c r="B559" s="5">
        <f>DATE(YEAR(siječanj!B559),MONTH(siječanj!B559)+1,DAY(siječanj!B559))</f>
        <v>43502</v>
      </c>
      <c r="C559" s="9">
        <v>5.7916666666666696</v>
      </c>
      <c r="D559">
        <v>1.1484520440775179</v>
      </c>
      <c r="E559" s="6">
        <v>175.97819165514056</v>
      </c>
      <c r="F559" s="7">
        <v>148.06035216348414</v>
      </c>
      <c r="G559" s="7">
        <v>160.68152843083379</v>
      </c>
      <c r="H559" s="7">
        <v>227.00804789210275</v>
      </c>
      <c r="I559" s="7">
        <f t="shared" si="11"/>
        <v>202.10251391941139</v>
      </c>
    </row>
    <row r="560" spans="1:9" x14ac:dyDescent="0.25">
      <c r="A560" s="20"/>
      <c r="B560" s="5">
        <f>DATE(YEAR(siječanj!B560),MONTH(siječanj!B560)+1,DAY(siječanj!B560))</f>
        <v>43502</v>
      </c>
      <c r="C560" s="9">
        <v>5.8020833333333304</v>
      </c>
      <c r="D560">
        <v>1.1484520440775179</v>
      </c>
      <c r="E560" s="6">
        <v>175.38857600000347</v>
      </c>
      <c r="F560" s="7">
        <v>140.76520573019422</v>
      </c>
      <c r="G560" s="7">
        <v>159.57491767934329</v>
      </c>
      <c r="H560" s="7">
        <v>227.64007037532795</v>
      </c>
      <c r="I560" s="7">
        <f t="shared" si="11"/>
        <v>201.42536861504908</v>
      </c>
    </row>
    <row r="561" spans="1:9" x14ac:dyDescent="0.25">
      <c r="A561" s="20"/>
      <c r="B561" s="5">
        <f>DATE(YEAR(siječanj!B561),MONTH(siječanj!B561)+1,DAY(siječanj!B561))</f>
        <v>43502</v>
      </c>
      <c r="C561" s="9">
        <v>5.8125</v>
      </c>
      <c r="D561">
        <v>1.1484520440775179</v>
      </c>
      <c r="E561" s="6">
        <v>176.3340591041447</v>
      </c>
      <c r="F561" s="7">
        <v>134.98757520160802</v>
      </c>
      <c r="G561" s="7">
        <v>156.11747606811136</v>
      </c>
      <c r="H561" s="7">
        <v>227.62035997320103</v>
      </c>
      <c r="I561" s="7">
        <f t="shared" si="11"/>
        <v>202.51121061864083</v>
      </c>
    </row>
    <row r="562" spans="1:9" x14ac:dyDescent="0.25">
      <c r="A562" s="20"/>
      <c r="B562" s="5">
        <f>DATE(YEAR(siječanj!B562),MONTH(siječanj!B562)+1,DAY(siječanj!B562))</f>
        <v>43502</v>
      </c>
      <c r="C562" s="9">
        <v>5.8229166666666696</v>
      </c>
      <c r="D562">
        <v>1.1484520440775179</v>
      </c>
      <c r="E562" s="6">
        <v>177.34603160162379</v>
      </c>
      <c r="F562" s="7">
        <v>130.53544575651941</v>
      </c>
      <c r="G562" s="7">
        <v>151.47569808090134</v>
      </c>
      <c r="H562" s="7">
        <v>227.72153323420733</v>
      </c>
      <c r="I562" s="7">
        <f t="shared" si="11"/>
        <v>203.67341250192092</v>
      </c>
    </row>
    <row r="563" spans="1:9" x14ac:dyDescent="0.25">
      <c r="A563" s="20"/>
      <c r="B563" s="5">
        <f>DATE(YEAR(siječanj!B563),MONTH(siječanj!B563)+1,DAY(siječanj!B563))</f>
        <v>43502</v>
      </c>
      <c r="C563" s="9">
        <v>5.8333333333333304</v>
      </c>
      <c r="D563">
        <v>1.1484520440775179</v>
      </c>
      <c r="E563" s="6">
        <v>179.83017209982759</v>
      </c>
      <c r="F563" s="7">
        <v>127.16411308388518</v>
      </c>
      <c r="G563" s="7">
        <v>147.12452417793415</v>
      </c>
      <c r="H563" s="7">
        <v>227.74349170869496</v>
      </c>
      <c r="I563" s="7">
        <f t="shared" si="11"/>
        <v>206.52632873485882</v>
      </c>
    </row>
    <row r="564" spans="1:9" x14ac:dyDescent="0.25">
      <c r="A564" s="20"/>
      <c r="B564" s="5">
        <f>DATE(YEAR(siječanj!B564),MONTH(siječanj!B564)+1,DAY(siječanj!B564))</f>
        <v>43502</v>
      </c>
      <c r="C564" s="9">
        <v>5.84375</v>
      </c>
      <c r="D564">
        <v>1.1484520440775179</v>
      </c>
      <c r="E564" s="6">
        <v>180.06862544651207</v>
      </c>
      <c r="F564" s="7">
        <v>123.22769687060239</v>
      </c>
      <c r="G564" s="7">
        <v>139.01461549985933</v>
      </c>
      <c r="H564" s="7">
        <v>228.0973865212805</v>
      </c>
      <c r="I564" s="7">
        <f t="shared" si="11"/>
        <v>206.80018096827575</v>
      </c>
    </row>
    <row r="565" spans="1:9" x14ac:dyDescent="0.25">
      <c r="A565" s="20"/>
      <c r="B565" s="5">
        <f>DATE(YEAR(siječanj!B565),MONTH(siječanj!B565)+1,DAY(siječanj!B565))</f>
        <v>43502</v>
      </c>
      <c r="C565" s="9">
        <v>5.8541666666666696</v>
      </c>
      <c r="D565">
        <v>1.1484520440775179</v>
      </c>
      <c r="E565" s="6">
        <v>177.62324180647144</v>
      </c>
      <c r="F565" s="7">
        <v>120.76449532887099</v>
      </c>
      <c r="G565" s="7">
        <v>131.15798141275454</v>
      </c>
      <c r="H565" s="7">
        <v>228.55711181642954</v>
      </c>
      <c r="I565" s="7">
        <f t="shared" si="11"/>
        <v>203.99177512831736</v>
      </c>
    </row>
    <row r="566" spans="1:9" x14ac:dyDescent="0.25">
      <c r="A566" s="20"/>
      <c r="B566" s="5">
        <f>DATE(YEAR(siječanj!B566),MONTH(siječanj!B566)+1,DAY(siječanj!B566))</f>
        <v>43502</v>
      </c>
      <c r="C566" s="9">
        <v>5.8645833333333304</v>
      </c>
      <c r="D566">
        <v>1.1484520440775179</v>
      </c>
      <c r="E566" s="6">
        <v>174.25554241995445</v>
      </c>
      <c r="F566" s="7">
        <v>115.83128932910151</v>
      </c>
      <c r="G566" s="7">
        <v>125.56511215973737</v>
      </c>
      <c r="H566" s="7">
        <v>228.95986193365246</v>
      </c>
      <c r="I566" s="7">
        <f t="shared" si="11"/>
        <v>200.12413388403331</v>
      </c>
    </row>
    <row r="567" spans="1:9" x14ac:dyDescent="0.25">
      <c r="A567" s="20"/>
      <c r="B567" s="5">
        <f>DATE(YEAR(siječanj!B567),MONTH(siječanj!B567)+1,DAY(siječanj!B567))</f>
        <v>43502</v>
      </c>
      <c r="C567" s="9">
        <v>5.875</v>
      </c>
      <c r="D567">
        <v>1.1484520440775179</v>
      </c>
      <c r="E567" s="6">
        <v>173.06425939840688</v>
      </c>
      <c r="F567" s="7">
        <v>108.32495950334847</v>
      </c>
      <c r="G567" s="7">
        <v>118.93026034567974</v>
      </c>
      <c r="H567" s="7">
        <v>229.70269827657921</v>
      </c>
      <c r="I567" s="7">
        <f t="shared" si="11"/>
        <v>198.75600246286217</v>
      </c>
    </row>
    <row r="568" spans="1:9" x14ac:dyDescent="0.25">
      <c r="A568" s="20"/>
      <c r="B568" s="5">
        <f>DATE(YEAR(siječanj!B568),MONTH(siječanj!B568)+1,DAY(siječanj!B568))</f>
        <v>43502</v>
      </c>
      <c r="C568" s="9">
        <v>5.8854166666666696</v>
      </c>
      <c r="D568">
        <v>1.1484520440775179</v>
      </c>
      <c r="E568" s="6">
        <v>179.9553953457588</v>
      </c>
      <c r="F568" s="7">
        <v>87.889588905507637</v>
      </c>
      <c r="G568" s="7">
        <v>98.276008260868537</v>
      </c>
      <c r="H568" s="7">
        <v>233.17137188054195</v>
      </c>
      <c r="I568" s="7">
        <f t="shared" si="11"/>
        <v>206.67014162761456</v>
      </c>
    </row>
    <row r="569" spans="1:9" x14ac:dyDescent="0.25">
      <c r="A569" s="20"/>
      <c r="B569" s="5">
        <f>DATE(YEAR(siječanj!B569),MONTH(siječanj!B569)+1,DAY(siječanj!B569))</f>
        <v>43502</v>
      </c>
      <c r="C569" s="9">
        <v>5.8958333333333304</v>
      </c>
      <c r="D569">
        <v>1.1484520440775179</v>
      </c>
      <c r="E569" s="6">
        <v>186.31369100062855</v>
      </c>
      <c r="F569" s="7">
        <v>80.253550142173864</v>
      </c>
      <c r="G569" s="7">
        <v>91.552111556621213</v>
      </c>
      <c r="H569" s="7">
        <v>236.99430547128318</v>
      </c>
      <c r="I569" s="7">
        <f t="shared" si="11"/>
        <v>213.97233926929891</v>
      </c>
    </row>
    <row r="570" spans="1:9" x14ac:dyDescent="0.25">
      <c r="A570" s="20"/>
      <c r="B570" s="5">
        <f>DATE(YEAR(siječanj!B570),MONTH(siječanj!B570)+1,DAY(siječanj!B570))</f>
        <v>43502</v>
      </c>
      <c r="C570" s="9">
        <v>5.90625</v>
      </c>
      <c r="D570">
        <v>1.1484520440775179</v>
      </c>
      <c r="E570" s="6">
        <v>186.68776853474185</v>
      </c>
      <c r="F570" s="7">
        <v>77.667799782443495</v>
      </c>
      <c r="G570" s="7">
        <v>87.927875347167955</v>
      </c>
      <c r="H570" s="7">
        <v>237.72337224594062</v>
      </c>
      <c r="I570" s="7">
        <f t="shared" si="11"/>
        <v>214.40194937799481</v>
      </c>
    </row>
    <row r="571" spans="1:9" x14ac:dyDescent="0.25">
      <c r="A571" s="20"/>
      <c r="B571" s="5">
        <f>DATE(YEAR(siječanj!B571),MONTH(siječanj!B571)+1,DAY(siječanj!B571))</f>
        <v>43502</v>
      </c>
      <c r="C571" s="9">
        <v>5.9166666666666696</v>
      </c>
      <c r="D571">
        <v>1.1484520440775179</v>
      </c>
      <c r="E571" s="6">
        <v>185.34835399012221</v>
      </c>
      <c r="F571" s="7">
        <v>77.044765027309879</v>
      </c>
      <c r="G571" s="7">
        <v>85.23176674427306</v>
      </c>
      <c r="H571" s="7">
        <v>236.83909643448507</v>
      </c>
      <c r="I571" s="7">
        <f t="shared" si="11"/>
        <v>212.86369600635922</v>
      </c>
    </row>
    <row r="572" spans="1:9" x14ac:dyDescent="0.25">
      <c r="A572" s="20"/>
      <c r="B572" s="5">
        <f>DATE(YEAR(siječanj!B572),MONTH(siječanj!B572)+1,DAY(siječanj!B572))</f>
        <v>43502</v>
      </c>
      <c r="C572" s="9">
        <v>5.9270833333333304</v>
      </c>
      <c r="D572">
        <v>1.1484520440775179</v>
      </c>
      <c r="E572" s="6">
        <v>182.1665622509027</v>
      </c>
      <c r="F572" s="7">
        <v>75.185449737054768</v>
      </c>
      <c r="G572" s="7">
        <v>70.643693789710241</v>
      </c>
      <c r="H572" s="7">
        <v>238.26533777078544</v>
      </c>
      <c r="I572" s="7">
        <f t="shared" si="11"/>
        <v>209.20956077962362</v>
      </c>
    </row>
    <row r="573" spans="1:9" x14ac:dyDescent="0.25">
      <c r="A573" s="20"/>
      <c r="B573" s="5">
        <f>DATE(YEAR(siječanj!B573),MONTH(siječanj!B573)+1,DAY(siječanj!B573))</f>
        <v>43502</v>
      </c>
      <c r="C573" s="9">
        <v>5.9375</v>
      </c>
      <c r="D573">
        <v>1.1484520440775179</v>
      </c>
      <c r="E573" s="6">
        <v>174.79733439123277</v>
      </c>
      <c r="F573" s="7">
        <v>73.420668895582892</v>
      </c>
      <c r="G573" s="7">
        <v>65.270614973589772</v>
      </c>
      <c r="H573" s="7">
        <v>238.05195098241734</v>
      </c>
      <c r="I573" s="7">
        <f t="shared" si="11"/>
        <v>200.74635598091268</v>
      </c>
    </row>
    <row r="574" spans="1:9" x14ac:dyDescent="0.25">
      <c r="A574" s="20"/>
      <c r="B574" s="5">
        <f>DATE(YEAR(siječanj!B574),MONTH(siječanj!B574)+1,DAY(siječanj!B574))</f>
        <v>43502</v>
      </c>
      <c r="C574" s="9">
        <v>5.9479166666666696</v>
      </c>
      <c r="D574">
        <v>1.1484520440775179</v>
      </c>
      <c r="E574" s="6">
        <v>167.98959854912491</v>
      </c>
      <c r="F574" s="7">
        <v>72.41440720202614</v>
      </c>
      <c r="G574" s="7">
        <v>63.4155117566633</v>
      </c>
      <c r="H574" s="7">
        <v>237.20786534221401</v>
      </c>
      <c r="I574" s="7">
        <f t="shared" si="11"/>
        <v>192.92799783750414</v>
      </c>
    </row>
    <row r="575" spans="1:9" x14ac:dyDescent="0.25">
      <c r="A575" s="20"/>
      <c r="B575" s="5">
        <f>DATE(YEAR(siječanj!B575),MONTH(siječanj!B575)+1,DAY(siječanj!B575))</f>
        <v>43502</v>
      </c>
      <c r="C575" s="9">
        <v>5.9583333333333304</v>
      </c>
      <c r="D575">
        <v>1.1484520440775179</v>
      </c>
      <c r="E575" s="6">
        <v>158.21528747161912</v>
      </c>
      <c r="F575" s="7">
        <v>69.627679831052646</v>
      </c>
      <c r="G575" s="7">
        <v>62.396235963735151</v>
      </c>
      <c r="H575" s="7">
        <v>236.76182657572315</v>
      </c>
      <c r="I575" s="7">
        <f t="shared" si="11"/>
        <v>181.70267030109309</v>
      </c>
    </row>
    <row r="576" spans="1:9" x14ac:dyDescent="0.25">
      <c r="A576" s="20"/>
      <c r="B576" s="5">
        <f>DATE(YEAR(siječanj!B576),MONTH(siječanj!B576)+1,DAY(siječanj!B576))</f>
        <v>43502</v>
      </c>
      <c r="C576" s="9">
        <v>5.96875</v>
      </c>
      <c r="D576">
        <v>1.1484520440775179</v>
      </c>
      <c r="E576" s="6">
        <v>147.72005356763572</v>
      </c>
      <c r="F576" s="7">
        <v>67.491692543392745</v>
      </c>
      <c r="G576" s="7">
        <v>61.203141205571953</v>
      </c>
      <c r="H576" s="7">
        <v>237.26729869272157</v>
      </c>
      <c r="I576" s="7">
        <f t="shared" si="11"/>
        <v>169.64939747099169</v>
      </c>
    </row>
    <row r="577" spans="1:9" x14ac:dyDescent="0.25">
      <c r="A577" s="20"/>
      <c r="B577" s="5">
        <f>DATE(YEAR(siječanj!B577),MONTH(siječanj!B577)+1,DAY(siječanj!B577))</f>
        <v>43502</v>
      </c>
      <c r="C577" s="9">
        <v>5.9791666666666696</v>
      </c>
      <c r="D577">
        <v>1.1484520440775179</v>
      </c>
      <c r="E577" s="6">
        <v>137.0281616635757</v>
      </c>
      <c r="F577" s="7">
        <v>66.353771341562009</v>
      </c>
      <c r="G577" s="7">
        <v>59.472497730356238</v>
      </c>
      <c r="H577" s="7">
        <v>238.19235195556993</v>
      </c>
      <c r="I577" s="7">
        <f t="shared" si="11"/>
        <v>157.3702723587181</v>
      </c>
    </row>
    <row r="578" spans="1:9" ht="15.75" thickBot="1" x14ac:dyDescent="0.3">
      <c r="A578" s="20"/>
      <c r="B578" s="5">
        <f>DATE(YEAR(siječanj!B578),MONTH(siječanj!B578)+1,DAY(siječanj!B578))</f>
        <v>43502</v>
      </c>
      <c r="C578" s="9">
        <v>5.9895833333333304</v>
      </c>
      <c r="D578">
        <v>1.1484520440775179</v>
      </c>
      <c r="E578" s="6">
        <v>126.68033564395931</v>
      </c>
      <c r="F578" s="7">
        <v>64.600400937293614</v>
      </c>
      <c r="G578" s="7">
        <v>58.505667868514386</v>
      </c>
      <c r="H578" s="7">
        <v>239.72534221254119</v>
      </c>
      <c r="I578" s="7">
        <f t="shared" si="11"/>
        <v>145.48629041473112</v>
      </c>
    </row>
    <row r="579" spans="1:9" x14ac:dyDescent="0.25">
      <c r="A579" s="19">
        <f t="shared" ref="A579" si="12">A483+1</f>
        <v>38</v>
      </c>
      <c r="B579" s="5">
        <f>DATE(YEAR(siječanj!B579),MONTH(siječanj!B579)+1,DAY(siječanj!B579))</f>
        <v>43503</v>
      </c>
      <c r="C579" s="9">
        <v>6</v>
      </c>
      <c r="D579">
        <v>1.144304470525344</v>
      </c>
      <c r="E579" s="6">
        <v>114.22751014589657</v>
      </c>
      <c r="F579" s="7">
        <v>63.318073287843738</v>
      </c>
      <c r="G579" s="7">
        <v>58.941519806904545</v>
      </c>
      <c r="H579" s="7">
        <v>240.83976580758505</v>
      </c>
      <c r="I579" s="7">
        <f t="shared" si="11"/>
        <v>130.71105051692854</v>
      </c>
    </row>
    <row r="580" spans="1:9" x14ac:dyDescent="0.25">
      <c r="A580" s="20"/>
      <c r="B580" s="5">
        <f>DATE(YEAR(siječanj!B580),MONTH(siječanj!B580)+1,DAY(siječanj!B580))</f>
        <v>43503</v>
      </c>
      <c r="C580" s="9">
        <v>6.0104166666666696</v>
      </c>
      <c r="D580">
        <v>1.144304470525344</v>
      </c>
      <c r="E580" s="6">
        <v>105.08818061666825</v>
      </c>
      <c r="F580" s="7">
        <v>61.970875115523739</v>
      </c>
      <c r="G580" s="7">
        <v>58.466684638550355</v>
      </c>
      <c r="H580" s="7">
        <v>241.58847895382601</v>
      </c>
      <c r="I580" s="7">
        <f t="shared" ref="I580:I643" si="13">D580*E580</f>
        <v>120.25287487902828</v>
      </c>
    </row>
    <row r="581" spans="1:9" x14ac:dyDescent="0.25">
      <c r="A581" s="20"/>
      <c r="B581" s="5">
        <f>DATE(YEAR(siječanj!B581),MONTH(siječanj!B581)+1,DAY(siječanj!B581))</f>
        <v>43503</v>
      </c>
      <c r="C581" s="9">
        <v>6.0208333333333304</v>
      </c>
      <c r="D581">
        <v>1.144304470525344</v>
      </c>
      <c r="E581" s="6">
        <v>97.480394189871092</v>
      </c>
      <c r="F581" s="7">
        <v>61.042692438975941</v>
      </c>
      <c r="G581" s="7">
        <v>58.560421805905193</v>
      </c>
      <c r="H581" s="7">
        <v>241.62446812114285</v>
      </c>
      <c r="I581" s="7">
        <f t="shared" si="13"/>
        <v>111.54725086004225</v>
      </c>
    </row>
    <row r="582" spans="1:9" x14ac:dyDescent="0.25">
      <c r="A582" s="20"/>
      <c r="B582" s="5">
        <f>DATE(YEAR(siječanj!B582),MONTH(siječanj!B582)+1,DAY(siječanj!B582))</f>
        <v>43503</v>
      </c>
      <c r="C582" s="9">
        <v>6.03125</v>
      </c>
      <c r="D582">
        <v>1.144304470525344</v>
      </c>
      <c r="E582" s="6">
        <v>90.137190522150291</v>
      </c>
      <c r="F582" s="7">
        <v>59.840390363708345</v>
      </c>
      <c r="G582" s="7">
        <v>57.870311865163096</v>
      </c>
      <c r="H582" s="7">
        <v>241.99956904933069</v>
      </c>
      <c r="I582" s="7">
        <f t="shared" si="13"/>
        <v>103.14439007509125</v>
      </c>
    </row>
    <row r="583" spans="1:9" x14ac:dyDescent="0.25">
      <c r="A583" s="20"/>
      <c r="B583" s="5">
        <f>DATE(YEAR(siječanj!B583),MONTH(siječanj!B583)+1,DAY(siječanj!B583))</f>
        <v>43503</v>
      </c>
      <c r="C583" s="9">
        <v>6.0416666666666696</v>
      </c>
      <c r="D583">
        <v>1.144304470525344</v>
      </c>
      <c r="E583" s="6">
        <v>83.900247787682133</v>
      </c>
      <c r="F583" s="7">
        <v>59.235528826885442</v>
      </c>
      <c r="G583" s="7">
        <v>57.987337819611355</v>
      </c>
      <c r="H583" s="7">
        <v>242.628911254027</v>
      </c>
      <c r="I583" s="7">
        <f t="shared" si="13"/>
        <v>96.007428621628762</v>
      </c>
    </row>
    <row r="584" spans="1:9" x14ac:dyDescent="0.25">
      <c r="A584" s="20"/>
      <c r="B584" s="5">
        <f>DATE(YEAR(siječanj!B584),MONTH(siječanj!B584)+1,DAY(siječanj!B584))</f>
        <v>43503</v>
      </c>
      <c r="C584" s="9">
        <v>6.0520833333333304</v>
      </c>
      <c r="D584">
        <v>1.144304470525344</v>
      </c>
      <c r="E584" s="6">
        <v>78.746412525841265</v>
      </c>
      <c r="F584" s="7">
        <v>58.716074994490974</v>
      </c>
      <c r="G584" s="7">
        <v>57.697247517641522</v>
      </c>
      <c r="H584" s="7">
        <v>243.20857876322543</v>
      </c>
      <c r="I584" s="7">
        <f t="shared" si="13"/>
        <v>90.109871891153105</v>
      </c>
    </row>
    <row r="585" spans="1:9" x14ac:dyDescent="0.25">
      <c r="A585" s="20"/>
      <c r="B585" s="5">
        <f>DATE(YEAR(siječanj!B585),MONTH(siječanj!B585)+1,DAY(siječanj!B585))</f>
        <v>43503</v>
      </c>
      <c r="C585" s="9">
        <v>6.0625</v>
      </c>
      <c r="D585">
        <v>1.144304470525344</v>
      </c>
      <c r="E585" s="6">
        <v>75.236848188467775</v>
      </c>
      <c r="F585" s="7">
        <v>58.742399671809864</v>
      </c>
      <c r="G585" s="7">
        <v>57.164294743577969</v>
      </c>
      <c r="H585" s="7">
        <v>242.88238316353704</v>
      </c>
      <c r="I585" s="7">
        <f t="shared" si="13"/>
        <v>86.093861730300304</v>
      </c>
    </row>
    <row r="586" spans="1:9" x14ac:dyDescent="0.25">
      <c r="A586" s="20"/>
      <c r="B586" s="5">
        <f>DATE(YEAR(siječanj!B586),MONTH(siječanj!B586)+1,DAY(siječanj!B586))</f>
        <v>43503</v>
      </c>
      <c r="C586" s="9">
        <v>6.0729166666666696</v>
      </c>
      <c r="D586">
        <v>1.144304470525344</v>
      </c>
      <c r="E586" s="6">
        <v>71.722508232699028</v>
      </c>
      <c r="F586" s="7">
        <v>58.096600231548528</v>
      </c>
      <c r="G586" s="7">
        <v>57.152987519647915</v>
      </c>
      <c r="H586" s="7">
        <v>242.86314598714515</v>
      </c>
      <c r="I586" s="7">
        <f t="shared" si="13"/>
        <v>82.072386807968286</v>
      </c>
    </row>
    <row r="587" spans="1:9" x14ac:dyDescent="0.25">
      <c r="A587" s="20"/>
      <c r="B587" s="5">
        <f>DATE(YEAR(siječanj!B587),MONTH(siječanj!B587)+1,DAY(siječanj!B587))</f>
        <v>43503</v>
      </c>
      <c r="C587" s="9">
        <v>6.0833333333333304</v>
      </c>
      <c r="D587">
        <v>1.144304470525344</v>
      </c>
      <c r="E587" s="6">
        <v>69.324652468102798</v>
      </c>
      <c r="F587" s="7">
        <v>57.403987094649345</v>
      </c>
      <c r="G587" s="7">
        <v>56.978855468340257</v>
      </c>
      <c r="H587" s="7">
        <v>242.78457250653807</v>
      </c>
      <c r="I587" s="7">
        <f t="shared" si="13"/>
        <v>79.328509736865854</v>
      </c>
    </row>
    <row r="588" spans="1:9" x14ac:dyDescent="0.25">
      <c r="A588" s="20"/>
      <c r="B588" s="5">
        <f>DATE(YEAR(siječanj!B588),MONTH(siječanj!B588)+1,DAY(siječanj!B588))</f>
        <v>43503</v>
      </c>
      <c r="C588" s="9">
        <v>6.09375</v>
      </c>
      <c r="D588">
        <v>1.144304470525344</v>
      </c>
      <c r="E588" s="6">
        <v>67.140169864289206</v>
      </c>
      <c r="F588" s="7">
        <v>56.660514633007814</v>
      </c>
      <c r="G588" s="7">
        <v>56.657946257838312</v>
      </c>
      <c r="H588" s="7">
        <v>243.09281954452115</v>
      </c>
      <c r="I588" s="7">
        <f t="shared" si="13"/>
        <v>76.828796527537122</v>
      </c>
    </row>
    <row r="589" spans="1:9" x14ac:dyDescent="0.25">
      <c r="A589" s="20"/>
      <c r="B589" s="5">
        <f>DATE(YEAR(siječanj!B589),MONTH(siječanj!B589)+1,DAY(siječanj!B589))</f>
        <v>43503</v>
      </c>
      <c r="C589" s="9">
        <v>6.1041666666666696</v>
      </c>
      <c r="D589">
        <v>1.144304470525344</v>
      </c>
      <c r="E589" s="6">
        <v>66.089949735883891</v>
      </c>
      <c r="F589" s="7">
        <v>56.398395658923398</v>
      </c>
      <c r="G589" s="7">
        <v>56.429012102051757</v>
      </c>
      <c r="H589" s="7">
        <v>242.78666750588096</v>
      </c>
      <c r="I589" s="7">
        <f t="shared" si="13"/>
        <v>75.627024939567221</v>
      </c>
    </row>
    <row r="590" spans="1:9" x14ac:dyDescent="0.25">
      <c r="A590" s="20"/>
      <c r="B590" s="5">
        <f>DATE(YEAR(siječanj!B590),MONTH(siječanj!B590)+1,DAY(siječanj!B590))</f>
        <v>43503</v>
      </c>
      <c r="C590" s="9">
        <v>6.1145833333333304</v>
      </c>
      <c r="D590">
        <v>1.144304470525344</v>
      </c>
      <c r="E590" s="6">
        <v>64.564759565842934</v>
      </c>
      <c r="F590" s="7">
        <v>55.98561717314562</v>
      </c>
      <c r="G590" s="7">
        <v>57.834583927569405</v>
      </c>
      <c r="H590" s="7">
        <v>242.75303346198965</v>
      </c>
      <c r="I590" s="7">
        <f t="shared" si="13"/>
        <v>73.881743009588035</v>
      </c>
    </row>
    <row r="591" spans="1:9" x14ac:dyDescent="0.25">
      <c r="A591" s="20"/>
      <c r="B591" s="5">
        <f>DATE(YEAR(siječanj!B591),MONTH(siječanj!B591)+1,DAY(siječanj!B591))</f>
        <v>43503</v>
      </c>
      <c r="C591" s="9">
        <v>6.125</v>
      </c>
      <c r="D591">
        <v>1.144304470525344</v>
      </c>
      <c r="E591" s="6">
        <v>64.119338600987362</v>
      </c>
      <c r="F591" s="7">
        <v>56.912066009077193</v>
      </c>
      <c r="G591" s="7">
        <v>56.930367266325682</v>
      </c>
      <c r="H591" s="7">
        <v>242.14484034569298</v>
      </c>
      <c r="I591" s="7">
        <f t="shared" si="13"/>
        <v>73.372045808238099</v>
      </c>
    </row>
    <row r="592" spans="1:9" x14ac:dyDescent="0.25">
      <c r="A592" s="20"/>
      <c r="B592" s="5">
        <f>DATE(YEAR(siječanj!B592),MONTH(siječanj!B592)+1,DAY(siječanj!B592))</f>
        <v>43503</v>
      </c>
      <c r="C592" s="9">
        <v>6.1354166666666696</v>
      </c>
      <c r="D592">
        <v>1.144304470525344</v>
      </c>
      <c r="E592" s="6">
        <v>63.181090891251174</v>
      </c>
      <c r="F592" s="7">
        <v>57.454127999321543</v>
      </c>
      <c r="G592" s="7">
        <v>56.419105737600439</v>
      </c>
      <c r="H592" s="7">
        <v>242.3652504842936</v>
      </c>
      <c r="I592" s="7">
        <f t="shared" si="13"/>
        <v>72.298404759526804</v>
      </c>
    </row>
    <row r="593" spans="1:9" x14ac:dyDescent="0.25">
      <c r="A593" s="20"/>
      <c r="B593" s="5">
        <f>DATE(YEAR(siječanj!B593),MONTH(siječanj!B593)+1,DAY(siječanj!B593))</f>
        <v>43503</v>
      </c>
      <c r="C593" s="9">
        <v>6.1458333333333304</v>
      </c>
      <c r="D593">
        <v>1.144304470525344</v>
      </c>
      <c r="E593" s="6">
        <v>62.854520387022852</v>
      </c>
      <c r="F593" s="7">
        <v>57.050191297982487</v>
      </c>
      <c r="G593" s="7">
        <v>56.991511370736951</v>
      </c>
      <c r="H593" s="7">
        <v>242.27120962553911</v>
      </c>
      <c r="I593" s="7">
        <f t="shared" si="13"/>
        <v>71.924708671596619</v>
      </c>
    </row>
    <row r="594" spans="1:9" x14ac:dyDescent="0.25">
      <c r="A594" s="20"/>
      <c r="B594" s="5">
        <f>DATE(YEAR(siječanj!B594),MONTH(siječanj!B594)+1,DAY(siječanj!B594))</f>
        <v>43503</v>
      </c>
      <c r="C594" s="9">
        <v>6.15625</v>
      </c>
      <c r="D594">
        <v>1.144304470525344</v>
      </c>
      <c r="E594" s="6">
        <v>62.317733335293248</v>
      </c>
      <c r="F594" s="7">
        <v>57.463792555348974</v>
      </c>
      <c r="G594" s="7">
        <v>55.331496902363</v>
      </c>
      <c r="H594" s="7">
        <v>242.1834647700629</v>
      </c>
      <c r="I594" s="7">
        <f t="shared" si="13"/>
        <v>71.310460848582323</v>
      </c>
    </row>
    <row r="595" spans="1:9" x14ac:dyDescent="0.25">
      <c r="A595" s="20"/>
      <c r="B595" s="5">
        <f>DATE(YEAR(siječanj!B595),MONTH(siječanj!B595)+1,DAY(siječanj!B595))</f>
        <v>43503</v>
      </c>
      <c r="C595" s="9">
        <v>6.1666666666666696</v>
      </c>
      <c r="D595">
        <v>1.144304470525344</v>
      </c>
      <c r="E595" s="6">
        <v>62.074994737182422</v>
      </c>
      <c r="F595" s="7">
        <v>57.536236590355223</v>
      </c>
      <c r="G595" s="7">
        <v>55.324641120157629</v>
      </c>
      <c r="H595" s="7">
        <v>241.84547754561089</v>
      </c>
      <c r="I595" s="7">
        <f t="shared" si="13"/>
        <v>71.032693985595046</v>
      </c>
    </row>
    <row r="596" spans="1:9" x14ac:dyDescent="0.25">
      <c r="A596" s="20"/>
      <c r="B596" s="5">
        <f>DATE(YEAR(siječanj!B596),MONTH(siječanj!B596)+1,DAY(siječanj!B596))</f>
        <v>43503</v>
      </c>
      <c r="C596" s="9">
        <v>6.1770833333333304</v>
      </c>
      <c r="D596">
        <v>1.144304470525344</v>
      </c>
      <c r="E596" s="6">
        <v>63.115794658027859</v>
      </c>
      <c r="F596" s="7">
        <v>57.038451752143516</v>
      </c>
      <c r="G596" s="7">
        <v>56.620994073422231</v>
      </c>
      <c r="H596" s="7">
        <v>241.98173354155361</v>
      </c>
      <c r="I596" s="7">
        <f t="shared" si="13"/>
        <v>72.223685987940911</v>
      </c>
    </row>
    <row r="597" spans="1:9" x14ac:dyDescent="0.25">
      <c r="A597" s="20"/>
      <c r="B597" s="5">
        <f>DATE(YEAR(siječanj!B597),MONTH(siječanj!B597)+1,DAY(siječanj!B597))</f>
        <v>43503</v>
      </c>
      <c r="C597" s="9">
        <v>6.1875</v>
      </c>
      <c r="D597">
        <v>1.144304470525344</v>
      </c>
      <c r="E597" s="6">
        <v>63.055889483525057</v>
      </c>
      <c r="F597" s="7">
        <v>57.740717404510292</v>
      </c>
      <c r="G597" s="7">
        <v>57.077987349561617</v>
      </c>
      <c r="H597" s="7">
        <v>241.96315868109534</v>
      </c>
      <c r="I597" s="7">
        <f t="shared" si="13"/>
        <v>72.155136228949743</v>
      </c>
    </row>
    <row r="598" spans="1:9" x14ac:dyDescent="0.25">
      <c r="A598" s="20"/>
      <c r="B598" s="5">
        <f>DATE(YEAR(siječanj!B598),MONTH(siječanj!B598)+1,DAY(siječanj!B598))</f>
        <v>43503</v>
      </c>
      <c r="C598" s="9">
        <v>6.1979166666666696</v>
      </c>
      <c r="D598">
        <v>1.144304470525344</v>
      </c>
      <c r="E598" s="6">
        <v>64.883768095235524</v>
      </c>
      <c r="F598" s="7">
        <v>57.675967287238493</v>
      </c>
      <c r="G598" s="7">
        <v>56.88155795039048</v>
      </c>
      <c r="H598" s="7">
        <v>242.33417165927605</v>
      </c>
      <c r="I598" s="7">
        <f t="shared" si="13"/>
        <v>74.246785895907692</v>
      </c>
    </row>
    <row r="599" spans="1:9" x14ac:dyDescent="0.25">
      <c r="A599" s="20"/>
      <c r="B599" s="5">
        <f>DATE(YEAR(siječanj!B599),MONTH(siječanj!B599)+1,DAY(siječanj!B599))</f>
        <v>43503</v>
      </c>
      <c r="C599" s="9">
        <v>6.2083333333333304</v>
      </c>
      <c r="D599">
        <v>1.144304470525344</v>
      </c>
      <c r="E599" s="6">
        <v>66.209326298724719</v>
      </c>
      <c r="F599" s="7">
        <v>55.897893667708949</v>
      </c>
      <c r="G599" s="7">
        <v>57.462055654326768</v>
      </c>
      <c r="H599" s="7">
        <v>241.65451045173862</v>
      </c>
      <c r="I599" s="7">
        <f t="shared" si="13"/>
        <v>75.763628074101931</v>
      </c>
    </row>
    <row r="600" spans="1:9" x14ac:dyDescent="0.25">
      <c r="A600" s="20"/>
      <c r="B600" s="5">
        <f>DATE(YEAR(siječanj!B600),MONTH(siječanj!B600)+1,DAY(siječanj!B600))</f>
        <v>43503</v>
      </c>
      <c r="C600" s="9">
        <v>6.21875</v>
      </c>
      <c r="D600">
        <v>1.144304470525344</v>
      </c>
      <c r="E600" s="6">
        <v>69.307792381126532</v>
      </c>
      <c r="F600" s="7">
        <v>55.703105504220936</v>
      </c>
      <c r="G600" s="7">
        <v>60.129023168924824</v>
      </c>
      <c r="H600" s="7">
        <v>240.20454479862005</v>
      </c>
      <c r="I600" s="7">
        <f t="shared" si="13"/>
        <v>79.309216663965472</v>
      </c>
    </row>
    <row r="601" spans="1:9" x14ac:dyDescent="0.25">
      <c r="A601" s="20"/>
      <c r="B601" s="5">
        <f>DATE(YEAR(siječanj!B601),MONTH(siječanj!B601)+1,DAY(siječanj!B601))</f>
        <v>43503</v>
      </c>
      <c r="C601" s="9">
        <v>6.2291666666666696</v>
      </c>
      <c r="D601">
        <v>1.144304470525344</v>
      </c>
      <c r="E601" s="6">
        <v>72.553986972451938</v>
      </c>
      <c r="F601" s="7">
        <v>56.411684423461111</v>
      </c>
      <c r="G601" s="7">
        <v>61.459936007896843</v>
      </c>
      <c r="H601" s="7">
        <v>240.07848566671862</v>
      </c>
      <c r="I601" s="7">
        <f t="shared" si="13"/>
        <v>83.023851647014325</v>
      </c>
    </row>
    <row r="602" spans="1:9" x14ac:dyDescent="0.25">
      <c r="A602" s="20"/>
      <c r="B602" s="5">
        <f>DATE(YEAR(siječanj!B602),MONTH(siječanj!B602)+1,DAY(siječanj!B602))</f>
        <v>43503</v>
      </c>
      <c r="C602" s="9">
        <v>6.2395833333333304</v>
      </c>
      <c r="D602">
        <v>1.144304470525344</v>
      </c>
      <c r="E602" s="6">
        <v>79.459999700699569</v>
      </c>
      <c r="F602" s="7">
        <v>57.050046811264465</v>
      </c>
      <c r="G602" s="7">
        <v>59.928499567265696</v>
      </c>
      <c r="H602" s="7">
        <v>238.87207219126458</v>
      </c>
      <c r="I602" s="7">
        <f t="shared" si="13"/>
        <v>90.926432885453011</v>
      </c>
    </row>
    <row r="603" spans="1:9" x14ac:dyDescent="0.25">
      <c r="A603" s="20"/>
      <c r="B603" s="5">
        <f>DATE(YEAR(siječanj!B603),MONTH(siječanj!B603)+1,DAY(siječanj!B603))</f>
        <v>43503</v>
      </c>
      <c r="C603" s="9">
        <v>6.25</v>
      </c>
      <c r="D603">
        <v>1.144304470525344</v>
      </c>
      <c r="E603" s="6">
        <v>84.622298259659033</v>
      </c>
      <c r="F603" s="7">
        <v>59.640368570212111</v>
      </c>
      <c r="G603" s="7">
        <v>60.136669694159743</v>
      </c>
      <c r="H603" s="7">
        <v>235.46559725690381</v>
      </c>
      <c r="I603" s="7">
        <f t="shared" si="13"/>
        <v>96.833674204656873</v>
      </c>
    </row>
    <row r="604" spans="1:9" x14ac:dyDescent="0.25">
      <c r="A604" s="20"/>
      <c r="B604" s="5">
        <f>DATE(YEAR(siječanj!B604),MONTH(siječanj!B604)+1,DAY(siječanj!B604))</f>
        <v>43503</v>
      </c>
      <c r="C604" s="9">
        <v>6.2604166666666696</v>
      </c>
      <c r="D604">
        <v>1.144304470525344</v>
      </c>
      <c r="E604" s="6">
        <v>91.202545519329661</v>
      </c>
      <c r="F604" s="7">
        <v>67.685401070015573</v>
      </c>
      <c r="G604" s="7">
        <v>61.272357311162956</v>
      </c>
      <c r="H604" s="7">
        <v>222.12856131137465</v>
      </c>
      <c r="I604" s="7">
        <f t="shared" si="13"/>
        <v>104.36348056106011</v>
      </c>
    </row>
    <row r="605" spans="1:9" x14ac:dyDescent="0.25">
      <c r="A605" s="20"/>
      <c r="B605" s="5">
        <f>DATE(YEAR(siječanj!B605),MONTH(siječanj!B605)+1,DAY(siječanj!B605))</f>
        <v>43503</v>
      </c>
      <c r="C605" s="9">
        <v>6.2708333333333304</v>
      </c>
      <c r="D605">
        <v>1.144304470525344</v>
      </c>
      <c r="E605" s="6">
        <v>96.830396890301927</v>
      </c>
      <c r="F605" s="7">
        <v>76.849924688062586</v>
      </c>
      <c r="G605" s="7">
        <v>62.378281681648126</v>
      </c>
      <c r="H605" s="7">
        <v>212.893763188462</v>
      </c>
      <c r="I605" s="7">
        <f t="shared" si="13"/>
        <v>110.80345604431587</v>
      </c>
    </row>
    <row r="606" spans="1:9" x14ac:dyDescent="0.25">
      <c r="A606" s="20"/>
      <c r="B606" s="5">
        <f>DATE(YEAR(siječanj!B606),MONTH(siječanj!B606)+1,DAY(siječanj!B606))</f>
        <v>43503</v>
      </c>
      <c r="C606" s="9">
        <v>6.28125</v>
      </c>
      <c r="D606">
        <v>1.144304470525344</v>
      </c>
      <c r="E606" s="6">
        <v>103.21445666395113</v>
      </c>
      <c r="F606" s="7">
        <v>78.215231862374182</v>
      </c>
      <c r="G606" s="7">
        <v>66.905923739695538</v>
      </c>
      <c r="H606" s="7">
        <v>192.84767193331336</v>
      </c>
      <c r="I606" s="7">
        <f t="shared" si="13"/>
        <v>118.10876418340365</v>
      </c>
    </row>
    <row r="607" spans="1:9" x14ac:dyDescent="0.25">
      <c r="A607" s="20"/>
      <c r="B607" s="5">
        <f>DATE(YEAR(siječanj!B607),MONTH(siječanj!B607)+1,DAY(siječanj!B607))</f>
        <v>43503</v>
      </c>
      <c r="C607" s="9">
        <v>6.2916666666666696</v>
      </c>
      <c r="D607">
        <v>1.144304470525344</v>
      </c>
      <c r="E607" s="6">
        <v>108.82195979100665</v>
      </c>
      <c r="F607" s="7">
        <v>86.0091625003421</v>
      </c>
      <c r="G607" s="7">
        <v>79.182602637893837</v>
      </c>
      <c r="H607" s="7">
        <v>152.55811427241457</v>
      </c>
      <c r="I607" s="7">
        <f t="shared" si="13"/>
        <v>124.52545508017813</v>
      </c>
    </row>
    <row r="608" spans="1:9" x14ac:dyDescent="0.25">
      <c r="A608" s="20"/>
      <c r="B608" s="5">
        <f>DATE(YEAR(siječanj!B608),MONTH(siječanj!B608)+1,DAY(siječanj!B608))</f>
        <v>43503</v>
      </c>
      <c r="C608" s="9">
        <v>6.3020833333333304</v>
      </c>
      <c r="D608">
        <v>1.144304470525344</v>
      </c>
      <c r="E608" s="6">
        <v>110.50841815712785</v>
      </c>
      <c r="F608" s="7">
        <v>108.85957641409495</v>
      </c>
      <c r="G608" s="7">
        <v>96.561577024720449</v>
      </c>
      <c r="H608" s="7">
        <v>118.17225375445767</v>
      </c>
      <c r="I608" s="7">
        <f t="shared" si="13"/>
        <v>126.45527692788549</v>
      </c>
    </row>
    <row r="609" spans="1:9" x14ac:dyDescent="0.25">
      <c r="A609" s="20"/>
      <c r="B609" s="5">
        <f>DATE(YEAR(siječanj!B609),MONTH(siječanj!B609)+1,DAY(siječanj!B609))</f>
        <v>43503</v>
      </c>
      <c r="C609" s="9">
        <v>6.3125</v>
      </c>
      <c r="D609">
        <v>1.144304470525344</v>
      </c>
      <c r="E609" s="6">
        <v>113.92338931650224</v>
      </c>
      <c r="F609" s="7">
        <v>123.93109834911358</v>
      </c>
      <c r="G609" s="7">
        <v>105.24265103341334</v>
      </c>
      <c r="H609" s="7">
        <v>61.486738001023106</v>
      </c>
      <c r="I609" s="7">
        <f t="shared" si="13"/>
        <v>130.36304369227273</v>
      </c>
    </row>
    <row r="610" spans="1:9" x14ac:dyDescent="0.25">
      <c r="A610" s="20"/>
      <c r="B610" s="5">
        <f>DATE(YEAR(siječanj!B610),MONTH(siječanj!B610)+1,DAY(siječanj!B610))</f>
        <v>43503</v>
      </c>
      <c r="C610" s="9">
        <v>6.3229166666666696</v>
      </c>
      <c r="D610">
        <v>1.144304470525344</v>
      </c>
      <c r="E610" s="6">
        <v>114.38113695548623</v>
      </c>
      <c r="F610" s="7">
        <v>134.89671312357439</v>
      </c>
      <c r="G610" s="7">
        <v>118.65586850050452</v>
      </c>
      <c r="H610" s="7">
        <v>18.63773144857846</v>
      </c>
      <c r="I610" s="7">
        <f t="shared" si="13"/>
        <v>130.88684636193452</v>
      </c>
    </row>
    <row r="611" spans="1:9" x14ac:dyDescent="0.25">
      <c r="A611" s="20"/>
      <c r="B611" s="5">
        <f>DATE(YEAR(siječanj!B611),MONTH(siječanj!B611)+1,DAY(siječanj!B611))</f>
        <v>43503</v>
      </c>
      <c r="C611" s="9">
        <v>6.3333333333333304</v>
      </c>
      <c r="D611">
        <v>1.144304470525344</v>
      </c>
      <c r="E611" s="6">
        <v>113.09616604880509</v>
      </c>
      <c r="F611" s="7">
        <v>145.84907525517698</v>
      </c>
      <c r="G611" s="7">
        <v>124.61064518383964</v>
      </c>
      <c r="H611" s="7">
        <v>4.5367821060843214</v>
      </c>
      <c r="I611" s="7">
        <f t="shared" si="13"/>
        <v>129.41644840892428</v>
      </c>
    </row>
    <row r="612" spans="1:9" x14ac:dyDescent="0.25">
      <c r="A612" s="20"/>
      <c r="B612" s="5">
        <f>DATE(YEAR(siječanj!B612),MONTH(siječanj!B612)+1,DAY(siječanj!B612))</f>
        <v>43503</v>
      </c>
      <c r="C612" s="9">
        <v>6.34375</v>
      </c>
      <c r="D612">
        <v>1.144304470525344</v>
      </c>
      <c r="E612" s="6">
        <v>111.83961359546768</v>
      </c>
      <c r="F612" s="7">
        <v>164.20334345060505</v>
      </c>
      <c r="G612" s="7">
        <v>138.30269389605871</v>
      </c>
      <c r="H612" s="7">
        <v>2.8069199385637678</v>
      </c>
      <c r="I612" s="7">
        <f t="shared" si="13"/>
        <v>127.97856981912071</v>
      </c>
    </row>
    <row r="613" spans="1:9" x14ac:dyDescent="0.25">
      <c r="A613" s="20"/>
      <c r="B613" s="5">
        <f>DATE(YEAR(siječanj!B613),MONTH(siječanj!B613)+1,DAY(siječanj!B613))</f>
        <v>43503</v>
      </c>
      <c r="C613" s="9">
        <v>6.3541666666666696</v>
      </c>
      <c r="D613">
        <v>1.144304470525344</v>
      </c>
      <c r="E613" s="6">
        <v>112.86910331136714</v>
      </c>
      <c r="F613" s="7">
        <v>174.61700290815722</v>
      </c>
      <c r="G613" s="7">
        <v>151.59011097082049</v>
      </c>
      <c r="H613" s="7">
        <v>2.50176637621021</v>
      </c>
      <c r="I613" s="7">
        <f t="shared" si="13"/>
        <v>129.15661950338432</v>
      </c>
    </row>
    <row r="614" spans="1:9" x14ac:dyDescent="0.25">
      <c r="A614" s="20"/>
      <c r="B614" s="5">
        <f>DATE(YEAR(siječanj!B614),MONTH(siječanj!B614)+1,DAY(siječanj!B614))</f>
        <v>43503</v>
      </c>
      <c r="C614" s="9">
        <v>6.3645833333333304</v>
      </c>
      <c r="D614">
        <v>1.144304470525344</v>
      </c>
      <c r="E614" s="6">
        <v>113.0340949214155</v>
      </c>
      <c r="F614" s="7">
        <v>195.94894971297941</v>
      </c>
      <c r="G614" s="7">
        <v>165.16088298306701</v>
      </c>
      <c r="H614" s="7">
        <v>2.2375133239500782</v>
      </c>
      <c r="I614" s="7">
        <f t="shared" si="13"/>
        <v>129.34542014036185</v>
      </c>
    </row>
    <row r="615" spans="1:9" x14ac:dyDescent="0.25">
      <c r="A615" s="20"/>
      <c r="B615" s="5">
        <f>DATE(YEAR(siječanj!B615),MONTH(siječanj!B615)+1,DAY(siječanj!B615))</f>
        <v>43503</v>
      </c>
      <c r="C615" s="9">
        <v>6.375</v>
      </c>
      <c r="D615">
        <v>1.144304470525344</v>
      </c>
      <c r="E615" s="6">
        <v>114.53154759305332</v>
      </c>
      <c r="F615" s="7">
        <v>226.61045607598476</v>
      </c>
      <c r="G615" s="7">
        <v>170.58312032651136</v>
      </c>
      <c r="H615" s="7">
        <v>2.002088022915014</v>
      </c>
      <c r="I615" s="7">
        <f t="shared" si="13"/>
        <v>131.05896192691711</v>
      </c>
    </row>
    <row r="616" spans="1:9" x14ac:dyDescent="0.25">
      <c r="A616" s="20"/>
      <c r="B616" s="5">
        <f>DATE(YEAR(siječanj!B616),MONTH(siječanj!B616)+1,DAY(siječanj!B616))</f>
        <v>43503</v>
      </c>
      <c r="C616" s="9">
        <v>6.3854166666666696</v>
      </c>
      <c r="D616">
        <v>1.144304470525344</v>
      </c>
      <c r="E616" s="6">
        <v>114.71260219559207</v>
      </c>
      <c r="F616" s="7">
        <v>224.57552520701861</v>
      </c>
      <c r="G616" s="7">
        <v>192.69466766160511</v>
      </c>
      <c r="H616" s="7">
        <v>1.8000936688913207</v>
      </c>
      <c r="I616" s="7">
        <f t="shared" si="13"/>
        <v>131.2661435180114</v>
      </c>
    </row>
    <row r="617" spans="1:9" x14ac:dyDescent="0.25">
      <c r="A617" s="20"/>
      <c r="B617" s="5">
        <f>DATE(YEAR(siječanj!B617),MONTH(siječanj!B617)+1,DAY(siječanj!B617))</f>
        <v>43503</v>
      </c>
      <c r="C617" s="9">
        <v>6.3958333333333304</v>
      </c>
      <c r="D617">
        <v>1.144304470525344</v>
      </c>
      <c r="E617" s="6">
        <v>114.68093679820954</v>
      </c>
      <c r="F617" s="7">
        <v>222.52127325303752</v>
      </c>
      <c r="G617" s="7">
        <v>199.396804883806</v>
      </c>
      <c r="H617" s="7">
        <v>2.0220045233536004</v>
      </c>
      <c r="I617" s="7">
        <f t="shared" si="13"/>
        <v>131.22990866222563</v>
      </c>
    </row>
    <row r="618" spans="1:9" x14ac:dyDescent="0.25">
      <c r="A618" s="20"/>
      <c r="B618" s="5">
        <f>DATE(YEAR(siječanj!B618),MONTH(siječanj!B618)+1,DAY(siječanj!B618))</f>
        <v>43503</v>
      </c>
      <c r="C618" s="9">
        <v>6.40625</v>
      </c>
      <c r="D618">
        <v>1.144304470525344</v>
      </c>
      <c r="E618" s="6">
        <v>115.28133655607905</v>
      </c>
      <c r="F618" s="7">
        <v>223.68974135516922</v>
      </c>
      <c r="G618" s="7">
        <v>203.20963531276709</v>
      </c>
      <c r="H618" s="7">
        <v>2.0386774765765385</v>
      </c>
      <c r="I618" s="7">
        <f t="shared" si="13"/>
        <v>131.91694878925802</v>
      </c>
    </row>
    <row r="619" spans="1:9" x14ac:dyDescent="0.25">
      <c r="A619" s="20"/>
      <c r="B619" s="5">
        <f>DATE(YEAR(siječanj!B619),MONTH(siječanj!B619)+1,DAY(siječanj!B619))</f>
        <v>43503</v>
      </c>
      <c r="C619" s="9">
        <v>6.4166666666666696</v>
      </c>
      <c r="D619">
        <v>1.144304470525344</v>
      </c>
      <c r="E619" s="6">
        <v>115.79786569464932</v>
      </c>
      <c r="F619" s="7">
        <v>233.77151482143401</v>
      </c>
      <c r="G619" s="7">
        <v>204.54661319091494</v>
      </c>
      <c r="H619" s="7">
        <v>2.1535822877169224</v>
      </c>
      <c r="I619" s="7">
        <f t="shared" si="13"/>
        <v>132.50801539168057</v>
      </c>
    </row>
    <row r="620" spans="1:9" x14ac:dyDescent="0.25">
      <c r="A620" s="20"/>
      <c r="B620" s="5">
        <f>DATE(YEAR(siječanj!B620),MONTH(siječanj!B620)+1,DAY(siječanj!B620))</f>
        <v>43503</v>
      </c>
      <c r="C620" s="9">
        <v>6.4270833333333304</v>
      </c>
      <c r="D620">
        <v>1.144304470525344</v>
      </c>
      <c r="E620" s="6">
        <v>117.72034840346144</v>
      </c>
      <c r="F620" s="7">
        <v>233.37493891567399</v>
      </c>
      <c r="G620" s="7">
        <v>201.5431945520566</v>
      </c>
      <c r="H620" s="7">
        <v>2.0658864556255057</v>
      </c>
      <c r="I620" s="7">
        <f t="shared" si="13"/>
        <v>134.70792094988198</v>
      </c>
    </row>
    <row r="621" spans="1:9" x14ac:dyDescent="0.25">
      <c r="A621" s="20"/>
      <c r="B621" s="5">
        <f>DATE(YEAR(siječanj!B621),MONTH(siječanj!B621)+1,DAY(siječanj!B621))</f>
        <v>43503</v>
      </c>
      <c r="C621" s="9">
        <v>6.4375</v>
      </c>
      <c r="D621">
        <v>1.144304470525344</v>
      </c>
      <c r="E621" s="6">
        <v>119.38459830765038</v>
      </c>
      <c r="F621" s="7">
        <v>225.15105995360381</v>
      </c>
      <c r="G621" s="7">
        <v>201.10349727446695</v>
      </c>
      <c r="H621" s="7">
        <v>2.0446193109114343</v>
      </c>
      <c r="I621" s="7">
        <f t="shared" si="13"/>
        <v>136.61232955531673</v>
      </c>
    </row>
    <row r="622" spans="1:9" x14ac:dyDescent="0.25">
      <c r="A622" s="20"/>
      <c r="B622" s="5">
        <f>DATE(YEAR(siječanj!B622),MONTH(siječanj!B622)+1,DAY(siječanj!B622))</f>
        <v>43503</v>
      </c>
      <c r="C622" s="9">
        <v>6.4479166666666696</v>
      </c>
      <c r="D622">
        <v>1.144304470525344</v>
      </c>
      <c r="E622" s="6">
        <v>120.31693481232658</v>
      </c>
      <c r="F622" s="7">
        <v>223.92097629327731</v>
      </c>
      <c r="G622" s="7">
        <v>206.85135617519848</v>
      </c>
      <c r="H622" s="7">
        <v>2.1187256606369838</v>
      </c>
      <c r="I622" s="7">
        <f t="shared" si="13"/>
        <v>137.6792063856517</v>
      </c>
    </row>
    <row r="623" spans="1:9" x14ac:dyDescent="0.25">
      <c r="A623" s="20"/>
      <c r="B623" s="5">
        <f>DATE(YEAR(siječanj!B623),MONTH(siječanj!B623)+1,DAY(siječanj!B623))</f>
        <v>43503</v>
      </c>
      <c r="C623" s="9">
        <v>6.4583333333333304</v>
      </c>
      <c r="D623">
        <v>1.144304470525344</v>
      </c>
      <c r="E623" s="6">
        <v>120.45955020332173</v>
      </c>
      <c r="F623" s="7">
        <v>221.13790122545373</v>
      </c>
      <c r="G623" s="7">
        <v>208.19544271276419</v>
      </c>
      <c r="H623" s="7">
        <v>2.2062794249601638</v>
      </c>
      <c r="I623" s="7">
        <f t="shared" si="13"/>
        <v>137.84240181513317</v>
      </c>
    </row>
    <row r="624" spans="1:9" x14ac:dyDescent="0.25">
      <c r="A624" s="20"/>
      <c r="B624" s="5">
        <f>DATE(YEAR(siječanj!B624),MONTH(siječanj!B624)+1,DAY(siječanj!B624))</f>
        <v>43503</v>
      </c>
      <c r="C624" s="9">
        <v>6.46875</v>
      </c>
      <c r="D624">
        <v>1.144304470525344</v>
      </c>
      <c r="E624" s="6">
        <v>119.72292868532043</v>
      </c>
      <c r="F624" s="7">
        <v>219.23264718590875</v>
      </c>
      <c r="G624" s="7">
        <v>203.28984555621554</v>
      </c>
      <c r="H624" s="7">
        <v>2.1878696432466751</v>
      </c>
      <c r="I624" s="7">
        <f t="shared" si="13"/>
        <v>136.99948251899912</v>
      </c>
    </row>
    <row r="625" spans="1:9" x14ac:dyDescent="0.25">
      <c r="A625" s="20"/>
      <c r="B625" s="5">
        <f>DATE(YEAR(siječanj!B625),MONTH(siječanj!B625)+1,DAY(siječanj!B625))</f>
        <v>43503</v>
      </c>
      <c r="C625" s="9">
        <v>6.4791666666666696</v>
      </c>
      <c r="D625">
        <v>1.144304470525344</v>
      </c>
      <c r="E625" s="6">
        <v>120.46690967843752</v>
      </c>
      <c r="F625" s="7">
        <v>218.25309546758561</v>
      </c>
      <c r="G625" s="7">
        <v>198.5519742282581</v>
      </c>
      <c r="H625" s="7">
        <v>2.2465986577765111</v>
      </c>
      <c r="I625" s="7">
        <f t="shared" si="13"/>
        <v>137.85082329540887</v>
      </c>
    </row>
    <row r="626" spans="1:9" x14ac:dyDescent="0.25">
      <c r="A626" s="20"/>
      <c r="B626" s="5">
        <f>DATE(YEAR(siječanj!B626),MONTH(siječanj!B626)+1,DAY(siječanj!B626))</f>
        <v>43503</v>
      </c>
      <c r="C626" s="9">
        <v>6.4895833333333304</v>
      </c>
      <c r="D626">
        <v>1.144304470525344</v>
      </c>
      <c r="E626" s="6">
        <v>121.11152187516029</v>
      </c>
      <c r="F626" s="7">
        <v>214.00173031718307</v>
      </c>
      <c r="G626" s="7">
        <v>194.19691484685131</v>
      </c>
      <c r="H626" s="7">
        <v>1.972686998230796</v>
      </c>
      <c r="I626" s="7">
        <f t="shared" si="13"/>
        <v>138.58845591387393</v>
      </c>
    </row>
    <row r="627" spans="1:9" x14ac:dyDescent="0.25">
      <c r="A627" s="20"/>
      <c r="B627" s="5">
        <f>DATE(YEAR(siječanj!B627),MONTH(siječanj!B627)+1,DAY(siječanj!B627))</f>
        <v>43503</v>
      </c>
      <c r="C627" s="9">
        <v>6.5</v>
      </c>
      <c r="D627">
        <v>1.144304470525344</v>
      </c>
      <c r="E627" s="6">
        <v>121.77244721108633</v>
      </c>
      <c r="F627" s="7">
        <v>217.42046667388706</v>
      </c>
      <c r="G627" s="7">
        <v>194.72816170321153</v>
      </c>
      <c r="H627" s="7">
        <v>1.8558492650606064</v>
      </c>
      <c r="I627" s="7">
        <f t="shared" si="13"/>
        <v>139.34475573045754</v>
      </c>
    </row>
    <row r="628" spans="1:9" x14ac:dyDescent="0.25">
      <c r="A628" s="20"/>
      <c r="B628" s="5">
        <f>DATE(YEAR(siječanj!B628),MONTH(siječanj!B628)+1,DAY(siječanj!B628))</f>
        <v>43503</v>
      </c>
      <c r="C628" s="9">
        <v>6.5104166666666696</v>
      </c>
      <c r="D628">
        <v>1.144304470525344</v>
      </c>
      <c r="E628" s="6">
        <v>122.17207345986523</v>
      </c>
      <c r="F628" s="7">
        <v>209.80201916847199</v>
      </c>
      <c r="G628" s="7">
        <v>191.54748015231945</v>
      </c>
      <c r="H628" s="7">
        <v>1.8590728027314318</v>
      </c>
      <c r="I628" s="7">
        <f t="shared" si="13"/>
        <v>139.80204983347451</v>
      </c>
    </row>
    <row r="629" spans="1:9" x14ac:dyDescent="0.25">
      <c r="A629" s="20"/>
      <c r="B629" s="5">
        <f>DATE(YEAR(siječanj!B629),MONTH(siječanj!B629)+1,DAY(siječanj!B629))</f>
        <v>43503</v>
      </c>
      <c r="C629" s="9">
        <v>6.5208333333333304</v>
      </c>
      <c r="D629">
        <v>1.144304470525344</v>
      </c>
      <c r="E629" s="6">
        <v>121.37502463573031</v>
      </c>
      <c r="F629" s="7">
        <v>203.08335065895434</v>
      </c>
      <c r="G629" s="7">
        <v>187.33251876055795</v>
      </c>
      <c r="H629" s="7">
        <v>2.052874248627754</v>
      </c>
      <c r="I629" s="7">
        <f t="shared" si="13"/>
        <v>138.88998330078996</v>
      </c>
    </row>
    <row r="630" spans="1:9" x14ac:dyDescent="0.25">
      <c r="A630" s="20"/>
      <c r="B630" s="5">
        <f>DATE(YEAR(siječanj!B630),MONTH(siječanj!B630)+1,DAY(siječanj!B630))</f>
        <v>43503</v>
      </c>
      <c r="C630" s="9">
        <v>6.53125</v>
      </c>
      <c r="D630">
        <v>1.144304470525344</v>
      </c>
      <c r="E630" s="6">
        <v>119.52680869920565</v>
      </c>
      <c r="F630" s="7">
        <v>188.33982561439646</v>
      </c>
      <c r="G630" s="7">
        <v>183.3740190154287</v>
      </c>
      <c r="H630" s="7">
        <v>1.8827921171634407</v>
      </c>
      <c r="I630" s="7">
        <f t="shared" si="13"/>
        <v>136.77506154212861</v>
      </c>
    </row>
    <row r="631" spans="1:9" x14ac:dyDescent="0.25">
      <c r="A631" s="20"/>
      <c r="B631" s="5">
        <f>DATE(YEAR(siječanj!B631),MONTH(siječanj!B631)+1,DAY(siječanj!B631))</f>
        <v>43503</v>
      </c>
      <c r="C631" s="9">
        <v>6.5416666666666696</v>
      </c>
      <c r="D631">
        <v>1.144304470525344</v>
      </c>
      <c r="E631" s="6">
        <v>117.03288170718385</v>
      </c>
      <c r="F631" s="7">
        <v>184.22494422324172</v>
      </c>
      <c r="G631" s="7">
        <v>178.11143148547171</v>
      </c>
      <c r="H631" s="7">
        <v>1.8402608291670206</v>
      </c>
      <c r="I631" s="7">
        <f t="shared" si="13"/>
        <v>133.92124973599422</v>
      </c>
    </row>
    <row r="632" spans="1:9" x14ac:dyDescent="0.25">
      <c r="A632" s="20"/>
      <c r="B632" s="5">
        <f>DATE(YEAR(siječanj!B632),MONTH(siječanj!B632)+1,DAY(siječanj!B632))</f>
        <v>43503</v>
      </c>
      <c r="C632" s="9">
        <v>6.5520833333333304</v>
      </c>
      <c r="D632">
        <v>1.144304470525344</v>
      </c>
      <c r="E632" s="6">
        <v>114.54264239388543</v>
      </c>
      <c r="F632" s="7">
        <v>192.11978277966546</v>
      </c>
      <c r="G632" s="7">
        <v>177.41815054476345</v>
      </c>
      <c r="H632" s="7">
        <v>1.9448577232923465</v>
      </c>
      <c r="I632" s="7">
        <f t="shared" si="13"/>
        <v>131.07165775710888</v>
      </c>
    </row>
    <row r="633" spans="1:9" x14ac:dyDescent="0.25">
      <c r="A633" s="20"/>
      <c r="B633" s="5">
        <f>DATE(YEAR(siječanj!B633),MONTH(siječanj!B633)+1,DAY(siječanj!B633))</f>
        <v>43503</v>
      </c>
      <c r="C633" s="9">
        <v>6.5625</v>
      </c>
      <c r="D633">
        <v>1.144304470525344</v>
      </c>
      <c r="E633" s="6">
        <v>115.82989638564429</v>
      </c>
      <c r="F633" s="7">
        <v>179.72187116949195</v>
      </c>
      <c r="G633" s="7">
        <v>174.03840646055107</v>
      </c>
      <c r="H633" s="7">
        <v>1.9262898661747638</v>
      </c>
      <c r="I633" s="7">
        <f t="shared" si="13"/>
        <v>132.54466825458016</v>
      </c>
    </row>
    <row r="634" spans="1:9" x14ac:dyDescent="0.25">
      <c r="A634" s="20"/>
      <c r="B634" s="5">
        <f>DATE(YEAR(siječanj!B634),MONTH(siječanj!B634)+1,DAY(siječanj!B634))</f>
        <v>43503</v>
      </c>
      <c r="C634" s="9">
        <v>6.5729166666666696</v>
      </c>
      <c r="D634">
        <v>1.144304470525344</v>
      </c>
      <c r="E634" s="6">
        <v>116.65403947377786</v>
      </c>
      <c r="F634" s="7">
        <v>173.58641527021416</v>
      </c>
      <c r="G634" s="7">
        <v>175.13733857541462</v>
      </c>
      <c r="H634" s="7">
        <v>1.9736454554277703</v>
      </c>
      <c r="I634" s="7">
        <f t="shared" si="13"/>
        <v>133.48773887468394</v>
      </c>
    </row>
    <row r="635" spans="1:9" x14ac:dyDescent="0.25">
      <c r="A635" s="20"/>
      <c r="B635" s="5">
        <f>DATE(YEAR(siječanj!B635),MONTH(siječanj!B635)+1,DAY(siječanj!B635))</f>
        <v>43503</v>
      </c>
      <c r="C635" s="9">
        <v>6.5833333333333304</v>
      </c>
      <c r="D635">
        <v>1.144304470525344</v>
      </c>
      <c r="E635" s="6">
        <v>116.93775845638839</v>
      </c>
      <c r="F635" s="7">
        <v>173.88974506709326</v>
      </c>
      <c r="G635" s="7">
        <v>175.38704478794168</v>
      </c>
      <c r="H635" s="7">
        <v>2.0845153418547961</v>
      </c>
      <c r="I635" s="7">
        <f t="shared" si="13"/>
        <v>133.81239977485808</v>
      </c>
    </row>
    <row r="636" spans="1:9" x14ac:dyDescent="0.25">
      <c r="A636" s="20"/>
      <c r="B636" s="5">
        <f>DATE(YEAR(siječanj!B636),MONTH(siječanj!B636)+1,DAY(siječanj!B636))</f>
        <v>43503</v>
      </c>
      <c r="C636" s="9">
        <v>6.59375</v>
      </c>
      <c r="D636">
        <v>1.144304470525344</v>
      </c>
      <c r="E636" s="6">
        <v>118.37004890197049</v>
      </c>
      <c r="F636" s="7">
        <v>174.56696234148365</v>
      </c>
      <c r="G636" s="7">
        <v>172.69756317358369</v>
      </c>
      <c r="H636" s="7">
        <v>2.0318882380184311</v>
      </c>
      <c r="I636" s="7">
        <f t="shared" si="13"/>
        <v>135.45137613482842</v>
      </c>
    </row>
    <row r="637" spans="1:9" x14ac:dyDescent="0.25">
      <c r="A637" s="20"/>
      <c r="B637" s="5">
        <f>DATE(YEAR(siječanj!B637),MONTH(siječanj!B637)+1,DAY(siječanj!B637))</f>
        <v>43503</v>
      </c>
      <c r="C637" s="9">
        <v>6.6041666666666696</v>
      </c>
      <c r="D637">
        <v>1.144304470525344</v>
      </c>
      <c r="E637" s="6">
        <v>118.65318222362632</v>
      </c>
      <c r="F637" s="7">
        <v>175.4921750132722</v>
      </c>
      <c r="G637" s="7">
        <v>173.13944001190961</v>
      </c>
      <c r="H637" s="7">
        <v>2.0371207339893864</v>
      </c>
      <c r="I637" s="7">
        <f t="shared" si="13"/>
        <v>135.77536686055387</v>
      </c>
    </row>
    <row r="638" spans="1:9" x14ac:dyDescent="0.25">
      <c r="A638" s="20"/>
      <c r="B638" s="5">
        <f>DATE(YEAR(siječanj!B638),MONTH(siječanj!B638)+1,DAY(siječanj!B638))</f>
        <v>43503</v>
      </c>
      <c r="C638" s="9">
        <v>6.6145833333333304</v>
      </c>
      <c r="D638">
        <v>1.144304470525344</v>
      </c>
      <c r="E638" s="6">
        <v>120.7727348804747</v>
      </c>
      <c r="F638" s="7">
        <v>175.85175830569966</v>
      </c>
      <c r="G638" s="7">
        <v>170.99418227022917</v>
      </c>
      <c r="H638" s="7">
        <v>2.0426603764733597</v>
      </c>
      <c r="I638" s="7">
        <f t="shared" si="13"/>
        <v>138.20078044129934</v>
      </c>
    </row>
    <row r="639" spans="1:9" x14ac:dyDescent="0.25">
      <c r="A639" s="20"/>
      <c r="B639" s="5">
        <f>DATE(YEAR(siječanj!B639),MONTH(siječanj!B639)+1,DAY(siječanj!B639))</f>
        <v>43503</v>
      </c>
      <c r="C639" s="9">
        <v>6.625</v>
      </c>
      <c r="D639">
        <v>1.144304470525344</v>
      </c>
      <c r="E639" s="6">
        <v>122.54166522812362</v>
      </c>
      <c r="F639" s="7">
        <v>172.27870612063245</v>
      </c>
      <c r="G639" s="7">
        <v>167.60531453674699</v>
      </c>
      <c r="H639" s="7">
        <v>2.1055973982792637</v>
      </c>
      <c r="I639" s="7">
        <f t="shared" si="13"/>
        <v>140.22497534616195</v>
      </c>
    </row>
    <row r="640" spans="1:9" x14ac:dyDescent="0.25">
      <c r="A640" s="20"/>
      <c r="B640" s="5">
        <f>DATE(YEAR(siječanj!B640),MONTH(siječanj!B640)+1,DAY(siječanj!B640))</f>
        <v>43503</v>
      </c>
      <c r="C640" s="9">
        <v>6.6354166666666696</v>
      </c>
      <c r="D640">
        <v>1.144304470525344</v>
      </c>
      <c r="E640" s="6">
        <v>124.57040668703644</v>
      </c>
      <c r="F640" s="7">
        <v>169.72937845440248</v>
      </c>
      <c r="G640" s="7">
        <v>160.78166780698112</v>
      </c>
      <c r="H640" s="7">
        <v>2.0283265390401142</v>
      </c>
      <c r="I640" s="7">
        <f t="shared" si="13"/>
        <v>142.54647326713601</v>
      </c>
    </row>
    <row r="641" spans="1:9" x14ac:dyDescent="0.25">
      <c r="A641" s="20"/>
      <c r="B641" s="5">
        <f>DATE(YEAR(siječanj!B641),MONTH(siječanj!B641)+1,DAY(siječanj!B641))</f>
        <v>43503</v>
      </c>
      <c r="C641" s="9">
        <v>6.6458333333333304</v>
      </c>
      <c r="D641">
        <v>1.144304470525344</v>
      </c>
      <c r="E641" s="6">
        <v>126.40865546822823</v>
      </c>
      <c r="F641" s="7">
        <v>168.39096186372203</v>
      </c>
      <c r="G641" s="7">
        <v>158.37330136051148</v>
      </c>
      <c r="H641" s="7">
        <v>1.9269621868807834</v>
      </c>
      <c r="I641" s="7">
        <f t="shared" si="13"/>
        <v>144.64998956539154</v>
      </c>
    </row>
    <row r="642" spans="1:9" x14ac:dyDescent="0.25">
      <c r="A642" s="20"/>
      <c r="B642" s="5">
        <f>DATE(YEAR(siječanj!B642),MONTH(siječanj!B642)+1,DAY(siječanj!B642))</f>
        <v>43503</v>
      </c>
      <c r="C642" s="9">
        <v>6.65625</v>
      </c>
      <c r="D642">
        <v>1.144304470525344</v>
      </c>
      <c r="E642" s="6">
        <v>130.09577533209747</v>
      </c>
      <c r="F642" s="7">
        <v>167.23253558849257</v>
      </c>
      <c r="G642" s="7">
        <v>158.31940238893435</v>
      </c>
      <c r="H642" s="7">
        <v>2.3694072391215881</v>
      </c>
      <c r="I642" s="7">
        <f t="shared" si="13"/>
        <v>148.86917730897991</v>
      </c>
    </row>
    <row r="643" spans="1:9" x14ac:dyDescent="0.25">
      <c r="A643" s="20"/>
      <c r="B643" s="5">
        <f>DATE(YEAR(siječanj!B643),MONTH(siječanj!B643)+1,DAY(siječanj!B643))</f>
        <v>43503</v>
      </c>
      <c r="C643" s="9">
        <v>6.6666666666666696</v>
      </c>
      <c r="D643">
        <v>1.144304470525344</v>
      </c>
      <c r="E643" s="6">
        <v>131.59238723283926</v>
      </c>
      <c r="F643" s="7">
        <v>167.01637944481763</v>
      </c>
      <c r="G643" s="7">
        <v>156.58071902393095</v>
      </c>
      <c r="H643" s="7">
        <v>3.6715193641186197</v>
      </c>
      <c r="I643" s="7">
        <f t="shared" si="13"/>
        <v>150.58175699764016</v>
      </c>
    </row>
    <row r="644" spans="1:9" x14ac:dyDescent="0.25">
      <c r="A644" s="20"/>
      <c r="B644" s="5">
        <f>DATE(YEAR(siječanj!B644),MONTH(siječanj!B644)+1,DAY(siječanj!B644))</f>
        <v>43503</v>
      </c>
      <c r="C644" s="9">
        <v>6.6770833333333304</v>
      </c>
      <c r="D644">
        <v>1.144304470525344</v>
      </c>
      <c r="E644" s="6">
        <v>134.37566448644813</v>
      </c>
      <c r="F644" s="7">
        <v>166.27414716083911</v>
      </c>
      <c r="G644" s="7">
        <v>155.91553555127746</v>
      </c>
      <c r="H644" s="7">
        <v>7.9296285394668287</v>
      </c>
      <c r="I644" s="7">
        <f t="shared" ref="I644:I707" si="14">D644*E644</f>
        <v>153.76667360165629</v>
      </c>
    </row>
    <row r="645" spans="1:9" x14ac:dyDescent="0.25">
      <c r="A645" s="20"/>
      <c r="B645" s="5">
        <f>DATE(YEAR(siječanj!B645),MONTH(siječanj!B645)+1,DAY(siječanj!B645))</f>
        <v>43503</v>
      </c>
      <c r="C645" s="9">
        <v>6.6875</v>
      </c>
      <c r="D645">
        <v>1.144304470525344</v>
      </c>
      <c r="E645" s="6">
        <v>139.48856998871923</v>
      </c>
      <c r="F645" s="7">
        <v>167.72046723523943</v>
      </c>
      <c r="G645" s="7">
        <v>159.35389095385216</v>
      </c>
      <c r="H645" s="7">
        <v>20.651785179297033</v>
      </c>
      <c r="I645" s="7">
        <f t="shared" si="14"/>
        <v>159.61739422527876</v>
      </c>
    </row>
    <row r="646" spans="1:9" x14ac:dyDescent="0.25">
      <c r="A646" s="20"/>
      <c r="B646" s="5">
        <f>DATE(YEAR(siječanj!B646),MONTH(siječanj!B646)+1,DAY(siječanj!B646))</f>
        <v>43503</v>
      </c>
      <c r="C646" s="9">
        <v>6.6979166666666696</v>
      </c>
      <c r="D646">
        <v>1.144304470525344</v>
      </c>
      <c r="E646" s="6">
        <v>144.38221494864416</v>
      </c>
      <c r="F646" s="7">
        <v>169.96485969661231</v>
      </c>
      <c r="G646" s="7">
        <v>157.75880572022888</v>
      </c>
      <c r="H646" s="7">
        <v>60.383706840323683</v>
      </c>
      <c r="I646" s="7">
        <f t="shared" si="14"/>
        <v>165.21721403008468</v>
      </c>
    </row>
    <row r="647" spans="1:9" x14ac:dyDescent="0.25">
      <c r="A647" s="20"/>
      <c r="B647" s="5">
        <f>DATE(YEAR(siječanj!B647),MONTH(siječanj!B647)+1,DAY(siječanj!B647))</f>
        <v>43503</v>
      </c>
      <c r="C647" s="9">
        <v>6.7083333333333304</v>
      </c>
      <c r="D647">
        <v>1.144304470525344</v>
      </c>
      <c r="E647" s="6">
        <v>148.51564717319499</v>
      </c>
      <c r="F647" s="7">
        <v>170.83186830215925</v>
      </c>
      <c r="G647" s="7">
        <v>151.10452651397333</v>
      </c>
      <c r="H647" s="7">
        <v>110.98690724753097</v>
      </c>
      <c r="I647" s="7">
        <f t="shared" si="14"/>
        <v>169.94711900325169</v>
      </c>
    </row>
    <row r="648" spans="1:9" x14ac:dyDescent="0.25">
      <c r="A648" s="20"/>
      <c r="B648" s="5">
        <f>DATE(YEAR(siječanj!B648),MONTH(siječanj!B648)+1,DAY(siječanj!B648))</f>
        <v>43503</v>
      </c>
      <c r="C648" s="9">
        <v>6.71875</v>
      </c>
      <c r="D648">
        <v>1.144304470525344</v>
      </c>
      <c r="E648" s="6">
        <v>154.84459625100462</v>
      </c>
      <c r="F648" s="7">
        <v>168.08226599067652</v>
      </c>
      <c r="G648" s="7">
        <v>151.73940887429171</v>
      </c>
      <c r="H648" s="7">
        <v>138.66601555447738</v>
      </c>
      <c r="I648" s="7">
        <f t="shared" si="14"/>
        <v>177.18936372671649</v>
      </c>
    </row>
    <row r="649" spans="1:9" x14ac:dyDescent="0.25">
      <c r="A649" s="20"/>
      <c r="B649" s="5">
        <f>DATE(YEAR(siječanj!B649),MONTH(siječanj!B649)+1,DAY(siječanj!B649))</f>
        <v>43503</v>
      </c>
      <c r="C649" s="9">
        <v>6.7291666666666696</v>
      </c>
      <c r="D649">
        <v>1.144304470525344</v>
      </c>
      <c r="E649" s="6">
        <v>161.3406403550712</v>
      </c>
      <c r="F649" s="7">
        <v>165.66175224707953</v>
      </c>
      <c r="G649" s="7">
        <v>152.84610391818637</v>
      </c>
      <c r="H649" s="7">
        <v>156.88972350828021</v>
      </c>
      <c r="I649" s="7">
        <f t="shared" si="14"/>
        <v>184.6228160357297</v>
      </c>
    </row>
    <row r="650" spans="1:9" x14ac:dyDescent="0.25">
      <c r="A650" s="20"/>
      <c r="B650" s="5">
        <f>DATE(YEAR(siječanj!B650),MONTH(siječanj!B650)+1,DAY(siječanj!B650))</f>
        <v>43503</v>
      </c>
      <c r="C650" s="9">
        <v>6.7395833333333304</v>
      </c>
      <c r="D650">
        <v>1.144304470525344</v>
      </c>
      <c r="E650" s="6">
        <v>165.30099686310712</v>
      </c>
      <c r="F650" s="7">
        <v>163.26362993125542</v>
      </c>
      <c r="G650" s="7">
        <v>152.42593036697082</v>
      </c>
      <c r="H650" s="7">
        <v>168.82198135576235</v>
      </c>
      <c r="I650" s="7">
        <f t="shared" si="14"/>
        <v>189.15466969274934</v>
      </c>
    </row>
    <row r="651" spans="1:9" x14ac:dyDescent="0.25">
      <c r="A651" s="20"/>
      <c r="B651" s="5">
        <f>DATE(YEAR(siječanj!B651),MONTH(siječanj!B651)+1,DAY(siječanj!B651))</f>
        <v>43503</v>
      </c>
      <c r="C651" s="9">
        <v>6.75</v>
      </c>
      <c r="D651">
        <v>1.144304470525344</v>
      </c>
      <c r="E651" s="6">
        <v>168.25269531760938</v>
      </c>
      <c r="F651" s="7">
        <v>161.18755646933366</v>
      </c>
      <c r="G651" s="7">
        <v>154.85557061068195</v>
      </c>
      <c r="H651" s="7">
        <v>190.40470060313089</v>
      </c>
      <c r="I651" s="7">
        <f t="shared" si="14"/>
        <v>192.53231142987903</v>
      </c>
    </row>
    <row r="652" spans="1:9" x14ac:dyDescent="0.25">
      <c r="A652" s="20"/>
      <c r="B652" s="5">
        <f>DATE(YEAR(siječanj!B652),MONTH(siječanj!B652)+1,DAY(siječanj!B652))</f>
        <v>43503</v>
      </c>
      <c r="C652" s="9">
        <v>6.7604166666666696</v>
      </c>
      <c r="D652">
        <v>1.144304470525344</v>
      </c>
      <c r="E652" s="6">
        <v>170.23032048692298</v>
      </c>
      <c r="F652" s="7">
        <v>158.09994353512752</v>
      </c>
      <c r="G652" s="7">
        <v>154.59067169578526</v>
      </c>
      <c r="H652" s="7">
        <v>206.26392266536112</v>
      </c>
      <c r="I652" s="7">
        <f t="shared" si="14"/>
        <v>194.79531675214801</v>
      </c>
    </row>
    <row r="653" spans="1:9" x14ac:dyDescent="0.25">
      <c r="A653" s="20"/>
      <c r="B653" s="5">
        <f>DATE(YEAR(siječanj!B653),MONTH(siječanj!B653)+1,DAY(siječanj!B653))</f>
        <v>43503</v>
      </c>
      <c r="C653" s="9">
        <v>6.7708333333333304</v>
      </c>
      <c r="D653">
        <v>1.144304470525344</v>
      </c>
      <c r="E653" s="6">
        <v>172.6303362485319</v>
      </c>
      <c r="F653" s="7">
        <v>156.06661807413937</v>
      </c>
      <c r="G653" s="7">
        <v>157.96627341042154</v>
      </c>
      <c r="H653" s="7">
        <v>223.21791094580203</v>
      </c>
      <c r="I653" s="7">
        <f t="shared" si="14"/>
        <v>197.54166551748841</v>
      </c>
    </row>
    <row r="654" spans="1:9" x14ac:dyDescent="0.25">
      <c r="A654" s="20"/>
      <c r="B654" s="5">
        <f>DATE(YEAR(siječanj!B654),MONTH(siječanj!B654)+1,DAY(siječanj!B654))</f>
        <v>43503</v>
      </c>
      <c r="C654" s="9">
        <v>6.78125</v>
      </c>
      <c r="D654">
        <v>1.144304470525344</v>
      </c>
      <c r="E654" s="6">
        <v>175.95647455282287</v>
      </c>
      <c r="F654" s="7">
        <v>153.04283616113764</v>
      </c>
      <c r="G654" s="7">
        <v>158.84778731747696</v>
      </c>
      <c r="H654" s="7">
        <v>226.59968709851174</v>
      </c>
      <c r="I654" s="7">
        <f t="shared" si="14"/>
        <v>201.34778044867414</v>
      </c>
    </row>
    <row r="655" spans="1:9" x14ac:dyDescent="0.25">
      <c r="A655" s="20"/>
      <c r="B655" s="5">
        <f>DATE(YEAR(siječanj!B655),MONTH(siječanj!B655)+1,DAY(siječanj!B655))</f>
        <v>43503</v>
      </c>
      <c r="C655" s="9">
        <v>6.7916666666666696</v>
      </c>
      <c r="D655">
        <v>1.144304470525344</v>
      </c>
      <c r="E655" s="6">
        <v>175.97819165514056</v>
      </c>
      <c r="F655" s="7">
        <v>148.06035216348414</v>
      </c>
      <c r="G655" s="7">
        <v>160.68152843083379</v>
      </c>
      <c r="H655" s="7">
        <v>227.00804789210275</v>
      </c>
      <c r="I655" s="7">
        <f t="shared" si="14"/>
        <v>201.37263142594313</v>
      </c>
    </row>
    <row r="656" spans="1:9" x14ac:dyDescent="0.25">
      <c r="A656" s="20"/>
      <c r="B656" s="5">
        <f>DATE(YEAR(siječanj!B656),MONTH(siječanj!B656)+1,DAY(siječanj!B656))</f>
        <v>43503</v>
      </c>
      <c r="C656" s="9">
        <v>6.8020833333333304</v>
      </c>
      <c r="D656">
        <v>1.144304470525344</v>
      </c>
      <c r="E656" s="6">
        <v>175.38857600000347</v>
      </c>
      <c r="F656" s="7">
        <v>140.76520573019422</v>
      </c>
      <c r="G656" s="7">
        <v>159.57491767934329</v>
      </c>
      <c r="H656" s="7">
        <v>227.64007037532795</v>
      </c>
      <c r="I656" s="7">
        <f t="shared" si="14"/>
        <v>200.69793159587803</v>
      </c>
    </row>
    <row r="657" spans="1:9" x14ac:dyDescent="0.25">
      <c r="A657" s="20"/>
      <c r="B657" s="5">
        <f>DATE(YEAR(siječanj!B657),MONTH(siječanj!B657)+1,DAY(siječanj!B657))</f>
        <v>43503</v>
      </c>
      <c r="C657" s="9">
        <v>6.8125</v>
      </c>
      <c r="D657">
        <v>1.144304470525344</v>
      </c>
      <c r="E657" s="6">
        <v>176.3340591041447</v>
      </c>
      <c r="F657" s="7">
        <v>134.98757520160802</v>
      </c>
      <c r="G657" s="7">
        <v>156.11747606811136</v>
      </c>
      <c r="H657" s="7">
        <v>227.62035997320103</v>
      </c>
      <c r="I657" s="7">
        <f t="shared" si="14"/>
        <v>201.77985213875303</v>
      </c>
    </row>
    <row r="658" spans="1:9" x14ac:dyDescent="0.25">
      <c r="A658" s="20"/>
      <c r="B658" s="5">
        <f>DATE(YEAR(siječanj!B658),MONTH(siječanj!B658)+1,DAY(siječanj!B658))</f>
        <v>43503</v>
      </c>
      <c r="C658" s="9">
        <v>6.8229166666666696</v>
      </c>
      <c r="D658">
        <v>1.144304470525344</v>
      </c>
      <c r="E658" s="6">
        <v>177.34603160162379</v>
      </c>
      <c r="F658" s="7">
        <v>130.53544575651941</v>
      </c>
      <c r="G658" s="7">
        <v>151.47569808090134</v>
      </c>
      <c r="H658" s="7">
        <v>227.72153323420733</v>
      </c>
      <c r="I658" s="7">
        <f t="shared" si="14"/>
        <v>202.93785679166703</v>
      </c>
    </row>
    <row r="659" spans="1:9" x14ac:dyDescent="0.25">
      <c r="A659" s="20"/>
      <c r="B659" s="5">
        <f>DATE(YEAR(siječanj!B659),MONTH(siječanj!B659)+1,DAY(siječanj!B659))</f>
        <v>43503</v>
      </c>
      <c r="C659" s="9">
        <v>6.8333333333333304</v>
      </c>
      <c r="D659">
        <v>1.144304470525344</v>
      </c>
      <c r="E659" s="6">
        <v>179.83017209982759</v>
      </c>
      <c r="F659" s="7">
        <v>127.16411308388518</v>
      </c>
      <c r="G659" s="7">
        <v>147.12452417793415</v>
      </c>
      <c r="H659" s="7">
        <v>227.74349170869496</v>
      </c>
      <c r="I659" s="7">
        <f t="shared" si="14"/>
        <v>205.78046986917471</v>
      </c>
    </row>
    <row r="660" spans="1:9" x14ac:dyDescent="0.25">
      <c r="A660" s="20"/>
      <c r="B660" s="5">
        <f>DATE(YEAR(siječanj!B660),MONTH(siječanj!B660)+1,DAY(siječanj!B660))</f>
        <v>43503</v>
      </c>
      <c r="C660" s="9">
        <v>6.84375</v>
      </c>
      <c r="D660">
        <v>1.144304470525344</v>
      </c>
      <c r="E660" s="6">
        <v>180.06862544651207</v>
      </c>
      <c r="F660" s="7">
        <v>123.22769687060239</v>
      </c>
      <c r="G660" s="7">
        <v>139.01461549985933</v>
      </c>
      <c r="H660" s="7">
        <v>228.0973865212805</v>
      </c>
      <c r="I660" s="7">
        <f t="shared" si="14"/>
        <v>206.05333309979747</v>
      </c>
    </row>
    <row r="661" spans="1:9" x14ac:dyDescent="0.25">
      <c r="A661" s="20"/>
      <c r="B661" s="5">
        <f>DATE(YEAR(siječanj!B661),MONTH(siječanj!B661)+1,DAY(siječanj!B661))</f>
        <v>43503</v>
      </c>
      <c r="C661" s="9">
        <v>6.8541666666666696</v>
      </c>
      <c r="D661">
        <v>1.144304470525344</v>
      </c>
      <c r="E661" s="6">
        <v>177.62324180647144</v>
      </c>
      <c r="F661" s="7">
        <v>120.76449532887099</v>
      </c>
      <c r="G661" s="7">
        <v>131.15798141275454</v>
      </c>
      <c r="H661" s="7">
        <v>228.55711181642954</v>
      </c>
      <c r="I661" s="7">
        <f t="shared" si="14"/>
        <v>203.25506966834945</v>
      </c>
    </row>
    <row r="662" spans="1:9" x14ac:dyDescent="0.25">
      <c r="A662" s="20"/>
      <c r="B662" s="5">
        <f>DATE(YEAR(siječanj!B662),MONTH(siječanj!B662)+1,DAY(siječanj!B662))</f>
        <v>43503</v>
      </c>
      <c r="C662" s="9">
        <v>6.8645833333333304</v>
      </c>
      <c r="D662">
        <v>1.144304470525344</v>
      </c>
      <c r="E662" s="6">
        <v>174.25554241995445</v>
      </c>
      <c r="F662" s="7">
        <v>115.83128932910151</v>
      </c>
      <c r="G662" s="7">
        <v>125.56511215973737</v>
      </c>
      <c r="H662" s="7">
        <v>228.95986193365246</v>
      </c>
      <c r="I662" s="7">
        <f t="shared" si="14"/>
        <v>199.4013962049726</v>
      </c>
    </row>
    <row r="663" spans="1:9" x14ac:dyDescent="0.25">
      <c r="A663" s="20"/>
      <c r="B663" s="5">
        <f>DATE(YEAR(siječanj!B663),MONTH(siječanj!B663)+1,DAY(siječanj!B663))</f>
        <v>43503</v>
      </c>
      <c r="C663" s="9">
        <v>6.875</v>
      </c>
      <c r="D663">
        <v>1.144304470525344</v>
      </c>
      <c r="E663" s="6">
        <v>173.06425939840688</v>
      </c>
      <c r="F663" s="7">
        <v>108.32495950334847</v>
      </c>
      <c r="G663" s="7">
        <v>118.93026034567974</v>
      </c>
      <c r="H663" s="7">
        <v>229.70269827657921</v>
      </c>
      <c r="I663" s="7">
        <f t="shared" si="14"/>
        <v>198.03820571775478</v>
      </c>
    </row>
    <row r="664" spans="1:9" x14ac:dyDescent="0.25">
      <c r="A664" s="20"/>
      <c r="B664" s="5">
        <f>DATE(YEAR(siječanj!B664),MONTH(siječanj!B664)+1,DAY(siječanj!B664))</f>
        <v>43503</v>
      </c>
      <c r="C664" s="9">
        <v>6.8854166666666696</v>
      </c>
      <c r="D664">
        <v>1.144304470525344</v>
      </c>
      <c r="E664" s="6">
        <v>179.9553953457588</v>
      </c>
      <c r="F664" s="7">
        <v>87.889588905507637</v>
      </c>
      <c r="G664" s="7">
        <v>98.276008260868537</v>
      </c>
      <c r="H664" s="7">
        <v>233.17137188054195</v>
      </c>
      <c r="I664" s="7">
        <f t="shared" si="14"/>
        <v>205.92376338930748</v>
      </c>
    </row>
    <row r="665" spans="1:9" x14ac:dyDescent="0.25">
      <c r="A665" s="20"/>
      <c r="B665" s="5">
        <f>DATE(YEAR(siječanj!B665),MONTH(siječanj!B665)+1,DAY(siječanj!B665))</f>
        <v>43503</v>
      </c>
      <c r="C665" s="9">
        <v>6.8958333333333304</v>
      </c>
      <c r="D665">
        <v>1.144304470525344</v>
      </c>
      <c r="E665" s="6">
        <v>186.31369100062855</v>
      </c>
      <c r="F665" s="7">
        <v>80.253550142173864</v>
      </c>
      <c r="G665" s="7">
        <v>91.552111556621213</v>
      </c>
      <c r="H665" s="7">
        <v>236.99430547128318</v>
      </c>
      <c r="I665" s="7">
        <f t="shared" si="14"/>
        <v>213.19958953209681</v>
      </c>
    </row>
    <row r="666" spans="1:9" x14ac:dyDescent="0.25">
      <c r="A666" s="20"/>
      <c r="B666" s="5">
        <f>DATE(YEAR(siječanj!B666),MONTH(siječanj!B666)+1,DAY(siječanj!B666))</f>
        <v>43503</v>
      </c>
      <c r="C666" s="9">
        <v>6.90625</v>
      </c>
      <c r="D666">
        <v>1.144304470525344</v>
      </c>
      <c r="E666" s="6">
        <v>186.68776853474185</v>
      </c>
      <c r="F666" s="7">
        <v>77.667799782443495</v>
      </c>
      <c r="G666" s="7">
        <v>87.927875347167955</v>
      </c>
      <c r="H666" s="7">
        <v>237.72337224594062</v>
      </c>
      <c r="I666" s="7">
        <f t="shared" si="14"/>
        <v>213.62764812670574</v>
      </c>
    </row>
    <row r="667" spans="1:9" x14ac:dyDescent="0.25">
      <c r="A667" s="20"/>
      <c r="B667" s="5">
        <f>DATE(YEAR(siječanj!B667),MONTH(siječanj!B667)+1,DAY(siječanj!B667))</f>
        <v>43503</v>
      </c>
      <c r="C667" s="9">
        <v>6.9166666666666696</v>
      </c>
      <c r="D667">
        <v>1.144304470525344</v>
      </c>
      <c r="E667" s="6">
        <v>185.34835399012221</v>
      </c>
      <c r="F667" s="7">
        <v>77.044765027309879</v>
      </c>
      <c r="G667" s="7">
        <v>85.23176674427306</v>
      </c>
      <c r="H667" s="7">
        <v>236.83909643448507</v>
      </c>
      <c r="I667" s="7">
        <f t="shared" si="14"/>
        <v>212.09495007541082</v>
      </c>
    </row>
    <row r="668" spans="1:9" x14ac:dyDescent="0.25">
      <c r="A668" s="20"/>
      <c r="B668" s="5">
        <f>DATE(YEAR(siječanj!B668),MONTH(siječanj!B668)+1,DAY(siječanj!B668))</f>
        <v>43503</v>
      </c>
      <c r="C668" s="9">
        <v>6.9270833333333304</v>
      </c>
      <c r="D668">
        <v>1.144304470525344</v>
      </c>
      <c r="E668" s="6">
        <v>182.1665622509027</v>
      </c>
      <c r="F668" s="7">
        <v>75.185449737054768</v>
      </c>
      <c r="G668" s="7">
        <v>70.643693789710241</v>
      </c>
      <c r="H668" s="7">
        <v>238.26533777078544</v>
      </c>
      <c r="I668" s="7">
        <f t="shared" si="14"/>
        <v>208.45401156394132</v>
      </c>
    </row>
    <row r="669" spans="1:9" x14ac:dyDescent="0.25">
      <c r="A669" s="20"/>
      <c r="B669" s="5">
        <f>DATE(YEAR(siječanj!B669),MONTH(siječanj!B669)+1,DAY(siječanj!B669))</f>
        <v>43503</v>
      </c>
      <c r="C669" s="9">
        <v>6.9375</v>
      </c>
      <c r="D669">
        <v>1.144304470525344</v>
      </c>
      <c r="E669" s="6">
        <v>174.79733439123277</v>
      </c>
      <c r="F669" s="7">
        <v>73.420668895582892</v>
      </c>
      <c r="G669" s="7">
        <v>65.270614973589772</v>
      </c>
      <c r="H669" s="7">
        <v>238.05195098241734</v>
      </c>
      <c r="I669" s="7">
        <f t="shared" si="14"/>
        <v>200.02137117980112</v>
      </c>
    </row>
    <row r="670" spans="1:9" x14ac:dyDescent="0.25">
      <c r="A670" s="20"/>
      <c r="B670" s="5">
        <f>DATE(YEAR(siječanj!B670),MONTH(siječanj!B670)+1,DAY(siječanj!B670))</f>
        <v>43503</v>
      </c>
      <c r="C670" s="9">
        <v>6.9479166666666696</v>
      </c>
      <c r="D670">
        <v>1.144304470525344</v>
      </c>
      <c r="E670" s="6">
        <v>167.98959854912491</v>
      </c>
      <c r="F670" s="7">
        <v>72.41440720202614</v>
      </c>
      <c r="G670" s="7">
        <v>63.4155117566633</v>
      </c>
      <c r="H670" s="7">
        <v>237.20786534221401</v>
      </c>
      <c r="I670" s="7">
        <f t="shared" si="14"/>
        <v>192.23124862152147</v>
      </c>
    </row>
    <row r="671" spans="1:9" x14ac:dyDescent="0.25">
      <c r="A671" s="20"/>
      <c r="B671" s="5">
        <f>DATE(YEAR(siječanj!B671),MONTH(siječanj!B671)+1,DAY(siječanj!B671))</f>
        <v>43503</v>
      </c>
      <c r="C671" s="9">
        <v>6.9583333333333304</v>
      </c>
      <c r="D671">
        <v>1.144304470525344</v>
      </c>
      <c r="E671" s="6">
        <v>158.21528747161912</v>
      </c>
      <c r="F671" s="7">
        <v>69.627679831052646</v>
      </c>
      <c r="G671" s="7">
        <v>62.396235963735151</v>
      </c>
      <c r="H671" s="7">
        <v>236.76182657572315</v>
      </c>
      <c r="I671" s="7">
        <f t="shared" si="14"/>
        <v>181.04646075922622</v>
      </c>
    </row>
    <row r="672" spans="1:9" x14ac:dyDescent="0.25">
      <c r="A672" s="20"/>
      <c r="B672" s="5">
        <f>DATE(YEAR(siječanj!B672),MONTH(siječanj!B672)+1,DAY(siječanj!B672))</f>
        <v>43503</v>
      </c>
      <c r="C672" s="9">
        <v>6.96875</v>
      </c>
      <c r="D672">
        <v>1.144304470525344</v>
      </c>
      <c r="E672" s="6">
        <v>147.72005356763572</v>
      </c>
      <c r="F672" s="7">
        <v>67.491692543392745</v>
      </c>
      <c r="G672" s="7">
        <v>61.203141205571953</v>
      </c>
      <c r="H672" s="7">
        <v>237.26729869272157</v>
      </c>
      <c r="I672" s="7">
        <f t="shared" si="14"/>
        <v>169.03671768368883</v>
      </c>
    </row>
    <row r="673" spans="1:9" x14ac:dyDescent="0.25">
      <c r="A673" s="20"/>
      <c r="B673" s="5">
        <f>DATE(YEAR(siječanj!B673),MONTH(siječanj!B673)+1,DAY(siječanj!B673))</f>
        <v>43503</v>
      </c>
      <c r="C673" s="9">
        <v>6.9791666666666696</v>
      </c>
      <c r="D673">
        <v>1.144304470525344</v>
      </c>
      <c r="E673" s="6">
        <v>137.0281616635757</v>
      </c>
      <c r="F673" s="7">
        <v>66.353771341562009</v>
      </c>
      <c r="G673" s="7">
        <v>59.472497730356238</v>
      </c>
      <c r="H673" s="7">
        <v>238.19235195556993</v>
      </c>
      <c r="I673" s="7">
        <f t="shared" si="14"/>
        <v>156.80193797949923</v>
      </c>
    </row>
    <row r="674" spans="1:9" ht="15.75" thickBot="1" x14ac:dyDescent="0.3">
      <c r="A674" s="20"/>
      <c r="B674" s="5">
        <f>DATE(YEAR(siječanj!B674),MONTH(siječanj!B674)+1,DAY(siječanj!B674))</f>
        <v>43503</v>
      </c>
      <c r="C674" s="9">
        <v>6.9895833333333304</v>
      </c>
      <c r="D674">
        <v>1.144304470525344</v>
      </c>
      <c r="E674" s="6">
        <v>126.68033564395931</v>
      </c>
      <c r="F674" s="7">
        <v>64.600400937293614</v>
      </c>
      <c r="G674" s="7">
        <v>58.505667868514386</v>
      </c>
      <c r="H674" s="7">
        <v>239.72534221254119</v>
      </c>
      <c r="I674" s="7">
        <f t="shared" si="14"/>
        <v>144.96087440503374</v>
      </c>
    </row>
    <row r="675" spans="1:9" x14ac:dyDescent="0.25">
      <c r="A675" s="19">
        <f t="shared" ref="A675" si="15">A579+1</f>
        <v>39</v>
      </c>
      <c r="B675" s="5">
        <f>DATE(YEAR(siječanj!B675),MONTH(siječanj!B675)+1,DAY(siječanj!B675))</f>
        <v>43504</v>
      </c>
      <c r="C675" s="9">
        <v>7</v>
      </c>
      <c r="D675">
        <v>1.1401276187587179</v>
      </c>
      <c r="E675" s="6">
        <v>114.22751014589657</v>
      </c>
      <c r="F675" s="7">
        <v>63.318073287843738</v>
      </c>
      <c r="G675" s="7">
        <v>58.941519806904545</v>
      </c>
      <c r="H675" s="7">
        <v>240.83976580758505</v>
      </c>
      <c r="I675" s="7">
        <f t="shared" si="14"/>
        <v>130.23393913937835</v>
      </c>
    </row>
    <row r="676" spans="1:9" x14ac:dyDescent="0.25">
      <c r="A676" s="20"/>
      <c r="B676" s="5">
        <f>DATE(YEAR(siječanj!B676),MONTH(siječanj!B676)+1,DAY(siječanj!B676))</f>
        <v>43504</v>
      </c>
      <c r="C676" s="9">
        <v>7.0104166666666696</v>
      </c>
      <c r="D676">
        <v>1.1401276187587179</v>
      </c>
      <c r="E676" s="6">
        <v>105.08818061666825</v>
      </c>
      <c r="F676" s="7">
        <v>61.970875115523739</v>
      </c>
      <c r="G676" s="7">
        <v>58.466684638550355</v>
      </c>
      <c r="H676" s="7">
        <v>241.58847895382601</v>
      </c>
      <c r="I676" s="7">
        <f t="shared" si="14"/>
        <v>119.81393712616803</v>
      </c>
    </row>
    <row r="677" spans="1:9" x14ac:dyDescent="0.25">
      <c r="A677" s="20"/>
      <c r="B677" s="5">
        <f>DATE(YEAR(siječanj!B677),MONTH(siječanj!B677)+1,DAY(siječanj!B677))</f>
        <v>43504</v>
      </c>
      <c r="C677" s="9">
        <v>7.0208333333333304</v>
      </c>
      <c r="D677">
        <v>1.1401276187587179</v>
      </c>
      <c r="E677" s="6">
        <v>97.480394189871092</v>
      </c>
      <c r="F677" s="7">
        <v>61.042692438975941</v>
      </c>
      <c r="G677" s="7">
        <v>58.560421805905193</v>
      </c>
      <c r="H677" s="7">
        <v>241.62446812114285</v>
      </c>
      <c r="I677" s="7">
        <f t="shared" si="14"/>
        <v>111.1400897033589</v>
      </c>
    </row>
    <row r="678" spans="1:9" x14ac:dyDescent="0.25">
      <c r="A678" s="20"/>
      <c r="B678" s="5">
        <f>DATE(YEAR(siječanj!B678),MONTH(siječanj!B678)+1,DAY(siječanj!B678))</f>
        <v>43504</v>
      </c>
      <c r="C678" s="9">
        <v>7.03125</v>
      </c>
      <c r="D678">
        <v>1.1401276187587179</v>
      </c>
      <c r="E678" s="6">
        <v>90.137190522150291</v>
      </c>
      <c r="F678" s="7">
        <v>59.840390363708345</v>
      </c>
      <c r="G678" s="7">
        <v>57.870311865163096</v>
      </c>
      <c r="H678" s="7">
        <v>241.99956904933069</v>
      </c>
      <c r="I678" s="7">
        <f t="shared" si="14"/>
        <v>102.76790039162009</v>
      </c>
    </row>
    <row r="679" spans="1:9" x14ac:dyDescent="0.25">
      <c r="A679" s="20"/>
      <c r="B679" s="5">
        <f>DATE(YEAR(siječanj!B679),MONTH(siječanj!B679)+1,DAY(siječanj!B679))</f>
        <v>43504</v>
      </c>
      <c r="C679" s="9">
        <v>7.0416666666666696</v>
      </c>
      <c r="D679">
        <v>1.1401276187587179</v>
      </c>
      <c r="E679" s="6">
        <v>83.900247787682133</v>
      </c>
      <c r="F679" s="7">
        <v>59.235528826885442</v>
      </c>
      <c r="G679" s="7">
        <v>57.987337819611355</v>
      </c>
      <c r="H679" s="7">
        <v>242.628911254027</v>
      </c>
      <c r="I679" s="7">
        <f t="shared" si="14"/>
        <v>95.656989723436425</v>
      </c>
    </row>
    <row r="680" spans="1:9" x14ac:dyDescent="0.25">
      <c r="A680" s="20"/>
      <c r="B680" s="5">
        <f>DATE(YEAR(siječanj!B680),MONTH(siječanj!B680)+1,DAY(siječanj!B680))</f>
        <v>43504</v>
      </c>
      <c r="C680" s="9">
        <v>7.0520833333333304</v>
      </c>
      <c r="D680">
        <v>1.1401276187587179</v>
      </c>
      <c r="E680" s="6">
        <v>78.746412525841265</v>
      </c>
      <c r="F680" s="7">
        <v>58.716074994490974</v>
      </c>
      <c r="G680" s="7">
        <v>57.697247517641522</v>
      </c>
      <c r="H680" s="7">
        <v>243.20857876322543</v>
      </c>
      <c r="I680" s="7">
        <f t="shared" si="14"/>
        <v>89.780959798879081</v>
      </c>
    </row>
    <row r="681" spans="1:9" x14ac:dyDescent="0.25">
      <c r="A681" s="20"/>
      <c r="B681" s="5">
        <f>DATE(YEAR(siječanj!B681),MONTH(siječanj!B681)+1,DAY(siječanj!B681))</f>
        <v>43504</v>
      </c>
      <c r="C681" s="9">
        <v>7.0625</v>
      </c>
      <c r="D681">
        <v>1.1401276187587179</v>
      </c>
      <c r="E681" s="6">
        <v>75.236848188467775</v>
      </c>
      <c r="F681" s="7">
        <v>58.742399671809864</v>
      </c>
      <c r="G681" s="7">
        <v>57.164294743577969</v>
      </c>
      <c r="H681" s="7">
        <v>242.88238316353704</v>
      </c>
      <c r="I681" s="7">
        <f t="shared" si="14"/>
        <v>85.77960856802892</v>
      </c>
    </row>
    <row r="682" spans="1:9" x14ac:dyDescent="0.25">
      <c r="A682" s="20"/>
      <c r="B682" s="5">
        <f>DATE(YEAR(siječanj!B682),MONTH(siječanj!B682)+1,DAY(siječanj!B682))</f>
        <v>43504</v>
      </c>
      <c r="C682" s="9">
        <v>7.0729166666666696</v>
      </c>
      <c r="D682">
        <v>1.1401276187587179</v>
      </c>
      <c r="E682" s="6">
        <v>71.722508232699028</v>
      </c>
      <c r="F682" s="7">
        <v>58.096600231548528</v>
      </c>
      <c r="G682" s="7">
        <v>57.152987519647915</v>
      </c>
      <c r="H682" s="7">
        <v>242.86314598714515</v>
      </c>
      <c r="I682" s="7">
        <f t="shared" si="14"/>
        <v>81.772812522749689</v>
      </c>
    </row>
    <row r="683" spans="1:9" x14ac:dyDescent="0.25">
      <c r="A683" s="20"/>
      <c r="B683" s="5">
        <f>DATE(YEAR(siječanj!B683),MONTH(siječanj!B683)+1,DAY(siječanj!B683))</f>
        <v>43504</v>
      </c>
      <c r="C683" s="9">
        <v>7.0833333333333304</v>
      </c>
      <c r="D683">
        <v>1.1401276187587179</v>
      </c>
      <c r="E683" s="6">
        <v>69.324652468102798</v>
      </c>
      <c r="F683" s="7">
        <v>57.403987094649345</v>
      </c>
      <c r="G683" s="7">
        <v>56.978855468340257</v>
      </c>
      <c r="H683" s="7">
        <v>242.78457250653807</v>
      </c>
      <c r="I683" s="7">
        <f t="shared" si="14"/>
        <v>79.038950939733724</v>
      </c>
    </row>
    <row r="684" spans="1:9" x14ac:dyDescent="0.25">
      <c r="A684" s="20"/>
      <c r="B684" s="5">
        <f>DATE(YEAR(siječanj!B684),MONTH(siječanj!B684)+1,DAY(siječanj!B684))</f>
        <v>43504</v>
      </c>
      <c r="C684" s="9">
        <v>7.09375</v>
      </c>
      <c r="D684">
        <v>1.1401276187587179</v>
      </c>
      <c r="E684" s="6">
        <v>67.140169864289206</v>
      </c>
      <c r="F684" s="7">
        <v>56.660514633007814</v>
      </c>
      <c r="G684" s="7">
        <v>56.657946257838312</v>
      </c>
      <c r="H684" s="7">
        <v>243.09281954452115</v>
      </c>
      <c r="I684" s="7">
        <f t="shared" si="14"/>
        <v>76.548361990427892</v>
      </c>
    </row>
    <row r="685" spans="1:9" x14ac:dyDescent="0.25">
      <c r="A685" s="20"/>
      <c r="B685" s="5">
        <f>DATE(YEAR(siječanj!B685),MONTH(siječanj!B685)+1,DAY(siječanj!B685))</f>
        <v>43504</v>
      </c>
      <c r="C685" s="9">
        <v>7.1041666666666696</v>
      </c>
      <c r="D685">
        <v>1.1401276187587179</v>
      </c>
      <c r="E685" s="6">
        <v>66.089949735883891</v>
      </c>
      <c r="F685" s="7">
        <v>56.398395658923398</v>
      </c>
      <c r="G685" s="7">
        <v>56.429012102051757</v>
      </c>
      <c r="H685" s="7">
        <v>242.78666750588096</v>
      </c>
      <c r="I685" s="7">
        <f t="shared" si="14"/>
        <v>75.350977016256664</v>
      </c>
    </row>
    <row r="686" spans="1:9" x14ac:dyDescent="0.25">
      <c r="A686" s="20"/>
      <c r="B686" s="5">
        <f>DATE(YEAR(siječanj!B686),MONTH(siječanj!B686)+1,DAY(siječanj!B686))</f>
        <v>43504</v>
      </c>
      <c r="C686" s="9">
        <v>7.1145833333333304</v>
      </c>
      <c r="D686">
        <v>1.1401276187587179</v>
      </c>
      <c r="E686" s="6">
        <v>64.564759565842934</v>
      </c>
      <c r="F686" s="7">
        <v>55.98561717314562</v>
      </c>
      <c r="G686" s="7">
        <v>57.834583927569405</v>
      </c>
      <c r="H686" s="7">
        <v>242.75303346198965</v>
      </c>
      <c r="I686" s="7">
        <f t="shared" si="14"/>
        <v>73.612065579533663</v>
      </c>
    </row>
    <row r="687" spans="1:9" x14ac:dyDescent="0.25">
      <c r="A687" s="20"/>
      <c r="B687" s="5">
        <f>DATE(YEAR(siječanj!B687),MONTH(siječanj!B687)+1,DAY(siječanj!B687))</f>
        <v>43504</v>
      </c>
      <c r="C687" s="9">
        <v>7.125</v>
      </c>
      <c r="D687">
        <v>1.1401276187587179</v>
      </c>
      <c r="E687" s="6">
        <v>64.119338600987362</v>
      </c>
      <c r="F687" s="7">
        <v>56.912066009077193</v>
      </c>
      <c r="G687" s="7">
        <v>56.930367266325682</v>
      </c>
      <c r="H687" s="7">
        <v>242.14484034569298</v>
      </c>
      <c r="I687" s="7">
        <f t="shared" si="14"/>
        <v>73.104228835527664</v>
      </c>
    </row>
    <row r="688" spans="1:9" x14ac:dyDescent="0.25">
      <c r="A688" s="20"/>
      <c r="B688" s="5">
        <f>DATE(YEAR(siječanj!B688),MONTH(siječanj!B688)+1,DAY(siječanj!B688))</f>
        <v>43504</v>
      </c>
      <c r="C688" s="9">
        <v>7.1354166666666696</v>
      </c>
      <c r="D688">
        <v>1.1401276187587179</v>
      </c>
      <c r="E688" s="6">
        <v>63.181090891251174</v>
      </c>
      <c r="F688" s="7">
        <v>57.454127999321543</v>
      </c>
      <c r="G688" s="7">
        <v>56.419105737600439</v>
      </c>
      <c r="H688" s="7">
        <v>242.3652504842936</v>
      </c>
      <c r="I688" s="7">
        <f t="shared" si="14"/>
        <v>72.034506708420324</v>
      </c>
    </row>
    <row r="689" spans="1:9" x14ac:dyDescent="0.25">
      <c r="A689" s="20"/>
      <c r="B689" s="5">
        <f>DATE(YEAR(siječanj!B689),MONTH(siječanj!B689)+1,DAY(siječanj!B689))</f>
        <v>43504</v>
      </c>
      <c r="C689" s="9">
        <v>7.1458333333333304</v>
      </c>
      <c r="D689">
        <v>1.1401276187587179</v>
      </c>
      <c r="E689" s="6">
        <v>62.854520387022852</v>
      </c>
      <c r="F689" s="7">
        <v>57.050191297982487</v>
      </c>
      <c r="G689" s="7">
        <v>56.991511370736951</v>
      </c>
      <c r="H689" s="7">
        <v>242.27120962553911</v>
      </c>
      <c r="I689" s="7">
        <f t="shared" si="14"/>
        <v>71.662174657077657</v>
      </c>
    </row>
    <row r="690" spans="1:9" x14ac:dyDescent="0.25">
      <c r="A690" s="20"/>
      <c r="B690" s="5">
        <f>DATE(YEAR(siječanj!B690),MONTH(siječanj!B690)+1,DAY(siječanj!B690))</f>
        <v>43504</v>
      </c>
      <c r="C690" s="9">
        <v>7.15625</v>
      </c>
      <c r="D690">
        <v>1.1401276187587179</v>
      </c>
      <c r="E690" s="6">
        <v>62.317733335293248</v>
      </c>
      <c r="F690" s="7">
        <v>57.463792555348974</v>
      </c>
      <c r="G690" s="7">
        <v>55.331496902363</v>
      </c>
      <c r="H690" s="7">
        <v>242.1834647700629</v>
      </c>
      <c r="I690" s="7">
        <f t="shared" si="14"/>
        <v>71.050168914008665</v>
      </c>
    </row>
    <row r="691" spans="1:9" x14ac:dyDescent="0.25">
      <c r="A691" s="20"/>
      <c r="B691" s="5">
        <f>DATE(YEAR(siječanj!B691),MONTH(siječanj!B691)+1,DAY(siječanj!B691))</f>
        <v>43504</v>
      </c>
      <c r="C691" s="9">
        <v>7.1666666666666696</v>
      </c>
      <c r="D691">
        <v>1.1401276187587179</v>
      </c>
      <c r="E691" s="6">
        <v>62.074994737182422</v>
      </c>
      <c r="F691" s="7">
        <v>57.536236590355223</v>
      </c>
      <c r="G691" s="7">
        <v>55.324641120157629</v>
      </c>
      <c r="H691" s="7">
        <v>241.84547754561089</v>
      </c>
      <c r="I691" s="7">
        <f t="shared" si="14"/>
        <v>70.773415934163737</v>
      </c>
    </row>
    <row r="692" spans="1:9" x14ac:dyDescent="0.25">
      <c r="A692" s="20"/>
      <c r="B692" s="5">
        <f>DATE(YEAR(siječanj!B692),MONTH(siječanj!B692)+1,DAY(siječanj!B692))</f>
        <v>43504</v>
      </c>
      <c r="C692" s="9">
        <v>7.1770833333333304</v>
      </c>
      <c r="D692">
        <v>1.1401276187587179</v>
      </c>
      <c r="E692" s="6">
        <v>63.115794658027859</v>
      </c>
      <c r="F692" s="7">
        <v>57.038451752143516</v>
      </c>
      <c r="G692" s="7">
        <v>56.620994073422231</v>
      </c>
      <c r="H692" s="7">
        <v>241.98173354155361</v>
      </c>
      <c r="I692" s="7">
        <f t="shared" si="14"/>
        <v>71.960060669521511</v>
      </c>
    </row>
    <row r="693" spans="1:9" x14ac:dyDescent="0.25">
      <c r="A693" s="20"/>
      <c r="B693" s="5">
        <f>DATE(YEAR(siječanj!B693),MONTH(siječanj!B693)+1,DAY(siječanj!B693))</f>
        <v>43504</v>
      </c>
      <c r="C693" s="9">
        <v>7.1875</v>
      </c>
      <c r="D693">
        <v>1.1401276187587179</v>
      </c>
      <c r="E693" s="6">
        <v>63.055889483525057</v>
      </c>
      <c r="F693" s="7">
        <v>57.740717404510292</v>
      </c>
      <c r="G693" s="7">
        <v>57.077987349561617</v>
      </c>
      <c r="H693" s="7">
        <v>241.96315868109534</v>
      </c>
      <c r="I693" s="7">
        <f t="shared" si="14"/>
        <v>71.891761125564301</v>
      </c>
    </row>
    <row r="694" spans="1:9" x14ac:dyDescent="0.25">
      <c r="A694" s="20"/>
      <c r="B694" s="5">
        <f>DATE(YEAR(siječanj!B694),MONTH(siječanj!B694)+1,DAY(siječanj!B694))</f>
        <v>43504</v>
      </c>
      <c r="C694" s="9">
        <v>7.1979166666666696</v>
      </c>
      <c r="D694">
        <v>1.1401276187587179</v>
      </c>
      <c r="E694" s="6">
        <v>64.883768095235524</v>
      </c>
      <c r="F694" s="7">
        <v>57.675967287238493</v>
      </c>
      <c r="G694" s="7">
        <v>56.88155795039048</v>
      </c>
      <c r="H694" s="7">
        <v>242.33417165927605</v>
      </c>
      <c r="I694" s="7">
        <f t="shared" si="14"/>
        <v>73.975776014513755</v>
      </c>
    </row>
    <row r="695" spans="1:9" x14ac:dyDescent="0.25">
      <c r="A695" s="20"/>
      <c r="B695" s="5">
        <f>DATE(YEAR(siječanj!B695),MONTH(siječanj!B695)+1,DAY(siječanj!B695))</f>
        <v>43504</v>
      </c>
      <c r="C695" s="9">
        <v>7.2083333333333304</v>
      </c>
      <c r="D695">
        <v>1.1401276187587179</v>
      </c>
      <c r="E695" s="6">
        <v>66.209326298724719</v>
      </c>
      <c r="F695" s="7">
        <v>55.897893667708949</v>
      </c>
      <c r="G695" s="7">
        <v>57.462055654326768</v>
      </c>
      <c r="H695" s="7">
        <v>241.65451045173862</v>
      </c>
      <c r="I695" s="7">
        <f t="shared" si="14"/>
        <v>75.487081532583971</v>
      </c>
    </row>
    <row r="696" spans="1:9" x14ac:dyDescent="0.25">
      <c r="A696" s="20"/>
      <c r="B696" s="5">
        <f>DATE(YEAR(siječanj!B696),MONTH(siječanj!B696)+1,DAY(siječanj!B696))</f>
        <v>43504</v>
      </c>
      <c r="C696" s="9">
        <v>7.21875</v>
      </c>
      <c r="D696">
        <v>1.1401276187587179</v>
      </c>
      <c r="E696" s="6">
        <v>69.307792381126532</v>
      </c>
      <c r="F696" s="7">
        <v>55.703105504220936</v>
      </c>
      <c r="G696" s="7">
        <v>60.129023168924824</v>
      </c>
      <c r="H696" s="7">
        <v>240.20454479862005</v>
      </c>
      <c r="I696" s="7">
        <f t="shared" si="14"/>
        <v>79.019728288917406</v>
      </c>
    </row>
    <row r="697" spans="1:9" x14ac:dyDescent="0.25">
      <c r="A697" s="20"/>
      <c r="B697" s="5">
        <f>DATE(YEAR(siječanj!B697),MONTH(siječanj!B697)+1,DAY(siječanj!B697))</f>
        <v>43504</v>
      </c>
      <c r="C697" s="9">
        <v>7.2291666666666696</v>
      </c>
      <c r="D697">
        <v>1.1401276187587179</v>
      </c>
      <c r="E697" s="6">
        <v>72.553986972451938</v>
      </c>
      <c r="F697" s="7">
        <v>56.411684423461111</v>
      </c>
      <c r="G697" s="7">
        <v>61.459936007896843</v>
      </c>
      <c r="H697" s="7">
        <v>240.07848566671862</v>
      </c>
      <c r="I697" s="7">
        <f t="shared" si="14"/>
        <v>82.720804398352669</v>
      </c>
    </row>
    <row r="698" spans="1:9" x14ac:dyDescent="0.25">
      <c r="A698" s="20"/>
      <c r="B698" s="5">
        <f>DATE(YEAR(siječanj!B698),MONTH(siječanj!B698)+1,DAY(siječanj!B698))</f>
        <v>43504</v>
      </c>
      <c r="C698" s="9">
        <v>7.2395833333333304</v>
      </c>
      <c r="D698">
        <v>1.1401276187587179</v>
      </c>
      <c r="E698" s="6">
        <v>79.459999700699569</v>
      </c>
      <c r="F698" s="7">
        <v>57.050046811264465</v>
      </c>
      <c r="G698" s="7">
        <v>59.928499567265696</v>
      </c>
      <c r="H698" s="7">
        <v>238.87207219126458</v>
      </c>
      <c r="I698" s="7">
        <f t="shared" si="14"/>
        <v>90.594540245327039</v>
      </c>
    </row>
    <row r="699" spans="1:9" x14ac:dyDescent="0.25">
      <c r="A699" s="20"/>
      <c r="B699" s="5">
        <f>DATE(YEAR(siječanj!B699),MONTH(siječanj!B699)+1,DAY(siječanj!B699))</f>
        <v>43504</v>
      </c>
      <c r="C699" s="9">
        <v>7.25</v>
      </c>
      <c r="D699">
        <v>1.1401276187587179</v>
      </c>
      <c r="E699" s="6">
        <v>84.622298259659033</v>
      </c>
      <c r="F699" s="7">
        <v>59.640368570212111</v>
      </c>
      <c r="G699" s="7">
        <v>60.136669694159743</v>
      </c>
      <c r="H699" s="7">
        <v>235.46559725690381</v>
      </c>
      <c r="I699" s="7">
        <f t="shared" si="14"/>
        <v>96.480219408675055</v>
      </c>
    </row>
    <row r="700" spans="1:9" x14ac:dyDescent="0.25">
      <c r="A700" s="20"/>
      <c r="B700" s="5">
        <f>DATE(YEAR(siječanj!B700),MONTH(siječanj!B700)+1,DAY(siječanj!B700))</f>
        <v>43504</v>
      </c>
      <c r="C700" s="9">
        <v>7.2604166666666696</v>
      </c>
      <c r="D700">
        <v>1.1401276187587179</v>
      </c>
      <c r="E700" s="6">
        <v>91.202545519329661</v>
      </c>
      <c r="F700" s="7">
        <v>67.685401070015573</v>
      </c>
      <c r="G700" s="7">
        <v>61.272357311162956</v>
      </c>
      <c r="H700" s="7">
        <v>222.12856131137465</v>
      </c>
      <c r="I700" s="7">
        <f t="shared" si="14"/>
        <v>103.98254104768691</v>
      </c>
    </row>
    <row r="701" spans="1:9" x14ac:dyDescent="0.25">
      <c r="A701" s="20"/>
      <c r="B701" s="5">
        <f>DATE(YEAR(siječanj!B701),MONTH(siječanj!B701)+1,DAY(siječanj!B701))</f>
        <v>43504</v>
      </c>
      <c r="C701" s="9">
        <v>7.2708333333333304</v>
      </c>
      <c r="D701">
        <v>1.1401276187587179</v>
      </c>
      <c r="E701" s="6">
        <v>96.830396890301927</v>
      </c>
      <c r="F701" s="7">
        <v>76.849924688062586</v>
      </c>
      <c r="G701" s="7">
        <v>62.378281681648126</v>
      </c>
      <c r="H701" s="7">
        <v>212.893763188462</v>
      </c>
      <c r="I701" s="7">
        <f t="shared" si="14"/>
        <v>110.3990098300015</v>
      </c>
    </row>
    <row r="702" spans="1:9" x14ac:dyDescent="0.25">
      <c r="A702" s="20"/>
      <c r="B702" s="5">
        <f>DATE(YEAR(siječanj!B702),MONTH(siječanj!B702)+1,DAY(siječanj!B702))</f>
        <v>43504</v>
      </c>
      <c r="C702" s="9">
        <v>7.28125</v>
      </c>
      <c r="D702">
        <v>1.1401276187587179</v>
      </c>
      <c r="E702" s="6">
        <v>103.21445666395113</v>
      </c>
      <c r="F702" s="7">
        <v>78.215231862374182</v>
      </c>
      <c r="G702" s="7">
        <v>66.905923739695538</v>
      </c>
      <c r="H702" s="7">
        <v>192.84767193331336</v>
      </c>
      <c r="I702" s="7">
        <f t="shared" si="14"/>
        <v>117.67765269774549</v>
      </c>
    </row>
    <row r="703" spans="1:9" x14ac:dyDescent="0.25">
      <c r="A703" s="20"/>
      <c r="B703" s="5">
        <f>DATE(YEAR(siječanj!B703),MONTH(siječanj!B703)+1,DAY(siječanj!B703))</f>
        <v>43504</v>
      </c>
      <c r="C703" s="9">
        <v>7.2916666666666696</v>
      </c>
      <c r="D703">
        <v>1.1401276187587179</v>
      </c>
      <c r="E703" s="6">
        <v>108.82195979100665</v>
      </c>
      <c r="F703" s="7">
        <v>86.0091625003421</v>
      </c>
      <c r="G703" s="7">
        <v>79.182602637893837</v>
      </c>
      <c r="H703" s="7">
        <v>152.55811427241457</v>
      </c>
      <c r="I703" s="7">
        <f t="shared" si="14"/>
        <v>124.07092188517736</v>
      </c>
    </row>
    <row r="704" spans="1:9" x14ac:dyDescent="0.25">
      <c r="A704" s="20"/>
      <c r="B704" s="5">
        <f>DATE(YEAR(siječanj!B704),MONTH(siječanj!B704)+1,DAY(siječanj!B704))</f>
        <v>43504</v>
      </c>
      <c r="C704" s="9">
        <v>7.3020833333333304</v>
      </c>
      <c r="D704">
        <v>1.1401276187587179</v>
      </c>
      <c r="E704" s="6">
        <v>110.50841815712785</v>
      </c>
      <c r="F704" s="7">
        <v>108.85957641409495</v>
      </c>
      <c r="G704" s="7">
        <v>96.561577024720449</v>
      </c>
      <c r="H704" s="7">
        <v>118.17225375445767</v>
      </c>
      <c r="I704" s="7">
        <f t="shared" si="14"/>
        <v>125.99369964627884</v>
      </c>
    </row>
    <row r="705" spans="1:9" x14ac:dyDescent="0.25">
      <c r="A705" s="20"/>
      <c r="B705" s="5">
        <f>DATE(YEAR(siječanj!B705),MONTH(siječanj!B705)+1,DAY(siječanj!B705))</f>
        <v>43504</v>
      </c>
      <c r="C705" s="9">
        <v>7.3125</v>
      </c>
      <c r="D705">
        <v>1.1401276187587179</v>
      </c>
      <c r="E705" s="6">
        <v>113.92338931650224</v>
      </c>
      <c r="F705" s="7">
        <v>123.93109834911358</v>
      </c>
      <c r="G705" s="7">
        <v>105.24265103341334</v>
      </c>
      <c r="H705" s="7">
        <v>61.486738001023106</v>
      </c>
      <c r="I705" s="7">
        <f t="shared" si="14"/>
        <v>129.88720258234605</v>
      </c>
    </row>
    <row r="706" spans="1:9" x14ac:dyDescent="0.25">
      <c r="A706" s="20"/>
      <c r="B706" s="5">
        <f>DATE(YEAR(siječanj!B706),MONTH(siječanj!B706)+1,DAY(siječanj!B706))</f>
        <v>43504</v>
      </c>
      <c r="C706" s="9">
        <v>7.3229166666666696</v>
      </c>
      <c r="D706">
        <v>1.1401276187587179</v>
      </c>
      <c r="E706" s="6">
        <v>114.38113695548623</v>
      </c>
      <c r="F706" s="7">
        <v>134.89671312357439</v>
      </c>
      <c r="G706" s="7">
        <v>118.65586850050452</v>
      </c>
      <c r="H706" s="7">
        <v>18.63773144857846</v>
      </c>
      <c r="I706" s="7">
        <f t="shared" si="14"/>
        <v>130.40909330797331</v>
      </c>
    </row>
    <row r="707" spans="1:9" x14ac:dyDescent="0.25">
      <c r="A707" s="20"/>
      <c r="B707" s="5">
        <f>DATE(YEAR(siječanj!B707),MONTH(siječanj!B707)+1,DAY(siječanj!B707))</f>
        <v>43504</v>
      </c>
      <c r="C707" s="9">
        <v>7.3333333333333304</v>
      </c>
      <c r="D707">
        <v>1.1401276187587179</v>
      </c>
      <c r="E707" s="6">
        <v>113.09616604880509</v>
      </c>
      <c r="F707" s="7">
        <v>145.84907525517698</v>
      </c>
      <c r="G707" s="7">
        <v>124.61064518383964</v>
      </c>
      <c r="H707" s="7">
        <v>4.5367821060843214</v>
      </c>
      <c r="I707" s="7">
        <f t="shared" si="14"/>
        <v>128.94406248796471</v>
      </c>
    </row>
    <row r="708" spans="1:9" x14ac:dyDescent="0.25">
      <c r="A708" s="20"/>
      <c r="B708" s="5">
        <f>DATE(YEAR(siječanj!B708),MONTH(siječanj!B708)+1,DAY(siječanj!B708))</f>
        <v>43504</v>
      </c>
      <c r="C708" s="9">
        <v>7.34375</v>
      </c>
      <c r="D708">
        <v>1.1401276187587179</v>
      </c>
      <c r="E708" s="6">
        <v>111.83961359546768</v>
      </c>
      <c r="F708" s="7">
        <v>164.20334345060505</v>
      </c>
      <c r="G708" s="7">
        <v>138.30269389605871</v>
      </c>
      <c r="H708" s="7">
        <v>2.8069199385637678</v>
      </c>
      <c r="I708" s="7">
        <f t="shared" ref="I708:I771" si="16">D708*E708</f>
        <v>127.5114323314957</v>
      </c>
    </row>
    <row r="709" spans="1:9" x14ac:dyDescent="0.25">
      <c r="A709" s="20"/>
      <c r="B709" s="5">
        <f>DATE(YEAR(siječanj!B709),MONTH(siječanj!B709)+1,DAY(siječanj!B709))</f>
        <v>43504</v>
      </c>
      <c r="C709" s="9">
        <v>7.3541666666666696</v>
      </c>
      <c r="D709">
        <v>1.1401276187587179</v>
      </c>
      <c r="E709" s="6">
        <v>112.86910331136714</v>
      </c>
      <c r="F709" s="7">
        <v>174.61700290815722</v>
      </c>
      <c r="G709" s="7">
        <v>151.59011097082049</v>
      </c>
      <c r="H709" s="7">
        <v>2.50176637621021</v>
      </c>
      <c r="I709" s="7">
        <f t="shared" si="16"/>
        <v>128.68518198982073</v>
      </c>
    </row>
    <row r="710" spans="1:9" x14ac:dyDescent="0.25">
      <c r="A710" s="20"/>
      <c r="B710" s="5">
        <f>DATE(YEAR(siječanj!B710),MONTH(siječanj!B710)+1,DAY(siječanj!B710))</f>
        <v>43504</v>
      </c>
      <c r="C710" s="9">
        <v>7.3645833333333304</v>
      </c>
      <c r="D710">
        <v>1.1401276187587179</v>
      </c>
      <c r="E710" s="6">
        <v>113.0340949214155</v>
      </c>
      <c r="F710" s="7">
        <v>195.94894971297941</v>
      </c>
      <c r="G710" s="7">
        <v>165.16088298306701</v>
      </c>
      <c r="H710" s="7">
        <v>2.2375133239500782</v>
      </c>
      <c r="I710" s="7">
        <f t="shared" si="16"/>
        <v>128.87329348130035</v>
      </c>
    </row>
    <row r="711" spans="1:9" x14ac:dyDescent="0.25">
      <c r="A711" s="20"/>
      <c r="B711" s="5">
        <f>DATE(YEAR(siječanj!B711),MONTH(siječanj!B711)+1,DAY(siječanj!B711))</f>
        <v>43504</v>
      </c>
      <c r="C711" s="9">
        <v>7.375</v>
      </c>
      <c r="D711">
        <v>1.1401276187587179</v>
      </c>
      <c r="E711" s="6">
        <v>114.53154759305332</v>
      </c>
      <c r="F711" s="7">
        <v>226.61045607598476</v>
      </c>
      <c r="G711" s="7">
        <v>170.58312032651136</v>
      </c>
      <c r="H711" s="7">
        <v>2.002088022915014</v>
      </c>
      <c r="I711" s="7">
        <f t="shared" si="16"/>
        <v>130.58058063001866</v>
      </c>
    </row>
    <row r="712" spans="1:9" x14ac:dyDescent="0.25">
      <c r="A712" s="20"/>
      <c r="B712" s="5">
        <f>DATE(YEAR(siječanj!B712),MONTH(siječanj!B712)+1,DAY(siječanj!B712))</f>
        <v>43504</v>
      </c>
      <c r="C712" s="9">
        <v>7.3854166666666696</v>
      </c>
      <c r="D712">
        <v>1.1401276187587179</v>
      </c>
      <c r="E712" s="6">
        <v>114.71260219559207</v>
      </c>
      <c r="F712" s="7">
        <v>224.57552520701861</v>
      </c>
      <c r="G712" s="7">
        <v>192.69466766160511</v>
      </c>
      <c r="H712" s="7">
        <v>1.8000936688913207</v>
      </c>
      <c r="I712" s="7">
        <f t="shared" si="16"/>
        <v>130.78700598287645</v>
      </c>
    </row>
    <row r="713" spans="1:9" x14ac:dyDescent="0.25">
      <c r="A713" s="20"/>
      <c r="B713" s="5">
        <f>DATE(YEAR(siječanj!B713),MONTH(siječanj!B713)+1,DAY(siječanj!B713))</f>
        <v>43504</v>
      </c>
      <c r="C713" s="9">
        <v>7.3958333333333304</v>
      </c>
      <c r="D713">
        <v>1.1401276187587179</v>
      </c>
      <c r="E713" s="6">
        <v>114.68093679820954</v>
      </c>
      <c r="F713" s="7">
        <v>222.52127325303752</v>
      </c>
      <c r="G713" s="7">
        <v>199.396804883806</v>
      </c>
      <c r="H713" s="7">
        <v>2.0220045233536004</v>
      </c>
      <c r="I713" s="7">
        <f t="shared" si="16"/>
        <v>130.75090338876169</v>
      </c>
    </row>
    <row r="714" spans="1:9" x14ac:dyDescent="0.25">
      <c r="A714" s="20"/>
      <c r="B714" s="5">
        <f>DATE(YEAR(siječanj!B714),MONTH(siječanj!B714)+1,DAY(siječanj!B714))</f>
        <v>43504</v>
      </c>
      <c r="C714" s="9">
        <v>7.40625</v>
      </c>
      <c r="D714">
        <v>1.1401276187587179</v>
      </c>
      <c r="E714" s="6">
        <v>115.28133655607905</v>
      </c>
      <c r="F714" s="7">
        <v>223.68974135516922</v>
      </c>
      <c r="G714" s="7">
        <v>203.20963531276709</v>
      </c>
      <c r="H714" s="7">
        <v>2.0386774765765385</v>
      </c>
      <c r="I714" s="7">
        <f t="shared" si="16"/>
        <v>131.43543573500475</v>
      </c>
    </row>
    <row r="715" spans="1:9" x14ac:dyDescent="0.25">
      <c r="A715" s="20"/>
      <c r="B715" s="5">
        <f>DATE(YEAR(siječanj!B715),MONTH(siječanj!B715)+1,DAY(siječanj!B715))</f>
        <v>43504</v>
      </c>
      <c r="C715" s="9">
        <v>7.4166666666666696</v>
      </c>
      <c r="D715">
        <v>1.1401276187587179</v>
      </c>
      <c r="E715" s="6">
        <v>115.79786569464932</v>
      </c>
      <c r="F715" s="7">
        <v>233.77151482143401</v>
      </c>
      <c r="G715" s="7">
        <v>204.54661319091494</v>
      </c>
      <c r="H715" s="7">
        <v>2.1535822877169224</v>
      </c>
      <c r="I715" s="7">
        <f t="shared" si="16"/>
        <v>132.02434487178235</v>
      </c>
    </row>
    <row r="716" spans="1:9" x14ac:dyDescent="0.25">
      <c r="A716" s="20"/>
      <c r="B716" s="5">
        <f>DATE(YEAR(siječanj!B716),MONTH(siječanj!B716)+1,DAY(siječanj!B716))</f>
        <v>43504</v>
      </c>
      <c r="C716" s="9">
        <v>7.4270833333333304</v>
      </c>
      <c r="D716">
        <v>1.1401276187587179</v>
      </c>
      <c r="E716" s="6">
        <v>117.72034840346144</v>
      </c>
      <c r="F716" s="7">
        <v>233.37493891567399</v>
      </c>
      <c r="G716" s="7">
        <v>201.5431945520566</v>
      </c>
      <c r="H716" s="7">
        <v>2.0658864556255057</v>
      </c>
      <c r="I716" s="7">
        <f t="shared" si="16"/>
        <v>134.21622050468514</v>
      </c>
    </row>
    <row r="717" spans="1:9" x14ac:dyDescent="0.25">
      <c r="A717" s="20"/>
      <c r="B717" s="5">
        <f>DATE(YEAR(siječanj!B717),MONTH(siječanj!B717)+1,DAY(siječanj!B717))</f>
        <v>43504</v>
      </c>
      <c r="C717" s="9">
        <v>7.4375</v>
      </c>
      <c r="D717">
        <v>1.1401276187587179</v>
      </c>
      <c r="E717" s="6">
        <v>119.38459830765038</v>
      </c>
      <c r="F717" s="7">
        <v>225.15105995360381</v>
      </c>
      <c r="G717" s="7">
        <v>201.10349727446695</v>
      </c>
      <c r="H717" s="7">
        <v>2.0446193109114343</v>
      </c>
      <c r="I717" s="7">
        <f t="shared" si="16"/>
        <v>136.11367778496748</v>
      </c>
    </row>
    <row r="718" spans="1:9" x14ac:dyDescent="0.25">
      <c r="A718" s="20"/>
      <c r="B718" s="5">
        <f>DATE(YEAR(siječanj!B718),MONTH(siječanj!B718)+1,DAY(siječanj!B718))</f>
        <v>43504</v>
      </c>
      <c r="C718" s="9">
        <v>7.4479166666666696</v>
      </c>
      <c r="D718">
        <v>1.1401276187587179</v>
      </c>
      <c r="E718" s="6">
        <v>120.31693481232658</v>
      </c>
      <c r="F718" s="7">
        <v>223.92097629327731</v>
      </c>
      <c r="G718" s="7">
        <v>206.85135617519848</v>
      </c>
      <c r="H718" s="7">
        <v>2.1187256606369838</v>
      </c>
      <c r="I718" s="7">
        <f t="shared" si="16"/>
        <v>137.17666038392579</v>
      </c>
    </row>
    <row r="719" spans="1:9" x14ac:dyDescent="0.25">
      <c r="A719" s="20"/>
      <c r="B719" s="5">
        <f>DATE(YEAR(siječanj!B719),MONTH(siječanj!B719)+1,DAY(siječanj!B719))</f>
        <v>43504</v>
      </c>
      <c r="C719" s="9">
        <v>7.4583333333333304</v>
      </c>
      <c r="D719">
        <v>1.1401276187587179</v>
      </c>
      <c r="E719" s="6">
        <v>120.45955020332173</v>
      </c>
      <c r="F719" s="7">
        <v>221.13790122545373</v>
      </c>
      <c r="G719" s="7">
        <v>208.19544271276419</v>
      </c>
      <c r="H719" s="7">
        <v>2.2062794249601638</v>
      </c>
      <c r="I719" s="7">
        <f t="shared" si="16"/>
        <v>137.33926013005944</v>
      </c>
    </row>
    <row r="720" spans="1:9" x14ac:dyDescent="0.25">
      <c r="A720" s="20"/>
      <c r="B720" s="5">
        <f>DATE(YEAR(siječanj!B720),MONTH(siječanj!B720)+1,DAY(siječanj!B720))</f>
        <v>43504</v>
      </c>
      <c r="C720" s="9">
        <v>7.46875</v>
      </c>
      <c r="D720">
        <v>1.1401276187587179</v>
      </c>
      <c r="E720" s="6">
        <v>119.72292868532043</v>
      </c>
      <c r="F720" s="7">
        <v>219.23264718590875</v>
      </c>
      <c r="G720" s="7">
        <v>203.28984555621554</v>
      </c>
      <c r="H720" s="7">
        <v>2.1878696432466751</v>
      </c>
      <c r="I720" s="7">
        <f t="shared" si="16"/>
        <v>136.49941759281418</v>
      </c>
    </row>
    <row r="721" spans="1:9" x14ac:dyDescent="0.25">
      <c r="A721" s="20"/>
      <c r="B721" s="5">
        <f>DATE(YEAR(siječanj!B721),MONTH(siječanj!B721)+1,DAY(siječanj!B721))</f>
        <v>43504</v>
      </c>
      <c r="C721" s="9">
        <v>7.4791666666666696</v>
      </c>
      <c r="D721">
        <v>1.1401276187587179</v>
      </c>
      <c r="E721" s="6">
        <v>120.46690967843752</v>
      </c>
      <c r="F721" s="7">
        <v>218.25309546758561</v>
      </c>
      <c r="G721" s="7">
        <v>198.5519742282581</v>
      </c>
      <c r="H721" s="7">
        <v>2.2465986577765111</v>
      </c>
      <c r="I721" s="7">
        <f t="shared" si="16"/>
        <v>137.34765087089852</v>
      </c>
    </row>
    <row r="722" spans="1:9" x14ac:dyDescent="0.25">
      <c r="A722" s="20"/>
      <c r="B722" s="5">
        <f>DATE(YEAR(siječanj!B722),MONTH(siječanj!B722)+1,DAY(siječanj!B722))</f>
        <v>43504</v>
      </c>
      <c r="C722" s="9">
        <v>7.4895833333333304</v>
      </c>
      <c r="D722">
        <v>1.1401276187587179</v>
      </c>
      <c r="E722" s="6">
        <v>121.11152187516029</v>
      </c>
      <c r="F722" s="7">
        <v>214.00173031718307</v>
      </c>
      <c r="G722" s="7">
        <v>194.19691484685131</v>
      </c>
      <c r="H722" s="7">
        <v>1.972686998230796</v>
      </c>
      <c r="I722" s="7">
        <f t="shared" si="16"/>
        <v>138.08259103977088</v>
      </c>
    </row>
    <row r="723" spans="1:9" x14ac:dyDescent="0.25">
      <c r="A723" s="20"/>
      <c r="B723" s="5">
        <f>DATE(YEAR(siječanj!B723),MONTH(siječanj!B723)+1,DAY(siječanj!B723))</f>
        <v>43504</v>
      </c>
      <c r="C723" s="9">
        <v>7.5</v>
      </c>
      <c r="D723">
        <v>1.1401276187587179</v>
      </c>
      <c r="E723" s="6">
        <v>121.77244721108633</v>
      </c>
      <c r="F723" s="7">
        <v>217.42046667388706</v>
      </c>
      <c r="G723" s="7">
        <v>194.72816170321153</v>
      </c>
      <c r="H723" s="7">
        <v>1.8558492650606064</v>
      </c>
      <c r="I723" s="7">
        <f t="shared" si="16"/>
        <v>138.83613026919755</v>
      </c>
    </row>
    <row r="724" spans="1:9" x14ac:dyDescent="0.25">
      <c r="A724" s="20"/>
      <c r="B724" s="5">
        <f>DATE(YEAR(siječanj!B724),MONTH(siječanj!B724)+1,DAY(siječanj!B724))</f>
        <v>43504</v>
      </c>
      <c r="C724" s="9">
        <v>7.5104166666666696</v>
      </c>
      <c r="D724">
        <v>1.1401276187587179</v>
      </c>
      <c r="E724" s="6">
        <v>122.17207345986523</v>
      </c>
      <c r="F724" s="7">
        <v>209.80201916847199</v>
      </c>
      <c r="G724" s="7">
        <v>191.54748015231945</v>
      </c>
      <c r="H724" s="7">
        <v>1.8590728027314318</v>
      </c>
      <c r="I724" s="7">
        <f t="shared" si="16"/>
        <v>139.2917551926113</v>
      </c>
    </row>
    <row r="725" spans="1:9" x14ac:dyDescent="0.25">
      <c r="A725" s="20"/>
      <c r="B725" s="5">
        <f>DATE(YEAR(siječanj!B725),MONTH(siječanj!B725)+1,DAY(siječanj!B725))</f>
        <v>43504</v>
      </c>
      <c r="C725" s="9">
        <v>7.5208333333333304</v>
      </c>
      <c r="D725">
        <v>1.1401276187587179</v>
      </c>
      <c r="E725" s="6">
        <v>121.37502463573031</v>
      </c>
      <c r="F725" s="7">
        <v>203.08335065895434</v>
      </c>
      <c r="G725" s="7">
        <v>187.33251876055795</v>
      </c>
      <c r="H725" s="7">
        <v>2.052874248627754</v>
      </c>
      <c r="I725" s="7">
        <f t="shared" si="16"/>
        <v>138.38301781471591</v>
      </c>
    </row>
    <row r="726" spans="1:9" x14ac:dyDescent="0.25">
      <c r="A726" s="20"/>
      <c r="B726" s="5">
        <f>DATE(YEAR(siječanj!B726),MONTH(siječanj!B726)+1,DAY(siječanj!B726))</f>
        <v>43504</v>
      </c>
      <c r="C726" s="9">
        <v>7.53125</v>
      </c>
      <c r="D726">
        <v>1.1401276187587179</v>
      </c>
      <c r="E726" s="6">
        <v>119.52680869920565</v>
      </c>
      <c r="F726" s="7">
        <v>188.33982561439646</v>
      </c>
      <c r="G726" s="7">
        <v>183.3740190154287</v>
      </c>
      <c r="H726" s="7">
        <v>1.8827921171634407</v>
      </c>
      <c r="I726" s="7">
        <f t="shared" si="16"/>
        <v>136.27581578005413</v>
      </c>
    </row>
    <row r="727" spans="1:9" x14ac:dyDescent="0.25">
      <c r="A727" s="20"/>
      <c r="B727" s="5">
        <f>DATE(YEAR(siječanj!B727),MONTH(siječanj!B727)+1,DAY(siječanj!B727))</f>
        <v>43504</v>
      </c>
      <c r="C727" s="9">
        <v>7.5416666666666696</v>
      </c>
      <c r="D727">
        <v>1.1401276187587179</v>
      </c>
      <c r="E727" s="6">
        <v>117.03288170718385</v>
      </c>
      <c r="F727" s="7">
        <v>184.22494422324172</v>
      </c>
      <c r="G727" s="7">
        <v>178.11143148547171</v>
      </c>
      <c r="H727" s="7">
        <v>1.8402608291670206</v>
      </c>
      <c r="I727" s="7">
        <f t="shared" si="16"/>
        <v>133.43242073728223</v>
      </c>
    </row>
    <row r="728" spans="1:9" x14ac:dyDescent="0.25">
      <c r="A728" s="20"/>
      <c r="B728" s="5">
        <f>DATE(YEAR(siječanj!B728),MONTH(siječanj!B728)+1,DAY(siječanj!B728))</f>
        <v>43504</v>
      </c>
      <c r="C728" s="9">
        <v>7.5520833333333304</v>
      </c>
      <c r="D728">
        <v>1.1401276187587179</v>
      </c>
      <c r="E728" s="6">
        <v>114.54264239388543</v>
      </c>
      <c r="F728" s="7">
        <v>192.11978277966546</v>
      </c>
      <c r="G728" s="7">
        <v>177.41815054476345</v>
      </c>
      <c r="H728" s="7">
        <v>1.9448577232923465</v>
      </c>
      <c r="I728" s="7">
        <f t="shared" si="16"/>
        <v>130.59323011887196</v>
      </c>
    </row>
    <row r="729" spans="1:9" x14ac:dyDescent="0.25">
      <c r="A729" s="20"/>
      <c r="B729" s="5">
        <f>DATE(YEAR(siječanj!B729),MONTH(siječanj!B729)+1,DAY(siječanj!B729))</f>
        <v>43504</v>
      </c>
      <c r="C729" s="9">
        <v>7.5625</v>
      </c>
      <c r="D729">
        <v>1.1401276187587179</v>
      </c>
      <c r="E729" s="6">
        <v>115.82989638564429</v>
      </c>
      <c r="F729" s="7">
        <v>179.72187116949195</v>
      </c>
      <c r="G729" s="7">
        <v>174.03840646055107</v>
      </c>
      <c r="H729" s="7">
        <v>1.9262898661747638</v>
      </c>
      <c r="I729" s="7">
        <f t="shared" si="16"/>
        <v>132.06086394723366</v>
      </c>
    </row>
    <row r="730" spans="1:9" x14ac:dyDescent="0.25">
      <c r="A730" s="20"/>
      <c r="B730" s="5">
        <f>DATE(YEAR(siječanj!B730),MONTH(siječanj!B730)+1,DAY(siječanj!B730))</f>
        <v>43504</v>
      </c>
      <c r="C730" s="9">
        <v>7.5729166666666696</v>
      </c>
      <c r="D730">
        <v>1.1401276187587179</v>
      </c>
      <c r="E730" s="6">
        <v>116.65403947377786</v>
      </c>
      <c r="F730" s="7">
        <v>173.58641527021416</v>
      </c>
      <c r="G730" s="7">
        <v>175.13733857541462</v>
      </c>
      <c r="H730" s="7">
        <v>1.9736454554277703</v>
      </c>
      <c r="I730" s="7">
        <f t="shared" si="16"/>
        <v>133.00049224382383</v>
      </c>
    </row>
    <row r="731" spans="1:9" x14ac:dyDescent="0.25">
      <c r="A731" s="20"/>
      <c r="B731" s="5">
        <f>DATE(YEAR(siječanj!B731),MONTH(siječanj!B731)+1,DAY(siječanj!B731))</f>
        <v>43504</v>
      </c>
      <c r="C731" s="9">
        <v>7.5833333333333304</v>
      </c>
      <c r="D731">
        <v>1.1401276187587179</v>
      </c>
      <c r="E731" s="6">
        <v>116.93775845638839</v>
      </c>
      <c r="F731" s="7">
        <v>173.88974506709326</v>
      </c>
      <c r="G731" s="7">
        <v>175.38704478794168</v>
      </c>
      <c r="H731" s="7">
        <v>2.0845153418547961</v>
      </c>
      <c r="I731" s="7">
        <f t="shared" si="16"/>
        <v>133.32396809186423</v>
      </c>
    </row>
    <row r="732" spans="1:9" x14ac:dyDescent="0.25">
      <c r="A732" s="20"/>
      <c r="B732" s="5">
        <f>DATE(YEAR(siječanj!B732),MONTH(siječanj!B732)+1,DAY(siječanj!B732))</f>
        <v>43504</v>
      </c>
      <c r="C732" s="9">
        <v>7.59375</v>
      </c>
      <c r="D732">
        <v>1.1401276187587179</v>
      </c>
      <c r="E732" s="6">
        <v>118.37004890197049</v>
      </c>
      <c r="F732" s="7">
        <v>174.56696234148365</v>
      </c>
      <c r="G732" s="7">
        <v>172.69756317358369</v>
      </c>
      <c r="H732" s="7">
        <v>2.0318882380184311</v>
      </c>
      <c r="I732" s="7">
        <f t="shared" si="16"/>
        <v>134.9569619869566</v>
      </c>
    </row>
    <row r="733" spans="1:9" x14ac:dyDescent="0.25">
      <c r="A733" s="20"/>
      <c r="B733" s="5">
        <f>DATE(YEAR(siječanj!B733),MONTH(siječanj!B733)+1,DAY(siječanj!B733))</f>
        <v>43504</v>
      </c>
      <c r="C733" s="9">
        <v>7.6041666666666696</v>
      </c>
      <c r="D733">
        <v>1.1401276187587179</v>
      </c>
      <c r="E733" s="6">
        <v>118.65318222362632</v>
      </c>
      <c r="F733" s="7">
        <v>175.4921750132722</v>
      </c>
      <c r="G733" s="7">
        <v>173.13944001190961</v>
      </c>
      <c r="H733" s="7">
        <v>2.0371207339893864</v>
      </c>
      <c r="I733" s="7">
        <f t="shared" si="16"/>
        <v>135.2797701067673</v>
      </c>
    </row>
    <row r="734" spans="1:9" x14ac:dyDescent="0.25">
      <c r="A734" s="20"/>
      <c r="B734" s="5">
        <f>DATE(YEAR(siječanj!B734),MONTH(siječanj!B734)+1,DAY(siječanj!B734))</f>
        <v>43504</v>
      </c>
      <c r="C734" s="9">
        <v>7.6145833333333304</v>
      </c>
      <c r="D734">
        <v>1.1401276187587179</v>
      </c>
      <c r="E734" s="6">
        <v>120.7727348804747</v>
      </c>
      <c r="F734" s="7">
        <v>175.85175830569966</v>
      </c>
      <c r="G734" s="7">
        <v>170.99418227022917</v>
      </c>
      <c r="H734" s="7">
        <v>2.0426603764733597</v>
      </c>
      <c r="I734" s="7">
        <f t="shared" si="16"/>
        <v>137.69633063025358</v>
      </c>
    </row>
    <row r="735" spans="1:9" x14ac:dyDescent="0.25">
      <c r="A735" s="20"/>
      <c r="B735" s="5">
        <f>DATE(YEAR(siječanj!B735),MONTH(siječanj!B735)+1,DAY(siječanj!B735))</f>
        <v>43504</v>
      </c>
      <c r="C735" s="9">
        <v>7.625</v>
      </c>
      <c r="D735">
        <v>1.1401276187587179</v>
      </c>
      <c r="E735" s="6">
        <v>122.54166522812362</v>
      </c>
      <c r="F735" s="7">
        <v>172.27870612063245</v>
      </c>
      <c r="G735" s="7">
        <v>167.60531453674699</v>
      </c>
      <c r="H735" s="7">
        <v>2.1055973982792637</v>
      </c>
      <c r="I735" s="7">
        <f t="shared" si="16"/>
        <v>139.71313697526855</v>
      </c>
    </row>
    <row r="736" spans="1:9" x14ac:dyDescent="0.25">
      <c r="A736" s="20"/>
      <c r="B736" s="5">
        <f>DATE(YEAR(siječanj!B736),MONTH(siječanj!B736)+1,DAY(siječanj!B736))</f>
        <v>43504</v>
      </c>
      <c r="C736" s="9">
        <v>7.6354166666666696</v>
      </c>
      <c r="D736">
        <v>1.1401276187587179</v>
      </c>
      <c r="E736" s="6">
        <v>124.57040668703644</v>
      </c>
      <c r="F736" s="7">
        <v>169.72937845440248</v>
      </c>
      <c r="G736" s="7">
        <v>160.78166780698112</v>
      </c>
      <c r="H736" s="7">
        <v>2.0283265390401142</v>
      </c>
      <c r="I736" s="7">
        <f t="shared" si="16"/>
        <v>142.02616114389593</v>
      </c>
    </row>
    <row r="737" spans="1:9" x14ac:dyDescent="0.25">
      <c r="A737" s="20"/>
      <c r="B737" s="5">
        <f>DATE(YEAR(siječanj!B737),MONTH(siječanj!B737)+1,DAY(siječanj!B737))</f>
        <v>43504</v>
      </c>
      <c r="C737" s="9">
        <v>7.6458333333333304</v>
      </c>
      <c r="D737">
        <v>1.1401276187587179</v>
      </c>
      <c r="E737" s="6">
        <v>126.40865546822823</v>
      </c>
      <c r="F737" s="7">
        <v>168.39096186372203</v>
      </c>
      <c r="G737" s="7">
        <v>158.37330136051148</v>
      </c>
      <c r="H737" s="7">
        <v>1.9269621868807834</v>
      </c>
      <c r="I737" s="7">
        <f t="shared" si="16"/>
        <v>144.12199934948225</v>
      </c>
    </row>
    <row r="738" spans="1:9" x14ac:dyDescent="0.25">
      <c r="A738" s="20"/>
      <c r="B738" s="5">
        <f>DATE(YEAR(siječanj!B738),MONTH(siječanj!B738)+1,DAY(siječanj!B738))</f>
        <v>43504</v>
      </c>
      <c r="C738" s="9">
        <v>7.65625</v>
      </c>
      <c r="D738">
        <v>1.1401276187587179</v>
      </c>
      <c r="E738" s="6">
        <v>130.09577533209747</v>
      </c>
      <c r="F738" s="7">
        <v>167.23253558849257</v>
      </c>
      <c r="G738" s="7">
        <v>158.31940238893435</v>
      </c>
      <c r="H738" s="7">
        <v>2.3694072391215881</v>
      </c>
      <c r="I738" s="7">
        <f t="shared" si="16"/>
        <v>148.32578653995344</v>
      </c>
    </row>
    <row r="739" spans="1:9" x14ac:dyDescent="0.25">
      <c r="A739" s="20"/>
      <c r="B739" s="5">
        <f>DATE(YEAR(siječanj!B739),MONTH(siječanj!B739)+1,DAY(siječanj!B739))</f>
        <v>43504</v>
      </c>
      <c r="C739" s="9">
        <v>7.6666666666666696</v>
      </c>
      <c r="D739">
        <v>1.1401276187587179</v>
      </c>
      <c r="E739" s="6">
        <v>131.59238723283926</v>
      </c>
      <c r="F739" s="7">
        <v>167.01637944481763</v>
      </c>
      <c r="G739" s="7">
        <v>156.58071902393095</v>
      </c>
      <c r="H739" s="7">
        <v>3.6715193641186197</v>
      </c>
      <c r="I739" s="7">
        <f t="shared" si="16"/>
        <v>150.03211510255213</v>
      </c>
    </row>
    <row r="740" spans="1:9" x14ac:dyDescent="0.25">
      <c r="A740" s="20"/>
      <c r="B740" s="5">
        <f>DATE(YEAR(siječanj!B740),MONTH(siječanj!B740)+1,DAY(siječanj!B740))</f>
        <v>43504</v>
      </c>
      <c r="C740" s="9">
        <v>7.6770833333333304</v>
      </c>
      <c r="D740">
        <v>1.1401276187587179</v>
      </c>
      <c r="E740" s="6">
        <v>134.37566448644813</v>
      </c>
      <c r="F740" s="7">
        <v>166.27414716083911</v>
      </c>
      <c r="G740" s="7">
        <v>155.91553555127746</v>
      </c>
      <c r="H740" s="7">
        <v>7.9296285394668287</v>
      </c>
      <c r="I740" s="7">
        <f t="shared" si="16"/>
        <v>153.20540637005453</v>
      </c>
    </row>
    <row r="741" spans="1:9" x14ac:dyDescent="0.25">
      <c r="A741" s="20"/>
      <c r="B741" s="5">
        <f>DATE(YEAR(siječanj!B741),MONTH(siječanj!B741)+1,DAY(siječanj!B741))</f>
        <v>43504</v>
      </c>
      <c r="C741" s="9">
        <v>7.6875</v>
      </c>
      <c r="D741">
        <v>1.1401276187587179</v>
      </c>
      <c r="E741" s="6">
        <v>139.48856998871923</v>
      </c>
      <c r="F741" s="7">
        <v>167.72046723523943</v>
      </c>
      <c r="G741" s="7">
        <v>159.35389095385216</v>
      </c>
      <c r="H741" s="7">
        <v>20.651785179297033</v>
      </c>
      <c r="I741" s="7">
        <f t="shared" si="16"/>
        <v>159.03477114529721</v>
      </c>
    </row>
    <row r="742" spans="1:9" x14ac:dyDescent="0.25">
      <c r="A742" s="20"/>
      <c r="B742" s="5">
        <f>DATE(YEAR(siječanj!B742),MONTH(siječanj!B742)+1,DAY(siječanj!B742))</f>
        <v>43504</v>
      </c>
      <c r="C742" s="9">
        <v>7.6979166666666696</v>
      </c>
      <c r="D742">
        <v>1.1401276187587179</v>
      </c>
      <c r="E742" s="6">
        <v>144.38221494864416</v>
      </c>
      <c r="F742" s="7">
        <v>169.96485969661231</v>
      </c>
      <c r="G742" s="7">
        <v>157.75880572022888</v>
      </c>
      <c r="H742" s="7">
        <v>60.383706840323683</v>
      </c>
      <c r="I742" s="7">
        <f t="shared" si="16"/>
        <v>164.61415092050703</v>
      </c>
    </row>
    <row r="743" spans="1:9" x14ac:dyDescent="0.25">
      <c r="A743" s="20"/>
      <c r="B743" s="5">
        <f>DATE(YEAR(siječanj!B743),MONTH(siječanj!B743)+1,DAY(siječanj!B743))</f>
        <v>43504</v>
      </c>
      <c r="C743" s="9">
        <v>7.7083333333333304</v>
      </c>
      <c r="D743">
        <v>1.1401276187587179</v>
      </c>
      <c r="E743" s="6">
        <v>148.51564717319499</v>
      </c>
      <c r="F743" s="7">
        <v>170.83186830215925</v>
      </c>
      <c r="G743" s="7">
        <v>151.10452651397333</v>
      </c>
      <c r="H743" s="7">
        <v>110.98690724753097</v>
      </c>
      <c r="I743" s="7">
        <f t="shared" si="16"/>
        <v>169.32679115998474</v>
      </c>
    </row>
    <row r="744" spans="1:9" x14ac:dyDescent="0.25">
      <c r="A744" s="20"/>
      <c r="B744" s="5">
        <f>DATE(YEAR(siječanj!B744),MONTH(siječanj!B744)+1,DAY(siječanj!B744))</f>
        <v>43504</v>
      </c>
      <c r="C744" s="9">
        <v>7.71875</v>
      </c>
      <c r="D744">
        <v>1.1401276187587179</v>
      </c>
      <c r="E744" s="6">
        <v>154.84459625100462</v>
      </c>
      <c r="F744" s="7">
        <v>168.08226599067652</v>
      </c>
      <c r="G744" s="7">
        <v>151.73940887429171</v>
      </c>
      <c r="H744" s="7">
        <v>138.66601555447738</v>
      </c>
      <c r="I744" s="7">
        <f t="shared" si="16"/>
        <v>176.542600801313</v>
      </c>
    </row>
    <row r="745" spans="1:9" x14ac:dyDescent="0.25">
      <c r="A745" s="20"/>
      <c r="B745" s="5">
        <f>DATE(YEAR(siječanj!B745),MONTH(siječanj!B745)+1,DAY(siječanj!B745))</f>
        <v>43504</v>
      </c>
      <c r="C745" s="9">
        <v>7.7291666666666696</v>
      </c>
      <c r="D745">
        <v>1.1401276187587179</v>
      </c>
      <c r="E745" s="6">
        <v>161.3406403550712</v>
      </c>
      <c r="F745" s="7">
        <v>165.66175224707953</v>
      </c>
      <c r="G745" s="7">
        <v>152.84610391818637</v>
      </c>
      <c r="H745" s="7">
        <v>156.88972350828021</v>
      </c>
      <c r="I745" s="7">
        <f t="shared" si="16"/>
        <v>183.94892009703403</v>
      </c>
    </row>
    <row r="746" spans="1:9" x14ac:dyDescent="0.25">
      <c r="A746" s="20"/>
      <c r="B746" s="5">
        <f>DATE(YEAR(siječanj!B746),MONTH(siječanj!B746)+1,DAY(siječanj!B746))</f>
        <v>43504</v>
      </c>
      <c r="C746" s="9">
        <v>7.7395833333333304</v>
      </c>
      <c r="D746">
        <v>1.1401276187587179</v>
      </c>
      <c r="E746" s="6">
        <v>165.30099686310712</v>
      </c>
      <c r="F746" s="7">
        <v>163.26362993125542</v>
      </c>
      <c r="G746" s="7">
        <v>152.42593036697082</v>
      </c>
      <c r="H746" s="7">
        <v>168.82198135576235</v>
      </c>
      <c r="I746" s="7">
        <f t="shared" si="16"/>
        <v>188.46423193197663</v>
      </c>
    </row>
    <row r="747" spans="1:9" x14ac:dyDescent="0.25">
      <c r="A747" s="20"/>
      <c r="B747" s="5">
        <f>DATE(YEAR(siječanj!B747),MONTH(siječanj!B747)+1,DAY(siječanj!B747))</f>
        <v>43504</v>
      </c>
      <c r="C747" s="9">
        <v>7.75</v>
      </c>
      <c r="D747">
        <v>1.1401276187587179</v>
      </c>
      <c r="E747" s="6">
        <v>168.25269531760938</v>
      </c>
      <c r="F747" s="7">
        <v>161.18755646933366</v>
      </c>
      <c r="G747" s="7">
        <v>154.85557061068195</v>
      </c>
      <c r="H747" s="7">
        <v>190.40470060313089</v>
      </c>
      <c r="I747" s="7">
        <f t="shared" si="16"/>
        <v>191.82954486220208</v>
      </c>
    </row>
    <row r="748" spans="1:9" x14ac:dyDescent="0.25">
      <c r="A748" s="20"/>
      <c r="B748" s="5">
        <f>DATE(YEAR(siječanj!B748),MONTH(siječanj!B748)+1,DAY(siječanj!B748))</f>
        <v>43504</v>
      </c>
      <c r="C748" s="9">
        <v>7.7604166666666696</v>
      </c>
      <c r="D748">
        <v>1.1401276187587179</v>
      </c>
      <c r="E748" s="6">
        <v>170.23032048692298</v>
      </c>
      <c r="F748" s="7">
        <v>158.09994353512752</v>
      </c>
      <c r="G748" s="7">
        <v>154.59067169578526</v>
      </c>
      <c r="H748" s="7">
        <v>206.26392266536112</v>
      </c>
      <c r="I748" s="7">
        <f t="shared" si="16"/>
        <v>194.0842899372889</v>
      </c>
    </row>
    <row r="749" spans="1:9" x14ac:dyDescent="0.25">
      <c r="A749" s="20"/>
      <c r="B749" s="5">
        <f>DATE(YEAR(siječanj!B749),MONTH(siječanj!B749)+1,DAY(siječanj!B749))</f>
        <v>43504</v>
      </c>
      <c r="C749" s="9">
        <v>7.7708333333333304</v>
      </c>
      <c r="D749">
        <v>1.1401276187587179</v>
      </c>
      <c r="E749" s="6">
        <v>172.6303362485319</v>
      </c>
      <c r="F749" s="7">
        <v>156.06661807413937</v>
      </c>
      <c r="G749" s="7">
        <v>157.96627341042154</v>
      </c>
      <c r="H749" s="7">
        <v>223.21791094580203</v>
      </c>
      <c r="I749" s="7">
        <f t="shared" si="16"/>
        <v>196.82061419255547</v>
      </c>
    </row>
    <row r="750" spans="1:9" x14ac:dyDescent="0.25">
      <c r="A750" s="20"/>
      <c r="B750" s="5">
        <f>DATE(YEAR(siječanj!B750),MONTH(siječanj!B750)+1,DAY(siječanj!B750))</f>
        <v>43504</v>
      </c>
      <c r="C750" s="9">
        <v>7.78125</v>
      </c>
      <c r="D750">
        <v>1.1401276187587179</v>
      </c>
      <c r="E750" s="6">
        <v>175.95647455282287</v>
      </c>
      <c r="F750" s="7">
        <v>153.04283616113764</v>
      </c>
      <c r="G750" s="7">
        <v>158.84778731747696</v>
      </c>
      <c r="H750" s="7">
        <v>226.59968709851174</v>
      </c>
      <c r="I750" s="7">
        <f t="shared" si="16"/>
        <v>200.61283633708888</v>
      </c>
    </row>
    <row r="751" spans="1:9" x14ac:dyDescent="0.25">
      <c r="A751" s="20"/>
      <c r="B751" s="5">
        <f>DATE(YEAR(siječanj!B751),MONTH(siječanj!B751)+1,DAY(siječanj!B751))</f>
        <v>43504</v>
      </c>
      <c r="C751" s="9">
        <v>7.7916666666666696</v>
      </c>
      <c r="D751">
        <v>1.1401276187587179</v>
      </c>
      <c r="E751" s="6">
        <v>175.97819165514056</v>
      </c>
      <c r="F751" s="7">
        <v>148.06035216348414</v>
      </c>
      <c r="G751" s="7">
        <v>160.68152843083379</v>
      </c>
      <c r="H751" s="7">
        <v>227.00804789210275</v>
      </c>
      <c r="I751" s="7">
        <f t="shared" si="16"/>
        <v>200.6375966052407</v>
      </c>
    </row>
    <row r="752" spans="1:9" x14ac:dyDescent="0.25">
      <c r="A752" s="20"/>
      <c r="B752" s="5">
        <f>DATE(YEAR(siječanj!B752),MONTH(siječanj!B752)+1,DAY(siječanj!B752))</f>
        <v>43504</v>
      </c>
      <c r="C752" s="9">
        <v>7.8020833333333304</v>
      </c>
      <c r="D752">
        <v>1.1401276187587179</v>
      </c>
      <c r="E752" s="6">
        <v>175.38857600000347</v>
      </c>
      <c r="F752" s="7">
        <v>140.76520573019422</v>
      </c>
      <c r="G752" s="7">
        <v>159.57491767934329</v>
      </c>
      <c r="H752" s="7">
        <v>227.64007037532795</v>
      </c>
      <c r="I752" s="7">
        <f t="shared" si="16"/>
        <v>199.96535951236638</v>
      </c>
    </row>
    <row r="753" spans="1:9" x14ac:dyDescent="0.25">
      <c r="A753" s="20"/>
      <c r="B753" s="5">
        <f>DATE(YEAR(siječanj!B753),MONTH(siječanj!B753)+1,DAY(siječanj!B753))</f>
        <v>43504</v>
      </c>
      <c r="C753" s="9">
        <v>7.8125</v>
      </c>
      <c r="D753">
        <v>1.1401276187587179</v>
      </c>
      <c r="E753" s="6">
        <v>176.3340591041447</v>
      </c>
      <c r="F753" s="7">
        <v>134.98757520160802</v>
      </c>
      <c r="G753" s="7">
        <v>156.11747606811136</v>
      </c>
      <c r="H753" s="7">
        <v>227.62035997320103</v>
      </c>
      <c r="I753" s="7">
        <f t="shared" si="16"/>
        <v>201.04333091246752</v>
      </c>
    </row>
    <row r="754" spans="1:9" x14ac:dyDescent="0.25">
      <c r="A754" s="20"/>
      <c r="B754" s="5">
        <f>DATE(YEAR(siječanj!B754),MONTH(siječanj!B754)+1,DAY(siječanj!B754))</f>
        <v>43504</v>
      </c>
      <c r="C754" s="9">
        <v>7.8229166666666696</v>
      </c>
      <c r="D754">
        <v>1.1401276187587179</v>
      </c>
      <c r="E754" s="6">
        <v>177.34603160162379</v>
      </c>
      <c r="F754" s="7">
        <v>130.53544575651941</v>
      </c>
      <c r="G754" s="7">
        <v>151.47569808090134</v>
      </c>
      <c r="H754" s="7">
        <v>227.72153323420733</v>
      </c>
      <c r="I754" s="7">
        <f t="shared" si="16"/>
        <v>202.19710870626767</v>
      </c>
    </row>
    <row r="755" spans="1:9" x14ac:dyDescent="0.25">
      <c r="A755" s="20"/>
      <c r="B755" s="5">
        <f>DATE(YEAR(siječanj!B755),MONTH(siječanj!B755)+1,DAY(siječanj!B755))</f>
        <v>43504</v>
      </c>
      <c r="C755" s="9">
        <v>7.8333333333333304</v>
      </c>
      <c r="D755">
        <v>1.1401276187587179</v>
      </c>
      <c r="E755" s="6">
        <v>179.83017209982759</v>
      </c>
      <c r="F755" s="7">
        <v>127.16411308388518</v>
      </c>
      <c r="G755" s="7">
        <v>147.12452417793415</v>
      </c>
      <c r="H755" s="7">
        <v>227.74349170869496</v>
      </c>
      <c r="I755" s="7">
        <f t="shared" si="16"/>
        <v>205.02934589714687</v>
      </c>
    </row>
    <row r="756" spans="1:9" x14ac:dyDescent="0.25">
      <c r="A756" s="20"/>
      <c r="B756" s="5">
        <f>DATE(YEAR(siječanj!B756),MONTH(siječanj!B756)+1,DAY(siječanj!B756))</f>
        <v>43504</v>
      </c>
      <c r="C756" s="9">
        <v>7.84375</v>
      </c>
      <c r="D756">
        <v>1.1401276187587179</v>
      </c>
      <c r="E756" s="6">
        <v>180.06862544651207</v>
      </c>
      <c r="F756" s="7">
        <v>123.22769687060239</v>
      </c>
      <c r="G756" s="7">
        <v>139.01461549985933</v>
      </c>
      <c r="H756" s="7">
        <v>228.0973865212805</v>
      </c>
      <c r="I756" s="7">
        <f t="shared" si="16"/>
        <v>205.3012131434873</v>
      </c>
    </row>
    <row r="757" spans="1:9" x14ac:dyDescent="0.25">
      <c r="A757" s="20"/>
      <c r="B757" s="5">
        <f>DATE(YEAR(siječanj!B757),MONTH(siječanj!B757)+1,DAY(siječanj!B757))</f>
        <v>43504</v>
      </c>
      <c r="C757" s="9">
        <v>7.8541666666666696</v>
      </c>
      <c r="D757">
        <v>1.1401276187587179</v>
      </c>
      <c r="E757" s="6">
        <v>177.62324180647144</v>
      </c>
      <c r="F757" s="7">
        <v>120.76449532887099</v>
      </c>
      <c r="G757" s="7">
        <v>131.15798141275454</v>
      </c>
      <c r="H757" s="7">
        <v>228.55711181642954</v>
      </c>
      <c r="I757" s="7">
        <f t="shared" si="16"/>
        <v>202.51316371701623</v>
      </c>
    </row>
    <row r="758" spans="1:9" x14ac:dyDescent="0.25">
      <c r="A758" s="20"/>
      <c r="B758" s="5">
        <f>DATE(YEAR(siječanj!B758),MONTH(siječanj!B758)+1,DAY(siječanj!B758))</f>
        <v>43504</v>
      </c>
      <c r="C758" s="9">
        <v>7.8645833333333304</v>
      </c>
      <c r="D758">
        <v>1.1401276187587179</v>
      </c>
      <c r="E758" s="6">
        <v>174.25554241995445</v>
      </c>
      <c r="F758" s="7">
        <v>115.83128932910151</v>
      </c>
      <c r="G758" s="7">
        <v>125.56511215973737</v>
      </c>
      <c r="H758" s="7">
        <v>228.95986193365246</v>
      </c>
      <c r="I758" s="7">
        <f t="shared" si="16"/>
        <v>198.67355663477142</v>
      </c>
    </row>
    <row r="759" spans="1:9" x14ac:dyDescent="0.25">
      <c r="A759" s="20"/>
      <c r="B759" s="5">
        <f>DATE(YEAR(siječanj!B759),MONTH(siječanj!B759)+1,DAY(siječanj!B759))</f>
        <v>43504</v>
      </c>
      <c r="C759" s="9">
        <v>7.875</v>
      </c>
      <c r="D759">
        <v>1.1401276187587179</v>
      </c>
      <c r="E759" s="6">
        <v>173.06425939840688</v>
      </c>
      <c r="F759" s="7">
        <v>108.32495950334847</v>
      </c>
      <c r="G759" s="7">
        <v>118.93026034567974</v>
      </c>
      <c r="H759" s="7">
        <v>229.70269827657921</v>
      </c>
      <c r="I759" s="7">
        <f t="shared" si="16"/>
        <v>197.3153419601467</v>
      </c>
    </row>
    <row r="760" spans="1:9" x14ac:dyDescent="0.25">
      <c r="A760" s="20"/>
      <c r="B760" s="5">
        <f>DATE(YEAR(siječanj!B760),MONTH(siječanj!B760)+1,DAY(siječanj!B760))</f>
        <v>43504</v>
      </c>
      <c r="C760" s="9">
        <v>7.8854166666666696</v>
      </c>
      <c r="D760">
        <v>1.1401276187587179</v>
      </c>
      <c r="E760" s="6">
        <v>179.9553953457588</v>
      </c>
      <c r="F760" s="7">
        <v>87.889588905507637</v>
      </c>
      <c r="G760" s="7">
        <v>98.276008260868537</v>
      </c>
      <c r="H760" s="7">
        <v>233.17137188054195</v>
      </c>
      <c r="I760" s="7">
        <f t="shared" si="16"/>
        <v>205.17211637834365</v>
      </c>
    </row>
    <row r="761" spans="1:9" x14ac:dyDescent="0.25">
      <c r="A761" s="20"/>
      <c r="B761" s="5">
        <f>DATE(YEAR(siječanj!B761),MONTH(siječanj!B761)+1,DAY(siječanj!B761))</f>
        <v>43504</v>
      </c>
      <c r="C761" s="9">
        <v>7.8958333333333304</v>
      </c>
      <c r="D761">
        <v>1.1401276187587179</v>
      </c>
      <c r="E761" s="6">
        <v>186.31369100062855</v>
      </c>
      <c r="F761" s="7">
        <v>80.253550142173864</v>
      </c>
      <c r="G761" s="7">
        <v>91.552111556621213</v>
      </c>
      <c r="H761" s="7">
        <v>236.99430547128318</v>
      </c>
      <c r="I761" s="7">
        <f t="shared" si="16"/>
        <v>212.4213848626942</v>
      </c>
    </row>
    <row r="762" spans="1:9" x14ac:dyDescent="0.25">
      <c r="A762" s="20"/>
      <c r="B762" s="5">
        <f>DATE(YEAR(siječanj!B762),MONTH(siječanj!B762)+1,DAY(siječanj!B762))</f>
        <v>43504</v>
      </c>
      <c r="C762" s="9">
        <v>7.90625</v>
      </c>
      <c r="D762">
        <v>1.1401276187587179</v>
      </c>
      <c r="E762" s="6">
        <v>186.68776853474185</v>
      </c>
      <c r="F762" s="7">
        <v>77.667799782443495</v>
      </c>
      <c r="G762" s="7">
        <v>87.927875347167955</v>
      </c>
      <c r="H762" s="7">
        <v>237.72337224594062</v>
      </c>
      <c r="I762" s="7">
        <f t="shared" si="16"/>
        <v>212.84788099089394</v>
      </c>
    </row>
    <row r="763" spans="1:9" x14ac:dyDescent="0.25">
      <c r="A763" s="20"/>
      <c r="B763" s="5">
        <f>DATE(YEAR(siječanj!B763),MONTH(siječanj!B763)+1,DAY(siječanj!B763))</f>
        <v>43504</v>
      </c>
      <c r="C763" s="9">
        <v>7.9166666666666696</v>
      </c>
      <c r="D763">
        <v>1.1401276187587179</v>
      </c>
      <c r="E763" s="6">
        <v>185.34835399012221</v>
      </c>
      <c r="F763" s="7">
        <v>77.044765027309879</v>
      </c>
      <c r="G763" s="7">
        <v>85.23176674427306</v>
      </c>
      <c r="H763" s="7">
        <v>236.83909643448507</v>
      </c>
      <c r="I763" s="7">
        <f t="shared" si="16"/>
        <v>211.32077747560595</v>
      </c>
    </row>
    <row r="764" spans="1:9" x14ac:dyDescent="0.25">
      <c r="A764" s="20"/>
      <c r="B764" s="5">
        <f>DATE(YEAR(siječanj!B764),MONTH(siječanj!B764)+1,DAY(siječanj!B764))</f>
        <v>43504</v>
      </c>
      <c r="C764" s="9">
        <v>7.9270833333333304</v>
      </c>
      <c r="D764">
        <v>1.1401276187587179</v>
      </c>
      <c r="E764" s="6">
        <v>182.1665622509027</v>
      </c>
      <c r="F764" s="7">
        <v>75.185449737054768</v>
      </c>
      <c r="G764" s="7">
        <v>70.643693789710241</v>
      </c>
      <c r="H764" s="7">
        <v>238.26533777078544</v>
      </c>
      <c r="I764" s="7">
        <f t="shared" si="16"/>
        <v>207.69312883658344</v>
      </c>
    </row>
    <row r="765" spans="1:9" x14ac:dyDescent="0.25">
      <c r="A765" s="20"/>
      <c r="B765" s="5">
        <f>DATE(YEAR(siječanj!B765),MONTH(siječanj!B765)+1,DAY(siječanj!B765))</f>
        <v>43504</v>
      </c>
      <c r="C765" s="9">
        <v>7.9375</v>
      </c>
      <c r="D765">
        <v>1.1401276187587179</v>
      </c>
      <c r="E765" s="6">
        <v>174.79733439123277</v>
      </c>
      <c r="F765" s="7">
        <v>73.420668895582892</v>
      </c>
      <c r="G765" s="7">
        <v>65.270614973589772</v>
      </c>
      <c r="H765" s="7">
        <v>238.05195098241734</v>
      </c>
      <c r="I765" s="7">
        <f t="shared" si="16"/>
        <v>199.29126862484756</v>
      </c>
    </row>
    <row r="766" spans="1:9" x14ac:dyDescent="0.25">
      <c r="A766" s="20"/>
      <c r="B766" s="5">
        <f>DATE(YEAR(siječanj!B766),MONTH(siječanj!B766)+1,DAY(siječanj!B766))</f>
        <v>43504</v>
      </c>
      <c r="C766" s="9">
        <v>7.9479166666666696</v>
      </c>
      <c r="D766">
        <v>1.1401276187587179</v>
      </c>
      <c r="E766" s="6">
        <v>167.98959854912491</v>
      </c>
      <c r="F766" s="7">
        <v>72.41440720202614</v>
      </c>
      <c r="G766" s="7">
        <v>63.4155117566633</v>
      </c>
      <c r="H766" s="7">
        <v>237.20786534221401</v>
      </c>
      <c r="I766" s="7">
        <f t="shared" si="16"/>
        <v>191.52958097004677</v>
      </c>
    </row>
    <row r="767" spans="1:9" x14ac:dyDescent="0.25">
      <c r="A767" s="20"/>
      <c r="B767" s="5">
        <f>DATE(YEAR(siječanj!B767),MONTH(siječanj!B767)+1,DAY(siječanj!B767))</f>
        <v>43504</v>
      </c>
      <c r="C767" s="9">
        <v>7.9583333333333304</v>
      </c>
      <c r="D767">
        <v>1.1401276187587179</v>
      </c>
      <c r="E767" s="6">
        <v>158.21528747161912</v>
      </c>
      <c r="F767" s="7">
        <v>69.627679831052646</v>
      </c>
      <c r="G767" s="7">
        <v>62.396235963735151</v>
      </c>
      <c r="H767" s="7">
        <v>236.76182657572315</v>
      </c>
      <c r="I767" s="7">
        <f t="shared" si="16"/>
        <v>180.38561895624312</v>
      </c>
    </row>
    <row r="768" spans="1:9" x14ac:dyDescent="0.25">
      <c r="A768" s="20"/>
      <c r="B768" s="5">
        <f>DATE(YEAR(siječanj!B768),MONTH(siječanj!B768)+1,DAY(siječanj!B768))</f>
        <v>43504</v>
      </c>
      <c r="C768" s="9">
        <v>7.96875</v>
      </c>
      <c r="D768">
        <v>1.1401276187587179</v>
      </c>
      <c r="E768" s="6">
        <v>147.72005356763572</v>
      </c>
      <c r="F768" s="7">
        <v>67.491692543392745</v>
      </c>
      <c r="G768" s="7">
        <v>61.203141205571953</v>
      </c>
      <c r="H768" s="7">
        <v>237.26729869272157</v>
      </c>
      <c r="I768" s="7">
        <f t="shared" si="16"/>
        <v>168.41971291697877</v>
      </c>
    </row>
    <row r="769" spans="1:9" x14ac:dyDescent="0.25">
      <c r="A769" s="20"/>
      <c r="B769" s="5">
        <f>DATE(YEAR(siječanj!B769),MONTH(siječanj!B769)+1,DAY(siječanj!B769))</f>
        <v>43504</v>
      </c>
      <c r="C769" s="9">
        <v>7.9791666666666696</v>
      </c>
      <c r="D769">
        <v>1.1401276187587179</v>
      </c>
      <c r="E769" s="6">
        <v>137.0281616635757</v>
      </c>
      <c r="F769" s="7">
        <v>66.353771341562009</v>
      </c>
      <c r="G769" s="7">
        <v>59.472497730356238</v>
      </c>
      <c r="H769" s="7">
        <v>238.19235195556993</v>
      </c>
      <c r="I769" s="7">
        <f t="shared" si="16"/>
        <v>156.2295916603772</v>
      </c>
    </row>
    <row r="770" spans="1:9" ht="15.75" thickBot="1" x14ac:dyDescent="0.3">
      <c r="A770" s="20"/>
      <c r="B770" s="5">
        <f>DATE(YEAR(siječanj!B770),MONTH(siječanj!B770)+1,DAY(siječanj!B770))</f>
        <v>43504</v>
      </c>
      <c r="C770" s="9">
        <v>7.9895833333333304</v>
      </c>
      <c r="D770">
        <v>1.1401276187587179</v>
      </c>
      <c r="E770" s="6">
        <v>126.68033564395931</v>
      </c>
      <c r="F770" s="7">
        <v>64.600400937293614</v>
      </c>
      <c r="G770" s="7">
        <v>58.505667868514386</v>
      </c>
      <c r="H770" s="7">
        <v>239.72534221254119</v>
      </c>
      <c r="I770" s="7">
        <f t="shared" si="16"/>
        <v>144.43174942130247</v>
      </c>
    </row>
    <row r="771" spans="1:9" x14ac:dyDescent="0.25">
      <c r="A771" s="13">
        <f t="shared" ref="A771" si="17">A675+1</f>
        <v>40</v>
      </c>
      <c r="B771" s="5">
        <f>DATE(YEAR(siječanj!B771),MONTH(siječanj!B771)+1,DAY(siječanj!B771))</f>
        <v>43505</v>
      </c>
      <c r="C771" s="9">
        <v>8</v>
      </c>
      <c r="D771">
        <v>1.1359249626379899</v>
      </c>
      <c r="E771" s="6">
        <v>124.22246551383479</v>
      </c>
      <c r="F771" s="7">
        <v>63.819943889359408</v>
      </c>
      <c r="G771" s="7">
        <v>59.807736649566145</v>
      </c>
      <c r="H771" s="7">
        <v>240.75370875721455</v>
      </c>
      <c r="I771" s="7">
        <f t="shared" si="16"/>
        <v>141.10739949760179</v>
      </c>
    </row>
    <row r="772" spans="1:9" x14ac:dyDescent="0.25">
      <c r="A772" s="14"/>
      <c r="B772" s="5">
        <f>DATE(YEAR(siječanj!B772),MONTH(siječanj!B772)+1,DAY(siječanj!B772))</f>
        <v>43505</v>
      </c>
      <c r="C772" s="9">
        <v>8.0104166666666696</v>
      </c>
      <c r="D772">
        <v>1.1359249626379899</v>
      </c>
      <c r="E772" s="6">
        <v>114.96352217944668</v>
      </c>
      <c r="F772" s="7">
        <v>62.254434313154057</v>
      </c>
      <c r="G772" s="7">
        <v>58.065292237767409</v>
      </c>
      <c r="H772" s="7">
        <v>241.83958373418358</v>
      </c>
      <c r="I772" s="7">
        <f t="shared" ref="I772:I835" si="18">D772*E772</f>
        <v>130.58993463641971</v>
      </c>
    </row>
    <row r="773" spans="1:9" x14ac:dyDescent="0.25">
      <c r="A773" s="14"/>
      <c r="B773" s="5">
        <f>DATE(YEAR(siječanj!B773),MONTH(siječanj!B773)+1,DAY(siječanj!B773))</f>
        <v>43505</v>
      </c>
      <c r="C773" s="9">
        <v>8.0208333333333304</v>
      </c>
      <c r="D773">
        <v>1.1359249626379899</v>
      </c>
      <c r="E773" s="6">
        <v>106.46823804625444</v>
      </c>
      <c r="F773" s="7">
        <v>60.062771476817865</v>
      </c>
      <c r="G773" s="7">
        <v>59.852528027569505</v>
      </c>
      <c r="H773" s="7">
        <v>241.759887718112</v>
      </c>
      <c r="I773" s="7">
        <f t="shared" si="18"/>
        <v>120.93992932482419</v>
      </c>
    </row>
    <row r="774" spans="1:9" x14ac:dyDescent="0.25">
      <c r="A774" s="14"/>
      <c r="B774" s="5">
        <f>DATE(YEAR(siječanj!B774),MONTH(siječanj!B774)+1,DAY(siječanj!B774))</f>
        <v>43505</v>
      </c>
      <c r="C774" s="9">
        <v>8.03125</v>
      </c>
      <c r="D774">
        <v>1.1359249626379899</v>
      </c>
      <c r="E774" s="6">
        <v>98.7415247251122</v>
      </c>
      <c r="F774" s="7">
        <v>59.38085437057196</v>
      </c>
      <c r="G774" s="7">
        <v>58.468145706889196</v>
      </c>
      <c r="H774" s="7">
        <v>242.65334490920915</v>
      </c>
      <c r="I774" s="7">
        <f t="shared" si="18"/>
        <v>112.16296278419124</v>
      </c>
    </row>
    <row r="775" spans="1:9" x14ac:dyDescent="0.25">
      <c r="A775" s="14"/>
      <c r="B775" s="5">
        <f>DATE(YEAR(siječanj!B775),MONTH(siječanj!B775)+1,DAY(siječanj!B775))</f>
        <v>43505</v>
      </c>
      <c r="C775" s="9">
        <v>8.0416666666666696</v>
      </c>
      <c r="D775">
        <v>1.1359249626379899</v>
      </c>
      <c r="E775" s="6">
        <v>92.126400859264919</v>
      </c>
      <c r="F775" s="7">
        <v>58.345326089576666</v>
      </c>
      <c r="G775" s="7">
        <v>58.526014449310075</v>
      </c>
      <c r="H775" s="7">
        <v>244.25776023689986</v>
      </c>
      <c r="I775" s="7">
        <f t="shared" si="18"/>
        <v>104.64867845403299</v>
      </c>
    </row>
    <row r="776" spans="1:9" x14ac:dyDescent="0.25">
      <c r="A776" s="14"/>
      <c r="B776" s="5">
        <f>DATE(YEAR(siječanj!B776),MONTH(siječanj!B776)+1,DAY(siječanj!B776))</f>
        <v>43505</v>
      </c>
      <c r="C776" s="9">
        <v>8.0520833333333304</v>
      </c>
      <c r="D776">
        <v>1.1359249626379899</v>
      </c>
      <c r="E776" s="6">
        <v>88.17340978221894</v>
      </c>
      <c r="F776" s="7">
        <v>57.84144872808853</v>
      </c>
      <c r="G776" s="7">
        <v>59.85105491745864</v>
      </c>
      <c r="H776" s="7">
        <v>245.12749311117878</v>
      </c>
      <c r="I776" s="7">
        <f t="shared" si="18"/>
        <v>100.15837721253122</v>
      </c>
    </row>
    <row r="777" spans="1:9" x14ac:dyDescent="0.25">
      <c r="A777" s="14"/>
      <c r="B777" s="5">
        <f>DATE(YEAR(siječanj!B777),MONTH(siječanj!B777)+1,DAY(siječanj!B777))</f>
        <v>43505</v>
      </c>
      <c r="C777" s="9">
        <v>8.0625</v>
      </c>
      <c r="D777">
        <v>1.1359249626379899</v>
      </c>
      <c r="E777" s="6">
        <v>82.377054820761359</v>
      </c>
      <c r="F777" s="7">
        <v>57.636638805297977</v>
      </c>
      <c r="G777" s="7">
        <v>56.434607512118681</v>
      </c>
      <c r="H777" s="7">
        <v>244.95273875099855</v>
      </c>
      <c r="I777" s="7">
        <f t="shared" si="18"/>
        <v>93.574152919500989</v>
      </c>
    </row>
    <row r="778" spans="1:9" x14ac:dyDescent="0.25">
      <c r="A778" s="14"/>
      <c r="B778" s="5">
        <f>DATE(YEAR(siječanj!B778),MONTH(siječanj!B778)+1,DAY(siječanj!B778))</f>
        <v>43505</v>
      </c>
      <c r="C778" s="9">
        <v>8.0729166666666696</v>
      </c>
      <c r="D778">
        <v>1.1359249626379899</v>
      </c>
      <c r="E778" s="6">
        <v>78.611078190952753</v>
      </c>
      <c r="F778" s="7">
        <v>57.270722178397385</v>
      </c>
      <c r="G778" s="7">
        <v>57.797984968466011</v>
      </c>
      <c r="H778" s="7">
        <v>244.54500025425151</v>
      </c>
      <c r="I778" s="7">
        <f t="shared" si="18"/>
        <v>89.296286056990112</v>
      </c>
    </row>
    <row r="779" spans="1:9" x14ac:dyDescent="0.25">
      <c r="A779" s="14"/>
      <c r="B779" s="5">
        <f>DATE(YEAR(siječanj!B779),MONTH(siječanj!B779)+1,DAY(siječanj!B779))</f>
        <v>43505</v>
      </c>
      <c r="C779" s="9">
        <v>8.0833333333333304</v>
      </c>
      <c r="D779">
        <v>1.1359249626379899</v>
      </c>
      <c r="E779" s="6">
        <v>76.202695418856749</v>
      </c>
      <c r="F779" s="7">
        <v>57.119051259677903</v>
      </c>
      <c r="G779" s="7">
        <v>54.746949149102804</v>
      </c>
      <c r="H779" s="7">
        <v>244.89088824747645</v>
      </c>
      <c r="I779" s="7">
        <f t="shared" si="18"/>
        <v>86.560543946578974</v>
      </c>
    </row>
    <row r="780" spans="1:9" x14ac:dyDescent="0.25">
      <c r="A780" s="14"/>
      <c r="B780" s="5">
        <f>DATE(YEAR(siječanj!B780),MONTH(siječanj!B780)+1,DAY(siječanj!B780))</f>
        <v>43505</v>
      </c>
      <c r="C780" s="9">
        <v>8.09375</v>
      </c>
      <c r="D780">
        <v>1.1359249626379899</v>
      </c>
      <c r="E780" s="6">
        <v>73.888032296556204</v>
      </c>
      <c r="F780" s="7">
        <v>55.542648990341966</v>
      </c>
      <c r="G780" s="7">
        <v>55.83000619451537</v>
      </c>
      <c r="H780" s="7">
        <v>245.64525609108409</v>
      </c>
      <c r="I780" s="7">
        <f t="shared" si="18"/>
        <v>83.931260325860194</v>
      </c>
    </row>
    <row r="781" spans="1:9" x14ac:dyDescent="0.25">
      <c r="A781" s="14"/>
      <c r="B781" s="5">
        <f>DATE(YEAR(siječanj!B781),MONTH(siječanj!B781)+1,DAY(siječanj!B781))</f>
        <v>43505</v>
      </c>
      <c r="C781" s="9">
        <v>8.1041666666666696</v>
      </c>
      <c r="D781">
        <v>1.1359249626379899</v>
      </c>
      <c r="E781" s="6">
        <v>72.861826252585942</v>
      </c>
      <c r="F781" s="7">
        <v>56.256770580626117</v>
      </c>
      <c r="G781" s="7">
        <v>54.03069652129772</v>
      </c>
      <c r="H781" s="7">
        <v>244.96771489482057</v>
      </c>
      <c r="I781" s="7">
        <f t="shared" si="18"/>
        <v>82.765567263704398</v>
      </c>
    </row>
    <row r="782" spans="1:9" x14ac:dyDescent="0.25">
      <c r="A782" s="14"/>
      <c r="B782" s="5">
        <f>DATE(YEAR(siječanj!B782),MONTH(siječanj!B782)+1,DAY(siječanj!B782))</f>
        <v>43505</v>
      </c>
      <c r="C782" s="9">
        <v>8.1145833333333304</v>
      </c>
      <c r="D782">
        <v>1.1359249626379899</v>
      </c>
      <c r="E782" s="6">
        <v>70.096980444074234</v>
      </c>
      <c r="F782" s="7">
        <v>56.107752598590245</v>
      </c>
      <c r="G782" s="7">
        <v>53.153802640775297</v>
      </c>
      <c r="H782" s="7">
        <v>244.82912578595159</v>
      </c>
      <c r="I782" s="7">
        <f t="shared" si="18"/>
        <v>79.62490989197093</v>
      </c>
    </row>
    <row r="783" spans="1:9" x14ac:dyDescent="0.25">
      <c r="A783" s="14"/>
      <c r="B783" s="5">
        <f>DATE(YEAR(siječanj!B783),MONTH(siječanj!B783)+1,DAY(siječanj!B783))</f>
        <v>43505</v>
      </c>
      <c r="C783" s="9">
        <v>8.125</v>
      </c>
      <c r="D783">
        <v>1.1359249626379899</v>
      </c>
      <c r="E783" s="6">
        <v>69.188086259917981</v>
      </c>
      <c r="F783" s="7">
        <v>55.746395330347113</v>
      </c>
      <c r="G783" s="7">
        <v>54.507875821272485</v>
      </c>
      <c r="H783" s="7">
        <v>245.12711393030443</v>
      </c>
      <c r="I783" s="7">
        <f t="shared" si="18"/>
        <v>78.592474299791363</v>
      </c>
    </row>
    <row r="784" spans="1:9" x14ac:dyDescent="0.25">
      <c r="A784" s="14"/>
      <c r="B784" s="5">
        <f>DATE(YEAR(siječanj!B784),MONTH(siječanj!B784)+1,DAY(siječanj!B784))</f>
        <v>43505</v>
      </c>
      <c r="C784" s="9">
        <v>8.1354166666666696</v>
      </c>
      <c r="D784">
        <v>1.1359249626379899</v>
      </c>
      <c r="E784" s="6">
        <v>66.732249068158325</v>
      </c>
      <c r="F784" s="7">
        <v>56.03782504058946</v>
      </c>
      <c r="G784" s="7">
        <v>55.206864561919893</v>
      </c>
      <c r="H784" s="7">
        <v>244.48592907650522</v>
      </c>
      <c r="I784" s="7">
        <f t="shared" si="18"/>
        <v>75.802827529496781</v>
      </c>
    </row>
    <row r="785" spans="1:9" x14ac:dyDescent="0.25">
      <c r="A785" s="14"/>
      <c r="B785" s="5">
        <f>DATE(YEAR(siječanj!B785),MONTH(siječanj!B785)+1,DAY(siječanj!B785))</f>
        <v>43505</v>
      </c>
      <c r="C785" s="9">
        <v>8.1458333333333304</v>
      </c>
      <c r="D785">
        <v>1.1359249626379899</v>
      </c>
      <c r="E785" s="6">
        <v>66.300867091239482</v>
      </c>
      <c r="F785" s="7">
        <v>55.943527389482981</v>
      </c>
      <c r="G785" s="7">
        <v>55.52261588007179</v>
      </c>
      <c r="H785" s="7">
        <v>244.30790215526932</v>
      </c>
      <c r="I785" s="7">
        <f t="shared" si="18"/>
        <v>75.312809973482544</v>
      </c>
    </row>
    <row r="786" spans="1:9" x14ac:dyDescent="0.25">
      <c r="A786" s="14"/>
      <c r="B786" s="5">
        <f>DATE(YEAR(siječanj!B786),MONTH(siječanj!B786)+1,DAY(siječanj!B786))</f>
        <v>43505</v>
      </c>
      <c r="C786" s="9">
        <v>8.15625</v>
      </c>
      <c r="D786">
        <v>1.1359249626379899</v>
      </c>
      <c r="E786" s="6">
        <v>65.219909689167991</v>
      </c>
      <c r="F786" s="7">
        <v>57.057375498683939</v>
      </c>
      <c r="G786" s="7">
        <v>57.702887080872522</v>
      </c>
      <c r="H786" s="7">
        <v>243.85081611908225</v>
      </c>
      <c r="I786" s="7">
        <f t="shared" si="18"/>
        <v>74.084923476921233</v>
      </c>
    </row>
    <row r="787" spans="1:9" x14ac:dyDescent="0.25">
      <c r="A787" s="14"/>
      <c r="B787" s="5">
        <f>DATE(YEAR(siječanj!B787),MONTH(siječanj!B787)+1,DAY(siječanj!B787))</f>
        <v>43505</v>
      </c>
      <c r="C787" s="9">
        <v>8.1666666666666696</v>
      </c>
      <c r="D787">
        <v>1.1359249626379899</v>
      </c>
      <c r="E787" s="6">
        <v>65.663599479947223</v>
      </c>
      <c r="F787" s="7">
        <v>56.991814650383255</v>
      </c>
      <c r="G787" s="7">
        <v>55.850015605694395</v>
      </c>
      <c r="H787" s="7">
        <v>243.97892722980518</v>
      </c>
      <c r="I787" s="7">
        <f t="shared" si="18"/>
        <v>74.588921785934986</v>
      </c>
    </row>
    <row r="788" spans="1:9" x14ac:dyDescent="0.25">
      <c r="A788" s="14"/>
      <c r="B788" s="5">
        <f>DATE(YEAR(siječanj!B788),MONTH(siječanj!B788)+1,DAY(siječanj!B788))</f>
        <v>43505</v>
      </c>
      <c r="C788" s="9">
        <v>8.1770833333333304</v>
      </c>
      <c r="D788">
        <v>1.1359249626379899</v>
      </c>
      <c r="E788" s="6">
        <v>65.309866219167944</v>
      </c>
      <c r="F788" s="7">
        <v>56.053537971173931</v>
      </c>
      <c r="G788" s="7">
        <v>55.112601570520034</v>
      </c>
      <c r="H788" s="7">
        <v>244.15011388814364</v>
      </c>
      <c r="I788" s="7">
        <f t="shared" si="18"/>
        <v>74.187107344900468</v>
      </c>
    </row>
    <row r="789" spans="1:9" x14ac:dyDescent="0.25">
      <c r="A789" s="14"/>
      <c r="B789" s="5">
        <f>DATE(YEAR(siječanj!B789),MONTH(siječanj!B789)+1,DAY(siječanj!B789))</f>
        <v>43505</v>
      </c>
      <c r="C789" s="9">
        <v>8.1875</v>
      </c>
      <c r="D789">
        <v>1.1359249626379899</v>
      </c>
      <c r="E789" s="6">
        <v>66.430802426241982</v>
      </c>
      <c r="F789" s="7">
        <v>56.479456721251452</v>
      </c>
      <c r="G789" s="7">
        <v>55.980797277717492</v>
      </c>
      <c r="H789" s="7">
        <v>243.68241078747403</v>
      </c>
      <c r="I789" s="7">
        <f t="shared" si="18"/>
        <v>75.460406764040613</v>
      </c>
    </row>
    <row r="790" spans="1:9" x14ac:dyDescent="0.25">
      <c r="A790" s="14"/>
      <c r="B790" s="5">
        <f>DATE(YEAR(siječanj!B790),MONTH(siječanj!B790)+1,DAY(siječanj!B790))</f>
        <v>43505</v>
      </c>
      <c r="C790" s="9">
        <v>8.1979166666666696</v>
      </c>
      <c r="D790">
        <v>1.1359249626379899</v>
      </c>
      <c r="E790" s="6">
        <v>65.859782002740218</v>
      </c>
      <c r="F790" s="7">
        <v>56.483795336311935</v>
      </c>
      <c r="G790" s="7">
        <v>54.114306558380811</v>
      </c>
      <c r="H790" s="7">
        <v>243.80598573438579</v>
      </c>
      <c r="I790" s="7">
        <f t="shared" si="18"/>
        <v>74.811770410808847</v>
      </c>
    </row>
    <row r="791" spans="1:9" x14ac:dyDescent="0.25">
      <c r="A791" s="14"/>
      <c r="B791" s="5">
        <f>DATE(YEAR(siječanj!B791),MONTH(siječanj!B791)+1,DAY(siječanj!B791))</f>
        <v>43505</v>
      </c>
      <c r="C791" s="9">
        <v>8.2083333333333304</v>
      </c>
      <c r="D791">
        <v>1.1359249626379899</v>
      </c>
      <c r="E791" s="6">
        <v>67.792374807863979</v>
      </c>
      <c r="F791" s="7">
        <v>54.496954463326126</v>
      </c>
      <c r="G791" s="7">
        <v>55.920849322660565</v>
      </c>
      <c r="H791" s="7">
        <v>243.49020710373173</v>
      </c>
      <c r="I791" s="7">
        <f t="shared" si="18"/>
        <v>77.007050820763496</v>
      </c>
    </row>
    <row r="792" spans="1:9" x14ac:dyDescent="0.25">
      <c r="A792" s="14"/>
      <c r="B792" s="5">
        <f>DATE(YEAR(siječanj!B792),MONTH(siječanj!B792)+1,DAY(siječanj!B792))</f>
        <v>43505</v>
      </c>
      <c r="C792" s="9">
        <v>8.21875</v>
      </c>
      <c r="D792">
        <v>1.1359249626379899</v>
      </c>
      <c r="E792" s="6">
        <v>69.607394687358337</v>
      </c>
      <c r="F792" s="7">
        <v>54.002906212183163</v>
      </c>
      <c r="G792" s="7">
        <v>54.121158326662176</v>
      </c>
      <c r="H792" s="7">
        <v>243.24410270862518</v>
      </c>
      <c r="I792" s="7">
        <f t="shared" si="18"/>
        <v>79.06877720956534</v>
      </c>
    </row>
    <row r="793" spans="1:9" x14ac:dyDescent="0.25">
      <c r="A793" s="14"/>
      <c r="B793" s="5">
        <f>DATE(YEAR(siječanj!B793),MONTH(siječanj!B793)+1,DAY(siječanj!B793))</f>
        <v>43505</v>
      </c>
      <c r="C793" s="9">
        <v>8.2291666666666696</v>
      </c>
      <c r="D793">
        <v>1.1359249626379899</v>
      </c>
      <c r="E793" s="6">
        <v>69.881144529344667</v>
      </c>
      <c r="F793" s="7">
        <v>55.145627583868055</v>
      </c>
      <c r="G793" s="7">
        <v>54.620550682096258</v>
      </c>
      <c r="H793" s="7">
        <v>243.01982972739665</v>
      </c>
      <c r="I793" s="7">
        <f t="shared" si="18"/>
        <v>79.37973648859581</v>
      </c>
    </row>
    <row r="794" spans="1:9" x14ac:dyDescent="0.25">
      <c r="A794" s="14"/>
      <c r="B794" s="5">
        <f>DATE(YEAR(siječanj!B794),MONTH(siječanj!B794)+1,DAY(siječanj!B794))</f>
        <v>43505</v>
      </c>
      <c r="C794" s="9">
        <v>8.2395833333333304</v>
      </c>
      <c r="D794">
        <v>1.1359249626379899</v>
      </c>
      <c r="E794" s="6">
        <v>72.136231042864438</v>
      </c>
      <c r="F794" s="7">
        <v>56.172859919137146</v>
      </c>
      <c r="G794" s="7">
        <v>53.876842814077619</v>
      </c>
      <c r="H794" s="7">
        <v>242.64409249568345</v>
      </c>
      <c r="I794" s="7">
        <f t="shared" si="18"/>
        <v>81.941345552211189</v>
      </c>
    </row>
    <row r="795" spans="1:9" x14ac:dyDescent="0.25">
      <c r="A795" s="14"/>
      <c r="B795" s="5">
        <f>DATE(YEAR(siječanj!B795),MONTH(siječanj!B795)+1,DAY(siječanj!B795))</f>
        <v>43505</v>
      </c>
      <c r="C795" s="9">
        <v>8.25</v>
      </c>
      <c r="D795">
        <v>1.1359249626379899</v>
      </c>
      <c r="E795" s="6">
        <v>75.700321407768456</v>
      </c>
      <c r="F795" s="7">
        <v>56.916384556537963</v>
      </c>
      <c r="G795" s="7">
        <v>55.523968572462422</v>
      </c>
      <c r="H795" s="7">
        <v>242.14012009406946</v>
      </c>
      <c r="I795" s="7">
        <f t="shared" si="18"/>
        <v>85.989884766803215</v>
      </c>
    </row>
    <row r="796" spans="1:9" x14ac:dyDescent="0.25">
      <c r="A796" s="14"/>
      <c r="B796" s="5">
        <f>DATE(YEAR(siječanj!B796),MONTH(siječanj!B796)+1,DAY(siječanj!B796))</f>
        <v>43505</v>
      </c>
      <c r="C796" s="9">
        <v>8.2604166666666696</v>
      </c>
      <c r="D796">
        <v>1.1359249626379899</v>
      </c>
      <c r="E796" s="6">
        <v>76.234585154164321</v>
      </c>
      <c r="F796" s="7">
        <v>60.642697014222819</v>
      </c>
      <c r="G796" s="7">
        <v>57.960737545211472</v>
      </c>
      <c r="H796" s="7">
        <v>232.43825917592147</v>
      </c>
      <c r="I796" s="7">
        <f t="shared" si="18"/>
        <v>86.596768292966772</v>
      </c>
    </row>
    <row r="797" spans="1:9" x14ac:dyDescent="0.25">
      <c r="A797" s="14"/>
      <c r="B797" s="5">
        <f>DATE(YEAR(siječanj!B797),MONTH(siječanj!B797)+1,DAY(siječanj!B797))</f>
        <v>43505</v>
      </c>
      <c r="C797" s="9">
        <v>8.2708333333333304</v>
      </c>
      <c r="D797">
        <v>1.1359249626379899</v>
      </c>
      <c r="E797" s="6">
        <v>79.414833329342102</v>
      </c>
      <c r="F797" s="7">
        <v>67.0039415050434</v>
      </c>
      <c r="G797" s="7">
        <v>58.78201449468142</v>
      </c>
      <c r="H797" s="7">
        <v>219.61294933062487</v>
      </c>
      <c r="I797" s="7">
        <f t="shared" si="18"/>
        <v>90.20929158253513</v>
      </c>
    </row>
    <row r="798" spans="1:9" x14ac:dyDescent="0.25">
      <c r="A798" s="14"/>
      <c r="B798" s="5">
        <f>DATE(YEAR(siječanj!B798),MONTH(siječanj!B798)+1,DAY(siječanj!B798))</f>
        <v>43505</v>
      </c>
      <c r="C798" s="9">
        <v>8.28125</v>
      </c>
      <c r="D798">
        <v>1.1359249626379899</v>
      </c>
      <c r="E798" s="6">
        <v>83.150571986264595</v>
      </c>
      <c r="F798" s="7">
        <v>66.420801138162545</v>
      </c>
      <c r="G798" s="7">
        <v>58.500939466033167</v>
      </c>
      <c r="H798" s="7">
        <v>196.2966691513754</v>
      </c>
      <c r="I798" s="7">
        <f t="shared" si="18"/>
        <v>94.452810376825099</v>
      </c>
    </row>
    <row r="799" spans="1:9" x14ac:dyDescent="0.25">
      <c r="A799" s="14"/>
      <c r="B799" s="5">
        <f>DATE(YEAR(siječanj!B799),MONTH(siječanj!B799)+1,DAY(siječanj!B799))</f>
        <v>43505</v>
      </c>
      <c r="C799" s="9">
        <v>8.2916666666666696</v>
      </c>
      <c r="D799">
        <v>1.1359249626379899</v>
      </c>
      <c r="E799" s="6">
        <v>87.824977249402764</v>
      </c>
      <c r="F799" s="7">
        <v>68.123854042881163</v>
      </c>
      <c r="G799" s="7">
        <v>63.612402757095346</v>
      </c>
      <c r="H799" s="7">
        <v>158.11141627216037</v>
      </c>
      <c r="I799" s="7">
        <f t="shared" si="18"/>
        <v>99.762584000710149</v>
      </c>
    </row>
    <row r="800" spans="1:9" x14ac:dyDescent="0.25">
      <c r="A800" s="14"/>
      <c r="B800" s="5">
        <f>DATE(YEAR(siječanj!B800),MONTH(siječanj!B800)+1,DAY(siječanj!B800))</f>
        <v>43505</v>
      </c>
      <c r="C800" s="9">
        <v>8.3020833333333304</v>
      </c>
      <c r="D800">
        <v>1.1359249626379899</v>
      </c>
      <c r="E800" s="6">
        <v>90.558775086148614</v>
      </c>
      <c r="F800" s="7">
        <v>73.353823720899825</v>
      </c>
      <c r="G800" s="7">
        <v>72.207639000880803</v>
      </c>
      <c r="H800" s="7">
        <v>132.64268934686262</v>
      </c>
      <c r="I800" s="7">
        <f t="shared" si="18"/>
        <v>102.86797320627549</v>
      </c>
    </row>
    <row r="801" spans="1:9" x14ac:dyDescent="0.25">
      <c r="A801" s="14"/>
      <c r="B801" s="5">
        <f>DATE(YEAR(siječanj!B801),MONTH(siječanj!B801)+1,DAY(siječanj!B801))</f>
        <v>43505</v>
      </c>
      <c r="C801" s="9">
        <v>8.3125</v>
      </c>
      <c r="D801">
        <v>1.1359249626379899</v>
      </c>
      <c r="E801" s="6">
        <v>94.37453388975446</v>
      </c>
      <c r="F801" s="7">
        <v>76.131926037511619</v>
      </c>
      <c r="G801" s="7">
        <v>76.079983881106017</v>
      </c>
      <c r="H801" s="7">
        <v>43.34040195466077</v>
      </c>
      <c r="I801" s="7">
        <f t="shared" si="18"/>
        <v>107.20238888269705</v>
      </c>
    </row>
    <row r="802" spans="1:9" x14ac:dyDescent="0.25">
      <c r="A802" s="14"/>
      <c r="B802" s="5">
        <f>DATE(YEAR(siječanj!B802),MONTH(siječanj!B802)+1,DAY(siječanj!B802))</f>
        <v>43505</v>
      </c>
      <c r="C802" s="9">
        <v>8.3229166666666696</v>
      </c>
      <c r="D802">
        <v>1.1359249626379899</v>
      </c>
      <c r="E802" s="6">
        <v>100.42582110892937</v>
      </c>
      <c r="F802" s="7">
        <v>80.471729099901026</v>
      </c>
      <c r="G802" s="7">
        <v>80.824739088736919</v>
      </c>
      <c r="H802" s="7">
        <v>6.9002234994172271</v>
      </c>
      <c r="I802" s="7">
        <f t="shared" si="18"/>
        <v>114.07619709105005</v>
      </c>
    </row>
    <row r="803" spans="1:9" x14ac:dyDescent="0.25">
      <c r="A803" s="14"/>
      <c r="B803" s="5">
        <f>DATE(YEAR(siječanj!B803),MONTH(siječanj!B803)+1,DAY(siječanj!B803))</f>
        <v>43505</v>
      </c>
      <c r="C803" s="9">
        <v>8.3333333333333304</v>
      </c>
      <c r="D803">
        <v>1.1359249626379899</v>
      </c>
      <c r="E803" s="6">
        <v>106.28726682595328</v>
      </c>
      <c r="F803" s="7">
        <v>84.280704014371977</v>
      </c>
      <c r="G803" s="7">
        <v>83.882767163721766</v>
      </c>
      <c r="H803" s="7">
        <v>4.0473176249435197</v>
      </c>
      <c r="I803" s="7">
        <f t="shared" si="18"/>
        <v>120.73435959816504</v>
      </c>
    </row>
    <row r="804" spans="1:9" x14ac:dyDescent="0.25">
      <c r="A804" s="14"/>
      <c r="B804" s="5">
        <f>DATE(YEAR(siječanj!B804),MONTH(siječanj!B804)+1,DAY(siječanj!B804))</f>
        <v>43505</v>
      </c>
      <c r="C804" s="9">
        <v>8.34375</v>
      </c>
      <c r="D804">
        <v>1.1359249626379899</v>
      </c>
      <c r="E804" s="6">
        <v>112.31737793470933</v>
      </c>
      <c r="F804" s="7">
        <v>97.577900957489646</v>
      </c>
      <c r="G804" s="7">
        <v>94.5949830545525</v>
      </c>
      <c r="H804" s="7">
        <v>2.5959262917563763</v>
      </c>
      <c r="I804" s="7">
        <f t="shared" si="18"/>
        <v>127.58411333408169</v>
      </c>
    </row>
    <row r="805" spans="1:9" x14ac:dyDescent="0.25">
      <c r="A805" s="14"/>
      <c r="B805" s="5">
        <f>DATE(YEAR(siječanj!B805),MONTH(siječanj!B805)+1,DAY(siječanj!B805))</f>
        <v>43505</v>
      </c>
      <c r="C805" s="9">
        <v>8.3541666666666696</v>
      </c>
      <c r="D805">
        <v>1.1359249626379899</v>
      </c>
      <c r="E805" s="6">
        <v>118.58945437058682</v>
      </c>
      <c r="F805" s="7">
        <v>103.51406552390119</v>
      </c>
      <c r="G805" s="7">
        <v>112.5489681111967</v>
      </c>
      <c r="H805" s="7">
        <v>2.0404002983857135</v>
      </c>
      <c r="I805" s="7">
        <f t="shared" si="18"/>
        <v>134.70872152516844</v>
      </c>
    </row>
    <row r="806" spans="1:9" x14ac:dyDescent="0.25">
      <c r="A806" s="14"/>
      <c r="B806" s="5">
        <f>DATE(YEAR(siječanj!B806),MONTH(siječanj!B806)+1,DAY(siječanj!B806))</f>
        <v>43505</v>
      </c>
      <c r="C806" s="9">
        <v>8.3645833333333304</v>
      </c>
      <c r="D806">
        <v>1.1359249626379899</v>
      </c>
      <c r="E806" s="6">
        <v>123.36158659415474</v>
      </c>
      <c r="F806" s="7">
        <v>108.85268921386941</v>
      </c>
      <c r="G806" s="7">
        <v>120.30329128926591</v>
      </c>
      <c r="H806" s="7">
        <v>1.6218146273906719</v>
      </c>
      <c r="I806" s="7">
        <f t="shared" si="18"/>
        <v>140.12950564292839</v>
      </c>
    </row>
    <row r="807" spans="1:9" x14ac:dyDescent="0.25">
      <c r="A807" s="14"/>
      <c r="B807" s="5">
        <f>DATE(YEAR(siječanj!B807),MONTH(siječanj!B807)+1,DAY(siječanj!B807))</f>
        <v>43505</v>
      </c>
      <c r="C807" s="9">
        <v>8.375</v>
      </c>
      <c r="D807">
        <v>1.1359249626379899</v>
      </c>
      <c r="E807" s="6">
        <v>125.626568792518</v>
      </c>
      <c r="F807" s="7">
        <v>116.44161728008943</v>
      </c>
      <c r="G807" s="7">
        <v>128.13800533736395</v>
      </c>
      <c r="H807" s="7">
        <v>1.4714438985305194</v>
      </c>
      <c r="I807" s="7">
        <f t="shared" si="18"/>
        <v>142.70235546197989</v>
      </c>
    </row>
    <row r="808" spans="1:9" x14ac:dyDescent="0.25">
      <c r="A808" s="14"/>
      <c r="B808" s="5">
        <f>DATE(YEAR(siječanj!B808),MONTH(siječanj!B808)+1,DAY(siječanj!B808))</f>
        <v>43505</v>
      </c>
      <c r="C808" s="9">
        <v>8.3854166666666696</v>
      </c>
      <c r="D808">
        <v>1.1359249626379899</v>
      </c>
      <c r="E808" s="6">
        <v>130.73431948574185</v>
      </c>
      <c r="F808" s="7">
        <v>136.4778553599653</v>
      </c>
      <c r="G808" s="7">
        <v>151.80213446476205</v>
      </c>
      <c r="H808" s="7">
        <v>0.96996168476961964</v>
      </c>
      <c r="I808" s="7">
        <f t="shared" si="18"/>
        <v>148.50437697734435</v>
      </c>
    </row>
    <row r="809" spans="1:9" x14ac:dyDescent="0.25">
      <c r="A809" s="14"/>
      <c r="B809" s="5">
        <f>DATE(YEAR(siječanj!B809),MONTH(siječanj!B809)+1,DAY(siječanj!B809))</f>
        <v>43505</v>
      </c>
      <c r="C809" s="9">
        <v>8.3958333333333304</v>
      </c>
      <c r="D809">
        <v>1.1359249626379899</v>
      </c>
      <c r="E809" s="6">
        <v>133.40624770217238</v>
      </c>
      <c r="F809" s="7">
        <v>142.24016226940171</v>
      </c>
      <c r="G809" s="7">
        <v>155.98672650748031</v>
      </c>
      <c r="H809" s="7">
        <v>0.88487309636851086</v>
      </c>
      <c r="I809" s="7">
        <f t="shared" si="18"/>
        <v>151.53948693676458</v>
      </c>
    </row>
    <row r="810" spans="1:9" x14ac:dyDescent="0.25">
      <c r="A810" s="14"/>
      <c r="B810" s="5">
        <f>DATE(YEAR(siječanj!B810),MONTH(siječanj!B810)+1,DAY(siječanj!B810))</f>
        <v>43505</v>
      </c>
      <c r="C810" s="9">
        <v>8.40625</v>
      </c>
      <c r="D810">
        <v>1.1359249626379899</v>
      </c>
      <c r="E810" s="6">
        <v>136.48780208002228</v>
      </c>
      <c r="F810" s="7">
        <v>142.93836222606427</v>
      </c>
      <c r="G810" s="7">
        <v>160.67363304231037</v>
      </c>
      <c r="H810" s="7">
        <v>0.87257422964366327</v>
      </c>
      <c r="I810" s="7">
        <f t="shared" si="18"/>
        <v>155.03990147829066</v>
      </c>
    </row>
    <row r="811" spans="1:9" x14ac:dyDescent="0.25">
      <c r="A811" s="14"/>
      <c r="B811" s="5">
        <f>DATE(YEAR(siječanj!B811),MONTH(siječanj!B811)+1,DAY(siječanj!B811))</f>
        <v>43505</v>
      </c>
      <c r="C811" s="9">
        <v>8.4166666666666696</v>
      </c>
      <c r="D811">
        <v>1.1359249626379899</v>
      </c>
      <c r="E811" s="6">
        <v>138.11432449962444</v>
      </c>
      <c r="F811" s="7">
        <v>146.38051747164701</v>
      </c>
      <c r="G811" s="7">
        <v>156.04209056132032</v>
      </c>
      <c r="H811" s="7">
        <v>0.95198410922428611</v>
      </c>
      <c r="I811" s="7">
        <f t="shared" si="18"/>
        <v>156.88750889700711</v>
      </c>
    </row>
    <row r="812" spans="1:9" x14ac:dyDescent="0.25">
      <c r="A812" s="14"/>
      <c r="B812" s="5">
        <f>DATE(YEAR(siječanj!B812),MONTH(siječanj!B812)+1,DAY(siječanj!B812))</f>
        <v>43505</v>
      </c>
      <c r="C812" s="9">
        <v>8.4270833333333304</v>
      </c>
      <c r="D812">
        <v>1.1359249626379899</v>
      </c>
      <c r="E812" s="6">
        <v>140.16583625792779</v>
      </c>
      <c r="F812" s="7">
        <v>148.20404821807301</v>
      </c>
      <c r="G812" s="7">
        <v>157.44675524001221</v>
      </c>
      <c r="H812" s="7">
        <v>1.2489017429291054</v>
      </c>
      <c r="I812" s="7">
        <f t="shared" si="18"/>
        <v>159.21787231440925</v>
      </c>
    </row>
    <row r="813" spans="1:9" x14ac:dyDescent="0.25">
      <c r="A813" s="14"/>
      <c r="B813" s="5">
        <f>DATE(YEAR(siječanj!B813),MONTH(siječanj!B813)+1,DAY(siječanj!B813))</f>
        <v>43505</v>
      </c>
      <c r="C813" s="9">
        <v>8.4375</v>
      </c>
      <c r="D813">
        <v>1.1359249626379899</v>
      </c>
      <c r="E813" s="6">
        <v>141.41242751180644</v>
      </c>
      <c r="F813" s="7">
        <v>148.15126641727704</v>
      </c>
      <c r="G813" s="7">
        <v>157.76289992271685</v>
      </c>
      <c r="H813" s="7">
        <v>1.7544278856985329</v>
      </c>
      <c r="I813" s="7">
        <f t="shared" si="18"/>
        <v>160.6339064378962</v>
      </c>
    </row>
    <row r="814" spans="1:9" x14ac:dyDescent="0.25">
      <c r="A814" s="14"/>
      <c r="B814" s="5">
        <f>DATE(YEAR(siječanj!B814),MONTH(siječanj!B814)+1,DAY(siječanj!B814))</f>
        <v>43505</v>
      </c>
      <c r="C814" s="9">
        <v>8.4479166666666696</v>
      </c>
      <c r="D814">
        <v>1.1359249626379899</v>
      </c>
      <c r="E814" s="6">
        <v>142.04037914333583</v>
      </c>
      <c r="F814" s="7">
        <v>147.51501112744475</v>
      </c>
      <c r="G814" s="7">
        <v>162.41906381357094</v>
      </c>
      <c r="H814" s="7">
        <v>2.2653806170236894</v>
      </c>
      <c r="I814" s="7">
        <f t="shared" si="18"/>
        <v>161.34721237147969</v>
      </c>
    </row>
    <row r="815" spans="1:9" x14ac:dyDescent="0.25">
      <c r="A815" s="14"/>
      <c r="B815" s="5">
        <f>DATE(YEAR(siječanj!B815),MONTH(siječanj!B815)+1,DAY(siječanj!B815))</f>
        <v>43505</v>
      </c>
      <c r="C815" s="9">
        <v>8.4583333333333304</v>
      </c>
      <c r="D815">
        <v>1.1359249626379899</v>
      </c>
      <c r="E815" s="6">
        <v>145.11665165349066</v>
      </c>
      <c r="F815" s="7">
        <v>143.19148690195209</v>
      </c>
      <c r="G815" s="7">
        <v>165.85904084144482</v>
      </c>
      <c r="H815" s="7">
        <v>2.151872472111882</v>
      </c>
      <c r="I815" s="7">
        <f t="shared" si="18"/>
        <v>164.84162710764159</v>
      </c>
    </row>
    <row r="816" spans="1:9" x14ac:dyDescent="0.25">
      <c r="A816" s="14"/>
      <c r="B816" s="5">
        <f>DATE(YEAR(siječanj!B816),MONTH(siječanj!B816)+1,DAY(siječanj!B816))</f>
        <v>43505</v>
      </c>
      <c r="C816" s="9">
        <v>8.46875</v>
      </c>
      <c r="D816">
        <v>1.1359249626379899</v>
      </c>
      <c r="E816" s="6">
        <v>145.77447199371099</v>
      </c>
      <c r="F816" s="7">
        <v>143.04602088506746</v>
      </c>
      <c r="G816" s="7">
        <v>154.78572833294572</v>
      </c>
      <c r="H816" s="7">
        <v>1.8202052623919216</v>
      </c>
      <c r="I816" s="7">
        <f t="shared" si="18"/>
        <v>165.58886165302886</v>
      </c>
    </row>
    <row r="817" spans="1:9" x14ac:dyDescent="0.25">
      <c r="A817" s="14"/>
      <c r="B817" s="5">
        <f>DATE(YEAR(siječanj!B817),MONTH(siječanj!B817)+1,DAY(siječanj!B817))</f>
        <v>43505</v>
      </c>
      <c r="C817" s="9">
        <v>8.4791666666666696</v>
      </c>
      <c r="D817">
        <v>1.1359249626379899</v>
      </c>
      <c r="E817" s="6">
        <v>146.06136545722526</v>
      </c>
      <c r="F817" s="7">
        <v>143.8396703730607</v>
      </c>
      <c r="G817" s="7">
        <v>152.43836951747107</v>
      </c>
      <c r="H817" s="7">
        <v>2.4301482133832772</v>
      </c>
      <c r="I817" s="7">
        <f t="shared" si="18"/>
        <v>165.9147510998524</v>
      </c>
    </row>
    <row r="818" spans="1:9" x14ac:dyDescent="0.25">
      <c r="A818" s="14"/>
      <c r="B818" s="5">
        <f>DATE(YEAR(siječanj!B818),MONTH(siječanj!B818)+1,DAY(siječanj!B818))</f>
        <v>43505</v>
      </c>
      <c r="C818" s="9">
        <v>8.4895833333333304</v>
      </c>
      <c r="D818">
        <v>1.1359249626379899</v>
      </c>
      <c r="E818" s="6">
        <v>145.6545057993327</v>
      </c>
      <c r="F818" s="7">
        <v>143.19683692403868</v>
      </c>
      <c r="G818" s="7">
        <v>153.93014838890485</v>
      </c>
      <c r="H818" s="7">
        <v>2.9348879810411996</v>
      </c>
      <c r="I818" s="7">
        <f t="shared" si="18"/>
        <v>165.45258905816189</v>
      </c>
    </row>
    <row r="819" spans="1:9" x14ac:dyDescent="0.25">
      <c r="A819" s="14"/>
      <c r="B819" s="5">
        <f>DATE(YEAR(siječanj!B819),MONTH(siječanj!B819)+1,DAY(siječanj!B819))</f>
        <v>43505</v>
      </c>
      <c r="C819" s="9">
        <v>8.5</v>
      </c>
      <c r="D819">
        <v>1.1359249626379899</v>
      </c>
      <c r="E819" s="6">
        <v>145.4123171269319</v>
      </c>
      <c r="F819" s="7">
        <v>143.00507495458913</v>
      </c>
      <c r="G819" s="7">
        <v>150.43350679581249</v>
      </c>
      <c r="H819" s="7">
        <v>2.8102255153683635</v>
      </c>
      <c r="I819" s="7">
        <f t="shared" si="18"/>
        <v>165.17748089951365</v>
      </c>
    </row>
    <row r="820" spans="1:9" x14ac:dyDescent="0.25">
      <c r="A820" s="14"/>
      <c r="B820" s="5">
        <f>DATE(YEAR(siječanj!B820),MONTH(siječanj!B820)+1,DAY(siječanj!B820))</f>
        <v>43505</v>
      </c>
      <c r="C820" s="9">
        <v>8.5104166666666696</v>
      </c>
      <c r="D820">
        <v>1.1359249626379899</v>
      </c>
      <c r="E820" s="6">
        <v>150.9962399557171</v>
      </c>
      <c r="F820" s="7">
        <v>136.01606376861989</v>
      </c>
      <c r="G820" s="7">
        <v>148.3030002248608</v>
      </c>
      <c r="H820" s="7">
        <v>3.0261465125881748</v>
      </c>
      <c r="I820" s="7">
        <f t="shared" si="18"/>
        <v>171.52039823017492</v>
      </c>
    </row>
    <row r="821" spans="1:9" x14ac:dyDescent="0.25">
      <c r="A821" s="14"/>
      <c r="B821" s="5">
        <f>DATE(YEAR(siječanj!B821),MONTH(siječanj!B821)+1,DAY(siječanj!B821))</f>
        <v>43505</v>
      </c>
      <c r="C821" s="9">
        <v>8.5208333333333304</v>
      </c>
      <c r="D821">
        <v>1.1359249626379899</v>
      </c>
      <c r="E821" s="6">
        <v>152.11897086619143</v>
      </c>
      <c r="F821" s="7">
        <v>134.75176886428264</v>
      </c>
      <c r="G821" s="7">
        <v>145.10428009947753</v>
      </c>
      <c r="H821" s="7">
        <v>2.6177847185199381</v>
      </c>
      <c r="I821" s="7">
        <f t="shared" si="18"/>
        <v>172.79573629770798</v>
      </c>
    </row>
    <row r="822" spans="1:9" x14ac:dyDescent="0.25">
      <c r="A822" s="14"/>
      <c r="B822" s="5">
        <f>DATE(YEAR(siječanj!B822),MONTH(siječanj!B822)+1,DAY(siječanj!B822))</f>
        <v>43505</v>
      </c>
      <c r="C822" s="9">
        <v>8.53125</v>
      </c>
      <c r="D822">
        <v>1.1359249626379899</v>
      </c>
      <c r="E822" s="6">
        <v>152.15749544526403</v>
      </c>
      <c r="F822" s="7">
        <v>130.6055780040374</v>
      </c>
      <c r="G822" s="7">
        <v>140.2768942522215</v>
      </c>
      <c r="H822" s="7">
        <v>2.857211928519404</v>
      </c>
      <c r="I822" s="7">
        <f t="shared" si="18"/>
        <v>172.83949732875166</v>
      </c>
    </row>
    <row r="823" spans="1:9" x14ac:dyDescent="0.25">
      <c r="A823" s="14"/>
      <c r="B823" s="5">
        <f>DATE(YEAR(siječanj!B823),MONTH(siječanj!B823)+1,DAY(siječanj!B823))</f>
        <v>43505</v>
      </c>
      <c r="C823" s="9">
        <v>8.5416666666666696</v>
      </c>
      <c r="D823">
        <v>1.1359249626379899</v>
      </c>
      <c r="E823" s="6">
        <v>147.90268647681518</v>
      </c>
      <c r="F823" s="7">
        <v>126.28021157288997</v>
      </c>
      <c r="G823" s="7">
        <v>127.70736347233596</v>
      </c>
      <c r="H823" s="7">
        <v>4.2748451586373371</v>
      </c>
      <c r="I823" s="7">
        <f t="shared" si="18"/>
        <v>168.00635361023461</v>
      </c>
    </row>
    <row r="824" spans="1:9" x14ac:dyDescent="0.25">
      <c r="A824" s="14"/>
      <c r="B824" s="5">
        <f>DATE(YEAR(siječanj!B824),MONTH(siječanj!B824)+1,DAY(siječanj!B824))</f>
        <v>43505</v>
      </c>
      <c r="C824" s="9">
        <v>8.5520833333333304</v>
      </c>
      <c r="D824">
        <v>1.1359249626379899</v>
      </c>
      <c r="E824" s="6">
        <v>143.29415218875252</v>
      </c>
      <c r="F824" s="7">
        <v>122.78297477958279</v>
      </c>
      <c r="G824" s="7">
        <v>124.30044512259056</v>
      </c>
      <c r="H824" s="7">
        <v>3.3576976669481673</v>
      </c>
      <c r="I824" s="7">
        <f t="shared" si="18"/>
        <v>162.77140447125115</v>
      </c>
    </row>
    <row r="825" spans="1:9" x14ac:dyDescent="0.25">
      <c r="A825" s="14"/>
      <c r="B825" s="5">
        <f>DATE(YEAR(siječanj!B825),MONTH(siječanj!B825)+1,DAY(siječanj!B825))</f>
        <v>43505</v>
      </c>
      <c r="C825" s="9">
        <v>8.5625</v>
      </c>
      <c r="D825">
        <v>1.1359249626379899</v>
      </c>
      <c r="E825" s="6">
        <v>144.06596994484136</v>
      </c>
      <c r="F825" s="7">
        <v>122.94773780036269</v>
      </c>
      <c r="G825" s="7">
        <v>121.92321067072565</v>
      </c>
      <c r="H825" s="7">
        <v>3.3214863936837786</v>
      </c>
      <c r="I825" s="7">
        <f t="shared" si="18"/>
        <v>163.64813152699969</v>
      </c>
    </row>
    <row r="826" spans="1:9" x14ac:dyDescent="0.25">
      <c r="A826" s="14"/>
      <c r="B826" s="5">
        <f>DATE(YEAR(siječanj!B826),MONTH(siječanj!B826)+1,DAY(siječanj!B826))</f>
        <v>43505</v>
      </c>
      <c r="C826" s="9">
        <v>8.5729166666666696</v>
      </c>
      <c r="D826">
        <v>1.1359249626379899</v>
      </c>
      <c r="E826" s="6">
        <v>144.02287621767621</v>
      </c>
      <c r="F826" s="7">
        <v>119.22631380997076</v>
      </c>
      <c r="G826" s="7">
        <v>124.36344365989345</v>
      </c>
      <c r="H826" s="7">
        <v>3.9740816904177279</v>
      </c>
      <c r="I826" s="7">
        <f t="shared" si="18"/>
        <v>163.5991802865797</v>
      </c>
    </row>
    <row r="827" spans="1:9" x14ac:dyDescent="0.25">
      <c r="A827" s="14"/>
      <c r="B827" s="5">
        <f>DATE(YEAR(siječanj!B827),MONTH(siječanj!B827)+1,DAY(siječanj!B827))</f>
        <v>43505</v>
      </c>
      <c r="C827" s="9">
        <v>8.5833333333333304</v>
      </c>
      <c r="D827">
        <v>1.1359249626379899</v>
      </c>
      <c r="E827" s="6">
        <v>146.0327951290916</v>
      </c>
      <c r="F827" s="7">
        <v>115.93844228459166</v>
      </c>
      <c r="G827" s="7">
        <v>129.10658928399721</v>
      </c>
      <c r="H827" s="7">
        <v>4.8390312830069648</v>
      </c>
      <c r="I827" s="7">
        <f t="shared" si="18"/>
        <v>165.88229735093461</v>
      </c>
    </row>
    <row r="828" spans="1:9" x14ac:dyDescent="0.25">
      <c r="A828" s="14"/>
      <c r="B828" s="5">
        <f>DATE(YEAR(siječanj!B828),MONTH(siječanj!B828)+1,DAY(siječanj!B828))</f>
        <v>43505</v>
      </c>
      <c r="C828" s="9">
        <v>8.59375</v>
      </c>
      <c r="D828">
        <v>1.1359249626379899</v>
      </c>
      <c r="E828" s="6">
        <v>146.8716263954405</v>
      </c>
      <c r="F828" s="7">
        <v>112.98786697538574</v>
      </c>
      <c r="G828" s="7">
        <v>127.40626297681263</v>
      </c>
      <c r="H828" s="7">
        <v>3.8111609750452113</v>
      </c>
      <c r="I828" s="7">
        <f t="shared" si="18"/>
        <v>166.83514672582157</v>
      </c>
    </row>
    <row r="829" spans="1:9" x14ac:dyDescent="0.25">
      <c r="A829" s="14"/>
      <c r="B829" s="5">
        <f>DATE(YEAR(siječanj!B829),MONTH(siječanj!B829)+1,DAY(siječanj!B829))</f>
        <v>43505</v>
      </c>
      <c r="C829" s="9">
        <v>8.6041666666666696</v>
      </c>
      <c r="D829">
        <v>1.1359249626379899</v>
      </c>
      <c r="E829" s="6">
        <v>148.97136088116844</v>
      </c>
      <c r="F829" s="7">
        <v>108.56389237271094</v>
      </c>
      <c r="G829" s="7">
        <v>126.46926861212098</v>
      </c>
      <c r="H829" s="7">
        <v>3.9622190317700001</v>
      </c>
      <c r="I829" s="7">
        <f t="shared" si="18"/>
        <v>169.22028754307178</v>
      </c>
    </row>
    <row r="830" spans="1:9" x14ac:dyDescent="0.25">
      <c r="A830" s="14"/>
      <c r="B830" s="5">
        <f>DATE(YEAR(siječanj!B830),MONTH(siječanj!B830)+1,DAY(siječanj!B830))</f>
        <v>43505</v>
      </c>
      <c r="C830" s="9">
        <v>8.6145833333333304</v>
      </c>
      <c r="D830">
        <v>1.1359249626379899</v>
      </c>
      <c r="E830" s="6">
        <v>148.60831858914608</v>
      </c>
      <c r="F830" s="7">
        <v>106.57363599425199</v>
      </c>
      <c r="G830" s="7">
        <v>130.32191716723977</v>
      </c>
      <c r="H830" s="7">
        <v>4.3303466335873821</v>
      </c>
      <c r="I830" s="7">
        <f t="shared" si="18"/>
        <v>168.80789874107026</v>
      </c>
    </row>
    <row r="831" spans="1:9" x14ac:dyDescent="0.25">
      <c r="A831" s="14"/>
      <c r="B831" s="5">
        <f>DATE(YEAR(siječanj!B831),MONTH(siječanj!B831)+1,DAY(siječanj!B831))</f>
        <v>43505</v>
      </c>
      <c r="C831" s="9">
        <v>8.625</v>
      </c>
      <c r="D831">
        <v>1.1359249626379899</v>
      </c>
      <c r="E831" s="6">
        <v>149.39065739686055</v>
      </c>
      <c r="F831" s="7">
        <v>105.10465558624252</v>
      </c>
      <c r="G831" s="7">
        <v>129.38483048229594</v>
      </c>
      <c r="H831" s="7">
        <v>4.1072462116854345</v>
      </c>
      <c r="I831" s="7">
        <f t="shared" si="18"/>
        <v>169.69657692199357</v>
      </c>
    </row>
    <row r="832" spans="1:9" x14ac:dyDescent="0.25">
      <c r="A832" s="14"/>
      <c r="B832" s="5">
        <f>DATE(YEAR(siječanj!B832),MONTH(siječanj!B832)+1,DAY(siječanj!B832))</f>
        <v>43505</v>
      </c>
      <c r="C832" s="9">
        <v>8.6354166666666696</v>
      </c>
      <c r="D832">
        <v>1.1359249626379899</v>
      </c>
      <c r="E832" s="6">
        <v>146.77306263469748</v>
      </c>
      <c r="F832" s="7">
        <v>102.3031022725924</v>
      </c>
      <c r="G832" s="7">
        <v>128.03221837013757</v>
      </c>
      <c r="H832" s="7">
        <v>4.9934419389666811</v>
      </c>
      <c r="I832" s="7">
        <f t="shared" si="18"/>
        <v>166.7231856895821</v>
      </c>
    </row>
    <row r="833" spans="1:9" x14ac:dyDescent="0.25">
      <c r="A833" s="14"/>
      <c r="B833" s="5">
        <f>DATE(YEAR(siječanj!B833),MONTH(siječanj!B833)+1,DAY(siječanj!B833))</f>
        <v>43505</v>
      </c>
      <c r="C833" s="9">
        <v>8.6458333333333304</v>
      </c>
      <c r="D833">
        <v>1.1359249626379899</v>
      </c>
      <c r="E833" s="6">
        <v>146.10087771875544</v>
      </c>
      <c r="F833" s="7">
        <v>101.14072669373711</v>
      </c>
      <c r="G833" s="7">
        <v>124.91180588822307</v>
      </c>
      <c r="H833" s="7">
        <v>5.0214523002857696</v>
      </c>
      <c r="I833" s="7">
        <f t="shared" si="18"/>
        <v>165.9596340640548</v>
      </c>
    </row>
    <row r="834" spans="1:9" x14ac:dyDescent="0.25">
      <c r="A834" s="14"/>
      <c r="B834" s="5">
        <f>DATE(YEAR(siječanj!B834),MONTH(siječanj!B834)+1,DAY(siječanj!B834))</f>
        <v>43505</v>
      </c>
      <c r="C834" s="9">
        <v>8.65625</v>
      </c>
      <c r="D834">
        <v>1.1359249626379899</v>
      </c>
      <c r="E834" s="6">
        <v>147.52847394288858</v>
      </c>
      <c r="F834" s="7">
        <v>101.09807501728218</v>
      </c>
      <c r="G834" s="7">
        <v>125.02134587439672</v>
      </c>
      <c r="H834" s="7">
        <v>4.6755062793808237</v>
      </c>
      <c r="I834" s="7">
        <f t="shared" si="18"/>
        <v>167.58127625161538</v>
      </c>
    </row>
    <row r="835" spans="1:9" x14ac:dyDescent="0.25">
      <c r="A835" s="14"/>
      <c r="B835" s="5">
        <f>DATE(YEAR(siječanj!B835),MONTH(siječanj!B835)+1,DAY(siječanj!B835))</f>
        <v>43505</v>
      </c>
      <c r="C835" s="9">
        <v>8.6666666666666696</v>
      </c>
      <c r="D835">
        <v>1.1359249626379899</v>
      </c>
      <c r="E835" s="6">
        <v>147.02642849752232</v>
      </c>
      <c r="F835" s="7">
        <v>101.02785447232543</v>
      </c>
      <c r="G835" s="7">
        <v>123.88546558904112</v>
      </c>
      <c r="H835" s="7">
        <v>4.901221948791008</v>
      </c>
      <c r="I835" s="7">
        <f t="shared" si="18"/>
        <v>167.01099029784513</v>
      </c>
    </row>
    <row r="836" spans="1:9" x14ac:dyDescent="0.25">
      <c r="A836" s="14"/>
      <c r="B836" s="5">
        <f>DATE(YEAR(siječanj!B836),MONTH(siječanj!B836)+1,DAY(siječanj!B836))</f>
        <v>43505</v>
      </c>
      <c r="C836" s="9">
        <v>8.6770833333333304</v>
      </c>
      <c r="D836">
        <v>1.1359249626379899</v>
      </c>
      <c r="E836" s="6">
        <v>149.21668135070843</v>
      </c>
      <c r="F836" s="7">
        <v>100.7413934997749</v>
      </c>
      <c r="G836" s="7">
        <v>123.80380631902585</v>
      </c>
      <c r="H836" s="7">
        <v>6.7395548583144285</v>
      </c>
      <c r="I836" s="7">
        <f t="shared" ref="I836:I899" si="19">D836*E836</f>
        <v>169.49895318826833</v>
      </c>
    </row>
    <row r="837" spans="1:9" x14ac:dyDescent="0.25">
      <c r="A837" s="14"/>
      <c r="B837" s="5">
        <f>DATE(YEAR(siječanj!B837),MONTH(siječanj!B837)+1,DAY(siječanj!B837))</f>
        <v>43505</v>
      </c>
      <c r="C837" s="9">
        <v>8.6875</v>
      </c>
      <c r="D837">
        <v>1.1359249626379899</v>
      </c>
      <c r="E837" s="6">
        <v>154.32745862062887</v>
      </c>
      <c r="F837" s="7">
        <v>101.26137711680211</v>
      </c>
      <c r="G837" s="7">
        <v>121.90017074692071</v>
      </c>
      <c r="H837" s="7">
        <v>13.098577197499068</v>
      </c>
      <c r="I837" s="7">
        <f t="shared" si="19"/>
        <v>175.30441266765379</v>
      </c>
    </row>
    <row r="838" spans="1:9" x14ac:dyDescent="0.25">
      <c r="A838" s="14"/>
      <c r="B838" s="5">
        <f>DATE(YEAR(siječanj!B838),MONTH(siječanj!B838)+1,DAY(siječanj!B838))</f>
        <v>43505</v>
      </c>
      <c r="C838" s="9">
        <v>8.6979166666666696</v>
      </c>
      <c r="D838">
        <v>1.1359249626379899</v>
      </c>
      <c r="E838" s="6">
        <v>160.02034416636334</v>
      </c>
      <c r="F838" s="7">
        <v>102.89281678514308</v>
      </c>
      <c r="G838" s="7">
        <v>121.17554507363529</v>
      </c>
      <c r="H838" s="7">
        <v>53.593233693300697</v>
      </c>
      <c r="I838" s="7">
        <f t="shared" si="19"/>
        <v>181.77110346849457</v>
      </c>
    </row>
    <row r="839" spans="1:9" x14ac:dyDescent="0.25">
      <c r="A839" s="14"/>
      <c r="B839" s="5">
        <f>DATE(YEAR(siječanj!B839),MONTH(siječanj!B839)+1,DAY(siječanj!B839))</f>
        <v>43505</v>
      </c>
      <c r="C839" s="9">
        <v>8.7083333333333304</v>
      </c>
      <c r="D839">
        <v>1.1359249626379899</v>
      </c>
      <c r="E839" s="6">
        <v>164.82526446958465</v>
      </c>
      <c r="F839" s="7">
        <v>102.35218762151908</v>
      </c>
      <c r="G839" s="7">
        <v>120.04735948060269</v>
      </c>
      <c r="H839" s="7">
        <v>113.59541053868521</v>
      </c>
      <c r="I839" s="7">
        <f t="shared" si="19"/>
        <v>187.22913238440975</v>
      </c>
    </row>
    <row r="840" spans="1:9" x14ac:dyDescent="0.25">
      <c r="A840" s="14"/>
      <c r="B840" s="5">
        <f>DATE(YEAR(siječanj!B840),MONTH(siječanj!B840)+1,DAY(siječanj!B840))</f>
        <v>43505</v>
      </c>
      <c r="C840" s="9">
        <v>8.71875</v>
      </c>
      <c r="D840">
        <v>1.1359249626379899</v>
      </c>
      <c r="E840" s="6">
        <v>169.3087154747578</v>
      </c>
      <c r="F840" s="7">
        <v>102.85089556931813</v>
      </c>
      <c r="G840" s="7">
        <v>119.94801887533292</v>
      </c>
      <c r="H840" s="7">
        <v>143.60666330990844</v>
      </c>
      <c r="I840" s="7">
        <f t="shared" si="19"/>
        <v>192.32199629995031</v>
      </c>
    </row>
    <row r="841" spans="1:9" x14ac:dyDescent="0.25">
      <c r="A841" s="14"/>
      <c r="B841" s="5">
        <f>DATE(YEAR(siječanj!B841),MONTH(siječanj!B841)+1,DAY(siječanj!B841))</f>
        <v>43505</v>
      </c>
      <c r="C841" s="9">
        <v>8.7291666666666696</v>
      </c>
      <c r="D841">
        <v>1.1359249626379899</v>
      </c>
      <c r="E841" s="6">
        <v>175.88148314918465</v>
      </c>
      <c r="F841" s="7">
        <v>102.49040120786316</v>
      </c>
      <c r="G841" s="7">
        <v>122.04122003655583</v>
      </c>
      <c r="H841" s="7">
        <v>163.72675186276334</v>
      </c>
      <c r="I841" s="7">
        <f t="shared" si="19"/>
        <v>199.78816717495181</v>
      </c>
    </row>
    <row r="842" spans="1:9" x14ac:dyDescent="0.25">
      <c r="A842" s="14"/>
      <c r="B842" s="5">
        <f>DATE(YEAR(siječanj!B842),MONTH(siječanj!B842)+1,DAY(siječanj!B842))</f>
        <v>43505</v>
      </c>
      <c r="C842" s="9">
        <v>8.7395833333333304</v>
      </c>
      <c r="D842">
        <v>1.1359249626379899</v>
      </c>
      <c r="E842" s="6">
        <v>181.97879438558971</v>
      </c>
      <c r="F842" s="7">
        <v>104.51194698781291</v>
      </c>
      <c r="G842" s="7">
        <v>124.23499809164291</v>
      </c>
      <c r="H842" s="7">
        <v>177.49926453654902</v>
      </c>
      <c r="I842" s="7">
        <f t="shared" si="19"/>
        <v>206.71425521335743</v>
      </c>
    </row>
    <row r="843" spans="1:9" x14ac:dyDescent="0.25">
      <c r="A843" s="14"/>
      <c r="B843" s="5">
        <f>DATE(YEAR(siječanj!B843),MONTH(siječanj!B843)+1,DAY(siječanj!B843))</f>
        <v>43505</v>
      </c>
      <c r="C843" s="9">
        <v>8.75</v>
      </c>
      <c r="D843">
        <v>1.1359249626379899</v>
      </c>
      <c r="E843" s="6">
        <v>185.39261209067701</v>
      </c>
      <c r="F843" s="7">
        <v>106.27488562363006</v>
      </c>
      <c r="G843" s="7">
        <v>127.27430522505524</v>
      </c>
      <c r="H843" s="7">
        <v>199.17307423528806</v>
      </c>
      <c r="I843" s="7">
        <f t="shared" si="19"/>
        <v>210.59209596246163</v>
      </c>
    </row>
    <row r="844" spans="1:9" x14ac:dyDescent="0.25">
      <c r="A844" s="14"/>
      <c r="B844" s="5">
        <f>DATE(YEAR(siječanj!B844),MONTH(siječanj!B844)+1,DAY(siječanj!B844))</f>
        <v>43505</v>
      </c>
      <c r="C844" s="9">
        <v>8.7604166666666696</v>
      </c>
      <c r="D844">
        <v>1.1359249626379899</v>
      </c>
      <c r="E844" s="6">
        <v>187.58915633222082</v>
      </c>
      <c r="F844" s="7">
        <v>108.02693959335652</v>
      </c>
      <c r="G844" s="7">
        <v>131.3971711443811</v>
      </c>
      <c r="H844" s="7">
        <v>216.25858225241231</v>
      </c>
      <c r="I844" s="7">
        <f t="shared" si="19"/>
        <v>213.08720539797</v>
      </c>
    </row>
    <row r="845" spans="1:9" x14ac:dyDescent="0.25">
      <c r="A845" s="14"/>
      <c r="B845" s="5">
        <f>DATE(YEAR(siječanj!B845),MONTH(siječanj!B845)+1,DAY(siječanj!B845))</f>
        <v>43505</v>
      </c>
      <c r="C845" s="9">
        <v>8.7708333333333304</v>
      </c>
      <c r="D845">
        <v>1.1359249626379899</v>
      </c>
      <c r="E845" s="6">
        <v>190.75428353566414</v>
      </c>
      <c r="F845" s="7">
        <v>107.86484556334001</v>
      </c>
      <c r="G845" s="7">
        <v>132.52336583110579</v>
      </c>
      <c r="H845" s="7">
        <v>231.62271515045225</v>
      </c>
      <c r="I845" s="7">
        <f t="shared" si="19"/>
        <v>216.68255239828582</v>
      </c>
    </row>
    <row r="846" spans="1:9" x14ac:dyDescent="0.25">
      <c r="A846" s="14"/>
      <c r="B846" s="5">
        <f>DATE(YEAR(siječanj!B846),MONTH(siječanj!B846)+1,DAY(siječanj!B846))</f>
        <v>43505</v>
      </c>
      <c r="C846" s="9">
        <v>8.78125</v>
      </c>
      <c r="D846">
        <v>1.1359249626379899</v>
      </c>
      <c r="E846" s="6">
        <v>191.77172253293591</v>
      </c>
      <c r="F846" s="7">
        <v>108.29088070549594</v>
      </c>
      <c r="G846" s="7">
        <v>133.12581568544093</v>
      </c>
      <c r="H846" s="7">
        <v>232.72264883361325</v>
      </c>
      <c r="I846" s="7">
        <f t="shared" si="19"/>
        <v>217.83828675324818</v>
      </c>
    </row>
    <row r="847" spans="1:9" x14ac:dyDescent="0.25">
      <c r="A847" s="14"/>
      <c r="B847" s="5">
        <f>DATE(YEAR(siječanj!B847),MONTH(siječanj!B847)+1,DAY(siječanj!B847))</f>
        <v>43505</v>
      </c>
      <c r="C847" s="9">
        <v>8.7916666666666696</v>
      </c>
      <c r="D847">
        <v>1.1359249626379899</v>
      </c>
      <c r="E847" s="6">
        <v>189.60175240905127</v>
      </c>
      <c r="F847" s="7">
        <v>108.18168085483389</v>
      </c>
      <c r="G847" s="7">
        <v>134.07620852847072</v>
      </c>
      <c r="H847" s="7">
        <v>232.87853619398081</v>
      </c>
      <c r="I847" s="7">
        <f t="shared" si="19"/>
        <v>215.37336352134898</v>
      </c>
    </row>
    <row r="848" spans="1:9" x14ac:dyDescent="0.25">
      <c r="A848" s="14"/>
      <c r="B848" s="5">
        <f>DATE(YEAR(siječanj!B848),MONTH(siječanj!B848)+1,DAY(siječanj!B848))</f>
        <v>43505</v>
      </c>
      <c r="C848" s="9">
        <v>8.8020833333333304</v>
      </c>
      <c r="D848">
        <v>1.1359249626379899</v>
      </c>
      <c r="E848" s="6">
        <v>190.02363079617263</v>
      </c>
      <c r="F848" s="7">
        <v>109.72338223072582</v>
      </c>
      <c r="G848" s="7">
        <v>131.40332047596112</v>
      </c>
      <c r="H848" s="7">
        <v>233.0751359747205</v>
      </c>
      <c r="I848" s="7">
        <f t="shared" si="19"/>
        <v>215.85258571247758</v>
      </c>
    </row>
    <row r="849" spans="1:9" x14ac:dyDescent="0.25">
      <c r="A849" s="14"/>
      <c r="B849" s="5">
        <f>DATE(YEAR(siječanj!B849),MONTH(siječanj!B849)+1,DAY(siječanj!B849))</f>
        <v>43505</v>
      </c>
      <c r="C849" s="9">
        <v>8.8125</v>
      </c>
      <c r="D849">
        <v>1.1359249626379899</v>
      </c>
      <c r="E849" s="6">
        <v>191.71451834734464</v>
      </c>
      <c r="F849" s="7">
        <v>107.98141022310107</v>
      </c>
      <c r="G849" s="7">
        <v>132.33622866601277</v>
      </c>
      <c r="H849" s="7">
        <v>233.30433030349798</v>
      </c>
      <c r="I849" s="7">
        <f t="shared" si="19"/>
        <v>217.77330709086769</v>
      </c>
    </row>
    <row r="850" spans="1:9" x14ac:dyDescent="0.25">
      <c r="A850" s="14"/>
      <c r="B850" s="5">
        <f>DATE(YEAR(siječanj!B850),MONTH(siječanj!B850)+1,DAY(siječanj!B850))</f>
        <v>43505</v>
      </c>
      <c r="C850" s="9">
        <v>8.8229166666666696</v>
      </c>
      <c r="D850">
        <v>1.1359249626379899</v>
      </c>
      <c r="E850" s="6">
        <v>188.58186256958084</v>
      </c>
      <c r="F850" s="7">
        <v>106.6376636779337</v>
      </c>
      <c r="G850" s="7">
        <v>130.61698874890331</v>
      </c>
      <c r="H850" s="7">
        <v>233.13647923628133</v>
      </c>
      <c r="I850" s="7">
        <f t="shared" si="19"/>
        <v>214.21484519355366</v>
      </c>
    </row>
    <row r="851" spans="1:9" x14ac:dyDescent="0.25">
      <c r="A851" s="14"/>
      <c r="B851" s="5">
        <f>DATE(YEAR(siječanj!B851),MONTH(siječanj!B851)+1,DAY(siječanj!B851))</f>
        <v>43505</v>
      </c>
      <c r="C851" s="9">
        <v>8.8333333333333304</v>
      </c>
      <c r="D851">
        <v>1.1359249626379899</v>
      </c>
      <c r="E851" s="6">
        <v>190.70277415837336</v>
      </c>
      <c r="F851" s="7">
        <v>104.72443477425814</v>
      </c>
      <c r="G851" s="7">
        <v>130.95627771743713</v>
      </c>
      <c r="H851" s="7">
        <v>233.20638058016252</v>
      </c>
      <c r="I851" s="7">
        <f t="shared" si="19"/>
        <v>216.62404161081128</v>
      </c>
    </row>
    <row r="852" spans="1:9" x14ac:dyDescent="0.25">
      <c r="A852" s="14"/>
      <c r="B852" s="5">
        <f>DATE(YEAR(siječanj!B852),MONTH(siječanj!B852)+1,DAY(siječanj!B852))</f>
        <v>43505</v>
      </c>
      <c r="C852" s="9">
        <v>8.84375</v>
      </c>
      <c r="D852">
        <v>1.1359249626379899</v>
      </c>
      <c r="E852" s="6">
        <v>191.55136809504376</v>
      </c>
      <c r="F852" s="7">
        <v>105.34765816482916</v>
      </c>
      <c r="G852" s="7">
        <v>129.04829105170748</v>
      </c>
      <c r="H852" s="7">
        <v>233.99248356185788</v>
      </c>
      <c r="I852" s="7">
        <f t="shared" si="19"/>
        <v>217.58798064661843</v>
      </c>
    </row>
    <row r="853" spans="1:9" x14ac:dyDescent="0.25">
      <c r="A853" s="14"/>
      <c r="B853" s="5">
        <f>DATE(YEAR(siječanj!B853),MONTH(siječanj!B853)+1,DAY(siječanj!B853))</f>
        <v>43505</v>
      </c>
      <c r="C853" s="9">
        <v>8.8541666666666696</v>
      </c>
      <c r="D853">
        <v>1.1359249626379899</v>
      </c>
      <c r="E853" s="6">
        <v>188.58345775119824</v>
      </c>
      <c r="F853" s="7">
        <v>105.15508145083081</v>
      </c>
      <c r="G853" s="7">
        <v>127.81949645341865</v>
      </c>
      <c r="H853" s="7">
        <v>234.12707676462588</v>
      </c>
      <c r="I853" s="7">
        <f t="shared" si="19"/>
        <v>214.21665720017282</v>
      </c>
    </row>
    <row r="854" spans="1:9" x14ac:dyDescent="0.25">
      <c r="A854" s="14"/>
      <c r="B854" s="5">
        <f>DATE(YEAR(siječanj!B854),MONTH(siječanj!B854)+1,DAY(siječanj!B854))</f>
        <v>43505</v>
      </c>
      <c r="C854" s="9">
        <v>8.8645833333333304</v>
      </c>
      <c r="D854">
        <v>1.1359249626379899</v>
      </c>
      <c r="E854" s="6">
        <v>185.03607559848049</v>
      </c>
      <c r="F854" s="7">
        <v>103.35850951787501</v>
      </c>
      <c r="G854" s="7">
        <v>124.29691688338769</v>
      </c>
      <c r="H854" s="7">
        <v>234.66405190899206</v>
      </c>
      <c r="I854" s="7">
        <f t="shared" si="19"/>
        <v>210.18709726088423</v>
      </c>
    </row>
    <row r="855" spans="1:9" x14ac:dyDescent="0.25">
      <c r="A855" s="14"/>
      <c r="B855" s="5">
        <f>DATE(YEAR(siječanj!B855),MONTH(siječanj!B855)+1,DAY(siječanj!B855))</f>
        <v>43505</v>
      </c>
      <c r="C855" s="9">
        <v>8.875</v>
      </c>
      <c r="D855">
        <v>1.1359249626379899</v>
      </c>
      <c r="E855" s="6">
        <v>181.10391419850899</v>
      </c>
      <c r="F855" s="7">
        <v>98.052238812182992</v>
      </c>
      <c r="G855" s="7">
        <v>112.59530083601908</v>
      </c>
      <c r="H855" s="7">
        <v>235.69786705272043</v>
      </c>
      <c r="I855" s="7">
        <f t="shared" si="19"/>
        <v>205.72045696953506</v>
      </c>
    </row>
    <row r="856" spans="1:9" x14ac:dyDescent="0.25">
      <c r="A856" s="14"/>
      <c r="B856" s="5">
        <f>DATE(YEAR(siječanj!B856),MONTH(siječanj!B856)+1,DAY(siječanj!B856))</f>
        <v>43505</v>
      </c>
      <c r="C856" s="9">
        <v>8.8854166666666696</v>
      </c>
      <c r="D856">
        <v>1.1359249626379899</v>
      </c>
      <c r="E856" s="6">
        <v>184.9160250292189</v>
      </c>
      <c r="F856" s="7">
        <v>83.074380392119537</v>
      </c>
      <c r="G856" s="7">
        <v>91.799461595755687</v>
      </c>
      <c r="H856" s="7">
        <v>241.49314647895326</v>
      </c>
      <c r="I856" s="7">
        <f t="shared" si="19"/>
        <v>210.05072882248109</v>
      </c>
    </row>
    <row r="857" spans="1:9" x14ac:dyDescent="0.25">
      <c r="A857" s="14"/>
      <c r="B857" s="5">
        <f>DATE(YEAR(siječanj!B857),MONTH(siječanj!B857)+1,DAY(siječanj!B857))</f>
        <v>43505</v>
      </c>
      <c r="C857" s="9">
        <v>8.8958333333333304</v>
      </c>
      <c r="D857">
        <v>1.1359249626379899</v>
      </c>
      <c r="E857" s="6">
        <v>190.14286441803466</v>
      </c>
      <c r="F857" s="7">
        <v>77.406419296028957</v>
      </c>
      <c r="G857" s="7">
        <v>83.916737002600016</v>
      </c>
      <c r="H857" s="7">
        <v>245.97778671266315</v>
      </c>
      <c r="I857" s="7">
        <f t="shared" si="19"/>
        <v>215.9880261599364</v>
      </c>
    </row>
    <row r="858" spans="1:9" x14ac:dyDescent="0.25">
      <c r="A858" s="14"/>
      <c r="B858" s="5">
        <f>DATE(YEAR(siječanj!B858),MONTH(siječanj!B858)+1,DAY(siječanj!B858))</f>
        <v>43505</v>
      </c>
      <c r="C858" s="9">
        <v>8.90625</v>
      </c>
      <c r="D858">
        <v>1.1359249626379899</v>
      </c>
      <c r="E858" s="6">
        <v>193.30138556443785</v>
      </c>
      <c r="F858" s="7">
        <v>76.727897627656475</v>
      </c>
      <c r="G858" s="7">
        <v>82.333416580243664</v>
      </c>
      <c r="H858" s="7">
        <v>244.82602830841316</v>
      </c>
      <c r="I858" s="7">
        <f t="shared" si="19"/>
        <v>219.57586917515576</v>
      </c>
    </row>
    <row r="859" spans="1:9" x14ac:dyDescent="0.25">
      <c r="A859" s="14"/>
      <c r="B859" s="5">
        <f>DATE(YEAR(siječanj!B859),MONTH(siječanj!B859)+1,DAY(siječanj!B859))</f>
        <v>43505</v>
      </c>
      <c r="C859" s="9">
        <v>8.9166666666666696</v>
      </c>
      <c r="D859">
        <v>1.1359249626379899</v>
      </c>
      <c r="E859" s="6">
        <v>192.12712046053059</v>
      </c>
      <c r="F859" s="7">
        <v>76.066927082003232</v>
      </c>
      <c r="G859" s="7">
        <v>80.822675931796894</v>
      </c>
      <c r="H859" s="7">
        <v>241.63864688460373</v>
      </c>
      <c r="I859" s="7">
        <f t="shared" si="19"/>
        <v>218.2419921308728</v>
      </c>
    </row>
    <row r="860" spans="1:9" x14ac:dyDescent="0.25">
      <c r="A860" s="14"/>
      <c r="B860" s="5">
        <f>DATE(YEAR(siječanj!B860),MONTH(siječanj!B860)+1,DAY(siječanj!B860))</f>
        <v>43505</v>
      </c>
      <c r="C860" s="9">
        <v>8.9270833333333304</v>
      </c>
      <c r="D860">
        <v>1.1359249626379899</v>
      </c>
      <c r="E860" s="6">
        <v>192.1833935444684</v>
      </c>
      <c r="F860" s="7">
        <v>73.493939715697806</v>
      </c>
      <c r="G860" s="7">
        <v>71.091246316583224</v>
      </c>
      <c r="H860" s="7">
        <v>243.18199208102041</v>
      </c>
      <c r="I860" s="7">
        <f t="shared" si="19"/>
        <v>218.3059141316424</v>
      </c>
    </row>
    <row r="861" spans="1:9" x14ac:dyDescent="0.25">
      <c r="A861" s="14"/>
      <c r="B861" s="5">
        <f>DATE(YEAR(siječanj!B861),MONTH(siječanj!B861)+1,DAY(siječanj!B861))</f>
        <v>43505</v>
      </c>
      <c r="C861" s="9">
        <v>8.9375</v>
      </c>
      <c r="D861">
        <v>1.1359249626379899</v>
      </c>
      <c r="E861" s="6">
        <v>187.48472504282799</v>
      </c>
      <c r="F861" s="7">
        <v>71.817709164771244</v>
      </c>
      <c r="G861" s="7">
        <v>66.181643263874776</v>
      </c>
      <c r="H861" s="7">
        <v>242.58033708349433</v>
      </c>
      <c r="I861" s="7">
        <f t="shared" si="19"/>
        <v>212.96857928946821</v>
      </c>
    </row>
    <row r="862" spans="1:9" x14ac:dyDescent="0.25">
      <c r="A862" s="14"/>
      <c r="B862" s="5">
        <f>DATE(YEAR(siječanj!B862),MONTH(siječanj!B862)+1,DAY(siječanj!B862))</f>
        <v>43505</v>
      </c>
      <c r="C862" s="9">
        <v>8.9479166666666696</v>
      </c>
      <c r="D862">
        <v>1.1359249626379899</v>
      </c>
      <c r="E862" s="6">
        <v>179.61281048867866</v>
      </c>
      <c r="F862" s="7">
        <v>71.231759333928935</v>
      </c>
      <c r="G862" s="7">
        <v>64.066903386425864</v>
      </c>
      <c r="H862" s="7">
        <v>240.72712907835023</v>
      </c>
      <c r="I862" s="7">
        <f t="shared" si="19"/>
        <v>204.02667504365667</v>
      </c>
    </row>
    <row r="863" spans="1:9" x14ac:dyDescent="0.25">
      <c r="A863" s="14"/>
      <c r="B863" s="5">
        <f>DATE(YEAR(siječanj!B863),MONTH(siječanj!B863)+1,DAY(siječanj!B863))</f>
        <v>43505</v>
      </c>
      <c r="C863" s="9">
        <v>8.9583333333333304</v>
      </c>
      <c r="D863">
        <v>1.1359249626379899</v>
      </c>
      <c r="E863" s="6">
        <v>170.28291184801151</v>
      </c>
      <c r="F863" s="7">
        <v>69.61623327216968</v>
      </c>
      <c r="G863" s="7">
        <v>62.475799965418339</v>
      </c>
      <c r="H863" s="7">
        <v>240.49055222801067</v>
      </c>
      <c r="I863" s="7">
        <f t="shared" si="19"/>
        <v>193.42861027884061</v>
      </c>
    </row>
    <row r="864" spans="1:9" x14ac:dyDescent="0.25">
      <c r="A864" s="14"/>
      <c r="B864" s="5">
        <f>DATE(YEAR(siječanj!B864),MONTH(siječanj!B864)+1,DAY(siječanj!B864))</f>
        <v>43505</v>
      </c>
      <c r="C864" s="9">
        <v>8.96875</v>
      </c>
      <c r="D864">
        <v>1.1359249626379899</v>
      </c>
      <c r="E864" s="6">
        <v>162.84451147371453</v>
      </c>
      <c r="F864" s="7">
        <v>68.31623810792216</v>
      </c>
      <c r="G864" s="7">
        <v>61.540884813362737</v>
      </c>
      <c r="H864" s="7">
        <v>241.6234706453335</v>
      </c>
      <c r="I864" s="7">
        <f t="shared" si="19"/>
        <v>184.97914561158089</v>
      </c>
    </row>
    <row r="865" spans="1:9" x14ac:dyDescent="0.25">
      <c r="A865" s="14"/>
      <c r="B865" s="5">
        <f>DATE(YEAR(siječanj!B865),MONTH(siječanj!B865)+1,DAY(siječanj!B865))</f>
        <v>43505</v>
      </c>
      <c r="C865" s="9">
        <v>8.9791666666666696</v>
      </c>
      <c r="D865">
        <v>1.1359249626379899</v>
      </c>
      <c r="E865" s="6">
        <v>152.19792193347098</v>
      </c>
      <c r="F865" s="7">
        <v>67.692962541591854</v>
      </c>
      <c r="G865" s="7">
        <v>63.738331594992978</v>
      </c>
      <c r="H865" s="7">
        <v>243.4940889554272</v>
      </c>
      <c r="I865" s="7">
        <f t="shared" si="19"/>
        <v>172.88541878585772</v>
      </c>
    </row>
    <row r="866" spans="1:9" ht="15.75" thickBot="1" x14ac:dyDescent="0.3">
      <c r="A866" s="14"/>
      <c r="B866" s="5">
        <f>DATE(YEAR(siječanj!B866),MONTH(siječanj!B866)+1,DAY(siječanj!B866))</f>
        <v>43505</v>
      </c>
      <c r="C866" s="9">
        <v>8.9895833333333304</v>
      </c>
      <c r="D866">
        <v>1.1359249626379899</v>
      </c>
      <c r="E866" s="6">
        <v>143.79648351607631</v>
      </c>
      <c r="F866" s="7">
        <v>65.377751520790426</v>
      </c>
      <c r="G866" s="7">
        <v>73.68125486617916</v>
      </c>
      <c r="H866" s="7">
        <v>242.92276042403336</v>
      </c>
      <c r="I866" s="7">
        <f t="shared" si="19"/>
        <v>163.3420151654733</v>
      </c>
    </row>
    <row r="867" spans="1:9" x14ac:dyDescent="0.25">
      <c r="A867" s="15">
        <f t="shared" ref="A867" si="20">A771+1</f>
        <v>41</v>
      </c>
      <c r="B867" s="5">
        <f>DATE(YEAR(siječanj!B867),MONTH(siječanj!B867)+1,DAY(siječanj!B867))</f>
        <v>43506</v>
      </c>
      <c r="C867" s="9">
        <v>9</v>
      </c>
      <c r="D867">
        <v>1.131699900139038</v>
      </c>
      <c r="E867" s="6">
        <v>136.49628324476322</v>
      </c>
      <c r="F867" s="7">
        <v>66.210352219849341</v>
      </c>
      <c r="G867" s="7">
        <v>81.521054555995107</v>
      </c>
      <c r="H867" s="7">
        <v>246.89255907138195</v>
      </c>
      <c r="I867" s="7">
        <f t="shared" si="19"/>
        <v>154.47283011744838</v>
      </c>
    </row>
    <row r="868" spans="1:9" x14ac:dyDescent="0.25">
      <c r="A868" s="16"/>
      <c r="B868" s="5">
        <f>DATE(YEAR(siječanj!B868),MONTH(siječanj!B868)+1,DAY(siječanj!B868))</f>
        <v>43506</v>
      </c>
      <c r="C868" s="9">
        <v>9.0104166666666696</v>
      </c>
      <c r="D868">
        <v>1.131699900139038</v>
      </c>
      <c r="E868" s="6">
        <v>126.01282112596977</v>
      </c>
      <c r="F868" s="7">
        <v>65.245317403167064</v>
      </c>
      <c r="G868" s="7">
        <v>82.192600098200998</v>
      </c>
      <c r="H868" s="7">
        <v>249.24852689972383</v>
      </c>
      <c r="I868" s="7">
        <f t="shared" si="19"/>
        <v>142.60869708449843</v>
      </c>
    </row>
    <row r="869" spans="1:9" x14ac:dyDescent="0.25">
      <c r="A869" s="16"/>
      <c r="B869" s="5">
        <f>DATE(YEAR(siječanj!B869),MONTH(siječanj!B869)+1,DAY(siječanj!B869))</f>
        <v>43506</v>
      </c>
      <c r="C869" s="9">
        <v>9.0208333333333304</v>
      </c>
      <c r="D869">
        <v>1.131699900139038</v>
      </c>
      <c r="E869" s="6">
        <v>117.84293021922227</v>
      </c>
      <c r="F869" s="7">
        <v>65.692491754873004</v>
      </c>
      <c r="G869" s="7">
        <v>81.494257599318857</v>
      </c>
      <c r="H869" s="7">
        <v>251.53984488922305</v>
      </c>
      <c r="I869" s="7">
        <f t="shared" si="19"/>
        <v>133.36283236118547</v>
      </c>
    </row>
    <row r="870" spans="1:9" x14ac:dyDescent="0.25">
      <c r="A870" s="16"/>
      <c r="B870" s="5">
        <f>DATE(YEAR(siječanj!B870),MONTH(siječanj!B870)+1,DAY(siječanj!B870))</f>
        <v>43506</v>
      </c>
      <c r="C870" s="9">
        <v>9.03125</v>
      </c>
      <c r="D870">
        <v>1.131699900139038</v>
      </c>
      <c r="E870" s="6">
        <v>110.0469093836397</v>
      </c>
      <c r="F870" s="7">
        <v>63.217012855630024</v>
      </c>
      <c r="G870" s="7">
        <v>79.97066035227499</v>
      </c>
      <c r="H870" s="7">
        <v>250.57557091756908</v>
      </c>
      <c r="I870" s="7">
        <f t="shared" si="19"/>
        <v>124.54007636007481</v>
      </c>
    </row>
    <row r="871" spans="1:9" x14ac:dyDescent="0.25">
      <c r="A871" s="16"/>
      <c r="B871" s="5">
        <f>DATE(YEAR(siječanj!B871),MONTH(siječanj!B871)+1,DAY(siječanj!B871))</f>
        <v>43506</v>
      </c>
      <c r="C871" s="9">
        <v>9.0416666666666696</v>
      </c>
      <c r="D871">
        <v>1.131699900139038</v>
      </c>
      <c r="E871" s="6">
        <v>102.21473043629989</v>
      </c>
      <c r="F871" s="7">
        <v>64.194296935184269</v>
      </c>
      <c r="G871" s="7">
        <v>78.601783820036928</v>
      </c>
      <c r="H871" s="7">
        <v>252.23263335864095</v>
      </c>
      <c r="I871" s="7">
        <f t="shared" si="19"/>
        <v>115.67640022749927</v>
      </c>
    </row>
    <row r="872" spans="1:9" x14ac:dyDescent="0.25">
      <c r="A872" s="16"/>
      <c r="B872" s="5">
        <f>DATE(YEAR(siječanj!B872),MONTH(siječanj!B872)+1,DAY(siječanj!B872))</f>
        <v>43506</v>
      </c>
      <c r="C872" s="9">
        <v>9.0520833333333304</v>
      </c>
      <c r="D872">
        <v>1.131699900139038</v>
      </c>
      <c r="E872" s="6">
        <v>96.819701133035565</v>
      </c>
      <c r="F872" s="7">
        <v>62.401911103531063</v>
      </c>
      <c r="G872" s="7">
        <v>79.716462558783164</v>
      </c>
      <c r="H872" s="7">
        <v>251.53718361976172</v>
      </c>
      <c r="I872" s="7">
        <f t="shared" si="19"/>
        <v>109.57084610374785</v>
      </c>
    </row>
    <row r="873" spans="1:9" x14ac:dyDescent="0.25">
      <c r="A873" s="16"/>
      <c r="B873" s="5">
        <f>DATE(YEAR(siječanj!B873),MONTH(siječanj!B873)+1,DAY(siječanj!B873))</f>
        <v>43506</v>
      </c>
      <c r="C873" s="9">
        <v>9.0625</v>
      </c>
      <c r="D873">
        <v>1.131699900139038</v>
      </c>
      <c r="E873" s="6">
        <v>92.743910850823553</v>
      </c>
      <c r="F873" s="7">
        <v>63.2389868773286</v>
      </c>
      <c r="G873" s="7">
        <v>80.175555117178646</v>
      </c>
      <c r="H873" s="7">
        <v>251.68510918224462</v>
      </c>
      <c r="I873" s="7">
        <f t="shared" si="19"/>
        <v>104.95827464838085</v>
      </c>
    </row>
    <row r="874" spans="1:9" x14ac:dyDescent="0.25">
      <c r="A874" s="16"/>
      <c r="B874" s="5">
        <f>DATE(YEAR(siječanj!B874),MONTH(siječanj!B874)+1,DAY(siječanj!B874))</f>
        <v>43506</v>
      </c>
      <c r="C874" s="9">
        <v>9.0729166666666696</v>
      </c>
      <c r="D874">
        <v>1.131699900139038</v>
      </c>
      <c r="E874" s="6">
        <v>88.46167806000831</v>
      </c>
      <c r="F874" s="7">
        <v>63.101002061621386</v>
      </c>
      <c r="G874" s="7">
        <v>82.188638355205271</v>
      </c>
      <c r="H874" s="7">
        <v>249.69789325351857</v>
      </c>
      <c r="I874" s="7">
        <f t="shared" si="19"/>
        <v>100.11207222664314</v>
      </c>
    </row>
    <row r="875" spans="1:9" x14ac:dyDescent="0.25">
      <c r="A875" s="16"/>
      <c r="B875" s="5">
        <f>DATE(YEAR(siječanj!B875),MONTH(siječanj!B875)+1,DAY(siječanj!B875))</f>
        <v>43506</v>
      </c>
      <c r="C875" s="9">
        <v>9.0833333333333304</v>
      </c>
      <c r="D875">
        <v>1.131699900139038</v>
      </c>
      <c r="E875" s="6">
        <v>85.176199515660514</v>
      </c>
      <c r="F875" s="7">
        <v>62.071622493181742</v>
      </c>
      <c r="G875" s="7">
        <v>82.500480111373534</v>
      </c>
      <c r="H875" s="7">
        <v>248.8926661493596</v>
      </c>
      <c r="I875" s="7">
        <f t="shared" si="19"/>
        <v>96.393896486095784</v>
      </c>
    </row>
    <row r="876" spans="1:9" x14ac:dyDescent="0.25">
      <c r="A876" s="16"/>
      <c r="B876" s="5">
        <f>DATE(YEAR(siječanj!B876),MONTH(siječanj!B876)+1,DAY(siječanj!B876))</f>
        <v>43506</v>
      </c>
      <c r="C876" s="9">
        <v>9.09375</v>
      </c>
      <c r="D876">
        <v>1.131699900139038</v>
      </c>
      <c r="E876" s="6">
        <v>82.78544910888445</v>
      </c>
      <c r="F876" s="7">
        <v>62.247426707330177</v>
      </c>
      <c r="G876" s="7">
        <v>84.105744656280677</v>
      </c>
      <c r="H876" s="7">
        <v>251.20292017160111</v>
      </c>
      <c r="I876" s="7">
        <f t="shared" si="19"/>
        <v>93.688284489489945</v>
      </c>
    </row>
    <row r="877" spans="1:9" x14ac:dyDescent="0.25">
      <c r="A877" s="16"/>
      <c r="B877" s="5">
        <f>DATE(YEAR(siječanj!B877),MONTH(siječanj!B877)+1,DAY(siječanj!B877))</f>
        <v>43506</v>
      </c>
      <c r="C877" s="9">
        <v>9.1041666666666696</v>
      </c>
      <c r="D877">
        <v>1.131699900139038</v>
      </c>
      <c r="E877" s="6">
        <v>80.514752249307051</v>
      </c>
      <c r="F877" s="7">
        <v>61.129091482830773</v>
      </c>
      <c r="G877" s="7">
        <v>82.698735845968244</v>
      </c>
      <c r="H877" s="7">
        <v>251.23958466105572</v>
      </c>
      <c r="I877" s="7">
        <f t="shared" si="19"/>
        <v>91.118537080260168</v>
      </c>
    </row>
    <row r="878" spans="1:9" x14ac:dyDescent="0.25">
      <c r="A878" s="16"/>
      <c r="B878" s="5">
        <f>DATE(YEAR(siječanj!B878),MONTH(siječanj!B878)+1,DAY(siječanj!B878))</f>
        <v>43506</v>
      </c>
      <c r="C878" s="9">
        <v>9.1145833333333304</v>
      </c>
      <c r="D878">
        <v>1.131699900139038</v>
      </c>
      <c r="E878" s="6">
        <v>77.519529259411925</v>
      </c>
      <c r="F878" s="7">
        <v>61.60647559916233</v>
      </c>
      <c r="G878" s="7">
        <v>80.036135480690689</v>
      </c>
      <c r="H878" s="7">
        <v>250.89011796073933</v>
      </c>
      <c r="I878" s="7">
        <f t="shared" si="19"/>
        <v>87.728843521701705</v>
      </c>
    </row>
    <row r="879" spans="1:9" x14ac:dyDescent="0.25">
      <c r="A879" s="16"/>
      <c r="B879" s="5">
        <f>DATE(YEAR(siječanj!B879),MONTH(siječanj!B879)+1,DAY(siječanj!B879))</f>
        <v>43506</v>
      </c>
      <c r="C879" s="9">
        <v>9.125</v>
      </c>
      <c r="D879">
        <v>1.131699900139038</v>
      </c>
      <c r="E879" s="6">
        <v>75.861282876331742</v>
      </c>
      <c r="F879" s="7">
        <v>60.175748049748123</v>
      </c>
      <c r="G879" s="7">
        <v>80.79769326877215</v>
      </c>
      <c r="H879" s="7">
        <v>249.50157260592914</v>
      </c>
      <c r="I879" s="7">
        <f t="shared" si="19"/>
        <v>85.852206255563942</v>
      </c>
    </row>
    <row r="880" spans="1:9" x14ac:dyDescent="0.25">
      <c r="A880" s="16"/>
      <c r="B880" s="5">
        <f>DATE(YEAR(siječanj!B880),MONTH(siječanj!B880)+1,DAY(siječanj!B880))</f>
        <v>43506</v>
      </c>
      <c r="C880" s="9">
        <v>9.1354166666666696</v>
      </c>
      <c r="D880">
        <v>1.131699900139038</v>
      </c>
      <c r="E880" s="6">
        <v>73.722242599376344</v>
      </c>
      <c r="F880" s="7">
        <v>60.724295888223502</v>
      </c>
      <c r="G880" s="7">
        <v>80.70067672550293</v>
      </c>
      <c r="H880" s="7">
        <v>250.0215366357649</v>
      </c>
      <c r="I880" s="7">
        <f t="shared" si="19"/>
        <v>83.431454587740134</v>
      </c>
    </row>
    <row r="881" spans="1:9" x14ac:dyDescent="0.25">
      <c r="A881" s="16"/>
      <c r="B881" s="5">
        <f>DATE(YEAR(siječanj!B881),MONTH(siječanj!B881)+1,DAY(siječanj!B881))</f>
        <v>43506</v>
      </c>
      <c r="C881" s="9">
        <v>9.1458333333333304</v>
      </c>
      <c r="D881">
        <v>1.131699900139038</v>
      </c>
      <c r="E881" s="6">
        <v>72.326517250282748</v>
      </c>
      <c r="F881" s="7">
        <v>60.250857061997827</v>
      </c>
      <c r="G881" s="7">
        <v>75.973378073382079</v>
      </c>
      <c r="H881" s="7">
        <v>250.12590241964753</v>
      </c>
      <c r="I881" s="7">
        <f t="shared" si="19"/>
        <v>81.851912349549394</v>
      </c>
    </row>
    <row r="882" spans="1:9" x14ac:dyDescent="0.25">
      <c r="A882" s="16"/>
      <c r="B882" s="5">
        <f>DATE(YEAR(siječanj!B882),MONTH(siječanj!B882)+1,DAY(siječanj!B882))</f>
        <v>43506</v>
      </c>
      <c r="C882" s="9">
        <v>9.15625</v>
      </c>
      <c r="D882">
        <v>1.131699900139038</v>
      </c>
      <c r="E882" s="6">
        <v>72.311149109772529</v>
      </c>
      <c r="F882" s="7">
        <v>60.258807845008761</v>
      </c>
      <c r="G882" s="7">
        <v>71.60015568583988</v>
      </c>
      <c r="H882" s="7">
        <v>250.42390757211342</v>
      </c>
      <c r="I882" s="7">
        <f t="shared" si="19"/>
        <v>81.834520226468655</v>
      </c>
    </row>
    <row r="883" spans="1:9" x14ac:dyDescent="0.25">
      <c r="A883" s="16"/>
      <c r="B883" s="5">
        <f>DATE(YEAR(siječanj!B883),MONTH(siječanj!B883)+1,DAY(siječanj!B883))</f>
        <v>43506</v>
      </c>
      <c r="C883" s="9">
        <v>9.1666666666666696</v>
      </c>
      <c r="D883">
        <v>1.131699900139038</v>
      </c>
      <c r="E883" s="6">
        <v>70.274053544766559</v>
      </c>
      <c r="F883" s="7">
        <v>59.892289190116429</v>
      </c>
      <c r="G883" s="7">
        <v>70.754995888523354</v>
      </c>
      <c r="H883" s="7">
        <v>249.7785837439678</v>
      </c>
      <c r="I883" s="7">
        <f t="shared" si="19"/>
        <v>79.529139378977717</v>
      </c>
    </row>
    <row r="884" spans="1:9" x14ac:dyDescent="0.25">
      <c r="A884" s="16"/>
      <c r="B884" s="5">
        <f>DATE(YEAR(siječanj!B884),MONTH(siječanj!B884)+1,DAY(siječanj!B884))</f>
        <v>43506</v>
      </c>
      <c r="C884" s="9">
        <v>9.1770833333333304</v>
      </c>
      <c r="D884">
        <v>1.131699900139038</v>
      </c>
      <c r="E884" s="6">
        <v>69.924367300448978</v>
      </c>
      <c r="F884" s="7">
        <v>59.859884030080941</v>
      </c>
      <c r="G884" s="7">
        <v>68.149911040353999</v>
      </c>
      <c r="H884" s="7">
        <v>249.76605676843198</v>
      </c>
      <c r="I884" s="7">
        <f t="shared" si="19"/>
        <v>79.133399491203519</v>
      </c>
    </row>
    <row r="885" spans="1:9" x14ac:dyDescent="0.25">
      <c r="A885" s="16"/>
      <c r="B885" s="5">
        <f>DATE(YEAR(siječanj!B885),MONTH(siječanj!B885)+1,DAY(siječanj!B885))</f>
        <v>43506</v>
      </c>
      <c r="C885" s="9">
        <v>9.1875</v>
      </c>
      <c r="D885">
        <v>1.131699900139038</v>
      </c>
      <c r="E885" s="6">
        <v>70.040820521744592</v>
      </c>
      <c r="F885" s="7">
        <v>59.898293415954065</v>
      </c>
      <c r="G885" s="7">
        <v>67.216649624989614</v>
      </c>
      <c r="H885" s="7">
        <v>249.89461909439063</v>
      </c>
      <c r="I885" s="7">
        <f t="shared" si="19"/>
        <v>79.265189590114645</v>
      </c>
    </row>
    <row r="886" spans="1:9" x14ac:dyDescent="0.25">
      <c r="A886" s="16"/>
      <c r="B886" s="5">
        <f>DATE(YEAR(siječanj!B886),MONTH(siječanj!B886)+1,DAY(siječanj!B886))</f>
        <v>43506</v>
      </c>
      <c r="C886" s="9">
        <v>9.1979166666666696</v>
      </c>
      <c r="D886">
        <v>1.131699900139038</v>
      </c>
      <c r="E886" s="6">
        <v>69.71360579046609</v>
      </c>
      <c r="F886" s="7">
        <v>60.717484944876929</v>
      </c>
      <c r="G886" s="7">
        <v>61.488053545571695</v>
      </c>
      <c r="H886" s="7">
        <v>249.68906704329757</v>
      </c>
      <c r="I886" s="7">
        <f t="shared" si="19"/>
        <v>78.894880711402735</v>
      </c>
    </row>
    <row r="887" spans="1:9" x14ac:dyDescent="0.25">
      <c r="A887" s="16"/>
      <c r="B887" s="5">
        <f>DATE(YEAR(siječanj!B887),MONTH(siječanj!B887)+1,DAY(siječanj!B887))</f>
        <v>43506</v>
      </c>
      <c r="C887" s="9">
        <v>9.2083333333333304</v>
      </c>
      <c r="D887">
        <v>1.131699900139038</v>
      </c>
      <c r="E887" s="6">
        <v>69.078494205603775</v>
      </c>
      <c r="F887" s="7">
        <v>58.214212420015201</v>
      </c>
      <c r="G887" s="7">
        <v>59.759453157675964</v>
      </c>
      <c r="H887" s="7">
        <v>249.43166926109348</v>
      </c>
      <c r="I887" s="7">
        <f t="shared" si="19"/>
        <v>78.176124994236901</v>
      </c>
    </row>
    <row r="888" spans="1:9" x14ac:dyDescent="0.25">
      <c r="A888" s="16"/>
      <c r="B888" s="5">
        <f>DATE(YEAR(siječanj!B888),MONTH(siječanj!B888)+1,DAY(siječanj!B888))</f>
        <v>43506</v>
      </c>
      <c r="C888" s="9">
        <v>9.21875</v>
      </c>
      <c r="D888">
        <v>1.131699900139038</v>
      </c>
      <c r="E888" s="6">
        <v>69.42392994109403</v>
      </c>
      <c r="F888" s="7">
        <v>58.128672269428577</v>
      </c>
      <c r="G888" s="7">
        <v>58.137306048391878</v>
      </c>
      <c r="H888" s="7">
        <v>248.71174884937415</v>
      </c>
      <c r="I888" s="7">
        <f t="shared" si="19"/>
        <v>78.567054581595684</v>
      </c>
    </row>
    <row r="889" spans="1:9" x14ac:dyDescent="0.25">
      <c r="A889" s="16"/>
      <c r="B889" s="5">
        <f>DATE(YEAR(siječanj!B889),MONTH(siječanj!B889)+1,DAY(siječanj!B889))</f>
        <v>43506</v>
      </c>
      <c r="C889" s="9">
        <v>9.2291666666666696</v>
      </c>
      <c r="D889">
        <v>1.131699900139038</v>
      </c>
      <c r="E889" s="6">
        <v>69.415631423159297</v>
      </c>
      <c r="F889" s="7">
        <v>58.552259164418096</v>
      </c>
      <c r="G889" s="7">
        <v>58.286435367054764</v>
      </c>
      <c r="H889" s="7">
        <v>248.85603867756291</v>
      </c>
      <c r="I889" s="7">
        <f t="shared" si="19"/>
        <v>78.557663149677637</v>
      </c>
    </row>
    <row r="890" spans="1:9" x14ac:dyDescent="0.25">
      <c r="A890" s="16"/>
      <c r="B890" s="5">
        <f>DATE(YEAR(siječanj!B890),MONTH(siječanj!B890)+1,DAY(siječanj!B890))</f>
        <v>43506</v>
      </c>
      <c r="C890" s="9">
        <v>9.2395833333333304</v>
      </c>
      <c r="D890">
        <v>1.131699900139038</v>
      </c>
      <c r="E890" s="6">
        <v>70.306975631587548</v>
      </c>
      <c r="F890" s="7">
        <v>58.877743591393305</v>
      </c>
      <c r="G890" s="7">
        <v>58.399628024075554</v>
      </c>
      <c r="H890" s="7">
        <v>247.86361427777609</v>
      </c>
      <c r="I890" s="7">
        <f t="shared" si="19"/>
        <v>79.566397301345404</v>
      </c>
    </row>
    <row r="891" spans="1:9" x14ac:dyDescent="0.25">
      <c r="A891" s="16"/>
      <c r="B891" s="5">
        <f>DATE(YEAR(siječanj!B891),MONTH(siječanj!B891)+1,DAY(siječanj!B891))</f>
        <v>43506</v>
      </c>
      <c r="C891" s="9">
        <v>9.25</v>
      </c>
      <c r="D891">
        <v>1.131699900139038</v>
      </c>
      <c r="E891" s="6">
        <v>71.906733345558806</v>
      </c>
      <c r="F891" s="7">
        <v>59.415832196892161</v>
      </c>
      <c r="G891" s="7">
        <v>59.740142169274293</v>
      </c>
      <c r="H891" s="7">
        <v>247.78401930990586</v>
      </c>
      <c r="I891" s="7">
        <f t="shared" si="19"/>
        <v>81.376842946493326</v>
      </c>
    </row>
    <row r="892" spans="1:9" x14ac:dyDescent="0.25">
      <c r="A892" s="16"/>
      <c r="B892" s="5">
        <f>DATE(YEAR(siječanj!B892),MONTH(siječanj!B892)+1,DAY(siječanj!B892))</f>
        <v>43506</v>
      </c>
      <c r="C892" s="9">
        <v>9.2604166666666696</v>
      </c>
      <c r="D892">
        <v>1.131699900139038</v>
      </c>
      <c r="E892" s="6">
        <v>74.284765975806181</v>
      </c>
      <c r="F892" s="7">
        <v>61.80144838456782</v>
      </c>
      <c r="G892" s="7">
        <v>59.035947369188726</v>
      </c>
      <c r="H892" s="7">
        <v>239.96394803072573</v>
      </c>
      <c r="I892" s="7">
        <f t="shared" si="19"/>
        <v>84.068062236671665</v>
      </c>
    </row>
    <row r="893" spans="1:9" x14ac:dyDescent="0.25">
      <c r="A893" s="16"/>
      <c r="B893" s="5">
        <f>DATE(YEAR(siječanj!B893),MONTH(siječanj!B893)+1,DAY(siječanj!B893))</f>
        <v>43506</v>
      </c>
      <c r="C893" s="9">
        <v>9.2708333333333304</v>
      </c>
      <c r="D893">
        <v>1.131699900139038</v>
      </c>
      <c r="E893" s="6">
        <v>75.713601021755395</v>
      </c>
      <c r="F893" s="7">
        <v>67.169314580854916</v>
      </c>
      <c r="G893" s="7">
        <v>59.878578394380327</v>
      </c>
      <c r="H893" s="7">
        <v>227.54090607262179</v>
      </c>
      <c r="I893" s="7">
        <f t="shared" si="19"/>
        <v>85.685074715487545</v>
      </c>
    </row>
    <row r="894" spans="1:9" x14ac:dyDescent="0.25">
      <c r="A894" s="16"/>
      <c r="B894" s="5">
        <f>DATE(YEAR(siječanj!B894),MONTH(siječanj!B894)+1,DAY(siječanj!B894))</f>
        <v>43506</v>
      </c>
      <c r="C894" s="9">
        <v>9.28125</v>
      </c>
      <c r="D894">
        <v>1.131699900139038</v>
      </c>
      <c r="E894" s="6">
        <v>79.710708251023078</v>
      </c>
      <c r="F894" s="7">
        <v>66.566391574165422</v>
      </c>
      <c r="G894" s="7">
        <v>59.097316253344424</v>
      </c>
      <c r="H894" s="7">
        <v>208.38876924575916</v>
      </c>
      <c r="I894" s="7">
        <f t="shared" si="19"/>
        <v>90.208600567694802</v>
      </c>
    </row>
    <row r="895" spans="1:9" x14ac:dyDescent="0.25">
      <c r="A895" s="16"/>
      <c r="B895" s="5">
        <f>DATE(YEAR(siječanj!B895),MONTH(siječanj!B895)+1,DAY(siječanj!B895))</f>
        <v>43506</v>
      </c>
      <c r="C895" s="9">
        <v>9.2916666666666696</v>
      </c>
      <c r="D895">
        <v>1.131699900139038</v>
      </c>
      <c r="E895" s="6">
        <v>81.540970205025531</v>
      </c>
      <c r="F895" s="7">
        <v>64.545776930842905</v>
      </c>
      <c r="G895" s="7">
        <v>56.934296897929343</v>
      </c>
      <c r="H895" s="7">
        <v>168.89633082145747</v>
      </c>
      <c r="I895" s="7">
        <f t="shared" si="19"/>
        <v>92.279907838267661</v>
      </c>
    </row>
    <row r="896" spans="1:9" x14ac:dyDescent="0.25">
      <c r="A896" s="16"/>
      <c r="B896" s="5">
        <f>DATE(YEAR(siječanj!B896),MONTH(siječanj!B896)+1,DAY(siječanj!B896))</f>
        <v>43506</v>
      </c>
      <c r="C896" s="9">
        <v>9.3020833333333304</v>
      </c>
      <c r="D896">
        <v>1.131699900139038</v>
      </c>
      <c r="E896" s="6">
        <v>85.905065492917302</v>
      </c>
      <c r="F896" s="7">
        <v>63.832779126143343</v>
      </c>
      <c r="G896" s="7">
        <v>55.665383129182267</v>
      </c>
      <c r="H896" s="7">
        <v>147.42540189957774</v>
      </c>
      <c r="I896" s="7">
        <f t="shared" si="19"/>
        <v>97.218754039772023</v>
      </c>
    </row>
    <row r="897" spans="1:9" x14ac:dyDescent="0.25">
      <c r="A897" s="16"/>
      <c r="B897" s="5">
        <f>DATE(YEAR(siječanj!B897),MONTH(siječanj!B897)+1,DAY(siječanj!B897))</f>
        <v>43506</v>
      </c>
      <c r="C897" s="9">
        <v>9.3125</v>
      </c>
      <c r="D897">
        <v>1.131699900139038</v>
      </c>
      <c r="E897" s="6">
        <v>91.900313892536289</v>
      </c>
      <c r="F897" s="7">
        <v>63.740375856450875</v>
      </c>
      <c r="G897" s="7">
        <v>56.535975149012394</v>
      </c>
      <c r="H897" s="7">
        <v>84.944458649278658</v>
      </c>
      <c r="I897" s="7">
        <f t="shared" si="19"/>
        <v>104.00357605492957</v>
      </c>
    </row>
    <row r="898" spans="1:9" x14ac:dyDescent="0.25">
      <c r="A898" s="16"/>
      <c r="B898" s="5">
        <f>DATE(YEAR(siječanj!B898),MONTH(siječanj!B898)+1,DAY(siječanj!B898))</f>
        <v>43506</v>
      </c>
      <c r="C898" s="9">
        <v>9.3229166666666696</v>
      </c>
      <c r="D898">
        <v>1.131699900139038</v>
      </c>
      <c r="E898" s="6">
        <v>98.672072284401722</v>
      </c>
      <c r="F898" s="7">
        <v>63.917741329857883</v>
      </c>
      <c r="G898" s="7">
        <v>58.304923501034828</v>
      </c>
      <c r="H898" s="7">
        <v>20.730038507186944</v>
      </c>
      <c r="I898" s="7">
        <f t="shared" si="19"/>
        <v>111.66717435076937</v>
      </c>
    </row>
    <row r="899" spans="1:9" x14ac:dyDescent="0.25">
      <c r="A899" s="16"/>
      <c r="B899" s="5">
        <f>DATE(YEAR(siječanj!B899),MONTH(siječanj!B899)+1,DAY(siječanj!B899))</f>
        <v>43506</v>
      </c>
      <c r="C899" s="9">
        <v>9.3333333333333304</v>
      </c>
      <c r="D899">
        <v>1.131699900139038</v>
      </c>
      <c r="E899" s="6">
        <v>104.72158266779874</v>
      </c>
      <c r="F899" s="7">
        <v>62.097911048821139</v>
      </c>
      <c r="G899" s="7">
        <v>57.978330574137793</v>
      </c>
      <c r="H899" s="7">
        <v>3.3227039744861981</v>
      </c>
      <c r="I899" s="7">
        <f t="shared" si="19"/>
        <v>118.51340464754985</v>
      </c>
    </row>
    <row r="900" spans="1:9" x14ac:dyDescent="0.25">
      <c r="A900" s="16"/>
      <c r="B900" s="5">
        <f>DATE(YEAR(siječanj!B900),MONTH(siječanj!B900)+1,DAY(siječanj!B900))</f>
        <v>43506</v>
      </c>
      <c r="C900" s="9">
        <v>9.34375</v>
      </c>
      <c r="D900">
        <v>1.131699900139038</v>
      </c>
      <c r="E900" s="6">
        <v>111.94335400346307</v>
      </c>
      <c r="F900" s="7">
        <v>64.696841808050692</v>
      </c>
      <c r="G900" s="7">
        <v>59.265194611047882</v>
      </c>
      <c r="H900" s="7">
        <v>2.8004178369738559</v>
      </c>
      <c r="I900" s="7">
        <f t="shared" ref="I900:I963" si="21">D900*E900</f>
        <v>126.68628254694814</v>
      </c>
    </row>
    <row r="901" spans="1:9" x14ac:dyDescent="0.25">
      <c r="A901" s="16"/>
      <c r="B901" s="5">
        <f>DATE(YEAR(siječanj!B901),MONTH(siječanj!B901)+1,DAY(siječanj!B901))</f>
        <v>43506</v>
      </c>
      <c r="C901" s="9">
        <v>9.3541666666666696</v>
      </c>
      <c r="D901">
        <v>1.131699900139038</v>
      </c>
      <c r="E901" s="6">
        <v>121.01010128013303</v>
      </c>
      <c r="F901" s="7">
        <v>65.482026782480034</v>
      </c>
      <c r="G901" s="7">
        <v>57.775205949721581</v>
      </c>
      <c r="H901" s="7">
        <v>2.2964034153157313</v>
      </c>
      <c r="I901" s="7">
        <f t="shared" si="21"/>
        <v>136.94711953454143</v>
      </c>
    </row>
    <row r="902" spans="1:9" x14ac:dyDescent="0.25">
      <c r="A902" s="16"/>
      <c r="B902" s="5">
        <f>DATE(YEAR(siječanj!B902),MONTH(siječanj!B902)+1,DAY(siječanj!B902))</f>
        <v>43506</v>
      </c>
      <c r="C902" s="9">
        <v>9.3645833333333304</v>
      </c>
      <c r="D902">
        <v>1.131699900139038</v>
      </c>
      <c r="E902" s="6">
        <v>130.09771694705924</v>
      </c>
      <c r="F902" s="7">
        <v>67.084376458260039</v>
      </c>
      <c r="G902" s="7">
        <v>61.301951972872686</v>
      </c>
      <c r="H902" s="7">
        <v>2.4135833117023773</v>
      </c>
      <c r="I902" s="7">
        <f t="shared" si="21"/>
        <v>147.23157327730377</v>
      </c>
    </row>
    <row r="903" spans="1:9" x14ac:dyDescent="0.25">
      <c r="A903" s="16"/>
      <c r="B903" s="5">
        <f>DATE(YEAR(siječanj!B903),MONTH(siječanj!B903)+1,DAY(siječanj!B903))</f>
        <v>43506</v>
      </c>
      <c r="C903" s="9">
        <v>9.375</v>
      </c>
      <c r="D903">
        <v>1.131699900139038</v>
      </c>
      <c r="E903" s="6">
        <v>137.40512382605246</v>
      </c>
      <c r="F903" s="7">
        <v>66.065460136316872</v>
      </c>
      <c r="G903" s="7">
        <v>62.795894349346703</v>
      </c>
      <c r="H903" s="7">
        <v>2.1867010858290699</v>
      </c>
      <c r="I903" s="7">
        <f t="shared" si="21"/>
        <v>155.50136491253571</v>
      </c>
    </row>
    <row r="904" spans="1:9" x14ac:dyDescent="0.25">
      <c r="A904" s="16"/>
      <c r="B904" s="5">
        <f>DATE(YEAR(siječanj!B904),MONTH(siječanj!B904)+1,DAY(siječanj!B904))</f>
        <v>43506</v>
      </c>
      <c r="C904" s="9">
        <v>9.3854166666666696</v>
      </c>
      <c r="D904">
        <v>1.131699900139038</v>
      </c>
      <c r="E904" s="6">
        <v>142.43327029113539</v>
      </c>
      <c r="F904" s="7">
        <v>65.525621636122025</v>
      </c>
      <c r="G904" s="7">
        <v>67.797006841585642</v>
      </c>
      <c r="H904" s="7">
        <v>1.8163674316950604</v>
      </c>
      <c r="I904" s="7">
        <f t="shared" si="21"/>
        <v>161.19171776495452</v>
      </c>
    </row>
    <row r="905" spans="1:9" x14ac:dyDescent="0.25">
      <c r="A905" s="16"/>
      <c r="B905" s="5">
        <f>DATE(YEAR(siječanj!B905),MONTH(siječanj!B905)+1,DAY(siječanj!B905))</f>
        <v>43506</v>
      </c>
      <c r="C905" s="9">
        <v>9.3958333333333304</v>
      </c>
      <c r="D905">
        <v>1.131699900139038</v>
      </c>
      <c r="E905" s="6">
        <v>148.23921818050223</v>
      </c>
      <c r="F905" s="7">
        <v>66.386136366398048</v>
      </c>
      <c r="G905" s="7">
        <v>71.005681498508324</v>
      </c>
      <c r="H905" s="7">
        <v>1.8725512321235369</v>
      </c>
      <c r="I905" s="7">
        <f t="shared" si="21"/>
        <v>167.76230841156345</v>
      </c>
    </row>
    <row r="906" spans="1:9" x14ac:dyDescent="0.25">
      <c r="A906" s="16"/>
      <c r="B906" s="5">
        <f>DATE(YEAR(siječanj!B906),MONTH(siječanj!B906)+1,DAY(siječanj!B906))</f>
        <v>43506</v>
      </c>
      <c r="C906" s="9">
        <v>9.40625</v>
      </c>
      <c r="D906">
        <v>1.131699900139038</v>
      </c>
      <c r="E906" s="6">
        <v>152.74473470662889</v>
      </c>
      <c r="F906" s="7">
        <v>70.210483062258135</v>
      </c>
      <c r="G906" s="7">
        <v>77.746609282320861</v>
      </c>
      <c r="H906" s="7">
        <v>1.9481963158458988</v>
      </c>
      <c r="I906" s="7">
        <f t="shared" si="21"/>
        <v>172.86120101425576</v>
      </c>
    </row>
    <row r="907" spans="1:9" x14ac:dyDescent="0.25">
      <c r="A907" s="16"/>
      <c r="B907" s="5">
        <f>DATE(YEAR(siječanj!B907),MONTH(siječanj!B907)+1,DAY(siječanj!B907))</f>
        <v>43506</v>
      </c>
      <c r="C907" s="9">
        <v>9.4166666666666696</v>
      </c>
      <c r="D907">
        <v>1.131699900139038</v>
      </c>
      <c r="E907" s="6">
        <v>158.40956609998642</v>
      </c>
      <c r="F907" s="7">
        <v>74.16076197343078</v>
      </c>
      <c r="G907" s="7">
        <v>80.098122509143607</v>
      </c>
      <c r="H907" s="7">
        <v>1.8423448232602329</v>
      </c>
      <c r="I907" s="7">
        <f t="shared" si="21"/>
        <v>179.27209013642297</v>
      </c>
    </row>
    <row r="908" spans="1:9" x14ac:dyDescent="0.25">
      <c r="A908" s="16"/>
      <c r="B908" s="5">
        <f>DATE(YEAR(siječanj!B908),MONTH(siječanj!B908)+1,DAY(siječanj!B908))</f>
        <v>43506</v>
      </c>
      <c r="C908" s="9">
        <v>9.4270833333333304</v>
      </c>
      <c r="D908">
        <v>1.131699900139038</v>
      </c>
      <c r="E908" s="6">
        <v>162.8538532622652</v>
      </c>
      <c r="F908" s="7">
        <v>84.334019613320621</v>
      </c>
      <c r="G908" s="7">
        <v>94.812854835773479</v>
      </c>
      <c r="H908" s="7">
        <v>2.0839370660094398</v>
      </c>
      <c r="I908" s="7">
        <f t="shared" si="21"/>
        <v>184.30168947416308</v>
      </c>
    </row>
    <row r="909" spans="1:9" x14ac:dyDescent="0.25">
      <c r="A909" s="16"/>
      <c r="B909" s="5">
        <f>DATE(YEAR(siječanj!B909),MONTH(siječanj!B909)+1,DAY(siječanj!B909))</f>
        <v>43506</v>
      </c>
      <c r="C909" s="9">
        <v>9.4375</v>
      </c>
      <c r="D909">
        <v>1.131699900139038</v>
      </c>
      <c r="E909" s="6">
        <v>170.10169842216303</v>
      </c>
      <c r="F909" s="7">
        <v>88.770311708706444</v>
      </c>
      <c r="G909" s="7">
        <v>96.300916813576023</v>
      </c>
      <c r="H909" s="7">
        <v>2.3882242150722046</v>
      </c>
      <c r="I909" s="7">
        <f t="shared" si="21"/>
        <v>192.50407511784266</v>
      </c>
    </row>
    <row r="910" spans="1:9" x14ac:dyDescent="0.25">
      <c r="A910" s="16"/>
      <c r="B910" s="5">
        <f>DATE(YEAR(siječanj!B910),MONTH(siječanj!B910)+1,DAY(siječanj!B910))</f>
        <v>43506</v>
      </c>
      <c r="C910" s="9">
        <v>9.4479166666666696</v>
      </c>
      <c r="D910">
        <v>1.131699900139038</v>
      </c>
      <c r="E910" s="6">
        <v>172.34867502042837</v>
      </c>
      <c r="F910" s="7">
        <v>91.065523359622219</v>
      </c>
      <c r="G910" s="7">
        <v>95.041708713079871</v>
      </c>
      <c r="H910" s="7">
        <v>3.2480583675276953</v>
      </c>
      <c r="I910" s="7">
        <f t="shared" si="21"/>
        <v>195.04697830971429</v>
      </c>
    </row>
    <row r="911" spans="1:9" x14ac:dyDescent="0.25">
      <c r="A911" s="16"/>
      <c r="B911" s="5">
        <f>DATE(YEAR(siječanj!B911),MONTH(siječanj!B911)+1,DAY(siječanj!B911))</f>
        <v>43506</v>
      </c>
      <c r="C911" s="9">
        <v>9.4583333333333304</v>
      </c>
      <c r="D911">
        <v>1.131699900139038</v>
      </c>
      <c r="E911" s="6">
        <v>175.2481146501469</v>
      </c>
      <c r="F911" s="7">
        <v>90.282838808118584</v>
      </c>
      <c r="G911" s="7">
        <v>98.543917618771104</v>
      </c>
      <c r="H911" s="7">
        <v>3.2065855844523594</v>
      </c>
      <c r="I911" s="7">
        <f t="shared" si="21"/>
        <v>198.32827384912594</v>
      </c>
    </row>
    <row r="912" spans="1:9" x14ac:dyDescent="0.25">
      <c r="A912" s="16"/>
      <c r="B912" s="5">
        <f>DATE(YEAR(siječanj!B912),MONTH(siječanj!B912)+1,DAY(siječanj!B912))</f>
        <v>43506</v>
      </c>
      <c r="C912" s="9">
        <v>9.46875</v>
      </c>
      <c r="D912">
        <v>1.131699900139038</v>
      </c>
      <c r="E912" s="6">
        <v>176.72192051625342</v>
      </c>
      <c r="F912" s="7">
        <v>89.944442887480477</v>
      </c>
      <c r="G912" s="7">
        <v>101.59192693943241</v>
      </c>
      <c r="H912" s="7">
        <v>3.1786212450863616</v>
      </c>
      <c r="I912" s="7">
        <f t="shared" si="21"/>
        <v>199.996179800623</v>
      </c>
    </row>
    <row r="913" spans="1:9" x14ac:dyDescent="0.25">
      <c r="A913" s="16"/>
      <c r="B913" s="5">
        <f>DATE(YEAR(siječanj!B913),MONTH(siječanj!B913)+1,DAY(siječanj!B913))</f>
        <v>43506</v>
      </c>
      <c r="C913" s="9">
        <v>9.4791666666666696</v>
      </c>
      <c r="D913">
        <v>1.131699900139038</v>
      </c>
      <c r="E913" s="6">
        <v>178.43736909963351</v>
      </c>
      <c r="F913" s="7">
        <v>91.198439099638975</v>
      </c>
      <c r="G913" s="7">
        <v>96.06894010339154</v>
      </c>
      <c r="H913" s="7">
        <v>4.1124236814081296</v>
      </c>
      <c r="I913" s="7">
        <f t="shared" si="21"/>
        <v>201.9375527911279</v>
      </c>
    </row>
    <row r="914" spans="1:9" x14ac:dyDescent="0.25">
      <c r="A914" s="16"/>
      <c r="B914" s="5">
        <f>DATE(YEAR(siječanj!B914),MONTH(siječanj!B914)+1,DAY(siječanj!B914))</f>
        <v>43506</v>
      </c>
      <c r="C914" s="9">
        <v>9.4895833333333304</v>
      </c>
      <c r="D914">
        <v>1.131699900139038</v>
      </c>
      <c r="E914" s="6">
        <v>180.29360362800949</v>
      </c>
      <c r="F914" s="7">
        <v>91.050829863103786</v>
      </c>
      <c r="G914" s="7">
        <v>95.65340664832901</v>
      </c>
      <c r="H914" s="7">
        <v>4.0007634179606342</v>
      </c>
      <c r="I914" s="7">
        <f t="shared" si="21"/>
        <v>204.03825322152565</v>
      </c>
    </row>
    <row r="915" spans="1:9" x14ac:dyDescent="0.25">
      <c r="A915" s="16"/>
      <c r="B915" s="5">
        <f>DATE(YEAR(siječanj!B915),MONTH(siječanj!B915)+1,DAY(siječanj!B915))</f>
        <v>43506</v>
      </c>
      <c r="C915" s="9">
        <v>9.5</v>
      </c>
      <c r="D915">
        <v>1.131699900139038</v>
      </c>
      <c r="E915" s="6">
        <v>180.17571901163467</v>
      </c>
      <c r="F915" s="7">
        <v>92.124586921574675</v>
      </c>
      <c r="G915" s="7">
        <v>96.809023398031101</v>
      </c>
      <c r="H915" s="7">
        <v>4.0395719301429205</v>
      </c>
      <c r="I915" s="7">
        <f t="shared" si="21"/>
        <v>203.90484321294633</v>
      </c>
    </row>
    <row r="916" spans="1:9" x14ac:dyDescent="0.25">
      <c r="A916" s="16"/>
      <c r="B916" s="5">
        <f>DATE(YEAR(siječanj!B916),MONTH(siječanj!B916)+1,DAY(siječanj!B916))</f>
        <v>43506</v>
      </c>
      <c r="C916" s="9">
        <v>9.5104166666666696</v>
      </c>
      <c r="D916">
        <v>1.131699900139038</v>
      </c>
      <c r="E916" s="6">
        <v>179.37936404683424</v>
      </c>
      <c r="F916" s="7">
        <v>91.983090275915643</v>
      </c>
      <c r="G916" s="7">
        <v>93.851022309321365</v>
      </c>
      <c r="H916" s="7">
        <v>4.1748454574348672</v>
      </c>
      <c r="I916" s="7">
        <f t="shared" si="21"/>
        <v>203.00360837880646</v>
      </c>
    </row>
    <row r="917" spans="1:9" x14ac:dyDescent="0.25">
      <c r="A917" s="16"/>
      <c r="B917" s="5">
        <f>DATE(YEAR(siječanj!B917),MONTH(siječanj!B917)+1,DAY(siječanj!B917))</f>
        <v>43506</v>
      </c>
      <c r="C917" s="9">
        <v>9.5208333333333304</v>
      </c>
      <c r="D917">
        <v>1.131699900139038</v>
      </c>
      <c r="E917" s="6">
        <v>176.46877402812521</v>
      </c>
      <c r="F917" s="7">
        <v>91.572739969704557</v>
      </c>
      <c r="G917" s="7">
        <v>92.317703338330546</v>
      </c>
      <c r="H917" s="7">
        <v>5.1206706287629391</v>
      </c>
      <c r="I917" s="7">
        <f t="shared" si="21"/>
        <v>199.70969394528777</v>
      </c>
    </row>
    <row r="918" spans="1:9" x14ac:dyDescent="0.25">
      <c r="A918" s="16"/>
      <c r="B918" s="5">
        <f>DATE(YEAR(siječanj!B918),MONTH(siječanj!B918)+1,DAY(siječanj!B918))</f>
        <v>43506</v>
      </c>
      <c r="C918" s="9">
        <v>9.53125</v>
      </c>
      <c r="D918">
        <v>1.131699900139038</v>
      </c>
      <c r="E918" s="6">
        <v>174.2985746030871</v>
      </c>
      <c r="F918" s="7">
        <v>87.291161041156471</v>
      </c>
      <c r="G918" s="7">
        <v>94.362299893742644</v>
      </c>
      <c r="H918" s="7">
        <v>5.9748430805110431</v>
      </c>
      <c r="I918" s="7">
        <f t="shared" si="21"/>
        <v>197.25367947269035</v>
      </c>
    </row>
    <row r="919" spans="1:9" x14ac:dyDescent="0.25">
      <c r="A919" s="16"/>
      <c r="B919" s="5">
        <f>DATE(YEAR(siječanj!B919),MONTH(siječanj!B919)+1,DAY(siječanj!B919))</f>
        <v>43506</v>
      </c>
      <c r="C919" s="9">
        <v>9.5416666666666696</v>
      </c>
      <c r="D919">
        <v>1.131699900139038</v>
      </c>
      <c r="E919" s="6">
        <v>166.3766168093251</v>
      </c>
      <c r="F919" s="7">
        <v>87.620032878965233</v>
      </c>
      <c r="G919" s="7">
        <v>93.267847318071858</v>
      </c>
      <c r="H919" s="7">
        <v>6.1328534535842376</v>
      </c>
      <c r="I919" s="7">
        <f t="shared" si="21"/>
        <v>188.28840062858421</v>
      </c>
    </row>
    <row r="920" spans="1:9" x14ac:dyDescent="0.25">
      <c r="A920" s="16"/>
      <c r="B920" s="5">
        <f>DATE(YEAR(siječanj!B920),MONTH(siječanj!B920)+1,DAY(siječanj!B920))</f>
        <v>43506</v>
      </c>
      <c r="C920" s="9">
        <v>9.5520833333333304</v>
      </c>
      <c r="D920">
        <v>1.131699900139038</v>
      </c>
      <c r="E920" s="6">
        <v>159.68339257355115</v>
      </c>
      <c r="F920" s="7">
        <v>87.716533952521488</v>
      </c>
      <c r="G920" s="7">
        <v>88.666734394985141</v>
      </c>
      <c r="H920" s="7">
        <v>7.0621627466162238</v>
      </c>
      <c r="I920" s="7">
        <f t="shared" si="21"/>
        <v>180.71367942935063</v>
      </c>
    </row>
    <row r="921" spans="1:9" x14ac:dyDescent="0.25">
      <c r="A921" s="16"/>
      <c r="B921" s="5">
        <f>DATE(YEAR(siječanj!B921),MONTH(siječanj!B921)+1,DAY(siječanj!B921))</f>
        <v>43506</v>
      </c>
      <c r="C921" s="9">
        <v>9.5625</v>
      </c>
      <c r="D921">
        <v>1.131699900139038</v>
      </c>
      <c r="E921" s="6">
        <v>155.34415214099047</v>
      </c>
      <c r="F921" s="7">
        <v>87.088442162257238</v>
      </c>
      <c r="G921" s="7">
        <v>88.792651191110735</v>
      </c>
      <c r="H921" s="7">
        <v>7.7929393368787236</v>
      </c>
      <c r="I921" s="7">
        <f t="shared" si="21"/>
        <v>175.80296146514243</v>
      </c>
    </row>
    <row r="922" spans="1:9" x14ac:dyDescent="0.25">
      <c r="A922" s="16"/>
      <c r="B922" s="5">
        <f>DATE(YEAR(siječanj!B922),MONTH(siječanj!B922)+1,DAY(siječanj!B922))</f>
        <v>43506</v>
      </c>
      <c r="C922" s="9">
        <v>9.5729166666666696</v>
      </c>
      <c r="D922">
        <v>1.131699900139038</v>
      </c>
      <c r="E922" s="6">
        <v>150.22102338079949</v>
      </c>
      <c r="F922" s="7">
        <v>86.000641797498972</v>
      </c>
      <c r="G922" s="7">
        <v>91.306427295950002</v>
      </c>
      <c r="H922" s="7">
        <v>7.2115740178021612</v>
      </c>
      <c r="I922" s="7">
        <f t="shared" si="21"/>
        <v>170.00511715883488</v>
      </c>
    </row>
    <row r="923" spans="1:9" x14ac:dyDescent="0.25">
      <c r="A923" s="16"/>
      <c r="B923" s="5">
        <f>DATE(YEAR(siječanj!B923),MONTH(siječanj!B923)+1,DAY(siječanj!B923))</f>
        <v>43506</v>
      </c>
      <c r="C923" s="9">
        <v>9.5833333333333304</v>
      </c>
      <c r="D923">
        <v>1.131699900139038</v>
      </c>
      <c r="E923" s="6">
        <v>148.17270992689632</v>
      </c>
      <c r="F923" s="7">
        <v>85.792897991628678</v>
      </c>
      <c r="G923" s="7">
        <v>92.030418769242189</v>
      </c>
      <c r="H923" s="7">
        <v>6.7762513630407506</v>
      </c>
      <c r="I923" s="7">
        <f t="shared" si="21"/>
        <v>167.68704102759921</v>
      </c>
    </row>
    <row r="924" spans="1:9" x14ac:dyDescent="0.25">
      <c r="A924" s="16"/>
      <c r="B924" s="5">
        <f>DATE(YEAR(siječanj!B924),MONTH(siječanj!B924)+1,DAY(siječanj!B924))</f>
        <v>43506</v>
      </c>
      <c r="C924" s="9">
        <v>9.59375</v>
      </c>
      <c r="D924">
        <v>1.131699900139038</v>
      </c>
      <c r="E924" s="6">
        <v>146.02860715694248</v>
      </c>
      <c r="F924" s="7">
        <v>86.068169270572682</v>
      </c>
      <c r="G924" s="7">
        <v>91.904738794633033</v>
      </c>
      <c r="H924" s="7">
        <v>4.7963389181747269</v>
      </c>
      <c r="I924" s="7">
        <f t="shared" si="21"/>
        <v>165.26056013695461</v>
      </c>
    </row>
    <row r="925" spans="1:9" x14ac:dyDescent="0.25">
      <c r="A925" s="16"/>
      <c r="B925" s="5">
        <f>DATE(YEAR(siječanj!B925),MONTH(siječanj!B925)+1,DAY(siječanj!B925))</f>
        <v>43506</v>
      </c>
      <c r="C925" s="9">
        <v>9.6041666666666696</v>
      </c>
      <c r="D925">
        <v>1.131699900139038</v>
      </c>
      <c r="E925" s="6">
        <v>144.69555447852417</v>
      </c>
      <c r="F925" s="7">
        <v>87.473651779533185</v>
      </c>
      <c r="G925" s="7">
        <v>90.629812167722221</v>
      </c>
      <c r="H925" s="7">
        <v>3.8135641213783344</v>
      </c>
      <c r="I925" s="7">
        <f t="shared" si="21"/>
        <v>163.75194455390854</v>
      </c>
    </row>
    <row r="926" spans="1:9" x14ac:dyDescent="0.25">
      <c r="A926" s="16"/>
      <c r="B926" s="5">
        <f>DATE(YEAR(siječanj!B926),MONTH(siječanj!B926)+1,DAY(siječanj!B926))</f>
        <v>43506</v>
      </c>
      <c r="C926" s="9">
        <v>9.6145833333333304</v>
      </c>
      <c r="D926">
        <v>1.131699900139038</v>
      </c>
      <c r="E926" s="6">
        <v>141.04507912279834</v>
      </c>
      <c r="F926" s="7">
        <v>85.461401311775944</v>
      </c>
      <c r="G926" s="7">
        <v>92.286394731069478</v>
      </c>
      <c r="H926" s="7">
        <v>3.6389478270573541</v>
      </c>
      <c r="I926" s="7">
        <f t="shared" si="21"/>
        <v>159.62070195837359</v>
      </c>
    </row>
    <row r="927" spans="1:9" x14ac:dyDescent="0.25">
      <c r="A927" s="16"/>
      <c r="B927" s="5">
        <f>DATE(YEAR(siječanj!B927),MONTH(siječanj!B927)+1,DAY(siječanj!B927))</f>
        <v>43506</v>
      </c>
      <c r="C927" s="9">
        <v>9.625</v>
      </c>
      <c r="D927">
        <v>1.131699900139038</v>
      </c>
      <c r="E927" s="6">
        <v>140.20805645688927</v>
      </c>
      <c r="F927" s="7">
        <v>85.791208299731849</v>
      </c>
      <c r="G927" s="7">
        <v>90.96306018062424</v>
      </c>
      <c r="H927" s="7">
        <v>2.9971186659148872</v>
      </c>
      <c r="I927" s="7">
        <f t="shared" si="21"/>
        <v>158.67344349095018</v>
      </c>
    </row>
    <row r="928" spans="1:9" x14ac:dyDescent="0.25">
      <c r="A928" s="16"/>
      <c r="B928" s="5">
        <f>DATE(YEAR(siječanj!B928),MONTH(siječanj!B928)+1,DAY(siječanj!B928))</f>
        <v>43506</v>
      </c>
      <c r="C928" s="9">
        <v>9.6354166666666696</v>
      </c>
      <c r="D928">
        <v>1.131699900139038</v>
      </c>
      <c r="E928" s="6">
        <v>139.72444245662021</v>
      </c>
      <c r="F928" s="7">
        <v>86.499478177936268</v>
      </c>
      <c r="G928" s="7">
        <v>90.41157511941654</v>
      </c>
      <c r="H928" s="7">
        <v>2.4342821853435037</v>
      </c>
      <c r="I928" s="7">
        <f t="shared" si="21"/>
        <v>158.12613757513986</v>
      </c>
    </row>
    <row r="929" spans="1:9" x14ac:dyDescent="0.25">
      <c r="A929" s="16"/>
      <c r="B929" s="5">
        <f>DATE(YEAR(siječanj!B929),MONTH(siječanj!B929)+1,DAY(siječanj!B929))</f>
        <v>43506</v>
      </c>
      <c r="C929" s="9">
        <v>9.6458333333333304</v>
      </c>
      <c r="D929">
        <v>1.131699900139038</v>
      </c>
      <c r="E929" s="6">
        <v>138.38567908757051</v>
      </c>
      <c r="F929" s="7">
        <v>86.096087315309731</v>
      </c>
      <c r="G929" s="7">
        <v>90.391714223425808</v>
      </c>
      <c r="H929" s="7">
        <v>2.2904245633229152</v>
      </c>
      <c r="I929" s="7">
        <f t="shared" si="21"/>
        <v>156.6110592040765</v>
      </c>
    </row>
    <row r="930" spans="1:9" x14ac:dyDescent="0.25">
      <c r="A930" s="16"/>
      <c r="B930" s="5">
        <f>DATE(YEAR(siječanj!B930),MONTH(siječanj!B930)+1,DAY(siječanj!B930))</f>
        <v>43506</v>
      </c>
      <c r="C930" s="9">
        <v>9.65625</v>
      </c>
      <c r="D930">
        <v>1.131699900139038</v>
      </c>
      <c r="E930" s="6">
        <v>135.74330788908551</v>
      </c>
      <c r="F930" s="7">
        <v>86.110355378714004</v>
      </c>
      <c r="G930" s="7">
        <v>92.304750405557272</v>
      </c>
      <c r="H930" s="7">
        <v>2.5124334645548227</v>
      </c>
      <c r="I930" s="7">
        <f t="shared" si="21"/>
        <v>153.62068798262075</v>
      </c>
    </row>
    <row r="931" spans="1:9" x14ac:dyDescent="0.25">
      <c r="A931" s="16"/>
      <c r="B931" s="5">
        <f>DATE(YEAR(siječanj!B931),MONTH(siječanj!B931)+1,DAY(siječanj!B931))</f>
        <v>43506</v>
      </c>
      <c r="C931" s="9">
        <v>9.6666666666666696</v>
      </c>
      <c r="D931">
        <v>1.131699900139038</v>
      </c>
      <c r="E931" s="6">
        <v>135.45873920176777</v>
      </c>
      <c r="F931" s="7">
        <v>87.634854808121901</v>
      </c>
      <c r="G931" s="7">
        <v>91.882308987277284</v>
      </c>
      <c r="H931" s="7">
        <v>2.9140010176787463</v>
      </c>
      <c r="I931" s="7">
        <f t="shared" si="21"/>
        <v>153.29864162760057</v>
      </c>
    </row>
    <row r="932" spans="1:9" x14ac:dyDescent="0.25">
      <c r="A932" s="16"/>
      <c r="B932" s="5">
        <f>DATE(YEAR(siječanj!B932),MONTH(siječanj!B932)+1,DAY(siječanj!B932))</f>
        <v>43506</v>
      </c>
      <c r="C932" s="9">
        <v>9.6770833333333304</v>
      </c>
      <c r="D932">
        <v>1.131699900139038</v>
      </c>
      <c r="E932" s="6">
        <v>136.57310508704637</v>
      </c>
      <c r="F932" s="7">
        <v>88.29566481297735</v>
      </c>
      <c r="G932" s="7">
        <v>93.485795363848979</v>
      </c>
      <c r="H932" s="7">
        <v>4.5856904360155157</v>
      </c>
      <c r="I932" s="7">
        <f t="shared" si="21"/>
        <v>154.55976938868872</v>
      </c>
    </row>
    <row r="933" spans="1:9" x14ac:dyDescent="0.25">
      <c r="A933" s="16"/>
      <c r="B933" s="5">
        <f>DATE(YEAR(siječanj!B933),MONTH(siječanj!B933)+1,DAY(siječanj!B933))</f>
        <v>43506</v>
      </c>
      <c r="C933" s="9">
        <v>9.6875</v>
      </c>
      <c r="D933">
        <v>1.131699900139038</v>
      </c>
      <c r="E933" s="6">
        <v>140.63434318350204</v>
      </c>
      <c r="F933" s="7">
        <v>90.034546410244502</v>
      </c>
      <c r="G933" s="7">
        <v>93.909485112495403</v>
      </c>
      <c r="H933" s="7">
        <v>10.928969265334199</v>
      </c>
      <c r="I933" s="7">
        <f t="shared" si="21"/>
        <v>159.15587213688846</v>
      </c>
    </row>
    <row r="934" spans="1:9" x14ac:dyDescent="0.25">
      <c r="A934" s="16"/>
      <c r="B934" s="5">
        <f>DATE(YEAR(siječanj!B934),MONTH(siječanj!B934)+1,DAY(siječanj!B934))</f>
        <v>43506</v>
      </c>
      <c r="C934" s="9">
        <v>9.6979166666666696</v>
      </c>
      <c r="D934">
        <v>1.131699900139038</v>
      </c>
      <c r="E934" s="6">
        <v>144.41291152383721</v>
      </c>
      <c r="F934" s="7">
        <v>92.583215859203492</v>
      </c>
      <c r="G934" s="7">
        <v>93.765172502641917</v>
      </c>
      <c r="H934" s="7">
        <v>54.87374551466236</v>
      </c>
      <c r="I934" s="7">
        <f t="shared" si="21"/>
        <v>163.43207755031429</v>
      </c>
    </row>
    <row r="935" spans="1:9" x14ac:dyDescent="0.25">
      <c r="A935" s="16"/>
      <c r="B935" s="5">
        <f>DATE(YEAR(siječanj!B935),MONTH(siječanj!B935)+1,DAY(siječanj!B935))</f>
        <v>43506</v>
      </c>
      <c r="C935" s="9">
        <v>9.7083333333333304</v>
      </c>
      <c r="D935">
        <v>1.131699900139038</v>
      </c>
      <c r="E935" s="6">
        <v>148.60056304840157</v>
      </c>
      <c r="F935" s="7">
        <v>95.033228974395811</v>
      </c>
      <c r="G935" s="7">
        <v>96.16015652646945</v>
      </c>
      <c r="H935" s="7">
        <v>135.61272709481537</v>
      </c>
      <c r="I935" s="7">
        <f t="shared" si="21"/>
        <v>168.17124236248088</v>
      </c>
    </row>
    <row r="936" spans="1:9" x14ac:dyDescent="0.25">
      <c r="A936" s="16"/>
      <c r="B936" s="5">
        <f>DATE(YEAR(siječanj!B936),MONTH(siječanj!B936)+1,DAY(siječanj!B936))</f>
        <v>43506</v>
      </c>
      <c r="C936" s="9">
        <v>9.71875</v>
      </c>
      <c r="D936">
        <v>1.131699900139038</v>
      </c>
      <c r="E936" s="6">
        <v>155.94795171033442</v>
      </c>
      <c r="F936" s="7">
        <v>96.509257123428611</v>
      </c>
      <c r="G936" s="7">
        <v>98.408503878442971</v>
      </c>
      <c r="H936" s="7">
        <v>171.36447415902603</v>
      </c>
      <c r="I936" s="7">
        <f t="shared" si="21"/>
        <v>176.48628137747298</v>
      </c>
    </row>
    <row r="937" spans="1:9" x14ac:dyDescent="0.25">
      <c r="A937" s="16"/>
      <c r="B937" s="5">
        <f>DATE(YEAR(siječanj!B937),MONTH(siječanj!B937)+1,DAY(siječanj!B937))</f>
        <v>43506</v>
      </c>
      <c r="C937" s="9">
        <v>9.7291666666666696</v>
      </c>
      <c r="D937">
        <v>1.131699900139038</v>
      </c>
      <c r="E937" s="6">
        <v>161.9201866123698</v>
      </c>
      <c r="F937" s="7">
        <v>99.975300839723673</v>
      </c>
      <c r="G937" s="7">
        <v>98.416298918866175</v>
      </c>
      <c r="H937" s="7">
        <v>191.29495426610202</v>
      </c>
      <c r="I937" s="7">
        <f t="shared" si="21"/>
        <v>183.2450590197133</v>
      </c>
    </row>
    <row r="938" spans="1:9" x14ac:dyDescent="0.25">
      <c r="A938" s="16"/>
      <c r="B938" s="5">
        <f>DATE(YEAR(siječanj!B938),MONTH(siječanj!B938)+1,DAY(siječanj!B938))</f>
        <v>43506</v>
      </c>
      <c r="C938" s="9">
        <v>9.7395833333333304</v>
      </c>
      <c r="D938">
        <v>1.131699900139038</v>
      </c>
      <c r="E938" s="6">
        <v>167.82617730455178</v>
      </c>
      <c r="F938" s="7">
        <v>100.90762546885465</v>
      </c>
      <c r="G938" s="7">
        <v>100.28177411542889</v>
      </c>
      <c r="H938" s="7">
        <v>197.21462402819813</v>
      </c>
      <c r="I938" s="7">
        <f t="shared" si="21"/>
        <v>189.92886809627774</v>
      </c>
    </row>
    <row r="939" spans="1:9" x14ac:dyDescent="0.25">
      <c r="A939" s="16"/>
      <c r="B939" s="5">
        <f>DATE(YEAR(siječanj!B939),MONTH(siječanj!B939)+1,DAY(siječanj!B939))</f>
        <v>43506</v>
      </c>
      <c r="C939" s="9">
        <v>9.75</v>
      </c>
      <c r="D939">
        <v>1.131699900139038</v>
      </c>
      <c r="E939" s="6">
        <v>170.27649042306896</v>
      </c>
      <c r="F939" s="7">
        <v>100.80474289858593</v>
      </c>
      <c r="G939" s="7">
        <v>101.44447142708079</v>
      </c>
      <c r="H939" s="7">
        <v>218.81460250845291</v>
      </c>
      <c r="I939" s="7">
        <f t="shared" si="21"/>
        <v>192.701887207813</v>
      </c>
    </row>
    <row r="940" spans="1:9" x14ac:dyDescent="0.25">
      <c r="A940" s="16"/>
      <c r="B940" s="5">
        <f>DATE(YEAR(siječanj!B940),MONTH(siječanj!B940)+1,DAY(siječanj!B940))</f>
        <v>43506</v>
      </c>
      <c r="C940" s="9">
        <v>9.7604166666666696</v>
      </c>
      <c r="D940">
        <v>1.131699900139038</v>
      </c>
      <c r="E940" s="6">
        <v>173.69839620520554</v>
      </c>
      <c r="F940" s="7">
        <v>103.21025811814863</v>
      </c>
      <c r="G940" s="7">
        <v>103.76645822890194</v>
      </c>
      <c r="H940" s="7">
        <v>224.58793046353873</v>
      </c>
      <c r="I940" s="7">
        <f t="shared" si="21"/>
        <v>196.57445763974218</v>
      </c>
    </row>
    <row r="941" spans="1:9" x14ac:dyDescent="0.25">
      <c r="A941" s="16"/>
      <c r="B941" s="5">
        <f>DATE(YEAR(siječanj!B941),MONTH(siječanj!B941)+1,DAY(siječanj!B941))</f>
        <v>43506</v>
      </c>
      <c r="C941" s="9">
        <v>9.7708333333333304</v>
      </c>
      <c r="D941">
        <v>1.131699900139038</v>
      </c>
      <c r="E941" s="6">
        <v>175.32437664026315</v>
      </c>
      <c r="F941" s="7">
        <v>101.46522379480588</v>
      </c>
      <c r="G941" s="7">
        <v>109.19735762035521</v>
      </c>
      <c r="H941" s="7">
        <v>238.20506401939534</v>
      </c>
      <c r="I941" s="7">
        <f t="shared" si="21"/>
        <v>198.4145795357249</v>
      </c>
    </row>
    <row r="942" spans="1:9" x14ac:dyDescent="0.25">
      <c r="A942" s="16"/>
      <c r="B942" s="5">
        <f>DATE(YEAR(siječanj!B942),MONTH(siječanj!B942)+1,DAY(siječanj!B942))</f>
        <v>43506</v>
      </c>
      <c r="C942" s="9">
        <v>9.78125</v>
      </c>
      <c r="D942">
        <v>1.131699900139038</v>
      </c>
      <c r="E942" s="6">
        <v>178.64455509985552</v>
      </c>
      <c r="F942" s="7">
        <v>101.12719310448276</v>
      </c>
      <c r="G942" s="7">
        <v>113.38746880858423</v>
      </c>
      <c r="H942" s="7">
        <v>238.34452954632749</v>
      </c>
      <c r="I942" s="7">
        <f t="shared" si="21"/>
        <v>202.17202516688937</v>
      </c>
    </row>
    <row r="943" spans="1:9" x14ac:dyDescent="0.25">
      <c r="A943" s="16"/>
      <c r="B943" s="5">
        <f>DATE(YEAR(siječanj!B943),MONTH(siječanj!B943)+1,DAY(siječanj!B943))</f>
        <v>43506</v>
      </c>
      <c r="C943" s="9">
        <v>9.7916666666666696</v>
      </c>
      <c r="D943">
        <v>1.131699900139038</v>
      </c>
      <c r="E943" s="6">
        <v>179.01747917968174</v>
      </c>
      <c r="F943" s="7">
        <v>100.37517987239841</v>
      </c>
      <c r="G943" s="7">
        <v>114.54547785699499</v>
      </c>
      <c r="H943" s="7">
        <v>238.6462104521772</v>
      </c>
      <c r="I943" s="7">
        <f t="shared" si="21"/>
        <v>202.59406331078813</v>
      </c>
    </row>
    <row r="944" spans="1:9" x14ac:dyDescent="0.25">
      <c r="A944" s="16"/>
      <c r="B944" s="5">
        <f>DATE(YEAR(siječanj!B944),MONTH(siječanj!B944)+1,DAY(siječanj!B944))</f>
        <v>43506</v>
      </c>
      <c r="C944" s="9">
        <v>9.8020833333333304</v>
      </c>
      <c r="D944">
        <v>1.131699900139038</v>
      </c>
      <c r="E944" s="6">
        <v>181.84822673528524</v>
      </c>
      <c r="F944" s="7">
        <v>100.66465098490762</v>
      </c>
      <c r="G944" s="7">
        <v>116.09522581894986</v>
      </c>
      <c r="H944" s="7">
        <v>238.96043434119858</v>
      </c>
      <c r="I944" s="7">
        <f t="shared" si="21"/>
        <v>205.79762003678343</v>
      </c>
    </row>
    <row r="945" spans="1:9" x14ac:dyDescent="0.25">
      <c r="A945" s="16"/>
      <c r="B945" s="5">
        <f>DATE(YEAR(siječanj!B945),MONTH(siječanj!B945)+1,DAY(siječanj!B945))</f>
        <v>43506</v>
      </c>
      <c r="C945" s="9">
        <v>9.8125</v>
      </c>
      <c r="D945">
        <v>1.131699900139038</v>
      </c>
      <c r="E945" s="6">
        <v>186.02514775998418</v>
      </c>
      <c r="F945" s="7">
        <v>100.14450281356268</v>
      </c>
      <c r="G945" s="7">
        <v>118.76780881323486</v>
      </c>
      <c r="H945" s="7">
        <v>238.79656117149253</v>
      </c>
      <c r="I945" s="7">
        <f t="shared" si="21"/>
        <v>210.52464114332389</v>
      </c>
    </row>
    <row r="946" spans="1:9" x14ac:dyDescent="0.25">
      <c r="A946" s="16"/>
      <c r="B946" s="5">
        <f>DATE(YEAR(siječanj!B946),MONTH(siječanj!B946)+1,DAY(siječanj!B946))</f>
        <v>43506</v>
      </c>
      <c r="C946" s="9">
        <v>9.8229166666666696</v>
      </c>
      <c r="D946">
        <v>1.131699900139038</v>
      </c>
      <c r="E946" s="6">
        <v>184.35066367877283</v>
      </c>
      <c r="F946" s="7">
        <v>99.084576344822054</v>
      </c>
      <c r="G946" s="7">
        <v>114.71582076403925</v>
      </c>
      <c r="H946" s="7">
        <v>238.53730950496063</v>
      </c>
      <c r="I946" s="7">
        <f t="shared" si="21"/>
        <v>208.62962767583258</v>
      </c>
    </row>
    <row r="947" spans="1:9" x14ac:dyDescent="0.25">
      <c r="A947" s="16"/>
      <c r="B947" s="5">
        <f>DATE(YEAR(siječanj!B947),MONTH(siječanj!B947)+1,DAY(siječanj!B947))</f>
        <v>43506</v>
      </c>
      <c r="C947" s="9">
        <v>9.8333333333333304</v>
      </c>
      <c r="D947">
        <v>1.131699900139038</v>
      </c>
      <c r="E947" s="6">
        <v>183.99369340041159</v>
      </c>
      <c r="F947" s="7">
        <v>98.640159281318276</v>
      </c>
      <c r="G947" s="7">
        <v>113.75768104767435</v>
      </c>
      <c r="H947" s="7">
        <v>238.65536882084223</v>
      </c>
      <c r="I947" s="7">
        <f t="shared" si="21"/>
        <v>208.22564444745856</v>
      </c>
    </row>
    <row r="948" spans="1:9" x14ac:dyDescent="0.25">
      <c r="A948" s="16"/>
      <c r="B948" s="5">
        <f>DATE(YEAR(siječanj!B948),MONTH(siječanj!B948)+1,DAY(siječanj!B948))</f>
        <v>43506</v>
      </c>
      <c r="C948" s="9">
        <v>9.84375</v>
      </c>
      <c r="D948">
        <v>1.131699900139038</v>
      </c>
      <c r="E948" s="6">
        <v>185.53901641025547</v>
      </c>
      <c r="F948" s="7">
        <v>99.911249074922296</v>
      </c>
      <c r="G948" s="7">
        <v>112.87123402801329</v>
      </c>
      <c r="H948" s="7">
        <v>238.5054443048316</v>
      </c>
      <c r="I948" s="7">
        <f t="shared" si="21"/>
        <v>209.97448634338144</v>
      </c>
    </row>
    <row r="949" spans="1:9" x14ac:dyDescent="0.25">
      <c r="A949" s="16"/>
      <c r="B949" s="5">
        <f>DATE(YEAR(siječanj!B949),MONTH(siječanj!B949)+1,DAY(siječanj!B949))</f>
        <v>43506</v>
      </c>
      <c r="C949" s="9">
        <v>9.8541666666666696</v>
      </c>
      <c r="D949">
        <v>1.131699900139038</v>
      </c>
      <c r="E949" s="6">
        <v>183.74194753534627</v>
      </c>
      <c r="F949" s="7">
        <v>96.949464004510133</v>
      </c>
      <c r="G949" s="7">
        <v>111.4716911163554</v>
      </c>
      <c r="H949" s="7">
        <v>237.79347068383834</v>
      </c>
      <c r="I949" s="7">
        <f t="shared" si="21"/>
        <v>207.94074367710374</v>
      </c>
    </row>
    <row r="950" spans="1:9" x14ac:dyDescent="0.25">
      <c r="A950" s="16"/>
      <c r="B950" s="5">
        <f>DATE(YEAR(siječanj!B950),MONTH(siječanj!B950)+1,DAY(siječanj!B950))</f>
        <v>43506</v>
      </c>
      <c r="C950" s="9">
        <v>9.8645833333333304</v>
      </c>
      <c r="D950">
        <v>1.131699900139038</v>
      </c>
      <c r="E950" s="6">
        <v>181.16815028613968</v>
      </c>
      <c r="F950" s="7">
        <v>96.365765758356943</v>
      </c>
      <c r="G950" s="7">
        <v>110.40978745046411</v>
      </c>
      <c r="H950" s="7">
        <v>238.31057935162798</v>
      </c>
      <c r="I950" s="7">
        <f t="shared" si="21"/>
        <v>205.02797758719851</v>
      </c>
    </row>
    <row r="951" spans="1:9" x14ac:dyDescent="0.25">
      <c r="A951" s="16"/>
      <c r="B951" s="5">
        <f>DATE(YEAR(siječanj!B951),MONTH(siječanj!B951)+1,DAY(siječanj!B951))</f>
        <v>43506</v>
      </c>
      <c r="C951" s="9">
        <v>9.875</v>
      </c>
      <c r="D951">
        <v>1.131699900139038</v>
      </c>
      <c r="E951" s="6">
        <v>177.10638906540751</v>
      </c>
      <c r="F951" s="7">
        <v>91.863451259876769</v>
      </c>
      <c r="G951" s="7">
        <v>101.14781033151014</v>
      </c>
      <c r="H951" s="7">
        <v>240.05080846432082</v>
      </c>
      <c r="I951" s="7">
        <f t="shared" si="21"/>
        <v>200.43128281930728</v>
      </c>
    </row>
    <row r="952" spans="1:9" x14ac:dyDescent="0.25">
      <c r="A952" s="16"/>
      <c r="B952" s="5">
        <f>DATE(YEAR(siječanj!B952),MONTH(siječanj!B952)+1,DAY(siječanj!B952))</f>
        <v>43506</v>
      </c>
      <c r="C952" s="9">
        <v>9.8854166666666696</v>
      </c>
      <c r="D952">
        <v>1.131699900139038</v>
      </c>
      <c r="E952" s="6">
        <v>183.92824132181562</v>
      </c>
      <c r="F952" s="7">
        <v>82.185168994237173</v>
      </c>
      <c r="G952" s="7">
        <v>87.217952677523215</v>
      </c>
      <c r="H952" s="7">
        <v>245.3293614050701</v>
      </c>
      <c r="I952" s="7">
        <f t="shared" si="21"/>
        <v>208.1515723366476</v>
      </c>
    </row>
    <row r="953" spans="1:9" x14ac:dyDescent="0.25">
      <c r="A953" s="16"/>
      <c r="B953" s="5">
        <f>DATE(YEAR(siječanj!B953),MONTH(siječanj!B953)+1,DAY(siječanj!B953))</f>
        <v>43506</v>
      </c>
      <c r="C953" s="9">
        <v>9.8958333333333304</v>
      </c>
      <c r="D953">
        <v>1.131699900139038</v>
      </c>
      <c r="E953" s="6">
        <v>190.97010654599981</v>
      </c>
      <c r="F953" s="7">
        <v>78.313061411032223</v>
      </c>
      <c r="G953" s="7">
        <v>81.914250523954053</v>
      </c>
      <c r="H953" s="7">
        <v>249.00109987370453</v>
      </c>
      <c r="I953" s="7">
        <f t="shared" si="21"/>
        <v>216.12085050764944</v>
      </c>
    </row>
    <row r="954" spans="1:9" x14ac:dyDescent="0.25">
      <c r="A954" s="16"/>
      <c r="B954" s="5">
        <f>DATE(YEAR(siječanj!B954),MONTH(siječanj!B954)+1,DAY(siječanj!B954))</f>
        <v>43506</v>
      </c>
      <c r="C954" s="9">
        <v>9.90625</v>
      </c>
      <c r="D954">
        <v>1.131699900139038</v>
      </c>
      <c r="E954" s="6">
        <v>191.51213774488843</v>
      </c>
      <c r="F954" s="7">
        <v>77.38148731013095</v>
      </c>
      <c r="G954" s="7">
        <v>82.636664525111172</v>
      </c>
      <c r="H954" s="7">
        <v>250.06428802875436</v>
      </c>
      <c r="I954" s="7">
        <f t="shared" si="21"/>
        <v>216.73426716130393</v>
      </c>
    </row>
    <row r="955" spans="1:9" x14ac:dyDescent="0.25">
      <c r="A955" s="16"/>
      <c r="B955" s="5">
        <f>DATE(YEAR(siječanj!B955),MONTH(siječanj!B955)+1,DAY(siječanj!B955))</f>
        <v>43506</v>
      </c>
      <c r="C955" s="9">
        <v>9.9166666666666696</v>
      </c>
      <c r="D955">
        <v>1.131699900139038</v>
      </c>
      <c r="E955" s="6">
        <v>189.26220802570728</v>
      </c>
      <c r="F955" s="7">
        <v>76.695046966907086</v>
      </c>
      <c r="G955" s="7">
        <v>82.859344987293511</v>
      </c>
      <c r="H955" s="7">
        <v>249.99171441016219</v>
      </c>
      <c r="I955" s="7">
        <f t="shared" si="21"/>
        <v>214.18802192278676</v>
      </c>
    </row>
    <row r="956" spans="1:9" x14ac:dyDescent="0.25">
      <c r="A956" s="16"/>
      <c r="B956" s="5">
        <f>DATE(YEAR(siječanj!B956),MONTH(siječanj!B956)+1,DAY(siječanj!B956))</f>
        <v>43506</v>
      </c>
      <c r="C956" s="9">
        <v>9.9270833333333304</v>
      </c>
      <c r="D956">
        <v>1.131699900139038</v>
      </c>
      <c r="E956" s="6">
        <v>190.12572738291203</v>
      </c>
      <c r="F956" s="7">
        <v>74.972913788370207</v>
      </c>
      <c r="G956" s="7">
        <v>71.251879541452539</v>
      </c>
      <c r="H956" s="7">
        <v>251.67506839265295</v>
      </c>
      <c r="I956" s="7">
        <f t="shared" si="21"/>
        <v>215.16526669310352</v>
      </c>
    </row>
    <row r="957" spans="1:9" x14ac:dyDescent="0.25">
      <c r="A957" s="16"/>
      <c r="B957" s="5">
        <f>DATE(YEAR(siječanj!B957),MONTH(siječanj!B957)+1,DAY(siječanj!B957))</f>
        <v>43506</v>
      </c>
      <c r="C957" s="9">
        <v>9.9375</v>
      </c>
      <c r="D957">
        <v>1.131699900139038</v>
      </c>
      <c r="E957" s="6">
        <v>183.91610622830459</v>
      </c>
      <c r="F957" s="7">
        <v>73.908728974968</v>
      </c>
      <c r="G957" s="7">
        <v>64.201827428025041</v>
      </c>
      <c r="H957" s="7">
        <v>250.89259314143379</v>
      </c>
      <c r="I957" s="7">
        <f t="shared" si="21"/>
        <v>208.137839052533</v>
      </c>
    </row>
    <row r="958" spans="1:9" x14ac:dyDescent="0.25">
      <c r="A958" s="16"/>
      <c r="B958" s="5">
        <f>DATE(YEAR(siječanj!B958),MONTH(siječanj!B958)+1,DAY(siječanj!B958))</f>
        <v>43506</v>
      </c>
      <c r="C958" s="9">
        <v>9.9479166666666696</v>
      </c>
      <c r="D958">
        <v>1.131699900139038</v>
      </c>
      <c r="E958" s="6">
        <v>174.0483028168654</v>
      </c>
      <c r="F958" s="7">
        <v>72.227248739953453</v>
      </c>
      <c r="G958" s="7">
        <v>63.758625994776565</v>
      </c>
      <c r="H958" s="7">
        <v>247.67435199712264</v>
      </c>
      <c r="I958" s="7">
        <f t="shared" si="21"/>
        <v>196.97044691721561</v>
      </c>
    </row>
    <row r="959" spans="1:9" x14ac:dyDescent="0.25">
      <c r="A959" s="16"/>
      <c r="B959" s="5">
        <f>DATE(YEAR(siječanj!B959),MONTH(siječanj!B959)+1,DAY(siječanj!B959))</f>
        <v>43506</v>
      </c>
      <c r="C959" s="9">
        <v>9.9583333333333304</v>
      </c>
      <c r="D959">
        <v>1.131699900139038</v>
      </c>
      <c r="E959" s="6">
        <v>163.29864687504727</v>
      </c>
      <c r="F959" s="7">
        <v>69.958763118351072</v>
      </c>
      <c r="G959" s="7">
        <v>61.306082300676742</v>
      </c>
      <c r="H959" s="7">
        <v>246.54109541849235</v>
      </c>
      <c r="I959" s="7">
        <f t="shared" si="21"/>
        <v>184.80506236133101</v>
      </c>
    </row>
    <row r="960" spans="1:9" x14ac:dyDescent="0.25">
      <c r="A960" s="16"/>
      <c r="B960" s="5">
        <f>DATE(YEAR(siječanj!B960),MONTH(siječanj!B960)+1,DAY(siječanj!B960))</f>
        <v>43506</v>
      </c>
      <c r="C960" s="9">
        <v>9.96875</v>
      </c>
      <c r="D960">
        <v>1.131699900139038</v>
      </c>
      <c r="E960" s="6">
        <v>150.79415913225807</v>
      </c>
      <c r="F960" s="7">
        <v>68.257130999692947</v>
      </c>
      <c r="G960" s="7">
        <v>60.357222776617945</v>
      </c>
      <c r="H960" s="7">
        <v>247.22942075893769</v>
      </c>
      <c r="I960" s="7">
        <f t="shared" si="21"/>
        <v>170.65373483152666</v>
      </c>
    </row>
    <row r="961" spans="1:9" x14ac:dyDescent="0.25">
      <c r="A961" s="16"/>
      <c r="B961" s="5">
        <f>DATE(YEAR(siječanj!B961),MONTH(siječanj!B961)+1,DAY(siječanj!B961))</f>
        <v>43506</v>
      </c>
      <c r="C961" s="9">
        <v>9.9791666666666696</v>
      </c>
      <c r="D961">
        <v>1.131699900139038</v>
      </c>
      <c r="E961" s="6">
        <v>138.71106735078683</v>
      </c>
      <c r="F961" s="7">
        <v>66.737046442224482</v>
      </c>
      <c r="G961" s="7">
        <v>62.943879699667356</v>
      </c>
      <c r="H961" s="7">
        <v>248.21807636095727</v>
      </c>
      <c r="I961" s="7">
        <f t="shared" si="21"/>
        <v>156.97930106906483</v>
      </c>
    </row>
    <row r="962" spans="1:9" ht="15.75" thickBot="1" x14ac:dyDescent="0.3">
      <c r="A962" s="16"/>
      <c r="B962" s="5">
        <f>DATE(YEAR(siječanj!B962),MONTH(siječanj!B962)+1,DAY(siječanj!B962))</f>
        <v>43506</v>
      </c>
      <c r="C962" s="9">
        <v>9.9895833333333304</v>
      </c>
      <c r="D962">
        <v>1.131699900139038</v>
      </c>
      <c r="E962" s="6">
        <v>129.48488033139014</v>
      </c>
      <c r="F962" s="7">
        <v>65.894584524660829</v>
      </c>
      <c r="G962" s="7">
        <v>63.576425956213171</v>
      </c>
      <c r="H962" s="7">
        <v>248.70936871401759</v>
      </c>
      <c r="I962" s="7">
        <f t="shared" si="21"/>
        <v>146.5380261405495</v>
      </c>
    </row>
    <row r="963" spans="1:9" x14ac:dyDescent="0.25">
      <c r="A963" s="19">
        <f t="shared" ref="A963" si="22">A867+1</f>
        <v>42</v>
      </c>
      <c r="B963" s="5">
        <f>DATE(YEAR(siječanj!B963),MONTH(siječanj!B963)+1,DAY(siječanj!B963))</f>
        <v>43507</v>
      </c>
      <c r="C963" s="9">
        <v>10</v>
      </c>
      <c r="D963">
        <v>1.127455753970668</v>
      </c>
      <c r="E963" s="6">
        <v>114.22751014589657</v>
      </c>
      <c r="F963" s="7">
        <v>63.318073287843738</v>
      </c>
      <c r="G963" s="7">
        <v>58.941519806904545</v>
      </c>
      <c r="H963" s="7">
        <v>240.83976580758505</v>
      </c>
      <c r="I963" s="7">
        <f t="shared" si="21"/>
        <v>128.78646357573396</v>
      </c>
    </row>
    <row r="964" spans="1:9" x14ac:dyDescent="0.25">
      <c r="A964" s="20"/>
      <c r="B964" s="5">
        <f>DATE(YEAR(siječanj!B964),MONTH(siječanj!B964)+1,DAY(siječanj!B964))</f>
        <v>43507</v>
      </c>
      <c r="C964" s="9">
        <v>10.0104166666667</v>
      </c>
      <c r="D964">
        <v>1.127455753970668</v>
      </c>
      <c r="E964" s="6">
        <v>105.08818061666825</v>
      </c>
      <c r="F964" s="7">
        <v>61.970875115523739</v>
      </c>
      <c r="G964" s="7">
        <v>58.466684638550355</v>
      </c>
      <c r="H964" s="7">
        <v>241.58847895382601</v>
      </c>
      <c r="I964" s="7">
        <f t="shared" ref="I964:I1027" si="23">D964*E964</f>
        <v>118.48227391057145</v>
      </c>
    </row>
    <row r="965" spans="1:9" x14ac:dyDescent="0.25">
      <c r="A965" s="20"/>
      <c r="B965" s="5">
        <f>DATE(YEAR(siječanj!B965),MONTH(siječanj!B965)+1,DAY(siječanj!B965))</f>
        <v>43507</v>
      </c>
      <c r="C965" s="9">
        <v>10.0208333333333</v>
      </c>
      <c r="D965">
        <v>1.127455753970668</v>
      </c>
      <c r="E965" s="6">
        <v>97.480394189871092</v>
      </c>
      <c r="F965" s="7">
        <v>61.042692438975941</v>
      </c>
      <c r="G965" s="7">
        <v>58.560421805905193</v>
      </c>
      <c r="H965" s="7">
        <v>241.62446812114285</v>
      </c>
      <c r="I965" s="7">
        <f t="shared" si="23"/>
        <v>109.90483132869903</v>
      </c>
    </row>
    <row r="966" spans="1:9" x14ac:dyDescent="0.25">
      <c r="A966" s="20"/>
      <c r="B966" s="5">
        <f>DATE(YEAR(siječanj!B966),MONTH(siječanj!B966)+1,DAY(siječanj!B966))</f>
        <v>43507</v>
      </c>
      <c r="C966" s="9">
        <v>10.03125</v>
      </c>
      <c r="D966">
        <v>1.127455753970668</v>
      </c>
      <c r="E966" s="6">
        <v>90.137190522150291</v>
      </c>
      <c r="F966" s="7">
        <v>59.840390363708345</v>
      </c>
      <c r="G966" s="7">
        <v>57.870311865163096</v>
      </c>
      <c r="H966" s="7">
        <v>241.99956904933069</v>
      </c>
      <c r="I966" s="7">
        <f t="shared" si="23"/>
        <v>101.62569410094871</v>
      </c>
    </row>
    <row r="967" spans="1:9" x14ac:dyDescent="0.25">
      <c r="A967" s="20"/>
      <c r="B967" s="5">
        <f>DATE(YEAR(siječanj!B967),MONTH(siječanj!B967)+1,DAY(siječanj!B967))</f>
        <v>43507</v>
      </c>
      <c r="C967" s="9">
        <v>10.0416666666667</v>
      </c>
      <c r="D967">
        <v>1.127455753970668</v>
      </c>
      <c r="E967" s="6">
        <v>83.900247787682133</v>
      </c>
      <c r="F967" s="7">
        <v>59.235528826885442</v>
      </c>
      <c r="G967" s="7">
        <v>57.987337819611355</v>
      </c>
      <c r="H967" s="7">
        <v>242.628911254027</v>
      </c>
      <c r="I967" s="7">
        <f t="shared" si="23"/>
        <v>94.593817127787034</v>
      </c>
    </row>
    <row r="968" spans="1:9" x14ac:dyDescent="0.25">
      <c r="A968" s="20"/>
      <c r="B968" s="5">
        <f>DATE(YEAR(siječanj!B968),MONTH(siječanj!B968)+1,DAY(siječanj!B968))</f>
        <v>43507</v>
      </c>
      <c r="C968" s="9">
        <v>10.0520833333333</v>
      </c>
      <c r="D968">
        <v>1.127455753970668</v>
      </c>
      <c r="E968" s="6">
        <v>78.746412525841265</v>
      </c>
      <c r="F968" s="7">
        <v>58.716074994490974</v>
      </c>
      <c r="G968" s="7">
        <v>57.697247517641522</v>
      </c>
      <c r="H968" s="7">
        <v>243.20857876322543</v>
      </c>
      <c r="I968" s="7">
        <f t="shared" si="23"/>
        <v>88.783095906807617</v>
      </c>
    </row>
    <row r="969" spans="1:9" x14ac:dyDescent="0.25">
      <c r="A969" s="20"/>
      <c r="B969" s="5">
        <f>DATE(YEAR(siječanj!B969),MONTH(siječanj!B969)+1,DAY(siječanj!B969))</f>
        <v>43507</v>
      </c>
      <c r="C969" s="9">
        <v>10.0625</v>
      </c>
      <c r="D969">
        <v>1.127455753970668</v>
      </c>
      <c r="E969" s="6">
        <v>75.236848188467775</v>
      </c>
      <c r="F969" s="7">
        <v>58.742399671809864</v>
      </c>
      <c r="G969" s="7">
        <v>57.164294743577969</v>
      </c>
      <c r="H969" s="7">
        <v>242.88238316353704</v>
      </c>
      <c r="I969" s="7">
        <f t="shared" si="23"/>
        <v>84.826217400705616</v>
      </c>
    </row>
    <row r="970" spans="1:9" x14ac:dyDescent="0.25">
      <c r="A970" s="20"/>
      <c r="B970" s="5">
        <f>DATE(YEAR(siječanj!B970),MONTH(siječanj!B970)+1,DAY(siječanj!B970))</f>
        <v>43507</v>
      </c>
      <c r="C970" s="9">
        <v>10.0729166666667</v>
      </c>
      <c r="D970">
        <v>1.127455753970668</v>
      </c>
      <c r="E970" s="6">
        <v>71.722508232699028</v>
      </c>
      <c r="F970" s="7">
        <v>58.096600231548528</v>
      </c>
      <c r="G970" s="7">
        <v>57.152987519647915</v>
      </c>
      <c r="H970" s="7">
        <v>242.86314598714515</v>
      </c>
      <c r="I970" s="7">
        <f t="shared" si="23"/>
        <v>80.863954596165129</v>
      </c>
    </row>
    <row r="971" spans="1:9" x14ac:dyDescent="0.25">
      <c r="A971" s="20"/>
      <c r="B971" s="5">
        <f>DATE(YEAR(siječanj!B971),MONTH(siječanj!B971)+1,DAY(siječanj!B971))</f>
        <v>43507</v>
      </c>
      <c r="C971" s="9">
        <v>10.0833333333333</v>
      </c>
      <c r="D971">
        <v>1.127455753970668</v>
      </c>
      <c r="E971" s="6">
        <v>69.324652468102798</v>
      </c>
      <c r="F971" s="7">
        <v>57.403987094649345</v>
      </c>
      <c r="G971" s="7">
        <v>56.978855468340257</v>
      </c>
      <c r="H971" s="7">
        <v>242.78457250653807</v>
      </c>
      <c r="I971" s="7">
        <f t="shared" si="23"/>
        <v>78.160478317179368</v>
      </c>
    </row>
    <row r="972" spans="1:9" x14ac:dyDescent="0.25">
      <c r="A972" s="20"/>
      <c r="B972" s="5">
        <f>DATE(YEAR(siječanj!B972),MONTH(siječanj!B972)+1,DAY(siječanj!B972))</f>
        <v>43507</v>
      </c>
      <c r="C972" s="9">
        <v>10.09375</v>
      </c>
      <c r="D972">
        <v>1.127455753970668</v>
      </c>
      <c r="E972" s="6">
        <v>67.140169864289206</v>
      </c>
      <c r="F972" s="7">
        <v>56.660514633007814</v>
      </c>
      <c r="G972" s="7">
        <v>56.657946257838312</v>
      </c>
      <c r="H972" s="7">
        <v>243.09281954452115</v>
      </c>
      <c r="I972" s="7">
        <f t="shared" si="23"/>
        <v>75.697570836060905</v>
      </c>
    </row>
    <row r="973" spans="1:9" x14ac:dyDescent="0.25">
      <c r="A973" s="20"/>
      <c r="B973" s="5">
        <f>DATE(YEAR(siječanj!B973),MONTH(siječanj!B973)+1,DAY(siječanj!B973))</f>
        <v>43507</v>
      </c>
      <c r="C973" s="9">
        <v>10.1041666666667</v>
      </c>
      <c r="D973">
        <v>1.127455753970668</v>
      </c>
      <c r="E973" s="6">
        <v>66.089949735883891</v>
      </c>
      <c r="F973" s="7">
        <v>56.398395658923398</v>
      </c>
      <c r="G973" s="7">
        <v>56.429012102051757</v>
      </c>
      <c r="H973" s="7">
        <v>242.78666750588096</v>
      </c>
      <c r="I973" s="7">
        <f t="shared" si="23"/>
        <v>74.513494109354525</v>
      </c>
    </row>
    <row r="974" spans="1:9" x14ac:dyDescent="0.25">
      <c r="A974" s="20"/>
      <c r="B974" s="5">
        <f>DATE(YEAR(siječanj!B974),MONTH(siječanj!B974)+1,DAY(siječanj!B974))</f>
        <v>43507</v>
      </c>
      <c r="C974" s="9">
        <v>10.1145833333333</v>
      </c>
      <c r="D974">
        <v>1.127455753970668</v>
      </c>
      <c r="E974" s="6">
        <v>64.564759565842934</v>
      </c>
      <c r="F974" s="7">
        <v>55.98561717314562</v>
      </c>
      <c r="G974" s="7">
        <v>57.834583927569405</v>
      </c>
      <c r="H974" s="7">
        <v>242.75303346198965</v>
      </c>
      <c r="I974" s="7">
        <f t="shared" si="23"/>
        <v>72.79390967624235</v>
      </c>
    </row>
    <row r="975" spans="1:9" x14ac:dyDescent="0.25">
      <c r="A975" s="20"/>
      <c r="B975" s="5">
        <f>DATE(YEAR(siječanj!B975),MONTH(siječanj!B975)+1,DAY(siječanj!B975))</f>
        <v>43507</v>
      </c>
      <c r="C975" s="9">
        <v>10.125</v>
      </c>
      <c r="D975">
        <v>1.127455753970668</v>
      </c>
      <c r="E975" s="6">
        <v>64.119338600987362</v>
      </c>
      <c r="F975" s="7">
        <v>56.912066009077193</v>
      </c>
      <c r="G975" s="7">
        <v>56.930367266325682</v>
      </c>
      <c r="H975" s="7">
        <v>242.14484034569298</v>
      </c>
      <c r="I975" s="7">
        <f t="shared" si="23"/>
        <v>72.291717246476765</v>
      </c>
    </row>
    <row r="976" spans="1:9" x14ac:dyDescent="0.25">
      <c r="A976" s="20"/>
      <c r="B976" s="5">
        <f>DATE(YEAR(siječanj!B976),MONTH(siječanj!B976)+1,DAY(siječanj!B976))</f>
        <v>43507</v>
      </c>
      <c r="C976" s="9">
        <v>10.1354166666667</v>
      </c>
      <c r="D976">
        <v>1.127455753970668</v>
      </c>
      <c r="E976" s="6">
        <v>63.181090891251174</v>
      </c>
      <c r="F976" s="7">
        <v>57.454127999321543</v>
      </c>
      <c r="G976" s="7">
        <v>56.419105737600439</v>
      </c>
      <c r="H976" s="7">
        <v>242.3652504842936</v>
      </c>
      <c r="I976" s="7">
        <f t="shared" si="23"/>
        <v>71.233884467484899</v>
      </c>
    </row>
    <row r="977" spans="1:9" x14ac:dyDescent="0.25">
      <c r="A977" s="20"/>
      <c r="B977" s="5">
        <f>DATE(YEAR(siječanj!B977),MONTH(siječanj!B977)+1,DAY(siječanj!B977))</f>
        <v>43507</v>
      </c>
      <c r="C977" s="9">
        <v>10.1458333333333</v>
      </c>
      <c r="D977">
        <v>1.127455753970668</v>
      </c>
      <c r="E977" s="6">
        <v>62.854520387022852</v>
      </c>
      <c r="F977" s="7">
        <v>57.050191297982487</v>
      </c>
      <c r="G977" s="7">
        <v>56.991511370736951</v>
      </c>
      <c r="H977" s="7">
        <v>242.27120962553911</v>
      </c>
      <c r="I977" s="7">
        <f t="shared" si="23"/>
        <v>70.865690673415571</v>
      </c>
    </row>
    <row r="978" spans="1:9" x14ac:dyDescent="0.25">
      <c r="A978" s="20"/>
      <c r="B978" s="5">
        <f>DATE(YEAR(siječanj!B978),MONTH(siječanj!B978)+1,DAY(siječanj!B978))</f>
        <v>43507</v>
      </c>
      <c r="C978" s="9">
        <v>10.15625</v>
      </c>
      <c r="D978">
        <v>1.127455753970668</v>
      </c>
      <c r="E978" s="6">
        <v>62.317733335293248</v>
      </c>
      <c r="F978" s="7">
        <v>57.463792555348974</v>
      </c>
      <c r="G978" s="7">
        <v>55.331496902363</v>
      </c>
      <c r="H978" s="7">
        <v>242.1834647700629</v>
      </c>
      <c r="I978" s="7">
        <f t="shared" si="23"/>
        <v>70.260487023286075</v>
      </c>
    </row>
    <row r="979" spans="1:9" x14ac:dyDescent="0.25">
      <c r="A979" s="20"/>
      <c r="B979" s="5">
        <f>DATE(YEAR(siječanj!B979),MONTH(siječanj!B979)+1,DAY(siječanj!B979))</f>
        <v>43507</v>
      </c>
      <c r="C979" s="9">
        <v>10.1666666666667</v>
      </c>
      <c r="D979">
        <v>1.127455753970668</v>
      </c>
      <c r="E979" s="6">
        <v>62.074994737182422</v>
      </c>
      <c r="F979" s="7">
        <v>57.536236590355223</v>
      </c>
      <c r="G979" s="7">
        <v>55.324641120157629</v>
      </c>
      <c r="H979" s="7">
        <v>241.84547754561089</v>
      </c>
      <c r="I979" s="7">
        <f t="shared" si="23"/>
        <v>69.986809994135257</v>
      </c>
    </row>
    <row r="980" spans="1:9" x14ac:dyDescent="0.25">
      <c r="A980" s="20"/>
      <c r="B980" s="5">
        <f>DATE(YEAR(siječanj!B980),MONTH(siječanj!B980)+1,DAY(siječanj!B980))</f>
        <v>43507</v>
      </c>
      <c r="C980" s="9">
        <v>10.1770833333333</v>
      </c>
      <c r="D980">
        <v>1.127455753970668</v>
      </c>
      <c r="E980" s="6">
        <v>63.115794658027859</v>
      </c>
      <c r="F980" s="7">
        <v>57.038451752143516</v>
      </c>
      <c r="G980" s="7">
        <v>56.620994073422231</v>
      </c>
      <c r="H980" s="7">
        <v>241.98173354155361</v>
      </c>
      <c r="I980" s="7">
        <f t="shared" si="23"/>
        <v>71.160265853624665</v>
      </c>
    </row>
    <row r="981" spans="1:9" x14ac:dyDescent="0.25">
      <c r="A981" s="20"/>
      <c r="B981" s="5">
        <f>DATE(YEAR(siječanj!B981),MONTH(siječanj!B981)+1,DAY(siječanj!B981))</f>
        <v>43507</v>
      </c>
      <c r="C981" s="9">
        <v>10.1875</v>
      </c>
      <c r="D981">
        <v>1.127455753970668</v>
      </c>
      <c r="E981" s="6">
        <v>63.055889483525057</v>
      </c>
      <c r="F981" s="7">
        <v>57.740717404510292</v>
      </c>
      <c r="G981" s="7">
        <v>57.077987349561617</v>
      </c>
      <c r="H981" s="7">
        <v>241.96315868109534</v>
      </c>
      <c r="I981" s="7">
        <f t="shared" si="23"/>
        <v>71.092725419938859</v>
      </c>
    </row>
    <row r="982" spans="1:9" x14ac:dyDescent="0.25">
      <c r="A982" s="20"/>
      <c r="B982" s="5">
        <f>DATE(YEAR(siječanj!B982),MONTH(siječanj!B982)+1,DAY(siječanj!B982))</f>
        <v>43507</v>
      </c>
      <c r="C982" s="9">
        <v>10.1979166666667</v>
      </c>
      <c r="D982">
        <v>1.127455753970668</v>
      </c>
      <c r="E982" s="6">
        <v>64.883768095235524</v>
      </c>
      <c r="F982" s="7">
        <v>57.675967287238493</v>
      </c>
      <c r="G982" s="7">
        <v>56.88155795039048</v>
      </c>
      <c r="H982" s="7">
        <v>242.33417165927605</v>
      </c>
      <c r="I982" s="7">
        <f t="shared" si="23"/>
        <v>73.153577678271745</v>
      </c>
    </row>
    <row r="983" spans="1:9" x14ac:dyDescent="0.25">
      <c r="A983" s="20"/>
      <c r="B983" s="5">
        <f>DATE(YEAR(siječanj!B983),MONTH(siječanj!B983)+1,DAY(siječanj!B983))</f>
        <v>43507</v>
      </c>
      <c r="C983" s="9">
        <v>10.2083333333333</v>
      </c>
      <c r="D983">
        <v>1.127455753970668</v>
      </c>
      <c r="E983" s="6">
        <v>66.209326298724719</v>
      </c>
      <c r="F983" s="7">
        <v>55.897893667708949</v>
      </c>
      <c r="G983" s="7">
        <v>57.462055654326768</v>
      </c>
      <c r="H983" s="7">
        <v>241.65451045173862</v>
      </c>
      <c r="I983" s="7">
        <f t="shared" si="23"/>
        <v>74.64808590201865</v>
      </c>
    </row>
    <row r="984" spans="1:9" x14ac:dyDescent="0.25">
      <c r="A984" s="20"/>
      <c r="B984" s="5">
        <f>DATE(YEAR(siječanj!B984),MONTH(siječanj!B984)+1,DAY(siječanj!B984))</f>
        <v>43507</v>
      </c>
      <c r="C984" s="9">
        <v>10.21875</v>
      </c>
      <c r="D984">
        <v>1.127455753970668</v>
      </c>
      <c r="E984" s="6">
        <v>69.307792381126532</v>
      </c>
      <c r="F984" s="7">
        <v>55.703105504220936</v>
      </c>
      <c r="G984" s="7">
        <v>60.129023168924824</v>
      </c>
      <c r="H984" s="7">
        <v>240.20454479862005</v>
      </c>
      <c r="I984" s="7">
        <f t="shared" si="23"/>
        <v>78.141469315105539</v>
      </c>
    </row>
    <row r="985" spans="1:9" x14ac:dyDescent="0.25">
      <c r="A985" s="20"/>
      <c r="B985" s="5">
        <f>DATE(YEAR(siječanj!B985),MONTH(siječanj!B985)+1,DAY(siječanj!B985))</f>
        <v>43507</v>
      </c>
      <c r="C985" s="9">
        <v>10.2291666666667</v>
      </c>
      <c r="D985">
        <v>1.127455753970668</v>
      </c>
      <c r="E985" s="6">
        <v>72.553986972451938</v>
      </c>
      <c r="F985" s="7">
        <v>56.411684423461111</v>
      </c>
      <c r="G985" s="7">
        <v>61.459936007896843</v>
      </c>
      <c r="H985" s="7">
        <v>240.07848566671862</v>
      </c>
      <c r="I985" s="7">
        <f t="shared" si="23"/>
        <v>81.80141008560382</v>
      </c>
    </row>
    <row r="986" spans="1:9" x14ac:dyDescent="0.25">
      <c r="A986" s="20"/>
      <c r="B986" s="5">
        <f>DATE(YEAR(siječanj!B986),MONTH(siječanj!B986)+1,DAY(siječanj!B986))</f>
        <v>43507</v>
      </c>
      <c r="C986" s="9">
        <v>10.2395833333333</v>
      </c>
      <c r="D986">
        <v>1.127455753970668</v>
      </c>
      <c r="E986" s="6">
        <v>79.459999700699569</v>
      </c>
      <c r="F986" s="7">
        <v>57.050046811264465</v>
      </c>
      <c r="G986" s="7">
        <v>59.928499567265696</v>
      </c>
      <c r="H986" s="7">
        <v>238.87207219126458</v>
      </c>
      <c r="I986" s="7">
        <f t="shared" si="23"/>
        <v>89.587633873061293</v>
      </c>
    </row>
    <row r="987" spans="1:9" x14ac:dyDescent="0.25">
      <c r="A987" s="20"/>
      <c r="B987" s="5">
        <f>DATE(YEAR(siječanj!B987),MONTH(siječanj!B987)+1,DAY(siječanj!B987))</f>
        <v>43507</v>
      </c>
      <c r="C987" s="9">
        <v>10.25</v>
      </c>
      <c r="D987">
        <v>1.127455753970668</v>
      </c>
      <c r="E987" s="6">
        <v>84.622298259659033</v>
      </c>
      <c r="F987" s="7">
        <v>59.640368570212111</v>
      </c>
      <c r="G987" s="7">
        <v>60.136669694159743</v>
      </c>
      <c r="H987" s="7">
        <v>235.46559725690381</v>
      </c>
      <c r="I987" s="7">
        <f t="shared" si="23"/>
        <v>95.407897087074616</v>
      </c>
    </row>
    <row r="988" spans="1:9" x14ac:dyDescent="0.25">
      <c r="A988" s="20"/>
      <c r="B988" s="5">
        <f>DATE(YEAR(siječanj!B988),MONTH(siječanj!B988)+1,DAY(siječanj!B988))</f>
        <v>43507</v>
      </c>
      <c r="C988" s="9">
        <v>10.2604166666667</v>
      </c>
      <c r="D988">
        <v>1.127455753970668</v>
      </c>
      <c r="E988" s="6">
        <v>91.202545519329661</v>
      </c>
      <c r="F988" s="7">
        <v>67.685401070015573</v>
      </c>
      <c r="G988" s="7">
        <v>61.272357311162956</v>
      </c>
      <c r="H988" s="7">
        <v>222.12856131137465</v>
      </c>
      <c r="I988" s="7">
        <f t="shared" si="23"/>
        <v>102.82683472253999</v>
      </c>
    </row>
    <row r="989" spans="1:9" x14ac:dyDescent="0.25">
      <c r="A989" s="20"/>
      <c r="B989" s="5">
        <f>DATE(YEAR(siječanj!B989),MONTH(siječanj!B989)+1,DAY(siječanj!B989))</f>
        <v>43507</v>
      </c>
      <c r="C989" s="9">
        <v>10.2708333333333</v>
      </c>
      <c r="D989">
        <v>1.127455753970668</v>
      </c>
      <c r="E989" s="6">
        <v>96.830396890301927</v>
      </c>
      <c r="F989" s="7">
        <v>76.849924688062586</v>
      </c>
      <c r="G989" s="7">
        <v>62.378281681648126</v>
      </c>
      <c r="H989" s="7">
        <v>212.893763188462</v>
      </c>
      <c r="I989" s="7">
        <f t="shared" si="23"/>
        <v>109.17198813323438</v>
      </c>
    </row>
    <row r="990" spans="1:9" x14ac:dyDescent="0.25">
      <c r="A990" s="20"/>
      <c r="B990" s="5">
        <f>DATE(YEAR(siječanj!B990),MONTH(siječanj!B990)+1,DAY(siječanj!B990))</f>
        <v>43507</v>
      </c>
      <c r="C990" s="9">
        <v>10.28125</v>
      </c>
      <c r="D990">
        <v>1.127455753970668</v>
      </c>
      <c r="E990" s="6">
        <v>103.21445666395113</v>
      </c>
      <c r="F990" s="7">
        <v>78.215231862374182</v>
      </c>
      <c r="G990" s="7">
        <v>66.905923739695538</v>
      </c>
      <c r="H990" s="7">
        <v>192.84767193331336</v>
      </c>
      <c r="I990" s="7">
        <f t="shared" si="23"/>
        <v>116.36973305872786</v>
      </c>
    </row>
    <row r="991" spans="1:9" x14ac:dyDescent="0.25">
      <c r="A991" s="20"/>
      <c r="B991" s="5">
        <f>DATE(YEAR(siječanj!B991),MONTH(siječanj!B991)+1,DAY(siječanj!B991))</f>
        <v>43507</v>
      </c>
      <c r="C991" s="9">
        <v>10.2916666666667</v>
      </c>
      <c r="D991">
        <v>1.127455753970668</v>
      </c>
      <c r="E991" s="6">
        <v>108.82195979100665</v>
      </c>
      <c r="F991" s="7">
        <v>86.0091625003421</v>
      </c>
      <c r="G991" s="7">
        <v>79.182602637893837</v>
      </c>
      <c r="H991" s="7">
        <v>152.55811427241457</v>
      </c>
      <c r="I991" s="7">
        <f t="shared" si="23"/>
        <v>122.69194472473512</v>
      </c>
    </row>
    <row r="992" spans="1:9" x14ac:dyDescent="0.25">
      <c r="A992" s="20"/>
      <c r="B992" s="5">
        <f>DATE(YEAR(siječanj!B992),MONTH(siječanj!B992)+1,DAY(siječanj!B992))</f>
        <v>43507</v>
      </c>
      <c r="C992" s="9">
        <v>10.3020833333333</v>
      </c>
      <c r="D992">
        <v>1.127455753970668</v>
      </c>
      <c r="E992" s="6">
        <v>110.50841815712785</v>
      </c>
      <c r="F992" s="7">
        <v>108.85957641409495</v>
      </c>
      <c r="G992" s="7">
        <v>96.561577024720449</v>
      </c>
      <c r="H992" s="7">
        <v>118.17225375445767</v>
      </c>
      <c r="I992" s="7">
        <f t="shared" si="23"/>
        <v>124.59335191345043</v>
      </c>
    </row>
    <row r="993" spans="1:9" x14ac:dyDescent="0.25">
      <c r="A993" s="20"/>
      <c r="B993" s="5">
        <f>DATE(YEAR(siječanj!B993),MONTH(siječanj!B993)+1,DAY(siječanj!B993))</f>
        <v>43507</v>
      </c>
      <c r="C993" s="9">
        <v>10.3125</v>
      </c>
      <c r="D993">
        <v>1.127455753970668</v>
      </c>
      <c r="E993" s="6">
        <v>113.92338931650224</v>
      </c>
      <c r="F993" s="7">
        <v>123.93109834911358</v>
      </c>
      <c r="G993" s="7">
        <v>105.24265103341334</v>
      </c>
      <c r="H993" s="7">
        <v>61.486738001023106</v>
      </c>
      <c r="I993" s="7">
        <f t="shared" si="23"/>
        <v>128.44358079673097</v>
      </c>
    </row>
    <row r="994" spans="1:9" x14ac:dyDescent="0.25">
      <c r="A994" s="20"/>
      <c r="B994" s="5">
        <f>DATE(YEAR(siječanj!B994),MONTH(siječanj!B994)+1,DAY(siječanj!B994))</f>
        <v>43507</v>
      </c>
      <c r="C994" s="9">
        <v>10.3229166666667</v>
      </c>
      <c r="D994">
        <v>1.127455753970668</v>
      </c>
      <c r="E994" s="6">
        <v>114.38113695548623</v>
      </c>
      <c r="F994" s="7">
        <v>134.89671312357439</v>
      </c>
      <c r="G994" s="7">
        <v>118.65586850050452</v>
      </c>
      <c r="H994" s="7">
        <v>18.63773144857846</v>
      </c>
      <c r="I994" s="7">
        <f t="shared" si="23"/>
        <v>128.95967100616997</v>
      </c>
    </row>
    <row r="995" spans="1:9" x14ac:dyDescent="0.25">
      <c r="A995" s="20"/>
      <c r="B995" s="5">
        <f>DATE(YEAR(siječanj!B995),MONTH(siječanj!B995)+1,DAY(siječanj!B995))</f>
        <v>43507</v>
      </c>
      <c r="C995" s="9">
        <v>10.3333333333333</v>
      </c>
      <c r="D995">
        <v>1.127455753970668</v>
      </c>
      <c r="E995" s="6">
        <v>113.09616604880509</v>
      </c>
      <c r="F995" s="7">
        <v>145.84907525517698</v>
      </c>
      <c r="G995" s="7">
        <v>124.61064518383964</v>
      </c>
      <c r="H995" s="7">
        <v>4.5367821060843214</v>
      </c>
      <c r="I995" s="7">
        <f t="shared" si="23"/>
        <v>127.51092316374741</v>
      </c>
    </row>
    <row r="996" spans="1:9" x14ac:dyDescent="0.25">
      <c r="A996" s="20"/>
      <c r="B996" s="5">
        <f>DATE(YEAR(siječanj!B996),MONTH(siječanj!B996)+1,DAY(siječanj!B996))</f>
        <v>43507</v>
      </c>
      <c r="C996" s="9">
        <v>10.34375</v>
      </c>
      <c r="D996">
        <v>1.127455753970668</v>
      </c>
      <c r="E996" s="6">
        <v>111.83961359546768</v>
      </c>
      <c r="F996" s="7">
        <v>164.20334345060505</v>
      </c>
      <c r="G996" s="7">
        <v>138.30269389605871</v>
      </c>
      <c r="H996" s="7">
        <v>2.8069199385637678</v>
      </c>
      <c r="I996" s="7">
        <f t="shared" si="23"/>
        <v>126.09421587006619</v>
      </c>
    </row>
    <row r="997" spans="1:9" x14ac:dyDescent="0.25">
      <c r="A997" s="20"/>
      <c r="B997" s="5">
        <f>DATE(YEAR(siječanj!B997),MONTH(siječanj!B997)+1,DAY(siječanj!B997))</f>
        <v>43507</v>
      </c>
      <c r="C997" s="9">
        <v>10.3541666666667</v>
      </c>
      <c r="D997">
        <v>1.127455753970668</v>
      </c>
      <c r="E997" s="6">
        <v>112.86910331136714</v>
      </c>
      <c r="F997" s="7">
        <v>174.61700290815722</v>
      </c>
      <c r="G997" s="7">
        <v>151.59011097082049</v>
      </c>
      <c r="H997" s="7">
        <v>2.50176637621021</v>
      </c>
      <c r="I997" s="7">
        <f t="shared" si="23"/>
        <v>127.25491997391066</v>
      </c>
    </row>
    <row r="998" spans="1:9" x14ac:dyDescent="0.25">
      <c r="A998" s="20"/>
      <c r="B998" s="5">
        <f>DATE(YEAR(siječanj!B998),MONTH(siječanj!B998)+1,DAY(siječanj!B998))</f>
        <v>43507</v>
      </c>
      <c r="C998" s="9">
        <v>10.3645833333333</v>
      </c>
      <c r="D998">
        <v>1.127455753970668</v>
      </c>
      <c r="E998" s="6">
        <v>113.0340949214155</v>
      </c>
      <c r="F998" s="7">
        <v>195.94894971297941</v>
      </c>
      <c r="G998" s="7">
        <v>165.16088298306701</v>
      </c>
      <c r="H998" s="7">
        <v>2.2375133239500782</v>
      </c>
      <c r="I998" s="7">
        <f t="shared" si="23"/>
        <v>127.44094071401656</v>
      </c>
    </row>
    <row r="999" spans="1:9" x14ac:dyDescent="0.25">
      <c r="A999" s="20"/>
      <c r="B999" s="5">
        <f>DATE(YEAR(siječanj!B999),MONTH(siječanj!B999)+1,DAY(siječanj!B999))</f>
        <v>43507</v>
      </c>
      <c r="C999" s="9">
        <v>10.375</v>
      </c>
      <c r="D999">
        <v>1.127455753970668</v>
      </c>
      <c r="E999" s="6">
        <v>114.53154759305332</v>
      </c>
      <c r="F999" s="7">
        <v>226.61045607598476</v>
      </c>
      <c r="G999" s="7">
        <v>170.58312032651136</v>
      </c>
      <c r="H999" s="7">
        <v>2.002088022915014</v>
      </c>
      <c r="I999" s="7">
        <f t="shared" si="23"/>
        <v>129.12925234495339</v>
      </c>
    </row>
    <row r="1000" spans="1:9" x14ac:dyDescent="0.25">
      <c r="A1000" s="20"/>
      <c r="B1000" s="5">
        <f>DATE(YEAR(siječanj!B1000),MONTH(siječanj!B1000)+1,DAY(siječanj!B1000))</f>
        <v>43507</v>
      </c>
      <c r="C1000" s="9">
        <v>10.3854166666667</v>
      </c>
      <c r="D1000">
        <v>1.127455753970668</v>
      </c>
      <c r="E1000" s="6">
        <v>114.71260219559207</v>
      </c>
      <c r="F1000" s="7">
        <v>224.57552520701861</v>
      </c>
      <c r="G1000" s="7">
        <v>192.69466766160511</v>
      </c>
      <c r="H1000" s="7">
        <v>1.8000936688913207</v>
      </c>
      <c r="I1000" s="7">
        <f t="shared" si="23"/>
        <v>129.33338339836857</v>
      </c>
    </row>
    <row r="1001" spans="1:9" x14ac:dyDescent="0.25">
      <c r="A1001" s="20"/>
      <c r="B1001" s="5">
        <f>DATE(YEAR(siječanj!B1001),MONTH(siječanj!B1001)+1,DAY(siječanj!B1001))</f>
        <v>43507</v>
      </c>
      <c r="C1001" s="9">
        <v>10.3958333333333</v>
      </c>
      <c r="D1001">
        <v>1.127455753970668</v>
      </c>
      <c r="E1001" s="6">
        <v>114.68093679820954</v>
      </c>
      <c r="F1001" s="7">
        <v>222.52127325303752</v>
      </c>
      <c r="G1001" s="7">
        <v>199.396804883806</v>
      </c>
      <c r="H1001" s="7">
        <v>2.0220045233536004</v>
      </c>
      <c r="I1001" s="7">
        <f t="shared" si="23"/>
        <v>129.29768206388786</v>
      </c>
    </row>
    <row r="1002" spans="1:9" x14ac:dyDescent="0.25">
      <c r="A1002" s="20"/>
      <c r="B1002" s="5">
        <f>DATE(YEAR(siječanj!B1002),MONTH(siječanj!B1002)+1,DAY(siječanj!B1002))</f>
        <v>43507</v>
      </c>
      <c r="C1002" s="9">
        <v>10.40625</v>
      </c>
      <c r="D1002">
        <v>1.127455753970668</v>
      </c>
      <c r="E1002" s="6">
        <v>115.28133655607905</v>
      </c>
      <c r="F1002" s="7">
        <v>223.68974135516922</v>
      </c>
      <c r="G1002" s="7">
        <v>203.20963531276709</v>
      </c>
      <c r="H1002" s="7">
        <v>2.0386774765765385</v>
      </c>
      <c r="I1002" s="7">
        <f t="shared" si="23"/>
        <v>129.97460622558043</v>
      </c>
    </row>
    <row r="1003" spans="1:9" x14ac:dyDescent="0.25">
      <c r="A1003" s="20"/>
      <c r="B1003" s="5">
        <f>DATE(YEAR(siječanj!B1003),MONTH(siječanj!B1003)+1,DAY(siječanj!B1003))</f>
        <v>43507</v>
      </c>
      <c r="C1003" s="9">
        <v>10.4166666666667</v>
      </c>
      <c r="D1003">
        <v>1.127455753970668</v>
      </c>
      <c r="E1003" s="6">
        <v>115.79786569464932</v>
      </c>
      <c r="F1003" s="7">
        <v>233.77151482143401</v>
      </c>
      <c r="G1003" s="7">
        <v>204.54661319091494</v>
      </c>
      <c r="H1003" s="7">
        <v>2.1535822877169224</v>
      </c>
      <c r="I1003" s="7">
        <f t="shared" si="23"/>
        <v>130.556969974955</v>
      </c>
    </row>
    <row r="1004" spans="1:9" x14ac:dyDescent="0.25">
      <c r="A1004" s="20"/>
      <c r="B1004" s="5">
        <f>DATE(YEAR(siječanj!B1004),MONTH(siječanj!B1004)+1,DAY(siječanj!B1004))</f>
        <v>43507</v>
      </c>
      <c r="C1004" s="9">
        <v>10.4270833333333</v>
      </c>
      <c r="D1004">
        <v>1.127455753970668</v>
      </c>
      <c r="E1004" s="6">
        <v>117.72034840346144</v>
      </c>
      <c r="F1004" s="7">
        <v>233.37493891567399</v>
      </c>
      <c r="G1004" s="7">
        <v>201.5431945520566</v>
      </c>
      <c r="H1004" s="7">
        <v>2.0658864556255057</v>
      </c>
      <c r="I1004" s="7">
        <f t="shared" si="23"/>
        <v>132.72448416691435</v>
      </c>
    </row>
    <row r="1005" spans="1:9" x14ac:dyDescent="0.25">
      <c r="A1005" s="20"/>
      <c r="B1005" s="5">
        <f>DATE(YEAR(siječanj!B1005),MONTH(siječanj!B1005)+1,DAY(siječanj!B1005))</f>
        <v>43507</v>
      </c>
      <c r="C1005" s="9">
        <v>10.4375</v>
      </c>
      <c r="D1005">
        <v>1.127455753970668</v>
      </c>
      <c r="E1005" s="6">
        <v>119.38459830765038</v>
      </c>
      <c r="F1005" s="7">
        <v>225.15105995360381</v>
      </c>
      <c r="G1005" s="7">
        <v>201.10349727446695</v>
      </c>
      <c r="H1005" s="7">
        <v>2.0446193109114343</v>
      </c>
      <c r="I1005" s="7">
        <f t="shared" si="23"/>
        <v>134.60085229743729</v>
      </c>
    </row>
    <row r="1006" spans="1:9" x14ac:dyDescent="0.25">
      <c r="A1006" s="20"/>
      <c r="B1006" s="5">
        <f>DATE(YEAR(siječanj!B1006),MONTH(siječanj!B1006)+1,DAY(siječanj!B1006))</f>
        <v>43507</v>
      </c>
      <c r="C1006" s="9">
        <v>10.4479166666667</v>
      </c>
      <c r="D1006">
        <v>1.127455753970668</v>
      </c>
      <c r="E1006" s="6">
        <v>120.31693481232658</v>
      </c>
      <c r="F1006" s="7">
        <v>223.92097629327731</v>
      </c>
      <c r="G1006" s="7">
        <v>206.85135617519848</v>
      </c>
      <c r="H1006" s="7">
        <v>2.1187256606369838</v>
      </c>
      <c r="I1006" s="7">
        <f t="shared" si="23"/>
        <v>135.65202045427137</v>
      </c>
    </row>
    <row r="1007" spans="1:9" x14ac:dyDescent="0.25">
      <c r="A1007" s="20"/>
      <c r="B1007" s="5">
        <f>DATE(YEAR(siječanj!B1007),MONTH(siječanj!B1007)+1,DAY(siječanj!B1007))</f>
        <v>43507</v>
      </c>
      <c r="C1007" s="9">
        <v>10.4583333333333</v>
      </c>
      <c r="D1007">
        <v>1.127455753970668</v>
      </c>
      <c r="E1007" s="6">
        <v>120.45955020332173</v>
      </c>
      <c r="F1007" s="7">
        <v>221.13790122545373</v>
      </c>
      <c r="G1007" s="7">
        <v>208.19544271276419</v>
      </c>
      <c r="H1007" s="7">
        <v>2.2062794249601638</v>
      </c>
      <c r="I1007" s="7">
        <f t="shared" si="23"/>
        <v>135.81281299745362</v>
      </c>
    </row>
    <row r="1008" spans="1:9" x14ac:dyDescent="0.25">
      <c r="A1008" s="20"/>
      <c r="B1008" s="5">
        <f>DATE(YEAR(siječanj!B1008),MONTH(siječanj!B1008)+1,DAY(siječanj!B1008))</f>
        <v>43507</v>
      </c>
      <c r="C1008" s="9">
        <v>10.46875</v>
      </c>
      <c r="D1008">
        <v>1.127455753970668</v>
      </c>
      <c r="E1008" s="6">
        <v>119.72292868532043</v>
      </c>
      <c r="F1008" s="7">
        <v>219.23264718590875</v>
      </c>
      <c r="G1008" s="7">
        <v>203.28984555621554</v>
      </c>
      <c r="H1008" s="7">
        <v>2.1878696432466751</v>
      </c>
      <c r="I1008" s="7">
        <f t="shared" si="23"/>
        <v>134.98230482848444</v>
      </c>
    </row>
    <row r="1009" spans="1:9" x14ac:dyDescent="0.25">
      <c r="A1009" s="20"/>
      <c r="B1009" s="5">
        <f>DATE(YEAR(siječanj!B1009),MONTH(siječanj!B1009)+1,DAY(siječanj!B1009))</f>
        <v>43507</v>
      </c>
      <c r="C1009" s="9">
        <v>10.4791666666667</v>
      </c>
      <c r="D1009">
        <v>1.127455753970668</v>
      </c>
      <c r="E1009" s="6">
        <v>120.46690967843752</v>
      </c>
      <c r="F1009" s="7">
        <v>218.25309546758561</v>
      </c>
      <c r="G1009" s="7">
        <v>198.5519742282581</v>
      </c>
      <c r="H1009" s="7">
        <v>2.2465986577765111</v>
      </c>
      <c r="I1009" s="7">
        <f t="shared" si="23"/>
        <v>135.82111048001914</v>
      </c>
    </row>
    <row r="1010" spans="1:9" x14ac:dyDescent="0.25">
      <c r="A1010" s="20"/>
      <c r="B1010" s="5">
        <f>DATE(YEAR(siječanj!B1010),MONTH(siječanj!B1010)+1,DAY(siječanj!B1010))</f>
        <v>43507</v>
      </c>
      <c r="C1010" s="9">
        <v>10.4895833333333</v>
      </c>
      <c r="D1010">
        <v>1.127455753970668</v>
      </c>
      <c r="E1010" s="6">
        <v>121.11152187516029</v>
      </c>
      <c r="F1010" s="7">
        <v>214.00173031718307</v>
      </c>
      <c r="G1010" s="7">
        <v>194.19691484685131</v>
      </c>
      <c r="H1010" s="7">
        <v>1.972686998230796</v>
      </c>
      <c r="I1010" s="7">
        <f t="shared" si="23"/>
        <v>136.54788221029389</v>
      </c>
    </row>
    <row r="1011" spans="1:9" x14ac:dyDescent="0.25">
      <c r="A1011" s="20"/>
      <c r="B1011" s="5">
        <f>DATE(YEAR(siječanj!B1011),MONTH(siječanj!B1011)+1,DAY(siječanj!B1011))</f>
        <v>43507</v>
      </c>
      <c r="C1011" s="9">
        <v>10.5</v>
      </c>
      <c r="D1011">
        <v>1.127455753970668</v>
      </c>
      <c r="E1011" s="6">
        <v>121.77244721108633</v>
      </c>
      <c r="F1011" s="7">
        <v>217.42046667388706</v>
      </c>
      <c r="G1011" s="7">
        <v>194.72816170321153</v>
      </c>
      <c r="H1011" s="7">
        <v>1.8558492650606064</v>
      </c>
      <c r="I1011" s="7">
        <f t="shared" si="23"/>
        <v>137.2930462832287</v>
      </c>
    </row>
    <row r="1012" spans="1:9" x14ac:dyDescent="0.25">
      <c r="A1012" s="20"/>
      <c r="B1012" s="5">
        <f>DATE(YEAR(siječanj!B1012),MONTH(siječanj!B1012)+1,DAY(siječanj!B1012))</f>
        <v>43507</v>
      </c>
      <c r="C1012" s="9">
        <v>10.5104166666667</v>
      </c>
      <c r="D1012">
        <v>1.127455753970668</v>
      </c>
      <c r="E1012" s="6">
        <v>122.17207345986523</v>
      </c>
      <c r="F1012" s="7">
        <v>209.80201916847199</v>
      </c>
      <c r="G1012" s="7">
        <v>191.54748015231945</v>
      </c>
      <c r="H1012" s="7">
        <v>1.8590728027314318</v>
      </c>
      <c r="I1012" s="7">
        <f t="shared" si="23"/>
        <v>137.7436071968522</v>
      </c>
    </row>
    <row r="1013" spans="1:9" x14ac:dyDescent="0.25">
      <c r="A1013" s="20"/>
      <c r="B1013" s="5">
        <f>DATE(YEAR(siječanj!B1013),MONTH(siječanj!B1013)+1,DAY(siječanj!B1013))</f>
        <v>43507</v>
      </c>
      <c r="C1013" s="9">
        <v>10.5208333333333</v>
      </c>
      <c r="D1013">
        <v>1.127455753970668</v>
      </c>
      <c r="E1013" s="6">
        <v>121.37502463573031</v>
      </c>
      <c r="F1013" s="7">
        <v>203.08335065895434</v>
      </c>
      <c r="G1013" s="7">
        <v>187.33251876055795</v>
      </c>
      <c r="H1013" s="7">
        <v>2.052874248627754</v>
      </c>
      <c r="I1013" s="7">
        <f t="shared" si="23"/>
        <v>136.84496991388573</v>
      </c>
    </row>
    <row r="1014" spans="1:9" x14ac:dyDescent="0.25">
      <c r="A1014" s="20"/>
      <c r="B1014" s="5">
        <f>DATE(YEAR(siječanj!B1014),MONTH(siječanj!B1014)+1,DAY(siječanj!B1014))</f>
        <v>43507</v>
      </c>
      <c r="C1014" s="9">
        <v>10.53125</v>
      </c>
      <c r="D1014">
        <v>1.127455753970668</v>
      </c>
      <c r="E1014" s="6">
        <v>119.52680869920565</v>
      </c>
      <c r="F1014" s="7">
        <v>188.33982561439646</v>
      </c>
      <c r="G1014" s="7">
        <v>183.3740190154287</v>
      </c>
      <c r="H1014" s="7">
        <v>1.8827921171634407</v>
      </c>
      <c r="I1014" s="7">
        <f t="shared" si="23"/>
        <v>134.76118822167069</v>
      </c>
    </row>
    <row r="1015" spans="1:9" x14ac:dyDescent="0.25">
      <c r="A1015" s="20"/>
      <c r="B1015" s="5">
        <f>DATE(YEAR(siječanj!B1015),MONTH(siječanj!B1015)+1,DAY(siječanj!B1015))</f>
        <v>43507</v>
      </c>
      <c r="C1015" s="9">
        <v>10.5416666666667</v>
      </c>
      <c r="D1015">
        <v>1.127455753970668</v>
      </c>
      <c r="E1015" s="6">
        <v>117.03288170718385</v>
      </c>
      <c r="F1015" s="7">
        <v>184.22494422324172</v>
      </c>
      <c r="G1015" s="7">
        <v>178.11143148547171</v>
      </c>
      <c r="H1015" s="7">
        <v>1.8402608291670206</v>
      </c>
      <c r="I1015" s="7">
        <f t="shared" si="23"/>
        <v>131.94939588453298</v>
      </c>
    </row>
    <row r="1016" spans="1:9" x14ac:dyDescent="0.25">
      <c r="A1016" s="20"/>
      <c r="B1016" s="5">
        <f>DATE(YEAR(siječanj!B1016),MONTH(siječanj!B1016)+1,DAY(siječanj!B1016))</f>
        <v>43507</v>
      </c>
      <c r="C1016" s="9">
        <v>10.5520833333333</v>
      </c>
      <c r="D1016">
        <v>1.127455753970668</v>
      </c>
      <c r="E1016" s="6">
        <v>114.54264239388543</v>
      </c>
      <c r="F1016" s="7">
        <v>192.11978277966546</v>
      </c>
      <c r="G1016" s="7">
        <v>177.41815054476345</v>
      </c>
      <c r="H1016" s="7">
        <v>1.9448577232923465</v>
      </c>
      <c r="I1016" s="7">
        <f t="shared" si="23"/>
        <v>129.14176124199071</v>
      </c>
    </row>
    <row r="1017" spans="1:9" x14ac:dyDescent="0.25">
      <c r="A1017" s="20"/>
      <c r="B1017" s="5">
        <f>DATE(YEAR(siječanj!B1017),MONTH(siječanj!B1017)+1,DAY(siječanj!B1017))</f>
        <v>43507</v>
      </c>
      <c r="C1017" s="9">
        <v>10.5625</v>
      </c>
      <c r="D1017">
        <v>1.127455753970668</v>
      </c>
      <c r="E1017" s="6">
        <v>115.82989638564429</v>
      </c>
      <c r="F1017" s="7">
        <v>179.72187116949195</v>
      </c>
      <c r="G1017" s="7">
        <v>174.03840646055107</v>
      </c>
      <c r="H1017" s="7">
        <v>1.9262898661747638</v>
      </c>
      <c r="I1017" s="7">
        <f t="shared" si="23"/>
        <v>130.59308316182094</v>
      </c>
    </row>
    <row r="1018" spans="1:9" x14ac:dyDescent="0.25">
      <c r="A1018" s="20"/>
      <c r="B1018" s="5">
        <f>DATE(YEAR(siječanj!B1018),MONTH(siječanj!B1018)+1,DAY(siječanj!B1018))</f>
        <v>43507</v>
      </c>
      <c r="C1018" s="9">
        <v>10.5729166666667</v>
      </c>
      <c r="D1018">
        <v>1.127455753970668</v>
      </c>
      <c r="E1018" s="6">
        <v>116.65403947377786</v>
      </c>
      <c r="F1018" s="7">
        <v>173.58641527021416</v>
      </c>
      <c r="G1018" s="7">
        <v>175.13733857541462</v>
      </c>
      <c r="H1018" s="7">
        <v>1.9736454554277703</v>
      </c>
      <c r="I1018" s="7">
        <f t="shared" si="23"/>
        <v>131.52226802863228</v>
      </c>
    </row>
    <row r="1019" spans="1:9" x14ac:dyDescent="0.25">
      <c r="A1019" s="20"/>
      <c r="B1019" s="5">
        <f>DATE(YEAR(siječanj!B1019),MONTH(siječanj!B1019)+1,DAY(siječanj!B1019))</f>
        <v>43507</v>
      </c>
      <c r="C1019" s="9">
        <v>10.5833333333333</v>
      </c>
      <c r="D1019">
        <v>1.127455753970668</v>
      </c>
      <c r="E1019" s="6">
        <v>116.93775845638839</v>
      </c>
      <c r="F1019" s="7">
        <v>173.88974506709326</v>
      </c>
      <c r="G1019" s="7">
        <v>175.38704478794168</v>
      </c>
      <c r="H1019" s="7">
        <v>2.0845153418547961</v>
      </c>
      <c r="I1019" s="7">
        <f t="shared" si="23"/>
        <v>131.84214862808724</v>
      </c>
    </row>
    <row r="1020" spans="1:9" x14ac:dyDescent="0.25">
      <c r="A1020" s="20"/>
      <c r="B1020" s="5">
        <f>DATE(YEAR(siječanj!B1020),MONTH(siječanj!B1020)+1,DAY(siječanj!B1020))</f>
        <v>43507</v>
      </c>
      <c r="C1020" s="9">
        <v>10.59375</v>
      </c>
      <c r="D1020">
        <v>1.127455753970668</v>
      </c>
      <c r="E1020" s="6">
        <v>118.37004890197049</v>
      </c>
      <c r="F1020" s="7">
        <v>174.56696234148365</v>
      </c>
      <c r="G1020" s="7">
        <v>172.69756317358369</v>
      </c>
      <c r="H1020" s="7">
        <v>2.0318882380184311</v>
      </c>
      <c r="I1020" s="7">
        <f t="shared" si="23"/>
        <v>133.456992732316</v>
      </c>
    </row>
    <row r="1021" spans="1:9" x14ac:dyDescent="0.25">
      <c r="A1021" s="20"/>
      <c r="B1021" s="5">
        <f>DATE(YEAR(siječanj!B1021),MONTH(siječanj!B1021)+1,DAY(siječanj!B1021))</f>
        <v>43507</v>
      </c>
      <c r="C1021" s="9">
        <v>10.6041666666667</v>
      </c>
      <c r="D1021">
        <v>1.127455753970668</v>
      </c>
      <c r="E1021" s="6">
        <v>118.65318222362632</v>
      </c>
      <c r="F1021" s="7">
        <v>175.4921750132722</v>
      </c>
      <c r="G1021" s="7">
        <v>173.13944001190961</v>
      </c>
      <c r="H1021" s="7">
        <v>2.0371207339893864</v>
      </c>
      <c r="I1021" s="7">
        <f t="shared" si="23"/>
        <v>133.77621302495766</v>
      </c>
    </row>
    <row r="1022" spans="1:9" x14ac:dyDescent="0.25">
      <c r="A1022" s="20"/>
      <c r="B1022" s="5">
        <f>DATE(YEAR(siječanj!B1022),MONTH(siječanj!B1022)+1,DAY(siječanj!B1022))</f>
        <v>43507</v>
      </c>
      <c r="C1022" s="9">
        <v>10.6145833333333</v>
      </c>
      <c r="D1022">
        <v>1.127455753970668</v>
      </c>
      <c r="E1022" s="6">
        <v>120.7727348804747</v>
      </c>
      <c r="F1022" s="7">
        <v>175.85175830569966</v>
      </c>
      <c r="G1022" s="7">
        <v>170.99418227022917</v>
      </c>
      <c r="H1022" s="7">
        <v>2.0426603764733597</v>
      </c>
      <c r="I1022" s="7">
        <f t="shared" si="23"/>
        <v>136.16591486376521</v>
      </c>
    </row>
    <row r="1023" spans="1:9" x14ac:dyDescent="0.25">
      <c r="A1023" s="20"/>
      <c r="B1023" s="5">
        <f>DATE(YEAR(siječanj!B1023),MONTH(siječanj!B1023)+1,DAY(siječanj!B1023))</f>
        <v>43507</v>
      </c>
      <c r="C1023" s="9">
        <v>10.625</v>
      </c>
      <c r="D1023">
        <v>1.127455753970668</v>
      </c>
      <c r="E1023" s="6">
        <v>122.54166522812362</v>
      </c>
      <c r="F1023" s="7">
        <v>172.27870612063245</v>
      </c>
      <c r="G1023" s="7">
        <v>167.60531453674699</v>
      </c>
      <c r="H1023" s="7">
        <v>2.1055973982792637</v>
      </c>
      <c r="I1023" s="7">
        <f t="shared" si="23"/>
        <v>138.16030556259531</v>
      </c>
    </row>
    <row r="1024" spans="1:9" x14ac:dyDescent="0.25">
      <c r="A1024" s="20"/>
      <c r="B1024" s="5">
        <f>DATE(YEAR(siječanj!B1024),MONTH(siječanj!B1024)+1,DAY(siječanj!B1024))</f>
        <v>43507</v>
      </c>
      <c r="C1024" s="9">
        <v>10.6354166666667</v>
      </c>
      <c r="D1024">
        <v>1.127455753970668</v>
      </c>
      <c r="E1024" s="6">
        <v>124.57040668703644</v>
      </c>
      <c r="F1024" s="7">
        <v>169.72937845440248</v>
      </c>
      <c r="G1024" s="7">
        <v>160.78166780698112</v>
      </c>
      <c r="H1024" s="7">
        <v>2.0283265390401142</v>
      </c>
      <c r="I1024" s="7">
        <f t="shared" si="23"/>
        <v>140.44762179376542</v>
      </c>
    </row>
    <row r="1025" spans="1:9" x14ac:dyDescent="0.25">
      <c r="A1025" s="20"/>
      <c r="B1025" s="5">
        <f>DATE(YEAR(siječanj!B1025),MONTH(siječanj!B1025)+1,DAY(siječanj!B1025))</f>
        <v>43507</v>
      </c>
      <c r="C1025" s="9">
        <v>10.6458333333333</v>
      </c>
      <c r="D1025">
        <v>1.127455753970668</v>
      </c>
      <c r="E1025" s="6">
        <v>126.40865546822823</v>
      </c>
      <c r="F1025" s="7">
        <v>168.39096186372203</v>
      </c>
      <c r="G1025" s="7">
        <v>158.37330136051148</v>
      </c>
      <c r="H1025" s="7">
        <v>1.9269621868807834</v>
      </c>
      <c r="I1025" s="7">
        <f t="shared" si="23"/>
        <v>142.52016595934967</v>
      </c>
    </row>
    <row r="1026" spans="1:9" x14ac:dyDescent="0.25">
      <c r="A1026" s="20"/>
      <c r="B1026" s="5">
        <f>DATE(YEAR(siječanj!B1026),MONTH(siječanj!B1026)+1,DAY(siječanj!B1026))</f>
        <v>43507</v>
      </c>
      <c r="C1026" s="9">
        <v>10.65625</v>
      </c>
      <c r="D1026">
        <v>1.127455753970668</v>
      </c>
      <c r="E1026" s="6">
        <v>130.09577533209747</v>
      </c>
      <c r="F1026" s="7">
        <v>167.23253558849257</v>
      </c>
      <c r="G1026" s="7">
        <v>158.31940238893435</v>
      </c>
      <c r="H1026" s="7">
        <v>2.3694072391215881</v>
      </c>
      <c r="I1026" s="7">
        <f t="shared" si="23"/>
        <v>146.67723046544859</v>
      </c>
    </row>
    <row r="1027" spans="1:9" x14ac:dyDescent="0.25">
      <c r="A1027" s="20"/>
      <c r="B1027" s="5">
        <f>DATE(YEAR(siječanj!B1027),MONTH(siječanj!B1027)+1,DAY(siječanj!B1027))</f>
        <v>43507</v>
      </c>
      <c r="C1027" s="9">
        <v>10.6666666666667</v>
      </c>
      <c r="D1027">
        <v>1.127455753970668</v>
      </c>
      <c r="E1027" s="6">
        <v>131.59238723283926</v>
      </c>
      <c r="F1027" s="7">
        <v>167.01637944481763</v>
      </c>
      <c r="G1027" s="7">
        <v>156.58071902393095</v>
      </c>
      <c r="H1027" s="7">
        <v>3.6715193641186197</v>
      </c>
      <c r="I1027" s="7">
        <f t="shared" si="23"/>
        <v>148.3645941644009</v>
      </c>
    </row>
    <row r="1028" spans="1:9" x14ac:dyDescent="0.25">
      <c r="A1028" s="20"/>
      <c r="B1028" s="5">
        <f>DATE(YEAR(siječanj!B1028),MONTH(siječanj!B1028)+1,DAY(siječanj!B1028))</f>
        <v>43507</v>
      </c>
      <c r="C1028" s="9">
        <v>10.6770833333333</v>
      </c>
      <c r="D1028">
        <v>1.127455753970668</v>
      </c>
      <c r="E1028" s="6">
        <v>134.37566448644813</v>
      </c>
      <c r="F1028" s="7">
        <v>166.27414716083911</v>
      </c>
      <c r="G1028" s="7">
        <v>155.91553555127746</v>
      </c>
      <c r="H1028" s="7">
        <v>7.9296285394668287</v>
      </c>
      <c r="I1028" s="7">
        <f t="shared" ref="I1028:I1091" si="24">D1028*E1028</f>
        <v>151.50261611887788</v>
      </c>
    </row>
    <row r="1029" spans="1:9" x14ac:dyDescent="0.25">
      <c r="A1029" s="20"/>
      <c r="B1029" s="5">
        <f>DATE(YEAR(siječanj!B1029),MONTH(siječanj!B1029)+1,DAY(siječanj!B1029))</f>
        <v>43507</v>
      </c>
      <c r="C1029" s="9">
        <v>10.6875</v>
      </c>
      <c r="D1029">
        <v>1.127455753970668</v>
      </c>
      <c r="E1029" s="6">
        <v>139.48856998871923</v>
      </c>
      <c r="F1029" s="7">
        <v>167.72046723523943</v>
      </c>
      <c r="G1029" s="7">
        <v>159.35389095385216</v>
      </c>
      <c r="H1029" s="7">
        <v>20.651785179297033</v>
      </c>
      <c r="I1029" s="7">
        <f t="shared" si="24"/>
        <v>157.26719084692175</v>
      </c>
    </row>
    <row r="1030" spans="1:9" x14ac:dyDescent="0.25">
      <c r="A1030" s="20"/>
      <c r="B1030" s="5">
        <f>DATE(YEAR(siječanj!B1030),MONTH(siječanj!B1030)+1,DAY(siječanj!B1030))</f>
        <v>43507</v>
      </c>
      <c r="C1030" s="9">
        <v>10.6979166666667</v>
      </c>
      <c r="D1030">
        <v>1.127455753970668</v>
      </c>
      <c r="E1030" s="6">
        <v>144.38221494864416</v>
      </c>
      <c r="F1030" s="7">
        <v>169.96485969661231</v>
      </c>
      <c r="G1030" s="7">
        <v>157.75880572022888</v>
      </c>
      <c r="H1030" s="7">
        <v>60.383706840323683</v>
      </c>
      <c r="I1030" s="7">
        <f t="shared" si="24"/>
        <v>162.78455901487865</v>
      </c>
    </row>
    <row r="1031" spans="1:9" x14ac:dyDescent="0.25">
      <c r="A1031" s="20"/>
      <c r="B1031" s="5">
        <f>DATE(YEAR(siječanj!B1031),MONTH(siječanj!B1031)+1,DAY(siječanj!B1031))</f>
        <v>43507</v>
      </c>
      <c r="C1031" s="9">
        <v>10.7083333333333</v>
      </c>
      <c r="D1031">
        <v>1.127455753970668</v>
      </c>
      <c r="E1031" s="6">
        <v>148.51564717319499</v>
      </c>
      <c r="F1031" s="7">
        <v>170.83186830215925</v>
      </c>
      <c r="G1031" s="7">
        <v>151.10452651397333</v>
      </c>
      <c r="H1031" s="7">
        <v>110.98690724753097</v>
      </c>
      <c r="I1031" s="7">
        <f t="shared" si="24"/>
        <v>167.44482096009628</v>
      </c>
    </row>
    <row r="1032" spans="1:9" x14ac:dyDescent="0.25">
      <c r="A1032" s="20"/>
      <c r="B1032" s="5">
        <f>DATE(YEAR(siječanj!B1032),MONTH(siječanj!B1032)+1,DAY(siječanj!B1032))</f>
        <v>43507</v>
      </c>
      <c r="C1032" s="9">
        <v>10.71875</v>
      </c>
      <c r="D1032">
        <v>1.127455753970668</v>
      </c>
      <c r="E1032" s="6">
        <v>154.84459625100462</v>
      </c>
      <c r="F1032" s="7">
        <v>168.08226599067652</v>
      </c>
      <c r="G1032" s="7">
        <v>151.73940887429171</v>
      </c>
      <c r="H1032" s="7">
        <v>138.66601555447738</v>
      </c>
      <c r="I1032" s="7">
        <f t="shared" si="24"/>
        <v>174.58043101446009</v>
      </c>
    </row>
    <row r="1033" spans="1:9" x14ac:dyDescent="0.25">
      <c r="A1033" s="20"/>
      <c r="B1033" s="5">
        <f>DATE(YEAR(siječanj!B1033),MONTH(siječanj!B1033)+1,DAY(siječanj!B1033))</f>
        <v>43507</v>
      </c>
      <c r="C1033" s="9">
        <v>10.7291666666667</v>
      </c>
      <c r="D1033">
        <v>1.127455753970668</v>
      </c>
      <c r="E1033" s="6">
        <v>161.3406403550712</v>
      </c>
      <c r="F1033" s="7">
        <v>165.66175224707953</v>
      </c>
      <c r="G1033" s="7">
        <v>152.84610391818637</v>
      </c>
      <c r="H1033" s="7">
        <v>156.88972350828021</v>
      </c>
      <c r="I1033" s="7">
        <f t="shared" si="24"/>
        <v>181.90443331763717</v>
      </c>
    </row>
    <row r="1034" spans="1:9" x14ac:dyDescent="0.25">
      <c r="A1034" s="20"/>
      <c r="B1034" s="5">
        <f>DATE(YEAR(siječanj!B1034),MONTH(siječanj!B1034)+1,DAY(siječanj!B1034))</f>
        <v>43507</v>
      </c>
      <c r="C1034" s="9">
        <v>10.7395833333333</v>
      </c>
      <c r="D1034">
        <v>1.127455753970668</v>
      </c>
      <c r="E1034" s="6">
        <v>165.30099686310712</v>
      </c>
      <c r="F1034" s="7">
        <v>163.26362993125542</v>
      </c>
      <c r="G1034" s="7">
        <v>152.42593036697082</v>
      </c>
      <c r="H1034" s="7">
        <v>168.82198135576235</v>
      </c>
      <c r="I1034" s="7">
        <f t="shared" si="24"/>
        <v>186.36956005039747</v>
      </c>
    </row>
    <row r="1035" spans="1:9" x14ac:dyDescent="0.25">
      <c r="A1035" s="20"/>
      <c r="B1035" s="5">
        <f>DATE(YEAR(siječanj!B1035),MONTH(siječanj!B1035)+1,DAY(siječanj!B1035))</f>
        <v>43507</v>
      </c>
      <c r="C1035" s="9">
        <v>10.75</v>
      </c>
      <c r="D1035">
        <v>1.127455753970668</v>
      </c>
      <c r="E1035" s="6">
        <v>168.25269531760938</v>
      </c>
      <c r="F1035" s="7">
        <v>161.18755646933366</v>
      </c>
      <c r="G1035" s="7">
        <v>154.85557061068195</v>
      </c>
      <c r="H1035" s="7">
        <v>190.40470060313089</v>
      </c>
      <c r="I1035" s="7">
        <f t="shared" si="24"/>
        <v>189.69746945691236</v>
      </c>
    </row>
    <row r="1036" spans="1:9" x14ac:dyDescent="0.25">
      <c r="A1036" s="20"/>
      <c r="B1036" s="5">
        <f>DATE(YEAR(siječanj!B1036),MONTH(siječanj!B1036)+1,DAY(siječanj!B1036))</f>
        <v>43507</v>
      </c>
      <c r="C1036" s="9">
        <v>10.7604166666667</v>
      </c>
      <c r="D1036">
        <v>1.127455753970668</v>
      </c>
      <c r="E1036" s="6">
        <v>170.23032048692298</v>
      </c>
      <c r="F1036" s="7">
        <v>158.09994353512752</v>
      </c>
      <c r="G1036" s="7">
        <v>154.59067169578526</v>
      </c>
      <c r="H1036" s="7">
        <v>206.26392266536112</v>
      </c>
      <c r="I1036" s="7">
        <f t="shared" si="24"/>
        <v>191.92715433325219</v>
      </c>
    </row>
    <row r="1037" spans="1:9" x14ac:dyDescent="0.25">
      <c r="A1037" s="20"/>
      <c r="B1037" s="5">
        <f>DATE(YEAR(siječanj!B1037),MONTH(siječanj!B1037)+1,DAY(siječanj!B1037))</f>
        <v>43507</v>
      </c>
      <c r="C1037" s="9">
        <v>10.7708333333333</v>
      </c>
      <c r="D1037">
        <v>1.127455753970668</v>
      </c>
      <c r="E1037" s="6">
        <v>172.6303362485319</v>
      </c>
      <c r="F1037" s="7">
        <v>156.06661807413937</v>
      </c>
      <c r="G1037" s="7">
        <v>157.96627341042154</v>
      </c>
      <c r="H1037" s="7">
        <v>223.21791094580203</v>
      </c>
      <c r="I1037" s="7">
        <f t="shared" si="24"/>
        <v>194.63306591329848</v>
      </c>
    </row>
    <row r="1038" spans="1:9" x14ac:dyDescent="0.25">
      <c r="A1038" s="20"/>
      <c r="B1038" s="5">
        <f>DATE(YEAR(siječanj!B1038),MONTH(siječanj!B1038)+1,DAY(siječanj!B1038))</f>
        <v>43507</v>
      </c>
      <c r="C1038" s="9">
        <v>10.78125</v>
      </c>
      <c r="D1038">
        <v>1.127455753970668</v>
      </c>
      <c r="E1038" s="6">
        <v>175.95647455282287</v>
      </c>
      <c r="F1038" s="7">
        <v>153.04283616113764</v>
      </c>
      <c r="G1038" s="7">
        <v>158.84778731747696</v>
      </c>
      <c r="H1038" s="7">
        <v>226.59968709851174</v>
      </c>
      <c r="I1038" s="7">
        <f t="shared" si="24"/>
        <v>198.38313968297356</v>
      </c>
    </row>
    <row r="1039" spans="1:9" x14ac:dyDescent="0.25">
      <c r="A1039" s="20"/>
      <c r="B1039" s="5">
        <f>DATE(YEAR(siječanj!B1039),MONTH(siječanj!B1039)+1,DAY(siječanj!B1039))</f>
        <v>43507</v>
      </c>
      <c r="C1039" s="9">
        <v>10.7916666666667</v>
      </c>
      <c r="D1039">
        <v>1.127455753970668</v>
      </c>
      <c r="E1039" s="6">
        <v>175.97819165514056</v>
      </c>
      <c r="F1039" s="7">
        <v>148.06035216348414</v>
      </c>
      <c r="G1039" s="7">
        <v>160.68152843083379</v>
      </c>
      <c r="H1039" s="7">
        <v>227.00804789210275</v>
      </c>
      <c r="I1039" s="7">
        <f t="shared" si="24"/>
        <v>198.40762475494122</v>
      </c>
    </row>
    <row r="1040" spans="1:9" x14ac:dyDescent="0.25">
      <c r="A1040" s="20"/>
      <c r="B1040" s="5">
        <f>DATE(YEAR(siječanj!B1040),MONTH(siječanj!B1040)+1,DAY(siječanj!B1040))</f>
        <v>43507</v>
      </c>
      <c r="C1040" s="9">
        <v>10.8020833333333</v>
      </c>
      <c r="D1040">
        <v>1.127455753970668</v>
      </c>
      <c r="E1040" s="6">
        <v>175.38857600000347</v>
      </c>
      <c r="F1040" s="7">
        <v>140.76520573019422</v>
      </c>
      <c r="G1040" s="7">
        <v>159.57491767934329</v>
      </c>
      <c r="H1040" s="7">
        <v>227.64007037532795</v>
      </c>
      <c r="I1040" s="7">
        <f t="shared" si="24"/>
        <v>197.7428591919257</v>
      </c>
    </row>
    <row r="1041" spans="1:9" x14ac:dyDescent="0.25">
      <c r="A1041" s="20"/>
      <c r="B1041" s="5">
        <f>DATE(YEAR(siječanj!B1041),MONTH(siječanj!B1041)+1,DAY(siječanj!B1041))</f>
        <v>43507</v>
      </c>
      <c r="C1041" s="9">
        <v>10.8125</v>
      </c>
      <c r="D1041">
        <v>1.127455753970668</v>
      </c>
      <c r="E1041" s="6">
        <v>176.3340591041447</v>
      </c>
      <c r="F1041" s="7">
        <v>134.98757520160802</v>
      </c>
      <c r="G1041" s="7">
        <v>156.11747606811136</v>
      </c>
      <c r="H1041" s="7">
        <v>227.62035997320103</v>
      </c>
      <c r="I1041" s="7">
        <f t="shared" si="24"/>
        <v>198.8088495579718</v>
      </c>
    </row>
    <row r="1042" spans="1:9" x14ac:dyDescent="0.25">
      <c r="A1042" s="20"/>
      <c r="B1042" s="5">
        <f>DATE(YEAR(siječanj!B1042),MONTH(siječanj!B1042)+1,DAY(siječanj!B1042))</f>
        <v>43507</v>
      </c>
      <c r="C1042" s="9">
        <v>10.8229166666667</v>
      </c>
      <c r="D1042">
        <v>1.127455753970668</v>
      </c>
      <c r="E1042" s="6">
        <v>177.34603160162379</v>
      </c>
      <c r="F1042" s="7">
        <v>130.53544575651941</v>
      </c>
      <c r="G1042" s="7">
        <v>151.47569808090134</v>
      </c>
      <c r="H1042" s="7">
        <v>227.72153323420733</v>
      </c>
      <c r="I1042" s="7">
        <f t="shared" si="24"/>
        <v>199.94980377311467</v>
      </c>
    </row>
    <row r="1043" spans="1:9" x14ac:dyDescent="0.25">
      <c r="A1043" s="20"/>
      <c r="B1043" s="5">
        <f>DATE(YEAR(siječanj!B1043),MONTH(siječanj!B1043)+1,DAY(siječanj!B1043))</f>
        <v>43507</v>
      </c>
      <c r="C1043" s="9">
        <v>10.8333333333333</v>
      </c>
      <c r="D1043">
        <v>1.127455753970668</v>
      </c>
      <c r="E1043" s="6">
        <v>179.83017209982759</v>
      </c>
      <c r="F1043" s="7">
        <v>127.16411308388518</v>
      </c>
      <c r="G1043" s="7">
        <v>147.12452417793415</v>
      </c>
      <c r="H1043" s="7">
        <v>227.74349170869496</v>
      </c>
      <c r="I1043" s="7">
        <f t="shared" si="24"/>
        <v>202.7505622714861</v>
      </c>
    </row>
    <row r="1044" spans="1:9" x14ac:dyDescent="0.25">
      <c r="A1044" s="20"/>
      <c r="B1044" s="5">
        <f>DATE(YEAR(siječanj!B1044),MONTH(siječanj!B1044)+1,DAY(siječanj!B1044))</f>
        <v>43507</v>
      </c>
      <c r="C1044" s="9">
        <v>10.84375</v>
      </c>
      <c r="D1044">
        <v>1.127455753970668</v>
      </c>
      <c r="E1044" s="6">
        <v>180.06862544651207</v>
      </c>
      <c r="F1044" s="7">
        <v>123.22769687060239</v>
      </c>
      <c r="G1044" s="7">
        <v>139.01461549985933</v>
      </c>
      <c r="H1044" s="7">
        <v>228.0973865212805</v>
      </c>
      <c r="I1044" s="7">
        <f t="shared" si="24"/>
        <v>203.01940786925908</v>
      </c>
    </row>
    <row r="1045" spans="1:9" x14ac:dyDescent="0.25">
      <c r="A1045" s="20"/>
      <c r="B1045" s="5">
        <f>DATE(YEAR(siječanj!B1045),MONTH(siječanj!B1045)+1,DAY(siječanj!B1045))</f>
        <v>43507</v>
      </c>
      <c r="C1045" s="9">
        <v>10.8541666666667</v>
      </c>
      <c r="D1045">
        <v>1.127455753970668</v>
      </c>
      <c r="E1045" s="6">
        <v>177.62324180647144</v>
      </c>
      <c r="F1045" s="7">
        <v>120.76449532887099</v>
      </c>
      <c r="G1045" s="7">
        <v>131.15798141275454</v>
      </c>
      <c r="H1045" s="7">
        <v>228.55711181642954</v>
      </c>
      <c r="I1045" s="7">
        <f t="shared" si="24"/>
        <v>200.26234601362953</v>
      </c>
    </row>
    <row r="1046" spans="1:9" x14ac:dyDescent="0.25">
      <c r="A1046" s="20"/>
      <c r="B1046" s="5">
        <f>DATE(YEAR(siječanj!B1046),MONTH(siječanj!B1046)+1,DAY(siječanj!B1046))</f>
        <v>43507</v>
      </c>
      <c r="C1046" s="9">
        <v>10.8645833333333</v>
      </c>
      <c r="D1046">
        <v>1.127455753970668</v>
      </c>
      <c r="E1046" s="6">
        <v>174.25554241995445</v>
      </c>
      <c r="F1046" s="7">
        <v>115.83128932910151</v>
      </c>
      <c r="G1046" s="7">
        <v>125.56511215973737</v>
      </c>
      <c r="H1046" s="7">
        <v>228.95986193365246</v>
      </c>
      <c r="I1046" s="7">
        <f t="shared" si="24"/>
        <v>196.46541396265746</v>
      </c>
    </row>
    <row r="1047" spans="1:9" x14ac:dyDescent="0.25">
      <c r="A1047" s="20"/>
      <c r="B1047" s="5">
        <f>DATE(YEAR(siječanj!B1047),MONTH(siječanj!B1047)+1,DAY(siječanj!B1047))</f>
        <v>43507</v>
      </c>
      <c r="C1047" s="9">
        <v>10.875</v>
      </c>
      <c r="D1047">
        <v>1.127455753970668</v>
      </c>
      <c r="E1047" s="6">
        <v>173.06425939840688</v>
      </c>
      <c r="F1047" s="7">
        <v>108.32495950334847</v>
      </c>
      <c r="G1047" s="7">
        <v>118.93026034567974</v>
      </c>
      <c r="H1047" s="7">
        <v>229.70269827657921</v>
      </c>
      <c r="I1047" s="7">
        <f t="shared" si="24"/>
        <v>195.12229506540609</v>
      </c>
    </row>
    <row r="1048" spans="1:9" x14ac:dyDescent="0.25">
      <c r="A1048" s="20"/>
      <c r="B1048" s="5">
        <f>DATE(YEAR(siječanj!B1048),MONTH(siječanj!B1048)+1,DAY(siječanj!B1048))</f>
        <v>43507</v>
      </c>
      <c r="C1048" s="9">
        <v>10.8854166666667</v>
      </c>
      <c r="D1048">
        <v>1.127455753970668</v>
      </c>
      <c r="E1048" s="6">
        <v>179.9553953457588</v>
      </c>
      <c r="F1048" s="7">
        <v>87.889588905507637</v>
      </c>
      <c r="G1048" s="7">
        <v>98.276008260868537</v>
      </c>
      <c r="H1048" s="7">
        <v>233.17137188054195</v>
      </c>
      <c r="I1048" s="7">
        <f t="shared" si="24"/>
        <v>202.89174594064212</v>
      </c>
    </row>
    <row r="1049" spans="1:9" x14ac:dyDescent="0.25">
      <c r="A1049" s="20"/>
      <c r="B1049" s="5">
        <f>DATE(YEAR(siječanj!B1049),MONTH(siječanj!B1049)+1,DAY(siječanj!B1049))</f>
        <v>43507</v>
      </c>
      <c r="C1049" s="9">
        <v>10.8958333333333</v>
      </c>
      <c r="D1049">
        <v>1.127455753970668</v>
      </c>
      <c r="E1049" s="6">
        <v>186.31369100062855</v>
      </c>
      <c r="F1049" s="7">
        <v>80.253550142173864</v>
      </c>
      <c r="G1049" s="7">
        <v>91.552111556621213</v>
      </c>
      <c r="H1049" s="7">
        <v>236.99430547128318</v>
      </c>
      <c r="I1049" s="7">
        <f t="shared" si="24"/>
        <v>210.06044296217172</v>
      </c>
    </row>
    <row r="1050" spans="1:9" x14ac:dyDescent="0.25">
      <c r="A1050" s="20"/>
      <c r="B1050" s="5">
        <f>DATE(YEAR(siječanj!B1050),MONTH(siječanj!B1050)+1,DAY(siječanj!B1050))</f>
        <v>43507</v>
      </c>
      <c r="C1050" s="9">
        <v>10.90625</v>
      </c>
      <c r="D1050">
        <v>1.127455753970668</v>
      </c>
      <c r="E1050" s="6">
        <v>186.68776853474185</v>
      </c>
      <c r="F1050" s="7">
        <v>77.667799782443495</v>
      </c>
      <c r="G1050" s="7">
        <v>87.927875347167955</v>
      </c>
      <c r="H1050" s="7">
        <v>237.72337224594062</v>
      </c>
      <c r="I1050" s="7">
        <f t="shared" si="24"/>
        <v>210.48219883043893</v>
      </c>
    </row>
    <row r="1051" spans="1:9" x14ac:dyDescent="0.25">
      <c r="A1051" s="20"/>
      <c r="B1051" s="5">
        <f>DATE(YEAR(siječanj!B1051),MONTH(siječanj!B1051)+1,DAY(siječanj!B1051))</f>
        <v>43507</v>
      </c>
      <c r="C1051" s="9">
        <v>10.9166666666667</v>
      </c>
      <c r="D1051">
        <v>1.127455753970668</v>
      </c>
      <c r="E1051" s="6">
        <v>185.34835399012221</v>
      </c>
      <c r="F1051" s="7">
        <v>77.044765027309879</v>
      </c>
      <c r="G1051" s="7">
        <v>85.23176674427306</v>
      </c>
      <c r="H1051" s="7">
        <v>236.83909643448507</v>
      </c>
      <c r="I1051" s="7">
        <f t="shared" si="24"/>
        <v>208.97206819515552</v>
      </c>
    </row>
    <row r="1052" spans="1:9" x14ac:dyDescent="0.25">
      <c r="A1052" s="20"/>
      <c r="B1052" s="5">
        <f>DATE(YEAR(siječanj!B1052),MONTH(siječanj!B1052)+1,DAY(siječanj!B1052))</f>
        <v>43507</v>
      </c>
      <c r="C1052" s="9">
        <v>10.9270833333333</v>
      </c>
      <c r="D1052">
        <v>1.127455753970668</v>
      </c>
      <c r="E1052" s="6">
        <v>182.1665622509027</v>
      </c>
      <c r="F1052" s="7">
        <v>75.185449737054768</v>
      </c>
      <c r="G1052" s="7">
        <v>70.643693789710241</v>
      </c>
      <c r="H1052" s="7">
        <v>238.26533777078544</v>
      </c>
      <c r="I1052" s="7">
        <f t="shared" si="24"/>
        <v>205.38473879083614</v>
      </c>
    </row>
    <row r="1053" spans="1:9" x14ac:dyDescent="0.25">
      <c r="A1053" s="20"/>
      <c r="B1053" s="5">
        <f>DATE(YEAR(siječanj!B1053),MONTH(siječanj!B1053)+1,DAY(siječanj!B1053))</f>
        <v>43507</v>
      </c>
      <c r="C1053" s="9">
        <v>10.9375</v>
      </c>
      <c r="D1053">
        <v>1.127455753970668</v>
      </c>
      <c r="E1053" s="6">
        <v>174.79733439123277</v>
      </c>
      <c r="F1053" s="7">
        <v>73.420668895582892</v>
      </c>
      <c r="G1053" s="7">
        <v>65.270614973589772</v>
      </c>
      <c r="H1053" s="7">
        <v>238.05195098241734</v>
      </c>
      <c r="I1053" s="7">
        <f t="shared" si="24"/>
        <v>197.0762604381303</v>
      </c>
    </row>
    <row r="1054" spans="1:9" x14ac:dyDescent="0.25">
      <c r="A1054" s="20"/>
      <c r="B1054" s="5">
        <f>DATE(YEAR(siječanj!B1054),MONTH(siječanj!B1054)+1,DAY(siječanj!B1054))</f>
        <v>43507</v>
      </c>
      <c r="C1054" s="9">
        <v>10.9479166666667</v>
      </c>
      <c r="D1054">
        <v>1.127455753970668</v>
      </c>
      <c r="E1054" s="6">
        <v>167.98959854912491</v>
      </c>
      <c r="F1054" s="7">
        <v>72.41440720202614</v>
      </c>
      <c r="G1054" s="7">
        <v>63.4155117566633</v>
      </c>
      <c r="H1054" s="7">
        <v>237.20786534221401</v>
      </c>
      <c r="I1054" s="7">
        <f t="shared" si="24"/>
        <v>189.40083949143346</v>
      </c>
    </row>
    <row r="1055" spans="1:9" x14ac:dyDescent="0.25">
      <c r="A1055" s="20"/>
      <c r="B1055" s="5">
        <f>DATE(YEAR(siječanj!B1055),MONTH(siječanj!B1055)+1,DAY(siječanj!B1055))</f>
        <v>43507</v>
      </c>
      <c r="C1055" s="9">
        <v>10.9583333333333</v>
      </c>
      <c r="D1055">
        <v>1.127455753970668</v>
      </c>
      <c r="E1055" s="6">
        <v>158.21528747161912</v>
      </c>
      <c r="F1055" s="7">
        <v>69.627679831052646</v>
      </c>
      <c r="G1055" s="7">
        <v>62.396235963735151</v>
      </c>
      <c r="H1055" s="7">
        <v>236.76182657572315</v>
      </c>
      <c r="I1055" s="7">
        <f t="shared" si="24"/>
        <v>178.38073622600032</v>
      </c>
    </row>
    <row r="1056" spans="1:9" x14ac:dyDescent="0.25">
      <c r="A1056" s="20"/>
      <c r="B1056" s="5">
        <f>DATE(YEAR(siječanj!B1056),MONTH(siječanj!B1056)+1,DAY(siječanj!B1056))</f>
        <v>43507</v>
      </c>
      <c r="C1056" s="9">
        <v>10.96875</v>
      </c>
      <c r="D1056">
        <v>1.127455753970668</v>
      </c>
      <c r="E1056" s="6">
        <v>147.72005356763572</v>
      </c>
      <c r="F1056" s="7">
        <v>67.491692543392745</v>
      </c>
      <c r="G1056" s="7">
        <v>61.203141205571953</v>
      </c>
      <c r="H1056" s="7">
        <v>237.26729869272157</v>
      </c>
      <c r="I1056" s="7">
        <f t="shared" si="24"/>
        <v>166.5478243716862</v>
      </c>
    </row>
    <row r="1057" spans="1:9" x14ac:dyDescent="0.25">
      <c r="A1057" s="20"/>
      <c r="B1057" s="5">
        <f>DATE(YEAR(siječanj!B1057),MONTH(siječanj!B1057)+1,DAY(siječanj!B1057))</f>
        <v>43507</v>
      </c>
      <c r="C1057" s="9">
        <v>10.9791666666667</v>
      </c>
      <c r="D1057">
        <v>1.127455753970668</v>
      </c>
      <c r="E1057" s="6">
        <v>137.0281616635757</v>
      </c>
      <c r="F1057" s="7">
        <v>66.353771341562009</v>
      </c>
      <c r="G1057" s="7">
        <v>59.472497730356238</v>
      </c>
      <c r="H1057" s="7">
        <v>238.19235195556993</v>
      </c>
      <c r="I1057" s="7">
        <f t="shared" si="24"/>
        <v>154.49318932362132</v>
      </c>
    </row>
    <row r="1058" spans="1:9" ht="15.75" thickBot="1" x14ac:dyDescent="0.3">
      <c r="A1058" s="20"/>
      <c r="B1058" s="5">
        <f>DATE(YEAR(siječanj!B1058),MONTH(siječanj!B1058)+1,DAY(siječanj!B1058))</f>
        <v>43507</v>
      </c>
      <c r="C1058" s="9">
        <v>10.9895833333333</v>
      </c>
      <c r="D1058">
        <v>1.127455753970668</v>
      </c>
      <c r="E1058" s="6">
        <v>126.68033564395931</v>
      </c>
      <c r="F1058" s="7">
        <v>64.600400937293614</v>
      </c>
      <c r="G1058" s="7">
        <v>58.505667868514386</v>
      </c>
      <c r="H1058" s="7">
        <v>239.72534221254119</v>
      </c>
      <c r="I1058" s="7">
        <f t="shared" si="24"/>
        <v>142.82647333671744</v>
      </c>
    </row>
    <row r="1059" spans="1:9" x14ac:dyDescent="0.25">
      <c r="A1059" s="19">
        <f t="shared" ref="A1059" si="25">A963+1</f>
        <v>43</v>
      </c>
      <c r="B1059" s="5">
        <f>DATE(YEAR(siječanj!B1059),MONTH(siječanj!B1059)+1,DAY(siječanj!B1059))</f>
        <v>43508</v>
      </c>
      <c r="C1059" s="9">
        <v>11</v>
      </c>
      <c r="D1059">
        <v>1.1231957721920138</v>
      </c>
      <c r="E1059" s="6">
        <v>114.22751014589657</v>
      </c>
      <c r="F1059" s="7">
        <v>63.318073287843738</v>
      </c>
      <c r="G1059" s="7">
        <v>58.941519806904545</v>
      </c>
      <c r="H1059" s="7">
        <v>240.83976580758505</v>
      </c>
      <c r="I1059" s="7">
        <f t="shared" si="24"/>
        <v>128.29985646389139</v>
      </c>
    </row>
    <row r="1060" spans="1:9" x14ac:dyDescent="0.25">
      <c r="A1060" s="20"/>
      <c r="B1060" s="5">
        <f>DATE(YEAR(siječanj!B1060),MONTH(siječanj!B1060)+1,DAY(siječanj!B1060))</f>
        <v>43508</v>
      </c>
      <c r="C1060" s="9">
        <v>11.0104166666667</v>
      </c>
      <c r="D1060">
        <v>1.1231957721920138</v>
      </c>
      <c r="E1060" s="6">
        <v>105.08818061666825</v>
      </c>
      <c r="F1060" s="7">
        <v>61.970875115523739</v>
      </c>
      <c r="G1060" s="7">
        <v>58.466684638550355</v>
      </c>
      <c r="H1060" s="7">
        <v>241.58847895382601</v>
      </c>
      <c r="I1060" s="7">
        <f t="shared" si="24"/>
        <v>118.03460017599252</v>
      </c>
    </row>
    <row r="1061" spans="1:9" x14ac:dyDescent="0.25">
      <c r="A1061" s="20"/>
      <c r="B1061" s="5">
        <f>DATE(YEAR(siječanj!B1061),MONTH(siječanj!B1061)+1,DAY(siječanj!B1061))</f>
        <v>43508</v>
      </c>
      <c r="C1061" s="9">
        <v>11.0208333333333</v>
      </c>
      <c r="D1061">
        <v>1.1231957721920138</v>
      </c>
      <c r="E1061" s="6">
        <v>97.480394189871092</v>
      </c>
      <c r="F1061" s="7">
        <v>61.042692438975941</v>
      </c>
      <c r="G1061" s="7">
        <v>58.560421805905193</v>
      </c>
      <c r="H1061" s="7">
        <v>241.62446812114285</v>
      </c>
      <c r="I1061" s="7">
        <f t="shared" si="24"/>
        <v>109.48956662567416</v>
      </c>
    </row>
    <row r="1062" spans="1:9" x14ac:dyDescent="0.25">
      <c r="A1062" s="20"/>
      <c r="B1062" s="5">
        <f>DATE(YEAR(siječanj!B1062),MONTH(siječanj!B1062)+1,DAY(siječanj!B1062))</f>
        <v>43508</v>
      </c>
      <c r="C1062" s="9">
        <v>11.03125</v>
      </c>
      <c r="D1062">
        <v>1.1231957721920138</v>
      </c>
      <c r="E1062" s="6">
        <v>90.137190522150291</v>
      </c>
      <c r="F1062" s="7">
        <v>59.840390363708345</v>
      </c>
      <c r="G1062" s="7">
        <v>57.870311865163096</v>
      </c>
      <c r="H1062" s="7">
        <v>241.99956904933069</v>
      </c>
      <c r="I1062" s="7">
        <f t="shared" si="24"/>
        <v>101.24171131174526</v>
      </c>
    </row>
    <row r="1063" spans="1:9" x14ac:dyDescent="0.25">
      <c r="A1063" s="20"/>
      <c r="B1063" s="5">
        <f>DATE(YEAR(siječanj!B1063),MONTH(siječanj!B1063)+1,DAY(siječanj!B1063))</f>
        <v>43508</v>
      </c>
      <c r="C1063" s="9">
        <v>11.0416666666667</v>
      </c>
      <c r="D1063">
        <v>1.1231957721920138</v>
      </c>
      <c r="E1063" s="6">
        <v>83.900247787682133</v>
      </c>
      <c r="F1063" s="7">
        <v>59.235528826885442</v>
      </c>
      <c r="G1063" s="7">
        <v>57.987337819611355</v>
      </c>
      <c r="H1063" s="7">
        <v>242.628911254027</v>
      </c>
      <c r="I1063" s="7">
        <f t="shared" si="24"/>
        <v>94.236403600986932</v>
      </c>
    </row>
    <row r="1064" spans="1:9" x14ac:dyDescent="0.25">
      <c r="A1064" s="20"/>
      <c r="B1064" s="5">
        <f>DATE(YEAR(siječanj!B1064),MONTH(siječanj!B1064)+1,DAY(siječanj!B1064))</f>
        <v>43508</v>
      </c>
      <c r="C1064" s="9">
        <v>11.0520833333333</v>
      </c>
      <c r="D1064">
        <v>1.1231957721920138</v>
      </c>
      <c r="E1064" s="6">
        <v>78.746412525841265</v>
      </c>
      <c r="F1064" s="7">
        <v>58.716074994490974</v>
      </c>
      <c r="G1064" s="7">
        <v>57.697247517641522</v>
      </c>
      <c r="H1064" s="7">
        <v>243.20857876322543</v>
      </c>
      <c r="I1064" s="7">
        <f t="shared" si="24"/>
        <v>88.447637624313145</v>
      </c>
    </row>
    <row r="1065" spans="1:9" x14ac:dyDescent="0.25">
      <c r="A1065" s="20"/>
      <c r="B1065" s="5">
        <f>DATE(YEAR(siječanj!B1065),MONTH(siječanj!B1065)+1,DAY(siječanj!B1065))</f>
        <v>43508</v>
      </c>
      <c r="C1065" s="9">
        <v>11.0625</v>
      </c>
      <c r="D1065">
        <v>1.1231957721920138</v>
      </c>
      <c r="E1065" s="6">
        <v>75.236848188467775</v>
      </c>
      <c r="F1065" s="7">
        <v>58.742399671809864</v>
      </c>
      <c r="G1065" s="7">
        <v>57.164294743577969</v>
      </c>
      <c r="H1065" s="7">
        <v>242.88238316353704</v>
      </c>
      <c r="I1065" s="7">
        <f t="shared" si="24"/>
        <v>84.505709798339382</v>
      </c>
    </row>
    <row r="1066" spans="1:9" x14ac:dyDescent="0.25">
      <c r="A1066" s="20"/>
      <c r="B1066" s="5">
        <f>DATE(YEAR(siječanj!B1066),MONTH(siječanj!B1066)+1,DAY(siječanj!B1066))</f>
        <v>43508</v>
      </c>
      <c r="C1066" s="9">
        <v>11.0729166666667</v>
      </c>
      <c r="D1066">
        <v>1.1231957721920138</v>
      </c>
      <c r="E1066" s="6">
        <v>71.722508232699028</v>
      </c>
      <c r="F1066" s="7">
        <v>58.096600231548528</v>
      </c>
      <c r="G1066" s="7">
        <v>57.152987519647915</v>
      </c>
      <c r="H1066" s="7">
        <v>242.86314598714515</v>
      </c>
      <c r="I1066" s="7">
        <f t="shared" si="24"/>
        <v>80.558418017974446</v>
      </c>
    </row>
    <row r="1067" spans="1:9" x14ac:dyDescent="0.25">
      <c r="A1067" s="20"/>
      <c r="B1067" s="5">
        <f>DATE(YEAR(siječanj!B1067),MONTH(siječanj!B1067)+1,DAY(siječanj!B1067))</f>
        <v>43508</v>
      </c>
      <c r="C1067" s="9">
        <v>11.0833333333333</v>
      </c>
      <c r="D1067">
        <v>1.1231957721920138</v>
      </c>
      <c r="E1067" s="6">
        <v>69.324652468102798</v>
      </c>
      <c r="F1067" s="7">
        <v>57.403987094649345</v>
      </c>
      <c r="G1067" s="7">
        <v>56.978855468340257</v>
      </c>
      <c r="H1067" s="7">
        <v>242.78457250653807</v>
      </c>
      <c r="I1067" s="7">
        <f t="shared" si="24"/>
        <v>77.86515656085372</v>
      </c>
    </row>
    <row r="1068" spans="1:9" x14ac:dyDescent="0.25">
      <c r="A1068" s="20"/>
      <c r="B1068" s="5">
        <f>DATE(YEAR(siječanj!B1068),MONTH(siječanj!B1068)+1,DAY(siječanj!B1068))</f>
        <v>43508</v>
      </c>
      <c r="C1068" s="9">
        <v>11.09375</v>
      </c>
      <c r="D1068">
        <v>1.1231957721920138</v>
      </c>
      <c r="E1068" s="6">
        <v>67.140169864289206</v>
      </c>
      <c r="F1068" s="7">
        <v>56.660514633007814</v>
      </c>
      <c r="G1068" s="7">
        <v>56.657946257838312</v>
      </c>
      <c r="H1068" s="7">
        <v>243.09281954452115</v>
      </c>
      <c r="I1068" s="7">
        <f t="shared" si="24"/>
        <v>75.41155493582329</v>
      </c>
    </row>
    <row r="1069" spans="1:9" x14ac:dyDescent="0.25">
      <c r="A1069" s="20"/>
      <c r="B1069" s="5">
        <f>DATE(YEAR(siječanj!B1069),MONTH(siječanj!B1069)+1,DAY(siječanj!B1069))</f>
        <v>43508</v>
      </c>
      <c r="C1069" s="9">
        <v>11.1041666666667</v>
      </c>
      <c r="D1069">
        <v>1.1231957721920138</v>
      </c>
      <c r="E1069" s="6">
        <v>66.089949735883891</v>
      </c>
      <c r="F1069" s="7">
        <v>56.398395658923398</v>
      </c>
      <c r="G1069" s="7">
        <v>56.429012102051757</v>
      </c>
      <c r="H1069" s="7">
        <v>242.78666750588096</v>
      </c>
      <c r="I1069" s="7">
        <f t="shared" si="24"/>
        <v>74.231952127727482</v>
      </c>
    </row>
    <row r="1070" spans="1:9" x14ac:dyDescent="0.25">
      <c r="A1070" s="20"/>
      <c r="B1070" s="5">
        <f>DATE(YEAR(siječanj!B1070),MONTH(siječanj!B1070)+1,DAY(siječanj!B1070))</f>
        <v>43508</v>
      </c>
      <c r="C1070" s="9">
        <v>11.1145833333333</v>
      </c>
      <c r="D1070">
        <v>1.1231957721920138</v>
      </c>
      <c r="E1070" s="6">
        <v>64.564759565842934</v>
      </c>
      <c r="F1070" s="7">
        <v>55.98561717314562</v>
      </c>
      <c r="G1070" s="7">
        <v>57.834583927569405</v>
      </c>
      <c r="H1070" s="7">
        <v>242.75303346198965</v>
      </c>
      <c r="I1070" s="7">
        <f t="shared" si="24"/>
        <v>72.518864976948663</v>
      </c>
    </row>
    <row r="1071" spans="1:9" x14ac:dyDescent="0.25">
      <c r="A1071" s="20"/>
      <c r="B1071" s="5">
        <f>DATE(YEAR(siječanj!B1071),MONTH(siječanj!B1071)+1,DAY(siječanj!B1071))</f>
        <v>43508</v>
      </c>
      <c r="C1071" s="9">
        <v>11.125</v>
      </c>
      <c r="D1071">
        <v>1.1231957721920138</v>
      </c>
      <c r="E1071" s="6">
        <v>64.119338600987362</v>
      </c>
      <c r="F1071" s="7">
        <v>56.912066009077193</v>
      </c>
      <c r="G1071" s="7">
        <v>56.930367266325682</v>
      </c>
      <c r="H1071" s="7">
        <v>242.14484034569298</v>
      </c>
      <c r="I1071" s="7">
        <f t="shared" si="24"/>
        <v>72.018570032377198</v>
      </c>
    </row>
    <row r="1072" spans="1:9" x14ac:dyDescent="0.25">
      <c r="A1072" s="20"/>
      <c r="B1072" s="5">
        <f>DATE(YEAR(siječanj!B1072),MONTH(siječanj!B1072)+1,DAY(siječanj!B1072))</f>
        <v>43508</v>
      </c>
      <c r="C1072" s="9">
        <v>11.1354166666667</v>
      </c>
      <c r="D1072">
        <v>1.1231957721920138</v>
      </c>
      <c r="E1072" s="6">
        <v>63.181090891251174</v>
      </c>
      <c r="F1072" s="7">
        <v>57.454127999321543</v>
      </c>
      <c r="G1072" s="7">
        <v>56.419105737600439</v>
      </c>
      <c r="H1072" s="7">
        <v>242.3652504842936</v>
      </c>
      <c r="I1072" s="7">
        <f t="shared" si="24"/>
        <v>70.964734171532669</v>
      </c>
    </row>
    <row r="1073" spans="1:9" x14ac:dyDescent="0.25">
      <c r="A1073" s="20"/>
      <c r="B1073" s="5">
        <f>DATE(YEAR(siječanj!B1073),MONTH(siječanj!B1073)+1,DAY(siječanj!B1073))</f>
        <v>43508</v>
      </c>
      <c r="C1073" s="9">
        <v>11.1458333333333</v>
      </c>
      <c r="D1073">
        <v>1.1231957721920138</v>
      </c>
      <c r="E1073" s="6">
        <v>62.854520387022852</v>
      </c>
      <c r="F1073" s="7">
        <v>57.050191297982487</v>
      </c>
      <c r="G1073" s="7">
        <v>56.991511370736951</v>
      </c>
      <c r="H1073" s="7">
        <v>242.27120962553911</v>
      </c>
      <c r="I1073" s="7">
        <f t="shared" si="24"/>
        <v>70.597931561860804</v>
      </c>
    </row>
    <row r="1074" spans="1:9" x14ac:dyDescent="0.25">
      <c r="A1074" s="20"/>
      <c r="B1074" s="5">
        <f>DATE(YEAR(siječanj!B1074),MONTH(siječanj!B1074)+1,DAY(siječanj!B1074))</f>
        <v>43508</v>
      </c>
      <c r="C1074" s="9">
        <v>11.15625</v>
      </c>
      <c r="D1074">
        <v>1.1231957721920138</v>
      </c>
      <c r="E1074" s="6">
        <v>62.317733335293248</v>
      </c>
      <c r="F1074" s="7">
        <v>57.463792555348974</v>
      </c>
      <c r="G1074" s="7">
        <v>55.331496902363</v>
      </c>
      <c r="H1074" s="7">
        <v>242.1834647700629</v>
      </c>
      <c r="I1074" s="7">
        <f t="shared" si="24"/>
        <v>69.995014614790705</v>
      </c>
    </row>
    <row r="1075" spans="1:9" x14ac:dyDescent="0.25">
      <c r="A1075" s="20"/>
      <c r="B1075" s="5">
        <f>DATE(YEAR(siječanj!B1075),MONTH(siječanj!B1075)+1,DAY(siječanj!B1075))</f>
        <v>43508</v>
      </c>
      <c r="C1075" s="9">
        <v>11.1666666666667</v>
      </c>
      <c r="D1075">
        <v>1.1231957721920138</v>
      </c>
      <c r="E1075" s="6">
        <v>62.074994737182422</v>
      </c>
      <c r="F1075" s="7">
        <v>57.536236590355223</v>
      </c>
      <c r="G1075" s="7">
        <v>55.324641120157629</v>
      </c>
      <c r="H1075" s="7">
        <v>241.84547754561089</v>
      </c>
      <c r="I1075" s="7">
        <f t="shared" si="24"/>
        <v>69.722371647644806</v>
      </c>
    </row>
    <row r="1076" spans="1:9" x14ac:dyDescent="0.25">
      <c r="A1076" s="20"/>
      <c r="B1076" s="5">
        <f>DATE(YEAR(siječanj!B1076),MONTH(siječanj!B1076)+1,DAY(siječanj!B1076))</f>
        <v>43508</v>
      </c>
      <c r="C1076" s="9">
        <v>11.1770833333333</v>
      </c>
      <c r="D1076">
        <v>1.1231957721920138</v>
      </c>
      <c r="E1076" s="6">
        <v>63.115794658027859</v>
      </c>
      <c r="F1076" s="7">
        <v>57.038451752143516</v>
      </c>
      <c r="G1076" s="7">
        <v>56.620994073422231</v>
      </c>
      <c r="H1076" s="7">
        <v>241.98173354155361</v>
      </c>
      <c r="I1076" s="7">
        <f t="shared" si="24"/>
        <v>70.891393718436177</v>
      </c>
    </row>
    <row r="1077" spans="1:9" x14ac:dyDescent="0.25">
      <c r="A1077" s="20"/>
      <c r="B1077" s="5">
        <f>DATE(YEAR(siječanj!B1077),MONTH(siječanj!B1077)+1,DAY(siječanj!B1077))</f>
        <v>43508</v>
      </c>
      <c r="C1077" s="9">
        <v>11.1875</v>
      </c>
      <c r="D1077">
        <v>1.1231957721920138</v>
      </c>
      <c r="E1077" s="6">
        <v>63.055889483525057</v>
      </c>
      <c r="F1077" s="7">
        <v>57.740717404510292</v>
      </c>
      <c r="G1077" s="7">
        <v>57.077987349561617</v>
      </c>
      <c r="H1077" s="7">
        <v>241.96315868109534</v>
      </c>
      <c r="I1077" s="7">
        <f t="shared" si="24"/>
        <v>70.824108479702204</v>
      </c>
    </row>
    <row r="1078" spans="1:9" x14ac:dyDescent="0.25">
      <c r="A1078" s="20"/>
      <c r="B1078" s="5">
        <f>DATE(YEAR(siječanj!B1078),MONTH(siječanj!B1078)+1,DAY(siječanj!B1078))</f>
        <v>43508</v>
      </c>
      <c r="C1078" s="9">
        <v>11.1979166666667</v>
      </c>
      <c r="D1078">
        <v>1.1231957721920138</v>
      </c>
      <c r="E1078" s="6">
        <v>64.883768095235524</v>
      </c>
      <c r="F1078" s="7">
        <v>57.675967287238493</v>
      </c>
      <c r="G1078" s="7">
        <v>56.88155795039048</v>
      </c>
      <c r="H1078" s="7">
        <v>242.33417165927605</v>
      </c>
      <c r="I1078" s="7">
        <f t="shared" si="24"/>
        <v>72.877174008455611</v>
      </c>
    </row>
    <row r="1079" spans="1:9" x14ac:dyDescent="0.25">
      <c r="A1079" s="20"/>
      <c r="B1079" s="5">
        <f>DATE(YEAR(siječanj!B1079),MONTH(siječanj!B1079)+1,DAY(siječanj!B1079))</f>
        <v>43508</v>
      </c>
      <c r="C1079" s="9">
        <v>11.2083333333333</v>
      </c>
      <c r="D1079">
        <v>1.1231957721920138</v>
      </c>
      <c r="E1079" s="6">
        <v>66.209326298724719</v>
      </c>
      <c r="F1079" s="7">
        <v>55.897893667708949</v>
      </c>
      <c r="G1079" s="7">
        <v>57.462055654326768</v>
      </c>
      <c r="H1079" s="7">
        <v>241.65451045173862</v>
      </c>
      <c r="I1079" s="7">
        <f t="shared" si="24"/>
        <v>74.366035378409123</v>
      </c>
    </row>
    <row r="1080" spans="1:9" x14ac:dyDescent="0.25">
      <c r="A1080" s="20"/>
      <c r="B1080" s="5">
        <f>DATE(YEAR(siječanj!B1080),MONTH(siječanj!B1080)+1,DAY(siječanj!B1080))</f>
        <v>43508</v>
      </c>
      <c r="C1080" s="9">
        <v>11.21875</v>
      </c>
      <c r="D1080">
        <v>1.1231957721920138</v>
      </c>
      <c r="E1080" s="6">
        <v>69.307792381126532</v>
      </c>
      <c r="F1080" s="7">
        <v>55.703105504220936</v>
      </c>
      <c r="G1080" s="7">
        <v>60.129023168924824</v>
      </c>
      <c r="H1080" s="7">
        <v>240.20454479862005</v>
      </c>
      <c r="I1080" s="7">
        <f t="shared" si="24"/>
        <v>77.846219382443195</v>
      </c>
    </row>
    <row r="1081" spans="1:9" x14ac:dyDescent="0.25">
      <c r="A1081" s="20"/>
      <c r="B1081" s="5">
        <f>DATE(YEAR(siječanj!B1081),MONTH(siječanj!B1081)+1,DAY(siječanj!B1081))</f>
        <v>43508</v>
      </c>
      <c r="C1081" s="9">
        <v>11.2291666666667</v>
      </c>
      <c r="D1081">
        <v>1.1231957721920138</v>
      </c>
      <c r="E1081" s="6">
        <v>72.553986972451938</v>
      </c>
      <c r="F1081" s="7">
        <v>56.411684423461111</v>
      </c>
      <c r="G1081" s="7">
        <v>61.459936007896843</v>
      </c>
      <c r="H1081" s="7">
        <v>240.07848566671862</v>
      </c>
      <c r="I1081" s="7">
        <f t="shared" si="24"/>
        <v>81.49233142313247</v>
      </c>
    </row>
    <row r="1082" spans="1:9" x14ac:dyDescent="0.25">
      <c r="A1082" s="20"/>
      <c r="B1082" s="5">
        <f>DATE(YEAR(siječanj!B1082),MONTH(siječanj!B1082)+1,DAY(siječanj!B1082))</f>
        <v>43508</v>
      </c>
      <c r="C1082" s="9">
        <v>11.2395833333333</v>
      </c>
      <c r="D1082">
        <v>1.1231957721920138</v>
      </c>
      <c r="E1082" s="6">
        <v>79.459999700699569</v>
      </c>
      <c r="F1082" s="7">
        <v>57.050046811264465</v>
      </c>
      <c r="G1082" s="7">
        <v>59.928499567265696</v>
      </c>
      <c r="H1082" s="7">
        <v>238.87207219126458</v>
      </c>
      <c r="I1082" s="7">
        <f t="shared" si="24"/>
        <v>89.249135722204443</v>
      </c>
    </row>
    <row r="1083" spans="1:9" x14ac:dyDescent="0.25">
      <c r="A1083" s="20"/>
      <c r="B1083" s="5">
        <f>DATE(YEAR(siječanj!B1083),MONTH(siječanj!B1083)+1,DAY(siječanj!B1083))</f>
        <v>43508</v>
      </c>
      <c r="C1083" s="9">
        <v>11.25</v>
      </c>
      <c r="D1083">
        <v>1.1231957721920138</v>
      </c>
      <c r="E1083" s="6">
        <v>84.622298259659033</v>
      </c>
      <c r="F1083" s="7">
        <v>59.640368570212111</v>
      </c>
      <c r="G1083" s="7">
        <v>60.136669694159743</v>
      </c>
      <c r="H1083" s="7">
        <v>235.46559725690381</v>
      </c>
      <c r="I1083" s="7">
        <f t="shared" si="24"/>
        <v>95.047407638420637</v>
      </c>
    </row>
    <row r="1084" spans="1:9" x14ac:dyDescent="0.25">
      <c r="A1084" s="20"/>
      <c r="B1084" s="5">
        <f>DATE(YEAR(siječanj!B1084),MONTH(siječanj!B1084)+1,DAY(siječanj!B1084))</f>
        <v>43508</v>
      </c>
      <c r="C1084" s="9">
        <v>11.2604166666667</v>
      </c>
      <c r="D1084">
        <v>1.1231957721920138</v>
      </c>
      <c r="E1084" s="6">
        <v>91.202545519329661</v>
      </c>
      <c r="F1084" s="7">
        <v>67.685401070015573</v>
      </c>
      <c r="G1084" s="7">
        <v>61.272357311162956</v>
      </c>
      <c r="H1084" s="7">
        <v>222.12856131137465</v>
      </c>
      <c r="I1084" s="7">
        <f t="shared" si="24"/>
        <v>102.43831354046077</v>
      </c>
    </row>
    <row r="1085" spans="1:9" x14ac:dyDescent="0.25">
      <c r="A1085" s="20"/>
      <c r="B1085" s="5">
        <f>DATE(YEAR(siječanj!B1085),MONTH(siječanj!B1085)+1,DAY(siječanj!B1085))</f>
        <v>43508</v>
      </c>
      <c r="C1085" s="9">
        <v>11.2708333333333</v>
      </c>
      <c r="D1085">
        <v>1.1231957721920138</v>
      </c>
      <c r="E1085" s="6">
        <v>96.830396890301927</v>
      </c>
      <c r="F1085" s="7">
        <v>76.849924688062586</v>
      </c>
      <c r="G1085" s="7">
        <v>62.378281681648126</v>
      </c>
      <c r="H1085" s="7">
        <v>212.893763188462</v>
      </c>
      <c r="I1085" s="7">
        <f t="shared" si="24"/>
        <v>108.75949240686185</v>
      </c>
    </row>
    <row r="1086" spans="1:9" x14ac:dyDescent="0.25">
      <c r="A1086" s="20"/>
      <c r="B1086" s="5">
        <f>DATE(YEAR(siječanj!B1086),MONTH(siječanj!B1086)+1,DAY(siječanj!B1086))</f>
        <v>43508</v>
      </c>
      <c r="C1086" s="9">
        <v>11.28125</v>
      </c>
      <c r="D1086">
        <v>1.1231957721920138</v>
      </c>
      <c r="E1086" s="6">
        <v>103.21445666395113</v>
      </c>
      <c r="F1086" s="7">
        <v>78.215231862374182</v>
      </c>
      <c r="G1086" s="7">
        <v>66.905923739695538</v>
      </c>
      <c r="H1086" s="7">
        <v>192.84767193331336</v>
      </c>
      <c r="I1086" s="7">
        <f t="shared" si="24"/>
        <v>115.93004135404573</v>
      </c>
    </row>
    <row r="1087" spans="1:9" x14ac:dyDescent="0.25">
      <c r="A1087" s="20"/>
      <c r="B1087" s="5">
        <f>DATE(YEAR(siječanj!B1087),MONTH(siječanj!B1087)+1,DAY(siječanj!B1087))</f>
        <v>43508</v>
      </c>
      <c r="C1087" s="9">
        <v>11.2916666666667</v>
      </c>
      <c r="D1087">
        <v>1.1231957721920138</v>
      </c>
      <c r="E1087" s="6">
        <v>108.82195979100665</v>
      </c>
      <c r="F1087" s="7">
        <v>86.0091625003421</v>
      </c>
      <c r="G1087" s="7">
        <v>79.182602637893837</v>
      </c>
      <c r="H1087" s="7">
        <v>152.55811427241457</v>
      </c>
      <c r="I1087" s="7">
        <f t="shared" si="24"/>
        <v>122.22836515890799</v>
      </c>
    </row>
    <row r="1088" spans="1:9" x14ac:dyDescent="0.25">
      <c r="A1088" s="20"/>
      <c r="B1088" s="5">
        <f>DATE(YEAR(siječanj!B1088),MONTH(siječanj!B1088)+1,DAY(siječanj!B1088))</f>
        <v>43508</v>
      </c>
      <c r="C1088" s="9">
        <v>11.3020833333333</v>
      </c>
      <c r="D1088">
        <v>1.1231957721920138</v>
      </c>
      <c r="E1088" s="6">
        <v>110.50841815712785</v>
      </c>
      <c r="F1088" s="7">
        <v>108.85957641409495</v>
      </c>
      <c r="G1088" s="7">
        <v>96.561577024720449</v>
      </c>
      <c r="H1088" s="7">
        <v>118.17225375445767</v>
      </c>
      <c r="I1088" s="7">
        <f t="shared" si="24"/>
        <v>124.12258806571317</v>
      </c>
    </row>
    <row r="1089" spans="1:9" x14ac:dyDescent="0.25">
      <c r="A1089" s="20"/>
      <c r="B1089" s="5">
        <f>DATE(YEAR(siječanj!B1089),MONTH(siječanj!B1089)+1,DAY(siječanj!B1089))</f>
        <v>43508</v>
      </c>
      <c r="C1089" s="9">
        <v>11.3125</v>
      </c>
      <c r="D1089">
        <v>1.1231957721920138</v>
      </c>
      <c r="E1089" s="6">
        <v>113.92338931650224</v>
      </c>
      <c r="F1089" s="7">
        <v>123.93109834911358</v>
      </c>
      <c r="G1089" s="7">
        <v>105.24265103341334</v>
      </c>
      <c r="H1089" s="7">
        <v>61.486738001023106</v>
      </c>
      <c r="I1089" s="7">
        <f t="shared" si="24"/>
        <v>127.95826923408015</v>
      </c>
    </row>
    <row r="1090" spans="1:9" x14ac:dyDescent="0.25">
      <c r="A1090" s="20"/>
      <c r="B1090" s="5">
        <f>DATE(YEAR(siječanj!B1090),MONTH(siječanj!B1090)+1,DAY(siječanj!B1090))</f>
        <v>43508</v>
      </c>
      <c r="C1090" s="9">
        <v>11.3229166666667</v>
      </c>
      <c r="D1090">
        <v>1.1231957721920138</v>
      </c>
      <c r="E1090" s="6">
        <v>114.38113695548623</v>
      </c>
      <c r="F1090" s="7">
        <v>134.89671312357439</v>
      </c>
      <c r="G1090" s="7">
        <v>118.65586850050452</v>
      </c>
      <c r="H1090" s="7">
        <v>18.63773144857846</v>
      </c>
      <c r="I1090" s="7">
        <f t="shared" si="24"/>
        <v>128.47240944691785</v>
      </c>
    </row>
    <row r="1091" spans="1:9" x14ac:dyDescent="0.25">
      <c r="A1091" s="20"/>
      <c r="B1091" s="5">
        <f>DATE(YEAR(siječanj!B1091),MONTH(siječanj!B1091)+1,DAY(siječanj!B1091))</f>
        <v>43508</v>
      </c>
      <c r="C1091" s="9">
        <v>11.3333333333333</v>
      </c>
      <c r="D1091">
        <v>1.1231957721920138</v>
      </c>
      <c r="E1091" s="6">
        <v>113.09616604880509</v>
      </c>
      <c r="F1091" s="7">
        <v>145.84907525517698</v>
      </c>
      <c r="G1091" s="7">
        <v>124.61064518383964</v>
      </c>
      <c r="H1091" s="7">
        <v>4.5367821060843214</v>
      </c>
      <c r="I1091" s="7">
        <f t="shared" si="24"/>
        <v>127.02913555714385</v>
      </c>
    </row>
    <row r="1092" spans="1:9" x14ac:dyDescent="0.25">
      <c r="A1092" s="20"/>
      <c r="B1092" s="5">
        <f>DATE(YEAR(siječanj!B1092),MONTH(siječanj!B1092)+1,DAY(siječanj!B1092))</f>
        <v>43508</v>
      </c>
      <c r="C1092" s="9">
        <v>11.34375</v>
      </c>
      <c r="D1092">
        <v>1.1231957721920138</v>
      </c>
      <c r="E1092" s="6">
        <v>111.83961359546768</v>
      </c>
      <c r="F1092" s="7">
        <v>164.20334345060505</v>
      </c>
      <c r="G1092" s="7">
        <v>138.30269389605871</v>
      </c>
      <c r="H1092" s="7">
        <v>2.8069199385637678</v>
      </c>
      <c r="I1092" s="7">
        <f t="shared" ref="I1092:I1155" si="26">D1092*E1092</f>
        <v>125.61778115401778</v>
      </c>
    </row>
    <row r="1093" spans="1:9" x14ac:dyDescent="0.25">
      <c r="A1093" s="20"/>
      <c r="B1093" s="5">
        <f>DATE(YEAR(siječanj!B1093),MONTH(siječanj!B1093)+1,DAY(siječanj!B1093))</f>
        <v>43508</v>
      </c>
      <c r="C1093" s="9">
        <v>11.3541666666667</v>
      </c>
      <c r="D1093">
        <v>1.1231957721920138</v>
      </c>
      <c r="E1093" s="6">
        <v>112.86910331136714</v>
      </c>
      <c r="F1093" s="7">
        <v>174.61700290815722</v>
      </c>
      <c r="G1093" s="7">
        <v>151.59011097082049</v>
      </c>
      <c r="H1093" s="7">
        <v>2.50176637621021</v>
      </c>
      <c r="I1093" s="7">
        <f t="shared" si="26"/>
        <v>126.7740996504312</v>
      </c>
    </row>
    <row r="1094" spans="1:9" x14ac:dyDescent="0.25">
      <c r="A1094" s="20"/>
      <c r="B1094" s="5">
        <f>DATE(YEAR(siječanj!B1094),MONTH(siječanj!B1094)+1,DAY(siječanj!B1094))</f>
        <v>43508</v>
      </c>
      <c r="C1094" s="9">
        <v>11.3645833333333</v>
      </c>
      <c r="D1094">
        <v>1.1231957721920138</v>
      </c>
      <c r="E1094" s="6">
        <v>113.0340949214155</v>
      </c>
      <c r="F1094" s="7">
        <v>195.94894971297941</v>
      </c>
      <c r="G1094" s="7">
        <v>165.16088298306701</v>
      </c>
      <c r="H1094" s="7">
        <v>2.2375133239500782</v>
      </c>
      <c r="I1094" s="7">
        <f t="shared" si="26"/>
        <v>126.95941752928468</v>
      </c>
    </row>
    <row r="1095" spans="1:9" x14ac:dyDescent="0.25">
      <c r="A1095" s="20"/>
      <c r="B1095" s="5">
        <f>DATE(YEAR(siječanj!B1095),MONTH(siječanj!B1095)+1,DAY(siječanj!B1095))</f>
        <v>43508</v>
      </c>
      <c r="C1095" s="9">
        <v>11.375</v>
      </c>
      <c r="D1095">
        <v>1.1231957721920138</v>
      </c>
      <c r="E1095" s="6">
        <v>114.53154759305332</v>
      </c>
      <c r="F1095" s="7">
        <v>226.61045607598476</v>
      </c>
      <c r="G1095" s="7">
        <v>170.58312032651136</v>
      </c>
      <c r="H1095" s="7">
        <v>2.002088022915014</v>
      </c>
      <c r="I1095" s="7">
        <f t="shared" si="26"/>
        <v>128.64135003912591</v>
      </c>
    </row>
    <row r="1096" spans="1:9" x14ac:dyDescent="0.25">
      <c r="A1096" s="20"/>
      <c r="B1096" s="5">
        <f>DATE(YEAR(siječanj!B1096),MONTH(siječanj!B1096)+1,DAY(siječanj!B1096))</f>
        <v>43508</v>
      </c>
      <c r="C1096" s="9">
        <v>11.3854166666667</v>
      </c>
      <c r="D1096">
        <v>1.1231957721920138</v>
      </c>
      <c r="E1096" s="6">
        <v>114.71260219559207</v>
      </c>
      <c r="F1096" s="7">
        <v>224.57552520701861</v>
      </c>
      <c r="G1096" s="7">
        <v>192.69466766160511</v>
      </c>
      <c r="H1096" s="7">
        <v>1.8000936688913207</v>
      </c>
      <c r="I1096" s="7">
        <f t="shared" si="26"/>
        <v>128.84470980323334</v>
      </c>
    </row>
    <row r="1097" spans="1:9" x14ac:dyDescent="0.25">
      <c r="A1097" s="20"/>
      <c r="B1097" s="5">
        <f>DATE(YEAR(siječanj!B1097),MONTH(siječanj!B1097)+1,DAY(siječanj!B1097))</f>
        <v>43508</v>
      </c>
      <c r="C1097" s="9">
        <v>11.3958333333333</v>
      </c>
      <c r="D1097">
        <v>1.1231957721920138</v>
      </c>
      <c r="E1097" s="6">
        <v>114.68093679820954</v>
      </c>
      <c r="F1097" s="7">
        <v>222.52127325303752</v>
      </c>
      <c r="G1097" s="7">
        <v>199.396804883806</v>
      </c>
      <c r="H1097" s="7">
        <v>2.0220045233536004</v>
      </c>
      <c r="I1097" s="7">
        <f t="shared" si="26"/>
        <v>128.80914336276851</v>
      </c>
    </row>
    <row r="1098" spans="1:9" x14ac:dyDescent="0.25">
      <c r="A1098" s="20"/>
      <c r="B1098" s="5">
        <f>DATE(YEAR(siječanj!B1098),MONTH(siječanj!B1098)+1,DAY(siječanj!B1098))</f>
        <v>43508</v>
      </c>
      <c r="C1098" s="9">
        <v>11.40625</v>
      </c>
      <c r="D1098">
        <v>1.1231957721920138</v>
      </c>
      <c r="E1098" s="6">
        <v>115.28133655607905</v>
      </c>
      <c r="F1098" s="7">
        <v>223.68974135516922</v>
      </c>
      <c r="G1098" s="7">
        <v>203.20963531276709</v>
      </c>
      <c r="H1098" s="7">
        <v>2.0386774765765385</v>
      </c>
      <c r="I1098" s="7">
        <f t="shared" si="26"/>
        <v>129.48350983243265</v>
      </c>
    </row>
    <row r="1099" spans="1:9" x14ac:dyDescent="0.25">
      <c r="A1099" s="20"/>
      <c r="B1099" s="5">
        <f>DATE(YEAR(siječanj!B1099),MONTH(siječanj!B1099)+1,DAY(siječanj!B1099))</f>
        <v>43508</v>
      </c>
      <c r="C1099" s="9">
        <v>11.4166666666667</v>
      </c>
      <c r="D1099">
        <v>1.1231957721920138</v>
      </c>
      <c r="E1099" s="6">
        <v>115.79786569464932</v>
      </c>
      <c r="F1099" s="7">
        <v>233.77151482143401</v>
      </c>
      <c r="G1099" s="7">
        <v>204.54661319091494</v>
      </c>
      <c r="H1099" s="7">
        <v>2.1535822877169224</v>
      </c>
      <c r="I1099" s="7">
        <f t="shared" si="26"/>
        <v>130.06367317708876</v>
      </c>
    </row>
    <row r="1100" spans="1:9" x14ac:dyDescent="0.25">
      <c r="A1100" s="20"/>
      <c r="B1100" s="5">
        <f>DATE(YEAR(siječanj!B1100),MONTH(siječanj!B1100)+1,DAY(siječanj!B1100))</f>
        <v>43508</v>
      </c>
      <c r="C1100" s="9">
        <v>11.4270833333333</v>
      </c>
      <c r="D1100">
        <v>1.1231957721920138</v>
      </c>
      <c r="E1100" s="6">
        <v>117.72034840346144</v>
      </c>
      <c r="F1100" s="7">
        <v>233.37493891567399</v>
      </c>
      <c r="G1100" s="7">
        <v>201.5431945520566</v>
      </c>
      <c r="H1100" s="7">
        <v>2.0658864556255057</v>
      </c>
      <c r="I1100" s="7">
        <f t="shared" si="26"/>
        <v>132.22299762773878</v>
      </c>
    </row>
    <row r="1101" spans="1:9" x14ac:dyDescent="0.25">
      <c r="A1101" s="20"/>
      <c r="B1101" s="5">
        <f>DATE(YEAR(siječanj!B1101),MONTH(siječanj!B1101)+1,DAY(siječanj!B1101))</f>
        <v>43508</v>
      </c>
      <c r="C1101" s="9">
        <v>11.4375</v>
      </c>
      <c r="D1101">
        <v>1.1231957721920138</v>
      </c>
      <c r="E1101" s="6">
        <v>119.38459830765038</v>
      </c>
      <c r="F1101" s="7">
        <v>225.15105995360381</v>
      </c>
      <c r="G1101" s="7">
        <v>201.10349727446695</v>
      </c>
      <c r="H1101" s="7">
        <v>2.0446193109114343</v>
      </c>
      <c r="I1101" s="7">
        <f t="shared" si="26"/>
        <v>134.09227608399476</v>
      </c>
    </row>
    <row r="1102" spans="1:9" x14ac:dyDescent="0.25">
      <c r="A1102" s="20"/>
      <c r="B1102" s="5">
        <f>DATE(YEAR(siječanj!B1102),MONTH(siječanj!B1102)+1,DAY(siječanj!B1102))</f>
        <v>43508</v>
      </c>
      <c r="C1102" s="9">
        <v>11.4479166666667</v>
      </c>
      <c r="D1102">
        <v>1.1231957721920138</v>
      </c>
      <c r="E1102" s="6">
        <v>120.31693481232658</v>
      </c>
      <c r="F1102" s="7">
        <v>223.92097629327731</v>
      </c>
      <c r="G1102" s="7">
        <v>206.85135617519848</v>
      </c>
      <c r="H1102" s="7">
        <v>2.1187256606369838</v>
      </c>
      <c r="I1102" s="7">
        <f t="shared" si="26"/>
        <v>135.13947250430735</v>
      </c>
    </row>
    <row r="1103" spans="1:9" x14ac:dyDescent="0.25">
      <c r="A1103" s="20"/>
      <c r="B1103" s="5">
        <f>DATE(YEAR(siječanj!B1103),MONTH(siječanj!B1103)+1,DAY(siječanj!B1103))</f>
        <v>43508</v>
      </c>
      <c r="C1103" s="9">
        <v>11.4583333333333</v>
      </c>
      <c r="D1103">
        <v>1.1231957721920138</v>
      </c>
      <c r="E1103" s="6">
        <v>120.45955020332173</v>
      </c>
      <c r="F1103" s="7">
        <v>221.13790122545373</v>
      </c>
      <c r="G1103" s="7">
        <v>208.19544271276419</v>
      </c>
      <c r="H1103" s="7">
        <v>2.2062794249601638</v>
      </c>
      <c r="I1103" s="7">
        <f t="shared" si="26"/>
        <v>135.29965750852261</v>
      </c>
    </row>
    <row r="1104" spans="1:9" x14ac:dyDescent="0.25">
      <c r="A1104" s="20"/>
      <c r="B1104" s="5">
        <f>DATE(YEAR(siječanj!B1104),MONTH(siječanj!B1104)+1,DAY(siječanj!B1104))</f>
        <v>43508</v>
      </c>
      <c r="C1104" s="9">
        <v>11.46875</v>
      </c>
      <c r="D1104">
        <v>1.1231957721920138</v>
      </c>
      <c r="E1104" s="6">
        <v>119.72292868532043</v>
      </c>
      <c r="F1104" s="7">
        <v>219.23264718590875</v>
      </c>
      <c r="G1104" s="7">
        <v>203.28984555621554</v>
      </c>
      <c r="H1104" s="7">
        <v>2.1878696432466751</v>
      </c>
      <c r="I1104" s="7">
        <f t="shared" si="26"/>
        <v>134.47228733379788</v>
      </c>
    </row>
    <row r="1105" spans="1:9" x14ac:dyDescent="0.25">
      <c r="A1105" s="20"/>
      <c r="B1105" s="5">
        <f>DATE(YEAR(siječanj!B1105),MONTH(siječanj!B1105)+1,DAY(siječanj!B1105))</f>
        <v>43508</v>
      </c>
      <c r="C1105" s="9">
        <v>11.4791666666667</v>
      </c>
      <c r="D1105">
        <v>1.1231957721920138</v>
      </c>
      <c r="E1105" s="6">
        <v>120.46690967843752</v>
      </c>
      <c r="F1105" s="7">
        <v>218.25309546758561</v>
      </c>
      <c r="G1105" s="7">
        <v>198.5519742282581</v>
      </c>
      <c r="H1105" s="7">
        <v>2.2465986577765111</v>
      </c>
      <c r="I1105" s="7">
        <f t="shared" si="26"/>
        <v>135.30792363985822</v>
      </c>
    </row>
    <row r="1106" spans="1:9" x14ac:dyDescent="0.25">
      <c r="A1106" s="20"/>
      <c r="B1106" s="5">
        <f>DATE(YEAR(siječanj!B1106),MONTH(siječanj!B1106)+1,DAY(siječanj!B1106))</f>
        <v>43508</v>
      </c>
      <c r="C1106" s="9">
        <v>11.4895833333333</v>
      </c>
      <c r="D1106">
        <v>1.1231957721920138</v>
      </c>
      <c r="E1106" s="6">
        <v>121.11152187516029</v>
      </c>
      <c r="F1106" s="7">
        <v>214.00173031718307</v>
      </c>
      <c r="G1106" s="7">
        <v>194.19691484685131</v>
      </c>
      <c r="H1106" s="7">
        <v>1.972686998230796</v>
      </c>
      <c r="I1106" s="7">
        <f t="shared" si="26"/>
        <v>136.03194933392064</v>
      </c>
    </row>
    <row r="1107" spans="1:9" x14ac:dyDescent="0.25">
      <c r="A1107" s="20"/>
      <c r="B1107" s="5">
        <f>DATE(YEAR(siječanj!B1107),MONTH(siječanj!B1107)+1,DAY(siječanj!B1107))</f>
        <v>43508</v>
      </c>
      <c r="C1107" s="9">
        <v>11.5</v>
      </c>
      <c r="D1107">
        <v>1.1231957721920138</v>
      </c>
      <c r="E1107" s="6">
        <v>121.77244721108633</v>
      </c>
      <c r="F1107" s="7">
        <v>217.42046667388706</v>
      </c>
      <c r="G1107" s="7">
        <v>194.72816170321153</v>
      </c>
      <c r="H1107" s="7">
        <v>1.8558492650606064</v>
      </c>
      <c r="I1107" s="7">
        <f t="shared" si="26"/>
        <v>136.77429787696735</v>
      </c>
    </row>
    <row r="1108" spans="1:9" x14ac:dyDescent="0.25">
      <c r="A1108" s="20"/>
      <c r="B1108" s="5">
        <f>DATE(YEAR(siječanj!B1108),MONTH(siječanj!B1108)+1,DAY(siječanj!B1108))</f>
        <v>43508</v>
      </c>
      <c r="C1108" s="9">
        <v>11.5104166666667</v>
      </c>
      <c r="D1108">
        <v>1.1231957721920138</v>
      </c>
      <c r="E1108" s="6">
        <v>122.17207345986523</v>
      </c>
      <c r="F1108" s="7">
        <v>209.80201916847199</v>
      </c>
      <c r="G1108" s="7">
        <v>191.54748015231945</v>
      </c>
      <c r="H1108" s="7">
        <v>1.8590728027314318</v>
      </c>
      <c r="I1108" s="7">
        <f t="shared" si="26"/>
        <v>137.22315639005276</v>
      </c>
    </row>
    <row r="1109" spans="1:9" x14ac:dyDescent="0.25">
      <c r="A1109" s="20"/>
      <c r="B1109" s="5">
        <f>DATE(YEAR(siječanj!B1109),MONTH(siječanj!B1109)+1,DAY(siječanj!B1109))</f>
        <v>43508</v>
      </c>
      <c r="C1109" s="9">
        <v>11.5208333333333</v>
      </c>
      <c r="D1109">
        <v>1.1231957721920138</v>
      </c>
      <c r="E1109" s="6">
        <v>121.37502463573031</v>
      </c>
      <c r="F1109" s="7">
        <v>203.08335065895434</v>
      </c>
      <c r="G1109" s="7">
        <v>187.33251876055795</v>
      </c>
      <c r="H1109" s="7">
        <v>2.052874248627754</v>
      </c>
      <c r="I1109" s="7">
        <f t="shared" si="26"/>
        <v>136.3279145205538</v>
      </c>
    </row>
    <row r="1110" spans="1:9" x14ac:dyDescent="0.25">
      <c r="A1110" s="20"/>
      <c r="B1110" s="5">
        <f>DATE(YEAR(siječanj!B1110),MONTH(siječanj!B1110)+1,DAY(siječanj!B1110))</f>
        <v>43508</v>
      </c>
      <c r="C1110" s="9">
        <v>11.53125</v>
      </c>
      <c r="D1110">
        <v>1.1231957721920138</v>
      </c>
      <c r="E1110" s="6">
        <v>119.52680869920565</v>
      </c>
      <c r="F1110" s="7">
        <v>188.33982561439646</v>
      </c>
      <c r="G1110" s="7">
        <v>183.3740190154287</v>
      </c>
      <c r="H1110" s="7">
        <v>1.8827921171634407</v>
      </c>
      <c r="I1110" s="7">
        <f t="shared" si="26"/>
        <v>134.2520061945514</v>
      </c>
    </row>
    <row r="1111" spans="1:9" x14ac:dyDescent="0.25">
      <c r="A1111" s="20"/>
      <c r="B1111" s="5">
        <f>DATE(YEAR(siječanj!B1111),MONTH(siječanj!B1111)+1,DAY(siječanj!B1111))</f>
        <v>43508</v>
      </c>
      <c r="C1111" s="9">
        <v>11.5416666666667</v>
      </c>
      <c r="D1111">
        <v>1.1231957721920138</v>
      </c>
      <c r="E1111" s="6">
        <v>117.03288170718385</v>
      </c>
      <c r="F1111" s="7">
        <v>184.22494422324172</v>
      </c>
      <c r="G1111" s="7">
        <v>178.11143148547171</v>
      </c>
      <c r="H1111" s="7">
        <v>1.8402608291670206</v>
      </c>
      <c r="I1111" s="7">
        <f t="shared" si="26"/>
        <v>131.45083794095697</v>
      </c>
    </row>
    <row r="1112" spans="1:9" x14ac:dyDescent="0.25">
      <c r="A1112" s="20"/>
      <c r="B1112" s="5">
        <f>DATE(YEAR(siječanj!B1112),MONTH(siječanj!B1112)+1,DAY(siječanj!B1112))</f>
        <v>43508</v>
      </c>
      <c r="C1112" s="9">
        <v>11.5520833333333</v>
      </c>
      <c r="D1112">
        <v>1.1231957721920138</v>
      </c>
      <c r="E1112" s="6">
        <v>114.54264239388543</v>
      </c>
      <c r="F1112" s="7">
        <v>192.11978277966546</v>
      </c>
      <c r="G1112" s="7">
        <v>177.41815054476345</v>
      </c>
      <c r="H1112" s="7">
        <v>1.9448577232923465</v>
      </c>
      <c r="I1112" s="7">
        <f t="shared" si="26"/>
        <v>128.65381167251385</v>
      </c>
    </row>
    <row r="1113" spans="1:9" x14ac:dyDescent="0.25">
      <c r="A1113" s="20"/>
      <c r="B1113" s="5">
        <f>DATE(YEAR(siječanj!B1113),MONTH(siječanj!B1113)+1,DAY(siječanj!B1113))</f>
        <v>43508</v>
      </c>
      <c r="C1113" s="9">
        <v>11.5625</v>
      </c>
      <c r="D1113">
        <v>1.1231957721920138</v>
      </c>
      <c r="E1113" s="6">
        <v>115.82989638564429</v>
      </c>
      <c r="F1113" s="7">
        <v>179.72187116949195</v>
      </c>
      <c r="G1113" s="7">
        <v>174.03840646055107</v>
      </c>
      <c r="H1113" s="7">
        <v>1.9262898661747638</v>
      </c>
      <c r="I1113" s="7">
        <f t="shared" si="26"/>
        <v>130.09964991379468</v>
      </c>
    </row>
    <row r="1114" spans="1:9" x14ac:dyDescent="0.25">
      <c r="A1114" s="20"/>
      <c r="B1114" s="5">
        <f>DATE(YEAR(siječanj!B1114),MONTH(siječanj!B1114)+1,DAY(siječanj!B1114))</f>
        <v>43508</v>
      </c>
      <c r="C1114" s="9">
        <v>11.5729166666667</v>
      </c>
      <c r="D1114">
        <v>1.1231957721920138</v>
      </c>
      <c r="E1114" s="6">
        <v>116.65403947377786</v>
      </c>
      <c r="F1114" s="7">
        <v>173.58641527021416</v>
      </c>
      <c r="G1114" s="7">
        <v>175.13733857541462</v>
      </c>
      <c r="H1114" s="7">
        <v>1.9736454554277703</v>
      </c>
      <c r="I1114" s="7">
        <f t="shared" si="26"/>
        <v>131.02532394606757</v>
      </c>
    </row>
    <row r="1115" spans="1:9" x14ac:dyDescent="0.25">
      <c r="A1115" s="20"/>
      <c r="B1115" s="5">
        <f>DATE(YEAR(siječanj!B1115),MONTH(siječanj!B1115)+1,DAY(siječanj!B1115))</f>
        <v>43508</v>
      </c>
      <c r="C1115" s="9">
        <v>11.5833333333333</v>
      </c>
      <c r="D1115">
        <v>1.1231957721920138</v>
      </c>
      <c r="E1115" s="6">
        <v>116.93775845638839</v>
      </c>
      <c r="F1115" s="7">
        <v>173.88974506709326</v>
      </c>
      <c r="G1115" s="7">
        <v>175.38704478794168</v>
      </c>
      <c r="H1115" s="7">
        <v>2.0845153418547961</v>
      </c>
      <c r="I1115" s="7">
        <f t="shared" si="26"/>
        <v>131.34399590782635</v>
      </c>
    </row>
    <row r="1116" spans="1:9" x14ac:dyDescent="0.25">
      <c r="A1116" s="20"/>
      <c r="B1116" s="5">
        <f>DATE(YEAR(siječanj!B1116),MONTH(siječanj!B1116)+1,DAY(siječanj!B1116))</f>
        <v>43508</v>
      </c>
      <c r="C1116" s="9">
        <v>11.59375</v>
      </c>
      <c r="D1116">
        <v>1.1231957721920138</v>
      </c>
      <c r="E1116" s="6">
        <v>118.37004890197049</v>
      </c>
      <c r="F1116" s="7">
        <v>174.56696234148365</v>
      </c>
      <c r="G1116" s="7">
        <v>172.69756317358369</v>
      </c>
      <c r="H1116" s="7">
        <v>2.0318882380184311</v>
      </c>
      <c r="I1116" s="7">
        <f t="shared" si="26"/>
        <v>132.95273848085517</v>
      </c>
    </row>
    <row r="1117" spans="1:9" x14ac:dyDescent="0.25">
      <c r="A1117" s="20"/>
      <c r="B1117" s="5">
        <f>DATE(YEAR(siječanj!B1117),MONTH(siječanj!B1117)+1,DAY(siječanj!B1117))</f>
        <v>43508</v>
      </c>
      <c r="C1117" s="9">
        <v>11.6041666666667</v>
      </c>
      <c r="D1117">
        <v>1.1231957721920138</v>
      </c>
      <c r="E1117" s="6">
        <v>118.65318222362632</v>
      </c>
      <c r="F1117" s="7">
        <v>175.4921750132722</v>
      </c>
      <c r="G1117" s="7">
        <v>173.13944001190961</v>
      </c>
      <c r="H1117" s="7">
        <v>2.0371207339893864</v>
      </c>
      <c r="I1117" s="7">
        <f t="shared" si="26"/>
        <v>133.27075263070569</v>
      </c>
    </row>
    <row r="1118" spans="1:9" x14ac:dyDescent="0.25">
      <c r="A1118" s="20"/>
      <c r="B1118" s="5">
        <f>DATE(YEAR(siječanj!B1118),MONTH(siječanj!B1118)+1,DAY(siječanj!B1118))</f>
        <v>43508</v>
      </c>
      <c r="C1118" s="9">
        <v>11.6145833333333</v>
      </c>
      <c r="D1118">
        <v>1.1231957721920138</v>
      </c>
      <c r="E1118" s="6">
        <v>120.7727348804747</v>
      </c>
      <c r="F1118" s="7">
        <v>175.85175830569966</v>
      </c>
      <c r="G1118" s="7">
        <v>170.99418227022917</v>
      </c>
      <c r="H1118" s="7">
        <v>2.0426603764733597</v>
      </c>
      <c r="I1118" s="7">
        <f t="shared" si="26"/>
        <v>135.65142521381614</v>
      </c>
    </row>
    <row r="1119" spans="1:9" x14ac:dyDescent="0.25">
      <c r="A1119" s="20"/>
      <c r="B1119" s="5">
        <f>DATE(YEAR(siječanj!B1119),MONTH(siječanj!B1119)+1,DAY(siječanj!B1119))</f>
        <v>43508</v>
      </c>
      <c r="C1119" s="9">
        <v>11.625</v>
      </c>
      <c r="D1119">
        <v>1.1231957721920138</v>
      </c>
      <c r="E1119" s="6">
        <v>122.54166522812362</v>
      </c>
      <c r="F1119" s="7">
        <v>172.27870612063245</v>
      </c>
      <c r="G1119" s="7">
        <v>167.60531453674699</v>
      </c>
      <c r="H1119" s="7">
        <v>2.1055973982792637</v>
      </c>
      <c r="I1119" s="7">
        <f t="shared" si="26"/>
        <v>137.63828030159755</v>
      </c>
    </row>
    <row r="1120" spans="1:9" x14ac:dyDescent="0.25">
      <c r="A1120" s="20"/>
      <c r="B1120" s="5">
        <f>DATE(YEAR(siječanj!B1120),MONTH(siječanj!B1120)+1,DAY(siječanj!B1120))</f>
        <v>43508</v>
      </c>
      <c r="C1120" s="9">
        <v>11.6354166666667</v>
      </c>
      <c r="D1120">
        <v>1.1231957721920138</v>
      </c>
      <c r="E1120" s="6">
        <v>124.57040668703644</v>
      </c>
      <c r="F1120" s="7">
        <v>169.72937845440248</v>
      </c>
      <c r="G1120" s="7">
        <v>160.78166780698112</v>
      </c>
      <c r="H1120" s="7">
        <v>2.0283265390401142</v>
      </c>
      <c r="I1120" s="7">
        <f t="shared" si="26"/>
        <v>139.9169541311191</v>
      </c>
    </row>
    <row r="1121" spans="1:9" x14ac:dyDescent="0.25">
      <c r="A1121" s="20"/>
      <c r="B1121" s="5">
        <f>DATE(YEAR(siječanj!B1121),MONTH(siječanj!B1121)+1,DAY(siječanj!B1121))</f>
        <v>43508</v>
      </c>
      <c r="C1121" s="9">
        <v>11.6458333333333</v>
      </c>
      <c r="D1121">
        <v>1.1231957721920138</v>
      </c>
      <c r="E1121" s="6">
        <v>126.40865546822823</v>
      </c>
      <c r="F1121" s="7">
        <v>168.39096186372203</v>
      </c>
      <c r="G1121" s="7">
        <v>158.37330136051148</v>
      </c>
      <c r="H1121" s="7">
        <v>1.9269621868807834</v>
      </c>
      <c r="I1121" s="7">
        <f t="shared" si="26"/>
        <v>141.98166739039084</v>
      </c>
    </row>
    <row r="1122" spans="1:9" x14ac:dyDescent="0.25">
      <c r="A1122" s="20"/>
      <c r="B1122" s="5">
        <f>DATE(YEAR(siječanj!B1122),MONTH(siječanj!B1122)+1,DAY(siječanj!B1122))</f>
        <v>43508</v>
      </c>
      <c r="C1122" s="9">
        <v>11.65625</v>
      </c>
      <c r="D1122">
        <v>1.1231957721920138</v>
      </c>
      <c r="E1122" s="6">
        <v>130.09577533209747</v>
      </c>
      <c r="F1122" s="7">
        <v>167.23253558849257</v>
      </c>
      <c r="G1122" s="7">
        <v>158.31940238893435</v>
      </c>
      <c r="H1122" s="7">
        <v>2.3694072391215881</v>
      </c>
      <c r="I1122" s="7">
        <f t="shared" si="26"/>
        <v>146.12302483305396</v>
      </c>
    </row>
    <row r="1123" spans="1:9" x14ac:dyDescent="0.25">
      <c r="A1123" s="20"/>
      <c r="B1123" s="5">
        <f>DATE(YEAR(siječanj!B1123),MONTH(siječanj!B1123)+1,DAY(siječanj!B1123))</f>
        <v>43508</v>
      </c>
      <c r="C1123" s="9">
        <v>11.6666666666667</v>
      </c>
      <c r="D1123">
        <v>1.1231957721920138</v>
      </c>
      <c r="E1123" s="6">
        <v>131.59238723283926</v>
      </c>
      <c r="F1123" s="7">
        <v>167.01637944481763</v>
      </c>
      <c r="G1123" s="7">
        <v>156.58071902393095</v>
      </c>
      <c r="H1123" s="7">
        <v>3.6715193641186197</v>
      </c>
      <c r="I1123" s="7">
        <f t="shared" si="26"/>
        <v>147.8040129925794</v>
      </c>
    </row>
    <row r="1124" spans="1:9" x14ac:dyDescent="0.25">
      <c r="A1124" s="20"/>
      <c r="B1124" s="5">
        <f>DATE(YEAR(siječanj!B1124),MONTH(siječanj!B1124)+1,DAY(siječanj!B1124))</f>
        <v>43508</v>
      </c>
      <c r="C1124" s="9">
        <v>11.6770833333333</v>
      </c>
      <c r="D1124">
        <v>1.1231957721920138</v>
      </c>
      <c r="E1124" s="6">
        <v>134.37566448644813</v>
      </c>
      <c r="F1124" s="7">
        <v>166.27414716083911</v>
      </c>
      <c r="G1124" s="7">
        <v>155.91553555127746</v>
      </c>
      <c r="H1124" s="7">
        <v>7.9296285394668287</v>
      </c>
      <c r="I1124" s="7">
        <f t="shared" si="26"/>
        <v>150.93017823667108</v>
      </c>
    </row>
    <row r="1125" spans="1:9" x14ac:dyDescent="0.25">
      <c r="A1125" s="20"/>
      <c r="B1125" s="5">
        <f>DATE(YEAR(siječanj!B1125),MONTH(siječanj!B1125)+1,DAY(siječanj!B1125))</f>
        <v>43508</v>
      </c>
      <c r="C1125" s="9">
        <v>11.6875</v>
      </c>
      <c r="D1125">
        <v>1.1231957721920138</v>
      </c>
      <c r="E1125" s="6">
        <v>139.48856998871923</v>
      </c>
      <c r="F1125" s="7">
        <v>167.72046723523943</v>
      </c>
      <c r="G1125" s="7">
        <v>159.35389095385216</v>
      </c>
      <c r="H1125" s="7">
        <v>20.651785179297033</v>
      </c>
      <c r="I1125" s="7">
        <f t="shared" si="26"/>
        <v>156.67297208043928</v>
      </c>
    </row>
    <row r="1126" spans="1:9" x14ac:dyDescent="0.25">
      <c r="A1126" s="20"/>
      <c r="B1126" s="5">
        <f>DATE(YEAR(siječanj!B1126),MONTH(siječanj!B1126)+1,DAY(siječanj!B1126))</f>
        <v>43508</v>
      </c>
      <c r="C1126" s="9">
        <v>11.6979166666667</v>
      </c>
      <c r="D1126">
        <v>1.1231957721920138</v>
      </c>
      <c r="E1126" s="6">
        <v>144.38221494864416</v>
      </c>
      <c r="F1126" s="7">
        <v>169.96485969661231</v>
      </c>
      <c r="G1126" s="7">
        <v>157.75880572022888</v>
      </c>
      <c r="H1126" s="7">
        <v>60.383706840323683</v>
      </c>
      <c r="I1126" s="7">
        <f t="shared" si="26"/>
        <v>162.1694934100357</v>
      </c>
    </row>
    <row r="1127" spans="1:9" x14ac:dyDescent="0.25">
      <c r="A1127" s="20"/>
      <c r="B1127" s="5">
        <f>DATE(YEAR(siječanj!B1127),MONTH(siječanj!B1127)+1,DAY(siječanj!B1127))</f>
        <v>43508</v>
      </c>
      <c r="C1127" s="9">
        <v>11.7083333333333</v>
      </c>
      <c r="D1127">
        <v>1.1231957721920138</v>
      </c>
      <c r="E1127" s="6">
        <v>148.51564717319499</v>
      </c>
      <c r="F1127" s="7">
        <v>170.83186830215925</v>
      </c>
      <c r="G1127" s="7">
        <v>151.10452651397333</v>
      </c>
      <c r="H1127" s="7">
        <v>110.98690724753097</v>
      </c>
      <c r="I1127" s="7">
        <f t="shared" si="26"/>
        <v>166.81214700929343</v>
      </c>
    </row>
    <row r="1128" spans="1:9" x14ac:dyDescent="0.25">
      <c r="A1128" s="20"/>
      <c r="B1128" s="5">
        <f>DATE(YEAR(siječanj!B1128),MONTH(siječanj!B1128)+1,DAY(siječanj!B1128))</f>
        <v>43508</v>
      </c>
      <c r="C1128" s="9">
        <v>11.71875</v>
      </c>
      <c r="D1128">
        <v>1.1231957721920138</v>
      </c>
      <c r="E1128" s="6">
        <v>154.84459625100462</v>
      </c>
      <c r="F1128" s="7">
        <v>168.08226599067652</v>
      </c>
      <c r="G1128" s="7">
        <v>151.73940887429171</v>
      </c>
      <c r="H1128" s="7">
        <v>138.66601555447738</v>
      </c>
      <c r="I1128" s="7">
        <f t="shared" si="26"/>
        <v>173.92079585590773</v>
      </c>
    </row>
    <row r="1129" spans="1:9" x14ac:dyDescent="0.25">
      <c r="A1129" s="20"/>
      <c r="B1129" s="5">
        <f>DATE(YEAR(siječanj!B1129),MONTH(siječanj!B1129)+1,DAY(siječanj!B1129))</f>
        <v>43508</v>
      </c>
      <c r="C1129" s="9">
        <v>11.7291666666667</v>
      </c>
      <c r="D1129">
        <v>1.1231957721920138</v>
      </c>
      <c r="E1129" s="6">
        <v>161.3406403550712</v>
      </c>
      <c r="F1129" s="7">
        <v>165.66175224707953</v>
      </c>
      <c r="G1129" s="7">
        <v>152.84610391818637</v>
      </c>
      <c r="H1129" s="7">
        <v>156.88972350828021</v>
      </c>
      <c r="I1129" s="7">
        <f t="shared" si="26"/>
        <v>181.21712512956819</v>
      </c>
    </row>
    <row r="1130" spans="1:9" x14ac:dyDescent="0.25">
      <c r="A1130" s="20"/>
      <c r="B1130" s="5">
        <f>DATE(YEAR(siječanj!B1130),MONTH(siječanj!B1130)+1,DAY(siječanj!B1130))</f>
        <v>43508</v>
      </c>
      <c r="C1130" s="9">
        <v>11.7395833333333</v>
      </c>
      <c r="D1130">
        <v>1.1231957721920138</v>
      </c>
      <c r="E1130" s="6">
        <v>165.30099686310712</v>
      </c>
      <c r="F1130" s="7">
        <v>163.26362993125542</v>
      </c>
      <c r="G1130" s="7">
        <v>152.42593036697082</v>
      </c>
      <c r="H1130" s="7">
        <v>168.82198135576235</v>
      </c>
      <c r="I1130" s="7">
        <f t="shared" si="26"/>
        <v>185.66538081576726</v>
      </c>
    </row>
    <row r="1131" spans="1:9" x14ac:dyDescent="0.25">
      <c r="A1131" s="20"/>
      <c r="B1131" s="5">
        <f>DATE(YEAR(siječanj!B1131),MONTH(siječanj!B1131)+1,DAY(siječanj!B1131))</f>
        <v>43508</v>
      </c>
      <c r="C1131" s="9">
        <v>11.75</v>
      </c>
      <c r="D1131">
        <v>1.1231957721920138</v>
      </c>
      <c r="E1131" s="6">
        <v>168.25269531760938</v>
      </c>
      <c r="F1131" s="7">
        <v>161.18755646933366</v>
      </c>
      <c r="G1131" s="7">
        <v>154.85557061068195</v>
      </c>
      <c r="H1131" s="7">
        <v>190.40470060313089</v>
      </c>
      <c r="I1131" s="7">
        <f t="shared" si="26"/>
        <v>188.9807160406499</v>
      </c>
    </row>
    <row r="1132" spans="1:9" x14ac:dyDescent="0.25">
      <c r="A1132" s="20"/>
      <c r="B1132" s="5">
        <f>DATE(YEAR(siječanj!B1132),MONTH(siječanj!B1132)+1,DAY(siječanj!B1132))</f>
        <v>43508</v>
      </c>
      <c r="C1132" s="9">
        <v>11.7604166666667</v>
      </c>
      <c r="D1132">
        <v>1.1231957721920138</v>
      </c>
      <c r="E1132" s="6">
        <v>170.23032048692298</v>
      </c>
      <c r="F1132" s="7">
        <v>158.09994353512752</v>
      </c>
      <c r="G1132" s="7">
        <v>154.59067169578526</v>
      </c>
      <c r="H1132" s="7">
        <v>206.26392266536112</v>
      </c>
      <c r="I1132" s="7">
        <f t="shared" si="26"/>
        <v>191.20197626980345</v>
      </c>
    </row>
    <row r="1133" spans="1:9" x14ac:dyDescent="0.25">
      <c r="A1133" s="20"/>
      <c r="B1133" s="5">
        <f>DATE(YEAR(siječanj!B1133),MONTH(siječanj!B1133)+1,DAY(siječanj!B1133))</f>
        <v>43508</v>
      </c>
      <c r="C1133" s="9">
        <v>11.7708333333333</v>
      </c>
      <c r="D1133">
        <v>1.1231957721920138</v>
      </c>
      <c r="E1133" s="6">
        <v>172.6303362485319</v>
      </c>
      <c r="F1133" s="7">
        <v>156.06661807413937</v>
      </c>
      <c r="G1133" s="7">
        <v>157.96627341042154</v>
      </c>
      <c r="H1133" s="7">
        <v>223.21791094580203</v>
      </c>
      <c r="I1133" s="7">
        <f t="shared" si="26"/>
        <v>193.8976638264368</v>
      </c>
    </row>
    <row r="1134" spans="1:9" x14ac:dyDescent="0.25">
      <c r="A1134" s="20"/>
      <c r="B1134" s="5">
        <f>DATE(YEAR(siječanj!B1134),MONTH(siječanj!B1134)+1,DAY(siječanj!B1134))</f>
        <v>43508</v>
      </c>
      <c r="C1134" s="9">
        <v>11.78125</v>
      </c>
      <c r="D1134">
        <v>1.1231957721920138</v>
      </c>
      <c r="E1134" s="6">
        <v>175.95647455282287</v>
      </c>
      <c r="F1134" s="7">
        <v>153.04283616113764</v>
      </c>
      <c r="G1134" s="7">
        <v>158.84778731747696</v>
      </c>
      <c r="H1134" s="7">
        <v>226.59968709851174</v>
      </c>
      <c r="I1134" s="7">
        <f t="shared" si="26"/>
        <v>197.6335683075423</v>
      </c>
    </row>
    <row r="1135" spans="1:9" x14ac:dyDescent="0.25">
      <c r="A1135" s="20"/>
      <c r="B1135" s="5">
        <f>DATE(YEAR(siječanj!B1135),MONTH(siječanj!B1135)+1,DAY(siječanj!B1135))</f>
        <v>43508</v>
      </c>
      <c r="C1135" s="9">
        <v>11.7916666666667</v>
      </c>
      <c r="D1135">
        <v>1.1231957721920138</v>
      </c>
      <c r="E1135" s="6">
        <v>175.97819165514056</v>
      </c>
      <c r="F1135" s="7">
        <v>148.06035216348414</v>
      </c>
      <c r="G1135" s="7">
        <v>160.68152843083379</v>
      </c>
      <c r="H1135" s="7">
        <v>227.00804789210275</v>
      </c>
      <c r="I1135" s="7">
        <f t="shared" si="26"/>
        <v>197.6579608650498</v>
      </c>
    </row>
    <row r="1136" spans="1:9" x14ac:dyDescent="0.25">
      <c r="A1136" s="20"/>
      <c r="B1136" s="5">
        <f>DATE(YEAR(siječanj!B1136),MONTH(siječanj!B1136)+1,DAY(siječanj!B1136))</f>
        <v>43508</v>
      </c>
      <c r="C1136" s="9">
        <v>11.8020833333333</v>
      </c>
      <c r="D1136">
        <v>1.1231957721920138</v>
      </c>
      <c r="E1136" s="6">
        <v>175.38857600000347</v>
      </c>
      <c r="F1136" s="7">
        <v>140.76520573019422</v>
      </c>
      <c r="G1136" s="7">
        <v>159.57491767934329</v>
      </c>
      <c r="H1136" s="7">
        <v>227.64007037532795</v>
      </c>
      <c r="I1136" s="7">
        <f t="shared" si="26"/>
        <v>196.99570705398159</v>
      </c>
    </row>
    <row r="1137" spans="1:9" x14ac:dyDescent="0.25">
      <c r="A1137" s="20"/>
      <c r="B1137" s="5">
        <f>DATE(YEAR(siječanj!B1137),MONTH(siječanj!B1137)+1,DAY(siječanj!B1137))</f>
        <v>43508</v>
      </c>
      <c r="C1137" s="9">
        <v>11.8125</v>
      </c>
      <c r="D1137">
        <v>1.1231957721920138</v>
      </c>
      <c r="E1137" s="6">
        <v>176.3340591041447</v>
      </c>
      <c r="F1137" s="7">
        <v>134.98757520160802</v>
      </c>
      <c r="G1137" s="7">
        <v>156.11747606811136</v>
      </c>
      <c r="H1137" s="7">
        <v>227.62035997320103</v>
      </c>
      <c r="I1137" s="7">
        <f t="shared" si="26"/>
        <v>198.05766967923202</v>
      </c>
    </row>
    <row r="1138" spans="1:9" x14ac:dyDescent="0.25">
      <c r="A1138" s="20"/>
      <c r="B1138" s="5">
        <f>DATE(YEAR(siječanj!B1138),MONTH(siječanj!B1138)+1,DAY(siječanj!B1138))</f>
        <v>43508</v>
      </c>
      <c r="C1138" s="9">
        <v>11.8229166666667</v>
      </c>
      <c r="D1138">
        <v>1.1231957721920138</v>
      </c>
      <c r="E1138" s="6">
        <v>177.34603160162379</v>
      </c>
      <c r="F1138" s="7">
        <v>130.53544575651941</v>
      </c>
      <c r="G1138" s="7">
        <v>151.47569808090134</v>
      </c>
      <c r="H1138" s="7">
        <v>227.72153323420733</v>
      </c>
      <c r="I1138" s="7">
        <f t="shared" si="26"/>
        <v>199.19431290997511</v>
      </c>
    </row>
    <row r="1139" spans="1:9" x14ac:dyDescent="0.25">
      <c r="A1139" s="20"/>
      <c r="B1139" s="5">
        <f>DATE(YEAR(siječanj!B1139),MONTH(siječanj!B1139)+1,DAY(siječanj!B1139))</f>
        <v>43508</v>
      </c>
      <c r="C1139" s="9">
        <v>11.8333333333333</v>
      </c>
      <c r="D1139">
        <v>1.1231957721920138</v>
      </c>
      <c r="E1139" s="6">
        <v>179.83017209982759</v>
      </c>
      <c r="F1139" s="7">
        <v>127.16411308388518</v>
      </c>
      <c r="G1139" s="7">
        <v>147.12452417793415</v>
      </c>
      <c r="H1139" s="7">
        <v>227.74349170869496</v>
      </c>
      <c r="I1139" s="7">
        <f t="shared" si="26"/>
        <v>201.9844890150886</v>
      </c>
    </row>
    <row r="1140" spans="1:9" x14ac:dyDescent="0.25">
      <c r="A1140" s="20"/>
      <c r="B1140" s="5">
        <f>DATE(YEAR(siječanj!B1140),MONTH(siječanj!B1140)+1,DAY(siječanj!B1140))</f>
        <v>43508</v>
      </c>
      <c r="C1140" s="9">
        <v>11.84375</v>
      </c>
      <c r="D1140">
        <v>1.1231957721920138</v>
      </c>
      <c r="E1140" s="6">
        <v>180.06862544651207</v>
      </c>
      <c r="F1140" s="7">
        <v>123.22769687060239</v>
      </c>
      <c r="G1140" s="7">
        <v>139.01461549985933</v>
      </c>
      <c r="H1140" s="7">
        <v>228.0973865212805</v>
      </c>
      <c r="I1140" s="7">
        <f t="shared" si="26"/>
        <v>202.25231880594964</v>
      </c>
    </row>
    <row r="1141" spans="1:9" x14ac:dyDescent="0.25">
      <c r="A1141" s="20"/>
      <c r="B1141" s="5">
        <f>DATE(YEAR(siječanj!B1141),MONTH(siječanj!B1141)+1,DAY(siječanj!B1141))</f>
        <v>43508</v>
      </c>
      <c r="C1141" s="9">
        <v>11.8541666666667</v>
      </c>
      <c r="D1141">
        <v>1.1231957721920138</v>
      </c>
      <c r="E1141" s="6">
        <v>177.62324180647144</v>
      </c>
      <c r="F1141" s="7">
        <v>120.76449532887099</v>
      </c>
      <c r="G1141" s="7">
        <v>131.15798141275454</v>
      </c>
      <c r="H1141" s="7">
        <v>228.55711181642954</v>
      </c>
      <c r="I1141" s="7">
        <f t="shared" si="26"/>
        <v>199.50567424006849</v>
      </c>
    </row>
    <row r="1142" spans="1:9" x14ac:dyDescent="0.25">
      <c r="A1142" s="20"/>
      <c r="B1142" s="5">
        <f>DATE(YEAR(siječanj!B1142),MONTH(siječanj!B1142)+1,DAY(siječanj!B1142))</f>
        <v>43508</v>
      </c>
      <c r="C1142" s="9">
        <v>11.8645833333333</v>
      </c>
      <c r="D1142">
        <v>1.1231957721920138</v>
      </c>
      <c r="E1142" s="6">
        <v>174.25554241995445</v>
      </c>
      <c r="F1142" s="7">
        <v>115.83128932910151</v>
      </c>
      <c r="G1142" s="7">
        <v>125.56511215973737</v>
      </c>
      <c r="H1142" s="7">
        <v>228.95986193365246</v>
      </c>
      <c r="I1142" s="7">
        <f t="shared" si="26"/>
        <v>195.72308852711896</v>
      </c>
    </row>
    <row r="1143" spans="1:9" x14ac:dyDescent="0.25">
      <c r="A1143" s="20"/>
      <c r="B1143" s="5">
        <f>DATE(YEAR(siječanj!B1143),MONTH(siječanj!B1143)+1,DAY(siječanj!B1143))</f>
        <v>43508</v>
      </c>
      <c r="C1143" s="9">
        <v>11.875</v>
      </c>
      <c r="D1143">
        <v>1.1231957721920138</v>
      </c>
      <c r="E1143" s="6">
        <v>173.06425939840688</v>
      </c>
      <c r="F1143" s="7">
        <v>108.32495950334847</v>
      </c>
      <c r="G1143" s="7">
        <v>118.93026034567974</v>
      </c>
      <c r="H1143" s="7">
        <v>229.70269827657921</v>
      </c>
      <c r="I1143" s="7">
        <f t="shared" si="26"/>
        <v>194.38504447383261</v>
      </c>
    </row>
    <row r="1144" spans="1:9" x14ac:dyDescent="0.25">
      <c r="A1144" s="20"/>
      <c r="B1144" s="5">
        <f>DATE(YEAR(siječanj!B1144),MONTH(siječanj!B1144)+1,DAY(siječanj!B1144))</f>
        <v>43508</v>
      </c>
      <c r="C1144" s="9">
        <v>11.8854166666667</v>
      </c>
      <c r="D1144">
        <v>1.1231957721920138</v>
      </c>
      <c r="E1144" s="6">
        <v>179.9553953457588</v>
      </c>
      <c r="F1144" s="7">
        <v>87.889588905507637</v>
      </c>
      <c r="G1144" s="7">
        <v>98.276008260868537</v>
      </c>
      <c r="H1144" s="7">
        <v>233.17137188054195</v>
      </c>
      <c r="I1144" s="7">
        <f t="shared" si="26"/>
        <v>202.12513923549869</v>
      </c>
    </row>
    <row r="1145" spans="1:9" x14ac:dyDescent="0.25">
      <c r="A1145" s="20"/>
      <c r="B1145" s="5">
        <f>DATE(YEAR(siječanj!B1145),MONTH(siječanj!B1145)+1,DAY(siječanj!B1145))</f>
        <v>43508</v>
      </c>
      <c r="C1145" s="9">
        <v>11.8958333333333</v>
      </c>
      <c r="D1145">
        <v>1.1231957721920138</v>
      </c>
      <c r="E1145" s="6">
        <v>186.31369100062855</v>
      </c>
      <c r="F1145" s="7">
        <v>80.253550142173864</v>
      </c>
      <c r="G1145" s="7">
        <v>91.552111556621213</v>
      </c>
      <c r="H1145" s="7">
        <v>236.99430547128318</v>
      </c>
      <c r="I1145" s="7">
        <f t="shared" si="26"/>
        <v>209.26675003339525</v>
      </c>
    </row>
    <row r="1146" spans="1:9" x14ac:dyDescent="0.25">
      <c r="A1146" s="20"/>
      <c r="B1146" s="5">
        <f>DATE(YEAR(siječanj!B1146),MONTH(siječanj!B1146)+1,DAY(siječanj!B1146))</f>
        <v>43508</v>
      </c>
      <c r="C1146" s="9">
        <v>11.90625</v>
      </c>
      <c r="D1146">
        <v>1.1231957721920138</v>
      </c>
      <c r="E1146" s="6">
        <v>186.68776853474185</v>
      </c>
      <c r="F1146" s="7">
        <v>77.667799782443495</v>
      </c>
      <c r="G1146" s="7">
        <v>87.927875347167955</v>
      </c>
      <c r="H1146" s="7">
        <v>237.72337224594062</v>
      </c>
      <c r="I1146" s="7">
        <f t="shared" si="26"/>
        <v>209.6869123381833</v>
      </c>
    </row>
    <row r="1147" spans="1:9" x14ac:dyDescent="0.25">
      <c r="A1147" s="20"/>
      <c r="B1147" s="5">
        <f>DATE(YEAR(siječanj!B1147),MONTH(siječanj!B1147)+1,DAY(siječanj!B1147))</f>
        <v>43508</v>
      </c>
      <c r="C1147" s="9">
        <v>11.9166666666667</v>
      </c>
      <c r="D1147">
        <v>1.1231957721920138</v>
      </c>
      <c r="E1147" s="6">
        <v>185.34835399012221</v>
      </c>
      <c r="F1147" s="7">
        <v>77.044765027309879</v>
      </c>
      <c r="G1147" s="7">
        <v>85.23176674427306</v>
      </c>
      <c r="H1147" s="7">
        <v>236.83909643448507</v>
      </c>
      <c r="I1147" s="7">
        <f t="shared" si="26"/>
        <v>208.18248758445404</v>
      </c>
    </row>
    <row r="1148" spans="1:9" x14ac:dyDescent="0.25">
      <c r="A1148" s="20"/>
      <c r="B1148" s="5">
        <f>DATE(YEAR(siječanj!B1148),MONTH(siječanj!B1148)+1,DAY(siječanj!B1148))</f>
        <v>43508</v>
      </c>
      <c r="C1148" s="9">
        <v>11.9270833333333</v>
      </c>
      <c r="D1148">
        <v>1.1231957721920138</v>
      </c>
      <c r="E1148" s="6">
        <v>182.1665622509027</v>
      </c>
      <c r="F1148" s="7">
        <v>75.185449737054768</v>
      </c>
      <c r="G1148" s="7">
        <v>70.643693789710241</v>
      </c>
      <c r="H1148" s="7">
        <v>238.26533777078544</v>
      </c>
      <c r="I1148" s="7">
        <f t="shared" si="26"/>
        <v>204.60871255496721</v>
      </c>
    </row>
    <row r="1149" spans="1:9" x14ac:dyDescent="0.25">
      <c r="A1149" s="20"/>
      <c r="B1149" s="5">
        <f>DATE(YEAR(siječanj!B1149),MONTH(siječanj!B1149)+1,DAY(siječanj!B1149))</f>
        <v>43508</v>
      </c>
      <c r="C1149" s="9">
        <v>11.9375</v>
      </c>
      <c r="D1149">
        <v>1.1231957721920138</v>
      </c>
      <c r="E1149" s="6">
        <v>174.79733439123277</v>
      </c>
      <c r="F1149" s="7">
        <v>73.420668895582892</v>
      </c>
      <c r="G1149" s="7">
        <v>65.270614973589772</v>
      </c>
      <c r="H1149" s="7">
        <v>238.05195098241734</v>
      </c>
      <c r="I1149" s="7">
        <f t="shared" si="26"/>
        <v>196.33162697866635</v>
      </c>
    </row>
    <row r="1150" spans="1:9" x14ac:dyDescent="0.25">
      <c r="A1150" s="20"/>
      <c r="B1150" s="5">
        <f>DATE(YEAR(siječanj!B1150),MONTH(siječanj!B1150)+1,DAY(siječanj!B1150))</f>
        <v>43508</v>
      </c>
      <c r="C1150" s="9">
        <v>11.9479166666667</v>
      </c>
      <c r="D1150">
        <v>1.1231957721920138</v>
      </c>
      <c r="E1150" s="6">
        <v>167.98959854912491</v>
      </c>
      <c r="F1150" s="7">
        <v>72.41440720202614</v>
      </c>
      <c r="G1150" s="7">
        <v>63.4155117566633</v>
      </c>
      <c r="H1150" s="7">
        <v>237.20786534221401</v>
      </c>
      <c r="I1150" s="7">
        <f t="shared" si="26"/>
        <v>188.68520686261076</v>
      </c>
    </row>
    <row r="1151" spans="1:9" x14ac:dyDescent="0.25">
      <c r="A1151" s="20"/>
      <c r="B1151" s="5">
        <f>DATE(YEAR(siječanj!B1151),MONTH(siječanj!B1151)+1,DAY(siječanj!B1151))</f>
        <v>43508</v>
      </c>
      <c r="C1151" s="9">
        <v>11.9583333333333</v>
      </c>
      <c r="D1151">
        <v>1.1231957721920138</v>
      </c>
      <c r="E1151" s="6">
        <v>158.21528747161912</v>
      </c>
      <c r="F1151" s="7">
        <v>69.627679831052646</v>
      </c>
      <c r="G1151" s="7">
        <v>62.396235963735151</v>
      </c>
      <c r="H1151" s="7">
        <v>236.76182657572315</v>
      </c>
      <c r="I1151" s="7">
        <f t="shared" si="26"/>
        <v>177.7067419842667</v>
      </c>
    </row>
    <row r="1152" spans="1:9" x14ac:dyDescent="0.25">
      <c r="A1152" s="20"/>
      <c r="B1152" s="5">
        <f>DATE(YEAR(siječanj!B1152),MONTH(siječanj!B1152)+1,DAY(siječanj!B1152))</f>
        <v>43508</v>
      </c>
      <c r="C1152" s="9">
        <v>11.96875</v>
      </c>
      <c r="D1152">
        <v>1.1231957721920138</v>
      </c>
      <c r="E1152" s="6">
        <v>147.72005356763572</v>
      </c>
      <c r="F1152" s="7">
        <v>67.491692543392745</v>
      </c>
      <c r="G1152" s="7">
        <v>61.203141205571953</v>
      </c>
      <c r="H1152" s="7">
        <v>237.26729869272157</v>
      </c>
      <c r="I1152" s="7">
        <f t="shared" si="26"/>
        <v>165.91853963514626</v>
      </c>
    </row>
    <row r="1153" spans="1:9" x14ac:dyDescent="0.25">
      <c r="A1153" s="20"/>
      <c r="B1153" s="5">
        <f>DATE(YEAR(siječanj!B1153),MONTH(siječanj!B1153)+1,DAY(siječanj!B1153))</f>
        <v>43508</v>
      </c>
      <c r="C1153" s="9">
        <v>11.9791666666667</v>
      </c>
      <c r="D1153">
        <v>1.1231957721920138</v>
      </c>
      <c r="E1153" s="6">
        <v>137.0281616635757</v>
      </c>
      <c r="F1153" s="7">
        <v>66.353771341562009</v>
      </c>
      <c r="G1153" s="7">
        <v>59.472497730356238</v>
      </c>
      <c r="H1153" s="7">
        <v>238.19235195556993</v>
      </c>
      <c r="I1153" s="7">
        <f t="shared" si="26"/>
        <v>153.90945185177202</v>
      </c>
    </row>
    <row r="1154" spans="1:9" ht="15.75" thickBot="1" x14ac:dyDescent="0.3">
      <c r="A1154" s="20"/>
      <c r="B1154" s="5">
        <f>DATE(YEAR(siječanj!B1154),MONTH(siječanj!B1154)+1,DAY(siječanj!B1154))</f>
        <v>43508</v>
      </c>
      <c r="C1154" s="9">
        <v>11.9895833333333</v>
      </c>
      <c r="D1154">
        <v>1.1231957721920138</v>
      </c>
      <c r="E1154" s="6">
        <v>126.68033564395931</v>
      </c>
      <c r="F1154" s="7">
        <v>64.600400937293614</v>
      </c>
      <c r="G1154" s="7">
        <v>58.505667868514386</v>
      </c>
      <c r="H1154" s="7">
        <v>239.72534221254119</v>
      </c>
      <c r="I1154" s="7">
        <f t="shared" si="26"/>
        <v>142.28681741516039</v>
      </c>
    </row>
    <row r="1155" spans="1:9" x14ac:dyDescent="0.25">
      <c r="A1155" s="19">
        <f t="shared" ref="A1155" si="27">A1059+1</f>
        <v>44</v>
      </c>
      <c r="B1155" s="5">
        <f>DATE(YEAR(siječanj!B1155),MONTH(siječanj!B1155)+1,DAY(siječanj!B1155))</f>
        <v>43509</v>
      </c>
      <c r="C1155" s="9">
        <v>12</v>
      </c>
      <c r="D1155">
        <v>1.1189231288299379</v>
      </c>
      <c r="E1155" s="6">
        <v>114.22751014589657</v>
      </c>
      <c r="F1155" s="7">
        <v>63.318073287843738</v>
      </c>
      <c r="G1155" s="7">
        <v>58.941519806904545</v>
      </c>
      <c r="H1155" s="7">
        <v>240.83976580758505</v>
      </c>
      <c r="I1155" s="7">
        <f t="shared" si="26"/>
        <v>127.81180305090008</v>
      </c>
    </row>
    <row r="1156" spans="1:9" x14ac:dyDescent="0.25">
      <c r="A1156" s="20"/>
      <c r="B1156" s="5">
        <f>DATE(YEAR(siječanj!B1156),MONTH(siječanj!B1156)+1,DAY(siječanj!B1156))</f>
        <v>43509</v>
      </c>
      <c r="C1156" s="9">
        <v>12.0104166666667</v>
      </c>
      <c r="D1156">
        <v>1.1189231288299379</v>
      </c>
      <c r="E1156" s="6">
        <v>105.08818061666825</v>
      </c>
      <c r="F1156" s="7">
        <v>61.970875115523739</v>
      </c>
      <c r="G1156" s="7">
        <v>58.466684638550355</v>
      </c>
      <c r="H1156" s="7">
        <v>241.58847895382601</v>
      </c>
      <c r="I1156" s="7">
        <f t="shared" ref="I1156:I1219" si="28">D1156*E1156</f>
        <v>117.58559585864808</v>
      </c>
    </row>
    <row r="1157" spans="1:9" x14ac:dyDescent="0.25">
      <c r="A1157" s="20"/>
      <c r="B1157" s="5">
        <f>DATE(YEAR(siječanj!B1157),MONTH(siječanj!B1157)+1,DAY(siječanj!B1157))</f>
        <v>43509</v>
      </c>
      <c r="C1157" s="9">
        <v>12.0208333333333</v>
      </c>
      <c r="D1157">
        <v>1.1189231288299379</v>
      </c>
      <c r="E1157" s="6">
        <v>97.480394189871092</v>
      </c>
      <c r="F1157" s="7">
        <v>61.042692438975941</v>
      </c>
      <c r="G1157" s="7">
        <v>58.560421805905193</v>
      </c>
      <c r="H1157" s="7">
        <v>241.62446812114285</v>
      </c>
      <c r="I1157" s="7">
        <f t="shared" si="28"/>
        <v>109.07306766650626</v>
      </c>
    </row>
    <row r="1158" spans="1:9" x14ac:dyDescent="0.25">
      <c r="A1158" s="20"/>
      <c r="B1158" s="5">
        <f>DATE(YEAR(siječanj!B1158),MONTH(siječanj!B1158)+1,DAY(siječanj!B1158))</f>
        <v>43509</v>
      </c>
      <c r="C1158" s="9">
        <v>12.03125</v>
      </c>
      <c r="D1158">
        <v>1.1189231288299379</v>
      </c>
      <c r="E1158" s="6">
        <v>90.137190522150291</v>
      </c>
      <c r="F1158" s="7">
        <v>59.840390363708345</v>
      </c>
      <c r="G1158" s="7">
        <v>57.870311865163096</v>
      </c>
      <c r="H1158" s="7">
        <v>241.99956904933069</v>
      </c>
      <c r="I1158" s="7">
        <f t="shared" si="28"/>
        <v>100.85658724298463</v>
      </c>
    </row>
    <row r="1159" spans="1:9" x14ac:dyDescent="0.25">
      <c r="A1159" s="20"/>
      <c r="B1159" s="5">
        <f>DATE(YEAR(siječanj!B1159),MONTH(siječanj!B1159)+1,DAY(siječanj!B1159))</f>
        <v>43509</v>
      </c>
      <c r="C1159" s="9">
        <v>12.0416666666667</v>
      </c>
      <c r="D1159">
        <v>1.1189231288299379</v>
      </c>
      <c r="E1159" s="6">
        <v>83.900247787682133</v>
      </c>
      <c r="F1159" s="7">
        <v>59.235528826885442</v>
      </c>
      <c r="G1159" s="7">
        <v>57.987337819611355</v>
      </c>
      <c r="H1159" s="7">
        <v>242.628911254027</v>
      </c>
      <c r="I1159" s="7">
        <f t="shared" si="28"/>
        <v>93.877927764200365</v>
      </c>
    </row>
    <row r="1160" spans="1:9" x14ac:dyDescent="0.25">
      <c r="A1160" s="20"/>
      <c r="B1160" s="5">
        <f>DATE(YEAR(siječanj!B1160),MONTH(siječanj!B1160)+1,DAY(siječanj!B1160))</f>
        <v>43509</v>
      </c>
      <c r="C1160" s="9">
        <v>12.0520833333333</v>
      </c>
      <c r="D1160">
        <v>1.1189231288299379</v>
      </c>
      <c r="E1160" s="6">
        <v>78.746412525841265</v>
      </c>
      <c r="F1160" s="7">
        <v>58.716074994490974</v>
      </c>
      <c r="G1160" s="7">
        <v>57.697247517641522</v>
      </c>
      <c r="H1160" s="7">
        <v>243.20857876322543</v>
      </c>
      <c r="I1160" s="7">
        <f t="shared" si="28"/>
        <v>88.111182287547322</v>
      </c>
    </row>
    <row r="1161" spans="1:9" x14ac:dyDescent="0.25">
      <c r="A1161" s="20"/>
      <c r="B1161" s="5">
        <f>DATE(YEAR(siječanj!B1161),MONTH(siječanj!B1161)+1,DAY(siječanj!B1161))</f>
        <v>43509</v>
      </c>
      <c r="C1161" s="9">
        <v>12.0625</v>
      </c>
      <c r="D1161">
        <v>1.1189231288299379</v>
      </c>
      <c r="E1161" s="6">
        <v>75.236848188467775</v>
      </c>
      <c r="F1161" s="7">
        <v>58.742399671809864</v>
      </c>
      <c r="G1161" s="7">
        <v>57.164294743577969</v>
      </c>
      <c r="H1161" s="7">
        <v>242.88238316353704</v>
      </c>
      <c r="I1161" s="7">
        <f t="shared" si="28"/>
        <v>84.184249578343412</v>
      </c>
    </row>
    <row r="1162" spans="1:9" x14ac:dyDescent="0.25">
      <c r="A1162" s="20"/>
      <c r="B1162" s="5">
        <f>DATE(YEAR(siječanj!B1162),MONTH(siječanj!B1162)+1,DAY(siječanj!B1162))</f>
        <v>43509</v>
      </c>
      <c r="C1162" s="9">
        <v>12.0729166666667</v>
      </c>
      <c r="D1162">
        <v>1.1189231288299379</v>
      </c>
      <c r="E1162" s="6">
        <v>71.722508232699028</v>
      </c>
      <c r="F1162" s="7">
        <v>58.096600231548528</v>
      </c>
      <c r="G1162" s="7">
        <v>57.152987519647915</v>
      </c>
      <c r="H1162" s="7">
        <v>242.86314598714515</v>
      </c>
      <c r="I1162" s="7">
        <f t="shared" si="28"/>
        <v>80.251973319262575</v>
      </c>
    </row>
    <row r="1163" spans="1:9" x14ac:dyDescent="0.25">
      <c r="A1163" s="20"/>
      <c r="B1163" s="5">
        <f>DATE(YEAR(siječanj!B1163),MONTH(siječanj!B1163)+1,DAY(siječanj!B1163))</f>
        <v>43509</v>
      </c>
      <c r="C1163" s="9">
        <v>12.0833333333333</v>
      </c>
      <c r="D1163">
        <v>1.1189231288299379</v>
      </c>
      <c r="E1163" s="6">
        <v>69.324652468102798</v>
      </c>
      <c r="F1163" s="7">
        <v>57.403987094649345</v>
      </c>
      <c r="G1163" s="7">
        <v>56.978855468340257</v>
      </c>
      <c r="H1163" s="7">
        <v>242.78457250653807</v>
      </c>
      <c r="I1163" s="7">
        <f t="shared" si="28"/>
        <v>77.568957044657665</v>
      </c>
    </row>
    <row r="1164" spans="1:9" x14ac:dyDescent="0.25">
      <c r="A1164" s="20"/>
      <c r="B1164" s="5">
        <f>DATE(YEAR(siječanj!B1164),MONTH(siječanj!B1164)+1,DAY(siječanj!B1164))</f>
        <v>43509</v>
      </c>
      <c r="C1164" s="9">
        <v>12.09375</v>
      </c>
      <c r="D1164">
        <v>1.1189231288299379</v>
      </c>
      <c r="E1164" s="6">
        <v>67.140169864289206</v>
      </c>
      <c r="F1164" s="7">
        <v>56.660514633007814</v>
      </c>
      <c r="G1164" s="7">
        <v>56.657946257838312</v>
      </c>
      <c r="H1164" s="7">
        <v>243.09281954452115</v>
      </c>
      <c r="I1164" s="7">
        <f t="shared" si="28"/>
        <v>75.124688934723991</v>
      </c>
    </row>
    <row r="1165" spans="1:9" x14ac:dyDescent="0.25">
      <c r="A1165" s="20"/>
      <c r="B1165" s="5">
        <f>DATE(YEAR(siječanj!B1165),MONTH(siječanj!B1165)+1,DAY(siječanj!B1165))</f>
        <v>43509</v>
      </c>
      <c r="C1165" s="9">
        <v>12.1041666666667</v>
      </c>
      <c r="D1165">
        <v>1.1189231288299379</v>
      </c>
      <c r="E1165" s="6">
        <v>66.089949735883891</v>
      </c>
      <c r="F1165" s="7">
        <v>56.398395658923398</v>
      </c>
      <c r="G1165" s="7">
        <v>56.429012102051757</v>
      </c>
      <c r="H1165" s="7">
        <v>242.78666750588096</v>
      </c>
      <c r="I1165" s="7">
        <f t="shared" si="28"/>
        <v>73.949573342688538</v>
      </c>
    </row>
    <row r="1166" spans="1:9" x14ac:dyDescent="0.25">
      <c r="A1166" s="20"/>
      <c r="B1166" s="5">
        <f>DATE(YEAR(siječanj!B1166),MONTH(siječanj!B1166)+1,DAY(siječanj!B1166))</f>
        <v>43509</v>
      </c>
      <c r="C1166" s="9">
        <v>12.1145833333333</v>
      </c>
      <c r="D1166">
        <v>1.1189231288299379</v>
      </c>
      <c r="E1166" s="6">
        <v>64.564759565842934</v>
      </c>
      <c r="F1166" s="7">
        <v>55.98561717314562</v>
      </c>
      <c r="G1166" s="7">
        <v>57.834583927569405</v>
      </c>
      <c r="H1166" s="7">
        <v>242.75303346198965</v>
      </c>
      <c r="I1166" s="7">
        <f t="shared" si="28"/>
        <v>72.243002785565636</v>
      </c>
    </row>
    <row r="1167" spans="1:9" x14ac:dyDescent="0.25">
      <c r="A1167" s="20"/>
      <c r="B1167" s="5">
        <f>DATE(YEAR(siječanj!B1167),MONTH(siječanj!B1167)+1,DAY(siječanj!B1167))</f>
        <v>43509</v>
      </c>
      <c r="C1167" s="9">
        <v>12.125</v>
      </c>
      <c r="D1167">
        <v>1.1189231288299379</v>
      </c>
      <c r="E1167" s="6">
        <v>64.119338600987362</v>
      </c>
      <c r="F1167" s="7">
        <v>56.912066009077193</v>
      </c>
      <c r="G1167" s="7">
        <v>56.930367266325682</v>
      </c>
      <c r="H1167" s="7">
        <v>242.14484034569298</v>
      </c>
      <c r="I1167" s="7">
        <f t="shared" si="28"/>
        <v>71.744610965923002</v>
      </c>
    </row>
    <row r="1168" spans="1:9" x14ac:dyDescent="0.25">
      <c r="A1168" s="20"/>
      <c r="B1168" s="5">
        <f>DATE(YEAR(siječanj!B1168),MONTH(siječanj!B1168)+1,DAY(siječanj!B1168))</f>
        <v>43509</v>
      </c>
      <c r="C1168" s="9">
        <v>12.1354166666667</v>
      </c>
      <c r="D1168">
        <v>1.1189231288299379</v>
      </c>
      <c r="E1168" s="6">
        <v>63.181090891251174</v>
      </c>
      <c r="F1168" s="7">
        <v>57.454127999321543</v>
      </c>
      <c r="G1168" s="7">
        <v>56.419105737600439</v>
      </c>
      <c r="H1168" s="7">
        <v>242.3652504842936</v>
      </c>
      <c r="I1168" s="7">
        <f t="shared" si="28"/>
        <v>70.694783902927455</v>
      </c>
    </row>
    <row r="1169" spans="1:9" x14ac:dyDescent="0.25">
      <c r="A1169" s="20"/>
      <c r="B1169" s="5">
        <f>DATE(YEAR(siječanj!B1169),MONTH(siječanj!B1169)+1,DAY(siječanj!B1169))</f>
        <v>43509</v>
      </c>
      <c r="C1169" s="9">
        <v>12.1458333333333</v>
      </c>
      <c r="D1169">
        <v>1.1189231288299379</v>
      </c>
      <c r="E1169" s="6">
        <v>62.854520387022852</v>
      </c>
      <c r="F1169" s="7">
        <v>57.050191297982487</v>
      </c>
      <c r="G1169" s="7">
        <v>56.991511370736951</v>
      </c>
      <c r="H1169" s="7">
        <v>242.27120962553911</v>
      </c>
      <c r="I1169" s="7">
        <f t="shared" si="28"/>
        <v>70.329376612552736</v>
      </c>
    </row>
    <row r="1170" spans="1:9" x14ac:dyDescent="0.25">
      <c r="A1170" s="20"/>
      <c r="B1170" s="5">
        <f>DATE(YEAR(siječanj!B1170),MONTH(siječanj!B1170)+1,DAY(siječanj!B1170))</f>
        <v>43509</v>
      </c>
      <c r="C1170" s="9">
        <v>12.15625</v>
      </c>
      <c r="D1170">
        <v>1.1189231288299379</v>
      </c>
      <c r="E1170" s="6">
        <v>62.317733335293248</v>
      </c>
      <c r="F1170" s="7">
        <v>57.463792555348974</v>
      </c>
      <c r="G1170" s="7">
        <v>55.331496902363</v>
      </c>
      <c r="H1170" s="7">
        <v>242.1834647700629</v>
      </c>
      <c r="I1170" s="7">
        <f t="shared" si="28"/>
        <v>69.728753165116046</v>
      </c>
    </row>
    <row r="1171" spans="1:9" x14ac:dyDescent="0.25">
      <c r="A1171" s="20"/>
      <c r="B1171" s="5">
        <f>DATE(YEAR(siječanj!B1171),MONTH(siječanj!B1171)+1,DAY(siječanj!B1171))</f>
        <v>43509</v>
      </c>
      <c r="C1171" s="9">
        <v>12.1666666666667</v>
      </c>
      <c r="D1171">
        <v>1.1189231288299379</v>
      </c>
      <c r="E1171" s="6">
        <v>62.074994737182422</v>
      </c>
      <c r="F1171" s="7">
        <v>57.536236590355223</v>
      </c>
      <c r="G1171" s="7">
        <v>55.324641120157629</v>
      </c>
      <c r="H1171" s="7">
        <v>241.84547754561089</v>
      </c>
      <c r="I1171" s="7">
        <f t="shared" si="28"/>
        <v>69.457147333430086</v>
      </c>
    </row>
    <row r="1172" spans="1:9" x14ac:dyDescent="0.25">
      <c r="A1172" s="20"/>
      <c r="B1172" s="5">
        <f>DATE(YEAR(siječanj!B1172),MONTH(siječanj!B1172)+1,DAY(siječanj!B1172))</f>
        <v>43509</v>
      </c>
      <c r="C1172" s="9">
        <v>12.1770833333333</v>
      </c>
      <c r="D1172">
        <v>1.1189231288299379</v>
      </c>
      <c r="E1172" s="6">
        <v>63.115794658027859</v>
      </c>
      <c r="F1172" s="7">
        <v>57.038451752143516</v>
      </c>
      <c r="G1172" s="7">
        <v>56.620994073422231</v>
      </c>
      <c r="H1172" s="7">
        <v>241.98173354155361</v>
      </c>
      <c r="I1172" s="7">
        <f t="shared" si="28"/>
        <v>70.62172243734841</v>
      </c>
    </row>
    <row r="1173" spans="1:9" x14ac:dyDescent="0.25">
      <c r="A1173" s="20"/>
      <c r="B1173" s="5">
        <f>DATE(YEAR(siječanj!B1173),MONTH(siječanj!B1173)+1,DAY(siječanj!B1173))</f>
        <v>43509</v>
      </c>
      <c r="C1173" s="9">
        <v>12.1875</v>
      </c>
      <c r="D1173">
        <v>1.1189231288299379</v>
      </c>
      <c r="E1173" s="6">
        <v>63.055889483525057</v>
      </c>
      <c r="F1173" s="7">
        <v>57.740717404510292</v>
      </c>
      <c r="G1173" s="7">
        <v>57.077987349561617</v>
      </c>
      <c r="H1173" s="7">
        <v>241.96315868109534</v>
      </c>
      <c r="I1173" s="7">
        <f t="shared" si="28"/>
        <v>70.554693152060636</v>
      </c>
    </row>
    <row r="1174" spans="1:9" x14ac:dyDescent="0.25">
      <c r="A1174" s="20"/>
      <c r="B1174" s="5">
        <f>DATE(YEAR(siječanj!B1174),MONTH(siječanj!B1174)+1,DAY(siječanj!B1174))</f>
        <v>43509</v>
      </c>
      <c r="C1174" s="9">
        <v>12.1979166666667</v>
      </c>
      <c r="D1174">
        <v>1.1189231288299379</v>
      </c>
      <c r="E1174" s="6">
        <v>64.883768095235524</v>
      </c>
      <c r="F1174" s="7">
        <v>57.675967287238493</v>
      </c>
      <c r="G1174" s="7">
        <v>56.88155795039048</v>
      </c>
      <c r="H1174" s="7">
        <v>242.33417165927605</v>
      </c>
      <c r="I1174" s="7">
        <f t="shared" si="28"/>
        <v>72.599948807397041</v>
      </c>
    </row>
    <row r="1175" spans="1:9" x14ac:dyDescent="0.25">
      <c r="A1175" s="20"/>
      <c r="B1175" s="5">
        <f>DATE(YEAR(siječanj!B1175),MONTH(siječanj!B1175)+1,DAY(siječanj!B1175))</f>
        <v>43509</v>
      </c>
      <c r="C1175" s="9">
        <v>12.2083333333333</v>
      </c>
      <c r="D1175">
        <v>1.1189231288299379</v>
      </c>
      <c r="E1175" s="6">
        <v>66.209326298724719</v>
      </c>
      <c r="F1175" s="7">
        <v>55.897893667708949</v>
      </c>
      <c r="G1175" s="7">
        <v>57.462055654326768</v>
      </c>
      <c r="H1175" s="7">
        <v>241.65451045173862</v>
      </c>
      <c r="I1175" s="7">
        <f t="shared" si="28"/>
        <v>74.083146539891359</v>
      </c>
    </row>
    <row r="1176" spans="1:9" x14ac:dyDescent="0.25">
      <c r="A1176" s="20"/>
      <c r="B1176" s="5">
        <f>DATE(YEAR(siječanj!B1176),MONTH(siječanj!B1176)+1,DAY(siječanj!B1176))</f>
        <v>43509</v>
      </c>
      <c r="C1176" s="9">
        <v>12.21875</v>
      </c>
      <c r="D1176">
        <v>1.1189231288299379</v>
      </c>
      <c r="E1176" s="6">
        <v>69.307792381126532</v>
      </c>
      <c r="F1176" s="7">
        <v>55.703105504220936</v>
      </c>
      <c r="G1176" s="7">
        <v>60.129023168924824</v>
      </c>
      <c r="H1176" s="7">
        <v>240.20454479862005</v>
      </c>
      <c r="I1176" s="7">
        <f t="shared" si="28"/>
        <v>77.550091903385834</v>
      </c>
    </row>
    <row r="1177" spans="1:9" x14ac:dyDescent="0.25">
      <c r="A1177" s="20"/>
      <c r="B1177" s="5">
        <f>DATE(YEAR(siječanj!B1177),MONTH(siječanj!B1177)+1,DAY(siječanj!B1177))</f>
        <v>43509</v>
      </c>
      <c r="C1177" s="9">
        <v>12.2291666666667</v>
      </c>
      <c r="D1177">
        <v>1.1189231288299379</v>
      </c>
      <c r="E1177" s="6">
        <v>72.553986972451938</v>
      </c>
      <c r="F1177" s="7">
        <v>56.411684423461111</v>
      </c>
      <c r="G1177" s="7">
        <v>61.459936007896843</v>
      </c>
      <c r="H1177" s="7">
        <v>240.07848566671862</v>
      </c>
      <c r="I1177" s="7">
        <f t="shared" si="28"/>
        <v>81.182334112302485</v>
      </c>
    </row>
    <row r="1178" spans="1:9" x14ac:dyDescent="0.25">
      <c r="A1178" s="20"/>
      <c r="B1178" s="5">
        <f>DATE(YEAR(siječanj!B1178),MONTH(siječanj!B1178)+1,DAY(siječanj!B1178))</f>
        <v>43509</v>
      </c>
      <c r="C1178" s="9">
        <v>12.2395833333333</v>
      </c>
      <c r="D1178">
        <v>1.1189231288299379</v>
      </c>
      <c r="E1178" s="6">
        <v>79.459999700699569</v>
      </c>
      <c r="F1178" s="7">
        <v>57.050046811264465</v>
      </c>
      <c r="G1178" s="7">
        <v>59.928499567265696</v>
      </c>
      <c r="H1178" s="7">
        <v>238.87207219126458</v>
      </c>
      <c r="I1178" s="7">
        <f t="shared" si="28"/>
        <v>88.909631481932692</v>
      </c>
    </row>
    <row r="1179" spans="1:9" x14ac:dyDescent="0.25">
      <c r="A1179" s="20"/>
      <c r="B1179" s="5">
        <f>DATE(YEAR(siječanj!B1179),MONTH(siječanj!B1179)+1,DAY(siječanj!B1179))</f>
        <v>43509</v>
      </c>
      <c r="C1179" s="9">
        <v>12.25</v>
      </c>
      <c r="D1179">
        <v>1.1189231288299379</v>
      </c>
      <c r="E1179" s="6">
        <v>84.622298259659033</v>
      </c>
      <c r="F1179" s="7">
        <v>59.640368570212111</v>
      </c>
      <c r="G1179" s="7">
        <v>60.136669694159743</v>
      </c>
      <c r="H1179" s="7">
        <v>235.46559725690381</v>
      </c>
      <c r="I1179" s="7">
        <f t="shared" si="28"/>
        <v>94.685846737477902</v>
      </c>
    </row>
    <row r="1180" spans="1:9" x14ac:dyDescent="0.25">
      <c r="A1180" s="20"/>
      <c r="B1180" s="5">
        <f>DATE(YEAR(siječanj!B1180),MONTH(siječanj!B1180)+1,DAY(siječanj!B1180))</f>
        <v>43509</v>
      </c>
      <c r="C1180" s="9">
        <v>12.2604166666667</v>
      </c>
      <c r="D1180">
        <v>1.1189231288299379</v>
      </c>
      <c r="E1180" s="6">
        <v>91.202545519329661</v>
      </c>
      <c r="F1180" s="7">
        <v>67.685401070015573</v>
      </c>
      <c r="G1180" s="7">
        <v>61.272357311162956</v>
      </c>
      <c r="H1180" s="7">
        <v>222.12856131137465</v>
      </c>
      <c r="I1180" s="7">
        <f t="shared" si="28"/>
        <v>102.04863758974318</v>
      </c>
    </row>
    <row r="1181" spans="1:9" x14ac:dyDescent="0.25">
      <c r="A1181" s="20"/>
      <c r="B1181" s="5">
        <f>DATE(YEAR(siječanj!B1181),MONTH(siječanj!B1181)+1,DAY(siječanj!B1181))</f>
        <v>43509</v>
      </c>
      <c r="C1181" s="9">
        <v>12.2708333333333</v>
      </c>
      <c r="D1181">
        <v>1.1189231288299379</v>
      </c>
      <c r="E1181" s="6">
        <v>96.830396890301927</v>
      </c>
      <c r="F1181" s="7">
        <v>76.849924688062586</v>
      </c>
      <c r="G1181" s="7">
        <v>62.378281681648126</v>
      </c>
      <c r="H1181" s="7">
        <v>212.893763188462</v>
      </c>
      <c r="I1181" s="7">
        <f t="shared" si="28"/>
        <v>108.34577065434132</v>
      </c>
    </row>
    <row r="1182" spans="1:9" x14ac:dyDescent="0.25">
      <c r="A1182" s="20"/>
      <c r="B1182" s="5">
        <f>DATE(YEAR(siječanj!B1182),MONTH(siječanj!B1182)+1,DAY(siječanj!B1182))</f>
        <v>43509</v>
      </c>
      <c r="C1182" s="9">
        <v>12.28125</v>
      </c>
      <c r="D1182">
        <v>1.1189231288299379</v>
      </c>
      <c r="E1182" s="6">
        <v>103.21445666395113</v>
      </c>
      <c r="F1182" s="7">
        <v>78.215231862374182</v>
      </c>
      <c r="G1182" s="7">
        <v>66.905923739695538</v>
      </c>
      <c r="H1182" s="7">
        <v>192.84767193331336</v>
      </c>
      <c r="I1182" s="7">
        <f t="shared" si="28"/>
        <v>115.48904279091023</v>
      </c>
    </row>
    <row r="1183" spans="1:9" x14ac:dyDescent="0.25">
      <c r="A1183" s="20"/>
      <c r="B1183" s="5">
        <f>DATE(YEAR(siječanj!B1183),MONTH(siječanj!B1183)+1,DAY(siječanj!B1183))</f>
        <v>43509</v>
      </c>
      <c r="C1183" s="9">
        <v>12.2916666666667</v>
      </c>
      <c r="D1183">
        <v>1.1189231288299379</v>
      </c>
      <c r="E1183" s="6">
        <v>108.82195979100665</v>
      </c>
      <c r="F1183" s="7">
        <v>86.0091625003421</v>
      </c>
      <c r="G1183" s="7">
        <v>79.182602637893837</v>
      </c>
      <c r="H1183" s="7">
        <v>152.55811427241457</v>
      </c>
      <c r="I1183" s="7">
        <f t="shared" si="28"/>
        <v>121.76340773475886</v>
      </c>
    </row>
    <row r="1184" spans="1:9" x14ac:dyDescent="0.25">
      <c r="A1184" s="20"/>
      <c r="B1184" s="5">
        <f>DATE(YEAR(siječanj!B1184),MONTH(siječanj!B1184)+1,DAY(siječanj!B1184))</f>
        <v>43509</v>
      </c>
      <c r="C1184" s="9">
        <v>12.3020833333333</v>
      </c>
      <c r="D1184">
        <v>1.1189231288299379</v>
      </c>
      <c r="E1184" s="6">
        <v>110.50841815712785</v>
      </c>
      <c r="F1184" s="7">
        <v>108.85957641409495</v>
      </c>
      <c r="G1184" s="7">
        <v>96.561577024720449</v>
      </c>
      <c r="H1184" s="7">
        <v>118.17225375445767</v>
      </c>
      <c r="I1184" s="7">
        <f t="shared" si="28"/>
        <v>123.65042500642062</v>
      </c>
    </row>
    <row r="1185" spans="1:9" x14ac:dyDescent="0.25">
      <c r="A1185" s="20"/>
      <c r="B1185" s="5">
        <f>DATE(YEAR(siječanj!B1185),MONTH(siječanj!B1185)+1,DAY(siječanj!B1185))</f>
        <v>43509</v>
      </c>
      <c r="C1185" s="9">
        <v>12.3125</v>
      </c>
      <c r="D1185">
        <v>1.1189231288299379</v>
      </c>
      <c r="E1185" s="6">
        <v>113.92338931650224</v>
      </c>
      <c r="F1185" s="7">
        <v>123.93109834911358</v>
      </c>
      <c r="G1185" s="7">
        <v>105.24265103341334</v>
      </c>
      <c r="H1185" s="7">
        <v>61.486738001023106</v>
      </c>
      <c r="I1185" s="7">
        <f t="shared" si="28"/>
        <v>127.47151522093181</v>
      </c>
    </row>
    <row r="1186" spans="1:9" x14ac:dyDescent="0.25">
      <c r="A1186" s="20"/>
      <c r="B1186" s="5">
        <f>DATE(YEAR(siječanj!B1186),MONTH(siječanj!B1186)+1,DAY(siječanj!B1186))</f>
        <v>43509</v>
      </c>
      <c r="C1186" s="9">
        <v>12.3229166666667</v>
      </c>
      <c r="D1186">
        <v>1.1189231288299379</v>
      </c>
      <c r="E1186" s="6">
        <v>114.38113695548623</v>
      </c>
      <c r="F1186" s="7">
        <v>134.89671312357439</v>
      </c>
      <c r="G1186" s="7">
        <v>118.65586850050452</v>
      </c>
      <c r="H1186" s="7">
        <v>18.63773144857846</v>
      </c>
      <c r="I1186" s="7">
        <f t="shared" si="28"/>
        <v>127.98369964135829</v>
      </c>
    </row>
    <row r="1187" spans="1:9" x14ac:dyDescent="0.25">
      <c r="A1187" s="20"/>
      <c r="B1187" s="5">
        <f>DATE(YEAR(siječanj!B1187),MONTH(siječanj!B1187)+1,DAY(siječanj!B1187))</f>
        <v>43509</v>
      </c>
      <c r="C1187" s="9">
        <v>12.3333333333333</v>
      </c>
      <c r="D1187">
        <v>1.1189231288299379</v>
      </c>
      <c r="E1187" s="6">
        <v>113.09616604880509</v>
      </c>
      <c r="F1187" s="7">
        <v>145.84907525517698</v>
      </c>
      <c r="G1187" s="7">
        <v>124.61064518383964</v>
      </c>
      <c r="H1187" s="7">
        <v>4.5367821060843214</v>
      </c>
      <c r="I1187" s="7">
        <f t="shared" si="28"/>
        <v>126.54591597399919</v>
      </c>
    </row>
    <row r="1188" spans="1:9" x14ac:dyDescent="0.25">
      <c r="A1188" s="20"/>
      <c r="B1188" s="5">
        <f>DATE(YEAR(siječanj!B1188),MONTH(siječanj!B1188)+1,DAY(siječanj!B1188))</f>
        <v>43509</v>
      </c>
      <c r="C1188" s="9">
        <v>12.34375</v>
      </c>
      <c r="D1188">
        <v>1.1189231288299379</v>
      </c>
      <c r="E1188" s="6">
        <v>111.83961359546768</v>
      </c>
      <c r="F1188" s="7">
        <v>164.20334345060505</v>
      </c>
      <c r="G1188" s="7">
        <v>138.30269389605871</v>
      </c>
      <c r="H1188" s="7">
        <v>2.8069199385637678</v>
      </c>
      <c r="I1188" s="7">
        <f t="shared" si="28"/>
        <v>125.13993037137196</v>
      </c>
    </row>
    <row r="1189" spans="1:9" x14ac:dyDescent="0.25">
      <c r="A1189" s="20"/>
      <c r="B1189" s="5">
        <f>DATE(YEAR(siječanj!B1189),MONTH(siječanj!B1189)+1,DAY(siječanj!B1189))</f>
        <v>43509</v>
      </c>
      <c r="C1189" s="9">
        <v>12.3541666666667</v>
      </c>
      <c r="D1189">
        <v>1.1189231288299379</v>
      </c>
      <c r="E1189" s="6">
        <v>112.86910331136714</v>
      </c>
      <c r="F1189" s="7">
        <v>174.61700290815722</v>
      </c>
      <c r="G1189" s="7">
        <v>151.59011097082049</v>
      </c>
      <c r="H1189" s="7">
        <v>2.50176637621021</v>
      </c>
      <c r="I1189" s="7">
        <f t="shared" si="28"/>
        <v>126.29185022538444</v>
      </c>
    </row>
    <row r="1190" spans="1:9" x14ac:dyDescent="0.25">
      <c r="A1190" s="20"/>
      <c r="B1190" s="5">
        <f>DATE(YEAR(siječanj!B1190),MONTH(siječanj!B1190)+1,DAY(siječanj!B1190))</f>
        <v>43509</v>
      </c>
      <c r="C1190" s="9">
        <v>12.3645833333333</v>
      </c>
      <c r="D1190">
        <v>1.1189231288299379</v>
      </c>
      <c r="E1190" s="6">
        <v>113.0340949214155</v>
      </c>
      <c r="F1190" s="7">
        <v>195.94894971297941</v>
      </c>
      <c r="G1190" s="7">
        <v>165.16088298306701</v>
      </c>
      <c r="H1190" s="7">
        <v>2.2375133239500782</v>
      </c>
      <c r="I1190" s="7">
        <f t="shared" si="28"/>
        <v>126.47646315393042</v>
      </c>
    </row>
    <row r="1191" spans="1:9" x14ac:dyDescent="0.25">
      <c r="A1191" s="20"/>
      <c r="B1191" s="5">
        <f>DATE(YEAR(siječanj!B1191),MONTH(siječanj!B1191)+1,DAY(siječanj!B1191))</f>
        <v>43509</v>
      </c>
      <c r="C1191" s="9">
        <v>12.375</v>
      </c>
      <c r="D1191">
        <v>1.1189231288299379</v>
      </c>
      <c r="E1191" s="6">
        <v>114.53154759305332</v>
      </c>
      <c r="F1191" s="7">
        <v>226.61045607598476</v>
      </c>
      <c r="G1191" s="7">
        <v>170.58312032651136</v>
      </c>
      <c r="H1191" s="7">
        <v>2.002088022915014</v>
      </c>
      <c r="I1191" s="7">
        <f t="shared" si="28"/>
        <v>128.15199758255417</v>
      </c>
    </row>
    <row r="1192" spans="1:9" x14ac:dyDescent="0.25">
      <c r="A1192" s="20"/>
      <c r="B1192" s="5">
        <f>DATE(YEAR(siječanj!B1192),MONTH(siječanj!B1192)+1,DAY(siječanj!B1192))</f>
        <v>43509</v>
      </c>
      <c r="C1192" s="9">
        <v>12.3854166666667</v>
      </c>
      <c r="D1192">
        <v>1.1189231288299379</v>
      </c>
      <c r="E1192" s="6">
        <v>114.71260219559207</v>
      </c>
      <c r="F1192" s="7">
        <v>224.57552520701861</v>
      </c>
      <c r="G1192" s="7">
        <v>192.69466766160511</v>
      </c>
      <c r="H1192" s="7">
        <v>1.8000936688913207</v>
      </c>
      <c r="I1192" s="7">
        <f t="shared" si="28"/>
        <v>128.35458376491587</v>
      </c>
    </row>
    <row r="1193" spans="1:9" x14ac:dyDescent="0.25">
      <c r="A1193" s="20"/>
      <c r="B1193" s="5">
        <f>DATE(YEAR(siječanj!B1193),MONTH(siječanj!B1193)+1,DAY(siječanj!B1193))</f>
        <v>43509</v>
      </c>
      <c r="C1193" s="9">
        <v>12.3958333333333</v>
      </c>
      <c r="D1193">
        <v>1.1189231288299379</v>
      </c>
      <c r="E1193" s="6">
        <v>114.68093679820954</v>
      </c>
      <c r="F1193" s="7">
        <v>222.52127325303752</v>
      </c>
      <c r="G1193" s="7">
        <v>199.396804883806</v>
      </c>
      <c r="H1193" s="7">
        <v>2.0220045233536004</v>
      </c>
      <c r="I1193" s="7">
        <f t="shared" si="28"/>
        <v>128.319152619401</v>
      </c>
    </row>
    <row r="1194" spans="1:9" x14ac:dyDescent="0.25">
      <c r="A1194" s="20"/>
      <c r="B1194" s="5">
        <f>DATE(YEAR(siječanj!B1194),MONTH(siječanj!B1194)+1,DAY(siječanj!B1194))</f>
        <v>43509</v>
      </c>
      <c r="C1194" s="9">
        <v>12.40625</v>
      </c>
      <c r="D1194">
        <v>1.1189231288299379</v>
      </c>
      <c r="E1194" s="6">
        <v>115.28133655607905</v>
      </c>
      <c r="F1194" s="7">
        <v>223.68974135516922</v>
      </c>
      <c r="G1194" s="7">
        <v>203.20963531276709</v>
      </c>
      <c r="H1194" s="7">
        <v>2.0386774765765385</v>
      </c>
      <c r="I1194" s="7">
        <f t="shared" si="28"/>
        <v>128.99095379502509</v>
      </c>
    </row>
    <row r="1195" spans="1:9" x14ac:dyDescent="0.25">
      <c r="A1195" s="20"/>
      <c r="B1195" s="5">
        <f>DATE(YEAR(siječanj!B1195),MONTH(siječanj!B1195)+1,DAY(siječanj!B1195))</f>
        <v>43509</v>
      </c>
      <c r="C1195" s="9">
        <v>12.4166666666667</v>
      </c>
      <c r="D1195">
        <v>1.1189231288299379</v>
      </c>
      <c r="E1195" s="6">
        <v>115.79786569464932</v>
      </c>
      <c r="F1195" s="7">
        <v>233.77151482143401</v>
      </c>
      <c r="G1195" s="7">
        <v>204.54661319091494</v>
      </c>
      <c r="H1195" s="7">
        <v>2.1535822877169224</v>
      </c>
      <c r="I1195" s="7">
        <f t="shared" si="28"/>
        <v>129.56891019488594</v>
      </c>
    </row>
    <row r="1196" spans="1:9" x14ac:dyDescent="0.25">
      <c r="A1196" s="20"/>
      <c r="B1196" s="5">
        <f>DATE(YEAR(siječanj!B1196),MONTH(siječanj!B1196)+1,DAY(siječanj!B1196))</f>
        <v>43509</v>
      </c>
      <c r="C1196" s="9">
        <v>12.4270833333333</v>
      </c>
      <c r="D1196">
        <v>1.1189231288299379</v>
      </c>
      <c r="E1196" s="6">
        <v>117.72034840346144</v>
      </c>
      <c r="F1196" s="7">
        <v>233.37493891567399</v>
      </c>
      <c r="G1196" s="7">
        <v>201.5431945520566</v>
      </c>
      <c r="H1196" s="7">
        <v>2.0658864556255057</v>
      </c>
      <c r="I1196" s="7">
        <f t="shared" si="28"/>
        <v>131.72002056255147</v>
      </c>
    </row>
    <row r="1197" spans="1:9" x14ac:dyDescent="0.25">
      <c r="A1197" s="20"/>
      <c r="B1197" s="5">
        <f>DATE(YEAR(siječanj!B1197),MONTH(siječanj!B1197)+1,DAY(siječanj!B1197))</f>
        <v>43509</v>
      </c>
      <c r="C1197" s="9">
        <v>12.4375</v>
      </c>
      <c r="D1197">
        <v>1.1189231288299379</v>
      </c>
      <c r="E1197" s="6">
        <v>119.38459830765038</v>
      </c>
      <c r="F1197" s="7">
        <v>225.15105995360381</v>
      </c>
      <c r="G1197" s="7">
        <v>201.10349727446695</v>
      </c>
      <c r="H1197" s="7">
        <v>2.0446193109114343</v>
      </c>
      <c r="I1197" s="7">
        <f t="shared" si="28"/>
        <v>133.58218827250147</v>
      </c>
    </row>
    <row r="1198" spans="1:9" x14ac:dyDescent="0.25">
      <c r="A1198" s="20"/>
      <c r="B1198" s="5">
        <f>DATE(YEAR(siječanj!B1198),MONTH(siječanj!B1198)+1,DAY(siječanj!B1198))</f>
        <v>43509</v>
      </c>
      <c r="C1198" s="9">
        <v>12.4479166666667</v>
      </c>
      <c r="D1198">
        <v>1.1189231288299379</v>
      </c>
      <c r="E1198" s="6">
        <v>120.31693481232658</v>
      </c>
      <c r="F1198" s="7">
        <v>223.92097629327731</v>
      </c>
      <c r="G1198" s="7">
        <v>206.85135617519848</v>
      </c>
      <c r="H1198" s="7">
        <v>2.1187256606369838</v>
      </c>
      <c r="I1198" s="7">
        <f t="shared" si="28"/>
        <v>134.62540115143614</v>
      </c>
    </row>
    <row r="1199" spans="1:9" x14ac:dyDescent="0.25">
      <c r="A1199" s="20"/>
      <c r="B1199" s="5">
        <f>DATE(YEAR(siječanj!B1199),MONTH(siječanj!B1199)+1,DAY(siječanj!B1199))</f>
        <v>43509</v>
      </c>
      <c r="C1199" s="9">
        <v>12.4583333333333</v>
      </c>
      <c r="D1199">
        <v>1.1189231288299379</v>
      </c>
      <c r="E1199" s="6">
        <v>120.45955020332173</v>
      </c>
      <c r="F1199" s="7">
        <v>221.13790122545373</v>
      </c>
      <c r="G1199" s="7">
        <v>208.19544271276419</v>
      </c>
      <c r="H1199" s="7">
        <v>2.2062794249601638</v>
      </c>
      <c r="I1199" s="7">
        <f t="shared" si="28"/>
        <v>134.78497681094774</v>
      </c>
    </row>
    <row r="1200" spans="1:9" x14ac:dyDescent="0.25">
      <c r="A1200" s="20"/>
      <c r="B1200" s="5">
        <f>DATE(YEAR(siječanj!B1200),MONTH(siječanj!B1200)+1,DAY(siječanj!B1200))</f>
        <v>43509</v>
      </c>
      <c r="C1200" s="9">
        <v>12.46875</v>
      </c>
      <c r="D1200">
        <v>1.1189231288299379</v>
      </c>
      <c r="E1200" s="6">
        <v>119.72292868532043</v>
      </c>
      <c r="F1200" s="7">
        <v>219.23264718590875</v>
      </c>
      <c r="G1200" s="7">
        <v>203.28984555621554</v>
      </c>
      <c r="H1200" s="7">
        <v>2.1878696432466751</v>
      </c>
      <c r="I1200" s="7">
        <f t="shared" si="28"/>
        <v>133.96075395726226</v>
      </c>
    </row>
    <row r="1201" spans="1:9" x14ac:dyDescent="0.25">
      <c r="A1201" s="20"/>
      <c r="B1201" s="5">
        <f>DATE(YEAR(siječanj!B1201),MONTH(siječanj!B1201)+1,DAY(siječanj!B1201))</f>
        <v>43509</v>
      </c>
      <c r="C1201" s="9">
        <v>12.4791666666667</v>
      </c>
      <c r="D1201">
        <v>1.1189231288299379</v>
      </c>
      <c r="E1201" s="6">
        <v>120.46690967843752</v>
      </c>
      <c r="F1201" s="7">
        <v>218.25309546758561</v>
      </c>
      <c r="G1201" s="7">
        <v>198.5519742282581</v>
      </c>
      <c r="H1201" s="7">
        <v>2.2465986577765111</v>
      </c>
      <c r="I1201" s="7">
        <f t="shared" si="28"/>
        <v>134.79321149787083</v>
      </c>
    </row>
    <row r="1202" spans="1:9" x14ac:dyDescent="0.25">
      <c r="A1202" s="20"/>
      <c r="B1202" s="5">
        <f>DATE(YEAR(siječanj!B1202),MONTH(siječanj!B1202)+1,DAY(siječanj!B1202))</f>
        <v>43509</v>
      </c>
      <c r="C1202" s="9">
        <v>12.4895833333333</v>
      </c>
      <c r="D1202">
        <v>1.1189231288299379</v>
      </c>
      <c r="E1202" s="6">
        <v>121.11152187516029</v>
      </c>
      <c r="F1202" s="7">
        <v>214.00173031718307</v>
      </c>
      <c r="G1202" s="7">
        <v>194.19691484685131</v>
      </c>
      <c r="H1202" s="7">
        <v>1.972686998230796</v>
      </c>
      <c r="I1202" s="7">
        <f t="shared" si="28"/>
        <v>135.51448299390984</v>
      </c>
    </row>
    <row r="1203" spans="1:9" x14ac:dyDescent="0.25">
      <c r="A1203" s="20"/>
      <c r="B1203" s="5">
        <f>DATE(YEAR(siječanj!B1203),MONTH(siječanj!B1203)+1,DAY(siječanj!B1203))</f>
        <v>43509</v>
      </c>
      <c r="C1203" s="9">
        <v>12.5</v>
      </c>
      <c r="D1203">
        <v>1.1189231288299379</v>
      </c>
      <c r="E1203" s="6">
        <v>121.77244721108633</v>
      </c>
      <c r="F1203" s="7">
        <v>217.42046667388706</v>
      </c>
      <c r="G1203" s="7">
        <v>194.72816170321153</v>
      </c>
      <c r="H1203" s="7">
        <v>1.8558492650606064</v>
      </c>
      <c r="I1203" s="7">
        <f t="shared" si="28"/>
        <v>136.25400763870718</v>
      </c>
    </row>
    <row r="1204" spans="1:9" x14ac:dyDescent="0.25">
      <c r="A1204" s="20"/>
      <c r="B1204" s="5">
        <f>DATE(YEAR(siječanj!B1204),MONTH(siječanj!B1204)+1,DAY(siječanj!B1204))</f>
        <v>43509</v>
      </c>
      <c r="C1204" s="9">
        <v>12.5104166666667</v>
      </c>
      <c r="D1204">
        <v>1.1189231288299379</v>
      </c>
      <c r="E1204" s="6">
        <v>122.17207345986523</v>
      </c>
      <c r="F1204" s="7">
        <v>209.80201916847199</v>
      </c>
      <c r="G1204" s="7">
        <v>191.54748015231945</v>
      </c>
      <c r="H1204" s="7">
        <v>1.8590728027314318</v>
      </c>
      <c r="I1204" s="7">
        <f t="shared" si="28"/>
        <v>136.70115869135341</v>
      </c>
    </row>
    <row r="1205" spans="1:9" x14ac:dyDescent="0.25">
      <c r="A1205" s="20"/>
      <c r="B1205" s="5">
        <f>DATE(YEAR(siječanj!B1205),MONTH(siječanj!B1205)+1,DAY(siječanj!B1205))</f>
        <v>43509</v>
      </c>
      <c r="C1205" s="9">
        <v>12.5208333333333</v>
      </c>
      <c r="D1205">
        <v>1.1189231288299379</v>
      </c>
      <c r="E1205" s="6">
        <v>121.37502463573031</v>
      </c>
      <c r="F1205" s="7">
        <v>203.08335065895434</v>
      </c>
      <c r="G1205" s="7">
        <v>187.33251876055795</v>
      </c>
      <c r="H1205" s="7">
        <v>2.052874248627754</v>
      </c>
      <c r="I1205" s="7">
        <f t="shared" si="28"/>
        <v>135.80932232722216</v>
      </c>
    </row>
    <row r="1206" spans="1:9" x14ac:dyDescent="0.25">
      <c r="A1206" s="20"/>
      <c r="B1206" s="5">
        <f>DATE(YEAR(siječanj!B1206),MONTH(siječanj!B1206)+1,DAY(siječanj!B1206))</f>
        <v>43509</v>
      </c>
      <c r="C1206" s="9">
        <v>12.53125</v>
      </c>
      <c r="D1206">
        <v>1.1189231288299379</v>
      </c>
      <c r="E1206" s="6">
        <v>119.52680869920565</v>
      </c>
      <c r="F1206" s="7">
        <v>188.33982561439646</v>
      </c>
      <c r="G1206" s="7">
        <v>183.3740190154287</v>
      </c>
      <c r="H1206" s="7">
        <v>1.8827921171634407</v>
      </c>
      <c r="I1206" s="7">
        <f t="shared" si="28"/>
        <v>133.74131076877262</v>
      </c>
    </row>
    <row r="1207" spans="1:9" x14ac:dyDescent="0.25">
      <c r="A1207" s="20"/>
      <c r="B1207" s="5">
        <f>DATE(YEAR(siječanj!B1207),MONTH(siječanj!B1207)+1,DAY(siječanj!B1207))</f>
        <v>43509</v>
      </c>
      <c r="C1207" s="9">
        <v>12.5416666666667</v>
      </c>
      <c r="D1207">
        <v>1.1189231288299379</v>
      </c>
      <c r="E1207" s="6">
        <v>117.03288170718385</v>
      </c>
      <c r="F1207" s="7">
        <v>184.22494422324172</v>
      </c>
      <c r="G1207" s="7">
        <v>178.11143148547171</v>
      </c>
      <c r="H1207" s="7">
        <v>1.8402608291670206</v>
      </c>
      <c r="I1207" s="7">
        <f t="shared" si="28"/>
        <v>130.95079817578616</v>
      </c>
    </row>
    <row r="1208" spans="1:9" x14ac:dyDescent="0.25">
      <c r="A1208" s="20"/>
      <c r="B1208" s="5">
        <f>DATE(YEAR(siječanj!B1208),MONTH(siječanj!B1208)+1,DAY(siječanj!B1208))</f>
        <v>43509</v>
      </c>
      <c r="C1208" s="9">
        <v>12.5520833333333</v>
      </c>
      <c r="D1208">
        <v>1.1189231288299379</v>
      </c>
      <c r="E1208" s="6">
        <v>114.54264239388543</v>
      </c>
      <c r="F1208" s="7">
        <v>192.11978277966546</v>
      </c>
      <c r="G1208" s="7">
        <v>177.41815054476345</v>
      </c>
      <c r="H1208" s="7">
        <v>1.9448577232923465</v>
      </c>
      <c r="I1208" s="7">
        <f t="shared" si="28"/>
        <v>128.16441181181497</v>
      </c>
    </row>
    <row r="1209" spans="1:9" x14ac:dyDescent="0.25">
      <c r="A1209" s="20"/>
      <c r="B1209" s="5">
        <f>DATE(YEAR(siječanj!B1209),MONTH(siječanj!B1209)+1,DAY(siječanj!B1209))</f>
        <v>43509</v>
      </c>
      <c r="C1209" s="9">
        <v>12.5625</v>
      </c>
      <c r="D1209">
        <v>1.1189231288299379</v>
      </c>
      <c r="E1209" s="6">
        <v>115.82989638564429</v>
      </c>
      <c r="F1209" s="7">
        <v>179.72187116949195</v>
      </c>
      <c r="G1209" s="7">
        <v>174.03840646055107</v>
      </c>
      <c r="H1209" s="7">
        <v>1.9262898661747638</v>
      </c>
      <c r="I1209" s="7">
        <f t="shared" si="28"/>
        <v>129.60475007587263</v>
      </c>
    </row>
    <row r="1210" spans="1:9" x14ac:dyDescent="0.25">
      <c r="A1210" s="20"/>
      <c r="B1210" s="5">
        <f>DATE(YEAR(siječanj!B1210),MONTH(siječanj!B1210)+1,DAY(siječanj!B1210))</f>
        <v>43509</v>
      </c>
      <c r="C1210" s="9">
        <v>12.5729166666667</v>
      </c>
      <c r="D1210">
        <v>1.1189231288299379</v>
      </c>
      <c r="E1210" s="6">
        <v>116.65403947377786</v>
      </c>
      <c r="F1210" s="7">
        <v>173.58641527021416</v>
      </c>
      <c r="G1210" s="7">
        <v>175.13733857541462</v>
      </c>
      <c r="H1210" s="7">
        <v>1.9736454554277703</v>
      </c>
      <c r="I1210" s="7">
        <f t="shared" si="28"/>
        <v>130.52690283865061</v>
      </c>
    </row>
    <row r="1211" spans="1:9" x14ac:dyDescent="0.25">
      <c r="A1211" s="20"/>
      <c r="B1211" s="5">
        <f>DATE(YEAR(siječanj!B1211),MONTH(siječanj!B1211)+1,DAY(siječanj!B1211))</f>
        <v>43509</v>
      </c>
      <c r="C1211" s="9">
        <v>12.5833333333333</v>
      </c>
      <c r="D1211">
        <v>1.1189231288299379</v>
      </c>
      <c r="E1211" s="6">
        <v>116.93775845638839</v>
      </c>
      <c r="F1211" s="7">
        <v>173.88974506709326</v>
      </c>
      <c r="G1211" s="7">
        <v>175.38704478794168</v>
      </c>
      <c r="H1211" s="7">
        <v>2.0845153418547961</v>
      </c>
      <c r="I1211" s="7">
        <f t="shared" si="28"/>
        <v>130.84436257038163</v>
      </c>
    </row>
    <row r="1212" spans="1:9" x14ac:dyDescent="0.25">
      <c r="A1212" s="20"/>
      <c r="B1212" s="5">
        <f>DATE(YEAR(siječanj!B1212),MONTH(siječanj!B1212)+1,DAY(siječanj!B1212))</f>
        <v>43509</v>
      </c>
      <c r="C1212" s="9">
        <v>12.59375</v>
      </c>
      <c r="D1212">
        <v>1.1189231288299379</v>
      </c>
      <c r="E1212" s="6">
        <v>118.37004890197049</v>
      </c>
      <c r="F1212" s="7">
        <v>174.56696234148365</v>
      </c>
      <c r="G1212" s="7">
        <v>172.69756317358369</v>
      </c>
      <c r="H1212" s="7">
        <v>2.0318882380184311</v>
      </c>
      <c r="I1212" s="7">
        <f t="shared" si="28"/>
        <v>132.44698547714557</v>
      </c>
    </row>
    <row r="1213" spans="1:9" x14ac:dyDescent="0.25">
      <c r="A1213" s="20"/>
      <c r="B1213" s="5">
        <f>DATE(YEAR(siječanj!B1213),MONTH(siječanj!B1213)+1,DAY(siječanj!B1213))</f>
        <v>43509</v>
      </c>
      <c r="C1213" s="9">
        <v>12.6041666666667</v>
      </c>
      <c r="D1213">
        <v>1.1189231288299379</v>
      </c>
      <c r="E1213" s="6">
        <v>118.65318222362632</v>
      </c>
      <c r="F1213" s="7">
        <v>175.4921750132722</v>
      </c>
      <c r="G1213" s="7">
        <v>173.13944001190961</v>
      </c>
      <c r="H1213" s="7">
        <v>2.0371207339893864</v>
      </c>
      <c r="I1213" s="7">
        <f t="shared" si="28"/>
        <v>132.76378989928872</v>
      </c>
    </row>
    <row r="1214" spans="1:9" x14ac:dyDescent="0.25">
      <c r="A1214" s="20"/>
      <c r="B1214" s="5">
        <f>DATE(YEAR(siječanj!B1214),MONTH(siječanj!B1214)+1,DAY(siječanj!B1214))</f>
        <v>43509</v>
      </c>
      <c r="C1214" s="9">
        <v>12.6145833333333</v>
      </c>
      <c r="D1214">
        <v>1.1189231288299379</v>
      </c>
      <c r="E1214" s="6">
        <v>120.7727348804747</v>
      </c>
      <c r="F1214" s="7">
        <v>175.85175830569966</v>
      </c>
      <c r="G1214" s="7">
        <v>170.99418227022917</v>
      </c>
      <c r="H1214" s="7">
        <v>2.0426603764733597</v>
      </c>
      <c r="I1214" s="7">
        <f t="shared" si="28"/>
        <v>135.13540638980933</v>
      </c>
    </row>
    <row r="1215" spans="1:9" x14ac:dyDescent="0.25">
      <c r="A1215" s="20"/>
      <c r="B1215" s="5">
        <f>DATE(YEAR(siječanj!B1215),MONTH(siječanj!B1215)+1,DAY(siječanj!B1215))</f>
        <v>43509</v>
      </c>
      <c r="C1215" s="9">
        <v>12.625</v>
      </c>
      <c r="D1215">
        <v>1.1189231288299379</v>
      </c>
      <c r="E1215" s="6">
        <v>122.54166522812362</v>
      </c>
      <c r="F1215" s="7">
        <v>172.27870612063245</v>
      </c>
      <c r="G1215" s="7">
        <v>167.60531453674699</v>
      </c>
      <c r="H1215" s="7">
        <v>2.1055973982792637</v>
      </c>
      <c r="I1215" s="7">
        <f t="shared" si="28"/>
        <v>137.11470346908288</v>
      </c>
    </row>
    <row r="1216" spans="1:9" x14ac:dyDescent="0.25">
      <c r="A1216" s="20"/>
      <c r="B1216" s="5">
        <f>DATE(YEAR(siječanj!B1216),MONTH(siječanj!B1216)+1,DAY(siječanj!B1216))</f>
        <v>43509</v>
      </c>
      <c r="C1216" s="9">
        <v>12.6354166666667</v>
      </c>
      <c r="D1216">
        <v>1.1189231288299379</v>
      </c>
      <c r="E1216" s="6">
        <v>124.57040668703644</v>
      </c>
      <c r="F1216" s="7">
        <v>169.72937845440248</v>
      </c>
      <c r="G1216" s="7">
        <v>160.78166780698112</v>
      </c>
      <c r="H1216" s="7">
        <v>2.0283265390401142</v>
      </c>
      <c r="I1216" s="7">
        <f t="shared" si="28"/>
        <v>139.38470920987663</v>
      </c>
    </row>
    <row r="1217" spans="1:9" x14ac:dyDescent="0.25">
      <c r="A1217" s="20"/>
      <c r="B1217" s="5">
        <f>DATE(YEAR(siječanj!B1217),MONTH(siječanj!B1217)+1,DAY(siječanj!B1217))</f>
        <v>43509</v>
      </c>
      <c r="C1217" s="9">
        <v>12.6458333333333</v>
      </c>
      <c r="D1217">
        <v>1.1189231288299379</v>
      </c>
      <c r="E1217" s="6">
        <v>126.40865546822823</v>
      </c>
      <c r="F1217" s="7">
        <v>168.39096186372203</v>
      </c>
      <c r="G1217" s="7">
        <v>158.37330136051148</v>
      </c>
      <c r="H1217" s="7">
        <v>1.9269621868807834</v>
      </c>
      <c r="I1217" s="7">
        <f t="shared" si="28"/>
        <v>141.44156828769559</v>
      </c>
    </row>
    <row r="1218" spans="1:9" x14ac:dyDescent="0.25">
      <c r="A1218" s="20"/>
      <c r="B1218" s="5">
        <f>DATE(YEAR(siječanj!B1218),MONTH(siječanj!B1218)+1,DAY(siječanj!B1218))</f>
        <v>43509</v>
      </c>
      <c r="C1218" s="9">
        <v>12.65625</v>
      </c>
      <c r="D1218">
        <v>1.1189231288299379</v>
      </c>
      <c r="E1218" s="6">
        <v>130.09577533209747</v>
      </c>
      <c r="F1218" s="7">
        <v>167.23253558849257</v>
      </c>
      <c r="G1218" s="7">
        <v>158.31940238893435</v>
      </c>
      <c r="H1218" s="7">
        <v>2.3694072391215881</v>
      </c>
      <c r="I1218" s="7">
        <f t="shared" si="28"/>
        <v>145.56717198214716</v>
      </c>
    </row>
    <row r="1219" spans="1:9" x14ac:dyDescent="0.25">
      <c r="A1219" s="20"/>
      <c r="B1219" s="5">
        <f>DATE(YEAR(siječanj!B1219),MONTH(siječanj!B1219)+1,DAY(siječanj!B1219))</f>
        <v>43509</v>
      </c>
      <c r="C1219" s="9">
        <v>12.6666666666667</v>
      </c>
      <c r="D1219">
        <v>1.1189231288299379</v>
      </c>
      <c r="E1219" s="6">
        <v>131.59238723283926</v>
      </c>
      <c r="F1219" s="7">
        <v>167.01637944481763</v>
      </c>
      <c r="G1219" s="7">
        <v>156.58071902393095</v>
      </c>
      <c r="H1219" s="7">
        <v>3.6715193641186197</v>
      </c>
      <c r="I1219" s="7">
        <f t="shared" si="28"/>
        <v>147.24176565276929</v>
      </c>
    </row>
    <row r="1220" spans="1:9" x14ac:dyDescent="0.25">
      <c r="A1220" s="20"/>
      <c r="B1220" s="5">
        <f>DATE(YEAR(siječanj!B1220),MONTH(siječanj!B1220)+1,DAY(siječanj!B1220))</f>
        <v>43509</v>
      </c>
      <c r="C1220" s="9">
        <v>12.6770833333333</v>
      </c>
      <c r="D1220">
        <v>1.1189231288299379</v>
      </c>
      <c r="E1220" s="6">
        <v>134.37566448644813</v>
      </c>
      <c r="F1220" s="7">
        <v>166.27414716083911</v>
      </c>
      <c r="G1220" s="7">
        <v>155.91553555127746</v>
      </c>
      <c r="H1220" s="7">
        <v>7.9296285394668287</v>
      </c>
      <c r="I1220" s="7">
        <f t="shared" ref="I1220:I1283" si="29">D1220*E1220</f>
        <v>150.35603894577852</v>
      </c>
    </row>
    <row r="1221" spans="1:9" x14ac:dyDescent="0.25">
      <c r="A1221" s="20"/>
      <c r="B1221" s="5">
        <f>DATE(YEAR(siječanj!B1221),MONTH(siječanj!B1221)+1,DAY(siječanj!B1221))</f>
        <v>43509</v>
      </c>
      <c r="C1221" s="9">
        <v>12.6875</v>
      </c>
      <c r="D1221">
        <v>1.1189231288299379</v>
      </c>
      <c r="E1221" s="6">
        <v>139.48856998871923</v>
      </c>
      <c r="F1221" s="7">
        <v>167.72046723523943</v>
      </c>
      <c r="G1221" s="7">
        <v>159.35389095385216</v>
      </c>
      <c r="H1221" s="7">
        <v>20.651785179297033</v>
      </c>
      <c r="I1221" s="7">
        <f t="shared" si="29"/>
        <v>156.07698716779151</v>
      </c>
    </row>
    <row r="1222" spans="1:9" x14ac:dyDescent="0.25">
      <c r="A1222" s="20"/>
      <c r="B1222" s="5">
        <f>DATE(YEAR(siječanj!B1222),MONTH(siječanj!B1222)+1,DAY(siječanj!B1222))</f>
        <v>43509</v>
      </c>
      <c r="C1222" s="9">
        <v>12.6979166666667</v>
      </c>
      <c r="D1222">
        <v>1.1189231288299379</v>
      </c>
      <c r="E1222" s="6">
        <v>144.38221494864416</v>
      </c>
      <c r="F1222" s="7">
        <v>169.96485969661231</v>
      </c>
      <c r="G1222" s="7">
        <v>157.75880572022888</v>
      </c>
      <c r="H1222" s="7">
        <v>60.383706840323683</v>
      </c>
      <c r="I1222" s="7">
        <f t="shared" si="29"/>
        <v>161.55259969773357</v>
      </c>
    </row>
    <row r="1223" spans="1:9" x14ac:dyDescent="0.25">
      <c r="A1223" s="20"/>
      <c r="B1223" s="5">
        <f>DATE(YEAR(siječanj!B1223),MONTH(siječanj!B1223)+1,DAY(siječanj!B1223))</f>
        <v>43509</v>
      </c>
      <c r="C1223" s="9">
        <v>12.7083333333333</v>
      </c>
      <c r="D1223">
        <v>1.1189231288299379</v>
      </c>
      <c r="E1223" s="6">
        <v>148.51564717319499</v>
      </c>
      <c r="F1223" s="7">
        <v>170.83186830215925</v>
      </c>
      <c r="G1223" s="7">
        <v>151.10452651397333</v>
      </c>
      <c r="H1223" s="7">
        <v>110.98690724753097</v>
      </c>
      <c r="I1223" s="7">
        <f t="shared" si="29"/>
        <v>166.17759261523446</v>
      </c>
    </row>
    <row r="1224" spans="1:9" x14ac:dyDescent="0.25">
      <c r="A1224" s="20"/>
      <c r="B1224" s="5">
        <f>DATE(YEAR(siječanj!B1224),MONTH(siječanj!B1224)+1,DAY(siječanj!B1224))</f>
        <v>43509</v>
      </c>
      <c r="C1224" s="9">
        <v>12.71875</v>
      </c>
      <c r="D1224">
        <v>1.1189231288299379</v>
      </c>
      <c r="E1224" s="6">
        <v>154.84459625100462</v>
      </c>
      <c r="F1224" s="7">
        <v>168.08226599067652</v>
      </c>
      <c r="G1224" s="7">
        <v>151.73940887429171</v>
      </c>
      <c r="H1224" s="7">
        <v>138.66601555447738</v>
      </c>
      <c r="I1224" s="7">
        <f t="shared" si="29"/>
        <v>173.25920011958257</v>
      </c>
    </row>
    <row r="1225" spans="1:9" x14ac:dyDescent="0.25">
      <c r="A1225" s="20"/>
      <c r="B1225" s="5">
        <f>DATE(YEAR(siječanj!B1225),MONTH(siječanj!B1225)+1,DAY(siječanj!B1225))</f>
        <v>43509</v>
      </c>
      <c r="C1225" s="9">
        <v>12.7291666666667</v>
      </c>
      <c r="D1225">
        <v>1.1189231288299379</v>
      </c>
      <c r="E1225" s="6">
        <v>161.3406403550712</v>
      </c>
      <c r="F1225" s="7">
        <v>165.66175224707953</v>
      </c>
      <c r="G1225" s="7">
        <v>152.84610391818637</v>
      </c>
      <c r="H1225" s="7">
        <v>156.88972350828021</v>
      </c>
      <c r="I1225" s="7">
        <f t="shared" si="29"/>
        <v>180.52777411352201</v>
      </c>
    </row>
    <row r="1226" spans="1:9" x14ac:dyDescent="0.25">
      <c r="A1226" s="20"/>
      <c r="B1226" s="5">
        <f>DATE(YEAR(siječanj!B1226),MONTH(siječanj!B1226)+1,DAY(siječanj!B1226))</f>
        <v>43509</v>
      </c>
      <c r="C1226" s="9">
        <v>12.7395833333333</v>
      </c>
      <c r="D1226">
        <v>1.1189231288299379</v>
      </c>
      <c r="E1226" s="6">
        <v>165.30099686310712</v>
      </c>
      <c r="F1226" s="7">
        <v>163.26362993125542</v>
      </c>
      <c r="G1226" s="7">
        <v>152.42593036697082</v>
      </c>
      <c r="H1226" s="7">
        <v>168.82198135576235</v>
      </c>
      <c r="I1226" s="7">
        <f t="shared" si="29"/>
        <v>184.95910860877558</v>
      </c>
    </row>
    <row r="1227" spans="1:9" x14ac:dyDescent="0.25">
      <c r="A1227" s="20"/>
      <c r="B1227" s="5">
        <f>DATE(YEAR(siječanj!B1227),MONTH(siječanj!B1227)+1,DAY(siječanj!B1227))</f>
        <v>43509</v>
      </c>
      <c r="C1227" s="9">
        <v>12.75</v>
      </c>
      <c r="D1227">
        <v>1.1189231288299379</v>
      </c>
      <c r="E1227" s="6">
        <v>168.25269531760938</v>
      </c>
      <c r="F1227" s="7">
        <v>161.18755646933366</v>
      </c>
      <c r="G1227" s="7">
        <v>154.85557061068195</v>
      </c>
      <c r="H1227" s="7">
        <v>190.40470060313089</v>
      </c>
      <c r="I1227" s="7">
        <f t="shared" si="29"/>
        <v>188.26183227884974</v>
      </c>
    </row>
    <row r="1228" spans="1:9" x14ac:dyDescent="0.25">
      <c r="A1228" s="20"/>
      <c r="B1228" s="5">
        <f>DATE(YEAR(siječanj!B1228),MONTH(siječanj!B1228)+1,DAY(siječanj!B1228))</f>
        <v>43509</v>
      </c>
      <c r="C1228" s="9">
        <v>12.7604166666667</v>
      </c>
      <c r="D1228">
        <v>1.1189231288299379</v>
      </c>
      <c r="E1228" s="6">
        <v>170.23032048692298</v>
      </c>
      <c r="F1228" s="7">
        <v>158.09994353512752</v>
      </c>
      <c r="G1228" s="7">
        <v>154.59067169578526</v>
      </c>
      <c r="H1228" s="7">
        <v>206.26392266536112</v>
      </c>
      <c r="I1228" s="7">
        <f t="shared" si="29"/>
        <v>190.47464282095095</v>
      </c>
    </row>
    <row r="1229" spans="1:9" x14ac:dyDescent="0.25">
      <c r="A1229" s="20"/>
      <c r="B1229" s="5">
        <f>DATE(YEAR(siječanj!B1229),MONTH(siječanj!B1229)+1,DAY(siječanj!B1229))</f>
        <v>43509</v>
      </c>
      <c r="C1229" s="9">
        <v>12.7708333333333</v>
      </c>
      <c r="D1229">
        <v>1.1189231288299379</v>
      </c>
      <c r="E1229" s="6">
        <v>172.6303362485319</v>
      </c>
      <c r="F1229" s="7">
        <v>156.06661807413937</v>
      </c>
      <c r="G1229" s="7">
        <v>157.96627341042154</v>
      </c>
      <c r="H1229" s="7">
        <v>223.21791094580203</v>
      </c>
      <c r="I1229" s="7">
        <f t="shared" si="29"/>
        <v>193.16007596617158</v>
      </c>
    </row>
    <row r="1230" spans="1:9" x14ac:dyDescent="0.25">
      <c r="A1230" s="20"/>
      <c r="B1230" s="5">
        <f>DATE(YEAR(siječanj!B1230),MONTH(siječanj!B1230)+1,DAY(siječanj!B1230))</f>
        <v>43509</v>
      </c>
      <c r="C1230" s="9">
        <v>12.78125</v>
      </c>
      <c r="D1230">
        <v>1.1189231288299379</v>
      </c>
      <c r="E1230" s="6">
        <v>175.95647455282287</v>
      </c>
      <c r="F1230" s="7">
        <v>153.04283616113764</v>
      </c>
      <c r="G1230" s="7">
        <v>158.84778731747696</v>
      </c>
      <c r="H1230" s="7">
        <v>226.59968709851174</v>
      </c>
      <c r="I1230" s="7">
        <f t="shared" si="29"/>
        <v>196.88176904452993</v>
      </c>
    </row>
    <row r="1231" spans="1:9" x14ac:dyDescent="0.25">
      <c r="A1231" s="20"/>
      <c r="B1231" s="5">
        <f>DATE(YEAR(siječanj!B1231),MONTH(siječanj!B1231)+1,DAY(siječanj!B1231))</f>
        <v>43509</v>
      </c>
      <c r="C1231" s="9">
        <v>12.7916666666667</v>
      </c>
      <c r="D1231">
        <v>1.1189231288299379</v>
      </c>
      <c r="E1231" s="6">
        <v>175.97819165514056</v>
      </c>
      <c r="F1231" s="7">
        <v>148.06035216348414</v>
      </c>
      <c r="G1231" s="7">
        <v>160.68152843083379</v>
      </c>
      <c r="H1231" s="7">
        <v>227.00804789210275</v>
      </c>
      <c r="I1231" s="7">
        <f t="shared" si="29"/>
        <v>196.90606881260436</v>
      </c>
    </row>
    <row r="1232" spans="1:9" x14ac:dyDescent="0.25">
      <c r="A1232" s="20"/>
      <c r="B1232" s="5">
        <f>DATE(YEAR(siječanj!B1232),MONTH(siječanj!B1232)+1,DAY(siječanj!B1232))</f>
        <v>43509</v>
      </c>
      <c r="C1232" s="9">
        <v>12.8020833333333</v>
      </c>
      <c r="D1232">
        <v>1.1189231288299379</v>
      </c>
      <c r="E1232" s="6">
        <v>175.38857600000347</v>
      </c>
      <c r="F1232" s="7">
        <v>140.76520573019422</v>
      </c>
      <c r="G1232" s="7">
        <v>159.57491767934329</v>
      </c>
      <c r="H1232" s="7">
        <v>227.64007037532795</v>
      </c>
      <c r="I1232" s="7">
        <f t="shared" si="29"/>
        <v>196.24633421895123</v>
      </c>
    </row>
    <row r="1233" spans="1:9" x14ac:dyDescent="0.25">
      <c r="A1233" s="20"/>
      <c r="B1233" s="5">
        <f>DATE(YEAR(siječanj!B1233),MONTH(siječanj!B1233)+1,DAY(siječanj!B1233))</f>
        <v>43509</v>
      </c>
      <c r="C1233" s="9">
        <v>12.8125</v>
      </c>
      <c r="D1233">
        <v>1.1189231288299379</v>
      </c>
      <c r="E1233" s="6">
        <v>176.3340591041447</v>
      </c>
      <c r="F1233" s="7">
        <v>134.98757520160802</v>
      </c>
      <c r="G1233" s="7">
        <v>156.11747606811136</v>
      </c>
      <c r="H1233" s="7">
        <v>227.62035997320103</v>
      </c>
      <c r="I1233" s="7">
        <f t="shared" si="29"/>
        <v>197.3042571320928</v>
      </c>
    </row>
    <row r="1234" spans="1:9" x14ac:dyDescent="0.25">
      <c r="A1234" s="20"/>
      <c r="B1234" s="5">
        <f>DATE(YEAR(siječanj!B1234),MONTH(siječanj!B1234)+1,DAY(siječanj!B1234))</f>
        <v>43509</v>
      </c>
      <c r="C1234" s="9">
        <v>12.8229166666667</v>
      </c>
      <c r="D1234">
        <v>1.1189231288299379</v>
      </c>
      <c r="E1234" s="6">
        <v>177.34603160162379</v>
      </c>
      <c r="F1234" s="7">
        <v>130.53544575651941</v>
      </c>
      <c r="G1234" s="7">
        <v>151.47569808090134</v>
      </c>
      <c r="H1234" s="7">
        <v>227.72153323420733</v>
      </c>
      <c r="I1234" s="7">
        <f t="shared" si="29"/>
        <v>198.43657656526193</v>
      </c>
    </row>
    <row r="1235" spans="1:9" x14ac:dyDescent="0.25">
      <c r="A1235" s="20"/>
      <c r="B1235" s="5">
        <f>DATE(YEAR(siječanj!B1235),MONTH(siječanj!B1235)+1,DAY(siječanj!B1235))</f>
        <v>43509</v>
      </c>
      <c r="C1235" s="9">
        <v>12.8333333333333</v>
      </c>
      <c r="D1235">
        <v>1.1189231288299379</v>
      </c>
      <c r="E1235" s="6">
        <v>179.83017209982759</v>
      </c>
      <c r="F1235" s="7">
        <v>127.16411308388518</v>
      </c>
      <c r="G1235" s="7">
        <v>147.12452417793415</v>
      </c>
      <c r="H1235" s="7">
        <v>227.74349170869496</v>
      </c>
      <c r="I1235" s="7">
        <f t="shared" si="29"/>
        <v>201.21613882396531</v>
      </c>
    </row>
    <row r="1236" spans="1:9" x14ac:dyDescent="0.25">
      <c r="A1236" s="20"/>
      <c r="B1236" s="5">
        <f>DATE(YEAR(siječanj!B1236),MONTH(siječanj!B1236)+1,DAY(siječanj!B1236))</f>
        <v>43509</v>
      </c>
      <c r="C1236" s="9">
        <v>12.84375</v>
      </c>
      <c r="D1236">
        <v>1.1189231288299379</v>
      </c>
      <c r="E1236" s="6">
        <v>180.06862544651207</v>
      </c>
      <c r="F1236" s="7">
        <v>123.22769687060239</v>
      </c>
      <c r="G1236" s="7">
        <v>139.01461549985933</v>
      </c>
      <c r="H1236" s="7">
        <v>228.0973865212805</v>
      </c>
      <c r="I1236" s="7">
        <f t="shared" si="29"/>
        <v>201.48294978871746</v>
      </c>
    </row>
    <row r="1237" spans="1:9" x14ac:dyDescent="0.25">
      <c r="A1237" s="20"/>
      <c r="B1237" s="5">
        <f>DATE(YEAR(siječanj!B1237),MONTH(siječanj!B1237)+1,DAY(siječanj!B1237))</f>
        <v>43509</v>
      </c>
      <c r="C1237" s="9">
        <v>12.8541666666667</v>
      </c>
      <c r="D1237">
        <v>1.1189231288299379</v>
      </c>
      <c r="E1237" s="6">
        <v>177.62324180647144</v>
      </c>
      <c r="F1237" s="7">
        <v>120.76449532887099</v>
      </c>
      <c r="G1237" s="7">
        <v>131.15798141275454</v>
      </c>
      <c r="H1237" s="7">
        <v>228.55711181642954</v>
      </c>
      <c r="I1237" s="7">
        <f t="shared" si="29"/>
        <v>198.74675347501366</v>
      </c>
    </row>
    <row r="1238" spans="1:9" x14ac:dyDescent="0.25">
      <c r="A1238" s="20"/>
      <c r="B1238" s="5">
        <f>DATE(YEAR(siječanj!B1238),MONTH(siječanj!B1238)+1,DAY(siječanj!B1238))</f>
        <v>43509</v>
      </c>
      <c r="C1238" s="9">
        <v>12.8645833333333</v>
      </c>
      <c r="D1238">
        <v>1.1189231288299379</v>
      </c>
      <c r="E1238" s="6">
        <v>174.25554241995445</v>
      </c>
      <c r="F1238" s="7">
        <v>115.83128932910151</v>
      </c>
      <c r="G1238" s="7">
        <v>125.56511215973737</v>
      </c>
      <c r="H1238" s="7">
        <v>228.95986193365246</v>
      </c>
      <c r="I1238" s="7">
        <f t="shared" si="29"/>
        <v>194.97855674049342</v>
      </c>
    </row>
    <row r="1239" spans="1:9" x14ac:dyDescent="0.25">
      <c r="A1239" s="20"/>
      <c r="B1239" s="5">
        <f>DATE(YEAR(siječanj!B1239),MONTH(siječanj!B1239)+1,DAY(siječanj!B1239))</f>
        <v>43509</v>
      </c>
      <c r="C1239" s="9">
        <v>12.875</v>
      </c>
      <c r="D1239">
        <v>1.1189231288299379</v>
      </c>
      <c r="E1239" s="6">
        <v>173.06425939840688</v>
      </c>
      <c r="F1239" s="7">
        <v>108.32495950334847</v>
      </c>
      <c r="G1239" s="7">
        <v>118.93026034567974</v>
      </c>
      <c r="H1239" s="7">
        <v>229.70269827657921</v>
      </c>
      <c r="I1239" s="7">
        <f t="shared" si="29"/>
        <v>193.6456026147014</v>
      </c>
    </row>
    <row r="1240" spans="1:9" x14ac:dyDescent="0.25">
      <c r="A1240" s="20"/>
      <c r="B1240" s="5">
        <f>DATE(YEAR(siječanj!B1240),MONTH(siječanj!B1240)+1,DAY(siječanj!B1240))</f>
        <v>43509</v>
      </c>
      <c r="C1240" s="9">
        <v>12.8854166666667</v>
      </c>
      <c r="D1240">
        <v>1.1189231288299379</v>
      </c>
      <c r="E1240" s="6">
        <v>179.9553953457588</v>
      </c>
      <c r="F1240" s="7">
        <v>87.889588905507637</v>
      </c>
      <c r="G1240" s="7">
        <v>98.276008260868537</v>
      </c>
      <c r="H1240" s="7">
        <v>233.17137188054195</v>
      </c>
      <c r="I1240" s="7">
        <f t="shared" si="29"/>
        <v>201.35625401010489</v>
      </c>
    </row>
    <row r="1241" spans="1:9" x14ac:dyDescent="0.25">
      <c r="A1241" s="20"/>
      <c r="B1241" s="5">
        <f>DATE(YEAR(siječanj!B1241),MONTH(siječanj!B1241)+1,DAY(siječanj!B1241))</f>
        <v>43509</v>
      </c>
      <c r="C1241" s="9">
        <v>12.8958333333333</v>
      </c>
      <c r="D1241">
        <v>1.1189231288299379</v>
      </c>
      <c r="E1241" s="6">
        <v>186.31369100062855</v>
      </c>
      <c r="F1241" s="7">
        <v>80.253550142173864</v>
      </c>
      <c r="G1241" s="7">
        <v>91.552111556621213</v>
      </c>
      <c r="H1241" s="7">
        <v>236.99430547128318</v>
      </c>
      <c r="I1241" s="7">
        <f t="shared" si="29"/>
        <v>208.47069807827754</v>
      </c>
    </row>
    <row r="1242" spans="1:9" x14ac:dyDescent="0.25">
      <c r="A1242" s="20"/>
      <c r="B1242" s="5">
        <f>DATE(YEAR(siječanj!B1242),MONTH(siječanj!B1242)+1,DAY(siječanj!B1242))</f>
        <v>43509</v>
      </c>
      <c r="C1242" s="9">
        <v>12.90625</v>
      </c>
      <c r="D1242">
        <v>1.1189231288299379</v>
      </c>
      <c r="E1242" s="6">
        <v>186.68776853474185</v>
      </c>
      <c r="F1242" s="7">
        <v>77.667799782443495</v>
      </c>
      <c r="G1242" s="7">
        <v>87.927875347167955</v>
      </c>
      <c r="H1242" s="7">
        <v>237.72337224594062</v>
      </c>
      <c r="I1242" s="7">
        <f t="shared" si="29"/>
        <v>208.88926208317258</v>
      </c>
    </row>
    <row r="1243" spans="1:9" x14ac:dyDescent="0.25">
      <c r="A1243" s="20"/>
      <c r="B1243" s="5">
        <f>DATE(YEAR(siječanj!B1243),MONTH(siječanj!B1243)+1,DAY(siječanj!B1243))</f>
        <v>43509</v>
      </c>
      <c r="C1243" s="9">
        <v>12.9166666666667</v>
      </c>
      <c r="D1243">
        <v>1.1189231288299379</v>
      </c>
      <c r="E1243" s="6">
        <v>185.34835399012221</v>
      </c>
      <c r="F1243" s="7">
        <v>77.044765027309879</v>
      </c>
      <c r="G1243" s="7">
        <v>85.23176674427306</v>
      </c>
      <c r="H1243" s="7">
        <v>236.83909643448507</v>
      </c>
      <c r="I1243" s="7">
        <f t="shared" si="29"/>
        <v>207.39056017010645</v>
      </c>
    </row>
    <row r="1244" spans="1:9" x14ac:dyDescent="0.25">
      <c r="A1244" s="20"/>
      <c r="B1244" s="5">
        <f>DATE(YEAR(siječanj!B1244),MONTH(siječanj!B1244)+1,DAY(siječanj!B1244))</f>
        <v>43509</v>
      </c>
      <c r="C1244" s="9">
        <v>12.9270833333333</v>
      </c>
      <c r="D1244">
        <v>1.1189231288299379</v>
      </c>
      <c r="E1244" s="6">
        <v>182.1665622509027</v>
      </c>
      <c r="F1244" s="7">
        <v>75.185449737054768</v>
      </c>
      <c r="G1244" s="7">
        <v>70.643693789710241</v>
      </c>
      <c r="H1244" s="7">
        <v>238.26533777078544</v>
      </c>
      <c r="I1244" s="7">
        <f t="shared" si="29"/>
        <v>203.83037980197372</v>
      </c>
    </row>
    <row r="1245" spans="1:9" x14ac:dyDescent="0.25">
      <c r="A1245" s="20"/>
      <c r="B1245" s="5">
        <f>DATE(YEAR(siječanj!B1245),MONTH(siječanj!B1245)+1,DAY(siječanj!B1245))</f>
        <v>43509</v>
      </c>
      <c r="C1245" s="9">
        <v>12.9375</v>
      </c>
      <c r="D1245">
        <v>1.1189231288299379</v>
      </c>
      <c r="E1245" s="6">
        <v>174.79733439123277</v>
      </c>
      <c r="F1245" s="7">
        <v>73.420668895582892</v>
      </c>
      <c r="G1245" s="7">
        <v>65.270614973589772</v>
      </c>
      <c r="H1245" s="7">
        <v>238.05195098241734</v>
      </c>
      <c r="I1245" s="7">
        <f t="shared" si="29"/>
        <v>195.58478030817108</v>
      </c>
    </row>
    <row r="1246" spans="1:9" x14ac:dyDescent="0.25">
      <c r="A1246" s="20"/>
      <c r="B1246" s="5">
        <f>DATE(YEAR(siječanj!B1246),MONTH(siječanj!B1246)+1,DAY(siječanj!B1246))</f>
        <v>43509</v>
      </c>
      <c r="C1246" s="9">
        <v>12.9479166666667</v>
      </c>
      <c r="D1246">
        <v>1.1189231288299379</v>
      </c>
      <c r="E1246" s="6">
        <v>167.98959854912491</v>
      </c>
      <c r="F1246" s="7">
        <v>72.41440720202614</v>
      </c>
      <c r="G1246" s="7">
        <v>63.4155117566633</v>
      </c>
      <c r="H1246" s="7">
        <v>237.20786534221401</v>
      </c>
      <c r="I1246" s="7">
        <f t="shared" si="29"/>
        <v>187.96744721947204</v>
      </c>
    </row>
    <row r="1247" spans="1:9" x14ac:dyDescent="0.25">
      <c r="A1247" s="20"/>
      <c r="B1247" s="5">
        <f>DATE(YEAR(siječanj!B1247),MONTH(siječanj!B1247)+1,DAY(siječanj!B1247))</f>
        <v>43509</v>
      </c>
      <c r="C1247" s="9">
        <v>12.9583333333333</v>
      </c>
      <c r="D1247">
        <v>1.1189231288299379</v>
      </c>
      <c r="E1247" s="6">
        <v>158.21528747161912</v>
      </c>
      <c r="F1247" s="7">
        <v>69.627679831052646</v>
      </c>
      <c r="G1247" s="7">
        <v>62.396235963735151</v>
      </c>
      <c r="H1247" s="7">
        <v>236.76182657572315</v>
      </c>
      <c r="I1247" s="7">
        <f t="shared" si="29"/>
        <v>177.03074448647214</v>
      </c>
    </row>
    <row r="1248" spans="1:9" x14ac:dyDescent="0.25">
      <c r="A1248" s="20"/>
      <c r="B1248" s="5">
        <f>DATE(YEAR(siječanj!B1248),MONTH(siječanj!B1248)+1,DAY(siječanj!B1248))</f>
        <v>43509</v>
      </c>
      <c r="C1248" s="9">
        <v>12.96875</v>
      </c>
      <c r="D1248">
        <v>1.1189231288299379</v>
      </c>
      <c r="E1248" s="6">
        <v>147.72005356763572</v>
      </c>
      <c r="F1248" s="7">
        <v>67.491692543392745</v>
      </c>
      <c r="G1248" s="7">
        <v>61.203141205571953</v>
      </c>
      <c r="H1248" s="7">
        <v>237.26729869272157</v>
      </c>
      <c r="I1248" s="7">
        <f t="shared" si="29"/>
        <v>165.28738452882499</v>
      </c>
    </row>
    <row r="1249" spans="1:9" x14ac:dyDescent="0.25">
      <c r="A1249" s="20"/>
      <c r="B1249" s="5">
        <f>DATE(YEAR(siječanj!B1249),MONTH(siječanj!B1249)+1,DAY(siječanj!B1249))</f>
        <v>43509</v>
      </c>
      <c r="C1249" s="9">
        <v>12.9791666666667</v>
      </c>
      <c r="D1249">
        <v>1.1189231288299379</v>
      </c>
      <c r="E1249" s="6">
        <v>137.0281616635757</v>
      </c>
      <c r="F1249" s="7">
        <v>66.353771341562009</v>
      </c>
      <c r="G1249" s="7">
        <v>59.472497730356238</v>
      </c>
      <c r="H1249" s="7">
        <v>238.19235195556993</v>
      </c>
      <c r="I1249" s="7">
        <f t="shared" si="29"/>
        <v>153.32397938642268</v>
      </c>
    </row>
    <row r="1250" spans="1:9" ht="15.75" thickBot="1" x14ac:dyDescent="0.3">
      <c r="A1250" s="20"/>
      <c r="B1250" s="5">
        <f>DATE(YEAR(siječanj!B1250),MONTH(siječanj!B1250)+1,DAY(siječanj!B1250))</f>
        <v>43509</v>
      </c>
      <c r="C1250" s="9">
        <v>12.9895833333333</v>
      </c>
      <c r="D1250">
        <v>1.1189231288299379</v>
      </c>
      <c r="E1250" s="6">
        <v>126.68033564395931</v>
      </c>
      <c r="F1250" s="7">
        <v>64.600400937293614</v>
      </c>
      <c r="G1250" s="7">
        <v>58.505667868514386</v>
      </c>
      <c r="H1250" s="7">
        <v>239.72534221254119</v>
      </c>
      <c r="I1250" s="7">
        <f t="shared" si="29"/>
        <v>141.74555751996567</v>
      </c>
    </row>
    <row r="1251" spans="1:9" x14ac:dyDescent="0.25">
      <c r="A1251" s="19">
        <f t="shared" ref="A1251" si="30">A1155+1</f>
        <v>45</v>
      </c>
      <c r="B1251" s="5">
        <f>DATE(YEAR(siječanj!B1251),MONTH(siječanj!B1251)+1,DAY(siječanj!B1251))</f>
        <v>43510</v>
      </c>
      <c r="C1251" s="9">
        <v>13</v>
      </c>
      <c r="D1251">
        <v>1.1146409244964299</v>
      </c>
      <c r="E1251" s="6">
        <v>114.22751014589657</v>
      </c>
      <c r="F1251" s="7">
        <v>63.318073287843738</v>
      </c>
      <c r="G1251" s="7">
        <v>58.941519806904545</v>
      </c>
      <c r="H1251" s="7">
        <v>240.83976580758505</v>
      </c>
      <c r="I1251" s="7">
        <f t="shared" si="29"/>
        <v>127.32265751194748</v>
      </c>
    </row>
    <row r="1252" spans="1:9" x14ac:dyDescent="0.25">
      <c r="A1252" s="20"/>
      <c r="B1252" s="5">
        <f>DATE(YEAR(siječanj!B1252),MONTH(siječanj!B1252)+1,DAY(siječanj!B1252))</f>
        <v>43510</v>
      </c>
      <c r="C1252" s="9">
        <v>13.0104166666667</v>
      </c>
      <c r="D1252">
        <v>1.1146409244964299</v>
      </c>
      <c r="E1252" s="6">
        <v>105.08818061666825</v>
      </c>
      <c r="F1252" s="7">
        <v>61.970875115523739</v>
      </c>
      <c r="G1252" s="7">
        <v>58.466684638550355</v>
      </c>
      <c r="H1252" s="7">
        <v>241.58847895382601</v>
      </c>
      <c r="I1252" s="7">
        <f t="shared" si="29"/>
        <v>117.13558679621092</v>
      </c>
    </row>
    <row r="1253" spans="1:9" x14ac:dyDescent="0.25">
      <c r="A1253" s="20"/>
      <c r="B1253" s="5">
        <f>DATE(YEAR(siječanj!B1253),MONTH(siječanj!B1253)+1,DAY(siječanj!B1253))</f>
        <v>43510</v>
      </c>
      <c r="C1253" s="9">
        <v>13.0208333333333</v>
      </c>
      <c r="D1253">
        <v>1.1146409244964299</v>
      </c>
      <c r="E1253" s="6">
        <v>97.480394189871092</v>
      </c>
      <c r="F1253" s="7">
        <v>61.042692438975941</v>
      </c>
      <c r="G1253" s="7">
        <v>58.560421805905193</v>
      </c>
      <c r="H1253" s="7">
        <v>241.62446812114285</v>
      </c>
      <c r="I1253" s="7">
        <f t="shared" si="29"/>
        <v>108.65563670007433</v>
      </c>
    </row>
    <row r="1254" spans="1:9" x14ac:dyDescent="0.25">
      <c r="A1254" s="20"/>
      <c r="B1254" s="5">
        <f>DATE(YEAR(siječanj!B1254),MONTH(siječanj!B1254)+1,DAY(siječanj!B1254))</f>
        <v>43510</v>
      </c>
      <c r="C1254" s="9">
        <v>13.03125</v>
      </c>
      <c r="D1254">
        <v>1.1146409244964299</v>
      </c>
      <c r="E1254" s="6">
        <v>90.137190522150291</v>
      </c>
      <c r="F1254" s="7">
        <v>59.840390363708345</v>
      </c>
      <c r="G1254" s="7">
        <v>57.870311865163096</v>
      </c>
      <c r="H1254" s="7">
        <v>241.99956904933069</v>
      </c>
      <c r="I1254" s="7">
        <f t="shared" si="29"/>
        <v>100.47060137512044</v>
      </c>
    </row>
    <row r="1255" spans="1:9" x14ac:dyDescent="0.25">
      <c r="A1255" s="20"/>
      <c r="B1255" s="5">
        <f>DATE(YEAR(siječanj!B1255),MONTH(siječanj!B1255)+1,DAY(siječanj!B1255))</f>
        <v>43510</v>
      </c>
      <c r="C1255" s="9">
        <v>13.0416666666667</v>
      </c>
      <c r="D1255">
        <v>1.1146409244964299</v>
      </c>
      <c r="E1255" s="6">
        <v>83.900247787682133</v>
      </c>
      <c r="F1255" s="7">
        <v>59.235528826885442</v>
      </c>
      <c r="G1255" s="7">
        <v>57.987337819611355</v>
      </c>
      <c r="H1255" s="7">
        <v>242.628911254027</v>
      </c>
      <c r="I1255" s="7">
        <f t="shared" si="29"/>
        <v>93.51864975954156</v>
      </c>
    </row>
    <row r="1256" spans="1:9" x14ac:dyDescent="0.25">
      <c r="A1256" s="20"/>
      <c r="B1256" s="5">
        <f>DATE(YEAR(siječanj!B1256),MONTH(siječanj!B1256)+1,DAY(siječanj!B1256))</f>
        <v>43510</v>
      </c>
      <c r="C1256" s="9">
        <v>13.0520833333333</v>
      </c>
      <c r="D1256">
        <v>1.1146409244964299</v>
      </c>
      <c r="E1256" s="6">
        <v>78.746412525841265</v>
      </c>
      <c r="F1256" s="7">
        <v>58.716074994490974</v>
      </c>
      <c r="G1256" s="7">
        <v>57.697247517641522</v>
      </c>
      <c r="H1256" s="7">
        <v>243.20857876322543</v>
      </c>
      <c r="I1256" s="7">
        <f t="shared" si="29"/>
        <v>87.773974058580961</v>
      </c>
    </row>
    <row r="1257" spans="1:9" x14ac:dyDescent="0.25">
      <c r="A1257" s="20"/>
      <c r="B1257" s="5">
        <f>DATE(YEAR(siječanj!B1257),MONTH(siječanj!B1257)+1,DAY(siječanj!B1257))</f>
        <v>43510</v>
      </c>
      <c r="C1257" s="9">
        <v>13.0625</v>
      </c>
      <c r="D1257">
        <v>1.1146409244964299</v>
      </c>
      <c r="E1257" s="6">
        <v>75.236848188467775</v>
      </c>
      <c r="F1257" s="7">
        <v>58.742399671809864</v>
      </c>
      <c r="G1257" s="7">
        <v>57.164294743577969</v>
      </c>
      <c r="H1257" s="7">
        <v>242.88238316353704</v>
      </c>
      <c r="I1257" s="7">
        <f t="shared" si="29"/>
        <v>83.862070020991268</v>
      </c>
    </row>
    <row r="1258" spans="1:9" x14ac:dyDescent="0.25">
      <c r="A1258" s="20"/>
      <c r="B1258" s="5">
        <f>DATE(YEAR(siječanj!B1258),MONTH(siječanj!B1258)+1,DAY(siječanj!B1258))</f>
        <v>43510</v>
      </c>
      <c r="C1258" s="9">
        <v>13.0729166666667</v>
      </c>
      <c r="D1258">
        <v>1.1146409244964299</v>
      </c>
      <c r="E1258" s="6">
        <v>71.722508232699028</v>
      </c>
      <c r="F1258" s="7">
        <v>58.096600231548528</v>
      </c>
      <c r="G1258" s="7">
        <v>57.152987519647915</v>
      </c>
      <c r="H1258" s="7">
        <v>242.86314598714515</v>
      </c>
      <c r="I1258" s="7">
        <f t="shared" si="29"/>
        <v>79.944842883698456</v>
      </c>
    </row>
    <row r="1259" spans="1:9" x14ac:dyDescent="0.25">
      <c r="A1259" s="20"/>
      <c r="B1259" s="5">
        <f>DATE(YEAR(siječanj!B1259),MONTH(siječanj!B1259)+1,DAY(siječanj!B1259))</f>
        <v>43510</v>
      </c>
      <c r="C1259" s="9">
        <v>13.0833333333333</v>
      </c>
      <c r="D1259">
        <v>1.1146409244964299</v>
      </c>
      <c r="E1259" s="6">
        <v>69.324652468102798</v>
      </c>
      <c r="F1259" s="7">
        <v>57.403987094649345</v>
      </c>
      <c r="G1259" s="7">
        <v>56.978855468340257</v>
      </c>
      <c r="H1259" s="7">
        <v>242.78457250653807</v>
      </c>
      <c r="I1259" s="7">
        <f t="shared" si="29"/>
        <v>77.272094717439813</v>
      </c>
    </row>
    <row r="1260" spans="1:9" x14ac:dyDescent="0.25">
      <c r="A1260" s="20"/>
      <c r="B1260" s="5">
        <f>DATE(YEAR(siječanj!B1260),MONTH(siječanj!B1260)+1,DAY(siječanj!B1260))</f>
        <v>43510</v>
      </c>
      <c r="C1260" s="9">
        <v>13.09375</v>
      </c>
      <c r="D1260">
        <v>1.1146409244964299</v>
      </c>
      <c r="E1260" s="6">
        <v>67.140169864289206</v>
      </c>
      <c r="F1260" s="7">
        <v>56.660514633007814</v>
      </c>
      <c r="G1260" s="7">
        <v>56.657946257838312</v>
      </c>
      <c r="H1260" s="7">
        <v>243.09281954452115</v>
      </c>
      <c r="I1260" s="7">
        <f t="shared" si="29"/>
        <v>74.837181008378664</v>
      </c>
    </row>
    <row r="1261" spans="1:9" x14ac:dyDescent="0.25">
      <c r="A1261" s="20"/>
      <c r="B1261" s="5">
        <f>DATE(YEAR(siječanj!B1261),MONTH(siječanj!B1261)+1,DAY(siječanj!B1261))</f>
        <v>43510</v>
      </c>
      <c r="C1261" s="9">
        <v>13.1041666666667</v>
      </c>
      <c r="D1261">
        <v>1.1146409244964299</v>
      </c>
      <c r="E1261" s="6">
        <v>66.089949735883891</v>
      </c>
      <c r="F1261" s="7">
        <v>56.398395658923398</v>
      </c>
      <c r="G1261" s="7">
        <v>56.429012102051757</v>
      </c>
      <c r="H1261" s="7">
        <v>242.78666750588096</v>
      </c>
      <c r="I1261" s="7">
        <f t="shared" si="29"/>
        <v>73.666562673528205</v>
      </c>
    </row>
    <row r="1262" spans="1:9" x14ac:dyDescent="0.25">
      <c r="A1262" s="20"/>
      <c r="B1262" s="5">
        <f>DATE(YEAR(siječanj!B1262),MONTH(siječanj!B1262)+1,DAY(siječanj!B1262))</f>
        <v>43510</v>
      </c>
      <c r="C1262" s="9">
        <v>13.1145833333333</v>
      </c>
      <c r="D1262">
        <v>1.1146409244964299</v>
      </c>
      <c r="E1262" s="6">
        <v>64.564759565842934</v>
      </c>
      <c r="F1262" s="7">
        <v>55.98561717314562</v>
      </c>
      <c r="G1262" s="7">
        <v>57.834583927569405</v>
      </c>
      <c r="H1262" s="7">
        <v>242.75303346198965</v>
      </c>
      <c r="I1262" s="7">
        <f t="shared" si="29"/>
        <v>71.96652329236089</v>
      </c>
    </row>
    <row r="1263" spans="1:9" x14ac:dyDescent="0.25">
      <c r="A1263" s="20"/>
      <c r="B1263" s="5">
        <f>DATE(YEAR(siječanj!B1263),MONTH(siječanj!B1263)+1,DAY(siječanj!B1263))</f>
        <v>43510</v>
      </c>
      <c r="C1263" s="9">
        <v>13.125</v>
      </c>
      <c r="D1263">
        <v>1.1146409244964299</v>
      </c>
      <c r="E1263" s="6">
        <v>64.119338600987362</v>
      </c>
      <c r="F1263" s="7">
        <v>56.912066009077193</v>
      </c>
      <c r="G1263" s="7">
        <v>56.930367266325682</v>
      </c>
      <c r="H1263" s="7">
        <v>242.14484034569298</v>
      </c>
      <c r="I1263" s="7">
        <f t="shared" si="29"/>
        <v>71.470038856304186</v>
      </c>
    </row>
    <row r="1264" spans="1:9" x14ac:dyDescent="0.25">
      <c r="A1264" s="20"/>
      <c r="B1264" s="5">
        <f>DATE(YEAR(siječanj!B1264),MONTH(siječanj!B1264)+1,DAY(siječanj!B1264))</f>
        <v>43510</v>
      </c>
      <c r="C1264" s="9">
        <v>13.1354166666667</v>
      </c>
      <c r="D1264">
        <v>1.1146409244964299</v>
      </c>
      <c r="E1264" s="6">
        <v>63.181090891251174</v>
      </c>
      <c r="F1264" s="7">
        <v>57.454127999321543</v>
      </c>
      <c r="G1264" s="7">
        <v>56.419105737600439</v>
      </c>
      <c r="H1264" s="7">
        <v>242.3652504842936</v>
      </c>
      <c r="I1264" s="7">
        <f t="shared" si="29"/>
        <v>70.424229561717169</v>
      </c>
    </row>
    <row r="1265" spans="1:9" x14ac:dyDescent="0.25">
      <c r="A1265" s="20"/>
      <c r="B1265" s="5">
        <f>DATE(YEAR(siječanj!B1265),MONTH(siječanj!B1265)+1,DAY(siječanj!B1265))</f>
        <v>43510</v>
      </c>
      <c r="C1265" s="9">
        <v>13.1458333333333</v>
      </c>
      <c r="D1265">
        <v>1.1146409244964299</v>
      </c>
      <c r="E1265" s="6">
        <v>62.854520387022852</v>
      </c>
      <c r="F1265" s="7">
        <v>57.050191297982487</v>
      </c>
      <c r="G1265" s="7">
        <v>56.991511370736951</v>
      </c>
      <c r="H1265" s="7">
        <v>242.27120962553911</v>
      </c>
      <c r="I1265" s="7">
        <f t="shared" si="29"/>
        <v>70.06022071297086</v>
      </c>
    </row>
    <row r="1266" spans="1:9" x14ac:dyDescent="0.25">
      <c r="A1266" s="20"/>
      <c r="B1266" s="5">
        <f>DATE(YEAR(siječanj!B1266),MONTH(siječanj!B1266)+1,DAY(siječanj!B1266))</f>
        <v>43510</v>
      </c>
      <c r="C1266" s="9">
        <v>13.15625</v>
      </c>
      <c r="D1266">
        <v>1.1146409244964299</v>
      </c>
      <c r="E1266" s="6">
        <v>62.317733335293248</v>
      </c>
      <c r="F1266" s="7">
        <v>57.463792555348974</v>
      </c>
      <c r="G1266" s="7">
        <v>55.331496902363</v>
      </c>
      <c r="H1266" s="7">
        <v>242.1834647700629</v>
      </c>
      <c r="I1266" s="7">
        <f t="shared" si="29"/>
        <v>69.461895897373253</v>
      </c>
    </row>
    <row r="1267" spans="1:9" x14ac:dyDescent="0.25">
      <c r="A1267" s="20"/>
      <c r="B1267" s="5">
        <f>DATE(YEAR(siječanj!B1267),MONTH(siječanj!B1267)+1,DAY(siječanj!B1267))</f>
        <v>43510</v>
      </c>
      <c r="C1267" s="9">
        <v>13.1666666666667</v>
      </c>
      <c r="D1267">
        <v>1.1146409244964299</v>
      </c>
      <c r="E1267" s="6">
        <v>62.074994737182422</v>
      </c>
      <c r="F1267" s="7">
        <v>57.536236590355223</v>
      </c>
      <c r="G1267" s="7">
        <v>55.324641120157629</v>
      </c>
      <c r="H1267" s="7">
        <v>241.84547754561089</v>
      </c>
      <c r="I1267" s="7">
        <f t="shared" si="29"/>
        <v>69.191329521964036</v>
      </c>
    </row>
    <row r="1268" spans="1:9" x14ac:dyDescent="0.25">
      <c r="A1268" s="20"/>
      <c r="B1268" s="5">
        <f>DATE(YEAR(siječanj!B1268),MONTH(siječanj!B1268)+1,DAY(siječanj!B1268))</f>
        <v>43510</v>
      </c>
      <c r="C1268" s="9">
        <v>13.1770833333333</v>
      </c>
      <c r="D1268">
        <v>1.1146409244964299</v>
      </c>
      <c r="E1268" s="6">
        <v>63.115794658027859</v>
      </c>
      <c r="F1268" s="7">
        <v>57.038451752143516</v>
      </c>
      <c r="G1268" s="7">
        <v>56.620994073422231</v>
      </c>
      <c r="H1268" s="7">
        <v>241.98173354155361</v>
      </c>
      <c r="I1268" s="7">
        <f t="shared" si="29"/>
        <v>70.35144770795101</v>
      </c>
    </row>
    <row r="1269" spans="1:9" x14ac:dyDescent="0.25">
      <c r="A1269" s="20"/>
      <c r="B1269" s="5">
        <f>DATE(YEAR(siječanj!B1269),MONTH(siječanj!B1269)+1,DAY(siječanj!B1269))</f>
        <v>43510</v>
      </c>
      <c r="C1269" s="9">
        <v>13.1875</v>
      </c>
      <c r="D1269">
        <v>1.1146409244964299</v>
      </c>
      <c r="E1269" s="6">
        <v>63.055889483525057</v>
      </c>
      <c r="F1269" s="7">
        <v>57.740717404510292</v>
      </c>
      <c r="G1269" s="7">
        <v>57.077987349561617</v>
      </c>
      <c r="H1269" s="7">
        <v>241.96315868109534</v>
      </c>
      <c r="I1269" s="7">
        <f t="shared" si="29"/>
        <v>70.284674948861081</v>
      </c>
    </row>
    <row r="1270" spans="1:9" x14ac:dyDescent="0.25">
      <c r="A1270" s="20"/>
      <c r="B1270" s="5">
        <f>DATE(YEAR(siječanj!B1270),MONTH(siječanj!B1270)+1,DAY(siječanj!B1270))</f>
        <v>43510</v>
      </c>
      <c r="C1270" s="9">
        <v>13.1979166666667</v>
      </c>
      <c r="D1270">
        <v>1.1146409244964299</v>
      </c>
      <c r="E1270" s="6">
        <v>64.883768095235524</v>
      </c>
      <c r="F1270" s="7">
        <v>57.675967287238493</v>
      </c>
      <c r="G1270" s="7">
        <v>56.88155795039048</v>
      </c>
      <c r="H1270" s="7">
        <v>242.33417165927605</v>
      </c>
      <c r="I1270" s="7">
        <f t="shared" si="29"/>
        <v>72.322103254485285</v>
      </c>
    </row>
    <row r="1271" spans="1:9" x14ac:dyDescent="0.25">
      <c r="A1271" s="20"/>
      <c r="B1271" s="5">
        <f>DATE(YEAR(siječanj!B1271),MONTH(siječanj!B1271)+1,DAY(siječanj!B1271))</f>
        <v>43510</v>
      </c>
      <c r="C1271" s="9">
        <v>13.2083333333333</v>
      </c>
      <c r="D1271">
        <v>1.1146409244964299</v>
      </c>
      <c r="E1271" s="6">
        <v>66.209326298724719</v>
      </c>
      <c r="F1271" s="7">
        <v>55.897893667708949</v>
      </c>
      <c r="G1271" s="7">
        <v>57.462055654326768</v>
      </c>
      <c r="H1271" s="7">
        <v>241.65451045173862</v>
      </c>
      <c r="I1271" s="7">
        <f t="shared" si="29"/>
        <v>73.799624675896311</v>
      </c>
    </row>
    <row r="1272" spans="1:9" x14ac:dyDescent="0.25">
      <c r="A1272" s="20"/>
      <c r="B1272" s="5">
        <f>DATE(YEAR(siječanj!B1272),MONTH(siječanj!B1272)+1,DAY(siječanj!B1272))</f>
        <v>43510</v>
      </c>
      <c r="C1272" s="9">
        <v>13.21875</v>
      </c>
      <c r="D1272">
        <v>1.1146409244964299</v>
      </c>
      <c r="E1272" s="6">
        <v>69.307792381126532</v>
      </c>
      <c r="F1272" s="7">
        <v>55.703105504220936</v>
      </c>
      <c r="G1272" s="7">
        <v>60.129023168924824</v>
      </c>
      <c r="H1272" s="7">
        <v>240.20454479862005</v>
      </c>
      <c r="I1272" s="7">
        <f t="shared" si="29"/>
        <v>77.253301774505502</v>
      </c>
    </row>
    <row r="1273" spans="1:9" x14ac:dyDescent="0.25">
      <c r="A1273" s="20"/>
      <c r="B1273" s="5">
        <f>DATE(YEAR(siječanj!B1273),MONTH(siječanj!B1273)+1,DAY(siječanj!B1273))</f>
        <v>43510</v>
      </c>
      <c r="C1273" s="9">
        <v>13.2291666666667</v>
      </c>
      <c r="D1273">
        <v>1.1146409244964299</v>
      </c>
      <c r="E1273" s="6">
        <v>72.553986972451938</v>
      </c>
      <c r="F1273" s="7">
        <v>56.411684423461111</v>
      </c>
      <c r="G1273" s="7">
        <v>61.459936007896843</v>
      </c>
      <c r="H1273" s="7">
        <v>240.07848566671862</v>
      </c>
      <c r="I1273" s="7">
        <f t="shared" si="29"/>
        <v>80.871643114875766</v>
      </c>
    </row>
    <row r="1274" spans="1:9" x14ac:dyDescent="0.25">
      <c r="A1274" s="20"/>
      <c r="B1274" s="5">
        <f>DATE(YEAR(siječanj!B1274),MONTH(siječanj!B1274)+1,DAY(siječanj!B1274))</f>
        <v>43510</v>
      </c>
      <c r="C1274" s="9">
        <v>13.2395833333333</v>
      </c>
      <c r="D1274">
        <v>1.1146409244964299</v>
      </c>
      <c r="E1274" s="6">
        <v>79.459999700699569</v>
      </c>
      <c r="F1274" s="7">
        <v>57.050046811264465</v>
      </c>
      <c r="G1274" s="7">
        <v>59.928499567265696</v>
      </c>
      <c r="H1274" s="7">
        <v>238.87207219126458</v>
      </c>
      <c r="I1274" s="7">
        <f t="shared" si="29"/>
        <v>88.569367526873819</v>
      </c>
    </row>
    <row r="1275" spans="1:9" x14ac:dyDescent="0.25">
      <c r="A1275" s="20"/>
      <c r="B1275" s="5">
        <f>DATE(YEAR(siječanj!B1275),MONTH(siječanj!B1275)+1,DAY(siječanj!B1275))</f>
        <v>43510</v>
      </c>
      <c r="C1275" s="9">
        <v>13.25</v>
      </c>
      <c r="D1275">
        <v>1.1146409244964299</v>
      </c>
      <c r="E1275" s="6">
        <v>84.622298259659033</v>
      </c>
      <c r="F1275" s="7">
        <v>59.640368570212111</v>
      </c>
      <c r="G1275" s="7">
        <v>60.136669694159743</v>
      </c>
      <c r="H1275" s="7">
        <v>235.46559725690381</v>
      </c>
      <c r="I1275" s="7">
        <f t="shared" si="29"/>
        <v>94.323476765158972</v>
      </c>
    </row>
    <row r="1276" spans="1:9" x14ac:dyDescent="0.25">
      <c r="A1276" s="20"/>
      <c r="B1276" s="5">
        <f>DATE(YEAR(siječanj!B1276),MONTH(siječanj!B1276)+1,DAY(siječanj!B1276))</f>
        <v>43510</v>
      </c>
      <c r="C1276" s="9">
        <v>13.2604166666667</v>
      </c>
      <c r="D1276">
        <v>1.1146409244964299</v>
      </c>
      <c r="E1276" s="6">
        <v>91.202545519329661</v>
      </c>
      <c r="F1276" s="7">
        <v>67.685401070015573</v>
      </c>
      <c r="G1276" s="7">
        <v>61.272357311162956</v>
      </c>
      <c r="H1276" s="7">
        <v>222.12856131137465</v>
      </c>
      <c r="I1276" s="7">
        <f t="shared" si="29"/>
        <v>101.65808965409335</v>
      </c>
    </row>
    <row r="1277" spans="1:9" x14ac:dyDescent="0.25">
      <c r="A1277" s="20"/>
      <c r="B1277" s="5">
        <f>DATE(YEAR(siječanj!B1277),MONTH(siječanj!B1277)+1,DAY(siječanj!B1277))</f>
        <v>43510</v>
      </c>
      <c r="C1277" s="9">
        <v>13.2708333333333</v>
      </c>
      <c r="D1277">
        <v>1.1146409244964299</v>
      </c>
      <c r="E1277" s="6">
        <v>96.830396890301927</v>
      </c>
      <c r="F1277" s="7">
        <v>76.849924688062586</v>
      </c>
      <c r="G1277" s="7">
        <v>62.378281681648126</v>
      </c>
      <c r="H1277" s="7">
        <v>212.893763188462</v>
      </c>
      <c r="I1277" s="7">
        <f t="shared" si="29"/>
        <v>107.93112310916237</v>
      </c>
    </row>
    <row r="1278" spans="1:9" x14ac:dyDescent="0.25">
      <c r="A1278" s="20"/>
      <c r="B1278" s="5">
        <f>DATE(YEAR(siječanj!B1278),MONTH(siječanj!B1278)+1,DAY(siječanj!B1278))</f>
        <v>43510</v>
      </c>
      <c r="C1278" s="9">
        <v>13.28125</v>
      </c>
      <c r="D1278">
        <v>1.1146409244964299</v>
      </c>
      <c r="E1278" s="6">
        <v>103.21445666395113</v>
      </c>
      <c r="F1278" s="7">
        <v>78.215231862374182</v>
      </c>
      <c r="G1278" s="7">
        <v>66.905923739695538</v>
      </c>
      <c r="H1278" s="7">
        <v>192.84767193331336</v>
      </c>
      <c r="I1278" s="7">
        <f t="shared" si="29"/>
        <v>115.04705739730319</v>
      </c>
    </row>
    <row r="1279" spans="1:9" x14ac:dyDescent="0.25">
      <c r="A1279" s="20"/>
      <c r="B1279" s="5">
        <f>DATE(YEAR(siječanj!B1279),MONTH(siječanj!B1279)+1,DAY(siječanj!B1279))</f>
        <v>43510</v>
      </c>
      <c r="C1279" s="9">
        <v>13.2916666666667</v>
      </c>
      <c r="D1279">
        <v>1.1146409244964299</v>
      </c>
      <c r="E1279" s="6">
        <v>108.82195979100665</v>
      </c>
      <c r="F1279" s="7">
        <v>86.0091625003421</v>
      </c>
      <c r="G1279" s="7">
        <v>79.182602637893837</v>
      </c>
      <c r="H1279" s="7">
        <v>152.55811427241457</v>
      </c>
      <c r="I1279" s="7">
        <f t="shared" si="29"/>
        <v>121.29740986696098</v>
      </c>
    </row>
    <row r="1280" spans="1:9" x14ac:dyDescent="0.25">
      <c r="A1280" s="20"/>
      <c r="B1280" s="5">
        <f>DATE(YEAR(siječanj!B1280),MONTH(siječanj!B1280)+1,DAY(siječanj!B1280))</f>
        <v>43510</v>
      </c>
      <c r="C1280" s="9">
        <v>13.3020833333333</v>
      </c>
      <c r="D1280">
        <v>1.1146409244964299</v>
      </c>
      <c r="E1280" s="6">
        <v>110.50841815712785</v>
      </c>
      <c r="F1280" s="7">
        <v>108.85957641409495</v>
      </c>
      <c r="G1280" s="7">
        <v>96.561577024720449</v>
      </c>
      <c r="H1280" s="7">
        <v>118.17225375445767</v>
      </c>
      <c r="I1280" s="7">
        <f t="shared" si="29"/>
        <v>123.17720537929905</v>
      </c>
    </row>
    <row r="1281" spans="1:9" x14ac:dyDescent="0.25">
      <c r="A1281" s="20"/>
      <c r="B1281" s="5">
        <f>DATE(YEAR(siječanj!B1281),MONTH(siječanj!B1281)+1,DAY(siječanj!B1281))</f>
        <v>43510</v>
      </c>
      <c r="C1281" s="9">
        <v>13.3125</v>
      </c>
      <c r="D1281">
        <v>1.1146409244964299</v>
      </c>
      <c r="E1281" s="6">
        <v>113.92338931650224</v>
      </c>
      <c r="F1281" s="7">
        <v>123.93109834911358</v>
      </c>
      <c r="G1281" s="7">
        <v>105.24265103341334</v>
      </c>
      <c r="H1281" s="7">
        <v>61.486738001023106</v>
      </c>
      <c r="I1281" s="7">
        <f t="shared" si="29"/>
        <v>126.98367198951276</v>
      </c>
    </row>
    <row r="1282" spans="1:9" x14ac:dyDescent="0.25">
      <c r="A1282" s="20"/>
      <c r="B1282" s="5">
        <f>DATE(YEAR(siječanj!B1282),MONTH(siječanj!B1282)+1,DAY(siječanj!B1282))</f>
        <v>43510</v>
      </c>
      <c r="C1282" s="9">
        <v>13.3229166666667</v>
      </c>
      <c r="D1282">
        <v>1.1146409244964299</v>
      </c>
      <c r="E1282" s="6">
        <v>114.38113695548623</v>
      </c>
      <c r="F1282" s="7">
        <v>134.89671312357439</v>
      </c>
      <c r="G1282" s="7">
        <v>118.65586850050452</v>
      </c>
      <c r="H1282" s="7">
        <v>18.63773144857846</v>
      </c>
      <c r="I1282" s="7">
        <f t="shared" si="29"/>
        <v>127.49389624101593</v>
      </c>
    </row>
    <row r="1283" spans="1:9" x14ac:dyDescent="0.25">
      <c r="A1283" s="20"/>
      <c r="B1283" s="5">
        <f>DATE(YEAR(siječanj!B1283),MONTH(siječanj!B1283)+1,DAY(siječanj!B1283))</f>
        <v>43510</v>
      </c>
      <c r="C1283" s="9">
        <v>13.3333333333333</v>
      </c>
      <c r="D1283">
        <v>1.1146409244964299</v>
      </c>
      <c r="E1283" s="6">
        <v>113.09616604880509</v>
      </c>
      <c r="F1283" s="7">
        <v>145.84907525517698</v>
      </c>
      <c r="G1283" s="7">
        <v>124.61064518383964</v>
      </c>
      <c r="H1283" s="7">
        <v>4.5367821060843214</v>
      </c>
      <c r="I1283" s="7">
        <f t="shared" si="29"/>
        <v>126.06161508164186</v>
      </c>
    </row>
    <row r="1284" spans="1:9" x14ac:dyDescent="0.25">
      <c r="A1284" s="20"/>
      <c r="B1284" s="5">
        <f>DATE(YEAR(siječanj!B1284),MONTH(siječanj!B1284)+1,DAY(siječanj!B1284))</f>
        <v>43510</v>
      </c>
      <c r="C1284" s="9">
        <v>13.34375</v>
      </c>
      <c r="D1284">
        <v>1.1146409244964299</v>
      </c>
      <c r="E1284" s="6">
        <v>111.83961359546768</v>
      </c>
      <c r="F1284" s="7">
        <v>164.20334345060505</v>
      </c>
      <c r="G1284" s="7">
        <v>138.30269389605871</v>
      </c>
      <c r="H1284" s="7">
        <v>2.8069199385637678</v>
      </c>
      <c r="I1284" s="7">
        <f t="shared" ref="I1284:I1347" si="31">D1284*E1284</f>
        <v>124.6610102933756</v>
      </c>
    </row>
    <row r="1285" spans="1:9" x14ac:dyDescent="0.25">
      <c r="A1285" s="20"/>
      <c r="B1285" s="5">
        <f>DATE(YEAR(siječanj!B1285),MONTH(siječanj!B1285)+1,DAY(siječanj!B1285))</f>
        <v>43510</v>
      </c>
      <c r="C1285" s="9">
        <v>13.3541666666667</v>
      </c>
      <c r="D1285">
        <v>1.1146409244964299</v>
      </c>
      <c r="E1285" s="6">
        <v>112.86910331136714</v>
      </c>
      <c r="F1285" s="7">
        <v>174.61700290815722</v>
      </c>
      <c r="G1285" s="7">
        <v>151.59011097082049</v>
      </c>
      <c r="H1285" s="7">
        <v>2.50176637621021</v>
      </c>
      <c r="I1285" s="7">
        <f t="shared" si="31"/>
        <v>125.80852166206533</v>
      </c>
    </row>
    <row r="1286" spans="1:9" x14ac:dyDescent="0.25">
      <c r="A1286" s="20"/>
      <c r="B1286" s="5">
        <f>DATE(YEAR(siječanj!B1286),MONTH(siječanj!B1286)+1,DAY(siječanj!B1286))</f>
        <v>43510</v>
      </c>
      <c r="C1286" s="9">
        <v>13.3645833333333</v>
      </c>
      <c r="D1286">
        <v>1.1146409244964299</v>
      </c>
      <c r="E1286" s="6">
        <v>113.0340949214155</v>
      </c>
      <c r="F1286" s="7">
        <v>195.94894971297941</v>
      </c>
      <c r="G1286" s="7">
        <v>165.16088298306701</v>
      </c>
      <c r="H1286" s="7">
        <v>2.2375133239500782</v>
      </c>
      <c r="I1286" s="7">
        <f t="shared" si="31"/>
        <v>125.99242806282379</v>
      </c>
    </row>
    <row r="1287" spans="1:9" x14ac:dyDescent="0.25">
      <c r="A1287" s="20"/>
      <c r="B1287" s="5">
        <f>DATE(YEAR(siječanj!B1287),MONTH(siječanj!B1287)+1,DAY(siječanj!B1287))</f>
        <v>43510</v>
      </c>
      <c r="C1287" s="9">
        <v>13.375</v>
      </c>
      <c r="D1287">
        <v>1.1146409244964299</v>
      </c>
      <c r="E1287" s="6">
        <v>114.53154759305332</v>
      </c>
      <c r="F1287" s="7">
        <v>226.61045607598476</v>
      </c>
      <c r="G1287" s="7">
        <v>170.58312032651136</v>
      </c>
      <c r="H1287" s="7">
        <v>2.002088022915014</v>
      </c>
      <c r="I1287" s="7">
        <f t="shared" si="31"/>
        <v>127.66155009312781</v>
      </c>
    </row>
    <row r="1288" spans="1:9" x14ac:dyDescent="0.25">
      <c r="A1288" s="20"/>
      <c r="B1288" s="5">
        <f>DATE(YEAR(siječanj!B1288),MONTH(siječanj!B1288)+1,DAY(siječanj!B1288))</f>
        <v>43510</v>
      </c>
      <c r="C1288" s="9">
        <v>13.3854166666667</v>
      </c>
      <c r="D1288">
        <v>1.1146409244964299</v>
      </c>
      <c r="E1288" s="6">
        <v>114.71260219559207</v>
      </c>
      <c r="F1288" s="7">
        <v>224.57552520701861</v>
      </c>
      <c r="G1288" s="7">
        <v>192.69466766160511</v>
      </c>
      <c r="H1288" s="7">
        <v>1.8000936688913207</v>
      </c>
      <c r="I1288" s="7">
        <f t="shared" si="31"/>
        <v>127.86336096268595</v>
      </c>
    </row>
    <row r="1289" spans="1:9" x14ac:dyDescent="0.25">
      <c r="A1289" s="20"/>
      <c r="B1289" s="5">
        <f>DATE(YEAR(siječanj!B1289),MONTH(siječanj!B1289)+1,DAY(siječanj!B1289))</f>
        <v>43510</v>
      </c>
      <c r="C1289" s="9">
        <v>13.3958333333333</v>
      </c>
      <c r="D1289">
        <v>1.1146409244964299</v>
      </c>
      <c r="E1289" s="6">
        <v>114.68093679820954</v>
      </c>
      <c r="F1289" s="7">
        <v>222.52127325303752</v>
      </c>
      <c r="G1289" s="7">
        <v>199.396804883806</v>
      </c>
      <c r="H1289" s="7">
        <v>2.0220045233536004</v>
      </c>
      <c r="I1289" s="7">
        <f t="shared" si="31"/>
        <v>127.82806541487294</v>
      </c>
    </row>
    <row r="1290" spans="1:9" x14ac:dyDescent="0.25">
      <c r="A1290" s="20"/>
      <c r="B1290" s="5">
        <f>DATE(YEAR(siječanj!B1290),MONTH(siječanj!B1290)+1,DAY(siječanj!B1290))</f>
        <v>43510</v>
      </c>
      <c r="C1290" s="9">
        <v>13.40625</v>
      </c>
      <c r="D1290">
        <v>1.1146409244964299</v>
      </c>
      <c r="E1290" s="6">
        <v>115.28133655607905</v>
      </c>
      <c r="F1290" s="7">
        <v>223.68974135516922</v>
      </c>
      <c r="G1290" s="7">
        <v>203.20963531276709</v>
      </c>
      <c r="H1290" s="7">
        <v>2.0386774765765385</v>
      </c>
      <c r="I1290" s="7">
        <f t="shared" si="31"/>
        <v>128.49729555605205</v>
      </c>
    </row>
    <row r="1291" spans="1:9" x14ac:dyDescent="0.25">
      <c r="A1291" s="20"/>
      <c r="B1291" s="5">
        <f>DATE(YEAR(siječanj!B1291),MONTH(siječanj!B1291)+1,DAY(siječanj!B1291))</f>
        <v>43510</v>
      </c>
      <c r="C1291" s="9">
        <v>13.4166666666667</v>
      </c>
      <c r="D1291">
        <v>1.1146409244964299</v>
      </c>
      <c r="E1291" s="6">
        <v>115.79786569464932</v>
      </c>
      <c r="F1291" s="7">
        <v>233.77151482143401</v>
      </c>
      <c r="G1291" s="7">
        <v>204.54661319091494</v>
      </c>
      <c r="H1291" s="7">
        <v>2.1535822877169224</v>
      </c>
      <c r="I1291" s="7">
        <f t="shared" si="31"/>
        <v>129.07304007259734</v>
      </c>
    </row>
    <row r="1292" spans="1:9" x14ac:dyDescent="0.25">
      <c r="A1292" s="20"/>
      <c r="B1292" s="5">
        <f>DATE(YEAR(siječanj!B1292),MONTH(siječanj!B1292)+1,DAY(siječanj!B1292))</f>
        <v>43510</v>
      </c>
      <c r="C1292" s="9">
        <v>13.4270833333333</v>
      </c>
      <c r="D1292">
        <v>1.1146409244964299</v>
      </c>
      <c r="E1292" s="6">
        <v>117.72034840346144</v>
      </c>
      <c r="F1292" s="7">
        <v>233.37493891567399</v>
      </c>
      <c r="G1292" s="7">
        <v>201.5431945520566</v>
      </c>
      <c r="H1292" s="7">
        <v>2.0658864556255057</v>
      </c>
      <c r="I1292" s="7">
        <f t="shared" si="31"/>
        <v>131.21591797647611</v>
      </c>
    </row>
    <row r="1293" spans="1:9" x14ac:dyDescent="0.25">
      <c r="A1293" s="20"/>
      <c r="B1293" s="5">
        <f>DATE(YEAR(siječanj!B1293),MONTH(siječanj!B1293)+1,DAY(siječanj!B1293))</f>
        <v>43510</v>
      </c>
      <c r="C1293" s="9">
        <v>13.4375</v>
      </c>
      <c r="D1293">
        <v>1.1146409244964299</v>
      </c>
      <c r="E1293" s="6">
        <v>119.38459830765038</v>
      </c>
      <c r="F1293" s="7">
        <v>225.15105995360381</v>
      </c>
      <c r="G1293" s="7">
        <v>201.10349727446695</v>
      </c>
      <c r="H1293" s="7">
        <v>2.0446193109114343</v>
      </c>
      <c r="I1293" s="7">
        <f t="shared" si="31"/>
        <v>133.07095902827433</v>
      </c>
    </row>
    <row r="1294" spans="1:9" x14ac:dyDescent="0.25">
      <c r="A1294" s="20"/>
      <c r="B1294" s="5">
        <f>DATE(YEAR(siječanj!B1294),MONTH(siječanj!B1294)+1,DAY(siječanj!B1294))</f>
        <v>43510</v>
      </c>
      <c r="C1294" s="9">
        <v>13.4479166666667</v>
      </c>
      <c r="D1294">
        <v>1.1146409244964299</v>
      </c>
      <c r="E1294" s="6">
        <v>120.31693481232658</v>
      </c>
      <c r="F1294" s="7">
        <v>223.92097629327731</v>
      </c>
      <c r="G1294" s="7">
        <v>206.85135617519848</v>
      </c>
      <c r="H1294" s="7">
        <v>2.1187256606369838</v>
      </c>
      <c r="I1294" s="7">
        <f t="shared" si="31"/>
        <v>134.11017945178838</v>
      </c>
    </row>
    <row r="1295" spans="1:9" x14ac:dyDescent="0.25">
      <c r="A1295" s="20"/>
      <c r="B1295" s="5">
        <f>DATE(YEAR(siječanj!B1295),MONTH(siječanj!B1295)+1,DAY(siječanj!B1295))</f>
        <v>43510</v>
      </c>
      <c r="C1295" s="9">
        <v>13.4583333333333</v>
      </c>
      <c r="D1295">
        <v>1.1146409244964299</v>
      </c>
      <c r="E1295" s="6">
        <v>120.45955020332173</v>
      </c>
      <c r="F1295" s="7">
        <v>221.13790122545373</v>
      </c>
      <c r="G1295" s="7">
        <v>208.19544271276419</v>
      </c>
      <c r="H1295" s="7">
        <v>2.2062794249601638</v>
      </c>
      <c r="I1295" s="7">
        <f t="shared" si="31"/>
        <v>134.26914440305464</v>
      </c>
    </row>
    <row r="1296" spans="1:9" x14ac:dyDescent="0.25">
      <c r="A1296" s="20"/>
      <c r="B1296" s="5">
        <f>DATE(YEAR(siječanj!B1296),MONTH(siječanj!B1296)+1,DAY(siječanj!B1296))</f>
        <v>43510</v>
      </c>
      <c r="C1296" s="9">
        <v>13.46875</v>
      </c>
      <c r="D1296">
        <v>1.1146409244964299</v>
      </c>
      <c r="E1296" s="6">
        <v>119.72292868532043</v>
      </c>
      <c r="F1296" s="7">
        <v>219.23264718590875</v>
      </c>
      <c r="G1296" s="7">
        <v>203.28984555621554</v>
      </c>
      <c r="H1296" s="7">
        <v>2.1878696432466751</v>
      </c>
      <c r="I1296" s="7">
        <f t="shared" si="31"/>
        <v>133.44807591322572</v>
      </c>
    </row>
    <row r="1297" spans="1:9" x14ac:dyDescent="0.25">
      <c r="A1297" s="20"/>
      <c r="B1297" s="5">
        <f>DATE(YEAR(siječanj!B1297),MONTH(siječanj!B1297)+1,DAY(siječanj!B1297))</f>
        <v>43510</v>
      </c>
      <c r="C1297" s="9">
        <v>13.4791666666667</v>
      </c>
      <c r="D1297">
        <v>1.1146409244964299</v>
      </c>
      <c r="E1297" s="6">
        <v>120.46690967843752</v>
      </c>
      <c r="F1297" s="7">
        <v>218.25309546758561</v>
      </c>
      <c r="G1297" s="7">
        <v>198.5519742282581</v>
      </c>
      <c r="H1297" s="7">
        <v>2.2465986577765111</v>
      </c>
      <c r="I1297" s="7">
        <f t="shared" si="31"/>
        <v>134.2773475752015</v>
      </c>
    </row>
    <row r="1298" spans="1:9" x14ac:dyDescent="0.25">
      <c r="A1298" s="20"/>
      <c r="B1298" s="5">
        <f>DATE(YEAR(siječanj!B1298),MONTH(siječanj!B1298)+1,DAY(siječanj!B1298))</f>
        <v>43510</v>
      </c>
      <c r="C1298" s="9">
        <v>13.4895833333333</v>
      </c>
      <c r="D1298">
        <v>1.1146409244964299</v>
      </c>
      <c r="E1298" s="6">
        <v>121.11152187516029</v>
      </c>
      <c r="F1298" s="7">
        <v>214.00173031718307</v>
      </c>
      <c r="G1298" s="7">
        <v>194.19691484685131</v>
      </c>
      <c r="H1298" s="7">
        <v>1.972686998230796</v>
      </c>
      <c r="I1298" s="7">
        <f t="shared" si="31"/>
        <v>134.99585871009828</v>
      </c>
    </row>
    <row r="1299" spans="1:9" x14ac:dyDescent="0.25">
      <c r="A1299" s="20"/>
      <c r="B1299" s="5">
        <f>DATE(YEAR(siječanj!B1299),MONTH(siječanj!B1299)+1,DAY(siječanj!B1299))</f>
        <v>43510</v>
      </c>
      <c r="C1299" s="9">
        <v>13.5</v>
      </c>
      <c r="D1299">
        <v>1.1146409244964299</v>
      </c>
      <c r="E1299" s="6">
        <v>121.77244721108633</v>
      </c>
      <c r="F1299" s="7">
        <v>217.42046667388706</v>
      </c>
      <c r="G1299" s="7">
        <v>194.72816170321153</v>
      </c>
      <c r="H1299" s="7">
        <v>1.8558492650606064</v>
      </c>
      <c r="I1299" s="7">
        <f t="shared" si="31"/>
        <v>135.73255313755797</v>
      </c>
    </row>
    <row r="1300" spans="1:9" x14ac:dyDescent="0.25">
      <c r="A1300" s="20"/>
      <c r="B1300" s="5">
        <f>DATE(YEAR(siječanj!B1300),MONTH(siječanj!B1300)+1,DAY(siječanj!B1300))</f>
        <v>43510</v>
      </c>
      <c r="C1300" s="9">
        <v>13.5104166666667</v>
      </c>
      <c r="D1300">
        <v>1.1146409244964299</v>
      </c>
      <c r="E1300" s="6">
        <v>122.17207345986523</v>
      </c>
      <c r="F1300" s="7">
        <v>209.80201916847199</v>
      </c>
      <c r="G1300" s="7">
        <v>191.54748015231945</v>
      </c>
      <c r="H1300" s="7">
        <v>1.8590728027314318</v>
      </c>
      <c r="I1300" s="7">
        <f t="shared" si="31"/>
        <v>136.17799290894993</v>
      </c>
    </row>
    <row r="1301" spans="1:9" x14ac:dyDescent="0.25">
      <c r="A1301" s="20"/>
      <c r="B1301" s="5">
        <f>DATE(YEAR(siječanj!B1301),MONTH(siječanj!B1301)+1,DAY(siječanj!B1301))</f>
        <v>43510</v>
      </c>
      <c r="C1301" s="9">
        <v>13.5208333333333</v>
      </c>
      <c r="D1301">
        <v>1.1146409244964299</v>
      </c>
      <c r="E1301" s="6">
        <v>121.37502463573031</v>
      </c>
      <c r="F1301" s="7">
        <v>203.08335065895434</v>
      </c>
      <c r="G1301" s="7">
        <v>187.33251876055795</v>
      </c>
      <c r="H1301" s="7">
        <v>2.052874248627754</v>
      </c>
      <c r="I1301" s="7">
        <f t="shared" si="31"/>
        <v>135.2895696707474</v>
      </c>
    </row>
    <row r="1302" spans="1:9" x14ac:dyDescent="0.25">
      <c r="A1302" s="20"/>
      <c r="B1302" s="5">
        <f>DATE(YEAR(siječanj!B1302),MONTH(siječanj!B1302)+1,DAY(siječanj!B1302))</f>
        <v>43510</v>
      </c>
      <c r="C1302" s="9">
        <v>13.53125</v>
      </c>
      <c r="D1302">
        <v>1.1146409244964299</v>
      </c>
      <c r="E1302" s="6">
        <v>119.52680869920565</v>
      </c>
      <c r="F1302" s="7">
        <v>188.33982561439646</v>
      </c>
      <c r="G1302" s="7">
        <v>183.3740190154287</v>
      </c>
      <c r="H1302" s="7">
        <v>1.8827921171634407</v>
      </c>
      <c r="I1302" s="7">
        <f t="shared" si="31"/>
        <v>133.22947255059051</v>
      </c>
    </row>
    <row r="1303" spans="1:9" x14ac:dyDescent="0.25">
      <c r="A1303" s="20"/>
      <c r="B1303" s="5">
        <f>DATE(YEAR(siječanj!B1303),MONTH(siječanj!B1303)+1,DAY(siječanj!B1303))</f>
        <v>43510</v>
      </c>
      <c r="C1303" s="9">
        <v>13.5416666666667</v>
      </c>
      <c r="D1303">
        <v>1.1146409244964299</v>
      </c>
      <c r="E1303" s="6">
        <v>117.03288170718385</v>
      </c>
      <c r="F1303" s="7">
        <v>184.22494422324172</v>
      </c>
      <c r="G1303" s="7">
        <v>178.11143148547171</v>
      </c>
      <c r="H1303" s="7">
        <v>1.8402608291670206</v>
      </c>
      <c r="I1303" s="7">
        <f t="shared" si="31"/>
        <v>130.44963946257673</v>
      </c>
    </row>
    <row r="1304" spans="1:9" x14ac:dyDescent="0.25">
      <c r="A1304" s="20"/>
      <c r="B1304" s="5">
        <f>DATE(YEAR(siječanj!B1304),MONTH(siječanj!B1304)+1,DAY(siječanj!B1304))</f>
        <v>43510</v>
      </c>
      <c r="C1304" s="9">
        <v>13.5520833333333</v>
      </c>
      <c r="D1304">
        <v>1.1146409244964299</v>
      </c>
      <c r="E1304" s="6">
        <v>114.54264239388543</v>
      </c>
      <c r="F1304" s="7">
        <v>192.11978277966546</v>
      </c>
      <c r="G1304" s="7">
        <v>177.41815054476345</v>
      </c>
      <c r="H1304" s="7">
        <v>1.9448577232923465</v>
      </c>
      <c r="I1304" s="7">
        <f t="shared" si="31"/>
        <v>127.67391681218443</v>
      </c>
    </row>
    <row r="1305" spans="1:9" x14ac:dyDescent="0.25">
      <c r="A1305" s="20"/>
      <c r="B1305" s="5">
        <f>DATE(YEAR(siječanj!B1305),MONTH(siječanj!B1305)+1,DAY(siječanj!B1305))</f>
        <v>43510</v>
      </c>
      <c r="C1305" s="9">
        <v>13.5625</v>
      </c>
      <c r="D1305">
        <v>1.1146409244964299</v>
      </c>
      <c r="E1305" s="6">
        <v>115.82989638564429</v>
      </c>
      <c r="F1305" s="7">
        <v>179.72187116949195</v>
      </c>
      <c r="G1305" s="7">
        <v>174.03840646055107</v>
      </c>
      <c r="H1305" s="7">
        <v>1.9262898661747638</v>
      </c>
      <c r="I1305" s="7">
        <f t="shared" si="31"/>
        <v>129.10874279162024</v>
      </c>
    </row>
    <row r="1306" spans="1:9" x14ac:dyDescent="0.25">
      <c r="A1306" s="20"/>
      <c r="B1306" s="5">
        <f>DATE(YEAR(siječanj!B1306),MONTH(siječanj!B1306)+1,DAY(siječanj!B1306))</f>
        <v>43510</v>
      </c>
      <c r="C1306" s="9">
        <v>13.5729166666667</v>
      </c>
      <c r="D1306">
        <v>1.1146409244964299</v>
      </c>
      <c r="E1306" s="6">
        <v>116.65403947377786</v>
      </c>
      <c r="F1306" s="7">
        <v>173.58641527021416</v>
      </c>
      <c r="G1306" s="7">
        <v>175.13733857541462</v>
      </c>
      <c r="H1306" s="7">
        <v>1.9736454554277703</v>
      </c>
      <c r="I1306" s="7">
        <f t="shared" si="31"/>
        <v>130.02736640529477</v>
      </c>
    </row>
    <row r="1307" spans="1:9" x14ac:dyDescent="0.25">
      <c r="A1307" s="20"/>
      <c r="B1307" s="5">
        <f>DATE(YEAR(siječanj!B1307),MONTH(siječanj!B1307)+1,DAY(siječanj!B1307))</f>
        <v>43510</v>
      </c>
      <c r="C1307" s="9">
        <v>13.5833333333333</v>
      </c>
      <c r="D1307">
        <v>1.1146409244964299</v>
      </c>
      <c r="E1307" s="6">
        <v>116.93775845638839</v>
      </c>
      <c r="F1307" s="7">
        <v>173.88974506709326</v>
      </c>
      <c r="G1307" s="7">
        <v>175.38704478794168</v>
      </c>
      <c r="H1307" s="7">
        <v>2.0845153418547961</v>
      </c>
      <c r="I1307" s="7">
        <f t="shared" si="31"/>
        <v>130.34361119436898</v>
      </c>
    </row>
    <row r="1308" spans="1:9" x14ac:dyDescent="0.25">
      <c r="A1308" s="20"/>
      <c r="B1308" s="5">
        <f>DATE(YEAR(siječanj!B1308),MONTH(siječanj!B1308)+1,DAY(siječanj!B1308))</f>
        <v>43510</v>
      </c>
      <c r="C1308" s="9">
        <v>13.59375</v>
      </c>
      <c r="D1308">
        <v>1.1146409244964299</v>
      </c>
      <c r="E1308" s="6">
        <v>118.37004890197049</v>
      </c>
      <c r="F1308" s="7">
        <v>174.56696234148365</v>
      </c>
      <c r="G1308" s="7">
        <v>172.69756317358369</v>
      </c>
      <c r="H1308" s="7">
        <v>2.0318882380184311</v>
      </c>
      <c r="I1308" s="7">
        <f t="shared" si="31"/>
        <v>131.94010074078</v>
      </c>
    </row>
    <row r="1309" spans="1:9" x14ac:dyDescent="0.25">
      <c r="A1309" s="20"/>
      <c r="B1309" s="5">
        <f>DATE(YEAR(siječanj!B1309),MONTH(siječanj!B1309)+1,DAY(siječanj!B1309))</f>
        <v>43510</v>
      </c>
      <c r="C1309" s="9">
        <v>13.6041666666667</v>
      </c>
      <c r="D1309">
        <v>1.1146409244964299</v>
      </c>
      <c r="E1309" s="6">
        <v>118.65318222362632</v>
      </c>
      <c r="F1309" s="7">
        <v>175.4921750132722</v>
      </c>
      <c r="G1309" s="7">
        <v>173.13944001190961</v>
      </c>
      <c r="H1309" s="7">
        <v>2.0371207339893864</v>
      </c>
      <c r="I1309" s="7">
        <f t="shared" si="31"/>
        <v>132.2556927281862</v>
      </c>
    </row>
    <row r="1310" spans="1:9" x14ac:dyDescent="0.25">
      <c r="A1310" s="20"/>
      <c r="B1310" s="5">
        <f>DATE(YEAR(siječanj!B1310),MONTH(siječanj!B1310)+1,DAY(siječanj!B1310))</f>
        <v>43510</v>
      </c>
      <c r="C1310" s="9">
        <v>13.6145833333333</v>
      </c>
      <c r="D1310">
        <v>1.1146409244964299</v>
      </c>
      <c r="E1310" s="6">
        <v>120.7727348804747</v>
      </c>
      <c r="F1310" s="7">
        <v>175.85175830569966</v>
      </c>
      <c r="G1310" s="7">
        <v>170.99418227022917</v>
      </c>
      <c r="H1310" s="7">
        <v>2.0426603764733597</v>
      </c>
      <c r="I1310" s="7">
        <f t="shared" si="31"/>
        <v>134.61823286113454</v>
      </c>
    </row>
    <row r="1311" spans="1:9" x14ac:dyDescent="0.25">
      <c r="A1311" s="20"/>
      <c r="B1311" s="5">
        <f>DATE(YEAR(siječanj!B1311),MONTH(siječanj!B1311)+1,DAY(siječanj!B1311))</f>
        <v>43510</v>
      </c>
      <c r="C1311" s="9">
        <v>13.625</v>
      </c>
      <c r="D1311">
        <v>1.1146409244964299</v>
      </c>
      <c r="E1311" s="6">
        <v>122.54166522812362</v>
      </c>
      <c r="F1311" s="7">
        <v>172.27870612063245</v>
      </c>
      <c r="G1311" s="7">
        <v>167.60531453674699</v>
      </c>
      <c r="H1311" s="7">
        <v>2.1055973982792637</v>
      </c>
      <c r="I1311" s="7">
        <f t="shared" si="31"/>
        <v>136.58995501920774</v>
      </c>
    </row>
    <row r="1312" spans="1:9" x14ac:dyDescent="0.25">
      <c r="A1312" s="20"/>
      <c r="B1312" s="5">
        <f>DATE(YEAR(siječanj!B1312),MONTH(siječanj!B1312)+1,DAY(siječanj!B1312))</f>
        <v>43510</v>
      </c>
      <c r="C1312" s="9">
        <v>13.6354166666667</v>
      </c>
      <c r="D1312">
        <v>1.1146409244964299</v>
      </c>
      <c r="E1312" s="6">
        <v>124.57040668703644</v>
      </c>
      <c r="F1312" s="7">
        <v>169.72937845440248</v>
      </c>
      <c r="G1312" s="7">
        <v>160.78166780698112</v>
      </c>
      <c r="H1312" s="7">
        <v>2.0283265390401142</v>
      </c>
      <c r="I1312" s="7">
        <f t="shared" si="31"/>
        <v>138.85127327453455</v>
      </c>
    </row>
    <row r="1313" spans="1:9" x14ac:dyDescent="0.25">
      <c r="A1313" s="20"/>
      <c r="B1313" s="5">
        <f>DATE(YEAR(siječanj!B1313),MONTH(siječanj!B1313)+1,DAY(siječanj!B1313))</f>
        <v>43510</v>
      </c>
      <c r="C1313" s="9">
        <v>13.6458333333333</v>
      </c>
      <c r="D1313">
        <v>1.1146409244964299</v>
      </c>
      <c r="E1313" s="6">
        <v>126.40865546822823</v>
      </c>
      <c r="F1313" s="7">
        <v>168.39096186372203</v>
      </c>
      <c r="G1313" s="7">
        <v>158.37330136051148</v>
      </c>
      <c r="H1313" s="7">
        <v>1.9269621868807834</v>
      </c>
      <c r="I1313" s="7">
        <f t="shared" si="31"/>
        <v>140.90026059545661</v>
      </c>
    </row>
    <row r="1314" spans="1:9" x14ac:dyDescent="0.25">
      <c r="A1314" s="20"/>
      <c r="B1314" s="5">
        <f>DATE(YEAR(siječanj!B1314),MONTH(siječanj!B1314)+1,DAY(siječanj!B1314))</f>
        <v>43510</v>
      </c>
      <c r="C1314" s="9">
        <v>13.65625</v>
      </c>
      <c r="D1314">
        <v>1.1146409244964299</v>
      </c>
      <c r="E1314" s="6">
        <v>130.09577533209747</v>
      </c>
      <c r="F1314" s="7">
        <v>167.23253558849257</v>
      </c>
      <c r="G1314" s="7">
        <v>158.31940238893435</v>
      </c>
      <c r="H1314" s="7">
        <v>2.3694072391215881</v>
      </c>
      <c r="I1314" s="7">
        <f t="shared" si="31"/>
        <v>145.01007528924896</v>
      </c>
    </row>
    <row r="1315" spans="1:9" x14ac:dyDescent="0.25">
      <c r="A1315" s="20"/>
      <c r="B1315" s="5">
        <f>DATE(YEAR(siječanj!B1315),MONTH(siječanj!B1315)+1,DAY(siječanj!B1315))</f>
        <v>43510</v>
      </c>
      <c r="C1315" s="9">
        <v>13.6666666666667</v>
      </c>
      <c r="D1315">
        <v>1.1146409244964299</v>
      </c>
      <c r="E1315" s="6">
        <v>131.59238723283926</v>
      </c>
      <c r="F1315" s="7">
        <v>167.01637944481763</v>
      </c>
      <c r="G1315" s="7">
        <v>156.58071902393095</v>
      </c>
      <c r="H1315" s="7">
        <v>3.6715193641186197</v>
      </c>
      <c r="I1315" s="7">
        <f t="shared" si="31"/>
        <v>146.67826016190415</v>
      </c>
    </row>
    <row r="1316" spans="1:9" x14ac:dyDescent="0.25">
      <c r="A1316" s="20"/>
      <c r="B1316" s="5">
        <f>DATE(YEAR(siječanj!B1316),MONTH(siječanj!B1316)+1,DAY(siječanj!B1316))</f>
        <v>43510</v>
      </c>
      <c r="C1316" s="9">
        <v>13.6770833333333</v>
      </c>
      <c r="D1316">
        <v>1.1146409244964299</v>
      </c>
      <c r="E1316" s="6">
        <v>134.37566448644813</v>
      </c>
      <c r="F1316" s="7">
        <v>166.27414716083911</v>
      </c>
      <c r="G1316" s="7">
        <v>155.91553555127746</v>
      </c>
      <c r="H1316" s="7">
        <v>7.9296285394668287</v>
      </c>
      <c r="I1316" s="7">
        <f t="shared" si="31"/>
        <v>149.78061489299662</v>
      </c>
    </row>
    <row r="1317" spans="1:9" x14ac:dyDescent="0.25">
      <c r="A1317" s="20"/>
      <c r="B1317" s="5">
        <f>DATE(YEAR(siječanj!B1317),MONTH(siječanj!B1317)+1,DAY(siječanj!B1317))</f>
        <v>43510</v>
      </c>
      <c r="C1317" s="9">
        <v>13.6875</v>
      </c>
      <c r="D1317">
        <v>1.1146409244964299</v>
      </c>
      <c r="E1317" s="6">
        <v>139.48856998871923</v>
      </c>
      <c r="F1317" s="7">
        <v>167.72046723523943</v>
      </c>
      <c r="G1317" s="7">
        <v>159.35389095385216</v>
      </c>
      <c r="H1317" s="7">
        <v>20.651785179297033</v>
      </c>
      <c r="I1317" s="7">
        <f t="shared" si="31"/>
        <v>155.47966860891097</v>
      </c>
    </row>
    <row r="1318" spans="1:9" x14ac:dyDescent="0.25">
      <c r="A1318" s="20"/>
      <c r="B1318" s="5">
        <f>DATE(YEAR(siječanj!B1318),MONTH(siječanj!B1318)+1,DAY(siječanj!B1318))</f>
        <v>43510</v>
      </c>
      <c r="C1318" s="9">
        <v>13.6979166666667</v>
      </c>
      <c r="D1318">
        <v>1.1146409244964299</v>
      </c>
      <c r="E1318" s="6">
        <v>144.38221494864416</v>
      </c>
      <c r="F1318" s="7">
        <v>169.96485969661231</v>
      </c>
      <c r="G1318" s="7">
        <v>157.75880572022888</v>
      </c>
      <c r="H1318" s="7">
        <v>60.383706840323683</v>
      </c>
      <c r="I1318" s="7">
        <f t="shared" si="31"/>
        <v>160.93432555119898</v>
      </c>
    </row>
    <row r="1319" spans="1:9" x14ac:dyDescent="0.25">
      <c r="A1319" s="20"/>
      <c r="B1319" s="5">
        <f>DATE(YEAR(siječanj!B1319),MONTH(siječanj!B1319)+1,DAY(siječanj!B1319))</f>
        <v>43510</v>
      </c>
      <c r="C1319" s="9">
        <v>13.7083333333333</v>
      </c>
      <c r="D1319">
        <v>1.1146409244964299</v>
      </c>
      <c r="E1319" s="6">
        <v>148.51564717319499</v>
      </c>
      <c r="F1319" s="7">
        <v>170.83186830215925</v>
      </c>
      <c r="G1319" s="7">
        <v>151.10452651397333</v>
      </c>
      <c r="H1319" s="7">
        <v>110.98690724753097</v>
      </c>
      <c r="I1319" s="7">
        <f t="shared" si="31"/>
        <v>165.54161826731567</v>
      </c>
    </row>
    <row r="1320" spans="1:9" x14ac:dyDescent="0.25">
      <c r="A1320" s="20"/>
      <c r="B1320" s="5">
        <f>DATE(YEAR(siječanj!B1320),MONTH(siječanj!B1320)+1,DAY(siječanj!B1320))</f>
        <v>43510</v>
      </c>
      <c r="C1320" s="9">
        <v>13.71875</v>
      </c>
      <c r="D1320">
        <v>1.1146409244964299</v>
      </c>
      <c r="E1320" s="6">
        <v>154.84459625100462</v>
      </c>
      <c r="F1320" s="7">
        <v>168.08226599067652</v>
      </c>
      <c r="G1320" s="7">
        <v>151.73940887429171</v>
      </c>
      <c r="H1320" s="7">
        <v>138.66601555447738</v>
      </c>
      <c r="I1320" s="7">
        <f t="shared" si="31"/>
        <v>172.5961239184962</v>
      </c>
    </row>
    <row r="1321" spans="1:9" x14ac:dyDescent="0.25">
      <c r="A1321" s="20"/>
      <c r="B1321" s="5">
        <f>DATE(YEAR(siječanj!B1321),MONTH(siječanj!B1321)+1,DAY(siječanj!B1321))</f>
        <v>43510</v>
      </c>
      <c r="C1321" s="9">
        <v>13.7291666666667</v>
      </c>
      <c r="D1321">
        <v>1.1146409244964299</v>
      </c>
      <c r="E1321" s="6">
        <v>161.3406403550712</v>
      </c>
      <c r="F1321" s="7">
        <v>165.66175224707953</v>
      </c>
      <c r="G1321" s="7">
        <v>152.84610391818637</v>
      </c>
      <c r="H1321" s="7">
        <v>156.88972350828021</v>
      </c>
      <c r="I1321" s="7">
        <f t="shared" si="31"/>
        <v>179.83688052422258</v>
      </c>
    </row>
    <row r="1322" spans="1:9" x14ac:dyDescent="0.25">
      <c r="A1322" s="20"/>
      <c r="B1322" s="5">
        <f>DATE(YEAR(siječanj!B1322),MONTH(siječanj!B1322)+1,DAY(siječanj!B1322))</f>
        <v>43510</v>
      </c>
      <c r="C1322" s="9">
        <v>13.7395833333333</v>
      </c>
      <c r="D1322">
        <v>1.1146409244964299</v>
      </c>
      <c r="E1322" s="6">
        <v>165.30099686310712</v>
      </c>
      <c r="F1322" s="7">
        <v>163.26362993125542</v>
      </c>
      <c r="G1322" s="7">
        <v>152.42593036697082</v>
      </c>
      <c r="H1322" s="7">
        <v>168.82198135576235</v>
      </c>
      <c r="I1322" s="7">
        <f t="shared" si="31"/>
        <v>184.25125596367519</v>
      </c>
    </row>
    <row r="1323" spans="1:9" x14ac:dyDescent="0.25">
      <c r="A1323" s="20"/>
      <c r="B1323" s="5">
        <f>DATE(YEAR(siječanj!B1323),MONTH(siječanj!B1323)+1,DAY(siječanj!B1323))</f>
        <v>43510</v>
      </c>
      <c r="C1323" s="9">
        <v>13.75</v>
      </c>
      <c r="D1323">
        <v>1.1146409244964299</v>
      </c>
      <c r="E1323" s="6">
        <v>168.25269531760938</v>
      </c>
      <c r="F1323" s="7">
        <v>161.18755646933366</v>
      </c>
      <c r="G1323" s="7">
        <v>154.85557061068195</v>
      </c>
      <c r="H1323" s="7">
        <v>190.40470060313089</v>
      </c>
      <c r="I1323" s="7">
        <f t="shared" si="31"/>
        <v>187.54133985783628</v>
      </c>
    </row>
    <row r="1324" spans="1:9" x14ac:dyDescent="0.25">
      <c r="A1324" s="20"/>
      <c r="B1324" s="5">
        <f>DATE(YEAR(siječanj!B1324),MONTH(siječanj!B1324)+1,DAY(siječanj!B1324))</f>
        <v>43510</v>
      </c>
      <c r="C1324" s="9">
        <v>13.7604166666667</v>
      </c>
      <c r="D1324">
        <v>1.1146409244964299</v>
      </c>
      <c r="E1324" s="6">
        <v>170.23032048692298</v>
      </c>
      <c r="F1324" s="7">
        <v>158.09994353512752</v>
      </c>
      <c r="G1324" s="7">
        <v>154.59067169578526</v>
      </c>
      <c r="H1324" s="7">
        <v>206.26392266536112</v>
      </c>
      <c r="I1324" s="7">
        <f t="shared" si="31"/>
        <v>189.74568180486739</v>
      </c>
    </row>
    <row r="1325" spans="1:9" x14ac:dyDescent="0.25">
      <c r="A1325" s="20"/>
      <c r="B1325" s="5">
        <f>DATE(YEAR(siječanj!B1325),MONTH(siječanj!B1325)+1,DAY(siječanj!B1325))</f>
        <v>43510</v>
      </c>
      <c r="C1325" s="9">
        <v>13.7708333333333</v>
      </c>
      <c r="D1325">
        <v>1.1146409244964299</v>
      </c>
      <c r="E1325" s="6">
        <v>172.6303362485319</v>
      </c>
      <c r="F1325" s="7">
        <v>156.06661807413937</v>
      </c>
      <c r="G1325" s="7">
        <v>157.96627341042154</v>
      </c>
      <c r="H1325" s="7">
        <v>223.21791094580203</v>
      </c>
      <c r="I1325" s="7">
        <f t="shared" si="31"/>
        <v>192.42083759219315</v>
      </c>
    </row>
    <row r="1326" spans="1:9" x14ac:dyDescent="0.25">
      <c r="A1326" s="20"/>
      <c r="B1326" s="5">
        <f>DATE(YEAR(siječanj!B1326),MONTH(siječanj!B1326)+1,DAY(siječanj!B1326))</f>
        <v>43510</v>
      </c>
      <c r="C1326" s="9">
        <v>13.78125</v>
      </c>
      <c r="D1326">
        <v>1.1146409244964299</v>
      </c>
      <c r="E1326" s="6">
        <v>175.95647455282287</v>
      </c>
      <c r="F1326" s="7">
        <v>153.04283616113764</v>
      </c>
      <c r="G1326" s="7">
        <v>158.84778731747696</v>
      </c>
      <c r="H1326" s="7">
        <v>226.59968709851174</v>
      </c>
      <c r="I1326" s="7">
        <f t="shared" si="31"/>
        <v>196.12828746669103</v>
      </c>
    </row>
    <row r="1327" spans="1:9" x14ac:dyDescent="0.25">
      <c r="A1327" s="20"/>
      <c r="B1327" s="5">
        <f>DATE(YEAR(siječanj!B1327),MONTH(siječanj!B1327)+1,DAY(siječanj!B1327))</f>
        <v>43510</v>
      </c>
      <c r="C1327" s="9">
        <v>13.7916666666667</v>
      </c>
      <c r="D1327">
        <v>1.1146409244964299</v>
      </c>
      <c r="E1327" s="6">
        <v>175.97819165514056</v>
      </c>
      <c r="F1327" s="7">
        <v>148.06035216348414</v>
      </c>
      <c r="G1327" s="7">
        <v>160.68152843083379</v>
      </c>
      <c r="H1327" s="7">
        <v>227.00804789210275</v>
      </c>
      <c r="I1327" s="7">
        <f t="shared" si="31"/>
        <v>196.15249423769581</v>
      </c>
    </row>
    <row r="1328" spans="1:9" x14ac:dyDescent="0.25">
      <c r="A1328" s="20"/>
      <c r="B1328" s="5">
        <f>DATE(YEAR(siječanj!B1328),MONTH(siječanj!B1328)+1,DAY(siječanj!B1328))</f>
        <v>43510</v>
      </c>
      <c r="C1328" s="9">
        <v>13.8020833333333</v>
      </c>
      <c r="D1328">
        <v>1.1146409244964299</v>
      </c>
      <c r="E1328" s="6">
        <v>175.38857600000347</v>
      </c>
      <c r="F1328" s="7">
        <v>140.76520573019422</v>
      </c>
      <c r="G1328" s="7">
        <v>159.57491767934329</v>
      </c>
      <c r="H1328" s="7">
        <v>227.64007037532795</v>
      </c>
      <c r="I1328" s="7">
        <f t="shared" si="31"/>
        <v>195.49528449875623</v>
      </c>
    </row>
    <row r="1329" spans="1:9" x14ac:dyDescent="0.25">
      <c r="A1329" s="20"/>
      <c r="B1329" s="5">
        <f>DATE(YEAR(siječanj!B1329),MONTH(siječanj!B1329)+1,DAY(siječanj!B1329))</f>
        <v>43510</v>
      </c>
      <c r="C1329" s="9">
        <v>13.8125</v>
      </c>
      <c r="D1329">
        <v>1.1146409244964299</v>
      </c>
      <c r="E1329" s="6">
        <v>176.3340591041447</v>
      </c>
      <c r="F1329" s="7">
        <v>134.98757520160802</v>
      </c>
      <c r="G1329" s="7">
        <v>156.11747606811136</v>
      </c>
      <c r="H1329" s="7">
        <v>227.62035997320103</v>
      </c>
      <c r="I1329" s="7">
        <f t="shared" si="31"/>
        <v>196.54915866005197</v>
      </c>
    </row>
    <row r="1330" spans="1:9" x14ac:dyDescent="0.25">
      <c r="A1330" s="20"/>
      <c r="B1330" s="5">
        <f>DATE(YEAR(siječanj!B1330),MONTH(siječanj!B1330)+1,DAY(siječanj!B1330))</f>
        <v>43510</v>
      </c>
      <c r="C1330" s="9">
        <v>13.8229166666667</v>
      </c>
      <c r="D1330">
        <v>1.1146409244964299</v>
      </c>
      <c r="E1330" s="6">
        <v>177.34603160162379</v>
      </c>
      <c r="F1330" s="7">
        <v>130.53544575651941</v>
      </c>
      <c r="G1330" s="7">
        <v>151.47569808090134</v>
      </c>
      <c r="H1330" s="7">
        <v>227.72153323420733</v>
      </c>
      <c r="I1330" s="7">
        <f t="shared" si="31"/>
        <v>197.67714462020703</v>
      </c>
    </row>
    <row r="1331" spans="1:9" x14ac:dyDescent="0.25">
      <c r="A1331" s="20"/>
      <c r="B1331" s="5">
        <f>DATE(YEAR(siječanj!B1331),MONTH(siječanj!B1331)+1,DAY(siječanj!B1331))</f>
        <v>43510</v>
      </c>
      <c r="C1331" s="9">
        <v>13.8333333333333</v>
      </c>
      <c r="D1331">
        <v>1.1146409244964299</v>
      </c>
      <c r="E1331" s="6">
        <v>179.83017209982759</v>
      </c>
      <c r="F1331" s="7">
        <v>127.16411308388518</v>
      </c>
      <c r="G1331" s="7">
        <v>147.12452417793415</v>
      </c>
      <c r="H1331" s="7">
        <v>227.74349170869496</v>
      </c>
      <c r="I1331" s="7">
        <f t="shared" si="31"/>
        <v>200.44606928170393</v>
      </c>
    </row>
    <row r="1332" spans="1:9" x14ac:dyDescent="0.25">
      <c r="A1332" s="20"/>
      <c r="B1332" s="5">
        <f>DATE(YEAR(siječanj!B1332),MONTH(siječanj!B1332)+1,DAY(siječanj!B1332))</f>
        <v>43510</v>
      </c>
      <c r="C1332" s="9">
        <v>13.84375</v>
      </c>
      <c r="D1332">
        <v>1.1146409244964299</v>
      </c>
      <c r="E1332" s="6">
        <v>180.06862544651207</v>
      </c>
      <c r="F1332" s="7">
        <v>123.22769687060239</v>
      </c>
      <c r="G1332" s="7">
        <v>139.01461549985933</v>
      </c>
      <c r="H1332" s="7">
        <v>228.0973865212805</v>
      </c>
      <c r="I1332" s="7">
        <f t="shared" si="31"/>
        <v>200.71185914050159</v>
      </c>
    </row>
    <row r="1333" spans="1:9" x14ac:dyDescent="0.25">
      <c r="A1333" s="20"/>
      <c r="B1333" s="5">
        <f>DATE(YEAR(siječanj!B1333),MONTH(siječanj!B1333)+1,DAY(siječanj!B1333))</f>
        <v>43510</v>
      </c>
      <c r="C1333" s="9">
        <v>13.8541666666667</v>
      </c>
      <c r="D1333">
        <v>1.1146409244964299</v>
      </c>
      <c r="E1333" s="6">
        <v>177.62324180647144</v>
      </c>
      <c r="F1333" s="7">
        <v>120.76449532887099</v>
      </c>
      <c r="G1333" s="7">
        <v>131.15798141275454</v>
      </c>
      <c r="H1333" s="7">
        <v>228.55711181642954</v>
      </c>
      <c r="I1333" s="7">
        <f t="shared" si="31"/>
        <v>197.98613445921825</v>
      </c>
    </row>
    <row r="1334" spans="1:9" x14ac:dyDescent="0.25">
      <c r="A1334" s="20"/>
      <c r="B1334" s="5">
        <f>DATE(YEAR(siječanj!B1334),MONTH(siječanj!B1334)+1,DAY(siječanj!B1334))</f>
        <v>43510</v>
      </c>
      <c r="C1334" s="9">
        <v>13.8645833333333</v>
      </c>
      <c r="D1334">
        <v>1.1146409244964299</v>
      </c>
      <c r="E1334" s="6">
        <v>174.25554241995445</v>
      </c>
      <c r="F1334" s="7">
        <v>115.83128932910151</v>
      </c>
      <c r="G1334" s="7">
        <v>125.56511215973737</v>
      </c>
      <c r="H1334" s="7">
        <v>228.95986193365246</v>
      </c>
      <c r="I1334" s="7">
        <f t="shared" si="31"/>
        <v>194.2323589016049</v>
      </c>
    </row>
    <row r="1335" spans="1:9" x14ac:dyDescent="0.25">
      <c r="A1335" s="20"/>
      <c r="B1335" s="5">
        <f>DATE(YEAR(siječanj!B1335),MONTH(siječanj!B1335)+1,DAY(siječanj!B1335))</f>
        <v>43510</v>
      </c>
      <c r="C1335" s="9">
        <v>13.875</v>
      </c>
      <c r="D1335">
        <v>1.1146409244964299</v>
      </c>
      <c r="E1335" s="6">
        <v>173.06425939840688</v>
      </c>
      <c r="F1335" s="7">
        <v>108.32495950334847</v>
      </c>
      <c r="G1335" s="7">
        <v>118.93026034567974</v>
      </c>
      <c r="H1335" s="7">
        <v>229.70269827657921</v>
      </c>
      <c r="I1335" s="7">
        <f t="shared" si="31"/>
        <v>192.90450609313021</v>
      </c>
    </row>
    <row r="1336" spans="1:9" x14ac:dyDescent="0.25">
      <c r="A1336" s="20"/>
      <c r="B1336" s="5">
        <f>DATE(YEAR(siječanj!B1336),MONTH(siječanj!B1336)+1,DAY(siječanj!B1336))</f>
        <v>43510</v>
      </c>
      <c r="C1336" s="9">
        <v>13.8854166666667</v>
      </c>
      <c r="D1336">
        <v>1.1146409244964299</v>
      </c>
      <c r="E1336" s="6">
        <v>179.9553953457588</v>
      </c>
      <c r="F1336" s="7">
        <v>87.889588905507637</v>
      </c>
      <c r="G1336" s="7">
        <v>98.276008260868537</v>
      </c>
      <c r="H1336" s="7">
        <v>233.17137188054195</v>
      </c>
      <c r="I1336" s="7">
        <f t="shared" si="31"/>
        <v>200.58564823631713</v>
      </c>
    </row>
    <row r="1337" spans="1:9" x14ac:dyDescent="0.25">
      <c r="A1337" s="20"/>
      <c r="B1337" s="5">
        <f>DATE(YEAR(siječanj!B1337),MONTH(siječanj!B1337)+1,DAY(siječanj!B1337))</f>
        <v>43510</v>
      </c>
      <c r="C1337" s="9">
        <v>13.8958333333333</v>
      </c>
      <c r="D1337">
        <v>1.1146409244964299</v>
      </c>
      <c r="E1337" s="6">
        <v>186.31369100062855</v>
      </c>
      <c r="F1337" s="7">
        <v>80.253550142173864</v>
      </c>
      <c r="G1337" s="7">
        <v>91.552111556621213</v>
      </c>
      <c r="H1337" s="7">
        <v>236.99430547128318</v>
      </c>
      <c r="I1337" s="7">
        <f t="shared" si="31"/>
        <v>207.67286478328279</v>
      </c>
    </row>
    <row r="1338" spans="1:9" x14ac:dyDescent="0.25">
      <c r="A1338" s="20"/>
      <c r="B1338" s="5">
        <f>DATE(YEAR(siječanj!B1338),MONTH(siječanj!B1338)+1,DAY(siječanj!B1338))</f>
        <v>43510</v>
      </c>
      <c r="C1338" s="9">
        <v>13.90625</v>
      </c>
      <c r="D1338">
        <v>1.1146409244964299</v>
      </c>
      <c r="E1338" s="6">
        <v>186.68776853474185</v>
      </c>
      <c r="F1338" s="7">
        <v>77.667799782443495</v>
      </c>
      <c r="G1338" s="7">
        <v>87.927875347167955</v>
      </c>
      <c r="H1338" s="7">
        <v>237.72337224594062</v>
      </c>
      <c r="I1338" s="7">
        <f t="shared" si="31"/>
        <v>208.08982691174018</v>
      </c>
    </row>
    <row r="1339" spans="1:9" x14ac:dyDescent="0.25">
      <c r="A1339" s="20"/>
      <c r="B1339" s="5">
        <f>DATE(YEAR(siječanj!B1339),MONTH(siječanj!B1339)+1,DAY(siječanj!B1339))</f>
        <v>43510</v>
      </c>
      <c r="C1339" s="9">
        <v>13.9166666666667</v>
      </c>
      <c r="D1339">
        <v>1.1146409244964299</v>
      </c>
      <c r="E1339" s="6">
        <v>185.34835399012221</v>
      </c>
      <c r="F1339" s="7">
        <v>77.044765027309879</v>
      </c>
      <c r="G1339" s="7">
        <v>85.23176674427306</v>
      </c>
      <c r="H1339" s="7">
        <v>236.83909643448507</v>
      </c>
      <c r="I1339" s="7">
        <f t="shared" si="31"/>
        <v>206.59686064544138</v>
      </c>
    </row>
    <row r="1340" spans="1:9" x14ac:dyDescent="0.25">
      <c r="A1340" s="20"/>
      <c r="B1340" s="5">
        <f>DATE(YEAR(siječanj!B1340),MONTH(siječanj!B1340)+1,DAY(siječanj!B1340))</f>
        <v>43510</v>
      </c>
      <c r="C1340" s="9">
        <v>13.9270833333333</v>
      </c>
      <c r="D1340">
        <v>1.1146409244964299</v>
      </c>
      <c r="E1340" s="6">
        <v>182.1665622509027</v>
      </c>
      <c r="F1340" s="7">
        <v>75.185449737054768</v>
      </c>
      <c r="G1340" s="7">
        <v>70.643693789710241</v>
      </c>
      <c r="H1340" s="7">
        <v>238.26533777078544</v>
      </c>
      <c r="I1340" s="7">
        <f t="shared" si="31"/>
        <v>203.05030535968265</v>
      </c>
    </row>
    <row r="1341" spans="1:9" x14ac:dyDescent="0.25">
      <c r="A1341" s="20"/>
      <c r="B1341" s="5">
        <f>DATE(YEAR(siječanj!B1341),MONTH(siječanj!B1341)+1,DAY(siječanj!B1341))</f>
        <v>43510</v>
      </c>
      <c r="C1341" s="9">
        <v>13.9375</v>
      </c>
      <c r="D1341">
        <v>1.1146409244964299</v>
      </c>
      <c r="E1341" s="6">
        <v>174.79733439123277</v>
      </c>
      <c r="F1341" s="7">
        <v>73.420668895582892</v>
      </c>
      <c r="G1341" s="7">
        <v>65.270614973589772</v>
      </c>
      <c r="H1341" s="7">
        <v>238.05195098241734</v>
      </c>
      <c r="I1341" s="7">
        <f t="shared" si="31"/>
        <v>194.83626240535528</v>
      </c>
    </row>
    <row r="1342" spans="1:9" x14ac:dyDescent="0.25">
      <c r="A1342" s="20"/>
      <c r="B1342" s="5">
        <f>DATE(YEAR(siječanj!B1342),MONTH(siječanj!B1342)+1,DAY(siječanj!B1342))</f>
        <v>43510</v>
      </c>
      <c r="C1342" s="9">
        <v>13.9479166666667</v>
      </c>
      <c r="D1342">
        <v>1.1146409244964299</v>
      </c>
      <c r="E1342" s="6">
        <v>167.98959854912491</v>
      </c>
      <c r="F1342" s="7">
        <v>72.41440720202614</v>
      </c>
      <c r="G1342" s="7">
        <v>63.4155117566633</v>
      </c>
      <c r="H1342" s="7">
        <v>237.20786534221401</v>
      </c>
      <c r="I1342" s="7">
        <f t="shared" si="31"/>
        <v>187.2480814325807</v>
      </c>
    </row>
    <row r="1343" spans="1:9" x14ac:dyDescent="0.25">
      <c r="A1343" s="20"/>
      <c r="B1343" s="5">
        <f>DATE(YEAR(siječanj!B1343),MONTH(siječanj!B1343)+1,DAY(siječanj!B1343))</f>
        <v>43510</v>
      </c>
      <c r="C1343" s="9">
        <v>13.9583333333333</v>
      </c>
      <c r="D1343">
        <v>1.1146409244964299</v>
      </c>
      <c r="E1343" s="6">
        <v>158.21528747161912</v>
      </c>
      <c r="F1343" s="7">
        <v>69.627679831052646</v>
      </c>
      <c r="G1343" s="7">
        <v>62.396235963735151</v>
      </c>
      <c r="H1343" s="7">
        <v>236.76182657572315</v>
      </c>
      <c r="I1343" s="7">
        <f t="shared" si="31"/>
        <v>176.35323429683396</v>
      </c>
    </row>
    <row r="1344" spans="1:9" x14ac:dyDescent="0.25">
      <c r="A1344" s="20"/>
      <c r="B1344" s="5">
        <f>DATE(YEAR(siječanj!B1344),MONTH(siječanj!B1344)+1,DAY(siječanj!B1344))</f>
        <v>43510</v>
      </c>
      <c r="C1344" s="9">
        <v>13.96875</v>
      </c>
      <c r="D1344">
        <v>1.1146409244964299</v>
      </c>
      <c r="E1344" s="6">
        <v>147.72005356763572</v>
      </c>
      <c r="F1344" s="7">
        <v>67.491692543392745</v>
      </c>
      <c r="G1344" s="7">
        <v>61.203141205571953</v>
      </c>
      <c r="H1344" s="7">
        <v>237.26729869272157</v>
      </c>
      <c r="I1344" s="7">
        <f t="shared" si="31"/>
        <v>164.65481707529162</v>
      </c>
    </row>
    <row r="1345" spans="1:9" x14ac:dyDescent="0.25">
      <c r="A1345" s="20"/>
      <c r="B1345" s="5">
        <f>DATE(YEAR(siječanj!B1345),MONTH(siječanj!B1345)+1,DAY(siječanj!B1345))</f>
        <v>43510</v>
      </c>
      <c r="C1345" s="9">
        <v>13.9791666666667</v>
      </c>
      <c r="D1345">
        <v>1.1146409244964299</v>
      </c>
      <c r="E1345" s="6">
        <v>137.0281616635757</v>
      </c>
      <c r="F1345" s="7">
        <v>66.353771341562009</v>
      </c>
      <c r="G1345" s="7">
        <v>59.472497730356238</v>
      </c>
      <c r="H1345" s="7">
        <v>238.19235195556993</v>
      </c>
      <c r="I1345" s="7">
        <f t="shared" si="31"/>
        <v>152.73719679873429</v>
      </c>
    </row>
    <row r="1346" spans="1:9" ht="15.75" thickBot="1" x14ac:dyDescent="0.3">
      <c r="A1346" s="20"/>
      <c r="B1346" s="5">
        <f>DATE(YEAR(siječanj!B1346),MONTH(siječanj!B1346)+1,DAY(siječanj!B1346))</f>
        <v>43510</v>
      </c>
      <c r="C1346" s="9">
        <v>13.9895833333333</v>
      </c>
      <c r="D1346">
        <v>1.1146409244964299</v>
      </c>
      <c r="E1346" s="6">
        <v>126.68033564395931</v>
      </c>
      <c r="F1346" s="7">
        <v>64.600400937293614</v>
      </c>
      <c r="G1346" s="7">
        <v>58.505667868514386</v>
      </c>
      <c r="H1346" s="7">
        <v>239.72534221254119</v>
      </c>
      <c r="I1346" s="7">
        <f t="shared" si="31"/>
        <v>141.20308643770085</v>
      </c>
    </row>
    <row r="1347" spans="1:9" x14ac:dyDescent="0.25">
      <c r="A1347" s="19">
        <f t="shared" ref="A1347" si="32">A1251+1</f>
        <v>46</v>
      </c>
      <c r="B1347" s="5">
        <f>DATE(YEAR(siječanj!B1347),MONTH(siječanj!B1347)+1,DAY(siječanj!B1347))</f>
        <v>43511</v>
      </c>
      <c r="C1347" s="9">
        <v>14</v>
      </c>
      <c r="D1347">
        <v>1.110352187006008</v>
      </c>
      <c r="E1347" s="6">
        <v>114.22751014589657</v>
      </c>
      <c r="F1347" s="7">
        <v>63.318073287843738</v>
      </c>
      <c r="G1347" s="7">
        <v>58.941519806904545</v>
      </c>
      <c r="H1347" s="7">
        <v>240.83976580758505</v>
      </c>
      <c r="I1347" s="7">
        <f t="shared" si="31"/>
        <v>126.83276570674722</v>
      </c>
    </row>
    <row r="1348" spans="1:9" x14ac:dyDescent="0.25">
      <c r="A1348" s="20"/>
      <c r="B1348" s="5">
        <f>DATE(YEAR(siječanj!B1348),MONTH(siječanj!B1348)+1,DAY(siječanj!B1348))</f>
        <v>43511</v>
      </c>
      <c r="C1348" s="9">
        <v>14.0104166666667</v>
      </c>
      <c r="D1348">
        <v>1.110352187006008</v>
      </c>
      <c r="E1348" s="6">
        <v>105.08818061666825</v>
      </c>
      <c r="F1348" s="7">
        <v>61.970875115523739</v>
      </c>
      <c r="G1348" s="7">
        <v>58.466684638550355</v>
      </c>
      <c r="H1348" s="7">
        <v>241.58847895382601</v>
      </c>
      <c r="I1348" s="7">
        <f t="shared" ref="I1348:I1411" si="33">D1348*E1348</f>
        <v>116.68489117619997</v>
      </c>
    </row>
    <row r="1349" spans="1:9" x14ac:dyDescent="0.25">
      <c r="A1349" s="20"/>
      <c r="B1349" s="5">
        <f>DATE(YEAR(siječanj!B1349),MONTH(siječanj!B1349)+1,DAY(siječanj!B1349))</f>
        <v>43511</v>
      </c>
      <c r="C1349" s="9">
        <v>14.0208333333333</v>
      </c>
      <c r="D1349">
        <v>1.110352187006008</v>
      </c>
      <c r="E1349" s="6">
        <v>97.480394189871092</v>
      </c>
      <c r="F1349" s="7">
        <v>61.042692438975941</v>
      </c>
      <c r="G1349" s="7">
        <v>58.560421805905193</v>
      </c>
      <c r="H1349" s="7">
        <v>241.62446812114285</v>
      </c>
      <c r="I1349" s="7">
        <f t="shared" si="33"/>
        <v>108.23756887893113</v>
      </c>
    </row>
    <row r="1350" spans="1:9" x14ac:dyDescent="0.25">
      <c r="A1350" s="20"/>
      <c r="B1350" s="5">
        <f>DATE(YEAR(siječanj!B1350),MONTH(siječanj!B1350)+1,DAY(siječanj!B1350))</f>
        <v>43511</v>
      </c>
      <c r="C1350" s="9">
        <v>14.03125</v>
      </c>
      <c r="D1350">
        <v>1.110352187006008</v>
      </c>
      <c r="E1350" s="6">
        <v>90.137190522150291</v>
      </c>
      <c r="F1350" s="7">
        <v>59.840390363708345</v>
      </c>
      <c r="G1350" s="7">
        <v>57.870311865163096</v>
      </c>
      <c r="H1350" s="7">
        <v>241.99956904933069</v>
      </c>
      <c r="I1350" s="7">
        <f t="shared" si="33"/>
        <v>100.08402662684679</v>
      </c>
    </row>
    <row r="1351" spans="1:9" x14ac:dyDescent="0.25">
      <c r="A1351" s="20"/>
      <c r="B1351" s="5">
        <f>DATE(YEAR(siječanj!B1351),MONTH(siječanj!B1351)+1,DAY(siječanj!B1351))</f>
        <v>43511</v>
      </c>
      <c r="C1351" s="9">
        <v>14.0416666666667</v>
      </c>
      <c r="D1351">
        <v>1.110352187006008</v>
      </c>
      <c r="E1351" s="6">
        <v>83.900247787682133</v>
      </c>
      <c r="F1351" s="7">
        <v>59.235528826885442</v>
      </c>
      <c r="G1351" s="7">
        <v>57.987337819611355</v>
      </c>
      <c r="H1351" s="7">
        <v>242.628911254027</v>
      </c>
      <c r="I1351" s="7">
        <f t="shared" si="33"/>
        <v>93.158823621398838</v>
      </c>
    </row>
    <row r="1352" spans="1:9" x14ac:dyDescent="0.25">
      <c r="A1352" s="20"/>
      <c r="B1352" s="5">
        <f>DATE(YEAR(siječanj!B1352),MONTH(siječanj!B1352)+1,DAY(siječanj!B1352))</f>
        <v>43511</v>
      </c>
      <c r="C1352" s="9">
        <v>14.0520833333333</v>
      </c>
      <c r="D1352">
        <v>1.110352187006008</v>
      </c>
      <c r="E1352" s="6">
        <v>78.746412525841265</v>
      </c>
      <c r="F1352" s="7">
        <v>58.716074994490974</v>
      </c>
      <c r="G1352" s="7">
        <v>57.697247517641522</v>
      </c>
      <c r="H1352" s="7">
        <v>243.20857876322543</v>
      </c>
      <c r="I1352" s="7">
        <f t="shared" si="33"/>
        <v>87.436251366945157</v>
      </c>
    </row>
    <row r="1353" spans="1:9" x14ac:dyDescent="0.25">
      <c r="A1353" s="20"/>
      <c r="B1353" s="5">
        <f>DATE(YEAR(siječanj!B1353),MONTH(siječanj!B1353)+1,DAY(siječanj!B1353))</f>
        <v>43511</v>
      </c>
      <c r="C1353" s="9">
        <v>14.0625</v>
      </c>
      <c r="D1353">
        <v>1.110352187006008</v>
      </c>
      <c r="E1353" s="6">
        <v>75.236848188467775</v>
      </c>
      <c r="F1353" s="7">
        <v>58.742399671809864</v>
      </c>
      <c r="G1353" s="7">
        <v>57.164294743577969</v>
      </c>
      <c r="H1353" s="7">
        <v>242.88238316353704</v>
      </c>
      <c r="I1353" s="7">
        <f t="shared" si="33"/>
        <v>83.539398929504202</v>
      </c>
    </row>
    <row r="1354" spans="1:9" x14ac:dyDescent="0.25">
      <c r="A1354" s="20"/>
      <c r="B1354" s="5">
        <f>DATE(YEAR(siječanj!B1354),MONTH(siječanj!B1354)+1,DAY(siječanj!B1354))</f>
        <v>43511</v>
      </c>
      <c r="C1354" s="9">
        <v>14.0729166666667</v>
      </c>
      <c r="D1354">
        <v>1.110352187006008</v>
      </c>
      <c r="E1354" s="6">
        <v>71.722508232699028</v>
      </c>
      <c r="F1354" s="7">
        <v>58.096600231548528</v>
      </c>
      <c r="G1354" s="7">
        <v>57.152987519647915</v>
      </c>
      <c r="H1354" s="7">
        <v>242.86314598714515</v>
      </c>
      <c r="I1354" s="7">
        <f t="shared" si="33"/>
        <v>79.63724387373378</v>
      </c>
    </row>
    <row r="1355" spans="1:9" x14ac:dyDescent="0.25">
      <c r="A1355" s="20"/>
      <c r="B1355" s="5">
        <f>DATE(YEAR(siječanj!B1355),MONTH(siječanj!B1355)+1,DAY(siječanj!B1355))</f>
        <v>43511</v>
      </c>
      <c r="C1355" s="9">
        <v>14.0833333333333</v>
      </c>
      <c r="D1355">
        <v>1.110352187006008</v>
      </c>
      <c r="E1355" s="6">
        <v>69.324652468102798</v>
      </c>
      <c r="F1355" s="7">
        <v>57.403987094649345</v>
      </c>
      <c r="G1355" s="7">
        <v>56.978855468340257</v>
      </c>
      <c r="H1355" s="7">
        <v>242.78457250653807</v>
      </c>
      <c r="I1355" s="7">
        <f t="shared" si="33"/>
        <v>76.97477948138939</v>
      </c>
    </row>
    <row r="1356" spans="1:9" x14ac:dyDescent="0.25">
      <c r="A1356" s="20"/>
      <c r="B1356" s="5">
        <f>DATE(YEAR(siječanj!B1356),MONTH(siječanj!B1356)+1,DAY(siječanj!B1356))</f>
        <v>43511</v>
      </c>
      <c r="C1356" s="9">
        <v>14.09375</v>
      </c>
      <c r="D1356">
        <v>1.110352187006008</v>
      </c>
      <c r="E1356" s="6">
        <v>67.140169864289206</v>
      </c>
      <c r="F1356" s="7">
        <v>56.660514633007814</v>
      </c>
      <c r="G1356" s="7">
        <v>56.657946257838312</v>
      </c>
      <c r="H1356" s="7">
        <v>243.09281954452115</v>
      </c>
      <c r="I1356" s="7">
        <f t="shared" si="33"/>
        <v>74.549234444768388</v>
      </c>
    </row>
    <row r="1357" spans="1:9" x14ac:dyDescent="0.25">
      <c r="A1357" s="20"/>
      <c r="B1357" s="5">
        <f>DATE(YEAR(siječanj!B1357),MONTH(siječanj!B1357)+1,DAY(siječanj!B1357))</f>
        <v>43511</v>
      </c>
      <c r="C1357" s="9">
        <v>14.1041666666667</v>
      </c>
      <c r="D1357">
        <v>1.110352187006008</v>
      </c>
      <c r="E1357" s="6">
        <v>66.089949735883891</v>
      </c>
      <c r="F1357" s="7">
        <v>56.398395658923398</v>
      </c>
      <c r="G1357" s="7">
        <v>56.429012102051757</v>
      </c>
      <c r="H1357" s="7">
        <v>242.78666750588096</v>
      </c>
      <c r="I1357" s="7">
        <f t="shared" si="33"/>
        <v>73.383120228355821</v>
      </c>
    </row>
    <row r="1358" spans="1:9" x14ac:dyDescent="0.25">
      <c r="A1358" s="20"/>
      <c r="B1358" s="5">
        <f>DATE(YEAR(siječanj!B1358),MONTH(siječanj!B1358)+1,DAY(siječanj!B1358))</f>
        <v>43511</v>
      </c>
      <c r="C1358" s="9">
        <v>14.1145833333333</v>
      </c>
      <c r="D1358">
        <v>1.110352187006008</v>
      </c>
      <c r="E1358" s="6">
        <v>64.564759565842934</v>
      </c>
      <c r="F1358" s="7">
        <v>55.98561717314562</v>
      </c>
      <c r="G1358" s="7">
        <v>57.834583927569405</v>
      </c>
      <c r="H1358" s="7">
        <v>242.75303346198965</v>
      </c>
      <c r="I1358" s="7">
        <f t="shared" si="33"/>
        <v>71.689621987450778</v>
      </c>
    </row>
    <row r="1359" spans="1:9" x14ac:dyDescent="0.25">
      <c r="A1359" s="20"/>
      <c r="B1359" s="5">
        <f>DATE(YEAR(siječanj!B1359),MONTH(siječanj!B1359)+1,DAY(siječanj!B1359))</f>
        <v>43511</v>
      </c>
      <c r="C1359" s="9">
        <v>14.125</v>
      </c>
      <c r="D1359">
        <v>1.110352187006008</v>
      </c>
      <c r="E1359" s="6">
        <v>64.119338600987362</v>
      </c>
      <c r="F1359" s="7">
        <v>56.912066009077193</v>
      </c>
      <c r="G1359" s="7">
        <v>56.930367266325682</v>
      </c>
      <c r="H1359" s="7">
        <v>242.14484034569298</v>
      </c>
      <c r="I1359" s="7">
        <f t="shared" si="33"/>
        <v>71.195047844985069</v>
      </c>
    </row>
    <row r="1360" spans="1:9" x14ac:dyDescent="0.25">
      <c r="A1360" s="20"/>
      <c r="B1360" s="5">
        <f>DATE(YEAR(siječanj!B1360),MONTH(siječanj!B1360)+1,DAY(siječanj!B1360))</f>
        <v>43511</v>
      </c>
      <c r="C1360" s="9">
        <v>14.1354166666667</v>
      </c>
      <c r="D1360">
        <v>1.110352187006008</v>
      </c>
      <c r="E1360" s="6">
        <v>63.181090891251174</v>
      </c>
      <c r="F1360" s="7">
        <v>57.454127999321543</v>
      </c>
      <c r="G1360" s="7">
        <v>56.419105737600439</v>
      </c>
      <c r="H1360" s="7">
        <v>242.3652504842936</v>
      </c>
      <c r="I1360" s="7">
        <f t="shared" si="33"/>
        <v>70.153262448526107</v>
      </c>
    </row>
    <row r="1361" spans="1:9" x14ac:dyDescent="0.25">
      <c r="A1361" s="20"/>
      <c r="B1361" s="5">
        <f>DATE(YEAR(siječanj!B1361),MONTH(siječanj!B1361)+1,DAY(siječanj!B1361))</f>
        <v>43511</v>
      </c>
      <c r="C1361" s="9">
        <v>14.1458333333333</v>
      </c>
      <c r="D1361">
        <v>1.110352187006008</v>
      </c>
      <c r="E1361" s="6">
        <v>62.854520387022852</v>
      </c>
      <c r="F1361" s="7">
        <v>57.050191297982487</v>
      </c>
      <c r="G1361" s="7">
        <v>56.991511370736951</v>
      </c>
      <c r="H1361" s="7">
        <v>242.27120962553911</v>
      </c>
      <c r="I1361" s="7">
        <f t="shared" si="33"/>
        <v>69.790654174944535</v>
      </c>
    </row>
    <row r="1362" spans="1:9" x14ac:dyDescent="0.25">
      <c r="A1362" s="20"/>
      <c r="B1362" s="5">
        <f>DATE(YEAR(siječanj!B1362),MONTH(siječanj!B1362)+1,DAY(siječanj!B1362))</f>
        <v>43511</v>
      </c>
      <c r="C1362" s="9">
        <v>14.15625</v>
      </c>
      <c r="D1362">
        <v>1.110352187006008</v>
      </c>
      <c r="E1362" s="6">
        <v>62.317733335293248</v>
      </c>
      <c r="F1362" s="7">
        <v>57.463792555348974</v>
      </c>
      <c r="G1362" s="7">
        <v>55.331496902363</v>
      </c>
      <c r="H1362" s="7">
        <v>242.1834647700629</v>
      </c>
      <c r="I1362" s="7">
        <f t="shared" si="33"/>
        <v>69.194631498100065</v>
      </c>
    </row>
    <row r="1363" spans="1:9" x14ac:dyDescent="0.25">
      <c r="A1363" s="20"/>
      <c r="B1363" s="5">
        <f>DATE(YEAR(siječanj!B1363),MONTH(siječanj!B1363)+1,DAY(siječanj!B1363))</f>
        <v>43511</v>
      </c>
      <c r="C1363" s="9">
        <v>14.1666666666667</v>
      </c>
      <c r="D1363">
        <v>1.110352187006008</v>
      </c>
      <c r="E1363" s="6">
        <v>62.074994737182422</v>
      </c>
      <c r="F1363" s="7">
        <v>57.536236590355223</v>
      </c>
      <c r="G1363" s="7">
        <v>55.324641120157629</v>
      </c>
      <c r="H1363" s="7">
        <v>241.84547754561089</v>
      </c>
      <c r="I1363" s="7">
        <f t="shared" si="33"/>
        <v>68.925106164816938</v>
      </c>
    </row>
    <row r="1364" spans="1:9" x14ac:dyDescent="0.25">
      <c r="A1364" s="20"/>
      <c r="B1364" s="5">
        <f>DATE(YEAR(siječanj!B1364),MONTH(siječanj!B1364)+1,DAY(siječanj!B1364))</f>
        <v>43511</v>
      </c>
      <c r="C1364" s="9">
        <v>14.1770833333333</v>
      </c>
      <c r="D1364">
        <v>1.110352187006008</v>
      </c>
      <c r="E1364" s="6">
        <v>63.115794658027859</v>
      </c>
      <c r="F1364" s="7">
        <v>57.038451752143516</v>
      </c>
      <c r="G1364" s="7">
        <v>56.620994073422231</v>
      </c>
      <c r="H1364" s="7">
        <v>241.98173354155361</v>
      </c>
      <c r="I1364" s="7">
        <f t="shared" si="33"/>
        <v>70.080760633163351</v>
      </c>
    </row>
    <row r="1365" spans="1:9" x14ac:dyDescent="0.25">
      <c r="A1365" s="20"/>
      <c r="B1365" s="5">
        <f>DATE(YEAR(siječanj!B1365),MONTH(siječanj!B1365)+1,DAY(siječanj!B1365))</f>
        <v>43511</v>
      </c>
      <c r="C1365" s="9">
        <v>14.1875</v>
      </c>
      <c r="D1365">
        <v>1.110352187006008</v>
      </c>
      <c r="E1365" s="6">
        <v>63.055889483525057</v>
      </c>
      <c r="F1365" s="7">
        <v>57.740717404510292</v>
      </c>
      <c r="G1365" s="7">
        <v>57.077987349561617</v>
      </c>
      <c r="H1365" s="7">
        <v>241.96315868109534</v>
      </c>
      <c r="I1365" s="7">
        <f t="shared" si="33"/>
        <v>70.01424479164119</v>
      </c>
    </row>
    <row r="1366" spans="1:9" x14ac:dyDescent="0.25">
      <c r="A1366" s="20"/>
      <c r="B1366" s="5">
        <f>DATE(YEAR(siječanj!B1366),MONTH(siječanj!B1366)+1,DAY(siječanj!B1366))</f>
        <v>43511</v>
      </c>
      <c r="C1366" s="9">
        <v>14.1979166666667</v>
      </c>
      <c r="D1366">
        <v>1.110352187006008</v>
      </c>
      <c r="E1366" s="6">
        <v>64.883768095235524</v>
      </c>
      <c r="F1366" s="7">
        <v>57.675967287238493</v>
      </c>
      <c r="G1366" s="7">
        <v>56.88155795039048</v>
      </c>
      <c r="H1366" s="7">
        <v>242.33417165927605</v>
      </c>
      <c r="I1366" s="7">
        <f t="shared" si="33"/>
        <v>72.043833805735417</v>
      </c>
    </row>
    <row r="1367" spans="1:9" x14ac:dyDescent="0.25">
      <c r="A1367" s="20"/>
      <c r="B1367" s="5">
        <f>DATE(YEAR(siječanj!B1367),MONTH(siječanj!B1367)+1,DAY(siječanj!B1367))</f>
        <v>43511</v>
      </c>
      <c r="C1367" s="9">
        <v>14.2083333333333</v>
      </c>
      <c r="D1367">
        <v>1.110352187006008</v>
      </c>
      <c r="E1367" s="6">
        <v>66.209326298724719</v>
      </c>
      <c r="F1367" s="7">
        <v>55.897893667708949</v>
      </c>
      <c r="G1367" s="7">
        <v>57.462055654326768</v>
      </c>
      <c r="H1367" s="7">
        <v>241.65451045173862</v>
      </c>
      <c r="I1367" s="7">
        <f t="shared" si="33"/>
        <v>73.515670255983395</v>
      </c>
    </row>
    <row r="1368" spans="1:9" x14ac:dyDescent="0.25">
      <c r="A1368" s="20"/>
      <c r="B1368" s="5">
        <f>DATE(YEAR(siječanj!B1368),MONTH(siječanj!B1368)+1,DAY(siječanj!B1368))</f>
        <v>43511</v>
      </c>
      <c r="C1368" s="9">
        <v>14.21875</v>
      </c>
      <c r="D1368">
        <v>1.110352187006008</v>
      </c>
      <c r="E1368" s="6">
        <v>69.307792381126532</v>
      </c>
      <c r="F1368" s="7">
        <v>55.703105504220936</v>
      </c>
      <c r="G1368" s="7">
        <v>60.129023168924824</v>
      </c>
      <c r="H1368" s="7">
        <v>240.20454479862005</v>
      </c>
      <c r="I1368" s="7">
        <f t="shared" si="33"/>
        <v>76.956058846942184</v>
      </c>
    </row>
    <row r="1369" spans="1:9" x14ac:dyDescent="0.25">
      <c r="A1369" s="20"/>
      <c r="B1369" s="5">
        <f>DATE(YEAR(siječanj!B1369),MONTH(siječanj!B1369)+1,DAY(siječanj!B1369))</f>
        <v>43511</v>
      </c>
      <c r="C1369" s="9">
        <v>14.2291666666667</v>
      </c>
      <c r="D1369">
        <v>1.110352187006008</v>
      </c>
      <c r="E1369" s="6">
        <v>72.553986972451938</v>
      </c>
      <c r="F1369" s="7">
        <v>56.411684423461111</v>
      </c>
      <c r="G1369" s="7">
        <v>61.459936007896843</v>
      </c>
      <c r="H1369" s="7">
        <v>240.07848566671862</v>
      </c>
      <c r="I1369" s="7">
        <f t="shared" si="33"/>
        <v>80.560478110867422</v>
      </c>
    </row>
    <row r="1370" spans="1:9" x14ac:dyDescent="0.25">
      <c r="A1370" s="20"/>
      <c r="B1370" s="5">
        <f>DATE(YEAR(siječanj!B1370),MONTH(siječanj!B1370)+1,DAY(siječanj!B1370))</f>
        <v>43511</v>
      </c>
      <c r="C1370" s="9">
        <v>14.2395833333333</v>
      </c>
      <c r="D1370">
        <v>1.110352187006008</v>
      </c>
      <c r="E1370" s="6">
        <v>79.459999700699569</v>
      </c>
      <c r="F1370" s="7">
        <v>57.050046811264465</v>
      </c>
      <c r="G1370" s="7">
        <v>59.928499567265696</v>
      </c>
      <c r="H1370" s="7">
        <v>238.87207219126458</v>
      </c>
      <c r="I1370" s="7">
        <f t="shared" si="33"/>
        <v>88.228584447168515</v>
      </c>
    </row>
    <row r="1371" spans="1:9" x14ac:dyDescent="0.25">
      <c r="A1371" s="20"/>
      <c r="B1371" s="5">
        <f>DATE(YEAR(siječanj!B1371),MONTH(siječanj!B1371)+1,DAY(siječanj!B1371))</f>
        <v>43511</v>
      </c>
      <c r="C1371" s="9">
        <v>14.25</v>
      </c>
      <c r="D1371">
        <v>1.110352187006008</v>
      </c>
      <c r="E1371" s="6">
        <v>84.622298259659033</v>
      </c>
      <c r="F1371" s="7">
        <v>59.640368570212111</v>
      </c>
      <c r="G1371" s="7">
        <v>60.136669694159743</v>
      </c>
      <c r="H1371" s="7">
        <v>235.46559725690381</v>
      </c>
      <c r="I1371" s="7">
        <f t="shared" si="33"/>
        <v>93.960553942087117</v>
      </c>
    </row>
    <row r="1372" spans="1:9" x14ac:dyDescent="0.25">
      <c r="A1372" s="20"/>
      <c r="B1372" s="5">
        <f>DATE(YEAR(siječanj!B1372),MONTH(siječanj!B1372)+1,DAY(siječanj!B1372))</f>
        <v>43511</v>
      </c>
      <c r="C1372" s="9">
        <v>14.2604166666667</v>
      </c>
      <c r="D1372">
        <v>1.110352187006008</v>
      </c>
      <c r="E1372" s="6">
        <v>91.202545519329661</v>
      </c>
      <c r="F1372" s="7">
        <v>67.685401070015573</v>
      </c>
      <c r="G1372" s="7">
        <v>61.272357311162956</v>
      </c>
      <c r="H1372" s="7">
        <v>222.12856131137465</v>
      </c>
      <c r="I1372" s="7">
        <f t="shared" si="33"/>
        <v>101.26694587790269</v>
      </c>
    </row>
    <row r="1373" spans="1:9" x14ac:dyDescent="0.25">
      <c r="A1373" s="20"/>
      <c r="B1373" s="5">
        <f>DATE(YEAR(siječanj!B1373),MONTH(siječanj!B1373)+1,DAY(siječanj!B1373))</f>
        <v>43511</v>
      </c>
      <c r="C1373" s="9">
        <v>14.2708333333333</v>
      </c>
      <c r="D1373">
        <v>1.110352187006008</v>
      </c>
      <c r="E1373" s="6">
        <v>96.830396890301927</v>
      </c>
      <c r="F1373" s="7">
        <v>76.849924688062586</v>
      </c>
      <c r="G1373" s="7">
        <v>62.378281681648126</v>
      </c>
      <c r="H1373" s="7">
        <v>212.893763188462</v>
      </c>
      <c r="I1373" s="7">
        <f t="shared" si="33"/>
        <v>107.51584295580651</v>
      </c>
    </row>
    <row r="1374" spans="1:9" x14ac:dyDescent="0.25">
      <c r="A1374" s="20"/>
      <c r="B1374" s="5">
        <f>DATE(YEAR(siječanj!B1374),MONTH(siječanj!B1374)+1,DAY(siječanj!B1374))</f>
        <v>43511</v>
      </c>
      <c r="C1374" s="9">
        <v>14.28125</v>
      </c>
      <c r="D1374">
        <v>1.110352187006008</v>
      </c>
      <c r="E1374" s="6">
        <v>103.21445666395113</v>
      </c>
      <c r="F1374" s="7">
        <v>78.215231862374182</v>
      </c>
      <c r="G1374" s="7">
        <v>66.905923739695538</v>
      </c>
      <c r="H1374" s="7">
        <v>192.84767193331336</v>
      </c>
      <c r="I1374" s="7">
        <f t="shared" si="33"/>
        <v>114.60439768745498</v>
      </c>
    </row>
    <row r="1375" spans="1:9" x14ac:dyDescent="0.25">
      <c r="A1375" s="20"/>
      <c r="B1375" s="5">
        <f>DATE(YEAR(siječanj!B1375),MONTH(siječanj!B1375)+1,DAY(siječanj!B1375))</f>
        <v>43511</v>
      </c>
      <c r="C1375" s="9">
        <v>14.2916666666667</v>
      </c>
      <c r="D1375">
        <v>1.110352187006008</v>
      </c>
      <c r="E1375" s="6">
        <v>108.82195979100665</v>
      </c>
      <c r="F1375" s="7">
        <v>86.0091625003421</v>
      </c>
      <c r="G1375" s="7">
        <v>79.182602637893837</v>
      </c>
      <c r="H1375" s="7">
        <v>152.55811427241457</v>
      </c>
      <c r="I1375" s="7">
        <f t="shared" si="33"/>
        <v>120.8307010482241</v>
      </c>
    </row>
    <row r="1376" spans="1:9" x14ac:dyDescent="0.25">
      <c r="A1376" s="20"/>
      <c r="B1376" s="5">
        <f>DATE(YEAR(siječanj!B1376),MONTH(siječanj!B1376)+1,DAY(siječanj!B1376))</f>
        <v>43511</v>
      </c>
      <c r="C1376" s="9">
        <v>14.3020833333333</v>
      </c>
      <c r="D1376">
        <v>1.110352187006008</v>
      </c>
      <c r="E1376" s="6">
        <v>110.50841815712785</v>
      </c>
      <c r="F1376" s="7">
        <v>108.85957641409495</v>
      </c>
      <c r="G1376" s="7">
        <v>96.561577024720449</v>
      </c>
      <c r="H1376" s="7">
        <v>118.17225375445767</v>
      </c>
      <c r="I1376" s="7">
        <f t="shared" si="33"/>
        <v>122.70326378334136</v>
      </c>
    </row>
    <row r="1377" spans="1:9" x14ac:dyDescent="0.25">
      <c r="A1377" s="20"/>
      <c r="B1377" s="5">
        <f>DATE(YEAR(siječanj!B1377),MONTH(siječanj!B1377)+1,DAY(siječanj!B1377))</f>
        <v>43511</v>
      </c>
      <c r="C1377" s="9">
        <v>14.3125</v>
      </c>
      <c r="D1377">
        <v>1.110352187006008</v>
      </c>
      <c r="E1377" s="6">
        <v>113.92338931650224</v>
      </c>
      <c r="F1377" s="7">
        <v>123.93109834911358</v>
      </c>
      <c r="G1377" s="7">
        <v>105.24265103341334</v>
      </c>
      <c r="H1377" s="7">
        <v>61.486738001023106</v>
      </c>
      <c r="I1377" s="7">
        <f t="shared" si="33"/>
        <v>126.49508447871514</v>
      </c>
    </row>
    <row r="1378" spans="1:9" x14ac:dyDescent="0.25">
      <c r="A1378" s="20"/>
      <c r="B1378" s="5">
        <f>DATE(YEAR(siječanj!B1378),MONTH(siječanj!B1378)+1,DAY(siječanj!B1378))</f>
        <v>43511</v>
      </c>
      <c r="C1378" s="9">
        <v>14.3229166666667</v>
      </c>
      <c r="D1378">
        <v>1.110352187006008</v>
      </c>
      <c r="E1378" s="6">
        <v>114.38113695548623</v>
      </c>
      <c r="F1378" s="7">
        <v>134.89671312357439</v>
      </c>
      <c r="G1378" s="7">
        <v>118.65586850050452</v>
      </c>
      <c r="H1378" s="7">
        <v>18.63773144857846</v>
      </c>
      <c r="I1378" s="7">
        <f t="shared" si="33"/>
        <v>127.00334557075786</v>
      </c>
    </row>
    <row r="1379" spans="1:9" x14ac:dyDescent="0.25">
      <c r="A1379" s="20"/>
      <c r="B1379" s="5">
        <f>DATE(YEAR(siječanj!B1379),MONTH(siječanj!B1379)+1,DAY(siječanj!B1379))</f>
        <v>43511</v>
      </c>
      <c r="C1379" s="9">
        <v>14.3333333333333</v>
      </c>
      <c r="D1379">
        <v>1.110352187006008</v>
      </c>
      <c r="E1379" s="6">
        <v>113.09616604880509</v>
      </c>
      <c r="F1379" s="7">
        <v>145.84907525517698</v>
      </c>
      <c r="G1379" s="7">
        <v>124.61064518383964</v>
      </c>
      <c r="H1379" s="7">
        <v>4.5367821060843214</v>
      </c>
      <c r="I1379" s="7">
        <f t="shared" si="33"/>
        <v>125.57657531428536</v>
      </c>
    </row>
    <row r="1380" spans="1:9" x14ac:dyDescent="0.25">
      <c r="A1380" s="20"/>
      <c r="B1380" s="5">
        <f>DATE(YEAR(siječanj!B1380),MONTH(siječanj!B1380)+1,DAY(siječanj!B1380))</f>
        <v>43511</v>
      </c>
      <c r="C1380" s="9">
        <v>14.34375</v>
      </c>
      <c r="D1380">
        <v>1.110352187006008</v>
      </c>
      <c r="E1380" s="6">
        <v>111.83961359546768</v>
      </c>
      <c r="F1380" s="7">
        <v>164.20334345060505</v>
      </c>
      <c r="G1380" s="7">
        <v>138.30269389605871</v>
      </c>
      <c r="H1380" s="7">
        <v>2.8069199385637678</v>
      </c>
      <c r="I1380" s="7">
        <f t="shared" si="33"/>
        <v>124.18135954963441</v>
      </c>
    </row>
    <row r="1381" spans="1:9" x14ac:dyDescent="0.25">
      <c r="A1381" s="20"/>
      <c r="B1381" s="5">
        <f>DATE(YEAR(siječanj!B1381),MONTH(siječanj!B1381)+1,DAY(siječanj!B1381))</f>
        <v>43511</v>
      </c>
      <c r="C1381" s="9">
        <v>14.3541666666667</v>
      </c>
      <c r="D1381">
        <v>1.110352187006008</v>
      </c>
      <c r="E1381" s="6">
        <v>112.86910331136714</v>
      </c>
      <c r="F1381" s="7">
        <v>174.61700290815722</v>
      </c>
      <c r="G1381" s="7">
        <v>151.59011097082049</v>
      </c>
      <c r="H1381" s="7">
        <v>2.50176637621021</v>
      </c>
      <c r="I1381" s="7">
        <f t="shared" si="33"/>
        <v>125.32445570718356</v>
      </c>
    </row>
    <row r="1382" spans="1:9" x14ac:dyDescent="0.25">
      <c r="A1382" s="20"/>
      <c r="B1382" s="5">
        <f>DATE(YEAR(siječanj!B1382),MONTH(siječanj!B1382)+1,DAY(siječanj!B1382))</f>
        <v>43511</v>
      </c>
      <c r="C1382" s="9">
        <v>14.3645833333333</v>
      </c>
      <c r="D1382">
        <v>1.110352187006008</v>
      </c>
      <c r="E1382" s="6">
        <v>113.0340949214155</v>
      </c>
      <c r="F1382" s="7">
        <v>195.94894971297941</v>
      </c>
      <c r="G1382" s="7">
        <v>165.16088298306701</v>
      </c>
      <c r="H1382" s="7">
        <v>2.2375133239500782</v>
      </c>
      <c r="I1382" s="7">
        <f t="shared" si="33"/>
        <v>125.50765450223841</v>
      </c>
    </row>
    <row r="1383" spans="1:9" x14ac:dyDescent="0.25">
      <c r="A1383" s="20"/>
      <c r="B1383" s="5">
        <f>DATE(YEAR(siječanj!B1383),MONTH(siječanj!B1383)+1,DAY(siječanj!B1383))</f>
        <v>43511</v>
      </c>
      <c r="C1383" s="9">
        <v>14.375</v>
      </c>
      <c r="D1383">
        <v>1.110352187006008</v>
      </c>
      <c r="E1383" s="6">
        <v>114.53154759305332</v>
      </c>
      <c r="F1383" s="7">
        <v>226.61045607598476</v>
      </c>
      <c r="G1383" s="7">
        <v>170.58312032651136</v>
      </c>
      <c r="H1383" s="7">
        <v>2.002088022915014</v>
      </c>
      <c r="I1383" s="7">
        <f t="shared" si="33"/>
        <v>127.17035435112945</v>
      </c>
    </row>
    <row r="1384" spans="1:9" x14ac:dyDescent="0.25">
      <c r="A1384" s="20"/>
      <c r="B1384" s="5">
        <f>DATE(YEAR(siječanj!B1384),MONTH(siječanj!B1384)+1,DAY(siječanj!B1384))</f>
        <v>43511</v>
      </c>
      <c r="C1384" s="9">
        <v>14.3854166666667</v>
      </c>
      <c r="D1384">
        <v>1.110352187006008</v>
      </c>
      <c r="E1384" s="6">
        <v>114.71260219559207</v>
      </c>
      <c r="F1384" s="7">
        <v>224.57552520701861</v>
      </c>
      <c r="G1384" s="7">
        <v>192.69466766160511</v>
      </c>
      <c r="H1384" s="7">
        <v>1.8000936688913207</v>
      </c>
      <c r="I1384" s="7">
        <f t="shared" si="33"/>
        <v>127.37138872502585</v>
      </c>
    </row>
    <row r="1385" spans="1:9" x14ac:dyDescent="0.25">
      <c r="A1385" s="20"/>
      <c r="B1385" s="5">
        <f>DATE(YEAR(siječanj!B1385),MONTH(siječanj!B1385)+1,DAY(siječanj!B1385))</f>
        <v>43511</v>
      </c>
      <c r="C1385" s="9">
        <v>14.3958333333333</v>
      </c>
      <c r="D1385">
        <v>1.110352187006008</v>
      </c>
      <c r="E1385" s="6">
        <v>114.68093679820954</v>
      </c>
      <c r="F1385" s="7">
        <v>222.52127325303752</v>
      </c>
      <c r="G1385" s="7">
        <v>199.396804883806</v>
      </c>
      <c r="H1385" s="7">
        <v>2.0220045233536004</v>
      </c>
      <c r="I1385" s="7">
        <f t="shared" si="33"/>
        <v>127.33622898178974</v>
      </c>
    </row>
    <row r="1386" spans="1:9" x14ac:dyDescent="0.25">
      <c r="A1386" s="20"/>
      <c r="B1386" s="5">
        <f>DATE(YEAR(siječanj!B1386),MONTH(siječanj!B1386)+1,DAY(siječanj!B1386))</f>
        <v>43511</v>
      </c>
      <c r="C1386" s="9">
        <v>14.40625</v>
      </c>
      <c r="D1386">
        <v>1.110352187006008</v>
      </c>
      <c r="E1386" s="6">
        <v>115.28133655607905</v>
      </c>
      <c r="F1386" s="7">
        <v>223.68974135516922</v>
      </c>
      <c r="G1386" s="7">
        <v>203.20963531276709</v>
      </c>
      <c r="H1386" s="7">
        <v>2.0386774765765385</v>
      </c>
      <c r="I1386" s="7">
        <f t="shared" si="33"/>
        <v>128.00288416601805</v>
      </c>
    </row>
    <row r="1387" spans="1:9" x14ac:dyDescent="0.25">
      <c r="A1387" s="20"/>
      <c r="B1387" s="5">
        <f>DATE(YEAR(siječanj!B1387),MONTH(siječanj!B1387)+1,DAY(siječanj!B1387))</f>
        <v>43511</v>
      </c>
      <c r="C1387" s="9">
        <v>14.4166666666667</v>
      </c>
      <c r="D1387">
        <v>1.110352187006008</v>
      </c>
      <c r="E1387" s="6">
        <v>115.79786569464932</v>
      </c>
      <c r="F1387" s="7">
        <v>233.77151482143401</v>
      </c>
      <c r="G1387" s="7">
        <v>204.54661319091494</v>
      </c>
      <c r="H1387" s="7">
        <v>2.1535822877169224</v>
      </c>
      <c r="I1387" s="7">
        <f t="shared" si="33"/>
        <v>128.57641342468185</v>
      </c>
    </row>
    <row r="1388" spans="1:9" x14ac:dyDescent="0.25">
      <c r="A1388" s="20"/>
      <c r="B1388" s="5">
        <f>DATE(YEAR(siječanj!B1388),MONTH(siječanj!B1388)+1,DAY(siječanj!B1388))</f>
        <v>43511</v>
      </c>
      <c r="C1388" s="9">
        <v>14.4270833333333</v>
      </c>
      <c r="D1388">
        <v>1.110352187006008</v>
      </c>
      <c r="E1388" s="6">
        <v>117.72034840346144</v>
      </c>
      <c r="F1388" s="7">
        <v>233.37493891567399</v>
      </c>
      <c r="G1388" s="7">
        <v>201.5431945520566</v>
      </c>
      <c r="H1388" s="7">
        <v>2.0658864556255057</v>
      </c>
      <c r="I1388" s="7">
        <f t="shared" si="33"/>
        <v>130.71104630489265</v>
      </c>
    </row>
    <row r="1389" spans="1:9" x14ac:dyDescent="0.25">
      <c r="A1389" s="20"/>
      <c r="B1389" s="5">
        <f>DATE(YEAR(siječanj!B1389),MONTH(siječanj!B1389)+1,DAY(siječanj!B1389))</f>
        <v>43511</v>
      </c>
      <c r="C1389" s="9">
        <v>14.4375</v>
      </c>
      <c r="D1389">
        <v>1.110352187006008</v>
      </c>
      <c r="E1389" s="6">
        <v>119.38459830765038</v>
      </c>
      <c r="F1389" s="7">
        <v>225.15105995360381</v>
      </c>
      <c r="G1389" s="7">
        <v>201.10349727446695</v>
      </c>
      <c r="H1389" s="7">
        <v>2.0446193109114343</v>
      </c>
      <c r="I1389" s="7">
        <f t="shared" si="33"/>
        <v>132.55894982573335</v>
      </c>
    </row>
    <row r="1390" spans="1:9" x14ac:dyDescent="0.25">
      <c r="A1390" s="20"/>
      <c r="B1390" s="5">
        <f>DATE(YEAR(siječanj!B1390),MONTH(siječanj!B1390)+1,DAY(siječanj!B1390))</f>
        <v>43511</v>
      </c>
      <c r="C1390" s="9">
        <v>14.4479166666667</v>
      </c>
      <c r="D1390">
        <v>1.110352187006008</v>
      </c>
      <c r="E1390" s="6">
        <v>120.31693481232658</v>
      </c>
      <c r="F1390" s="7">
        <v>223.92097629327731</v>
      </c>
      <c r="G1390" s="7">
        <v>206.85135617519848</v>
      </c>
      <c r="H1390" s="7">
        <v>2.1187256606369838</v>
      </c>
      <c r="I1390" s="7">
        <f t="shared" si="33"/>
        <v>133.59417170272613</v>
      </c>
    </row>
    <row r="1391" spans="1:9" x14ac:dyDescent="0.25">
      <c r="A1391" s="20"/>
      <c r="B1391" s="5">
        <f>DATE(YEAR(siječanj!B1391),MONTH(siječanj!B1391)+1,DAY(siječanj!B1391))</f>
        <v>43511</v>
      </c>
      <c r="C1391" s="9">
        <v>14.4583333333333</v>
      </c>
      <c r="D1391">
        <v>1.110352187006008</v>
      </c>
      <c r="E1391" s="6">
        <v>120.45955020332173</v>
      </c>
      <c r="F1391" s="7">
        <v>221.13790122545373</v>
      </c>
      <c r="G1391" s="7">
        <v>208.19544271276419</v>
      </c>
      <c r="H1391" s="7">
        <v>2.2062794249601638</v>
      </c>
      <c r="I1391" s="7">
        <f t="shared" si="33"/>
        <v>133.75252501401829</v>
      </c>
    </row>
    <row r="1392" spans="1:9" x14ac:dyDescent="0.25">
      <c r="A1392" s="20"/>
      <c r="B1392" s="5">
        <f>DATE(YEAR(siječanj!B1392),MONTH(siječanj!B1392)+1,DAY(siječanj!B1392))</f>
        <v>43511</v>
      </c>
      <c r="C1392" s="9">
        <v>14.46875</v>
      </c>
      <c r="D1392">
        <v>1.110352187006008</v>
      </c>
      <c r="E1392" s="6">
        <v>119.72292868532043</v>
      </c>
      <c r="F1392" s="7">
        <v>219.23264718590875</v>
      </c>
      <c r="G1392" s="7">
        <v>203.28984555621554</v>
      </c>
      <c r="H1392" s="7">
        <v>2.1878696432466751</v>
      </c>
      <c r="I1392" s="7">
        <f t="shared" si="33"/>
        <v>132.93461570050988</v>
      </c>
    </row>
    <row r="1393" spans="1:9" x14ac:dyDescent="0.25">
      <c r="A1393" s="20"/>
      <c r="B1393" s="5">
        <f>DATE(YEAR(siječanj!B1393),MONTH(siječanj!B1393)+1,DAY(siječanj!B1393))</f>
        <v>43511</v>
      </c>
      <c r="C1393" s="9">
        <v>14.4791666666667</v>
      </c>
      <c r="D1393">
        <v>1.110352187006008</v>
      </c>
      <c r="E1393" s="6">
        <v>120.46690967843752</v>
      </c>
      <c r="F1393" s="7">
        <v>218.25309546758561</v>
      </c>
      <c r="G1393" s="7">
        <v>198.5519742282581</v>
      </c>
      <c r="H1393" s="7">
        <v>2.2465986577765111</v>
      </c>
      <c r="I1393" s="7">
        <f t="shared" si="33"/>
        <v>133.76069662330832</v>
      </c>
    </row>
    <row r="1394" spans="1:9" x14ac:dyDescent="0.25">
      <c r="A1394" s="20"/>
      <c r="B1394" s="5">
        <f>DATE(YEAR(siječanj!B1394),MONTH(siječanj!B1394)+1,DAY(siječanj!B1394))</f>
        <v>43511</v>
      </c>
      <c r="C1394" s="9">
        <v>14.4895833333333</v>
      </c>
      <c r="D1394">
        <v>1.110352187006008</v>
      </c>
      <c r="E1394" s="6">
        <v>121.11152187516029</v>
      </c>
      <c r="F1394" s="7">
        <v>214.00173031718307</v>
      </c>
      <c r="G1394" s="7">
        <v>194.19691484685131</v>
      </c>
      <c r="H1394" s="7">
        <v>1.972686998230796</v>
      </c>
      <c r="I1394" s="7">
        <f t="shared" si="33"/>
        <v>134.47644318571022</v>
      </c>
    </row>
    <row r="1395" spans="1:9" x14ac:dyDescent="0.25">
      <c r="A1395" s="20"/>
      <c r="B1395" s="5">
        <f>DATE(YEAR(siječanj!B1395),MONTH(siječanj!B1395)+1,DAY(siječanj!B1395))</f>
        <v>43511</v>
      </c>
      <c r="C1395" s="9">
        <v>14.5</v>
      </c>
      <c r="D1395">
        <v>1.110352187006008</v>
      </c>
      <c r="E1395" s="6">
        <v>121.77244721108633</v>
      </c>
      <c r="F1395" s="7">
        <v>217.42046667388706</v>
      </c>
      <c r="G1395" s="7">
        <v>194.72816170321153</v>
      </c>
      <c r="H1395" s="7">
        <v>1.8558492650606064</v>
      </c>
      <c r="I1395" s="7">
        <f t="shared" si="33"/>
        <v>135.21030307790338</v>
      </c>
    </row>
    <row r="1396" spans="1:9" x14ac:dyDescent="0.25">
      <c r="A1396" s="20"/>
      <c r="B1396" s="5">
        <f>DATE(YEAR(siječanj!B1396),MONTH(siječanj!B1396)+1,DAY(siječanj!B1396))</f>
        <v>43511</v>
      </c>
      <c r="C1396" s="9">
        <v>14.5104166666667</v>
      </c>
      <c r="D1396">
        <v>1.110352187006008</v>
      </c>
      <c r="E1396" s="6">
        <v>122.17207345986523</v>
      </c>
      <c r="F1396" s="7">
        <v>209.80201916847199</v>
      </c>
      <c r="G1396" s="7">
        <v>191.54748015231945</v>
      </c>
      <c r="H1396" s="7">
        <v>1.8590728027314318</v>
      </c>
      <c r="I1396" s="7">
        <f t="shared" si="33"/>
        <v>135.65402895722002</v>
      </c>
    </row>
    <row r="1397" spans="1:9" x14ac:dyDescent="0.25">
      <c r="A1397" s="20"/>
      <c r="B1397" s="5">
        <f>DATE(YEAR(siječanj!B1397),MONTH(siječanj!B1397)+1,DAY(siječanj!B1397))</f>
        <v>43511</v>
      </c>
      <c r="C1397" s="9">
        <v>14.5208333333333</v>
      </c>
      <c r="D1397">
        <v>1.110352187006008</v>
      </c>
      <c r="E1397" s="6">
        <v>121.37502463573031</v>
      </c>
      <c r="F1397" s="7">
        <v>203.08335065895434</v>
      </c>
      <c r="G1397" s="7">
        <v>187.33251876055795</v>
      </c>
      <c r="H1397" s="7">
        <v>2.052874248627754</v>
      </c>
      <c r="I1397" s="7">
        <f t="shared" si="33"/>
        <v>134.76902405219124</v>
      </c>
    </row>
    <row r="1398" spans="1:9" x14ac:dyDescent="0.25">
      <c r="A1398" s="20"/>
      <c r="B1398" s="5">
        <f>DATE(YEAR(siječanj!B1398),MONTH(siječanj!B1398)+1,DAY(siječanj!B1398))</f>
        <v>43511</v>
      </c>
      <c r="C1398" s="9">
        <v>14.53125</v>
      </c>
      <c r="D1398">
        <v>1.110352187006008</v>
      </c>
      <c r="E1398" s="6">
        <v>119.52680869920565</v>
      </c>
      <c r="F1398" s="7">
        <v>188.33982561439646</v>
      </c>
      <c r="G1398" s="7">
        <v>183.3740190154287</v>
      </c>
      <c r="H1398" s="7">
        <v>1.8827921171634407</v>
      </c>
      <c r="I1398" s="7">
        <f t="shared" si="33"/>
        <v>132.71685344501174</v>
      </c>
    </row>
    <row r="1399" spans="1:9" x14ac:dyDescent="0.25">
      <c r="A1399" s="20"/>
      <c r="B1399" s="5">
        <f>DATE(YEAR(siječanj!B1399),MONTH(siječanj!B1399)+1,DAY(siječanj!B1399))</f>
        <v>43511</v>
      </c>
      <c r="C1399" s="9">
        <v>14.5416666666667</v>
      </c>
      <c r="D1399">
        <v>1.110352187006008</v>
      </c>
      <c r="E1399" s="6">
        <v>117.03288170718385</v>
      </c>
      <c r="F1399" s="7">
        <v>184.22494422324172</v>
      </c>
      <c r="G1399" s="7">
        <v>178.11143148547171</v>
      </c>
      <c r="H1399" s="7">
        <v>1.8402608291670206</v>
      </c>
      <c r="I1399" s="7">
        <f t="shared" si="33"/>
        <v>129.94771615518701</v>
      </c>
    </row>
    <row r="1400" spans="1:9" x14ac:dyDescent="0.25">
      <c r="A1400" s="20"/>
      <c r="B1400" s="5">
        <f>DATE(YEAR(siječanj!B1400),MONTH(siječanj!B1400)+1,DAY(siječanj!B1400))</f>
        <v>43511</v>
      </c>
      <c r="C1400" s="9">
        <v>14.5520833333333</v>
      </c>
      <c r="D1400">
        <v>1.110352187006008</v>
      </c>
      <c r="E1400" s="6">
        <v>114.54264239388543</v>
      </c>
      <c r="F1400" s="7">
        <v>192.11978277966546</v>
      </c>
      <c r="G1400" s="7">
        <v>177.41815054476345</v>
      </c>
      <c r="H1400" s="7">
        <v>1.9448577232923465</v>
      </c>
      <c r="I1400" s="7">
        <f t="shared" si="33"/>
        <v>127.18267348749778</v>
      </c>
    </row>
    <row r="1401" spans="1:9" x14ac:dyDescent="0.25">
      <c r="A1401" s="20"/>
      <c r="B1401" s="5">
        <f>DATE(YEAR(siječanj!B1401),MONTH(siječanj!B1401)+1,DAY(siječanj!B1401))</f>
        <v>43511</v>
      </c>
      <c r="C1401" s="9">
        <v>14.5625</v>
      </c>
      <c r="D1401">
        <v>1.110352187006008</v>
      </c>
      <c r="E1401" s="6">
        <v>115.82989638564429</v>
      </c>
      <c r="F1401" s="7">
        <v>179.72187116949195</v>
      </c>
      <c r="G1401" s="7">
        <v>174.03840646055107</v>
      </c>
      <c r="H1401" s="7">
        <v>1.9262898661747638</v>
      </c>
      <c r="I1401" s="7">
        <f t="shared" si="33"/>
        <v>128.61197877247943</v>
      </c>
    </row>
    <row r="1402" spans="1:9" x14ac:dyDescent="0.25">
      <c r="A1402" s="20"/>
      <c r="B1402" s="5">
        <f>DATE(YEAR(siječanj!B1402),MONTH(siječanj!B1402)+1,DAY(siječanj!B1402))</f>
        <v>43511</v>
      </c>
      <c r="C1402" s="9">
        <v>14.5729166666667</v>
      </c>
      <c r="D1402">
        <v>1.110352187006008</v>
      </c>
      <c r="E1402" s="6">
        <v>116.65403947377786</v>
      </c>
      <c r="F1402" s="7">
        <v>173.58641527021416</v>
      </c>
      <c r="G1402" s="7">
        <v>175.13733857541462</v>
      </c>
      <c r="H1402" s="7">
        <v>1.9736454554277703</v>
      </c>
      <c r="I1402" s="7">
        <f t="shared" si="33"/>
        <v>129.52706785279443</v>
      </c>
    </row>
    <row r="1403" spans="1:9" x14ac:dyDescent="0.25">
      <c r="A1403" s="20"/>
      <c r="B1403" s="5">
        <f>DATE(YEAR(siječanj!B1403),MONTH(siječanj!B1403)+1,DAY(siječanj!B1403))</f>
        <v>43511</v>
      </c>
      <c r="C1403" s="9">
        <v>14.5833333333333</v>
      </c>
      <c r="D1403">
        <v>1.110352187006008</v>
      </c>
      <c r="E1403" s="6">
        <v>116.93775845638839</v>
      </c>
      <c r="F1403" s="7">
        <v>173.88974506709326</v>
      </c>
      <c r="G1403" s="7">
        <v>175.38704478794168</v>
      </c>
      <c r="H1403" s="7">
        <v>2.0845153418547961</v>
      </c>
      <c r="I1403" s="7">
        <f t="shared" si="33"/>
        <v>129.84209584563115</v>
      </c>
    </row>
    <row r="1404" spans="1:9" x14ac:dyDescent="0.25">
      <c r="A1404" s="20"/>
      <c r="B1404" s="5">
        <f>DATE(YEAR(siječanj!B1404),MONTH(siječanj!B1404)+1,DAY(siječanj!B1404))</f>
        <v>43511</v>
      </c>
      <c r="C1404" s="9">
        <v>14.59375</v>
      </c>
      <c r="D1404">
        <v>1.110352187006008</v>
      </c>
      <c r="E1404" s="6">
        <v>118.37004890197049</v>
      </c>
      <c r="F1404" s="7">
        <v>174.56696234148365</v>
      </c>
      <c r="G1404" s="7">
        <v>172.69756317358369</v>
      </c>
      <c r="H1404" s="7">
        <v>2.0318882380184311</v>
      </c>
      <c r="I1404" s="7">
        <f t="shared" si="33"/>
        <v>131.43244267431106</v>
      </c>
    </row>
    <row r="1405" spans="1:9" x14ac:dyDescent="0.25">
      <c r="A1405" s="20"/>
      <c r="B1405" s="5">
        <f>DATE(YEAR(siječanj!B1405),MONTH(siječanj!B1405)+1,DAY(siječanj!B1405))</f>
        <v>43511</v>
      </c>
      <c r="C1405" s="9">
        <v>14.6041666666667</v>
      </c>
      <c r="D1405">
        <v>1.110352187006008</v>
      </c>
      <c r="E1405" s="6">
        <v>118.65318222362632</v>
      </c>
      <c r="F1405" s="7">
        <v>175.4921750132722</v>
      </c>
      <c r="G1405" s="7">
        <v>173.13944001190961</v>
      </c>
      <c r="H1405" s="7">
        <v>2.0371207339893864</v>
      </c>
      <c r="I1405" s="7">
        <f t="shared" si="33"/>
        <v>131.74682037722587</v>
      </c>
    </row>
    <row r="1406" spans="1:9" x14ac:dyDescent="0.25">
      <c r="A1406" s="20"/>
      <c r="B1406" s="5">
        <f>DATE(YEAR(siječanj!B1406),MONTH(siječanj!B1406)+1,DAY(siječanj!B1406))</f>
        <v>43511</v>
      </c>
      <c r="C1406" s="9">
        <v>14.6145833333333</v>
      </c>
      <c r="D1406">
        <v>1.110352187006008</v>
      </c>
      <c r="E1406" s="6">
        <v>120.7727348804747</v>
      </c>
      <c r="F1406" s="7">
        <v>175.85175830569966</v>
      </c>
      <c r="G1406" s="7">
        <v>170.99418227022917</v>
      </c>
      <c r="H1406" s="7">
        <v>2.0426603764733597</v>
      </c>
      <c r="I1406" s="7">
        <f t="shared" si="33"/>
        <v>134.10027030523187</v>
      </c>
    </row>
    <row r="1407" spans="1:9" x14ac:dyDescent="0.25">
      <c r="A1407" s="20"/>
      <c r="B1407" s="5">
        <f>DATE(YEAR(siječanj!B1407),MONTH(siječanj!B1407)+1,DAY(siječanj!B1407))</f>
        <v>43511</v>
      </c>
      <c r="C1407" s="9">
        <v>14.625</v>
      </c>
      <c r="D1407">
        <v>1.110352187006008</v>
      </c>
      <c r="E1407" s="6">
        <v>122.54166522812362</v>
      </c>
      <c r="F1407" s="7">
        <v>172.27870612063245</v>
      </c>
      <c r="G1407" s="7">
        <v>167.60531453674699</v>
      </c>
      <c r="H1407" s="7">
        <v>2.1055973982792637</v>
      </c>
      <c r="I1407" s="7">
        <f t="shared" si="33"/>
        <v>136.06440598540516</v>
      </c>
    </row>
    <row r="1408" spans="1:9" x14ac:dyDescent="0.25">
      <c r="A1408" s="20"/>
      <c r="B1408" s="5">
        <f>DATE(YEAR(siječanj!B1408),MONTH(siječanj!B1408)+1,DAY(siječanj!B1408))</f>
        <v>43511</v>
      </c>
      <c r="C1408" s="9">
        <v>14.6354166666667</v>
      </c>
      <c r="D1408">
        <v>1.110352187006008</v>
      </c>
      <c r="E1408" s="6">
        <v>124.57040668703644</v>
      </c>
      <c r="F1408" s="7">
        <v>169.72937845440248</v>
      </c>
      <c r="G1408" s="7">
        <v>160.78166780698112</v>
      </c>
      <c r="H1408" s="7">
        <v>2.0283265390401142</v>
      </c>
      <c r="I1408" s="7">
        <f t="shared" si="33"/>
        <v>138.31702350117877</v>
      </c>
    </row>
    <row r="1409" spans="1:9" x14ac:dyDescent="0.25">
      <c r="A1409" s="20"/>
      <c r="B1409" s="5">
        <f>DATE(YEAR(siječanj!B1409),MONTH(siječanj!B1409)+1,DAY(siječanj!B1409))</f>
        <v>43511</v>
      </c>
      <c r="C1409" s="9">
        <v>14.6458333333333</v>
      </c>
      <c r="D1409">
        <v>1.110352187006008</v>
      </c>
      <c r="E1409" s="6">
        <v>126.40865546822823</v>
      </c>
      <c r="F1409" s="7">
        <v>168.39096186372203</v>
      </c>
      <c r="G1409" s="7">
        <v>158.37330136051148</v>
      </c>
      <c r="H1409" s="7">
        <v>1.9269621868807834</v>
      </c>
      <c r="I1409" s="7">
        <f t="shared" si="33"/>
        <v>140.3581270556362</v>
      </c>
    </row>
    <row r="1410" spans="1:9" x14ac:dyDescent="0.25">
      <c r="A1410" s="20"/>
      <c r="B1410" s="5">
        <f>DATE(YEAR(siječanj!B1410),MONTH(siječanj!B1410)+1,DAY(siječanj!B1410))</f>
        <v>43511</v>
      </c>
      <c r="C1410" s="9">
        <v>14.65625</v>
      </c>
      <c r="D1410">
        <v>1.110352187006008</v>
      </c>
      <c r="E1410" s="6">
        <v>130.09577533209747</v>
      </c>
      <c r="F1410" s="7">
        <v>167.23253558849257</v>
      </c>
      <c r="G1410" s="7">
        <v>158.31940238893435</v>
      </c>
      <c r="H1410" s="7">
        <v>2.3694072391215881</v>
      </c>
      <c r="I1410" s="7">
        <f t="shared" si="33"/>
        <v>144.4521286602367</v>
      </c>
    </row>
    <row r="1411" spans="1:9" x14ac:dyDescent="0.25">
      <c r="A1411" s="20"/>
      <c r="B1411" s="5">
        <f>DATE(YEAR(siječanj!B1411),MONTH(siječanj!B1411)+1,DAY(siječanj!B1411))</f>
        <v>43511</v>
      </c>
      <c r="C1411" s="9">
        <v>14.6666666666667</v>
      </c>
      <c r="D1411">
        <v>1.110352187006008</v>
      </c>
      <c r="E1411" s="6">
        <v>131.59238723283926</v>
      </c>
      <c r="F1411" s="7">
        <v>167.01637944481763</v>
      </c>
      <c r="G1411" s="7">
        <v>156.58071902393095</v>
      </c>
      <c r="H1411" s="7">
        <v>3.6715193641186197</v>
      </c>
      <c r="I1411" s="7">
        <f t="shared" si="33"/>
        <v>146.11389495732456</v>
      </c>
    </row>
    <row r="1412" spans="1:9" x14ac:dyDescent="0.25">
      <c r="A1412" s="20"/>
      <c r="B1412" s="5">
        <f>DATE(YEAR(siječanj!B1412),MONTH(siječanj!B1412)+1,DAY(siječanj!B1412))</f>
        <v>43511</v>
      </c>
      <c r="C1412" s="9">
        <v>14.6770833333333</v>
      </c>
      <c r="D1412">
        <v>1.110352187006008</v>
      </c>
      <c r="E1412" s="6">
        <v>134.37566448644813</v>
      </c>
      <c r="F1412" s="7">
        <v>166.27414716083911</v>
      </c>
      <c r="G1412" s="7">
        <v>155.91553555127746</v>
      </c>
      <c r="H1412" s="7">
        <v>7.9296285394668287</v>
      </c>
      <c r="I1412" s="7">
        <f t="shared" ref="I1412:I1475" si="34">D1412*E1412</f>
        <v>149.20431294291325</v>
      </c>
    </row>
    <row r="1413" spans="1:9" x14ac:dyDescent="0.25">
      <c r="A1413" s="20"/>
      <c r="B1413" s="5">
        <f>DATE(YEAR(siječanj!B1413),MONTH(siječanj!B1413)+1,DAY(siječanj!B1413))</f>
        <v>43511</v>
      </c>
      <c r="C1413" s="9">
        <v>14.6875</v>
      </c>
      <c r="D1413">
        <v>1.110352187006008</v>
      </c>
      <c r="E1413" s="6">
        <v>139.48856998871923</v>
      </c>
      <c r="F1413" s="7">
        <v>167.72046723523943</v>
      </c>
      <c r="G1413" s="7">
        <v>159.35389095385216</v>
      </c>
      <c r="H1413" s="7">
        <v>20.651785179297033</v>
      </c>
      <c r="I1413" s="7">
        <f t="shared" si="34"/>
        <v>154.88143874931501</v>
      </c>
    </row>
    <row r="1414" spans="1:9" x14ac:dyDescent="0.25">
      <c r="A1414" s="20"/>
      <c r="B1414" s="5">
        <f>DATE(YEAR(siječanj!B1414),MONTH(siječanj!B1414)+1,DAY(siječanj!B1414))</f>
        <v>43511</v>
      </c>
      <c r="C1414" s="9">
        <v>14.6979166666667</v>
      </c>
      <c r="D1414">
        <v>1.110352187006008</v>
      </c>
      <c r="E1414" s="6">
        <v>144.38221494864416</v>
      </c>
      <c r="F1414" s="7">
        <v>169.96485969661231</v>
      </c>
      <c r="G1414" s="7">
        <v>157.75880572022888</v>
      </c>
      <c r="H1414" s="7">
        <v>60.383706840323683</v>
      </c>
      <c r="I1414" s="7">
        <f t="shared" si="34"/>
        <v>160.3151081329986</v>
      </c>
    </row>
    <row r="1415" spans="1:9" x14ac:dyDescent="0.25">
      <c r="A1415" s="20"/>
      <c r="B1415" s="5">
        <f>DATE(YEAR(siječanj!B1415),MONTH(siječanj!B1415)+1,DAY(siječanj!B1415))</f>
        <v>43511</v>
      </c>
      <c r="C1415" s="9">
        <v>14.7083333333333</v>
      </c>
      <c r="D1415">
        <v>1.110352187006008</v>
      </c>
      <c r="E1415" s="6">
        <v>148.51564717319499</v>
      </c>
      <c r="F1415" s="7">
        <v>170.83186830215925</v>
      </c>
      <c r="G1415" s="7">
        <v>151.10452651397333</v>
      </c>
      <c r="H1415" s="7">
        <v>110.98690724753097</v>
      </c>
      <c r="I1415" s="7">
        <f t="shared" si="34"/>
        <v>164.9046736433697</v>
      </c>
    </row>
    <row r="1416" spans="1:9" x14ac:dyDescent="0.25">
      <c r="A1416" s="20"/>
      <c r="B1416" s="5">
        <f>DATE(YEAR(siječanj!B1416),MONTH(siječanj!B1416)+1,DAY(siječanj!B1416))</f>
        <v>43511</v>
      </c>
      <c r="C1416" s="9">
        <v>14.71875</v>
      </c>
      <c r="D1416">
        <v>1.110352187006008</v>
      </c>
      <c r="E1416" s="6">
        <v>154.84459625100462</v>
      </c>
      <c r="F1416" s="7">
        <v>168.08226599067652</v>
      </c>
      <c r="G1416" s="7">
        <v>151.73940887429171</v>
      </c>
      <c r="H1416" s="7">
        <v>138.66601555447738</v>
      </c>
      <c r="I1416" s="7">
        <f t="shared" si="34"/>
        <v>171.9320360933653</v>
      </c>
    </row>
    <row r="1417" spans="1:9" x14ac:dyDescent="0.25">
      <c r="A1417" s="20"/>
      <c r="B1417" s="5">
        <f>DATE(YEAR(siječanj!B1417),MONTH(siječanj!B1417)+1,DAY(siječanj!B1417))</f>
        <v>43511</v>
      </c>
      <c r="C1417" s="9">
        <v>14.7291666666667</v>
      </c>
      <c r="D1417">
        <v>1.110352187006008</v>
      </c>
      <c r="E1417" s="6">
        <v>161.3406403550712</v>
      </c>
      <c r="F1417" s="7">
        <v>165.66175224707953</v>
      </c>
      <c r="G1417" s="7">
        <v>152.84610391818637</v>
      </c>
      <c r="H1417" s="7">
        <v>156.88972350828021</v>
      </c>
      <c r="I1417" s="7">
        <f t="shared" si="34"/>
        <v>179.14493287120311</v>
      </c>
    </row>
    <row r="1418" spans="1:9" x14ac:dyDescent="0.25">
      <c r="A1418" s="20"/>
      <c r="B1418" s="5">
        <f>DATE(YEAR(siječanj!B1418),MONTH(siječanj!B1418)+1,DAY(siječanj!B1418))</f>
        <v>43511</v>
      </c>
      <c r="C1418" s="9">
        <v>14.7395833333333</v>
      </c>
      <c r="D1418">
        <v>1.110352187006008</v>
      </c>
      <c r="E1418" s="6">
        <v>165.30099686310712</v>
      </c>
      <c r="F1418" s="7">
        <v>163.26362993125542</v>
      </c>
      <c r="G1418" s="7">
        <v>152.42593036697082</v>
      </c>
      <c r="H1418" s="7">
        <v>168.82198135576235</v>
      </c>
      <c r="I1418" s="7">
        <f t="shared" si="34"/>
        <v>183.54232338122426</v>
      </c>
    </row>
    <row r="1419" spans="1:9" x14ac:dyDescent="0.25">
      <c r="A1419" s="20"/>
      <c r="B1419" s="5">
        <f>DATE(YEAR(siječanj!B1419),MONTH(siječanj!B1419)+1,DAY(siječanj!B1419))</f>
        <v>43511</v>
      </c>
      <c r="C1419" s="9">
        <v>14.75</v>
      </c>
      <c r="D1419">
        <v>1.110352187006008</v>
      </c>
      <c r="E1419" s="6">
        <v>168.25269531760938</v>
      </c>
      <c r="F1419" s="7">
        <v>161.18755646933366</v>
      </c>
      <c r="G1419" s="7">
        <v>154.85557061068195</v>
      </c>
      <c r="H1419" s="7">
        <v>190.40470060313089</v>
      </c>
      <c r="I1419" s="7">
        <f t="shared" si="34"/>
        <v>186.8197482155631</v>
      </c>
    </row>
    <row r="1420" spans="1:9" x14ac:dyDescent="0.25">
      <c r="A1420" s="20"/>
      <c r="B1420" s="5">
        <f>DATE(YEAR(siječanj!B1420),MONTH(siječanj!B1420)+1,DAY(siječanj!B1420))</f>
        <v>43511</v>
      </c>
      <c r="C1420" s="9">
        <v>14.7604166666667</v>
      </c>
      <c r="D1420">
        <v>1.110352187006008</v>
      </c>
      <c r="E1420" s="6">
        <v>170.23032048692298</v>
      </c>
      <c r="F1420" s="7">
        <v>158.09994353512752</v>
      </c>
      <c r="G1420" s="7">
        <v>154.59067169578526</v>
      </c>
      <c r="H1420" s="7">
        <v>206.26392266536112</v>
      </c>
      <c r="I1420" s="7">
        <f t="shared" si="34"/>
        <v>189.01560864738858</v>
      </c>
    </row>
    <row r="1421" spans="1:9" x14ac:dyDescent="0.25">
      <c r="A1421" s="20"/>
      <c r="B1421" s="5">
        <f>DATE(YEAR(siječanj!B1421),MONTH(siječanj!B1421)+1,DAY(siječanj!B1421))</f>
        <v>43511</v>
      </c>
      <c r="C1421" s="9">
        <v>14.7708333333333</v>
      </c>
      <c r="D1421">
        <v>1.110352187006008</v>
      </c>
      <c r="E1421" s="6">
        <v>172.6303362485319</v>
      </c>
      <c r="F1421" s="7">
        <v>156.06661807413937</v>
      </c>
      <c r="G1421" s="7">
        <v>157.96627341042154</v>
      </c>
      <c r="H1421" s="7">
        <v>223.21791094580203</v>
      </c>
      <c r="I1421" s="7">
        <f t="shared" si="34"/>
        <v>191.68047139713994</v>
      </c>
    </row>
    <row r="1422" spans="1:9" x14ac:dyDescent="0.25">
      <c r="A1422" s="20"/>
      <c r="B1422" s="5">
        <f>DATE(YEAR(siječanj!B1422),MONTH(siječanj!B1422)+1,DAY(siječanj!B1422))</f>
        <v>43511</v>
      </c>
      <c r="C1422" s="9">
        <v>14.78125</v>
      </c>
      <c r="D1422">
        <v>1.110352187006008</v>
      </c>
      <c r="E1422" s="6">
        <v>175.95647455282287</v>
      </c>
      <c r="F1422" s="7">
        <v>153.04283616113764</v>
      </c>
      <c r="G1422" s="7">
        <v>158.84778731747696</v>
      </c>
      <c r="H1422" s="7">
        <v>226.59968709851174</v>
      </c>
      <c r="I1422" s="7">
        <f t="shared" si="34"/>
        <v>195.37365633759387</v>
      </c>
    </row>
    <row r="1423" spans="1:9" x14ac:dyDescent="0.25">
      <c r="A1423" s="20"/>
      <c r="B1423" s="5">
        <f>DATE(YEAR(siječanj!B1423),MONTH(siječanj!B1423)+1,DAY(siječanj!B1423))</f>
        <v>43511</v>
      </c>
      <c r="C1423" s="9">
        <v>14.7916666666667</v>
      </c>
      <c r="D1423">
        <v>1.110352187006008</v>
      </c>
      <c r="E1423" s="6">
        <v>175.97819165514056</v>
      </c>
      <c r="F1423" s="7">
        <v>148.06035216348414</v>
      </c>
      <c r="G1423" s="7">
        <v>160.68152843083379</v>
      </c>
      <c r="H1423" s="7">
        <v>227.00804789210275</v>
      </c>
      <c r="I1423" s="7">
        <f t="shared" si="34"/>
        <v>195.39776996964775</v>
      </c>
    </row>
    <row r="1424" spans="1:9" x14ac:dyDescent="0.25">
      <c r="A1424" s="20"/>
      <c r="B1424" s="5">
        <f>DATE(YEAR(siječanj!B1424),MONTH(siječanj!B1424)+1,DAY(siječanj!B1424))</f>
        <v>43511</v>
      </c>
      <c r="C1424" s="9">
        <v>14.8020833333333</v>
      </c>
      <c r="D1424">
        <v>1.110352187006008</v>
      </c>
      <c r="E1424" s="6">
        <v>175.38857600000347</v>
      </c>
      <c r="F1424" s="7">
        <v>140.76520573019422</v>
      </c>
      <c r="G1424" s="7">
        <v>159.57491767934329</v>
      </c>
      <c r="H1424" s="7">
        <v>227.64007037532795</v>
      </c>
      <c r="I1424" s="7">
        <f t="shared" si="34"/>
        <v>194.74308893747329</v>
      </c>
    </row>
    <row r="1425" spans="1:9" x14ac:dyDescent="0.25">
      <c r="A1425" s="20"/>
      <c r="B1425" s="5">
        <f>DATE(YEAR(siječanj!B1425),MONTH(siječanj!B1425)+1,DAY(siječanj!B1425))</f>
        <v>43511</v>
      </c>
      <c r="C1425" s="9">
        <v>14.8125</v>
      </c>
      <c r="D1425">
        <v>1.110352187006008</v>
      </c>
      <c r="E1425" s="6">
        <v>176.3340591041447</v>
      </c>
      <c r="F1425" s="7">
        <v>134.98757520160802</v>
      </c>
      <c r="G1425" s="7">
        <v>156.11747606811136</v>
      </c>
      <c r="H1425" s="7">
        <v>227.62035997320103</v>
      </c>
      <c r="I1425" s="7">
        <f t="shared" si="34"/>
        <v>195.79290816993375</v>
      </c>
    </row>
    <row r="1426" spans="1:9" x14ac:dyDescent="0.25">
      <c r="A1426" s="20"/>
      <c r="B1426" s="5">
        <f>DATE(YEAR(siječanj!B1426),MONTH(siječanj!B1426)+1,DAY(siječanj!B1426))</f>
        <v>43511</v>
      </c>
      <c r="C1426" s="9">
        <v>14.8229166666667</v>
      </c>
      <c r="D1426">
        <v>1.110352187006008</v>
      </c>
      <c r="E1426" s="6">
        <v>177.34603160162379</v>
      </c>
      <c r="F1426" s="7">
        <v>130.53544575651941</v>
      </c>
      <c r="G1426" s="7">
        <v>151.47569808090134</v>
      </c>
      <c r="H1426" s="7">
        <v>227.72153323420733</v>
      </c>
      <c r="I1426" s="7">
        <f t="shared" si="34"/>
        <v>196.9165540456996</v>
      </c>
    </row>
    <row r="1427" spans="1:9" x14ac:dyDescent="0.25">
      <c r="A1427" s="20"/>
      <c r="B1427" s="5">
        <f>DATE(YEAR(siječanj!B1427),MONTH(siječanj!B1427)+1,DAY(siječanj!B1427))</f>
        <v>43511</v>
      </c>
      <c r="C1427" s="9">
        <v>14.8333333333333</v>
      </c>
      <c r="D1427">
        <v>1.110352187006008</v>
      </c>
      <c r="E1427" s="6">
        <v>179.83017209982759</v>
      </c>
      <c r="F1427" s="7">
        <v>127.16411308388518</v>
      </c>
      <c r="G1427" s="7">
        <v>147.12452417793415</v>
      </c>
      <c r="H1427" s="7">
        <v>227.74349170869496</v>
      </c>
      <c r="I1427" s="7">
        <f t="shared" si="34"/>
        <v>199.67482488071036</v>
      </c>
    </row>
    <row r="1428" spans="1:9" x14ac:dyDescent="0.25">
      <c r="A1428" s="20"/>
      <c r="B1428" s="5">
        <f>DATE(YEAR(siječanj!B1428),MONTH(siječanj!B1428)+1,DAY(siječanj!B1428))</f>
        <v>43511</v>
      </c>
      <c r="C1428" s="9">
        <v>14.84375</v>
      </c>
      <c r="D1428">
        <v>1.110352187006008</v>
      </c>
      <c r="E1428" s="6">
        <v>180.06862544651207</v>
      </c>
      <c r="F1428" s="7">
        <v>123.22769687060239</v>
      </c>
      <c r="G1428" s="7">
        <v>139.01461549985933</v>
      </c>
      <c r="H1428" s="7">
        <v>228.0973865212805</v>
      </c>
      <c r="I1428" s="7">
        <f t="shared" si="34"/>
        <v>199.93959207570038</v>
      </c>
    </row>
    <row r="1429" spans="1:9" x14ac:dyDescent="0.25">
      <c r="A1429" s="20"/>
      <c r="B1429" s="5">
        <f>DATE(YEAR(siječanj!B1429),MONTH(siječanj!B1429)+1,DAY(siječanj!B1429))</f>
        <v>43511</v>
      </c>
      <c r="C1429" s="9">
        <v>14.8541666666667</v>
      </c>
      <c r="D1429">
        <v>1.110352187006008</v>
      </c>
      <c r="E1429" s="6">
        <v>177.62324180647144</v>
      </c>
      <c r="F1429" s="7">
        <v>120.76449532887099</v>
      </c>
      <c r="G1429" s="7">
        <v>131.15798141275454</v>
      </c>
      <c r="H1429" s="7">
        <v>228.55711181642954</v>
      </c>
      <c r="I1429" s="7">
        <f t="shared" si="34"/>
        <v>197.22435500291255</v>
      </c>
    </row>
    <row r="1430" spans="1:9" x14ac:dyDescent="0.25">
      <c r="A1430" s="20"/>
      <c r="B1430" s="5">
        <f>DATE(YEAR(siječanj!B1430),MONTH(siječanj!B1430)+1,DAY(siječanj!B1430))</f>
        <v>43511</v>
      </c>
      <c r="C1430" s="9">
        <v>14.8645833333333</v>
      </c>
      <c r="D1430">
        <v>1.110352187006008</v>
      </c>
      <c r="E1430" s="6">
        <v>174.25554241995445</v>
      </c>
      <c r="F1430" s="7">
        <v>115.83128932910151</v>
      </c>
      <c r="G1430" s="7">
        <v>125.56511215973737</v>
      </c>
      <c r="H1430" s="7">
        <v>228.95986193365246</v>
      </c>
      <c r="I1430" s="7">
        <f t="shared" si="34"/>
        <v>193.48502262391463</v>
      </c>
    </row>
    <row r="1431" spans="1:9" x14ac:dyDescent="0.25">
      <c r="A1431" s="20"/>
      <c r="B1431" s="5">
        <f>DATE(YEAR(siječanj!B1431),MONTH(siječanj!B1431)+1,DAY(siječanj!B1431))</f>
        <v>43511</v>
      </c>
      <c r="C1431" s="9">
        <v>14.875</v>
      </c>
      <c r="D1431">
        <v>1.110352187006008</v>
      </c>
      <c r="E1431" s="6">
        <v>173.06425939840688</v>
      </c>
      <c r="F1431" s="7">
        <v>108.32495950334847</v>
      </c>
      <c r="G1431" s="7">
        <v>118.93026034567974</v>
      </c>
      <c r="H1431" s="7">
        <v>229.70269827657921</v>
      </c>
      <c r="I1431" s="7">
        <f t="shared" si="34"/>
        <v>192.16227891559615</v>
      </c>
    </row>
    <row r="1432" spans="1:9" x14ac:dyDescent="0.25">
      <c r="A1432" s="20"/>
      <c r="B1432" s="5">
        <f>DATE(YEAR(siječanj!B1432),MONTH(siječanj!B1432)+1,DAY(siječanj!B1432))</f>
        <v>43511</v>
      </c>
      <c r="C1432" s="9">
        <v>14.8854166666667</v>
      </c>
      <c r="D1432">
        <v>1.110352187006008</v>
      </c>
      <c r="E1432" s="6">
        <v>179.9553953457588</v>
      </c>
      <c r="F1432" s="7">
        <v>87.889588905507637</v>
      </c>
      <c r="G1432" s="7">
        <v>98.276008260868537</v>
      </c>
      <c r="H1432" s="7">
        <v>233.17137188054195</v>
      </c>
      <c r="I1432" s="7">
        <f t="shared" si="34"/>
        <v>199.81386678569407</v>
      </c>
    </row>
    <row r="1433" spans="1:9" x14ac:dyDescent="0.25">
      <c r="A1433" s="20"/>
      <c r="B1433" s="5">
        <f>DATE(YEAR(siječanj!B1433),MONTH(siječanj!B1433)+1,DAY(siječanj!B1433))</f>
        <v>43511</v>
      </c>
      <c r="C1433" s="9">
        <v>14.8958333333333</v>
      </c>
      <c r="D1433">
        <v>1.110352187006008</v>
      </c>
      <c r="E1433" s="6">
        <v>186.31369100062855</v>
      </c>
      <c r="F1433" s="7">
        <v>80.253550142173864</v>
      </c>
      <c r="G1433" s="7">
        <v>91.552111556621213</v>
      </c>
      <c r="H1433" s="7">
        <v>236.99430547128318</v>
      </c>
      <c r="I1433" s="7">
        <f t="shared" si="34"/>
        <v>206.87381427170951</v>
      </c>
    </row>
    <row r="1434" spans="1:9" x14ac:dyDescent="0.25">
      <c r="A1434" s="20"/>
      <c r="B1434" s="5">
        <f>DATE(YEAR(siječanj!B1434),MONTH(siječanj!B1434)+1,DAY(siječanj!B1434))</f>
        <v>43511</v>
      </c>
      <c r="C1434" s="9">
        <v>14.90625</v>
      </c>
      <c r="D1434">
        <v>1.110352187006008</v>
      </c>
      <c r="E1434" s="6">
        <v>186.68776853474185</v>
      </c>
      <c r="F1434" s="7">
        <v>77.667799782443495</v>
      </c>
      <c r="G1434" s="7">
        <v>87.927875347167955</v>
      </c>
      <c r="H1434" s="7">
        <v>237.72337224594062</v>
      </c>
      <c r="I1434" s="7">
        <f t="shared" si="34"/>
        <v>207.28917207982201</v>
      </c>
    </row>
    <row r="1435" spans="1:9" x14ac:dyDescent="0.25">
      <c r="A1435" s="20"/>
      <c r="B1435" s="5">
        <f>DATE(YEAR(siječanj!B1435),MONTH(siječanj!B1435)+1,DAY(siječanj!B1435))</f>
        <v>43511</v>
      </c>
      <c r="C1435" s="9">
        <v>14.9166666666667</v>
      </c>
      <c r="D1435">
        <v>1.110352187006008</v>
      </c>
      <c r="E1435" s="6">
        <v>185.34835399012221</v>
      </c>
      <c r="F1435" s="7">
        <v>77.044765027309879</v>
      </c>
      <c r="G1435" s="7">
        <v>85.23176674427306</v>
      </c>
      <c r="H1435" s="7">
        <v>236.83909643448507</v>
      </c>
      <c r="I1435" s="7">
        <f t="shared" si="34"/>
        <v>205.80195021089594</v>
      </c>
    </row>
    <row r="1436" spans="1:9" x14ac:dyDescent="0.25">
      <c r="A1436" s="20"/>
      <c r="B1436" s="5">
        <f>DATE(YEAR(siječanj!B1436),MONTH(siječanj!B1436)+1,DAY(siječanj!B1436))</f>
        <v>43511</v>
      </c>
      <c r="C1436" s="9">
        <v>14.9270833333333</v>
      </c>
      <c r="D1436">
        <v>1.110352187006008</v>
      </c>
      <c r="E1436" s="6">
        <v>182.1665622509027</v>
      </c>
      <c r="F1436" s="7">
        <v>75.185449737054768</v>
      </c>
      <c r="G1436" s="7">
        <v>70.643693789710241</v>
      </c>
      <c r="H1436" s="7">
        <v>238.26533777078544</v>
      </c>
      <c r="I1436" s="7">
        <f t="shared" si="34"/>
        <v>202.26904079465592</v>
      </c>
    </row>
    <row r="1437" spans="1:9" x14ac:dyDescent="0.25">
      <c r="A1437" s="20"/>
      <c r="B1437" s="5">
        <f>DATE(YEAR(siječanj!B1437),MONTH(siječanj!B1437)+1,DAY(siječanj!B1437))</f>
        <v>43511</v>
      </c>
      <c r="C1437" s="9">
        <v>14.9375</v>
      </c>
      <c r="D1437">
        <v>1.110352187006008</v>
      </c>
      <c r="E1437" s="6">
        <v>174.79733439123277</v>
      </c>
      <c r="F1437" s="7">
        <v>73.420668895582892</v>
      </c>
      <c r="G1437" s="7">
        <v>65.270614973589772</v>
      </c>
      <c r="H1437" s="7">
        <v>238.05195098241734</v>
      </c>
      <c r="I1437" s="7">
        <f t="shared" si="34"/>
        <v>194.08660252412579</v>
      </c>
    </row>
    <row r="1438" spans="1:9" x14ac:dyDescent="0.25">
      <c r="A1438" s="20"/>
      <c r="B1438" s="5">
        <f>DATE(YEAR(siječanj!B1438),MONTH(siječanj!B1438)+1,DAY(siječanj!B1438))</f>
        <v>43511</v>
      </c>
      <c r="C1438" s="9">
        <v>14.9479166666667</v>
      </c>
      <c r="D1438">
        <v>1.110352187006008</v>
      </c>
      <c r="E1438" s="6">
        <v>167.98959854912491</v>
      </c>
      <c r="F1438" s="7">
        <v>72.41440720202614</v>
      </c>
      <c r="G1438" s="7">
        <v>63.4155117566633</v>
      </c>
      <c r="H1438" s="7">
        <v>237.20786534221401</v>
      </c>
      <c r="I1438" s="7">
        <f t="shared" si="34"/>
        <v>186.52761814328215</v>
      </c>
    </row>
    <row r="1439" spans="1:9" x14ac:dyDescent="0.25">
      <c r="A1439" s="20"/>
      <c r="B1439" s="5">
        <f>DATE(YEAR(siječanj!B1439),MONTH(siječanj!B1439)+1,DAY(siječanj!B1439))</f>
        <v>43511</v>
      </c>
      <c r="C1439" s="9">
        <v>14.9583333333333</v>
      </c>
      <c r="D1439">
        <v>1.110352187006008</v>
      </c>
      <c r="E1439" s="6">
        <v>158.21528747161912</v>
      </c>
      <c r="F1439" s="7">
        <v>69.627679831052646</v>
      </c>
      <c r="G1439" s="7">
        <v>62.396235963735151</v>
      </c>
      <c r="H1439" s="7">
        <v>236.76182657572315</v>
      </c>
      <c r="I1439" s="7">
        <f t="shared" si="34"/>
        <v>175.67469046189655</v>
      </c>
    </row>
    <row r="1440" spans="1:9" x14ac:dyDescent="0.25">
      <c r="A1440" s="20"/>
      <c r="B1440" s="5">
        <f>DATE(YEAR(siječanj!B1440),MONTH(siječanj!B1440)+1,DAY(siječanj!B1440))</f>
        <v>43511</v>
      </c>
      <c r="C1440" s="9">
        <v>14.96875</v>
      </c>
      <c r="D1440">
        <v>1.110352187006008</v>
      </c>
      <c r="E1440" s="6">
        <v>147.72005356763572</v>
      </c>
      <c r="F1440" s="7">
        <v>67.491692543392745</v>
      </c>
      <c r="G1440" s="7">
        <v>61.203141205571953</v>
      </c>
      <c r="H1440" s="7">
        <v>237.26729869272157</v>
      </c>
      <c r="I1440" s="7">
        <f t="shared" si="34"/>
        <v>164.02128454346897</v>
      </c>
    </row>
    <row r="1441" spans="1:9" x14ac:dyDescent="0.25">
      <c r="A1441" s="20"/>
      <c r="B1441" s="5">
        <f>DATE(YEAR(siječanj!B1441),MONTH(siječanj!B1441)+1,DAY(siječanj!B1441))</f>
        <v>43511</v>
      </c>
      <c r="C1441" s="9">
        <v>14.9791666666667</v>
      </c>
      <c r="D1441">
        <v>1.110352187006008</v>
      </c>
      <c r="E1441" s="6">
        <v>137.0281616635757</v>
      </c>
      <c r="F1441" s="7">
        <v>66.353771341562009</v>
      </c>
      <c r="G1441" s="7">
        <v>59.472497730356238</v>
      </c>
      <c r="H1441" s="7">
        <v>238.19235195556993</v>
      </c>
      <c r="I1441" s="7">
        <f t="shared" si="34"/>
        <v>152.14951898456411</v>
      </c>
    </row>
    <row r="1442" spans="1:9" ht="15.75" thickBot="1" x14ac:dyDescent="0.3">
      <c r="A1442" s="20"/>
      <c r="B1442" s="5">
        <f>DATE(YEAR(siječanj!B1442),MONTH(siječanj!B1442)+1,DAY(siječanj!B1442))</f>
        <v>43511</v>
      </c>
      <c r="C1442" s="9">
        <v>14.9895833333333</v>
      </c>
      <c r="D1442">
        <v>1.110352187006008</v>
      </c>
      <c r="E1442" s="6">
        <v>126.68033564395931</v>
      </c>
      <c r="F1442" s="7">
        <v>64.600400937293614</v>
      </c>
      <c r="G1442" s="7">
        <v>58.505667868514386</v>
      </c>
      <c r="H1442" s="7">
        <v>239.72534221254119</v>
      </c>
      <c r="I1442" s="7">
        <f t="shared" si="34"/>
        <v>140.65978773292537</v>
      </c>
    </row>
    <row r="1443" spans="1:9" x14ac:dyDescent="0.25">
      <c r="A1443" s="13">
        <f t="shared" ref="A1443" si="35">A1347+1</f>
        <v>47</v>
      </c>
      <c r="B1443" s="5">
        <f>DATE(YEAR(siječanj!B1443),MONTH(siječanj!B1443)+1,DAY(siječanj!B1443))</f>
        <v>43512</v>
      </c>
      <c r="C1443" s="9">
        <v>15</v>
      </c>
      <c r="D1443">
        <v>1.1060598719931178</v>
      </c>
      <c r="E1443" s="6">
        <v>124.22246551383479</v>
      </c>
      <c r="F1443" s="7">
        <v>63.819943889359408</v>
      </c>
      <c r="G1443" s="7">
        <v>59.807736649566145</v>
      </c>
      <c r="H1443" s="7">
        <v>240.75370875721455</v>
      </c>
      <c r="I1443" s="7">
        <f t="shared" si="34"/>
        <v>137.39748430490161</v>
      </c>
    </row>
    <row r="1444" spans="1:9" x14ac:dyDescent="0.25">
      <c r="A1444" s="14"/>
      <c r="B1444" s="5">
        <f>DATE(YEAR(siječanj!B1444),MONTH(siječanj!B1444)+1,DAY(siječanj!B1444))</f>
        <v>43512</v>
      </c>
      <c r="C1444" s="9">
        <v>15.0104166666667</v>
      </c>
      <c r="D1444">
        <v>1.1060598719931178</v>
      </c>
      <c r="E1444" s="6">
        <v>114.96352217944668</v>
      </c>
      <c r="F1444" s="7">
        <v>62.254434313154057</v>
      </c>
      <c r="G1444" s="7">
        <v>58.065292237767409</v>
      </c>
      <c r="H1444" s="7">
        <v>241.83958373418358</v>
      </c>
      <c r="I1444" s="7">
        <f t="shared" si="34"/>
        <v>127.15653862567676</v>
      </c>
    </row>
    <row r="1445" spans="1:9" x14ac:dyDescent="0.25">
      <c r="A1445" s="14"/>
      <c r="B1445" s="5">
        <f>DATE(YEAR(siječanj!B1445),MONTH(siječanj!B1445)+1,DAY(siječanj!B1445))</f>
        <v>43512</v>
      </c>
      <c r="C1445" s="9">
        <v>15.0208333333333</v>
      </c>
      <c r="D1445">
        <v>1.1060598719931178</v>
      </c>
      <c r="E1445" s="6">
        <v>106.46823804625444</v>
      </c>
      <c r="F1445" s="7">
        <v>60.062771476817865</v>
      </c>
      <c r="G1445" s="7">
        <v>59.852528027569505</v>
      </c>
      <c r="H1445" s="7">
        <v>241.759887718112</v>
      </c>
      <c r="I1445" s="7">
        <f t="shared" si="34"/>
        <v>117.76024574477299</v>
      </c>
    </row>
    <row r="1446" spans="1:9" x14ac:dyDescent="0.25">
      <c r="A1446" s="14"/>
      <c r="B1446" s="5">
        <f>DATE(YEAR(siječanj!B1446),MONTH(siječanj!B1446)+1,DAY(siječanj!B1446))</f>
        <v>43512</v>
      </c>
      <c r="C1446" s="9">
        <v>15.03125</v>
      </c>
      <c r="D1446">
        <v>1.1060598719931178</v>
      </c>
      <c r="E1446" s="6">
        <v>98.7415247251122</v>
      </c>
      <c r="F1446" s="7">
        <v>59.38085437057196</v>
      </c>
      <c r="G1446" s="7">
        <v>58.468145706889196</v>
      </c>
      <c r="H1446" s="7">
        <v>242.65334490920915</v>
      </c>
      <c r="I1446" s="7">
        <f t="shared" si="34"/>
        <v>109.21403819786288</v>
      </c>
    </row>
    <row r="1447" spans="1:9" x14ac:dyDescent="0.25">
      <c r="A1447" s="14"/>
      <c r="B1447" s="5">
        <f>DATE(YEAR(siječanj!B1447),MONTH(siječanj!B1447)+1,DAY(siječanj!B1447))</f>
        <v>43512</v>
      </c>
      <c r="C1447" s="9">
        <v>15.0416666666667</v>
      </c>
      <c r="D1447">
        <v>1.1060598719931178</v>
      </c>
      <c r="E1447" s="6">
        <v>92.126400859264919</v>
      </c>
      <c r="F1447" s="7">
        <v>58.345326089576666</v>
      </c>
      <c r="G1447" s="7">
        <v>58.526014449310075</v>
      </c>
      <c r="H1447" s="7">
        <v>244.25776023689986</v>
      </c>
      <c r="I1447" s="7">
        <f t="shared" si="34"/>
        <v>101.89731514158522</v>
      </c>
    </row>
    <row r="1448" spans="1:9" x14ac:dyDescent="0.25">
      <c r="A1448" s="14"/>
      <c r="B1448" s="5">
        <f>DATE(YEAR(siječanj!B1448),MONTH(siječanj!B1448)+1,DAY(siječanj!B1448))</f>
        <v>43512</v>
      </c>
      <c r="C1448" s="9">
        <v>15.0520833333333</v>
      </c>
      <c r="D1448">
        <v>1.1060598719931178</v>
      </c>
      <c r="E1448" s="6">
        <v>88.17340978221894</v>
      </c>
      <c r="F1448" s="7">
        <v>57.84144872808853</v>
      </c>
      <c r="G1448" s="7">
        <v>59.85105491745864</v>
      </c>
      <c r="H1448" s="7">
        <v>245.12749311117878</v>
      </c>
      <c r="I1448" s="7">
        <f t="shared" si="34"/>
        <v>97.525070336917807</v>
      </c>
    </row>
    <row r="1449" spans="1:9" x14ac:dyDescent="0.25">
      <c r="A1449" s="14"/>
      <c r="B1449" s="5">
        <f>DATE(YEAR(siječanj!B1449),MONTH(siječanj!B1449)+1,DAY(siječanj!B1449))</f>
        <v>43512</v>
      </c>
      <c r="C1449" s="9">
        <v>15.0625</v>
      </c>
      <c r="D1449">
        <v>1.1060598719931178</v>
      </c>
      <c r="E1449" s="6">
        <v>82.377054820761359</v>
      </c>
      <c r="F1449" s="7">
        <v>57.636638805297977</v>
      </c>
      <c r="G1449" s="7">
        <v>56.434607512118681</v>
      </c>
      <c r="H1449" s="7">
        <v>244.95273875099855</v>
      </c>
      <c r="I1449" s="7">
        <f t="shared" si="34"/>
        <v>91.113954710221364</v>
      </c>
    </row>
    <row r="1450" spans="1:9" x14ac:dyDescent="0.25">
      <c r="A1450" s="14"/>
      <c r="B1450" s="5">
        <f>DATE(YEAR(siječanj!B1450),MONTH(siječanj!B1450)+1,DAY(siječanj!B1450))</f>
        <v>43512</v>
      </c>
      <c r="C1450" s="9">
        <v>15.0729166666667</v>
      </c>
      <c r="D1450">
        <v>1.1060598719931178</v>
      </c>
      <c r="E1450" s="6">
        <v>78.611078190952753</v>
      </c>
      <c r="F1450" s="7">
        <v>57.270722178397385</v>
      </c>
      <c r="G1450" s="7">
        <v>57.797984968466011</v>
      </c>
      <c r="H1450" s="7">
        <v>244.54500025425151</v>
      </c>
      <c r="I1450" s="7">
        <f t="shared" si="34"/>
        <v>86.948559081126177</v>
      </c>
    </row>
    <row r="1451" spans="1:9" x14ac:dyDescent="0.25">
      <c r="A1451" s="14"/>
      <c r="B1451" s="5">
        <f>DATE(YEAR(siječanj!B1451),MONTH(siječanj!B1451)+1,DAY(siječanj!B1451))</f>
        <v>43512</v>
      </c>
      <c r="C1451" s="9">
        <v>15.0833333333333</v>
      </c>
      <c r="D1451">
        <v>1.1060598719931178</v>
      </c>
      <c r="E1451" s="6">
        <v>76.202695418856749</v>
      </c>
      <c r="F1451" s="7">
        <v>57.119051259677903</v>
      </c>
      <c r="G1451" s="7">
        <v>54.746949149102804</v>
      </c>
      <c r="H1451" s="7">
        <v>244.89088824747645</v>
      </c>
      <c r="I1451" s="7">
        <f t="shared" si="34"/>
        <v>84.284743540511244</v>
      </c>
    </row>
    <row r="1452" spans="1:9" x14ac:dyDescent="0.25">
      <c r="A1452" s="14"/>
      <c r="B1452" s="5">
        <f>DATE(YEAR(siječanj!B1452),MONTH(siječanj!B1452)+1,DAY(siječanj!B1452))</f>
        <v>43512</v>
      </c>
      <c r="C1452" s="9">
        <v>15.09375</v>
      </c>
      <c r="D1452">
        <v>1.1060598719931178</v>
      </c>
      <c r="E1452" s="6">
        <v>73.888032296556204</v>
      </c>
      <c r="F1452" s="7">
        <v>55.542648990341966</v>
      </c>
      <c r="G1452" s="7">
        <v>55.83000619451537</v>
      </c>
      <c r="H1452" s="7">
        <v>245.64525609108409</v>
      </c>
      <c r="I1452" s="7">
        <f t="shared" si="34"/>
        <v>81.724587543752307</v>
      </c>
    </row>
    <row r="1453" spans="1:9" x14ac:dyDescent="0.25">
      <c r="A1453" s="14"/>
      <c r="B1453" s="5">
        <f>DATE(YEAR(siječanj!B1453),MONTH(siječanj!B1453)+1,DAY(siječanj!B1453))</f>
        <v>43512</v>
      </c>
      <c r="C1453" s="9">
        <v>15.1041666666667</v>
      </c>
      <c r="D1453">
        <v>1.1060598719931178</v>
      </c>
      <c r="E1453" s="6">
        <v>72.861826252585942</v>
      </c>
      <c r="F1453" s="7">
        <v>56.256770580626117</v>
      </c>
      <c r="G1453" s="7">
        <v>54.03069652129772</v>
      </c>
      <c r="H1453" s="7">
        <v>244.96771489482057</v>
      </c>
      <c r="I1453" s="7">
        <f t="shared" si="34"/>
        <v>80.589542218120002</v>
      </c>
    </row>
    <row r="1454" spans="1:9" x14ac:dyDescent="0.25">
      <c r="A1454" s="14"/>
      <c r="B1454" s="5">
        <f>DATE(YEAR(siječanj!B1454),MONTH(siječanj!B1454)+1,DAY(siječanj!B1454))</f>
        <v>43512</v>
      </c>
      <c r="C1454" s="9">
        <v>15.1145833333333</v>
      </c>
      <c r="D1454">
        <v>1.1060598719931178</v>
      </c>
      <c r="E1454" s="6">
        <v>70.096980444074234</v>
      </c>
      <c r="F1454" s="7">
        <v>56.107752598590245</v>
      </c>
      <c r="G1454" s="7">
        <v>53.153802640775297</v>
      </c>
      <c r="H1454" s="7">
        <v>244.82912578595159</v>
      </c>
      <c r="I1454" s="7">
        <f t="shared" si="34"/>
        <v>77.531457217076834</v>
      </c>
    </row>
    <row r="1455" spans="1:9" x14ac:dyDescent="0.25">
      <c r="A1455" s="14"/>
      <c r="B1455" s="5">
        <f>DATE(YEAR(siječanj!B1455),MONTH(siječanj!B1455)+1,DAY(siječanj!B1455))</f>
        <v>43512</v>
      </c>
      <c r="C1455" s="9">
        <v>15.125</v>
      </c>
      <c r="D1455">
        <v>1.1060598719931178</v>
      </c>
      <c r="E1455" s="6">
        <v>69.188086259917981</v>
      </c>
      <c r="F1455" s="7">
        <v>55.746395330347113</v>
      </c>
      <c r="G1455" s="7">
        <v>54.507875821272485</v>
      </c>
      <c r="H1455" s="7">
        <v>245.12711393030443</v>
      </c>
      <c r="I1455" s="7">
        <f t="shared" si="34"/>
        <v>76.526165832093682</v>
      </c>
    </row>
    <row r="1456" spans="1:9" x14ac:dyDescent="0.25">
      <c r="A1456" s="14"/>
      <c r="B1456" s="5">
        <f>DATE(YEAR(siječanj!B1456),MONTH(siječanj!B1456)+1,DAY(siječanj!B1456))</f>
        <v>43512</v>
      </c>
      <c r="C1456" s="9">
        <v>15.1354166666667</v>
      </c>
      <c r="D1456">
        <v>1.1060598719931178</v>
      </c>
      <c r="E1456" s="6">
        <v>66.732249068158325</v>
      </c>
      <c r="F1456" s="7">
        <v>56.03782504058946</v>
      </c>
      <c r="G1456" s="7">
        <v>55.206864561919893</v>
      </c>
      <c r="H1456" s="7">
        <v>244.48592907650522</v>
      </c>
      <c r="I1456" s="7">
        <f t="shared" si="34"/>
        <v>73.809862862140051</v>
      </c>
    </row>
    <row r="1457" spans="1:9" x14ac:dyDescent="0.25">
      <c r="A1457" s="14"/>
      <c r="B1457" s="5">
        <f>DATE(YEAR(siječanj!B1457),MONTH(siječanj!B1457)+1,DAY(siječanj!B1457))</f>
        <v>43512</v>
      </c>
      <c r="C1457" s="9">
        <v>15.1458333333333</v>
      </c>
      <c r="D1457">
        <v>1.1060598719931178</v>
      </c>
      <c r="E1457" s="6">
        <v>66.300867091239482</v>
      </c>
      <c r="F1457" s="7">
        <v>55.943527389482981</v>
      </c>
      <c r="G1457" s="7">
        <v>55.52261588007179</v>
      </c>
      <c r="H1457" s="7">
        <v>244.30790215526932</v>
      </c>
      <c r="I1457" s="7">
        <f t="shared" si="34"/>
        <v>73.332728567969056</v>
      </c>
    </row>
    <row r="1458" spans="1:9" x14ac:dyDescent="0.25">
      <c r="A1458" s="14"/>
      <c r="B1458" s="5">
        <f>DATE(YEAR(siječanj!B1458),MONTH(siječanj!B1458)+1,DAY(siječanj!B1458))</f>
        <v>43512</v>
      </c>
      <c r="C1458" s="9">
        <v>15.15625</v>
      </c>
      <c r="D1458">
        <v>1.1060598719931178</v>
      </c>
      <c r="E1458" s="6">
        <v>65.219909689167991</v>
      </c>
      <c r="F1458" s="7">
        <v>57.057375498683939</v>
      </c>
      <c r="G1458" s="7">
        <v>57.702887080872522</v>
      </c>
      <c r="H1458" s="7">
        <v>243.85081611908225</v>
      </c>
      <c r="I1458" s="7">
        <f t="shared" si="34"/>
        <v>72.137124962203856</v>
      </c>
    </row>
    <row r="1459" spans="1:9" x14ac:dyDescent="0.25">
      <c r="A1459" s="14"/>
      <c r="B1459" s="5">
        <f>DATE(YEAR(siječanj!B1459),MONTH(siječanj!B1459)+1,DAY(siječanj!B1459))</f>
        <v>43512</v>
      </c>
      <c r="C1459" s="9">
        <v>15.1666666666667</v>
      </c>
      <c r="D1459">
        <v>1.1060598719931178</v>
      </c>
      <c r="E1459" s="6">
        <v>65.663599479947223</v>
      </c>
      <c r="F1459" s="7">
        <v>56.991814650383255</v>
      </c>
      <c r="G1459" s="7">
        <v>55.850015605694395</v>
      </c>
      <c r="H1459" s="7">
        <v>243.97892722980518</v>
      </c>
      <c r="I1459" s="7">
        <f t="shared" si="34"/>
        <v>72.627872435397791</v>
      </c>
    </row>
    <row r="1460" spans="1:9" x14ac:dyDescent="0.25">
      <c r="A1460" s="14"/>
      <c r="B1460" s="5">
        <f>DATE(YEAR(siječanj!B1460),MONTH(siječanj!B1460)+1,DAY(siječanj!B1460))</f>
        <v>43512</v>
      </c>
      <c r="C1460" s="9">
        <v>15.1770833333333</v>
      </c>
      <c r="D1460">
        <v>1.1060598719931178</v>
      </c>
      <c r="E1460" s="6">
        <v>65.309866219167944</v>
      </c>
      <c r="F1460" s="7">
        <v>56.053537971173931</v>
      </c>
      <c r="G1460" s="7">
        <v>55.112601570520034</v>
      </c>
      <c r="H1460" s="7">
        <v>244.15011388814364</v>
      </c>
      <c r="I1460" s="7">
        <f t="shared" si="34"/>
        <v>72.23662227026054</v>
      </c>
    </row>
    <row r="1461" spans="1:9" x14ac:dyDescent="0.25">
      <c r="A1461" s="14"/>
      <c r="B1461" s="5">
        <f>DATE(YEAR(siječanj!B1461),MONTH(siječanj!B1461)+1,DAY(siječanj!B1461))</f>
        <v>43512</v>
      </c>
      <c r="C1461" s="9">
        <v>15.1875</v>
      </c>
      <c r="D1461">
        <v>1.1060598719931178</v>
      </c>
      <c r="E1461" s="6">
        <v>66.430802426241982</v>
      </c>
      <c r="F1461" s="7">
        <v>56.479456721251452</v>
      </c>
      <c r="G1461" s="7">
        <v>55.980797277717492</v>
      </c>
      <c r="H1461" s="7">
        <v>243.68241078747403</v>
      </c>
      <c r="I1461" s="7">
        <f t="shared" si="34"/>
        <v>73.476444827969303</v>
      </c>
    </row>
    <row r="1462" spans="1:9" x14ac:dyDescent="0.25">
      <c r="A1462" s="14"/>
      <c r="B1462" s="5">
        <f>DATE(YEAR(siječanj!B1462),MONTH(siječanj!B1462)+1,DAY(siječanj!B1462))</f>
        <v>43512</v>
      </c>
      <c r="C1462" s="9">
        <v>15.1979166666667</v>
      </c>
      <c r="D1462">
        <v>1.1060598719931178</v>
      </c>
      <c r="E1462" s="6">
        <v>65.859782002740218</v>
      </c>
      <c r="F1462" s="7">
        <v>56.483795336311935</v>
      </c>
      <c r="G1462" s="7">
        <v>54.114306558380811</v>
      </c>
      <c r="H1462" s="7">
        <v>243.80598573438579</v>
      </c>
      <c r="I1462" s="7">
        <f t="shared" si="34"/>
        <v>72.844862051445489</v>
      </c>
    </row>
    <row r="1463" spans="1:9" x14ac:dyDescent="0.25">
      <c r="A1463" s="14"/>
      <c r="B1463" s="5">
        <f>DATE(YEAR(siječanj!B1463),MONTH(siječanj!B1463)+1,DAY(siječanj!B1463))</f>
        <v>43512</v>
      </c>
      <c r="C1463" s="9">
        <v>15.2083333333333</v>
      </c>
      <c r="D1463">
        <v>1.1060598719931178</v>
      </c>
      <c r="E1463" s="6">
        <v>67.792374807863979</v>
      </c>
      <c r="F1463" s="7">
        <v>54.496954463326126</v>
      </c>
      <c r="G1463" s="7">
        <v>55.920849322660565</v>
      </c>
      <c r="H1463" s="7">
        <v>243.49020710373173</v>
      </c>
      <c r="I1463" s="7">
        <f t="shared" si="34"/>
        <v>74.982425402095501</v>
      </c>
    </row>
    <row r="1464" spans="1:9" x14ac:dyDescent="0.25">
      <c r="A1464" s="14"/>
      <c r="B1464" s="5">
        <f>DATE(YEAR(siječanj!B1464),MONTH(siječanj!B1464)+1,DAY(siječanj!B1464))</f>
        <v>43512</v>
      </c>
      <c r="C1464" s="9">
        <v>15.21875</v>
      </c>
      <c r="D1464">
        <v>1.1060598719931178</v>
      </c>
      <c r="E1464" s="6">
        <v>69.607394687358337</v>
      </c>
      <c r="F1464" s="7">
        <v>54.002906212183163</v>
      </c>
      <c r="G1464" s="7">
        <v>54.121158326662176</v>
      </c>
      <c r="H1464" s="7">
        <v>243.24410270862518</v>
      </c>
      <c r="I1464" s="7">
        <f t="shared" si="34"/>
        <v>76.98994605767399</v>
      </c>
    </row>
    <row r="1465" spans="1:9" x14ac:dyDescent="0.25">
      <c r="A1465" s="14"/>
      <c r="B1465" s="5">
        <f>DATE(YEAR(siječanj!B1465),MONTH(siječanj!B1465)+1,DAY(siječanj!B1465))</f>
        <v>43512</v>
      </c>
      <c r="C1465" s="9">
        <v>15.2291666666667</v>
      </c>
      <c r="D1465">
        <v>1.1060598719931178</v>
      </c>
      <c r="E1465" s="6">
        <v>69.881144529344667</v>
      </c>
      <c r="F1465" s="7">
        <v>55.145627583868055</v>
      </c>
      <c r="G1465" s="7">
        <v>54.620550682096258</v>
      </c>
      <c r="H1465" s="7">
        <v>243.01982972739665</v>
      </c>
      <c r="I1465" s="7">
        <f t="shared" si="34"/>
        <v>77.292729772859531</v>
      </c>
    </row>
    <row r="1466" spans="1:9" x14ac:dyDescent="0.25">
      <c r="A1466" s="14"/>
      <c r="B1466" s="5">
        <f>DATE(YEAR(siječanj!B1466),MONTH(siječanj!B1466)+1,DAY(siječanj!B1466))</f>
        <v>43512</v>
      </c>
      <c r="C1466" s="9">
        <v>15.2395833333333</v>
      </c>
      <c r="D1466">
        <v>1.1060598719931178</v>
      </c>
      <c r="E1466" s="6">
        <v>72.136231042864438</v>
      </c>
      <c r="F1466" s="7">
        <v>56.172859919137146</v>
      </c>
      <c r="G1466" s="7">
        <v>53.876842814077619</v>
      </c>
      <c r="H1466" s="7">
        <v>242.64409249568345</v>
      </c>
      <c r="I1466" s="7">
        <f t="shared" si="34"/>
        <v>79.786990473336616</v>
      </c>
    </row>
    <row r="1467" spans="1:9" x14ac:dyDescent="0.25">
      <c r="A1467" s="14"/>
      <c r="B1467" s="5">
        <f>DATE(YEAR(siječanj!B1467),MONTH(siječanj!B1467)+1,DAY(siječanj!B1467))</f>
        <v>43512</v>
      </c>
      <c r="C1467" s="9">
        <v>15.25</v>
      </c>
      <c r="D1467">
        <v>1.1060598719931178</v>
      </c>
      <c r="E1467" s="6">
        <v>75.700321407768456</v>
      </c>
      <c r="F1467" s="7">
        <v>56.916384556537963</v>
      </c>
      <c r="G1467" s="7">
        <v>55.523968572462422</v>
      </c>
      <c r="H1467" s="7">
        <v>242.14012009406946</v>
      </c>
      <c r="I1467" s="7">
        <f t="shared" si="34"/>
        <v>83.729087806114251</v>
      </c>
    </row>
    <row r="1468" spans="1:9" x14ac:dyDescent="0.25">
      <c r="A1468" s="14"/>
      <c r="B1468" s="5">
        <f>DATE(YEAR(siječanj!B1468),MONTH(siječanj!B1468)+1,DAY(siječanj!B1468))</f>
        <v>43512</v>
      </c>
      <c r="C1468" s="9">
        <v>15.2604166666667</v>
      </c>
      <c r="D1468">
        <v>1.1060598719931178</v>
      </c>
      <c r="E1468" s="6">
        <v>76.234585154164321</v>
      </c>
      <c r="F1468" s="7">
        <v>60.642697014222819</v>
      </c>
      <c r="G1468" s="7">
        <v>57.960737545211472</v>
      </c>
      <c r="H1468" s="7">
        <v>232.43825917592147</v>
      </c>
      <c r="I1468" s="7">
        <f t="shared" si="34"/>
        <v>84.320015497063437</v>
      </c>
    </row>
    <row r="1469" spans="1:9" x14ac:dyDescent="0.25">
      <c r="A1469" s="14"/>
      <c r="B1469" s="5">
        <f>DATE(YEAR(siječanj!B1469),MONTH(siječanj!B1469)+1,DAY(siječanj!B1469))</f>
        <v>43512</v>
      </c>
      <c r="C1469" s="9">
        <v>15.2708333333333</v>
      </c>
      <c r="D1469">
        <v>1.1060598719931178</v>
      </c>
      <c r="E1469" s="6">
        <v>79.414833329342102</v>
      </c>
      <c r="F1469" s="7">
        <v>67.0039415050434</v>
      </c>
      <c r="G1469" s="7">
        <v>58.78201449468142</v>
      </c>
      <c r="H1469" s="7">
        <v>219.61294933062487</v>
      </c>
      <c r="I1469" s="7">
        <f t="shared" si="34"/>
        <v>87.83756038660691</v>
      </c>
    </row>
    <row r="1470" spans="1:9" x14ac:dyDescent="0.25">
      <c r="A1470" s="14"/>
      <c r="B1470" s="5">
        <f>DATE(YEAR(siječanj!B1470),MONTH(siječanj!B1470)+1,DAY(siječanj!B1470))</f>
        <v>43512</v>
      </c>
      <c r="C1470" s="9">
        <v>15.28125</v>
      </c>
      <c r="D1470">
        <v>1.1060598719931178</v>
      </c>
      <c r="E1470" s="6">
        <v>83.150571986264595</v>
      </c>
      <c r="F1470" s="7">
        <v>66.420801138162545</v>
      </c>
      <c r="G1470" s="7">
        <v>58.500939466033167</v>
      </c>
      <c r="H1470" s="7">
        <v>196.2966691513754</v>
      </c>
      <c r="I1470" s="7">
        <f t="shared" si="34"/>
        <v>91.96951100728235</v>
      </c>
    </row>
    <row r="1471" spans="1:9" x14ac:dyDescent="0.25">
      <c r="A1471" s="14"/>
      <c r="B1471" s="5">
        <f>DATE(YEAR(siječanj!B1471),MONTH(siječanj!B1471)+1,DAY(siječanj!B1471))</f>
        <v>43512</v>
      </c>
      <c r="C1471" s="9">
        <v>15.2916666666667</v>
      </c>
      <c r="D1471">
        <v>1.1060598719931178</v>
      </c>
      <c r="E1471" s="6">
        <v>87.824977249402764</v>
      </c>
      <c r="F1471" s="7">
        <v>68.123854042881163</v>
      </c>
      <c r="G1471" s="7">
        <v>63.612402757095346</v>
      </c>
      <c r="H1471" s="7">
        <v>158.11141627216037</v>
      </c>
      <c r="I1471" s="7">
        <f t="shared" si="34"/>
        <v>97.139683094272911</v>
      </c>
    </row>
    <row r="1472" spans="1:9" x14ac:dyDescent="0.25">
      <c r="A1472" s="14"/>
      <c r="B1472" s="5">
        <f>DATE(YEAR(siječanj!B1472),MONTH(siječanj!B1472)+1,DAY(siječanj!B1472))</f>
        <v>43512</v>
      </c>
      <c r="C1472" s="9">
        <v>15.3020833333333</v>
      </c>
      <c r="D1472">
        <v>1.1060598719931178</v>
      </c>
      <c r="E1472" s="6">
        <v>90.558775086148614</v>
      </c>
      <c r="F1472" s="7">
        <v>73.353823720899825</v>
      </c>
      <c r="G1472" s="7">
        <v>72.207639000880803</v>
      </c>
      <c r="H1472" s="7">
        <v>132.64268934686262</v>
      </c>
      <c r="I1472" s="7">
        <f t="shared" si="34"/>
        <v>100.16342717963909</v>
      </c>
    </row>
    <row r="1473" spans="1:9" x14ac:dyDescent="0.25">
      <c r="A1473" s="14"/>
      <c r="B1473" s="5">
        <f>DATE(YEAR(siječanj!B1473),MONTH(siječanj!B1473)+1,DAY(siječanj!B1473))</f>
        <v>43512</v>
      </c>
      <c r="C1473" s="9">
        <v>15.3125</v>
      </c>
      <c r="D1473">
        <v>1.1060598719931178</v>
      </c>
      <c r="E1473" s="6">
        <v>94.37453388975446</v>
      </c>
      <c r="F1473" s="7">
        <v>76.131926037511619</v>
      </c>
      <c r="G1473" s="7">
        <v>76.079983881106017</v>
      </c>
      <c r="H1473" s="7">
        <v>43.34040195466077</v>
      </c>
      <c r="I1473" s="7">
        <f t="shared" si="34"/>
        <v>104.38388487351197</v>
      </c>
    </row>
    <row r="1474" spans="1:9" x14ac:dyDescent="0.25">
      <c r="A1474" s="14"/>
      <c r="B1474" s="5">
        <f>DATE(YEAR(siječanj!B1474),MONTH(siječanj!B1474)+1,DAY(siječanj!B1474))</f>
        <v>43512</v>
      </c>
      <c r="C1474" s="9">
        <v>15.3229166666667</v>
      </c>
      <c r="D1474">
        <v>1.1060598719931178</v>
      </c>
      <c r="E1474" s="6">
        <v>100.42582110892937</v>
      </c>
      <c r="F1474" s="7">
        <v>80.471729099901026</v>
      </c>
      <c r="G1474" s="7">
        <v>80.824739088736919</v>
      </c>
      <c r="H1474" s="7">
        <v>6.9002234994172271</v>
      </c>
      <c r="I1474" s="7">
        <f t="shared" si="34"/>
        <v>111.07697084054617</v>
      </c>
    </row>
    <row r="1475" spans="1:9" x14ac:dyDescent="0.25">
      <c r="A1475" s="14"/>
      <c r="B1475" s="5">
        <f>DATE(YEAR(siječanj!B1475),MONTH(siječanj!B1475)+1,DAY(siječanj!B1475))</f>
        <v>43512</v>
      </c>
      <c r="C1475" s="9">
        <v>15.3333333333333</v>
      </c>
      <c r="D1475">
        <v>1.1060598719931178</v>
      </c>
      <c r="E1475" s="6">
        <v>106.28726682595328</v>
      </c>
      <c r="F1475" s="7">
        <v>84.280704014371977</v>
      </c>
      <c r="G1475" s="7">
        <v>83.882767163721766</v>
      </c>
      <c r="H1475" s="7">
        <v>4.0473176249435197</v>
      </c>
      <c r="I1475" s="7">
        <f t="shared" si="34"/>
        <v>117.56008074001225</v>
      </c>
    </row>
    <row r="1476" spans="1:9" x14ac:dyDescent="0.25">
      <c r="A1476" s="14"/>
      <c r="B1476" s="5">
        <f>DATE(YEAR(siječanj!B1476),MONTH(siječanj!B1476)+1,DAY(siječanj!B1476))</f>
        <v>43512</v>
      </c>
      <c r="C1476" s="9">
        <v>15.34375</v>
      </c>
      <c r="D1476">
        <v>1.1060598719931178</v>
      </c>
      <c r="E1476" s="6">
        <v>112.31737793470933</v>
      </c>
      <c r="F1476" s="7">
        <v>97.577900957489646</v>
      </c>
      <c r="G1476" s="7">
        <v>94.5949830545525</v>
      </c>
      <c r="H1476" s="7">
        <v>2.5959262917563763</v>
      </c>
      <c r="I1476" s="7">
        <f t="shared" ref="I1476:I1539" si="36">D1476*E1476</f>
        <v>124.22974466106723</v>
      </c>
    </row>
    <row r="1477" spans="1:9" x14ac:dyDescent="0.25">
      <c r="A1477" s="14"/>
      <c r="B1477" s="5">
        <f>DATE(YEAR(siječanj!B1477),MONTH(siječanj!B1477)+1,DAY(siječanj!B1477))</f>
        <v>43512</v>
      </c>
      <c r="C1477" s="9">
        <v>15.3541666666667</v>
      </c>
      <c r="D1477">
        <v>1.1060598719931178</v>
      </c>
      <c r="E1477" s="6">
        <v>118.58945437058682</v>
      </c>
      <c r="F1477" s="7">
        <v>103.51406552390119</v>
      </c>
      <c r="G1477" s="7">
        <v>112.5489681111967</v>
      </c>
      <c r="H1477" s="7">
        <v>2.0404002983857135</v>
      </c>
      <c r="I1477" s="7">
        <f t="shared" si="36"/>
        <v>131.16703672086496</v>
      </c>
    </row>
    <row r="1478" spans="1:9" x14ac:dyDescent="0.25">
      <c r="A1478" s="14"/>
      <c r="B1478" s="5">
        <f>DATE(YEAR(siječanj!B1478),MONTH(siječanj!B1478)+1,DAY(siječanj!B1478))</f>
        <v>43512</v>
      </c>
      <c r="C1478" s="9">
        <v>15.3645833333333</v>
      </c>
      <c r="D1478">
        <v>1.1060598719931178</v>
      </c>
      <c r="E1478" s="6">
        <v>123.36158659415474</v>
      </c>
      <c r="F1478" s="7">
        <v>108.85268921386941</v>
      </c>
      <c r="G1478" s="7">
        <v>120.30329128926591</v>
      </c>
      <c r="H1478" s="7">
        <v>1.6218146273906719</v>
      </c>
      <c r="I1478" s="7">
        <f t="shared" si="36"/>
        <v>136.44530067719873</v>
      </c>
    </row>
    <row r="1479" spans="1:9" x14ac:dyDescent="0.25">
      <c r="A1479" s="14"/>
      <c r="B1479" s="5">
        <f>DATE(YEAR(siječanj!B1479),MONTH(siječanj!B1479)+1,DAY(siječanj!B1479))</f>
        <v>43512</v>
      </c>
      <c r="C1479" s="9">
        <v>15.375</v>
      </c>
      <c r="D1479">
        <v>1.1060598719931178</v>
      </c>
      <c r="E1479" s="6">
        <v>125.626568792518</v>
      </c>
      <c r="F1479" s="7">
        <v>116.44161728008943</v>
      </c>
      <c r="G1479" s="7">
        <v>128.13800533736395</v>
      </c>
      <c r="H1479" s="7">
        <v>1.4714438985305194</v>
      </c>
      <c r="I1479" s="7">
        <f t="shared" si="36"/>
        <v>138.95050659758707</v>
      </c>
    </row>
    <row r="1480" spans="1:9" x14ac:dyDescent="0.25">
      <c r="A1480" s="14"/>
      <c r="B1480" s="5">
        <f>DATE(YEAR(siječanj!B1480),MONTH(siječanj!B1480)+1,DAY(siječanj!B1480))</f>
        <v>43512</v>
      </c>
      <c r="C1480" s="9">
        <v>15.3854166666667</v>
      </c>
      <c r="D1480">
        <v>1.1060598719931178</v>
      </c>
      <c r="E1480" s="6">
        <v>130.73431948574185</v>
      </c>
      <c r="F1480" s="7">
        <v>136.4778553599653</v>
      </c>
      <c r="G1480" s="7">
        <v>151.80213446476205</v>
      </c>
      <c r="H1480" s="7">
        <v>0.96996168476961964</v>
      </c>
      <c r="I1480" s="7">
        <f t="shared" si="36"/>
        <v>144.59998467550699</v>
      </c>
    </row>
    <row r="1481" spans="1:9" x14ac:dyDescent="0.25">
      <c r="A1481" s="14"/>
      <c r="B1481" s="5">
        <f>DATE(YEAR(siječanj!B1481),MONTH(siječanj!B1481)+1,DAY(siječanj!B1481))</f>
        <v>43512</v>
      </c>
      <c r="C1481" s="9">
        <v>15.3958333333333</v>
      </c>
      <c r="D1481">
        <v>1.1060598719931178</v>
      </c>
      <c r="E1481" s="6">
        <v>133.40624770217238</v>
      </c>
      <c r="F1481" s="7">
        <v>142.24016226940171</v>
      </c>
      <c r="G1481" s="7">
        <v>155.98672650748031</v>
      </c>
      <c r="H1481" s="7">
        <v>0.88487309636851086</v>
      </c>
      <c r="I1481" s="7">
        <f t="shared" si="36"/>
        <v>147.55529725654696</v>
      </c>
    </row>
    <row r="1482" spans="1:9" x14ac:dyDescent="0.25">
      <c r="A1482" s="14"/>
      <c r="B1482" s="5">
        <f>DATE(YEAR(siječanj!B1482),MONTH(siječanj!B1482)+1,DAY(siječanj!B1482))</f>
        <v>43512</v>
      </c>
      <c r="C1482" s="9">
        <v>15.40625</v>
      </c>
      <c r="D1482">
        <v>1.1060598719931178</v>
      </c>
      <c r="E1482" s="6">
        <v>136.48780208002228</v>
      </c>
      <c r="F1482" s="7">
        <v>142.93836222606427</v>
      </c>
      <c r="G1482" s="7">
        <v>160.67363304231037</v>
      </c>
      <c r="H1482" s="7">
        <v>0.87257422964366327</v>
      </c>
      <c r="I1482" s="7">
        <f t="shared" si="36"/>
        <v>150.96368089725144</v>
      </c>
    </row>
    <row r="1483" spans="1:9" x14ac:dyDescent="0.25">
      <c r="A1483" s="14"/>
      <c r="B1483" s="5">
        <f>DATE(YEAR(siječanj!B1483),MONTH(siječanj!B1483)+1,DAY(siječanj!B1483))</f>
        <v>43512</v>
      </c>
      <c r="C1483" s="9">
        <v>15.4166666666667</v>
      </c>
      <c r="D1483">
        <v>1.1060598719931178</v>
      </c>
      <c r="E1483" s="6">
        <v>138.11432449962444</v>
      </c>
      <c r="F1483" s="7">
        <v>146.38051747164701</v>
      </c>
      <c r="G1483" s="7">
        <v>156.04209056132032</v>
      </c>
      <c r="H1483" s="7">
        <v>0.95198410922428611</v>
      </c>
      <c r="I1483" s="7">
        <f t="shared" si="36"/>
        <v>152.76271207647056</v>
      </c>
    </row>
    <row r="1484" spans="1:9" x14ac:dyDescent="0.25">
      <c r="A1484" s="14"/>
      <c r="B1484" s="5">
        <f>DATE(YEAR(siječanj!B1484),MONTH(siječanj!B1484)+1,DAY(siječanj!B1484))</f>
        <v>43512</v>
      </c>
      <c r="C1484" s="9">
        <v>15.4270833333333</v>
      </c>
      <c r="D1484">
        <v>1.1060598719931178</v>
      </c>
      <c r="E1484" s="6">
        <v>140.16583625792779</v>
      </c>
      <c r="F1484" s="7">
        <v>148.20404821807301</v>
      </c>
      <c r="G1484" s="7">
        <v>157.44675524001221</v>
      </c>
      <c r="H1484" s="7">
        <v>1.2489017429291054</v>
      </c>
      <c r="I1484" s="7">
        <f t="shared" si="36"/>
        <v>155.03180690925194</v>
      </c>
    </row>
    <row r="1485" spans="1:9" x14ac:dyDescent="0.25">
      <c r="A1485" s="14"/>
      <c r="B1485" s="5">
        <f>DATE(YEAR(siječanj!B1485),MONTH(siječanj!B1485)+1,DAY(siječanj!B1485))</f>
        <v>43512</v>
      </c>
      <c r="C1485" s="9">
        <v>15.4375</v>
      </c>
      <c r="D1485">
        <v>1.1060598719931178</v>
      </c>
      <c r="E1485" s="6">
        <v>141.41242751180644</v>
      </c>
      <c r="F1485" s="7">
        <v>148.15126641727704</v>
      </c>
      <c r="G1485" s="7">
        <v>157.76289992271685</v>
      </c>
      <c r="H1485" s="7">
        <v>1.7544278856985329</v>
      </c>
      <c r="I1485" s="7">
        <f t="shared" si="36"/>
        <v>156.41061147194469</v>
      </c>
    </row>
    <row r="1486" spans="1:9" x14ac:dyDescent="0.25">
      <c r="A1486" s="14"/>
      <c r="B1486" s="5">
        <f>DATE(YEAR(siječanj!B1486),MONTH(siječanj!B1486)+1,DAY(siječanj!B1486))</f>
        <v>43512</v>
      </c>
      <c r="C1486" s="9">
        <v>15.4479166666667</v>
      </c>
      <c r="D1486">
        <v>1.1060598719931178</v>
      </c>
      <c r="E1486" s="6">
        <v>142.04037914333583</v>
      </c>
      <c r="F1486" s="7">
        <v>147.51501112744475</v>
      </c>
      <c r="G1486" s="7">
        <v>162.41906381357094</v>
      </c>
      <c r="H1486" s="7">
        <v>2.2653806170236894</v>
      </c>
      <c r="I1486" s="7">
        <f t="shared" si="36"/>
        <v>157.10516357313196</v>
      </c>
    </row>
    <row r="1487" spans="1:9" x14ac:dyDescent="0.25">
      <c r="A1487" s="14"/>
      <c r="B1487" s="5">
        <f>DATE(YEAR(siječanj!B1487),MONTH(siječanj!B1487)+1,DAY(siječanj!B1487))</f>
        <v>43512</v>
      </c>
      <c r="C1487" s="9">
        <v>15.4583333333333</v>
      </c>
      <c r="D1487">
        <v>1.1060598719931178</v>
      </c>
      <c r="E1487" s="6">
        <v>145.11665165349066</v>
      </c>
      <c r="F1487" s="7">
        <v>143.19148690195209</v>
      </c>
      <c r="G1487" s="7">
        <v>165.85904084144482</v>
      </c>
      <c r="H1487" s="7">
        <v>2.151872472111882</v>
      </c>
      <c r="I1487" s="7">
        <f t="shared" si="36"/>
        <v>160.50770515192974</v>
      </c>
    </row>
    <row r="1488" spans="1:9" x14ac:dyDescent="0.25">
      <c r="A1488" s="14"/>
      <c r="B1488" s="5">
        <f>DATE(YEAR(siječanj!B1488),MONTH(siječanj!B1488)+1,DAY(siječanj!B1488))</f>
        <v>43512</v>
      </c>
      <c r="C1488" s="9">
        <v>15.46875</v>
      </c>
      <c r="D1488">
        <v>1.1060598719931178</v>
      </c>
      <c r="E1488" s="6">
        <v>145.77447199371099</v>
      </c>
      <c r="F1488" s="7">
        <v>143.04602088506746</v>
      </c>
      <c r="G1488" s="7">
        <v>154.78572833294572</v>
      </c>
      <c r="H1488" s="7">
        <v>1.8202052623919216</v>
      </c>
      <c r="I1488" s="7">
        <f t="shared" si="36"/>
        <v>161.23529383322833</v>
      </c>
    </row>
    <row r="1489" spans="1:9" x14ac:dyDescent="0.25">
      <c r="A1489" s="14"/>
      <c r="B1489" s="5">
        <f>DATE(YEAR(siječanj!B1489),MONTH(siječanj!B1489)+1,DAY(siječanj!B1489))</f>
        <v>43512</v>
      </c>
      <c r="C1489" s="9">
        <v>15.4791666666667</v>
      </c>
      <c r="D1489">
        <v>1.1060598719931178</v>
      </c>
      <c r="E1489" s="6">
        <v>146.06136545722526</v>
      </c>
      <c r="F1489" s="7">
        <v>143.8396703730607</v>
      </c>
      <c r="G1489" s="7">
        <v>152.43836951747107</v>
      </c>
      <c r="H1489" s="7">
        <v>2.4301482133832772</v>
      </c>
      <c r="I1489" s="7">
        <f t="shared" si="36"/>
        <v>161.55261518075858</v>
      </c>
    </row>
    <row r="1490" spans="1:9" x14ac:dyDescent="0.25">
      <c r="A1490" s="14"/>
      <c r="B1490" s="5">
        <f>DATE(YEAR(siječanj!B1490),MONTH(siječanj!B1490)+1,DAY(siječanj!B1490))</f>
        <v>43512</v>
      </c>
      <c r="C1490" s="9">
        <v>15.4895833333333</v>
      </c>
      <c r="D1490">
        <v>1.1060598719931178</v>
      </c>
      <c r="E1490" s="6">
        <v>145.6545057993327</v>
      </c>
      <c r="F1490" s="7">
        <v>143.19683692403868</v>
      </c>
      <c r="G1490" s="7">
        <v>153.93014838890485</v>
      </c>
      <c r="H1490" s="7">
        <v>2.9348879810411996</v>
      </c>
      <c r="I1490" s="7">
        <f t="shared" si="36"/>
        <v>161.10260403963076</v>
      </c>
    </row>
    <row r="1491" spans="1:9" x14ac:dyDescent="0.25">
      <c r="A1491" s="14"/>
      <c r="B1491" s="5">
        <f>DATE(YEAR(siječanj!B1491),MONTH(siječanj!B1491)+1,DAY(siječanj!B1491))</f>
        <v>43512</v>
      </c>
      <c r="C1491" s="9">
        <v>15.5</v>
      </c>
      <c r="D1491">
        <v>1.1060598719931178</v>
      </c>
      <c r="E1491" s="6">
        <v>145.4123171269319</v>
      </c>
      <c r="F1491" s="7">
        <v>143.00507495458913</v>
      </c>
      <c r="G1491" s="7">
        <v>150.43350679581249</v>
      </c>
      <c r="H1491" s="7">
        <v>2.8102255153683635</v>
      </c>
      <c r="I1491" s="7">
        <f t="shared" si="36"/>
        <v>160.83472886763695</v>
      </c>
    </row>
    <row r="1492" spans="1:9" x14ac:dyDescent="0.25">
      <c r="A1492" s="14"/>
      <c r="B1492" s="5">
        <f>DATE(YEAR(siječanj!B1492),MONTH(siječanj!B1492)+1,DAY(siječanj!B1492))</f>
        <v>43512</v>
      </c>
      <c r="C1492" s="9">
        <v>15.5104166666667</v>
      </c>
      <c r="D1492">
        <v>1.1060598719931178</v>
      </c>
      <c r="E1492" s="6">
        <v>150.9962399557171</v>
      </c>
      <c r="F1492" s="7">
        <v>136.01606376861989</v>
      </c>
      <c r="G1492" s="7">
        <v>148.3030002248608</v>
      </c>
      <c r="H1492" s="7">
        <v>3.0261465125881748</v>
      </c>
      <c r="I1492" s="7">
        <f t="shared" si="36"/>
        <v>167.01088183686255</v>
      </c>
    </row>
    <row r="1493" spans="1:9" x14ac:dyDescent="0.25">
      <c r="A1493" s="14"/>
      <c r="B1493" s="5">
        <f>DATE(YEAR(siječanj!B1493),MONTH(siječanj!B1493)+1,DAY(siječanj!B1493))</f>
        <v>43512</v>
      </c>
      <c r="C1493" s="9">
        <v>15.5208333333333</v>
      </c>
      <c r="D1493">
        <v>1.1060598719931178</v>
      </c>
      <c r="E1493" s="6">
        <v>152.11897086619143</v>
      </c>
      <c r="F1493" s="7">
        <v>134.75176886428264</v>
      </c>
      <c r="G1493" s="7">
        <v>145.10428009947753</v>
      </c>
      <c r="H1493" s="7">
        <v>2.6177847185199381</v>
      </c>
      <c r="I1493" s="7">
        <f t="shared" si="36"/>
        <v>168.25268944398451</v>
      </c>
    </row>
    <row r="1494" spans="1:9" x14ac:dyDescent="0.25">
      <c r="A1494" s="14"/>
      <c r="B1494" s="5">
        <f>DATE(YEAR(siječanj!B1494),MONTH(siječanj!B1494)+1,DAY(siječanj!B1494))</f>
        <v>43512</v>
      </c>
      <c r="C1494" s="9">
        <v>15.53125</v>
      </c>
      <c r="D1494">
        <v>1.1060598719931178</v>
      </c>
      <c r="E1494" s="6">
        <v>152.15749544526403</v>
      </c>
      <c r="F1494" s="7">
        <v>130.6055780040374</v>
      </c>
      <c r="G1494" s="7">
        <v>140.2768942522215</v>
      </c>
      <c r="H1494" s="7">
        <v>2.857211928519404</v>
      </c>
      <c r="I1494" s="7">
        <f t="shared" si="36"/>
        <v>168.29529993498215</v>
      </c>
    </row>
    <row r="1495" spans="1:9" x14ac:dyDescent="0.25">
      <c r="A1495" s="14"/>
      <c r="B1495" s="5">
        <f>DATE(YEAR(siječanj!B1495),MONTH(siječanj!B1495)+1,DAY(siječanj!B1495))</f>
        <v>43512</v>
      </c>
      <c r="C1495" s="9">
        <v>15.5416666666667</v>
      </c>
      <c r="D1495">
        <v>1.1060598719931178</v>
      </c>
      <c r="E1495" s="6">
        <v>147.90268647681518</v>
      </c>
      <c r="F1495" s="7">
        <v>126.28021157288997</v>
      </c>
      <c r="G1495" s="7">
        <v>127.70736347233596</v>
      </c>
      <c r="H1495" s="7">
        <v>4.2748451586373371</v>
      </c>
      <c r="I1495" s="7">
        <f t="shared" si="36"/>
        <v>163.58922647198443</v>
      </c>
    </row>
    <row r="1496" spans="1:9" x14ac:dyDescent="0.25">
      <c r="A1496" s="14"/>
      <c r="B1496" s="5">
        <f>DATE(YEAR(siječanj!B1496),MONTH(siječanj!B1496)+1,DAY(siječanj!B1496))</f>
        <v>43512</v>
      </c>
      <c r="C1496" s="9">
        <v>15.5520833333333</v>
      </c>
      <c r="D1496">
        <v>1.1060598719931178</v>
      </c>
      <c r="E1496" s="6">
        <v>143.29415218875252</v>
      </c>
      <c r="F1496" s="7">
        <v>122.78297477958279</v>
      </c>
      <c r="G1496" s="7">
        <v>124.30044512259056</v>
      </c>
      <c r="H1496" s="7">
        <v>3.3576976669481673</v>
      </c>
      <c r="I1496" s="7">
        <f t="shared" si="36"/>
        <v>158.49191162725396</v>
      </c>
    </row>
    <row r="1497" spans="1:9" x14ac:dyDescent="0.25">
      <c r="A1497" s="14"/>
      <c r="B1497" s="5">
        <f>DATE(YEAR(siječanj!B1497),MONTH(siječanj!B1497)+1,DAY(siječanj!B1497))</f>
        <v>43512</v>
      </c>
      <c r="C1497" s="9">
        <v>15.5625</v>
      </c>
      <c r="D1497">
        <v>1.1060598719931178</v>
      </c>
      <c r="E1497" s="6">
        <v>144.06596994484136</v>
      </c>
      <c r="F1497" s="7">
        <v>122.94773780036269</v>
      </c>
      <c r="G1497" s="7">
        <v>121.92321067072565</v>
      </c>
      <c r="H1497" s="7">
        <v>3.3214863936837786</v>
      </c>
      <c r="I1497" s="7">
        <f t="shared" si="36"/>
        <v>159.3455882757556</v>
      </c>
    </row>
    <row r="1498" spans="1:9" x14ac:dyDescent="0.25">
      <c r="A1498" s="14"/>
      <c r="B1498" s="5">
        <f>DATE(YEAR(siječanj!B1498),MONTH(siječanj!B1498)+1,DAY(siječanj!B1498))</f>
        <v>43512</v>
      </c>
      <c r="C1498" s="9">
        <v>15.5729166666667</v>
      </c>
      <c r="D1498">
        <v>1.1060598719931178</v>
      </c>
      <c r="E1498" s="6">
        <v>144.02287621767621</v>
      </c>
      <c r="F1498" s="7">
        <v>119.22631380997076</v>
      </c>
      <c r="G1498" s="7">
        <v>124.36344365989345</v>
      </c>
      <c r="H1498" s="7">
        <v>3.9740816904177279</v>
      </c>
      <c r="I1498" s="7">
        <f t="shared" si="36"/>
        <v>159.2979240334036</v>
      </c>
    </row>
    <row r="1499" spans="1:9" x14ac:dyDescent="0.25">
      <c r="A1499" s="14"/>
      <c r="B1499" s="5">
        <f>DATE(YEAR(siječanj!B1499),MONTH(siječanj!B1499)+1,DAY(siječanj!B1499))</f>
        <v>43512</v>
      </c>
      <c r="C1499" s="9">
        <v>15.5833333333333</v>
      </c>
      <c r="D1499">
        <v>1.1060598719931178</v>
      </c>
      <c r="E1499" s="6">
        <v>146.0327951290916</v>
      </c>
      <c r="F1499" s="7">
        <v>115.93844228459166</v>
      </c>
      <c r="G1499" s="7">
        <v>129.10658928399721</v>
      </c>
      <c r="H1499" s="7">
        <v>4.8390312830069648</v>
      </c>
      <c r="I1499" s="7">
        <f t="shared" si="36"/>
        <v>161.52101468728026</v>
      </c>
    </row>
    <row r="1500" spans="1:9" x14ac:dyDescent="0.25">
      <c r="A1500" s="14"/>
      <c r="B1500" s="5">
        <f>DATE(YEAR(siječanj!B1500),MONTH(siječanj!B1500)+1,DAY(siječanj!B1500))</f>
        <v>43512</v>
      </c>
      <c r="C1500" s="9">
        <v>15.59375</v>
      </c>
      <c r="D1500">
        <v>1.1060598719931178</v>
      </c>
      <c r="E1500" s="6">
        <v>146.8716263954405</v>
      </c>
      <c r="F1500" s="7">
        <v>112.98786697538574</v>
      </c>
      <c r="G1500" s="7">
        <v>127.40626297681263</v>
      </c>
      <c r="H1500" s="7">
        <v>3.8111609750452113</v>
      </c>
      <c r="I1500" s="7">
        <f t="shared" si="36"/>
        <v>162.44881229036196</v>
      </c>
    </row>
    <row r="1501" spans="1:9" x14ac:dyDescent="0.25">
      <c r="A1501" s="14"/>
      <c r="B1501" s="5">
        <f>DATE(YEAR(siječanj!B1501),MONTH(siječanj!B1501)+1,DAY(siječanj!B1501))</f>
        <v>43512</v>
      </c>
      <c r="C1501" s="9">
        <v>15.6041666666667</v>
      </c>
      <c r="D1501">
        <v>1.1060598719931178</v>
      </c>
      <c r="E1501" s="6">
        <v>148.97136088116844</v>
      </c>
      <c r="F1501" s="7">
        <v>108.56389237271094</v>
      </c>
      <c r="G1501" s="7">
        <v>126.46926861212098</v>
      </c>
      <c r="H1501" s="7">
        <v>3.9622190317700001</v>
      </c>
      <c r="I1501" s="7">
        <f t="shared" si="36"/>
        <v>164.77124434686573</v>
      </c>
    </row>
    <row r="1502" spans="1:9" x14ac:dyDescent="0.25">
      <c r="A1502" s="14"/>
      <c r="B1502" s="5">
        <f>DATE(YEAR(siječanj!B1502),MONTH(siječanj!B1502)+1,DAY(siječanj!B1502))</f>
        <v>43512</v>
      </c>
      <c r="C1502" s="9">
        <v>15.6145833333333</v>
      </c>
      <c r="D1502">
        <v>1.1060598719931178</v>
      </c>
      <c r="E1502" s="6">
        <v>148.60831858914608</v>
      </c>
      <c r="F1502" s="7">
        <v>106.57363599425199</v>
      </c>
      <c r="G1502" s="7">
        <v>130.32191716723977</v>
      </c>
      <c r="H1502" s="7">
        <v>4.3303466335873821</v>
      </c>
      <c r="I1502" s="7">
        <f t="shared" si="36"/>
        <v>164.36969783582339</v>
      </c>
    </row>
    <row r="1503" spans="1:9" x14ac:dyDescent="0.25">
      <c r="A1503" s="14"/>
      <c r="B1503" s="5">
        <f>DATE(YEAR(siječanj!B1503),MONTH(siječanj!B1503)+1,DAY(siječanj!B1503))</f>
        <v>43512</v>
      </c>
      <c r="C1503" s="9">
        <v>15.625</v>
      </c>
      <c r="D1503">
        <v>1.1060598719931178</v>
      </c>
      <c r="E1503" s="6">
        <v>149.39065739686055</v>
      </c>
      <c r="F1503" s="7">
        <v>105.10465558624252</v>
      </c>
      <c r="G1503" s="7">
        <v>129.38483048229594</v>
      </c>
      <c r="H1503" s="7">
        <v>4.1072462116854345</v>
      </c>
      <c r="I1503" s="7">
        <f t="shared" si="36"/>
        <v>165.23501139733929</v>
      </c>
    </row>
    <row r="1504" spans="1:9" x14ac:dyDescent="0.25">
      <c r="A1504" s="14"/>
      <c r="B1504" s="5">
        <f>DATE(YEAR(siječanj!B1504),MONTH(siječanj!B1504)+1,DAY(siječanj!B1504))</f>
        <v>43512</v>
      </c>
      <c r="C1504" s="9">
        <v>15.6354166666667</v>
      </c>
      <c r="D1504">
        <v>1.1060598719931178</v>
      </c>
      <c r="E1504" s="6">
        <v>146.77306263469748</v>
      </c>
      <c r="F1504" s="7">
        <v>102.3031022725924</v>
      </c>
      <c r="G1504" s="7">
        <v>128.03221837013757</v>
      </c>
      <c r="H1504" s="7">
        <v>4.9934419389666811</v>
      </c>
      <c r="I1504" s="7">
        <f t="shared" si="36"/>
        <v>162.33979486977137</v>
      </c>
    </row>
    <row r="1505" spans="1:9" x14ac:dyDescent="0.25">
      <c r="A1505" s="14"/>
      <c r="B1505" s="5">
        <f>DATE(YEAR(siječanj!B1505),MONTH(siječanj!B1505)+1,DAY(siječanj!B1505))</f>
        <v>43512</v>
      </c>
      <c r="C1505" s="9">
        <v>15.6458333333333</v>
      </c>
      <c r="D1505">
        <v>1.1060598719931178</v>
      </c>
      <c r="E1505" s="6">
        <v>146.10087771875544</v>
      </c>
      <c r="F1505" s="7">
        <v>101.14072669373711</v>
      </c>
      <c r="G1505" s="7">
        <v>124.91180588822307</v>
      </c>
      <c r="H1505" s="7">
        <v>5.0214523002857696</v>
      </c>
      <c r="I1505" s="7">
        <f t="shared" si="36"/>
        <v>161.5963181076888</v>
      </c>
    </row>
    <row r="1506" spans="1:9" x14ac:dyDescent="0.25">
      <c r="A1506" s="14"/>
      <c r="B1506" s="5">
        <f>DATE(YEAR(siječanj!B1506),MONTH(siječanj!B1506)+1,DAY(siječanj!B1506))</f>
        <v>43512</v>
      </c>
      <c r="C1506" s="9">
        <v>15.65625</v>
      </c>
      <c r="D1506">
        <v>1.1060598719931178</v>
      </c>
      <c r="E1506" s="6">
        <v>147.52847394288858</v>
      </c>
      <c r="F1506" s="7">
        <v>101.09807501728218</v>
      </c>
      <c r="G1506" s="7">
        <v>125.02134587439672</v>
      </c>
      <c r="H1506" s="7">
        <v>4.6755062793808237</v>
      </c>
      <c r="I1506" s="7">
        <f t="shared" si="36"/>
        <v>163.17532500461135</v>
      </c>
    </row>
    <row r="1507" spans="1:9" x14ac:dyDescent="0.25">
      <c r="A1507" s="14"/>
      <c r="B1507" s="5">
        <f>DATE(YEAR(siječanj!B1507),MONTH(siječanj!B1507)+1,DAY(siječanj!B1507))</f>
        <v>43512</v>
      </c>
      <c r="C1507" s="9">
        <v>15.6666666666667</v>
      </c>
      <c r="D1507">
        <v>1.1060598719931178</v>
      </c>
      <c r="E1507" s="6">
        <v>147.02642849752232</v>
      </c>
      <c r="F1507" s="7">
        <v>101.02785447232543</v>
      </c>
      <c r="G1507" s="7">
        <v>123.88546558904112</v>
      </c>
      <c r="H1507" s="7">
        <v>4.901221948791008</v>
      </c>
      <c r="I1507" s="7">
        <f t="shared" si="36"/>
        <v>162.62003268357483</v>
      </c>
    </row>
    <row r="1508" spans="1:9" x14ac:dyDescent="0.25">
      <c r="A1508" s="14"/>
      <c r="B1508" s="5">
        <f>DATE(YEAR(siječanj!B1508),MONTH(siječanj!B1508)+1,DAY(siječanj!B1508))</f>
        <v>43512</v>
      </c>
      <c r="C1508" s="9">
        <v>15.6770833333333</v>
      </c>
      <c r="D1508">
        <v>1.1060598719931178</v>
      </c>
      <c r="E1508" s="6">
        <v>149.21668135070843</v>
      </c>
      <c r="F1508" s="7">
        <v>100.7413934997749</v>
      </c>
      <c r="G1508" s="7">
        <v>123.80380631902585</v>
      </c>
      <c r="H1508" s="7">
        <v>6.7395548583144285</v>
      </c>
      <c r="I1508" s="7">
        <f t="shared" si="36"/>
        <v>165.04258347400241</v>
      </c>
    </row>
    <row r="1509" spans="1:9" x14ac:dyDescent="0.25">
      <c r="A1509" s="14"/>
      <c r="B1509" s="5">
        <f>DATE(YEAR(siječanj!B1509),MONTH(siječanj!B1509)+1,DAY(siječanj!B1509))</f>
        <v>43512</v>
      </c>
      <c r="C1509" s="9">
        <v>15.6875</v>
      </c>
      <c r="D1509">
        <v>1.1060598719931178</v>
      </c>
      <c r="E1509" s="6">
        <v>154.32745862062887</v>
      </c>
      <c r="F1509" s="7">
        <v>101.26137711680211</v>
      </c>
      <c r="G1509" s="7">
        <v>121.90017074692071</v>
      </c>
      <c r="H1509" s="7">
        <v>13.098577197499068</v>
      </c>
      <c r="I1509" s="7">
        <f t="shared" si="36"/>
        <v>170.69540912695595</v>
      </c>
    </row>
    <row r="1510" spans="1:9" x14ac:dyDescent="0.25">
      <c r="A1510" s="14"/>
      <c r="B1510" s="5">
        <f>DATE(YEAR(siječanj!B1510),MONTH(siječanj!B1510)+1,DAY(siječanj!B1510))</f>
        <v>43512</v>
      </c>
      <c r="C1510" s="9">
        <v>15.6979166666667</v>
      </c>
      <c r="D1510">
        <v>1.1060598719931178</v>
      </c>
      <c r="E1510" s="6">
        <v>160.02034416636334</v>
      </c>
      <c r="F1510" s="7">
        <v>102.89281678514308</v>
      </c>
      <c r="G1510" s="7">
        <v>121.17554507363529</v>
      </c>
      <c r="H1510" s="7">
        <v>53.593233693300697</v>
      </c>
      <c r="I1510" s="7">
        <f t="shared" si="36"/>
        <v>176.99208138494251</v>
      </c>
    </row>
    <row r="1511" spans="1:9" x14ac:dyDescent="0.25">
      <c r="A1511" s="14"/>
      <c r="B1511" s="5">
        <f>DATE(YEAR(siječanj!B1511),MONTH(siječanj!B1511)+1,DAY(siječanj!B1511))</f>
        <v>43512</v>
      </c>
      <c r="C1511" s="9">
        <v>15.7083333333333</v>
      </c>
      <c r="D1511">
        <v>1.1060598719931178</v>
      </c>
      <c r="E1511" s="6">
        <v>164.82526446958465</v>
      </c>
      <c r="F1511" s="7">
        <v>102.35218762151908</v>
      </c>
      <c r="G1511" s="7">
        <v>120.04735948060269</v>
      </c>
      <c r="H1511" s="7">
        <v>113.59541053868521</v>
      </c>
      <c r="I1511" s="7">
        <f t="shared" si="36"/>
        <v>182.3066109204606</v>
      </c>
    </row>
    <row r="1512" spans="1:9" x14ac:dyDescent="0.25">
      <c r="A1512" s="14"/>
      <c r="B1512" s="5">
        <f>DATE(YEAR(siječanj!B1512),MONTH(siječanj!B1512)+1,DAY(siječanj!B1512))</f>
        <v>43512</v>
      </c>
      <c r="C1512" s="9">
        <v>15.71875</v>
      </c>
      <c r="D1512">
        <v>1.1060598719931178</v>
      </c>
      <c r="E1512" s="6">
        <v>169.3087154747578</v>
      </c>
      <c r="F1512" s="7">
        <v>102.85089556931813</v>
      </c>
      <c r="G1512" s="7">
        <v>119.94801887533292</v>
      </c>
      <c r="H1512" s="7">
        <v>143.60666330990844</v>
      </c>
      <c r="I1512" s="7">
        <f t="shared" si="36"/>
        <v>187.26557616532983</v>
      </c>
    </row>
    <row r="1513" spans="1:9" x14ac:dyDescent="0.25">
      <c r="A1513" s="14"/>
      <c r="B1513" s="5">
        <f>DATE(YEAR(siječanj!B1513),MONTH(siječanj!B1513)+1,DAY(siječanj!B1513))</f>
        <v>43512</v>
      </c>
      <c r="C1513" s="9">
        <v>15.7291666666667</v>
      </c>
      <c r="D1513">
        <v>1.1060598719931178</v>
      </c>
      <c r="E1513" s="6">
        <v>175.88148314918465</v>
      </c>
      <c r="F1513" s="7">
        <v>102.49040120786316</v>
      </c>
      <c r="G1513" s="7">
        <v>122.04122003655583</v>
      </c>
      <c r="H1513" s="7">
        <v>163.72675186276334</v>
      </c>
      <c r="I1513" s="7">
        <f t="shared" si="36"/>
        <v>194.53545073794689</v>
      </c>
    </row>
    <row r="1514" spans="1:9" x14ac:dyDescent="0.25">
      <c r="A1514" s="14"/>
      <c r="B1514" s="5">
        <f>DATE(YEAR(siječanj!B1514),MONTH(siječanj!B1514)+1,DAY(siječanj!B1514))</f>
        <v>43512</v>
      </c>
      <c r="C1514" s="9">
        <v>15.7395833333333</v>
      </c>
      <c r="D1514">
        <v>1.1060598719931178</v>
      </c>
      <c r="E1514" s="6">
        <v>181.97879438558971</v>
      </c>
      <c r="F1514" s="7">
        <v>104.51194698781291</v>
      </c>
      <c r="G1514" s="7">
        <v>124.23499809164291</v>
      </c>
      <c r="H1514" s="7">
        <v>177.49926453654902</v>
      </c>
      <c r="I1514" s="7">
        <f t="shared" si="36"/>
        <v>201.27944202358725</v>
      </c>
    </row>
    <row r="1515" spans="1:9" x14ac:dyDescent="0.25">
      <c r="A1515" s="14"/>
      <c r="B1515" s="5">
        <f>DATE(YEAR(siječanj!B1515),MONTH(siječanj!B1515)+1,DAY(siječanj!B1515))</f>
        <v>43512</v>
      </c>
      <c r="C1515" s="9">
        <v>15.75</v>
      </c>
      <c r="D1515">
        <v>1.1060598719931178</v>
      </c>
      <c r="E1515" s="6">
        <v>185.39261209067701</v>
      </c>
      <c r="F1515" s="7">
        <v>106.27488562363006</v>
      </c>
      <c r="G1515" s="7">
        <v>127.27430522505524</v>
      </c>
      <c r="H1515" s="7">
        <v>199.17307423528806</v>
      </c>
      <c r="I1515" s="7">
        <f t="shared" si="36"/>
        <v>205.05532879748395</v>
      </c>
    </row>
    <row r="1516" spans="1:9" x14ac:dyDescent="0.25">
      <c r="A1516" s="14"/>
      <c r="B1516" s="5">
        <f>DATE(YEAR(siječanj!B1516),MONTH(siječanj!B1516)+1,DAY(siječanj!B1516))</f>
        <v>43512</v>
      </c>
      <c r="C1516" s="9">
        <v>15.7604166666667</v>
      </c>
      <c r="D1516">
        <v>1.1060598719931178</v>
      </c>
      <c r="E1516" s="6">
        <v>187.58915633222082</v>
      </c>
      <c r="F1516" s="7">
        <v>108.02693959335652</v>
      </c>
      <c r="G1516" s="7">
        <v>131.3971711443811</v>
      </c>
      <c r="H1516" s="7">
        <v>216.25858225241231</v>
      </c>
      <c r="I1516" s="7">
        <f t="shared" si="36"/>
        <v>207.48483824011313</v>
      </c>
    </row>
    <row r="1517" spans="1:9" x14ac:dyDescent="0.25">
      <c r="A1517" s="14"/>
      <c r="B1517" s="5">
        <f>DATE(YEAR(siječanj!B1517),MONTH(siječanj!B1517)+1,DAY(siječanj!B1517))</f>
        <v>43512</v>
      </c>
      <c r="C1517" s="9">
        <v>15.7708333333333</v>
      </c>
      <c r="D1517">
        <v>1.1060598719931178</v>
      </c>
      <c r="E1517" s="6">
        <v>190.75428353566414</v>
      </c>
      <c r="F1517" s="7">
        <v>107.86484556334001</v>
      </c>
      <c r="G1517" s="7">
        <v>132.52336583110579</v>
      </c>
      <c r="H1517" s="7">
        <v>231.62271515045225</v>
      </c>
      <c r="I1517" s="7">
        <f t="shared" si="36"/>
        <v>210.98565842959559</v>
      </c>
    </row>
    <row r="1518" spans="1:9" x14ac:dyDescent="0.25">
      <c r="A1518" s="14"/>
      <c r="B1518" s="5">
        <f>DATE(YEAR(siječanj!B1518),MONTH(siječanj!B1518)+1,DAY(siječanj!B1518))</f>
        <v>43512</v>
      </c>
      <c r="C1518" s="9">
        <v>15.78125</v>
      </c>
      <c r="D1518">
        <v>1.1060598719931178</v>
      </c>
      <c r="E1518" s="6">
        <v>191.77172253293591</v>
      </c>
      <c r="F1518" s="7">
        <v>108.29088070549594</v>
      </c>
      <c r="G1518" s="7">
        <v>133.12581568544093</v>
      </c>
      <c r="H1518" s="7">
        <v>232.72264883361325</v>
      </c>
      <c r="I1518" s="7">
        <f t="shared" si="36"/>
        <v>212.1110068766788</v>
      </c>
    </row>
    <row r="1519" spans="1:9" x14ac:dyDescent="0.25">
      <c r="A1519" s="14"/>
      <c r="B1519" s="5">
        <f>DATE(YEAR(siječanj!B1519),MONTH(siječanj!B1519)+1,DAY(siječanj!B1519))</f>
        <v>43512</v>
      </c>
      <c r="C1519" s="9">
        <v>15.7916666666667</v>
      </c>
      <c r="D1519">
        <v>1.1060598719931178</v>
      </c>
      <c r="E1519" s="6">
        <v>189.60175240905127</v>
      </c>
      <c r="F1519" s="7">
        <v>108.18168085483389</v>
      </c>
      <c r="G1519" s="7">
        <v>134.07620852847072</v>
      </c>
      <c r="H1519" s="7">
        <v>232.87853619398081</v>
      </c>
      <c r="I1519" s="7">
        <f t="shared" si="36"/>
        <v>209.71088999922608</v>
      </c>
    </row>
    <row r="1520" spans="1:9" x14ac:dyDescent="0.25">
      <c r="A1520" s="14"/>
      <c r="B1520" s="5">
        <f>DATE(YEAR(siječanj!B1520),MONTH(siječanj!B1520)+1,DAY(siječanj!B1520))</f>
        <v>43512</v>
      </c>
      <c r="C1520" s="9">
        <v>15.8020833333333</v>
      </c>
      <c r="D1520">
        <v>1.1060598719931178</v>
      </c>
      <c r="E1520" s="6">
        <v>190.02363079617263</v>
      </c>
      <c r="F1520" s="7">
        <v>109.72338223072582</v>
      </c>
      <c r="G1520" s="7">
        <v>131.40332047596112</v>
      </c>
      <c r="H1520" s="7">
        <v>233.0751359747205</v>
      </c>
      <c r="I1520" s="7">
        <f t="shared" si="36"/>
        <v>210.17751275408219</v>
      </c>
    </row>
    <row r="1521" spans="1:9" x14ac:dyDescent="0.25">
      <c r="A1521" s="14"/>
      <c r="B1521" s="5">
        <f>DATE(YEAR(siječanj!B1521),MONTH(siječanj!B1521)+1,DAY(siječanj!B1521))</f>
        <v>43512</v>
      </c>
      <c r="C1521" s="9">
        <v>15.8125</v>
      </c>
      <c r="D1521">
        <v>1.1060598719931178</v>
      </c>
      <c r="E1521" s="6">
        <v>191.71451834734464</v>
      </c>
      <c r="F1521" s="7">
        <v>107.98141022310107</v>
      </c>
      <c r="G1521" s="7">
        <v>132.33622866601277</v>
      </c>
      <c r="H1521" s="7">
        <v>233.30433030349798</v>
      </c>
      <c r="I1521" s="7">
        <f t="shared" si="36"/>
        <v>212.04773562248624</v>
      </c>
    </row>
    <row r="1522" spans="1:9" x14ac:dyDescent="0.25">
      <c r="A1522" s="14"/>
      <c r="B1522" s="5">
        <f>DATE(YEAR(siječanj!B1522),MONTH(siječanj!B1522)+1,DAY(siječanj!B1522))</f>
        <v>43512</v>
      </c>
      <c r="C1522" s="9">
        <v>15.8229166666667</v>
      </c>
      <c r="D1522">
        <v>1.1060598719931178</v>
      </c>
      <c r="E1522" s="6">
        <v>188.58186256958084</v>
      </c>
      <c r="F1522" s="7">
        <v>106.6376636779337</v>
      </c>
      <c r="G1522" s="7">
        <v>130.61698874890331</v>
      </c>
      <c r="H1522" s="7">
        <v>233.13647923628133</v>
      </c>
      <c r="I1522" s="7">
        <f t="shared" si="36"/>
        <v>208.58283077393432</v>
      </c>
    </row>
    <row r="1523" spans="1:9" x14ac:dyDescent="0.25">
      <c r="A1523" s="14"/>
      <c r="B1523" s="5">
        <f>DATE(YEAR(siječanj!B1523),MONTH(siječanj!B1523)+1,DAY(siječanj!B1523))</f>
        <v>43512</v>
      </c>
      <c r="C1523" s="9">
        <v>15.8333333333333</v>
      </c>
      <c r="D1523">
        <v>1.1060598719931178</v>
      </c>
      <c r="E1523" s="6">
        <v>190.70277415837336</v>
      </c>
      <c r="F1523" s="7">
        <v>104.72443477425814</v>
      </c>
      <c r="G1523" s="7">
        <v>130.95627771743713</v>
      </c>
      <c r="H1523" s="7">
        <v>233.20638058016252</v>
      </c>
      <c r="I1523" s="7">
        <f t="shared" si="36"/>
        <v>210.9286859743429</v>
      </c>
    </row>
    <row r="1524" spans="1:9" x14ac:dyDescent="0.25">
      <c r="A1524" s="14"/>
      <c r="B1524" s="5">
        <f>DATE(YEAR(siječanj!B1524),MONTH(siječanj!B1524)+1,DAY(siječanj!B1524))</f>
        <v>43512</v>
      </c>
      <c r="C1524" s="9">
        <v>15.84375</v>
      </c>
      <c r="D1524">
        <v>1.1060598719931178</v>
      </c>
      <c r="E1524" s="6">
        <v>191.55136809504376</v>
      </c>
      <c r="F1524" s="7">
        <v>105.34765816482916</v>
      </c>
      <c r="G1524" s="7">
        <v>129.04829105170748</v>
      </c>
      <c r="H1524" s="7">
        <v>233.99248356185788</v>
      </c>
      <c r="I1524" s="7">
        <f t="shared" si="36"/>
        <v>211.86728167531069</v>
      </c>
    </row>
    <row r="1525" spans="1:9" x14ac:dyDescent="0.25">
      <c r="A1525" s="14"/>
      <c r="B1525" s="5">
        <f>DATE(YEAR(siječanj!B1525),MONTH(siječanj!B1525)+1,DAY(siječanj!B1525))</f>
        <v>43512</v>
      </c>
      <c r="C1525" s="9">
        <v>15.8541666666667</v>
      </c>
      <c r="D1525">
        <v>1.1060598719931178</v>
      </c>
      <c r="E1525" s="6">
        <v>188.58345775119824</v>
      </c>
      <c r="F1525" s="7">
        <v>105.15508145083081</v>
      </c>
      <c r="G1525" s="7">
        <v>127.81949645341865</v>
      </c>
      <c r="H1525" s="7">
        <v>234.12707676462588</v>
      </c>
      <c r="I1525" s="7">
        <f t="shared" si="36"/>
        <v>208.58459514030986</v>
      </c>
    </row>
    <row r="1526" spans="1:9" x14ac:dyDescent="0.25">
      <c r="A1526" s="14"/>
      <c r="B1526" s="5">
        <f>DATE(YEAR(siječanj!B1526),MONTH(siječanj!B1526)+1,DAY(siječanj!B1526))</f>
        <v>43512</v>
      </c>
      <c r="C1526" s="9">
        <v>15.8645833333333</v>
      </c>
      <c r="D1526">
        <v>1.1060598719931178</v>
      </c>
      <c r="E1526" s="6">
        <v>185.03607559848049</v>
      </c>
      <c r="F1526" s="7">
        <v>103.35850951787501</v>
      </c>
      <c r="G1526" s="7">
        <v>124.29691688338769</v>
      </c>
      <c r="H1526" s="7">
        <v>234.66405190899206</v>
      </c>
      <c r="I1526" s="7">
        <f t="shared" si="36"/>
        <v>204.66097809056421</v>
      </c>
    </row>
    <row r="1527" spans="1:9" x14ac:dyDescent="0.25">
      <c r="A1527" s="14"/>
      <c r="B1527" s="5">
        <f>DATE(YEAR(siječanj!B1527),MONTH(siječanj!B1527)+1,DAY(siječanj!B1527))</f>
        <v>43512</v>
      </c>
      <c r="C1527" s="9">
        <v>15.875</v>
      </c>
      <c r="D1527">
        <v>1.1060598719931178</v>
      </c>
      <c r="E1527" s="6">
        <v>181.10391419850899</v>
      </c>
      <c r="F1527" s="7">
        <v>98.052238812182992</v>
      </c>
      <c r="G1527" s="7">
        <v>112.59530083601908</v>
      </c>
      <c r="H1527" s="7">
        <v>235.69786705272043</v>
      </c>
      <c r="I1527" s="7">
        <f t="shared" si="36"/>
        <v>200.31177215585544</v>
      </c>
    </row>
    <row r="1528" spans="1:9" x14ac:dyDescent="0.25">
      <c r="A1528" s="14"/>
      <c r="B1528" s="5">
        <f>DATE(YEAR(siječanj!B1528),MONTH(siječanj!B1528)+1,DAY(siječanj!B1528))</f>
        <v>43512</v>
      </c>
      <c r="C1528" s="9">
        <v>15.8854166666667</v>
      </c>
      <c r="D1528">
        <v>1.1060598719931178</v>
      </c>
      <c r="E1528" s="6">
        <v>184.9160250292189</v>
      </c>
      <c r="F1528" s="7">
        <v>83.074380392119537</v>
      </c>
      <c r="G1528" s="7">
        <v>91.799461595755687</v>
      </c>
      <c r="H1528" s="7">
        <v>241.49314647895326</v>
      </c>
      <c r="I1528" s="7">
        <f t="shared" si="36"/>
        <v>204.52819497329403</v>
      </c>
    </row>
    <row r="1529" spans="1:9" x14ac:dyDescent="0.25">
      <c r="A1529" s="14"/>
      <c r="B1529" s="5">
        <f>DATE(YEAR(siječanj!B1529),MONTH(siječanj!B1529)+1,DAY(siječanj!B1529))</f>
        <v>43512</v>
      </c>
      <c r="C1529" s="9">
        <v>15.8958333333333</v>
      </c>
      <c r="D1529">
        <v>1.1060598719931178</v>
      </c>
      <c r="E1529" s="6">
        <v>190.14286441803466</v>
      </c>
      <c r="F1529" s="7">
        <v>77.406419296028957</v>
      </c>
      <c r="G1529" s="7">
        <v>83.916737002600016</v>
      </c>
      <c r="H1529" s="7">
        <v>245.97778671266315</v>
      </c>
      <c r="I1529" s="7">
        <f t="shared" si="36"/>
        <v>210.30939227861617</v>
      </c>
    </row>
    <row r="1530" spans="1:9" x14ac:dyDescent="0.25">
      <c r="A1530" s="14"/>
      <c r="B1530" s="5">
        <f>DATE(YEAR(siječanj!B1530),MONTH(siječanj!B1530)+1,DAY(siječanj!B1530))</f>
        <v>43512</v>
      </c>
      <c r="C1530" s="9">
        <v>15.90625</v>
      </c>
      <c r="D1530">
        <v>1.1060598719931178</v>
      </c>
      <c r="E1530" s="6">
        <v>193.30138556443785</v>
      </c>
      <c r="F1530" s="7">
        <v>76.727897627656475</v>
      </c>
      <c r="G1530" s="7">
        <v>82.333416580243664</v>
      </c>
      <c r="H1530" s="7">
        <v>244.82602830841316</v>
      </c>
      <c r="I1530" s="7">
        <f t="shared" si="36"/>
        <v>213.80290577349444</v>
      </c>
    </row>
    <row r="1531" spans="1:9" x14ac:dyDescent="0.25">
      <c r="A1531" s="14"/>
      <c r="B1531" s="5">
        <f>DATE(YEAR(siječanj!B1531),MONTH(siječanj!B1531)+1,DAY(siječanj!B1531))</f>
        <v>43512</v>
      </c>
      <c r="C1531" s="9">
        <v>15.9166666666667</v>
      </c>
      <c r="D1531">
        <v>1.1060598719931178</v>
      </c>
      <c r="E1531" s="6">
        <v>192.12712046053059</v>
      </c>
      <c r="F1531" s="7">
        <v>76.066927082003232</v>
      </c>
      <c r="G1531" s="7">
        <v>80.822675931796894</v>
      </c>
      <c r="H1531" s="7">
        <v>241.63864688460373</v>
      </c>
      <c r="I1531" s="7">
        <f t="shared" si="36"/>
        <v>212.50409826298079</v>
      </c>
    </row>
    <row r="1532" spans="1:9" x14ac:dyDescent="0.25">
      <c r="A1532" s="14"/>
      <c r="B1532" s="5">
        <f>DATE(YEAR(siječanj!B1532),MONTH(siječanj!B1532)+1,DAY(siječanj!B1532))</f>
        <v>43512</v>
      </c>
      <c r="C1532" s="9">
        <v>15.9270833333333</v>
      </c>
      <c r="D1532">
        <v>1.1060598719931178</v>
      </c>
      <c r="E1532" s="6">
        <v>192.1833935444684</v>
      </c>
      <c r="F1532" s="7">
        <v>73.493939715697806</v>
      </c>
      <c r="G1532" s="7">
        <v>71.091246316583224</v>
      </c>
      <c r="H1532" s="7">
        <v>243.18199208102041</v>
      </c>
      <c r="I1532" s="7">
        <f t="shared" si="36"/>
        <v>212.56633966299771</v>
      </c>
    </row>
    <row r="1533" spans="1:9" x14ac:dyDescent="0.25">
      <c r="A1533" s="14"/>
      <c r="B1533" s="5">
        <f>DATE(YEAR(siječanj!B1533),MONTH(siječanj!B1533)+1,DAY(siječanj!B1533))</f>
        <v>43512</v>
      </c>
      <c r="C1533" s="9">
        <v>15.9375</v>
      </c>
      <c r="D1533">
        <v>1.1060598719931178</v>
      </c>
      <c r="E1533" s="6">
        <v>187.48472504282799</v>
      </c>
      <c r="F1533" s="7">
        <v>71.817709164771244</v>
      </c>
      <c r="G1533" s="7">
        <v>66.181643263874776</v>
      </c>
      <c r="H1533" s="7">
        <v>242.58033708349433</v>
      </c>
      <c r="I1533" s="7">
        <f t="shared" si="36"/>
        <v>207.36933098153523</v>
      </c>
    </row>
    <row r="1534" spans="1:9" x14ac:dyDescent="0.25">
      <c r="A1534" s="14"/>
      <c r="B1534" s="5">
        <f>DATE(YEAR(siječanj!B1534),MONTH(siječanj!B1534)+1,DAY(siječanj!B1534))</f>
        <v>43512</v>
      </c>
      <c r="C1534" s="9">
        <v>15.9479166666667</v>
      </c>
      <c r="D1534">
        <v>1.1060598719931178</v>
      </c>
      <c r="E1534" s="6">
        <v>179.61281048867866</v>
      </c>
      <c r="F1534" s="7">
        <v>71.231759333928935</v>
      </c>
      <c r="G1534" s="7">
        <v>64.066903386425864</v>
      </c>
      <c r="H1534" s="7">
        <v>240.72712907835023</v>
      </c>
      <c r="I1534" s="7">
        <f t="shared" si="36"/>
        <v>198.66252217743207</v>
      </c>
    </row>
    <row r="1535" spans="1:9" x14ac:dyDescent="0.25">
      <c r="A1535" s="14"/>
      <c r="B1535" s="5">
        <f>DATE(YEAR(siječanj!B1535),MONTH(siječanj!B1535)+1,DAY(siječanj!B1535))</f>
        <v>43512</v>
      </c>
      <c r="C1535" s="9">
        <v>15.9583333333333</v>
      </c>
      <c r="D1535">
        <v>1.1060598719931178</v>
      </c>
      <c r="E1535" s="6">
        <v>170.28291184801151</v>
      </c>
      <c r="F1535" s="7">
        <v>69.61623327216968</v>
      </c>
      <c r="G1535" s="7">
        <v>62.475799965418339</v>
      </c>
      <c r="H1535" s="7">
        <v>240.49055222801067</v>
      </c>
      <c r="I1535" s="7">
        <f t="shared" si="36"/>
        <v>188.34309568122697</v>
      </c>
    </row>
    <row r="1536" spans="1:9" x14ac:dyDescent="0.25">
      <c r="A1536" s="14"/>
      <c r="B1536" s="5">
        <f>DATE(YEAR(siječanj!B1536),MONTH(siječanj!B1536)+1,DAY(siječanj!B1536))</f>
        <v>43512</v>
      </c>
      <c r="C1536" s="9">
        <v>15.96875</v>
      </c>
      <c r="D1536">
        <v>1.1060598719931178</v>
      </c>
      <c r="E1536" s="6">
        <v>162.84451147371453</v>
      </c>
      <c r="F1536" s="7">
        <v>68.31623810792216</v>
      </c>
      <c r="G1536" s="7">
        <v>61.540884813362737</v>
      </c>
      <c r="H1536" s="7">
        <v>241.6234706453335</v>
      </c>
      <c r="I1536" s="7">
        <f t="shared" si="36"/>
        <v>180.11577951539851</v>
      </c>
    </row>
    <row r="1537" spans="1:9" x14ac:dyDescent="0.25">
      <c r="A1537" s="14"/>
      <c r="B1537" s="5">
        <f>DATE(YEAR(siječanj!B1537),MONTH(siječanj!B1537)+1,DAY(siječanj!B1537))</f>
        <v>43512</v>
      </c>
      <c r="C1537" s="9">
        <v>15.9791666666667</v>
      </c>
      <c r="D1537">
        <v>1.1060598719931178</v>
      </c>
      <c r="E1537" s="6">
        <v>152.19792193347098</v>
      </c>
      <c r="F1537" s="7">
        <v>67.692962541591854</v>
      </c>
      <c r="G1537" s="7">
        <v>63.738331594992978</v>
      </c>
      <c r="H1537" s="7">
        <v>243.4940889554272</v>
      </c>
      <c r="I1537" s="7">
        <f t="shared" si="36"/>
        <v>168.34001405135345</v>
      </c>
    </row>
    <row r="1538" spans="1:9" ht="15.75" thickBot="1" x14ac:dyDescent="0.3">
      <c r="A1538" s="14"/>
      <c r="B1538" s="5">
        <f>DATE(YEAR(siječanj!B1538),MONTH(siječanj!B1538)+1,DAY(siječanj!B1538))</f>
        <v>43512</v>
      </c>
      <c r="C1538" s="9">
        <v>15.9895833333333</v>
      </c>
      <c r="D1538">
        <v>1.1060598719931178</v>
      </c>
      <c r="E1538" s="6">
        <v>143.79648351607631</v>
      </c>
      <c r="F1538" s="7">
        <v>65.377751520790426</v>
      </c>
      <c r="G1538" s="7">
        <v>73.68125486617916</v>
      </c>
      <c r="H1538" s="7">
        <v>242.92276042403336</v>
      </c>
      <c r="I1538" s="7">
        <f t="shared" si="36"/>
        <v>159.04752015085185</v>
      </c>
    </row>
    <row r="1539" spans="1:9" x14ac:dyDescent="0.25">
      <c r="A1539" s="15">
        <f t="shared" ref="A1539" si="37">A1443+1</f>
        <v>48</v>
      </c>
      <c r="B1539" s="5">
        <f>DATE(YEAR(siječanj!B1539),MONTH(siječanj!B1539)+1,DAY(siječanj!B1539))</f>
        <v>43513</v>
      </c>
      <c r="C1539" s="9">
        <v>16</v>
      </c>
      <c r="D1539">
        <v>1.1017668635295339</v>
      </c>
      <c r="E1539" s="6">
        <v>136.49628324476322</v>
      </c>
      <c r="F1539" s="7">
        <v>66.210352219849341</v>
      </c>
      <c r="G1539" s="7">
        <v>81.521054555995107</v>
      </c>
      <c r="H1539" s="7">
        <v>246.89255907138195</v>
      </c>
      <c r="I1539" s="7">
        <f t="shared" si="36"/>
        <v>150.38708187402165</v>
      </c>
    </row>
    <row r="1540" spans="1:9" x14ac:dyDescent="0.25">
      <c r="A1540" s="16"/>
      <c r="B1540" s="5">
        <f>DATE(YEAR(siječanj!B1540),MONTH(siječanj!B1540)+1,DAY(siječanj!B1540))</f>
        <v>43513</v>
      </c>
      <c r="C1540" s="9">
        <v>16.0104166666667</v>
      </c>
      <c r="D1540">
        <v>1.1017668635295339</v>
      </c>
      <c r="E1540" s="6">
        <v>126.01282112596977</v>
      </c>
      <c r="F1540" s="7">
        <v>65.245317403167064</v>
      </c>
      <c r="G1540" s="7">
        <v>82.192600098200998</v>
      </c>
      <c r="H1540" s="7">
        <v>249.24852689972383</v>
      </c>
      <c r="I1540" s="7">
        <f t="shared" ref="I1540:I1603" si="38">D1540*E1540</f>
        <v>138.8367506964679</v>
      </c>
    </row>
    <row r="1541" spans="1:9" x14ac:dyDescent="0.25">
      <c r="A1541" s="16"/>
      <c r="B1541" s="5">
        <f>DATE(YEAR(siječanj!B1541),MONTH(siječanj!B1541)+1,DAY(siječanj!B1541))</f>
        <v>43513</v>
      </c>
      <c r="C1541" s="9">
        <v>16.0208333333333</v>
      </c>
      <c r="D1541">
        <v>1.1017668635295339</v>
      </c>
      <c r="E1541" s="6">
        <v>117.84293021922227</v>
      </c>
      <c r="F1541" s="7">
        <v>65.692491754873004</v>
      </c>
      <c r="G1541" s="7">
        <v>81.494257599318857</v>
      </c>
      <c r="H1541" s="7">
        <v>251.53984488922305</v>
      </c>
      <c r="I1541" s="7">
        <f t="shared" si="38"/>
        <v>129.83543561676225</v>
      </c>
    </row>
    <row r="1542" spans="1:9" x14ac:dyDescent="0.25">
      <c r="A1542" s="16"/>
      <c r="B1542" s="5">
        <f>DATE(YEAR(siječanj!B1542),MONTH(siječanj!B1542)+1,DAY(siječanj!B1542))</f>
        <v>43513</v>
      </c>
      <c r="C1542" s="9">
        <v>16.03125</v>
      </c>
      <c r="D1542">
        <v>1.1017668635295339</v>
      </c>
      <c r="E1542" s="6">
        <v>110.0469093836397</v>
      </c>
      <c r="F1542" s="7">
        <v>63.217012855630024</v>
      </c>
      <c r="G1542" s="7">
        <v>79.97066035227499</v>
      </c>
      <c r="H1542" s="7">
        <v>250.57557091756908</v>
      </c>
      <c r="I1542" s="7">
        <f t="shared" si="38"/>
        <v>121.24603819273155</v>
      </c>
    </row>
    <row r="1543" spans="1:9" x14ac:dyDescent="0.25">
      <c r="A1543" s="16"/>
      <c r="B1543" s="5">
        <f>DATE(YEAR(siječanj!B1543),MONTH(siječanj!B1543)+1,DAY(siječanj!B1543))</f>
        <v>43513</v>
      </c>
      <c r="C1543" s="9">
        <v>16.0416666666667</v>
      </c>
      <c r="D1543">
        <v>1.1017668635295339</v>
      </c>
      <c r="E1543" s="6">
        <v>102.21473043629989</v>
      </c>
      <c r="F1543" s="7">
        <v>64.194296935184269</v>
      </c>
      <c r="G1543" s="7">
        <v>78.601783820036928</v>
      </c>
      <c r="H1543" s="7">
        <v>252.23263335864095</v>
      </c>
      <c r="I1543" s="7">
        <f t="shared" si="38"/>
        <v>112.61680295931892</v>
      </c>
    </row>
    <row r="1544" spans="1:9" x14ac:dyDescent="0.25">
      <c r="A1544" s="16"/>
      <c r="B1544" s="5">
        <f>DATE(YEAR(siječanj!B1544),MONTH(siječanj!B1544)+1,DAY(siječanj!B1544))</f>
        <v>43513</v>
      </c>
      <c r="C1544" s="9">
        <v>16.0520833333333</v>
      </c>
      <c r="D1544">
        <v>1.1017668635295339</v>
      </c>
      <c r="E1544" s="6">
        <v>96.819701133035565</v>
      </c>
      <c r="F1544" s="7">
        <v>62.401911103531063</v>
      </c>
      <c r="G1544" s="7">
        <v>79.716462558783164</v>
      </c>
      <c r="H1544" s="7">
        <v>251.53718361976172</v>
      </c>
      <c r="I1544" s="7">
        <f t="shared" si="38"/>
        <v>106.67273844521145</v>
      </c>
    </row>
    <row r="1545" spans="1:9" x14ac:dyDescent="0.25">
      <c r="A1545" s="16"/>
      <c r="B1545" s="5">
        <f>DATE(YEAR(siječanj!B1545),MONTH(siječanj!B1545)+1,DAY(siječanj!B1545))</f>
        <v>43513</v>
      </c>
      <c r="C1545" s="9">
        <v>16.0625</v>
      </c>
      <c r="D1545">
        <v>1.1017668635295339</v>
      </c>
      <c r="E1545" s="6">
        <v>92.743910850823553</v>
      </c>
      <c r="F1545" s="7">
        <v>63.2389868773286</v>
      </c>
      <c r="G1545" s="7">
        <v>80.175555117178646</v>
      </c>
      <c r="H1545" s="7">
        <v>251.68510918224462</v>
      </c>
      <c r="I1545" s="7">
        <f t="shared" si="38"/>
        <v>102.18216776957458</v>
      </c>
    </row>
    <row r="1546" spans="1:9" x14ac:dyDescent="0.25">
      <c r="A1546" s="16"/>
      <c r="B1546" s="5">
        <f>DATE(YEAR(siječanj!B1546),MONTH(siječanj!B1546)+1,DAY(siječanj!B1546))</f>
        <v>43513</v>
      </c>
      <c r="C1546" s="9">
        <v>16.0729166666667</v>
      </c>
      <c r="D1546">
        <v>1.1017668635295339</v>
      </c>
      <c r="E1546" s="6">
        <v>88.46167806000831</v>
      </c>
      <c r="F1546" s="7">
        <v>63.101002061621386</v>
      </c>
      <c r="G1546" s="7">
        <v>82.188638355205271</v>
      </c>
      <c r="H1546" s="7">
        <v>249.69789325351857</v>
      </c>
      <c r="I1546" s="7">
        <f t="shared" si="38"/>
        <v>97.464145578734744</v>
      </c>
    </row>
    <row r="1547" spans="1:9" x14ac:dyDescent="0.25">
      <c r="A1547" s="16"/>
      <c r="B1547" s="5">
        <f>DATE(YEAR(siječanj!B1547),MONTH(siječanj!B1547)+1,DAY(siječanj!B1547))</f>
        <v>43513</v>
      </c>
      <c r="C1547" s="9">
        <v>16.0833333333333</v>
      </c>
      <c r="D1547">
        <v>1.1017668635295339</v>
      </c>
      <c r="E1547" s="6">
        <v>85.176199515660514</v>
      </c>
      <c r="F1547" s="7">
        <v>62.071622493181742</v>
      </c>
      <c r="G1547" s="7">
        <v>82.500480111373534</v>
      </c>
      <c r="H1547" s="7">
        <v>248.8926661493596</v>
      </c>
      <c r="I1547" s="7">
        <f t="shared" si="38"/>
        <v>93.844314187735094</v>
      </c>
    </row>
    <row r="1548" spans="1:9" x14ac:dyDescent="0.25">
      <c r="A1548" s="16"/>
      <c r="B1548" s="5">
        <f>DATE(YEAR(siječanj!B1548),MONTH(siječanj!B1548)+1,DAY(siječanj!B1548))</f>
        <v>43513</v>
      </c>
      <c r="C1548" s="9">
        <v>16.09375</v>
      </c>
      <c r="D1548">
        <v>1.1017668635295339</v>
      </c>
      <c r="E1548" s="6">
        <v>82.78544910888445</v>
      </c>
      <c r="F1548" s="7">
        <v>62.247426707330177</v>
      </c>
      <c r="G1548" s="7">
        <v>84.105744656280677</v>
      </c>
      <c r="H1548" s="7">
        <v>251.20292017160111</v>
      </c>
      <c r="I1548" s="7">
        <f t="shared" si="38"/>
        <v>91.210264610579472</v>
      </c>
    </row>
    <row r="1549" spans="1:9" x14ac:dyDescent="0.25">
      <c r="A1549" s="16"/>
      <c r="B1549" s="5">
        <f>DATE(YEAR(siječanj!B1549),MONTH(siječanj!B1549)+1,DAY(siječanj!B1549))</f>
        <v>43513</v>
      </c>
      <c r="C1549" s="9">
        <v>16.1041666666667</v>
      </c>
      <c r="D1549">
        <v>1.1017668635295339</v>
      </c>
      <c r="E1549" s="6">
        <v>80.514752249307051</v>
      </c>
      <c r="F1549" s="7">
        <v>61.129091482830773</v>
      </c>
      <c r="G1549" s="7">
        <v>82.698735845968244</v>
      </c>
      <c r="H1549" s="7">
        <v>251.23958466105572</v>
      </c>
      <c r="I1549" s="7">
        <f t="shared" si="38"/>
        <v>88.708486053576522</v>
      </c>
    </row>
    <row r="1550" spans="1:9" x14ac:dyDescent="0.25">
      <c r="A1550" s="16"/>
      <c r="B1550" s="5">
        <f>DATE(YEAR(siječanj!B1550),MONTH(siječanj!B1550)+1,DAY(siječanj!B1550))</f>
        <v>43513</v>
      </c>
      <c r="C1550" s="9">
        <v>16.1145833333333</v>
      </c>
      <c r="D1550">
        <v>1.1017668635295339</v>
      </c>
      <c r="E1550" s="6">
        <v>77.519529259411925</v>
      </c>
      <c r="F1550" s="7">
        <v>61.60647559916233</v>
      </c>
      <c r="G1550" s="7">
        <v>80.036135480690689</v>
      </c>
      <c r="H1550" s="7">
        <v>250.89011796073933</v>
      </c>
      <c r="I1550" s="7">
        <f t="shared" si="38"/>
        <v>85.40844861442821</v>
      </c>
    </row>
    <row r="1551" spans="1:9" x14ac:dyDescent="0.25">
      <c r="A1551" s="16"/>
      <c r="B1551" s="5">
        <f>DATE(YEAR(siječanj!B1551),MONTH(siječanj!B1551)+1,DAY(siječanj!B1551))</f>
        <v>43513</v>
      </c>
      <c r="C1551" s="9">
        <v>16.125</v>
      </c>
      <c r="D1551">
        <v>1.1017668635295339</v>
      </c>
      <c r="E1551" s="6">
        <v>75.861282876331742</v>
      </c>
      <c r="F1551" s="7">
        <v>60.175748049748123</v>
      </c>
      <c r="G1551" s="7">
        <v>80.79769326877215</v>
      </c>
      <c r="H1551" s="7">
        <v>249.50157260592914</v>
      </c>
      <c r="I1551" s="7">
        <f t="shared" si="38"/>
        <v>83.581447697982767</v>
      </c>
    </row>
    <row r="1552" spans="1:9" x14ac:dyDescent="0.25">
      <c r="A1552" s="16"/>
      <c r="B1552" s="5">
        <f>DATE(YEAR(siječanj!B1552),MONTH(siječanj!B1552)+1,DAY(siječanj!B1552))</f>
        <v>43513</v>
      </c>
      <c r="C1552" s="9">
        <v>16.1354166666667</v>
      </c>
      <c r="D1552">
        <v>1.1017668635295339</v>
      </c>
      <c r="E1552" s="6">
        <v>73.722242599376344</v>
      </c>
      <c r="F1552" s="7">
        <v>60.724295888223502</v>
      </c>
      <c r="G1552" s="7">
        <v>80.70067672550293</v>
      </c>
      <c r="H1552" s="7">
        <v>250.0215366357649</v>
      </c>
      <c r="I1552" s="7">
        <f t="shared" si="38"/>
        <v>81.224724001078272</v>
      </c>
    </row>
    <row r="1553" spans="1:9" x14ac:dyDescent="0.25">
      <c r="A1553" s="16"/>
      <c r="B1553" s="5">
        <f>DATE(YEAR(siječanj!B1553),MONTH(siječanj!B1553)+1,DAY(siječanj!B1553))</f>
        <v>43513</v>
      </c>
      <c r="C1553" s="9">
        <v>16.1458333333333</v>
      </c>
      <c r="D1553">
        <v>1.1017668635295339</v>
      </c>
      <c r="E1553" s="6">
        <v>72.326517250282748</v>
      </c>
      <c r="F1553" s="7">
        <v>60.250857061997827</v>
      </c>
      <c r="G1553" s="7">
        <v>75.973378073382079</v>
      </c>
      <c r="H1553" s="7">
        <v>250.12590241964753</v>
      </c>
      <c r="I1553" s="7">
        <f t="shared" si="38"/>
        <v>79.686960060858752</v>
      </c>
    </row>
    <row r="1554" spans="1:9" x14ac:dyDescent="0.25">
      <c r="A1554" s="16"/>
      <c r="B1554" s="5">
        <f>DATE(YEAR(siječanj!B1554),MONTH(siječanj!B1554)+1,DAY(siječanj!B1554))</f>
        <v>43513</v>
      </c>
      <c r="C1554" s="9">
        <v>16.15625</v>
      </c>
      <c r="D1554">
        <v>1.1017668635295339</v>
      </c>
      <c r="E1554" s="6">
        <v>72.311149109772529</v>
      </c>
      <c r="F1554" s="7">
        <v>60.258807845008761</v>
      </c>
      <c r="G1554" s="7">
        <v>71.60015568583988</v>
      </c>
      <c r="H1554" s="7">
        <v>250.42390757211342</v>
      </c>
      <c r="I1554" s="7">
        <f t="shared" si="38"/>
        <v>79.670027952890521</v>
      </c>
    </row>
    <row r="1555" spans="1:9" x14ac:dyDescent="0.25">
      <c r="A1555" s="16"/>
      <c r="B1555" s="5">
        <f>DATE(YEAR(siječanj!B1555),MONTH(siječanj!B1555)+1,DAY(siječanj!B1555))</f>
        <v>43513</v>
      </c>
      <c r="C1555" s="9">
        <v>16.1666666666667</v>
      </c>
      <c r="D1555">
        <v>1.1017668635295339</v>
      </c>
      <c r="E1555" s="6">
        <v>70.274053544766559</v>
      </c>
      <c r="F1555" s="7">
        <v>59.892289190116429</v>
      </c>
      <c r="G1555" s="7">
        <v>70.754995888523354</v>
      </c>
      <c r="H1555" s="7">
        <v>249.7785837439678</v>
      </c>
      <c r="I1555" s="7">
        <f t="shared" si="38"/>
        <v>77.425623561523977</v>
      </c>
    </row>
    <row r="1556" spans="1:9" x14ac:dyDescent="0.25">
      <c r="A1556" s="16"/>
      <c r="B1556" s="5">
        <f>DATE(YEAR(siječanj!B1556),MONTH(siječanj!B1556)+1,DAY(siječanj!B1556))</f>
        <v>43513</v>
      </c>
      <c r="C1556" s="9">
        <v>16.1770833333333</v>
      </c>
      <c r="D1556">
        <v>1.1017668635295339</v>
      </c>
      <c r="E1556" s="6">
        <v>69.924367300448978</v>
      </c>
      <c r="F1556" s="7">
        <v>59.859884030080941</v>
      </c>
      <c r="G1556" s="7">
        <v>68.149911040353999</v>
      </c>
      <c r="H1556" s="7">
        <v>249.76605676843198</v>
      </c>
      <c r="I1556" s="7">
        <f t="shared" si="38"/>
        <v>77.040350844902775</v>
      </c>
    </row>
    <row r="1557" spans="1:9" x14ac:dyDescent="0.25">
      <c r="A1557" s="16"/>
      <c r="B1557" s="5">
        <f>DATE(YEAR(siječanj!B1557),MONTH(siječanj!B1557)+1,DAY(siječanj!B1557))</f>
        <v>43513</v>
      </c>
      <c r="C1557" s="9">
        <v>16.1875</v>
      </c>
      <c r="D1557">
        <v>1.1017668635295339</v>
      </c>
      <c r="E1557" s="6">
        <v>70.040820521744592</v>
      </c>
      <c r="F1557" s="7">
        <v>59.898293415954065</v>
      </c>
      <c r="G1557" s="7">
        <v>67.216649624989614</v>
      </c>
      <c r="H1557" s="7">
        <v>249.89461909439063</v>
      </c>
      <c r="I1557" s="7">
        <f t="shared" si="38"/>
        <v>77.168655145277555</v>
      </c>
    </row>
    <row r="1558" spans="1:9" x14ac:dyDescent="0.25">
      <c r="A1558" s="16"/>
      <c r="B1558" s="5">
        <f>DATE(YEAR(siječanj!B1558),MONTH(siječanj!B1558)+1,DAY(siječanj!B1558))</f>
        <v>43513</v>
      </c>
      <c r="C1558" s="9">
        <v>16.1979166666667</v>
      </c>
      <c r="D1558">
        <v>1.1017668635295339</v>
      </c>
      <c r="E1558" s="6">
        <v>69.71360579046609</v>
      </c>
      <c r="F1558" s="7">
        <v>60.717484944876929</v>
      </c>
      <c r="G1558" s="7">
        <v>61.488053545571695</v>
      </c>
      <c r="H1558" s="7">
        <v>249.68906704329757</v>
      </c>
      <c r="I1558" s="7">
        <f t="shared" si="38"/>
        <v>76.808140797096172</v>
      </c>
    </row>
    <row r="1559" spans="1:9" x14ac:dyDescent="0.25">
      <c r="A1559" s="16"/>
      <c r="B1559" s="5">
        <f>DATE(YEAR(siječanj!B1559),MONTH(siječanj!B1559)+1,DAY(siječanj!B1559))</f>
        <v>43513</v>
      </c>
      <c r="C1559" s="9">
        <v>16.2083333333333</v>
      </c>
      <c r="D1559">
        <v>1.1017668635295339</v>
      </c>
      <c r="E1559" s="6">
        <v>69.078494205603775</v>
      </c>
      <c r="F1559" s="7">
        <v>58.214212420015201</v>
      </c>
      <c r="G1559" s="7">
        <v>59.759453157675964</v>
      </c>
      <c r="H1559" s="7">
        <v>249.43166926109348</v>
      </c>
      <c r="I1559" s="7">
        <f t="shared" si="38"/>
        <v>76.108395898251146</v>
      </c>
    </row>
    <row r="1560" spans="1:9" x14ac:dyDescent="0.25">
      <c r="A1560" s="16"/>
      <c r="B1560" s="5">
        <f>DATE(YEAR(siječanj!B1560),MONTH(siječanj!B1560)+1,DAY(siječanj!B1560))</f>
        <v>43513</v>
      </c>
      <c r="C1560" s="9">
        <v>16.21875</v>
      </c>
      <c r="D1560">
        <v>1.1017668635295339</v>
      </c>
      <c r="E1560" s="6">
        <v>69.42392994109403</v>
      </c>
      <c r="F1560" s="7">
        <v>58.128672269428577</v>
      </c>
      <c r="G1560" s="7">
        <v>58.137306048391878</v>
      </c>
      <c r="H1560" s="7">
        <v>248.71174884937415</v>
      </c>
      <c r="I1560" s="7">
        <f t="shared" si="38"/>
        <v>76.488985545093271</v>
      </c>
    </row>
    <row r="1561" spans="1:9" x14ac:dyDescent="0.25">
      <c r="A1561" s="16"/>
      <c r="B1561" s="5">
        <f>DATE(YEAR(siječanj!B1561),MONTH(siječanj!B1561)+1,DAY(siječanj!B1561))</f>
        <v>43513</v>
      </c>
      <c r="C1561" s="9">
        <v>16.2291666666667</v>
      </c>
      <c r="D1561">
        <v>1.1017668635295339</v>
      </c>
      <c r="E1561" s="6">
        <v>69.415631423159297</v>
      </c>
      <c r="F1561" s="7">
        <v>58.552259164418096</v>
      </c>
      <c r="G1561" s="7">
        <v>58.286435367054764</v>
      </c>
      <c r="H1561" s="7">
        <v>248.85603867756291</v>
      </c>
      <c r="I1561" s="7">
        <f t="shared" si="38"/>
        <v>76.479842513016379</v>
      </c>
    </row>
    <row r="1562" spans="1:9" x14ac:dyDescent="0.25">
      <c r="A1562" s="16"/>
      <c r="B1562" s="5">
        <f>DATE(YEAR(siječanj!B1562),MONTH(siječanj!B1562)+1,DAY(siječanj!B1562))</f>
        <v>43513</v>
      </c>
      <c r="C1562" s="9">
        <v>16.2395833333333</v>
      </c>
      <c r="D1562">
        <v>1.1017668635295339</v>
      </c>
      <c r="E1562" s="6">
        <v>70.306975631587548</v>
      </c>
      <c r="F1562" s="7">
        <v>58.877743591393305</v>
      </c>
      <c r="G1562" s="7">
        <v>58.399628024075554</v>
      </c>
      <c r="H1562" s="7">
        <v>247.86361427777609</v>
      </c>
      <c r="I1562" s="7">
        <f t="shared" si="38"/>
        <v>77.461896025861577</v>
      </c>
    </row>
    <row r="1563" spans="1:9" x14ac:dyDescent="0.25">
      <c r="A1563" s="16"/>
      <c r="B1563" s="5">
        <f>DATE(YEAR(siječanj!B1563),MONTH(siječanj!B1563)+1,DAY(siječanj!B1563))</f>
        <v>43513</v>
      </c>
      <c r="C1563" s="9">
        <v>16.25</v>
      </c>
      <c r="D1563">
        <v>1.1017668635295339</v>
      </c>
      <c r="E1563" s="6">
        <v>71.906733345558806</v>
      </c>
      <c r="F1563" s="7">
        <v>59.415832196892161</v>
      </c>
      <c r="G1563" s="7">
        <v>59.740142169274293</v>
      </c>
      <c r="H1563" s="7">
        <v>247.78401930990586</v>
      </c>
      <c r="I1563" s="7">
        <f t="shared" si="38"/>
        <v>79.224456064790871</v>
      </c>
    </row>
    <row r="1564" spans="1:9" x14ac:dyDescent="0.25">
      <c r="A1564" s="16"/>
      <c r="B1564" s="5">
        <f>DATE(YEAR(siječanj!B1564),MONTH(siječanj!B1564)+1,DAY(siječanj!B1564))</f>
        <v>43513</v>
      </c>
      <c r="C1564" s="9">
        <v>16.2604166666667</v>
      </c>
      <c r="D1564">
        <v>1.1017668635295339</v>
      </c>
      <c r="E1564" s="6">
        <v>74.284765975806181</v>
      </c>
      <c r="F1564" s="7">
        <v>61.80144838456782</v>
      </c>
      <c r="G1564" s="7">
        <v>59.035947369188726</v>
      </c>
      <c r="H1564" s="7">
        <v>239.96394803072573</v>
      </c>
      <c r="I1564" s="7">
        <f t="shared" si="38"/>
        <v>81.844493617189414</v>
      </c>
    </row>
    <row r="1565" spans="1:9" x14ac:dyDescent="0.25">
      <c r="A1565" s="16"/>
      <c r="B1565" s="5">
        <f>DATE(YEAR(siječanj!B1565),MONTH(siječanj!B1565)+1,DAY(siječanj!B1565))</f>
        <v>43513</v>
      </c>
      <c r="C1565" s="9">
        <v>16.2708333333333</v>
      </c>
      <c r="D1565">
        <v>1.1017668635295339</v>
      </c>
      <c r="E1565" s="6">
        <v>75.713601021755395</v>
      </c>
      <c r="F1565" s="7">
        <v>67.169314580854916</v>
      </c>
      <c r="G1565" s="7">
        <v>59.878578394380327</v>
      </c>
      <c r="H1565" s="7">
        <v>227.54090607262179</v>
      </c>
      <c r="I1565" s="7">
        <f t="shared" si="38"/>
        <v>83.418736724265955</v>
      </c>
    </row>
    <row r="1566" spans="1:9" x14ac:dyDescent="0.25">
      <c r="A1566" s="16"/>
      <c r="B1566" s="5">
        <f>DATE(YEAR(siječanj!B1566),MONTH(siječanj!B1566)+1,DAY(siječanj!B1566))</f>
        <v>43513</v>
      </c>
      <c r="C1566" s="9">
        <v>16.28125</v>
      </c>
      <c r="D1566">
        <v>1.1017668635295339</v>
      </c>
      <c r="E1566" s="6">
        <v>79.710708251023078</v>
      </c>
      <c r="F1566" s="7">
        <v>66.566391574165422</v>
      </c>
      <c r="G1566" s="7">
        <v>59.097316253344424</v>
      </c>
      <c r="H1566" s="7">
        <v>208.38876924575916</v>
      </c>
      <c r="I1566" s="7">
        <f t="shared" si="38"/>
        <v>87.822617019447435</v>
      </c>
    </row>
    <row r="1567" spans="1:9" x14ac:dyDescent="0.25">
      <c r="A1567" s="16"/>
      <c r="B1567" s="5">
        <f>DATE(YEAR(siječanj!B1567),MONTH(siječanj!B1567)+1,DAY(siječanj!B1567))</f>
        <v>43513</v>
      </c>
      <c r="C1567" s="9">
        <v>16.2916666666667</v>
      </c>
      <c r="D1567">
        <v>1.1017668635295339</v>
      </c>
      <c r="E1567" s="6">
        <v>81.540970205025531</v>
      </c>
      <c r="F1567" s="7">
        <v>64.545776930842905</v>
      </c>
      <c r="G1567" s="7">
        <v>56.934296897929343</v>
      </c>
      <c r="H1567" s="7">
        <v>168.89633082145747</v>
      </c>
      <c r="I1567" s="7">
        <f t="shared" si="38"/>
        <v>89.839138991946157</v>
      </c>
    </row>
    <row r="1568" spans="1:9" x14ac:dyDescent="0.25">
      <c r="A1568" s="16"/>
      <c r="B1568" s="5">
        <f>DATE(YEAR(siječanj!B1568),MONTH(siječanj!B1568)+1,DAY(siječanj!B1568))</f>
        <v>43513</v>
      </c>
      <c r="C1568" s="9">
        <v>16.3020833333333</v>
      </c>
      <c r="D1568">
        <v>1.1017668635295339</v>
      </c>
      <c r="E1568" s="6">
        <v>85.905065492917302</v>
      </c>
      <c r="F1568" s="7">
        <v>63.832779126143343</v>
      </c>
      <c r="G1568" s="7">
        <v>55.665383129182267</v>
      </c>
      <c r="H1568" s="7">
        <v>147.42540189957774</v>
      </c>
      <c r="I1568" s="7">
        <f t="shared" si="38"/>
        <v>94.647354569430689</v>
      </c>
    </row>
    <row r="1569" spans="1:9" x14ac:dyDescent="0.25">
      <c r="A1569" s="16"/>
      <c r="B1569" s="5">
        <f>DATE(YEAR(siječanj!B1569),MONTH(siječanj!B1569)+1,DAY(siječanj!B1569))</f>
        <v>43513</v>
      </c>
      <c r="C1569" s="9">
        <v>16.3125</v>
      </c>
      <c r="D1569">
        <v>1.1017668635295339</v>
      </c>
      <c r="E1569" s="6">
        <v>91.900313892536289</v>
      </c>
      <c r="F1569" s="7">
        <v>63.740375856450875</v>
      </c>
      <c r="G1569" s="7">
        <v>56.535975149012394</v>
      </c>
      <c r="H1569" s="7">
        <v>84.944458649278658</v>
      </c>
      <c r="I1569" s="7">
        <f t="shared" si="38"/>
        <v>101.25272059475935</v>
      </c>
    </row>
    <row r="1570" spans="1:9" x14ac:dyDescent="0.25">
      <c r="A1570" s="16"/>
      <c r="B1570" s="5">
        <f>DATE(YEAR(siječanj!B1570),MONTH(siječanj!B1570)+1,DAY(siječanj!B1570))</f>
        <v>43513</v>
      </c>
      <c r="C1570" s="9">
        <v>16.3229166666667</v>
      </c>
      <c r="D1570">
        <v>1.1017668635295339</v>
      </c>
      <c r="E1570" s="6">
        <v>98.672072284401722</v>
      </c>
      <c r="F1570" s="7">
        <v>63.917741329857883</v>
      </c>
      <c r="G1570" s="7">
        <v>58.304923501034828</v>
      </c>
      <c r="H1570" s="7">
        <v>20.730038507186944</v>
      </c>
      <c r="I1570" s="7">
        <f t="shared" si="38"/>
        <v>108.71361959874474</v>
      </c>
    </row>
    <row r="1571" spans="1:9" x14ac:dyDescent="0.25">
      <c r="A1571" s="16"/>
      <c r="B1571" s="5">
        <f>DATE(YEAR(siječanj!B1571),MONTH(siječanj!B1571)+1,DAY(siječanj!B1571))</f>
        <v>43513</v>
      </c>
      <c r="C1571" s="9">
        <v>16.3333333333333</v>
      </c>
      <c r="D1571">
        <v>1.1017668635295339</v>
      </c>
      <c r="E1571" s="6">
        <v>104.72158266779874</v>
      </c>
      <c r="F1571" s="7">
        <v>62.097911048821139</v>
      </c>
      <c r="G1571" s="7">
        <v>57.978330574137793</v>
      </c>
      <c r="H1571" s="7">
        <v>3.3227039744861981</v>
      </c>
      <c r="I1571" s="7">
        <f t="shared" si="38"/>
        <v>115.37876967974942</v>
      </c>
    </row>
    <row r="1572" spans="1:9" x14ac:dyDescent="0.25">
      <c r="A1572" s="16"/>
      <c r="B1572" s="5">
        <f>DATE(YEAR(siječanj!B1572),MONTH(siječanj!B1572)+1,DAY(siječanj!B1572))</f>
        <v>43513</v>
      </c>
      <c r="C1572" s="9">
        <v>16.34375</v>
      </c>
      <c r="D1572">
        <v>1.1017668635295339</v>
      </c>
      <c r="E1572" s="6">
        <v>111.94335400346307</v>
      </c>
      <c r="F1572" s="7">
        <v>64.696841808050692</v>
      </c>
      <c r="G1572" s="7">
        <v>59.265194611047882</v>
      </c>
      <c r="H1572" s="7">
        <v>2.8004178369738559</v>
      </c>
      <c r="I1572" s="7">
        <f t="shared" si="38"/>
        <v>123.3354780333718</v>
      </c>
    </row>
    <row r="1573" spans="1:9" x14ac:dyDescent="0.25">
      <c r="A1573" s="16"/>
      <c r="B1573" s="5">
        <f>DATE(YEAR(siječanj!B1573),MONTH(siječanj!B1573)+1,DAY(siječanj!B1573))</f>
        <v>43513</v>
      </c>
      <c r="C1573" s="9">
        <v>16.3541666666667</v>
      </c>
      <c r="D1573">
        <v>1.1017668635295339</v>
      </c>
      <c r="E1573" s="6">
        <v>121.01010128013303</v>
      </c>
      <c r="F1573" s="7">
        <v>65.482026782480034</v>
      </c>
      <c r="G1573" s="7">
        <v>57.775205949721581</v>
      </c>
      <c r="H1573" s="7">
        <v>2.2964034153157313</v>
      </c>
      <c r="I1573" s="7">
        <f t="shared" si="38"/>
        <v>133.32491974280339</v>
      </c>
    </row>
    <row r="1574" spans="1:9" x14ac:dyDescent="0.25">
      <c r="A1574" s="16"/>
      <c r="B1574" s="5">
        <f>DATE(YEAR(siječanj!B1574),MONTH(siječanj!B1574)+1,DAY(siječanj!B1574))</f>
        <v>43513</v>
      </c>
      <c r="C1574" s="9">
        <v>16.3645833333333</v>
      </c>
      <c r="D1574">
        <v>1.1017668635295339</v>
      </c>
      <c r="E1574" s="6">
        <v>130.09771694705924</v>
      </c>
      <c r="F1574" s="7">
        <v>67.084376458260039</v>
      </c>
      <c r="G1574" s="7">
        <v>61.301951972872686</v>
      </c>
      <c r="H1574" s="7">
        <v>2.4135833117023773</v>
      </c>
      <c r="I1574" s="7">
        <f t="shared" si="38"/>
        <v>143.33735355311455</v>
      </c>
    </row>
    <row r="1575" spans="1:9" x14ac:dyDescent="0.25">
      <c r="A1575" s="16"/>
      <c r="B1575" s="5">
        <f>DATE(YEAR(siječanj!B1575),MONTH(siječanj!B1575)+1,DAY(siječanj!B1575))</f>
        <v>43513</v>
      </c>
      <c r="C1575" s="9">
        <v>16.375</v>
      </c>
      <c r="D1575">
        <v>1.1017668635295339</v>
      </c>
      <c r="E1575" s="6">
        <v>137.40512382605246</v>
      </c>
      <c r="F1575" s="7">
        <v>66.065460136316872</v>
      </c>
      <c r="G1575" s="7">
        <v>62.795894349346703</v>
      </c>
      <c r="H1575" s="7">
        <v>2.1867010858290699</v>
      </c>
      <c r="I1575" s="7">
        <f t="shared" si="38"/>
        <v>151.38841231071706</v>
      </c>
    </row>
    <row r="1576" spans="1:9" x14ac:dyDescent="0.25">
      <c r="A1576" s="16"/>
      <c r="B1576" s="5">
        <f>DATE(YEAR(siječanj!B1576),MONTH(siječanj!B1576)+1,DAY(siječanj!B1576))</f>
        <v>43513</v>
      </c>
      <c r="C1576" s="9">
        <v>16.3854166666667</v>
      </c>
      <c r="D1576">
        <v>1.1017668635295339</v>
      </c>
      <c r="E1576" s="6">
        <v>142.43327029113539</v>
      </c>
      <c r="F1576" s="7">
        <v>65.525621636122025</v>
      </c>
      <c r="G1576" s="7">
        <v>67.797006841585642</v>
      </c>
      <c r="H1576" s="7">
        <v>1.8163674316950604</v>
      </c>
      <c r="I1576" s="7">
        <f t="shared" si="38"/>
        <v>156.92825747091857</v>
      </c>
    </row>
    <row r="1577" spans="1:9" x14ac:dyDescent="0.25">
      <c r="A1577" s="16"/>
      <c r="B1577" s="5">
        <f>DATE(YEAR(siječanj!B1577),MONTH(siječanj!B1577)+1,DAY(siječanj!B1577))</f>
        <v>43513</v>
      </c>
      <c r="C1577" s="9">
        <v>16.3958333333333</v>
      </c>
      <c r="D1577">
        <v>1.1017668635295339</v>
      </c>
      <c r="E1577" s="6">
        <v>148.23921818050223</v>
      </c>
      <c r="F1577" s="7">
        <v>66.386136366398048</v>
      </c>
      <c r="G1577" s="7">
        <v>71.005681498508324</v>
      </c>
      <c r="H1577" s="7">
        <v>1.8725512321235369</v>
      </c>
      <c r="I1577" s="7">
        <f t="shared" si="38"/>
        <v>163.3250584668022</v>
      </c>
    </row>
    <row r="1578" spans="1:9" x14ac:dyDescent="0.25">
      <c r="A1578" s="16"/>
      <c r="B1578" s="5">
        <f>DATE(YEAR(siječanj!B1578),MONTH(siječanj!B1578)+1,DAY(siječanj!B1578))</f>
        <v>43513</v>
      </c>
      <c r="C1578" s="9">
        <v>16.40625</v>
      </c>
      <c r="D1578">
        <v>1.1017668635295339</v>
      </c>
      <c r="E1578" s="6">
        <v>152.74473470662889</v>
      </c>
      <c r="F1578" s="7">
        <v>70.210483062258135</v>
      </c>
      <c r="G1578" s="7">
        <v>77.746609282320861</v>
      </c>
      <c r="H1578" s="7">
        <v>1.9481963158458988</v>
      </c>
      <c r="I1578" s="7">
        <f t="shared" si="38"/>
        <v>168.28908727837324</v>
      </c>
    </row>
    <row r="1579" spans="1:9" x14ac:dyDescent="0.25">
      <c r="A1579" s="16"/>
      <c r="B1579" s="5">
        <f>DATE(YEAR(siječanj!B1579),MONTH(siječanj!B1579)+1,DAY(siječanj!B1579))</f>
        <v>43513</v>
      </c>
      <c r="C1579" s="9">
        <v>16.4166666666667</v>
      </c>
      <c r="D1579">
        <v>1.1017668635295339</v>
      </c>
      <c r="E1579" s="6">
        <v>158.40956609998642</v>
      </c>
      <c r="F1579" s="7">
        <v>74.16076197343078</v>
      </c>
      <c r="G1579" s="7">
        <v>80.098122509143607</v>
      </c>
      <c r="H1579" s="7">
        <v>1.8423448232602329</v>
      </c>
      <c r="I1579" s="7">
        <f t="shared" si="38"/>
        <v>174.53041079505641</v>
      </c>
    </row>
    <row r="1580" spans="1:9" x14ac:dyDescent="0.25">
      <c r="A1580" s="16"/>
      <c r="B1580" s="5">
        <f>DATE(YEAR(siječanj!B1580),MONTH(siječanj!B1580)+1,DAY(siječanj!B1580))</f>
        <v>43513</v>
      </c>
      <c r="C1580" s="9">
        <v>16.4270833333333</v>
      </c>
      <c r="D1580">
        <v>1.1017668635295339</v>
      </c>
      <c r="E1580" s="6">
        <v>162.8538532622652</v>
      </c>
      <c r="F1580" s="7">
        <v>84.334019613320621</v>
      </c>
      <c r="G1580" s="7">
        <v>94.812854835773479</v>
      </c>
      <c r="H1580" s="7">
        <v>2.0839370660094398</v>
      </c>
      <c r="I1580" s="7">
        <f t="shared" si="38"/>
        <v>179.4269791224649</v>
      </c>
    </row>
    <row r="1581" spans="1:9" x14ac:dyDescent="0.25">
      <c r="A1581" s="16"/>
      <c r="B1581" s="5">
        <f>DATE(YEAR(siječanj!B1581),MONTH(siječanj!B1581)+1,DAY(siječanj!B1581))</f>
        <v>43513</v>
      </c>
      <c r="C1581" s="9">
        <v>16.4375</v>
      </c>
      <c r="D1581">
        <v>1.1017668635295339</v>
      </c>
      <c r="E1581" s="6">
        <v>170.10169842216303</v>
      </c>
      <c r="F1581" s="7">
        <v>88.770311708706444</v>
      </c>
      <c r="G1581" s="7">
        <v>96.300916813576023</v>
      </c>
      <c r="H1581" s="7">
        <v>2.3882242150722046</v>
      </c>
      <c r="I1581" s="7">
        <f t="shared" si="38"/>
        <v>187.41241475163324</v>
      </c>
    </row>
    <row r="1582" spans="1:9" x14ac:dyDescent="0.25">
      <c r="A1582" s="16"/>
      <c r="B1582" s="5">
        <f>DATE(YEAR(siječanj!B1582),MONTH(siječanj!B1582)+1,DAY(siječanj!B1582))</f>
        <v>43513</v>
      </c>
      <c r="C1582" s="9">
        <v>16.4479166666667</v>
      </c>
      <c r="D1582">
        <v>1.1017668635295339</v>
      </c>
      <c r="E1582" s="6">
        <v>172.34867502042837</v>
      </c>
      <c r="F1582" s="7">
        <v>91.065523359622219</v>
      </c>
      <c r="G1582" s="7">
        <v>95.041708713079871</v>
      </c>
      <c r="H1582" s="7">
        <v>3.2480583675276953</v>
      </c>
      <c r="I1582" s="7">
        <f t="shared" si="38"/>
        <v>189.88805911072831</v>
      </c>
    </row>
    <row r="1583" spans="1:9" x14ac:dyDescent="0.25">
      <c r="A1583" s="16"/>
      <c r="B1583" s="5">
        <f>DATE(YEAR(siječanj!B1583),MONTH(siječanj!B1583)+1,DAY(siječanj!B1583))</f>
        <v>43513</v>
      </c>
      <c r="C1583" s="9">
        <v>16.4583333333333</v>
      </c>
      <c r="D1583">
        <v>1.1017668635295339</v>
      </c>
      <c r="E1583" s="6">
        <v>175.2481146501469</v>
      </c>
      <c r="F1583" s="7">
        <v>90.282838808118584</v>
      </c>
      <c r="G1583" s="7">
        <v>98.543917618771104</v>
      </c>
      <c r="H1583" s="7">
        <v>3.2065855844523594</v>
      </c>
      <c r="I1583" s="7">
        <f t="shared" si="38"/>
        <v>193.08256561755653</v>
      </c>
    </row>
    <row r="1584" spans="1:9" x14ac:dyDescent="0.25">
      <c r="A1584" s="16"/>
      <c r="B1584" s="5">
        <f>DATE(YEAR(siječanj!B1584),MONTH(siječanj!B1584)+1,DAY(siječanj!B1584))</f>
        <v>43513</v>
      </c>
      <c r="C1584" s="9">
        <v>16.46875</v>
      </c>
      <c r="D1584">
        <v>1.1017668635295339</v>
      </c>
      <c r="E1584" s="6">
        <v>176.72192051625342</v>
      </c>
      <c r="F1584" s="7">
        <v>89.944442887480477</v>
      </c>
      <c r="G1584" s="7">
        <v>101.59192693943241</v>
      </c>
      <c r="H1584" s="7">
        <v>3.1786212450863616</v>
      </c>
      <c r="I1584" s="7">
        <f t="shared" si="38"/>
        <v>194.70635608410811</v>
      </c>
    </row>
    <row r="1585" spans="1:9" x14ac:dyDescent="0.25">
      <c r="A1585" s="16"/>
      <c r="B1585" s="5">
        <f>DATE(YEAR(siječanj!B1585),MONTH(siječanj!B1585)+1,DAY(siječanj!B1585))</f>
        <v>43513</v>
      </c>
      <c r="C1585" s="9">
        <v>16.4791666666667</v>
      </c>
      <c r="D1585">
        <v>1.1017668635295339</v>
      </c>
      <c r="E1585" s="6">
        <v>178.43736909963351</v>
      </c>
      <c r="F1585" s="7">
        <v>91.198439099638975</v>
      </c>
      <c r="G1585" s="7">
        <v>96.06894010339154</v>
      </c>
      <c r="H1585" s="7">
        <v>4.1124236814081296</v>
      </c>
      <c r="I1585" s="7">
        <f t="shared" si="38"/>
        <v>196.59638048936498</v>
      </c>
    </row>
    <row r="1586" spans="1:9" x14ac:dyDescent="0.25">
      <c r="A1586" s="16"/>
      <c r="B1586" s="5">
        <f>DATE(YEAR(siječanj!B1586),MONTH(siječanj!B1586)+1,DAY(siječanj!B1586))</f>
        <v>43513</v>
      </c>
      <c r="C1586" s="9">
        <v>16.4895833333333</v>
      </c>
      <c r="D1586">
        <v>1.1017668635295339</v>
      </c>
      <c r="E1586" s="6">
        <v>180.29360362800949</v>
      </c>
      <c r="F1586" s="7">
        <v>91.050829863103786</v>
      </c>
      <c r="G1586" s="7">
        <v>95.65340664832901</v>
      </c>
      <c r="H1586" s="7">
        <v>4.0007634179606342</v>
      </c>
      <c r="I1586" s="7">
        <f t="shared" si="38"/>
        <v>198.64151818366901</v>
      </c>
    </row>
    <row r="1587" spans="1:9" x14ac:dyDescent="0.25">
      <c r="A1587" s="16"/>
      <c r="B1587" s="5">
        <f>DATE(YEAR(siječanj!B1587),MONTH(siječanj!B1587)+1,DAY(siječanj!B1587))</f>
        <v>43513</v>
      </c>
      <c r="C1587" s="9">
        <v>16.5</v>
      </c>
      <c r="D1587">
        <v>1.1017668635295339</v>
      </c>
      <c r="E1587" s="6">
        <v>180.17571901163467</v>
      </c>
      <c r="F1587" s="7">
        <v>92.124586921574675</v>
      </c>
      <c r="G1587" s="7">
        <v>96.809023398031101</v>
      </c>
      <c r="H1587" s="7">
        <v>4.0395719301429205</v>
      </c>
      <c r="I1587" s="7">
        <f t="shared" si="38"/>
        <v>198.51163681962734</v>
      </c>
    </row>
    <row r="1588" spans="1:9" x14ac:dyDescent="0.25">
      <c r="A1588" s="16"/>
      <c r="B1588" s="5">
        <f>DATE(YEAR(siječanj!B1588),MONTH(siječanj!B1588)+1,DAY(siječanj!B1588))</f>
        <v>43513</v>
      </c>
      <c r="C1588" s="9">
        <v>16.5104166666667</v>
      </c>
      <c r="D1588">
        <v>1.1017668635295339</v>
      </c>
      <c r="E1588" s="6">
        <v>179.37936404683424</v>
      </c>
      <c r="F1588" s="7">
        <v>91.983090275915643</v>
      </c>
      <c r="G1588" s="7">
        <v>93.851022309321365</v>
      </c>
      <c r="H1588" s="7">
        <v>4.1748454574348672</v>
      </c>
      <c r="I1588" s="7">
        <f t="shared" si="38"/>
        <v>197.634239307803</v>
      </c>
    </row>
    <row r="1589" spans="1:9" x14ac:dyDescent="0.25">
      <c r="A1589" s="16"/>
      <c r="B1589" s="5">
        <f>DATE(YEAR(siječanj!B1589),MONTH(siječanj!B1589)+1,DAY(siječanj!B1589))</f>
        <v>43513</v>
      </c>
      <c r="C1589" s="9">
        <v>16.5208333333333</v>
      </c>
      <c r="D1589">
        <v>1.1017668635295339</v>
      </c>
      <c r="E1589" s="6">
        <v>176.46877402812521</v>
      </c>
      <c r="F1589" s="7">
        <v>91.572739969704557</v>
      </c>
      <c r="G1589" s="7">
        <v>92.317703338330546</v>
      </c>
      <c r="H1589" s="7">
        <v>5.1206706287629391</v>
      </c>
      <c r="I1589" s="7">
        <f t="shared" si="38"/>
        <v>194.42744767186957</v>
      </c>
    </row>
    <row r="1590" spans="1:9" x14ac:dyDescent="0.25">
      <c r="A1590" s="16"/>
      <c r="B1590" s="5">
        <f>DATE(YEAR(siječanj!B1590),MONTH(siječanj!B1590)+1,DAY(siječanj!B1590))</f>
        <v>43513</v>
      </c>
      <c r="C1590" s="9">
        <v>16.53125</v>
      </c>
      <c r="D1590">
        <v>1.1017668635295339</v>
      </c>
      <c r="E1590" s="6">
        <v>174.2985746030871</v>
      </c>
      <c r="F1590" s="7">
        <v>87.291161041156471</v>
      </c>
      <c r="G1590" s="7">
        <v>94.362299893742644</v>
      </c>
      <c r="H1590" s="7">
        <v>5.9748430805110431</v>
      </c>
      <c r="I1590" s="7">
        <f t="shared" si="38"/>
        <v>192.03639385811175</v>
      </c>
    </row>
    <row r="1591" spans="1:9" x14ac:dyDescent="0.25">
      <c r="A1591" s="16"/>
      <c r="B1591" s="5">
        <f>DATE(YEAR(siječanj!B1591),MONTH(siječanj!B1591)+1,DAY(siječanj!B1591))</f>
        <v>43513</v>
      </c>
      <c r="C1591" s="9">
        <v>16.5416666666667</v>
      </c>
      <c r="D1591">
        <v>1.1017668635295339</v>
      </c>
      <c r="E1591" s="6">
        <v>166.3766168093251</v>
      </c>
      <c r="F1591" s="7">
        <v>87.620032878965233</v>
      </c>
      <c r="G1591" s="7">
        <v>93.267847318071858</v>
      </c>
      <c r="H1591" s="7">
        <v>6.1328534535842376</v>
      </c>
      <c r="I1591" s="7">
        <f t="shared" si="38"/>
        <v>183.30824326666524</v>
      </c>
    </row>
    <row r="1592" spans="1:9" x14ac:dyDescent="0.25">
      <c r="A1592" s="16"/>
      <c r="B1592" s="5">
        <f>DATE(YEAR(siječanj!B1592),MONTH(siječanj!B1592)+1,DAY(siječanj!B1592))</f>
        <v>43513</v>
      </c>
      <c r="C1592" s="9">
        <v>16.5520833333333</v>
      </c>
      <c r="D1592">
        <v>1.1017668635295339</v>
      </c>
      <c r="E1592" s="6">
        <v>159.68339257355115</v>
      </c>
      <c r="F1592" s="7">
        <v>87.716533952521488</v>
      </c>
      <c r="G1592" s="7">
        <v>88.666734394985141</v>
      </c>
      <c r="H1592" s="7">
        <v>7.0621627466162238</v>
      </c>
      <c r="I1592" s="7">
        <f t="shared" si="38"/>
        <v>175.9338705935167</v>
      </c>
    </row>
    <row r="1593" spans="1:9" x14ac:dyDescent="0.25">
      <c r="A1593" s="16"/>
      <c r="B1593" s="5">
        <f>DATE(YEAR(siječanj!B1593),MONTH(siječanj!B1593)+1,DAY(siječanj!B1593))</f>
        <v>43513</v>
      </c>
      <c r="C1593" s="9">
        <v>16.5625</v>
      </c>
      <c r="D1593">
        <v>1.1017668635295339</v>
      </c>
      <c r="E1593" s="6">
        <v>155.34415214099047</v>
      </c>
      <c r="F1593" s="7">
        <v>87.088442162257238</v>
      </c>
      <c r="G1593" s="7">
        <v>88.792651191110735</v>
      </c>
      <c r="H1593" s="7">
        <v>7.7929393368787236</v>
      </c>
      <c r="I1593" s="7">
        <f t="shared" si="38"/>
        <v>171.15303927203379</v>
      </c>
    </row>
    <row r="1594" spans="1:9" x14ac:dyDescent="0.25">
      <c r="A1594" s="16"/>
      <c r="B1594" s="5">
        <f>DATE(YEAR(siječanj!B1594),MONTH(siječanj!B1594)+1,DAY(siječanj!B1594))</f>
        <v>43513</v>
      </c>
      <c r="C1594" s="9">
        <v>16.5729166666667</v>
      </c>
      <c r="D1594">
        <v>1.1017668635295339</v>
      </c>
      <c r="E1594" s="6">
        <v>150.22102338079949</v>
      </c>
      <c r="F1594" s="7">
        <v>86.000641797498972</v>
      </c>
      <c r="G1594" s="7">
        <v>91.306427295950002</v>
      </c>
      <c r="H1594" s="7">
        <v>7.2115740178021612</v>
      </c>
      <c r="I1594" s="7">
        <f t="shared" si="38"/>
        <v>165.50854576646023</v>
      </c>
    </row>
    <row r="1595" spans="1:9" x14ac:dyDescent="0.25">
      <c r="A1595" s="16"/>
      <c r="B1595" s="5">
        <f>DATE(YEAR(siječanj!B1595),MONTH(siječanj!B1595)+1,DAY(siječanj!B1595))</f>
        <v>43513</v>
      </c>
      <c r="C1595" s="9">
        <v>16.5833333333333</v>
      </c>
      <c r="D1595">
        <v>1.1017668635295339</v>
      </c>
      <c r="E1595" s="6">
        <v>148.17270992689632</v>
      </c>
      <c r="F1595" s="7">
        <v>85.792897991628678</v>
      </c>
      <c r="G1595" s="7">
        <v>92.030418769242189</v>
      </c>
      <c r="H1595" s="7">
        <v>6.7762513630407506</v>
      </c>
      <c r="I1595" s="7">
        <f t="shared" si="38"/>
        <v>163.25178187682798</v>
      </c>
    </row>
    <row r="1596" spans="1:9" x14ac:dyDescent="0.25">
      <c r="A1596" s="16"/>
      <c r="B1596" s="5">
        <f>DATE(YEAR(siječanj!B1596),MONTH(siječanj!B1596)+1,DAY(siječanj!B1596))</f>
        <v>43513</v>
      </c>
      <c r="C1596" s="9">
        <v>16.59375</v>
      </c>
      <c r="D1596">
        <v>1.1017668635295339</v>
      </c>
      <c r="E1596" s="6">
        <v>146.02860715694248</v>
      </c>
      <c r="F1596" s="7">
        <v>86.068169270572682</v>
      </c>
      <c r="G1596" s="7">
        <v>91.904738794633033</v>
      </c>
      <c r="H1596" s="7">
        <v>4.7963389181747269</v>
      </c>
      <c r="I1596" s="7">
        <f t="shared" si="38"/>
        <v>160.88948049289098</v>
      </c>
    </row>
    <row r="1597" spans="1:9" x14ac:dyDescent="0.25">
      <c r="A1597" s="16"/>
      <c r="B1597" s="5">
        <f>DATE(YEAR(siječanj!B1597),MONTH(siječanj!B1597)+1,DAY(siječanj!B1597))</f>
        <v>43513</v>
      </c>
      <c r="C1597" s="9">
        <v>16.6041666666667</v>
      </c>
      <c r="D1597">
        <v>1.1017668635295339</v>
      </c>
      <c r="E1597" s="6">
        <v>144.69555447852417</v>
      </c>
      <c r="F1597" s="7">
        <v>87.473651779533185</v>
      </c>
      <c r="G1597" s="7">
        <v>90.629812167722221</v>
      </c>
      <c r="H1597" s="7">
        <v>3.8135641213783344</v>
      </c>
      <c r="I1597" s="7">
        <f t="shared" si="38"/>
        <v>159.42076722447038</v>
      </c>
    </row>
    <row r="1598" spans="1:9" x14ac:dyDescent="0.25">
      <c r="A1598" s="16"/>
      <c r="B1598" s="5">
        <f>DATE(YEAR(siječanj!B1598),MONTH(siječanj!B1598)+1,DAY(siječanj!B1598))</f>
        <v>43513</v>
      </c>
      <c r="C1598" s="9">
        <v>16.6145833333333</v>
      </c>
      <c r="D1598">
        <v>1.1017668635295339</v>
      </c>
      <c r="E1598" s="6">
        <v>141.04507912279834</v>
      </c>
      <c r="F1598" s="7">
        <v>85.461401311775944</v>
      </c>
      <c r="G1598" s="7">
        <v>92.286394731069478</v>
      </c>
      <c r="H1598" s="7">
        <v>3.6389478270573541</v>
      </c>
      <c r="I1598" s="7">
        <f t="shared" si="38"/>
        <v>155.39879444140047</v>
      </c>
    </row>
    <row r="1599" spans="1:9" x14ac:dyDescent="0.25">
      <c r="A1599" s="16"/>
      <c r="B1599" s="5">
        <f>DATE(YEAR(siječanj!B1599),MONTH(siječanj!B1599)+1,DAY(siječanj!B1599))</f>
        <v>43513</v>
      </c>
      <c r="C1599" s="9">
        <v>16.625</v>
      </c>
      <c r="D1599">
        <v>1.1017668635295339</v>
      </c>
      <c r="E1599" s="6">
        <v>140.20805645688927</v>
      </c>
      <c r="F1599" s="7">
        <v>85.791208299731849</v>
      </c>
      <c r="G1599" s="7">
        <v>90.96306018062424</v>
      </c>
      <c r="H1599" s="7">
        <v>2.9971186659148872</v>
      </c>
      <c r="I1599" s="7">
        <f t="shared" si="38"/>
        <v>154.47659060407869</v>
      </c>
    </row>
    <row r="1600" spans="1:9" x14ac:dyDescent="0.25">
      <c r="A1600" s="16"/>
      <c r="B1600" s="5">
        <f>DATE(YEAR(siječanj!B1600),MONTH(siječanj!B1600)+1,DAY(siječanj!B1600))</f>
        <v>43513</v>
      </c>
      <c r="C1600" s="9">
        <v>16.6354166666667</v>
      </c>
      <c r="D1600">
        <v>1.1017668635295339</v>
      </c>
      <c r="E1600" s="6">
        <v>139.72444245662021</v>
      </c>
      <c r="F1600" s="7">
        <v>86.499478177936268</v>
      </c>
      <c r="G1600" s="7">
        <v>90.41157511941654</v>
      </c>
      <c r="H1600" s="7">
        <v>2.4342821853435037</v>
      </c>
      <c r="I1600" s="7">
        <f t="shared" si="38"/>
        <v>153.9437607238433</v>
      </c>
    </row>
    <row r="1601" spans="1:9" x14ac:dyDescent="0.25">
      <c r="A1601" s="16"/>
      <c r="B1601" s="5">
        <f>DATE(YEAR(siječanj!B1601),MONTH(siječanj!B1601)+1,DAY(siječanj!B1601))</f>
        <v>43513</v>
      </c>
      <c r="C1601" s="9">
        <v>16.6458333333333</v>
      </c>
      <c r="D1601">
        <v>1.1017668635295339</v>
      </c>
      <c r="E1601" s="6">
        <v>138.38567908757051</v>
      </c>
      <c r="F1601" s="7">
        <v>86.096087315309731</v>
      </c>
      <c r="G1601" s="7">
        <v>90.391714223425808</v>
      </c>
      <c r="H1601" s="7">
        <v>2.2904245633229152</v>
      </c>
      <c r="I1601" s="7">
        <f t="shared" si="38"/>
        <v>152.46875560571718</v>
      </c>
    </row>
    <row r="1602" spans="1:9" x14ac:dyDescent="0.25">
      <c r="A1602" s="16"/>
      <c r="B1602" s="5">
        <f>DATE(YEAR(siječanj!B1602),MONTH(siječanj!B1602)+1,DAY(siječanj!B1602))</f>
        <v>43513</v>
      </c>
      <c r="C1602" s="9">
        <v>16.65625</v>
      </c>
      <c r="D1602">
        <v>1.1017668635295339</v>
      </c>
      <c r="E1602" s="6">
        <v>135.74330788908551</v>
      </c>
      <c r="F1602" s="7">
        <v>86.110355378714004</v>
      </c>
      <c r="G1602" s="7">
        <v>92.304750405557272</v>
      </c>
      <c r="H1602" s="7">
        <v>2.5124334645548227</v>
      </c>
      <c r="I1602" s="7">
        <f t="shared" si="38"/>
        <v>149.55747857808157</v>
      </c>
    </row>
    <row r="1603" spans="1:9" x14ac:dyDescent="0.25">
      <c r="A1603" s="16"/>
      <c r="B1603" s="5">
        <f>DATE(YEAR(siječanj!B1603),MONTH(siječanj!B1603)+1,DAY(siječanj!B1603))</f>
        <v>43513</v>
      </c>
      <c r="C1603" s="9">
        <v>16.6666666666667</v>
      </c>
      <c r="D1603">
        <v>1.1017668635295339</v>
      </c>
      <c r="E1603" s="6">
        <v>135.45873920176777</v>
      </c>
      <c r="F1603" s="7">
        <v>87.634854808121901</v>
      </c>
      <c r="G1603" s="7">
        <v>91.882308987277284</v>
      </c>
      <c r="H1603" s="7">
        <v>2.9140010176787463</v>
      </c>
      <c r="I1603" s="7">
        <f t="shared" si="38"/>
        <v>149.24395022799681</v>
      </c>
    </row>
    <row r="1604" spans="1:9" x14ac:dyDescent="0.25">
      <c r="A1604" s="16"/>
      <c r="B1604" s="5">
        <f>DATE(YEAR(siječanj!B1604),MONTH(siječanj!B1604)+1,DAY(siječanj!B1604))</f>
        <v>43513</v>
      </c>
      <c r="C1604" s="9">
        <v>16.6770833333333</v>
      </c>
      <c r="D1604">
        <v>1.1017668635295339</v>
      </c>
      <c r="E1604" s="6">
        <v>136.57310508704637</v>
      </c>
      <c r="F1604" s="7">
        <v>88.29566481297735</v>
      </c>
      <c r="G1604" s="7">
        <v>93.485795363848979</v>
      </c>
      <c r="H1604" s="7">
        <v>4.5856904360155157</v>
      </c>
      <c r="I1604" s="7">
        <f t="shared" ref="I1604:I1667" si="39">D1604*E1604</f>
        <v>150.47172163424452</v>
      </c>
    </row>
    <row r="1605" spans="1:9" x14ac:dyDescent="0.25">
      <c r="A1605" s="16"/>
      <c r="B1605" s="5">
        <f>DATE(YEAR(siječanj!B1605),MONTH(siječanj!B1605)+1,DAY(siječanj!B1605))</f>
        <v>43513</v>
      </c>
      <c r="C1605" s="9">
        <v>16.6875</v>
      </c>
      <c r="D1605">
        <v>1.1017668635295339</v>
      </c>
      <c r="E1605" s="6">
        <v>140.63434318350204</v>
      </c>
      <c r="F1605" s="7">
        <v>90.034546410244502</v>
      </c>
      <c r="G1605" s="7">
        <v>93.909485112495403</v>
      </c>
      <c r="H1605" s="7">
        <v>10.928969265334199</v>
      </c>
      <c r="I1605" s="7">
        <f t="shared" si="39"/>
        <v>154.94625919382312</v>
      </c>
    </row>
    <row r="1606" spans="1:9" x14ac:dyDescent="0.25">
      <c r="A1606" s="16"/>
      <c r="B1606" s="5">
        <f>DATE(YEAR(siječanj!B1606),MONTH(siječanj!B1606)+1,DAY(siječanj!B1606))</f>
        <v>43513</v>
      </c>
      <c r="C1606" s="9">
        <v>16.6979166666667</v>
      </c>
      <c r="D1606">
        <v>1.1017668635295339</v>
      </c>
      <c r="E1606" s="6">
        <v>144.41291152383721</v>
      </c>
      <c r="F1606" s="7">
        <v>92.583215859203492</v>
      </c>
      <c r="G1606" s="7">
        <v>93.765172502641917</v>
      </c>
      <c r="H1606" s="7">
        <v>54.87374551466236</v>
      </c>
      <c r="I1606" s="7">
        <f t="shared" si="39"/>
        <v>159.10936058278619</v>
      </c>
    </row>
    <row r="1607" spans="1:9" x14ac:dyDescent="0.25">
      <c r="A1607" s="16"/>
      <c r="B1607" s="5">
        <f>DATE(YEAR(siječanj!B1607),MONTH(siječanj!B1607)+1,DAY(siječanj!B1607))</f>
        <v>43513</v>
      </c>
      <c r="C1607" s="9">
        <v>16.7083333333333</v>
      </c>
      <c r="D1607">
        <v>1.1017668635295339</v>
      </c>
      <c r="E1607" s="6">
        <v>148.60056304840157</v>
      </c>
      <c r="F1607" s="7">
        <v>95.033228974395811</v>
      </c>
      <c r="G1607" s="7">
        <v>96.16015652646945</v>
      </c>
      <c r="H1607" s="7">
        <v>135.61272709481537</v>
      </c>
      <c r="I1607" s="7">
        <f t="shared" si="39"/>
        <v>163.72317626856014</v>
      </c>
    </row>
    <row r="1608" spans="1:9" x14ac:dyDescent="0.25">
      <c r="A1608" s="16"/>
      <c r="B1608" s="5">
        <f>DATE(YEAR(siječanj!B1608),MONTH(siječanj!B1608)+1,DAY(siječanj!B1608))</f>
        <v>43513</v>
      </c>
      <c r="C1608" s="9">
        <v>16.71875</v>
      </c>
      <c r="D1608">
        <v>1.1017668635295339</v>
      </c>
      <c r="E1608" s="6">
        <v>155.94795171033442</v>
      </c>
      <c r="F1608" s="7">
        <v>96.509257123428611</v>
      </c>
      <c r="G1608" s="7">
        <v>98.408503878442971</v>
      </c>
      <c r="H1608" s="7">
        <v>171.36447415902603</v>
      </c>
      <c r="I1608" s="7">
        <f t="shared" si="39"/>
        <v>171.81828562975036</v>
      </c>
    </row>
    <row r="1609" spans="1:9" x14ac:dyDescent="0.25">
      <c r="A1609" s="16"/>
      <c r="B1609" s="5">
        <f>DATE(YEAR(siječanj!B1609),MONTH(siječanj!B1609)+1,DAY(siječanj!B1609))</f>
        <v>43513</v>
      </c>
      <c r="C1609" s="9">
        <v>16.7291666666667</v>
      </c>
      <c r="D1609">
        <v>1.1017668635295339</v>
      </c>
      <c r="E1609" s="6">
        <v>161.9201866123698</v>
      </c>
      <c r="F1609" s="7">
        <v>99.975300839723673</v>
      </c>
      <c r="G1609" s="7">
        <v>98.416298918866175</v>
      </c>
      <c r="H1609" s="7">
        <v>191.29495426610202</v>
      </c>
      <c r="I1609" s="7">
        <f t="shared" si="39"/>
        <v>178.39829614602749</v>
      </c>
    </row>
    <row r="1610" spans="1:9" x14ac:dyDescent="0.25">
      <c r="A1610" s="16"/>
      <c r="B1610" s="5">
        <f>DATE(YEAR(siječanj!B1610),MONTH(siječanj!B1610)+1,DAY(siječanj!B1610))</f>
        <v>43513</v>
      </c>
      <c r="C1610" s="9">
        <v>16.7395833333333</v>
      </c>
      <c r="D1610">
        <v>1.1017668635295339</v>
      </c>
      <c r="E1610" s="6">
        <v>167.82617730455178</v>
      </c>
      <c r="F1610" s="7">
        <v>100.90762546885465</v>
      </c>
      <c r="G1610" s="7">
        <v>100.28177411542889</v>
      </c>
      <c r="H1610" s="7">
        <v>197.21462402819813</v>
      </c>
      <c r="I1610" s="7">
        <f t="shared" si="39"/>
        <v>184.90532098698745</v>
      </c>
    </row>
    <row r="1611" spans="1:9" x14ac:dyDescent="0.25">
      <c r="A1611" s="16"/>
      <c r="B1611" s="5">
        <f>DATE(YEAR(siječanj!B1611),MONTH(siječanj!B1611)+1,DAY(siječanj!B1611))</f>
        <v>43513</v>
      </c>
      <c r="C1611" s="9">
        <v>16.75</v>
      </c>
      <c r="D1611">
        <v>1.1017668635295339</v>
      </c>
      <c r="E1611" s="6">
        <v>170.27649042306896</v>
      </c>
      <c r="F1611" s="7">
        <v>100.80474289858593</v>
      </c>
      <c r="G1611" s="7">
        <v>101.44447142708079</v>
      </c>
      <c r="H1611" s="7">
        <v>218.81460250845291</v>
      </c>
      <c r="I1611" s="7">
        <f t="shared" si="39"/>
        <v>187.60499478624141</v>
      </c>
    </row>
    <row r="1612" spans="1:9" x14ac:dyDescent="0.25">
      <c r="A1612" s="16"/>
      <c r="B1612" s="5">
        <f>DATE(YEAR(siječanj!B1612),MONTH(siječanj!B1612)+1,DAY(siječanj!B1612))</f>
        <v>43513</v>
      </c>
      <c r="C1612" s="9">
        <v>16.7604166666667</v>
      </c>
      <c r="D1612">
        <v>1.1017668635295339</v>
      </c>
      <c r="E1612" s="6">
        <v>173.69839620520554</v>
      </c>
      <c r="F1612" s="7">
        <v>103.21025811814863</v>
      </c>
      <c r="G1612" s="7">
        <v>103.76645822890194</v>
      </c>
      <c r="H1612" s="7">
        <v>224.58793046353873</v>
      </c>
      <c r="I1612" s="7">
        <f t="shared" si="39"/>
        <v>191.37513718711961</v>
      </c>
    </row>
    <row r="1613" spans="1:9" x14ac:dyDescent="0.25">
      <c r="A1613" s="16"/>
      <c r="B1613" s="5">
        <f>DATE(YEAR(siječanj!B1613),MONTH(siječanj!B1613)+1,DAY(siječanj!B1613))</f>
        <v>43513</v>
      </c>
      <c r="C1613" s="9">
        <v>16.7708333333333</v>
      </c>
      <c r="D1613">
        <v>1.1017668635295339</v>
      </c>
      <c r="E1613" s="6">
        <v>175.32437664026315</v>
      </c>
      <c r="F1613" s="7">
        <v>101.46522379480588</v>
      </c>
      <c r="G1613" s="7">
        <v>109.19735762035521</v>
      </c>
      <c r="H1613" s="7">
        <v>238.20506401939534</v>
      </c>
      <c r="I1613" s="7">
        <f t="shared" si="39"/>
        <v>193.16658855121341</v>
      </c>
    </row>
    <row r="1614" spans="1:9" x14ac:dyDescent="0.25">
      <c r="A1614" s="16"/>
      <c r="B1614" s="5">
        <f>DATE(YEAR(siječanj!B1614),MONTH(siječanj!B1614)+1,DAY(siječanj!B1614))</f>
        <v>43513</v>
      </c>
      <c r="C1614" s="9">
        <v>16.78125</v>
      </c>
      <c r="D1614">
        <v>1.1017668635295339</v>
      </c>
      <c r="E1614" s="6">
        <v>178.64455509985552</v>
      </c>
      <c r="F1614" s="7">
        <v>101.12719310448276</v>
      </c>
      <c r="G1614" s="7">
        <v>113.38746880858423</v>
      </c>
      <c r="H1614" s="7">
        <v>238.34452954632749</v>
      </c>
      <c r="I1614" s="7">
        <f t="shared" si="39"/>
        <v>196.82465115899683</v>
      </c>
    </row>
    <row r="1615" spans="1:9" x14ac:dyDescent="0.25">
      <c r="A1615" s="16"/>
      <c r="B1615" s="5">
        <f>DATE(YEAR(siječanj!B1615),MONTH(siječanj!B1615)+1,DAY(siječanj!B1615))</f>
        <v>43513</v>
      </c>
      <c r="C1615" s="9">
        <v>16.7916666666667</v>
      </c>
      <c r="D1615">
        <v>1.1017668635295339</v>
      </c>
      <c r="E1615" s="6">
        <v>179.01747917968174</v>
      </c>
      <c r="F1615" s="7">
        <v>100.37517987239841</v>
      </c>
      <c r="G1615" s="7">
        <v>114.54547785699499</v>
      </c>
      <c r="H1615" s="7">
        <v>238.6462104521772</v>
      </c>
      <c r="I1615" s="7">
        <f t="shared" si="39"/>
        <v>197.2355265527616</v>
      </c>
    </row>
    <row r="1616" spans="1:9" x14ac:dyDescent="0.25">
      <c r="A1616" s="16"/>
      <c r="B1616" s="5">
        <f>DATE(YEAR(siječanj!B1616),MONTH(siječanj!B1616)+1,DAY(siječanj!B1616))</f>
        <v>43513</v>
      </c>
      <c r="C1616" s="9">
        <v>16.8020833333333</v>
      </c>
      <c r="D1616">
        <v>1.1017668635295339</v>
      </c>
      <c r="E1616" s="6">
        <v>181.84822673528524</v>
      </c>
      <c r="F1616" s="7">
        <v>100.66465098490762</v>
      </c>
      <c r="G1616" s="7">
        <v>116.09522581894986</v>
      </c>
      <c r="H1616" s="7">
        <v>238.96043434119858</v>
      </c>
      <c r="I1616" s="7">
        <f t="shared" si="39"/>
        <v>200.35435040854276</v>
      </c>
    </row>
    <row r="1617" spans="1:9" x14ac:dyDescent="0.25">
      <c r="A1617" s="16"/>
      <c r="B1617" s="5">
        <f>DATE(YEAR(siječanj!B1617),MONTH(siječanj!B1617)+1,DAY(siječanj!B1617))</f>
        <v>43513</v>
      </c>
      <c r="C1617" s="9">
        <v>16.8125</v>
      </c>
      <c r="D1617">
        <v>1.1017668635295339</v>
      </c>
      <c r="E1617" s="6">
        <v>186.02514775998418</v>
      </c>
      <c r="F1617" s="7">
        <v>100.14450281356268</v>
      </c>
      <c r="G1617" s="7">
        <v>118.76780881323486</v>
      </c>
      <c r="H1617" s="7">
        <v>238.79656117149253</v>
      </c>
      <c r="I1617" s="7">
        <f t="shared" si="39"/>
        <v>204.95634358513587</v>
      </c>
    </row>
    <row r="1618" spans="1:9" x14ac:dyDescent="0.25">
      <c r="A1618" s="16"/>
      <c r="B1618" s="5">
        <f>DATE(YEAR(siječanj!B1618),MONTH(siječanj!B1618)+1,DAY(siječanj!B1618))</f>
        <v>43513</v>
      </c>
      <c r="C1618" s="9">
        <v>16.8229166666667</v>
      </c>
      <c r="D1618">
        <v>1.1017668635295339</v>
      </c>
      <c r="E1618" s="6">
        <v>184.35066367877283</v>
      </c>
      <c r="F1618" s="7">
        <v>99.084576344822054</v>
      </c>
      <c r="G1618" s="7">
        <v>114.71582076403925</v>
      </c>
      <c r="H1618" s="7">
        <v>238.53730950496063</v>
      </c>
      <c r="I1618" s="7">
        <f t="shared" si="39"/>
        <v>203.1114525109495</v>
      </c>
    </row>
    <row r="1619" spans="1:9" x14ac:dyDescent="0.25">
      <c r="A1619" s="16"/>
      <c r="B1619" s="5">
        <f>DATE(YEAR(siječanj!B1619),MONTH(siječanj!B1619)+1,DAY(siječanj!B1619))</f>
        <v>43513</v>
      </c>
      <c r="C1619" s="9">
        <v>16.8333333333333</v>
      </c>
      <c r="D1619">
        <v>1.1017668635295339</v>
      </c>
      <c r="E1619" s="6">
        <v>183.99369340041159</v>
      </c>
      <c r="F1619" s="7">
        <v>98.640159281318276</v>
      </c>
      <c r="G1619" s="7">
        <v>113.75768104767435</v>
      </c>
      <c r="H1619" s="7">
        <v>238.65536882084223</v>
      </c>
      <c r="I1619" s="7">
        <f t="shared" si="39"/>
        <v>202.71815448698618</v>
      </c>
    </row>
    <row r="1620" spans="1:9" x14ac:dyDescent="0.25">
      <c r="A1620" s="16"/>
      <c r="B1620" s="5">
        <f>DATE(YEAR(siječanj!B1620),MONTH(siječanj!B1620)+1,DAY(siječanj!B1620))</f>
        <v>43513</v>
      </c>
      <c r="C1620" s="9">
        <v>16.84375</v>
      </c>
      <c r="D1620">
        <v>1.1017668635295339</v>
      </c>
      <c r="E1620" s="6">
        <v>185.53901641025547</v>
      </c>
      <c r="F1620" s="7">
        <v>99.911249074922296</v>
      </c>
      <c r="G1620" s="7">
        <v>112.87123402801329</v>
      </c>
      <c r="H1620" s="7">
        <v>238.5054443048316</v>
      </c>
      <c r="I1620" s="7">
        <f t="shared" si="39"/>
        <v>204.42074017268189</v>
      </c>
    </row>
    <row r="1621" spans="1:9" x14ac:dyDescent="0.25">
      <c r="A1621" s="16"/>
      <c r="B1621" s="5">
        <f>DATE(YEAR(siječanj!B1621),MONTH(siječanj!B1621)+1,DAY(siječanj!B1621))</f>
        <v>43513</v>
      </c>
      <c r="C1621" s="9">
        <v>16.8541666666667</v>
      </c>
      <c r="D1621">
        <v>1.1017668635295339</v>
      </c>
      <c r="E1621" s="6">
        <v>183.74194753534627</v>
      </c>
      <c r="F1621" s="7">
        <v>96.949464004510133</v>
      </c>
      <c r="G1621" s="7">
        <v>111.4716911163554</v>
      </c>
      <c r="H1621" s="7">
        <v>237.79347068383834</v>
      </c>
      <c r="I1621" s="7">
        <f t="shared" si="39"/>
        <v>202.44078923482664</v>
      </c>
    </row>
    <row r="1622" spans="1:9" x14ac:dyDescent="0.25">
      <c r="A1622" s="16"/>
      <c r="B1622" s="5">
        <f>DATE(YEAR(siječanj!B1622),MONTH(siječanj!B1622)+1,DAY(siječanj!B1622))</f>
        <v>43513</v>
      </c>
      <c r="C1622" s="9">
        <v>16.8645833333333</v>
      </c>
      <c r="D1622">
        <v>1.1017668635295339</v>
      </c>
      <c r="E1622" s="6">
        <v>181.16815028613968</v>
      </c>
      <c r="F1622" s="7">
        <v>96.365765758356943</v>
      </c>
      <c r="G1622" s="7">
        <v>110.40978745046411</v>
      </c>
      <c r="H1622" s="7">
        <v>238.31057935162798</v>
      </c>
      <c r="I1622" s="7">
        <f t="shared" si="39"/>
        <v>199.60506471220734</v>
      </c>
    </row>
    <row r="1623" spans="1:9" x14ac:dyDescent="0.25">
      <c r="A1623" s="16"/>
      <c r="B1623" s="5">
        <f>DATE(YEAR(siječanj!B1623),MONTH(siječanj!B1623)+1,DAY(siječanj!B1623))</f>
        <v>43513</v>
      </c>
      <c r="C1623" s="9">
        <v>16.875</v>
      </c>
      <c r="D1623">
        <v>1.1017668635295339</v>
      </c>
      <c r="E1623" s="6">
        <v>177.10638906540751</v>
      </c>
      <c r="F1623" s="7">
        <v>91.863451259876769</v>
      </c>
      <c r="G1623" s="7">
        <v>101.14781033151014</v>
      </c>
      <c r="H1623" s="7">
        <v>240.05080846432082</v>
      </c>
      <c r="I1623" s="7">
        <f t="shared" si="39"/>
        <v>195.12995079163537</v>
      </c>
    </row>
    <row r="1624" spans="1:9" x14ac:dyDescent="0.25">
      <c r="A1624" s="16"/>
      <c r="B1624" s="5">
        <f>DATE(YEAR(siječanj!B1624),MONTH(siječanj!B1624)+1,DAY(siječanj!B1624))</f>
        <v>43513</v>
      </c>
      <c r="C1624" s="9">
        <v>16.8854166666667</v>
      </c>
      <c r="D1624">
        <v>1.1017668635295339</v>
      </c>
      <c r="E1624" s="6">
        <v>183.92824132181562</v>
      </c>
      <c r="F1624" s="7">
        <v>82.185168994237173</v>
      </c>
      <c r="G1624" s="7">
        <v>87.217952677523215</v>
      </c>
      <c r="H1624" s="7">
        <v>245.3293614050701</v>
      </c>
      <c r="I1624" s="7">
        <f t="shared" si="39"/>
        <v>202.64604155564001</v>
      </c>
    </row>
    <row r="1625" spans="1:9" x14ac:dyDescent="0.25">
      <c r="A1625" s="16"/>
      <c r="B1625" s="5">
        <f>DATE(YEAR(siječanj!B1625),MONTH(siječanj!B1625)+1,DAY(siječanj!B1625))</f>
        <v>43513</v>
      </c>
      <c r="C1625" s="9">
        <v>16.8958333333333</v>
      </c>
      <c r="D1625">
        <v>1.1017668635295339</v>
      </c>
      <c r="E1625" s="6">
        <v>190.97010654599981</v>
      </c>
      <c r="F1625" s="7">
        <v>78.313061411032223</v>
      </c>
      <c r="G1625" s="7">
        <v>81.914250523954053</v>
      </c>
      <c r="H1625" s="7">
        <v>249.00109987370453</v>
      </c>
      <c r="I1625" s="7">
        <f t="shared" si="39"/>
        <v>210.40453531708712</v>
      </c>
    </row>
    <row r="1626" spans="1:9" x14ac:dyDescent="0.25">
      <c r="A1626" s="16"/>
      <c r="B1626" s="5">
        <f>DATE(YEAR(siječanj!B1626),MONTH(siječanj!B1626)+1,DAY(siječanj!B1626))</f>
        <v>43513</v>
      </c>
      <c r="C1626" s="9">
        <v>16.90625</v>
      </c>
      <c r="D1626">
        <v>1.1017668635295339</v>
      </c>
      <c r="E1626" s="6">
        <v>191.51213774488843</v>
      </c>
      <c r="F1626" s="7">
        <v>77.38148731013095</v>
      </c>
      <c r="G1626" s="7">
        <v>82.636664525111172</v>
      </c>
      <c r="H1626" s="7">
        <v>250.06428802875436</v>
      </c>
      <c r="I1626" s="7">
        <f t="shared" si="39"/>
        <v>211.00172733102178</v>
      </c>
    </row>
    <row r="1627" spans="1:9" x14ac:dyDescent="0.25">
      <c r="A1627" s="16"/>
      <c r="B1627" s="5">
        <f>DATE(YEAR(siječanj!B1627),MONTH(siječanj!B1627)+1,DAY(siječanj!B1627))</f>
        <v>43513</v>
      </c>
      <c r="C1627" s="9">
        <v>16.9166666666667</v>
      </c>
      <c r="D1627">
        <v>1.1017668635295339</v>
      </c>
      <c r="E1627" s="6">
        <v>189.26220802570728</v>
      </c>
      <c r="F1627" s="7">
        <v>76.695046966907086</v>
      </c>
      <c r="G1627" s="7">
        <v>82.859344987293511</v>
      </c>
      <c r="H1627" s="7">
        <v>249.99171441016219</v>
      </c>
      <c r="I1627" s="7">
        <f t="shared" si="39"/>
        <v>208.5228293211577</v>
      </c>
    </row>
    <row r="1628" spans="1:9" x14ac:dyDescent="0.25">
      <c r="A1628" s="16"/>
      <c r="B1628" s="5">
        <f>DATE(YEAR(siječanj!B1628),MONTH(siječanj!B1628)+1,DAY(siječanj!B1628))</f>
        <v>43513</v>
      </c>
      <c r="C1628" s="9">
        <v>16.9270833333333</v>
      </c>
      <c r="D1628">
        <v>1.1017668635295339</v>
      </c>
      <c r="E1628" s="6">
        <v>190.12572738291203</v>
      </c>
      <c r="F1628" s="7">
        <v>74.972913788370207</v>
      </c>
      <c r="G1628" s="7">
        <v>71.251879541452539</v>
      </c>
      <c r="H1628" s="7">
        <v>251.67506839265295</v>
      </c>
      <c r="I1628" s="7">
        <f t="shared" si="39"/>
        <v>209.47422633494222</v>
      </c>
    </row>
    <row r="1629" spans="1:9" x14ac:dyDescent="0.25">
      <c r="A1629" s="16"/>
      <c r="B1629" s="5">
        <f>DATE(YEAR(siječanj!B1629),MONTH(siječanj!B1629)+1,DAY(siječanj!B1629))</f>
        <v>43513</v>
      </c>
      <c r="C1629" s="9">
        <v>16.9375</v>
      </c>
      <c r="D1629">
        <v>1.1017668635295339</v>
      </c>
      <c r="E1629" s="6">
        <v>183.91610622830459</v>
      </c>
      <c r="F1629" s="7">
        <v>73.908728974968</v>
      </c>
      <c r="G1629" s="7">
        <v>64.201827428025041</v>
      </c>
      <c r="H1629" s="7">
        <v>250.89259314143379</v>
      </c>
      <c r="I1629" s="7">
        <f t="shared" si="39"/>
        <v>202.63267151172371</v>
      </c>
    </row>
    <row r="1630" spans="1:9" x14ac:dyDescent="0.25">
      <c r="A1630" s="16"/>
      <c r="B1630" s="5">
        <f>DATE(YEAR(siječanj!B1630),MONTH(siječanj!B1630)+1,DAY(siječanj!B1630))</f>
        <v>43513</v>
      </c>
      <c r="C1630" s="9">
        <v>16.9479166666667</v>
      </c>
      <c r="D1630">
        <v>1.1017668635295339</v>
      </c>
      <c r="E1630" s="6">
        <v>174.0483028168654</v>
      </c>
      <c r="F1630" s="7">
        <v>72.227248739953453</v>
      </c>
      <c r="G1630" s="7">
        <v>63.758625994776565</v>
      </c>
      <c r="H1630" s="7">
        <v>247.67435199712264</v>
      </c>
      <c r="I1630" s="7">
        <f t="shared" si="39"/>
        <v>191.76065269717634</v>
      </c>
    </row>
    <row r="1631" spans="1:9" x14ac:dyDescent="0.25">
      <c r="A1631" s="16"/>
      <c r="B1631" s="5">
        <f>DATE(YEAR(siječanj!B1631),MONTH(siječanj!B1631)+1,DAY(siječanj!B1631))</f>
        <v>43513</v>
      </c>
      <c r="C1631" s="9">
        <v>16.9583333333333</v>
      </c>
      <c r="D1631">
        <v>1.1017668635295339</v>
      </c>
      <c r="E1631" s="6">
        <v>163.29864687504727</v>
      </c>
      <c r="F1631" s="7">
        <v>69.958763118351072</v>
      </c>
      <c r="G1631" s="7">
        <v>61.306082300676742</v>
      </c>
      <c r="H1631" s="7">
        <v>246.54109541849235</v>
      </c>
      <c r="I1631" s="7">
        <f t="shared" si="39"/>
        <v>179.91703798613776</v>
      </c>
    </row>
    <row r="1632" spans="1:9" x14ac:dyDescent="0.25">
      <c r="A1632" s="16"/>
      <c r="B1632" s="5">
        <f>DATE(YEAR(siječanj!B1632),MONTH(siječanj!B1632)+1,DAY(siječanj!B1632))</f>
        <v>43513</v>
      </c>
      <c r="C1632" s="9">
        <v>16.96875</v>
      </c>
      <c r="D1632">
        <v>1.1017668635295339</v>
      </c>
      <c r="E1632" s="6">
        <v>150.79415913225807</v>
      </c>
      <c r="F1632" s="7">
        <v>68.257130999692947</v>
      </c>
      <c r="G1632" s="7">
        <v>60.357222776617945</v>
      </c>
      <c r="H1632" s="7">
        <v>247.22942075893769</v>
      </c>
      <c r="I1632" s="7">
        <f t="shared" si="39"/>
        <v>166.14000774572139</v>
      </c>
    </row>
    <row r="1633" spans="1:9" x14ac:dyDescent="0.25">
      <c r="A1633" s="16"/>
      <c r="B1633" s="5">
        <f>DATE(YEAR(siječanj!B1633),MONTH(siječanj!B1633)+1,DAY(siječanj!B1633))</f>
        <v>43513</v>
      </c>
      <c r="C1633" s="9">
        <v>16.9791666666667</v>
      </c>
      <c r="D1633">
        <v>1.1017668635295339</v>
      </c>
      <c r="E1633" s="6">
        <v>138.71106735078683</v>
      </c>
      <c r="F1633" s="7">
        <v>66.737046442224482</v>
      </c>
      <c r="G1633" s="7">
        <v>62.943879699667356</v>
      </c>
      <c r="H1633" s="7">
        <v>248.21807636095727</v>
      </c>
      <c r="I1633" s="7">
        <f t="shared" si="39"/>
        <v>152.82725761191034</v>
      </c>
    </row>
    <row r="1634" spans="1:9" ht="15.75" thickBot="1" x14ac:dyDescent="0.3">
      <c r="A1634" s="16"/>
      <c r="B1634" s="5">
        <f>DATE(YEAR(siječanj!B1634),MONTH(siječanj!B1634)+1,DAY(siječanj!B1634))</f>
        <v>43513</v>
      </c>
      <c r="C1634" s="9">
        <v>16.9895833333333</v>
      </c>
      <c r="D1634">
        <v>1.1017668635295339</v>
      </c>
      <c r="E1634" s="6">
        <v>129.48488033139014</v>
      </c>
      <c r="F1634" s="7">
        <v>65.894584524660829</v>
      </c>
      <c r="G1634" s="7">
        <v>63.576425956213171</v>
      </c>
      <c r="H1634" s="7">
        <v>248.70936871401759</v>
      </c>
      <c r="I1634" s="7">
        <f t="shared" si="39"/>
        <v>142.66215047721275</v>
      </c>
    </row>
    <row r="1635" spans="1:9" x14ac:dyDescent="0.25">
      <c r="A1635" s="19">
        <f t="shared" ref="A1635" si="40">A1539+1</f>
        <v>49</v>
      </c>
      <c r="B1635" s="5">
        <f>DATE(YEAR(siječanj!B1635),MONTH(siječanj!B1635)+1,DAY(siječanj!B1635))</f>
        <v>43514</v>
      </c>
      <c r="C1635" s="9">
        <v>17</v>
      </c>
      <c r="D1635">
        <v>1.097475974741758</v>
      </c>
      <c r="E1635" s="6">
        <v>114.22751014589657</v>
      </c>
      <c r="F1635" s="7">
        <v>63.318073287843738</v>
      </c>
      <c r="G1635" s="7">
        <v>58.941519806904545</v>
      </c>
      <c r="H1635" s="7">
        <v>240.83976580758505</v>
      </c>
      <c r="I1635" s="7">
        <f t="shared" si="39"/>
        <v>125.36194803969188</v>
      </c>
    </row>
    <row r="1636" spans="1:9" x14ac:dyDescent="0.25">
      <c r="A1636" s="20"/>
      <c r="B1636" s="5">
        <f>DATE(YEAR(siječanj!B1636),MONTH(siječanj!B1636)+1,DAY(siječanj!B1636))</f>
        <v>43514</v>
      </c>
      <c r="C1636" s="9">
        <v>17.0104166666667</v>
      </c>
      <c r="D1636">
        <v>1.097475974741758</v>
      </c>
      <c r="E1636" s="6">
        <v>105.08818061666825</v>
      </c>
      <c r="F1636" s="7">
        <v>61.970875115523739</v>
      </c>
      <c r="G1636" s="7">
        <v>58.466684638550355</v>
      </c>
      <c r="H1636" s="7">
        <v>241.58847895382601</v>
      </c>
      <c r="I1636" s="7">
        <f t="shared" si="39"/>
        <v>115.33175345611591</v>
      </c>
    </row>
    <row r="1637" spans="1:9" x14ac:dyDescent="0.25">
      <c r="A1637" s="20"/>
      <c r="B1637" s="5">
        <f>DATE(YEAR(siječanj!B1637),MONTH(siječanj!B1637)+1,DAY(siječanj!B1637))</f>
        <v>43514</v>
      </c>
      <c r="C1637" s="9">
        <v>17.0208333333333</v>
      </c>
      <c r="D1637">
        <v>1.097475974741758</v>
      </c>
      <c r="E1637" s="6">
        <v>97.480394189871092</v>
      </c>
      <c r="F1637" s="7">
        <v>61.042692438975941</v>
      </c>
      <c r="G1637" s="7">
        <v>58.560421805905193</v>
      </c>
      <c r="H1637" s="7">
        <v>241.62446812114285</v>
      </c>
      <c r="I1637" s="7">
        <f t="shared" si="39"/>
        <v>106.98239063173958</v>
      </c>
    </row>
    <row r="1638" spans="1:9" x14ac:dyDescent="0.25">
      <c r="A1638" s="20"/>
      <c r="B1638" s="5">
        <f>DATE(YEAR(siječanj!B1638),MONTH(siječanj!B1638)+1,DAY(siječanj!B1638))</f>
        <v>43514</v>
      </c>
      <c r="C1638" s="9">
        <v>17.03125</v>
      </c>
      <c r="D1638">
        <v>1.097475974741758</v>
      </c>
      <c r="E1638" s="6">
        <v>90.137190522150291</v>
      </c>
      <c r="F1638" s="7">
        <v>59.840390363708345</v>
      </c>
      <c r="G1638" s="7">
        <v>57.870311865163096</v>
      </c>
      <c r="H1638" s="7">
        <v>241.99956904933069</v>
      </c>
      <c r="I1638" s="7">
        <f t="shared" si="39"/>
        <v>98.923401028780432</v>
      </c>
    </row>
    <row r="1639" spans="1:9" x14ac:dyDescent="0.25">
      <c r="A1639" s="20"/>
      <c r="B1639" s="5">
        <f>DATE(YEAR(siječanj!B1639),MONTH(siječanj!B1639)+1,DAY(siječanj!B1639))</f>
        <v>43514</v>
      </c>
      <c r="C1639" s="9">
        <v>17.0416666666667</v>
      </c>
      <c r="D1639">
        <v>1.097475974741758</v>
      </c>
      <c r="E1639" s="6">
        <v>83.900247787682133</v>
      </c>
      <c r="F1639" s="7">
        <v>59.235528826885442</v>
      </c>
      <c r="G1639" s="7">
        <v>57.987337819611355</v>
      </c>
      <c r="H1639" s="7">
        <v>242.628911254027</v>
      </c>
      <c r="I1639" s="7">
        <f t="shared" si="39"/>
        <v>92.078506221861474</v>
      </c>
    </row>
    <row r="1640" spans="1:9" x14ac:dyDescent="0.25">
      <c r="A1640" s="20"/>
      <c r="B1640" s="5">
        <f>DATE(YEAR(siječanj!B1640),MONTH(siječanj!B1640)+1,DAY(siječanj!B1640))</f>
        <v>43514</v>
      </c>
      <c r="C1640" s="9">
        <v>17.0520833333333</v>
      </c>
      <c r="D1640">
        <v>1.097475974741758</v>
      </c>
      <c r="E1640" s="6">
        <v>78.746412525841265</v>
      </c>
      <c r="F1640" s="7">
        <v>58.716074994490974</v>
      </c>
      <c r="G1640" s="7">
        <v>57.697247517641522</v>
      </c>
      <c r="H1640" s="7">
        <v>243.20857876322543</v>
      </c>
      <c r="I1640" s="7">
        <f t="shared" si="39"/>
        <v>86.422295844214219</v>
      </c>
    </row>
    <row r="1641" spans="1:9" x14ac:dyDescent="0.25">
      <c r="A1641" s="20"/>
      <c r="B1641" s="5">
        <f>DATE(YEAR(siječanj!B1641),MONTH(siječanj!B1641)+1,DAY(siječanj!B1641))</f>
        <v>43514</v>
      </c>
      <c r="C1641" s="9">
        <v>17.0625</v>
      </c>
      <c r="D1641">
        <v>1.097475974741758</v>
      </c>
      <c r="E1641" s="6">
        <v>75.236848188467775</v>
      </c>
      <c r="F1641" s="7">
        <v>58.742399671809864</v>
      </c>
      <c r="G1641" s="7">
        <v>57.164294743577969</v>
      </c>
      <c r="H1641" s="7">
        <v>242.88238316353704</v>
      </c>
      <c r="I1641" s="7">
        <f t="shared" si="39"/>
        <v>82.570633302136343</v>
      </c>
    </row>
    <row r="1642" spans="1:9" x14ac:dyDescent="0.25">
      <c r="A1642" s="20"/>
      <c r="B1642" s="5">
        <f>DATE(YEAR(siječanj!B1642),MONTH(siječanj!B1642)+1,DAY(siječanj!B1642))</f>
        <v>43514</v>
      </c>
      <c r="C1642" s="9">
        <v>17.0729166666667</v>
      </c>
      <c r="D1642">
        <v>1.097475974741758</v>
      </c>
      <c r="E1642" s="6">
        <v>71.722508232699028</v>
      </c>
      <c r="F1642" s="7">
        <v>58.096600231548528</v>
      </c>
      <c r="G1642" s="7">
        <v>57.152987519647915</v>
      </c>
      <c r="H1642" s="7">
        <v>242.86314598714515</v>
      </c>
      <c r="I1642" s="7">
        <f t="shared" si="39"/>
        <v>78.713729633605126</v>
      </c>
    </row>
    <row r="1643" spans="1:9" x14ac:dyDescent="0.25">
      <c r="A1643" s="20"/>
      <c r="B1643" s="5">
        <f>DATE(YEAR(siječanj!B1643),MONTH(siječanj!B1643)+1,DAY(siječanj!B1643))</f>
        <v>43514</v>
      </c>
      <c r="C1643" s="9">
        <v>17.0833333333333</v>
      </c>
      <c r="D1643">
        <v>1.097475974741758</v>
      </c>
      <c r="E1643" s="6">
        <v>69.324652468102798</v>
      </c>
      <c r="F1643" s="7">
        <v>57.403987094649345</v>
      </c>
      <c r="G1643" s="7">
        <v>56.978855468340257</v>
      </c>
      <c r="H1643" s="7">
        <v>242.78457250653807</v>
      </c>
      <c r="I1643" s="7">
        <f t="shared" si="39"/>
        <v>76.082140541064732</v>
      </c>
    </row>
    <row r="1644" spans="1:9" x14ac:dyDescent="0.25">
      <c r="A1644" s="20"/>
      <c r="B1644" s="5">
        <f>DATE(YEAR(siječanj!B1644),MONTH(siječanj!B1644)+1,DAY(siječanj!B1644))</f>
        <v>43514</v>
      </c>
      <c r="C1644" s="9">
        <v>17.09375</v>
      </c>
      <c r="D1644">
        <v>1.097475974741758</v>
      </c>
      <c r="E1644" s="6">
        <v>67.140169864289206</v>
      </c>
      <c r="F1644" s="7">
        <v>56.660514633007814</v>
      </c>
      <c r="G1644" s="7">
        <v>56.657946257838312</v>
      </c>
      <c r="H1644" s="7">
        <v>243.09281954452115</v>
      </c>
      <c r="I1644" s="7">
        <f t="shared" si="39"/>
        <v>73.684723366138002</v>
      </c>
    </row>
    <row r="1645" spans="1:9" x14ac:dyDescent="0.25">
      <c r="A1645" s="20"/>
      <c r="B1645" s="5">
        <f>DATE(YEAR(siječanj!B1645),MONTH(siječanj!B1645)+1,DAY(siječanj!B1645))</f>
        <v>43514</v>
      </c>
      <c r="C1645" s="9">
        <v>17.1041666666667</v>
      </c>
      <c r="D1645">
        <v>1.097475974741758</v>
      </c>
      <c r="E1645" s="6">
        <v>66.089949735883891</v>
      </c>
      <c r="F1645" s="7">
        <v>56.398395658923398</v>
      </c>
      <c r="G1645" s="7">
        <v>56.429012102051757</v>
      </c>
      <c r="H1645" s="7">
        <v>242.78666750588096</v>
      </c>
      <c r="I1645" s="7">
        <f t="shared" si="39"/>
        <v>72.532132007022966</v>
      </c>
    </row>
    <row r="1646" spans="1:9" x14ac:dyDescent="0.25">
      <c r="A1646" s="20"/>
      <c r="B1646" s="5">
        <f>DATE(YEAR(siječanj!B1646),MONTH(siječanj!B1646)+1,DAY(siječanj!B1646))</f>
        <v>43514</v>
      </c>
      <c r="C1646" s="9">
        <v>17.1145833333333</v>
      </c>
      <c r="D1646">
        <v>1.097475974741758</v>
      </c>
      <c r="E1646" s="6">
        <v>64.564759565842934</v>
      </c>
      <c r="F1646" s="7">
        <v>55.98561717314562</v>
      </c>
      <c r="G1646" s="7">
        <v>57.834583927569405</v>
      </c>
      <c r="H1646" s="7">
        <v>242.75303346198965</v>
      </c>
      <c r="I1646" s="7">
        <f t="shared" si="39"/>
        <v>70.858272438490715</v>
      </c>
    </row>
    <row r="1647" spans="1:9" x14ac:dyDescent="0.25">
      <c r="A1647" s="20"/>
      <c r="B1647" s="5">
        <f>DATE(YEAR(siječanj!B1647),MONTH(siječanj!B1647)+1,DAY(siječanj!B1647))</f>
        <v>43514</v>
      </c>
      <c r="C1647" s="9">
        <v>17.125</v>
      </c>
      <c r="D1647">
        <v>1.097475974741758</v>
      </c>
      <c r="E1647" s="6">
        <v>64.119338600987362</v>
      </c>
      <c r="F1647" s="7">
        <v>56.912066009077193</v>
      </c>
      <c r="G1647" s="7">
        <v>56.930367266325682</v>
      </c>
      <c r="H1647" s="7">
        <v>242.14484034569298</v>
      </c>
      <c r="I1647" s="7">
        <f t="shared" si="39"/>
        <v>70.369433630915438</v>
      </c>
    </row>
    <row r="1648" spans="1:9" x14ac:dyDescent="0.25">
      <c r="A1648" s="20"/>
      <c r="B1648" s="5">
        <f>DATE(YEAR(siječanj!B1648),MONTH(siječanj!B1648)+1,DAY(siječanj!B1648))</f>
        <v>43514</v>
      </c>
      <c r="C1648" s="9">
        <v>17.1354166666667</v>
      </c>
      <c r="D1648">
        <v>1.097475974741758</v>
      </c>
      <c r="E1648" s="6">
        <v>63.181090891251174</v>
      </c>
      <c r="F1648" s="7">
        <v>57.454127999321543</v>
      </c>
      <c r="G1648" s="7">
        <v>56.419105737600439</v>
      </c>
      <c r="H1648" s="7">
        <v>242.3652504842936</v>
      </c>
      <c r="I1648" s="7">
        <f t="shared" si="39"/>
        <v>69.339729311123492</v>
      </c>
    </row>
    <row r="1649" spans="1:9" x14ac:dyDescent="0.25">
      <c r="A1649" s="20"/>
      <c r="B1649" s="5">
        <f>DATE(YEAR(siječanj!B1649),MONTH(siječanj!B1649)+1,DAY(siječanj!B1649))</f>
        <v>43514</v>
      </c>
      <c r="C1649" s="9">
        <v>17.1458333333333</v>
      </c>
      <c r="D1649">
        <v>1.097475974741758</v>
      </c>
      <c r="E1649" s="6">
        <v>62.854520387022852</v>
      </c>
      <c r="F1649" s="7">
        <v>57.050191297982487</v>
      </c>
      <c r="G1649" s="7">
        <v>56.991511370736951</v>
      </c>
      <c r="H1649" s="7">
        <v>242.27120962553911</v>
      </c>
      <c r="I1649" s="7">
        <f t="shared" si="39"/>
        <v>68.981326028673607</v>
      </c>
    </row>
    <row r="1650" spans="1:9" x14ac:dyDescent="0.25">
      <c r="A1650" s="20"/>
      <c r="B1650" s="5">
        <f>DATE(YEAR(siječanj!B1650),MONTH(siječanj!B1650)+1,DAY(siječanj!B1650))</f>
        <v>43514</v>
      </c>
      <c r="C1650" s="9">
        <v>17.15625</v>
      </c>
      <c r="D1650">
        <v>1.097475974741758</v>
      </c>
      <c r="E1650" s="6">
        <v>62.317733335293248</v>
      </c>
      <c r="F1650" s="7">
        <v>57.463792555348974</v>
      </c>
      <c r="G1650" s="7">
        <v>55.331496902363</v>
      </c>
      <c r="H1650" s="7">
        <v>242.1834647700629</v>
      </c>
      <c r="I1650" s="7">
        <f t="shared" si="39"/>
        <v>68.392215135847906</v>
      </c>
    </row>
    <row r="1651" spans="1:9" x14ac:dyDescent="0.25">
      <c r="A1651" s="20"/>
      <c r="B1651" s="5">
        <f>DATE(YEAR(siječanj!B1651),MONTH(siječanj!B1651)+1,DAY(siječanj!B1651))</f>
        <v>43514</v>
      </c>
      <c r="C1651" s="9">
        <v>17.1666666666667</v>
      </c>
      <c r="D1651">
        <v>1.097475974741758</v>
      </c>
      <c r="E1651" s="6">
        <v>62.074994737182422</v>
      </c>
      <c r="F1651" s="7">
        <v>57.536236590355223</v>
      </c>
      <c r="G1651" s="7">
        <v>55.324641120157629</v>
      </c>
      <c r="H1651" s="7">
        <v>241.84547754561089</v>
      </c>
      <c r="I1651" s="7">
        <f t="shared" si="39"/>
        <v>68.125815356278778</v>
      </c>
    </row>
    <row r="1652" spans="1:9" x14ac:dyDescent="0.25">
      <c r="A1652" s="20"/>
      <c r="B1652" s="5">
        <f>DATE(YEAR(siječanj!B1652),MONTH(siječanj!B1652)+1,DAY(siječanj!B1652))</f>
        <v>43514</v>
      </c>
      <c r="C1652" s="9">
        <v>17.1770833333333</v>
      </c>
      <c r="D1652">
        <v>1.097475974741758</v>
      </c>
      <c r="E1652" s="6">
        <v>63.115794658027859</v>
      </c>
      <c r="F1652" s="7">
        <v>57.038451752143516</v>
      </c>
      <c r="G1652" s="7">
        <v>56.620994073422231</v>
      </c>
      <c r="H1652" s="7">
        <v>241.98173354155361</v>
      </c>
      <c r="I1652" s="7">
        <f t="shared" si="39"/>
        <v>69.268068263919758</v>
      </c>
    </row>
    <row r="1653" spans="1:9" x14ac:dyDescent="0.25">
      <c r="A1653" s="20"/>
      <c r="B1653" s="5">
        <f>DATE(YEAR(siječanj!B1653),MONTH(siječanj!B1653)+1,DAY(siječanj!B1653))</f>
        <v>43514</v>
      </c>
      <c r="C1653" s="9">
        <v>17.1875</v>
      </c>
      <c r="D1653">
        <v>1.097475974741758</v>
      </c>
      <c r="E1653" s="6">
        <v>63.055889483525057</v>
      </c>
      <c r="F1653" s="7">
        <v>57.740717404510292</v>
      </c>
      <c r="G1653" s="7">
        <v>57.077987349561617</v>
      </c>
      <c r="H1653" s="7">
        <v>241.96315868109534</v>
      </c>
      <c r="I1653" s="7">
        <f t="shared" si="39"/>
        <v>69.202323774140226</v>
      </c>
    </row>
    <row r="1654" spans="1:9" x14ac:dyDescent="0.25">
      <c r="A1654" s="20"/>
      <c r="B1654" s="5">
        <f>DATE(YEAR(siječanj!B1654),MONTH(siječanj!B1654)+1,DAY(siječanj!B1654))</f>
        <v>43514</v>
      </c>
      <c r="C1654" s="9">
        <v>17.1979166666667</v>
      </c>
      <c r="D1654">
        <v>1.097475974741758</v>
      </c>
      <c r="E1654" s="6">
        <v>64.883768095235524</v>
      </c>
      <c r="F1654" s="7">
        <v>57.675967287238493</v>
      </c>
      <c r="G1654" s="7">
        <v>56.88155795039048</v>
      </c>
      <c r="H1654" s="7">
        <v>242.33417165927605</v>
      </c>
      <c r="I1654" s="7">
        <f t="shared" si="39"/>
        <v>71.208376635236789</v>
      </c>
    </row>
    <row r="1655" spans="1:9" x14ac:dyDescent="0.25">
      <c r="A1655" s="20"/>
      <c r="B1655" s="5">
        <f>DATE(YEAR(siječanj!B1655),MONTH(siječanj!B1655)+1,DAY(siječanj!B1655))</f>
        <v>43514</v>
      </c>
      <c r="C1655" s="9">
        <v>17.2083333333333</v>
      </c>
      <c r="D1655">
        <v>1.097475974741758</v>
      </c>
      <c r="E1655" s="6">
        <v>66.209326298724719</v>
      </c>
      <c r="F1655" s="7">
        <v>55.897893667708949</v>
      </c>
      <c r="G1655" s="7">
        <v>57.462055654326768</v>
      </c>
      <c r="H1655" s="7">
        <v>241.65451045173862</v>
      </c>
      <c r="I1655" s="7">
        <f t="shared" si="39"/>
        <v>72.663144916688026</v>
      </c>
    </row>
    <row r="1656" spans="1:9" x14ac:dyDescent="0.25">
      <c r="A1656" s="20"/>
      <c r="B1656" s="5">
        <f>DATE(YEAR(siječanj!B1656),MONTH(siječanj!B1656)+1,DAY(siječanj!B1656))</f>
        <v>43514</v>
      </c>
      <c r="C1656" s="9">
        <v>17.21875</v>
      </c>
      <c r="D1656">
        <v>1.097475974741758</v>
      </c>
      <c r="E1656" s="6">
        <v>69.307792381126532</v>
      </c>
      <c r="F1656" s="7">
        <v>55.703105504220936</v>
      </c>
      <c r="G1656" s="7">
        <v>60.129023168924824</v>
      </c>
      <c r="H1656" s="7">
        <v>240.20454479862005</v>
      </c>
      <c r="I1656" s="7">
        <f t="shared" si="39"/>
        <v>76.063637000676223</v>
      </c>
    </row>
    <row r="1657" spans="1:9" x14ac:dyDescent="0.25">
      <c r="A1657" s="20"/>
      <c r="B1657" s="5">
        <f>DATE(YEAR(siječanj!B1657),MONTH(siječanj!B1657)+1,DAY(siječanj!B1657))</f>
        <v>43514</v>
      </c>
      <c r="C1657" s="9">
        <v>17.2291666666667</v>
      </c>
      <c r="D1657">
        <v>1.097475974741758</v>
      </c>
      <c r="E1657" s="6">
        <v>72.553986972451938</v>
      </c>
      <c r="F1657" s="7">
        <v>56.411684423461111</v>
      </c>
      <c r="G1657" s="7">
        <v>61.459936007896843</v>
      </c>
      <c r="H1657" s="7">
        <v>240.07848566671862</v>
      </c>
      <c r="I1657" s="7">
        <f t="shared" si="39"/>
        <v>79.626257573992504</v>
      </c>
    </row>
    <row r="1658" spans="1:9" x14ac:dyDescent="0.25">
      <c r="A1658" s="20"/>
      <c r="B1658" s="5">
        <f>DATE(YEAR(siječanj!B1658),MONTH(siječanj!B1658)+1,DAY(siječanj!B1658))</f>
        <v>43514</v>
      </c>
      <c r="C1658" s="9">
        <v>17.2395833333333</v>
      </c>
      <c r="D1658">
        <v>1.097475974741758</v>
      </c>
      <c r="E1658" s="6">
        <v>79.459999700699569</v>
      </c>
      <c r="F1658" s="7">
        <v>57.050046811264465</v>
      </c>
      <c r="G1658" s="7">
        <v>59.928499567265696</v>
      </c>
      <c r="H1658" s="7">
        <v>238.87207219126458</v>
      </c>
      <c r="I1658" s="7">
        <f t="shared" si="39"/>
        <v>87.205440624505059</v>
      </c>
    </row>
    <row r="1659" spans="1:9" x14ac:dyDescent="0.25">
      <c r="A1659" s="20"/>
      <c r="B1659" s="5">
        <f>DATE(YEAR(siječanj!B1659),MONTH(siječanj!B1659)+1,DAY(siječanj!B1659))</f>
        <v>43514</v>
      </c>
      <c r="C1659" s="9">
        <v>17.25</v>
      </c>
      <c r="D1659">
        <v>1.097475974741758</v>
      </c>
      <c r="E1659" s="6">
        <v>84.622298259659033</v>
      </c>
      <c r="F1659" s="7">
        <v>59.640368570212111</v>
      </c>
      <c r="G1659" s="7">
        <v>60.136669694159743</v>
      </c>
      <c r="H1659" s="7">
        <v>235.46559725690381</v>
      </c>
      <c r="I1659" s="7">
        <f t="shared" si="39"/>
        <v>92.870939267407067</v>
      </c>
    </row>
    <row r="1660" spans="1:9" x14ac:dyDescent="0.25">
      <c r="A1660" s="20"/>
      <c r="B1660" s="5">
        <f>DATE(YEAR(siječanj!B1660),MONTH(siječanj!B1660)+1,DAY(siječanj!B1660))</f>
        <v>43514</v>
      </c>
      <c r="C1660" s="9">
        <v>17.2604166666667</v>
      </c>
      <c r="D1660">
        <v>1.097475974741758</v>
      </c>
      <c r="E1660" s="6">
        <v>91.202545519329661</v>
      </c>
      <c r="F1660" s="7">
        <v>67.685401070015573</v>
      </c>
      <c r="G1660" s="7">
        <v>61.272357311162956</v>
      </c>
      <c r="H1660" s="7">
        <v>222.12856131137465</v>
      </c>
      <c r="I1660" s="7">
        <f t="shared" si="39"/>
        <v>100.09260254275587</v>
      </c>
    </row>
    <row r="1661" spans="1:9" x14ac:dyDescent="0.25">
      <c r="A1661" s="20"/>
      <c r="B1661" s="5">
        <f>DATE(YEAR(siječanj!B1661),MONTH(siječanj!B1661)+1,DAY(siječanj!B1661))</f>
        <v>43514</v>
      </c>
      <c r="C1661" s="9">
        <v>17.2708333333333</v>
      </c>
      <c r="D1661">
        <v>1.097475974741758</v>
      </c>
      <c r="E1661" s="6">
        <v>96.830396890301927</v>
      </c>
      <c r="F1661" s="7">
        <v>76.849924688062586</v>
      </c>
      <c r="G1661" s="7">
        <v>62.378281681648126</v>
      </c>
      <c r="H1661" s="7">
        <v>212.893763188462</v>
      </c>
      <c r="I1661" s="7">
        <f t="shared" si="39"/>
        <v>106.26903421181539</v>
      </c>
    </row>
    <row r="1662" spans="1:9" x14ac:dyDescent="0.25">
      <c r="A1662" s="20"/>
      <c r="B1662" s="5">
        <f>DATE(YEAR(siječanj!B1662),MONTH(siječanj!B1662)+1,DAY(siječanj!B1662))</f>
        <v>43514</v>
      </c>
      <c r="C1662" s="9">
        <v>17.28125</v>
      </c>
      <c r="D1662">
        <v>1.097475974741758</v>
      </c>
      <c r="E1662" s="6">
        <v>103.21445666395113</v>
      </c>
      <c r="F1662" s="7">
        <v>78.215231862374182</v>
      </c>
      <c r="G1662" s="7">
        <v>66.905923739695538</v>
      </c>
      <c r="H1662" s="7">
        <v>192.84767193331336</v>
      </c>
      <c r="I1662" s="7">
        <f t="shared" si="39"/>
        <v>113.2753864347107</v>
      </c>
    </row>
    <row r="1663" spans="1:9" x14ac:dyDescent="0.25">
      <c r="A1663" s="20"/>
      <c r="B1663" s="5">
        <f>DATE(YEAR(siječanj!B1663),MONTH(siječanj!B1663)+1,DAY(siječanj!B1663))</f>
        <v>43514</v>
      </c>
      <c r="C1663" s="9">
        <v>17.2916666666667</v>
      </c>
      <c r="D1663">
        <v>1.097475974741758</v>
      </c>
      <c r="E1663" s="6">
        <v>108.82195979100665</v>
      </c>
      <c r="F1663" s="7">
        <v>86.0091625003421</v>
      </c>
      <c r="G1663" s="7">
        <v>79.182602637893837</v>
      </c>
      <c r="H1663" s="7">
        <v>152.55811427241457</v>
      </c>
      <c r="I1663" s="7">
        <f t="shared" si="39"/>
        <v>119.42948639494341</v>
      </c>
    </row>
    <row r="1664" spans="1:9" x14ac:dyDescent="0.25">
      <c r="A1664" s="20"/>
      <c r="B1664" s="5">
        <f>DATE(YEAR(siječanj!B1664),MONTH(siječanj!B1664)+1,DAY(siječanj!B1664))</f>
        <v>43514</v>
      </c>
      <c r="C1664" s="9">
        <v>17.3020833333333</v>
      </c>
      <c r="D1664">
        <v>1.097475974741758</v>
      </c>
      <c r="E1664" s="6">
        <v>110.50841815712785</v>
      </c>
      <c r="F1664" s="7">
        <v>108.85957641409495</v>
      </c>
      <c r="G1664" s="7">
        <v>96.561577024720449</v>
      </c>
      <c r="H1664" s="7">
        <v>118.17225375445767</v>
      </c>
      <c r="I1664" s="7">
        <f t="shared" si="39"/>
        <v>121.28033393416366</v>
      </c>
    </row>
    <row r="1665" spans="1:9" x14ac:dyDescent="0.25">
      <c r="A1665" s="20"/>
      <c r="B1665" s="5">
        <f>DATE(YEAR(siječanj!B1665),MONTH(siječanj!B1665)+1,DAY(siječanj!B1665))</f>
        <v>43514</v>
      </c>
      <c r="C1665" s="9">
        <v>17.3125</v>
      </c>
      <c r="D1665">
        <v>1.097475974741758</v>
      </c>
      <c r="E1665" s="6">
        <v>113.92338931650224</v>
      </c>
      <c r="F1665" s="7">
        <v>123.93109834911358</v>
      </c>
      <c r="G1665" s="7">
        <v>105.24265103341334</v>
      </c>
      <c r="H1665" s="7">
        <v>61.486738001023106</v>
      </c>
      <c r="I1665" s="7">
        <f t="shared" si="39"/>
        <v>125.02818273601306</v>
      </c>
    </row>
    <row r="1666" spans="1:9" x14ac:dyDescent="0.25">
      <c r="A1666" s="20"/>
      <c r="B1666" s="5">
        <f>DATE(YEAR(siječanj!B1666),MONTH(siječanj!B1666)+1,DAY(siječanj!B1666))</f>
        <v>43514</v>
      </c>
      <c r="C1666" s="9">
        <v>17.3229166666667</v>
      </c>
      <c r="D1666">
        <v>1.097475974741758</v>
      </c>
      <c r="E1666" s="6">
        <v>114.38113695548623</v>
      </c>
      <c r="F1666" s="7">
        <v>134.89671312357439</v>
      </c>
      <c r="G1666" s="7">
        <v>118.65586850050452</v>
      </c>
      <c r="H1666" s="7">
        <v>18.63773144857846</v>
      </c>
      <c r="I1666" s="7">
        <f t="shared" si="39"/>
        <v>125.53054977229276</v>
      </c>
    </row>
    <row r="1667" spans="1:9" x14ac:dyDescent="0.25">
      <c r="A1667" s="20"/>
      <c r="B1667" s="5">
        <f>DATE(YEAR(siječanj!B1667),MONTH(siječanj!B1667)+1,DAY(siječanj!B1667))</f>
        <v>43514</v>
      </c>
      <c r="C1667" s="9">
        <v>17.3333333333333</v>
      </c>
      <c r="D1667">
        <v>1.097475974741758</v>
      </c>
      <c r="E1667" s="6">
        <v>113.09616604880509</v>
      </c>
      <c r="F1667" s="7">
        <v>145.84907525517698</v>
      </c>
      <c r="G1667" s="7">
        <v>124.61064518383964</v>
      </c>
      <c r="H1667" s="7">
        <v>4.5367821060843214</v>
      </c>
      <c r="I1667" s="7">
        <f t="shared" si="39"/>
        <v>124.12032507396808</v>
      </c>
    </row>
    <row r="1668" spans="1:9" x14ac:dyDescent="0.25">
      <c r="A1668" s="20"/>
      <c r="B1668" s="5">
        <f>DATE(YEAR(siječanj!B1668),MONTH(siječanj!B1668)+1,DAY(siječanj!B1668))</f>
        <v>43514</v>
      </c>
      <c r="C1668" s="9">
        <v>17.34375</v>
      </c>
      <c r="D1668">
        <v>1.097475974741758</v>
      </c>
      <c r="E1668" s="6">
        <v>111.83961359546768</v>
      </c>
      <c r="F1668" s="7">
        <v>164.20334345060505</v>
      </c>
      <c r="G1668" s="7">
        <v>138.30269389605871</v>
      </c>
      <c r="H1668" s="7">
        <v>2.8069199385637678</v>
      </c>
      <c r="I1668" s="7">
        <f t="shared" ref="I1668:I1731" si="41">D1668*E1668</f>
        <v>122.74128894542746</v>
      </c>
    </row>
    <row r="1669" spans="1:9" x14ac:dyDescent="0.25">
      <c r="A1669" s="20"/>
      <c r="B1669" s="5">
        <f>DATE(YEAR(siječanj!B1669),MONTH(siječanj!B1669)+1,DAY(siječanj!B1669))</f>
        <v>43514</v>
      </c>
      <c r="C1669" s="9">
        <v>17.3541666666667</v>
      </c>
      <c r="D1669">
        <v>1.097475974741758</v>
      </c>
      <c r="E1669" s="6">
        <v>112.86910331136714</v>
      </c>
      <c r="F1669" s="7">
        <v>174.61700290815722</v>
      </c>
      <c r="G1669" s="7">
        <v>151.59011097082049</v>
      </c>
      <c r="H1669" s="7">
        <v>2.50176637621021</v>
      </c>
      <c r="I1669" s="7">
        <f t="shared" si="41"/>
        <v>123.87112917487083</v>
      </c>
    </row>
    <row r="1670" spans="1:9" x14ac:dyDescent="0.25">
      <c r="A1670" s="20"/>
      <c r="B1670" s="5">
        <f>DATE(YEAR(siječanj!B1670),MONTH(siječanj!B1670)+1,DAY(siječanj!B1670))</f>
        <v>43514</v>
      </c>
      <c r="C1670" s="9">
        <v>17.3645833333333</v>
      </c>
      <c r="D1670">
        <v>1.097475974741758</v>
      </c>
      <c r="E1670" s="6">
        <v>113.0340949214155</v>
      </c>
      <c r="F1670" s="7">
        <v>195.94894971297941</v>
      </c>
      <c r="G1670" s="7">
        <v>165.16088298306701</v>
      </c>
      <c r="H1670" s="7">
        <v>2.2375133239500782</v>
      </c>
      <c r="I1670" s="7">
        <f t="shared" si="41"/>
        <v>124.05220350293287</v>
      </c>
    </row>
    <row r="1671" spans="1:9" x14ac:dyDescent="0.25">
      <c r="A1671" s="20"/>
      <c r="B1671" s="5">
        <f>DATE(YEAR(siječanj!B1671),MONTH(siječanj!B1671)+1,DAY(siječanj!B1671))</f>
        <v>43514</v>
      </c>
      <c r="C1671" s="9">
        <v>17.375</v>
      </c>
      <c r="D1671">
        <v>1.097475974741758</v>
      </c>
      <c r="E1671" s="6">
        <v>114.53154759305332</v>
      </c>
      <c r="F1671" s="7">
        <v>226.61045607598476</v>
      </c>
      <c r="G1671" s="7">
        <v>170.58312032651136</v>
      </c>
      <c r="H1671" s="7">
        <v>2.002088022915014</v>
      </c>
      <c r="I1671" s="7">
        <f t="shared" si="41"/>
        <v>125.69562183336824</v>
      </c>
    </row>
    <row r="1672" spans="1:9" x14ac:dyDescent="0.25">
      <c r="A1672" s="20"/>
      <c r="B1672" s="5">
        <f>DATE(YEAR(siječanj!B1672),MONTH(siječanj!B1672)+1,DAY(siječanj!B1672))</f>
        <v>43514</v>
      </c>
      <c r="C1672" s="9">
        <v>17.3854166666667</v>
      </c>
      <c r="D1672">
        <v>1.097475974741758</v>
      </c>
      <c r="E1672" s="6">
        <v>114.71260219559207</v>
      </c>
      <c r="F1672" s="7">
        <v>224.57552520701861</v>
      </c>
      <c r="G1672" s="7">
        <v>192.69466766160511</v>
      </c>
      <c r="H1672" s="7">
        <v>1.8000936688913207</v>
      </c>
      <c r="I1672" s="7">
        <f t="shared" si="41"/>
        <v>125.89432490977093</v>
      </c>
    </row>
    <row r="1673" spans="1:9" x14ac:dyDescent="0.25">
      <c r="A1673" s="20"/>
      <c r="B1673" s="5">
        <f>DATE(YEAR(siječanj!B1673),MONTH(siječanj!B1673)+1,DAY(siječanj!B1673))</f>
        <v>43514</v>
      </c>
      <c r="C1673" s="9">
        <v>17.3958333333333</v>
      </c>
      <c r="D1673">
        <v>1.097475974741758</v>
      </c>
      <c r="E1673" s="6">
        <v>114.68093679820954</v>
      </c>
      <c r="F1673" s="7">
        <v>222.52127325303752</v>
      </c>
      <c r="G1673" s="7">
        <v>199.396804883806</v>
      </c>
      <c r="H1673" s="7">
        <v>2.0220045233536004</v>
      </c>
      <c r="I1673" s="7">
        <f t="shared" si="41"/>
        <v>125.85957289691295</v>
      </c>
    </row>
    <row r="1674" spans="1:9" x14ac:dyDescent="0.25">
      <c r="A1674" s="20"/>
      <c r="B1674" s="5">
        <f>DATE(YEAR(siječanj!B1674),MONTH(siječanj!B1674)+1,DAY(siječanj!B1674))</f>
        <v>43514</v>
      </c>
      <c r="C1674" s="9">
        <v>17.40625</v>
      </c>
      <c r="D1674">
        <v>1.097475974741758</v>
      </c>
      <c r="E1674" s="6">
        <v>115.28133655607905</v>
      </c>
      <c r="F1674" s="7">
        <v>223.68974135516922</v>
      </c>
      <c r="G1674" s="7">
        <v>203.20963531276709</v>
      </c>
      <c r="H1674" s="7">
        <v>2.0386774765765385</v>
      </c>
      <c r="I1674" s="7">
        <f t="shared" si="41"/>
        <v>126.51849720641552</v>
      </c>
    </row>
    <row r="1675" spans="1:9" x14ac:dyDescent="0.25">
      <c r="A1675" s="20"/>
      <c r="B1675" s="5">
        <f>DATE(YEAR(siječanj!B1675),MONTH(siječanj!B1675)+1,DAY(siječanj!B1675))</f>
        <v>43514</v>
      </c>
      <c r="C1675" s="9">
        <v>17.4166666666667</v>
      </c>
      <c r="D1675">
        <v>1.097475974741758</v>
      </c>
      <c r="E1675" s="6">
        <v>115.79786569464932</v>
      </c>
      <c r="F1675" s="7">
        <v>233.77151482143401</v>
      </c>
      <c r="G1675" s="7">
        <v>204.54661319091494</v>
      </c>
      <c r="H1675" s="7">
        <v>2.1535822877169224</v>
      </c>
      <c r="I1675" s="7">
        <f t="shared" si="41"/>
        <v>127.08537552625043</v>
      </c>
    </row>
    <row r="1676" spans="1:9" x14ac:dyDescent="0.25">
      <c r="A1676" s="20"/>
      <c r="B1676" s="5">
        <f>DATE(YEAR(siječanj!B1676),MONTH(siječanj!B1676)+1,DAY(siječanj!B1676))</f>
        <v>43514</v>
      </c>
      <c r="C1676" s="9">
        <v>17.4270833333333</v>
      </c>
      <c r="D1676">
        <v>1.097475974741758</v>
      </c>
      <c r="E1676" s="6">
        <v>117.72034840346144</v>
      </c>
      <c r="F1676" s="7">
        <v>233.37493891567399</v>
      </c>
      <c r="G1676" s="7">
        <v>201.5431945520566</v>
      </c>
      <c r="H1676" s="7">
        <v>2.0658864556255057</v>
      </c>
      <c r="I1676" s="7">
        <f t="shared" si="41"/>
        <v>129.19525411102819</v>
      </c>
    </row>
    <row r="1677" spans="1:9" x14ac:dyDescent="0.25">
      <c r="A1677" s="20"/>
      <c r="B1677" s="5">
        <f>DATE(YEAR(siječanj!B1677),MONTH(siječanj!B1677)+1,DAY(siječanj!B1677))</f>
        <v>43514</v>
      </c>
      <c r="C1677" s="9">
        <v>17.4375</v>
      </c>
      <c r="D1677">
        <v>1.097475974741758</v>
      </c>
      <c r="E1677" s="6">
        <v>119.38459830765038</v>
      </c>
      <c r="F1677" s="7">
        <v>225.15105995360381</v>
      </c>
      <c r="G1677" s="7">
        <v>201.10349727446695</v>
      </c>
      <c r="H1677" s="7">
        <v>2.0446193109114343</v>
      </c>
      <c r="I1677" s="7">
        <f t="shared" si="41"/>
        <v>131.02172839684184</v>
      </c>
    </row>
    <row r="1678" spans="1:9" x14ac:dyDescent="0.25">
      <c r="A1678" s="20"/>
      <c r="B1678" s="5">
        <f>DATE(YEAR(siječanj!B1678),MONTH(siječanj!B1678)+1,DAY(siječanj!B1678))</f>
        <v>43514</v>
      </c>
      <c r="C1678" s="9">
        <v>17.4479166666667</v>
      </c>
      <c r="D1678">
        <v>1.097475974741758</v>
      </c>
      <c r="E1678" s="6">
        <v>120.31693481232658</v>
      </c>
      <c r="F1678" s="7">
        <v>223.92097629327731</v>
      </c>
      <c r="G1678" s="7">
        <v>206.85135617519848</v>
      </c>
      <c r="H1678" s="7">
        <v>2.1187256606369838</v>
      </c>
      <c r="I1678" s="7">
        <f t="shared" si="41"/>
        <v>132.04494531109867</v>
      </c>
    </row>
    <row r="1679" spans="1:9" x14ac:dyDescent="0.25">
      <c r="A1679" s="20"/>
      <c r="B1679" s="5">
        <f>DATE(YEAR(siječanj!B1679),MONTH(siječanj!B1679)+1,DAY(siječanj!B1679))</f>
        <v>43514</v>
      </c>
      <c r="C1679" s="9">
        <v>17.4583333333333</v>
      </c>
      <c r="D1679">
        <v>1.097475974741758</v>
      </c>
      <c r="E1679" s="6">
        <v>120.45955020332173</v>
      </c>
      <c r="F1679" s="7">
        <v>221.13790122545373</v>
      </c>
      <c r="G1679" s="7">
        <v>208.19544271276419</v>
      </c>
      <c r="H1679" s="7">
        <v>2.2062794249601638</v>
      </c>
      <c r="I1679" s="7">
        <f t="shared" si="41"/>
        <v>132.20146227634424</v>
      </c>
    </row>
    <row r="1680" spans="1:9" x14ac:dyDescent="0.25">
      <c r="A1680" s="20"/>
      <c r="B1680" s="5">
        <f>DATE(YEAR(siječanj!B1680),MONTH(siječanj!B1680)+1,DAY(siječanj!B1680))</f>
        <v>43514</v>
      </c>
      <c r="C1680" s="9">
        <v>17.46875</v>
      </c>
      <c r="D1680">
        <v>1.097475974741758</v>
      </c>
      <c r="E1680" s="6">
        <v>119.72292868532043</v>
      </c>
      <c r="F1680" s="7">
        <v>219.23264718590875</v>
      </c>
      <c r="G1680" s="7">
        <v>203.28984555621554</v>
      </c>
      <c r="H1680" s="7">
        <v>2.1878696432466751</v>
      </c>
      <c r="I1680" s="7">
        <f t="shared" si="41"/>
        <v>131.39303785786001</v>
      </c>
    </row>
    <row r="1681" spans="1:9" x14ac:dyDescent="0.25">
      <c r="A1681" s="20"/>
      <c r="B1681" s="5">
        <f>DATE(YEAR(siječanj!B1681),MONTH(siječanj!B1681)+1,DAY(siječanj!B1681))</f>
        <v>43514</v>
      </c>
      <c r="C1681" s="9">
        <v>17.4791666666667</v>
      </c>
      <c r="D1681">
        <v>1.097475974741758</v>
      </c>
      <c r="E1681" s="6">
        <v>120.46690967843752</v>
      </c>
      <c r="F1681" s="7">
        <v>218.25309546758561</v>
      </c>
      <c r="G1681" s="7">
        <v>198.5519742282581</v>
      </c>
      <c r="H1681" s="7">
        <v>2.2465986577765111</v>
      </c>
      <c r="I1681" s="7">
        <f t="shared" si="41"/>
        <v>132.20953912347053</v>
      </c>
    </row>
    <row r="1682" spans="1:9" x14ac:dyDescent="0.25">
      <c r="A1682" s="20"/>
      <c r="B1682" s="5">
        <f>DATE(YEAR(siječanj!B1682),MONTH(siječanj!B1682)+1,DAY(siječanj!B1682))</f>
        <v>43514</v>
      </c>
      <c r="C1682" s="9">
        <v>17.4895833333333</v>
      </c>
      <c r="D1682">
        <v>1.097475974741758</v>
      </c>
      <c r="E1682" s="6">
        <v>121.11152187516029</v>
      </c>
      <c r="F1682" s="7">
        <v>214.00173031718307</v>
      </c>
      <c r="G1682" s="7">
        <v>194.19691484685131</v>
      </c>
      <c r="H1682" s="7">
        <v>1.972686998230796</v>
      </c>
      <c r="I1682" s="7">
        <f t="shared" si="41"/>
        <v>132.91698552239927</v>
      </c>
    </row>
    <row r="1683" spans="1:9" x14ac:dyDescent="0.25">
      <c r="A1683" s="20"/>
      <c r="B1683" s="5">
        <f>DATE(YEAR(siječanj!B1683),MONTH(siječanj!B1683)+1,DAY(siječanj!B1683))</f>
        <v>43514</v>
      </c>
      <c r="C1683" s="9">
        <v>17.5</v>
      </c>
      <c r="D1683">
        <v>1.097475974741758</v>
      </c>
      <c r="E1683" s="6">
        <v>121.77244721108633</v>
      </c>
      <c r="F1683" s="7">
        <v>217.42046667388706</v>
      </c>
      <c r="G1683" s="7">
        <v>194.72816170321153</v>
      </c>
      <c r="H1683" s="7">
        <v>1.8558492650606064</v>
      </c>
      <c r="I1683" s="7">
        <f t="shared" si="41"/>
        <v>133.64233519967624</v>
      </c>
    </row>
    <row r="1684" spans="1:9" x14ac:dyDescent="0.25">
      <c r="A1684" s="20"/>
      <c r="B1684" s="5">
        <f>DATE(YEAR(siječanj!B1684),MONTH(siječanj!B1684)+1,DAY(siječanj!B1684))</f>
        <v>43514</v>
      </c>
      <c r="C1684" s="9">
        <v>17.5104166666667</v>
      </c>
      <c r="D1684">
        <v>1.097475974741758</v>
      </c>
      <c r="E1684" s="6">
        <v>122.17207345986523</v>
      </c>
      <c r="F1684" s="7">
        <v>209.80201916847199</v>
      </c>
      <c r="G1684" s="7">
        <v>191.54748015231945</v>
      </c>
      <c r="H1684" s="7">
        <v>1.8590728027314318</v>
      </c>
      <c r="I1684" s="7">
        <f t="shared" si="41"/>
        <v>134.08091540658725</v>
      </c>
    </row>
    <row r="1685" spans="1:9" x14ac:dyDescent="0.25">
      <c r="A1685" s="20"/>
      <c r="B1685" s="5">
        <f>DATE(YEAR(siječanj!B1685),MONTH(siječanj!B1685)+1,DAY(siječanj!B1685))</f>
        <v>43514</v>
      </c>
      <c r="C1685" s="9">
        <v>17.5208333333333</v>
      </c>
      <c r="D1685">
        <v>1.097475974741758</v>
      </c>
      <c r="E1685" s="6">
        <v>121.37502463573031</v>
      </c>
      <c r="F1685" s="7">
        <v>203.08335065895434</v>
      </c>
      <c r="G1685" s="7">
        <v>187.33251876055795</v>
      </c>
      <c r="H1685" s="7">
        <v>2.052874248627754</v>
      </c>
      <c r="I1685" s="7">
        <f t="shared" si="41"/>
        <v>133.20617347140302</v>
      </c>
    </row>
    <row r="1686" spans="1:9" x14ac:dyDescent="0.25">
      <c r="A1686" s="20"/>
      <c r="B1686" s="5">
        <f>DATE(YEAR(siječanj!B1686),MONTH(siječanj!B1686)+1,DAY(siječanj!B1686))</f>
        <v>43514</v>
      </c>
      <c r="C1686" s="9">
        <v>17.53125</v>
      </c>
      <c r="D1686">
        <v>1.097475974741758</v>
      </c>
      <c r="E1686" s="6">
        <v>119.52680869920565</v>
      </c>
      <c r="F1686" s="7">
        <v>188.33982561439646</v>
      </c>
      <c r="G1686" s="7">
        <v>183.3740190154287</v>
      </c>
      <c r="H1686" s="7">
        <v>1.8827921171634407</v>
      </c>
      <c r="I1686" s="7">
        <f t="shared" si="41"/>
        <v>131.17780088493234</v>
      </c>
    </row>
    <row r="1687" spans="1:9" x14ac:dyDescent="0.25">
      <c r="A1687" s="20"/>
      <c r="B1687" s="5">
        <f>DATE(YEAR(siječanj!B1687),MONTH(siječanj!B1687)+1,DAY(siječanj!B1687))</f>
        <v>43514</v>
      </c>
      <c r="C1687" s="9">
        <v>17.5416666666667</v>
      </c>
      <c r="D1687">
        <v>1.097475974741758</v>
      </c>
      <c r="E1687" s="6">
        <v>117.03288170718385</v>
      </c>
      <c r="F1687" s="7">
        <v>184.22494422324172</v>
      </c>
      <c r="G1687" s="7">
        <v>178.11143148547171</v>
      </c>
      <c r="H1687" s="7">
        <v>1.8402608291670206</v>
      </c>
      <c r="I1687" s="7">
        <f t="shared" si="41"/>
        <v>128.44077592842845</v>
      </c>
    </row>
    <row r="1688" spans="1:9" x14ac:dyDescent="0.25">
      <c r="A1688" s="20"/>
      <c r="B1688" s="5">
        <f>DATE(YEAR(siječanj!B1688),MONTH(siječanj!B1688)+1,DAY(siječanj!B1688))</f>
        <v>43514</v>
      </c>
      <c r="C1688" s="9">
        <v>17.5520833333333</v>
      </c>
      <c r="D1688">
        <v>1.097475974741758</v>
      </c>
      <c r="E1688" s="6">
        <v>114.54264239388543</v>
      </c>
      <c r="F1688" s="7">
        <v>192.11978277966546</v>
      </c>
      <c r="G1688" s="7">
        <v>177.41815054476345</v>
      </c>
      <c r="H1688" s="7">
        <v>1.9448577232923465</v>
      </c>
      <c r="I1688" s="7">
        <f t="shared" si="41"/>
        <v>125.70779811072602</v>
      </c>
    </row>
    <row r="1689" spans="1:9" x14ac:dyDescent="0.25">
      <c r="A1689" s="20"/>
      <c r="B1689" s="5">
        <f>DATE(YEAR(siječanj!B1689),MONTH(siječanj!B1689)+1,DAY(siječanj!B1689))</f>
        <v>43514</v>
      </c>
      <c r="C1689" s="9">
        <v>17.5625</v>
      </c>
      <c r="D1689">
        <v>1.097475974741758</v>
      </c>
      <c r="E1689" s="6">
        <v>115.82989638564429</v>
      </c>
      <c r="F1689" s="7">
        <v>179.72187116949195</v>
      </c>
      <c r="G1689" s="7">
        <v>174.03840646055107</v>
      </c>
      <c r="H1689" s="7">
        <v>1.9262898661747638</v>
      </c>
      <c r="I1689" s="7">
        <f t="shared" si="41"/>
        <v>127.12052844007179</v>
      </c>
    </row>
    <row r="1690" spans="1:9" x14ac:dyDescent="0.25">
      <c r="A1690" s="20"/>
      <c r="B1690" s="5">
        <f>DATE(YEAR(siječanj!B1690),MONTH(siječanj!B1690)+1,DAY(siječanj!B1690))</f>
        <v>43514</v>
      </c>
      <c r="C1690" s="9">
        <v>17.5729166666667</v>
      </c>
      <c r="D1690">
        <v>1.097475974741758</v>
      </c>
      <c r="E1690" s="6">
        <v>116.65403947377786</v>
      </c>
      <c r="F1690" s="7">
        <v>173.58641527021416</v>
      </c>
      <c r="G1690" s="7">
        <v>175.13733857541462</v>
      </c>
      <c r="H1690" s="7">
        <v>1.9736454554277703</v>
      </c>
      <c r="I1690" s="7">
        <f t="shared" si="41"/>
        <v>128.02500567904787</v>
      </c>
    </row>
    <row r="1691" spans="1:9" x14ac:dyDescent="0.25">
      <c r="A1691" s="20"/>
      <c r="B1691" s="5">
        <f>DATE(YEAR(siječanj!B1691),MONTH(siječanj!B1691)+1,DAY(siječanj!B1691))</f>
        <v>43514</v>
      </c>
      <c r="C1691" s="9">
        <v>17.5833333333333</v>
      </c>
      <c r="D1691">
        <v>1.097475974741758</v>
      </c>
      <c r="E1691" s="6">
        <v>116.93775845638839</v>
      </c>
      <c r="F1691" s="7">
        <v>173.88974506709326</v>
      </c>
      <c r="G1691" s="7">
        <v>175.38704478794168</v>
      </c>
      <c r="H1691" s="7">
        <v>2.0845153418547961</v>
      </c>
      <c r="I1691" s="7">
        <f t="shared" si="41"/>
        <v>128.33638044604109</v>
      </c>
    </row>
    <row r="1692" spans="1:9" x14ac:dyDescent="0.25">
      <c r="A1692" s="20"/>
      <c r="B1692" s="5">
        <f>DATE(YEAR(siječanj!B1692),MONTH(siječanj!B1692)+1,DAY(siječanj!B1692))</f>
        <v>43514</v>
      </c>
      <c r="C1692" s="9">
        <v>17.59375</v>
      </c>
      <c r="D1692">
        <v>1.097475974741758</v>
      </c>
      <c r="E1692" s="6">
        <v>118.37004890197049</v>
      </c>
      <c r="F1692" s="7">
        <v>174.56696234148365</v>
      </c>
      <c r="G1692" s="7">
        <v>172.69756317358369</v>
      </c>
      <c r="H1692" s="7">
        <v>2.0318882380184311</v>
      </c>
      <c r="I1692" s="7">
        <f t="shared" si="41"/>
        <v>129.90828479891962</v>
      </c>
    </row>
    <row r="1693" spans="1:9" x14ac:dyDescent="0.25">
      <c r="A1693" s="20"/>
      <c r="B1693" s="5">
        <f>DATE(YEAR(siječanj!B1693),MONTH(siječanj!B1693)+1,DAY(siječanj!B1693))</f>
        <v>43514</v>
      </c>
      <c r="C1693" s="9">
        <v>17.6041666666667</v>
      </c>
      <c r="D1693">
        <v>1.097475974741758</v>
      </c>
      <c r="E1693" s="6">
        <v>118.65318222362632</v>
      </c>
      <c r="F1693" s="7">
        <v>175.4921750132722</v>
      </c>
      <c r="G1693" s="7">
        <v>173.13944001190961</v>
      </c>
      <c r="H1693" s="7">
        <v>2.0371207339893864</v>
      </c>
      <c r="I1693" s="7">
        <f t="shared" si="41"/>
        <v>130.21901681708573</v>
      </c>
    </row>
    <row r="1694" spans="1:9" x14ac:dyDescent="0.25">
      <c r="A1694" s="20"/>
      <c r="B1694" s="5">
        <f>DATE(YEAR(siječanj!B1694),MONTH(siječanj!B1694)+1,DAY(siječanj!B1694))</f>
        <v>43514</v>
      </c>
      <c r="C1694" s="9">
        <v>17.6145833333333</v>
      </c>
      <c r="D1694">
        <v>1.097475974741758</v>
      </c>
      <c r="E1694" s="6">
        <v>120.7727348804747</v>
      </c>
      <c r="F1694" s="7">
        <v>175.85175830569966</v>
      </c>
      <c r="G1694" s="7">
        <v>170.99418227022917</v>
      </c>
      <c r="H1694" s="7">
        <v>2.0426603764733597</v>
      </c>
      <c r="I1694" s="7">
        <f t="shared" si="41"/>
        <v>132.54517493517687</v>
      </c>
    </row>
    <row r="1695" spans="1:9" x14ac:dyDescent="0.25">
      <c r="A1695" s="20"/>
      <c r="B1695" s="5">
        <f>DATE(YEAR(siječanj!B1695),MONTH(siječanj!B1695)+1,DAY(siječanj!B1695))</f>
        <v>43514</v>
      </c>
      <c r="C1695" s="9">
        <v>17.625</v>
      </c>
      <c r="D1695">
        <v>1.097475974741758</v>
      </c>
      <c r="E1695" s="6">
        <v>122.54166522812362</v>
      </c>
      <c r="F1695" s="7">
        <v>172.27870612063245</v>
      </c>
      <c r="G1695" s="7">
        <v>167.60531453674699</v>
      </c>
      <c r="H1695" s="7">
        <v>2.1055973982792637</v>
      </c>
      <c r="I1695" s="7">
        <f t="shared" si="41"/>
        <v>134.48653349271316</v>
      </c>
    </row>
    <row r="1696" spans="1:9" x14ac:dyDescent="0.25">
      <c r="A1696" s="20"/>
      <c r="B1696" s="5">
        <f>DATE(YEAR(siječanj!B1696),MONTH(siječanj!B1696)+1,DAY(siječanj!B1696))</f>
        <v>43514</v>
      </c>
      <c r="C1696" s="9">
        <v>17.6354166666667</v>
      </c>
      <c r="D1696">
        <v>1.097475974741758</v>
      </c>
      <c r="E1696" s="6">
        <v>124.57040668703644</v>
      </c>
      <c r="F1696" s="7">
        <v>169.72937845440248</v>
      </c>
      <c r="G1696" s="7">
        <v>160.78166780698112</v>
      </c>
      <c r="H1696" s="7">
        <v>2.0283265390401142</v>
      </c>
      <c r="I1696" s="7">
        <f t="shared" si="41"/>
        <v>136.71302850283251</v>
      </c>
    </row>
    <row r="1697" spans="1:9" x14ac:dyDescent="0.25">
      <c r="A1697" s="20"/>
      <c r="B1697" s="5">
        <f>DATE(YEAR(siječanj!B1697),MONTH(siječanj!B1697)+1,DAY(siječanj!B1697))</f>
        <v>43514</v>
      </c>
      <c r="C1697" s="9">
        <v>17.6458333333333</v>
      </c>
      <c r="D1697">
        <v>1.097475974741758</v>
      </c>
      <c r="E1697" s="6">
        <v>126.40865546822823</v>
      </c>
      <c r="F1697" s="7">
        <v>168.39096186372203</v>
      </c>
      <c r="G1697" s="7">
        <v>158.37330136051148</v>
      </c>
      <c r="H1697" s="7">
        <v>1.9269621868807834</v>
      </c>
      <c r="I1697" s="7">
        <f t="shared" si="41"/>
        <v>138.73046237578882</v>
      </c>
    </row>
    <row r="1698" spans="1:9" x14ac:dyDescent="0.25">
      <c r="A1698" s="20"/>
      <c r="B1698" s="5">
        <f>DATE(YEAR(siječanj!B1698),MONTH(siječanj!B1698)+1,DAY(siječanj!B1698))</f>
        <v>43514</v>
      </c>
      <c r="C1698" s="9">
        <v>17.65625</v>
      </c>
      <c r="D1698">
        <v>1.097475974741758</v>
      </c>
      <c r="E1698" s="6">
        <v>130.09577533209747</v>
      </c>
      <c r="F1698" s="7">
        <v>167.23253558849257</v>
      </c>
      <c r="G1698" s="7">
        <v>158.31940238893435</v>
      </c>
      <c r="H1698" s="7">
        <v>2.3694072391215881</v>
      </c>
      <c r="I1698" s="7">
        <f t="shared" si="41"/>
        <v>142.77698784237842</v>
      </c>
    </row>
    <row r="1699" spans="1:9" x14ac:dyDescent="0.25">
      <c r="A1699" s="20"/>
      <c r="B1699" s="5">
        <f>DATE(YEAR(siječanj!B1699),MONTH(siječanj!B1699)+1,DAY(siječanj!B1699))</f>
        <v>43514</v>
      </c>
      <c r="C1699" s="9">
        <v>17.6666666666667</v>
      </c>
      <c r="D1699">
        <v>1.097475974741758</v>
      </c>
      <c r="E1699" s="6">
        <v>131.59238723283926</v>
      </c>
      <c r="F1699" s="7">
        <v>167.01637944481763</v>
      </c>
      <c r="G1699" s="7">
        <v>156.58071902393095</v>
      </c>
      <c r="H1699" s="7">
        <v>3.6715193641186197</v>
      </c>
      <c r="I1699" s="7">
        <f t="shared" si="41"/>
        <v>144.41948344695513</v>
      </c>
    </row>
    <row r="1700" spans="1:9" x14ac:dyDescent="0.25">
      <c r="A1700" s="20"/>
      <c r="B1700" s="5">
        <f>DATE(YEAR(siječanj!B1700),MONTH(siječanj!B1700)+1,DAY(siječanj!B1700))</f>
        <v>43514</v>
      </c>
      <c r="C1700" s="9">
        <v>17.6770833333333</v>
      </c>
      <c r="D1700">
        <v>1.097475974741758</v>
      </c>
      <c r="E1700" s="6">
        <v>134.37566448644813</v>
      </c>
      <c r="F1700" s="7">
        <v>166.27414716083911</v>
      </c>
      <c r="G1700" s="7">
        <v>155.91553555127746</v>
      </c>
      <c r="H1700" s="7">
        <v>7.9296285394668287</v>
      </c>
      <c r="I1700" s="7">
        <f t="shared" si="41"/>
        <v>147.47406336383608</v>
      </c>
    </row>
    <row r="1701" spans="1:9" x14ac:dyDescent="0.25">
      <c r="A1701" s="20"/>
      <c r="B1701" s="5">
        <f>DATE(YEAR(siječanj!B1701),MONTH(siječanj!B1701)+1,DAY(siječanj!B1701))</f>
        <v>43514</v>
      </c>
      <c r="C1701" s="9">
        <v>17.6875</v>
      </c>
      <c r="D1701">
        <v>1.097475974741758</v>
      </c>
      <c r="E1701" s="6">
        <v>139.48856998871923</v>
      </c>
      <c r="F1701" s="7">
        <v>167.72046723523943</v>
      </c>
      <c r="G1701" s="7">
        <v>159.35389095385216</v>
      </c>
      <c r="H1701" s="7">
        <v>20.651785179297033</v>
      </c>
      <c r="I1701" s="7">
        <f t="shared" si="41"/>
        <v>153.08535431370356</v>
      </c>
    </row>
    <row r="1702" spans="1:9" x14ac:dyDescent="0.25">
      <c r="A1702" s="20"/>
      <c r="B1702" s="5">
        <f>DATE(YEAR(siječanj!B1702),MONTH(siječanj!B1702)+1,DAY(siječanj!B1702))</f>
        <v>43514</v>
      </c>
      <c r="C1702" s="9">
        <v>17.6979166666667</v>
      </c>
      <c r="D1702">
        <v>1.097475974741758</v>
      </c>
      <c r="E1702" s="6">
        <v>144.38221494864416</v>
      </c>
      <c r="F1702" s="7">
        <v>169.96485969661231</v>
      </c>
      <c r="G1702" s="7">
        <v>157.75880572022888</v>
      </c>
      <c r="H1702" s="7">
        <v>60.383706840323683</v>
      </c>
      <c r="I1702" s="7">
        <f t="shared" si="41"/>
        <v>158.45601208613726</v>
      </c>
    </row>
    <row r="1703" spans="1:9" x14ac:dyDescent="0.25">
      <c r="A1703" s="20"/>
      <c r="B1703" s="5">
        <f>DATE(YEAR(siječanj!B1703),MONTH(siječanj!B1703)+1,DAY(siječanj!B1703))</f>
        <v>43514</v>
      </c>
      <c r="C1703" s="9">
        <v>17.7083333333333</v>
      </c>
      <c r="D1703">
        <v>1.097475974741758</v>
      </c>
      <c r="E1703" s="6">
        <v>148.51564717319499</v>
      </c>
      <c r="F1703" s="7">
        <v>170.83186830215925</v>
      </c>
      <c r="G1703" s="7">
        <v>151.10452651397333</v>
      </c>
      <c r="H1703" s="7">
        <v>110.98690724753097</v>
      </c>
      <c r="I1703" s="7">
        <f t="shared" si="41"/>
        <v>162.99235464580519</v>
      </c>
    </row>
    <row r="1704" spans="1:9" x14ac:dyDescent="0.25">
      <c r="A1704" s="20"/>
      <c r="B1704" s="5">
        <f>DATE(YEAR(siječanj!B1704),MONTH(siječanj!B1704)+1,DAY(siječanj!B1704))</f>
        <v>43514</v>
      </c>
      <c r="C1704" s="9">
        <v>17.71875</v>
      </c>
      <c r="D1704">
        <v>1.097475974741758</v>
      </c>
      <c r="E1704" s="6">
        <v>154.84459625100462</v>
      </c>
      <c r="F1704" s="7">
        <v>168.08226599067652</v>
      </c>
      <c r="G1704" s="7">
        <v>151.73940887429171</v>
      </c>
      <c r="H1704" s="7">
        <v>138.66601555447738</v>
      </c>
      <c r="I1704" s="7">
        <f t="shared" si="41"/>
        <v>169.93822420406525</v>
      </c>
    </row>
    <row r="1705" spans="1:9" x14ac:dyDescent="0.25">
      <c r="A1705" s="20"/>
      <c r="B1705" s="5">
        <f>DATE(YEAR(siječanj!B1705),MONTH(siječanj!B1705)+1,DAY(siječanj!B1705))</f>
        <v>43514</v>
      </c>
      <c r="C1705" s="9">
        <v>17.7291666666667</v>
      </c>
      <c r="D1705">
        <v>1.097475974741758</v>
      </c>
      <c r="E1705" s="6">
        <v>161.3406403550712</v>
      </c>
      <c r="F1705" s="7">
        <v>165.66175224707953</v>
      </c>
      <c r="G1705" s="7">
        <v>152.84610391818637</v>
      </c>
      <c r="H1705" s="7">
        <v>156.88972350828021</v>
      </c>
      <c r="I1705" s="7">
        <f t="shared" si="41"/>
        <v>177.06747653914118</v>
      </c>
    </row>
    <row r="1706" spans="1:9" x14ac:dyDescent="0.25">
      <c r="A1706" s="20"/>
      <c r="B1706" s="5">
        <f>DATE(YEAR(siječanj!B1706),MONTH(siječanj!B1706)+1,DAY(siječanj!B1706))</f>
        <v>43514</v>
      </c>
      <c r="C1706" s="9">
        <v>17.7395833333333</v>
      </c>
      <c r="D1706">
        <v>1.097475974741758</v>
      </c>
      <c r="E1706" s="6">
        <v>165.30099686310712</v>
      </c>
      <c r="F1706" s="7">
        <v>163.26362993125542</v>
      </c>
      <c r="G1706" s="7">
        <v>152.42593036697082</v>
      </c>
      <c r="H1706" s="7">
        <v>168.82198135576235</v>
      </c>
      <c r="I1706" s="7">
        <f t="shared" si="41"/>
        <v>181.41387265812276</v>
      </c>
    </row>
    <row r="1707" spans="1:9" x14ac:dyDescent="0.25">
      <c r="A1707" s="20"/>
      <c r="B1707" s="5">
        <f>DATE(YEAR(siječanj!B1707),MONTH(siječanj!B1707)+1,DAY(siječanj!B1707))</f>
        <v>43514</v>
      </c>
      <c r="C1707" s="9">
        <v>17.75</v>
      </c>
      <c r="D1707">
        <v>1.097475974741758</v>
      </c>
      <c r="E1707" s="6">
        <v>168.25269531760938</v>
      </c>
      <c r="F1707" s="7">
        <v>161.18755646933366</v>
      </c>
      <c r="G1707" s="7">
        <v>154.85557061068195</v>
      </c>
      <c r="H1707" s="7">
        <v>190.40470060313089</v>
      </c>
      <c r="I1707" s="7">
        <f t="shared" si="41"/>
        <v>184.65329079662138</v>
      </c>
    </row>
    <row r="1708" spans="1:9" x14ac:dyDescent="0.25">
      <c r="A1708" s="20"/>
      <c r="B1708" s="5">
        <f>DATE(YEAR(siječanj!B1708),MONTH(siječanj!B1708)+1,DAY(siječanj!B1708))</f>
        <v>43514</v>
      </c>
      <c r="C1708" s="9">
        <v>17.7604166666667</v>
      </c>
      <c r="D1708">
        <v>1.097475974741758</v>
      </c>
      <c r="E1708" s="6">
        <v>170.23032048692298</v>
      </c>
      <c r="F1708" s="7">
        <v>158.09994353512752</v>
      </c>
      <c r="G1708" s="7">
        <v>154.59067169578526</v>
      </c>
      <c r="H1708" s="7">
        <v>206.26392266536112</v>
      </c>
      <c r="I1708" s="7">
        <f t="shared" si="41"/>
        <v>186.82368690698763</v>
      </c>
    </row>
    <row r="1709" spans="1:9" x14ac:dyDescent="0.25">
      <c r="A1709" s="20"/>
      <c r="B1709" s="5">
        <f>DATE(YEAR(siječanj!B1709),MONTH(siječanj!B1709)+1,DAY(siječanj!B1709))</f>
        <v>43514</v>
      </c>
      <c r="C1709" s="9">
        <v>17.7708333333333</v>
      </c>
      <c r="D1709">
        <v>1.097475974741758</v>
      </c>
      <c r="E1709" s="6">
        <v>172.6303362485319</v>
      </c>
      <c r="F1709" s="7">
        <v>156.06661807413937</v>
      </c>
      <c r="G1709" s="7">
        <v>157.96627341042154</v>
      </c>
      <c r="H1709" s="7">
        <v>223.21791094580203</v>
      </c>
      <c r="I1709" s="7">
        <f t="shared" si="41"/>
        <v>189.45764654435499</v>
      </c>
    </row>
    <row r="1710" spans="1:9" x14ac:dyDescent="0.25">
      <c r="A1710" s="20"/>
      <c r="B1710" s="5">
        <f>DATE(YEAR(siječanj!B1710),MONTH(siječanj!B1710)+1,DAY(siječanj!B1710))</f>
        <v>43514</v>
      </c>
      <c r="C1710" s="9">
        <v>17.78125</v>
      </c>
      <c r="D1710">
        <v>1.097475974741758</v>
      </c>
      <c r="E1710" s="6">
        <v>175.95647455282287</v>
      </c>
      <c r="F1710" s="7">
        <v>153.04283616113764</v>
      </c>
      <c r="G1710" s="7">
        <v>158.84778731747696</v>
      </c>
      <c r="H1710" s="7">
        <v>226.59968709851174</v>
      </c>
      <c r="I1710" s="7">
        <f t="shared" si="41"/>
        <v>193.1080034219826</v>
      </c>
    </row>
    <row r="1711" spans="1:9" x14ac:dyDescent="0.25">
      <c r="A1711" s="20"/>
      <c r="B1711" s="5">
        <f>DATE(YEAR(siječanj!B1711),MONTH(siječanj!B1711)+1,DAY(siječanj!B1711))</f>
        <v>43514</v>
      </c>
      <c r="C1711" s="9">
        <v>17.7916666666667</v>
      </c>
      <c r="D1711">
        <v>1.097475974741758</v>
      </c>
      <c r="E1711" s="6">
        <v>175.97819165514056</v>
      </c>
      <c r="F1711" s="7">
        <v>148.06035216348414</v>
      </c>
      <c r="G1711" s="7">
        <v>160.68152843083379</v>
      </c>
      <c r="H1711" s="7">
        <v>227.00804789210275</v>
      </c>
      <c r="I1711" s="7">
        <f t="shared" si="41"/>
        <v>193.13183742001729</v>
      </c>
    </row>
    <row r="1712" spans="1:9" x14ac:dyDescent="0.25">
      <c r="A1712" s="20"/>
      <c r="B1712" s="5">
        <f>DATE(YEAR(siječanj!B1712),MONTH(siječanj!B1712)+1,DAY(siječanj!B1712))</f>
        <v>43514</v>
      </c>
      <c r="C1712" s="9">
        <v>17.8020833333333</v>
      </c>
      <c r="D1712">
        <v>1.097475974741758</v>
      </c>
      <c r="E1712" s="6">
        <v>175.38857600000347</v>
      </c>
      <c r="F1712" s="7">
        <v>140.76520573019422</v>
      </c>
      <c r="G1712" s="7">
        <v>159.57491767934329</v>
      </c>
      <c r="H1712" s="7">
        <v>227.64007037532795</v>
      </c>
      <c r="I1712" s="7">
        <f t="shared" si="41"/>
        <v>192.48474840417271</v>
      </c>
    </row>
    <row r="1713" spans="1:9" x14ac:dyDescent="0.25">
      <c r="A1713" s="20"/>
      <c r="B1713" s="5">
        <f>DATE(YEAR(siječanj!B1713),MONTH(siječanj!B1713)+1,DAY(siječanj!B1713))</f>
        <v>43514</v>
      </c>
      <c r="C1713" s="9">
        <v>17.8125</v>
      </c>
      <c r="D1713">
        <v>1.097475974741758</v>
      </c>
      <c r="E1713" s="6">
        <v>176.3340591041447</v>
      </c>
      <c r="F1713" s="7">
        <v>134.98757520160802</v>
      </c>
      <c r="G1713" s="7">
        <v>156.11747606811136</v>
      </c>
      <c r="H1713" s="7">
        <v>227.62035997320103</v>
      </c>
      <c r="I1713" s="7">
        <f t="shared" si="41"/>
        <v>193.52239339549197</v>
      </c>
    </row>
    <row r="1714" spans="1:9" x14ac:dyDescent="0.25">
      <c r="A1714" s="20"/>
      <c r="B1714" s="5">
        <f>DATE(YEAR(siječanj!B1714),MONTH(siječanj!B1714)+1,DAY(siječanj!B1714))</f>
        <v>43514</v>
      </c>
      <c r="C1714" s="9">
        <v>17.8229166666667</v>
      </c>
      <c r="D1714">
        <v>1.097475974741758</v>
      </c>
      <c r="E1714" s="6">
        <v>177.34603160162379</v>
      </c>
      <c r="F1714" s="7">
        <v>130.53544575651941</v>
      </c>
      <c r="G1714" s="7">
        <v>151.47569808090134</v>
      </c>
      <c r="H1714" s="7">
        <v>227.72153323420733</v>
      </c>
      <c r="I1714" s="7">
        <f t="shared" si="41"/>
        <v>194.63300889857467</v>
      </c>
    </row>
    <row r="1715" spans="1:9" x14ac:dyDescent="0.25">
      <c r="A1715" s="20"/>
      <c r="B1715" s="5">
        <f>DATE(YEAR(siječanj!B1715),MONTH(siječanj!B1715)+1,DAY(siječanj!B1715))</f>
        <v>43514</v>
      </c>
      <c r="C1715" s="9">
        <v>17.8333333333333</v>
      </c>
      <c r="D1715">
        <v>1.097475974741758</v>
      </c>
      <c r="E1715" s="6">
        <v>179.83017209982759</v>
      </c>
      <c r="F1715" s="7">
        <v>127.16411308388518</v>
      </c>
      <c r="G1715" s="7">
        <v>147.12452417793415</v>
      </c>
      <c r="H1715" s="7">
        <v>227.74349170869496</v>
      </c>
      <c r="I1715" s="7">
        <f t="shared" si="41"/>
        <v>197.35929341323637</v>
      </c>
    </row>
    <row r="1716" spans="1:9" x14ac:dyDescent="0.25">
      <c r="A1716" s="20"/>
      <c r="B1716" s="5">
        <f>DATE(YEAR(siječanj!B1716),MONTH(siječanj!B1716)+1,DAY(siječanj!B1716))</f>
        <v>43514</v>
      </c>
      <c r="C1716" s="9">
        <v>17.84375</v>
      </c>
      <c r="D1716">
        <v>1.097475974741758</v>
      </c>
      <c r="E1716" s="6">
        <v>180.06862544651207</v>
      </c>
      <c r="F1716" s="7">
        <v>123.22769687060239</v>
      </c>
      <c r="G1716" s="7">
        <v>139.01461549985933</v>
      </c>
      <c r="H1716" s="7">
        <v>228.0973865212805</v>
      </c>
      <c r="I1716" s="7">
        <f t="shared" si="41"/>
        <v>197.62099023231934</v>
      </c>
    </row>
    <row r="1717" spans="1:9" x14ac:dyDescent="0.25">
      <c r="A1717" s="20"/>
      <c r="B1717" s="5">
        <f>DATE(YEAR(siječanj!B1717),MONTH(siječanj!B1717)+1,DAY(siječanj!B1717))</f>
        <v>43514</v>
      </c>
      <c r="C1717" s="9">
        <v>17.8541666666667</v>
      </c>
      <c r="D1717">
        <v>1.097475974741758</v>
      </c>
      <c r="E1717" s="6">
        <v>177.62324180647144</v>
      </c>
      <c r="F1717" s="7">
        <v>120.76449532887099</v>
      </c>
      <c r="G1717" s="7">
        <v>131.15798141275454</v>
      </c>
      <c r="H1717" s="7">
        <v>228.55711181642954</v>
      </c>
      <c r="I1717" s="7">
        <f t="shared" si="41"/>
        <v>194.93724043834823</v>
      </c>
    </row>
    <row r="1718" spans="1:9" x14ac:dyDescent="0.25">
      <c r="A1718" s="20"/>
      <c r="B1718" s="5">
        <f>DATE(YEAR(siječanj!B1718),MONTH(siječanj!B1718)+1,DAY(siječanj!B1718))</f>
        <v>43514</v>
      </c>
      <c r="C1718" s="9">
        <v>17.8645833333333</v>
      </c>
      <c r="D1718">
        <v>1.097475974741758</v>
      </c>
      <c r="E1718" s="6">
        <v>174.25554241995445</v>
      </c>
      <c r="F1718" s="7">
        <v>115.83128932910151</v>
      </c>
      <c r="G1718" s="7">
        <v>125.56511215973737</v>
      </c>
      <c r="H1718" s="7">
        <v>228.95986193365246</v>
      </c>
      <c r="I1718" s="7">
        <f t="shared" si="41"/>
        <v>191.24127127149328</v>
      </c>
    </row>
    <row r="1719" spans="1:9" x14ac:dyDescent="0.25">
      <c r="A1719" s="20"/>
      <c r="B1719" s="5">
        <f>DATE(YEAR(siječanj!B1719),MONTH(siječanj!B1719)+1,DAY(siječanj!B1719))</f>
        <v>43514</v>
      </c>
      <c r="C1719" s="9">
        <v>17.875</v>
      </c>
      <c r="D1719">
        <v>1.097475974741758</v>
      </c>
      <c r="E1719" s="6">
        <v>173.06425939840688</v>
      </c>
      <c r="F1719" s="7">
        <v>108.32495950334847</v>
      </c>
      <c r="G1719" s="7">
        <v>118.93026034567974</v>
      </c>
      <c r="H1719" s="7">
        <v>229.70269827657921</v>
      </c>
      <c r="I1719" s="7">
        <f t="shared" si="41"/>
        <v>189.93386677622703</v>
      </c>
    </row>
    <row r="1720" spans="1:9" x14ac:dyDescent="0.25">
      <c r="A1720" s="20"/>
      <c r="B1720" s="5">
        <f>DATE(YEAR(siječanj!B1720),MONTH(siječanj!B1720)+1,DAY(siječanj!B1720))</f>
        <v>43514</v>
      </c>
      <c r="C1720" s="9">
        <v>17.8854166666667</v>
      </c>
      <c r="D1720">
        <v>1.097475974741758</v>
      </c>
      <c r="E1720" s="6">
        <v>179.9553953457588</v>
      </c>
      <c r="F1720" s="7">
        <v>87.889588905507637</v>
      </c>
      <c r="G1720" s="7">
        <v>98.276008260868537</v>
      </c>
      <c r="H1720" s="7">
        <v>233.17137188054195</v>
      </c>
      <c r="I1720" s="7">
        <f t="shared" si="41"/>
        <v>197.49672291712506</v>
      </c>
    </row>
    <row r="1721" spans="1:9" x14ac:dyDescent="0.25">
      <c r="A1721" s="20"/>
      <c r="B1721" s="5">
        <f>DATE(YEAR(siječanj!B1721),MONTH(siječanj!B1721)+1,DAY(siječanj!B1721))</f>
        <v>43514</v>
      </c>
      <c r="C1721" s="9">
        <v>17.8958333333333</v>
      </c>
      <c r="D1721">
        <v>1.097475974741758</v>
      </c>
      <c r="E1721" s="6">
        <v>186.31369100062855</v>
      </c>
      <c r="F1721" s="7">
        <v>80.253550142173864</v>
      </c>
      <c r="G1721" s="7">
        <v>91.552111556621213</v>
      </c>
      <c r="H1721" s="7">
        <v>236.99430547128318</v>
      </c>
      <c r="I1721" s="7">
        <f t="shared" si="41"/>
        <v>204.47479963864953</v>
      </c>
    </row>
    <row r="1722" spans="1:9" x14ac:dyDescent="0.25">
      <c r="A1722" s="20"/>
      <c r="B1722" s="5">
        <f>DATE(YEAR(siječanj!B1722),MONTH(siječanj!B1722)+1,DAY(siječanj!B1722))</f>
        <v>43514</v>
      </c>
      <c r="C1722" s="9">
        <v>17.90625</v>
      </c>
      <c r="D1722">
        <v>1.097475974741758</v>
      </c>
      <c r="E1722" s="6">
        <v>186.68776853474185</v>
      </c>
      <c r="F1722" s="7">
        <v>77.667799782443495</v>
      </c>
      <c r="G1722" s="7">
        <v>87.927875347167955</v>
      </c>
      <c r="H1722" s="7">
        <v>237.72337224594062</v>
      </c>
      <c r="I1722" s="7">
        <f t="shared" si="41"/>
        <v>204.88534074502951</v>
      </c>
    </row>
    <row r="1723" spans="1:9" x14ac:dyDescent="0.25">
      <c r="A1723" s="20"/>
      <c r="B1723" s="5">
        <f>DATE(YEAR(siječanj!B1723),MONTH(siječanj!B1723)+1,DAY(siječanj!B1723))</f>
        <v>43514</v>
      </c>
      <c r="C1723" s="9">
        <v>17.9166666666667</v>
      </c>
      <c r="D1723">
        <v>1.097475974741758</v>
      </c>
      <c r="E1723" s="6">
        <v>185.34835399012221</v>
      </c>
      <c r="F1723" s="7">
        <v>77.044765027309879</v>
      </c>
      <c r="G1723" s="7">
        <v>85.23176674427306</v>
      </c>
      <c r="H1723" s="7">
        <v>236.83909643448507</v>
      </c>
      <c r="I1723" s="7">
        <f t="shared" si="41"/>
        <v>203.41536546208977</v>
      </c>
    </row>
    <row r="1724" spans="1:9" x14ac:dyDescent="0.25">
      <c r="A1724" s="20"/>
      <c r="B1724" s="5">
        <f>DATE(YEAR(siječanj!B1724),MONTH(siječanj!B1724)+1,DAY(siječanj!B1724))</f>
        <v>43514</v>
      </c>
      <c r="C1724" s="9">
        <v>17.9270833333333</v>
      </c>
      <c r="D1724">
        <v>1.097475974741758</v>
      </c>
      <c r="E1724" s="6">
        <v>182.1665622509027</v>
      </c>
      <c r="F1724" s="7">
        <v>75.185449737054768</v>
      </c>
      <c r="G1724" s="7">
        <v>70.643693789710241</v>
      </c>
      <c r="H1724" s="7">
        <v>238.26533777078544</v>
      </c>
      <c r="I1724" s="7">
        <f t="shared" si="41"/>
        <v>199.92342547166456</v>
      </c>
    </row>
    <row r="1725" spans="1:9" x14ac:dyDescent="0.25">
      <c r="A1725" s="20"/>
      <c r="B1725" s="5">
        <f>DATE(YEAR(siječanj!B1725),MONTH(siječanj!B1725)+1,DAY(siječanj!B1725))</f>
        <v>43514</v>
      </c>
      <c r="C1725" s="9">
        <v>17.9375</v>
      </c>
      <c r="D1725">
        <v>1.097475974741758</v>
      </c>
      <c r="E1725" s="6">
        <v>174.79733439123277</v>
      </c>
      <c r="F1725" s="7">
        <v>73.420668895582892</v>
      </c>
      <c r="G1725" s="7">
        <v>65.270614973589772</v>
      </c>
      <c r="H1725" s="7">
        <v>238.05195098241734</v>
      </c>
      <c r="I1725" s="7">
        <f t="shared" si="41"/>
        <v>191.83587494327918</v>
      </c>
    </row>
    <row r="1726" spans="1:9" x14ac:dyDescent="0.25">
      <c r="A1726" s="20"/>
      <c r="B1726" s="5">
        <f>DATE(YEAR(siječanj!B1726),MONTH(siječanj!B1726)+1,DAY(siječanj!B1726))</f>
        <v>43514</v>
      </c>
      <c r="C1726" s="9">
        <v>17.9479166666667</v>
      </c>
      <c r="D1726">
        <v>1.097475974741758</v>
      </c>
      <c r="E1726" s="6">
        <v>167.98959854912491</v>
      </c>
      <c r="F1726" s="7">
        <v>72.41440720202614</v>
      </c>
      <c r="G1726" s="7">
        <v>63.4155117566633</v>
      </c>
      <c r="H1726" s="7">
        <v>237.20786534221401</v>
      </c>
      <c r="I1726" s="7">
        <f t="shared" si="41"/>
        <v>184.36454841417748</v>
      </c>
    </row>
    <row r="1727" spans="1:9" x14ac:dyDescent="0.25">
      <c r="A1727" s="20"/>
      <c r="B1727" s="5">
        <f>DATE(YEAR(siječanj!B1727),MONTH(siječanj!B1727)+1,DAY(siječanj!B1727))</f>
        <v>43514</v>
      </c>
      <c r="C1727" s="9">
        <v>17.9583333333333</v>
      </c>
      <c r="D1727">
        <v>1.097475974741758</v>
      </c>
      <c r="E1727" s="6">
        <v>158.21528747161912</v>
      </c>
      <c r="F1727" s="7">
        <v>69.627679831052646</v>
      </c>
      <c r="G1727" s="7">
        <v>62.396235963735151</v>
      </c>
      <c r="H1727" s="7">
        <v>236.76182657572315</v>
      </c>
      <c r="I1727" s="7">
        <f t="shared" si="41"/>
        <v>173.63747683696263</v>
      </c>
    </row>
    <row r="1728" spans="1:9" x14ac:dyDescent="0.25">
      <c r="A1728" s="20"/>
      <c r="B1728" s="5">
        <f>DATE(YEAR(siječanj!B1728),MONTH(siječanj!B1728)+1,DAY(siječanj!B1728))</f>
        <v>43514</v>
      </c>
      <c r="C1728" s="9">
        <v>17.96875</v>
      </c>
      <c r="D1728">
        <v>1.097475974741758</v>
      </c>
      <c r="E1728" s="6">
        <v>147.72005356763572</v>
      </c>
      <c r="F1728" s="7">
        <v>67.491692543392745</v>
      </c>
      <c r="G1728" s="7">
        <v>61.203141205571953</v>
      </c>
      <c r="H1728" s="7">
        <v>237.26729869272157</v>
      </c>
      <c r="I1728" s="7">
        <f t="shared" si="41"/>
        <v>162.1192097780457</v>
      </c>
    </row>
    <row r="1729" spans="1:9" x14ac:dyDescent="0.25">
      <c r="A1729" s="20"/>
      <c r="B1729" s="5">
        <f>DATE(YEAR(siječanj!B1729),MONTH(siječanj!B1729)+1,DAY(siječanj!B1729))</f>
        <v>43514</v>
      </c>
      <c r="C1729" s="9">
        <v>17.9791666666667</v>
      </c>
      <c r="D1729">
        <v>1.097475974741758</v>
      </c>
      <c r="E1729" s="6">
        <v>137.0281616635757</v>
      </c>
      <c r="F1729" s="7">
        <v>66.353771341562009</v>
      </c>
      <c r="G1729" s="7">
        <v>59.472497730356238</v>
      </c>
      <c r="H1729" s="7">
        <v>238.19235195556993</v>
      </c>
      <c r="I1729" s="7">
        <f t="shared" si="41"/>
        <v>150.38511528880395</v>
      </c>
    </row>
    <row r="1730" spans="1:9" ht="15.75" thickBot="1" x14ac:dyDescent="0.3">
      <c r="A1730" s="20"/>
      <c r="B1730" s="5">
        <f>DATE(YEAR(siječanj!B1730),MONTH(siječanj!B1730)+1,DAY(siječanj!B1730))</f>
        <v>43514</v>
      </c>
      <c r="C1730" s="9">
        <v>17.9895833333333</v>
      </c>
      <c r="D1730">
        <v>1.097475974741758</v>
      </c>
      <c r="E1730" s="6">
        <v>126.68033564395931</v>
      </c>
      <c r="F1730" s="7">
        <v>64.600400937293614</v>
      </c>
      <c r="G1730" s="7">
        <v>58.505667868514386</v>
      </c>
      <c r="H1730" s="7">
        <v>239.72534221254119</v>
      </c>
      <c r="I1730" s="7">
        <f t="shared" si="41"/>
        <v>139.02862484146732</v>
      </c>
    </row>
    <row r="1731" spans="1:9" x14ac:dyDescent="0.25">
      <c r="A1731" s="19">
        <f t="shared" ref="A1731" si="42">A1635+1</f>
        <v>50</v>
      </c>
      <c r="B1731" s="5">
        <f>DATE(YEAR(siječanj!B1731),MONTH(siječanj!B1731)+1,DAY(siječanj!B1731))</f>
        <v>43515</v>
      </c>
      <c r="C1731" s="9">
        <v>18</v>
      </c>
      <c r="D1731">
        <v>1.09318994842842</v>
      </c>
      <c r="E1731" s="6">
        <v>114.22751014589657</v>
      </c>
      <c r="F1731" s="7">
        <v>63.318073287843738</v>
      </c>
      <c r="G1731" s="7">
        <v>58.941519806904545</v>
      </c>
      <c r="H1731" s="7">
        <v>240.83976580758505</v>
      </c>
      <c r="I1731" s="7">
        <f t="shared" si="41"/>
        <v>124.87236592549949</v>
      </c>
    </row>
    <row r="1732" spans="1:9" x14ac:dyDescent="0.25">
      <c r="A1732" s="20"/>
      <c r="B1732" s="5">
        <f>DATE(YEAR(siječanj!B1732),MONTH(siječanj!B1732)+1,DAY(siječanj!B1732))</f>
        <v>43515</v>
      </c>
      <c r="C1732" s="9">
        <v>18.0104166666667</v>
      </c>
      <c r="D1732">
        <v>1.09318994842842</v>
      </c>
      <c r="E1732" s="6">
        <v>105.08818061666825</v>
      </c>
      <c r="F1732" s="7">
        <v>61.970875115523739</v>
      </c>
      <c r="G1732" s="7">
        <v>58.466684638550355</v>
      </c>
      <c r="H1732" s="7">
        <v>241.58847895382601</v>
      </c>
      <c r="I1732" s="7">
        <f t="shared" ref="I1732:I1795" si="43">D1732*E1732</f>
        <v>114.88134274877206</v>
      </c>
    </row>
    <row r="1733" spans="1:9" x14ac:dyDescent="0.25">
      <c r="A1733" s="20"/>
      <c r="B1733" s="5">
        <f>DATE(YEAR(siječanj!B1733),MONTH(siječanj!B1733)+1,DAY(siječanj!B1733))</f>
        <v>43515</v>
      </c>
      <c r="C1733" s="9">
        <v>18.0208333333333</v>
      </c>
      <c r="D1733">
        <v>1.09318994842842</v>
      </c>
      <c r="E1733" s="6">
        <v>97.480394189871092</v>
      </c>
      <c r="F1733" s="7">
        <v>61.042692438975941</v>
      </c>
      <c r="G1733" s="7">
        <v>58.560421805905193</v>
      </c>
      <c r="H1733" s="7">
        <v>241.62446812114285</v>
      </c>
      <c r="I1733" s="7">
        <f t="shared" si="43"/>
        <v>106.56458709720724</v>
      </c>
    </row>
    <row r="1734" spans="1:9" x14ac:dyDescent="0.25">
      <c r="A1734" s="20"/>
      <c r="B1734" s="5">
        <f>DATE(YEAR(siječanj!B1734),MONTH(siječanj!B1734)+1,DAY(siječanj!B1734))</f>
        <v>43515</v>
      </c>
      <c r="C1734" s="9">
        <v>18.03125</v>
      </c>
      <c r="D1734">
        <v>1.09318994842842</v>
      </c>
      <c r="E1734" s="6">
        <v>90.137190522150291</v>
      </c>
      <c r="F1734" s="7">
        <v>59.840390363708345</v>
      </c>
      <c r="G1734" s="7">
        <v>57.870311865163096</v>
      </c>
      <c r="H1734" s="7">
        <v>241.99956904933069</v>
      </c>
      <c r="I1734" s="7">
        <f t="shared" si="43"/>
        <v>98.537070658392139</v>
      </c>
    </row>
    <row r="1735" spans="1:9" x14ac:dyDescent="0.25">
      <c r="A1735" s="20"/>
      <c r="B1735" s="5">
        <f>DATE(YEAR(siječanj!B1735),MONTH(siječanj!B1735)+1,DAY(siječanj!B1735))</f>
        <v>43515</v>
      </c>
      <c r="C1735" s="9">
        <v>18.0416666666667</v>
      </c>
      <c r="D1735">
        <v>1.09318994842842</v>
      </c>
      <c r="E1735" s="6">
        <v>83.900247787682133</v>
      </c>
      <c r="F1735" s="7">
        <v>59.235528826885442</v>
      </c>
      <c r="G1735" s="7">
        <v>57.987337819611355</v>
      </c>
      <c r="H1735" s="7">
        <v>242.628911254027</v>
      </c>
      <c r="I1735" s="7">
        <f t="shared" si="43"/>
        <v>91.718907552147883</v>
      </c>
    </row>
    <row r="1736" spans="1:9" x14ac:dyDescent="0.25">
      <c r="A1736" s="20"/>
      <c r="B1736" s="5">
        <f>DATE(YEAR(siječanj!B1736),MONTH(siječanj!B1736)+1,DAY(siječanj!B1736))</f>
        <v>43515</v>
      </c>
      <c r="C1736" s="9">
        <v>18.0520833333333</v>
      </c>
      <c r="D1736">
        <v>1.09318994842842</v>
      </c>
      <c r="E1736" s="6">
        <v>78.746412525841265</v>
      </c>
      <c r="F1736" s="7">
        <v>58.716074994490974</v>
      </c>
      <c r="G1736" s="7">
        <v>57.697247517641522</v>
      </c>
      <c r="H1736" s="7">
        <v>243.20857876322543</v>
      </c>
      <c r="I1736" s="7">
        <f t="shared" si="43"/>
        <v>86.084786648047498</v>
      </c>
    </row>
    <row r="1737" spans="1:9" x14ac:dyDescent="0.25">
      <c r="A1737" s="20"/>
      <c r="B1737" s="5">
        <f>DATE(YEAR(siječanj!B1737),MONTH(siječanj!B1737)+1,DAY(siječanj!B1737))</f>
        <v>43515</v>
      </c>
      <c r="C1737" s="9">
        <v>18.0625</v>
      </c>
      <c r="D1737">
        <v>1.09318994842842</v>
      </c>
      <c r="E1737" s="6">
        <v>75.236848188467775</v>
      </c>
      <c r="F1737" s="7">
        <v>58.742399671809864</v>
      </c>
      <c r="G1737" s="7">
        <v>57.164294743577969</v>
      </c>
      <c r="H1737" s="7">
        <v>242.88238316353704</v>
      </c>
      <c r="I1737" s="7">
        <f t="shared" si="43"/>
        <v>82.248166191067952</v>
      </c>
    </row>
    <row r="1738" spans="1:9" x14ac:dyDescent="0.25">
      <c r="A1738" s="20"/>
      <c r="B1738" s="5">
        <f>DATE(YEAR(siječanj!B1738),MONTH(siječanj!B1738)+1,DAY(siječanj!B1738))</f>
        <v>43515</v>
      </c>
      <c r="C1738" s="9">
        <v>18.0729166666667</v>
      </c>
      <c r="D1738">
        <v>1.09318994842842</v>
      </c>
      <c r="E1738" s="6">
        <v>71.722508232699028</v>
      </c>
      <c r="F1738" s="7">
        <v>58.096600231548528</v>
      </c>
      <c r="G1738" s="7">
        <v>57.152987519647915</v>
      </c>
      <c r="H1738" s="7">
        <v>242.86314598714515</v>
      </c>
      <c r="I1738" s="7">
        <f t="shared" si="43"/>
        <v>78.406325076061179</v>
      </c>
    </row>
    <row r="1739" spans="1:9" x14ac:dyDescent="0.25">
      <c r="A1739" s="20"/>
      <c r="B1739" s="5">
        <f>DATE(YEAR(siječanj!B1739),MONTH(siječanj!B1739)+1,DAY(siječanj!B1739))</f>
        <v>43515</v>
      </c>
      <c r="C1739" s="9">
        <v>18.0833333333333</v>
      </c>
      <c r="D1739">
        <v>1.09318994842842</v>
      </c>
      <c r="E1739" s="6">
        <v>69.324652468102798</v>
      </c>
      <c r="F1739" s="7">
        <v>57.403987094649345</v>
      </c>
      <c r="G1739" s="7">
        <v>56.978855468340257</v>
      </c>
      <c r="H1739" s="7">
        <v>242.78457250653807</v>
      </c>
      <c r="I1739" s="7">
        <f t="shared" si="43"/>
        <v>75.78501325642344</v>
      </c>
    </row>
    <row r="1740" spans="1:9" x14ac:dyDescent="0.25">
      <c r="A1740" s="20"/>
      <c r="B1740" s="5">
        <f>DATE(YEAR(siječanj!B1740),MONTH(siječanj!B1740)+1,DAY(siječanj!B1740))</f>
        <v>43515</v>
      </c>
      <c r="C1740" s="9">
        <v>18.09375</v>
      </c>
      <c r="D1740">
        <v>1.09318994842842</v>
      </c>
      <c r="E1740" s="6">
        <v>67.140169864289206</v>
      </c>
      <c r="F1740" s="7">
        <v>56.660514633007814</v>
      </c>
      <c r="G1740" s="7">
        <v>56.657946257838312</v>
      </c>
      <c r="H1740" s="7">
        <v>243.09281954452115</v>
      </c>
      <c r="I1740" s="7">
        <f t="shared" si="43"/>
        <v>73.396958831417678</v>
      </c>
    </row>
    <row r="1741" spans="1:9" x14ac:dyDescent="0.25">
      <c r="A1741" s="20"/>
      <c r="B1741" s="5">
        <f>DATE(YEAR(siječanj!B1741),MONTH(siječanj!B1741)+1,DAY(siječanj!B1741))</f>
        <v>43515</v>
      </c>
      <c r="C1741" s="9">
        <v>18.1041666666667</v>
      </c>
      <c r="D1741">
        <v>1.09318994842842</v>
      </c>
      <c r="E1741" s="6">
        <v>66.089949735883891</v>
      </c>
      <c r="F1741" s="7">
        <v>56.398395658923398</v>
      </c>
      <c r="G1741" s="7">
        <v>56.429012102051757</v>
      </c>
      <c r="H1741" s="7">
        <v>242.78666750588096</v>
      </c>
      <c r="I1741" s="7">
        <f t="shared" si="43"/>
        <v>72.248868743407783</v>
      </c>
    </row>
    <row r="1742" spans="1:9" x14ac:dyDescent="0.25">
      <c r="A1742" s="20"/>
      <c r="B1742" s="5">
        <f>DATE(YEAR(siječanj!B1742),MONTH(siječanj!B1742)+1,DAY(siječanj!B1742))</f>
        <v>43515</v>
      </c>
      <c r="C1742" s="9">
        <v>18.1145833333333</v>
      </c>
      <c r="D1742">
        <v>1.09318994842842</v>
      </c>
      <c r="E1742" s="6">
        <v>64.564759565842934</v>
      </c>
      <c r="F1742" s="7">
        <v>55.98561717314562</v>
      </c>
      <c r="G1742" s="7">
        <v>57.834583927569405</v>
      </c>
      <c r="H1742" s="7">
        <v>242.75303346198965</v>
      </c>
      <c r="I1742" s="7">
        <f t="shared" si="43"/>
        <v>70.581546180077169</v>
      </c>
    </row>
    <row r="1743" spans="1:9" x14ac:dyDescent="0.25">
      <c r="A1743" s="20"/>
      <c r="B1743" s="5">
        <f>DATE(YEAR(siječanj!B1743),MONTH(siječanj!B1743)+1,DAY(siječanj!B1743))</f>
        <v>43515</v>
      </c>
      <c r="C1743" s="9">
        <v>18.125</v>
      </c>
      <c r="D1743">
        <v>1.09318994842842</v>
      </c>
      <c r="E1743" s="6">
        <v>64.119338600987362</v>
      </c>
      <c r="F1743" s="7">
        <v>56.912066009077193</v>
      </c>
      <c r="G1743" s="7">
        <v>56.930367266325682</v>
      </c>
      <c r="H1743" s="7">
        <v>242.14484034569298</v>
      </c>
      <c r="I1743" s="7">
        <f t="shared" si="43"/>
        <v>70.094616458477773</v>
      </c>
    </row>
    <row r="1744" spans="1:9" x14ac:dyDescent="0.25">
      <c r="A1744" s="20"/>
      <c r="B1744" s="5">
        <f>DATE(YEAR(siječanj!B1744),MONTH(siječanj!B1744)+1,DAY(siječanj!B1744))</f>
        <v>43515</v>
      </c>
      <c r="C1744" s="9">
        <v>18.1354166666667</v>
      </c>
      <c r="D1744">
        <v>1.09318994842842</v>
      </c>
      <c r="E1744" s="6">
        <v>63.181090891251174</v>
      </c>
      <c r="F1744" s="7">
        <v>57.454127999321543</v>
      </c>
      <c r="G1744" s="7">
        <v>56.419105737600439</v>
      </c>
      <c r="H1744" s="7">
        <v>242.3652504842936</v>
      </c>
      <c r="I1744" s="7">
        <f t="shared" si="43"/>
        <v>69.068933493058182</v>
      </c>
    </row>
    <row r="1745" spans="1:9" x14ac:dyDescent="0.25">
      <c r="A1745" s="20"/>
      <c r="B1745" s="5">
        <f>DATE(YEAR(siječanj!B1745),MONTH(siječanj!B1745)+1,DAY(siječanj!B1745))</f>
        <v>43515</v>
      </c>
      <c r="C1745" s="9">
        <v>18.1458333333333</v>
      </c>
      <c r="D1745">
        <v>1.09318994842842</v>
      </c>
      <c r="E1745" s="6">
        <v>62.854520387022852</v>
      </c>
      <c r="F1745" s="7">
        <v>57.050191297982487</v>
      </c>
      <c r="G1745" s="7">
        <v>56.991511370736951</v>
      </c>
      <c r="H1745" s="7">
        <v>242.27120962553911</v>
      </c>
      <c r="I1745" s="7">
        <f t="shared" si="43"/>
        <v>68.711929900382586</v>
      </c>
    </row>
    <row r="1746" spans="1:9" x14ac:dyDescent="0.25">
      <c r="A1746" s="20"/>
      <c r="B1746" s="5">
        <f>DATE(YEAR(siječanj!B1746),MONTH(siječanj!B1746)+1,DAY(siječanj!B1746))</f>
        <v>43515</v>
      </c>
      <c r="C1746" s="9">
        <v>18.15625</v>
      </c>
      <c r="D1746">
        <v>1.09318994842842</v>
      </c>
      <c r="E1746" s="6">
        <v>62.317733335293248</v>
      </c>
      <c r="F1746" s="7">
        <v>57.463792555348974</v>
      </c>
      <c r="G1746" s="7">
        <v>55.331496902363</v>
      </c>
      <c r="H1746" s="7">
        <v>242.1834647700629</v>
      </c>
      <c r="I1746" s="7">
        <f t="shared" si="43"/>
        <v>68.125119690985258</v>
      </c>
    </row>
    <row r="1747" spans="1:9" x14ac:dyDescent="0.25">
      <c r="A1747" s="20"/>
      <c r="B1747" s="5">
        <f>DATE(YEAR(siječanj!B1747),MONTH(siječanj!B1747)+1,DAY(siječanj!B1747))</f>
        <v>43515</v>
      </c>
      <c r="C1747" s="9">
        <v>18.1666666666667</v>
      </c>
      <c r="D1747">
        <v>1.09318994842842</v>
      </c>
      <c r="E1747" s="6">
        <v>62.074994737182422</v>
      </c>
      <c r="F1747" s="7">
        <v>57.536236590355223</v>
      </c>
      <c r="G1747" s="7">
        <v>55.324641120157629</v>
      </c>
      <c r="H1747" s="7">
        <v>241.84547754561089</v>
      </c>
      <c r="I1747" s="7">
        <f t="shared" si="43"/>
        <v>67.859760295434896</v>
      </c>
    </row>
    <row r="1748" spans="1:9" x14ac:dyDescent="0.25">
      <c r="A1748" s="20"/>
      <c r="B1748" s="5">
        <f>DATE(YEAR(siječanj!B1748),MONTH(siječanj!B1748)+1,DAY(siječanj!B1748))</f>
        <v>43515</v>
      </c>
      <c r="C1748" s="9">
        <v>18.1770833333333</v>
      </c>
      <c r="D1748">
        <v>1.09318994842842</v>
      </c>
      <c r="E1748" s="6">
        <v>63.115794658027859</v>
      </c>
      <c r="F1748" s="7">
        <v>57.038451752143516</v>
      </c>
      <c r="G1748" s="7">
        <v>56.620994073422231</v>
      </c>
      <c r="H1748" s="7">
        <v>241.98173354155361</v>
      </c>
      <c r="I1748" s="7">
        <f t="shared" si="43"/>
        <v>68.997552307228219</v>
      </c>
    </row>
    <row r="1749" spans="1:9" x14ac:dyDescent="0.25">
      <c r="A1749" s="20"/>
      <c r="B1749" s="5">
        <f>DATE(YEAR(siječanj!B1749),MONTH(siječanj!B1749)+1,DAY(siječanj!B1749))</f>
        <v>43515</v>
      </c>
      <c r="C1749" s="9">
        <v>18.1875</v>
      </c>
      <c r="D1749">
        <v>1.09318994842842</v>
      </c>
      <c r="E1749" s="6">
        <v>63.055889483525057</v>
      </c>
      <c r="F1749" s="7">
        <v>57.740717404510292</v>
      </c>
      <c r="G1749" s="7">
        <v>57.077987349561617</v>
      </c>
      <c r="H1749" s="7">
        <v>241.96315868109534</v>
      </c>
      <c r="I1749" s="7">
        <f t="shared" si="43"/>
        <v>68.932064572602911</v>
      </c>
    </row>
    <row r="1750" spans="1:9" x14ac:dyDescent="0.25">
      <c r="A1750" s="20"/>
      <c r="B1750" s="5">
        <f>DATE(YEAR(siječanj!B1750),MONTH(siječanj!B1750)+1,DAY(siječanj!B1750))</f>
        <v>43515</v>
      </c>
      <c r="C1750" s="9">
        <v>18.1979166666667</v>
      </c>
      <c r="D1750">
        <v>1.09318994842842</v>
      </c>
      <c r="E1750" s="6">
        <v>64.883768095235524</v>
      </c>
      <c r="F1750" s="7">
        <v>57.675967287238493</v>
      </c>
      <c r="G1750" s="7">
        <v>56.88155795039048</v>
      </c>
      <c r="H1750" s="7">
        <v>242.33417165927605</v>
      </c>
      <c r="I1750" s="7">
        <f t="shared" si="43"/>
        <v>70.930283097872092</v>
      </c>
    </row>
    <row r="1751" spans="1:9" x14ac:dyDescent="0.25">
      <c r="A1751" s="20"/>
      <c r="B1751" s="5">
        <f>DATE(YEAR(siječanj!B1751),MONTH(siječanj!B1751)+1,DAY(siječanj!B1751))</f>
        <v>43515</v>
      </c>
      <c r="C1751" s="9">
        <v>18.2083333333333</v>
      </c>
      <c r="D1751">
        <v>1.09318994842842</v>
      </c>
      <c r="E1751" s="6">
        <v>66.209326298724719</v>
      </c>
      <c r="F1751" s="7">
        <v>55.897893667708949</v>
      </c>
      <c r="G1751" s="7">
        <v>57.462055654326768</v>
      </c>
      <c r="H1751" s="7">
        <v>241.65451045173862</v>
      </c>
      <c r="I1751" s="7">
        <f t="shared" si="43"/>
        <v>72.379370001983304</v>
      </c>
    </row>
    <row r="1752" spans="1:9" x14ac:dyDescent="0.25">
      <c r="A1752" s="20"/>
      <c r="B1752" s="5">
        <f>DATE(YEAR(siječanj!B1752),MONTH(siječanj!B1752)+1,DAY(siječanj!B1752))</f>
        <v>43515</v>
      </c>
      <c r="C1752" s="9">
        <v>18.21875</v>
      </c>
      <c r="D1752">
        <v>1.09318994842842</v>
      </c>
      <c r="E1752" s="6">
        <v>69.307792381126532</v>
      </c>
      <c r="F1752" s="7">
        <v>55.703105504220936</v>
      </c>
      <c r="G1752" s="7">
        <v>60.129023168924824</v>
      </c>
      <c r="H1752" s="7">
        <v>240.20454479862005</v>
      </c>
      <c r="I1752" s="7">
        <f t="shared" si="43"/>
        <v>75.766581978811359</v>
      </c>
    </row>
    <row r="1753" spans="1:9" x14ac:dyDescent="0.25">
      <c r="A1753" s="20"/>
      <c r="B1753" s="5">
        <f>DATE(YEAR(siječanj!B1753),MONTH(siječanj!B1753)+1,DAY(siječanj!B1753))</f>
        <v>43515</v>
      </c>
      <c r="C1753" s="9">
        <v>18.2291666666667</v>
      </c>
      <c r="D1753">
        <v>1.09318994842842</v>
      </c>
      <c r="E1753" s="6">
        <v>72.553986972451938</v>
      </c>
      <c r="F1753" s="7">
        <v>56.411684423461111</v>
      </c>
      <c r="G1753" s="7">
        <v>61.459936007896843</v>
      </c>
      <c r="H1753" s="7">
        <v>240.07848566671862</v>
      </c>
      <c r="I1753" s="7">
        <f t="shared" si="43"/>
        <v>79.31528927669099</v>
      </c>
    </row>
    <row r="1754" spans="1:9" x14ac:dyDescent="0.25">
      <c r="A1754" s="20"/>
      <c r="B1754" s="5">
        <f>DATE(YEAR(siječanj!B1754),MONTH(siječanj!B1754)+1,DAY(siječanj!B1754))</f>
        <v>43515</v>
      </c>
      <c r="C1754" s="9">
        <v>18.2395833333333</v>
      </c>
      <c r="D1754">
        <v>1.09318994842842</v>
      </c>
      <c r="E1754" s="6">
        <v>79.459999700699569</v>
      </c>
      <c r="F1754" s="7">
        <v>57.050046811264465</v>
      </c>
      <c r="G1754" s="7">
        <v>59.928499567265696</v>
      </c>
      <c r="H1754" s="7">
        <v>238.87207219126458</v>
      </c>
      <c r="I1754" s="7">
        <f t="shared" si="43"/>
        <v>86.864872974930023</v>
      </c>
    </row>
    <row r="1755" spans="1:9" x14ac:dyDescent="0.25">
      <c r="A1755" s="20"/>
      <c r="B1755" s="5">
        <f>DATE(YEAR(siječanj!B1755),MONTH(siječanj!B1755)+1,DAY(siječanj!B1755))</f>
        <v>43515</v>
      </c>
      <c r="C1755" s="9">
        <v>18.25</v>
      </c>
      <c r="D1755">
        <v>1.09318994842842</v>
      </c>
      <c r="E1755" s="6">
        <v>84.622298259659033</v>
      </c>
      <c r="F1755" s="7">
        <v>59.640368570212111</v>
      </c>
      <c r="G1755" s="7">
        <v>60.136669694159743</v>
      </c>
      <c r="H1755" s="7">
        <v>235.46559725690381</v>
      </c>
      <c r="I1755" s="7">
        <f t="shared" si="43"/>
        <v>92.508245870371027</v>
      </c>
    </row>
    <row r="1756" spans="1:9" x14ac:dyDescent="0.25">
      <c r="A1756" s="20"/>
      <c r="B1756" s="5">
        <f>DATE(YEAR(siječanj!B1756),MONTH(siječanj!B1756)+1,DAY(siječanj!B1756))</f>
        <v>43515</v>
      </c>
      <c r="C1756" s="9">
        <v>18.2604166666667</v>
      </c>
      <c r="D1756">
        <v>1.09318994842842</v>
      </c>
      <c r="E1756" s="6">
        <v>91.202545519329661</v>
      </c>
      <c r="F1756" s="7">
        <v>67.685401070015573</v>
      </c>
      <c r="G1756" s="7">
        <v>61.272357311162956</v>
      </c>
      <c r="H1756" s="7">
        <v>222.12856131137465</v>
      </c>
      <c r="I1756" s="7">
        <f t="shared" si="43"/>
        <v>99.701706032816617</v>
      </c>
    </row>
    <row r="1757" spans="1:9" x14ac:dyDescent="0.25">
      <c r="A1757" s="20"/>
      <c r="B1757" s="5">
        <f>DATE(YEAR(siječanj!B1757),MONTH(siječanj!B1757)+1,DAY(siječanj!B1757))</f>
        <v>43515</v>
      </c>
      <c r="C1757" s="9">
        <v>18.2708333333333</v>
      </c>
      <c r="D1757">
        <v>1.09318994842842</v>
      </c>
      <c r="E1757" s="6">
        <v>96.830396890301927</v>
      </c>
      <c r="F1757" s="7">
        <v>76.849924688062586</v>
      </c>
      <c r="G1757" s="7">
        <v>62.378281681648126</v>
      </c>
      <c r="H1757" s="7">
        <v>212.893763188462</v>
      </c>
      <c r="I1757" s="7">
        <f t="shared" si="43"/>
        <v>105.8540165828126</v>
      </c>
    </row>
    <row r="1758" spans="1:9" x14ac:dyDescent="0.25">
      <c r="A1758" s="20"/>
      <c r="B1758" s="5">
        <f>DATE(YEAR(siječanj!B1758),MONTH(siječanj!B1758)+1,DAY(siječanj!B1758))</f>
        <v>43515</v>
      </c>
      <c r="C1758" s="9">
        <v>18.28125</v>
      </c>
      <c r="D1758">
        <v>1.09318994842842</v>
      </c>
      <c r="E1758" s="6">
        <v>103.21445666395113</v>
      </c>
      <c r="F1758" s="7">
        <v>78.215231862374182</v>
      </c>
      <c r="G1758" s="7">
        <v>66.905923739695538</v>
      </c>
      <c r="H1758" s="7">
        <v>192.84767193331336</v>
      </c>
      <c r="I1758" s="7">
        <f t="shared" si="43"/>
        <v>112.83300655753212</v>
      </c>
    </row>
    <row r="1759" spans="1:9" x14ac:dyDescent="0.25">
      <c r="A1759" s="20"/>
      <c r="B1759" s="5">
        <f>DATE(YEAR(siječanj!B1759),MONTH(siječanj!B1759)+1,DAY(siječanj!B1759))</f>
        <v>43515</v>
      </c>
      <c r="C1759" s="9">
        <v>18.2916666666667</v>
      </c>
      <c r="D1759">
        <v>1.09318994842842</v>
      </c>
      <c r="E1759" s="6">
        <v>108.82195979100665</v>
      </c>
      <c r="F1759" s="7">
        <v>86.0091625003421</v>
      </c>
      <c r="G1759" s="7">
        <v>79.182602637893837</v>
      </c>
      <c r="H1759" s="7">
        <v>152.55811427241457</v>
      </c>
      <c r="I1759" s="7">
        <f t="shared" si="43"/>
        <v>118.96307261181015</v>
      </c>
    </row>
    <row r="1760" spans="1:9" x14ac:dyDescent="0.25">
      <c r="A1760" s="20"/>
      <c r="B1760" s="5">
        <f>DATE(YEAR(siječanj!B1760),MONTH(siječanj!B1760)+1,DAY(siječanj!B1760))</f>
        <v>43515</v>
      </c>
      <c r="C1760" s="9">
        <v>18.3020833333333</v>
      </c>
      <c r="D1760">
        <v>1.09318994842842</v>
      </c>
      <c r="E1760" s="6">
        <v>110.50841815712785</v>
      </c>
      <c r="F1760" s="7">
        <v>108.85957641409495</v>
      </c>
      <c r="G1760" s="7">
        <v>96.561577024720449</v>
      </c>
      <c r="H1760" s="7">
        <v>118.17225375445767</v>
      </c>
      <c r="I1760" s="7">
        <f t="shared" si="43"/>
        <v>120.80669194609686</v>
      </c>
    </row>
    <row r="1761" spans="1:9" x14ac:dyDescent="0.25">
      <c r="A1761" s="20"/>
      <c r="B1761" s="5">
        <f>DATE(YEAR(siječanj!B1761),MONTH(siječanj!B1761)+1,DAY(siječanj!B1761))</f>
        <v>43515</v>
      </c>
      <c r="C1761" s="9">
        <v>18.3125</v>
      </c>
      <c r="D1761">
        <v>1.09318994842842</v>
      </c>
      <c r="E1761" s="6">
        <v>113.92338931650224</v>
      </c>
      <c r="F1761" s="7">
        <v>123.93109834911358</v>
      </c>
      <c r="G1761" s="7">
        <v>105.24265103341334</v>
      </c>
      <c r="H1761" s="7">
        <v>61.486738001023106</v>
      </c>
      <c r="I1761" s="7">
        <f t="shared" si="43"/>
        <v>124.53990409169789</v>
      </c>
    </row>
    <row r="1762" spans="1:9" x14ac:dyDescent="0.25">
      <c r="A1762" s="20"/>
      <c r="B1762" s="5">
        <f>DATE(YEAR(siječanj!B1762),MONTH(siječanj!B1762)+1,DAY(siječanj!B1762))</f>
        <v>43515</v>
      </c>
      <c r="C1762" s="9">
        <v>18.3229166666667</v>
      </c>
      <c r="D1762">
        <v>1.09318994842842</v>
      </c>
      <c r="E1762" s="6">
        <v>114.38113695548623</v>
      </c>
      <c r="F1762" s="7">
        <v>134.89671312357439</v>
      </c>
      <c r="G1762" s="7">
        <v>118.65586850050452</v>
      </c>
      <c r="H1762" s="7">
        <v>18.63773144857846</v>
      </c>
      <c r="I1762" s="7">
        <f t="shared" si="43"/>
        <v>125.04030920955203</v>
      </c>
    </row>
    <row r="1763" spans="1:9" x14ac:dyDescent="0.25">
      <c r="A1763" s="20"/>
      <c r="B1763" s="5">
        <f>DATE(YEAR(siječanj!B1763),MONTH(siječanj!B1763)+1,DAY(siječanj!B1763))</f>
        <v>43515</v>
      </c>
      <c r="C1763" s="9">
        <v>18.3333333333333</v>
      </c>
      <c r="D1763">
        <v>1.09318994842842</v>
      </c>
      <c r="E1763" s="6">
        <v>113.09616604880509</v>
      </c>
      <c r="F1763" s="7">
        <v>145.84907525517698</v>
      </c>
      <c r="G1763" s="7">
        <v>124.61064518383964</v>
      </c>
      <c r="H1763" s="7">
        <v>4.5367821060843214</v>
      </c>
      <c r="I1763" s="7">
        <f t="shared" si="43"/>
        <v>123.63559193034526</v>
      </c>
    </row>
    <row r="1764" spans="1:9" x14ac:dyDescent="0.25">
      <c r="A1764" s="20"/>
      <c r="B1764" s="5">
        <f>DATE(YEAR(siječanj!B1764),MONTH(siječanj!B1764)+1,DAY(siječanj!B1764))</f>
        <v>43515</v>
      </c>
      <c r="C1764" s="9">
        <v>18.34375</v>
      </c>
      <c r="D1764">
        <v>1.09318994842842</v>
      </c>
      <c r="E1764" s="6">
        <v>111.83961359546768</v>
      </c>
      <c r="F1764" s="7">
        <v>164.20334345060505</v>
      </c>
      <c r="G1764" s="7">
        <v>138.30269389605871</v>
      </c>
      <c r="H1764" s="7">
        <v>2.8069199385637678</v>
      </c>
      <c r="I1764" s="7">
        <f t="shared" si="43"/>
        <v>122.26194141868373</v>
      </c>
    </row>
    <row r="1765" spans="1:9" x14ac:dyDescent="0.25">
      <c r="A1765" s="20"/>
      <c r="B1765" s="5">
        <f>DATE(YEAR(siječanj!B1765),MONTH(siječanj!B1765)+1,DAY(siječanj!B1765))</f>
        <v>43515</v>
      </c>
      <c r="C1765" s="9">
        <v>18.3541666666667</v>
      </c>
      <c r="D1765">
        <v>1.09318994842842</v>
      </c>
      <c r="E1765" s="6">
        <v>112.86910331136714</v>
      </c>
      <c r="F1765" s="7">
        <v>174.61700290815722</v>
      </c>
      <c r="G1765" s="7">
        <v>151.59011097082049</v>
      </c>
      <c r="H1765" s="7">
        <v>2.50176637621021</v>
      </c>
      <c r="I1765" s="7">
        <f t="shared" si="43"/>
        <v>123.38736922811545</v>
      </c>
    </row>
    <row r="1766" spans="1:9" x14ac:dyDescent="0.25">
      <c r="A1766" s="20"/>
      <c r="B1766" s="5">
        <f>DATE(YEAR(siječanj!B1766),MONTH(siječanj!B1766)+1,DAY(siječanj!B1766))</f>
        <v>43515</v>
      </c>
      <c r="C1766" s="9">
        <v>18.3645833333333</v>
      </c>
      <c r="D1766">
        <v>1.09318994842842</v>
      </c>
      <c r="E1766" s="6">
        <v>113.0340949214155</v>
      </c>
      <c r="F1766" s="7">
        <v>195.94894971297941</v>
      </c>
      <c r="G1766" s="7">
        <v>165.16088298306701</v>
      </c>
      <c r="H1766" s="7">
        <v>2.2375133239500782</v>
      </c>
      <c r="I1766" s="7">
        <f t="shared" si="43"/>
        <v>123.56773639779534</v>
      </c>
    </row>
    <row r="1767" spans="1:9" x14ac:dyDescent="0.25">
      <c r="A1767" s="20"/>
      <c r="B1767" s="5">
        <f>DATE(YEAR(siječanj!B1767),MONTH(siječanj!B1767)+1,DAY(siječanj!B1767))</f>
        <v>43515</v>
      </c>
      <c r="C1767" s="9">
        <v>18.375</v>
      </c>
      <c r="D1767">
        <v>1.09318994842842</v>
      </c>
      <c r="E1767" s="6">
        <v>114.53154759305332</v>
      </c>
      <c r="F1767" s="7">
        <v>226.61045607598476</v>
      </c>
      <c r="G1767" s="7">
        <v>170.58312032651136</v>
      </c>
      <c r="H1767" s="7">
        <v>2.002088022915014</v>
      </c>
      <c r="I1767" s="7">
        <f t="shared" si="43"/>
        <v>125.20473660667709</v>
      </c>
    </row>
    <row r="1768" spans="1:9" x14ac:dyDescent="0.25">
      <c r="A1768" s="20"/>
      <c r="B1768" s="5">
        <f>DATE(YEAR(siječanj!B1768),MONTH(siječanj!B1768)+1,DAY(siječanj!B1768))</f>
        <v>43515</v>
      </c>
      <c r="C1768" s="9">
        <v>18.3854166666667</v>
      </c>
      <c r="D1768">
        <v>1.09318994842842</v>
      </c>
      <c r="E1768" s="6">
        <v>114.71260219559207</v>
      </c>
      <c r="F1768" s="7">
        <v>224.57552520701861</v>
      </c>
      <c r="G1768" s="7">
        <v>192.69466766160511</v>
      </c>
      <c r="H1768" s="7">
        <v>1.8000936688913207</v>
      </c>
      <c r="I1768" s="7">
        <f t="shared" si="43"/>
        <v>125.40266367828916</v>
      </c>
    </row>
    <row r="1769" spans="1:9" x14ac:dyDescent="0.25">
      <c r="A1769" s="20"/>
      <c r="B1769" s="5">
        <f>DATE(YEAR(siječanj!B1769),MONTH(siječanj!B1769)+1,DAY(siječanj!B1769))</f>
        <v>43515</v>
      </c>
      <c r="C1769" s="9">
        <v>18.3958333333333</v>
      </c>
      <c r="D1769">
        <v>1.09318994842842</v>
      </c>
      <c r="E1769" s="6">
        <v>114.68093679820954</v>
      </c>
      <c r="F1769" s="7">
        <v>222.52127325303752</v>
      </c>
      <c r="G1769" s="7">
        <v>199.396804883806</v>
      </c>
      <c r="H1769" s="7">
        <v>2.0220045233536004</v>
      </c>
      <c r="I1769" s="7">
        <f t="shared" si="43"/>
        <v>125.36804738415758</v>
      </c>
    </row>
    <row r="1770" spans="1:9" x14ac:dyDescent="0.25">
      <c r="A1770" s="20"/>
      <c r="B1770" s="5">
        <f>DATE(YEAR(siječanj!B1770),MONTH(siječanj!B1770)+1,DAY(siječanj!B1770))</f>
        <v>43515</v>
      </c>
      <c r="C1770" s="9">
        <v>18.40625</v>
      </c>
      <c r="D1770">
        <v>1.09318994842842</v>
      </c>
      <c r="E1770" s="6">
        <v>115.28133655607905</v>
      </c>
      <c r="F1770" s="7">
        <v>223.68974135516922</v>
      </c>
      <c r="G1770" s="7">
        <v>203.20963531276709</v>
      </c>
      <c r="H1770" s="7">
        <v>2.0386774765765385</v>
      </c>
      <c r="I1770" s="7">
        <f t="shared" si="43"/>
        <v>126.02439836449939</v>
      </c>
    </row>
    <row r="1771" spans="1:9" x14ac:dyDescent="0.25">
      <c r="A1771" s="20"/>
      <c r="B1771" s="5">
        <f>DATE(YEAR(siječanj!B1771),MONTH(siječanj!B1771)+1,DAY(siječanj!B1771))</f>
        <v>43515</v>
      </c>
      <c r="C1771" s="9">
        <v>18.4166666666667</v>
      </c>
      <c r="D1771">
        <v>1.09318994842842</v>
      </c>
      <c r="E1771" s="6">
        <v>115.79786569464932</v>
      </c>
      <c r="F1771" s="7">
        <v>233.77151482143401</v>
      </c>
      <c r="G1771" s="7">
        <v>204.54661319091494</v>
      </c>
      <c r="H1771" s="7">
        <v>2.1535822877169224</v>
      </c>
      <c r="I1771" s="7">
        <f t="shared" si="43"/>
        <v>126.58906282685479</v>
      </c>
    </row>
    <row r="1772" spans="1:9" x14ac:dyDescent="0.25">
      <c r="A1772" s="20"/>
      <c r="B1772" s="5">
        <f>DATE(YEAR(siječanj!B1772),MONTH(siječanj!B1772)+1,DAY(siječanj!B1772))</f>
        <v>43515</v>
      </c>
      <c r="C1772" s="9">
        <v>18.4270833333333</v>
      </c>
      <c r="D1772">
        <v>1.09318994842842</v>
      </c>
      <c r="E1772" s="6">
        <v>117.72034840346144</v>
      </c>
      <c r="F1772" s="7">
        <v>233.37493891567399</v>
      </c>
      <c r="G1772" s="7">
        <v>201.5431945520566</v>
      </c>
      <c r="H1772" s="7">
        <v>2.0658864556255057</v>
      </c>
      <c r="I1772" s="7">
        <f t="shared" si="43"/>
        <v>128.69070160015565</v>
      </c>
    </row>
    <row r="1773" spans="1:9" x14ac:dyDescent="0.25">
      <c r="A1773" s="20"/>
      <c r="B1773" s="5">
        <f>DATE(YEAR(siječanj!B1773),MONTH(siječanj!B1773)+1,DAY(siječanj!B1773))</f>
        <v>43515</v>
      </c>
      <c r="C1773" s="9">
        <v>18.4375</v>
      </c>
      <c r="D1773">
        <v>1.09318994842842</v>
      </c>
      <c r="E1773" s="6">
        <v>119.38459830765038</v>
      </c>
      <c r="F1773" s="7">
        <v>225.15105995360381</v>
      </c>
      <c r="G1773" s="7">
        <v>201.10349727446695</v>
      </c>
      <c r="H1773" s="7">
        <v>2.0446193109114343</v>
      </c>
      <c r="I1773" s="7">
        <f t="shared" si="43"/>
        <v>130.51004286708795</v>
      </c>
    </row>
    <row r="1774" spans="1:9" x14ac:dyDescent="0.25">
      <c r="A1774" s="20"/>
      <c r="B1774" s="5">
        <f>DATE(YEAR(siječanj!B1774),MONTH(siječanj!B1774)+1,DAY(siječanj!B1774))</f>
        <v>43515</v>
      </c>
      <c r="C1774" s="9">
        <v>18.4479166666667</v>
      </c>
      <c r="D1774">
        <v>1.09318994842842</v>
      </c>
      <c r="E1774" s="6">
        <v>120.31693481232658</v>
      </c>
      <c r="F1774" s="7">
        <v>223.92097629327731</v>
      </c>
      <c r="G1774" s="7">
        <v>206.85135617519848</v>
      </c>
      <c r="H1774" s="7">
        <v>2.1187256606369838</v>
      </c>
      <c r="I1774" s="7">
        <f t="shared" si="43"/>
        <v>131.52926376255286</v>
      </c>
    </row>
    <row r="1775" spans="1:9" x14ac:dyDescent="0.25">
      <c r="A1775" s="20"/>
      <c r="B1775" s="5">
        <f>DATE(YEAR(siječanj!B1775),MONTH(siječanj!B1775)+1,DAY(siječanj!B1775))</f>
        <v>43515</v>
      </c>
      <c r="C1775" s="9">
        <v>18.4583333333333</v>
      </c>
      <c r="D1775">
        <v>1.09318994842842</v>
      </c>
      <c r="E1775" s="6">
        <v>120.45955020332173</v>
      </c>
      <c r="F1775" s="7">
        <v>221.13790122545373</v>
      </c>
      <c r="G1775" s="7">
        <v>208.19544271276419</v>
      </c>
      <c r="H1775" s="7">
        <v>2.2062794249601638</v>
      </c>
      <c r="I1775" s="7">
        <f t="shared" si="43"/>
        <v>131.68516947447995</v>
      </c>
    </row>
    <row r="1776" spans="1:9" x14ac:dyDescent="0.25">
      <c r="A1776" s="20"/>
      <c r="B1776" s="5">
        <f>DATE(YEAR(siječanj!B1776),MONTH(siječanj!B1776)+1,DAY(siječanj!B1776))</f>
        <v>43515</v>
      </c>
      <c r="C1776" s="9">
        <v>18.46875</v>
      </c>
      <c r="D1776">
        <v>1.09318994842842</v>
      </c>
      <c r="E1776" s="6">
        <v>119.72292868532043</v>
      </c>
      <c r="F1776" s="7">
        <v>219.23264718590875</v>
      </c>
      <c r="G1776" s="7">
        <v>203.28984555621554</v>
      </c>
      <c r="H1776" s="7">
        <v>2.1878696432466751</v>
      </c>
      <c r="I1776" s="7">
        <f t="shared" si="43"/>
        <v>130.87990223520484</v>
      </c>
    </row>
    <row r="1777" spans="1:9" x14ac:dyDescent="0.25">
      <c r="A1777" s="20"/>
      <c r="B1777" s="5">
        <f>DATE(YEAR(siječanj!B1777),MONTH(siječanj!B1777)+1,DAY(siječanj!B1777))</f>
        <v>43515</v>
      </c>
      <c r="C1777" s="9">
        <v>18.4791666666667</v>
      </c>
      <c r="D1777">
        <v>1.09318994842842</v>
      </c>
      <c r="E1777" s="6">
        <v>120.46690967843752</v>
      </c>
      <c r="F1777" s="7">
        <v>218.25309546758561</v>
      </c>
      <c r="G1777" s="7">
        <v>198.5519742282581</v>
      </c>
      <c r="H1777" s="7">
        <v>2.2465986577765111</v>
      </c>
      <c r="I1777" s="7">
        <f t="shared" si="43"/>
        <v>131.69321477870224</v>
      </c>
    </row>
    <row r="1778" spans="1:9" x14ac:dyDescent="0.25">
      <c r="A1778" s="20"/>
      <c r="B1778" s="5">
        <f>DATE(YEAR(siječanj!B1778),MONTH(siječanj!B1778)+1,DAY(siječanj!B1778))</f>
        <v>43515</v>
      </c>
      <c r="C1778" s="9">
        <v>18.4895833333333</v>
      </c>
      <c r="D1778">
        <v>1.09318994842842</v>
      </c>
      <c r="E1778" s="6">
        <v>121.11152187516029</v>
      </c>
      <c r="F1778" s="7">
        <v>214.00173031718307</v>
      </c>
      <c r="G1778" s="7">
        <v>194.19691484685131</v>
      </c>
      <c r="H1778" s="7">
        <v>1.972686998230796</v>
      </c>
      <c r="I1778" s="7">
        <f t="shared" si="43"/>
        <v>132.39789835279393</v>
      </c>
    </row>
    <row r="1779" spans="1:9" x14ac:dyDescent="0.25">
      <c r="A1779" s="20"/>
      <c r="B1779" s="5">
        <f>DATE(YEAR(siječanj!B1779),MONTH(siječanj!B1779)+1,DAY(siječanj!B1779))</f>
        <v>43515</v>
      </c>
      <c r="C1779" s="9">
        <v>18.5</v>
      </c>
      <c r="D1779">
        <v>1.09318994842842</v>
      </c>
      <c r="E1779" s="6">
        <v>121.77244721108633</v>
      </c>
      <c r="F1779" s="7">
        <v>217.42046667388706</v>
      </c>
      <c r="G1779" s="7">
        <v>194.72816170321153</v>
      </c>
      <c r="H1779" s="7">
        <v>1.8558492650606064</v>
      </c>
      <c r="I1779" s="7">
        <f t="shared" si="43"/>
        <v>133.12041528668996</v>
      </c>
    </row>
    <row r="1780" spans="1:9" x14ac:dyDescent="0.25">
      <c r="A1780" s="20"/>
      <c r="B1780" s="5">
        <f>DATE(YEAR(siječanj!B1780),MONTH(siječanj!B1780)+1,DAY(siječanj!B1780))</f>
        <v>43515</v>
      </c>
      <c r="C1780" s="9">
        <v>18.5104166666667</v>
      </c>
      <c r="D1780">
        <v>1.09318994842842</v>
      </c>
      <c r="E1780" s="6">
        <v>122.17207345986523</v>
      </c>
      <c r="F1780" s="7">
        <v>209.80201916847199</v>
      </c>
      <c r="G1780" s="7">
        <v>191.54748015231945</v>
      </c>
      <c r="H1780" s="7">
        <v>1.8590728027314318</v>
      </c>
      <c r="I1780" s="7">
        <f t="shared" si="43"/>
        <v>133.55728268498322</v>
      </c>
    </row>
    <row r="1781" spans="1:9" x14ac:dyDescent="0.25">
      <c r="A1781" s="20"/>
      <c r="B1781" s="5">
        <f>DATE(YEAR(siječanj!B1781),MONTH(siječanj!B1781)+1,DAY(siječanj!B1781))</f>
        <v>43515</v>
      </c>
      <c r="C1781" s="9">
        <v>18.5208333333333</v>
      </c>
      <c r="D1781">
        <v>1.09318994842842</v>
      </c>
      <c r="E1781" s="6">
        <v>121.37502463573031</v>
      </c>
      <c r="F1781" s="7">
        <v>203.08335065895434</v>
      </c>
      <c r="G1781" s="7">
        <v>187.33251876055795</v>
      </c>
      <c r="H1781" s="7">
        <v>2.052874248627754</v>
      </c>
      <c r="I1781" s="7">
        <f t="shared" si="43"/>
        <v>132.68595692203223</v>
      </c>
    </row>
    <row r="1782" spans="1:9" x14ac:dyDescent="0.25">
      <c r="A1782" s="20"/>
      <c r="B1782" s="5">
        <f>DATE(YEAR(siječanj!B1782),MONTH(siječanj!B1782)+1,DAY(siječanj!B1782))</f>
        <v>43515</v>
      </c>
      <c r="C1782" s="9">
        <v>18.53125</v>
      </c>
      <c r="D1782">
        <v>1.09318994842842</v>
      </c>
      <c r="E1782" s="6">
        <v>119.52680869920565</v>
      </c>
      <c r="F1782" s="7">
        <v>188.33982561439646</v>
      </c>
      <c r="G1782" s="7">
        <v>183.3740190154287</v>
      </c>
      <c r="H1782" s="7">
        <v>1.8827921171634407</v>
      </c>
      <c r="I1782" s="7">
        <f t="shared" si="43"/>
        <v>130.66550583769825</v>
      </c>
    </row>
    <row r="1783" spans="1:9" x14ac:dyDescent="0.25">
      <c r="A1783" s="20"/>
      <c r="B1783" s="5">
        <f>DATE(YEAR(siječanj!B1783),MONTH(siječanj!B1783)+1,DAY(siječanj!B1783))</f>
        <v>43515</v>
      </c>
      <c r="C1783" s="9">
        <v>18.5416666666667</v>
      </c>
      <c r="D1783">
        <v>1.09318994842842</v>
      </c>
      <c r="E1783" s="6">
        <v>117.03288170718385</v>
      </c>
      <c r="F1783" s="7">
        <v>184.22494422324172</v>
      </c>
      <c r="G1783" s="7">
        <v>178.11143148547171</v>
      </c>
      <c r="H1783" s="7">
        <v>1.8402608291670206</v>
      </c>
      <c r="I1783" s="7">
        <f t="shared" si="43"/>
        <v>127.93916991790569</v>
      </c>
    </row>
    <row r="1784" spans="1:9" x14ac:dyDescent="0.25">
      <c r="A1784" s="20"/>
      <c r="B1784" s="5">
        <f>DATE(YEAR(siječanj!B1784),MONTH(siječanj!B1784)+1,DAY(siječanj!B1784))</f>
        <v>43515</v>
      </c>
      <c r="C1784" s="9">
        <v>18.5520833333333</v>
      </c>
      <c r="D1784">
        <v>1.09318994842842</v>
      </c>
      <c r="E1784" s="6">
        <v>114.54264239388543</v>
      </c>
      <c r="F1784" s="7">
        <v>192.11978277966546</v>
      </c>
      <c r="G1784" s="7">
        <v>177.41815054476345</v>
      </c>
      <c r="H1784" s="7">
        <v>1.9448577232923465</v>
      </c>
      <c r="I1784" s="7">
        <f t="shared" si="43"/>
        <v>125.21686533142656</v>
      </c>
    </row>
    <row r="1785" spans="1:9" x14ac:dyDescent="0.25">
      <c r="A1785" s="20"/>
      <c r="B1785" s="5">
        <f>DATE(YEAR(siječanj!B1785),MONTH(siječanj!B1785)+1,DAY(siječanj!B1785))</f>
        <v>43515</v>
      </c>
      <c r="C1785" s="9">
        <v>18.5625</v>
      </c>
      <c r="D1785">
        <v>1.09318994842842</v>
      </c>
      <c r="E1785" s="6">
        <v>115.82989638564429</v>
      </c>
      <c r="F1785" s="7">
        <v>179.72187116949195</v>
      </c>
      <c r="G1785" s="7">
        <v>174.03840646055107</v>
      </c>
      <c r="H1785" s="7">
        <v>1.9262898661747638</v>
      </c>
      <c r="I1785" s="7">
        <f t="shared" si="43"/>
        <v>126.62407845629171</v>
      </c>
    </row>
    <row r="1786" spans="1:9" x14ac:dyDescent="0.25">
      <c r="A1786" s="20"/>
      <c r="B1786" s="5">
        <f>DATE(YEAR(siječanj!B1786),MONTH(siječanj!B1786)+1,DAY(siječanj!B1786))</f>
        <v>43515</v>
      </c>
      <c r="C1786" s="9">
        <v>18.5729166666667</v>
      </c>
      <c r="D1786">
        <v>1.09318994842842</v>
      </c>
      <c r="E1786" s="6">
        <v>116.65403947377786</v>
      </c>
      <c r="F1786" s="7">
        <v>173.58641527021416</v>
      </c>
      <c r="G1786" s="7">
        <v>175.13733857541462</v>
      </c>
      <c r="H1786" s="7">
        <v>1.9736454554277703</v>
      </c>
      <c r="I1786" s="7">
        <f t="shared" si="43"/>
        <v>127.52502339630608</v>
      </c>
    </row>
    <row r="1787" spans="1:9" x14ac:dyDescent="0.25">
      <c r="A1787" s="20"/>
      <c r="B1787" s="5">
        <f>DATE(YEAR(siječanj!B1787),MONTH(siječanj!B1787)+1,DAY(siječanj!B1787))</f>
        <v>43515</v>
      </c>
      <c r="C1787" s="9">
        <v>18.5833333333333</v>
      </c>
      <c r="D1787">
        <v>1.09318994842842</v>
      </c>
      <c r="E1787" s="6">
        <v>116.93775845638839</v>
      </c>
      <c r="F1787" s="7">
        <v>173.88974506709326</v>
      </c>
      <c r="G1787" s="7">
        <v>175.38704478794168</v>
      </c>
      <c r="H1787" s="7">
        <v>2.0845153418547961</v>
      </c>
      <c r="I1787" s="7">
        <f t="shared" si="43"/>
        <v>127.83518213627426</v>
      </c>
    </row>
    <row r="1788" spans="1:9" x14ac:dyDescent="0.25">
      <c r="A1788" s="20"/>
      <c r="B1788" s="5">
        <f>DATE(YEAR(siječanj!B1788),MONTH(siječanj!B1788)+1,DAY(siječanj!B1788))</f>
        <v>43515</v>
      </c>
      <c r="C1788" s="9">
        <v>18.59375</v>
      </c>
      <c r="D1788">
        <v>1.09318994842842</v>
      </c>
      <c r="E1788" s="6">
        <v>118.37004890197049</v>
      </c>
      <c r="F1788" s="7">
        <v>174.56696234148365</v>
      </c>
      <c r="G1788" s="7">
        <v>172.69756317358369</v>
      </c>
      <c r="H1788" s="7">
        <v>2.0318882380184311</v>
      </c>
      <c r="I1788" s="7">
        <f t="shared" si="43"/>
        <v>129.40094765461467</v>
      </c>
    </row>
    <row r="1789" spans="1:9" x14ac:dyDescent="0.25">
      <c r="A1789" s="20"/>
      <c r="B1789" s="5">
        <f>DATE(YEAR(siječanj!B1789),MONTH(siječanj!B1789)+1,DAY(siječanj!B1789))</f>
        <v>43515</v>
      </c>
      <c r="C1789" s="9">
        <v>18.6041666666667</v>
      </c>
      <c r="D1789">
        <v>1.09318994842842</v>
      </c>
      <c r="E1789" s="6">
        <v>118.65318222362632</v>
      </c>
      <c r="F1789" s="7">
        <v>175.4921750132722</v>
      </c>
      <c r="G1789" s="7">
        <v>173.13944001190961</v>
      </c>
      <c r="H1789" s="7">
        <v>2.0371207339893864</v>
      </c>
      <c r="I1789" s="7">
        <f t="shared" si="43"/>
        <v>129.71046615591396</v>
      </c>
    </row>
    <row r="1790" spans="1:9" x14ac:dyDescent="0.25">
      <c r="A1790" s="20"/>
      <c r="B1790" s="5">
        <f>DATE(YEAR(siječanj!B1790),MONTH(siječanj!B1790)+1,DAY(siječanj!B1790))</f>
        <v>43515</v>
      </c>
      <c r="C1790" s="9">
        <v>18.6145833333333</v>
      </c>
      <c r="D1790">
        <v>1.09318994842842</v>
      </c>
      <c r="E1790" s="6">
        <v>120.7727348804747</v>
      </c>
      <c r="F1790" s="7">
        <v>175.85175830569966</v>
      </c>
      <c r="G1790" s="7">
        <v>170.99418227022917</v>
      </c>
      <c r="H1790" s="7">
        <v>2.0426603764733597</v>
      </c>
      <c r="I1790" s="7">
        <f t="shared" si="43"/>
        <v>132.02753981554537</v>
      </c>
    </row>
    <row r="1791" spans="1:9" x14ac:dyDescent="0.25">
      <c r="A1791" s="20"/>
      <c r="B1791" s="5">
        <f>DATE(YEAR(siječanj!B1791),MONTH(siječanj!B1791)+1,DAY(siječanj!B1791))</f>
        <v>43515</v>
      </c>
      <c r="C1791" s="9">
        <v>18.625</v>
      </c>
      <c r="D1791">
        <v>1.09318994842842</v>
      </c>
      <c r="E1791" s="6">
        <v>122.54166522812362</v>
      </c>
      <c r="F1791" s="7">
        <v>172.27870612063245</v>
      </c>
      <c r="G1791" s="7">
        <v>167.60531453674699</v>
      </c>
      <c r="H1791" s="7">
        <v>2.1055973982792637</v>
      </c>
      <c r="I1791" s="7">
        <f t="shared" si="43"/>
        <v>133.96131669106518</v>
      </c>
    </row>
    <row r="1792" spans="1:9" x14ac:dyDescent="0.25">
      <c r="A1792" s="20"/>
      <c r="B1792" s="5">
        <f>DATE(YEAR(siječanj!B1792),MONTH(siječanj!B1792)+1,DAY(siječanj!B1792))</f>
        <v>43515</v>
      </c>
      <c r="C1792" s="9">
        <v>18.6354166666667</v>
      </c>
      <c r="D1792">
        <v>1.09318994842842</v>
      </c>
      <c r="E1792" s="6">
        <v>124.57040668703644</v>
      </c>
      <c r="F1792" s="7">
        <v>169.72937845440248</v>
      </c>
      <c r="G1792" s="7">
        <v>160.78166780698112</v>
      </c>
      <c r="H1792" s="7">
        <v>2.0283265390401142</v>
      </c>
      <c r="I1792" s="7">
        <f t="shared" si="43"/>
        <v>136.17911646190868</v>
      </c>
    </row>
    <row r="1793" spans="1:9" x14ac:dyDescent="0.25">
      <c r="A1793" s="20"/>
      <c r="B1793" s="5">
        <f>DATE(YEAR(siječanj!B1793),MONTH(siječanj!B1793)+1,DAY(siječanj!B1793))</f>
        <v>43515</v>
      </c>
      <c r="C1793" s="9">
        <v>18.6458333333333</v>
      </c>
      <c r="D1793">
        <v>1.09318994842842</v>
      </c>
      <c r="E1793" s="6">
        <v>126.40865546822823</v>
      </c>
      <c r="F1793" s="7">
        <v>168.39096186372203</v>
      </c>
      <c r="G1793" s="7">
        <v>158.37330136051148</v>
      </c>
      <c r="H1793" s="7">
        <v>1.9269621868807834</v>
      </c>
      <c r="I1793" s="7">
        <f t="shared" si="43"/>
        <v>138.18867155221832</v>
      </c>
    </row>
    <row r="1794" spans="1:9" x14ac:dyDescent="0.25">
      <c r="A1794" s="20"/>
      <c r="B1794" s="5">
        <f>DATE(YEAR(siječanj!B1794),MONTH(siječanj!B1794)+1,DAY(siječanj!B1794))</f>
        <v>43515</v>
      </c>
      <c r="C1794" s="9">
        <v>18.65625</v>
      </c>
      <c r="D1794">
        <v>1.09318994842842</v>
      </c>
      <c r="E1794" s="6">
        <v>130.09577533209747</v>
      </c>
      <c r="F1794" s="7">
        <v>167.23253558849257</v>
      </c>
      <c r="G1794" s="7">
        <v>158.31940238893435</v>
      </c>
      <c r="H1794" s="7">
        <v>2.3694072391215881</v>
      </c>
      <c r="I1794" s="7">
        <f t="shared" si="43"/>
        <v>142.21939392605094</v>
      </c>
    </row>
    <row r="1795" spans="1:9" x14ac:dyDescent="0.25">
      <c r="A1795" s="20"/>
      <c r="B1795" s="5">
        <f>DATE(YEAR(siječanj!B1795),MONTH(siječanj!B1795)+1,DAY(siječanj!B1795))</f>
        <v>43515</v>
      </c>
      <c r="C1795" s="9">
        <v>18.6666666666667</v>
      </c>
      <c r="D1795">
        <v>1.09318994842842</v>
      </c>
      <c r="E1795" s="6">
        <v>131.59238723283926</v>
      </c>
      <c r="F1795" s="7">
        <v>167.01637944481763</v>
      </c>
      <c r="G1795" s="7">
        <v>156.58071902393095</v>
      </c>
      <c r="H1795" s="7">
        <v>3.6715193641186197</v>
      </c>
      <c r="I1795" s="7">
        <f t="shared" si="43"/>
        <v>143.85547501264023</v>
      </c>
    </row>
    <row r="1796" spans="1:9" x14ac:dyDescent="0.25">
      <c r="A1796" s="20"/>
      <c r="B1796" s="5">
        <f>DATE(YEAR(siječanj!B1796),MONTH(siječanj!B1796)+1,DAY(siječanj!B1796))</f>
        <v>43515</v>
      </c>
      <c r="C1796" s="9">
        <v>18.6770833333333</v>
      </c>
      <c r="D1796">
        <v>1.09318994842842</v>
      </c>
      <c r="E1796" s="6">
        <v>134.37566448644813</v>
      </c>
      <c r="F1796" s="7">
        <v>166.27414716083911</v>
      </c>
      <c r="G1796" s="7">
        <v>155.91553555127746</v>
      </c>
      <c r="H1796" s="7">
        <v>7.9296285394668287</v>
      </c>
      <c r="I1796" s="7">
        <f t="shared" ref="I1796:I1859" si="44">D1796*E1796</f>
        <v>146.89812572997491</v>
      </c>
    </row>
    <row r="1797" spans="1:9" x14ac:dyDescent="0.25">
      <c r="A1797" s="20"/>
      <c r="B1797" s="5">
        <f>DATE(YEAR(siječanj!B1797),MONTH(siječanj!B1797)+1,DAY(siječanj!B1797))</f>
        <v>43515</v>
      </c>
      <c r="C1797" s="9">
        <v>18.6875</v>
      </c>
      <c r="D1797">
        <v>1.09318994842842</v>
      </c>
      <c r="E1797" s="6">
        <v>139.48856998871923</v>
      </c>
      <c r="F1797" s="7">
        <v>167.72046723523943</v>
      </c>
      <c r="G1797" s="7">
        <v>159.35389095385216</v>
      </c>
      <c r="H1797" s="7">
        <v>20.651785179297033</v>
      </c>
      <c r="I1797" s="7">
        <f t="shared" si="44"/>
        <v>152.48750263232202</v>
      </c>
    </row>
    <row r="1798" spans="1:9" x14ac:dyDescent="0.25">
      <c r="A1798" s="20"/>
      <c r="B1798" s="5">
        <f>DATE(YEAR(siječanj!B1798),MONTH(siječanj!B1798)+1,DAY(siječanj!B1798))</f>
        <v>43515</v>
      </c>
      <c r="C1798" s="9">
        <v>18.6979166666667</v>
      </c>
      <c r="D1798">
        <v>1.09318994842842</v>
      </c>
      <c r="E1798" s="6">
        <v>144.38221494864416</v>
      </c>
      <c r="F1798" s="7">
        <v>169.96485969661231</v>
      </c>
      <c r="G1798" s="7">
        <v>157.75880572022888</v>
      </c>
      <c r="H1798" s="7">
        <v>60.383706840323683</v>
      </c>
      <c r="I1798" s="7">
        <f t="shared" si="44"/>
        <v>157.83718611368937</v>
      </c>
    </row>
    <row r="1799" spans="1:9" x14ac:dyDescent="0.25">
      <c r="A1799" s="20"/>
      <c r="B1799" s="5">
        <f>DATE(YEAR(siječanj!B1799),MONTH(siječanj!B1799)+1,DAY(siječanj!B1799))</f>
        <v>43515</v>
      </c>
      <c r="C1799" s="9">
        <v>18.7083333333333</v>
      </c>
      <c r="D1799">
        <v>1.09318994842842</v>
      </c>
      <c r="E1799" s="6">
        <v>148.51564717319499</v>
      </c>
      <c r="F1799" s="7">
        <v>170.83186830215925</v>
      </c>
      <c r="G1799" s="7">
        <v>151.10452651397333</v>
      </c>
      <c r="H1799" s="7">
        <v>110.98690724753097</v>
      </c>
      <c r="I1799" s="7">
        <f t="shared" si="44"/>
        <v>162.35581267407846</v>
      </c>
    </row>
    <row r="1800" spans="1:9" x14ac:dyDescent="0.25">
      <c r="A1800" s="20"/>
      <c r="B1800" s="5">
        <f>DATE(YEAR(siječanj!B1800),MONTH(siječanj!B1800)+1,DAY(siječanj!B1800))</f>
        <v>43515</v>
      </c>
      <c r="C1800" s="9">
        <v>18.71875</v>
      </c>
      <c r="D1800">
        <v>1.09318994842842</v>
      </c>
      <c r="E1800" s="6">
        <v>154.84459625100462</v>
      </c>
      <c r="F1800" s="7">
        <v>168.08226599067652</v>
      </c>
      <c r="G1800" s="7">
        <v>151.73940887429171</v>
      </c>
      <c r="H1800" s="7">
        <v>138.66601555447738</v>
      </c>
      <c r="I1800" s="7">
        <f t="shared" si="44"/>
        <v>169.27455619005525</v>
      </c>
    </row>
    <row r="1801" spans="1:9" x14ac:dyDescent="0.25">
      <c r="A1801" s="20"/>
      <c r="B1801" s="5">
        <f>DATE(YEAR(siječanj!B1801),MONTH(siječanj!B1801)+1,DAY(siječanj!B1801))</f>
        <v>43515</v>
      </c>
      <c r="C1801" s="9">
        <v>18.7291666666667</v>
      </c>
      <c r="D1801">
        <v>1.09318994842842</v>
      </c>
      <c r="E1801" s="6">
        <v>161.3406403550712</v>
      </c>
      <c r="F1801" s="7">
        <v>165.66175224707953</v>
      </c>
      <c r="G1801" s="7">
        <v>152.84610391818637</v>
      </c>
      <c r="H1801" s="7">
        <v>156.88972350828021</v>
      </c>
      <c r="I1801" s="7">
        <f t="shared" si="44"/>
        <v>176.37596630916855</v>
      </c>
    </row>
    <row r="1802" spans="1:9" x14ac:dyDescent="0.25">
      <c r="A1802" s="20"/>
      <c r="B1802" s="5">
        <f>DATE(YEAR(siječanj!B1802),MONTH(siječanj!B1802)+1,DAY(siječanj!B1802))</f>
        <v>43515</v>
      </c>
      <c r="C1802" s="9">
        <v>18.7395833333333</v>
      </c>
      <c r="D1802">
        <v>1.09318994842842</v>
      </c>
      <c r="E1802" s="6">
        <v>165.30099686310712</v>
      </c>
      <c r="F1802" s="7">
        <v>163.26362993125542</v>
      </c>
      <c r="G1802" s="7">
        <v>152.42593036697082</v>
      </c>
      <c r="H1802" s="7">
        <v>168.82198135576235</v>
      </c>
      <c r="I1802" s="7">
        <f t="shared" si="44"/>
        <v>180.70538823594649</v>
      </c>
    </row>
    <row r="1803" spans="1:9" x14ac:dyDescent="0.25">
      <c r="A1803" s="20"/>
      <c r="B1803" s="5">
        <f>DATE(YEAR(siječanj!B1803),MONTH(siječanj!B1803)+1,DAY(siječanj!B1803))</f>
        <v>43515</v>
      </c>
      <c r="C1803" s="9">
        <v>18.75</v>
      </c>
      <c r="D1803">
        <v>1.09318994842842</v>
      </c>
      <c r="E1803" s="6">
        <v>168.25269531760938</v>
      </c>
      <c r="F1803" s="7">
        <v>161.18755646933366</v>
      </c>
      <c r="G1803" s="7">
        <v>154.85557061068195</v>
      </c>
      <c r="H1803" s="7">
        <v>190.40470060313089</v>
      </c>
      <c r="I1803" s="7">
        <f t="shared" si="44"/>
        <v>183.93215531720006</v>
      </c>
    </row>
    <row r="1804" spans="1:9" x14ac:dyDescent="0.25">
      <c r="A1804" s="20"/>
      <c r="B1804" s="5">
        <f>DATE(YEAR(siječanj!B1804),MONTH(siječanj!B1804)+1,DAY(siječanj!B1804))</f>
        <v>43515</v>
      </c>
      <c r="C1804" s="9">
        <v>18.7604166666667</v>
      </c>
      <c r="D1804">
        <v>1.09318994842842</v>
      </c>
      <c r="E1804" s="6">
        <v>170.23032048692298</v>
      </c>
      <c r="F1804" s="7">
        <v>158.09994353512752</v>
      </c>
      <c r="G1804" s="7">
        <v>154.59067169578526</v>
      </c>
      <c r="H1804" s="7">
        <v>206.26392266536112</v>
      </c>
      <c r="I1804" s="7">
        <f t="shared" si="44"/>
        <v>186.09407527405273</v>
      </c>
    </row>
    <row r="1805" spans="1:9" x14ac:dyDescent="0.25">
      <c r="A1805" s="20"/>
      <c r="B1805" s="5">
        <f>DATE(YEAR(siječanj!B1805),MONTH(siječanj!B1805)+1,DAY(siječanj!B1805))</f>
        <v>43515</v>
      </c>
      <c r="C1805" s="9">
        <v>18.7708333333333</v>
      </c>
      <c r="D1805">
        <v>1.09318994842842</v>
      </c>
      <c r="E1805" s="6">
        <v>172.6303362485319</v>
      </c>
      <c r="F1805" s="7">
        <v>156.06661807413937</v>
      </c>
      <c r="G1805" s="7">
        <v>157.96627341042154</v>
      </c>
      <c r="H1805" s="7">
        <v>223.21791094580203</v>
      </c>
      <c r="I1805" s="7">
        <f t="shared" si="44"/>
        <v>188.7177483807134</v>
      </c>
    </row>
    <row r="1806" spans="1:9" x14ac:dyDescent="0.25">
      <c r="A1806" s="20"/>
      <c r="B1806" s="5">
        <f>DATE(YEAR(siječanj!B1806),MONTH(siječanj!B1806)+1,DAY(siječanj!B1806))</f>
        <v>43515</v>
      </c>
      <c r="C1806" s="9">
        <v>18.78125</v>
      </c>
      <c r="D1806">
        <v>1.09318994842842</v>
      </c>
      <c r="E1806" s="6">
        <v>175.95647455282287</v>
      </c>
      <c r="F1806" s="7">
        <v>153.04283616113764</v>
      </c>
      <c r="G1806" s="7">
        <v>158.84778731747696</v>
      </c>
      <c r="H1806" s="7">
        <v>226.59968709851174</v>
      </c>
      <c r="I1806" s="7">
        <f t="shared" si="44"/>
        <v>192.35384934204703</v>
      </c>
    </row>
    <row r="1807" spans="1:9" x14ac:dyDescent="0.25">
      <c r="A1807" s="20"/>
      <c r="B1807" s="5">
        <f>DATE(YEAR(siječanj!B1807),MONTH(siječanj!B1807)+1,DAY(siječanj!B1807))</f>
        <v>43515</v>
      </c>
      <c r="C1807" s="9">
        <v>18.7916666666667</v>
      </c>
      <c r="D1807">
        <v>1.09318994842842</v>
      </c>
      <c r="E1807" s="6">
        <v>175.97819165514056</v>
      </c>
      <c r="F1807" s="7">
        <v>148.06035216348414</v>
      </c>
      <c r="G1807" s="7">
        <v>160.68152843083379</v>
      </c>
      <c r="H1807" s="7">
        <v>227.00804789210275</v>
      </c>
      <c r="I1807" s="7">
        <f t="shared" si="44"/>
        <v>192.37759026000973</v>
      </c>
    </row>
    <row r="1808" spans="1:9" x14ac:dyDescent="0.25">
      <c r="A1808" s="20"/>
      <c r="B1808" s="5">
        <f>DATE(YEAR(siječanj!B1808),MONTH(siječanj!B1808)+1,DAY(siječanj!B1808))</f>
        <v>43515</v>
      </c>
      <c r="C1808" s="9">
        <v>18.8020833333333</v>
      </c>
      <c r="D1808">
        <v>1.09318994842842</v>
      </c>
      <c r="E1808" s="6">
        <v>175.38857600000347</v>
      </c>
      <c r="F1808" s="7">
        <v>140.76520573019422</v>
      </c>
      <c r="G1808" s="7">
        <v>159.57491767934329</v>
      </c>
      <c r="H1808" s="7">
        <v>227.64007037532795</v>
      </c>
      <c r="I1808" s="7">
        <f t="shared" si="44"/>
        <v>191.7330283523778</v>
      </c>
    </row>
    <row r="1809" spans="1:9" x14ac:dyDescent="0.25">
      <c r="A1809" s="20"/>
      <c r="B1809" s="5">
        <f>DATE(YEAR(siječanj!B1809),MONTH(siječanj!B1809)+1,DAY(siječanj!B1809))</f>
        <v>43515</v>
      </c>
      <c r="C1809" s="9">
        <v>18.8125</v>
      </c>
      <c r="D1809">
        <v>1.09318994842842</v>
      </c>
      <c r="E1809" s="6">
        <v>176.3340591041447</v>
      </c>
      <c r="F1809" s="7">
        <v>134.98757520160802</v>
      </c>
      <c r="G1809" s="7">
        <v>156.11747606811136</v>
      </c>
      <c r="H1809" s="7">
        <v>227.62035997320103</v>
      </c>
      <c r="I1809" s="7">
        <f t="shared" si="44"/>
        <v>192.7666209782339</v>
      </c>
    </row>
    <row r="1810" spans="1:9" x14ac:dyDescent="0.25">
      <c r="A1810" s="20"/>
      <c r="B1810" s="5">
        <f>DATE(YEAR(siječanj!B1810),MONTH(siječanj!B1810)+1,DAY(siječanj!B1810))</f>
        <v>43515</v>
      </c>
      <c r="C1810" s="9">
        <v>18.8229166666667</v>
      </c>
      <c r="D1810">
        <v>1.09318994842842</v>
      </c>
      <c r="E1810" s="6">
        <v>177.34603160162379</v>
      </c>
      <c r="F1810" s="7">
        <v>130.53544575651941</v>
      </c>
      <c r="G1810" s="7">
        <v>151.47569808090134</v>
      </c>
      <c r="H1810" s="7">
        <v>227.72153323420733</v>
      </c>
      <c r="I1810" s="7">
        <f t="shared" si="44"/>
        <v>193.87289914056404</v>
      </c>
    </row>
    <row r="1811" spans="1:9" x14ac:dyDescent="0.25">
      <c r="A1811" s="20"/>
      <c r="B1811" s="5">
        <f>DATE(YEAR(siječanj!B1811),MONTH(siječanj!B1811)+1,DAY(siječanj!B1811))</f>
        <v>43515</v>
      </c>
      <c r="C1811" s="9">
        <v>18.8333333333333</v>
      </c>
      <c r="D1811">
        <v>1.09318994842842</v>
      </c>
      <c r="E1811" s="6">
        <v>179.83017209982759</v>
      </c>
      <c r="F1811" s="7">
        <v>127.16411308388518</v>
      </c>
      <c r="G1811" s="7">
        <v>147.12452417793415</v>
      </c>
      <c r="H1811" s="7">
        <v>227.74349170869496</v>
      </c>
      <c r="I1811" s="7">
        <f t="shared" si="44"/>
        <v>196.58853656368441</v>
      </c>
    </row>
    <row r="1812" spans="1:9" x14ac:dyDescent="0.25">
      <c r="A1812" s="20"/>
      <c r="B1812" s="5">
        <f>DATE(YEAR(siječanj!B1812),MONTH(siječanj!B1812)+1,DAY(siječanj!B1812))</f>
        <v>43515</v>
      </c>
      <c r="C1812" s="9">
        <v>18.84375</v>
      </c>
      <c r="D1812">
        <v>1.09318994842842</v>
      </c>
      <c r="E1812" s="6">
        <v>180.06862544651207</v>
      </c>
      <c r="F1812" s="7">
        <v>123.22769687060239</v>
      </c>
      <c r="G1812" s="7">
        <v>139.01461549985933</v>
      </c>
      <c r="H1812" s="7">
        <v>228.0973865212805</v>
      </c>
      <c r="I1812" s="7">
        <f t="shared" si="44"/>
        <v>196.84921136544901</v>
      </c>
    </row>
    <row r="1813" spans="1:9" x14ac:dyDescent="0.25">
      <c r="A1813" s="20"/>
      <c r="B1813" s="5">
        <f>DATE(YEAR(siječanj!B1813),MONTH(siječanj!B1813)+1,DAY(siječanj!B1813))</f>
        <v>43515</v>
      </c>
      <c r="C1813" s="9">
        <v>18.8541666666667</v>
      </c>
      <c r="D1813">
        <v>1.09318994842842</v>
      </c>
      <c r="E1813" s="6">
        <v>177.62324180647144</v>
      </c>
      <c r="F1813" s="7">
        <v>120.76449532887099</v>
      </c>
      <c r="G1813" s="7">
        <v>131.15798141275454</v>
      </c>
      <c r="H1813" s="7">
        <v>228.55711181642954</v>
      </c>
      <c r="I1813" s="7">
        <f t="shared" si="44"/>
        <v>194.17594255010528</v>
      </c>
    </row>
    <row r="1814" spans="1:9" x14ac:dyDescent="0.25">
      <c r="A1814" s="20"/>
      <c r="B1814" s="5">
        <f>DATE(YEAR(siječanj!B1814),MONTH(siječanj!B1814)+1,DAY(siječanj!B1814))</f>
        <v>43515</v>
      </c>
      <c r="C1814" s="9">
        <v>18.8645833333333</v>
      </c>
      <c r="D1814">
        <v>1.09318994842842</v>
      </c>
      <c r="E1814" s="6">
        <v>174.25554241995445</v>
      </c>
      <c r="F1814" s="7">
        <v>115.83128932910151</v>
      </c>
      <c r="G1814" s="7">
        <v>125.56511215973737</v>
      </c>
      <c r="H1814" s="7">
        <v>228.95986193365246</v>
      </c>
      <c r="I1814" s="7">
        <f t="shared" si="44"/>
        <v>190.49440743143637</v>
      </c>
    </row>
    <row r="1815" spans="1:9" x14ac:dyDescent="0.25">
      <c r="A1815" s="20"/>
      <c r="B1815" s="5">
        <f>DATE(YEAR(siječanj!B1815),MONTH(siječanj!B1815)+1,DAY(siječanj!B1815))</f>
        <v>43515</v>
      </c>
      <c r="C1815" s="9">
        <v>18.875</v>
      </c>
      <c r="D1815">
        <v>1.09318994842842</v>
      </c>
      <c r="E1815" s="6">
        <v>173.06425939840688</v>
      </c>
      <c r="F1815" s="7">
        <v>108.32495950334847</v>
      </c>
      <c r="G1815" s="7">
        <v>118.93026034567974</v>
      </c>
      <c r="H1815" s="7">
        <v>229.70269827657921</v>
      </c>
      <c r="I1815" s="7">
        <f t="shared" si="44"/>
        <v>189.19210880654711</v>
      </c>
    </row>
    <row r="1816" spans="1:9" x14ac:dyDescent="0.25">
      <c r="A1816" s="20"/>
      <c r="B1816" s="5">
        <f>DATE(YEAR(siječanj!B1816),MONTH(siječanj!B1816)+1,DAY(siječanj!B1816))</f>
        <v>43515</v>
      </c>
      <c r="C1816" s="9">
        <v>18.8854166666667</v>
      </c>
      <c r="D1816">
        <v>1.09318994842842</v>
      </c>
      <c r="E1816" s="6">
        <v>179.9553953457588</v>
      </c>
      <c r="F1816" s="7">
        <v>87.889588905507637</v>
      </c>
      <c r="G1816" s="7">
        <v>98.276008260868537</v>
      </c>
      <c r="H1816" s="7">
        <v>233.17137188054195</v>
      </c>
      <c r="I1816" s="7">
        <f t="shared" si="44"/>
        <v>196.72542935744599</v>
      </c>
    </row>
    <row r="1817" spans="1:9" x14ac:dyDescent="0.25">
      <c r="A1817" s="20"/>
      <c r="B1817" s="5">
        <f>DATE(YEAR(siječanj!B1817),MONTH(siječanj!B1817)+1,DAY(siječanj!B1817))</f>
        <v>43515</v>
      </c>
      <c r="C1817" s="9">
        <v>18.8958333333333</v>
      </c>
      <c r="D1817">
        <v>1.09318994842842</v>
      </c>
      <c r="E1817" s="6">
        <v>186.31369100062855</v>
      </c>
      <c r="F1817" s="7">
        <v>80.253550142173864</v>
      </c>
      <c r="G1817" s="7">
        <v>91.552111556621213</v>
      </c>
      <c r="H1817" s="7">
        <v>236.99430547128318</v>
      </c>
      <c r="I1817" s="7">
        <f t="shared" si="44"/>
        <v>203.67625425648569</v>
      </c>
    </row>
    <row r="1818" spans="1:9" x14ac:dyDescent="0.25">
      <c r="A1818" s="20"/>
      <c r="B1818" s="5">
        <f>DATE(YEAR(siječanj!B1818),MONTH(siječanj!B1818)+1,DAY(siječanj!B1818))</f>
        <v>43515</v>
      </c>
      <c r="C1818" s="9">
        <v>18.90625</v>
      </c>
      <c r="D1818">
        <v>1.09318994842842</v>
      </c>
      <c r="E1818" s="6">
        <v>186.68776853474185</v>
      </c>
      <c r="F1818" s="7">
        <v>77.667799782443495</v>
      </c>
      <c r="G1818" s="7">
        <v>87.927875347167955</v>
      </c>
      <c r="H1818" s="7">
        <v>237.72337224594062</v>
      </c>
      <c r="I1818" s="7">
        <f t="shared" si="44"/>
        <v>204.08519205671124</v>
      </c>
    </row>
    <row r="1819" spans="1:9" x14ac:dyDescent="0.25">
      <c r="A1819" s="20"/>
      <c r="B1819" s="5">
        <f>DATE(YEAR(siječanj!B1819),MONTH(siječanj!B1819)+1,DAY(siječanj!B1819))</f>
        <v>43515</v>
      </c>
      <c r="C1819" s="9">
        <v>18.9166666666667</v>
      </c>
      <c r="D1819">
        <v>1.09318994842842</v>
      </c>
      <c r="E1819" s="6">
        <v>185.34835399012221</v>
      </c>
      <c r="F1819" s="7">
        <v>77.044765027309879</v>
      </c>
      <c r="G1819" s="7">
        <v>85.23176674427306</v>
      </c>
      <c r="H1819" s="7">
        <v>236.83909643448507</v>
      </c>
      <c r="I1819" s="7">
        <f t="shared" si="44"/>
        <v>202.62095753975422</v>
      </c>
    </row>
    <row r="1820" spans="1:9" x14ac:dyDescent="0.25">
      <c r="A1820" s="20"/>
      <c r="B1820" s="5">
        <f>DATE(YEAR(siječanj!B1820),MONTH(siječanj!B1820)+1,DAY(siječanj!B1820))</f>
        <v>43515</v>
      </c>
      <c r="C1820" s="9">
        <v>18.9270833333333</v>
      </c>
      <c r="D1820">
        <v>1.09318994842842</v>
      </c>
      <c r="E1820" s="6">
        <v>182.1665622509027</v>
      </c>
      <c r="F1820" s="7">
        <v>75.185449737054768</v>
      </c>
      <c r="G1820" s="7">
        <v>70.643693789710241</v>
      </c>
      <c r="H1820" s="7">
        <v>238.26533777078544</v>
      </c>
      <c r="I1820" s="7">
        <f t="shared" si="44"/>
        <v>199.14265479244688</v>
      </c>
    </row>
    <row r="1821" spans="1:9" x14ac:dyDescent="0.25">
      <c r="A1821" s="20"/>
      <c r="B1821" s="5">
        <f>DATE(YEAR(siječanj!B1821),MONTH(siječanj!B1821)+1,DAY(siječanj!B1821))</f>
        <v>43515</v>
      </c>
      <c r="C1821" s="9">
        <v>18.9375</v>
      </c>
      <c r="D1821">
        <v>1.09318994842842</v>
      </c>
      <c r="E1821" s="6">
        <v>174.79733439123277</v>
      </c>
      <c r="F1821" s="7">
        <v>73.420668895582892</v>
      </c>
      <c r="G1821" s="7">
        <v>65.270614973589772</v>
      </c>
      <c r="H1821" s="7">
        <v>238.05195098241734</v>
      </c>
      <c r="I1821" s="7">
        <f t="shared" si="44"/>
        <v>191.08668896857702</v>
      </c>
    </row>
    <row r="1822" spans="1:9" x14ac:dyDescent="0.25">
      <c r="A1822" s="20"/>
      <c r="B1822" s="5">
        <f>DATE(YEAR(siječanj!B1822),MONTH(siječanj!B1822)+1,DAY(siječanj!B1822))</f>
        <v>43515</v>
      </c>
      <c r="C1822" s="9">
        <v>18.9479166666667</v>
      </c>
      <c r="D1822">
        <v>1.09318994842842</v>
      </c>
      <c r="E1822" s="6">
        <v>167.98959854912491</v>
      </c>
      <c r="F1822" s="7">
        <v>72.41440720202614</v>
      </c>
      <c r="G1822" s="7">
        <v>63.4155117566633</v>
      </c>
      <c r="H1822" s="7">
        <v>237.20786534221401</v>
      </c>
      <c r="I1822" s="7">
        <f t="shared" si="44"/>
        <v>183.64454057442885</v>
      </c>
    </row>
    <row r="1823" spans="1:9" x14ac:dyDescent="0.25">
      <c r="A1823" s="20"/>
      <c r="B1823" s="5">
        <f>DATE(YEAR(siječanj!B1823),MONTH(siječanj!B1823)+1,DAY(siječanj!B1823))</f>
        <v>43515</v>
      </c>
      <c r="C1823" s="9">
        <v>18.9583333333333</v>
      </c>
      <c r="D1823">
        <v>1.09318994842842</v>
      </c>
      <c r="E1823" s="6">
        <v>158.21528747161912</v>
      </c>
      <c r="F1823" s="7">
        <v>69.627679831052646</v>
      </c>
      <c r="G1823" s="7">
        <v>62.396235963735151</v>
      </c>
      <c r="H1823" s="7">
        <v>236.76182657572315</v>
      </c>
      <c r="I1823" s="7">
        <f t="shared" si="44"/>
        <v>172.95936195168696</v>
      </c>
    </row>
    <row r="1824" spans="1:9" x14ac:dyDescent="0.25">
      <c r="A1824" s="20"/>
      <c r="B1824" s="5">
        <f>DATE(YEAR(siječanj!B1824),MONTH(siječanj!B1824)+1,DAY(siječanj!B1824))</f>
        <v>43515</v>
      </c>
      <c r="C1824" s="9">
        <v>18.96875</v>
      </c>
      <c r="D1824">
        <v>1.09318994842842</v>
      </c>
      <c r="E1824" s="6">
        <v>147.72005356763572</v>
      </c>
      <c r="F1824" s="7">
        <v>67.491692543392745</v>
      </c>
      <c r="G1824" s="7">
        <v>61.203141205571953</v>
      </c>
      <c r="H1824" s="7">
        <v>237.26729869272157</v>
      </c>
      <c r="I1824" s="7">
        <f t="shared" si="44"/>
        <v>161.48607774144713</v>
      </c>
    </row>
    <row r="1825" spans="1:9" x14ac:dyDescent="0.25">
      <c r="A1825" s="20"/>
      <c r="B1825" s="5">
        <f>DATE(YEAR(siječanj!B1825),MONTH(siječanj!B1825)+1,DAY(siječanj!B1825))</f>
        <v>43515</v>
      </c>
      <c r="C1825" s="9">
        <v>18.9791666666667</v>
      </c>
      <c r="D1825">
        <v>1.09318994842842</v>
      </c>
      <c r="E1825" s="6">
        <v>137.0281616635757</v>
      </c>
      <c r="F1825" s="7">
        <v>66.353771341562009</v>
      </c>
      <c r="G1825" s="7">
        <v>59.472497730356238</v>
      </c>
      <c r="H1825" s="7">
        <v>238.19235195556993</v>
      </c>
      <c r="I1825" s="7">
        <f t="shared" si="44"/>
        <v>149.79780898224553</v>
      </c>
    </row>
    <row r="1826" spans="1:9" ht="15.75" thickBot="1" x14ac:dyDescent="0.3">
      <c r="A1826" s="20"/>
      <c r="B1826" s="5">
        <f>DATE(YEAR(siječanj!B1826),MONTH(siječanj!B1826)+1,DAY(siječanj!B1826))</f>
        <v>43515</v>
      </c>
      <c r="C1826" s="9">
        <v>18.9895833333333</v>
      </c>
      <c r="D1826">
        <v>1.09318994842842</v>
      </c>
      <c r="E1826" s="6">
        <v>126.68033564395931</v>
      </c>
      <c r="F1826" s="7">
        <v>64.600400937293614</v>
      </c>
      <c r="G1826" s="7">
        <v>58.505667868514386</v>
      </c>
      <c r="H1826" s="7">
        <v>239.72534221254119</v>
      </c>
      <c r="I1826" s="7">
        <f t="shared" si="44"/>
        <v>138.4856695895148</v>
      </c>
    </row>
    <row r="1827" spans="1:9" x14ac:dyDescent="0.25">
      <c r="A1827" s="19">
        <f t="shared" ref="A1827" si="45">A1731+1</f>
        <v>51</v>
      </c>
      <c r="B1827" s="5">
        <f>DATE(YEAR(siječanj!B1827),MONTH(siječanj!B1827)+1,DAY(siječanj!B1827))</f>
        <v>43516</v>
      </c>
      <c r="C1827" s="9">
        <v>19</v>
      </c>
      <c r="D1827">
        <v>1.0889114576776779</v>
      </c>
      <c r="E1827" s="6">
        <v>114.22751014589657</v>
      </c>
      <c r="F1827" s="7">
        <v>63.318073287843738</v>
      </c>
      <c r="G1827" s="7">
        <v>58.941519806904545</v>
      </c>
      <c r="H1827" s="7">
        <v>240.83976580758505</v>
      </c>
      <c r="I1827" s="7">
        <f t="shared" si="44"/>
        <v>124.38364457985999</v>
      </c>
    </row>
    <row r="1828" spans="1:9" x14ac:dyDescent="0.25">
      <c r="A1828" s="20"/>
      <c r="B1828" s="5">
        <f>DATE(YEAR(siječanj!B1828),MONTH(siječanj!B1828)+1,DAY(siječanj!B1828))</f>
        <v>43516</v>
      </c>
      <c r="C1828" s="9">
        <v>19.0104166666667</v>
      </c>
      <c r="D1828">
        <v>1.0889114576776779</v>
      </c>
      <c r="E1828" s="6">
        <v>105.08818061666825</v>
      </c>
      <c r="F1828" s="7">
        <v>61.970875115523739</v>
      </c>
      <c r="G1828" s="7">
        <v>58.466684638550355</v>
      </c>
      <c r="H1828" s="7">
        <v>241.58847895382601</v>
      </c>
      <c r="I1828" s="7">
        <f t="shared" si="44"/>
        <v>114.43172393999133</v>
      </c>
    </row>
    <row r="1829" spans="1:9" x14ac:dyDescent="0.25">
      <c r="A1829" s="20"/>
      <c r="B1829" s="5">
        <f>DATE(YEAR(siječanj!B1829),MONTH(siječanj!B1829)+1,DAY(siječanj!B1829))</f>
        <v>43516</v>
      </c>
      <c r="C1829" s="9">
        <v>19.0208333333333</v>
      </c>
      <c r="D1829">
        <v>1.0889114576776779</v>
      </c>
      <c r="E1829" s="6">
        <v>97.480394189871092</v>
      </c>
      <c r="F1829" s="7">
        <v>61.042692438975941</v>
      </c>
      <c r="G1829" s="7">
        <v>58.560421805905193</v>
      </c>
      <c r="H1829" s="7">
        <v>241.62446812114285</v>
      </c>
      <c r="I1829" s="7">
        <f t="shared" si="44"/>
        <v>106.14751813228717</v>
      </c>
    </row>
    <row r="1830" spans="1:9" x14ac:dyDescent="0.25">
      <c r="A1830" s="20"/>
      <c r="B1830" s="5">
        <f>DATE(YEAR(siječanj!B1830),MONTH(siječanj!B1830)+1,DAY(siječanj!B1830))</f>
        <v>43516</v>
      </c>
      <c r="C1830" s="9">
        <v>19.03125</v>
      </c>
      <c r="D1830">
        <v>1.0889114576776779</v>
      </c>
      <c r="E1830" s="6">
        <v>90.137190522150291</v>
      </c>
      <c r="F1830" s="7">
        <v>59.840390363708345</v>
      </c>
      <c r="G1830" s="7">
        <v>57.870311865163096</v>
      </c>
      <c r="H1830" s="7">
        <v>241.99956904933069</v>
      </c>
      <c r="I1830" s="7">
        <f t="shared" si="44"/>
        <v>98.151419522445252</v>
      </c>
    </row>
    <row r="1831" spans="1:9" x14ac:dyDescent="0.25">
      <c r="A1831" s="20"/>
      <c r="B1831" s="5">
        <f>DATE(YEAR(siječanj!B1831),MONTH(siječanj!B1831)+1,DAY(siječanj!B1831))</f>
        <v>43516</v>
      </c>
      <c r="C1831" s="9">
        <v>19.0416666666667</v>
      </c>
      <c r="D1831">
        <v>1.0889114576776779</v>
      </c>
      <c r="E1831" s="6">
        <v>83.900247787682133</v>
      </c>
      <c r="F1831" s="7">
        <v>59.235528826885442</v>
      </c>
      <c r="G1831" s="7">
        <v>57.987337819611355</v>
      </c>
      <c r="H1831" s="7">
        <v>242.628911254027</v>
      </c>
      <c r="I1831" s="7">
        <f t="shared" si="44"/>
        <v>91.35994111800332</v>
      </c>
    </row>
    <row r="1832" spans="1:9" x14ac:dyDescent="0.25">
      <c r="A1832" s="20"/>
      <c r="B1832" s="5">
        <f>DATE(YEAR(siječanj!B1832),MONTH(siječanj!B1832)+1,DAY(siječanj!B1832))</f>
        <v>43516</v>
      </c>
      <c r="C1832" s="9">
        <v>19.0520833333333</v>
      </c>
      <c r="D1832">
        <v>1.0889114576776779</v>
      </c>
      <c r="E1832" s="6">
        <v>78.746412525841265</v>
      </c>
      <c r="F1832" s="7">
        <v>58.716074994490974</v>
      </c>
      <c r="G1832" s="7">
        <v>57.697247517641522</v>
      </c>
      <c r="H1832" s="7">
        <v>243.20857876322543</v>
      </c>
      <c r="I1832" s="7">
        <f t="shared" si="44"/>
        <v>85.747870850401569</v>
      </c>
    </row>
    <row r="1833" spans="1:9" x14ac:dyDescent="0.25">
      <c r="A1833" s="20"/>
      <c r="B1833" s="5">
        <f>DATE(YEAR(siječanj!B1833),MONTH(siječanj!B1833)+1,DAY(siječanj!B1833))</f>
        <v>43516</v>
      </c>
      <c r="C1833" s="9">
        <v>19.0625</v>
      </c>
      <c r="D1833">
        <v>1.0889114576776779</v>
      </c>
      <c r="E1833" s="6">
        <v>75.236848188467775</v>
      </c>
      <c r="F1833" s="7">
        <v>58.742399671809864</v>
      </c>
      <c r="G1833" s="7">
        <v>57.164294743577969</v>
      </c>
      <c r="H1833" s="7">
        <v>242.88238316353704</v>
      </c>
      <c r="I1833" s="7">
        <f t="shared" si="44"/>
        <v>81.926266031978614</v>
      </c>
    </row>
    <row r="1834" spans="1:9" x14ac:dyDescent="0.25">
      <c r="A1834" s="20"/>
      <c r="B1834" s="5">
        <f>DATE(YEAR(siječanj!B1834),MONTH(siječanj!B1834)+1,DAY(siječanj!B1834))</f>
        <v>43516</v>
      </c>
      <c r="C1834" s="9">
        <v>19.0729166666667</v>
      </c>
      <c r="D1834">
        <v>1.0889114576776779</v>
      </c>
      <c r="E1834" s="6">
        <v>71.722508232699028</v>
      </c>
      <c r="F1834" s="7">
        <v>58.096600231548528</v>
      </c>
      <c r="G1834" s="7">
        <v>57.152987519647915</v>
      </c>
      <c r="H1834" s="7">
        <v>242.86314598714515</v>
      </c>
      <c r="I1834" s="7">
        <f t="shared" si="44"/>
        <v>78.099460987967561</v>
      </c>
    </row>
    <row r="1835" spans="1:9" x14ac:dyDescent="0.25">
      <c r="A1835" s="20"/>
      <c r="B1835" s="5">
        <f>DATE(YEAR(siječanj!B1835),MONTH(siječanj!B1835)+1,DAY(siječanj!B1835))</f>
        <v>43516</v>
      </c>
      <c r="C1835" s="9">
        <v>19.0833333333333</v>
      </c>
      <c r="D1835">
        <v>1.0889114576776779</v>
      </c>
      <c r="E1835" s="6">
        <v>69.324652468102798</v>
      </c>
      <c r="F1835" s="7">
        <v>57.403987094649345</v>
      </c>
      <c r="G1835" s="7">
        <v>56.978855468340257</v>
      </c>
      <c r="H1835" s="7">
        <v>242.78457250653807</v>
      </c>
      <c r="I1835" s="7">
        <f t="shared" si="44"/>
        <v>75.488408372040254</v>
      </c>
    </row>
    <row r="1836" spans="1:9" x14ac:dyDescent="0.25">
      <c r="A1836" s="20"/>
      <c r="B1836" s="5">
        <f>DATE(YEAR(siječanj!B1836),MONTH(siječanj!B1836)+1,DAY(siječanj!B1836))</f>
        <v>43516</v>
      </c>
      <c r="C1836" s="9">
        <v>19.09375</v>
      </c>
      <c r="D1836">
        <v>1.0889114576776779</v>
      </c>
      <c r="E1836" s="6">
        <v>67.140169864289206</v>
      </c>
      <c r="F1836" s="7">
        <v>56.660514633007814</v>
      </c>
      <c r="G1836" s="7">
        <v>56.657946257838312</v>
      </c>
      <c r="H1836" s="7">
        <v>243.09281954452115</v>
      </c>
      <c r="I1836" s="7">
        <f t="shared" si="44"/>
        <v>73.109700235650067</v>
      </c>
    </row>
    <row r="1837" spans="1:9" x14ac:dyDescent="0.25">
      <c r="A1837" s="20"/>
      <c r="B1837" s="5">
        <f>DATE(YEAR(siječanj!B1837),MONTH(siječanj!B1837)+1,DAY(siječanj!B1837))</f>
        <v>43516</v>
      </c>
      <c r="C1837" s="9">
        <v>19.1041666666667</v>
      </c>
      <c r="D1837">
        <v>1.0889114576776779</v>
      </c>
      <c r="E1837" s="6">
        <v>66.089949735883891</v>
      </c>
      <c r="F1837" s="7">
        <v>56.398395658923398</v>
      </c>
      <c r="G1837" s="7">
        <v>56.429012102051757</v>
      </c>
      <c r="H1837" s="7">
        <v>242.78666750588096</v>
      </c>
      <c r="I1837" s="7">
        <f t="shared" si="44"/>
        <v>71.966103504745789</v>
      </c>
    </row>
    <row r="1838" spans="1:9" x14ac:dyDescent="0.25">
      <c r="A1838" s="20"/>
      <c r="B1838" s="5">
        <f>DATE(YEAR(siječanj!B1838),MONTH(siječanj!B1838)+1,DAY(siječanj!B1838))</f>
        <v>43516</v>
      </c>
      <c r="C1838" s="9">
        <v>19.1145833333333</v>
      </c>
      <c r="D1838">
        <v>1.0889114576776779</v>
      </c>
      <c r="E1838" s="6">
        <v>64.564759565842934</v>
      </c>
      <c r="F1838" s="7">
        <v>55.98561717314562</v>
      </c>
      <c r="G1838" s="7">
        <v>57.834583927569405</v>
      </c>
      <c r="H1838" s="7">
        <v>242.75303346198965</v>
      </c>
      <c r="I1838" s="7">
        <f t="shared" si="44"/>
        <v>70.305306453450825</v>
      </c>
    </row>
    <row r="1839" spans="1:9" x14ac:dyDescent="0.25">
      <c r="A1839" s="20"/>
      <c r="B1839" s="5">
        <f>DATE(YEAR(siječanj!B1839),MONTH(siječanj!B1839)+1,DAY(siječanj!B1839))</f>
        <v>43516</v>
      </c>
      <c r="C1839" s="9">
        <v>19.125</v>
      </c>
      <c r="D1839">
        <v>1.0889114576776779</v>
      </c>
      <c r="E1839" s="6">
        <v>64.119338600987362</v>
      </c>
      <c r="F1839" s="7">
        <v>56.912066009077193</v>
      </c>
      <c r="G1839" s="7">
        <v>56.930367266325682</v>
      </c>
      <c r="H1839" s="7">
        <v>242.14484034569298</v>
      </c>
      <c r="I1839" s="7">
        <f t="shared" si="44"/>
        <v>69.820282461329754</v>
      </c>
    </row>
    <row r="1840" spans="1:9" x14ac:dyDescent="0.25">
      <c r="A1840" s="20"/>
      <c r="B1840" s="5">
        <f>DATE(YEAR(siječanj!B1840),MONTH(siječanj!B1840)+1,DAY(siječanj!B1840))</f>
        <v>43516</v>
      </c>
      <c r="C1840" s="9">
        <v>19.1354166666667</v>
      </c>
      <c r="D1840">
        <v>1.0889114576776779</v>
      </c>
      <c r="E1840" s="6">
        <v>63.181090891251174</v>
      </c>
      <c r="F1840" s="7">
        <v>57.454127999321543</v>
      </c>
      <c r="G1840" s="7">
        <v>56.419105737600439</v>
      </c>
      <c r="H1840" s="7">
        <v>242.3652504842936</v>
      </c>
      <c r="I1840" s="7">
        <f t="shared" si="44"/>
        <v>68.798613780058176</v>
      </c>
    </row>
    <row r="1841" spans="1:9" x14ac:dyDescent="0.25">
      <c r="A1841" s="20"/>
      <c r="B1841" s="5">
        <f>DATE(YEAR(siječanj!B1841),MONTH(siječanj!B1841)+1,DAY(siječanj!B1841))</f>
        <v>43516</v>
      </c>
      <c r="C1841" s="9">
        <v>19.1458333333333</v>
      </c>
      <c r="D1841">
        <v>1.0889114576776779</v>
      </c>
      <c r="E1841" s="6">
        <v>62.854520387022852</v>
      </c>
      <c r="F1841" s="7">
        <v>57.050191297982487</v>
      </c>
      <c r="G1841" s="7">
        <v>56.991511370736951</v>
      </c>
      <c r="H1841" s="7">
        <v>242.27120962553911</v>
      </c>
      <c r="I1841" s="7">
        <f t="shared" si="44"/>
        <v>68.443007416264379</v>
      </c>
    </row>
    <row r="1842" spans="1:9" x14ac:dyDescent="0.25">
      <c r="A1842" s="20"/>
      <c r="B1842" s="5">
        <f>DATE(YEAR(siječanj!B1842),MONTH(siječanj!B1842)+1,DAY(siječanj!B1842))</f>
        <v>43516</v>
      </c>
      <c r="C1842" s="9">
        <v>19.15625</v>
      </c>
      <c r="D1842">
        <v>1.0889114576776779</v>
      </c>
      <c r="E1842" s="6">
        <v>62.317733335293248</v>
      </c>
      <c r="F1842" s="7">
        <v>57.463792555348974</v>
      </c>
      <c r="G1842" s="7">
        <v>55.331496902363</v>
      </c>
      <c r="H1842" s="7">
        <v>242.1834647700629</v>
      </c>
      <c r="I1842" s="7">
        <f t="shared" si="44"/>
        <v>67.858493845302988</v>
      </c>
    </row>
    <row r="1843" spans="1:9" x14ac:dyDescent="0.25">
      <c r="A1843" s="20"/>
      <c r="B1843" s="5">
        <f>DATE(YEAR(siječanj!B1843),MONTH(siječanj!B1843)+1,DAY(siječanj!B1843))</f>
        <v>43516</v>
      </c>
      <c r="C1843" s="9">
        <v>19.1666666666667</v>
      </c>
      <c r="D1843">
        <v>1.0889114576776779</v>
      </c>
      <c r="E1843" s="6">
        <v>62.074994737182422</v>
      </c>
      <c r="F1843" s="7">
        <v>57.536236590355223</v>
      </c>
      <c r="G1843" s="7">
        <v>55.324641120157629</v>
      </c>
      <c r="H1843" s="7">
        <v>241.84547754561089</v>
      </c>
      <c r="I1843" s="7">
        <f t="shared" si="44"/>
        <v>67.594173004599497</v>
      </c>
    </row>
    <row r="1844" spans="1:9" x14ac:dyDescent="0.25">
      <c r="A1844" s="20"/>
      <c r="B1844" s="5">
        <f>DATE(YEAR(siječanj!B1844),MONTH(siječanj!B1844)+1,DAY(siječanj!B1844))</f>
        <v>43516</v>
      </c>
      <c r="C1844" s="9">
        <v>19.1770833333333</v>
      </c>
      <c r="D1844">
        <v>1.0889114576776779</v>
      </c>
      <c r="E1844" s="6">
        <v>63.115794658027859</v>
      </c>
      <c r="F1844" s="7">
        <v>57.038451752143516</v>
      </c>
      <c r="G1844" s="7">
        <v>56.620994073422231</v>
      </c>
      <c r="H1844" s="7">
        <v>241.98173354155361</v>
      </c>
      <c r="I1844" s="7">
        <f t="shared" si="44"/>
        <v>68.727511963558115</v>
      </c>
    </row>
    <row r="1845" spans="1:9" x14ac:dyDescent="0.25">
      <c r="A1845" s="20"/>
      <c r="B1845" s="5">
        <f>DATE(YEAR(siječanj!B1845),MONTH(siječanj!B1845)+1,DAY(siječanj!B1845))</f>
        <v>43516</v>
      </c>
      <c r="C1845" s="9">
        <v>19.1875</v>
      </c>
      <c r="D1845">
        <v>1.0889114576776779</v>
      </c>
      <c r="E1845" s="6">
        <v>63.055889483525057</v>
      </c>
      <c r="F1845" s="7">
        <v>57.740717404510292</v>
      </c>
      <c r="G1845" s="7">
        <v>57.077987349561617</v>
      </c>
      <c r="H1845" s="7">
        <v>241.96315868109534</v>
      </c>
      <c r="I1845" s="7">
        <f t="shared" si="44"/>
        <v>68.662280532667836</v>
      </c>
    </row>
    <row r="1846" spans="1:9" x14ac:dyDescent="0.25">
      <c r="A1846" s="20"/>
      <c r="B1846" s="5">
        <f>DATE(YEAR(siječanj!B1846),MONTH(siječanj!B1846)+1,DAY(siječanj!B1846))</f>
        <v>43516</v>
      </c>
      <c r="C1846" s="9">
        <v>19.1979166666667</v>
      </c>
      <c r="D1846">
        <v>1.0889114576776779</v>
      </c>
      <c r="E1846" s="6">
        <v>64.883768095235524</v>
      </c>
      <c r="F1846" s="7">
        <v>57.675967287238493</v>
      </c>
      <c r="G1846" s="7">
        <v>56.88155795039048</v>
      </c>
      <c r="H1846" s="7">
        <v>242.33417165927605</v>
      </c>
      <c r="I1846" s="7">
        <f t="shared" si="44"/>
        <v>70.652678496203322</v>
      </c>
    </row>
    <row r="1847" spans="1:9" x14ac:dyDescent="0.25">
      <c r="A1847" s="20"/>
      <c r="B1847" s="5">
        <f>DATE(YEAR(siječanj!B1847),MONTH(siječanj!B1847)+1,DAY(siječanj!B1847))</f>
        <v>43516</v>
      </c>
      <c r="C1847" s="9">
        <v>19.2083333333333</v>
      </c>
      <c r="D1847">
        <v>1.0889114576776779</v>
      </c>
      <c r="E1847" s="6">
        <v>66.209326298724719</v>
      </c>
      <c r="F1847" s="7">
        <v>55.897893667708949</v>
      </c>
      <c r="G1847" s="7">
        <v>57.462055654326768</v>
      </c>
      <c r="H1847" s="7">
        <v>241.65451045173862</v>
      </c>
      <c r="I1847" s="7">
        <f t="shared" si="44"/>
        <v>72.096094011801355</v>
      </c>
    </row>
    <row r="1848" spans="1:9" x14ac:dyDescent="0.25">
      <c r="A1848" s="20"/>
      <c r="B1848" s="5">
        <f>DATE(YEAR(siječanj!B1848),MONTH(siječanj!B1848)+1,DAY(siječanj!B1848))</f>
        <v>43516</v>
      </c>
      <c r="C1848" s="9">
        <v>19.21875</v>
      </c>
      <c r="D1848">
        <v>1.0889114576776779</v>
      </c>
      <c r="E1848" s="6">
        <v>69.307792381126532</v>
      </c>
      <c r="F1848" s="7">
        <v>55.703105504220936</v>
      </c>
      <c r="G1848" s="7">
        <v>60.129023168924824</v>
      </c>
      <c r="H1848" s="7">
        <v>240.20454479862005</v>
      </c>
      <c r="I1848" s="7">
        <f t="shared" si="44"/>
        <v>75.470049230154359</v>
      </c>
    </row>
    <row r="1849" spans="1:9" x14ac:dyDescent="0.25">
      <c r="A1849" s="20"/>
      <c r="B1849" s="5">
        <f>DATE(YEAR(siječanj!B1849),MONTH(siječanj!B1849)+1,DAY(siječanj!B1849))</f>
        <v>43516</v>
      </c>
      <c r="C1849" s="9">
        <v>19.2291666666667</v>
      </c>
      <c r="D1849">
        <v>1.0889114576776779</v>
      </c>
      <c r="E1849" s="6">
        <v>72.553986972451938</v>
      </c>
      <c r="F1849" s="7">
        <v>56.411684423461111</v>
      </c>
      <c r="G1849" s="7">
        <v>61.459936007896843</v>
      </c>
      <c r="H1849" s="7">
        <v>240.07848566671862</v>
      </c>
      <c r="I1849" s="7">
        <f t="shared" si="44"/>
        <v>79.004867714499895</v>
      </c>
    </row>
    <row r="1850" spans="1:9" x14ac:dyDescent="0.25">
      <c r="A1850" s="20"/>
      <c r="B1850" s="5">
        <f>DATE(YEAR(siječanj!B1850),MONTH(siječanj!B1850)+1,DAY(siječanj!B1850))</f>
        <v>43516</v>
      </c>
      <c r="C1850" s="9">
        <v>19.2395833333333</v>
      </c>
      <c r="D1850">
        <v>1.0889114576776779</v>
      </c>
      <c r="E1850" s="6">
        <v>79.459999700699569</v>
      </c>
      <c r="F1850" s="7">
        <v>57.050046811264465</v>
      </c>
      <c r="G1850" s="7">
        <v>59.928499567265696</v>
      </c>
      <c r="H1850" s="7">
        <v>238.87207219126458</v>
      </c>
      <c r="I1850" s="7">
        <f t="shared" si="44"/>
        <v>86.524904101156622</v>
      </c>
    </row>
    <row r="1851" spans="1:9" x14ac:dyDescent="0.25">
      <c r="A1851" s="20"/>
      <c r="B1851" s="5">
        <f>DATE(YEAR(siječanj!B1851),MONTH(siječanj!B1851)+1,DAY(siječanj!B1851))</f>
        <v>43516</v>
      </c>
      <c r="C1851" s="9">
        <v>19.25</v>
      </c>
      <c r="D1851">
        <v>1.0889114576776779</v>
      </c>
      <c r="E1851" s="6">
        <v>84.622298259659033</v>
      </c>
      <c r="F1851" s="7">
        <v>59.640368570212111</v>
      </c>
      <c r="G1851" s="7">
        <v>60.136669694159743</v>
      </c>
      <c r="H1851" s="7">
        <v>235.46559725690381</v>
      </c>
      <c r="I1851" s="7">
        <f t="shared" si="44"/>
        <v>92.146190149960546</v>
      </c>
    </row>
    <row r="1852" spans="1:9" x14ac:dyDescent="0.25">
      <c r="A1852" s="20"/>
      <c r="B1852" s="5">
        <f>DATE(YEAR(siječanj!B1852),MONTH(siječanj!B1852)+1,DAY(siječanj!B1852))</f>
        <v>43516</v>
      </c>
      <c r="C1852" s="9">
        <v>19.2604166666667</v>
      </c>
      <c r="D1852">
        <v>1.0889114576776779</v>
      </c>
      <c r="E1852" s="6">
        <v>91.202545519329661</v>
      </c>
      <c r="F1852" s="7">
        <v>67.685401070015573</v>
      </c>
      <c r="G1852" s="7">
        <v>61.272357311162956</v>
      </c>
      <c r="H1852" s="7">
        <v>222.12856131137465</v>
      </c>
      <c r="I1852" s="7">
        <f t="shared" si="44"/>
        <v>99.311496785368035</v>
      </c>
    </row>
    <row r="1853" spans="1:9" x14ac:dyDescent="0.25">
      <c r="A1853" s="20"/>
      <c r="B1853" s="5">
        <f>DATE(YEAR(siječanj!B1853),MONTH(siječanj!B1853)+1,DAY(siječanj!B1853))</f>
        <v>43516</v>
      </c>
      <c r="C1853" s="9">
        <v>19.2708333333333</v>
      </c>
      <c r="D1853">
        <v>1.0889114576776779</v>
      </c>
      <c r="E1853" s="6">
        <v>96.830396890301927</v>
      </c>
      <c r="F1853" s="7">
        <v>76.849924688062586</v>
      </c>
      <c r="G1853" s="7">
        <v>62.378281681648126</v>
      </c>
      <c r="H1853" s="7">
        <v>212.893763188462</v>
      </c>
      <c r="I1853" s="7">
        <f t="shared" si="44"/>
        <v>105.43972862532677</v>
      </c>
    </row>
    <row r="1854" spans="1:9" x14ac:dyDescent="0.25">
      <c r="A1854" s="20"/>
      <c r="B1854" s="5">
        <f>DATE(YEAR(siječanj!B1854),MONTH(siječanj!B1854)+1,DAY(siječanj!B1854))</f>
        <v>43516</v>
      </c>
      <c r="C1854" s="9">
        <v>19.28125</v>
      </c>
      <c r="D1854">
        <v>1.0889114576776779</v>
      </c>
      <c r="E1854" s="6">
        <v>103.21445666395113</v>
      </c>
      <c r="F1854" s="7">
        <v>78.215231862374182</v>
      </c>
      <c r="G1854" s="7">
        <v>66.905923739695538</v>
      </c>
      <c r="H1854" s="7">
        <v>192.84767193331336</v>
      </c>
      <c r="I1854" s="7">
        <f t="shared" si="44"/>
        <v>112.39140445935254</v>
      </c>
    </row>
    <row r="1855" spans="1:9" x14ac:dyDescent="0.25">
      <c r="A1855" s="20"/>
      <c r="B1855" s="5">
        <f>DATE(YEAR(siječanj!B1855),MONTH(siječanj!B1855)+1,DAY(siječanj!B1855))</f>
        <v>43516</v>
      </c>
      <c r="C1855" s="9">
        <v>19.2916666666667</v>
      </c>
      <c r="D1855">
        <v>1.0889114576776779</v>
      </c>
      <c r="E1855" s="6">
        <v>108.82195979100665</v>
      </c>
      <c r="F1855" s="7">
        <v>86.0091625003421</v>
      </c>
      <c r="G1855" s="7">
        <v>79.182602637893837</v>
      </c>
      <c r="H1855" s="7">
        <v>152.55811427241457</v>
      </c>
      <c r="I1855" s="7">
        <f t="shared" si="44"/>
        <v>118.49747886336671</v>
      </c>
    </row>
    <row r="1856" spans="1:9" x14ac:dyDescent="0.25">
      <c r="A1856" s="20"/>
      <c r="B1856" s="5">
        <f>DATE(YEAR(siječanj!B1856),MONTH(siječanj!B1856)+1,DAY(siječanj!B1856))</f>
        <v>43516</v>
      </c>
      <c r="C1856" s="9">
        <v>19.3020833333333</v>
      </c>
      <c r="D1856">
        <v>1.0889114576776779</v>
      </c>
      <c r="E1856" s="6">
        <v>110.50841815712785</v>
      </c>
      <c r="F1856" s="7">
        <v>108.85957641409495</v>
      </c>
      <c r="G1856" s="7">
        <v>96.561577024720449</v>
      </c>
      <c r="H1856" s="7">
        <v>118.17225375445767</v>
      </c>
      <c r="I1856" s="7">
        <f t="shared" si="44"/>
        <v>120.33388270113245</v>
      </c>
    </row>
    <row r="1857" spans="1:9" x14ac:dyDescent="0.25">
      <c r="A1857" s="20"/>
      <c r="B1857" s="5">
        <f>DATE(YEAR(siječanj!B1857),MONTH(siječanj!B1857)+1,DAY(siječanj!B1857))</f>
        <v>43516</v>
      </c>
      <c r="C1857" s="9">
        <v>19.3125</v>
      </c>
      <c r="D1857">
        <v>1.0889114576776779</v>
      </c>
      <c r="E1857" s="6">
        <v>113.92338931650224</v>
      </c>
      <c r="F1857" s="7">
        <v>123.93109834911358</v>
      </c>
      <c r="G1857" s="7">
        <v>105.24265103341334</v>
      </c>
      <c r="H1857" s="7">
        <v>61.486738001023106</v>
      </c>
      <c r="I1857" s="7">
        <f t="shared" si="44"/>
        <v>124.05248392421406</v>
      </c>
    </row>
    <row r="1858" spans="1:9" x14ac:dyDescent="0.25">
      <c r="A1858" s="20"/>
      <c r="B1858" s="5">
        <f>DATE(YEAR(siječanj!B1858),MONTH(siječanj!B1858)+1,DAY(siječanj!B1858))</f>
        <v>43516</v>
      </c>
      <c r="C1858" s="9">
        <v>19.3229166666667</v>
      </c>
      <c r="D1858">
        <v>1.0889114576776779</v>
      </c>
      <c r="E1858" s="6">
        <v>114.38113695548623</v>
      </c>
      <c r="F1858" s="7">
        <v>134.89671312357439</v>
      </c>
      <c r="G1858" s="7">
        <v>118.65586850050452</v>
      </c>
      <c r="H1858" s="7">
        <v>18.63773144857846</v>
      </c>
      <c r="I1858" s="7">
        <f t="shared" si="44"/>
        <v>124.55093057302862</v>
      </c>
    </row>
    <row r="1859" spans="1:9" x14ac:dyDescent="0.25">
      <c r="A1859" s="20"/>
      <c r="B1859" s="5">
        <f>DATE(YEAR(siječanj!B1859),MONTH(siječanj!B1859)+1,DAY(siječanj!B1859))</f>
        <v>43516</v>
      </c>
      <c r="C1859" s="9">
        <v>19.3333333333333</v>
      </c>
      <c r="D1859">
        <v>1.0889114576776779</v>
      </c>
      <c r="E1859" s="6">
        <v>113.09616604880509</v>
      </c>
      <c r="F1859" s="7">
        <v>145.84907525517698</v>
      </c>
      <c r="G1859" s="7">
        <v>124.61064518383964</v>
      </c>
      <c r="H1859" s="7">
        <v>4.5367821060843214</v>
      </c>
      <c r="I1859" s="7">
        <f t="shared" si="44"/>
        <v>123.15171102996106</v>
      </c>
    </row>
    <row r="1860" spans="1:9" x14ac:dyDescent="0.25">
      <c r="A1860" s="20"/>
      <c r="B1860" s="5">
        <f>DATE(YEAR(siječanj!B1860),MONTH(siječanj!B1860)+1,DAY(siječanj!B1860))</f>
        <v>43516</v>
      </c>
      <c r="C1860" s="9">
        <v>19.34375</v>
      </c>
      <c r="D1860">
        <v>1.0889114576776779</v>
      </c>
      <c r="E1860" s="6">
        <v>111.83961359546768</v>
      </c>
      <c r="F1860" s="7">
        <v>164.20334345060505</v>
      </c>
      <c r="G1860" s="7">
        <v>138.30269389605871</v>
      </c>
      <c r="H1860" s="7">
        <v>2.8069199385637678</v>
      </c>
      <c r="I1860" s="7">
        <f t="shared" ref="I1860:I1923" si="46">D1860*E1860</f>
        <v>121.78343666634896</v>
      </c>
    </row>
    <row r="1861" spans="1:9" x14ac:dyDescent="0.25">
      <c r="A1861" s="20"/>
      <c r="B1861" s="5">
        <f>DATE(YEAR(siječanj!B1861),MONTH(siječanj!B1861)+1,DAY(siječanj!B1861))</f>
        <v>43516</v>
      </c>
      <c r="C1861" s="9">
        <v>19.3541666666667</v>
      </c>
      <c r="D1861">
        <v>1.0889114576776779</v>
      </c>
      <c r="E1861" s="6">
        <v>112.86910331136714</v>
      </c>
      <c r="F1861" s="7">
        <v>174.61700290815722</v>
      </c>
      <c r="G1861" s="7">
        <v>151.59011097082049</v>
      </c>
      <c r="H1861" s="7">
        <v>2.50176637621021</v>
      </c>
      <c r="I1861" s="7">
        <f t="shared" si="46"/>
        <v>122.90445981355322</v>
      </c>
    </row>
    <row r="1862" spans="1:9" x14ac:dyDescent="0.25">
      <c r="A1862" s="20"/>
      <c r="B1862" s="5">
        <f>DATE(YEAR(siječanj!B1862),MONTH(siječanj!B1862)+1,DAY(siječanj!B1862))</f>
        <v>43516</v>
      </c>
      <c r="C1862" s="9">
        <v>19.3645833333333</v>
      </c>
      <c r="D1862">
        <v>1.0889114576776779</v>
      </c>
      <c r="E1862" s="6">
        <v>113.0340949214155</v>
      </c>
      <c r="F1862" s="7">
        <v>195.94894971297941</v>
      </c>
      <c r="G1862" s="7">
        <v>165.16088298306701</v>
      </c>
      <c r="H1862" s="7">
        <v>2.2375133239500782</v>
      </c>
      <c r="I1862" s="7">
        <f t="shared" si="46"/>
        <v>123.08412106815557</v>
      </c>
    </row>
    <row r="1863" spans="1:9" x14ac:dyDescent="0.25">
      <c r="A1863" s="20"/>
      <c r="B1863" s="5">
        <f>DATE(YEAR(siječanj!B1863),MONTH(siječanj!B1863)+1,DAY(siječanj!B1863))</f>
        <v>43516</v>
      </c>
      <c r="C1863" s="9">
        <v>19.375</v>
      </c>
      <c r="D1863">
        <v>1.0889114576776779</v>
      </c>
      <c r="E1863" s="6">
        <v>114.53154759305332</v>
      </c>
      <c r="F1863" s="7">
        <v>226.61045607598476</v>
      </c>
      <c r="G1863" s="7">
        <v>170.58312032651136</v>
      </c>
      <c r="H1863" s="7">
        <v>2.002088022915014</v>
      </c>
      <c r="I1863" s="7">
        <f t="shared" si="46"/>
        <v>124.71471443963203</v>
      </c>
    </row>
    <row r="1864" spans="1:9" x14ac:dyDescent="0.25">
      <c r="A1864" s="20"/>
      <c r="B1864" s="5">
        <f>DATE(YEAR(siječanj!B1864),MONTH(siječanj!B1864)+1,DAY(siječanj!B1864))</f>
        <v>43516</v>
      </c>
      <c r="C1864" s="9">
        <v>19.3854166666667</v>
      </c>
      <c r="D1864">
        <v>1.0889114576776779</v>
      </c>
      <c r="E1864" s="6">
        <v>114.71260219559207</v>
      </c>
      <c r="F1864" s="7">
        <v>224.57552520701861</v>
      </c>
      <c r="G1864" s="7">
        <v>192.69466766160511</v>
      </c>
      <c r="H1864" s="7">
        <v>1.8000936688913207</v>
      </c>
      <c r="I1864" s="7">
        <f t="shared" si="46"/>
        <v>124.91186687080176</v>
      </c>
    </row>
    <row r="1865" spans="1:9" x14ac:dyDescent="0.25">
      <c r="A1865" s="20"/>
      <c r="B1865" s="5">
        <f>DATE(YEAR(siječanj!B1865),MONTH(siječanj!B1865)+1,DAY(siječanj!B1865))</f>
        <v>43516</v>
      </c>
      <c r="C1865" s="9">
        <v>19.3958333333333</v>
      </c>
      <c r="D1865">
        <v>1.0889114576776779</v>
      </c>
      <c r="E1865" s="6">
        <v>114.68093679820954</v>
      </c>
      <c r="F1865" s="7">
        <v>222.52127325303752</v>
      </c>
      <c r="G1865" s="7">
        <v>199.396804883806</v>
      </c>
      <c r="H1865" s="7">
        <v>2.0220045233536004</v>
      </c>
      <c r="I1865" s="7">
        <f t="shared" si="46"/>
        <v>124.87738605678001</v>
      </c>
    </row>
    <row r="1866" spans="1:9" x14ac:dyDescent="0.25">
      <c r="A1866" s="20"/>
      <c r="B1866" s="5">
        <f>DATE(YEAR(siječanj!B1866),MONTH(siječanj!B1866)+1,DAY(siječanj!B1866))</f>
        <v>43516</v>
      </c>
      <c r="C1866" s="9">
        <v>19.40625</v>
      </c>
      <c r="D1866">
        <v>1.0889114576776779</v>
      </c>
      <c r="E1866" s="6">
        <v>115.28133655607905</v>
      </c>
      <c r="F1866" s="7">
        <v>223.68974135516922</v>
      </c>
      <c r="G1866" s="7">
        <v>203.20963531276709</v>
      </c>
      <c r="H1866" s="7">
        <v>2.0386774765765385</v>
      </c>
      <c r="I1866" s="7">
        <f t="shared" si="46"/>
        <v>125.53116823231102</v>
      </c>
    </row>
    <row r="1867" spans="1:9" x14ac:dyDescent="0.25">
      <c r="A1867" s="20"/>
      <c r="B1867" s="5">
        <f>DATE(YEAR(siječanj!B1867),MONTH(siječanj!B1867)+1,DAY(siječanj!B1867))</f>
        <v>43516</v>
      </c>
      <c r="C1867" s="9">
        <v>19.4166666666667</v>
      </c>
      <c r="D1867">
        <v>1.0889114576776779</v>
      </c>
      <c r="E1867" s="6">
        <v>115.79786569464932</v>
      </c>
      <c r="F1867" s="7">
        <v>233.77151482143401</v>
      </c>
      <c r="G1867" s="7">
        <v>204.54661319091494</v>
      </c>
      <c r="H1867" s="7">
        <v>2.1535822877169224</v>
      </c>
      <c r="I1867" s="7">
        <f t="shared" si="46"/>
        <v>126.09362272952457</v>
      </c>
    </row>
    <row r="1868" spans="1:9" x14ac:dyDescent="0.25">
      <c r="A1868" s="20"/>
      <c r="B1868" s="5">
        <f>DATE(YEAR(siječanj!B1868),MONTH(siječanj!B1868)+1,DAY(siječanj!B1868))</f>
        <v>43516</v>
      </c>
      <c r="C1868" s="9">
        <v>19.4270833333333</v>
      </c>
      <c r="D1868">
        <v>1.0889114576776779</v>
      </c>
      <c r="E1868" s="6">
        <v>117.72034840346144</v>
      </c>
      <c r="F1868" s="7">
        <v>233.37493891567399</v>
      </c>
      <c r="G1868" s="7">
        <v>201.5431945520566</v>
      </c>
      <c r="H1868" s="7">
        <v>2.0658864556255057</v>
      </c>
      <c r="I1868" s="7">
        <f t="shared" si="46"/>
        <v>128.18703617833731</v>
      </c>
    </row>
    <row r="1869" spans="1:9" x14ac:dyDescent="0.25">
      <c r="A1869" s="20"/>
      <c r="B1869" s="5">
        <f>DATE(YEAR(siječanj!B1869),MONTH(siječanj!B1869)+1,DAY(siječanj!B1869))</f>
        <v>43516</v>
      </c>
      <c r="C1869" s="9">
        <v>19.4375</v>
      </c>
      <c r="D1869">
        <v>1.0889114576776779</v>
      </c>
      <c r="E1869" s="6">
        <v>119.38459830765038</v>
      </c>
      <c r="F1869" s="7">
        <v>225.15105995360381</v>
      </c>
      <c r="G1869" s="7">
        <v>201.10349727446695</v>
      </c>
      <c r="H1869" s="7">
        <v>2.0446193109114343</v>
      </c>
      <c r="I1869" s="7">
        <f t="shared" si="46"/>
        <v>129.99925696744762</v>
      </c>
    </row>
    <row r="1870" spans="1:9" x14ac:dyDescent="0.25">
      <c r="A1870" s="20"/>
      <c r="B1870" s="5">
        <f>DATE(YEAR(siječanj!B1870),MONTH(siječanj!B1870)+1,DAY(siječanj!B1870))</f>
        <v>43516</v>
      </c>
      <c r="C1870" s="9">
        <v>19.4479166666667</v>
      </c>
      <c r="D1870">
        <v>1.0889114576776779</v>
      </c>
      <c r="E1870" s="6">
        <v>120.31693481232658</v>
      </c>
      <c r="F1870" s="7">
        <v>223.92097629327731</v>
      </c>
      <c r="G1870" s="7">
        <v>206.85135617519848</v>
      </c>
      <c r="H1870" s="7">
        <v>2.1187256606369838</v>
      </c>
      <c r="I1870" s="7">
        <f t="shared" si="46"/>
        <v>131.01448886980069</v>
      </c>
    </row>
    <row r="1871" spans="1:9" x14ac:dyDescent="0.25">
      <c r="A1871" s="20"/>
      <c r="B1871" s="5">
        <f>DATE(YEAR(siječanj!B1871),MONTH(siječanj!B1871)+1,DAY(siječanj!B1871))</f>
        <v>43516</v>
      </c>
      <c r="C1871" s="9">
        <v>19.4583333333333</v>
      </c>
      <c r="D1871">
        <v>1.0889114576776779</v>
      </c>
      <c r="E1871" s="6">
        <v>120.45955020332173</v>
      </c>
      <c r="F1871" s="7">
        <v>221.13790122545373</v>
      </c>
      <c r="G1871" s="7">
        <v>208.19544271276419</v>
      </c>
      <c r="H1871" s="7">
        <v>2.2062794249601638</v>
      </c>
      <c r="I1871" s="7">
        <f t="shared" si="46"/>
        <v>131.16978440309649</v>
      </c>
    </row>
    <row r="1872" spans="1:9" x14ac:dyDescent="0.25">
      <c r="A1872" s="20"/>
      <c r="B1872" s="5">
        <f>DATE(YEAR(siječanj!B1872),MONTH(siječanj!B1872)+1,DAY(siječanj!B1872))</f>
        <v>43516</v>
      </c>
      <c r="C1872" s="9">
        <v>19.46875</v>
      </c>
      <c r="D1872">
        <v>1.0889114576776779</v>
      </c>
      <c r="E1872" s="6">
        <v>119.72292868532043</v>
      </c>
      <c r="F1872" s="7">
        <v>219.23264718590875</v>
      </c>
      <c r="G1872" s="7">
        <v>203.28984555621554</v>
      </c>
      <c r="H1872" s="7">
        <v>2.1878696432466751</v>
      </c>
      <c r="I1872" s="7">
        <f t="shared" si="46"/>
        <v>130.36766879217294</v>
      </c>
    </row>
    <row r="1873" spans="1:9" x14ac:dyDescent="0.25">
      <c r="A1873" s="20"/>
      <c r="B1873" s="5">
        <f>DATE(YEAR(siječanj!B1873),MONTH(siječanj!B1873)+1,DAY(siječanj!B1873))</f>
        <v>43516</v>
      </c>
      <c r="C1873" s="9">
        <v>19.4791666666667</v>
      </c>
      <c r="D1873">
        <v>1.0889114576776779</v>
      </c>
      <c r="E1873" s="6">
        <v>120.46690967843752</v>
      </c>
      <c r="F1873" s="7">
        <v>218.25309546758561</v>
      </c>
      <c r="G1873" s="7">
        <v>198.5519742282581</v>
      </c>
      <c r="H1873" s="7">
        <v>2.2465986577765111</v>
      </c>
      <c r="I1873" s="7">
        <f t="shared" si="46"/>
        <v>131.17779821987256</v>
      </c>
    </row>
    <row r="1874" spans="1:9" x14ac:dyDescent="0.25">
      <c r="A1874" s="20"/>
      <c r="B1874" s="5">
        <f>DATE(YEAR(siječanj!B1874),MONTH(siječanj!B1874)+1,DAY(siječanj!B1874))</f>
        <v>43516</v>
      </c>
      <c r="C1874" s="9">
        <v>19.4895833333333</v>
      </c>
      <c r="D1874">
        <v>1.0889114576776779</v>
      </c>
      <c r="E1874" s="6">
        <v>121.11152187516029</v>
      </c>
      <c r="F1874" s="7">
        <v>214.00173031718307</v>
      </c>
      <c r="G1874" s="7">
        <v>194.19691484685131</v>
      </c>
      <c r="H1874" s="7">
        <v>1.972686998230796</v>
      </c>
      <c r="I1874" s="7">
        <f t="shared" si="46"/>
        <v>131.87972382664276</v>
      </c>
    </row>
    <row r="1875" spans="1:9" x14ac:dyDescent="0.25">
      <c r="A1875" s="20"/>
      <c r="B1875" s="5">
        <f>DATE(YEAR(siječanj!B1875),MONTH(siječanj!B1875)+1,DAY(siječanj!B1875))</f>
        <v>43516</v>
      </c>
      <c r="C1875" s="9">
        <v>19.5</v>
      </c>
      <c r="D1875">
        <v>1.0889114576776779</v>
      </c>
      <c r="E1875" s="6">
        <v>121.77244721108633</v>
      </c>
      <c r="F1875" s="7">
        <v>217.42046667388706</v>
      </c>
      <c r="G1875" s="7">
        <v>194.72816170321153</v>
      </c>
      <c r="H1875" s="7">
        <v>1.8558492650606064</v>
      </c>
      <c r="I1875" s="7">
        <f t="shared" si="46"/>
        <v>132.59941299760212</v>
      </c>
    </row>
    <row r="1876" spans="1:9" x14ac:dyDescent="0.25">
      <c r="A1876" s="20"/>
      <c r="B1876" s="5">
        <f>DATE(YEAR(siječanj!B1876),MONTH(siječanj!B1876)+1,DAY(siječanj!B1876))</f>
        <v>43516</v>
      </c>
      <c r="C1876" s="9">
        <v>19.5104166666667</v>
      </c>
      <c r="D1876">
        <v>1.0889114576776779</v>
      </c>
      <c r="E1876" s="6">
        <v>122.17207345986523</v>
      </c>
      <c r="F1876" s="7">
        <v>209.80201916847199</v>
      </c>
      <c r="G1876" s="7">
        <v>191.54748015231945</v>
      </c>
      <c r="H1876" s="7">
        <v>1.8590728027314318</v>
      </c>
      <c r="I1876" s="7">
        <f t="shared" si="46"/>
        <v>133.0345705986862</v>
      </c>
    </row>
    <row r="1877" spans="1:9" x14ac:dyDescent="0.25">
      <c r="A1877" s="20"/>
      <c r="B1877" s="5">
        <f>DATE(YEAR(siječanj!B1877),MONTH(siječanj!B1877)+1,DAY(siječanj!B1877))</f>
        <v>43516</v>
      </c>
      <c r="C1877" s="9">
        <v>19.5208333333333</v>
      </c>
      <c r="D1877">
        <v>1.0889114576776779</v>
      </c>
      <c r="E1877" s="6">
        <v>121.37502463573031</v>
      </c>
      <c r="F1877" s="7">
        <v>203.08335065895434</v>
      </c>
      <c r="G1877" s="7">
        <v>187.33251876055795</v>
      </c>
      <c r="H1877" s="7">
        <v>2.052874248627754</v>
      </c>
      <c r="I1877" s="7">
        <f t="shared" si="46"/>
        <v>132.16665500175716</v>
      </c>
    </row>
    <row r="1878" spans="1:9" x14ac:dyDescent="0.25">
      <c r="A1878" s="20"/>
      <c r="B1878" s="5">
        <f>DATE(YEAR(siječanj!B1878),MONTH(siječanj!B1878)+1,DAY(siječanj!B1878))</f>
        <v>43516</v>
      </c>
      <c r="C1878" s="9">
        <v>19.53125</v>
      </c>
      <c r="D1878">
        <v>1.0889114576776779</v>
      </c>
      <c r="E1878" s="6">
        <v>119.52680869920565</v>
      </c>
      <c r="F1878" s="7">
        <v>188.33982561439646</v>
      </c>
      <c r="G1878" s="7">
        <v>183.3740190154287</v>
      </c>
      <c r="H1878" s="7">
        <v>1.8827921171634407</v>
      </c>
      <c r="I1878" s="7">
        <f t="shared" si="46"/>
        <v>130.15411149221296</v>
      </c>
    </row>
    <row r="1879" spans="1:9" x14ac:dyDescent="0.25">
      <c r="A1879" s="20"/>
      <c r="B1879" s="5">
        <f>DATE(YEAR(siječanj!B1879),MONTH(siječanj!B1879)+1,DAY(siječanj!B1879))</f>
        <v>43516</v>
      </c>
      <c r="C1879" s="9">
        <v>19.5416666666667</v>
      </c>
      <c r="D1879">
        <v>1.0889114576776779</v>
      </c>
      <c r="E1879" s="6">
        <v>117.03288170718385</v>
      </c>
      <c r="F1879" s="7">
        <v>184.22494422324172</v>
      </c>
      <c r="G1879" s="7">
        <v>178.11143148547171</v>
      </c>
      <c r="H1879" s="7">
        <v>1.8402608291670206</v>
      </c>
      <c r="I1879" s="7">
        <f t="shared" si="46"/>
        <v>127.43844581598881</v>
      </c>
    </row>
    <row r="1880" spans="1:9" x14ac:dyDescent="0.25">
      <c r="A1880" s="20"/>
      <c r="B1880" s="5">
        <f>DATE(YEAR(siječanj!B1880),MONTH(siječanj!B1880)+1,DAY(siječanj!B1880))</f>
        <v>43516</v>
      </c>
      <c r="C1880" s="9">
        <v>19.5520833333333</v>
      </c>
      <c r="D1880">
        <v>1.0889114576776779</v>
      </c>
      <c r="E1880" s="6">
        <v>114.54264239388543</v>
      </c>
      <c r="F1880" s="7">
        <v>192.11978277966546</v>
      </c>
      <c r="G1880" s="7">
        <v>177.41815054476345</v>
      </c>
      <c r="H1880" s="7">
        <v>1.9448577232923465</v>
      </c>
      <c r="I1880" s="7">
        <f t="shared" si="46"/>
        <v>124.72679569537877</v>
      </c>
    </row>
    <row r="1881" spans="1:9" x14ac:dyDescent="0.25">
      <c r="A1881" s="20"/>
      <c r="B1881" s="5">
        <f>DATE(YEAR(siječanj!B1881),MONTH(siječanj!B1881)+1,DAY(siječanj!B1881))</f>
        <v>43516</v>
      </c>
      <c r="C1881" s="9">
        <v>19.5625</v>
      </c>
      <c r="D1881">
        <v>1.0889114576776779</v>
      </c>
      <c r="E1881" s="6">
        <v>115.82989638564429</v>
      </c>
      <c r="F1881" s="7">
        <v>179.72187116949195</v>
      </c>
      <c r="G1881" s="7">
        <v>174.03840646055107</v>
      </c>
      <c r="H1881" s="7">
        <v>1.9262898661747638</v>
      </c>
      <c r="I1881" s="7">
        <f t="shared" si="46"/>
        <v>126.12850131594632</v>
      </c>
    </row>
    <row r="1882" spans="1:9" x14ac:dyDescent="0.25">
      <c r="A1882" s="20"/>
      <c r="B1882" s="5">
        <f>DATE(YEAR(siječanj!B1882),MONTH(siječanj!B1882)+1,DAY(siječanj!B1882))</f>
        <v>43516</v>
      </c>
      <c r="C1882" s="9">
        <v>19.5729166666667</v>
      </c>
      <c r="D1882">
        <v>1.0889114576776779</v>
      </c>
      <c r="E1882" s="6">
        <v>116.65403947377786</v>
      </c>
      <c r="F1882" s="7">
        <v>173.58641527021416</v>
      </c>
      <c r="G1882" s="7">
        <v>175.13733857541462</v>
      </c>
      <c r="H1882" s="7">
        <v>1.9736454554277703</v>
      </c>
      <c r="I1882" s="7">
        <f t="shared" si="46"/>
        <v>127.02592016738083</v>
      </c>
    </row>
    <row r="1883" spans="1:9" x14ac:dyDescent="0.25">
      <c r="A1883" s="20"/>
      <c r="B1883" s="5">
        <f>DATE(YEAR(siječanj!B1883),MONTH(siječanj!B1883)+1,DAY(siječanj!B1883))</f>
        <v>43516</v>
      </c>
      <c r="C1883" s="9">
        <v>19.5833333333333</v>
      </c>
      <c r="D1883">
        <v>1.0889114576776779</v>
      </c>
      <c r="E1883" s="6">
        <v>116.93775845638839</v>
      </c>
      <c r="F1883" s="7">
        <v>173.88974506709326</v>
      </c>
      <c r="G1883" s="7">
        <v>175.38704478794168</v>
      </c>
      <c r="H1883" s="7">
        <v>2.0845153418547961</v>
      </c>
      <c r="I1883" s="7">
        <f t="shared" si="46"/>
        <v>127.33486501830609</v>
      </c>
    </row>
    <row r="1884" spans="1:9" x14ac:dyDescent="0.25">
      <c r="A1884" s="20"/>
      <c r="B1884" s="5">
        <f>DATE(YEAR(siječanj!B1884),MONTH(siječanj!B1884)+1,DAY(siječanj!B1884))</f>
        <v>43516</v>
      </c>
      <c r="C1884" s="9">
        <v>19.59375</v>
      </c>
      <c r="D1884">
        <v>1.0889114576776779</v>
      </c>
      <c r="E1884" s="6">
        <v>118.37004890197049</v>
      </c>
      <c r="F1884" s="7">
        <v>174.56696234148365</v>
      </c>
      <c r="G1884" s="7">
        <v>172.69756317358369</v>
      </c>
      <c r="H1884" s="7">
        <v>2.0318882380184311</v>
      </c>
      <c r="I1884" s="7">
        <f t="shared" si="46"/>
        <v>128.8945024952227</v>
      </c>
    </row>
    <row r="1885" spans="1:9" x14ac:dyDescent="0.25">
      <c r="A1885" s="20"/>
      <c r="B1885" s="5">
        <f>DATE(YEAR(siječanj!B1885),MONTH(siječanj!B1885)+1,DAY(siječanj!B1885))</f>
        <v>43516</v>
      </c>
      <c r="C1885" s="9">
        <v>19.6041666666667</v>
      </c>
      <c r="D1885">
        <v>1.0889114576776779</v>
      </c>
      <c r="E1885" s="6">
        <v>118.65318222362632</v>
      </c>
      <c r="F1885" s="7">
        <v>175.4921750132722</v>
      </c>
      <c r="G1885" s="7">
        <v>173.13944001190961</v>
      </c>
      <c r="H1885" s="7">
        <v>2.0371207339893864</v>
      </c>
      <c r="I1885" s="7">
        <f t="shared" si="46"/>
        <v>129.20280961322408</v>
      </c>
    </row>
    <row r="1886" spans="1:9" x14ac:dyDescent="0.25">
      <c r="A1886" s="20"/>
      <c r="B1886" s="5">
        <f>DATE(YEAR(siječanj!B1886),MONTH(siječanj!B1886)+1,DAY(siječanj!B1886))</f>
        <v>43516</v>
      </c>
      <c r="C1886" s="9">
        <v>19.6145833333333</v>
      </c>
      <c r="D1886">
        <v>1.0889114576776779</v>
      </c>
      <c r="E1886" s="6">
        <v>120.7727348804747</v>
      </c>
      <c r="F1886" s="7">
        <v>175.85175830569966</v>
      </c>
      <c r="G1886" s="7">
        <v>170.99418227022917</v>
      </c>
      <c r="H1886" s="7">
        <v>2.0426603764733597</v>
      </c>
      <c r="I1886" s="7">
        <f t="shared" si="46"/>
        <v>131.51081478641746</v>
      </c>
    </row>
    <row r="1887" spans="1:9" x14ac:dyDescent="0.25">
      <c r="A1887" s="20"/>
      <c r="B1887" s="5">
        <f>DATE(YEAR(siječanj!B1887),MONTH(siječanj!B1887)+1,DAY(siječanj!B1887))</f>
        <v>43516</v>
      </c>
      <c r="C1887" s="9">
        <v>19.625</v>
      </c>
      <c r="D1887">
        <v>1.0889114576776779</v>
      </c>
      <c r="E1887" s="6">
        <v>122.54166522812362</v>
      </c>
      <c r="F1887" s="7">
        <v>172.27870612063245</v>
      </c>
      <c r="G1887" s="7">
        <v>167.60531453674699</v>
      </c>
      <c r="H1887" s="7">
        <v>2.1055973982792637</v>
      </c>
      <c r="I1887" s="7">
        <f t="shared" si="46"/>
        <v>133.43702330980611</v>
      </c>
    </row>
    <row r="1888" spans="1:9" x14ac:dyDescent="0.25">
      <c r="A1888" s="20"/>
      <c r="B1888" s="5">
        <f>DATE(YEAR(siječanj!B1888),MONTH(siječanj!B1888)+1,DAY(siječanj!B1888))</f>
        <v>43516</v>
      </c>
      <c r="C1888" s="9">
        <v>19.6354166666667</v>
      </c>
      <c r="D1888">
        <v>1.0889114576776779</v>
      </c>
      <c r="E1888" s="6">
        <v>124.57040668703644</v>
      </c>
      <c r="F1888" s="7">
        <v>169.72937845440248</v>
      </c>
      <c r="G1888" s="7">
        <v>160.78166780698112</v>
      </c>
      <c r="H1888" s="7">
        <v>2.0283265390401142</v>
      </c>
      <c r="I1888" s="7">
        <f t="shared" si="46"/>
        <v>135.64614312908202</v>
      </c>
    </row>
    <row r="1889" spans="1:9" x14ac:dyDescent="0.25">
      <c r="A1889" s="20"/>
      <c r="B1889" s="5">
        <f>DATE(YEAR(siječanj!B1889),MONTH(siječanj!B1889)+1,DAY(siječanj!B1889))</f>
        <v>43516</v>
      </c>
      <c r="C1889" s="9">
        <v>19.6458333333333</v>
      </c>
      <c r="D1889">
        <v>1.0889114576776779</v>
      </c>
      <c r="E1889" s="6">
        <v>126.40865546822823</v>
      </c>
      <c r="F1889" s="7">
        <v>168.39096186372203</v>
      </c>
      <c r="G1889" s="7">
        <v>158.37330136051148</v>
      </c>
      <c r="H1889" s="7">
        <v>1.9269621868807834</v>
      </c>
      <c r="I1889" s="7">
        <f t="shared" si="46"/>
        <v>137.64783328898378</v>
      </c>
    </row>
    <row r="1890" spans="1:9" x14ac:dyDescent="0.25">
      <c r="A1890" s="20"/>
      <c r="B1890" s="5">
        <f>DATE(YEAR(siječanj!B1890),MONTH(siječanj!B1890)+1,DAY(siječanj!B1890))</f>
        <v>43516</v>
      </c>
      <c r="C1890" s="9">
        <v>19.65625</v>
      </c>
      <c r="D1890">
        <v>1.0889114576776779</v>
      </c>
      <c r="E1890" s="6">
        <v>130.09577533209747</v>
      </c>
      <c r="F1890" s="7">
        <v>167.23253558849257</v>
      </c>
      <c r="G1890" s="7">
        <v>158.31940238893435</v>
      </c>
      <c r="H1890" s="7">
        <v>2.3694072391215881</v>
      </c>
      <c r="I1890" s="7">
        <f t="shared" si="46"/>
        <v>141.66278035458197</v>
      </c>
    </row>
    <row r="1891" spans="1:9" x14ac:dyDescent="0.25">
      <c r="A1891" s="20"/>
      <c r="B1891" s="5">
        <f>DATE(YEAR(siječanj!B1891),MONTH(siječanj!B1891)+1,DAY(siječanj!B1891))</f>
        <v>43516</v>
      </c>
      <c r="C1891" s="9">
        <v>19.6666666666667</v>
      </c>
      <c r="D1891">
        <v>1.0889114576776779</v>
      </c>
      <c r="E1891" s="6">
        <v>131.59238723283926</v>
      </c>
      <c r="F1891" s="7">
        <v>167.01637944481763</v>
      </c>
      <c r="G1891" s="7">
        <v>156.58071902393095</v>
      </c>
      <c r="H1891" s="7">
        <v>3.6715193641186197</v>
      </c>
      <c r="I1891" s="7">
        <f t="shared" si="46"/>
        <v>143.29245820099646</v>
      </c>
    </row>
    <row r="1892" spans="1:9" x14ac:dyDescent="0.25">
      <c r="A1892" s="20"/>
      <c r="B1892" s="5">
        <f>DATE(YEAR(siječanj!B1892),MONTH(siječanj!B1892)+1,DAY(siječanj!B1892))</f>
        <v>43516</v>
      </c>
      <c r="C1892" s="9">
        <v>19.6770833333333</v>
      </c>
      <c r="D1892">
        <v>1.0889114576776779</v>
      </c>
      <c r="E1892" s="6">
        <v>134.37566448644813</v>
      </c>
      <c r="F1892" s="7">
        <v>166.27414716083911</v>
      </c>
      <c r="G1892" s="7">
        <v>155.91553555127746</v>
      </c>
      <c r="H1892" s="7">
        <v>7.9296285394668287</v>
      </c>
      <c r="I1892" s="7">
        <f t="shared" si="46"/>
        <v>146.32320069234481</v>
      </c>
    </row>
    <row r="1893" spans="1:9" x14ac:dyDescent="0.25">
      <c r="A1893" s="20"/>
      <c r="B1893" s="5">
        <f>DATE(YEAR(siječanj!B1893),MONTH(siječanj!B1893)+1,DAY(siječanj!B1893))</f>
        <v>43516</v>
      </c>
      <c r="C1893" s="9">
        <v>19.6875</v>
      </c>
      <c r="D1893">
        <v>1.0889114576776779</v>
      </c>
      <c r="E1893" s="6">
        <v>139.48856998871923</v>
      </c>
      <c r="F1893" s="7">
        <v>167.72046723523943</v>
      </c>
      <c r="G1893" s="7">
        <v>159.35389095385216</v>
      </c>
      <c r="H1893" s="7">
        <v>20.651785179297033</v>
      </c>
      <c r="I1893" s="7">
        <f t="shared" si="46"/>
        <v>151.89070207579107</v>
      </c>
    </row>
    <row r="1894" spans="1:9" x14ac:dyDescent="0.25">
      <c r="A1894" s="20"/>
      <c r="B1894" s="5">
        <f>DATE(YEAR(siječanj!B1894),MONTH(siječanj!B1894)+1,DAY(siječanj!B1894))</f>
        <v>43516</v>
      </c>
      <c r="C1894" s="9">
        <v>19.6979166666667</v>
      </c>
      <c r="D1894">
        <v>1.0889114576776779</v>
      </c>
      <c r="E1894" s="6">
        <v>144.38221494864416</v>
      </c>
      <c r="F1894" s="7">
        <v>169.96485969661231</v>
      </c>
      <c r="G1894" s="7">
        <v>157.75880572022888</v>
      </c>
      <c r="H1894" s="7">
        <v>60.383706840323683</v>
      </c>
      <c r="I1894" s="7">
        <f t="shared" si="46"/>
        <v>157.21944814245992</v>
      </c>
    </row>
    <row r="1895" spans="1:9" x14ac:dyDescent="0.25">
      <c r="A1895" s="20"/>
      <c r="B1895" s="5">
        <f>DATE(YEAR(siječanj!B1895),MONTH(siječanj!B1895)+1,DAY(siječanj!B1895))</f>
        <v>43516</v>
      </c>
      <c r="C1895" s="9">
        <v>19.7083333333333</v>
      </c>
      <c r="D1895">
        <v>1.0889114576776779</v>
      </c>
      <c r="E1895" s="6">
        <v>148.51564717319499</v>
      </c>
      <c r="F1895" s="7">
        <v>170.83186830215925</v>
      </c>
      <c r="G1895" s="7">
        <v>151.10452651397333</v>
      </c>
      <c r="H1895" s="7">
        <v>110.98690724753097</v>
      </c>
      <c r="I1895" s="7">
        <f t="shared" si="46"/>
        <v>161.72038985130746</v>
      </c>
    </row>
    <row r="1896" spans="1:9" x14ac:dyDescent="0.25">
      <c r="A1896" s="20"/>
      <c r="B1896" s="5">
        <f>DATE(YEAR(siječanj!B1896),MONTH(siječanj!B1896)+1,DAY(siječanj!B1896))</f>
        <v>43516</v>
      </c>
      <c r="C1896" s="9">
        <v>19.71875</v>
      </c>
      <c r="D1896">
        <v>1.0889114576776779</v>
      </c>
      <c r="E1896" s="6">
        <v>154.84459625100462</v>
      </c>
      <c r="F1896" s="7">
        <v>168.08226599067652</v>
      </c>
      <c r="G1896" s="7">
        <v>151.73940887429171</v>
      </c>
      <c r="H1896" s="7">
        <v>138.66601555447738</v>
      </c>
      <c r="I1896" s="7">
        <f t="shared" si="46"/>
        <v>168.61205501719294</v>
      </c>
    </row>
    <row r="1897" spans="1:9" x14ac:dyDescent="0.25">
      <c r="A1897" s="20"/>
      <c r="B1897" s="5">
        <f>DATE(YEAR(siječanj!B1897),MONTH(siječanj!B1897)+1,DAY(siječanj!B1897))</f>
        <v>43516</v>
      </c>
      <c r="C1897" s="9">
        <v>19.7291666666667</v>
      </c>
      <c r="D1897">
        <v>1.0889114576776779</v>
      </c>
      <c r="E1897" s="6">
        <v>161.3406403550712</v>
      </c>
      <c r="F1897" s="7">
        <v>165.66175224707953</v>
      </c>
      <c r="G1897" s="7">
        <v>152.84610391818637</v>
      </c>
      <c r="H1897" s="7">
        <v>156.88972350828021</v>
      </c>
      <c r="I1897" s="7">
        <f t="shared" si="46"/>
        <v>175.68567187169057</v>
      </c>
    </row>
    <row r="1898" spans="1:9" x14ac:dyDescent="0.25">
      <c r="A1898" s="20"/>
      <c r="B1898" s="5">
        <f>DATE(YEAR(siječanj!B1898),MONTH(siječanj!B1898)+1,DAY(siječanj!B1898))</f>
        <v>43516</v>
      </c>
      <c r="C1898" s="9">
        <v>19.7395833333333</v>
      </c>
      <c r="D1898">
        <v>1.0889114576776779</v>
      </c>
      <c r="E1898" s="6">
        <v>165.30099686310712</v>
      </c>
      <c r="F1898" s="7">
        <v>163.26362993125542</v>
      </c>
      <c r="G1898" s="7">
        <v>152.42593036697082</v>
      </c>
      <c r="H1898" s="7">
        <v>168.82198135576235</v>
      </c>
      <c r="I1898" s="7">
        <f t="shared" si="46"/>
        <v>179.99814944977925</v>
      </c>
    </row>
    <row r="1899" spans="1:9" x14ac:dyDescent="0.25">
      <c r="A1899" s="20"/>
      <c r="B1899" s="5">
        <f>DATE(YEAR(siječanj!B1899),MONTH(siječanj!B1899)+1,DAY(siječanj!B1899))</f>
        <v>43516</v>
      </c>
      <c r="C1899" s="9">
        <v>19.75</v>
      </c>
      <c r="D1899">
        <v>1.0889114576776779</v>
      </c>
      <c r="E1899" s="6">
        <v>168.25269531760938</v>
      </c>
      <c r="F1899" s="7">
        <v>161.18755646933366</v>
      </c>
      <c r="G1899" s="7">
        <v>154.85557061068195</v>
      </c>
      <c r="H1899" s="7">
        <v>190.40470060313089</v>
      </c>
      <c r="I1899" s="7">
        <f t="shared" si="46"/>
        <v>183.21228771649623</v>
      </c>
    </row>
    <row r="1900" spans="1:9" x14ac:dyDescent="0.25">
      <c r="A1900" s="20"/>
      <c r="B1900" s="5">
        <f>DATE(YEAR(siječanj!B1900),MONTH(siječanj!B1900)+1,DAY(siječanj!B1900))</f>
        <v>43516</v>
      </c>
      <c r="C1900" s="9">
        <v>19.7604166666667</v>
      </c>
      <c r="D1900">
        <v>1.0889114576776779</v>
      </c>
      <c r="E1900" s="6">
        <v>170.23032048692298</v>
      </c>
      <c r="F1900" s="7">
        <v>158.09994353512752</v>
      </c>
      <c r="G1900" s="7">
        <v>154.59067169578526</v>
      </c>
      <c r="H1900" s="7">
        <v>206.26392266536112</v>
      </c>
      <c r="I1900" s="7">
        <f t="shared" si="46"/>
        <v>185.3657464223536</v>
      </c>
    </row>
    <row r="1901" spans="1:9" x14ac:dyDescent="0.25">
      <c r="A1901" s="20"/>
      <c r="B1901" s="5">
        <f>DATE(YEAR(siječanj!B1901),MONTH(siječanj!B1901)+1,DAY(siječanj!B1901))</f>
        <v>43516</v>
      </c>
      <c r="C1901" s="9">
        <v>19.7708333333333</v>
      </c>
      <c r="D1901">
        <v>1.0889114576776779</v>
      </c>
      <c r="E1901" s="6">
        <v>172.6303362485319</v>
      </c>
      <c r="F1901" s="7">
        <v>156.06661807413937</v>
      </c>
      <c r="G1901" s="7">
        <v>157.96627341042154</v>
      </c>
      <c r="H1901" s="7">
        <v>223.21791094580203</v>
      </c>
      <c r="I1901" s="7">
        <f t="shared" si="46"/>
        <v>187.97915108377657</v>
      </c>
    </row>
    <row r="1902" spans="1:9" x14ac:dyDescent="0.25">
      <c r="A1902" s="20"/>
      <c r="B1902" s="5">
        <f>DATE(YEAR(siječanj!B1902),MONTH(siječanj!B1902)+1,DAY(siječanj!B1902))</f>
        <v>43516</v>
      </c>
      <c r="C1902" s="9">
        <v>19.78125</v>
      </c>
      <c r="D1902">
        <v>1.0889114576776779</v>
      </c>
      <c r="E1902" s="6">
        <v>175.95647455282287</v>
      </c>
      <c r="F1902" s="7">
        <v>153.04283616113764</v>
      </c>
      <c r="G1902" s="7">
        <v>158.84778731747696</v>
      </c>
      <c r="H1902" s="7">
        <v>226.59968709851174</v>
      </c>
      <c r="I1902" s="7">
        <f t="shared" si="46"/>
        <v>191.60102119313959</v>
      </c>
    </row>
    <row r="1903" spans="1:9" x14ac:dyDescent="0.25">
      <c r="A1903" s="20"/>
      <c r="B1903" s="5">
        <f>DATE(YEAR(siječanj!B1903),MONTH(siječanj!B1903)+1,DAY(siječanj!B1903))</f>
        <v>43516</v>
      </c>
      <c r="C1903" s="9">
        <v>19.7916666666667</v>
      </c>
      <c r="D1903">
        <v>1.0889114576776779</v>
      </c>
      <c r="E1903" s="6">
        <v>175.97819165514056</v>
      </c>
      <c r="F1903" s="7">
        <v>148.06035216348414</v>
      </c>
      <c r="G1903" s="7">
        <v>160.68152843083379</v>
      </c>
      <c r="H1903" s="7">
        <v>227.00804789210275</v>
      </c>
      <c r="I1903" s="7">
        <f t="shared" si="46"/>
        <v>191.62466919468088</v>
      </c>
    </row>
    <row r="1904" spans="1:9" x14ac:dyDescent="0.25">
      <c r="A1904" s="20"/>
      <c r="B1904" s="5">
        <f>DATE(YEAR(siječanj!B1904),MONTH(siječanj!B1904)+1,DAY(siječanj!B1904))</f>
        <v>43516</v>
      </c>
      <c r="C1904" s="9">
        <v>19.8020833333333</v>
      </c>
      <c r="D1904">
        <v>1.0889114576776779</v>
      </c>
      <c r="E1904" s="6">
        <v>175.38857600000347</v>
      </c>
      <c r="F1904" s="7">
        <v>140.76520573019422</v>
      </c>
      <c r="G1904" s="7">
        <v>159.57491767934329</v>
      </c>
      <c r="H1904" s="7">
        <v>227.64007037532795</v>
      </c>
      <c r="I1904" s="7">
        <f t="shared" si="46"/>
        <v>190.98262995217598</v>
      </c>
    </row>
    <row r="1905" spans="1:9" x14ac:dyDescent="0.25">
      <c r="A1905" s="20"/>
      <c r="B1905" s="5">
        <f>DATE(YEAR(siječanj!B1905),MONTH(siječanj!B1905)+1,DAY(siječanj!B1905))</f>
        <v>43516</v>
      </c>
      <c r="C1905" s="9">
        <v>19.8125</v>
      </c>
      <c r="D1905">
        <v>1.0889114576776779</v>
      </c>
      <c r="E1905" s="6">
        <v>176.3340591041447</v>
      </c>
      <c r="F1905" s="7">
        <v>134.98757520160802</v>
      </c>
      <c r="G1905" s="7">
        <v>156.11747606811136</v>
      </c>
      <c r="H1905" s="7">
        <v>227.62035997320103</v>
      </c>
      <c r="I1905" s="7">
        <f t="shared" si="46"/>
        <v>192.01217733731602</v>
      </c>
    </row>
    <row r="1906" spans="1:9" x14ac:dyDescent="0.25">
      <c r="A1906" s="20"/>
      <c r="B1906" s="5">
        <f>DATE(YEAR(siječanj!B1906),MONTH(siječanj!B1906)+1,DAY(siječanj!B1906))</f>
        <v>43516</v>
      </c>
      <c r="C1906" s="9">
        <v>19.8229166666667</v>
      </c>
      <c r="D1906">
        <v>1.0889114576776779</v>
      </c>
      <c r="E1906" s="6">
        <v>177.34603160162379</v>
      </c>
      <c r="F1906" s="7">
        <v>130.53544575651941</v>
      </c>
      <c r="G1906" s="7">
        <v>151.47569808090134</v>
      </c>
      <c r="H1906" s="7">
        <v>227.72153323420733</v>
      </c>
      <c r="I1906" s="7">
        <f t="shared" si="46"/>
        <v>193.11412578467571</v>
      </c>
    </row>
    <row r="1907" spans="1:9" x14ac:dyDescent="0.25">
      <c r="A1907" s="20"/>
      <c r="B1907" s="5">
        <f>DATE(YEAR(siječanj!B1907),MONTH(siječanj!B1907)+1,DAY(siječanj!B1907))</f>
        <v>43516</v>
      </c>
      <c r="C1907" s="9">
        <v>19.8333333333333</v>
      </c>
      <c r="D1907">
        <v>1.0889114576776779</v>
      </c>
      <c r="E1907" s="6">
        <v>179.83017209982759</v>
      </c>
      <c r="F1907" s="7">
        <v>127.16411308388518</v>
      </c>
      <c r="G1907" s="7">
        <v>147.12452417793415</v>
      </c>
      <c r="H1907" s="7">
        <v>227.74349170869496</v>
      </c>
      <c r="I1907" s="7">
        <f t="shared" si="46"/>
        <v>195.81913483565094</v>
      </c>
    </row>
    <row r="1908" spans="1:9" x14ac:dyDescent="0.25">
      <c r="A1908" s="20"/>
      <c r="B1908" s="5">
        <f>DATE(YEAR(siječanj!B1908),MONTH(siječanj!B1908)+1,DAY(siječanj!B1908))</f>
        <v>43516</v>
      </c>
      <c r="C1908" s="9">
        <v>19.84375</v>
      </c>
      <c r="D1908">
        <v>1.0889114576776779</v>
      </c>
      <c r="E1908" s="6">
        <v>180.06862544651207</v>
      </c>
      <c r="F1908" s="7">
        <v>123.22769687060239</v>
      </c>
      <c r="G1908" s="7">
        <v>139.01461549985933</v>
      </c>
      <c r="H1908" s="7">
        <v>228.0973865212805</v>
      </c>
      <c r="I1908" s="7">
        <f t="shared" si="46"/>
        <v>196.07878941697726</v>
      </c>
    </row>
    <row r="1909" spans="1:9" x14ac:dyDescent="0.25">
      <c r="A1909" s="20"/>
      <c r="B1909" s="5">
        <f>DATE(YEAR(siječanj!B1909),MONTH(siječanj!B1909)+1,DAY(siječanj!B1909))</f>
        <v>43516</v>
      </c>
      <c r="C1909" s="9">
        <v>19.8541666666667</v>
      </c>
      <c r="D1909">
        <v>1.0889114576776779</v>
      </c>
      <c r="E1909" s="6">
        <v>177.62324180647144</v>
      </c>
      <c r="F1909" s="7">
        <v>120.76449532887099</v>
      </c>
      <c r="G1909" s="7">
        <v>131.15798141275454</v>
      </c>
      <c r="H1909" s="7">
        <v>228.55711181642954</v>
      </c>
      <c r="I1909" s="7">
        <f t="shared" si="46"/>
        <v>193.41598315291949</v>
      </c>
    </row>
    <row r="1910" spans="1:9" x14ac:dyDescent="0.25">
      <c r="A1910" s="20"/>
      <c r="B1910" s="5">
        <f>DATE(YEAR(siječanj!B1910),MONTH(siječanj!B1910)+1,DAY(siječanj!B1910))</f>
        <v>43516</v>
      </c>
      <c r="C1910" s="9">
        <v>19.8645833333333</v>
      </c>
      <c r="D1910">
        <v>1.0889114576776779</v>
      </c>
      <c r="E1910" s="6">
        <v>174.25554241995445</v>
      </c>
      <c r="F1910" s="7">
        <v>115.83128932910151</v>
      </c>
      <c r="G1910" s="7">
        <v>125.56511215973737</v>
      </c>
      <c r="H1910" s="7">
        <v>228.95986193365246</v>
      </c>
      <c r="I1910" s="7">
        <f t="shared" si="46"/>
        <v>189.74885670492705</v>
      </c>
    </row>
    <row r="1911" spans="1:9" x14ac:dyDescent="0.25">
      <c r="A1911" s="20"/>
      <c r="B1911" s="5">
        <f>DATE(YEAR(siječanj!B1911),MONTH(siječanj!B1911)+1,DAY(siječanj!B1911))</f>
        <v>43516</v>
      </c>
      <c r="C1911" s="9">
        <v>19.875</v>
      </c>
      <c r="D1911">
        <v>1.0889114576776779</v>
      </c>
      <c r="E1911" s="6">
        <v>173.06425939840688</v>
      </c>
      <c r="F1911" s="7">
        <v>108.32495950334847</v>
      </c>
      <c r="G1911" s="7">
        <v>118.93026034567974</v>
      </c>
      <c r="H1911" s="7">
        <v>229.70269827657921</v>
      </c>
      <c r="I1911" s="7">
        <f t="shared" si="46"/>
        <v>188.451654973427</v>
      </c>
    </row>
    <row r="1912" spans="1:9" x14ac:dyDescent="0.25">
      <c r="A1912" s="20"/>
      <c r="B1912" s="5">
        <f>DATE(YEAR(siječanj!B1912),MONTH(siječanj!B1912)+1,DAY(siječanj!B1912))</f>
        <v>43516</v>
      </c>
      <c r="C1912" s="9">
        <v>19.8854166666667</v>
      </c>
      <c r="D1912">
        <v>1.0889114576776779</v>
      </c>
      <c r="E1912" s="6">
        <v>179.9553953457588</v>
      </c>
      <c r="F1912" s="7">
        <v>87.889588905507637</v>
      </c>
      <c r="G1912" s="7">
        <v>98.276008260868537</v>
      </c>
      <c r="H1912" s="7">
        <v>233.17137188054195</v>
      </c>
      <c r="I1912" s="7">
        <f t="shared" si="46"/>
        <v>195.95549186291305</v>
      </c>
    </row>
    <row r="1913" spans="1:9" x14ac:dyDescent="0.25">
      <c r="A1913" s="20"/>
      <c r="B1913" s="5">
        <f>DATE(YEAR(siječanj!B1913),MONTH(siječanj!B1913)+1,DAY(siječanj!B1913))</f>
        <v>43516</v>
      </c>
      <c r="C1913" s="9">
        <v>19.8958333333333</v>
      </c>
      <c r="D1913">
        <v>1.0889114576776779</v>
      </c>
      <c r="E1913" s="6">
        <v>186.31369100062855</v>
      </c>
      <c r="F1913" s="7">
        <v>80.253550142173864</v>
      </c>
      <c r="G1913" s="7">
        <v>91.552111556621213</v>
      </c>
      <c r="H1913" s="7">
        <v>236.99430547128318</v>
      </c>
      <c r="I1913" s="7">
        <f t="shared" si="46"/>
        <v>202.8791128528029</v>
      </c>
    </row>
    <row r="1914" spans="1:9" x14ac:dyDescent="0.25">
      <c r="A1914" s="20"/>
      <c r="B1914" s="5">
        <f>DATE(YEAR(siječanj!B1914),MONTH(siječanj!B1914)+1,DAY(siječanj!B1914))</f>
        <v>43516</v>
      </c>
      <c r="C1914" s="9">
        <v>19.90625</v>
      </c>
      <c r="D1914">
        <v>1.0889114576776779</v>
      </c>
      <c r="E1914" s="6">
        <v>186.68776853474185</v>
      </c>
      <c r="F1914" s="7">
        <v>77.667799782443495</v>
      </c>
      <c r="G1914" s="7">
        <v>87.927875347167955</v>
      </c>
      <c r="H1914" s="7">
        <v>237.72337224594062</v>
      </c>
      <c r="I1914" s="7">
        <f t="shared" si="46"/>
        <v>203.28645016575868</v>
      </c>
    </row>
    <row r="1915" spans="1:9" x14ac:dyDescent="0.25">
      <c r="A1915" s="20"/>
      <c r="B1915" s="5">
        <f>DATE(YEAR(siječanj!B1915),MONTH(siječanj!B1915)+1,DAY(siječanj!B1915))</f>
        <v>43516</v>
      </c>
      <c r="C1915" s="9">
        <v>19.9166666666667</v>
      </c>
      <c r="D1915">
        <v>1.0889114576776779</v>
      </c>
      <c r="E1915" s="6">
        <v>185.34835399012221</v>
      </c>
      <c r="F1915" s="7">
        <v>77.044765027309879</v>
      </c>
      <c r="G1915" s="7">
        <v>85.23176674427306</v>
      </c>
      <c r="H1915" s="7">
        <v>236.83909643448507</v>
      </c>
      <c r="I1915" s="7">
        <f t="shared" si="46"/>
        <v>201.82794632154221</v>
      </c>
    </row>
    <row r="1916" spans="1:9" x14ac:dyDescent="0.25">
      <c r="A1916" s="20"/>
      <c r="B1916" s="5">
        <f>DATE(YEAR(siječanj!B1916),MONTH(siječanj!B1916)+1,DAY(siječanj!B1916))</f>
        <v>43516</v>
      </c>
      <c r="C1916" s="9">
        <v>19.9270833333333</v>
      </c>
      <c r="D1916">
        <v>1.0889114576776779</v>
      </c>
      <c r="E1916" s="6">
        <v>182.1665622509027</v>
      </c>
      <c r="F1916" s="7">
        <v>75.185449737054768</v>
      </c>
      <c r="G1916" s="7">
        <v>70.643693789710241</v>
      </c>
      <c r="H1916" s="7">
        <v>238.26533777078544</v>
      </c>
      <c r="I1916" s="7">
        <f t="shared" si="46"/>
        <v>198.36325684076192</v>
      </c>
    </row>
    <row r="1917" spans="1:9" x14ac:dyDescent="0.25">
      <c r="A1917" s="20"/>
      <c r="B1917" s="5">
        <f>DATE(YEAR(siječanj!B1917),MONTH(siječanj!B1917)+1,DAY(siječanj!B1917))</f>
        <v>43516</v>
      </c>
      <c r="C1917" s="9">
        <v>19.9375</v>
      </c>
      <c r="D1917">
        <v>1.0889114576776779</v>
      </c>
      <c r="E1917" s="6">
        <v>174.79733439123277</v>
      </c>
      <c r="F1917" s="7">
        <v>73.420668895582892</v>
      </c>
      <c r="G1917" s="7">
        <v>65.270614973589772</v>
      </c>
      <c r="H1917" s="7">
        <v>238.05195098241734</v>
      </c>
      <c r="I1917" s="7">
        <f t="shared" si="46"/>
        <v>190.33882019012978</v>
      </c>
    </row>
    <row r="1918" spans="1:9" x14ac:dyDescent="0.25">
      <c r="A1918" s="20"/>
      <c r="B1918" s="5">
        <f>DATE(YEAR(siječanj!B1918),MONTH(siječanj!B1918)+1,DAY(siječanj!B1918))</f>
        <v>43516</v>
      </c>
      <c r="C1918" s="9">
        <v>19.9479166666667</v>
      </c>
      <c r="D1918">
        <v>1.0889114576776779</v>
      </c>
      <c r="E1918" s="6">
        <v>167.98959854912491</v>
      </c>
      <c r="F1918" s="7">
        <v>72.41440720202614</v>
      </c>
      <c r="G1918" s="7">
        <v>63.4155117566633</v>
      </c>
      <c r="H1918" s="7">
        <v>237.20786534221401</v>
      </c>
      <c r="I1918" s="7">
        <f t="shared" si="46"/>
        <v>182.92579863081554</v>
      </c>
    </row>
    <row r="1919" spans="1:9" x14ac:dyDescent="0.25">
      <c r="A1919" s="20"/>
      <c r="B1919" s="5">
        <f>DATE(YEAR(siječanj!B1919),MONTH(siječanj!B1919)+1,DAY(siječanj!B1919))</f>
        <v>43516</v>
      </c>
      <c r="C1919" s="9">
        <v>19.9583333333333</v>
      </c>
      <c r="D1919">
        <v>1.0889114576776779</v>
      </c>
      <c r="E1919" s="6">
        <v>158.21528747161912</v>
      </c>
      <c r="F1919" s="7">
        <v>69.627679831052646</v>
      </c>
      <c r="G1919" s="7">
        <v>62.396235963735151</v>
      </c>
      <c r="H1919" s="7">
        <v>236.76182657572315</v>
      </c>
      <c r="I1919" s="7">
        <f t="shared" si="46"/>
        <v>172.28243930761363</v>
      </c>
    </row>
    <row r="1920" spans="1:9" x14ac:dyDescent="0.25">
      <c r="A1920" s="20"/>
      <c r="B1920" s="5">
        <f>DATE(YEAR(siječanj!B1920),MONTH(siječanj!B1920)+1,DAY(siječanj!B1920))</f>
        <v>43516</v>
      </c>
      <c r="C1920" s="9">
        <v>19.96875</v>
      </c>
      <c r="D1920">
        <v>1.0889114576776779</v>
      </c>
      <c r="E1920" s="6">
        <v>147.72005356763572</v>
      </c>
      <c r="F1920" s="7">
        <v>67.491692543392745</v>
      </c>
      <c r="G1920" s="7">
        <v>61.203141205571953</v>
      </c>
      <c r="H1920" s="7">
        <v>237.26729869272157</v>
      </c>
      <c r="I1920" s="7">
        <f t="shared" si="46"/>
        <v>160.85405885855889</v>
      </c>
    </row>
    <row r="1921" spans="1:9" x14ac:dyDescent="0.25">
      <c r="A1921" s="20"/>
      <c r="B1921" s="5">
        <f>DATE(YEAR(siječanj!B1921),MONTH(siječanj!B1921)+1,DAY(siječanj!B1921))</f>
        <v>43516</v>
      </c>
      <c r="C1921" s="9">
        <v>19.9791666666667</v>
      </c>
      <c r="D1921">
        <v>1.0889114576776779</v>
      </c>
      <c r="E1921" s="6">
        <v>137.0281616635757</v>
      </c>
      <c r="F1921" s="7">
        <v>66.353771341562009</v>
      </c>
      <c r="G1921" s="7">
        <v>59.472497730356238</v>
      </c>
      <c r="H1921" s="7">
        <v>238.19235195556993</v>
      </c>
      <c r="I1921" s="7">
        <f t="shared" si="46"/>
        <v>149.21153525997673</v>
      </c>
    </row>
    <row r="1922" spans="1:9" ht="15.75" thickBot="1" x14ac:dyDescent="0.3">
      <c r="A1922" s="20"/>
      <c r="B1922" s="5">
        <f>DATE(YEAR(siječanj!B1922),MONTH(siječanj!B1922)+1,DAY(siječanj!B1922))</f>
        <v>43516</v>
      </c>
      <c r="C1922" s="9">
        <v>19.9895833333333</v>
      </c>
      <c r="D1922">
        <v>1.0889114576776779</v>
      </c>
      <c r="E1922" s="6">
        <v>126.68033564395931</v>
      </c>
      <c r="F1922" s="7">
        <v>64.600400937293614</v>
      </c>
      <c r="G1922" s="7">
        <v>58.505667868514386</v>
      </c>
      <c r="H1922" s="7">
        <v>239.72534221254119</v>
      </c>
      <c r="I1922" s="7">
        <f t="shared" si="46"/>
        <v>137.94366894516122</v>
      </c>
    </row>
    <row r="1923" spans="1:9" x14ac:dyDescent="0.25">
      <c r="A1923" s="19">
        <f t="shared" ref="A1923" si="47">A1827+1</f>
        <v>52</v>
      </c>
      <c r="B1923" s="5">
        <f>DATE(YEAR(siječanj!B1923),MONTH(siječanj!B1923)+1,DAY(siječanj!B1923))</f>
        <v>43517</v>
      </c>
      <c r="C1923" s="9">
        <v>20</v>
      </c>
      <c r="D1923">
        <v>1.0846431064846178</v>
      </c>
      <c r="E1923" s="6">
        <v>114.22751014589657</v>
      </c>
      <c r="F1923" s="7">
        <v>63.318073287843738</v>
      </c>
      <c r="G1923" s="7">
        <v>58.941519806904545</v>
      </c>
      <c r="H1923" s="7">
        <v>240.83976580758505</v>
      </c>
      <c r="I1923" s="7">
        <f t="shared" si="46"/>
        <v>123.89608145064845</v>
      </c>
    </row>
    <row r="1924" spans="1:9" x14ac:dyDescent="0.25">
      <c r="A1924" s="20"/>
      <c r="B1924" s="5">
        <f>DATE(YEAR(siječanj!B1924),MONTH(siječanj!B1924)+1,DAY(siječanj!B1924))</f>
        <v>43517</v>
      </c>
      <c r="C1924" s="9">
        <v>20.0104166666667</v>
      </c>
      <c r="D1924">
        <v>1.0846431064846178</v>
      </c>
      <c r="E1924" s="6">
        <v>105.08818061666825</v>
      </c>
      <c r="F1924" s="7">
        <v>61.970875115523739</v>
      </c>
      <c r="G1924" s="7">
        <v>58.466684638550355</v>
      </c>
      <c r="H1924" s="7">
        <v>241.58847895382601</v>
      </c>
      <c r="I1924" s="7">
        <f t="shared" ref="I1924:I1987" si="48">D1924*E1924</f>
        <v>113.98317067887966</v>
      </c>
    </row>
    <row r="1925" spans="1:9" x14ac:dyDescent="0.25">
      <c r="A1925" s="20"/>
      <c r="B1925" s="5">
        <f>DATE(YEAR(siječanj!B1925),MONTH(siječanj!B1925)+1,DAY(siječanj!B1925))</f>
        <v>43517</v>
      </c>
      <c r="C1925" s="9">
        <v>20.0208333333333</v>
      </c>
      <c r="D1925">
        <v>1.0846431064846178</v>
      </c>
      <c r="E1925" s="6">
        <v>97.480394189871092</v>
      </c>
      <c r="F1925" s="7">
        <v>61.042692438975941</v>
      </c>
      <c r="G1925" s="7">
        <v>58.560421805905193</v>
      </c>
      <c r="H1925" s="7">
        <v>241.62446812114285</v>
      </c>
      <c r="I1925" s="7">
        <f t="shared" si="48"/>
        <v>105.73143757544688</v>
      </c>
    </row>
    <row r="1926" spans="1:9" x14ac:dyDescent="0.25">
      <c r="A1926" s="20"/>
      <c r="B1926" s="5">
        <f>DATE(YEAR(siječanj!B1926),MONTH(siječanj!B1926)+1,DAY(siječanj!B1926))</f>
        <v>43517</v>
      </c>
      <c r="C1926" s="9">
        <v>20.03125</v>
      </c>
      <c r="D1926">
        <v>1.0846431064846178</v>
      </c>
      <c r="E1926" s="6">
        <v>90.137190522150291</v>
      </c>
      <c r="F1926" s="7">
        <v>59.840390363708345</v>
      </c>
      <c r="G1926" s="7">
        <v>57.870311865163096</v>
      </c>
      <c r="H1926" s="7">
        <v>241.99956904933069</v>
      </c>
      <c r="I1926" s="7">
        <f t="shared" si="48"/>
        <v>97.766682337740946</v>
      </c>
    </row>
    <row r="1927" spans="1:9" x14ac:dyDescent="0.25">
      <c r="A1927" s="20"/>
      <c r="B1927" s="5">
        <f>DATE(YEAR(siječanj!B1927),MONTH(siječanj!B1927)+1,DAY(siječanj!B1927))</f>
        <v>43517</v>
      </c>
      <c r="C1927" s="9">
        <v>20.0416666666667</v>
      </c>
      <c r="D1927">
        <v>1.0846431064846178</v>
      </c>
      <c r="E1927" s="6">
        <v>83.900247787682133</v>
      </c>
      <c r="F1927" s="7">
        <v>59.235528826885442</v>
      </c>
      <c r="G1927" s="7">
        <v>57.987337819611355</v>
      </c>
      <c r="H1927" s="7">
        <v>242.628911254027</v>
      </c>
      <c r="I1927" s="7">
        <f t="shared" si="48"/>
        <v>91.001825395260738</v>
      </c>
    </row>
    <row r="1928" spans="1:9" x14ac:dyDescent="0.25">
      <c r="A1928" s="20"/>
      <c r="B1928" s="5">
        <f>DATE(YEAR(siječanj!B1928),MONTH(siječanj!B1928)+1,DAY(siječanj!B1928))</f>
        <v>43517</v>
      </c>
      <c r="C1928" s="9">
        <v>20.0520833333333</v>
      </c>
      <c r="D1928">
        <v>1.0846431064846178</v>
      </c>
      <c r="E1928" s="6">
        <v>78.746412525841265</v>
      </c>
      <c r="F1928" s="7">
        <v>58.716074994490974</v>
      </c>
      <c r="G1928" s="7">
        <v>57.697247517641522</v>
      </c>
      <c r="H1928" s="7">
        <v>243.20857876322543</v>
      </c>
      <c r="I1928" s="7">
        <f t="shared" si="48"/>
        <v>85.411753506547683</v>
      </c>
    </row>
    <row r="1929" spans="1:9" x14ac:dyDescent="0.25">
      <c r="A1929" s="20"/>
      <c r="B1929" s="5">
        <f>DATE(YEAR(siječanj!B1929),MONTH(siječanj!B1929)+1,DAY(siječanj!B1929))</f>
        <v>43517</v>
      </c>
      <c r="C1929" s="9">
        <v>20.0625</v>
      </c>
      <c r="D1929">
        <v>1.0846431064846178</v>
      </c>
      <c r="E1929" s="6">
        <v>75.236848188467775</v>
      </c>
      <c r="F1929" s="7">
        <v>58.742399671809864</v>
      </c>
      <c r="G1929" s="7">
        <v>57.164294743577969</v>
      </c>
      <c r="H1929" s="7">
        <v>242.88238316353704</v>
      </c>
      <c r="I1929" s="7">
        <f t="shared" si="48"/>
        <v>81.605128741251278</v>
      </c>
    </row>
    <row r="1930" spans="1:9" x14ac:dyDescent="0.25">
      <c r="A1930" s="20"/>
      <c r="B1930" s="5">
        <f>DATE(YEAR(siječanj!B1930),MONTH(siječanj!B1930)+1,DAY(siječanj!B1930))</f>
        <v>43517</v>
      </c>
      <c r="C1930" s="9">
        <v>20.0729166666667</v>
      </c>
      <c r="D1930">
        <v>1.0846431064846178</v>
      </c>
      <c r="E1930" s="6">
        <v>71.722508232699028</v>
      </c>
      <c r="F1930" s="7">
        <v>58.096600231548528</v>
      </c>
      <c r="G1930" s="7">
        <v>57.152987519647915</v>
      </c>
      <c r="H1930" s="7">
        <v>242.86314598714515</v>
      </c>
      <c r="I1930" s="7">
        <f t="shared" si="48"/>
        <v>77.793324134383255</v>
      </c>
    </row>
    <row r="1931" spans="1:9" x14ac:dyDescent="0.25">
      <c r="A1931" s="20"/>
      <c r="B1931" s="5">
        <f>DATE(YEAR(siječanj!B1931),MONTH(siječanj!B1931)+1,DAY(siječanj!B1931))</f>
        <v>43517</v>
      </c>
      <c r="C1931" s="9">
        <v>20.0833333333333</v>
      </c>
      <c r="D1931">
        <v>1.0846431064846178</v>
      </c>
      <c r="E1931" s="6">
        <v>69.324652468102798</v>
      </c>
      <c r="F1931" s="7">
        <v>57.403987094649345</v>
      </c>
      <c r="G1931" s="7">
        <v>56.978855468340257</v>
      </c>
      <c r="H1931" s="7">
        <v>242.78457250653807</v>
      </c>
      <c r="I1931" s="7">
        <f t="shared" si="48"/>
        <v>75.19250640896955</v>
      </c>
    </row>
    <row r="1932" spans="1:9" x14ac:dyDescent="0.25">
      <c r="A1932" s="20"/>
      <c r="B1932" s="5">
        <f>DATE(YEAR(siječanj!B1932),MONTH(siječanj!B1932)+1,DAY(siječanj!B1932))</f>
        <v>43517</v>
      </c>
      <c r="C1932" s="9">
        <v>20.09375</v>
      </c>
      <c r="D1932">
        <v>1.0846431064846178</v>
      </c>
      <c r="E1932" s="6">
        <v>67.140169864289206</v>
      </c>
      <c r="F1932" s="7">
        <v>56.660514633007814</v>
      </c>
      <c r="G1932" s="7">
        <v>56.657946257838312</v>
      </c>
      <c r="H1932" s="7">
        <v>243.09281954452115</v>
      </c>
      <c r="I1932" s="7">
        <f t="shared" si="48"/>
        <v>72.823122411507569</v>
      </c>
    </row>
    <row r="1933" spans="1:9" x14ac:dyDescent="0.25">
      <c r="A1933" s="20"/>
      <c r="B1933" s="5">
        <f>DATE(YEAR(siječanj!B1933),MONTH(siječanj!B1933)+1,DAY(siječanj!B1933))</f>
        <v>43517</v>
      </c>
      <c r="C1933" s="9">
        <v>20.1041666666667</v>
      </c>
      <c r="D1933">
        <v>1.0846431064846178</v>
      </c>
      <c r="E1933" s="6">
        <v>66.089949735883891</v>
      </c>
      <c r="F1933" s="7">
        <v>56.398395658923398</v>
      </c>
      <c r="G1933" s="7">
        <v>56.429012102051757</v>
      </c>
      <c r="H1933" s="7">
        <v>242.78666750588096</v>
      </c>
      <c r="I1933" s="7">
        <f t="shared" si="48"/>
        <v>71.684008388941351</v>
      </c>
    </row>
    <row r="1934" spans="1:9" x14ac:dyDescent="0.25">
      <c r="A1934" s="20"/>
      <c r="B1934" s="5">
        <f>DATE(YEAR(siječanj!B1934),MONTH(siječanj!B1934)+1,DAY(siječanj!B1934))</f>
        <v>43517</v>
      </c>
      <c r="C1934" s="9">
        <v>20.1145833333333</v>
      </c>
      <c r="D1934">
        <v>1.0846431064846178</v>
      </c>
      <c r="E1934" s="6">
        <v>64.564759565842934</v>
      </c>
      <c r="F1934" s="7">
        <v>55.98561717314562</v>
      </c>
      <c r="G1934" s="7">
        <v>57.834583927569405</v>
      </c>
      <c r="H1934" s="7">
        <v>242.75303346198965</v>
      </c>
      <c r="I1934" s="7">
        <f t="shared" si="48"/>
        <v>70.029721384928322</v>
      </c>
    </row>
    <row r="1935" spans="1:9" x14ac:dyDescent="0.25">
      <c r="A1935" s="20"/>
      <c r="B1935" s="5">
        <f>DATE(YEAR(siječanj!B1935),MONTH(siječanj!B1935)+1,DAY(siječanj!B1935))</f>
        <v>43517</v>
      </c>
      <c r="C1935" s="9">
        <v>20.125</v>
      </c>
      <c r="D1935">
        <v>1.0846431064846178</v>
      </c>
      <c r="E1935" s="6">
        <v>64.119338600987362</v>
      </c>
      <c r="F1935" s="7">
        <v>56.912066009077193</v>
      </c>
      <c r="G1935" s="7">
        <v>56.930367266325682</v>
      </c>
      <c r="H1935" s="7">
        <v>242.14484034569298</v>
      </c>
      <c r="I1935" s="7">
        <f t="shared" si="48"/>
        <v>69.546598605913999</v>
      </c>
    </row>
    <row r="1936" spans="1:9" x14ac:dyDescent="0.25">
      <c r="A1936" s="20"/>
      <c r="B1936" s="5">
        <f>DATE(YEAR(siječanj!B1936),MONTH(siječanj!B1936)+1,DAY(siječanj!B1936))</f>
        <v>43517</v>
      </c>
      <c r="C1936" s="9">
        <v>20.1354166666667</v>
      </c>
      <c r="D1936">
        <v>1.0846431064846178</v>
      </c>
      <c r="E1936" s="6">
        <v>63.181090891251174</v>
      </c>
      <c r="F1936" s="7">
        <v>57.454127999321543</v>
      </c>
      <c r="G1936" s="7">
        <v>56.419105737600439</v>
      </c>
      <c r="H1936" s="7">
        <v>242.3652504842936</v>
      </c>
      <c r="I1936" s="7">
        <f t="shared" si="48"/>
        <v>68.528934695373664</v>
      </c>
    </row>
    <row r="1937" spans="1:9" x14ac:dyDescent="0.25">
      <c r="A1937" s="20"/>
      <c r="B1937" s="5">
        <f>DATE(YEAR(siječanj!B1937),MONTH(siječanj!B1937)+1,DAY(siječanj!B1937))</f>
        <v>43517</v>
      </c>
      <c r="C1937" s="9">
        <v>20.1458333333333</v>
      </c>
      <c r="D1937">
        <v>1.0846431064846178</v>
      </c>
      <c r="E1937" s="6">
        <v>62.854520387022852</v>
      </c>
      <c r="F1937" s="7">
        <v>57.050191297982487</v>
      </c>
      <c r="G1937" s="7">
        <v>56.991511370736951</v>
      </c>
      <c r="H1937" s="7">
        <v>242.27120962553911</v>
      </c>
      <c r="I1937" s="7">
        <f t="shared" si="48"/>
        <v>68.174722249181215</v>
      </c>
    </row>
    <row r="1938" spans="1:9" x14ac:dyDescent="0.25">
      <c r="A1938" s="20"/>
      <c r="B1938" s="5">
        <f>DATE(YEAR(siječanj!B1938),MONTH(siječanj!B1938)+1,DAY(siječanj!B1938))</f>
        <v>43517</v>
      </c>
      <c r="C1938" s="9">
        <v>20.15625</v>
      </c>
      <c r="D1938">
        <v>1.0846431064846178</v>
      </c>
      <c r="E1938" s="6">
        <v>62.317733335293248</v>
      </c>
      <c r="F1938" s="7">
        <v>57.463792555348974</v>
      </c>
      <c r="G1938" s="7">
        <v>55.331496902363</v>
      </c>
      <c r="H1938" s="7">
        <v>242.1834647700629</v>
      </c>
      <c r="I1938" s="7">
        <f t="shared" si="48"/>
        <v>67.592499873872498</v>
      </c>
    </row>
    <row r="1939" spans="1:9" x14ac:dyDescent="0.25">
      <c r="A1939" s="20"/>
      <c r="B1939" s="5">
        <f>DATE(YEAR(siječanj!B1939),MONTH(siječanj!B1939)+1,DAY(siječanj!B1939))</f>
        <v>43517</v>
      </c>
      <c r="C1939" s="9">
        <v>20.1666666666667</v>
      </c>
      <c r="D1939">
        <v>1.0846431064846178</v>
      </c>
      <c r="E1939" s="6">
        <v>62.074994737182422</v>
      </c>
      <c r="F1939" s="7">
        <v>57.536236590355223</v>
      </c>
      <c r="G1939" s="7">
        <v>55.324641120157629</v>
      </c>
      <c r="H1939" s="7">
        <v>241.84547754561089</v>
      </c>
      <c r="I1939" s="7">
        <f t="shared" si="48"/>
        <v>67.329215126753837</v>
      </c>
    </row>
    <row r="1940" spans="1:9" x14ac:dyDescent="0.25">
      <c r="A1940" s="20"/>
      <c r="B1940" s="5">
        <f>DATE(YEAR(siječanj!B1940),MONTH(siječanj!B1940)+1,DAY(siječanj!B1940))</f>
        <v>43517</v>
      </c>
      <c r="C1940" s="9">
        <v>20.1770833333333</v>
      </c>
      <c r="D1940">
        <v>1.0846431064846178</v>
      </c>
      <c r="E1940" s="6">
        <v>63.115794658027859</v>
      </c>
      <c r="F1940" s="7">
        <v>57.038451752143516</v>
      </c>
      <c r="G1940" s="7">
        <v>56.620994073422231</v>
      </c>
      <c r="H1940" s="7">
        <v>241.98173354155361</v>
      </c>
      <c r="I1940" s="7">
        <f t="shared" si="48"/>
        <v>68.458111586128581</v>
      </c>
    </row>
    <row r="1941" spans="1:9" x14ac:dyDescent="0.25">
      <c r="A1941" s="20"/>
      <c r="B1941" s="5">
        <f>DATE(YEAR(siječanj!B1941),MONTH(siječanj!B1941)+1,DAY(siječanj!B1941))</f>
        <v>43517</v>
      </c>
      <c r="C1941" s="9">
        <v>20.1875</v>
      </c>
      <c r="D1941">
        <v>1.0846431064846178</v>
      </c>
      <c r="E1941" s="6">
        <v>63.055889483525057</v>
      </c>
      <c r="F1941" s="7">
        <v>57.740717404510292</v>
      </c>
      <c r="G1941" s="7">
        <v>57.077987349561617</v>
      </c>
      <c r="H1941" s="7">
        <v>241.96315868109534</v>
      </c>
      <c r="I1941" s="7">
        <f t="shared" si="48"/>
        <v>68.393135851561354</v>
      </c>
    </row>
    <row r="1942" spans="1:9" x14ac:dyDescent="0.25">
      <c r="A1942" s="20"/>
      <c r="B1942" s="5">
        <f>DATE(YEAR(siječanj!B1942),MONTH(siječanj!B1942)+1,DAY(siječanj!B1942))</f>
        <v>43517</v>
      </c>
      <c r="C1942" s="9">
        <v>20.1979166666667</v>
      </c>
      <c r="D1942">
        <v>1.0846431064846178</v>
      </c>
      <c r="E1942" s="6">
        <v>64.883768095235524</v>
      </c>
      <c r="F1942" s="7">
        <v>57.675967287238493</v>
      </c>
      <c r="G1942" s="7">
        <v>56.88155795039048</v>
      </c>
      <c r="H1942" s="7">
        <v>242.33417165927605</v>
      </c>
      <c r="I1942" s="7">
        <f t="shared" si="48"/>
        <v>70.375731787243794</v>
      </c>
    </row>
    <row r="1943" spans="1:9" x14ac:dyDescent="0.25">
      <c r="A1943" s="20"/>
      <c r="B1943" s="5">
        <f>DATE(YEAR(siječanj!B1943),MONTH(siječanj!B1943)+1,DAY(siječanj!B1943))</f>
        <v>43517</v>
      </c>
      <c r="C1943" s="9">
        <v>20.2083333333333</v>
      </c>
      <c r="D1943">
        <v>1.0846431064846178</v>
      </c>
      <c r="E1943" s="6">
        <v>66.209326298724719</v>
      </c>
      <c r="F1943" s="7">
        <v>55.897893667708949</v>
      </c>
      <c r="G1943" s="7">
        <v>57.462055654326768</v>
      </c>
      <c r="H1943" s="7">
        <v>241.65451045173862</v>
      </c>
      <c r="I1943" s="7">
        <f t="shared" si="48"/>
        <v>71.813489354902487</v>
      </c>
    </row>
    <row r="1944" spans="1:9" x14ac:dyDescent="0.25">
      <c r="A1944" s="20"/>
      <c r="B1944" s="5">
        <f>DATE(YEAR(siječanj!B1944),MONTH(siječanj!B1944)+1,DAY(siječanj!B1944))</f>
        <v>43517</v>
      </c>
      <c r="C1944" s="9">
        <v>20.21875</v>
      </c>
      <c r="D1944">
        <v>1.0846431064846178</v>
      </c>
      <c r="E1944" s="6">
        <v>69.307792381126532</v>
      </c>
      <c r="F1944" s="7">
        <v>55.703105504220936</v>
      </c>
      <c r="G1944" s="7">
        <v>60.129023168924824</v>
      </c>
      <c r="H1944" s="7">
        <v>240.20454479862005</v>
      </c>
      <c r="I1944" s="7">
        <f t="shared" si="48"/>
        <v>75.174219231856014</v>
      </c>
    </row>
    <row r="1945" spans="1:9" x14ac:dyDescent="0.25">
      <c r="A1945" s="20"/>
      <c r="B1945" s="5">
        <f>DATE(YEAR(siječanj!B1945),MONTH(siječanj!B1945)+1,DAY(siječanj!B1945))</f>
        <v>43517</v>
      </c>
      <c r="C1945" s="9">
        <v>20.2291666666667</v>
      </c>
      <c r="D1945">
        <v>1.0846431064846178</v>
      </c>
      <c r="E1945" s="6">
        <v>72.553986972451938</v>
      </c>
      <c r="F1945" s="7">
        <v>56.411684423461111</v>
      </c>
      <c r="G1945" s="7">
        <v>61.459936007896843</v>
      </c>
      <c r="H1945" s="7">
        <v>240.07848566671862</v>
      </c>
      <c r="I1945" s="7">
        <f t="shared" si="48"/>
        <v>78.695181817644766</v>
      </c>
    </row>
    <row r="1946" spans="1:9" x14ac:dyDescent="0.25">
      <c r="A1946" s="20"/>
      <c r="B1946" s="5">
        <f>DATE(YEAR(siječanj!B1946),MONTH(siječanj!B1946)+1,DAY(siječanj!B1946))</f>
        <v>43517</v>
      </c>
      <c r="C1946" s="9">
        <v>20.2395833333333</v>
      </c>
      <c r="D1946">
        <v>1.0846431064846178</v>
      </c>
      <c r="E1946" s="6">
        <v>79.459999700699569</v>
      </c>
      <c r="F1946" s="7">
        <v>57.050046811264465</v>
      </c>
      <c r="G1946" s="7">
        <v>59.928499567265696</v>
      </c>
      <c r="H1946" s="7">
        <v>238.87207219126458</v>
      </c>
      <c r="I1946" s="7">
        <f t="shared" si="48"/>
        <v>86.185740916633577</v>
      </c>
    </row>
    <row r="1947" spans="1:9" x14ac:dyDescent="0.25">
      <c r="A1947" s="20"/>
      <c r="B1947" s="5">
        <f>DATE(YEAR(siječanj!B1947),MONTH(siječanj!B1947)+1,DAY(siječanj!B1947))</f>
        <v>43517</v>
      </c>
      <c r="C1947" s="9">
        <v>20.25</v>
      </c>
      <c r="D1947">
        <v>1.0846431064846178</v>
      </c>
      <c r="E1947" s="6">
        <v>84.622298259659033</v>
      </c>
      <c r="F1947" s="7">
        <v>59.640368570212111</v>
      </c>
      <c r="G1947" s="7">
        <v>60.136669694159743</v>
      </c>
      <c r="H1947" s="7">
        <v>235.46559725690381</v>
      </c>
      <c r="I1947" s="7">
        <f t="shared" si="48"/>
        <v>91.784992462224437</v>
      </c>
    </row>
    <row r="1948" spans="1:9" x14ac:dyDescent="0.25">
      <c r="A1948" s="20"/>
      <c r="B1948" s="5">
        <f>DATE(YEAR(siječanj!B1948),MONTH(siječanj!B1948)+1,DAY(siječanj!B1948))</f>
        <v>43517</v>
      </c>
      <c r="C1948" s="9">
        <v>20.2604166666667</v>
      </c>
      <c r="D1948">
        <v>1.0846431064846178</v>
      </c>
      <c r="E1948" s="6">
        <v>91.202545519329661</v>
      </c>
      <c r="F1948" s="7">
        <v>67.685401070015573</v>
      </c>
      <c r="G1948" s="7">
        <v>61.272357311162956</v>
      </c>
      <c r="H1948" s="7">
        <v>222.12856131137465</v>
      </c>
      <c r="I1948" s="7">
        <f t="shared" si="48"/>
        <v>98.92221229139048</v>
      </c>
    </row>
    <row r="1949" spans="1:9" x14ac:dyDescent="0.25">
      <c r="A1949" s="20"/>
      <c r="B1949" s="5">
        <f>DATE(YEAR(siječanj!B1949),MONTH(siječanj!B1949)+1,DAY(siječanj!B1949))</f>
        <v>43517</v>
      </c>
      <c r="C1949" s="9">
        <v>20.2708333333333</v>
      </c>
      <c r="D1949">
        <v>1.0846431064846178</v>
      </c>
      <c r="E1949" s="6">
        <v>96.830396890301927</v>
      </c>
      <c r="F1949" s="7">
        <v>76.849924688062586</v>
      </c>
      <c r="G1949" s="7">
        <v>62.378281681648126</v>
      </c>
      <c r="H1949" s="7">
        <v>212.893763188462</v>
      </c>
      <c r="I1949" s="7">
        <f t="shared" si="48"/>
        <v>105.02642248523556</v>
      </c>
    </row>
    <row r="1950" spans="1:9" x14ac:dyDescent="0.25">
      <c r="A1950" s="20"/>
      <c r="B1950" s="5">
        <f>DATE(YEAR(siječanj!B1950),MONTH(siječanj!B1950)+1,DAY(siječanj!B1950))</f>
        <v>43517</v>
      </c>
      <c r="C1950" s="9">
        <v>20.28125</v>
      </c>
      <c r="D1950">
        <v>1.0846431064846178</v>
      </c>
      <c r="E1950" s="6">
        <v>103.21445666395113</v>
      </c>
      <c r="F1950" s="7">
        <v>78.215231862374182</v>
      </c>
      <c r="G1950" s="7">
        <v>66.905923739695538</v>
      </c>
      <c r="H1950" s="7">
        <v>192.84767193331336</v>
      </c>
      <c r="I1950" s="7">
        <f t="shared" si="48"/>
        <v>111.95084891010991</v>
      </c>
    </row>
    <row r="1951" spans="1:9" x14ac:dyDescent="0.25">
      <c r="A1951" s="20"/>
      <c r="B1951" s="5">
        <f>DATE(YEAR(siječanj!B1951),MONTH(siječanj!B1951)+1,DAY(siječanj!B1951))</f>
        <v>43517</v>
      </c>
      <c r="C1951" s="9">
        <v>20.2916666666667</v>
      </c>
      <c r="D1951">
        <v>1.0846431064846178</v>
      </c>
      <c r="E1951" s="6">
        <v>108.82195979100665</v>
      </c>
      <c r="F1951" s="7">
        <v>86.0091625003421</v>
      </c>
      <c r="G1951" s="7">
        <v>79.182602637893837</v>
      </c>
      <c r="H1951" s="7">
        <v>152.55811427241457</v>
      </c>
      <c r="I1951" s="7">
        <f t="shared" si="48"/>
        <v>118.03298852146162</v>
      </c>
    </row>
    <row r="1952" spans="1:9" x14ac:dyDescent="0.25">
      <c r="A1952" s="20"/>
      <c r="B1952" s="5">
        <f>DATE(YEAR(siječanj!B1952),MONTH(siječanj!B1952)+1,DAY(siječanj!B1952))</f>
        <v>43517</v>
      </c>
      <c r="C1952" s="9">
        <v>20.3020833333333</v>
      </c>
      <c r="D1952">
        <v>1.0846431064846178</v>
      </c>
      <c r="E1952" s="6">
        <v>110.50841815712785</v>
      </c>
      <c r="F1952" s="7">
        <v>108.85957641409495</v>
      </c>
      <c r="G1952" s="7">
        <v>96.561577024720449</v>
      </c>
      <c r="H1952" s="7">
        <v>118.17225375445767</v>
      </c>
      <c r="I1952" s="7">
        <f t="shared" si="48"/>
        <v>119.86219396264829</v>
      </c>
    </row>
    <row r="1953" spans="1:9" x14ac:dyDescent="0.25">
      <c r="A1953" s="20"/>
      <c r="B1953" s="5">
        <f>DATE(YEAR(siječanj!B1953),MONTH(siječanj!B1953)+1,DAY(siječanj!B1953))</f>
        <v>43517</v>
      </c>
      <c r="C1953" s="9">
        <v>20.3125</v>
      </c>
      <c r="D1953">
        <v>1.0846431064846178</v>
      </c>
      <c r="E1953" s="6">
        <v>113.92338931650224</v>
      </c>
      <c r="F1953" s="7">
        <v>123.93109834911358</v>
      </c>
      <c r="G1953" s="7">
        <v>105.24265103341334</v>
      </c>
      <c r="H1953" s="7">
        <v>61.486738001023106</v>
      </c>
      <c r="I1953" s="7">
        <f t="shared" si="48"/>
        <v>123.56621888950751</v>
      </c>
    </row>
    <row r="1954" spans="1:9" x14ac:dyDescent="0.25">
      <c r="A1954" s="20"/>
      <c r="B1954" s="5">
        <f>DATE(YEAR(siječanj!B1954),MONTH(siječanj!B1954)+1,DAY(siječanj!B1954))</f>
        <v>43517</v>
      </c>
      <c r="C1954" s="9">
        <v>20.3229166666667</v>
      </c>
      <c r="D1954">
        <v>1.0846431064846178</v>
      </c>
      <c r="E1954" s="6">
        <v>114.38113695548623</v>
      </c>
      <c r="F1954" s="7">
        <v>134.89671312357439</v>
      </c>
      <c r="G1954" s="7">
        <v>118.65586850050452</v>
      </c>
      <c r="H1954" s="7">
        <v>18.63773144857846</v>
      </c>
      <c r="I1954" s="7">
        <f t="shared" si="48"/>
        <v>124.0627117106411</v>
      </c>
    </row>
    <row r="1955" spans="1:9" x14ac:dyDescent="0.25">
      <c r="A1955" s="20"/>
      <c r="B1955" s="5">
        <f>DATE(YEAR(siječanj!B1955),MONTH(siječanj!B1955)+1,DAY(siječanj!B1955))</f>
        <v>43517</v>
      </c>
      <c r="C1955" s="9">
        <v>20.3333333333333</v>
      </c>
      <c r="D1955">
        <v>1.0846431064846178</v>
      </c>
      <c r="E1955" s="6">
        <v>113.09616604880509</v>
      </c>
      <c r="F1955" s="7">
        <v>145.84907525517698</v>
      </c>
      <c r="G1955" s="7">
        <v>124.61064518383964</v>
      </c>
      <c r="H1955" s="7">
        <v>4.5367821060843214</v>
      </c>
      <c r="I1955" s="7">
        <f t="shared" si="48"/>
        <v>122.66897687467612</v>
      </c>
    </row>
    <row r="1956" spans="1:9" x14ac:dyDescent="0.25">
      <c r="A1956" s="20"/>
      <c r="B1956" s="5">
        <f>DATE(YEAR(siječanj!B1956),MONTH(siječanj!B1956)+1,DAY(siječanj!B1956))</f>
        <v>43517</v>
      </c>
      <c r="C1956" s="9">
        <v>20.34375</v>
      </c>
      <c r="D1956">
        <v>1.0846431064846178</v>
      </c>
      <c r="E1956" s="6">
        <v>111.83961359546768</v>
      </c>
      <c r="F1956" s="7">
        <v>164.20334345060505</v>
      </c>
      <c r="G1956" s="7">
        <v>138.30269389605871</v>
      </c>
      <c r="H1956" s="7">
        <v>2.8069199385637678</v>
      </c>
      <c r="I1956" s="7">
        <f t="shared" si="48"/>
        <v>121.30606591822736</v>
      </c>
    </row>
    <row r="1957" spans="1:9" x14ac:dyDescent="0.25">
      <c r="A1957" s="20"/>
      <c r="B1957" s="5">
        <f>DATE(YEAR(siječanj!B1957),MONTH(siječanj!B1957)+1,DAY(siječanj!B1957))</f>
        <v>43517</v>
      </c>
      <c r="C1957" s="9">
        <v>20.3541666666667</v>
      </c>
      <c r="D1957">
        <v>1.0846431064846178</v>
      </c>
      <c r="E1957" s="6">
        <v>112.86910331136714</v>
      </c>
      <c r="F1957" s="7">
        <v>174.61700290815722</v>
      </c>
      <c r="G1957" s="7">
        <v>151.59011097082049</v>
      </c>
      <c r="H1957" s="7">
        <v>2.50176637621021</v>
      </c>
      <c r="I1957" s="7">
        <f t="shared" si="48"/>
        <v>122.42269484177451</v>
      </c>
    </row>
    <row r="1958" spans="1:9" x14ac:dyDescent="0.25">
      <c r="A1958" s="20"/>
      <c r="B1958" s="5">
        <f>DATE(YEAR(siječanj!B1958),MONTH(siječanj!B1958)+1,DAY(siječanj!B1958))</f>
        <v>43517</v>
      </c>
      <c r="C1958" s="9">
        <v>20.3645833333333</v>
      </c>
      <c r="D1958">
        <v>1.0846431064846178</v>
      </c>
      <c r="E1958" s="6">
        <v>113.0340949214155</v>
      </c>
      <c r="F1958" s="7">
        <v>195.94894971297941</v>
      </c>
      <c r="G1958" s="7">
        <v>165.16088298306701</v>
      </c>
      <c r="H1958" s="7">
        <v>2.2375133239500782</v>
      </c>
      <c r="I1958" s="7">
        <f t="shared" si="48"/>
        <v>122.60165185424127</v>
      </c>
    </row>
    <row r="1959" spans="1:9" x14ac:dyDescent="0.25">
      <c r="A1959" s="20"/>
      <c r="B1959" s="5">
        <f>DATE(YEAR(siječanj!B1959),MONTH(siječanj!B1959)+1,DAY(siječanj!B1959))</f>
        <v>43517</v>
      </c>
      <c r="C1959" s="9">
        <v>20.375</v>
      </c>
      <c r="D1959">
        <v>1.0846431064846178</v>
      </c>
      <c r="E1959" s="6">
        <v>114.53154759305332</v>
      </c>
      <c r="F1959" s="7">
        <v>226.61045607598476</v>
      </c>
      <c r="G1959" s="7">
        <v>170.58312032651136</v>
      </c>
      <c r="H1959" s="7">
        <v>2.002088022915014</v>
      </c>
      <c r="I1959" s="7">
        <f t="shared" si="48"/>
        <v>124.22585357182021</v>
      </c>
    </row>
    <row r="1960" spans="1:9" x14ac:dyDescent="0.25">
      <c r="A1960" s="20"/>
      <c r="B1960" s="5">
        <f>DATE(YEAR(siječanj!B1960),MONTH(siječanj!B1960)+1,DAY(siječanj!B1960))</f>
        <v>43517</v>
      </c>
      <c r="C1960" s="9">
        <v>20.3854166666667</v>
      </c>
      <c r="D1960">
        <v>1.0846431064846178</v>
      </c>
      <c r="E1960" s="6">
        <v>114.71260219559207</v>
      </c>
      <c r="F1960" s="7">
        <v>224.57552520701861</v>
      </c>
      <c r="G1960" s="7">
        <v>192.69466766160511</v>
      </c>
      <c r="H1960" s="7">
        <v>1.8000936688913207</v>
      </c>
      <c r="I1960" s="7">
        <f t="shared" si="48"/>
        <v>124.42223319836117</v>
      </c>
    </row>
    <row r="1961" spans="1:9" x14ac:dyDescent="0.25">
      <c r="A1961" s="20"/>
      <c r="B1961" s="5">
        <f>DATE(YEAR(siječanj!B1961),MONTH(siječanj!B1961)+1,DAY(siječanj!B1961))</f>
        <v>43517</v>
      </c>
      <c r="C1961" s="9">
        <v>20.3958333333333</v>
      </c>
      <c r="D1961">
        <v>1.0846431064846178</v>
      </c>
      <c r="E1961" s="6">
        <v>114.68093679820954</v>
      </c>
      <c r="F1961" s="7">
        <v>222.52127325303752</v>
      </c>
      <c r="G1961" s="7">
        <v>199.396804883806</v>
      </c>
      <c r="H1961" s="7">
        <v>2.0220045233536004</v>
      </c>
      <c r="I1961" s="7">
        <f t="shared" si="48"/>
        <v>124.38788754337612</v>
      </c>
    </row>
    <row r="1962" spans="1:9" x14ac:dyDescent="0.25">
      <c r="A1962" s="20"/>
      <c r="B1962" s="5">
        <f>DATE(YEAR(siječanj!B1962),MONTH(siječanj!B1962)+1,DAY(siječanj!B1962))</f>
        <v>43517</v>
      </c>
      <c r="C1962" s="9">
        <v>20.40625</v>
      </c>
      <c r="D1962">
        <v>1.0846431064846178</v>
      </c>
      <c r="E1962" s="6">
        <v>115.28133655607905</v>
      </c>
      <c r="F1962" s="7">
        <v>223.68974135516922</v>
      </c>
      <c r="G1962" s="7">
        <v>203.20963531276709</v>
      </c>
      <c r="H1962" s="7">
        <v>2.0386774765765385</v>
      </c>
      <c r="I1962" s="7">
        <f t="shared" si="48"/>
        <v>125.03910700188432</v>
      </c>
    </row>
    <row r="1963" spans="1:9" x14ac:dyDescent="0.25">
      <c r="A1963" s="20"/>
      <c r="B1963" s="5">
        <f>DATE(YEAR(siječanj!B1963),MONTH(siječanj!B1963)+1,DAY(siječanj!B1963))</f>
        <v>43517</v>
      </c>
      <c r="C1963" s="9">
        <v>20.4166666666667</v>
      </c>
      <c r="D1963">
        <v>1.0846431064846178</v>
      </c>
      <c r="E1963" s="6">
        <v>115.79786569464932</v>
      </c>
      <c r="F1963" s="7">
        <v>233.77151482143401</v>
      </c>
      <c r="G1963" s="7">
        <v>204.54661319091494</v>
      </c>
      <c r="H1963" s="7">
        <v>2.1535822877169224</v>
      </c>
      <c r="I1963" s="7">
        <f t="shared" si="48"/>
        <v>125.59935677133299</v>
      </c>
    </row>
    <row r="1964" spans="1:9" x14ac:dyDescent="0.25">
      <c r="A1964" s="20"/>
      <c r="B1964" s="5">
        <f>DATE(YEAR(siječanj!B1964),MONTH(siječanj!B1964)+1,DAY(siječanj!B1964))</f>
        <v>43517</v>
      </c>
      <c r="C1964" s="9">
        <v>20.4270833333333</v>
      </c>
      <c r="D1964">
        <v>1.0846431064846178</v>
      </c>
      <c r="E1964" s="6">
        <v>117.72034840346144</v>
      </c>
      <c r="F1964" s="7">
        <v>233.37493891567399</v>
      </c>
      <c r="G1964" s="7">
        <v>201.5431945520566</v>
      </c>
      <c r="H1964" s="7">
        <v>2.0658864556255057</v>
      </c>
      <c r="I1964" s="7">
        <f t="shared" si="48"/>
        <v>127.68456438878194</v>
      </c>
    </row>
    <row r="1965" spans="1:9" x14ac:dyDescent="0.25">
      <c r="A1965" s="20"/>
      <c r="B1965" s="5">
        <f>DATE(YEAR(siječanj!B1965),MONTH(siječanj!B1965)+1,DAY(siječanj!B1965))</f>
        <v>43517</v>
      </c>
      <c r="C1965" s="9">
        <v>20.4375</v>
      </c>
      <c r="D1965">
        <v>1.0846431064846178</v>
      </c>
      <c r="E1965" s="6">
        <v>119.38459830765038</v>
      </c>
      <c r="F1965" s="7">
        <v>225.15105995360381</v>
      </c>
      <c r="G1965" s="7">
        <v>201.10349727446695</v>
      </c>
      <c r="H1965" s="7">
        <v>2.0446193109114343</v>
      </c>
      <c r="I1965" s="7">
        <f t="shared" si="48"/>
        <v>129.48968157482815</v>
      </c>
    </row>
    <row r="1966" spans="1:9" x14ac:dyDescent="0.25">
      <c r="A1966" s="20"/>
      <c r="B1966" s="5">
        <f>DATE(YEAR(siječanj!B1966),MONTH(siječanj!B1966)+1,DAY(siječanj!B1966))</f>
        <v>43517</v>
      </c>
      <c r="C1966" s="9">
        <v>20.4479166666667</v>
      </c>
      <c r="D1966">
        <v>1.0846431064846178</v>
      </c>
      <c r="E1966" s="6">
        <v>120.31693481232658</v>
      </c>
      <c r="F1966" s="7">
        <v>223.92097629327731</v>
      </c>
      <c r="G1966" s="7">
        <v>206.85135617519848</v>
      </c>
      <c r="H1966" s="7">
        <v>2.1187256606369838</v>
      </c>
      <c r="I1966" s="7">
        <f t="shared" si="48"/>
        <v>130.50093393754915</v>
      </c>
    </row>
    <row r="1967" spans="1:9" x14ac:dyDescent="0.25">
      <c r="A1967" s="20"/>
      <c r="B1967" s="5">
        <f>DATE(YEAR(siječanj!B1967),MONTH(siječanj!B1967)+1,DAY(siječanj!B1967))</f>
        <v>43517</v>
      </c>
      <c r="C1967" s="9">
        <v>20.4583333333333</v>
      </c>
      <c r="D1967">
        <v>1.0846431064846178</v>
      </c>
      <c r="E1967" s="6">
        <v>120.45955020332173</v>
      </c>
      <c r="F1967" s="7">
        <v>221.13790122545373</v>
      </c>
      <c r="G1967" s="7">
        <v>208.19544271276419</v>
      </c>
      <c r="H1967" s="7">
        <v>2.2062794249601638</v>
      </c>
      <c r="I1967" s="7">
        <f t="shared" si="48"/>
        <v>130.65562073827064</v>
      </c>
    </row>
    <row r="1968" spans="1:9" x14ac:dyDescent="0.25">
      <c r="A1968" s="20"/>
      <c r="B1968" s="5">
        <f>DATE(YEAR(siječanj!B1968),MONTH(siječanj!B1968)+1,DAY(siječanj!B1968))</f>
        <v>43517</v>
      </c>
      <c r="C1968" s="9">
        <v>20.46875</v>
      </c>
      <c r="D1968">
        <v>1.0846431064846178</v>
      </c>
      <c r="E1968" s="6">
        <v>119.72292868532043</v>
      </c>
      <c r="F1968" s="7">
        <v>219.23264718590875</v>
      </c>
      <c r="G1968" s="7">
        <v>203.28984555621554</v>
      </c>
      <c r="H1968" s="7">
        <v>2.1878696432466751</v>
      </c>
      <c r="I1968" s="7">
        <f t="shared" si="48"/>
        <v>129.85664928668231</v>
      </c>
    </row>
    <row r="1969" spans="1:9" x14ac:dyDescent="0.25">
      <c r="A1969" s="20"/>
      <c r="B1969" s="5">
        <f>DATE(YEAR(siječanj!B1969),MONTH(siječanj!B1969)+1,DAY(siječanj!B1969))</f>
        <v>43517</v>
      </c>
      <c r="C1969" s="9">
        <v>20.4791666666667</v>
      </c>
      <c r="D1969">
        <v>1.0846431064846178</v>
      </c>
      <c r="E1969" s="6">
        <v>120.46690967843752</v>
      </c>
      <c r="F1969" s="7">
        <v>218.25309546758561</v>
      </c>
      <c r="G1969" s="7">
        <v>198.5519742282581</v>
      </c>
      <c r="H1969" s="7">
        <v>2.2465986577765111</v>
      </c>
      <c r="I1969" s="7">
        <f t="shared" si="48"/>
        <v>130.66360314222234</v>
      </c>
    </row>
    <row r="1970" spans="1:9" x14ac:dyDescent="0.25">
      <c r="A1970" s="20"/>
      <c r="B1970" s="5">
        <f>DATE(YEAR(siječanj!B1970),MONTH(siječanj!B1970)+1,DAY(siječanj!B1970))</f>
        <v>43517</v>
      </c>
      <c r="C1970" s="9">
        <v>20.4895833333333</v>
      </c>
      <c r="D1970">
        <v>1.0846431064846178</v>
      </c>
      <c r="E1970" s="6">
        <v>121.11152187516029</v>
      </c>
      <c r="F1970" s="7">
        <v>214.00173031718307</v>
      </c>
      <c r="G1970" s="7">
        <v>194.19691484685131</v>
      </c>
      <c r="H1970" s="7">
        <v>1.972686998230796</v>
      </c>
      <c r="I1970" s="7">
        <f t="shared" si="48"/>
        <v>131.3627773177536</v>
      </c>
    </row>
    <row r="1971" spans="1:9" x14ac:dyDescent="0.25">
      <c r="A1971" s="20"/>
      <c r="B1971" s="5">
        <f>DATE(YEAR(siječanj!B1971),MONTH(siječanj!B1971)+1,DAY(siječanj!B1971))</f>
        <v>43517</v>
      </c>
      <c r="C1971" s="9">
        <v>20.5</v>
      </c>
      <c r="D1971">
        <v>1.0846431064846178</v>
      </c>
      <c r="E1971" s="6">
        <v>121.77244721108633</v>
      </c>
      <c r="F1971" s="7">
        <v>217.42046667388706</v>
      </c>
      <c r="G1971" s="7">
        <v>194.72816170321153</v>
      </c>
      <c r="H1971" s="7">
        <v>1.8558492650606064</v>
      </c>
      <c r="I1971" s="7">
        <f t="shared" si="48"/>
        <v>132.07964542726683</v>
      </c>
    </row>
    <row r="1972" spans="1:9" x14ac:dyDescent="0.25">
      <c r="A1972" s="20"/>
      <c r="B1972" s="5">
        <f>DATE(YEAR(siječanj!B1972),MONTH(siječanj!B1972)+1,DAY(siječanj!B1972))</f>
        <v>43517</v>
      </c>
      <c r="C1972" s="9">
        <v>20.5104166666667</v>
      </c>
      <c r="D1972">
        <v>1.0846431064846178</v>
      </c>
      <c r="E1972" s="6">
        <v>122.17207345986523</v>
      </c>
      <c r="F1972" s="7">
        <v>209.80201916847199</v>
      </c>
      <c r="G1972" s="7">
        <v>191.54748015231945</v>
      </c>
      <c r="H1972" s="7">
        <v>1.8590728027314318</v>
      </c>
      <c r="I1972" s="7">
        <f t="shared" si="48"/>
        <v>132.51309728317514</v>
      </c>
    </row>
    <row r="1973" spans="1:9" x14ac:dyDescent="0.25">
      <c r="A1973" s="20"/>
      <c r="B1973" s="5">
        <f>DATE(YEAR(siječanj!B1973),MONTH(siječanj!B1973)+1,DAY(siječanj!B1973))</f>
        <v>43517</v>
      </c>
      <c r="C1973" s="9">
        <v>20.5208333333333</v>
      </c>
      <c r="D1973">
        <v>1.0846431064846178</v>
      </c>
      <c r="E1973" s="6">
        <v>121.37502463573031</v>
      </c>
      <c r="F1973" s="7">
        <v>203.08335065895434</v>
      </c>
      <c r="G1973" s="7">
        <v>187.33251876055795</v>
      </c>
      <c r="H1973" s="7">
        <v>2.052874248627754</v>
      </c>
      <c r="I1973" s="7">
        <f t="shared" si="48"/>
        <v>131.64858377054554</v>
      </c>
    </row>
    <row r="1974" spans="1:9" x14ac:dyDescent="0.25">
      <c r="A1974" s="20"/>
      <c r="B1974" s="5">
        <f>DATE(YEAR(siječanj!B1974),MONTH(siječanj!B1974)+1,DAY(siječanj!B1974))</f>
        <v>43517</v>
      </c>
      <c r="C1974" s="9">
        <v>20.53125</v>
      </c>
      <c r="D1974">
        <v>1.0846431064846178</v>
      </c>
      <c r="E1974" s="6">
        <v>119.52680869920565</v>
      </c>
      <c r="F1974" s="7">
        <v>188.33982561439646</v>
      </c>
      <c r="G1974" s="7">
        <v>183.3740190154287</v>
      </c>
      <c r="H1974" s="7">
        <v>1.8827921171634407</v>
      </c>
      <c r="I1974" s="7">
        <f t="shared" si="48"/>
        <v>129.64392909569906</v>
      </c>
    </row>
    <row r="1975" spans="1:9" x14ac:dyDescent="0.25">
      <c r="A1975" s="20"/>
      <c r="B1975" s="5">
        <f>DATE(YEAR(siječanj!B1975),MONTH(siječanj!B1975)+1,DAY(siječanj!B1975))</f>
        <v>43517</v>
      </c>
      <c r="C1975" s="9">
        <v>20.5416666666667</v>
      </c>
      <c r="D1975">
        <v>1.0846431064846178</v>
      </c>
      <c r="E1975" s="6">
        <v>117.03288170718385</v>
      </c>
      <c r="F1975" s="7">
        <v>184.22494422324172</v>
      </c>
      <c r="G1975" s="7">
        <v>178.11143148547171</v>
      </c>
      <c r="H1975" s="7">
        <v>1.8402608291670206</v>
      </c>
      <c r="I1975" s="7">
        <f t="shared" si="48"/>
        <v>126.93890837572668</v>
      </c>
    </row>
    <row r="1976" spans="1:9" x14ac:dyDescent="0.25">
      <c r="A1976" s="20"/>
      <c r="B1976" s="5">
        <f>DATE(YEAR(siječanj!B1976),MONTH(siječanj!B1976)+1,DAY(siječanj!B1976))</f>
        <v>43517</v>
      </c>
      <c r="C1976" s="9">
        <v>20.5520833333333</v>
      </c>
      <c r="D1976">
        <v>1.0846431064846178</v>
      </c>
      <c r="E1976" s="6">
        <v>114.54264239388543</v>
      </c>
      <c r="F1976" s="7">
        <v>192.11978277966546</v>
      </c>
      <c r="G1976" s="7">
        <v>177.41815054476345</v>
      </c>
      <c r="H1976" s="7">
        <v>1.9448577232923465</v>
      </c>
      <c r="I1976" s="7">
        <f t="shared" si="48"/>
        <v>124.23788747106057</v>
      </c>
    </row>
    <row r="1977" spans="1:9" x14ac:dyDescent="0.25">
      <c r="A1977" s="20"/>
      <c r="B1977" s="5">
        <f>DATE(YEAR(siječanj!B1977),MONTH(siječanj!B1977)+1,DAY(siječanj!B1977))</f>
        <v>43517</v>
      </c>
      <c r="C1977" s="9">
        <v>20.5625</v>
      </c>
      <c r="D1977">
        <v>1.0846431064846178</v>
      </c>
      <c r="E1977" s="6">
        <v>115.82989638564429</v>
      </c>
      <c r="F1977" s="7">
        <v>179.72187116949195</v>
      </c>
      <c r="G1977" s="7">
        <v>174.03840646055107</v>
      </c>
      <c r="H1977" s="7">
        <v>1.9262898661747638</v>
      </c>
      <c r="I1977" s="7">
        <f t="shared" si="48"/>
        <v>125.63409863951662</v>
      </c>
    </row>
    <row r="1978" spans="1:9" x14ac:dyDescent="0.25">
      <c r="A1978" s="20"/>
      <c r="B1978" s="5">
        <f>DATE(YEAR(siječanj!B1978),MONTH(siječanj!B1978)+1,DAY(siječanj!B1978))</f>
        <v>43517</v>
      </c>
      <c r="C1978" s="9">
        <v>20.5729166666667</v>
      </c>
      <c r="D1978">
        <v>1.0846431064846178</v>
      </c>
      <c r="E1978" s="6">
        <v>116.65403947377786</v>
      </c>
      <c r="F1978" s="7">
        <v>173.58641527021416</v>
      </c>
      <c r="G1978" s="7">
        <v>175.13733857541462</v>
      </c>
      <c r="H1978" s="7">
        <v>1.9736454554277703</v>
      </c>
      <c r="I1978" s="7">
        <f t="shared" si="48"/>
        <v>126.52799975881764</v>
      </c>
    </row>
    <row r="1979" spans="1:9" x14ac:dyDescent="0.25">
      <c r="A1979" s="20"/>
      <c r="B1979" s="5">
        <f>DATE(YEAR(siječanj!B1979),MONTH(siječanj!B1979)+1,DAY(siječanj!B1979))</f>
        <v>43517</v>
      </c>
      <c r="C1979" s="9">
        <v>20.5833333333333</v>
      </c>
      <c r="D1979">
        <v>1.0846431064846178</v>
      </c>
      <c r="E1979" s="6">
        <v>116.93775845638839</v>
      </c>
      <c r="F1979" s="7">
        <v>173.88974506709326</v>
      </c>
      <c r="G1979" s="7">
        <v>175.38704478794168</v>
      </c>
      <c r="H1979" s="7">
        <v>2.0845153418547961</v>
      </c>
      <c r="I1979" s="7">
        <f t="shared" si="48"/>
        <v>126.83573359748499</v>
      </c>
    </row>
    <row r="1980" spans="1:9" x14ac:dyDescent="0.25">
      <c r="A1980" s="20"/>
      <c r="B1980" s="5">
        <f>DATE(YEAR(siječanj!B1980),MONTH(siječanj!B1980)+1,DAY(siječanj!B1980))</f>
        <v>43517</v>
      </c>
      <c r="C1980" s="9">
        <v>20.59375</v>
      </c>
      <c r="D1980">
        <v>1.0846431064846178</v>
      </c>
      <c r="E1980" s="6">
        <v>118.37004890197049</v>
      </c>
      <c r="F1980" s="7">
        <v>174.56696234148365</v>
      </c>
      <c r="G1980" s="7">
        <v>172.69756317358369</v>
      </c>
      <c r="H1980" s="7">
        <v>2.0318882380184311</v>
      </c>
      <c r="I1980" s="7">
        <f t="shared" si="48"/>
        <v>128.3892575557694</v>
      </c>
    </row>
    <row r="1981" spans="1:9" x14ac:dyDescent="0.25">
      <c r="A1981" s="20"/>
      <c r="B1981" s="5">
        <f>DATE(YEAR(siječanj!B1981),MONTH(siječanj!B1981)+1,DAY(siječanj!B1981))</f>
        <v>43517</v>
      </c>
      <c r="C1981" s="9">
        <v>20.6041666666667</v>
      </c>
      <c r="D1981">
        <v>1.0846431064846178</v>
      </c>
      <c r="E1981" s="6">
        <v>118.65318222362632</v>
      </c>
      <c r="F1981" s="7">
        <v>175.4921750132722</v>
      </c>
      <c r="G1981" s="7">
        <v>173.13944001190961</v>
      </c>
      <c r="H1981" s="7">
        <v>2.0371207339893864</v>
      </c>
      <c r="I1981" s="7">
        <f t="shared" si="48"/>
        <v>128.69635616131947</v>
      </c>
    </row>
    <row r="1982" spans="1:9" x14ac:dyDescent="0.25">
      <c r="A1982" s="20"/>
      <c r="B1982" s="5">
        <f>DATE(YEAR(siječanj!B1982),MONTH(siječanj!B1982)+1,DAY(siječanj!B1982))</f>
        <v>43517</v>
      </c>
      <c r="C1982" s="9">
        <v>20.6145833333333</v>
      </c>
      <c r="D1982">
        <v>1.0846431064846178</v>
      </c>
      <c r="E1982" s="6">
        <v>120.7727348804747</v>
      </c>
      <c r="F1982" s="7">
        <v>175.85175830569966</v>
      </c>
      <c r="G1982" s="7">
        <v>170.99418227022917</v>
      </c>
      <c r="H1982" s="7">
        <v>2.0426603764733597</v>
      </c>
      <c r="I1982" s="7">
        <f t="shared" si="48"/>
        <v>130.99531433940123</v>
      </c>
    </row>
    <row r="1983" spans="1:9" x14ac:dyDescent="0.25">
      <c r="A1983" s="20"/>
      <c r="B1983" s="5">
        <f>DATE(YEAR(siječanj!B1983),MONTH(siječanj!B1983)+1,DAY(siječanj!B1983))</f>
        <v>43517</v>
      </c>
      <c r="C1983" s="9">
        <v>20.625</v>
      </c>
      <c r="D1983">
        <v>1.0846431064846178</v>
      </c>
      <c r="E1983" s="6">
        <v>122.54166522812362</v>
      </c>
      <c r="F1983" s="7">
        <v>172.27870612063245</v>
      </c>
      <c r="G1983" s="7">
        <v>167.60531453674699</v>
      </c>
      <c r="H1983" s="7">
        <v>2.1055973982792637</v>
      </c>
      <c r="I1983" s="7">
        <f t="shared" si="48"/>
        <v>132.91397244683009</v>
      </c>
    </row>
    <row r="1984" spans="1:9" x14ac:dyDescent="0.25">
      <c r="A1984" s="20"/>
      <c r="B1984" s="5">
        <f>DATE(YEAR(siječanj!B1984),MONTH(siječanj!B1984)+1,DAY(siječanj!B1984))</f>
        <v>43517</v>
      </c>
      <c r="C1984" s="9">
        <v>20.6354166666667</v>
      </c>
      <c r="D1984">
        <v>1.0846431064846178</v>
      </c>
      <c r="E1984" s="6">
        <v>124.57040668703644</v>
      </c>
      <c r="F1984" s="7">
        <v>169.72937845440248</v>
      </c>
      <c r="G1984" s="7">
        <v>160.78166780698112</v>
      </c>
      <c r="H1984" s="7">
        <v>2.0283265390401142</v>
      </c>
      <c r="I1984" s="7">
        <f t="shared" si="48"/>
        <v>135.11443288507942</v>
      </c>
    </row>
    <row r="1985" spans="1:9" x14ac:dyDescent="0.25">
      <c r="A1985" s="20"/>
      <c r="B1985" s="5">
        <f>DATE(YEAR(siječanj!B1985),MONTH(siječanj!B1985)+1,DAY(siječanj!B1985))</f>
        <v>43517</v>
      </c>
      <c r="C1985" s="9">
        <v>20.6458333333333</v>
      </c>
      <c r="D1985">
        <v>1.0846431064846178</v>
      </c>
      <c r="E1985" s="6">
        <v>126.40865546822823</v>
      </c>
      <c r="F1985" s="7">
        <v>168.39096186372203</v>
      </c>
      <c r="G1985" s="7">
        <v>158.37330136051148</v>
      </c>
      <c r="H1985" s="7">
        <v>1.9269621868807834</v>
      </c>
      <c r="I1985" s="7">
        <f t="shared" si="48"/>
        <v>137.10827675360284</v>
      </c>
    </row>
    <row r="1986" spans="1:9" x14ac:dyDescent="0.25">
      <c r="A1986" s="20"/>
      <c r="B1986" s="5">
        <f>DATE(YEAR(siječanj!B1986),MONTH(siječanj!B1986)+1,DAY(siječanj!B1986))</f>
        <v>43517</v>
      </c>
      <c r="C1986" s="9">
        <v>20.65625</v>
      </c>
      <c r="D1986">
        <v>1.0846431064846178</v>
      </c>
      <c r="E1986" s="6">
        <v>130.09577533209747</v>
      </c>
      <c r="F1986" s="7">
        <v>167.23253558849257</v>
      </c>
      <c r="G1986" s="7">
        <v>158.31940238893435</v>
      </c>
      <c r="H1986" s="7">
        <v>2.3694072391215881</v>
      </c>
      <c r="I1986" s="7">
        <f t="shared" si="48"/>
        <v>141.10748589673111</v>
      </c>
    </row>
    <row r="1987" spans="1:9" x14ac:dyDescent="0.25">
      <c r="A1987" s="20"/>
      <c r="B1987" s="5">
        <f>DATE(YEAR(siječanj!B1987),MONTH(siječanj!B1987)+1,DAY(siječanj!B1987))</f>
        <v>43517</v>
      </c>
      <c r="C1987" s="9">
        <v>20.6666666666667</v>
      </c>
      <c r="D1987">
        <v>1.0846431064846178</v>
      </c>
      <c r="E1987" s="6">
        <v>131.59238723283926</v>
      </c>
      <c r="F1987" s="7">
        <v>167.01637944481763</v>
      </c>
      <c r="G1987" s="7">
        <v>156.58071902393095</v>
      </c>
      <c r="H1987" s="7">
        <v>3.6715193641186197</v>
      </c>
      <c r="I1987" s="7">
        <f t="shared" si="48"/>
        <v>142.73077567795355</v>
      </c>
    </row>
    <row r="1988" spans="1:9" x14ac:dyDescent="0.25">
      <c r="A1988" s="20"/>
      <c r="B1988" s="5">
        <f>DATE(YEAR(siječanj!B1988),MONTH(siječanj!B1988)+1,DAY(siječanj!B1988))</f>
        <v>43517</v>
      </c>
      <c r="C1988" s="9">
        <v>20.6770833333333</v>
      </c>
      <c r="D1988">
        <v>1.0846431064846178</v>
      </c>
      <c r="E1988" s="6">
        <v>134.37566448644813</v>
      </c>
      <c r="F1988" s="7">
        <v>166.27414716083911</v>
      </c>
      <c r="G1988" s="7">
        <v>155.91553555127746</v>
      </c>
      <c r="H1988" s="7">
        <v>7.9296285394668287</v>
      </c>
      <c r="I1988" s="7">
        <f t="shared" ref="I1988:I2051" si="49">D1988*E1988</f>
        <v>145.74963816451583</v>
      </c>
    </row>
    <row r="1989" spans="1:9" x14ac:dyDescent="0.25">
      <c r="A1989" s="20"/>
      <c r="B1989" s="5">
        <f>DATE(YEAR(siječanj!B1989),MONTH(siječanj!B1989)+1,DAY(siječanj!B1989))</f>
        <v>43517</v>
      </c>
      <c r="C1989" s="9">
        <v>20.6875</v>
      </c>
      <c r="D1989">
        <v>1.0846431064846178</v>
      </c>
      <c r="E1989" s="6">
        <v>139.48856998871923</v>
      </c>
      <c r="F1989" s="7">
        <v>167.72046723523943</v>
      </c>
      <c r="G1989" s="7">
        <v>159.35389095385216</v>
      </c>
      <c r="H1989" s="7">
        <v>20.651785179297033</v>
      </c>
      <c r="I1989" s="7">
        <f t="shared" si="49"/>
        <v>151.29531587166147</v>
      </c>
    </row>
    <row r="1990" spans="1:9" x14ac:dyDescent="0.25">
      <c r="A1990" s="20"/>
      <c r="B1990" s="5">
        <f>DATE(YEAR(siječanj!B1990),MONTH(siječanj!B1990)+1,DAY(siječanj!B1990))</f>
        <v>43517</v>
      </c>
      <c r="C1990" s="9">
        <v>20.6979166666667</v>
      </c>
      <c r="D1990">
        <v>1.0846431064846178</v>
      </c>
      <c r="E1990" s="6">
        <v>144.38221494864416</v>
      </c>
      <c r="F1990" s="7">
        <v>169.96485969661231</v>
      </c>
      <c r="G1990" s="7">
        <v>157.75880572022888</v>
      </c>
      <c r="H1990" s="7">
        <v>60.383706840323683</v>
      </c>
      <c r="I1990" s="7">
        <f t="shared" si="49"/>
        <v>156.60317414302722</v>
      </c>
    </row>
    <row r="1991" spans="1:9" x14ac:dyDescent="0.25">
      <c r="A1991" s="20"/>
      <c r="B1991" s="5">
        <f>DATE(YEAR(siječanj!B1991),MONTH(siječanj!B1991)+1,DAY(siječanj!B1991))</f>
        <v>43517</v>
      </c>
      <c r="C1991" s="9">
        <v>20.7083333333333</v>
      </c>
      <c r="D1991">
        <v>1.0846431064846178</v>
      </c>
      <c r="E1991" s="6">
        <v>148.51564717319499</v>
      </c>
      <c r="F1991" s="7">
        <v>170.83186830215925</v>
      </c>
      <c r="G1991" s="7">
        <v>151.10452651397333</v>
      </c>
      <c r="H1991" s="7">
        <v>110.98690724753097</v>
      </c>
      <c r="I1991" s="7">
        <f t="shared" si="49"/>
        <v>161.08647291150766</v>
      </c>
    </row>
    <row r="1992" spans="1:9" x14ac:dyDescent="0.25">
      <c r="A1992" s="20"/>
      <c r="B1992" s="5">
        <f>DATE(YEAR(siječanj!B1992),MONTH(siječanj!B1992)+1,DAY(siječanj!B1992))</f>
        <v>43517</v>
      </c>
      <c r="C1992" s="9">
        <v>20.71875</v>
      </c>
      <c r="D1992">
        <v>1.0846431064846178</v>
      </c>
      <c r="E1992" s="6">
        <v>154.84459625100462</v>
      </c>
      <c r="F1992" s="7">
        <v>168.08226599067652</v>
      </c>
      <c r="G1992" s="7">
        <v>151.73940887429171</v>
      </c>
      <c r="H1992" s="7">
        <v>138.66601555447738</v>
      </c>
      <c r="I1992" s="7">
        <f t="shared" si="49"/>
        <v>167.95112390004604</v>
      </c>
    </row>
    <row r="1993" spans="1:9" x14ac:dyDescent="0.25">
      <c r="A1993" s="20"/>
      <c r="B1993" s="5">
        <f>DATE(YEAR(siječanj!B1993),MONTH(siječanj!B1993)+1,DAY(siječanj!B1993))</f>
        <v>43517</v>
      </c>
      <c r="C1993" s="9">
        <v>20.7291666666667</v>
      </c>
      <c r="D1993">
        <v>1.0846431064846178</v>
      </c>
      <c r="E1993" s="6">
        <v>161.3406403550712</v>
      </c>
      <c r="F1993" s="7">
        <v>165.66175224707953</v>
      </c>
      <c r="G1993" s="7">
        <v>152.84610391818637</v>
      </c>
      <c r="H1993" s="7">
        <v>156.88972350828021</v>
      </c>
      <c r="I1993" s="7">
        <f t="shared" si="49"/>
        <v>174.99701335694192</v>
      </c>
    </row>
    <row r="1994" spans="1:9" x14ac:dyDescent="0.25">
      <c r="A1994" s="20"/>
      <c r="B1994" s="5">
        <f>DATE(YEAR(siječanj!B1994),MONTH(siječanj!B1994)+1,DAY(siječanj!B1994))</f>
        <v>43517</v>
      </c>
      <c r="C1994" s="9">
        <v>20.7395833333333</v>
      </c>
      <c r="D1994">
        <v>1.0846431064846178</v>
      </c>
      <c r="E1994" s="6">
        <v>165.30099686310712</v>
      </c>
      <c r="F1994" s="7">
        <v>163.26362993125542</v>
      </c>
      <c r="G1994" s="7">
        <v>152.42593036697082</v>
      </c>
      <c r="H1994" s="7">
        <v>168.82198135576235</v>
      </c>
      <c r="I1994" s="7">
        <f t="shared" si="49"/>
        <v>179.29258674260456</v>
      </c>
    </row>
    <row r="1995" spans="1:9" x14ac:dyDescent="0.25">
      <c r="A1995" s="20"/>
      <c r="B1995" s="5">
        <f>DATE(YEAR(siječanj!B1995),MONTH(siječanj!B1995)+1,DAY(siječanj!B1995))</f>
        <v>43517</v>
      </c>
      <c r="C1995" s="9">
        <v>20.75</v>
      </c>
      <c r="D1995">
        <v>1.0846431064846178</v>
      </c>
      <c r="E1995" s="6">
        <v>168.25269531760938</v>
      </c>
      <c r="F1995" s="7">
        <v>161.18755646933366</v>
      </c>
      <c r="G1995" s="7">
        <v>154.85557061068195</v>
      </c>
      <c r="H1995" s="7">
        <v>190.40470060313089</v>
      </c>
      <c r="I1995" s="7">
        <f t="shared" si="49"/>
        <v>182.49412612370176</v>
      </c>
    </row>
    <row r="1996" spans="1:9" x14ac:dyDescent="0.25">
      <c r="A1996" s="20"/>
      <c r="B1996" s="5">
        <f>DATE(YEAR(siječanj!B1996),MONTH(siječanj!B1996)+1,DAY(siječanj!B1996))</f>
        <v>43517</v>
      </c>
      <c r="C1996" s="9">
        <v>20.7604166666667</v>
      </c>
      <c r="D1996">
        <v>1.0846431064846178</v>
      </c>
      <c r="E1996" s="6">
        <v>170.23032048692298</v>
      </c>
      <c r="F1996" s="7">
        <v>158.09994353512752</v>
      </c>
      <c r="G1996" s="7">
        <v>154.59067169578526</v>
      </c>
      <c r="H1996" s="7">
        <v>206.26392266536112</v>
      </c>
      <c r="I1996" s="7">
        <f t="shared" si="49"/>
        <v>184.63914363080821</v>
      </c>
    </row>
    <row r="1997" spans="1:9" x14ac:dyDescent="0.25">
      <c r="A1997" s="20"/>
      <c r="B1997" s="5">
        <f>DATE(YEAR(siječanj!B1997),MONTH(siječanj!B1997)+1,DAY(siječanj!B1997))</f>
        <v>43517</v>
      </c>
      <c r="C1997" s="9">
        <v>20.7708333333333</v>
      </c>
      <c r="D1997">
        <v>1.0846431064846178</v>
      </c>
      <c r="E1997" s="6">
        <v>172.6303362485319</v>
      </c>
      <c r="F1997" s="7">
        <v>156.06661807413937</v>
      </c>
      <c r="G1997" s="7">
        <v>157.96627341042154</v>
      </c>
      <c r="H1997" s="7">
        <v>223.21791094580203</v>
      </c>
      <c r="I1997" s="7">
        <f t="shared" si="49"/>
        <v>187.24230418209177</v>
      </c>
    </row>
    <row r="1998" spans="1:9" x14ac:dyDescent="0.25">
      <c r="A1998" s="20"/>
      <c r="B1998" s="5">
        <f>DATE(YEAR(siječanj!B1998),MONTH(siječanj!B1998)+1,DAY(siječanj!B1998))</f>
        <v>43517</v>
      </c>
      <c r="C1998" s="9">
        <v>20.78125</v>
      </c>
      <c r="D1998">
        <v>1.0846431064846178</v>
      </c>
      <c r="E1998" s="6">
        <v>175.95647455282287</v>
      </c>
      <c r="F1998" s="7">
        <v>153.04283616113764</v>
      </c>
      <c r="G1998" s="7">
        <v>158.84778731747696</v>
      </c>
      <c r="H1998" s="7">
        <v>226.59968709851174</v>
      </c>
      <c r="I1998" s="7">
        <f t="shared" si="49"/>
        <v>190.84997716505541</v>
      </c>
    </row>
    <row r="1999" spans="1:9" x14ac:dyDescent="0.25">
      <c r="A1999" s="20"/>
      <c r="B1999" s="5">
        <f>DATE(YEAR(siječanj!B1999),MONTH(siječanj!B1999)+1,DAY(siječanj!B1999))</f>
        <v>43517</v>
      </c>
      <c r="C1999" s="9">
        <v>20.7916666666667</v>
      </c>
      <c r="D1999">
        <v>1.0846431064846178</v>
      </c>
      <c r="E1999" s="6">
        <v>175.97819165514056</v>
      </c>
      <c r="F1999" s="7">
        <v>148.06035216348414</v>
      </c>
      <c r="G1999" s="7">
        <v>160.68152843083379</v>
      </c>
      <c r="H1999" s="7">
        <v>227.00804789210275</v>
      </c>
      <c r="I1999" s="7">
        <f t="shared" si="49"/>
        <v>190.87353247037711</v>
      </c>
    </row>
    <row r="2000" spans="1:9" x14ac:dyDescent="0.25">
      <c r="A2000" s="20"/>
      <c r="B2000" s="5">
        <f>DATE(YEAR(siječanj!B2000),MONTH(siječanj!B2000)+1,DAY(siječanj!B2000))</f>
        <v>43517</v>
      </c>
      <c r="C2000" s="9">
        <v>20.8020833333333</v>
      </c>
      <c r="D2000">
        <v>1.0846431064846178</v>
      </c>
      <c r="E2000" s="6">
        <v>175.38857600000347</v>
      </c>
      <c r="F2000" s="7">
        <v>140.76520573019422</v>
      </c>
      <c r="G2000" s="7">
        <v>159.57491767934329</v>
      </c>
      <c r="H2000" s="7">
        <v>227.64007037532795</v>
      </c>
      <c r="I2000" s="7">
        <f t="shared" si="49"/>
        <v>190.23400991455725</v>
      </c>
    </row>
    <row r="2001" spans="1:9" x14ac:dyDescent="0.25">
      <c r="A2001" s="20"/>
      <c r="B2001" s="5">
        <f>DATE(YEAR(siječanj!B2001),MONTH(siječanj!B2001)+1,DAY(siječanj!B2001))</f>
        <v>43517</v>
      </c>
      <c r="C2001" s="9">
        <v>20.8125</v>
      </c>
      <c r="D2001">
        <v>1.0846431064846178</v>
      </c>
      <c r="E2001" s="6">
        <v>176.3340591041447</v>
      </c>
      <c r="F2001" s="7">
        <v>134.98757520160802</v>
      </c>
      <c r="G2001" s="7">
        <v>156.11747606811136</v>
      </c>
      <c r="H2001" s="7">
        <v>227.62035997320103</v>
      </c>
      <c r="I2001" s="7">
        <f t="shared" si="49"/>
        <v>191.25952164576171</v>
      </c>
    </row>
    <row r="2002" spans="1:9" x14ac:dyDescent="0.25">
      <c r="A2002" s="20"/>
      <c r="B2002" s="5">
        <f>DATE(YEAR(siječanj!B2002),MONTH(siječanj!B2002)+1,DAY(siječanj!B2002))</f>
        <v>43517</v>
      </c>
      <c r="C2002" s="9">
        <v>20.8229166666667</v>
      </c>
      <c r="D2002">
        <v>1.0846431064846178</v>
      </c>
      <c r="E2002" s="6">
        <v>177.34603160162379</v>
      </c>
      <c r="F2002" s="7">
        <v>130.53544575651941</v>
      </c>
      <c r="G2002" s="7">
        <v>151.47569808090134</v>
      </c>
      <c r="H2002" s="7">
        <v>227.72153323420733</v>
      </c>
      <c r="I2002" s="7">
        <f t="shared" si="49"/>
        <v>192.35715063910442</v>
      </c>
    </row>
    <row r="2003" spans="1:9" x14ac:dyDescent="0.25">
      <c r="A2003" s="20"/>
      <c r="B2003" s="5">
        <f>DATE(YEAR(siječanj!B2003),MONTH(siječanj!B2003)+1,DAY(siječanj!B2003))</f>
        <v>43517</v>
      </c>
      <c r="C2003" s="9">
        <v>20.8333333333333</v>
      </c>
      <c r="D2003">
        <v>1.0846431064846178</v>
      </c>
      <c r="E2003" s="6">
        <v>179.83017209982759</v>
      </c>
      <c r="F2003" s="7">
        <v>127.16411308388518</v>
      </c>
      <c r="G2003" s="7">
        <v>147.12452417793415</v>
      </c>
      <c r="H2003" s="7">
        <v>227.74349170869496</v>
      </c>
      <c r="I2003" s="7">
        <f t="shared" si="49"/>
        <v>195.05155650602046</v>
      </c>
    </row>
    <row r="2004" spans="1:9" x14ac:dyDescent="0.25">
      <c r="A2004" s="20"/>
      <c r="B2004" s="5">
        <f>DATE(YEAR(siječanj!B2004),MONTH(siječanj!B2004)+1,DAY(siječanj!B2004))</f>
        <v>43517</v>
      </c>
      <c r="C2004" s="9">
        <v>20.84375</v>
      </c>
      <c r="D2004">
        <v>1.0846431064846178</v>
      </c>
      <c r="E2004" s="6">
        <v>180.06862544651207</v>
      </c>
      <c r="F2004" s="7">
        <v>123.22769687060239</v>
      </c>
      <c r="G2004" s="7">
        <v>139.01461549985933</v>
      </c>
      <c r="H2004" s="7">
        <v>228.0973865212805</v>
      </c>
      <c r="I2004" s="7">
        <f t="shared" si="49"/>
        <v>195.31019328471996</v>
      </c>
    </row>
    <row r="2005" spans="1:9" x14ac:dyDescent="0.25">
      <c r="A2005" s="20"/>
      <c r="B2005" s="5">
        <f>DATE(YEAR(siječanj!B2005),MONTH(siječanj!B2005)+1,DAY(siječanj!B2005))</f>
        <v>43517</v>
      </c>
      <c r="C2005" s="9">
        <v>20.8541666666667</v>
      </c>
      <c r="D2005">
        <v>1.0846431064846178</v>
      </c>
      <c r="E2005" s="6">
        <v>177.62324180647144</v>
      </c>
      <c r="F2005" s="7">
        <v>120.76449532887099</v>
      </c>
      <c r="G2005" s="7">
        <v>131.15798141275454</v>
      </c>
      <c r="H2005" s="7">
        <v>228.55711181642954</v>
      </c>
      <c r="I2005" s="7">
        <f t="shared" si="49"/>
        <v>192.65782477683962</v>
      </c>
    </row>
    <row r="2006" spans="1:9" x14ac:dyDescent="0.25">
      <c r="A2006" s="20"/>
      <c r="B2006" s="5">
        <f>DATE(YEAR(siječanj!B2006),MONTH(siječanj!B2006)+1,DAY(siječanj!B2006))</f>
        <v>43517</v>
      </c>
      <c r="C2006" s="9">
        <v>20.8645833333333</v>
      </c>
      <c r="D2006">
        <v>1.0846431064846178</v>
      </c>
      <c r="E2006" s="6">
        <v>174.25554241995445</v>
      </c>
      <c r="F2006" s="7">
        <v>115.83128932910151</v>
      </c>
      <c r="G2006" s="7">
        <v>125.56511215973737</v>
      </c>
      <c r="H2006" s="7">
        <v>228.95986193365246</v>
      </c>
      <c r="I2006" s="7">
        <f t="shared" si="49"/>
        <v>189.0050728525415</v>
      </c>
    </row>
    <row r="2007" spans="1:9" x14ac:dyDescent="0.25">
      <c r="A2007" s="20"/>
      <c r="B2007" s="5">
        <f>DATE(YEAR(siječanj!B2007),MONTH(siječanj!B2007)+1,DAY(siječanj!B2007))</f>
        <v>43517</v>
      </c>
      <c r="C2007" s="9">
        <v>20.875</v>
      </c>
      <c r="D2007">
        <v>1.0846431064846178</v>
      </c>
      <c r="E2007" s="6">
        <v>173.06425939840688</v>
      </c>
      <c r="F2007" s="7">
        <v>108.32495950334847</v>
      </c>
      <c r="G2007" s="7">
        <v>118.93026034567974</v>
      </c>
      <c r="H2007" s="7">
        <v>229.70269827657921</v>
      </c>
      <c r="I2007" s="7">
        <f t="shared" si="49"/>
        <v>187.71295593534774</v>
      </c>
    </row>
    <row r="2008" spans="1:9" x14ac:dyDescent="0.25">
      <c r="A2008" s="20"/>
      <c r="B2008" s="5">
        <f>DATE(YEAR(siječanj!B2008),MONTH(siječanj!B2008)+1,DAY(siječanj!B2008))</f>
        <v>43517</v>
      </c>
      <c r="C2008" s="9">
        <v>20.8854166666667</v>
      </c>
      <c r="D2008">
        <v>1.0846431064846178</v>
      </c>
      <c r="E2008" s="6">
        <v>179.9553953457588</v>
      </c>
      <c r="F2008" s="7">
        <v>87.889588905507637</v>
      </c>
      <c r="G2008" s="7">
        <v>98.276008260868537</v>
      </c>
      <c r="H2008" s="7">
        <v>233.17137188054195</v>
      </c>
      <c r="I2008" s="7">
        <f t="shared" si="49"/>
        <v>195.18737903649136</v>
      </c>
    </row>
    <row r="2009" spans="1:9" x14ac:dyDescent="0.25">
      <c r="A2009" s="20"/>
      <c r="B2009" s="5">
        <f>DATE(YEAR(siječanj!B2009),MONTH(siječanj!B2009)+1,DAY(siječanj!B2009))</f>
        <v>43517</v>
      </c>
      <c r="C2009" s="9">
        <v>20.8958333333333</v>
      </c>
      <c r="D2009">
        <v>1.0846431064846178</v>
      </c>
      <c r="E2009" s="6">
        <v>186.31369100062855</v>
      </c>
      <c r="F2009" s="7">
        <v>80.253550142173864</v>
      </c>
      <c r="G2009" s="7">
        <v>91.552111556621213</v>
      </c>
      <c r="H2009" s="7">
        <v>236.99430547128318</v>
      </c>
      <c r="I2009" s="7">
        <f t="shared" si="49"/>
        <v>202.08386058753695</v>
      </c>
    </row>
    <row r="2010" spans="1:9" x14ac:dyDescent="0.25">
      <c r="A2010" s="20"/>
      <c r="B2010" s="5">
        <f>DATE(YEAR(siječanj!B2010),MONTH(siječanj!B2010)+1,DAY(siječanj!B2010))</f>
        <v>43517</v>
      </c>
      <c r="C2010" s="9">
        <v>20.90625</v>
      </c>
      <c r="D2010">
        <v>1.0846431064846178</v>
      </c>
      <c r="E2010" s="6">
        <v>186.68776853474185</v>
      </c>
      <c r="F2010" s="7">
        <v>77.667799782443495</v>
      </c>
      <c r="G2010" s="7">
        <v>87.927875347167955</v>
      </c>
      <c r="H2010" s="7">
        <v>237.72337224594062</v>
      </c>
      <c r="I2010" s="7">
        <f t="shared" si="49"/>
        <v>202.48960120620367</v>
      </c>
    </row>
    <row r="2011" spans="1:9" x14ac:dyDescent="0.25">
      <c r="A2011" s="20"/>
      <c r="B2011" s="5">
        <f>DATE(YEAR(siječanj!B2011),MONTH(siječanj!B2011)+1,DAY(siječanj!B2011))</f>
        <v>43517</v>
      </c>
      <c r="C2011" s="9">
        <v>20.9166666666667</v>
      </c>
      <c r="D2011">
        <v>1.0846431064846178</v>
      </c>
      <c r="E2011" s="6">
        <v>185.34835399012221</v>
      </c>
      <c r="F2011" s="7">
        <v>77.044765027309879</v>
      </c>
      <c r="G2011" s="7">
        <v>85.23176674427306</v>
      </c>
      <c r="H2011" s="7">
        <v>236.83909643448507</v>
      </c>
      <c r="I2011" s="7">
        <f t="shared" si="49"/>
        <v>201.03681445365675</v>
      </c>
    </row>
    <row r="2012" spans="1:9" x14ac:dyDescent="0.25">
      <c r="A2012" s="20"/>
      <c r="B2012" s="5">
        <f>DATE(YEAR(siječanj!B2012),MONTH(siječanj!B2012)+1,DAY(siječanj!B2012))</f>
        <v>43517</v>
      </c>
      <c r="C2012" s="9">
        <v>20.9270833333333</v>
      </c>
      <c r="D2012">
        <v>1.0846431064846178</v>
      </c>
      <c r="E2012" s="6">
        <v>182.1665622509027</v>
      </c>
      <c r="F2012" s="7">
        <v>75.185449737054768</v>
      </c>
      <c r="G2012" s="7">
        <v>70.643693789710241</v>
      </c>
      <c r="H2012" s="7">
        <v>238.26533777078544</v>
      </c>
      <c r="I2012" s="7">
        <f t="shared" si="49"/>
        <v>197.58570597744261</v>
      </c>
    </row>
    <row r="2013" spans="1:9" x14ac:dyDescent="0.25">
      <c r="A2013" s="20"/>
      <c r="B2013" s="5">
        <f>DATE(YEAR(siječanj!B2013),MONTH(siječanj!B2013)+1,DAY(siječanj!B2013))</f>
        <v>43517</v>
      </c>
      <c r="C2013" s="9">
        <v>20.9375</v>
      </c>
      <c r="D2013">
        <v>1.0846431064846178</v>
      </c>
      <c r="E2013" s="6">
        <v>174.79733439123277</v>
      </c>
      <c r="F2013" s="7">
        <v>73.420668895582892</v>
      </c>
      <c r="G2013" s="7">
        <v>65.270614973589772</v>
      </c>
      <c r="H2013" s="7">
        <v>238.05195098241734</v>
      </c>
      <c r="I2013" s="7">
        <f t="shared" si="49"/>
        <v>189.59272377933723</v>
      </c>
    </row>
    <row r="2014" spans="1:9" x14ac:dyDescent="0.25">
      <c r="A2014" s="20"/>
      <c r="B2014" s="5">
        <f>DATE(YEAR(siječanj!B2014),MONTH(siječanj!B2014)+1,DAY(siječanj!B2014))</f>
        <v>43517</v>
      </c>
      <c r="C2014" s="9">
        <v>20.9479166666667</v>
      </c>
      <c r="D2014">
        <v>1.0846431064846178</v>
      </c>
      <c r="E2014" s="6">
        <v>167.98959854912491</v>
      </c>
      <c r="F2014" s="7">
        <v>72.41440720202614</v>
      </c>
      <c r="G2014" s="7">
        <v>63.4155117566633</v>
      </c>
      <c r="H2014" s="7">
        <v>237.20786534221401</v>
      </c>
      <c r="I2014" s="7">
        <f t="shared" si="49"/>
        <v>182.20876002742668</v>
      </c>
    </row>
    <row r="2015" spans="1:9" x14ac:dyDescent="0.25">
      <c r="A2015" s="20"/>
      <c r="B2015" s="5">
        <f>DATE(YEAR(siječanj!B2015),MONTH(siječanj!B2015)+1,DAY(siječanj!B2015))</f>
        <v>43517</v>
      </c>
      <c r="C2015" s="9">
        <v>20.9583333333333</v>
      </c>
      <c r="D2015">
        <v>1.0846431064846178</v>
      </c>
      <c r="E2015" s="6">
        <v>158.21528747161912</v>
      </c>
      <c r="F2015" s="7">
        <v>69.627679831052646</v>
      </c>
      <c r="G2015" s="7">
        <v>62.396235963735151</v>
      </c>
      <c r="H2015" s="7">
        <v>236.76182657572315</v>
      </c>
      <c r="I2015" s="7">
        <f t="shared" si="49"/>
        <v>171.6071208965738</v>
      </c>
    </row>
    <row r="2016" spans="1:9" x14ac:dyDescent="0.25">
      <c r="A2016" s="20"/>
      <c r="B2016" s="5">
        <f>DATE(YEAR(siječanj!B2016),MONTH(siječanj!B2016)+1,DAY(siječanj!B2016))</f>
        <v>43517</v>
      </c>
      <c r="C2016" s="9">
        <v>20.96875</v>
      </c>
      <c r="D2016">
        <v>1.0846431064846178</v>
      </c>
      <c r="E2016" s="6">
        <v>147.72005356763572</v>
      </c>
      <c r="F2016" s="7">
        <v>67.491692543392745</v>
      </c>
      <c r="G2016" s="7">
        <v>61.203141205571953</v>
      </c>
      <c r="H2016" s="7">
        <v>237.26729869272157</v>
      </c>
      <c r="I2016" s="7">
        <f t="shared" si="49"/>
        <v>160.22353779167454</v>
      </c>
    </row>
    <row r="2017" spans="1:9" x14ac:dyDescent="0.25">
      <c r="A2017" s="20"/>
      <c r="B2017" s="5">
        <f>DATE(YEAR(siječanj!B2017),MONTH(siječanj!B2017)+1,DAY(siječanj!B2017))</f>
        <v>43517</v>
      </c>
      <c r="C2017" s="9">
        <v>20.9791666666667</v>
      </c>
      <c r="D2017">
        <v>1.0846431064846178</v>
      </c>
      <c r="E2017" s="6">
        <v>137.0281616635757</v>
      </c>
      <c r="F2017" s="7">
        <v>66.353771341562009</v>
      </c>
      <c r="G2017" s="7">
        <v>59.472497730356238</v>
      </c>
      <c r="H2017" s="7">
        <v>238.19235195556993</v>
      </c>
      <c r="I2017" s="7">
        <f t="shared" si="49"/>
        <v>148.62665094265716</v>
      </c>
    </row>
    <row r="2018" spans="1:9" ht="15.75" thickBot="1" x14ac:dyDescent="0.3">
      <c r="A2018" s="20"/>
      <c r="B2018" s="5">
        <f>DATE(YEAR(siječanj!B2018),MONTH(siječanj!B2018)+1,DAY(siječanj!B2018))</f>
        <v>43517</v>
      </c>
      <c r="C2018" s="9">
        <v>20.9895833333333</v>
      </c>
      <c r="D2018">
        <v>1.0846431064846178</v>
      </c>
      <c r="E2018" s="6">
        <v>126.68033564395931</v>
      </c>
      <c r="F2018" s="7">
        <v>64.600400937293614</v>
      </c>
      <c r="G2018" s="7">
        <v>58.505667868514386</v>
      </c>
      <c r="H2018" s="7">
        <v>239.72534221254119</v>
      </c>
      <c r="I2018" s="7">
        <f t="shared" si="49"/>
        <v>137.40295278337808</v>
      </c>
    </row>
    <row r="2019" spans="1:9" x14ac:dyDescent="0.25">
      <c r="A2019" s="19">
        <f t="shared" ref="A2019" si="50">A1923+1</f>
        <v>53</v>
      </c>
      <c r="B2019" s="5">
        <f>DATE(YEAR(siječanj!B2019),MONTH(siječanj!B2019)+1,DAY(siječanj!B2019))</f>
        <v>43518</v>
      </c>
      <c r="C2019" s="9">
        <v>21</v>
      </c>
      <c r="D2019">
        <v>1.0803874303686538</v>
      </c>
      <c r="E2019" s="6">
        <v>114.22751014589657</v>
      </c>
      <c r="F2019" s="7">
        <v>63.318073287843738</v>
      </c>
      <c r="G2019" s="7">
        <v>58.941519806904545</v>
      </c>
      <c r="H2019" s="7">
        <v>240.83976580758505</v>
      </c>
      <c r="I2019" s="7">
        <f t="shared" si="49"/>
        <v>123.40996616393453</v>
      </c>
    </row>
    <row r="2020" spans="1:9" x14ac:dyDescent="0.25">
      <c r="A2020" s="20"/>
      <c r="B2020" s="5">
        <f>DATE(YEAR(siječanj!B2020),MONTH(siječanj!B2020)+1,DAY(siječanj!B2020))</f>
        <v>43518</v>
      </c>
      <c r="C2020" s="9">
        <v>21.0104166666667</v>
      </c>
      <c r="D2020">
        <v>1.0803874303686538</v>
      </c>
      <c r="E2020" s="6">
        <v>105.08818061666825</v>
      </c>
      <c r="F2020" s="7">
        <v>61.970875115523739</v>
      </c>
      <c r="G2020" s="7">
        <v>58.466684638550355</v>
      </c>
      <c r="H2020" s="7">
        <v>241.58847895382601</v>
      </c>
      <c r="I2020" s="7">
        <f t="shared" si="49"/>
        <v>113.53594941855918</v>
      </c>
    </row>
    <row r="2021" spans="1:9" x14ac:dyDescent="0.25">
      <c r="A2021" s="20"/>
      <c r="B2021" s="5">
        <f>DATE(YEAR(siječanj!B2021),MONTH(siječanj!B2021)+1,DAY(siječanj!B2021))</f>
        <v>43518</v>
      </c>
      <c r="C2021" s="9">
        <v>21.0208333333333</v>
      </c>
      <c r="D2021">
        <v>1.0803874303686538</v>
      </c>
      <c r="E2021" s="6">
        <v>97.480394189871092</v>
      </c>
      <c r="F2021" s="7">
        <v>61.042692438975941</v>
      </c>
      <c r="G2021" s="7">
        <v>58.560421805905193</v>
      </c>
      <c r="H2021" s="7">
        <v>241.62446812114285</v>
      </c>
      <c r="I2021" s="7">
        <f t="shared" si="49"/>
        <v>105.31659259011828</v>
      </c>
    </row>
    <row r="2022" spans="1:9" x14ac:dyDescent="0.25">
      <c r="A2022" s="20"/>
      <c r="B2022" s="5">
        <f>DATE(YEAR(siječanj!B2022),MONTH(siječanj!B2022)+1,DAY(siječanj!B2022))</f>
        <v>43518</v>
      </c>
      <c r="C2022" s="9">
        <v>21.03125</v>
      </c>
      <c r="D2022">
        <v>1.0803874303686538</v>
      </c>
      <c r="E2022" s="6">
        <v>90.137190522150291</v>
      </c>
      <c r="F2022" s="7">
        <v>59.840390363708345</v>
      </c>
      <c r="G2022" s="7">
        <v>57.870311865163096</v>
      </c>
      <c r="H2022" s="7">
        <v>241.99956904933069</v>
      </c>
      <c r="I2022" s="7">
        <f t="shared" si="49"/>
        <v>97.38308764887573</v>
      </c>
    </row>
    <row r="2023" spans="1:9" x14ac:dyDescent="0.25">
      <c r="A2023" s="20"/>
      <c r="B2023" s="5">
        <f>DATE(YEAR(siječanj!B2023),MONTH(siječanj!B2023)+1,DAY(siječanj!B2023))</f>
        <v>43518</v>
      </c>
      <c r="C2023" s="9">
        <v>21.0416666666667</v>
      </c>
      <c r="D2023">
        <v>1.0803874303686538</v>
      </c>
      <c r="E2023" s="6">
        <v>83.900247787682133</v>
      </c>
      <c r="F2023" s="7">
        <v>59.235528826885442</v>
      </c>
      <c r="G2023" s="7">
        <v>57.987337819611355</v>
      </c>
      <c r="H2023" s="7">
        <v>242.628911254027</v>
      </c>
      <c r="I2023" s="7">
        <f t="shared" si="49"/>
        <v>90.644773114627228</v>
      </c>
    </row>
    <row r="2024" spans="1:9" x14ac:dyDescent="0.25">
      <c r="A2024" s="20"/>
      <c r="B2024" s="5">
        <f>DATE(YEAR(siječanj!B2024),MONTH(siječanj!B2024)+1,DAY(siječanj!B2024))</f>
        <v>43518</v>
      </c>
      <c r="C2024" s="9">
        <v>21.0520833333333</v>
      </c>
      <c r="D2024">
        <v>1.0803874303686538</v>
      </c>
      <c r="E2024" s="6">
        <v>78.746412525841265</v>
      </c>
      <c r="F2024" s="7">
        <v>58.716074994490974</v>
      </c>
      <c r="G2024" s="7">
        <v>57.697247517641522</v>
      </c>
      <c r="H2024" s="7">
        <v>243.20857876322543</v>
      </c>
      <c r="I2024" s="7">
        <f t="shared" si="49"/>
        <v>85.076634279543612</v>
      </c>
    </row>
    <row r="2025" spans="1:9" x14ac:dyDescent="0.25">
      <c r="A2025" s="20"/>
      <c r="B2025" s="5">
        <f>DATE(YEAR(siječanj!B2025),MONTH(siječanj!B2025)+1,DAY(siječanj!B2025))</f>
        <v>43518</v>
      </c>
      <c r="C2025" s="9">
        <v>21.0625</v>
      </c>
      <c r="D2025">
        <v>1.0803874303686538</v>
      </c>
      <c r="E2025" s="6">
        <v>75.236848188467775</v>
      </c>
      <c r="F2025" s="7">
        <v>58.742399671809864</v>
      </c>
      <c r="G2025" s="7">
        <v>57.164294743577969</v>
      </c>
      <c r="H2025" s="7">
        <v>242.88238316353704</v>
      </c>
      <c r="I2025" s="7">
        <f t="shared" si="49"/>
        <v>81.284945083375206</v>
      </c>
    </row>
    <row r="2026" spans="1:9" x14ac:dyDescent="0.25">
      <c r="A2026" s="20"/>
      <c r="B2026" s="5">
        <f>DATE(YEAR(siječanj!B2026),MONTH(siječanj!B2026)+1,DAY(siječanj!B2026))</f>
        <v>43518</v>
      </c>
      <c r="C2026" s="9">
        <v>21.0729166666667</v>
      </c>
      <c r="D2026">
        <v>1.0803874303686538</v>
      </c>
      <c r="E2026" s="6">
        <v>71.722508232699028</v>
      </c>
      <c r="F2026" s="7">
        <v>58.096600231548528</v>
      </c>
      <c r="G2026" s="7">
        <v>57.152987519647915</v>
      </c>
      <c r="H2026" s="7">
        <v>242.86314598714515</v>
      </c>
      <c r="I2026" s="7">
        <f t="shared" si="49"/>
        <v>77.488096369120314</v>
      </c>
    </row>
    <row r="2027" spans="1:9" x14ac:dyDescent="0.25">
      <c r="A2027" s="20"/>
      <c r="B2027" s="5">
        <f>DATE(YEAR(siječanj!B2027),MONTH(siječanj!B2027)+1,DAY(siječanj!B2027))</f>
        <v>43518</v>
      </c>
      <c r="C2027" s="9">
        <v>21.0833333333333</v>
      </c>
      <c r="D2027">
        <v>1.0803874303686538</v>
      </c>
      <c r="E2027" s="6">
        <v>69.324652468102798</v>
      </c>
      <c r="F2027" s="7">
        <v>57.403987094649345</v>
      </c>
      <c r="G2027" s="7">
        <v>56.978855468340257</v>
      </c>
      <c r="H2027" s="7">
        <v>242.78457250653807</v>
      </c>
      <c r="I2027" s="7">
        <f t="shared" si="49"/>
        <v>74.897483141213542</v>
      </c>
    </row>
    <row r="2028" spans="1:9" x14ac:dyDescent="0.25">
      <c r="A2028" s="20"/>
      <c r="B2028" s="5">
        <f>DATE(YEAR(siječanj!B2028),MONTH(siječanj!B2028)+1,DAY(siječanj!B2028))</f>
        <v>43518</v>
      </c>
      <c r="C2028" s="9">
        <v>21.09375</v>
      </c>
      <c r="D2028">
        <v>1.0803874303686538</v>
      </c>
      <c r="E2028" s="6">
        <v>67.140169864289206</v>
      </c>
      <c r="F2028" s="7">
        <v>56.660514633007814</v>
      </c>
      <c r="G2028" s="7">
        <v>56.657946257838312</v>
      </c>
      <c r="H2028" s="7">
        <v>243.09281954452115</v>
      </c>
      <c r="I2028" s="7">
        <f t="shared" si="49"/>
        <v>72.537395594194336</v>
      </c>
    </row>
    <row r="2029" spans="1:9" x14ac:dyDescent="0.25">
      <c r="A2029" s="20"/>
      <c r="B2029" s="5">
        <f>DATE(YEAR(siječanj!B2029),MONTH(siječanj!B2029)+1,DAY(siječanj!B2029))</f>
        <v>43518</v>
      </c>
      <c r="C2029" s="9">
        <v>21.1041666666667</v>
      </c>
      <c r="D2029">
        <v>1.0803874303686538</v>
      </c>
      <c r="E2029" s="6">
        <v>66.089949735883891</v>
      </c>
      <c r="F2029" s="7">
        <v>56.398395658923398</v>
      </c>
      <c r="G2029" s="7">
        <v>56.429012102051757</v>
      </c>
      <c r="H2029" s="7">
        <v>242.78666750588096</v>
      </c>
      <c r="I2029" s="7">
        <f t="shared" si="49"/>
        <v>71.402750968345089</v>
      </c>
    </row>
    <row r="2030" spans="1:9" x14ac:dyDescent="0.25">
      <c r="A2030" s="20"/>
      <c r="B2030" s="5">
        <f>DATE(YEAR(siječanj!B2030),MONTH(siječanj!B2030)+1,DAY(siječanj!B2030))</f>
        <v>43518</v>
      </c>
      <c r="C2030" s="9">
        <v>21.1145833333333</v>
      </c>
      <c r="D2030">
        <v>1.0803874303686538</v>
      </c>
      <c r="E2030" s="6">
        <v>64.564759565842934</v>
      </c>
      <c r="F2030" s="7">
        <v>55.98561717314562</v>
      </c>
      <c r="G2030" s="7">
        <v>57.834583927569405</v>
      </c>
      <c r="H2030" s="7">
        <v>242.75303346198965</v>
      </c>
      <c r="I2030" s="7">
        <f t="shared" si="49"/>
        <v>69.754954679711005</v>
      </c>
    </row>
    <row r="2031" spans="1:9" x14ac:dyDescent="0.25">
      <c r="A2031" s="20"/>
      <c r="B2031" s="5">
        <f>DATE(YEAR(siječanj!B2031),MONTH(siječanj!B2031)+1,DAY(siječanj!B2031))</f>
        <v>43518</v>
      </c>
      <c r="C2031" s="9">
        <v>21.125</v>
      </c>
      <c r="D2031">
        <v>1.0803874303686538</v>
      </c>
      <c r="E2031" s="6">
        <v>64.119338600987362</v>
      </c>
      <c r="F2031" s="7">
        <v>56.912066009077193</v>
      </c>
      <c r="G2031" s="7">
        <v>56.930367266325682</v>
      </c>
      <c r="H2031" s="7">
        <v>242.14484034569298</v>
      </c>
      <c r="I2031" s="7">
        <f t="shared" si="49"/>
        <v>69.273727468058368</v>
      </c>
    </row>
    <row r="2032" spans="1:9" x14ac:dyDescent="0.25">
      <c r="A2032" s="20"/>
      <c r="B2032" s="5">
        <f>DATE(YEAR(siječanj!B2032),MONTH(siječanj!B2032)+1,DAY(siječanj!B2032))</f>
        <v>43518</v>
      </c>
      <c r="C2032" s="9">
        <v>21.1354166666667</v>
      </c>
      <c r="D2032">
        <v>1.0803874303686538</v>
      </c>
      <c r="E2032" s="6">
        <v>63.181090891251174</v>
      </c>
      <c r="F2032" s="7">
        <v>57.454127999321543</v>
      </c>
      <c r="G2032" s="7">
        <v>56.419105737600439</v>
      </c>
      <c r="H2032" s="7">
        <v>242.3652504842936</v>
      </c>
      <c r="I2032" s="7">
        <f t="shared" si="49"/>
        <v>68.260056435887208</v>
      </c>
    </row>
    <row r="2033" spans="1:9" x14ac:dyDescent="0.25">
      <c r="A2033" s="20"/>
      <c r="B2033" s="5">
        <f>DATE(YEAR(siječanj!B2033),MONTH(siječanj!B2033)+1,DAY(siječanj!B2033))</f>
        <v>43518</v>
      </c>
      <c r="C2033" s="9">
        <v>21.1458333333333</v>
      </c>
      <c r="D2033">
        <v>1.0803874303686538</v>
      </c>
      <c r="E2033" s="6">
        <v>62.854520387022852</v>
      </c>
      <c r="F2033" s="7">
        <v>57.050191297982487</v>
      </c>
      <c r="G2033" s="7">
        <v>56.991511370736951</v>
      </c>
      <c r="H2033" s="7">
        <v>242.27120962553911</v>
      </c>
      <c r="I2033" s="7">
        <f t="shared" si="49"/>
        <v>67.90723376798978</v>
      </c>
    </row>
    <row r="2034" spans="1:9" x14ac:dyDescent="0.25">
      <c r="A2034" s="20"/>
      <c r="B2034" s="5">
        <f>DATE(YEAR(siječanj!B2034),MONTH(siječanj!B2034)+1,DAY(siječanj!B2034))</f>
        <v>43518</v>
      </c>
      <c r="C2034" s="9">
        <v>21.15625</v>
      </c>
      <c r="D2034">
        <v>1.0803874303686538</v>
      </c>
      <c r="E2034" s="6">
        <v>62.317733335293248</v>
      </c>
      <c r="F2034" s="7">
        <v>57.463792555348974</v>
      </c>
      <c r="G2034" s="7">
        <v>55.331496902363</v>
      </c>
      <c r="H2034" s="7">
        <v>242.1834647700629</v>
      </c>
      <c r="I2034" s="7">
        <f t="shared" si="49"/>
        <v>67.327295784516465</v>
      </c>
    </row>
    <row r="2035" spans="1:9" x14ac:dyDescent="0.25">
      <c r="A2035" s="20"/>
      <c r="B2035" s="5">
        <f>DATE(YEAR(siječanj!B2035),MONTH(siječanj!B2035)+1,DAY(siječanj!B2035))</f>
        <v>43518</v>
      </c>
      <c r="C2035" s="9">
        <v>21.1666666666667</v>
      </c>
      <c r="D2035">
        <v>1.0803874303686538</v>
      </c>
      <c r="E2035" s="6">
        <v>62.074994737182422</v>
      </c>
      <c r="F2035" s="7">
        <v>57.536236590355223</v>
      </c>
      <c r="G2035" s="7">
        <v>55.324641120157629</v>
      </c>
      <c r="H2035" s="7">
        <v>241.84547754561089</v>
      </c>
      <c r="I2035" s="7">
        <f t="shared" si="49"/>
        <v>67.065044054252226</v>
      </c>
    </row>
    <row r="2036" spans="1:9" x14ac:dyDescent="0.25">
      <c r="A2036" s="20"/>
      <c r="B2036" s="5">
        <f>DATE(YEAR(siječanj!B2036),MONTH(siječanj!B2036)+1,DAY(siječanj!B2036))</f>
        <v>43518</v>
      </c>
      <c r="C2036" s="9">
        <v>21.1770833333333</v>
      </c>
      <c r="D2036">
        <v>1.0803874303686538</v>
      </c>
      <c r="E2036" s="6">
        <v>63.115794658027859</v>
      </c>
      <c r="F2036" s="7">
        <v>57.038451752143516</v>
      </c>
      <c r="G2036" s="7">
        <v>56.620994073422231</v>
      </c>
      <c r="H2036" s="7">
        <v>241.98173354155361</v>
      </c>
      <c r="I2036" s="7">
        <f t="shared" si="49"/>
        <v>68.189511206262324</v>
      </c>
    </row>
    <row r="2037" spans="1:9" x14ac:dyDescent="0.25">
      <c r="A2037" s="20"/>
      <c r="B2037" s="5">
        <f>DATE(YEAR(siječanj!B2037),MONTH(siječanj!B2037)+1,DAY(siječanj!B2037))</f>
        <v>43518</v>
      </c>
      <c r="C2037" s="9">
        <v>21.1875</v>
      </c>
      <c r="D2037">
        <v>1.0803874303686538</v>
      </c>
      <c r="E2037" s="6">
        <v>63.055889483525057</v>
      </c>
      <c r="F2037" s="7">
        <v>57.740717404510292</v>
      </c>
      <c r="G2037" s="7">
        <v>57.077987349561617</v>
      </c>
      <c r="H2037" s="7">
        <v>241.96315868109534</v>
      </c>
      <c r="I2037" s="7">
        <f t="shared" si="49"/>
        <v>68.124790408715455</v>
      </c>
    </row>
    <row r="2038" spans="1:9" x14ac:dyDescent="0.25">
      <c r="A2038" s="20"/>
      <c r="B2038" s="5">
        <f>DATE(YEAR(siječanj!B2038),MONTH(siječanj!B2038)+1,DAY(siječanj!B2038))</f>
        <v>43518</v>
      </c>
      <c r="C2038" s="9">
        <v>21.1979166666667</v>
      </c>
      <c r="D2038">
        <v>1.0803874303686538</v>
      </c>
      <c r="E2038" s="6">
        <v>64.883768095235524</v>
      </c>
      <c r="F2038" s="7">
        <v>57.675967287238493</v>
      </c>
      <c r="G2038" s="7">
        <v>56.88155795039048</v>
      </c>
      <c r="H2038" s="7">
        <v>242.33417165927605</v>
      </c>
      <c r="I2038" s="7">
        <f t="shared" si="49"/>
        <v>70.099607485047159</v>
      </c>
    </row>
    <row r="2039" spans="1:9" x14ac:dyDescent="0.25">
      <c r="A2039" s="20"/>
      <c r="B2039" s="5">
        <f>DATE(YEAR(siječanj!B2039),MONTH(siječanj!B2039)+1,DAY(siječanj!B2039))</f>
        <v>43518</v>
      </c>
      <c r="C2039" s="9">
        <v>21.2083333333333</v>
      </c>
      <c r="D2039">
        <v>1.0803874303686538</v>
      </c>
      <c r="E2039" s="6">
        <v>66.209326298724719</v>
      </c>
      <c r="F2039" s="7">
        <v>55.897893667708949</v>
      </c>
      <c r="G2039" s="7">
        <v>57.462055654326768</v>
      </c>
      <c r="H2039" s="7">
        <v>241.65451045173862</v>
      </c>
      <c r="I2039" s="7">
        <f t="shared" si="49"/>
        <v>71.531723906318931</v>
      </c>
    </row>
    <row r="2040" spans="1:9" x14ac:dyDescent="0.25">
      <c r="A2040" s="20"/>
      <c r="B2040" s="5">
        <f>DATE(YEAR(siječanj!B2040),MONTH(siječanj!B2040)+1,DAY(siječanj!B2040))</f>
        <v>43518</v>
      </c>
      <c r="C2040" s="9">
        <v>21.21875</v>
      </c>
      <c r="D2040">
        <v>1.0803874303686538</v>
      </c>
      <c r="E2040" s="6">
        <v>69.307792381126532</v>
      </c>
      <c r="F2040" s="7">
        <v>55.703105504220936</v>
      </c>
      <c r="G2040" s="7">
        <v>60.129023168924824</v>
      </c>
      <c r="H2040" s="7">
        <v>240.20454479862005</v>
      </c>
      <c r="I2040" s="7">
        <f t="shared" si="49"/>
        <v>74.879267715169462</v>
      </c>
    </row>
    <row r="2041" spans="1:9" x14ac:dyDescent="0.25">
      <c r="A2041" s="20"/>
      <c r="B2041" s="5">
        <f>DATE(YEAR(siječanj!B2041),MONTH(siječanj!B2041)+1,DAY(siječanj!B2041))</f>
        <v>43518</v>
      </c>
      <c r="C2041" s="9">
        <v>21.2291666666667</v>
      </c>
      <c r="D2041">
        <v>1.0803874303686538</v>
      </c>
      <c r="E2041" s="6">
        <v>72.553986972451938</v>
      </c>
      <c r="F2041" s="7">
        <v>56.411684423461111</v>
      </c>
      <c r="G2041" s="7">
        <v>61.459936007896843</v>
      </c>
      <c r="H2041" s="7">
        <v>240.07848566671862</v>
      </c>
      <c r="I2041" s="7">
        <f t="shared" si="49"/>
        <v>78.386415548168131</v>
      </c>
    </row>
    <row r="2042" spans="1:9" x14ac:dyDescent="0.25">
      <c r="A2042" s="20"/>
      <c r="B2042" s="5">
        <f>DATE(YEAR(siječanj!B2042),MONTH(siječanj!B2042)+1,DAY(siječanj!B2042))</f>
        <v>43518</v>
      </c>
      <c r="C2042" s="9">
        <v>21.2395833333333</v>
      </c>
      <c r="D2042">
        <v>1.0803874303686538</v>
      </c>
      <c r="E2042" s="6">
        <v>79.459999700699569</v>
      </c>
      <c r="F2042" s="7">
        <v>57.050046811264465</v>
      </c>
      <c r="G2042" s="7">
        <v>59.928499567265696</v>
      </c>
      <c r="H2042" s="7">
        <v>238.87207219126458</v>
      </c>
      <c r="I2042" s="7">
        <f t="shared" si="49"/>
        <v>85.847584893732815</v>
      </c>
    </row>
    <row r="2043" spans="1:9" x14ac:dyDescent="0.25">
      <c r="A2043" s="20"/>
      <c r="B2043" s="5">
        <f>DATE(YEAR(siječanj!B2043),MONTH(siječanj!B2043)+1,DAY(siječanj!B2043))</f>
        <v>43518</v>
      </c>
      <c r="C2043" s="9">
        <v>21.25</v>
      </c>
      <c r="D2043">
        <v>1.0803874303686538</v>
      </c>
      <c r="E2043" s="6">
        <v>84.622298259659033</v>
      </c>
      <c r="F2043" s="7">
        <v>59.640368570212111</v>
      </c>
      <c r="G2043" s="7">
        <v>60.136669694159743</v>
      </c>
      <c r="H2043" s="7">
        <v>235.46559725690381</v>
      </c>
      <c r="I2043" s="7">
        <f t="shared" si="49"/>
        <v>91.424867368642822</v>
      </c>
    </row>
    <row r="2044" spans="1:9" x14ac:dyDescent="0.25">
      <c r="A2044" s="20"/>
      <c r="B2044" s="5">
        <f>DATE(YEAR(siječanj!B2044),MONTH(siječanj!B2044)+1,DAY(siječanj!B2044))</f>
        <v>43518</v>
      </c>
      <c r="C2044" s="9">
        <v>21.2604166666667</v>
      </c>
      <c r="D2044">
        <v>1.0803874303686538</v>
      </c>
      <c r="E2044" s="6">
        <v>91.202545519329661</v>
      </c>
      <c r="F2044" s="7">
        <v>67.685401070015573</v>
      </c>
      <c r="G2044" s="7">
        <v>61.272357311162956</v>
      </c>
      <c r="H2044" s="7">
        <v>222.12856131137465</v>
      </c>
      <c r="I2044" s="7">
        <f t="shared" si="49"/>
        <v>98.534083796708757</v>
      </c>
    </row>
    <row r="2045" spans="1:9" x14ac:dyDescent="0.25">
      <c r="A2045" s="20"/>
      <c r="B2045" s="5">
        <f>DATE(YEAR(siječanj!B2045),MONTH(siječanj!B2045)+1,DAY(siječanj!B2045))</f>
        <v>43518</v>
      </c>
      <c r="C2045" s="9">
        <v>21.2708333333333</v>
      </c>
      <c r="D2045">
        <v>1.0803874303686538</v>
      </c>
      <c r="E2045" s="6">
        <v>96.830396890301927</v>
      </c>
      <c r="F2045" s="7">
        <v>76.849924688062586</v>
      </c>
      <c r="G2045" s="7">
        <v>62.378281681648126</v>
      </c>
      <c r="H2045" s="7">
        <v>212.893763188462</v>
      </c>
      <c r="I2045" s="7">
        <f t="shared" si="49"/>
        <v>104.61434367789019</v>
      </c>
    </row>
    <row r="2046" spans="1:9" x14ac:dyDescent="0.25">
      <c r="A2046" s="20"/>
      <c r="B2046" s="5">
        <f>DATE(YEAR(siječanj!B2046),MONTH(siječanj!B2046)+1,DAY(siječanj!B2046))</f>
        <v>43518</v>
      </c>
      <c r="C2046" s="9">
        <v>21.28125</v>
      </c>
      <c r="D2046">
        <v>1.0803874303686538</v>
      </c>
      <c r="E2046" s="6">
        <v>103.21445666395113</v>
      </c>
      <c r="F2046" s="7">
        <v>78.215231862374182</v>
      </c>
      <c r="G2046" s="7">
        <v>66.905923739695538</v>
      </c>
      <c r="H2046" s="7">
        <v>192.84767193331336</v>
      </c>
      <c r="I2046" s="7">
        <f t="shared" si="49"/>
        <v>111.51160161206293</v>
      </c>
    </row>
    <row r="2047" spans="1:9" x14ac:dyDescent="0.25">
      <c r="A2047" s="20"/>
      <c r="B2047" s="5">
        <f>DATE(YEAR(siječanj!B2047),MONTH(siječanj!B2047)+1,DAY(siječanj!B2047))</f>
        <v>43518</v>
      </c>
      <c r="C2047" s="9">
        <v>21.2916666666667</v>
      </c>
      <c r="D2047">
        <v>1.0803874303686538</v>
      </c>
      <c r="E2047" s="6">
        <v>108.82195979100665</v>
      </c>
      <c r="F2047" s="7">
        <v>86.0091625003421</v>
      </c>
      <c r="G2047" s="7">
        <v>79.182602637893837</v>
      </c>
      <c r="H2047" s="7">
        <v>152.55811427241457</v>
      </c>
      <c r="I2047" s="7">
        <f t="shared" si="49"/>
        <v>117.56987750628664</v>
      </c>
    </row>
    <row r="2048" spans="1:9" x14ac:dyDescent="0.25">
      <c r="A2048" s="20"/>
      <c r="B2048" s="5">
        <f>DATE(YEAR(siječanj!B2048),MONTH(siječanj!B2048)+1,DAY(siječanj!B2048))</f>
        <v>43518</v>
      </c>
      <c r="C2048" s="9">
        <v>21.3020833333333</v>
      </c>
      <c r="D2048">
        <v>1.0803874303686538</v>
      </c>
      <c r="E2048" s="6">
        <v>110.50841815712785</v>
      </c>
      <c r="F2048" s="7">
        <v>108.85957641409495</v>
      </c>
      <c r="G2048" s="7">
        <v>96.561577024720449</v>
      </c>
      <c r="H2048" s="7">
        <v>118.17225375445767</v>
      </c>
      <c r="I2048" s="7">
        <f t="shared" si="49"/>
        <v>119.39190592688404</v>
      </c>
    </row>
    <row r="2049" spans="1:9" x14ac:dyDescent="0.25">
      <c r="A2049" s="20"/>
      <c r="B2049" s="5">
        <f>DATE(YEAR(siječanj!B2049),MONTH(siječanj!B2049)+1,DAY(siječanj!B2049))</f>
        <v>43518</v>
      </c>
      <c r="C2049" s="9">
        <v>21.3125</v>
      </c>
      <c r="D2049">
        <v>1.0803874303686538</v>
      </c>
      <c r="E2049" s="6">
        <v>113.92338931650224</v>
      </c>
      <c r="F2049" s="7">
        <v>123.93109834911358</v>
      </c>
      <c r="G2049" s="7">
        <v>105.24265103341334</v>
      </c>
      <c r="H2049" s="7">
        <v>61.486738001023106</v>
      </c>
      <c r="I2049" s="7">
        <f t="shared" si="49"/>
        <v>123.08139784254359</v>
      </c>
    </row>
    <row r="2050" spans="1:9" x14ac:dyDescent="0.25">
      <c r="A2050" s="20"/>
      <c r="B2050" s="5">
        <f>DATE(YEAR(siječanj!B2050),MONTH(siječanj!B2050)+1,DAY(siječanj!B2050))</f>
        <v>43518</v>
      </c>
      <c r="C2050" s="9">
        <v>21.3229166666667</v>
      </c>
      <c r="D2050">
        <v>1.0803874303686538</v>
      </c>
      <c r="E2050" s="6">
        <v>114.38113695548623</v>
      </c>
      <c r="F2050" s="7">
        <v>134.89671312357439</v>
      </c>
      <c r="G2050" s="7">
        <v>118.65586850050452</v>
      </c>
      <c r="H2050" s="7">
        <v>18.63773144857846</v>
      </c>
      <c r="I2050" s="7">
        <f t="shared" si="49"/>
        <v>123.57594263798283</v>
      </c>
    </row>
    <row r="2051" spans="1:9" x14ac:dyDescent="0.25">
      <c r="A2051" s="20"/>
      <c r="B2051" s="5">
        <f>DATE(YEAR(siječanj!B2051),MONTH(siječanj!B2051)+1,DAY(siječanj!B2051))</f>
        <v>43518</v>
      </c>
      <c r="C2051" s="9">
        <v>21.3333333333333</v>
      </c>
      <c r="D2051">
        <v>1.0803874303686538</v>
      </c>
      <c r="E2051" s="6">
        <v>113.09616604880509</v>
      </c>
      <c r="F2051" s="7">
        <v>145.84907525517698</v>
      </c>
      <c r="G2051" s="7">
        <v>124.61064518383964</v>
      </c>
      <c r="H2051" s="7">
        <v>4.5367821060843214</v>
      </c>
      <c r="I2051" s="7">
        <f t="shared" si="49"/>
        <v>122.18767622201511</v>
      </c>
    </row>
    <row r="2052" spans="1:9" x14ac:dyDescent="0.25">
      <c r="A2052" s="20"/>
      <c r="B2052" s="5">
        <f>DATE(YEAR(siječanj!B2052),MONTH(siječanj!B2052)+1,DAY(siječanj!B2052))</f>
        <v>43518</v>
      </c>
      <c r="C2052" s="9">
        <v>21.34375</v>
      </c>
      <c r="D2052">
        <v>1.0803874303686538</v>
      </c>
      <c r="E2052" s="6">
        <v>111.83961359546768</v>
      </c>
      <c r="F2052" s="7">
        <v>164.20334345060505</v>
      </c>
      <c r="G2052" s="7">
        <v>138.30269389605871</v>
      </c>
      <c r="H2052" s="7">
        <v>2.8069199385637678</v>
      </c>
      <c r="I2052" s="7">
        <f t="shared" ref="I2052:I2115" si="51">D2052*E2052</f>
        <v>120.83011274583049</v>
      </c>
    </row>
    <row r="2053" spans="1:9" x14ac:dyDescent="0.25">
      <c r="A2053" s="20"/>
      <c r="B2053" s="5">
        <f>DATE(YEAR(siječanj!B2053),MONTH(siječanj!B2053)+1,DAY(siječanj!B2053))</f>
        <v>43518</v>
      </c>
      <c r="C2053" s="9">
        <v>21.3541666666667</v>
      </c>
      <c r="D2053">
        <v>1.0803874303686538</v>
      </c>
      <c r="E2053" s="6">
        <v>112.86910331136714</v>
      </c>
      <c r="F2053" s="7">
        <v>174.61700290815722</v>
      </c>
      <c r="G2053" s="7">
        <v>151.59011097082049</v>
      </c>
      <c r="H2053" s="7">
        <v>2.50176637621021</v>
      </c>
      <c r="I2053" s="7">
        <f t="shared" si="51"/>
        <v>121.94236049458206</v>
      </c>
    </row>
    <row r="2054" spans="1:9" x14ac:dyDescent="0.25">
      <c r="A2054" s="20"/>
      <c r="B2054" s="5">
        <f>DATE(YEAR(siječanj!B2054),MONTH(siječanj!B2054)+1,DAY(siječanj!B2054))</f>
        <v>43518</v>
      </c>
      <c r="C2054" s="9">
        <v>21.3645833333333</v>
      </c>
      <c r="D2054">
        <v>1.0803874303686538</v>
      </c>
      <c r="E2054" s="6">
        <v>113.0340949214155</v>
      </c>
      <c r="F2054" s="7">
        <v>195.94894971297941</v>
      </c>
      <c r="G2054" s="7">
        <v>165.16088298306701</v>
      </c>
      <c r="H2054" s="7">
        <v>2.2375133239500782</v>
      </c>
      <c r="I2054" s="7">
        <f t="shared" si="51"/>
        <v>122.12061535619459</v>
      </c>
    </row>
    <row r="2055" spans="1:9" x14ac:dyDescent="0.25">
      <c r="A2055" s="20"/>
      <c r="B2055" s="5">
        <f>DATE(YEAR(siječanj!B2055),MONTH(siječanj!B2055)+1,DAY(siječanj!B2055))</f>
        <v>43518</v>
      </c>
      <c r="C2055" s="9">
        <v>21.375</v>
      </c>
      <c r="D2055">
        <v>1.0803874303686538</v>
      </c>
      <c r="E2055" s="6">
        <v>114.53154759305332</v>
      </c>
      <c r="F2055" s="7">
        <v>226.61045607598476</v>
      </c>
      <c r="G2055" s="7">
        <v>170.58312032651136</v>
      </c>
      <c r="H2055" s="7">
        <v>2.002088022915014</v>
      </c>
      <c r="I2055" s="7">
        <f t="shared" si="51"/>
        <v>123.73844440020405</v>
      </c>
    </row>
    <row r="2056" spans="1:9" x14ac:dyDescent="0.25">
      <c r="A2056" s="20"/>
      <c r="B2056" s="5">
        <f>DATE(YEAR(siječanj!B2056),MONTH(siječanj!B2056)+1,DAY(siječanj!B2056))</f>
        <v>43518</v>
      </c>
      <c r="C2056" s="9">
        <v>21.3854166666667</v>
      </c>
      <c r="D2056">
        <v>1.0803874303686538</v>
      </c>
      <c r="E2056" s="6">
        <v>114.71260219559207</v>
      </c>
      <c r="F2056" s="7">
        <v>224.57552520701861</v>
      </c>
      <c r="G2056" s="7">
        <v>192.69466766160511</v>
      </c>
      <c r="H2056" s="7">
        <v>1.8000936688913207</v>
      </c>
      <c r="I2056" s="7">
        <f t="shared" si="51"/>
        <v>123.93405351699731</v>
      </c>
    </row>
    <row r="2057" spans="1:9" x14ac:dyDescent="0.25">
      <c r="A2057" s="20"/>
      <c r="B2057" s="5">
        <f>DATE(YEAR(siječanj!B2057),MONTH(siječanj!B2057)+1,DAY(siječanj!B2057))</f>
        <v>43518</v>
      </c>
      <c r="C2057" s="9">
        <v>21.3958333333333</v>
      </c>
      <c r="D2057">
        <v>1.0803874303686538</v>
      </c>
      <c r="E2057" s="6">
        <v>114.68093679820954</v>
      </c>
      <c r="F2057" s="7">
        <v>222.52127325303752</v>
      </c>
      <c r="G2057" s="7">
        <v>199.396804883806</v>
      </c>
      <c r="H2057" s="7">
        <v>2.0220045233536004</v>
      </c>
      <c r="I2057" s="7">
        <f t="shared" si="51"/>
        <v>123.8998426196876</v>
      </c>
    </row>
    <row r="2058" spans="1:9" x14ac:dyDescent="0.25">
      <c r="A2058" s="20"/>
      <c r="B2058" s="5">
        <f>DATE(YEAR(siječanj!B2058),MONTH(siječanj!B2058)+1,DAY(siječanj!B2058))</f>
        <v>43518</v>
      </c>
      <c r="C2058" s="9">
        <v>21.40625</v>
      </c>
      <c r="D2058">
        <v>1.0803874303686538</v>
      </c>
      <c r="E2058" s="6">
        <v>115.28133655607905</v>
      </c>
      <c r="F2058" s="7">
        <v>223.68974135516922</v>
      </c>
      <c r="G2058" s="7">
        <v>203.20963531276709</v>
      </c>
      <c r="H2058" s="7">
        <v>2.0386774765765385</v>
      </c>
      <c r="I2058" s="7">
        <f t="shared" si="51"/>
        <v>124.5485069712862</v>
      </c>
    </row>
    <row r="2059" spans="1:9" x14ac:dyDescent="0.25">
      <c r="A2059" s="20"/>
      <c r="B2059" s="5">
        <f>DATE(YEAR(siječanj!B2059),MONTH(siječanj!B2059)+1,DAY(siječanj!B2059))</f>
        <v>43518</v>
      </c>
      <c r="C2059" s="9">
        <v>21.4166666666667</v>
      </c>
      <c r="D2059">
        <v>1.0803874303686538</v>
      </c>
      <c r="E2059" s="6">
        <v>115.79786569464932</v>
      </c>
      <c r="F2059" s="7">
        <v>233.77151482143401</v>
      </c>
      <c r="G2059" s="7">
        <v>204.54661319091494</v>
      </c>
      <c r="H2059" s="7">
        <v>2.1535822877169224</v>
      </c>
      <c r="I2059" s="7">
        <f t="shared" si="51"/>
        <v>125.10655856001667</v>
      </c>
    </row>
    <row r="2060" spans="1:9" x14ac:dyDescent="0.25">
      <c r="A2060" s="20"/>
      <c r="B2060" s="5">
        <f>DATE(YEAR(siječanj!B2060),MONTH(siječanj!B2060)+1,DAY(siječanj!B2060))</f>
        <v>43518</v>
      </c>
      <c r="C2060" s="9">
        <v>21.4270833333333</v>
      </c>
      <c r="D2060">
        <v>1.0803874303686538</v>
      </c>
      <c r="E2060" s="6">
        <v>117.72034840346144</v>
      </c>
      <c r="F2060" s="7">
        <v>233.37493891567399</v>
      </c>
      <c r="G2060" s="7">
        <v>201.5431945520566</v>
      </c>
      <c r="H2060" s="7">
        <v>2.0658864556255057</v>
      </c>
      <c r="I2060" s="7">
        <f t="shared" si="51"/>
        <v>127.18358471371836</v>
      </c>
    </row>
    <row r="2061" spans="1:9" x14ac:dyDescent="0.25">
      <c r="A2061" s="20"/>
      <c r="B2061" s="5">
        <f>DATE(YEAR(siječanj!B2061),MONTH(siječanj!B2061)+1,DAY(siječanj!B2061))</f>
        <v>43518</v>
      </c>
      <c r="C2061" s="9">
        <v>21.4375</v>
      </c>
      <c r="D2061">
        <v>1.0803874303686538</v>
      </c>
      <c r="E2061" s="6">
        <v>119.38459830765038</v>
      </c>
      <c r="F2061" s="7">
        <v>225.15105995360381</v>
      </c>
      <c r="G2061" s="7">
        <v>201.10349727446695</v>
      </c>
      <c r="H2061" s="7">
        <v>2.0446193109114343</v>
      </c>
      <c r="I2061" s="7">
        <f t="shared" si="51"/>
        <v>128.98161939119632</v>
      </c>
    </row>
    <row r="2062" spans="1:9" x14ac:dyDescent="0.25">
      <c r="A2062" s="20"/>
      <c r="B2062" s="5">
        <f>DATE(YEAR(siječanj!B2062),MONTH(siječanj!B2062)+1,DAY(siječanj!B2062))</f>
        <v>43518</v>
      </c>
      <c r="C2062" s="9">
        <v>21.4479166666667</v>
      </c>
      <c r="D2062">
        <v>1.0803874303686538</v>
      </c>
      <c r="E2062" s="6">
        <v>120.31693481232658</v>
      </c>
      <c r="F2062" s="7">
        <v>223.92097629327731</v>
      </c>
      <c r="G2062" s="7">
        <v>206.85135617519848</v>
      </c>
      <c r="H2062" s="7">
        <v>2.1187256606369838</v>
      </c>
      <c r="I2062" s="7">
        <f t="shared" si="51"/>
        <v>129.98890403172234</v>
      </c>
    </row>
    <row r="2063" spans="1:9" x14ac:dyDescent="0.25">
      <c r="A2063" s="20"/>
      <c r="B2063" s="5">
        <f>DATE(YEAR(siječanj!B2063),MONTH(siječanj!B2063)+1,DAY(siječanj!B2063))</f>
        <v>43518</v>
      </c>
      <c r="C2063" s="9">
        <v>21.4583333333333</v>
      </c>
      <c r="D2063">
        <v>1.0803874303686538</v>
      </c>
      <c r="E2063" s="6">
        <v>120.45955020332173</v>
      </c>
      <c r="F2063" s="7">
        <v>221.13790122545373</v>
      </c>
      <c r="G2063" s="7">
        <v>208.19544271276419</v>
      </c>
      <c r="H2063" s="7">
        <v>2.2062794249601638</v>
      </c>
      <c r="I2063" s="7">
        <f t="shared" si="51"/>
        <v>130.14298390753061</v>
      </c>
    </row>
    <row r="2064" spans="1:9" x14ac:dyDescent="0.25">
      <c r="A2064" s="20"/>
      <c r="B2064" s="5">
        <f>DATE(YEAR(siječanj!B2064),MONTH(siječanj!B2064)+1,DAY(siječanj!B2064))</f>
        <v>43518</v>
      </c>
      <c r="C2064" s="9">
        <v>21.46875</v>
      </c>
      <c r="D2064">
        <v>1.0803874303686538</v>
      </c>
      <c r="E2064" s="6">
        <v>119.72292868532043</v>
      </c>
      <c r="F2064" s="7">
        <v>219.23264718590875</v>
      </c>
      <c r="G2064" s="7">
        <v>203.28984555621554</v>
      </c>
      <c r="H2064" s="7">
        <v>2.1878696432466751</v>
      </c>
      <c r="I2064" s="7">
        <f t="shared" si="51"/>
        <v>129.34714727854293</v>
      </c>
    </row>
    <row r="2065" spans="1:9" x14ac:dyDescent="0.25">
      <c r="A2065" s="20"/>
      <c r="B2065" s="5">
        <f>DATE(YEAR(siječanj!B2065),MONTH(siječanj!B2065)+1,DAY(siječanj!B2065))</f>
        <v>43518</v>
      </c>
      <c r="C2065" s="9">
        <v>21.4791666666667</v>
      </c>
      <c r="D2065">
        <v>1.0803874303686538</v>
      </c>
      <c r="E2065" s="6">
        <v>120.46690967843752</v>
      </c>
      <c r="F2065" s="7">
        <v>218.25309546758561</v>
      </c>
      <c r="G2065" s="7">
        <v>198.5519742282581</v>
      </c>
      <c r="H2065" s="7">
        <v>2.2465986577765111</v>
      </c>
      <c r="I2065" s="7">
        <f t="shared" si="51"/>
        <v>130.15093499193983</v>
      </c>
    </row>
    <row r="2066" spans="1:9" x14ac:dyDescent="0.25">
      <c r="A2066" s="20"/>
      <c r="B2066" s="5">
        <f>DATE(YEAR(siječanj!B2066),MONTH(siječanj!B2066)+1,DAY(siječanj!B2066))</f>
        <v>43518</v>
      </c>
      <c r="C2066" s="9">
        <v>21.4895833333333</v>
      </c>
      <c r="D2066">
        <v>1.0803874303686538</v>
      </c>
      <c r="E2066" s="6">
        <v>121.11152187516029</v>
      </c>
      <c r="F2066" s="7">
        <v>214.00173031718307</v>
      </c>
      <c r="G2066" s="7">
        <v>194.19691484685131</v>
      </c>
      <c r="H2066" s="7">
        <v>1.972686998230796</v>
      </c>
      <c r="I2066" s="7">
        <f t="shared" si="51"/>
        <v>130.84736590674143</v>
      </c>
    </row>
    <row r="2067" spans="1:9" x14ac:dyDescent="0.25">
      <c r="A2067" s="20"/>
      <c r="B2067" s="5">
        <f>DATE(YEAR(siječanj!B2067),MONTH(siječanj!B2067)+1,DAY(siječanj!B2067))</f>
        <v>43518</v>
      </c>
      <c r="C2067" s="9">
        <v>21.5</v>
      </c>
      <c r="D2067">
        <v>1.0803874303686538</v>
      </c>
      <c r="E2067" s="6">
        <v>121.77244721108633</v>
      </c>
      <c r="F2067" s="7">
        <v>217.42046667388706</v>
      </c>
      <c r="G2067" s="7">
        <v>194.72816170321153</v>
      </c>
      <c r="H2067" s="7">
        <v>1.8558492650606064</v>
      </c>
      <c r="I2067" s="7">
        <f t="shared" si="51"/>
        <v>131.56142133208812</v>
      </c>
    </row>
    <row r="2068" spans="1:9" x14ac:dyDescent="0.25">
      <c r="A2068" s="20"/>
      <c r="B2068" s="5">
        <f>DATE(YEAR(siječanj!B2068),MONTH(siječanj!B2068)+1,DAY(siječanj!B2068))</f>
        <v>43518</v>
      </c>
      <c r="C2068" s="9">
        <v>21.5104166666667</v>
      </c>
      <c r="D2068">
        <v>1.0803874303686538</v>
      </c>
      <c r="E2068" s="6">
        <v>122.17207345986523</v>
      </c>
      <c r="F2068" s="7">
        <v>209.80201916847199</v>
      </c>
      <c r="G2068" s="7">
        <v>191.54748015231945</v>
      </c>
      <c r="H2068" s="7">
        <v>1.8590728027314318</v>
      </c>
      <c r="I2068" s="7">
        <f t="shared" si="51"/>
        <v>131.99317250811421</v>
      </c>
    </row>
    <row r="2069" spans="1:9" x14ac:dyDescent="0.25">
      <c r="A2069" s="20"/>
      <c r="B2069" s="5">
        <f>DATE(YEAR(siječanj!B2069),MONTH(siječanj!B2069)+1,DAY(siječanj!B2069))</f>
        <v>43518</v>
      </c>
      <c r="C2069" s="9">
        <v>21.5208333333333</v>
      </c>
      <c r="D2069">
        <v>1.0803874303686538</v>
      </c>
      <c r="E2069" s="6">
        <v>121.37502463573031</v>
      </c>
      <c r="F2069" s="7">
        <v>203.08335065895434</v>
      </c>
      <c r="G2069" s="7">
        <v>187.33251876055795</v>
      </c>
      <c r="H2069" s="7">
        <v>2.052874248627754</v>
      </c>
      <c r="I2069" s="7">
        <f t="shared" si="51"/>
        <v>131.13205097712873</v>
      </c>
    </row>
    <row r="2070" spans="1:9" x14ac:dyDescent="0.25">
      <c r="A2070" s="20"/>
      <c r="B2070" s="5">
        <f>DATE(YEAR(siječanj!B2070),MONTH(siječanj!B2070)+1,DAY(siječanj!B2070))</f>
        <v>43518</v>
      </c>
      <c r="C2070" s="9">
        <v>21.53125</v>
      </c>
      <c r="D2070">
        <v>1.0803874303686538</v>
      </c>
      <c r="E2070" s="6">
        <v>119.52680869920565</v>
      </c>
      <c r="F2070" s="7">
        <v>188.33982561439646</v>
      </c>
      <c r="G2070" s="7">
        <v>183.3740190154287</v>
      </c>
      <c r="H2070" s="7">
        <v>1.8827921171634407</v>
      </c>
      <c r="I2070" s="7">
        <f t="shared" si="51"/>
        <v>129.13526171070043</v>
      </c>
    </row>
    <row r="2071" spans="1:9" x14ac:dyDescent="0.25">
      <c r="A2071" s="20"/>
      <c r="B2071" s="5">
        <f>DATE(YEAR(siječanj!B2071),MONTH(siječanj!B2071)+1,DAY(siječanj!B2071))</f>
        <v>43518</v>
      </c>
      <c r="C2071" s="9">
        <v>21.5416666666667</v>
      </c>
      <c r="D2071">
        <v>1.0803874303686538</v>
      </c>
      <c r="E2071" s="6">
        <v>117.03288170718385</v>
      </c>
      <c r="F2071" s="7">
        <v>184.22494422324172</v>
      </c>
      <c r="G2071" s="7">
        <v>178.11143148547171</v>
      </c>
      <c r="H2071" s="7">
        <v>1.8402608291670206</v>
      </c>
      <c r="I2071" s="7">
        <f t="shared" si="51"/>
        <v>126.44085433626299</v>
      </c>
    </row>
    <row r="2072" spans="1:9" x14ac:dyDescent="0.25">
      <c r="A2072" s="20"/>
      <c r="B2072" s="5">
        <f>DATE(YEAR(siječanj!B2072),MONTH(siječanj!B2072)+1,DAY(siječanj!B2072))</f>
        <v>43518</v>
      </c>
      <c r="C2072" s="9">
        <v>21.5520833333333</v>
      </c>
      <c r="D2072">
        <v>1.0803874303686538</v>
      </c>
      <c r="E2072" s="6">
        <v>114.54264239388543</v>
      </c>
      <c r="F2072" s="7">
        <v>192.11978277966546</v>
      </c>
      <c r="G2072" s="7">
        <v>177.41815054476345</v>
      </c>
      <c r="H2072" s="7">
        <v>1.9448577232923465</v>
      </c>
      <c r="I2072" s="7">
        <f t="shared" si="51"/>
        <v>123.75043108356552</v>
      </c>
    </row>
    <row r="2073" spans="1:9" x14ac:dyDescent="0.25">
      <c r="A2073" s="20"/>
      <c r="B2073" s="5">
        <f>DATE(YEAR(siječanj!B2073),MONTH(siječanj!B2073)+1,DAY(siječanj!B2073))</f>
        <v>43518</v>
      </c>
      <c r="C2073" s="9">
        <v>21.5625</v>
      </c>
      <c r="D2073">
        <v>1.0803874303686538</v>
      </c>
      <c r="E2073" s="6">
        <v>115.82989638564429</v>
      </c>
      <c r="F2073" s="7">
        <v>179.72187116949195</v>
      </c>
      <c r="G2073" s="7">
        <v>174.03840646055107</v>
      </c>
      <c r="H2073" s="7">
        <v>1.9262898661747638</v>
      </c>
      <c r="I2073" s="7">
        <f t="shared" si="51"/>
        <v>125.14116411595366</v>
      </c>
    </row>
    <row r="2074" spans="1:9" x14ac:dyDescent="0.25">
      <c r="A2074" s="20"/>
      <c r="B2074" s="5">
        <f>DATE(YEAR(siječanj!B2074),MONTH(siječanj!B2074)+1,DAY(siječanj!B2074))</f>
        <v>43518</v>
      </c>
      <c r="C2074" s="9">
        <v>21.5729166666667</v>
      </c>
      <c r="D2074">
        <v>1.0803874303686538</v>
      </c>
      <c r="E2074" s="6">
        <v>116.65403947377786</v>
      </c>
      <c r="F2074" s="7">
        <v>173.58641527021416</v>
      </c>
      <c r="G2074" s="7">
        <v>175.13733857541462</v>
      </c>
      <c r="H2074" s="7">
        <v>1.9736454554277703</v>
      </c>
      <c r="I2074" s="7">
        <f t="shared" si="51"/>
        <v>126.03155794919837</v>
      </c>
    </row>
    <row r="2075" spans="1:9" x14ac:dyDescent="0.25">
      <c r="A2075" s="20"/>
      <c r="B2075" s="5">
        <f>DATE(YEAR(siječanj!B2075),MONTH(siječanj!B2075)+1,DAY(siječanj!B2075))</f>
        <v>43518</v>
      </c>
      <c r="C2075" s="9">
        <v>21.5833333333333</v>
      </c>
      <c r="D2075">
        <v>1.0803874303686538</v>
      </c>
      <c r="E2075" s="6">
        <v>116.93775845638839</v>
      </c>
      <c r="F2075" s="7">
        <v>173.88974506709326</v>
      </c>
      <c r="G2075" s="7">
        <v>175.38704478794168</v>
      </c>
      <c r="H2075" s="7">
        <v>2.0845153418547961</v>
      </c>
      <c r="I2075" s="7">
        <f t="shared" si="51"/>
        <v>126.33808437176778</v>
      </c>
    </row>
    <row r="2076" spans="1:9" x14ac:dyDescent="0.25">
      <c r="A2076" s="20"/>
      <c r="B2076" s="5">
        <f>DATE(YEAR(siječanj!B2076),MONTH(siječanj!B2076)+1,DAY(siječanj!B2076))</f>
        <v>43518</v>
      </c>
      <c r="C2076" s="9">
        <v>21.59375</v>
      </c>
      <c r="D2076">
        <v>1.0803874303686538</v>
      </c>
      <c r="E2076" s="6">
        <v>118.37004890197049</v>
      </c>
      <c r="F2076" s="7">
        <v>174.56696234148365</v>
      </c>
      <c r="G2076" s="7">
        <v>172.69756317358369</v>
      </c>
      <c r="H2076" s="7">
        <v>2.0318882380184311</v>
      </c>
      <c r="I2076" s="7">
        <f t="shared" si="51"/>
        <v>127.88551296581178</v>
      </c>
    </row>
    <row r="2077" spans="1:9" x14ac:dyDescent="0.25">
      <c r="A2077" s="20"/>
      <c r="B2077" s="5">
        <f>DATE(YEAR(siječanj!B2077),MONTH(siječanj!B2077)+1,DAY(siječanj!B2077))</f>
        <v>43518</v>
      </c>
      <c r="C2077" s="9">
        <v>21.6041666666667</v>
      </c>
      <c r="D2077">
        <v>1.0803874303686538</v>
      </c>
      <c r="E2077" s="6">
        <v>118.65318222362632</v>
      </c>
      <c r="F2077" s="7">
        <v>175.4921750132722</v>
      </c>
      <c r="G2077" s="7">
        <v>173.13944001190961</v>
      </c>
      <c r="H2077" s="7">
        <v>2.0371207339893864</v>
      </c>
      <c r="I2077" s="7">
        <f t="shared" si="51"/>
        <v>128.19140664764726</v>
      </c>
    </row>
    <row r="2078" spans="1:9" x14ac:dyDescent="0.25">
      <c r="A2078" s="20"/>
      <c r="B2078" s="5">
        <f>DATE(YEAR(siječanj!B2078),MONTH(siječanj!B2078)+1,DAY(siječanj!B2078))</f>
        <v>43518</v>
      </c>
      <c r="C2078" s="9">
        <v>21.6145833333333</v>
      </c>
      <c r="D2078">
        <v>1.0803874303686538</v>
      </c>
      <c r="E2078" s="6">
        <v>120.7727348804747</v>
      </c>
      <c r="F2078" s="7">
        <v>175.85175830569966</v>
      </c>
      <c r="G2078" s="7">
        <v>170.99418227022917</v>
      </c>
      <c r="H2078" s="7">
        <v>2.0426603764733597</v>
      </c>
      <c r="I2078" s="7">
        <f t="shared" si="51"/>
        <v>130.48134469611074</v>
      </c>
    </row>
    <row r="2079" spans="1:9" x14ac:dyDescent="0.25">
      <c r="A2079" s="20"/>
      <c r="B2079" s="5">
        <f>DATE(YEAR(siječanj!B2079),MONTH(siječanj!B2079)+1,DAY(siječanj!B2079))</f>
        <v>43518</v>
      </c>
      <c r="C2079" s="9">
        <v>21.625</v>
      </c>
      <c r="D2079">
        <v>1.0803874303686538</v>
      </c>
      <c r="E2079" s="6">
        <v>122.54166522812362</v>
      </c>
      <c r="F2079" s="7">
        <v>172.27870612063245</v>
      </c>
      <c r="G2079" s="7">
        <v>167.60531453674699</v>
      </c>
      <c r="H2079" s="7">
        <v>2.1055973982792637</v>
      </c>
      <c r="I2079" s="7">
        <f t="shared" si="51"/>
        <v>132.3924748089083</v>
      </c>
    </row>
    <row r="2080" spans="1:9" x14ac:dyDescent="0.25">
      <c r="A2080" s="20"/>
      <c r="B2080" s="5">
        <f>DATE(YEAR(siječanj!B2080),MONTH(siječanj!B2080)+1,DAY(siječanj!B2080))</f>
        <v>43518</v>
      </c>
      <c r="C2080" s="9">
        <v>21.6354166666667</v>
      </c>
      <c r="D2080">
        <v>1.0803874303686538</v>
      </c>
      <c r="E2080" s="6">
        <v>124.57040668703644</v>
      </c>
      <c r="F2080" s="7">
        <v>169.72937845440248</v>
      </c>
      <c r="G2080" s="7">
        <v>160.78166780698112</v>
      </c>
      <c r="H2080" s="7">
        <v>2.0283265390401142</v>
      </c>
      <c r="I2080" s="7">
        <f t="shared" si="51"/>
        <v>134.58430158058547</v>
      </c>
    </row>
    <row r="2081" spans="1:9" x14ac:dyDescent="0.25">
      <c r="A2081" s="20"/>
      <c r="B2081" s="5">
        <f>DATE(YEAR(siječanj!B2081),MONTH(siječanj!B2081)+1,DAY(siječanj!B2081))</f>
        <v>43518</v>
      </c>
      <c r="C2081" s="9">
        <v>21.6458333333333</v>
      </c>
      <c r="D2081">
        <v>1.0803874303686538</v>
      </c>
      <c r="E2081" s="6">
        <v>126.40865546822823</v>
      </c>
      <c r="F2081" s="7">
        <v>168.39096186372203</v>
      </c>
      <c r="G2081" s="7">
        <v>158.37330136051148</v>
      </c>
      <c r="H2081" s="7">
        <v>1.9269621868807834</v>
      </c>
      <c r="I2081" s="7">
        <f t="shared" si="51"/>
        <v>136.57032245767559</v>
      </c>
    </row>
    <row r="2082" spans="1:9" x14ac:dyDescent="0.25">
      <c r="A2082" s="20"/>
      <c r="B2082" s="5">
        <f>DATE(YEAR(siječanj!B2082),MONTH(siječanj!B2082)+1,DAY(siječanj!B2082))</f>
        <v>43518</v>
      </c>
      <c r="C2082" s="9">
        <v>21.65625</v>
      </c>
      <c r="D2082">
        <v>1.0803874303686538</v>
      </c>
      <c r="E2082" s="6">
        <v>130.09577533209747</v>
      </c>
      <c r="F2082" s="7">
        <v>167.23253558849257</v>
      </c>
      <c r="G2082" s="7">
        <v>158.31940238893435</v>
      </c>
      <c r="H2082" s="7">
        <v>2.3694072391215881</v>
      </c>
      <c r="I2082" s="7">
        <f t="shared" si="51"/>
        <v>140.55384041286248</v>
      </c>
    </row>
    <row r="2083" spans="1:9" x14ac:dyDescent="0.25">
      <c r="A2083" s="20"/>
      <c r="B2083" s="5">
        <f>DATE(YEAR(siječanj!B2083),MONTH(siječanj!B2083)+1,DAY(siječanj!B2083))</f>
        <v>43518</v>
      </c>
      <c r="C2083" s="9">
        <v>21.6666666666667</v>
      </c>
      <c r="D2083">
        <v>1.0803874303686538</v>
      </c>
      <c r="E2083" s="6">
        <v>131.59238723283926</v>
      </c>
      <c r="F2083" s="7">
        <v>167.01637944481763</v>
      </c>
      <c r="G2083" s="7">
        <v>156.58071902393095</v>
      </c>
      <c r="H2083" s="7">
        <v>3.6715193641186197</v>
      </c>
      <c r="I2083" s="7">
        <f t="shared" si="51"/>
        <v>142.17076109856404</v>
      </c>
    </row>
    <row r="2084" spans="1:9" x14ac:dyDescent="0.25">
      <c r="A2084" s="20"/>
      <c r="B2084" s="5">
        <f>DATE(YEAR(siječanj!B2084),MONTH(siječanj!B2084)+1,DAY(siječanj!B2084))</f>
        <v>43518</v>
      </c>
      <c r="C2084" s="9">
        <v>21.6770833333333</v>
      </c>
      <c r="D2084">
        <v>1.0803874303686538</v>
      </c>
      <c r="E2084" s="6">
        <v>134.37566448644813</v>
      </c>
      <c r="F2084" s="7">
        <v>166.27414716083911</v>
      </c>
      <c r="G2084" s="7">
        <v>155.91553555127746</v>
      </c>
      <c r="H2084" s="7">
        <v>7.9296285394668287</v>
      </c>
      <c r="I2084" s="7">
        <f t="shared" si="51"/>
        <v>145.17777885859405</v>
      </c>
    </row>
    <row r="2085" spans="1:9" x14ac:dyDescent="0.25">
      <c r="A2085" s="20"/>
      <c r="B2085" s="5">
        <f>DATE(YEAR(siječanj!B2085),MONTH(siječanj!B2085)+1,DAY(siječanj!B2085))</f>
        <v>43518</v>
      </c>
      <c r="C2085" s="9">
        <v>21.6875</v>
      </c>
      <c r="D2085">
        <v>1.0803874303686538</v>
      </c>
      <c r="E2085" s="6">
        <v>139.48856998871923</v>
      </c>
      <c r="F2085" s="7">
        <v>167.72046723523943</v>
      </c>
      <c r="G2085" s="7">
        <v>159.35389095385216</v>
      </c>
      <c r="H2085" s="7">
        <v>20.651785179297033</v>
      </c>
      <c r="I2085" s="7">
        <f t="shared" si="51"/>
        <v>150.7016976959105</v>
      </c>
    </row>
    <row r="2086" spans="1:9" x14ac:dyDescent="0.25">
      <c r="A2086" s="20"/>
      <c r="B2086" s="5">
        <f>DATE(YEAR(siječanj!B2086),MONTH(siječanj!B2086)+1,DAY(siječanj!B2086))</f>
        <v>43518</v>
      </c>
      <c r="C2086" s="9">
        <v>21.6979166666667</v>
      </c>
      <c r="D2086">
        <v>1.0803874303686538</v>
      </c>
      <c r="E2086" s="6">
        <v>144.38221494864416</v>
      </c>
      <c r="F2086" s="7">
        <v>169.96485969661231</v>
      </c>
      <c r="G2086" s="7">
        <v>157.75880572022888</v>
      </c>
      <c r="H2086" s="7">
        <v>60.383706840323683</v>
      </c>
      <c r="I2086" s="7">
        <f t="shared" si="51"/>
        <v>155.98873019930031</v>
      </c>
    </row>
    <row r="2087" spans="1:9" x14ac:dyDescent="0.25">
      <c r="A2087" s="20"/>
      <c r="B2087" s="5">
        <f>DATE(YEAR(siječanj!B2087),MONTH(siječanj!B2087)+1,DAY(siječanj!B2087))</f>
        <v>43518</v>
      </c>
      <c r="C2087" s="9">
        <v>21.7083333333333</v>
      </c>
      <c r="D2087">
        <v>1.0803874303686538</v>
      </c>
      <c r="E2087" s="6">
        <v>148.51564717319499</v>
      </c>
      <c r="F2087" s="7">
        <v>170.83186830215925</v>
      </c>
      <c r="G2087" s="7">
        <v>151.10452651397333</v>
      </c>
      <c r="H2087" s="7">
        <v>110.98690724753097</v>
      </c>
      <c r="I2087" s="7">
        <f t="shared" si="51"/>
        <v>160.45443841898577</v>
      </c>
    </row>
    <row r="2088" spans="1:9" x14ac:dyDescent="0.25">
      <c r="A2088" s="20"/>
      <c r="B2088" s="5">
        <f>DATE(YEAR(siječanj!B2088),MONTH(siječanj!B2088)+1,DAY(siječanj!B2088))</f>
        <v>43518</v>
      </c>
      <c r="C2088" s="9">
        <v>21.71875</v>
      </c>
      <c r="D2088">
        <v>1.0803874303686538</v>
      </c>
      <c r="E2088" s="6">
        <v>154.84459625100462</v>
      </c>
      <c r="F2088" s="7">
        <v>168.08226599067652</v>
      </c>
      <c r="G2088" s="7">
        <v>151.73940887429171</v>
      </c>
      <c r="H2088" s="7">
        <v>138.66601555447738</v>
      </c>
      <c r="I2088" s="7">
        <f t="shared" si="51"/>
        <v>167.29215545009455</v>
      </c>
    </row>
    <row r="2089" spans="1:9" x14ac:dyDescent="0.25">
      <c r="A2089" s="20"/>
      <c r="B2089" s="5">
        <f>DATE(YEAR(siječanj!B2089),MONTH(siječanj!B2089)+1,DAY(siječanj!B2089))</f>
        <v>43518</v>
      </c>
      <c r="C2089" s="9">
        <v>21.7291666666667</v>
      </c>
      <c r="D2089">
        <v>1.0803874303686538</v>
      </c>
      <c r="E2089" s="6">
        <v>161.3406403550712</v>
      </c>
      <c r="F2089" s="7">
        <v>165.66175224707953</v>
      </c>
      <c r="G2089" s="7">
        <v>152.84610391818637</v>
      </c>
      <c r="H2089" s="7">
        <v>156.88972350828021</v>
      </c>
      <c r="I2089" s="7">
        <f t="shared" si="51"/>
        <v>174.3103998472485</v>
      </c>
    </row>
    <row r="2090" spans="1:9" x14ac:dyDescent="0.25">
      <c r="A2090" s="20"/>
      <c r="B2090" s="5">
        <f>DATE(YEAR(siječanj!B2090),MONTH(siječanj!B2090)+1,DAY(siječanj!B2090))</f>
        <v>43518</v>
      </c>
      <c r="C2090" s="9">
        <v>21.7395833333333</v>
      </c>
      <c r="D2090">
        <v>1.0803874303686538</v>
      </c>
      <c r="E2090" s="6">
        <v>165.30099686310712</v>
      </c>
      <c r="F2090" s="7">
        <v>163.26362993125542</v>
      </c>
      <c r="G2090" s="7">
        <v>152.42593036697082</v>
      </c>
      <c r="H2090" s="7">
        <v>168.82198135576235</v>
      </c>
      <c r="I2090" s="7">
        <f t="shared" si="51"/>
        <v>178.58911923830919</v>
      </c>
    </row>
    <row r="2091" spans="1:9" x14ac:dyDescent="0.25">
      <c r="A2091" s="20"/>
      <c r="B2091" s="5">
        <f>DATE(YEAR(siječanj!B2091),MONTH(siječanj!B2091)+1,DAY(siječanj!B2091))</f>
        <v>43518</v>
      </c>
      <c r="C2091" s="9">
        <v>21.75</v>
      </c>
      <c r="D2091">
        <v>1.0803874303686538</v>
      </c>
      <c r="E2091" s="6">
        <v>168.25269531760938</v>
      </c>
      <c r="F2091" s="7">
        <v>161.18755646933366</v>
      </c>
      <c r="G2091" s="7">
        <v>154.85557061068195</v>
      </c>
      <c r="H2091" s="7">
        <v>190.40470060313089</v>
      </c>
      <c r="I2091" s="7">
        <f t="shared" si="51"/>
        <v>181.77809714679202</v>
      </c>
    </row>
    <row r="2092" spans="1:9" x14ac:dyDescent="0.25">
      <c r="A2092" s="20"/>
      <c r="B2092" s="5">
        <f>DATE(YEAR(siječanj!B2092),MONTH(siječanj!B2092)+1,DAY(siječanj!B2092))</f>
        <v>43518</v>
      </c>
      <c r="C2092" s="9">
        <v>21.7604166666667</v>
      </c>
      <c r="D2092">
        <v>1.0803874303686538</v>
      </c>
      <c r="E2092" s="6">
        <v>170.23032048692298</v>
      </c>
      <c r="F2092" s="7">
        <v>158.09994353512752</v>
      </c>
      <c r="G2092" s="7">
        <v>154.59067169578526</v>
      </c>
      <c r="H2092" s="7">
        <v>206.26392266536112</v>
      </c>
      <c r="I2092" s="7">
        <f t="shared" si="51"/>
        <v>183.91469852169911</v>
      </c>
    </row>
    <row r="2093" spans="1:9" x14ac:dyDescent="0.25">
      <c r="A2093" s="20"/>
      <c r="B2093" s="5">
        <f>DATE(YEAR(siječanj!B2093),MONTH(siječanj!B2093)+1,DAY(siječanj!B2093))</f>
        <v>43518</v>
      </c>
      <c r="C2093" s="9">
        <v>21.7708333333333</v>
      </c>
      <c r="D2093">
        <v>1.0803874303686538</v>
      </c>
      <c r="E2093" s="6">
        <v>172.6303362485319</v>
      </c>
      <c r="F2093" s="7">
        <v>156.06661807413937</v>
      </c>
      <c r="G2093" s="7">
        <v>157.96627341042154</v>
      </c>
      <c r="H2093" s="7">
        <v>223.21791094580203</v>
      </c>
      <c r="I2093" s="7">
        <f t="shared" si="51"/>
        <v>186.50764538322807</v>
      </c>
    </row>
    <row r="2094" spans="1:9" x14ac:dyDescent="0.25">
      <c r="A2094" s="20"/>
      <c r="B2094" s="5">
        <f>DATE(YEAR(siječanj!B2094),MONTH(siječanj!B2094)+1,DAY(siječanj!B2094))</f>
        <v>43518</v>
      </c>
      <c r="C2094" s="9">
        <v>21.78125</v>
      </c>
      <c r="D2094">
        <v>1.0803874303686538</v>
      </c>
      <c r="E2094" s="6">
        <v>175.95647455282287</v>
      </c>
      <c r="F2094" s="7">
        <v>153.04283616113764</v>
      </c>
      <c r="G2094" s="7">
        <v>158.84778731747696</v>
      </c>
      <c r="H2094" s="7">
        <v>226.59968709851174</v>
      </c>
      <c r="I2094" s="7">
        <f t="shared" si="51"/>
        <v>190.10116339885172</v>
      </c>
    </row>
    <row r="2095" spans="1:9" x14ac:dyDescent="0.25">
      <c r="A2095" s="20"/>
      <c r="B2095" s="5">
        <f>DATE(YEAR(siječanj!B2095),MONTH(siječanj!B2095)+1,DAY(siječanj!B2095))</f>
        <v>43518</v>
      </c>
      <c r="C2095" s="9">
        <v>21.7916666666667</v>
      </c>
      <c r="D2095">
        <v>1.0803874303686538</v>
      </c>
      <c r="E2095" s="6">
        <v>175.97819165514056</v>
      </c>
      <c r="F2095" s="7">
        <v>148.06035216348414</v>
      </c>
      <c r="G2095" s="7">
        <v>160.68152843083379</v>
      </c>
      <c r="H2095" s="7">
        <v>227.00804789210275</v>
      </c>
      <c r="I2095" s="7">
        <f t="shared" si="51"/>
        <v>190.12462628321978</v>
      </c>
    </row>
    <row r="2096" spans="1:9" x14ac:dyDescent="0.25">
      <c r="A2096" s="20"/>
      <c r="B2096" s="5">
        <f>DATE(YEAR(siječanj!B2096),MONTH(siječanj!B2096)+1,DAY(siječanj!B2096))</f>
        <v>43518</v>
      </c>
      <c r="C2096" s="9">
        <v>21.8020833333333</v>
      </c>
      <c r="D2096">
        <v>1.0803874303686538</v>
      </c>
      <c r="E2096" s="6">
        <v>175.38857600000347</v>
      </c>
      <c r="F2096" s="7">
        <v>140.76520573019422</v>
      </c>
      <c r="G2096" s="7">
        <v>159.57491767934329</v>
      </c>
      <c r="H2096" s="7">
        <v>227.64007037532795</v>
      </c>
      <c r="I2096" s="7">
        <f t="shared" si="51"/>
        <v>189.48761294066108</v>
      </c>
    </row>
    <row r="2097" spans="1:9" x14ac:dyDescent="0.25">
      <c r="A2097" s="20"/>
      <c r="B2097" s="5">
        <f>DATE(YEAR(siječanj!B2097),MONTH(siječanj!B2097)+1,DAY(siječanj!B2097))</f>
        <v>43518</v>
      </c>
      <c r="C2097" s="9">
        <v>21.8125</v>
      </c>
      <c r="D2097">
        <v>1.0803874303686538</v>
      </c>
      <c r="E2097" s="6">
        <v>176.3340591041447</v>
      </c>
      <c r="F2097" s="7">
        <v>134.98757520160802</v>
      </c>
      <c r="G2097" s="7">
        <v>156.11747606811136</v>
      </c>
      <c r="H2097" s="7">
        <v>227.62035997320103</v>
      </c>
      <c r="I2097" s="7">
        <f t="shared" si="51"/>
        <v>190.50910100200122</v>
      </c>
    </row>
    <row r="2098" spans="1:9" x14ac:dyDescent="0.25">
      <c r="A2098" s="20"/>
      <c r="B2098" s="5">
        <f>DATE(YEAR(siječanj!B2098),MONTH(siječanj!B2098)+1,DAY(siječanj!B2098))</f>
        <v>43518</v>
      </c>
      <c r="C2098" s="9">
        <v>21.8229166666667</v>
      </c>
      <c r="D2098">
        <v>1.0803874303686538</v>
      </c>
      <c r="E2098" s="6">
        <v>177.34603160162379</v>
      </c>
      <c r="F2098" s="7">
        <v>130.53544575651941</v>
      </c>
      <c r="G2098" s="7">
        <v>151.47569808090134</v>
      </c>
      <c r="H2098" s="7">
        <v>227.72153323420733</v>
      </c>
      <c r="I2098" s="7">
        <f t="shared" si="51"/>
        <v>191.60242336815639</v>
      </c>
    </row>
    <row r="2099" spans="1:9" x14ac:dyDescent="0.25">
      <c r="A2099" s="20"/>
      <c r="B2099" s="5">
        <f>DATE(YEAR(siječanj!B2099),MONTH(siječanj!B2099)+1,DAY(siječanj!B2099))</f>
        <v>43518</v>
      </c>
      <c r="C2099" s="9">
        <v>21.8333333333333</v>
      </c>
      <c r="D2099">
        <v>1.0803874303686538</v>
      </c>
      <c r="E2099" s="6">
        <v>179.83017209982759</v>
      </c>
      <c r="F2099" s="7">
        <v>127.16411308388518</v>
      </c>
      <c r="G2099" s="7">
        <v>147.12452417793415</v>
      </c>
      <c r="H2099" s="7">
        <v>227.74349170869496</v>
      </c>
      <c r="I2099" s="7">
        <f t="shared" si="51"/>
        <v>194.28625753768551</v>
      </c>
    </row>
    <row r="2100" spans="1:9" x14ac:dyDescent="0.25">
      <c r="A2100" s="20"/>
      <c r="B2100" s="5">
        <f>DATE(YEAR(siječanj!B2100),MONTH(siječanj!B2100)+1,DAY(siječanj!B2100))</f>
        <v>43518</v>
      </c>
      <c r="C2100" s="9">
        <v>21.84375</v>
      </c>
      <c r="D2100">
        <v>1.0803874303686538</v>
      </c>
      <c r="E2100" s="6">
        <v>180.06862544651207</v>
      </c>
      <c r="F2100" s="7">
        <v>123.22769687060239</v>
      </c>
      <c r="G2100" s="7">
        <v>139.01461549985933</v>
      </c>
      <c r="H2100" s="7">
        <v>228.0973865212805</v>
      </c>
      <c r="I2100" s="7">
        <f t="shared" si="51"/>
        <v>194.54387953617277</v>
      </c>
    </row>
    <row r="2101" spans="1:9" x14ac:dyDescent="0.25">
      <c r="A2101" s="20"/>
      <c r="B2101" s="5">
        <f>DATE(YEAR(siječanj!B2101),MONTH(siječanj!B2101)+1,DAY(siječanj!B2101))</f>
        <v>43518</v>
      </c>
      <c r="C2101" s="9">
        <v>21.8541666666667</v>
      </c>
      <c r="D2101">
        <v>1.0803874303686538</v>
      </c>
      <c r="E2101" s="6">
        <v>177.62324180647144</v>
      </c>
      <c r="F2101" s="7">
        <v>120.76449532887099</v>
      </c>
      <c r="G2101" s="7">
        <v>131.15798141275454</v>
      </c>
      <c r="H2101" s="7">
        <v>228.55711181642954</v>
      </c>
      <c r="I2101" s="7">
        <f t="shared" si="51"/>
        <v>191.90191778904372</v>
      </c>
    </row>
    <row r="2102" spans="1:9" x14ac:dyDescent="0.25">
      <c r="A2102" s="20"/>
      <c r="B2102" s="5">
        <f>DATE(YEAR(siječanj!B2102),MONTH(siječanj!B2102)+1,DAY(siječanj!B2102))</f>
        <v>43518</v>
      </c>
      <c r="C2102" s="9">
        <v>21.8645833333333</v>
      </c>
      <c r="D2102">
        <v>1.0803874303686538</v>
      </c>
      <c r="E2102" s="6">
        <v>174.25554241995445</v>
      </c>
      <c r="F2102" s="7">
        <v>115.83128932910151</v>
      </c>
      <c r="G2102" s="7">
        <v>125.56511215973737</v>
      </c>
      <c r="H2102" s="7">
        <v>228.95986193365246</v>
      </c>
      <c r="I2102" s="7">
        <f t="shared" si="51"/>
        <v>188.26349770259054</v>
      </c>
    </row>
    <row r="2103" spans="1:9" x14ac:dyDescent="0.25">
      <c r="A2103" s="20"/>
      <c r="B2103" s="5">
        <f>DATE(YEAR(siječanj!B2103),MONTH(siječanj!B2103)+1,DAY(siječanj!B2103))</f>
        <v>43518</v>
      </c>
      <c r="C2103" s="9">
        <v>21.875</v>
      </c>
      <c r="D2103">
        <v>1.0803874303686538</v>
      </c>
      <c r="E2103" s="6">
        <v>173.06425939840688</v>
      </c>
      <c r="F2103" s="7">
        <v>108.32495950334847</v>
      </c>
      <c r="G2103" s="7">
        <v>118.93026034567974</v>
      </c>
      <c r="H2103" s="7">
        <v>229.70269827657921</v>
      </c>
      <c r="I2103" s="7">
        <f t="shared" si="51"/>
        <v>186.97645050009896</v>
      </c>
    </row>
    <row r="2104" spans="1:9" x14ac:dyDescent="0.25">
      <c r="A2104" s="20"/>
      <c r="B2104" s="5">
        <f>DATE(YEAR(siječanj!B2104),MONTH(siječanj!B2104)+1,DAY(siječanj!B2104))</f>
        <v>43518</v>
      </c>
      <c r="C2104" s="9">
        <v>21.8854166666667</v>
      </c>
      <c r="D2104">
        <v>1.0803874303686538</v>
      </c>
      <c r="E2104" s="6">
        <v>179.9553953457588</v>
      </c>
      <c r="F2104" s="7">
        <v>87.889588905507637</v>
      </c>
      <c r="G2104" s="7">
        <v>98.276008260868537</v>
      </c>
      <c r="H2104" s="7">
        <v>233.17137188054195</v>
      </c>
      <c r="I2104" s="7">
        <f t="shared" si="51"/>
        <v>194.42154715857956</v>
      </c>
    </row>
    <row r="2105" spans="1:9" x14ac:dyDescent="0.25">
      <c r="A2105" s="20"/>
      <c r="B2105" s="5">
        <f>DATE(YEAR(siječanj!B2105),MONTH(siječanj!B2105)+1,DAY(siječanj!B2105))</f>
        <v>43518</v>
      </c>
      <c r="C2105" s="9">
        <v>21.8958333333333</v>
      </c>
      <c r="D2105">
        <v>1.0803874303686538</v>
      </c>
      <c r="E2105" s="6">
        <v>186.31369100062855</v>
      </c>
      <c r="F2105" s="7">
        <v>80.253550142173864</v>
      </c>
      <c r="G2105" s="7">
        <v>91.552111556621213</v>
      </c>
      <c r="H2105" s="7">
        <v>236.99430547128318</v>
      </c>
      <c r="I2105" s="7">
        <f t="shared" si="51"/>
        <v>201.29096986266848</v>
      </c>
    </row>
    <row r="2106" spans="1:9" x14ac:dyDescent="0.25">
      <c r="A2106" s="20"/>
      <c r="B2106" s="5">
        <f>DATE(YEAR(siječanj!B2106),MONTH(siječanj!B2106)+1,DAY(siječanj!B2106))</f>
        <v>43518</v>
      </c>
      <c r="C2106" s="9">
        <v>21.90625</v>
      </c>
      <c r="D2106">
        <v>1.0803874303686538</v>
      </c>
      <c r="E2106" s="6">
        <v>186.68776853474185</v>
      </c>
      <c r="F2106" s="7">
        <v>77.667799782443495</v>
      </c>
      <c r="G2106" s="7">
        <v>87.927875347167955</v>
      </c>
      <c r="H2106" s="7">
        <v>237.72337224594062</v>
      </c>
      <c r="I2106" s="7">
        <f t="shared" si="51"/>
        <v>201.69511852850778</v>
      </c>
    </row>
    <row r="2107" spans="1:9" x14ac:dyDescent="0.25">
      <c r="A2107" s="20"/>
      <c r="B2107" s="5">
        <f>DATE(YEAR(siječanj!B2107),MONTH(siječanj!B2107)+1,DAY(siječanj!B2107))</f>
        <v>43518</v>
      </c>
      <c r="C2107" s="9">
        <v>21.9166666666667</v>
      </c>
      <c r="D2107">
        <v>1.0803874303686538</v>
      </c>
      <c r="E2107" s="6">
        <v>185.34835399012221</v>
      </c>
      <c r="F2107" s="7">
        <v>77.044765027309879</v>
      </c>
      <c r="G2107" s="7">
        <v>85.23176674427306</v>
      </c>
      <c r="H2107" s="7">
        <v>236.83909643448507</v>
      </c>
      <c r="I2107" s="7">
        <f t="shared" si="51"/>
        <v>200.24803189044775</v>
      </c>
    </row>
    <row r="2108" spans="1:9" x14ac:dyDescent="0.25">
      <c r="A2108" s="20"/>
      <c r="B2108" s="5">
        <f>DATE(YEAR(siječanj!B2108),MONTH(siječanj!B2108)+1,DAY(siječanj!B2108))</f>
        <v>43518</v>
      </c>
      <c r="C2108" s="9">
        <v>21.9270833333333</v>
      </c>
      <c r="D2108">
        <v>1.0803874303686538</v>
      </c>
      <c r="E2108" s="6">
        <v>182.1665622509027</v>
      </c>
      <c r="F2108" s="7">
        <v>75.185449737054768</v>
      </c>
      <c r="G2108" s="7">
        <v>70.643693789710241</v>
      </c>
      <c r="H2108" s="7">
        <v>238.26533777078544</v>
      </c>
      <c r="I2108" s="7">
        <f t="shared" si="51"/>
        <v>196.81046408934418</v>
      </c>
    </row>
    <row r="2109" spans="1:9" x14ac:dyDescent="0.25">
      <c r="A2109" s="20"/>
      <c r="B2109" s="5">
        <f>DATE(YEAR(siječanj!B2109),MONTH(siječanj!B2109)+1,DAY(siječanj!B2109))</f>
        <v>43518</v>
      </c>
      <c r="C2109" s="9">
        <v>21.9375</v>
      </c>
      <c r="D2109">
        <v>1.0803874303686538</v>
      </c>
      <c r="E2109" s="6">
        <v>174.79733439123277</v>
      </c>
      <c r="F2109" s="7">
        <v>73.420668895582892</v>
      </c>
      <c r="G2109" s="7">
        <v>65.270614973589772</v>
      </c>
      <c r="H2109" s="7">
        <v>238.05195098241734</v>
      </c>
      <c r="I2109" s="7">
        <f t="shared" si="51"/>
        <v>188.8488429382343</v>
      </c>
    </row>
    <row r="2110" spans="1:9" x14ac:dyDescent="0.25">
      <c r="A2110" s="20"/>
      <c r="B2110" s="5">
        <f>DATE(YEAR(siječanj!B2110),MONTH(siječanj!B2110)+1,DAY(siječanj!B2110))</f>
        <v>43518</v>
      </c>
      <c r="C2110" s="9">
        <v>21.9479166666667</v>
      </c>
      <c r="D2110">
        <v>1.0803874303686538</v>
      </c>
      <c r="E2110" s="6">
        <v>167.98959854912491</v>
      </c>
      <c r="F2110" s="7">
        <v>72.41440720202614</v>
      </c>
      <c r="G2110" s="7">
        <v>63.4155117566633</v>
      </c>
      <c r="H2110" s="7">
        <v>237.20786534221401</v>
      </c>
      <c r="I2110" s="7">
        <f t="shared" si="51"/>
        <v>181.49385070515081</v>
      </c>
    </row>
    <row r="2111" spans="1:9" x14ac:dyDescent="0.25">
      <c r="A2111" s="20"/>
      <c r="B2111" s="5">
        <f>DATE(YEAR(siječanj!B2111),MONTH(siječanj!B2111)+1,DAY(siječanj!B2111))</f>
        <v>43518</v>
      </c>
      <c r="C2111" s="9">
        <v>21.9583333333333</v>
      </c>
      <c r="D2111">
        <v>1.0803874303686538</v>
      </c>
      <c r="E2111" s="6">
        <v>158.21528747161912</v>
      </c>
      <c r="F2111" s="7">
        <v>69.627679831052646</v>
      </c>
      <c r="G2111" s="7">
        <v>62.396235963735151</v>
      </c>
      <c r="H2111" s="7">
        <v>236.76182657572315</v>
      </c>
      <c r="I2111" s="7">
        <f t="shared" si="51"/>
        <v>170.93380787650045</v>
      </c>
    </row>
    <row r="2112" spans="1:9" x14ac:dyDescent="0.25">
      <c r="A2112" s="20"/>
      <c r="B2112" s="5">
        <f>DATE(YEAR(siječanj!B2112),MONTH(siječanj!B2112)+1,DAY(siječanj!B2112))</f>
        <v>43518</v>
      </c>
      <c r="C2112" s="9">
        <v>21.96875</v>
      </c>
      <c r="D2112">
        <v>1.0803874303686538</v>
      </c>
      <c r="E2112" s="6">
        <v>147.72005356763572</v>
      </c>
      <c r="F2112" s="7">
        <v>67.491692543392745</v>
      </c>
      <c r="G2112" s="7">
        <v>61.203141205571953</v>
      </c>
      <c r="H2112" s="7">
        <v>237.26729869272157</v>
      </c>
      <c r="I2112" s="7">
        <f t="shared" si="51"/>
        <v>159.59488908785784</v>
      </c>
    </row>
    <row r="2113" spans="1:9" x14ac:dyDescent="0.25">
      <c r="A2113" s="20"/>
      <c r="B2113" s="5">
        <f>DATE(YEAR(siječanj!B2113),MONTH(siječanj!B2113)+1,DAY(siječanj!B2113))</f>
        <v>43518</v>
      </c>
      <c r="C2113" s="9">
        <v>21.9791666666667</v>
      </c>
      <c r="D2113">
        <v>1.0803874303686538</v>
      </c>
      <c r="E2113" s="6">
        <v>137.0281616635757</v>
      </c>
      <c r="F2113" s="7">
        <v>66.353771341562009</v>
      </c>
      <c r="G2113" s="7">
        <v>59.472497730356238</v>
      </c>
      <c r="H2113" s="7">
        <v>238.19235195556993</v>
      </c>
      <c r="I2113" s="7">
        <f t="shared" si="51"/>
        <v>148.04350346785102</v>
      </c>
    </row>
    <row r="2114" spans="1:9" ht="15.75" thickBot="1" x14ac:dyDescent="0.3">
      <c r="A2114" s="20"/>
      <c r="B2114" s="5">
        <f>DATE(YEAR(siječanj!B2114),MONTH(siječanj!B2114)+1,DAY(siječanj!B2114))</f>
        <v>43518</v>
      </c>
      <c r="C2114" s="9">
        <v>21.9895833333333</v>
      </c>
      <c r="D2114">
        <v>1.0803874303686538</v>
      </c>
      <c r="E2114" s="6">
        <v>126.68033564395931</v>
      </c>
      <c r="F2114" s="7">
        <v>64.600400937293614</v>
      </c>
      <c r="G2114" s="7">
        <v>58.505667868514386</v>
      </c>
      <c r="H2114" s="7">
        <v>239.72534221254119</v>
      </c>
      <c r="I2114" s="7">
        <f t="shared" si="51"/>
        <v>136.86384230461579</v>
      </c>
    </row>
    <row r="2115" spans="1:9" x14ac:dyDescent="0.25">
      <c r="A2115" s="13">
        <f t="shared" ref="A2115" si="52">A2019+1</f>
        <v>54</v>
      </c>
      <c r="B2115" s="5">
        <f>DATE(YEAR(siječanj!B2115),MONTH(siječanj!B2115)+1,DAY(siječanj!B2115))</f>
        <v>43519</v>
      </c>
      <c r="C2115" s="9">
        <v>22</v>
      </c>
      <c r="D2115">
        <v>1.0761468969909278</v>
      </c>
      <c r="E2115" s="6">
        <v>124.22246551383479</v>
      </c>
      <c r="F2115" s="7">
        <v>63.819943889359408</v>
      </c>
      <c r="G2115" s="7">
        <v>59.807736649566145</v>
      </c>
      <c r="H2115" s="7">
        <v>240.75370875721455</v>
      </c>
      <c r="I2115" s="7">
        <f t="shared" si="51"/>
        <v>133.68162079927586</v>
      </c>
    </row>
    <row r="2116" spans="1:9" x14ac:dyDescent="0.25">
      <c r="A2116" s="14"/>
      <c r="B2116" s="5">
        <f>DATE(YEAR(siječanj!B2116),MONTH(siječanj!B2116)+1,DAY(siječanj!B2116))</f>
        <v>43519</v>
      </c>
      <c r="C2116" s="9">
        <v>22.0104166666667</v>
      </c>
      <c r="D2116">
        <v>1.0761468969909278</v>
      </c>
      <c r="E2116" s="6">
        <v>114.96352217944668</v>
      </c>
      <c r="F2116" s="7">
        <v>62.254434313154057</v>
      </c>
      <c r="G2116" s="7">
        <v>58.065292237767409</v>
      </c>
      <c r="H2116" s="7">
        <v>241.83958373418358</v>
      </c>
      <c r="I2116" s="7">
        <f t="shared" ref="I2116:I2179" si="53">D2116*E2116</f>
        <v>123.71763766055925</v>
      </c>
    </row>
    <row r="2117" spans="1:9" x14ac:dyDescent="0.25">
      <c r="A2117" s="14"/>
      <c r="B2117" s="5">
        <f>DATE(YEAR(siječanj!B2117),MONTH(siječanj!B2117)+1,DAY(siječanj!B2117))</f>
        <v>43519</v>
      </c>
      <c r="C2117" s="9">
        <v>22.0208333333333</v>
      </c>
      <c r="D2117">
        <v>1.0761468969909278</v>
      </c>
      <c r="E2117" s="6">
        <v>106.46823804625444</v>
      </c>
      <c r="F2117" s="7">
        <v>60.062771476817865</v>
      </c>
      <c r="G2117" s="7">
        <v>59.852528027569505</v>
      </c>
      <c r="H2117" s="7">
        <v>241.759887718112</v>
      </c>
      <c r="I2117" s="7">
        <f t="shared" si="53"/>
        <v>114.57546400156816</v>
      </c>
    </row>
    <row r="2118" spans="1:9" x14ac:dyDescent="0.25">
      <c r="A2118" s="14"/>
      <c r="B2118" s="5">
        <f>DATE(YEAR(siječanj!B2118),MONTH(siječanj!B2118)+1,DAY(siječanj!B2118))</f>
        <v>43519</v>
      </c>
      <c r="C2118" s="9">
        <v>22.03125</v>
      </c>
      <c r="D2118">
        <v>1.0761468969909278</v>
      </c>
      <c r="E2118" s="6">
        <v>98.7415247251122</v>
      </c>
      <c r="F2118" s="7">
        <v>59.38085437057196</v>
      </c>
      <c r="G2118" s="7">
        <v>58.468145706889196</v>
      </c>
      <c r="H2118" s="7">
        <v>242.65334490920915</v>
      </c>
      <c r="I2118" s="7">
        <f t="shared" si="53"/>
        <v>106.26038543708246</v>
      </c>
    </row>
    <row r="2119" spans="1:9" x14ac:dyDescent="0.25">
      <c r="A2119" s="14"/>
      <c r="B2119" s="5">
        <f>DATE(YEAR(siječanj!B2119),MONTH(siječanj!B2119)+1,DAY(siječanj!B2119))</f>
        <v>43519</v>
      </c>
      <c r="C2119" s="9">
        <v>22.0416666666667</v>
      </c>
      <c r="D2119">
        <v>1.0761468969909278</v>
      </c>
      <c r="E2119" s="6">
        <v>92.126400859264919</v>
      </c>
      <c r="F2119" s="7">
        <v>58.345326089576666</v>
      </c>
      <c r="G2119" s="7">
        <v>58.526014449310075</v>
      </c>
      <c r="H2119" s="7">
        <v>244.25776023689986</v>
      </c>
      <c r="I2119" s="7">
        <f t="shared" si="53"/>
        <v>99.141540415640293</v>
      </c>
    </row>
    <row r="2120" spans="1:9" x14ac:dyDescent="0.25">
      <c r="A2120" s="14"/>
      <c r="B2120" s="5">
        <f>DATE(YEAR(siječanj!B2120),MONTH(siječanj!B2120)+1,DAY(siječanj!B2120))</f>
        <v>43519</v>
      </c>
      <c r="C2120" s="9">
        <v>22.0520833333333</v>
      </c>
      <c r="D2120">
        <v>1.0761468969909278</v>
      </c>
      <c r="E2120" s="6">
        <v>88.17340978221894</v>
      </c>
      <c r="F2120" s="7">
        <v>57.84144872808853</v>
      </c>
      <c r="G2120" s="7">
        <v>59.85105491745864</v>
      </c>
      <c r="H2120" s="7">
        <v>245.12749311117878</v>
      </c>
      <c r="I2120" s="7">
        <f t="shared" si="53"/>
        <v>94.887541334244432</v>
      </c>
    </row>
    <row r="2121" spans="1:9" x14ac:dyDescent="0.25">
      <c r="A2121" s="14"/>
      <c r="B2121" s="5">
        <f>DATE(YEAR(siječanj!B2121),MONTH(siječanj!B2121)+1,DAY(siječanj!B2121))</f>
        <v>43519</v>
      </c>
      <c r="C2121" s="9">
        <v>22.0625</v>
      </c>
      <c r="D2121">
        <v>1.0761468969909278</v>
      </c>
      <c r="E2121" s="6">
        <v>82.377054820761359</v>
      </c>
      <c r="F2121" s="7">
        <v>57.636638805297977</v>
      </c>
      <c r="G2121" s="7">
        <v>56.434607512118681</v>
      </c>
      <c r="H2121" s="7">
        <v>244.95273875099855</v>
      </c>
      <c r="I2121" s="7">
        <f t="shared" si="53"/>
        <v>88.649811928613886</v>
      </c>
    </row>
    <row r="2122" spans="1:9" x14ac:dyDescent="0.25">
      <c r="A2122" s="14"/>
      <c r="B2122" s="5">
        <f>DATE(YEAR(siječanj!B2122),MONTH(siječanj!B2122)+1,DAY(siječanj!B2122))</f>
        <v>43519</v>
      </c>
      <c r="C2122" s="9">
        <v>22.0729166666667</v>
      </c>
      <c r="D2122">
        <v>1.0761468969909278</v>
      </c>
      <c r="E2122" s="6">
        <v>78.611078190952753</v>
      </c>
      <c r="F2122" s="7">
        <v>57.270722178397385</v>
      </c>
      <c r="G2122" s="7">
        <v>57.797984968466011</v>
      </c>
      <c r="H2122" s="7">
        <v>244.54500025425151</v>
      </c>
      <c r="I2122" s="7">
        <f t="shared" si="53"/>
        <v>84.597067864305004</v>
      </c>
    </row>
    <row r="2123" spans="1:9" x14ac:dyDescent="0.25">
      <c r="A2123" s="14"/>
      <c r="B2123" s="5">
        <f>DATE(YEAR(siječanj!B2123),MONTH(siječanj!B2123)+1,DAY(siječanj!B2123))</f>
        <v>43519</v>
      </c>
      <c r="C2123" s="9">
        <v>22.0833333333333</v>
      </c>
      <c r="D2123">
        <v>1.0761468969909278</v>
      </c>
      <c r="E2123" s="6">
        <v>76.202695418856749</v>
      </c>
      <c r="F2123" s="7">
        <v>57.119051259677903</v>
      </c>
      <c r="G2123" s="7">
        <v>54.746949149102804</v>
      </c>
      <c r="H2123" s="7">
        <v>244.89088824747645</v>
      </c>
      <c r="I2123" s="7">
        <f t="shared" si="53"/>
        <v>82.005294217347483</v>
      </c>
    </row>
    <row r="2124" spans="1:9" x14ac:dyDescent="0.25">
      <c r="A2124" s="14"/>
      <c r="B2124" s="5">
        <f>DATE(YEAR(siječanj!B2124),MONTH(siječanj!B2124)+1,DAY(siječanj!B2124))</f>
        <v>43519</v>
      </c>
      <c r="C2124" s="9">
        <v>22.09375</v>
      </c>
      <c r="D2124">
        <v>1.0761468969909278</v>
      </c>
      <c r="E2124" s="6">
        <v>73.888032296556204</v>
      </c>
      <c r="F2124" s="7">
        <v>55.542648990341966</v>
      </c>
      <c r="G2124" s="7">
        <v>55.83000619451537</v>
      </c>
      <c r="H2124" s="7">
        <v>245.64525609108409</v>
      </c>
      <c r="I2124" s="7">
        <f t="shared" si="53"/>
        <v>79.514376680704416</v>
      </c>
    </row>
    <row r="2125" spans="1:9" x14ac:dyDescent="0.25">
      <c r="A2125" s="14"/>
      <c r="B2125" s="5">
        <f>DATE(YEAR(siječanj!B2125),MONTH(siječanj!B2125)+1,DAY(siječanj!B2125))</f>
        <v>43519</v>
      </c>
      <c r="C2125" s="9">
        <v>22.1041666666667</v>
      </c>
      <c r="D2125">
        <v>1.0761468969909278</v>
      </c>
      <c r="E2125" s="6">
        <v>72.861826252585942</v>
      </c>
      <c r="F2125" s="7">
        <v>56.256770580626117</v>
      </c>
      <c r="G2125" s="7">
        <v>54.03069652129772</v>
      </c>
      <c r="H2125" s="7">
        <v>244.96771489482057</v>
      </c>
      <c r="I2125" s="7">
        <f t="shared" si="53"/>
        <v>78.410028230812486</v>
      </c>
    </row>
    <row r="2126" spans="1:9" x14ac:dyDescent="0.25">
      <c r="A2126" s="14"/>
      <c r="B2126" s="5">
        <f>DATE(YEAR(siječanj!B2126),MONTH(siječanj!B2126)+1,DAY(siječanj!B2126))</f>
        <v>43519</v>
      </c>
      <c r="C2126" s="9">
        <v>22.1145833333333</v>
      </c>
      <c r="D2126">
        <v>1.0761468969909278</v>
      </c>
      <c r="E2126" s="6">
        <v>70.096980444074234</v>
      </c>
      <c r="F2126" s="7">
        <v>56.107752598590245</v>
      </c>
      <c r="G2126" s="7">
        <v>53.153802640775297</v>
      </c>
      <c r="H2126" s="7">
        <v>244.82912578595159</v>
      </c>
      <c r="I2126" s="7">
        <f t="shared" si="53"/>
        <v>75.434647993324234</v>
      </c>
    </row>
    <row r="2127" spans="1:9" x14ac:dyDescent="0.25">
      <c r="A2127" s="14"/>
      <c r="B2127" s="5">
        <f>DATE(YEAR(siječanj!B2127),MONTH(siječanj!B2127)+1,DAY(siječanj!B2127))</f>
        <v>43519</v>
      </c>
      <c r="C2127" s="9">
        <v>22.125</v>
      </c>
      <c r="D2127">
        <v>1.0761468969909278</v>
      </c>
      <c r="E2127" s="6">
        <v>69.188086259917981</v>
      </c>
      <c r="F2127" s="7">
        <v>55.746395330347113</v>
      </c>
      <c r="G2127" s="7">
        <v>54.507875821272485</v>
      </c>
      <c r="H2127" s="7">
        <v>245.12711393030443</v>
      </c>
      <c r="I2127" s="7">
        <f t="shared" si="53"/>
        <v>74.456544337351389</v>
      </c>
    </row>
    <row r="2128" spans="1:9" x14ac:dyDescent="0.25">
      <c r="A2128" s="14"/>
      <c r="B2128" s="5">
        <f>DATE(YEAR(siječanj!B2128),MONTH(siječanj!B2128)+1,DAY(siječanj!B2128))</f>
        <v>43519</v>
      </c>
      <c r="C2128" s="9">
        <v>22.1354166666667</v>
      </c>
      <c r="D2128">
        <v>1.0761468969909278</v>
      </c>
      <c r="E2128" s="6">
        <v>66.732249068158325</v>
      </c>
      <c r="F2128" s="7">
        <v>56.03782504058946</v>
      </c>
      <c r="G2128" s="7">
        <v>55.206864561919893</v>
      </c>
      <c r="H2128" s="7">
        <v>244.48592907650522</v>
      </c>
      <c r="I2128" s="7">
        <f t="shared" si="53"/>
        <v>71.813702763924312</v>
      </c>
    </row>
    <row r="2129" spans="1:9" x14ac:dyDescent="0.25">
      <c r="A2129" s="14"/>
      <c r="B2129" s="5">
        <f>DATE(YEAR(siječanj!B2129),MONTH(siječanj!B2129)+1,DAY(siječanj!B2129))</f>
        <v>43519</v>
      </c>
      <c r="C2129" s="9">
        <v>22.1458333333333</v>
      </c>
      <c r="D2129">
        <v>1.0761468969909278</v>
      </c>
      <c r="E2129" s="6">
        <v>66.300867091239482</v>
      </c>
      <c r="F2129" s="7">
        <v>55.943527389482981</v>
      </c>
      <c r="G2129" s="7">
        <v>55.52261588007179</v>
      </c>
      <c r="H2129" s="7">
        <v>244.30790215526932</v>
      </c>
      <c r="I2129" s="7">
        <f t="shared" si="53"/>
        <v>71.349472388045285</v>
      </c>
    </row>
    <row r="2130" spans="1:9" x14ac:dyDescent="0.25">
      <c r="A2130" s="14"/>
      <c r="B2130" s="5">
        <f>DATE(YEAR(siječanj!B2130),MONTH(siječanj!B2130)+1,DAY(siječanj!B2130))</f>
        <v>43519</v>
      </c>
      <c r="C2130" s="9">
        <v>22.15625</v>
      </c>
      <c r="D2130">
        <v>1.0761468969909278</v>
      </c>
      <c r="E2130" s="6">
        <v>65.219909689167991</v>
      </c>
      <c r="F2130" s="7">
        <v>57.057375498683939</v>
      </c>
      <c r="G2130" s="7">
        <v>57.702887080872522</v>
      </c>
      <c r="H2130" s="7">
        <v>243.85081611908225</v>
      </c>
      <c r="I2130" s="7">
        <f t="shared" si="53"/>
        <v>70.18620343402668</v>
      </c>
    </row>
    <row r="2131" spans="1:9" x14ac:dyDescent="0.25">
      <c r="A2131" s="14"/>
      <c r="B2131" s="5">
        <f>DATE(YEAR(siječanj!B2131),MONTH(siječanj!B2131)+1,DAY(siječanj!B2131))</f>
        <v>43519</v>
      </c>
      <c r="C2131" s="9">
        <v>22.1666666666667</v>
      </c>
      <c r="D2131">
        <v>1.0761468969909278</v>
      </c>
      <c r="E2131" s="6">
        <v>65.663599479947223</v>
      </c>
      <c r="F2131" s="7">
        <v>56.991814650383255</v>
      </c>
      <c r="G2131" s="7">
        <v>55.850015605694395</v>
      </c>
      <c r="H2131" s="7">
        <v>243.97892722980518</v>
      </c>
      <c r="I2131" s="7">
        <f t="shared" si="53"/>
        <v>70.6636788256003</v>
      </c>
    </row>
    <row r="2132" spans="1:9" x14ac:dyDescent="0.25">
      <c r="A2132" s="14"/>
      <c r="B2132" s="5">
        <f>DATE(YEAR(siječanj!B2132),MONTH(siječanj!B2132)+1,DAY(siječanj!B2132))</f>
        <v>43519</v>
      </c>
      <c r="C2132" s="9">
        <v>22.1770833333333</v>
      </c>
      <c r="D2132">
        <v>1.0761468969909278</v>
      </c>
      <c r="E2132" s="6">
        <v>65.309866219167944</v>
      </c>
      <c r="F2132" s="7">
        <v>56.053537971173931</v>
      </c>
      <c r="G2132" s="7">
        <v>55.112601570520034</v>
      </c>
      <c r="H2132" s="7">
        <v>244.15011388814364</v>
      </c>
      <c r="I2132" s="7">
        <f t="shared" si="53"/>
        <v>70.283009874650205</v>
      </c>
    </row>
    <row r="2133" spans="1:9" x14ac:dyDescent="0.25">
      <c r="A2133" s="14"/>
      <c r="B2133" s="5">
        <f>DATE(YEAR(siječanj!B2133),MONTH(siječanj!B2133)+1,DAY(siječanj!B2133))</f>
        <v>43519</v>
      </c>
      <c r="C2133" s="9">
        <v>22.1875</v>
      </c>
      <c r="D2133">
        <v>1.0761468969909278</v>
      </c>
      <c r="E2133" s="6">
        <v>66.430802426241982</v>
      </c>
      <c r="F2133" s="7">
        <v>56.479456721251452</v>
      </c>
      <c r="G2133" s="7">
        <v>55.980797277717492</v>
      </c>
      <c r="H2133" s="7">
        <v>243.68241078747403</v>
      </c>
      <c r="I2133" s="7">
        <f t="shared" si="53"/>
        <v>71.4893018956177</v>
      </c>
    </row>
    <row r="2134" spans="1:9" x14ac:dyDescent="0.25">
      <c r="A2134" s="14"/>
      <c r="B2134" s="5">
        <f>DATE(YEAR(siječanj!B2134),MONTH(siječanj!B2134)+1,DAY(siječanj!B2134))</f>
        <v>43519</v>
      </c>
      <c r="C2134" s="9">
        <v>22.1979166666667</v>
      </c>
      <c r="D2134">
        <v>1.0761468969909278</v>
      </c>
      <c r="E2134" s="6">
        <v>65.859782002740218</v>
      </c>
      <c r="F2134" s="7">
        <v>56.483795336311935</v>
      </c>
      <c r="G2134" s="7">
        <v>54.114306558380811</v>
      </c>
      <c r="H2134" s="7">
        <v>243.80598573438579</v>
      </c>
      <c r="I2134" s="7">
        <f t="shared" si="53"/>
        <v>70.874800038747836</v>
      </c>
    </row>
    <row r="2135" spans="1:9" x14ac:dyDescent="0.25">
      <c r="A2135" s="14"/>
      <c r="B2135" s="5">
        <f>DATE(YEAR(siječanj!B2135),MONTH(siječanj!B2135)+1,DAY(siječanj!B2135))</f>
        <v>43519</v>
      </c>
      <c r="C2135" s="9">
        <v>22.2083333333333</v>
      </c>
      <c r="D2135">
        <v>1.0761468969909278</v>
      </c>
      <c r="E2135" s="6">
        <v>67.792374807863979</v>
      </c>
      <c r="F2135" s="7">
        <v>54.496954463326126</v>
      </c>
      <c r="G2135" s="7">
        <v>55.920849322660565</v>
      </c>
      <c r="H2135" s="7">
        <v>243.49020710373173</v>
      </c>
      <c r="I2135" s="7">
        <f t="shared" si="53"/>
        <v>72.954553789128767</v>
      </c>
    </row>
    <row r="2136" spans="1:9" x14ac:dyDescent="0.25">
      <c r="A2136" s="14"/>
      <c r="B2136" s="5">
        <f>DATE(YEAR(siječanj!B2136),MONTH(siječanj!B2136)+1,DAY(siječanj!B2136))</f>
        <v>43519</v>
      </c>
      <c r="C2136" s="9">
        <v>22.21875</v>
      </c>
      <c r="D2136">
        <v>1.0761468969909278</v>
      </c>
      <c r="E2136" s="6">
        <v>69.607394687358337</v>
      </c>
      <c r="F2136" s="7">
        <v>54.002906212183163</v>
      </c>
      <c r="G2136" s="7">
        <v>54.121158326662176</v>
      </c>
      <c r="H2136" s="7">
        <v>243.24410270862518</v>
      </c>
      <c r="I2136" s="7">
        <f t="shared" si="53"/>
        <v>74.907781800423464</v>
      </c>
    </row>
    <row r="2137" spans="1:9" x14ac:dyDescent="0.25">
      <c r="A2137" s="14"/>
      <c r="B2137" s="5">
        <f>DATE(YEAR(siječanj!B2137),MONTH(siječanj!B2137)+1,DAY(siječanj!B2137))</f>
        <v>43519</v>
      </c>
      <c r="C2137" s="9">
        <v>22.2291666666667</v>
      </c>
      <c r="D2137">
        <v>1.0761468969909278</v>
      </c>
      <c r="E2137" s="6">
        <v>69.881144529344667</v>
      </c>
      <c r="F2137" s="7">
        <v>55.145627583868055</v>
      </c>
      <c r="G2137" s="7">
        <v>54.620550682096258</v>
      </c>
      <c r="H2137" s="7">
        <v>243.01982972739665</v>
      </c>
      <c r="I2137" s="7">
        <f t="shared" si="53"/>
        <v>75.202376843428809</v>
      </c>
    </row>
    <row r="2138" spans="1:9" x14ac:dyDescent="0.25">
      <c r="A2138" s="14"/>
      <c r="B2138" s="5">
        <f>DATE(YEAR(siječanj!B2138),MONTH(siječanj!B2138)+1,DAY(siječanj!B2138))</f>
        <v>43519</v>
      </c>
      <c r="C2138" s="9">
        <v>22.2395833333333</v>
      </c>
      <c r="D2138">
        <v>1.0761468969909278</v>
      </c>
      <c r="E2138" s="6">
        <v>72.136231042864438</v>
      </c>
      <c r="F2138" s="7">
        <v>56.172859919137146</v>
      </c>
      <c r="G2138" s="7">
        <v>53.876842814077619</v>
      </c>
      <c r="H2138" s="7">
        <v>242.64409249568345</v>
      </c>
      <c r="I2138" s="7">
        <f t="shared" si="53"/>
        <v>77.629181197399205</v>
      </c>
    </row>
    <row r="2139" spans="1:9" x14ac:dyDescent="0.25">
      <c r="A2139" s="14"/>
      <c r="B2139" s="5">
        <f>DATE(YEAR(siječanj!B2139),MONTH(siječanj!B2139)+1,DAY(siječanj!B2139))</f>
        <v>43519</v>
      </c>
      <c r="C2139" s="9">
        <v>22.25</v>
      </c>
      <c r="D2139">
        <v>1.0761468969909278</v>
      </c>
      <c r="E2139" s="6">
        <v>75.700321407768456</v>
      </c>
      <c r="F2139" s="7">
        <v>56.916384556537963</v>
      </c>
      <c r="G2139" s="7">
        <v>55.523968572462422</v>
      </c>
      <c r="H2139" s="7">
        <v>242.14012009406946</v>
      </c>
      <c r="I2139" s="7">
        <f t="shared" si="53"/>
        <v>81.464665984185928</v>
      </c>
    </row>
    <row r="2140" spans="1:9" x14ac:dyDescent="0.25">
      <c r="A2140" s="14"/>
      <c r="B2140" s="5">
        <f>DATE(YEAR(siječanj!B2140),MONTH(siječanj!B2140)+1,DAY(siječanj!B2140))</f>
        <v>43519</v>
      </c>
      <c r="C2140" s="9">
        <v>22.2604166666667</v>
      </c>
      <c r="D2140">
        <v>1.0761468969909278</v>
      </c>
      <c r="E2140" s="6">
        <v>76.234585154164321</v>
      </c>
      <c r="F2140" s="7">
        <v>60.642697014222819</v>
      </c>
      <c r="G2140" s="7">
        <v>57.960737545211472</v>
      </c>
      <c r="H2140" s="7">
        <v>232.43825917592147</v>
      </c>
      <c r="I2140" s="7">
        <f t="shared" si="53"/>
        <v>82.039612257044581</v>
      </c>
    </row>
    <row r="2141" spans="1:9" x14ac:dyDescent="0.25">
      <c r="A2141" s="14"/>
      <c r="B2141" s="5">
        <f>DATE(YEAR(siječanj!B2141),MONTH(siječanj!B2141)+1,DAY(siječanj!B2141))</f>
        <v>43519</v>
      </c>
      <c r="C2141" s="9">
        <v>22.2708333333333</v>
      </c>
      <c r="D2141">
        <v>1.0761468969909278</v>
      </c>
      <c r="E2141" s="6">
        <v>79.414833329342102</v>
      </c>
      <c r="F2141" s="7">
        <v>67.0039415050434</v>
      </c>
      <c r="G2141" s="7">
        <v>58.78201449468142</v>
      </c>
      <c r="H2141" s="7">
        <v>219.61294933062487</v>
      </c>
      <c r="I2141" s="7">
        <f t="shared" si="53"/>
        <v>85.462026462423211</v>
      </c>
    </row>
    <row r="2142" spans="1:9" x14ac:dyDescent="0.25">
      <c r="A2142" s="14"/>
      <c r="B2142" s="5">
        <f>DATE(YEAR(siječanj!B2142),MONTH(siječanj!B2142)+1,DAY(siječanj!B2142))</f>
        <v>43519</v>
      </c>
      <c r="C2142" s="9">
        <v>22.28125</v>
      </c>
      <c r="D2142">
        <v>1.0761468969909278</v>
      </c>
      <c r="E2142" s="6">
        <v>83.150571986264595</v>
      </c>
      <c r="F2142" s="7">
        <v>66.420801138162545</v>
      </c>
      <c r="G2142" s="7">
        <v>58.500939466033167</v>
      </c>
      <c r="H2142" s="7">
        <v>196.2966691513754</v>
      </c>
      <c r="I2142" s="7">
        <f t="shared" si="53"/>
        <v>89.482230026039417</v>
      </c>
    </row>
    <row r="2143" spans="1:9" x14ac:dyDescent="0.25">
      <c r="A2143" s="14"/>
      <c r="B2143" s="5">
        <f>DATE(YEAR(siječanj!B2143),MONTH(siječanj!B2143)+1,DAY(siječanj!B2143))</f>
        <v>43519</v>
      </c>
      <c r="C2143" s="9">
        <v>22.2916666666667</v>
      </c>
      <c r="D2143">
        <v>1.0761468969909278</v>
      </c>
      <c r="E2143" s="6">
        <v>87.824977249402764</v>
      </c>
      <c r="F2143" s="7">
        <v>68.123854042881163</v>
      </c>
      <c r="G2143" s="7">
        <v>63.612402757095346</v>
      </c>
      <c r="H2143" s="7">
        <v>158.11141627216037</v>
      </c>
      <c r="I2143" s="7">
        <f t="shared" si="53"/>
        <v>94.512576745243621</v>
      </c>
    </row>
    <row r="2144" spans="1:9" x14ac:dyDescent="0.25">
      <c r="A2144" s="14"/>
      <c r="B2144" s="5">
        <f>DATE(YEAR(siječanj!B2144),MONTH(siječanj!B2144)+1,DAY(siječanj!B2144))</f>
        <v>43519</v>
      </c>
      <c r="C2144" s="9">
        <v>22.3020833333333</v>
      </c>
      <c r="D2144">
        <v>1.0761468969909278</v>
      </c>
      <c r="E2144" s="6">
        <v>90.558775086148614</v>
      </c>
      <c r="F2144" s="7">
        <v>73.353823720899825</v>
      </c>
      <c r="G2144" s="7">
        <v>72.207639000880803</v>
      </c>
      <c r="H2144" s="7">
        <v>132.64268934686262</v>
      </c>
      <c r="I2144" s="7">
        <f t="shared" si="53"/>
        <v>97.454544804258177</v>
      </c>
    </row>
    <row r="2145" spans="1:9" x14ac:dyDescent="0.25">
      <c r="A2145" s="14"/>
      <c r="B2145" s="5">
        <f>DATE(YEAR(siječanj!B2145),MONTH(siječanj!B2145)+1,DAY(siječanj!B2145))</f>
        <v>43519</v>
      </c>
      <c r="C2145" s="9">
        <v>22.3125</v>
      </c>
      <c r="D2145">
        <v>1.0761468969909278</v>
      </c>
      <c r="E2145" s="6">
        <v>94.37453388975446</v>
      </c>
      <c r="F2145" s="7">
        <v>76.131926037511619</v>
      </c>
      <c r="G2145" s="7">
        <v>76.079983881106017</v>
      </c>
      <c r="H2145" s="7">
        <v>43.34040195466077</v>
      </c>
      <c r="I2145" s="7">
        <f t="shared" si="53"/>
        <v>101.56086180042442</v>
      </c>
    </row>
    <row r="2146" spans="1:9" x14ac:dyDescent="0.25">
      <c r="A2146" s="14"/>
      <c r="B2146" s="5">
        <f>DATE(YEAR(siječanj!B2146),MONTH(siječanj!B2146)+1,DAY(siječanj!B2146))</f>
        <v>43519</v>
      </c>
      <c r="C2146" s="9">
        <v>22.3229166666667</v>
      </c>
      <c r="D2146">
        <v>1.0761468969909278</v>
      </c>
      <c r="E2146" s="6">
        <v>100.42582110892937</v>
      </c>
      <c r="F2146" s="7">
        <v>80.471729099901026</v>
      </c>
      <c r="G2146" s="7">
        <v>80.824739088736919</v>
      </c>
      <c r="H2146" s="7">
        <v>6.9002234994172271</v>
      </c>
      <c r="I2146" s="7">
        <f t="shared" si="53"/>
        <v>108.07293576414035</v>
      </c>
    </row>
    <row r="2147" spans="1:9" x14ac:dyDescent="0.25">
      <c r="A2147" s="14"/>
      <c r="B2147" s="5">
        <f>DATE(YEAR(siječanj!B2147),MONTH(siječanj!B2147)+1,DAY(siječanj!B2147))</f>
        <v>43519</v>
      </c>
      <c r="C2147" s="9">
        <v>22.3333333333333</v>
      </c>
      <c r="D2147">
        <v>1.0761468969909278</v>
      </c>
      <c r="E2147" s="6">
        <v>106.28726682595328</v>
      </c>
      <c r="F2147" s="7">
        <v>84.280704014371977</v>
      </c>
      <c r="G2147" s="7">
        <v>83.882767163721766</v>
      </c>
      <c r="H2147" s="7">
        <v>4.0473176249435197</v>
      </c>
      <c r="I2147" s="7">
        <f t="shared" si="53"/>
        <v>114.3807123843964</v>
      </c>
    </row>
    <row r="2148" spans="1:9" x14ac:dyDescent="0.25">
      <c r="A2148" s="14"/>
      <c r="B2148" s="5">
        <f>DATE(YEAR(siječanj!B2148),MONTH(siječanj!B2148)+1,DAY(siječanj!B2148))</f>
        <v>43519</v>
      </c>
      <c r="C2148" s="9">
        <v>22.34375</v>
      </c>
      <c r="D2148">
        <v>1.0761468969909278</v>
      </c>
      <c r="E2148" s="6">
        <v>112.31737793470933</v>
      </c>
      <c r="F2148" s="7">
        <v>97.577900957489646</v>
      </c>
      <c r="G2148" s="7">
        <v>94.5949830545525</v>
      </c>
      <c r="H2148" s="7">
        <v>2.5959262917563763</v>
      </c>
      <c r="I2148" s="7">
        <f t="shared" si="53"/>
        <v>120.86999774259475</v>
      </c>
    </row>
    <row r="2149" spans="1:9" x14ac:dyDescent="0.25">
      <c r="A2149" s="14"/>
      <c r="B2149" s="5">
        <f>DATE(YEAR(siječanj!B2149),MONTH(siječanj!B2149)+1,DAY(siječanj!B2149))</f>
        <v>43519</v>
      </c>
      <c r="C2149" s="9">
        <v>22.3541666666667</v>
      </c>
      <c r="D2149">
        <v>1.0761468969909278</v>
      </c>
      <c r="E2149" s="6">
        <v>118.58945437058682</v>
      </c>
      <c r="F2149" s="7">
        <v>103.51406552390119</v>
      </c>
      <c r="G2149" s="7">
        <v>112.5489681111967</v>
      </c>
      <c r="H2149" s="7">
        <v>2.0404002983857135</v>
      </c>
      <c r="I2149" s="7">
        <f t="shared" si="53"/>
        <v>127.61967333675423</v>
      </c>
    </row>
    <row r="2150" spans="1:9" x14ac:dyDescent="0.25">
      <c r="A2150" s="14"/>
      <c r="B2150" s="5">
        <f>DATE(YEAR(siječanj!B2150),MONTH(siječanj!B2150)+1,DAY(siječanj!B2150))</f>
        <v>43519</v>
      </c>
      <c r="C2150" s="9">
        <v>22.3645833333333</v>
      </c>
      <c r="D2150">
        <v>1.0761468969909278</v>
      </c>
      <c r="E2150" s="6">
        <v>123.36158659415474</v>
      </c>
      <c r="F2150" s="7">
        <v>108.85268921386941</v>
      </c>
      <c r="G2150" s="7">
        <v>120.30329128926591</v>
      </c>
      <c r="H2150" s="7">
        <v>1.6218146273906719</v>
      </c>
      <c r="I2150" s="7">
        <f t="shared" si="53"/>
        <v>132.75518862117727</v>
      </c>
    </row>
    <row r="2151" spans="1:9" x14ac:dyDescent="0.25">
      <c r="A2151" s="14"/>
      <c r="B2151" s="5">
        <f>DATE(YEAR(siječanj!B2151),MONTH(siječanj!B2151)+1,DAY(siječanj!B2151))</f>
        <v>43519</v>
      </c>
      <c r="C2151" s="9">
        <v>22.375</v>
      </c>
      <c r="D2151">
        <v>1.0761468969909278</v>
      </c>
      <c r="E2151" s="6">
        <v>125.626568792518</v>
      </c>
      <c r="F2151" s="7">
        <v>116.44161728008943</v>
      </c>
      <c r="G2151" s="7">
        <v>128.13800533736395</v>
      </c>
      <c r="H2151" s="7">
        <v>1.4714438985305194</v>
      </c>
      <c r="I2151" s="7">
        <f t="shared" si="53"/>
        <v>135.19264218568557</v>
      </c>
    </row>
    <row r="2152" spans="1:9" x14ac:dyDescent="0.25">
      <c r="A2152" s="14"/>
      <c r="B2152" s="5">
        <f>DATE(YEAR(siječanj!B2152),MONTH(siječanj!B2152)+1,DAY(siječanj!B2152))</f>
        <v>43519</v>
      </c>
      <c r="C2152" s="9">
        <v>22.3854166666667</v>
      </c>
      <c r="D2152">
        <v>1.0761468969909278</v>
      </c>
      <c r="E2152" s="6">
        <v>130.73431948574185</v>
      </c>
      <c r="F2152" s="7">
        <v>136.4778553599653</v>
      </c>
      <c r="G2152" s="7">
        <v>151.80213446476205</v>
      </c>
      <c r="H2152" s="7">
        <v>0.96996168476961964</v>
      </c>
      <c r="I2152" s="7">
        <f t="shared" si="53"/>
        <v>140.68933224480168</v>
      </c>
    </row>
    <row r="2153" spans="1:9" x14ac:dyDescent="0.25">
      <c r="A2153" s="14"/>
      <c r="B2153" s="5">
        <f>DATE(YEAR(siječanj!B2153),MONTH(siječanj!B2153)+1,DAY(siječanj!B2153))</f>
        <v>43519</v>
      </c>
      <c r="C2153" s="9">
        <v>22.3958333333333</v>
      </c>
      <c r="D2153">
        <v>1.0761468969909278</v>
      </c>
      <c r="E2153" s="6">
        <v>133.40624770217238</v>
      </c>
      <c r="F2153" s="7">
        <v>142.24016226940171</v>
      </c>
      <c r="G2153" s="7">
        <v>155.98672650748031</v>
      </c>
      <c r="H2153" s="7">
        <v>0.88487309636851086</v>
      </c>
      <c r="I2153" s="7">
        <f t="shared" si="53"/>
        <v>143.5647195038959</v>
      </c>
    </row>
    <row r="2154" spans="1:9" x14ac:dyDescent="0.25">
      <c r="A2154" s="14"/>
      <c r="B2154" s="5">
        <f>DATE(YEAR(siječanj!B2154),MONTH(siječanj!B2154)+1,DAY(siječanj!B2154))</f>
        <v>43519</v>
      </c>
      <c r="C2154" s="9">
        <v>22.40625</v>
      </c>
      <c r="D2154">
        <v>1.0761468969909278</v>
      </c>
      <c r="E2154" s="6">
        <v>136.48780208002228</v>
      </c>
      <c r="F2154" s="7">
        <v>142.93836222606427</v>
      </c>
      <c r="G2154" s="7">
        <v>160.67363304231037</v>
      </c>
      <c r="H2154" s="7">
        <v>0.87257422964366327</v>
      </c>
      <c r="I2154" s="7">
        <f t="shared" si="53"/>
        <v>146.88092468552787</v>
      </c>
    </row>
    <row r="2155" spans="1:9" x14ac:dyDescent="0.25">
      <c r="A2155" s="14"/>
      <c r="B2155" s="5">
        <f>DATE(YEAR(siječanj!B2155),MONTH(siječanj!B2155)+1,DAY(siječanj!B2155))</f>
        <v>43519</v>
      </c>
      <c r="C2155" s="9">
        <v>22.4166666666667</v>
      </c>
      <c r="D2155">
        <v>1.0761468969909278</v>
      </c>
      <c r="E2155" s="6">
        <v>138.11432449962444</v>
      </c>
      <c r="F2155" s="7">
        <v>146.38051747164701</v>
      </c>
      <c r="G2155" s="7">
        <v>156.04209056132032</v>
      </c>
      <c r="H2155" s="7">
        <v>0.95198410922428611</v>
      </c>
      <c r="I2155" s="7">
        <f t="shared" si="53"/>
        <v>148.63130174026892</v>
      </c>
    </row>
    <row r="2156" spans="1:9" x14ac:dyDescent="0.25">
      <c r="A2156" s="14"/>
      <c r="B2156" s="5">
        <f>DATE(YEAR(siječanj!B2156),MONTH(siječanj!B2156)+1,DAY(siječanj!B2156))</f>
        <v>43519</v>
      </c>
      <c r="C2156" s="9">
        <v>22.4270833333333</v>
      </c>
      <c r="D2156">
        <v>1.0761468969909278</v>
      </c>
      <c r="E2156" s="6">
        <v>140.16583625792779</v>
      </c>
      <c r="F2156" s="7">
        <v>148.20404821807301</v>
      </c>
      <c r="G2156" s="7">
        <v>157.44675524001221</v>
      </c>
      <c r="H2156" s="7">
        <v>1.2489017429291054</v>
      </c>
      <c r="I2156" s="7">
        <f t="shared" si="53"/>
        <v>150.83902975310747</v>
      </c>
    </row>
    <row r="2157" spans="1:9" x14ac:dyDescent="0.25">
      <c r="A2157" s="14"/>
      <c r="B2157" s="5">
        <f>DATE(YEAR(siječanj!B2157),MONTH(siječanj!B2157)+1,DAY(siječanj!B2157))</f>
        <v>43519</v>
      </c>
      <c r="C2157" s="9">
        <v>22.4375</v>
      </c>
      <c r="D2157">
        <v>1.0761468969909278</v>
      </c>
      <c r="E2157" s="6">
        <v>141.41242751180644</v>
      </c>
      <c r="F2157" s="7">
        <v>148.15126641727704</v>
      </c>
      <c r="G2157" s="7">
        <v>157.76289992271685</v>
      </c>
      <c r="H2157" s="7">
        <v>1.7544278856985329</v>
      </c>
      <c r="I2157" s="7">
        <f t="shared" si="53"/>
        <v>152.180545062785</v>
      </c>
    </row>
    <row r="2158" spans="1:9" x14ac:dyDescent="0.25">
      <c r="A2158" s="14"/>
      <c r="B2158" s="5">
        <f>DATE(YEAR(siječanj!B2158),MONTH(siječanj!B2158)+1,DAY(siječanj!B2158))</f>
        <v>43519</v>
      </c>
      <c r="C2158" s="9">
        <v>22.4479166666667</v>
      </c>
      <c r="D2158">
        <v>1.0761468969909278</v>
      </c>
      <c r="E2158" s="6">
        <v>142.04037914333583</v>
      </c>
      <c r="F2158" s="7">
        <v>147.51501112744475</v>
      </c>
      <c r="G2158" s="7">
        <v>162.41906381357094</v>
      </c>
      <c r="H2158" s="7">
        <v>2.2653806170236894</v>
      </c>
      <c r="I2158" s="7">
        <f t="shared" si="53"/>
        <v>152.85631326251576</v>
      </c>
    </row>
    <row r="2159" spans="1:9" x14ac:dyDescent="0.25">
      <c r="A2159" s="14"/>
      <c r="B2159" s="5">
        <f>DATE(YEAR(siječanj!B2159),MONTH(siječanj!B2159)+1,DAY(siječanj!B2159))</f>
        <v>43519</v>
      </c>
      <c r="C2159" s="9">
        <v>22.4583333333333</v>
      </c>
      <c r="D2159">
        <v>1.0761468969909278</v>
      </c>
      <c r="E2159" s="6">
        <v>145.11665165349066</v>
      </c>
      <c r="F2159" s="7">
        <v>143.19148690195209</v>
      </c>
      <c r="G2159" s="7">
        <v>165.85904084144482</v>
      </c>
      <c r="H2159" s="7">
        <v>2.151872472111882</v>
      </c>
      <c r="I2159" s="7">
        <f t="shared" si="53"/>
        <v>156.16683437861738</v>
      </c>
    </row>
    <row r="2160" spans="1:9" x14ac:dyDescent="0.25">
      <c r="A2160" s="14"/>
      <c r="B2160" s="5">
        <f>DATE(YEAR(siječanj!B2160),MONTH(siječanj!B2160)+1,DAY(siječanj!B2160))</f>
        <v>43519</v>
      </c>
      <c r="C2160" s="9">
        <v>22.46875</v>
      </c>
      <c r="D2160">
        <v>1.0761468969909278</v>
      </c>
      <c r="E2160" s="6">
        <v>145.77447199371099</v>
      </c>
      <c r="F2160" s="7">
        <v>143.04602088506746</v>
      </c>
      <c r="G2160" s="7">
        <v>154.78572833294572</v>
      </c>
      <c r="H2160" s="7">
        <v>1.8202052623919216</v>
      </c>
      <c r="I2160" s="7">
        <f t="shared" si="53"/>
        <v>156.87474569652298</v>
      </c>
    </row>
    <row r="2161" spans="1:9" x14ac:dyDescent="0.25">
      <c r="A2161" s="14"/>
      <c r="B2161" s="5">
        <f>DATE(YEAR(siječanj!B2161),MONTH(siječanj!B2161)+1,DAY(siječanj!B2161))</f>
        <v>43519</v>
      </c>
      <c r="C2161" s="9">
        <v>22.4791666666667</v>
      </c>
      <c r="D2161">
        <v>1.0761468969909278</v>
      </c>
      <c r="E2161" s="6">
        <v>146.06136545722526</v>
      </c>
      <c r="F2161" s="7">
        <v>143.8396703730607</v>
      </c>
      <c r="G2161" s="7">
        <v>152.43836951747107</v>
      </c>
      <c r="H2161" s="7">
        <v>2.4301482133832772</v>
      </c>
      <c r="I2161" s="7">
        <f t="shared" si="53"/>
        <v>157.18348520705086</v>
      </c>
    </row>
    <row r="2162" spans="1:9" x14ac:dyDescent="0.25">
      <c r="A2162" s="14"/>
      <c r="B2162" s="5">
        <f>DATE(YEAR(siječanj!B2162),MONTH(siječanj!B2162)+1,DAY(siječanj!B2162))</f>
        <v>43519</v>
      </c>
      <c r="C2162" s="9">
        <v>22.4895833333333</v>
      </c>
      <c r="D2162">
        <v>1.0761468969909278</v>
      </c>
      <c r="E2162" s="6">
        <v>145.6545057993327</v>
      </c>
      <c r="F2162" s="7">
        <v>143.19683692403868</v>
      </c>
      <c r="G2162" s="7">
        <v>153.93014838890485</v>
      </c>
      <c r="H2162" s="7">
        <v>2.9348879810411996</v>
      </c>
      <c r="I2162" s="7">
        <f t="shared" si="53"/>
        <v>156.74564444869898</v>
      </c>
    </row>
    <row r="2163" spans="1:9" x14ac:dyDescent="0.25">
      <c r="A2163" s="14"/>
      <c r="B2163" s="5">
        <f>DATE(YEAR(siječanj!B2163),MONTH(siječanj!B2163)+1,DAY(siječanj!B2163))</f>
        <v>43519</v>
      </c>
      <c r="C2163" s="9">
        <v>22.5</v>
      </c>
      <c r="D2163">
        <v>1.0761468969909278</v>
      </c>
      <c r="E2163" s="6">
        <v>145.4123171269319</v>
      </c>
      <c r="F2163" s="7">
        <v>143.00507495458913</v>
      </c>
      <c r="G2163" s="7">
        <v>150.43350679581249</v>
      </c>
      <c r="H2163" s="7">
        <v>2.8102255153683635</v>
      </c>
      <c r="I2163" s="7">
        <f t="shared" si="53"/>
        <v>156.48501386040851</v>
      </c>
    </row>
    <row r="2164" spans="1:9" x14ac:dyDescent="0.25">
      <c r="A2164" s="14"/>
      <c r="B2164" s="5">
        <f>DATE(YEAR(siječanj!B2164),MONTH(siječanj!B2164)+1,DAY(siječanj!B2164))</f>
        <v>43519</v>
      </c>
      <c r="C2164" s="9">
        <v>22.5104166666667</v>
      </c>
      <c r="D2164">
        <v>1.0761468969909278</v>
      </c>
      <c r="E2164" s="6">
        <v>150.9962399557171</v>
      </c>
      <c r="F2164" s="7">
        <v>136.01606376861989</v>
      </c>
      <c r="G2164" s="7">
        <v>148.3030002248608</v>
      </c>
      <c r="H2164" s="7">
        <v>3.0261465125881748</v>
      </c>
      <c r="I2164" s="7">
        <f t="shared" si="53"/>
        <v>162.49413508564251</v>
      </c>
    </row>
    <row r="2165" spans="1:9" x14ac:dyDescent="0.25">
      <c r="A2165" s="14"/>
      <c r="B2165" s="5">
        <f>DATE(YEAR(siječanj!B2165),MONTH(siječanj!B2165)+1,DAY(siječanj!B2165))</f>
        <v>43519</v>
      </c>
      <c r="C2165" s="9">
        <v>22.5208333333333</v>
      </c>
      <c r="D2165">
        <v>1.0761468969909278</v>
      </c>
      <c r="E2165" s="6">
        <v>152.11897086619143</v>
      </c>
      <c r="F2165" s="7">
        <v>134.75176886428264</v>
      </c>
      <c r="G2165" s="7">
        <v>145.10428009947753</v>
      </c>
      <c r="H2165" s="7">
        <v>2.6177847185199381</v>
      </c>
      <c r="I2165" s="7">
        <f t="shared" si="53"/>
        <v>163.70235847110527</v>
      </c>
    </row>
    <row r="2166" spans="1:9" x14ac:dyDescent="0.25">
      <c r="A2166" s="14"/>
      <c r="B2166" s="5">
        <f>DATE(YEAR(siječanj!B2166),MONTH(siječanj!B2166)+1,DAY(siječanj!B2166))</f>
        <v>43519</v>
      </c>
      <c r="C2166" s="9">
        <v>22.53125</v>
      </c>
      <c r="D2166">
        <v>1.0761468969909278</v>
      </c>
      <c r="E2166" s="6">
        <v>152.15749544526403</v>
      </c>
      <c r="F2166" s="7">
        <v>130.6055780040374</v>
      </c>
      <c r="G2166" s="7">
        <v>140.2768942522215</v>
      </c>
      <c r="H2166" s="7">
        <v>2.857211928519404</v>
      </c>
      <c r="I2166" s="7">
        <f t="shared" si="53"/>
        <v>163.74381657733213</v>
      </c>
    </row>
    <row r="2167" spans="1:9" x14ac:dyDescent="0.25">
      <c r="A2167" s="14"/>
      <c r="B2167" s="5">
        <f>DATE(YEAR(siječanj!B2167),MONTH(siječanj!B2167)+1,DAY(siječanj!B2167))</f>
        <v>43519</v>
      </c>
      <c r="C2167" s="9">
        <v>22.5416666666667</v>
      </c>
      <c r="D2167">
        <v>1.0761468969909278</v>
      </c>
      <c r="E2167" s="6">
        <v>147.90268647681518</v>
      </c>
      <c r="F2167" s="7">
        <v>126.28021157288997</v>
      </c>
      <c r="G2167" s="7">
        <v>127.70736347233596</v>
      </c>
      <c r="H2167" s="7">
        <v>4.2748451586373371</v>
      </c>
      <c r="I2167" s="7">
        <f t="shared" si="53"/>
        <v>159.16501710864671</v>
      </c>
    </row>
    <row r="2168" spans="1:9" x14ac:dyDescent="0.25">
      <c r="A2168" s="14"/>
      <c r="B2168" s="5">
        <f>DATE(YEAR(siječanj!B2168),MONTH(siječanj!B2168)+1,DAY(siječanj!B2168))</f>
        <v>43519</v>
      </c>
      <c r="C2168" s="9">
        <v>22.5520833333333</v>
      </c>
      <c r="D2168">
        <v>1.0761468969909278</v>
      </c>
      <c r="E2168" s="6">
        <v>143.29415218875252</v>
      </c>
      <c r="F2168" s="7">
        <v>122.78297477958279</v>
      </c>
      <c r="G2168" s="7">
        <v>124.30044512259056</v>
      </c>
      <c r="H2168" s="7">
        <v>3.3576976669481673</v>
      </c>
      <c r="I2168" s="7">
        <f t="shared" si="53"/>
        <v>154.20555723487178</v>
      </c>
    </row>
    <row r="2169" spans="1:9" x14ac:dyDescent="0.25">
      <c r="A2169" s="14"/>
      <c r="B2169" s="5">
        <f>DATE(YEAR(siječanj!B2169),MONTH(siječanj!B2169)+1,DAY(siječanj!B2169))</f>
        <v>43519</v>
      </c>
      <c r="C2169" s="9">
        <v>22.5625</v>
      </c>
      <c r="D2169">
        <v>1.0761468969909278</v>
      </c>
      <c r="E2169" s="6">
        <v>144.06596994484136</v>
      </c>
      <c r="F2169" s="7">
        <v>122.94773780036269</v>
      </c>
      <c r="G2169" s="7">
        <v>121.92321067072565</v>
      </c>
      <c r="H2169" s="7">
        <v>3.3214863936837786</v>
      </c>
      <c r="I2169" s="7">
        <f t="shared" si="53"/>
        <v>155.0361465181293</v>
      </c>
    </row>
    <row r="2170" spans="1:9" x14ac:dyDescent="0.25">
      <c r="A2170" s="14"/>
      <c r="B2170" s="5">
        <f>DATE(YEAR(siječanj!B2170),MONTH(siječanj!B2170)+1,DAY(siječanj!B2170))</f>
        <v>43519</v>
      </c>
      <c r="C2170" s="9">
        <v>22.5729166666667</v>
      </c>
      <c r="D2170">
        <v>1.0761468969909278</v>
      </c>
      <c r="E2170" s="6">
        <v>144.02287621767621</v>
      </c>
      <c r="F2170" s="7">
        <v>119.22631380997076</v>
      </c>
      <c r="G2170" s="7">
        <v>124.36344365989345</v>
      </c>
      <c r="H2170" s="7">
        <v>3.9740816904177279</v>
      </c>
      <c r="I2170" s="7">
        <f t="shared" si="53"/>
        <v>154.98977133736074</v>
      </c>
    </row>
    <row r="2171" spans="1:9" x14ac:dyDescent="0.25">
      <c r="A2171" s="14"/>
      <c r="B2171" s="5">
        <f>DATE(YEAR(siječanj!B2171),MONTH(siječanj!B2171)+1,DAY(siječanj!B2171))</f>
        <v>43519</v>
      </c>
      <c r="C2171" s="9">
        <v>22.5833333333333</v>
      </c>
      <c r="D2171">
        <v>1.0761468969909278</v>
      </c>
      <c r="E2171" s="6">
        <v>146.0327951290916</v>
      </c>
      <c r="F2171" s="7">
        <v>115.93844228459166</v>
      </c>
      <c r="G2171" s="7">
        <v>129.10658928399721</v>
      </c>
      <c r="H2171" s="7">
        <v>4.8390312830069648</v>
      </c>
      <c r="I2171" s="7">
        <f t="shared" si="53"/>
        <v>157.1527393370838</v>
      </c>
    </row>
    <row r="2172" spans="1:9" x14ac:dyDescent="0.25">
      <c r="A2172" s="14"/>
      <c r="B2172" s="5">
        <f>DATE(YEAR(siječanj!B2172),MONTH(siječanj!B2172)+1,DAY(siječanj!B2172))</f>
        <v>43519</v>
      </c>
      <c r="C2172" s="9">
        <v>22.59375</v>
      </c>
      <c r="D2172">
        <v>1.0761468969909278</v>
      </c>
      <c r="E2172" s="6">
        <v>146.8716263954405</v>
      </c>
      <c r="F2172" s="7">
        <v>112.98786697538574</v>
      </c>
      <c r="G2172" s="7">
        <v>127.40626297681263</v>
      </c>
      <c r="H2172" s="7">
        <v>3.8111609750452113</v>
      </c>
      <c r="I2172" s="7">
        <f t="shared" si="53"/>
        <v>158.05544500146414</v>
      </c>
    </row>
    <row r="2173" spans="1:9" x14ac:dyDescent="0.25">
      <c r="A2173" s="14"/>
      <c r="B2173" s="5">
        <f>DATE(YEAR(siječanj!B2173),MONTH(siječanj!B2173)+1,DAY(siječanj!B2173))</f>
        <v>43519</v>
      </c>
      <c r="C2173" s="9">
        <v>22.6041666666667</v>
      </c>
      <c r="D2173">
        <v>1.0761468969909278</v>
      </c>
      <c r="E2173" s="6">
        <v>148.97136088116844</v>
      </c>
      <c r="F2173" s="7">
        <v>108.56389237271094</v>
      </c>
      <c r="G2173" s="7">
        <v>126.46926861212098</v>
      </c>
      <c r="H2173" s="7">
        <v>3.9622190317700001</v>
      </c>
      <c r="I2173" s="7">
        <f t="shared" si="53"/>
        <v>160.3150677527851</v>
      </c>
    </row>
    <row r="2174" spans="1:9" x14ac:dyDescent="0.25">
      <c r="A2174" s="14"/>
      <c r="B2174" s="5">
        <f>DATE(YEAR(siječanj!B2174),MONTH(siječanj!B2174)+1,DAY(siječanj!B2174))</f>
        <v>43519</v>
      </c>
      <c r="C2174" s="9">
        <v>22.6145833333333</v>
      </c>
      <c r="D2174">
        <v>1.0761468969909278</v>
      </c>
      <c r="E2174" s="6">
        <v>148.60831858914608</v>
      </c>
      <c r="F2174" s="7">
        <v>106.57363599425199</v>
      </c>
      <c r="G2174" s="7">
        <v>130.32191716723977</v>
      </c>
      <c r="H2174" s="7">
        <v>4.3303466335873821</v>
      </c>
      <c r="I2174" s="7">
        <f t="shared" si="53"/>
        <v>159.92438091674876</v>
      </c>
    </row>
    <row r="2175" spans="1:9" x14ac:dyDescent="0.25">
      <c r="A2175" s="14"/>
      <c r="B2175" s="5">
        <f>DATE(YEAR(siječanj!B2175),MONTH(siječanj!B2175)+1,DAY(siječanj!B2175))</f>
        <v>43519</v>
      </c>
      <c r="C2175" s="9">
        <v>22.625</v>
      </c>
      <c r="D2175">
        <v>1.0761468969909278</v>
      </c>
      <c r="E2175" s="6">
        <v>149.39065739686055</v>
      </c>
      <c r="F2175" s="7">
        <v>105.10465558624252</v>
      </c>
      <c r="G2175" s="7">
        <v>129.38483048229594</v>
      </c>
      <c r="H2175" s="7">
        <v>4.1072462116854345</v>
      </c>
      <c r="I2175" s="7">
        <f t="shared" si="53"/>
        <v>160.76629239706628</v>
      </c>
    </row>
    <row r="2176" spans="1:9" x14ac:dyDescent="0.25">
      <c r="A2176" s="14"/>
      <c r="B2176" s="5">
        <f>DATE(YEAR(siječanj!B2176),MONTH(siječanj!B2176)+1,DAY(siječanj!B2176))</f>
        <v>43519</v>
      </c>
      <c r="C2176" s="9">
        <v>22.6354166666667</v>
      </c>
      <c r="D2176">
        <v>1.0761468969909278</v>
      </c>
      <c r="E2176" s="6">
        <v>146.77306263469748</v>
      </c>
      <c r="F2176" s="7">
        <v>102.3031022725924</v>
      </c>
      <c r="G2176" s="7">
        <v>128.03221837013757</v>
      </c>
      <c r="H2176" s="7">
        <v>4.9934419389666811</v>
      </c>
      <c r="I2176" s="7">
        <f t="shared" si="53"/>
        <v>157.94937591618478</v>
      </c>
    </row>
    <row r="2177" spans="1:9" x14ac:dyDescent="0.25">
      <c r="A2177" s="14"/>
      <c r="B2177" s="5">
        <f>DATE(YEAR(siječanj!B2177),MONTH(siječanj!B2177)+1,DAY(siječanj!B2177))</f>
        <v>43519</v>
      </c>
      <c r="C2177" s="9">
        <v>22.6458333333333</v>
      </c>
      <c r="D2177">
        <v>1.0761468969909278</v>
      </c>
      <c r="E2177" s="6">
        <v>146.10087771875544</v>
      </c>
      <c r="F2177" s="7">
        <v>101.14072669373711</v>
      </c>
      <c r="G2177" s="7">
        <v>124.91180588822307</v>
      </c>
      <c r="H2177" s="7">
        <v>5.0214523002857696</v>
      </c>
      <c r="I2177" s="7">
        <f t="shared" si="53"/>
        <v>157.22600620468964</v>
      </c>
    </row>
    <row r="2178" spans="1:9" x14ac:dyDescent="0.25">
      <c r="A2178" s="14"/>
      <c r="B2178" s="5">
        <f>DATE(YEAR(siječanj!B2178),MONTH(siječanj!B2178)+1,DAY(siječanj!B2178))</f>
        <v>43519</v>
      </c>
      <c r="C2178" s="9">
        <v>22.65625</v>
      </c>
      <c r="D2178">
        <v>1.0761468969909278</v>
      </c>
      <c r="E2178" s="6">
        <v>147.52847394288858</v>
      </c>
      <c r="F2178" s="7">
        <v>101.09807501728218</v>
      </c>
      <c r="G2178" s="7">
        <v>125.02134587439672</v>
      </c>
      <c r="H2178" s="7">
        <v>4.6755062793808237</v>
      </c>
      <c r="I2178" s="7">
        <f t="shared" si="53"/>
        <v>158.7623094514465</v>
      </c>
    </row>
    <row r="2179" spans="1:9" x14ac:dyDescent="0.25">
      <c r="A2179" s="14"/>
      <c r="B2179" s="5">
        <f>DATE(YEAR(siječanj!B2179),MONTH(siječanj!B2179)+1,DAY(siječanj!B2179))</f>
        <v>43519</v>
      </c>
      <c r="C2179" s="9">
        <v>22.6666666666667</v>
      </c>
      <c r="D2179">
        <v>1.0761468969909278</v>
      </c>
      <c r="E2179" s="6">
        <v>147.02642849752232</v>
      </c>
      <c r="F2179" s="7">
        <v>101.02785447232543</v>
      </c>
      <c r="G2179" s="7">
        <v>123.88546558904112</v>
      </c>
      <c r="H2179" s="7">
        <v>4.901221948791008</v>
      </c>
      <c r="I2179" s="7">
        <f t="shared" si="53"/>
        <v>158.22203480326715</v>
      </c>
    </row>
    <row r="2180" spans="1:9" x14ac:dyDescent="0.25">
      <c r="A2180" s="14"/>
      <c r="B2180" s="5">
        <f>DATE(YEAR(siječanj!B2180),MONTH(siječanj!B2180)+1,DAY(siječanj!B2180))</f>
        <v>43519</v>
      </c>
      <c r="C2180" s="9">
        <v>22.6770833333333</v>
      </c>
      <c r="D2180">
        <v>1.0761468969909278</v>
      </c>
      <c r="E2180" s="6">
        <v>149.21668135070843</v>
      </c>
      <c r="F2180" s="7">
        <v>100.7413934997749</v>
      </c>
      <c r="G2180" s="7">
        <v>123.80380631902585</v>
      </c>
      <c r="H2180" s="7">
        <v>6.7395548583144285</v>
      </c>
      <c r="I2180" s="7">
        <f t="shared" ref="I2180:I2243" si="54">D2180*E2180</f>
        <v>160.57906861484892</v>
      </c>
    </row>
    <row r="2181" spans="1:9" x14ac:dyDescent="0.25">
      <c r="A2181" s="14"/>
      <c r="B2181" s="5">
        <f>DATE(YEAR(siječanj!B2181),MONTH(siječanj!B2181)+1,DAY(siječanj!B2181))</f>
        <v>43519</v>
      </c>
      <c r="C2181" s="9">
        <v>22.6875</v>
      </c>
      <c r="D2181">
        <v>1.0761468969909278</v>
      </c>
      <c r="E2181" s="6">
        <v>154.32745862062887</v>
      </c>
      <c r="F2181" s="7">
        <v>101.26137711680211</v>
      </c>
      <c r="G2181" s="7">
        <v>121.90017074692071</v>
      </c>
      <c r="H2181" s="7">
        <v>13.098577197499068</v>
      </c>
      <c r="I2181" s="7">
        <f t="shared" si="54"/>
        <v>166.07901571508557</v>
      </c>
    </row>
    <row r="2182" spans="1:9" x14ac:dyDescent="0.25">
      <c r="A2182" s="14"/>
      <c r="B2182" s="5">
        <f>DATE(YEAR(siječanj!B2182),MONTH(siječanj!B2182)+1,DAY(siječanj!B2182))</f>
        <v>43519</v>
      </c>
      <c r="C2182" s="9">
        <v>22.6979166666667</v>
      </c>
      <c r="D2182">
        <v>1.0761468969909278</v>
      </c>
      <c r="E2182" s="6">
        <v>160.02034416636334</v>
      </c>
      <c r="F2182" s="7">
        <v>102.89281678514308</v>
      </c>
      <c r="G2182" s="7">
        <v>121.17554507363529</v>
      </c>
      <c r="H2182" s="7">
        <v>53.593233693300697</v>
      </c>
      <c r="I2182" s="7">
        <f t="shared" si="54"/>
        <v>172.20539683005222</v>
      </c>
    </row>
    <row r="2183" spans="1:9" x14ac:dyDescent="0.25">
      <c r="A2183" s="14"/>
      <c r="B2183" s="5">
        <f>DATE(YEAR(siječanj!B2183),MONTH(siječanj!B2183)+1,DAY(siječanj!B2183))</f>
        <v>43519</v>
      </c>
      <c r="C2183" s="9">
        <v>22.7083333333333</v>
      </c>
      <c r="D2183">
        <v>1.0761468969909278</v>
      </c>
      <c r="E2183" s="6">
        <v>164.82526446958465</v>
      </c>
      <c r="F2183" s="7">
        <v>102.35218762151908</v>
      </c>
      <c r="G2183" s="7">
        <v>120.04735948060269</v>
      </c>
      <c r="H2183" s="7">
        <v>113.59541053868521</v>
      </c>
      <c r="I2183" s="7">
        <f t="shared" si="54"/>
        <v>177.37619690465255</v>
      </c>
    </row>
    <row r="2184" spans="1:9" x14ac:dyDescent="0.25">
      <c r="A2184" s="14"/>
      <c r="B2184" s="5">
        <f>DATE(YEAR(siječanj!B2184),MONTH(siječanj!B2184)+1,DAY(siječanj!B2184))</f>
        <v>43519</v>
      </c>
      <c r="C2184" s="9">
        <v>22.71875</v>
      </c>
      <c r="D2184">
        <v>1.0761468969909278</v>
      </c>
      <c r="E2184" s="6">
        <v>169.3087154747578</v>
      </c>
      <c r="F2184" s="7">
        <v>102.85089556931813</v>
      </c>
      <c r="G2184" s="7">
        <v>119.94801887533292</v>
      </c>
      <c r="H2184" s="7">
        <v>143.60666330990844</v>
      </c>
      <c r="I2184" s="7">
        <f t="shared" si="54"/>
        <v>182.20104879168048</v>
      </c>
    </row>
    <row r="2185" spans="1:9" x14ac:dyDescent="0.25">
      <c r="A2185" s="14"/>
      <c r="B2185" s="5">
        <f>DATE(YEAR(siječanj!B2185),MONTH(siječanj!B2185)+1,DAY(siječanj!B2185))</f>
        <v>43519</v>
      </c>
      <c r="C2185" s="9">
        <v>22.7291666666667</v>
      </c>
      <c r="D2185">
        <v>1.0761468969909278</v>
      </c>
      <c r="E2185" s="6">
        <v>175.88148314918465</v>
      </c>
      <c r="F2185" s="7">
        <v>102.49040120786316</v>
      </c>
      <c r="G2185" s="7">
        <v>122.04122003655583</v>
      </c>
      <c r="H2185" s="7">
        <v>163.72675186276334</v>
      </c>
      <c r="I2185" s="7">
        <f t="shared" si="54"/>
        <v>189.27431232915723</v>
      </c>
    </row>
    <row r="2186" spans="1:9" x14ac:dyDescent="0.25">
      <c r="A2186" s="14"/>
      <c r="B2186" s="5">
        <f>DATE(YEAR(siječanj!B2186),MONTH(siječanj!B2186)+1,DAY(siječanj!B2186))</f>
        <v>43519</v>
      </c>
      <c r="C2186" s="9">
        <v>22.7395833333333</v>
      </c>
      <c r="D2186">
        <v>1.0761468969909278</v>
      </c>
      <c r="E2186" s="6">
        <v>181.97879438558971</v>
      </c>
      <c r="F2186" s="7">
        <v>104.51194698781291</v>
      </c>
      <c r="G2186" s="7">
        <v>124.23499809164291</v>
      </c>
      <c r="H2186" s="7">
        <v>177.49926453654902</v>
      </c>
      <c r="I2186" s="7">
        <f t="shared" si="54"/>
        <v>195.83591489620244</v>
      </c>
    </row>
    <row r="2187" spans="1:9" x14ac:dyDescent="0.25">
      <c r="A2187" s="14"/>
      <c r="B2187" s="5">
        <f>DATE(YEAR(siječanj!B2187),MONTH(siječanj!B2187)+1,DAY(siječanj!B2187))</f>
        <v>43519</v>
      </c>
      <c r="C2187" s="9">
        <v>22.75</v>
      </c>
      <c r="D2187">
        <v>1.0761468969909278</v>
      </c>
      <c r="E2187" s="6">
        <v>185.39261209067701</v>
      </c>
      <c r="F2187" s="7">
        <v>106.27488562363006</v>
      </c>
      <c r="G2187" s="7">
        <v>127.27430522505524</v>
      </c>
      <c r="H2187" s="7">
        <v>199.17307423528806</v>
      </c>
      <c r="I2187" s="7">
        <f t="shared" si="54"/>
        <v>199.50968422642481</v>
      </c>
    </row>
    <row r="2188" spans="1:9" x14ac:dyDescent="0.25">
      <c r="A2188" s="14"/>
      <c r="B2188" s="5">
        <f>DATE(YEAR(siječanj!B2188),MONTH(siječanj!B2188)+1,DAY(siječanj!B2188))</f>
        <v>43519</v>
      </c>
      <c r="C2188" s="9">
        <v>22.7604166666667</v>
      </c>
      <c r="D2188">
        <v>1.0761468969909278</v>
      </c>
      <c r="E2188" s="6">
        <v>187.58915633222082</v>
      </c>
      <c r="F2188" s="7">
        <v>108.02693959335652</v>
      </c>
      <c r="G2188" s="7">
        <v>131.3971711443811</v>
      </c>
      <c r="H2188" s="7">
        <v>216.25858225241231</v>
      </c>
      <c r="I2188" s="7">
        <f t="shared" si="54"/>
        <v>201.87348849606551</v>
      </c>
    </row>
    <row r="2189" spans="1:9" x14ac:dyDescent="0.25">
      <c r="A2189" s="14"/>
      <c r="B2189" s="5">
        <f>DATE(YEAR(siječanj!B2189),MONTH(siječanj!B2189)+1,DAY(siječanj!B2189))</f>
        <v>43519</v>
      </c>
      <c r="C2189" s="9">
        <v>22.7708333333333</v>
      </c>
      <c r="D2189">
        <v>1.0761468969909278</v>
      </c>
      <c r="E2189" s="6">
        <v>190.75428353566414</v>
      </c>
      <c r="F2189" s="7">
        <v>107.86484556334001</v>
      </c>
      <c r="G2189" s="7">
        <v>132.52336583110579</v>
      </c>
      <c r="H2189" s="7">
        <v>231.62271515045225</v>
      </c>
      <c r="I2189" s="7">
        <f t="shared" si="54"/>
        <v>205.27963031463258</v>
      </c>
    </row>
    <row r="2190" spans="1:9" x14ac:dyDescent="0.25">
      <c r="A2190" s="14"/>
      <c r="B2190" s="5">
        <f>DATE(YEAR(siječanj!B2190),MONTH(siječanj!B2190)+1,DAY(siječanj!B2190))</f>
        <v>43519</v>
      </c>
      <c r="C2190" s="9">
        <v>22.78125</v>
      </c>
      <c r="D2190">
        <v>1.0761468969909278</v>
      </c>
      <c r="E2190" s="6">
        <v>191.77172253293591</v>
      </c>
      <c r="F2190" s="7">
        <v>108.29088070549594</v>
      </c>
      <c r="G2190" s="7">
        <v>133.12581568544093</v>
      </c>
      <c r="H2190" s="7">
        <v>232.72264883361325</v>
      </c>
      <c r="I2190" s="7">
        <f t="shared" si="54"/>
        <v>206.37454413442418</v>
      </c>
    </row>
    <row r="2191" spans="1:9" x14ac:dyDescent="0.25">
      <c r="A2191" s="14"/>
      <c r="B2191" s="5">
        <f>DATE(YEAR(siječanj!B2191),MONTH(siječanj!B2191)+1,DAY(siječanj!B2191))</f>
        <v>43519</v>
      </c>
      <c r="C2191" s="9">
        <v>22.7916666666667</v>
      </c>
      <c r="D2191">
        <v>1.0761468969909278</v>
      </c>
      <c r="E2191" s="6">
        <v>189.60175240905127</v>
      </c>
      <c r="F2191" s="7">
        <v>108.18168085483389</v>
      </c>
      <c r="G2191" s="7">
        <v>134.07620852847072</v>
      </c>
      <c r="H2191" s="7">
        <v>232.87853619398081</v>
      </c>
      <c r="I2191" s="7">
        <f t="shared" si="54"/>
        <v>204.0393375190427</v>
      </c>
    </row>
    <row r="2192" spans="1:9" x14ac:dyDescent="0.25">
      <c r="A2192" s="14"/>
      <c r="B2192" s="5">
        <f>DATE(YEAR(siječanj!B2192),MONTH(siječanj!B2192)+1,DAY(siječanj!B2192))</f>
        <v>43519</v>
      </c>
      <c r="C2192" s="9">
        <v>22.8020833333333</v>
      </c>
      <c r="D2192">
        <v>1.0761468969909278</v>
      </c>
      <c r="E2192" s="6">
        <v>190.02363079617263</v>
      </c>
      <c r="F2192" s="7">
        <v>109.72338223072582</v>
      </c>
      <c r="G2192" s="7">
        <v>131.40332047596112</v>
      </c>
      <c r="H2192" s="7">
        <v>233.0751359747205</v>
      </c>
      <c r="I2192" s="7">
        <f t="shared" si="54"/>
        <v>204.49334063625088</v>
      </c>
    </row>
    <row r="2193" spans="1:9" x14ac:dyDescent="0.25">
      <c r="A2193" s="14"/>
      <c r="B2193" s="5">
        <f>DATE(YEAR(siječanj!B2193),MONTH(siječanj!B2193)+1,DAY(siječanj!B2193))</f>
        <v>43519</v>
      </c>
      <c r="C2193" s="9">
        <v>22.8125</v>
      </c>
      <c r="D2193">
        <v>1.0761468969909278</v>
      </c>
      <c r="E2193" s="6">
        <v>191.71451834734464</v>
      </c>
      <c r="F2193" s="7">
        <v>107.98141022310107</v>
      </c>
      <c r="G2193" s="7">
        <v>132.33622866601277</v>
      </c>
      <c r="H2193" s="7">
        <v>233.30433030349798</v>
      </c>
      <c r="I2193" s="7">
        <f t="shared" si="54"/>
        <v>206.31298402760524</v>
      </c>
    </row>
    <row r="2194" spans="1:9" x14ac:dyDescent="0.25">
      <c r="A2194" s="14"/>
      <c r="B2194" s="5">
        <f>DATE(YEAR(siječanj!B2194),MONTH(siječanj!B2194)+1,DAY(siječanj!B2194))</f>
        <v>43519</v>
      </c>
      <c r="C2194" s="9">
        <v>22.8229166666667</v>
      </c>
      <c r="D2194">
        <v>1.0761468969909278</v>
      </c>
      <c r="E2194" s="6">
        <v>188.58186256958084</v>
      </c>
      <c r="F2194" s="7">
        <v>106.6376636779337</v>
      </c>
      <c r="G2194" s="7">
        <v>130.61698874890331</v>
      </c>
      <c r="H2194" s="7">
        <v>233.13647923628133</v>
      </c>
      <c r="I2194" s="7">
        <f t="shared" si="54"/>
        <v>202.941786233024</v>
      </c>
    </row>
    <row r="2195" spans="1:9" x14ac:dyDescent="0.25">
      <c r="A2195" s="14"/>
      <c r="B2195" s="5">
        <f>DATE(YEAR(siječanj!B2195),MONTH(siječanj!B2195)+1,DAY(siječanj!B2195))</f>
        <v>43519</v>
      </c>
      <c r="C2195" s="9">
        <v>22.8333333333333</v>
      </c>
      <c r="D2195">
        <v>1.0761468969909278</v>
      </c>
      <c r="E2195" s="6">
        <v>190.70277415837336</v>
      </c>
      <c r="F2195" s="7">
        <v>104.72443477425814</v>
      </c>
      <c r="G2195" s="7">
        <v>130.95627771743713</v>
      </c>
      <c r="H2195" s="7">
        <v>233.20638058016252</v>
      </c>
      <c r="I2195" s="7">
        <f t="shared" si="54"/>
        <v>205.22419865809519</v>
      </c>
    </row>
    <row r="2196" spans="1:9" x14ac:dyDescent="0.25">
      <c r="A2196" s="14"/>
      <c r="B2196" s="5">
        <f>DATE(YEAR(siječanj!B2196),MONTH(siječanj!B2196)+1,DAY(siječanj!B2196))</f>
        <v>43519</v>
      </c>
      <c r="C2196" s="9">
        <v>22.84375</v>
      </c>
      <c r="D2196">
        <v>1.0761468969909278</v>
      </c>
      <c r="E2196" s="6">
        <v>191.55136809504376</v>
      </c>
      <c r="F2196" s="7">
        <v>105.34765816482916</v>
      </c>
      <c r="G2196" s="7">
        <v>129.04829105170748</v>
      </c>
      <c r="H2196" s="7">
        <v>233.99248356185788</v>
      </c>
      <c r="I2196" s="7">
        <f t="shared" si="54"/>
        <v>206.13741038984836</v>
      </c>
    </row>
    <row r="2197" spans="1:9" x14ac:dyDescent="0.25">
      <c r="A2197" s="14"/>
      <c r="B2197" s="5">
        <f>DATE(YEAR(siječanj!B2197),MONTH(siječanj!B2197)+1,DAY(siječanj!B2197))</f>
        <v>43519</v>
      </c>
      <c r="C2197" s="9">
        <v>22.8541666666667</v>
      </c>
      <c r="D2197">
        <v>1.0761468969909278</v>
      </c>
      <c r="E2197" s="6">
        <v>188.58345775119824</v>
      </c>
      <c r="F2197" s="7">
        <v>105.15508145083081</v>
      </c>
      <c r="G2197" s="7">
        <v>127.81949645341865</v>
      </c>
      <c r="H2197" s="7">
        <v>234.12707676462588</v>
      </c>
      <c r="I2197" s="7">
        <f t="shared" si="54"/>
        <v>202.94350288277172</v>
      </c>
    </row>
    <row r="2198" spans="1:9" x14ac:dyDescent="0.25">
      <c r="A2198" s="14"/>
      <c r="B2198" s="5">
        <f>DATE(YEAR(siječanj!B2198),MONTH(siječanj!B2198)+1,DAY(siječanj!B2198))</f>
        <v>43519</v>
      </c>
      <c r="C2198" s="9">
        <v>22.8645833333333</v>
      </c>
      <c r="D2198">
        <v>1.0761468969909278</v>
      </c>
      <c r="E2198" s="6">
        <v>185.03607559848049</v>
      </c>
      <c r="F2198" s="7">
        <v>103.35850951787501</v>
      </c>
      <c r="G2198" s="7">
        <v>124.29691688338769</v>
      </c>
      <c r="H2198" s="7">
        <v>234.66405190899206</v>
      </c>
      <c r="I2198" s="7">
        <f t="shared" si="54"/>
        <v>199.12599858668352</v>
      </c>
    </row>
    <row r="2199" spans="1:9" x14ac:dyDescent="0.25">
      <c r="A2199" s="14"/>
      <c r="B2199" s="5">
        <f>DATE(YEAR(siječanj!B2199),MONTH(siječanj!B2199)+1,DAY(siječanj!B2199))</f>
        <v>43519</v>
      </c>
      <c r="C2199" s="9">
        <v>22.875</v>
      </c>
      <c r="D2199">
        <v>1.0761468969909278</v>
      </c>
      <c r="E2199" s="6">
        <v>181.10391419850899</v>
      </c>
      <c r="F2199" s="7">
        <v>98.052238812182992</v>
      </c>
      <c r="G2199" s="7">
        <v>112.59530083601908</v>
      </c>
      <c r="H2199" s="7">
        <v>235.69786705272043</v>
      </c>
      <c r="I2199" s="7">
        <f t="shared" si="54"/>
        <v>194.89441529763667</v>
      </c>
    </row>
    <row r="2200" spans="1:9" x14ac:dyDescent="0.25">
      <c r="A2200" s="14"/>
      <c r="B2200" s="5">
        <f>DATE(YEAR(siječanj!B2200),MONTH(siječanj!B2200)+1,DAY(siječanj!B2200))</f>
        <v>43519</v>
      </c>
      <c r="C2200" s="9">
        <v>22.8854166666667</v>
      </c>
      <c r="D2200">
        <v>1.0761468969909278</v>
      </c>
      <c r="E2200" s="6">
        <v>184.9160250292189</v>
      </c>
      <c r="F2200" s="7">
        <v>83.074380392119537</v>
      </c>
      <c r="G2200" s="7">
        <v>91.799461595755687</v>
      </c>
      <c r="H2200" s="7">
        <v>241.49314647895326</v>
      </c>
      <c r="I2200" s="7">
        <f t="shared" si="54"/>
        <v>198.99680653909067</v>
      </c>
    </row>
    <row r="2201" spans="1:9" x14ac:dyDescent="0.25">
      <c r="A2201" s="14"/>
      <c r="B2201" s="5">
        <f>DATE(YEAR(siječanj!B2201),MONTH(siječanj!B2201)+1,DAY(siječanj!B2201))</f>
        <v>43519</v>
      </c>
      <c r="C2201" s="9">
        <v>22.8958333333333</v>
      </c>
      <c r="D2201">
        <v>1.0761468969909278</v>
      </c>
      <c r="E2201" s="6">
        <v>190.14286441803466</v>
      </c>
      <c r="F2201" s="7">
        <v>77.406419296028957</v>
      </c>
      <c r="G2201" s="7">
        <v>83.916737002600016</v>
      </c>
      <c r="H2201" s="7">
        <v>245.97778671266315</v>
      </c>
      <c r="I2201" s="7">
        <f t="shared" si="54"/>
        <v>204.62165352843471</v>
      </c>
    </row>
    <row r="2202" spans="1:9" x14ac:dyDescent="0.25">
      <c r="A2202" s="14"/>
      <c r="B2202" s="5">
        <f>DATE(YEAR(siječanj!B2202),MONTH(siječanj!B2202)+1,DAY(siječanj!B2202))</f>
        <v>43519</v>
      </c>
      <c r="C2202" s="9">
        <v>22.90625</v>
      </c>
      <c r="D2202">
        <v>1.0761468969909278</v>
      </c>
      <c r="E2202" s="6">
        <v>193.30138556443785</v>
      </c>
      <c r="F2202" s="7">
        <v>76.727897627656475</v>
      </c>
      <c r="G2202" s="7">
        <v>82.333416580243664</v>
      </c>
      <c r="H2202" s="7">
        <v>244.82602830841316</v>
      </c>
      <c r="I2202" s="7">
        <f t="shared" si="54"/>
        <v>208.02068625921672</v>
      </c>
    </row>
    <row r="2203" spans="1:9" x14ac:dyDescent="0.25">
      <c r="A2203" s="14"/>
      <c r="B2203" s="5">
        <f>DATE(YEAR(siječanj!B2203),MONTH(siječanj!B2203)+1,DAY(siječanj!B2203))</f>
        <v>43519</v>
      </c>
      <c r="C2203" s="9">
        <v>22.9166666666667</v>
      </c>
      <c r="D2203">
        <v>1.0761468969909278</v>
      </c>
      <c r="E2203" s="6">
        <v>192.12712046053059</v>
      </c>
      <c r="F2203" s="7">
        <v>76.066927082003232</v>
      </c>
      <c r="G2203" s="7">
        <v>80.822675931796894</v>
      </c>
      <c r="H2203" s="7">
        <v>241.63864688460373</v>
      </c>
      <c r="I2203" s="7">
        <f t="shared" si="54"/>
        <v>206.75700451140219</v>
      </c>
    </row>
    <row r="2204" spans="1:9" x14ac:dyDescent="0.25">
      <c r="A2204" s="14"/>
      <c r="B2204" s="5">
        <f>DATE(YEAR(siječanj!B2204),MONTH(siječanj!B2204)+1,DAY(siječanj!B2204))</f>
        <v>43519</v>
      </c>
      <c r="C2204" s="9">
        <v>22.9270833333333</v>
      </c>
      <c r="D2204">
        <v>1.0761468969909278</v>
      </c>
      <c r="E2204" s="6">
        <v>192.1833935444684</v>
      </c>
      <c r="F2204" s="7">
        <v>73.493939715697806</v>
      </c>
      <c r="G2204" s="7">
        <v>71.091246316583224</v>
      </c>
      <c r="H2204" s="7">
        <v>243.18199208102041</v>
      </c>
      <c r="I2204" s="7">
        <f t="shared" si="54"/>
        <v>206.81756261606597</v>
      </c>
    </row>
    <row r="2205" spans="1:9" x14ac:dyDescent="0.25">
      <c r="A2205" s="14"/>
      <c r="B2205" s="5">
        <f>DATE(YEAR(siječanj!B2205),MONTH(siječanj!B2205)+1,DAY(siječanj!B2205))</f>
        <v>43519</v>
      </c>
      <c r="C2205" s="9">
        <v>22.9375</v>
      </c>
      <c r="D2205">
        <v>1.0761468969909278</v>
      </c>
      <c r="E2205" s="6">
        <v>187.48472504282799</v>
      </c>
      <c r="F2205" s="7">
        <v>71.817709164771244</v>
      </c>
      <c r="G2205" s="7">
        <v>66.181643263874776</v>
      </c>
      <c r="H2205" s="7">
        <v>242.58033708349433</v>
      </c>
      <c r="I2205" s="7">
        <f t="shared" si="54"/>
        <v>201.76110508803663</v>
      </c>
    </row>
    <row r="2206" spans="1:9" x14ac:dyDescent="0.25">
      <c r="A2206" s="14"/>
      <c r="B2206" s="5">
        <f>DATE(YEAR(siječanj!B2206),MONTH(siječanj!B2206)+1,DAY(siječanj!B2206))</f>
        <v>43519</v>
      </c>
      <c r="C2206" s="9">
        <v>22.9479166666667</v>
      </c>
      <c r="D2206">
        <v>1.0761468969909278</v>
      </c>
      <c r="E2206" s="6">
        <v>179.61281048867866</v>
      </c>
      <c r="F2206" s="7">
        <v>71.231759333928935</v>
      </c>
      <c r="G2206" s="7">
        <v>64.066903386425864</v>
      </c>
      <c r="H2206" s="7">
        <v>240.72712907835023</v>
      </c>
      <c r="I2206" s="7">
        <f t="shared" si="54"/>
        <v>193.28976866721112</v>
      </c>
    </row>
    <row r="2207" spans="1:9" x14ac:dyDescent="0.25">
      <c r="A2207" s="14"/>
      <c r="B2207" s="5">
        <f>DATE(YEAR(siječanj!B2207),MONTH(siječanj!B2207)+1,DAY(siječanj!B2207))</f>
        <v>43519</v>
      </c>
      <c r="C2207" s="9">
        <v>22.9583333333333</v>
      </c>
      <c r="D2207">
        <v>1.0761468969909278</v>
      </c>
      <c r="E2207" s="6">
        <v>170.28291184801151</v>
      </c>
      <c r="F2207" s="7">
        <v>69.61623327216968</v>
      </c>
      <c r="G2207" s="7">
        <v>62.475799965418339</v>
      </c>
      <c r="H2207" s="7">
        <v>240.49055222801067</v>
      </c>
      <c r="I2207" s="7">
        <f t="shared" si="54"/>
        <v>183.24942719581728</v>
      </c>
    </row>
    <row r="2208" spans="1:9" x14ac:dyDescent="0.25">
      <c r="A2208" s="14"/>
      <c r="B2208" s="5">
        <f>DATE(YEAR(siječanj!B2208),MONTH(siječanj!B2208)+1,DAY(siječanj!B2208))</f>
        <v>43519</v>
      </c>
      <c r="C2208" s="9">
        <v>22.96875</v>
      </c>
      <c r="D2208">
        <v>1.0761468969909278</v>
      </c>
      <c r="E2208" s="6">
        <v>162.84451147371453</v>
      </c>
      <c r="F2208" s="7">
        <v>68.31623810792216</v>
      </c>
      <c r="G2208" s="7">
        <v>61.540884813362737</v>
      </c>
      <c r="H2208" s="7">
        <v>241.6234706453335</v>
      </c>
      <c r="I2208" s="7">
        <f t="shared" si="54"/>
        <v>175.24461571444144</v>
      </c>
    </row>
    <row r="2209" spans="1:9" x14ac:dyDescent="0.25">
      <c r="A2209" s="14"/>
      <c r="B2209" s="5">
        <f>DATE(YEAR(siječanj!B2209),MONTH(siječanj!B2209)+1,DAY(siječanj!B2209))</f>
        <v>43519</v>
      </c>
      <c r="C2209" s="9">
        <v>22.9791666666667</v>
      </c>
      <c r="D2209">
        <v>1.0761468969909278</v>
      </c>
      <c r="E2209" s="6">
        <v>152.19792193347098</v>
      </c>
      <c r="F2209" s="7">
        <v>67.692962541591854</v>
      </c>
      <c r="G2209" s="7">
        <v>63.738331594992978</v>
      </c>
      <c r="H2209" s="7">
        <v>243.4940889554272</v>
      </c>
      <c r="I2209" s="7">
        <f t="shared" si="54"/>
        <v>163.78732141717228</v>
      </c>
    </row>
    <row r="2210" spans="1:9" ht="15.75" thickBot="1" x14ac:dyDescent="0.3">
      <c r="A2210" s="14"/>
      <c r="B2210" s="5">
        <f>DATE(YEAR(siječanj!B2210),MONTH(siječanj!B2210)+1,DAY(siječanj!B2210))</f>
        <v>43519</v>
      </c>
      <c r="C2210" s="9">
        <v>22.9895833333333</v>
      </c>
      <c r="D2210">
        <v>1.0761468969909278</v>
      </c>
      <c r="E2210" s="6">
        <v>143.79648351607631</v>
      </c>
      <c r="F2210" s="7">
        <v>65.377751520790426</v>
      </c>
      <c r="G2210" s="7">
        <v>73.68125486617916</v>
      </c>
      <c r="H2210" s="7">
        <v>242.92276042403336</v>
      </c>
      <c r="I2210" s="7">
        <f t="shared" si="54"/>
        <v>154.74613953403261</v>
      </c>
    </row>
    <row r="2211" spans="1:9" x14ac:dyDescent="0.25">
      <c r="A2211" s="15">
        <f t="shared" ref="A2211" si="55">A2115+1</f>
        <v>55</v>
      </c>
      <c r="B2211" s="5">
        <f>DATE(YEAR(siječanj!B2211),MONTH(siječanj!B2211)+1,DAY(siječanj!B2211))</f>
        <v>43520</v>
      </c>
      <c r="C2211" s="9">
        <v>23</v>
      </c>
      <c r="D2211">
        <v>1.0719239067717099</v>
      </c>
      <c r="E2211" s="6">
        <v>136.49628324476322</v>
      </c>
      <c r="F2211" s="7">
        <v>66.210352219849341</v>
      </c>
      <c r="G2211" s="7">
        <v>81.521054555995107</v>
      </c>
      <c r="H2211" s="7">
        <v>246.89255907138195</v>
      </c>
      <c r="I2211" s="7">
        <f t="shared" si="54"/>
        <v>146.31362919554448</v>
      </c>
    </row>
    <row r="2212" spans="1:9" x14ac:dyDescent="0.25">
      <c r="A2212" s="16"/>
      <c r="B2212" s="5">
        <f>DATE(YEAR(siječanj!B2212),MONTH(siječanj!B2212)+1,DAY(siječanj!B2212))</f>
        <v>43520</v>
      </c>
      <c r="C2212" s="9">
        <v>23.0104166666667</v>
      </c>
      <c r="D2212">
        <v>1.0719239067717099</v>
      </c>
      <c r="E2212" s="6">
        <v>126.01282112596977</v>
      </c>
      <c r="F2212" s="7">
        <v>65.245317403167064</v>
      </c>
      <c r="G2212" s="7">
        <v>82.192600098200998</v>
      </c>
      <c r="H2212" s="7">
        <v>249.24852689972383</v>
      </c>
      <c r="I2212" s="7">
        <f t="shared" si="54"/>
        <v>135.07615552467416</v>
      </c>
    </row>
    <row r="2213" spans="1:9" x14ac:dyDescent="0.25">
      <c r="A2213" s="16"/>
      <c r="B2213" s="5">
        <f>DATE(YEAR(siječanj!B2213),MONTH(siječanj!B2213)+1,DAY(siječanj!B2213))</f>
        <v>43520</v>
      </c>
      <c r="C2213" s="9">
        <v>23.0208333333333</v>
      </c>
      <c r="D2213">
        <v>1.0719239067717099</v>
      </c>
      <c r="E2213" s="6">
        <v>117.84293021922227</v>
      </c>
      <c r="F2213" s="7">
        <v>65.692491754873004</v>
      </c>
      <c r="G2213" s="7">
        <v>81.494257599318857</v>
      </c>
      <c r="H2213" s="7">
        <v>251.53984488922305</v>
      </c>
      <c r="I2213" s="7">
        <f t="shared" si="54"/>
        <v>126.31865414601472</v>
      </c>
    </row>
    <row r="2214" spans="1:9" x14ac:dyDescent="0.25">
      <c r="A2214" s="16"/>
      <c r="B2214" s="5">
        <f>DATE(YEAR(siječanj!B2214),MONTH(siječanj!B2214)+1,DAY(siječanj!B2214))</f>
        <v>43520</v>
      </c>
      <c r="C2214" s="9">
        <v>23.03125</v>
      </c>
      <c r="D2214">
        <v>1.0719239067717099</v>
      </c>
      <c r="E2214" s="6">
        <v>110.0469093836397</v>
      </c>
      <c r="F2214" s="7">
        <v>63.217012855630024</v>
      </c>
      <c r="G2214" s="7">
        <v>79.97066035227499</v>
      </c>
      <c r="H2214" s="7">
        <v>250.57557091756908</v>
      </c>
      <c r="I2214" s="7">
        <f t="shared" si="54"/>
        <v>117.96191303466341</v>
      </c>
    </row>
    <row r="2215" spans="1:9" x14ac:dyDescent="0.25">
      <c r="A2215" s="16"/>
      <c r="B2215" s="5">
        <f>DATE(YEAR(siječanj!B2215),MONTH(siječanj!B2215)+1,DAY(siječanj!B2215))</f>
        <v>43520</v>
      </c>
      <c r="C2215" s="9">
        <v>23.0416666666667</v>
      </c>
      <c r="D2215">
        <v>1.0719239067717099</v>
      </c>
      <c r="E2215" s="6">
        <v>102.21473043629989</v>
      </c>
      <c r="F2215" s="7">
        <v>64.194296935184269</v>
      </c>
      <c r="G2215" s="7">
        <v>78.601783820036928</v>
      </c>
      <c r="H2215" s="7">
        <v>252.23263335864095</v>
      </c>
      <c r="I2215" s="7">
        <f t="shared" si="54"/>
        <v>109.56641317889579</v>
      </c>
    </row>
    <row r="2216" spans="1:9" x14ac:dyDescent="0.25">
      <c r="A2216" s="16"/>
      <c r="B2216" s="5">
        <f>DATE(YEAR(siječanj!B2216),MONTH(siječanj!B2216)+1,DAY(siječanj!B2216))</f>
        <v>43520</v>
      </c>
      <c r="C2216" s="9">
        <v>23.0520833333333</v>
      </c>
      <c r="D2216">
        <v>1.0719239067717099</v>
      </c>
      <c r="E2216" s="6">
        <v>96.819701133035565</v>
      </c>
      <c r="F2216" s="7">
        <v>62.401911103531063</v>
      </c>
      <c r="G2216" s="7">
        <v>79.716462558783164</v>
      </c>
      <c r="H2216" s="7">
        <v>251.53718361976172</v>
      </c>
      <c r="I2216" s="7">
        <f t="shared" si="54"/>
        <v>103.78335229099282</v>
      </c>
    </row>
    <row r="2217" spans="1:9" x14ac:dyDescent="0.25">
      <c r="A2217" s="16"/>
      <c r="B2217" s="5">
        <f>DATE(YEAR(siječanj!B2217),MONTH(siječanj!B2217)+1,DAY(siječanj!B2217))</f>
        <v>43520</v>
      </c>
      <c r="C2217" s="9">
        <v>23.0625</v>
      </c>
      <c r="D2217">
        <v>1.0719239067717099</v>
      </c>
      <c r="E2217" s="6">
        <v>92.743910850823553</v>
      </c>
      <c r="F2217" s="7">
        <v>63.2389868773286</v>
      </c>
      <c r="G2217" s="7">
        <v>80.175555117178646</v>
      </c>
      <c r="H2217" s="7">
        <v>251.68510918224462</v>
      </c>
      <c r="I2217" s="7">
        <f t="shared" si="54"/>
        <v>99.414415248501967</v>
      </c>
    </row>
    <row r="2218" spans="1:9" x14ac:dyDescent="0.25">
      <c r="A2218" s="16"/>
      <c r="B2218" s="5">
        <f>DATE(YEAR(siječanj!B2218),MONTH(siječanj!B2218)+1,DAY(siječanj!B2218))</f>
        <v>43520</v>
      </c>
      <c r="C2218" s="9">
        <v>23.0729166666667</v>
      </c>
      <c r="D2218">
        <v>1.0719239067717099</v>
      </c>
      <c r="E2218" s="6">
        <v>88.46167806000831</v>
      </c>
      <c r="F2218" s="7">
        <v>63.101002061621386</v>
      </c>
      <c r="G2218" s="7">
        <v>82.188638355205271</v>
      </c>
      <c r="H2218" s="7">
        <v>249.69789325351857</v>
      </c>
      <c r="I2218" s="7">
        <f t="shared" si="54"/>
        <v>94.824187545665367</v>
      </c>
    </row>
    <row r="2219" spans="1:9" x14ac:dyDescent="0.25">
      <c r="A2219" s="16"/>
      <c r="B2219" s="5">
        <f>DATE(YEAR(siječanj!B2219),MONTH(siječanj!B2219)+1,DAY(siječanj!B2219))</f>
        <v>43520</v>
      </c>
      <c r="C2219" s="9">
        <v>23.0833333333333</v>
      </c>
      <c r="D2219">
        <v>1.0719239067717099</v>
      </c>
      <c r="E2219" s="6">
        <v>85.176199515660514</v>
      </c>
      <c r="F2219" s="7">
        <v>62.071622493181742</v>
      </c>
      <c r="G2219" s="7">
        <v>82.500480111373534</v>
      </c>
      <c r="H2219" s="7">
        <v>248.8926661493596</v>
      </c>
      <c r="I2219" s="7">
        <f t="shared" si="54"/>
        <v>91.302404548793447</v>
      </c>
    </row>
    <row r="2220" spans="1:9" x14ac:dyDescent="0.25">
      <c r="A2220" s="16"/>
      <c r="B2220" s="5">
        <f>DATE(YEAR(siječanj!B2220),MONTH(siječanj!B2220)+1,DAY(siječanj!B2220))</f>
        <v>43520</v>
      </c>
      <c r="C2220" s="9">
        <v>23.09375</v>
      </c>
      <c r="D2220">
        <v>1.0719239067717099</v>
      </c>
      <c r="E2220" s="6">
        <v>82.78544910888445</v>
      </c>
      <c r="F2220" s="7">
        <v>62.247426707330177</v>
      </c>
      <c r="G2220" s="7">
        <v>84.105744656280677</v>
      </c>
      <c r="H2220" s="7">
        <v>251.20292017160111</v>
      </c>
      <c r="I2220" s="7">
        <f t="shared" si="54"/>
        <v>88.739702032645994</v>
      </c>
    </row>
    <row r="2221" spans="1:9" x14ac:dyDescent="0.25">
      <c r="A2221" s="16"/>
      <c r="B2221" s="5">
        <f>DATE(YEAR(siječanj!B2221),MONTH(siječanj!B2221)+1,DAY(siječanj!B2221))</f>
        <v>43520</v>
      </c>
      <c r="C2221" s="9">
        <v>23.1041666666667</v>
      </c>
      <c r="D2221">
        <v>1.0719239067717099</v>
      </c>
      <c r="E2221" s="6">
        <v>80.514752249307051</v>
      </c>
      <c r="F2221" s="7">
        <v>61.129091482830773</v>
      </c>
      <c r="G2221" s="7">
        <v>82.698735845968244</v>
      </c>
      <c r="H2221" s="7">
        <v>251.23958466105572</v>
      </c>
      <c r="I2221" s="7">
        <f t="shared" si="54"/>
        <v>86.305687783833534</v>
      </c>
    </row>
    <row r="2222" spans="1:9" x14ac:dyDescent="0.25">
      <c r="A2222" s="16"/>
      <c r="B2222" s="5">
        <f>DATE(YEAR(siječanj!B2222),MONTH(siječanj!B2222)+1,DAY(siječanj!B2222))</f>
        <v>43520</v>
      </c>
      <c r="C2222" s="9">
        <v>23.1145833333333</v>
      </c>
      <c r="D2222">
        <v>1.0719239067717099</v>
      </c>
      <c r="E2222" s="6">
        <v>77.519529259411925</v>
      </c>
      <c r="F2222" s="7">
        <v>61.60647559916233</v>
      </c>
      <c r="G2222" s="7">
        <v>80.036135480690689</v>
      </c>
      <c r="H2222" s="7">
        <v>250.89011796073933</v>
      </c>
      <c r="I2222" s="7">
        <f t="shared" si="54"/>
        <v>83.095036654852706</v>
      </c>
    </row>
    <row r="2223" spans="1:9" x14ac:dyDescent="0.25">
      <c r="A2223" s="16"/>
      <c r="B2223" s="5">
        <f>DATE(YEAR(siječanj!B2223),MONTH(siječanj!B2223)+1,DAY(siječanj!B2223))</f>
        <v>43520</v>
      </c>
      <c r="C2223" s="9">
        <v>23.125</v>
      </c>
      <c r="D2223">
        <v>1.0719239067717099</v>
      </c>
      <c r="E2223" s="6">
        <v>75.861282876331742</v>
      </c>
      <c r="F2223" s="7">
        <v>60.175748049748123</v>
      </c>
      <c r="G2223" s="7">
        <v>80.79769326877215</v>
      </c>
      <c r="H2223" s="7">
        <v>249.50157260592914</v>
      </c>
      <c r="I2223" s="7">
        <f t="shared" si="54"/>
        <v>81.317522713511337</v>
      </c>
    </row>
    <row r="2224" spans="1:9" x14ac:dyDescent="0.25">
      <c r="A2224" s="16"/>
      <c r="B2224" s="5">
        <f>DATE(YEAR(siječanj!B2224),MONTH(siječanj!B2224)+1,DAY(siječanj!B2224))</f>
        <v>43520</v>
      </c>
      <c r="C2224" s="9">
        <v>23.1354166666667</v>
      </c>
      <c r="D2224">
        <v>1.0719239067717099</v>
      </c>
      <c r="E2224" s="6">
        <v>73.722242599376344</v>
      </c>
      <c r="F2224" s="7">
        <v>60.724295888223502</v>
      </c>
      <c r="G2224" s="7">
        <v>80.70067672550293</v>
      </c>
      <c r="H2224" s="7">
        <v>250.0215366357649</v>
      </c>
      <c r="I2224" s="7">
        <f t="shared" si="54"/>
        <v>79.024634303095269</v>
      </c>
    </row>
    <row r="2225" spans="1:9" x14ac:dyDescent="0.25">
      <c r="A2225" s="16"/>
      <c r="B2225" s="5">
        <f>DATE(YEAR(siječanj!B2225),MONTH(siječanj!B2225)+1,DAY(siječanj!B2225))</f>
        <v>43520</v>
      </c>
      <c r="C2225" s="9">
        <v>23.1458333333333</v>
      </c>
      <c r="D2225">
        <v>1.0719239067717099</v>
      </c>
      <c r="E2225" s="6">
        <v>72.326517250282748</v>
      </c>
      <c r="F2225" s="7">
        <v>60.250857061997827</v>
      </c>
      <c r="G2225" s="7">
        <v>75.973378073382079</v>
      </c>
      <c r="H2225" s="7">
        <v>250.12590241964753</v>
      </c>
      <c r="I2225" s="7">
        <f t="shared" si="54"/>
        <v>77.528522934114548</v>
      </c>
    </row>
    <row r="2226" spans="1:9" x14ac:dyDescent="0.25">
      <c r="A2226" s="16"/>
      <c r="B2226" s="5">
        <f>DATE(YEAR(siječanj!B2226),MONTH(siječanj!B2226)+1,DAY(siječanj!B2226))</f>
        <v>43520</v>
      </c>
      <c r="C2226" s="9">
        <v>23.15625</v>
      </c>
      <c r="D2226">
        <v>1.0719239067717099</v>
      </c>
      <c r="E2226" s="6">
        <v>72.311149109772529</v>
      </c>
      <c r="F2226" s="7">
        <v>60.258807845008761</v>
      </c>
      <c r="G2226" s="7">
        <v>71.60015568583988</v>
      </c>
      <c r="H2226" s="7">
        <v>250.42390757211342</v>
      </c>
      <c r="I2226" s="7">
        <f t="shared" si="54"/>
        <v>77.512049456899021</v>
      </c>
    </row>
    <row r="2227" spans="1:9" x14ac:dyDescent="0.25">
      <c r="A2227" s="16"/>
      <c r="B2227" s="5">
        <f>DATE(YEAR(siječanj!B2227),MONTH(siječanj!B2227)+1,DAY(siječanj!B2227))</f>
        <v>43520</v>
      </c>
      <c r="C2227" s="9">
        <v>23.1666666666667</v>
      </c>
      <c r="D2227">
        <v>1.0719239067717099</v>
      </c>
      <c r="E2227" s="6">
        <v>70.274053544766559</v>
      </c>
      <c r="F2227" s="7">
        <v>59.892289190116429</v>
      </c>
      <c r="G2227" s="7">
        <v>70.754995888523354</v>
      </c>
      <c r="H2227" s="7">
        <v>249.7785837439678</v>
      </c>
      <c r="I2227" s="7">
        <f t="shared" si="54"/>
        <v>75.328438020390493</v>
      </c>
    </row>
    <row r="2228" spans="1:9" x14ac:dyDescent="0.25">
      <c r="A2228" s="16"/>
      <c r="B2228" s="5">
        <f>DATE(YEAR(siječanj!B2228),MONTH(siječanj!B2228)+1,DAY(siječanj!B2228))</f>
        <v>43520</v>
      </c>
      <c r="C2228" s="9">
        <v>23.1770833333333</v>
      </c>
      <c r="D2228">
        <v>1.0719239067717099</v>
      </c>
      <c r="E2228" s="6">
        <v>69.924367300448978</v>
      </c>
      <c r="F2228" s="7">
        <v>59.859884030080941</v>
      </c>
      <c r="G2228" s="7">
        <v>68.149911040353999</v>
      </c>
      <c r="H2228" s="7">
        <v>249.76605676843198</v>
      </c>
      <c r="I2228" s="7">
        <f t="shared" si="54"/>
        <v>74.953600975237265</v>
      </c>
    </row>
    <row r="2229" spans="1:9" x14ac:dyDescent="0.25">
      <c r="A2229" s="16"/>
      <c r="B2229" s="5">
        <f>DATE(YEAR(siječanj!B2229),MONTH(siječanj!B2229)+1,DAY(siječanj!B2229))</f>
        <v>43520</v>
      </c>
      <c r="C2229" s="9">
        <v>23.1875</v>
      </c>
      <c r="D2229">
        <v>1.0719239067717099</v>
      </c>
      <c r="E2229" s="6">
        <v>70.040820521744592</v>
      </c>
      <c r="F2229" s="7">
        <v>59.898293415954065</v>
      </c>
      <c r="G2229" s="7">
        <v>67.216649624989614</v>
      </c>
      <c r="H2229" s="7">
        <v>249.89461909439063</v>
      </c>
      <c r="I2229" s="7">
        <f t="shared" si="54"/>
        <v>75.07842996716461</v>
      </c>
    </row>
    <row r="2230" spans="1:9" x14ac:dyDescent="0.25">
      <c r="A2230" s="16"/>
      <c r="B2230" s="5">
        <f>DATE(YEAR(siječanj!B2230),MONTH(siječanj!B2230)+1,DAY(siječanj!B2230))</f>
        <v>43520</v>
      </c>
      <c r="C2230" s="9">
        <v>23.1979166666667</v>
      </c>
      <c r="D2230">
        <v>1.0719239067717099</v>
      </c>
      <c r="E2230" s="6">
        <v>69.71360579046609</v>
      </c>
      <c r="F2230" s="7">
        <v>60.717484944876929</v>
      </c>
      <c r="G2230" s="7">
        <v>61.488053545571695</v>
      </c>
      <c r="H2230" s="7">
        <v>249.68906704329757</v>
      </c>
      <c r="I2230" s="7">
        <f t="shared" si="54"/>
        <v>74.727680674059314</v>
      </c>
    </row>
    <row r="2231" spans="1:9" x14ac:dyDescent="0.25">
      <c r="A2231" s="16"/>
      <c r="B2231" s="5">
        <f>DATE(YEAR(siječanj!B2231),MONTH(siječanj!B2231)+1,DAY(siječanj!B2231))</f>
        <v>43520</v>
      </c>
      <c r="C2231" s="9">
        <v>23.2083333333333</v>
      </c>
      <c r="D2231">
        <v>1.0719239067717099</v>
      </c>
      <c r="E2231" s="6">
        <v>69.078494205603775</v>
      </c>
      <c r="F2231" s="7">
        <v>58.214212420015201</v>
      </c>
      <c r="G2231" s="7">
        <v>59.759453157675964</v>
      </c>
      <c r="H2231" s="7">
        <v>249.43166926109348</v>
      </c>
      <c r="I2231" s="7">
        <f t="shared" si="54"/>
        <v>74.046889382777721</v>
      </c>
    </row>
    <row r="2232" spans="1:9" x14ac:dyDescent="0.25">
      <c r="A2232" s="16"/>
      <c r="B2232" s="5">
        <f>DATE(YEAR(siječanj!B2232),MONTH(siječanj!B2232)+1,DAY(siječanj!B2232))</f>
        <v>43520</v>
      </c>
      <c r="C2232" s="9">
        <v>23.21875</v>
      </c>
      <c r="D2232">
        <v>1.0719239067717099</v>
      </c>
      <c r="E2232" s="6">
        <v>69.42392994109403</v>
      </c>
      <c r="F2232" s="7">
        <v>58.128672269428577</v>
      </c>
      <c r="G2232" s="7">
        <v>58.137306048391878</v>
      </c>
      <c r="H2232" s="7">
        <v>248.71174884937415</v>
      </c>
      <c r="I2232" s="7">
        <f t="shared" si="54"/>
        <v>74.417170205902991</v>
      </c>
    </row>
    <row r="2233" spans="1:9" x14ac:dyDescent="0.25">
      <c r="A2233" s="16"/>
      <c r="B2233" s="5">
        <f>DATE(YEAR(siječanj!B2233),MONTH(siječanj!B2233)+1,DAY(siječanj!B2233))</f>
        <v>43520</v>
      </c>
      <c r="C2233" s="9">
        <v>23.2291666666667</v>
      </c>
      <c r="D2233">
        <v>1.0719239067717099</v>
      </c>
      <c r="E2233" s="6">
        <v>69.415631423159297</v>
      </c>
      <c r="F2233" s="7">
        <v>58.552259164418096</v>
      </c>
      <c r="G2233" s="7">
        <v>58.286435367054764</v>
      </c>
      <c r="H2233" s="7">
        <v>248.85603867756291</v>
      </c>
      <c r="I2233" s="7">
        <f t="shared" si="54"/>
        <v>74.408274826137983</v>
      </c>
    </row>
    <row r="2234" spans="1:9" x14ac:dyDescent="0.25">
      <c r="A2234" s="16"/>
      <c r="B2234" s="5">
        <f>DATE(YEAR(siječanj!B2234),MONTH(siječanj!B2234)+1,DAY(siječanj!B2234))</f>
        <v>43520</v>
      </c>
      <c r="C2234" s="9">
        <v>23.2395833333333</v>
      </c>
      <c r="D2234">
        <v>1.0719239067717099</v>
      </c>
      <c r="E2234" s="6">
        <v>70.306975631587548</v>
      </c>
      <c r="F2234" s="7">
        <v>58.877743591393305</v>
      </c>
      <c r="G2234" s="7">
        <v>58.399628024075554</v>
      </c>
      <c r="H2234" s="7">
        <v>247.86361427777609</v>
      </c>
      <c r="I2234" s="7">
        <f t="shared" si="54"/>
        <v>75.363727992314736</v>
      </c>
    </row>
    <row r="2235" spans="1:9" x14ac:dyDescent="0.25">
      <c r="A2235" s="16"/>
      <c r="B2235" s="5">
        <f>DATE(YEAR(siječanj!B2235),MONTH(siječanj!B2235)+1,DAY(siječanj!B2235))</f>
        <v>43520</v>
      </c>
      <c r="C2235" s="9">
        <v>23.25</v>
      </c>
      <c r="D2235">
        <v>1.0719239067717099</v>
      </c>
      <c r="E2235" s="6">
        <v>71.906733345558806</v>
      </c>
      <c r="F2235" s="7">
        <v>59.415832196892161</v>
      </c>
      <c r="G2235" s="7">
        <v>59.740142169274293</v>
      </c>
      <c r="H2235" s="7">
        <v>247.78401930990586</v>
      </c>
      <c r="I2235" s="7">
        <f t="shared" si="54"/>
        <v>77.078546530962981</v>
      </c>
    </row>
    <row r="2236" spans="1:9" x14ac:dyDescent="0.25">
      <c r="A2236" s="16"/>
      <c r="B2236" s="5">
        <f>DATE(YEAR(siječanj!B2236),MONTH(siječanj!B2236)+1,DAY(siječanj!B2236))</f>
        <v>43520</v>
      </c>
      <c r="C2236" s="9">
        <v>23.2604166666667</v>
      </c>
      <c r="D2236">
        <v>1.0719239067717099</v>
      </c>
      <c r="E2236" s="6">
        <v>74.284765975806181</v>
      </c>
      <c r="F2236" s="7">
        <v>61.80144838456782</v>
      </c>
      <c r="G2236" s="7">
        <v>59.035947369188726</v>
      </c>
      <c r="H2236" s="7">
        <v>239.96394803072573</v>
      </c>
      <c r="I2236" s="7">
        <f t="shared" si="54"/>
        <v>79.627616558408349</v>
      </c>
    </row>
    <row r="2237" spans="1:9" x14ac:dyDescent="0.25">
      <c r="A2237" s="16"/>
      <c r="B2237" s="5">
        <f>DATE(YEAR(siječanj!B2237),MONTH(siječanj!B2237)+1,DAY(siječanj!B2237))</f>
        <v>43520</v>
      </c>
      <c r="C2237" s="9">
        <v>23.2708333333333</v>
      </c>
      <c r="D2237">
        <v>1.0719239067717099</v>
      </c>
      <c r="E2237" s="6">
        <v>75.713601021755395</v>
      </c>
      <c r="F2237" s="7">
        <v>67.169314580854916</v>
      </c>
      <c r="G2237" s="7">
        <v>59.878578394380327</v>
      </c>
      <c r="H2237" s="7">
        <v>227.54090607262179</v>
      </c>
      <c r="I2237" s="7">
        <f t="shared" si="54"/>
        <v>81.159219002994575</v>
      </c>
    </row>
    <row r="2238" spans="1:9" x14ac:dyDescent="0.25">
      <c r="A2238" s="16"/>
      <c r="B2238" s="5">
        <f>DATE(YEAR(siječanj!B2238),MONTH(siječanj!B2238)+1,DAY(siječanj!B2238))</f>
        <v>43520</v>
      </c>
      <c r="C2238" s="9">
        <v>23.28125</v>
      </c>
      <c r="D2238">
        <v>1.0719239067717099</v>
      </c>
      <c r="E2238" s="6">
        <v>79.710708251023078</v>
      </c>
      <c r="F2238" s="7">
        <v>66.566391574165422</v>
      </c>
      <c r="G2238" s="7">
        <v>59.097316253344424</v>
      </c>
      <c r="H2238" s="7">
        <v>208.38876924575916</v>
      </c>
      <c r="I2238" s="7">
        <f t="shared" si="54"/>
        <v>85.443813799976624</v>
      </c>
    </row>
    <row r="2239" spans="1:9" x14ac:dyDescent="0.25">
      <c r="A2239" s="16"/>
      <c r="B2239" s="5">
        <f>DATE(YEAR(siječanj!B2239),MONTH(siječanj!B2239)+1,DAY(siječanj!B2239))</f>
        <v>43520</v>
      </c>
      <c r="C2239" s="9">
        <v>23.2916666666667</v>
      </c>
      <c r="D2239">
        <v>1.0719239067717099</v>
      </c>
      <c r="E2239" s="6">
        <v>81.540970205025531</v>
      </c>
      <c r="F2239" s="7">
        <v>64.545776930842905</v>
      </c>
      <c r="G2239" s="7">
        <v>56.934296897929343</v>
      </c>
      <c r="H2239" s="7">
        <v>168.89633082145747</v>
      </c>
      <c r="I2239" s="7">
        <f t="shared" si="54"/>
        <v>87.405715344126563</v>
      </c>
    </row>
    <row r="2240" spans="1:9" x14ac:dyDescent="0.25">
      <c r="A2240" s="16"/>
      <c r="B2240" s="5">
        <f>DATE(YEAR(siječanj!B2240),MONTH(siječanj!B2240)+1,DAY(siječanj!B2240))</f>
        <v>43520</v>
      </c>
      <c r="C2240" s="9">
        <v>23.3020833333333</v>
      </c>
      <c r="D2240">
        <v>1.0719239067717099</v>
      </c>
      <c r="E2240" s="6">
        <v>85.905065492917302</v>
      </c>
      <c r="F2240" s="7">
        <v>63.832779126143343</v>
      </c>
      <c r="G2240" s="7">
        <v>55.665383129182267</v>
      </c>
      <c r="H2240" s="7">
        <v>147.42540189957774</v>
      </c>
      <c r="I2240" s="7">
        <f t="shared" si="54"/>
        <v>92.083693414647513</v>
      </c>
    </row>
    <row r="2241" spans="1:9" x14ac:dyDescent="0.25">
      <c r="A2241" s="16"/>
      <c r="B2241" s="5">
        <f>DATE(YEAR(siječanj!B2241),MONTH(siječanj!B2241)+1,DAY(siječanj!B2241))</f>
        <v>43520</v>
      </c>
      <c r="C2241" s="9">
        <v>23.3125</v>
      </c>
      <c r="D2241">
        <v>1.0719239067717099</v>
      </c>
      <c r="E2241" s="6">
        <v>91.900313892536289</v>
      </c>
      <c r="F2241" s="7">
        <v>63.740375856450875</v>
      </c>
      <c r="G2241" s="7">
        <v>56.535975149012394</v>
      </c>
      <c r="H2241" s="7">
        <v>84.944458649278658</v>
      </c>
      <c r="I2241" s="7">
        <f t="shared" si="54"/>
        <v>98.510143501233941</v>
      </c>
    </row>
    <row r="2242" spans="1:9" x14ac:dyDescent="0.25">
      <c r="A2242" s="16"/>
      <c r="B2242" s="5">
        <f>DATE(YEAR(siječanj!B2242),MONTH(siječanj!B2242)+1,DAY(siječanj!B2242))</f>
        <v>43520</v>
      </c>
      <c r="C2242" s="9">
        <v>23.3229166666667</v>
      </c>
      <c r="D2242">
        <v>1.0719239067717099</v>
      </c>
      <c r="E2242" s="6">
        <v>98.672072284401722</v>
      </c>
      <c r="F2242" s="7">
        <v>63.917741329857883</v>
      </c>
      <c r="G2242" s="7">
        <v>58.304923501034828</v>
      </c>
      <c r="H2242" s="7">
        <v>20.730038507186944</v>
      </c>
      <c r="I2242" s="7">
        <f t="shared" si="54"/>
        <v>105.76895321235645</v>
      </c>
    </row>
    <row r="2243" spans="1:9" x14ac:dyDescent="0.25">
      <c r="A2243" s="16"/>
      <c r="B2243" s="5">
        <f>DATE(YEAR(siječanj!B2243),MONTH(siječanj!B2243)+1,DAY(siječanj!B2243))</f>
        <v>43520</v>
      </c>
      <c r="C2243" s="9">
        <v>23.3333333333333</v>
      </c>
      <c r="D2243">
        <v>1.0719239067717099</v>
      </c>
      <c r="E2243" s="6">
        <v>104.72158266779874</v>
      </c>
      <c r="F2243" s="7">
        <v>62.097911048821139</v>
      </c>
      <c r="G2243" s="7">
        <v>57.978330574137793</v>
      </c>
      <c r="H2243" s="7">
        <v>3.3227039744861981</v>
      </c>
      <c r="I2243" s="7">
        <f t="shared" si="54"/>
        <v>112.25356801658342</v>
      </c>
    </row>
    <row r="2244" spans="1:9" x14ac:dyDescent="0.25">
      <c r="A2244" s="16"/>
      <c r="B2244" s="5">
        <f>DATE(YEAR(siječanj!B2244),MONTH(siječanj!B2244)+1,DAY(siječanj!B2244))</f>
        <v>43520</v>
      </c>
      <c r="C2244" s="9">
        <v>23.34375</v>
      </c>
      <c r="D2244">
        <v>1.0719239067717099</v>
      </c>
      <c r="E2244" s="6">
        <v>111.94335400346307</v>
      </c>
      <c r="F2244" s="7">
        <v>64.696841808050692</v>
      </c>
      <c r="G2244" s="7">
        <v>59.265194611047882</v>
      </c>
      <c r="H2244" s="7">
        <v>2.8004178369738559</v>
      </c>
      <c r="I2244" s="7">
        <f t="shared" ref="I2244:I2307" si="56">D2244*E2244</f>
        <v>119.99475736052067</v>
      </c>
    </row>
    <row r="2245" spans="1:9" x14ac:dyDescent="0.25">
      <c r="A2245" s="16"/>
      <c r="B2245" s="5">
        <f>DATE(YEAR(siječanj!B2245),MONTH(siječanj!B2245)+1,DAY(siječanj!B2245))</f>
        <v>43520</v>
      </c>
      <c r="C2245" s="9">
        <v>23.3541666666667</v>
      </c>
      <c r="D2245">
        <v>1.0719239067717099</v>
      </c>
      <c r="E2245" s="6">
        <v>121.01010128013303</v>
      </c>
      <c r="F2245" s="7">
        <v>65.482026782480034</v>
      </c>
      <c r="G2245" s="7">
        <v>57.775205949721581</v>
      </c>
      <c r="H2245" s="7">
        <v>2.2964034153157313</v>
      </c>
      <c r="I2245" s="7">
        <f t="shared" si="56"/>
        <v>129.71362052304048</v>
      </c>
    </row>
    <row r="2246" spans="1:9" x14ac:dyDescent="0.25">
      <c r="A2246" s="16"/>
      <c r="B2246" s="5">
        <f>DATE(YEAR(siječanj!B2246),MONTH(siječanj!B2246)+1,DAY(siječanj!B2246))</f>
        <v>43520</v>
      </c>
      <c r="C2246" s="9">
        <v>23.3645833333333</v>
      </c>
      <c r="D2246">
        <v>1.0719239067717099</v>
      </c>
      <c r="E2246" s="6">
        <v>130.09771694705924</v>
      </c>
      <c r="F2246" s="7">
        <v>67.084376458260039</v>
      </c>
      <c r="G2246" s="7">
        <v>61.301951972872686</v>
      </c>
      <c r="H2246" s="7">
        <v>2.4135833117023773</v>
      </c>
      <c r="I2246" s="7">
        <f t="shared" si="56"/>
        <v>139.45485301197184</v>
      </c>
    </row>
    <row r="2247" spans="1:9" x14ac:dyDescent="0.25">
      <c r="A2247" s="16"/>
      <c r="B2247" s="5">
        <f>DATE(YEAR(siječanj!B2247),MONTH(siječanj!B2247)+1,DAY(siječanj!B2247))</f>
        <v>43520</v>
      </c>
      <c r="C2247" s="9">
        <v>23.375</v>
      </c>
      <c r="D2247">
        <v>1.0719239067717099</v>
      </c>
      <c r="E2247" s="6">
        <v>137.40512382605246</v>
      </c>
      <c r="F2247" s="7">
        <v>66.065460136316872</v>
      </c>
      <c r="G2247" s="7">
        <v>62.795894349346703</v>
      </c>
      <c r="H2247" s="7">
        <v>2.1867010858290699</v>
      </c>
      <c r="I2247" s="7">
        <f t="shared" si="56"/>
        <v>147.2878371420727</v>
      </c>
    </row>
    <row r="2248" spans="1:9" x14ac:dyDescent="0.25">
      <c r="A2248" s="16"/>
      <c r="B2248" s="5">
        <f>DATE(YEAR(siječanj!B2248),MONTH(siječanj!B2248)+1,DAY(siječanj!B2248))</f>
        <v>43520</v>
      </c>
      <c r="C2248" s="9">
        <v>23.3854166666667</v>
      </c>
      <c r="D2248">
        <v>1.0719239067717099</v>
      </c>
      <c r="E2248" s="6">
        <v>142.43327029113539</v>
      </c>
      <c r="F2248" s="7">
        <v>65.525621636122025</v>
      </c>
      <c r="G2248" s="7">
        <v>67.797006841585642</v>
      </c>
      <c r="H2248" s="7">
        <v>1.8163674316950604</v>
      </c>
      <c r="I2248" s="7">
        <f t="shared" si="56"/>
        <v>152.67762754474475</v>
      </c>
    </row>
    <row r="2249" spans="1:9" x14ac:dyDescent="0.25">
      <c r="A2249" s="16"/>
      <c r="B2249" s="5">
        <f>DATE(YEAR(siječanj!B2249),MONTH(siječanj!B2249)+1,DAY(siječanj!B2249))</f>
        <v>43520</v>
      </c>
      <c r="C2249" s="9">
        <v>23.3958333333333</v>
      </c>
      <c r="D2249">
        <v>1.0719239067717099</v>
      </c>
      <c r="E2249" s="6">
        <v>148.23921818050223</v>
      </c>
      <c r="F2249" s="7">
        <v>66.386136366398048</v>
      </c>
      <c r="G2249" s="7">
        <v>71.005681498508324</v>
      </c>
      <c r="H2249" s="7">
        <v>1.8725512321235369</v>
      </c>
      <c r="I2249" s="7">
        <f t="shared" si="56"/>
        <v>158.90116188882783</v>
      </c>
    </row>
    <row r="2250" spans="1:9" x14ac:dyDescent="0.25">
      <c r="A2250" s="16"/>
      <c r="B2250" s="5">
        <f>DATE(YEAR(siječanj!B2250),MONTH(siječanj!B2250)+1,DAY(siječanj!B2250))</f>
        <v>43520</v>
      </c>
      <c r="C2250" s="9">
        <v>23.40625</v>
      </c>
      <c r="D2250">
        <v>1.0719239067717099</v>
      </c>
      <c r="E2250" s="6">
        <v>152.74473470662889</v>
      </c>
      <c r="F2250" s="7">
        <v>70.210483062258135</v>
      </c>
      <c r="G2250" s="7">
        <v>77.746609282320861</v>
      </c>
      <c r="H2250" s="7">
        <v>1.9481963158458988</v>
      </c>
      <c r="I2250" s="7">
        <f t="shared" si="56"/>
        <v>163.73073276553802</v>
      </c>
    </row>
    <row r="2251" spans="1:9" x14ac:dyDescent="0.25">
      <c r="A2251" s="16"/>
      <c r="B2251" s="5">
        <f>DATE(YEAR(siječanj!B2251),MONTH(siječanj!B2251)+1,DAY(siječanj!B2251))</f>
        <v>43520</v>
      </c>
      <c r="C2251" s="9">
        <v>23.4166666666667</v>
      </c>
      <c r="D2251">
        <v>1.0719239067717099</v>
      </c>
      <c r="E2251" s="6">
        <v>158.40956609998642</v>
      </c>
      <c r="F2251" s="7">
        <v>74.16076197343078</v>
      </c>
      <c r="G2251" s="7">
        <v>80.098122509143607</v>
      </c>
      <c r="H2251" s="7">
        <v>1.8423448232602329</v>
      </c>
      <c r="I2251" s="7">
        <f t="shared" si="56"/>
        <v>169.80300096390886</v>
      </c>
    </row>
    <row r="2252" spans="1:9" x14ac:dyDescent="0.25">
      <c r="A2252" s="16"/>
      <c r="B2252" s="5">
        <f>DATE(YEAR(siječanj!B2252),MONTH(siječanj!B2252)+1,DAY(siječanj!B2252))</f>
        <v>43520</v>
      </c>
      <c r="C2252" s="9">
        <v>23.4270833333333</v>
      </c>
      <c r="D2252">
        <v>1.0719239067717099</v>
      </c>
      <c r="E2252" s="6">
        <v>162.8538532622652</v>
      </c>
      <c r="F2252" s="7">
        <v>84.334019613320621</v>
      </c>
      <c r="G2252" s="7">
        <v>94.812854835773479</v>
      </c>
      <c r="H2252" s="7">
        <v>2.0839370660094398</v>
      </c>
      <c r="I2252" s="7">
        <f t="shared" si="56"/>
        <v>174.56693862171409</v>
      </c>
    </row>
    <row r="2253" spans="1:9" x14ac:dyDescent="0.25">
      <c r="A2253" s="16"/>
      <c r="B2253" s="5">
        <f>DATE(YEAR(siječanj!B2253),MONTH(siječanj!B2253)+1,DAY(siječanj!B2253))</f>
        <v>43520</v>
      </c>
      <c r="C2253" s="9">
        <v>23.4375</v>
      </c>
      <c r="D2253">
        <v>1.0719239067717099</v>
      </c>
      <c r="E2253" s="6">
        <v>170.10169842216303</v>
      </c>
      <c r="F2253" s="7">
        <v>88.770311708706444</v>
      </c>
      <c r="G2253" s="7">
        <v>96.300916813576023</v>
      </c>
      <c r="H2253" s="7">
        <v>2.3882242150722046</v>
      </c>
      <c r="I2253" s="7">
        <f t="shared" si="56"/>
        <v>182.3360771211882</v>
      </c>
    </row>
    <row r="2254" spans="1:9" x14ac:dyDescent="0.25">
      <c r="A2254" s="16"/>
      <c r="B2254" s="5">
        <f>DATE(YEAR(siječanj!B2254),MONTH(siječanj!B2254)+1,DAY(siječanj!B2254))</f>
        <v>43520</v>
      </c>
      <c r="C2254" s="9">
        <v>23.4479166666667</v>
      </c>
      <c r="D2254">
        <v>1.0719239067717099</v>
      </c>
      <c r="E2254" s="6">
        <v>172.34867502042837</v>
      </c>
      <c r="F2254" s="7">
        <v>91.065523359622219</v>
      </c>
      <c r="G2254" s="7">
        <v>95.041708713079871</v>
      </c>
      <c r="H2254" s="7">
        <v>3.2480583675276953</v>
      </c>
      <c r="I2254" s="7">
        <f t="shared" si="56"/>
        <v>184.74466505482539</v>
      </c>
    </row>
    <row r="2255" spans="1:9" x14ac:dyDescent="0.25">
      <c r="A2255" s="16"/>
      <c r="B2255" s="5">
        <f>DATE(YEAR(siječanj!B2255),MONTH(siječanj!B2255)+1,DAY(siječanj!B2255))</f>
        <v>43520</v>
      </c>
      <c r="C2255" s="9">
        <v>23.4583333333333</v>
      </c>
      <c r="D2255">
        <v>1.0719239067717099</v>
      </c>
      <c r="E2255" s="6">
        <v>175.2481146501469</v>
      </c>
      <c r="F2255" s="7">
        <v>90.282838808118584</v>
      </c>
      <c r="G2255" s="7">
        <v>98.543917618771104</v>
      </c>
      <c r="H2255" s="7">
        <v>3.2065855844523594</v>
      </c>
      <c r="I2255" s="7">
        <f t="shared" si="56"/>
        <v>187.852643710162</v>
      </c>
    </row>
    <row r="2256" spans="1:9" x14ac:dyDescent="0.25">
      <c r="A2256" s="16"/>
      <c r="B2256" s="5">
        <f>DATE(YEAR(siječanj!B2256),MONTH(siječanj!B2256)+1,DAY(siječanj!B2256))</f>
        <v>43520</v>
      </c>
      <c r="C2256" s="9">
        <v>23.46875</v>
      </c>
      <c r="D2256">
        <v>1.0719239067717099</v>
      </c>
      <c r="E2256" s="6">
        <v>176.72192051625342</v>
      </c>
      <c r="F2256" s="7">
        <v>89.944442887480477</v>
      </c>
      <c r="G2256" s="7">
        <v>101.59192693943241</v>
      </c>
      <c r="H2256" s="7">
        <v>3.1786212450863616</v>
      </c>
      <c r="I2256" s="7">
        <f t="shared" si="56"/>
        <v>189.43245145198196</v>
      </c>
    </row>
    <row r="2257" spans="1:9" x14ac:dyDescent="0.25">
      <c r="A2257" s="16"/>
      <c r="B2257" s="5">
        <f>DATE(YEAR(siječanj!B2257),MONTH(siječanj!B2257)+1,DAY(siječanj!B2257))</f>
        <v>43520</v>
      </c>
      <c r="C2257" s="9">
        <v>23.4791666666667</v>
      </c>
      <c r="D2257">
        <v>1.0719239067717099</v>
      </c>
      <c r="E2257" s="6">
        <v>178.43736909963351</v>
      </c>
      <c r="F2257" s="7">
        <v>91.198439099638975</v>
      </c>
      <c r="G2257" s="7">
        <v>96.06894010339154</v>
      </c>
      <c r="H2257" s="7">
        <v>4.1124236814081296</v>
      </c>
      <c r="I2257" s="7">
        <f t="shared" si="56"/>
        <v>191.27128179934473</v>
      </c>
    </row>
    <row r="2258" spans="1:9" x14ac:dyDescent="0.25">
      <c r="A2258" s="16"/>
      <c r="B2258" s="5">
        <f>DATE(YEAR(siječanj!B2258),MONTH(siječanj!B2258)+1,DAY(siječanj!B2258))</f>
        <v>43520</v>
      </c>
      <c r="C2258" s="9">
        <v>23.4895833333333</v>
      </c>
      <c r="D2258">
        <v>1.0719239067717099</v>
      </c>
      <c r="E2258" s="6">
        <v>180.29360362800949</v>
      </c>
      <c r="F2258" s="7">
        <v>91.050829863103786</v>
      </c>
      <c r="G2258" s="7">
        <v>95.65340664832901</v>
      </c>
      <c r="H2258" s="7">
        <v>4.0007634179606342</v>
      </c>
      <c r="I2258" s="7">
        <f t="shared" si="56"/>
        <v>193.26102396688606</v>
      </c>
    </row>
    <row r="2259" spans="1:9" x14ac:dyDescent="0.25">
      <c r="A2259" s="16"/>
      <c r="B2259" s="5">
        <f>DATE(YEAR(siječanj!B2259),MONTH(siječanj!B2259)+1,DAY(siječanj!B2259))</f>
        <v>43520</v>
      </c>
      <c r="C2259" s="9">
        <v>23.5</v>
      </c>
      <c r="D2259">
        <v>1.0719239067717099</v>
      </c>
      <c r="E2259" s="6">
        <v>180.17571901163467</v>
      </c>
      <c r="F2259" s="7">
        <v>92.124586921574675</v>
      </c>
      <c r="G2259" s="7">
        <v>96.809023398031101</v>
      </c>
      <c r="H2259" s="7">
        <v>4.0395719301429205</v>
      </c>
      <c r="I2259" s="7">
        <f t="shared" si="56"/>
        <v>193.13466062835329</v>
      </c>
    </row>
    <row r="2260" spans="1:9" x14ac:dyDescent="0.25">
      <c r="A2260" s="16"/>
      <c r="B2260" s="5">
        <f>DATE(YEAR(siječanj!B2260),MONTH(siječanj!B2260)+1,DAY(siječanj!B2260))</f>
        <v>43520</v>
      </c>
      <c r="C2260" s="9">
        <v>23.5104166666667</v>
      </c>
      <c r="D2260">
        <v>1.0719239067717099</v>
      </c>
      <c r="E2260" s="6">
        <v>179.37936404683424</v>
      </c>
      <c r="F2260" s="7">
        <v>91.983090275915643</v>
      </c>
      <c r="G2260" s="7">
        <v>93.851022309321365</v>
      </c>
      <c r="H2260" s="7">
        <v>4.1748454574348672</v>
      </c>
      <c r="I2260" s="7">
        <f t="shared" si="56"/>
        <v>192.28102870330736</v>
      </c>
    </row>
    <row r="2261" spans="1:9" x14ac:dyDescent="0.25">
      <c r="A2261" s="16"/>
      <c r="B2261" s="5">
        <f>DATE(YEAR(siječanj!B2261),MONTH(siječanj!B2261)+1,DAY(siječanj!B2261))</f>
        <v>43520</v>
      </c>
      <c r="C2261" s="9">
        <v>23.5208333333333</v>
      </c>
      <c r="D2261">
        <v>1.0719239067717099</v>
      </c>
      <c r="E2261" s="6">
        <v>176.46877402812521</v>
      </c>
      <c r="F2261" s="7">
        <v>91.572739969704557</v>
      </c>
      <c r="G2261" s="7">
        <v>92.317703338330546</v>
      </c>
      <c r="H2261" s="7">
        <v>5.1206706287629391</v>
      </c>
      <c r="I2261" s="7">
        <f t="shared" si="56"/>
        <v>189.16109767944204</v>
      </c>
    </row>
    <row r="2262" spans="1:9" x14ac:dyDescent="0.25">
      <c r="A2262" s="16"/>
      <c r="B2262" s="5">
        <f>DATE(YEAR(siječanj!B2262),MONTH(siječanj!B2262)+1,DAY(siječanj!B2262))</f>
        <v>43520</v>
      </c>
      <c r="C2262" s="9">
        <v>23.53125</v>
      </c>
      <c r="D2262">
        <v>1.0719239067717099</v>
      </c>
      <c r="E2262" s="6">
        <v>174.2985746030871</v>
      </c>
      <c r="F2262" s="7">
        <v>87.291161041156471</v>
      </c>
      <c r="G2262" s="7">
        <v>94.362299893742644</v>
      </c>
      <c r="H2262" s="7">
        <v>5.9748430805110431</v>
      </c>
      <c r="I2262" s="7">
        <f t="shared" si="56"/>
        <v>186.83480903328146</v>
      </c>
    </row>
    <row r="2263" spans="1:9" x14ac:dyDescent="0.25">
      <c r="A2263" s="16"/>
      <c r="B2263" s="5">
        <f>DATE(YEAR(siječanj!B2263),MONTH(siječanj!B2263)+1,DAY(siječanj!B2263))</f>
        <v>43520</v>
      </c>
      <c r="C2263" s="9">
        <v>23.5416666666667</v>
      </c>
      <c r="D2263">
        <v>1.0719239067717099</v>
      </c>
      <c r="E2263" s="6">
        <v>166.3766168093251</v>
      </c>
      <c r="F2263" s="7">
        <v>87.620032878965233</v>
      </c>
      <c r="G2263" s="7">
        <v>93.267847318071858</v>
      </c>
      <c r="H2263" s="7">
        <v>6.1328534535842376</v>
      </c>
      <c r="I2263" s="7">
        <f t="shared" si="56"/>
        <v>178.3430730857115</v>
      </c>
    </row>
    <row r="2264" spans="1:9" x14ac:dyDescent="0.25">
      <c r="A2264" s="16"/>
      <c r="B2264" s="5">
        <f>DATE(YEAR(siječanj!B2264),MONTH(siječanj!B2264)+1,DAY(siječanj!B2264))</f>
        <v>43520</v>
      </c>
      <c r="C2264" s="9">
        <v>23.5520833333333</v>
      </c>
      <c r="D2264">
        <v>1.0719239067717099</v>
      </c>
      <c r="E2264" s="6">
        <v>159.68339257355115</v>
      </c>
      <c r="F2264" s="7">
        <v>87.716533952521488</v>
      </c>
      <c r="G2264" s="7">
        <v>88.666734394985141</v>
      </c>
      <c r="H2264" s="7">
        <v>7.0621627466162238</v>
      </c>
      <c r="I2264" s="7">
        <f t="shared" si="56"/>
        <v>171.1684460140016</v>
      </c>
    </row>
    <row r="2265" spans="1:9" x14ac:dyDescent="0.25">
      <c r="A2265" s="16"/>
      <c r="B2265" s="5">
        <f>DATE(YEAR(siječanj!B2265),MONTH(siječanj!B2265)+1,DAY(siječanj!B2265))</f>
        <v>43520</v>
      </c>
      <c r="C2265" s="9">
        <v>23.5625</v>
      </c>
      <c r="D2265">
        <v>1.0719239067717099</v>
      </c>
      <c r="E2265" s="6">
        <v>155.34415214099047</v>
      </c>
      <c r="F2265" s="7">
        <v>87.088442162257238</v>
      </c>
      <c r="G2265" s="7">
        <v>88.792651191110735</v>
      </c>
      <c r="H2265" s="7">
        <v>7.7929393368787236</v>
      </c>
      <c r="I2265" s="7">
        <f t="shared" si="56"/>
        <v>166.5171104571094</v>
      </c>
    </row>
    <row r="2266" spans="1:9" x14ac:dyDescent="0.25">
      <c r="A2266" s="16"/>
      <c r="B2266" s="5">
        <f>DATE(YEAR(siječanj!B2266),MONTH(siječanj!B2266)+1,DAY(siječanj!B2266))</f>
        <v>43520</v>
      </c>
      <c r="C2266" s="9">
        <v>23.5729166666667</v>
      </c>
      <c r="D2266">
        <v>1.0719239067717099</v>
      </c>
      <c r="E2266" s="6">
        <v>150.22102338079949</v>
      </c>
      <c r="F2266" s="7">
        <v>86.000641797498972</v>
      </c>
      <c r="G2266" s="7">
        <v>91.306427295950002</v>
      </c>
      <c r="H2266" s="7">
        <v>7.2115740178021612</v>
      </c>
      <c r="I2266" s="7">
        <f t="shared" si="56"/>
        <v>161.02550626159098</v>
      </c>
    </row>
    <row r="2267" spans="1:9" x14ac:dyDescent="0.25">
      <c r="A2267" s="16"/>
      <c r="B2267" s="5">
        <f>DATE(YEAR(siječanj!B2267),MONTH(siječanj!B2267)+1,DAY(siječanj!B2267))</f>
        <v>43520</v>
      </c>
      <c r="C2267" s="9">
        <v>23.5833333333333</v>
      </c>
      <c r="D2267">
        <v>1.0719239067717099</v>
      </c>
      <c r="E2267" s="6">
        <v>148.17270992689632</v>
      </c>
      <c r="F2267" s="7">
        <v>85.792897991628678</v>
      </c>
      <c r="G2267" s="7">
        <v>92.030418769242189</v>
      </c>
      <c r="H2267" s="7">
        <v>6.7762513630407506</v>
      </c>
      <c r="I2267" s="7">
        <f t="shared" si="56"/>
        <v>158.82987010179002</v>
      </c>
    </row>
    <row r="2268" spans="1:9" x14ac:dyDescent="0.25">
      <c r="A2268" s="16"/>
      <c r="B2268" s="5">
        <f>DATE(YEAR(siječanj!B2268),MONTH(siječanj!B2268)+1,DAY(siječanj!B2268))</f>
        <v>43520</v>
      </c>
      <c r="C2268" s="9">
        <v>23.59375</v>
      </c>
      <c r="D2268">
        <v>1.0719239067717099</v>
      </c>
      <c r="E2268" s="6">
        <v>146.02860715694248</v>
      </c>
      <c r="F2268" s="7">
        <v>86.068169270572682</v>
      </c>
      <c r="G2268" s="7">
        <v>91.904738794633033</v>
      </c>
      <c r="H2268" s="7">
        <v>4.7963389181747269</v>
      </c>
      <c r="I2268" s="7">
        <f t="shared" si="56"/>
        <v>156.53155508410106</v>
      </c>
    </row>
    <row r="2269" spans="1:9" x14ac:dyDescent="0.25">
      <c r="A2269" s="16"/>
      <c r="B2269" s="5">
        <f>DATE(YEAR(siječanj!B2269),MONTH(siječanj!B2269)+1,DAY(siječanj!B2269))</f>
        <v>43520</v>
      </c>
      <c r="C2269" s="9">
        <v>23.6041666666667</v>
      </c>
      <c r="D2269">
        <v>1.0719239067717099</v>
      </c>
      <c r="E2269" s="6">
        <v>144.69555447852417</v>
      </c>
      <c r="F2269" s="7">
        <v>87.473651779533185</v>
      </c>
      <c r="G2269" s="7">
        <v>90.629812167722221</v>
      </c>
      <c r="H2269" s="7">
        <v>3.8135641213783344</v>
      </c>
      <c r="I2269" s="7">
        <f t="shared" si="56"/>
        <v>155.10262404911842</v>
      </c>
    </row>
    <row r="2270" spans="1:9" x14ac:dyDescent="0.25">
      <c r="A2270" s="16"/>
      <c r="B2270" s="5">
        <f>DATE(YEAR(siječanj!B2270),MONTH(siječanj!B2270)+1,DAY(siječanj!B2270))</f>
        <v>43520</v>
      </c>
      <c r="C2270" s="9">
        <v>23.6145833333333</v>
      </c>
      <c r="D2270">
        <v>1.0719239067717099</v>
      </c>
      <c r="E2270" s="6">
        <v>141.04507912279834</v>
      </c>
      <c r="F2270" s="7">
        <v>85.461401311775944</v>
      </c>
      <c r="G2270" s="7">
        <v>92.286394731069478</v>
      </c>
      <c r="H2270" s="7">
        <v>3.6389478270573541</v>
      </c>
      <c r="I2270" s="7">
        <f t="shared" si="56"/>
        <v>151.18959224423494</v>
      </c>
    </row>
    <row r="2271" spans="1:9" x14ac:dyDescent="0.25">
      <c r="A2271" s="16"/>
      <c r="B2271" s="5">
        <f>DATE(YEAR(siječanj!B2271),MONTH(siječanj!B2271)+1,DAY(siječanj!B2271))</f>
        <v>43520</v>
      </c>
      <c r="C2271" s="9">
        <v>23.625</v>
      </c>
      <c r="D2271">
        <v>1.0719239067717099</v>
      </c>
      <c r="E2271" s="6">
        <v>140.20805645688927</v>
      </c>
      <c r="F2271" s="7">
        <v>85.791208299731849</v>
      </c>
      <c r="G2271" s="7">
        <v>90.96306018062424</v>
      </c>
      <c r="H2271" s="7">
        <v>2.9971186659148872</v>
      </c>
      <c r="I2271" s="7">
        <f t="shared" si="56"/>
        <v>150.29236763813722</v>
      </c>
    </row>
    <row r="2272" spans="1:9" x14ac:dyDescent="0.25">
      <c r="A2272" s="16"/>
      <c r="B2272" s="5">
        <f>DATE(YEAR(siječanj!B2272),MONTH(siječanj!B2272)+1,DAY(siječanj!B2272))</f>
        <v>43520</v>
      </c>
      <c r="C2272" s="9">
        <v>23.6354166666667</v>
      </c>
      <c r="D2272">
        <v>1.0719239067717099</v>
      </c>
      <c r="E2272" s="6">
        <v>139.72444245662021</v>
      </c>
      <c r="F2272" s="7">
        <v>86.499478177936268</v>
      </c>
      <c r="G2272" s="7">
        <v>90.41157511941654</v>
      </c>
      <c r="H2272" s="7">
        <v>2.4342821853435037</v>
      </c>
      <c r="I2272" s="7">
        <f t="shared" si="56"/>
        <v>149.77397022959931</v>
      </c>
    </row>
    <row r="2273" spans="1:9" x14ac:dyDescent="0.25">
      <c r="A2273" s="16"/>
      <c r="B2273" s="5">
        <f>DATE(YEAR(siječanj!B2273),MONTH(siječanj!B2273)+1,DAY(siječanj!B2273))</f>
        <v>43520</v>
      </c>
      <c r="C2273" s="9">
        <v>23.6458333333333</v>
      </c>
      <c r="D2273">
        <v>1.0719239067717099</v>
      </c>
      <c r="E2273" s="6">
        <v>138.38567908757051</v>
      </c>
      <c r="F2273" s="7">
        <v>86.096087315309731</v>
      </c>
      <c r="G2273" s="7">
        <v>90.391714223425808</v>
      </c>
      <c r="H2273" s="7">
        <v>2.2904245633229152</v>
      </c>
      <c r="I2273" s="7">
        <f t="shared" si="56"/>
        <v>148.33891776880469</v>
      </c>
    </row>
    <row r="2274" spans="1:9" x14ac:dyDescent="0.25">
      <c r="A2274" s="16"/>
      <c r="B2274" s="5">
        <f>DATE(YEAR(siječanj!B2274),MONTH(siječanj!B2274)+1,DAY(siječanj!B2274))</f>
        <v>43520</v>
      </c>
      <c r="C2274" s="9">
        <v>23.65625</v>
      </c>
      <c r="D2274">
        <v>1.0719239067717099</v>
      </c>
      <c r="E2274" s="6">
        <v>135.74330788908551</v>
      </c>
      <c r="F2274" s="7">
        <v>86.110355378714004</v>
      </c>
      <c r="G2274" s="7">
        <v>92.304750405557272</v>
      </c>
      <c r="H2274" s="7">
        <v>2.5124334645548227</v>
      </c>
      <c r="I2274" s="7">
        <f t="shared" si="56"/>
        <v>145.50649691058362</v>
      </c>
    </row>
    <row r="2275" spans="1:9" x14ac:dyDescent="0.25">
      <c r="A2275" s="16"/>
      <c r="B2275" s="5">
        <f>DATE(YEAR(siječanj!B2275),MONTH(siječanj!B2275)+1,DAY(siječanj!B2275))</f>
        <v>43520</v>
      </c>
      <c r="C2275" s="9">
        <v>23.6666666666667</v>
      </c>
      <c r="D2275">
        <v>1.0719239067717099</v>
      </c>
      <c r="E2275" s="6">
        <v>135.45873920176777</v>
      </c>
      <c r="F2275" s="7">
        <v>87.634854808121901</v>
      </c>
      <c r="G2275" s="7">
        <v>91.882308987277284</v>
      </c>
      <c r="H2275" s="7">
        <v>2.9140010176787463</v>
      </c>
      <c r="I2275" s="7">
        <f t="shared" si="56"/>
        <v>145.20146093152908</v>
      </c>
    </row>
    <row r="2276" spans="1:9" x14ac:dyDescent="0.25">
      <c r="A2276" s="16"/>
      <c r="B2276" s="5">
        <f>DATE(YEAR(siječanj!B2276),MONTH(siječanj!B2276)+1,DAY(siječanj!B2276))</f>
        <v>43520</v>
      </c>
      <c r="C2276" s="9">
        <v>23.6770833333333</v>
      </c>
      <c r="D2276">
        <v>1.0719239067717099</v>
      </c>
      <c r="E2276" s="6">
        <v>136.57310508704637</v>
      </c>
      <c r="F2276" s="7">
        <v>88.29566481297735</v>
      </c>
      <c r="G2276" s="7">
        <v>93.485795363848979</v>
      </c>
      <c r="H2276" s="7">
        <v>4.5856904360155157</v>
      </c>
      <c r="I2276" s="7">
        <f t="shared" si="56"/>
        <v>146.39597636485004</v>
      </c>
    </row>
    <row r="2277" spans="1:9" x14ac:dyDescent="0.25">
      <c r="A2277" s="16"/>
      <c r="B2277" s="5">
        <f>DATE(YEAR(siječanj!B2277),MONTH(siječanj!B2277)+1,DAY(siječanj!B2277))</f>
        <v>43520</v>
      </c>
      <c r="C2277" s="9">
        <v>23.6875</v>
      </c>
      <c r="D2277">
        <v>1.0719239067717099</v>
      </c>
      <c r="E2277" s="6">
        <v>140.63434318350204</v>
      </c>
      <c r="F2277" s="7">
        <v>90.034546410244502</v>
      </c>
      <c r="G2277" s="7">
        <v>93.909485112495403</v>
      </c>
      <c r="H2277" s="7">
        <v>10.928969265334199</v>
      </c>
      <c r="I2277" s="7">
        <f t="shared" si="56"/>
        <v>150.74931457153289</v>
      </c>
    </row>
    <row r="2278" spans="1:9" x14ac:dyDescent="0.25">
      <c r="A2278" s="16"/>
      <c r="B2278" s="5">
        <f>DATE(YEAR(siječanj!B2278),MONTH(siječanj!B2278)+1,DAY(siječanj!B2278))</f>
        <v>43520</v>
      </c>
      <c r="C2278" s="9">
        <v>23.6979166666667</v>
      </c>
      <c r="D2278">
        <v>1.0719239067717099</v>
      </c>
      <c r="E2278" s="6">
        <v>144.41291152383721</v>
      </c>
      <c r="F2278" s="7">
        <v>92.583215859203492</v>
      </c>
      <c r="G2278" s="7">
        <v>93.765172502641917</v>
      </c>
      <c r="H2278" s="7">
        <v>54.87374551466236</v>
      </c>
      <c r="I2278" s="7">
        <f t="shared" si="56"/>
        <v>154.79965230890886</v>
      </c>
    </row>
    <row r="2279" spans="1:9" x14ac:dyDescent="0.25">
      <c r="A2279" s="16"/>
      <c r="B2279" s="5">
        <f>DATE(YEAR(siječanj!B2279),MONTH(siječanj!B2279)+1,DAY(siječanj!B2279))</f>
        <v>43520</v>
      </c>
      <c r="C2279" s="9">
        <v>23.7083333333333</v>
      </c>
      <c r="D2279">
        <v>1.0719239067717099</v>
      </c>
      <c r="E2279" s="6">
        <v>148.60056304840157</v>
      </c>
      <c r="F2279" s="7">
        <v>95.033228974395811</v>
      </c>
      <c r="G2279" s="7">
        <v>96.16015652646945</v>
      </c>
      <c r="H2279" s="7">
        <v>135.61272709481537</v>
      </c>
      <c r="I2279" s="7">
        <f t="shared" si="56"/>
        <v>159.28849609131839</v>
      </c>
    </row>
    <row r="2280" spans="1:9" x14ac:dyDescent="0.25">
      <c r="A2280" s="16"/>
      <c r="B2280" s="5">
        <f>DATE(YEAR(siječanj!B2280),MONTH(siječanj!B2280)+1,DAY(siječanj!B2280))</f>
        <v>43520</v>
      </c>
      <c r="C2280" s="9">
        <v>23.71875</v>
      </c>
      <c r="D2280">
        <v>1.0719239067717099</v>
      </c>
      <c r="E2280" s="6">
        <v>155.94795171033442</v>
      </c>
      <c r="F2280" s="7">
        <v>96.509257123428611</v>
      </c>
      <c r="G2280" s="7">
        <v>98.408503878442971</v>
      </c>
      <c r="H2280" s="7">
        <v>171.36447415902603</v>
      </c>
      <c r="I2280" s="7">
        <f t="shared" si="56"/>
        <v>167.16433765038764</v>
      </c>
    </row>
    <row r="2281" spans="1:9" x14ac:dyDescent="0.25">
      <c r="A2281" s="16"/>
      <c r="B2281" s="5">
        <f>DATE(YEAR(siječanj!B2281),MONTH(siječanj!B2281)+1,DAY(siječanj!B2281))</f>
        <v>43520</v>
      </c>
      <c r="C2281" s="9">
        <v>23.7291666666667</v>
      </c>
      <c r="D2281">
        <v>1.0719239067717099</v>
      </c>
      <c r="E2281" s="6">
        <v>161.9201866123698</v>
      </c>
      <c r="F2281" s="7">
        <v>99.975300839723673</v>
      </c>
      <c r="G2281" s="7">
        <v>98.416298918866175</v>
      </c>
      <c r="H2281" s="7">
        <v>191.29495426610202</v>
      </c>
      <c r="I2281" s="7">
        <f t="shared" si="56"/>
        <v>173.56611901873575</v>
      </c>
    </row>
    <row r="2282" spans="1:9" x14ac:dyDescent="0.25">
      <c r="A2282" s="16"/>
      <c r="B2282" s="5">
        <f>DATE(YEAR(siječanj!B2282),MONTH(siječanj!B2282)+1,DAY(siječanj!B2282))</f>
        <v>43520</v>
      </c>
      <c r="C2282" s="9">
        <v>23.7395833333333</v>
      </c>
      <c r="D2282">
        <v>1.0719239067717099</v>
      </c>
      <c r="E2282" s="6">
        <v>167.82617730455178</v>
      </c>
      <c r="F2282" s="7">
        <v>100.90762546885465</v>
      </c>
      <c r="G2282" s="7">
        <v>100.28177411542889</v>
      </c>
      <c r="H2282" s="7">
        <v>197.21462402819813</v>
      </c>
      <c r="I2282" s="7">
        <f t="shared" si="56"/>
        <v>179.89689163485681</v>
      </c>
    </row>
    <row r="2283" spans="1:9" x14ac:dyDescent="0.25">
      <c r="A2283" s="16"/>
      <c r="B2283" s="5">
        <f>DATE(YEAR(siječanj!B2283),MONTH(siječanj!B2283)+1,DAY(siječanj!B2283))</f>
        <v>43520</v>
      </c>
      <c r="C2283" s="9">
        <v>23.75</v>
      </c>
      <c r="D2283">
        <v>1.0719239067717099</v>
      </c>
      <c r="E2283" s="6">
        <v>170.27649042306896</v>
      </c>
      <c r="F2283" s="7">
        <v>100.80474289858593</v>
      </c>
      <c r="G2283" s="7">
        <v>101.44447142708079</v>
      </c>
      <c r="H2283" s="7">
        <v>218.81460250845291</v>
      </c>
      <c r="I2283" s="7">
        <f t="shared" si="56"/>
        <v>182.52344084567173</v>
      </c>
    </row>
    <row r="2284" spans="1:9" x14ac:dyDescent="0.25">
      <c r="A2284" s="16"/>
      <c r="B2284" s="5">
        <f>DATE(YEAR(siječanj!B2284),MONTH(siječanj!B2284)+1,DAY(siječanj!B2284))</f>
        <v>43520</v>
      </c>
      <c r="C2284" s="9">
        <v>23.7604166666667</v>
      </c>
      <c r="D2284">
        <v>1.0719239067717099</v>
      </c>
      <c r="E2284" s="6">
        <v>173.69839620520554</v>
      </c>
      <c r="F2284" s="7">
        <v>103.21025811814863</v>
      </c>
      <c r="G2284" s="7">
        <v>103.76645822890194</v>
      </c>
      <c r="H2284" s="7">
        <v>224.58793046353873</v>
      </c>
      <c r="I2284" s="7">
        <f t="shared" si="56"/>
        <v>186.19146346026426</v>
      </c>
    </row>
    <row r="2285" spans="1:9" x14ac:dyDescent="0.25">
      <c r="A2285" s="16"/>
      <c r="B2285" s="5">
        <f>DATE(YEAR(siječanj!B2285),MONTH(siječanj!B2285)+1,DAY(siječanj!B2285))</f>
        <v>43520</v>
      </c>
      <c r="C2285" s="9">
        <v>23.7708333333333</v>
      </c>
      <c r="D2285">
        <v>1.0719239067717099</v>
      </c>
      <c r="E2285" s="6">
        <v>175.32437664026315</v>
      </c>
      <c r="F2285" s="7">
        <v>101.46522379480588</v>
      </c>
      <c r="G2285" s="7">
        <v>109.19735762035521</v>
      </c>
      <c r="H2285" s="7">
        <v>238.20506401939534</v>
      </c>
      <c r="I2285" s="7">
        <f t="shared" si="56"/>
        <v>187.9343907605456</v>
      </c>
    </row>
    <row r="2286" spans="1:9" x14ac:dyDescent="0.25">
      <c r="A2286" s="16"/>
      <c r="B2286" s="5">
        <f>DATE(YEAR(siječanj!B2286),MONTH(siječanj!B2286)+1,DAY(siječanj!B2286))</f>
        <v>43520</v>
      </c>
      <c r="C2286" s="9">
        <v>23.78125</v>
      </c>
      <c r="D2286">
        <v>1.0719239067717099</v>
      </c>
      <c r="E2286" s="6">
        <v>178.64455509985552</v>
      </c>
      <c r="F2286" s="7">
        <v>101.12719310448276</v>
      </c>
      <c r="G2286" s="7">
        <v>113.38746880858423</v>
      </c>
      <c r="H2286" s="7">
        <v>238.34452954632749</v>
      </c>
      <c r="I2286" s="7">
        <f t="shared" si="56"/>
        <v>191.49336942613112</v>
      </c>
    </row>
    <row r="2287" spans="1:9" x14ac:dyDescent="0.25">
      <c r="A2287" s="16"/>
      <c r="B2287" s="5">
        <f>DATE(YEAR(siječanj!B2287),MONTH(siječanj!B2287)+1,DAY(siječanj!B2287))</f>
        <v>43520</v>
      </c>
      <c r="C2287" s="9">
        <v>23.7916666666667</v>
      </c>
      <c r="D2287">
        <v>1.0719239067717099</v>
      </c>
      <c r="E2287" s="6">
        <v>179.01747917968174</v>
      </c>
      <c r="F2287" s="7">
        <v>100.37517987239841</v>
      </c>
      <c r="G2287" s="7">
        <v>114.54547785699499</v>
      </c>
      <c r="H2287" s="7">
        <v>238.6462104521772</v>
      </c>
      <c r="I2287" s="7">
        <f t="shared" si="56"/>
        <v>191.89311566270769</v>
      </c>
    </row>
    <row r="2288" spans="1:9" x14ac:dyDescent="0.25">
      <c r="A2288" s="16"/>
      <c r="B2288" s="5">
        <f>DATE(YEAR(siječanj!B2288),MONTH(siječanj!B2288)+1,DAY(siječanj!B2288))</f>
        <v>43520</v>
      </c>
      <c r="C2288" s="9">
        <v>23.8020833333333</v>
      </c>
      <c r="D2288">
        <v>1.0719239067717099</v>
      </c>
      <c r="E2288" s="6">
        <v>181.84822673528524</v>
      </c>
      <c r="F2288" s="7">
        <v>100.66465098490762</v>
      </c>
      <c r="G2288" s="7">
        <v>116.09522581894986</v>
      </c>
      <c r="H2288" s="7">
        <v>238.96043434119858</v>
      </c>
      <c r="I2288" s="7">
        <f t="shared" si="56"/>
        <v>194.92746164159465</v>
      </c>
    </row>
    <row r="2289" spans="1:9" x14ac:dyDescent="0.25">
      <c r="A2289" s="16"/>
      <c r="B2289" s="5">
        <f>DATE(YEAR(siječanj!B2289),MONTH(siječanj!B2289)+1,DAY(siječanj!B2289))</f>
        <v>43520</v>
      </c>
      <c r="C2289" s="9">
        <v>23.8125</v>
      </c>
      <c r="D2289">
        <v>1.0719239067717099</v>
      </c>
      <c r="E2289" s="6">
        <v>186.02514775998418</v>
      </c>
      <c r="F2289" s="7">
        <v>100.14450281356268</v>
      </c>
      <c r="G2289" s="7">
        <v>118.76780881323486</v>
      </c>
      <c r="H2289" s="7">
        <v>238.79656117149253</v>
      </c>
      <c r="I2289" s="7">
        <f t="shared" si="56"/>
        <v>199.40480314466683</v>
      </c>
    </row>
    <row r="2290" spans="1:9" x14ac:dyDescent="0.25">
      <c r="A2290" s="16"/>
      <c r="B2290" s="5">
        <f>DATE(YEAR(siječanj!B2290),MONTH(siječanj!B2290)+1,DAY(siječanj!B2290))</f>
        <v>43520</v>
      </c>
      <c r="C2290" s="9">
        <v>23.8229166666667</v>
      </c>
      <c r="D2290">
        <v>1.0719239067717099</v>
      </c>
      <c r="E2290" s="6">
        <v>184.35066367877283</v>
      </c>
      <c r="F2290" s="7">
        <v>99.084576344822054</v>
      </c>
      <c r="G2290" s="7">
        <v>114.71582076403925</v>
      </c>
      <c r="H2290" s="7">
        <v>238.53730950496063</v>
      </c>
      <c r="I2290" s="7">
        <f t="shared" si="56"/>
        <v>197.60988362650772</v>
      </c>
    </row>
    <row r="2291" spans="1:9" x14ac:dyDescent="0.25">
      <c r="A2291" s="16"/>
      <c r="B2291" s="5">
        <f>DATE(YEAR(siječanj!B2291),MONTH(siječanj!B2291)+1,DAY(siječanj!B2291))</f>
        <v>43520</v>
      </c>
      <c r="C2291" s="9">
        <v>23.8333333333333</v>
      </c>
      <c r="D2291">
        <v>1.0719239067717099</v>
      </c>
      <c r="E2291" s="6">
        <v>183.99369340041159</v>
      </c>
      <c r="F2291" s="7">
        <v>98.640159281318276</v>
      </c>
      <c r="G2291" s="7">
        <v>113.75768104767435</v>
      </c>
      <c r="H2291" s="7">
        <v>238.65536882084223</v>
      </c>
      <c r="I2291" s="7">
        <f t="shared" si="56"/>
        <v>197.22723865112536</v>
      </c>
    </row>
    <row r="2292" spans="1:9" x14ac:dyDescent="0.25">
      <c r="A2292" s="16"/>
      <c r="B2292" s="5">
        <f>DATE(YEAR(siječanj!B2292),MONTH(siječanj!B2292)+1,DAY(siječanj!B2292))</f>
        <v>43520</v>
      </c>
      <c r="C2292" s="9">
        <v>23.84375</v>
      </c>
      <c r="D2292">
        <v>1.0719239067717099</v>
      </c>
      <c r="E2292" s="6">
        <v>185.53901641025547</v>
      </c>
      <c r="F2292" s="7">
        <v>99.911249074922296</v>
      </c>
      <c r="G2292" s="7">
        <v>112.87123402801329</v>
      </c>
      <c r="H2292" s="7">
        <v>238.5054443048316</v>
      </c>
      <c r="I2292" s="7">
        <f t="shared" si="56"/>
        <v>198.88370732906145</v>
      </c>
    </row>
    <row r="2293" spans="1:9" x14ac:dyDescent="0.25">
      <c r="A2293" s="16"/>
      <c r="B2293" s="5">
        <f>DATE(YEAR(siječanj!B2293),MONTH(siječanj!B2293)+1,DAY(siječanj!B2293))</f>
        <v>43520</v>
      </c>
      <c r="C2293" s="9">
        <v>23.8541666666667</v>
      </c>
      <c r="D2293">
        <v>1.0719239067717099</v>
      </c>
      <c r="E2293" s="6">
        <v>183.74194753534627</v>
      </c>
      <c r="F2293" s="7">
        <v>96.949464004510133</v>
      </c>
      <c r="G2293" s="7">
        <v>111.4716911163554</v>
      </c>
      <c r="H2293" s="7">
        <v>237.79347068383834</v>
      </c>
      <c r="I2293" s="7">
        <f t="shared" si="56"/>
        <v>196.95738623993094</v>
      </c>
    </row>
    <row r="2294" spans="1:9" x14ac:dyDescent="0.25">
      <c r="A2294" s="16"/>
      <c r="B2294" s="5">
        <f>DATE(YEAR(siječanj!B2294),MONTH(siječanj!B2294)+1,DAY(siječanj!B2294))</f>
        <v>43520</v>
      </c>
      <c r="C2294" s="9">
        <v>23.8645833333333</v>
      </c>
      <c r="D2294">
        <v>1.0719239067717099</v>
      </c>
      <c r="E2294" s="6">
        <v>181.16815028613968</v>
      </c>
      <c r="F2294" s="7">
        <v>96.365765758356943</v>
      </c>
      <c r="G2294" s="7">
        <v>110.40978745046411</v>
      </c>
      <c r="H2294" s="7">
        <v>238.31057935162798</v>
      </c>
      <c r="I2294" s="7">
        <f t="shared" si="56"/>
        <v>194.19847143732312</v>
      </c>
    </row>
    <row r="2295" spans="1:9" x14ac:dyDescent="0.25">
      <c r="A2295" s="16"/>
      <c r="B2295" s="5">
        <f>DATE(YEAR(siječanj!B2295),MONTH(siječanj!B2295)+1,DAY(siječanj!B2295))</f>
        <v>43520</v>
      </c>
      <c r="C2295" s="9">
        <v>23.875</v>
      </c>
      <c r="D2295">
        <v>1.0719239067717099</v>
      </c>
      <c r="E2295" s="6">
        <v>177.10638906540751</v>
      </c>
      <c r="F2295" s="7">
        <v>91.863451259876769</v>
      </c>
      <c r="G2295" s="7">
        <v>101.14781033151014</v>
      </c>
      <c r="H2295" s="7">
        <v>240.05080846432082</v>
      </c>
      <c r="I2295" s="7">
        <f t="shared" si="56"/>
        <v>189.84457248122206</v>
      </c>
    </row>
    <row r="2296" spans="1:9" x14ac:dyDescent="0.25">
      <c r="A2296" s="16"/>
      <c r="B2296" s="5">
        <f>DATE(YEAR(siječanj!B2296),MONTH(siječanj!B2296)+1,DAY(siječanj!B2296))</f>
        <v>43520</v>
      </c>
      <c r="C2296" s="9">
        <v>23.8854166666667</v>
      </c>
      <c r="D2296">
        <v>1.0719239067717099</v>
      </c>
      <c r="E2296" s="6">
        <v>183.92824132181562</v>
      </c>
      <c r="F2296" s="7">
        <v>82.185168994237173</v>
      </c>
      <c r="G2296" s="7">
        <v>87.217952677523215</v>
      </c>
      <c r="H2296" s="7">
        <v>245.3293614050701</v>
      </c>
      <c r="I2296" s="7">
        <f t="shared" si="56"/>
        <v>197.15707900333044</v>
      </c>
    </row>
    <row r="2297" spans="1:9" x14ac:dyDescent="0.25">
      <c r="A2297" s="16"/>
      <c r="B2297" s="5">
        <f>DATE(YEAR(siječanj!B2297),MONTH(siječanj!B2297)+1,DAY(siječanj!B2297))</f>
        <v>43520</v>
      </c>
      <c r="C2297" s="9">
        <v>23.8958333333333</v>
      </c>
      <c r="D2297">
        <v>1.0719239067717099</v>
      </c>
      <c r="E2297" s="6">
        <v>190.97010654599981</v>
      </c>
      <c r="F2297" s="7">
        <v>78.313061411032223</v>
      </c>
      <c r="G2297" s="7">
        <v>81.914250523954053</v>
      </c>
      <c r="H2297" s="7">
        <v>249.00109987370453</v>
      </c>
      <c r="I2297" s="7">
        <f t="shared" si="56"/>
        <v>204.70542268539782</v>
      </c>
    </row>
    <row r="2298" spans="1:9" x14ac:dyDescent="0.25">
      <c r="A2298" s="16"/>
      <c r="B2298" s="5">
        <f>DATE(YEAR(siječanj!B2298),MONTH(siječanj!B2298)+1,DAY(siječanj!B2298))</f>
        <v>43520</v>
      </c>
      <c r="C2298" s="9">
        <v>23.90625</v>
      </c>
      <c r="D2298">
        <v>1.0719239067717099</v>
      </c>
      <c r="E2298" s="6">
        <v>191.51213774488843</v>
      </c>
      <c r="F2298" s="7">
        <v>77.38148731013095</v>
      </c>
      <c r="G2298" s="7">
        <v>82.636664525111172</v>
      </c>
      <c r="H2298" s="7">
        <v>250.06428802875436</v>
      </c>
      <c r="I2298" s="7">
        <f t="shared" si="56"/>
        <v>205.28643888570267</v>
      </c>
    </row>
    <row r="2299" spans="1:9" x14ac:dyDescent="0.25">
      <c r="A2299" s="16"/>
      <c r="B2299" s="5">
        <f>DATE(YEAR(siječanj!B2299),MONTH(siječanj!B2299)+1,DAY(siječanj!B2299))</f>
        <v>43520</v>
      </c>
      <c r="C2299" s="9">
        <v>23.9166666666667</v>
      </c>
      <c r="D2299">
        <v>1.0719239067717099</v>
      </c>
      <c r="E2299" s="6">
        <v>189.26220802570728</v>
      </c>
      <c r="F2299" s="7">
        <v>76.695046966907086</v>
      </c>
      <c r="G2299" s="7">
        <v>82.859344987293511</v>
      </c>
      <c r="H2299" s="7">
        <v>249.99171441016219</v>
      </c>
      <c r="I2299" s="7">
        <f t="shared" si="56"/>
        <v>202.87468543115622</v>
      </c>
    </row>
    <row r="2300" spans="1:9" x14ac:dyDescent="0.25">
      <c r="A2300" s="16"/>
      <c r="B2300" s="5">
        <f>DATE(YEAR(siječanj!B2300),MONTH(siječanj!B2300)+1,DAY(siječanj!B2300))</f>
        <v>43520</v>
      </c>
      <c r="C2300" s="9">
        <v>23.9270833333333</v>
      </c>
      <c r="D2300">
        <v>1.0719239067717099</v>
      </c>
      <c r="E2300" s="6">
        <v>190.12572738291203</v>
      </c>
      <c r="F2300" s="7">
        <v>74.972913788370207</v>
      </c>
      <c r="G2300" s="7">
        <v>71.251879541452539</v>
      </c>
      <c r="H2300" s="7">
        <v>251.67506839265295</v>
      </c>
      <c r="I2300" s="7">
        <f t="shared" si="56"/>
        <v>203.80031247410412</v>
      </c>
    </row>
    <row r="2301" spans="1:9" x14ac:dyDescent="0.25">
      <c r="A2301" s="16"/>
      <c r="B2301" s="5">
        <f>DATE(YEAR(siječanj!B2301),MONTH(siječanj!B2301)+1,DAY(siječanj!B2301))</f>
        <v>43520</v>
      </c>
      <c r="C2301" s="9">
        <v>23.9375</v>
      </c>
      <c r="D2301">
        <v>1.0719239067717099</v>
      </c>
      <c r="E2301" s="6">
        <v>183.91610622830459</v>
      </c>
      <c r="F2301" s="7">
        <v>73.908728974968</v>
      </c>
      <c r="G2301" s="7">
        <v>64.201827428025041</v>
      </c>
      <c r="H2301" s="7">
        <v>250.89259314143379</v>
      </c>
      <c r="I2301" s="7">
        <f t="shared" si="56"/>
        <v>197.14407110648506</v>
      </c>
    </row>
    <row r="2302" spans="1:9" x14ac:dyDescent="0.25">
      <c r="A2302" s="16"/>
      <c r="B2302" s="5">
        <f>DATE(YEAR(siječanj!B2302),MONTH(siječanj!B2302)+1,DAY(siječanj!B2302))</f>
        <v>43520</v>
      </c>
      <c r="C2302" s="9">
        <v>23.9479166666667</v>
      </c>
      <c r="D2302">
        <v>1.0719239067717099</v>
      </c>
      <c r="E2302" s="6">
        <v>174.0483028168654</v>
      </c>
      <c r="F2302" s="7">
        <v>72.227248739953453</v>
      </c>
      <c r="G2302" s="7">
        <v>63.758625994776565</v>
      </c>
      <c r="H2302" s="7">
        <v>247.67435199712264</v>
      </c>
      <c r="I2302" s="7">
        <f t="shared" si="56"/>
        <v>186.56653672243996</v>
      </c>
    </row>
    <row r="2303" spans="1:9" x14ac:dyDescent="0.25">
      <c r="A2303" s="16"/>
      <c r="B2303" s="5">
        <f>DATE(YEAR(siječanj!B2303),MONTH(siječanj!B2303)+1,DAY(siječanj!B2303))</f>
        <v>43520</v>
      </c>
      <c r="C2303" s="9">
        <v>23.9583333333333</v>
      </c>
      <c r="D2303">
        <v>1.0719239067717099</v>
      </c>
      <c r="E2303" s="6">
        <v>163.29864687504727</v>
      </c>
      <c r="F2303" s="7">
        <v>69.958763118351072</v>
      </c>
      <c r="G2303" s="7">
        <v>61.306082300676742</v>
      </c>
      <c r="H2303" s="7">
        <v>246.54109541849235</v>
      </c>
      <c r="I2303" s="7">
        <f t="shared" si="56"/>
        <v>175.04372352883453</v>
      </c>
    </row>
    <row r="2304" spans="1:9" x14ac:dyDescent="0.25">
      <c r="A2304" s="16"/>
      <c r="B2304" s="5">
        <f>DATE(YEAR(siječanj!B2304),MONTH(siječanj!B2304)+1,DAY(siječanj!B2304))</f>
        <v>43520</v>
      </c>
      <c r="C2304" s="9">
        <v>23.96875</v>
      </c>
      <c r="D2304">
        <v>1.0719239067717099</v>
      </c>
      <c r="E2304" s="6">
        <v>150.79415913225807</v>
      </c>
      <c r="F2304" s="7">
        <v>68.257130999692947</v>
      </c>
      <c r="G2304" s="7">
        <v>60.357222776617945</v>
      </c>
      <c r="H2304" s="7">
        <v>247.22942075893769</v>
      </c>
      <c r="I2304" s="7">
        <f t="shared" si="56"/>
        <v>161.63986417540499</v>
      </c>
    </row>
    <row r="2305" spans="1:9" x14ac:dyDescent="0.25">
      <c r="A2305" s="16"/>
      <c r="B2305" s="5">
        <f>DATE(YEAR(siječanj!B2305),MONTH(siječanj!B2305)+1,DAY(siječanj!B2305))</f>
        <v>43520</v>
      </c>
      <c r="C2305" s="9">
        <v>23.9791666666667</v>
      </c>
      <c r="D2305">
        <v>1.0719239067717099</v>
      </c>
      <c r="E2305" s="6">
        <v>138.71106735078683</v>
      </c>
      <c r="F2305" s="7">
        <v>66.737046442224482</v>
      </c>
      <c r="G2305" s="7">
        <v>62.943879699667356</v>
      </c>
      <c r="H2305" s="7">
        <v>248.21807636095727</v>
      </c>
      <c r="I2305" s="7">
        <f t="shared" si="56"/>
        <v>148.6877092271292</v>
      </c>
    </row>
    <row r="2306" spans="1:9" ht="15.75" thickBot="1" x14ac:dyDescent="0.3">
      <c r="A2306" s="16"/>
      <c r="B2306" s="5">
        <f>DATE(YEAR(siječanj!B2306),MONTH(siječanj!B2306)+1,DAY(siječanj!B2306))</f>
        <v>43520</v>
      </c>
      <c r="C2306" s="9">
        <v>23.9895833333333</v>
      </c>
      <c r="D2306">
        <v>1.0719239067717099</v>
      </c>
      <c r="E2306" s="6">
        <v>129.48488033139014</v>
      </c>
      <c r="F2306" s="7">
        <v>65.894584524660829</v>
      </c>
      <c r="G2306" s="7">
        <v>63.576425956213171</v>
      </c>
      <c r="H2306" s="7">
        <v>248.70936871401759</v>
      </c>
      <c r="I2306" s="7">
        <f t="shared" si="56"/>
        <v>138.79793879269107</v>
      </c>
    </row>
    <row r="2307" spans="1:9" x14ac:dyDescent="0.25">
      <c r="A2307" s="19">
        <f t="shared" ref="A2307" si="57">A2211+1</f>
        <v>56</v>
      </c>
      <c r="B2307" s="5">
        <f>DATE(YEAR(siječanj!B2307),MONTH(siječanj!B2307)+1,DAY(siječanj!B2307))</f>
        <v>43521</v>
      </c>
      <c r="C2307" s="9">
        <v>24</v>
      </c>
      <c r="D2307">
        <v>1.0677207935077979</v>
      </c>
      <c r="E2307" s="6">
        <v>114.22751014589657</v>
      </c>
      <c r="F2307" s="7">
        <v>63.318073287843738</v>
      </c>
      <c r="G2307" s="7">
        <v>58.941519806904545</v>
      </c>
      <c r="H2307" s="7">
        <v>240.83976580758505</v>
      </c>
      <c r="I2307" s="7">
        <f t="shared" si="56"/>
        <v>121.96308777339672</v>
      </c>
    </row>
    <row r="2308" spans="1:9" x14ac:dyDescent="0.25">
      <c r="A2308" s="20"/>
      <c r="B2308" s="5">
        <f>DATE(YEAR(siječanj!B2308),MONTH(siječanj!B2308)+1,DAY(siječanj!B2308))</f>
        <v>43521</v>
      </c>
      <c r="C2308" s="9">
        <v>24.0104166666667</v>
      </c>
      <c r="D2308">
        <v>1.0677207935077979</v>
      </c>
      <c r="E2308" s="6">
        <v>105.08818061666825</v>
      </c>
      <c r="F2308" s="7">
        <v>61.970875115523739</v>
      </c>
      <c r="G2308" s="7">
        <v>58.466684638550355</v>
      </c>
      <c r="H2308" s="7">
        <v>241.58847895382601</v>
      </c>
      <c r="I2308" s="7">
        <f t="shared" ref="I2308:I2371" si="58">D2308*E2308</f>
        <v>112.20483559631981</v>
      </c>
    </row>
    <row r="2309" spans="1:9" x14ac:dyDescent="0.25">
      <c r="A2309" s="20"/>
      <c r="B2309" s="5">
        <f>DATE(YEAR(siječanj!B2309),MONTH(siječanj!B2309)+1,DAY(siječanj!B2309))</f>
        <v>43521</v>
      </c>
      <c r="C2309" s="9">
        <v>24.0208333333333</v>
      </c>
      <c r="D2309">
        <v>1.0677207935077979</v>
      </c>
      <c r="E2309" s="6">
        <v>97.480394189871092</v>
      </c>
      <c r="F2309" s="7">
        <v>61.042692438975941</v>
      </c>
      <c r="G2309" s="7">
        <v>58.560421805905193</v>
      </c>
      <c r="H2309" s="7">
        <v>241.62446812114285</v>
      </c>
      <c r="I2309" s="7">
        <f t="shared" si="58"/>
        <v>104.0818438358621</v>
      </c>
    </row>
    <row r="2310" spans="1:9" x14ac:dyDescent="0.25">
      <c r="A2310" s="20"/>
      <c r="B2310" s="5">
        <f>DATE(YEAR(siječanj!B2310),MONTH(siječanj!B2310)+1,DAY(siječanj!B2310))</f>
        <v>43521</v>
      </c>
      <c r="C2310" s="9">
        <v>24.03125</v>
      </c>
      <c r="D2310">
        <v>1.0677207935077979</v>
      </c>
      <c r="E2310" s="6">
        <v>90.137190522150291</v>
      </c>
      <c r="F2310" s="7">
        <v>59.840390363708345</v>
      </c>
      <c r="G2310" s="7">
        <v>57.870311865163096</v>
      </c>
      <c r="H2310" s="7">
        <v>241.99956904933069</v>
      </c>
      <c r="I2310" s="7">
        <f t="shared" si="58"/>
        <v>96.241352588873866</v>
      </c>
    </row>
    <row r="2311" spans="1:9" x14ac:dyDescent="0.25">
      <c r="A2311" s="20"/>
      <c r="B2311" s="5">
        <f>DATE(YEAR(siječanj!B2311),MONTH(siječanj!B2311)+1,DAY(siječanj!B2311))</f>
        <v>43521</v>
      </c>
      <c r="C2311" s="9">
        <v>24.0416666666667</v>
      </c>
      <c r="D2311">
        <v>1.0677207935077979</v>
      </c>
      <c r="E2311" s="6">
        <v>83.900247787682133</v>
      </c>
      <c r="F2311" s="7">
        <v>59.235528826885442</v>
      </c>
      <c r="G2311" s="7">
        <v>57.987337819611355</v>
      </c>
      <c r="H2311" s="7">
        <v>242.628911254027</v>
      </c>
      <c r="I2311" s="7">
        <f t="shared" si="58"/>
        <v>89.582039143364838</v>
      </c>
    </row>
    <row r="2312" spans="1:9" x14ac:dyDescent="0.25">
      <c r="A2312" s="20"/>
      <c r="B2312" s="5">
        <f>DATE(YEAR(siječanj!B2312),MONTH(siječanj!B2312)+1,DAY(siječanj!B2312))</f>
        <v>43521</v>
      </c>
      <c r="C2312" s="9">
        <v>24.0520833333333</v>
      </c>
      <c r="D2312">
        <v>1.0677207935077979</v>
      </c>
      <c r="E2312" s="6">
        <v>78.746412525841265</v>
      </c>
      <c r="F2312" s="7">
        <v>58.716074994490974</v>
      </c>
      <c r="G2312" s="7">
        <v>57.697247517641522</v>
      </c>
      <c r="H2312" s="7">
        <v>243.20857876322543</v>
      </c>
      <c r="I2312" s="7">
        <f t="shared" si="58"/>
        <v>84.079182067983638</v>
      </c>
    </row>
    <row r="2313" spans="1:9" x14ac:dyDescent="0.25">
      <c r="A2313" s="20"/>
      <c r="B2313" s="5">
        <f>DATE(YEAR(siječanj!B2313),MONTH(siječanj!B2313)+1,DAY(siječanj!B2313))</f>
        <v>43521</v>
      </c>
      <c r="C2313" s="9">
        <v>24.0625</v>
      </c>
      <c r="D2313">
        <v>1.0677207935077979</v>
      </c>
      <c r="E2313" s="6">
        <v>75.236848188467775</v>
      </c>
      <c r="F2313" s="7">
        <v>58.742399671809864</v>
      </c>
      <c r="G2313" s="7">
        <v>57.164294743577969</v>
      </c>
      <c r="H2313" s="7">
        <v>242.88238316353704</v>
      </c>
      <c r="I2313" s="7">
        <f t="shared" si="58"/>
        <v>80.331947248816547</v>
      </c>
    </row>
    <row r="2314" spans="1:9" x14ac:dyDescent="0.25">
      <c r="A2314" s="20"/>
      <c r="B2314" s="5">
        <f>DATE(YEAR(siječanj!B2314),MONTH(siječanj!B2314)+1,DAY(siječanj!B2314))</f>
        <v>43521</v>
      </c>
      <c r="C2314" s="9">
        <v>24.0729166666667</v>
      </c>
      <c r="D2314">
        <v>1.0677207935077979</v>
      </c>
      <c r="E2314" s="6">
        <v>71.722508232699028</v>
      </c>
      <c r="F2314" s="7">
        <v>58.096600231548528</v>
      </c>
      <c r="G2314" s="7">
        <v>57.152987519647915</v>
      </c>
      <c r="H2314" s="7">
        <v>242.86314598714515</v>
      </c>
      <c r="I2314" s="7">
        <f t="shared" si="58"/>
        <v>76.579613402586972</v>
      </c>
    </row>
    <row r="2315" spans="1:9" x14ac:dyDescent="0.25">
      <c r="A2315" s="20"/>
      <c r="B2315" s="5">
        <f>DATE(YEAR(siječanj!B2315),MONTH(siječanj!B2315)+1,DAY(siječanj!B2315))</f>
        <v>43521</v>
      </c>
      <c r="C2315" s="9">
        <v>24.0833333333333</v>
      </c>
      <c r="D2315">
        <v>1.0677207935077979</v>
      </c>
      <c r="E2315" s="6">
        <v>69.324652468102798</v>
      </c>
      <c r="F2315" s="7">
        <v>57.403987094649345</v>
      </c>
      <c r="G2315" s="7">
        <v>56.978855468340257</v>
      </c>
      <c r="H2315" s="7">
        <v>242.78457250653807</v>
      </c>
      <c r="I2315" s="7">
        <f t="shared" si="58"/>
        <v>74.019372942895046</v>
      </c>
    </row>
    <row r="2316" spans="1:9" x14ac:dyDescent="0.25">
      <c r="A2316" s="20"/>
      <c r="B2316" s="5">
        <f>DATE(YEAR(siječanj!B2316),MONTH(siječanj!B2316)+1,DAY(siječanj!B2316))</f>
        <v>43521</v>
      </c>
      <c r="C2316" s="9">
        <v>24.09375</v>
      </c>
      <c r="D2316">
        <v>1.0677207935077979</v>
      </c>
      <c r="E2316" s="6">
        <v>67.140169864289206</v>
      </c>
      <c r="F2316" s="7">
        <v>56.660514633007814</v>
      </c>
      <c r="G2316" s="7">
        <v>56.657946257838312</v>
      </c>
      <c r="H2316" s="7">
        <v>243.09281954452115</v>
      </c>
      <c r="I2316" s="7">
        <f t="shared" si="58"/>
        <v>71.686955443747209</v>
      </c>
    </row>
    <row r="2317" spans="1:9" x14ac:dyDescent="0.25">
      <c r="A2317" s="20"/>
      <c r="B2317" s="5">
        <f>DATE(YEAR(siječanj!B2317),MONTH(siječanj!B2317)+1,DAY(siječanj!B2317))</f>
        <v>43521</v>
      </c>
      <c r="C2317" s="9">
        <v>24.1041666666667</v>
      </c>
      <c r="D2317">
        <v>1.0677207935077979</v>
      </c>
      <c r="E2317" s="6">
        <v>66.089949735883891</v>
      </c>
      <c r="F2317" s="7">
        <v>56.398395658923398</v>
      </c>
      <c r="G2317" s="7">
        <v>56.429012102051757</v>
      </c>
      <c r="H2317" s="7">
        <v>242.78666750588096</v>
      </c>
      <c r="I2317" s="7">
        <f t="shared" si="58"/>
        <v>70.565613574888431</v>
      </c>
    </row>
    <row r="2318" spans="1:9" x14ac:dyDescent="0.25">
      <c r="A2318" s="20"/>
      <c r="B2318" s="5">
        <f>DATE(YEAR(siječanj!B2318),MONTH(siječanj!B2318)+1,DAY(siječanj!B2318))</f>
        <v>43521</v>
      </c>
      <c r="C2318" s="9">
        <v>24.1145833333333</v>
      </c>
      <c r="D2318">
        <v>1.0677207935077979</v>
      </c>
      <c r="E2318" s="6">
        <v>64.564759565842934</v>
      </c>
      <c r="F2318" s="7">
        <v>55.98561717314562</v>
      </c>
      <c r="G2318" s="7">
        <v>57.834583927569405</v>
      </c>
      <c r="H2318" s="7">
        <v>242.75303346198965</v>
      </c>
      <c r="I2318" s="7">
        <f t="shared" si="58"/>
        <v>68.937136316282007</v>
      </c>
    </row>
    <row r="2319" spans="1:9" x14ac:dyDescent="0.25">
      <c r="A2319" s="20"/>
      <c r="B2319" s="5">
        <f>DATE(YEAR(siječanj!B2319),MONTH(siječanj!B2319)+1,DAY(siječanj!B2319))</f>
        <v>43521</v>
      </c>
      <c r="C2319" s="9">
        <v>24.125</v>
      </c>
      <c r="D2319">
        <v>1.0677207935077979</v>
      </c>
      <c r="E2319" s="6">
        <v>64.119338600987362</v>
      </c>
      <c r="F2319" s="7">
        <v>56.912066009077193</v>
      </c>
      <c r="G2319" s="7">
        <v>56.930367266325682</v>
      </c>
      <c r="H2319" s="7">
        <v>242.14484034569298</v>
      </c>
      <c r="I2319" s="7">
        <f t="shared" si="58"/>
        <v>68.4615510902414</v>
      </c>
    </row>
    <row r="2320" spans="1:9" x14ac:dyDescent="0.25">
      <c r="A2320" s="20"/>
      <c r="B2320" s="5">
        <f>DATE(YEAR(siječanj!B2320),MONTH(siječanj!B2320)+1,DAY(siječanj!B2320))</f>
        <v>43521</v>
      </c>
      <c r="C2320" s="9">
        <v>24.1354166666667</v>
      </c>
      <c r="D2320">
        <v>1.0677207935077979</v>
      </c>
      <c r="E2320" s="6">
        <v>63.181090891251174</v>
      </c>
      <c r="F2320" s="7">
        <v>57.454127999321543</v>
      </c>
      <c r="G2320" s="7">
        <v>56.419105737600439</v>
      </c>
      <c r="H2320" s="7">
        <v>242.3652504842936</v>
      </c>
      <c r="I2320" s="7">
        <f t="shared" si="58"/>
        <v>67.459764501095009</v>
      </c>
    </row>
    <row r="2321" spans="1:9" x14ac:dyDescent="0.25">
      <c r="A2321" s="20"/>
      <c r="B2321" s="5">
        <f>DATE(YEAR(siječanj!B2321),MONTH(siječanj!B2321)+1,DAY(siječanj!B2321))</f>
        <v>43521</v>
      </c>
      <c r="C2321" s="9">
        <v>24.1458333333333</v>
      </c>
      <c r="D2321">
        <v>1.0677207935077979</v>
      </c>
      <c r="E2321" s="6">
        <v>62.854520387022852</v>
      </c>
      <c r="F2321" s="7">
        <v>57.050191297982487</v>
      </c>
      <c r="G2321" s="7">
        <v>56.991511370736951</v>
      </c>
      <c r="H2321" s="7">
        <v>242.27120962553911</v>
      </c>
      <c r="I2321" s="7">
        <f t="shared" si="58"/>
        <v>67.111078383184108</v>
      </c>
    </row>
    <row r="2322" spans="1:9" x14ac:dyDescent="0.25">
      <c r="A2322" s="20"/>
      <c r="B2322" s="5">
        <f>DATE(YEAR(siječanj!B2322),MONTH(siječanj!B2322)+1,DAY(siječanj!B2322))</f>
        <v>43521</v>
      </c>
      <c r="C2322" s="9">
        <v>24.15625</v>
      </c>
      <c r="D2322">
        <v>1.0677207935077979</v>
      </c>
      <c r="E2322" s="6">
        <v>62.317733335293248</v>
      </c>
      <c r="F2322" s="7">
        <v>57.463792555348974</v>
      </c>
      <c r="G2322" s="7">
        <v>55.331496902363</v>
      </c>
      <c r="H2322" s="7">
        <v>242.1834647700629</v>
      </c>
      <c r="I2322" s="7">
        <f t="shared" si="58"/>
        <v>66.537939686366656</v>
      </c>
    </row>
    <row r="2323" spans="1:9" x14ac:dyDescent="0.25">
      <c r="A2323" s="20"/>
      <c r="B2323" s="5">
        <f>DATE(YEAR(siječanj!B2323),MONTH(siječanj!B2323)+1,DAY(siječanj!B2323))</f>
        <v>43521</v>
      </c>
      <c r="C2323" s="9">
        <v>24.1666666666667</v>
      </c>
      <c r="D2323">
        <v>1.0677207935077979</v>
      </c>
      <c r="E2323" s="6">
        <v>62.074994737182422</v>
      </c>
      <c r="F2323" s="7">
        <v>57.536236590355223</v>
      </c>
      <c r="G2323" s="7">
        <v>55.324641120157629</v>
      </c>
      <c r="H2323" s="7">
        <v>241.84547754561089</v>
      </c>
      <c r="I2323" s="7">
        <f t="shared" si="58"/>
        <v>66.278762637776794</v>
      </c>
    </row>
    <row r="2324" spans="1:9" x14ac:dyDescent="0.25">
      <c r="A2324" s="20"/>
      <c r="B2324" s="5">
        <f>DATE(YEAR(siječanj!B2324),MONTH(siječanj!B2324)+1,DAY(siječanj!B2324))</f>
        <v>43521</v>
      </c>
      <c r="C2324" s="9">
        <v>24.1770833333333</v>
      </c>
      <c r="D2324">
        <v>1.0677207935077979</v>
      </c>
      <c r="E2324" s="6">
        <v>63.115794658027859</v>
      </c>
      <c r="F2324" s="7">
        <v>57.038451752143516</v>
      </c>
      <c r="G2324" s="7">
        <v>56.620994073422231</v>
      </c>
      <c r="H2324" s="7">
        <v>241.98173354155361</v>
      </c>
      <c r="I2324" s="7">
        <f t="shared" si="58"/>
        <v>67.390046355144733</v>
      </c>
    </row>
    <row r="2325" spans="1:9" x14ac:dyDescent="0.25">
      <c r="A2325" s="20"/>
      <c r="B2325" s="5">
        <f>DATE(YEAR(siječanj!B2325),MONTH(siječanj!B2325)+1,DAY(siječanj!B2325))</f>
        <v>43521</v>
      </c>
      <c r="C2325" s="9">
        <v>24.1875</v>
      </c>
      <c r="D2325">
        <v>1.0677207935077979</v>
      </c>
      <c r="E2325" s="6">
        <v>63.055889483525057</v>
      </c>
      <c r="F2325" s="7">
        <v>57.740717404510292</v>
      </c>
      <c r="G2325" s="7">
        <v>57.077987349561617</v>
      </c>
      <c r="H2325" s="7">
        <v>241.96315868109534</v>
      </c>
      <c r="I2325" s="7">
        <f t="shared" si="58"/>
        <v>67.326084354689385</v>
      </c>
    </row>
    <row r="2326" spans="1:9" x14ac:dyDescent="0.25">
      <c r="A2326" s="20"/>
      <c r="B2326" s="5">
        <f>DATE(YEAR(siječanj!B2326),MONTH(siječanj!B2326)+1,DAY(siječanj!B2326))</f>
        <v>43521</v>
      </c>
      <c r="C2326" s="9">
        <v>24.1979166666667</v>
      </c>
      <c r="D2326">
        <v>1.0677207935077979</v>
      </c>
      <c r="E2326" s="6">
        <v>64.883768095235524</v>
      </c>
      <c r="F2326" s="7">
        <v>57.675967287238493</v>
      </c>
      <c r="G2326" s="7">
        <v>56.88155795039048</v>
      </c>
      <c r="H2326" s="7">
        <v>242.33417165927605</v>
      </c>
      <c r="I2326" s="7">
        <f t="shared" si="58"/>
        <v>69.277748356420815</v>
      </c>
    </row>
    <row r="2327" spans="1:9" x14ac:dyDescent="0.25">
      <c r="A2327" s="20"/>
      <c r="B2327" s="5">
        <f>DATE(YEAR(siječanj!B2327),MONTH(siječanj!B2327)+1,DAY(siječanj!B2327))</f>
        <v>43521</v>
      </c>
      <c r="C2327" s="9">
        <v>24.2083333333333</v>
      </c>
      <c r="D2327">
        <v>1.0677207935077979</v>
      </c>
      <c r="E2327" s="6">
        <v>66.209326298724719</v>
      </c>
      <c r="F2327" s="7">
        <v>55.897893667708949</v>
      </c>
      <c r="G2327" s="7">
        <v>57.462055654326768</v>
      </c>
      <c r="H2327" s="7">
        <v>241.65451045173862</v>
      </c>
      <c r="I2327" s="7">
        <f t="shared" si="58"/>
        <v>70.693074413291072</v>
      </c>
    </row>
    <row r="2328" spans="1:9" x14ac:dyDescent="0.25">
      <c r="A2328" s="20"/>
      <c r="B2328" s="5">
        <f>DATE(YEAR(siječanj!B2328),MONTH(siječanj!B2328)+1,DAY(siječanj!B2328))</f>
        <v>43521</v>
      </c>
      <c r="C2328" s="9">
        <v>24.21875</v>
      </c>
      <c r="D2328">
        <v>1.0677207935077979</v>
      </c>
      <c r="E2328" s="6">
        <v>69.307792381126532</v>
      </c>
      <c r="F2328" s="7">
        <v>55.703105504220936</v>
      </c>
      <c r="G2328" s="7">
        <v>60.129023168924824</v>
      </c>
      <c r="H2328" s="7">
        <v>240.20454479862005</v>
      </c>
      <c r="I2328" s="7">
        <f t="shared" si="58"/>
        <v>74.001371077450131</v>
      </c>
    </row>
    <row r="2329" spans="1:9" x14ac:dyDescent="0.25">
      <c r="A2329" s="20"/>
      <c r="B2329" s="5">
        <f>DATE(YEAR(siječanj!B2329),MONTH(siječanj!B2329)+1,DAY(siječanj!B2329))</f>
        <v>43521</v>
      </c>
      <c r="C2329" s="9">
        <v>24.2291666666667</v>
      </c>
      <c r="D2329">
        <v>1.0677207935077979</v>
      </c>
      <c r="E2329" s="6">
        <v>72.553986972451938</v>
      </c>
      <c r="F2329" s="7">
        <v>56.411684423461111</v>
      </c>
      <c r="G2329" s="7">
        <v>61.459936007896843</v>
      </c>
      <c r="H2329" s="7">
        <v>240.07848566671862</v>
      </c>
      <c r="I2329" s="7">
        <f t="shared" si="58"/>
        <v>77.467400542380815</v>
      </c>
    </row>
    <row r="2330" spans="1:9" x14ac:dyDescent="0.25">
      <c r="A2330" s="20"/>
      <c r="B2330" s="5">
        <f>DATE(YEAR(siječanj!B2330),MONTH(siječanj!B2330)+1,DAY(siječanj!B2330))</f>
        <v>43521</v>
      </c>
      <c r="C2330" s="9">
        <v>24.2395833333333</v>
      </c>
      <c r="D2330">
        <v>1.0677207935077979</v>
      </c>
      <c r="E2330" s="6">
        <v>79.459999700699569</v>
      </c>
      <c r="F2330" s="7">
        <v>57.050046811264465</v>
      </c>
      <c r="G2330" s="7">
        <v>59.928499567265696</v>
      </c>
      <c r="H2330" s="7">
        <v>238.87207219126458</v>
      </c>
      <c r="I2330" s="7">
        <f t="shared" si="58"/>
        <v>84.841093932560327</v>
      </c>
    </row>
    <row r="2331" spans="1:9" x14ac:dyDescent="0.25">
      <c r="A2331" s="20"/>
      <c r="B2331" s="5">
        <f>DATE(YEAR(siječanj!B2331),MONTH(siječanj!B2331)+1,DAY(siječanj!B2331))</f>
        <v>43521</v>
      </c>
      <c r="C2331" s="9">
        <v>24.25</v>
      </c>
      <c r="D2331">
        <v>1.0677207935077979</v>
      </c>
      <c r="E2331" s="6">
        <v>84.622298259659033</v>
      </c>
      <c r="F2331" s="7">
        <v>59.640368570212111</v>
      </c>
      <c r="G2331" s="7">
        <v>60.136669694159743</v>
      </c>
      <c r="H2331" s="7">
        <v>235.46559725690381</v>
      </c>
      <c r="I2331" s="7">
        <f t="shared" si="58"/>
        <v>90.352987446256691</v>
      </c>
    </row>
    <row r="2332" spans="1:9" x14ac:dyDescent="0.25">
      <c r="A2332" s="20"/>
      <c r="B2332" s="5">
        <f>DATE(YEAR(siječanj!B2332),MONTH(siječanj!B2332)+1,DAY(siječanj!B2332))</f>
        <v>43521</v>
      </c>
      <c r="C2332" s="9">
        <v>24.2604166666667</v>
      </c>
      <c r="D2332">
        <v>1.0677207935077979</v>
      </c>
      <c r="E2332" s="6">
        <v>91.202545519329661</v>
      </c>
      <c r="F2332" s="7">
        <v>67.685401070015573</v>
      </c>
      <c r="G2332" s="7">
        <v>61.272357311162956</v>
      </c>
      <c r="H2332" s="7">
        <v>222.12856131137465</v>
      </c>
      <c r="I2332" s="7">
        <f t="shared" si="58"/>
        <v>97.378854271829724</v>
      </c>
    </row>
    <row r="2333" spans="1:9" x14ac:dyDescent="0.25">
      <c r="A2333" s="20"/>
      <c r="B2333" s="5">
        <f>DATE(YEAR(siječanj!B2333),MONTH(siječanj!B2333)+1,DAY(siječanj!B2333))</f>
        <v>43521</v>
      </c>
      <c r="C2333" s="9">
        <v>24.2708333333333</v>
      </c>
      <c r="D2333">
        <v>1.0677207935077979</v>
      </c>
      <c r="E2333" s="6">
        <v>96.830396890301927</v>
      </c>
      <c r="F2333" s="7">
        <v>76.849924688062586</v>
      </c>
      <c r="G2333" s="7">
        <v>62.378281681648126</v>
      </c>
      <c r="H2333" s="7">
        <v>212.893763188462</v>
      </c>
      <c r="I2333" s="7">
        <f t="shared" si="58"/>
        <v>103.38782820338818</v>
      </c>
    </row>
    <row r="2334" spans="1:9" x14ac:dyDescent="0.25">
      <c r="A2334" s="20"/>
      <c r="B2334" s="5">
        <f>DATE(YEAR(siječanj!B2334),MONTH(siječanj!B2334)+1,DAY(siječanj!B2334))</f>
        <v>43521</v>
      </c>
      <c r="C2334" s="9">
        <v>24.28125</v>
      </c>
      <c r="D2334">
        <v>1.0677207935077979</v>
      </c>
      <c r="E2334" s="6">
        <v>103.21445666395113</v>
      </c>
      <c r="F2334" s="7">
        <v>78.215231862374182</v>
      </c>
      <c r="G2334" s="7">
        <v>66.905923739695538</v>
      </c>
      <c r="H2334" s="7">
        <v>192.84767193331336</v>
      </c>
      <c r="I2334" s="7">
        <f t="shared" si="58"/>
        <v>110.20422157071012</v>
      </c>
    </row>
    <row r="2335" spans="1:9" x14ac:dyDescent="0.25">
      <c r="A2335" s="20"/>
      <c r="B2335" s="5">
        <f>DATE(YEAR(siječanj!B2335),MONTH(siječanj!B2335)+1,DAY(siječanj!B2335))</f>
        <v>43521</v>
      </c>
      <c r="C2335" s="9">
        <v>24.2916666666667</v>
      </c>
      <c r="D2335">
        <v>1.0677207935077979</v>
      </c>
      <c r="E2335" s="6">
        <v>108.82195979100665</v>
      </c>
      <c r="F2335" s="7">
        <v>86.0091625003421</v>
      </c>
      <c r="G2335" s="7">
        <v>79.182602637893837</v>
      </c>
      <c r="H2335" s="7">
        <v>152.55811427241457</v>
      </c>
      <c r="I2335" s="7">
        <f t="shared" si="58"/>
        <v>116.1914692591273</v>
      </c>
    </row>
    <row r="2336" spans="1:9" x14ac:dyDescent="0.25">
      <c r="A2336" s="20"/>
      <c r="B2336" s="5">
        <f>DATE(YEAR(siječanj!B2336),MONTH(siječanj!B2336)+1,DAY(siječanj!B2336))</f>
        <v>43521</v>
      </c>
      <c r="C2336" s="9">
        <v>24.3020833333333</v>
      </c>
      <c r="D2336">
        <v>1.0677207935077979</v>
      </c>
      <c r="E2336" s="6">
        <v>110.50841815712785</v>
      </c>
      <c r="F2336" s="7">
        <v>108.85957641409495</v>
      </c>
      <c r="G2336" s="7">
        <v>96.561577024720449</v>
      </c>
      <c r="H2336" s="7">
        <v>118.17225375445767</v>
      </c>
      <c r="I2336" s="7">
        <f t="shared" si="58"/>
        <v>117.99213592402009</v>
      </c>
    </row>
    <row r="2337" spans="1:9" x14ac:dyDescent="0.25">
      <c r="A2337" s="20"/>
      <c r="B2337" s="5">
        <f>DATE(YEAR(siječanj!B2337),MONTH(siječanj!B2337)+1,DAY(siječanj!B2337))</f>
        <v>43521</v>
      </c>
      <c r="C2337" s="9">
        <v>24.3125</v>
      </c>
      <c r="D2337">
        <v>1.0677207935077979</v>
      </c>
      <c r="E2337" s="6">
        <v>113.92338931650224</v>
      </c>
      <c r="F2337" s="7">
        <v>123.93109834911358</v>
      </c>
      <c r="G2337" s="7">
        <v>105.24265103341334</v>
      </c>
      <c r="H2337" s="7">
        <v>61.486738001023106</v>
      </c>
      <c r="I2337" s="7">
        <f t="shared" si="58"/>
        <v>121.63837164011356</v>
      </c>
    </row>
    <row r="2338" spans="1:9" x14ac:dyDescent="0.25">
      <c r="A2338" s="20"/>
      <c r="B2338" s="5">
        <f>DATE(YEAR(siječanj!B2338),MONTH(siječanj!B2338)+1,DAY(siječanj!B2338))</f>
        <v>43521</v>
      </c>
      <c r="C2338" s="9">
        <v>24.3229166666667</v>
      </c>
      <c r="D2338">
        <v>1.0677207935077979</v>
      </c>
      <c r="E2338" s="6">
        <v>114.38113695548623</v>
      </c>
      <c r="F2338" s="7">
        <v>134.89671312357439</v>
      </c>
      <c r="G2338" s="7">
        <v>118.65586850050452</v>
      </c>
      <c r="H2338" s="7">
        <v>18.63773144857846</v>
      </c>
      <c r="I2338" s="7">
        <f t="shared" si="58"/>
        <v>122.12711831243587</v>
      </c>
    </row>
    <row r="2339" spans="1:9" x14ac:dyDescent="0.25">
      <c r="A2339" s="20"/>
      <c r="B2339" s="5">
        <f>DATE(YEAR(siječanj!B2339),MONTH(siječanj!B2339)+1,DAY(siječanj!B2339))</f>
        <v>43521</v>
      </c>
      <c r="C2339" s="9">
        <v>24.3333333333333</v>
      </c>
      <c r="D2339">
        <v>1.0677207935077979</v>
      </c>
      <c r="E2339" s="6">
        <v>113.09616604880509</v>
      </c>
      <c r="F2339" s="7">
        <v>145.84907525517698</v>
      </c>
      <c r="G2339" s="7">
        <v>124.61064518383964</v>
      </c>
      <c r="H2339" s="7">
        <v>4.5367821060843214</v>
      </c>
      <c r="I2339" s="7">
        <f t="shared" si="58"/>
        <v>120.75512815631984</v>
      </c>
    </row>
    <row r="2340" spans="1:9" x14ac:dyDescent="0.25">
      <c r="A2340" s="20"/>
      <c r="B2340" s="5">
        <f>DATE(YEAR(siječanj!B2340),MONTH(siječanj!B2340)+1,DAY(siječanj!B2340))</f>
        <v>43521</v>
      </c>
      <c r="C2340" s="9">
        <v>24.34375</v>
      </c>
      <c r="D2340">
        <v>1.0677207935077979</v>
      </c>
      <c r="E2340" s="6">
        <v>111.83961359546768</v>
      </c>
      <c r="F2340" s="7">
        <v>164.20334345060505</v>
      </c>
      <c r="G2340" s="7">
        <v>138.30269389605871</v>
      </c>
      <c r="H2340" s="7">
        <v>2.8069199385637678</v>
      </c>
      <c r="I2340" s="7">
        <f t="shared" si="58"/>
        <v>119.41348097375825</v>
      </c>
    </row>
    <row r="2341" spans="1:9" x14ac:dyDescent="0.25">
      <c r="A2341" s="20"/>
      <c r="B2341" s="5">
        <f>DATE(YEAR(siječanj!B2341),MONTH(siječanj!B2341)+1,DAY(siječanj!B2341))</f>
        <v>43521</v>
      </c>
      <c r="C2341" s="9">
        <v>24.3541666666667</v>
      </c>
      <c r="D2341">
        <v>1.0677207935077979</v>
      </c>
      <c r="E2341" s="6">
        <v>112.86910331136714</v>
      </c>
      <c r="F2341" s="7">
        <v>174.61700290815722</v>
      </c>
      <c r="G2341" s="7">
        <v>151.59011097082049</v>
      </c>
      <c r="H2341" s="7">
        <v>2.50176637621021</v>
      </c>
      <c r="I2341" s="7">
        <f t="shared" si="58"/>
        <v>120.51268855012654</v>
      </c>
    </row>
    <row r="2342" spans="1:9" x14ac:dyDescent="0.25">
      <c r="A2342" s="20"/>
      <c r="B2342" s="5">
        <f>DATE(YEAR(siječanj!B2342),MONTH(siječanj!B2342)+1,DAY(siječanj!B2342))</f>
        <v>43521</v>
      </c>
      <c r="C2342" s="9">
        <v>24.3645833333333</v>
      </c>
      <c r="D2342">
        <v>1.0677207935077979</v>
      </c>
      <c r="E2342" s="6">
        <v>113.0340949214155</v>
      </c>
      <c r="F2342" s="7">
        <v>195.94894971297941</v>
      </c>
      <c r="G2342" s="7">
        <v>165.16088298306701</v>
      </c>
      <c r="H2342" s="7">
        <v>2.2375133239500782</v>
      </c>
      <c r="I2342" s="7">
        <f t="shared" si="58"/>
        <v>120.68885352292951</v>
      </c>
    </row>
    <row r="2343" spans="1:9" x14ac:dyDescent="0.25">
      <c r="A2343" s="20"/>
      <c r="B2343" s="5">
        <f>DATE(YEAR(siječanj!B2343),MONTH(siječanj!B2343)+1,DAY(siječanj!B2343))</f>
        <v>43521</v>
      </c>
      <c r="C2343" s="9">
        <v>24.375</v>
      </c>
      <c r="D2343">
        <v>1.0677207935077979</v>
      </c>
      <c r="E2343" s="6">
        <v>114.53154759305332</v>
      </c>
      <c r="F2343" s="7">
        <v>226.61045607598476</v>
      </c>
      <c r="G2343" s="7">
        <v>170.58312032651136</v>
      </c>
      <c r="H2343" s="7">
        <v>2.002088022915014</v>
      </c>
      <c r="I2343" s="7">
        <f t="shared" si="58"/>
        <v>122.28771487773101</v>
      </c>
    </row>
    <row r="2344" spans="1:9" x14ac:dyDescent="0.25">
      <c r="A2344" s="20"/>
      <c r="B2344" s="5">
        <f>DATE(YEAR(siječanj!B2344),MONTH(siječanj!B2344)+1,DAY(siječanj!B2344))</f>
        <v>43521</v>
      </c>
      <c r="C2344" s="9">
        <v>24.3854166666667</v>
      </c>
      <c r="D2344">
        <v>1.0677207935077979</v>
      </c>
      <c r="E2344" s="6">
        <v>114.71260219559207</v>
      </c>
      <c r="F2344" s="7">
        <v>224.57552520701861</v>
      </c>
      <c r="G2344" s="7">
        <v>192.69466766160511</v>
      </c>
      <c r="H2344" s="7">
        <v>1.8000936688913207</v>
      </c>
      <c r="I2344" s="7">
        <f t="shared" si="58"/>
        <v>122.48103064162193</v>
      </c>
    </row>
    <row r="2345" spans="1:9" x14ac:dyDescent="0.25">
      <c r="A2345" s="20"/>
      <c r="B2345" s="5">
        <f>DATE(YEAR(siječanj!B2345),MONTH(siječanj!B2345)+1,DAY(siječanj!B2345))</f>
        <v>43521</v>
      </c>
      <c r="C2345" s="9">
        <v>24.3958333333333</v>
      </c>
      <c r="D2345">
        <v>1.0677207935077979</v>
      </c>
      <c r="E2345" s="6">
        <v>114.68093679820954</v>
      </c>
      <c r="F2345" s="7">
        <v>222.52127325303752</v>
      </c>
      <c r="G2345" s="7">
        <v>199.396804883806</v>
      </c>
      <c r="H2345" s="7">
        <v>2.0220045233536004</v>
      </c>
      <c r="I2345" s="7">
        <f t="shared" si="58"/>
        <v>122.44722083840192</v>
      </c>
    </row>
    <row r="2346" spans="1:9" x14ac:dyDescent="0.25">
      <c r="A2346" s="20"/>
      <c r="B2346" s="5">
        <f>DATE(YEAR(siječanj!B2346),MONTH(siječanj!B2346)+1,DAY(siječanj!B2346))</f>
        <v>43521</v>
      </c>
      <c r="C2346" s="9">
        <v>24.40625</v>
      </c>
      <c r="D2346">
        <v>1.0677207935077979</v>
      </c>
      <c r="E2346" s="6">
        <v>115.28133655607905</v>
      </c>
      <c r="F2346" s="7">
        <v>223.68974135516922</v>
      </c>
      <c r="G2346" s="7">
        <v>203.20963531276709</v>
      </c>
      <c r="H2346" s="7">
        <v>2.0386774765765385</v>
      </c>
      <c r="I2346" s="7">
        <f t="shared" si="58"/>
        <v>123.08828014429623</v>
      </c>
    </row>
    <row r="2347" spans="1:9" x14ac:dyDescent="0.25">
      <c r="A2347" s="20"/>
      <c r="B2347" s="5">
        <f>DATE(YEAR(siječanj!B2347),MONTH(siječanj!B2347)+1,DAY(siječanj!B2347))</f>
        <v>43521</v>
      </c>
      <c r="C2347" s="9">
        <v>24.4166666666667</v>
      </c>
      <c r="D2347">
        <v>1.0677207935077979</v>
      </c>
      <c r="E2347" s="6">
        <v>115.79786569464932</v>
      </c>
      <c r="F2347" s="7">
        <v>233.77151482143401</v>
      </c>
      <c r="G2347" s="7">
        <v>204.54661319091494</v>
      </c>
      <c r="H2347" s="7">
        <v>2.1535822877169224</v>
      </c>
      <c r="I2347" s="7">
        <f t="shared" si="58"/>
        <v>123.63978904600037</v>
      </c>
    </row>
    <row r="2348" spans="1:9" x14ac:dyDescent="0.25">
      <c r="A2348" s="20"/>
      <c r="B2348" s="5">
        <f>DATE(YEAR(siječanj!B2348),MONTH(siječanj!B2348)+1,DAY(siječanj!B2348))</f>
        <v>43521</v>
      </c>
      <c r="C2348" s="9">
        <v>24.4270833333333</v>
      </c>
      <c r="D2348">
        <v>1.0677207935077979</v>
      </c>
      <c r="E2348" s="6">
        <v>117.72034840346144</v>
      </c>
      <c r="F2348" s="7">
        <v>233.37493891567399</v>
      </c>
      <c r="G2348" s="7">
        <v>201.5431945520566</v>
      </c>
      <c r="H2348" s="7">
        <v>2.0658864556255057</v>
      </c>
      <c r="I2348" s="7">
        <f t="shared" si="58"/>
        <v>125.69246380935829</v>
      </c>
    </row>
    <row r="2349" spans="1:9" x14ac:dyDescent="0.25">
      <c r="A2349" s="20"/>
      <c r="B2349" s="5">
        <f>DATE(YEAR(siječanj!B2349),MONTH(siječanj!B2349)+1,DAY(siječanj!B2349))</f>
        <v>43521</v>
      </c>
      <c r="C2349" s="9">
        <v>24.4375</v>
      </c>
      <c r="D2349">
        <v>1.0677207935077979</v>
      </c>
      <c r="E2349" s="6">
        <v>119.38459830765038</v>
      </c>
      <c r="F2349" s="7">
        <v>225.15105995360381</v>
      </c>
      <c r="G2349" s="7">
        <v>201.10349727446695</v>
      </c>
      <c r="H2349" s="7">
        <v>2.0446193109114343</v>
      </c>
      <c r="I2349" s="7">
        <f t="shared" si="58"/>
        <v>127.46941803765417</v>
      </c>
    </row>
    <row r="2350" spans="1:9" x14ac:dyDescent="0.25">
      <c r="A2350" s="20"/>
      <c r="B2350" s="5">
        <f>DATE(YEAR(siječanj!B2350),MONTH(siječanj!B2350)+1,DAY(siječanj!B2350))</f>
        <v>43521</v>
      </c>
      <c r="C2350" s="9">
        <v>24.4479166666667</v>
      </c>
      <c r="D2350">
        <v>1.0677207935077979</v>
      </c>
      <c r="E2350" s="6">
        <v>120.31693481232658</v>
      </c>
      <c r="F2350" s="7">
        <v>223.92097629327731</v>
      </c>
      <c r="G2350" s="7">
        <v>206.85135617519848</v>
      </c>
      <c r="H2350" s="7">
        <v>2.1187256606369838</v>
      </c>
      <c r="I2350" s="7">
        <f t="shared" si="58"/>
        <v>128.46489311024334</v>
      </c>
    </row>
    <row r="2351" spans="1:9" x14ac:dyDescent="0.25">
      <c r="A2351" s="20"/>
      <c r="B2351" s="5">
        <f>DATE(YEAR(siječanj!B2351),MONTH(siječanj!B2351)+1,DAY(siječanj!B2351))</f>
        <v>43521</v>
      </c>
      <c r="C2351" s="9">
        <v>24.4583333333333</v>
      </c>
      <c r="D2351">
        <v>1.0677207935077979</v>
      </c>
      <c r="E2351" s="6">
        <v>120.45955020332173</v>
      </c>
      <c r="F2351" s="7">
        <v>221.13790122545373</v>
      </c>
      <c r="G2351" s="7">
        <v>208.19544271276419</v>
      </c>
      <c r="H2351" s="7">
        <v>2.2062794249601638</v>
      </c>
      <c r="I2351" s="7">
        <f t="shared" si="58"/>
        <v>128.6171665286831</v>
      </c>
    </row>
    <row r="2352" spans="1:9" x14ac:dyDescent="0.25">
      <c r="A2352" s="20"/>
      <c r="B2352" s="5">
        <f>DATE(YEAR(siječanj!B2352),MONTH(siječanj!B2352)+1,DAY(siječanj!B2352))</f>
        <v>43521</v>
      </c>
      <c r="C2352" s="9">
        <v>24.46875</v>
      </c>
      <c r="D2352">
        <v>1.0677207935077979</v>
      </c>
      <c r="E2352" s="6">
        <v>119.72292868532043</v>
      </c>
      <c r="F2352" s="7">
        <v>219.23264718590875</v>
      </c>
      <c r="G2352" s="7">
        <v>203.28984555621554</v>
      </c>
      <c r="H2352" s="7">
        <v>2.1878696432466751</v>
      </c>
      <c r="I2352" s="7">
        <f t="shared" si="58"/>
        <v>127.83066041696783</v>
      </c>
    </row>
    <row r="2353" spans="1:9" x14ac:dyDescent="0.25">
      <c r="A2353" s="20"/>
      <c r="B2353" s="5">
        <f>DATE(YEAR(siječanj!B2353),MONTH(siječanj!B2353)+1,DAY(siječanj!B2353))</f>
        <v>43521</v>
      </c>
      <c r="C2353" s="9">
        <v>24.4791666666667</v>
      </c>
      <c r="D2353">
        <v>1.0677207935077979</v>
      </c>
      <c r="E2353" s="6">
        <v>120.46690967843752</v>
      </c>
      <c r="F2353" s="7">
        <v>218.25309546758561</v>
      </c>
      <c r="G2353" s="7">
        <v>198.5519742282581</v>
      </c>
      <c r="H2353" s="7">
        <v>2.2465986577765111</v>
      </c>
      <c r="I2353" s="7">
        <f t="shared" si="58"/>
        <v>128.62502439329353</v>
      </c>
    </row>
    <row r="2354" spans="1:9" x14ac:dyDescent="0.25">
      <c r="A2354" s="20"/>
      <c r="B2354" s="5">
        <f>DATE(YEAR(siječanj!B2354),MONTH(siječanj!B2354)+1,DAY(siječanj!B2354))</f>
        <v>43521</v>
      </c>
      <c r="C2354" s="9">
        <v>24.4895833333333</v>
      </c>
      <c r="D2354">
        <v>1.0677207935077979</v>
      </c>
      <c r="E2354" s="6">
        <v>121.11152187516029</v>
      </c>
      <c r="F2354" s="7">
        <v>214.00173031718307</v>
      </c>
      <c r="G2354" s="7">
        <v>194.19691484685131</v>
      </c>
      <c r="H2354" s="7">
        <v>1.972686998230796</v>
      </c>
      <c r="I2354" s="7">
        <f t="shared" si="58"/>
        <v>129.31329023948317</v>
      </c>
    </row>
    <row r="2355" spans="1:9" x14ac:dyDescent="0.25">
      <c r="A2355" s="20"/>
      <c r="B2355" s="5">
        <f>DATE(YEAR(siječanj!B2355),MONTH(siječanj!B2355)+1,DAY(siječanj!B2355))</f>
        <v>43521</v>
      </c>
      <c r="C2355" s="9">
        <v>24.5</v>
      </c>
      <c r="D2355">
        <v>1.0677207935077979</v>
      </c>
      <c r="E2355" s="6">
        <v>121.77244721108633</v>
      </c>
      <c r="F2355" s="7">
        <v>217.42046667388706</v>
      </c>
      <c r="G2355" s="7">
        <v>194.72816170321153</v>
      </c>
      <c r="H2355" s="7">
        <v>1.8558492650606064</v>
      </c>
      <c r="I2355" s="7">
        <f t="shared" si="58"/>
        <v>130.01897396360752</v>
      </c>
    </row>
    <row r="2356" spans="1:9" x14ac:dyDescent="0.25">
      <c r="A2356" s="20"/>
      <c r="B2356" s="5">
        <f>DATE(YEAR(siječanj!B2356),MONTH(siječanj!B2356)+1,DAY(siječanj!B2356))</f>
        <v>43521</v>
      </c>
      <c r="C2356" s="9">
        <v>24.5104166666667</v>
      </c>
      <c r="D2356">
        <v>1.0677207935077979</v>
      </c>
      <c r="E2356" s="6">
        <v>122.17207345986523</v>
      </c>
      <c r="F2356" s="7">
        <v>209.80201916847199</v>
      </c>
      <c r="G2356" s="7">
        <v>191.54748015231945</v>
      </c>
      <c r="H2356" s="7">
        <v>1.8590728027314318</v>
      </c>
      <c r="I2356" s="7">
        <f t="shared" si="58"/>
        <v>130.44566321906029</v>
      </c>
    </row>
    <row r="2357" spans="1:9" x14ac:dyDescent="0.25">
      <c r="A2357" s="20"/>
      <c r="B2357" s="5">
        <f>DATE(YEAR(siječanj!B2357),MONTH(siječanj!B2357)+1,DAY(siječanj!B2357))</f>
        <v>43521</v>
      </c>
      <c r="C2357" s="9">
        <v>24.5208333333333</v>
      </c>
      <c r="D2357">
        <v>1.0677207935077979</v>
      </c>
      <c r="E2357" s="6">
        <v>121.37502463573031</v>
      </c>
      <c r="F2357" s="7">
        <v>203.08335065895434</v>
      </c>
      <c r="G2357" s="7">
        <v>187.33251876055795</v>
      </c>
      <c r="H2357" s="7">
        <v>2.052874248627754</v>
      </c>
      <c r="I2357" s="7">
        <f t="shared" si="58"/>
        <v>129.59463761609049</v>
      </c>
    </row>
    <row r="2358" spans="1:9" x14ac:dyDescent="0.25">
      <c r="A2358" s="20"/>
      <c r="B2358" s="5">
        <f>DATE(YEAR(siječanj!B2358),MONTH(siječanj!B2358)+1,DAY(siječanj!B2358))</f>
        <v>43521</v>
      </c>
      <c r="C2358" s="9">
        <v>24.53125</v>
      </c>
      <c r="D2358">
        <v>1.0677207935077979</v>
      </c>
      <c r="E2358" s="6">
        <v>119.52680869920565</v>
      </c>
      <c r="F2358" s="7">
        <v>188.33982561439646</v>
      </c>
      <c r="G2358" s="7">
        <v>183.3740190154287</v>
      </c>
      <c r="H2358" s="7">
        <v>1.8827921171634407</v>
      </c>
      <c r="I2358" s="7">
        <f t="shared" si="58"/>
        <v>127.62125902977061</v>
      </c>
    </row>
    <row r="2359" spans="1:9" x14ac:dyDescent="0.25">
      <c r="A2359" s="20"/>
      <c r="B2359" s="5">
        <f>DATE(YEAR(siječanj!B2359),MONTH(siječanj!B2359)+1,DAY(siječanj!B2359))</f>
        <v>43521</v>
      </c>
      <c r="C2359" s="9">
        <v>24.5416666666667</v>
      </c>
      <c r="D2359">
        <v>1.0677207935077979</v>
      </c>
      <c r="E2359" s="6">
        <v>117.03288170718385</v>
      </c>
      <c r="F2359" s="7">
        <v>184.22494422324172</v>
      </c>
      <c r="G2359" s="7">
        <v>178.11143148547171</v>
      </c>
      <c r="H2359" s="7">
        <v>1.8402608291670206</v>
      </c>
      <c r="I2359" s="7">
        <f t="shared" si="58"/>
        <v>124.95844132289858</v>
      </c>
    </row>
    <row r="2360" spans="1:9" x14ac:dyDescent="0.25">
      <c r="A2360" s="20"/>
      <c r="B2360" s="5">
        <f>DATE(YEAR(siječanj!B2360),MONTH(siječanj!B2360)+1,DAY(siječanj!B2360))</f>
        <v>43521</v>
      </c>
      <c r="C2360" s="9">
        <v>24.5520833333333</v>
      </c>
      <c r="D2360">
        <v>1.0677207935077979</v>
      </c>
      <c r="E2360" s="6">
        <v>114.54264239388543</v>
      </c>
      <c r="F2360" s="7">
        <v>192.11978277966546</v>
      </c>
      <c r="G2360" s="7">
        <v>177.41815054476345</v>
      </c>
      <c r="H2360" s="7">
        <v>1.9448577232923465</v>
      </c>
      <c r="I2360" s="7">
        <f t="shared" si="58"/>
        <v>122.29956102727928</v>
      </c>
    </row>
    <row r="2361" spans="1:9" x14ac:dyDescent="0.25">
      <c r="A2361" s="20"/>
      <c r="B2361" s="5">
        <f>DATE(YEAR(siječanj!B2361),MONTH(siječanj!B2361)+1,DAY(siječanj!B2361))</f>
        <v>43521</v>
      </c>
      <c r="C2361" s="9">
        <v>24.5625</v>
      </c>
      <c r="D2361">
        <v>1.0677207935077979</v>
      </c>
      <c r="E2361" s="6">
        <v>115.82989638564429</v>
      </c>
      <c r="F2361" s="7">
        <v>179.72187116949195</v>
      </c>
      <c r="G2361" s="7">
        <v>174.03840646055107</v>
      </c>
      <c r="H2361" s="7">
        <v>1.9262898661747638</v>
      </c>
      <c r="I2361" s="7">
        <f t="shared" si="58"/>
        <v>123.67398888080614</v>
      </c>
    </row>
    <row r="2362" spans="1:9" x14ac:dyDescent="0.25">
      <c r="A2362" s="20"/>
      <c r="B2362" s="5">
        <f>DATE(YEAR(siječanj!B2362),MONTH(siječanj!B2362)+1,DAY(siječanj!B2362))</f>
        <v>43521</v>
      </c>
      <c r="C2362" s="9">
        <v>24.5729166666667</v>
      </c>
      <c r="D2362">
        <v>1.0677207935077979</v>
      </c>
      <c r="E2362" s="6">
        <v>116.65403947377786</v>
      </c>
      <c r="F2362" s="7">
        <v>173.58641527021416</v>
      </c>
      <c r="G2362" s="7">
        <v>175.13733857541462</v>
      </c>
      <c r="H2362" s="7">
        <v>1.9736454554277703</v>
      </c>
      <c r="I2362" s="7">
        <f t="shared" si="58"/>
        <v>124.55394359283207</v>
      </c>
    </row>
    <row r="2363" spans="1:9" x14ac:dyDescent="0.25">
      <c r="A2363" s="20"/>
      <c r="B2363" s="5">
        <f>DATE(YEAR(siječanj!B2363),MONTH(siječanj!B2363)+1,DAY(siječanj!B2363))</f>
        <v>43521</v>
      </c>
      <c r="C2363" s="9">
        <v>24.5833333333333</v>
      </c>
      <c r="D2363">
        <v>1.0677207935077979</v>
      </c>
      <c r="E2363" s="6">
        <v>116.93775845638839</v>
      </c>
      <c r="F2363" s="7">
        <v>173.88974506709326</v>
      </c>
      <c r="G2363" s="7">
        <v>175.38704478794168</v>
      </c>
      <c r="H2363" s="7">
        <v>2.0845153418547961</v>
      </c>
      <c r="I2363" s="7">
        <f t="shared" si="58"/>
        <v>124.85687625007822</v>
      </c>
    </row>
    <row r="2364" spans="1:9" x14ac:dyDescent="0.25">
      <c r="A2364" s="20"/>
      <c r="B2364" s="5">
        <f>DATE(YEAR(siječanj!B2364),MONTH(siječanj!B2364)+1,DAY(siječanj!B2364))</f>
        <v>43521</v>
      </c>
      <c r="C2364" s="9">
        <v>24.59375</v>
      </c>
      <c r="D2364">
        <v>1.0677207935077979</v>
      </c>
      <c r="E2364" s="6">
        <v>118.37004890197049</v>
      </c>
      <c r="F2364" s="7">
        <v>174.56696234148365</v>
      </c>
      <c r="G2364" s="7">
        <v>172.69756317358369</v>
      </c>
      <c r="H2364" s="7">
        <v>2.0318882380184311</v>
      </c>
      <c r="I2364" s="7">
        <f t="shared" si="58"/>
        <v>126.38616254116877</v>
      </c>
    </row>
    <row r="2365" spans="1:9" x14ac:dyDescent="0.25">
      <c r="A2365" s="20"/>
      <c r="B2365" s="5">
        <f>DATE(YEAR(siječanj!B2365),MONTH(siječanj!B2365)+1,DAY(siječanj!B2365))</f>
        <v>43521</v>
      </c>
      <c r="C2365" s="9">
        <v>24.6041666666667</v>
      </c>
      <c r="D2365">
        <v>1.0677207935077979</v>
      </c>
      <c r="E2365" s="6">
        <v>118.65318222362632</v>
      </c>
      <c r="F2365" s="7">
        <v>175.4921750132722</v>
      </c>
      <c r="G2365" s="7">
        <v>173.13944001190961</v>
      </c>
      <c r="H2365" s="7">
        <v>2.0371207339893864</v>
      </c>
      <c r="I2365" s="7">
        <f t="shared" si="58"/>
        <v>126.68846987603563</v>
      </c>
    </row>
    <row r="2366" spans="1:9" x14ac:dyDescent="0.25">
      <c r="A2366" s="20"/>
      <c r="B2366" s="5">
        <f>DATE(YEAR(siječanj!B2366),MONTH(siječanj!B2366)+1,DAY(siječanj!B2366))</f>
        <v>43521</v>
      </c>
      <c r="C2366" s="9">
        <v>24.6145833333333</v>
      </c>
      <c r="D2366">
        <v>1.0677207935077979</v>
      </c>
      <c r="E2366" s="6">
        <v>120.7727348804747</v>
      </c>
      <c r="F2366" s="7">
        <v>175.85175830569966</v>
      </c>
      <c r="G2366" s="7">
        <v>170.99418227022917</v>
      </c>
      <c r="H2366" s="7">
        <v>2.0426603764733597</v>
      </c>
      <c r="I2366" s="7">
        <f t="shared" si="58"/>
        <v>128.95156032068735</v>
      </c>
    </row>
    <row r="2367" spans="1:9" x14ac:dyDescent="0.25">
      <c r="A2367" s="20"/>
      <c r="B2367" s="5">
        <f>DATE(YEAR(siječanj!B2367),MONTH(siječanj!B2367)+1,DAY(siječanj!B2367))</f>
        <v>43521</v>
      </c>
      <c r="C2367" s="9">
        <v>24.625</v>
      </c>
      <c r="D2367">
        <v>1.0677207935077979</v>
      </c>
      <c r="E2367" s="6">
        <v>122.54166522812362</v>
      </c>
      <c r="F2367" s="7">
        <v>172.27870612063245</v>
      </c>
      <c r="G2367" s="7">
        <v>167.60531453674699</v>
      </c>
      <c r="H2367" s="7">
        <v>2.1055973982792637</v>
      </c>
      <c r="I2367" s="7">
        <f t="shared" si="58"/>
        <v>130.84028403513909</v>
      </c>
    </row>
    <row r="2368" spans="1:9" x14ac:dyDescent="0.25">
      <c r="A2368" s="20"/>
      <c r="B2368" s="5">
        <f>DATE(YEAR(siječanj!B2368),MONTH(siječanj!B2368)+1,DAY(siječanj!B2368))</f>
        <v>43521</v>
      </c>
      <c r="C2368" s="9">
        <v>24.6354166666667</v>
      </c>
      <c r="D2368">
        <v>1.0677207935077979</v>
      </c>
      <c r="E2368" s="6">
        <v>124.57040668703644</v>
      </c>
      <c r="F2368" s="7">
        <v>169.72937845440248</v>
      </c>
      <c r="G2368" s="7">
        <v>160.78166780698112</v>
      </c>
      <c r="H2368" s="7">
        <v>2.0283265390401142</v>
      </c>
      <c r="I2368" s="7">
        <f t="shared" si="58"/>
        <v>133.00641347547165</v>
      </c>
    </row>
    <row r="2369" spans="1:9" x14ac:dyDescent="0.25">
      <c r="A2369" s="20"/>
      <c r="B2369" s="5">
        <f>DATE(YEAR(siječanj!B2369),MONTH(siječanj!B2369)+1,DAY(siječanj!B2369))</f>
        <v>43521</v>
      </c>
      <c r="C2369" s="9">
        <v>24.6458333333333</v>
      </c>
      <c r="D2369">
        <v>1.0677207935077979</v>
      </c>
      <c r="E2369" s="6">
        <v>126.40865546822823</v>
      </c>
      <c r="F2369" s="7">
        <v>168.39096186372203</v>
      </c>
      <c r="G2369" s="7">
        <v>158.37330136051148</v>
      </c>
      <c r="H2369" s="7">
        <v>1.9269621868807834</v>
      </c>
      <c r="I2369" s="7">
        <f t="shared" si="58"/>
        <v>134.96914992279048</v>
      </c>
    </row>
    <row r="2370" spans="1:9" x14ac:dyDescent="0.25">
      <c r="A2370" s="20"/>
      <c r="B2370" s="5">
        <f>DATE(YEAR(siječanj!B2370),MONTH(siječanj!B2370)+1,DAY(siječanj!B2370))</f>
        <v>43521</v>
      </c>
      <c r="C2370" s="9">
        <v>24.65625</v>
      </c>
      <c r="D2370">
        <v>1.0677207935077979</v>
      </c>
      <c r="E2370" s="6">
        <v>130.09577533209747</v>
      </c>
      <c r="F2370" s="7">
        <v>167.23253558849257</v>
      </c>
      <c r="G2370" s="7">
        <v>158.31940238893435</v>
      </c>
      <c r="H2370" s="7">
        <v>2.3694072391215881</v>
      </c>
      <c r="I2370" s="7">
        <f t="shared" si="58"/>
        <v>138.90596446959933</v>
      </c>
    </row>
    <row r="2371" spans="1:9" x14ac:dyDescent="0.25">
      <c r="A2371" s="20"/>
      <c r="B2371" s="5">
        <f>DATE(YEAR(siječanj!B2371),MONTH(siječanj!B2371)+1,DAY(siječanj!B2371))</f>
        <v>43521</v>
      </c>
      <c r="C2371" s="9">
        <v>24.6666666666667</v>
      </c>
      <c r="D2371">
        <v>1.0677207935077979</v>
      </c>
      <c r="E2371" s="6">
        <v>131.59238723283926</v>
      </c>
      <c r="F2371" s="7">
        <v>167.01637944481763</v>
      </c>
      <c r="G2371" s="7">
        <v>156.58071902393095</v>
      </c>
      <c r="H2371" s="7">
        <v>3.6715193641186197</v>
      </c>
      <c r="I2371" s="7">
        <f t="shared" si="58"/>
        <v>140.50392811583254</v>
      </c>
    </row>
    <row r="2372" spans="1:9" x14ac:dyDescent="0.25">
      <c r="A2372" s="20"/>
      <c r="B2372" s="5">
        <f>DATE(YEAR(siječanj!B2372),MONTH(siječanj!B2372)+1,DAY(siječanj!B2372))</f>
        <v>43521</v>
      </c>
      <c r="C2372" s="9">
        <v>24.6770833333333</v>
      </c>
      <c r="D2372">
        <v>1.0677207935077979</v>
      </c>
      <c r="E2372" s="6">
        <v>134.37566448644813</v>
      </c>
      <c r="F2372" s="7">
        <v>166.27414716083911</v>
      </c>
      <c r="G2372" s="7">
        <v>155.91553555127746</v>
      </c>
      <c r="H2372" s="7">
        <v>7.9296285394668287</v>
      </c>
      <c r="I2372" s="7">
        <f t="shared" ref="I2372:I2435" si="59">D2372*E2372</f>
        <v>143.47569111360801</v>
      </c>
    </row>
    <row r="2373" spans="1:9" x14ac:dyDescent="0.25">
      <c r="A2373" s="20"/>
      <c r="B2373" s="5">
        <f>DATE(YEAR(siječanj!B2373),MONTH(siječanj!B2373)+1,DAY(siječanj!B2373))</f>
        <v>43521</v>
      </c>
      <c r="C2373" s="9">
        <v>24.6875</v>
      </c>
      <c r="D2373">
        <v>1.0677207935077979</v>
      </c>
      <c r="E2373" s="6">
        <v>139.48856998871923</v>
      </c>
      <c r="F2373" s="7">
        <v>167.72046723523943</v>
      </c>
      <c r="G2373" s="7">
        <v>159.35389095385216</v>
      </c>
      <c r="H2373" s="7">
        <v>20.651785179297033</v>
      </c>
      <c r="I2373" s="7">
        <f t="shared" si="59"/>
        <v>148.93484663362329</v>
      </c>
    </row>
    <row r="2374" spans="1:9" x14ac:dyDescent="0.25">
      <c r="A2374" s="20"/>
      <c r="B2374" s="5">
        <f>DATE(YEAR(siječanj!B2374),MONTH(siječanj!B2374)+1,DAY(siječanj!B2374))</f>
        <v>43521</v>
      </c>
      <c r="C2374" s="9">
        <v>24.6979166666667</v>
      </c>
      <c r="D2374">
        <v>1.0677207935077979</v>
      </c>
      <c r="E2374" s="6">
        <v>144.38221494864416</v>
      </c>
      <c r="F2374" s="7">
        <v>169.96485969661231</v>
      </c>
      <c r="G2374" s="7">
        <v>157.75880572022888</v>
      </c>
      <c r="H2374" s="7">
        <v>60.383706840323683</v>
      </c>
      <c r="I2374" s="7">
        <f t="shared" si="59"/>
        <v>154.15989311337978</v>
      </c>
    </row>
    <row r="2375" spans="1:9" x14ac:dyDescent="0.25">
      <c r="A2375" s="20"/>
      <c r="B2375" s="5">
        <f>DATE(YEAR(siječanj!B2375),MONTH(siječanj!B2375)+1,DAY(siječanj!B2375))</f>
        <v>43521</v>
      </c>
      <c r="C2375" s="9">
        <v>24.7083333333333</v>
      </c>
      <c r="D2375">
        <v>1.0677207935077979</v>
      </c>
      <c r="E2375" s="6">
        <v>148.51564717319499</v>
      </c>
      <c r="F2375" s="7">
        <v>170.83186830215925</v>
      </c>
      <c r="G2375" s="7">
        <v>151.10452651397333</v>
      </c>
      <c r="H2375" s="7">
        <v>110.98690724753097</v>
      </c>
      <c r="I2375" s="7">
        <f t="shared" si="59"/>
        <v>158.57324464808789</v>
      </c>
    </row>
    <row r="2376" spans="1:9" x14ac:dyDescent="0.25">
      <c r="A2376" s="20"/>
      <c r="B2376" s="5">
        <f>DATE(YEAR(siječanj!B2376),MONTH(siječanj!B2376)+1,DAY(siječanj!B2376))</f>
        <v>43521</v>
      </c>
      <c r="C2376" s="9">
        <v>24.71875</v>
      </c>
      <c r="D2376">
        <v>1.0677207935077979</v>
      </c>
      <c r="E2376" s="6">
        <v>154.84459625100462</v>
      </c>
      <c r="F2376" s="7">
        <v>168.08226599067652</v>
      </c>
      <c r="G2376" s="7">
        <v>151.73940887429171</v>
      </c>
      <c r="H2376" s="7">
        <v>138.66601555447738</v>
      </c>
      <c r="I2376" s="7">
        <f t="shared" si="59"/>
        <v>165.33079517951725</v>
      </c>
    </row>
    <row r="2377" spans="1:9" x14ac:dyDescent="0.25">
      <c r="A2377" s="20"/>
      <c r="B2377" s="5">
        <f>DATE(YEAR(siječanj!B2377),MONTH(siječanj!B2377)+1,DAY(siječanj!B2377))</f>
        <v>43521</v>
      </c>
      <c r="C2377" s="9">
        <v>24.7291666666667</v>
      </c>
      <c r="D2377">
        <v>1.0677207935077979</v>
      </c>
      <c r="E2377" s="6">
        <v>161.3406403550712</v>
      </c>
      <c r="F2377" s="7">
        <v>165.66175224707953</v>
      </c>
      <c r="G2377" s="7">
        <v>152.84610391818637</v>
      </c>
      <c r="H2377" s="7">
        <v>156.88972350828021</v>
      </c>
      <c r="I2377" s="7">
        <f t="shared" si="59"/>
        <v>172.26675654497288</v>
      </c>
    </row>
    <row r="2378" spans="1:9" x14ac:dyDescent="0.25">
      <c r="A2378" s="20"/>
      <c r="B2378" s="5">
        <f>DATE(YEAR(siječanj!B2378),MONTH(siječanj!B2378)+1,DAY(siječanj!B2378))</f>
        <v>43521</v>
      </c>
      <c r="C2378" s="9">
        <v>24.7395833333333</v>
      </c>
      <c r="D2378">
        <v>1.0677207935077979</v>
      </c>
      <c r="E2378" s="6">
        <v>165.30099686310712</v>
      </c>
      <c r="F2378" s="7">
        <v>163.26362993125542</v>
      </c>
      <c r="G2378" s="7">
        <v>152.42593036697082</v>
      </c>
      <c r="H2378" s="7">
        <v>168.82198135576235</v>
      </c>
      <c r="I2378" s="7">
        <f t="shared" si="59"/>
        <v>176.49531153830674</v>
      </c>
    </row>
    <row r="2379" spans="1:9" x14ac:dyDescent="0.25">
      <c r="A2379" s="20"/>
      <c r="B2379" s="5">
        <f>DATE(YEAR(siječanj!B2379),MONTH(siječanj!B2379)+1,DAY(siječanj!B2379))</f>
        <v>43521</v>
      </c>
      <c r="C2379" s="9">
        <v>24.75</v>
      </c>
      <c r="D2379">
        <v>1.0677207935077979</v>
      </c>
      <c r="E2379" s="6">
        <v>168.25269531760938</v>
      </c>
      <c r="F2379" s="7">
        <v>161.18755646933366</v>
      </c>
      <c r="G2379" s="7">
        <v>154.85557061068195</v>
      </c>
      <c r="H2379" s="7">
        <v>190.40470060313089</v>
      </c>
      <c r="I2379" s="7">
        <f t="shared" si="59"/>
        <v>179.64690135434364</v>
      </c>
    </row>
    <row r="2380" spans="1:9" x14ac:dyDescent="0.25">
      <c r="A2380" s="20"/>
      <c r="B2380" s="5">
        <f>DATE(YEAR(siječanj!B2380),MONTH(siječanj!B2380)+1,DAY(siječanj!B2380))</f>
        <v>43521</v>
      </c>
      <c r="C2380" s="9">
        <v>24.7604166666667</v>
      </c>
      <c r="D2380">
        <v>1.0677207935077979</v>
      </c>
      <c r="E2380" s="6">
        <v>170.23032048692298</v>
      </c>
      <c r="F2380" s="7">
        <v>158.09994353512752</v>
      </c>
      <c r="G2380" s="7">
        <v>154.59067169578526</v>
      </c>
      <c r="H2380" s="7">
        <v>206.26392266536112</v>
      </c>
      <c r="I2380" s="7">
        <f t="shared" si="59"/>
        <v>181.75845286938414</v>
      </c>
    </row>
    <row r="2381" spans="1:9" x14ac:dyDescent="0.25">
      <c r="A2381" s="20"/>
      <c r="B2381" s="5">
        <f>DATE(YEAR(siječanj!B2381),MONTH(siječanj!B2381)+1,DAY(siječanj!B2381))</f>
        <v>43521</v>
      </c>
      <c r="C2381" s="9">
        <v>24.7708333333333</v>
      </c>
      <c r="D2381">
        <v>1.0677207935077979</v>
      </c>
      <c r="E2381" s="6">
        <v>172.6303362485319</v>
      </c>
      <c r="F2381" s="7">
        <v>156.06661807413937</v>
      </c>
      <c r="G2381" s="7">
        <v>157.96627341042154</v>
      </c>
      <c r="H2381" s="7">
        <v>223.21791094580203</v>
      </c>
      <c r="I2381" s="7">
        <f t="shared" si="59"/>
        <v>184.32099960280044</v>
      </c>
    </row>
    <row r="2382" spans="1:9" x14ac:dyDescent="0.25">
      <c r="A2382" s="20"/>
      <c r="B2382" s="5">
        <f>DATE(YEAR(siječanj!B2382),MONTH(siječanj!B2382)+1,DAY(siječanj!B2382))</f>
        <v>43521</v>
      </c>
      <c r="C2382" s="9">
        <v>24.78125</v>
      </c>
      <c r="D2382">
        <v>1.0677207935077979</v>
      </c>
      <c r="E2382" s="6">
        <v>175.95647455282287</v>
      </c>
      <c r="F2382" s="7">
        <v>153.04283616113764</v>
      </c>
      <c r="G2382" s="7">
        <v>158.84778731747696</v>
      </c>
      <c r="H2382" s="7">
        <v>226.59968709851174</v>
      </c>
      <c r="I2382" s="7">
        <f t="shared" si="59"/>
        <v>187.87238663237468</v>
      </c>
    </row>
    <row r="2383" spans="1:9" x14ac:dyDescent="0.25">
      <c r="A2383" s="20"/>
      <c r="B2383" s="5">
        <f>DATE(YEAR(siječanj!B2383),MONTH(siječanj!B2383)+1,DAY(siječanj!B2383))</f>
        <v>43521</v>
      </c>
      <c r="C2383" s="9">
        <v>24.7916666666667</v>
      </c>
      <c r="D2383">
        <v>1.0677207935077979</v>
      </c>
      <c r="E2383" s="6">
        <v>175.97819165514056</v>
      </c>
      <c r="F2383" s="7">
        <v>148.06035216348414</v>
      </c>
      <c r="G2383" s="7">
        <v>160.68152843083379</v>
      </c>
      <c r="H2383" s="7">
        <v>227.00804789210275</v>
      </c>
      <c r="I2383" s="7">
        <f t="shared" si="59"/>
        <v>187.89557443409402</v>
      </c>
    </row>
    <row r="2384" spans="1:9" x14ac:dyDescent="0.25">
      <c r="A2384" s="20"/>
      <c r="B2384" s="5">
        <f>DATE(YEAR(siječanj!B2384),MONTH(siječanj!B2384)+1,DAY(siječanj!B2384))</f>
        <v>43521</v>
      </c>
      <c r="C2384" s="9">
        <v>24.8020833333333</v>
      </c>
      <c r="D2384">
        <v>1.0677207935077979</v>
      </c>
      <c r="E2384" s="6">
        <v>175.38857600000347</v>
      </c>
      <c r="F2384" s="7">
        <v>140.76520573019422</v>
      </c>
      <c r="G2384" s="7">
        <v>159.57491767934329</v>
      </c>
      <c r="H2384" s="7">
        <v>227.64007037532795</v>
      </c>
      <c r="I2384" s="7">
        <f t="shared" si="59"/>
        <v>187.26602953892643</v>
      </c>
    </row>
    <row r="2385" spans="1:9" x14ac:dyDescent="0.25">
      <c r="A2385" s="20"/>
      <c r="B2385" s="5">
        <f>DATE(YEAR(siječanj!B2385),MONTH(siječanj!B2385)+1,DAY(siječanj!B2385))</f>
        <v>43521</v>
      </c>
      <c r="C2385" s="9">
        <v>24.8125</v>
      </c>
      <c r="D2385">
        <v>1.0677207935077979</v>
      </c>
      <c r="E2385" s="6">
        <v>176.3340591041447</v>
      </c>
      <c r="F2385" s="7">
        <v>134.98757520160802</v>
      </c>
      <c r="G2385" s="7">
        <v>156.11747606811136</v>
      </c>
      <c r="H2385" s="7">
        <v>227.62035997320103</v>
      </c>
      <c r="I2385" s="7">
        <f t="shared" si="59"/>
        <v>188.27554150912832</v>
      </c>
    </row>
    <row r="2386" spans="1:9" x14ac:dyDescent="0.25">
      <c r="A2386" s="20"/>
      <c r="B2386" s="5">
        <f>DATE(YEAR(siječanj!B2386),MONTH(siječanj!B2386)+1,DAY(siječanj!B2386))</f>
        <v>43521</v>
      </c>
      <c r="C2386" s="9">
        <v>24.8229166666667</v>
      </c>
      <c r="D2386">
        <v>1.0677207935077979</v>
      </c>
      <c r="E2386" s="6">
        <v>177.34603160162379</v>
      </c>
      <c r="F2386" s="7">
        <v>130.53544575651941</v>
      </c>
      <c r="G2386" s="7">
        <v>151.47569808090134</v>
      </c>
      <c r="H2386" s="7">
        <v>227.72153323420733</v>
      </c>
      <c r="I2386" s="7">
        <f t="shared" si="59"/>
        <v>189.35604558714476</v>
      </c>
    </row>
    <row r="2387" spans="1:9" x14ac:dyDescent="0.25">
      <c r="A2387" s="20"/>
      <c r="B2387" s="5">
        <f>DATE(YEAR(siječanj!B2387),MONTH(siječanj!B2387)+1,DAY(siječanj!B2387))</f>
        <v>43521</v>
      </c>
      <c r="C2387" s="9">
        <v>24.8333333333333</v>
      </c>
      <c r="D2387">
        <v>1.0677207935077979</v>
      </c>
      <c r="E2387" s="6">
        <v>179.83017209982759</v>
      </c>
      <c r="F2387" s="7">
        <v>127.16411308388518</v>
      </c>
      <c r="G2387" s="7">
        <v>147.12452417793415</v>
      </c>
      <c r="H2387" s="7">
        <v>227.74349170869496</v>
      </c>
      <c r="I2387" s="7">
        <f t="shared" si="59"/>
        <v>192.00841405107178</v>
      </c>
    </row>
    <row r="2388" spans="1:9" x14ac:dyDescent="0.25">
      <c r="A2388" s="20"/>
      <c r="B2388" s="5">
        <f>DATE(YEAR(siječanj!B2388),MONTH(siječanj!B2388)+1,DAY(siječanj!B2388))</f>
        <v>43521</v>
      </c>
      <c r="C2388" s="9">
        <v>24.84375</v>
      </c>
      <c r="D2388">
        <v>1.0677207935077979</v>
      </c>
      <c r="E2388" s="6">
        <v>180.06862544651207</v>
      </c>
      <c r="F2388" s="7">
        <v>123.22769687060239</v>
      </c>
      <c r="G2388" s="7">
        <v>139.01461549985933</v>
      </c>
      <c r="H2388" s="7">
        <v>228.0973865212805</v>
      </c>
      <c r="I2388" s="7">
        <f t="shared" si="59"/>
        <v>192.26301564760831</v>
      </c>
    </row>
    <row r="2389" spans="1:9" x14ac:dyDescent="0.25">
      <c r="A2389" s="20"/>
      <c r="B2389" s="5">
        <f>DATE(YEAR(siječanj!B2389),MONTH(siječanj!B2389)+1,DAY(siječanj!B2389))</f>
        <v>43521</v>
      </c>
      <c r="C2389" s="9">
        <v>24.8541666666667</v>
      </c>
      <c r="D2389">
        <v>1.0677207935077979</v>
      </c>
      <c r="E2389" s="6">
        <v>177.62324180647144</v>
      </c>
      <c r="F2389" s="7">
        <v>120.76449532887099</v>
      </c>
      <c r="G2389" s="7">
        <v>131.15798141275454</v>
      </c>
      <c r="H2389" s="7">
        <v>228.55711181642954</v>
      </c>
      <c r="I2389" s="7">
        <f t="shared" si="59"/>
        <v>189.65202868703315</v>
      </c>
    </row>
    <row r="2390" spans="1:9" x14ac:dyDescent="0.25">
      <c r="A2390" s="20"/>
      <c r="B2390" s="5">
        <f>DATE(YEAR(siječanj!B2390),MONTH(siječanj!B2390)+1,DAY(siječanj!B2390))</f>
        <v>43521</v>
      </c>
      <c r="C2390" s="9">
        <v>24.8645833333333</v>
      </c>
      <c r="D2390">
        <v>1.0677207935077979</v>
      </c>
      <c r="E2390" s="6">
        <v>174.25554241995445</v>
      </c>
      <c r="F2390" s="7">
        <v>115.83128932910151</v>
      </c>
      <c r="G2390" s="7">
        <v>125.56511215973737</v>
      </c>
      <c r="H2390" s="7">
        <v>228.95986193365246</v>
      </c>
      <c r="I2390" s="7">
        <f t="shared" si="59"/>
        <v>186.0562660257655</v>
      </c>
    </row>
    <row r="2391" spans="1:9" x14ac:dyDescent="0.25">
      <c r="A2391" s="20"/>
      <c r="B2391" s="5">
        <f>DATE(YEAR(siječanj!B2391),MONTH(siječanj!B2391)+1,DAY(siječanj!B2391))</f>
        <v>43521</v>
      </c>
      <c r="C2391" s="9">
        <v>24.875</v>
      </c>
      <c r="D2391">
        <v>1.0677207935077979</v>
      </c>
      <c r="E2391" s="6">
        <v>173.06425939840688</v>
      </c>
      <c r="F2391" s="7">
        <v>108.32495950334847</v>
      </c>
      <c r="G2391" s="7">
        <v>118.93026034567974</v>
      </c>
      <c r="H2391" s="7">
        <v>229.70269827657921</v>
      </c>
      <c r="I2391" s="7">
        <f t="shared" si="59"/>
        <v>184.78430837270636</v>
      </c>
    </row>
    <row r="2392" spans="1:9" x14ac:dyDescent="0.25">
      <c r="A2392" s="20"/>
      <c r="B2392" s="5">
        <f>DATE(YEAR(siječanj!B2392),MONTH(siječanj!B2392)+1,DAY(siječanj!B2392))</f>
        <v>43521</v>
      </c>
      <c r="C2392" s="9">
        <v>24.8854166666667</v>
      </c>
      <c r="D2392">
        <v>1.0677207935077979</v>
      </c>
      <c r="E2392" s="6">
        <v>179.9553953457588</v>
      </c>
      <c r="F2392" s="7">
        <v>87.889588905507637</v>
      </c>
      <c r="G2392" s="7">
        <v>98.276008260868537</v>
      </c>
      <c r="H2392" s="7">
        <v>233.17137188054195</v>
      </c>
      <c r="I2392" s="7">
        <f t="shared" si="59"/>
        <v>192.14211751458308</v>
      </c>
    </row>
    <row r="2393" spans="1:9" x14ac:dyDescent="0.25">
      <c r="A2393" s="20"/>
      <c r="B2393" s="5">
        <f>DATE(YEAR(siječanj!B2393),MONTH(siječanj!B2393)+1,DAY(siječanj!B2393))</f>
        <v>43521</v>
      </c>
      <c r="C2393" s="9">
        <v>24.8958333333333</v>
      </c>
      <c r="D2393">
        <v>1.0677207935077979</v>
      </c>
      <c r="E2393" s="6">
        <v>186.31369100062855</v>
      </c>
      <c r="F2393" s="7">
        <v>80.253550142173864</v>
      </c>
      <c r="G2393" s="7">
        <v>91.552111556621213</v>
      </c>
      <c r="H2393" s="7">
        <v>236.99430547128318</v>
      </c>
      <c r="I2393" s="7">
        <f t="shared" si="59"/>
        <v>198.9310019965578</v>
      </c>
    </row>
    <row r="2394" spans="1:9" x14ac:dyDescent="0.25">
      <c r="A2394" s="20"/>
      <c r="B2394" s="5">
        <f>DATE(YEAR(siječanj!B2394),MONTH(siječanj!B2394)+1,DAY(siječanj!B2394))</f>
        <v>43521</v>
      </c>
      <c r="C2394" s="9">
        <v>24.90625</v>
      </c>
      <c r="D2394">
        <v>1.0677207935077979</v>
      </c>
      <c r="E2394" s="6">
        <v>186.68776853474185</v>
      </c>
      <c r="F2394" s="7">
        <v>77.667799782443495</v>
      </c>
      <c r="G2394" s="7">
        <v>87.927875347167955</v>
      </c>
      <c r="H2394" s="7">
        <v>237.72337224594062</v>
      </c>
      <c r="I2394" s="7">
        <f t="shared" si="59"/>
        <v>199.33041235811467</v>
      </c>
    </row>
    <row r="2395" spans="1:9" x14ac:dyDescent="0.25">
      <c r="A2395" s="20"/>
      <c r="B2395" s="5">
        <f>DATE(YEAR(siječanj!B2395),MONTH(siječanj!B2395)+1,DAY(siječanj!B2395))</f>
        <v>43521</v>
      </c>
      <c r="C2395" s="9">
        <v>24.9166666666667</v>
      </c>
      <c r="D2395">
        <v>1.0677207935077979</v>
      </c>
      <c r="E2395" s="6">
        <v>185.34835399012221</v>
      </c>
      <c r="F2395" s="7">
        <v>77.044765027309879</v>
      </c>
      <c r="G2395" s="7">
        <v>85.23176674427306</v>
      </c>
      <c r="H2395" s="7">
        <v>236.83909643448507</v>
      </c>
      <c r="I2395" s="7">
        <f t="shared" si="59"/>
        <v>197.9002915976975</v>
      </c>
    </row>
    <row r="2396" spans="1:9" x14ac:dyDescent="0.25">
      <c r="A2396" s="20"/>
      <c r="B2396" s="5">
        <f>DATE(YEAR(siječanj!B2396),MONTH(siječanj!B2396)+1,DAY(siječanj!B2396))</f>
        <v>43521</v>
      </c>
      <c r="C2396" s="9">
        <v>24.9270833333333</v>
      </c>
      <c r="D2396">
        <v>1.0677207935077979</v>
      </c>
      <c r="E2396" s="6">
        <v>182.1665622509027</v>
      </c>
      <c r="F2396" s="7">
        <v>75.185449737054768</v>
      </c>
      <c r="G2396" s="7">
        <v>70.643693789710241</v>
      </c>
      <c r="H2396" s="7">
        <v>238.26533777078544</v>
      </c>
      <c r="I2396" s="7">
        <f t="shared" si="59"/>
        <v>194.50302639712149</v>
      </c>
    </row>
    <row r="2397" spans="1:9" x14ac:dyDescent="0.25">
      <c r="A2397" s="20"/>
      <c r="B2397" s="5">
        <f>DATE(YEAR(siječanj!B2397),MONTH(siječanj!B2397)+1,DAY(siječanj!B2397))</f>
        <v>43521</v>
      </c>
      <c r="C2397" s="9">
        <v>24.9375</v>
      </c>
      <c r="D2397">
        <v>1.0677207935077979</v>
      </c>
      <c r="E2397" s="6">
        <v>174.79733439123277</v>
      </c>
      <c r="F2397" s="7">
        <v>73.420668895582892</v>
      </c>
      <c r="G2397" s="7">
        <v>65.270614973589772</v>
      </c>
      <c r="H2397" s="7">
        <v>238.05195098241734</v>
      </c>
      <c r="I2397" s="7">
        <f t="shared" si="59"/>
        <v>186.63474857925493</v>
      </c>
    </row>
    <row r="2398" spans="1:9" x14ac:dyDescent="0.25">
      <c r="A2398" s="20"/>
      <c r="B2398" s="5">
        <f>DATE(YEAR(siječanj!B2398),MONTH(siječanj!B2398)+1,DAY(siječanj!B2398))</f>
        <v>43521</v>
      </c>
      <c r="C2398" s="9">
        <v>24.9479166666667</v>
      </c>
      <c r="D2398">
        <v>1.0677207935077979</v>
      </c>
      <c r="E2398" s="6">
        <v>167.98959854912491</v>
      </c>
      <c r="F2398" s="7">
        <v>72.41440720202614</v>
      </c>
      <c r="G2398" s="7">
        <v>63.4155117566633</v>
      </c>
      <c r="H2398" s="7">
        <v>237.20786534221401</v>
      </c>
      <c r="I2398" s="7">
        <f t="shared" si="59"/>
        <v>179.36598746392806</v>
      </c>
    </row>
    <row r="2399" spans="1:9" x14ac:dyDescent="0.25">
      <c r="A2399" s="20"/>
      <c r="B2399" s="5">
        <f>DATE(YEAR(siječanj!B2399),MONTH(siječanj!B2399)+1,DAY(siječanj!B2399))</f>
        <v>43521</v>
      </c>
      <c r="C2399" s="9">
        <v>24.9583333333333</v>
      </c>
      <c r="D2399">
        <v>1.0677207935077979</v>
      </c>
      <c r="E2399" s="6">
        <v>158.21528747161912</v>
      </c>
      <c r="F2399" s="7">
        <v>69.627679831052646</v>
      </c>
      <c r="G2399" s="7">
        <v>62.396235963735151</v>
      </c>
      <c r="H2399" s="7">
        <v>236.76182657572315</v>
      </c>
      <c r="I2399" s="7">
        <f t="shared" si="59"/>
        <v>168.92975228426153</v>
      </c>
    </row>
    <row r="2400" spans="1:9" x14ac:dyDescent="0.25">
      <c r="A2400" s="20"/>
      <c r="B2400" s="5">
        <f>DATE(YEAR(siječanj!B2400),MONTH(siječanj!B2400)+1,DAY(siječanj!B2400))</f>
        <v>43521</v>
      </c>
      <c r="C2400" s="9">
        <v>24.96875</v>
      </c>
      <c r="D2400">
        <v>1.0677207935077979</v>
      </c>
      <c r="E2400" s="6">
        <v>147.72005356763572</v>
      </c>
      <c r="F2400" s="7">
        <v>67.491692543392745</v>
      </c>
      <c r="G2400" s="7">
        <v>61.203141205571953</v>
      </c>
      <c r="H2400" s="7">
        <v>237.26729869272157</v>
      </c>
      <c r="I2400" s="7">
        <f t="shared" si="59"/>
        <v>157.72377281225042</v>
      </c>
    </row>
    <row r="2401" spans="1:9" x14ac:dyDescent="0.25">
      <c r="A2401" s="20"/>
      <c r="B2401" s="5">
        <f>DATE(YEAR(siječanj!B2401),MONTH(siječanj!B2401)+1,DAY(siječanj!B2401))</f>
        <v>43521</v>
      </c>
      <c r="C2401" s="9">
        <v>24.9791666666667</v>
      </c>
      <c r="D2401">
        <v>1.0677207935077979</v>
      </c>
      <c r="E2401" s="6">
        <v>137.0281616635757</v>
      </c>
      <c r="F2401" s="7">
        <v>66.353771341562009</v>
      </c>
      <c r="G2401" s="7">
        <v>59.472497730356238</v>
      </c>
      <c r="H2401" s="7">
        <v>238.19235195556993</v>
      </c>
      <c r="I2401" s="7">
        <f t="shared" si="59"/>
        <v>146.30781750434787</v>
      </c>
    </row>
    <row r="2402" spans="1:9" ht="15.75" thickBot="1" x14ac:dyDescent="0.3">
      <c r="A2402" s="20"/>
      <c r="B2402" s="5">
        <f>DATE(YEAR(siječanj!B2402),MONTH(siječanj!B2402)+1,DAY(siječanj!B2402))</f>
        <v>43521</v>
      </c>
      <c r="C2402" s="9">
        <v>24.9895833333333</v>
      </c>
      <c r="D2402">
        <v>1.0677207935077979</v>
      </c>
      <c r="E2402" s="6">
        <v>126.68033564395931</v>
      </c>
      <c r="F2402" s="7">
        <v>64.600400937293614</v>
      </c>
      <c r="G2402" s="7">
        <v>58.505667868514386</v>
      </c>
      <c r="H2402" s="7">
        <v>239.72534221254119</v>
      </c>
      <c r="I2402" s="7">
        <f t="shared" si="59"/>
        <v>135.2592284956024</v>
      </c>
    </row>
    <row r="2403" spans="1:9" x14ac:dyDescent="0.25">
      <c r="A2403" s="19">
        <f t="shared" ref="A2403" si="60">A2307+1</f>
        <v>57</v>
      </c>
      <c r="B2403" s="5">
        <f>DATE(YEAR(siječanj!B2403),MONTH(siječanj!B2403)+1,DAY(siječanj!B2403))</f>
        <v>43522</v>
      </c>
      <c r="C2403" s="9">
        <v>25</v>
      </c>
      <c r="D2403">
        <v>1.0635398249899179</v>
      </c>
      <c r="E2403" s="6">
        <v>114.22751014589657</v>
      </c>
      <c r="F2403" s="7">
        <v>63.318073287843738</v>
      </c>
      <c r="G2403" s="7">
        <v>58.941519806904545</v>
      </c>
      <c r="H2403" s="7">
        <v>240.83976580758505</v>
      </c>
      <c r="I2403" s="7">
        <f t="shared" si="59"/>
        <v>121.48550614960092</v>
      </c>
    </row>
    <row r="2404" spans="1:9" x14ac:dyDescent="0.25">
      <c r="A2404" s="20"/>
      <c r="B2404" s="5">
        <f>DATE(YEAR(siječanj!B2404),MONTH(siječanj!B2404)+1,DAY(siječanj!B2404))</f>
        <v>43522</v>
      </c>
      <c r="C2404" s="9">
        <v>25.0104166666667</v>
      </c>
      <c r="D2404">
        <v>1.0635398249899179</v>
      </c>
      <c r="E2404" s="6">
        <v>105.08818061666825</v>
      </c>
      <c r="F2404" s="7">
        <v>61.970875115523739</v>
      </c>
      <c r="G2404" s="7">
        <v>58.466684638550355</v>
      </c>
      <c r="H2404" s="7">
        <v>241.58847895382601</v>
      </c>
      <c r="I2404" s="7">
        <f t="shared" si="59"/>
        <v>111.76546522156025</v>
      </c>
    </row>
    <row r="2405" spans="1:9" x14ac:dyDescent="0.25">
      <c r="A2405" s="20"/>
      <c r="B2405" s="5">
        <f>DATE(YEAR(siječanj!B2405),MONTH(siječanj!B2405)+1,DAY(siječanj!B2405))</f>
        <v>43522</v>
      </c>
      <c r="C2405" s="9">
        <v>25.0208333333333</v>
      </c>
      <c r="D2405">
        <v>1.0635398249899179</v>
      </c>
      <c r="E2405" s="6">
        <v>97.480394189871092</v>
      </c>
      <c r="F2405" s="7">
        <v>61.042692438975941</v>
      </c>
      <c r="G2405" s="7">
        <v>58.560421805905193</v>
      </c>
      <c r="H2405" s="7">
        <v>241.62446812114285</v>
      </c>
      <c r="I2405" s="7">
        <f t="shared" si="59"/>
        <v>103.67428137664372</v>
      </c>
    </row>
    <row r="2406" spans="1:9" x14ac:dyDescent="0.25">
      <c r="A2406" s="20"/>
      <c r="B2406" s="5">
        <f>DATE(YEAR(siječanj!B2406),MONTH(siječanj!B2406)+1,DAY(siječanj!B2406))</f>
        <v>43522</v>
      </c>
      <c r="C2406" s="9">
        <v>25.03125</v>
      </c>
      <c r="D2406">
        <v>1.0635398249899179</v>
      </c>
      <c r="E2406" s="6">
        <v>90.137190522150291</v>
      </c>
      <c r="F2406" s="7">
        <v>59.840390363708345</v>
      </c>
      <c r="G2406" s="7">
        <v>57.870311865163096</v>
      </c>
      <c r="H2406" s="7">
        <v>241.99956904933069</v>
      </c>
      <c r="I2406" s="7">
        <f t="shared" si="59"/>
        <v>95.864491833010618</v>
      </c>
    </row>
    <row r="2407" spans="1:9" x14ac:dyDescent="0.25">
      <c r="A2407" s="20"/>
      <c r="B2407" s="5">
        <f>DATE(YEAR(siječanj!B2407),MONTH(siječanj!B2407)+1,DAY(siječanj!B2407))</f>
        <v>43522</v>
      </c>
      <c r="C2407" s="9">
        <v>25.0416666666667</v>
      </c>
      <c r="D2407">
        <v>1.0635398249899179</v>
      </c>
      <c r="E2407" s="6">
        <v>83.900247787682133</v>
      </c>
      <c r="F2407" s="7">
        <v>59.235528826885442</v>
      </c>
      <c r="G2407" s="7">
        <v>57.987337819611355</v>
      </c>
      <c r="H2407" s="7">
        <v>242.628911254027</v>
      </c>
      <c r="I2407" s="7">
        <f t="shared" si="59"/>
        <v>89.231254848722202</v>
      </c>
    </row>
    <row r="2408" spans="1:9" x14ac:dyDescent="0.25">
      <c r="A2408" s="20"/>
      <c r="B2408" s="5">
        <f>DATE(YEAR(siječanj!B2408),MONTH(siječanj!B2408)+1,DAY(siječanj!B2408))</f>
        <v>43522</v>
      </c>
      <c r="C2408" s="9">
        <v>25.0520833333333</v>
      </c>
      <c r="D2408">
        <v>1.0635398249899179</v>
      </c>
      <c r="E2408" s="6">
        <v>78.746412525841265</v>
      </c>
      <c r="F2408" s="7">
        <v>58.716074994490974</v>
      </c>
      <c r="G2408" s="7">
        <v>57.697247517641522</v>
      </c>
      <c r="H2408" s="7">
        <v>243.20857876322543</v>
      </c>
      <c r="I2408" s="7">
        <f t="shared" si="59"/>
        <v>83.749945796317107</v>
      </c>
    </row>
    <row r="2409" spans="1:9" x14ac:dyDescent="0.25">
      <c r="A2409" s="20"/>
      <c r="B2409" s="5">
        <f>DATE(YEAR(siječanj!B2409),MONTH(siječanj!B2409)+1,DAY(siječanj!B2409))</f>
        <v>43522</v>
      </c>
      <c r="C2409" s="9">
        <v>25.0625</v>
      </c>
      <c r="D2409">
        <v>1.0635398249899179</v>
      </c>
      <c r="E2409" s="6">
        <v>75.236848188467775</v>
      </c>
      <c r="F2409" s="7">
        <v>58.742399671809864</v>
      </c>
      <c r="G2409" s="7">
        <v>57.164294743577969</v>
      </c>
      <c r="H2409" s="7">
        <v>242.88238316353704</v>
      </c>
      <c r="I2409" s="7">
        <f t="shared" si="59"/>
        <v>80.01738435515604</v>
      </c>
    </row>
    <row r="2410" spans="1:9" x14ac:dyDescent="0.25">
      <c r="A2410" s="20"/>
      <c r="B2410" s="5">
        <f>DATE(YEAR(siječanj!B2410),MONTH(siječanj!B2410)+1,DAY(siječanj!B2410))</f>
        <v>43522</v>
      </c>
      <c r="C2410" s="9">
        <v>25.0729166666667</v>
      </c>
      <c r="D2410">
        <v>1.0635398249899179</v>
      </c>
      <c r="E2410" s="6">
        <v>71.722508232699028</v>
      </c>
      <c r="F2410" s="7">
        <v>58.096600231548528</v>
      </c>
      <c r="G2410" s="7">
        <v>57.152987519647915</v>
      </c>
      <c r="H2410" s="7">
        <v>242.86314598714515</v>
      </c>
      <c r="I2410" s="7">
        <f t="shared" si="59"/>
        <v>76.279743853642671</v>
      </c>
    </row>
    <row r="2411" spans="1:9" x14ac:dyDescent="0.25">
      <c r="A2411" s="20"/>
      <c r="B2411" s="5">
        <f>DATE(YEAR(siječanj!B2411),MONTH(siječanj!B2411)+1,DAY(siječanj!B2411))</f>
        <v>43522</v>
      </c>
      <c r="C2411" s="9">
        <v>25.0833333333333</v>
      </c>
      <c r="D2411">
        <v>1.0635398249899179</v>
      </c>
      <c r="E2411" s="6">
        <v>69.324652468102798</v>
      </c>
      <c r="F2411" s="7">
        <v>57.403987094649345</v>
      </c>
      <c r="G2411" s="7">
        <v>56.978855468340257</v>
      </c>
      <c r="H2411" s="7">
        <v>242.78457250653807</v>
      </c>
      <c r="I2411" s="7">
        <f t="shared" si="59"/>
        <v>73.729528753412936</v>
      </c>
    </row>
    <row r="2412" spans="1:9" x14ac:dyDescent="0.25">
      <c r="A2412" s="20"/>
      <c r="B2412" s="5">
        <f>DATE(YEAR(siječanj!B2412),MONTH(siječanj!B2412)+1,DAY(siječanj!B2412))</f>
        <v>43522</v>
      </c>
      <c r="C2412" s="9">
        <v>25.09375</v>
      </c>
      <c r="D2412">
        <v>1.0635398249899179</v>
      </c>
      <c r="E2412" s="6">
        <v>67.140169864289206</v>
      </c>
      <c r="F2412" s="7">
        <v>56.660514633007814</v>
      </c>
      <c r="G2412" s="7">
        <v>56.657946257838312</v>
      </c>
      <c r="H2412" s="7">
        <v>243.09281954452115</v>
      </c>
      <c r="I2412" s="7">
        <f t="shared" si="59"/>
        <v>71.406244507259501</v>
      </c>
    </row>
    <row r="2413" spans="1:9" x14ac:dyDescent="0.25">
      <c r="A2413" s="20"/>
      <c r="B2413" s="5">
        <f>DATE(YEAR(siječanj!B2413),MONTH(siječanj!B2413)+1,DAY(siječanj!B2413))</f>
        <v>43522</v>
      </c>
      <c r="C2413" s="9">
        <v>25.1041666666667</v>
      </c>
      <c r="D2413">
        <v>1.0635398249899179</v>
      </c>
      <c r="E2413" s="6">
        <v>66.089949735883891</v>
      </c>
      <c r="F2413" s="7">
        <v>56.398395658923398</v>
      </c>
      <c r="G2413" s="7">
        <v>56.429012102051757</v>
      </c>
      <c r="H2413" s="7">
        <v>242.78666750588096</v>
      </c>
      <c r="I2413" s="7">
        <f t="shared" si="59"/>
        <v>70.28929357569443</v>
      </c>
    </row>
    <row r="2414" spans="1:9" x14ac:dyDescent="0.25">
      <c r="A2414" s="20"/>
      <c r="B2414" s="5">
        <f>DATE(YEAR(siječanj!B2414),MONTH(siječanj!B2414)+1,DAY(siječanj!B2414))</f>
        <v>43522</v>
      </c>
      <c r="C2414" s="9">
        <v>25.1145833333333</v>
      </c>
      <c r="D2414">
        <v>1.0635398249899179</v>
      </c>
      <c r="E2414" s="6">
        <v>64.564759565842934</v>
      </c>
      <c r="F2414" s="7">
        <v>55.98561717314562</v>
      </c>
      <c r="G2414" s="7">
        <v>57.834583927569405</v>
      </c>
      <c r="H2414" s="7">
        <v>242.75303346198965</v>
      </c>
      <c r="I2414" s="7">
        <f t="shared" si="59"/>
        <v>68.667193089172727</v>
      </c>
    </row>
    <row r="2415" spans="1:9" x14ac:dyDescent="0.25">
      <c r="A2415" s="20"/>
      <c r="B2415" s="5">
        <f>DATE(YEAR(siječanj!B2415),MONTH(siječanj!B2415)+1,DAY(siječanj!B2415))</f>
        <v>43522</v>
      </c>
      <c r="C2415" s="9">
        <v>25.125</v>
      </c>
      <c r="D2415">
        <v>1.0635398249899179</v>
      </c>
      <c r="E2415" s="6">
        <v>64.119338600987362</v>
      </c>
      <c r="F2415" s="7">
        <v>56.912066009077193</v>
      </c>
      <c r="G2415" s="7">
        <v>56.930367266325682</v>
      </c>
      <c r="H2415" s="7">
        <v>242.14484034569298</v>
      </c>
      <c r="I2415" s="7">
        <f t="shared" si="59"/>
        <v>68.193470154163393</v>
      </c>
    </row>
    <row r="2416" spans="1:9" x14ac:dyDescent="0.25">
      <c r="A2416" s="20"/>
      <c r="B2416" s="5">
        <f>DATE(YEAR(siječanj!B2416),MONTH(siječanj!B2416)+1,DAY(siječanj!B2416))</f>
        <v>43522</v>
      </c>
      <c r="C2416" s="9">
        <v>25.1354166666667</v>
      </c>
      <c r="D2416">
        <v>1.0635398249899179</v>
      </c>
      <c r="E2416" s="6">
        <v>63.181090891251174</v>
      </c>
      <c r="F2416" s="7">
        <v>57.454127999321543</v>
      </c>
      <c r="G2416" s="7">
        <v>56.419105737600439</v>
      </c>
      <c r="H2416" s="7">
        <v>242.3652504842936</v>
      </c>
      <c r="I2416" s="7">
        <f t="shared" si="59"/>
        <v>67.195606349153365</v>
      </c>
    </row>
    <row r="2417" spans="1:9" x14ac:dyDescent="0.25">
      <c r="A2417" s="20"/>
      <c r="B2417" s="5">
        <f>DATE(YEAR(siječanj!B2417),MONTH(siječanj!B2417)+1,DAY(siječanj!B2417))</f>
        <v>43522</v>
      </c>
      <c r="C2417" s="9">
        <v>25.1458333333333</v>
      </c>
      <c r="D2417">
        <v>1.0635398249899179</v>
      </c>
      <c r="E2417" s="6">
        <v>62.854520387022852</v>
      </c>
      <c r="F2417" s="7">
        <v>57.050191297982487</v>
      </c>
      <c r="G2417" s="7">
        <v>56.991511370736951</v>
      </c>
      <c r="H2417" s="7">
        <v>242.27120962553911</v>
      </c>
      <c r="I2417" s="7">
        <f t="shared" si="59"/>
        <v>66.848285612239508</v>
      </c>
    </row>
    <row r="2418" spans="1:9" x14ac:dyDescent="0.25">
      <c r="A2418" s="20"/>
      <c r="B2418" s="5">
        <f>DATE(YEAR(siječanj!B2418),MONTH(siječanj!B2418)+1,DAY(siječanj!B2418))</f>
        <v>43522</v>
      </c>
      <c r="C2418" s="9">
        <v>25.15625</v>
      </c>
      <c r="D2418">
        <v>1.0635398249899179</v>
      </c>
      <c r="E2418" s="6">
        <v>62.317733335293248</v>
      </c>
      <c r="F2418" s="7">
        <v>57.463792555348974</v>
      </c>
      <c r="G2418" s="7">
        <v>55.331496902363</v>
      </c>
      <c r="H2418" s="7">
        <v>242.1834647700629</v>
      </c>
      <c r="I2418" s="7">
        <f t="shared" si="59"/>
        <v>66.277391205186163</v>
      </c>
    </row>
    <row r="2419" spans="1:9" x14ac:dyDescent="0.25">
      <c r="A2419" s="20"/>
      <c r="B2419" s="5">
        <f>DATE(YEAR(siječanj!B2419),MONTH(siječanj!B2419)+1,DAY(siječanj!B2419))</f>
        <v>43522</v>
      </c>
      <c r="C2419" s="9">
        <v>25.1666666666667</v>
      </c>
      <c r="D2419">
        <v>1.0635398249899179</v>
      </c>
      <c r="E2419" s="6">
        <v>62.074994737182422</v>
      </c>
      <c r="F2419" s="7">
        <v>57.536236590355223</v>
      </c>
      <c r="G2419" s="7">
        <v>55.324641120157629</v>
      </c>
      <c r="H2419" s="7">
        <v>241.84547754561089</v>
      </c>
      <c r="I2419" s="7">
        <f t="shared" si="59"/>
        <v>66.019229039033064</v>
      </c>
    </row>
    <row r="2420" spans="1:9" x14ac:dyDescent="0.25">
      <c r="A2420" s="20"/>
      <c r="B2420" s="5">
        <f>DATE(YEAR(siječanj!B2420),MONTH(siječanj!B2420)+1,DAY(siječanj!B2420))</f>
        <v>43522</v>
      </c>
      <c r="C2420" s="9">
        <v>25.1770833333333</v>
      </c>
      <c r="D2420">
        <v>1.0635398249899179</v>
      </c>
      <c r="E2420" s="6">
        <v>63.115794658027859</v>
      </c>
      <c r="F2420" s="7">
        <v>57.038451752143516</v>
      </c>
      <c r="G2420" s="7">
        <v>56.620994073422231</v>
      </c>
      <c r="H2420" s="7">
        <v>241.98173354155361</v>
      </c>
      <c r="I2420" s="7">
        <f t="shared" si="59"/>
        <v>67.126161204698548</v>
      </c>
    </row>
    <row r="2421" spans="1:9" x14ac:dyDescent="0.25">
      <c r="A2421" s="20"/>
      <c r="B2421" s="5">
        <f>DATE(YEAR(siječanj!B2421),MONTH(siječanj!B2421)+1,DAY(siječanj!B2421))</f>
        <v>43522</v>
      </c>
      <c r="C2421" s="9">
        <v>25.1875</v>
      </c>
      <c r="D2421">
        <v>1.0635398249899179</v>
      </c>
      <c r="E2421" s="6">
        <v>63.055889483525057</v>
      </c>
      <c r="F2421" s="7">
        <v>57.740717404510292</v>
      </c>
      <c r="G2421" s="7">
        <v>57.077987349561617</v>
      </c>
      <c r="H2421" s="7">
        <v>241.96315868109534</v>
      </c>
      <c r="I2421" s="7">
        <f t="shared" si="59"/>
        <v>67.062449665891847</v>
      </c>
    </row>
    <row r="2422" spans="1:9" x14ac:dyDescent="0.25">
      <c r="A2422" s="20"/>
      <c r="B2422" s="5">
        <f>DATE(YEAR(siječanj!B2422),MONTH(siječanj!B2422)+1,DAY(siječanj!B2422))</f>
        <v>43522</v>
      </c>
      <c r="C2422" s="9">
        <v>25.1979166666667</v>
      </c>
      <c r="D2422">
        <v>1.0635398249899179</v>
      </c>
      <c r="E2422" s="6">
        <v>64.883768095235524</v>
      </c>
      <c r="F2422" s="7">
        <v>57.675967287238493</v>
      </c>
      <c r="G2422" s="7">
        <v>56.88155795039048</v>
      </c>
      <c r="H2422" s="7">
        <v>242.33417165927605</v>
      </c>
      <c r="I2422" s="7">
        <f t="shared" si="59"/>
        <v>69.006471364693212</v>
      </c>
    </row>
    <row r="2423" spans="1:9" x14ac:dyDescent="0.25">
      <c r="A2423" s="20"/>
      <c r="B2423" s="5">
        <f>DATE(YEAR(siječanj!B2423),MONTH(siječanj!B2423)+1,DAY(siječanj!B2423))</f>
        <v>43522</v>
      </c>
      <c r="C2423" s="9">
        <v>25.2083333333333</v>
      </c>
      <c r="D2423">
        <v>1.0635398249899179</v>
      </c>
      <c r="E2423" s="6">
        <v>66.209326298724719</v>
      </c>
      <c r="F2423" s="7">
        <v>55.897893667708949</v>
      </c>
      <c r="G2423" s="7">
        <v>57.462055654326768</v>
      </c>
      <c r="H2423" s="7">
        <v>241.65451045173862</v>
      </c>
      <c r="I2423" s="7">
        <f t="shared" si="59"/>
        <v>70.416255304446054</v>
      </c>
    </row>
    <row r="2424" spans="1:9" x14ac:dyDescent="0.25">
      <c r="A2424" s="20"/>
      <c r="B2424" s="5">
        <f>DATE(YEAR(siječanj!B2424),MONTH(siječanj!B2424)+1,DAY(siječanj!B2424))</f>
        <v>43522</v>
      </c>
      <c r="C2424" s="9">
        <v>25.21875</v>
      </c>
      <c r="D2424">
        <v>1.0635398249899179</v>
      </c>
      <c r="E2424" s="6">
        <v>69.307792381126532</v>
      </c>
      <c r="F2424" s="7">
        <v>55.703105504220936</v>
      </c>
      <c r="G2424" s="7">
        <v>60.129023168924824</v>
      </c>
      <c r="H2424" s="7">
        <v>240.20454479862005</v>
      </c>
      <c r="I2424" s="7">
        <f t="shared" si="59"/>
        <v>73.711597379460883</v>
      </c>
    </row>
    <row r="2425" spans="1:9" x14ac:dyDescent="0.25">
      <c r="A2425" s="20"/>
      <c r="B2425" s="5">
        <f>DATE(YEAR(siječanj!B2425),MONTH(siječanj!B2425)+1,DAY(siječanj!B2425))</f>
        <v>43522</v>
      </c>
      <c r="C2425" s="9">
        <v>25.2291666666667</v>
      </c>
      <c r="D2425">
        <v>1.0635398249899179</v>
      </c>
      <c r="E2425" s="6">
        <v>72.553986972451938</v>
      </c>
      <c r="F2425" s="7">
        <v>56.411684423461111</v>
      </c>
      <c r="G2425" s="7">
        <v>61.459936007896843</v>
      </c>
      <c r="H2425" s="7">
        <v>240.07848566671862</v>
      </c>
      <c r="I2425" s="7">
        <f t="shared" si="59"/>
        <v>77.164054607002328</v>
      </c>
    </row>
    <row r="2426" spans="1:9" x14ac:dyDescent="0.25">
      <c r="A2426" s="20"/>
      <c r="B2426" s="5">
        <f>DATE(YEAR(siječanj!B2426),MONTH(siječanj!B2426)+1,DAY(siječanj!B2426))</f>
        <v>43522</v>
      </c>
      <c r="C2426" s="9">
        <v>25.2395833333333</v>
      </c>
      <c r="D2426">
        <v>1.0635398249899179</v>
      </c>
      <c r="E2426" s="6">
        <v>79.459999700699569</v>
      </c>
      <c r="F2426" s="7">
        <v>57.050046811264465</v>
      </c>
      <c r="G2426" s="7">
        <v>59.928499567265696</v>
      </c>
      <c r="H2426" s="7">
        <v>238.87207219126458</v>
      </c>
      <c r="I2426" s="7">
        <f t="shared" si="59"/>
        <v>84.508874175380953</v>
      </c>
    </row>
    <row r="2427" spans="1:9" x14ac:dyDescent="0.25">
      <c r="A2427" s="20"/>
      <c r="B2427" s="5">
        <f>DATE(YEAR(siječanj!B2427),MONTH(siječanj!B2427)+1,DAY(siječanj!B2427))</f>
        <v>43522</v>
      </c>
      <c r="C2427" s="9">
        <v>25.25</v>
      </c>
      <c r="D2427">
        <v>1.0635398249899179</v>
      </c>
      <c r="E2427" s="6">
        <v>84.622298259659033</v>
      </c>
      <c r="F2427" s="7">
        <v>59.640368570212111</v>
      </c>
      <c r="G2427" s="7">
        <v>60.136669694159743</v>
      </c>
      <c r="H2427" s="7">
        <v>235.46559725690381</v>
      </c>
      <c r="I2427" s="7">
        <f t="shared" si="59"/>
        <v>89.9991842813224</v>
      </c>
    </row>
    <row r="2428" spans="1:9" x14ac:dyDescent="0.25">
      <c r="A2428" s="20"/>
      <c r="B2428" s="5">
        <f>DATE(YEAR(siječanj!B2428),MONTH(siječanj!B2428)+1,DAY(siječanj!B2428))</f>
        <v>43522</v>
      </c>
      <c r="C2428" s="9">
        <v>25.2604166666667</v>
      </c>
      <c r="D2428">
        <v>1.0635398249899179</v>
      </c>
      <c r="E2428" s="6">
        <v>91.202545519329661</v>
      </c>
      <c r="F2428" s="7">
        <v>67.685401070015573</v>
      </c>
      <c r="G2428" s="7">
        <v>61.272357311162956</v>
      </c>
      <c r="H2428" s="7">
        <v>222.12856131137465</v>
      </c>
      <c r="I2428" s="7">
        <f t="shared" si="59"/>
        <v>96.997539300262886</v>
      </c>
    </row>
    <row r="2429" spans="1:9" x14ac:dyDescent="0.25">
      <c r="A2429" s="20"/>
      <c r="B2429" s="5">
        <f>DATE(YEAR(siječanj!B2429),MONTH(siječanj!B2429)+1,DAY(siječanj!B2429))</f>
        <v>43522</v>
      </c>
      <c r="C2429" s="9">
        <v>25.2708333333333</v>
      </c>
      <c r="D2429">
        <v>1.0635398249899179</v>
      </c>
      <c r="E2429" s="6">
        <v>96.830396890301927</v>
      </c>
      <c r="F2429" s="7">
        <v>76.849924688062586</v>
      </c>
      <c r="G2429" s="7">
        <v>62.378281681648126</v>
      </c>
      <c r="H2429" s="7">
        <v>212.893763188462</v>
      </c>
      <c r="I2429" s="7">
        <f t="shared" si="59"/>
        <v>102.98298336241601</v>
      </c>
    </row>
    <row r="2430" spans="1:9" x14ac:dyDescent="0.25">
      <c r="A2430" s="20"/>
      <c r="B2430" s="5">
        <f>DATE(YEAR(siječanj!B2430),MONTH(siječanj!B2430)+1,DAY(siječanj!B2430))</f>
        <v>43522</v>
      </c>
      <c r="C2430" s="9">
        <v>25.28125</v>
      </c>
      <c r="D2430">
        <v>1.0635398249899179</v>
      </c>
      <c r="E2430" s="6">
        <v>103.21445666395113</v>
      </c>
      <c r="F2430" s="7">
        <v>78.215231862374182</v>
      </c>
      <c r="G2430" s="7">
        <v>66.905923739695538</v>
      </c>
      <c r="H2430" s="7">
        <v>192.84767193331336</v>
      </c>
      <c r="I2430" s="7">
        <f t="shared" si="59"/>
        <v>109.77268517680805</v>
      </c>
    </row>
    <row r="2431" spans="1:9" x14ac:dyDescent="0.25">
      <c r="A2431" s="20"/>
      <c r="B2431" s="5">
        <f>DATE(YEAR(siječanj!B2431),MONTH(siječanj!B2431)+1,DAY(siječanj!B2431))</f>
        <v>43522</v>
      </c>
      <c r="C2431" s="9">
        <v>25.2916666666667</v>
      </c>
      <c r="D2431">
        <v>1.0635398249899179</v>
      </c>
      <c r="E2431" s="6">
        <v>108.82195979100665</v>
      </c>
      <c r="F2431" s="7">
        <v>86.0091625003421</v>
      </c>
      <c r="G2431" s="7">
        <v>79.182602637893837</v>
      </c>
      <c r="H2431" s="7">
        <v>152.55811427241457</v>
      </c>
      <c r="I2431" s="7">
        <f t="shared" si="59"/>
        <v>115.7364880711871</v>
      </c>
    </row>
    <row r="2432" spans="1:9" x14ac:dyDescent="0.25">
      <c r="A2432" s="20"/>
      <c r="B2432" s="5">
        <f>DATE(YEAR(siječanj!B2432),MONTH(siječanj!B2432)+1,DAY(siječanj!B2432))</f>
        <v>43522</v>
      </c>
      <c r="C2432" s="9">
        <v>25.3020833333333</v>
      </c>
      <c r="D2432">
        <v>1.0635398249899179</v>
      </c>
      <c r="E2432" s="6">
        <v>110.50841815712785</v>
      </c>
      <c r="F2432" s="7">
        <v>108.85957641409495</v>
      </c>
      <c r="G2432" s="7">
        <v>96.561577024720449</v>
      </c>
      <c r="H2432" s="7">
        <v>118.17225375445767</v>
      </c>
      <c r="I2432" s="7">
        <f t="shared" si="59"/>
        <v>117.53010370674443</v>
      </c>
    </row>
    <row r="2433" spans="1:9" x14ac:dyDescent="0.25">
      <c r="A2433" s="20"/>
      <c r="B2433" s="5">
        <f>DATE(YEAR(siječanj!B2433),MONTH(siječanj!B2433)+1,DAY(siječanj!B2433))</f>
        <v>43522</v>
      </c>
      <c r="C2433" s="9">
        <v>25.3125</v>
      </c>
      <c r="D2433">
        <v>1.0635398249899179</v>
      </c>
      <c r="E2433" s="6">
        <v>113.92338931650224</v>
      </c>
      <c r="F2433" s="7">
        <v>123.93109834911358</v>
      </c>
      <c r="G2433" s="7">
        <v>105.24265103341334</v>
      </c>
      <c r="H2433" s="7">
        <v>61.486738001023106</v>
      </c>
      <c r="I2433" s="7">
        <f t="shared" si="59"/>
        <v>121.16206153593107</v>
      </c>
    </row>
    <row r="2434" spans="1:9" x14ac:dyDescent="0.25">
      <c r="A2434" s="20"/>
      <c r="B2434" s="5">
        <f>DATE(YEAR(siječanj!B2434),MONTH(siječanj!B2434)+1,DAY(siječanj!B2434))</f>
        <v>43522</v>
      </c>
      <c r="C2434" s="9">
        <v>25.3229166666667</v>
      </c>
      <c r="D2434">
        <v>1.0635398249899179</v>
      </c>
      <c r="E2434" s="6">
        <v>114.38113695548623</v>
      </c>
      <c r="F2434" s="7">
        <v>134.89671312357439</v>
      </c>
      <c r="G2434" s="7">
        <v>118.65586850050452</v>
      </c>
      <c r="H2434" s="7">
        <v>18.63773144857846</v>
      </c>
      <c r="I2434" s="7">
        <f t="shared" si="59"/>
        <v>121.64889437978566</v>
      </c>
    </row>
    <row r="2435" spans="1:9" x14ac:dyDescent="0.25">
      <c r="A2435" s="20"/>
      <c r="B2435" s="5">
        <f>DATE(YEAR(siječanj!B2435),MONTH(siječanj!B2435)+1,DAY(siječanj!B2435))</f>
        <v>43522</v>
      </c>
      <c r="C2435" s="9">
        <v>25.3333333333333</v>
      </c>
      <c r="D2435">
        <v>1.0635398249899179</v>
      </c>
      <c r="E2435" s="6">
        <v>113.09616604880509</v>
      </c>
      <c r="F2435" s="7">
        <v>145.84907525517698</v>
      </c>
      <c r="G2435" s="7">
        <v>124.61064518383964</v>
      </c>
      <c r="H2435" s="7">
        <v>4.5367821060843214</v>
      </c>
      <c r="I2435" s="7">
        <f t="shared" si="59"/>
        <v>120.28227664657686</v>
      </c>
    </row>
    <row r="2436" spans="1:9" x14ac:dyDescent="0.25">
      <c r="A2436" s="20"/>
      <c r="B2436" s="5">
        <f>DATE(YEAR(siječanj!B2436),MONTH(siječanj!B2436)+1,DAY(siječanj!B2436))</f>
        <v>43522</v>
      </c>
      <c r="C2436" s="9">
        <v>25.34375</v>
      </c>
      <c r="D2436">
        <v>1.0635398249899179</v>
      </c>
      <c r="E2436" s="6">
        <v>111.83961359546768</v>
      </c>
      <c r="F2436" s="7">
        <v>164.20334345060505</v>
      </c>
      <c r="G2436" s="7">
        <v>138.30269389605871</v>
      </c>
      <c r="H2436" s="7">
        <v>2.8069199385637678</v>
      </c>
      <c r="I2436" s="7">
        <f t="shared" ref="I2436:I2499" si="61">D2436*E2436</f>
        <v>118.94588307026375</v>
      </c>
    </row>
    <row r="2437" spans="1:9" x14ac:dyDescent="0.25">
      <c r="A2437" s="20"/>
      <c r="B2437" s="5">
        <f>DATE(YEAR(siječanj!B2437),MONTH(siječanj!B2437)+1,DAY(siječanj!B2437))</f>
        <v>43522</v>
      </c>
      <c r="C2437" s="9">
        <v>25.3541666666667</v>
      </c>
      <c r="D2437">
        <v>1.0635398249899179</v>
      </c>
      <c r="E2437" s="6">
        <v>112.86910331136714</v>
      </c>
      <c r="F2437" s="7">
        <v>174.61700290815722</v>
      </c>
      <c r="G2437" s="7">
        <v>151.59011097082049</v>
      </c>
      <c r="H2437" s="7">
        <v>2.50176637621021</v>
      </c>
      <c r="I2437" s="7">
        <f t="shared" si="61"/>
        <v>120.04078638254038</v>
      </c>
    </row>
    <row r="2438" spans="1:9" x14ac:dyDescent="0.25">
      <c r="A2438" s="20"/>
      <c r="B2438" s="5">
        <f>DATE(YEAR(siječanj!B2438),MONTH(siječanj!B2438)+1,DAY(siječanj!B2438))</f>
        <v>43522</v>
      </c>
      <c r="C2438" s="9">
        <v>25.3645833333333</v>
      </c>
      <c r="D2438">
        <v>1.0635398249899179</v>
      </c>
      <c r="E2438" s="6">
        <v>113.0340949214155</v>
      </c>
      <c r="F2438" s="7">
        <v>195.94894971297941</v>
      </c>
      <c r="G2438" s="7">
        <v>165.16088298306701</v>
      </c>
      <c r="H2438" s="7">
        <v>2.2375133239500782</v>
      </c>
      <c r="I2438" s="7">
        <f t="shared" si="61"/>
        <v>120.21626153061601</v>
      </c>
    </row>
    <row r="2439" spans="1:9" x14ac:dyDescent="0.25">
      <c r="A2439" s="20"/>
      <c r="B2439" s="5">
        <f>DATE(YEAR(siječanj!B2439),MONTH(siječanj!B2439)+1,DAY(siječanj!B2439))</f>
        <v>43522</v>
      </c>
      <c r="C2439" s="9">
        <v>25.375</v>
      </c>
      <c r="D2439">
        <v>1.0635398249899179</v>
      </c>
      <c r="E2439" s="6">
        <v>114.53154759305332</v>
      </c>
      <c r="F2439" s="7">
        <v>226.61045607598476</v>
      </c>
      <c r="G2439" s="7">
        <v>170.58312032651136</v>
      </c>
      <c r="H2439" s="7">
        <v>2.002088022915014</v>
      </c>
      <c r="I2439" s="7">
        <f t="shared" si="61"/>
        <v>121.80886208294038</v>
      </c>
    </row>
    <row r="2440" spans="1:9" x14ac:dyDescent="0.25">
      <c r="A2440" s="20"/>
      <c r="B2440" s="5">
        <f>DATE(YEAR(siječanj!B2440),MONTH(siječanj!B2440)+1,DAY(siječanj!B2440))</f>
        <v>43522</v>
      </c>
      <c r="C2440" s="9">
        <v>25.3854166666667</v>
      </c>
      <c r="D2440">
        <v>1.0635398249899179</v>
      </c>
      <c r="E2440" s="6">
        <v>114.71260219559207</v>
      </c>
      <c r="F2440" s="7">
        <v>224.57552520701861</v>
      </c>
      <c r="G2440" s="7">
        <v>192.69466766160511</v>
      </c>
      <c r="H2440" s="7">
        <v>1.8000936688913207</v>
      </c>
      <c r="I2440" s="7">
        <f t="shared" si="61"/>
        <v>122.00142086323807</v>
      </c>
    </row>
    <row r="2441" spans="1:9" x14ac:dyDescent="0.25">
      <c r="A2441" s="20"/>
      <c r="B2441" s="5">
        <f>DATE(YEAR(siječanj!B2441),MONTH(siječanj!B2441)+1,DAY(siječanj!B2441))</f>
        <v>43522</v>
      </c>
      <c r="C2441" s="9">
        <v>25.3958333333333</v>
      </c>
      <c r="D2441">
        <v>1.0635398249899179</v>
      </c>
      <c r="E2441" s="6">
        <v>114.68093679820954</v>
      </c>
      <c r="F2441" s="7">
        <v>222.52127325303752</v>
      </c>
      <c r="G2441" s="7">
        <v>199.396804883806</v>
      </c>
      <c r="H2441" s="7">
        <v>2.0220045233536004</v>
      </c>
      <c r="I2441" s="7">
        <f t="shared" si="61"/>
        <v>121.96774345204761</v>
      </c>
    </row>
    <row r="2442" spans="1:9" x14ac:dyDescent="0.25">
      <c r="A2442" s="20"/>
      <c r="B2442" s="5">
        <f>DATE(YEAR(siječanj!B2442),MONTH(siječanj!B2442)+1,DAY(siječanj!B2442))</f>
        <v>43522</v>
      </c>
      <c r="C2442" s="9">
        <v>25.40625</v>
      </c>
      <c r="D2442">
        <v>1.0635398249899179</v>
      </c>
      <c r="E2442" s="6">
        <v>115.28133655607905</v>
      </c>
      <c r="F2442" s="7">
        <v>223.68974135516922</v>
      </c>
      <c r="G2442" s="7">
        <v>203.20963531276709</v>
      </c>
      <c r="H2442" s="7">
        <v>2.0386774765765385</v>
      </c>
      <c r="I2442" s="7">
        <f t="shared" si="61"/>
        <v>122.60629250545615</v>
      </c>
    </row>
    <row r="2443" spans="1:9" x14ac:dyDescent="0.25">
      <c r="A2443" s="20"/>
      <c r="B2443" s="5">
        <f>DATE(YEAR(siječanj!B2443),MONTH(siječanj!B2443)+1,DAY(siječanj!B2443))</f>
        <v>43522</v>
      </c>
      <c r="C2443" s="9">
        <v>25.4166666666667</v>
      </c>
      <c r="D2443">
        <v>1.0635398249899179</v>
      </c>
      <c r="E2443" s="6">
        <v>115.79786569464932</v>
      </c>
      <c r="F2443" s="7">
        <v>233.77151482143401</v>
      </c>
      <c r="G2443" s="7">
        <v>204.54661319091494</v>
      </c>
      <c r="H2443" s="7">
        <v>2.1535822877169224</v>
      </c>
      <c r="I2443" s="7">
        <f t="shared" si="61"/>
        <v>123.15564181509336</v>
      </c>
    </row>
    <row r="2444" spans="1:9" x14ac:dyDescent="0.25">
      <c r="A2444" s="20"/>
      <c r="B2444" s="5">
        <f>DATE(YEAR(siječanj!B2444),MONTH(siječanj!B2444)+1,DAY(siječanj!B2444))</f>
        <v>43522</v>
      </c>
      <c r="C2444" s="9">
        <v>25.4270833333333</v>
      </c>
      <c r="D2444">
        <v>1.0635398249899179</v>
      </c>
      <c r="E2444" s="6">
        <v>117.72034840346144</v>
      </c>
      <c r="F2444" s="7">
        <v>233.37493891567399</v>
      </c>
      <c r="G2444" s="7">
        <v>201.5431945520566</v>
      </c>
      <c r="H2444" s="7">
        <v>2.0658864556255057</v>
      </c>
      <c r="I2444" s="7">
        <f t="shared" si="61"/>
        <v>125.20027873876955</v>
      </c>
    </row>
    <row r="2445" spans="1:9" x14ac:dyDescent="0.25">
      <c r="A2445" s="20"/>
      <c r="B2445" s="5">
        <f>DATE(YEAR(siječanj!B2445),MONTH(siječanj!B2445)+1,DAY(siječanj!B2445))</f>
        <v>43522</v>
      </c>
      <c r="C2445" s="9">
        <v>25.4375</v>
      </c>
      <c r="D2445">
        <v>1.0635398249899179</v>
      </c>
      <c r="E2445" s="6">
        <v>119.38459830765038</v>
      </c>
      <c r="F2445" s="7">
        <v>225.15105995360381</v>
      </c>
      <c r="G2445" s="7">
        <v>201.10349727446695</v>
      </c>
      <c r="H2445" s="7">
        <v>2.0446193109114343</v>
      </c>
      <c r="I2445" s="7">
        <f t="shared" si="61"/>
        <v>126.97027479061013</v>
      </c>
    </row>
    <row r="2446" spans="1:9" x14ac:dyDescent="0.25">
      <c r="A2446" s="20"/>
      <c r="B2446" s="5">
        <f>DATE(YEAR(siječanj!B2446),MONTH(siječanj!B2446)+1,DAY(siječanj!B2446))</f>
        <v>43522</v>
      </c>
      <c r="C2446" s="9">
        <v>25.4479166666667</v>
      </c>
      <c r="D2446">
        <v>1.0635398249899179</v>
      </c>
      <c r="E2446" s="6">
        <v>120.31693481232658</v>
      </c>
      <c r="F2446" s="7">
        <v>223.92097629327731</v>
      </c>
      <c r="G2446" s="7">
        <v>206.85135617519848</v>
      </c>
      <c r="H2446" s="7">
        <v>2.1187256606369838</v>
      </c>
      <c r="I2446" s="7">
        <f t="shared" si="61"/>
        <v>127.96185179362517</v>
      </c>
    </row>
    <row r="2447" spans="1:9" x14ac:dyDescent="0.25">
      <c r="A2447" s="20"/>
      <c r="B2447" s="5">
        <f>DATE(YEAR(siječanj!B2447),MONTH(siječanj!B2447)+1,DAY(siječanj!B2447))</f>
        <v>43522</v>
      </c>
      <c r="C2447" s="9">
        <v>25.4583333333333</v>
      </c>
      <c r="D2447">
        <v>1.0635398249899179</v>
      </c>
      <c r="E2447" s="6">
        <v>120.45955020332173</v>
      </c>
      <c r="F2447" s="7">
        <v>221.13790122545373</v>
      </c>
      <c r="G2447" s="7">
        <v>208.19544271276419</v>
      </c>
      <c r="H2447" s="7">
        <v>2.2062794249601638</v>
      </c>
      <c r="I2447" s="7">
        <f t="shared" si="61"/>
        <v>128.11352894160501</v>
      </c>
    </row>
    <row r="2448" spans="1:9" x14ac:dyDescent="0.25">
      <c r="A2448" s="20"/>
      <c r="B2448" s="5">
        <f>DATE(YEAR(siječanj!B2448),MONTH(siječanj!B2448)+1,DAY(siječanj!B2448))</f>
        <v>43522</v>
      </c>
      <c r="C2448" s="9">
        <v>25.46875</v>
      </c>
      <c r="D2448">
        <v>1.0635398249899179</v>
      </c>
      <c r="E2448" s="6">
        <v>119.72292868532043</v>
      </c>
      <c r="F2448" s="7">
        <v>219.23264718590875</v>
      </c>
      <c r="G2448" s="7">
        <v>203.28984555621554</v>
      </c>
      <c r="H2448" s="7">
        <v>2.1878696432466751</v>
      </c>
      <c r="I2448" s="7">
        <f t="shared" si="61"/>
        <v>127.33010262126611</v>
      </c>
    </row>
    <row r="2449" spans="1:9" x14ac:dyDescent="0.25">
      <c r="A2449" s="20"/>
      <c r="B2449" s="5">
        <f>DATE(YEAR(siječanj!B2449),MONTH(siječanj!B2449)+1,DAY(siječanj!B2449))</f>
        <v>43522</v>
      </c>
      <c r="C2449" s="9">
        <v>25.4791666666667</v>
      </c>
      <c r="D2449">
        <v>1.0635398249899179</v>
      </c>
      <c r="E2449" s="6">
        <v>120.46690967843752</v>
      </c>
      <c r="F2449" s="7">
        <v>218.25309546758561</v>
      </c>
      <c r="G2449" s="7">
        <v>198.5519742282581</v>
      </c>
      <c r="H2449" s="7">
        <v>2.2465986577765111</v>
      </c>
      <c r="I2449" s="7">
        <f t="shared" si="61"/>
        <v>128.1213560364817</v>
      </c>
    </row>
    <row r="2450" spans="1:9" x14ac:dyDescent="0.25">
      <c r="A2450" s="20"/>
      <c r="B2450" s="5">
        <f>DATE(YEAR(siječanj!B2450),MONTH(siječanj!B2450)+1,DAY(siječanj!B2450))</f>
        <v>43522</v>
      </c>
      <c r="C2450" s="9">
        <v>25.4895833333333</v>
      </c>
      <c r="D2450">
        <v>1.0635398249899179</v>
      </c>
      <c r="E2450" s="6">
        <v>121.11152187516029</v>
      </c>
      <c r="F2450" s="7">
        <v>214.00173031718307</v>
      </c>
      <c r="G2450" s="7">
        <v>194.19691484685131</v>
      </c>
      <c r="H2450" s="7">
        <v>1.972686998230796</v>
      </c>
      <c r="I2450" s="7">
        <f t="shared" si="61"/>
        <v>128.8069267793706</v>
      </c>
    </row>
    <row r="2451" spans="1:9" x14ac:dyDescent="0.25">
      <c r="A2451" s="20"/>
      <c r="B2451" s="5">
        <f>DATE(YEAR(siječanj!B2451),MONTH(siječanj!B2451)+1,DAY(siječanj!B2451))</f>
        <v>43522</v>
      </c>
      <c r="C2451" s="9">
        <v>25.5</v>
      </c>
      <c r="D2451">
        <v>1.0635398249899179</v>
      </c>
      <c r="E2451" s="6">
        <v>121.77244721108633</v>
      </c>
      <c r="F2451" s="7">
        <v>217.42046667388706</v>
      </c>
      <c r="G2451" s="7">
        <v>194.72816170321153</v>
      </c>
      <c r="H2451" s="7">
        <v>1.8558492650606064</v>
      </c>
      <c r="I2451" s="7">
        <f t="shared" si="61"/>
        <v>129.50984719547279</v>
      </c>
    </row>
    <row r="2452" spans="1:9" x14ac:dyDescent="0.25">
      <c r="A2452" s="20"/>
      <c r="B2452" s="5">
        <f>DATE(YEAR(siječanj!B2452),MONTH(siječanj!B2452)+1,DAY(siječanj!B2452))</f>
        <v>43522</v>
      </c>
      <c r="C2452" s="9">
        <v>25.5104166666667</v>
      </c>
      <c r="D2452">
        <v>1.0635398249899179</v>
      </c>
      <c r="E2452" s="6">
        <v>122.17207345986523</v>
      </c>
      <c r="F2452" s="7">
        <v>209.80201916847199</v>
      </c>
      <c r="G2452" s="7">
        <v>191.54748015231945</v>
      </c>
      <c r="H2452" s="7">
        <v>1.8590728027314318</v>
      </c>
      <c r="I2452" s="7">
        <f t="shared" si="61"/>
        <v>129.93486562616047</v>
      </c>
    </row>
    <row r="2453" spans="1:9" x14ac:dyDescent="0.25">
      <c r="A2453" s="20"/>
      <c r="B2453" s="5">
        <f>DATE(YEAR(siječanj!B2453),MONTH(siječanj!B2453)+1,DAY(siječanj!B2453))</f>
        <v>43522</v>
      </c>
      <c r="C2453" s="9">
        <v>25.5208333333333</v>
      </c>
      <c r="D2453">
        <v>1.0635398249899179</v>
      </c>
      <c r="E2453" s="6">
        <v>121.37502463573031</v>
      </c>
      <c r="F2453" s="7">
        <v>203.08335065895434</v>
      </c>
      <c r="G2453" s="7">
        <v>187.33251876055795</v>
      </c>
      <c r="H2453" s="7">
        <v>2.052874248627754</v>
      </c>
      <c r="I2453" s="7">
        <f t="shared" si="61"/>
        <v>129.0871724592316</v>
      </c>
    </row>
    <row r="2454" spans="1:9" x14ac:dyDescent="0.25">
      <c r="A2454" s="20"/>
      <c r="B2454" s="5">
        <f>DATE(YEAR(siječanj!B2454),MONTH(siječanj!B2454)+1,DAY(siječanj!B2454))</f>
        <v>43522</v>
      </c>
      <c r="C2454" s="9">
        <v>25.53125</v>
      </c>
      <c r="D2454">
        <v>1.0635398249899179</v>
      </c>
      <c r="E2454" s="6">
        <v>119.52680869920565</v>
      </c>
      <c r="F2454" s="7">
        <v>188.33982561439646</v>
      </c>
      <c r="G2454" s="7">
        <v>183.3740190154287</v>
      </c>
      <c r="H2454" s="7">
        <v>1.8827921171634407</v>
      </c>
      <c r="I2454" s="7">
        <f t="shared" si="61"/>
        <v>127.12152120555658</v>
      </c>
    </row>
    <row r="2455" spans="1:9" x14ac:dyDescent="0.25">
      <c r="A2455" s="20"/>
      <c r="B2455" s="5">
        <f>DATE(YEAR(siječanj!B2455),MONTH(siječanj!B2455)+1,DAY(siječanj!B2455))</f>
        <v>43522</v>
      </c>
      <c r="C2455" s="9">
        <v>25.5416666666667</v>
      </c>
      <c r="D2455">
        <v>1.0635398249899179</v>
      </c>
      <c r="E2455" s="6">
        <v>117.03288170718385</v>
      </c>
      <c r="F2455" s="7">
        <v>184.22494422324172</v>
      </c>
      <c r="G2455" s="7">
        <v>178.11143148547171</v>
      </c>
      <c r="H2455" s="7">
        <v>1.8402608291670206</v>
      </c>
      <c r="I2455" s="7">
        <f t="shared" si="61"/>
        <v>124.46913052892408</v>
      </c>
    </row>
    <row r="2456" spans="1:9" x14ac:dyDescent="0.25">
      <c r="A2456" s="20"/>
      <c r="B2456" s="5">
        <f>DATE(YEAR(siječanj!B2456),MONTH(siječanj!B2456)+1,DAY(siječanj!B2456))</f>
        <v>43522</v>
      </c>
      <c r="C2456" s="9">
        <v>25.5520833333333</v>
      </c>
      <c r="D2456">
        <v>1.0635398249899179</v>
      </c>
      <c r="E2456" s="6">
        <v>114.54264239388543</v>
      </c>
      <c r="F2456" s="7">
        <v>192.11978277966546</v>
      </c>
      <c r="G2456" s="7">
        <v>177.41815054476345</v>
      </c>
      <c r="H2456" s="7">
        <v>1.9448577232923465</v>
      </c>
      <c r="I2456" s="7">
        <f t="shared" si="61"/>
        <v>121.82066184547567</v>
      </c>
    </row>
    <row r="2457" spans="1:9" x14ac:dyDescent="0.25">
      <c r="A2457" s="20"/>
      <c r="B2457" s="5">
        <f>DATE(YEAR(siječanj!B2457),MONTH(siječanj!B2457)+1,DAY(siječanj!B2457))</f>
        <v>43522</v>
      </c>
      <c r="C2457" s="9">
        <v>25.5625</v>
      </c>
      <c r="D2457">
        <v>1.0635398249899179</v>
      </c>
      <c r="E2457" s="6">
        <v>115.82989638564429</v>
      </c>
      <c r="F2457" s="7">
        <v>179.72187116949195</v>
      </c>
      <c r="G2457" s="7">
        <v>174.03840646055107</v>
      </c>
      <c r="H2457" s="7">
        <v>1.9262898661747638</v>
      </c>
      <c r="I2457" s="7">
        <f t="shared" si="61"/>
        <v>123.18970773058845</v>
      </c>
    </row>
    <row r="2458" spans="1:9" x14ac:dyDescent="0.25">
      <c r="A2458" s="20"/>
      <c r="B2458" s="5">
        <f>DATE(YEAR(siječanj!B2458),MONTH(siječanj!B2458)+1,DAY(siječanj!B2458))</f>
        <v>43522</v>
      </c>
      <c r="C2458" s="9">
        <v>25.5729166666667</v>
      </c>
      <c r="D2458">
        <v>1.0635398249899179</v>
      </c>
      <c r="E2458" s="6">
        <v>116.65403947377786</v>
      </c>
      <c r="F2458" s="7">
        <v>173.58641527021416</v>
      </c>
      <c r="G2458" s="7">
        <v>175.13733857541462</v>
      </c>
      <c r="H2458" s="7">
        <v>1.9736454554277703</v>
      </c>
      <c r="I2458" s="7">
        <f t="shared" si="61"/>
        <v>124.06621672630868</v>
      </c>
    </row>
    <row r="2459" spans="1:9" x14ac:dyDescent="0.25">
      <c r="A2459" s="20"/>
      <c r="B2459" s="5">
        <f>DATE(YEAR(siječanj!B2459),MONTH(siječanj!B2459)+1,DAY(siječanj!B2459))</f>
        <v>43522</v>
      </c>
      <c r="C2459" s="9">
        <v>25.5833333333333</v>
      </c>
      <c r="D2459">
        <v>1.0635398249899179</v>
      </c>
      <c r="E2459" s="6">
        <v>116.93775845638839</v>
      </c>
      <c r="F2459" s="7">
        <v>173.88974506709326</v>
      </c>
      <c r="G2459" s="7">
        <v>175.38704478794168</v>
      </c>
      <c r="H2459" s="7">
        <v>2.0845153418547961</v>
      </c>
      <c r="I2459" s="7">
        <f t="shared" si="61"/>
        <v>124.36796316342061</v>
      </c>
    </row>
    <row r="2460" spans="1:9" x14ac:dyDescent="0.25">
      <c r="A2460" s="20"/>
      <c r="B2460" s="5">
        <f>DATE(YEAR(siječanj!B2460),MONTH(siječanj!B2460)+1,DAY(siječanj!B2460))</f>
        <v>43522</v>
      </c>
      <c r="C2460" s="9">
        <v>25.59375</v>
      </c>
      <c r="D2460">
        <v>1.0635398249899179</v>
      </c>
      <c r="E2460" s="6">
        <v>118.37004890197049</v>
      </c>
      <c r="F2460" s="7">
        <v>174.56696234148365</v>
      </c>
      <c r="G2460" s="7">
        <v>172.69756317358369</v>
      </c>
      <c r="H2460" s="7">
        <v>2.0318882380184311</v>
      </c>
      <c r="I2460" s="7">
        <f t="shared" si="61"/>
        <v>125.89126109324972</v>
      </c>
    </row>
    <row r="2461" spans="1:9" x14ac:dyDescent="0.25">
      <c r="A2461" s="20"/>
      <c r="B2461" s="5">
        <f>DATE(YEAR(siječanj!B2461),MONTH(siječanj!B2461)+1,DAY(siječanj!B2461))</f>
        <v>43522</v>
      </c>
      <c r="C2461" s="9">
        <v>25.6041666666667</v>
      </c>
      <c r="D2461">
        <v>1.0635398249899179</v>
      </c>
      <c r="E2461" s="6">
        <v>118.65318222362632</v>
      </c>
      <c r="F2461" s="7">
        <v>175.4921750132722</v>
      </c>
      <c r="G2461" s="7">
        <v>173.13944001190961</v>
      </c>
      <c r="H2461" s="7">
        <v>2.0371207339893864</v>
      </c>
      <c r="I2461" s="7">
        <f t="shared" si="61"/>
        <v>126.19238465661238</v>
      </c>
    </row>
    <row r="2462" spans="1:9" x14ac:dyDescent="0.25">
      <c r="A2462" s="20"/>
      <c r="B2462" s="5">
        <f>DATE(YEAR(siječanj!B2462),MONTH(siječanj!B2462)+1,DAY(siječanj!B2462))</f>
        <v>43522</v>
      </c>
      <c r="C2462" s="9">
        <v>25.6145833333333</v>
      </c>
      <c r="D2462">
        <v>1.0635398249899179</v>
      </c>
      <c r="E2462" s="6">
        <v>120.7727348804747</v>
      </c>
      <c r="F2462" s="7">
        <v>175.85175830569966</v>
      </c>
      <c r="G2462" s="7">
        <v>170.99418227022917</v>
      </c>
      <c r="H2462" s="7">
        <v>2.0426603764733597</v>
      </c>
      <c r="I2462" s="7">
        <f t="shared" si="61"/>
        <v>128.44661331833382</v>
      </c>
    </row>
    <row r="2463" spans="1:9" x14ac:dyDescent="0.25">
      <c r="A2463" s="20"/>
      <c r="B2463" s="5">
        <f>DATE(YEAR(siječanj!B2463),MONTH(siječanj!B2463)+1,DAY(siječanj!B2463))</f>
        <v>43522</v>
      </c>
      <c r="C2463" s="9">
        <v>25.625</v>
      </c>
      <c r="D2463">
        <v>1.0635398249899179</v>
      </c>
      <c r="E2463" s="6">
        <v>122.54166522812362</v>
      </c>
      <c r="F2463" s="7">
        <v>172.27870612063245</v>
      </c>
      <c r="G2463" s="7">
        <v>167.60531453674699</v>
      </c>
      <c r="H2463" s="7">
        <v>2.1055973982792637</v>
      </c>
      <c r="I2463" s="7">
        <f t="shared" si="61"/>
        <v>130.32794119069172</v>
      </c>
    </row>
    <row r="2464" spans="1:9" x14ac:dyDescent="0.25">
      <c r="A2464" s="20"/>
      <c r="B2464" s="5">
        <f>DATE(YEAR(siječanj!B2464),MONTH(siječanj!B2464)+1,DAY(siječanj!B2464))</f>
        <v>43522</v>
      </c>
      <c r="C2464" s="9">
        <v>25.6354166666667</v>
      </c>
      <c r="D2464">
        <v>1.0635398249899179</v>
      </c>
      <c r="E2464" s="6">
        <v>124.57040668703644</v>
      </c>
      <c r="F2464" s="7">
        <v>169.72937845440248</v>
      </c>
      <c r="G2464" s="7">
        <v>160.78166780698112</v>
      </c>
      <c r="H2464" s="7">
        <v>2.0283265390401142</v>
      </c>
      <c r="I2464" s="7">
        <f t="shared" si="61"/>
        <v>132.48558852685363</v>
      </c>
    </row>
    <row r="2465" spans="1:9" x14ac:dyDescent="0.25">
      <c r="A2465" s="20"/>
      <c r="B2465" s="5">
        <f>DATE(YEAR(siječanj!B2465),MONTH(siječanj!B2465)+1,DAY(siječanj!B2465))</f>
        <v>43522</v>
      </c>
      <c r="C2465" s="9">
        <v>25.6458333333333</v>
      </c>
      <c r="D2465">
        <v>1.0635398249899179</v>
      </c>
      <c r="E2465" s="6">
        <v>126.40865546822823</v>
      </c>
      <c r="F2465" s="7">
        <v>168.39096186372203</v>
      </c>
      <c r="G2465" s="7">
        <v>158.37330136051148</v>
      </c>
      <c r="H2465" s="7">
        <v>1.9269621868807834</v>
      </c>
      <c r="I2465" s="7">
        <f t="shared" si="61"/>
        <v>134.4406393138903</v>
      </c>
    </row>
    <row r="2466" spans="1:9" x14ac:dyDescent="0.25">
      <c r="A2466" s="20"/>
      <c r="B2466" s="5">
        <f>DATE(YEAR(siječanj!B2466),MONTH(siječanj!B2466)+1,DAY(siječanj!B2466))</f>
        <v>43522</v>
      </c>
      <c r="C2466" s="9">
        <v>25.65625</v>
      </c>
      <c r="D2466">
        <v>1.0635398249899179</v>
      </c>
      <c r="E2466" s="6">
        <v>130.09577533209747</v>
      </c>
      <c r="F2466" s="7">
        <v>167.23253558849257</v>
      </c>
      <c r="G2466" s="7">
        <v>158.31940238893435</v>
      </c>
      <c r="H2466" s="7">
        <v>2.3694072391215881</v>
      </c>
      <c r="I2466" s="7">
        <f t="shared" si="61"/>
        <v>138.36203812862664</v>
      </c>
    </row>
    <row r="2467" spans="1:9" x14ac:dyDescent="0.25">
      <c r="A2467" s="20"/>
      <c r="B2467" s="5">
        <f>DATE(YEAR(siječanj!B2467),MONTH(siječanj!B2467)+1,DAY(siječanj!B2467))</f>
        <v>43522</v>
      </c>
      <c r="C2467" s="9">
        <v>25.6666666666667</v>
      </c>
      <c r="D2467">
        <v>1.0635398249899179</v>
      </c>
      <c r="E2467" s="6">
        <v>131.59238723283926</v>
      </c>
      <c r="F2467" s="7">
        <v>167.01637944481763</v>
      </c>
      <c r="G2467" s="7">
        <v>156.58071902393095</v>
      </c>
      <c r="H2467" s="7">
        <v>3.6715193641186197</v>
      </c>
      <c r="I2467" s="7">
        <f t="shared" si="61"/>
        <v>139.95374448761939</v>
      </c>
    </row>
    <row r="2468" spans="1:9" x14ac:dyDescent="0.25">
      <c r="A2468" s="20"/>
      <c r="B2468" s="5">
        <f>DATE(YEAR(siječanj!B2468),MONTH(siječanj!B2468)+1,DAY(siječanj!B2468))</f>
        <v>43522</v>
      </c>
      <c r="C2468" s="9">
        <v>25.6770833333333</v>
      </c>
      <c r="D2468">
        <v>1.0635398249899179</v>
      </c>
      <c r="E2468" s="6">
        <v>134.37566448644813</v>
      </c>
      <c r="F2468" s="7">
        <v>166.27414716083911</v>
      </c>
      <c r="G2468" s="7">
        <v>155.91553555127746</v>
      </c>
      <c r="H2468" s="7">
        <v>7.9296285394668287</v>
      </c>
      <c r="I2468" s="7">
        <f t="shared" si="61"/>
        <v>142.91387069082097</v>
      </c>
    </row>
    <row r="2469" spans="1:9" x14ac:dyDescent="0.25">
      <c r="A2469" s="20"/>
      <c r="B2469" s="5">
        <f>DATE(YEAR(siječanj!B2469),MONTH(siječanj!B2469)+1,DAY(siječanj!B2469))</f>
        <v>43522</v>
      </c>
      <c r="C2469" s="9">
        <v>25.6875</v>
      </c>
      <c r="D2469">
        <v>1.0635398249899179</v>
      </c>
      <c r="E2469" s="6">
        <v>139.48856998871923</v>
      </c>
      <c r="F2469" s="7">
        <v>167.72046723523943</v>
      </c>
      <c r="G2469" s="7">
        <v>159.35389095385216</v>
      </c>
      <c r="H2469" s="7">
        <v>20.651785179297033</v>
      </c>
      <c r="I2469" s="7">
        <f t="shared" si="61"/>
        <v>148.35164931389639</v>
      </c>
    </row>
    <row r="2470" spans="1:9" x14ac:dyDescent="0.25">
      <c r="A2470" s="20"/>
      <c r="B2470" s="5">
        <f>DATE(YEAR(siječanj!B2470),MONTH(siječanj!B2470)+1,DAY(siječanj!B2470))</f>
        <v>43522</v>
      </c>
      <c r="C2470" s="9">
        <v>25.6979166666667</v>
      </c>
      <c r="D2470">
        <v>1.0635398249899179</v>
      </c>
      <c r="E2470" s="6">
        <v>144.38221494864416</v>
      </c>
      <c r="F2470" s="7">
        <v>169.96485969661231</v>
      </c>
      <c r="G2470" s="7">
        <v>157.75880572022888</v>
      </c>
      <c r="H2470" s="7">
        <v>60.383706840323683</v>
      </c>
      <c r="I2470" s="7">
        <f t="shared" si="61"/>
        <v>153.55623561813772</v>
      </c>
    </row>
    <row r="2471" spans="1:9" x14ac:dyDescent="0.25">
      <c r="A2471" s="20"/>
      <c r="B2471" s="5">
        <f>DATE(YEAR(siječanj!B2471),MONTH(siječanj!B2471)+1,DAY(siječanj!B2471))</f>
        <v>43522</v>
      </c>
      <c r="C2471" s="9">
        <v>25.7083333333333</v>
      </c>
      <c r="D2471">
        <v>1.0635398249899179</v>
      </c>
      <c r="E2471" s="6">
        <v>148.51564717319499</v>
      </c>
      <c r="F2471" s="7">
        <v>170.83186830215925</v>
      </c>
      <c r="G2471" s="7">
        <v>151.10452651397333</v>
      </c>
      <c r="H2471" s="7">
        <v>110.98690724753097</v>
      </c>
      <c r="I2471" s="7">
        <f t="shared" si="61"/>
        <v>157.95230540284422</v>
      </c>
    </row>
    <row r="2472" spans="1:9" x14ac:dyDescent="0.25">
      <c r="A2472" s="20"/>
      <c r="B2472" s="5">
        <f>DATE(YEAR(siječanj!B2472),MONTH(siječanj!B2472)+1,DAY(siječanj!B2472))</f>
        <v>43522</v>
      </c>
      <c r="C2472" s="9">
        <v>25.71875</v>
      </c>
      <c r="D2472">
        <v>1.0635398249899179</v>
      </c>
      <c r="E2472" s="6">
        <v>154.84459625100462</v>
      </c>
      <c r="F2472" s="7">
        <v>168.08226599067652</v>
      </c>
      <c r="G2472" s="7">
        <v>151.73940887429171</v>
      </c>
      <c r="H2472" s="7">
        <v>138.66601555447738</v>
      </c>
      <c r="I2472" s="7">
        <f t="shared" si="61"/>
        <v>164.68339479742795</v>
      </c>
    </row>
    <row r="2473" spans="1:9" x14ac:dyDescent="0.25">
      <c r="A2473" s="20"/>
      <c r="B2473" s="5">
        <f>DATE(YEAR(siječanj!B2473),MONTH(siječanj!B2473)+1,DAY(siječanj!B2473))</f>
        <v>43522</v>
      </c>
      <c r="C2473" s="9">
        <v>25.7291666666667</v>
      </c>
      <c r="D2473">
        <v>1.0635398249899179</v>
      </c>
      <c r="E2473" s="6">
        <v>161.3406403550712</v>
      </c>
      <c r="F2473" s="7">
        <v>165.66175224707953</v>
      </c>
      <c r="G2473" s="7">
        <v>152.84610391818637</v>
      </c>
      <c r="H2473" s="7">
        <v>156.88972350828021</v>
      </c>
      <c r="I2473" s="7">
        <f t="shared" si="61"/>
        <v>171.59219640699371</v>
      </c>
    </row>
    <row r="2474" spans="1:9" x14ac:dyDescent="0.25">
      <c r="A2474" s="20"/>
      <c r="B2474" s="5">
        <f>DATE(YEAR(siječanj!B2474),MONTH(siječanj!B2474)+1,DAY(siječanj!B2474))</f>
        <v>43522</v>
      </c>
      <c r="C2474" s="9">
        <v>25.7395833333333</v>
      </c>
      <c r="D2474">
        <v>1.0635398249899179</v>
      </c>
      <c r="E2474" s="6">
        <v>165.30099686310712</v>
      </c>
      <c r="F2474" s="7">
        <v>163.26362993125542</v>
      </c>
      <c r="G2474" s="7">
        <v>152.42593036697082</v>
      </c>
      <c r="H2474" s="7">
        <v>168.82198135576235</v>
      </c>
      <c r="I2474" s="7">
        <f t="shared" si="61"/>
        <v>175.80419327444793</v>
      </c>
    </row>
    <row r="2475" spans="1:9" x14ac:dyDescent="0.25">
      <c r="A2475" s="20"/>
      <c r="B2475" s="5">
        <f>DATE(YEAR(siječanj!B2475),MONTH(siječanj!B2475)+1,DAY(siječanj!B2475))</f>
        <v>43522</v>
      </c>
      <c r="C2475" s="9">
        <v>25.75</v>
      </c>
      <c r="D2475">
        <v>1.0635398249899179</v>
      </c>
      <c r="E2475" s="6">
        <v>168.25269531760938</v>
      </c>
      <c r="F2475" s="7">
        <v>161.18755646933366</v>
      </c>
      <c r="G2475" s="7">
        <v>154.85557061068195</v>
      </c>
      <c r="H2475" s="7">
        <v>190.40470060313089</v>
      </c>
      <c r="I2475" s="7">
        <f t="shared" si="61"/>
        <v>178.94344213217227</v>
      </c>
    </row>
    <row r="2476" spans="1:9" x14ac:dyDescent="0.25">
      <c r="A2476" s="20"/>
      <c r="B2476" s="5">
        <f>DATE(YEAR(siječanj!B2476),MONTH(siječanj!B2476)+1,DAY(siječanj!B2476))</f>
        <v>43522</v>
      </c>
      <c r="C2476" s="9">
        <v>25.7604166666667</v>
      </c>
      <c r="D2476">
        <v>1.0635398249899179</v>
      </c>
      <c r="E2476" s="6">
        <v>170.23032048692298</v>
      </c>
      <c r="F2476" s="7">
        <v>158.09994353512752</v>
      </c>
      <c r="G2476" s="7">
        <v>154.59067169578526</v>
      </c>
      <c r="H2476" s="7">
        <v>206.26392266536112</v>
      </c>
      <c r="I2476" s="7">
        <f t="shared" si="61"/>
        <v>181.0467252586397</v>
      </c>
    </row>
    <row r="2477" spans="1:9" x14ac:dyDescent="0.25">
      <c r="A2477" s="20"/>
      <c r="B2477" s="5">
        <f>DATE(YEAR(siječanj!B2477),MONTH(siječanj!B2477)+1,DAY(siječanj!B2477))</f>
        <v>43522</v>
      </c>
      <c r="C2477" s="9">
        <v>25.7708333333333</v>
      </c>
      <c r="D2477">
        <v>1.0635398249899179</v>
      </c>
      <c r="E2477" s="6">
        <v>172.6303362485319</v>
      </c>
      <c r="F2477" s="7">
        <v>156.06661807413937</v>
      </c>
      <c r="G2477" s="7">
        <v>157.96627341042154</v>
      </c>
      <c r="H2477" s="7">
        <v>223.21791094580203</v>
      </c>
      <c r="I2477" s="7">
        <f t="shared" si="61"/>
        <v>183.59923760171432</v>
      </c>
    </row>
    <row r="2478" spans="1:9" x14ac:dyDescent="0.25">
      <c r="A2478" s="20"/>
      <c r="B2478" s="5">
        <f>DATE(YEAR(siječanj!B2478),MONTH(siječanj!B2478)+1,DAY(siječanj!B2478))</f>
        <v>43522</v>
      </c>
      <c r="C2478" s="9">
        <v>25.78125</v>
      </c>
      <c r="D2478">
        <v>1.0635398249899179</v>
      </c>
      <c r="E2478" s="6">
        <v>175.95647455282287</v>
      </c>
      <c r="F2478" s="7">
        <v>153.04283616113764</v>
      </c>
      <c r="G2478" s="7">
        <v>158.84778731747696</v>
      </c>
      <c r="H2478" s="7">
        <v>226.59968709851174</v>
      </c>
      <c r="I2478" s="7">
        <f t="shared" si="61"/>
        <v>187.13671815175218</v>
      </c>
    </row>
    <row r="2479" spans="1:9" x14ac:dyDescent="0.25">
      <c r="A2479" s="20"/>
      <c r="B2479" s="5">
        <f>DATE(YEAR(siječanj!B2479),MONTH(siječanj!B2479)+1,DAY(siječanj!B2479))</f>
        <v>43522</v>
      </c>
      <c r="C2479" s="9">
        <v>25.7916666666667</v>
      </c>
      <c r="D2479">
        <v>1.0635398249899179</v>
      </c>
      <c r="E2479" s="6">
        <v>175.97819165514056</v>
      </c>
      <c r="F2479" s="7">
        <v>148.06035216348414</v>
      </c>
      <c r="G2479" s="7">
        <v>160.68152843083379</v>
      </c>
      <c r="H2479" s="7">
        <v>227.00804789210275</v>
      </c>
      <c r="I2479" s="7">
        <f t="shared" si="61"/>
        <v>187.15981515495042</v>
      </c>
    </row>
    <row r="2480" spans="1:9" x14ac:dyDescent="0.25">
      <c r="A2480" s="20"/>
      <c r="B2480" s="5">
        <f>DATE(YEAR(siječanj!B2480),MONTH(siječanj!B2480)+1,DAY(siječanj!B2480))</f>
        <v>43522</v>
      </c>
      <c r="C2480" s="9">
        <v>25.8020833333333</v>
      </c>
      <c r="D2480">
        <v>1.0635398249899179</v>
      </c>
      <c r="E2480" s="6">
        <v>175.38857600000347</v>
      </c>
      <c r="F2480" s="7">
        <v>140.76520573019422</v>
      </c>
      <c r="G2480" s="7">
        <v>159.57491767934329</v>
      </c>
      <c r="H2480" s="7">
        <v>227.64007037532795</v>
      </c>
      <c r="I2480" s="7">
        <f t="shared" si="61"/>
        <v>186.53273542427462</v>
      </c>
    </row>
    <row r="2481" spans="1:9" x14ac:dyDescent="0.25">
      <c r="A2481" s="20"/>
      <c r="B2481" s="5">
        <f>DATE(YEAR(siječanj!B2481),MONTH(siječanj!B2481)+1,DAY(siječanj!B2481))</f>
        <v>43522</v>
      </c>
      <c r="C2481" s="9">
        <v>25.8125</v>
      </c>
      <c r="D2481">
        <v>1.0635398249899179</v>
      </c>
      <c r="E2481" s="6">
        <v>176.3340591041447</v>
      </c>
      <c r="F2481" s="7">
        <v>134.98757520160802</v>
      </c>
      <c r="G2481" s="7">
        <v>156.11747606811136</v>
      </c>
      <c r="H2481" s="7">
        <v>227.62035997320103</v>
      </c>
      <c r="I2481" s="7">
        <f t="shared" si="61"/>
        <v>187.53829435938391</v>
      </c>
    </row>
    <row r="2482" spans="1:9" x14ac:dyDescent="0.25">
      <c r="A2482" s="20"/>
      <c r="B2482" s="5">
        <f>DATE(YEAR(siječanj!B2482),MONTH(siječanj!B2482)+1,DAY(siječanj!B2482))</f>
        <v>43522</v>
      </c>
      <c r="C2482" s="9">
        <v>25.8229166666667</v>
      </c>
      <c r="D2482">
        <v>1.0635398249899179</v>
      </c>
      <c r="E2482" s="6">
        <v>177.34603160162379</v>
      </c>
      <c r="F2482" s="7">
        <v>130.53544575651941</v>
      </c>
      <c r="G2482" s="7">
        <v>151.47569808090134</v>
      </c>
      <c r="H2482" s="7">
        <v>227.72153323420733</v>
      </c>
      <c r="I2482" s="7">
        <f t="shared" si="61"/>
        <v>188.61456741224742</v>
      </c>
    </row>
    <row r="2483" spans="1:9" x14ac:dyDescent="0.25">
      <c r="A2483" s="20"/>
      <c r="B2483" s="5">
        <f>DATE(YEAR(siječanj!B2483),MONTH(siječanj!B2483)+1,DAY(siječanj!B2483))</f>
        <v>43522</v>
      </c>
      <c r="C2483" s="9">
        <v>25.8333333333333</v>
      </c>
      <c r="D2483">
        <v>1.0635398249899179</v>
      </c>
      <c r="E2483" s="6">
        <v>179.83017209982759</v>
      </c>
      <c r="F2483" s="7">
        <v>127.16411308388518</v>
      </c>
      <c r="G2483" s="7">
        <v>147.12452417793415</v>
      </c>
      <c r="H2483" s="7">
        <v>227.74349170869496</v>
      </c>
      <c r="I2483" s="7">
        <f t="shared" si="61"/>
        <v>191.25654976295746</v>
      </c>
    </row>
    <row r="2484" spans="1:9" x14ac:dyDescent="0.25">
      <c r="A2484" s="20"/>
      <c r="B2484" s="5">
        <f>DATE(YEAR(siječanj!B2484),MONTH(siječanj!B2484)+1,DAY(siječanj!B2484))</f>
        <v>43522</v>
      </c>
      <c r="C2484" s="9">
        <v>25.84375</v>
      </c>
      <c r="D2484">
        <v>1.0635398249899179</v>
      </c>
      <c r="E2484" s="6">
        <v>180.06862544651207</v>
      </c>
      <c r="F2484" s="7">
        <v>123.22769687060239</v>
      </c>
      <c r="G2484" s="7">
        <v>139.01461549985933</v>
      </c>
      <c r="H2484" s="7">
        <v>228.0973865212805</v>
      </c>
      <c r="I2484" s="7">
        <f t="shared" si="61"/>
        <v>191.51015439355854</v>
      </c>
    </row>
    <row r="2485" spans="1:9" x14ac:dyDescent="0.25">
      <c r="A2485" s="20"/>
      <c r="B2485" s="5">
        <f>DATE(YEAR(siječanj!B2485),MONTH(siječanj!B2485)+1,DAY(siječanj!B2485))</f>
        <v>43522</v>
      </c>
      <c r="C2485" s="9">
        <v>25.8541666666667</v>
      </c>
      <c r="D2485">
        <v>1.0635398249899179</v>
      </c>
      <c r="E2485" s="6">
        <v>177.62324180647144</v>
      </c>
      <c r="F2485" s="7">
        <v>120.76449532887099</v>
      </c>
      <c r="G2485" s="7">
        <v>131.15798141275454</v>
      </c>
      <c r="H2485" s="7">
        <v>228.55711181642954</v>
      </c>
      <c r="I2485" s="7">
        <f t="shared" si="61"/>
        <v>188.90939150499651</v>
      </c>
    </row>
    <row r="2486" spans="1:9" x14ac:dyDescent="0.25">
      <c r="A2486" s="20"/>
      <c r="B2486" s="5">
        <f>DATE(YEAR(siječanj!B2486),MONTH(siječanj!B2486)+1,DAY(siječanj!B2486))</f>
        <v>43522</v>
      </c>
      <c r="C2486" s="9">
        <v>25.8645833333333</v>
      </c>
      <c r="D2486">
        <v>1.0635398249899179</v>
      </c>
      <c r="E2486" s="6">
        <v>174.25554241995445</v>
      </c>
      <c r="F2486" s="7">
        <v>115.83128932910151</v>
      </c>
      <c r="G2486" s="7">
        <v>125.56511215973737</v>
      </c>
      <c r="H2486" s="7">
        <v>228.95986193365246</v>
      </c>
      <c r="I2486" s="7">
        <f t="shared" si="61"/>
        <v>185.32770908884157</v>
      </c>
    </row>
    <row r="2487" spans="1:9" x14ac:dyDescent="0.25">
      <c r="A2487" s="20"/>
      <c r="B2487" s="5">
        <f>DATE(YEAR(siječanj!B2487),MONTH(siječanj!B2487)+1,DAY(siječanj!B2487))</f>
        <v>43522</v>
      </c>
      <c r="C2487" s="9">
        <v>25.875</v>
      </c>
      <c r="D2487">
        <v>1.0635398249899179</v>
      </c>
      <c r="E2487" s="6">
        <v>173.06425939840688</v>
      </c>
      <c r="F2487" s="7">
        <v>108.32495950334847</v>
      </c>
      <c r="G2487" s="7">
        <v>118.93026034567974</v>
      </c>
      <c r="H2487" s="7">
        <v>229.70269827657921</v>
      </c>
      <c r="I2487" s="7">
        <f t="shared" si="61"/>
        <v>184.06073215259141</v>
      </c>
    </row>
    <row r="2488" spans="1:9" x14ac:dyDescent="0.25">
      <c r="A2488" s="20"/>
      <c r="B2488" s="5">
        <f>DATE(YEAR(siječanj!B2488),MONTH(siječanj!B2488)+1,DAY(siječanj!B2488))</f>
        <v>43522</v>
      </c>
      <c r="C2488" s="9">
        <v>25.8854166666667</v>
      </c>
      <c r="D2488">
        <v>1.0635398249899179</v>
      </c>
      <c r="E2488" s="6">
        <v>179.9553953457588</v>
      </c>
      <c r="F2488" s="7">
        <v>87.889588905507637</v>
      </c>
      <c r="G2488" s="7">
        <v>98.276008260868537</v>
      </c>
      <c r="H2488" s="7">
        <v>233.17137188054195</v>
      </c>
      <c r="I2488" s="7">
        <f t="shared" si="61"/>
        <v>191.38972967201983</v>
      </c>
    </row>
    <row r="2489" spans="1:9" x14ac:dyDescent="0.25">
      <c r="A2489" s="20"/>
      <c r="B2489" s="5">
        <f>DATE(YEAR(siječanj!B2489),MONTH(siječanj!B2489)+1,DAY(siječanj!B2489))</f>
        <v>43522</v>
      </c>
      <c r="C2489" s="9">
        <v>25.8958333333333</v>
      </c>
      <c r="D2489">
        <v>1.0635398249899179</v>
      </c>
      <c r="E2489" s="6">
        <v>186.31369100062855</v>
      </c>
      <c r="F2489" s="7">
        <v>80.253550142173864</v>
      </c>
      <c r="G2489" s="7">
        <v>91.552111556621213</v>
      </c>
      <c r="H2489" s="7">
        <v>236.99430547128318</v>
      </c>
      <c r="I2489" s="7">
        <f t="shared" si="61"/>
        <v>198.15203032003413</v>
      </c>
    </row>
    <row r="2490" spans="1:9" x14ac:dyDescent="0.25">
      <c r="A2490" s="20"/>
      <c r="B2490" s="5">
        <f>DATE(YEAR(siječanj!B2490),MONTH(siječanj!B2490)+1,DAY(siječanj!B2490))</f>
        <v>43522</v>
      </c>
      <c r="C2490" s="9">
        <v>25.90625</v>
      </c>
      <c r="D2490">
        <v>1.0635398249899179</v>
      </c>
      <c r="E2490" s="6">
        <v>186.68776853474185</v>
      </c>
      <c r="F2490" s="7">
        <v>77.667799782443495</v>
      </c>
      <c r="G2490" s="7">
        <v>87.927875347167955</v>
      </c>
      <c r="H2490" s="7">
        <v>237.72337224594062</v>
      </c>
      <c r="I2490" s="7">
        <f t="shared" si="61"/>
        <v>198.54987667519765</v>
      </c>
    </row>
    <row r="2491" spans="1:9" x14ac:dyDescent="0.25">
      <c r="A2491" s="20"/>
      <c r="B2491" s="5">
        <f>DATE(YEAR(siječanj!B2491),MONTH(siječanj!B2491)+1,DAY(siječanj!B2491))</f>
        <v>43522</v>
      </c>
      <c r="C2491" s="9">
        <v>25.9166666666667</v>
      </c>
      <c r="D2491">
        <v>1.0635398249899179</v>
      </c>
      <c r="E2491" s="6">
        <v>185.34835399012221</v>
      </c>
      <c r="F2491" s="7">
        <v>77.044765027309879</v>
      </c>
      <c r="G2491" s="7">
        <v>85.23176674427306</v>
      </c>
      <c r="H2491" s="7">
        <v>236.83909643448507</v>
      </c>
      <c r="I2491" s="7">
        <f t="shared" si="61"/>
        <v>197.12535596482394</v>
      </c>
    </row>
    <row r="2492" spans="1:9" x14ac:dyDescent="0.25">
      <c r="A2492" s="20"/>
      <c r="B2492" s="5">
        <f>DATE(YEAR(siječanj!B2492),MONTH(siječanj!B2492)+1,DAY(siječanj!B2492))</f>
        <v>43522</v>
      </c>
      <c r="C2492" s="9">
        <v>25.9270833333333</v>
      </c>
      <c r="D2492">
        <v>1.0635398249899179</v>
      </c>
      <c r="E2492" s="6">
        <v>182.1665622509027</v>
      </c>
      <c r="F2492" s="7">
        <v>75.185449737054768</v>
      </c>
      <c r="G2492" s="7">
        <v>70.643693789710241</v>
      </c>
      <c r="H2492" s="7">
        <v>238.26533777078544</v>
      </c>
      <c r="I2492" s="7">
        <f t="shared" si="61"/>
        <v>193.74139373534004</v>
      </c>
    </row>
    <row r="2493" spans="1:9" x14ac:dyDescent="0.25">
      <c r="A2493" s="20"/>
      <c r="B2493" s="5">
        <f>DATE(YEAR(siječanj!B2493),MONTH(siječanj!B2493)+1,DAY(siječanj!B2493))</f>
        <v>43522</v>
      </c>
      <c r="C2493" s="9">
        <v>25.9375</v>
      </c>
      <c r="D2493">
        <v>1.0635398249899179</v>
      </c>
      <c r="E2493" s="6">
        <v>174.79733439123277</v>
      </c>
      <c r="F2493" s="7">
        <v>73.420668895582892</v>
      </c>
      <c r="G2493" s="7">
        <v>65.270614973589772</v>
      </c>
      <c r="H2493" s="7">
        <v>238.05195098241734</v>
      </c>
      <c r="I2493" s="7">
        <f t="shared" si="61"/>
        <v>185.90392642715585</v>
      </c>
    </row>
    <row r="2494" spans="1:9" x14ac:dyDescent="0.25">
      <c r="A2494" s="20"/>
      <c r="B2494" s="5">
        <f>DATE(YEAR(siječanj!B2494),MONTH(siječanj!B2494)+1,DAY(siječanj!B2494))</f>
        <v>43522</v>
      </c>
      <c r="C2494" s="9">
        <v>25.9479166666667</v>
      </c>
      <c r="D2494">
        <v>1.0635398249899179</v>
      </c>
      <c r="E2494" s="6">
        <v>167.98959854912491</v>
      </c>
      <c r="F2494" s="7">
        <v>72.41440720202614</v>
      </c>
      <c r="G2494" s="7">
        <v>63.4155117566633</v>
      </c>
      <c r="H2494" s="7">
        <v>237.20786534221401</v>
      </c>
      <c r="I2494" s="7">
        <f t="shared" si="61"/>
        <v>178.66362824106287</v>
      </c>
    </row>
    <row r="2495" spans="1:9" x14ac:dyDescent="0.25">
      <c r="A2495" s="20"/>
      <c r="B2495" s="5">
        <f>DATE(YEAR(siječanj!B2495),MONTH(siječanj!B2495)+1,DAY(siječanj!B2495))</f>
        <v>43522</v>
      </c>
      <c r="C2495" s="9">
        <v>25.9583333333333</v>
      </c>
      <c r="D2495">
        <v>1.0635398249899179</v>
      </c>
      <c r="E2495" s="6">
        <v>158.21528747161912</v>
      </c>
      <c r="F2495" s="7">
        <v>69.627679831052646</v>
      </c>
      <c r="G2495" s="7">
        <v>62.396235963735151</v>
      </c>
      <c r="H2495" s="7">
        <v>236.76182657572315</v>
      </c>
      <c r="I2495" s="7">
        <f t="shared" si="61"/>
        <v>168.26825914829536</v>
      </c>
    </row>
    <row r="2496" spans="1:9" x14ac:dyDescent="0.25">
      <c r="A2496" s="20"/>
      <c r="B2496" s="5">
        <f>DATE(YEAR(siječanj!B2496),MONTH(siječanj!B2496)+1,DAY(siječanj!B2496))</f>
        <v>43522</v>
      </c>
      <c r="C2496" s="9">
        <v>25.96875</v>
      </c>
      <c r="D2496">
        <v>1.0635398249899179</v>
      </c>
      <c r="E2496" s="6">
        <v>147.72005356763572</v>
      </c>
      <c r="F2496" s="7">
        <v>67.491692543392745</v>
      </c>
      <c r="G2496" s="7">
        <v>61.203141205571953</v>
      </c>
      <c r="H2496" s="7">
        <v>237.26729869272157</v>
      </c>
      <c r="I2496" s="7">
        <f t="shared" si="61"/>
        <v>157.1061599188246</v>
      </c>
    </row>
    <row r="2497" spans="1:9" x14ac:dyDescent="0.25">
      <c r="A2497" s="20"/>
      <c r="B2497" s="5">
        <f>DATE(YEAR(siječanj!B2497),MONTH(siječanj!B2497)+1,DAY(siječanj!B2497))</f>
        <v>43522</v>
      </c>
      <c r="C2497" s="9">
        <v>25.9791666666667</v>
      </c>
      <c r="D2497">
        <v>1.0635398249899179</v>
      </c>
      <c r="E2497" s="6">
        <v>137.0281616635757</v>
      </c>
      <c r="F2497" s="7">
        <v>66.353771341562009</v>
      </c>
      <c r="G2497" s="7">
        <v>59.472497730356238</v>
      </c>
      <c r="H2497" s="7">
        <v>238.19235195556993</v>
      </c>
      <c r="I2497" s="7">
        <f t="shared" si="61"/>
        <v>145.73490707436949</v>
      </c>
    </row>
    <row r="2498" spans="1:9" ht="15.75" thickBot="1" x14ac:dyDescent="0.3">
      <c r="A2498" s="20"/>
      <c r="B2498" s="5">
        <f>DATE(YEAR(siječanj!B2498),MONTH(siječanj!B2498)+1,DAY(siječanj!B2498))</f>
        <v>43522</v>
      </c>
      <c r="C2498" s="9">
        <v>25.9895833333333</v>
      </c>
      <c r="D2498">
        <v>1.0635398249899179</v>
      </c>
      <c r="E2498" s="6">
        <v>126.68033564395931</v>
      </c>
      <c r="F2498" s="7">
        <v>64.600400937293614</v>
      </c>
      <c r="G2498" s="7">
        <v>58.505667868514386</v>
      </c>
      <c r="H2498" s="7">
        <v>239.72534221254119</v>
      </c>
      <c r="I2498" s="7">
        <f t="shared" si="61"/>
        <v>134.72958200044056</v>
      </c>
    </row>
    <row r="2499" spans="1:9" x14ac:dyDescent="0.25">
      <c r="A2499" s="19">
        <f t="shared" ref="A2499" si="62">A2403+1</f>
        <v>58</v>
      </c>
      <c r="B2499" s="5">
        <f>DATE(YEAR(siječanj!B2499),MONTH(siječanj!B2499)+1,DAY(siječanj!B2499))</f>
        <v>43523</v>
      </c>
      <c r="C2499" s="9">
        <v>26</v>
      </c>
      <c r="D2499">
        <v>1.0593832036201238</v>
      </c>
      <c r="E2499" s="6">
        <v>114.22751014589657</v>
      </c>
      <c r="F2499" s="7">
        <v>63.318073287843738</v>
      </c>
      <c r="G2499" s="7">
        <v>58.941519806904545</v>
      </c>
      <c r="H2499" s="7">
        <v>240.83976580758505</v>
      </c>
      <c r="I2499" s="7">
        <f t="shared" si="61"/>
        <v>121.01070563991011</v>
      </c>
    </row>
    <row r="2500" spans="1:9" x14ac:dyDescent="0.25">
      <c r="A2500" s="20"/>
      <c r="B2500" s="5">
        <f>DATE(YEAR(siječanj!B2500),MONTH(siječanj!B2500)+1,DAY(siječanj!B2500))</f>
        <v>43523</v>
      </c>
      <c r="C2500" s="9">
        <v>26.0104166666667</v>
      </c>
      <c r="D2500">
        <v>1.0593832036201238</v>
      </c>
      <c r="E2500" s="6">
        <v>105.08818061666825</v>
      </c>
      <c r="F2500" s="7">
        <v>61.970875115523739</v>
      </c>
      <c r="G2500" s="7">
        <v>58.466684638550355</v>
      </c>
      <c r="H2500" s="7">
        <v>241.58847895382601</v>
      </c>
      <c r="I2500" s="7">
        <f t="shared" ref="I2500:I2563" si="63">D2500*E2500</f>
        <v>111.32865344429622</v>
      </c>
    </row>
    <row r="2501" spans="1:9" x14ac:dyDescent="0.25">
      <c r="A2501" s="20"/>
      <c r="B2501" s="5">
        <f>DATE(YEAR(siječanj!B2501),MONTH(siječanj!B2501)+1,DAY(siječanj!B2501))</f>
        <v>43523</v>
      </c>
      <c r="C2501" s="9">
        <v>26.0208333333333</v>
      </c>
      <c r="D2501">
        <v>1.0593832036201238</v>
      </c>
      <c r="E2501" s="6">
        <v>97.480394189871092</v>
      </c>
      <c r="F2501" s="7">
        <v>61.042692438975941</v>
      </c>
      <c r="G2501" s="7">
        <v>58.560421805905193</v>
      </c>
      <c r="H2501" s="7">
        <v>241.62446812114285</v>
      </c>
      <c r="I2501" s="7">
        <f t="shared" si="63"/>
        <v>103.26909228701814</v>
      </c>
    </row>
    <row r="2502" spans="1:9" x14ac:dyDescent="0.25">
      <c r="A2502" s="20"/>
      <c r="B2502" s="5">
        <f>DATE(YEAR(siječanj!B2502),MONTH(siječanj!B2502)+1,DAY(siječanj!B2502))</f>
        <v>43523</v>
      </c>
      <c r="C2502" s="9">
        <v>26.03125</v>
      </c>
      <c r="D2502">
        <v>1.0593832036201238</v>
      </c>
      <c r="E2502" s="6">
        <v>90.137190522150291</v>
      </c>
      <c r="F2502" s="7">
        <v>59.840390363708345</v>
      </c>
      <c r="G2502" s="7">
        <v>57.870311865163096</v>
      </c>
      <c r="H2502" s="7">
        <v>241.99956904933069</v>
      </c>
      <c r="I2502" s="7">
        <f t="shared" si="63"/>
        <v>95.489825660673034</v>
      </c>
    </row>
    <row r="2503" spans="1:9" x14ac:dyDescent="0.25">
      <c r="A2503" s="20"/>
      <c r="B2503" s="5">
        <f>DATE(YEAR(siječanj!B2503),MONTH(siječanj!B2503)+1,DAY(siječanj!B2503))</f>
        <v>43523</v>
      </c>
      <c r="C2503" s="9">
        <v>26.0416666666667</v>
      </c>
      <c r="D2503">
        <v>1.0593832036201238</v>
      </c>
      <c r="E2503" s="6">
        <v>83.900247787682133</v>
      </c>
      <c r="F2503" s="7">
        <v>59.235528826885442</v>
      </c>
      <c r="G2503" s="7">
        <v>57.987337819611355</v>
      </c>
      <c r="H2503" s="7">
        <v>242.628911254027</v>
      </c>
      <c r="I2503" s="7">
        <f t="shared" si="63"/>
        <v>88.882513285836907</v>
      </c>
    </row>
    <row r="2504" spans="1:9" x14ac:dyDescent="0.25">
      <c r="A2504" s="20"/>
      <c r="B2504" s="5">
        <f>DATE(YEAR(siječanj!B2504),MONTH(siječanj!B2504)+1,DAY(siječanj!B2504))</f>
        <v>43523</v>
      </c>
      <c r="C2504" s="9">
        <v>26.0520833333333</v>
      </c>
      <c r="D2504">
        <v>1.0593832036201238</v>
      </c>
      <c r="E2504" s="6">
        <v>78.746412525841265</v>
      </c>
      <c r="F2504" s="7">
        <v>58.716074994490974</v>
      </c>
      <c r="G2504" s="7">
        <v>57.697247517641522</v>
      </c>
      <c r="H2504" s="7">
        <v>243.20857876322543</v>
      </c>
      <c r="I2504" s="7">
        <f t="shared" si="63"/>
        <v>83.422626775217566</v>
      </c>
    </row>
    <row r="2505" spans="1:9" x14ac:dyDescent="0.25">
      <c r="A2505" s="20"/>
      <c r="B2505" s="5">
        <f>DATE(YEAR(siječanj!B2505),MONTH(siječanj!B2505)+1,DAY(siječanj!B2505))</f>
        <v>43523</v>
      </c>
      <c r="C2505" s="9">
        <v>26.0625</v>
      </c>
      <c r="D2505">
        <v>1.0593832036201238</v>
      </c>
      <c r="E2505" s="6">
        <v>75.236848188467775</v>
      </c>
      <c r="F2505" s="7">
        <v>58.742399671809864</v>
      </c>
      <c r="G2505" s="7">
        <v>57.164294743577969</v>
      </c>
      <c r="H2505" s="7">
        <v>242.88238316353704</v>
      </c>
      <c r="I2505" s="7">
        <f t="shared" si="63"/>
        <v>79.704653264179896</v>
      </c>
    </row>
    <row r="2506" spans="1:9" x14ac:dyDescent="0.25">
      <c r="A2506" s="20"/>
      <c r="B2506" s="5">
        <f>DATE(YEAR(siječanj!B2506),MONTH(siječanj!B2506)+1,DAY(siječanj!B2506))</f>
        <v>43523</v>
      </c>
      <c r="C2506" s="9">
        <v>26.0729166666667</v>
      </c>
      <c r="D2506">
        <v>1.0593832036201238</v>
      </c>
      <c r="E2506" s="6">
        <v>71.722508232699028</v>
      </c>
      <c r="F2506" s="7">
        <v>58.096600231548528</v>
      </c>
      <c r="G2506" s="7">
        <v>57.152987519647915</v>
      </c>
      <c r="H2506" s="7">
        <v>242.86314598714515</v>
      </c>
      <c r="I2506" s="7">
        <f t="shared" si="63"/>
        <v>75.981620543227407</v>
      </c>
    </row>
    <row r="2507" spans="1:9" x14ac:dyDescent="0.25">
      <c r="A2507" s="20"/>
      <c r="B2507" s="5">
        <f>DATE(YEAR(siječanj!B2507),MONTH(siječanj!B2507)+1,DAY(siječanj!B2507))</f>
        <v>43523</v>
      </c>
      <c r="C2507" s="9">
        <v>26.0833333333333</v>
      </c>
      <c r="D2507">
        <v>1.0593832036201238</v>
      </c>
      <c r="E2507" s="6">
        <v>69.324652468102798</v>
      </c>
      <c r="F2507" s="7">
        <v>57.403987094649345</v>
      </c>
      <c r="G2507" s="7">
        <v>56.978855468340257</v>
      </c>
      <c r="H2507" s="7">
        <v>242.78457250653807</v>
      </c>
      <c r="I2507" s="7">
        <f t="shared" si="63"/>
        <v>73.441372421510465</v>
      </c>
    </row>
    <row r="2508" spans="1:9" x14ac:dyDescent="0.25">
      <c r="A2508" s="20"/>
      <c r="B2508" s="5">
        <f>DATE(YEAR(siječanj!B2508),MONTH(siječanj!B2508)+1,DAY(siječanj!B2508))</f>
        <v>43523</v>
      </c>
      <c r="C2508" s="9">
        <v>26.09375</v>
      </c>
      <c r="D2508">
        <v>1.0593832036201238</v>
      </c>
      <c r="E2508" s="6">
        <v>67.140169864289206</v>
      </c>
      <c r="F2508" s="7">
        <v>56.660514633007814</v>
      </c>
      <c r="G2508" s="7">
        <v>56.657946257838312</v>
      </c>
      <c r="H2508" s="7">
        <v>243.09281954452115</v>
      </c>
      <c r="I2508" s="7">
        <f t="shared" si="63"/>
        <v>71.127168242429988</v>
      </c>
    </row>
    <row r="2509" spans="1:9" x14ac:dyDescent="0.25">
      <c r="A2509" s="20"/>
      <c r="B2509" s="5">
        <f>DATE(YEAR(siječanj!B2509),MONTH(siječanj!B2509)+1,DAY(siječanj!B2509))</f>
        <v>43523</v>
      </c>
      <c r="C2509" s="9">
        <v>26.1041666666667</v>
      </c>
      <c r="D2509">
        <v>1.0593832036201238</v>
      </c>
      <c r="E2509" s="6">
        <v>66.089949735883891</v>
      </c>
      <c r="F2509" s="7">
        <v>56.398395658923398</v>
      </c>
      <c r="G2509" s="7">
        <v>56.429012102051757</v>
      </c>
      <c r="H2509" s="7">
        <v>242.78666750588096</v>
      </c>
      <c r="I2509" s="7">
        <f t="shared" si="63"/>
        <v>70.014582678293635</v>
      </c>
    </row>
    <row r="2510" spans="1:9" x14ac:dyDescent="0.25">
      <c r="A2510" s="20"/>
      <c r="B2510" s="5">
        <f>DATE(YEAR(siječanj!B2510),MONTH(siječanj!B2510)+1,DAY(siječanj!B2510))</f>
        <v>43523</v>
      </c>
      <c r="C2510" s="9">
        <v>26.1145833333333</v>
      </c>
      <c r="D2510">
        <v>1.0593832036201238</v>
      </c>
      <c r="E2510" s="6">
        <v>64.564759565842934</v>
      </c>
      <c r="F2510" s="7">
        <v>55.98561717314562</v>
      </c>
      <c r="G2510" s="7">
        <v>57.834583927569405</v>
      </c>
      <c r="H2510" s="7">
        <v>242.75303346198965</v>
      </c>
      <c r="I2510" s="7">
        <f t="shared" si="63"/>
        <v>68.398821829825721</v>
      </c>
    </row>
    <row r="2511" spans="1:9" x14ac:dyDescent="0.25">
      <c r="A2511" s="20"/>
      <c r="B2511" s="5">
        <f>DATE(YEAR(siječanj!B2511),MONTH(siječanj!B2511)+1,DAY(siječanj!B2511))</f>
        <v>43523</v>
      </c>
      <c r="C2511" s="9">
        <v>26.125</v>
      </c>
      <c r="D2511">
        <v>1.0593832036201238</v>
      </c>
      <c r="E2511" s="6">
        <v>64.119338600987362</v>
      </c>
      <c r="F2511" s="7">
        <v>56.912066009077193</v>
      </c>
      <c r="G2511" s="7">
        <v>56.930367266325682</v>
      </c>
      <c r="H2511" s="7">
        <v>242.14484034569298</v>
      </c>
      <c r="I2511" s="7">
        <f t="shared" si="63"/>
        <v>67.926950341117461</v>
      </c>
    </row>
    <row r="2512" spans="1:9" x14ac:dyDescent="0.25">
      <c r="A2512" s="20"/>
      <c r="B2512" s="5">
        <f>DATE(YEAR(siječanj!B2512),MONTH(siječanj!B2512)+1,DAY(siječanj!B2512))</f>
        <v>43523</v>
      </c>
      <c r="C2512" s="9">
        <v>26.1354166666667</v>
      </c>
      <c r="D2512">
        <v>1.0593832036201238</v>
      </c>
      <c r="E2512" s="6">
        <v>63.181090891251174</v>
      </c>
      <c r="F2512" s="7">
        <v>57.454127999321543</v>
      </c>
      <c r="G2512" s="7">
        <v>56.419105737600439</v>
      </c>
      <c r="H2512" s="7">
        <v>242.3652504842936</v>
      </c>
      <c r="I2512" s="7">
        <f t="shared" si="63"/>
        <v>66.932986476587899</v>
      </c>
    </row>
    <row r="2513" spans="1:9" x14ac:dyDescent="0.25">
      <c r="A2513" s="20"/>
      <c r="B2513" s="5">
        <f>DATE(YEAR(siječanj!B2513),MONTH(siječanj!B2513)+1,DAY(siječanj!B2513))</f>
        <v>43523</v>
      </c>
      <c r="C2513" s="9">
        <v>26.1458333333333</v>
      </c>
      <c r="D2513">
        <v>1.0593832036201238</v>
      </c>
      <c r="E2513" s="6">
        <v>62.854520387022852</v>
      </c>
      <c r="F2513" s="7">
        <v>57.050191297982487</v>
      </c>
      <c r="G2513" s="7">
        <v>56.991511370736951</v>
      </c>
      <c r="H2513" s="7">
        <v>242.27120962553911</v>
      </c>
      <c r="I2513" s="7">
        <f t="shared" si="63"/>
        <v>66.58702316961066</v>
      </c>
    </row>
    <row r="2514" spans="1:9" x14ac:dyDescent="0.25">
      <c r="A2514" s="20"/>
      <c r="B2514" s="5">
        <f>DATE(YEAR(siječanj!B2514),MONTH(siječanj!B2514)+1,DAY(siječanj!B2514))</f>
        <v>43523</v>
      </c>
      <c r="C2514" s="9">
        <v>26.15625</v>
      </c>
      <c r="D2514">
        <v>1.0593832036201238</v>
      </c>
      <c r="E2514" s="6">
        <v>62.317733335293248</v>
      </c>
      <c r="F2514" s="7">
        <v>57.463792555348974</v>
      </c>
      <c r="G2514" s="7">
        <v>55.331496902363</v>
      </c>
      <c r="H2514" s="7">
        <v>242.1834647700629</v>
      </c>
      <c r="I2514" s="7">
        <f t="shared" si="63"/>
        <v>66.018359983087549</v>
      </c>
    </row>
    <row r="2515" spans="1:9" x14ac:dyDescent="0.25">
      <c r="A2515" s="20"/>
      <c r="B2515" s="5">
        <f>DATE(YEAR(siječanj!B2515),MONTH(siječanj!B2515)+1,DAY(siječanj!B2515))</f>
        <v>43523</v>
      </c>
      <c r="C2515" s="9">
        <v>26.1666666666667</v>
      </c>
      <c r="D2515">
        <v>1.0593832036201238</v>
      </c>
      <c r="E2515" s="6">
        <v>62.074994737182422</v>
      </c>
      <c r="F2515" s="7">
        <v>57.536236590355223</v>
      </c>
      <c r="G2515" s="7">
        <v>55.324641120157629</v>
      </c>
      <c r="H2515" s="7">
        <v>241.84547754561089</v>
      </c>
      <c r="I2515" s="7">
        <f t="shared" si="63"/>
        <v>65.761206789378647</v>
      </c>
    </row>
    <row r="2516" spans="1:9" x14ac:dyDescent="0.25">
      <c r="A2516" s="20"/>
      <c r="B2516" s="5">
        <f>DATE(YEAR(siječanj!B2516),MONTH(siječanj!B2516)+1,DAY(siječanj!B2516))</f>
        <v>43523</v>
      </c>
      <c r="C2516" s="9">
        <v>26.1770833333333</v>
      </c>
      <c r="D2516">
        <v>1.0593832036201238</v>
      </c>
      <c r="E2516" s="6">
        <v>63.115794658027859</v>
      </c>
      <c r="F2516" s="7">
        <v>57.038451752143516</v>
      </c>
      <c r="G2516" s="7">
        <v>56.620994073422231</v>
      </c>
      <c r="H2516" s="7">
        <v>241.98173354155361</v>
      </c>
      <c r="I2516" s="7">
        <f t="shared" si="63"/>
        <v>66.863812743851454</v>
      </c>
    </row>
    <row r="2517" spans="1:9" x14ac:dyDescent="0.25">
      <c r="A2517" s="20"/>
      <c r="B2517" s="5">
        <f>DATE(YEAR(siječanj!B2517),MONTH(siječanj!B2517)+1,DAY(siječanj!B2517))</f>
        <v>43523</v>
      </c>
      <c r="C2517" s="9">
        <v>26.1875</v>
      </c>
      <c r="D2517">
        <v>1.0593832036201238</v>
      </c>
      <c r="E2517" s="6">
        <v>63.055889483525057</v>
      </c>
      <c r="F2517" s="7">
        <v>57.740717404510292</v>
      </c>
      <c r="G2517" s="7">
        <v>57.077987349561617</v>
      </c>
      <c r="H2517" s="7">
        <v>241.96315868109534</v>
      </c>
      <c r="I2517" s="7">
        <f t="shared" si="63"/>
        <v>66.800350208173256</v>
      </c>
    </row>
    <row r="2518" spans="1:9" x14ac:dyDescent="0.25">
      <c r="A2518" s="20"/>
      <c r="B2518" s="5">
        <f>DATE(YEAR(siječanj!B2518),MONTH(siječanj!B2518)+1,DAY(siječanj!B2518))</f>
        <v>43523</v>
      </c>
      <c r="C2518" s="9">
        <v>26.1979166666667</v>
      </c>
      <c r="D2518">
        <v>1.0593832036201238</v>
      </c>
      <c r="E2518" s="6">
        <v>64.883768095235524</v>
      </c>
      <c r="F2518" s="7">
        <v>57.675967287238493</v>
      </c>
      <c r="G2518" s="7">
        <v>56.88155795039048</v>
      </c>
      <c r="H2518" s="7">
        <v>242.33417165927605</v>
      </c>
      <c r="I2518" s="7">
        <f t="shared" si="63"/>
        <v>68.736774107675785</v>
      </c>
    </row>
    <row r="2519" spans="1:9" x14ac:dyDescent="0.25">
      <c r="A2519" s="20"/>
      <c r="B2519" s="5">
        <f>DATE(YEAR(siječanj!B2519),MONTH(siječanj!B2519)+1,DAY(siječanj!B2519))</f>
        <v>43523</v>
      </c>
      <c r="C2519" s="9">
        <v>26.2083333333333</v>
      </c>
      <c r="D2519">
        <v>1.0593832036201238</v>
      </c>
      <c r="E2519" s="6">
        <v>66.209326298724719</v>
      </c>
      <c r="F2519" s="7">
        <v>55.897893667708949</v>
      </c>
      <c r="G2519" s="7">
        <v>57.462055654326768</v>
      </c>
      <c r="H2519" s="7">
        <v>241.65451045173862</v>
      </c>
      <c r="I2519" s="7">
        <f t="shared" si="63"/>
        <v>70.141048203873112</v>
      </c>
    </row>
    <row r="2520" spans="1:9" x14ac:dyDescent="0.25">
      <c r="A2520" s="20"/>
      <c r="B2520" s="5">
        <f>DATE(YEAR(siječanj!B2520),MONTH(siječanj!B2520)+1,DAY(siječanj!B2520))</f>
        <v>43523</v>
      </c>
      <c r="C2520" s="9">
        <v>26.21875</v>
      </c>
      <c r="D2520">
        <v>1.0593832036201238</v>
      </c>
      <c r="E2520" s="6">
        <v>69.307792381126532</v>
      </c>
      <c r="F2520" s="7">
        <v>55.703105504220936</v>
      </c>
      <c r="G2520" s="7">
        <v>60.129023168924824</v>
      </c>
      <c r="H2520" s="7">
        <v>240.20454479862005</v>
      </c>
      <c r="I2520" s="7">
        <f t="shared" si="63"/>
        <v>73.423511128556243</v>
      </c>
    </row>
    <row r="2521" spans="1:9" x14ac:dyDescent="0.25">
      <c r="A2521" s="20"/>
      <c r="B2521" s="5">
        <f>DATE(YEAR(siječanj!B2521),MONTH(siječanj!B2521)+1,DAY(siječanj!B2521))</f>
        <v>43523</v>
      </c>
      <c r="C2521" s="9">
        <v>26.2291666666667</v>
      </c>
      <c r="D2521">
        <v>1.0593832036201238</v>
      </c>
      <c r="E2521" s="6">
        <v>72.553986972451938</v>
      </c>
      <c r="F2521" s="7">
        <v>56.411684423461111</v>
      </c>
      <c r="G2521" s="7">
        <v>61.459936007896843</v>
      </c>
      <c r="H2521" s="7">
        <v>240.07848566671862</v>
      </c>
      <c r="I2521" s="7">
        <f t="shared" si="63"/>
        <v>76.862475154288859</v>
      </c>
    </row>
    <row r="2522" spans="1:9" x14ac:dyDescent="0.25">
      <c r="A2522" s="20"/>
      <c r="B2522" s="5">
        <f>DATE(YEAR(siječanj!B2522),MONTH(siječanj!B2522)+1,DAY(siječanj!B2522))</f>
        <v>43523</v>
      </c>
      <c r="C2522" s="9">
        <v>26.2395833333333</v>
      </c>
      <c r="D2522">
        <v>1.0593832036201238</v>
      </c>
      <c r="E2522" s="6">
        <v>79.459999700699569</v>
      </c>
      <c r="F2522" s="7">
        <v>57.050046811264465</v>
      </c>
      <c r="G2522" s="7">
        <v>59.928499567265696</v>
      </c>
      <c r="H2522" s="7">
        <v>238.87207219126458</v>
      </c>
      <c r="I2522" s="7">
        <f t="shared" si="63"/>
        <v>84.178589042581194</v>
      </c>
    </row>
    <row r="2523" spans="1:9" x14ac:dyDescent="0.25">
      <c r="A2523" s="20"/>
      <c r="B2523" s="5">
        <f>DATE(YEAR(siječanj!B2523),MONTH(siječanj!B2523)+1,DAY(siječanj!B2523))</f>
        <v>43523</v>
      </c>
      <c r="C2523" s="9">
        <v>26.25</v>
      </c>
      <c r="D2523">
        <v>1.0593832036201238</v>
      </c>
      <c r="E2523" s="6">
        <v>84.622298259659033</v>
      </c>
      <c r="F2523" s="7">
        <v>59.640368570212111</v>
      </c>
      <c r="G2523" s="7">
        <v>60.136669694159743</v>
      </c>
      <c r="H2523" s="7">
        <v>235.46559725690381</v>
      </c>
      <c r="I2523" s="7">
        <f t="shared" si="63"/>
        <v>89.647441428015213</v>
      </c>
    </row>
    <row r="2524" spans="1:9" x14ac:dyDescent="0.25">
      <c r="A2524" s="20"/>
      <c r="B2524" s="5">
        <f>DATE(YEAR(siječanj!B2524),MONTH(siječanj!B2524)+1,DAY(siječanj!B2524))</f>
        <v>43523</v>
      </c>
      <c r="C2524" s="9">
        <v>26.2604166666667</v>
      </c>
      <c r="D2524">
        <v>1.0593832036201238</v>
      </c>
      <c r="E2524" s="6">
        <v>91.202545519329661</v>
      </c>
      <c r="F2524" s="7">
        <v>67.685401070015573</v>
      </c>
      <c r="G2524" s="7">
        <v>61.272357311162956</v>
      </c>
      <c r="H2524" s="7">
        <v>222.12856131137465</v>
      </c>
      <c r="I2524" s="7">
        <f t="shared" si="63"/>
        <v>96.618444850577632</v>
      </c>
    </row>
    <row r="2525" spans="1:9" x14ac:dyDescent="0.25">
      <c r="A2525" s="20"/>
      <c r="B2525" s="5">
        <f>DATE(YEAR(siječanj!B2525),MONTH(siječanj!B2525)+1,DAY(siječanj!B2525))</f>
        <v>43523</v>
      </c>
      <c r="C2525" s="9">
        <v>26.2708333333333</v>
      </c>
      <c r="D2525">
        <v>1.0593832036201238</v>
      </c>
      <c r="E2525" s="6">
        <v>96.830396890301927</v>
      </c>
      <c r="F2525" s="7">
        <v>76.849924688062586</v>
      </c>
      <c r="G2525" s="7">
        <v>62.378281681648126</v>
      </c>
      <c r="H2525" s="7">
        <v>212.893763188462</v>
      </c>
      <c r="I2525" s="7">
        <f t="shared" si="63"/>
        <v>102.58049606545613</v>
      </c>
    </row>
    <row r="2526" spans="1:9" x14ac:dyDescent="0.25">
      <c r="A2526" s="20"/>
      <c r="B2526" s="5">
        <f>DATE(YEAR(siječanj!B2526),MONTH(siječanj!B2526)+1,DAY(siječanj!B2526))</f>
        <v>43523</v>
      </c>
      <c r="C2526" s="9">
        <v>26.28125</v>
      </c>
      <c r="D2526">
        <v>1.0593832036201238</v>
      </c>
      <c r="E2526" s="6">
        <v>103.21445666395113</v>
      </c>
      <c r="F2526" s="7">
        <v>78.215231862374182</v>
      </c>
      <c r="G2526" s="7">
        <v>66.905923739695538</v>
      </c>
      <c r="H2526" s="7">
        <v>192.84767193331336</v>
      </c>
      <c r="I2526" s="7">
        <f t="shared" si="63"/>
        <v>109.34366176056699</v>
      </c>
    </row>
    <row r="2527" spans="1:9" x14ac:dyDescent="0.25">
      <c r="A2527" s="20"/>
      <c r="B2527" s="5">
        <f>DATE(YEAR(siječanj!B2527),MONTH(siječanj!B2527)+1,DAY(siječanj!B2527))</f>
        <v>43523</v>
      </c>
      <c r="C2527" s="9">
        <v>26.2916666666667</v>
      </c>
      <c r="D2527">
        <v>1.0593832036201238</v>
      </c>
      <c r="E2527" s="6">
        <v>108.82195979100665</v>
      </c>
      <c r="F2527" s="7">
        <v>86.0091625003421</v>
      </c>
      <c r="G2527" s="7">
        <v>79.182602637893837</v>
      </c>
      <c r="H2527" s="7">
        <v>152.55811427241457</v>
      </c>
      <c r="I2527" s="7">
        <f t="shared" si="63"/>
        <v>115.28415638761693</v>
      </c>
    </row>
    <row r="2528" spans="1:9" x14ac:dyDescent="0.25">
      <c r="A2528" s="20"/>
      <c r="B2528" s="5">
        <f>DATE(YEAR(siječanj!B2528),MONTH(siječanj!B2528)+1,DAY(siječanj!B2528))</f>
        <v>43523</v>
      </c>
      <c r="C2528" s="9">
        <v>26.3020833333333</v>
      </c>
      <c r="D2528">
        <v>1.0593832036201238</v>
      </c>
      <c r="E2528" s="6">
        <v>110.50841815712785</v>
      </c>
      <c r="F2528" s="7">
        <v>108.85957641409495</v>
      </c>
      <c r="G2528" s="7">
        <v>96.561577024720449</v>
      </c>
      <c r="H2528" s="7">
        <v>118.17225375445767</v>
      </c>
      <c r="I2528" s="7">
        <f t="shared" si="63"/>
        <v>117.07076205429036</v>
      </c>
    </row>
    <row r="2529" spans="1:9" x14ac:dyDescent="0.25">
      <c r="A2529" s="20"/>
      <c r="B2529" s="5">
        <f>DATE(YEAR(siječanj!B2529),MONTH(siječanj!B2529)+1,DAY(siječanj!B2529))</f>
        <v>43523</v>
      </c>
      <c r="C2529" s="9">
        <v>26.3125</v>
      </c>
      <c r="D2529">
        <v>1.0593832036201238</v>
      </c>
      <c r="E2529" s="6">
        <v>113.92338931650224</v>
      </c>
      <c r="F2529" s="7">
        <v>123.93109834911358</v>
      </c>
      <c r="G2529" s="7">
        <v>105.24265103341334</v>
      </c>
      <c r="H2529" s="7">
        <v>61.486738001023106</v>
      </c>
      <c r="I2529" s="7">
        <f t="shared" si="63"/>
        <v>120.68852514137873</v>
      </c>
    </row>
    <row r="2530" spans="1:9" x14ac:dyDescent="0.25">
      <c r="A2530" s="20"/>
      <c r="B2530" s="5">
        <f>DATE(YEAR(siječanj!B2530),MONTH(siječanj!B2530)+1,DAY(siječanj!B2530))</f>
        <v>43523</v>
      </c>
      <c r="C2530" s="9">
        <v>26.3229166666667</v>
      </c>
      <c r="D2530">
        <v>1.0593832036201238</v>
      </c>
      <c r="E2530" s="6">
        <v>114.38113695548623</v>
      </c>
      <c r="F2530" s="7">
        <v>134.89671312357439</v>
      </c>
      <c r="G2530" s="7">
        <v>118.65586850050452</v>
      </c>
      <c r="H2530" s="7">
        <v>18.63773144857846</v>
      </c>
      <c r="I2530" s="7">
        <f t="shared" si="63"/>
        <v>121.17345530161514</v>
      </c>
    </row>
    <row r="2531" spans="1:9" x14ac:dyDescent="0.25">
      <c r="A2531" s="20"/>
      <c r="B2531" s="5">
        <f>DATE(YEAR(siječanj!B2531),MONTH(siječanj!B2531)+1,DAY(siječanj!B2531))</f>
        <v>43523</v>
      </c>
      <c r="C2531" s="9">
        <v>26.3333333333333</v>
      </c>
      <c r="D2531">
        <v>1.0593832036201238</v>
      </c>
      <c r="E2531" s="6">
        <v>113.09616604880509</v>
      </c>
      <c r="F2531" s="7">
        <v>145.84907525517698</v>
      </c>
      <c r="G2531" s="7">
        <v>124.61064518383964</v>
      </c>
      <c r="H2531" s="7">
        <v>4.5367821060843214</v>
      </c>
      <c r="I2531" s="7">
        <f t="shared" si="63"/>
        <v>119.81217870593662</v>
      </c>
    </row>
    <row r="2532" spans="1:9" x14ac:dyDescent="0.25">
      <c r="A2532" s="20"/>
      <c r="B2532" s="5">
        <f>DATE(YEAR(siječanj!B2532),MONTH(siječanj!B2532)+1,DAY(siječanj!B2532))</f>
        <v>43523</v>
      </c>
      <c r="C2532" s="9">
        <v>26.34375</v>
      </c>
      <c r="D2532">
        <v>1.0593832036201238</v>
      </c>
      <c r="E2532" s="6">
        <v>111.83961359546768</v>
      </c>
      <c r="F2532" s="7">
        <v>164.20334345060505</v>
      </c>
      <c r="G2532" s="7">
        <v>138.30269389605871</v>
      </c>
      <c r="H2532" s="7">
        <v>2.8069199385637678</v>
      </c>
      <c r="I2532" s="7">
        <f t="shared" si="63"/>
        <v>118.48100814240331</v>
      </c>
    </row>
    <row r="2533" spans="1:9" x14ac:dyDescent="0.25">
      <c r="A2533" s="20"/>
      <c r="B2533" s="5">
        <f>DATE(YEAR(siječanj!B2533),MONTH(siječanj!B2533)+1,DAY(siječanj!B2533))</f>
        <v>43523</v>
      </c>
      <c r="C2533" s="9">
        <v>26.3541666666667</v>
      </c>
      <c r="D2533">
        <v>1.0593832036201238</v>
      </c>
      <c r="E2533" s="6">
        <v>112.86910331136714</v>
      </c>
      <c r="F2533" s="7">
        <v>174.61700290815722</v>
      </c>
      <c r="G2533" s="7">
        <v>151.59011097082049</v>
      </c>
      <c r="H2533" s="7">
        <v>2.50176637621021</v>
      </c>
      <c r="I2533" s="7">
        <f t="shared" si="63"/>
        <v>119.57163225572685</v>
      </c>
    </row>
    <row r="2534" spans="1:9" x14ac:dyDescent="0.25">
      <c r="A2534" s="20"/>
      <c r="B2534" s="5">
        <f>DATE(YEAR(siječanj!B2534),MONTH(siječanj!B2534)+1,DAY(siječanj!B2534))</f>
        <v>43523</v>
      </c>
      <c r="C2534" s="9">
        <v>26.3645833333333</v>
      </c>
      <c r="D2534">
        <v>1.0593832036201238</v>
      </c>
      <c r="E2534" s="6">
        <v>113.0340949214155</v>
      </c>
      <c r="F2534" s="7">
        <v>195.94894971297941</v>
      </c>
      <c r="G2534" s="7">
        <v>165.16088298306701</v>
      </c>
      <c r="H2534" s="7">
        <v>2.2375133239500782</v>
      </c>
      <c r="I2534" s="7">
        <f t="shared" si="63"/>
        <v>119.74642159615033</v>
      </c>
    </row>
    <row r="2535" spans="1:9" x14ac:dyDescent="0.25">
      <c r="A2535" s="20"/>
      <c r="B2535" s="5">
        <f>DATE(YEAR(siječanj!B2535),MONTH(siječanj!B2535)+1,DAY(siječanj!B2535))</f>
        <v>43523</v>
      </c>
      <c r="C2535" s="9">
        <v>26.375</v>
      </c>
      <c r="D2535">
        <v>1.0593832036201238</v>
      </c>
      <c r="E2535" s="6">
        <v>114.53154759305332</v>
      </c>
      <c r="F2535" s="7">
        <v>226.61045607598476</v>
      </c>
      <c r="G2535" s="7">
        <v>170.58312032651136</v>
      </c>
      <c r="H2535" s="7">
        <v>2.002088022915014</v>
      </c>
      <c r="I2535" s="7">
        <f t="shared" si="63"/>
        <v>121.33279780469951</v>
      </c>
    </row>
    <row r="2536" spans="1:9" x14ac:dyDescent="0.25">
      <c r="A2536" s="20"/>
      <c r="B2536" s="5">
        <f>DATE(YEAR(siječanj!B2536),MONTH(siječanj!B2536)+1,DAY(siječanj!B2536))</f>
        <v>43523</v>
      </c>
      <c r="C2536" s="9">
        <v>26.3854166666667</v>
      </c>
      <c r="D2536">
        <v>1.0593832036201238</v>
      </c>
      <c r="E2536" s="6">
        <v>114.71260219559207</v>
      </c>
      <c r="F2536" s="7">
        <v>224.57552520701861</v>
      </c>
      <c r="G2536" s="7">
        <v>192.69466766160511</v>
      </c>
      <c r="H2536" s="7">
        <v>1.8000936688913207</v>
      </c>
      <c r="I2536" s="7">
        <f t="shared" si="63"/>
        <v>121.52460400956718</v>
      </c>
    </row>
    <row r="2537" spans="1:9" x14ac:dyDescent="0.25">
      <c r="A2537" s="20"/>
      <c r="B2537" s="5">
        <f>DATE(YEAR(siječanj!B2537),MONTH(siječanj!B2537)+1,DAY(siječanj!B2537))</f>
        <v>43523</v>
      </c>
      <c r="C2537" s="9">
        <v>26.3958333333333</v>
      </c>
      <c r="D2537">
        <v>1.0593832036201238</v>
      </c>
      <c r="E2537" s="6">
        <v>114.68093679820954</v>
      </c>
      <c r="F2537" s="7">
        <v>222.52127325303752</v>
      </c>
      <c r="G2537" s="7">
        <v>199.396804883806</v>
      </c>
      <c r="H2537" s="7">
        <v>2.0220045233536004</v>
      </c>
      <c r="I2537" s="7">
        <f t="shared" si="63"/>
        <v>121.49105821944417</v>
      </c>
    </row>
    <row r="2538" spans="1:9" x14ac:dyDescent="0.25">
      <c r="A2538" s="20"/>
      <c r="B2538" s="5">
        <f>DATE(YEAR(siječanj!B2538),MONTH(siječanj!B2538)+1,DAY(siječanj!B2538))</f>
        <v>43523</v>
      </c>
      <c r="C2538" s="9">
        <v>26.40625</v>
      </c>
      <c r="D2538">
        <v>1.0593832036201238</v>
      </c>
      <c r="E2538" s="6">
        <v>115.28133655607905</v>
      </c>
      <c r="F2538" s="7">
        <v>223.68974135516922</v>
      </c>
      <c r="G2538" s="7">
        <v>203.20963531276709</v>
      </c>
      <c r="H2538" s="7">
        <v>2.0386774765765385</v>
      </c>
      <c r="I2538" s="7">
        <f t="shared" si="63"/>
        <v>122.12711163838873</v>
      </c>
    </row>
    <row r="2539" spans="1:9" x14ac:dyDescent="0.25">
      <c r="A2539" s="20"/>
      <c r="B2539" s="5">
        <f>DATE(YEAR(siječanj!B2539),MONTH(siječanj!B2539)+1,DAY(siječanj!B2539))</f>
        <v>43523</v>
      </c>
      <c r="C2539" s="9">
        <v>26.4166666666667</v>
      </c>
      <c r="D2539">
        <v>1.0593832036201238</v>
      </c>
      <c r="E2539" s="6">
        <v>115.79786569464932</v>
      </c>
      <c r="F2539" s="7">
        <v>233.77151482143401</v>
      </c>
      <c r="G2539" s="7">
        <v>204.54661319091494</v>
      </c>
      <c r="H2539" s="7">
        <v>2.1535822877169224</v>
      </c>
      <c r="I2539" s="7">
        <f t="shared" si="63"/>
        <v>122.67431393197043</v>
      </c>
    </row>
    <row r="2540" spans="1:9" x14ac:dyDescent="0.25">
      <c r="A2540" s="20"/>
      <c r="B2540" s="5">
        <f>DATE(YEAR(siječanj!B2540),MONTH(siječanj!B2540)+1,DAY(siječanj!B2540))</f>
        <v>43523</v>
      </c>
      <c r="C2540" s="9">
        <v>26.4270833333333</v>
      </c>
      <c r="D2540">
        <v>1.0593832036201238</v>
      </c>
      <c r="E2540" s="6">
        <v>117.72034840346144</v>
      </c>
      <c r="F2540" s="7">
        <v>233.37493891567399</v>
      </c>
      <c r="G2540" s="7">
        <v>201.5431945520566</v>
      </c>
      <c r="H2540" s="7">
        <v>2.0658864556255057</v>
      </c>
      <c r="I2540" s="7">
        <f t="shared" si="63"/>
        <v>124.71095982293612</v>
      </c>
    </row>
    <row r="2541" spans="1:9" x14ac:dyDescent="0.25">
      <c r="A2541" s="20"/>
      <c r="B2541" s="5">
        <f>DATE(YEAR(siječanj!B2541),MONTH(siječanj!B2541)+1,DAY(siječanj!B2541))</f>
        <v>43523</v>
      </c>
      <c r="C2541" s="9">
        <v>26.4375</v>
      </c>
      <c r="D2541">
        <v>1.0593832036201238</v>
      </c>
      <c r="E2541" s="6">
        <v>119.38459830765038</v>
      </c>
      <c r="F2541" s="7">
        <v>225.15105995360381</v>
      </c>
      <c r="G2541" s="7">
        <v>201.10349727446695</v>
      </c>
      <c r="H2541" s="7">
        <v>2.0446193109114343</v>
      </c>
      <c r="I2541" s="7">
        <f t="shared" si="63"/>
        <v>126.47403821806027</v>
      </c>
    </row>
    <row r="2542" spans="1:9" x14ac:dyDescent="0.25">
      <c r="A2542" s="20"/>
      <c r="B2542" s="5">
        <f>DATE(YEAR(siječanj!B2542),MONTH(siječanj!B2542)+1,DAY(siječanj!B2542))</f>
        <v>43523</v>
      </c>
      <c r="C2542" s="9">
        <v>26.4479166666667</v>
      </c>
      <c r="D2542">
        <v>1.0593832036201238</v>
      </c>
      <c r="E2542" s="6">
        <v>120.31693481232658</v>
      </c>
      <c r="F2542" s="7">
        <v>223.92097629327731</v>
      </c>
      <c r="G2542" s="7">
        <v>206.85135617519848</v>
      </c>
      <c r="H2542" s="7">
        <v>2.1187256606369838</v>
      </c>
      <c r="I2542" s="7">
        <f t="shared" si="63"/>
        <v>127.46173985123613</v>
      </c>
    </row>
    <row r="2543" spans="1:9" x14ac:dyDescent="0.25">
      <c r="A2543" s="20"/>
      <c r="B2543" s="5">
        <f>DATE(YEAR(siječanj!B2543),MONTH(siječanj!B2543)+1,DAY(siječanj!B2543))</f>
        <v>43523</v>
      </c>
      <c r="C2543" s="9">
        <v>26.4583333333333</v>
      </c>
      <c r="D2543">
        <v>1.0593832036201238</v>
      </c>
      <c r="E2543" s="6">
        <v>120.45955020332173</v>
      </c>
      <c r="F2543" s="7">
        <v>221.13790122545373</v>
      </c>
      <c r="G2543" s="7">
        <v>208.19544271276419</v>
      </c>
      <c r="H2543" s="7">
        <v>2.2062794249601638</v>
      </c>
      <c r="I2543" s="7">
        <f t="shared" si="63"/>
        <v>127.61282420103412</v>
      </c>
    </row>
    <row r="2544" spans="1:9" x14ac:dyDescent="0.25">
      <c r="A2544" s="20"/>
      <c r="B2544" s="5">
        <f>DATE(YEAR(siječanj!B2544),MONTH(siječanj!B2544)+1,DAY(siječanj!B2544))</f>
        <v>43523</v>
      </c>
      <c r="C2544" s="9">
        <v>26.46875</v>
      </c>
      <c r="D2544">
        <v>1.0593832036201238</v>
      </c>
      <c r="E2544" s="6">
        <v>119.72292868532043</v>
      </c>
      <c r="F2544" s="7">
        <v>219.23264718590875</v>
      </c>
      <c r="G2544" s="7">
        <v>203.28984555621554</v>
      </c>
      <c r="H2544" s="7">
        <v>2.1878696432466751</v>
      </c>
      <c r="I2544" s="7">
        <f t="shared" si="63"/>
        <v>126.83245973743837</v>
      </c>
    </row>
    <row r="2545" spans="1:9" x14ac:dyDescent="0.25">
      <c r="A2545" s="20"/>
      <c r="B2545" s="5">
        <f>DATE(YEAR(siječanj!B2545),MONTH(siječanj!B2545)+1,DAY(siječanj!B2545))</f>
        <v>43523</v>
      </c>
      <c r="C2545" s="9">
        <v>26.4791666666667</v>
      </c>
      <c r="D2545">
        <v>1.0593832036201238</v>
      </c>
      <c r="E2545" s="6">
        <v>120.46690967843752</v>
      </c>
      <c r="F2545" s="7">
        <v>218.25309546758561</v>
      </c>
      <c r="G2545" s="7">
        <v>198.5519742282581</v>
      </c>
      <c r="H2545" s="7">
        <v>2.2465986577765111</v>
      </c>
      <c r="I2545" s="7">
        <f t="shared" si="63"/>
        <v>127.62062070535924</v>
      </c>
    </row>
    <row r="2546" spans="1:9" x14ac:dyDescent="0.25">
      <c r="A2546" s="20"/>
      <c r="B2546" s="5">
        <f>DATE(YEAR(siječanj!B2546),MONTH(siječanj!B2546)+1,DAY(siječanj!B2546))</f>
        <v>43523</v>
      </c>
      <c r="C2546" s="9">
        <v>26.4895833333333</v>
      </c>
      <c r="D2546">
        <v>1.0593832036201238</v>
      </c>
      <c r="E2546" s="6">
        <v>121.11152187516029</v>
      </c>
      <c r="F2546" s="7">
        <v>214.00173031718307</v>
      </c>
      <c r="G2546" s="7">
        <v>194.19691484685131</v>
      </c>
      <c r="H2546" s="7">
        <v>1.972686998230796</v>
      </c>
      <c r="I2546" s="7">
        <f t="shared" si="63"/>
        <v>128.30351203941601</v>
      </c>
    </row>
    <row r="2547" spans="1:9" x14ac:dyDescent="0.25">
      <c r="A2547" s="20"/>
      <c r="B2547" s="5">
        <f>DATE(YEAR(siječanj!B2547),MONTH(siječanj!B2547)+1,DAY(siječanj!B2547))</f>
        <v>43523</v>
      </c>
      <c r="C2547" s="9">
        <v>26.5</v>
      </c>
      <c r="D2547">
        <v>1.0593832036201238</v>
      </c>
      <c r="E2547" s="6">
        <v>121.77244721108633</v>
      </c>
      <c r="F2547" s="7">
        <v>217.42046667388706</v>
      </c>
      <c r="G2547" s="7">
        <v>194.72816170321153</v>
      </c>
      <c r="H2547" s="7">
        <v>1.8558492650606064</v>
      </c>
      <c r="I2547" s="7">
        <f t="shared" si="63"/>
        <v>129.00368523914304</v>
      </c>
    </row>
    <row r="2548" spans="1:9" x14ac:dyDescent="0.25">
      <c r="A2548" s="20"/>
      <c r="B2548" s="5">
        <f>DATE(YEAR(siječanj!B2548),MONTH(siječanj!B2548)+1,DAY(siječanj!B2548))</f>
        <v>43523</v>
      </c>
      <c r="C2548" s="9">
        <v>26.5104166666667</v>
      </c>
      <c r="D2548">
        <v>1.0593832036201238</v>
      </c>
      <c r="E2548" s="6">
        <v>122.17207345986523</v>
      </c>
      <c r="F2548" s="7">
        <v>209.80201916847199</v>
      </c>
      <c r="G2548" s="7">
        <v>191.54748015231945</v>
      </c>
      <c r="H2548" s="7">
        <v>1.8590728027314318</v>
      </c>
      <c r="I2548" s="7">
        <f t="shared" si="63"/>
        <v>129.42704257482512</v>
      </c>
    </row>
    <row r="2549" spans="1:9" x14ac:dyDescent="0.25">
      <c r="A2549" s="20"/>
      <c r="B2549" s="5">
        <f>DATE(YEAR(siječanj!B2549),MONTH(siječanj!B2549)+1,DAY(siječanj!B2549))</f>
        <v>43523</v>
      </c>
      <c r="C2549" s="9">
        <v>26.5208333333333</v>
      </c>
      <c r="D2549">
        <v>1.0593832036201238</v>
      </c>
      <c r="E2549" s="6">
        <v>121.37502463573031</v>
      </c>
      <c r="F2549" s="7">
        <v>203.08335065895434</v>
      </c>
      <c r="G2549" s="7">
        <v>187.33251876055795</v>
      </c>
      <c r="H2549" s="7">
        <v>2.052874248627754</v>
      </c>
      <c r="I2549" s="7">
        <f t="shared" si="63"/>
        <v>128.58266243807142</v>
      </c>
    </row>
    <row r="2550" spans="1:9" x14ac:dyDescent="0.25">
      <c r="A2550" s="20"/>
      <c r="B2550" s="5">
        <f>DATE(YEAR(siječanj!B2550),MONTH(siječanj!B2550)+1,DAY(siječanj!B2550))</f>
        <v>43523</v>
      </c>
      <c r="C2550" s="9">
        <v>26.53125</v>
      </c>
      <c r="D2550">
        <v>1.0593832036201238</v>
      </c>
      <c r="E2550" s="6">
        <v>119.52680869920565</v>
      </c>
      <c r="F2550" s="7">
        <v>188.33982561439646</v>
      </c>
      <c r="G2550" s="7">
        <v>183.3740190154287</v>
      </c>
      <c r="H2550" s="7">
        <v>1.8827921171634407</v>
      </c>
      <c r="I2550" s="7">
        <f t="shared" si="63"/>
        <v>126.62469351825416</v>
      </c>
    </row>
    <row r="2551" spans="1:9" x14ac:dyDescent="0.25">
      <c r="A2551" s="20"/>
      <c r="B2551" s="5">
        <f>DATE(YEAR(siječanj!B2551),MONTH(siječanj!B2551)+1,DAY(siječanj!B2551))</f>
        <v>43523</v>
      </c>
      <c r="C2551" s="9">
        <v>26.5416666666667</v>
      </c>
      <c r="D2551">
        <v>1.0593832036201238</v>
      </c>
      <c r="E2551" s="6">
        <v>117.03288170718385</v>
      </c>
      <c r="F2551" s="7">
        <v>184.22494422324172</v>
      </c>
      <c r="G2551" s="7">
        <v>178.11143148547171</v>
      </c>
      <c r="H2551" s="7">
        <v>1.8402608291670206</v>
      </c>
      <c r="I2551" s="7">
        <f t="shared" si="63"/>
        <v>123.98266915185141</v>
      </c>
    </row>
    <row r="2552" spans="1:9" x14ac:dyDescent="0.25">
      <c r="A2552" s="20"/>
      <c r="B2552" s="5">
        <f>DATE(YEAR(siječanj!B2552),MONTH(siječanj!B2552)+1,DAY(siječanj!B2552))</f>
        <v>43523</v>
      </c>
      <c r="C2552" s="9">
        <v>26.5520833333333</v>
      </c>
      <c r="D2552">
        <v>1.0593832036201238</v>
      </c>
      <c r="E2552" s="6">
        <v>114.54264239388543</v>
      </c>
      <c r="F2552" s="7">
        <v>192.11978277966546</v>
      </c>
      <c r="G2552" s="7">
        <v>177.41815054476345</v>
      </c>
      <c r="H2552" s="7">
        <v>1.9448577232923465</v>
      </c>
      <c r="I2552" s="7">
        <f t="shared" si="63"/>
        <v>121.34455145034856</v>
      </c>
    </row>
    <row r="2553" spans="1:9" x14ac:dyDescent="0.25">
      <c r="A2553" s="20"/>
      <c r="B2553" s="5">
        <f>DATE(YEAR(siječanj!B2553),MONTH(siječanj!B2553)+1,DAY(siječanj!B2553))</f>
        <v>43523</v>
      </c>
      <c r="C2553" s="9">
        <v>26.5625</v>
      </c>
      <c r="D2553">
        <v>1.0593832036201238</v>
      </c>
      <c r="E2553" s="6">
        <v>115.82989638564429</v>
      </c>
      <c r="F2553" s="7">
        <v>179.72187116949195</v>
      </c>
      <c r="G2553" s="7">
        <v>174.03840646055107</v>
      </c>
      <c r="H2553" s="7">
        <v>1.9262898661747638</v>
      </c>
      <c r="I2553" s="7">
        <f t="shared" si="63"/>
        <v>122.70824670801085</v>
      </c>
    </row>
    <row r="2554" spans="1:9" x14ac:dyDescent="0.25">
      <c r="A2554" s="20"/>
      <c r="B2554" s="5">
        <f>DATE(YEAR(siječanj!B2554),MONTH(siječanj!B2554)+1,DAY(siječanj!B2554))</f>
        <v>43523</v>
      </c>
      <c r="C2554" s="9">
        <v>26.5729166666667</v>
      </c>
      <c r="D2554">
        <v>1.0593832036201238</v>
      </c>
      <c r="E2554" s="6">
        <v>116.65403947377786</v>
      </c>
      <c r="F2554" s="7">
        <v>173.58641527021416</v>
      </c>
      <c r="G2554" s="7">
        <v>175.13733857541462</v>
      </c>
      <c r="H2554" s="7">
        <v>1.9736454554277703</v>
      </c>
      <c r="I2554" s="7">
        <f t="shared" si="63"/>
        <v>123.58133005295917</v>
      </c>
    </row>
    <row r="2555" spans="1:9" x14ac:dyDescent="0.25">
      <c r="A2555" s="20"/>
      <c r="B2555" s="5">
        <f>DATE(YEAR(siječanj!B2555),MONTH(siječanj!B2555)+1,DAY(siječanj!B2555))</f>
        <v>43523</v>
      </c>
      <c r="C2555" s="9">
        <v>26.5833333333333</v>
      </c>
      <c r="D2555">
        <v>1.0593832036201238</v>
      </c>
      <c r="E2555" s="6">
        <v>116.93775845638839</v>
      </c>
      <c r="F2555" s="7">
        <v>173.88974506709326</v>
      </c>
      <c r="G2555" s="7">
        <v>175.38704478794168</v>
      </c>
      <c r="H2555" s="7">
        <v>2.0845153418547961</v>
      </c>
      <c r="I2555" s="7">
        <f t="shared" si="63"/>
        <v>123.88189717768496</v>
      </c>
    </row>
    <row r="2556" spans="1:9" x14ac:dyDescent="0.25">
      <c r="A2556" s="20"/>
      <c r="B2556" s="5">
        <f>DATE(YEAR(siječanj!B2556),MONTH(siječanj!B2556)+1,DAY(siječanj!B2556))</f>
        <v>43523</v>
      </c>
      <c r="C2556" s="9">
        <v>26.59375</v>
      </c>
      <c r="D2556">
        <v>1.0593832036201238</v>
      </c>
      <c r="E2556" s="6">
        <v>118.37004890197049</v>
      </c>
      <c r="F2556" s="7">
        <v>174.56696234148365</v>
      </c>
      <c r="G2556" s="7">
        <v>172.69756317358369</v>
      </c>
      <c r="H2556" s="7">
        <v>2.0318882380184311</v>
      </c>
      <c r="I2556" s="7">
        <f t="shared" si="63"/>
        <v>125.39924161844021</v>
      </c>
    </row>
    <row r="2557" spans="1:9" x14ac:dyDescent="0.25">
      <c r="A2557" s="20"/>
      <c r="B2557" s="5">
        <f>DATE(YEAR(siječanj!B2557),MONTH(siječanj!B2557)+1,DAY(siječanj!B2557))</f>
        <v>43523</v>
      </c>
      <c r="C2557" s="9">
        <v>26.6041666666667</v>
      </c>
      <c r="D2557">
        <v>1.0593832036201238</v>
      </c>
      <c r="E2557" s="6">
        <v>118.65318222362632</v>
      </c>
      <c r="F2557" s="7">
        <v>175.4921750132722</v>
      </c>
      <c r="G2557" s="7">
        <v>173.13944001190961</v>
      </c>
      <c r="H2557" s="7">
        <v>2.0371207339893864</v>
      </c>
      <c r="I2557" s="7">
        <f t="shared" si="63"/>
        <v>125.69918830378758</v>
      </c>
    </row>
    <row r="2558" spans="1:9" x14ac:dyDescent="0.25">
      <c r="A2558" s="20"/>
      <c r="B2558" s="5">
        <f>DATE(YEAR(siječanj!B2558),MONTH(siječanj!B2558)+1,DAY(siječanj!B2558))</f>
        <v>43523</v>
      </c>
      <c r="C2558" s="9">
        <v>26.6145833333333</v>
      </c>
      <c r="D2558">
        <v>1.0593832036201238</v>
      </c>
      <c r="E2558" s="6">
        <v>120.7727348804747</v>
      </c>
      <c r="F2558" s="7">
        <v>175.85175830569966</v>
      </c>
      <c r="G2558" s="7">
        <v>170.99418227022917</v>
      </c>
      <c r="H2558" s="7">
        <v>2.0426603764733597</v>
      </c>
      <c r="I2558" s="7">
        <f t="shared" si="63"/>
        <v>127.94460678764116</v>
      </c>
    </row>
    <row r="2559" spans="1:9" x14ac:dyDescent="0.25">
      <c r="A2559" s="20"/>
      <c r="B2559" s="5">
        <f>DATE(YEAR(siječanj!B2559),MONTH(siječanj!B2559)+1,DAY(siječanj!B2559))</f>
        <v>43523</v>
      </c>
      <c r="C2559" s="9">
        <v>26.625</v>
      </c>
      <c r="D2559">
        <v>1.0593832036201238</v>
      </c>
      <c r="E2559" s="6">
        <v>122.54166522812362</v>
      </c>
      <c r="F2559" s="7">
        <v>172.27870612063245</v>
      </c>
      <c r="G2559" s="7">
        <v>167.60531453674699</v>
      </c>
      <c r="H2559" s="7">
        <v>2.1055973982792637</v>
      </c>
      <c r="I2559" s="7">
        <f t="shared" si="63"/>
        <v>129.81858188631432</v>
      </c>
    </row>
    <row r="2560" spans="1:9" x14ac:dyDescent="0.25">
      <c r="A2560" s="20"/>
      <c r="B2560" s="5">
        <f>DATE(YEAR(siječanj!B2560),MONTH(siječanj!B2560)+1,DAY(siječanj!B2560))</f>
        <v>43523</v>
      </c>
      <c r="C2560" s="9">
        <v>26.6354166666667</v>
      </c>
      <c r="D2560">
        <v>1.0593832036201238</v>
      </c>
      <c r="E2560" s="6">
        <v>124.57040668703644</v>
      </c>
      <c r="F2560" s="7">
        <v>169.72937845440248</v>
      </c>
      <c r="G2560" s="7">
        <v>160.78166780698112</v>
      </c>
      <c r="H2560" s="7">
        <v>2.0283265390401142</v>
      </c>
      <c r="I2560" s="7">
        <f t="shared" si="63"/>
        <v>131.96779651237435</v>
      </c>
    </row>
    <row r="2561" spans="1:9" x14ac:dyDescent="0.25">
      <c r="A2561" s="20"/>
      <c r="B2561" s="5">
        <f>DATE(YEAR(siječanj!B2561),MONTH(siječanj!B2561)+1,DAY(siječanj!B2561))</f>
        <v>43523</v>
      </c>
      <c r="C2561" s="9">
        <v>26.6458333333333</v>
      </c>
      <c r="D2561">
        <v>1.0593832036201238</v>
      </c>
      <c r="E2561" s="6">
        <v>126.40865546822823</v>
      </c>
      <c r="F2561" s="7">
        <v>168.39096186372203</v>
      </c>
      <c r="G2561" s="7">
        <v>158.37330136051148</v>
      </c>
      <c r="H2561" s="7">
        <v>1.9269621868807834</v>
      </c>
      <c r="I2561" s="7">
        <f t="shared" si="63"/>
        <v>133.9152063952441</v>
      </c>
    </row>
    <row r="2562" spans="1:9" x14ac:dyDescent="0.25">
      <c r="A2562" s="20"/>
      <c r="B2562" s="5">
        <f>DATE(YEAR(siječanj!B2562),MONTH(siječanj!B2562)+1,DAY(siječanj!B2562))</f>
        <v>43523</v>
      </c>
      <c r="C2562" s="9">
        <v>26.65625</v>
      </c>
      <c r="D2562">
        <v>1.0593832036201238</v>
      </c>
      <c r="E2562" s="6">
        <v>130.09577533209747</v>
      </c>
      <c r="F2562" s="7">
        <v>167.23253558849257</v>
      </c>
      <c r="G2562" s="7">
        <v>158.31940238893435</v>
      </c>
      <c r="H2562" s="7">
        <v>2.3694072391215881</v>
      </c>
      <c r="I2562" s="7">
        <f t="shared" si="63"/>
        <v>137.8212792487613</v>
      </c>
    </row>
    <row r="2563" spans="1:9" x14ac:dyDescent="0.25">
      <c r="A2563" s="20"/>
      <c r="B2563" s="5">
        <f>DATE(YEAR(siječanj!B2563),MONTH(siječanj!B2563)+1,DAY(siječanj!B2563))</f>
        <v>43523</v>
      </c>
      <c r="C2563" s="9">
        <v>26.6666666666667</v>
      </c>
      <c r="D2563">
        <v>1.0593832036201238</v>
      </c>
      <c r="E2563" s="6">
        <v>131.59238723283926</v>
      </c>
      <c r="F2563" s="7">
        <v>167.01637944481763</v>
      </c>
      <c r="G2563" s="7">
        <v>156.58071902393095</v>
      </c>
      <c r="H2563" s="7">
        <v>3.6715193641186197</v>
      </c>
      <c r="I2563" s="7">
        <f t="shared" si="63"/>
        <v>139.40676475874514</v>
      </c>
    </row>
    <row r="2564" spans="1:9" x14ac:dyDescent="0.25">
      <c r="A2564" s="20"/>
      <c r="B2564" s="5">
        <f>DATE(YEAR(siječanj!B2564),MONTH(siječanj!B2564)+1,DAY(siječanj!B2564))</f>
        <v>43523</v>
      </c>
      <c r="C2564" s="9">
        <v>26.6770833333333</v>
      </c>
      <c r="D2564">
        <v>1.0593832036201238</v>
      </c>
      <c r="E2564" s="6">
        <v>134.37566448644813</v>
      </c>
      <c r="F2564" s="7">
        <v>166.27414716083911</v>
      </c>
      <c r="G2564" s="7">
        <v>155.91553555127746</v>
      </c>
      <c r="H2564" s="7">
        <v>7.9296285394668287</v>
      </c>
      <c r="I2564" s="7">
        <f t="shared" ref="I2564:I2627" si="64">D2564*E2564</f>
        <v>142.35532193223634</v>
      </c>
    </row>
    <row r="2565" spans="1:9" x14ac:dyDescent="0.25">
      <c r="A2565" s="20"/>
      <c r="B2565" s="5">
        <f>DATE(YEAR(siječanj!B2565),MONTH(siječanj!B2565)+1,DAY(siječanj!B2565))</f>
        <v>43523</v>
      </c>
      <c r="C2565" s="9">
        <v>26.6875</v>
      </c>
      <c r="D2565">
        <v>1.0593832036201238</v>
      </c>
      <c r="E2565" s="6">
        <v>139.48856998871923</v>
      </c>
      <c r="F2565" s="7">
        <v>167.72046723523943</v>
      </c>
      <c r="G2565" s="7">
        <v>159.35389095385216</v>
      </c>
      <c r="H2565" s="7">
        <v>20.651785179297033</v>
      </c>
      <c r="I2565" s="7">
        <f t="shared" si="64"/>
        <v>147.77184814303925</v>
      </c>
    </row>
    <row r="2566" spans="1:9" x14ac:dyDescent="0.25">
      <c r="A2566" s="20"/>
      <c r="B2566" s="5">
        <f>DATE(YEAR(siječanj!B2566),MONTH(siječanj!B2566)+1,DAY(siječanj!B2566))</f>
        <v>43523</v>
      </c>
      <c r="C2566" s="9">
        <v>26.6979166666667</v>
      </c>
      <c r="D2566">
        <v>1.0593832036201238</v>
      </c>
      <c r="E2566" s="6">
        <v>144.38221494864416</v>
      </c>
      <c r="F2566" s="7">
        <v>169.96485969661231</v>
      </c>
      <c r="G2566" s="7">
        <v>157.75880572022888</v>
      </c>
      <c r="H2566" s="7">
        <v>60.383706840323683</v>
      </c>
      <c r="I2566" s="7">
        <f t="shared" si="64"/>
        <v>152.95609341806397</v>
      </c>
    </row>
    <row r="2567" spans="1:9" x14ac:dyDescent="0.25">
      <c r="A2567" s="20"/>
      <c r="B2567" s="5">
        <f>DATE(YEAR(siječanj!B2567),MONTH(siječanj!B2567)+1,DAY(siječanj!B2567))</f>
        <v>43523</v>
      </c>
      <c r="C2567" s="9">
        <v>26.7083333333333</v>
      </c>
      <c r="D2567">
        <v>1.0593832036201238</v>
      </c>
      <c r="E2567" s="6">
        <v>148.51564717319499</v>
      </c>
      <c r="F2567" s="7">
        <v>170.83186830215925</v>
      </c>
      <c r="G2567" s="7">
        <v>151.10452651397333</v>
      </c>
      <c r="H2567" s="7">
        <v>110.98690724753097</v>
      </c>
      <c r="I2567" s="7">
        <f t="shared" si="64"/>
        <v>157.33498209005529</v>
      </c>
    </row>
    <row r="2568" spans="1:9" x14ac:dyDescent="0.25">
      <c r="A2568" s="20"/>
      <c r="B2568" s="5">
        <f>DATE(YEAR(siječanj!B2568),MONTH(siječanj!B2568)+1,DAY(siječanj!B2568))</f>
        <v>43523</v>
      </c>
      <c r="C2568" s="9">
        <v>26.71875</v>
      </c>
      <c r="D2568">
        <v>1.0593832036201238</v>
      </c>
      <c r="E2568" s="6">
        <v>154.84459625100462</v>
      </c>
      <c r="F2568" s="7">
        <v>168.08226599067652</v>
      </c>
      <c r="G2568" s="7">
        <v>151.73940887429171</v>
      </c>
      <c r="H2568" s="7">
        <v>138.66601555447738</v>
      </c>
      <c r="I2568" s="7">
        <f t="shared" si="64"/>
        <v>164.03976443965388</v>
      </c>
    </row>
    <row r="2569" spans="1:9" x14ac:dyDescent="0.25">
      <c r="A2569" s="20"/>
      <c r="B2569" s="5">
        <f>DATE(YEAR(siječanj!B2569),MONTH(siječanj!B2569)+1,DAY(siječanj!B2569))</f>
        <v>43523</v>
      </c>
      <c r="C2569" s="9">
        <v>26.7291666666667</v>
      </c>
      <c r="D2569">
        <v>1.0593832036201238</v>
      </c>
      <c r="E2569" s="6">
        <v>161.3406403550712</v>
      </c>
      <c r="F2569" s="7">
        <v>165.66175224707953</v>
      </c>
      <c r="G2569" s="7">
        <v>152.84610391818637</v>
      </c>
      <c r="H2569" s="7">
        <v>156.88972350828021</v>
      </c>
      <c r="I2569" s="7">
        <f t="shared" si="64"/>
        <v>170.92156445347757</v>
      </c>
    </row>
    <row r="2570" spans="1:9" x14ac:dyDescent="0.25">
      <c r="A2570" s="20"/>
      <c r="B2570" s="5">
        <f>DATE(YEAR(siječanj!B2570),MONTH(siječanj!B2570)+1,DAY(siječanj!B2570))</f>
        <v>43523</v>
      </c>
      <c r="C2570" s="9">
        <v>26.7395833333333</v>
      </c>
      <c r="D2570">
        <v>1.0593832036201238</v>
      </c>
      <c r="E2570" s="6">
        <v>165.30099686310712</v>
      </c>
      <c r="F2570" s="7">
        <v>163.26362993125542</v>
      </c>
      <c r="G2570" s="7">
        <v>152.42593036697082</v>
      </c>
      <c r="H2570" s="7">
        <v>168.82198135576235</v>
      </c>
      <c r="I2570" s="7">
        <f t="shared" si="64"/>
        <v>175.11709961843846</v>
      </c>
    </row>
    <row r="2571" spans="1:9" x14ac:dyDescent="0.25">
      <c r="A2571" s="20"/>
      <c r="B2571" s="5">
        <f>DATE(YEAR(siječanj!B2571),MONTH(siječanj!B2571)+1,DAY(siječanj!B2571))</f>
        <v>43523</v>
      </c>
      <c r="C2571" s="9">
        <v>26.75</v>
      </c>
      <c r="D2571">
        <v>1.0593832036201238</v>
      </c>
      <c r="E2571" s="6">
        <v>168.25269531760938</v>
      </c>
      <c r="F2571" s="7">
        <v>161.18755646933366</v>
      </c>
      <c r="G2571" s="7">
        <v>154.85557061068195</v>
      </c>
      <c r="H2571" s="7">
        <v>190.40470060313089</v>
      </c>
      <c r="I2571" s="7">
        <f t="shared" si="64"/>
        <v>178.24407938328963</v>
      </c>
    </row>
    <row r="2572" spans="1:9" x14ac:dyDescent="0.25">
      <c r="A2572" s="20"/>
      <c r="B2572" s="5">
        <f>DATE(YEAR(siječanj!B2572),MONTH(siječanj!B2572)+1,DAY(siječanj!B2572))</f>
        <v>43523</v>
      </c>
      <c r="C2572" s="9">
        <v>26.7604166666667</v>
      </c>
      <c r="D2572">
        <v>1.0593832036201238</v>
      </c>
      <c r="E2572" s="6">
        <v>170.23032048692298</v>
      </c>
      <c r="F2572" s="7">
        <v>158.09994353512752</v>
      </c>
      <c r="G2572" s="7">
        <v>154.59067169578526</v>
      </c>
      <c r="H2572" s="7">
        <v>206.26392266536112</v>
      </c>
      <c r="I2572" s="7">
        <f t="shared" si="64"/>
        <v>180.33914227071685</v>
      </c>
    </row>
    <row r="2573" spans="1:9" x14ac:dyDescent="0.25">
      <c r="A2573" s="20"/>
      <c r="B2573" s="5">
        <f>DATE(YEAR(siječanj!B2573),MONTH(siječanj!B2573)+1,DAY(siječanj!B2573))</f>
        <v>43523</v>
      </c>
      <c r="C2573" s="9">
        <v>26.7708333333333</v>
      </c>
      <c r="D2573">
        <v>1.0593832036201238</v>
      </c>
      <c r="E2573" s="6">
        <v>172.6303362485319</v>
      </c>
      <c r="F2573" s="7">
        <v>156.06661807413937</v>
      </c>
      <c r="G2573" s="7">
        <v>157.96627341042154</v>
      </c>
      <c r="H2573" s="7">
        <v>223.21791094580203</v>
      </c>
      <c r="I2573" s="7">
        <f t="shared" si="64"/>
        <v>182.88167865698892</v>
      </c>
    </row>
    <row r="2574" spans="1:9" x14ac:dyDescent="0.25">
      <c r="A2574" s="20"/>
      <c r="B2574" s="5">
        <f>DATE(YEAR(siječanj!B2574),MONTH(siječanj!B2574)+1,DAY(siječanj!B2574))</f>
        <v>43523</v>
      </c>
      <c r="C2574" s="9">
        <v>26.78125</v>
      </c>
      <c r="D2574">
        <v>1.0593832036201238</v>
      </c>
      <c r="E2574" s="6">
        <v>175.95647455282287</v>
      </c>
      <c r="F2574" s="7">
        <v>153.04283616113764</v>
      </c>
      <c r="G2574" s="7">
        <v>158.84778731747696</v>
      </c>
      <c r="H2574" s="7">
        <v>226.59968709851174</v>
      </c>
      <c r="I2574" s="7">
        <f t="shared" si="64"/>
        <v>186.40533370947227</v>
      </c>
    </row>
    <row r="2575" spans="1:9" x14ac:dyDescent="0.25">
      <c r="A2575" s="20"/>
      <c r="B2575" s="5">
        <f>DATE(YEAR(siječanj!B2575),MONTH(siječanj!B2575)+1,DAY(siječanj!B2575))</f>
        <v>43523</v>
      </c>
      <c r="C2575" s="9">
        <v>26.7916666666667</v>
      </c>
      <c r="D2575">
        <v>1.0593832036201238</v>
      </c>
      <c r="E2575" s="6">
        <v>175.97819165514056</v>
      </c>
      <c r="F2575" s="7">
        <v>148.06035216348414</v>
      </c>
      <c r="G2575" s="7">
        <v>160.68152843083379</v>
      </c>
      <c r="H2575" s="7">
        <v>227.00804789210275</v>
      </c>
      <c r="I2575" s="7">
        <f t="shared" si="64"/>
        <v>186.42834044289896</v>
      </c>
    </row>
    <row r="2576" spans="1:9" x14ac:dyDescent="0.25">
      <c r="A2576" s="20"/>
      <c r="B2576" s="5">
        <f>DATE(YEAR(siječanj!B2576),MONTH(siječanj!B2576)+1,DAY(siječanj!B2576))</f>
        <v>43523</v>
      </c>
      <c r="C2576" s="9">
        <v>26.8020833333333</v>
      </c>
      <c r="D2576">
        <v>1.0593832036201238</v>
      </c>
      <c r="E2576" s="6">
        <v>175.38857600000347</v>
      </c>
      <c r="F2576" s="7">
        <v>140.76520573019422</v>
      </c>
      <c r="G2576" s="7">
        <v>159.57491767934329</v>
      </c>
      <c r="H2576" s="7">
        <v>227.64007037532795</v>
      </c>
      <c r="I2576" s="7">
        <f t="shared" si="64"/>
        <v>185.80371152125525</v>
      </c>
    </row>
    <row r="2577" spans="1:9" x14ac:dyDescent="0.25">
      <c r="A2577" s="20"/>
      <c r="B2577" s="5">
        <f>DATE(YEAR(siječanj!B2577),MONTH(siječanj!B2577)+1,DAY(siječanj!B2577))</f>
        <v>43523</v>
      </c>
      <c r="C2577" s="9">
        <v>26.8125</v>
      </c>
      <c r="D2577">
        <v>1.0593832036201238</v>
      </c>
      <c r="E2577" s="6">
        <v>176.3340591041447</v>
      </c>
      <c r="F2577" s="7">
        <v>134.98757520160802</v>
      </c>
      <c r="G2577" s="7">
        <v>156.11747606811136</v>
      </c>
      <c r="H2577" s="7">
        <v>227.62035997320103</v>
      </c>
      <c r="I2577" s="7">
        <f t="shared" si="64"/>
        <v>186.80534044108907</v>
      </c>
    </row>
    <row r="2578" spans="1:9" x14ac:dyDescent="0.25">
      <c r="A2578" s="20"/>
      <c r="B2578" s="5">
        <f>DATE(YEAR(siječanj!B2578),MONTH(siječanj!B2578)+1,DAY(siječanj!B2578))</f>
        <v>43523</v>
      </c>
      <c r="C2578" s="9">
        <v>26.8229166666667</v>
      </c>
      <c r="D2578">
        <v>1.0593832036201238</v>
      </c>
      <c r="E2578" s="6">
        <v>177.34603160162379</v>
      </c>
      <c r="F2578" s="7">
        <v>130.53544575651941</v>
      </c>
      <c r="G2578" s="7">
        <v>151.47569808090134</v>
      </c>
      <c r="H2578" s="7">
        <v>227.72153323420733</v>
      </c>
      <c r="I2578" s="7">
        <f t="shared" si="64"/>
        <v>187.87740710744393</v>
      </c>
    </row>
    <row r="2579" spans="1:9" x14ac:dyDescent="0.25">
      <c r="A2579" s="20"/>
      <c r="B2579" s="5">
        <f>DATE(YEAR(siječanj!B2579),MONTH(siječanj!B2579)+1,DAY(siječanj!B2579))</f>
        <v>43523</v>
      </c>
      <c r="C2579" s="9">
        <v>26.8333333333333</v>
      </c>
      <c r="D2579">
        <v>1.0593832036201238</v>
      </c>
      <c r="E2579" s="6">
        <v>179.83017209982759</v>
      </c>
      <c r="F2579" s="7">
        <v>127.16411308388518</v>
      </c>
      <c r="G2579" s="7">
        <v>147.12452417793415</v>
      </c>
      <c r="H2579" s="7">
        <v>227.74349170869496</v>
      </c>
      <c r="I2579" s="7">
        <f t="shared" si="64"/>
        <v>190.50906382667355</v>
      </c>
    </row>
    <row r="2580" spans="1:9" x14ac:dyDescent="0.25">
      <c r="A2580" s="20"/>
      <c r="B2580" s="5">
        <f>DATE(YEAR(siječanj!B2580),MONTH(siječanj!B2580)+1,DAY(siječanj!B2580))</f>
        <v>43523</v>
      </c>
      <c r="C2580" s="9">
        <v>26.84375</v>
      </c>
      <c r="D2580">
        <v>1.0593832036201238</v>
      </c>
      <c r="E2580" s="6">
        <v>180.06862544651207</v>
      </c>
      <c r="F2580" s="7">
        <v>123.22769687060239</v>
      </c>
      <c r="G2580" s="7">
        <v>139.01461549985933</v>
      </c>
      <c r="H2580" s="7">
        <v>228.0973865212805</v>
      </c>
      <c r="I2580" s="7">
        <f t="shared" si="64"/>
        <v>190.7616772969981</v>
      </c>
    </row>
    <row r="2581" spans="1:9" x14ac:dyDescent="0.25">
      <c r="A2581" s="20"/>
      <c r="B2581" s="5">
        <f>DATE(YEAR(siječanj!B2581),MONTH(siječanj!B2581)+1,DAY(siječanj!B2581))</f>
        <v>43523</v>
      </c>
      <c r="C2581" s="9">
        <v>26.8541666666667</v>
      </c>
      <c r="D2581">
        <v>1.0593832036201238</v>
      </c>
      <c r="E2581" s="6">
        <v>177.62324180647144</v>
      </c>
      <c r="F2581" s="7">
        <v>120.76449532887099</v>
      </c>
      <c r="G2581" s="7">
        <v>131.15798141275454</v>
      </c>
      <c r="H2581" s="7">
        <v>228.55711181642954</v>
      </c>
      <c r="I2581" s="7">
        <f t="shared" si="64"/>
        <v>188.17107894233163</v>
      </c>
    </row>
    <row r="2582" spans="1:9" x14ac:dyDescent="0.25">
      <c r="A2582" s="20"/>
      <c r="B2582" s="5">
        <f>DATE(YEAR(siječanj!B2582),MONTH(siječanj!B2582)+1,DAY(siječanj!B2582))</f>
        <v>43523</v>
      </c>
      <c r="C2582" s="9">
        <v>26.8645833333333</v>
      </c>
      <c r="D2582">
        <v>1.0593832036201238</v>
      </c>
      <c r="E2582" s="6">
        <v>174.25554241995445</v>
      </c>
      <c r="F2582" s="7">
        <v>115.83128932910151</v>
      </c>
      <c r="G2582" s="7">
        <v>125.56511215973737</v>
      </c>
      <c r="H2582" s="7">
        <v>228.95986193365246</v>
      </c>
      <c r="I2582" s="7">
        <f t="shared" si="64"/>
        <v>184.60339477741374</v>
      </c>
    </row>
    <row r="2583" spans="1:9" x14ac:dyDescent="0.25">
      <c r="A2583" s="20"/>
      <c r="B2583" s="5">
        <f>DATE(YEAR(siječanj!B2583),MONTH(siječanj!B2583)+1,DAY(siječanj!B2583))</f>
        <v>43523</v>
      </c>
      <c r="C2583" s="9">
        <v>26.875</v>
      </c>
      <c r="D2583">
        <v>1.0593832036201238</v>
      </c>
      <c r="E2583" s="6">
        <v>173.06425939840688</v>
      </c>
      <c r="F2583" s="7">
        <v>108.32495950334847</v>
      </c>
      <c r="G2583" s="7">
        <v>118.93026034567974</v>
      </c>
      <c r="H2583" s="7">
        <v>229.70269827657921</v>
      </c>
      <c r="I2583" s="7">
        <f t="shared" si="64"/>
        <v>183.3413695536284</v>
      </c>
    </row>
    <row r="2584" spans="1:9" x14ac:dyDescent="0.25">
      <c r="A2584" s="20"/>
      <c r="B2584" s="5">
        <f>DATE(YEAR(siječanj!B2584),MONTH(siječanj!B2584)+1,DAY(siječanj!B2584))</f>
        <v>43523</v>
      </c>
      <c r="C2584" s="9">
        <v>26.8854166666667</v>
      </c>
      <c r="D2584">
        <v>1.0593832036201238</v>
      </c>
      <c r="E2584" s="6">
        <v>179.9553953457588</v>
      </c>
      <c r="F2584" s="7">
        <v>87.889588905507637</v>
      </c>
      <c r="G2584" s="7">
        <v>98.276008260868537</v>
      </c>
      <c r="H2584" s="7">
        <v>233.17137188054195</v>
      </c>
      <c r="I2584" s="7">
        <f t="shared" si="64"/>
        <v>190.64172323011587</v>
      </c>
    </row>
    <row r="2585" spans="1:9" x14ac:dyDescent="0.25">
      <c r="A2585" s="20"/>
      <c r="B2585" s="5">
        <f>DATE(YEAR(siječanj!B2585),MONTH(siječanj!B2585)+1,DAY(siječanj!B2585))</f>
        <v>43523</v>
      </c>
      <c r="C2585" s="9">
        <v>26.8958333333333</v>
      </c>
      <c r="D2585">
        <v>1.0593832036201238</v>
      </c>
      <c r="E2585" s="6">
        <v>186.31369100062855</v>
      </c>
      <c r="F2585" s="7">
        <v>80.253550142173864</v>
      </c>
      <c r="G2585" s="7">
        <v>91.552111556621213</v>
      </c>
      <c r="H2585" s="7">
        <v>236.99430547128318</v>
      </c>
      <c r="I2585" s="7">
        <f t="shared" si="64"/>
        <v>197.3775948505357</v>
      </c>
    </row>
    <row r="2586" spans="1:9" x14ac:dyDescent="0.25">
      <c r="A2586" s="20"/>
      <c r="B2586" s="5">
        <f>DATE(YEAR(siječanj!B2586),MONTH(siječanj!B2586)+1,DAY(siječanj!B2586))</f>
        <v>43523</v>
      </c>
      <c r="C2586" s="9">
        <v>26.90625</v>
      </c>
      <c r="D2586">
        <v>1.0593832036201238</v>
      </c>
      <c r="E2586" s="6">
        <v>186.68776853474185</v>
      </c>
      <c r="F2586" s="7">
        <v>77.667799782443495</v>
      </c>
      <c r="G2586" s="7">
        <v>87.927875347167955</v>
      </c>
      <c r="H2586" s="7">
        <v>237.72337224594062</v>
      </c>
      <c r="I2586" s="7">
        <f t="shared" si="64"/>
        <v>197.77388630702697</v>
      </c>
    </row>
    <row r="2587" spans="1:9" x14ac:dyDescent="0.25">
      <c r="A2587" s="20"/>
      <c r="B2587" s="5">
        <f>DATE(YEAR(siječanj!B2587),MONTH(siječanj!B2587)+1,DAY(siječanj!B2587))</f>
        <v>43523</v>
      </c>
      <c r="C2587" s="9">
        <v>26.9166666666667</v>
      </c>
      <c r="D2587">
        <v>1.0593832036201238</v>
      </c>
      <c r="E2587" s="6">
        <v>185.34835399012221</v>
      </c>
      <c r="F2587" s="7">
        <v>77.044765027309879</v>
      </c>
      <c r="G2587" s="7">
        <v>85.23176674427306</v>
      </c>
      <c r="H2587" s="7">
        <v>236.83909643448507</v>
      </c>
      <c r="I2587" s="7">
        <f t="shared" si="64"/>
        <v>196.35493303577243</v>
      </c>
    </row>
    <row r="2588" spans="1:9" x14ac:dyDescent="0.25">
      <c r="A2588" s="20"/>
      <c r="B2588" s="5">
        <f>DATE(YEAR(siječanj!B2588),MONTH(siječanj!B2588)+1,DAY(siječanj!B2588))</f>
        <v>43523</v>
      </c>
      <c r="C2588" s="9">
        <v>26.9270833333333</v>
      </c>
      <c r="D2588">
        <v>1.0593832036201238</v>
      </c>
      <c r="E2588" s="6">
        <v>182.1665622509027</v>
      </c>
      <c r="F2588" s="7">
        <v>75.185449737054768</v>
      </c>
      <c r="G2588" s="7">
        <v>70.643693789710241</v>
      </c>
      <c r="H2588" s="7">
        <v>238.26533777078544</v>
      </c>
      <c r="I2588" s="7">
        <f t="shared" si="64"/>
        <v>192.98419630982602</v>
      </c>
    </row>
    <row r="2589" spans="1:9" x14ac:dyDescent="0.25">
      <c r="A2589" s="20"/>
      <c r="B2589" s="5">
        <f>DATE(YEAR(siječanj!B2589),MONTH(siječanj!B2589)+1,DAY(siječanj!B2589))</f>
        <v>43523</v>
      </c>
      <c r="C2589" s="9">
        <v>26.9375</v>
      </c>
      <c r="D2589">
        <v>1.0593832036201238</v>
      </c>
      <c r="E2589" s="6">
        <v>174.79733439123277</v>
      </c>
      <c r="F2589" s="7">
        <v>73.420668895582892</v>
      </c>
      <c r="G2589" s="7">
        <v>65.270614973589772</v>
      </c>
      <c r="H2589" s="7">
        <v>238.05195098241734</v>
      </c>
      <c r="I2589" s="7">
        <f t="shared" si="64"/>
        <v>185.17736009164221</v>
      </c>
    </row>
    <row r="2590" spans="1:9" x14ac:dyDescent="0.25">
      <c r="A2590" s="20"/>
      <c r="B2590" s="5">
        <f>DATE(YEAR(siječanj!B2590),MONTH(siječanj!B2590)+1,DAY(siječanj!B2590))</f>
        <v>43523</v>
      </c>
      <c r="C2590" s="9">
        <v>26.9479166666667</v>
      </c>
      <c r="D2590">
        <v>1.0593832036201238</v>
      </c>
      <c r="E2590" s="6">
        <v>167.98959854912491</v>
      </c>
      <c r="F2590" s="7">
        <v>72.41440720202614</v>
      </c>
      <c r="G2590" s="7">
        <v>63.4155117566633</v>
      </c>
      <c r="H2590" s="7">
        <v>237.20786534221401</v>
      </c>
      <c r="I2590" s="7">
        <f t="shared" si="64"/>
        <v>177.96535908583044</v>
      </c>
    </row>
    <row r="2591" spans="1:9" x14ac:dyDescent="0.25">
      <c r="A2591" s="20"/>
      <c r="B2591" s="5">
        <f>DATE(YEAR(siječanj!B2591),MONTH(siječanj!B2591)+1,DAY(siječanj!B2591))</f>
        <v>43523</v>
      </c>
      <c r="C2591" s="9">
        <v>26.9583333333333</v>
      </c>
      <c r="D2591">
        <v>1.0593832036201238</v>
      </c>
      <c r="E2591" s="6">
        <v>158.21528747161912</v>
      </c>
      <c r="F2591" s="7">
        <v>69.627679831052646</v>
      </c>
      <c r="G2591" s="7">
        <v>62.396235963735151</v>
      </c>
      <c r="H2591" s="7">
        <v>236.76182657572315</v>
      </c>
      <c r="I2591" s="7">
        <f t="shared" si="64"/>
        <v>167.6106181033627</v>
      </c>
    </row>
    <row r="2592" spans="1:9" x14ac:dyDescent="0.25">
      <c r="A2592" s="20"/>
      <c r="B2592" s="5">
        <f>DATE(YEAR(siječanj!B2592),MONTH(siječanj!B2592)+1,DAY(siječanj!B2592))</f>
        <v>43523</v>
      </c>
      <c r="C2592" s="9">
        <v>26.96875</v>
      </c>
      <c r="D2592">
        <v>1.0593832036201238</v>
      </c>
      <c r="E2592" s="6">
        <v>147.72005356763572</v>
      </c>
      <c r="F2592" s="7">
        <v>67.491692543392745</v>
      </c>
      <c r="G2592" s="7">
        <v>61.203141205571953</v>
      </c>
      <c r="H2592" s="7">
        <v>237.26729869272157</v>
      </c>
      <c r="I2592" s="7">
        <f t="shared" si="64"/>
        <v>156.49214358741824</v>
      </c>
    </row>
    <row r="2593" spans="1:9" x14ac:dyDescent="0.25">
      <c r="A2593" s="20"/>
      <c r="B2593" s="5">
        <f>DATE(YEAR(siječanj!B2593),MONTH(siječanj!B2593)+1,DAY(siječanj!B2593))</f>
        <v>43523</v>
      </c>
      <c r="C2593" s="9">
        <v>26.9791666666667</v>
      </c>
      <c r="D2593">
        <v>1.0593832036201238</v>
      </c>
      <c r="E2593" s="6">
        <v>137.0281616635757</v>
      </c>
      <c r="F2593" s="7">
        <v>66.353771341562009</v>
      </c>
      <c r="G2593" s="7">
        <v>59.472497730356238</v>
      </c>
      <c r="H2593" s="7">
        <v>238.19235195556993</v>
      </c>
      <c r="I2593" s="7">
        <f t="shared" si="64"/>
        <v>145.16533288933508</v>
      </c>
    </row>
    <row r="2594" spans="1:9" ht="15.75" thickBot="1" x14ac:dyDescent="0.3">
      <c r="A2594" s="20"/>
      <c r="B2594" s="5">
        <f>DATE(YEAR(siječanj!B2594),MONTH(siječanj!B2594)+1,DAY(siječanj!B2594))</f>
        <v>43523</v>
      </c>
      <c r="C2594" s="9">
        <v>26.9895833333333</v>
      </c>
      <c r="D2594">
        <v>1.0593832036201238</v>
      </c>
      <c r="E2594" s="6">
        <v>126.68033564395931</v>
      </c>
      <c r="F2594" s="7">
        <v>64.600400937293614</v>
      </c>
      <c r="G2594" s="7">
        <v>58.505667868514386</v>
      </c>
      <c r="H2594" s="7">
        <v>239.72534221254119</v>
      </c>
      <c r="I2594" s="7">
        <f t="shared" si="64"/>
        <v>134.20301981017019</v>
      </c>
    </row>
    <row r="2595" spans="1:9" x14ac:dyDescent="0.25">
      <c r="A2595" s="19">
        <f t="shared" ref="A2595" si="65">A2499+1</f>
        <v>59</v>
      </c>
      <c r="B2595" s="5">
        <f>DATE(YEAR(siječanj!B2595),MONTH(siječanj!B2595)+1,DAY(siječanj!B2595))</f>
        <v>43524</v>
      </c>
      <c r="C2595" s="9">
        <v>27</v>
      </c>
      <c r="D2595">
        <v>1.055253067029198</v>
      </c>
      <c r="E2595" s="6">
        <v>114.22751014589657</v>
      </c>
      <c r="F2595" s="7">
        <v>63.318073287843738</v>
      </c>
      <c r="G2595" s="7">
        <v>58.941519806904545</v>
      </c>
      <c r="H2595" s="7">
        <v>240.83976580758505</v>
      </c>
      <c r="I2595" s="7">
        <f t="shared" si="64"/>
        <v>120.53893042056619</v>
      </c>
    </row>
    <row r="2596" spans="1:9" x14ac:dyDescent="0.25">
      <c r="A2596" s="20"/>
      <c r="B2596" s="5">
        <f>DATE(YEAR(siječanj!B2596),MONTH(siječanj!B2596)+1,DAY(siječanj!B2596))</f>
        <v>43524</v>
      </c>
      <c r="C2596" s="9">
        <v>27.0104166666667</v>
      </c>
      <c r="D2596">
        <v>1.055253067029198</v>
      </c>
      <c r="E2596" s="6">
        <v>105.08818061666825</v>
      </c>
      <c r="F2596" s="7">
        <v>61.970875115523739</v>
      </c>
      <c r="G2596" s="7">
        <v>58.466684638550355</v>
      </c>
      <c r="H2596" s="7">
        <v>241.58847895382601</v>
      </c>
      <c r="I2596" s="7">
        <f t="shared" si="64"/>
        <v>110.89462490425748</v>
      </c>
    </row>
    <row r="2597" spans="1:9" x14ac:dyDescent="0.25">
      <c r="A2597" s="20"/>
      <c r="B2597" s="5">
        <f>DATE(YEAR(siječanj!B2597),MONTH(siječanj!B2597)+1,DAY(siječanj!B2597))</f>
        <v>43524</v>
      </c>
      <c r="C2597" s="9">
        <v>27.0208333333333</v>
      </c>
      <c r="D2597">
        <v>1.055253067029198</v>
      </c>
      <c r="E2597" s="6">
        <v>97.480394189871092</v>
      </c>
      <c r="F2597" s="7">
        <v>61.042692438975941</v>
      </c>
      <c r="G2597" s="7">
        <v>58.560421805905193</v>
      </c>
      <c r="H2597" s="7">
        <v>241.62446812114285</v>
      </c>
      <c r="I2597" s="7">
        <f t="shared" si="64"/>
        <v>102.86648494407667</v>
      </c>
    </row>
    <row r="2598" spans="1:9" x14ac:dyDescent="0.25">
      <c r="A2598" s="20"/>
      <c r="B2598" s="5">
        <f>DATE(YEAR(siječanj!B2598),MONTH(siječanj!B2598)+1,DAY(siječanj!B2598))</f>
        <v>43524</v>
      </c>
      <c r="C2598" s="9">
        <v>27.03125</v>
      </c>
      <c r="D2598">
        <v>1.055253067029198</v>
      </c>
      <c r="E2598" s="6">
        <v>90.137190522150291</v>
      </c>
      <c r="F2598" s="7">
        <v>59.840390363708345</v>
      </c>
      <c r="G2598" s="7">
        <v>57.870311865163096</v>
      </c>
      <c r="H2598" s="7">
        <v>241.99956904933069</v>
      </c>
      <c r="I2598" s="7">
        <f t="shared" si="64"/>
        <v>95.117546751894253</v>
      </c>
    </row>
    <row r="2599" spans="1:9" x14ac:dyDescent="0.25">
      <c r="A2599" s="20"/>
      <c r="B2599" s="5">
        <f>DATE(YEAR(siječanj!B2599),MONTH(siječanj!B2599)+1,DAY(siječanj!B2599))</f>
        <v>43524</v>
      </c>
      <c r="C2599" s="9">
        <v>27.0416666666667</v>
      </c>
      <c r="D2599">
        <v>1.055253067029198</v>
      </c>
      <c r="E2599" s="6">
        <v>83.900247787682133</v>
      </c>
      <c r="F2599" s="7">
        <v>59.235528826885442</v>
      </c>
      <c r="G2599" s="7">
        <v>57.987337819611355</v>
      </c>
      <c r="H2599" s="7">
        <v>242.628911254027</v>
      </c>
      <c r="I2599" s="7">
        <f t="shared" si="64"/>
        <v>88.535993802461249</v>
      </c>
    </row>
    <row r="2600" spans="1:9" x14ac:dyDescent="0.25">
      <c r="A2600" s="20"/>
      <c r="B2600" s="5">
        <f>DATE(YEAR(siječanj!B2600),MONTH(siječanj!B2600)+1,DAY(siječanj!B2600))</f>
        <v>43524</v>
      </c>
      <c r="C2600" s="9">
        <v>27.0520833333333</v>
      </c>
      <c r="D2600">
        <v>1.055253067029198</v>
      </c>
      <c r="E2600" s="6">
        <v>78.746412525841265</v>
      </c>
      <c r="F2600" s="7">
        <v>58.716074994490974</v>
      </c>
      <c r="G2600" s="7">
        <v>57.697247517641522</v>
      </c>
      <c r="H2600" s="7">
        <v>243.20857876322543</v>
      </c>
      <c r="I2600" s="7">
        <f t="shared" si="64"/>
        <v>83.097393335440444</v>
      </c>
    </row>
    <row r="2601" spans="1:9" x14ac:dyDescent="0.25">
      <c r="A2601" s="20"/>
      <c r="B2601" s="5">
        <f>DATE(YEAR(siječanj!B2601),MONTH(siječanj!B2601)+1,DAY(siječanj!B2601))</f>
        <v>43524</v>
      </c>
      <c r="C2601" s="9">
        <v>27.0625</v>
      </c>
      <c r="D2601">
        <v>1.055253067029198</v>
      </c>
      <c r="E2601" s="6">
        <v>75.236848188467775</v>
      </c>
      <c r="F2601" s="7">
        <v>58.742399671809864</v>
      </c>
      <c r="G2601" s="7">
        <v>57.164294743577969</v>
      </c>
      <c r="H2601" s="7">
        <v>242.88238316353704</v>
      </c>
      <c r="I2601" s="7">
        <f t="shared" si="64"/>
        <v>79.393914804490777</v>
      </c>
    </row>
    <row r="2602" spans="1:9" x14ac:dyDescent="0.25">
      <c r="A2602" s="20"/>
      <c r="B2602" s="5">
        <f>DATE(YEAR(siječanj!B2602),MONTH(siječanj!B2602)+1,DAY(siječanj!B2602))</f>
        <v>43524</v>
      </c>
      <c r="C2602" s="9">
        <v>27.0729166666667</v>
      </c>
      <c r="D2602">
        <v>1.055253067029198</v>
      </c>
      <c r="E2602" s="6">
        <v>71.722508232699028</v>
      </c>
      <c r="F2602" s="7">
        <v>58.096600231548528</v>
      </c>
      <c r="G2602" s="7">
        <v>57.152987519647915</v>
      </c>
      <c r="H2602" s="7">
        <v>242.86314598714515</v>
      </c>
      <c r="I2602" s="7">
        <f t="shared" si="64"/>
        <v>75.685396787582548</v>
      </c>
    </row>
    <row r="2603" spans="1:9" x14ac:dyDescent="0.25">
      <c r="A2603" s="20"/>
      <c r="B2603" s="5">
        <f>DATE(YEAR(siječanj!B2603),MONTH(siječanj!B2603)+1,DAY(siječanj!B2603))</f>
        <v>43524</v>
      </c>
      <c r="C2603" s="9">
        <v>27.0833333333333</v>
      </c>
      <c r="D2603">
        <v>1.055253067029198</v>
      </c>
      <c r="E2603" s="6">
        <v>69.324652468102798</v>
      </c>
      <c r="F2603" s="7">
        <v>57.403987094649345</v>
      </c>
      <c r="G2603" s="7">
        <v>56.978855468340257</v>
      </c>
      <c r="H2603" s="7">
        <v>242.78457250653807</v>
      </c>
      <c r="I2603" s="7">
        <f t="shared" si="64"/>
        <v>73.155052137698732</v>
      </c>
    </row>
    <row r="2604" spans="1:9" x14ac:dyDescent="0.25">
      <c r="A2604" s="20"/>
      <c r="B2604" s="5">
        <f>DATE(YEAR(siječanj!B2604),MONTH(siječanj!B2604)+1,DAY(siječanj!B2604))</f>
        <v>43524</v>
      </c>
      <c r="C2604" s="9">
        <v>27.09375</v>
      </c>
      <c r="D2604">
        <v>1.055253067029198</v>
      </c>
      <c r="E2604" s="6">
        <v>67.140169864289206</v>
      </c>
      <c r="F2604" s="7">
        <v>56.660514633007814</v>
      </c>
      <c r="G2604" s="7">
        <v>56.657946257838312</v>
      </c>
      <c r="H2604" s="7">
        <v>243.09281954452115</v>
      </c>
      <c r="I2604" s="7">
        <f t="shared" si="64"/>
        <v>70.849870170152514</v>
      </c>
    </row>
    <row r="2605" spans="1:9" x14ac:dyDescent="0.25">
      <c r="A2605" s="20"/>
      <c r="B2605" s="5">
        <f>DATE(YEAR(siječanj!B2605),MONTH(siječanj!B2605)+1,DAY(siječanj!B2605))</f>
        <v>43524</v>
      </c>
      <c r="C2605" s="9">
        <v>27.1041666666667</v>
      </c>
      <c r="D2605">
        <v>1.055253067029198</v>
      </c>
      <c r="E2605" s="6">
        <v>66.089949735883891</v>
      </c>
      <c r="F2605" s="7">
        <v>56.398395658923398</v>
      </c>
      <c r="G2605" s="7">
        <v>56.429012102051757</v>
      </c>
      <c r="H2605" s="7">
        <v>242.78666750588096</v>
      </c>
      <c r="I2605" s="7">
        <f t="shared" si="64"/>
        <v>69.741622158597011</v>
      </c>
    </row>
    <row r="2606" spans="1:9" x14ac:dyDescent="0.25">
      <c r="A2606" s="20"/>
      <c r="B2606" s="5">
        <f>DATE(YEAR(siječanj!B2606),MONTH(siječanj!B2606)+1,DAY(siječanj!B2606))</f>
        <v>43524</v>
      </c>
      <c r="C2606" s="9">
        <v>27.1145833333333</v>
      </c>
      <c r="D2606">
        <v>1.055253067029198</v>
      </c>
      <c r="E2606" s="6">
        <v>64.564759565842934</v>
      </c>
      <c r="F2606" s="7">
        <v>55.98561717314562</v>
      </c>
      <c r="G2606" s="7">
        <v>57.834583927569405</v>
      </c>
      <c r="H2606" s="7">
        <v>242.75303346198965</v>
      </c>
      <c r="I2606" s="7">
        <f t="shared" si="64"/>
        <v>68.132160553858498</v>
      </c>
    </row>
    <row r="2607" spans="1:9" x14ac:dyDescent="0.25">
      <c r="A2607" s="20"/>
      <c r="B2607" s="5">
        <f>DATE(YEAR(siječanj!B2607),MONTH(siječanj!B2607)+1,DAY(siječanj!B2607))</f>
        <v>43524</v>
      </c>
      <c r="C2607" s="9">
        <v>27.125</v>
      </c>
      <c r="D2607">
        <v>1.055253067029198</v>
      </c>
      <c r="E2607" s="6">
        <v>64.119338600987362</v>
      </c>
      <c r="F2607" s="7">
        <v>56.912066009077193</v>
      </c>
      <c r="G2607" s="7">
        <v>56.930367266325682</v>
      </c>
      <c r="H2607" s="7">
        <v>242.14484034569298</v>
      </c>
      <c r="I2607" s="7">
        <f t="shared" si="64"/>
        <v>67.662128714575559</v>
      </c>
    </row>
    <row r="2608" spans="1:9" x14ac:dyDescent="0.25">
      <c r="A2608" s="20"/>
      <c r="B2608" s="5">
        <f>DATE(YEAR(siječanj!B2608),MONTH(siječanj!B2608)+1,DAY(siječanj!B2608))</f>
        <v>43524</v>
      </c>
      <c r="C2608" s="9">
        <v>27.1354166666667</v>
      </c>
      <c r="D2608">
        <v>1.055253067029198</v>
      </c>
      <c r="E2608" s="6">
        <v>63.181090891251174</v>
      </c>
      <c r="F2608" s="7">
        <v>57.454127999321543</v>
      </c>
      <c r="G2608" s="7">
        <v>56.419105737600439</v>
      </c>
      <c r="H2608" s="7">
        <v>242.3652504842936</v>
      </c>
      <c r="I2608" s="7">
        <f t="shared" si="64"/>
        <v>66.672039941243327</v>
      </c>
    </row>
    <row r="2609" spans="1:9" x14ac:dyDescent="0.25">
      <c r="A2609" s="20"/>
      <c r="B2609" s="5">
        <f>DATE(YEAR(siječanj!B2609),MONTH(siječanj!B2609)+1,DAY(siječanj!B2609))</f>
        <v>43524</v>
      </c>
      <c r="C2609" s="9">
        <v>27.1458333333333</v>
      </c>
      <c r="D2609">
        <v>1.055253067029198</v>
      </c>
      <c r="E2609" s="6">
        <v>62.854520387022852</v>
      </c>
      <c r="F2609" s="7">
        <v>57.050191297982487</v>
      </c>
      <c r="G2609" s="7">
        <v>56.991511370736951</v>
      </c>
      <c r="H2609" s="7">
        <v>242.27120962553911</v>
      </c>
      <c r="I2609" s="7">
        <f t="shared" si="64"/>
        <v>66.327425415055117</v>
      </c>
    </row>
    <row r="2610" spans="1:9" x14ac:dyDescent="0.25">
      <c r="A2610" s="20"/>
      <c r="B2610" s="5">
        <f>DATE(YEAR(siječanj!B2610),MONTH(siječanj!B2610)+1,DAY(siječanj!B2610))</f>
        <v>43524</v>
      </c>
      <c r="C2610" s="9">
        <v>27.15625</v>
      </c>
      <c r="D2610">
        <v>1.055253067029198</v>
      </c>
      <c r="E2610" s="6">
        <v>62.317733335293248</v>
      </c>
      <c r="F2610" s="7">
        <v>57.463792555348974</v>
      </c>
      <c r="G2610" s="7">
        <v>55.331496902363</v>
      </c>
      <c r="H2610" s="7">
        <v>242.1834647700629</v>
      </c>
      <c r="I2610" s="7">
        <f t="shared" si="64"/>
        <v>65.760979232375888</v>
      </c>
    </row>
    <row r="2611" spans="1:9" x14ac:dyDescent="0.25">
      <c r="A2611" s="20"/>
      <c r="B2611" s="5">
        <f>DATE(YEAR(siječanj!B2611),MONTH(siječanj!B2611)+1,DAY(siječanj!B2611))</f>
        <v>43524</v>
      </c>
      <c r="C2611" s="9">
        <v>27.1666666666667</v>
      </c>
      <c r="D2611">
        <v>1.055253067029198</v>
      </c>
      <c r="E2611" s="6">
        <v>62.074994737182422</v>
      </c>
      <c r="F2611" s="7">
        <v>57.536236590355223</v>
      </c>
      <c r="G2611" s="7">
        <v>55.324641120157629</v>
      </c>
      <c r="H2611" s="7">
        <v>241.84547754561089</v>
      </c>
      <c r="I2611" s="7">
        <f t="shared" si="64"/>
        <v>65.504828582233074</v>
      </c>
    </row>
    <row r="2612" spans="1:9" x14ac:dyDescent="0.25">
      <c r="A2612" s="20"/>
      <c r="B2612" s="5">
        <f>DATE(YEAR(siječanj!B2612),MONTH(siječanj!B2612)+1,DAY(siječanj!B2612))</f>
        <v>43524</v>
      </c>
      <c r="C2612" s="9">
        <v>27.1770833333333</v>
      </c>
      <c r="D2612">
        <v>1.055253067029198</v>
      </c>
      <c r="E2612" s="6">
        <v>63.115794658027859</v>
      </c>
      <c r="F2612" s="7">
        <v>57.038451752143516</v>
      </c>
      <c r="G2612" s="7">
        <v>56.620994073422231</v>
      </c>
      <c r="H2612" s="7">
        <v>241.98173354155361</v>
      </c>
      <c r="I2612" s="7">
        <f t="shared" si="64"/>
        <v>66.60313589086897</v>
      </c>
    </row>
    <row r="2613" spans="1:9" x14ac:dyDescent="0.25">
      <c r="A2613" s="20"/>
      <c r="B2613" s="5">
        <f>DATE(YEAR(siječanj!B2613),MONTH(siječanj!B2613)+1,DAY(siječanj!B2613))</f>
        <v>43524</v>
      </c>
      <c r="C2613" s="9">
        <v>27.1875</v>
      </c>
      <c r="D2613">
        <v>1.055253067029198</v>
      </c>
      <c r="E2613" s="6">
        <v>63.055889483525057</v>
      </c>
      <c r="F2613" s="7">
        <v>57.740717404510292</v>
      </c>
      <c r="G2613" s="7">
        <v>57.077987349561617</v>
      </c>
      <c r="H2613" s="7">
        <v>241.96315868109534</v>
      </c>
      <c r="I2613" s="7">
        <f t="shared" si="64"/>
        <v>66.539920771743965</v>
      </c>
    </row>
    <row r="2614" spans="1:9" x14ac:dyDescent="0.25">
      <c r="A2614" s="20"/>
      <c r="B2614" s="5">
        <f>DATE(YEAR(siječanj!B2614),MONTH(siječanj!B2614)+1,DAY(siječanj!B2614))</f>
        <v>43524</v>
      </c>
      <c r="C2614" s="9">
        <v>27.1979166666667</v>
      </c>
      <c r="D2614">
        <v>1.055253067029198</v>
      </c>
      <c r="E2614" s="6">
        <v>64.883768095235524</v>
      </c>
      <c r="F2614" s="7">
        <v>57.675967287238493</v>
      </c>
      <c r="G2614" s="7">
        <v>56.88155795039048</v>
      </c>
      <c r="H2614" s="7">
        <v>242.33417165927605</v>
      </c>
      <c r="I2614" s="7">
        <f t="shared" si="64"/>
        <v>68.468795282908502</v>
      </c>
    </row>
    <row r="2615" spans="1:9" x14ac:dyDescent="0.25">
      <c r="A2615" s="20"/>
      <c r="B2615" s="5">
        <f>DATE(YEAR(siječanj!B2615),MONTH(siječanj!B2615)+1,DAY(siječanj!B2615))</f>
        <v>43524</v>
      </c>
      <c r="C2615" s="9">
        <v>27.2083333333333</v>
      </c>
      <c r="D2615">
        <v>1.055253067029198</v>
      </c>
      <c r="E2615" s="6">
        <v>66.209326298724719</v>
      </c>
      <c r="F2615" s="7">
        <v>55.897893667708949</v>
      </c>
      <c r="G2615" s="7">
        <v>57.462055654326768</v>
      </c>
      <c r="H2615" s="7">
        <v>241.65451045173862</v>
      </c>
      <c r="I2615" s="7">
        <f t="shared" si="64"/>
        <v>69.867594642666191</v>
      </c>
    </row>
    <row r="2616" spans="1:9" x14ac:dyDescent="0.25">
      <c r="A2616" s="20"/>
      <c r="B2616" s="5">
        <f>DATE(YEAR(siječanj!B2616),MONTH(siječanj!B2616)+1,DAY(siječanj!B2616))</f>
        <v>43524</v>
      </c>
      <c r="C2616" s="9">
        <v>27.21875</v>
      </c>
      <c r="D2616">
        <v>1.055253067029198</v>
      </c>
      <c r="E2616" s="6">
        <v>69.307792381126532</v>
      </c>
      <c r="F2616" s="7">
        <v>55.703105504220936</v>
      </c>
      <c r="G2616" s="7">
        <v>60.129023168924824</v>
      </c>
      <c r="H2616" s="7">
        <v>240.20454479862005</v>
      </c>
      <c r="I2616" s="7">
        <f t="shared" si="64"/>
        <v>73.13726047920666</v>
      </c>
    </row>
    <row r="2617" spans="1:9" x14ac:dyDescent="0.25">
      <c r="A2617" s="20"/>
      <c r="B2617" s="5">
        <f>DATE(YEAR(siječanj!B2617),MONTH(siječanj!B2617)+1,DAY(siječanj!B2617))</f>
        <v>43524</v>
      </c>
      <c r="C2617" s="9">
        <v>27.2291666666667</v>
      </c>
      <c r="D2617">
        <v>1.055253067029198</v>
      </c>
      <c r="E2617" s="6">
        <v>72.553986972451938</v>
      </c>
      <c r="F2617" s="7">
        <v>56.411684423461111</v>
      </c>
      <c r="G2617" s="7">
        <v>61.459936007896843</v>
      </c>
      <c r="H2617" s="7">
        <v>240.07848566671862</v>
      </c>
      <c r="I2617" s="7">
        <f t="shared" si="64"/>
        <v>76.562817277876377</v>
      </c>
    </row>
    <row r="2618" spans="1:9" x14ac:dyDescent="0.25">
      <c r="A2618" s="20"/>
      <c r="B2618" s="5">
        <f>DATE(YEAR(siječanj!B2618),MONTH(siječanj!B2618)+1,DAY(siječanj!B2618))</f>
        <v>43524</v>
      </c>
      <c r="C2618" s="9">
        <v>27.2395833333333</v>
      </c>
      <c r="D2618">
        <v>1.055253067029198</v>
      </c>
      <c r="E2618" s="6">
        <v>79.459999700699569</v>
      </c>
      <c r="F2618" s="7">
        <v>57.050046811264465</v>
      </c>
      <c r="G2618" s="7">
        <v>59.928499567265696</v>
      </c>
      <c r="H2618" s="7">
        <v>238.87207219126458</v>
      </c>
      <c r="I2618" s="7">
        <f t="shared" si="64"/>
        <v>83.850408390302377</v>
      </c>
    </row>
    <row r="2619" spans="1:9" x14ac:dyDescent="0.25">
      <c r="A2619" s="20"/>
      <c r="B2619" s="5">
        <f>DATE(YEAR(siječanj!B2619),MONTH(siječanj!B2619)+1,DAY(siječanj!B2619))</f>
        <v>43524</v>
      </c>
      <c r="C2619" s="9">
        <v>27.25</v>
      </c>
      <c r="D2619">
        <v>1.055253067029198</v>
      </c>
      <c r="E2619" s="6">
        <v>84.622298259659033</v>
      </c>
      <c r="F2619" s="7">
        <v>59.640368570212111</v>
      </c>
      <c r="G2619" s="7">
        <v>60.136669694159743</v>
      </c>
      <c r="H2619" s="7">
        <v>235.46559725690381</v>
      </c>
      <c r="I2619" s="7">
        <f t="shared" si="64"/>
        <v>89.29793977756475</v>
      </c>
    </row>
    <row r="2620" spans="1:9" x14ac:dyDescent="0.25">
      <c r="A2620" s="20"/>
      <c r="B2620" s="5">
        <f>DATE(YEAR(siječanj!B2620),MONTH(siječanj!B2620)+1,DAY(siječanj!B2620))</f>
        <v>43524</v>
      </c>
      <c r="C2620" s="9">
        <v>27.2604166666667</v>
      </c>
      <c r="D2620">
        <v>1.055253067029198</v>
      </c>
      <c r="E2620" s="6">
        <v>91.202545519329661</v>
      </c>
      <c r="F2620" s="7">
        <v>67.685401070015573</v>
      </c>
      <c r="G2620" s="7">
        <v>61.272357311162956</v>
      </c>
      <c r="H2620" s="7">
        <v>222.12856131137465</v>
      </c>
      <c r="I2620" s="7">
        <f t="shared" si="64"/>
        <v>96.241765880142665</v>
      </c>
    </row>
    <row r="2621" spans="1:9" x14ac:dyDescent="0.25">
      <c r="A2621" s="20"/>
      <c r="B2621" s="5">
        <f>DATE(YEAR(siječanj!B2621),MONTH(siječanj!B2621)+1,DAY(siječanj!B2621))</f>
        <v>43524</v>
      </c>
      <c r="C2621" s="9">
        <v>27.2708333333333</v>
      </c>
      <c r="D2621">
        <v>1.055253067029198</v>
      </c>
      <c r="E2621" s="6">
        <v>96.830396890301927</v>
      </c>
      <c r="F2621" s="7">
        <v>76.849924688062586</v>
      </c>
      <c r="G2621" s="7">
        <v>62.378281681648126</v>
      </c>
      <c r="H2621" s="7">
        <v>212.893763188462</v>
      </c>
      <c r="I2621" s="7">
        <f t="shared" si="64"/>
        <v>102.18057330014562</v>
      </c>
    </row>
    <row r="2622" spans="1:9" x14ac:dyDescent="0.25">
      <c r="A2622" s="20"/>
      <c r="B2622" s="5">
        <f>DATE(YEAR(siječanj!B2622),MONTH(siječanj!B2622)+1,DAY(siječanj!B2622))</f>
        <v>43524</v>
      </c>
      <c r="C2622" s="9">
        <v>27.28125</v>
      </c>
      <c r="D2622">
        <v>1.055253067029198</v>
      </c>
      <c r="E2622" s="6">
        <v>103.21445666395113</v>
      </c>
      <c r="F2622" s="7">
        <v>78.215231862374182</v>
      </c>
      <c r="G2622" s="7">
        <v>66.905923739695538</v>
      </c>
      <c r="H2622" s="7">
        <v>192.84767193331336</v>
      </c>
      <c r="I2622" s="7">
        <f t="shared" si="64"/>
        <v>108.91737195638666</v>
      </c>
    </row>
    <row r="2623" spans="1:9" x14ac:dyDescent="0.25">
      <c r="A2623" s="20"/>
      <c r="B2623" s="5">
        <f>DATE(YEAR(siječanj!B2623),MONTH(siječanj!B2623)+1,DAY(siječanj!B2623))</f>
        <v>43524</v>
      </c>
      <c r="C2623" s="9">
        <v>27.2916666666667</v>
      </c>
      <c r="D2623">
        <v>1.055253067029198</v>
      </c>
      <c r="E2623" s="6">
        <v>108.82195979100665</v>
      </c>
      <c r="F2623" s="7">
        <v>86.0091625003421</v>
      </c>
      <c r="G2623" s="7">
        <v>79.182602637893837</v>
      </c>
      <c r="H2623" s="7">
        <v>152.55811427241457</v>
      </c>
      <c r="I2623" s="7">
        <f t="shared" si="64"/>
        <v>114.83470682958783</v>
      </c>
    </row>
    <row r="2624" spans="1:9" x14ac:dyDescent="0.25">
      <c r="A2624" s="20"/>
      <c r="B2624" s="5">
        <f>DATE(YEAR(siječanj!B2624),MONTH(siječanj!B2624)+1,DAY(siječanj!B2624))</f>
        <v>43524</v>
      </c>
      <c r="C2624" s="9">
        <v>27.3020833333333</v>
      </c>
      <c r="D2624">
        <v>1.055253067029198</v>
      </c>
      <c r="E2624" s="6">
        <v>110.50841815712785</v>
      </c>
      <c r="F2624" s="7">
        <v>108.85957641409495</v>
      </c>
      <c r="G2624" s="7">
        <v>96.561577024720449</v>
      </c>
      <c r="H2624" s="7">
        <v>118.17225375445767</v>
      </c>
      <c r="I2624" s="7">
        <f t="shared" si="64"/>
        <v>116.61434719285427</v>
      </c>
    </row>
    <row r="2625" spans="1:9" x14ac:dyDescent="0.25">
      <c r="A2625" s="20"/>
      <c r="B2625" s="5">
        <f>DATE(YEAR(siječanj!B2625),MONTH(siječanj!B2625)+1,DAY(siječanj!B2625))</f>
        <v>43524</v>
      </c>
      <c r="C2625" s="9">
        <v>27.3125</v>
      </c>
      <c r="D2625">
        <v>1.055253067029198</v>
      </c>
      <c r="E2625" s="6">
        <v>113.92338931650224</v>
      </c>
      <c r="F2625" s="7">
        <v>123.93109834911358</v>
      </c>
      <c r="G2625" s="7">
        <v>105.24265103341334</v>
      </c>
      <c r="H2625" s="7">
        <v>61.486738001023106</v>
      </c>
      <c r="I2625" s="7">
        <f t="shared" si="64"/>
        <v>120.21800598260035</v>
      </c>
    </row>
    <row r="2626" spans="1:9" x14ac:dyDescent="0.25">
      <c r="A2626" s="20"/>
      <c r="B2626" s="5">
        <f>DATE(YEAR(siječanj!B2626),MONTH(siječanj!B2626)+1,DAY(siječanj!B2626))</f>
        <v>43524</v>
      </c>
      <c r="C2626" s="9">
        <v>27.3229166666667</v>
      </c>
      <c r="D2626">
        <v>1.055253067029198</v>
      </c>
      <c r="E2626" s="6">
        <v>114.38113695548623</v>
      </c>
      <c r="F2626" s="7">
        <v>134.89671312357439</v>
      </c>
      <c r="G2626" s="7">
        <v>118.65586850050452</v>
      </c>
      <c r="H2626" s="7">
        <v>18.63773144857846</v>
      </c>
      <c r="I2626" s="7">
        <f t="shared" si="64"/>
        <v>120.70104558256358</v>
      </c>
    </row>
    <row r="2627" spans="1:9" x14ac:dyDescent="0.25">
      <c r="A2627" s="20"/>
      <c r="B2627" s="5">
        <f>DATE(YEAR(siječanj!B2627),MONTH(siječanj!B2627)+1,DAY(siječanj!B2627))</f>
        <v>43524</v>
      </c>
      <c r="C2627" s="9">
        <v>27.3333333333333</v>
      </c>
      <c r="D2627">
        <v>1.055253067029198</v>
      </c>
      <c r="E2627" s="6">
        <v>113.09616604880509</v>
      </c>
      <c r="F2627" s="7">
        <v>145.84907525517698</v>
      </c>
      <c r="G2627" s="7">
        <v>124.61064518383964</v>
      </c>
      <c r="H2627" s="7">
        <v>4.5367821060843214</v>
      </c>
      <c r="I2627" s="7">
        <f t="shared" si="64"/>
        <v>119.34507609224502</v>
      </c>
    </row>
    <row r="2628" spans="1:9" x14ac:dyDescent="0.25">
      <c r="A2628" s="20"/>
      <c r="B2628" s="5">
        <f>DATE(YEAR(siječanj!B2628),MONTH(siječanj!B2628)+1,DAY(siječanj!B2628))</f>
        <v>43524</v>
      </c>
      <c r="C2628" s="9">
        <v>27.34375</v>
      </c>
      <c r="D2628">
        <v>1.055253067029198</v>
      </c>
      <c r="E2628" s="6">
        <v>111.83961359546768</v>
      </c>
      <c r="F2628" s="7">
        <v>164.20334345060505</v>
      </c>
      <c r="G2628" s="7">
        <v>138.30269389605871</v>
      </c>
      <c r="H2628" s="7">
        <v>2.8069199385637678</v>
      </c>
      <c r="I2628" s="7">
        <f t="shared" ref="I2628:I2690" si="66">D2628*E2628</f>
        <v>118.01909526197765</v>
      </c>
    </row>
    <row r="2629" spans="1:9" x14ac:dyDescent="0.25">
      <c r="A2629" s="20"/>
      <c r="B2629" s="5">
        <f>DATE(YEAR(siječanj!B2629),MONTH(siječanj!B2629)+1,DAY(siječanj!B2629))</f>
        <v>43524</v>
      </c>
      <c r="C2629" s="9">
        <v>27.3541666666667</v>
      </c>
      <c r="D2629">
        <v>1.055253067029198</v>
      </c>
      <c r="E2629" s="6">
        <v>112.86910331136714</v>
      </c>
      <c r="F2629" s="7">
        <v>174.61700290815722</v>
      </c>
      <c r="G2629" s="7">
        <v>151.59011097082049</v>
      </c>
      <c r="H2629" s="7">
        <v>2.50176637621021</v>
      </c>
      <c r="I2629" s="7">
        <f t="shared" si="66"/>
        <v>119.10546744215559</v>
      </c>
    </row>
    <row r="2630" spans="1:9" x14ac:dyDescent="0.25">
      <c r="A2630" s="20"/>
      <c r="B2630" s="5">
        <f>DATE(YEAR(siječanj!B2630),MONTH(siječanj!B2630)+1,DAY(siječanj!B2630))</f>
        <v>43524</v>
      </c>
      <c r="C2630" s="9">
        <v>27.3645833333333</v>
      </c>
      <c r="D2630">
        <v>1.055253067029198</v>
      </c>
      <c r="E2630" s="6">
        <v>113.0340949214155</v>
      </c>
      <c r="F2630" s="7">
        <v>195.94894971297941</v>
      </c>
      <c r="G2630" s="7">
        <v>165.16088298306701</v>
      </c>
      <c r="H2630" s="7">
        <v>2.2375133239500782</v>
      </c>
      <c r="I2630" s="7">
        <f t="shared" si="66"/>
        <v>119.2795753446932</v>
      </c>
    </row>
    <row r="2631" spans="1:9" x14ac:dyDescent="0.25">
      <c r="A2631" s="20"/>
      <c r="B2631" s="5">
        <f>DATE(YEAR(siječanj!B2631),MONTH(siječanj!B2631)+1,DAY(siječanj!B2631))</f>
        <v>43524</v>
      </c>
      <c r="C2631" s="9">
        <v>27.375</v>
      </c>
      <c r="D2631">
        <v>1.055253067029198</v>
      </c>
      <c r="E2631" s="6">
        <v>114.53154759305332</v>
      </c>
      <c r="F2631" s="7">
        <v>226.61045607598476</v>
      </c>
      <c r="G2631" s="7">
        <v>170.58312032651136</v>
      </c>
      <c r="H2631" s="7">
        <v>2.002088022915014</v>
      </c>
      <c r="I2631" s="7">
        <f t="shared" si="66"/>
        <v>120.85976686917007</v>
      </c>
    </row>
    <row r="2632" spans="1:9" x14ac:dyDescent="0.25">
      <c r="A2632" s="20"/>
      <c r="B2632" s="5">
        <f>DATE(YEAR(siječanj!B2632),MONTH(siječanj!B2632)+1,DAY(siječanj!B2632))</f>
        <v>43524</v>
      </c>
      <c r="C2632" s="9">
        <v>27.3854166666667</v>
      </c>
      <c r="D2632">
        <v>1.055253067029198</v>
      </c>
      <c r="E2632" s="6">
        <v>114.71260219559207</v>
      </c>
      <c r="F2632" s="7">
        <v>224.57552520701861</v>
      </c>
      <c r="G2632" s="7">
        <v>192.69466766160511</v>
      </c>
      <c r="H2632" s="7">
        <v>1.8000936688913207</v>
      </c>
      <c r="I2632" s="7">
        <f t="shared" si="66"/>
        <v>121.05082529379884</v>
      </c>
    </row>
    <row r="2633" spans="1:9" x14ac:dyDescent="0.25">
      <c r="A2633" s="20"/>
      <c r="B2633" s="5">
        <f>DATE(YEAR(siječanj!B2633),MONTH(siječanj!B2633)+1,DAY(siječanj!B2633))</f>
        <v>43524</v>
      </c>
      <c r="C2633" s="9">
        <v>27.3958333333333</v>
      </c>
      <c r="D2633">
        <v>1.055253067029198</v>
      </c>
      <c r="E2633" s="6">
        <v>114.68093679820954</v>
      </c>
      <c r="F2633" s="7">
        <v>222.52127325303752</v>
      </c>
      <c r="G2633" s="7">
        <v>199.396804883806</v>
      </c>
      <c r="H2633" s="7">
        <v>2.0220045233536004</v>
      </c>
      <c r="I2633" s="7">
        <f t="shared" si="66"/>
        <v>121.01741028609223</v>
      </c>
    </row>
    <row r="2634" spans="1:9" x14ac:dyDescent="0.25">
      <c r="A2634" s="20"/>
      <c r="B2634" s="5">
        <f>DATE(YEAR(siječanj!B2634),MONTH(siječanj!B2634)+1,DAY(siječanj!B2634))</f>
        <v>43524</v>
      </c>
      <c r="C2634" s="9">
        <v>27.40625</v>
      </c>
      <c r="D2634">
        <v>1.055253067029198</v>
      </c>
      <c r="E2634" s="6">
        <v>115.28133655607905</v>
      </c>
      <c r="F2634" s="7">
        <v>223.68974135516922</v>
      </c>
      <c r="G2634" s="7">
        <v>203.20963531276709</v>
      </c>
      <c r="H2634" s="7">
        <v>2.0386774765765385</v>
      </c>
      <c r="I2634" s="7">
        <f t="shared" si="66"/>
        <v>121.65098397202762</v>
      </c>
    </row>
    <row r="2635" spans="1:9" x14ac:dyDescent="0.25">
      <c r="A2635" s="20"/>
      <c r="B2635" s="5">
        <f>DATE(YEAR(siječanj!B2635),MONTH(siječanj!B2635)+1,DAY(siječanj!B2635))</f>
        <v>43524</v>
      </c>
      <c r="C2635" s="9">
        <v>27.4166666666667</v>
      </c>
      <c r="D2635">
        <v>1.055253067029198</v>
      </c>
      <c r="E2635" s="6">
        <v>115.79786569464932</v>
      </c>
      <c r="F2635" s="7">
        <v>233.77151482143401</v>
      </c>
      <c r="G2635" s="7">
        <v>204.54661319091494</v>
      </c>
      <c r="H2635" s="7">
        <v>2.1535822877169224</v>
      </c>
      <c r="I2635" s="7">
        <f t="shared" si="66"/>
        <v>122.19605292971384</v>
      </c>
    </row>
    <row r="2636" spans="1:9" x14ac:dyDescent="0.25">
      <c r="A2636" s="20"/>
      <c r="B2636" s="5">
        <f>DATE(YEAR(siječanj!B2636),MONTH(siječanj!B2636)+1,DAY(siječanj!B2636))</f>
        <v>43524</v>
      </c>
      <c r="C2636" s="9">
        <v>27.4270833333333</v>
      </c>
      <c r="D2636">
        <v>1.055253067029198</v>
      </c>
      <c r="E2636" s="6">
        <v>117.72034840346144</v>
      </c>
      <c r="F2636" s="7">
        <v>233.37493891567399</v>
      </c>
      <c r="G2636" s="7">
        <v>201.5431945520566</v>
      </c>
      <c r="H2636" s="7">
        <v>2.0658864556255057</v>
      </c>
      <c r="I2636" s="7">
        <f t="shared" si="66"/>
        <v>124.22475870449844</v>
      </c>
    </row>
    <row r="2637" spans="1:9" x14ac:dyDescent="0.25">
      <c r="A2637" s="20"/>
      <c r="B2637" s="5">
        <f>DATE(YEAR(siječanj!B2637),MONTH(siječanj!B2637)+1,DAY(siječanj!B2637))</f>
        <v>43524</v>
      </c>
      <c r="C2637" s="9">
        <v>27.4375</v>
      </c>
      <c r="D2637">
        <v>1.055253067029198</v>
      </c>
      <c r="E2637" s="6">
        <v>119.38459830765038</v>
      </c>
      <c r="F2637" s="7">
        <v>225.15105995360381</v>
      </c>
      <c r="G2637" s="7">
        <v>201.10349727446695</v>
      </c>
      <c r="H2637" s="7">
        <v>2.0446193109114343</v>
      </c>
      <c r="I2637" s="7">
        <f t="shared" si="66"/>
        <v>125.98096352019687</v>
      </c>
    </row>
    <row r="2638" spans="1:9" x14ac:dyDescent="0.25">
      <c r="A2638" s="20"/>
      <c r="B2638" s="5">
        <f>DATE(YEAR(siječanj!B2638),MONTH(siječanj!B2638)+1,DAY(siječanj!B2638))</f>
        <v>43524</v>
      </c>
      <c r="C2638" s="9">
        <v>27.4479166666667</v>
      </c>
      <c r="D2638">
        <v>1.055253067029198</v>
      </c>
      <c r="E2638" s="6">
        <v>120.31693481232658</v>
      </c>
      <c r="F2638" s="7">
        <v>223.92097629327731</v>
      </c>
      <c r="G2638" s="7">
        <v>206.85135617519848</v>
      </c>
      <c r="H2638" s="7">
        <v>2.1187256606369838</v>
      </c>
      <c r="I2638" s="7">
        <f t="shared" si="66"/>
        <v>126.9648144762597</v>
      </c>
    </row>
    <row r="2639" spans="1:9" x14ac:dyDescent="0.25">
      <c r="A2639" s="20"/>
      <c r="B2639" s="5">
        <f>DATE(YEAR(siječanj!B2639),MONTH(siječanj!B2639)+1,DAY(siječanj!B2639))</f>
        <v>43524</v>
      </c>
      <c r="C2639" s="9">
        <v>27.4583333333333</v>
      </c>
      <c r="D2639">
        <v>1.055253067029198</v>
      </c>
      <c r="E2639" s="6">
        <v>120.45955020332173</v>
      </c>
      <c r="F2639" s="7">
        <v>221.13790122545373</v>
      </c>
      <c r="G2639" s="7">
        <v>208.19544271276419</v>
      </c>
      <c r="H2639" s="7">
        <v>2.2062794249601638</v>
      </c>
      <c r="I2639" s="7">
        <f t="shared" si="66"/>
        <v>127.1153098050129</v>
      </c>
    </row>
    <row r="2640" spans="1:9" x14ac:dyDescent="0.25">
      <c r="A2640" s="20"/>
      <c r="B2640" s="5">
        <f>DATE(YEAR(siječanj!B2640),MONTH(siječanj!B2640)+1,DAY(siječanj!B2640))</f>
        <v>43524</v>
      </c>
      <c r="C2640" s="9">
        <v>27.46875</v>
      </c>
      <c r="D2640">
        <v>1.055253067029198</v>
      </c>
      <c r="E2640" s="6">
        <v>119.72292868532043</v>
      </c>
      <c r="F2640" s="7">
        <v>219.23264718590875</v>
      </c>
      <c r="G2640" s="7">
        <v>203.28984555621554</v>
      </c>
      <c r="H2640" s="7">
        <v>2.1878696432466751</v>
      </c>
      <c r="I2640" s="7">
        <f t="shared" si="66"/>
        <v>126.33798768890232</v>
      </c>
    </row>
    <row r="2641" spans="1:9" x14ac:dyDescent="0.25">
      <c r="A2641" s="20"/>
      <c r="B2641" s="5">
        <f>DATE(YEAR(siječanj!B2641),MONTH(siječanj!B2641)+1,DAY(siječanj!B2641))</f>
        <v>43524</v>
      </c>
      <c r="C2641" s="9">
        <v>27.4791666666667</v>
      </c>
      <c r="D2641">
        <v>1.055253067029198</v>
      </c>
      <c r="E2641" s="6">
        <v>120.46690967843752</v>
      </c>
      <c r="F2641" s="7">
        <v>218.25309546758561</v>
      </c>
      <c r="G2641" s="7">
        <v>198.5519742282581</v>
      </c>
      <c r="H2641" s="7">
        <v>2.2465986577765111</v>
      </c>
      <c r="I2641" s="7">
        <f t="shared" si="66"/>
        <v>127.12307591370056</v>
      </c>
    </row>
    <row r="2642" spans="1:9" x14ac:dyDescent="0.25">
      <c r="A2642" s="20"/>
      <c r="B2642" s="5">
        <f>DATE(YEAR(siječanj!B2642),MONTH(siječanj!B2642)+1,DAY(siječanj!B2642))</f>
        <v>43524</v>
      </c>
      <c r="C2642" s="9">
        <v>27.4895833333333</v>
      </c>
      <c r="D2642">
        <v>1.055253067029198</v>
      </c>
      <c r="E2642" s="6">
        <v>121.11152187516029</v>
      </c>
      <c r="F2642" s="7">
        <v>214.00173031718307</v>
      </c>
      <c r="G2642" s="7">
        <v>194.19691484685131</v>
      </c>
      <c r="H2642" s="7">
        <v>1.972686998230796</v>
      </c>
      <c r="I2642" s="7">
        <f t="shared" si="66"/>
        <v>127.8033049113367</v>
      </c>
    </row>
    <row r="2643" spans="1:9" x14ac:dyDescent="0.25">
      <c r="A2643" s="20"/>
      <c r="B2643" s="5">
        <f>DATE(YEAR(siječanj!B2643),MONTH(siječanj!B2643)+1,DAY(siječanj!B2643))</f>
        <v>43524</v>
      </c>
      <c r="C2643" s="9">
        <v>27.5</v>
      </c>
      <c r="D2643">
        <v>1.055253067029198</v>
      </c>
      <c r="E2643" s="6">
        <v>121.77244721108633</v>
      </c>
      <c r="F2643" s="7">
        <v>217.42046667388706</v>
      </c>
      <c r="G2643" s="7">
        <v>194.72816170321153</v>
      </c>
      <c r="H2643" s="7">
        <v>1.8558492650606064</v>
      </c>
      <c r="I2643" s="7">
        <f t="shared" si="66"/>
        <v>128.50074839914996</v>
      </c>
    </row>
    <row r="2644" spans="1:9" x14ac:dyDescent="0.25">
      <c r="A2644" s="20"/>
      <c r="B2644" s="5">
        <f>DATE(YEAR(siječanj!B2644),MONTH(siječanj!B2644)+1,DAY(siječanj!B2644))</f>
        <v>43524</v>
      </c>
      <c r="C2644" s="9">
        <v>27.5104166666667</v>
      </c>
      <c r="D2644">
        <v>1.055253067029198</v>
      </c>
      <c r="E2644" s="6">
        <v>122.17207345986523</v>
      </c>
      <c r="F2644" s="7">
        <v>209.80201916847199</v>
      </c>
      <c r="G2644" s="7">
        <v>191.54748015231945</v>
      </c>
      <c r="H2644" s="7">
        <v>1.8590728027314318</v>
      </c>
      <c r="I2644" s="7">
        <f t="shared" si="66"/>
        <v>128.92245522383925</v>
      </c>
    </row>
    <row r="2645" spans="1:9" x14ac:dyDescent="0.25">
      <c r="A2645" s="20"/>
      <c r="B2645" s="5">
        <f>DATE(YEAR(siječanj!B2645),MONTH(siječanj!B2645)+1,DAY(siječanj!B2645))</f>
        <v>43524</v>
      </c>
      <c r="C2645" s="9">
        <v>27.5208333333333</v>
      </c>
      <c r="D2645">
        <v>1.055253067029198</v>
      </c>
      <c r="E2645" s="6">
        <v>121.37502463573031</v>
      </c>
      <c r="F2645" s="7">
        <v>203.08335065895434</v>
      </c>
      <c r="G2645" s="7">
        <v>187.33251876055795</v>
      </c>
      <c r="H2645" s="7">
        <v>2.052874248627754</v>
      </c>
      <c r="I2645" s="7">
        <f t="shared" si="66"/>
        <v>128.08136700759889</v>
      </c>
    </row>
    <row r="2646" spans="1:9" x14ac:dyDescent="0.25">
      <c r="A2646" s="20"/>
      <c r="B2646" s="5">
        <f>DATE(YEAR(siječanj!B2646),MONTH(siječanj!B2646)+1,DAY(siječanj!B2646))</f>
        <v>43524</v>
      </c>
      <c r="C2646" s="9">
        <v>27.53125</v>
      </c>
      <c r="D2646">
        <v>1.055253067029198</v>
      </c>
      <c r="E2646" s="6">
        <v>119.52680869920565</v>
      </c>
      <c r="F2646" s="7">
        <v>188.33982561439646</v>
      </c>
      <c r="G2646" s="7">
        <v>183.3740190154287</v>
      </c>
      <c r="H2646" s="7">
        <v>1.8827921171634407</v>
      </c>
      <c r="I2646" s="7">
        <f t="shared" si="66"/>
        <v>126.13103147204897</v>
      </c>
    </row>
    <row r="2647" spans="1:9" x14ac:dyDescent="0.25">
      <c r="A2647" s="20"/>
      <c r="B2647" s="5">
        <f>DATE(YEAR(siječanj!B2647),MONTH(siječanj!B2647)+1,DAY(siječanj!B2647))</f>
        <v>43524</v>
      </c>
      <c r="C2647" s="9">
        <v>27.5416666666667</v>
      </c>
      <c r="D2647">
        <v>1.055253067029198</v>
      </c>
      <c r="E2647" s="6">
        <v>117.03288170718385</v>
      </c>
      <c r="F2647" s="7">
        <v>184.22494422324172</v>
      </c>
      <c r="G2647" s="7">
        <v>178.11143148547171</v>
      </c>
      <c r="H2647" s="7">
        <v>1.8402608291670206</v>
      </c>
      <c r="I2647" s="7">
        <f t="shared" si="66"/>
        <v>123.49930736477107</v>
      </c>
    </row>
    <row r="2648" spans="1:9" x14ac:dyDescent="0.25">
      <c r="A2648" s="20"/>
      <c r="B2648" s="5">
        <f>DATE(YEAR(siječanj!B2648),MONTH(siječanj!B2648)+1,DAY(siječanj!B2648))</f>
        <v>43524</v>
      </c>
      <c r="C2648" s="9">
        <v>27.5520833333333</v>
      </c>
      <c r="D2648">
        <v>1.055253067029198</v>
      </c>
      <c r="E2648" s="6">
        <v>114.54264239388543</v>
      </c>
      <c r="F2648" s="7">
        <v>192.11978277966546</v>
      </c>
      <c r="G2648" s="7">
        <v>177.41815054476345</v>
      </c>
      <c r="H2648" s="7">
        <v>1.9448577232923465</v>
      </c>
      <c r="I2648" s="7">
        <f t="shared" si="66"/>
        <v>120.87147469177623</v>
      </c>
    </row>
    <row r="2649" spans="1:9" x14ac:dyDescent="0.25">
      <c r="A2649" s="20"/>
      <c r="B2649" s="5">
        <f>DATE(YEAR(siječanj!B2649),MONTH(siječanj!B2649)+1,DAY(siječanj!B2649))</f>
        <v>43524</v>
      </c>
      <c r="C2649" s="9">
        <v>27.5625</v>
      </c>
      <c r="D2649">
        <v>1.055253067029198</v>
      </c>
      <c r="E2649" s="6">
        <v>115.82989638564429</v>
      </c>
      <c r="F2649" s="7">
        <v>179.72187116949195</v>
      </c>
      <c r="G2649" s="7">
        <v>174.03840646055107</v>
      </c>
      <c r="H2649" s="7">
        <v>1.9262898661747638</v>
      </c>
      <c r="I2649" s="7">
        <f t="shared" si="66"/>
        <v>122.22985341462535</v>
      </c>
    </row>
    <row r="2650" spans="1:9" x14ac:dyDescent="0.25">
      <c r="A2650" s="20"/>
      <c r="B2650" s="5">
        <f>DATE(YEAR(siječanj!B2650),MONTH(siječanj!B2650)+1,DAY(siječanj!B2650))</f>
        <v>43524</v>
      </c>
      <c r="C2650" s="9">
        <v>27.5729166666667</v>
      </c>
      <c r="D2650">
        <v>1.055253067029198</v>
      </c>
      <c r="E2650" s="6">
        <v>116.65403947377786</v>
      </c>
      <c r="F2650" s="7">
        <v>173.58641527021416</v>
      </c>
      <c r="G2650" s="7">
        <v>175.13733857541462</v>
      </c>
      <c r="H2650" s="7">
        <v>1.9736454554277703</v>
      </c>
      <c r="I2650" s="7">
        <f t="shared" si="66"/>
        <v>123.09953293604921</v>
      </c>
    </row>
    <row r="2651" spans="1:9" x14ac:dyDescent="0.25">
      <c r="A2651" s="20"/>
      <c r="B2651" s="5">
        <f>DATE(YEAR(siječanj!B2651),MONTH(siječanj!B2651)+1,DAY(siječanj!B2651))</f>
        <v>43524</v>
      </c>
      <c r="C2651" s="9">
        <v>27.5833333333333</v>
      </c>
      <c r="D2651">
        <v>1.055253067029198</v>
      </c>
      <c r="E2651" s="6">
        <v>116.93775845638839</v>
      </c>
      <c r="F2651" s="7">
        <v>173.88974506709326</v>
      </c>
      <c r="G2651" s="7">
        <v>175.38704478794168</v>
      </c>
      <c r="H2651" s="7">
        <v>2.0845153418547961</v>
      </c>
      <c r="I2651" s="7">
        <f t="shared" si="66"/>
        <v>123.39892826262339</v>
      </c>
    </row>
    <row r="2652" spans="1:9" x14ac:dyDescent="0.25">
      <c r="A2652" s="20"/>
      <c r="B2652" s="5">
        <f>DATE(YEAR(siječanj!B2652),MONTH(siječanj!B2652)+1,DAY(siječanj!B2652))</f>
        <v>43524</v>
      </c>
      <c r="C2652" s="9">
        <v>27.59375</v>
      </c>
      <c r="D2652">
        <v>1.055253067029198</v>
      </c>
      <c r="E2652" s="6">
        <v>118.37004890197049</v>
      </c>
      <c r="F2652" s="7">
        <v>174.56696234148365</v>
      </c>
      <c r="G2652" s="7">
        <v>172.69756317358369</v>
      </c>
      <c r="H2652" s="7">
        <v>2.0318882380184311</v>
      </c>
      <c r="I2652" s="7">
        <f t="shared" si="66"/>
        <v>124.9103571482005</v>
      </c>
    </row>
    <row r="2653" spans="1:9" x14ac:dyDescent="0.25">
      <c r="A2653" s="20"/>
      <c r="B2653" s="5">
        <f>DATE(YEAR(siječanj!B2653),MONTH(siječanj!B2653)+1,DAY(siječanj!B2653))</f>
        <v>43524</v>
      </c>
      <c r="C2653" s="9">
        <v>27.6041666666667</v>
      </c>
      <c r="D2653">
        <v>1.055253067029198</v>
      </c>
      <c r="E2653" s="6">
        <v>118.65318222362632</v>
      </c>
      <c r="F2653" s="7">
        <v>175.4921750132722</v>
      </c>
      <c r="G2653" s="7">
        <v>173.13944001190961</v>
      </c>
      <c r="H2653" s="7">
        <v>2.0371207339893864</v>
      </c>
      <c r="I2653" s="7">
        <f t="shared" si="66"/>
        <v>125.20913445425599</v>
      </c>
    </row>
    <row r="2654" spans="1:9" x14ac:dyDescent="0.25">
      <c r="A2654" s="20"/>
      <c r="B2654" s="5">
        <f>DATE(YEAR(siječanj!B2654),MONTH(siječanj!B2654)+1,DAY(siječanj!B2654))</f>
        <v>43524</v>
      </c>
      <c r="C2654" s="9">
        <v>27.6145833333333</v>
      </c>
      <c r="D2654">
        <v>1.055253067029198</v>
      </c>
      <c r="E2654" s="6">
        <v>120.7727348804747</v>
      </c>
      <c r="F2654" s="7">
        <v>175.85175830569966</v>
      </c>
      <c r="G2654" s="7">
        <v>170.99418227022917</v>
      </c>
      <c r="H2654" s="7">
        <v>2.0426603764733597</v>
      </c>
      <c r="I2654" s="7">
        <f t="shared" si="66"/>
        <v>127.44579889612513</v>
      </c>
    </row>
    <row r="2655" spans="1:9" x14ac:dyDescent="0.25">
      <c r="A2655" s="20"/>
      <c r="B2655" s="5">
        <f>DATE(YEAR(siječanj!B2655),MONTH(siječanj!B2655)+1,DAY(siječanj!B2655))</f>
        <v>43524</v>
      </c>
      <c r="C2655" s="9">
        <v>27.625</v>
      </c>
      <c r="D2655">
        <v>1.055253067029198</v>
      </c>
      <c r="E2655" s="6">
        <v>122.54166522812362</v>
      </c>
      <c r="F2655" s="7">
        <v>172.27870612063245</v>
      </c>
      <c r="G2655" s="7">
        <v>167.60531453674699</v>
      </c>
      <c r="H2655" s="7">
        <v>2.1055973982792637</v>
      </c>
      <c r="I2655" s="7">
        <f t="shared" si="66"/>
        <v>129.31246807084267</v>
      </c>
    </row>
    <row r="2656" spans="1:9" x14ac:dyDescent="0.25">
      <c r="A2656" s="20"/>
      <c r="B2656" s="5">
        <f>DATE(YEAR(siječanj!B2656),MONTH(siječanj!B2656)+1,DAY(siječanj!B2656))</f>
        <v>43524</v>
      </c>
      <c r="C2656" s="9">
        <v>27.6354166666667</v>
      </c>
      <c r="D2656">
        <v>1.055253067029198</v>
      </c>
      <c r="E2656" s="6">
        <v>124.57040668703644</v>
      </c>
      <c r="F2656" s="7">
        <v>169.72937845440248</v>
      </c>
      <c r="G2656" s="7">
        <v>160.78166780698112</v>
      </c>
      <c r="H2656" s="7">
        <v>2.0283265390401142</v>
      </c>
      <c r="I2656" s="7">
        <f t="shared" si="66"/>
        <v>131.45330371756972</v>
      </c>
    </row>
    <row r="2657" spans="1:9" x14ac:dyDescent="0.25">
      <c r="A2657" s="20"/>
      <c r="B2657" s="5">
        <f>DATE(YEAR(siječanj!B2657),MONTH(siječanj!B2657)+1,DAY(siječanj!B2657))</f>
        <v>43524</v>
      </c>
      <c r="C2657" s="9">
        <v>27.6458333333333</v>
      </c>
      <c r="D2657">
        <v>1.055253067029198</v>
      </c>
      <c r="E2657" s="6">
        <v>126.40865546822823</v>
      </c>
      <c r="F2657" s="7">
        <v>168.39096186372203</v>
      </c>
      <c r="G2657" s="7">
        <v>158.37330136051148</v>
      </c>
      <c r="H2657" s="7">
        <v>1.9269621868807834</v>
      </c>
      <c r="I2657" s="7">
        <f t="shared" si="66"/>
        <v>133.39312138188504</v>
      </c>
    </row>
    <row r="2658" spans="1:9" x14ac:dyDescent="0.25">
      <c r="A2658" s="20"/>
      <c r="B2658" s="5">
        <f>DATE(YEAR(siječanj!B2658),MONTH(siječanj!B2658)+1,DAY(siječanj!B2658))</f>
        <v>43524</v>
      </c>
      <c r="C2658" s="9">
        <v>27.65625</v>
      </c>
      <c r="D2658">
        <v>1.055253067029198</v>
      </c>
      <c r="E2658" s="6">
        <v>130.09577533209747</v>
      </c>
      <c r="F2658" s="7">
        <v>167.23253558849257</v>
      </c>
      <c r="G2658" s="7">
        <v>158.31940238893435</v>
      </c>
      <c r="H2658" s="7">
        <v>2.3694072391215881</v>
      </c>
      <c r="I2658" s="7">
        <f t="shared" si="66"/>
        <v>137.28396592673732</v>
      </c>
    </row>
    <row r="2659" spans="1:9" x14ac:dyDescent="0.25">
      <c r="A2659" s="20"/>
      <c r="B2659" s="5">
        <f>DATE(YEAR(siječanj!B2659),MONTH(siječanj!B2659)+1,DAY(siječanj!B2659))</f>
        <v>43524</v>
      </c>
      <c r="C2659" s="9">
        <v>27.6666666666667</v>
      </c>
      <c r="D2659">
        <v>1.055253067029198</v>
      </c>
      <c r="E2659" s="6">
        <v>131.59238723283926</v>
      </c>
      <c r="F2659" s="7">
        <v>167.01637944481763</v>
      </c>
      <c r="G2659" s="7">
        <v>156.58071902393095</v>
      </c>
      <c r="H2659" s="7">
        <v>3.6715193641186197</v>
      </c>
      <c r="I2659" s="7">
        <f t="shared" si="66"/>
        <v>138.86327022514749</v>
      </c>
    </row>
    <row r="2660" spans="1:9" x14ac:dyDescent="0.25">
      <c r="A2660" s="20"/>
      <c r="B2660" s="5">
        <f>DATE(YEAR(siječanj!B2660),MONTH(siječanj!B2660)+1,DAY(siječanj!B2660))</f>
        <v>43524</v>
      </c>
      <c r="C2660" s="9">
        <v>27.6770833333333</v>
      </c>
      <c r="D2660">
        <v>1.055253067029198</v>
      </c>
      <c r="E2660" s="6">
        <v>134.37566448644813</v>
      </c>
      <c r="F2660" s="7">
        <v>166.27414716083911</v>
      </c>
      <c r="G2660" s="7">
        <v>155.91553555127746</v>
      </c>
      <c r="H2660" s="7">
        <v>7.9296285394668287</v>
      </c>
      <c r="I2660" s="7">
        <f t="shared" si="66"/>
        <v>141.80033208341086</v>
      </c>
    </row>
    <row r="2661" spans="1:9" x14ac:dyDescent="0.25">
      <c r="A2661" s="20"/>
      <c r="B2661" s="5">
        <f>DATE(YEAR(siječanj!B2661),MONTH(siječanj!B2661)+1,DAY(siječanj!B2661))</f>
        <v>43524</v>
      </c>
      <c r="C2661" s="9">
        <v>27.6875</v>
      </c>
      <c r="D2661">
        <v>1.055253067029198</v>
      </c>
      <c r="E2661" s="6">
        <v>139.48856998871923</v>
      </c>
      <c r="F2661" s="7">
        <v>167.72046723523943</v>
      </c>
      <c r="G2661" s="7">
        <v>159.35389095385216</v>
      </c>
      <c r="H2661" s="7">
        <v>20.651785179297033</v>
      </c>
      <c r="I2661" s="7">
        <f t="shared" si="66"/>
        <v>147.19574129611291</v>
      </c>
    </row>
    <row r="2662" spans="1:9" x14ac:dyDescent="0.25">
      <c r="A2662" s="20"/>
      <c r="B2662" s="5">
        <f>DATE(YEAR(siječanj!B2662),MONTH(siječanj!B2662)+1,DAY(siječanj!B2662))</f>
        <v>43524</v>
      </c>
      <c r="C2662" s="9">
        <v>27.6979166666667</v>
      </c>
      <c r="D2662">
        <v>1.055253067029198</v>
      </c>
      <c r="E2662" s="6">
        <v>144.38221494864416</v>
      </c>
      <c r="F2662" s="7">
        <v>169.96485969661231</v>
      </c>
      <c r="G2662" s="7">
        <v>157.75880572022888</v>
      </c>
      <c r="H2662" s="7">
        <v>60.383706840323683</v>
      </c>
      <c r="I2662" s="7">
        <f t="shared" si="66"/>
        <v>152.35977514902567</v>
      </c>
    </row>
    <row r="2663" spans="1:9" x14ac:dyDescent="0.25">
      <c r="A2663" s="20"/>
      <c r="B2663" s="5">
        <f>DATE(YEAR(siječanj!B2663),MONTH(siječanj!B2663)+1,DAY(siječanj!B2663))</f>
        <v>43524</v>
      </c>
      <c r="C2663" s="9">
        <v>27.7083333333333</v>
      </c>
      <c r="D2663">
        <v>1.055253067029198</v>
      </c>
      <c r="E2663" s="6">
        <v>148.51564717319499</v>
      </c>
      <c r="F2663" s="7">
        <v>170.83186830215925</v>
      </c>
      <c r="G2663" s="7">
        <v>151.10452651397333</v>
      </c>
      <c r="H2663" s="7">
        <v>110.98690724753097</v>
      </c>
      <c r="I2663" s="7">
        <f t="shared" si="66"/>
        <v>156.72159218134024</v>
      </c>
    </row>
    <row r="2664" spans="1:9" x14ac:dyDescent="0.25">
      <c r="A2664" s="20"/>
      <c r="B2664" s="5">
        <f>DATE(YEAR(siječanj!B2664),MONTH(siječanj!B2664)+1,DAY(siječanj!B2664))</f>
        <v>43524</v>
      </c>
      <c r="C2664" s="9">
        <v>27.71875</v>
      </c>
      <c r="D2664">
        <v>1.055253067029198</v>
      </c>
      <c r="E2664" s="6">
        <v>154.84459625100462</v>
      </c>
      <c r="F2664" s="7">
        <v>168.08226599067652</v>
      </c>
      <c r="G2664" s="7">
        <v>151.73940887429171</v>
      </c>
      <c r="H2664" s="7">
        <v>138.66601555447738</v>
      </c>
      <c r="I2664" s="7">
        <f t="shared" si="66"/>
        <v>163.40023510677048</v>
      </c>
    </row>
    <row r="2665" spans="1:9" x14ac:dyDescent="0.25">
      <c r="A2665" s="20"/>
      <c r="B2665" s="5">
        <f>DATE(YEAR(siječanj!B2665),MONTH(siječanj!B2665)+1,DAY(siječanj!B2665))</f>
        <v>43524</v>
      </c>
      <c r="C2665" s="9">
        <v>27.7291666666667</v>
      </c>
      <c r="D2665">
        <v>1.055253067029198</v>
      </c>
      <c r="E2665" s="6">
        <v>161.3406403550712</v>
      </c>
      <c r="F2665" s="7">
        <v>165.66175224707953</v>
      </c>
      <c r="G2665" s="7">
        <v>152.84610391818637</v>
      </c>
      <c r="H2665" s="7">
        <v>156.88972350828021</v>
      </c>
      <c r="I2665" s="7">
        <f t="shared" si="66"/>
        <v>170.25520557114368</v>
      </c>
    </row>
    <row r="2666" spans="1:9" x14ac:dyDescent="0.25">
      <c r="A2666" s="20"/>
      <c r="B2666" s="5">
        <f>DATE(YEAR(siječanj!B2666),MONTH(siječanj!B2666)+1,DAY(siječanj!B2666))</f>
        <v>43524</v>
      </c>
      <c r="C2666" s="9">
        <v>27.7395833333333</v>
      </c>
      <c r="D2666">
        <v>1.055253067029198</v>
      </c>
      <c r="E2666" s="6">
        <v>165.30099686310712</v>
      </c>
      <c r="F2666" s="7">
        <v>163.26362993125542</v>
      </c>
      <c r="G2666" s="7">
        <v>152.42593036697082</v>
      </c>
      <c r="H2666" s="7">
        <v>168.82198135576235</v>
      </c>
      <c r="I2666" s="7">
        <f t="shared" si="66"/>
        <v>174.43438392277761</v>
      </c>
    </row>
    <row r="2667" spans="1:9" x14ac:dyDescent="0.25">
      <c r="A2667" s="20"/>
      <c r="B2667" s="5">
        <f>DATE(YEAR(siječanj!B2667),MONTH(siječanj!B2667)+1,DAY(siječanj!B2667))</f>
        <v>43524</v>
      </c>
      <c r="C2667" s="9">
        <v>27.75</v>
      </c>
      <c r="D2667">
        <v>1.055253067029198</v>
      </c>
      <c r="E2667" s="6">
        <v>168.25269531760938</v>
      </c>
      <c r="F2667" s="7">
        <v>161.18755646933366</v>
      </c>
      <c r="G2667" s="7">
        <v>154.85557061068195</v>
      </c>
      <c r="H2667" s="7">
        <v>190.40470060313089</v>
      </c>
      <c r="I2667" s="7">
        <f t="shared" si="66"/>
        <v>177.54917276983647</v>
      </c>
    </row>
    <row r="2668" spans="1:9" x14ac:dyDescent="0.25">
      <c r="A2668" s="20"/>
      <c r="B2668" s="5">
        <f>DATE(YEAR(siječanj!B2668),MONTH(siječanj!B2668)+1,DAY(siječanj!B2668))</f>
        <v>43524</v>
      </c>
      <c r="C2668" s="9">
        <v>27.7604166666667</v>
      </c>
      <c r="D2668">
        <v>1.055253067029198</v>
      </c>
      <c r="E2668" s="6">
        <v>170.23032048692298</v>
      </c>
      <c r="F2668" s="7">
        <v>158.09994353512752</v>
      </c>
      <c r="G2668" s="7">
        <v>154.59067169578526</v>
      </c>
      <c r="H2668" s="7">
        <v>206.26392266536112</v>
      </c>
      <c r="I2668" s="7">
        <f t="shared" si="66"/>
        <v>179.63606779518878</v>
      </c>
    </row>
    <row r="2669" spans="1:9" x14ac:dyDescent="0.25">
      <c r="A2669" s="20"/>
      <c r="B2669" s="5">
        <f>DATE(YEAR(siječanj!B2669),MONTH(siječanj!B2669)+1,DAY(siječanj!B2669))</f>
        <v>43524</v>
      </c>
      <c r="C2669" s="9">
        <v>27.7708333333333</v>
      </c>
      <c r="D2669">
        <v>1.055253067029198</v>
      </c>
      <c r="E2669" s="6">
        <v>172.6303362485319</v>
      </c>
      <c r="F2669" s="7">
        <v>156.06661807413937</v>
      </c>
      <c r="G2669" s="7">
        <v>157.96627341042154</v>
      </c>
      <c r="H2669" s="7">
        <v>223.21791094580203</v>
      </c>
      <c r="I2669" s="7">
        <f t="shared" si="66"/>
        <v>182.16869178854503</v>
      </c>
    </row>
    <row r="2670" spans="1:9" x14ac:dyDescent="0.25">
      <c r="A2670" s="20"/>
      <c r="B2670" s="5">
        <f>DATE(YEAR(siječanj!B2670),MONTH(siječanj!B2670)+1,DAY(siječanj!B2670))</f>
        <v>43524</v>
      </c>
      <c r="C2670" s="9">
        <v>27.78125</v>
      </c>
      <c r="D2670">
        <v>1.055253067029198</v>
      </c>
      <c r="E2670" s="6">
        <v>175.95647455282287</v>
      </c>
      <c r="F2670" s="7">
        <v>153.04283616113764</v>
      </c>
      <c r="G2670" s="7">
        <v>158.84778731747696</v>
      </c>
      <c r="H2670" s="7">
        <v>226.59968709851174</v>
      </c>
      <c r="I2670" s="7">
        <f t="shared" si="66"/>
        <v>185.67860943551136</v>
      </c>
    </row>
    <row r="2671" spans="1:9" x14ac:dyDescent="0.25">
      <c r="A2671" s="20"/>
      <c r="B2671" s="5">
        <f>DATE(YEAR(siječanj!B2671),MONTH(siječanj!B2671)+1,DAY(siječanj!B2671))</f>
        <v>43524</v>
      </c>
      <c r="C2671" s="9">
        <v>27.7916666666667</v>
      </c>
      <c r="D2671">
        <v>1.055253067029198</v>
      </c>
      <c r="E2671" s="6">
        <v>175.97819165514056</v>
      </c>
      <c r="F2671" s="7">
        <v>148.06035216348414</v>
      </c>
      <c r="G2671" s="7">
        <v>160.68152843083379</v>
      </c>
      <c r="H2671" s="7">
        <v>227.00804789210275</v>
      </c>
      <c r="I2671" s="7">
        <f t="shared" si="66"/>
        <v>185.70152647433909</v>
      </c>
    </row>
    <row r="2672" spans="1:9" x14ac:dyDescent="0.25">
      <c r="A2672" s="20"/>
      <c r="B2672" s="5">
        <f>DATE(YEAR(siječanj!B2672),MONTH(siječanj!B2672)+1,DAY(siječanj!B2672))</f>
        <v>43524</v>
      </c>
      <c r="C2672" s="9">
        <v>27.8020833333333</v>
      </c>
      <c r="D2672">
        <v>1.055253067029198</v>
      </c>
      <c r="E2672" s="6">
        <v>175.38857600000347</v>
      </c>
      <c r="F2672" s="7">
        <v>140.76520573019422</v>
      </c>
      <c r="G2672" s="7">
        <v>159.57491767934329</v>
      </c>
      <c r="H2672" s="7">
        <v>227.64007037532795</v>
      </c>
      <c r="I2672" s="7">
        <f t="shared" si="66"/>
        <v>185.07933274588723</v>
      </c>
    </row>
    <row r="2673" spans="1:9" x14ac:dyDescent="0.25">
      <c r="A2673" s="20"/>
      <c r="B2673" s="5">
        <f>DATE(YEAR(siječanj!B2673),MONTH(siječanj!B2673)+1,DAY(siječanj!B2673))</f>
        <v>43524</v>
      </c>
      <c r="C2673" s="9">
        <v>27.8125</v>
      </c>
      <c r="D2673">
        <v>1.055253067029198</v>
      </c>
      <c r="E2673" s="6">
        <v>176.3340591041447</v>
      </c>
      <c r="F2673" s="7">
        <v>134.98757520160802</v>
      </c>
      <c r="G2673" s="7">
        <v>156.11747606811136</v>
      </c>
      <c r="H2673" s="7">
        <v>227.62035997320103</v>
      </c>
      <c r="I2673" s="7">
        <f t="shared" si="66"/>
        <v>186.07705669135657</v>
      </c>
    </row>
    <row r="2674" spans="1:9" x14ac:dyDescent="0.25">
      <c r="A2674" s="20"/>
      <c r="B2674" s="5">
        <f>DATE(YEAR(siječanj!B2674),MONTH(siječanj!B2674)+1,DAY(siječanj!B2674))</f>
        <v>43524</v>
      </c>
      <c r="C2674" s="9">
        <v>27.8229166666667</v>
      </c>
      <c r="D2674">
        <v>1.055253067029198</v>
      </c>
      <c r="E2674" s="6">
        <v>177.34603160162379</v>
      </c>
      <c r="F2674" s="7">
        <v>130.53544575651941</v>
      </c>
      <c r="G2674" s="7">
        <v>151.47569808090134</v>
      </c>
      <c r="H2674" s="7">
        <v>227.72153323420733</v>
      </c>
      <c r="I2674" s="7">
        <f t="shared" si="66"/>
        <v>187.14494377307057</v>
      </c>
    </row>
    <row r="2675" spans="1:9" x14ac:dyDescent="0.25">
      <c r="A2675" s="20"/>
      <c r="B2675" s="5">
        <f>DATE(YEAR(siječanj!B2675),MONTH(siječanj!B2675)+1,DAY(siječanj!B2675))</f>
        <v>43524</v>
      </c>
      <c r="C2675" s="9">
        <v>27.8333333333333</v>
      </c>
      <c r="D2675">
        <v>1.055253067029198</v>
      </c>
      <c r="E2675" s="6">
        <v>179.83017209982759</v>
      </c>
      <c r="F2675" s="7">
        <v>127.16411308388518</v>
      </c>
      <c r="G2675" s="7">
        <v>147.12452417793415</v>
      </c>
      <c r="H2675" s="7">
        <v>227.74349170869496</v>
      </c>
      <c r="I2675" s="7">
        <f t="shared" si="66"/>
        <v>189.76634065273157</v>
      </c>
    </row>
    <row r="2676" spans="1:9" x14ac:dyDescent="0.25">
      <c r="A2676" s="20"/>
      <c r="B2676" s="5">
        <f>DATE(YEAR(siječanj!B2676),MONTH(siječanj!B2676)+1,DAY(siječanj!B2676))</f>
        <v>43524</v>
      </c>
      <c r="C2676" s="9">
        <v>27.84375</v>
      </c>
      <c r="D2676">
        <v>1.055253067029198</v>
      </c>
      <c r="E2676" s="6">
        <v>180.06862544651207</v>
      </c>
      <c r="F2676" s="7">
        <v>123.22769687060239</v>
      </c>
      <c r="G2676" s="7">
        <v>139.01461549985933</v>
      </c>
      <c r="H2676" s="7">
        <v>228.0973865212805</v>
      </c>
      <c r="I2676" s="7">
        <f t="shared" si="66"/>
        <v>190.01796927816375</v>
      </c>
    </row>
    <row r="2677" spans="1:9" x14ac:dyDescent="0.25">
      <c r="A2677" s="20"/>
      <c r="B2677" s="5">
        <f>DATE(YEAR(siječanj!B2677),MONTH(siječanj!B2677)+1,DAY(siječanj!B2677))</f>
        <v>43524</v>
      </c>
      <c r="C2677" s="9">
        <v>27.8541666666667</v>
      </c>
      <c r="D2677">
        <v>1.055253067029198</v>
      </c>
      <c r="E2677" s="6">
        <v>177.62324180647144</v>
      </c>
      <c r="F2677" s="7">
        <v>120.76449532887099</v>
      </c>
      <c r="G2677" s="7">
        <v>131.15798141275454</v>
      </c>
      <c r="H2677" s="7">
        <v>228.55711181642954</v>
      </c>
      <c r="I2677" s="7">
        <f t="shared" si="66"/>
        <v>187.43747069194785</v>
      </c>
    </row>
    <row r="2678" spans="1:9" x14ac:dyDescent="0.25">
      <c r="A2678" s="20"/>
      <c r="B2678" s="5">
        <f>DATE(YEAR(siječanj!B2678),MONTH(siječanj!B2678)+1,DAY(siječanj!B2678))</f>
        <v>43524</v>
      </c>
      <c r="C2678" s="9">
        <v>27.8645833333333</v>
      </c>
      <c r="D2678">
        <v>1.055253067029198</v>
      </c>
      <c r="E2678" s="6">
        <v>174.25554241995445</v>
      </c>
      <c r="F2678" s="7">
        <v>115.83128932910151</v>
      </c>
      <c r="G2678" s="7">
        <v>125.56511215973737</v>
      </c>
      <c r="H2678" s="7">
        <v>228.95986193365246</v>
      </c>
      <c r="I2678" s="7">
        <f t="shared" si="66"/>
        <v>183.88369558549346</v>
      </c>
    </row>
    <row r="2679" spans="1:9" x14ac:dyDescent="0.25">
      <c r="A2679" s="20"/>
      <c r="B2679" s="5">
        <f>DATE(YEAR(siječanj!B2679),MONTH(siječanj!B2679)+1,DAY(siječanj!B2679))</f>
        <v>43524</v>
      </c>
      <c r="C2679" s="9">
        <v>27.875</v>
      </c>
      <c r="D2679">
        <v>1.055253067029198</v>
      </c>
      <c r="E2679" s="6">
        <v>173.06425939840688</v>
      </c>
      <c r="F2679" s="7">
        <v>108.32495950334847</v>
      </c>
      <c r="G2679" s="7">
        <v>118.93026034567974</v>
      </c>
      <c r="H2679" s="7">
        <v>229.70269827657921</v>
      </c>
      <c r="I2679" s="7">
        <f t="shared" si="66"/>
        <v>182.62659052330557</v>
      </c>
    </row>
    <row r="2680" spans="1:9" x14ac:dyDescent="0.25">
      <c r="A2680" s="20"/>
      <c r="B2680" s="5">
        <f>DATE(YEAR(siječanj!B2680),MONTH(siječanj!B2680)+1,DAY(siječanj!B2680))</f>
        <v>43524</v>
      </c>
      <c r="C2680" s="9">
        <v>27.8854166666667</v>
      </c>
      <c r="D2680">
        <v>1.055253067029198</v>
      </c>
      <c r="E2680" s="6">
        <v>179.9553953457588</v>
      </c>
      <c r="F2680" s="7">
        <v>87.889588905507637</v>
      </c>
      <c r="G2680" s="7">
        <v>98.276008260868537</v>
      </c>
      <c r="H2680" s="7">
        <v>233.17137188054195</v>
      </c>
      <c r="I2680" s="7">
        <f t="shared" si="66"/>
        <v>189.89848286706382</v>
      </c>
    </row>
    <row r="2681" spans="1:9" x14ac:dyDescent="0.25">
      <c r="A2681" s="20"/>
      <c r="B2681" s="5">
        <f>DATE(YEAR(siječanj!B2681),MONTH(siječanj!B2681)+1,DAY(siječanj!B2681))</f>
        <v>43524</v>
      </c>
      <c r="C2681" s="9">
        <v>27.8958333333333</v>
      </c>
      <c r="D2681">
        <v>1.055253067029198</v>
      </c>
      <c r="E2681" s="6">
        <v>186.31369100062855</v>
      </c>
      <c r="F2681" s="7">
        <v>80.253550142173864</v>
      </c>
      <c r="G2681" s="7">
        <v>91.552111556621213</v>
      </c>
      <c r="H2681" s="7">
        <v>236.99430547128318</v>
      </c>
      <c r="I2681" s="7">
        <f t="shared" si="66"/>
        <v>196.60809385794357</v>
      </c>
    </row>
    <row r="2682" spans="1:9" x14ac:dyDescent="0.25">
      <c r="A2682" s="20"/>
      <c r="B2682" s="5">
        <f>DATE(YEAR(siječanj!B2682),MONTH(siječanj!B2682)+1,DAY(siječanj!B2682))</f>
        <v>43524</v>
      </c>
      <c r="C2682" s="9">
        <v>27.90625</v>
      </c>
      <c r="D2682">
        <v>1.055253067029198</v>
      </c>
      <c r="E2682" s="6">
        <v>186.68776853474185</v>
      </c>
      <c r="F2682" s="7">
        <v>77.667799782443495</v>
      </c>
      <c r="G2682" s="7">
        <v>87.927875347167955</v>
      </c>
      <c r="H2682" s="7">
        <v>237.72337224594062</v>
      </c>
      <c r="I2682" s="7">
        <f t="shared" si="66"/>
        <v>197.00284032312334</v>
      </c>
    </row>
    <row r="2683" spans="1:9" x14ac:dyDescent="0.25">
      <c r="A2683" s="20"/>
      <c r="B2683" s="5">
        <f>DATE(YEAR(siječanj!B2683),MONTH(siječanj!B2683)+1,DAY(siječanj!B2683))</f>
        <v>43524</v>
      </c>
      <c r="C2683" s="9">
        <v>27.9166666666667</v>
      </c>
      <c r="D2683">
        <v>1.055253067029198</v>
      </c>
      <c r="E2683" s="6">
        <v>185.34835399012221</v>
      </c>
      <c r="F2683" s="7">
        <v>77.044765027309879</v>
      </c>
      <c r="G2683" s="7">
        <v>85.23176674427306</v>
      </c>
      <c r="H2683" s="7">
        <v>236.83909643448507</v>
      </c>
      <c r="I2683" s="7">
        <f t="shared" si="66"/>
        <v>195.58941901688993</v>
      </c>
    </row>
    <row r="2684" spans="1:9" x14ac:dyDescent="0.25">
      <c r="A2684" s="20"/>
      <c r="B2684" s="5">
        <f>DATE(YEAR(siječanj!B2684),MONTH(siječanj!B2684)+1,DAY(siječanj!B2684))</f>
        <v>43524</v>
      </c>
      <c r="C2684" s="9">
        <v>27.9270833333333</v>
      </c>
      <c r="D2684">
        <v>1.055253067029198</v>
      </c>
      <c r="E2684" s="6">
        <v>182.1665622509027</v>
      </c>
      <c r="F2684" s="7">
        <v>75.185449737054768</v>
      </c>
      <c r="G2684" s="7">
        <v>70.643693789710241</v>
      </c>
      <c r="H2684" s="7">
        <v>238.26533777078544</v>
      </c>
      <c r="I2684" s="7">
        <f t="shared" si="66"/>
        <v>192.2318235254304</v>
      </c>
    </row>
    <row r="2685" spans="1:9" x14ac:dyDescent="0.25">
      <c r="A2685" s="20"/>
      <c r="B2685" s="5">
        <f>DATE(YEAR(siječanj!B2685),MONTH(siječanj!B2685)+1,DAY(siječanj!B2685))</f>
        <v>43524</v>
      </c>
      <c r="C2685" s="9">
        <v>27.9375</v>
      </c>
      <c r="D2685">
        <v>1.055253067029198</v>
      </c>
      <c r="E2685" s="6">
        <v>174.79733439123277</v>
      </c>
      <c r="F2685" s="7">
        <v>73.420668895582892</v>
      </c>
      <c r="G2685" s="7">
        <v>65.270614973589772</v>
      </c>
      <c r="H2685" s="7">
        <v>238.05195098241734</v>
      </c>
      <c r="I2685" s="7">
        <f t="shared" si="66"/>
        <v>184.45542322487668</v>
      </c>
    </row>
    <row r="2686" spans="1:9" x14ac:dyDescent="0.25">
      <c r="A2686" s="20"/>
      <c r="B2686" s="5">
        <f>DATE(YEAR(siječanj!B2686),MONTH(siječanj!B2686)+1,DAY(siječanj!B2686))</f>
        <v>43524</v>
      </c>
      <c r="C2686" s="9">
        <v>27.9479166666667</v>
      </c>
      <c r="D2686">
        <v>1.055253067029198</v>
      </c>
      <c r="E2686" s="6">
        <v>167.98959854912491</v>
      </c>
      <c r="F2686" s="7">
        <v>72.41440720202614</v>
      </c>
      <c r="G2686" s="7">
        <v>63.4155117566633</v>
      </c>
      <c r="H2686" s="7">
        <v>237.20786534221401</v>
      </c>
      <c r="I2686" s="7">
        <f t="shared" si="66"/>
        <v>177.27153909796777</v>
      </c>
    </row>
    <row r="2687" spans="1:9" x14ac:dyDescent="0.25">
      <c r="A2687" s="20"/>
      <c r="B2687" s="5">
        <f>DATE(YEAR(siječanj!B2687),MONTH(siječanj!B2687)+1,DAY(siječanj!B2687))</f>
        <v>43524</v>
      </c>
      <c r="C2687" s="9">
        <v>27.9583333333333</v>
      </c>
      <c r="D2687">
        <v>1.055253067029198</v>
      </c>
      <c r="E2687" s="6">
        <v>158.21528747161912</v>
      </c>
      <c r="F2687" s="7">
        <v>69.627679831052646</v>
      </c>
      <c r="G2687" s="7">
        <v>62.396235963735151</v>
      </c>
      <c r="H2687" s="7">
        <v>236.76182657572315</v>
      </c>
      <c r="I2687" s="7">
        <f t="shared" si="66"/>
        <v>166.95716735533233</v>
      </c>
    </row>
    <row r="2688" spans="1:9" x14ac:dyDescent="0.25">
      <c r="A2688" s="20"/>
      <c r="B2688" s="5">
        <f>DATE(YEAR(siječanj!B2688),MONTH(siječanj!B2688)+1,DAY(siječanj!B2688))</f>
        <v>43524</v>
      </c>
      <c r="C2688" s="9">
        <v>27.96875</v>
      </c>
      <c r="D2688">
        <v>1.055253067029198</v>
      </c>
      <c r="E2688" s="6">
        <v>147.72005356763572</v>
      </c>
      <c r="F2688" s="7">
        <v>67.491692543392745</v>
      </c>
      <c r="G2688" s="7">
        <v>61.203141205571953</v>
      </c>
      <c r="H2688" s="7">
        <v>237.26729869272157</v>
      </c>
      <c r="I2688" s="7">
        <f t="shared" si="66"/>
        <v>155.882039588965</v>
      </c>
    </row>
    <row r="2689" spans="1:9" x14ac:dyDescent="0.25">
      <c r="A2689" s="20"/>
      <c r="B2689" s="5">
        <f>DATE(YEAR(siječanj!B2689),MONTH(siječanj!B2689)+1,DAY(siječanj!B2689))</f>
        <v>43524</v>
      </c>
      <c r="C2689" s="9">
        <v>27.9791666666667</v>
      </c>
      <c r="D2689">
        <v>1.055253067029198</v>
      </c>
      <c r="E2689" s="6">
        <v>137.0281616635757</v>
      </c>
      <c r="F2689" s="7">
        <v>66.353771341562009</v>
      </c>
      <c r="G2689" s="7">
        <v>59.472497730356238</v>
      </c>
      <c r="H2689" s="7">
        <v>238.19235195556993</v>
      </c>
      <c r="I2689" s="7">
        <f t="shared" si="66"/>
        <v>144.59938786486103</v>
      </c>
    </row>
    <row r="2690" spans="1:9" x14ac:dyDescent="0.25">
      <c r="A2690" s="20"/>
      <c r="B2690" s="5">
        <f>DATE(YEAR(siječanj!B2690),MONTH(siječanj!B2690)+1,DAY(siječanj!B2690))</f>
        <v>43524</v>
      </c>
      <c r="C2690" s="9">
        <v>27.9895833333333</v>
      </c>
      <c r="D2690">
        <v>1.055253067029198</v>
      </c>
      <c r="E2690" s="6">
        <v>126.68033564395931</v>
      </c>
      <c r="F2690" s="7">
        <v>64.600400937293614</v>
      </c>
      <c r="G2690" s="7">
        <v>58.505667868514386</v>
      </c>
      <c r="H2690" s="7">
        <v>239.72534221254119</v>
      </c>
      <c r="I2690" s="7">
        <f t="shared" si="66"/>
        <v>133.67981272057628</v>
      </c>
    </row>
    <row r="2691" spans="1:9" x14ac:dyDescent="0.25">
      <c r="B2691" s="5"/>
    </row>
    <row r="2692" spans="1:9" x14ac:dyDescent="0.25">
      <c r="B2692" s="5"/>
    </row>
    <row r="2693" spans="1:9" x14ac:dyDescent="0.25">
      <c r="B2693" s="5"/>
    </row>
    <row r="2694" spans="1:9" x14ac:dyDescent="0.25">
      <c r="B2694" s="5"/>
    </row>
    <row r="2695" spans="1:9" x14ac:dyDescent="0.25">
      <c r="B2695" s="5"/>
    </row>
    <row r="2696" spans="1:9" x14ac:dyDescent="0.25">
      <c r="B2696" s="5"/>
    </row>
    <row r="2697" spans="1:9" x14ac:dyDescent="0.25">
      <c r="B2697" s="5"/>
    </row>
    <row r="2698" spans="1:9" x14ac:dyDescent="0.25">
      <c r="B2698" s="5"/>
    </row>
    <row r="2699" spans="1:9" x14ac:dyDescent="0.25">
      <c r="B2699" s="5"/>
    </row>
    <row r="2700" spans="1:9" x14ac:dyDescent="0.25">
      <c r="B2700" s="5"/>
    </row>
    <row r="2701" spans="1:9" x14ac:dyDescent="0.25">
      <c r="B2701" s="5"/>
    </row>
    <row r="2702" spans="1:9" x14ac:dyDescent="0.25">
      <c r="B2702" s="5"/>
    </row>
    <row r="2703" spans="1:9" x14ac:dyDescent="0.25">
      <c r="B2703" s="5"/>
    </row>
    <row r="2704" spans="1:9" x14ac:dyDescent="0.25">
      <c r="B2704" s="5"/>
    </row>
    <row r="2705" spans="2:2" x14ac:dyDescent="0.25">
      <c r="B2705" s="5"/>
    </row>
    <row r="2706" spans="2:2" x14ac:dyDescent="0.25">
      <c r="B2706" s="5"/>
    </row>
    <row r="2707" spans="2:2" x14ac:dyDescent="0.25">
      <c r="B2707" s="5"/>
    </row>
    <row r="2708" spans="2:2" x14ac:dyDescent="0.25">
      <c r="B2708" s="5"/>
    </row>
    <row r="2709" spans="2:2" x14ac:dyDescent="0.25">
      <c r="B2709" s="5"/>
    </row>
    <row r="2710" spans="2:2" x14ac:dyDescent="0.25">
      <c r="B2710" s="5"/>
    </row>
    <row r="2711" spans="2:2" x14ac:dyDescent="0.25">
      <c r="B2711" s="5"/>
    </row>
    <row r="2712" spans="2:2" x14ac:dyDescent="0.25">
      <c r="B2712" s="5"/>
    </row>
    <row r="2713" spans="2:2" x14ac:dyDescent="0.25">
      <c r="B2713" s="5"/>
    </row>
    <row r="2714" spans="2:2" x14ac:dyDescent="0.25">
      <c r="B2714" s="5"/>
    </row>
    <row r="2715" spans="2:2" x14ac:dyDescent="0.25">
      <c r="B2715" s="5"/>
    </row>
    <row r="2716" spans="2:2" x14ac:dyDescent="0.25">
      <c r="B2716" s="5"/>
    </row>
    <row r="2717" spans="2:2" x14ac:dyDescent="0.25">
      <c r="B2717" s="5"/>
    </row>
    <row r="2718" spans="2:2" x14ac:dyDescent="0.25">
      <c r="B2718" s="5"/>
    </row>
    <row r="2719" spans="2:2" x14ac:dyDescent="0.25">
      <c r="B2719" s="5"/>
    </row>
    <row r="2720" spans="2:2" x14ac:dyDescent="0.25">
      <c r="B2720" s="5"/>
    </row>
    <row r="2721" spans="2:2" x14ac:dyDescent="0.25">
      <c r="B2721" s="5"/>
    </row>
    <row r="2722" spans="2:2" x14ac:dyDescent="0.25">
      <c r="B2722" s="5"/>
    </row>
    <row r="2723" spans="2:2" x14ac:dyDescent="0.25">
      <c r="B2723" s="5"/>
    </row>
    <row r="2724" spans="2:2" x14ac:dyDescent="0.25">
      <c r="B2724" s="5"/>
    </row>
    <row r="2725" spans="2:2" x14ac:dyDescent="0.25">
      <c r="B2725" s="5"/>
    </row>
    <row r="2726" spans="2:2" x14ac:dyDescent="0.25">
      <c r="B2726" s="5"/>
    </row>
    <row r="2727" spans="2:2" x14ac:dyDescent="0.25">
      <c r="B2727" s="5"/>
    </row>
    <row r="2728" spans="2:2" x14ac:dyDescent="0.25">
      <c r="B2728" s="5"/>
    </row>
    <row r="2729" spans="2:2" x14ac:dyDescent="0.25">
      <c r="B2729" s="5"/>
    </row>
    <row r="2730" spans="2:2" x14ac:dyDescent="0.25">
      <c r="B2730" s="5"/>
    </row>
    <row r="2731" spans="2:2" x14ac:dyDescent="0.25">
      <c r="B2731" s="5"/>
    </row>
    <row r="2732" spans="2:2" x14ac:dyDescent="0.25">
      <c r="B2732" s="5"/>
    </row>
    <row r="2733" spans="2:2" x14ac:dyDescent="0.25">
      <c r="B2733" s="5"/>
    </row>
    <row r="2734" spans="2:2" x14ac:dyDescent="0.25">
      <c r="B2734" s="5"/>
    </row>
    <row r="2735" spans="2:2" x14ac:dyDescent="0.25">
      <c r="B2735" s="5"/>
    </row>
    <row r="2736" spans="2:2" x14ac:dyDescent="0.25">
      <c r="B2736" s="5"/>
    </row>
    <row r="2737" spans="2:2" x14ac:dyDescent="0.25">
      <c r="B2737" s="5"/>
    </row>
    <row r="2738" spans="2:2" x14ac:dyDescent="0.25">
      <c r="B2738" s="5"/>
    </row>
    <row r="2739" spans="2:2" x14ac:dyDescent="0.25">
      <c r="B2739" s="5"/>
    </row>
    <row r="2740" spans="2:2" x14ac:dyDescent="0.25">
      <c r="B2740" s="5"/>
    </row>
    <row r="2741" spans="2:2" x14ac:dyDescent="0.25">
      <c r="B2741" s="5"/>
    </row>
    <row r="2742" spans="2:2" x14ac:dyDescent="0.25">
      <c r="B2742" s="5"/>
    </row>
    <row r="2743" spans="2:2" x14ac:dyDescent="0.25">
      <c r="B2743" s="5"/>
    </row>
    <row r="2744" spans="2:2" x14ac:dyDescent="0.25">
      <c r="B2744" s="5"/>
    </row>
    <row r="2745" spans="2:2" x14ac:dyDescent="0.25">
      <c r="B2745" s="5"/>
    </row>
    <row r="2746" spans="2:2" x14ac:dyDescent="0.25">
      <c r="B2746" s="5"/>
    </row>
    <row r="2747" spans="2:2" x14ac:dyDescent="0.25">
      <c r="B2747" s="5"/>
    </row>
    <row r="2748" spans="2:2" x14ac:dyDescent="0.25">
      <c r="B2748" s="5"/>
    </row>
    <row r="2749" spans="2:2" x14ac:dyDescent="0.25">
      <c r="B2749" s="5"/>
    </row>
    <row r="2750" spans="2:2" x14ac:dyDescent="0.25">
      <c r="B2750" s="5"/>
    </row>
    <row r="2751" spans="2:2" x14ac:dyDescent="0.25">
      <c r="B2751" s="5"/>
    </row>
    <row r="2752" spans="2:2" x14ac:dyDescent="0.25">
      <c r="B2752" s="5"/>
    </row>
    <row r="2753" spans="2:2" x14ac:dyDescent="0.25">
      <c r="B2753" s="5"/>
    </row>
    <row r="2754" spans="2:2" x14ac:dyDescent="0.25">
      <c r="B2754" s="5"/>
    </row>
    <row r="2755" spans="2:2" x14ac:dyDescent="0.25">
      <c r="B2755" s="5"/>
    </row>
    <row r="2756" spans="2:2" x14ac:dyDescent="0.25">
      <c r="B2756" s="5"/>
    </row>
    <row r="2757" spans="2:2" x14ac:dyDescent="0.25">
      <c r="B2757" s="5"/>
    </row>
    <row r="2758" spans="2:2" x14ac:dyDescent="0.25">
      <c r="B2758" s="5"/>
    </row>
    <row r="2759" spans="2:2" x14ac:dyDescent="0.25">
      <c r="B2759" s="5"/>
    </row>
    <row r="2760" spans="2:2" x14ac:dyDescent="0.25">
      <c r="B2760" s="5"/>
    </row>
    <row r="2761" spans="2:2" x14ac:dyDescent="0.25">
      <c r="B2761" s="5"/>
    </row>
    <row r="2762" spans="2:2" x14ac:dyDescent="0.25">
      <c r="B2762" s="5"/>
    </row>
    <row r="2763" spans="2:2" x14ac:dyDescent="0.25">
      <c r="B2763" s="5"/>
    </row>
    <row r="2764" spans="2:2" x14ac:dyDescent="0.25">
      <c r="B2764" s="5"/>
    </row>
    <row r="2765" spans="2:2" x14ac:dyDescent="0.25">
      <c r="B2765" s="5"/>
    </row>
    <row r="2766" spans="2:2" x14ac:dyDescent="0.25">
      <c r="B2766" s="5"/>
    </row>
    <row r="2767" spans="2:2" x14ac:dyDescent="0.25">
      <c r="B2767" s="5"/>
    </row>
    <row r="2768" spans="2:2" x14ac:dyDescent="0.25">
      <c r="B2768" s="5"/>
    </row>
    <row r="2769" spans="2:2" x14ac:dyDescent="0.25">
      <c r="B2769" s="5"/>
    </row>
    <row r="2770" spans="2:2" x14ac:dyDescent="0.25">
      <c r="B2770" s="5"/>
    </row>
    <row r="2771" spans="2:2" x14ac:dyDescent="0.25">
      <c r="B2771" s="5"/>
    </row>
    <row r="2772" spans="2:2" x14ac:dyDescent="0.25">
      <c r="B2772" s="5"/>
    </row>
    <row r="2773" spans="2:2" x14ac:dyDescent="0.25">
      <c r="B2773" s="5"/>
    </row>
    <row r="2774" spans="2:2" x14ac:dyDescent="0.25">
      <c r="B2774" s="5"/>
    </row>
    <row r="2775" spans="2:2" x14ac:dyDescent="0.25">
      <c r="B2775" s="5"/>
    </row>
    <row r="2776" spans="2:2" x14ac:dyDescent="0.25">
      <c r="B2776" s="5"/>
    </row>
    <row r="2777" spans="2:2" x14ac:dyDescent="0.25">
      <c r="B2777" s="5"/>
    </row>
    <row r="2778" spans="2:2" x14ac:dyDescent="0.25">
      <c r="B2778" s="5"/>
    </row>
    <row r="2779" spans="2:2" x14ac:dyDescent="0.25">
      <c r="B2779" s="5"/>
    </row>
    <row r="2780" spans="2:2" x14ac:dyDescent="0.25">
      <c r="B2780" s="5"/>
    </row>
    <row r="2781" spans="2:2" x14ac:dyDescent="0.25">
      <c r="B2781" s="5"/>
    </row>
    <row r="2782" spans="2:2" x14ac:dyDescent="0.25">
      <c r="B2782" s="5"/>
    </row>
    <row r="2783" spans="2:2" x14ac:dyDescent="0.25">
      <c r="B2783" s="5"/>
    </row>
    <row r="2784" spans="2:2" x14ac:dyDescent="0.25">
      <c r="B2784" s="5"/>
    </row>
    <row r="2785" spans="2:2" x14ac:dyDescent="0.25">
      <c r="B2785" s="5"/>
    </row>
    <row r="2786" spans="2:2" x14ac:dyDescent="0.25">
      <c r="B2786" s="5"/>
    </row>
    <row r="2787" spans="2:2" x14ac:dyDescent="0.25">
      <c r="B2787" s="5"/>
    </row>
    <row r="2788" spans="2:2" x14ac:dyDescent="0.25">
      <c r="B2788" s="5"/>
    </row>
    <row r="2789" spans="2:2" x14ac:dyDescent="0.25">
      <c r="B2789" s="5"/>
    </row>
    <row r="2790" spans="2:2" x14ac:dyDescent="0.25">
      <c r="B2790" s="5"/>
    </row>
    <row r="2791" spans="2:2" x14ac:dyDescent="0.25">
      <c r="B2791" s="5"/>
    </row>
    <row r="2792" spans="2:2" x14ac:dyDescent="0.25">
      <c r="B2792" s="5"/>
    </row>
    <row r="2793" spans="2:2" x14ac:dyDescent="0.25">
      <c r="B2793" s="5"/>
    </row>
    <row r="2794" spans="2:2" x14ac:dyDescent="0.25">
      <c r="B2794" s="5"/>
    </row>
    <row r="2795" spans="2:2" x14ac:dyDescent="0.25">
      <c r="B2795" s="5"/>
    </row>
    <row r="2796" spans="2:2" x14ac:dyDescent="0.25">
      <c r="B2796" s="5"/>
    </row>
    <row r="2797" spans="2:2" x14ac:dyDescent="0.25">
      <c r="B2797" s="5"/>
    </row>
    <row r="2798" spans="2:2" x14ac:dyDescent="0.25">
      <c r="B2798" s="5"/>
    </row>
    <row r="2799" spans="2:2" x14ac:dyDescent="0.25">
      <c r="B2799" s="5"/>
    </row>
    <row r="2800" spans="2:2" x14ac:dyDescent="0.25">
      <c r="B2800" s="5"/>
    </row>
    <row r="2801" spans="2:2" x14ac:dyDescent="0.25">
      <c r="B2801" s="5"/>
    </row>
    <row r="2802" spans="2:2" x14ac:dyDescent="0.25">
      <c r="B2802" s="5"/>
    </row>
    <row r="2803" spans="2:2" x14ac:dyDescent="0.25">
      <c r="B2803" s="5"/>
    </row>
    <row r="2804" spans="2:2" x14ac:dyDescent="0.25">
      <c r="B2804" s="5"/>
    </row>
    <row r="2805" spans="2:2" x14ac:dyDescent="0.25">
      <c r="B2805" s="5"/>
    </row>
    <row r="2806" spans="2:2" x14ac:dyDescent="0.25">
      <c r="B2806" s="5"/>
    </row>
    <row r="2807" spans="2:2" x14ac:dyDescent="0.25">
      <c r="B2807" s="5"/>
    </row>
    <row r="2808" spans="2:2" x14ac:dyDescent="0.25">
      <c r="B2808" s="5"/>
    </row>
    <row r="2809" spans="2:2" x14ac:dyDescent="0.25">
      <c r="B2809" s="5"/>
    </row>
    <row r="2810" spans="2:2" x14ac:dyDescent="0.25">
      <c r="B2810" s="5"/>
    </row>
    <row r="2811" spans="2:2" x14ac:dyDescent="0.25">
      <c r="B2811" s="5"/>
    </row>
    <row r="2812" spans="2:2" x14ac:dyDescent="0.25">
      <c r="B2812" s="5"/>
    </row>
    <row r="2813" spans="2:2" x14ac:dyDescent="0.25">
      <c r="B2813" s="5"/>
    </row>
    <row r="2814" spans="2:2" x14ac:dyDescent="0.25">
      <c r="B2814" s="5"/>
    </row>
    <row r="2815" spans="2:2" x14ac:dyDescent="0.25">
      <c r="B2815" s="5"/>
    </row>
    <row r="2816" spans="2:2" x14ac:dyDescent="0.25">
      <c r="B2816" s="5"/>
    </row>
    <row r="2817" spans="2:2" x14ac:dyDescent="0.25">
      <c r="B2817" s="5"/>
    </row>
    <row r="2818" spans="2:2" x14ac:dyDescent="0.25">
      <c r="B2818" s="5"/>
    </row>
    <row r="2819" spans="2:2" x14ac:dyDescent="0.25">
      <c r="B2819" s="5"/>
    </row>
    <row r="2820" spans="2:2" x14ac:dyDescent="0.25">
      <c r="B2820" s="5"/>
    </row>
    <row r="2821" spans="2:2" x14ac:dyDescent="0.25">
      <c r="B2821" s="5"/>
    </row>
    <row r="2822" spans="2:2" x14ac:dyDescent="0.25">
      <c r="B2822" s="5"/>
    </row>
    <row r="2823" spans="2:2" x14ac:dyDescent="0.25">
      <c r="B2823" s="5"/>
    </row>
    <row r="2824" spans="2:2" x14ac:dyDescent="0.25">
      <c r="B2824" s="5"/>
    </row>
    <row r="2825" spans="2:2" x14ac:dyDescent="0.25">
      <c r="B2825" s="5"/>
    </row>
    <row r="2826" spans="2:2" x14ac:dyDescent="0.25">
      <c r="B2826" s="5"/>
    </row>
    <row r="2827" spans="2:2" x14ac:dyDescent="0.25">
      <c r="B2827" s="5"/>
    </row>
    <row r="2828" spans="2:2" x14ac:dyDescent="0.25">
      <c r="B2828" s="5"/>
    </row>
    <row r="2829" spans="2:2" x14ac:dyDescent="0.25">
      <c r="B2829" s="5"/>
    </row>
    <row r="2830" spans="2:2" x14ac:dyDescent="0.25">
      <c r="B2830" s="5"/>
    </row>
    <row r="2831" spans="2:2" x14ac:dyDescent="0.25">
      <c r="B2831" s="5"/>
    </row>
    <row r="2832" spans="2:2" x14ac:dyDescent="0.25">
      <c r="B2832" s="5"/>
    </row>
    <row r="2833" spans="2:2" x14ac:dyDescent="0.25">
      <c r="B2833" s="5"/>
    </row>
    <row r="2834" spans="2:2" x14ac:dyDescent="0.25">
      <c r="B2834" s="5"/>
    </row>
    <row r="2835" spans="2:2" x14ac:dyDescent="0.25">
      <c r="B2835" s="5"/>
    </row>
    <row r="2836" spans="2:2" x14ac:dyDescent="0.25">
      <c r="B2836" s="5"/>
    </row>
    <row r="2837" spans="2:2" x14ac:dyDescent="0.25">
      <c r="B2837" s="5"/>
    </row>
    <row r="2838" spans="2:2" x14ac:dyDescent="0.25">
      <c r="B2838" s="5"/>
    </row>
    <row r="2839" spans="2:2" x14ac:dyDescent="0.25">
      <c r="B2839" s="5"/>
    </row>
    <row r="2840" spans="2:2" x14ac:dyDescent="0.25">
      <c r="B2840" s="5"/>
    </row>
    <row r="2841" spans="2:2" x14ac:dyDescent="0.25">
      <c r="B2841" s="5"/>
    </row>
    <row r="2842" spans="2:2" x14ac:dyDescent="0.25">
      <c r="B2842" s="5"/>
    </row>
    <row r="2843" spans="2:2" x14ac:dyDescent="0.25">
      <c r="B2843" s="5"/>
    </row>
    <row r="2844" spans="2:2" x14ac:dyDescent="0.25">
      <c r="B2844" s="5"/>
    </row>
    <row r="2845" spans="2:2" x14ac:dyDescent="0.25">
      <c r="B2845" s="5"/>
    </row>
    <row r="2846" spans="2:2" x14ac:dyDescent="0.25">
      <c r="B2846" s="5"/>
    </row>
    <row r="2847" spans="2:2" x14ac:dyDescent="0.25">
      <c r="B2847" s="5"/>
    </row>
    <row r="2848" spans="2:2" x14ac:dyDescent="0.25">
      <c r="B2848" s="5"/>
    </row>
    <row r="2849" spans="2:2" x14ac:dyDescent="0.25">
      <c r="B2849" s="5"/>
    </row>
    <row r="2850" spans="2:2" x14ac:dyDescent="0.25">
      <c r="B2850" s="5"/>
    </row>
    <row r="2851" spans="2:2" x14ac:dyDescent="0.25">
      <c r="B2851" s="5"/>
    </row>
    <row r="2852" spans="2:2" x14ac:dyDescent="0.25">
      <c r="B2852" s="5"/>
    </row>
    <row r="2853" spans="2:2" x14ac:dyDescent="0.25">
      <c r="B2853" s="5"/>
    </row>
    <row r="2854" spans="2:2" x14ac:dyDescent="0.25">
      <c r="B2854" s="5"/>
    </row>
    <row r="2855" spans="2:2" x14ac:dyDescent="0.25">
      <c r="B2855" s="5"/>
    </row>
    <row r="2856" spans="2:2" x14ac:dyDescent="0.25">
      <c r="B2856" s="5"/>
    </row>
    <row r="2857" spans="2:2" x14ac:dyDescent="0.25">
      <c r="B2857" s="5"/>
    </row>
    <row r="2858" spans="2:2" x14ac:dyDescent="0.25">
      <c r="B2858" s="5"/>
    </row>
    <row r="2859" spans="2:2" x14ac:dyDescent="0.25">
      <c r="B2859" s="5"/>
    </row>
    <row r="2860" spans="2:2" x14ac:dyDescent="0.25">
      <c r="B2860" s="5"/>
    </row>
    <row r="2861" spans="2:2" x14ac:dyDescent="0.25">
      <c r="B2861" s="5"/>
    </row>
    <row r="2862" spans="2:2" x14ac:dyDescent="0.25">
      <c r="B2862" s="5"/>
    </row>
    <row r="2863" spans="2:2" x14ac:dyDescent="0.25">
      <c r="B2863" s="5"/>
    </row>
    <row r="2864" spans="2:2" x14ac:dyDescent="0.25">
      <c r="B2864" s="5"/>
    </row>
    <row r="2865" spans="2:2" x14ac:dyDescent="0.25">
      <c r="B2865" s="5"/>
    </row>
    <row r="2866" spans="2:2" x14ac:dyDescent="0.25">
      <c r="B2866" s="5"/>
    </row>
    <row r="2867" spans="2:2" x14ac:dyDescent="0.25">
      <c r="B2867" s="5"/>
    </row>
    <row r="2868" spans="2:2" x14ac:dyDescent="0.25">
      <c r="B2868" s="5"/>
    </row>
    <row r="2869" spans="2:2" x14ac:dyDescent="0.25">
      <c r="B2869" s="5"/>
    </row>
    <row r="2870" spans="2:2" x14ac:dyDescent="0.25">
      <c r="B2870" s="5"/>
    </row>
    <row r="2871" spans="2:2" x14ac:dyDescent="0.25">
      <c r="B2871" s="5"/>
    </row>
    <row r="2872" spans="2:2" x14ac:dyDescent="0.25">
      <c r="B2872" s="5"/>
    </row>
    <row r="2873" spans="2:2" x14ac:dyDescent="0.25">
      <c r="B2873" s="5"/>
    </row>
    <row r="2874" spans="2:2" x14ac:dyDescent="0.25">
      <c r="B2874" s="5"/>
    </row>
    <row r="2875" spans="2:2" x14ac:dyDescent="0.25">
      <c r="B2875" s="5"/>
    </row>
    <row r="2876" spans="2:2" x14ac:dyDescent="0.25">
      <c r="B2876" s="5"/>
    </row>
    <row r="2877" spans="2:2" x14ac:dyDescent="0.25">
      <c r="B2877" s="5"/>
    </row>
    <row r="2878" spans="2:2" x14ac:dyDescent="0.25">
      <c r="B2878" s="5"/>
    </row>
    <row r="2879" spans="2:2" x14ac:dyDescent="0.25">
      <c r="B2879" s="5"/>
    </row>
    <row r="2880" spans="2:2" x14ac:dyDescent="0.25">
      <c r="B2880" s="5"/>
    </row>
    <row r="2881" spans="2:2" x14ac:dyDescent="0.25">
      <c r="B2881" s="5"/>
    </row>
    <row r="2882" spans="2:2" x14ac:dyDescent="0.25">
      <c r="B2882" s="5"/>
    </row>
    <row r="2883" spans="2:2" x14ac:dyDescent="0.25">
      <c r="B2883" s="5"/>
    </row>
    <row r="2884" spans="2:2" x14ac:dyDescent="0.25">
      <c r="B2884" s="5"/>
    </row>
    <row r="2885" spans="2:2" x14ac:dyDescent="0.25">
      <c r="B2885" s="5"/>
    </row>
    <row r="2886" spans="2:2" x14ac:dyDescent="0.25">
      <c r="B2886" s="5"/>
    </row>
    <row r="2887" spans="2:2" x14ac:dyDescent="0.25">
      <c r="B2887" s="5"/>
    </row>
    <row r="2888" spans="2:2" x14ac:dyDescent="0.25">
      <c r="B2888" s="5"/>
    </row>
    <row r="2889" spans="2:2" x14ac:dyDescent="0.25">
      <c r="B2889" s="5"/>
    </row>
    <row r="2890" spans="2:2" x14ac:dyDescent="0.25">
      <c r="B2890" s="5"/>
    </row>
    <row r="2891" spans="2:2" x14ac:dyDescent="0.25">
      <c r="B2891" s="5"/>
    </row>
    <row r="2892" spans="2:2" x14ac:dyDescent="0.25">
      <c r="B2892" s="5"/>
    </row>
    <row r="2893" spans="2:2" x14ac:dyDescent="0.25">
      <c r="B2893" s="5"/>
    </row>
    <row r="2894" spans="2:2" x14ac:dyDescent="0.25">
      <c r="B2894" s="5"/>
    </row>
    <row r="2895" spans="2:2" x14ac:dyDescent="0.25">
      <c r="B2895" s="5"/>
    </row>
    <row r="2896" spans="2:2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  <row r="2944" spans="2:2" x14ac:dyDescent="0.25">
      <c r="B2944" s="5"/>
    </row>
    <row r="2945" spans="2:2" x14ac:dyDescent="0.25">
      <c r="B2945" s="5"/>
    </row>
    <row r="2946" spans="2:2" x14ac:dyDescent="0.25">
      <c r="B2946" s="5"/>
    </row>
    <row r="2947" spans="2:2" x14ac:dyDescent="0.25">
      <c r="B2947" s="5"/>
    </row>
    <row r="2948" spans="2:2" x14ac:dyDescent="0.25">
      <c r="B2948" s="5"/>
    </row>
    <row r="2949" spans="2:2" x14ac:dyDescent="0.25">
      <c r="B2949" s="5"/>
    </row>
    <row r="2950" spans="2:2" x14ac:dyDescent="0.25">
      <c r="B2950" s="5"/>
    </row>
    <row r="2951" spans="2:2" x14ac:dyDescent="0.25">
      <c r="B2951" s="5"/>
    </row>
    <row r="2952" spans="2:2" x14ac:dyDescent="0.25">
      <c r="B2952" s="5"/>
    </row>
    <row r="2953" spans="2:2" x14ac:dyDescent="0.25">
      <c r="B2953" s="5"/>
    </row>
    <row r="2954" spans="2:2" x14ac:dyDescent="0.25">
      <c r="B2954" s="5"/>
    </row>
    <row r="2955" spans="2:2" x14ac:dyDescent="0.25">
      <c r="B2955" s="5"/>
    </row>
    <row r="2956" spans="2:2" x14ac:dyDescent="0.25">
      <c r="B2956" s="5"/>
    </row>
    <row r="2957" spans="2:2" x14ac:dyDescent="0.25">
      <c r="B2957" s="5"/>
    </row>
    <row r="2958" spans="2:2" x14ac:dyDescent="0.25">
      <c r="B2958" s="5"/>
    </row>
    <row r="2959" spans="2:2" x14ac:dyDescent="0.25">
      <c r="B2959" s="5"/>
    </row>
    <row r="2960" spans="2:2" x14ac:dyDescent="0.25">
      <c r="B2960" s="5"/>
    </row>
    <row r="2961" spans="2:2" x14ac:dyDescent="0.25">
      <c r="B2961" s="5"/>
    </row>
    <row r="2962" spans="2:2" x14ac:dyDescent="0.25">
      <c r="B2962" s="5"/>
    </row>
    <row r="2963" spans="2:2" x14ac:dyDescent="0.25">
      <c r="B2963" s="5"/>
    </row>
    <row r="2964" spans="2:2" x14ac:dyDescent="0.25">
      <c r="B2964" s="5"/>
    </row>
    <row r="2965" spans="2:2" x14ac:dyDescent="0.25">
      <c r="B2965" s="5"/>
    </row>
    <row r="2966" spans="2:2" x14ac:dyDescent="0.25">
      <c r="B2966" s="5"/>
    </row>
    <row r="2967" spans="2:2" x14ac:dyDescent="0.25">
      <c r="B2967" s="5"/>
    </row>
    <row r="2968" spans="2:2" x14ac:dyDescent="0.25">
      <c r="B2968" s="5"/>
    </row>
    <row r="2969" spans="2:2" x14ac:dyDescent="0.25">
      <c r="B2969" s="5"/>
    </row>
    <row r="2970" spans="2:2" x14ac:dyDescent="0.25">
      <c r="B2970" s="5"/>
    </row>
    <row r="2971" spans="2:2" x14ac:dyDescent="0.25">
      <c r="B2971" s="5"/>
    </row>
    <row r="2972" spans="2:2" x14ac:dyDescent="0.25">
      <c r="B2972" s="5"/>
    </row>
    <row r="2973" spans="2:2" x14ac:dyDescent="0.25">
      <c r="B2973" s="5"/>
    </row>
    <row r="2974" spans="2:2" x14ac:dyDescent="0.25">
      <c r="B2974" s="5"/>
    </row>
    <row r="2975" spans="2:2" x14ac:dyDescent="0.25">
      <c r="B2975" s="5"/>
    </row>
    <row r="2976" spans="2:2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</sheetData>
  <mergeCells count="28">
    <mergeCell ref="A2307:A2402"/>
    <mergeCell ref="A2403:A2498"/>
    <mergeCell ref="A2499:A2594"/>
    <mergeCell ref="A2595:A2690"/>
    <mergeCell ref="A1731:A1826"/>
    <mergeCell ref="A1827:A1922"/>
    <mergeCell ref="A1923:A2018"/>
    <mergeCell ref="A2019:A2114"/>
    <mergeCell ref="A2115:A2210"/>
    <mergeCell ref="A2211:A230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41"/>
  <sheetViews>
    <sheetView workbookViewId="0">
      <selection activeCell="D35" sqref="D35"/>
    </sheetView>
  </sheetViews>
  <sheetFormatPr defaultRowHeight="15" x14ac:dyDescent="0.25"/>
  <cols>
    <col min="1" max="1" width="9.140625" style="12"/>
    <col min="4" max="4" width="13" customWidth="1"/>
    <col min="5" max="9" width="15.7109375" customWidth="1"/>
  </cols>
  <sheetData>
    <row r="1" spans="1:9" ht="15.75" thickBot="1" x14ac:dyDescent="0.3">
      <c r="A1" s="12" t="s">
        <v>9</v>
      </c>
    </row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9">
        <f>veljača!A2595+1</f>
        <v>60</v>
      </c>
      <c r="B3" s="5">
        <f>DATE(YEAR(siječanj!B3),MONTH(siječanj!B3)+2,DAY(siječanj!B3))</f>
        <v>43525</v>
      </c>
      <c r="C3" s="9">
        <v>0</v>
      </c>
      <c r="D3">
        <v>1.0511514886940498</v>
      </c>
      <c r="E3" s="6">
        <v>114.22751014589657</v>
      </c>
      <c r="F3" s="7">
        <v>63.318073287843738</v>
      </c>
      <c r="G3" s="7">
        <v>58.941519806904545</v>
      </c>
      <c r="H3" s="7">
        <v>240.83976580758505</v>
      </c>
      <c r="I3" s="7">
        <f>D3*E3</f>
        <v>120.07041733967387</v>
      </c>
    </row>
    <row r="4" spans="1:9" x14ac:dyDescent="0.25">
      <c r="A4" s="20"/>
      <c r="B4" s="5">
        <f>DATE(YEAR(siječanj!B4),MONTH(siječanj!B4)+2,DAY(siječanj!B4))</f>
        <v>43525</v>
      </c>
      <c r="C4" s="9">
        <v>1.0416666666666666E-2</v>
      </c>
      <c r="D4">
        <v>1.0511514886940498</v>
      </c>
      <c r="E4" s="6">
        <v>105.08818061666825</v>
      </c>
      <c r="F4" s="7">
        <v>61.970875115523739</v>
      </c>
      <c r="G4" s="7">
        <v>58.466684638550355</v>
      </c>
      <c r="H4" s="7">
        <v>241.58847895382601</v>
      </c>
      <c r="I4" s="7">
        <f t="shared" ref="I4:I67" si="0">D4*E4</f>
        <v>110.46359749936003</v>
      </c>
    </row>
    <row r="5" spans="1:9" x14ac:dyDescent="0.25">
      <c r="A5" s="20"/>
      <c r="B5" s="5">
        <f>DATE(YEAR(siječanj!B5),MONTH(siječanj!B5)+2,DAY(siječanj!B5))</f>
        <v>43525</v>
      </c>
      <c r="C5" s="9">
        <v>2.0833333333333332E-2</v>
      </c>
      <c r="D5">
        <v>1.0511514886940498</v>
      </c>
      <c r="E5" s="6">
        <v>97.480394189871092</v>
      </c>
      <c r="F5" s="7">
        <v>61.042692438975941</v>
      </c>
      <c r="G5" s="7">
        <v>58.560421805905193</v>
      </c>
      <c r="H5" s="7">
        <v>241.62446812114285</v>
      </c>
      <c r="I5" s="7">
        <f t="shared" si="0"/>
        <v>102.46666147116581</v>
      </c>
    </row>
    <row r="6" spans="1:9" x14ac:dyDescent="0.25">
      <c r="A6" s="20"/>
      <c r="B6" s="5">
        <f>DATE(YEAR(siječanj!B6),MONTH(siječanj!B6)+2,DAY(siječanj!B6))</f>
        <v>43525</v>
      </c>
      <c r="C6" s="9">
        <v>3.125E-2</v>
      </c>
      <c r="D6">
        <v>1.0511514886940498</v>
      </c>
      <c r="E6" s="6">
        <v>90.137190522150291</v>
      </c>
      <c r="F6" s="7">
        <v>59.840390363708345</v>
      </c>
      <c r="G6" s="7">
        <v>57.870311865163096</v>
      </c>
      <c r="H6" s="7">
        <v>241.99956904933069</v>
      </c>
      <c r="I6" s="7">
        <f t="shared" si="0"/>
        <v>94.747842004057475</v>
      </c>
    </row>
    <row r="7" spans="1:9" x14ac:dyDescent="0.25">
      <c r="A7" s="20"/>
      <c r="B7" s="5">
        <f>DATE(YEAR(siječanj!B7),MONTH(siječanj!B7)+2,DAY(siječanj!B7))</f>
        <v>43525</v>
      </c>
      <c r="C7" s="9">
        <v>4.1666666666666664E-2</v>
      </c>
      <c r="D7">
        <v>1.0511514886940498</v>
      </c>
      <c r="E7" s="6">
        <v>83.900247787682133</v>
      </c>
      <c r="F7" s="7">
        <v>59.235528826885442</v>
      </c>
      <c r="G7" s="7">
        <v>57.987337819611355</v>
      </c>
      <c r="H7" s="7">
        <v>242.628911254027</v>
      </c>
      <c r="I7" s="7">
        <f t="shared" si="0"/>
        <v>88.191870363821735</v>
      </c>
    </row>
    <row r="8" spans="1:9" x14ac:dyDescent="0.25">
      <c r="A8" s="20"/>
      <c r="B8" s="5">
        <f>DATE(YEAR(siječanj!B8),MONTH(siječanj!B8)+2,DAY(siječanj!B8))</f>
        <v>43525</v>
      </c>
      <c r="C8" s="9">
        <v>5.2083333333333336E-2</v>
      </c>
      <c r="D8">
        <v>1.0511514886940498</v>
      </c>
      <c r="E8" s="6">
        <v>78.746412525841265</v>
      </c>
      <c r="F8" s="7">
        <v>58.716074994490974</v>
      </c>
      <c r="G8" s="7">
        <v>57.697247517641522</v>
      </c>
      <c r="H8" s="7">
        <v>243.20857876322543</v>
      </c>
      <c r="I8" s="7">
        <f t="shared" si="0"/>
        <v>82.774408755853813</v>
      </c>
    </row>
    <row r="9" spans="1:9" x14ac:dyDescent="0.25">
      <c r="A9" s="20"/>
      <c r="B9" s="5">
        <f>DATE(YEAR(siječanj!B9),MONTH(siječanj!B9)+2,DAY(siječanj!B9))</f>
        <v>43525</v>
      </c>
      <c r="C9" s="9">
        <v>6.25E-2</v>
      </c>
      <c r="D9">
        <v>1.0511514886940498</v>
      </c>
      <c r="E9" s="6">
        <v>75.236848188467775</v>
      </c>
      <c r="F9" s="7">
        <v>58.742399671809864</v>
      </c>
      <c r="G9" s="7">
        <v>57.164294743577969</v>
      </c>
      <c r="H9" s="7">
        <v>242.88238316353704</v>
      </c>
      <c r="I9" s="7">
        <f t="shared" si="0"/>
        <v>79.085324977956134</v>
      </c>
    </row>
    <row r="10" spans="1:9" x14ac:dyDescent="0.25">
      <c r="A10" s="20"/>
      <c r="B10" s="5">
        <f>DATE(YEAR(siječanj!B10),MONTH(siječanj!B10)+2,DAY(siječanj!B10))</f>
        <v>43525</v>
      </c>
      <c r="C10" s="9">
        <v>7.2916666666666671E-2</v>
      </c>
      <c r="D10">
        <v>1.0511514886940498</v>
      </c>
      <c r="E10" s="6">
        <v>71.722508232699028</v>
      </c>
      <c r="F10" s="7">
        <v>58.096600231548528</v>
      </c>
      <c r="G10" s="7">
        <v>57.152987519647915</v>
      </c>
      <c r="H10" s="7">
        <v>242.86314598714515</v>
      </c>
      <c r="I10" s="7">
        <f t="shared" si="0"/>
        <v>75.391221301672829</v>
      </c>
    </row>
    <row r="11" spans="1:9" x14ac:dyDescent="0.25">
      <c r="A11" s="20"/>
      <c r="B11" s="5">
        <f>DATE(YEAR(siječanj!B11),MONTH(siječanj!B11)+2,DAY(siječanj!B11))</f>
        <v>43525</v>
      </c>
      <c r="C11" s="9">
        <v>8.3333333333333329E-2</v>
      </c>
      <c r="D11">
        <v>1.0511514886940498</v>
      </c>
      <c r="E11" s="6">
        <v>69.324652468102798</v>
      </c>
      <c r="F11" s="7">
        <v>57.403987094649345</v>
      </c>
      <c r="G11" s="7">
        <v>56.978855468340257</v>
      </c>
      <c r="H11" s="7">
        <v>242.78457250653807</v>
      </c>
      <c r="I11" s="7">
        <f t="shared" si="0"/>
        <v>72.870711645043897</v>
      </c>
    </row>
    <row r="12" spans="1:9" x14ac:dyDescent="0.25">
      <c r="A12" s="20"/>
      <c r="B12" s="5">
        <f>DATE(YEAR(siječanj!B12),MONTH(siječanj!B12)+2,DAY(siječanj!B12))</f>
        <v>43525</v>
      </c>
      <c r="C12" s="9">
        <v>9.375E-2</v>
      </c>
      <c r="D12">
        <v>1.0511514886940498</v>
      </c>
      <c r="E12" s="6">
        <v>67.140169864289206</v>
      </c>
      <c r="F12" s="7">
        <v>56.660514633007814</v>
      </c>
      <c r="G12" s="7">
        <v>56.657946257838312</v>
      </c>
      <c r="H12" s="7">
        <v>243.09281954452115</v>
      </c>
      <c r="I12" s="7">
        <f t="shared" si="0"/>
        <v>70.574489504018985</v>
      </c>
    </row>
    <row r="13" spans="1:9" x14ac:dyDescent="0.25">
      <c r="A13" s="20"/>
      <c r="B13" s="5">
        <f>DATE(YEAR(siječanj!B13),MONTH(siječanj!B13)+2,DAY(siječanj!B13))</f>
        <v>43525</v>
      </c>
      <c r="C13" s="9">
        <v>0.10416666666666667</v>
      </c>
      <c r="D13">
        <v>1.0511514886940498</v>
      </c>
      <c r="E13" s="6">
        <v>66.089949735883891</v>
      </c>
      <c r="F13" s="7">
        <v>56.398395658923398</v>
      </c>
      <c r="G13" s="7">
        <v>56.429012102051757</v>
      </c>
      <c r="H13" s="7">
        <v>242.78666750588096</v>
      </c>
      <c r="I13" s="7">
        <f t="shared" si="0"/>
        <v>69.470549052589277</v>
      </c>
    </row>
    <row r="14" spans="1:9" x14ac:dyDescent="0.25">
      <c r="A14" s="20"/>
      <c r="B14" s="5">
        <f>DATE(YEAR(siječanj!B14),MONTH(siječanj!B14)+2,DAY(siječanj!B14))</f>
        <v>43525</v>
      </c>
      <c r="C14" s="9">
        <v>0.11458333333333333</v>
      </c>
      <c r="D14">
        <v>1.0511514886940498</v>
      </c>
      <c r="E14" s="6">
        <v>64.564759565842934</v>
      </c>
      <c r="F14" s="7">
        <v>55.98561717314562</v>
      </c>
      <c r="G14" s="7">
        <v>57.834583927569405</v>
      </c>
      <c r="H14" s="7">
        <v>242.75303346198965</v>
      </c>
      <c r="I14" s="7">
        <f t="shared" si="0"/>
        <v>67.86734313480919</v>
      </c>
    </row>
    <row r="15" spans="1:9" x14ac:dyDescent="0.25">
      <c r="A15" s="20"/>
      <c r="B15" s="5">
        <f>DATE(YEAR(siječanj!B15),MONTH(siječanj!B15)+2,DAY(siječanj!B15))</f>
        <v>43525</v>
      </c>
      <c r="C15" s="9">
        <v>0.125</v>
      </c>
      <c r="D15">
        <v>1.0511514886940498</v>
      </c>
      <c r="E15" s="6">
        <v>64.119338600987362</v>
      </c>
      <c r="F15" s="7">
        <v>56.912066009077193</v>
      </c>
      <c r="G15" s="7">
        <v>56.930367266325682</v>
      </c>
      <c r="H15" s="7">
        <v>242.14484034569298</v>
      </c>
      <c r="I15" s="7">
        <f t="shared" si="0"/>
        <v>67.39913822450572</v>
      </c>
    </row>
    <row r="16" spans="1:9" x14ac:dyDescent="0.25">
      <c r="A16" s="20"/>
      <c r="B16" s="5">
        <f>DATE(YEAR(siječanj!B16),MONTH(siječanj!B16)+2,DAY(siječanj!B16))</f>
        <v>43525</v>
      </c>
      <c r="C16" s="9">
        <v>0.13541666666666666</v>
      </c>
      <c r="D16">
        <v>1.0511514886940498</v>
      </c>
      <c r="E16" s="6">
        <v>63.181090891251174</v>
      </c>
      <c r="F16" s="7">
        <v>57.454127999321543</v>
      </c>
      <c r="G16" s="7">
        <v>56.419105737600439</v>
      </c>
      <c r="H16" s="7">
        <v>242.3652504842936</v>
      </c>
      <c r="I16" s="7">
        <f t="shared" si="0"/>
        <v>66.41289774765275</v>
      </c>
    </row>
    <row r="17" spans="1:9" x14ac:dyDescent="0.25">
      <c r="A17" s="20"/>
      <c r="B17" s="5">
        <f>DATE(YEAR(siječanj!B17),MONTH(siječanj!B17)+2,DAY(siječanj!B17))</f>
        <v>43525</v>
      </c>
      <c r="C17" s="9">
        <v>0.14583333333333334</v>
      </c>
      <c r="D17">
        <v>1.0511514886940498</v>
      </c>
      <c r="E17" s="6">
        <v>62.854520387022852</v>
      </c>
      <c r="F17" s="7">
        <v>57.050191297982487</v>
      </c>
      <c r="G17" s="7">
        <v>56.991511370736951</v>
      </c>
      <c r="H17" s="7">
        <v>242.27120962553911</v>
      </c>
      <c r="I17" s="7">
        <f t="shared" si="0"/>
        <v>66.069622675969583</v>
      </c>
    </row>
    <row r="18" spans="1:9" x14ac:dyDescent="0.25">
      <c r="A18" s="20"/>
      <c r="B18" s="5">
        <f>DATE(YEAR(siječanj!B18),MONTH(siječanj!B18)+2,DAY(siječanj!B18))</f>
        <v>43525</v>
      </c>
      <c r="C18" s="9">
        <v>0.15625</v>
      </c>
      <c r="D18">
        <v>1.0511514886940498</v>
      </c>
      <c r="E18" s="6">
        <v>62.317733335293248</v>
      </c>
      <c r="F18" s="7">
        <v>57.463792555348974</v>
      </c>
      <c r="G18" s="7">
        <v>55.331496902363</v>
      </c>
      <c r="H18" s="7">
        <v>242.1834647700629</v>
      </c>
      <c r="I18" s="7">
        <f t="shared" si="0"/>
        <v>65.505378167432312</v>
      </c>
    </row>
    <row r="19" spans="1:9" x14ac:dyDescent="0.25">
      <c r="A19" s="20"/>
      <c r="B19" s="5">
        <f>DATE(YEAR(siječanj!B19),MONTH(siječanj!B19)+2,DAY(siječanj!B19))</f>
        <v>43525</v>
      </c>
      <c r="C19" s="9">
        <v>0.16666666666666666</v>
      </c>
      <c r="D19">
        <v>1.0511514886940498</v>
      </c>
      <c r="E19" s="6">
        <v>62.074994737182422</v>
      </c>
      <c r="F19" s="7">
        <v>57.536236590355223</v>
      </c>
      <c r="G19" s="7">
        <v>55.324641120157629</v>
      </c>
      <c r="H19" s="7">
        <v>241.84547754561089</v>
      </c>
      <c r="I19" s="7">
        <f t="shared" si="0"/>
        <v>65.250223128664615</v>
      </c>
    </row>
    <row r="20" spans="1:9" x14ac:dyDescent="0.25">
      <c r="A20" s="20"/>
      <c r="B20" s="5">
        <f>DATE(YEAR(siječanj!B20),MONTH(siječanj!B20)+2,DAY(siječanj!B20))</f>
        <v>43525</v>
      </c>
      <c r="C20" s="9">
        <v>0.17708333333333334</v>
      </c>
      <c r="D20">
        <v>1.0511514886940498</v>
      </c>
      <c r="E20" s="6">
        <v>63.115794658027859</v>
      </c>
      <c r="F20" s="7">
        <v>57.038451752143516</v>
      </c>
      <c r="G20" s="7">
        <v>56.620994073422231</v>
      </c>
      <c r="H20" s="7">
        <v>241.98173354155361</v>
      </c>
      <c r="I20" s="7">
        <f t="shared" si="0"/>
        <v>66.344261514893944</v>
      </c>
    </row>
    <row r="21" spans="1:9" x14ac:dyDescent="0.25">
      <c r="A21" s="20"/>
      <c r="B21" s="5">
        <f>DATE(YEAR(siječanj!B21),MONTH(siječanj!B21)+2,DAY(siječanj!B21))</f>
        <v>43525</v>
      </c>
      <c r="C21" s="9">
        <v>0.1875</v>
      </c>
      <c r="D21">
        <v>1.0511514886940498</v>
      </c>
      <c r="E21" s="6">
        <v>63.055889483525057</v>
      </c>
      <c r="F21" s="7">
        <v>57.740717404510292</v>
      </c>
      <c r="G21" s="7">
        <v>57.077987349561617</v>
      </c>
      <c r="H21" s="7">
        <v>241.96315868109534</v>
      </c>
      <c r="I21" s="7">
        <f t="shared" si="0"/>
        <v>66.281292101534845</v>
      </c>
    </row>
    <row r="22" spans="1:9" x14ac:dyDescent="0.25">
      <c r="A22" s="20"/>
      <c r="B22" s="5">
        <f>DATE(YEAR(siječanj!B22),MONTH(siječanj!B22)+2,DAY(siječanj!B22))</f>
        <v>43525</v>
      </c>
      <c r="C22" s="9">
        <v>0.19791666666666666</v>
      </c>
      <c r="D22">
        <v>1.0511514886940498</v>
      </c>
      <c r="E22" s="6">
        <v>64.883768095235524</v>
      </c>
      <c r="F22" s="7">
        <v>57.675967287238493</v>
      </c>
      <c r="G22" s="7">
        <v>56.88155795039048</v>
      </c>
      <c r="H22" s="7">
        <v>242.33417165927605</v>
      </c>
      <c r="I22" s="7">
        <f t="shared" si="0"/>
        <v>68.202669425386318</v>
      </c>
    </row>
    <row r="23" spans="1:9" x14ac:dyDescent="0.25">
      <c r="A23" s="20"/>
      <c r="B23" s="5">
        <f>DATE(YEAR(siječanj!B23),MONTH(siječanj!B23)+2,DAY(siječanj!B23))</f>
        <v>43525</v>
      </c>
      <c r="C23" s="9">
        <v>0.20833333333333334</v>
      </c>
      <c r="D23">
        <v>1.0511514886940498</v>
      </c>
      <c r="E23" s="6">
        <v>66.209326298724719</v>
      </c>
      <c r="F23" s="7">
        <v>55.897893667708949</v>
      </c>
      <c r="G23" s="7">
        <v>57.462055654326768</v>
      </c>
      <c r="H23" s="7">
        <v>241.65451045173862</v>
      </c>
      <c r="I23" s="7">
        <f t="shared" si="0"/>
        <v>69.596031904334595</v>
      </c>
    </row>
    <row r="24" spans="1:9" x14ac:dyDescent="0.25">
      <c r="A24" s="20"/>
      <c r="B24" s="5">
        <f>DATE(YEAR(siječanj!B24),MONTH(siječanj!B24)+2,DAY(siječanj!B24))</f>
        <v>43525</v>
      </c>
      <c r="C24" s="9">
        <v>0.21875</v>
      </c>
      <c r="D24">
        <v>1.0511514886940498</v>
      </c>
      <c r="E24" s="6">
        <v>69.307792381126532</v>
      </c>
      <c r="F24" s="7">
        <v>55.703105504220936</v>
      </c>
      <c r="G24" s="7">
        <v>60.129023168924824</v>
      </c>
      <c r="H24" s="7">
        <v>240.20454479862005</v>
      </c>
      <c r="I24" s="7">
        <f t="shared" si="0"/>
        <v>72.852989139519281</v>
      </c>
    </row>
    <row r="25" spans="1:9" x14ac:dyDescent="0.25">
      <c r="A25" s="20"/>
      <c r="B25" s="5">
        <f>DATE(YEAR(siječanj!B25),MONTH(siječanj!B25)+2,DAY(siječanj!B25))</f>
        <v>43525</v>
      </c>
      <c r="C25" s="9">
        <v>0.22916666666666666</v>
      </c>
      <c r="D25">
        <v>1.0511514886940498</v>
      </c>
      <c r="E25" s="6">
        <v>72.553986972451938</v>
      </c>
      <c r="F25" s="7">
        <v>56.411684423461111</v>
      </c>
      <c r="G25" s="7">
        <v>61.459936007896843</v>
      </c>
      <c r="H25" s="7">
        <v>240.07848566671862</v>
      </c>
      <c r="I25" s="7">
        <f t="shared" si="0"/>
        <v>76.265231416781546</v>
      </c>
    </row>
    <row r="26" spans="1:9" x14ac:dyDescent="0.25">
      <c r="A26" s="20"/>
      <c r="B26" s="5">
        <f>DATE(YEAR(siječanj!B26),MONTH(siječanj!B26)+2,DAY(siječanj!B26))</f>
        <v>43525</v>
      </c>
      <c r="C26" s="9">
        <v>0.23958333333333334</v>
      </c>
      <c r="D26">
        <v>1.0511514886940498</v>
      </c>
      <c r="E26" s="6">
        <v>79.459999700699569</v>
      </c>
      <c r="F26" s="7">
        <v>57.050046811264465</v>
      </c>
      <c r="G26" s="7">
        <v>59.928499567265696</v>
      </c>
      <c r="H26" s="7">
        <v>238.87207219126458</v>
      </c>
      <c r="I26" s="7">
        <f t="shared" si="0"/>
        <v>83.524496977019112</v>
      </c>
    </row>
    <row r="27" spans="1:9" x14ac:dyDescent="0.25">
      <c r="A27" s="20"/>
      <c r="B27" s="5">
        <f>DATE(YEAR(siječanj!B27),MONTH(siječanj!B27)+2,DAY(siječanj!B27))</f>
        <v>43525</v>
      </c>
      <c r="C27" s="9">
        <v>0.25</v>
      </c>
      <c r="D27">
        <v>1.0511514886940498</v>
      </c>
      <c r="E27" s="6">
        <v>84.622298259659033</v>
      </c>
      <c r="F27" s="7">
        <v>59.640368570212111</v>
      </c>
      <c r="G27" s="7">
        <v>60.136669694159743</v>
      </c>
      <c r="H27" s="7">
        <v>235.46559725690381</v>
      </c>
      <c r="I27" s="7">
        <f t="shared" si="0"/>
        <v>88.950854792352501</v>
      </c>
    </row>
    <row r="28" spans="1:9" x14ac:dyDescent="0.25">
      <c r="A28" s="20"/>
      <c r="B28" s="5">
        <f>DATE(YEAR(siječanj!B28),MONTH(siječanj!B28)+2,DAY(siječanj!B28))</f>
        <v>43525</v>
      </c>
      <c r="C28" s="9">
        <v>0.26041666666666669</v>
      </c>
      <c r="D28">
        <v>1.0511514886940498</v>
      </c>
      <c r="E28" s="6">
        <v>91.202545519329661</v>
      </c>
      <c r="F28" s="7">
        <v>67.685401070015573</v>
      </c>
      <c r="G28" s="7">
        <v>61.272357311162956</v>
      </c>
      <c r="H28" s="7">
        <v>222.12856131137465</v>
      </c>
      <c r="I28" s="7">
        <f t="shared" si="0"/>
        <v>95.86769149533022</v>
      </c>
    </row>
    <row r="29" spans="1:9" x14ac:dyDescent="0.25">
      <c r="A29" s="20"/>
      <c r="B29" s="5">
        <f>DATE(YEAR(siječanj!B29),MONTH(siječanj!B29)+2,DAY(siječanj!B29))</f>
        <v>43525</v>
      </c>
      <c r="C29" s="9">
        <v>0.27083333333333331</v>
      </c>
      <c r="D29">
        <v>1.0511514886940498</v>
      </c>
      <c r="E29" s="6">
        <v>96.830396890301927</v>
      </c>
      <c r="F29" s="7">
        <v>76.849924688062586</v>
      </c>
      <c r="G29" s="7">
        <v>62.378281681648126</v>
      </c>
      <c r="H29" s="7">
        <v>212.893763188462</v>
      </c>
      <c r="I29" s="7">
        <f t="shared" si="0"/>
        <v>101.78341584207656</v>
      </c>
    </row>
    <row r="30" spans="1:9" x14ac:dyDescent="0.25">
      <c r="A30" s="20"/>
      <c r="B30" s="5">
        <f>DATE(YEAR(siječanj!B30),MONTH(siječanj!B30)+2,DAY(siječanj!B30))</f>
        <v>43525</v>
      </c>
      <c r="C30" s="9">
        <v>0.28125</v>
      </c>
      <c r="D30">
        <v>1.0511514886940498</v>
      </c>
      <c r="E30" s="6">
        <v>103.21445666395113</v>
      </c>
      <c r="F30" s="7">
        <v>78.215231862374182</v>
      </c>
      <c r="G30" s="7">
        <v>66.905923739695538</v>
      </c>
      <c r="H30" s="7">
        <v>192.84767193331336</v>
      </c>
      <c r="I30" s="7">
        <f t="shared" si="0"/>
        <v>108.49402977705972</v>
      </c>
    </row>
    <row r="31" spans="1:9" x14ac:dyDescent="0.25">
      <c r="A31" s="20"/>
      <c r="B31" s="5">
        <f>DATE(YEAR(siječanj!B31),MONTH(siječanj!B31)+2,DAY(siječanj!B31))</f>
        <v>43525</v>
      </c>
      <c r="C31" s="9">
        <v>0.29166666666666669</v>
      </c>
      <c r="D31">
        <v>1.0511514886940498</v>
      </c>
      <c r="E31" s="6">
        <v>108.82195979100665</v>
      </c>
      <c r="F31" s="7">
        <v>86.0091625003421</v>
      </c>
      <c r="G31" s="7">
        <v>79.182602637893837</v>
      </c>
      <c r="H31" s="7">
        <v>152.55811427241457</v>
      </c>
      <c r="I31" s="7">
        <f t="shared" si="0"/>
        <v>114.38836503692067</v>
      </c>
    </row>
    <row r="32" spans="1:9" x14ac:dyDescent="0.25">
      <c r="A32" s="20"/>
      <c r="B32" s="5">
        <f>DATE(YEAR(siječanj!B32),MONTH(siječanj!B32)+2,DAY(siječanj!B32))</f>
        <v>43525</v>
      </c>
      <c r="C32" s="9">
        <v>0.30208333333333331</v>
      </c>
      <c r="D32">
        <v>1.0511514886940498</v>
      </c>
      <c r="E32" s="6">
        <v>110.50841815712785</v>
      </c>
      <c r="F32" s="7">
        <v>108.85957641409495</v>
      </c>
      <c r="G32" s="7">
        <v>96.561577024720449</v>
      </c>
      <c r="H32" s="7">
        <v>118.17225375445767</v>
      </c>
      <c r="I32" s="7">
        <f t="shared" si="0"/>
        <v>116.16108825908951</v>
      </c>
    </row>
    <row r="33" spans="1:9" x14ac:dyDescent="0.25">
      <c r="A33" s="20"/>
      <c r="B33" s="5">
        <f>DATE(YEAR(siječanj!B33),MONTH(siječanj!B33)+2,DAY(siječanj!B33))</f>
        <v>43525</v>
      </c>
      <c r="C33" s="9">
        <v>0.3125</v>
      </c>
      <c r="D33">
        <v>1.0511514886940498</v>
      </c>
      <c r="E33" s="6">
        <v>113.92338931650224</v>
      </c>
      <c r="F33" s="7">
        <v>123.93109834911358</v>
      </c>
      <c r="G33" s="7">
        <v>105.24265103341334</v>
      </c>
      <c r="H33" s="7">
        <v>61.486738001023106</v>
      </c>
      <c r="I33" s="7">
        <f t="shared" si="0"/>
        <v>119.75074027711314</v>
      </c>
    </row>
    <row r="34" spans="1:9" x14ac:dyDescent="0.25">
      <c r="A34" s="20"/>
      <c r="B34" s="5">
        <f>DATE(YEAR(siječanj!B34),MONTH(siječanj!B34)+2,DAY(siječanj!B34))</f>
        <v>43525</v>
      </c>
      <c r="C34" s="9">
        <v>0.32291666666666669</v>
      </c>
      <c r="D34">
        <v>1.0511514886940498</v>
      </c>
      <c r="E34" s="6">
        <v>114.38113695548623</v>
      </c>
      <c r="F34" s="7">
        <v>134.89671312357439</v>
      </c>
      <c r="G34" s="7">
        <v>118.65586850050452</v>
      </c>
      <c r="H34" s="7">
        <v>18.63773144857846</v>
      </c>
      <c r="I34" s="7">
        <f t="shared" si="0"/>
        <v>120.23190238927735</v>
      </c>
    </row>
    <row r="35" spans="1:9" x14ac:dyDescent="0.25">
      <c r="A35" s="20"/>
      <c r="B35" s="5">
        <f>DATE(YEAR(siječanj!B35),MONTH(siječanj!B35)+2,DAY(siječanj!B35))</f>
        <v>43525</v>
      </c>
      <c r="C35" s="9">
        <v>0.33333333333333331</v>
      </c>
      <c r="D35">
        <v>1.0511514886940498</v>
      </c>
      <c r="E35" s="6">
        <v>113.09616604880509</v>
      </c>
      <c r="F35" s="7">
        <v>145.84907525517698</v>
      </c>
      <c r="G35" s="7">
        <v>124.61064518383964</v>
      </c>
      <c r="H35" s="7">
        <v>4.5367821060843214</v>
      </c>
      <c r="I35" s="7">
        <f t="shared" si="0"/>
        <v>118.88120330779093</v>
      </c>
    </row>
    <row r="36" spans="1:9" x14ac:dyDescent="0.25">
      <c r="A36" s="20"/>
      <c r="B36" s="5">
        <f>DATE(YEAR(siječanj!B36),MONTH(siječanj!B36)+2,DAY(siječanj!B36))</f>
        <v>43525</v>
      </c>
      <c r="C36" s="9">
        <v>0.34375</v>
      </c>
      <c r="D36">
        <v>1.0511514886940498</v>
      </c>
      <c r="E36" s="6">
        <v>111.83961359546768</v>
      </c>
      <c r="F36" s="7">
        <v>164.20334345060505</v>
      </c>
      <c r="G36" s="7">
        <v>138.30269389605871</v>
      </c>
      <c r="H36" s="7">
        <v>2.8069199385637678</v>
      </c>
      <c r="I36" s="7">
        <f t="shared" si="0"/>
        <v>117.56037632584315</v>
      </c>
    </row>
    <row r="37" spans="1:9" x14ac:dyDescent="0.25">
      <c r="A37" s="20"/>
      <c r="B37" s="5">
        <f>DATE(YEAR(siječanj!B37),MONTH(siječanj!B37)+2,DAY(siječanj!B37))</f>
        <v>43525</v>
      </c>
      <c r="C37" s="9">
        <v>0.35416666666666669</v>
      </c>
      <c r="D37">
        <v>1.0511514886940498</v>
      </c>
      <c r="E37" s="6">
        <v>112.86910331136714</v>
      </c>
      <c r="F37" s="7">
        <v>174.61700290815722</v>
      </c>
      <c r="G37" s="7">
        <v>151.59011097082049</v>
      </c>
      <c r="H37" s="7">
        <v>2.50176637621021</v>
      </c>
      <c r="I37" s="7">
        <f t="shared" si="0"/>
        <v>118.64252597330608</v>
      </c>
    </row>
    <row r="38" spans="1:9" x14ac:dyDescent="0.25">
      <c r="A38" s="20"/>
      <c r="B38" s="5">
        <f>DATE(YEAR(siječanj!B38),MONTH(siječanj!B38)+2,DAY(siječanj!B38))</f>
        <v>43525</v>
      </c>
      <c r="C38" s="9">
        <v>0.36458333333333331</v>
      </c>
      <c r="D38">
        <v>1.0511514886940498</v>
      </c>
      <c r="E38" s="6">
        <v>113.0340949214155</v>
      </c>
      <c r="F38" s="7">
        <v>195.94894971297941</v>
      </c>
      <c r="G38" s="7">
        <v>165.16088298306701</v>
      </c>
      <c r="H38" s="7">
        <v>2.2375133239500782</v>
      </c>
      <c r="I38" s="7">
        <f t="shared" si="0"/>
        <v>118.81595714983044</v>
      </c>
    </row>
    <row r="39" spans="1:9" x14ac:dyDescent="0.25">
      <c r="A39" s="20"/>
      <c r="B39" s="5">
        <f>DATE(YEAR(siječanj!B39),MONTH(siječanj!B39)+2,DAY(siječanj!B39))</f>
        <v>43525</v>
      </c>
      <c r="C39" s="9">
        <v>0.375</v>
      </c>
      <c r="D39">
        <v>1.0511514886940498</v>
      </c>
      <c r="E39" s="6">
        <v>114.53154759305332</v>
      </c>
      <c r="F39" s="7">
        <v>226.61045607598476</v>
      </c>
      <c r="G39" s="7">
        <v>170.58312032651136</v>
      </c>
      <c r="H39" s="7">
        <v>2.002088022915014</v>
      </c>
      <c r="I39" s="7">
        <f t="shared" si="0"/>
        <v>120.39000675487142</v>
      </c>
    </row>
    <row r="40" spans="1:9" x14ac:dyDescent="0.25">
      <c r="A40" s="20"/>
      <c r="B40" s="5">
        <f>DATE(YEAR(siječanj!B40),MONTH(siječanj!B40)+2,DAY(siječanj!B40))</f>
        <v>43525</v>
      </c>
      <c r="C40" s="9">
        <v>0.38541666666666669</v>
      </c>
      <c r="D40">
        <v>1.0511514886940498</v>
      </c>
      <c r="E40" s="6">
        <v>114.71260219559207</v>
      </c>
      <c r="F40" s="7">
        <v>224.57552520701861</v>
      </c>
      <c r="G40" s="7">
        <v>192.69466766160511</v>
      </c>
      <c r="H40" s="7">
        <v>1.8000936688913207</v>
      </c>
      <c r="I40" s="7">
        <f t="shared" si="0"/>
        <v>120.58032256986493</v>
      </c>
    </row>
    <row r="41" spans="1:9" x14ac:dyDescent="0.25">
      <c r="A41" s="20"/>
      <c r="B41" s="5">
        <f>DATE(YEAR(siječanj!B41),MONTH(siječanj!B41)+2,DAY(siječanj!B41))</f>
        <v>43525</v>
      </c>
      <c r="C41" s="9">
        <v>0.39583333333333331</v>
      </c>
      <c r="D41">
        <v>1.0511514886940498</v>
      </c>
      <c r="E41" s="6">
        <v>114.68093679820954</v>
      </c>
      <c r="F41" s="7">
        <v>222.52127325303752</v>
      </c>
      <c r="G41" s="7">
        <v>199.396804883806</v>
      </c>
      <c r="H41" s="7">
        <v>2.0220045233536004</v>
      </c>
      <c r="I41" s="7">
        <f t="shared" si="0"/>
        <v>120.54703744026621</v>
      </c>
    </row>
    <row r="42" spans="1:9" x14ac:dyDescent="0.25">
      <c r="A42" s="20"/>
      <c r="B42" s="5">
        <f>DATE(YEAR(siječanj!B42),MONTH(siječanj!B42)+2,DAY(siječanj!B42))</f>
        <v>43525</v>
      </c>
      <c r="C42" s="9">
        <v>0.40625</v>
      </c>
      <c r="D42">
        <v>1.0511514886940498</v>
      </c>
      <c r="E42" s="6">
        <v>115.28133655607905</v>
      </c>
      <c r="F42" s="7">
        <v>223.68974135516922</v>
      </c>
      <c r="G42" s="7">
        <v>203.20963531276709</v>
      </c>
      <c r="H42" s="7">
        <v>2.0386774765765385</v>
      </c>
      <c r="I42" s="7">
        <f t="shared" si="0"/>
        <v>121.17814853956229</v>
      </c>
    </row>
    <row r="43" spans="1:9" x14ac:dyDescent="0.25">
      <c r="A43" s="20"/>
      <c r="B43" s="5">
        <f>DATE(YEAR(siječanj!B43),MONTH(siječanj!B43)+2,DAY(siječanj!B43))</f>
        <v>43525</v>
      </c>
      <c r="C43" s="9">
        <v>0.41666666666666669</v>
      </c>
      <c r="D43">
        <v>1.0511514886940498</v>
      </c>
      <c r="E43" s="6">
        <v>115.79786569464932</v>
      </c>
      <c r="F43" s="7">
        <v>233.77151482143401</v>
      </c>
      <c r="G43" s="7">
        <v>204.54661319091494</v>
      </c>
      <c r="H43" s="7">
        <v>2.1535822877169224</v>
      </c>
      <c r="I43" s="7">
        <f t="shared" si="0"/>
        <v>121.72109891252427</v>
      </c>
    </row>
    <row r="44" spans="1:9" x14ac:dyDescent="0.25">
      <c r="A44" s="20"/>
      <c r="B44" s="5">
        <f>DATE(YEAR(siječanj!B44),MONTH(siječanj!B44)+2,DAY(siječanj!B44))</f>
        <v>43525</v>
      </c>
      <c r="C44" s="9">
        <v>0.42708333333333331</v>
      </c>
      <c r="D44">
        <v>1.0511514886940498</v>
      </c>
      <c r="E44" s="6">
        <v>117.72034840346144</v>
      </c>
      <c r="F44" s="7">
        <v>233.37493891567399</v>
      </c>
      <c r="G44" s="7">
        <v>201.5431945520566</v>
      </c>
      <c r="H44" s="7">
        <v>2.0658864556255057</v>
      </c>
      <c r="I44" s="7">
        <f t="shared" si="0"/>
        <v>123.74191947388071</v>
      </c>
    </row>
    <row r="45" spans="1:9" x14ac:dyDescent="0.25">
      <c r="A45" s="20"/>
      <c r="B45" s="5">
        <f>DATE(YEAR(siječanj!B45),MONTH(siječanj!B45)+2,DAY(siječanj!B45))</f>
        <v>43525</v>
      </c>
      <c r="C45" s="9">
        <v>0.4375</v>
      </c>
      <c r="D45">
        <v>1.0511514886940498</v>
      </c>
      <c r="E45" s="6">
        <v>119.38459830765038</v>
      </c>
      <c r="F45" s="7">
        <v>225.15105995360381</v>
      </c>
      <c r="G45" s="7">
        <v>201.10349727446695</v>
      </c>
      <c r="H45" s="7">
        <v>2.0446193109114343</v>
      </c>
      <c r="I45" s="7">
        <f t="shared" si="0"/>
        <v>125.49129823822784</v>
      </c>
    </row>
    <row r="46" spans="1:9" x14ac:dyDescent="0.25">
      <c r="A46" s="20"/>
      <c r="B46" s="5">
        <f>DATE(YEAR(siječanj!B46),MONTH(siječanj!B46)+2,DAY(siječanj!B46))</f>
        <v>43525</v>
      </c>
      <c r="C46" s="9">
        <v>0.44791666666666669</v>
      </c>
      <c r="D46">
        <v>1.0511514886940498</v>
      </c>
      <c r="E46" s="6">
        <v>120.31693481232658</v>
      </c>
      <c r="F46" s="7">
        <v>223.92097629327731</v>
      </c>
      <c r="G46" s="7">
        <v>206.85135617519848</v>
      </c>
      <c r="H46" s="7">
        <v>2.1187256606369838</v>
      </c>
      <c r="I46" s="7">
        <f t="shared" si="0"/>
        <v>126.47132514308204</v>
      </c>
    </row>
    <row r="47" spans="1:9" x14ac:dyDescent="0.25">
      <c r="A47" s="20"/>
      <c r="B47" s="5">
        <f>DATE(YEAR(siječanj!B47),MONTH(siječanj!B47)+2,DAY(siječanj!B47))</f>
        <v>43525</v>
      </c>
      <c r="C47" s="9">
        <v>0.45833333333333331</v>
      </c>
      <c r="D47">
        <v>1.0511514886940498</v>
      </c>
      <c r="E47" s="6">
        <v>120.45955020332173</v>
      </c>
      <c r="F47" s="7">
        <v>221.13790122545373</v>
      </c>
      <c r="G47" s="7">
        <v>208.19544271276419</v>
      </c>
      <c r="H47" s="7">
        <v>2.2062794249601638</v>
      </c>
      <c r="I47" s="7">
        <f t="shared" si="0"/>
        <v>126.62123552363727</v>
      </c>
    </row>
    <row r="48" spans="1:9" x14ac:dyDescent="0.25">
      <c r="A48" s="20"/>
      <c r="B48" s="5">
        <f>DATE(YEAR(siječanj!B48),MONTH(siječanj!B48)+2,DAY(siječanj!B48))</f>
        <v>43525</v>
      </c>
      <c r="C48" s="9">
        <v>0.46875</v>
      </c>
      <c r="D48">
        <v>1.0511514886940498</v>
      </c>
      <c r="E48" s="6">
        <v>119.72292868532043</v>
      </c>
      <c r="F48" s="7">
        <v>219.23264718590875</v>
      </c>
      <c r="G48" s="7">
        <v>203.28984555621554</v>
      </c>
      <c r="H48" s="7">
        <v>2.1878696432466751</v>
      </c>
      <c r="I48" s="7">
        <f t="shared" si="0"/>
        <v>125.84693471838612</v>
      </c>
    </row>
    <row r="49" spans="1:9" x14ac:dyDescent="0.25">
      <c r="A49" s="20"/>
      <c r="B49" s="5">
        <f>DATE(YEAR(siječanj!B49),MONTH(siječanj!B49)+2,DAY(siječanj!B49))</f>
        <v>43525</v>
      </c>
      <c r="C49" s="9">
        <v>0.47916666666666669</v>
      </c>
      <c r="D49">
        <v>1.0511514886940498</v>
      </c>
      <c r="E49" s="6">
        <v>120.46690967843752</v>
      </c>
      <c r="F49" s="7">
        <v>218.25309546758561</v>
      </c>
      <c r="G49" s="7">
        <v>198.5519742282581</v>
      </c>
      <c r="H49" s="7">
        <v>2.2465986577765111</v>
      </c>
      <c r="I49" s="7">
        <f t="shared" si="0"/>
        <v>126.62897144686124</v>
      </c>
    </row>
    <row r="50" spans="1:9" x14ac:dyDescent="0.25">
      <c r="A50" s="20"/>
      <c r="B50" s="5">
        <f>DATE(YEAR(siječanj!B50),MONTH(siječanj!B50)+2,DAY(siječanj!B50))</f>
        <v>43525</v>
      </c>
      <c r="C50" s="9">
        <v>0.48958333333333331</v>
      </c>
      <c r="D50">
        <v>1.0511514886940498</v>
      </c>
      <c r="E50" s="6">
        <v>121.11152187516029</v>
      </c>
      <c r="F50" s="7">
        <v>214.00173031718307</v>
      </c>
      <c r="G50" s="7">
        <v>194.19691484685131</v>
      </c>
      <c r="H50" s="7">
        <v>1.972686998230796</v>
      </c>
      <c r="I50" s="7">
        <f t="shared" si="0"/>
        <v>127.30655651707673</v>
      </c>
    </row>
    <row r="51" spans="1:9" x14ac:dyDescent="0.25">
      <c r="A51" s="20"/>
      <c r="B51" s="5">
        <f>DATE(YEAR(siječanj!B51),MONTH(siječanj!B51)+2,DAY(siječanj!B51))</f>
        <v>43525</v>
      </c>
      <c r="C51" s="9">
        <v>0.5</v>
      </c>
      <c r="D51">
        <v>1.0511514886940498</v>
      </c>
      <c r="E51" s="6">
        <v>121.77244721108633</v>
      </c>
      <c r="F51" s="7">
        <v>217.42046667388706</v>
      </c>
      <c r="G51" s="7">
        <v>194.72816170321153</v>
      </c>
      <c r="H51" s="7">
        <v>1.8558492650606064</v>
      </c>
      <c r="I51" s="7">
        <f t="shared" si="0"/>
        <v>128.00128916785098</v>
      </c>
    </row>
    <row r="52" spans="1:9" x14ac:dyDescent="0.25">
      <c r="A52" s="20"/>
      <c r="B52" s="5">
        <f>DATE(YEAR(siječanj!B52),MONTH(siječanj!B52)+2,DAY(siječanj!B52))</f>
        <v>43525</v>
      </c>
      <c r="C52" s="9">
        <v>0.51041666666666663</v>
      </c>
      <c r="D52">
        <v>1.0511514886940498</v>
      </c>
      <c r="E52" s="6">
        <v>122.17207345986523</v>
      </c>
      <c r="F52" s="7">
        <v>209.80201916847199</v>
      </c>
      <c r="G52" s="7">
        <v>191.54748015231945</v>
      </c>
      <c r="H52" s="7">
        <v>1.8590728027314318</v>
      </c>
      <c r="I52" s="7">
        <f t="shared" si="0"/>
        <v>128.42135689417614</v>
      </c>
    </row>
    <row r="53" spans="1:9" x14ac:dyDescent="0.25">
      <c r="A53" s="20"/>
      <c r="B53" s="5">
        <f>DATE(YEAR(siječanj!B53),MONTH(siječanj!B53)+2,DAY(siječanj!B53))</f>
        <v>43525</v>
      </c>
      <c r="C53" s="9">
        <v>0.52083333333333337</v>
      </c>
      <c r="D53">
        <v>1.0511514886940498</v>
      </c>
      <c r="E53" s="6">
        <v>121.37502463573031</v>
      </c>
      <c r="F53" s="7">
        <v>203.08335065895434</v>
      </c>
      <c r="G53" s="7">
        <v>187.33251876055795</v>
      </c>
      <c r="H53" s="7">
        <v>2.052874248627754</v>
      </c>
      <c r="I53" s="7">
        <f t="shared" si="0"/>
        <v>127.58353783612489</v>
      </c>
    </row>
    <row r="54" spans="1:9" x14ac:dyDescent="0.25">
      <c r="A54" s="20"/>
      <c r="B54" s="5">
        <f>DATE(YEAR(siječanj!B54),MONTH(siječanj!B54)+2,DAY(siječanj!B54))</f>
        <v>43525</v>
      </c>
      <c r="C54" s="9">
        <v>0.53125</v>
      </c>
      <c r="D54">
        <v>1.0511514886940498</v>
      </c>
      <c r="E54" s="6">
        <v>119.52680869920565</v>
      </c>
      <c r="F54" s="7">
        <v>188.33982561439646</v>
      </c>
      <c r="G54" s="7">
        <v>183.3740190154287</v>
      </c>
      <c r="H54" s="7">
        <v>1.8827921171634407</v>
      </c>
      <c r="I54" s="7">
        <f t="shared" si="0"/>
        <v>125.64078290301892</v>
      </c>
    </row>
    <row r="55" spans="1:9" x14ac:dyDescent="0.25">
      <c r="A55" s="20"/>
      <c r="B55" s="5">
        <f>DATE(YEAR(siječanj!B55),MONTH(siječanj!B55)+2,DAY(siječanj!B55))</f>
        <v>43525</v>
      </c>
      <c r="C55" s="9">
        <v>0.54166666666666663</v>
      </c>
      <c r="D55">
        <v>1.0511514886940498</v>
      </c>
      <c r="E55" s="6">
        <v>117.03288170718385</v>
      </c>
      <c r="F55" s="7">
        <v>184.22494422324172</v>
      </c>
      <c r="G55" s="7">
        <v>178.11143148547171</v>
      </c>
      <c r="H55" s="7">
        <v>1.8402608291670206</v>
      </c>
      <c r="I55" s="7">
        <f t="shared" si="0"/>
        <v>123.01928783266094</v>
      </c>
    </row>
    <row r="56" spans="1:9" x14ac:dyDescent="0.25">
      <c r="A56" s="20"/>
      <c r="B56" s="5">
        <f>DATE(YEAR(siječanj!B56),MONTH(siječanj!B56)+2,DAY(siječanj!B56))</f>
        <v>43525</v>
      </c>
      <c r="C56" s="9">
        <v>0.55208333333333337</v>
      </c>
      <c r="D56">
        <v>1.0511514886940498</v>
      </c>
      <c r="E56" s="6">
        <v>114.54264239388543</v>
      </c>
      <c r="F56" s="7">
        <v>192.11978277966546</v>
      </c>
      <c r="G56" s="7">
        <v>177.41815054476345</v>
      </c>
      <c r="H56" s="7">
        <v>1.9448577232923465</v>
      </c>
      <c r="I56" s="7">
        <f t="shared" si="0"/>
        <v>120.40166907128285</v>
      </c>
    </row>
    <row r="57" spans="1:9" x14ac:dyDescent="0.25">
      <c r="A57" s="20"/>
      <c r="B57" s="5">
        <f>DATE(YEAR(siječanj!B57),MONTH(siječanj!B57)+2,DAY(siječanj!B57))</f>
        <v>43525</v>
      </c>
      <c r="C57" s="9">
        <v>0.5625</v>
      </c>
      <c r="D57">
        <v>1.0511514886940498</v>
      </c>
      <c r="E57" s="6">
        <v>115.82989638564429</v>
      </c>
      <c r="F57" s="7">
        <v>179.72187116949195</v>
      </c>
      <c r="G57" s="7">
        <v>174.03840646055107</v>
      </c>
      <c r="H57" s="7">
        <v>1.9262898661747638</v>
      </c>
      <c r="I57" s="7">
        <f t="shared" si="0"/>
        <v>121.75476802104754</v>
      </c>
    </row>
    <row r="58" spans="1:9" x14ac:dyDescent="0.25">
      <c r="A58" s="20"/>
      <c r="B58" s="5">
        <f>DATE(YEAR(siječanj!B58),MONTH(siječanj!B58)+2,DAY(siječanj!B58))</f>
        <v>43525</v>
      </c>
      <c r="C58" s="9">
        <v>0.57291666666666663</v>
      </c>
      <c r="D58">
        <v>1.0511514886940498</v>
      </c>
      <c r="E58" s="6">
        <v>116.65403947377786</v>
      </c>
      <c r="F58" s="7">
        <v>173.58641527021416</v>
      </c>
      <c r="G58" s="7">
        <v>175.13733857541462</v>
      </c>
      <c r="H58" s="7">
        <v>1.9736454554277703</v>
      </c>
      <c r="I58" s="7">
        <f t="shared" si="0"/>
        <v>122.62106725503605</v>
      </c>
    </row>
    <row r="59" spans="1:9" x14ac:dyDescent="0.25">
      <c r="A59" s="20"/>
      <c r="B59" s="5">
        <f>DATE(YEAR(siječanj!B59),MONTH(siječanj!B59)+2,DAY(siječanj!B59))</f>
        <v>43525</v>
      </c>
      <c r="C59" s="9">
        <v>0.58333333333333337</v>
      </c>
      <c r="D59">
        <v>1.0511514886940498</v>
      </c>
      <c r="E59" s="6">
        <v>116.93775845638839</v>
      </c>
      <c r="F59" s="7">
        <v>173.88974506709326</v>
      </c>
      <c r="G59" s="7">
        <v>175.38704478794168</v>
      </c>
      <c r="H59" s="7">
        <v>2.0845153418547961</v>
      </c>
      <c r="I59" s="7">
        <f t="shared" si="0"/>
        <v>122.91929888597788</v>
      </c>
    </row>
    <row r="60" spans="1:9" x14ac:dyDescent="0.25">
      <c r="A60" s="20"/>
      <c r="B60" s="5">
        <f>DATE(YEAR(siječanj!B60),MONTH(siječanj!B60)+2,DAY(siječanj!B60))</f>
        <v>43525</v>
      </c>
      <c r="C60" s="9">
        <v>0.59375</v>
      </c>
      <c r="D60">
        <v>1.0511514886940498</v>
      </c>
      <c r="E60" s="6">
        <v>118.37004890197049</v>
      </c>
      <c r="F60" s="7">
        <v>174.56696234148365</v>
      </c>
      <c r="G60" s="7">
        <v>172.69756317358369</v>
      </c>
      <c r="H60" s="7">
        <v>2.0318882380184311</v>
      </c>
      <c r="I60" s="7">
        <f t="shared" si="0"/>
        <v>124.42485312009376</v>
      </c>
    </row>
    <row r="61" spans="1:9" x14ac:dyDescent="0.25">
      <c r="A61" s="20"/>
      <c r="B61" s="5">
        <f>DATE(YEAR(siječanj!B61),MONTH(siječanj!B61)+2,DAY(siječanj!B61))</f>
        <v>43525</v>
      </c>
      <c r="C61" s="9">
        <v>0.60416666666666663</v>
      </c>
      <c r="D61">
        <v>1.0511514886940498</v>
      </c>
      <c r="E61" s="6">
        <v>118.65318222362632</v>
      </c>
      <c r="F61" s="7">
        <v>175.4921750132722</v>
      </c>
      <c r="G61" s="7">
        <v>173.13944001190961</v>
      </c>
      <c r="H61" s="7">
        <v>2.0371207339893864</v>
      </c>
      <c r="I61" s="7">
        <f t="shared" si="0"/>
        <v>124.72246913265117</v>
      </c>
    </row>
    <row r="62" spans="1:9" x14ac:dyDescent="0.25">
      <c r="A62" s="20"/>
      <c r="B62" s="5">
        <f>DATE(YEAR(siječanj!B62),MONTH(siječanj!B62)+2,DAY(siječanj!B62))</f>
        <v>43525</v>
      </c>
      <c r="C62" s="9">
        <v>0.61458333333333337</v>
      </c>
      <c r="D62">
        <v>1.0511514886940498</v>
      </c>
      <c r="E62" s="6">
        <v>120.7727348804747</v>
      </c>
      <c r="F62" s="7">
        <v>175.85175830569966</v>
      </c>
      <c r="G62" s="7">
        <v>170.99418227022917</v>
      </c>
      <c r="H62" s="7">
        <v>2.0426603764733597</v>
      </c>
      <c r="I62" s="7">
        <f t="shared" si="0"/>
        <v>126.95044006326277</v>
      </c>
    </row>
    <row r="63" spans="1:9" x14ac:dyDescent="0.25">
      <c r="A63" s="20"/>
      <c r="B63" s="5">
        <f>DATE(YEAR(siječanj!B63),MONTH(siječanj!B63)+2,DAY(siječanj!B63))</f>
        <v>43525</v>
      </c>
      <c r="C63" s="9">
        <v>0.625</v>
      </c>
      <c r="D63">
        <v>1.0511514886940498</v>
      </c>
      <c r="E63" s="6">
        <v>122.54166522812362</v>
      </c>
      <c r="F63" s="7">
        <v>172.27870612063245</v>
      </c>
      <c r="G63" s="7">
        <v>167.60531453674699</v>
      </c>
      <c r="H63" s="7">
        <v>2.1055973982792637</v>
      </c>
      <c r="I63" s="7">
        <f t="shared" si="0"/>
        <v>128.80985383159003</v>
      </c>
    </row>
    <row r="64" spans="1:9" x14ac:dyDescent="0.25">
      <c r="A64" s="20"/>
      <c r="B64" s="5">
        <f>DATE(YEAR(siječanj!B64),MONTH(siječanj!B64)+2,DAY(siječanj!B64))</f>
        <v>43525</v>
      </c>
      <c r="C64" s="9">
        <v>0.63541666666666663</v>
      </c>
      <c r="D64">
        <v>1.0511514886940498</v>
      </c>
      <c r="E64" s="6">
        <v>124.57040668703644</v>
      </c>
      <c r="F64" s="7">
        <v>169.72937845440248</v>
      </c>
      <c r="G64" s="7">
        <v>160.78166780698112</v>
      </c>
      <c r="H64" s="7">
        <v>2.0283265390401142</v>
      </c>
      <c r="I64" s="7">
        <f t="shared" si="0"/>
        <v>130.94236843630156</v>
      </c>
    </row>
    <row r="65" spans="1:9" x14ac:dyDescent="0.25">
      <c r="A65" s="20"/>
      <c r="B65" s="5">
        <f>DATE(YEAR(siječanj!B65),MONTH(siječanj!B65)+2,DAY(siječanj!B65))</f>
        <v>43525</v>
      </c>
      <c r="C65" s="9">
        <v>0.64583333333333337</v>
      </c>
      <c r="D65">
        <v>1.0511514886940498</v>
      </c>
      <c r="E65" s="6">
        <v>126.40865546822823</v>
      </c>
      <c r="F65" s="7">
        <v>168.39096186372203</v>
      </c>
      <c r="G65" s="7">
        <v>158.37330136051148</v>
      </c>
      <c r="H65" s="7">
        <v>1.9269621868807834</v>
      </c>
      <c r="I65" s="7">
        <f t="shared" si="0"/>
        <v>132.87464637924134</v>
      </c>
    </row>
    <row r="66" spans="1:9" x14ac:dyDescent="0.25">
      <c r="A66" s="20"/>
      <c r="B66" s="5">
        <f>DATE(YEAR(siječanj!B66),MONTH(siječanj!B66)+2,DAY(siječanj!B66))</f>
        <v>43525</v>
      </c>
      <c r="C66" s="9">
        <v>0.65625</v>
      </c>
      <c r="D66">
        <v>1.0511514886940498</v>
      </c>
      <c r="E66" s="6">
        <v>130.09577533209747</v>
      </c>
      <c r="F66" s="7">
        <v>167.23253558849257</v>
      </c>
      <c r="G66" s="7">
        <v>158.31940238893435</v>
      </c>
      <c r="H66" s="7">
        <v>2.3694072391215881</v>
      </c>
      <c r="I66" s="7">
        <f t="shared" si="0"/>
        <v>136.75036791314091</v>
      </c>
    </row>
    <row r="67" spans="1:9" x14ac:dyDescent="0.25">
      <c r="A67" s="20"/>
      <c r="B67" s="5">
        <f>DATE(YEAR(siječanj!B67),MONTH(siječanj!B67)+2,DAY(siječanj!B67))</f>
        <v>43525</v>
      </c>
      <c r="C67" s="9">
        <v>0.66666666666666663</v>
      </c>
      <c r="D67">
        <v>1.0511514886940498</v>
      </c>
      <c r="E67" s="6">
        <v>131.59238723283926</v>
      </c>
      <c r="F67" s="7">
        <v>167.01637944481763</v>
      </c>
      <c r="G67" s="7">
        <v>156.58071902393095</v>
      </c>
      <c r="H67" s="7">
        <v>3.6715193641186197</v>
      </c>
      <c r="I67" s="7">
        <f t="shared" si="0"/>
        <v>138.32353374060287</v>
      </c>
    </row>
    <row r="68" spans="1:9" x14ac:dyDescent="0.25">
      <c r="A68" s="20"/>
      <c r="B68" s="5">
        <f>DATE(YEAR(siječanj!B68),MONTH(siječanj!B68)+2,DAY(siječanj!B68))</f>
        <v>43525</v>
      </c>
      <c r="C68" s="9">
        <v>0.67708333333333337</v>
      </c>
      <c r="D68">
        <v>1.0511514886940498</v>
      </c>
      <c r="E68" s="6">
        <v>134.37566448644813</v>
      </c>
      <c r="F68" s="7">
        <v>166.27414716083911</v>
      </c>
      <c r="G68" s="7">
        <v>155.91553555127746</v>
      </c>
      <c r="H68" s="7">
        <v>7.9296285394668287</v>
      </c>
      <c r="I68" s="7">
        <f t="shared" ref="I68:I131" si="1">D68*E68</f>
        <v>141.24917976918212</v>
      </c>
    </row>
    <row r="69" spans="1:9" x14ac:dyDescent="0.25">
      <c r="A69" s="20"/>
      <c r="B69" s="5">
        <f>DATE(YEAR(siječanj!B69),MONTH(siječanj!B69)+2,DAY(siječanj!B69))</f>
        <v>43525</v>
      </c>
      <c r="C69" s="9">
        <v>0.6875</v>
      </c>
      <c r="D69">
        <v>1.0511514886940498</v>
      </c>
      <c r="E69" s="6">
        <v>139.48856998871923</v>
      </c>
      <c r="F69" s="7">
        <v>167.72046723523943</v>
      </c>
      <c r="G69" s="7">
        <v>159.35389095385216</v>
      </c>
      <c r="H69" s="7">
        <v>20.651785179297033</v>
      </c>
      <c r="I69" s="7">
        <f t="shared" si="1"/>
        <v>146.6236179994464</v>
      </c>
    </row>
    <row r="70" spans="1:9" x14ac:dyDescent="0.25">
      <c r="A70" s="20"/>
      <c r="B70" s="5">
        <f>DATE(YEAR(siječanj!B70),MONTH(siječanj!B70)+2,DAY(siječanj!B70))</f>
        <v>43525</v>
      </c>
      <c r="C70" s="9">
        <v>0.69791666666666663</v>
      </c>
      <c r="D70">
        <v>1.0511514886940498</v>
      </c>
      <c r="E70" s="6">
        <v>144.38221494864416</v>
      </c>
      <c r="F70" s="7">
        <v>169.96485969661231</v>
      </c>
      <c r="G70" s="7">
        <v>157.75880572022888</v>
      </c>
      <c r="H70" s="7">
        <v>60.383706840323683</v>
      </c>
      <c r="I70" s="7">
        <f t="shared" si="1"/>
        <v>151.7675801842116</v>
      </c>
    </row>
    <row r="71" spans="1:9" x14ac:dyDescent="0.25">
      <c r="A71" s="20"/>
      <c r="B71" s="5">
        <f>DATE(YEAR(siječanj!B71),MONTH(siječanj!B71)+2,DAY(siječanj!B71))</f>
        <v>43525</v>
      </c>
      <c r="C71" s="9">
        <v>0.70833333333333337</v>
      </c>
      <c r="D71">
        <v>1.0511514886940498</v>
      </c>
      <c r="E71" s="6">
        <v>148.51564717319499</v>
      </c>
      <c r="F71" s="7">
        <v>170.83186830215925</v>
      </c>
      <c r="G71" s="7">
        <v>151.10452651397333</v>
      </c>
      <c r="H71" s="7">
        <v>110.98690724753097</v>
      </c>
      <c r="I71" s="7">
        <f t="shared" si="1"/>
        <v>156.11244362046418</v>
      </c>
    </row>
    <row r="72" spans="1:9" x14ac:dyDescent="0.25">
      <c r="A72" s="20"/>
      <c r="B72" s="5">
        <f>DATE(YEAR(siječanj!B72),MONTH(siječanj!B72)+2,DAY(siječanj!B72))</f>
        <v>43525</v>
      </c>
      <c r="C72" s="9">
        <v>0.71875</v>
      </c>
      <c r="D72">
        <v>1.0511514886940498</v>
      </c>
      <c r="E72" s="6">
        <v>154.84459625100462</v>
      </c>
      <c r="F72" s="7">
        <v>168.08226599067652</v>
      </c>
      <c r="G72" s="7">
        <v>151.73940887429171</v>
      </c>
      <c r="H72" s="7">
        <v>138.66601555447738</v>
      </c>
      <c r="I72" s="7">
        <f t="shared" si="1"/>
        <v>162.76512786547258</v>
      </c>
    </row>
    <row r="73" spans="1:9" x14ac:dyDescent="0.25">
      <c r="A73" s="20"/>
      <c r="B73" s="5">
        <f>DATE(YEAR(siječanj!B73),MONTH(siječanj!B73)+2,DAY(siječanj!B73))</f>
        <v>43525</v>
      </c>
      <c r="C73" s="9">
        <v>0.72916666666666663</v>
      </c>
      <c r="D73">
        <v>1.0511514886940498</v>
      </c>
      <c r="E73" s="6">
        <v>161.3406403550712</v>
      </c>
      <c r="F73" s="7">
        <v>165.66175224707953</v>
      </c>
      <c r="G73" s="7">
        <v>152.84610391818637</v>
      </c>
      <c r="H73" s="7">
        <v>156.88972350828021</v>
      </c>
      <c r="I73" s="7">
        <f t="shared" si="1"/>
        <v>169.59345429608439</v>
      </c>
    </row>
    <row r="74" spans="1:9" x14ac:dyDescent="0.25">
      <c r="A74" s="20"/>
      <c r="B74" s="5">
        <f>DATE(YEAR(siječanj!B74),MONTH(siječanj!B74)+2,DAY(siječanj!B74))</f>
        <v>43525</v>
      </c>
      <c r="C74" s="9">
        <v>0.73958333333333337</v>
      </c>
      <c r="D74">
        <v>1.0511514886940498</v>
      </c>
      <c r="E74" s="6">
        <v>165.30099686310712</v>
      </c>
      <c r="F74" s="7">
        <v>163.26362993125542</v>
      </c>
      <c r="G74" s="7">
        <v>152.42593036697082</v>
      </c>
      <c r="H74" s="7">
        <v>168.82198135576235</v>
      </c>
      <c r="I74" s="7">
        <f t="shared" si="1"/>
        <v>173.75638893526551</v>
      </c>
    </row>
    <row r="75" spans="1:9" x14ac:dyDescent="0.25">
      <c r="A75" s="20"/>
      <c r="B75" s="5">
        <f>DATE(YEAR(siječanj!B75),MONTH(siječanj!B75)+2,DAY(siječanj!B75))</f>
        <v>43525</v>
      </c>
      <c r="C75" s="9">
        <v>0.75</v>
      </c>
      <c r="D75">
        <v>1.0511514886940498</v>
      </c>
      <c r="E75" s="6">
        <v>168.25269531760938</v>
      </c>
      <c r="F75" s="7">
        <v>161.18755646933366</v>
      </c>
      <c r="G75" s="7">
        <v>154.85557061068195</v>
      </c>
      <c r="H75" s="7">
        <v>190.40470060313089</v>
      </c>
      <c r="I75" s="7">
        <f t="shared" si="1"/>
        <v>176.8590711598915</v>
      </c>
    </row>
    <row r="76" spans="1:9" x14ac:dyDescent="0.25">
      <c r="A76" s="20"/>
      <c r="B76" s="5">
        <f>DATE(YEAR(siječanj!B76),MONTH(siječanj!B76)+2,DAY(siječanj!B76))</f>
        <v>43525</v>
      </c>
      <c r="C76" s="9">
        <v>0.76041666666666663</v>
      </c>
      <c r="D76">
        <v>1.0511514886940498</v>
      </c>
      <c r="E76" s="6">
        <v>170.23032048692298</v>
      </c>
      <c r="F76" s="7">
        <v>158.09994353512752</v>
      </c>
      <c r="G76" s="7">
        <v>154.59067169578526</v>
      </c>
      <c r="H76" s="7">
        <v>206.26392266536112</v>
      </c>
      <c r="I76" s="7">
        <f t="shared" si="1"/>
        <v>178.93785480069431</v>
      </c>
    </row>
    <row r="77" spans="1:9" x14ac:dyDescent="0.25">
      <c r="A77" s="20"/>
      <c r="B77" s="5">
        <f>DATE(YEAR(siječanj!B77),MONTH(siječanj!B77)+2,DAY(siječanj!B77))</f>
        <v>43525</v>
      </c>
      <c r="C77" s="9">
        <v>0.77083333333333337</v>
      </c>
      <c r="D77">
        <v>1.0511514886940498</v>
      </c>
      <c r="E77" s="6">
        <v>172.6303362485319</v>
      </c>
      <c r="F77" s="7">
        <v>156.06661807413937</v>
      </c>
      <c r="G77" s="7">
        <v>157.96627341042154</v>
      </c>
      <c r="H77" s="7">
        <v>223.21791094580203</v>
      </c>
      <c r="I77" s="7">
        <f t="shared" si="1"/>
        <v>181.46063494139869</v>
      </c>
    </row>
    <row r="78" spans="1:9" x14ac:dyDescent="0.25">
      <c r="A78" s="20"/>
      <c r="B78" s="5">
        <f>DATE(YEAR(siječanj!B78),MONTH(siječanj!B78)+2,DAY(siječanj!B78))</f>
        <v>43525</v>
      </c>
      <c r="C78" s="9">
        <v>0.78125</v>
      </c>
      <c r="D78">
        <v>1.0511514886940498</v>
      </c>
      <c r="E78" s="6">
        <v>175.95647455282287</v>
      </c>
      <c r="F78" s="7">
        <v>153.04283616113764</v>
      </c>
      <c r="G78" s="7">
        <v>158.84778731747696</v>
      </c>
      <c r="H78" s="7">
        <v>226.59968709851174</v>
      </c>
      <c r="I78" s="7">
        <f t="shared" si="1"/>
        <v>184.95691017155644</v>
      </c>
    </row>
    <row r="79" spans="1:9" x14ac:dyDescent="0.25">
      <c r="A79" s="20"/>
      <c r="B79" s="5">
        <f>DATE(YEAR(siječanj!B79),MONTH(siječanj!B79)+2,DAY(siječanj!B79))</f>
        <v>43525</v>
      </c>
      <c r="C79" s="9">
        <v>0.79166666666666663</v>
      </c>
      <c r="D79">
        <v>1.0511514886940498</v>
      </c>
      <c r="E79" s="6">
        <v>175.97819165514056</v>
      </c>
      <c r="F79" s="7">
        <v>148.06035216348414</v>
      </c>
      <c r="G79" s="7">
        <v>160.68152843083379</v>
      </c>
      <c r="H79" s="7">
        <v>227.00804789210275</v>
      </c>
      <c r="I79" s="7">
        <f t="shared" si="1"/>
        <v>184.97973813598782</v>
      </c>
    </row>
    <row r="80" spans="1:9" x14ac:dyDescent="0.25">
      <c r="A80" s="20"/>
      <c r="B80" s="5">
        <f>DATE(YEAR(siječanj!B80),MONTH(siječanj!B80)+2,DAY(siječanj!B80))</f>
        <v>43525</v>
      </c>
      <c r="C80" s="9">
        <v>0.80208333333333337</v>
      </c>
      <c r="D80">
        <v>1.0511514886940498</v>
      </c>
      <c r="E80" s="6">
        <v>175.38857600000347</v>
      </c>
      <c r="F80" s="7">
        <v>140.76520573019422</v>
      </c>
      <c r="G80" s="7">
        <v>159.57491767934329</v>
      </c>
      <c r="H80" s="7">
        <v>227.64007037532795</v>
      </c>
      <c r="I80" s="7">
        <f t="shared" si="1"/>
        <v>184.35996276233314</v>
      </c>
    </row>
    <row r="81" spans="1:9" x14ac:dyDescent="0.25">
      <c r="A81" s="20"/>
      <c r="B81" s="5">
        <f>DATE(YEAR(siječanj!B81),MONTH(siječanj!B81)+2,DAY(siječanj!B81))</f>
        <v>43525</v>
      </c>
      <c r="C81" s="9">
        <v>0.8125</v>
      </c>
      <c r="D81">
        <v>1.0511514886940498</v>
      </c>
      <c r="E81" s="6">
        <v>176.3340591041447</v>
      </c>
      <c r="F81" s="7">
        <v>134.98757520160802</v>
      </c>
      <c r="G81" s="7">
        <v>156.11747606811136</v>
      </c>
      <c r="H81" s="7">
        <v>227.62035997320103</v>
      </c>
      <c r="I81" s="7">
        <f t="shared" si="1"/>
        <v>185.35380873478627</v>
      </c>
    </row>
    <row r="82" spans="1:9" x14ac:dyDescent="0.25">
      <c r="A82" s="20"/>
      <c r="B82" s="5">
        <f>DATE(YEAR(siječanj!B82),MONTH(siječanj!B82)+2,DAY(siječanj!B82))</f>
        <v>43525</v>
      </c>
      <c r="C82" s="9">
        <v>0.82291666666666663</v>
      </c>
      <c r="D82">
        <v>1.0511514886940498</v>
      </c>
      <c r="E82" s="6">
        <v>177.34603160162379</v>
      </c>
      <c r="F82" s="7">
        <v>130.53544575651941</v>
      </c>
      <c r="G82" s="7">
        <v>151.47569808090134</v>
      </c>
      <c r="H82" s="7">
        <v>227.72153323420733</v>
      </c>
      <c r="I82" s="7">
        <f t="shared" si="1"/>
        <v>186.41754513202886</v>
      </c>
    </row>
    <row r="83" spans="1:9" x14ac:dyDescent="0.25">
      <c r="A83" s="20"/>
      <c r="B83" s="5">
        <f>DATE(YEAR(siječanj!B83),MONTH(siječanj!B83)+2,DAY(siječanj!B83))</f>
        <v>43525</v>
      </c>
      <c r="C83" s="9">
        <v>0.83333333333333337</v>
      </c>
      <c r="D83">
        <v>1.0511514886940498</v>
      </c>
      <c r="E83" s="6">
        <v>179.83017209982759</v>
      </c>
      <c r="F83" s="7">
        <v>127.16411308388518</v>
      </c>
      <c r="G83" s="7">
        <v>147.12452417793415</v>
      </c>
      <c r="H83" s="7">
        <v>227.74349170869496</v>
      </c>
      <c r="I83" s="7">
        <f t="shared" si="1"/>
        <v>189.02875311484095</v>
      </c>
    </row>
    <row r="84" spans="1:9" x14ac:dyDescent="0.25">
      <c r="A84" s="20"/>
      <c r="B84" s="5">
        <f>DATE(YEAR(siječanj!B84),MONTH(siječanj!B84)+2,DAY(siječanj!B84))</f>
        <v>43525</v>
      </c>
      <c r="C84" s="9">
        <v>0.84375</v>
      </c>
      <c r="D84">
        <v>1.0511514886940498</v>
      </c>
      <c r="E84" s="6">
        <v>180.06862544651207</v>
      </c>
      <c r="F84" s="7">
        <v>123.22769687060239</v>
      </c>
      <c r="G84" s="7">
        <v>139.01461549985933</v>
      </c>
      <c r="H84" s="7">
        <v>228.0973865212805</v>
      </c>
      <c r="I84" s="7">
        <f t="shared" si="1"/>
        <v>189.27940370519244</v>
      </c>
    </row>
    <row r="85" spans="1:9" x14ac:dyDescent="0.25">
      <c r="A85" s="20"/>
      <c r="B85" s="5">
        <f>DATE(YEAR(siječanj!B85),MONTH(siječanj!B85)+2,DAY(siječanj!B85))</f>
        <v>43525</v>
      </c>
      <c r="C85" s="9">
        <v>0.85416666666666663</v>
      </c>
      <c r="D85">
        <v>1.0511514886940498</v>
      </c>
      <c r="E85" s="6">
        <v>177.62324180647144</v>
      </c>
      <c r="F85" s="7">
        <v>120.76449532887099</v>
      </c>
      <c r="G85" s="7">
        <v>131.15798141275454</v>
      </c>
      <c r="H85" s="7">
        <v>228.55711181642954</v>
      </c>
      <c r="I85" s="7">
        <f t="shared" si="1"/>
        <v>186.70893505153563</v>
      </c>
    </row>
    <row r="86" spans="1:9" x14ac:dyDescent="0.25">
      <c r="A86" s="20"/>
      <c r="B86" s="5">
        <f>DATE(YEAR(siječanj!B86),MONTH(siječanj!B86)+2,DAY(siječanj!B86))</f>
        <v>43525</v>
      </c>
      <c r="C86" s="9">
        <v>0.86458333333333337</v>
      </c>
      <c r="D86">
        <v>1.0511514886940498</v>
      </c>
      <c r="E86" s="6">
        <v>174.25554241995445</v>
      </c>
      <c r="F86" s="7">
        <v>115.83128932910151</v>
      </c>
      <c r="G86" s="7">
        <v>125.56511215973737</v>
      </c>
      <c r="H86" s="7">
        <v>228.95986193365246</v>
      </c>
      <c r="I86" s="7">
        <f t="shared" si="1"/>
        <v>183.16897282792428</v>
      </c>
    </row>
    <row r="87" spans="1:9" x14ac:dyDescent="0.25">
      <c r="A87" s="20"/>
      <c r="B87" s="5">
        <f>DATE(YEAR(siječanj!B87),MONTH(siječanj!B87)+2,DAY(siječanj!B87))</f>
        <v>43525</v>
      </c>
      <c r="C87" s="9">
        <v>0.875</v>
      </c>
      <c r="D87">
        <v>1.0511514886940498</v>
      </c>
      <c r="E87" s="6">
        <v>173.06425939840688</v>
      </c>
      <c r="F87" s="7">
        <v>108.32495950334847</v>
      </c>
      <c r="G87" s="7">
        <v>118.93026034567974</v>
      </c>
      <c r="H87" s="7">
        <v>229.70269827657921</v>
      </c>
      <c r="I87" s="7">
        <f t="shared" si="1"/>
        <v>181.9167539063686</v>
      </c>
    </row>
    <row r="88" spans="1:9" x14ac:dyDescent="0.25">
      <c r="A88" s="20"/>
      <c r="B88" s="5">
        <f>DATE(YEAR(siječanj!B88),MONTH(siječanj!B88)+2,DAY(siječanj!B88))</f>
        <v>43525</v>
      </c>
      <c r="C88" s="9">
        <v>0.88541666666666663</v>
      </c>
      <c r="D88">
        <v>1.0511514886940498</v>
      </c>
      <c r="E88" s="6">
        <v>179.9553953457588</v>
      </c>
      <c r="F88" s="7">
        <v>87.889588905507637</v>
      </c>
      <c r="G88" s="7">
        <v>98.276008260868537</v>
      </c>
      <c r="H88" s="7">
        <v>233.17137188054195</v>
      </c>
      <c r="I88" s="7">
        <f t="shared" si="1"/>
        <v>189.16038171622066</v>
      </c>
    </row>
    <row r="89" spans="1:9" x14ac:dyDescent="0.25">
      <c r="A89" s="20"/>
      <c r="B89" s="5">
        <f>DATE(YEAR(siječanj!B89),MONTH(siječanj!B89)+2,DAY(siječanj!B89))</f>
        <v>43525</v>
      </c>
      <c r="C89" s="9">
        <v>0.89583333333333337</v>
      </c>
      <c r="D89">
        <v>1.0511514886940498</v>
      </c>
      <c r="E89" s="6">
        <v>186.31369100062855</v>
      </c>
      <c r="F89" s="7">
        <v>80.253550142173864</v>
      </c>
      <c r="G89" s="7">
        <v>91.552111556621213</v>
      </c>
      <c r="H89" s="7">
        <v>236.99430547128318</v>
      </c>
      <c r="I89" s="7">
        <f t="shared" si="1"/>
        <v>195.84391365939391</v>
      </c>
    </row>
    <row r="90" spans="1:9" x14ac:dyDescent="0.25">
      <c r="A90" s="20"/>
      <c r="B90" s="5">
        <f>DATE(YEAR(siječanj!B90),MONTH(siječanj!B90)+2,DAY(siječanj!B90))</f>
        <v>43525</v>
      </c>
      <c r="C90" s="9">
        <v>0.90625</v>
      </c>
      <c r="D90">
        <v>1.0511514886940498</v>
      </c>
      <c r="E90" s="6">
        <v>186.68776853474185</v>
      </c>
      <c r="F90" s="7">
        <v>77.667799782443495</v>
      </c>
      <c r="G90" s="7">
        <v>87.927875347167955</v>
      </c>
      <c r="H90" s="7">
        <v>237.72337224594062</v>
      </c>
      <c r="I90" s="7">
        <f t="shared" si="1"/>
        <v>196.2371258162641</v>
      </c>
    </row>
    <row r="91" spans="1:9" x14ac:dyDescent="0.25">
      <c r="A91" s="20"/>
      <c r="B91" s="5">
        <f>DATE(YEAR(siječanj!B91),MONTH(siječanj!B91)+2,DAY(siječanj!B91))</f>
        <v>43525</v>
      </c>
      <c r="C91" s="9">
        <v>0.91666666666666663</v>
      </c>
      <c r="D91">
        <v>1.0511514886940498</v>
      </c>
      <c r="E91" s="6">
        <v>185.34835399012221</v>
      </c>
      <c r="F91" s="7">
        <v>77.044765027309879</v>
      </c>
      <c r="G91" s="7">
        <v>85.23176674427306</v>
      </c>
      <c r="H91" s="7">
        <v>236.83909643448507</v>
      </c>
      <c r="I91" s="7">
        <f t="shared" si="1"/>
        <v>194.82919822370869</v>
      </c>
    </row>
    <row r="92" spans="1:9" x14ac:dyDescent="0.25">
      <c r="A92" s="20"/>
      <c r="B92" s="5">
        <f>DATE(YEAR(siječanj!B92),MONTH(siječanj!B92)+2,DAY(siječanj!B92))</f>
        <v>43525</v>
      </c>
      <c r="C92" s="9">
        <v>0.92708333333333337</v>
      </c>
      <c r="D92">
        <v>1.0511514886940498</v>
      </c>
      <c r="E92" s="6">
        <v>182.1665622509027</v>
      </c>
      <c r="F92" s="7">
        <v>75.185449737054768</v>
      </c>
      <c r="G92" s="7">
        <v>70.643693789710241</v>
      </c>
      <c r="H92" s="7">
        <v>238.26533777078544</v>
      </c>
      <c r="I92" s="7">
        <f t="shared" si="1"/>
        <v>191.48465310031366</v>
      </c>
    </row>
    <row r="93" spans="1:9" x14ac:dyDescent="0.25">
      <c r="A93" s="20"/>
      <c r="B93" s="5">
        <f>DATE(YEAR(siječanj!B93),MONTH(siječanj!B93)+2,DAY(siječanj!B93))</f>
        <v>43525</v>
      </c>
      <c r="C93" s="9">
        <v>0.9375</v>
      </c>
      <c r="D93">
        <v>1.0511514886940498</v>
      </c>
      <c r="E93" s="6">
        <v>174.79733439123277</v>
      </c>
      <c r="F93" s="7">
        <v>73.420668895582892</v>
      </c>
      <c r="G93" s="7">
        <v>65.270614973589772</v>
      </c>
      <c r="H93" s="7">
        <v>238.05195098241734</v>
      </c>
      <c r="I93" s="7">
        <f t="shared" si="1"/>
        <v>183.73847826509595</v>
      </c>
    </row>
    <row r="94" spans="1:9" x14ac:dyDescent="0.25">
      <c r="A94" s="20"/>
      <c r="B94" s="5">
        <f>DATE(YEAR(siječanj!B94),MONTH(siječanj!B94)+2,DAY(siječanj!B94))</f>
        <v>43525</v>
      </c>
      <c r="C94" s="9">
        <v>0.94791666666666663</v>
      </c>
      <c r="D94">
        <v>1.0511514886940498</v>
      </c>
      <c r="E94" s="6">
        <v>167.98959854912491</v>
      </c>
      <c r="F94" s="7">
        <v>72.41440720202614</v>
      </c>
      <c r="G94" s="7">
        <v>63.4155117566633</v>
      </c>
      <c r="H94" s="7">
        <v>237.20786534221401</v>
      </c>
      <c r="I94" s="7">
        <f t="shared" si="1"/>
        <v>176.58251660002844</v>
      </c>
    </row>
    <row r="95" spans="1:9" x14ac:dyDescent="0.25">
      <c r="A95" s="20"/>
      <c r="B95" s="5">
        <f>DATE(YEAR(siječanj!B95),MONTH(siječanj!B95)+2,DAY(siječanj!B95))</f>
        <v>43525</v>
      </c>
      <c r="C95" s="9">
        <v>0.95833333333333337</v>
      </c>
      <c r="D95">
        <v>1.0511514886940498</v>
      </c>
      <c r="E95" s="6">
        <v>158.21528747161912</v>
      </c>
      <c r="F95" s="7">
        <v>69.627679831052646</v>
      </c>
      <c r="G95" s="7">
        <v>62.396235963735151</v>
      </c>
      <c r="H95" s="7">
        <v>236.76182657572315</v>
      </c>
      <c r="I95" s="7">
        <f t="shared" si="1"/>
        <v>166.30823495994949</v>
      </c>
    </row>
    <row r="96" spans="1:9" x14ac:dyDescent="0.25">
      <c r="A96" s="20"/>
      <c r="B96" s="5">
        <f>DATE(YEAR(siječanj!B96),MONTH(siječanj!B96)+2,DAY(siječanj!B96))</f>
        <v>43525</v>
      </c>
      <c r="C96" s="9">
        <v>0.96875</v>
      </c>
      <c r="D96">
        <v>1.0511514886940498</v>
      </c>
      <c r="E96" s="6">
        <v>147.72005356763572</v>
      </c>
      <c r="F96" s="7">
        <v>67.491692543392745</v>
      </c>
      <c r="G96" s="7">
        <v>61.203141205571953</v>
      </c>
      <c r="H96" s="7">
        <v>237.26729869272157</v>
      </c>
      <c r="I96" s="7">
        <f t="shared" si="1"/>
        <v>155.27615421758506</v>
      </c>
    </row>
    <row r="97" spans="1:9" x14ac:dyDescent="0.25">
      <c r="A97" s="20"/>
      <c r="B97" s="5">
        <f>DATE(YEAR(siječanj!B97),MONTH(siječanj!B97)+2,DAY(siječanj!B97))</f>
        <v>43525</v>
      </c>
      <c r="C97" s="9">
        <v>0.97916666666666663</v>
      </c>
      <c r="D97">
        <v>1.0511514886940498</v>
      </c>
      <c r="E97" s="6">
        <v>137.0281616635757</v>
      </c>
      <c r="F97" s="7">
        <v>66.353771341562009</v>
      </c>
      <c r="G97" s="7">
        <v>59.472497730356238</v>
      </c>
      <c r="H97" s="7">
        <v>238.19235195556993</v>
      </c>
      <c r="I97" s="7">
        <f t="shared" si="1"/>
        <v>144.03735612567652</v>
      </c>
    </row>
    <row r="98" spans="1:9" ht="15.75" thickBot="1" x14ac:dyDescent="0.3">
      <c r="A98" s="21"/>
      <c r="B98" s="5">
        <f>DATE(YEAR(siječanj!B98),MONTH(siječanj!B98)+2,DAY(siječanj!B98))</f>
        <v>43525</v>
      </c>
      <c r="C98" s="9">
        <v>0.98958333333333337</v>
      </c>
      <c r="D98">
        <v>1.0511514886940498</v>
      </c>
      <c r="E98" s="6">
        <v>126.68033564395931</v>
      </c>
      <c r="F98" s="7">
        <v>64.600400937293614</v>
      </c>
      <c r="G98" s="7">
        <v>58.505667868514386</v>
      </c>
      <c r="H98" s="7">
        <v>239.72534221254119</v>
      </c>
      <c r="I98" s="7">
        <f t="shared" si="1"/>
        <v>133.16022340040973</v>
      </c>
    </row>
    <row r="99" spans="1:9" x14ac:dyDescent="0.25">
      <c r="A99" s="13">
        <f>A3+1</f>
        <v>61</v>
      </c>
      <c r="B99" s="5">
        <f>DATE(YEAR(siječanj!B99),MONTH(siječanj!B99)+2,DAY(siječanj!B99))</f>
        <v>43526</v>
      </c>
      <c r="C99" s="9">
        <v>1</v>
      </c>
      <c r="D99">
        <v>1.047080478555118</v>
      </c>
      <c r="E99" s="6">
        <v>124.22246551383479</v>
      </c>
      <c r="F99" s="7">
        <v>63.819943889359408</v>
      </c>
      <c r="G99" s="7">
        <v>59.807736649566145</v>
      </c>
      <c r="H99" s="7">
        <v>240.75370875721455</v>
      </c>
      <c r="I99" s="7">
        <f t="shared" si="1"/>
        <v>130.07091863752277</v>
      </c>
    </row>
    <row r="100" spans="1:9" x14ac:dyDescent="0.25">
      <c r="A100" s="14"/>
      <c r="B100" s="5">
        <f>DATE(YEAR(siječanj!B100),MONTH(siječanj!B100)+2,DAY(siječanj!B100))</f>
        <v>43526</v>
      </c>
      <c r="C100" s="9">
        <v>1.0104166666666701</v>
      </c>
      <c r="D100">
        <v>1.047080478555118</v>
      </c>
      <c r="E100" s="6">
        <v>114.96352217944668</v>
      </c>
      <c r="F100" s="7">
        <v>62.254434313154057</v>
      </c>
      <c r="G100" s="7">
        <v>58.065292237767409</v>
      </c>
      <c r="H100" s="7">
        <v>241.83958373418358</v>
      </c>
      <c r="I100" s="7">
        <f t="shared" si="1"/>
        <v>120.37605982003696</v>
      </c>
    </row>
    <row r="101" spans="1:9" x14ac:dyDescent="0.25">
      <c r="A101" s="14"/>
      <c r="B101" s="5">
        <f>DATE(YEAR(siječanj!B101),MONTH(siječanj!B101)+2,DAY(siječanj!B101))</f>
        <v>43526</v>
      </c>
      <c r="C101" s="9">
        <v>1.0208333333333299</v>
      </c>
      <c r="D101">
        <v>1.047080478555118</v>
      </c>
      <c r="E101" s="6">
        <v>106.46823804625444</v>
      </c>
      <c r="F101" s="7">
        <v>60.062771476817865</v>
      </c>
      <c r="G101" s="7">
        <v>59.852528027569505</v>
      </c>
      <c r="H101" s="7">
        <v>241.759887718112</v>
      </c>
      <c r="I101" s="7">
        <f t="shared" si="1"/>
        <v>111.48081364439233</v>
      </c>
    </row>
    <row r="102" spans="1:9" x14ac:dyDescent="0.25">
      <c r="A102" s="14"/>
      <c r="B102" s="5">
        <f>DATE(YEAR(siječanj!B102),MONTH(siječanj!B102)+2,DAY(siječanj!B102))</f>
        <v>43526</v>
      </c>
      <c r="C102" s="9">
        <v>1.03125</v>
      </c>
      <c r="D102">
        <v>1.047080478555118</v>
      </c>
      <c r="E102" s="6">
        <v>98.7415247251122</v>
      </c>
      <c r="F102" s="7">
        <v>59.38085437057196</v>
      </c>
      <c r="G102" s="7">
        <v>58.468145706889196</v>
      </c>
      <c r="H102" s="7">
        <v>242.65334490920915</v>
      </c>
      <c r="I102" s="7">
        <f t="shared" si="1"/>
        <v>103.39032296243249</v>
      </c>
    </row>
    <row r="103" spans="1:9" x14ac:dyDescent="0.25">
      <c r="A103" s="14"/>
      <c r="B103" s="5">
        <f>DATE(YEAR(siječanj!B103),MONTH(siječanj!B103)+2,DAY(siječanj!B103))</f>
        <v>43526</v>
      </c>
      <c r="C103" s="9">
        <v>1.0416666666666701</v>
      </c>
      <c r="D103">
        <v>1.047080478555118</v>
      </c>
      <c r="E103" s="6">
        <v>92.126400859264919</v>
      </c>
      <c r="F103" s="7">
        <v>58.345326089576666</v>
      </c>
      <c r="G103" s="7">
        <v>58.526014449310075</v>
      </c>
      <c r="H103" s="7">
        <v>244.25776023689986</v>
      </c>
      <c r="I103" s="7">
        <f t="shared" si="1"/>
        <v>96.463755899279747</v>
      </c>
    </row>
    <row r="104" spans="1:9" x14ac:dyDescent="0.25">
      <c r="A104" s="14"/>
      <c r="B104" s="5">
        <f>DATE(YEAR(siječanj!B104),MONTH(siječanj!B104)+2,DAY(siječanj!B104))</f>
        <v>43526</v>
      </c>
      <c r="C104" s="9">
        <v>1.0520833333333299</v>
      </c>
      <c r="D104">
        <v>1.047080478555118</v>
      </c>
      <c r="E104" s="6">
        <v>88.17340978221894</v>
      </c>
      <c r="F104" s="7">
        <v>57.84144872808853</v>
      </c>
      <c r="G104" s="7">
        <v>59.85105491745864</v>
      </c>
      <c r="H104" s="7">
        <v>245.12749311117878</v>
      </c>
      <c r="I104" s="7">
        <f t="shared" si="1"/>
        <v>92.324656110602334</v>
      </c>
    </row>
    <row r="105" spans="1:9" x14ac:dyDescent="0.25">
      <c r="A105" s="14"/>
      <c r="B105" s="5">
        <f>DATE(YEAR(siječanj!B105),MONTH(siječanj!B105)+2,DAY(siječanj!B105))</f>
        <v>43526</v>
      </c>
      <c r="C105" s="9">
        <v>1.0625</v>
      </c>
      <c r="D105">
        <v>1.047080478555118</v>
      </c>
      <c r="E105" s="6">
        <v>82.377054820761359</v>
      </c>
      <c r="F105" s="7">
        <v>57.636638805297977</v>
      </c>
      <c r="G105" s="7">
        <v>56.434607512118681</v>
      </c>
      <c r="H105" s="7">
        <v>244.95273875099855</v>
      </c>
      <c r="I105" s="7">
        <f t="shared" si="1"/>
        <v>86.255405983684</v>
      </c>
    </row>
    <row r="106" spans="1:9" x14ac:dyDescent="0.25">
      <c r="A106" s="14"/>
      <c r="B106" s="5">
        <f>DATE(YEAR(siječanj!B106),MONTH(siječanj!B106)+2,DAY(siječanj!B106))</f>
        <v>43526</v>
      </c>
      <c r="C106" s="9">
        <v>1.0729166666666701</v>
      </c>
      <c r="D106">
        <v>1.047080478555118</v>
      </c>
      <c r="E106" s="6">
        <v>78.611078190952753</v>
      </c>
      <c r="F106" s="7">
        <v>57.270722178397385</v>
      </c>
      <c r="G106" s="7">
        <v>57.797984968466011</v>
      </c>
      <c r="H106" s="7">
        <v>244.54500025425151</v>
      </c>
      <c r="I106" s="7">
        <f t="shared" si="1"/>
        <v>82.312125371916608</v>
      </c>
    </row>
    <row r="107" spans="1:9" x14ac:dyDescent="0.25">
      <c r="A107" s="14"/>
      <c r="B107" s="5">
        <f>DATE(YEAR(siječanj!B107),MONTH(siječanj!B107)+2,DAY(siječanj!B107))</f>
        <v>43526</v>
      </c>
      <c r="C107" s="9">
        <v>1.0833333333333299</v>
      </c>
      <c r="D107">
        <v>1.047080478555118</v>
      </c>
      <c r="E107" s="6">
        <v>76.202695418856749</v>
      </c>
      <c r="F107" s="7">
        <v>57.119051259677903</v>
      </c>
      <c r="G107" s="7">
        <v>54.746949149102804</v>
      </c>
      <c r="H107" s="7">
        <v>244.89088824747645</v>
      </c>
      <c r="I107" s="7">
        <f t="shared" si="1"/>
        <v>79.790354786366422</v>
      </c>
    </row>
    <row r="108" spans="1:9" x14ac:dyDescent="0.25">
      <c r="A108" s="14"/>
      <c r="B108" s="5">
        <f>DATE(YEAR(siječanj!B108),MONTH(siječanj!B108)+2,DAY(siječanj!B108))</f>
        <v>43526</v>
      </c>
      <c r="C108" s="9">
        <v>1.09375</v>
      </c>
      <c r="D108">
        <v>1.047080478555118</v>
      </c>
      <c r="E108" s="6">
        <v>73.888032296556204</v>
      </c>
      <c r="F108" s="7">
        <v>55.542648990341966</v>
      </c>
      <c r="G108" s="7">
        <v>55.83000619451537</v>
      </c>
      <c r="H108" s="7">
        <v>245.64525609108409</v>
      </c>
      <c r="I108" s="7">
        <f t="shared" si="1"/>
        <v>77.36671621657409</v>
      </c>
    </row>
    <row r="109" spans="1:9" x14ac:dyDescent="0.25">
      <c r="A109" s="14"/>
      <c r="B109" s="5">
        <f>DATE(YEAR(siječanj!B109),MONTH(siječanj!B109)+2,DAY(siječanj!B109))</f>
        <v>43526</v>
      </c>
      <c r="C109" s="9">
        <v>1.1041666666666701</v>
      </c>
      <c r="D109">
        <v>1.047080478555118</v>
      </c>
      <c r="E109" s="6">
        <v>72.861826252585942</v>
      </c>
      <c r="F109" s="7">
        <v>56.256770580626117</v>
      </c>
      <c r="G109" s="7">
        <v>54.03069652129772</v>
      </c>
      <c r="H109" s="7">
        <v>244.96771489482057</v>
      </c>
      <c r="I109" s="7">
        <f t="shared" si="1"/>
        <v>76.292195900957552</v>
      </c>
    </row>
    <row r="110" spans="1:9" x14ac:dyDescent="0.25">
      <c r="A110" s="14"/>
      <c r="B110" s="5">
        <f>DATE(YEAR(siječanj!B110),MONTH(siječanj!B110)+2,DAY(siječanj!B110))</f>
        <v>43526</v>
      </c>
      <c r="C110" s="9">
        <v>1.1145833333333299</v>
      </c>
      <c r="D110">
        <v>1.047080478555118</v>
      </c>
      <c r="E110" s="6">
        <v>70.096980444074234</v>
      </c>
      <c r="F110" s="7">
        <v>56.107752598590245</v>
      </c>
      <c r="G110" s="7">
        <v>53.153802640775297</v>
      </c>
      <c r="H110" s="7">
        <v>244.82912578595159</v>
      </c>
      <c r="I110" s="7">
        <f t="shared" si="1"/>
        <v>73.397179828649996</v>
      </c>
    </row>
    <row r="111" spans="1:9" x14ac:dyDescent="0.25">
      <c r="A111" s="14"/>
      <c r="B111" s="5">
        <f>DATE(YEAR(siječanj!B111),MONTH(siječanj!B111)+2,DAY(siječanj!B111))</f>
        <v>43526</v>
      </c>
      <c r="C111" s="9">
        <v>1.125</v>
      </c>
      <c r="D111">
        <v>1.047080478555118</v>
      </c>
      <c r="E111" s="6">
        <v>69.188086259917981</v>
      </c>
      <c r="F111" s="7">
        <v>55.746395330347113</v>
      </c>
      <c r="G111" s="7">
        <v>54.507875821272485</v>
      </c>
      <c r="H111" s="7">
        <v>245.12711393030443</v>
      </c>
      <c r="I111" s="7">
        <f t="shared" si="1"/>
        <v>72.4454944713477</v>
      </c>
    </row>
    <row r="112" spans="1:9" x14ac:dyDescent="0.25">
      <c r="A112" s="14"/>
      <c r="B112" s="5">
        <f>DATE(YEAR(siječanj!B112),MONTH(siječanj!B112)+2,DAY(siječanj!B112))</f>
        <v>43526</v>
      </c>
      <c r="C112" s="9">
        <v>1.1354166666666701</v>
      </c>
      <c r="D112">
        <v>1.047080478555118</v>
      </c>
      <c r="E112" s="6">
        <v>66.732249068158325</v>
      </c>
      <c r="F112" s="7">
        <v>56.03782504058946</v>
      </c>
      <c r="G112" s="7">
        <v>55.206864561919893</v>
      </c>
      <c r="H112" s="7">
        <v>244.48592907650522</v>
      </c>
      <c r="I112" s="7">
        <f t="shared" si="1"/>
        <v>69.874035289346551</v>
      </c>
    </row>
    <row r="113" spans="1:9" x14ac:dyDescent="0.25">
      <c r="A113" s="14"/>
      <c r="B113" s="5">
        <f>DATE(YEAR(siječanj!B113),MONTH(siječanj!B113)+2,DAY(siječanj!B113))</f>
        <v>43526</v>
      </c>
      <c r="C113" s="9">
        <v>1.1458333333333299</v>
      </c>
      <c r="D113">
        <v>1.047080478555118</v>
      </c>
      <c r="E113" s="6">
        <v>66.300867091239482</v>
      </c>
      <c r="F113" s="7">
        <v>55.943527389482981</v>
      </c>
      <c r="G113" s="7">
        <v>55.52261588007179</v>
      </c>
      <c r="H113" s="7">
        <v>244.30790215526932</v>
      </c>
      <c r="I113" s="7">
        <f t="shared" si="1"/>
        <v>69.422343642514306</v>
      </c>
    </row>
    <row r="114" spans="1:9" x14ac:dyDescent="0.25">
      <c r="A114" s="14"/>
      <c r="B114" s="5">
        <f>DATE(YEAR(siječanj!B114),MONTH(siječanj!B114)+2,DAY(siječanj!B114))</f>
        <v>43526</v>
      </c>
      <c r="C114" s="9">
        <v>1.15625</v>
      </c>
      <c r="D114">
        <v>1.047080478555118</v>
      </c>
      <c r="E114" s="6">
        <v>65.219909689167991</v>
      </c>
      <c r="F114" s="7">
        <v>57.057375498683939</v>
      </c>
      <c r="G114" s="7">
        <v>57.702887080872522</v>
      </c>
      <c r="H114" s="7">
        <v>243.85081611908225</v>
      </c>
      <c r="I114" s="7">
        <f t="shared" si="1"/>
        <v>68.290494248655591</v>
      </c>
    </row>
    <row r="115" spans="1:9" x14ac:dyDescent="0.25">
      <c r="A115" s="14"/>
      <c r="B115" s="5">
        <f>DATE(YEAR(siječanj!B115),MONTH(siječanj!B115)+2,DAY(siječanj!B115))</f>
        <v>43526</v>
      </c>
      <c r="C115" s="9">
        <v>1.1666666666666701</v>
      </c>
      <c r="D115">
        <v>1.047080478555118</v>
      </c>
      <c r="E115" s="6">
        <v>65.663599479947223</v>
      </c>
      <c r="F115" s="7">
        <v>56.991814650383255</v>
      </c>
      <c r="G115" s="7">
        <v>55.850015605694395</v>
      </c>
      <c r="H115" s="7">
        <v>243.97892722980518</v>
      </c>
      <c r="I115" s="7">
        <f t="shared" si="1"/>
        <v>68.75507316711473</v>
      </c>
    </row>
    <row r="116" spans="1:9" x14ac:dyDescent="0.25">
      <c r="A116" s="14"/>
      <c r="B116" s="5">
        <f>DATE(YEAR(siječanj!B116),MONTH(siječanj!B116)+2,DAY(siječanj!B116))</f>
        <v>43526</v>
      </c>
      <c r="C116" s="9">
        <v>1.1770833333333299</v>
      </c>
      <c r="D116">
        <v>1.047080478555118</v>
      </c>
      <c r="E116" s="6">
        <v>65.309866219167944</v>
      </c>
      <c r="F116" s="7">
        <v>56.053537971173931</v>
      </c>
      <c r="G116" s="7">
        <v>55.112601570520034</v>
      </c>
      <c r="H116" s="7">
        <v>244.15011388814364</v>
      </c>
      <c r="I116" s="7">
        <f t="shared" si="1"/>
        <v>68.384685975137103</v>
      </c>
    </row>
    <row r="117" spans="1:9" x14ac:dyDescent="0.25">
      <c r="A117" s="14"/>
      <c r="B117" s="5">
        <f>DATE(YEAR(siječanj!B117),MONTH(siječanj!B117)+2,DAY(siječanj!B117))</f>
        <v>43526</v>
      </c>
      <c r="C117" s="9">
        <v>1.1875</v>
      </c>
      <c r="D117">
        <v>1.047080478555118</v>
      </c>
      <c r="E117" s="6">
        <v>66.430802426241982</v>
      </c>
      <c r="F117" s="7">
        <v>56.479456721251452</v>
      </c>
      <c r="G117" s="7">
        <v>55.980797277717492</v>
      </c>
      <c r="H117" s="7">
        <v>243.68241078747403</v>
      </c>
      <c r="I117" s="7">
        <f t="shared" si="1"/>
        <v>69.558396395269952</v>
      </c>
    </row>
    <row r="118" spans="1:9" x14ac:dyDescent="0.25">
      <c r="A118" s="14"/>
      <c r="B118" s="5">
        <f>DATE(YEAR(siječanj!B118),MONTH(siječanj!B118)+2,DAY(siječanj!B118))</f>
        <v>43526</v>
      </c>
      <c r="C118" s="9">
        <v>1.1979166666666701</v>
      </c>
      <c r="D118">
        <v>1.047080478555118</v>
      </c>
      <c r="E118" s="6">
        <v>65.859782002740218</v>
      </c>
      <c r="F118" s="7">
        <v>56.483795336311935</v>
      </c>
      <c r="G118" s="7">
        <v>54.114306558380811</v>
      </c>
      <c r="H118" s="7">
        <v>243.80598573438579</v>
      </c>
      <c r="I118" s="7">
        <f t="shared" si="1"/>
        <v>68.960492056964981</v>
      </c>
    </row>
    <row r="119" spans="1:9" x14ac:dyDescent="0.25">
      <c r="A119" s="14"/>
      <c r="B119" s="5">
        <f>DATE(YEAR(siječanj!B119),MONTH(siječanj!B119)+2,DAY(siječanj!B119))</f>
        <v>43526</v>
      </c>
      <c r="C119" s="9">
        <v>1.2083333333333299</v>
      </c>
      <c r="D119">
        <v>1.047080478555118</v>
      </c>
      <c r="E119" s="6">
        <v>67.792374807863979</v>
      </c>
      <c r="F119" s="7">
        <v>54.496954463326126</v>
      </c>
      <c r="G119" s="7">
        <v>55.920849322660565</v>
      </c>
      <c r="H119" s="7">
        <v>243.49020710373173</v>
      </c>
      <c r="I119" s="7">
        <f t="shared" si="1"/>
        <v>70.984072256206133</v>
      </c>
    </row>
    <row r="120" spans="1:9" x14ac:dyDescent="0.25">
      <c r="A120" s="14"/>
      <c r="B120" s="5">
        <f>DATE(YEAR(siječanj!B120),MONTH(siječanj!B120)+2,DAY(siječanj!B120))</f>
        <v>43526</v>
      </c>
      <c r="C120" s="9">
        <v>1.21875</v>
      </c>
      <c r="D120">
        <v>1.047080478555118</v>
      </c>
      <c r="E120" s="6">
        <v>69.607394687358337</v>
      </c>
      <c r="F120" s="7">
        <v>54.002906212183163</v>
      </c>
      <c r="G120" s="7">
        <v>54.121158326662176</v>
      </c>
      <c r="H120" s="7">
        <v>243.24410270862518</v>
      </c>
      <c r="I120" s="7">
        <f t="shared" si="1"/>
        <v>72.884544140214146</v>
      </c>
    </row>
    <row r="121" spans="1:9" x14ac:dyDescent="0.25">
      <c r="A121" s="14"/>
      <c r="B121" s="5">
        <f>DATE(YEAR(siječanj!B121),MONTH(siječanj!B121)+2,DAY(siječanj!B121))</f>
        <v>43526</v>
      </c>
      <c r="C121" s="9">
        <v>1.2291666666666701</v>
      </c>
      <c r="D121">
        <v>1.047080478555118</v>
      </c>
      <c r="E121" s="6">
        <v>69.881144529344667</v>
      </c>
      <c r="F121" s="7">
        <v>55.145627583868055</v>
      </c>
      <c r="G121" s="7">
        <v>54.620550682096258</v>
      </c>
      <c r="H121" s="7">
        <v>243.01982972739665</v>
      </c>
      <c r="I121" s="7">
        <f t="shared" si="1"/>
        <v>73.171182255765572</v>
      </c>
    </row>
    <row r="122" spans="1:9" x14ac:dyDescent="0.25">
      <c r="A122" s="14"/>
      <c r="B122" s="5">
        <f>DATE(YEAR(siječanj!B122),MONTH(siječanj!B122)+2,DAY(siječanj!B122))</f>
        <v>43526</v>
      </c>
      <c r="C122" s="9">
        <v>1.2395833333333299</v>
      </c>
      <c r="D122">
        <v>1.047080478555118</v>
      </c>
      <c r="E122" s="6">
        <v>72.136231042864438</v>
      </c>
      <c r="F122" s="7">
        <v>56.172859919137146</v>
      </c>
      <c r="G122" s="7">
        <v>53.876842814077619</v>
      </c>
      <c r="H122" s="7">
        <v>242.64409249568345</v>
      </c>
      <c r="I122" s="7">
        <f t="shared" si="1"/>
        <v>75.532439321525047</v>
      </c>
    </row>
    <row r="123" spans="1:9" x14ac:dyDescent="0.25">
      <c r="A123" s="14"/>
      <c r="B123" s="5">
        <f>DATE(YEAR(siječanj!B123),MONTH(siječanj!B123)+2,DAY(siječanj!B123))</f>
        <v>43526</v>
      </c>
      <c r="C123" s="9">
        <v>1.25</v>
      </c>
      <c r="D123">
        <v>1.047080478555118</v>
      </c>
      <c r="E123" s="6">
        <v>75.700321407768456</v>
      </c>
      <c r="F123" s="7">
        <v>56.916384556537963</v>
      </c>
      <c r="G123" s="7">
        <v>55.523968572462422</v>
      </c>
      <c r="H123" s="7">
        <v>242.14012009406946</v>
      </c>
      <c r="I123" s="7">
        <f t="shared" si="1"/>
        <v>79.264328766422437</v>
      </c>
    </row>
    <row r="124" spans="1:9" x14ac:dyDescent="0.25">
      <c r="A124" s="14"/>
      <c r="B124" s="5">
        <f>DATE(YEAR(siječanj!B124),MONTH(siječanj!B124)+2,DAY(siječanj!B124))</f>
        <v>43526</v>
      </c>
      <c r="C124" s="9">
        <v>1.2604166666666701</v>
      </c>
      <c r="D124">
        <v>1.047080478555118</v>
      </c>
      <c r="E124" s="6">
        <v>76.234585154164321</v>
      </c>
      <c r="F124" s="7">
        <v>60.642697014222819</v>
      </c>
      <c r="G124" s="7">
        <v>57.960737545211472</v>
      </c>
      <c r="H124" s="7">
        <v>232.43825917592147</v>
      </c>
      <c r="I124" s="7">
        <f t="shared" si="1"/>
        <v>79.823745905673277</v>
      </c>
    </row>
    <row r="125" spans="1:9" x14ac:dyDescent="0.25">
      <c r="A125" s="14"/>
      <c r="B125" s="5">
        <f>DATE(YEAR(siječanj!B125),MONTH(siječanj!B125)+2,DAY(siječanj!B125))</f>
        <v>43526</v>
      </c>
      <c r="C125" s="9">
        <v>1.2708333333333299</v>
      </c>
      <c r="D125">
        <v>1.047080478555118</v>
      </c>
      <c r="E125" s="6">
        <v>79.414833329342102</v>
      </c>
      <c r="F125" s="7">
        <v>67.0039415050434</v>
      </c>
      <c r="G125" s="7">
        <v>58.78201449468142</v>
      </c>
      <c r="H125" s="7">
        <v>219.61294933062487</v>
      </c>
      <c r="I125" s="7">
        <f t="shared" si="1"/>
        <v>83.153721686862468</v>
      </c>
    </row>
    <row r="126" spans="1:9" x14ac:dyDescent="0.25">
      <c r="A126" s="14"/>
      <c r="B126" s="5">
        <f>DATE(YEAR(siječanj!B126),MONTH(siječanj!B126)+2,DAY(siječanj!B126))</f>
        <v>43526</v>
      </c>
      <c r="C126" s="9">
        <v>1.28125</v>
      </c>
      <c r="D126">
        <v>1.047080478555118</v>
      </c>
      <c r="E126" s="6">
        <v>83.150571986264595</v>
      </c>
      <c r="F126" s="7">
        <v>66.420801138162545</v>
      </c>
      <c r="G126" s="7">
        <v>58.500939466033167</v>
      </c>
      <c r="H126" s="7">
        <v>196.2966691513754</v>
      </c>
      <c r="I126" s="7">
        <f t="shared" si="1"/>
        <v>87.065340707509719</v>
      </c>
    </row>
    <row r="127" spans="1:9" x14ac:dyDescent="0.25">
      <c r="A127" s="14"/>
      <c r="B127" s="5">
        <f>DATE(YEAR(siječanj!B127),MONTH(siječanj!B127)+2,DAY(siječanj!B127))</f>
        <v>43526</v>
      </c>
      <c r="C127" s="9">
        <v>1.2916666666666701</v>
      </c>
      <c r="D127">
        <v>1.047080478555118</v>
      </c>
      <c r="E127" s="6">
        <v>87.824977249402764</v>
      </c>
      <c r="F127" s="7">
        <v>68.123854042881163</v>
      </c>
      <c r="G127" s="7">
        <v>63.612402757095346</v>
      </c>
      <c r="H127" s="7">
        <v>158.11141627216037</v>
      </c>
      <c r="I127" s="7">
        <f t="shared" si="1"/>
        <v>91.95981920739699</v>
      </c>
    </row>
    <row r="128" spans="1:9" x14ac:dyDescent="0.25">
      <c r="A128" s="14"/>
      <c r="B128" s="5">
        <f>DATE(YEAR(siječanj!B128),MONTH(siječanj!B128)+2,DAY(siječanj!B128))</f>
        <v>43526</v>
      </c>
      <c r="C128" s="9">
        <v>1.3020833333333299</v>
      </c>
      <c r="D128">
        <v>1.047080478555118</v>
      </c>
      <c r="E128" s="6">
        <v>90.558775086148614</v>
      </c>
      <c r="F128" s="7">
        <v>73.353823720899825</v>
      </c>
      <c r="G128" s="7">
        <v>72.207639000880803</v>
      </c>
      <c r="H128" s="7">
        <v>132.64268934686262</v>
      </c>
      <c r="I128" s="7">
        <f t="shared" si="1"/>
        <v>94.822325554569787</v>
      </c>
    </row>
    <row r="129" spans="1:9" x14ac:dyDescent="0.25">
      <c r="A129" s="14"/>
      <c r="B129" s="5">
        <f>DATE(YEAR(siječanj!B129),MONTH(siječanj!B129)+2,DAY(siječanj!B129))</f>
        <v>43526</v>
      </c>
      <c r="C129" s="9">
        <v>1.3125</v>
      </c>
      <c r="D129">
        <v>1.047080478555118</v>
      </c>
      <c r="E129" s="6">
        <v>94.37453388975446</v>
      </c>
      <c r="F129" s="7">
        <v>76.131926037511619</v>
      </c>
      <c r="G129" s="7">
        <v>76.079983881106017</v>
      </c>
      <c r="H129" s="7">
        <v>43.34040195466077</v>
      </c>
      <c r="I129" s="7">
        <f t="shared" si="1"/>
        <v>98.817732108700298</v>
      </c>
    </row>
    <row r="130" spans="1:9" x14ac:dyDescent="0.25">
      <c r="A130" s="14"/>
      <c r="B130" s="5">
        <f>DATE(YEAR(siječanj!B130),MONTH(siječanj!B130)+2,DAY(siječanj!B130))</f>
        <v>43526</v>
      </c>
      <c r="C130" s="9">
        <v>1.3229166666666701</v>
      </c>
      <c r="D130">
        <v>1.047080478555118</v>
      </c>
      <c r="E130" s="6">
        <v>100.42582110892937</v>
      </c>
      <c r="F130" s="7">
        <v>80.471729099901026</v>
      </c>
      <c r="G130" s="7">
        <v>80.824739088736919</v>
      </c>
      <c r="H130" s="7">
        <v>6.9002234994172271</v>
      </c>
      <c r="I130" s="7">
        <f t="shared" si="1"/>
        <v>105.15391682602844</v>
      </c>
    </row>
    <row r="131" spans="1:9" x14ac:dyDescent="0.25">
      <c r="A131" s="14"/>
      <c r="B131" s="5">
        <f>DATE(YEAR(siječanj!B131),MONTH(siječanj!B131)+2,DAY(siječanj!B131))</f>
        <v>43526</v>
      </c>
      <c r="C131" s="9">
        <v>1.3333333333333299</v>
      </c>
      <c r="D131">
        <v>1.047080478555118</v>
      </c>
      <c r="E131" s="6">
        <v>106.28726682595328</v>
      </c>
      <c r="F131" s="7">
        <v>84.280704014371977</v>
      </c>
      <c r="G131" s="7">
        <v>83.882767163721766</v>
      </c>
      <c r="H131" s="7">
        <v>4.0473176249435197</v>
      </c>
      <c r="I131" s="7">
        <f t="shared" si="1"/>
        <v>111.29132221243468</v>
      </c>
    </row>
    <row r="132" spans="1:9" x14ac:dyDescent="0.25">
      <c r="A132" s="14"/>
      <c r="B132" s="5">
        <f>DATE(YEAR(siječanj!B132),MONTH(siječanj!B132)+2,DAY(siječanj!B132))</f>
        <v>43526</v>
      </c>
      <c r="C132" s="9">
        <v>1.34375</v>
      </c>
      <c r="D132">
        <v>1.047080478555118</v>
      </c>
      <c r="E132" s="6">
        <v>112.31737793470933</v>
      </c>
      <c r="F132" s="7">
        <v>97.577900957489646</v>
      </c>
      <c r="G132" s="7">
        <v>94.5949830545525</v>
      </c>
      <c r="H132" s="7">
        <v>2.5959262917563763</v>
      </c>
      <c r="I132" s="7">
        <f t="shared" ref="I132:I195" si="2">D132*E132</f>
        <v>117.6053338379315</v>
      </c>
    </row>
    <row r="133" spans="1:9" x14ac:dyDescent="0.25">
      <c r="A133" s="14"/>
      <c r="B133" s="5">
        <f>DATE(YEAR(siječanj!B133),MONTH(siječanj!B133)+2,DAY(siječanj!B133))</f>
        <v>43526</v>
      </c>
      <c r="C133" s="9">
        <v>1.3541666666666701</v>
      </c>
      <c r="D133">
        <v>1.047080478555118</v>
      </c>
      <c r="E133" s="6">
        <v>118.58945437058682</v>
      </c>
      <c r="F133" s="7">
        <v>103.51406552390119</v>
      </c>
      <c r="G133" s="7">
        <v>112.5489681111967</v>
      </c>
      <c r="H133" s="7">
        <v>2.0404002983857135</v>
      </c>
      <c r="I133" s="7">
        <f t="shared" si="2"/>
        <v>124.17270263394438</v>
      </c>
    </row>
    <row r="134" spans="1:9" x14ac:dyDescent="0.25">
      <c r="A134" s="14"/>
      <c r="B134" s="5">
        <f>DATE(YEAR(siječanj!B134),MONTH(siječanj!B134)+2,DAY(siječanj!B134))</f>
        <v>43526</v>
      </c>
      <c r="C134" s="9">
        <v>1.3645833333333299</v>
      </c>
      <c r="D134">
        <v>1.047080478555118</v>
      </c>
      <c r="E134" s="6">
        <v>123.36158659415474</v>
      </c>
      <c r="F134" s="7">
        <v>108.85268921386941</v>
      </c>
      <c r="G134" s="7">
        <v>120.30329128926591</v>
      </c>
      <c r="H134" s="7">
        <v>1.6218146273906719</v>
      </c>
      <c r="I134" s="7">
        <f t="shared" si="2"/>
        <v>129.16950912632618</v>
      </c>
    </row>
    <row r="135" spans="1:9" x14ac:dyDescent="0.25">
      <c r="A135" s="14"/>
      <c r="B135" s="5">
        <f>DATE(YEAR(siječanj!B135),MONTH(siječanj!B135)+2,DAY(siječanj!B135))</f>
        <v>43526</v>
      </c>
      <c r="C135" s="9">
        <v>1.375</v>
      </c>
      <c r="D135">
        <v>1.047080478555118</v>
      </c>
      <c r="E135" s="6">
        <v>125.626568792518</v>
      </c>
      <c r="F135" s="7">
        <v>116.44161728008943</v>
      </c>
      <c r="G135" s="7">
        <v>128.13800533736395</v>
      </c>
      <c r="H135" s="7">
        <v>1.4714438985305194</v>
      </c>
      <c r="I135" s="7">
        <f t="shared" si="2"/>
        <v>131.54112777050719</v>
      </c>
    </row>
    <row r="136" spans="1:9" x14ac:dyDescent="0.25">
      <c r="A136" s="14"/>
      <c r="B136" s="5">
        <f>DATE(YEAR(siječanj!B136),MONTH(siječanj!B136)+2,DAY(siječanj!B136))</f>
        <v>43526</v>
      </c>
      <c r="C136" s="9">
        <v>1.3854166666666701</v>
      </c>
      <c r="D136">
        <v>1.047080478555118</v>
      </c>
      <c r="E136" s="6">
        <v>130.73431948574185</v>
      </c>
      <c r="F136" s="7">
        <v>136.4778553599653</v>
      </c>
      <c r="G136" s="7">
        <v>151.80213446476205</v>
      </c>
      <c r="H136" s="7">
        <v>0.96996168476961964</v>
      </c>
      <c r="I136" s="7">
        <f t="shared" si="2"/>
        <v>136.88935381070826</v>
      </c>
    </row>
    <row r="137" spans="1:9" x14ac:dyDescent="0.25">
      <c r="A137" s="14"/>
      <c r="B137" s="5">
        <f>DATE(YEAR(siječanj!B137),MONTH(siječanj!B137)+2,DAY(siječanj!B137))</f>
        <v>43526</v>
      </c>
      <c r="C137" s="9">
        <v>1.3958333333333299</v>
      </c>
      <c r="D137">
        <v>1.047080478555118</v>
      </c>
      <c r="E137" s="6">
        <v>133.40624770217238</v>
      </c>
      <c r="F137" s="7">
        <v>142.24016226940171</v>
      </c>
      <c r="G137" s="7">
        <v>155.98672650748031</v>
      </c>
      <c r="H137" s="7">
        <v>0.88487309636851086</v>
      </c>
      <c r="I137" s="7">
        <f t="shared" si="2"/>
        <v>139.68707768623327</v>
      </c>
    </row>
    <row r="138" spans="1:9" x14ac:dyDescent="0.25">
      <c r="A138" s="14"/>
      <c r="B138" s="5">
        <f>DATE(YEAR(siječanj!B138),MONTH(siječanj!B138)+2,DAY(siječanj!B138))</f>
        <v>43526</v>
      </c>
      <c r="C138" s="9">
        <v>1.40625</v>
      </c>
      <c r="D138">
        <v>1.047080478555118</v>
      </c>
      <c r="E138" s="6">
        <v>136.48780208002228</v>
      </c>
      <c r="F138" s="7">
        <v>142.93836222606427</v>
      </c>
      <c r="G138" s="7">
        <v>160.67363304231037</v>
      </c>
      <c r="H138" s="7">
        <v>0.87257422964366327</v>
      </c>
      <c r="I138" s="7">
        <f t="shared" si="2"/>
        <v>142.91371311888597</v>
      </c>
    </row>
    <row r="139" spans="1:9" x14ac:dyDescent="0.25">
      <c r="A139" s="14"/>
      <c r="B139" s="5">
        <f>DATE(YEAR(siječanj!B139),MONTH(siječanj!B139)+2,DAY(siječanj!B139))</f>
        <v>43526</v>
      </c>
      <c r="C139" s="9">
        <v>1.4166666666666701</v>
      </c>
      <c r="D139">
        <v>1.047080478555118</v>
      </c>
      <c r="E139" s="6">
        <v>138.11432449962444</v>
      </c>
      <c r="F139" s="7">
        <v>146.38051747164701</v>
      </c>
      <c r="G139" s="7">
        <v>156.04209056132032</v>
      </c>
      <c r="H139" s="7">
        <v>0.95198410922428611</v>
      </c>
      <c r="I139" s="7">
        <f t="shared" si="2"/>
        <v>144.61681299238361</v>
      </c>
    </row>
    <row r="140" spans="1:9" x14ac:dyDescent="0.25">
      <c r="A140" s="14"/>
      <c r="B140" s="5">
        <f>DATE(YEAR(siječanj!B140),MONTH(siječanj!B140)+2,DAY(siječanj!B140))</f>
        <v>43526</v>
      </c>
      <c r="C140" s="9">
        <v>1.4270833333333299</v>
      </c>
      <c r="D140">
        <v>1.047080478555118</v>
      </c>
      <c r="E140" s="6">
        <v>140.16583625792779</v>
      </c>
      <c r="F140" s="7">
        <v>148.20404821807301</v>
      </c>
      <c r="G140" s="7">
        <v>157.44675524001221</v>
      </c>
      <c r="H140" s="7">
        <v>1.2489017429291054</v>
      </c>
      <c r="I140" s="7">
        <f t="shared" si="2"/>
        <v>146.76491090602934</v>
      </c>
    </row>
    <row r="141" spans="1:9" x14ac:dyDescent="0.25">
      <c r="A141" s="14"/>
      <c r="B141" s="5">
        <f>DATE(YEAR(siječanj!B141),MONTH(siječanj!B141)+2,DAY(siječanj!B141))</f>
        <v>43526</v>
      </c>
      <c r="C141" s="9">
        <v>1.4375</v>
      </c>
      <c r="D141">
        <v>1.047080478555118</v>
      </c>
      <c r="E141" s="6">
        <v>141.41242751180644</v>
      </c>
      <c r="F141" s="7">
        <v>148.15126641727704</v>
      </c>
      <c r="G141" s="7">
        <v>157.76289992271685</v>
      </c>
      <c r="H141" s="7">
        <v>1.7544278856985329</v>
      </c>
      <c r="I141" s="7">
        <f t="shared" si="2"/>
        <v>148.07019227270322</v>
      </c>
    </row>
    <row r="142" spans="1:9" x14ac:dyDescent="0.25">
      <c r="A142" s="14"/>
      <c r="B142" s="5">
        <f>DATE(YEAR(siječanj!B142),MONTH(siječanj!B142)+2,DAY(siječanj!B142))</f>
        <v>43526</v>
      </c>
      <c r="C142" s="9">
        <v>1.4479166666666701</v>
      </c>
      <c r="D142">
        <v>1.047080478555118</v>
      </c>
      <c r="E142" s="6">
        <v>142.04037914333583</v>
      </c>
      <c r="F142" s="7">
        <v>147.51501112744475</v>
      </c>
      <c r="G142" s="7">
        <v>162.41906381357094</v>
      </c>
      <c r="H142" s="7">
        <v>2.2653806170236894</v>
      </c>
      <c r="I142" s="7">
        <f t="shared" si="2"/>
        <v>148.72770816755448</v>
      </c>
    </row>
    <row r="143" spans="1:9" x14ac:dyDescent="0.25">
      <c r="A143" s="14"/>
      <c r="B143" s="5">
        <f>DATE(YEAR(siječanj!B143),MONTH(siječanj!B143)+2,DAY(siječanj!B143))</f>
        <v>43526</v>
      </c>
      <c r="C143" s="9">
        <v>1.4583333333333299</v>
      </c>
      <c r="D143">
        <v>1.047080478555118</v>
      </c>
      <c r="E143" s="6">
        <v>145.11665165349066</v>
      </c>
      <c r="F143" s="7">
        <v>143.19148690195209</v>
      </c>
      <c r="G143" s="7">
        <v>165.85904084144482</v>
      </c>
      <c r="H143" s="7">
        <v>2.151872472111882</v>
      </c>
      <c r="I143" s="7">
        <f t="shared" si="2"/>
        <v>151.94881305965336</v>
      </c>
    </row>
    <row r="144" spans="1:9" x14ac:dyDescent="0.25">
      <c r="A144" s="14"/>
      <c r="B144" s="5">
        <f>DATE(YEAR(siječanj!B144),MONTH(siječanj!B144)+2,DAY(siječanj!B144))</f>
        <v>43526</v>
      </c>
      <c r="C144" s="9">
        <v>1.46875</v>
      </c>
      <c r="D144">
        <v>1.047080478555118</v>
      </c>
      <c r="E144" s="6">
        <v>145.77447199371099</v>
      </c>
      <c r="F144" s="7">
        <v>143.04602088506746</v>
      </c>
      <c r="G144" s="7">
        <v>154.78572833294572</v>
      </c>
      <c r="H144" s="7">
        <v>1.8202052623919216</v>
      </c>
      <c r="I144" s="7">
        <f t="shared" si="2"/>
        <v>152.63760389629454</v>
      </c>
    </row>
    <row r="145" spans="1:9" x14ac:dyDescent="0.25">
      <c r="A145" s="14"/>
      <c r="B145" s="5">
        <f>DATE(YEAR(siječanj!B145),MONTH(siječanj!B145)+2,DAY(siječanj!B145))</f>
        <v>43526</v>
      </c>
      <c r="C145" s="9">
        <v>1.4791666666666701</v>
      </c>
      <c r="D145">
        <v>1.047080478555118</v>
      </c>
      <c r="E145" s="6">
        <v>146.06136545722526</v>
      </c>
      <c r="F145" s="7">
        <v>143.8396703730607</v>
      </c>
      <c r="G145" s="7">
        <v>152.43836951747107</v>
      </c>
      <c r="H145" s="7">
        <v>2.4301482133832772</v>
      </c>
      <c r="I145" s="7">
        <f t="shared" si="2"/>
        <v>152.93800444136542</v>
      </c>
    </row>
    <row r="146" spans="1:9" x14ac:dyDescent="0.25">
      <c r="A146" s="14"/>
      <c r="B146" s="5">
        <f>DATE(YEAR(siječanj!B146),MONTH(siječanj!B146)+2,DAY(siječanj!B146))</f>
        <v>43526</v>
      </c>
      <c r="C146" s="9">
        <v>1.4895833333333299</v>
      </c>
      <c r="D146">
        <v>1.047080478555118</v>
      </c>
      <c r="E146" s="6">
        <v>145.6545057993327</v>
      </c>
      <c r="F146" s="7">
        <v>143.19683692403868</v>
      </c>
      <c r="G146" s="7">
        <v>153.93014838890485</v>
      </c>
      <c r="H146" s="7">
        <v>2.9348879810411996</v>
      </c>
      <c r="I146" s="7">
        <f t="shared" si="2"/>
        <v>152.51198963607447</v>
      </c>
    </row>
    <row r="147" spans="1:9" x14ac:dyDescent="0.25">
      <c r="A147" s="14"/>
      <c r="B147" s="5">
        <f>DATE(YEAR(siječanj!B147),MONTH(siječanj!B147)+2,DAY(siječanj!B147))</f>
        <v>43526</v>
      </c>
      <c r="C147" s="9">
        <v>1.5</v>
      </c>
      <c r="D147">
        <v>1.047080478555118</v>
      </c>
      <c r="E147" s="6">
        <v>145.4123171269319</v>
      </c>
      <c r="F147" s="7">
        <v>143.00507495458913</v>
      </c>
      <c r="G147" s="7">
        <v>150.43350679581249</v>
      </c>
      <c r="H147" s="7">
        <v>2.8102255153683635</v>
      </c>
      <c r="I147" s="7">
        <f t="shared" si="2"/>
        <v>152.25839860507642</v>
      </c>
    </row>
    <row r="148" spans="1:9" x14ac:dyDescent="0.25">
      <c r="A148" s="14"/>
      <c r="B148" s="5">
        <f>DATE(YEAR(siječanj!B148),MONTH(siječanj!B148)+2,DAY(siječanj!B148))</f>
        <v>43526</v>
      </c>
      <c r="C148" s="9">
        <v>1.5104166666666701</v>
      </c>
      <c r="D148">
        <v>1.047080478555118</v>
      </c>
      <c r="E148" s="6">
        <v>150.9962399557171</v>
      </c>
      <c r="F148" s="7">
        <v>136.01606376861989</v>
      </c>
      <c r="G148" s="7">
        <v>148.3030002248608</v>
      </c>
      <c r="H148" s="7">
        <v>3.0261465125881748</v>
      </c>
      <c r="I148" s="7">
        <f t="shared" si="2"/>
        <v>158.1052151928557</v>
      </c>
    </row>
    <row r="149" spans="1:9" x14ac:dyDescent="0.25">
      <c r="A149" s="14"/>
      <c r="B149" s="5">
        <f>DATE(YEAR(siječanj!B149),MONTH(siječanj!B149)+2,DAY(siječanj!B149))</f>
        <v>43526</v>
      </c>
      <c r="C149" s="9">
        <v>1.5208333333333299</v>
      </c>
      <c r="D149">
        <v>1.047080478555118</v>
      </c>
      <c r="E149" s="6">
        <v>152.11897086619143</v>
      </c>
      <c r="F149" s="7">
        <v>134.75176886428264</v>
      </c>
      <c r="G149" s="7">
        <v>145.10428009947753</v>
      </c>
      <c r="H149" s="7">
        <v>2.6177847185199381</v>
      </c>
      <c r="I149" s="7">
        <f t="shared" si="2"/>
        <v>159.28080481188377</v>
      </c>
    </row>
    <row r="150" spans="1:9" x14ac:dyDescent="0.25">
      <c r="A150" s="14"/>
      <c r="B150" s="5">
        <f>DATE(YEAR(siječanj!B150),MONTH(siječanj!B150)+2,DAY(siječanj!B150))</f>
        <v>43526</v>
      </c>
      <c r="C150" s="9">
        <v>1.53125</v>
      </c>
      <c r="D150">
        <v>1.047080478555118</v>
      </c>
      <c r="E150" s="6">
        <v>152.15749544526403</v>
      </c>
      <c r="F150" s="7">
        <v>130.6055780040374</v>
      </c>
      <c r="G150" s="7">
        <v>140.2768942522215</v>
      </c>
      <c r="H150" s="7">
        <v>2.857211928519404</v>
      </c>
      <c r="I150" s="7">
        <f t="shared" si="2"/>
        <v>159.32114314657525</v>
      </c>
    </row>
    <row r="151" spans="1:9" x14ac:dyDescent="0.25">
      <c r="A151" s="14"/>
      <c r="B151" s="5">
        <f>DATE(YEAR(siječanj!B151),MONTH(siječanj!B151)+2,DAY(siječanj!B151))</f>
        <v>43526</v>
      </c>
      <c r="C151" s="9">
        <v>1.5416666666666701</v>
      </c>
      <c r="D151">
        <v>1.047080478555118</v>
      </c>
      <c r="E151" s="6">
        <v>147.90268647681518</v>
      </c>
      <c r="F151" s="7">
        <v>126.28021157288997</v>
      </c>
      <c r="G151" s="7">
        <v>127.70736347233596</v>
      </c>
      <c r="H151" s="7">
        <v>4.2748451586373371</v>
      </c>
      <c r="I151" s="7">
        <f t="shared" si="2"/>
        <v>154.86601573573122</v>
      </c>
    </row>
    <row r="152" spans="1:9" x14ac:dyDescent="0.25">
      <c r="A152" s="14"/>
      <c r="B152" s="5">
        <f>DATE(YEAR(siječanj!B152),MONTH(siječanj!B152)+2,DAY(siječanj!B152))</f>
        <v>43526</v>
      </c>
      <c r="C152" s="9">
        <v>1.5520833333333299</v>
      </c>
      <c r="D152">
        <v>1.047080478555118</v>
      </c>
      <c r="E152" s="6">
        <v>143.29415218875252</v>
      </c>
      <c r="F152" s="7">
        <v>122.78297477958279</v>
      </c>
      <c r="G152" s="7">
        <v>124.30044512259056</v>
      </c>
      <c r="H152" s="7">
        <v>3.3576976669481673</v>
      </c>
      <c r="I152" s="7">
        <f t="shared" si="2"/>
        <v>150.04050944794889</v>
      </c>
    </row>
    <row r="153" spans="1:9" x14ac:dyDescent="0.25">
      <c r="A153" s="14"/>
      <c r="B153" s="5">
        <f>DATE(YEAR(siječanj!B153),MONTH(siječanj!B153)+2,DAY(siječanj!B153))</f>
        <v>43526</v>
      </c>
      <c r="C153" s="9">
        <v>1.5625</v>
      </c>
      <c r="D153">
        <v>1.047080478555118</v>
      </c>
      <c r="E153" s="6">
        <v>144.06596994484136</v>
      </c>
      <c r="F153" s="7">
        <v>122.94773780036269</v>
      </c>
      <c r="G153" s="7">
        <v>121.92321067072565</v>
      </c>
      <c r="H153" s="7">
        <v>3.3214863936837786</v>
      </c>
      <c r="I153" s="7">
        <f t="shared" si="2"/>
        <v>150.84866475335173</v>
      </c>
    </row>
    <row r="154" spans="1:9" x14ac:dyDescent="0.25">
      <c r="A154" s="14"/>
      <c r="B154" s="5">
        <f>DATE(YEAR(siječanj!B154),MONTH(siječanj!B154)+2,DAY(siječanj!B154))</f>
        <v>43526</v>
      </c>
      <c r="C154" s="9">
        <v>1.5729166666666701</v>
      </c>
      <c r="D154">
        <v>1.047080478555118</v>
      </c>
      <c r="E154" s="6">
        <v>144.02287621767621</v>
      </c>
      <c r="F154" s="7">
        <v>119.22631380997076</v>
      </c>
      <c r="G154" s="7">
        <v>124.36344365989345</v>
      </c>
      <c r="H154" s="7">
        <v>3.9740816904177279</v>
      </c>
      <c r="I154" s="7">
        <f t="shared" si="2"/>
        <v>150.80354215288892</v>
      </c>
    </row>
    <row r="155" spans="1:9" x14ac:dyDescent="0.25">
      <c r="A155" s="14"/>
      <c r="B155" s="5">
        <f>DATE(YEAR(siječanj!B155),MONTH(siječanj!B155)+2,DAY(siječanj!B155))</f>
        <v>43526</v>
      </c>
      <c r="C155" s="9">
        <v>1.5833333333333299</v>
      </c>
      <c r="D155">
        <v>1.047080478555118</v>
      </c>
      <c r="E155" s="6">
        <v>146.0327951290916</v>
      </c>
      <c r="F155" s="7">
        <v>115.93844228459166</v>
      </c>
      <c r="G155" s="7">
        <v>129.10658928399721</v>
      </c>
      <c r="H155" s="7">
        <v>4.8390312830069648</v>
      </c>
      <c r="I155" s="7">
        <f t="shared" si="2"/>
        <v>152.90808900851073</v>
      </c>
    </row>
    <row r="156" spans="1:9" x14ac:dyDescent="0.25">
      <c r="A156" s="14"/>
      <c r="B156" s="5">
        <f>DATE(YEAR(siječanj!B156),MONTH(siječanj!B156)+2,DAY(siječanj!B156))</f>
        <v>43526</v>
      </c>
      <c r="C156" s="9">
        <v>1.59375</v>
      </c>
      <c r="D156">
        <v>1.047080478555118</v>
      </c>
      <c r="E156" s="6">
        <v>146.8716263954405</v>
      </c>
      <c r="F156" s="7">
        <v>112.98786697538574</v>
      </c>
      <c r="G156" s="7">
        <v>127.40626297681263</v>
      </c>
      <c r="H156" s="7">
        <v>3.8111609750452113</v>
      </c>
      <c r="I156" s="7">
        <f t="shared" si="2"/>
        <v>153.78641285230634</v>
      </c>
    </row>
    <row r="157" spans="1:9" x14ac:dyDescent="0.25">
      <c r="A157" s="14"/>
      <c r="B157" s="5">
        <f>DATE(YEAR(siječanj!B157),MONTH(siječanj!B157)+2,DAY(siječanj!B157))</f>
        <v>43526</v>
      </c>
      <c r="C157" s="9">
        <v>1.6041666666666701</v>
      </c>
      <c r="D157">
        <v>1.047080478555118</v>
      </c>
      <c r="E157" s="6">
        <v>148.97136088116844</v>
      </c>
      <c r="F157" s="7">
        <v>108.56389237271094</v>
      </c>
      <c r="G157" s="7">
        <v>126.46926861212098</v>
      </c>
      <c r="H157" s="7">
        <v>3.9622190317700001</v>
      </c>
      <c r="I157" s="7">
        <f t="shared" si="2"/>
        <v>155.98500384246103</v>
      </c>
    </row>
    <row r="158" spans="1:9" x14ac:dyDescent="0.25">
      <c r="A158" s="14"/>
      <c r="B158" s="5">
        <f>DATE(YEAR(siječanj!B158),MONTH(siječanj!B158)+2,DAY(siječanj!B158))</f>
        <v>43526</v>
      </c>
      <c r="C158" s="9">
        <v>1.6145833333333299</v>
      </c>
      <c r="D158">
        <v>1.047080478555118</v>
      </c>
      <c r="E158" s="6">
        <v>148.60831858914608</v>
      </c>
      <c r="F158" s="7">
        <v>106.57363599425199</v>
      </c>
      <c r="G158" s="7">
        <v>130.32191716723977</v>
      </c>
      <c r="H158" s="7">
        <v>4.3303466335873821</v>
      </c>
      <c r="I158" s="7">
        <f t="shared" si="2"/>
        <v>155.60486934559452</v>
      </c>
    </row>
    <row r="159" spans="1:9" x14ac:dyDescent="0.25">
      <c r="A159" s="14"/>
      <c r="B159" s="5">
        <f>DATE(YEAR(siječanj!B159),MONTH(siječanj!B159)+2,DAY(siječanj!B159))</f>
        <v>43526</v>
      </c>
      <c r="C159" s="9">
        <v>1.625</v>
      </c>
      <c r="D159">
        <v>1.047080478555118</v>
      </c>
      <c r="E159" s="6">
        <v>149.39065739686055</v>
      </c>
      <c r="F159" s="7">
        <v>105.10465558624252</v>
      </c>
      <c r="G159" s="7">
        <v>129.38483048229594</v>
      </c>
      <c r="H159" s="7">
        <v>4.1072462116854345</v>
      </c>
      <c r="I159" s="7">
        <f t="shared" si="2"/>
        <v>156.42404103876842</v>
      </c>
    </row>
    <row r="160" spans="1:9" x14ac:dyDescent="0.25">
      <c r="A160" s="14"/>
      <c r="B160" s="5">
        <f>DATE(YEAR(siječanj!B160),MONTH(siječanj!B160)+2,DAY(siječanj!B160))</f>
        <v>43526</v>
      </c>
      <c r="C160" s="9">
        <v>1.6354166666666701</v>
      </c>
      <c r="D160">
        <v>1.047080478555118</v>
      </c>
      <c r="E160" s="6">
        <v>146.77306263469748</v>
      </c>
      <c r="F160" s="7">
        <v>102.3031022725924</v>
      </c>
      <c r="G160" s="7">
        <v>128.03221837013757</v>
      </c>
      <c r="H160" s="7">
        <v>4.9934419389666811</v>
      </c>
      <c r="I160" s="7">
        <f t="shared" si="2"/>
        <v>153.68320866253936</v>
      </c>
    </row>
    <row r="161" spans="1:9" x14ac:dyDescent="0.25">
      <c r="A161" s="14"/>
      <c r="B161" s="5">
        <f>DATE(YEAR(siječanj!B161),MONTH(siječanj!B161)+2,DAY(siječanj!B161))</f>
        <v>43526</v>
      </c>
      <c r="C161" s="9">
        <v>1.6458333333333299</v>
      </c>
      <c r="D161">
        <v>1.047080478555118</v>
      </c>
      <c r="E161" s="6">
        <v>146.10087771875544</v>
      </c>
      <c r="F161" s="7">
        <v>101.14072669373711</v>
      </c>
      <c r="G161" s="7">
        <v>124.91180588822307</v>
      </c>
      <c r="H161" s="7">
        <v>5.0214523002857696</v>
      </c>
      <c r="I161" s="7">
        <f t="shared" si="2"/>
        <v>152.97937695907723</v>
      </c>
    </row>
    <row r="162" spans="1:9" x14ac:dyDescent="0.25">
      <c r="A162" s="14"/>
      <c r="B162" s="5">
        <f>DATE(YEAR(siječanj!B162),MONTH(siječanj!B162)+2,DAY(siječanj!B162))</f>
        <v>43526</v>
      </c>
      <c r="C162" s="9">
        <v>1.65625</v>
      </c>
      <c r="D162">
        <v>1.047080478555118</v>
      </c>
      <c r="E162" s="6">
        <v>147.52847394288858</v>
      </c>
      <c r="F162" s="7">
        <v>101.09807501728218</v>
      </c>
      <c r="G162" s="7">
        <v>125.02134587439672</v>
      </c>
      <c r="H162" s="7">
        <v>4.6755062793808237</v>
      </c>
      <c r="I162" s="7">
        <f t="shared" si="2"/>
        <v>154.47418509662603</v>
      </c>
    </row>
    <row r="163" spans="1:9" x14ac:dyDescent="0.25">
      <c r="A163" s="14"/>
      <c r="B163" s="5">
        <f>DATE(YEAR(siječanj!B163),MONTH(siječanj!B163)+2,DAY(siječanj!B163))</f>
        <v>43526</v>
      </c>
      <c r="C163" s="9">
        <v>1.6666666666666701</v>
      </c>
      <c r="D163">
        <v>1.047080478555118</v>
      </c>
      <c r="E163" s="6">
        <v>147.02642849752232</v>
      </c>
      <c r="F163" s="7">
        <v>101.02785447232543</v>
      </c>
      <c r="G163" s="7">
        <v>123.88546558904112</v>
      </c>
      <c r="H163" s="7">
        <v>4.901221948791008</v>
      </c>
      <c r="I163" s="7">
        <f t="shared" si="2"/>
        <v>153.94850311143551</v>
      </c>
    </row>
    <row r="164" spans="1:9" x14ac:dyDescent="0.25">
      <c r="A164" s="14"/>
      <c r="B164" s="5">
        <f>DATE(YEAR(siječanj!B164),MONTH(siječanj!B164)+2,DAY(siječanj!B164))</f>
        <v>43526</v>
      </c>
      <c r="C164" s="9">
        <v>1.6770833333333299</v>
      </c>
      <c r="D164">
        <v>1.047080478555118</v>
      </c>
      <c r="E164" s="6">
        <v>149.21668135070843</v>
      </c>
      <c r="F164" s="7">
        <v>100.7413934997749</v>
      </c>
      <c r="G164" s="7">
        <v>123.80380631902585</v>
      </c>
      <c r="H164" s="7">
        <v>6.7395548583144285</v>
      </c>
      <c r="I164" s="7">
        <f t="shared" si="2"/>
        <v>156.24187411710633</v>
      </c>
    </row>
    <row r="165" spans="1:9" x14ac:dyDescent="0.25">
      <c r="A165" s="14"/>
      <c r="B165" s="5">
        <f>DATE(YEAR(siječanj!B165),MONTH(siječanj!B165)+2,DAY(siječanj!B165))</f>
        <v>43526</v>
      </c>
      <c r="C165" s="9">
        <v>1.6875</v>
      </c>
      <c r="D165">
        <v>1.047080478555118</v>
      </c>
      <c r="E165" s="6">
        <v>154.32745862062887</v>
      </c>
      <c r="F165" s="7">
        <v>101.26137711680211</v>
      </c>
      <c r="G165" s="7">
        <v>121.90017074692071</v>
      </c>
      <c r="H165" s="7">
        <v>13.098577197499068</v>
      </c>
      <c r="I165" s="7">
        <f t="shared" si="2"/>
        <v>161.59326922668325</v>
      </c>
    </row>
    <row r="166" spans="1:9" x14ac:dyDescent="0.25">
      <c r="A166" s="14"/>
      <c r="B166" s="5">
        <f>DATE(YEAR(siječanj!B166),MONTH(siječanj!B166)+2,DAY(siječanj!B166))</f>
        <v>43526</v>
      </c>
      <c r="C166" s="9">
        <v>1.6979166666666701</v>
      </c>
      <c r="D166">
        <v>1.047080478555118</v>
      </c>
      <c r="E166" s="6">
        <v>160.02034416636334</v>
      </c>
      <c r="F166" s="7">
        <v>102.89281678514308</v>
      </c>
      <c r="G166" s="7">
        <v>121.17554507363529</v>
      </c>
      <c r="H166" s="7">
        <v>53.593233693300697</v>
      </c>
      <c r="I166" s="7">
        <f t="shared" si="2"/>
        <v>167.55417854827041</v>
      </c>
    </row>
    <row r="167" spans="1:9" x14ac:dyDescent="0.25">
      <c r="A167" s="14"/>
      <c r="B167" s="5">
        <f>DATE(YEAR(siječanj!B167),MONTH(siječanj!B167)+2,DAY(siječanj!B167))</f>
        <v>43526</v>
      </c>
      <c r="C167" s="9">
        <v>1.7083333333333299</v>
      </c>
      <c r="D167">
        <v>1.047080478555118</v>
      </c>
      <c r="E167" s="6">
        <v>164.82526446958465</v>
      </c>
      <c r="F167" s="7">
        <v>102.35218762151908</v>
      </c>
      <c r="G167" s="7">
        <v>120.04735948060269</v>
      </c>
      <c r="H167" s="7">
        <v>113.59541053868521</v>
      </c>
      <c r="I167" s="7">
        <f t="shared" si="2"/>
        <v>172.58531679878658</v>
      </c>
    </row>
    <row r="168" spans="1:9" x14ac:dyDescent="0.25">
      <c r="A168" s="14"/>
      <c r="B168" s="5">
        <f>DATE(YEAR(siječanj!B168),MONTH(siječanj!B168)+2,DAY(siječanj!B168))</f>
        <v>43526</v>
      </c>
      <c r="C168" s="9">
        <v>1.71875</v>
      </c>
      <c r="D168">
        <v>1.047080478555118</v>
      </c>
      <c r="E168" s="6">
        <v>169.3087154747578</v>
      </c>
      <c r="F168" s="7">
        <v>102.85089556931813</v>
      </c>
      <c r="G168" s="7">
        <v>119.94801887533292</v>
      </c>
      <c r="H168" s="7">
        <v>143.60666330990844</v>
      </c>
      <c r="I168" s="7">
        <f t="shared" si="2"/>
        <v>177.2798508228617</v>
      </c>
    </row>
    <row r="169" spans="1:9" x14ac:dyDescent="0.25">
      <c r="A169" s="14"/>
      <c r="B169" s="5">
        <f>DATE(YEAR(siječanj!B169),MONTH(siječanj!B169)+2,DAY(siječanj!B169))</f>
        <v>43526</v>
      </c>
      <c r="C169" s="9">
        <v>1.7291666666666701</v>
      </c>
      <c r="D169">
        <v>1.047080478555118</v>
      </c>
      <c r="E169" s="6">
        <v>175.88148314918465</v>
      </c>
      <c r="F169" s="7">
        <v>102.49040120786316</v>
      </c>
      <c r="G169" s="7">
        <v>122.04122003655583</v>
      </c>
      <c r="H169" s="7">
        <v>163.72675186276334</v>
      </c>
      <c r="I169" s="7">
        <f t="shared" si="2"/>
        <v>184.16206754483218</v>
      </c>
    </row>
    <row r="170" spans="1:9" x14ac:dyDescent="0.25">
      <c r="A170" s="14"/>
      <c r="B170" s="5">
        <f>DATE(YEAR(siječanj!B170),MONTH(siječanj!B170)+2,DAY(siječanj!B170))</f>
        <v>43526</v>
      </c>
      <c r="C170" s="9">
        <v>1.7395833333333299</v>
      </c>
      <c r="D170">
        <v>1.047080478555118</v>
      </c>
      <c r="E170" s="6">
        <v>181.97879438558971</v>
      </c>
      <c r="F170" s="7">
        <v>104.51194698781291</v>
      </c>
      <c r="G170" s="7">
        <v>124.23499809164291</v>
      </c>
      <c r="H170" s="7">
        <v>177.49926453654902</v>
      </c>
      <c r="I170" s="7">
        <f t="shared" si="2"/>
        <v>190.5464431121467</v>
      </c>
    </row>
    <row r="171" spans="1:9" x14ac:dyDescent="0.25">
      <c r="A171" s="14"/>
      <c r="B171" s="5">
        <f>DATE(YEAR(siječanj!B171),MONTH(siječanj!B171)+2,DAY(siječanj!B171))</f>
        <v>43526</v>
      </c>
      <c r="C171" s="9">
        <v>1.75</v>
      </c>
      <c r="D171">
        <v>1.047080478555118</v>
      </c>
      <c r="E171" s="6">
        <v>185.39261209067701</v>
      </c>
      <c r="F171" s="7">
        <v>106.27488562363006</v>
      </c>
      <c r="G171" s="7">
        <v>127.27430522505524</v>
      </c>
      <c r="H171" s="7">
        <v>199.17307423528806</v>
      </c>
      <c r="I171" s="7">
        <f t="shared" si="2"/>
        <v>194.12098498848943</v>
      </c>
    </row>
    <row r="172" spans="1:9" x14ac:dyDescent="0.25">
      <c r="A172" s="14"/>
      <c r="B172" s="5">
        <f>DATE(YEAR(siječanj!B172),MONTH(siječanj!B172)+2,DAY(siječanj!B172))</f>
        <v>43526</v>
      </c>
      <c r="C172" s="9">
        <v>1.7604166666666701</v>
      </c>
      <c r="D172">
        <v>1.047080478555118</v>
      </c>
      <c r="E172" s="6">
        <v>187.58915633222082</v>
      </c>
      <c r="F172" s="7">
        <v>108.02693959335652</v>
      </c>
      <c r="G172" s="7">
        <v>131.3971711443811</v>
      </c>
      <c r="H172" s="7">
        <v>216.25858225241231</v>
      </c>
      <c r="I172" s="7">
        <f t="shared" si="2"/>
        <v>196.42094358409261</v>
      </c>
    </row>
    <row r="173" spans="1:9" x14ac:dyDescent="0.25">
      <c r="A173" s="14"/>
      <c r="B173" s="5">
        <f>DATE(YEAR(siječanj!B173),MONTH(siječanj!B173)+2,DAY(siječanj!B173))</f>
        <v>43526</v>
      </c>
      <c r="C173" s="9">
        <v>1.7708333333333299</v>
      </c>
      <c r="D173">
        <v>1.047080478555118</v>
      </c>
      <c r="E173" s="6">
        <v>190.75428353566414</v>
      </c>
      <c r="F173" s="7">
        <v>107.86484556334001</v>
      </c>
      <c r="G173" s="7">
        <v>132.52336583110579</v>
      </c>
      <c r="H173" s="7">
        <v>231.62271515045225</v>
      </c>
      <c r="I173" s="7">
        <f t="shared" si="2"/>
        <v>199.73508649096186</v>
      </c>
    </row>
    <row r="174" spans="1:9" x14ac:dyDescent="0.25">
      <c r="A174" s="14"/>
      <c r="B174" s="5">
        <f>DATE(YEAR(siječanj!B174),MONTH(siječanj!B174)+2,DAY(siječanj!B174))</f>
        <v>43526</v>
      </c>
      <c r="C174" s="9">
        <v>1.78125</v>
      </c>
      <c r="D174">
        <v>1.047080478555118</v>
      </c>
      <c r="E174" s="6">
        <v>191.77172253293591</v>
      </c>
      <c r="F174" s="7">
        <v>108.29088070549594</v>
      </c>
      <c r="G174" s="7">
        <v>133.12581568544093</v>
      </c>
      <c r="H174" s="7">
        <v>232.72264883361325</v>
      </c>
      <c r="I174" s="7">
        <f t="shared" si="2"/>
        <v>200.80042700312583</v>
      </c>
    </row>
    <row r="175" spans="1:9" x14ac:dyDescent="0.25">
      <c r="A175" s="14"/>
      <c r="B175" s="5">
        <f>DATE(YEAR(siječanj!B175),MONTH(siječanj!B175)+2,DAY(siječanj!B175))</f>
        <v>43526</v>
      </c>
      <c r="C175" s="9">
        <v>1.7916666666666701</v>
      </c>
      <c r="D175">
        <v>1.047080478555118</v>
      </c>
      <c r="E175" s="6">
        <v>189.60175240905127</v>
      </c>
      <c r="F175" s="7">
        <v>108.18168085483389</v>
      </c>
      <c r="G175" s="7">
        <v>134.07620852847072</v>
      </c>
      <c r="H175" s="7">
        <v>232.87853619398081</v>
      </c>
      <c r="I175" s="7">
        <f t="shared" si="2"/>
        <v>198.5282936473584</v>
      </c>
    </row>
    <row r="176" spans="1:9" x14ac:dyDescent="0.25">
      <c r="A176" s="14"/>
      <c r="B176" s="5">
        <f>DATE(YEAR(siječanj!B176),MONTH(siječanj!B176)+2,DAY(siječanj!B176))</f>
        <v>43526</v>
      </c>
      <c r="C176" s="9">
        <v>1.8020833333333299</v>
      </c>
      <c r="D176">
        <v>1.047080478555118</v>
      </c>
      <c r="E176" s="6">
        <v>190.02363079617263</v>
      </c>
      <c r="F176" s="7">
        <v>109.72338223072582</v>
      </c>
      <c r="G176" s="7">
        <v>131.40332047596112</v>
      </c>
      <c r="H176" s="7">
        <v>233.0751359747205</v>
      </c>
      <c r="I176" s="7">
        <f t="shared" si="2"/>
        <v>198.97003427083749</v>
      </c>
    </row>
    <row r="177" spans="1:9" x14ac:dyDescent="0.25">
      <c r="A177" s="14"/>
      <c r="B177" s="5">
        <f>DATE(YEAR(siječanj!B177),MONTH(siječanj!B177)+2,DAY(siječanj!B177))</f>
        <v>43526</v>
      </c>
      <c r="C177" s="9">
        <v>1.8125</v>
      </c>
      <c r="D177">
        <v>1.047080478555118</v>
      </c>
      <c r="E177" s="6">
        <v>191.71451834734464</v>
      </c>
      <c r="F177" s="7">
        <v>107.98141022310107</v>
      </c>
      <c r="G177" s="7">
        <v>132.33622866601277</v>
      </c>
      <c r="H177" s="7">
        <v>233.30433030349798</v>
      </c>
      <c r="I177" s="7">
        <f t="shared" si="2"/>
        <v>200.74052961710157</v>
      </c>
    </row>
    <row r="178" spans="1:9" x14ac:dyDescent="0.25">
      <c r="A178" s="14"/>
      <c r="B178" s="5">
        <f>DATE(YEAR(siječanj!B178),MONTH(siječanj!B178)+2,DAY(siječanj!B178))</f>
        <v>43526</v>
      </c>
      <c r="C178" s="9">
        <v>1.8229166666666701</v>
      </c>
      <c r="D178">
        <v>1.047080478555118</v>
      </c>
      <c r="E178" s="6">
        <v>188.58186256958084</v>
      </c>
      <c r="F178" s="7">
        <v>106.6376636779337</v>
      </c>
      <c r="G178" s="7">
        <v>130.61698874890331</v>
      </c>
      <c r="H178" s="7">
        <v>233.13647923628133</v>
      </c>
      <c r="I178" s="7">
        <f t="shared" si="2"/>
        <v>197.4603869061722</v>
      </c>
    </row>
    <row r="179" spans="1:9" x14ac:dyDescent="0.25">
      <c r="A179" s="14"/>
      <c r="B179" s="5">
        <f>DATE(YEAR(siječanj!B179),MONTH(siječanj!B179)+2,DAY(siječanj!B179))</f>
        <v>43526</v>
      </c>
      <c r="C179" s="9">
        <v>1.8333333333333299</v>
      </c>
      <c r="D179">
        <v>1.047080478555118</v>
      </c>
      <c r="E179" s="6">
        <v>190.70277415837336</v>
      </c>
      <c r="F179" s="7">
        <v>104.72443477425814</v>
      </c>
      <c r="G179" s="7">
        <v>130.95627771743713</v>
      </c>
      <c r="H179" s="7">
        <v>233.20638058016252</v>
      </c>
      <c r="I179" s="7">
        <f t="shared" si="2"/>
        <v>199.68115202753816</v>
      </c>
    </row>
    <row r="180" spans="1:9" x14ac:dyDescent="0.25">
      <c r="A180" s="14"/>
      <c r="B180" s="5">
        <f>DATE(YEAR(siječanj!B180),MONTH(siječanj!B180)+2,DAY(siječanj!B180))</f>
        <v>43526</v>
      </c>
      <c r="C180" s="9">
        <v>1.84375</v>
      </c>
      <c r="D180">
        <v>1.047080478555118</v>
      </c>
      <c r="E180" s="6">
        <v>191.55136809504376</v>
      </c>
      <c r="F180" s="7">
        <v>105.34765816482916</v>
      </c>
      <c r="G180" s="7">
        <v>129.04829105170748</v>
      </c>
      <c r="H180" s="7">
        <v>233.99248356185788</v>
      </c>
      <c r="I180" s="7">
        <f t="shared" si="2"/>
        <v>200.56969817284599</v>
      </c>
    </row>
    <row r="181" spans="1:9" x14ac:dyDescent="0.25">
      <c r="A181" s="14"/>
      <c r="B181" s="5">
        <f>DATE(YEAR(siječanj!B181),MONTH(siječanj!B181)+2,DAY(siječanj!B181))</f>
        <v>43526</v>
      </c>
      <c r="C181" s="9">
        <v>1.8541666666666701</v>
      </c>
      <c r="D181">
        <v>1.047080478555118</v>
      </c>
      <c r="E181" s="6">
        <v>188.58345775119824</v>
      </c>
      <c r="F181" s="7">
        <v>105.15508145083081</v>
      </c>
      <c r="G181" s="7">
        <v>127.81949645341865</v>
      </c>
      <c r="H181" s="7">
        <v>234.12707676462588</v>
      </c>
      <c r="I181" s="7">
        <f t="shared" si="2"/>
        <v>197.46205718970353</v>
      </c>
    </row>
    <row r="182" spans="1:9" x14ac:dyDescent="0.25">
      <c r="A182" s="14"/>
      <c r="B182" s="5">
        <f>DATE(YEAR(siječanj!B182),MONTH(siječanj!B182)+2,DAY(siječanj!B182))</f>
        <v>43526</v>
      </c>
      <c r="C182" s="9">
        <v>1.8645833333333299</v>
      </c>
      <c r="D182">
        <v>1.047080478555118</v>
      </c>
      <c r="E182" s="6">
        <v>185.03607559848049</v>
      </c>
      <c r="F182" s="7">
        <v>103.35850951787501</v>
      </c>
      <c r="G182" s="7">
        <v>124.29691688338769</v>
      </c>
      <c r="H182" s="7">
        <v>234.66405190899206</v>
      </c>
      <c r="I182" s="7">
        <f t="shared" si="2"/>
        <v>193.74766258761795</v>
      </c>
    </row>
    <row r="183" spans="1:9" x14ac:dyDescent="0.25">
      <c r="A183" s="14"/>
      <c r="B183" s="5">
        <f>DATE(YEAR(siječanj!B183),MONTH(siječanj!B183)+2,DAY(siječanj!B183))</f>
        <v>43526</v>
      </c>
      <c r="C183" s="9">
        <v>1.875</v>
      </c>
      <c r="D183">
        <v>1.047080478555118</v>
      </c>
      <c r="E183" s="6">
        <v>181.10391419850899</v>
      </c>
      <c r="F183" s="7">
        <v>98.052238812182992</v>
      </c>
      <c r="G183" s="7">
        <v>112.59530083601908</v>
      </c>
      <c r="H183" s="7">
        <v>235.69786705272043</v>
      </c>
      <c r="I183" s="7">
        <f t="shared" si="2"/>
        <v>189.63037314717982</v>
      </c>
    </row>
    <row r="184" spans="1:9" x14ac:dyDescent="0.25">
      <c r="A184" s="14"/>
      <c r="B184" s="5">
        <f>DATE(YEAR(siječanj!B184),MONTH(siječanj!B184)+2,DAY(siječanj!B184))</f>
        <v>43526</v>
      </c>
      <c r="C184" s="9">
        <v>1.8854166666666701</v>
      </c>
      <c r="D184">
        <v>1.047080478555118</v>
      </c>
      <c r="E184" s="6">
        <v>184.9160250292189</v>
      </c>
      <c r="F184" s="7">
        <v>83.074380392119537</v>
      </c>
      <c r="G184" s="7">
        <v>91.799461595755687</v>
      </c>
      <c r="H184" s="7">
        <v>241.49314647895326</v>
      </c>
      <c r="I184" s="7">
        <f t="shared" si="2"/>
        <v>193.62195998010469</v>
      </c>
    </row>
    <row r="185" spans="1:9" x14ac:dyDescent="0.25">
      <c r="A185" s="14"/>
      <c r="B185" s="5">
        <f>DATE(YEAR(siječanj!B185),MONTH(siječanj!B185)+2,DAY(siječanj!B185))</f>
        <v>43526</v>
      </c>
      <c r="C185" s="9">
        <v>1.8958333333333299</v>
      </c>
      <c r="D185">
        <v>1.047080478555118</v>
      </c>
      <c r="E185" s="6">
        <v>190.14286441803466</v>
      </c>
      <c r="F185" s="7">
        <v>77.406419296028957</v>
      </c>
      <c r="G185" s="7">
        <v>83.916737002600016</v>
      </c>
      <c r="H185" s="7">
        <v>245.97778671266315</v>
      </c>
      <c r="I185" s="7">
        <f t="shared" si="2"/>
        <v>199.09488146867665</v>
      </c>
    </row>
    <row r="186" spans="1:9" x14ac:dyDescent="0.25">
      <c r="A186" s="14"/>
      <c r="B186" s="5">
        <f>DATE(YEAR(siječanj!B186),MONTH(siječanj!B186)+2,DAY(siječanj!B186))</f>
        <v>43526</v>
      </c>
      <c r="C186" s="9">
        <v>1.90625</v>
      </c>
      <c r="D186">
        <v>1.047080478555118</v>
      </c>
      <c r="E186" s="6">
        <v>193.30138556443785</v>
      </c>
      <c r="F186" s="7">
        <v>76.727897627656475</v>
      </c>
      <c r="G186" s="7">
        <v>82.333416580243664</v>
      </c>
      <c r="H186" s="7">
        <v>244.82602830841316</v>
      </c>
      <c r="I186" s="7">
        <f t="shared" si="2"/>
        <v>202.40210730217896</v>
      </c>
    </row>
    <row r="187" spans="1:9" x14ac:dyDescent="0.25">
      <c r="A187" s="14"/>
      <c r="B187" s="5">
        <f>DATE(YEAR(siječanj!B187),MONTH(siječanj!B187)+2,DAY(siječanj!B187))</f>
        <v>43526</v>
      </c>
      <c r="C187" s="9">
        <v>1.9166666666666701</v>
      </c>
      <c r="D187">
        <v>1.047080478555118</v>
      </c>
      <c r="E187" s="6">
        <v>192.12712046053059</v>
      </c>
      <c r="F187" s="7">
        <v>76.066927082003232</v>
      </c>
      <c r="G187" s="7">
        <v>80.822675931796894</v>
      </c>
      <c r="H187" s="7">
        <v>241.63864688460373</v>
      </c>
      <c r="I187" s="7">
        <f t="shared" si="2"/>
        <v>201.17255723522916</v>
      </c>
    </row>
    <row r="188" spans="1:9" x14ac:dyDescent="0.25">
      <c r="A188" s="14"/>
      <c r="B188" s="5">
        <f>DATE(YEAR(siječanj!B188),MONTH(siječanj!B188)+2,DAY(siječanj!B188))</f>
        <v>43526</v>
      </c>
      <c r="C188" s="9">
        <v>1.9270833333333299</v>
      </c>
      <c r="D188">
        <v>1.047080478555118</v>
      </c>
      <c r="E188" s="6">
        <v>192.1833935444684</v>
      </c>
      <c r="F188" s="7">
        <v>73.493939715697806</v>
      </c>
      <c r="G188" s="7">
        <v>71.091246316583224</v>
      </c>
      <c r="H188" s="7">
        <v>243.18199208102041</v>
      </c>
      <c r="I188" s="7">
        <f t="shared" si="2"/>
        <v>201.23147968288853</v>
      </c>
    </row>
    <row r="189" spans="1:9" x14ac:dyDescent="0.25">
      <c r="A189" s="14"/>
      <c r="B189" s="5">
        <f>DATE(YEAR(siječanj!B189),MONTH(siječanj!B189)+2,DAY(siječanj!B189))</f>
        <v>43526</v>
      </c>
      <c r="C189" s="9">
        <v>1.9375</v>
      </c>
      <c r="D189">
        <v>1.047080478555118</v>
      </c>
      <c r="E189" s="6">
        <v>187.48472504282799</v>
      </c>
      <c r="F189" s="7">
        <v>71.817709164771244</v>
      </c>
      <c r="G189" s="7">
        <v>66.181643263874776</v>
      </c>
      <c r="H189" s="7">
        <v>242.58033708349433</v>
      </c>
      <c r="I189" s="7">
        <f t="shared" si="2"/>
        <v>196.31159561961906</v>
      </c>
    </row>
    <row r="190" spans="1:9" x14ac:dyDescent="0.25">
      <c r="A190" s="14"/>
      <c r="B190" s="5">
        <f>DATE(YEAR(siječanj!B190),MONTH(siječanj!B190)+2,DAY(siječanj!B190))</f>
        <v>43526</v>
      </c>
      <c r="C190" s="9">
        <v>1.9479166666666701</v>
      </c>
      <c r="D190">
        <v>1.047080478555118</v>
      </c>
      <c r="E190" s="6">
        <v>179.61281048867866</v>
      </c>
      <c r="F190" s="7">
        <v>71.231759333928935</v>
      </c>
      <c r="G190" s="7">
        <v>64.066903386425864</v>
      </c>
      <c r="H190" s="7">
        <v>240.72712907835023</v>
      </c>
      <c r="I190" s="7">
        <f t="shared" si="2"/>
        <v>188.06906756111536</v>
      </c>
    </row>
    <row r="191" spans="1:9" x14ac:dyDescent="0.25">
      <c r="A191" s="14"/>
      <c r="B191" s="5">
        <f>DATE(YEAR(siječanj!B191),MONTH(siječanj!B191)+2,DAY(siječanj!B191))</f>
        <v>43526</v>
      </c>
      <c r="C191" s="9">
        <v>1.9583333333333299</v>
      </c>
      <c r="D191">
        <v>1.047080478555118</v>
      </c>
      <c r="E191" s="6">
        <v>170.28291184801151</v>
      </c>
      <c r="F191" s="7">
        <v>69.61623327216968</v>
      </c>
      <c r="G191" s="7">
        <v>62.475799965418339</v>
      </c>
      <c r="H191" s="7">
        <v>240.49055222801067</v>
      </c>
      <c r="I191" s="7">
        <f t="shared" si="2"/>
        <v>178.29991282757487</v>
      </c>
    </row>
    <row r="192" spans="1:9" x14ac:dyDescent="0.25">
      <c r="A192" s="14"/>
      <c r="B192" s="5">
        <f>DATE(YEAR(siječanj!B192),MONTH(siječanj!B192)+2,DAY(siječanj!B192))</f>
        <v>43526</v>
      </c>
      <c r="C192" s="9">
        <v>1.96875</v>
      </c>
      <c r="D192">
        <v>1.047080478555118</v>
      </c>
      <c r="E192" s="6">
        <v>162.84451147371453</v>
      </c>
      <c r="F192" s="7">
        <v>68.31623810792216</v>
      </c>
      <c r="G192" s="7">
        <v>61.540884813362737</v>
      </c>
      <c r="H192" s="7">
        <v>241.6234706453335</v>
      </c>
      <c r="I192" s="7">
        <f t="shared" si="2"/>
        <v>170.51130900397141</v>
      </c>
    </row>
    <row r="193" spans="1:9" x14ac:dyDescent="0.25">
      <c r="A193" s="14"/>
      <c r="B193" s="5">
        <f>DATE(YEAR(siječanj!B193),MONTH(siječanj!B193)+2,DAY(siječanj!B193))</f>
        <v>43526</v>
      </c>
      <c r="C193" s="9">
        <v>1.9791666666666701</v>
      </c>
      <c r="D193">
        <v>1.047080478555118</v>
      </c>
      <c r="E193" s="6">
        <v>152.19792193347098</v>
      </c>
      <c r="F193" s="7">
        <v>67.692962541591854</v>
      </c>
      <c r="G193" s="7">
        <v>63.738331594992978</v>
      </c>
      <c r="H193" s="7">
        <v>243.4940889554272</v>
      </c>
      <c r="I193" s="7">
        <f t="shared" si="2"/>
        <v>159.36347293319329</v>
      </c>
    </row>
    <row r="194" spans="1:9" ht="15.75" thickBot="1" x14ac:dyDescent="0.3">
      <c r="A194" s="14"/>
      <c r="B194" s="5">
        <f>DATE(YEAR(siječanj!B194),MONTH(siječanj!B194)+2,DAY(siječanj!B194))</f>
        <v>43526</v>
      </c>
      <c r="C194" s="9">
        <v>1.9895833333333299</v>
      </c>
      <c r="D194">
        <v>1.047080478555118</v>
      </c>
      <c r="E194" s="6">
        <v>143.79648351607631</v>
      </c>
      <c r="F194" s="7">
        <v>65.377751520790426</v>
      </c>
      <c r="G194" s="7">
        <v>73.68125486617916</v>
      </c>
      <c r="H194" s="7">
        <v>242.92276042403336</v>
      </c>
      <c r="I194" s="7">
        <f t="shared" si="2"/>
        <v>150.56649077455631</v>
      </c>
    </row>
    <row r="195" spans="1:9" x14ac:dyDescent="0.25">
      <c r="A195" s="15">
        <f t="shared" ref="A195" si="3">A99+1</f>
        <v>62</v>
      </c>
      <c r="B195" s="5">
        <f>DATE(YEAR(siječanj!B195),MONTH(siječanj!B195)+2,DAY(siječanj!B195))</f>
        <v>43527</v>
      </c>
      <c r="C195" s="9">
        <v>2</v>
      </c>
      <c r="D195">
        <v>1.0430419836337679</v>
      </c>
      <c r="E195" s="6">
        <v>136.49628324476322</v>
      </c>
      <c r="F195" s="7">
        <v>66.210352219849341</v>
      </c>
      <c r="G195" s="7">
        <v>81.521054555995107</v>
      </c>
      <c r="H195" s="7">
        <v>246.89255907138195</v>
      </c>
      <c r="I195" s="7">
        <f t="shared" si="2"/>
        <v>142.37135403425447</v>
      </c>
    </row>
    <row r="196" spans="1:9" x14ac:dyDescent="0.25">
      <c r="A196" s="16"/>
      <c r="B196" s="5">
        <f>DATE(YEAR(siječanj!B196),MONTH(siječanj!B196)+2,DAY(siječanj!B196))</f>
        <v>43527</v>
      </c>
      <c r="C196" s="9">
        <v>2.0104166666666701</v>
      </c>
      <c r="D196">
        <v>1.0430419836337679</v>
      </c>
      <c r="E196" s="6">
        <v>126.01282112596977</v>
      </c>
      <c r="F196" s="7">
        <v>65.245317403167064</v>
      </c>
      <c r="G196" s="7">
        <v>82.192600098200998</v>
      </c>
      <c r="H196" s="7">
        <v>249.24852689972383</v>
      </c>
      <c r="I196" s="7">
        <f t="shared" ref="I196:I259" si="4">D196*E196</f>
        <v>131.43666291051866</v>
      </c>
    </row>
    <row r="197" spans="1:9" x14ac:dyDescent="0.25">
      <c r="A197" s="16"/>
      <c r="B197" s="5">
        <f>DATE(YEAR(siječanj!B197),MONTH(siječanj!B197)+2,DAY(siječanj!B197))</f>
        <v>43527</v>
      </c>
      <c r="C197" s="9">
        <v>2.0208333333333299</v>
      </c>
      <c r="D197">
        <v>1.0430419836337679</v>
      </c>
      <c r="E197" s="6">
        <v>117.84293021922227</v>
      </c>
      <c r="F197" s="7">
        <v>65.692491754873004</v>
      </c>
      <c r="G197" s="7">
        <v>81.494257599318857</v>
      </c>
      <c r="H197" s="7">
        <v>251.53984488922305</v>
      </c>
      <c r="I197" s="7">
        <f t="shared" si="4"/>
        <v>122.91512369307328</v>
      </c>
    </row>
    <row r="198" spans="1:9" x14ac:dyDescent="0.25">
      <c r="A198" s="16"/>
      <c r="B198" s="5">
        <f>DATE(YEAR(siječanj!B198),MONTH(siječanj!B198)+2,DAY(siječanj!B198))</f>
        <v>43527</v>
      </c>
      <c r="C198" s="9">
        <v>2.03125</v>
      </c>
      <c r="D198">
        <v>1.0430419836337679</v>
      </c>
      <c r="E198" s="6">
        <v>110.0469093836397</v>
      </c>
      <c r="F198" s="7">
        <v>63.217012855630024</v>
      </c>
      <c r="G198" s="7">
        <v>79.97066035227499</v>
      </c>
      <c r="H198" s="7">
        <v>250.57557091756908</v>
      </c>
      <c r="I198" s="7">
        <f t="shared" si="4"/>
        <v>114.78354665627705</v>
      </c>
    </row>
    <row r="199" spans="1:9" x14ac:dyDescent="0.25">
      <c r="A199" s="16"/>
      <c r="B199" s="5">
        <f>DATE(YEAR(siječanj!B199),MONTH(siječanj!B199)+2,DAY(siječanj!B199))</f>
        <v>43527</v>
      </c>
      <c r="C199" s="9">
        <v>2.0416666666666701</v>
      </c>
      <c r="D199">
        <v>1.0430419836337679</v>
      </c>
      <c r="E199" s="6">
        <v>102.21473043629989</v>
      </c>
      <c r="F199" s="7">
        <v>64.194296935184269</v>
      </c>
      <c r="G199" s="7">
        <v>78.601783820036928</v>
      </c>
      <c r="H199" s="7">
        <v>252.23263335864095</v>
      </c>
      <c r="I199" s="7">
        <f t="shared" si="4"/>
        <v>106.6142551908691</v>
      </c>
    </row>
    <row r="200" spans="1:9" x14ac:dyDescent="0.25">
      <c r="A200" s="16"/>
      <c r="B200" s="5">
        <f>DATE(YEAR(siječanj!B200),MONTH(siječanj!B200)+2,DAY(siječanj!B200))</f>
        <v>43527</v>
      </c>
      <c r="C200" s="9">
        <v>2.0520833333333299</v>
      </c>
      <c r="D200">
        <v>1.0430419836337679</v>
      </c>
      <c r="E200" s="6">
        <v>96.819701133035565</v>
      </c>
      <c r="F200" s="7">
        <v>62.401911103531063</v>
      </c>
      <c r="G200" s="7">
        <v>79.716462558783164</v>
      </c>
      <c r="H200" s="7">
        <v>251.53718361976172</v>
      </c>
      <c r="I200" s="7">
        <f t="shared" si="4"/>
        <v>100.98701312462998</v>
      </c>
    </row>
    <row r="201" spans="1:9" x14ac:dyDescent="0.25">
      <c r="A201" s="16"/>
      <c r="B201" s="5">
        <f>DATE(YEAR(siječanj!B201),MONTH(siječanj!B201)+2,DAY(siječanj!B201))</f>
        <v>43527</v>
      </c>
      <c r="C201" s="9">
        <v>2.0625</v>
      </c>
      <c r="D201">
        <v>1.0430419836337679</v>
      </c>
      <c r="E201" s="6">
        <v>92.743910850823553</v>
      </c>
      <c r="F201" s="7">
        <v>63.2389868773286</v>
      </c>
      <c r="G201" s="7">
        <v>80.175555117178646</v>
      </c>
      <c r="H201" s="7">
        <v>251.68510918224462</v>
      </c>
      <c r="I201" s="7">
        <f t="shared" si="4"/>
        <v>96.735792743796324</v>
      </c>
    </row>
    <row r="202" spans="1:9" x14ac:dyDescent="0.25">
      <c r="A202" s="16"/>
      <c r="B202" s="5">
        <f>DATE(YEAR(siječanj!B202),MONTH(siječanj!B202)+2,DAY(siječanj!B202))</f>
        <v>43527</v>
      </c>
      <c r="C202" s="9">
        <v>2.0729166666666701</v>
      </c>
      <c r="D202">
        <v>1.0430419836337679</v>
      </c>
      <c r="E202" s="6">
        <v>88.46167806000831</v>
      </c>
      <c r="F202" s="7">
        <v>63.101002061621386</v>
      </c>
      <c r="G202" s="7">
        <v>82.188638355205271</v>
      </c>
      <c r="H202" s="7">
        <v>249.69789325351857</v>
      </c>
      <c r="I202" s="7">
        <f t="shared" si="4"/>
        <v>92.269244159282835</v>
      </c>
    </row>
    <row r="203" spans="1:9" x14ac:dyDescent="0.25">
      <c r="A203" s="16"/>
      <c r="B203" s="5">
        <f>DATE(YEAR(siječanj!B203),MONTH(siječanj!B203)+2,DAY(siječanj!B203))</f>
        <v>43527</v>
      </c>
      <c r="C203" s="9">
        <v>2.0833333333333299</v>
      </c>
      <c r="D203">
        <v>1.0430419836337679</v>
      </c>
      <c r="E203" s="6">
        <v>85.176199515660514</v>
      </c>
      <c r="F203" s="7">
        <v>62.071622493181742</v>
      </c>
      <c r="G203" s="7">
        <v>82.500480111373534</v>
      </c>
      <c r="H203" s="7">
        <v>248.8926661493596</v>
      </c>
      <c r="I203" s="7">
        <f t="shared" si="4"/>
        <v>88.84235210120012</v>
      </c>
    </row>
    <row r="204" spans="1:9" x14ac:dyDescent="0.25">
      <c r="A204" s="16"/>
      <c r="B204" s="5">
        <f>DATE(YEAR(siječanj!B204),MONTH(siječanj!B204)+2,DAY(siječanj!B204))</f>
        <v>43527</v>
      </c>
      <c r="C204" s="9">
        <v>2.09375</v>
      </c>
      <c r="D204">
        <v>1.0430419836337679</v>
      </c>
      <c r="E204" s="6">
        <v>82.78544910888445</v>
      </c>
      <c r="F204" s="7">
        <v>62.247426707330177</v>
      </c>
      <c r="G204" s="7">
        <v>84.105744656280677</v>
      </c>
      <c r="H204" s="7">
        <v>251.20292017160111</v>
      </c>
      <c r="I204" s="7">
        <f t="shared" si="4"/>
        <v>86.348699054543175</v>
      </c>
    </row>
    <row r="205" spans="1:9" x14ac:dyDescent="0.25">
      <c r="A205" s="16"/>
      <c r="B205" s="5">
        <f>DATE(YEAR(siječanj!B205),MONTH(siječanj!B205)+2,DAY(siječanj!B205))</f>
        <v>43527</v>
      </c>
      <c r="C205" s="9">
        <v>2.1041666666666701</v>
      </c>
      <c r="D205">
        <v>1.0430419836337679</v>
      </c>
      <c r="E205" s="6">
        <v>80.514752249307051</v>
      </c>
      <c r="F205" s="7">
        <v>61.129091482830773</v>
      </c>
      <c r="G205" s="7">
        <v>82.698735845968244</v>
      </c>
      <c r="H205" s="7">
        <v>251.23958466105572</v>
      </c>
      <c r="I205" s="7">
        <f t="shared" si="4"/>
        <v>83.980266897898602</v>
      </c>
    </row>
    <row r="206" spans="1:9" x14ac:dyDescent="0.25">
      <c r="A206" s="16"/>
      <c r="B206" s="5">
        <f>DATE(YEAR(siječanj!B206),MONTH(siječanj!B206)+2,DAY(siječanj!B206))</f>
        <v>43527</v>
      </c>
      <c r="C206" s="9">
        <v>2.1145833333333299</v>
      </c>
      <c r="D206">
        <v>1.0430419836337679</v>
      </c>
      <c r="E206" s="6">
        <v>77.519529259411925</v>
      </c>
      <c r="F206" s="7">
        <v>61.60647559916233</v>
      </c>
      <c r="G206" s="7">
        <v>80.036135480690689</v>
      </c>
      <c r="H206" s="7">
        <v>250.89011796073933</v>
      </c>
      <c r="I206" s="7">
        <f t="shared" si="4"/>
        <v>80.856123569092929</v>
      </c>
    </row>
    <row r="207" spans="1:9" x14ac:dyDescent="0.25">
      <c r="A207" s="16"/>
      <c r="B207" s="5">
        <f>DATE(YEAR(siječanj!B207),MONTH(siječanj!B207)+2,DAY(siječanj!B207))</f>
        <v>43527</v>
      </c>
      <c r="C207" s="9">
        <v>2.125</v>
      </c>
      <c r="D207">
        <v>1.0430419836337679</v>
      </c>
      <c r="E207" s="6">
        <v>75.861282876331742</v>
      </c>
      <c r="F207" s="7">
        <v>60.175748049748123</v>
      </c>
      <c r="G207" s="7">
        <v>80.79769326877215</v>
      </c>
      <c r="H207" s="7">
        <v>249.50157260592914</v>
      </c>
      <c r="I207" s="7">
        <f t="shared" si="4"/>
        <v>79.126502972331451</v>
      </c>
    </row>
    <row r="208" spans="1:9" x14ac:dyDescent="0.25">
      <c r="A208" s="16"/>
      <c r="B208" s="5">
        <f>DATE(YEAR(siječanj!B208),MONTH(siječanj!B208)+2,DAY(siječanj!B208))</f>
        <v>43527</v>
      </c>
      <c r="C208" s="9">
        <v>2.1354166666666701</v>
      </c>
      <c r="D208">
        <v>1.0430419836337679</v>
      </c>
      <c r="E208" s="6">
        <v>73.722242599376344</v>
      </c>
      <c r="F208" s="7">
        <v>60.724295888223502</v>
      </c>
      <c r="G208" s="7">
        <v>80.70067672550293</v>
      </c>
      <c r="H208" s="7">
        <v>250.0215366357649</v>
      </c>
      <c r="I208" s="7">
        <f t="shared" si="4"/>
        <v>76.895394158783361</v>
      </c>
    </row>
    <row r="209" spans="1:9" x14ac:dyDescent="0.25">
      <c r="A209" s="16"/>
      <c r="B209" s="5">
        <f>DATE(YEAR(siječanj!B209),MONTH(siječanj!B209)+2,DAY(siječanj!B209))</f>
        <v>43527</v>
      </c>
      <c r="C209" s="9">
        <v>2.1458333333333299</v>
      </c>
      <c r="D209">
        <v>1.0430419836337679</v>
      </c>
      <c r="E209" s="6">
        <v>72.326517250282748</v>
      </c>
      <c r="F209" s="7">
        <v>60.250857061997827</v>
      </c>
      <c r="G209" s="7">
        <v>75.973378073382079</v>
      </c>
      <c r="H209" s="7">
        <v>250.12590241964753</v>
      </c>
      <c r="I209" s="7">
        <f t="shared" si="4"/>
        <v>75.439594022056852</v>
      </c>
    </row>
    <row r="210" spans="1:9" x14ac:dyDescent="0.25">
      <c r="A210" s="16"/>
      <c r="B210" s="5">
        <f>DATE(YEAR(siječanj!B210),MONTH(siječanj!B210)+2,DAY(siječanj!B210))</f>
        <v>43527</v>
      </c>
      <c r="C210" s="9">
        <v>2.15625</v>
      </c>
      <c r="D210">
        <v>1.0430419836337679</v>
      </c>
      <c r="E210" s="6">
        <v>72.311149109772529</v>
      </c>
      <c r="F210" s="7">
        <v>60.258807845008761</v>
      </c>
      <c r="G210" s="7">
        <v>71.60015568583988</v>
      </c>
      <c r="H210" s="7">
        <v>250.42390757211342</v>
      </c>
      <c r="I210" s="7">
        <f t="shared" si="4"/>
        <v>75.423564406294304</v>
      </c>
    </row>
    <row r="211" spans="1:9" x14ac:dyDescent="0.25">
      <c r="A211" s="16"/>
      <c r="B211" s="5">
        <f>DATE(YEAR(siječanj!B211),MONTH(siječanj!B211)+2,DAY(siječanj!B211))</f>
        <v>43527</v>
      </c>
      <c r="C211" s="9">
        <v>2.1666666666666701</v>
      </c>
      <c r="D211">
        <v>1.0430419836337679</v>
      </c>
      <c r="E211" s="6">
        <v>70.274053544766559</v>
      </c>
      <c r="F211" s="7">
        <v>59.892289190116429</v>
      </c>
      <c r="G211" s="7">
        <v>70.754995888523354</v>
      </c>
      <c r="H211" s="7">
        <v>249.7785837439678</v>
      </c>
      <c r="I211" s="7">
        <f t="shared" si="4"/>
        <v>73.298788207318935</v>
      </c>
    </row>
    <row r="212" spans="1:9" x14ac:dyDescent="0.25">
      <c r="A212" s="16"/>
      <c r="B212" s="5">
        <f>DATE(YEAR(siječanj!B212),MONTH(siječanj!B212)+2,DAY(siječanj!B212))</f>
        <v>43527</v>
      </c>
      <c r="C212" s="9">
        <v>2.1770833333333299</v>
      </c>
      <c r="D212">
        <v>1.0430419836337679</v>
      </c>
      <c r="E212" s="6">
        <v>69.924367300448978</v>
      </c>
      <c r="F212" s="7">
        <v>59.859884030080941</v>
      </c>
      <c r="G212" s="7">
        <v>68.149911040353999</v>
      </c>
      <c r="H212" s="7">
        <v>249.76605676843198</v>
      </c>
      <c r="I212" s="7">
        <f t="shared" si="4"/>
        <v>72.934050773396478</v>
      </c>
    </row>
    <row r="213" spans="1:9" x14ac:dyDescent="0.25">
      <c r="A213" s="16"/>
      <c r="B213" s="5">
        <f>DATE(YEAR(siječanj!B213),MONTH(siječanj!B213)+2,DAY(siječanj!B213))</f>
        <v>43527</v>
      </c>
      <c r="C213" s="9">
        <v>2.1875</v>
      </c>
      <c r="D213">
        <v>1.0430419836337679</v>
      </c>
      <c r="E213" s="6">
        <v>70.040820521744592</v>
      </c>
      <c r="F213" s="7">
        <v>59.898293415954065</v>
      </c>
      <c r="G213" s="7">
        <v>67.216649624989614</v>
      </c>
      <c r="H213" s="7">
        <v>249.89461909439063</v>
      </c>
      <c r="I213" s="7">
        <f t="shared" si="4"/>
        <v>73.055516372337195</v>
      </c>
    </row>
    <row r="214" spans="1:9" x14ac:dyDescent="0.25">
      <c r="A214" s="16"/>
      <c r="B214" s="5">
        <f>DATE(YEAR(siječanj!B214),MONTH(siječanj!B214)+2,DAY(siječanj!B214))</f>
        <v>43527</v>
      </c>
      <c r="C214" s="9">
        <v>2.1979166666666701</v>
      </c>
      <c r="D214">
        <v>1.0430419836337679</v>
      </c>
      <c r="E214" s="6">
        <v>69.71360579046609</v>
      </c>
      <c r="F214" s="7">
        <v>60.717484944876929</v>
      </c>
      <c r="G214" s="7">
        <v>61.488053545571695</v>
      </c>
      <c r="H214" s="7">
        <v>249.68906704329757</v>
      </c>
      <c r="I214" s="7">
        <f t="shared" si="4"/>
        <v>72.714217669950273</v>
      </c>
    </row>
    <row r="215" spans="1:9" x14ac:dyDescent="0.25">
      <c r="A215" s="16"/>
      <c r="B215" s="5">
        <f>DATE(YEAR(siječanj!B215),MONTH(siječanj!B215)+2,DAY(siječanj!B215))</f>
        <v>43527</v>
      </c>
      <c r="C215" s="9">
        <v>2.2083333333333299</v>
      </c>
      <c r="D215">
        <v>1.0430419836337679</v>
      </c>
      <c r="E215" s="6">
        <v>69.078494205603775</v>
      </c>
      <c r="F215" s="7">
        <v>58.214212420015201</v>
      </c>
      <c r="G215" s="7">
        <v>59.759453157675964</v>
      </c>
      <c r="H215" s="7">
        <v>249.43166926109348</v>
      </c>
      <c r="I215" s="7">
        <f t="shared" si="4"/>
        <v>72.051769622646702</v>
      </c>
    </row>
    <row r="216" spans="1:9" x14ac:dyDescent="0.25">
      <c r="A216" s="16"/>
      <c r="B216" s="5">
        <f>DATE(YEAR(siječanj!B216),MONTH(siječanj!B216)+2,DAY(siječanj!B216))</f>
        <v>43527</v>
      </c>
      <c r="C216" s="9">
        <v>2.21875</v>
      </c>
      <c r="D216">
        <v>1.0430419836337679</v>
      </c>
      <c r="E216" s="6">
        <v>69.42392994109403</v>
      </c>
      <c r="F216" s="7">
        <v>58.128672269428577</v>
      </c>
      <c r="G216" s="7">
        <v>58.137306048391878</v>
      </c>
      <c r="H216" s="7">
        <v>248.71174884937415</v>
      </c>
      <c r="I216" s="7">
        <f t="shared" si="4"/>
        <v>72.412073597410441</v>
      </c>
    </row>
    <row r="217" spans="1:9" x14ac:dyDescent="0.25">
      <c r="A217" s="16"/>
      <c r="B217" s="5">
        <f>DATE(YEAR(siječanj!B217),MONTH(siječanj!B217)+2,DAY(siječanj!B217))</f>
        <v>43527</v>
      </c>
      <c r="C217" s="9">
        <v>2.2291666666666701</v>
      </c>
      <c r="D217">
        <v>1.0430419836337679</v>
      </c>
      <c r="E217" s="6">
        <v>69.415631423159297</v>
      </c>
      <c r="F217" s="7">
        <v>58.552259164418096</v>
      </c>
      <c r="G217" s="7">
        <v>58.286435367054764</v>
      </c>
      <c r="H217" s="7">
        <v>248.85603867756291</v>
      </c>
      <c r="I217" s="7">
        <f t="shared" si="4"/>
        <v>72.403417894802587</v>
      </c>
    </row>
    <row r="218" spans="1:9" x14ac:dyDescent="0.25">
      <c r="A218" s="16"/>
      <c r="B218" s="5">
        <f>DATE(YEAR(siječanj!B218),MONTH(siječanj!B218)+2,DAY(siječanj!B218))</f>
        <v>43527</v>
      </c>
      <c r="C218" s="9">
        <v>2.2395833333333299</v>
      </c>
      <c r="D218">
        <v>1.0430419836337679</v>
      </c>
      <c r="E218" s="6">
        <v>70.306975631587548</v>
      </c>
      <c r="F218" s="7">
        <v>58.877743591393305</v>
      </c>
      <c r="G218" s="7">
        <v>58.399628024075554</v>
      </c>
      <c r="H218" s="7">
        <v>247.86361427777609</v>
      </c>
      <c r="I218" s="7">
        <f t="shared" si="4"/>
        <v>73.333127326062055</v>
      </c>
    </row>
    <row r="219" spans="1:9" x14ac:dyDescent="0.25">
      <c r="A219" s="16"/>
      <c r="B219" s="5">
        <f>DATE(YEAR(siječanj!B219),MONTH(siječanj!B219)+2,DAY(siječanj!B219))</f>
        <v>43527</v>
      </c>
      <c r="C219" s="9">
        <v>2.25</v>
      </c>
      <c r="D219">
        <v>1.0430419836337679</v>
      </c>
      <c r="E219" s="6">
        <v>71.906733345558806</v>
      </c>
      <c r="F219" s="7">
        <v>59.415832196892161</v>
      </c>
      <c r="G219" s="7">
        <v>59.740142169274293</v>
      </c>
      <c r="H219" s="7">
        <v>247.78401930990586</v>
      </c>
      <c r="I219" s="7">
        <f t="shared" si="4"/>
        <v>75.001741785376055</v>
      </c>
    </row>
    <row r="220" spans="1:9" x14ac:dyDescent="0.25">
      <c r="A220" s="16"/>
      <c r="B220" s="5">
        <f>DATE(YEAR(siječanj!B220),MONTH(siječanj!B220)+2,DAY(siječanj!B220))</f>
        <v>43527</v>
      </c>
      <c r="C220" s="9">
        <v>2.2604166666666701</v>
      </c>
      <c r="D220">
        <v>1.0430419836337679</v>
      </c>
      <c r="E220" s="6">
        <v>74.284765975806181</v>
      </c>
      <c r="F220" s="7">
        <v>61.80144838456782</v>
      </c>
      <c r="G220" s="7">
        <v>59.035947369188726</v>
      </c>
      <c r="H220" s="7">
        <v>239.96394803072573</v>
      </c>
      <c r="I220" s="7">
        <f t="shared" si="4"/>
        <v>77.482129657175108</v>
      </c>
    </row>
    <row r="221" spans="1:9" x14ac:dyDescent="0.25">
      <c r="A221" s="16"/>
      <c r="B221" s="5">
        <f>DATE(YEAR(siječanj!B221),MONTH(siječanj!B221)+2,DAY(siječanj!B221))</f>
        <v>43527</v>
      </c>
      <c r="C221" s="9">
        <v>2.2708333333333299</v>
      </c>
      <c r="D221">
        <v>1.0430419836337679</v>
      </c>
      <c r="E221" s="6">
        <v>75.713601021755395</v>
      </c>
      <c r="F221" s="7">
        <v>67.169314580854916</v>
      </c>
      <c r="G221" s="7">
        <v>59.878578394380327</v>
      </c>
      <c r="H221" s="7">
        <v>227.54090607262179</v>
      </c>
      <c r="I221" s="7">
        <f t="shared" si="4"/>
        <v>78.972464597787422</v>
      </c>
    </row>
    <row r="222" spans="1:9" x14ac:dyDescent="0.25">
      <c r="A222" s="16"/>
      <c r="B222" s="5">
        <f>DATE(YEAR(siječanj!B222),MONTH(siječanj!B222)+2,DAY(siječanj!B222))</f>
        <v>43527</v>
      </c>
      <c r="C222" s="9">
        <v>2.28125</v>
      </c>
      <c r="D222">
        <v>1.0430419836337679</v>
      </c>
      <c r="E222" s="6">
        <v>79.710708251023078</v>
      </c>
      <c r="F222" s="7">
        <v>66.566391574165422</v>
      </c>
      <c r="G222" s="7">
        <v>59.097316253344424</v>
      </c>
      <c r="H222" s="7">
        <v>208.38876924575916</v>
      </c>
      <c r="I222" s="7">
        <f t="shared" si="4"/>
        <v>83.141615250999664</v>
      </c>
    </row>
    <row r="223" spans="1:9" x14ac:dyDescent="0.25">
      <c r="A223" s="16"/>
      <c r="B223" s="5">
        <f>DATE(YEAR(siječanj!B223),MONTH(siječanj!B223)+2,DAY(siječanj!B223))</f>
        <v>43527</v>
      </c>
      <c r="C223" s="9">
        <v>2.2916666666666701</v>
      </c>
      <c r="D223">
        <v>1.0430419836337679</v>
      </c>
      <c r="E223" s="6">
        <v>81.540970205025531</v>
      </c>
      <c r="F223" s="7">
        <v>64.545776930842905</v>
      </c>
      <c r="G223" s="7">
        <v>56.934296897929343</v>
      </c>
      <c r="H223" s="7">
        <v>168.89633082145747</v>
      </c>
      <c r="I223" s="7">
        <f t="shared" si="4"/>
        <v>85.050655310071789</v>
      </c>
    </row>
    <row r="224" spans="1:9" x14ac:dyDescent="0.25">
      <c r="A224" s="16"/>
      <c r="B224" s="5">
        <f>DATE(YEAR(siječanj!B224),MONTH(siječanj!B224)+2,DAY(siječanj!B224))</f>
        <v>43527</v>
      </c>
      <c r="C224" s="9">
        <v>2.3020833333333299</v>
      </c>
      <c r="D224">
        <v>1.0430419836337679</v>
      </c>
      <c r="E224" s="6">
        <v>85.905065492917302</v>
      </c>
      <c r="F224" s="7">
        <v>63.832779126143343</v>
      </c>
      <c r="G224" s="7">
        <v>55.665383129182267</v>
      </c>
      <c r="H224" s="7">
        <v>147.42540189957774</v>
      </c>
      <c r="I224" s="7">
        <f t="shared" si="4"/>
        <v>89.6025899159212</v>
      </c>
    </row>
    <row r="225" spans="1:9" x14ac:dyDescent="0.25">
      <c r="A225" s="16"/>
      <c r="B225" s="5">
        <f>DATE(YEAR(siječanj!B225),MONTH(siječanj!B225)+2,DAY(siječanj!B225))</f>
        <v>43527</v>
      </c>
      <c r="C225" s="9">
        <v>2.3125</v>
      </c>
      <c r="D225">
        <v>1.0430419836337679</v>
      </c>
      <c r="E225" s="6">
        <v>91.900313892536289</v>
      </c>
      <c r="F225" s="7">
        <v>63.740375856450875</v>
      </c>
      <c r="G225" s="7">
        <v>56.535975149012394</v>
      </c>
      <c r="H225" s="7">
        <v>84.944458649278658</v>
      </c>
      <c r="I225" s="7">
        <f t="shared" si="4"/>
        <v>95.855885699036961</v>
      </c>
    </row>
    <row r="226" spans="1:9" x14ac:dyDescent="0.25">
      <c r="A226" s="16"/>
      <c r="B226" s="5">
        <f>DATE(YEAR(siječanj!B226),MONTH(siječanj!B226)+2,DAY(siječanj!B226))</f>
        <v>43527</v>
      </c>
      <c r="C226" s="9">
        <v>2.3229166666666701</v>
      </c>
      <c r="D226">
        <v>1.0430419836337679</v>
      </c>
      <c r="E226" s="6">
        <v>98.672072284401722</v>
      </c>
      <c r="F226" s="7">
        <v>63.917741329857883</v>
      </c>
      <c r="G226" s="7">
        <v>58.304923501034828</v>
      </c>
      <c r="H226" s="7">
        <v>20.730038507186944</v>
      </c>
      <c r="I226" s="7">
        <f t="shared" si="4"/>
        <v>102.9191140047769</v>
      </c>
    </row>
    <row r="227" spans="1:9" x14ac:dyDescent="0.25">
      <c r="A227" s="16"/>
      <c r="B227" s="5">
        <f>DATE(YEAR(siječanj!B227),MONTH(siječanj!B227)+2,DAY(siječanj!B227))</f>
        <v>43527</v>
      </c>
      <c r="C227" s="9">
        <v>2.3333333333333299</v>
      </c>
      <c r="D227">
        <v>1.0430419836337679</v>
      </c>
      <c r="E227" s="6">
        <v>104.72158266779874</v>
      </c>
      <c r="F227" s="7">
        <v>62.097911048821139</v>
      </c>
      <c r="G227" s="7">
        <v>57.978330574137793</v>
      </c>
      <c r="H227" s="7">
        <v>3.3227039744861981</v>
      </c>
      <c r="I227" s="7">
        <f t="shared" si="4"/>
        <v>109.22900731508841</v>
      </c>
    </row>
    <row r="228" spans="1:9" x14ac:dyDescent="0.25">
      <c r="A228" s="16"/>
      <c r="B228" s="5">
        <f>DATE(YEAR(siječanj!B228),MONTH(siječanj!B228)+2,DAY(siječanj!B228))</f>
        <v>43527</v>
      </c>
      <c r="C228" s="9">
        <v>2.34375</v>
      </c>
      <c r="D228">
        <v>1.0430419836337679</v>
      </c>
      <c r="E228" s="6">
        <v>111.94335400346307</v>
      </c>
      <c r="F228" s="7">
        <v>64.696841808050692</v>
      </c>
      <c r="G228" s="7">
        <v>59.265194611047882</v>
      </c>
      <c r="H228" s="7">
        <v>2.8004178369738559</v>
      </c>
      <c r="I228" s="7">
        <f t="shared" si="4"/>
        <v>116.76161801438921</v>
      </c>
    </row>
    <row r="229" spans="1:9" x14ac:dyDescent="0.25">
      <c r="A229" s="16"/>
      <c r="B229" s="5">
        <f>DATE(YEAR(siječanj!B229),MONTH(siječanj!B229)+2,DAY(siječanj!B229))</f>
        <v>43527</v>
      </c>
      <c r="C229" s="9">
        <v>2.3541666666666701</v>
      </c>
      <c r="D229">
        <v>1.0430419836337679</v>
      </c>
      <c r="E229" s="6">
        <v>121.01010128013303</v>
      </c>
      <c r="F229" s="7">
        <v>65.482026782480034</v>
      </c>
      <c r="G229" s="7">
        <v>57.775205949721581</v>
      </c>
      <c r="H229" s="7">
        <v>2.2964034153157313</v>
      </c>
      <c r="I229" s="7">
        <f t="shared" si="4"/>
        <v>126.2186160789531</v>
      </c>
    </row>
    <row r="230" spans="1:9" x14ac:dyDescent="0.25">
      <c r="A230" s="16"/>
      <c r="B230" s="5">
        <f>DATE(YEAR(siječanj!B230),MONTH(siječanj!B230)+2,DAY(siječanj!B230))</f>
        <v>43527</v>
      </c>
      <c r="C230" s="9">
        <v>2.3645833333333299</v>
      </c>
      <c r="D230">
        <v>1.0430419836337679</v>
      </c>
      <c r="E230" s="6">
        <v>130.09771694705924</v>
      </c>
      <c r="F230" s="7">
        <v>67.084376458260039</v>
      </c>
      <c r="G230" s="7">
        <v>61.301951972872686</v>
      </c>
      <c r="H230" s="7">
        <v>2.4135833117023773</v>
      </c>
      <c r="I230" s="7">
        <f t="shared" si="4"/>
        <v>135.69738075068514</v>
      </c>
    </row>
    <row r="231" spans="1:9" x14ac:dyDescent="0.25">
      <c r="A231" s="16"/>
      <c r="B231" s="5">
        <f>DATE(YEAR(siječanj!B231),MONTH(siječanj!B231)+2,DAY(siječanj!B231))</f>
        <v>43527</v>
      </c>
      <c r="C231" s="9">
        <v>2.375</v>
      </c>
      <c r="D231">
        <v>1.0430419836337679</v>
      </c>
      <c r="E231" s="6">
        <v>137.40512382605246</v>
      </c>
      <c r="F231" s="7">
        <v>66.065460136316872</v>
      </c>
      <c r="G231" s="7">
        <v>62.795894349346703</v>
      </c>
      <c r="H231" s="7">
        <v>2.1867010858290699</v>
      </c>
      <c r="I231" s="7">
        <f t="shared" si="4"/>
        <v>143.31931291696927</v>
      </c>
    </row>
    <row r="232" spans="1:9" x14ac:dyDescent="0.25">
      <c r="A232" s="16"/>
      <c r="B232" s="5">
        <f>DATE(YEAR(siječanj!B232),MONTH(siječanj!B232)+2,DAY(siječanj!B232))</f>
        <v>43527</v>
      </c>
      <c r="C232" s="9">
        <v>2.3854166666666701</v>
      </c>
      <c r="D232">
        <v>1.0430419836337679</v>
      </c>
      <c r="E232" s="6">
        <v>142.43327029113539</v>
      </c>
      <c r="F232" s="7">
        <v>65.525621636122025</v>
      </c>
      <c r="G232" s="7">
        <v>67.797006841585642</v>
      </c>
      <c r="H232" s="7">
        <v>1.8163674316950604</v>
      </c>
      <c r="I232" s="7">
        <f t="shared" si="4"/>
        <v>148.56388077991048</v>
      </c>
    </row>
    <row r="233" spans="1:9" x14ac:dyDescent="0.25">
      <c r="A233" s="16"/>
      <c r="B233" s="5">
        <f>DATE(YEAR(siječanj!B233),MONTH(siječanj!B233)+2,DAY(siječanj!B233))</f>
        <v>43527</v>
      </c>
      <c r="C233" s="9">
        <v>2.3958333333333299</v>
      </c>
      <c r="D233">
        <v>1.0430419836337679</v>
      </c>
      <c r="E233" s="6">
        <v>148.23921818050223</v>
      </c>
      <c r="F233" s="7">
        <v>66.386136366398048</v>
      </c>
      <c r="G233" s="7">
        <v>71.005681498508324</v>
      </c>
      <c r="H233" s="7">
        <v>1.8725512321235369</v>
      </c>
      <c r="I233" s="7">
        <f t="shared" si="4"/>
        <v>154.61972818330995</v>
      </c>
    </row>
    <row r="234" spans="1:9" x14ac:dyDescent="0.25">
      <c r="A234" s="16"/>
      <c r="B234" s="5">
        <f>DATE(YEAR(siječanj!B234),MONTH(siječanj!B234)+2,DAY(siječanj!B234))</f>
        <v>43527</v>
      </c>
      <c r="C234" s="9">
        <v>2.40625</v>
      </c>
      <c r="D234">
        <v>1.0430419836337679</v>
      </c>
      <c r="E234" s="6">
        <v>152.74473470662889</v>
      </c>
      <c r="F234" s="7">
        <v>70.210483062258135</v>
      </c>
      <c r="G234" s="7">
        <v>77.746609282320861</v>
      </c>
      <c r="H234" s="7">
        <v>1.9481963158458988</v>
      </c>
      <c r="I234" s="7">
        <f t="shared" si="4"/>
        <v>159.31917107801581</v>
      </c>
    </row>
    <row r="235" spans="1:9" x14ac:dyDescent="0.25">
      <c r="A235" s="16"/>
      <c r="B235" s="5">
        <f>DATE(YEAR(siječanj!B235),MONTH(siječanj!B235)+2,DAY(siječanj!B235))</f>
        <v>43527</v>
      </c>
      <c r="C235" s="9">
        <v>2.4166666666666701</v>
      </c>
      <c r="D235">
        <v>1.0430419836337679</v>
      </c>
      <c r="E235" s="6">
        <v>158.40956609998642</v>
      </c>
      <c r="F235" s="7">
        <v>74.16076197343078</v>
      </c>
      <c r="G235" s="7">
        <v>80.098122509143607</v>
      </c>
      <c r="H235" s="7">
        <v>1.8423448232602329</v>
      </c>
      <c r="I235" s="7">
        <f t="shared" si="4"/>
        <v>165.2278280514943</v>
      </c>
    </row>
    <row r="236" spans="1:9" x14ac:dyDescent="0.25">
      <c r="A236" s="16"/>
      <c r="B236" s="5">
        <f>DATE(YEAR(siječanj!B236),MONTH(siječanj!B236)+2,DAY(siječanj!B236))</f>
        <v>43527</v>
      </c>
      <c r="C236" s="9">
        <v>2.4270833333333299</v>
      </c>
      <c r="D236">
        <v>1.0430419836337679</v>
      </c>
      <c r="E236" s="6">
        <v>162.8538532622652</v>
      </c>
      <c r="F236" s="7">
        <v>84.334019613320621</v>
      </c>
      <c r="G236" s="7">
        <v>94.812854835773479</v>
      </c>
      <c r="H236" s="7">
        <v>2.0839370660094398</v>
      </c>
      <c r="I236" s="7">
        <f t="shared" si="4"/>
        <v>169.86340614907567</v>
      </c>
    </row>
    <row r="237" spans="1:9" x14ac:dyDescent="0.25">
      <c r="A237" s="16"/>
      <c r="B237" s="5">
        <f>DATE(YEAR(siječanj!B237),MONTH(siječanj!B237)+2,DAY(siječanj!B237))</f>
        <v>43527</v>
      </c>
      <c r="C237" s="9">
        <v>2.4375</v>
      </c>
      <c r="D237">
        <v>1.0430419836337679</v>
      </c>
      <c r="E237" s="6">
        <v>170.10169842216303</v>
      </c>
      <c r="F237" s="7">
        <v>88.770311708706444</v>
      </c>
      <c r="G237" s="7">
        <v>96.300916813576023</v>
      </c>
      <c r="H237" s="7">
        <v>2.3882242150722046</v>
      </c>
      <c r="I237" s="7">
        <f t="shared" si="4"/>
        <v>177.42321294172589</v>
      </c>
    </row>
    <row r="238" spans="1:9" x14ac:dyDescent="0.25">
      <c r="A238" s="16"/>
      <c r="B238" s="5">
        <f>DATE(YEAR(siječanj!B238),MONTH(siječanj!B238)+2,DAY(siječanj!B238))</f>
        <v>43527</v>
      </c>
      <c r="C238" s="9">
        <v>2.4479166666666701</v>
      </c>
      <c r="D238">
        <v>1.0430419836337679</v>
      </c>
      <c r="E238" s="6">
        <v>172.34867502042837</v>
      </c>
      <c r="F238" s="7">
        <v>91.065523359622219</v>
      </c>
      <c r="G238" s="7">
        <v>95.041708713079871</v>
      </c>
      <c r="H238" s="7">
        <v>3.2480583675276953</v>
      </c>
      <c r="I238" s="7">
        <f t="shared" si="4"/>
        <v>179.76690386995924</v>
      </c>
    </row>
    <row r="239" spans="1:9" x14ac:dyDescent="0.25">
      <c r="A239" s="16"/>
      <c r="B239" s="5">
        <f>DATE(YEAR(siječanj!B239),MONTH(siječanj!B239)+2,DAY(siječanj!B239))</f>
        <v>43527</v>
      </c>
      <c r="C239" s="9">
        <v>2.4583333333333299</v>
      </c>
      <c r="D239">
        <v>1.0430419836337679</v>
      </c>
      <c r="E239" s="6">
        <v>175.2481146501469</v>
      </c>
      <c r="F239" s="7">
        <v>90.282838808118584</v>
      </c>
      <c r="G239" s="7">
        <v>98.543917618771104</v>
      </c>
      <c r="H239" s="7">
        <v>3.2065855844523594</v>
      </c>
      <c r="I239" s="7">
        <f t="shared" si="4"/>
        <v>182.79114113276719</v>
      </c>
    </row>
    <row r="240" spans="1:9" x14ac:dyDescent="0.25">
      <c r="A240" s="16"/>
      <c r="B240" s="5">
        <f>DATE(YEAR(siječanj!B240),MONTH(siječanj!B240)+2,DAY(siječanj!B240))</f>
        <v>43527</v>
      </c>
      <c r="C240" s="9">
        <v>2.46875</v>
      </c>
      <c r="D240">
        <v>1.0430419836337679</v>
      </c>
      <c r="E240" s="6">
        <v>176.72192051625342</v>
      </c>
      <c r="F240" s="7">
        <v>89.944442887480477</v>
      </c>
      <c r="G240" s="7">
        <v>101.59192693943241</v>
      </c>
      <c r="H240" s="7">
        <v>3.1786212450863616</v>
      </c>
      <c r="I240" s="7">
        <f t="shared" si="4"/>
        <v>184.32838252684203</v>
      </c>
    </row>
    <row r="241" spans="1:9" x14ac:dyDescent="0.25">
      <c r="A241" s="16"/>
      <c r="B241" s="5">
        <f>DATE(YEAR(siječanj!B241),MONTH(siječanj!B241)+2,DAY(siječanj!B241))</f>
        <v>43527</v>
      </c>
      <c r="C241" s="9">
        <v>2.4791666666666701</v>
      </c>
      <c r="D241">
        <v>1.0430419836337679</v>
      </c>
      <c r="E241" s="6">
        <v>178.43736909963351</v>
      </c>
      <c r="F241" s="7">
        <v>91.198439099638975</v>
      </c>
      <c r="G241" s="7">
        <v>96.06894010339154</v>
      </c>
      <c r="H241" s="7">
        <v>4.1124236814081296</v>
      </c>
      <c r="I241" s="7">
        <f t="shared" si="4"/>
        <v>186.11766742007254</v>
      </c>
    </row>
    <row r="242" spans="1:9" x14ac:dyDescent="0.25">
      <c r="A242" s="16"/>
      <c r="B242" s="5">
        <f>DATE(YEAR(siječanj!B242),MONTH(siječanj!B242)+2,DAY(siječanj!B242))</f>
        <v>43527</v>
      </c>
      <c r="C242" s="9">
        <v>2.4895833333333299</v>
      </c>
      <c r="D242">
        <v>1.0430419836337679</v>
      </c>
      <c r="E242" s="6">
        <v>180.29360362800949</v>
      </c>
      <c r="F242" s="7">
        <v>91.050829863103786</v>
      </c>
      <c r="G242" s="7">
        <v>95.65340664832901</v>
      </c>
      <c r="H242" s="7">
        <v>4.0007634179606342</v>
      </c>
      <c r="I242" s="7">
        <f t="shared" si="4"/>
        <v>188.0537979646393</v>
      </c>
    </row>
    <row r="243" spans="1:9" x14ac:dyDescent="0.25">
      <c r="A243" s="16"/>
      <c r="B243" s="5">
        <f>DATE(YEAR(siječanj!B243),MONTH(siječanj!B243)+2,DAY(siječanj!B243))</f>
        <v>43527</v>
      </c>
      <c r="C243" s="9">
        <v>2.5</v>
      </c>
      <c r="D243">
        <v>1.0430419836337679</v>
      </c>
      <c r="E243" s="6">
        <v>180.17571901163467</v>
      </c>
      <c r="F243" s="7">
        <v>92.124586921574675</v>
      </c>
      <c r="G243" s="7">
        <v>96.809023398031101</v>
      </c>
      <c r="H243" s="7">
        <v>4.0395719301429205</v>
      </c>
      <c r="I243" s="7">
        <f t="shared" si="4"/>
        <v>187.9308393605358</v>
      </c>
    </row>
    <row r="244" spans="1:9" x14ac:dyDescent="0.25">
      <c r="A244" s="16"/>
      <c r="B244" s="5">
        <f>DATE(YEAR(siječanj!B244),MONTH(siječanj!B244)+2,DAY(siječanj!B244))</f>
        <v>43527</v>
      </c>
      <c r="C244" s="9">
        <v>2.5104166666666701</v>
      </c>
      <c r="D244">
        <v>1.0430419836337679</v>
      </c>
      <c r="E244" s="6">
        <v>179.37936404683424</v>
      </c>
      <c r="F244" s="7">
        <v>91.983090275915643</v>
      </c>
      <c r="G244" s="7">
        <v>93.851022309321365</v>
      </c>
      <c r="H244" s="7">
        <v>4.1748454574348672</v>
      </c>
      <c r="I244" s="7">
        <f t="shared" si="4"/>
        <v>187.10020769837377</v>
      </c>
    </row>
    <row r="245" spans="1:9" x14ac:dyDescent="0.25">
      <c r="A245" s="16"/>
      <c r="B245" s="5">
        <f>DATE(YEAR(siječanj!B245),MONTH(siječanj!B245)+2,DAY(siječanj!B245))</f>
        <v>43527</v>
      </c>
      <c r="C245" s="9">
        <v>2.5208333333333299</v>
      </c>
      <c r="D245">
        <v>1.0430419836337679</v>
      </c>
      <c r="E245" s="6">
        <v>176.46877402812521</v>
      </c>
      <c r="F245" s="7">
        <v>91.572739969704557</v>
      </c>
      <c r="G245" s="7">
        <v>92.317703338330546</v>
      </c>
      <c r="H245" s="7">
        <v>5.1206706287629391</v>
      </c>
      <c r="I245" s="7">
        <f t="shared" si="4"/>
        <v>184.06434011171487</v>
      </c>
    </row>
    <row r="246" spans="1:9" x14ac:dyDescent="0.25">
      <c r="A246" s="16"/>
      <c r="B246" s="5">
        <f>DATE(YEAR(siječanj!B246),MONTH(siječanj!B246)+2,DAY(siječanj!B246))</f>
        <v>43527</v>
      </c>
      <c r="C246" s="9">
        <v>2.53125</v>
      </c>
      <c r="D246">
        <v>1.0430419836337679</v>
      </c>
      <c r="E246" s="6">
        <v>174.2985746030871</v>
      </c>
      <c r="F246" s="7">
        <v>87.291161041156471</v>
      </c>
      <c r="G246" s="7">
        <v>94.362299893742644</v>
      </c>
      <c r="H246" s="7">
        <v>5.9748430805110431</v>
      </c>
      <c r="I246" s="7">
        <f t="shared" si="4"/>
        <v>181.80073099854224</v>
      </c>
    </row>
    <row r="247" spans="1:9" x14ac:dyDescent="0.25">
      <c r="A247" s="16"/>
      <c r="B247" s="5">
        <f>DATE(YEAR(siječanj!B247),MONTH(siječanj!B247)+2,DAY(siječanj!B247))</f>
        <v>43527</v>
      </c>
      <c r="C247" s="9">
        <v>2.5416666666666701</v>
      </c>
      <c r="D247">
        <v>1.0430419836337679</v>
      </c>
      <c r="E247" s="6">
        <v>166.3766168093251</v>
      </c>
      <c r="F247" s="7">
        <v>87.620032878965233</v>
      </c>
      <c r="G247" s="7">
        <v>93.267847318071858</v>
      </c>
      <c r="H247" s="7">
        <v>6.1328534535842376</v>
      </c>
      <c r="I247" s="7">
        <f t="shared" si="4"/>
        <v>173.53779642707374</v>
      </c>
    </row>
    <row r="248" spans="1:9" x14ac:dyDescent="0.25">
      <c r="A248" s="16"/>
      <c r="B248" s="5">
        <f>DATE(YEAR(siječanj!B248),MONTH(siječanj!B248)+2,DAY(siječanj!B248))</f>
        <v>43527</v>
      </c>
      <c r="C248" s="9">
        <v>2.5520833333333299</v>
      </c>
      <c r="D248">
        <v>1.0430419836337679</v>
      </c>
      <c r="E248" s="6">
        <v>159.68339257355115</v>
      </c>
      <c r="F248" s="7">
        <v>87.716533952521488</v>
      </c>
      <c r="G248" s="7">
        <v>88.666734394985141</v>
      </c>
      <c r="H248" s="7">
        <v>7.0621627466162238</v>
      </c>
      <c r="I248" s="7">
        <f t="shared" si="4"/>
        <v>166.55648254328648</v>
      </c>
    </row>
    <row r="249" spans="1:9" x14ac:dyDescent="0.25">
      <c r="A249" s="16"/>
      <c r="B249" s="5">
        <f>DATE(YEAR(siječanj!B249),MONTH(siječanj!B249)+2,DAY(siječanj!B249))</f>
        <v>43527</v>
      </c>
      <c r="C249" s="9">
        <v>2.5625</v>
      </c>
      <c r="D249">
        <v>1.0430419836337679</v>
      </c>
      <c r="E249" s="6">
        <v>155.34415214099047</v>
      </c>
      <c r="F249" s="7">
        <v>87.088442162257238</v>
      </c>
      <c r="G249" s="7">
        <v>88.792651191110735</v>
      </c>
      <c r="H249" s="7">
        <v>7.7929393368787236</v>
      </c>
      <c r="I249" s="7">
        <f t="shared" si="4"/>
        <v>162.03047259504453</v>
      </c>
    </row>
    <row r="250" spans="1:9" x14ac:dyDescent="0.25">
      <c r="A250" s="16"/>
      <c r="B250" s="5">
        <f>DATE(YEAR(siječanj!B250),MONTH(siječanj!B250)+2,DAY(siječanj!B250))</f>
        <v>43527</v>
      </c>
      <c r="C250" s="9">
        <v>2.5729166666666701</v>
      </c>
      <c r="D250">
        <v>1.0430419836337679</v>
      </c>
      <c r="E250" s="6">
        <v>150.22102338079949</v>
      </c>
      <c r="F250" s="7">
        <v>86.000641797498972</v>
      </c>
      <c r="G250" s="7">
        <v>91.306427295950002</v>
      </c>
      <c r="H250" s="7">
        <v>7.2115740178021612</v>
      </c>
      <c r="I250" s="7">
        <f t="shared" si="4"/>
        <v>156.68683421060373</v>
      </c>
    </row>
    <row r="251" spans="1:9" x14ac:dyDescent="0.25">
      <c r="A251" s="16"/>
      <c r="B251" s="5">
        <f>DATE(YEAR(siječanj!B251),MONTH(siječanj!B251)+2,DAY(siječanj!B251))</f>
        <v>43527</v>
      </c>
      <c r="C251" s="9">
        <v>2.5833333333333299</v>
      </c>
      <c r="D251">
        <v>1.0430419836337679</v>
      </c>
      <c r="E251" s="6">
        <v>148.17270992689632</v>
      </c>
      <c r="F251" s="7">
        <v>85.792897991628678</v>
      </c>
      <c r="G251" s="7">
        <v>92.030418769242189</v>
      </c>
      <c r="H251" s="7">
        <v>6.7762513630407506</v>
      </c>
      <c r="I251" s="7">
        <f t="shared" si="4"/>
        <v>154.55035728254083</v>
      </c>
    </row>
    <row r="252" spans="1:9" x14ac:dyDescent="0.25">
      <c r="A252" s="16"/>
      <c r="B252" s="5">
        <f>DATE(YEAR(siječanj!B252),MONTH(siječanj!B252)+2,DAY(siječanj!B252))</f>
        <v>43527</v>
      </c>
      <c r="C252" s="9">
        <v>2.59375</v>
      </c>
      <c r="D252">
        <v>1.0430419836337679</v>
      </c>
      <c r="E252" s="6">
        <v>146.02860715694248</v>
      </c>
      <c r="F252" s="7">
        <v>86.068169270572682</v>
      </c>
      <c r="G252" s="7">
        <v>91.904738794633033</v>
      </c>
      <c r="H252" s="7">
        <v>4.7963389181747269</v>
      </c>
      <c r="I252" s="7">
        <f t="shared" si="4"/>
        <v>152.31396807625353</v>
      </c>
    </row>
    <row r="253" spans="1:9" x14ac:dyDescent="0.25">
      <c r="A253" s="16"/>
      <c r="B253" s="5">
        <f>DATE(YEAR(siječanj!B253),MONTH(siječanj!B253)+2,DAY(siječanj!B253))</f>
        <v>43527</v>
      </c>
      <c r="C253" s="9">
        <v>2.6041666666666701</v>
      </c>
      <c r="D253">
        <v>1.0430419836337679</v>
      </c>
      <c r="E253" s="6">
        <v>144.69555447852417</v>
      </c>
      <c r="F253" s="7">
        <v>87.473651779533185</v>
      </c>
      <c r="G253" s="7">
        <v>90.629812167722221</v>
      </c>
      <c r="H253" s="7">
        <v>3.8135641213783344</v>
      </c>
      <c r="I253" s="7">
        <f t="shared" si="4"/>
        <v>150.92353816626778</v>
      </c>
    </row>
    <row r="254" spans="1:9" x14ac:dyDescent="0.25">
      <c r="A254" s="16"/>
      <c r="B254" s="5">
        <f>DATE(YEAR(siječanj!B254),MONTH(siječanj!B254)+2,DAY(siječanj!B254))</f>
        <v>43527</v>
      </c>
      <c r="C254" s="9">
        <v>2.6145833333333299</v>
      </c>
      <c r="D254">
        <v>1.0430419836337679</v>
      </c>
      <c r="E254" s="6">
        <v>141.04507912279834</v>
      </c>
      <c r="F254" s="7">
        <v>85.461401311775944</v>
      </c>
      <c r="G254" s="7">
        <v>92.286394731069478</v>
      </c>
      <c r="H254" s="7">
        <v>3.6389478270573541</v>
      </c>
      <c r="I254" s="7">
        <f t="shared" si="4"/>
        <v>147.11593911002532</v>
      </c>
    </row>
    <row r="255" spans="1:9" x14ac:dyDescent="0.25">
      <c r="A255" s="16"/>
      <c r="B255" s="5">
        <f>DATE(YEAR(siječanj!B255),MONTH(siječanj!B255)+2,DAY(siječanj!B255))</f>
        <v>43527</v>
      </c>
      <c r="C255" s="9">
        <v>2.625</v>
      </c>
      <c r="D255">
        <v>1.0430419836337679</v>
      </c>
      <c r="E255" s="6">
        <v>140.20805645688927</v>
      </c>
      <c r="F255" s="7">
        <v>85.791208299731849</v>
      </c>
      <c r="G255" s="7">
        <v>90.96306018062424</v>
      </c>
      <c r="H255" s="7">
        <v>2.9971186659148872</v>
      </c>
      <c r="I255" s="7">
        <f t="shared" si="4"/>
        <v>146.2428893282291</v>
      </c>
    </row>
    <row r="256" spans="1:9" x14ac:dyDescent="0.25">
      <c r="A256" s="16"/>
      <c r="B256" s="5">
        <f>DATE(YEAR(siječanj!B256),MONTH(siječanj!B256)+2,DAY(siječanj!B256))</f>
        <v>43527</v>
      </c>
      <c r="C256" s="9">
        <v>2.6354166666666701</v>
      </c>
      <c r="D256">
        <v>1.0430419836337679</v>
      </c>
      <c r="E256" s="6">
        <v>139.72444245662021</v>
      </c>
      <c r="F256" s="7">
        <v>86.499478177936268</v>
      </c>
      <c r="G256" s="7">
        <v>90.41157511941654</v>
      </c>
      <c r="H256" s="7">
        <v>2.4342821853435037</v>
      </c>
      <c r="I256" s="7">
        <f t="shared" si="4"/>
        <v>145.7384596220754</v>
      </c>
    </row>
    <row r="257" spans="1:9" x14ac:dyDescent="0.25">
      <c r="A257" s="16"/>
      <c r="B257" s="5">
        <f>DATE(YEAR(siječanj!B257),MONTH(siječanj!B257)+2,DAY(siječanj!B257))</f>
        <v>43527</v>
      </c>
      <c r="C257" s="9">
        <v>2.6458333333333299</v>
      </c>
      <c r="D257">
        <v>1.0430419836337679</v>
      </c>
      <c r="E257" s="6">
        <v>138.38567908757051</v>
      </c>
      <c r="F257" s="7">
        <v>86.096087315309731</v>
      </c>
      <c r="G257" s="7">
        <v>90.391714223425808</v>
      </c>
      <c r="H257" s="7">
        <v>2.2904245633229152</v>
      </c>
      <c r="I257" s="7">
        <f t="shared" si="4"/>
        <v>144.34207322200558</v>
      </c>
    </row>
    <row r="258" spans="1:9" x14ac:dyDescent="0.25">
      <c r="A258" s="16"/>
      <c r="B258" s="5">
        <f>DATE(YEAR(siječanj!B258),MONTH(siječanj!B258)+2,DAY(siječanj!B258))</f>
        <v>43527</v>
      </c>
      <c r="C258" s="9">
        <v>2.65625</v>
      </c>
      <c r="D258">
        <v>1.0430419836337679</v>
      </c>
      <c r="E258" s="6">
        <v>135.74330788908551</v>
      </c>
      <c r="F258" s="7">
        <v>86.110355378714004</v>
      </c>
      <c r="G258" s="7">
        <v>92.304750405557272</v>
      </c>
      <c r="H258" s="7">
        <v>2.5124334645548227</v>
      </c>
      <c r="I258" s="7">
        <f t="shared" si="4"/>
        <v>141.58596912564104</v>
      </c>
    </row>
    <row r="259" spans="1:9" x14ac:dyDescent="0.25">
      <c r="A259" s="16"/>
      <c r="B259" s="5">
        <f>DATE(YEAR(siječanj!B259),MONTH(siječanj!B259)+2,DAY(siječanj!B259))</f>
        <v>43527</v>
      </c>
      <c r="C259" s="9">
        <v>2.6666666666666701</v>
      </c>
      <c r="D259">
        <v>1.0430419836337679</v>
      </c>
      <c r="E259" s="6">
        <v>135.45873920176777</v>
      </c>
      <c r="F259" s="7">
        <v>87.634854808121901</v>
      </c>
      <c r="G259" s="7">
        <v>91.882308987277284</v>
      </c>
      <c r="H259" s="7">
        <v>2.9140010176787463</v>
      </c>
      <c r="I259" s="7">
        <f t="shared" si="4"/>
        <v>141.2891520375411</v>
      </c>
    </row>
    <row r="260" spans="1:9" x14ac:dyDescent="0.25">
      <c r="A260" s="16"/>
      <c r="B260" s="5">
        <f>DATE(YEAR(siječanj!B260),MONTH(siječanj!B260)+2,DAY(siječanj!B260))</f>
        <v>43527</v>
      </c>
      <c r="C260" s="9">
        <v>2.6770833333333299</v>
      </c>
      <c r="D260">
        <v>1.0430419836337679</v>
      </c>
      <c r="E260" s="6">
        <v>136.57310508704637</v>
      </c>
      <c r="F260" s="7">
        <v>88.29566481297735</v>
      </c>
      <c r="G260" s="7">
        <v>93.485795363848979</v>
      </c>
      <c r="H260" s="7">
        <v>4.5856904360155157</v>
      </c>
      <c r="I260" s="7">
        <f t="shared" ref="I260:I323" si="5">D260*E260</f>
        <v>142.45148244101588</v>
      </c>
    </row>
    <row r="261" spans="1:9" x14ac:dyDescent="0.25">
      <c r="A261" s="16"/>
      <c r="B261" s="5">
        <f>DATE(YEAR(siječanj!B261),MONTH(siječanj!B261)+2,DAY(siječanj!B261))</f>
        <v>43527</v>
      </c>
      <c r="C261" s="9">
        <v>2.6875</v>
      </c>
      <c r="D261">
        <v>1.0430419836337679</v>
      </c>
      <c r="E261" s="6">
        <v>140.63434318350204</v>
      </c>
      <c r="F261" s="7">
        <v>90.034546410244502</v>
      </c>
      <c r="G261" s="7">
        <v>93.909485112495403</v>
      </c>
      <c r="H261" s="7">
        <v>10.928969265334199</v>
      </c>
      <c r="I261" s="7">
        <f t="shared" si="5"/>
        <v>146.68752428115204</v>
      </c>
    </row>
    <row r="262" spans="1:9" x14ac:dyDescent="0.25">
      <c r="A262" s="16"/>
      <c r="B262" s="5">
        <f>DATE(YEAR(siječanj!B262),MONTH(siječanj!B262)+2,DAY(siječanj!B262))</f>
        <v>43527</v>
      </c>
      <c r="C262" s="9">
        <v>2.6979166666666701</v>
      </c>
      <c r="D262">
        <v>1.0430419836337679</v>
      </c>
      <c r="E262" s="6">
        <v>144.41291152383721</v>
      </c>
      <c r="F262" s="7">
        <v>92.583215859203492</v>
      </c>
      <c r="G262" s="7">
        <v>93.765172502641917</v>
      </c>
      <c r="H262" s="7">
        <v>54.87374551466236</v>
      </c>
      <c r="I262" s="7">
        <f t="shared" si="5"/>
        <v>150.62872969815098</v>
      </c>
    </row>
    <row r="263" spans="1:9" x14ac:dyDescent="0.25">
      <c r="A263" s="16"/>
      <c r="B263" s="5">
        <f>DATE(YEAR(siječanj!B263),MONTH(siječanj!B263)+2,DAY(siječanj!B263))</f>
        <v>43527</v>
      </c>
      <c r="C263" s="9">
        <v>2.7083333333333299</v>
      </c>
      <c r="D263">
        <v>1.0430419836337679</v>
      </c>
      <c r="E263" s="6">
        <v>148.60056304840157</v>
      </c>
      <c r="F263" s="7">
        <v>95.033228974395811</v>
      </c>
      <c r="G263" s="7">
        <v>96.16015652646945</v>
      </c>
      <c r="H263" s="7">
        <v>135.61272709481537</v>
      </c>
      <c r="I263" s="7">
        <f t="shared" si="5"/>
        <v>154.99662605109955</v>
      </c>
    </row>
    <row r="264" spans="1:9" x14ac:dyDescent="0.25">
      <c r="A264" s="16"/>
      <c r="B264" s="5">
        <f>DATE(YEAR(siječanj!B264),MONTH(siječanj!B264)+2,DAY(siječanj!B264))</f>
        <v>43527</v>
      </c>
      <c r="C264" s="9">
        <v>2.71875</v>
      </c>
      <c r="D264">
        <v>1.0430419836337679</v>
      </c>
      <c r="E264" s="6">
        <v>155.94795171033442</v>
      </c>
      <c r="F264" s="7">
        <v>96.509257123428611</v>
      </c>
      <c r="G264" s="7">
        <v>98.408503878442971</v>
      </c>
      <c r="H264" s="7">
        <v>171.36447415902603</v>
      </c>
      <c r="I264" s="7">
        <f t="shared" si="5"/>
        <v>162.66026089557025</v>
      </c>
    </row>
    <row r="265" spans="1:9" x14ac:dyDescent="0.25">
      <c r="A265" s="16"/>
      <c r="B265" s="5">
        <f>DATE(YEAR(siječanj!B265),MONTH(siječanj!B265)+2,DAY(siječanj!B265))</f>
        <v>43527</v>
      </c>
      <c r="C265" s="9">
        <v>2.7291666666666701</v>
      </c>
      <c r="D265">
        <v>1.0430419836337679</v>
      </c>
      <c r="E265" s="6">
        <v>161.9201866123698</v>
      </c>
      <c r="F265" s="7">
        <v>99.975300839723673</v>
      </c>
      <c r="G265" s="7">
        <v>98.416298918866175</v>
      </c>
      <c r="H265" s="7">
        <v>191.29495426610202</v>
      </c>
      <c r="I265" s="7">
        <f t="shared" si="5"/>
        <v>168.88955263451606</v>
      </c>
    </row>
    <row r="266" spans="1:9" x14ac:dyDescent="0.25">
      <c r="A266" s="16"/>
      <c r="B266" s="5">
        <f>DATE(YEAR(siječanj!B266),MONTH(siječanj!B266)+2,DAY(siječanj!B266))</f>
        <v>43527</v>
      </c>
      <c r="C266" s="9">
        <v>2.7395833333333299</v>
      </c>
      <c r="D266">
        <v>1.0430419836337679</v>
      </c>
      <c r="E266" s="6">
        <v>167.82617730455178</v>
      </c>
      <c r="F266" s="7">
        <v>100.90762546885465</v>
      </c>
      <c r="G266" s="7">
        <v>100.28177411542889</v>
      </c>
      <c r="H266" s="7">
        <v>197.21462402819813</v>
      </c>
      <c r="I266" s="7">
        <f t="shared" si="5"/>
        <v>175.04974888141211</v>
      </c>
    </row>
    <row r="267" spans="1:9" x14ac:dyDescent="0.25">
      <c r="A267" s="16"/>
      <c r="B267" s="5">
        <f>DATE(YEAR(siječanj!B267),MONTH(siječanj!B267)+2,DAY(siječanj!B267))</f>
        <v>43527</v>
      </c>
      <c r="C267" s="9">
        <v>2.75</v>
      </c>
      <c r="D267">
        <v>1.0430419836337679</v>
      </c>
      <c r="E267" s="6">
        <v>170.27649042306896</v>
      </c>
      <c r="F267" s="7">
        <v>100.80474289858593</v>
      </c>
      <c r="G267" s="7">
        <v>101.44447142708079</v>
      </c>
      <c r="H267" s="7">
        <v>218.81460250845291</v>
      </c>
      <c r="I267" s="7">
        <f t="shared" si="5"/>
        <v>177.60552833707413</v>
      </c>
    </row>
    <row r="268" spans="1:9" x14ac:dyDescent="0.25">
      <c r="A268" s="16"/>
      <c r="B268" s="5">
        <f>DATE(YEAR(siječanj!B268),MONTH(siječanj!B268)+2,DAY(siječanj!B268))</f>
        <v>43527</v>
      </c>
      <c r="C268" s="9">
        <v>2.7604166666666701</v>
      </c>
      <c r="D268">
        <v>1.0430419836337679</v>
      </c>
      <c r="E268" s="6">
        <v>173.69839620520554</v>
      </c>
      <c r="F268" s="7">
        <v>103.21025811814863</v>
      </c>
      <c r="G268" s="7">
        <v>103.76645822890194</v>
      </c>
      <c r="H268" s="7">
        <v>224.58793046353873</v>
      </c>
      <c r="I268" s="7">
        <f t="shared" si="5"/>
        <v>181.17471973188174</v>
      </c>
    </row>
    <row r="269" spans="1:9" x14ac:dyDescent="0.25">
      <c r="A269" s="16"/>
      <c r="B269" s="5">
        <f>DATE(YEAR(siječanj!B269),MONTH(siječanj!B269)+2,DAY(siječanj!B269))</f>
        <v>43527</v>
      </c>
      <c r="C269" s="9">
        <v>2.7708333333333299</v>
      </c>
      <c r="D269">
        <v>1.0430419836337679</v>
      </c>
      <c r="E269" s="6">
        <v>175.32437664026315</v>
      </c>
      <c r="F269" s="7">
        <v>101.46522379480588</v>
      </c>
      <c r="G269" s="7">
        <v>109.19735762035521</v>
      </c>
      <c r="H269" s="7">
        <v>238.20506401939534</v>
      </c>
      <c r="I269" s="7">
        <f t="shared" si="5"/>
        <v>182.87068559021392</v>
      </c>
    </row>
    <row r="270" spans="1:9" x14ac:dyDescent="0.25">
      <c r="A270" s="16"/>
      <c r="B270" s="5">
        <f>DATE(YEAR(siječanj!B270),MONTH(siječanj!B270)+2,DAY(siječanj!B270))</f>
        <v>43527</v>
      </c>
      <c r="C270" s="9">
        <v>2.78125</v>
      </c>
      <c r="D270">
        <v>1.0430419836337679</v>
      </c>
      <c r="E270" s="6">
        <v>178.64455509985552</v>
      </c>
      <c r="F270" s="7">
        <v>101.12719310448276</v>
      </c>
      <c r="G270" s="7">
        <v>113.38746880858423</v>
      </c>
      <c r="H270" s="7">
        <v>238.34452954632749</v>
      </c>
      <c r="I270" s="7">
        <f t="shared" si="5"/>
        <v>186.33377111672525</v>
      </c>
    </row>
    <row r="271" spans="1:9" x14ac:dyDescent="0.25">
      <c r="A271" s="16"/>
      <c r="B271" s="5">
        <f>DATE(YEAR(siječanj!B271),MONTH(siječanj!B271)+2,DAY(siječanj!B271))</f>
        <v>43527</v>
      </c>
      <c r="C271" s="9">
        <v>2.7916666666666701</v>
      </c>
      <c r="D271">
        <v>1.0430419836337679</v>
      </c>
      <c r="E271" s="6">
        <v>179.01747917968174</v>
      </c>
      <c r="F271" s="7">
        <v>100.37517987239841</v>
      </c>
      <c r="G271" s="7">
        <v>114.54547785699499</v>
      </c>
      <c r="H271" s="7">
        <v>238.6462104521772</v>
      </c>
      <c r="I271" s="7">
        <f t="shared" si="5"/>
        <v>186.72274658869199</v>
      </c>
    </row>
    <row r="272" spans="1:9" x14ac:dyDescent="0.25">
      <c r="A272" s="16"/>
      <c r="B272" s="5">
        <f>DATE(YEAR(siječanj!B272),MONTH(siječanj!B272)+2,DAY(siječanj!B272))</f>
        <v>43527</v>
      </c>
      <c r="C272" s="9">
        <v>2.8020833333333299</v>
      </c>
      <c r="D272">
        <v>1.0430419836337679</v>
      </c>
      <c r="E272" s="6">
        <v>181.84822673528524</v>
      </c>
      <c r="F272" s="7">
        <v>100.66465098490762</v>
      </c>
      <c r="G272" s="7">
        <v>116.09522581894986</v>
      </c>
      <c r="H272" s="7">
        <v>238.96043434119858</v>
      </c>
      <c r="I272" s="7">
        <f t="shared" si="5"/>
        <v>189.67533513425511</v>
      </c>
    </row>
    <row r="273" spans="1:9" x14ac:dyDescent="0.25">
      <c r="A273" s="16"/>
      <c r="B273" s="5">
        <f>DATE(YEAR(siječanj!B273),MONTH(siječanj!B273)+2,DAY(siječanj!B273))</f>
        <v>43527</v>
      </c>
      <c r="C273" s="9">
        <v>2.8125</v>
      </c>
      <c r="D273">
        <v>1.0430419836337679</v>
      </c>
      <c r="E273" s="6">
        <v>186.02514775998418</v>
      </c>
      <c r="F273" s="7">
        <v>100.14450281356268</v>
      </c>
      <c r="G273" s="7">
        <v>118.76780881323486</v>
      </c>
      <c r="H273" s="7">
        <v>238.79656117149253</v>
      </c>
      <c r="I273" s="7">
        <f t="shared" si="5"/>
        <v>194.03203912533866</v>
      </c>
    </row>
    <row r="274" spans="1:9" x14ac:dyDescent="0.25">
      <c r="A274" s="16"/>
      <c r="B274" s="5">
        <f>DATE(YEAR(siječanj!B274),MONTH(siječanj!B274)+2,DAY(siječanj!B274))</f>
        <v>43527</v>
      </c>
      <c r="C274" s="9">
        <v>2.8229166666666701</v>
      </c>
      <c r="D274">
        <v>1.0430419836337679</v>
      </c>
      <c r="E274" s="6">
        <v>184.35066367877283</v>
      </c>
      <c r="F274" s="7">
        <v>99.084576344822054</v>
      </c>
      <c r="G274" s="7">
        <v>114.71582076403925</v>
      </c>
      <c r="H274" s="7">
        <v>238.53730950496063</v>
      </c>
      <c r="I274" s="7">
        <f t="shared" si="5"/>
        <v>192.28548192770882</v>
      </c>
    </row>
    <row r="275" spans="1:9" x14ac:dyDescent="0.25">
      <c r="A275" s="16"/>
      <c r="B275" s="5">
        <f>DATE(YEAR(siječanj!B275),MONTH(siječanj!B275)+2,DAY(siječanj!B275))</f>
        <v>43527</v>
      </c>
      <c r="C275" s="9">
        <v>2.8333333333333299</v>
      </c>
      <c r="D275">
        <v>1.0430419836337679</v>
      </c>
      <c r="E275" s="6">
        <v>183.99369340041159</v>
      </c>
      <c r="F275" s="7">
        <v>98.640159281318276</v>
      </c>
      <c r="G275" s="7">
        <v>113.75768104767435</v>
      </c>
      <c r="H275" s="7">
        <v>238.65536882084223</v>
      </c>
      <c r="I275" s="7">
        <f t="shared" si="5"/>
        <v>191.91314694046861</v>
      </c>
    </row>
    <row r="276" spans="1:9" x14ac:dyDescent="0.25">
      <c r="A276" s="16"/>
      <c r="B276" s="5">
        <f>DATE(YEAR(siječanj!B276),MONTH(siječanj!B276)+2,DAY(siječanj!B276))</f>
        <v>43527</v>
      </c>
      <c r="C276" s="9">
        <v>2.84375</v>
      </c>
      <c r="D276">
        <v>1.0430419836337679</v>
      </c>
      <c r="E276" s="6">
        <v>185.53901641025547</v>
      </c>
      <c r="F276" s="7">
        <v>99.911249074922296</v>
      </c>
      <c r="G276" s="7">
        <v>112.87123402801329</v>
      </c>
      <c r="H276" s="7">
        <v>238.5054443048316</v>
      </c>
      <c r="I276" s="7">
        <f t="shared" si="5"/>
        <v>193.52498371801107</v>
      </c>
    </row>
    <row r="277" spans="1:9" x14ac:dyDescent="0.25">
      <c r="A277" s="16"/>
      <c r="B277" s="5">
        <f>DATE(YEAR(siječanj!B277),MONTH(siječanj!B277)+2,DAY(siječanj!B277))</f>
        <v>43527</v>
      </c>
      <c r="C277" s="9">
        <v>2.8541666666666701</v>
      </c>
      <c r="D277">
        <v>1.0430419836337679</v>
      </c>
      <c r="E277" s="6">
        <v>183.74194753534627</v>
      </c>
      <c r="F277" s="7">
        <v>96.949464004510133</v>
      </c>
      <c r="G277" s="7">
        <v>111.4716911163554</v>
      </c>
      <c r="H277" s="7">
        <v>237.79347068383834</v>
      </c>
      <c r="I277" s="7">
        <f t="shared" si="5"/>
        <v>191.65056543399928</v>
      </c>
    </row>
    <row r="278" spans="1:9" x14ac:dyDescent="0.25">
      <c r="A278" s="16"/>
      <c r="B278" s="5">
        <f>DATE(YEAR(siječanj!B278),MONTH(siječanj!B278)+2,DAY(siječanj!B278))</f>
        <v>43527</v>
      </c>
      <c r="C278" s="9">
        <v>2.8645833333333299</v>
      </c>
      <c r="D278">
        <v>1.0430419836337679</v>
      </c>
      <c r="E278" s="6">
        <v>181.16815028613968</v>
      </c>
      <c r="F278" s="7">
        <v>96.365765758356943</v>
      </c>
      <c r="G278" s="7">
        <v>110.40978745046411</v>
      </c>
      <c r="H278" s="7">
        <v>238.31057935162798</v>
      </c>
      <c r="I278" s="7">
        <f t="shared" si="5"/>
        <v>188.96598684571569</v>
      </c>
    </row>
    <row r="279" spans="1:9" x14ac:dyDescent="0.25">
      <c r="A279" s="16"/>
      <c r="B279" s="5">
        <f>DATE(YEAR(siječanj!B279),MONTH(siječanj!B279)+2,DAY(siječanj!B279))</f>
        <v>43527</v>
      </c>
      <c r="C279" s="9">
        <v>2.875</v>
      </c>
      <c r="D279">
        <v>1.0430419836337679</v>
      </c>
      <c r="E279" s="6">
        <v>177.10638906540751</v>
      </c>
      <c r="F279" s="7">
        <v>91.863451259876769</v>
      </c>
      <c r="G279" s="7">
        <v>101.14781033151014</v>
      </c>
      <c r="H279" s="7">
        <v>240.05080846432082</v>
      </c>
      <c r="I279" s="7">
        <f t="shared" si="5"/>
        <v>184.72939936499651</v>
      </c>
    </row>
    <row r="280" spans="1:9" x14ac:dyDescent="0.25">
      <c r="A280" s="16"/>
      <c r="B280" s="5">
        <f>DATE(YEAR(siječanj!B280),MONTH(siječanj!B280)+2,DAY(siječanj!B280))</f>
        <v>43527</v>
      </c>
      <c r="C280" s="9">
        <v>2.8854166666666701</v>
      </c>
      <c r="D280">
        <v>1.0430419836337679</v>
      </c>
      <c r="E280" s="6">
        <v>183.92824132181562</v>
      </c>
      <c r="F280" s="7">
        <v>82.185168994237173</v>
      </c>
      <c r="G280" s="7">
        <v>87.217952677523215</v>
      </c>
      <c r="H280" s="7">
        <v>245.3293614050701</v>
      </c>
      <c r="I280" s="7">
        <f t="shared" si="5"/>
        <v>191.84487767457691</v>
      </c>
    </row>
    <row r="281" spans="1:9" x14ac:dyDescent="0.25">
      <c r="A281" s="16"/>
      <c r="B281" s="5">
        <f>DATE(YEAR(siječanj!B281),MONTH(siječanj!B281)+2,DAY(siječanj!B281))</f>
        <v>43527</v>
      </c>
      <c r="C281" s="9">
        <v>2.8958333333333299</v>
      </c>
      <c r="D281">
        <v>1.0430419836337679</v>
      </c>
      <c r="E281" s="6">
        <v>190.97010654599981</v>
      </c>
      <c r="F281" s="7">
        <v>78.313061411032223</v>
      </c>
      <c r="G281" s="7">
        <v>81.914250523954053</v>
      </c>
      <c r="H281" s="7">
        <v>249.00109987370453</v>
      </c>
      <c r="I281" s="7">
        <f t="shared" si="5"/>
        <v>199.18983874649163</v>
      </c>
    </row>
    <row r="282" spans="1:9" x14ac:dyDescent="0.25">
      <c r="A282" s="16"/>
      <c r="B282" s="5">
        <f>DATE(YEAR(siječanj!B282),MONTH(siječanj!B282)+2,DAY(siječanj!B282))</f>
        <v>43527</v>
      </c>
      <c r="C282" s="9">
        <v>2.90625</v>
      </c>
      <c r="D282">
        <v>1.0430419836337679</v>
      </c>
      <c r="E282" s="6">
        <v>191.51213774488843</v>
      </c>
      <c r="F282" s="7">
        <v>77.38148731013095</v>
      </c>
      <c r="G282" s="7">
        <v>82.636664525111172</v>
      </c>
      <c r="H282" s="7">
        <v>250.06428802875436</v>
      </c>
      <c r="I282" s="7">
        <f t="shared" si="5"/>
        <v>199.75520004337181</v>
      </c>
    </row>
    <row r="283" spans="1:9" x14ac:dyDescent="0.25">
      <c r="A283" s="16"/>
      <c r="B283" s="5">
        <f>DATE(YEAR(siječanj!B283),MONTH(siječanj!B283)+2,DAY(siječanj!B283))</f>
        <v>43527</v>
      </c>
      <c r="C283" s="9">
        <v>2.9166666666666701</v>
      </c>
      <c r="D283">
        <v>1.0430419836337679</v>
      </c>
      <c r="E283" s="6">
        <v>189.26220802570728</v>
      </c>
      <c r="F283" s="7">
        <v>76.695046966907086</v>
      </c>
      <c r="G283" s="7">
        <v>82.859344987293511</v>
      </c>
      <c r="H283" s="7">
        <v>249.99171441016219</v>
      </c>
      <c r="I283" s="7">
        <f t="shared" si="5"/>
        <v>197.40842888604055</v>
      </c>
    </row>
    <row r="284" spans="1:9" x14ac:dyDescent="0.25">
      <c r="A284" s="16"/>
      <c r="B284" s="5">
        <f>DATE(YEAR(siječanj!B284),MONTH(siječanj!B284)+2,DAY(siječanj!B284))</f>
        <v>43527</v>
      </c>
      <c r="C284" s="9">
        <v>2.9270833333333299</v>
      </c>
      <c r="D284">
        <v>1.0430419836337679</v>
      </c>
      <c r="E284" s="6">
        <v>190.12572738291203</v>
      </c>
      <c r="F284" s="7">
        <v>74.972913788370207</v>
      </c>
      <c r="G284" s="7">
        <v>71.251879541452539</v>
      </c>
      <c r="H284" s="7">
        <v>251.67506839265295</v>
      </c>
      <c r="I284" s="7">
        <f t="shared" si="5"/>
        <v>198.30911582928553</v>
      </c>
    </row>
    <row r="285" spans="1:9" x14ac:dyDescent="0.25">
      <c r="A285" s="16"/>
      <c r="B285" s="5">
        <f>DATE(YEAR(siječanj!B285),MONTH(siječanj!B285)+2,DAY(siječanj!B285))</f>
        <v>43527</v>
      </c>
      <c r="C285" s="9">
        <v>2.9375</v>
      </c>
      <c r="D285">
        <v>1.0430419836337679</v>
      </c>
      <c r="E285" s="6">
        <v>183.91610622830459</v>
      </c>
      <c r="F285" s="7">
        <v>73.908728974968</v>
      </c>
      <c r="G285" s="7">
        <v>64.201827428025041</v>
      </c>
      <c r="H285" s="7">
        <v>250.89259314143379</v>
      </c>
      <c r="I285" s="7">
        <f t="shared" si="5"/>
        <v>191.83222026256959</v>
      </c>
    </row>
    <row r="286" spans="1:9" x14ac:dyDescent="0.25">
      <c r="A286" s="16"/>
      <c r="B286" s="5">
        <f>DATE(YEAR(siječanj!B286),MONTH(siječanj!B286)+2,DAY(siječanj!B286))</f>
        <v>43527</v>
      </c>
      <c r="C286" s="9">
        <v>2.9479166666666701</v>
      </c>
      <c r="D286">
        <v>1.0430419836337679</v>
      </c>
      <c r="E286" s="6">
        <v>174.0483028168654</v>
      </c>
      <c r="F286" s="7">
        <v>72.227248739953453</v>
      </c>
      <c r="G286" s="7">
        <v>63.758625994776565</v>
      </c>
      <c r="H286" s="7">
        <v>247.67435199712264</v>
      </c>
      <c r="I286" s="7">
        <f t="shared" si="5"/>
        <v>181.539687018194</v>
      </c>
    </row>
    <row r="287" spans="1:9" x14ac:dyDescent="0.25">
      <c r="A287" s="16"/>
      <c r="B287" s="5">
        <f>DATE(YEAR(siječanj!B287),MONTH(siječanj!B287)+2,DAY(siječanj!B287))</f>
        <v>43527</v>
      </c>
      <c r="C287" s="9">
        <v>2.9583333333333299</v>
      </c>
      <c r="D287">
        <v>1.0430419836337679</v>
      </c>
      <c r="E287" s="6">
        <v>163.29864687504727</v>
      </c>
      <c r="F287" s="7">
        <v>69.958763118351072</v>
      </c>
      <c r="G287" s="7">
        <v>61.306082300676742</v>
      </c>
      <c r="H287" s="7">
        <v>246.54109541849235</v>
      </c>
      <c r="I287" s="7">
        <f t="shared" si="5"/>
        <v>170.32734456125948</v>
      </c>
    </row>
    <row r="288" spans="1:9" x14ac:dyDescent="0.25">
      <c r="A288" s="16"/>
      <c r="B288" s="5">
        <f>DATE(YEAR(siječanj!B288),MONTH(siječanj!B288)+2,DAY(siječanj!B288))</f>
        <v>43527</v>
      </c>
      <c r="C288" s="9">
        <v>2.96875</v>
      </c>
      <c r="D288">
        <v>1.0430419836337679</v>
      </c>
      <c r="E288" s="6">
        <v>150.79415913225807</v>
      </c>
      <c r="F288" s="7">
        <v>68.257130999692947</v>
      </c>
      <c r="G288" s="7">
        <v>60.357222776617945</v>
      </c>
      <c r="H288" s="7">
        <v>247.22942075893769</v>
      </c>
      <c r="I288" s="7">
        <f t="shared" si="5"/>
        <v>157.28463886169652</v>
      </c>
    </row>
    <row r="289" spans="1:9" x14ac:dyDescent="0.25">
      <c r="A289" s="16"/>
      <c r="B289" s="5">
        <f>DATE(YEAR(siječanj!B289),MONTH(siječanj!B289)+2,DAY(siječanj!B289))</f>
        <v>43527</v>
      </c>
      <c r="C289" s="9">
        <v>2.9791666666666701</v>
      </c>
      <c r="D289">
        <v>1.0430419836337679</v>
      </c>
      <c r="E289" s="6">
        <v>138.71106735078683</v>
      </c>
      <c r="F289" s="7">
        <v>66.737046442224482</v>
      </c>
      <c r="G289" s="7">
        <v>62.943879699667356</v>
      </c>
      <c r="H289" s="7">
        <v>248.21807636095727</v>
      </c>
      <c r="I289" s="7">
        <f t="shared" si="5"/>
        <v>144.68146684152188</v>
      </c>
    </row>
    <row r="290" spans="1:9" ht="15.75" thickBot="1" x14ac:dyDescent="0.3">
      <c r="A290" s="16"/>
      <c r="B290" s="5">
        <f>DATE(YEAR(siječanj!B290),MONTH(siječanj!B290)+2,DAY(siječanj!B290))</f>
        <v>43527</v>
      </c>
      <c r="C290" s="9">
        <v>2.9895833333333299</v>
      </c>
      <c r="D290">
        <v>1.0430419836337679</v>
      </c>
      <c r="E290" s="6">
        <v>129.48488033139014</v>
      </c>
      <c r="F290" s="7">
        <v>65.894584524660829</v>
      </c>
      <c r="G290" s="7">
        <v>63.576425956213171</v>
      </c>
      <c r="H290" s="7">
        <v>248.70936871401759</v>
      </c>
      <c r="I290" s="7">
        <f t="shared" si="5"/>
        <v>135.05816643143424</v>
      </c>
    </row>
    <row r="291" spans="1:9" x14ac:dyDescent="0.25">
      <c r="A291" s="19">
        <f t="shared" ref="A291" si="6">A195+1</f>
        <v>63</v>
      </c>
      <c r="B291" s="5">
        <f>DATE(YEAR(siječanj!B291),MONTH(siječanj!B291)+2,DAY(siječanj!B291))</f>
        <v>43528</v>
      </c>
      <c r="C291" s="9">
        <v>3</v>
      </c>
      <c r="D291">
        <v>1.0390378886496938</v>
      </c>
      <c r="E291" s="6">
        <v>114.22751014589657</v>
      </c>
      <c r="F291" s="7">
        <v>63.318073287843738</v>
      </c>
      <c r="G291" s="7">
        <v>58.941519806904545</v>
      </c>
      <c r="H291" s="7">
        <v>240.83976580758505</v>
      </c>
      <c r="I291" s="7">
        <f t="shared" si="5"/>
        <v>118.68671096770386</v>
      </c>
    </row>
    <row r="292" spans="1:9" x14ac:dyDescent="0.25">
      <c r="A292" s="20"/>
      <c r="B292" s="5">
        <f>DATE(YEAR(siječanj!B292),MONTH(siječanj!B292)+2,DAY(siječanj!B292))</f>
        <v>43528</v>
      </c>
      <c r="C292" s="9">
        <v>3.0104166666666701</v>
      </c>
      <c r="D292">
        <v>1.0390378886496938</v>
      </c>
      <c r="E292" s="6">
        <v>105.08818061666825</v>
      </c>
      <c r="F292" s="7">
        <v>61.970875115523739</v>
      </c>
      <c r="G292" s="7">
        <v>58.466684638550355</v>
      </c>
      <c r="H292" s="7">
        <v>241.58847895382601</v>
      </c>
      <c r="I292" s="7">
        <f t="shared" si="5"/>
        <v>109.19060130998066</v>
      </c>
    </row>
    <row r="293" spans="1:9" x14ac:dyDescent="0.25">
      <c r="A293" s="20"/>
      <c r="B293" s="5">
        <f>DATE(YEAR(siječanj!B293),MONTH(siječanj!B293)+2,DAY(siječanj!B293))</f>
        <v>43528</v>
      </c>
      <c r="C293" s="9">
        <v>3.0208333333333299</v>
      </c>
      <c r="D293">
        <v>1.0390378886496938</v>
      </c>
      <c r="E293" s="6">
        <v>97.480394189871092</v>
      </c>
      <c r="F293" s="7">
        <v>61.042692438975941</v>
      </c>
      <c r="G293" s="7">
        <v>58.560421805905193</v>
      </c>
      <c r="H293" s="7">
        <v>241.62446812114285</v>
      </c>
      <c r="I293" s="7">
        <f t="shared" si="5"/>
        <v>101.28582296378354</v>
      </c>
    </row>
    <row r="294" spans="1:9" x14ac:dyDescent="0.25">
      <c r="A294" s="20"/>
      <c r="B294" s="5">
        <f>DATE(YEAR(siječanj!B294),MONTH(siječanj!B294)+2,DAY(siječanj!B294))</f>
        <v>43528</v>
      </c>
      <c r="C294" s="9">
        <v>3.03125</v>
      </c>
      <c r="D294">
        <v>1.0390378886496938</v>
      </c>
      <c r="E294" s="6">
        <v>90.137190522150291</v>
      </c>
      <c r="F294" s="7">
        <v>59.840390363708345</v>
      </c>
      <c r="G294" s="7">
        <v>57.870311865163096</v>
      </c>
      <c r="H294" s="7">
        <v>241.99956904933069</v>
      </c>
      <c r="I294" s="7">
        <f t="shared" si="5"/>
        <v>93.655956128950237</v>
      </c>
    </row>
    <row r="295" spans="1:9" x14ac:dyDescent="0.25">
      <c r="A295" s="20"/>
      <c r="B295" s="5">
        <f>DATE(YEAR(siječanj!B295),MONTH(siječanj!B295)+2,DAY(siječanj!B295))</f>
        <v>43528</v>
      </c>
      <c r="C295" s="9">
        <v>3.0416666666666701</v>
      </c>
      <c r="D295">
        <v>1.0390378886496938</v>
      </c>
      <c r="E295" s="6">
        <v>83.900247787682133</v>
      </c>
      <c r="F295" s="7">
        <v>59.235528826885442</v>
      </c>
      <c r="G295" s="7">
        <v>57.987337819611355</v>
      </c>
      <c r="H295" s="7">
        <v>242.628911254027</v>
      </c>
      <c r="I295" s="7">
        <f t="shared" si="5"/>
        <v>87.175536318499383</v>
      </c>
    </row>
    <row r="296" spans="1:9" x14ac:dyDescent="0.25">
      <c r="A296" s="20"/>
      <c r="B296" s="5">
        <f>DATE(YEAR(siječanj!B296),MONTH(siječanj!B296)+2,DAY(siječanj!B296))</f>
        <v>43528</v>
      </c>
      <c r="C296" s="9">
        <v>3.0520833333333299</v>
      </c>
      <c r="D296">
        <v>1.0390378886496938</v>
      </c>
      <c r="E296" s="6">
        <v>78.746412525841265</v>
      </c>
      <c r="F296" s="7">
        <v>58.716074994490974</v>
      </c>
      <c r="G296" s="7">
        <v>57.697247517641522</v>
      </c>
      <c r="H296" s="7">
        <v>243.20857876322543</v>
      </c>
      <c r="I296" s="7">
        <f t="shared" si="5"/>
        <v>81.820506209587904</v>
      </c>
    </row>
    <row r="297" spans="1:9" x14ac:dyDescent="0.25">
      <c r="A297" s="20"/>
      <c r="B297" s="5">
        <f>DATE(YEAR(siječanj!B297),MONTH(siječanj!B297)+2,DAY(siječanj!B297))</f>
        <v>43528</v>
      </c>
      <c r="C297" s="9">
        <v>3.0625</v>
      </c>
      <c r="D297">
        <v>1.0390378886496938</v>
      </c>
      <c r="E297" s="6">
        <v>75.236848188467775</v>
      </c>
      <c r="F297" s="7">
        <v>58.742399671809864</v>
      </c>
      <c r="G297" s="7">
        <v>57.164294743577969</v>
      </c>
      <c r="H297" s="7">
        <v>242.88238316353704</v>
      </c>
      <c r="I297" s="7">
        <f t="shared" si="5"/>
        <v>78.173935890403101</v>
      </c>
    </row>
    <row r="298" spans="1:9" x14ac:dyDescent="0.25">
      <c r="A298" s="20"/>
      <c r="B298" s="5">
        <f>DATE(YEAR(siječanj!B298),MONTH(siječanj!B298)+2,DAY(siječanj!B298))</f>
        <v>43528</v>
      </c>
      <c r="C298" s="9">
        <v>3.0729166666666701</v>
      </c>
      <c r="D298">
        <v>1.0390378886496938</v>
      </c>
      <c r="E298" s="6">
        <v>71.722508232699028</v>
      </c>
      <c r="F298" s="7">
        <v>58.096600231548528</v>
      </c>
      <c r="G298" s="7">
        <v>57.152987519647915</v>
      </c>
      <c r="H298" s="7">
        <v>242.86314598714515</v>
      </c>
      <c r="I298" s="7">
        <f t="shared" si="5"/>
        <v>74.522403522763881</v>
      </c>
    </row>
    <row r="299" spans="1:9" x14ac:dyDescent="0.25">
      <c r="A299" s="20"/>
      <c r="B299" s="5">
        <f>DATE(YEAR(siječanj!B299),MONTH(siječanj!B299)+2,DAY(siječanj!B299))</f>
        <v>43528</v>
      </c>
      <c r="C299" s="9">
        <v>3.0833333333333299</v>
      </c>
      <c r="D299">
        <v>1.0390378886496938</v>
      </c>
      <c r="E299" s="6">
        <v>69.324652468102798</v>
      </c>
      <c r="F299" s="7">
        <v>57.403987094649345</v>
      </c>
      <c r="G299" s="7">
        <v>56.978855468340257</v>
      </c>
      <c r="H299" s="7">
        <v>242.78457250653807</v>
      </c>
      <c r="I299" s="7">
        <f t="shared" si="5"/>
        <v>72.03094053183132</v>
      </c>
    </row>
    <row r="300" spans="1:9" x14ac:dyDescent="0.25">
      <c r="A300" s="20"/>
      <c r="B300" s="5">
        <f>DATE(YEAR(siječanj!B300),MONTH(siječanj!B300)+2,DAY(siječanj!B300))</f>
        <v>43528</v>
      </c>
      <c r="C300" s="9">
        <v>3.09375</v>
      </c>
      <c r="D300">
        <v>1.0390378886496938</v>
      </c>
      <c r="E300" s="6">
        <v>67.140169864289206</v>
      </c>
      <c r="F300" s="7">
        <v>56.660514633007814</v>
      </c>
      <c r="G300" s="7">
        <v>56.657946257838312</v>
      </c>
      <c r="H300" s="7">
        <v>243.09281954452115</v>
      </c>
      <c r="I300" s="7">
        <f t="shared" si="5"/>
        <v>69.761180339372856</v>
      </c>
    </row>
    <row r="301" spans="1:9" x14ac:dyDescent="0.25">
      <c r="A301" s="20"/>
      <c r="B301" s="5">
        <f>DATE(YEAR(siječanj!B301),MONTH(siječanj!B301)+2,DAY(siječanj!B301))</f>
        <v>43528</v>
      </c>
      <c r="C301" s="9">
        <v>3.1041666666666701</v>
      </c>
      <c r="D301">
        <v>1.0390378886496938</v>
      </c>
      <c r="E301" s="6">
        <v>66.089949735883891</v>
      </c>
      <c r="F301" s="7">
        <v>56.398395658923398</v>
      </c>
      <c r="G301" s="7">
        <v>56.429012102051757</v>
      </c>
      <c r="H301" s="7">
        <v>242.78666750588096</v>
      </c>
      <c r="I301" s="7">
        <f t="shared" si="5"/>
        <v>68.66996183453719</v>
      </c>
    </row>
    <row r="302" spans="1:9" x14ac:dyDescent="0.25">
      <c r="A302" s="20"/>
      <c r="B302" s="5">
        <f>DATE(YEAR(siječanj!B302),MONTH(siječanj!B302)+2,DAY(siječanj!B302))</f>
        <v>43528</v>
      </c>
      <c r="C302" s="9">
        <v>3.1145833333333299</v>
      </c>
      <c r="D302">
        <v>1.0390378886496938</v>
      </c>
      <c r="E302" s="6">
        <v>64.564759565842934</v>
      </c>
      <c r="F302" s="7">
        <v>55.98561717314562</v>
      </c>
      <c r="G302" s="7">
        <v>57.834583927569405</v>
      </c>
      <c r="H302" s="7">
        <v>242.75303346198965</v>
      </c>
      <c r="I302" s="7">
        <f t="shared" si="5"/>
        <v>67.085231460468563</v>
      </c>
    </row>
    <row r="303" spans="1:9" x14ac:dyDescent="0.25">
      <c r="A303" s="20"/>
      <c r="B303" s="5">
        <f>DATE(YEAR(siječanj!B303),MONTH(siječanj!B303)+2,DAY(siječanj!B303))</f>
        <v>43528</v>
      </c>
      <c r="C303" s="9">
        <v>3.125</v>
      </c>
      <c r="D303">
        <v>1.0390378886496938</v>
      </c>
      <c r="E303" s="6">
        <v>64.119338600987362</v>
      </c>
      <c r="F303" s="7">
        <v>56.912066009077193</v>
      </c>
      <c r="G303" s="7">
        <v>56.930367266325682</v>
      </c>
      <c r="H303" s="7">
        <v>242.14484034569298</v>
      </c>
      <c r="I303" s="7">
        <f t="shared" si="5"/>
        <v>66.622422201584726</v>
      </c>
    </row>
    <row r="304" spans="1:9" x14ac:dyDescent="0.25">
      <c r="A304" s="20"/>
      <c r="B304" s="5">
        <f>DATE(YEAR(siječanj!B304),MONTH(siječanj!B304)+2,DAY(siječanj!B304))</f>
        <v>43528</v>
      </c>
      <c r="C304" s="9">
        <v>3.1354166666666701</v>
      </c>
      <c r="D304">
        <v>1.0390378886496938</v>
      </c>
      <c r="E304" s="6">
        <v>63.181090891251174</v>
      </c>
      <c r="F304" s="7">
        <v>57.454127999321543</v>
      </c>
      <c r="G304" s="7">
        <v>56.419105737600439</v>
      </c>
      <c r="H304" s="7">
        <v>242.3652504842936</v>
      </c>
      <c r="I304" s="7">
        <f t="shared" si="5"/>
        <v>65.647547282230022</v>
      </c>
    </row>
    <row r="305" spans="1:9" x14ac:dyDescent="0.25">
      <c r="A305" s="20"/>
      <c r="B305" s="5">
        <f>DATE(YEAR(siječanj!B305),MONTH(siječanj!B305)+2,DAY(siječanj!B305))</f>
        <v>43528</v>
      </c>
      <c r="C305" s="9">
        <v>3.1458333333333299</v>
      </c>
      <c r="D305">
        <v>1.0390378886496938</v>
      </c>
      <c r="E305" s="6">
        <v>62.854520387022852</v>
      </c>
      <c r="F305" s="7">
        <v>57.050191297982487</v>
      </c>
      <c r="G305" s="7">
        <v>56.991511370736951</v>
      </c>
      <c r="H305" s="7">
        <v>242.27120962553911</v>
      </c>
      <c r="I305" s="7">
        <f t="shared" si="5"/>
        <v>65.308228155021354</v>
      </c>
    </row>
    <row r="306" spans="1:9" x14ac:dyDescent="0.25">
      <c r="A306" s="20"/>
      <c r="B306" s="5">
        <f>DATE(YEAR(siječanj!B306),MONTH(siječanj!B306)+2,DAY(siječanj!B306))</f>
        <v>43528</v>
      </c>
      <c r="C306" s="9">
        <v>3.15625</v>
      </c>
      <c r="D306">
        <v>1.0390378886496938</v>
      </c>
      <c r="E306" s="6">
        <v>62.317733335293248</v>
      </c>
      <c r="F306" s="7">
        <v>57.463792555348974</v>
      </c>
      <c r="G306" s="7">
        <v>55.331496902363</v>
      </c>
      <c r="H306" s="7">
        <v>242.1834647700629</v>
      </c>
      <c r="I306" s="7">
        <f t="shared" si="5"/>
        <v>64.75048607013774</v>
      </c>
    </row>
    <row r="307" spans="1:9" x14ac:dyDescent="0.25">
      <c r="A307" s="20"/>
      <c r="B307" s="5">
        <f>DATE(YEAR(siječanj!B307),MONTH(siječanj!B307)+2,DAY(siječanj!B307))</f>
        <v>43528</v>
      </c>
      <c r="C307" s="9">
        <v>3.1666666666666701</v>
      </c>
      <c r="D307">
        <v>1.0390378886496938</v>
      </c>
      <c r="E307" s="6">
        <v>62.074994737182422</v>
      </c>
      <c r="F307" s="7">
        <v>57.536236590355223</v>
      </c>
      <c r="G307" s="7">
        <v>55.324641120157629</v>
      </c>
      <c r="H307" s="7">
        <v>241.84547754561089</v>
      </c>
      <c r="I307" s="7">
        <f t="shared" si="5"/>
        <v>64.498271469662882</v>
      </c>
    </row>
    <row r="308" spans="1:9" x14ac:dyDescent="0.25">
      <c r="A308" s="20"/>
      <c r="B308" s="5">
        <f>DATE(YEAR(siječanj!B308),MONTH(siječanj!B308)+2,DAY(siječanj!B308))</f>
        <v>43528</v>
      </c>
      <c r="C308" s="9">
        <v>3.1770833333333299</v>
      </c>
      <c r="D308">
        <v>1.0390378886496938</v>
      </c>
      <c r="E308" s="6">
        <v>63.115794658027859</v>
      </c>
      <c r="F308" s="7">
        <v>57.038451752143516</v>
      </c>
      <c r="G308" s="7">
        <v>56.620994073422231</v>
      </c>
      <c r="H308" s="7">
        <v>241.98173354155361</v>
      </c>
      <c r="I308" s="7">
        <f t="shared" si="5"/>
        <v>65.579702021924888</v>
      </c>
    </row>
    <row r="309" spans="1:9" x14ac:dyDescent="0.25">
      <c r="A309" s="20"/>
      <c r="B309" s="5">
        <f>DATE(YEAR(siječanj!B309),MONTH(siječanj!B309)+2,DAY(siječanj!B309))</f>
        <v>43528</v>
      </c>
      <c r="C309" s="9">
        <v>3.1875</v>
      </c>
      <c r="D309">
        <v>1.0390378886496938</v>
      </c>
      <c r="E309" s="6">
        <v>63.055889483525057</v>
      </c>
      <c r="F309" s="7">
        <v>57.740717404510292</v>
      </c>
      <c r="G309" s="7">
        <v>57.077987349561617</v>
      </c>
      <c r="H309" s="7">
        <v>241.96315868109534</v>
      </c>
      <c r="I309" s="7">
        <f t="shared" si="5"/>
        <v>65.517458275890306</v>
      </c>
    </row>
    <row r="310" spans="1:9" x14ac:dyDescent="0.25">
      <c r="A310" s="20"/>
      <c r="B310" s="5">
        <f>DATE(YEAR(siječanj!B310),MONTH(siječanj!B310)+2,DAY(siječanj!B310))</f>
        <v>43528</v>
      </c>
      <c r="C310" s="9">
        <v>3.1979166666666701</v>
      </c>
      <c r="D310">
        <v>1.0390378886496938</v>
      </c>
      <c r="E310" s="6">
        <v>64.883768095235524</v>
      </c>
      <c r="F310" s="7">
        <v>57.675967287238493</v>
      </c>
      <c r="G310" s="7">
        <v>56.88155795039048</v>
      </c>
      <c r="H310" s="7">
        <v>242.33417165927605</v>
      </c>
      <c r="I310" s="7">
        <f t="shared" si="5"/>
        <v>67.416693409309886</v>
      </c>
    </row>
    <row r="311" spans="1:9" x14ac:dyDescent="0.25">
      <c r="A311" s="20"/>
      <c r="B311" s="5">
        <f>DATE(YEAR(siječanj!B311),MONTH(siječanj!B311)+2,DAY(siječanj!B311))</f>
        <v>43528</v>
      </c>
      <c r="C311" s="9">
        <v>3.2083333333333299</v>
      </c>
      <c r="D311">
        <v>1.0390378886496938</v>
      </c>
      <c r="E311" s="6">
        <v>66.209326298724719</v>
      </c>
      <c r="F311" s="7">
        <v>55.897893667708949</v>
      </c>
      <c r="G311" s="7">
        <v>57.462055654326768</v>
      </c>
      <c r="H311" s="7">
        <v>241.65451045173862</v>
      </c>
      <c r="I311" s="7">
        <f t="shared" si="5"/>
        <v>68.793998606345582</v>
      </c>
    </row>
    <row r="312" spans="1:9" x14ac:dyDescent="0.25">
      <c r="A312" s="20"/>
      <c r="B312" s="5">
        <f>DATE(YEAR(siječanj!B312),MONTH(siječanj!B312)+2,DAY(siječanj!B312))</f>
        <v>43528</v>
      </c>
      <c r="C312" s="9">
        <v>3.21875</v>
      </c>
      <c r="D312">
        <v>1.0390378886496938</v>
      </c>
      <c r="E312" s="6">
        <v>69.307792381126532</v>
      </c>
      <c r="F312" s="7">
        <v>55.703105504220936</v>
      </c>
      <c r="G312" s="7">
        <v>60.129023168924824</v>
      </c>
      <c r="H312" s="7">
        <v>240.20454479862005</v>
      </c>
      <c r="I312" s="7">
        <f t="shared" si="5"/>
        <v>72.013422262657045</v>
      </c>
    </row>
    <row r="313" spans="1:9" x14ac:dyDescent="0.25">
      <c r="A313" s="20"/>
      <c r="B313" s="5">
        <f>DATE(YEAR(siječanj!B313),MONTH(siječanj!B313)+2,DAY(siječanj!B313))</f>
        <v>43528</v>
      </c>
      <c r="C313" s="9">
        <v>3.2291666666666701</v>
      </c>
      <c r="D313">
        <v>1.0390378886496938</v>
      </c>
      <c r="E313" s="6">
        <v>72.553986972451938</v>
      </c>
      <c r="F313" s="7">
        <v>56.411684423461111</v>
      </c>
      <c r="G313" s="7">
        <v>61.459936007896843</v>
      </c>
      <c r="H313" s="7">
        <v>240.07848566671862</v>
      </c>
      <c r="I313" s="7">
        <f t="shared" si="5"/>
        <v>75.386341436973851</v>
      </c>
    </row>
    <row r="314" spans="1:9" x14ac:dyDescent="0.25">
      <c r="A314" s="20"/>
      <c r="B314" s="5">
        <f>DATE(YEAR(siječanj!B314),MONTH(siječanj!B314)+2,DAY(siječanj!B314))</f>
        <v>43528</v>
      </c>
      <c r="C314" s="9">
        <v>3.2395833333333299</v>
      </c>
      <c r="D314">
        <v>1.0390378886496938</v>
      </c>
      <c r="E314" s="6">
        <v>79.459999700699569</v>
      </c>
      <c r="F314" s="7">
        <v>57.050046811264465</v>
      </c>
      <c r="G314" s="7">
        <v>59.928499567265696</v>
      </c>
      <c r="H314" s="7">
        <v>238.87207219126458</v>
      </c>
      <c r="I314" s="7">
        <f t="shared" si="5"/>
        <v>82.561950321120179</v>
      </c>
    </row>
    <row r="315" spans="1:9" x14ac:dyDescent="0.25">
      <c r="A315" s="20"/>
      <c r="B315" s="5">
        <f>DATE(YEAR(siječanj!B315),MONTH(siječanj!B315)+2,DAY(siječanj!B315))</f>
        <v>43528</v>
      </c>
      <c r="C315" s="9">
        <v>3.25</v>
      </c>
      <c r="D315">
        <v>1.0390378886496938</v>
      </c>
      <c r="E315" s="6">
        <v>84.622298259659033</v>
      </c>
      <c r="F315" s="7">
        <v>59.640368570212111</v>
      </c>
      <c r="G315" s="7">
        <v>60.136669694159743</v>
      </c>
      <c r="H315" s="7">
        <v>235.46559725690381</v>
      </c>
      <c r="I315" s="7">
        <f t="shared" si="5"/>
        <v>87.925774116400788</v>
      </c>
    </row>
    <row r="316" spans="1:9" x14ac:dyDescent="0.25">
      <c r="A316" s="20"/>
      <c r="B316" s="5">
        <f>DATE(YEAR(siječanj!B316),MONTH(siječanj!B316)+2,DAY(siječanj!B316))</f>
        <v>43528</v>
      </c>
      <c r="C316" s="9">
        <v>3.2604166666666701</v>
      </c>
      <c r="D316">
        <v>1.0390378886496938</v>
      </c>
      <c r="E316" s="6">
        <v>91.202545519329661</v>
      </c>
      <c r="F316" s="7">
        <v>67.685401070015573</v>
      </c>
      <c r="G316" s="7">
        <v>61.272357311162956</v>
      </c>
      <c r="H316" s="7">
        <v>222.12856131137465</v>
      </c>
      <c r="I316" s="7">
        <f t="shared" si="5"/>
        <v>94.762900335881881</v>
      </c>
    </row>
    <row r="317" spans="1:9" x14ac:dyDescent="0.25">
      <c r="A317" s="20"/>
      <c r="B317" s="5">
        <f>DATE(YEAR(siječanj!B317),MONTH(siječanj!B317)+2,DAY(siječanj!B317))</f>
        <v>43528</v>
      </c>
      <c r="C317" s="9">
        <v>3.2708333333333299</v>
      </c>
      <c r="D317">
        <v>1.0390378886496938</v>
      </c>
      <c r="E317" s="6">
        <v>96.830396890301927</v>
      </c>
      <c r="F317" s="7">
        <v>76.849924688062586</v>
      </c>
      <c r="G317" s="7">
        <v>62.378281681648126</v>
      </c>
      <c r="H317" s="7">
        <v>212.893763188462</v>
      </c>
      <c r="I317" s="7">
        <f t="shared" si="5"/>
        <v>100.61045114201119</v>
      </c>
    </row>
    <row r="318" spans="1:9" x14ac:dyDescent="0.25">
      <c r="A318" s="20"/>
      <c r="B318" s="5">
        <f>DATE(YEAR(siječanj!B318),MONTH(siječanj!B318)+2,DAY(siječanj!B318))</f>
        <v>43528</v>
      </c>
      <c r="C318" s="9">
        <v>3.28125</v>
      </c>
      <c r="D318">
        <v>1.0390378886496938</v>
      </c>
      <c r="E318" s="6">
        <v>103.21445666395113</v>
      </c>
      <c r="F318" s="7">
        <v>78.215231862374182</v>
      </c>
      <c r="G318" s="7">
        <v>66.905923739695538</v>
      </c>
      <c r="H318" s="7">
        <v>192.84767193331336</v>
      </c>
      <c r="I318" s="7">
        <f t="shared" si="5"/>
        <v>107.24373113023709</v>
      </c>
    </row>
    <row r="319" spans="1:9" x14ac:dyDescent="0.25">
      <c r="A319" s="20"/>
      <c r="B319" s="5">
        <f>DATE(YEAR(siječanj!B319),MONTH(siječanj!B319)+2,DAY(siječanj!B319))</f>
        <v>43528</v>
      </c>
      <c r="C319" s="9">
        <v>3.2916666666666701</v>
      </c>
      <c r="D319">
        <v>1.0390378886496938</v>
      </c>
      <c r="E319" s="6">
        <v>108.82195979100665</v>
      </c>
      <c r="F319" s="7">
        <v>86.0091625003421</v>
      </c>
      <c r="G319" s="7">
        <v>79.182602637893837</v>
      </c>
      <c r="H319" s="7">
        <v>152.55811427241457</v>
      </c>
      <c r="I319" s="7">
        <f t="shared" si="5"/>
        <v>113.07013933996943</v>
      </c>
    </row>
    <row r="320" spans="1:9" x14ac:dyDescent="0.25">
      <c r="A320" s="20"/>
      <c r="B320" s="5">
        <f>DATE(YEAR(siječanj!B320),MONTH(siječanj!B320)+2,DAY(siječanj!B320))</f>
        <v>43528</v>
      </c>
      <c r="C320" s="9">
        <v>3.3020833333333299</v>
      </c>
      <c r="D320">
        <v>1.0390378886496938</v>
      </c>
      <c r="E320" s="6">
        <v>110.50841815712785</v>
      </c>
      <c r="F320" s="7">
        <v>108.85957641409495</v>
      </c>
      <c r="G320" s="7">
        <v>96.561577024720449</v>
      </c>
      <c r="H320" s="7">
        <v>118.17225375445767</v>
      </c>
      <c r="I320" s="7">
        <f t="shared" si="5"/>
        <v>114.8224334799996</v>
      </c>
    </row>
    <row r="321" spans="1:9" x14ac:dyDescent="0.25">
      <c r="A321" s="20"/>
      <c r="B321" s="5">
        <f>DATE(YEAR(siječanj!B321),MONTH(siječanj!B321)+2,DAY(siječanj!B321))</f>
        <v>43528</v>
      </c>
      <c r="C321" s="9">
        <v>3.3125</v>
      </c>
      <c r="D321">
        <v>1.0390378886496938</v>
      </c>
      <c r="E321" s="6">
        <v>113.92338931650224</v>
      </c>
      <c r="F321" s="7">
        <v>123.93109834911358</v>
      </c>
      <c r="G321" s="7">
        <v>105.24265103341334</v>
      </c>
      <c r="H321" s="7">
        <v>61.486738001023106</v>
      </c>
      <c r="I321" s="7">
        <f t="shared" si="5"/>
        <v>118.37071790323557</v>
      </c>
    </row>
    <row r="322" spans="1:9" x14ac:dyDescent="0.25">
      <c r="A322" s="20"/>
      <c r="B322" s="5">
        <f>DATE(YEAR(siječanj!B322),MONTH(siječanj!B322)+2,DAY(siječanj!B322))</f>
        <v>43528</v>
      </c>
      <c r="C322" s="9">
        <v>3.3229166666666701</v>
      </c>
      <c r="D322">
        <v>1.0390378886496938</v>
      </c>
      <c r="E322" s="6">
        <v>114.38113695548623</v>
      </c>
      <c r="F322" s="7">
        <v>134.89671312357439</v>
      </c>
      <c r="G322" s="7">
        <v>118.65586850050452</v>
      </c>
      <c r="H322" s="7">
        <v>18.63773144857846</v>
      </c>
      <c r="I322" s="7">
        <f t="shared" si="5"/>
        <v>118.84633504357987</v>
      </c>
    </row>
    <row r="323" spans="1:9" x14ac:dyDescent="0.25">
      <c r="A323" s="20"/>
      <c r="B323" s="5">
        <f>DATE(YEAR(siječanj!B323),MONTH(siječanj!B323)+2,DAY(siječanj!B323))</f>
        <v>43528</v>
      </c>
      <c r="C323" s="9">
        <v>3.3333333333333299</v>
      </c>
      <c r="D323">
        <v>1.0390378886496938</v>
      </c>
      <c r="E323" s="6">
        <v>113.09616604880509</v>
      </c>
      <c r="F323" s="7">
        <v>145.84907525517698</v>
      </c>
      <c r="G323" s="7">
        <v>124.61064518383964</v>
      </c>
      <c r="H323" s="7">
        <v>4.5367821060843214</v>
      </c>
      <c r="I323" s="7">
        <f t="shared" si="5"/>
        <v>117.51120158572563</v>
      </c>
    </row>
    <row r="324" spans="1:9" x14ac:dyDescent="0.25">
      <c r="A324" s="20"/>
      <c r="B324" s="5">
        <f>DATE(YEAR(siječanj!B324),MONTH(siječanj!B324)+2,DAY(siječanj!B324))</f>
        <v>43528</v>
      </c>
      <c r="C324" s="9">
        <v>3.34375</v>
      </c>
      <c r="D324">
        <v>1.0390378886496938</v>
      </c>
      <c r="E324" s="6">
        <v>111.83961359546768</v>
      </c>
      <c r="F324" s="7">
        <v>164.20334345060505</v>
      </c>
      <c r="G324" s="7">
        <v>138.30269389605871</v>
      </c>
      <c r="H324" s="7">
        <v>2.8069199385637678</v>
      </c>
      <c r="I324" s="7">
        <f t="shared" ref="I324:I387" si="7">D324*E324</f>
        <v>116.20559597763233</v>
      </c>
    </row>
    <row r="325" spans="1:9" x14ac:dyDescent="0.25">
      <c r="A325" s="20"/>
      <c r="B325" s="5">
        <f>DATE(YEAR(siječanj!B325),MONTH(siječanj!B325)+2,DAY(siječanj!B325))</f>
        <v>43528</v>
      </c>
      <c r="C325" s="9">
        <v>3.3541666666666701</v>
      </c>
      <c r="D325">
        <v>1.0390378886496938</v>
      </c>
      <c r="E325" s="6">
        <v>112.86910331136714</v>
      </c>
      <c r="F325" s="7">
        <v>174.61700290815722</v>
      </c>
      <c r="G325" s="7">
        <v>151.59011097082049</v>
      </c>
      <c r="H325" s="7">
        <v>2.50176637621021</v>
      </c>
      <c r="I325" s="7">
        <f t="shared" si="7"/>
        <v>117.27527479842708</v>
      </c>
    </row>
    <row r="326" spans="1:9" x14ac:dyDescent="0.25">
      <c r="A326" s="20"/>
      <c r="B326" s="5">
        <f>DATE(YEAR(siječanj!B326),MONTH(siječanj!B326)+2,DAY(siječanj!B326))</f>
        <v>43528</v>
      </c>
      <c r="C326" s="9">
        <v>3.3645833333333299</v>
      </c>
      <c r="D326">
        <v>1.0390378886496938</v>
      </c>
      <c r="E326" s="6">
        <v>113.0340949214155</v>
      </c>
      <c r="F326" s="7">
        <v>195.94894971297941</v>
      </c>
      <c r="G326" s="7">
        <v>165.16088298306701</v>
      </c>
      <c r="H326" s="7">
        <v>2.2375133239500782</v>
      </c>
      <c r="I326" s="7">
        <f t="shared" si="7"/>
        <v>117.44670733257664</v>
      </c>
    </row>
    <row r="327" spans="1:9" x14ac:dyDescent="0.25">
      <c r="A327" s="20"/>
      <c r="B327" s="5">
        <f>DATE(YEAR(siječanj!B327),MONTH(siječanj!B327)+2,DAY(siječanj!B327))</f>
        <v>43528</v>
      </c>
      <c r="C327" s="9">
        <v>3.375</v>
      </c>
      <c r="D327">
        <v>1.0390378886496938</v>
      </c>
      <c r="E327" s="6">
        <v>114.53154759305332</v>
      </c>
      <c r="F327" s="7">
        <v>226.61045607598476</v>
      </c>
      <c r="G327" s="7">
        <v>170.58312032651136</v>
      </c>
      <c r="H327" s="7">
        <v>2.002088022915014</v>
      </c>
      <c r="I327" s="7">
        <f t="shared" si="7"/>
        <v>119.00261739486804</v>
      </c>
    </row>
    <row r="328" spans="1:9" x14ac:dyDescent="0.25">
      <c r="A328" s="20"/>
      <c r="B328" s="5">
        <f>DATE(YEAR(siječanj!B328),MONTH(siječanj!B328)+2,DAY(siječanj!B328))</f>
        <v>43528</v>
      </c>
      <c r="C328" s="9">
        <v>3.3854166666666701</v>
      </c>
      <c r="D328">
        <v>1.0390378886496938</v>
      </c>
      <c r="E328" s="6">
        <v>114.71260219559207</v>
      </c>
      <c r="F328" s="7">
        <v>224.57552520701861</v>
      </c>
      <c r="G328" s="7">
        <v>192.69466766160511</v>
      </c>
      <c r="H328" s="7">
        <v>1.8000936688913207</v>
      </c>
      <c r="I328" s="7">
        <f t="shared" si="7"/>
        <v>119.19073998682022</v>
      </c>
    </row>
    <row r="329" spans="1:9" x14ac:dyDescent="0.25">
      <c r="A329" s="20"/>
      <c r="B329" s="5">
        <f>DATE(YEAR(siječanj!B329),MONTH(siječanj!B329)+2,DAY(siječanj!B329))</f>
        <v>43528</v>
      </c>
      <c r="C329" s="9">
        <v>3.3958333333333299</v>
      </c>
      <c r="D329">
        <v>1.0390378886496938</v>
      </c>
      <c r="E329" s="6">
        <v>114.68093679820954</v>
      </c>
      <c r="F329" s="7">
        <v>222.52127325303752</v>
      </c>
      <c r="G329" s="7">
        <v>199.396804883806</v>
      </c>
      <c r="H329" s="7">
        <v>2.0220045233536004</v>
      </c>
      <c r="I329" s="7">
        <f t="shared" si="7"/>
        <v>119.15783843918062</v>
      </c>
    </row>
    <row r="330" spans="1:9" x14ac:dyDescent="0.25">
      <c r="A330" s="20"/>
      <c r="B330" s="5">
        <f>DATE(YEAR(siječanj!B330),MONTH(siječanj!B330)+2,DAY(siječanj!B330))</f>
        <v>43528</v>
      </c>
      <c r="C330" s="9">
        <v>3.40625</v>
      </c>
      <c r="D330">
        <v>1.0390378886496938</v>
      </c>
      <c r="E330" s="6">
        <v>115.28133655607905</v>
      </c>
      <c r="F330" s="7">
        <v>223.68974135516922</v>
      </c>
      <c r="G330" s="7">
        <v>203.20963531276709</v>
      </c>
      <c r="H330" s="7">
        <v>2.0386774765765385</v>
      </c>
      <c r="I330" s="7">
        <f t="shared" si="7"/>
        <v>119.78167653594315</v>
      </c>
    </row>
    <row r="331" spans="1:9" x14ac:dyDescent="0.25">
      <c r="A331" s="20"/>
      <c r="B331" s="5">
        <f>DATE(YEAR(siječanj!B331),MONTH(siječanj!B331)+2,DAY(siječanj!B331))</f>
        <v>43528</v>
      </c>
      <c r="C331" s="9">
        <v>3.4166666666666701</v>
      </c>
      <c r="D331">
        <v>1.0390378886496938</v>
      </c>
      <c r="E331" s="6">
        <v>115.79786569464932</v>
      </c>
      <c r="F331" s="7">
        <v>233.77151482143401</v>
      </c>
      <c r="G331" s="7">
        <v>204.54661319091494</v>
      </c>
      <c r="H331" s="7">
        <v>2.1535822877169224</v>
      </c>
      <c r="I331" s="7">
        <f t="shared" si="7"/>
        <v>120.31836988150924</v>
      </c>
    </row>
    <row r="332" spans="1:9" x14ac:dyDescent="0.25">
      <c r="A332" s="20"/>
      <c r="B332" s="5">
        <f>DATE(YEAR(siječanj!B332),MONTH(siječanj!B332)+2,DAY(siječanj!B332))</f>
        <v>43528</v>
      </c>
      <c r="C332" s="9">
        <v>3.4270833333333299</v>
      </c>
      <c r="D332">
        <v>1.0390378886496938</v>
      </c>
      <c r="E332" s="6">
        <v>117.72034840346144</v>
      </c>
      <c r="F332" s="7">
        <v>233.37493891567399</v>
      </c>
      <c r="G332" s="7">
        <v>201.5431945520566</v>
      </c>
      <c r="H332" s="7">
        <v>2.0658864556255057</v>
      </c>
      <c r="I332" s="7">
        <f t="shared" si="7"/>
        <v>122.31590225623893</v>
      </c>
    </row>
    <row r="333" spans="1:9" x14ac:dyDescent="0.25">
      <c r="A333" s="20"/>
      <c r="B333" s="5">
        <f>DATE(YEAR(siječanj!B333),MONTH(siječanj!B333)+2,DAY(siječanj!B333))</f>
        <v>43528</v>
      </c>
      <c r="C333" s="9">
        <v>3.4375</v>
      </c>
      <c r="D333">
        <v>1.0390378886496938</v>
      </c>
      <c r="E333" s="6">
        <v>119.38459830765038</v>
      </c>
      <c r="F333" s="7">
        <v>225.15105995360381</v>
      </c>
      <c r="G333" s="7">
        <v>201.10349727446695</v>
      </c>
      <c r="H333" s="7">
        <v>2.0446193109114343</v>
      </c>
      <c r="I333" s="7">
        <f t="shared" si="7"/>
        <v>124.04512096287286</v>
      </c>
    </row>
    <row r="334" spans="1:9" x14ac:dyDescent="0.25">
      <c r="A334" s="20"/>
      <c r="B334" s="5">
        <f>DATE(YEAR(siječanj!B334),MONTH(siječanj!B334)+2,DAY(siječanj!B334))</f>
        <v>43528</v>
      </c>
      <c r="C334" s="9">
        <v>3.4479166666666701</v>
      </c>
      <c r="D334">
        <v>1.0390378886496938</v>
      </c>
      <c r="E334" s="6">
        <v>120.31693481232658</v>
      </c>
      <c r="F334" s="7">
        <v>223.92097629327731</v>
      </c>
      <c r="G334" s="7">
        <v>206.85135617519848</v>
      </c>
      <c r="H334" s="7">
        <v>2.1187256606369838</v>
      </c>
      <c r="I334" s="7">
        <f t="shared" si="7"/>
        <v>125.01385391620265</v>
      </c>
    </row>
    <row r="335" spans="1:9" x14ac:dyDescent="0.25">
      <c r="A335" s="20"/>
      <c r="B335" s="5">
        <f>DATE(YEAR(siječanj!B335),MONTH(siječanj!B335)+2,DAY(siječanj!B335))</f>
        <v>43528</v>
      </c>
      <c r="C335" s="9">
        <v>3.4583333333333299</v>
      </c>
      <c r="D335">
        <v>1.0390378886496938</v>
      </c>
      <c r="E335" s="6">
        <v>120.45955020332173</v>
      </c>
      <c r="F335" s="7">
        <v>221.13790122545373</v>
      </c>
      <c r="G335" s="7">
        <v>208.19544271276419</v>
      </c>
      <c r="H335" s="7">
        <v>2.2062794249601638</v>
      </c>
      <c r="I335" s="7">
        <f t="shared" si="7"/>
        <v>125.1620367109512</v>
      </c>
    </row>
    <row r="336" spans="1:9" x14ac:dyDescent="0.25">
      <c r="A336" s="20"/>
      <c r="B336" s="5">
        <f>DATE(YEAR(siječanj!B336),MONTH(siječanj!B336)+2,DAY(siječanj!B336))</f>
        <v>43528</v>
      </c>
      <c r="C336" s="9">
        <v>3.46875</v>
      </c>
      <c r="D336">
        <v>1.0390378886496938</v>
      </c>
      <c r="E336" s="6">
        <v>119.72292868532043</v>
      </c>
      <c r="F336" s="7">
        <v>219.23264718590875</v>
      </c>
      <c r="G336" s="7">
        <v>203.28984555621554</v>
      </c>
      <c r="H336" s="7">
        <v>2.1878696432466751</v>
      </c>
      <c r="I336" s="7">
        <f t="shared" si="7"/>
        <v>124.3966590441532</v>
      </c>
    </row>
    <row r="337" spans="1:9" x14ac:dyDescent="0.25">
      <c r="A337" s="20"/>
      <c r="B337" s="5">
        <f>DATE(YEAR(siječanj!B337),MONTH(siječanj!B337)+2,DAY(siječanj!B337))</f>
        <v>43528</v>
      </c>
      <c r="C337" s="9">
        <v>3.4791666666666701</v>
      </c>
      <c r="D337">
        <v>1.0390378886496938</v>
      </c>
      <c r="E337" s="6">
        <v>120.46690967843752</v>
      </c>
      <c r="F337" s="7">
        <v>218.25309546758561</v>
      </c>
      <c r="G337" s="7">
        <v>198.5519742282581</v>
      </c>
      <c r="H337" s="7">
        <v>2.2465986577765111</v>
      </c>
      <c r="I337" s="7">
        <f t="shared" si="7"/>
        <v>125.16968348443709</v>
      </c>
    </row>
    <row r="338" spans="1:9" x14ac:dyDescent="0.25">
      <c r="A338" s="20"/>
      <c r="B338" s="5">
        <f>DATE(YEAR(siječanj!B338),MONTH(siječanj!B338)+2,DAY(siječanj!B338))</f>
        <v>43528</v>
      </c>
      <c r="C338" s="9">
        <v>3.4895833333333299</v>
      </c>
      <c r="D338">
        <v>1.0390378886496938</v>
      </c>
      <c r="E338" s="6">
        <v>121.11152187516029</v>
      </c>
      <c r="F338" s="7">
        <v>214.00173031718307</v>
      </c>
      <c r="G338" s="7">
        <v>194.19691484685131</v>
      </c>
      <c r="H338" s="7">
        <v>1.972686998230796</v>
      </c>
      <c r="I338" s="7">
        <f t="shared" si="7"/>
        <v>125.83945998031776</v>
      </c>
    </row>
    <row r="339" spans="1:9" x14ac:dyDescent="0.25">
      <c r="A339" s="20"/>
      <c r="B339" s="5">
        <f>DATE(YEAR(siječanj!B339),MONTH(siječanj!B339)+2,DAY(siječanj!B339))</f>
        <v>43528</v>
      </c>
      <c r="C339" s="9">
        <v>3.5</v>
      </c>
      <c r="D339">
        <v>1.0390378886496938</v>
      </c>
      <c r="E339" s="6">
        <v>121.77244721108633</v>
      </c>
      <c r="F339" s="7">
        <v>217.42046667388706</v>
      </c>
      <c r="G339" s="7">
        <v>194.72816170321153</v>
      </c>
      <c r="H339" s="7">
        <v>1.8558492650606064</v>
      </c>
      <c r="I339" s="7">
        <f t="shared" si="7"/>
        <v>126.52618644591344</v>
      </c>
    </row>
    <row r="340" spans="1:9" x14ac:dyDescent="0.25">
      <c r="A340" s="20"/>
      <c r="B340" s="5">
        <f>DATE(YEAR(siječanj!B340),MONTH(siječanj!B340)+2,DAY(siječanj!B340))</f>
        <v>43528</v>
      </c>
      <c r="C340" s="9">
        <v>3.5104166666666701</v>
      </c>
      <c r="D340">
        <v>1.0390378886496938</v>
      </c>
      <c r="E340" s="6">
        <v>122.17207345986523</v>
      </c>
      <c r="F340" s="7">
        <v>209.80201916847199</v>
      </c>
      <c r="G340" s="7">
        <v>191.54748015231945</v>
      </c>
      <c r="H340" s="7">
        <v>1.8590728027314318</v>
      </c>
      <c r="I340" s="7">
        <f t="shared" si="7"/>
        <v>126.94141325969366</v>
      </c>
    </row>
    <row r="341" spans="1:9" x14ac:dyDescent="0.25">
      <c r="A341" s="20"/>
      <c r="B341" s="5">
        <f>DATE(YEAR(siječanj!B341),MONTH(siječanj!B341)+2,DAY(siječanj!B341))</f>
        <v>43528</v>
      </c>
      <c r="C341" s="9">
        <v>3.5208333333333299</v>
      </c>
      <c r="D341">
        <v>1.0390378886496938</v>
      </c>
      <c r="E341" s="6">
        <v>121.37502463573031</v>
      </c>
      <c r="F341" s="7">
        <v>203.08335065895434</v>
      </c>
      <c r="G341" s="7">
        <v>187.33251876055795</v>
      </c>
      <c r="H341" s="7">
        <v>2.052874248627754</v>
      </c>
      <c r="I341" s="7">
        <f t="shared" si="7"/>
        <v>126.1132493323138</v>
      </c>
    </row>
    <row r="342" spans="1:9" x14ac:dyDescent="0.25">
      <c r="A342" s="20"/>
      <c r="B342" s="5">
        <f>DATE(YEAR(siječanj!B342),MONTH(siječanj!B342)+2,DAY(siječanj!B342))</f>
        <v>43528</v>
      </c>
      <c r="C342" s="9">
        <v>3.53125</v>
      </c>
      <c r="D342">
        <v>1.0390378886496938</v>
      </c>
      <c r="E342" s="6">
        <v>119.52680869920565</v>
      </c>
      <c r="F342" s="7">
        <v>188.33982561439646</v>
      </c>
      <c r="G342" s="7">
        <v>183.3740190154287</v>
      </c>
      <c r="H342" s="7">
        <v>1.8827921171634407</v>
      </c>
      <c r="I342" s="7">
        <f t="shared" si="7"/>
        <v>124.19288294785849</v>
      </c>
    </row>
    <row r="343" spans="1:9" x14ac:dyDescent="0.25">
      <c r="A343" s="20"/>
      <c r="B343" s="5">
        <f>DATE(YEAR(siječanj!B343),MONTH(siječanj!B343)+2,DAY(siječanj!B343))</f>
        <v>43528</v>
      </c>
      <c r="C343" s="9">
        <v>3.5416666666666701</v>
      </c>
      <c r="D343">
        <v>1.0390378886496938</v>
      </c>
      <c r="E343" s="6">
        <v>117.03288170718385</v>
      </c>
      <c r="F343" s="7">
        <v>184.22494422324172</v>
      </c>
      <c r="G343" s="7">
        <v>178.11143148547171</v>
      </c>
      <c r="H343" s="7">
        <v>1.8402608291670206</v>
      </c>
      <c r="I343" s="7">
        <f t="shared" si="7"/>
        <v>121.60159831162169</v>
      </c>
    </row>
    <row r="344" spans="1:9" x14ac:dyDescent="0.25">
      <c r="A344" s="20"/>
      <c r="B344" s="5">
        <f>DATE(YEAR(siječanj!B344),MONTH(siječanj!B344)+2,DAY(siječanj!B344))</f>
        <v>43528</v>
      </c>
      <c r="C344" s="9">
        <v>3.5520833333333299</v>
      </c>
      <c r="D344">
        <v>1.0390378886496938</v>
      </c>
      <c r="E344" s="6">
        <v>114.54264239388543</v>
      </c>
      <c r="F344" s="7">
        <v>192.11978277966546</v>
      </c>
      <c r="G344" s="7">
        <v>177.41815054476345</v>
      </c>
      <c r="H344" s="7">
        <v>1.9448577232923465</v>
      </c>
      <c r="I344" s="7">
        <f t="shared" si="7"/>
        <v>119.01414531329962</v>
      </c>
    </row>
    <row r="345" spans="1:9" x14ac:dyDescent="0.25">
      <c r="A345" s="20"/>
      <c r="B345" s="5">
        <f>DATE(YEAR(siječanj!B345),MONTH(siječanj!B345)+2,DAY(siječanj!B345))</f>
        <v>43528</v>
      </c>
      <c r="C345" s="9">
        <v>3.5625</v>
      </c>
      <c r="D345">
        <v>1.0390378886496938</v>
      </c>
      <c r="E345" s="6">
        <v>115.82989638564429</v>
      </c>
      <c r="F345" s="7">
        <v>179.72187116949195</v>
      </c>
      <c r="G345" s="7">
        <v>174.03840646055107</v>
      </c>
      <c r="H345" s="7">
        <v>1.9262898661747638</v>
      </c>
      <c r="I345" s="7">
        <f t="shared" si="7"/>
        <v>120.35165098305265</v>
      </c>
    </row>
    <row r="346" spans="1:9" x14ac:dyDescent="0.25">
      <c r="A346" s="20"/>
      <c r="B346" s="5">
        <f>DATE(YEAR(siječanj!B346),MONTH(siječanj!B346)+2,DAY(siječanj!B346))</f>
        <v>43528</v>
      </c>
      <c r="C346" s="9">
        <v>3.5729166666666701</v>
      </c>
      <c r="D346">
        <v>1.0390378886496938</v>
      </c>
      <c r="E346" s="6">
        <v>116.65403947377786</v>
      </c>
      <c r="F346" s="7">
        <v>173.58641527021416</v>
      </c>
      <c r="G346" s="7">
        <v>175.13733857541462</v>
      </c>
      <c r="H346" s="7">
        <v>1.9736454554277703</v>
      </c>
      <c r="I346" s="7">
        <f t="shared" si="7"/>
        <v>121.20796687729218</v>
      </c>
    </row>
    <row r="347" spans="1:9" x14ac:dyDescent="0.25">
      <c r="A347" s="20"/>
      <c r="B347" s="5">
        <f>DATE(YEAR(siječanj!B347),MONTH(siječanj!B347)+2,DAY(siječanj!B347))</f>
        <v>43528</v>
      </c>
      <c r="C347" s="9">
        <v>3.5833333333333299</v>
      </c>
      <c r="D347">
        <v>1.0390378886496938</v>
      </c>
      <c r="E347" s="6">
        <v>116.93775845638839</v>
      </c>
      <c r="F347" s="7">
        <v>173.88974506709326</v>
      </c>
      <c r="G347" s="7">
        <v>175.38704478794168</v>
      </c>
      <c r="H347" s="7">
        <v>2.0845153418547961</v>
      </c>
      <c r="I347" s="7">
        <f t="shared" si="7"/>
        <v>121.50276164995367</v>
      </c>
    </row>
    <row r="348" spans="1:9" x14ac:dyDescent="0.25">
      <c r="A348" s="20"/>
      <c r="B348" s="5">
        <f>DATE(YEAR(siječanj!B348),MONTH(siječanj!B348)+2,DAY(siječanj!B348))</f>
        <v>43528</v>
      </c>
      <c r="C348" s="9">
        <v>3.59375</v>
      </c>
      <c r="D348">
        <v>1.0390378886496938</v>
      </c>
      <c r="E348" s="6">
        <v>118.37004890197049</v>
      </c>
      <c r="F348" s="7">
        <v>174.56696234148365</v>
      </c>
      <c r="G348" s="7">
        <v>172.69756317358369</v>
      </c>
      <c r="H348" s="7">
        <v>2.0318882380184311</v>
      </c>
      <c r="I348" s="7">
        <f t="shared" si="7"/>
        <v>122.99096569046444</v>
      </c>
    </row>
    <row r="349" spans="1:9" x14ac:dyDescent="0.25">
      <c r="A349" s="20"/>
      <c r="B349" s="5">
        <f>DATE(YEAR(siječanj!B349),MONTH(siječanj!B349)+2,DAY(siječanj!B349))</f>
        <v>43528</v>
      </c>
      <c r="C349" s="9">
        <v>3.6041666666666701</v>
      </c>
      <c r="D349">
        <v>1.0390378886496938</v>
      </c>
      <c r="E349" s="6">
        <v>118.65318222362632</v>
      </c>
      <c r="F349" s="7">
        <v>175.4921750132722</v>
      </c>
      <c r="G349" s="7">
        <v>173.13944001190961</v>
      </c>
      <c r="H349" s="7">
        <v>2.0371207339893864</v>
      </c>
      <c r="I349" s="7">
        <f t="shared" si="7"/>
        <v>123.28515193920407</v>
      </c>
    </row>
    <row r="350" spans="1:9" x14ac:dyDescent="0.25">
      <c r="A350" s="20"/>
      <c r="B350" s="5">
        <f>DATE(YEAR(siječanj!B350),MONTH(siječanj!B350)+2,DAY(siječanj!B350))</f>
        <v>43528</v>
      </c>
      <c r="C350" s="9">
        <v>3.6145833333333299</v>
      </c>
      <c r="D350">
        <v>1.0390378886496938</v>
      </c>
      <c r="E350" s="6">
        <v>120.7727348804747</v>
      </c>
      <c r="F350" s="7">
        <v>175.85175830569966</v>
      </c>
      <c r="G350" s="7">
        <v>170.99418227022917</v>
      </c>
      <c r="H350" s="7">
        <v>2.0426603764733597</v>
      </c>
      <c r="I350" s="7">
        <f t="shared" si="7"/>
        <v>125.48744745665766</v>
      </c>
    </row>
    <row r="351" spans="1:9" x14ac:dyDescent="0.25">
      <c r="A351" s="20"/>
      <c r="B351" s="5">
        <f>DATE(YEAR(siječanj!B351),MONTH(siječanj!B351)+2,DAY(siječanj!B351))</f>
        <v>43528</v>
      </c>
      <c r="C351" s="9">
        <v>3.625</v>
      </c>
      <c r="D351">
        <v>1.0390378886496938</v>
      </c>
      <c r="E351" s="6">
        <v>122.54166522812362</v>
      </c>
      <c r="F351" s="7">
        <v>172.27870612063245</v>
      </c>
      <c r="G351" s="7">
        <v>167.60531453674699</v>
      </c>
      <c r="H351" s="7">
        <v>2.1055973982792637</v>
      </c>
      <c r="I351" s="7">
        <f t="shared" si="7"/>
        <v>127.32543311024716</v>
      </c>
    </row>
    <row r="352" spans="1:9" x14ac:dyDescent="0.25">
      <c r="A352" s="20"/>
      <c r="B352" s="5">
        <f>DATE(YEAR(siječanj!B352),MONTH(siječanj!B352)+2,DAY(siječanj!B352))</f>
        <v>43528</v>
      </c>
      <c r="C352" s="9">
        <v>3.6354166666666701</v>
      </c>
      <c r="D352">
        <v>1.0390378886496938</v>
      </c>
      <c r="E352" s="6">
        <v>124.57040668703644</v>
      </c>
      <c r="F352" s="7">
        <v>169.72937845440248</v>
      </c>
      <c r="G352" s="7">
        <v>160.78166780698112</v>
      </c>
      <c r="H352" s="7">
        <v>2.0283265390401142</v>
      </c>
      <c r="I352" s="7">
        <f t="shared" si="7"/>
        <v>129.43337235233204</v>
      </c>
    </row>
    <row r="353" spans="1:9" x14ac:dyDescent="0.25">
      <c r="A353" s="20"/>
      <c r="B353" s="5">
        <f>DATE(YEAR(siječanj!B353),MONTH(siječanj!B353)+2,DAY(siječanj!B353))</f>
        <v>43528</v>
      </c>
      <c r="C353" s="9">
        <v>3.6458333333333299</v>
      </c>
      <c r="D353">
        <v>1.0390378886496938</v>
      </c>
      <c r="E353" s="6">
        <v>126.40865546822823</v>
      </c>
      <c r="F353" s="7">
        <v>168.39096186372203</v>
      </c>
      <c r="G353" s="7">
        <v>158.37330136051148</v>
      </c>
      <c r="H353" s="7">
        <v>1.9269621868807834</v>
      </c>
      <c r="I353" s="7">
        <f t="shared" si="7"/>
        <v>131.34338248475444</v>
      </c>
    </row>
    <row r="354" spans="1:9" x14ac:dyDescent="0.25">
      <c r="A354" s="20"/>
      <c r="B354" s="5">
        <f>DATE(YEAR(siječanj!B354),MONTH(siječanj!B354)+2,DAY(siječanj!B354))</f>
        <v>43528</v>
      </c>
      <c r="C354" s="9">
        <v>3.65625</v>
      </c>
      <c r="D354">
        <v>1.0390378886496938</v>
      </c>
      <c r="E354" s="6">
        <v>130.09577533209747</v>
      </c>
      <c r="F354" s="7">
        <v>167.23253558849257</v>
      </c>
      <c r="G354" s="7">
        <v>158.31940238893435</v>
      </c>
      <c r="H354" s="7">
        <v>2.3694072391215881</v>
      </c>
      <c r="I354" s="7">
        <f t="shared" si="7"/>
        <v>135.17443972330747</v>
      </c>
    </row>
    <row r="355" spans="1:9" x14ac:dyDescent="0.25">
      <c r="A355" s="20"/>
      <c r="B355" s="5">
        <f>DATE(YEAR(siječanj!B355),MONTH(siječanj!B355)+2,DAY(siječanj!B355))</f>
        <v>43528</v>
      </c>
      <c r="C355" s="9">
        <v>3.6666666666666701</v>
      </c>
      <c r="D355">
        <v>1.0390378886496938</v>
      </c>
      <c r="E355" s="6">
        <v>131.59238723283926</v>
      </c>
      <c r="F355" s="7">
        <v>167.01637944481763</v>
      </c>
      <c r="G355" s="7">
        <v>156.58071902393095</v>
      </c>
      <c r="H355" s="7">
        <v>3.6715193641186197</v>
      </c>
      <c r="I355" s="7">
        <f t="shared" si="7"/>
        <v>136.72947619278222</v>
      </c>
    </row>
    <row r="356" spans="1:9" x14ac:dyDescent="0.25">
      <c r="A356" s="20"/>
      <c r="B356" s="5">
        <f>DATE(YEAR(siječanj!B356),MONTH(siječanj!B356)+2,DAY(siječanj!B356))</f>
        <v>43528</v>
      </c>
      <c r="C356" s="9">
        <v>3.6770833333333299</v>
      </c>
      <c r="D356">
        <v>1.0390378886496938</v>
      </c>
      <c r="E356" s="6">
        <v>134.37566448644813</v>
      </c>
      <c r="F356" s="7">
        <v>166.27414716083911</v>
      </c>
      <c r="G356" s="7">
        <v>155.91553555127746</v>
      </c>
      <c r="H356" s="7">
        <v>7.9296285394668287</v>
      </c>
      <c r="I356" s="7">
        <f t="shared" si="7"/>
        <v>139.62140671389872</v>
      </c>
    </row>
    <row r="357" spans="1:9" x14ac:dyDescent="0.25">
      <c r="A357" s="20"/>
      <c r="B357" s="5">
        <f>DATE(YEAR(siječanj!B357),MONTH(siječanj!B357)+2,DAY(siječanj!B357))</f>
        <v>43528</v>
      </c>
      <c r="C357" s="9">
        <v>3.6875</v>
      </c>
      <c r="D357">
        <v>1.0390378886496938</v>
      </c>
      <c r="E357" s="6">
        <v>139.48856998871923</v>
      </c>
      <c r="F357" s="7">
        <v>167.72046723523943</v>
      </c>
      <c r="G357" s="7">
        <v>159.35389095385216</v>
      </c>
      <c r="H357" s="7">
        <v>20.651785179297033</v>
      </c>
      <c r="I357" s="7">
        <f t="shared" si="7"/>
        <v>144.93390925184389</v>
      </c>
    </row>
    <row r="358" spans="1:9" x14ac:dyDescent="0.25">
      <c r="A358" s="20"/>
      <c r="B358" s="5">
        <f>DATE(YEAR(siječanj!B358),MONTH(siječanj!B358)+2,DAY(siječanj!B358))</f>
        <v>43528</v>
      </c>
      <c r="C358" s="9">
        <v>3.6979166666666701</v>
      </c>
      <c r="D358">
        <v>1.0390378886496938</v>
      </c>
      <c r="E358" s="6">
        <v>144.38221494864416</v>
      </c>
      <c r="F358" s="7">
        <v>169.96485969661231</v>
      </c>
      <c r="G358" s="7">
        <v>157.75880572022888</v>
      </c>
      <c r="H358" s="7">
        <v>60.383706840323683</v>
      </c>
      <c r="I358" s="7">
        <f t="shared" si="7"/>
        <v>150.0185917788055</v>
      </c>
    </row>
    <row r="359" spans="1:9" x14ac:dyDescent="0.25">
      <c r="A359" s="20"/>
      <c r="B359" s="5">
        <f>DATE(YEAR(siječanj!B359),MONTH(siječanj!B359)+2,DAY(siječanj!B359))</f>
        <v>43528</v>
      </c>
      <c r="C359" s="9">
        <v>3.7083333333333299</v>
      </c>
      <c r="D359">
        <v>1.0390378886496938</v>
      </c>
      <c r="E359" s="6">
        <v>148.51564717319499</v>
      </c>
      <c r="F359" s="7">
        <v>170.83186830215925</v>
      </c>
      <c r="G359" s="7">
        <v>151.10452651397333</v>
      </c>
      <c r="H359" s="7">
        <v>110.98690724753097</v>
      </c>
      <c r="I359" s="7">
        <f t="shared" si="7"/>
        <v>154.3133844702794</v>
      </c>
    </row>
    <row r="360" spans="1:9" x14ac:dyDescent="0.25">
      <c r="A360" s="20"/>
      <c r="B360" s="5">
        <f>DATE(YEAR(siječanj!B360),MONTH(siječanj!B360)+2,DAY(siječanj!B360))</f>
        <v>43528</v>
      </c>
      <c r="C360" s="9">
        <v>3.71875</v>
      </c>
      <c r="D360">
        <v>1.0390378886496938</v>
      </c>
      <c r="E360" s="6">
        <v>154.84459625100462</v>
      </c>
      <c r="F360" s="7">
        <v>168.08226599067652</v>
      </c>
      <c r="G360" s="7">
        <v>151.73940887429171</v>
      </c>
      <c r="H360" s="7">
        <v>138.66601555447738</v>
      </c>
      <c r="I360" s="7">
        <f t="shared" si="7"/>
        <v>160.88940235745812</v>
      </c>
    </row>
    <row r="361" spans="1:9" x14ac:dyDescent="0.25">
      <c r="A361" s="20"/>
      <c r="B361" s="5">
        <f>DATE(YEAR(siječanj!B361),MONTH(siječanj!B361)+2,DAY(siječanj!B361))</f>
        <v>43528</v>
      </c>
      <c r="C361" s="9">
        <v>3.7291666666666701</v>
      </c>
      <c r="D361">
        <v>1.0390378886496938</v>
      </c>
      <c r="E361" s="6">
        <v>161.3406403550712</v>
      </c>
      <c r="F361" s="7">
        <v>165.66175224707953</v>
      </c>
      <c r="G361" s="7">
        <v>152.84610391818637</v>
      </c>
      <c r="H361" s="7">
        <v>156.88972350828021</v>
      </c>
      <c r="I361" s="7">
        <f t="shared" si="7"/>
        <v>167.63903830792276</v>
      </c>
    </row>
    <row r="362" spans="1:9" x14ac:dyDescent="0.25">
      <c r="A362" s="20"/>
      <c r="B362" s="5">
        <f>DATE(YEAR(siječanj!B362),MONTH(siječanj!B362)+2,DAY(siječanj!B362))</f>
        <v>43528</v>
      </c>
      <c r="C362" s="9">
        <v>3.7395833333333299</v>
      </c>
      <c r="D362">
        <v>1.0390378886496938</v>
      </c>
      <c r="E362" s="6">
        <v>165.30099686310712</v>
      </c>
      <c r="F362" s="7">
        <v>163.26362993125542</v>
      </c>
      <c r="G362" s="7">
        <v>152.42593036697082</v>
      </c>
      <c r="H362" s="7">
        <v>168.82198135576235</v>
      </c>
      <c r="I362" s="7">
        <f t="shared" si="7"/>
        <v>171.75399877233247</v>
      </c>
    </row>
    <row r="363" spans="1:9" x14ac:dyDescent="0.25">
      <c r="A363" s="20"/>
      <c r="B363" s="5">
        <f>DATE(YEAR(siječanj!B363),MONTH(siječanj!B363)+2,DAY(siječanj!B363))</f>
        <v>43528</v>
      </c>
      <c r="C363" s="9">
        <v>3.75</v>
      </c>
      <c r="D363">
        <v>1.0390378886496938</v>
      </c>
      <c r="E363" s="6">
        <v>168.25269531760938</v>
      </c>
      <c r="F363" s="7">
        <v>161.18755646933366</v>
      </c>
      <c r="G363" s="7">
        <v>154.85557061068195</v>
      </c>
      <c r="H363" s="7">
        <v>190.40470060313089</v>
      </c>
      <c r="I363" s="7">
        <f t="shared" si="7"/>
        <v>174.82092530242909</v>
      </c>
    </row>
    <row r="364" spans="1:9" x14ac:dyDescent="0.25">
      <c r="A364" s="20"/>
      <c r="B364" s="5">
        <f>DATE(YEAR(siječanj!B364),MONTH(siječanj!B364)+2,DAY(siječanj!B364))</f>
        <v>43528</v>
      </c>
      <c r="C364" s="9">
        <v>3.7604166666666701</v>
      </c>
      <c r="D364">
        <v>1.0390378886496938</v>
      </c>
      <c r="E364" s="6">
        <v>170.23032048692298</v>
      </c>
      <c r="F364" s="7">
        <v>158.09994353512752</v>
      </c>
      <c r="G364" s="7">
        <v>154.59067169578526</v>
      </c>
      <c r="H364" s="7">
        <v>206.26392266536112</v>
      </c>
      <c r="I364" s="7">
        <f t="shared" si="7"/>
        <v>176.87575278289316</v>
      </c>
    </row>
    <row r="365" spans="1:9" x14ac:dyDescent="0.25">
      <c r="A365" s="20"/>
      <c r="B365" s="5">
        <f>DATE(YEAR(siječanj!B365),MONTH(siječanj!B365)+2,DAY(siječanj!B365))</f>
        <v>43528</v>
      </c>
      <c r="C365" s="9">
        <v>3.7708333333333299</v>
      </c>
      <c r="D365">
        <v>1.0390378886496938</v>
      </c>
      <c r="E365" s="6">
        <v>172.6303362485319</v>
      </c>
      <c r="F365" s="7">
        <v>156.06661807413937</v>
      </c>
      <c r="G365" s="7">
        <v>157.96627341042154</v>
      </c>
      <c r="H365" s="7">
        <v>223.21791094580203</v>
      </c>
      <c r="I365" s="7">
        <f t="shared" si="7"/>
        <v>179.3694600925613</v>
      </c>
    </row>
    <row r="366" spans="1:9" x14ac:dyDescent="0.25">
      <c r="A366" s="20"/>
      <c r="B366" s="5">
        <f>DATE(YEAR(siječanj!B366),MONTH(siječanj!B366)+2,DAY(siječanj!B366))</f>
        <v>43528</v>
      </c>
      <c r="C366" s="9">
        <v>3.78125</v>
      </c>
      <c r="D366">
        <v>1.0390378886496938</v>
      </c>
      <c r="E366" s="6">
        <v>175.95647455282287</v>
      </c>
      <c r="F366" s="7">
        <v>153.04283616113764</v>
      </c>
      <c r="G366" s="7">
        <v>158.84778731747696</v>
      </c>
      <c r="H366" s="7">
        <v>226.59968709851174</v>
      </c>
      <c r="I366" s="7">
        <f t="shared" si="7"/>
        <v>182.82544381360864</v>
      </c>
    </row>
    <row r="367" spans="1:9" x14ac:dyDescent="0.25">
      <c r="A367" s="20"/>
      <c r="B367" s="5">
        <f>DATE(YEAR(siječanj!B367),MONTH(siječanj!B367)+2,DAY(siječanj!B367))</f>
        <v>43528</v>
      </c>
      <c r="C367" s="9">
        <v>3.7916666666666701</v>
      </c>
      <c r="D367">
        <v>1.0390378886496938</v>
      </c>
      <c r="E367" s="6">
        <v>175.97819165514056</v>
      </c>
      <c r="F367" s="7">
        <v>148.06035216348414</v>
      </c>
      <c r="G367" s="7">
        <v>160.68152843083379</v>
      </c>
      <c r="H367" s="7">
        <v>227.00804789210275</v>
      </c>
      <c r="I367" s="7">
        <f t="shared" si="7"/>
        <v>182.84800870574841</v>
      </c>
    </row>
    <row r="368" spans="1:9" x14ac:dyDescent="0.25">
      <c r="A368" s="20"/>
      <c r="B368" s="5">
        <f>DATE(YEAR(siječanj!B368),MONTH(siječanj!B368)+2,DAY(siječanj!B368))</f>
        <v>43528</v>
      </c>
      <c r="C368" s="9">
        <v>3.8020833333333299</v>
      </c>
      <c r="D368">
        <v>1.0390378886496938</v>
      </c>
      <c r="E368" s="6">
        <v>175.38857600000347</v>
      </c>
      <c r="F368" s="7">
        <v>140.76520573019422</v>
      </c>
      <c r="G368" s="7">
        <v>159.57491767934329</v>
      </c>
      <c r="H368" s="7">
        <v>227.64007037532795</v>
      </c>
      <c r="I368" s="7">
        <f t="shared" si="7"/>
        <v>182.23537570031996</v>
      </c>
    </row>
    <row r="369" spans="1:9" x14ac:dyDescent="0.25">
      <c r="A369" s="20"/>
      <c r="B369" s="5">
        <f>DATE(YEAR(siječanj!B369),MONTH(siječanj!B369)+2,DAY(siječanj!B369))</f>
        <v>43528</v>
      </c>
      <c r="C369" s="9">
        <v>3.8125</v>
      </c>
      <c r="D369">
        <v>1.0390378886496938</v>
      </c>
      <c r="E369" s="6">
        <v>176.3340591041447</v>
      </c>
      <c r="F369" s="7">
        <v>134.98757520160802</v>
      </c>
      <c r="G369" s="7">
        <v>156.11747606811136</v>
      </c>
      <c r="H369" s="7">
        <v>227.62035997320103</v>
      </c>
      <c r="I369" s="7">
        <f t="shared" si="7"/>
        <v>183.21776846860084</v>
      </c>
    </row>
    <row r="370" spans="1:9" x14ac:dyDescent="0.25">
      <c r="A370" s="20"/>
      <c r="B370" s="5">
        <f>DATE(YEAR(siječanj!B370),MONTH(siječanj!B370)+2,DAY(siječanj!B370))</f>
        <v>43528</v>
      </c>
      <c r="C370" s="9">
        <v>3.8229166666666701</v>
      </c>
      <c r="D370">
        <v>1.0390378886496938</v>
      </c>
      <c r="E370" s="6">
        <v>177.34603160162379</v>
      </c>
      <c r="F370" s="7">
        <v>130.53544575651941</v>
      </c>
      <c r="G370" s="7">
        <v>151.47569808090134</v>
      </c>
      <c r="H370" s="7">
        <v>227.72153323420733</v>
      </c>
      <c r="I370" s="7">
        <f t="shared" si="7"/>
        <v>184.26924623575306</v>
      </c>
    </row>
    <row r="371" spans="1:9" x14ac:dyDescent="0.25">
      <c r="A371" s="20"/>
      <c r="B371" s="5">
        <f>DATE(YEAR(siječanj!B371),MONTH(siječanj!B371)+2,DAY(siječanj!B371))</f>
        <v>43528</v>
      </c>
      <c r="C371" s="9">
        <v>3.8333333333333299</v>
      </c>
      <c r="D371">
        <v>1.0390378886496938</v>
      </c>
      <c r="E371" s="6">
        <v>179.83017209982759</v>
      </c>
      <c r="F371" s="7">
        <v>127.16411308388518</v>
      </c>
      <c r="G371" s="7">
        <v>147.12452417793415</v>
      </c>
      <c r="H371" s="7">
        <v>227.74349170869496</v>
      </c>
      <c r="I371" s="7">
        <f t="shared" si="7"/>
        <v>186.85036233411594</v>
      </c>
    </row>
    <row r="372" spans="1:9" x14ac:dyDescent="0.25">
      <c r="A372" s="20"/>
      <c r="B372" s="5">
        <f>DATE(YEAR(siječanj!B372),MONTH(siječanj!B372)+2,DAY(siječanj!B372))</f>
        <v>43528</v>
      </c>
      <c r="C372" s="9">
        <v>3.84375</v>
      </c>
      <c r="D372">
        <v>1.0390378886496938</v>
      </c>
      <c r="E372" s="6">
        <v>180.06862544651207</v>
      </c>
      <c r="F372" s="7">
        <v>123.22769687060239</v>
      </c>
      <c r="G372" s="7">
        <v>139.01461549985933</v>
      </c>
      <c r="H372" s="7">
        <v>228.0973865212805</v>
      </c>
      <c r="I372" s="7">
        <f t="shared" si="7"/>
        <v>187.09812439599642</v>
      </c>
    </row>
    <row r="373" spans="1:9" x14ac:dyDescent="0.25">
      <c r="A373" s="20"/>
      <c r="B373" s="5">
        <f>DATE(YEAR(siječanj!B373),MONTH(siječanj!B373)+2,DAY(siječanj!B373))</f>
        <v>43528</v>
      </c>
      <c r="C373" s="9">
        <v>3.8541666666666701</v>
      </c>
      <c r="D373">
        <v>1.0390378886496938</v>
      </c>
      <c r="E373" s="6">
        <v>177.62324180647144</v>
      </c>
      <c r="F373" s="7">
        <v>120.76449532887099</v>
      </c>
      <c r="G373" s="7">
        <v>131.15798141275454</v>
      </c>
      <c r="H373" s="7">
        <v>228.55711181642954</v>
      </c>
      <c r="I373" s="7">
        <f t="shared" si="7"/>
        <v>184.5572781417101</v>
      </c>
    </row>
    <row r="374" spans="1:9" x14ac:dyDescent="0.25">
      <c r="A374" s="20"/>
      <c r="B374" s="5">
        <f>DATE(YEAR(siječanj!B374),MONTH(siječanj!B374)+2,DAY(siječanj!B374))</f>
        <v>43528</v>
      </c>
      <c r="C374" s="9">
        <v>3.8645833333333299</v>
      </c>
      <c r="D374">
        <v>1.0390378886496938</v>
      </c>
      <c r="E374" s="6">
        <v>174.25554241995445</v>
      </c>
      <c r="F374" s="7">
        <v>115.83128932910151</v>
      </c>
      <c r="G374" s="7">
        <v>125.56511215973737</v>
      </c>
      <c r="H374" s="7">
        <v>228.95986193365246</v>
      </c>
      <c r="I374" s="7">
        <f t="shared" si="7"/>
        <v>181.05811088153663</v>
      </c>
    </row>
    <row r="375" spans="1:9" x14ac:dyDescent="0.25">
      <c r="A375" s="20"/>
      <c r="B375" s="5">
        <f>DATE(YEAR(siječanj!B375),MONTH(siječanj!B375)+2,DAY(siječanj!B375))</f>
        <v>43528</v>
      </c>
      <c r="C375" s="9">
        <v>3.875</v>
      </c>
      <c r="D375">
        <v>1.0390378886496938</v>
      </c>
      <c r="E375" s="6">
        <v>173.06425939840688</v>
      </c>
      <c r="F375" s="7">
        <v>108.32495950334847</v>
      </c>
      <c r="G375" s="7">
        <v>118.93026034567974</v>
      </c>
      <c r="H375" s="7">
        <v>229.70269827657921</v>
      </c>
      <c r="I375" s="7">
        <f t="shared" si="7"/>
        <v>179.8203226860436</v>
      </c>
    </row>
    <row r="376" spans="1:9" x14ac:dyDescent="0.25">
      <c r="A376" s="20"/>
      <c r="B376" s="5">
        <f>DATE(YEAR(siječanj!B376),MONTH(siječanj!B376)+2,DAY(siječanj!B376))</f>
        <v>43528</v>
      </c>
      <c r="C376" s="9">
        <v>3.8854166666666701</v>
      </c>
      <c r="D376">
        <v>1.0390378886496938</v>
      </c>
      <c r="E376" s="6">
        <v>179.9553953457588</v>
      </c>
      <c r="F376" s="7">
        <v>87.889588905507637</v>
      </c>
      <c r="G376" s="7">
        <v>98.276008260868537</v>
      </c>
      <c r="H376" s="7">
        <v>233.17137188054195</v>
      </c>
      <c r="I376" s="7">
        <f t="shared" si="7"/>
        <v>186.98047403117818</v>
      </c>
    </row>
    <row r="377" spans="1:9" x14ac:dyDescent="0.25">
      <c r="A377" s="20"/>
      <c r="B377" s="5">
        <f>DATE(YEAR(siječanj!B377),MONTH(siječanj!B377)+2,DAY(siječanj!B377))</f>
        <v>43528</v>
      </c>
      <c r="C377" s="9">
        <v>3.8958333333333299</v>
      </c>
      <c r="D377">
        <v>1.0390378886496938</v>
      </c>
      <c r="E377" s="6">
        <v>186.31369100062855</v>
      </c>
      <c r="F377" s="7">
        <v>80.253550142173864</v>
      </c>
      <c r="G377" s="7">
        <v>91.552111556621213</v>
      </c>
      <c r="H377" s="7">
        <v>236.99430547128318</v>
      </c>
      <c r="I377" s="7">
        <f t="shared" si="7"/>
        <v>193.58698412382455</v>
      </c>
    </row>
    <row r="378" spans="1:9" x14ac:dyDescent="0.25">
      <c r="A378" s="20"/>
      <c r="B378" s="5">
        <f>DATE(YEAR(siječanj!B378),MONTH(siječanj!B378)+2,DAY(siječanj!B378))</f>
        <v>43528</v>
      </c>
      <c r="C378" s="9">
        <v>3.90625</v>
      </c>
      <c r="D378">
        <v>1.0390378886496938</v>
      </c>
      <c r="E378" s="6">
        <v>186.68776853474185</v>
      </c>
      <c r="F378" s="7">
        <v>77.667799782443495</v>
      </c>
      <c r="G378" s="7">
        <v>87.927875347167955</v>
      </c>
      <c r="H378" s="7">
        <v>237.72337224594062</v>
      </c>
      <c r="I378" s="7">
        <f t="shared" si="7"/>
        <v>193.97566485506093</v>
      </c>
    </row>
    <row r="379" spans="1:9" x14ac:dyDescent="0.25">
      <c r="A379" s="20"/>
      <c r="B379" s="5">
        <f>DATE(YEAR(siječanj!B379),MONTH(siječanj!B379)+2,DAY(siječanj!B379))</f>
        <v>43528</v>
      </c>
      <c r="C379" s="9">
        <v>3.9166666666666701</v>
      </c>
      <c r="D379">
        <v>1.0390378886496938</v>
      </c>
      <c r="E379" s="6">
        <v>185.34835399012221</v>
      </c>
      <c r="F379" s="7">
        <v>77.044765027309879</v>
      </c>
      <c r="G379" s="7">
        <v>85.23176674427306</v>
      </c>
      <c r="H379" s="7">
        <v>236.83909643448507</v>
      </c>
      <c r="I379" s="7">
        <f t="shared" si="7"/>
        <v>192.58396239459262</v>
      </c>
    </row>
    <row r="380" spans="1:9" x14ac:dyDescent="0.25">
      <c r="A380" s="20"/>
      <c r="B380" s="5">
        <f>DATE(YEAR(siječanj!B380),MONTH(siječanj!B380)+2,DAY(siječanj!B380))</f>
        <v>43528</v>
      </c>
      <c r="C380" s="9">
        <v>3.9270833333333299</v>
      </c>
      <c r="D380">
        <v>1.0390378886496938</v>
      </c>
      <c r="E380" s="6">
        <v>182.1665622509027</v>
      </c>
      <c r="F380" s="7">
        <v>75.185449737054768</v>
      </c>
      <c r="G380" s="7">
        <v>70.643693789710241</v>
      </c>
      <c r="H380" s="7">
        <v>238.26533777078544</v>
      </c>
      <c r="I380" s="7">
        <f t="shared" si="7"/>
        <v>189.27796022375097</v>
      </c>
    </row>
    <row r="381" spans="1:9" x14ac:dyDescent="0.25">
      <c r="A381" s="20"/>
      <c r="B381" s="5">
        <f>DATE(YEAR(siječanj!B381),MONTH(siječanj!B381)+2,DAY(siječanj!B381))</f>
        <v>43528</v>
      </c>
      <c r="C381" s="9">
        <v>3.9375</v>
      </c>
      <c r="D381">
        <v>1.0390378886496938</v>
      </c>
      <c r="E381" s="6">
        <v>174.79733439123277</v>
      </c>
      <c r="F381" s="7">
        <v>73.420668895582892</v>
      </c>
      <c r="G381" s="7">
        <v>65.270614973589772</v>
      </c>
      <c r="H381" s="7">
        <v>238.05195098241734</v>
      </c>
      <c r="I381" s="7">
        <f t="shared" si="7"/>
        <v>181.62105326746101</v>
      </c>
    </row>
    <row r="382" spans="1:9" x14ac:dyDescent="0.25">
      <c r="A382" s="20"/>
      <c r="B382" s="5">
        <f>DATE(YEAR(siječanj!B382),MONTH(siječanj!B382)+2,DAY(siječanj!B382))</f>
        <v>43528</v>
      </c>
      <c r="C382" s="9">
        <v>3.9479166666666701</v>
      </c>
      <c r="D382">
        <v>1.0390378886496938</v>
      </c>
      <c r="E382" s="6">
        <v>167.98959854912491</v>
      </c>
      <c r="F382" s="7">
        <v>72.41440720202614</v>
      </c>
      <c r="G382" s="7">
        <v>63.4155117566633</v>
      </c>
      <c r="H382" s="7">
        <v>237.20786534221401</v>
      </c>
      <c r="I382" s="7">
        <f t="shared" si="7"/>
        <v>174.54755779159242</v>
      </c>
    </row>
    <row r="383" spans="1:9" x14ac:dyDescent="0.25">
      <c r="A383" s="20"/>
      <c r="B383" s="5">
        <f>DATE(YEAR(siječanj!B383),MONTH(siječanj!B383)+2,DAY(siječanj!B383))</f>
        <v>43528</v>
      </c>
      <c r="C383" s="9">
        <v>3.9583333333333299</v>
      </c>
      <c r="D383">
        <v>1.0390378886496938</v>
      </c>
      <c r="E383" s="6">
        <v>158.21528747161912</v>
      </c>
      <c r="F383" s="7">
        <v>69.627679831052646</v>
      </c>
      <c r="G383" s="7">
        <v>62.396235963735151</v>
      </c>
      <c r="H383" s="7">
        <v>236.76182657572315</v>
      </c>
      <c r="I383" s="7">
        <f t="shared" si="7"/>
        <v>164.3916782466155</v>
      </c>
    </row>
    <row r="384" spans="1:9" x14ac:dyDescent="0.25">
      <c r="A384" s="20"/>
      <c r="B384" s="5">
        <f>DATE(YEAR(siječanj!B384),MONTH(siječanj!B384)+2,DAY(siječanj!B384))</f>
        <v>43528</v>
      </c>
      <c r="C384" s="9">
        <v>3.96875</v>
      </c>
      <c r="D384">
        <v>1.0390378886496938</v>
      </c>
      <c r="E384" s="6">
        <v>147.72005356763572</v>
      </c>
      <c r="F384" s="7">
        <v>67.491692543392745</v>
      </c>
      <c r="G384" s="7">
        <v>61.203141205571953</v>
      </c>
      <c r="H384" s="7">
        <v>237.26729869272157</v>
      </c>
      <c r="I384" s="7">
        <f t="shared" si="7"/>
        <v>153.4867325701359</v>
      </c>
    </row>
    <row r="385" spans="1:9" x14ac:dyDescent="0.25">
      <c r="A385" s="20"/>
      <c r="B385" s="5">
        <f>DATE(YEAR(siječanj!B385),MONTH(siječanj!B385)+2,DAY(siječanj!B385))</f>
        <v>43528</v>
      </c>
      <c r="C385" s="9">
        <v>3.9791666666666701</v>
      </c>
      <c r="D385">
        <v>1.0390378886496938</v>
      </c>
      <c r="E385" s="6">
        <v>137.0281616635757</v>
      </c>
      <c r="F385" s="7">
        <v>66.353771341562009</v>
      </c>
      <c r="G385" s="7">
        <v>59.472497730356238</v>
      </c>
      <c r="H385" s="7">
        <v>238.19235195556993</v>
      </c>
      <c r="I385" s="7">
        <f t="shared" si="7"/>
        <v>142.37745178047061</v>
      </c>
    </row>
    <row r="386" spans="1:9" ht="15.75" thickBot="1" x14ac:dyDescent="0.3">
      <c r="A386" s="20"/>
      <c r="B386" s="5">
        <f>DATE(YEAR(siječanj!B386),MONTH(siječanj!B386)+2,DAY(siječanj!B386))</f>
        <v>43528</v>
      </c>
      <c r="C386" s="9">
        <v>3.9895833333333299</v>
      </c>
      <c r="D386">
        <v>1.0390378886496938</v>
      </c>
      <c r="E386" s="6">
        <v>126.68033564395931</v>
      </c>
      <c r="F386" s="7">
        <v>64.600400937293614</v>
      </c>
      <c r="G386" s="7">
        <v>58.505667868514386</v>
      </c>
      <c r="H386" s="7">
        <v>239.72534221254119</v>
      </c>
      <c r="I386" s="7">
        <f t="shared" si="7"/>
        <v>131.62566848093402</v>
      </c>
    </row>
    <row r="387" spans="1:9" x14ac:dyDescent="0.25">
      <c r="A387" s="19">
        <f t="shared" ref="A387" si="8">A291+1</f>
        <v>64</v>
      </c>
      <c r="B387" s="5">
        <f>DATE(YEAR(siječanj!B387),MONTH(siječanj!B387)+2,DAY(siječanj!B387))</f>
        <v>43529</v>
      </c>
      <c r="C387" s="9">
        <v>4</v>
      </c>
      <c r="D387">
        <v>1.0350700166383178</v>
      </c>
      <c r="E387" s="6">
        <v>114.22751014589657</v>
      </c>
      <c r="F387" s="7">
        <v>63.318073287843738</v>
      </c>
      <c r="G387" s="7">
        <v>58.941519806904545</v>
      </c>
      <c r="H387" s="7">
        <v>240.83976580758505</v>
      </c>
      <c r="I387" s="7">
        <f t="shared" si="7"/>
        <v>118.23347082726677</v>
      </c>
    </row>
    <row r="388" spans="1:9" x14ac:dyDescent="0.25">
      <c r="A388" s="20"/>
      <c r="B388" s="5">
        <f>DATE(YEAR(siječanj!B388),MONTH(siječanj!B388)+2,DAY(siječanj!B388))</f>
        <v>43529</v>
      </c>
      <c r="C388" s="9">
        <v>4.0104166666666696</v>
      </c>
      <c r="D388">
        <v>1.0350700166383178</v>
      </c>
      <c r="E388" s="6">
        <v>105.08818061666825</v>
      </c>
      <c r="F388" s="7">
        <v>61.970875115523739</v>
      </c>
      <c r="G388" s="7">
        <v>58.466684638550355</v>
      </c>
      <c r="H388" s="7">
        <v>241.58847895382601</v>
      </c>
      <c r="I388" s="7">
        <f t="shared" ref="I388:I451" si="9">D388*E388</f>
        <v>108.77362485938535</v>
      </c>
    </row>
    <row r="389" spans="1:9" x14ac:dyDescent="0.25">
      <c r="A389" s="20"/>
      <c r="B389" s="5">
        <f>DATE(YEAR(siječanj!B389),MONTH(siječanj!B389)+2,DAY(siječanj!B389))</f>
        <v>43529</v>
      </c>
      <c r="C389" s="9">
        <v>4.0208333333333304</v>
      </c>
      <c r="D389">
        <v>1.0350700166383178</v>
      </c>
      <c r="E389" s="6">
        <v>97.480394189871092</v>
      </c>
      <c r="F389" s="7">
        <v>61.042692438975941</v>
      </c>
      <c r="G389" s="7">
        <v>58.560421805905193</v>
      </c>
      <c r="H389" s="7">
        <v>241.62446812114285</v>
      </c>
      <c r="I389" s="7">
        <f t="shared" si="9"/>
        <v>100.89903323601965</v>
      </c>
    </row>
    <row r="390" spans="1:9" x14ac:dyDescent="0.25">
      <c r="A390" s="20"/>
      <c r="B390" s="5">
        <f>DATE(YEAR(siječanj!B390),MONTH(siječanj!B390)+2,DAY(siječanj!B390))</f>
        <v>43529</v>
      </c>
      <c r="C390" s="9">
        <v>4.03125</v>
      </c>
      <c r="D390">
        <v>1.0350700166383178</v>
      </c>
      <c r="E390" s="6">
        <v>90.137190522150291</v>
      </c>
      <c r="F390" s="7">
        <v>59.840390363708345</v>
      </c>
      <c r="G390" s="7">
        <v>57.870311865163096</v>
      </c>
      <c r="H390" s="7">
        <v>241.99956904933069</v>
      </c>
      <c r="I390" s="7">
        <f t="shared" si="9"/>
        <v>93.298303293493319</v>
      </c>
    </row>
    <row r="391" spans="1:9" x14ac:dyDescent="0.25">
      <c r="A391" s="20"/>
      <c r="B391" s="5">
        <f>DATE(YEAR(siječanj!B391),MONTH(siječanj!B391)+2,DAY(siječanj!B391))</f>
        <v>43529</v>
      </c>
      <c r="C391" s="9">
        <v>4.0416666666666696</v>
      </c>
      <c r="D391">
        <v>1.0350700166383178</v>
      </c>
      <c r="E391" s="6">
        <v>83.900247787682133</v>
      </c>
      <c r="F391" s="7">
        <v>59.235528826885442</v>
      </c>
      <c r="G391" s="7">
        <v>57.987337819611355</v>
      </c>
      <c r="H391" s="7">
        <v>242.628911254027</v>
      </c>
      <c r="I391" s="7">
        <f t="shared" si="9"/>
        <v>86.842630873555123</v>
      </c>
    </row>
    <row r="392" spans="1:9" x14ac:dyDescent="0.25">
      <c r="A392" s="20"/>
      <c r="B392" s="5">
        <f>DATE(YEAR(siječanj!B392),MONTH(siječanj!B392)+2,DAY(siječanj!B392))</f>
        <v>43529</v>
      </c>
      <c r="C392" s="9">
        <v>4.0520833333333304</v>
      </c>
      <c r="D392">
        <v>1.0350700166383178</v>
      </c>
      <c r="E392" s="6">
        <v>78.746412525841265</v>
      </c>
      <c r="F392" s="7">
        <v>58.716074994490974</v>
      </c>
      <c r="G392" s="7">
        <v>57.697247517641522</v>
      </c>
      <c r="H392" s="7">
        <v>243.20857876322543</v>
      </c>
      <c r="I392" s="7">
        <f t="shared" si="9"/>
        <v>81.508050523330354</v>
      </c>
    </row>
    <row r="393" spans="1:9" x14ac:dyDescent="0.25">
      <c r="A393" s="20"/>
      <c r="B393" s="5">
        <f>DATE(YEAR(siječanj!B393),MONTH(siječanj!B393)+2,DAY(siječanj!B393))</f>
        <v>43529</v>
      </c>
      <c r="C393" s="9">
        <v>4.0625</v>
      </c>
      <c r="D393">
        <v>1.0350700166383178</v>
      </c>
      <c r="E393" s="6">
        <v>75.236848188467775</v>
      </c>
      <c r="F393" s="7">
        <v>58.742399671809864</v>
      </c>
      <c r="G393" s="7">
        <v>57.164294743577969</v>
      </c>
      <c r="H393" s="7">
        <v>242.88238316353704</v>
      </c>
      <c r="I393" s="7">
        <f t="shared" si="9"/>
        <v>77.875405706251925</v>
      </c>
    </row>
    <row r="394" spans="1:9" x14ac:dyDescent="0.25">
      <c r="A394" s="20"/>
      <c r="B394" s="5">
        <f>DATE(YEAR(siječanj!B394),MONTH(siječanj!B394)+2,DAY(siječanj!B394))</f>
        <v>43529</v>
      </c>
      <c r="C394" s="9">
        <v>4.0729166666666696</v>
      </c>
      <c r="D394">
        <v>1.0350700166383178</v>
      </c>
      <c r="E394" s="6">
        <v>71.722508232699028</v>
      </c>
      <c r="F394" s="7">
        <v>58.096600231548528</v>
      </c>
      <c r="G394" s="7">
        <v>57.152987519647915</v>
      </c>
      <c r="H394" s="7">
        <v>242.86314598714515</v>
      </c>
      <c r="I394" s="7">
        <f t="shared" si="9"/>
        <v>74.237817789761664</v>
      </c>
    </row>
    <row r="395" spans="1:9" x14ac:dyDescent="0.25">
      <c r="A395" s="20"/>
      <c r="B395" s="5">
        <f>DATE(YEAR(siječanj!B395),MONTH(siječanj!B395)+2,DAY(siječanj!B395))</f>
        <v>43529</v>
      </c>
      <c r="C395" s="9">
        <v>4.0833333333333304</v>
      </c>
      <c r="D395">
        <v>1.0350700166383178</v>
      </c>
      <c r="E395" s="6">
        <v>69.324652468102798</v>
      </c>
      <c r="F395" s="7">
        <v>57.403987094649345</v>
      </c>
      <c r="G395" s="7">
        <v>56.978855468340257</v>
      </c>
      <c r="H395" s="7">
        <v>242.78457250653807</v>
      </c>
      <c r="I395" s="7">
        <f t="shared" si="9"/>
        <v>71.755869183604759</v>
      </c>
    </row>
    <row r="396" spans="1:9" x14ac:dyDescent="0.25">
      <c r="A396" s="20"/>
      <c r="B396" s="5">
        <f>DATE(YEAR(siječanj!B396),MONTH(siječanj!B396)+2,DAY(siječanj!B396))</f>
        <v>43529</v>
      </c>
      <c r="C396" s="9">
        <v>4.09375</v>
      </c>
      <c r="D396">
        <v>1.0350700166383178</v>
      </c>
      <c r="E396" s="6">
        <v>67.140169864289206</v>
      </c>
      <c r="F396" s="7">
        <v>56.660514633007814</v>
      </c>
      <c r="G396" s="7">
        <v>56.657946257838312</v>
      </c>
      <c r="H396" s="7">
        <v>243.09281954452115</v>
      </c>
      <c r="I396" s="7">
        <f t="shared" si="9"/>
        <v>69.49477673852931</v>
      </c>
    </row>
    <row r="397" spans="1:9" x14ac:dyDescent="0.25">
      <c r="A397" s="20"/>
      <c r="B397" s="5">
        <f>DATE(YEAR(siječanj!B397),MONTH(siječanj!B397)+2,DAY(siječanj!B397))</f>
        <v>43529</v>
      </c>
      <c r="C397" s="9">
        <v>4.1041666666666696</v>
      </c>
      <c r="D397">
        <v>1.0350700166383178</v>
      </c>
      <c r="E397" s="6">
        <v>66.089949735883891</v>
      </c>
      <c r="F397" s="7">
        <v>56.398395658923398</v>
      </c>
      <c r="G397" s="7">
        <v>56.429012102051757</v>
      </c>
      <c r="H397" s="7">
        <v>242.78666750588096</v>
      </c>
      <c r="I397" s="7">
        <f t="shared" si="9"/>
        <v>68.407725372746924</v>
      </c>
    </row>
    <row r="398" spans="1:9" x14ac:dyDescent="0.25">
      <c r="A398" s="20"/>
      <c r="B398" s="5">
        <f>DATE(YEAR(siječanj!B398),MONTH(siječanj!B398)+2,DAY(siječanj!B398))</f>
        <v>43529</v>
      </c>
      <c r="C398" s="9">
        <v>4.1145833333333304</v>
      </c>
      <c r="D398">
        <v>1.0350700166383178</v>
      </c>
      <c r="E398" s="6">
        <v>64.564759565842934</v>
      </c>
      <c r="F398" s="7">
        <v>55.98561717314562</v>
      </c>
      <c r="G398" s="7">
        <v>57.834583927569405</v>
      </c>
      <c r="H398" s="7">
        <v>242.75303346198965</v>
      </c>
      <c r="I398" s="7">
        <f t="shared" si="9"/>
        <v>66.829046758066028</v>
      </c>
    </row>
    <row r="399" spans="1:9" x14ac:dyDescent="0.25">
      <c r="A399" s="20"/>
      <c r="B399" s="5">
        <f>DATE(YEAR(siječanj!B399),MONTH(siječanj!B399)+2,DAY(siječanj!B399))</f>
        <v>43529</v>
      </c>
      <c r="C399" s="9">
        <v>4.125</v>
      </c>
      <c r="D399">
        <v>1.0350700166383178</v>
      </c>
      <c r="E399" s="6">
        <v>64.119338600987362</v>
      </c>
      <c r="F399" s="7">
        <v>56.912066009077193</v>
      </c>
      <c r="G399" s="7">
        <v>56.930367266325682</v>
      </c>
      <c r="H399" s="7">
        <v>242.14484034569298</v>
      </c>
      <c r="I399" s="7">
        <f t="shared" si="9"/>
        <v>66.368004872561926</v>
      </c>
    </row>
    <row r="400" spans="1:9" x14ac:dyDescent="0.25">
      <c r="A400" s="20"/>
      <c r="B400" s="5">
        <f>DATE(YEAR(siječanj!B400),MONTH(siječanj!B400)+2,DAY(siječanj!B400))</f>
        <v>43529</v>
      </c>
      <c r="C400" s="9">
        <v>4.1354166666666696</v>
      </c>
      <c r="D400">
        <v>1.0350700166383178</v>
      </c>
      <c r="E400" s="6">
        <v>63.181090891251174</v>
      </c>
      <c r="F400" s="7">
        <v>57.454127999321543</v>
      </c>
      <c r="G400" s="7">
        <v>56.419105737600439</v>
      </c>
      <c r="H400" s="7">
        <v>242.3652504842936</v>
      </c>
      <c r="I400" s="7">
        <f t="shared" si="9"/>
        <v>65.396852800034424</v>
      </c>
    </row>
    <row r="401" spans="1:9" x14ac:dyDescent="0.25">
      <c r="A401" s="20"/>
      <c r="B401" s="5">
        <f>DATE(YEAR(siječanj!B401),MONTH(siječanj!B401)+2,DAY(siječanj!B401))</f>
        <v>43529</v>
      </c>
      <c r="C401" s="9">
        <v>4.1458333333333304</v>
      </c>
      <c r="D401">
        <v>1.0350700166383178</v>
      </c>
      <c r="E401" s="6">
        <v>62.854520387022852</v>
      </c>
      <c r="F401" s="7">
        <v>57.050191297982487</v>
      </c>
      <c r="G401" s="7">
        <v>56.991511370736951</v>
      </c>
      <c r="H401" s="7">
        <v>242.27120962553911</v>
      </c>
      <c r="I401" s="7">
        <f t="shared" si="9"/>
        <v>65.058829462789234</v>
      </c>
    </row>
    <row r="402" spans="1:9" x14ac:dyDescent="0.25">
      <c r="A402" s="20"/>
      <c r="B402" s="5">
        <f>DATE(YEAR(siječanj!B402),MONTH(siječanj!B402)+2,DAY(siječanj!B402))</f>
        <v>43529</v>
      </c>
      <c r="C402" s="9">
        <v>4.15625</v>
      </c>
      <c r="D402">
        <v>1.0350700166383178</v>
      </c>
      <c r="E402" s="6">
        <v>62.317733335293248</v>
      </c>
      <c r="F402" s="7">
        <v>57.463792555348974</v>
      </c>
      <c r="G402" s="7">
        <v>55.331496902363</v>
      </c>
      <c r="H402" s="7">
        <v>242.1834647700629</v>
      </c>
      <c r="I402" s="7">
        <f t="shared" si="9"/>
        <v>64.503217280224234</v>
      </c>
    </row>
    <row r="403" spans="1:9" x14ac:dyDescent="0.25">
      <c r="A403" s="20"/>
      <c r="B403" s="5">
        <f>DATE(YEAR(siječanj!B403),MONTH(siječanj!B403)+2,DAY(siječanj!B403))</f>
        <v>43529</v>
      </c>
      <c r="C403" s="9">
        <v>4.1666666666666696</v>
      </c>
      <c r="D403">
        <v>1.0350700166383178</v>
      </c>
      <c r="E403" s="6">
        <v>62.074994737182422</v>
      </c>
      <c r="F403" s="7">
        <v>57.536236590355223</v>
      </c>
      <c r="G403" s="7">
        <v>55.324641120157629</v>
      </c>
      <c r="H403" s="7">
        <v>241.84547754561089</v>
      </c>
      <c r="I403" s="7">
        <f t="shared" si="9"/>
        <v>64.251965835438895</v>
      </c>
    </row>
    <row r="404" spans="1:9" x14ac:dyDescent="0.25">
      <c r="A404" s="20"/>
      <c r="B404" s="5">
        <f>DATE(YEAR(siječanj!B404),MONTH(siječanj!B404)+2,DAY(siječanj!B404))</f>
        <v>43529</v>
      </c>
      <c r="C404" s="9">
        <v>4.1770833333333304</v>
      </c>
      <c r="D404">
        <v>1.0350700166383178</v>
      </c>
      <c r="E404" s="6">
        <v>63.115794658027859</v>
      </c>
      <c r="F404" s="7">
        <v>57.038451752143516</v>
      </c>
      <c r="G404" s="7">
        <v>56.620994073422231</v>
      </c>
      <c r="H404" s="7">
        <v>241.98173354155361</v>
      </c>
      <c r="I404" s="7">
        <f t="shared" si="9"/>
        <v>65.329266626825543</v>
      </c>
    </row>
    <row r="405" spans="1:9" x14ac:dyDescent="0.25">
      <c r="A405" s="20"/>
      <c r="B405" s="5">
        <f>DATE(YEAR(siječanj!B405),MONTH(siječanj!B405)+2,DAY(siječanj!B405))</f>
        <v>43529</v>
      </c>
      <c r="C405" s="9">
        <v>4.1875</v>
      </c>
      <c r="D405">
        <v>1.0350700166383178</v>
      </c>
      <c r="E405" s="6">
        <v>63.055889483525057</v>
      </c>
      <c r="F405" s="7">
        <v>57.740717404510292</v>
      </c>
      <c r="G405" s="7">
        <v>57.077987349561617</v>
      </c>
      <c r="H405" s="7">
        <v>241.96315868109534</v>
      </c>
      <c r="I405" s="7">
        <f t="shared" si="9"/>
        <v>65.267260576856202</v>
      </c>
    </row>
    <row r="406" spans="1:9" x14ac:dyDescent="0.25">
      <c r="A406" s="20"/>
      <c r="B406" s="5">
        <f>DATE(YEAR(siječanj!B406),MONTH(siječanj!B406)+2,DAY(siječanj!B406))</f>
        <v>43529</v>
      </c>
      <c r="C406" s="9">
        <v>4.1979166666666696</v>
      </c>
      <c r="D406">
        <v>1.0350700166383178</v>
      </c>
      <c r="E406" s="6">
        <v>64.883768095235524</v>
      </c>
      <c r="F406" s="7">
        <v>57.675967287238493</v>
      </c>
      <c r="G406" s="7">
        <v>56.88155795039048</v>
      </c>
      <c r="H406" s="7">
        <v>242.33417165927605</v>
      </c>
      <c r="I406" s="7">
        <f t="shared" si="9"/>
        <v>67.159242921892186</v>
      </c>
    </row>
    <row r="407" spans="1:9" x14ac:dyDescent="0.25">
      <c r="A407" s="20"/>
      <c r="B407" s="5">
        <f>DATE(YEAR(siječanj!B407),MONTH(siječanj!B407)+2,DAY(siječanj!B407))</f>
        <v>43529</v>
      </c>
      <c r="C407" s="9">
        <v>4.2083333333333304</v>
      </c>
      <c r="D407">
        <v>1.0350700166383178</v>
      </c>
      <c r="E407" s="6">
        <v>66.209326298724719</v>
      </c>
      <c r="F407" s="7">
        <v>55.897893667708949</v>
      </c>
      <c r="G407" s="7">
        <v>57.462055654326768</v>
      </c>
      <c r="H407" s="7">
        <v>241.65451045173862</v>
      </c>
      <c r="I407" s="7">
        <f t="shared" si="9"/>
        <v>68.531288473632799</v>
      </c>
    </row>
    <row r="408" spans="1:9" x14ac:dyDescent="0.25">
      <c r="A408" s="20"/>
      <c r="B408" s="5">
        <f>DATE(YEAR(siječanj!B408),MONTH(siječanj!B408)+2,DAY(siječanj!B408))</f>
        <v>43529</v>
      </c>
      <c r="C408" s="9">
        <v>4.21875</v>
      </c>
      <c r="D408">
        <v>1.0350700166383178</v>
      </c>
      <c r="E408" s="6">
        <v>69.307792381126532</v>
      </c>
      <c r="F408" s="7">
        <v>55.703105504220936</v>
      </c>
      <c r="G408" s="7">
        <v>60.129023168924824</v>
      </c>
      <c r="H408" s="7">
        <v>240.20454479862005</v>
      </c>
      <c r="I408" s="7">
        <f t="shared" si="9"/>
        <v>71.738417813097712</v>
      </c>
    </row>
    <row r="409" spans="1:9" x14ac:dyDescent="0.25">
      <c r="A409" s="20"/>
      <c r="B409" s="5">
        <f>DATE(YEAR(siječanj!B409),MONTH(siječanj!B409)+2,DAY(siječanj!B409))</f>
        <v>43529</v>
      </c>
      <c r="C409" s="9">
        <v>4.2291666666666696</v>
      </c>
      <c r="D409">
        <v>1.0350700166383178</v>
      </c>
      <c r="E409" s="6">
        <v>72.553986972451938</v>
      </c>
      <c r="F409" s="7">
        <v>56.411684423461111</v>
      </c>
      <c r="G409" s="7">
        <v>61.459936007896843</v>
      </c>
      <c r="H409" s="7">
        <v>240.07848566671862</v>
      </c>
      <c r="I409" s="7">
        <f t="shared" si="9"/>
        <v>75.098456502752114</v>
      </c>
    </row>
    <row r="410" spans="1:9" x14ac:dyDescent="0.25">
      <c r="A410" s="20"/>
      <c r="B410" s="5">
        <f>DATE(YEAR(siječanj!B410),MONTH(siječanj!B410)+2,DAY(siječanj!B410))</f>
        <v>43529</v>
      </c>
      <c r="C410" s="9">
        <v>4.2395833333333304</v>
      </c>
      <c r="D410">
        <v>1.0350700166383178</v>
      </c>
      <c r="E410" s="6">
        <v>79.459999700699569</v>
      </c>
      <c r="F410" s="7">
        <v>57.050046811264465</v>
      </c>
      <c r="G410" s="7">
        <v>59.928499567265696</v>
      </c>
      <c r="H410" s="7">
        <v>238.87207219126458</v>
      </c>
      <c r="I410" s="7">
        <f t="shared" si="9"/>
        <v>82.246663212283835</v>
      </c>
    </row>
    <row r="411" spans="1:9" x14ac:dyDescent="0.25">
      <c r="A411" s="20"/>
      <c r="B411" s="5">
        <f>DATE(YEAR(siječanj!B411),MONTH(siječanj!B411)+2,DAY(siječanj!B411))</f>
        <v>43529</v>
      </c>
      <c r="C411" s="9">
        <v>4.25</v>
      </c>
      <c r="D411">
        <v>1.0350700166383178</v>
      </c>
      <c r="E411" s="6">
        <v>84.622298259659033</v>
      </c>
      <c r="F411" s="7">
        <v>59.640368570212111</v>
      </c>
      <c r="G411" s="7">
        <v>60.136669694159743</v>
      </c>
      <c r="H411" s="7">
        <v>235.46559725690381</v>
      </c>
      <c r="I411" s="7">
        <f t="shared" si="9"/>
        <v>87.590003667597969</v>
      </c>
    </row>
    <row r="412" spans="1:9" x14ac:dyDescent="0.25">
      <c r="A412" s="20"/>
      <c r="B412" s="5">
        <f>DATE(YEAR(siječanj!B412),MONTH(siječanj!B412)+2,DAY(siječanj!B412))</f>
        <v>43529</v>
      </c>
      <c r="C412" s="9">
        <v>4.2604166666666696</v>
      </c>
      <c r="D412">
        <v>1.0350700166383178</v>
      </c>
      <c r="E412" s="6">
        <v>91.202545519329661</v>
      </c>
      <c r="F412" s="7">
        <v>67.685401070015573</v>
      </c>
      <c r="G412" s="7">
        <v>61.272357311162956</v>
      </c>
      <c r="H412" s="7">
        <v>222.12856131137465</v>
      </c>
      <c r="I412" s="7">
        <f t="shared" si="9"/>
        <v>94.401020308149484</v>
      </c>
    </row>
    <row r="413" spans="1:9" x14ac:dyDescent="0.25">
      <c r="A413" s="20"/>
      <c r="B413" s="5">
        <f>DATE(YEAR(siječanj!B413),MONTH(siječanj!B413)+2,DAY(siječanj!B413))</f>
        <v>43529</v>
      </c>
      <c r="C413" s="9">
        <v>4.2708333333333304</v>
      </c>
      <c r="D413">
        <v>1.0350700166383178</v>
      </c>
      <c r="E413" s="6">
        <v>96.830396890301927</v>
      </c>
      <c r="F413" s="7">
        <v>76.849924688062586</v>
      </c>
      <c r="G413" s="7">
        <v>62.378281681648126</v>
      </c>
      <c r="H413" s="7">
        <v>212.893763188462</v>
      </c>
      <c r="I413" s="7">
        <f t="shared" si="9"/>
        <v>100.22624052033973</v>
      </c>
    </row>
    <row r="414" spans="1:9" x14ac:dyDescent="0.25">
      <c r="A414" s="20"/>
      <c r="B414" s="5">
        <f>DATE(YEAR(siječanj!B414),MONTH(siječanj!B414)+2,DAY(siječanj!B414))</f>
        <v>43529</v>
      </c>
      <c r="C414" s="9">
        <v>4.28125</v>
      </c>
      <c r="D414">
        <v>1.0350700166383178</v>
      </c>
      <c r="E414" s="6">
        <v>103.21445666395113</v>
      </c>
      <c r="F414" s="7">
        <v>78.215231862374182</v>
      </c>
      <c r="G414" s="7">
        <v>66.905923739695538</v>
      </c>
      <c r="H414" s="7">
        <v>192.84767193331336</v>
      </c>
      <c r="I414" s="7">
        <f t="shared" si="9"/>
        <v>106.83418937647082</v>
      </c>
    </row>
    <row r="415" spans="1:9" x14ac:dyDescent="0.25">
      <c r="A415" s="20"/>
      <c r="B415" s="5">
        <f>DATE(YEAR(siječanj!B415),MONTH(siječanj!B415)+2,DAY(siječanj!B415))</f>
        <v>43529</v>
      </c>
      <c r="C415" s="9">
        <v>4.2916666666666696</v>
      </c>
      <c r="D415">
        <v>1.0350700166383178</v>
      </c>
      <c r="E415" s="6">
        <v>108.82195979100665</v>
      </c>
      <c r="F415" s="7">
        <v>86.0091625003421</v>
      </c>
      <c r="G415" s="7">
        <v>79.182602637893837</v>
      </c>
      <c r="H415" s="7">
        <v>152.55811427241457</v>
      </c>
      <c r="I415" s="7">
        <f t="shared" si="9"/>
        <v>112.63834773149159</v>
      </c>
    </row>
    <row r="416" spans="1:9" x14ac:dyDescent="0.25">
      <c r="A416" s="20"/>
      <c r="B416" s="5">
        <f>DATE(YEAR(siječanj!B416),MONTH(siječanj!B416)+2,DAY(siječanj!B416))</f>
        <v>43529</v>
      </c>
      <c r="C416" s="9">
        <v>4.3020833333333304</v>
      </c>
      <c r="D416">
        <v>1.0350700166383178</v>
      </c>
      <c r="E416" s="6">
        <v>110.50841815712785</v>
      </c>
      <c r="F416" s="7">
        <v>108.85957641409495</v>
      </c>
      <c r="G416" s="7">
        <v>96.561577024720449</v>
      </c>
      <c r="H416" s="7">
        <v>118.17225375445767</v>
      </c>
      <c r="I416" s="7">
        <f t="shared" si="9"/>
        <v>114.3839502205725</v>
      </c>
    </row>
    <row r="417" spans="1:9" x14ac:dyDescent="0.25">
      <c r="A417" s="20"/>
      <c r="B417" s="5">
        <f>DATE(YEAR(siječanj!B417),MONTH(siječanj!B417)+2,DAY(siječanj!B417))</f>
        <v>43529</v>
      </c>
      <c r="C417" s="9">
        <v>4.3125</v>
      </c>
      <c r="D417">
        <v>1.0350700166383178</v>
      </c>
      <c r="E417" s="6">
        <v>113.92338931650224</v>
      </c>
      <c r="F417" s="7">
        <v>123.93109834911358</v>
      </c>
      <c r="G417" s="7">
        <v>105.24265103341334</v>
      </c>
      <c r="H417" s="7">
        <v>61.486738001023106</v>
      </c>
      <c r="I417" s="7">
        <f t="shared" si="9"/>
        <v>117.91868447532552</v>
      </c>
    </row>
    <row r="418" spans="1:9" x14ac:dyDescent="0.25">
      <c r="A418" s="20"/>
      <c r="B418" s="5">
        <f>DATE(YEAR(siječanj!B418),MONTH(siječanj!B418)+2,DAY(siječanj!B418))</f>
        <v>43529</v>
      </c>
      <c r="C418" s="9">
        <v>4.3229166666666696</v>
      </c>
      <c r="D418">
        <v>1.0350700166383178</v>
      </c>
      <c r="E418" s="6">
        <v>114.38113695548623</v>
      </c>
      <c r="F418" s="7">
        <v>134.89671312357439</v>
      </c>
      <c r="G418" s="7">
        <v>118.65586850050452</v>
      </c>
      <c r="H418" s="7">
        <v>18.63773144857846</v>
      </c>
      <c r="I418" s="7">
        <f t="shared" si="9"/>
        <v>118.39248533162483</v>
      </c>
    </row>
    <row r="419" spans="1:9" x14ac:dyDescent="0.25">
      <c r="A419" s="20"/>
      <c r="B419" s="5">
        <f>DATE(YEAR(siječanj!B419),MONTH(siječanj!B419)+2,DAY(siječanj!B419))</f>
        <v>43529</v>
      </c>
      <c r="C419" s="9">
        <v>4.3333333333333304</v>
      </c>
      <c r="D419">
        <v>1.0350700166383178</v>
      </c>
      <c r="E419" s="6">
        <v>113.09616604880509</v>
      </c>
      <c r="F419" s="7">
        <v>145.84907525517698</v>
      </c>
      <c r="G419" s="7">
        <v>124.61064518383964</v>
      </c>
      <c r="H419" s="7">
        <v>4.5367821060843214</v>
      </c>
      <c r="I419" s="7">
        <f t="shared" si="9"/>
        <v>117.06245047386663</v>
      </c>
    </row>
    <row r="420" spans="1:9" x14ac:dyDescent="0.25">
      <c r="A420" s="20"/>
      <c r="B420" s="5">
        <f>DATE(YEAR(siječanj!B420),MONTH(siječanj!B420)+2,DAY(siječanj!B420))</f>
        <v>43529</v>
      </c>
      <c r="C420" s="9">
        <v>4.34375</v>
      </c>
      <c r="D420">
        <v>1.0350700166383178</v>
      </c>
      <c r="E420" s="6">
        <v>111.83961359546768</v>
      </c>
      <c r="F420" s="7">
        <v>164.20334345060505</v>
      </c>
      <c r="G420" s="7">
        <v>138.30269389605871</v>
      </c>
      <c r="H420" s="7">
        <v>2.8069199385637678</v>
      </c>
      <c r="I420" s="7">
        <f t="shared" si="9"/>
        <v>115.76183070508377</v>
      </c>
    </row>
    <row r="421" spans="1:9" x14ac:dyDescent="0.25">
      <c r="A421" s="20"/>
      <c r="B421" s="5">
        <f>DATE(YEAR(siječanj!B421),MONTH(siječanj!B421)+2,DAY(siječanj!B421))</f>
        <v>43529</v>
      </c>
      <c r="C421" s="9">
        <v>4.3541666666666696</v>
      </c>
      <c r="D421">
        <v>1.0350700166383178</v>
      </c>
      <c r="E421" s="6">
        <v>112.86910331136714</v>
      </c>
      <c r="F421" s="7">
        <v>174.61700290815722</v>
      </c>
      <c r="G421" s="7">
        <v>151.59011097082049</v>
      </c>
      <c r="H421" s="7">
        <v>2.50176637621021</v>
      </c>
      <c r="I421" s="7">
        <f t="shared" si="9"/>
        <v>116.82742464244879</v>
      </c>
    </row>
    <row r="422" spans="1:9" x14ac:dyDescent="0.25">
      <c r="A422" s="20"/>
      <c r="B422" s="5">
        <f>DATE(YEAR(siječanj!B422),MONTH(siječanj!B422)+2,DAY(siječanj!B422))</f>
        <v>43529</v>
      </c>
      <c r="C422" s="9">
        <v>4.3645833333333304</v>
      </c>
      <c r="D422">
        <v>1.0350700166383178</v>
      </c>
      <c r="E422" s="6">
        <v>113.0340949214155</v>
      </c>
      <c r="F422" s="7">
        <v>195.94894971297941</v>
      </c>
      <c r="G422" s="7">
        <v>165.16088298306701</v>
      </c>
      <c r="H422" s="7">
        <v>2.2375133239500782</v>
      </c>
      <c r="I422" s="7">
        <f t="shared" si="9"/>
        <v>116.99820251100674</v>
      </c>
    </row>
    <row r="423" spans="1:9" x14ac:dyDescent="0.25">
      <c r="A423" s="20"/>
      <c r="B423" s="5">
        <f>DATE(YEAR(siječanj!B423),MONTH(siječanj!B423)+2,DAY(siječanj!B423))</f>
        <v>43529</v>
      </c>
      <c r="C423" s="9">
        <v>4.375</v>
      </c>
      <c r="D423">
        <v>1.0350700166383178</v>
      </c>
      <c r="E423" s="6">
        <v>114.53154759305332</v>
      </c>
      <c r="F423" s="7">
        <v>226.61045607598476</v>
      </c>
      <c r="G423" s="7">
        <v>170.58312032651136</v>
      </c>
      <c r="H423" s="7">
        <v>2.002088022915014</v>
      </c>
      <c r="I423" s="7">
        <f t="shared" si="9"/>
        <v>118.54817087275399</v>
      </c>
    </row>
    <row r="424" spans="1:9" x14ac:dyDescent="0.25">
      <c r="A424" s="20"/>
      <c r="B424" s="5">
        <f>DATE(YEAR(siječanj!B424),MONTH(siječanj!B424)+2,DAY(siječanj!B424))</f>
        <v>43529</v>
      </c>
      <c r="C424" s="9">
        <v>4.3854166666666696</v>
      </c>
      <c r="D424">
        <v>1.0350700166383178</v>
      </c>
      <c r="E424" s="6">
        <v>114.71260219559207</v>
      </c>
      <c r="F424" s="7">
        <v>224.57552520701861</v>
      </c>
      <c r="G424" s="7">
        <v>192.69466766160511</v>
      </c>
      <c r="H424" s="7">
        <v>1.8000936688913207</v>
      </c>
      <c r="I424" s="7">
        <f t="shared" si="9"/>
        <v>118.73557506321622</v>
      </c>
    </row>
    <row r="425" spans="1:9" x14ac:dyDescent="0.25">
      <c r="A425" s="20"/>
      <c r="B425" s="5">
        <f>DATE(YEAR(siječanj!B425),MONTH(siječanj!B425)+2,DAY(siječanj!B425))</f>
        <v>43529</v>
      </c>
      <c r="C425" s="9">
        <v>4.3958333333333304</v>
      </c>
      <c r="D425">
        <v>1.0350700166383178</v>
      </c>
      <c r="E425" s="6">
        <v>114.68093679820954</v>
      </c>
      <c r="F425" s="7">
        <v>222.52127325303752</v>
      </c>
      <c r="G425" s="7">
        <v>199.396804883806</v>
      </c>
      <c r="H425" s="7">
        <v>2.0220045233536004</v>
      </c>
      <c r="I425" s="7">
        <f t="shared" si="9"/>
        <v>118.70279915982061</v>
      </c>
    </row>
    <row r="426" spans="1:9" x14ac:dyDescent="0.25">
      <c r="A426" s="20"/>
      <c r="B426" s="5">
        <f>DATE(YEAR(siječanj!B426),MONTH(siječanj!B426)+2,DAY(siječanj!B426))</f>
        <v>43529</v>
      </c>
      <c r="C426" s="9">
        <v>4.40625</v>
      </c>
      <c r="D426">
        <v>1.0350700166383178</v>
      </c>
      <c r="E426" s="6">
        <v>115.28133655607905</v>
      </c>
      <c r="F426" s="7">
        <v>223.68974135516922</v>
      </c>
      <c r="G426" s="7">
        <v>203.20963531276709</v>
      </c>
      <c r="H426" s="7">
        <v>2.0386774765765385</v>
      </c>
      <c r="I426" s="7">
        <f t="shared" si="9"/>
        <v>119.32425494718825</v>
      </c>
    </row>
    <row r="427" spans="1:9" x14ac:dyDescent="0.25">
      <c r="A427" s="20"/>
      <c r="B427" s="5">
        <f>DATE(YEAR(siječanj!B427),MONTH(siječanj!B427)+2,DAY(siječanj!B427))</f>
        <v>43529</v>
      </c>
      <c r="C427" s="9">
        <v>4.4166666666666696</v>
      </c>
      <c r="D427">
        <v>1.0350700166383178</v>
      </c>
      <c r="E427" s="6">
        <v>115.79786569464932</v>
      </c>
      <c r="F427" s="7">
        <v>233.77151482143401</v>
      </c>
      <c r="G427" s="7">
        <v>204.54661319091494</v>
      </c>
      <c r="H427" s="7">
        <v>2.1535822877169224</v>
      </c>
      <c r="I427" s="7">
        <f t="shared" si="9"/>
        <v>119.85889877124235</v>
      </c>
    </row>
    <row r="428" spans="1:9" x14ac:dyDescent="0.25">
      <c r="A428" s="20"/>
      <c r="B428" s="5">
        <f>DATE(YEAR(siječanj!B428),MONTH(siječanj!B428)+2,DAY(siječanj!B428))</f>
        <v>43529</v>
      </c>
      <c r="C428" s="9">
        <v>4.4270833333333304</v>
      </c>
      <c r="D428">
        <v>1.0350700166383178</v>
      </c>
      <c r="E428" s="6">
        <v>117.72034840346144</v>
      </c>
      <c r="F428" s="7">
        <v>233.37493891567399</v>
      </c>
      <c r="G428" s="7">
        <v>201.5431945520566</v>
      </c>
      <c r="H428" s="7">
        <v>2.0658864556255057</v>
      </c>
      <c r="I428" s="7">
        <f t="shared" si="9"/>
        <v>121.84880298063941</v>
      </c>
    </row>
    <row r="429" spans="1:9" x14ac:dyDescent="0.25">
      <c r="A429" s="20"/>
      <c r="B429" s="5">
        <f>DATE(YEAR(siječanj!B429),MONTH(siječanj!B429)+2,DAY(siječanj!B429))</f>
        <v>43529</v>
      </c>
      <c r="C429" s="9">
        <v>4.4375</v>
      </c>
      <c r="D429">
        <v>1.0350700166383178</v>
      </c>
      <c r="E429" s="6">
        <v>119.38459830765038</v>
      </c>
      <c r="F429" s="7">
        <v>225.15105995360381</v>
      </c>
      <c r="G429" s="7">
        <v>201.10349727446695</v>
      </c>
      <c r="H429" s="7">
        <v>2.0446193109114343</v>
      </c>
      <c r="I429" s="7">
        <f t="shared" si="9"/>
        <v>123.57141815665857</v>
      </c>
    </row>
    <row r="430" spans="1:9" x14ac:dyDescent="0.25">
      <c r="A430" s="20"/>
      <c r="B430" s="5">
        <f>DATE(YEAR(siječanj!B430),MONTH(siječanj!B430)+2,DAY(siječanj!B430))</f>
        <v>43529</v>
      </c>
      <c r="C430" s="9">
        <v>4.4479166666666696</v>
      </c>
      <c r="D430">
        <v>1.0350700166383178</v>
      </c>
      <c r="E430" s="6">
        <v>120.31693481232658</v>
      </c>
      <c r="F430" s="7">
        <v>223.92097629327731</v>
      </c>
      <c r="G430" s="7">
        <v>206.85135617519848</v>
      </c>
      <c r="H430" s="7">
        <v>2.1187256606369838</v>
      </c>
      <c r="I430" s="7">
        <f t="shared" si="9"/>
        <v>124.53645171806626</v>
      </c>
    </row>
    <row r="431" spans="1:9" x14ac:dyDescent="0.25">
      <c r="A431" s="20"/>
      <c r="B431" s="5">
        <f>DATE(YEAR(siječanj!B431),MONTH(siječanj!B431)+2,DAY(siječanj!B431))</f>
        <v>43529</v>
      </c>
      <c r="C431" s="9">
        <v>4.4583333333333304</v>
      </c>
      <c r="D431">
        <v>1.0350700166383178</v>
      </c>
      <c r="E431" s="6">
        <v>120.45955020332173</v>
      </c>
      <c r="F431" s="7">
        <v>221.13790122545373</v>
      </c>
      <c r="G431" s="7">
        <v>208.19544271276419</v>
      </c>
      <c r="H431" s="7">
        <v>2.2062794249601638</v>
      </c>
      <c r="I431" s="7">
        <f t="shared" si="9"/>
        <v>124.68406863319649</v>
      </c>
    </row>
    <row r="432" spans="1:9" x14ac:dyDescent="0.25">
      <c r="A432" s="20"/>
      <c r="B432" s="5">
        <f>DATE(YEAR(siječanj!B432),MONTH(siječanj!B432)+2,DAY(siječanj!B432))</f>
        <v>43529</v>
      </c>
      <c r="C432" s="9">
        <v>4.46875</v>
      </c>
      <c r="D432">
        <v>1.0350700166383178</v>
      </c>
      <c r="E432" s="6">
        <v>119.72292868532043</v>
      </c>
      <c r="F432" s="7">
        <v>219.23264718590875</v>
      </c>
      <c r="G432" s="7">
        <v>203.28984555621554</v>
      </c>
      <c r="H432" s="7">
        <v>2.1878696432466751</v>
      </c>
      <c r="I432" s="7">
        <f t="shared" si="9"/>
        <v>123.92161378630274</v>
      </c>
    </row>
    <row r="433" spans="1:9" x14ac:dyDescent="0.25">
      <c r="A433" s="20"/>
      <c r="B433" s="5">
        <f>DATE(YEAR(siječanj!B433),MONTH(siječanj!B433)+2,DAY(siječanj!B433))</f>
        <v>43529</v>
      </c>
      <c r="C433" s="9">
        <v>4.4791666666666696</v>
      </c>
      <c r="D433">
        <v>1.0350700166383178</v>
      </c>
      <c r="E433" s="6">
        <v>120.46690967843752</v>
      </c>
      <c r="F433" s="7">
        <v>218.25309546758561</v>
      </c>
      <c r="G433" s="7">
        <v>198.5519742282581</v>
      </c>
      <c r="H433" s="7">
        <v>2.2465986577765111</v>
      </c>
      <c r="I433" s="7">
        <f t="shared" si="9"/>
        <v>124.69168620522704</v>
      </c>
    </row>
    <row r="434" spans="1:9" x14ac:dyDescent="0.25">
      <c r="A434" s="20"/>
      <c r="B434" s="5">
        <f>DATE(YEAR(siječanj!B434),MONTH(siječanj!B434)+2,DAY(siječanj!B434))</f>
        <v>43529</v>
      </c>
      <c r="C434" s="9">
        <v>4.4895833333333304</v>
      </c>
      <c r="D434">
        <v>1.0350700166383178</v>
      </c>
      <c r="E434" s="6">
        <v>121.11152187516029</v>
      </c>
      <c r="F434" s="7">
        <v>214.00173031718307</v>
      </c>
      <c r="G434" s="7">
        <v>194.19691484685131</v>
      </c>
      <c r="H434" s="7">
        <v>1.972686998230796</v>
      </c>
      <c r="I434" s="7">
        <f t="shared" si="9"/>
        <v>125.35890496241414</v>
      </c>
    </row>
    <row r="435" spans="1:9" x14ac:dyDescent="0.25">
      <c r="A435" s="20"/>
      <c r="B435" s="5">
        <f>DATE(YEAR(siječanj!B435),MONTH(siječanj!B435)+2,DAY(siječanj!B435))</f>
        <v>43529</v>
      </c>
      <c r="C435" s="9">
        <v>4.5</v>
      </c>
      <c r="D435">
        <v>1.0350700166383178</v>
      </c>
      <c r="E435" s="6">
        <v>121.77244721108633</v>
      </c>
      <c r="F435" s="7">
        <v>217.42046667388706</v>
      </c>
      <c r="G435" s="7">
        <v>194.72816170321153</v>
      </c>
      <c r="H435" s="7">
        <v>1.8558492650606064</v>
      </c>
      <c r="I435" s="7">
        <f t="shared" si="9"/>
        <v>126.04300896086779</v>
      </c>
    </row>
    <row r="436" spans="1:9" x14ac:dyDescent="0.25">
      <c r="A436" s="20"/>
      <c r="B436" s="5">
        <f>DATE(YEAR(siječanj!B436),MONTH(siječanj!B436)+2,DAY(siječanj!B436))</f>
        <v>43529</v>
      </c>
      <c r="C436" s="9">
        <v>4.5104166666666696</v>
      </c>
      <c r="D436">
        <v>1.0350700166383178</v>
      </c>
      <c r="E436" s="6">
        <v>122.17207345986523</v>
      </c>
      <c r="F436" s="7">
        <v>209.80201916847199</v>
      </c>
      <c r="G436" s="7">
        <v>191.54748015231945</v>
      </c>
      <c r="H436" s="7">
        <v>1.8590728027314318</v>
      </c>
      <c r="I436" s="7">
        <f t="shared" si="9"/>
        <v>126.45665010884049</v>
      </c>
    </row>
    <row r="437" spans="1:9" x14ac:dyDescent="0.25">
      <c r="A437" s="20"/>
      <c r="B437" s="5">
        <f>DATE(YEAR(siječanj!B437),MONTH(siječanj!B437)+2,DAY(siječanj!B437))</f>
        <v>43529</v>
      </c>
      <c r="C437" s="9">
        <v>4.5208333333333304</v>
      </c>
      <c r="D437">
        <v>1.0350700166383178</v>
      </c>
      <c r="E437" s="6">
        <v>121.37502463573031</v>
      </c>
      <c r="F437" s="7">
        <v>203.08335065895434</v>
      </c>
      <c r="G437" s="7">
        <v>187.33251876055795</v>
      </c>
      <c r="H437" s="7">
        <v>2.052874248627754</v>
      </c>
      <c r="I437" s="7">
        <f t="shared" si="9"/>
        <v>125.63164876918161</v>
      </c>
    </row>
    <row r="438" spans="1:9" x14ac:dyDescent="0.25">
      <c r="A438" s="20"/>
      <c r="B438" s="5">
        <f>DATE(YEAR(siječanj!B438),MONTH(siječanj!B438)+2,DAY(siječanj!B438))</f>
        <v>43529</v>
      </c>
      <c r="C438" s="9">
        <v>4.53125</v>
      </c>
      <c r="D438">
        <v>1.0350700166383178</v>
      </c>
      <c r="E438" s="6">
        <v>119.52680869920565</v>
      </c>
      <c r="F438" s="7">
        <v>188.33982561439646</v>
      </c>
      <c r="G438" s="7">
        <v>183.3740190154287</v>
      </c>
      <c r="H438" s="7">
        <v>1.8827921171634407</v>
      </c>
      <c r="I438" s="7">
        <f t="shared" si="9"/>
        <v>123.71861586901181</v>
      </c>
    </row>
    <row r="439" spans="1:9" x14ac:dyDescent="0.25">
      <c r="A439" s="20"/>
      <c r="B439" s="5">
        <f>DATE(YEAR(siječanj!B439),MONTH(siječanj!B439)+2,DAY(siječanj!B439))</f>
        <v>43529</v>
      </c>
      <c r="C439" s="9">
        <v>4.5416666666666696</v>
      </c>
      <c r="D439">
        <v>1.0350700166383178</v>
      </c>
      <c r="E439" s="6">
        <v>117.03288170718385</v>
      </c>
      <c r="F439" s="7">
        <v>184.22494422324172</v>
      </c>
      <c r="G439" s="7">
        <v>178.11143148547171</v>
      </c>
      <c r="H439" s="7">
        <v>1.8402608291670206</v>
      </c>
      <c r="I439" s="7">
        <f t="shared" si="9"/>
        <v>121.13722681588506</v>
      </c>
    </row>
    <row r="440" spans="1:9" x14ac:dyDescent="0.25">
      <c r="A440" s="20"/>
      <c r="B440" s="5">
        <f>DATE(YEAR(siječanj!B440),MONTH(siječanj!B440)+2,DAY(siječanj!B440))</f>
        <v>43529</v>
      </c>
      <c r="C440" s="9">
        <v>4.5520833333333304</v>
      </c>
      <c r="D440">
        <v>1.0350700166383178</v>
      </c>
      <c r="E440" s="6">
        <v>114.54264239388543</v>
      </c>
      <c r="F440" s="7">
        <v>192.11978277966546</v>
      </c>
      <c r="G440" s="7">
        <v>177.41815054476345</v>
      </c>
      <c r="H440" s="7">
        <v>1.9448577232923465</v>
      </c>
      <c r="I440" s="7">
        <f t="shared" si="9"/>
        <v>118.55965476843588</v>
      </c>
    </row>
    <row r="441" spans="1:9" x14ac:dyDescent="0.25">
      <c r="A441" s="20"/>
      <c r="B441" s="5">
        <f>DATE(YEAR(siječanj!B441),MONTH(siječanj!B441)+2,DAY(siječanj!B441))</f>
        <v>43529</v>
      </c>
      <c r="C441" s="9">
        <v>4.5625</v>
      </c>
      <c r="D441">
        <v>1.0350700166383178</v>
      </c>
      <c r="E441" s="6">
        <v>115.82989638564429</v>
      </c>
      <c r="F441" s="7">
        <v>179.72187116949195</v>
      </c>
      <c r="G441" s="7">
        <v>174.03840646055107</v>
      </c>
      <c r="H441" s="7">
        <v>1.9262898661747638</v>
      </c>
      <c r="I441" s="7">
        <f t="shared" si="9"/>
        <v>119.89205277910345</v>
      </c>
    </row>
    <row r="442" spans="1:9" x14ac:dyDescent="0.25">
      <c r="A442" s="20"/>
      <c r="B442" s="5">
        <f>DATE(YEAR(siječanj!B442),MONTH(siječanj!B442)+2,DAY(siječanj!B442))</f>
        <v>43529</v>
      </c>
      <c r="C442" s="9">
        <v>4.5729166666666696</v>
      </c>
      <c r="D442">
        <v>1.0350700166383178</v>
      </c>
      <c r="E442" s="6">
        <v>116.65403947377786</v>
      </c>
      <c r="F442" s="7">
        <v>173.58641527021416</v>
      </c>
      <c r="G442" s="7">
        <v>175.13733857541462</v>
      </c>
      <c r="H442" s="7">
        <v>1.9736454554277703</v>
      </c>
      <c r="I442" s="7">
        <f t="shared" si="9"/>
        <v>120.74509857905022</v>
      </c>
    </row>
    <row r="443" spans="1:9" x14ac:dyDescent="0.25">
      <c r="A443" s="20"/>
      <c r="B443" s="5">
        <f>DATE(YEAR(siječanj!B443),MONTH(siječanj!B443)+2,DAY(siječanj!B443))</f>
        <v>43529</v>
      </c>
      <c r="C443" s="9">
        <v>4.5833333333333304</v>
      </c>
      <c r="D443">
        <v>1.0350700166383178</v>
      </c>
      <c r="E443" s="6">
        <v>116.93775845638839</v>
      </c>
      <c r="F443" s="7">
        <v>173.88974506709326</v>
      </c>
      <c r="G443" s="7">
        <v>175.38704478794168</v>
      </c>
      <c r="H443" s="7">
        <v>2.0845153418547961</v>
      </c>
      <c r="I443" s="7">
        <f t="shared" si="9"/>
        <v>121.03876759110152</v>
      </c>
    </row>
    <row r="444" spans="1:9" x14ac:dyDescent="0.25">
      <c r="A444" s="20"/>
      <c r="B444" s="5">
        <f>DATE(YEAR(siječanj!B444),MONTH(siječanj!B444)+2,DAY(siječanj!B444))</f>
        <v>43529</v>
      </c>
      <c r="C444" s="9">
        <v>4.59375</v>
      </c>
      <c r="D444">
        <v>1.0350700166383178</v>
      </c>
      <c r="E444" s="6">
        <v>118.37004890197049</v>
      </c>
      <c r="F444" s="7">
        <v>174.56696234148365</v>
      </c>
      <c r="G444" s="7">
        <v>172.69756317358369</v>
      </c>
      <c r="H444" s="7">
        <v>2.0318882380184311</v>
      </c>
      <c r="I444" s="7">
        <f t="shared" si="9"/>
        <v>122.52128848644108</v>
      </c>
    </row>
    <row r="445" spans="1:9" x14ac:dyDescent="0.25">
      <c r="A445" s="20"/>
      <c r="B445" s="5">
        <f>DATE(YEAR(siječanj!B445),MONTH(siječanj!B445)+2,DAY(siječanj!B445))</f>
        <v>43529</v>
      </c>
      <c r="C445" s="9">
        <v>4.6041666666666696</v>
      </c>
      <c r="D445">
        <v>1.0350700166383178</v>
      </c>
      <c r="E445" s="6">
        <v>118.65318222362632</v>
      </c>
      <c r="F445" s="7">
        <v>175.4921750132722</v>
      </c>
      <c r="G445" s="7">
        <v>173.13944001190961</v>
      </c>
      <c r="H445" s="7">
        <v>2.0371207339893864</v>
      </c>
      <c r="I445" s="7">
        <f t="shared" si="9"/>
        <v>122.81435129839824</v>
      </c>
    </row>
    <row r="446" spans="1:9" x14ac:dyDescent="0.25">
      <c r="A446" s="20"/>
      <c r="B446" s="5">
        <f>DATE(YEAR(siječanj!B446),MONTH(siječanj!B446)+2,DAY(siječanj!B446))</f>
        <v>43529</v>
      </c>
      <c r="C446" s="9">
        <v>4.6145833333333304</v>
      </c>
      <c r="D446">
        <v>1.0350700166383178</v>
      </c>
      <c r="E446" s="6">
        <v>120.7727348804747</v>
      </c>
      <c r="F446" s="7">
        <v>175.85175830569966</v>
      </c>
      <c r="G446" s="7">
        <v>170.99418227022917</v>
      </c>
      <c r="H446" s="7">
        <v>2.0426603764733597</v>
      </c>
      <c r="I446" s="7">
        <f t="shared" si="9"/>
        <v>125.00823670218809</v>
      </c>
    </row>
    <row r="447" spans="1:9" x14ac:dyDescent="0.25">
      <c r="A447" s="20"/>
      <c r="B447" s="5">
        <f>DATE(YEAR(siječanj!B447),MONTH(siječanj!B447)+2,DAY(siječanj!B447))</f>
        <v>43529</v>
      </c>
      <c r="C447" s="9">
        <v>4.625</v>
      </c>
      <c r="D447">
        <v>1.0350700166383178</v>
      </c>
      <c r="E447" s="6">
        <v>122.54166522812362</v>
      </c>
      <c r="F447" s="7">
        <v>172.27870612063245</v>
      </c>
      <c r="G447" s="7">
        <v>167.60531453674699</v>
      </c>
      <c r="H447" s="7">
        <v>2.1055973982792637</v>
      </c>
      <c r="I447" s="7">
        <f t="shared" si="9"/>
        <v>126.83920346656109</v>
      </c>
    </row>
    <row r="448" spans="1:9" x14ac:dyDescent="0.25">
      <c r="A448" s="20"/>
      <c r="B448" s="5">
        <f>DATE(YEAR(siječanj!B448),MONTH(siječanj!B448)+2,DAY(siječanj!B448))</f>
        <v>43529</v>
      </c>
      <c r="C448" s="9">
        <v>4.6354166666666696</v>
      </c>
      <c r="D448">
        <v>1.0350700166383178</v>
      </c>
      <c r="E448" s="6">
        <v>124.57040668703644</v>
      </c>
      <c r="F448" s="7">
        <v>169.72937845440248</v>
      </c>
      <c r="G448" s="7">
        <v>160.78166780698112</v>
      </c>
      <c r="H448" s="7">
        <v>2.0283265390401142</v>
      </c>
      <c r="I448" s="7">
        <f t="shared" si="9"/>
        <v>128.93909292219283</v>
      </c>
    </row>
    <row r="449" spans="1:9" x14ac:dyDescent="0.25">
      <c r="A449" s="20"/>
      <c r="B449" s="5">
        <f>DATE(YEAR(siječanj!B449),MONTH(siječanj!B449)+2,DAY(siječanj!B449))</f>
        <v>43529</v>
      </c>
      <c r="C449" s="9">
        <v>4.6458333333333304</v>
      </c>
      <c r="D449">
        <v>1.0350700166383178</v>
      </c>
      <c r="E449" s="6">
        <v>126.40865546822823</v>
      </c>
      <c r="F449" s="7">
        <v>168.39096186372203</v>
      </c>
      <c r="G449" s="7">
        <v>158.37330136051148</v>
      </c>
      <c r="H449" s="7">
        <v>1.9269621868807834</v>
      </c>
      <c r="I449" s="7">
        <f t="shared" si="9"/>
        <v>130.84180911872639</v>
      </c>
    </row>
    <row r="450" spans="1:9" x14ac:dyDescent="0.25">
      <c r="A450" s="20"/>
      <c r="B450" s="5">
        <f>DATE(YEAR(siječanj!B450),MONTH(siječanj!B450)+2,DAY(siječanj!B450))</f>
        <v>43529</v>
      </c>
      <c r="C450" s="9">
        <v>4.65625</v>
      </c>
      <c r="D450">
        <v>1.0350700166383178</v>
      </c>
      <c r="E450" s="6">
        <v>130.09577533209747</v>
      </c>
      <c r="F450" s="7">
        <v>167.23253558849257</v>
      </c>
      <c r="G450" s="7">
        <v>158.31940238893435</v>
      </c>
      <c r="H450" s="7">
        <v>2.3694072391215881</v>
      </c>
      <c r="I450" s="7">
        <f t="shared" si="9"/>
        <v>134.65823633756898</v>
      </c>
    </row>
    <row r="451" spans="1:9" x14ac:dyDescent="0.25">
      <c r="A451" s="20"/>
      <c r="B451" s="5">
        <f>DATE(YEAR(siječanj!B451),MONTH(siječanj!B451)+2,DAY(siječanj!B451))</f>
        <v>43529</v>
      </c>
      <c r="C451" s="9">
        <v>4.6666666666666696</v>
      </c>
      <c r="D451">
        <v>1.0350700166383178</v>
      </c>
      <c r="E451" s="6">
        <v>131.59238723283926</v>
      </c>
      <c r="F451" s="7">
        <v>167.01637944481763</v>
      </c>
      <c r="G451" s="7">
        <v>156.58071902393095</v>
      </c>
      <c r="H451" s="7">
        <v>3.6715193641186197</v>
      </c>
      <c r="I451" s="7">
        <f t="shared" si="9"/>
        <v>136.2073344425709</v>
      </c>
    </row>
    <row r="452" spans="1:9" x14ac:dyDescent="0.25">
      <c r="A452" s="20"/>
      <c r="B452" s="5">
        <f>DATE(YEAR(siječanj!B452),MONTH(siječanj!B452)+2,DAY(siječanj!B452))</f>
        <v>43529</v>
      </c>
      <c r="C452" s="9">
        <v>4.6770833333333304</v>
      </c>
      <c r="D452">
        <v>1.0350700166383178</v>
      </c>
      <c r="E452" s="6">
        <v>134.37566448644813</v>
      </c>
      <c r="F452" s="7">
        <v>166.27414716083911</v>
      </c>
      <c r="G452" s="7">
        <v>155.91553555127746</v>
      </c>
      <c r="H452" s="7">
        <v>7.9296285394668287</v>
      </c>
      <c r="I452" s="7">
        <f t="shared" ref="I452:I515" si="10">D452*E452</f>
        <v>139.08822127577287</v>
      </c>
    </row>
    <row r="453" spans="1:9" x14ac:dyDescent="0.25">
      <c r="A453" s="20"/>
      <c r="B453" s="5">
        <f>DATE(YEAR(siječanj!B453),MONTH(siječanj!B453)+2,DAY(siječanj!B453))</f>
        <v>43529</v>
      </c>
      <c r="C453" s="9">
        <v>4.6875</v>
      </c>
      <c r="D453">
        <v>1.0350700166383178</v>
      </c>
      <c r="E453" s="6">
        <v>139.48856998871923</v>
      </c>
      <c r="F453" s="7">
        <v>167.72046723523943</v>
      </c>
      <c r="G453" s="7">
        <v>159.35389095385216</v>
      </c>
      <c r="H453" s="7">
        <v>20.651785179297033</v>
      </c>
      <c r="I453" s="7">
        <f t="shared" si="10"/>
        <v>144.38043645907877</v>
      </c>
    </row>
    <row r="454" spans="1:9" x14ac:dyDescent="0.25">
      <c r="A454" s="20"/>
      <c r="B454" s="5">
        <f>DATE(YEAR(siječanj!B454),MONTH(siječanj!B454)+2,DAY(siječanj!B454))</f>
        <v>43529</v>
      </c>
      <c r="C454" s="9">
        <v>4.6979166666666696</v>
      </c>
      <c r="D454">
        <v>1.0350700166383178</v>
      </c>
      <c r="E454" s="6">
        <v>144.38221494864416</v>
      </c>
      <c r="F454" s="7">
        <v>169.96485969661231</v>
      </c>
      <c r="G454" s="7">
        <v>157.75880572022888</v>
      </c>
      <c r="H454" s="7">
        <v>60.383706840323683</v>
      </c>
      <c r="I454" s="7">
        <f t="shared" si="10"/>
        <v>149.44570162917029</v>
      </c>
    </row>
    <row r="455" spans="1:9" x14ac:dyDescent="0.25">
      <c r="A455" s="20"/>
      <c r="B455" s="5">
        <f>DATE(YEAR(siječanj!B455),MONTH(siječanj!B455)+2,DAY(siječanj!B455))</f>
        <v>43529</v>
      </c>
      <c r="C455" s="9">
        <v>4.7083333333333304</v>
      </c>
      <c r="D455">
        <v>1.0350700166383178</v>
      </c>
      <c r="E455" s="6">
        <v>148.51564717319499</v>
      </c>
      <c r="F455" s="7">
        <v>170.83186830215925</v>
      </c>
      <c r="G455" s="7">
        <v>151.10452651397333</v>
      </c>
      <c r="H455" s="7">
        <v>110.98690724753097</v>
      </c>
      <c r="I455" s="7">
        <f t="shared" si="10"/>
        <v>153.72409339060948</v>
      </c>
    </row>
    <row r="456" spans="1:9" x14ac:dyDescent="0.25">
      <c r="A456" s="20"/>
      <c r="B456" s="5">
        <f>DATE(YEAR(siječanj!B456),MONTH(siječanj!B456)+2,DAY(siječanj!B456))</f>
        <v>43529</v>
      </c>
      <c r="C456" s="9">
        <v>4.71875</v>
      </c>
      <c r="D456">
        <v>1.0350700166383178</v>
      </c>
      <c r="E456" s="6">
        <v>154.84459625100462</v>
      </c>
      <c r="F456" s="7">
        <v>168.08226599067652</v>
      </c>
      <c r="G456" s="7">
        <v>151.73940887429171</v>
      </c>
      <c r="H456" s="7">
        <v>138.66601555447738</v>
      </c>
      <c r="I456" s="7">
        <f t="shared" si="10"/>
        <v>160.27499881788094</v>
      </c>
    </row>
    <row r="457" spans="1:9" x14ac:dyDescent="0.25">
      <c r="A457" s="20"/>
      <c r="B457" s="5">
        <f>DATE(YEAR(siječanj!B457),MONTH(siječanj!B457)+2,DAY(siječanj!B457))</f>
        <v>43529</v>
      </c>
      <c r="C457" s="9">
        <v>4.7291666666666696</v>
      </c>
      <c r="D457">
        <v>1.0350700166383178</v>
      </c>
      <c r="E457" s="6">
        <v>161.3406403550712</v>
      </c>
      <c r="F457" s="7">
        <v>165.66175224707953</v>
      </c>
      <c r="G457" s="7">
        <v>152.84610391818637</v>
      </c>
      <c r="H457" s="7">
        <v>156.88972350828021</v>
      </c>
      <c r="I457" s="7">
        <f t="shared" si="10"/>
        <v>166.9988592967604</v>
      </c>
    </row>
    <row r="458" spans="1:9" x14ac:dyDescent="0.25">
      <c r="A458" s="20"/>
      <c r="B458" s="5">
        <f>DATE(YEAR(siječanj!B458),MONTH(siječanj!B458)+2,DAY(siječanj!B458))</f>
        <v>43529</v>
      </c>
      <c r="C458" s="9">
        <v>4.7395833333333304</v>
      </c>
      <c r="D458">
        <v>1.0350700166383178</v>
      </c>
      <c r="E458" s="6">
        <v>165.30099686310712</v>
      </c>
      <c r="F458" s="7">
        <v>163.26362993125542</v>
      </c>
      <c r="G458" s="7">
        <v>152.42593036697082</v>
      </c>
      <c r="H458" s="7">
        <v>168.82198135576235</v>
      </c>
      <c r="I458" s="7">
        <f t="shared" si="10"/>
        <v>171.09810557342681</v>
      </c>
    </row>
    <row r="459" spans="1:9" x14ac:dyDescent="0.25">
      <c r="A459" s="20"/>
      <c r="B459" s="5">
        <f>DATE(YEAR(siječanj!B459),MONTH(siječanj!B459)+2,DAY(siječanj!B459))</f>
        <v>43529</v>
      </c>
      <c r="C459" s="9">
        <v>4.75</v>
      </c>
      <c r="D459">
        <v>1.0350700166383178</v>
      </c>
      <c r="E459" s="6">
        <v>168.25269531760938</v>
      </c>
      <c r="F459" s="7">
        <v>161.18755646933366</v>
      </c>
      <c r="G459" s="7">
        <v>154.85557061068195</v>
      </c>
      <c r="H459" s="7">
        <v>190.40470060313089</v>
      </c>
      <c r="I459" s="7">
        <f t="shared" si="10"/>
        <v>174.15332014183974</v>
      </c>
    </row>
    <row r="460" spans="1:9" x14ac:dyDescent="0.25">
      <c r="A460" s="20"/>
      <c r="B460" s="5">
        <f>DATE(YEAR(siječanj!B460),MONTH(siječanj!B460)+2,DAY(siječanj!B460))</f>
        <v>43529</v>
      </c>
      <c r="C460" s="9">
        <v>4.7604166666666696</v>
      </c>
      <c r="D460">
        <v>1.0350700166383178</v>
      </c>
      <c r="E460" s="6">
        <v>170.23032048692298</v>
      </c>
      <c r="F460" s="7">
        <v>158.09994353512752</v>
      </c>
      <c r="G460" s="7">
        <v>154.59067169578526</v>
      </c>
      <c r="H460" s="7">
        <v>206.26392266536112</v>
      </c>
      <c r="I460" s="7">
        <f t="shared" si="10"/>
        <v>176.20030065874553</v>
      </c>
    </row>
    <row r="461" spans="1:9" x14ac:dyDescent="0.25">
      <c r="A461" s="20"/>
      <c r="B461" s="5">
        <f>DATE(YEAR(siječanj!B461),MONTH(siječanj!B461)+2,DAY(siječanj!B461))</f>
        <v>43529</v>
      </c>
      <c r="C461" s="9">
        <v>4.7708333333333304</v>
      </c>
      <c r="D461">
        <v>1.0350700166383178</v>
      </c>
      <c r="E461" s="6">
        <v>172.6303362485319</v>
      </c>
      <c r="F461" s="7">
        <v>156.06661807413937</v>
      </c>
      <c r="G461" s="7">
        <v>157.96627341042154</v>
      </c>
      <c r="H461" s="7">
        <v>223.21791094580203</v>
      </c>
      <c r="I461" s="7">
        <f t="shared" si="10"/>
        <v>178.6844850130463</v>
      </c>
    </row>
    <row r="462" spans="1:9" x14ac:dyDescent="0.25">
      <c r="A462" s="20"/>
      <c r="B462" s="5">
        <f>DATE(YEAR(siječanj!B462),MONTH(siječanj!B462)+2,DAY(siječanj!B462))</f>
        <v>43529</v>
      </c>
      <c r="C462" s="9">
        <v>4.78125</v>
      </c>
      <c r="D462">
        <v>1.0350700166383178</v>
      </c>
      <c r="E462" s="6">
        <v>175.95647455282287</v>
      </c>
      <c r="F462" s="7">
        <v>153.04283616113764</v>
      </c>
      <c r="G462" s="7">
        <v>158.84778731747696</v>
      </c>
      <c r="H462" s="7">
        <v>226.59968709851174</v>
      </c>
      <c r="I462" s="7">
        <f t="shared" si="10"/>
        <v>182.1272710430101</v>
      </c>
    </row>
    <row r="463" spans="1:9" x14ac:dyDescent="0.25">
      <c r="A463" s="20"/>
      <c r="B463" s="5">
        <f>DATE(YEAR(siječanj!B463),MONTH(siječanj!B463)+2,DAY(siječanj!B463))</f>
        <v>43529</v>
      </c>
      <c r="C463" s="9">
        <v>4.7916666666666696</v>
      </c>
      <c r="D463">
        <v>1.0350700166383178</v>
      </c>
      <c r="E463" s="6">
        <v>175.97819165514056</v>
      </c>
      <c r="F463" s="7">
        <v>148.06035216348414</v>
      </c>
      <c r="G463" s="7">
        <v>160.68152843083379</v>
      </c>
      <c r="H463" s="7">
        <v>227.00804789210275</v>
      </c>
      <c r="I463" s="7">
        <f t="shared" si="10"/>
        <v>182.14974976446743</v>
      </c>
    </row>
    <row r="464" spans="1:9" x14ac:dyDescent="0.25">
      <c r="A464" s="20"/>
      <c r="B464" s="5">
        <f>DATE(YEAR(siječanj!B464),MONTH(siječanj!B464)+2,DAY(siječanj!B464))</f>
        <v>43529</v>
      </c>
      <c r="C464" s="9">
        <v>4.8020833333333304</v>
      </c>
      <c r="D464">
        <v>1.0350700166383178</v>
      </c>
      <c r="E464" s="6">
        <v>175.38857600000347</v>
      </c>
      <c r="F464" s="7">
        <v>140.76520573019422</v>
      </c>
      <c r="G464" s="7">
        <v>159.57491767934329</v>
      </c>
      <c r="H464" s="7">
        <v>227.64007037532795</v>
      </c>
      <c r="I464" s="7">
        <f t="shared" si="10"/>
        <v>181.53945627849444</v>
      </c>
    </row>
    <row r="465" spans="1:9" x14ac:dyDescent="0.25">
      <c r="A465" s="20"/>
      <c r="B465" s="5">
        <f>DATE(YEAR(siječanj!B465),MONTH(siječanj!B465)+2,DAY(siječanj!B465))</f>
        <v>43529</v>
      </c>
      <c r="C465" s="9">
        <v>4.8125</v>
      </c>
      <c r="D465">
        <v>1.0350700166383178</v>
      </c>
      <c r="E465" s="6">
        <v>176.3340591041447</v>
      </c>
      <c r="F465" s="7">
        <v>134.98757520160802</v>
      </c>
      <c r="G465" s="7">
        <v>156.11747606811136</v>
      </c>
      <c r="H465" s="7">
        <v>227.62035997320103</v>
      </c>
      <c r="I465" s="7">
        <f t="shared" si="10"/>
        <v>182.51809749082918</v>
      </c>
    </row>
    <row r="466" spans="1:9" x14ac:dyDescent="0.25">
      <c r="A466" s="20"/>
      <c r="B466" s="5">
        <f>DATE(YEAR(siječanj!B466),MONTH(siječanj!B466)+2,DAY(siječanj!B466))</f>
        <v>43529</v>
      </c>
      <c r="C466" s="9">
        <v>4.8229166666666696</v>
      </c>
      <c r="D466">
        <v>1.0350700166383178</v>
      </c>
      <c r="E466" s="6">
        <v>177.34603160162379</v>
      </c>
      <c r="F466" s="7">
        <v>130.53544575651941</v>
      </c>
      <c r="G466" s="7">
        <v>151.47569808090134</v>
      </c>
      <c r="H466" s="7">
        <v>227.72153323420733</v>
      </c>
      <c r="I466" s="7">
        <f t="shared" si="10"/>
        <v>183.56555988063238</v>
      </c>
    </row>
    <row r="467" spans="1:9" x14ac:dyDescent="0.25">
      <c r="A467" s="20"/>
      <c r="B467" s="5">
        <f>DATE(YEAR(siječanj!B467),MONTH(siječanj!B467)+2,DAY(siječanj!B467))</f>
        <v>43529</v>
      </c>
      <c r="C467" s="9">
        <v>4.8333333333333304</v>
      </c>
      <c r="D467">
        <v>1.0350700166383178</v>
      </c>
      <c r="E467" s="6">
        <v>179.83017209982759</v>
      </c>
      <c r="F467" s="7">
        <v>127.16411308388518</v>
      </c>
      <c r="G467" s="7">
        <v>147.12452417793415</v>
      </c>
      <c r="H467" s="7">
        <v>227.74349170869496</v>
      </c>
      <c r="I467" s="7">
        <f t="shared" si="10"/>
        <v>186.1368192274401</v>
      </c>
    </row>
    <row r="468" spans="1:9" x14ac:dyDescent="0.25">
      <c r="A468" s="20"/>
      <c r="B468" s="5">
        <f>DATE(YEAR(siječanj!B468),MONTH(siječanj!B468)+2,DAY(siječanj!B468))</f>
        <v>43529</v>
      </c>
      <c r="C468" s="9">
        <v>4.84375</v>
      </c>
      <c r="D468">
        <v>1.0350700166383178</v>
      </c>
      <c r="E468" s="6">
        <v>180.06862544651207</v>
      </c>
      <c r="F468" s="7">
        <v>123.22769687060239</v>
      </c>
      <c r="G468" s="7">
        <v>139.01461549985933</v>
      </c>
      <c r="H468" s="7">
        <v>228.0973865212805</v>
      </c>
      <c r="I468" s="7">
        <f t="shared" si="10"/>
        <v>186.38363513696027</v>
      </c>
    </row>
    <row r="469" spans="1:9" x14ac:dyDescent="0.25">
      <c r="A469" s="20"/>
      <c r="B469" s="5">
        <f>DATE(YEAR(siječanj!B469),MONTH(siječanj!B469)+2,DAY(siječanj!B469))</f>
        <v>43529</v>
      </c>
      <c r="C469" s="9">
        <v>4.8541666666666696</v>
      </c>
      <c r="D469">
        <v>1.0350700166383178</v>
      </c>
      <c r="E469" s="6">
        <v>177.62324180647144</v>
      </c>
      <c r="F469" s="7">
        <v>120.76449532887099</v>
      </c>
      <c r="G469" s="7">
        <v>131.15798141275454</v>
      </c>
      <c r="H469" s="7">
        <v>228.55711181642954</v>
      </c>
      <c r="I469" s="7">
        <f t="shared" si="10"/>
        <v>183.85249185197634</v>
      </c>
    </row>
    <row r="470" spans="1:9" x14ac:dyDescent="0.25">
      <c r="A470" s="20"/>
      <c r="B470" s="5">
        <f>DATE(YEAR(siječanj!B470),MONTH(siječanj!B470)+2,DAY(siječanj!B470))</f>
        <v>43529</v>
      </c>
      <c r="C470" s="9">
        <v>4.8645833333333304</v>
      </c>
      <c r="D470">
        <v>1.0350700166383178</v>
      </c>
      <c r="E470" s="6">
        <v>174.25554241995445</v>
      </c>
      <c r="F470" s="7">
        <v>115.83128932910151</v>
      </c>
      <c r="G470" s="7">
        <v>125.56511215973737</v>
      </c>
      <c r="H470" s="7">
        <v>228.95986193365246</v>
      </c>
      <c r="I470" s="7">
        <f t="shared" si="10"/>
        <v>180.36668719194134</v>
      </c>
    </row>
    <row r="471" spans="1:9" x14ac:dyDescent="0.25">
      <c r="A471" s="20"/>
      <c r="B471" s="5">
        <f>DATE(YEAR(siječanj!B471),MONTH(siječanj!B471)+2,DAY(siječanj!B471))</f>
        <v>43529</v>
      </c>
      <c r="C471" s="9">
        <v>4.875</v>
      </c>
      <c r="D471">
        <v>1.0350700166383178</v>
      </c>
      <c r="E471" s="6">
        <v>173.06425939840688</v>
      </c>
      <c r="F471" s="7">
        <v>108.32495950334847</v>
      </c>
      <c r="G471" s="7">
        <v>118.93026034567974</v>
      </c>
      <c r="H471" s="7">
        <v>229.70269827657921</v>
      </c>
      <c r="I471" s="7">
        <f t="shared" si="10"/>
        <v>179.13362585500715</v>
      </c>
    </row>
    <row r="472" spans="1:9" x14ac:dyDescent="0.25">
      <c r="A472" s="20"/>
      <c r="B472" s="5">
        <f>DATE(YEAR(siječanj!B472),MONTH(siječanj!B472)+2,DAY(siječanj!B472))</f>
        <v>43529</v>
      </c>
      <c r="C472" s="9">
        <v>4.8854166666666696</v>
      </c>
      <c r="D472">
        <v>1.0350700166383178</v>
      </c>
      <c r="E472" s="6">
        <v>179.9553953457588</v>
      </c>
      <c r="F472" s="7">
        <v>87.889588905507637</v>
      </c>
      <c r="G472" s="7">
        <v>98.276008260868537</v>
      </c>
      <c r="H472" s="7">
        <v>233.17137188054195</v>
      </c>
      <c r="I472" s="7">
        <f t="shared" si="10"/>
        <v>186.26643405468963</v>
      </c>
    </row>
    <row r="473" spans="1:9" x14ac:dyDescent="0.25">
      <c r="A473" s="20"/>
      <c r="B473" s="5">
        <f>DATE(YEAR(siječanj!B473),MONTH(siječanj!B473)+2,DAY(siječanj!B473))</f>
        <v>43529</v>
      </c>
      <c r="C473" s="9">
        <v>4.8958333333333304</v>
      </c>
      <c r="D473">
        <v>1.0350700166383178</v>
      </c>
      <c r="E473" s="6">
        <v>186.31369100062855</v>
      </c>
      <c r="F473" s="7">
        <v>80.253550142173864</v>
      </c>
      <c r="G473" s="7">
        <v>91.552111556621213</v>
      </c>
      <c r="H473" s="7">
        <v>236.99430547128318</v>
      </c>
      <c r="I473" s="7">
        <f t="shared" si="10"/>
        <v>192.847715243967</v>
      </c>
    </row>
    <row r="474" spans="1:9" x14ac:dyDescent="0.25">
      <c r="A474" s="20"/>
      <c r="B474" s="5">
        <f>DATE(YEAR(siječanj!B474),MONTH(siječanj!B474)+2,DAY(siječanj!B474))</f>
        <v>43529</v>
      </c>
      <c r="C474" s="9">
        <v>4.90625</v>
      </c>
      <c r="D474">
        <v>1.0350700166383178</v>
      </c>
      <c r="E474" s="6">
        <v>186.68776853474185</v>
      </c>
      <c r="F474" s="7">
        <v>77.667799782443495</v>
      </c>
      <c r="G474" s="7">
        <v>87.927875347167955</v>
      </c>
      <c r="H474" s="7">
        <v>237.72337224594062</v>
      </c>
      <c r="I474" s="7">
        <f t="shared" si="10"/>
        <v>193.23491168342565</v>
      </c>
    </row>
    <row r="475" spans="1:9" x14ac:dyDescent="0.25">
      <c r="A475" s="20"/>
      <c r="B475" s="5">
        <f>DATE(YEAR(siječanj!B475),MONTH(siječanj!B475)+2,DAY(siječanj!B475))</f>
        <v>43529</v>
      </c>
      <c r="C475" s="9">
        <v>4.9166666666666696</v>
      </c>
      <c r="D475">
        <v>1.0350700166383178</v>
      </c>
      <c r="E475" s="6">
        <v>185.34835399012221</v>
      </c>
      <c r="F475" s="7">
        <v>77.044765027309879</v>
      </c>
      <c r="G475" s="7">
        <v>85.23176674427306</v>
      </c>
      <c r="H475" s="7">
        <v>236.83909643448507</v>
      </c>
      <c r="I475" s="7">
        <f t="shared" si="10"/>
        <v>191.84852384844061</v>
      </c>
    </row>
    <row r="476" spans="1:9" x14ac:dyDescent="0.25">
      <c r="A476" s="20"/>
      <c r="B476" s="5">
        <f>DATE(YEAR(siječanj!B476),MONTH(siječanj!B476)+2,DAY(siječanj!B476))</f>
        <v>43529</v>
      </c>
      <c r="C476" s="9">
        <v>4.9270833333333304</v>
      </c>
      <c r="D476">
        <v>1.0350700166383178</v>
      </c>
      <c r="E476" s="6">
        <v>182.1665622509027</v>
      </c>
      <c r="F476" s="7">
        <v>75.185449737054768</v>
      </c>
      <c r="G476" s="7">
        <v>70.643693789710241</v>
      </c>
      <c r="H476" s="7">
        <v>238.26533777078544</v>
      </c>
      <c r="I476" s="7">
        <f t="shared" si="10"/>
        <v>188.555146619987</v>
      </c>
    </row>
    <row r="477" spans="1:9" x14ac:dyDescent="0.25">
      <c r="A477" s="20"/>
      <c r="B477" s="5">
        <f>DATE(YEAR(siječanj!B477),MONTH(siječanj!B477)+2,DAY(siječanj!B477))</f>
        <v>43529</v>
      </c>
      <c r="C477" s="9">
        <v>4.9375</v>
      </c>
      <c r="D477">
        <v>1.0350700166383178</v>
      </c>
      <c r="E477" s="6">
        <v>174.79733439123277</v>
      </c>
      <c r="F477" s="7">
        <v>73.420668895582892</v>
      </c>
      <c r="G477" s="7">
        <v>65.270614973589772</v>
      </c>
      <c r="H477" s="7">
        <v>238.05195098241734</v>
      </c>
      <c r="I477" s="7">
        <f t="shared" si="10"/>
        <v>180.9274798166669</v>
      </c>
    </row>
    <row r="478" spans="1:9" x14ac:dyDescent="0.25">
      <c r="A478" s="20"/>
      <c r="B478" s="5">
        <f>DATE(YEAR(siječanj!B478),MONTH(siječanj!B478)+2,DAY(siječanj!B478))</f>
        <v>43529</v>
      </c>
      <c r="C478" s="9">
        <v>4.9479166666666696</v>
      </c>
      <c r="D478">
        <v>1.0350700166383178</v>
      </c>
      <c r="E478" s="6">
        <v>167.98959854912491</v>
      </c>
      <c r="F478" s="7">
        <v>72.41440720202614</v>
      </c>
      <c r="G478" s="7">
        <v>63.4155117566633</v>
      </c>
      <c r="H478" s="7">
        <v>237.20786534221401</v>
      </c>
      <c r="I478" s="7">
        <f t="shared" si="10"/>
        <v>173.88099656530704</v>
      </c>
    </row>
    <row r="479" spans="1:9" x14ac:dyDescent="0.25">
      <c r="A479" s="20"/>
      <c r="B479" s="5">
        <f>DATE(YEAR(siječanj!B479),MONTH(siječanj!B479)+2,DAY(siječanj!B479))</f>
        <v>43529</v>
      </c>
      <c r="C479" s="9">
        <v>4.9583333333333304</v>
      </c>
      <c r="D479">
        <v>1.0350700166383178</v>
      </c>
      <c r="E479" s="6">
        <v>158.21528747161912</v>
      </c>
      <c r="F479" s="7">
        <v>69.627679831052646</v>
      </c>
      <c r="G479" s="7">
        <v>62.396235963735151</v>
      </c>
      <c r="H479" s="7">
        <v>236.76182657572315</v>
      </c>
      <c r="I479" s="7">
        <f t="shared" si="10"/>
        <v>163.76390023568504</v>
      </c>
    </row>
    <row r="480" spans="1:9" x14ac:dyDescent="0.25">
      <c r="A480" s="20"/>
      <c r="B480" s="5">
        <f>DATE(YEAR(siječanj!B480),MONTH(siječanj!B480)+2,DAY(siječanj!B480))</f>
        <v>43529</v>
      </c>
      <c r="C480" s="9">
        <v>4.96875</v>
      </c>
      <c r="D480">
        <v>1.0350700166383178</v>
      </c>
      <c r="E480" s="6">
        <v>147.72005356763572</v>
      </c>
      <c r="F480" s="7">
        <v>67.491692543392745</v>
      </c>
      <c r="G480" s="7">
        <v>61.203141205571953</v>
      </c>
      <c r="H480" s="7">
        <v>237.26729869272157</v>
      </c>
      <c r="I480" s="7">
        <f t="shared" si="10"/>
        <v>152.90059830406588</v>
      </c>
    </row>
    <row r="481" spans="1:9" x14ac:dyDescent="0.25">
      <c r="A481" s="20"/>
      <c r="B481" s="5">
        <f>DATE(YEAR(siječanj!B481),MONTH(siječanj!B481)+2,DAY(siječanj!B481))</f>
        <v>43529</v>
      </c>
      <c r="C481" s="9">
        <v>4.9791666666666696</v>
      </c>
      <c r="D481">
        <v>1.0350700166383178</v>
      </c>
      <c r="E481" s="6">
        <v>137.0281616635757</v>
      </c>
      <c r="F481" s="7">
        <v>66.353771341562009</v>
      </c>
      <c r="G481" s="7">
        <v>59.472497730356238</v>
      </c>
      <c r="H481" s="7">
        <v>238.19235195556993</v>
      </c>
      <c r="I481" s="7">
        <f t="shared" si="10"/>
        <v>141.83374157303541</v>
      </c>
    </row>
    <row r="482" spans="1:9" ht="15.75" thickBot="1" x14ac:dyDescent="0.3">
      <c r="A482" s="20"/>
      <c r="B482" s="5">
        <f>DATE(YEAR(siječanj!B482),MONTH(siječanj!B482)+2,DAY(siječanj!B482))</f>
        <v>43529</v>
      </c>
      <c r="C482" s="9">
        <v>4.9895833333333304</v>
      </c>
      <c r="D482">
        <v>1.0350700166383178</v>
      </c>
      <c r="E482" s="6">
        <v>126.68033564395931</v>
      </c>
      <c r="F482" s="7">
        <v>64.600400937293614</v>
      </c>
      <c r="G482" s="7">
        <v>58.505667868514386</v>
      </c>
      <c r="H482" s="7">
        <v>239.72534221254119</v>
      </c>
      <c r="I482" s="7">
        <f t="shared" si="10"/>
        <v>131.12301712274063</v>
      </c>
    </row>
    <row r="483" spans="1:9" x14ac:dyDescent="0.25">
      <c r="A483" s="19">
        <f t="shared" ref="A483" si="11">A387+1</f>
        <v>65</v>
      </c>
      <c r="B483" s="5">
        <f>DATE(YEAR(siječanj!B483),MONTH(siječanj!B483)+2,DAY(siječanj!B483))</f>
        <v>43530</v>
      </c>
      <c r="C483" s="9">
        <v>5</v>
      </c>
      <c r="D483">
        <v>1.0311401295681899</v>
      </c>
      <c r="E483" s="6">
        <v>114.22751014589657</v>
      </c>
      <c r="F483" s="7">
        <v>63.318073287843738</v>
      </c>
      <c r="G483" s="7">
        <v>58.941519806904545</v>
      </c>
      <c r="H483" s="7">
        <v>240.83976580758505</v>
      </c>
      <c r="I483" s="7">
        <f t="shared" si="10"/>
        <v>117.78456961209152</v>
      </c>
    </row>
    <row r="484" spans="1:9" x14ac:dyDescent="0.25">
      <c r="A484" s="20"/>
      <c r="B484" s="5">
        <f>DATE(YEAR(siječanj!B484),MONTH(siječanj!B484)+2,DAY(siječanj!B484))</f>
        <v>43530</v>
      </c>
      <c r="C484" s="9">
        <v>5.0104166666666696</v>
      </c>
      <c r="D484">
        <v>1.0311401295681899</v>
      </c>
      <c r="E484" s="6">
        <v>105.08818061666825</v>
      </c>
      <c r="F484" s="7">
        <v>61.970875115523739</v>
      </c>
      <c r="G484" s="7">
        <v>58.466684638550355</v>
      </c>
      <c r="H484" s="7">
        <v>241.58847895382601</v>
      </c>
      <c r="I484" s="7">
        <f t="shared" si="10"/>
        <v>108.36064017715664</v>
      </c>
    </row>
    <row r="485" spans="1:9" x14ac:dyDescent="0.25">
      <c r="A485" s="20"/>
      <c r="B485" s="5">
        <f>DATE(YEAR(siječanj!B485),MONTH(siječanj!B485)+2,DAY(siječanj!B485))</f>
        <v>43530</v>
      </c>
      <c r="C485" s="9">
        <v>5.0208333333333304</v>
      </c>
      <c r="D485">
        <v>1.0311401295681899</v>
      </c>
      <c r="E485" s="6">
        <v>97.480394189871092</v>
      </c>
      <c r="F485" s="7">
        <v>61.042692438975941</v>
      </c>
      <c r="G485" s="7">
        <v>58.560421805905193</v>
      </c>
      <c r="H485" s="7">
        <v>241.62446812114285</v>
      </c>
      <c r="I485" s="7">
        <f t="shared" si="10"/>
        <v>100.5159462953019</v>
      </c>
    </row>
    <row r="486" spans="1:9" x14ac:dyDescent="0.25">
      <c r="A486" s="20"/>
      <c r="B486" s="5">
        <f>DATE(YEAR(siječanj!B486),MONTH(siječanj!B486)+2,DAY(siječanj!B486))</f>
        <v>43530</v>
      </c>
      <c r="C486" s="9">
        <v>5.03125</v>
      </c>
      <c r="D486">
        <v>1.0311401295681899</v>
      </c>
      <c r="E486" s="6">
        <v>90.137190522150291</v>
      </c>
      <c r="F486" s="7">
        <v>59.840390363708345</v>
      </c>
      <c r="G486" s="7">
        <v>57.870311865163096</v>
      </c>
      <c r="H486" s="7">
        <v>241.99956904933069</v>
      </c>
      <c r="I486" s="7">
        <f t="shared" si="10"/>
        <v>92.94407431392267</v>
      </c>
    </row>
    <row r="487" spans="1:9" x14ac:dyDescent="0.25">
      <c r="A487" s="20"/>
      <c r="B487" s="5">
        <f>DATE(YEAR(siječanj!B487),MONTH(siječanj!B487)+2,DAY(siječanj!B487))</f>
        <v>43530</v>
      </c>
      <c r="C487" s="9">
        <v>5.0416666666666696</v>
      </c>
      <c r="D487">
        <v>1.0311401295681899</v>
      </c>
      <c r="E487" s="6">
        <v>83.900247787682133</v>
      </c>
      <c r="F487" s="7">
        <v>59.235528826885442</v>
      </c>
      <c r="G487" s="7">
        <v>57.987337819611355</v>
      </c>
      <c r="H487" s="7">
        <v>242.628911254027</v>
      </c>
      <c r="I487" s="7">
        <f t="shared" si="10"/>
        <v>86.512912374593796</v>
      </c>
    </row>
    <row r="488" spans="1:9" x14ac:dyDescent="0.25">
      <c r="A488" s="20"/>
      <c r="B488" s="5">
        <f>DATE(YEAR(siječanj!B488),MONTH(siječanj!B488)+2,DAY(siječanj!B488))</f>
        <v>43530</v>
      </c>
      <c r="C488" s="9">
        <v>5.0520833333333304</v>
      </c>
      <c r="D488">
        <v>1.0311401295681899</v>
      </c>
      <c r="E488" s="6">
        <v>78.746412525841265</v>
      </c>
      <c r="F488" s="7">
        <v>58.716074994490974</v>
      </c>
      <c r="G488" s="7">
        <v>57.697247517641522</v>
      </c>
      <c r="H488" s="7">
        <v>243.20857876322543</v>
      </c>
      <c r="I488" s="7">
        <f t="shared" si="10"/>
        <v>81.198586014926093</v>
      </c>
    </row>
    <row r="489" spans="1:9" x14ac:dyDescent="0.25">
      <c r="A489" s="20"/>
      <c r="B489" s="5">
        <f>DATE(YEAR(siječanj!B489),MONTH(siječanj!B489)+2,DAY(siječanj!B489))</f>
        <v>43530</v>
      </c>
      <c r="C489" s="9">
        <v>5.0625</v>
      </c>
      <c r="D489">
        <v>1.0311401295681899</v>
      </c>
      <c r="E489" s="6">
        <v>75.236848188467775</v>
      </c>
      <c r="F489" s="7">
        <v>58.742399671809864</v>
      </c>
      <c r="G489" s="7">
        <v>57.164294743577969</v>
      </c>
      <c r="H489" s="7">
        <v>242.88238316353704</v>
      </c>
      <c r="I489" s="7">
        <f t="shared" si="10"/>
        <v>77.579733389358893</v>
      </c>
    </row>
    <row r="490" spans="1:9" x14ac:dyDescent="0.25">
      <c r="A490" s="20"/>
      <c r="B490" s="5">
        <f>DATE(YEAR(siječanj!B490),MONTH(siječanj!B490)+2,DAY(siječanj!B490))</f>
        <v>43530</v>
      </c>
      <c r="C490" s="9">
        <v>5.0729166666666696</v>
      </c>
      <c r="D490">
        <v>1.0311401295681899</v>
      </c>
      <c r="E490" s="6">
        <v>71.722508232699028</v>
      </c>
      <c r="F490" s="7">
        <v>58.096600231548528</v>
      </c>
      <c r="G490" s="7">
        <v>57.152987519647915</v>
      </c>
      <c r="H490" s="7">
        <v>242.86314598714515</v>
      </c>
      <c r="I490" s="7">
        <f t="shared" si="10"/>
        <v>73.955956432020841</v>
      </c>
    </row>
    <row r="491" spans="1:9" x14ac:dyDescent="0.25">
      <c r="A491" s="20"/>
      <c r="B491" s="5">
        <f>DATE(YEAR(siječanj!B491),MONTH(siječanj!B491)+2,DAY(siječanj!B491))</f>
        <v>43530</v>
      </c>
      <c r="C491" s="9">
        <v>5.0833333333333304</v>
      </c>
      <c r="D491">
        <v>1.0311401295681899</v>
      </c>
      <c r="E491" s="6">
        <v>69.324652468102798</v>
      </c>
      <c r="F491" s="7">
        <v>57.403987094649345</v>
      </c>
      <c r="G491" s="7">
        <v>56.978855468340257</v>
      </c>
      <c r="H491" s="7">
        <v>242.78457250653807</v>
      </c>
      <c r="I491" s="7">
        <f t="shared" si="10"/>
        <v>71.483431128229256</v>
      </c>
    </row>
    <row r="492" spans="1:9" x14ac:dyDescent="0.25">
      <c r="A492" s="20"/>
      <c r="B492" s="5">
        <f>DATE(YEAR(siječanj!B492),MONTH(siječanj!B492)+2,DAY(siječanj!B492))</f>
        <v>43530</v>
      </c>
      <c r="C492" s="9">
        <v>5.09375</v>
      </c>
      <c r="D492">
        <v>1.0311401295681899</v>
      </c>
      <c r="E492" s="6">
        <v>67.140169864289206</v>
      </c>
      <c r="F492" s="7">
        <v>56.660514633007814</v>
      </c>
      <c r="G492" s="7">
        <v>56.657946257838312</v>
      </c>
      <c r="H492" s="7">
        <v>243.09281954452115</v>
      </c>
      <c r="I492" s="7">
        <f t="shared" si="10"/>
        <v>69.230923453093453</v>
      </c>
    </row>
    <row r="493" spans="1:9" x14ac:dyDescent="0.25">
      <c r="A493" s="20"/>
      <c r="B493" s="5">
        <f>DATE(YEAR(siječanj!B493),MONTH(siječanj!B493)+2,DAY(siječanj!B493))</f>
        <v>43530</v>
      </c>
      <c r="C493" s="9">
        <v>5.1041666666666696</v>
      </c>
      <c r="D493">
        <v>1.0311401295681899</v>
      </c>
      <c r="E493" s="6">
        <v>66.089949735883891</v>
      </c>
      <c r="F493" s="7">
        <v>56.398395658923398</v>
      </c>
      <c r="G493" s="7">
        <v>56.429012102051757</v>
      </c>
      <c r="H493" s="7">
        <v>242.78666750588096</v>
      </c>
      <c r="I493" s="7">
        <f t="shared" si="10"/>
        <v>68.147999333814468</v>
      </c>
    </row>
    <row r="494" spans="1:9" x14ac:dyDescent="0.25">
      <c r="A494" s="20"/>
      <c r="B494" s="5">
        <f>DATE(YEAR(siječanj!B494),MONTH(siječanj!B494)+2,DAY(siječanj!B494))</f>
        <v>43530</v>
      </c>
      <c r="C494" s="9">
        <v>5.1145833333333304</v>
      </c>
      <c r="D494">
        <v>1.0311401295681899</v>
      </c>
      <c r="E494" s="6">
        <v>64.564759565842934</v>
      </c>
      <c r="F494" s="7">
        <v>55.98561717314562</v>
      </c>
      <c r="G494" s="7">
        <v>57.834583927569405</v>
      </c>
      <c r="H494" s="7">
        <v>242.75303346198965</v>
      </c>
      <c r="I494" s="7">
        <f t="shared" si="10"/>
        <v>66.575314544262312</v>
      </c>
    </row>
    <row r="495" spans="1:9" x14ac:dyDescent="0.25">
      <c r="A495" s="20"/>
      <c r="B495" s="5">
        <f>DATE(YEAR(siječanj!B495),MONTH(siječanj!B495)+2,DAY(siječanj!B495))</f>
        <v>43530</v>
      </c>
      <c r="C495" s="9">
        <v>5.125</v>
      </c>
      <c r="D495">
        <v>1.0311401295681899</v>
      </c>
      <c r="E495" s="6">
        <v>64.119338600987362</v>
      </c>
      <c r="F495" s="7">
        <v>56.912066009077193</v>
      </c>
      <c r="G495" s="7">
        <v>56.930367266325682</v>
      </c>
      <c r="H495" s="7">
        <v>242.14484034569298</v>
      </c>
      <c r="I495" s="7">
        <f t="shared" si="10"/>
        <v>66.116023112848751</v>
      </c>
    </row>
    <row r="496" spans="1:9" x14ac:dyDescent="0.25">
      <c r="A496" s="20"/>
      <c r="B496" s="5">
        <f>DATE(YEAR(siječanj!B496),MONTH(siječanj!B496)+2,DAY(siječanj!B496))</f>
        <v>43530</v>
      </c>
      <c r="C496" s="9">
        <v>5.1354166666666696</v>
      </c>
      <c r="D496">
        <v>1.0311401295681899</v>
      </c>
      <c r="E496" s="6">
        <v>63.181090891251174</v>
      </c>
      <c r="F496" s="7">
        <v>57.454127999321543</v>
      </c>
      <c r="G496" s="7">
        <v>56.419105737600439</v>
      </c>
      <c r="H496" s="7">
        <v>242.3652504842936</v>
      </c>
      <c r="I496" s="7">
        <f t="shared" si="10"/>
        <v>65.148558247864315</v>
      </c>
    </row>
    <row r="497" spans="1:9" x14ac:dyDescent="0.25">
      <c r="A497" s="20"/>
      <c r="B497" s="5">
        <f>DATE(YEAR(siječanj!B497),MONTH(siječanj!B497)+2,DAY(siječanj!B497))</f>
        <v>43530</v>
      </c>
      <c r="C497" s="9">
        <v>5.1458333333333304</v>
      </c>
      <c r="D497">
        <v>1.0311401295681899</v>
      </c>
      <c r="E497" s="6">
        <v>62.854520387022852</v>
      </c>
      <c r="F497" s="7">
        <v>57.050191297982487</v>
      </c>
      <c r="G497" s="7">
        <v>56.991511370736951</v>
      </c>
      <c r="H497" s="7">
        <v>242.27120962553911</v>
      </c>
      <c r="I497" s="7">
        <f t="shared" si="10"/>
        <v>64.811818295821183</v>
      </c>
    </row>
    <row r="498" spans="1:9" x14ac:dyDescent="0.25">
      <c r="A498" s="20"/>
      <c r="B498" s="5">
        <f>DATE(YEAR(siječanj!B498),MONTH(siječanj!B498)+2,DAY(siječanj!B498))</f>
        <v>43530</v>
      </c>
      <c r="C498" s="9">
        <v>5.15625</v>
      </c>
      <c r="D498">
        <v>1.0311401295681899</v>
      </c>
      <c r="E498" s="6">
        <v>62.317733335293248</v>
      </c>
      <c r="F498" s="7">
        <v>57.463792555348974</v>
      </c>
      <c r="G498" s="7">
        <v>55.331496902363</v>
      </c>
      <c r="H498" s="7">
        <v>242.1834647700629</v>
      </c>
      <c r="I498" s="7">
        <f t="shared" si="10"/>
        <v>64.258315625750186</v>
      </c>
    </row>
    <row r="499" spans="1:9" x14ac:dyDescent="0.25">
      <c r="A499" s="20"/>
      <c r="B499" s="5">
        <f>DATE(YEAR(siječanj!B499),MONTH(siječanj!B499)+2,DAY(siječanj!B499))</f>
        <v>43530</v>
      </c>
      <c r="C499" s="9">
        <v>5.1666666666666696</v>
      </c>
      <c r="D499">
        <v>1.0311401295681899</v>
      </c>
      <c r="E499" s="6">
        <v>62.074994737182422</v>
      </c>
      <c r="F499" s="7">
        <v>57.536236590355223</v>
      </c>
      <c r="G499" s="7">
        <v>55.324641120157629</v>
      </c>
      <c r="H499" s="7">
        <v>241.84547754561089</v>
      </c>
      <c r="I499" s="7">
        <f t="shared" si="10"/>
        <v>64.008018116242994</v>
      </c>
    </row>
    <row r="500" spans="1:9" x14ac:dyDescent="0.25">
      <c r="A500" s="20"/>
      <c r="B500" s="5">
        <f>DATE(YEAR(siječanj!B500),MONTH(siječanj!B500)+2,DAY(siječanj!B500))</f>
        <v>43530</v>
      </c>
      <c r="C500" s="9">
        <v>5.1770833333333304</v>
      </c>
      <c r="D500">
        <v>1.0311401295681899</v>
      </c>
      <c r="E500" s="6">
        <v>63.115794658027859</v>
      </c>
      <c r="F500" s="7">
        <v>57.038451752143516</v>
      </c>
      <c r="G500" s="7">
        <v>56.620994073422231</v>
      </c>
      <c r="H500" s="7">
        <v>241.98173354155361</v>
      </c>
      <c r="I500" s="7">
        <f t="shared" si="10"/>
        <v>65.081228681478109</v>
      </c>
    </row>
    <row r="501" spans="1:9" x14ac:dyDescent="0.25">
      <c r="A501" s="20"/>
      <c r="B501" s="5">
        <f>DATE(YEAR(siječanj!B501),MONTH(siječanj!B501)+2,DAY(siječanj!B501))</f>
        <v>43530</v>
      </c>
      <c r="C501" s="9">
        <v>5.1875</v>
      </c>
      <c r="D501">
        <v>1.0311401295681899</v>
      </c>
      <c r="E501" s="6">
        <v>63.055889483525057</v>
      </c>
      <c r="F501" s="7">
        <v>57.740717404510292</v>
      </c>
      <c r="G501" s="7">
        <v>57.077987349561617</v>
      </c>
      <c r="H501" s="7">
        <v>241.96315868109534</v>
      </c>
      <c r="I501" s="7">
        <f t="shared" si="10"/>
        <v>65.019458052079486</v>
      </c>
    </row>
    <row r="502" spans="1:9" x14ac:dyDescent="0.25">
      <c r="A502" s="20"/>
      <c r="B502" s="5">
        <f>DATE(YEAR(siječanj!B502),MONTH(siječanj!B502)+2,DAY(siječanj!B502))</f>
        <v>43530</v>
      </c>
      <c r="C502" s="9">
        <v>5.1979166666666696</v>
      </c>
      <c r="D502">
        <v>1.0311401295681899</v>
      </c>
      <c r="E502" s="6">
        <v>64.883768095235524</v>
      </c>
      <c r="F502" s="7">
        <v>57.675967287238493</v>
      </c>
      <c r="G502" s="7">
        <v>56.88155795039048</v>
      </c>
      <c r="H502" s="7">
        <v>242.33417165927605</v>
      </c>
      <c r="I502" s="7">
        <f t="shared" si="10"/>
        <v>66.904257040593549</v>
      </c>
    </row>
    <row r="503" spans="1:9" x14ac:dyDescent="0.25">
      <c r="A503" s="20"/>
      <c r="B503" s="5">
        <f>DATE(YEAR(siječanj!B503),MONTH(siječanj!B503)+2,DAY(siječanj!B503))</f>
        <v>43530</v>
      </c>
      <c r="C503" s="9">
        <v>5.2083333333333304</v>
      </c>
      <c r="D503">
        <v>1.0311401295681899</v>
      </c>
      <c r="E503" s="6">
        <v>66.209326298724719</v>
      </c>
      <c r="F503" s="7">
        <v>55.897893667708949</v>
      </c>
      <c r="G503" s="7">
        <v>57.462055654326768</v>
      </c>
      <c r="H503" s="7">
        <v>241.65451045173862</v>
      </c>
      <c r="I503" s="7">
        <f t="shared" si="10"/>
        <v>68.271093298289571</v>
      </c>
    </row>
    <row r="504" spans="1:9" x14ac:dyDescent="0.25">
      <c r="A504" s="20"/>
      <c r="B504" s="5">
        <f>DATE(YEAR(siječanj!B504),MONTH(siječanj!B504)+2,DAY(siječanj!B504))</f>
        <v>43530</v>
      </c>
      <c r="C504" s="9">
        <v>5.21875</v>
      </c>
      <c r="D504">
        <v>1.0311401295681899</v>
      </c>
      <c r="E504" s="6">
        <v>69.307792381126532</v>
      </c>
      <c r="F504" s="7">
        <v>55.703105504220936</v>
      </c>
      <c r="G504" s="7">
        <v>60.129023168924824</v>
      </c>
      <c r="H504" s="7">
        <v>240.20454479862005</v>
      </c>
      <c r="I504" s="7">
        <f t="shared" si="10"/>
        <v>71.466046015960018</v>
      </c>
    </row>
    <row r="505" spans="1:9" x14ac:dyDescent="0.25">
      <c r="A505" s="20"/>
      <c r="B505" s="5">
        <f>DATE(YEAR(siječanj!B505),MONTH(siječanj!B505)+2,DAY(siječanj!B505))</f>
        <v>43530</v>
      </c>
      <c r="C505" s="9">
        <v>5.2291666666666696</v>
      </c>
      <c r="D505">
        <v>1.0311401295681899</v>
      </c>
      <c r="E505" s="6">
        <v>72.553986972451938</v>
      </c>
      <c r="F505" s="7">
        <v>56.411684423461111</v>
      </c>
      <c r="G505" s="7">
        <v>61.459936007896843</v>
      </c>
      <c r="H505" s="7">
        <v>240.07848566671862</v>
      </c>
      <c r="I505" s="7">
        <f t="shared" si="10"/>
        <v>74.81332752746286</v>
      </c>
    </row>
    <row r="506" spans="1:9" x14ac:dyDescent="0.25">
      <c r="A506" s="20"/>
      <c r="B506" s="5">
        <f>DATE(YEAR(siječanj!B506),MONTH(siječanj!B506)+2,DAY(siječanj!B506))</f>
        <v>43530</v>
      </c>
      <c r="C506" s="9">
        <v>5.2395833333333304</v>
      </c>
      <c r="D506">
        <v>1.0311401295681899</v>
      </c>
      <c r="E506" s="6">
        <v>79.459999700699569</v>
      </c>
      <c r="F506" s="7">
        <v>57.050046811264465</v>
      </c>
      <c r="G506" s="7">
        <v>59.928499567265696</v>
      </c>
      <c r="H506" s="7">
        <v>238.87207219126458</v>
      </c>
      <c r="I506" s="7">
        <f t="shared" si="10"/>
        <v>81.93439438686768</v>
      </c>
    </row>
    <row r="507" spans="1:9" x14ac:dyDescent="0.25">
      <c r="A507" s="20"/>
      <c r="B507" s="5">
        <f>DATE(YEAR(siječanj!B507),MONTH(siječanj!B507)+2,DAY(siječanj!B507))</f>
        <v>43530</v>
      </c>
      <c r="C507" s="9">
        <v>5.25</v>
      </c>
      <c r="D507">
        <v>1.0311401295681899</v>
      </c>
      <c r="E507" s="6">
        <v>84.622298259659033</v>
      </c>
      <c r="F507" s="7">
        <v>59.640368570212111</v>
      </c>
      <c r="G507" s="7">
        <v>60.136669694159743</v>
      </c>
      <c r="H507" s="7">
        <v>235.46559725690381</v>
      </c>
      <c r="I507" s="7">
        <f t="shared" si="10"/>
        <v>87.257447591822825</v>
      </c>
    </row>
    <row r="508" spans="1:9" x14ac:dyDescent="0.25">
      <c r="A508" s="20"/>
      <c r="B508" s="5">
        <f>DATE(YEAR(siječanj!B508),MONTH(siječanj!B508)+2,DAY(siječanj!B508))</f>
        <v>43530</v>
      </c>
      <c r="C508" s="9">
        <v>5.2604166666666696</v>
      </c>
      <c r="D508">
        <v>1.0311401295681899</v>
      </c>
      <c r="E508" s="6">
        <v>91.202545519329661</v>
      </c>
      <c r="F508" s="7">
        <v>67.685401070015573</v>
      </c>
      <c r="G508" s="7">
        <v>61.272357311162956</v>
      </c>
      <c r="H508" s="7">
        <v>222.12856131137465</v>
      </c>
      <c r="I508" s="7">
        <f t="shared" si="10"/>
        <v>94.04260460375032</v>
      </c>
    </row>
    <row r="509" spans="1:9" x14ac:dyDescent="0.25">
      <c r="A509" s="20"/>
      <c r="B509" s="5">
        <f>DATE(YEAR(siječanj!B509),MONTH(siječanj!B509)+2,DAY(siječanj!B509))</f>
        <v>43530</v>
      </c>
      <c r="C509" s="9">
        <v>5.2708333333333304</v>
      </c>
      <c r="D509">
        <v>1.0311401295681899</v>
      </c>
      <c r="E509" s="6">
        <v>96.830396890301927</v>
      </c>
      <c r="F509" s="7">
        <v>76.849924688062586</v>
      </c>
      <c r="G509" s="7">
        <v>62.378281681648126</v>
      </c>
      <c r="H509" s="7">
        <v>212.893763188462</v>
      </c>
      <c r="I509" s="7">
        <f t="shared" si="10"/>
        <v>99.845707995605181</v>
      </c>
    </row>
    <row r="510" spans="1:9" x14ac:dyDescent="0.25">
      <c r="A510" s="20"/>
      <c r="B510" s="5">
        <f>DATE(YEAR(siječanj!B510),MONTH(siječanj!B510)+2,DAY(siječanj!B510))</f>
        <v>43530</v>
      </c>
      <c r="C510" s="9">
        <v>5.28125</v>
      </c>
      <c r="D510">
        <v>1.0311401295681899</v>
      </c>
      <c r="E510" s="6">
        <v>103.21445666395113</v>
      </c>
      <c r="F510" s="7">
        <v>78.215231862374182</v>
      </c>
      <c r="G510" s="7">
        <v>66.905923739695538</v>
      </c>
      <c r="H510" s="7">
        <v>192.84767193331336</v>
      </c>
      <c r="I510" s="7">
        <f t="shared" si="10"/>
        <v>106.42856821777688</v>
      </c>
    </row>
    <row r="511" spans="1:9" x14ac:dyDescent="0.25">
      <c r="A511" s="20"/>
      <c r="B511" s="5">
        <f>DATE(YEAR(siječanj!B511),MONTH(siječanj!B511)+2,DAY(siječanj!B511))</f>
        <v>43530</v>
      </c>
      <c r="C511" s="9">
        <v>5.2916666666666696</v>
      </c>
      <c r="D511">
        <v>1.0311401295681899</v>
      </c>
      <c r="E511" s="6">
        <v>108.82195979100665</v>
      </c>
      <c r="F511" s="7">
        <v>86.0091625003421</v>
      </c>
      <c r="G511" s="7">
        <v>79.182602637893837</v>
      </c>
      <c r="H511" s="7">
        <v>152.55811427241457</v>
      </c>
      <c r="I511" s="7">
        <f t="shared" si="10"/>
        <v>112.21068971876295</v>
      </c>
    </row>
    <row r="512" spans="1:9" x14ac:dyDescent="0.25">
      <c r="A512" s="20"/>
      <c r="B512" s="5">
        <f>DATE(YEAR(siječanj!B512),MONTH(siječanj!B512)+2,DAY(siječanj!B512))</f>
        <v>43530</v>
      </c>
      <c r="C512" s="9">
        <v>5.3020833333333304</v>
      </c>
      <c r="D512">
        <v>1.0311401295681899</v>
      </c>
      <c r="E512" s="6">
        <v>110.50841815712785</v>
      </c>
      <c r="F512" s="7">
        <v>108.85957641409495</v>
      </c>
      <c r="G512" s="7">
        <v>96.561577024720449</v>
      </c>
      <c r="H512" s="7">
        <v>118.17225375445767</v>
      </c>
      <c r="I512" s="7">
        <f t="shared" si="10"/>
        <v>113.94966461691652</v>
      </c>
    </row>
    <row r="513" spans="1:9" x14ac:dyDescent="0.25">
      <c r="A513" s="20"/>
      <c r="B513" s="5">
        <f>DATE(YEAR(siječanj!B513),MONTH(siječanj!B513)+2,DAY(siječanj!B513))</f>
        <v>43530</v>
      </c>
      <c r="C513" s="9">
        <v>5.3125</v>
      </c>
      <c r="D513">
        <v>1.0311401295681899</v>
      </c>
      <c r="E513" s="6">
        <v>113.92338931650224</v>
      </c>
      <c r="F513" s="7">
        <v>123.93109834911358</v>
      </c>
      <c r="G513" s="7">
        <v>105.24265103341334</v>
      </c>
      <c r="H513" s="7">
        <v>61.486738001023106</v>
      </c>
      <c r="I513" s="7">
        <f t="shared" si="10"/>
        <v>117.47097842066546</v>
      </c>
    </row>
    <row r="514" spans="1:9" x14ac:dyDescent="0.25">
      <c r="A514" s="20"/>
      <c r="B514" s="5">
        <f>DATE(YEAR(siječanj!B514),MONTH(siječanj!B514)+2,DAY(siječanj!B514))</f>
        <v>43530</v>
      </c>
      <c r="C514" s="9">
        <v>5.3229166666666696</v>
      </c>
      <c r="D514">
        <v>1.0311401295681899</v>
      </c>
      <c r="E514" s="6">
        <v>114.38113695548623</v>
      </c>
      <c r="F514" s="7">
        <v>134.89671312357439</v>
      </c>
      <c r="G514" s="7">
        <v>118.65586850050452</v>
      </c>
      <c r="H514" s="7">
        <v>18.63773144857846</v>
      </c>
      <c r="I514" s="7">
        <f t="shared" si="10"/>
        <v>117.94298038043694</v>
      </c>
    </row>
    <row r="515" spans="1:9" x14ac:dyDescent="0.25">
      <c r="A515" s="20"/>
      <c r="B515" s="5">
        <f>DATE(YEAR(siječanj!B515),MONTH(siječanj!B515)+2,DAY(siječanj!B515))</f>
        <v>43530</v>
      </c>
      <c r="C515" s="9">
        <v>5.3333333333333304</v>
      </c>
      <c r="D515">
        <v>1.0311401295681899</v>
      </c>
      <c r="E515" s="6">
        <v>113.09616604880509</v>
      </c>
      <c r="F515" s="7">
        <v>145.84907525517698</v>
      </c>
      <c r="G515" s="7">
        <v>124.61064518383964</v>
      </c>
      <c r="H515" s="7">
        <v>4.5367821060843214</v>
      </c>
      <c r="I515" s="7">
        <f t="shared" si="10"/>
        <v>116.6179953132304</v>
      </c>
    </row>
    <row r="516" spans="1:9" x14ac:dyDescent="0.25">
      <c r="A516" s="20"/>
      <c r="B516" s="5">
        <f>DATE(YEAR(siječanj!B516),MONTH(siječanj!B516)+2,DAY(siječanj!B516))</f>
        <v>43530</v>
      </c>
      <c r="C516" s="9">
        <v>5.34375</v>
      </c>
      <c r="D516">
        <v>1.0311401295681899</v>
      </c>
      <c r="E516" s="6">
        <v>111.83961359546768</v>
      </c>
      <c r="F516" s="7">
        <v>164.20334345060505</v>
      </c>
      <c r="G516" s="7">
        <v>138.30269389605871</v>
      </c>
      <c r="H516" s="7">
        <v>2.8069199385637678</v>
      </c>
      <c r="I516" s="7">
        <f t="shared" ref="I516:I579" si="12">D516*E516</f>
        <v>115.32231365368683</v>
      </c>
    </row>
    <row r="517" spans="1:9" x14ac:dyDescent="0.25">
      <c r="A517" s="20"/>
      <c r="B517" s="5">
        <f>DATE(YEAR(siječanj!B517),MONTH(siječanj!B517)+2,DAY(siječanj!B517))</f>
        <v>43530</v>
      </c>
      <c r="C517" s="9">
        <v>5.3541666666666696</v>
      </c>
      <c r="D517">
        <v>1.0311401295681899</v>
      </c>
      <c r="E517" s="6">
        <v>112.86910331136714</v>
      </c>
      <c r="F517" s="7">
        <v>174.61700290815722</v>
      </c>
      <c r="G517" s="7">
        <v>151.59011097082049</v>
      </c>
      <c r="H517" s="7">
        <v>2.50176637621021</v>
      </c>
      <c r="I517" s="7">
        <f t="shared" si="12"/>
        <v>116.38386181272853</v>
      </c>
    </row>
    <row r="518" spans="1:9" x14ac:dyDescent="0.25">
      <c r="A518" s="20"/>
      <c r="B518" s="5">
        <f>DATE(YEAR(siječanj!B518),MONTH(siječanj!B518)+2,DAY(siječanj!B518))</f>
        <v>43530</v>
      </c>
      <c r="C518" s="9">
        <v>5.3645833333333304</v>
      </c>
      <c r="D518">
        <v>1.0311401295681899</v>
      </c>
      <c r="E518" s="6">
        <v>113.0340949214155</v>
      </c>
      <c r="F518" s="7">
        <v>195.94894971297941</v>
      </c>
      <c r="G518" s="7">
        <v>165.16088298306701</v>
      </c>
      <c r="H518" s="7">
        <v>2.2375133239500782</v>
      </c>
      <c r="I518" s="7">
        <f t="shared" si="12"/>
        <v>116.55399128289146</v>
      </c>
    </row>
    <row r="519" spans="1:9" x14ac:dyDescent="0.25">
      <c r="A519" s="20"/>
      <c r="B519" s="5">
        <f>DATE(YEAR(siječanj!B519),MONTH(siječanj!B519)+2,DAY(siječanj!B519))</f>
        <v>43530</v>
      </c>
      <c r="C519" s="9">
        <v>5.375</v>
      </c>
      <c r="D519">
        <v>1.0311401295681899</v>
      </c>
      <c r="E519" s="6">
        <v>114.53154759305332</v>
      </c>
      <c r="F519" s="7">
        <v>226.61045607598476</v>
      </c>
      <c r="G519" s="7">
        <v>170.58312032651136</v>
      </c>
      <c r="H519" s="7">
        <v>2.002088022915014</v>
      </c>
      <c r="I519" s="7">
        <f t="shared" si="12"/>
        <v>118.09807482474631</v>
      </c>
    </row>
    <row r="520" spans="1:9" x14ac:dyDescent="0.25">
      <c r="A520" s="20"/>
      <c r="B520" s="5">
        <f>DATE(YEAR(siječanj!B520),MONTH(siječanj!B520)+2,DAY(siječanj!B520))</f>
        <v>43530</v>
      </c>
      <c r="C520" s="9">
        <v>5.3854166666666696</v>
      </c>
      <c r="D520">
        <v>1.0311401295681899</v>
      </c>
      <c r="E520" s="6">
        <v>114.71260219559207</v>
      </c>
      <c r="F520" s="7">
        <v>224.57552520701861</v>
      </c>
      <c r="G520" s="7">
        <v>192.69466766160511</v>
      </c>
      <c r="H520" s="7">
        <v>1.8000936688913207</v>
      </c>
      <c r="I520" s="7">
        <f t="shared" si="12"/>
        <v>118.28476749106703</v>
      </c>
    </row>
    <row r="521" spans="1:9" x14ac:dyDescent="0.25">
      <c r="A521" s="20"/>
      <c r="B521" s="5">
        <f>DATE(YEAR(siječanj!B521),MONTH(siječanj!B521)+2,DAY(siječanj!B521))</f>
        <v>43530</v>
      </c>
      <c r="C521" s="9">
        <v>5.3958333333333304</v>
      </c>
      <c r="D521">
        <v>1.0311401295681899</v>
      </c>
      <c r="E521" s="6">
        <v>114.68093679820954</v>
      </c>
      <c r="F521" s="7">
        <v>222.52127325303752</v>
      </c>
      <c r="G521" s="7">
        <v>199.396804883806</v>
      </c>
      <c r="H521" s="7">
        <v>2.0220045233536004</v>
      </c>
      <c r="I521" s="7">
        <f t="shared" si="12"/>
        <v>118.25211602910719</v>
      </c>
    </row>
    <row r="522" spans="1:9" x14ac:dyDescent="0.25">
      <c r="A522" s="20"/>
      <c r="B522" s="5">
        <f>DATE(YEAR(siječanj!B522),MONTH(siječanj!B522)+2,DAY(siječanj!B522))</f>
        <v>43530</v>
      </c>
      <c r="C522" s="9">
        <v>5.40625</v>
      </c>
      <c r="D522">
        <v>1.0311401295681899</v>
      </c>
      <c r="E522" s="6">
        <v>115.28133655607905</v>
      </c>
      <c r="F522" s="7">
        <v>223.68974135516922</v>
      </c>
      <c r="G522" s="7">
        <v>203.20963531276709</v>
      </c>
      <c r="H522" s="7">
        <v>2.0386774765765385</v>
      </c>
      <c r="I522" s="7">
        <f t="shared" si="12"/>
        <v>118.87121231322946</v>
      </c>
    </row>
    <row r="523" spans="1:9" x14ac:dyDescent="0.25">
      <c r="A523" s="20"/>
      <c r="B523" s="5">
        <f>DATE(YEAR(siječanj!B523),MONTH(siječanj!B523)+2,DAY(siječanj!B523))</f>
        <v>43530</v>
      </c>
      <c r="C523" s="9">
        <v>5.4166666666666696</v>
      </c>
      <c r="D523">
        <v>1.0311401295681899</v>
      </c>
      <c r="E523" s="6">
        <v>115.79786569464932</v>
      </c>
      <c r="F523" s="7">
        <v>233.77151482143401</v>
      </c>
      <c r="G523" s="7">
        <v>204.54661319091494</v>
      </c>
      <c r="H523" s="7">
        <v>2.1535822877169224</v>
      </c>
      <c r="I523" s="7">
        <f t="shared" si="12"/>
        <v>119.40382623610056</v>
      </c>
    </row>
    <row r="524" spans="1:9" x14ac:dyDescent="0.25">
      <c r="A524" s="20"/>
      <c r="B524" s="5">
        <f>DATE(YEAR(siječanj!B524),MONTH(siječanj!B524)+2,DAY(siječanj!B524))</f>
        <v>43530</v>
      </c>
      <c r="C524" s="9">
        <v>5.4270833333333304</v>
      </c>
      <c r="D524">
        <v>1.0311401295681899</v>
      </c>
      <c r="E524" s="6">
        <v>117.72034840346144</v>
      </c>
      <c r="F524" s="7">
        <v>233.37493891567399</v>
      </c>
      <c r="G524" s="7">
        <v>201.5431945520566</v>
      </c>
      <c r="H524" s="7">
        <v>2.0658864556255057</v>
      </c>
      <c r="I524" s="7">
        <f t="shared" si="12"/>
        <v>121.38617530555769</v>
      </c>
    </row>
    <row r="525" spans="1:9" x14ac:dyDescent="0.25">
      <c r="A525" s="20"/>
      <c r="B525" s="5">
        <f>DATE(YEAR(siječanj!B525),MONTH(siječanj!B525)+2,DAY(siječanj!B525))</f>
        <v>43530</v>
      </c>
      <c r="C525" s="9">
        <v>5.4375</v>
      </c>
      <c r="D525">
        <v>1.0311401295681899</v>
      </c>
      <c r="E525" s="6">
        <v>119.38459830765038</v>
      </c>
      <c r="F525" s="7">
        <v>225.15105995360381</v>
      </c>
      <c r="G525" s="7">
        <v>201.10349727446695</v>
      </c>
      <c r="H525" s="7">
        <v>2.0446193109114343</v>
      </c>
      <c r="I525" s="7">
        <f t="shared" si="12"/>
        <v>123.10225016739692</v>
      </c>
    </row>
    <row r="526" spans="1:9" x14ac:dyDescent="0.25">
      <c r="A526" s="20"/>
      <c r="B526" s="5">
        <f>DATE(YEAR(siječanj!B526),MONTH(siječanj!B526)+2,DAY(siječanj!B526))</f>
        <v>43530</v>
      </c>
      <c r="C526" s="9">
        <v>5.4479166666666696</v>
      </c>
      <c r="D526">
        <v>1.0311401295681899</v>
      </c>
      <c r="E526" s="6">
        <v>120.31693481232658</v>
      </c>
      <c r="F526" s="7">
        <v>223.92097629327731</v>
      </c>
      <c r="G526" s="7">
        <v>206.85135617519848</v>
      </c>
      <c r="H526" s="7">
        <v>2.1187256606369838</v>
      </c>
      <c r="I526" s="7">
        <f t="shared" si="12"/>
        <v>124.06361975162989</v>
      </c>
    </row>
    <row r="527" spans="1:9" x14ac:dyDescent="0.25">
      <c r="A527" s="20"/>
      <c r="B527" s="5">
        <f>DATE(YEAR(siječanj!B527),MONTH(siječanj!B527)+2,DAY(siječanj!B527))</f>
        <v>43530</v>
      </c>
      <c r="C527" s="9">
        <v>5.4583333333333304</v>
      </c>
      <c r="D527">
        <v>1.0311401295681899</v>
      </c>
      <c r="E527" s="6">
        <v>120.45955020332173</v>
      </c>
      <c r="F527" s="7">
        <v>221.13790122545373</v>
      </c>
      <c r="G527" s="7">
        <v>208.19544271276419</v>
      </c>
      <c r="H527" s="7">
        <v>2.2062794249601638</v>
      </c>
      <c r="I527" s="7">
        <f t="shared" si="12"/>
        <v>124.21067620437904</v>
      </c>
    </row>
    <row r="528" spans="1:9" x14ac:dyDescent="0.25">
      <c r="A528" s="20"/>
      <c r="B528" s="5">
        <f>DATE(YEAR(siječanj!B528),MONTH(siječanj!B528)+2,DAY(siječanj!B528))</f>
        <v>43530</v>
      </c>
      <c r="C528" s="9">
        <v>5.46875</v>
      </c>
      <c r="D528">
        <v>1.0311401295681899</v>
      </c>
      <c r="E528" s="6">
        <v>119.72292868532043</v>
      </c>
      <c r="F528" s="7">
        <v>219.23264718590875</v>
      </c>
      <c r="G528" s="7">
        <v>203.28984555621554</v>
      </c>
      <c r="H528" s="7">
        <v>2.1878696432466751</v>
      </c>
      <c r="I528" s="7">
        <f t="shared" si="12"/>
        <v>123.45111619686446</v>
      </c>
    </row>
    <row r="529" spans="1:9" x14ac:dyDescent="0.25">
      <c r="A529" s="20"/>
      <c r="B529" s="5">
        <f>DATE(YEAR(siječanj!B529),MONTH(siječanj!B529)+2,DAY(siječanj!B529))</f>
        <v>43530</v>
      </c>
      <c r="C529" s="9">
        <v>5.4791666666666696</v>
      </c>
      <c r="D529">
        <v>1.0311401295681899</v>
      </c>
      <c r="E529" s="6">
        <v>120.46690967843752</v>
      </c>
      <c r="F529" s="7">
        <v>218.25309546758561</v>
      </c>
      <c r="G529" s="7">
        <v>198.5519742282581</v>
      </c>
      <c r="H529" s="7">
        <v>2.2465986577765111</v>
      </c>
      <c r="I529" s="7">
        <f t="shared" si="12"/>
        <v>124.21826485450349</v>
      </c>
    </row>
    <row r="530" spans="1:9" x14ac:dyDescent="0.25">
      <c r="A530" s="20"/>
      <c r="B530" s="5">
        <f>DATE(YEAR(siječanj!B530),MONTH(siječanj!B530)+2,DAY(siječanj!B530))</f>
        <v>43530</v>
      </c>
      <c r="C530" s="9">
        <v>5.4895833333333304</v>
      </c>
      <c r="D530">
        <v>1.0311401295681899</v>
      </c>
      <c r="E530" s="6">
        <v>121.11152187516029</v>
      </c>
      <c r="F530" s="7">
        <v>214.00173031718307</v>
      </c>
      <c r="G530" s="7">
        <v>194.19691484685131</v>
      </c>
      <c r="H530" s="7">
        <v>1.972686998230796</v>
      </c>
      <c r="I530" s="7">
        <f t="shared" si="12"/>
        <v>124.88295035855344</v>
      </c>
    </row>
    <row r="531" spans="1:9" x14ac:dyDescent="0.25">
      <c r="A531" s="20"/>
      <c r="B531" s="5">
        <f>DATE(YEAR(siječanj!B531),MONTH(siječanj!B531)+2,DAY(siječanj!B531))</f>
        <v>43530</v>
      </c>
      <c r="C531" s="9">
        <v>5.5</v>
      </c>
      <c r="D531">
        <v>1.0311401295681899</v>
      </c>
      <c r="E531" s="6">
        <v>121.77244721108633</v>
      </c>
      <c r="F531" s="7">
        <v>217.42046667388706</v>
      </c>
      <c r="G531" s="7">
        <v>194.72816170321153</v>
      </c>
      <c r="H531" s="7">
        <v>1.8558492650606064</v>
      </c>
      <c r="I531" s="7">
        <f t="shared" si="12"/>
        <v>125.56445699507512</v>
      </c>
    </row>
    <row r="532" spans="1:9" x14ac:dyDescent="0.25">
      <c r="A532" s="20"/>
      <c r="B532" s="5">
        <f>DATE(YEAR(siječanj!B532),MONTH(siječanj!B532)+2,DAY(siječanj!B532))</f>
        <v>43530</v>
      </c>
      <c r="C532" s="9">
        <v>5.5104166666666696</v>
      </c>
      <c r="D532">
        <v>1.0311401295681899</v>
      </c>
      <c r="E532" s="6">
        <v>122.17207345986523</v>
      </c>
      <c r="F532" s="7">
        <v>209.80201916847199</v>
      </c>
      <c r="G532" s="7">
        <v>191.54748015231945</v>
      </c>
      <c r="H532" s="7">
        <v>1.8590728027314318</v>
      </c>
      <c r="I532" s="7">
        <f t="shared" si="12"/>
        <v>125.97652765701984</v>
      </c>
    </row>
    <row r="533" spans="1:9" x14ac:dyDescent="0.25">
      <c r="A533" s="20"/>
      <c r="B533" s="5">
        <f>DATE(YEAR(siječanj!B533),MONTH(siječanj!B533)+2,DAY(siječanj!B533))</f>
        <v>43530</v>
      </c>
      <c r="C533" s="9">
        <v>5.5208333333333304</v>
      </c>
      <c r="D533">
        <v>1.0311401295681899</v>
      </c>
      <c r="E533" s="6">
        <v>121.37502463573031</v>
      </c>
      <c r="F533" s="7">
        <v>203.08335065895434</v>
      </c>
      <c r="G533" s="7">
        <v>187.33251876055795</v>
      </c>
      <c r="H533" s="7">
        <v>2.052874248627754</v>
      </c>
      <c r="I533" s="7">
        <f t="shared" si="12"/>
        <v>125.15465862922919</v>
      </c>
    </row>
    <row r="534" spans="1:9" x14ac:dyDescent="0.25">
      <c r="A534" s="20"/>
      <c r="B534" s="5">
        <f>DATE(YEAR(siječanj!B534),MONTH(siječanj!B534)+2,DAY(siječanj!B534))</f>
        <v>43530</v>
      </c>
      <c r="C534" s="9">
        <v>5.53125</v>
      </c>
      <c r="D534">
        <v>1.0311401295681899</v>
      </c>
      <c r="E534" s="6">
        <v>119.52680869920565</v>
      </c>
      <c r="F534" s="7">
        <v>188.33982561439646</v>
      </c>
      <c r="G534" s="7">
        <v>183.3740190154287</v>
      </c>
      <c r="H534" s="7">
        <v>1.8827921171634407</v>
      </c>
      <c r="I534" s="7">
        <f t="shared" si="12"/>
        <v>123.24888900897116</v>
      </c>
    </row>
    <row r="535" spans="1:9" x14ac:dyDescent="0.25">
      <c r="A535" s="20"/>
      <c r="B535" s="5">
        <f>DATE(YEAR(siječanj!B535),MONTH(siječanj!B535)+2,DAY(siječanj!B535))</f>
        <v>43530</v>
      </c>
      <c r="C535" s="9">
        <v>5.5416666666666696</v>
      </c>
      <c r="D535">
        <v>1.0311401295681899</v>
      </c>
      <c r="E535" s="6">
        <v>117.03288170718385</v>
      </c>
      <c r="F535" s="7">
        <v>184.22494422324172</v>
      </c>
      <c r="G535" s="7">
        <v>178.11143148547171</v>
      </c>
      <c r="H535" s="7">
        <v>1.8402608291670206</v>
      </c>
      <c r="I535" s="7">
        <f t="shared" si="12"/>
        <v>120.6773008072842</v>
      </c>
    </row>
    <row r="536" spans="1:9" x14ac:dyDescent="0.25">
      <c r="A536" s="20"/>
      <c r="B536" s="5">
        <f>DATE(YEAR(siječanj!B536),MONTH(siječanj!B536)+2,DAY(siječanj!B536))</f>
        <v>43530</v>
      </c>
      <c r="C536" s="9">
        <v>5.5520833333333304</v>
      </c>
      <c r="D536">
        <v>1.0311401295681899</v>
      </c>
      <c r="E536" s="6">
        <v>114.54264239388543</v>
      </c>
      <c r="F536" s="7">
        <v>192.11978277966546</v>
      </c>
      <c r="G536" s="7">
        <v>177.41815054476345</v>
      </c>
      <c r="H536" s="7">
        <v>1.9448577232923465</v>
      </c>
      <c r="I536" s="7">
        <f t="shared" si="12"/>
        <v>118.10951511911387</v>
      </c>
    </row>
    <row r="537" spans="1:9" x14ac:dyDescent="0.25">
      <c r="A537" s="20"/>
      <c r="B537" s="5">
        <f>DATE(YEAR(siječanj!B537),MONTH(siječanj!B537)+2,DAY(siječanj!B537))</f>
        <v>43530</v>
      </c>
      <c r="C537" s="9">
        <v>5.5625</v>
      </c>
      <c r="D537">
        <v>1.0311401295681899</v>
      </c>
      <c r="E537" s="6">
        <v>115.82989638564429</v>
      </c>
      <c r="F537" s="7">
        <v>179.72187116949195</v>
      </c>
      <c r="G537" s="7">
        <v>174.03840646055107</v>
      </c>
      <c r="H537" s="7">
        <v>1.9262898661747638</v>
      </c>
      <c r="I537" s="7">
        <f t="shared" si="12"/>
        <v>119.43685436696326</v>
      </c>
    </row>
    <row r="538" spans="1:9" x14ac:dyDescent="0.25">
      <c r="A538" s="20"/>
      <c r="B538" s="5">
        <f>DATE(YEAR(siječanj!B538),MONTH(siječanj!B538)+2,DAY(siječanj!B538))</f>
        <v>43530</v>
      </c>
      <c r="C538" s="9">
        <v>5.5729166666666696</v>
      </c>
      <c r="D538">
        <v>1.0311401295681899</v>
      </c>
      <c r="E538" s="6">
        <v>116.65403947377786</v>
      </c>
      <c r="F538" s="7">
        <v>173.58641527021416</v>
      </c>
      <c r="G538" s="7">
        <v>175.13733857541462</v>
      </c>
      <c r="H538" s="7">
        <v>1.9736454554277703</v>
      </c>
      <c r="I538" s="7">
        <f t="shared" si="12"/>
        <v>120.28666137764404</v>
      </c>
    </row>
    <row r="539" spans="1:9" x14ac:dyDescent="0.25">
      <c r="A539" s="20"/>
      <c r="B539" s="5">
        <f>DATE(YEAR(siječanj!B539),MONTH(siječanj!B539)+2,DAY(siječanj!B539))</f>
        <v>43530</v>
      </c>
      <c r="C539" s="9">
        <v>5.5833333333333304</v>
      </c>
      <c r="D539">
        <v>1.0311401295681899</v>
      </c>
      <c r="E539" s="6">
        <v>116.93775845638839</v>
      </c>
      <c r="F539" s="7">
        <v>173.88974506709326</v>
      </c>
      <c r="G539" s="7">
        <v>175.38704478794168</v>
      </c>
      <c r="H539" s="7">
        <v>2.0845153418547961</v>
      </c>
      <c r="I539" s="7">
        <f t="shared" si="12"/>
        <v>120.57921540613403</v>
      </c>
    </row>
    <row r="540" spans="1:9" x14ac:dyDescent="0.25">
      <c r="A540" s="20"/>
      <c r="B540" s="5">
        <f>DATE(YEAR(siječanj!B540),MONTH(siječanj!B540)+2,DAY(siječanj!B540))</f>
        <v>43530</v>
      </c>
      <c r="C540" s="9">
        <v>5.59375</v>
      </c>
      <c r="D540">
        <v>1.0311401295681899</v>
      </c>
      <c r="E540" s="6">
        <v>118.37004890197049</v>
      </c>
      <c r="F540" s="7">
        <v>174.56696234148365</v>
      </c>
      <c r="G540" s="7">
        <v>172.69756317358369</v>
      </c>
      <c r="H540" s="7">
        <v>2.0318882380184311</v>
      </c>
      <c r="I540" s="7">
        <f t="shared" si="12"/>
        <v>122.05610756177083</v>
      </c>
    </row>
    <row r="541" spans="1:9" x14ac:dyDescent="0.25">
      <c r="A541" s="20"/>
      <c r="B541" s="5">
        <f>DATE(YEAR(siječanj!B541),MONTH(siječanj!B541)+2,DAY(siječanj!B541))</f>
        <v>43530</v>
      </c>
      <c r="C541" s="9">
        <v>5.6041666666666696</v>
      </c>
      <c r="D541">
        <v>1.0311401295681899</v>
      </c>
      <c r="E541" s="6">
        <v>118.65318222362632</v>
      </c>
      <c r="F541" s="7">
        <v>175.4921750132722</v>
      </c>
      <c r="G541" s="7">
        <v>173.13944001190961</v>
      </c>
      <c r="H541" s="7">
        <v>2.0371207339893864</v>
      </c>
      <c r="I541" s="7">
        <f t="shared" si="12"/>
        <v>122.34805769174808</v>
      </c>
    </row>
    <row r="542" spans="1:9" x14ac:dyDescent="0.25">
      <c r="A542" s="20"/>
      <c r="B542" s="5">
        <f>DATE(YEAR(siječanj!B542),MONTH(siječanj!B542)+2,DAY(siječanj!B542))</f>
        <v>43530</v>
      </c>
      <c r="C542" s="9">
        <v>5.6145833333333304</v>
      </c>
      <c r="D542">
        <v>1.0311401295681899</v>
      </c>
      <c r="E542" s="6">
        <v>120.7727348804747</v>
      </c>
      <c r="F542" s="7">
        <v>175.85175830569966</v>
      </c>
      <c r="G542" s="7">
        <v>170.99418227022917</v>
      </c>
      <c r="H542" s="7">
        <v>2.0426603764733597</v>
      </c>
      <c r="I542" s="7">
        <f t="shared" si="12"/>
        <v>124.53361349295733</v>
      </c>
    </row>
    <row r="543" spans="1:9" x14ac:dyDescent="0.25">
      <c r="A543" s="20"/>
      <c r="B543" s="5">
        <f>DATE(YEAR(siječanj!B543),MONTH(siječanj!B543)+2,DAY(siječanj!B543))</f>
        <v>43530</v>
      </c>
      <c r="C543" s="9">
        <v>5.625</v>
      </c>
      <c r="D543">
        <v>1.0311401295681899</v>
      </c>
      <c r="E543" s="6">
        <v>122.54166522812362</v>
      </c>
      <c r="F543" s="7">
        <v>172.27870612063245</v>
      </c>
      <c r="G543" s="7">
        <v>167.60531453674699</v>
      </c>
      <c r="H543" s="7">
        <v>2.1055973982792637</v>
      </c>
      <c r="I543" s="7">
        <f t="shared" si="12"/>
        <v>126.35762856082914</v>
      </c>
    </row>
    <row r="544" spans="1:9" x14ac:dyDescent="0.25">
      <c r="A544" s="20"/>
      <c r="B544" s="5">
        <f>DATE(YEAR(siječanj!B544),MONTH(siječanj!B544)+2,DAY(siječanj!B544))</f>
        <v>43530</v>
      </c>
      <c r="C544" s="9">
        <v>5.6354166666666696</v>
      </c>
      <c r="D544">
        <v>1.0311401295681899</v>
      </c>
      <c r="E544" s="6">
        <v>124.57040668703644</v>
      </c>
      <c r="F544" s="7">
        <v>169.72937845440248</v>
      </c>
      <c r="G544" s="7">
        <v>160.78166780698112</v>
      </c>
      <c r="H544" s="7">
        <v>2.0283265390401142</v>
      </c>
      <c r="I544" s="7">
        <f t="shared" si="12"/>
        <v>128.44954529163286</v>
      </c>
    </row>
    <row r="545" spans="1:9" x14ac:dyDescent="0.25">
      <c r="A545" s="20"/>
      <c r="B545" s="5">
        <f>DATE(YEAR(siječanj!B545),MONTH(siječanj!B545)+2,DAY(siječanj!B545))</f>
        <v>43530</v>
      </c>
      <c r="C545" s="9">
        <v>5.6458333333333304</v>
      </c>
      <c r="D545">
        <v>1.0311401295681899</v>
      </c>
      <c r="E545" s="6">
        <v>126.40865546822823</v>
      </c>
      <c r="F545" s="7">
        <v>168.39096186372203</v>
      </c>
      <c r="G545" s="7">
        <v>158.37330136051148</v>
      </c>
      <c r="H545" s="7">
        <v>1.9269621868807834</v>
      </c>
      <c r="I545" s="7">
        <f t="shared" si="12"/>
        <v>130.34503737804954</v>
      </c>
    </row>
    <row r="546" spans="1:9" x14ac:dyDescent="0.25">
      <c r="A546" s="20"/>
      <c r="B546" s="5">
        <f>DATE(YEAR(siječanj!B546),MONTH(siječanj!B546)+2,DAY(siječanj!B546))</f>
        <v>43530</v>
      </c>
      <c r="C546" s="9">
        <v>5.65625</v>
      </c>
      <c r="D546">
        <v>1.0311401295681899</v>
      </c>
      <c r="E546" s="6">
        <v>130.09577533209747</v>
      </c>
      <c r="F546" s="7">
        <v>167.23253558849257</v>
      </c>
      <c r="G546" s="7">
        <v>158.31940238893435</v>
      </c>
      <c r="H546" s="7">
        <v>2.3694072391215881</v>
      </c>
      <c r="I546" s="7">
        <f t="shared" si="12"/>
        <v>134.1469746322131</v>
      </c>
    </row>
    <row r="547" spans="1:9" x14ac:dyDescent="0.25">
      <c r="A547" s="20"/>
      <c r="B547" s="5">
        <f>DATE(YEAR(siječanj!B547),MONTH(siječanj!B547)+2,DAY(siječanj!B547))</f>
        <v>43530</v>
      </c>
      <c r="C547" s="9">
        <v>5.6666666666666696</v>
      </c>
      <c r="D547">
        <v>1.0311401295681899</v>
      </c>
      <c r="E547" s="6">
        <v>131.59238723283926</v>
      </c>
      <c r="F547" s="7">
        <v>167.01637944481763</v>
      </c>
      <c r="G547" s="7">
        <v>156.58071902393095</v>
      </c>
      <c r="H547" s="7">
        <v>3.6715193641186197</v>
      </c>
      <c r="I547" s="7">
        <f t="shared" si="12"/>
        <v>135.6901912214573</v>
      </c>
    </row>
    <row r="548" spans="1:9" x14ac:dyDescent="0.25">
      <c r="A548" s="20"/>
      <c r="B548" s="5">
        <f>DATE(YEAR(siječanj!B548),MONTH(siječanj!B548)+2,DAY(siječanj!B548))</f>
        <v>43530</v>
      </c>
      <c r="C548" s="9">
        <v>5.6770833333333304</v>
      </c>
      <c r="D548">
        <v>1.0311401295681899</v>
      </c>
      <c r="E548" s="6">
        <v>134.37566448644813</v>
      </c>
      <c r="F548" s="7">
        <v>166.27414716083911</v>
      </c>
      <c r="G548" s="7">
        <v>155.91553555127746</v>
      </c>
      <c r="H548" s="7">
        <v>7.9296285394668287</v>
      </c>
      <c r="I548" s="7">
        <f t="shared" si="12"/>
        <v>138.56014008936774</v>
      </c>
    </row>
    <row r="549" spans="1:9" x14ac:dyDescent="0.25">
      <c r="A549" s="20"/>
      <c r="B549" s="5">
        <f>DATE(YEAR(siječanj!B549),MONTH(siječanj!B549)+2,DAY(siječanj!B549))</f>
        <v>43530</v>
      </c>
      <c r="C549" s="9">
        <v>5.6875</v>
      </c>
      <c r="D549">
        <v>1.0311401295681899</v>
      </c>
      <c r="E549" s="6">
        <v>139.48856998871923</v>
      </c>
      <c r="F549" s="7">
        <v>167.72046723523943</v>
      </c>
      <c r="G549" s="7">
        <v>159.35389095385216</v>
      </c>
      <c r="H549" s="7">
        <v>20.651785179297033</v>
      </c>
      <c r="I549" s="7">
        <f t="shared" si="12"/>
        <v>143.83226213144948</v>
      </c>
    </row>
    <row r="550" spans="1:9" x14ac:dyDescent="0.25">
      <c r="A550" s="20"/>
      <c r="B550" s="5">
        <f>DATE(YEAR(siječanj!B550),MONTH(siječanj!B550)+2,DAY(siječanj!B550))</f>
        <v>43530</v>
      </c>
      <c r="C550" s="9">
        <v>5.6979166666666696</v>
      </c>
      <c r="D550">
        <v>1.0311401295681899</v>
      </c>
      <c r="E550" s="6">
        <v>144.38221494864416</v>
      </c>
      <c r="F550" s="7">
        <v>169.96485969661231</v>
      </c>
      <c r="G550" s="7">
        <v>157.75880572022888</v>
      </c>
      <c r="H550" s="7">
        <v>60.383706840323683</v>
      </c>
      <c r="I550" s="7">
        <f t="shared" si="12"/>
        <v>148.87829582948717</v>
      </c>
    </row>
    <row r="551" spans="1:9" x14ac:dyDescent="0.25">
      <c r="A551" s="20"/>
      <c r="B551" s="5">
        <f>DATE(YEAR(siječanj!B551),MONTH(siječanj!B551)+2,DAY(siječanj!B551))</f>
        <v>43530</v>
      </c>
      <c r="C551" s="9">
        <v>5.7083333333333304</v>
      </c>
      <c r="D551">
        <v>1.0311401295681899</v>
      </c>
      <c r="E551" s="6">
        <v>148.51564717319499</v>
      </c>
      <c r="F551" s="7">
        <v>170.83186830215925</v>
      </c>
      <c r="G551" s="7">
        <v>151.10452651397333</v>
      </c>
      <c r="H551" s="7">
        <v>110.98690724753097</v>
      </c>
      <c r="I551" s="7">
        <f t="shared" si="12"/>
        <v>153.14044366907186</v>
      </c>
    </row>
    <row r="552" spans="1:9" x14ac:dyDescent="0.25">
      <c r="A552" s="20"/>
      <c r="B552" s="5">
        <f>DATE(YEAR(siječanj!B552),MONTH(siječanj!B552)+2,DAY(siječanj!B552))</f>
        <v>43530</v>
      </c>
      <c r="C552" s="9">
        <v>5.71875</v>
      </c>
      <c r="D552">
        <v>1.0311401295681899</v>
      </c>
      <c r="E552" s="6">
        <v>154.84459625100462</v>
      </c>
      <c r="F552" s="7">
        <v>168.08226599067652</v>
      </c>
      <c r="G552" s="7">
        <v>151.73940887429171</v>
      </c>
      <c r="H552" s="7">
        <v>138.66601555447738</v>
      </c>
      <c r="I552" s="7">
        <f t="shared" si="12"/>
        <v>159.66647704119495</v>
      </c>
    </row>
    <row r="553" spans="1:9" x14ac:dyDescent="0.25">
      <c r="A553" s="20"/>
      <c r="B553" s="5">
        <f>DATE(YEAR(siječanj!B553),MONTH(siječanj!B553)+2,DAY(siječanj!B553))</f>
        <v>43530</v>
      </c>
      <c r="C553" s="9">
        <v>5.7291666666666696</v>
      </c>
      <c r="D553">
        <v>1.0311401295681899</v>
      </c>
      <c r="E553" s="6">
        <v>161.3406403550712</v>
      </c>
      <c r="F553" s="7">
        <v>165.66175224707953</v>
      </c>
      <c r="G553" s="7">
        <v>152.84610391818637</v>
      </c>
      <c r="H553" s="7">
        <v>156.88972350828021</v>
      </c>
      <c r="I553" s="7">
        <f t="shared" si="12"/>
        <v>166.36480880034284</v>
      </c>
    </row>
    <row r="554" spans="1:9" x14ac:dyDescent="0.25">
      <c r="A554" s="20"/>
      <c r="B554" s="5">
        <f>DATE(YEAR(siječanj!B554),MONTH(siječanj!B554)+2,DAY(siječanj!B554))</f>
        <v>43530</v>
      </c>
      <c r="C554" s="9">
        <v>5.7395833333333304</v>
      </c>
      <c r="D554">
        <v>1.0311401295681899</v>
      </c>
      <c r="E554" s="6">
        <v>165.30099686310712</v>
      </c>
      <c r="F554" s="7">
        <v>163.26362993125542</v>
      </c>
      <c r="G554" s="7">
        <v>152.42593036697082</v>
      </c>
      <c r="H554" s="7">
        <v>168.82198135576235</v>
      </c>
      <c r="I554" s="7">
        <f t="shared" si="12"/>
        <v>170.44849132317523</v>
      </c>
    </row>
    <row r="555" spans="1:9" x14ac:dyDescent="0.25">
      <c r="A555" s="20"/>
      <c r="B555" s="5">
        <f>DATE(YEAR(siječanj!B555),MONTH(siječanj!B555)+2,DAY(siječanj!B555))</f>
        <v>43530</v>
      </c>
      <c r="C555" s="9">
        <v>5.75</v>
      </c>
      <c r="D555">
        <v>1.0311401295681899</v>
      </c>
      <c r="E555" s="6">
        <v>168.25269531760938</v>
      </c>
      <c r="F555" s="7">
        <v>161.18755646933366</v>
      </c>
      <c r="G555" s="7">
        <v>154.85557061068195</v>
      </c>
      <c r="H555" s="7">
        <v>190.40470060313089</v>
      </c>
      <c r="I555" s="7">
        <f t="shared" si="12"/>
        <v>173.49210604999692</v>
      </c>
    </row>
    <row r="556" spans="1:9" x14ac:dyDescent="0.25">
      <c r="A556" s="20"/>
      <c r="B556" s="5">
        <f>DATE(YEAR(siječanj!B556),MONTH(siječanj!B556)+2,DAY(siječanj!B556))</f>
        <v>43530</v>
      </c>
      <c r="C556" s="9">
        <v>5.7604166666666696</v>
      </c>
      <c r="D556">
        <v>1.0311401295681899</v>
      </c>
      <c r="E556" s="6">
        <v>170.23032048692298</v>
      </c>
      <c r="F556" s="7">
        <v>158.09994353512752</v>
      </c>
      <c r="G556" s="7">
        <v>154.59067169578526</v>
      </c>
      <c r="H556" s="7">
        <v>206.26392266536112</v>
      </c>
      <c r="I556" s="7">
        <f t="shared" si="12"/>
        <v>175.53131472332026</v>
      </c>
    </row>
    <row r="557" spans="1:9" x14ac:dyDescent="0.25">
      <c r="A557" s="20"/>
      <c r="B557" s="5">
        <f>DATE(YEAR(siječanj!B557),MONTH(siječanj!B557)+2,DAY(siječanj!B557))</f>
        <v>43530</v>
      </c>
      <c r="C557" s="9">
        <v>5.7708333333333304</v>
      </c>
      <c r="D557">
        <v>1.0311401295681899</v>
      </c>
      <c r="E557" s="6">
        <v>172.6303362485319</v>
      </c>
      <c r="F557" s="7">
        <v>156.06661807413937</v>
      </c>
      <c r="G557" s="7">
        <v>157.96627341042154</v>
      </c>
      <c r="H557" s="7">
        <v>223.21791094580203</v>
      </c>
      <c r="I557" s="7">
        <f t="shared" si="12"/>
        <v>178.00606728671139</v>
      </c>
    </row>
    <row r="558" spans="1:9" x14ac:dyDescent="0.25">
      <c r="A558" s="20"/>
      <c r="B558" s="5">
        <f>DATE(YEAR(siječanj!B558),MONTH(siječanj!B558)+2,DAY(siječanj!B558))</f>
        <v>43530</v>
      </c>
      <c r="C558" s="9">
        <v>5.78125</v>
      </c>
      <c r="D558">
        <v>1.0311401295681899</v>
      </c>
      <c r="E558" s="6">
        <v>175.95647455282287</v>
      </c>
      <c r="F558" s="7">
        <v>153.04283616113764</v>
      </c>
      <c r="G558" s="7">
        <v>158.84778731747696</v>
      </c>
      <c r="H558" s="7">
        <v>226.59968709851174</v>
      </c>
      <c r="I558" s="7">
        <f t="shared" si="12"/>
        <v>181.43578196875967</v>
      </c>
    </row>
    <row r="559" spans="1:9" x14ac:dyDescent="0.25">
      <c r="A559" s="20"/>
      <c r="B559" s="5">
        <f>DATE(YEAR(siječanj!B559),MONTH(siječanj!B559)+2,DAY(siječanj!B559))</f>
        <v>43530</v>
      </c>
      <c r="C559" s="9">
        <v>5.7916666666666696</v>
      </c>
      <c r="D559">
        <v>1.0311401295681899</v>
      </c>
      <c r="E559" s="6">
        <v>175.97819165514056</v>
      </c>
      <c r="F559" s="7">
        <v>148.06035216348414</v>
      </c>
      <c r="G559" s="7">
        <v>160.68152843083379</v>
      </c>
      <c r="H559" s="7">
        <v>227.00804789210275</v>
      </c>
      <c r="I559" s="7">
        <f t="shared" si="12"/>
        <v>181.4581753444574</v>
      </c>
    </row>
    <row r="560" spans="1:9" x14ac:dyDescent="0.25">
      <c r="A560" s="20"/>
      <c r="B560" s="5">
        <f>DATE(YEAR(siječanj!B560),MONTH(siječanj!B560)+2,DAY(siječanj!B560))</f>
        <v>43530</v>
      </c>
      <c r="C560" s="9">
        <v>5.8020833333333304</v>
      </c>
      <c r="D560">
        <v>1.0311401295681899</v>
      </c>
      <c r="E560" s="6">
        <v>175.38857600000347</v>
      </c>
      <c r="F560" s="7">
        <v>140.76520573019422</v>
      </c>
      <c r="G560" s="7">
        <v>159.57491767934329</v>
      </c>
      <c r="H560" s="7">
        <v>227.64007037532795</v>
      </c>
      <c r="I560" s="7">
        <f t="shared" si="12"/>
        <v>180.85019898142389</v>
      </c>
    </row>
    <row r="561" spans="1:9" x14ac:dyDescent="0.25">
      <c r="A561" s="20"/>
      <c r="B561" s="5">
        <f>DATE(YEAR(siječanj!B561),MONTH(siječanj!B561)+2,DAY(siječanj!B561))</f>
        <v>43530</v>
      </c>
      <c r="C561" s="9">
        <v>5.8125</v>
      </c>
      <c r="D561">
        <v>1.0311401295681899</v>
      </c>
      <c r="E561" s="6">
        <v>176.3340591041447</v>
      </c>
      <c r="F561" s="7">
        <v>134.98757520160802</v>
      </c>
      <c r="G561" s="7">
        <v>156.11747606811136</v>
      </c>
      <c r="H561" s="7">
        <v>227.62035997320103</v>
      </c>
      <c r="I561" s="7">
        <f t="shared" si="12"/>
        <v>181.82512455193262</v>
      </c>
    </row>
    <row r="562" spans="1:9" x14ac:dyDescent="0.25">
      <c r="A562" s="20"/>
      <c r="B562" s="5">
        <f>DATE(YEAR(siječanj!B562),MONTH(siječanj!B562)+2,DAY(siječanj!B562))</f>
        <v>43530</v>
      </c>
      <c r="C562" s="9">
        <v>5.8229166666666696</v>
      </c>
      <c r="D562">
        <v>1.0311401295681899</v>
      </c>
      <c r="E562" s="6">
        <v>177.34603160162379</v>
      </c>
      <c r="F562" s="7">
        <v>130.53544575651941</v>
      </c>
      <c r="G562" s="7">
        <v>151.47569808090134</v>
      </c>
      <c r="H562" s="7">
        <v>227.72153323420733</v>
      </c>
      <c r="I562" s="7">
        <f t="shared" si="12"/>
        <v>182.86861000410266</v>
      </c>
    </row>
    <row r="563" spans="1:9" x14ac:dyDescent="0.25">
      <c r="A563" s="20"/>
      <c r="B563" s="5">
        <f>DATE(YEAR(siječanj!B563),MONTH(siječanj!B563)+2,DAY(siječanj!B563))</f>
        <v>43530</v>
      </c>
      <c r="C563" s="9">
        <v>5.8333333333333304</v>
      </c>
      <c r="D563">
        <v>1.0311401295681899</v>
      </c>
      <c r="E563" s="6">
        <v>179.83017209982759</v>
      </c>
      <c r="F563" s="7">
        <v>127.16411308388518</v>
      </c>
      <c r="G563" s="7">
        <v>147.12452417793415</v>
      </c>
      <c r="H563" s="7">
        <v>227.74349170869496</v>
      </c>
      <c r="I563" s="7">
        <f t="shared" si="12"/>
        <v>185.43010695928612</v>
      </c>
    </row>
    <row r="564" spans="1:9" x14ac:dyDescent="0.25">
      <c r="A564" s="20"/>
      <c r="B564" s="5">
        <f>DATE(YEAR(siječanj!B564),MONTH(siječanj!B564)+2,DAY(siječanj!B564))</f>
        <v>43530</v>
      </c>
      <c r="C564" s="9">
        <v>5.84375</v>
      </c>
      <c r="D564">
        <v>1.0311401295681899</v>
      </c>
      <c r="E564" s="6">
        <v>180.06862544651207</v>
      </c>
      <c r="F564" s="7">
        <v>123.22769687060239</v>
      </c>
      <c r="G564" s="7">
        <v>139.01461549985933</v>
      </c>
      <c r="H564" s="7">
        <v>228.0973865212805</v>
      </c>
      <c r="I564" s="7">
        <f t="shared" si="12"/>
        <v>185.67598577408231</v>
      </c>
    </row>
    <row r="565" spans="1:9" x14ac:dyDescent="0.25">
      <c r="A565" s="20"/>
      <c r="B565" s="5">
        <f>DATE(YEAR(siječanj!B565),MONTH(siječanj!B565)+2,DAY(siječanj!B565))</f>
        <v>43530</v>
      </c>
      <c r="C565" s="9">
        <v>5.8541666666666696</v>
      </c>
      <c r="D565">
        <v>1.0311401295681899</v>
      </c>
      <c r="E565" s="6">
        <v>177.62324180647144</v>
      </c>
      <c r="F565" s="7">
        <v>120.76449532887099</v>
      </c>
      <c r="G565" s="7">
        <v>131.15798141275454</v>
      </c>
      <c r="H565" s="7">
        <v>228.55711181642954</v>
      </c>
      <c r="I565" s="7">
        <f t="shared" si="12"/>
        <v>183.1544525706469</v>
      </c>
    </row>
    <row r="566" spans="1:9" x14ac:dyDescent="0.25">
      <c r="A566" s="20"/>
      <c r="B566" s="5">
        <f>DATE(YEAR(siječanj!B566),MONTH(siječanj!B566)+2,DAY(siječanj!B566))</f>
        <v>43530</v>
      </c>
      <c r="C566" s="9">
        <v>5.8645833333333304</v>
      </c>
      <c r="D566">
        <v>1.0311401295681899</v>
      </c>
      <c r="E566" s="6">
        <v>174.25554241995445</v>
      </c>
      <c r="F566" s="7">
        <v>115.83128932910151</v>
      </c>
      <c r="G566" s="7">
        <v>125.56511215973737</v>
      </c>
      <c r="H566" s="7">
        <v>228.95986193365246</v>
      </c>
      <c r="I566" s="7">
        <f t="shared" si="12"/>
        <v>179.68188258888705</v>
      </c>
    </row>
    <row r="567" spans="1:9" x14ac:dyDescent="0.25">
      <c r="A567" s="20"/>
      <c r="B567" s="5">
        <f>DATE(YEAR(siječanj!B567),MONTH(siječanj!B567)+2,DAY(siječanj!B567))</f>
        <v>43530</v>
      </c>
      <c r="C567" s="9">
        <v>5.875</v>
      </c>
      <c r="D567">
        <v>1.0311401295681899</v>
      </c>
      <c r="E567" s="6">
        <v>173.06425939840688</v>
      </c>
      <c r="F567" s="7">
        <v>108.32495950334847</v>
      </c>
      <c r="G567" s="7">
        <v>118.93026034567974</v>
      </c>
      <c r="H567" s="7">
        <v>229.70269827657921</v>
      </c>
      <c r="I567" s="7">
        <f t="shared" si="12"/>
        <v>178.4535028596961</v>
      </c>
    </row>
    <row r="568" spans="1:9" x14ac:dyDescent="0.25">
      <c r="A568" s="20"/>
      <c r="B568" s="5">
        <f>DATE(YEAR(siječanj!B568),MONTH(siječanj!B568)+2,DAY(siječanj!B568))</f>
        <v>43530</v>
      </c>
      <c r="C568" s="9">
        <v>5.8854166666666696</v>
      </c>
      <c r="D568">
        <v>1.0311401295681899</v>
      </c>
      <c r="E568" s="6">
        <v>179.9553953457588</v>
      </c>
      <c r="F568" s="7">
        <v>87.889588905507637</v>
      </c>
      <c r="G568" s="7">
        <v>98.276008260868537</v>
      </c>
      <c r="H568" s="7">
        <v>233.17137188054195</v>
      </c>
      <c r="I568" s="7">
        <f t="shared" si="12"/>
        <v>185.55922967332057</v>
      </c>
    </row>
    <row r="569" spans="1:9" x14ac:dyDescent="0.25">
      <c r="A569" s="20"/>
      <c r="B569" s="5">
        <f>DATE(YEAR(siječanj!B569),MONTH(siječanj!B569)+2,DAY(siječanj!B569))</f>
        <v>43530</v>
      </c>
      <c r="C569" s="9">
        <v>5.8958333333333304</v>
      </c>
      <c r="D569">
        <v>1.0311401295681899</v>
      </c>
      <c r="E569" s="6">
        <v>186.31369100062855</v>
      </c>
      <c r="F569" s="7">
        <v>80.253550142173864</v>
      </c>
      <c r="G569" s="7">
        <v>91.552111556621213</v>
      </c>
      <c r="H569" s="7">
        <v>236.99430547128318</v>
      </c>
      <c r="I569" s="7">
        <f t="shared" si="12"/>
        <v>192.11552347871583</v>
      </c>
    </row>
    <row r="570" spans="1:9" x14ac:dyDescent="0.25">
      <c r="A570" s="20"/>
      <c r="B570" s="5">
        <f>DATE(YEAR(siječanj!B570),MONTH(siječanj!B570)+2,DAY(siječanj!B570))</f>
        <v>43530</v>
      </c>
      <c r="C570" s="9">
        <v>5.90625</v>
      </c>
      <c r="D570">
        <v>1.0311401295681899</v>
      </c>
      <c r="E570" s="6">
        <v>186.68776853474185</v>
      </c>
      <c r="F570" s="7">
        <v>77.667799782443495</v>
      </c>
      <c r="G570" s="7">
        <v>87.927875347167955</v>
      </c>
      <c r="H570" s="7">
        <v>237.72337224594062</v>
      </c>
      <c r="I570" s="7">
        <f t="shared" si="12"/>
        <v>192.50124983570996</v>
      </c>
    </row>
    <row r="571" spans="1:9" x14ac:dyDescent="0.25">
      <c r="A571" s="20"/>
      <c r="B571" s="5">
        <f>DATE(YEAR(siječanj!B571),MONTH(siječanj!B571)+2,DAY(siječanj!B571))</f>
        <v>43530</v>
      </c>
      <c r="C571" s="9">
        <v>5.9166666666666696</v>
      </c>
      <c r="D571">
        <v>1.0311401295681899</v>
      </c>
      <c r="E571" s="6">
        <v>185.34835399012221</v>
      </c>
      <c r="F571" s="7">
        <v>77.044765027309879</v>
      </c>
      <c r="G571" s="7">
        <v>85.23176674427306</v>
      </c>
      <c r="H571" s="7">
        <v>236.83909643448507</v>
      </c>
      <c r="I571" s="7">
        <f t="shared" si="12"/>
        <v>191.12012574862533</v>
      </c>
    </row>
    <row r="572" spans="1:9" x14ac:dyDescent="0.25">
      <c r="A572" s="20"/>
      <c r="B572" s="5">
        <f>DATE(YEAR(siječanj!B572),MONTH(siječanj!B572)+2,DAY(siječanj!B572))</f>
        <v>43530</v>
      </c>
      <c r="C572" s="9">
        <v>5.9270833333333304</v>
      </c>
      <c r="D572">
        <v>1.0311401295681899</v>
      </c>
      <c r="E572" s="6">
        <v>182.1665622509027</v>
      </c>
      <c r="F572" s="7">
        <v>75.185449737054768</v>
      </c>
      <c r="G572" s="7">
        <v>70.643693789710241</v>
      </c>
      <c r="H572" s="7">
        <v>238.26533777078544</v>
      </c>
      <c r="I572" s="7">
        <f t="shared" si="12"/>
        <v>187.83925260238755</v>
      </c>
    </row>
    <row r="573" spans="1:9" x14ac:dyDescent="0.25">
      <c r="A573" s="20"/>
      <c r="B573" s="5">
        <f>DATE(YEAR(siječanj!B573),MONTH(siječanj!B573)+2,DAY(siječanj!B573))</f>
        <v>43530</v>
      </c>
      <c r="C573" s="9">
        <v>5.9375</v>
      </c>
      <c r="D573">
        <v>1.0311401295681899</v>
      </c>
      <c r="E573" s="6">
        <v>174.79733439123277</v>
      </c>
      <c r="F573" s="7">
        <v>73.420668895582892</v>
      </c>
      <c r="G573" s="7">
        <v>65.270614973589772</v>
      </c>
      <c r="H573" s="7">
        <v>238.05195098241734</v>
      </c>
      <c r="I573" s="7">
        <f t="shared" si="12"/>
        <v>180.24054603234998</v>
      </c>
    </row>
    <row r="574" spans="1:9" x14ac:dyDescent="0.25">
      <c r="A574" s="20"/>
      <c r="B574" s="5">
        <f>DATE(YEAR(siječanj!B574),MONTH(siječanj!B574)+2,DAY(siječanj!B574))</f>
        <v>43530</v>
      </c>
      <c r="C574" s="9">
        <v>5.9479166666666696</v>
      </c>
      <c r="D574">
        <v>1.0311401295681899</v>
      </c>
      <c r="E574" s="6">
        <v>167.98959854912491</v>
      </c>
      <c r="F574" s="7">
        <v>72.41440720202614</v>
      </c>
      <c r="G574" s="7">
        <v>63.4155117566633</v>
      </c>
      <c r="H574" s="7">
        <v>237.20786534221401</v>
      </c>
      <c r="I574" s="7">
        <f t="shared" si="12"/>
        <v>173.22081641405285</v>
      </c>
    </row>
    <row r="575" spans="1:9" x14ac:dyDescent="0.25">
      <c r="A575" s="20"/>
      <c r="B575" s="5">
        <f>DATE(YEAR(siječanj!B575),MONTH(siječanj!B575)+2,DAY(siječanj!B575))</f>
        <v>43530</v>
      </c>
      <c r="C575" s="9">
        <v>5.9583333333333304</v>
      </c>
      <c r="D575">
        <v>1.0311401295681899</v>
      </c>
      <c r="E575" s="6">
        <v>158.21528747161912</v>
      </c>
      <c r="F575" s="7">
        <v>69.627679831052646</v>
      </c>
      <c r="G575" s="7">
        <v>62.396235963735151</v>
      </c>
      <c r="H575" s="7">
        <v>236.76182657572315</v>
      </c>
      <c r="I575" s="7">
        <f t="shared" si="12"/>
        <v>163.14213202315375</v>
      </c>
    </row>
    <row r="576" spans="1:9" x14ac:dyDescent="0.25">
      <c r="A576" s="20"/>
      <c r="B576" s="5">
        <f>DATE(YEAR(siječanj!B576),MONTH(siječanj!B576)+2,DAY(siječanj!B576))</f>
        <v>43530</v>
      </c>
      <c r="C576" s="9">
        <v>5.96875</v>
      </c>
      <c r="D576">
        <v>1.0311401295681899</v>
      </c>
      <c r="E576" s="6">
        <v>147.72005356763572</v>
      </c>
      <c r="F576" s="7">
        <v>67.491692543392745</v>
      </c>
      <c r="G576" s="7">
        <v>61.203141205571953</v>
      </c>
      <c r="H576" s="7">
        <v>237.26729869272157</v>
      </c>
      <c r="I576" s="7">
        <f t="shared" si="12"/>
        <v>152.32007517555184</v>
      </c>
    </row>
    <row r="577" spans="1:9" x14ac:dyDescent="0.25">
      <c r="A577" s="20"/>
      <c r="B577" s="5">
        <f>DATE(YEAR(siječanj!B577),MONTH(siječanj!B577)+2,DAY(siječanj!B577))</f>
        <v>43530</v>
      </c>
      <c r="C577" s="9">
        <v>5.9791666666666696</v>
      </c>
      <c r="D577">
        <v>1.0311401295681899</v>
      </c>
      <c r="E577" s="6">
        <v>137.0281616635757</v>
      </c>
      <c r="F577" s="7">
        <v>66.353771341562009</v>
      </c>
      <c r="G577" s="7">
        <v>59.472497730356238</v>
      </c>
      <c r="H577" s="7">
        <v>238.19235195556993</v>
      </c>
      <c r="I577" s="7">
        <f t="shared" si="12"/>
        <v>141.29523637227032</v>
      </c>
    </row>
    <row r="578" spans="1:9" ht="15.75" thickBot="1" x14ac:dyDescent="0.3">
      <c r="A578" s="20"/>
      <c r="B578" s="5">
        <f>DATE(YEAR(siječanj!B578),MONTH(siječanj!B578)+2,DAY(siječanj!B578))</f>
        <v>43530</v>
      </c>
      <c r="C578" s="9">
        <v>5.9895833333333304</v>
      </c>
      <c r="D578">
        <v>1.0311401295681899</v>
      </c>
      <c r="E578" s="6">
        <v>126.68033564395931</v>
      </c>
      <c r="F578" s="7">
        <v>64.600400937293614</v>
      </c>
      <c r="G578" s="7">
        <v>58.505667868514386</v>
      </c>
      <c r="H578" s="7">
        <v>239.72534221254119</v>
      </c>
      <c r="I578" s="7">
        <f t="shared" si="12"/>
        <v>130.625177709654</v>
      </c>
    </row>
    <row r="579" spans="1:9" x14ac:dyDescent="0.25">
      <c r="A579" s="19">
        <f t="shared" ref="A579" si="13">A483+1</f>
        <v>66</v>
      </c>
      <c r="B579" s="5">
        <f>DATE(YEAR(siječanj!B579),MONTH(siječanj!B579)+2,DAY(siječanj!B579))</f>
        <v>43531</v>
      </c>
      <c r="C579" s="9">
        <v>6</v>
      </c>
      <c r="D579">
        <v>1.0272499289583878</v>
      </c>
      <c r="E579" s="6">
        <v>114.22751014589657</v>
      </c>
      <c r="F579" s="7">
        <v>63.318073287843738</v>
      </c>
      <c r="G579" s="7">
        <v>58.941519806904545</v>
      </c>
      <c r="H579" s="7">
        <v>240.83976580758505</v>
      </c>
      <c r="I579" s="7">
        <f t="shared" si="12"/>
        <v>117.34020168246579</v>
      </c>
    </row>
    <row r="580" spans="1:9" x14ac:dyDescent="0.25">
      <c r="A580" s="20"/>
      <c r="B580" s="5">
        <f>DATE(YEAR(siječanj!B580),MONTH(siječanj!B580)+2,DAY(siječanj!B580))</f>
        <v>43531</v>
      </c>
      <c r="C580" s="9">
        <v>6.0104166666666696</v>
      </c>
      <c r="D580">
        <v>1.0272499289583878</v>
      </c>
      <c r="E580" s="6">
        <v>105.08818061666825</v>
      </c>
      <c r="F580" s="7">
        <v>61.970875115523739</v>
      </c>
      <c r="G580" s="7">
        <v>58.466684638550355</v>
      </c>
      <c r="H580" s="7">
        <v>241.58847895382601</v>
      </c>
      <c r="I580" s="7">
        <f t="shared" ref="I580:I643" si="14">D580*E580</f>
        <v>107.9518260728387</v>
      </c>
    </row>
    <row r="581" spans="1:9" x14ac:dyDescent="0.25">
      <c r="A581" s="20"/>
      <c r="B581" s="5">
        <f>DATE(YEAR(siječanj!B581),MONTH(siječanj!B581)+2,DAY(siječanj!B581))</f>
        <v>43531</v>
      </c>
      <c r="C581" s="9">
        <v>6.0208333333333304</v>
      </c>
      <c r="D581">
        <v>1.0272499289583878</v>
      </c>
      <c r="E581" s="6">
        <v>97.480394189871092</v>
      </c>
      <c r="F581" s="7">
        <v>61.042692438975941</v>
      </c>
      <c r="G581" s="7">
        <v>58.560421805905193</v>
      </c>
      <c r="H581" s="7">
        <v>241.62446812114285</v>
      </c>
      <c r="I581" s="7">
        <f t="shared" si="14"/>
        <v>100.13672800638072</v>
      </c>
    </row>
    <row r="582" spans="1:9" x14ac:dyDescent="0.25">
      <c r="A582" s="20"/>
      <c r="B582" s="5">
        <f>DATE(YEAR(siječanj!B582),MONTH(siječanj!B582)+2,DAY(siječanj!B582))</f>
        <v>43531</v>
      </c>
      <c r="C582" s="9">
        <v>6.03125</v>
      </c>
      <c r="D582">
        <v>1.0272499289583878</v>
      </c>
      <c r="E582" s="6">
        <v>90.137190522150291</v>
      </c>
      <c r="F582" s="7">
        <v>59.840390363708345</v>
      </c>
      <c r="G582" s="7">
        <v>57.870311865163096</v>
      </c>
      <c r="H582" s="7">
        <v>241.99956904933069</v>
      </c>
      <c r="I582" s="7">
        <f t="shared" si="14"/>
        <v>92.593422560387552</v>
      </c>
    </row>
    <row r="583" spans="1:9" x14ac:dyDescent="0.25">
      <c r="A583" s="20"/>
      <c r="B583" s="5">
        <f>DATE(YEAR(siječanj!B583),MONTH(siječanj!B583)+2,DAY(siječanj!B583))</f>
        <v>43531</v>
      </c>
      <c r="C583" s="9">
        <v>6.0416666666666696</v>
      </c>
      <c r="D583">
        <v>1.0272499289583878</v>
      </c>
      <c r="E583" s="6">
        <v>83.900247787682133</v>
      </c>
      <c r="F583" s="7">
        <v>59.235528826885442</v>
      </c>
      <c r="G583" s="7">
        <v>57.987337819611355</v>
      </c>
      <c r="H583" s="7">
        <v>242.628911254027</v>
      </c>
      <c r="I583" s="7">
        <f t="shared" si="14"/>
        <v>86.186523579487613</v>
      </c>
    </row>
    <row r="584" spans="1:9" x14ac:dyDescent="0.25">
      <c r="A584" s="20"/>
      <c r="B584" s="5">
        <f>DATE(YEAR(siječanj!B584),MONTH(siječanj!B584)+2,DAY(siječanj!B584))</f>
        <v>43531</v>
      </c>
      <c r="C584" s="9">
        <v>6.0520833333333304</v>
      </c>
      <c r="D584">
        <v>1.0272499289583878</v>
      </c>
      <c r="E584" s="6">
        <v>78.746412525841265</v>
      </c>
      <c r="F584" s="7">
        <v>58.716074994490974</v>
      </c>
      <c r="G584" s="7">
        <v>57.697247517641522</v>
      </c>
      <c r="H584" s="7">
        <v>243.20857876322543</v>
      </c>
      <c r="I584" s="7">
        <f t="shared" si="14"/>
        <v>80.892246672898338</v>
      </c>
    </row>
    <row r="585" spans="1:9" x14ac:dyDescent="0.25">
      <c r="A585" s="20"/>
      <c r="B585" s="5">
        <f>DATE(YEAR(siječanj!B585),MONTH(siječanj!B585)+2,DAY(siječanj!B585))</f>
        <v>43531</v>
      </c>
      <c r="C585" s="9">
        <v>6.0625</v>
      </c>
      <c r="D585">
        <v>1.0272499289583878</v>
      </c>
      <c r="E585" s="6">
        <v>75.236848188467775</v>
      </c>
      <c r="F585" s="7">
        <v>58.742399671809864</v>
      </c>
      <c r="G585" s="7">
        <v>57.164294743577969</v>
      </c>
      <c r="H585" s="7">
        <v>242.88238316353704</v>
      </c>
      <c r="I585" s="7">
        <f t="shared" si="14"/>
        <v>77.287046956656539</v>
      </c>
    </row>
    <row r="586" spans="1:9" x14ac:dyDescent="0.25">
      <c r="A586" s="20"/>
      <c r="B586" s="5">
        <f>DATE(YEAR(siječanj!B586),MONTH(siječanj!B586)+2,DAY(siječanj!B586))</f>
        <v>43531</v>
      </c>
      <c r="C586" s="9">
        <v>6.0729166666666696</v>
      </c>
      <c r="D586">
        <v>1.0272499289583878</v>
      </c>
      <c r="E586" s="6">
        <v>71.722508232699028</v>
      </c>
      <c r="F586" s="7">
        <v>58.096600231548528</v>
      </c>
      <c r="G586" s="7">
        <v>57.152987519647915</v>
      </c>
      <c r="H586" s="7">
        <v>242.86314598714515</v>
      </c>
      <c r="I586" s="7">
        <f t="shared" si="14"/>
        <v>73.676941486757457</v>
      </c>
    </row>
    <row r="587" spans="1:9" x14ac:dyDescent="0.25">
      <c r="A587" s="20"/>
      <c r="B587" s="5">
        <f>DATE(YEAR(siječanj!B587),MONTH(siječanj!B587)+2,DAY(siječanj!B587))</f>
        <v>43531</v>
      </c>
      <c r="C587" s="9">
        <v>6.0833333333333304</v>
      </c>
      <c r="D587">
        <v>1.0272499289583878</v>
      </c>
      <c r="E587" s="6">
        <v>69.324652468102798</v>
      </c>
      <c r="F587" s="7">
        <v>57.403987094649345</v>
      </c>
      <c r="G587" s="7">
        <v>56.978855468340257</v>
      </c>
      <c r="H587" s="7">
        <v>242.78457250653807</v>
      </c>
      <c r="I587" s="7">
        <f t="shared" si="14"/>
        <v>71.213744322923532</v>
      </c>
    </row>
    <row r="588" spans="1:9" x14ac:dyDescent="0.25">
      <c r="A588" s="20"/>
      <c r="B588" s="5">
        <f>DATE(YEAR(siječanj!B588),MONTH(siječanj!B588)+2,DAY(siječanj!B588))</f>
        <v>43531</v>
      </c>
      <c r="C588" s="9">
        <v>6.09375</v>
      </c>
      <c r="D588">
        <v>1.0272499289583878</v>
      </c>
      <c r="E588" s="6">
        <v>67.140169864289206</v>
      </c>
      <c r="F588" s="7">
        <v>56.660514633007814</v>
      </c>
      <c r="G588" s="7">
        <v>56.657946257838312</v>
      </c>
      <c r="H588" s="7">
        <v>243.09281954452115</v>
      </c>
      <c r="I588" s="7">
        <f t="shared" si="14"/>
        <v>68.969734723345184</v>
      </c>
    </row>
    <row r="589" spans="1:9" x14ac:dyDescent="0.25">
      <c r="A589" s="20"/>
      <c r="B589" s="5">
        <f>DATE(YEAR(siječanj!B589),MONTH(siječanj!B589)+2,DAY(siječanj!B589))</f>
        <v>43531</v>
      </c>
      <c r="C589" s="9">
        <v>6.1041666666666696</v>
      </c>
      <c r="D589">
        <v>1.0272499289583878</v>
      </c>
      <c r="E589" s="6">
        <v>66.089949735883891</v>
      </c>
      <c r="F589" s="7">
        <v>56.398395658923398</v>
      </c>
      <c r="G589" s="7">
        <v>56.429012102051757</v>
      </c>
      <c r="H589" s="7">
        <v>242.78666750588096</v>
      </c>
      <c r="I589" s="7">
        <f t="shared" si="14"/>
        <v>67.890896171050144</v>
      </c>
    </row>
    <row r="590" spans="1:9" x14ac:dyDescent="0.25">
      <c r="A590" s="20"/>
      <c r="B590" s="5">
        <f>DATE(YEAR(siječanj!B590),MONTH(siječanj!B590)+2,DAY(siječanj!B590))</f>
        <v>43531</v>
      </c>
      <c r="C590" s="9">
        <v>6.1145833333333304</v>
      </c>
      <c r="D590">
        <v>1.0272499289583878</v>
      </c>
      <c r="E590" s="6">
        <v>64.564759565842934</v>
      </c>
      <c r="F590" s="7">
        <v>55.98561717314562</v>
      </c>
      <c r="G590" s="7">
        <v>57.834583927569405</v>
      </c>
      <c r="H590" s="7">
        <v>242.75303346198965</v>
      </c>
      <c r="I590" s="7">
        <f t="shared" si="14"/>
        <v>66.324144677227551</v>
      </c>
    </row>
    <row r="591" spans="1:9" x14ac:dyDescent="0.25">
      <c r="A591" s="20"/>
      <c r="B591" s="5">
        <f>DATE(YEAR(siječanj!B591),MONTH(siječanj!B591)+2,DAY(siječanj!B591))</f>
        <v>43531</v>
      </c>
      <c r="C591" s="9">
        <v>6.125</v>
      </c>
      <c r="D591">
        <v>1.0272499289583878</v>
      </c>
      <c r="E591" s="6">
        <v>64.119338600987362</v>
      </c>
      <c r="F591" s="7">
        <v>56.912066009077193</v>
      </c>
      <c r="G591" s="7">
        <v>56.930367266325682</v>
      </c>
      <c r="H591" s="7">
        <v>242.14484034569298</v>
      </c>
      <c r="I591" s="7">
        <f t="shared" si="14"/>
        <v>65.866586022723084</v>
      </c>
    </row>
    <row r="592" spans="1:9" x14ac:dyDescent="0.25">
      <c r="A592" s="20"/>
      <c r="B592" s="5">
        <f>DATE(YEAR(siječanj!B592),MONTH(siječanj!B592)+2,DAY(siječanj!B592))</f>
        <v>43531</v>
      </c>
      <c r="C592" s="9">
        <v>6.1354166666666696</v>
      </c>
      <c r="D592">
        <v>1.0272499289583878</v>
      </c>
      <c r="E592" s="6">
        <v>63.181090891251174</v>
      </c>
      <c r="F592" s="7">
        <v>57.454127999321543</v>
      </c>
      <c r="G592" s="7">
        <v>56.419105737600439</v>
      </c>
      <c r="H592" s="7">
        <v>242.3652504842936</v>
      </c>
      <c r="I592" s="7">
        <f t="shared" si="14"/>
        <v>64.902771129551212</v>
      </c>
    </row>
    <row r="593" spans="1:9" x14ac:dyDescent="0.25">
      <c r="A593" s="20"/>
      <c r="B593" s="5">
        <f>DATE(YEAR(siječanj!B593),MONTH(siječanj!B593)+2,DAY(siječanj!B593))</f>
        <v>43531</v>
      </c>
      <c r="C593" s="9">
        <v>6.1458333333333304</v>
      </c>
      <c r="D593">
        <v>1.0272499289583878</v>
      </c>
      <c r="E593" s="6">
        <v>62.854520387022852</v>
      </c>
      <c r="F593" s="7">
        <v>57.050191297982487</v>
      </c>
      <c r="G593" s="7">
        <v>56.991511370736951</v>
      </c>
      <c r="H593" s="7">
        <v>242.27120962553911</v>
      </c>
      <c r="I593" s="7">
        <f t="shared" si="14"/>
        <v>64.567301602282768</v>
      </c>
    </row>
    <row r="594" spans="1:9" x14ac:dyDescent="0.25">
      <c r="A594" s="20"/>
      <c r="B594" s="5">
        <f>DATE(YEAR(siječanj!B594),MONTH(siječanj!B594)+2,DAY(siječanj!B594))</f>
        <v>43531</v>
      </c>
      <c r="C594" s="9">
        <v>6.15625</v>
      </c>
      <c r="D594">
        <v>1.0272499289583878</v>
      </c>
      <c r="E594" s="6">
        <v>62.317733335293248</v>
      </c>
      <c r="F594" s="7">
        <v>57.463792555348974</v>
      </c>
      <c r="G594" s="7">
        <v>55.331496902363</v>
      </c>
      <c r="H594" s="7">
        <v>242.1834647700629</v>
      </c>
      <c r="I594" s="7">
        <f t="shared" si="14"/>
        <v>64.015887141527742</v>
      </c>
    </row>
    <row r="595" spans="1:9" x14ac:dyDescent="0.25">
      <c r="A595" s="20"/>
      <c r="B595" s="5">
        <f>DATE(YEAR(siječanj!B595),MONTH(siječanj!B595)+2,DAY(siječanj!B595))</f>
        <v>43531</v>
      </c>
      <c r="C595" s="9">
        <v>6.1666666666666696</v>
      </c>
      <c r="D595">
        <v>1.0272499289583878</v>
      </c>
      <c r="E595" s="6">
        <v>62.074994737182422</v>
      </c>
      <c r="F595" s="7">
        <v>57.536236590355223</v>
      </c>
      <c r="G595" s="7">
        <v>55.324641120157629</v>
      </c>
      <c r="H595" s="7">
        <v>241.84547754561089</v>
      </c>
      <c r="I595" s="7">
        <f t="shared" si="14"/>
        <v>63.766533933862945</v>
      </c>
    </row>
    <row r="596" spans="1:9" x14ac:dyDescent="0.25">
      <c r="A596" s="20"/>
      <c r="B596" s="5">
        <f>DATE(YEAR(siječanj!B596),MONTH(siječanj!B596)+2,DAY(siječanj!B596))</f>
        <v>43531</v>
      </c>
      <c r="C596" s="9">
        <v>6.1770833333333304</v>
      </c>
      <c r="D596">
        <v>1.0272499289583878</v>
      </c>
      <c r="E596" s="6">
        <v>63.115794658027859</v>
      </c>
      <c r="F596" s="7">
        <v>57.038451752143516</v>
      </c>
      <c r="G596" s="7">
        <v>56.620994073422231</v>
      </c>
      <c r="H596" s="7">
        <v>241.98173354155361</v>
      </c>
      <c r="I596" s="7">
        <f t="shared" si="14"/>
        <v>64.835695578611308</v>
      </c>
    </row>
    <row r="597" spans="1:9" x14ac:dyDescent="0.25">
      <c r="A597" s="20"/>
      <c r="B597" s="5">
        <f>DATE(YEAR(siječanj!B597),MONTH(siječanj!B597)+2,DAY(siječanj!B597))</f>
        <v>43531</v>
      </c>
      <c r="C597" s="9">
        <v>6.1875</v>
      </c>
      <c r="D597">
        <v>1.0272499289583878</v>
      </c>
      <c r="E597" s="6">
        <v>63.055889483525057</v>
      </c>
      <c r="F597" s="7">
        <v>57.740717404510292</v>
      </c>
      <c r="G597" s="7">
        <v>57.077987349561617</v>
      </c>
      <c r="H597" s="7">
        <v>241.96315868109534</v>
      </c>
      <c r="I597" s="7">
        <f t="shared" si="14"/>
        <v>64.774157992359065</v>
      </c>
    </row>
    <row r="598" spans="1:9" x14ac:dyDescent="0.25">
      <c r="A598" s="20"/>
      <c r="B598" s="5">
        <f>DATE(YEAR(siječanj!B598),MONTH(siječanj!B598)+2,DAY(siječanj!B598))</f>
        <v>43531</v>
      </c>
      <c r="C598" s="9">
        <v>6.1979166666666696</v>
      </c>
      <c r="D598">
        <v>1.0272499289583878</v>
      </c>
      <c r="E598" s="6">
        <v>64.883768095235524</v>
      </c>
      <c r="F598" s="7">
        <v>57.675967287238493</v>
      </c>
      <c r="G598" s="7">
        <v>56.88155795039048</v>
      </c>
      <c r="H598" s="7">
        <v>242.33417165927605</v>
      </c>
      <c r="I598" s="7">
        <f t="shared" si="14"/>
        <v>66.651846166383208</v>
      </c>
    </row>
    <row r="599" spans="1:9" x14ac:dyDescent="0.25">
      <c r="A599" s="20"/>
      <c r="B599" s="5">
        <f>DATE(YEAR(siječanj!B599),MONTH(siječanj!B599)+2,DAY(siječanj!B599))</f>
        <v>43531</v>
      </c>
      <c r="C599" s="9">
        <v>6.2083333333333304</v>
      </c>
      <c r="D599">
        <v>1.0272499289583878</v>
      </c>
      <c r="E599" s="6">
        <v>66.209326298724719</v>
      </c>
      <c r="F599" s="7">
        <v>55.897893667708949</v>
      </c>
      <c r="G599" s="7">
        <v>57.462055654326768</v>
      </c>
      <c r="H599" s="7">
        <v>241.65451045173862</v>
      </c>
      <c r="I599" s="7">
        <f t="shared" si="14"/>
        <v>68.013525736747681</v>
      </c>
    </row>
    <row r="600" spans="1:9" x14ac:dyDescent="0.25">
      <c r="A600" s="20"/>
      <c r="B600" s="5">
        <f>DATE(YEAR(siječanj!B600),MONTH(siječanj!B600)+2,DAY(siječanj!B600))</f>
        <v>43531</v>
      </c>
      <c r="C600" s="9">
        <v>6.21875</v>
      </c>
      <c r="D600">
        <v>1.0272499289583878</v>
      </c>
      <c r="E600" s="6">
        <v>69.307792381126532</v>
      </c>
      <c r="F600" s="7">
        <v>55.703105504220936</v>
      </c>
      <c r="G600" s="7">
        <v>60.129023168924824</v>
      </c>
      <c r="H600" s="7">
        <v>240.20454479862005</v>
      </c>
      <c r="I600" s="7">
        <f t="shared" si="14"/>
        <v>71.196424799774931</v>
      </c>
    </row>
    <row r="601" spans="1:9" x14ac:dyDescent="0.25">
      <c r="A601" s="20"/>
      <c r="B601" s="5">
        <f>DATE(YEAR(siječanj!B601),MONTH(siječanj!B601)+2,DAY(siječanj!B601))</f>
        <v>43531</v>
      </c>
      <c r="C601" s="9">
        <v>6.2291666666666696</v>
      </c>
      <c r="D601">
        <v>1.0272499289583878</v>
      </c>
      <c r="E601" s="6">
        <v>72.553986972451938</v>
      </c>
      <c r="F601" s="7">
        <v>56.411684423461111</v>
      </c>
      <c r="G601" s="7">
        <v>61.459936007896843</v>
      </c>
      <c r="H601" s="7">
        <v>240.07848566671862</v>
      </c>
      <c r="I601" s="7">
        <f t="shared" si="14"/>
        <v>74.531077963099051</v>
      </c>
    </row>
    <row r="602" spans="1:9" x14ac:dyDescent="0.25">
      <c r="A602" s="20"/>
      <c r="B602" s="5">
        <f>DATE(YEAR(siječanj!B602),MONTH(siječanj!B602)+2,DAY(siječanj!B602))</f>
        <v>43531</v>
      </c>
      <c r="C602" s="9">
        <v>6.2395833333333304</v>
      </c>
      <c r="D602">
        <v>1.0272499289583878</v>
      </c>
      <c r="E602" s="6">
        <v>79.459999700699569</v>
      </c>
      <c r="F602" s="7">
        <v>57.050046811264465</v>
      </c>
      <c r="G602" s="7">
        <v>59.928499567265696</v>
      </c>
      <c r="H602" s="7">
        <v>238.87207219126458</v>
      </c>
      <c r="I602" s="7">
        <f t="shared" si="14"/>
        <v>81.625279047577152</v>
      </c>
    </row>
    <row r="603" spans="1:9" x14ac:dyDescent="0.25">
      <c r="A603" s="20"/>
      <c r="B603" s="5">
        <f>DATE(YEAR(siječanj!B603),MONTH(siječanj!B603)+2,DAY(siječanj!B603))</f>
        <v>43531</v>
      </c>
      <c r="C603" s="9">
        <v>6.25</v>
      </c>
      <c r="D603">
        <v>1.0272499289583878</v>
      </c>
      <c r="E603" s="6">
        <v>84.622298259659033</v>
      </c>
      <c r="F603" s="7">
        <v>59.640368570212111</v>
      </c>
      <c r="G603" s="7">
        <v>60.136669694159743</v>
      </c>
      <c r="H603" s="7">
        <v>235.46559725690381</v>
      </c>
      <c r="I603" s="7">
        <f t="shared" si="14"/>
        <v>86.928249875530256</v>
      </c>
    </row>
    <row r="604" spans="1:9" x14ac:dyDescent="0.25">
      <c r="A604" s="20"/>
      <c r="B604" s="5">
        <f>DATE(YEAR(siječanj!B604),MONTH(siječanj!B604)+2,DAY(siječanj!B604))</f>
        <v>43531</v>
      </c>
      <c r="C604" s="9">
        <v>6.2604166666666696</v>
      </c>
      <c r="D604">
        <v>1.0272499289583878</v>
      </c>
      <c r="E604" s="6">
        <v>91.202545519329661</v>
      </c>
      <c r="F604" s="7">
        <v>67.685401070015573</v>
      </c>
      <c r="G604" s="7">
        <v>61.272357311162956</v>
      </c>
      <c r="H604" s="7">
        <v>222.12856131137465</v>
      </c>
      <c r="I604" s="7">
        <f t="shared" si="14"/>
        <v>93.687808405555529</v>
      </c>
    </row>
    <row r="605" spans="1:9" x14ac:dyDescent="0.25">
      <c r="A605" s="20"/>
      <c r="B605" s="5">
        <f>DATE(YEAR(siječanj!B605),MONTH(siječanj!B605)+2,DAY(siječanj!B605))</f>
        <v>43531</v>
      </c>
      <c r="C605" s="9">
        <v>6.2708333333333304</v>
      </c>
      <c r="D605">
        <v>1.0272499289583878</v>
      </c>
      <c r="E605" s="6">
        <v>96.830396890301927</v>
      </c>
      <c r="F605" s="7">
        <v>76.849924688062586</v>
      </c>
      <c r="G605" s="7">
        <v>62.378281681648126</v>
      </c>
      <c r="H605" s="7">
        <v>212.893763188462</v>
      </c>
      <c r="I605" s="7">
        <f t="shared" si="14"/>
        <v>99.469018326575153</v>
      </c>
    </row>
    <row r="606" spans="1:9" x14ac:dyDescent="0.25">
      <c r="A606" s="20"/>
      <c r="B606" s="5">
        <f>DATE(YEAR(siječanj!B606),MONTH(siječanj!B606)+2,DAY(siječanj!B606))</f>
        <v>43531</v>
      </c>
      <c r="C606" s="9">
        <v>6.28125</v>
      </c>
      <c r="D606">
        <v>1.0272499289583878</v>
      </c>
      <c r="E606" s="6">
        <v>103.21445666395113</v>
      </c>
      <c r="F606" s="7">
        <v>78.215231862374182</v>
      </c>
      <c r="G606" s="7">
        <v>66.905923739695538</v>
      </c>
      <c r="H606" s="7">
        <v>192.84767193331336</v>
      </c>
      <c r="I606" s="7">
        <f t="shared" si="14"/>
        <v>106.02704327552239</v>
      </c>
    </row>
    <row r="607" spans="1:9" x14ac:dyDescent="0.25">
      <c r="A607" s="20"/>
      <c r="B607" s="5">
        <f>DATE(YEAR(siječanj!B607),MONTH(siječanj!B607)+2,DAY(siječanj!B607))</f>
        <v>43531</v>
      </c>
      <c r="C607" s="9">
        <v>6.2916666666666696</v>
      </c>
      <c r="D607">
        <v>1.0272499289583878</v>
      </c>
      <c r="E607" s="6">
        <v>108.82195979100665</v>
      </c>
      <c r="F607" s="7">
        <v>86.0091625003421</v>
      </c>
      <c r="G607" s="7">
        <v>79.182602637893837</v>
      </c>
      <c r="H607" s="7">
        <v>152.55811427241457</v>
      </c>
      <c r="I607" s="7">
        <f t="shared" si="14"/>
        <v>111.78735046442412</v>
      </c>
    </row>
    <row r="608" spans="1:9" x14ac:dyDescent="0.25">
      <c r="A608" s="20"/>
      <c r="B608" s="5">
        <f>DATE(YEAR(siječanj!B608),MONTH(siječanj!B608)+2,DAY(siječanj!B608))</f>
        <v>43531</v>
      </c>
      <c r="C608" s="9">
        <v>6.3020833333333304</v>
      </c>
      <c r="D608">
        <v>1.0272499289583878</v>
      </c>
      <c r="E608" s="6">
        <v>110.50841815712785</v>
      </c>
      <c r="F608" s="7">
        <v>108.85957641409495</v>
      </c>
      <c r="G608" s="7">
        <v>96.561577024720449</v>
      </c>
      <c r="H608" s="7">
        <v>118.17225375445767</v>
      </c>
      <c r="I608" s="7">
        <f t="shared" si="14"/>
        <v>113.5197647012134</v>
      </c>
    </row>
    <row r="609" spans="1:9" x14ac:dyDescent="0.25">
      <c r="A609" s="20"/>
      <c r="B609" s="5">
        <f>DATE(YEAR(siječanj!B609),MONTH(siječanj!B609)+2,DAY(siječanj!B609))</f>
        <v>43531</v>
      </c>
      <c r="C609" s="9">
        <v>6.3125</v>
      </c>
      <c r="D609">
        <v>1.0272499289583878</v>
      </c>
      <c r="E609" s="6">
        <v>113.92338931650224</v>
      </c>
      <c r="F609" s="7">
        <v>123.93109834911358</v>
      </c>
      <c r="G609" s="7">
        <v>105.24265103341334</v>
      </c>
      <c r="H609" s="7">
        <v>61.486738001023106</v>
      </c>
      <c r="I609" s="7">
        <f t="shared" si="14"/>
        <v>117.02779358207569</v>
      </c>
    </row>
    <row r="610" spans="1:9" x14ac:dyDescent="0.25">
      <c r="A610" s="20"/>
      <c r="B610" s="5">
        <f>DATE(YEAR(siječanj!B610),MONTH(siječanj!B610)+2,DAY(siječanj!B610))</f>
        <v>43531</v>
      </c>
      <c r="C610" s="9">
        <v>6.3229166666666696</v>
      </c>
      <c r="D610">
        <v>1.0272499289583878</v>
      </c>
      <c r="E610" s="6">
        <v>114.38113695548623</v>
      </c>
      <c r="F610" s="7">
        <v>134.89671312357439</v>
      </c>
      <c r="G610" s="7">
        <v>118.65586850050452</v>
      </c>
      <c r="H610" s="7">
        <v>18.63773144857846</v>
      </c>
      <c r="I610" s="7">
        <f t="shared" si="14"/>
        <v>117.49801481170286</v>
      </c>
    </row>
    <row r="611" spans="1:9" x14ac:dyDescent="0.25">
      <c r="A611" s="20"/>
      <c r="B611" s="5">
        <f>DATE(YEAR(siječanj!B611),MONTH(siječanj!B611)+2,DAY(siječanj!B611))</f>
        <v>43531</v>
      </c>
      <c r="C611" s="9">
        <v>6.3333333333333304</v>
      </c>
      <c r="D611">
        <v>1.0272499289583878</v>
      </c>
      <c r="E611" s="6">
        <v>113.09616604880509</v>
      </c>
      <c r="F611" s="7">
        <v>145.84907525517698</v>
      </c>
      <c r="G611" s="7">
        <v>124.61064518383964</v>
      </c>
      <c r="H611" s="7">
        <v>4.5367821060843214</v>
      </c>
      <c r="I611" s="7">
        <f t="shared" si="14"/>
        <v>116.17802853910106</v>
      </c>
    </row>
    <row r="612" spans="1:9" x14ac:dyDescent="0.25">
      <c r="A612" s="20"/>
      <c r="B612" s="5">
        <f>DATE(YEAR(siječanj!B612),MONTH(siječanj!B612)+2,DAY(siječanj!B612))</f>
        <v>43531</v>
      </c>
      <c r="C612" s="9">
        <v>6.34375</v>
      </c>
      <c r="D612">
        <v>1.0272499289583878</v>
      </c>
      <c r="E612" s="6">
        <v>111.83961359546768</v>
      </c>
      <c r="F612" s="7">
        <v>164.20334345060505</v>
      </c>
      <c r="G612" s="7">
        <v>138.30269389605871</v>
      </c>
      <c r="H612" s="7">
        <v>2.8069199385637678</v>
      </c>
      <c r="I612" s="7">
        <f t="shared" si="14"/>
        <v>114.88723512067773</v>
      </c>
    </row>
    <row r="613" spans="1:9" x14ac:dyDescent="0.25">
      <c r="A613" s="20"/>
      <c r="B613" s="5">
        <f>DATE(YEAR(siječanj!B613),MONTH(siječanj!B613)+2,DAY(siječanj!B613))</f>
        <v>43531</v>
      </c>
      <c r="C613" s="9">
        <v>6.3541666666666696</v>
      </c>
      <c r="D613">
        <v>1.0272499289583878</v>
      </c>
      <c r="E613" s="6">
        <v>112.86910331136714</v>
      </c>
      <c r="F613" s="7">
        <v>174.61700290815722</v>
      </c>
      <c r="G613" s="7">
        <v>151.59011097082049</v>
      </c>
      <c r="H613" s="7">
        <v>2.50176637621021</v>
      </c>
      <c r="I613" s="7">
        <f t="shared" si="14"/>
        <v>115.94477835819883</v>
      </c>
    </row>
    <row r="614" spans="1:9" x14ac:dyDescent="0.25">
      <c r="A614" s="20"/>
      <c r="B614" s="5">
        <f>DATE(YEAR(siječanj!B614),MONTH(siječanj!B614)+2,DAY(siječanj!B614))</f>
        <v>43531</v>
      </c>
      <c r="C614" s="9">
        <v>6.3645833333333304</v>
      </c>
      <c r="D614">
        <v>1.0272499289583878</v>
      </c>
      <c r="E614" s="6">
        <v>113.0340949214155</v>
      </c>
      <c r="F614" s="7">
        <v>195.94894971297941</v>
      </c>
      <c r="G614" s="7">
        <v>165.16088298306701</v>
      </c>
      <c r="H614" s="7">
        <v>2.2375133239500782</v>
      </c>
      <c r="I614" s="7">
        <f t="shared" si="14"/>
        <v>116.11426597789975</v>
      </c>
    </row>
    <row r="615" spans="1:9" x14ac:dyDescent="0.25">
      <c r="A615" s="20"/>
      <c r="B615" s="5">
        <f>DATE(YEAR(siječanj!B615),MONTH(siječanj!B615)+2,DAY(siječanj!B615))</f>
        <v>43531</v>
      </c>
      <c r="C615" s="9">
        <v>6.375</v>
      </c>
      <c r="D615">
        <v>1.0272499289583878</v>
      </c>
      <c r="E615" s="6">
        <v>114.53154759305332</v>
      </c>
      <c r="F615" s="7">
        <v>226.61045607598476</v>
      </c>
      <c r="G615" s="7">
        <v>170.58312032651136</v>
      </c>
      <c r="H615" s="7">
        <v>2.002088022915014</v>
      </c>
      <c r="I615" s="7">
        <f t="shared" si="14"/>
        <v>117.65252412845824</v>
      </c>
    </row>
    <row r="616" spans="1:9" x14ac:dyDescent="0.25">
      <c r="A616" s="20"/>
      <c r="B616" s="5">
        <f>DATE(YEAR(siječanj!B616),MONTH(siječanj!B616)+2,DAY(siječanj!B616))</f>
        <v>43531</v>
      </c>
      <c r="C616" s="9">
        <v>6.3854166666666696</v>
      </c>
      <c r="D616">
        <v>1.0272499289583878</v>
      </c>
      <c r="E616" s="6">
        <v>114.71260219559207</v>
      </c>
      <c r="F616" s="7">
        <v>224.57552520701861</v>
      </c>
      <c r="G616" s="7">
        <v>192.69466766160511</v>
      </c>
      <c r="H616" s="7">
        <v>1.8000936688913207</v>
      </c>
      <c r="I616" s="7">
        <f t="shared" si="14"/>
        <v>117.83851245605376</v>
      </c>
    </row>
    <row r="617" spans="1:9" x14ac:dyDescent="0.25">
      <c r="A617" s="20"/>
      <c r="B617" s="5">
        <f>DATE(YEAR(siječanj!B617),MONTH(siječanj!B617)+2,DAY(siječanj!B617))</f>
        <v>43531</v>
      </c>
      <c r="C617" s="9">
        <v>6.3958333333333304</v>
      </c>
      <c r="D617">
        <v>1.0272499289583878</v>
      </c>
      <c r="E617" s="6">
        <v>114.68093679820954</v>
      </c>
      <c r="F617" s="7">
        <v>222.52127325303752</v>
      </c>
      <c r="G617" s="7">
        <v>199.396804883806</v>
      </c>
      <c r="H617" s="7">
        <v>2.0220045233536004</v>
      </c>
      <c r="I617" s="7">
        <f t="shared" si="14"/>
        <v>117.80598417884212</v>
      </c>
    </row>
    <row r="618" spans="1:9" x14ac:dyDescent="0.25">
      <c r="A618" s="20"/>
      <c r="B618" s="5">
        <f>DATE(YEAR(siječanj!B618),MONTH(siječanj!B618)+2,DAY(siječanj!B618))</f>
        <v>43531</v>
      </c>
      <c r="C618" s="9">
        <v>6.40625</v>
      </c>
      <c r="D618">
        <v>1.0272499289583878</v>
      </c>
      <c r="E618" s="6">
        <v>115.28133655607905</v>
      </c>
      <c r="F618" s="7">
        <v>223.68974135516922</v>
      </c>
      <c r="G618" s="7">
        <v>203.20963531276709</v>
      </c>
      <c r="H618" s="7">
        <v>2.0386774765765385</v>
      </c>
      <c r="I618" s="7">
        <f t="shared" si="14"/>
        <v>118.4227447874602</v>
      </c>
    </row>
    <row r="619" spans="1:9" x14ac:dyDescent="0.25">
      <c r="A619" s="20"/>
      <c r="B619" s="5">
        <f>DATE(YEAR(siječanj!B619),MONTH(siječanj!B619)+2,DAY(siječanj!B619))</f>
        <v>43531</v>
      </c>
      <c r="C619" s="9">
        <v>6.4166666666666696</v>
      </c>
      <c r="D619">
        <v>1.0272499289583878</v>
      </c>
      <c r="E619" s="6">
        <v>115.79786569464932</v>
      </c>
      <c r="F619" s="7">
        <v>233.77151482143401</v>
      </c>
      <c r="G619" s="7">
        <v>204.54661319091494</v>
      </c>
      <c r="H619" s="7">
        <v>2.1535822877169224</v>
      </c>
      <c r="I619" s="7">
        <f t="shared" si="14"/>
        <v>118.95334930836145</v>
      </c>
    </row>
    <row r="620" spans="1:9" x14ac:dyDescent="0.25">
      <c r="A620" s="20"/>
      <c r="B620" s="5">
        <f>DATE(YEAR(siječanj!B620),MONTH(siječanj!B620)+2,DAY(siječanj!B620))</f>
        <v>43531</v>
      </c>
      <c r="C620" s="9">
        <v>6.4270833333333304</v>
      </c>
      <c r="D620">
        <v>1.0272499289583878</v>
      </c>
      <c r="E620" s="6">
        <v>117.72034840346144</v>
      </c>
      <c r="F620" s="7">
        <v>233.37493891567399</v>
      </c>
      <c r="G620" s="7">
        <v>201.5431945520566</v>
      </c>
      <c r="H620" s="7">
        <v>2.0658864556255057</v>
      </c>
      <c r="I620" s="7">
        <f t="shared" si="14"/>
        <v>120.92821953441243</v>
      </c>
    </row>
    <row r="621" spans="1:9" x14ac:dyDescent="0.25">
      <c r="A621" s="20"/>
      <c r="B621" s="5">
        <f>DATE(YEAR(siječanj!B621),MONTH(siječanj!B621)+2,DAY(siječanj!B621))</f>
        <v>43531</v>
      </c>
      <c r="C621" s="9">
        <v>6.4375</v>
      </c>
      <c r="D621">
        <v>1.0272499289583878</v>
      </c>
      <c r="E621" s="6">
        <v>119.38459830765038</v>
      </c>
      <c r="F621" s="7">
        <v>225.15105995360381</v>
      </c>
      <c r="G621" s="7">
        <v>201.10349727446695</v>
      </c>
      <c r="H621" s="7">
        <v>2.0446193109114343</v>
      </c>
      <c r="I621" s="7">
        <f t="shared" si="14"/>
        <v>122.63782013025953</v>
      </c>
    </row>
    <row r="622" spans="1:9" x14ac:dyDescent="0.25">
      <c r="A622" s="20"/>
      <c r="B622" s="5">
        <f>DATE(YEAR(siječanj!B622),MONTH(siječanj!B622)+2,DAY(siječanj!B622))</f>
        <v>43531</v>
      </c>
      <c r="C622" s="9">
        <v>6.4479166666666696</v>
      </c>
      <c r="D622">
        <v>1.0272499289583878</v>
      </c>
      <c r="E622" s="6">
        <v>120.31693481232658</v>
      </c>
      <c r="F622" s="7">
        <v>223.92097629327731</v>
      </c>
      <c r="G622" s="7">
        <v>206.85135617519848</v>
      </c>
      <c r="H622" s="7">
        <v>2.1187256606369838</v>
      </c>
      <c r="I622" s="7">
        <f t="shared" si="14"/>
        <v>123.59556273845347</v>
      </c>
    </row>
    <row r="623" spans="1:9" x14ac:dyDescent="0.25">
      <c r="A623" s="20"/>
      <c r="B623" s="5">
        <f>DATE(YEAR(siječanj!B623),MONTH(siječanj!B623)+2,DAY(siječanj!B623))</f>
        <v>43531</v>
      </c>
      <c r="C623" s="9">
        <v>6.4583333333333304</v>
      </c>
      <c r="D623">
        <v>1.0272499289583878</v>
      </c>
      <c r="E623" s="6">
        <v>120.45955020332173</v>
      </c>
      <c r="F623" s="7">
        <v>221.13790122545373</v>
      </c>
      <c r="G623" s="7">
        <v>208.19544271276419</v>
      </c>
      <c r="H623" s="7">
        <v>2.2062794249601638</v>
      </c>
      <c r="I623" s="7">
        <f t="shared" si="14"/>
        <v>123.7420643887216</v>
      </c>
    </row>
    <row r="624" spans="1:9" x14ac:dyDescent="0.25">
      <c r="A624" s="20"/>
      <c r="B624" s="5">
        <f>DATE(YEAR(siječanj!B624),MONTH(siječanj!B624)+2,DAY(siječanj!B624))</f>
        <v>43531</v>
      </c>
      <c r="C624" s="9">
        <v>6.46875</v>
      </c>
      <c r="D624">
        <v>1.0272499289583878</v>
      </c>
      <c r="E624" s="6">
        <v>119.72292868532043</v>
      </c>
      <c r="F624" s="7">
        <v>219.23264718590875</v>
      </c>
      <c r="G624" s="7">
        <v>203.28984555621554</v>
      </c>
      <c r="H624" s="7">
        <v>2.1878696432466751</v>
      </c>
      <c r="I624" s="7">
        <f t="shared" si="14"/>
        <v>122.98536998668554</v>
      </c>
    </row>
    <row r="625" spans="1:9" x14ac:dyDescent="0.25">
      <c r="A625" s="20"/>
      <c r="B625" s="5">
        <f>DATE(YEAR(siječanj!B625),MONTH(siječanj!B625)+2,DAY(siječanj!B625))</f>
        <v>43531</v>
      </c>
      <c r="C625" s="9">
        <v>6.4791666666666696</v>
      </c>
      <c r="D625">
        <v>1.0272499289583878</v>
      </c>
      <c r="E625" s="6">
        <v>120.46690967843752</v>
      </c>
      <c r="F625" s="7">
        <v>218.25309546758561</v>
      </c>
      <c r="G625" s="7">
        <v>198.5519742282581</v>
      </c>
      <c r="H625" s="7">
        <v>2.2465986577765111</v>
      </c>
      <c r="I625" s="7">
        <f t="shared" si="14"/>
        <v>123.74962440901146</v>
      </c>
    </row>
    <row r="626" spans="1:9" x14ac:dyDescent="0.25">
      <c r="A626" s="20"/>
      <c r="B626" s="5">
        <f>DATE(YEAR(siječanj!B626),MONTH(siječanj!B626)+2,DAY(siječanj!B626))</f>
        <v>43531</v>
      </c>
      <c r="C626" s="9">
        <v>6.4895833333333304</v>
      </c>
      <c r="D626">
        <v>1.0272499289583878</v>
      </c>
      <c r="E626" s="6">
        <v>121.11152187516029</v>
      </c>
      <c r="F626" s="7">
        <v>214.00173031718307</v>
      </c>
      <c r="G626" s="7">
        <v>194.19691484685131</v>
      </c>
      <c r="H626" s="7">
        <v>1.972686998230796</v>
      </c>
      <c r="I626" s="7">
        <f t="shared" si="14"/>
        <v>124.41180224230065</v>
      </c>
    </row>
    <row r="627" spans="1:9" x14ac:dyDescent="0.25">
      <c r="A627" s="20"/>
      <c r="B627" s="5">
        <f>DATE(YEAR(siječanj!B627),MONTH(siječanj!B627)+2,DAY(siječanj!B627))</f>
        <v>43531</v>
      </c>
      <c r="C627" s="9">
        <v>6.5</v>
      </c>
      <c r="D627">
        <v>1.0272499289583878</v>
      </c>
      <c r="E627" s="6">
        <v>121.77244721108633</v>
      </c>
      <c r="F627" s="7">
        <v>217.42046667388706</v>
      </c>
      <c r="G627" s="7">
        <v>194.72816170321153</v>
      </c>
      <c r="H627" s="7">
        <v>1.8558492650606064</v>
      </c>
      <c r="I627" s="7">
        <f t="shared" si="14"/>
        <v>125.09073774667746</v>
      </c>
    </row>
    <row r="628" spans="1:9" x14ac:dyDescent="0.25">
      <c r="A628" s="20"/>
      <c r="B628" s="5">
        <f>DATE(YEAR(siječanj!B628),MONTH(siječanj!B628)+2,DAY(siječanj!B628))</f>
        <v>43531</v>
      </c>
      <c r="C628" s="9">
        <v>6.5104166666666696</v>
      </c>
      <c r="D628">
        <v>1.0272499289583878</v>
      </c>
      <c r="E628" s="6">
        <v>122.17207345986523</v>
      </c>
      <c r="F628" s="7">
        <v>209.80201916847199</v>
      </c>
      <c r="G628" s="7">
        <v>191.54748015231945</v>
      </c>
      <c r="H628" s="7">
        <v>1.8590728027314318</v>
      </c>
      <c r="I628" s="7">
        <f t="shared" si="14"/>
        <v>125.5012537823455</v>
      </c>
    </row>
    <row r="629" spans="1:9" x14ac:dyDescent="0.25">
      <c r="A629" s="20"/>
      <c r="B629" s="5">
        <f>DATE(YEAR(siječanj!B629),MONTH(siječanj!B629)+2,DAY(siječanj!B629))</f>
        <v>43531</v>
      </c>
      <c r="C629" s="9">
        <v>6.5208333333333304</v>
      </c>
      <c r="D629">
        <v>1.0272499289583878</v>
      </c>
      <c r="E629" s="6">
        <v>121.37502463573031</v>
      </c>
      <c r="F629" s="7">
        <v>203.08335065895434</v>
      </c>
      <c r="G629" s="7">
        <v>187.33251876055795</v>
      </c>
      <c r="H629" s="7">
        <v>2.052874248627754</v>
      </c>
      <c r="I629" s="7">
        <f t="shared" si="14"/>
        <v>124.68248543437655</v>
      </c>
    </row>
    <row r="630" spans="1:9" x14ac:dyDescent="0.25">
      <c r="A630" s="20"/>
      <c r="B630" s="5">
        <f>DATE(YEAR(siječanj!B630),MONTH(siječanj!B630)+2,DAY(siječanj!B630))</f>
        <v>43531</v>
      </c>
      <c r="C630" s="9">
        <v>6.53125</v>
      </c>
      <c r="D630">
        <v>1.0272499289583878</v>
      </c>
      <c r="E630" s="6">
        <v>119.52680869920565</v>
      </c>
      <c r="F630" s="7">
        <v>188.33982561439646</v>
      </c>
      <c r="G630" s="7">
        <v>183.3740190154287</v>
      </c>
      <c r="H630" s="7">
        <v>1.8827921171634407</v>
      </c>
      <c r="I630" s="7">
        <f t="shared" si="14"/>
        <v>122.78390574488181</v>
      </c>
    </row>
    <row r="631" spans="1:9" x14ac:dyDescent="0.25">
      <c r="A631" s="20"/>
      <c r="B631" s="5">
        <f>DATE(YEAR(siječanj!B631),MONTH(siječanj!B631)+2,DAY(siječanj!B631))</f>
        <v>43531</v>
      </c>
      <c r="C631" s="9">
        <v>6.5416666666666696</v>
      </c>
      <c r="D631">
        <v>1.0272499289583878</v>
      </c>
      <c r="E631" s="6">
        <v>117.03288170718385</v>
      </c>
      <c r="F631" s="7">
        <v>184.22494422324172</v>
      </c>
      <c r="G631" s="7">
        <v>178.11143148547171</v>
      </c>
      <c r="H631" s="7">
        <v>1.8402608291670206</v>
      </c>
      <c r="I631" s="7">
        <f t="shared" si="14"/>
        <v>120.22201941950001</v>
      </c>
    </row>
    <row r="632" spans="1:9" x14ac:dyDescent="0.25">
      <c r="A632" s="20"/>
      <c r="B632" s="5">
        <f>DATE(YEAR(siječanj!B632),MONTH(siječanj!B632)+2,DAY(siječanj!B632))</f>
        <v>43531</v>
      </c>
      <c r="C632" s="9">
        <v>6.5520833333333304</v>
      </c>
      <c r="D632">
        <v>1.0272499289583878</v>
      </c>
      <c r="E632" s="6">
        <v>114.54264239388543</v>
      </c>
      <c r="F632" s="7">
        <v>192.11978277966546</v>
      </c>
      <c r="G632" s="7">
        <v>177.41815054476345</v>
      </c>
      <c r="H632" s="7">
        <v>1.9448577232923465</v>
      </c>
      <c r="I632" s="7">
        <f t="shared" si="14"/>
        <v>117.66392126182483</v>
      </c>
    </row>
    <row r="633" spans="1:9" x14ac:dyDescent="0.25">
      <c r="A633" s="20"/>
      <c r="B633" s="5">
        <f>DATE(YEAR(siječanj!B633),MONTH(siječanj!B633)+2,DAY(siječanj!B633))</f>
        <v>43531</v>
      </c>
      <c r="C633" s="9">
        <v>6.5625</v>
      </c>
      <c r="D633">
        <v>1.0272499289583878</v>
      </c>
      <c r="E633" s="6">
        <v>115.82989638564429</v>
      </c>
      <c r="F633" s="7">
        <v>179.72187116949195</v>
      </c>
      <c r="G633" s="7">
        <v>174.03840646055107</v>
      </c>
      <c r="H633" s="7">
        <v>1.9262898661747638</v>
      </c>
      <c r="I633" s="7">
        <f t="shared" si="14"/>
        <v>118.98625283341052</v>
      </c>
    </row>
    <row r="634" spans="1:9" x14ac:dyDescent="0.25">
      <c r="A634" s="20"/>
      <c r="B634" s="5">
        <f>DATE(YEAR(siječanj!B634),MONTH(siječanj!B634)+2,DAY(siječanj!B634))</f>
        <v>43531</v>
      </c>
      <c r="C634" s="9">
        <v>6.5729166666666696</v>
      </c>
      <c r="D634">
        <v>1.0272499289583878</v>
      </c>
      <c r="E634" s="6">
        <v>116.65403947377786</v>
      </c>
      <c r="F634" s="7">
        <v>173.58641527021416</v>
      </c>
      <c r="G634" s="7">
        <v>175.13733857541462</v>
      </c>
      <c r="H634" s="7">
        <v>1.9736454554277703</v>
      </c>
      <c r="I634" s="7">
        <f t="shared" si="14"/>
        <v>119.83285376214728</v>
      </c>
    </row>
    <row r="635" spans="1:9" x14ac:dyDescent="0.25">
      <c r="A635" s="20"/>
      <c r="B635" s="5">
        <f>DATE(YEAR(siječanj!B635),MONTH(siječanj!B635)+2,DAY(siječanj!B635))</f>
        <v>43531</v>
      </c>
      <c r="C635" s="9">
        <v>6.5833333333333304</v>
      </c>
      <c r="D635">
        <v>1.0272499289583878</v>
      </c>
      <c r="E635" s="6">
        <v>116.93775845638839</v>
      </c>
      <c r="F635" s="7">
        <v>173.88974506709326</v>
      </c>
      <c r="G635" s="7">
        <v>175.38704478794168</v>
      </c>
      <c r="H635" s="7">
        <v>2.0845153418547961</v>
      </c>
      <c r="I635" s="7">
        <f t="shared" si="14"/>
        <v>120.1243040668781</v>
      </c>
    </row>
    <row r="636" spans="1:9" x14ac:dyDescent="0.25">
      <c r="A636" s="20"/>
      <c r="B636" s="5">
        <f>DATE(YEAR(siječanj!B636),MONTH(siječanj!B636)+2,DAY(siječanj!B636))</f>
        <v>43531</v>
      </c>
      <c r="C636" s="9">
        <v>6.59375</v>
      </c>
      <c r="D636">
        <v>1.0272499289583878</v>
      </c>
      <c r="E636" s="6">
        <v>118.37004890197049</v>
      </c>
      <c r="F636" s="7">
        <v>174.56696234148365</v>
      </c>
      <c r="G636" s="7">
        <v>172.69756317358369</v>
      </c>
      <c r="H636" s="7">
        <v>2.0318882380184311</v>
      </c>
      <c r="I636" s="7">
        <f t="shared" si="14"/>
        <v>121.59562432535009</v>
      </c>
    </row>
    <row r="637" spans="1:9" x14ac:dyDescent="0.25">
      <c r="A637" s="20"/>
      <c r="B637" s="5">
        <f>DATE(YEAR(siječanj!B637),MONTH(siječanj!B637)+2,DAY(siječanj!B637))</f>
        <v>43531</v>
      </c>
      <c r="C637" s="9">
        <v>6.6041666666666696</v>
      </c>
      <c r="D637">
        <v>1.0272499289583878</v>
      </c>
      <c r="E637" s="6">
        <v>118.65318222362632</v>
      </c>
      <c r="F637" s="7">
        <v>175.4921750132722</v>
      </c>
      <c r="G637" s="7">
        <v>173.13944001190961</v>
      </c>
      <c r="H637" s="7">
        <v>2.0371207339893864</v>
      </c>
      <c r="I637" s="7">
        <f t="shared" si="14"/>
        <v>121.88647300990678</v>
      </c>
    </row>
    <row r="638" spans="1:9" x14ac:dyDescent="0.25">
      <c r="A638" s="20"/>
      <c r="B638" s="5">
        <f>DATE(YEAR(siječanj!B638),MONTH(siječanj!B638)+2,DAY(siječanj!B638))</f>
        <v>43531</v>
      </c>
      <c r="C638" s="9">
        <v>6.6145833333333304</v>
      </c>
      <c r="D638">
        <v>1.0272499289583878</v>
      </c>
      <c r="E638" s="6">
        <v>120.7727348804747</v>
      </c>
      <c r="F638" s="7">
        <v>175.85175830569966</v>
      </c>
      <c r="G638" s="7">
        <v>170.99418227022917</v>
      </c>
      <c r="H638" s="7">
        <v>2.0426603764733597</v>
      </c>
      <c r="I638" s="7">
        <f t="shared" si="14"/>
        <v>124.06378332607785</v>
      </c>
    </row>
    <row r="639" spans="1:9" x14ac:dyDescent="0.25">
      <c r="A639" s="20"/>
      <c r="B639" s="5">
        <f>DATE(YEAR(siječanj!B639),MONTH(siječanj!B639)+2,DAY(siječanj!B639))</f>
        <v>43531</v>
      </c>
      <c r="C639" s="9">
        <v>6.625</v>
      </c>
      <c r="D639">
        <v>1.0272499289583878</v>
      </c>
      <c r="E639" s="6">
        <v>122.54166522812362</v>
      </c>
      <c r="F639" s="7">
        <v>172.27870612063245</v>
      </c>
      <c r="G639" s="7">
        <v>167.60531453674699</v>
      </c>
      <c r="H639" s="7">
        <v>2.1055973982792637</v>
      </c>
      <c r="I639" s="7">
        <f t="shared" si="14"/>
        <v>125.88091690003253</v>
      </c>
    </row>
    <row r="640" spans="1:9" x14ac:dyDescent="0.25">
      <c r="A640" s="20"/>
      <c r="B640" s="5">
        <f>DATE(YEAR(siječanj!B640),MONTH(siječanj!B640)+2,DAY(siječanj!B640))</f>
        <v>43531</v>
      </c>
      <c r="C640" s="9">
        <v>6.6354166666666696</v>
      </c>
      <c r="D640">
        <v>1.0272499289583878</v>
      </c>
      <c r="E640" s="6">
        <v>124.57040668703644</v>
      </c>
      <c r="F640" s="7">
        <v>169.72937845440248</v>
      </c>
      <c r="G640" s="7">
        <v>160.78166780698112</v>
      </c>
      <c r="H640" s="7">
        <v>2.0283265390401142</v>
      </c>
      <c r="I640" s="7">
        <f t="shared" si="14"/>
        <v>127.96494141957567</v>
      </c>
    </row>
    <row r="641" spans="1:9" x14ac:dyDescent="0.25">
      <c r="A641" s="20"/>
      <c r="B641" s="5">
        <f>DATE(YEAR(siječanj!B641),MONTH(siječanj!B641)+2,DAY(siječanj!B641))</f>
        <v>43531</v>
      </c>
      <c r="C641" s="9">
        <v>6.6458333333333304</v>
      </c>
      <c r="D641">
        <v>1.0272499289583878</v>
      </c>
      <c r="E641" s="6">
        <v>126.40865546822823</v>
      </c>
      <c r="F641" s="7">
        <v>168.39096186372203</v>
      </c>
      <c r="G641" s="7">
        <v>158.37330136051148</v>
      </c>
      <c r="H641" s="7">
        <v>1.9269621868807834</v>
      </c>
      <c r="I641" s="7">
        <f t="shared" si="14"/>
        <v>129.85328234946277</v>
      </c>
    </row>
    <row r="642" spans="1:9" x14ac:dyDescent="0.25">
      <c r="A642" s="20"/>
      <c r="B642" s="5">
        <f>DATE(YEAR(siječanj!B642),MONTH(siječanj!B642)+2,DAY(siječanj!B642))</f>
        <v>43531</v>
      </c>
      <c r="C642" s="9">
        <v>6.65625</v>
      </c>
      <c r="D642">
        <v>1.0272499289583878</v>
      </c>
      <c r="E642" s="6">
        <v>130.09577533209747</v>
      </c>
      <c r="F642" s="7">
        <v>167.23253558849257</v>
      </c>
      <c r="G642" s="7">
        <v>158.31940238893435</v>
      </c>
      <c r="H642" s="7">
        <v>2.3694072391215881</v>
      </c>
      <c r="I642" s="7">
        <f t="shared" si="14"/>
        <v>133.64087596768351</v>
      </c>
    </row>
    <row r="643" spans="1:9" x14ac:dyDescent="0.25">
      <c r="A643" s="20"/>
      <c r="B643" s="5">
        <f>DATE(YEAR(siječanj!B643),MONTH(siječanj!B643)+2,DAY(siječanj!B643))</f>
        <v>43531</v>
      </c>
      <c r="C643" s="9">
        <v>6.6666666666666696</v>
      </c>
      <c r="D643">
        <v>1.0272499289583878</v>
      </c>
      <c r="E643" s="6">
        <v>131.59238723283926</v>
      </c>
      <c r="F643" s="7">
        <v>167.01637944481763</v>
      </c>
      <c r="G643" s="7">
        <v>156.58071902393095</v>
      </c>
      <c r="H643" s="7">
        <v>3.6715193641186197</v>
      </c>
      <c r="I643" s="7">
        <f t="shared" si="14"/>
        <v>135.1782704363988</v>
      </c>
    </row>
    <row r="644" spans="1:9" x14ac:dyDescent="0.25">
      <c r="A644" s="20"/>
      <c r="B644" s="5">
        <f>DATE(YEAR(siječanj!B644),MONTH(siječanj!B644)+2,DAY(siječanj!B644))</f>
        <v>43531</v>
      </c>
      <c r="C644" s="9">
        <v>6.6770833333333304</v>
      </c>
      <c r="D644">
        <v>1.0272499289583878</v>
      </c>
      <c r="E644" s="6">
        <v>134.37566448644813</v>
      </c>
      <c r="F644" s="7">
        <v>166.27414716083911</v>
      </c>
      <c r="G644" s="7">
        <v>155.91553555127746</v>
      </c>
      <c r="H644" s="7">
        <v>7.9296285394668287</v>
      </c>
      <c r="I644" s="7">
        <f t="shared" ref="I644:I707" si="15">D644*E644</f>
        <v>138.03739179743999</v>
      </c>
    </row>
    <row r="645" spans="1:9" x14ac:dyDescent="0.25">
      <c r="A645" s="20"/>
      <c r="B645" s="5">
        <f>DATE(YEAR(siječanj!B645),MONTH(siječanj!B645)+2,DAY(siječanj!B645))</f>
        <v>43531</v>
      </c>
      <c r="C645" s="9">
        <v>6.6875</v>
      </c>
      <c r="D645">
        <v>1.0272499289583878</v>
      </c>
      <c r="E645" s="6">
        <v>139.48856998871923</v>
      </c>
      <c r="F645" s="7">
        <v>167.72046723523943</v>
      </c>
      <c r="G645" s="7">
        <v>159.35389095385216</v>
      </c>
      <c r="H645" s="7">
        <v>20.651785179297033</v>
      </c>
      <c r="I645" s="7">
        <f t="shared" si="15"/>
        <v>143.28962361141893</v>
      </c>
    </row>
    <row r="646" spans="1:9" x14ac:dyDescent="0.25">
      <c r="A646" s="20"/>
      <c r="B646" s="5">
        <f>DATE(YEAR(siječanj!B646),MONTH(siječanj!B646)+2,DAY(siječanj!B646))</f>
        <v>43531</v>
      </c>
      <c r="C646" s="9">
        <v>6.6979166666666696</v>
      </c>
      <c r="D646">
        <v>1.0272499289583878</v>
      </c>
      <c r="E646" s="6">
        <v>144.38221494864416</v>
      </c>
      <c r="F646" s="7">
        <v>169.96485969661231</v>
      </c>
      <c r="G646" s="7">
        <v>157.75880572022888</v>
      </c>
      <c r="H646" s="7">
        <v>60.383706840323683</v>
      </c>
      <c r="I646" s="7">
        <f t="shared" si="15"/>
        <v>148.31662004884939</v>
      </c>
    </row>
    <row r="647" spans="1:9" x14ac:dyDescent="0.25">
      <c r="A647" s="20"/>
      <c r="B647" s="5">
        <f>DATE(YEAR(siječanj!B647),MONTH(siječanj!B647)+2,DAY(siječanj!B647))</f>
        <v>43531</v>
      </c>
      <c r="C647" s="9">
        <v>6.7083333333333304</v>
      </c>
      <c r="D647">
        <v>1.0272499289583878</v>
      </c>
      <c r="E647" s="6">
        <v>148.51564717319499</v>
      </c>
      <c r="F647" s="7">
        <v>170.83186830215925</v>
      </c>
      <c r="G647" s="7">
        <v>151.10452651397333</v>
      </c>
      <c r="H647" s="7">
        <v>110.98690724753097</v>
      </c>
      <c r="I647" s="7">
        <f t="shared" si="15"/>
        <v>152.56268800787356</v>
      </c>
    </row>
    <row r="648" spans="1:9" x14ac:dyDescent="0.25">
      <c r="A648" s="20"/>
      <c r="B648" s="5">
        <f>DATE(YEAR(siječanj!B648),MONTH(siječanj!B648)+2,DAY(siječanj!B648))</f>
        <v>43531</v>
      </c>
      <c r="C648" s="9">
        <v>6.71875</v>
      </c>
      <c r="D648">
        <v>1.0272499289583878</v>
      </c>
      <c r="E648" s="6">
        <v>154.84459625100462</v>
      </c>
      <c r="F648" s="7">
        <v>168.08226599067652</v>
      </c>
      <c r="G648" s="7">
        <v>151.73940887429171</v>
      </c>
      <c r="H648" s="7">
        <v>138.66601555447738</v>
      </c>
      <c r="I648" s="7">
        <f t="shared" si="15"/>
        <v>159.06410049843475</v>
      </c>
    </row>
    <row r="649" spans="1:9" x14ac:dyDescent="0.25">
      <c r="A649" s="20"/>
      <c r="B649" s="5">
        <f>DATE(YEAR(siječanj!B649),MONTH(siječanj!B649)+2,DAY(siječanj!B649))</f>
        <v>43531</v>
      </c>
      <c r="C649" s="9">
        <v>6.7291666666666696</v>
      </c>
      <c r="D649">
        <v>1.0272499289583878</v>
      </c>
      <c r="E649" s="6">
        <v>161.3406403550712</v>
      </c>
      <c r="F649" s="7">
        <v>165.66175224707953</v>
      </c>
      <c r="G649" s="7">
        <v>152.84610391818637</v>
      </c>
      <c r="H649" s="7">
        <v>156.88972350828021</v>
      </c>
      <c r="I649" s="7">
        <f t="shared" si="15"/>
        <v>165.73716134284768</v>
      </c>
    </row>
    <row r="650" spans="1:9" x14ac:dyDescent="0.25">
      <c r="A650" s="20"/>
      <c r="B650" s="5">
        <f>DATE(YEAR(siječanj!B650),MONTH(siječanj!B650)+2,DAY(siječanj!B650))</f>
        <v>43531</v>
      </c>
      <c r="C650" s="9">
        <v>6.7395833333333304</v>
      </c>
      <c r="D650">
        <v>1.0272499289583878</v>
      </c>
      <c r="E650" s="6">
        <v>165.30099686310712</v>
      </c>
      <c r="F650" s="7">
        <v>163.26362993125542</v>
      </c>
      <c r="G650" s="7">
        <v>152.42593036697082</v>
      </c>
      <c r="H650" s="7">
        <v>168.82198135576235</v>
      </c>
      <c r="I650" s="7">
        <f t="shared" si="15"/>
        <v>169.80543728437749</v>
      </c>
    </row>
    <row r="651" spans="1:9" x14ac:dyDescent="0.25">
      <c r="A651" s="20"/>
      <c r="B651" s="5">
        <f>DATE(YEAR(siječanj!B651),MONTH(siječanj!B651)+2,DAY(siječanj!B651))</f>
        <v>43531</v>
      </c>
      <c r="C651" s="9">
        <v>6.75</v>
      </c>
      <c r="D651">
        <v>1.0272499289583878</v>
      </c>
      <c r="E651" s="6">
        <v>168.25269531760938</v>
      </c>
      <c r="F651" s="7">
        <v>161.18755646933366</v>
      </c>
      <c r="G651" s="7">
        <v>154.85557061068195</v>
      </c>
      <c r="H651" s="7">
        <v>190.40470060313089</v>
      </c>
      <c r="I651" s="7">
        <f t="shared" si="15"/>
        <v>172.83756931207151</v>
      </c>
    </row>
    <row r="652" spans="1:9" x14ac:dyDescent="0.25">
      <c r="A652" s="20"/>
      <c r="B652" s="5">
        <f>DATE(YEAR(siječanj!B652),MONTH(siječanj!B652)+2,DAY(siječanj!B652))</f>
        <v>43531</v>
      </c>
      <c r="C652" s="9">
        <v>6.7604166666666696</v>
      </c>
      <c r="D652">
        <v>1.0272499289583878</v>
      </c>
      <c r="E652" s="6">
        <v>170.23032048692298</v>
      </c>
      <c r="F652" s="7">
        <v>158.09994353512752</v>
      </c>
      <c r="G652" s="7">
        <v>154.59067169578526</v>
      </c>
      <c r="H652" s="7">
        <v>206.26392266536112</v>
      </c>
      <c r="I652" s="7">
        <f t="shared" si="15"/>
        <v>174.86908462675521</v>
      </c>
    </row>
    <row r="653" spans="1:9" x14ac:dyDescent="0.25">
      <c r="A653" s="20"/>
      <c r="B653" s="5">
        <f>DATE(YEAR(siječanj!B653),MONTH(siječanj!B653)+2,DAY(siječanj!B653))</f>
        <v>43531</v>
      </c>
      <c r="C653" s="9">
        <v>6.7708333333333304</v>
      </c>
      <c r="D653">
        <v>1.0272499289583878</v>
      </c>
      <c r="E653" s="6">
        <v>172.6303362485319</v>
      </c>
      <c r="F653" s="7">
        <v>156.06661807413937</v>
      </c>
      <c r="G653" s="7">
        <v>157.96627341042154</v>
      </c>
      <c r="H653" s="7">
        <v>223.21791094580203</v>
      </c>
      <c r="I653" s="7">
        <f t="shared" si="15"/>
        <v>177.33450064736701</v>
      </c>
    </row>
    <row r="654" spans="1:9" x14ac:dyDescent="0.25">
      <c r="A654" s="20"/>
      <c r="B654" s="5">
        <f>DATE(YEAR(siječanj!B654),MONTH(siječanj!B654)+2,DAY(siječanj!B654))</f>
        <v>43531</v>
      </c>
      <c r="C654" s="9">
        <v>6.78125</v>
      </c>
      <c r="D654">
        <v>1.0272499289583878</v>
      </c>
      <c r="E654" s="6">
        <v>175.95647455282287</v>
      </c>
      <c r="F654" s="7">
        <v>153.04283616113764</v>
      </c>
      <c r="G654" s="7">
        <v>158.84778731747696</v>
      </c>
      <c r="H654" s="7">
        <v>226.59968709851174</v>
      </c>
      <c r="I654" s="7">
        <f t="shared" si="15"/>
        <v>180.75127598415568</v>
      </c>
    </row>
    <row r="655" spans="1:9" x14ac:dyDescent="0.25">
      <c r="A655" s="20"/>
      <c r="B655" s="5">
        <f>DATE(YEAR(siječanj!B655),MONTH(siječanj!B655)+2,DAY(siječanj!B655))</f>
        <v>43531</v>
      </c>
      <c r="C655" s="9">
        <v>6.7916666666666696</v>
      </c>
      <c r="D655">
        <v>1.0272499289583878</v>
      </c>
      <c r="E655" s="6">
        <v>175.97819165514056</v>
      </c>
      <c r="F655" s="7">
        <v>148.06035216348414</v>
      </c>
      <c r="G655" s="7">
        <v>160.68152843083379</v>
      </c>
      <c r="H655" s="7">
        <v>227.00804789210275</v>
      </c>
      <c r="I655" s="7">
        <f t="shared" si="15"/>
        <v>180.77358487596871</v>
      </c>
    </row>
    <row r="656" spans="1:9" x14ac:dyDescent="0.25">
      <c r="A656" s="20"/>
      <c r="B656" s="5">
        <f>DATE(YEAR(siječanj!B656),MONTH(siječanj!B656)+2,DAY(siječanj!B656))</f>
        <v>43531</v>
      </c>
      <c r="C656" s="9">
        <v>6.8020833333333304</v>
      </c>
      <c r="D656">
        <v>1.0272499289583878</v>
      </c>
      <c r="E656" s="6">
        <v>175.38857600000347</v>
      </c>
      <c r="F656" s="7">
        <v>140.76520573019422</v>
      </c>
      <c r="G656" s="7">
        <v>159.57491767934329</v>
      </c>
      <c r="H656" s="7">
        <v>227.64007037532795</v>
      </c>
      <c r="I656" s="7">
        <f t="shared" si="15"/>
        <v>180.16790223611636</v>
      </c>
    </row>
    <row r="657" spans="1:9" x14ac:dyDescent="0.25">
      <c r="A657" s="20"/>
      <c r="B657" s="5">
        <f>DATE(YEAR(siječanj!B657),MONTH(siječanj!B657)+2,DAY(siječanj!B657))</f>
        <v>43531</v>
      </c>
      <c r="C657" s="9">
        <v>6.8125</v>
      </c>
      <c r="D657">
        <v>1.0272499289583878</v>
      </c>
      <c r="E657" s="6">
        <v>176.3340591041447</v>
      </c>
      <c r="F657" s="7">
        <v>134.98757520160802</v>
      </c>
      <c r="G657" s="7">
        <v>156.11747606811136</v>
      </c>
      <c r="H657" s="7">
        <v>227.62035997320103</v>
      </c>
      <c r="I657" s="7">
        <f t="shared" si="15"/>
        <v>181.13914968767682</v>
      </c>
    </row>
    <row r="658" spans="1:9" x14ac:dyDescent="0.25">
      <c r="A658" s="20"/>
      <c r="B658" s="5">
        <f>DATE(YEAR(siječanj!B658),MONTH(siječanj!B658)+2,DAY(siječanj!B658))</f>
        <v>43531</v>
      </c>
      <c r="C658" s="9">
        <v>6.8229166666666696</v>
      </c>
      <c r="D658">
        <v>1.0272499289583878</v>
      </c>
      <c r="E658" s="6">
        <v>177.34603160162379</v>
      </c>
      <c r="F658" s="7">
        <v>130.53544575651941</v>
      </c>
      <c r="G658" s="7">
        <v>151.47569808090134</v>
      </c>
      <c r="H658" s="7">
        <v>227.72153323420733</v>
      </c>
      <c r="I658" s="7">
        <f t="shared" si="15"/>
        <v>182.17869836382005</v>
      </c>
    </row>
    <row r="659" spans="1:9" x14ac:dyDescent="0.25">
      <c r="A659" s="20"/>
      <c r="B659" s="5">
        <f>DATE(YEAR(siječanj!B659),MONTH(siječanj!B659)+2,DAY(siječanj!B659))</f>
        <v>43531</v>
      </c>
      <c r="C659" s="9">
        <v>6.8333333333333304</v>
      </c>
      <c r="D659">
        <v>1.0272499289583878</v>
      </c>
      <c r="E659" s="6">
        <v>179.83017209982759</v>
      </c>
      <c r="F659" s="7">
        <v>127.16411308388518</v>
      </c>
      <c r="G659" s="7">
        <v>147.12452417793415</v>
      </c>
      <c r="H659" s="7">
        <v>227.74349170869496</v>
      </c>
      <c r="I659" s="7">
        <f t="shared" si="15"/>
        <v>184.73053151412256</v>
      </c>
    </row>
    <row r="660" spans="1:9" x14ac:dyDescent="0.25">
      <c r="A660" s="20"/>
      <c r="B660" s="5">
        <f>DATE(YEAR(siječanj!B660),MONTH(siječanj!B660)+2,DAY(siječanj!B660))</f>
        <v>43531</v>
      </c>
      <c r="C660" s="9">
        <v>6.84375</v>
      </c>
      <c r="D660">
        <v>1.0272499289583878</v>
      </c>
      <c r="E660" s="6">
        <v>180.06862544651207</v>
      </c>
      <c r="F660" s="7">
        <v>123.22769687060239</v>
      </c>
      <c r="G660" s="7">
        <v>139.01461549985933</v>
      </c>
      <c r="H660" s="7">
        <v>228.0973865212805</v>
      </c>
      <c r="I660" s="7">
        <f t="shared" si="15"/>
        <v>184.97548269756408</v>
      </c>
    </row>
    <row r="661" spans="1:9" x14ac:dyDescent="0.25">
      <c r="A661" s="20"/>
      <c r="B661" s="5">
        <f>DATE(YEAR(siječanj!B661),MONTH(siječanj!B661)+2,DAY(siječanj!B661))</f>
        <v>43531</v>
      </c>
      <c r="C661" s="9">
        <v>6.8541666666666696</v>
      </c>
      <c r="D661">
        <v>1.0272499289583878</v>
      </c>
      <c r="E661" s="6">
        <v>177.62324180647144</v>
      </c>
      <c r="F661" s="7">
        <v>120.76449532887099</v>
      </c>
      <c r="G661" s="7">
        <v>131.15798141275454</v>
      </c>
      <c r="H661" s="7">
        <v>228.55711181642954</v>
      </c>
      <c r="I661" s="7">
        <f t="shared" si="15"/>
        <v>182.46346252705632</v>
      </c>
    </row>
    <row r="662" spans="1:9" x14ac:dyDescent="0.25">
      <c r="A662" s="20"/>
      <c r="B662" s="5">
        <f>DATE(YEAR(siječanj!B662),MONTH(siječanj!B662)+2,DAY(siječanj!B662))</f>
        <v>43531</v>
      </c>
      <c r="C662" s="9">
        <v>6.8645833333333304</v>
      </c>
      <c r="D662">
        <v>1.0272499289583878</v>
      </c>
      <c r="E662" s="6">
        <v>174.25554241995445</v>
      </c>
      <c r="F662" s="7">
        <v>115.83128932910151</v>
      </c>
      <c r="G662" s="7">
        <v>125.56511215973737</v>
      </c>
      <c r="H662" s="7">
        <v>228.95986193365246</v>
      </c>
      <c r="I662" s="7">
        <f t="shared" si="15"/>
        <v>179.00399357150354</v>
      </c>
    </row>
    <row r="663" spans="1:9" x14ac:dyDescent="0.25">
      <c r="A663" s="20"/>
      <c r="B663" s="5">
        <f>DATE(YEAR(siječanj!B663),MONTH(siječanj!B663)+2,DAY(siječanj!B663))</f>
        <v>43531</v>
      </c>
      <c r="C663" s="9">
        <v>6.875</v>
      </c>
      <c r="D663">
        <v>1.0272499289583878</v>
      </c>
      <c r="E663" s="6">
        <v>173.06425939840688</v>
      </c>
      <c r="F663" s="7">
        <v>108.32495950334847</v>
      </c>
      <c r="G663" s="7">
        <v>118.93026034567974</v>
      </c>
      <c r="H663" s="7">
        <v>229.70269827657921</v>
      </c>
      <c r="I663" s="7">
        <f t="shared" si="15"/>
        <v>177.78024817224946</v>
      </c>
    </row>
    <row r="664" spans="1:9" x14ac:dyDescent="0.25">
      <c r="A664" s="20"/>
      <c r="B664" s="5">
        <f>DATE(YEAR(siječanj!B664),MONTH(siječanj!B664)+2,DAY(siječanj!B664))</f>
        <v>43531</v>
      </c>
      <c r="C664" s="9">
        <v>6.8854166666666696</v>
      </c>
      <c r="D664">
        <v>1.0272499289583878</v>
      </c>
      <c r="E664" s="6">
        <v>179.9553953457588</v>
      </c>
      <c r="F664" s="7">
        <v>87.889588905507637</v>
      </c>
      <c r="G664" s="7">
        <v>98.276008260868537</v>
      </c>
      <c r="H664" s="7">
        <v>233.17137188054195</v>
      </c>
      <c r="I664" s="7">
        <f t="shared" si="15"/>
        <v>184.85916708460934</v>
      </c>
    </row>
    <row r="665" spans="1:9" x14ac:dyDescent="0.25">
      <c r="A665" s="20"/>
      <c r="B665" s="5">
        <f>DATE(YEAR(siječanj!B665),MONTH(siječanj!B665)+2,DAY(siječanj!B665))</f>
        <v>43531</v>
      </c>
      <c r="C665" s="9">
        <v>6.8958333333333304</v>
      </c>
      <c r="D665">
        <v>1.0272499289583878</v>
      </c>
      <c r="E665" s="6">
        <v>186.31369100062855</v>
      </c>
      <c r="F665" s="7">
        <v>80.253550142173864</v>
      </c>
      <c r="G665" s="7">
        <v>91.552111556621213</v>
      </c>
      <c r="H665" s="7">
        <v>236.99430547128318</v>
      </c>
      <c r="I665" s="7">
        <f t="shared" si="15"/>
        <v>191.39072584437071</v>
      </c>
    </row>
    <row r="666" spans="1:9" x14ac:dyDescent="0.25">
      <c r="A666" s="20"/>
      <c r="B666" s="5">
        <f>DATE(YEAR(siječanj!B666),MONTH(siječanj!B666)+2,DAY(siječanj!B666))</f>
        <v>43531</v>
      </c>
      <c r="C666" s="9">
        <v>6.90625</v>
      </c>
      <c r="D666">
        <v>1.0272499289583878</v>
      </c>
      <c r="E666" s="6">
        <v>186.68776853474185</v>
      </c>
      <c r="F666" s="7">
        <v>77.667799782443495</v>
      </c>
      <c r="G666" s="7">
        <v>87.927875347167955</v>
      </c>
      <c r="H666" s="7">
        <v>237.72337224594062</v>
      </c>
      <c r="I666" s="7">
        <f t="shared" si="15"/>
        <v>191.77499696471352</v>
      </c>
    </row>
    <row r="667" spans="1:9" x14ac:dyDescent="0.25">
      <c r="A667" s="20"/>
      <c r="B667" s="5">
        <f>DATE(YEAR(siječanj!B667),MONTH(siječanj!B667)+2,DAY(siječanj!B667))</f>
        <v>43531</v>
      </c>
      <c r="C667" s="9">
        <v>6.9166666666666696</v>
      </c>
      <c r="D667">
        <v>1.0272499289583878</v>
      </c>
      <c r="E667" s="6">
        <v>185.34835399012221</v>
      </c>
      <c r="F667" s="7">
        <v>77.044765027309879</v>
      </c>
      <c r="G667" s="7">
        <v>85.23176674427306</v>
      </c>
      <c r="H667" s="7">
        <v>236.83909643448507</v>
      </c>
      <c r="I667" s="7">
        <f t="shared" si="15"/>
        <v>190.39908346890715</v>
      </c>
    </row>
    <row r="668" spans="1:9" x14ac:dyDescent="0.25">
      <c r="A668" s="20"/>
      <c r="B668" s="5">
        <f>DATE(YEAR(siječanj!B668),MONTH(siječanj!B668)+2,DAY(siječanj!B668))</f>
        <v>43531</v>
      </c>
      <c r="C668" s="9">
        <v>6.9270833333333304</v>
      </c>
      <c r="D668">
        <v>1.0272499289583878</v>
      </c>
      <c r="E668" s="6">
        <v>182.1665622509027</v>
      </c>
      <c r="F668" s="7">
        <v>75.185449737054768</v>
      </c>
      <c r="G668" s="7">
        <v>70.643693789710241</v>
      </c>
      <c r="H668" s="7">
        <v>238.26533777078544</v>
      </c>
      <c r="I668" s="7">
        <f t="shared" si="15"/>
        <v>187.13058813083353</v>
      </c>
    </row>
    <row r="669" spans="1:9" x14ac:dyDescent="0.25">
      <c r="A669" s="20"/>
      <c r="B669" s="5">
        <f>DATE(YEAR(siječanj!B669),MONTH(siječanj!B669)+2,DAY(siječanj!B669))</f>
        <v>43531</v>
      </c>
      <c r="C669" s="9">
        <v>6.9375</v>
      </c>
      <c r="D669">
        <v>1.0272499289583878</v>
      </c>
      <c r="E669" s="6">
        <v>174.79733439123277</v>
      </c>
      <c r="F669" s="7">
        <v>73.420668895582892</v>
      </c>
      <c r="G669" s="7">
        <v>65.270614973589772</v>
      </c>
      <c r="H669" s="7">
        <v>238.05195098241734</v>
      </c>
      <c r="I669" s="7">
        <f t="shared" si="15"/>
        <v>179.56054933550942</v>
      </c>
    </row>
    <row r="670" spans="1:9" x14ac:dyDescent="0.25">
      <c r="A670" s="20"/>
      <c r="B670" s="5">
        <f>DATE(YEAR(siječanj!B670),MONTH(siječanj!B670)+2,DAY(siječanj!B670))</f>
        <v>43531</v>
      </c>
      <c r="C670" s="9">
        <v>6.9479166666666696</v>
      </c>
      <c r="D670">
        <v>1.0272499289583878</v>
      </c>
      <c r="E670" s="6">
        <v>167.98959854912491</v>
      </c>
      <c r="F670" s="7">
        <v>72.41440720202614</v>
      </c>
      <c r="G670" s="7">
        <v>63.4155117566633</v>
      </c>
      <c r="H670" s="7">
        <v>237.20786534221401</v>
      </c>
      <c r="I670" s="7">
        <f t="shared" si="15"/>
        <v>172.56730317533666</v>
      </c>
    </row>
    <row r="671" spans="1:9" x14ac:dyDescent="0.25">
      <c r="A671" s="20"/>
      <c r="B671" s="5">
        <f>DATE(YEAR(siječanj!B671),MONTH(siječanj!B671)+2,DAY(siječanj!B671))</f>
        <v>43531</v>
      </c>
      <c r="C671" s="9">
        <v>6.9583333333333304</v>
      </c>
      <c r="D671">
        <v>1.0272499289583878</v>
      </c>
      <c r="E671" s="6">
        <v>158.21528747161912</v>
      </c>
      <c r="F671" s="7">
        <v>69.627679831052646</v>
      </c>
      <c r="G671" s="7">
        <v>62.396235963735151</v>
      </c>
      <c r="H671" s="7">
        <v>236.76182657572315</v>
      </c>
      <c r="I671" s="7">
        <f t="shared" si="15"/>
        <v>162.52664281535166</v>
      </c>
    </row>
    <row r="672" spans="1:9" x14ac:dyDescent="0.25">
      <c r="A672" s="20"/>
      <c r="B672" s="5">
        <f>DATE(YEAR(siječanj!B672),MONTH(siječanj!B672)+2,DAY(siječanj!B672))</f>
        <v>43531</v>
      </c>
      <c r="C672" s="9">
        <v>6.96875</v>
      </c>
      <c r="D672">
        <v>1.0272499289583878</v>
      </c>
      <c r="E672" s="6">
        <v>147.72005356763572</v>
      </c>
      <c r="F672" s="7">
        <v>67.491692543392745</v>
      </c>
      <c r="G672" s="7">
        <v>61.203141205571953</v>
      </c>
      <c r="H672" s="7">
        <v>237.26729869272157</v>
      </c>
      <c r="I672" s="7">
        <f t="shared" si="15"/>
        <v>151.74541453308305</v>
      </c>
    </row>
    <row r="673" spans="1:9" x14ac:dyDescent="0.25">
      <c r="A673" s="20"/>
      <c r="B673" s="5">
        <f>DATE(YEAR(siječanj!B673),MONTH(siječanj!B673)+2,DAY(siječanj!B673))</f>
        <v>43531</v>
      </c>
      <c r="C673" s="9">
        <v>6.9791666666666696</v>
      </c>
      <c r="D673">
        <v>1.0272499289583878</v>
      </c>
      <c r="E673" s="6">
        <v>137.0281616635757</v>
      </c>
      <c r="F673" s="7">
        <v>66.353771341562009</v>
      </c>
      <c r="G673" s="7">
        <v>59.472497730356238</v>
      </c>
      <c r="H673" s="7">
        <v>238.19235195556993</v>
      </c>
      <c r="I673" s="7">
        <f t="shared" si="15"/>
        <v>140.76216933420662</v>
      </c>
    </row>
    <row r="674" spans="1:9" ht="15.75" thickBot="1" x14ac:dyDescent="0.3">
      <c r="A674" s="20"/>
      <c r="B674" s="5">
        <f>DATE(YEAR(siječanj!B674),MONTH(siječanj!B674)+2,DAY(siječanj!B674))</f>
        <v>43531</v>
      </c>
      <c r="C674" s="9">
        <v>6.9895833333333304</v>
      </c>
      <c r="D674">
        <v>1.0272499289583878</v>
      </c>
      <c r="E674" s="6">
        <v>126.68033564395931</v>
      </c>
      <c r="F674" s="7">
        <v>64.600400937293614</v>
      </c>
      <c r="G674" s="7">
        <v>58.505667868514386</v>
      </c>
      <c r="H674" s="7">
        <v>239.72534221254119</v>
      </c>
      <c r="I674" s="7">
        <f t="shared" si="15"/>
        <v>130.13236579068192</v>
      </c>
    </row>
    <row r="675" spans="1:9" x14ac:dyDescent="0.25">
      <c r="A675" s="19">
        <f t="shared" ref="A675" si="16">A579+1</f>
        <v>67</v>
      </c>
      <c r="B675" s="5">
        <f>DATE(YEAR(siječanj!B675),MONTH(siječanj!B675)+2,DAY(siječanj!B675))</f>
        <v>43532</v>
      </c>
      <c r="C675" s="9">
        <v>7</v>
      </c>
      <c r="D675">
        <v>1.0234010564959179</v>
      </c>
      <c r="E675" s="6">
        <v>114.22751014589657</v>
      </c>
      <c r="F675" s="7">
        <v>63.318073287843738</v>
      </c>
      <c r="G675" s="7">
        <v>58.941519806904545</v>
      </c>
      <c r="H675" s="7">
        <v>240.83976580758505</v>
      </c>
      <c r="I675" s="7">
        <f t="shared" si="15"/>
        <v>116.90055456420875</v>
      </c>
    </row>
    <row r="676" spans="1:9" x14ac:dyDescent="0.25">
      <c r="A676" s="20"/>
      <c r="B676" s="5">
        <f>DATE(YEAR(siječanj!B676),MONTH(siječanj!B676)+2,DAY(siječanj!B676))</f>
        <v>43532</v>
      </c>
      <c r="C676" s="9">
        <v>7.0104166666666696</v>
      </c>
      <c r="D676">
        <v>1.0234010564959179</v>
      </c>
      <c r="E676" s="6">
        <v>105.08818061666825</v>
      </c>
      <c r="F676" s="7">
        <v>61.970875115523739</v>
      </c>
      <c r="G676" s="7">
        <v>58.466684638550355</v>
      </c>
      <c r="H676" s="7">
        <v>241.58847895382601</v>
      </c>
      <c r="I676" s="7">
        <f t="shared" si="15"/>
        <v>107.54735506833214</v>
      </c>
    </row>
    <row r="677" spans="1:9" x14ac:dyDescent="0.25">
      <c r="A677" s="20"/>
      <c r="B677" s="5">
        <f>DATE(YEAR(siječanj!B677),MONTH(siječanj!B677)+2,DAY(siječanj!B677))</f>
        <v>43532</v>
      </c>
      <c r="C677" s="9">
        <v>7.0208333333333304</v>
      </c>
      <c r="D677">
        <v>1.0234010564959179</v>
      </c>
      <c r="E677" s="6">
        <v>97.480394189871092</v>
      </c>
      <c r="F677" s="7">
        <v>61.042692438975941</v>
      </c>
      <c r="G677" s="7">
        <v>58.560421805905193</v>
      </c>
      <c r="H677" s="7">
        <v>241.62446812114285</v>
      </c>
      <c r="I677" s="7">
        <f t="shared" si="15"/>
        <v>99.761538401552613</v>
      </c>
    </row>
    <row r="678" spans="1:9" x14ac:dyDescent="0.25">
      <c r="A678" s="20"/>
      <c r="B678" s="5">
        <f>DATE(YEAR(siječanj!B678),MONTH(siječanj!B678)+2,DAY(siječanj!B678))</f>
        <v>43532</v>
      </c>
      <c r="C678" s="9">
        <v>7.03125</v>
      </c>
      <c r="D678">
        <v>1.0234010564959179</v>
      </c>
      <c r="E678" s="6">
        <v>90.137190522150291</v>
      </c>
      <c r="F678" s="7">
        <v>59.840390363708345</v>
      </c>
      <c r="G678" s="7">
        <v>57.870311865163096</v>
      </c>
      <c r="H678" s="7">
        <v>241.99956904933069</v>
      </c>
      <c r="I678" s="7">
        <f t="shared" si="15"/>
        <v>92.246496009942447</v>
      </c>
    </row>
    <row r="679" spans="1:9" x14ac:dyDescent="0.25">
      <c r="A679" s="20"/>
      <c r="B679" s="5">
        <f>DATE(YEAR(siječanj!B679),MONTH(siječanj!B679)+2,DAY(siječanj!B679))</f>
        <v>43532</v>
      </c>
      <c r="C679" s="9">
        <v>7.0416666666666696</v>
      </c>
      <c r="D679">
        <v>1.0234010564959179</v>
      </c>
      <c r="E679" s="6">
        <v>83.900247787682133</v>
      </c>
      <c r="F679" s="7">
        <v>59.235528826885442</v>
      </c>
      <c r="G679" s="7">
        <v>57.987337819611355</v>
      </c>
      <c r="H679" s="7">
        <v>242.628911254027</v>
      </c>
      <c r="I679" s="7">
        <f t="shared" si="15"/>
        <v>85.863602226183204</v>
      </c>
    </row>
    <row r="680" spans="1:9" x14ac:dyDescent="0.25">
      <c r="A680" s="20"/>
      <c r="B680" s="5">
        <f>DATE(YEAR(siječanj!B680),MONTH(siječanj!B680)+2,DAY(siječanj!B680))</f>
        <v>43532</v>
      </c>
      <c r="C680" s="9">
        <v>7.0520833333333304</v>
      </c>
      <c r="D680">
        <v>1.0234010564959179</v>
      </c>
      <c r="E680" s="6">
        <v>78.746412525841265</v>
      </c>
      <c r="F680" s="7">
        <v>58.716074994490974</v>
      </c>
      <c r="G680" s="7">
        <v>57.697247517641522</v>
      </c>
      <c r="H680" s="7">
        <v>243.20857876322543</v>
      </c>
      <c r="I680" s="7">
        <f t="shared" si="15"/>
        <v>80.58916177420933</v>
      </c>
    </row>
    <row r="681" spans="1:9" x14ac:dyDescent="0.25">
      <c r="A681" s="20"/>
      <c r="B681" s="5">
        <f>DATE(YEAR(siječanj!B681),MONTH(siječanj!B681)+2,DAY(siječanj!B681))</f>
        <v>43532</v>
      </c>
      <c r="C681" s="9">
        <v>7.0625</v>
      </c>
      <c r="D681">
        <v>1.0234010564959179</v>
      </c>
      <c r="E681" s="6">
        <v>75.236848188467775</v>
      </c>
      <c r="F681" s="7">
        <v>58.742399671809864</v>
      </c>
      <c r="G681" s="7">
        <v>57.164294743577969</v>
      </c>
      <c r="H681" s="7">
        <v>242.88238316353704</v>
      </c>
      <c r="I681" s="7">
        <f t="shared" si="15"/>
        <v>76.997469923500915</v>
      </c>
    </row>
    <row r="682" spans="1:9" x14ac:dyDescent="0.25">
      <c r="A682" s="20"/>
      <c r="B682" s="5">
        <f>DATE(YEAR(siječanj!B682),MONTH(siječanj!B682)+2,DAY(siječanj!B682))</f>
        <v>43532</v>
      </c>
      <c r="C682" s="9">
        <v>7.0729166666666696</v>
      </c>
      <c r="D682">
        <v>1.0234010564959179</v>
      </c>
      <c r="E682" s="6">
        <v>71.722508232699028</v>
      </c>
      <c r="F682" s="7">
        <v>58.096600231548528</v>
      </c>
      <c r="G682" s="7">
        <v>57.152987519647915</v>
      </c>
      <c r="H682" s="7">
        <v>242.86314598714515</v>
      </c>
      <c r="I682" s="7">
        <f t="shared" si="15"/>
        <v>73.400890699881359</v>
      </c>
    </row>
    <row r="683" spans="1:9" x14ac:dyDescent="0.25">
      <c r="A683" s="20"/>
      <c r="B683" s="5">
        <f>DATE(YEAR(siječanj!B683),MONTH(siječanj!B683)+2,DAY(siječanj!B683))</f>
        <v>43532</v>
      </c>
      <c r="C683" s="9">
        <v>7.0833333333333304</v>
      </c>
      <c r="D683">
        <v>1.0234010564959179</v>
      </c>
      <c r="E683" s="6">
        <v>69.324652468102798</v>
      </c>
      <c r="F683" s="7">
        <v>57.403987094649345</v>
      </c>
      <c r="G683" s="7">
        <v>56.978855468340257</v>
      </c>
      <c r="H683" s="7">
        <v>242.78457250653807</v>
      </c>
      <c r="I683" s="7">
        <f t="shared" si="15"/>
        <v>70.946922577068747</v>
      </c>
    </row>
    <row r="684" spans="1:9" x14ac:dyDescent="0.25">
      <c r="A684" s="20"/>
      <c r="B684" s="5">
        <f>DATE(YEAR(siječanj!B684),MONTH(siječanj!B684)+2,DAY(siječanj!B684))</f>
        <v>43532</v>
      </c>
      <c r="C684" s="9">
        <v>7.09375</v>
      </c>
      <c r="D684">
        <v>1.0234010564959179</v>
      </c>
      <c r="E684" s="6">
        <v>67.140169864289206</v>
      </c>
      <c r="F684" s="7">
        <v>56.660514633007814</v>
      </c>
      <c r="G684" s="7">
        <v>56.657946257838312</v>
      </c>
      <c r="H684" s="7">
        <v>243.09281954452115</v>
      </c>
      <c r="I684" s="7">
        <f t="shared" si="15"/>
        <v>68.711320772428962</v>
      </c>
    </row>
    <row r="685" spans="1:9" x14ac:dyDescent="0.25">
      <c r="A685" s="20"/>
      <c r="B685" s="5">
        <f>DATE(YEAR(siječanj!B685),MONTH(siječanj!B685)+2,DAY(siječanj!B685))</f>
        <v>43532</v>
      </c>
      <c r="C685" s="9">
        <v>7.1041666666666696</v>
      </c>
      <c r="D685">
        <v>1.0234010564959179</v>
      </c>
      <c r="E685" s="6">
        <v>66.089949735883891</v>
      </c>
      <c r="F685" s="7">
        <v>56.398395658923398</v>
      </c>
      <c r="G685" s="7">
        <v>56.429012102051757</v>
      </c>
      <c r="H685" s="7">
        <v>242.78666750588096</v>
      </c>
      <c r="I685" s="7">
        <f t="shared" si="15"/>
        <v>67.636524383465684</v>
      </c>
    </row>
    <row r="686" spans="1:9" x14ac:dyDescent="0.25">
      <c r="A686" s="20"/>
      <c r="B686" s="5">
        <f>DATE(YEAR(siječanj!B686),MONTH(siječanj!B686)+2,DAY(siječanj!B686))</f>
        <v>43532</v>
      </c>
      <c r="C686" s="9">
        <v>7.1145833333333304</v>
      </c>
      <c r="D686">
        <v>1.0234010564959179</v>
      </c>
      <c r="E686" s="6">
        <v>64.564759565842934</v>
      </c>
      <c r="F686" s="7">
        <v>55.98561717314562</v>
      </c>
      <c r="G686" s="7">
        <v>57.834583927569405</v>
      </c>
      <c r="H686" s="7">
        <v>242.75303346198965</v>
      </c>
      <c r="I686" s="7">
        <f t="shared" si="15"/>
        <v>66.075643152088588</v>
      </c>
    </row>
    <row r="687" spans="1:9" x14ac:dyDescent="0.25">
      <c r="A687" s="20"/>
      <c r="B687" s="5">
        <f>DATE(YEAR(siječanj!B687),MONTH(siječanj!B687)+2,DAY(siječanj!B687))</f>
        <v>43532</v>
      </c>
      <c r="C687" s="9">
        <v>7.125</v>
      </c>
      <c r="D687">
        <v>1.0234010564959179</v>
      </c>
      <c r="E687" s="6">
        <v>64.119338600987362</v>
      </c>
      <c r="F687" s="7">
        <v>56.912066009077193</v>
      </c>
      <c r="G687" s="7">
        <v>56.930367266325682</v>
      </c>
      <c r="H687" s="7">
        <v>242.14484034569298</v>
      </c>
      <c r="I687" s="7">
        <f t="shared" si="15"/>
        <v>65.619798866069956</v>
      </c>
    </row>
    <row r="688" spans="1:9" x14ac:dyDescent="0.25">
      <c r="A688" s="20"/>
      <c r="B688" s="5">
        <f>DATE(YEAR(siječanj!B688),MONTH(siječanj!B688)+2,DAY(siječanj!B688))</f>
        <v>43532</v>
      </c>
      <c r="C688" s="9">
        <v>7.1354166666666696</v>
      </c>
      <c r="D688">
        <v>1.0234010564959179</v>
      </c>
      <c r="E688" s="6">
        <v>63.181090891251174</v>
      </c>
      <c r="F688" s="7">
        <v>57.454127999321543</v>
      </c>
      <c r="G688" s="7">
        <v>56.419105737600439</v>
      </c>
      <c r="H688" s="7">
        <v>242.3652504842936</v>
      </c>
      <c r="I688" s="7">
        <f t="shared" si="15"/>
        <v>64.659595168671075</v>
      </c>
    </row>
    <row r="689" spans="1:9" x14ac:dyDescent="0.25">
      <c r="A689" s="20"/>
      <c r="B689" s="5">
        <f>DATE(YEAR(siječanj!B689),MONTH(siječanj!B689)+2,DAY(siječanj!B689))</f>
        <v>43532</v>
      </c>
      <c r="C689" s="9">
        <v>7.1458333333333304</v>
      </c>
      <c r="D689">
        <v>1.0234010564959179</v>
      </c>
      <c r="E689" s="6">
        <v>62.854520387022852</v>
      </c>
      <c r="F689" s="7">
        <v>57.050191297982487</v>
      </c>
      <c r="G689" s="7">
        <v>56.991511370736951</v>
      </c>
      <c r="H689" s="7">
        <v>242.27120962553911</v>
      </c>
      <c r="I689" s="7">
        <f t="shared" si="15"/>
        <v>64.3253825696234</v>
      </c>
    </row>
    <row r="690" spans="1:9" x14ac:dyDescent="0.25">
      <c r="A690" s="20"/>
      <c r="B690" s="5">
        <f>DATE(YEAR(siječanj!B690),MONTH(siječanj!B690)+2,DAY(siječanj!B690))</f>
        <v>43532</v>
      </c>
      <c r="C690" s="9">
        <v>7.15625</v>
      </c>
      <c r="D690">
        <v>1.0234010564959179</v>
      </c>
      <c r="E690" s="6">
        <v>62.317733335293248</v>
      </c>
      <c r="F690" s="7">
        <v>57.463792555348974</v>
      </c>
      <c r="G690" s="7">
        <v>55.331496902363</v>
      </c>
      <c r="H690" s="7">
        <v>242.1834647700629</v>
      </c>
      <c r="I690" s="7">
        <f t="shared" si="15"/>
        <v>63.776034133769997</v>
      </c>
    </row>
    <row r="691" spans="1:9" x14ac:dyDescent="0.25">
      <c r="A691" s="20"/>
      <c r="B691" s="5">
        <f>DATE(YEAR(siječanj!B691),MONTH(siječanj!B691)+2,DAY(siječanj!B691))</f>
        <v>43532</v>
      </c>
      <c r="C691" s="9">
        <v>7.1666666666666696</v>
      </c>
      <c r="D691">
        <v>1.0234010564959179</v>
      </c>
      <c r="E691" s="6">
        <v>62.074994737182422</v>
      </c>
      <c r="F691" s="7">
        <v>57.536236590355223</v>
      </c>
      <c r="G691" s="7">
        <v>55.324641120157629</v>
      </c>
      <c r="H691" s="7">
        <v>241.84547754561089</v>
      </c>
      <c r="I691" s="7">
        <f t="shared" si="15"/>
        <v>63.527615196011034</v>
      </c>
    </row>
    <row r="692" spans="1:9" x14ac:dyDescent="0.25">
      <c r="A692" s="20"/>
      <c r="B692" s="5">
        <f>DATE(YEAR(siječanj!B692),MONTH(siječanj!B692)+2,DAY(siječanj!B692))</f>
        <v>43532</v>
      </c>
      <c r="C692" s="9">
        <v>7.1770833333333304</v>
      </c>
      <c r="D692">
        <v>1.0234010564959179</v>
      </c>
      <c r="E692" s="6">
        <v>63.115794658027859</v>
      </c>
      <c r="F692" s="7">
        <v>57.038451752143516</v>
      </c>
      <c r="G692" s="7">
        <v>56.620994073422231</v>
      </c>
      <c r="H692" s="7">
        <v>241.98173354155361</v>
      </c>
      <c r="I692" s="7">
        <f t="shared" si="15"/>
        <v>64.592770934605127</v>
      </c>
    </row>
    <row r="693" spans="1:9" x14ac:dyDescent="0.25">
      <c r="A693" s="20"/>
      <c r="B693" s="5">
        <f>DATE(YEAR(siječanj!B693),MONTH(siječanj!B693)+2,DAY(siječanj!B693))</f>
        <v>43532</v>
      </c>
      <c r="C693" s="9">
        <v>7.1875</v>
      </c>
      <c r="D693">
        <v>1.0234010564959179</v>
      </c>
      <c r="E693" s="6">
        <v>63.055889483525057</v>
      </c>
      <c r="F693" s="7">
        <v>57.740717404510292</v>
      </c>
      <c r="G693" s="7">
        <v>57.077987349561617</v>
      </c>
      <c r="H693" s="7">
        <v>241.96315868109534</v>
      </c>
      <c r="I693" s="7">
        <f t="shared" si="15"/>
        <v>64.53146391572939</v>
      </c>
    </row>
    <row r="694" spans="1:9" x14ac:dyDescent="0.25">
      <c r="A694" s="20"/>
      <c r="B694" s="5">
        <f>DATE(YEAR(siječanj!B694),MONTH(siječanj!B694)+2,DAY(siječanj!B694))</f>
        <v>43532</v>
      </c>
      <c r="C694" s="9">
        <v>7.1979166666666696</v>
      </c>
      <c r="D694">
        <v>1.0234010564959179</v>
      </c>
      <c r="E694" s="6">
        <v>64.883768095235524</v>
      </c>
      <c r="F694" s="7">
        <v>57.675967287238493</v>
      </c>
      <c r="G694" s="7">
        <v>56.88155795039048</v>
      </c>
      <c r="H694" s="7">
        <v>242.33417165927605</v>
      </c>
      <c r="I694" s="7">
        <f t="shared" si="15"/>
        <v>66.402116818100168</v>
      </c>
    </row>
    <row r="695" spans="1:9" x14ac:dyDescent="0.25">
      <c r="A695" s="20"/>
      <c r="B695" s="5">
        <f>DATE(YEAR(siječanj!B695),MONTH(siječanj!B695)+2,DAY(siječanj!B695))</f>
        <v>43532</v>
      </c>
      <c r="C695" s="9">
        <v>7.2083333333333304</v>
      </c>
      <c r="D695">
        <v>1.0234010564959179</v>
      </c>
      <c r="E695" s="6">
        <v>66.209326298724719</v>
      </c>
      <c r="F695" s="7">
        <v>55.897893667708949</v>
      </c>
      <c r="G695" s="7">
        <v>57.462055654326768</v>
      </c>
      <c r="H695" s="7">
        <v>241.65451045173862</v>
      </c>
      <c r="I695" s="7">
        <f t="shared" si="15"/>
        <v>67.758694483997843</v>
      </c>
    </row>
    <row r="696" spans="1:9" x14ac:dyDescent="0.25">
      <c r="A696" s="20"/>
      <c r="B696" s="5">
        <f>DATE(YEAR(siječanj!B696),MONTH(siječanj!B696)+2,DAY(siječanj!B696))</f>
        <v>43532</v>
      </c>
      <c r="C696" s="9">
        <v>7.21875</v>
      </c>
      <c r="D696">
        <v>1.0234010564959179</v>
      </c>
      <c r="E696" s="6">
        <v>69.307792381126532</v>
      </c>
      <c r="F696" s="7">
        <v>55.703105504220936</v>
      </c>
      <c r="G696" s="7">
        <v>60.129023168924824</v>
      </c>
      <c r="H696" s="7">
        <v>240.20454479862005</v>
      </c>
      <c r="I696" s="7">
        <f t="shared" si="15"/>
        <v>70.929667946244621</v>
      </c>
    </row>
    <row r="697" spans="1:9" x14ac:dyDescent="0.25">
      <c r="A697" s="20"/>
      <c r="B697" s="5">
        <f>DATE(YEAR(siječanj!B697),MONTH(siječanj!B697)+2,DAY(siječanj!B697))</f>
        <v>43532</v>
      </c>
      <c r="C697" s="9">
        <v>7.2291666666666696</v>
      </c>
      <c r="D697">
        <v>1.0234010564959179</v>
      </c>
      <c r="E697" s="6">
        <v>72.553986972451938</v>
      </c>
      <c r="F697" s="7">
        <v>56.411684423461111</v>
      </c>
      <c r="G697" s="7">
        <v>61.459936007896843</v>
      </c>
      <c r="H697" s="7">
        <v>240.07848566671862</v>
      </c>
      <c r="I697" s="7">
        <f t="shared" si="15"/>
        <v>74.251826920598376</v>
      </c>
    </row>
    <row r="698" spans="1:9" x14ac:dyDescent="0.25">
      <c r="A698" s="20"/>
      <c r="B698" s="5">
        <f>DATE(YEAR(siječanj!B698),MONTH(siječanj!B698)+2,DAY(siječanj!B698))</f>
        <v>43532</v>
      </c>
      <c r="C698" s="9">
        <v>7.2395833333333304</v>
      </c>
      <c r="D698">
        <v>1.0234010564959179</v>
      </c>
      <c r="E698" s="6">
        <v>79.459999700699569</v>
      </c>
      <c r="F698" s="7">
        <v>57.050046811264465</v>
      </c>
      <c r="G698" s="7">
        <v>59.928499567265696</v>
      </c>
      <c r="H698" s="7">
        <v>238.87207219126458</v>
      </c>
      <c r="I698" s="7">
        <f t="shared" si="15"/>
        <v>81.319447642861263</v>
      </c>
    </row>
    <row r="699" spans="1:9" x14ac:dyDescent="0.25">
      <c r="A699" s="20"/>
      <c r="B699" s="5">
        <f>DATE(YEAR(siječanj!B699),MONTH(siječanj!B699)+2,DAY(siječanj!B699))</f>
        <v>43532</v>
      </c>
      <c r="C699" s="9">
        <v>7.25</v>
      </c>
      <c r="D699">
        <v>1.0234010564959179</v>
      </c>
      <c r="E699" s="6">
        <v>84.622298259659033</v>
      </c>
      <c r="F699" s="7">
        <v>59.640368570212111</v>
      </c>
      <c r="G699" s="7">
        <v>60.136669694159743</v>
      </c>
      <c r="H699" s="7">
        <v>235.46559725690381</v>
      </c>
      <c r="I699" s="7">
        <f t="shared" si="15"/>
        <v>86.602549442047732</v>
      </c>
    </row>
    <row r="700" spans="1:9" x14ac:dyDescent="0.25">
      <c r="A700" s="20"/>
      <c r="B700" s="5">
        <f>DATE(YEAR(siječanj!B700),MONTH(siječanj!B700)+2,DAY(siječanj!B700))</f>
        <v>43532</v>
      </c>
      <c r="C700" s="9">
        <v>7.2604166666666696</v>
      </c>
      <c r="D700">
        <v>1.0234010564959179</v>
      </c>
      <c r="E700" s="6">
        <v>91.202545519329661</v>
      </c>
      <c r="F700" s="7">
        <v>67.685401070015573</v>
      </c>
      <c r="G700" s="7">
        <v>61.272357311162956</v>
      </c>
      <c r="H700" s="7">
        <v>222.12856131137465</v>
      </c>
      <c r="I700" s="7">
        <f t="shared" si="15"/>
        <v>93.336781439599022</v>
      </c>
    </row>
    <row r="701" spans="1:9" x14ac:dyDescent="0.25">
      <c r="A701" s="20"/>
      <c r="B701" s="5">
        <f>DATE(YEAR(siječanj!B701),MONTH(siječanj!B701)+2,DAY(siječanj!B701))</f>
        <v>43532</v>
      </c>
      <c r="C701" s="9">
        <v>7.2708333333333304</v>
      </c>
      <c r="D701">
        <v>1.0234010564959179</v>
      </c>
      <c r="E701" s="6">
        <v>96.830396890301927</v>
      </c>
      <c r="F701" s="7">
        <v>76.849924688062586</v>
      </c>
      <c r="G701" s="7">
        <v>62.378281681648126</v>
      </c>
      <c r="H701" s="7">
        <v>212.893763188462</v>
      </c>
      <c r="I701" s="7">
        <f t="shared" si="15"/>
        <v>99.096330478454036</v>
      </c>
    </row>
    <row r="702" spans="1:9" x14ac:dyDescent="0.25">
      <c r="A702" s="20"/>
      <c r="B702" s="5">
        <f>DATE(YEAR(siječanj!B702),MONTH(siječanj!B702)+2,DAY(siječanj!B702))</f>
        <v>43532</v>
      </c>
      <c r="C702" s="9">
        <v>7.28125</v>
      </c>
      <c r="D702">
        <v>1.0234010564959179</v>
      </c>
      <c r="E702" s="6">
        <v>103.21445666395113</v>
      </c>
      <c r="F702" s="7">
        <v>78.215231862374182</v>
      </c>
      <c r="G702" s="7">
        <v>66.905923739695538</v>
      </c>
      <c r="H702" s="7">
        <v>192.84767193331336</v>
      </c>
      <c r="I702" s="7">
        <f t="shared" si="15"/>
        <v>105.62978399553973</v>
      </c>
    </row>
    <row r="703" spans="1:9" x14ac:dyDescent="0.25">
      <c r="A703" s="20"/>
      <c r="B703" s="5">
        <f>DATE(YEAR(siječanj!B703),MONTH(siječanj!B703)+2,DAY(siječanj!B703))</f>
        <v>43532</v>
      </c>
      <c r="C703" s="9">
        <v>7.2916666666666696</v>
      </c>
      <c r="D703">
        <v>1.0234010564959179</v>
      </c>
      <c r="E703" s="6">
        <v>108.82195979100665</v>
      </c>
      <c r="F703" s="7">
        <v>86.0091625003421</v>
      </c>
      <c r="G703" s="7">
        <v>79.182602637893837</v>
      </c>
      <c r="H703" s="7">
        <v>152.55811427241457</v>
      </c>
      <c r="I703" s="7">
        <f t="shared" si="15"/>
        <v>111.3685086200725</v>
      </c>
    </row>
    <row r="704" spans="1:9" x14ac:dyDescent="0.25">
      <c r="A704" s="20"/>
      <c r="B704" s="5">
        <f>DATE(YEAR(siječanj!B704),MONTH(siječanj!B704)+2,DAY(siječanj!B704))</f>
        <v>43532</v>
      </c>
      <c r="C704" s="9">
        <v>7.3020833333333304</v>
      </c>
      <c r="D704">
        <v>1.0234010564959179</v>
      </c>
      <c r="E704" s="6">
        <v>110.50841815712785</v>
      </c>
      <c r="F704" s="7">
        <v>108.85957641409495</v>
      </c>
      <c r="G704" s="7">
        <v>96.561577024720449</v>
      </c>
      <c r="H704" s="7">
        <v>118.17225375445767</v>
      </c>
      <c r="I704" s="7">
        <f t="shared" si="15"/>
        <v>113.09443189369732</v>
      </c>
    </row>
    <row r="705" spans="1:9" x14ac:dyDescent="0.25">
      <c r="A705" s="20"/>
      <c r="B705" s="5">
        <f>DATE(YEAR(siječanj!B705),MONTH(siječanj!B705)+2,DAY(siječanj!B705))</f>
        <v>43532</v>
      </c>
      <c r="C705" s="9">
        <v>7.3125</v>
      </c>
      <c r="D705">
        <v>1.0234010564959179</v>
      </c>
      <c r="E705" s="6">
        <v>113.92338931650224</v>
      </c>
      <c r="F705" s="7">
        <v>123.93109834911358</v>
      </c>
      <c r="G705" s="7">
        <v>105.24265103341334</v>
      </c>
      <c r="H705" s="7">
        <v>61.486738001023106</v>
      </c>
      <c r="I705" s="7">
        <f t="shared" si="15"/>
        <v>116.58931698610417</v>
      </c>
    </row>
    <row r="706" spans="1:9" x14ac:dyDescent="0.25">
      <c r="A706" s="20"/>
      <c r="B706" s="5">
        <f>DATE(YEAR(siječanj!B706),MONTH(siječanj!B706)+2,DAY(siječanj!B706))</f>
        <v>43532</v>
      </c>
      <c r="C706" s="9">
        <v>7.3229166666666696</v>
      </c>
      <c r="D706">
        <v>1.0234010564959179</v>
      </c>
      <c r="E706" s="6">
        <v>114.38113695548623</v>
      </c>
      <c r="F706" s="7">
        <v>134.89671312357439</v>
      </c>
      <c r="G706" s="7">
        <v>118.65586850050452</v>
      </c>
      <c r="H706" s="7">
        <v>18.63773144857846</v>
      </c>
      <c r="I706" s="7">
        <f t="shared" si="15"/>
        <v>117.05777640344888</v>
      </c>
    </row>
    <row r="707" spans="1:9" x14ac:dyDescent="0.25">
      <c r="A707" s="20"/>
      <c r="B707" s="5">
        <f>DATE(YEAR(siječanj!B707),MONTH(siječanj!B707)+2,DAY(siječanj!B707))</f>
        <v>43532</v>
      </c>
      <c r="C707" s="9">
        <v>7.3333333333333304</v>
      </c>
      <c r="D707">
        <v>1.0234010564959179</v>
      </c>
      <c r="E707" s="6">
        <v>113.09616604880509</v>
      </c>
      <c r="F707" s="7">
        <v>145.84907525517698</v>
      </c>
      <c r="G707" s="7">
        <v>124.61064518383964</v>
      </c>
      <c r="H707" s="7">
        <v>4.5367821060843214</v>
      </c>
      <c r="I707" s="7">
        <f t="shared" si="15"/>
        <v>115.74273581998489</v>
      </c>
    </row>
    <row r="708" spans="1:9" x14ac:dyDescent="0.25">
      <c r="A708" s="20"/>
      <c r="B708" s="5">
        <f>DATE(YEAR(siječanj!B708),MONTH(siječanj!B708)+2,DAY(siječanj!B708))</f>
        <v>43532</v>
      </c>
      <c r="C708" s="9">
        <v>7.34375</v>
      </c>
      <c r="D708">
        <v>1.0234010564959179</v>
      </c>
      <c r="E708" s="6">
        <v>111.83961359546768</v>
      </c>
      <c r="F708" s="7">
        <v>164.20334345060505</v>
      </c>
      <c r="G708" s="7">
        <v>138.30269389605871</v>
      </c>
      <c r="H708" s="7">
        <v>2.8069199385637678</v>
      </c>
      <c r="I708" s="7">
        <f t="shared" ref="I708:I771" si="17">D708*E708</f>
        <v>114.45677871169686</v>
      </c>
    </row>
    <row r="709" spans="1:9" x14ac:dyDescent="0.25">
      <c r="A709" s="20"/>
      <c r="B709" s="5">
        <f>DATE(YEAR(siječanj!B709),MONTH(siječanj!B709)+2,DAY(siječanj!B709))</f>
        <v>43532</v>
      </c>
      <c r="C709" s="9">
        <v>7.3541666666666696</v>
      </c>
      <c r="D709">
        <v>1.0234010564959179</v>
      </c>
      <c r="E709" s="6">
        <v>112.86910331136714</v>
      </c>
      <c r="F709" s="7">
        <v>174.61700290815722</v>
      </c>
      <c r="G709" s="7">
        <v>151.59011097082049</v>
      </c>
      <c r="H709" s="7">
        <v>2.50176637621021</v>
      </c>
      <c r="I709" s="7">
        <f t="shared" si="17"/>
        <v>115.51035957460005</v>
      </c>
    </row>
    <row r="710" spans="1:9" x14ac:dyDescent="0.25">
      <c r="A710" s="20"/>
      <c r="B710" s="5">
        <f>DATE(YEAR(siječanj!B710),MONTH(siječanj!B710)+2,DAY(siječanj!B710))</f>
        <v>43532</v>
      </c>
      <c r="C710" s="9">
        <v>7.3645833333333304</v>
      </c>
      <c r="D710">
        <v>1.0234010564959179</v>
      </c>
      <c r="E710" s="6">
        <v>113.0340949214155</v>
      </c>
      <c r="F710" s="7">
        <v>195.94894971297941</v>
      </c>
      <c r="G710" s="7">
        <v>165.16088298306701</v>
      </c>
      <c r="H710" s="7">
        <v>2.2375133239500782</v>
      </c>
      <c r="I710" s="7">
        <f t="shared" si="17"/>
        <v>115.6792121626365</v>
      </c>
    </row>
    <row r="711" spans="1:9" x14ac:dyDescent="0.25">
      <c r="A711" s="20"/>
      <c r="B711" s="5">
        <f>DATE(YEAR(siječanj!B711),MONTH(siječanj!B711)+2,DAY(siječanj!B711))</f>
        <v>43532</v>
      </c>
      <c r="C711" s="9">
        <v>7.375</v>
      </c>
      <c r="D711">
        <v>1.0234010564959179</v>
      </c>
      <c r="E711" s="6">
        <v>114.53154759305332</v>
      </c>
      <c r="F711" s="7">
        <v>226.61045607598476</v>
      </c>
      <c r="G711" s="7">
        <v>170.58312032651136</v>
      </c>
      <c r="H711" s="7">
        <v>2.002088022915014</v>
      </c>
      <c r="I711" s="7">
        <f t="shared" si="17"/>
        <v>117.21170680884327</v>
      </c>
    </row>
    <row r="712" spans="1:9" x14ac:dyDescent="0.25">
      <c r="A712" s="20"/>
      <c r="B712" s="5">
        <f>DATE(YEAR(siječanj!B712),MONTH(siječanj!B712)+2,DAY(siječanj!B712))</f>
        <v>43532</v>
      </c>
      <c r="C712" s="9">
        <v>7.3854166666666696</v>
      </c>
      <c r="D712">
        <v>1.0234010564959179</v>
      </c>
      <c r="E712" s="6">
        <v>114.71260219559207</v>
      </c>
      <c r="F712" s="7">
        <v>224.57552520701861</v>
      </c>
      <c r="G712" s="7">
        <v>192.69466766160511</v>
      </c>
      <c r="H712" s="7">
        <v>1.8000936688913207</v>
      </c>
      <c r="I712" s="7">
        <f t="shared" si="17"/>
        <v>117.39699828036488</v>
      </c>
    </row>
    <row r="713" spans="1:9" x14ac:dyDescent="0.25">
      <c r="A713" s="20"/>
      <c r="B713" s="5">
        <f>DATE(YEAR(siječanj!B713),MONTH(siječanj!B713)+2,DAY(siječanj!B713))</f>
        <v>43532</v>
      </c>
      <c r="C713" s="9">
        <v>7.3958333333333304</v>
      </c>
      <c r="D713">
        <v>1.0234010564959179</v>
      </c>
      <c r="E713" s="6">
        <v>114.68093679820954</v>
      </c>
      <c r="F713" s="7">
        <v>222.52127325303752</v>
      </c>
      <c r="G713" s="7">
        <v>199.396804883806</v>
      </c>
      <c r="H713" s="7">
        <v>2.0220045233536004</v>
      </c>
      <c r="I713" s="7">
        <f t="shared" si="17"/>
        <v>117.36459187922924</v>
      </c>
    </row>
    <row r="714" spans="1:9" x14ac:dyDescent="0.25">
      <c r="A714" s="20"/>
      <c r="B714" s="5">
        <f>DATE(YEAR(siječanj!B714),MONTH(siječanj!B714)+2,DAY(siječanj!B714))</f>
        <v>43532</v>
      </c>
      <c r="C714" s="9">
        <v>7.40625</v>
      </c>
      <c r="D714">
        <v>1.0234010564959179</v>
      </c>
      <c r="E714" s="6">
        <v>115.28133655607905</v>
      </c>
      <c r="F714" s="7">
        <v>223.68974135516922</v>
      </c>
      <c r="G714" s="7">
        <v>203.20963531276709</v>
      </c>
      <c r="H714" s="7">
        <v>2.0386774765765385</v>
      </c>
      <c r="I714" s="7">
        <f t="shared" si="17"/>
        <v>117.97904162575279</v>
      </c>
    </row>
    <row r="715" spans="1:9" x14ac:dyDescent="0.25">
      <c r="A715" s="20"/>
      <c r="B715" s="5">
        <f>DATE(YEAR(siječanj!B715),MONTH(siječanj!B715)+2,DAY(siječanj!B715))</f>
        <v>43532</v>
      </c>
      <c r="C715" s="9">
        <v>7.4166666666666696</v>
      </c>
      <c r="D715">
        <v>1.0234010564959179</v>
      </c>
      <c r="E715" s="6">
        <v>115.79786569464932</v>
      </c>
      <c r="F715" s="7">
        <v>233.77151482143401</v>
      </c>
      <c r="G715" s="7">
        <v>204.54661319091494</v>
      </c>
      <c r="H715" s="7">
        <v>2.1535822877169224</v>
      </c>
      <c r="I715" s="7">
        <f t="shared" si="17"/>
        <v>118.50765809187652</v>
      </c>
    </row>
    <row r="716" spans="1:9" x14ac:dyDescent="0.25">
      <c r="A716" s="20"/>
      <c r="B716" s="5">
        <f>DATE(YEAR(siječanj!B716),MONTH(siječanj!B716)+2,DAY(siječanj!B716))</f>
        <v>43532</v>
      </c>
      <c r="C716" s="9">
        <v>7.4270833333333304</v>
      </c>
      <c r="D716">
        <v>1.0234010564959179</v>
      </c>
      <c r="E716" s="6">
        <v>117.72034840346144</v>
      </c>
      <c r="F716" s="7">
        <v>233.37493891567399</v>
      </c>
      <c r="G716" s="7">
        <v>201.5431945520566</v>
      </c>
      <c r="H716" s="7">
        <v>2.0658864556255057</v>
      </c>
      <c r="I716" s="7">
        <f t="shared" si="17"/>
        <v>120.47512892716999</v>
      </c>
    </row>
    <row r="717" spans="1:9" x14ac:dyDescent="0.25">
      <c r="A717" s="20"/>
      <c r="B717" s="5">
        <f>DATE(YEAR(siječanj!B717),MONTH(siječanj!B717)+2,DAY(siječanj!B717))</f>
        <v>43532</v>
      </c>
      <c r="C717" s="9">
        <v>7.4375</v>
      </c>
      <c r="D717">
        <v>1.0234010564959179</v>
      </c>
      <c r="E717" s="6">
        <v>119.38459830765038</v>
      </c>
      <c r="F717" s="7">
        <v>225.15105995360381</v>
      </c>
      <c r="G717" s="7">
        <v>201.10349727446695</v>
      </c>
      <c r="H717" s="7">
        <v>2.0446193109114343</v>
      </c>
      <c r="I717" s="7">
        <f t="shared" si="17"/>
        <v>122.17832403739017</v>
      </c>
    </row>
    <row r="718" spans="1:9" x14ac:dyDescent="0.25">
      <c r="A718" s="20"/>
      <c r="B718" s="5">
        <f>DATE(YEAR(siječanj!B718),MONTH(siječanj!B718)+2,DAY(siječanj!B718))</f>
        <v>43532</v>
      </c>
      <c r="C718" s="9">
        <v>7.4479166666666696</v>
      </c>
      <c r="D718">
        <v>1.0234010564959179</v>
      </c>
      <c r="E718" s="6">
        <v>120.31693481232658</v>
      </c>
      <c r="F718" s="7">
        <v>223.92097629327731</v>
      </c>
      <c r="G718" s="7">
        <v>206.85135617519848</v>
      </c>
      <c r="H718" s="7">
        <v>2.1187256606369838</v>
      </c>
      <c r="I718" s="7">
        <f t="shared" si="17"/>
        <v>123.13247820128551</v>
      </c>
    </row>
    <row r="719" spans="1:9" x14ac:dyDescent="0.25">
      <c r="A719" s="20"/>
      <c r="B719" s="5">
        <f>DATE(YEAR(siječanj!B719),MONTH(siječanj!B719)+2,DAY(siječanj!B719))</f>
        <v>43532</v>
      </c>
      <c r="C719" s="9">
        <v>7.4583333333333304</v>
      </c>
      <c r="D719">
        <v>1.0234010564959179</v>
      </c>
      <c r="E719" s="6">
        <v>120.45955020332173</v>
      </c>
      <c r="F719" s="7">
        <v>221.13790122545373</v>
      </c>
      <c r="G719" s="7">
        <v>208.19544271276419</v>
      </c>
      <c r="H719" s="7">
        <v>2.2062794249601638</v>
      </c>
      <c r="I719" s="7">
        <f t="shared" si="17"/>
        <v>123.27843094310252</v>
      </c>
    </row>
    <row r="720" spans="1:9" x14ac:dyDescent="0.25">
      <c r="A720" s="20"/>
      <c r="B720" s="5">
        <f>DATE(YEAR(siječanj!B720),MONTH(siječanj!B720)+2,DAY(siječanj!B720))</f>
        <v>43532</v>
      </c>
      <c r="C720" s="9">
        <v>7.46875</v>
      </c>
      <c r="D720">
        <v>1.0234010564959179</v>
      </c>
      <c r="E720" s="6">
        <v>119.72292868532043</v>
      </c>
      <c r="F720" s="7">
        <v>219.23264718590875</v>
      </c>
      <c r="G720" s="7">
        <v>203.28984555621554</v>
      </c>
      <c r="H720" s="7">
        <v>2.1878696432466751</v>
      </c>
      <c r="I720" s="7">
        <f t="shared" si="17"/>
        <v>122.52457170334236</v>
      </c>
    </row>
    <row r="721" spans="1:9" x14ac:dyDescent="0.25">
      <c r="A721" s="20"/>
      <c r="B721" s="5">
        <f>DATE(YEAR(siječanj!B721),MONTH(siječanj!B721)+2,DAY(siječanj!B721))</f>
        <v>43532</v>
      </c>
      <c r="C721" s="9">
        <v>7.4791666666666696</v>
      </c>
      <c r="D721">
        <v>1.0234010564959179</v>
      </c>
      <c r="E721" s="6">
        <v>120.46690967843752</v>
      </c>
      <c r="F721" s="7">
        <v>218.25309546758561</v>
      </c>
      <c r="G721" s="7">
        <v>198.5519742282581</v>
      </c>
      <c r="H721" s="7">
        <v>2.2465986577765111</v>
      </c>
      <c r="I721" s="7">
        <f t="shared" si="17"/>
        <v>123.28596263771128</v>
      </c>
    </row>
    <row r="722" spans="1:9" x14ac:dyDescent="0.25">
      <c r="A722" s="20"/>
      <c r="B722" s="5">
        <f>DATE(YEAR(siječanj!B722),MONTH(siječanj!B722)+2,DAY(siječanj!B722))</f>
        <v>43532</v>
      </c>
      <c r="C722" s="9">
        <v>7.4895833333333304</v>
      </c>
      <c r="D722">
        <v>1.0234010564959179</v>
      </c>
      <c r="E722" s="6">
        <v>121.11152187516029</v>
      </c>
      <c r="F722" s="7">
        <v>214.00173031718307</v>
      </c>
      <c r="G722" s="7">
        <v>194.19691484685131</v>
      </c>
      <c r="H722" s="7">
        <v>1.972686998230796</v>
      </c>
      <c r="I722" s="7">
        <f t="shared" si="17"/>
        <v>123.94565944086752</v>
      </c>
    </row>
    <row r="723" spans="1:9" x14ac:dyDescent="0.25">
      <c r="A723" s="20"/>
      <c r="B723" s="5">
        <f>DATE(YEAR(siječanj!B723),MONTH(siječanj!B723)+2,DAY(siječanj!B723))</f>
        <v>43532</v>
      </c>
      <c r="C723" s="9">
        <v>7.5</v>
      </c>
      <c r="D723">
        <v>1.0234010564959179</v>
      </c>
      <c r="E723" s="6">
        <v>121.77244721108633</v>
      </c>
      <c r="F723" s="7">
        <v>217.42046667388706</v>
      </c>
      <c r="G723" s="7">
        <v>194.72816170321153</v>
      </c>
      <c r="H723" s="7">
        <v>1.8558492650606064</v>
      </c>
      <c r="I723" s="7">
        <f t="shared" si="17"/>
        <v>124.62205112791915</v>
      </c>
    </row>
    <row r="724" spans="1:9" x14ac:dyDescent="0.25">
      <c r="A724" s="20"/>
      <c r="B724" s="5">
        <f>DATE(YEAR(siječanj!B724),MONTH(siječanj!B724)+2,DAY(siječanj!B724))</f>
        <v>43532</v>
      </c>
      <c r="C724" s="9">
        <v>7.5104166666666696</v>
      </c>
      <c r="D724">
        <v>1.0234010564959179</v>
      </c>
      <c r="E724" s="6">
        <v>122.17207345986523</v>
      </c>
      <c r="F724" s="7">
        <v>209.80201916847199</v>
      </c>
      <c r="G724" s="7">
        <v>191.54748015231945</v>
      </c>
      <c r="H724" s="7">
        <v>1.8590728027314318</v>
      </c>
      <c r="I724" s="7">
        <f t="shared" si="17"/>
        <v>125.03102905312298</v>
      </c>
    </row>
    <row r="725" spans="1:9" x14ac:dyDescent="0.25">
      <c r="A725" s="20"/>
      <c r="B725" s="5">
        <f>DATE(YEAR(siječanj!B725),MONTH(siječanj!B725)+2,DAY(siječanj!B725))</f>
        <v>43532</v>
      </c>
      <c r="C725" s="9">
        <v>7.5208333333333304</v>
      </c>
      <c r="D725">
        <v>1.0234010564959179</v>
      </c>
      <c r="E725" s="6">
        <v>121.37502463573031</v>
      </c>
      <c r="F725" s="7">
        <v>203.08335065895434</v>
      </c>
      <c r="G725" s="7">
        <v>187.33251876055795</v>
      </c>
      <c r="H725" s="7">
        <v>2.052874248627754</v>
      </c>
      <c r="I725" s="7">
        <f t="shared" si="17"/>
        <v>124.21532844442447</v>
      </c>
    </row>
    <row r="726" spans="1:9" x14ac:dyDescent="0.25">
      <c r="A726" s="20"/>
      <c r="B726" s="5">
        <f>DATE(YEAR(siječanj!B726),MONTH(siječanj!B726)+2,DAY(siječanj!B726))</f>
        <v>43532</v>
      </c>
      <c r="C726" s="9">
        <v>7.53125</v>
      </c>
      <c r="D726">
        <v>1.0234010564959179</v>
      </c>
      <c r="E726" s="6">
        <v>119.52680869920565</v>
      </c>
      <c r="F726" s="7">
        <v>188.33982561439646</v>
      </c>
      <c r="G726" s="7">
        <v>183.3740190154287</v>
      </c>
      <c r="H726" s="7">
        <v>1.8827921171634407</v>
      </c>
      <c r="I726" s="7">
        <f t="shared" si="17"/>
        <v>122.32386230235254</v>
      </c>
    </row>
    <row r="727" spans="1:9" x14ac:dyDescent="0.25">
      <c r="A727" s="20"/>
      <c r="B727" s="5">
        <f>DATE(YEAR(siječanj!B727),MONTH(siječanj!B727)+2,DAY(siječanj!B727))</f>
        <v>43532</v>
      </c>
      <c r="C727" s="9">
        <v>7.5416666666666696</v>
      </c>
      <c r="D727">
        <v>1.0234010564959179</v>
      </c>
      <c r="E727" s="6">
        <v>117.03288170718385</v>
      </c>
      <c r="F727" s="7">
        <v>184.22494422324172</v>
      </c>
      <c r="G727" s="7">
        <v>178.11143148547171</v>
      </c>
      <c r="H727" s="7">
        <v>1.8402608291670206</v>
      </c>
      <c r="I727" s="7">
        <f t="shared" si="17"/>
        <v>119.77157478389374</v>
      </c>
    </row>
    <row r="728" spans="1:9" x14ac:dyDescent="0.25">
      <c r="A728" s="20"/>
      <c r="B728" s="5">
        <f>DATE(YEAR(siječanj!B728),MONTH(siječanj!B728)+2,DAY(siječanj!B728))</f>
        <v>43532</v>
      </c>
      <c r="C728" s="9">
        <v>7.5520833333333304</v>
      </c>
      <c r="D728">
        <v>1.0234010564959179</v>
      </c>
      <c r="E728" s="6">
        <v>114.54264239388543</v>
      </c>
      <c r="F728" s="7">
        <v>192.11978277966546</v>
      </c>
      <c r="G728" s="7">
        <v>177.41815054476345</v>
      </c>
      <c r="H728" s="7">
        <v>1.9448577232923465</v>
      </c>
      <c r="I728" s="7">
        <f t="shared" si="17"/>
        <v>117.22306123973647</v>
      </c>
    </row>
    <row r="729" spans="1:9" x14ac:dyDescent="0.25">
      <c r="A729" s="20"/>
      <c r="B729" s="5">
        <f>DATE(YEAR(siječanj!B729),MONTH(siječanj!B729)+2,DAY(siječanj!B729))</f>
        <v>43532</v>
      </c>
      <c r="C729" s="9">
        <v>7.5625</v>
      </c>
      <c r="D729">
        <v>1.0234010564959179</v>
      </c>
      <c r="E729" s="6">
        <v>115.82989638564429</v>
      </c>
      <c r="F729" s="7">
        <v>179.72187116949195</v>
      </c>
      <c r="G729" s="7">
        <v>174.03840646055107</v>
      </c>
      <c r="H729" s="7">
        <v>1.9262898661747638</v>
      </c>
      <c r="I729" s="7">
        <f t="shared" si="17"/>
        <v>118.54043833488107</v>
      </c>
    </row>
    <row r="730" spans="1:9" x14ac:dyDescent="0.25">
      <c r="A730" s="20"/>
      <c r="B730" s="5">
        <f>DATE(YEAR(siječanj!B730),MONTH(siječanj!B730)+2,DAY(siječanj!B730))</f>
        <v>43532</v>
      </c>
      <c r="C730" s="9">
        <v>7.5729166666666696</v>
      </c>
      <c r="D730">
        <v>1.0234010564959179</v>
      </c>
      <c r="E730" s="6">
        <v>116.65403947377786</v>
      </c>
      <c r="F730" s="7">
        <v>173.58641527021416</v>
      </c>
      <c r="G730" s="7">
        <v>175.13733857541462</v>
      </c>
      <c r="H730" s="7">
        <v>1.9736454554277703</v>
      </c>
      <c r="I730" s="7">
        <f t="shared" si="17"/>
        <v>119.38386724198078</v>
      </c>
    </row>
    <row r="731" spans="1:9" x14ac:dyDescent="0.25">
      <c r="A731" s="20"/>
      <c r="B731" s="5">
        <f>DATE(YEAR(siječanj!B731),MONTH(siječanj!B731)+2,DAY(siječanj!B731))</f>
        <v>43532</v>
      </c>
      <c r="C731" s="9">
        <v>7.5833333333333304</v>
      </c>
      <c r="D731">
        <v>1.0234010564959179</v>
      </c>
      <c r="E731" s="6">
        <v>116.93775845638839</v>
      </c>
      <c r="F731" s="7">
        <v>173.88974506709326</v>
      </c>
      <c r="G731" s="7">
        <v>175.38704478794168</v>
      </c>
      <c r="H731" s="7">
        <v>2.0845153418547961</v>
      </c>
      <c r="I731" s="7">
        <f t="shared" si="17"/>
        <v>119.67422554853235</v>
      </c>
    </row>
    <row r="732" spans="1:9" x14ac:dyDescent="0.25">
      <c r="A732" s="20"/>
      <c r="B732" s="5">
        <f>DATE(YEAR(siječanj!B732),MONTH(siječanj!B732)+2,DAY(siječanj!B732))</f>
        <v>43532</v>
      </c>
      <c r="C732" s="9">
        <v>7.59375</v>
      </c>
      <c r="D732">
        <v>1.0234010564959179</v>
      </c>
      <c r="E732" s="6">
        <v>118.37004890197049</v>
      </c>
      <c r="F732" s="7">
        <v>174.56696234148365</v>
      </c>
      <c r="G732" s="7">
        <v>172.69756317358369</v>
      </c>
      <c r="H732" s="7">
        <v>2.0318882380184311</v>
      </c>
      <c r="I732" s="7">
        <f t="shared" si="17"/>
        <v>121.14003310375007</v>
      </c>
    </row>
    <row r="733" spans="1:9" x14ac:dyDescent="0.25">
      <c r="A733" s="20"/>
      <c r="B733" s="5">
        <f>DATE(YEAR(siječanj!B733),MONTH(siječanj!B733)+2,DAY(siječanj!B733))</f>
        <v>43532</v>
      </c>
      <c r="C733" s="9">
        <v>7.6041666666666696</v>
      </c>
      <c r="D733">
        <v>1.0234010564959179</v>
      </c>
      <c r="E733" s="6">
        <v>118.65318222362632</v>
      </c>
      <c r="F733" s="7">
        <v>175.4921750132722</v>
      </c>
      <c r="G733" s="7">
        <v>173.13944001190961</v>
      </c>
      <c r="H733" s="7">
        <v>2.0371207339893864</v>
      </c>
      <c r="I733" s="7">
        <f t="shared" si="17"/>
        <v>121.42979204426184</v>
      </c>
    </row>
    <row r="734" spans="1:9" x14ac:dyDescent="0.25">
      <c r="A734" s="20"/>
      <c r="B734" s="5">
        <f>DATE(YEAR(siječanj!B734),MONTH(siječanj!B734)+2,DAY(siječanj!B734))</f>
        <v>43532</v>
      </c>
      <c r="C734" s="9">
        <v>7.6145833333333304</v>
      </c>
      <c r="D734">
        <v>1.0234010564959179</v>
      </c>
      <c r="E734" s="6">
        <v>120.7727348804747</v>
      </c>
      <c r="F734" s="7">
        <v>175.85175830569966</v>
      </c>
      <c r="G734" s="7">
        <v>170.99418227022917</v>
      </c>
      <c r="H734" s="7">
        <v>2.0426603764733597</v>
      </c>
      <c r="I734" s="7">
        <f t="shared" si="17"/>
        <v>123.59894447257921</v>
      </c>
    </row>
    <row r="735" spans="1:9" x14ac:dyDescent="0.25">
      <c r="A735" s="20"/>
      <c r="B735" s="5">
        <f>DATE(YEAR(siječanj!B735),MONTH(siječanj!B735)+2,DAY(siječanj!B735))</f>
        <v>43532</v>
      </c>
      <c r="C735" s="9">
        <v>7.625</v>
      </c>
      <c r="D735">
        <v>1.0234010564959179</v>
      </c>
      <c r="E735" s="6">
        <v>122.54166522812362</v>
      </c>
      <c r="F735" s="7">
        <v>172.27870612063245</v>
      </c>
      <c r="G735" s="7">
        <v>167.60531453674699</v>
      </c>
      <c r="H735" s="7">
        <v>2.1055973982792637</v>
      </c>
      <c r="I735" s="7">
        <f t="shared" si="17"/>
        <v>125.4092696592308</v>
      </c>
    </row>
    <row r="736" spans="1:9" x14ac:dyDescent="0.25">
      <c r="A736" s="20"/>
      <c r="B736" s="5">
        <f>DATE(YEAR(siječanj!B736),MONTH(siječanj!B736)+2,DAY(siječanj!B736))</f>
        <v>43532</v>
      </c>
      <c r="C736" s="9">
        <v>7.6354166666666696</v>
      </c>
      <c r="D736">
        <v>1.0234010564959179</v>
      </c>
      <c r="E736" s="6">
        <v>124.57040668703644</v>
      </c>
      <c r="F736" s="7">
        <v>169.72937845440248</v>
      </c>
      <c r="G736" s="7">
        <v>160.78166780698112</v>
      </c>
      <c r="H736" s="7">
        <v>2.0283265390401142</v>
      </c>
      <c r="I736" s="7">
        <f t="shared" si="17"/>
        <v>127.48548581163925</v>
      </c>
    </row>
    <row r="737" spans="1:9" x14ac:dyDescent="0.25">
      <c r="A737" s="20"/>
      <c r="B737" s="5">
        <f>DATE(YEAR(siječanj!B737),MONTH(siječanj!B737)+2,DAY(siječanj!B737))</f>
        <v>43532</v>
      </c>
      <c r="C737" s="9">
        <v>7.6458333333333304</v>
      </c>
      <c r="D737">
        <v>1.0234010564959179</v>
      </c>
      <c r="E737" s="6">
        <v>126.40865546822823</v>
      </c>
      <c r="F737" s="7">
        <v>168.39096186372203</v>
      </c>
      <c r="G737" s="7">
        <v>158.37330136051148</v>
      </c>
      <c r="H737" s="7">
        <v>1.9269621868807834</v>
      </c>
      <c r="I737" s="7">
        <f t="shared" si="17"/>
        <v>129.36675155641328</v>
      </c>
    </row>
    <row r="738" spans="1:9" x14ac:dyDescent="0.25">
      <c r="A738" s="20"/>
      <c r="B738" s="5">
        <f>DATE(YEAR(siječanj!B738),MONTH(siječanj!B738)+2,DAY(siječanj!B738))</f>
        <v>43532</v>
      </c>
      <c r="C738" s="9">
        <v>7.65625</v>
      </c>
      <c r="D738">
        <v>1.0234010564959179</v>
      </c>
      <c r="E738" s="6">
        <v>130.09577533209747</v>
      </c>
      <c r="F738" s="7">
        <v>167.23253558849257</v>
      </c>
      <c r="G738" s="7">
        <v>158.31940238893435</v>
      </c>
      <c r="H738" s="7">
        <v>2.3694072391215881</v>
      </c>
      <c r="I738" s="7">
        <f t="shared" si="17"/>
        <v>133.14015392052414</v>
      </c>
    </row>
    <row r="739" spans="1:9" x14ac:dyDescent="0.25">
      <c r="A739" s="20"/>
      <c r="B739" s="5">
        <f>DATE(YEAR(siječanj!B739),MONTH(siječanj!B739)+2,DAY(siječanj!B739))</f>
        <v>43532</v>
      </c>
      <c r="C739" s="9">
        <v>7.6666666666666696</v>
      </c>
      <c r="D739">
        <v>1.0234010564959179</v>
      </c>
      <c r="E739" s="6">
        <v>131.59238723283926</v>
      </c>
      <c r="F739" s="7">
        <v>167.01637944481763</v>
      </c>
      <c r="G739" s="7">
        <v>156.58071902393095</v>
      </c>
      <c r="H739" s="7">
        <v>3.6715193641186197</v>
      </c>
      <c r="I739" s="7">
        <f t="shared" si="17"/>
        <v>134.67178812090765</v>
      </c>
    </row>
    <row r="740" spans="1:9" x14ac:dyDescent="0.25">
      <c r="A740" s="20"/>
      <c r="B740" s="5">
        <f>DATE(YEAR(siječanj!B740),MONTH(siječanj!B740)+2,DAY(siječanj!B740))</f>
        <v>43532</v>
      </c>
      <c r="C740" s="9">
        <v>7.6770833333333304</v>
      </c>
      <c r="D740">
        <v>1.0234010564959179</v>
      </c>
      <c r="E740" s="6">
        <v>134.37566448644813</v>
      </c>
      <c r="F740" s="7">
        <v>166.27414716083911</v>
      </c>
      <c r="G740" s="7">
        <v>155.91553555127746</v>
      </c>
      <c r="H740" s="7">
        <v>7.9296285394668287</v>
      </c>
      <c r="I740" s="7">
        <f t="shared" si="17"/>
        <v>137.52019700277202</v>
      </c>
    </row>
    <row r="741" spans="1:9" x14ac:dyDescent="0.25">
      <c r="A741" s="20"/>
      <c r="B741" s="5">
        <f>DATE(YEAR(siječanj!B741),MONTH(siječanj!B741)+2,DAY(siječanj!B741))</f>
        <v>43532</v>
      </c>
      <c r="C741" s="9">
        <v>7.6875</v>
      </c>
      <c r="D741">
        <v>1.0234010564959179</v>
      </c>
      <c r="E741" s="6">
        <v>139.48856998871923</v>
      </c>
      <c r="F741" s="7">
        <v>167.72046723523943</v>
      </c>
      <c r="G741" s="7">
        <v>159.35389095385216</v>
      </c>
      <c r="H741" s="7">
        <v>20.651785179297033</v>
      </c>
      <c r="I741" s="7">
        <f t="shared" si="17"/>
        <v>142.75274989556007</v>
      </c>
    </row>
    <row r="742" spans="1:9" x14ac:dyDescent="0.25">
      <c r="A742" s="20"/>
      <c r="B742" s="5">
        <f>DATE(YEAR(siječanj!B742),MONTH(siječanj!B742)+2,DAY(siječanj!B742))</f>
        <v>43532</v>
      </c>
      <c r="C742" s="9">
        <v>7.6979166666666696</v>
      </c>
      <c r="D742">
        <v>1.0234010564959179</v>
      </c>
      <c r="E742" s="6">
        <v>144.38221494864416</v>
      </c>
      <c r="F742" s="7">
        <v>169.96485969661231</v>
      </c>
      <c r="G742" s="7">
        <v>157.75880572022888</v>
      </c>
      <c r="H742" s="7">
        <v>60.383706840323683</v>
      </c>
      <c r="I742" s="7">
        <f t="shared" si="17"/>
        <v>147.76091131766316</v>
      </c>
    </row>
    <row r="743" spans="1:9" x14ac:dyDescent="0.25">
      <c r="A743" s="20"/>
      <c r="B743" s="5">
        <f>DATE(YEAR(siječanj!B743),MONTH(siječanj!B743)+2,DAY(siječanj!B743))</f>
        <v>43532</v>
      </c>
      <c r="C743" s="9">
        <v>7.7083333333333304</v>
      </c>
      <c r="D743">
        <v>1.0234010564959179</v>
      </c>
      <c r="E743" s="6">
        <v>148.51564717319499</v>
      </c>
      <c r="F743" s="7">
        <v>170.83186830215925</v>
      </c>
      <c r="G743" s="7">
        <v>151.10452651397333</v>
      </c>
      <c r="H743" s="7">
        <v>110.98690724753097</v>
      </c>
      <c r="I743" s="7">
        <f t="shared" si="17"/>
        <v>151.99107022322275</v>
      </c>
    </row>
    <row r="744" spans="1:9" x14ac:dyDescent="0.25">
      <c r="A744" s="20"/>
      <c r="B744" s="5">
        <f>DATE(YEAR(siječanj!B744),MONTH(siječanj!B744)+2,DAY(siječanj!B744))</f>
        <v>43532</v>
      </c>
      <c r="C744" s="9">
        <v>7.71875</v>
      </c>
      <c r="D744">
        <v>1.0234010564959179</v>
      </c>
      <c r="E744" s="6">
        <v>154.84459625100462</v>
      </c>
      <c r="F744" s="7">
        <v>168.08226599067652</v>
      </c>
      <c r="G744" s="7">
        <v>151.73940887429171</v>
      </c>
      <c r="H744" s="7">
        <v>138.66601555447738</v>
      </c>
      <c r="I744" s="7">
        <f t="shared" si="17"/>
        <v>158.46812339596198</v>
      </c>
    </row>
    <row r="745" spans="1:9" x14ac:dyDescent="0.25">
      <c r="A745" s="20"/>
      <c r="B745" s="5">
        <f>DATE(YEAR(siječanj!B745),MONTH(siječanj!B745)+2,DAY(siječanj!B745))</f>
        <v>43532</v>
      </c>
      <c r="C745" s="9">
        <v>7.7291666666666696</v>
      </c>
      <c r="D745">
        <v>1.0234010564959179</v>
      </c>
      <c r="E745" s="6">
        <v>161.3406403550712</v>
      </c>
      <c r="F745" s="7">
        <v>165.66175224707953</v>
      </c>
      <c r="G745" s="7">
        <v>152.84610391818637</v>
      </c>
      <c r="H745" s="7">
        <v>156.88972350828021</v>
      </c>
      <c r="I745" s="7">
        <f t="shared" si="17"/>
        <v>165.11618179510779</v>
      </c>
    </row>
    <row r="746" spans="1:9" x14ac:dyDescent="0.25">
      <c r="A746" s="20"/>
      <c r="B746" s="5">
        <f>DATE(YEAR(siječanj!B746),MONTH(siječanj!B746)+2,DAY(siječanj!B746))</f>
        <v>43532</v>
      </c>
      <c r="C746" s="9">
        <v>7.7395833333333304</v>
      </c>
      <c r="D746">
        <v>1.0234010564959179</v>
      </c>
      <c r="E746" s="6">
        <v>165.30099686310712</v>
      </c>
      <c r="F746" s="7">
        <v>163.26362993125542</v>
      </c>
      <c r="G746" s="7">
        <v>152.42593036697082</v>
      </c>
      <c r="H746" s="7">
        <v>168.82198135576235</v>
      </c>
      <c r="I746" s="7">
        <f t="shared" si="17"/>
        <v>169.16921482953225</v>
      </c>
    </row>
    <row r="747" spans="1:9" x14ac:dyDescent="0.25">
      <c r="A747" s="20"/>
      <c r="B747" s="5">
        <f>DATE(YEAR(siječanj!B747),MONTH(siječanj!B747)+2,DAY(siječanj!B747))</f>
        <v>43532</v>
      </c>
      <c r="C747" s="9">
        <v>7.75</v>
      </c>
      <c r="D747">
        <v>1.0234010564959179</v>
      </c>
      <c r="E747" s="6">
        <v>168.25269531760938</v>
      </c>
      <c r="F747" s="7">
        <v>161.18755646933366</v>
      </c>
      <c r="G747" s="7">
        <v>154.85557061068195</v>
      </c>
      <c r="H747" s="7">
        <v>190.40470060313089</v>
      </c>
      <c r="I747" s="7">
        <f t="shared" si="17"/>
        <v>172.18998614632721</v>
      </c>
    </row>
    <row r="748" spans="1:9" x14ac:dyDescent="0.25">
      <c r="A748" s="20"/>
      <c r="B748" s="5">
        <f>DATE(YEAR(siječanj!B748),MONTH(siječanj!B748)+2,DAY(siječanj!B748))</f>
        <v>43532</v>
      </c>
      <c r="C748" s="9">
        <v>7.7604166666666696</v>
      </c>
      <c r="D748">
        <v>1.0234010564959179</v>
      </c>
      <c r="E748" s="6">
        <v>170.23032048692298</v>
      </c>
      <c r="F748" s="7">
        <v>158.09994353512752</v>
      </c>
      <c r="G748" s="7">
        <v>154.59067169578526</v>
      </c>
      <c r="H748" s="7">
        <v>206.26392266536112</v>
      </c>
      <c r="I748" s="7">
        <f t="shared" si="17"/>
        <v>174.21388983395568</v>
      </c>
    </row>
    <row r="749" spans="1:9" x14ac:dyDescent="0.25">
      <c r="A749" s="20"/>
      <c r="B749" s="5">
        <f>DATE(YEAR(siječanj!B749),MONTH(siječanj!B749)+2,DAY(siječanj!B749))</f>
        <v>43532</v>
      </c>
      <c r="C749" s="9">
        <v>7.7708333333333304</v>
      </c>
      <c r="D749">
        <v>1.0234010564959179</v>
      </c>
      <c r="E749" s="6">
        <v>172.6303362485319</v>
      </c>
      <c r="F749" s="7">
        <v>156.06661807413937</v>
      </c>
      <c r="G749" s="7">
        <v>157.96627341042154</v>
      </c>
      <c r="H749" s="7">
        <v>223.21791094580203</v>
      </c>
      <c r="I749" s="7">
        <f t="shared" si="17"/>
        <v>176.67006849999311</v>
      </c>
    </row>
    <row r="750" spans="1:9" x14ac:dyDescent="0.25">
      <c r="A750" s="20"/>
      <c r="B750" s="5">
        <f>DATE(YEAR(siječanj!B750),MONTH(siječanj!B750)+2,DAY(siječanj!B750))</f>
        <v>43532</v>
      </c>
      <c r="C750" s="9">
        <v>7.78125</v>
      </c>
      <c r="D750">
        <v>1.0234010564959179</v>
      </c>
      <c r="E750" s="6">
        <v>175.95647455282287</v>
      </c>
      <c r="F750" s="7">
        <v>153.04283616113764</v>
      </c>
      <c r="G750" s="7">
        <v>158.84778731747696</v>
      </c>
      <c r="H750" s="7">
        <v>226.59968709851174</v>
      </c>
      <c r="I750" s="7">
        <f t="shared" si="17"/>
        <v>180.07404195465602</v>
      </c>
    </row>
    <row r="751" spans="1:9" x14ac:dyDescent="0.25">
      <c r="A751" s="20"/>
      <c r="B751" s="5">
        <f>DATE(YEAR(siječanj!B751),MONTH(siječanj!B751)+2,DAY(siječanj!B751))</f>
        <v>43532</v>
      </c>
      <c r="C751" s="9">
        <v>7.7916666666666696</v>
      </c>
      <c r="D751">
        <v>1.0234010564959179</v>
      </c>
      <c r="E751" s="6">
        <v>175.97819165514056</v>
      </c>
      <c r="F751" s="7">
        <v>148.06035216348414</v>
      </c>
      <c r="G751" s="7">
        <v>160.68152843083379</v>
      </c>
      <c r="H751" s="7">
        <v>227.00804789210275</v>
      </c>
      <c r="I751" s="7">
        <f t="shared" si="17"/>
        <v>180.09626726011197</v>
      </c>
    </row>
    <row r="752" spans="1:9" x14ac:dyDescent="0.25">
      <c r="A752" s="20"/>
      <c r="B752" s="5">
        <f>DATE(YEAR(siječanj!B752),MONTH(siječanj!B752)+2,DAY(siječanj!B752))</f>
        <v>43532</v>
      </c>
      <c r="C752" s="9">
        <v>7.8020833333333304</v>
      </c>
      <c r="D752">
        <v>1.0234010564959179</v>
      </c>
      <c r="E752" s="6">
        <v>175.38857600000347</v>
      </c>
      <c r="F752" s="7">
        <v>140.76520573019422</v>
      </c>
      <c r="G752" s="7">
        <v>159.57491767934329</v>
      </c>
      <c r="H752" s="7">
        <v>227.64007037532795</v>
      </c>
      <c r="I752" s="7">
        <f t="shared" si="17"/>
        <v>179.49285397571813</v>
      </c>
    </row>
    <row r="753" spans="1:9" x14ac:dyDescent="0.25">
      <c r="A753" s="20"/>
      <c r="B753" s="5">
        <f>DATE(YEAR(siječanj!B753),MONTH(siječanj!B753)+2,DAY(siječanj!B753))</f>
        <v>43532</v>
      </c>
      <c r="C753" s="9">
        <v>7.8125</v>
      </c>
      <c r="D753">
        <v>1.0234010564959179</v>
      </c>
      <c r="E753" s="6">
        <v>176.3340591041447</v>
      </c>
      <c r="F753" s="7">
        <v>134.98757520160802</v>
      </c>
      <c r="G753" s="7">
        <v>156.11747606811136</v>
      </c>
      <c r="H753" s="7">
        <v>227.62035997320103</v>
      </c>
      <c r="I753" s="7">
        <f t="shared" si="17"/>
        <v>180.46046238339534</v>
      </c>
    </row>
    <row r="754" spans="1:9" x14ac:dyDescent="0.25">
      <c r="A754" s="20"/>
      <c r="B754" s="5">
        <f>DATE(YEAR(siječanj!B754),MONTH(siječanj!B754)+2,DAY(siječanj!B754))</f>
        <v>43532</v>
      </c>
      <c r="C754" s="9">
        <v>7.8229166666666696</v>
      </c>
      <c r="D754">
        <v>1.0234010564959179</v>
      </c>
      <c r="E754" s="6">
        <v>177.34603160162379</v>
      </c>
      <c r="F754" s="7">
        <v>130.53544575651941</v>
      </c>
      <c r="G754" s="7">
        <v>151.47569808090134</v>
      </c>
      <c r="H754" s="7">
        <v>227.72153323420733</v>
      </c>
      <c r="I754" s="7">
        <f t="shared" si="17"/>
        <v>181.49611610646025</v>
      </c>
    </row>
    <row r="755" spans="1:9" x14ac:dyDescent="0.25">
      <c r="A755" s="20"/>
      <c r="B755" s="5">
        <f>DATE(YEAR(siječanj!B755),MONTH(siječanj!B755)+2,DAY(siječanj!B755))</f>
        <v>43532</v>
      </c>
      <c r="C755" s="9">
        <v>7.8333333333333304</v>
      </c>
      <c r="D755">
        <v>1.0234010564959179</v>
      </c>
      <c r="E755" s="6">
        <v>179.83017209982759</v>
      </c>
      <c r="F755" s="7">
        <v>127.16411308388518</v>
      </c>
      <c r="G755" s="7">
        <v>147.12452417793415</v>
      </c>
      <c r="H755" s="7">
        <v>227.74349170869496</v>
      </c>
      <c r="I755" s="7">
        <f t="shared" si="17"/>
        <v>184.03838811680632</v>
      </c>
    </row>
    <row r="756" spans="1:9" x14ac:dyDescent="0.25">
      <c r="A756" s="20"/>
      <c r="B756" s="5">
        <f>DATE(YEAR(siječanj!B756),MONTH(siječanj!B756)+2,DAY(siječanj!B756))</f>
        <v>43532</v>
      </c>
      <c r="C756" s="9">
        <v>7.84375</v>
      </c>
      <c r="D756">
        <v>1.0234010564959179</v>
      </c>
      <c r="E756" s="6">
        <v>180.06862544651207</v>
      </c>
      <c r="F756" s="7">
        <v>123.22769687060239</v>
      </c>
      <c r="G756" s="7">
        <v>139.01461549985933</v>
      </c>
      <c r="H756" s="7">
        <v>228.0973865212805</v>
      </c>
      <c r="I756" s="7">
        <f t="shared" si="17"/>
        <v>184.2824215237282</v>
      </c>
    </row>
    <row r="757" spans="1:9" x14ac:dyDescent="0.25">
      <c r="A757" s="20"/>
      <c r="B757" s="5">
        <f>DATE(YEAR(siječanj!B757),MONTH(siječanj!B757)+2,DAY(siječanj!B757))</f>
        <v>43532</v>
      </c>
      <c r="C757" s="9">
        <v>7.8541666666666696</v>
      </c>
      <c r="D757">
        <v>1.0234010564959179</v>
      </c>
      <c r="E757" s="6">
        <v>177.62324180647144</v>
      </c>
      <c r="F757" s="7">
        <v>120.76449532887099</v>
      </c>
      <c r="G757" s="7">
        <v>131.15798141275454</v>
      </c>
      <c r="H757" s="7">
        <v>228.55711181642954</v>
      </c>
      <c r="I757" s="7">
        <f t="shared" si="17"/>
        <v>181.77981332297279</v>
      </c>
    </row>
    <row r="758" spans="1:9" x14ac:dyDescent="0.25">
      <c r="A758" s="20"/>
      <c r="B758" s="5">
        <f>DATE(YEAR(siječanj!B758),MONTH(siječanj!B758)+2,DAY(siječanj!B758))</f>
        <v>43532</v>
      </c>
      <c r="C758" s="9">
        <v>7.8645833333333304</v>
      </c>
      <c r="D758">
        <v>1.0234010564959179</v>
      </c>
      <c r="E758" s="6">
        <v>174.25554241995445</v>
      </c>
      <c r="F758" s="7">
        <v>115.83128932910151</v>
      </c>
      <c r="G758" s="7">
        <v>125.56511215973737</v>
      </c>
      <c r="H758" s="7">
        <v>228.95986193365246</v>
      </c>
      <c r="I758" s="7">
        <f t="shared" si="17"/>
        <v>178.33330621285063</v>
      </c>
    </row>
    <row r="759" spans="1:9" x14ac:dyDescent="0.25">
      <c r="A759" s="20"/>
      <c r="B759" s="5">
        <f>DATE(YEAR(siječanj!B759),MONTH(siječanj!B759)+2,DAY(siječanj!B759))</f>
        <v>43532</v>
      </c>
      <c r="C759" s="9">
        <v>7.875</v>
      </c>
      <c r="D759">
        <v>1.0234010564959179</v>
      </c>
      <c r="E759" s="6">
        <v>173.06425939840688</v>
      </c>
      <c r="F759" s="7">
        <v>108.32495950334847</v>
      </c>
      <c r="G759" s="7">
        <v>118.93026034567974</v>
      </c>
      <c r="H759" s="7">
        <v>229.70269827657921</v>
      </c>
      <c r="I759" s="7">
        <f t="shared" si="17"/>
        <v>177.11414591001321</v>
      </c>
    </row>
    <row r="760" spans="1:9" x14ac:dyDescent="0.25">
      <c r="A760" s="20"/>
      <c r="B760" s="5">
        <f>DATE(YEAR(siječanj!B760),MONTH(siječanj!B760)+2,DAY(siječanj!B760))</f>
        <v>43532</v>
      </c>
      <c r="C760" s="9">
        <v>7.8854166666666696</v>
      </c>
      <c r="D760">
        <v>1.0234010564959179</v>
      </c>
      <c r="E760" s="6">
        <v>179.9553953457588</v>
      </c>
      <c r="F760" s="7">
        <v>87.889588905507637</v>
      </c>
      <c r="G760" s="7">
        <v>98.276008260868537</v>
      </c>
      <c r="H760" s="7">
        <v>233.17137188054195</v>
      </c>
      <c r="I760" s="7">
        <f t="shared" si="17"/>
        <v>184.16654171899015</v>
      </c>
    </row>
    <row r="761" spans="1:9" x14ac:dyDescent="0.25">
      <c r="A761" s="20"/>
      <c r="B761" s="5">
        <f>DATE(YEAR(siječanj!B761),MONTH(siječanj!B761)+2,DAY(siječanj!B761))</f>
        <v>43532</v>
      </c>
      <c r="C761" s="9">
        <v>7.8958333333333304</v>
      </c>
      <c r="D761">
        <v>1.0234010564959179</v>
      </c>
      <c r="E761" s="6">
        <v>186.31369100062855</v>
      </c>
      <c r="F761" s="7">
        <v>80.253550142173864</v>
      </c>
      <c r="G761" s="7">
        <v>91.552111556621213</v>
      </c>
      <c r="H761" s="7">
        <v>236.99430547128318</v>
      </c>
      <c r="I761" s="7">
        <f t="shared" si="17"/>
        <v>190.67362820969726</v>
      </c>
    </row>
    <row r="762" spans="1:9" x14ac:dyDescent="0.25">
      <c r="A762" s="20"/>
      <c r="B762" s="5">
        <f>DATE(YEAR(siječanj!B762),MONTH(siječanj!B762)+2,DAY(siječanj!B762))</f>
        <v>43532</v>
      </c>
      <c r="C762" s="9">
        <v>7.90625</v>
      </c>
      <c r="D762">
        <v>1.0234010564959179</v>
      </c>
      <c r="E762" s="6">
        <v>186.68776853474185</v>
      </c>
      <c r="F762" s="7">
        <v>77.667799782443495</v>
      </c>
      <c r="G762" s="7">
        <v>87.927875347167955</v>
      </c>
      <c r="H762" s="7">
        <v>237.72337224594062</v>
      </c>
      <c r="I762" s="7">
        <f t="shared" si="17"/>
        <v>191.0564595533202</v>
      </c>
    </row>
    <row r="763" spans="1:9" x14ac:dyDescent="0.25">
      <c r="A763" s="20"/>
      <c r="B763" s="5">
        <f>DATE(YEAR(siječanj!B763),MONTH(siječanj!B763)+2,DAY(siječanj!B763))</f>
        <v>43532</v>
      </c>
      <c r="C763" s="9">
        <v>7.9166666666666696</v>
      </c>
      <c r="D763">
        <v>1.0234010564959179</v>
      </c>
      <c r="E763" s="6">
        <v>185.34835399012221</v>
      </c>
      <c r="F763" s="7">
        <v>77.044765027309879</v>
      </c>
      <c r="G763" s="7">
        <v>85.23176674427306</v>
      </c>
      <c r="H763" s="7">
        <v>236.83909643448507</v>
      </c>
      <c r="I763" s="7">
        <f t="shared" si="17"/>
        <v>189.68570129327045</v>
      </c>
    </row>
    <row r="764" spans="1:9" x14ac:dyDescent="0.25">
      <c r="A764" s="20"/>
      <c r="B764" s="5">
        <f>DATE(YEAR(siječanj!B764),MONTH(siječanj!B764)+2,DAY(siječanj!B764))</f>
        <v>43532</v>
      </c>
      <c r="C764" s="9">
        <v>7.9270833333333304</v>
      </c>
      <c r="D764">
        <v>1.0234010564959179</v>
      </c>
      <c r="E764" s="6">
        <v>182.1665622509027</v>
      </c>
      <c r="F764" s="7">
        <v>75.185449737054768</v>
      </c>
      <c r="G764" s="7">
        <v>70.643693789710241</v>
      </c>
      <c r="H764" s="7">
        <v>238.26533777078544</v>
      </c>
      <c r="I764" s="7">
        <f t="shared" si="17"/>
        <v>186.42945226580323</v>
      </c>
    </row>
    <row r="765" spans="1:9" x14ac:dyDescent="0.25">
      <c r="A765" s="20"/>
      <c r="B765" s="5">
        <f>DATE(YEAR(siječanj!B765),MONTH(siječanj!B765)+2,DAY(siječanj!B765))</f>
        <v>43532</v>
      </c>
      <c r="C765" s="9">
        <v>7.9375</v>
      </c>
      <c r="D765">
        <v>1.0234010564959179</v>
      </c>
      <c r="E765" s="6">
        <v>174.79733439123277</v>
      </c>
      <c r="F765" s="7">
        <v>73.420668895582892</v>
      </c>
      <c r="G765" s="7">
        <v>65.270614973589772</v>
      </c>
      <c r="H765" s="7">
        <v>238.05195098241734</v>
      </c>
      <c r="I765" s="7">
        <f t="shared" si="17"/>
        <v>178.88777668865788</v>
      </c>
    </row>
    <row r="766" spans="1:9" x14ac:dyDescent="0.25">
      <c r="A766" s="20"/>
      <c r="B766" s="5">
        <f>DATE(YEAR(siječanj!B766),MONTH(siječanj!B766)+2,DAY(siječanj!B766))</f>
        <v>43532</v>
      </c>
      <c r="C766" s="9">
        <v>7.9479166666666696</v>
      </c>
      <c r="D766">
        <v>1.0234010564959179</v>
      </c>
      <c r="E766" s="6">
        <v>167.98959854912491</v>
      </c>
      <c r="F766" s="7">
        <v>72.41440720202614</v>
      </c>
      <c r="G766" s="7">
        <v>63.4155117566633</v>
      </c>
      <c r="H766" s="7">
        <v>237.20786534221401</v>
      </c>
      <c r="I766" s="7">
        <f t="shared" si="17"/>
        <v>171.92073263549955</v>
      </c>
    </row>
    <row r="767" spans="1:9" x14ac:dyDescent="0.25">
      <c r="A767" s="20"/>
      <c r="B767" s="5">
        <f>DATE(YEAR(siječanj!B767),MONTH(siječanj!B767)+2,DAY(siječanj!B767))</f>
        <v>43532</v>
      </c>
      <c r="C767" s="9">
        <v>7.9583333333333304</v>
      </c>
      <c r="D767">
        <v>1.0234010564959179</v>
      </c>
      <c r="E767" s="6">
        <v>158.21528747161912</v>
      </c>
      <c r="F767" s="7">
        <v>69.627679831052646</v>
      </c>
      <c r="G767" s="7">
        <v>62.396235963735151</v>
      </c>
      <c r="H767" s="7">
        <v>236.76182657572315</v>
      </c>
      <c r="I767" s="7">
        <f t="shared" si="17"/>
        <v>161.91769235226039</v>
      </c>
    </row>
    <row r="768" spans="1:9" x14ac:dyDescent="0.25">
      <c r="A768" s="20"/>
      <c r="B768" s="5">
        <f>DATE(YEAR(siječanj!B768),MONTH(siječanj!B768)+2,DAY(siječanj!B768))</f>
        <v>43532</v>
      </c>
      <c r="C768" s="9">
        <v>7.96875</v>
      </c>
      <c r="D768">
        <v>1.0234010564959179</v>
      </c>
      <c r="E768" s="6">
        <v>147.72005356763572</v>
      </c>
      <c r="F768" s="7">
        <v>67.491692543392745</v>
      </c>
      <c r="G768" s="7">
        <v>61.203141205571953</v>
      </c>
      <c r="H768" s="7">
        <v>237.26729869272157</v>
      </c>
      <c r="I768" s="7">
        <f t="shared" si="17"/>
        <v>151.17685888675197</v>
      </c>
    </row>
    <row r="769" spans="1:9" x14ac:dyDescent="0.25">
      <c r="A769" s="20"/>
      <c r="B769" s="5">
        <f>DATE(YEAR(siječanj!B769),MONTH(siječanj!B769)+2,DAY(siječanj!B769))</f>
        <v>43532</v>
      </c>
      <c r="C769" s="9">
        <v>7.9791666666666696</v>
      </c>
      <c r="D769">
        <v>1.0234010564959179</v>
      </c>
      <c r="E769" s="6">
        <v>137.0281616635757</v>
      </c>
      <c r="F769" s="7">
        <v>66.353771341562009</v>
      </c>
      <c r="G769" s="7">
        <v>59.472497730356238</v>
      </c>
      <c r="H769" s="7">
        <v>238.19235195556993</v>
      </c>
      <c r="I769" s="7">
        <f t="shared" si="17"/>
        <v>140.23476541619681</v>
      </c>
    </row>
    <row r="770" spans="1:9" ht="15.75" thickBot="1" x14ac:dyDescent="0.3">
      <c r="A770" s="20"/>
      <c r="B770" s="5">
        <f>DATE(YEAR(siječanj!B770),MONTH(siječanj!B770)+2,DAY(siječanj!B770))</f>
        <v>43532</v>
      </c>
      <c r="C770" s="9">
        <v>7.9895833333333304</v>
      </c>
      <c r="D770">
        <v>1.0234010564959179</v>
      </c>
      <c r="E770" s="6">
        <v>126.68033564395931</v>
      </c>
      <c r="F770" s="7">
        <v>64.600400937293614</v>
      </c>
      <c r="G770" s="7">
        <v>58.505667868514386</v>
      </c>
      <c r="H770" s="7">
        <v>239.72534221254119</v>
      </c>
      <c r="I770" s="7">
        <f t="shared" si="17"/>
        <v>129.64478933528545</v>
      </c>
    </row>
    <row r="771" spans="1:9" x14ac:dyDescent="0.25">
      <c r="A771" s="13">
        <f t="shared" ref="A771" si="18">A675+1</f>
        <v>68</v>
      </c>
      <c r="B771" s="5">
        <f>DATE(YEAR(siječanj!B771),MONTH(siječanj!B771)+2,DAY(siječanj!B771))</f>
        <v>43533</v>
      </c>
      <c r="C771" s="9">
        <v>8</v>
      </c>
      <c r="D771">
        <v>1.0195950946531138</v>
      </c>
      <c r="E771" s="6">
        <v>124.22246551383479</v>
      </c>
      <c r="F771" s="7">
        <v>63.819943889359408</v>
      </c>
      <c r="G771" s="7">
        <v>59.807736649566145</v>
      </c>
      <c r="H771" s="7">
        <v>240.75370875721455</v>
      </c>
      <c r="I771" s="7">
        <f t="shared" si="17"/>
        <v>126.65661648362155</v>
      </c>
    </row>
    <row r="772" spans="1:9" x14ac:dyDescent="0.25">
      <c r="A772" s="14"/>
      <c r="B772" s="5">
        <f>DATE(YEAR(siječanj!B772),MONTH(siječanj!B772)+2,DAY(siječanj!B772))</f>
        <v>43533</v>
      </c>
      <c r="C772" s="9">
        <v>8.0104166666666696</v>
      </c>
      <c r="D772">
        <v>1.0195950946531138</v>
      </c>
      <c r="E772" s="6">
        <v>114.96352217944668</v>
      </c>
      <c r="F772" s="7">
        <v>62.254434313154057</v>
      </c>
      <c r="G772" s="7">
        <v>58.065292237767409</v>
      </c>
      <c r="H772" s="7">
        <v>241.83958373418358</v>
      </c>
      <c r="I772" s="7">
        <f t="shared" ref="I772:I835" si="19">D772*E772</f>
        <v>117.2162432782083</v>
      </c>
    </row>
    <row r="773" spans="1:9" x14ac:dyDescent="0.25">
      <c r="A773" s="14"/>
      <c r="B773" s="5">
        <f>DATE(YEAR(siječanj!B773),MONTH(siječanj!B773)+2,DAY(siječanj!B773))</f>
        <v>43533</v>
      </c>
      <c r="C773" s="9">
        <v>8.0208333333333304</v>
      </c>
      <c r="D773">
        <v>1.0195950946531138</v>
      </c>
      <c r="E773" s="6">
        <v>106.46823804625444</v>
      </c>
      <c r="F773" s="7">
        <v>60.062771476817865</v>
      </c>
      <c r="G773" s="7">
        <v>59.852528027569505</v>
      </c>
      <c r="H773" s="7">
        <v>241.759887718112</v>
      </c>
      <c r="I773" s="7">
        <f t="shared" si="19"/>
        <v>108.55449324832105</v>
      </c>
    </row>
    <row r="774" spans="1:9" x14ac:dyDescent="0.25">
      <c r="A774" s="14"/>
      <c r="B774" s="5">
        <f>DATE(YEAR(siječanj!B774),MONTH(siječanj!B774)+2,DAY(siječanj!B774))</f>
        <v>43533</v>
      </c>
      <c r="C774" s="9">
        <v>8.03125</v>
      </c>
      <c r="D774">
        <v>1.0195950946531138</v>
      </c>
      <c r="E774" s="6">
        <v>98.7415247251122</v>
      </c>
      <c r="F774" s="7">
        <v>59.38085437057196</v>
      </c>
      <c r="G774" s="7">
        <v>58.468145706889196</v>
      </c>
      <c r="H774" s="7">
        <v>242.65334490920915</v>
      </c>
      <c r="I774" s="7">
        <f t="shared" si="19"/>
        <v>100.67637424829356</v>
      </c>
    </row>
    <row r="775" spans="1:9" x14ac:dyDescent="0.25">
      <c r="A775" s="14"/>
      <c r="B775" s="5">
        <f>DATE(YEAR(siječanj!B775),MONTH(siječanj!B775)+2,DAY(siječanj!B775))</f>
        <v>43533</v>
      </c>
      <c r="C775" s="9">
        <v>8.0416666666666696</v>
      </c>
      <c r="D775">
        <v>1.0195950946531138</v>
      </c>
      <c r="E775" s="6">
        <v>92.126400859264919</v>
      </c>
      <c r="F775" s="7">
        <v>58.345326089576666</v>
      </c>
      <c r="G775" s="7">
        <v>58.526014449310075</v>
      </c>
      <c r="H775" s="7">
        <v>244.25776023689986</v>
      </c>
      <c r="I775" s="7">
        <f t="shared" si="19"/>
        <v>93.931626404152922</v>
      </c>
    </row>
    <row r="776" spans="1:9" x14ac:dyDescent="0.25">
      <c r="A776" s="14"/>
      <c r="B776" s="5">
        <f>DATE(YEAR(siječanj!B776),MONTH(siječanj!B776)+2,DAY(siječanj!B776))</f>
        <v>43533</v>
      </c>
      <c r="C776" s="9">
        <v>8.0520833333333304</v>
      </c>
      <c r="D776">
        <v>1.0195950946531138</v>
      </c>
      <c r="E776" s="6">
        <v>88.17340978221894</v>
      </c>
      <c r="F776" s="7">
        <v>57.84144872808853</v>
      </c>
      <c r="G776" s="7">
        <v>59.85105491745864</v>
      </c>
      <c r="H776" s="7">
        <v>245.12749311117878</v>
      </c>
      <c r="I776" s="7">
        <f t="shared" si="19"/>
        <v>89.901176092789314</v>
      </c>
    </row>
    <row r="777" spans="1:9" x14ac:dyDescent="0.25">
      <c r="A777" s="14"/>
      <c r="B777" s="5">
        <f>DATE(YEAR(siječanj!B777),MONTH(siječanj!B777)+2,DAY(siječanj!B777))</f>
        <v>43533</v>
      </c>
      <c r="C777" s="9">
        <v>8.0625</v>
      </c>
      <c r="D777">
        <v>1.0195950946531138</v>
      </c>
      <c r="E777" s="6">
        <v>82.377054820761359</v>
      </c>
      <c r="F777" s="7">
        <v>57.636638805297977</v>
      </c>
      <c r="G777" s="7">
        <v>56.434607512118681</v>
      </c>
      <c r="H777" s="7">
        <v>244.95273875099855</v>
      </c>
      <c r="I777" s="7">
        <f t="shared" si="19"/>
        <v>83.991241007218918</v>
      </c>
    </row>
    <row r="778" spans="1:9" x14ac:dyDescent="0.25">
      <c r="A778" s="14"/>
      <c r="B778" s="5">
        <f>DATE(YEAR(siječanj!B778),MONTH(siječanj!B778)+2,DAY(siječanj!B778))</f>
        <v>43533</v>
      </c>
      <c r="C778" s="9">
        <v>8.0729166666666696</v>
      </c>
      <c r="D778">
        <v>1.0195950946531138</v>
      </c>
      <c r="E778" s="6">
        <v>78.611078190952753</v>
      </c>
      <c r="F778" s="7">
        <v>57.270722178397385</v>
      </c>
      <c r="G778" s="7">
        <v>57.797984968466011</v>
      </c>
      <c r="H778" s="7">
        <v>244.54500025425151</v>
      </c>
      <c r="I778" s="7">
        <f t="shared" si="19"/>
        <v>80.151469708887802</v>
      </c>
    </row>
    <row r="779" spans="1:9" x14ac:dyDescent="0.25">
      <c r="A779" s="14"/>
      <c r="B779" s="5">
        <f>DATE(YEAR(siječanj!B779),MONTH(siječanj!B779)+2,DAY(siječanj!B779))</f>
        <v>43533</v>
      </c>
      <c r="C779" s="9">
        <v>8.0833333333333304</v>
      </c>
      <c r="D779">
        <v>1.0195950946531138</v>
      </c>
      <c r="E779" s="6">
        <v>76.202695418856749</v>
      </c>
      <c r="F779" s="7">
        <v>57.119051259677903</v>
      </c>
      <c r="G779" s="7">
        <v>54.746949149102804</v>
      </c>
      <c r="H779" s="7">
        <v>244.89088824747645</v>
      </c>
      <c r="I779" s="7">
        <f t="shared" si="19"/>
        <v>77.69589444841165</v>
      </c>
    </row>
    <row r="780" spans="1:9" x14ac:dyDescent="0.25">
      <c r="A780" s="14"/>
      <c r="B780" s="5">
        <f>DATE(YEAR(siječanj!B780),MONTH(siječanj!B780)+2,DAY(siječanj!B780))</f>
        <v>43533</v>
      </c>
      <c r="C780" s="9">
        <v>8.09375</v>
      </c>
      <c r="D780">
        <v>1.0195950946531138</v>
      </c>
      <c r="E780" s="6">
        <v>73.888032296556204</v>
      </c>
      <c r="F780" s="7">
        <v>55.542648990341966</v>
      </c>
      <c r="G780" s="7">
        <v>55.83000619451537</v>
      </c>
      <c r="H780" s="7">
        <v>245.64525609108409</v>
      </c>
      <c r="I780" s="7">
        <f t="shared" si="19"/>
        <v>75.335875283139558</v>
      </c>
    </row>
    <row r="781" spans="1:9" x14ac:dyDescent="0.25">
      <c r="A781" s="14"/>
      <c r="B781" s="5">
        <f>DATE(YEAR(siječanj!B781),MONTH(siječanj!B781)+2,DAY(siječanj!B781))</f>
        <v>43533</v>
      </c>
      <c r="C781" s="9">
        <v>8.1041666666666696</v>
      </c>
      <c r="D781">
        <v>1.0195950946531138</v>
      </c>
      <c r="E781" s="6">
        <v>72.861826252585942</v>
      </c>
      <c r="F781" s="7">
        <v>56.256770580626117</v>
      </c>
      <c r="G781" s="7">
        <v>54.03069652129772</v>
      </c>
      <c r="H781" s="7">
        <v>244.96771489482057</v>
      </c>
      <c r="I781" s="7">
        <f t="shared" si="19"/>
        <v>74.289560634604101</v>
      </c>
    </row>
    <row r="782" spans="1:9" x14ac:dyDescent="0.25">
      <c r="A782" s="14"/>
      <c r="B782" s="5">
        <f>DATE(YEAR(siječanj!B782),MONTH(siječanj!B782)+2,DAY(siječanj!B782))</f>
        <v>43533</v>
      </c>
      <c r="C782" s="9">
        <v>8.1145833333333304</v>
      </c>
      <c r="D782">
        <v>1.0195950946531138</v>
      </c>
      <c r="E782" s="6">
        <v>70.096980444074234</v>
      </c>
      <c r="F782" s="7">
        <v>56.107752598590245</v>
      </c>
      <c r="G782" s="7">
        <v>53.153802640775297</v>
      </c>
      <c r="H782" s="7">
        <v>244.82912578595159</v>
      </c>
      <c r="I782" s="7">
        <f t="shared" si="19"/>
        <v>71.470537410773332</v>
      </c>
    </row>
    <row r="783" spans="1:9" x14ac:dyDescent="0.25">
      <c r="A783" s="14"/>
      <c r="B783" s="5">
        <f>DATE(YEAR(siječanj!B783),MONTH(siječanj!B783)+2,DAY(siječanj!B783))</f>
        <v>43533</v>
      </c>
      <c r="C783" s="9">
        <v>8.125</v>
      </c>
      <c r="D783">
        <v>1.0195950946531138</v>
      </c>
      <c r="E783" s="6">
        <v>69.188086259917981</v>
      </c>
      <c r="F783" s="7">
        <v>55.746395330347113</v>
      </c>
      <c r="G783" s="7">
        <v>54.507875821272485</v>
      </c>
      <c r="H783" s="7">
        <v>245.12711393030443</v>
      </c>
      <c r="I783" s="7">
        <f t="shared" si="19"/>
        <v>70.543833359048875</v>
      </c>
    </row>
    <row r="784" spans="1:9" x14ac:dyDescent="0.25">
      <c r="A784" s="14"/>
      <c r="B784" s="5">
        <f>DATE(YEAR(siječanj!B784),MONTH(siječanj!B784)+2,DAY(siječanj!B784))</f>
        <v>43533</v>
      </c>
      <c r="C784" s="9">
        <v>8.1354166666666696</v>
      </c>
      <c r="D784">
        <v>1.0195950946531138</v>
      </c>
      <c r="E784" s="6">
        <v>66.732249068158325</v>
      </c>
      <c r="F784" s="7">
        <v>56.03782504058946</v>
      </c>
      <c r="G784" s="7">
        <v>55.206864561919893</v>
      </c>
      <c r="H784" s="7">
        <v>244.48592907650522</v>
      </c>
      <c r="I784" s="7">
        <f t="shared" si="19"/>
        <v>68.039873805064047</v>
      </c>
    </row>
    <row r="785" spans="1:9" x14ac:dyDescent="0.25">
      <c r="A785" s="14"/>
      <c r="B785" s="5">
        <f>DATE(YEAR(siječanj!B785),MONTH(siječanj!B785)+2,DAY(siječanj!B785))</f>
        <v>43533</v>
      </c>
      <c r="C785" s="9">
        <v>8.1458333333333304</v>
      </c>
      <c r="D785">
        <v>1.0195950946531138</v>
      </c>
      <c r="E785" s="6">
        <v>66.300867091239482</v>
      </c>
      <c r="F785" s="7">
        <v>55.943527389482981</v>
      </c>
      <c r="G785" s="7">
        <v>55.52261588007179</v>
      </c>
      <c r="H785" s="7">
        <v>244.30790215526932</v>
      </c>
      <c r="I785" s="7">
        <f t="shared" si="19"/>
        <v>67.600038857475838</v>
      </c>
    </row>
    <row r="786" spans="1:9" x14ac:dyDescent="0.25">
      <c r="A786" s="14"/>
      <c r="B786" s="5">
        <f>DATE(YEAR(siječanj!B786),MONTH(siječanj!B786)+2,DAY(siječanj!B786))</f>
        <v>43533</v>
      </c>
      <c r="C786" s="9">
        <v>8.15625</v>
      </c>
      <c r="D786">
        <v>1.0195950946531138</v>
      </c>
      <c r="E786" s="6">
        <v>65.219909689167991</v>
      </c>
      <c r="F786" s="7">
        <v>57.057375498683939</v>
      </c>
      <c r="G786" s="7">
        <v>57.702887080872522</v>
      </c>
      <c r="H786" s="7">
        <v>243.85081611908225</v>
      </c>
      <c r="I786" s="7">
        <f t="shared" si="19"/>
        <v>66.497899992794771</v>
      </c>
    </row>
    <row r="787" spans="1:9" x14ac:dyDescent="0.25">
      <c r="A787" s="14"/>
      <c r="B787" s="5">
        <f>DATE(YEAR(siječanj!B787),MONTH(siječanj!B787)+2,DAY(siječanj!B787))</f>
        <v>43533</v>
      </c>
      <c r="C787" s="9">
        <v>8.1666666666666696</v>
      </c>
      <c r="D787">
        <v>1.0195950946531138</v>
      </c>
      <c r="E787" s="6">
        <v>65.663599479947223</v>
      </c>
      <c r="F787" s="7">
        <v>56.991814650383255</v>
      </c>
      <c r="G787" s="7">
        <v>55.850015605694395</v>
      </c>
      <c r="H787" s="7">
        <v>243.97892722980518</v>
      </c>
      <c r="I787" s="7">
        <f t="shared" si="19"/>
        <v>66.950283927020948</v>
      </c>
    </row>
    <row r="788" spans="1:9" x14ac:dyDescent="0.25">
      <c r="A788" s="14"/>
      <c r="B788" s="5">
        <f>DATE(YEAR(siječanj!B788),MONTH(siječanj!B788)+2,DAY(siječanj!B788))</f>
        <v>43533</v>
      </c>
      <c r="C788" s="9">
        <v>8.1770833333333304</v>
      </c>
      <c r="D788">
        <v>1.0195950946531138</v>
      </c>
      <c r="E788" s="6">
        <v>65.309866219167944</v>
      </c>
      <c r="F788" s="7">
        <v>56.053537971173931</v>
      </c>
      <c r="G788" s="7">
        <v>55.112601570520034</v>
      </c>
      <c r="H788" s="7">
        <v>244.15011388814364</v>
      </c>
      <c r="I788" s="7">
        <f t="shared" si="19"/>
        <v>66.589619229514739</v>
      </c>
    </row>
    <row r="789" spans="1:9" x14ac:dyDescent="0.25">
      <c r="A789" s="14"/>
      <c r="B789" s="5">
        <f>DATE(YEAR(siječanj!B789),MONTH(siječanj!B789)+2,DAY(siječanj!B789))</f>
        <v>43533</v>
      </c>
      <c r="C789" s="9">
        <v>8.1875</v>
      </c>
      <c r="D789">
        <v>1.0195950946531138</v>
      </c>
      <c r="E789" s="6">
        <v>66.430802426241982</v>
      </c>
      <c r="F789" s="7">
        <v>56.479456721251452</v>
      </c>
      <c r="G789" s="7">
        <v>55.980797277717492</v>
      </c>
      <c r="H789" s="7">
        <v>243.68241078747403</v>
      </c>
      <c r="I789" s="7">
        <f t="shared" si="19"/>
        <v>67.732520287666503</v>
      </c>
    </row>
    <row r="790" spans="1:9" x14ac:dyDescent="0.25">
      <c r="A790" s="14"/>
      <c r="B790" s="5">
        <f>DATE(YEAR(siječanj!B790),MONTH(siječanj!B790)+2,DAY(siječanj!B790))</f>
        <v>43533</v>
      </c>
      <c r="C790" s="9">
        <v>8.1979166666666696</v>
      </c>
      <c r="D790">
        <v>1.0195950946531138</v>
      </c>
      <c r="E790" s="6">
        <v>65.859782002740218</v>
      </c>
      <c r="F790" s="7">
        <v>56.483795336311935</v>
      </c>
      <c r="G790" s="7">
        <v>54.114306558380811</v>
      </c>
      <c r="H790" s="7">
        <v>243.80598573438579</v>
      </c>
      <c r="I790" s="7">
        <f t="shared" si="19"/>
        <v>67.150310664917356</v>
      </c>
    </row>
    <row r="791" spans="1:9" x14ac:dyDescent="0.25">
      <c r="A791" s="14"/>
      <c r="B791" s="5">
        <f>DATE(YEAR(siječanj!B791),MONTH(siječanj!B791)+2,DAY(siječanj!B791))</f>
        <v>43533</v>
      </c>
      <c r="C791" s="9">
        <v>8.2083333333333304</v>
      </c>
      <c r="D791">
        <v>1.0195950946531138</v>
      </c>
      <c r="E791" s="6">
        <v>67.792374807863979</v>
      </c>
      <c r="F791" s="7">
        <v>54.496954463326126</v>
      </c>
      <c r="G791" s="7">
        <v>55.920849322660565</v>
      </c>
      <c r="H791" s="7">
        <v>243.49020710373173</v>
      </c>
      <c r="I791" s="7">
        <f t="shared" si="19"/>
        <v>69.120772808983446</v>
      </c>
    </row>
    <row r="792" spans="1:9" x14ac:dyDescent="0.25">
      <c r="A792" s="14"/>
      <c r="B792" s="5">
        <f>DATE(YEAR(siječanj!B792),MONTH(siječanj!B792)+2,DAY(siječanj!B792))</f>
        <v>43533</v>
      </c>
      <c r="C792" s="9">
        <v>8.21875</v>
      </c>
      <c r="D792">
        <v>1.0195950946531138</v>
      </c>
      <c r="E792" s="6">
        <v>69.607394687358337</v>
      </c>
      <c r="F792" s="7">
        <v>54.002906212183163</v>
      </c>
      <c r="G792" s="7">
        <v>54.121158326662176</v>
      </c>
      <c r="H792" s="7">
        <v>243.24410270862518</v>
      </c>
      <c r="I792" s="7">
        <f t="shared" si="19"/>
        <v>70.971358174813773</v>
      </c>
    </row>
    <row r="793" spans="1:9" x14ac:dyDescent="0.25">
      <c r="A793" s="14"/>
      <c r="B793" s="5">
        <f>DATE(YEAR(siječanj!B793),MONTH(siječanj!B793)+2,DAY(siječanj!B793))</f>
        <v>43533</v>
      </c>
      <c r="C793" s="9">
        <v>8.2291666666666696</v>
      </c>
      <c r="D793">
        <v>1.0195950946531138</v>
      </c>
      <c r="E793" s="6">
        <v>69.881144529344667</v>
      </c>
      <c r="F793" s="7">
        <v>55.145627583868055</v>
      </c>
      <c r="G793" s="7">
        <v>54.620550682096258</v>
      </c>
      <c r="H793" s="7">
        <v>243.01982972739665</v>
      </c>
      <c r="I793" s="7">
        <f t="shared" si="19"/>
        <v>71.250472170865109</v>
      </c>
    </row>
    <row r="794" spans="1:9" x14ac:dyDescent="0.25">
      <c r="A794" s="14"/>
      <c r="B794" s="5">
        <f>DATE(YEAR(siječanj!B794),MONTH(siječanj!B794)+2,DAY(siječanj!B794))</f>
        <v>43533</v>
      </c>
      <c r="C794" s="9">
        <v>8.2395833333333304</v>
      </c>
      <c r="D794">
        <v>1.0195950946531138</v>
      </c>
      <c r="E794" s="6">
        <v>72.136231042864438</v>
      </c>
      <c r="F794" s="7">
        <v>56.172859919137146</v>
      </c>
      <c r="G794" s="7">
        <v>53.876842814077619</v>
      </c>
      <c r="H794" s="7">
        <v>242.64409249568345</v>
      </c>
      <c r="I794" s="7">
        <f t="shared" si="19"/>
        <v>73.549747318068256</v>
      </c>
    </row>
    <row r="795" spans="1:9" x14ac:dyDescent="0.25">
      <c r="A795" s="14"/>
      <c r="B795" s="5">
        <f>DATE(YEAR(siječanj!B795),MONTH(siječanj!B795)+2,DAY(siječanj!B795))</f>
        <v>43533</v>
      </c>
      <c r="C795" s="9">
        <v>8.25</v>
      </c>
      <c r="D795">
        <v>1.0195950946531138</v>
      </c>
      <c r="E795" s="6">
        <v>75.700321407768456</v>
      </c>
      <c r="F795" s="7">
        <v>56.916384556537963</v>
      </c>
      <c r="G795" s="7">
        <v>55.523968572462422</v>
      </c>
      <c r="H795" s="7">
        <v>242.14012009406946</v>
      </c>
      <c r="I795" s="7">
        <f t="shared" si="19"/>
        <v>77.183676371024816</v>
      </c>
    </row>
    <row r="796" spans="1:9" x14ac:dyDescent="0.25">
      <c r="A796" s="14"/>
      <c r="B796" s="5">
        <f>DATE(YEAR(siječanj!B796),MONTH(siječanj!B796)+2,DAY(siječanj!B796))</f>
        <v>43533</v>
      </c>
      <c r="C796" s="9">
        <v>8.2604166666666696</v>
      </c>
      <c r="D796">
        <v>1.0195950946531138</v>
      </c>
      <c r="E796" s="6">
        <v>76.234585154164321</v>
      </c>
      <c r="F796" s="7">
        <v>60.642697014222819</v>
      </c>
      <c r="G796" s="7">
        <v>57.960737545211472</v>
      </c>
      <c r="H796" s="7">
        <v>232.43825917592147</v>
      </c>
      <c r="I796" s="7">
        <f t="shared" si="19"/>
        <v>77.728409066101037</v>
      </c>
    </row>
    <row r="797" spans="1:9" x14ac:dyDescent="0.25">
      <c r="A797" s="14"/>
      <c r="B797" s="5">
        <f>DATE(YEAR(siječanj!B797),MONTH(siječanj!B797)+2,DAY(siječanj!B797))</f>
        <v>43533</v>
      </c>
      <c r="C797" s="9">
        <v>8.2708333333333304</v>
      </c>
      <c r="D797">
        <v>1.0195950946531138</v>
      </c>
      <c r="E797" s="6">
        <v>79.414833329342102</v>
      </c>
      <c r="F797" s="7">
        <v>67.0039415050434</v>
      </c>
      <c r="G797" s="7">
        <v>58.78201449468142</v>
      </c>
      <c r="H797" s="7">
        <v>219.61294933062487</v>
      </c>
      <c r="I797" s="7">
        <f t="shared" si="19"/>
        <v>80.970974505291821</v>
      </c>
    </row>
    <row r="798" spans="1:9" x14ac:dyDescent="0.25">
      <c r="A798" s="14"/>
      <c r="B798" s="5">
        <f>DATE(YEAR(siječanj!B798),MONTH(siječanj!B798)+2,DAY(siječanj!B798))</f>
        <v>43533</v>
      </c>
      <c r="C798" s="9">
        <v>8.28125</v>
      </c>
      <c r="D798">
        <v>1.0195950946531138</v>
      </c>
      <c r="E798" s="6">
        <v>83.150571986264595</v>
      </c>
      <c r="F798" s="7">
        <v>66.420801138162545</v>
      </c>
      <c r="G798" s="7">
        <v>58.500939466033167</v>
      </c>
      <c r="H798" s="7">
        <v>196.2966691513754</v>
      </c>
      <c r="I798" s="7">
        <f t="shared" si="19"/>
        <v>84.779915314796</v>
      </c>
    </row>
    <row r="799" spans="1:9" x14ac:dyDescent="0.25">
      <c r="A799" s="14"/>
      <c r="B799" s="5">
        <f>DATE(YEAR(siječanj!B799),MONTH(siječanj!B799)+2,DAY(siječanj!B799))</f>
        <v>43533</v>
      </c>
      <c r="C799" s="9">
        <v>8.2916666666666696</v>
      </c>
      <c r="D799">
        <v>1.0195950946531138</v>
      </c>
      <c r="E799" s="6">
        <v>87.824977249402764</v>
      </c>
      <c r="F799" s="7">
        <v>68.123854042881163</v>
      </c>
      <c r="G799" s="7">
        <v>63.612402757095346</v>
      </c>
      <c r="H799" s="7">
        <v>158.11141627216037</v>
      </c>
      <c r="I799" s="7">
        <f t="shared" si="19"/>
        <v>89.545915991512373</v>
      </c>
    </row>
    <row r="800" spans="1:9" x14ac:dyDescent="0.25">
      <c r="A800" s="14"/>
      <c r="B800" s="5">
        <f>DATE(YEAR(siječanj!B800),MONTH(siječanj!B800)+2,DAY(siječanj!B800))</f>
        <v>43533</v>
      </c>
      <c r="C800" s="9">
        <v>8.3020833333333304</v>
      </c>
      <c r="D800">
        <v>1.0195950946531138</v>
      </c>
      <c r="E800" s="6">
        <v>90.558775086148614</v>
      </c>
      <c r="F800" s="7">
        <v>73.353823720899825</v>
      </c>
      <c r="G800" s="7">
        <v>72.207639000880803</v>
      </c>
      <c r="H800" s="7">
        <v>132.64268934686262</v>
      </c>
      <c r="I800" s="7">
        <f t="shared" si="19"/>
        <v>92.333282855631737</v>
      </c>
    </row>
    <row r="801" spans="1:9" x14ac:dyDescent="0.25">
      <c r="A801" s="14"/>
      <c r="B801" s="5">
        <f>DATE(YEAR(siječanj!B801),MONTH(siječanj!B801)+2,DAY(siječanj!B801))</f>
        <v>43533</v>
      </c>
      <c r="C801" s="9">
        <v>8.3125</v>
      </c>
      <c r="D801">
        <v>1.0195950946531138</v>
      </c>
      <c r="E801" s="6">
        <v>94.37453388975446</v>
      </c>
      <c r="F801" s="7">
        <v>76.131926037511619</v>
      </c>
      <c r="G801" s="7">
        <v>76.079983881106017</v>
      </c>
      <c r="H801" s="7">
        <v>43.34040195466077</v>
      </c>
      <c r="I801" s="7">
        <f t="shared" si="19"/>
        <v>96.223811814167703</v>
      </c>
    </row>
    <row r="802" spans="1:9" x14ac:dyDescent="0.25">
      <c r="A802" s="14"/>
      <c r="B802" s="5">
        <f>DATE(YEAR(siječanj!B802),MONTH(siječanj!B802)+2,DAY(siječanj!B802))</f>
        <v>43533</v>
      </c>
      <c r="C802" s="9">
        <v>8.3229166666666696</v>
      </c>
      <c r="D802">
        <v>1.0195950946531138</v>
      </c>
      <c r="E802" s="6">
        <v>100.42582110892937</v>
      </c>
      <c r="F802" s="7">
        <v>80.471729099901026</v>
      </c>
      <c r="G802" s="7">
        <v>80.824739088736919</v>
      </c>
      <c r="H802" s="7">
        <v>6.9002234994172271</v>
      </c>
      <c r="I802" s="7">
        <f t="shared" si="19"/>
        <v>102.39367457917551</v>
      </c>
    </row>
    <row r="803" spans="1:9" x14ac:dyDescent="0.25">
      <c r="A803" s="14"/>
      <c r="B803" s="5">
        <f>DATE(YEAR(siječanj!B803),MONTH(siječanj!B803)+2,DAY(siječanj!B803))</f>
        <v>43533</v>
      </c>
      <c r="C803" s="9">
        <v>8.3333333333333304</v>
      </c>
      <c r="D803">
        <v>1.0195950946531138</v>
      </c>
      <c r="E803" s="6">
        <v>106.28726682595328</v>
      </c>
      <c r="F803" s="7">
        <v>84.280704014371977</v>
      </c>
      <c r="G803" s="7">
        <v>83.882767163721766</v>
      </c>
      <c r="H803" s="7">
        <v>4.0473176249435197</v>
      </c>
      <c r="I803" s="7">
        <f t="shared" si="19"/>
        <v>108.3699758798286</v>
      </c>
    </row>
    <row r="804" spans="1:9" x14ac:dyDescent="0.25">
      <c r="A804" s="14"/>
      <c r="B804" s="5">
        <f>DATE(YEAR(siječanj!B804),MONTH(siječanj!B804)+2,DAY(siječanj!B804))</f>
        <v>43533</v>
      </c>
      <c r="C804" s="9">
        <v>8.34375</v>
      </c>
      <c r="D804">
        <v>1.0195950946531138</v>
      </c>
      <c r="E804" s="6">
        <v>112.31737793470933</v>
      </c>
      <c r="F804" s="7">
        <v>97.577900957489646</v>
      </c>
      <c r="G804" s="7">
        <v>94.5949830545525</v>
      </c>
      <c r="H804" s="7">
        <v>2.5959262917563763</v>
      </c>
      <c r="I804" s="7">
        <f t="shared" si="19"/>
        <v>114.51824758652951</v>
      </c>
    </row>
    <row r="805" spans="1:9" x14ac:dyDescent="0.25">
      <c r="A805" s="14"/>
      <c r="B805" s="5">
        <f>DATE(YEAR(siječanj!B805),MONTH(siječanj!B805)+2,DAY(siječanj!B805))</f>
        <v>43533</v>
      </c>
      <c r="C805" s="9">
        <v>8.3541666666666696</v>
      </c>
      <c r="D805">
        <v>1.0195950946531138</v>
      </c>
      <c r="E805" s="6">
        <v>118.58945437058682</v>
      </c>
      <c r="F805" s="7">
        <v>103.51406552390119</v>
      </c>
      <c r="G805" s="7">
        <v>112.5489681111967</v>
      </c>
      <c r="H805" s="7">
        <v>2.0404002983857135</v>
      </c>
      <c r="I805" s="7">
        <f t="shared" si="19"/>
        <v>120.91322595383959</v>
      </c>
    </row>
    <row r="806" spans="1:9" x14ac:dyDescent="0.25">
      <c r="A806" s="14"/>
      <c r="B806" s="5">
        <f>DATE(YEAR(siječanj!B806),MONTH(siječanj!B806)+2,DAY(siječanj!B806))</f>
        <v>43533</v>
      </c>
      <c r="C806" s="9">
        <v>8.3645833333333304</v>
      </c>
      <c r="D806">
        <v>1.0195950946531138</v>
      </c>
      <c r="E806" s="6">
        <v>123.36158659415474</v>
      </c>
      <c r="F806" s="7">
        <v>108.85268921386941</v>
      </c>
      <c r="G806" s="7">
        <v>120.30329128926591</v>
      </c>
      <c r="H806" s="7">
        <v>1.6218146273906719</v>
      </c>
      <c r="I806" s="7">
        <f t="shared" si="19"/>
        <v>125.7788685600255</v>
      </c>
    </row>
    <row r="807" spans="1:9" x14ac:dyDescent="0.25">
      <c r="A807" s="14"/>
      <c r="B807" s="5">
        <f>DATE(YEAR(siječanj!B807),MONTH(siječanj!B807)+2,DAY(siječanj!B807))</f>
        <v>43533</v>
      </c>
      <c r="C807" s="9">
        <v>8.375</v>
      </c>
      <c r="D807">
        <v>1.0195950946531138</v>
      </c>
      <c r="E807" s="6">
        <v>125.626568792518</v>
      </c>
      <c r="F807" s="7">
        <v>116.44161728008943</v>
      </c>
      <c r="G807" s="7">
        <v>128.13800533736395</v>
      </c>
      <c r="H807" s="7">
        <v>1.4714438985305194</v>
      </c>
      <c r="I807" s="7">
        <f t="shared" si="19"/>
        <v>128.0882332989533</v>
      </c>
    </row>
    <row r="808" spans="1:9" x14ac:dyDescent="0.25">
      <c r="A808" s="14"/>
      <c r="B808" s="5">
        <f>DATE(YEAR(siječanj!B808),MONTH(siječanj!B808)+2,DAY(siječanj!B808))</f>
        <v>43533</v>
      </c>
      <c r="C808" s="9">
        <v>8.3854166666666696</v>
      </c>
      <c r="D808">
        <v>1.0195950946531138</v>
      </c>
      <c r="E808" s="6">
        <v>130.73431948574185</v>
      </c>
      <c r="F808" s="7">
        <v>136.4778553599653</v>
      </c>
      <c r="G808" s="7">
        <v>151.80213446476205</v>
      </c>
      <c r="H808" s="7">
        <v>0.96996168476961964</v>
      </c>
      <c r="I808" s="7">
        <f t="shared" si="19"/>
        <v>133.29607085047539</v>
      </c>
    </row>
    <row r="809" spans="1:9" x14ac:dyDescent="0.25">
      <c r="A809" s="14"/>
      <c r="B809" s="5">
        <f>DATE(YEAR(siječanj!B809),MONTH(siječanj!B809)+2,DAY(siječanj!B809))</f>
        <v>43533</v>
      </c>
      <c r="C809" s="9">
        <v>8.3958333333333304</v>
      </c>
      <c r="D809">
        <v>1.0195950946531138</v>
      </c>
      <c r="E809" s="6">
        <v>133.40624770217238</v>
      </c>
      <c r="F809" s="7">
        <v>142.24016226940171</v>
      </c>
      <c r="G809" s="7">
        <v>155.98672650748031</v>
      </c>
      <c r="H809" s="7">
        <v>0.88487309636851086</v>
      </c>
      <c r="I809" s="7">
        <f t="shared" si="19"/>
        <v>136.02035575321318</v>
      </c>
    </row>
    <row r="810" spans="1:9" x14ac:dyDescent="0.25">
      <c r="A810" s="14"/>
      <c r="B810" s="5">
        <f>DATE(YEAR(siječanj!B810),MONTH(siječanj!B810)+2,DAY(siječanj!B810))</f>
        <v>43533</v>
      </c>
      <c r="C810" s="9">
        <v>8.40625</v>
      </c>
      <c r="D810">
        <v>1.0195950946531138</v>
      </c>
      <c r="E810" s="6">
        <v>136.48780208002228</v>
      </c>
      <c r="F810" s="7">
        <v>142.93836222606427</v>
      </c>
      <c r="G810" s="7">
        <v>160.67363304231037</v>
      </c>
      <c r="H810" s="7">
        <v>0.87257422964366327</v>
      </c>
      <c r="I810" s="7">
        <f t="shared" si="19"/>
        <v>139.16229348077579</v>
      </c>
    </row>
    <row r="811" spans="1:9" x14ac:dyDescent="0.25">
      <c r="A811" s="14"/>
      <c r="B811" s="5">
        <f>DATE(YEAR(siječanj!B811),MONTH(siječanj!B811)+2,DAY(siječanj!B811))</f>
        <v>43533</v>
      </c>
      <c r="C811" s="9">
        <v>8.4166666666666696</v>
      </c>
      <c r="D811">
        <v>1.0195950946531138</v>
      </c>
      <c r="E811" s="6">
        <v>138.11432449962444</v>
      </c>
      <c r="F811" s="7">
        <v>146.38051747164701</v>
      </c>
      <c r="G811" s="7">
        <v>156.04209056132032</v>
      </c>
      <c r="H811" s="7">
        <v>0.95198410922428611</v>
      </c>
      <c r="I811" s="7">
        <f t="shared" si="19"/>
        <v>140.82068776114545</v>
      </c>
    </row>
    <row r="812" spans="1:9" x14ac:dyDescent="0.25">
      <c r="A812" s="14"/>
      <c r="B812" s="5">
        <f>DATE(YEAR(siječanj!B812),MONTH(siječanj!B812)+2,DAY(siječanj!B812))</f>
        <v>43533</v>
      </c>
      <c r="C812" s="9">
        <v>8.4270833333333304</v>
      </c>
      <c r="D812">
        <v>1.0195950946531138</v>
      </c>
      <c r="E812" s="6">
        <v>140.16583625792779</v>
      </c>
      <c r="F812" s="7">
        <v>148.20404821807301</v>
      </c>
      <c r="G812" s="7">
        <v>157.44675524001221</v>
      </c>
      <c r="H812" s="7">
        <v>1.2489017429291054</v>
      </c>
      <c r="I812" s="7">
        <f t="shared" si="19"/>
        <v>142.91239908653475</v>
      </c>
    </row>
    <row r="813" spans="1:9" x14ac:dyDescent="0.25">
      <c r="A813" s="14"/>
      <c r="B813" s="5">
        <f>DATE(YEAR(siječanj!B813),MONTH(siječanj!B813)+2,DAY(siječanj!B813))</f>
        <v>43533</v>
      </c>
      <c r="C813" s="9">
        <v>8.4375</v>
      </c>
      <c r="D813">
        <v>1.0195950946531138</v>
      </c>
      <c r="E813" s="6">
        <v>141.41242751180644</v>
      </c>
      <c r="F813" s="7">
        <v>148.15126641727704</v>
      </c>
      <c r="G813" s="7">
        <v>157.76289992271685</v>
      </c>
      <c r="H813" s="7">
        <v>1.7544278856985329</v>
      </c>
      <c r="I813" s="7">
        <f t="shared" si="19"/>
        <v>144.18341741402688</v>
      </c>
    </row>
    <row r="814" spans="1:9" x14ac:dyDescent="0.25">
      <c r="A814" s="14"/>
      <c r="B814" s="5">
        <f>DATE(YEAR(siječanj!B814),MONTH(siječanj!B814)+2,DAY(siječanj!B814))</f>
        <v>43533</v>
      </c>
      <c r="C814" s="9">
        <v>8.4479166666666696</v>
      </c>
      <c r="D814">
        <v>1.0195950946531138</v>
      </c>
      <c r="E814" s="6">
        <v>142.04037914333583</v>
      </c>
      <c r="F814" s="7">
        <v>147.51501112744475</v>
      </c>
      <c r="G814" s="7">
        <v>162.41906381357094</v>
      </c>
      <c r="H814" s="7">
        <v>2.2653806170236894</v>
      </c>
      <c r="I814" s="7">
        <f t="shared" si="19"/>
        <v>144.82367381721366</v>
      </c>
    </row>
    <row r="815" spans="1:9" x14ac:dyDescent="0.25">
      <c r="A815" s="14"/>
      <c r="B815" s="5">
        <f>DATE(YEAR(siječanj!B815),MONTH(siječanj!B815)+2,DAY(siječanj!B815))</f>
        <v>43533</v>
      </c>
      <c r="C815" s="9">
        <v>8.4583333333333304</v>
      </c>
      <c r="D815">
        <v>1.0195950946531138</v>
      </c>
      <c r="E815" s="6">
        <v>145.11665165349066</v>
      </c>
      <c r="F815" s="7">
        <v>143.19148690195209</v>
      </c>
      <c r="G815" s="7">
        <v>165.85904084144482</v>
      </c>
      <c r="H815" s="7">
        <v>2.151872472111882</v>
      </c>
      <c r="I815" s="7">
        <f t="shared" si="19"/>
        <v>147.96022617838375</v>
      </c>
    </row>
    <row r="816" spans="1:9" x14ac:dyDescent="0.25">
      <c r="A816" s="14"/>
      <c r="B816" s="5">
        <f>DATE(YEAR(siječanj!B816),MONTH(siječanj!B816)+2,DAY(siječanj!B816))</f>
        <v>43533</v>
      </c>
      <c r="C816" s="9">
        <v>8.46875</v>
      </c>
      <c r="D816">
        <v>1.0195950946531138</v>
      </c>
      <c r="E816" s="6">
        <v>145.77447199371099</v>
      </c>
      <c r="F816" s="7">
        <v>143.04602088506746</v>
      </c>
      <c r="G816" s="7">
        <v>154.78572833294572</v>
      </c>
      <c r="H816" s="7">
        <v>1.8202052623919216</v>
      </c>
      <c r="I816" s="7">
        <f t="shared" si="19"/>
        <v>148.63093657043544</v>
      </c>
    </row>
    <row r="817" spans="1:9" x14ac:dyDescent="0.25">
      <c r="A817" s="14"/>
      <c r="B817" s="5">
        <f>DATE(YEAR(siječanj!B817),MONTH(siječanj!B817)+2,DAY(siječanj!B817))</f>
        <v>43533</v>
      </c>
      <c r="C817" s="9">
        <v>8.4791666666666696</v>
      </c>
      <c r="D817">
        <v>1.0195950946531138</v>
      </c>
      <c r="E817" s="6">
        <v>146.06136545722526</v>
      </c>
      <c r="F817" s="7">
        <v>143.8396703730607</v>
      </c>
      <c r="G817" s="7">
        <v>152.43836951747107</v>
      </c>
      <c r="H817" s="7">
        <v>2.4301482133832772</v>
      </c>
      <c r="I817" s="7">
        <f t="shared" si="19"/>
        <v>148.92345173852263</v>
      </c>
    </row>
    <row r="818" spans="1:9" x14ac:dyDescent="0.25">
      <c r="A818" s="14"/>
      <c r="B818" s="5">
        <f>DATE(YEAR(siječanj!B818),MONTH(siječanj!B818)+2,DAY(siječanj!B818))</f>
        <v>43533</v>
      </c>
      <c r="C818" s="9">
        <v>8.4895833333333304</v>
      </c>
      <c r="D818">
        <v>1.0195950946531138</v>
      </c>
      <c r="E818" s="6">
        <v>145.6545057993327</v>
      </c>
      <c r="F818" s="7">
        <v>143.19683692403868</v>
      </c>
      <c r="G818" s="7">
        <v>153.93014838890485</v>
      </c>
      <c r="H818" s="7">
        <v>2.9348879810411996</v>
      </c>
      <c r="I818" s="7">
        <f t="shared" si="19"/>
        <v>148.50861962712312</v>
      </c>
    </row>
    <row r="819" spans="1:9" x14ac:dyDescent="0.25">
      <c r="A819" s="14"/>
      <c r="B819" s="5">
        <f>DATE(YEAR(siječanj!B819),MONTH(siječanj!B819)+2,DAY(siječanj!B819))</f>
        <v>43533</v>
      </c>
      <c r="C819" s="9">
        <v>8.5</v>
      </c>
      <c r="D819">
        <v>1.0195950946531138</v>
      </c>
      <c r="E819" s="6">
        <v>145.4123171269319</v>
      </c>
      <c r="F819" s="7">
        <v>143.00507495458913</v>
      </c>
      <c r="G819" s="7">
        <v>150.43350679581249</v>
      </c>
      <c r="H819" s="7">
        <v>2.8102255153683635</v>
      </c>
      <c r="I819" s="7">
        <f t="shared" si="19"/>
        <v>148.26168524476273</v>
      </c>
    </row>
    <row r="820" spans="1:9" x14ac:dyDescent="0.25">
      <c r="A820" s="14"/>
      <c r="B820" s="5">
        <f>DATE(YEAR(siječanj!B820),MONTH(siječanj!B820)+2,DAY(siječanj!B820))</f>
        <v>43533</v>
      </c>
      <c r="C820" s="9">
        <v>8.5104166666666696</v>
      </c>
      <c r="D820">
        <v>1.0195950946531138</v>
      </c>
      <c r="E820" s="6">
        <v>150.9962399557171</v>
      </c>
      <c r="F820" s="7">
        <v>136.01606376861989</v>
      </c>
      <c r="G820" s="7">
        <v>148.3030002248608</v>
      </c>
      <c r="H820" s="7">
        <v>3.0261465125881748</v>
      </c>
      <c r="I820" s="7">
        <f t="shared" si="19"/>
        <v>153.95502556991366</v>
      </c>
    </row>
    <row r="821" spans="1:9" x14ac:dyDescent="0.25">
      <c r="A821" s="14"/>
      <c r="B821" s="5">
        <f>DATE(YEAR(siječanj!B821),MONTH(siječanj!B821)+2,DAY(siječanj!B821))</f>
        <v>43533</v>
      </c>
      <c r="C821" s="9">
        <v>8.5208333333333304</v>
      </c>
      <c r="D821">
        <v>1.0195950946531138</v>
      </c>
      <c r="E821" s="6">
        <v>152.11897086619143</v>
      </c>
      <c r="F821" s="7">
        <v>134.75176886428264</v>
      </c>
      <c r="G821" s="7">
        <v>145.10428009947753</v>
      </c>
      <c r="H821" s="7">
        <v>2.6177847185199381</v>
      </c>
      <c r="I821" s="7">
        <f t="shared" si="19"/>
        <v>155.09975649884871</v>
      </c>
    </row>
    <row r="822" spans="1:9" x14ac:dyDescent="0.25">
      <c r="A822" s="14"/>
      <c r="B822" s="5">
        <f>DATE(YEAR(siječanj!B822),MONTH(siječanj!B822)+2,DAY(siječanj!B822))</f>
        <v>43533</v>
      </c>
      <c r="C822" s="9">
        <v>8.53125</v>
      </c>
      <c r="D822">
        <v>1.0195950946531138</v>
      </c>
      <c r="E822" s="6">
        <v>152.15749544526403</v>
      </c>
      <c r="F822" s="7">
        <v>130.6055780040374</v>
      </c>
      <c r="G822" s="7">
        <v>140.2768942522215</v>
      </c>
      <c r="H822" s="7">
        <v>2.857211928519404</v>
      </c>
      <c r="I822" s="7">
        <f t="shared" si="19"/>
        <v>155.13903597069472</v>
      </c>
    </row>
    <row r="823" spans="1:9" x14ac:dyDescent="0.25">
      <c r="A823" s="14"/>
      <c r="B823" s="5">
        <f>DATE(YEAR(siječanj!B823),MONTH(siječanj!B823)+2,DAY(siječanj!B823))</f>
        <v>43533</v>
      </c>
      <c r="C823" s="9">
        <v>8.5416666666666696</v>
      </c>
      <c r="D823">
        <v>1.0195950946531138</v>
      </c>
      <c r="E823" s="6">
        <v>147.90268647681518</v>
      </c>
      <c r="F823" s="7">
        <v>126.28021157288997</v>
      </c>
      <c r="G823" s="7">
        <v>127.70736347233596</v>
      </c>
      <c r="H823" s="7">
        <v>4.2748451586373371</v>
      </c>
      <c r="I823" s="7">
        <f t="shared" si="19"/>
        <v>150.80085361777819</v>
      </c>
    </row>
    <row r="824" spans="1:9" x14ac:dyDescent="0.25">
      <c r="A824" s="14"/>
      <c r="B824" s="5">
        <f>DATE(YEAR(siječanj!B824),MONTH(siječanj!B824)+2,DAY(siječanj!B824))</f>
        <v>43533</v>
      </c>
      <c r="C824" s="9">
        <v>8.5520833333333304</v>
      </c>
      <c r="D824">
        <v>1.0195950946531138</v>
      </c>
      <c r="E824" s="6">
        <v>143.29415218875252</v>
      </c>
      <c r="F824" s="7">
        <v>122.78297477958279</v>
      </c>
      <c r="G824" s="7">
        <v>124.30044512259056</v>
      </c>
      <c r="H824" s="7">
        <v>3.3576976669481673</v>
      </c>
      <c r="I824" s="7">
        <f t="shared" si="19"/>
        <v>146.10201466412883</v>
      </c>
    </row>
    <row r="825" spans="1:9" x14ac:dyDescent="0.25">
      <c r="A825" s="14"/>
      <c r="B825" s="5">
        <f>DATE(YEAR(siječanj!B825),MONTH(siječanj!B825)+2,DAY(siječanj!B825))</f>
        <v>43533</v>
      </c>
      <c r="C825" s="9">
        <v>8.5625</v>
      </c>
      <c r="D825">
        <v>1.0195950946531138</v>
      </c>
      <c r="E825" s="6">
        <v>144.06596994484136</v>
      </c>
      <c r="F825" s="7">
        <v>122.94773780036269</v>
      </c>
      <c r="G825" s="7">
        <v>121.92321067072565</v>
      </c>
      <c r="H825" s="7">
        <v>3.3214863936837786</v>
      </c>
      <c r="I825" s="7">
        <f t="shared" si="19"/>
        <v>146.88895626220318</v>
      </c>
    </row>
    <row r="826" spans="1:9" x14ac:dyDescent="0.25">
      <c r="A826" s="14"/>
      <c r="B826" s="5">
        <f>DATE(YEAR(siječanj!B826),MONTH(siječanj!B826)+2,DAY(siječanj!B826))</f>
        <v>43533</v>
      </c>
      <c r="C826" s="9">
        <v>8.5729166666666696</v>
      </c>
      <c r="D826">
        <v>1.0195950946531138</v>
      </c>
      <c r="E826" s="6">
        <v>144.02287621767621</v>
      </c>
      <c r="F826" s="7">
        <v>119.22631380997076</v>
      </c>
      <c r="G826" s="7">
        <v>124.36344365989345</v>
      </c>
      <c r="H826" s="7">
        <v>3.9740816904177279</v>
      </c>
      <c r="I826" s="7">
        <f t="shared" si="19"/>
        <v>146.84501810937527</v>
      </c>
    </row>
    <row r="827" spans="1:9" x14ac:dyDescent="0.25">
      <c r="A827" s="14"/>
      <c r="B827" s="5">
        <f>DATE(YEAR(siječanj!B827),MONTH(siječanj!B827)+2,DAY(siječanj!B827))</f>
        <v>43533</v>
      </c>
      <c r="C827" s="9">
        <v>8.5833333333333304</v>
      </c>
      <c r="D827">
        <v>1.0195950946531138</v>
      </c>
      <c r="E827" s="6">
        <v>146.0327951290916</v>
      </c>
      <c r="F827" s="7">
        <v>115.93844228459166</v>
      </c>
      <c r="G827" s="7">
        <v>129.10658928399721</v>
      </c>
      <c r="H827" s="7">
        <v>4.8390312830069648</v>
      </c>
      <c r="I827" s="7">
        <f t="shared" si="19"/>
        <v>148.89432157210493</v>
      </c>
    </row>
    <row r="828" spans="1:9" x14ac:dyDescent="0.25">
      <c r="A828" s="14"/>
      <c r="B828" s="5">
        <f>DATE(YEAR(siječanj!B828),MONTH(siječanj!B828)+2,DAY(siječanj!B828))</f>
        <v>43533</v>
      </c>
      <c r="C828" s="9">
        <v>8.59375</v>
      </c>
      <c r="D828">
        <v>1.0195950946531138</v>
      </c>
      <c r="E828" s="6">
        <v>146.8716263954405</v>
      </c>
      <c r="F828" s="7">
        <v>112.98786697538574</v>
      </c>
      <c r="G828" s="7">
        <v>127.40626297681263</v>
      </c>
      <c r="H828" s="7">
        <v>3.8111609750452113</v>
      </c>
      <c r="I828" s="7">
        <f t="shared" si="19"/>
        <v>149.74958981651594</v>
      </c>
    </row>
    <row r="829" spans="1:9" x14ac:dyDescent="0.25">
      <c r="A829" s="14"/>
      <c r="B829" s="5">
        <f>DATE(YEAR(siječanj!B829),MONTH(siječanj!B829)+2,DAY(siječanj!B829))</f>
        <v>43533</v>
      </c>
      <c r="C829" s="9">
        <v>8.6041666666666696</v>
      </c>
      <c r="D829">
        <v>1.0195950946531138</v>
      </c>
      <c r="E829" s="6">
        <v>148.97136088116844</v>
      </c>
      <c r="F829" s="7">
        <v>108.56389237271094</v>
      </c>
      <c r="G829" s="7">
        <v>126.46926861212098</v>
      </c>
      <c r="H829" s="7">
        <v>3.9622190317700001</v>
      </c>
      <c r="I829" s="7">
        <f t="shared" si="19"/>
        <v>151.89046879823812</v>
      </c>
    </row>
    <row r="830" spans="1:9" x14ac:dyDescent="0.25">
      <c r="A830" s="14"/>
      <c r="B830" s="5">
        <f>DATE(YEAR(siječanj!B830),MONTH(siječanj!B830)+2,DAY(siječanj!B830))</f>
        <v>43533</v>
      </c>
      <c r="C830" s="9">
        <v>8.6145833333333304</v>
      </c>
      <c r="D830">
        <v>1.0195950946531138</v>
      </c>
      <c r="E830" s="6">
        <v>148.60831858914608</v>
      </c>
      <c r="F830" s="7">
        <v>106.57363599425199</v>
      </c>
      <c r="G830" s="7">
        <v>130.32191716723977</v>
      </c>
      <c r="H830" s="7">
        <v>4.3303466335873821</v>
      </c>
      <c r="I830" s="7">
        <f t="shared" si="19"/>
        <v>151.52031265814048</v>
      </c>
    </row>
    <row r="831" spans="1:9" x14ac:dyDescent="0.25">
      <c r="A831" s="14"/>
      <c r="B831" s="5">
        <f>DATE(YEAR(siječanj!B831),MONTH(siječanj!B831)+2,DAY(siječanj!B831))</f>
        <v>43533</v>
      </c>
      <c r="C831" s="9">
        <v>8.625</v>
      </c>
      <c r="D831">
        <v>1.0195950946531138</v>
      </c>
      <c r="E831" s="6">
        <v>149.39065739686055</v>
      </c>
      <c r="F831" s="7">
        <v>105.10465558624252</v>
      </c>
      <c r="G831" s="7">
        <v>129.38483048229594</v>
      </c>
      <c r="H831" s="7">
        <v>4.1072462116854345</v>
      </c>
      <c r="I831" s="7">
        <f t="shared" si="19"/>
        <v>152.31798146884293</v>
      </c>
    </row>
    <row r="832" spans="1:9" x14ac:dyDescent="0.25">
      <c r="A832" s="14"/>
      <c r="B832" s="5">
        <f>DATE(YEAR(siječanj!B832),MONTH(siječanj!B832)+2,DAY(siječanj!B832))</f>
        <v>43533</v>
      </c>
      <c r="C832" s="9">
        <v>8.6354166666666696</v>
      </c>
      <c r="D832">
        <v>1.0195950946531138</v>
      </c>
      <c r="E832" s="6">
        <v>146.77306263469748</v>
      </c>
      <c r="F832" s="7">
        <v>102.3031022725924</v>
      </c>
      <c r="G832" s="7">
        <v>128.03221837013757</v>
      </c>
      <c r="H832" s="7">
        <v>4.9934419389666811</v>
      </c>
      <c r="I832" s="7">
        <f t="shared" si="19"/>
        <v>149.64909468955179</v>
      </c>
    </row>
    <row r="833" spans="1:9" x14ac:dyDescent="0.25">
      <c r="A833" s="14"/>
      <c r="B833" s="5">
        <f>DATE(YEAR(siječanj!B833),MONTH(siječanj!B833)+2,DAY(siječanj!B833))</f>
        <v>43533</v>
      </c>
      <c r="C833" s="9">
        <v>8.6458333333333304</v>
      </c>
      <c r="D833">
        <v>1.0195950946531138</v>
      </c>
      <c r="E833" s="6">
        <v>146.10087771875544</v>
      </c>
      <c r="F833" s="7">
        <v>101.14072669373711</v>
      </c>
      <c r="G833" s="7">
        <v>124.91180588822307</v>
      </c>
      <c r="H833" s="7">
        <v>5.0214523002857696</v>
      </c>
      <c r="I833" s="7">
        <f t="shared" si="19"/>
        <v>148.96373824655745</v>
      </c>
    </row>
    <row r="834" spans="1:9" x14ac:dyDescent="0.25">
      <c r="A834" s="14"/>
      <c r="B834" s="5">
        <f>DATE(YEAR(siječanj!B834),MONTH(siječanj!B834)+2,DAY(siječanj!B834))</f>
        <v>43533</v>
      </c>
      <c r="C834" s="9">
        <v>8.65625</v>
      </c>
      <c r="D834">
        <v>1.0195950946531138</v>
      </c>
      <c r="E834" s="6">
        <v>147.52847394288858</v>
      </c>
      <c r="F834" s="7">
        <v>101.09807501728218</v>
      </c>
      <c r="G834" s="7">
        <v>125.02134587439672</v>
      </c>
      <c r="H834" s="7">
        <v>4.6755062793808237</v>
      </c>
      <c r="I834" s="7">
        <f t="shared" si="19"/>
        <v>150.41930835382891</v>
      </c>
    </row>
    <row r="835" spans="1:9" x14ac:dyDescent="0.25">
      <c r="A835" s="14"/>
      <c r="B835" s="5">
        <f>DATE(YEAR(siječanj!B835),MONTH(siječanj!B835)+2,DAY(siječanj!B835))</f>
        <v>43533</v>
      </c>
      <c r="C835" s="9">
        <v>8.6666666666666696</v>
      </c>
      <c r="D835">
        <v>1.0195950946531138</v>
      </c>
      <c r="E835" s="6">
        <v>147.02642849752232</v>
      </c>
      <c r="F835" s="7">
        <v>101.02785447232543</v>
      </c>
      <c r="G835" s="7">
        <v>123.88546558904112</v>
      </c>
      <c r="H835" s="7">
        <v>4.901221948791008</v>
      </c>
      <c r="I835" s="7">
        <f t="shared" si="19"/>
        <v>149.90742528044055</v>
      </c>
    </row>
    <row r="836" spans="1:9" x14ac:dyDescent="0.25">
      <c r="A836" s="14"/>
      <c r="B836" s="5">
        <f>DATE(YEAR(siječanj!B836),MONTH(siječanj!B836)+2,DAY(siječanj!B836))</f>
        <v>43533</v>
      </c>
      <c r="C836" s="9">
        <v>8.6770833333333304</v>
      </c>
      <c r="D836">
        <v>1.0195950946531138</v>
      </c>
      <c r="E836" s="6">
        <v>149.21668135070843</v>
      </c>
      <c r="F836" s="7">
        <v>100.7413934997749</v>
      </c>
      <c r="G836" s="7">
        <v>123.80380631902585</v>
      </c>
      <c r="H836" s="7">
        <v>6.7395548583144285</v>
      </c>
      <c r="I836" s="7">
        <f t="shared" ref="I836:I899" si="20">D836*E836</f>
        <v>152.14059634559908</v>
      </c>
    </row>
    <row r="837" spans="1:9" x14ac:dyDescent="0.25">
      <c r="A837" s="14"/>
      <c r="B837" s="5">
        <f>DATE(YEAR(siječanj!B837),MONTH(siječanj!B837)+2,DAY(siječanj!B837))</f>
        <v>43533</v>
      </c>
      <c r="C837" s="9">
        <v>8.6875</v>
      </c>
      <c r="D837">
        <v>1.0195950946531138</v>
      </c>
      <c r="E837" s="6">
        <v>154.32745862062887</v>
      </c>
      <c r="F837" s="7">
        <v>101.26137711680211</v>
      </c>
      <c r="G837" s="7">
        <v>121.90017074692071</v>
      </c>
      <c r="H837" s="7">
        <v>13.098577197499068</v>
      </c>
      <c r="I837" s="7">
        <f t="shared" si="20"/>
        <v>157.35151977987459</v>
      </c>
    </row>
    <row r="838" spans="1:9" x14ac:dyDescent="0.25">
      <c r="A838" s="14"/>
      <c r="B838" s="5">
        <f>DATE(YEAR(siječanj!B838),MONTH(siječanj!B838)+2,DAY(siječanj!B838))</f>
        <v>43533</v>
      </c>
      <c r="C838" s="9">
        <v>8.6979166666666696</v>
      </c>
      <c r="D838">
        <v>1.0195950946531138</v>
      </c>
      <c r="E838" s="6">
        <v>160.02034416636334</v>
      </c>
      <c r="F838" s="7">
        <v>102.89281678514308</v>
      </c>
      <c r="G838" s="7">
        <v>121.17554507363529</v>
      </c>
      <c r="H838" s="7">
        <v>53.593233693300697</v>
      </c>
      <c r="I838" s="7">
        <f t="shared" si="20"/>
        <v>163.15595795672709</v>
      </c>
    </row>
    <row r="839" spans="1:9" x14ac:dyDescent="0.25">
      <c r="A839" s="14"/>
      <c r="B839" s="5">
        <f>DATE(YEAR(siječanj!B839),MONTH(siječanj!B839)+2,DAY(siječanj!B839))</f>
        <v>43533</v>
      </c>
      <c r="C839" s="9">
        <v>8.7083333333333304</v>
      </c>
      <c r="D839">
        <v>1.0195950946531138</v>
      </c>
      <c r="E839" s="6">
        <v>164.82526446958465</v>
      </c>
      <c r="F839" s="7">
        <v>102.35218762151908</v>
      </c>
      <c r="G839" s="7">
        <v>120.04735948060269</v>
      </c>
      <c r="H839" s="7">
        <v>113.59541053868521</v>
      </c>
      <c r="I839" s="7">
        <f t="shared" si="20"/>
        <v>168.05503112809069</v>
      </c>
    </row>
    <row r="840" spans="1:9" x14ac:dyDescent="0.25">
      <c r="A840" s="14"/>
      <c r="B840" s="5">
        <f>DATE(YEAR(siječanj!B840),MONTH(siječanj!B840)+2,DAY(siječanj!B840))</f>
        <v>43533</v>
      </c>
      <c r="C840" s="9">
        <v>8.71875</v>
      </c>
      <c r="D840">
        <v>1.0195950946531138</v>
      </c>
      <c r="E840" s="6">
        <v>169.3087154747578</v>
      </c>
      <c r="F840" s="7">
        <v>102.85089556931813</v>
      </c>
      <c r="G840" s="7">
        <v>119.94801887533292</v>
      </c>
      <c r="H840" s="7">
        <v>143.60666330990844</v>
      </c>
      <c r="I840" s="7">
        <f t="shared" si="20"/>
        <v>172.6263357800828</v>
      </c>
    </row>
    <row r="841" spans="1:9" x14ac:dyDescent="0.25">
      <c r="A841" s="14"/>
      <c r="B841" s="5">
        <f>DATE(YEAR(siječanj!B841),MONTH(siječanj!B841)+2,DAY(siječanj!B841))</f>
        <v>43533</v>
      </c>
      <c r="C841" s="9">
        <v>8.7291666666666696</v>
      </c>
      <c r="D841">
        <v>1.0195950946531138</v>
      </c>
      <c r="E841" s="6">
        <v>175.88148314918465</v>
      </c>
      <c r="F841" s="7">
        <v>102.49040120786316</v>
      </c>
      <c r="G841" s="7">
        <v>122.04122003655583</v>
      </c>
      <c r="H841" s="7">
        <v>163.72675186276334</v>
      </c>
      <c r="I841" s="7">
        <f t="shared" si="20"/>
        <v>179.32789745922295</v>
      </c>
    </row>
    <row r="842" spans="1:9" x14ac:dyDescent="0.25">
      <c r="A842" s="14"/>
      <c r="B842" s="5">
        <f>DATE(YEAR(siječanj!B842),MONTH(siječanj!B842)+2,DAY(siječanj!B842))</f>
        <v>43533</v>
      </c>
      <c r="C842" s="9">
        <v>8.7395833333333304</v>
      </c>
      <c r="D842">
        <v>1.0195950946531138</v>
      </c>
      <c r="E842" s="6">
        <v>181.97879438558971</v>
      </c>
      <c r="F842" s="7">
        <v>104.51194698781291</v>
      </c>
      <c r="G842" s="7">
        <v>124.23499809164291</v>
      </c>
      <c r="H842" s="7">
        <v>177.49926453654902</v>
      </c>
      <c r="I842" s="7">
        <f t="shared" si="20"/>
        <v>185.54468608643487</v>
      </c>
    </row>
    <row r="843" spans="1:9" x14ac:dyDescent="0.25">
      <c r="A843" s="14"/>
      <c r="B843" s="5">
        <f>DATE(YEAR(siječanj!B843),MONTH(siječanj!B843)+2,DAY(siječanj!B843))</f>
        <v>43533</v>
      </c>
      <c r="C843" s="9">
        <v>8.75</v>
      </c>
      <c r="D843">
        <v>1.0195950946531138</v>
      </c>
      <c r="E843" s="6">
        <v>185.39261209067701</v>
      </c>
      <c r="F843" s="7">
        <v>106.27488562363006</v>
      </c>
      <c r="G843" s="7">
        <v>127.27430522505524</v>
      </c>
      <c r="H843" s="7">
        <v>199.17307423528806</v>
      </c>
      <c r="I843" s="7">
        <f t="shared" si="20"/>
        <v>189.02539787258183</v>
      </c>
    </row>
    <row r="844" spans="1:9" x14ac:dyDescent="0.25">
      <c r="A844" s="14"/>
      <c r="B844" s="5">
        <f>DATE(YEAR(siječanj!B844),MONTH(siječanj!B844)+2,DAY(siječanj!B844))</f>
        <v>43533</v>
      </c>
      <c r="C844" s="9">
        <v>8.7604166666666696</v>
      </c>
      <c r="D844">
        <v>1.0195950946531138</v>
      </c>
      <c r="E844" s="6">
        <v>187.58915633222082</v>
      </c>
      <c r="F844" s="7">
        <v>108.02693959335652</v>
      </c>
      <c r="G844" s="7">
        <v>131.3971711443811</v>
      </c>
      <c r="H844" s="7">
        <v>216.25858225241231</v>
      </c>
      <c r="I844" s="7">
        <f t="shared" si="20"/>
        <v>191.26498360644845</v>
      </c>
    </row>
    <row r="845" spans="1:9" x14ac:dyDescent="0.25">
      <c r="A845" s="14"/>
      <c r="B845" s="5">
        <f>DATE(YEAR(siječanj!B845),MONTH(siječanj!B845)+2,DAY(siječanj!B845))</f>
        <v>43533</v>
      </c>
      <c r="C845" s="9">
        <v>8.7708333333333304</v>
      </c>
      <c r="D845">
        <v>1.0195950946531138</v>
      </c>
      <c r="E845" s="6">
        <v>190.75428353566414</v>
      </c>
      <c r="F845" s="7">
        <v>107.86484556334001</v>
      </c>
      <c r="G845" s="7">
        <v>132.52336583110579</v>
      </c>
      <c r="H845" s="7">
        <v>231.62271515045225</v>
      </c>
      <c r="I845" s="7">
        <f t="shared" si="20"/>
        <v>194.4921317770324</v>
      </c>
    </row>
    <row r="846" spans="1:9" x14ac:dyDescent="0.25">
      <c r="A846" s="14"/>
      <c r="B846" s="5">
        <f>DATE(YEAR(siječanj!B846),MONTH(siječanj!B846)+2,DAY(siječanj!B846))</f>
        <v>43533</v>
      </c>
      <c r="C846" s="9">
        <v>8.78125</v>
      </c>
      <c r="D846">
        <v>1.0195950946531138</v>
      </c>
      <c r="E846" s="6">
        <v>191.77172253293591</v>
      </c>
      <c r="F846" s="7">
        <v>108.29088070549594</v>
      </c>
      <c r="G846" s="7">
        <v>133.12581568544093</v>
      </c>
      <c r="H846" s="7">
        <v>232.72264883361325</v>
      </c>
      <c r="I846" s="7">
        <f t="shared" si="20"/>
        <v>195.52950758775947</v>
      </c>
    </row>
    <row r="847" spans="1:9" x14ac:dyDescent="0.25">
      <c r="A847" s="14"/>
      <c r="B847" s="5">
        <f>DATE(YEAR(siječanj!B847),MONTH(siječanj!B847)+2,DAY(siječanj!B847))</f>
        <v>43533</v>
      </c>
      <c r="C847" s="9">
        <v>8.7916666666666696</v>
      </c>
      <c r="D847">
        <v>1.0195950946531138</v>
      </c>
      <c r="E847" s="6">
        <v>189.60175240905127</v>
      </c>
      <c r="F847" s="7">
        <v>108.18168085483389</v>
      </c>
      <c r="G847" s="7">
        <v>134.07620852847072</v>
      </c>
      <c r="H847" s="7">
        <v>232.87853619398081</v>
      </c>
      <c r="I847" s="7">
        <f t="shared" si="20"/>
        <v>193.31701669390287</v>
      </c>
    </row>
    <row r="848" spans="1:9" x14ac:dyDescent="0.25">
      <c r="A848" s="14"/>
      <c r="B848" s="5">
        <f>DATE(YEAR(siječanj!B848),MONTH(siječanj!B848)+2,DAY(siječanj!B848))</f>
        <v>43533</v>
      </c>
      <c r="C848" s="9">
        <v>8.8020833333333304</v>
      </c>
      <c r="D848">
        <v>1.0195950946531138</v>
      </c>
      <c r="E848" s="6">
        <v>190.02363079617263</v>
      </c>
      <c r="F848" s="7">
        <v>109.72338223072582</v>
      </c>
      <c r="G848" s="7">
        <v>131.40332047596112</v>
      </c>
      <c r="H848" s="7">
        <v>233.0751359747205</v>
      </c>
      <c r="I848" s="7">
        <f t="shared" si="20"/>
        <v>193.74716182795197</v>
      </c>
    </row>
    <row r="849" spans="1:9" x14ac:dyDescent="0.25">
      <c r="A849" s="14"/>
      <c r="B849" s="5">
        <f>DATE(YEAR(siječanj!B849),MONTH(siječanj!B849)+2,DAY(siječanj!B849))</f>
        <v>43533</v>
      </c>
      <c r="C849" s="9">
        <v>8.8125</v>
      </c>
      <c r="D849">
        <v>1.0195950946531138</v>
      </c>
      <c r="E849" s="6">
        <v>191.71451834734464</v>
      </c>
      <c r="F849" s="7">
        <v>107.98141022310107</v>
      </c>
      <c r="G849" s="7">
        <v>132.33622866601277</v>
      </c>
      <c r="H849" s="7">
        <v>233.30433030349798</v>
      </c>
      <c r="I849" s="7">
        <f t="shared" si="20"/>
        <v>195.47118248073699</v>
      </c>
    </row>
    <row r="850" spans="1:9" x14ac:dyDescent="0.25">
      <c r="A850" s="14"/>
      <c r="B850" s="5">
        <f>DATE(YEAR(siječanj!B850),MONTH(siječanj!B850)+2,DAY(siječanj!B850))</f>
        <v>43533</v>
      </c>
      <c r="C850" s="9">
        <v>8.8229166666666696</v>
      </c>
      <c r="D850">
        <v>1.0195950946531138</v>
      </c>
      <c r="E850" s="6">
        <v>188.58186256958084</v>
      </c>
      <c r="F850" s="7">
        <v>106.6376636779337</v>
      </c>
      <c r="G850" s="7">
        <v>130.61698874890331</v>
      </c>
      <c r="H850" s="7">
        <v>233.13647923628133</v>
      </c>
      <c r="I850" s="7">
        <f t="shared" si="20"/>
        <v>192.27714201649226</v>
      </c>
    </row>
    <row r="851" spans="1:9" x14ac:dyDescent="0.25">
      <c r="A851" s="14"/>
      <c r="B851" s="5">
        <f>DATE(YEAR(siječanj!B851),MONTH(siječanj!B851)+2,DAY(siječanj!B851))</f>
        <v>43533</v>
      </c>
      <c r="C851" s="9">
        <v>8.8333333333333304</v>
      </c>
      <c r="D851">
        <v>1.0195950946531138</v>
      </c>
      <c r="E851" s="6">
        <v>190.70277415837336</v>
      </c>
      <c r="F851" s="7">
        <v>104.72443477425814</v>
      </c>
      <c r="G851" s="7">
        <v>130.95627771743713</v>
      </c>
      <c r="H851" s="7">
        <v>233.20638058016252</v>
      </c>
      <c r="I851" s="7">
        <f t="shared" si="20"/>
        <v>194.43961306861809</v>
      </c>
    </row>
    <row r="852" spans="1:9" x14ac:dyDescent="0.25">
      <c r="A852" s="14"/>
      <c r="B852" s="5">
        <f>DATE(YEAR(siječanj!B852),MONTH(siječanj!B852)+2,DAY(siječanj!B852))</f>
        <v>43533</v>
      </c>
      <c r="C852" s="9">
        <v>8.84375</v>
      </c>
      <c r="D852">
        <v>1.0195950946531138</v>
      </c>
      <c r="E852" s="6">
        <v>191.55136809504376</v>
      </c>
      <c r="F852" s="7">
        <v>105.34765816482916</v>
      </c>
      <c r="G852" s="7">
        <v>129.04829105170748</v>
      </c>
      <c r="H852" s="7">
        <v>233.99248356185788</v>
      </c>
      <c r="I852" s="7">
        <f t="shared" si="20"/>
        <v>195.30483528379958</v>
      </c>
    </row>
    <row r="853" spans="1:9" x14ac:dyDescent="0.25">
      <c r="A853" s="14"/>
      <c r="B853" s="5">
        <f>DATE(YEAR(siječanj!B853),MONTH(siječanj!B853)+2,DAY(siječanj!B853))</f>
        <v>43533</v>
      </c>
      <c r="C853" s="9">
        <v>8.8541666666666696</v>
      </c>
      <c r="D853">
        <v>1.0195950946531138</v>
      </c>
      <c r="E853" s="6">
        <v>188.58345775119824</v>
      </c>
      <c r="F853" s="7">
        <v>105.15508145083081</v>
      </c>
      <c r="G853" s="7">
        <v>127.81949645341865</v>
      </c>
      <c r="H853" s="7">
        <v>234.12707676462588</v>
      </c>
      <c r="I853" s="7">
        <f t="shared" si="20"/>
        <v>192.27876845584447</v>
      </c>
    </row>
    <row r="854" spans="1:9" x14ac:dyDescent="0.25">
      <c r="A854" s="14"/>
      <c r="B854" s="5">
        <f>DATE(YEAR(siječanj!B854),MONTH(siječanj!B854)+2,DAY(siječanj!B854))</f>
        <v>43533</v>
      </c>
      <c r="C854" s="9">
        <v>8.8645833333333304</v>
      </c>
      <c r="D854">
        <v>1.0195950946531138</v>
      </c>
      <c r="E854" s="6">
        <v>185.03607559848049</v>
      </c>
      <c r="F854" s="7">
        <v>103.35850951787501</v>
      </c>
      <c r="G854" s="7">
        <v>124.29691688338769</v>
      </c>
      <c r="H854" s="7">
        <v>234.66405190899206</v>
      </c>
      <c r="I854" s="7">
        <f t="shared" si="20"/>
        <v>188.66187501407344</v>
      </c>
    </row>
    <row r="855" spans="1:9" x14ac:dyDescent="0.25">
      <c r="A855" s="14"/>
      <c r="B855" s="5">
        <f>DATE(YEAR(siječanj!B855),MONTH(siječanj!B855)+2,DAY(siječanj!B855))</f>
        <v>43533</v>
      </c>
      <c r="C855" s="9">
        <v>8.875</v>
      </c>
      <c r="D855">
        <v>1.0195950946531138</v>
      </c>
      <c r="E855" s="6">
        <v>181.10391419850899</v>
      </c>
      <c r="F855" s="7">
        <v>98.052238812182992</v>
      </c>
      <c r="G855" s="7">
        <v>112.59530083601908</v>
      </c>
      <c r="H855" s="7">
        <v>235.69786705272043</v>
      </c>
      <c r="I855" s="7">
        <f t="shared" si="20"/>
        <v>184.65266253927817</v>
      </c>
    </row>
    <row r="856" spans="1:9" x14ac:dyDescent="0.25">
      <c r="A856" s="14"/>
      <c r="B856" s="5">
        <f>DATE(YEAR(siječanj!B856),MONTH(siječanj!B856)+2,DAY(siječanj!B856))</f>
        <v>43533</v>
      </c>
      <c r="C856" s="9">
        <v>8.8854166666666696</v>
      </c>
      <c r="D856">
        <v>1.0195950946531138</v>
      </c>
      <c r="E856" s="6">
        <v>184.9160250292189</v>
      </c>
      <c r="F856" s="7">
        <v>83.074380392119537</v>
      </c>
      <c r="G856" s="7">
        <v>91.799461595755687</v>
      </c>
      <c r="H856" s="7">
        <v>241.49314647895326</v>
      </c>
      <c r="I856" s="7">
        <f t="shared" si="20"/>
        <v>188.53947204254402</v>
      </c>
    </row>
    <row r="857" spans="1:9" x14ac:dyDescent="0.25">
      <c r="A857" s="14"/>
      <c r="B857" s="5">
        <f>DATE(YEAR(siječanj!B857),MONTH(siječanj!B857)+2,DAY(siječanj!B857))</f>
        <v>43533</v>
      </c>
      <c r="C857" s="9">
        <v>8.8958333333333304</v>
      </c>
      <c r="D857">
        <v>1.0195950946531138</v>
      </c>
      <c r="E857" s="6">
        <v>190.14286441803466</v>
      </c>
      <c r="F857" s="7">
        <v>77.406419296028957</v>
      </c>
      <c r="G857" s="7">
        <v>83.916737002600016</v>
      </c>
      <c r="H857" s="7">
        <v>245.97778671266315</v>
      </c>
      <c r="I857" s="7">
        <f t="shared" si="20"/>
        <v>193.86873184392024</v>
      </c>
    </row>
    <row r="858" spans="1:9" x14ac:dyDescent="0.25">
      <c r="A858" s="14"/>
      <c r="B858" s="5">
        <f>DATE(YEAR(siječanj!B858),MONTH(siječanj!B858)+2,DAY(siječanj!B858))</f>
        <v>43533</v>
      </c>
      <c r="C858" s="9">
        <v>8.90625</v>
      </c>
      <c r="D858">
        <v>1.0195950946531138</v>
      </c>
      <c r="E858" s="6">
        <v>193.30138556443785</v>
      </c>
      <c r="F858" s="7">
        <v>76.727897627656475</v>
      </c>
      <c r="G858" s="7">
        <v>82.333416580243664</v>
      </c>
      <c r="H858" s="7">
        <v>244.82602830841316</v>
      </c>
      <c r="I858" s="7">
        <f t="shared" si="20"/>
        <v>197.08914451115106</v>
      </c>
    </row>
    <row r="859" spans="1:9" x14ac:dyDescent="0.25">
      <c r="A859" s="14"/>
      <c r="B859" s="5">
        <f>DATE(YEAR(siječanj!B859),MONTH(siječanj!B859)+2,DAY(siječanj!B859))</f>
        <v>43533</v>
      </c>
      <c r="C859" s="9">
        <v>8.9166666666666696</v>
      </c>
      <c r="D859">
        <v>1.0195950946531138</v>
      </c>
      <c r="E859" s="6">
        <v>192.12712046053059</v>
      </c>
      <c r="F859" s="7">
        <v>76.066927082003232</v>
      </c>
      <c r="G859" s="7">
        <v>80.822675931796894</v>
      </c>
      <c r="H859" s="7">
        <v>241.63864688460373</v>
      </c>
      <c r="I859" s="7">
        <f t="shared" si="20"/>
        <v>195.89186957138489</v>
      </c>
    </row>
    <row r="860" spans="1:9" x14ac:dyDescent="0.25">
      <c r="A860" s="14"/>
      <c r="B860" s="5">
        <f>DATE(YEAR(siječanj!B860),MONTH(siječanj!B860)+2,DAY(siječanj!B860))</f>
        <v>43533</v>
      </c>
      <c r="C860" s="9">
        <v>8.9270833333333304</v>
      </c>
      <c r="D860">
        <v>1.0195950946531138</v>
      </c>
      <c r="E860" s="6">
        <v>192.1833935444684</v>
      </c>
      <c r="F860" s="7">
        <v>73.493939715697806</v>
      </c>
      <c r="G860" s="7">
        <v>71.091246316583224</v>
      </c>
      <c r="H860" s="7">
        <v>243.18199208102041</v>
      </c>
      <c r="I860" s="7">
        <f t="shared" si="20"/>
        <v>195.94924533172889</v>
      </c>
    </row>
    <row r="861" spans="1:9" x14ac:dyDescent="0.25">
      <c r="A861" s="14"/>
      <c r="B861" s="5">
        <f>DATE(YEAR(siječanj!B861),MONTH(siječanj!B861)+2,DAY(siječanj!B861))</f>
        <v>43533</v>
      </c>
      <c r="C861" s="9">
        <v>8.9375</v>
      </c>
      <c r="D861">
        <v>1.0195950946531138</v>
      </c>
      <c r="E861" s="6">
        <v>187.48472504282799</v>
      </c>
      <c r="F861" s="7">
        <v>71.817709164771244</v>
      </c>
      <c r="G861" s="7">
        <v>66.181643263874776</v>
      </c>
      <c r="H861" s="7">
        <v>242.58033708349433</v>
      </c>
      <c r="I861" s="7">
        <f t="shared" si="20"/>
        <v>191.15850597605521</v>
      </c>
    </row>
    <row r="862" spans="1:9" x14ac:dyDescent="0.25">
      <c r="A862" s="14"/>
      <c r="B862" s="5">
        <f>DATE(YEAR(siječanj!B862),MONTH(siječanj!B862)+2,DAY(siječanj!B862))</f>
        <v>43533</v>
      </c>
      <c r="C862" s="9">
        <v>8.9479166666666696</v>
      </c>
      <c r="D862">
        <v>1.0195950946531138</v>
      </c>
      <c r="E862" s="6">
        <v>179.61281048867866</v>
      </c>
      <c r="F862" s="7">
        <v>71.231759333928935</v>
      </c>
      <c r="G862" s="7">
        <v>64.066903386425864</v>
      </c>
      <c r="H862" s="7">
        <v>240.72712907835023</v>
      </c>
      <c r="I862" s="7">
        <f t="shared" si="20"/>
        <v>183.13234051111613</v>
      </c>
    </row>
    <row r="863" spans="1:9" x14ac:dyDescent="0.25">
      <c r="A863" s="14"/>
      <c r="B863" s="5">
        <f>DATE(YEAR(siječanj!B863),MONTH(siječanj!B863)+2,DAY(siječanj!B863))</f>
        <v>43533</v>
      </c>
      <c r="C863" s="9">
        <v>8.9583333333333304</v>
      </c>
      <c r="D863">
        <v>1.0195950946531138</v>
      </c>
      <c r="E863" s="6">
        <v>170.28291184801151</v>
      </c>
      <c r="F863" s="7">
        <v>69.61623327216968</v>
      </c>
      <c r="G863" s="7">
        <v>62.475799965418339</v>
      </c>
      <c r="H863" s="7">
        <v>240.49055222801067</v>
      </c>
      <c r="I863" s="7">
        <f t="shared" si="20"/>
        <v>173.61962162348112</v>
      </c>
    </row>
    <row r="864" spans="1:9" x14ac:dyDescent="0.25">
      <c r="A864" s="14"/>
      <c r="B864" s="5">
        <f>DATE(YEAR(siječanj!B864),MONTH(siječanj!B864)+2,DAY(siječanj!B864))</f>
        <v>43533</v>
      </c>
      <c r="C864" s="9">
        <v>8.96875</v>
      </c>
      <c r="D864">
        <v>1.0195950946531138</v>
      </c>
      <c r="E864" s="6">
        <v>162.84451147371453</v>
      </c>
      <c r="F864" s="7">
        <v>68.31623810792216</v>
      </c>
      <c r="G864" s="7">
        <v>61.540884813362737</v>
      </c>
      <c r="H864" s="7">
        <v>241.6234706453335</v>
      </c>
      <c r="I864" s="7">
        <f t="shared" si="20"/>
        <v>166.03546508978204</v>
      </c>
    </row>
    <row r="865" spans="1:9" x14ac:dyDescent="0.25">
      <c r="A865" s="14"/>
      <c r="B865" s="5">
        <f>DATE(YEAR(siječanj!B865),MONTH(siječanj!B865)+2,DAY(siječanj!B865))</f>
        <v>43533</v>
      </c>
      <c r="C865" s="9">
        <v>8.9791666666666696</v>
      </c>
      <c r="D865">
        <v>1.0195950946531138</v>
      </c>
      <c r="E865" s="6">
        <v>152.19792193347098</v>
      </c>
      <c r="F865" s="7">
        <v>67.692962541591854</v>
      </c>
      <c r="G865" s="7">
        <v>63.738331594992978</v>
      </c>
      <c r="H865" s="7">
        <v>243.4940889554272</v>
      </c>
      <c r="I865" s="7">
        <f t="shared" si="20"/>
        <v>155.18025461976458</v>
      </c>
    </row>
    <row r="866" spans="1:9" ht="15.75" thickBot="1" x14ac:dyDescent="0.3">
      <c r="A866" s="14"/>
      <c r="B866" s="5">
        <f>DATE(YEAR(siječanj!B866),MONTH(siječanj!B866)+2,DAY(siječanj!B866))</f>
        <v>43533</v>
      </c>
      <c r="C866" s="9">
        <v>8.9895833333333304</v>
      </c>
      <c r="D866">
        <v>1.0195950946531138</v>
      </c>
      <c r="E866" s="6">
        <v>143.79648351607631</v>
      </c>
      <c r="F866" s="7">
        <v>65.377751520790426</v>
      </c>
      <c r="G866" s="7">
        <v>73.68125486617916</v>
      </c>
      <c r="H866" s="7">
        <v>242.92276042403336</v>
      </c>
      <c r="I866" s="7">
        <f t="shared" si="20"/>
        <v>146.61418922135874</v>
      </c>
    </row>
    <row r="867" spans="1:9" x14ac:dyDescent="0.25">
      <c r="A867" s="15">
        <f t="shared" ref="A867" si="21">A771+1</f>
        <v>69</v>
      </c>
      <c r="B867" s="5">
        <f>DATE(YEAR(siječanj!B867),MONTH(siječanj!B867)+2,DAY(siječanj!B867))</f>
        <v>43534</v>
      </c>
      <c r="C867" s="9">
        <v>9</v>
      </c>
      <c r="D867">
        <v>1.0158335673050378</v>
      </c>
      <c r="E867" s="6">
        <v>136.49628324476322</v>
      </c>
      <c r="F867" s="7">
        <v>66.210352219849341</v>
      </c>
      <c r="G867" s="7">
        <v>81.521054555995107</v>
      </c>
      <c r="H867" s="7">
        <v>246.89255907138195</v>
      </c>
      <c r="I867" s="7">
        <f t="shared" si="20"/>
        <v>138.65750633240668</v>
      </c>
    </row>
    <row r="868" spans="1:9" x14ac:dyDescent="0.25">
      <c r="A868" s="16"/>
      <c r="B868" s="5">
        <f>DATE(YEAR(siječanj!B868),MONTH(siječanj!B868)+2,DAY(siječanj!B868))</f>
        <v>43534</v>
      </c>
      <c r="C868" s="9">
        <v>9.0104166666666696</v>
      </c>
      <c r="D868">
        <v>1.0158335673050378</v>
      </c>
      <c r="E868" s="6">
        <v>126.01282112596977</v>
      </c>
      <c r="F868" s="7">
        <v>65.245317403167064</v>
      </c>
      <c r="G868" s="7">
        <v>82.192600098200998</v>
      </c>
      <c r="H868" s="7">
        <v>249.24852689972383</v>
      </c>
      <c r="I868" s="7">
        <f t="shared" si="20"/>
        <v>128.0080536105655</v>
      </c>
    </row>
    <row r="869" spans="1:9" x14ac:dyDescent="0.25">
      <c r="A869" s="16"/>
      <c r="B869" s="5">
        <f>DATE(YEAR(siječanj!B869),MONTH(siječanj!B869)+2,DAY(siječanj!B869))</f>
        <v>43534</v>
      </c>
      <c r="C869" s="9">
        <v>9.0208333333333304</v>
      </c>
      <c r="D869">
        <v>1.0158335673050378</v>
      </c>
      <c r="E869" s="6">
        <v>117.84293021922227</v>
      </c>
      <c r="F869" s="7">
        <v>65.692491754873004</v>
      </c>
      <c r="G869" s="7">
        <v>81.494257599318857</v>
      </c>
      <c r="H869" s="7">
        <v>251.53984488922305</v>
      </c>
      <c r="I869" s="7">
        <f t="shared" si="20"/>
        <v>119.70880418627119</v>
      </c>
    </row>
    <row r="870" spans="1:9" x14ac:dyDescent="0.25">
      <c r="A870" s="16"/>
      <c r="B870" s="5">
        <f>DATE(YEAR(siječanj!B870),MONTH(siječanj!B870)+2,DAY(siječanj!B870))</f>
        <v>43534</v>
      </c>
      <c r="C870" s="9">
        <v>9.03125</v>
      </c>
      <c r="D870">
        <v>1.0158335673050378</v>
      </c>
      <c r="E870" s="6">
        <v>110.0469093836397</v>
      </c>
      <c r="F870" s="7">
        <v>63.217012855630024</v>
      </c>
      <c r="G870" s="7">
        <v>79.97066035227499</v>
      </c>
      <c r="H870" s="7">
        <v>250.57557091756908</v>
      </c>
      <c r="I870" s="7">
        <f t="shared" si="20"/>
        <v>111.78934453007696</v>
      </c>
    </row>
    <row r="871" spans="1:9" x14ac:dyDescent="0.25">
      <c r="A871" s="16"/>
      <c r="B871" s="5">
        <f>DATE(YEAR(siječanj!B871),MONTH(siječanj!B871)+2,DAY(siječanj!B871))</f>
        <v>43534</v>
      </c>
      <c r="C871" s="9">
        <v>9.0416666666666696</v>
      </c>
      <c r="D871">
        <v>1.0158335673050378</v>
      </c>
      <c r="E871" s="6">
        <v>102.21473043629989</v>
      </c>
      <c r="F871" s="7">
        <v>64.194296935184269</v>
      </c>
      <c r="G871" s="7">
        <v>78.601783820036928</v>
      </c>
      <c r="H871" s="7">
        <v>252.23263335864095</v>
      </c>
      <c r="I871" s="7">
        <f t="shared" si="20"/>
        <v>103.83315425022934</v>
      </c>
    </row>
    <row r="872" spans="1:9" x14ac:dyDescent="0.25">
      <c r="A872" s="16"/>
      <c r="B872" s="5">
        <f>DATE(YEAR(siječanj!B872),MONTH(siječanj!B872)+2,DAY(siječanj!B872))</f>
        <v>43534</v>
      </c>
      <c r="C872" s="9">
        <v>9.0520833333333304</v>
      </c>
      <c r="D872">
        <v>1.0158335673050378</v>
      </c>
      <c r="E872" s="6">
        <v>96.819701133035565</v>
      </c>
      <c r="F872" s="7">
        <v>62.401911103531063</v>
      </c>
      <c r="G872" s="7">
        <v>79.716462558783164</v>
      </c>
      <c r="H872" s="7">
        <v>251.53718361976172</v>
      </c>
      <c r="I872" s="7">
        <f t="shared" si="20"/>
        <v>98.352702387379125</v>
      </c>
    </row>
    <row r="873" spans="1:9" x14ac:dyDescent="0.25">
      <c r="A873" s="16"/>
      <c r="B873" s="5">
        <f>DATE(YEAR(siječanj!B873),MONTH(siječanj!B873)+2,DAY(siječanj!B873))</f>
        <v>43534</v>
      </c>
      <c r="C873" s="9">
        <v>9.0625</v>
      </c>
      <c r="D873">
        <v>1.0158335673050378</v>
      </c>
      <c r="E873" s="6">
        <v>92.743910850823553</v>
      </c>
      <c r="F873" s="7">
        <v>63.2389868773286</v>
      </c>
      <c r="G873" s="7">
        <v>80.175555117178646</v>
      </c>
      <c r="H873" s="7">
        <v>251.68510918224462</v>
      </c>
      <c r="I873" s="7">
        <f t="shared" si="20"/>
        <v>94.212377805412501</v>
      </c>
    </row>
    <row r="874" spans="1:9" x14ac:dyDescent="0.25">
      <c r="A874" s="16"/>
      <c r="B874" s="5">
        <f>DATE(YEAR(siječanj!B874),MONTH(siječanj!B874)+2,DAY(siječanj!B874))</f>
        <v>43534</v>
      </c>
      <c r="C874" s="9">
        <v>9.0729166666666696</v>
      </c>
      <c r="D874">
        <v>1.0158335673050378</v>
      </c>
      <c r="E874" s="6">
        <v>88.46167806000831</v>
      </c>
      <c r="F874" s="7">
        <v>63.101002061621386</v>
      </c>
      <c r="G874" s="7">
        <v>82.188638355205271</v>
      </c>
      <c r="H874" s="7">
        <v>249.69789325351857</v>
      </c>
      <c r="I874" s="7">
        <f t="shared" si="20"/>
        <v>89.862341993488045</v>
      </c>
    </row>
    <row r="875" spans="1:9" x14ac:dyDescent="0.25">
      <c r="A875" s="16"/>
      <c r="B875" s="5">
        <f>DATE(YEAR(siječanj!B875),MONTH(siječanj!B875)+2,DAY(siječanj!B875))</f>
        <v>43534</v>
      </c>
      <c r="C875" s="9">
        <v>9.0833333333333304</v>
      </c>
      <c r="D875">
        <v>1.0158335673050378</v>
      </c>
      <c r="E875" s="6">
        <v>85.176199515660514</v>
      </c>
      <c r="F875" s="7">
        <v>62.071622493181742</v>
      </c>
      <c r="G875" s="7">
        <v>82.500480111373534</v>
      </c>
      <c r="H875" s="7">
        <v>248.8926661493596</v>
      </c>
      <c r="I875" s="7">
        <f t="shared" si="20"/>
        <v>86.524842603479058</v>
      </c>
    </row>
    <row r="876" spans="1:9" x14ac:dyDescent="0.25">
      <c r="A876" s="16"/>
      <c r="B876" s="5">
        <f>DATE(YEAR(siječanj!B876),MONTH(siječanj!B876)+2,DAY(siječanj!B876))</f>
        <v>43534</v>
      </c>
      <c r="C876" s="9">
        <v>9.09375</v>
      </c>
      <c r="D876">
        <v>1.0158335673050378</v>
      </c>
      <c r="E876" s="6">
        <v>82.78544910888445</v>
      </c>
      <c r="F876" s="7">
        <v>62.247426707330177</v>
      </c>
      <c r="G876" s="7">
        <v>84.105744656280677</v>
      </c>
      <c r="H876" s="7">
        <v>251.20292017160111</v>
      </c>
      <c r="I876" s="7">
        <f t="shared" si="20"/>
        <v>84.096238089227754</v>
      </c>
    </row>
    <row r="877" spans="1:9" x14ac:dyDescent="0.25">
      <c r="A877" s="16"/>
      <c r="B877" s="5">
        <f>DATE(YEAR(siječanj!B877),MONTH(siječanj!B877)+2,DAY(siječanj!B877))</f>
        <v>43534</v>
      </c>
      <c r="C877" s="9">
        <v>9.1041666666666696</v>
      </c>
      <c r="D877">
        <v>1.0158335673050378</v>
      </c>
      <c r="E877" s="6">
        <v>80.514752249307051</v>
      </c>
      <c r="F877" s="7">
        <v>61.129091482830773</v>
      </c>
      <c r="G877" s="7">
        <v>82.698735845968244</v>
      </c>
      <c r="H877" s="7">
        <v>251.23958466105572</v>
      </c>
      <c r="I877" s="7">
        <f t="shared" si="20"/>
        <v>81.789587998094902</v>
      </c>
    </row>
    <row r="878" spans="1:9" x14ac:dyDescent="0.25">
      <c r="A878" s="16"/>
      <c r="B878" s="5">
        <f>DATE(YEAR(siječanj!B878),MONTH(siječanj!B878)+2,DAY(siječanj!B878))</f>
        <v>43534</v>
      </c>
      <c r="C878" s="9">
        <v>9.1145833333333304</v>
      </c>
      <c r="D878">
        <v>1.0158335673050378</v>
      </c>
      <c r="E878" s="6">
        <v>77.519529259411925</v>
      </c>
      <c r="F878" s="7">
        <v>61.60647559916233</v>
      </c>
      <c r="G878" s="7">
        <v>80.036135480690689</v>
      </c>
      <c r="H878" s="7">
        <v>250.89011796073933</v>
      </c>
      <c r="I878" s="7">
        <f t="shared" si="20"/>
        <v>78.746939943395674</v>
      </c>
    </row>
    <row r="879" spans="1:9" x14ac:dyDescent="0.25">
      <c r="A879" s="16"/>
      <c r="B879" s="5">
        <f>DATE(YEAR(siječanj!B879),MONTH(siječanj!B879)+2,DAY(siječanj!B879))</f>
        <v>43534</v>
      </c>
      <c r="C879" s="9">
        <v>9.125</v>
      </c>
      <c r="D879">
        <v>1.0158335673050378</v>
      </c>
      <c r="E879" s="6">
        <v>75.861282876331742</v>
      </c>
      <c r="F879" s="7">
        <v>60.175748049748123</v>
      </c>
      <c r="G879" s="7">
        <v>80.79769326877215</v>
      </c>
      <c r="H879" s="7">
        <v>249.50157260592914</v>
      </c>
      <c r="I879" s="7">
        <f t="shared" si="20"/>
        <v>77.06243760460066</v>
      </c>
    </row>
    <row r="880" spans="1:9" x14ac:dyDescent="0.25">
      <c r="A880" s="16"/>
      <c r="B880" s="5">
        <f>DATE(YEAR(siječanj!B880),MONTH(siječanj!B880)+2,DAY(siječanj!B880))</f>
        <v>43534</v>
      </c>
      <c r="C880" s="9">
        <v>9.1354166666666696</v>
      </c>
      <c r="D880">
        <v>1.0158335673050378</v>
      </c>
      <c r="E880" s="6">
        <v>73.722242599376344</v>
      </c>
      <c r="F880" s="7">
        <v>60.724295888223502</v>
      </c>
      <c r="G880" s="7">
        <v>80.70067672550293</v>
      </c>
      <c r="H880" s="7">
        <v>250.0215366357649</v>
      </c>
      <c r="I880" s="7">
        <f t="shared" si="20"/>
        <v>74.889528689451893</v>
      </c>
    </row>
    <row r="881" spans="1:9" x14ac:dyDescent="0.25">
      <c r="A881" s="16"/>
      <c r="B881" s="5">
        <f>DATE(YEAR(siječanj!B881),MONTH(siječanj!B881)+2,DAY(siječanj!B881))</f>
        <v>43534</v>
      </c>
      <c r="C881" s="9">
        <v>9.1458333333333304</v>
      </c>
      <c r="D881">
        <v>1.0158335673050378</v>
      </c>
      <c r="E881" s="6">
        <v>72.326517250282748</v>
      </c>
      <c r="F881" s="7">
        <v>60.250857061997827</v>
      </c>
      <c r="G881" s="7">
        <v>75.973378073382079</v>
      </c>
      <c r="H881" s="7">
        <v>250.12590241964753</v>
      </c>
      <c r="I881" s="7">
        <f t="shared" si="20"/>
        <v>73.471704029104075</v>
      </c>
    </row>
    <row r="882" spans="1:9" x14ac:dyDescent="0.25">
      <c r="A882" s="16"/>
      <c r="B882" s="5">
        <f>DATE(YEAR(siječanj!B882),MONTH(siječanj!B882)+2,DAY(siječanj!B882))</f>
        <v>43534</v>
      </c>
      <c r="C882" s="9">
        <v>9.15625</v>
      </c>
      <c r="D882">
        <v>1.0158335673050378</v>
      </c>
      <c r="E882" s="6">
        <v>72.311149109772529</v>
      </c>
      <c r="F882" s="7">
        <v>60.258807845008761</v>
      </c>
      <c r="G882" s="7">
        <v>71.60015568583988</v>
      </c>
      <c r="H882" s="7">
        <v>250.42390757211342</v>
      </c>
      <c r="I882" s="7">
        <f t="shared" si="20"/>
        <v>73.456092556106739</v>
      </c>
    </row>
    <row r="883" spans="1:9" x14ac:dyDescent="0.25">
      <c r="A883" s="16"/>
      <c r="B883" s="5">
        <f>DATE(YEAR(siječanj!B883),MONTH(siječanj!B883)+2,DAY(siječanj!B883))</f>
        <v>43534</v>
      </c>
      <c r="C883" s="9">
        <v>9.1666666666666696</v>
      </c>
      <c r="D883">
        <v>1.0158335673050378</v>
      </c>
      <c r="E883" s="6">
        <v>70.274053544766559</v>
      </c>
      <c r="F883" s="7">
        <v>59.892289190116429</v>
      </c>
      <c r="G883" s="7">
        <v>70.754995888523354</v>
      </c>
      <c r="H883" s="7">
        <v>249.7785837439678</v>
      </c>
      <c r="I883" s="7">
        <f t="shared" si="20"/>
        <v>71.386742501365447</v>
      </c>
    </row>
    <row r="884" spans="1:9" x14ac:dyDescent="0.25">
      <c r="A884" s="16"/>
      <c r="B884" s="5">
        <f>DATE(YEAR(siječanj!B884),MONTH(siječanj!B884)+2,DAY(siječanj!B884))</f>
        <v>43534</v>
      </c>
      <c r="C884" s="9">
        <v>9.1770833333333304</v>
      </c>
      <c r="D884">
        <v>1.0158335673050378</v>
      </c>
      <c r="E884" s="6">
        <v>69.924367300448978</v>
      </c>
      <c r="F884" s="7">
        <v>59.859884030080941</v>
      </c>
      <c r="G884" s="7">
        <v>68.149911040353999</v>
      </c>
      <c r="H884" s="7">
        <v>249.76605676843198</v>
      </c>
      <c r="I884" s="7">
        <f t="shared" si="20"/>
        <v>71.031519476362817</v>
      </c>
    </row>
    <row r="885" spans="1:9" x14ac:dyDescent="0.25">
      <c r="A885" s="16"/>
      <c r="B885" s="5">
        <f>DATE(YEAR(siječanj!B885),MONTH(siječanj!B885)+2,DAY(siječanj!B885))</f>
        <v>43534</v>
      </c>
      <c r="C885" s="9">
        <v>9.1875</v>
      </c>
      <c r="D885">
        <v>1.0158335673050378</v>
      </c>
      <c r="E885" s="6">
        <v>70.040820521744592</v>
      </c>
      <c r="F885" s="7">
        <v>59.898293415954065</v>
      </c>
      <c r="G885" s="7">
        <v>67.216649624989614</v>
      </c>
      <c r="H885" s="7">
        <v>249.89461909439063</v>
      </c>
      <c r="I885" s="7">
        <f t="shared" si="20"/>
        <v>71.149816567575712</v>
      </c>
    </row>
    <row r="886" spans="1:9" x14ac:dyDescent="0.25">
      <c r="A886" s="16"/>
      <c r="B886" s="5">
        <f>DATE(YEAR(siječanj!B886),MONTH(siječanj!B886)+2,DAY(siječanj!B886))</f>
        <v>43534</v>
      </c>
      <c r="C886" s="9">
        <v>9.1979166666666696</v>
      </c>
      <c r="D886">
        <v>1.0158335673050378</v>
      </c>
      <c r="E886" s="6">
        <v>69.71360579046609</v>
      </c>
      <c r="F886" s="7">
        <v>60.717484944876929</v>
      </c>
      <c r="G886" s="7">
        <v>61.488053545571695</v>
      </c>
      <c r="H886" s="7">
        <v>249.68906704329757</v>
      </c>
      <c r="I886" s="7">
        <f t="shared" si="20"/>
        <v>70.817420859826314</v>
      </c>
    </row>
    <row r="887" spans="1:9" x14ac:dyDescent="0.25">
      <c r="A887" s="16"/>
      <c r="B887" s="5">
        <f>DATE(YEAR(siječanj!B887),MONTH(siječanj!B887)+2,DAY(siječanj!B887))</f>
        <v>43534</v>
      </c>
      <c r="C887" s="9">
        <v>9.2083333333333304</v>
      </c>
      <c r="D887">
        <v>1.0158335673050378</v>
      </c>
      <c r="E887" s="6">
        <v>69.078494205603775</v>
      </c>
      <c r="F887" s="7">
        <v>58.214212420015201</v>
      </c>
      <c r="G887" s="7">
        <v>59.759453157675964</v>
      </c>
      <c r="H887" s="7">
        <v>249.43166926109348</v>
      </c>
      <c r="I887" s="7">
        <f t="shared" si="20"/>
        <v>70.172253192938868</v>
      </c>
    </row>
    <row r="888" spans="1:9" x14ac:dyDescent="0.25">
      <c r="A888" s="16"/>
      <c r="B888" s="5">
        <f>DATE(YEAR(siječanj!B888),MONTH(siječanj!B888)+2,DAY(siječanj!B888))</f>
        <v>43534</v>
      </c>
      <c r="C888" s="9">
        <v>9.21875</v>
      </c>
      <c r="D888">
        <v>1.0158335673050378</v>
      </c>
      <c r="E888" s="6">
        <v>69.42392994109403</v>
      </c>
      <c r="F888" s="7">
        <v>58.128672269428577</v>
      </c>
      <c r="G888" s="7">
        <v>58.137306048391878</v>
      </c>
      <c r="H888" s="7">
        <v>248.71174884937415</v>
      </c>
      <c r="I888" s="7">
        <f t="shared" si="20"/>
        <v>70.523158408396569</v>
      </c>
    </row>
    <row r="889" spans="1:9" x14ac:dyDescent="0.25">
      <c r="A889" s="16"/>
      <c r="B889" s="5">
        <f>DATE(YEAR(siječanj!B889),MONTH(siječanj!B889)+2,DAY(siječanj!B889))</f>
        <v>43534</v>
      </c>
      <c r="C889" s="9">
        <v>9.2291666666666696</v>
      </c>
      <c r="D889">
        <v>1.0158335673050378</v>
      </c>
      <c r="E889" s="6">
        <v>69.415631423159297</v>
      </c>
      <c r="F889" s="7">
        <v>58.552259164418096</v>
      </c>
      <c r="G889" s="7">
        <v>58.286435367054764</v>
      </c>
      <c r="H889" s="7">
        <v>248.85603867756291</v>
      </c>
      <c r="I889" s="7">
        <f t="shared" si="20"/>
        <v>70.514728495319588</v>
      </c>
    </row>
    <row r="890" spans="1:9" x14ac:dyDescent="0.25">
      <c r="A890" s="16"/>
      <c r="B890" s="5">
        <f>DATE(YEAR(siječanj!B890),MONTH(siječanj!B890)+2,DAY(siječanj!B890))</f>
        <v>43534</v>
      </c>
      <c r="C890" s="9">
        <v>9.2395833333333304</v>
      </c>
      <c r="D890">
        <v>1.0158335673050378</v>
      </c>
      <c r="E890" s="6">
        <v>70.306975631587548</v>
      </c>
      <c r="F890" s="7">
        <v>58.877743591393305</v>
      </c>
      <c r="G890" s="7">
        <v>58.399628024075554</v>
      </c>
      <c r="H890" s="7">
        <v>247.86361427777609</v>
      </c>
      <c r="I890" s="7">
        <f t="shared" si="20"/>
        <v>71.420185862263949</v>
      </c>
    </row>
    <row r="891" spans="1:9" x14ac:dyDescent="0.25">
      <c r="A891" s="16"/>
      <c r="B891" s="5">
        <f>DATE(YEAR(siječanj!B891),MONTH(siječanj!B891)+2,DAY(siječanj!B891))</f>
        <v>43534</v>
      </c>
      <c r="C891" s="9">
        <v>9.25</v>
      </c>
      <c r="D891">
        <v>1.0158335673050378</v>
      </c>
      <c r="E891" s="6">
        <v>71.906733345558806</v>
      </c>
      <c r="F891" s="7">
        <v>59.415832196892161</v>
      </c>
      <c r="G891" s="7">
        <v>59.740142169274293</v>
      </c>
      <c r="H891" s="7">
        <v>247.78401930990586</v>
      </c>
      <c r="I891" s="7">
        <f t="shared" si="20"/>
        <v>73.045273447671121</v>
      </c>
    </row>
    <row r="892" spans="1:9" x14ac:dyDescent="0.25">
      <c r="A892" s="16"/>
      <c r="B892" s="5">
        <f>DATE(YEAR(siječanj!B892),MONTH(siječanj!B892)+2,DAY(siječanj!B892))</f>
        <v>43534</v>
      </c>
      <c r="C892" s="9">
        <v>9.2604166666666696</v>
      </c>
      <c r="D892">
        <v>1.0158335673050378</v>
      </c>
      <c r="E892" s="6">
        <v>74.284765975806181</v>
      </c>
      <c r="F892" s="7">
        <v>61.80144838456782</v>
      </c>
      <c r="G892" s="7">
        <v>59.035947369188726</v>
      </c>
      <c r="H892" s="7">
        <v>239.96394803072573</v>
      </c>
      <c r="I892" s="7">
        <f t="shared" si="20"/>
        <v>75.460958817623094</v>
      </c>
    </row>
    <row r="893" spans="1:9" x14ac:dyDescent="0.25">
      <c r="A893" s="16"/>
      <c r="B893" s="5">
        <f>DATE(YEAR(siječanj!B893),MONTH(siječanj!B893)+2,DAY(siječanj!B893))</f>
        <v>43534</v>
      </c>
      <c r="C893" s="9">
        <v>9.2708333333333304</v>
      </c>
      <c r="D893">
        <v>1.0158335673050378</v>
      </c>
      <c r="E893" s="6">
        <v>75.713601021755395</v>
      </c>
      <c r="F893" s="7">
        <v>67.169314580854916</v>
      </c>
      <c r="G893" s="7">
        <v>59.878578394380327</v>
      </c>
      <c r="H893" s="7">
        <v>227.54090607262179</v>
      </c>
      <c r="I893" s="7">
        <f t="shared" si="20"/>
        <v>76.912417419440132</v>
      </c>
    </row>
    <row r="894" spans="1:9" x14ac:dyDescent="0.25">
      <c r="A894" s="16"/>
      <c r="B894" s="5">
        <f>DATE(YEAR(siječanj!B894),MONTH(siječanj!B894)+2,DAY(siječanj!B894))</f>
        <v>43534</v>
      </c>
      <c r="C894" s="9">
        <v>9.28125</v>
      </c>
      <c r="D894">
        <v>1.0158335673050378</v>
      </c>
      <c r="E894" s="6">
        <v>79.710708251023078</v>
      </c>
      <c r="F894" s="7">
        <v>66.566391574165422</v>
      </c>
      <c r="G894" s="7">
        <v>59.097316253344424</v>
      </c>
      <c r="H894" s="7">
        <v>208.38876924575916</v>
      </c>
      <c r="I894" s="7">
        <f t="shared" si="20"/>
        <v>80.972813115047884</v>
      </c>
    </row>
    <row r="895" spans="1:9" x14ac:dyDescent="0.25">
      <c r="A895" s="16"/>
      <c r="B895" s="5">
        <f>DATE(YEAR(siječanj!B895),MONTH(siječanj!B895)+2,DAY(siječanj!B895))</f>
        <v>43534</v>
      </c>
      <c r="C895" s="9">
        <v>9.2916666666666696</v>
      </c>
      <c r="D895">
        <v>1.0158335673050378</v>
      </c>
      <c r="E895" s="6">
        <v>81.540970205025531</v>
      </c>
      <c r="F895" s="7">
        <v>64.545776930842905</v>
      </c>
      <c r="G895" s="7">
        <v>56.934296897929343</v>
      </c>
      <c r="H895" s="7">
        <v>168.89633082145747</v>
      </c>
      <c r="I895" s="7">
        <f t="shared" si="20"/>
        <v>82.832054644884892</v>
      </c>
    </row>
    <row r="896" spans="1:9" x14ac:dyDescent="0.25">
      <c r="A896" s="16"/>
      <c r="B896" s="5">
        <f>DATE(YEAR(siječanj!B896),MONTH(siječanj!B896)+2,DAY(siječanj!B896))</f>
        <v>43534</v>
      </c>
      <c r="C896" s="9">
        <v>9.3020833333333304</v>
      </c>
      <c r="D896">
        <v>1.0158335673050378</v>
      </c>
      <c r="E896" s="6">
        <v>85.905065492917302</v>
      </c>
      <c r="F896" s="7">
        <v>63.832779126143343</v>
      </c>
      <c r="G896" s="7">
        <v>55.665383129182267</v>
      </c>
      <c r="H896" s="7">
        <v>147.42540189957774</v>
      </c>
      <c r="I896" s="7">
        <f t="shared" si="20"/>
        <v>87.265249129243088</v>
      </c>
    </row>
    <row r="897" spans="1:9" x14ac:dyDescent="0.25">
      <c r="A897" s="16"/>
      <c r="B897" s="5">
        <f>DATE(YEAR(siječanj!B897),MONTH(siječanj!B897)+2,DAY(siječanj!B897))</f>
        <v>43534</v>
      </c>
      <c r="C897" s="9">
        <v>9.3125</v>
      </c>
      <c r="D897">
        <v>1.0158335673050378</v>
      </c>
      <c r="E897" s="6">
        <v>91.900313892536289</v>
      </c>
      <c r="F897" s="7">
        <v>63.740375856450875</v>
      </c>
      <c r="G897" s="7">
        <v>56.535975149012394</v>
      </c>
      <c r="H897" s="7">
        <v>84.944458649278658</v>
      </c>
      <c r="I897" s="7">
        <f t="shared" si="20"/>
        <v>93.355423697907867</v>
      </c>
    </row>
    <row r="898" spans="1:9" x14ac:dyDescent="0.25">
      <c r="A898" s="16"/>
      <c r="B898" s="5">
        <f>DATE(YEAR(siječanj!B898),MONTH(siječanj!B898)+2,DAY(siječanj!B898))</f>
        <v>43534</v>
      </c>
      <c r="C898" s="9">
        <v>9.3229166666666696</v>
      </c>
      <c r="D898">
        <v>1.0158335673050378</v>
      </c>
      <c r="E898" s="6">
        <v>98.672072284401722</v>
      </c>
      <c r="F898" s="7">
        <v>63.917741329857883</v>
      </c>
      <c r="G898" s="7">
        <v>58.304923501034828</v>
      </c>
      <c r="H898" s="7">
        <v>20.730038507186944</v>
      </c>
      <c r="I898" s="7">
        <f t="shared" si="20"/>
        <v>100.23440318204436</v>
      </c>
    </row>
    <row r="899" spans="1:9" x14ac:dyDescent="0.25">
      <c r="A899" s="16"/>
      <c r="B899" s="5">
        <f>DATE(YEAR(siječanj!B899),MONTH(siječanj!B899)+2,DAY(siječanj!B899))</f>
        <v>43534</v>
      </c>
      <c r="C899" s="9">
        <v>9.3333333333333304</v>
      </c>
      <c r="D899">
        <v>1.0158335673050378</v>
      </c>
      <c r="E899" s="6">
        <v>104.72158266779874</v>
      </c>
      <c r="F899" s="7">
        <v>62.097911048821139</v>
      </c>
      <c r="G899" s="7">
        <v>57.978330574137793</v>
      </c>
      <c r="H899" s="7">
        <v>3.3227039744861981</v>
      </c>
      <c r="I899" s="7">
        <f t="shared" si="20"/>
        <v>106.37969889525941</v>
      </c>
    </row>
    <row r="900" spans="1:9" x14ac:dyDescent="0.25">
      <c r="A900" s="16"/>
      <c r="B900" s="5">
        <f>DATE(YEAR(siječanj!B900),MONTH(siječanj!B900)+2,DAY(siječanj!B900))</f>
        <v>43534</v>
      </c>
      <c r="C900" s="9">
        <v>9.34375</v>
      </c>
      <c r="D900">
        <v>1.0158335673050378</v>
      </c>
      <c r="E900" s="6">
        <v>111.94335400346307</v>
      </c>
      <c r="F900" s="7">
        <v>64.696841808050692</v>
      </c>
      <c r="G900" s="7">
        <v>59.265194611047882</v>
      </c>
      <c r="H900" s="7">
        <v>2.8004178369738559</v>
      </c>
      <c r="I900" s="7">
        <f t="shared" ref="I900:I963" si="22">D900*E900</f>
        <v>113.71581663342857</v>
      </c>
    </row>
    <row r="901" spans="1:9" x14ac:dyDescent="0.25">
      <c r="A901" s="16"/>
      <c r="B901" s="5">
        <f>DATE(YEAR(siječanj!B901),MONTH(siječanj!B901)+2,DAY(siječanj!B901))</f>
        <v>43534</v>
      </c>
      <c r="C901" s="9">
        <v>9.3541666666666696</v>
      </c>
      <c r="D901">
        <v>1.0158335673050378</v>
      </c>
      <c r="E901" s="6">
        <v>121.01010128013303</v>
      </c>
      <c r="F901" s="7">
        <v>65.482026782480034</v>
      </c>
      <c r="G901" s="7">
        <v>57.775205949721581</v>
      </c>
      <c r="H901" s="7">
        <v>2.2964034153157313</v>
      </c>
      <c r="I901" s="7">
        <f t="shared" si="22"/>
        <v>122.92612286334146</v>
      </c>
    </row>
    <row r="902" spans="1:9" x14ac:dyDescent="0.25">
      <c r="A902" s="16"/>
      <c r="B902" s="5">
        <f>DATE(YEAR(siječanj!B902),MONTH(siječanj!B902)+2,DAY(siječanj!B902))</f>
        <v>43534</v>
      </c>
      <c r="C902" s="9">
        <v>9.3645833333333304</v>
      </c>
      <c r="D902">
        <v>1.0158335673050378</v>
      </c>
      <c r="E902" s="6">
        <v>130.09771694705924</v>
      </c>
      <c r="F902" s="7">
        <v>67.084376458260039</v>
      </c>
      <c r="G902" s="7">
        <v>61.301951972872686</v>
      </c>
      <c r="H902" s="7">
        <v>2.4135833117023773</v>
      </c>
      <c r="I902" s="7">
        <f t="shared" si="22"/>
        <v>132.15762790457225</v>
      </c>
    </row>
    <row r="903" spans="1:9" x14ac:dyDescent="0.25">
      <c r="A903" s="16"/>
      <c r="B903" s="5">
        <f>DATE(YEAR(siječanj!B903),MONTH(siječanj!B903)+2,DAY(siječanj!B903))</f>
        <v>43534</v>
      </c>
      <c r="C903" s="9">
        <v>9.375</v>
      </c>
      <c r="D903">
        <v>1.0158335673050378</v>
      </c>
      <c r="E903" s="6">
        <v>137.40512382605246</v>
      </c>
      <c r="F903" s="7">
        <v>66.065460136316872</v>
      </c>
      <c r="G903" s="7">
        <v>62.795894349346703</v>
      </c>
      <c r="H903" s="7">
        <v>2.1867010858290699</v>
      </c>
      <c r="I903" s="7">
        <f t="shared" si="22"/>
        <v>139.58073710220933</v>
      </c>
    </row>
    <row r="904" spans="1:9" x14ac:dyDescent="0.25">
      <c r="A904" s="16"/>
      <c r="B904" s="5">
        <f>DATE(YEAR(siječanj!B904),MONTH(siječanj!B904)+2,DAY(siječanj!B904))</f>
        <v>43534</v>
      </c>
      <c r="C904" s="9">
        <v>9.3854166666666696</v>
      </c>
      <c r="D904">
        <v>1.0158335673050378</v>
      </c>
      <c r="E904" s="6">
        <v>142.43327029113539</v>
      </c>
      <c r="F904" s="7">
        <v>65.525621636122025</v>
      </c>
      <c r="G904" s="7">
        <v>67.797006841585642</v>
      </c>
      <c r="H904" s="7">
        <v>1.8163674316950604</v>
      </c>
      <c r="I904" s="7">
        <f t="shared" si="22"/>
        <v>144.68849706276671</v>
      </c>
    </row>
    <row r="905" spans="1:9" x14ac:dyDescent="0.25">
      <c r="A905" s="16"/>
      <c r="B905" s="5">
        <f>DATE(YEAR(siječanj!B905),MONTH(siječanj!B905)+2,DAY(siječanj!B905))</f>
        <v>43534</v>
      </c>
      <c r="C905" s="9">
        <v>9.3958333333333304</v>
      </c>
      <c r="D905">
        <v>1.0158335673050378</v>
      </c>
      <c r="E905" s="6">
        <v>148.23921818050223</v>
      </c>
      <c r="F905" s="7">
        <v>66.386136366398048</v>
      </c>
      <c r="G905" s="7">
        <v>71.005681498508324</v>
      </c>
      <c r="H905" s="7">
        <v>1.8725512321235369</v>
      </c>
      <c r="I905" s="7">
        <f t="shared" si="22"/>
        <v>150.58637381880939</v>
      </c>
    </row>
    <row r="906" spans="1:9" x14ac:dyDescent="0.25">
      <c r="A906" s="16"/>
      <c r="B906" s="5">
        <f>DATE(YEAR(siječanj!B906),MONTH(siječanj!B906)+2,DAY(siječanj!B906))</f>
        <v>43534</v>
      </c>
      <c r="C906" s="9">
        <v>9.40625</v>
      </c>
      <c r="D906">
        <v>1.0158335673050378</v>
      </c>
      <c r="E906" s="6">
        <v>152.74473470662889</v>
      </c>
      <c r="F906" s="7">
        <v>70.210483062258135</v>
      </c>
      <c r="G906" s="7">
        <v>77.746609282320861</v>
      </c>
      <c r="H906" s="7">
        <v>1.9481963158458988</v>
      </c>
      <c r="I906" s="7">
        <f t="shared" si="22"/>
        <v>155.16322874409644</v>
      </c>
    </row>
    <row r="907" spans="1:9" x14ac:dyDescent="0.25">
      <c r="A907" s="16"/>
      <c r="B907" s="5">
        <f>DATE(YEAR(siječanj!B907),MONTH(siječanj!B907)+2,DAY(siječanj!B907))</f>
        <v>43534</v>
      </c>
      <c r="C907" s="9">
        <v>9.4166666666666696</v>
      </c>
      <c r="D907">
        <v>1.0158335673050378</v>
      </c>
      <c r="E907" s="6">
        <v>158.40956609998642</v>
      </c>
      <c r="F907" s="7">
        <v>74.16076197343078</v>
      </c>
      <c r="G907" s="7">
        <v>80.098122509143607</v>
      </c>
      <c r="H907" s="7">
        <v>1.8423448232602329</v>
      </c>
      <c r="I907" s="7">
        <f t="shared" si="22"/>
        <v>160.9177546265924</v>
      </c>
    </row>
    <row r="908" spans="1:9" x14ac:dyDescent="0.25">
      <c r="A908" s="16"/>
      <c r="B908" s="5">
        <f>DATE(YEAR(siječanj!B908),MONTH(siječanj!B908)+2,DAY(siječanj!B908))</f>
        <v>43534</v>
      </c>
      <c r="C908" s="9">
        <v>9.4270833333333304</v>
      </c>
      <c r="D908">
        <v>1.0158335673050378</v>
      </c>
      <c r="E908" s="6">
        <v>162.8538532622652</v>
      </c>
      <c r="F908" s="7">
        <v>84.334019613320621</v>
      </c>
      <c r="G908" s="7">
        <v>94.812854835773479</v>
      </c>
      <c r="H908" s="7">
        <v>2.0839370660094398</v>
      </c>
      <c r="I908" s="7">
        <f t="shared" si="22"/>
        <v>165.43241070877804</v>
      </c>
    </row>
    <row r="909" spans="1:9" x14ac:dyDescent="0.25">
      <c r="A909" s="16"/>
      <c r="B909" s="5">
        <f>DATE(YEAR(siječanj!B909),MONTH(siječanj!B909)+2,DAY(siječanj!B909))</f>
        <v>43534</v>
      </c>
      <c r="C909" s="9">
        <v>9.4375</v>
      </c>
      <c r="D909">
        <v>1.0158335673050378</v>
      </c>
      <c r="E909" s="6">
        <v>170.10169842216303</v>
      </c>
      <c r="F909" s="7">
        <v>88.770311708706444</v>
      </c>
      <c r="G909" s="7">
        <v>96.300916813576023</v>
      </c>
      <c r="H909" s="7">
        <v>2.3882242150722046</v>
      </c>
      <c r="I909" s="7">
        <f t="shared" si="22"/>
        <v>172.79501511283158</v>
      </c>
    </row>
    <row r="910" spans="1:9" x14ac:dyDescent="0.25">
      <c r="A910" s="16"/>
      <c r="B910" s="5">
        <f>DATE(YEAR(siječanj!B910),MONTH(siječanj!B910)+2,DAY(siječanj!B910))</f>
        <v>43534</v>
      </c>
      <c r="C910" s="9">
        <v>9.4479166666666696</v>
      </c>
      <c r="D910">
        <v>1.0158335673050378</v>
      </c>
      <c r="E910" s="6">
        <v>172.34867502042837</v>
      </c>
      <c r="F910" s="7">
        <v>91.065523359622219</v>
      </c>
      <c r="G910" s="7">
        <v>95.041708713079871</v>
      </c>
      <c r="H910" s="7">
        <v>3.2480583675276953</v>
      </c>
      <c r="I910" s="7">
        <f t="shared" si="22"/>
        <v>175.07756936629841</v>
      </c>
    </row>
    <row r="911" spans="1:9" x14ac:dyDescent="0.25">
      <c r="A911" s="16"/>
      <c r="B911" s="5">
        <f>DATE(YEAR(siječanj!B911),MONTH(siječanj!B911)+2,DAY(siječanj!B911))</f>
        <v>43534</v>
      </c>
      <c r="C911" s="9">
        <v>9.4583333333333304</v>
      </c>
      <c r="D911">
        <v>1.0158335673050378</v>
      </c>
      <c r="E911" s="6">
        <v>175.2481146501469</v>
      </c>
      <c r="F911" s="7">
        <v>90.282838808118584</v>
      </c>
      <c r="G911" s="7">
        <v>98.543917618771104</v>
      </c>
      <c r="H911" s="7">
        <v>3.2065855844523594</v>
      </c>
      <c r="I911" s="7">
        <f t="shared" si="22"/>
        <v>178.02291746854098</v>
      </c>
    </row>
    <row r="912" spans="1:9" x14ac:dyDescent="0.25">
      <c r="A912" s="16"/>
      <c r="B912" s="5">
        <f>DATE(YEAR(siječanj!B912),MONTH(siječanj!B912)+2,DAY(siječanj!B912))</f>
        <v>43534</v>
      </c>
      <c r="C912" s="9">
        <v>9.46875</v>
      </c>
      <c r="D912">
        <v>1.0158335673050378</v>
      </c>
      <c r="E912" s="6">
        <v>176.72192051625342</v>
      </c>
      <c r="F912" s="7">
        <v>89.944442887480477</v>
      </c>
      <c r="G912" s="7">
        <v>101.59192693943241</v>
      </c>
      <c r="H912" s="7">
        <v>3.1786212450863616</v>
      </c>
      <c r="I912" s="7">
        <f t="shared" si="22"/>
        <v>179.52005893902307</v>
      </c>
    </row>
    <row r="913" spans="1:9" x14ac:dyDescent="0.25">
      <c r="A913" s="16"/>
      <c r="B913" s="5">
        <f>DATE(YEAR(siječanj!B913),MONTH(siječanj!B913)+2,DAY(siječanj!B913))</f>
        <v>43534</v>
      </c>
      <c r="C913" s="9">
        <v>9.4791666666666696</v>
      </c>
      <c r="D913">
        <v>1.0158335673050378</v>
      </c>
      <c r="E913" s="6">
        <v>178.43736909963351</v>
      </c>
      <c r="F913" s="7">
        <v>91.198439099638975</v>
      </c>
      <c r="G913" s="7">
        <v>96.06894010339154</v>
      </c>
      <c r="H913" s="7">
        <v>4.1124236814081296</v>
      </c>
      <c r="I913" s="7">
        <f t="shared" si="22"/>
        <v>181.26266919300645</v>
      </c>
    </row>
    <row r="914" spans="1:9" x14ac:dyDescent="0.25">
      <c r="A914" s="16"/>
      <c r="B914" s="5">
        <f>DATE(YEAR(siječanj!B914),MONTH(siječanj!B914)+2,DAY(siječanj!B914))</f>
        <v>43534</v>
      </c>
      <c r="C914" s="9">
        <v>9.4895833333333304</v>
      </c>
      <c r="D914">
        <v>1.0158335673050378</v>
      </c>
      <c r="E914" s="6">
        <v>180.29360362800949</v>
      </c>
      <c r="F914" s="7">
        <v>91.050829863103786</v>
      </c>
      <c r="G914" s="7">
        <v>95.65340664832901</v>
      </c>
      <c r="H914" s="7">
        <v>4.0007634179606342</v>
      </c>
      <c r="I914" s="7">
        <f t="shared" si="22"/>
        <v>183.14829453572139</v>
      </c>
    </row>
    <row r="915" spans="1:9" x14ac:dyDescent="0.25">
      <c r="A915" s="16"/>
      <c r="B915" s="5">
        <f>DATE(YEAR(siječanj!B915),MONTH(siječanj!B915)+2,DAY(siječanj!B915))</f>
        <v>43534</v>
      </c>
      <c r="C915" s="9">
        <v>9.5</v>
      </c>
      <c r="D915">
        <v>1.0158335673050378</v>
      </c>
      <c r="E915" s="6">
        <v>180.17571901163467</v>
      </c>
      <c r="F915" s="7">
        <v>92.124586921574675</v>
      </c>
      <c r="G915" s="7">
        <v>96.809023398031101</v>
      </c>
      <c r="H915" s="7">
        <v>4.0395719301429205</v>
      </c>
      <c r="I915" s="7">
        <f t="shared" si="22"/>
        <v>183.02854338533896</v>
      </c>
    </row>
    <row r="916" spans="1:9" x14ac:dyDescent="0.25">
      <c r="A916" s="16"/>
      <c r="B916" s="5">
        <f>DATE(YEAR(siječanj!B916),MONTH(siječanj!B916)+2,DAY(siječanj!B916))</f>
        <v>43534</v>
      </c>
      <c r="C916" s="9">
        <v>9.5104166666666696</v>
      </c>
      <c r="D916">
        <v>1.0158335673050378</v>
      </c>
      <c r="E916" s="6">
        <v>179.37936404683424</v>
      </c>
      <c r="F916" s="7">
        <v>91.983090275915643</v>
      </c>
      <c r="G916" s="7">
        <v>93.851022309321365</v>
      </c>
      <c r="H916" s="7">
        <v>4.1748454574348672</v>
      </c>
      <c r="I916" s="7">
        <f t="shared" si="22"/>
        <v>182.21957928060468</v>
      </c>
    </row>
    <row r="917" spans="1:9" x14ac:dyDescent="0.25">
      <c r="A917" s="16"/>
      <c r="B917" s="5">
        <f>DATE(YEAR(siječanj!B917),MONTH(siječanj!B917)+2,DAY(siječanj!B917))</f>
        <v>43534</v>
      </c>
      <c r="C917" s="9">
        <v>9.5208333333333304</v>
      </c>
      <c r="D917">
        <v>1.0158335673050378</v>
      </c>
      <c r="E917" s="6">
        <v>176.46877402812521</v>
      </c>
      <c r="F917" s="7">
        <v>91.572739969704557</v>
      </c>
      <c r="G917" s="7">
        <v>92.317703338330546</v>
      </c>
      <c r="H917" s="7">
        <v>5.1206706287629391</v>
      </c>
      <c r="I917" s="7">
        <f t="shared" si="22"/>
        <v>179.26290423893704</v>
      </c>
    </row>
    <row r="918" spans="1:9" x14ac:dyDescent="0.25">
      <c r="A918" s="16"/>
      <c r="B918" s="5">
        <f>DATE(YEAR(siječanj!B918),MONTH(siječanj!B918)+2,DAY(siječanj!B918))</f>
        <v>43534</v>
      </c>
      <c r="C918" s="9">
        <v>9.53125</v>
      </c>
      <c r="D918">
        <v>1.0158335673050378</v>
      </c>
      <c r="E918" s="6">
        <v>174.2985746030871</v>
      </c>
      <c r="F918" s="7">
        <v>87.291161041156471</v>
      </c>
      <c r="G918" s="7">
        <v>94.362299893742644</v>
      </c>
      <c r="H918" s="7">
        <v>5.9748430805110431</v>
      </c>
      <c r="I918" s="7">
        <f t="shared" si="22"/>
        <v>177.05834281523724</v>
      </c>
    </row>
    <row r="919" spans="1:9" x14ac:dyDescent="0.25">
      <c r="A919" s="16"/>
      <c r="B919" s="5">
        <f>DATE(YEAR(siječanj!B919),MONTH(siječanj!B919)+2,DAY(siječanj!B919))</f>
        <v>43534</v>
      </c>
      <c r="C919" s="9">
        <v>9.5416666666666696</v>
      </c>
      <c r="D919">
        <v>1.0158335673050378</v>
      </c>
      <c r="E919" s="6">
        <v>166.3766168093251</v>
      </c>
      <c r="F919" s="7">
        <v>87.620032878965233</v>
      </c>
      <c r="G919" s="7">
        <v>93.267847318071858</v>
      </c>
      <c r="H919" s="7">
        <v>6.1328534535842376</v>
      </c>
      <c r="I919" s="7">
        <f t="shared" si="22"/>
        <v>169.01095216956003</v>
      </c>
    </row>
    <row r="920" spans="1:9" x14ac:dyDescent="0.25">
      <c r="A920" s="16"/>
      <c r="B920" s="5">
        <f>DATE(YEAR(siječanj!B920),MONTH(siječanj!B920)+2,DAY(siječanj!B920))</f>
        <v>43534</v>
      </c>
      <c r="C920" s="9">
        <v>9.5520833333333304</v>
      </c>
      <c r="D920">
        <v>1.0158335673050378</v>
      </c>
      <c r="E920" s="6">
        <v>159.68339257355115</v>
      </c>
      <c r="F920" s="7">
        <v>87.716533952521488</v>
      </c>
      <c r="G920" s="7">
        <v>88.666734394985141</v>
      </c>
      <c r="H920" s="7">
        <v>7.0621627466162238</v>
      </c>
      <c r="I920" s="7">
        <f t="shared" si="22"/>
        <v>162.21175031736124</v>
      </c>
    </row>
    <row r="921" spans="1:9" x14ac:dyDescent="0.25">
      <c r="A921" s="16"/>
      <c r="B921" s="5">
        <f>DATE(YEAR(siječanj!B921),MONTH(siječanj!B921)+2,DAY(siječanj!B921))</f>
        <v>43534</v>
      </c>
      <c r="C921" s="9">
        <v>9.5625</v>
      </c>
      <c r="D921">
        <v>1.0158335673050378</v>
      </c>
      <c r="E921" s="6">
        <v>155.34415214099047</v>
      </c>
      <c r="F921" s="7">
        <v>87.088442162257238</v>
      </c>
      <c r="G921" s="7">
        <v>88.792651191110735</v>
      </c>
      <c r="H921" s="7">
        <v>7.7929393368787236</v>
      </c>
      <c r="I921" s="7">
        <f t="shared" si="22"/>
        <v>157.80380422935889</v>
      </c>
    </row>
    <row r="922" spans="1:9" x14ac:dyDescent="0.25">
      <c r="A922" s="16"/>
      <c r="B922" s="5">
        <f>DATE(YEAR(siječanj!B922),MONTH(siječanj!B922)+2,DAY(siječanj!B922))</f>
        <v>43534</v>
      </c>
      <c r="C922" s="9">
        <v>9.5729166666666696</v>
      </c>
      <c r="D922">
        <v>1.0158335673050378</v>
      </c>
      <c r="E922" s="6">
        <v>150.22102338079949</v>
      </c>
      <c r="F922" s="7">
        <v>86.000641797498972</v>
      </c>
      <c r="G922" s="7">
        <v>91.306427295950002</v>
      </c>
      <c r="H922" s="7">
        <v>7.2115740178021612</v>
      </c>
      <c r="I922" s="7">
        <f t="shared" si="22"/>
        <v>152.59955806513105</v>
      </c>
    </row>
    <row r="923" spans="1:9" x14ac:dyDescent="0.25">
      <c r="A923" s="16"/>
      <c r="B923" s="5">
        <f>DATE(YEAR(siječanj!B923),MONTH(siječanj!B923)+2,DAY(siječanj!B923))</f>
        <v>43534</v>
      </c>
      <c r="C923" s="9">
        <v>9.5833333333333304</v>
      </c>
      <c r="D923">
        <v>1.0158335673050378</v>
      </c>
      <c r="E923" s="6">
        <v>148.17270992689632</v>
      </c>
      <c r="F923" s="7">
        <v>85.792897991628678</v>
      </c>
      <c r="G923" s="7">
        <v>92.030418769242189</v>
      </c>
      <c r="H923" s="7">
        <v>6.7762513630407506</v>
      </c>
      <c r="I923" s="7">
        <f t="shared" si="22"/>
        <v>150.51881250229368</v>
      </c>
    </row>
    <row r="924" spans="1:9" x14ac:dyDescent="0.25">
      <c r="A924" s="16"/>
      <c r="B924" s="5">
        <f>DATE(YEAR(siječanj!B924),MONTH(siječanj!B924)+2,DAY(siječanj!B924))</f>
        <v>43534</v>
      </c>
      <c r="C924" s="9">
        <v>9.59375</v>
      </c>
      <c r="D924">
        <v>1.0158335673050378</v>
      </c>
      <c r="E924" s="6">
        <v>146.02860715694248</v>
      </c>
      <c r="F924" s="7">
        <v>86.068169270572682</v>
      </c>
      <c r="G924" s="7">
        <v>91.904738794633033</v>
      </c>
      <c r="H924" s="7">
        <v>4.7963389181747269</v>
      </c>
      <c r="I924" s="7">
        <f t="shared" si="22"/>
        <v>148.34076093682287</v>
      </c>
    </row>
    <row r="925" spans="1:9" x14ac:dyDescent="0.25">
      <c r="A925" s="16"/>
      <c r="B925" s="5">
        <f>DATE(YEAR(siječanj!B925),MONTH(siječanj!B925)+2,DAY(siječanj!B925))</f>
        <v>43534</v>
      </c>
      <c r="C925" s="9">
        <v>9.6041666666666696</v>
      </c>
      <c r="D925">
        <v>1.0158335673050378</v>
      </c>
      <c r="E925" s="6">
        <v>144.69555447852417</v>
      </c>
      <c r="F925" s="7">
        <v>87.473651779533185</v>
      </c>
      <c r="G925" s="7">
        <v>90.629812167722221</v>
      </c>
      <c r="H925" s="7">
        <v>3.8135641213783344</v>
      </c>
      <c r="I925" s="7">
        <f t="shared" si="22"/>
        <v>146.98660127909966</v>
      </c>
    </row>
    <row r="926" spans="1:9" x14ac:dyDescent="0.25">
      <c r="A926" s="16"/>
      <c r="B926" s="5">
        <f>DATE(YEAR(siječanj!B926),MONTH(siječanj!B926)+2,DAY(siječanj!B926))</f>
        <v>43534</v>
      </c>
      <c r="C926" s="9">
        <v>9.6145833333333304</v>
      </c>
      <c r="D926">
        <v>1.0158335673050378</v>
      </c>
      <c r="E926" s="6">
        <v>141.04507912279834</v>
      </c>
      <c r="F926" s="7">
        <v>85.461401311775944</v>
      </c>
      <c r="G926" s="7">
        <v>92.286394731069478</v>
      </c>
      <c r="H926" s="7">
        <v>3.6389478270573541</v>
      </c>
      <c r="I926" s="7">
        <f t="shared" si="22"/>
        <v>143.27832587613355</v>
      </c>
    </row>
    <row r="927" spans="1:9" x14ac:dyDescent="0.25">
      <c r="A927" s="16"/>
      <c r="B927" s="5">
        <f>DATE(YEAR(siječanj!B927),MONTH(siječanj!B927)+2,DAY(siječanj!B927))</f>
        <v>43534</v>
      </c>
      <c r="C927" s="9">
        <v>9.625</v>
      </c>
      <c r="D927">
        <v>1.0158335673050378</v>
      </c>
      <c r="E927" s="6">
        <v>140.20805645688927</v>
      </c>
      <c r="F927" s="7">
        <v>85.791208299731849</v>
      </c>
      <c r="G927" s="7">
        <v>90.96306018062424</v>
      </c>
      <c r="H927" s="7">
        <v>2.9971186659148872</v>
      </c>
      <c r="I927" s="7">
        <f t="shared" si="22"/>
        <v>142.42805015550798</v>
      </c>
    </row>
    <row r="928" spans="1:9" x14ac:dyDescent="0.25">
      <c r="A928" s="16"/>
      <c r="B928" s="5">
        <f>DATE(YEAR(siječanj!B928),MONTH(siječanj!B928)+2,DAY(siječanj!B928))</f>
        <v>43534</v>
      </c>
      <c r="C928" s="9">
        <v>9.6354166666666696</v>
      </c>
      <c r="D928">
        <v>1.0158335673050378</v>
      </c>
      <c r="E928" s="6">
        <v>139.72444245662021</v>
      </c>
      <c r="F928" s="7">
        <v>86.499478177936268</v>
      </c>
      <c r="G928" s="7">
        <v>90.41157511941654</v>
      </c>
      <c r="H928" s="7">
        <v>2.4342821853435037</v>
      </c>
      <c r="I928" s="7">
        <f t="shared" si="22"/>
        <v>141.93677882041598</v>
      </c>
    </row>
    <row r="929" spans="1:9" x14ac:dyDescent="0.25">
      <c r="A929" s="16"/>
      <c r="B929" s="5">
        <f>DATE(YEAR(siječanj!B929),MONTH(siječanj!B929)+2,DAY(siječanj!B929))</f>
        <v>43534</v>
      </c>
      <c r="C929" s="9">
        <v>9.6458333333333304</v>
      </c>
      <c r="D929">
        <v>1.0158335673050378</v>
      </c>
      <c r="E929" s="6">
        <v>138.38567908757051</v>
      </c>
      <c r="F929" s="7">
        <v>86.096087315309731</v>
      </c>
      <c r="G929" s="7">
        <v>90.391714223425808</v>
      </c>
      <c r="H929" s="7">
        <v>2.2904245633229152</v>
      </c>
      <c r="I929" s="7">
        <f t="shared" si="22"/>
        <v>140.57681805145691</v>
      </c>
    </row>
    <row r="930" spans="1:9" x14ac:dyDescent="0.25">
      <c r="A930" s="16"/>
      <c r="B930" s="5">
        <f>DATE(YEAR(siječanj!B930),MONTH(siječanj!B930)+2,DAY(siječanj!B930))</f>
        <v>43534</v>
      </c>
      <c r="C930" s="9">
        <v>9.65625</v>
      </c>
      <c r="D930">
        <v>1.0158335673050378</v>
      </c>
      <c r="E930" s="6">
        <v>135.74330788908551</v>
      </c>
      <c r="F930" s="7">
        <v>86.110355378714004</v>
      </c>
      <c r="G930" s="7">
        <v>92.304750405557272</v>
      </c>
      <c r="H930" s="7">
        <v>2.5124334645548227</v>
      </c>
      <c r="I930" s="7">
        <f t="shared" si="22"/>
        <v>137.89260869075582</v>
      </c>
    </row>
    <row r="931" spans="1:9" x14ac:dyDescent="0.25">
      <c r="A931" s="16"/>
      <c r="B931" s="5">
        <f>DATE(YEAR(siječanj!B931),MONTH(siječanj!B931)+2,DAY(siječanj!B931))</f>
        <v>43534</v>
      </c>
      <c r="C931" s="9">
        <v>9.6666666666666696</v>
      </c>
      <c r="D931">
        <v>1.0158335673050378</v>
      </c>
      <c r="E931" s="6">
        <v>135.45873920176777</v>
      </c>
      <c r="F931" s="7">
        <v>87.634854808121901</v>
      </c>
      <c r="G931" s="7">
        <v>91.882308987277284</v>
      </c>
      <c r="H931" s="7">
        <v>2.9140010176787463</v>
      </c>
      <c r="I931" s="7">
        <f t="shared" si="22"/>
        <v>137.60353426597453</v>
      </c>
    </row>
    <row r="932" spans="1:9" x14ac:dyDescent="0.25">
      <c r="A932" s="16"/>
      <c r="B932" s="5">
        <f>DATE(YEAR(siječanj!B932),MONTH(siječanj!B932)+2,DAY(siječanj!B932))</f>
        <v>43534</v>
      </c>
      <c r="C932" s="9">
        <v>9.6770833333333304</v>
      </c>
      <c r="D932">
        <v>1.0158335673050378</v>
      </c>
      <c r="E932" s="6">
        <v>136.57310508704637</v>
      </c>
      <c r="F932" s="7">
        <v>88.29566481297735</v>
      </c>
      <c r="G932" s="7">
        <v>93.485795363848979</v>
      </c>
      <c r="H932" s="7">
        <v>4.5856904360155157</v>
      </c>
      <c r="I932" s="7">
        <f t="shared" si="22"/>
        <v>138.73554453850014</v>
      </c>
    </row>
    <row r="933" spans="1:9" x14ac:dyDescent="0.25">
      <c r="A933" s="16"/>
      <c r="B933" s="5">
        <f>DATE(YEAR(siječanj!B933),MONTH(siječanj!B933)+2,DAY(siječanj!B933))</f>
        <v>43534</v>
      </c>
      <c r="C933" s="9">
        <v>9.6875</v>
      </c>
      <c r="D933">
        <v>1.0158335673050378</v>
      </c>
      <c r="E933" s="6">
        <v>140.63434318350204</v>
      </c>
      <c r="F933" s="7">
        <v>90.034546410244502</v>
      </c>
      <c r="G933" s="7">
        <v>93.909485112495403</v>
      </c>
      <c r="H933" s="7">
        <v>10.928969265334199</v>
      </c>
      <c r="I933" s="7">
        <f t="shared" si="22"/>
        <v>142.86108652169781</v>
      </c>
    </row>
    <row r="934" spans="1:9" x14ac:dyDescent="0.25">
      <c r="A934" s="16"/>
      <c r="B934" s="5">
        <f>DATE(YEAR(siječanj!B934),MONTH(siječanj!B934)+2,DAY(siječanj!B934))</f>
        <v>43534</v>
      </c>
      <c r="C934" s="9">
        <v>9.6979166666666696</v>
      </c>
      <c r="D934">
        <v>1.0158335673050378</v>
      </c>
      <c r="E934" s="6">
        <v>144.41291152383721</v>
      </c>
      <c r="F934" s="7">
        <v>92.583215859203492</v>
      </c>
      <c r="G934" s="7">
        <v>93.765172502641917</v>
      </c>
      <c r="H934" s="7">
        <v>54.87374551466236</v>
      </c>
      <c r="I934" s="7">
        <f t="shared" si="22"/>
        <v>146.69948307816637</v>
      </c>
    </row>
    <row r="935" spans="1:9" x14ac:dyDescent="0.25">
      <c r="A935" s="16"/>
      <c r="B935" s="5">
        <f>DATE(YEAR(siječanj!B935),MONTH(siječanj!B935)+2,DAY(siječanj!B935))</f>
        <v>43534</v>
      </c>
      <c r="C935" s="9">
        <v>9.7083333333333304</v>
      </c>
      <c r="D935">
        <v>1.0158335673050378</v>
      </c>
      <c r="E935" s="6">
        <v>148.60056304840157</v>
      </c>
      <c r="F935" s="7">
        <v>95.033228974395811</v>
      </c>
      <c r="G935" s="7">
        <v>96.16015652646945</v>
      </c>
      <c r="H935" s="7">
        <v>135.61272709481537</v>
      </c>
      <c r="I935" s="7">
        <f t="shared" si="22"/>
        <v>150.95344006499496</v>
      </c>
    </row>
    <row r="936" spans="1:9" x14ac:dyDescent="0.25">
      <c r="A936" s="16"/>
      <c r="B936" s="5">
        <f>DATE(YEAR(siječanj!B936),MONTH(siječanj!B936)+2,DAY(siječanj!B936))</f>
        <v>43534</v>
      </c>
      <c r="C936" s="9">
        <v>9.71875</v>
      </c>
      <c r="D936">
        <v>1.0158335673050378</v>
      </c>
      <c r="E936" s="6">
        <v>155.94795171033442</v>
      </c>
      <c r="F936" s="7">
        <v>96.509257123428611</v>
      </c>
      <c r="G936" s="7">
        <v>98.408503878442971</v>
      </c>
      <c r="H936" s="7">
        <v>171.36447415902603</v>
      </c>
      <c r="I936" s="7">
        <f t="shared" si="22"/>
        <v>158.4171640998228</v>
      </c>
    </row>
    <row r="937" spans="1:9" x14ac:dyDescent="0.25">
      <c r="A937" s="16"/>
      <c r="B937" s="5">
        <f>DATE(YEAR(siječanj!B937),MONTH(siječanj!B937)+2,DAY(siječanj!B937))</f>
        <v>43534</v>
      </c>
      <c r="C937" s="9">
        <v>9.7291666666666696</v>
      </c>
      <c r="D937">
        <v>1.0158335673050378</v>
      </c>
      <c r="E937" s="6">
        <v>161.9201866123698</v>
      </c>
      <c r="F937" s="7">
        <v>99.975300839723673</v>
      </c>
      <c r="G937" s="7">
        <v>98.416298918866175</v>
      </c>
      <c r="H937" s="7">
        <v>191.29495426610202</v>
      </c>
      <c r="I937" s="7">
        <f t="shared" si="22"/>
        <v>164.48396078514105</v>
      </c>
    </row>
    <row r="938" spans="1:9" x14ac:dyDescent="0.25">
      <c r="A938" s="16"/>
      <c r="B938" s="5">
        <f>DATE(YEAR(siječanj!B938),MONTH(siječanj!B938)+2,DAY(siječanj!B938))</f>
        <v>43534</v>
      </c>
      <c r="C938" s="9">
        <v>9.7395833333333304</v>
      </c>
      <c r="D938">
        <v>1.0158335673050378</v>
      </c>
      <c r="E938" s="6">
        <v>167.82617730455178</v>
      </c>
      <c r="F938" s="7">
        <v>100.90762546885465</v>
      </c>
      <c r="G938" s="7">
        <v>100.28177411542889</v>
      </c>
      <c r="H938" s="7">
        <v>197.21462402819813</v>
      </c>
      <c r="I938" s="7">
        <f t="shared" si="22"/>
        <v>170.48346437845061</v>
      </c>
    </row>
    <row r="939" spans="1:9" x14ac:dyDescent="0.25">
      <c r="A939" s="16"/>
      <c r="B939" s="5">
        <f>DATE(YEAR(siječanj!B939),MONTH(siječanj!B939)+2,DAY(siječanj!B939))</f>
        <v>43534</v>
      </c>
      <c r="C939" s="9">
        <v>9.75</v>
      </c>
      <c r="D939">
        <v>1.0158335673050378</v>
      </c>
      <c r="E939" s="6">
        <v>170.27649042306896</v>
      </c>
      <c r="F939" s="7">
        <v>100.80474289858593</v>
      </c>
      <c r="G939" s="7">
        <v>101.44447142708079</v>
      </c>
      <c r="H939" s="7">
        <v>218.81460250845291</v>
      </c>
      <c r="I939" s="7">
        <f t="shared" si="22"/>
        <v>172.97257469464824</v>
      </c>
    </row>
    <row r="940" spans="1:9" x14ac:dyDescent="0.25">
      <c r="A940" s="16"/>
      <c r="B940" s="5">
        <f>DATE(YEAR(siječanj!B940),MONTH(siječanj!B940)+2,DAY(siječanj!B940))</f>
        <v>43534</v>
      </c>
      <c r="C940" s="9">
        <v>9.7604166666666696</v>
      </c>
      <c r="D940">
        <v>1.0158335673050378</v>
      </c>
      <c r="E940" s="6">
        <v>173.69839620520554</v>
      </c>
      <c r="F940" s="7">
        <v>103.21025811814863</v>
      </c>
      <c r="G940" s="7">
        <v>103.76645822890194</v>
      </c>
      <c r="H940" s="7">
        <v>224.58793046353873</v>
      </c>
      <c r="I940" s="7">
        <f t="shared" si="22"/>
        <v>176.44866145229778</v>
      </c>
    </row>
    <row r="941" spans="1:9" x14ac:dyDescent="0.25">
      <c r="A941" s="16"/>
      <c r="B941" s="5">
        <f>DATE(YEAR(siječanj!B941),MONTH(siječanj!B941)+2,DAY(siječanj!B941))</f>
        <v>43534</v>
      </c>
      <c r="C941" s="9">
        <v>9.7708333333333304</v>
      </c>
      <c r="D941">
        <v>1.0158335673050378</v>
      </c>
      <c r="E941" s="6">
        <v>175.32437664026315</v>
      </c>
      <c r="F941" s="7">
        <v>101.46522379480588</v>
      </c>
      <c r="G941" s="7">
        <v>109.19735762035521</v>
      </c>
      <c r="H941" s="7">
        <v>238.20506401939534</v>
      </c>
      <c r="I941" s="7">
        <f t="shared" si="22"/>
        <v>178.10038695801057</v>
      </c>
    </row>
    <row r="942" spans="1:9" x14ac:dyDescent="0.25">
      <c r="A942" s="16"/>
      <c r="B942" s="5">
        <f>DATE(YEAR(siječanj!B942),MONTH(siječanj!B942)+2,DAY(siječanj!B942))</f>
        <v>43534</v>
      </c>
      <c r="C942" s="9">
        <v>9.78125</v>
      </c>
      <c r="D942">
        <v>1.0158335673050378</v>
      </c>
      <c r="E942" s="6">
        <v>178.64455509985552</v>
      </c>
      <c r="F942" s="7">
        <v>101.12719310448276</v>
      </c>
      <c r="G942" s="7">
        <v>113.38746880858423</v>
      </c>
      <c r="H942" s="7">
        <v>238.34452954632749</v>
      </c>
      <c r="I942" s="7">
        <f t="shared" si="22"/>
        <v>181.47313568670762</v>
      </c>
    </row>
    <row r="943" spans="1:9" x14ac:dyDescent="0.25">
      <c r="A943" s="16"/>
      <c r="B943" s="5">
        <f>DATE(YEAR(siječanj!B943),MONTH(siječanj!B943)+2,DAY(siječanj!B943))</f>
        <v>43534</v>
      </c>
      <c r="C943" s="9">
        <v>9.7916666666666696</v>
      </c>
      <c r="D943">
        <v>1.0158335673050378</v>
      </c>
      <c r="E943" s="6">
        <v>179.01747917968174</v>
      </c>
      <c r="F943" s="7">
        <v>100.37517987239841</v>
      </c>
      <c r="G943" s="7">
        <v>114.54547785699499</v>
      </c>
      <c r="H943" s="7">
        <v>238.6462104521772</v>
      </c>
      <c r="I943" s="7">
        <f t="shared" si="22"/>
        <v>181.85196448505144</v>
      </c>
    </row>
    <row r="944" spans="1:9" x14ac:dyDescent="0.25">
      <c r="A944" s="16"/>
      <c r="B944" s="5">
        <f>DATE(YEAR(siječanj!B944),MONTH(siječanj!B944)+2,DAY(siječanj!B944))</f>
        <v>43534</v>
      </c>
      <c r="C944" s="9">
        <v>9.8020833333333304</v>
      </c>
      <c r="D944">
        <v>1.0158335673050378</v>
      </c>
      <c r="E944" s="6">
        <v>181.84822673528524</v>
      </c>
      <c r="F944" s="7">
        <v>100.66465098490762</v>
      </c>
      <c r="G944" s="7">
        <v>116.09522581894986</v>
      </c>
      <c r="H944" s="7">
        <v>238.96043434119858</v>
      </c>
      <c r="I944" s="7">
        <f t="shared" si="22"/>
        <v>184.72753287260016</v>
      </c>
    </row>
    <row r="945" spans="1:9" x14ac:dyDescent="0.25">
      <c r="A945" s="16"/>
      <c r="B945" s="5">
        <f>DATE(YEAR(siječanj!B945),MONTH(siječanj!B945)+2,DAY(siječanj!B945))</f>
        <v>43534</v>
      </c>
      <c r="C945" s="9">
        <v>9.8125</v>
      </c>
      <c r="D945">
        <v>1.0158335673050378</v>
      </c>
      <c r="E945" s="6">
        <v>186.02514775998418</v>
      </c>
      <c r="F945" s="7">
        <v>100.14450281356268</v>
      </c>
      <c r="G945" s="7">
        <v>118.76780881323486</v>
      </c>
      <c r="H945" s="7">
        <v>238.79656117149253</v>
      </c>
      <c r="I945" s="7">
        <f t="shared" si="22"/>
        <v>188.9705894574715</v>
      </c>
    </row>
    <row r="946" spans="1:9" x14ac:dyDescent="0.25">
      <c r="A946" s="16"/>
      <c r="B946" s="5">
        <f>DATE(YEAR(siječanj!B946),MONTH(siječanj!B946)+2,DAY(siječanj!B946))</f>
        <v>43534</v>
      </c>
      <c r="C946" s="9">
        <v>9.8229166666666696</v>
      </c>
      <c r="D946">
        <v>1.0158335673050378</v>
      </c>
      <c r="E946" s="6">
        <v>184.35066367877283</v>
      </c>
      <c r="F946" s="7">
        <v>99.084576344822054</v>
      </c>
      <c r="G946" s="7">
        <v>114.71582076403925</v>
      </c>
      <c r="H946" s="7">
        <v>238.53730950496063</v>
      </c>
      <c r="I946" s="7">
        <f t="shared" si="22"/>
        <v>187.26959231985907</v>
      </c>
    </row>
    <row r="947" spans="1:9" x14ac:dyDescent="0.25">
      <c r="A947" s="16"/>
      <c r="B947" s="5">
        <f>DATE(YEAR(siječanj!B947),MONTH(siječanj!B947)+2,DAY(siječanj!B947))</f>
        <v>43534</v>
      </c>
      <c r="C947" s="9">
        <v>9.8333333333333304</v>
      </c>
      <c r="D947">
        <v>1.0158335673050378</v>
      </c>
      <c r="E947" s="6">
        <v>183.99369340041159</v>
      </c>
      <c r="F947" s="7">
        <v>98.640159281318276</v>
      </c>
      <c r="G947" s="7">
        <v>113.75768104767435</v>
      </c>
      <c r="H947" s="7">
        <v>238.65536882084223</v>
      </c>
      <c r="I947" s="7">
        <f t="shared" si="22"/>
        <v>186.90696992856951</v>
      </c>
    </row>
    <row r="948" spans="1:9" x14ac:dyDescent="0.25">
      <c r="A948" s="16"/>
      <c r="B948" s="5">
        <f>DATE(YEAR(siječanj!B948),MONTH(siječanj!B948)+2,DAY(siječanj!B948))</f>
        <v>43534</v>
      </c>
      <c r="C948" s="9">
        <v>9.84375</v>
      </c>
      <c r="D948">
        <v>1.0158335673050378</v>
      </c>
      <c r="E948" s="6">
        <v>185.53901641025547</v>
      </c>
      <c r="F948" s="7">
        <v>99.911249074922296</v>
      </c>
      <c r="G948" s="7">
        <v>112.87123402801329</v>
      </c>
      <c r="H948" s="7">
        <v>238.5054443048316</v>
      </c>
      <c r="I948" s="7">
        <f t="shared" si="22"/>
        <v>188.47676091429776</v>
      </c>
    </row>
    <row r="949" spans="1:9" x14ac:dyDescent="0.25">
      <c r="A949" s="16"/>
      <c r="B949" s="5">
        <f>DATE(YEAR(siječanj!B949),MONTH(siječanj!B949)+2,DAY(siječanj!B949))</f>
        <v>43534</v>
      </c>
      <c r="C949" s="9">
        <v>9.8541666666666696</v>
      </c>
      <c r="D949">
        <v>1.0158335673050378</v>
      </c>
      <c r="E949" s="6">
        <v>183.74194753534627</v>
      </c>
      <c r="F949" s="7">
        <v>96.949464004510133</v>
      </c>
      <c r="G949" s="7">
        <v>111.4716911163554</v>
      </c>
      <c r="H949" s="7">
        <v>237.79347068383834</v>
      </c>
      <c r="I949" s="7">
        <f t="shared" si="22"/>
        <v>186.65123802840591</v>
      </c>
    </row>
    <row r="950" spans="1:9" x14ac:dyDescent="0.25">
      <c r="A950" s="16"/>
      <c r="B950" s="5">
        <f>DATE(YEAR(siječanj!B950),MONTH(siječanj!B950)+2,DAY(siječanj!B950))</f>
        <v>43534</v>
      </c>
      <c r="C950" s="9">
        <v>9.8645833333333304</v>
      </c>
      <c r="D950">
        <v>1.0158335673050378</v>
      </c>
      <c r="E950" s="6">
        <v>181.16815028613968</v>
      </c>
      <c r="F950" s="7">
        <v>96.365765758356943</v>
      </c>
      <c r="G950" s="7">
        <v>110.40978745046411</v>
      </c>
      <c r="H950" s="7">
        <v>238.31057935162798</v>
      </c>
      <c r="I950" s="7">
        <f t="shared" si="22"/>
        <v>184.03668838722447</v>
      </c>
    </row>
    <row r="951" spans="1:9" x14ac:dyDescent="0.25">
      <c r="A951" s="16"/>
      <c r="B951" s="5">
        <f>DATE(YEAR(siječanj!B951),MONTH(siječanj!B951)+2,DAY(siječanj!B951))</f>
        <v>43534</v>
      </c>
      <c r="C951" s="9">
        <v>9.875</v>
      </c>
      <c r="D951">
        <v>1.0158335673050378</v>
      </c>
      <c r="E951" s="6">
        <v>177.10638906540751</v>
      </c>
      <c r="F951" s="7">
        <v>91.863451259876769</v>
      </c>
      <c r="G951" s="7">
        <v>101.14781033151014</v>
      </c>
      <c r="H951" s="7">
        <v>240.05080846432082</v>
      </c>
      <c r="I951" s="7">
        <f t="shared" si="22"/>
        <v>179.91061499682687</v>
      </c>
    </row>
    <row r="952" spans="1:9" x14ac:dyDescent="0.25">
      <c r="A952" s="16"/>
      <c r="B952" s="5">
        <f>DATE(YEAR(siječanj!B952),MONTH(siječanj!B952)+2,DAY(siječanj!B952))</f>
        <v>43534</v>
      </c>
      <c r="C952" s="9">
        <v>9.8854166666666696</v>
      </c>
      <c r="D952">
        <v>1.0158335673050378</v>
      </c>
      <c r="E952" s="6">
        <v>183.92824132181562</v>
      </c>
      <c r="F952" s="7">
        <v>82.185168994237173</v>
      </c>
      <c r="G952" s="7">
        <v>87.217952677523215</v>
      </c>
      <c r="H952" s="7">
        <v>245.3293614050701</v>
      </c>
      <c r="I952" s="7">
        <f t="shared" si="22"/>
        <v>186.84048151008182</v>
      </c>
    </row>
    <row r="953" spans="1:9" x14ac:dyDescent="0.25">
      <c r="A953" s="16"/>
      <c r="B953" s="5">
        <f>DATE(YEAR(siječanj!B953),MONTH(siječanj!B953)+2,DAY(siječanj!B953))</f>
        <v>43534</v>
      </c>
      <c r="C953" s="9">
        <v>9.8958333333333304</v>
      </c>
      <c r="D953">
        <v>1.0158335673050378</v>
      </c>
      <c r="E953" s="6">
        <v>190.97010654599981</v>
      </c>
      <c r="F953" s="7">
        <v>78.313061411032223</v>
      </c>
      <c r="G953" s="7">
        <v>81.914250523954053</v>
      </c>
      <c r="H953" s="7">
        <v>249.00109987370453</v>
      </c>
      <c r="I953" s="7">
        <f t="shared" si="22"/>
        <v>193.99384458124615</v>
      </c>
    </row>
    <row r="954" spans="1:9" x14ac:dyDescent="0.25">
      <c r="A954" s="16"/>
      <c r="B954" s="5">
        <f>DATE(YEAR(siječanj!B954),MONTH(siječanj!B954)+2,DAY(siječanj!B954))</f>
        <v>43534</v>
      </c>
      <c r="C954" s="9">
        <v>9.90625</v>
      </c>
      <c r="D954">
        <v>1.0158335673050378</v>
      </c>
      <c r="E954" s="6">
        <v>191.51213774488843</v>
      </c>
      <c r="F954" s="7">
        <v>77.38148731013095</v>
      </c>
      <c r="G954" s="7">
        <v>82.636664525111172</v>
      </c>
      <c r="H954" s="7">
        <v>250.06428802875436</v>
      </c>
      <c r="I954" s="7">
        <f t="shared" si="22"/>
        <v>194.54445806760381</v>
      </c>
    </row>
    <row r="955" spans="1:9" x14ac:dyDescent="0.25">
      <c r="A955" s="16"/>
      <c r="B955" s="5">
        <f>DATE(YEAR(siječanj!B955),MONTH(siječanj!B955)+2,DAY(siječanj!B955))</f>
        <v>43534</v>
      </c>
      <c r="C955" s="9">
        <v>9.9166666666666696</v>
      </c>
      <c r="D955">
        <v>1.0158335673050378</v>
      </c>
      <c r="E955" s="6">
        <v>189.26220802570728</v>
      </c>
      <c r="F955" s="7">
        <v>76.695046966907086</v>
      </c>
      <c r="G955" s="7">
        <v>82.859344987293511</v>
      </c>
      <c r="H955" s="7">
        <v>249.99171441016219</v>
      </c>
      <c r="I955" s="7">
        <f t="shared" si="22"/>
        <v>192.25890393478238</v>
      </c>
    </row>
    <row r="956" spans="1:9" x14ac:dyDescent="0.25">
      <c r="A956" s="16"/>
      <c r="B956" s="5">
        <f>DATE(YEAR(siječanj!B956),MONTH(siječanj!B956)+2,DAY(siječanj!B956))</f>
        <v>43534</v>
      </c>
      <c r="C956" s="9">
        <v>9.9270833333333304</v>
      </c>
      <c r="D956">
        <v>1.0158335673050378</v>
      </c>
      <c r="E956" s="6">
        <v>190.12572738291203</v>
      </c>
      <c r="F956" s="7">
        <v>74.972913788370207</v>
      </c>
      <c r="G956" s="7">
        <v>71.251879541452539</v>
      </c>
      <c r="H956" s="7">
        <v>251.67506839265295</v>
      </c>
      <c r="I956" s="7">
        <f t="shared" si="22"/>
        <v>193.13609588384864</v>
      </c>
    </row>
    <row r="957" spans="1:9" x14ac:dyDescent="0.25">
      <c r="A957" s="16"/>
      <c r="B957" s="5">
        <f>DATE(YEAR(siječanj!B957),MONTH(siječanj!B957)+2,DAY(siječanj!B957))</f>
        <v>43534</v>
      </c>
      <c r="C957" s="9">
        <v>9.9375</v>
      </c>
      <c r="D957">
        <v>1.0158335673050378</v>
      </c>
      <c r="E957" s="6">
        <v>183.91610622830459</v>
      </c>
      <c r="F957" s="7">
        <v>73.908728974968</v>
      </c>
      <c r="G957" s="7">
        <v>64.201827428025041</v>
      </c>
      <c r="H957" s="7">
        <v>250.89259314143379</v>
      </c>
      <c r="I957" s="7">
        <f t="shared" si="22"/>
        <v>186.82815427475094</v>
      </c>
    </row>
    <row r="958" spans="1:9" x14ac:dyDescent="0.25">
      <c r="A958" s="16"/>
      <c r="B958" s="5">
        <f>DATE(YEAR(siječanj!B958),MONTH(siječanj!B958)+2,DAY(siječanj!B958))</f>
        <v>43534</v>
      </c>
      <c r="C958" s="9">
        <v>9.9479166666666696</v>
      </c>
      <c r="D958">
        <v>1.0158335673050378</v>
      </c>
      <c r="E958" s="6">
        <v>174.0483028168654</v>
      </c>
      <c r="F958" s="7">
        <v>72.227248739953453</v>
      </c>
      <c r="G958" s="7">
        <v>63.758625994776565</v>
      </c>
      <c r="H958" s="7">
        <v>247.67435199712264</v>
      </c>
      <c r="I958" s="7">
        <f t="shared" si="22"/>
        <v>176.80410833384386</v>
      </c>
    </row>
    <row r="959" spans="1:9" x14ac:dyDescent="0.25">
      <c r="A959" s="16"/>
      <c r="B959" s="5">
        <f>DATE(YEAR(siječanj!B959),MONTH(siječanj!B959)+2,DAY(siječanj!B959))</f>
        <v>43534</v>
      </c>
      <c r="C959" s="9">
        <v>9.9583333333333304</v>
      </c>
      <c r="D959">
        <v>1.0158335673050378</v>
      </c>
      <c r="E959" s="6">
        <v>163.29864687504727</v>
      </c>
      <c r="F959" s="7">
        <v>69.958763118351072</v>
      </c>
      <c r="G959" s="7">
        <v>61.306082300676742</v>
      </c>
      <c r="H959" s="7">
        <v>246.54109541849235</v>
      </c>
      <c r="I959" s="7">
        <f t="shared" si="22"/>
        <v>165.88424699116493</v>
      </c>
    </row>
    <row r="960" spans="1:9" x14ac:dyDescent="0.25">
      <c r="A960" s="16"/>
      <c r="B960" s="5">
        <f>DATE(YEAR(siječanj!B960),MONTH(siječanj!B960)+2,DAY(siječanj!B960))</f>
        <v>43534</v>
      </c>
      <c r="C960" s="9">
        <v>9.96875</v>
      </c>
      <c r="D960">
        <v>1.0158335673050378</v>
      </c>
      <c r="E960" s="6">
        <v>150.79415913225807</v>
      </c>
      <c r="F960" s="7">
        <v>68.257130999692947</v>
      </c>
      <c r="G960" s="7">
        <v>60.357222776617945</v>
      </c>
      <c r="H960" s="7">
        <v>247.22942075893769</v>
      </c>
      <c r="I960" s="7">
        <f t="shared" si="22"/>
        <v>153.18176860008526</v>
      </c>
    </row>
    <row r="961" spans="1:9" x14ac:dyDescent="0.25">
      <c r="A961" s="16"/>
      <c r="B961" s="5">
        <f>DATE(YEAR(siječanj!B961),MONTH(siječanj!B961)+2,DAY(siječanj!B961))</f>
        <v>43534</v>
      </c>
      <c r="C961" s="9">
        <v>9.9791666666666696</v>
      </c>
      <c r="D961">
        <v>1.0158335673050378</v>
      </c>
      <c r="E961" s="6">
        <v>138.71106735078683</v>
      </c>
      <c r="F961" s="7">
        <v>66.737046442224482</v>
      </c>
      <c r="G961" s="7">
        <v>62.943879699667356</v>
      </c>
      <c r="H961" s="7">
        <v>248.21807636095727</v>
      </c>
      <c r="I961" s="7">
        <f t="shared" si="22"/>
        <v>140.90735837163916</v>
      </c>
    </row>
    <row r="962" spans="1:9" ht="15.75" thickBot="1" x14ac:dyDescent="0.3">
      <c r="A962" s="16"/>
      <c r="B962" s="5">
        <f>DATE(YEAR(siječanj!B962),MONTH(siječanj!B962)+2,DAY(siječanj!B962))</f>
        <v>43534</v>
      </c>
      <c r="C962" s="9">
        <v>9.9895833333333304</v>
      </c>
      <c r="D962">
        <v>1.0158335673050378</v>
      </c>
      <c r="E962" s="6">
        <v>129.48488033139014</v>
      </c>
      <c r="F962" s="7">
        <v>65.894584524660829</v>
      </c>
      <c r="G962" s="7">
        <v>63.576425956213171</v>
      </c>
      <c r="H962" s="7">
        <v>248.70936871401759</v>
      </c>
      <c r="I962" s="7">
        <f t="shared" si="22"/>
        <v>131.53508789910197</v>
      </c>
    </row>
    <row r="963" spans="1:9" x14ac:dyDescent="0.25">
      <c r="A963" s="19">
        <f t="shared" ref="A963" si="23">A867+1</f>
        <v>70</v>
      </c>
      <c r="B963" s="5">
        <f>DATE(YEAR(siječanj!B963),MONTH(siječanj!B963)+2,DAY(siječanj!B963))</f>
        <v>43535</v>
      </c>
      <c r="C963" s="9">
        <v>10</v>
      </c>
      <c r="D963">
        <v>1.0121179403468799</v>
      </c>
      <c r="E963" s="6">
        <v>114.22751014589657</v>
      </c>
      <c r="F963" s="7">
        <v>63.318073287843738</v>
      </c>
      <c r="G963" s="7">
        <v>58.941519806904545</v>
      </c>
      <c r="H963" s="7">
        <v>240.83976580758505</v>
      </c>
      <c r="I963" s="7">
        <f t="shared" si="22"/>
        <v>115.61171229981716</v>
      </c>
    </row>
    <row r="964" spans="1:9" x14ac:dyDescent="0.25">
      <c r="A964" s="20"/>
      <c r="B964" s="5">
        <f>DATE(YEAR(siječanj!B964),MONTH(siječanj!B964)+2,DAY(siječanj!B964))</f>
        <v>43535</v>
      </c>
      <c r="C964" s="9">
        <v>10.0104166666667</v>
      </c>
      <c r="D964">
        <v>1.0121179403468799</v>
      </c>
      <c r="E964" s="6">
        <v>105.08818061666825</v>
      </c>
      <c r="F964" s="7">
        <v>61.970875115523739</v>
      </c>
      <c r="G964" s="7">
        <v>58.466684638550355</v>
      </c>
      <c r="H964" s="7">
        <v>241.58847895382601</v>
      </c>
      <c r="I964" s="7">
        <f t="shared" ref="I964:I1027" si="24">D964*E964</f>
        <v>106.36163292054317</v>
      </c>
    </row>
    <row r="965" spans="1:9" x14ac:dyDescent="0.25">
      <c r="A965" s="20"/>
      <c r="B965" s="5">
        <f>DATE(YEAR(siječanj!B965),MONTH(siječanj!B965)+2,DAY(siječanj!B965))</f>
        <v>43535</v>
      </c>
      <c r="C965" s="9">
        <v>10.0208333333333</v>
      </c>
      <c r="D965">
        <v>1.0121179403468799</v>
      </c>
      <c r="E965" s="6">
        <v>97.480394189871092</v>
      </c>
      <c r="F965" s="7">
        <v>61.042692438975941</v>
      </c>
      <c r="G965" s="7">
        <v>58.560421805905193</v>
      </c>
      <c r="H965" s="7">
        <v>241.62446812114285</v>
      </c>
      <c r="I965" s="7">
        <f t="shared" si="24"/>
        <v>98.661655791654283</v>
      </c>
    </row>
    <row r="966" spans="1:9" x14ac:dyDescent="0.25">
      <c r="A966" s="20"/>
      <c r="B966" s="5">
        <f>DATE(YEAR(siječanj!B966),MONTH(siječanj!B966)+2,DAY(siječanj!B966))</f>
        <v>43535</v>
      </c>
      <c r="C966" s="9">
        <v>10.03125</v>
      </c>
      <c r="D966">
        <v>1.0121179403468799</v>
      </c>
      <c r="E966" s="6">
        <v>90.137190522150291</v>
      </c>
      <c r="F966" s="7">
        <v>59.840390363708345</v>
      </c>
      <c r="G966" s="7">
        <v>57.870311865163096</v>
      </c>
      <c r="H966" s="7">
        <v>241.99956904933069</v>
      </c>
      <c r="I966" s="7">
        <f t="shared" si="24"/>
        <v>91.229467619933047</v>
      </c>
    </row>
    <row r="967" spans="1:9" x14ac:dyDescent="0.25">
      <c r="A967" s="20"/>
      <c r="B967" s="5">
        <f>DATE(YEAR(siječanj!B967),MONTH(siječanj!B967)+2,DAY(siječanj!B967))</f>
        <v>43535</v>
      </c>
      <c r="C967" s="9">
        <v>10.0416666666667</v>
      </c>
      <c r="D967">
        <v>1.0121179403468799</v>
      </c>
      <c r="E967" s="6">
        <v>83.900247787682133</v>
      </c>
      <c r="F967" s="7">
        <v>59.235528826885442</v>
      </c>
      <c r="G967" s="7">
        <v>57.987337819611355</v>
      </c>
      <c r="H967" s="7">
        <v>242.628911254027</v>
      </c>
      <c r="I967" s="7">
        <f t="shared" si="24"/>
        <v>84.916945985461709</v>
      </c>
    </row>
    <row r="968" spans="1:9" x14ac:dyDescent="0.25">
      <c r="A968" s="20"/>
      <c r="B968" s="5">
        <f>DATE(YEAR(siječanj!B968),MONTH(siječanj!B968)+2,DAY(siječanj!B968))</f>
        <v>43535</v>
      </c>
      <c r="C968" s="9">
        <v>10.0520833333333</v>
      </c>
      <c r="D968">
        <v>1.0121179403468799</v>
      </c>
      <c r="E968" s="6">
        <v>78.746412525841265</v>
      </c>
      <c r="F968" s="7">
        <v>58.716074994490974</v>
      </c>
      <c r="G968" s="7">
        <v>57.697247517641522</v>
      </c>
      <c r="H968" s="7">
        <v>243.20857876322543</v>
      </c>
      <c r="I968" s="7">
        <f t="shared" si="24"/>
        <v>79.700656855360208</v>
      </c>
    </row>
    <row r="969" spans="1:9" x14ac:dyDescent="0.25">
      <c r="A969" s="20"/>
      <c r="B969" s="5">
        <f>DATE(YEAR(siječanj!B969),MONTH(siječanj!B969)+2,DAY(siječanj!B969))</f>
        <v>43535</v>
      </c>
      <c r="C969" s="9">
        <v>10.0625</v>
      </c>
      <c r="D969">
        <v>1.0121179403468799</v>
      </c>
      <c r="E969" s="6">
        <v>75.236848188467775</v>
      </c>
      <c r="F969" s="7">
        <v>58.742399671809864</v>
      </c>
      <c r="G969" s="7">
        <v>57.164294743577969</v>
      </c>
      <c r="H969" s="7">
        <v>242.88238316353704</v>
      </c>
      <c r="I969" s="7">
        <f t="shared" si="24"/>
        <v>76.148563826702883</v>
      </c>
    </row>
    <row r="970" spans="1:9" x14ac:dyDescent="0.25">
      <c r="A970" s="20"/>
      <c r="B970" s="5">
        <f>DATE(YEAR(siječanj!B970),MONTH(siječanj!B970)+2,DAY(siječanj!B970))</f>
        <v>43535</v>
      </c>
      <c r="C970" s="9">
        <v>10.0729166666667</v>
      </c>
      <c r="D970">
        <v>1.0121179403468799</v>
      </c>
      <c r="E970" s="6">
        <v>71.722508232699028</v>
      </c>
      <c r="F970" s="7">
        <v>58.096600231548528</v>
      </c>
      <c r="G970" s="7">
        <v>57.152987519647915</v>
      </c>
      <c r="H970" s="7">
        <v>242.86314598714515</v>
      </c>
      <c r="I970" s="7">
        <f t="shared" si="24"/>
        <v>72.59163730899148</v>
      </c>
    </row>
    <row r="971" spans="1:9" x14ac:dyDescent="0.25">
      <c r="A971" s="20"/>
      <c r="B971" s="5">
        <f>DATE(YEAR(siječanj!B971),MONTH(siječanj!B971)+2,DAY(siječanj!B971))</f>
        <v>43535</v>
      </c>
      <c r="C971" s="9">
        <v>10.0833333333333</v>
      </c>
      <c r="D971">
        <v>1.0121179403468799</v>
      </c>
      <c r="E971" s="6">
        <v>69.324652468102798</v>
      </c>
      <c r="F971" s="7">
        <v>57.403987094649345</v>
      </c>
      <c r="G971" s="7">
        <v>56.978855468340257</v>
      </c>
      <c r="H971" s="7">
        <v>242.78457250653807</v>
      </c>
      <c r="I971" s="7">
        <f t="shared" si="24"/>
        <v>70.164724471279442</v>
      </c>
    </row>
    <row r="972" spans="1:9" x14ac:dyDescent="0.25">
      <c r="A972" s="20"/>
      <c r="B972" s="5">
        <f>DATE(YEAR(siječanj!B972),MONTH(siječanj!B972)+2,DAY(siječanj!B972))</f>
        <v>43535</v>
      </c>
      <c r="C972" s="9">
        <v>10.09375</v>
      </c>
      <c r="D972">
        <v>1.0121179403468799</v>
      </c>
      <c r="E972" s="6">
        <v>67.140169864289206</v>
      </c>
      <c r="F972" s="7">
        <v>56.660514633007814</v>
      </c>
      <c r="G972" s="7">
        <v>56.657946257838312</v>
      </c>
      <c r="H972" s="7">
        <v>243.09281954452115</v>
      </c>
      <c r="I972" s="7">
        <f t="shared" si="24"/>
        <v>67.953770437584041</v>
      </c>
    </row>
    <row r="973" spans="1:9" x14ac:dyDescent="0.25">
      <c r="A973" s="20"/>
      <c r="B973" s="5">
        <f>DATE(YEAR(siječanj!B973),MONTH(siječanj!B973)+2,DAY(siječanj!B973))</f>
        <v>43535</v>
      </c>
      <c r="C973" s="9">
        <v>10.1041666666667</v>
      </c>
      <c r="D973">
        <v>1.0121179403468799</v>
      </c>
      <c r="E973" s="6">
        <v>66.089949735883891</v>
      </c>
      <c r="F973" s="7">
        <v>56.398395658923398</v>
      </c>
      <c r="G973" s="7">
        <v>56.429012102051757</v>
      </c>
      <c r="H973" s="7">
        <v>242.78666750588096</v>
      </c>
      <c r="I973" s="7">
        <f t="shared" si="24"/>
        <v>66.890823804311623</v>
      </c>
    </row>
    <row r="974" spans="1:9" x14ac:dyDescent="0.25">
      <c r="A974" s="20"/>
      <c r="B974" s="5">
        <f>DATE(YEAR(siječanj!B974),MONTH(siječanj!B974)+2,DAY(siječanj!B974))</f>
        <v>43535</v>
      </c>
      <c r="C974" s="9">
        <v>10.1145833333333</v>
      </c>
      <c r="D974">
        <v>1.0121179403468799</v>
      </c>
      <c r="E974" s="6">
        <v>64.564759565842934</v>
      </c>
      <c r="F974" s="7">
        <v>55.98561717314562</v>
      </c>
      <c r="G974" s="7">
        <v>57.834583927569405</v>
      </c>
      <c r="H974" s="7">
        <v>242.75303346198965</v>
      </c>
      <c r="I974" s="7">
        <f t="shared" si="24"/>
        <v>65.347151470772459</v>
      </c>
    </row>
    <row r="975" spans="1:9" x14ac:dyDescent="0.25">
      <c r="A975" s="20"/>
      <c r="B975" s="5">
        <f>DATE(YEAR(siječanj!B975),MONTH(siječanj!B975)+2,DAY(siječanj!B975))</f>
        <v>43535</v>
      </c>
      <c r="C975" s="9">
        <v>10.125</v>
      </c>
      <c r="D975">
        <v>1.0121179403468799</v>
      </c>
      <c r="E975" s="6">
        <v>64.119338600987362</v>
      </c>
      <c r="F975" s="7">
        <v>56.912066009077193</v>
      </c>
      <c r="G975" s="7">
        <v>56.930367266325682</v>
      </c>
      <c r="H975" s="7">
        <v>242.14484034569298</v>
      </c>
      <c r="I975" s="7">
        <f t="shared" si="24"/>
        <v>64.896332921235512</v>
      </c>
    </row>
    <row r="976" spans="1:9" x14ac:dyDescent="0.25">
      <c r="A976" s="20"/>
      <c r="B976" s="5">
        <f>DATE(YEAR(siječanj!B976),MONTH(siječanj!B976)+2,DAY(siječanj!B976))</f>
        <v>43535</v>
      </c>
      <c r="C976" s="9">
        <v>10.1354166666667</v>
      </c>
      <c r="D976">
        <v>1.0121179403468799</v>
      </c>
      <c r="E976" s="6">
        <v>63.181090891251174</v>
      </c>
      <c r="F976" s="7">
        <v>57.454127999321543</v>
      </c>
      <c r="G976" s="7">
        <v>56.419105737600439</v>
      </c>
      <c r="H976" s="7">
        <v>242.3652504842936</v>
      </c>
      <c r="I976" s="7">
        <f t="shared" si="24"/>
        <v>63.946715581722152</v>
      </c>
    </row>
    <row r="977" spans="1:9" x14ac:dyDescent="0.25">
      <c r="A977" s="20"/>
      <c r="B977" s="5">
        <f>DATE(YEAR(siječanj!B977),MONTH(siječanj!B977)+2,DAY(siječanj!B977))</f>
        <v>43535</v>
      </c>
      <c r="C977" s="9">
        <v>10.1458333333333</v>
      </c>
      <c r="D977">
        <v>1.0121179403468799</v>
      </c>
      <c r="E977" s="6">
        <v>62.854520387022852</v>
      </c>
      <c r="F977" s="7">
        <v>57.050191297982487</v>
      </c>
      <c r="G977" s="7">
        <v>56.991511370736951</v>
      </c>
      <c r="H977" s="7">
        <v>242.27120962553911</v>
      </c>
      <c r="I977" s="7">
        <f t="shared" si="24"/>
        <v>63.616187715604539</v>
      </c>
    </row>
    <row r="978" spans="1:9" x14ac:dyDescent="0.25">
      <c r="A978" s="20"/>
      <c r="B978" s="5">
        <f>DATE(YEAR(siječanj!B978),MONTH(siječanj!B978)+2,DAY(siječanj!B978))</f>
        <v>43535</v>
      </c>
      <c r="C978" s="9">
        <v>10.15625</v>
      </c>
      <c r="D978">
        <v>1.0121179403468799</v>
      </c>
      <c r="E978" s="6">
        <v>62.317733335293248</v>
      </c>
      <c r="F978" s="7">
        <v>57.463792555348974</v>
      </c>
      <c r="G978" s="7">
        <v>55.331496902363</v>
      </c>
      <c r="H978" s="7">
        <v>242.1834647700629</v>
      </c>
      <c r="I978" s="7">
        <f t="shared" si="24"/>
        <v>63.072895910403098</v>
      </c>
    </row>
    <row r="979" spans="1:9" x14ac:dyDescent="0.25">
      <c r="A979" s="20"/>
      <c r="B979" s="5">
        <f>DATE(YEAR(siječanj!B979),MONTH(siječanj!B979)+2,DAY(siječanj!B979))</f>
        <v>43535</v>
      </c>
      <c r="C979" s="9">
        <v>10.1666666666667</v>
      </c>
      <c r="D979">
        <v>1.0121179403468799</v>
      </c>
      <c r="E979" s="6">
        <v>62.074994737182422</v>
      </c>
      <c r="F979" s="7">
        <v>57.536236590355223</v>
      </c>
      <c r="G979" s="7">
        <v>55.324641120157629</v>
      </c>
      <c r="H979" s="7">
        <v>241.84547754561089</v>
      </c>
      <c r="I979" s="7">
        <f t="shared" si="24"/>
        <v>62.827215820440479</v>
      </c>
    </row>
    <row r="980" spans="1:9" x14ac:dyDescent="0.25">
      <c r="A980" s="20"/>
      <c r="B980" s="5">
        <f>DATE(YEAR(siječanj!B980),MONTH(siječanj!B980)+2,DAY(siječanj!B980))</f>
        <v>43535</v>
      </c>
      <c r="C980" s="9">
        <v>10.1770833333333</v>
      </c>
      <c r="D980">
        <v>1.0121179403468799</v>
      </c>
      <c r="E980" s="6">
        <v>63.115794658027859</v>
      </c>
      <c r="F980" s="7">
        <v>57.038451752143516</v>
      </c>
      <c r="G980" s="7">
        <v>56.620994073422231</v>
      </c>
      <c r="H980" s="7">
        <v>241.98173354155361</v>
      </c>
      <c r="I980" s="7">
        <f t="shared" si="24"/>
        <v>63.88062809263976</v>
      </c>
    </row>
    <row r="981" spans="1:9" x14ac:dyDescent="0.25">
      <c r="A981" s="20"/>
      <c r="B981" s="5">
        <f>DATE(YEAR(siječanj!B981),MONTH(siječanj!B981)+2,DAY(siječanj!B981))</f>
        <v>43535</v>
      </c>
      <c r="C981" s="9">
        <v>10.1875</v>
      </c>
      <c r="D981">
        <v>1.0121179403468799</v>
      </c>
      <c r="E981" s="6">
        <v>63.055889483525057</v>
      </c>
      <c r="F981" s="7">
        <v>57.740717404510292</v>
      </c>
      <c r="G981" s="7">
        <v>57.077987349561617</v>
      </c>
      <c r="H981" s="7">
        <v>241.96315868109534</v>
      </c>
      <c r="I981" s="7">
        <f t="shared" si="24"/>
        <v>63.819996990805862</v>
      </c>
    </row>
    <row r="982" spans="1:9" x14ac:dyDescent="0.25">
      <c r="A982" s="20"/>
      <c r="B982" s="5">
        <f>DATE(YEAR(siječanj!B982),MONTH(siječanj!B982)+2,DAY(siječanj!B982))</f>
        <v>43535</v>
      </c>
      <c r="C982" s="9">
        <v>10.1979166666667</v>
      </c>
      <c r="D982">
        <v>1.0121179403468799</v>
      </c>
      <c r="E982" s="6">
        <v>64.883768095235524</v>
      </c>
      <c r="F982" s="7">
        <v>57.675967287238493</v>
      </c>
      <c r="G982" s="7">
        <v>56.88155795039048</v>
      </c>
      <c r="H982" s="7">
        <v>242.33417165927605</v>
      </c>
      <c r="I982" s="7">
        <f t="shared" si="24"/>
        <v>65.670025726494373</v>
      </c>
    </row>
    <row r="983" spans="1:9" x14ac:dyDescent="0.25">
      <c r="A983" s="20"/>
      <c r="B983" s="5">
        <f>DATE(YEAR(siječanj!B983),MONTH(siječanj!B983)+2,DAY(siječanj!B983))</f>
        <v>43535</v>
      </c>
      <c r="C983" s="9">
        <v>10.2083333333333</v>
      </c>
      <c r="D983">
        <v>1.0121179403468799</v>
      </c>
      <c r="E983" s="6">
        <v>66.209326298724719</v>
      </c>
      <c r="F983" s="7">
        <v>55.897893667708949</v>
      </c>
      <c r="G983" s="7">
        <v>57.462055654326768</v>
      </c>
      <c r="H983" s="7">
        <v>241.65451045173862</v>
      </c>
      <c r="I983" s="7">
        <f t="shared" si="24"/>
        <v>67.011646965219768</v>
      </c>
    </row>
    <row r="984" spans="1:9" x14ac:dyDescent="0.25">
      <c r="A984" s="20"/>
      <c r="B984" s="5">
        <f>DATE(YEAR(siječanj!B984),MONTH(siječanj!B984)+2,DAY(siječanj!B984))</f>
        <v>43535</v>
      </c>
      <c r="C984" s="9">
        <v>10.21875</v>
      </c>
      <c r="D984">
        <v>1.0121179403468799</v>
      </c>
      <c r="E984" s="6">
        <v>69.307792381126532</v>
      </c>
      <c r="F984" s="7">
        <v>55.703105504220936</v>
      </c>
      <c r="G984" s="7">
        <v>60.129023168924824</v>
      </c>
      <c r="H984" s="7">
        <v>240.20454479862005</v>
      </c>
      <c r="I984" s="7">
        <f t="shared" si="24"/>
        <v>70.147660074774961</v>
      </c>
    </row>
    <row r="985" spans="1:9" x14ac:dyDescent="0.25">
      <c r="A985" s="20"/>
      <c r="B985" s="5">
        <f>DATE(YEAR(siječanj!B985),MONTH(siječanj!B985)+2,DAY(siječanj!B985))</f>
        <v>43535</v>
      </c>
      <c r="C985" s="9">
        <v>10.2291666666667</v>
      </c>
      <c r="D985">
        <v>1.0121179403468799</v>
      </c>
      <c r="E985" s="6">
        <v>72.553986972451938</v>
      </c>
      <c r="F985" s="7">
        <v>56.411684423461111</v>
      </c>
      <c r="G985" s="7">
        <v>61.459936007896843</v>
      </c>
      <c r="H985" s="7">
        <v>240.07848566671862</v>
      </c>
      <c r="I985" s="7">
        <f t="shared" si="24"/>
        <v>73.433191858512401</v>
      </c>
    </row>
    <row r="986" spans="1:9" x14ac:dyDescent="0.25">
      <c r="A986" s="20"/>
      <c r="B986" s="5">
        <f>DATE(YEAR(siječanj!B986),MONTH(siječanj!B986)+2,DAY(siječanj!B986))</f>
        <v>43535</v>
      </c>
      <c r="C986" s="9">
        <v>10.2395833333333</v>
      </c>
      <c r="D986">
        <v>1.0121179403468799</v>
      </c>
      <c r="E986" s="6">
        <v>79.459999700699569</v>
      </c>
      <c r="F986" s="7">
        <v>57.050046811264465</v>
      </c>
      <c r="G986" s="7">
        <v>59.928499567265696</v>
      </c>
      <c r="H986" s="7">
        <v>238.87207219126458</v>
      </c>
      <c r="I986" s="7">
        <f t="shared" si="24"/>
        <v>80.422891237035742</v>
      </c>
    </row>
    <row r="987" spans="1:9" x14ac:dyDescent="0.25">
      <c r="A987" s="20"/>
      <c r="B987" s="5">
        <f>DATE(YEAR(siječanj!B987),MONTH(siječanj!B987)+2,DAY(siječanj!B987))</f>
        <v>43535</v>
      </c>
      <c r="C987" s="9">
        <v>10.25</v>
      </c>
      <c r="D987">
        <v>1.0121179403468799</v>
      </c>
      <c r="E987" s="6">
        <v>84.622298259659033</v>
      </c>
      <c r="F987" s="7">
        <v>59.640368570212111</v>
      </c>
      <c r="G987" s="7">
        <v>60.136669694159743</v>
      </c>
      <c r="H987" s="7">
        <v>235.46559725690381</v>
      </c>
      <c r="I987" s="7">
        <f t="shared" si="24"/>
        <v>85.647746221985457</v>
      </c>
    </row>
    <row r="988" spans="1:9" x14ac:dyDescent="0.25">
      <c r="A988" s="20"/>
      <c r="B988" s="5">
        <f>DATE(YEAR(siječanj!B988),MONTH(siječanj!B988)+2,DAY(siječanj!B988))</f>
        <v>43535</v>
      </c>
      <c r="C988" s="9">
        <v>10.2604166666667</v>
      </c>
      <c r="D988">
        <v>1.0121179403468799</v>
      </c>
      <c r="E988" s="6">
        <v>91.202545519329661</v>
      </c>
      <c r="F988" s="7">
        <v>67.685401070015573</v>
      </c>
      <c r="G988" s="7">
        <v>61.272357311162956</v>
      </c>
      <c r="H988" s="7">
        <v>222.12856131137465</v>
      </c>
      <c r="I988" s="7">
        <f t="shared" si="24"/>
        <v>92.307732525416498</v>
      </c>
    </row>
    <row r="989" spans="1:9" x14ac:dyDescent="0.25">
      <c r="A989" s="20"/>
      <c r="B989" s="5">
        <f>DATE(YEAR(siječanj!B989),MONTH(siječanj!B989)+2,DAY(siječanj!B989))</f>
        <v>43535</v>
      </c>
      <c r="C989" s="9">
        <v>10.2708333333333</v>
      </c>
      <c r="D989">
        <v>1.0121179403468799</v>
      </c>
      <c r="E989" s="6">
        <v>96.830396890301927</v>
      </c>
      <c r="F989" s="7">
        <v>76.849924688062586</v>
      </c>
      <c r="G989" s="7">
        <v>62.378281681648126</v>
      </c>
      <c r="H989" s="7">
        <v>212.893763188462</v>
      </c>
      <c r="I989" s="7">
        <f t="shared" si="24"/>
        <v>98.003781863583299</v>
      </c>
    </row>
    <row r="990" spans="1:9" x14ac:dyDescent="0.25">
      <c r="A990" s="20"/>
      <c r="B990" s="5">
        <f>DATE(YEAR(siječanj!B990),MONTH(siječanj!B990)+2,DAY(siječanj!B990))</f>
        <v>43535</v>
      </c>
      <c r="C990" s="9">
        <v>10.28125</v>
      </c>
      <c r="D990">
        <v>1.0121179403468799</v>
      </c>
      <c r="E990" s="6">
        <v>103.21445666395113</v>
      </c>
      <c r="F990" s="7">
        <v>78.215231862374182</v>
      </c>
      <c r="G990" s="7">
        <v>66.905923739695538</v>
      </c>
      <c r="H990" s="7">
        <v>192.84767193331336</v>
      </c>
      <c r="I990" s="7">
        <f t="shared" si="24"/>
        <v>104.4652032927405</v>
      </c>
    </row>
    <row r="991" spans="1:9" x14ac:dyDescent="0.25">
      <c r="A991" s="20"/>
      <c r="B991" s="5">
        <f>DATE(YEAR(siječanj!B991),MONTH(siječanj!B991)+2,DAY(siječanj!B991))</f>
        <v>43535</v>
      </c>
      <c r="C991" s="9">
        <v>10.2916666666667</v>
      </c>
      <c r="D991">
        <v>1.0121179403468799</v>
      </c>
      <c r="E991" s="6">
        <v>108.82195979100665</v>
      </c>
      <c r="F991" s="7">
        <v>86.0091625003421</v>
      </c>
      <c r="G991" s="7">
        <v>79.182602637893837</v>
      </c>
      <c r="H991" s="7">
        <v>152.55811427241457</v>
      </c>
      <c r="I991" s="7">
        <f t="shared" si="24"/>
        <v>110.14065780818463</v>
      </c>
    </row>
    <row r="992" spans="1:9" x14ac:dyDescent="0.25">
      <c r="A992" s="20"/>
      <c r="B992" s="5">
        <f>DATE(YEAR(siječanj!B992),MONTH(siječanj!B992)+2,DAY(siječanj!B992))</f>
        <v>43535</v>
      </c>
      <c r="C992" s="9">
        <v>10.3020833333333</v>
      </c>
      <c r="D992">
        <v>1.0121179403468799</v>
      </c>
      <c r="E992" s="6">
        <v>110.50841815712785</v>
      </c>
      <c r="F992" s="7">
        <v>108.85957641409495</v>
      </c>
      <c r="G992" s="7">
        <v>96.561577024720449</v>
      </c>
      <c r="H992" s="7">
        <v>118.17225375445767</v>
      </c>
      <c r="I992" s="7">
        <f t="shared" si="24"/>
        <v>111.84755257618397</v>
      </c>
    </row>
    <row r="993" spans="1:9" x14ac:dyDescent="0.25">
      <c r="A993" s="20"/>
      <c r="B993" s="5">
        <f>DATE(YEAR(siječanj!B993),MONTH(siječanj!B993)+2,DAY(siječanj!B993))</f>
        <v>43535</v>
      </c>
      <c r="C993" s="9">
        <v>10.3125</v>
      </c>
      <c r="D993">
        <v>1.0121179403468799</v>
      </c>
      <c r="E993" s="6">
        <v>113.92338931650224</v>
      </c>
      <c r="F993" s="7">
        <v>123.93109834911358</v>
      </c>
      <c r="G993" s="7">
        <v>105.24265103341334</v>
      </c>
      <c r="H993" s="7">
        <v>61.486738001023106</v>
      </c>
      <c r="I993" s="7">
        <f t="shared" si="24"/>
        <v>115.30390615235399</v>
      </c>
    </row>
    <row r="994" spans="1:9" x14ac:dyDescent="0.25">
      <c r="A994" s="20"/>
      <c r="B994" s="5">
        <f>DATE(YEAR(siječanj!B994),MONTH(siječanj!B994)+2,DAY(siječanj!B994))</f>
        <v>43535</v>
      </c>
      <c r="C994" s="9">
        <v>10.3229166666667</v>
      </c>
      <c r="D994">
        <v>1.0121179403468799</v>
      </c>
      <c r="E994" s="6">
        <v>114.38113695548623</v>
      </c>
      <c r="F994" s="7">
        <v>134.89671312357439</v>
      </c>
      <c r="G994" s="7">
        <v>118.65586850050452</v>
      </c>
      <c r="H994" s="7">
        <v>18.63773144857846</v>
      </c>
      <c r="I994" s="7">
        <f t="shared" si="24"/>
        <v>115.7672007499211</v>
      </c>
    </row>
    <row r="995" spans="1:9" x14ac:dyDescent="0.25">
      <c r="A995" s="20"/>
      <c r="B995" s="5">
        <f>DATE(YEAR(siječanj!B995),MONTH(siječanj!B995)+2,DAY(siječanj!B995))</f>
        <v>43535</v>
      </c>
      <c r="C995" s="9">
        <v>10.3333333333333</v>
      </c>
      <c r="D995">
        <v>1.0121179403468799</v>
      </c>
      <c r="E995" s="6">
        <v>113.09616604880509</v>
      </c>
      <c r="F995" s="7">
        <v>145.84907525517698</v>
      </c>
      <c r="G995" s="7">
        <v>124.61064518383964</v>
      </c>
      <c r="H995" s="7">
        <v>4.5367821060843214</v>
      </c>
      <c r="I995" s="7">
        <f t="shared" si="24"/>
        <v>114.46665864244532</v>
      </c>
    </row>
    <row r="996" spans="1:9" x14ac:dyDescent="0.25">
      <c r="A996" s="20"/>
      <c r="B996" s="5">
        <f>DATE(YEAR(siječanj!B996),MONTH(siječanj!B996)+2,DAY(siječanj!B996))</f>
        <v>43535</v>
      </c>
      <c r="C996" s="9">
        <v>10.34375</v>
      </c>
      <c r="D996">
        <v>1.0121179403468799</v>
      </c>
      <c r="E996" s="6">
        <v>111.83961359546768</v>
      </c>
      <c r="F996" s="7">
        <v>164.20334345060505</v>
      </c>
      <c r="G996" s="7">
        <v>138.30269389605871</v>
      </c>
      <c r="H996" s="7">
        <v>2.8069199385637678</v>
      </c>
      <c r="I996" s="7">
        <f t="shared" si="24"/>
        <v>113.19487936143565</v>
      </c>
    </row>
    <row r="997" spans="1:9" x14ac:dyDescent="0.25">
      <c r="A997" s="20"/>
      <c r="B997" s="5">
        <f>DATE(YEAR(siječanj!B997),MONTH(siječanj!B997)+2,DAY(siječanj!B997))</f>
        <v>43535</v>
      </c>
      <c r="C997" s="9">
        <v>10.3541666666667</v>
      </c>
      <c r="D997">
        <v>1.0121179403468799</v>
      </c>
      <c r="E997" s="6">
        <v>112.86910331136714</v>
      </c>
      <c r="F997" s="7">
        <v>174.61700290815722</v>
      </c>
      <c r="G997" s="7">
        <v>151.59011097082049</v>
      </c>
      <c r="H997" s="7">
        <v>2.50176637621021</v>
      </c>
      <c r="I997" s="7">
        <f t="shared" si="24"/>
        <v>114.23684437230011</v>
      </c>
    </row>
    <row r="998" spans="1:9" x14ac:dyDescent="0.25">
      <c r="A998" s="20"/>
      <c r="B998" s="5">
        <f>DATE(YEAR(siječanj!B998),MONTH(siječanj!B998)+2,DAY(siječanj!B998))</f>
        <v>43535</v>
      </c>
      <c r="C998" s="9">
        <v>10.3645833333333</v>
      </c>
      <c r="D998">
        <v>1.0121179403468799</v>
      </c>
      <c r="E998" s="6">
        <v>113.0340949214155</v>
      </c>
      <c r="F998" s="7">
        <v>195.94894971297941</v>
      </c>
      <c r="G998" s="7">
        <v>165.16088298306701</v>
      </c>
      <c r="H998" s="7">
        <v>2.2375133239500782</v>
      </c>
      <c r="I998" s="7">
        <f t="shared" si="24"/>
        <v>114.40383534083676</v>
      </c>
    </row>
    <row r="999" spans="1:9" x14ac:dyDescent="0.25">
      <c r="A999" s="20"/>
      <c r="B999" s="5">
        <f>DATE(YEAR(siječanj!B999),MONTH(siječanj!B999)+2,DAY(siječanj!B999))</f>
        <v>43535</v>
      </c>
      <c r="C999" s="9">
        <v>10.375</v>
      </c>
      <c r="D999">
        <v>1.0121179403468799</v>
      </c>
      <c r="E999" s="6">
        <v>114.53154759305332</v>
      </c>
      <c r="F999" s="7">
        <v>226.61045607598476</v>
      </c>
      <c r="G999" s="7">
        <v>170.58312032651136</v>
      </c>
      <c r="H999" s="7">
        <v>2.002088022915014</v>
      </c>
      <c r="I999" s="7">
        <f t="shared" si="24"/>
        <v>115.91943405462177</v>
      </c>
    </row>
    <row r="1000" spans="1:9" x14ac:dyDescent="0.25">
      <c r="A1000" s="20"/>
      <c r="B1000" s="5">
        <f>DATE(YEAR(siječanj!B1000),MONTH(siječanj!B1000)+2,DAY(siječanj!B1000))</f>
        <v>43535</v>
      </c>
      <c r="C1000" s="9">
        <v>10.3854166666667</v>
      </c>
      <c r="D1000">
        <v>1.0121179403468799</v>
      </c>
      <c r="E1000" s="6">
        <v>114.71260219559207</v>
      </c>
      <c r="F1000" s="7">
        <v>224.57552520701861</v>
      </c>
      <c r="G1000" s="7">
        <v>192.69466766160511</v>
      </c>
      <c r="H1000" s="7">
        <v>1.8000936688913207</v>
      </c>
      <c r="I1000" s="7">
        <f t="shared" si="24"/>
        <v>116.10268266603362</v>
      </c>
    </row>
    <row r="1001" spans="1:9" x14ac:dyDescent="0.25">
      <c r="A1001" s="20"/>
      <c r="B1001" s="5">
        <f>DATE(YEAR(siječanj!B1001),MONTH(siječanj!B1001)+2,DAY(siječanj!B1001))</f>
        <v>43535</v>
      </c>
      <c r="C1001" s="9">
        <v>10.3958333333333</v>
      </c>
      <c r="D1001">
        <v>1.0121179403468799</v>
      </c>
      <c r="E1001" s="6">
        <v>114.68093679820954</v>
      </c>
      <c r="F1001" s="7">
        <v>222.52127325303752</v>
      </c>
      <c r="G1001" s="7">
        <v>199.396804883806</v>
      </c>
      <c r="H1001" s="7">
        <v>2.0220045233536004</v>
      </c>
      <c r="I1001" s="7">
        <f t="shared" si="24"/>
        <v>116.07063354925455</v>
      </c>
    </row>
    <row r="1002" spans="1:9" x14ac:dyDescent="0.25">
      <c r="A1002" s="20"/>
      <c r="B1002" s="5">
        <f>DATE(YEAR(siječanj!B1002),MONTH(siječanj!B1002)+2,DAY(siječanj!B1002))</f>
        <v>43535</v>
      </c>
      <c r="C1002" s="9">
        <v>10.40625</v>
      </c>
      <c r="D1002">
        <v>1.0121179403468799</v>
      </c>
      <c r="E1002" s="6">
        <v>115.28133655607905</v>
      </c>
      <c r="F1002" s="7">
        <v>223.68974135516922</v>
      </c>
      <c r="G1002" s="7">
        <v>203.20963531276709</v>
      </c>
      <c r="H1002" s="7">
        <v>2.0386774765765385</v>
      </c>
      <c r="I1002" s="7">
        <f t="shared" si="24"/>
        <v>116.67830891557421</v>
      </c>
    </row>
    <row r="1003" spans="1:9" x14ac:dyDescent="0.25">
      <c r="A1003" s="20"/>
      <c r="B1003" s="5">
        <f>DATE(YEAR(siječanj!B1003),MONTH(siječanj!B1003)+2,DAY(siječanj!B1003))</f>
        <v>43535</v>
      </c>
      <c r="C1003" s="9">
        <v>10.4166666666667</v>
      </c>
      <c r="D1003">
        <v>1.0121179403468799</v>
      </c>
      <c r="E1003" s="6">
        <v>115.79786569464932</v>
      </c>
      <c r="F1003" s="7">
        <v>233.77151482143401</v>
      </c>
      <c r="G1003" s="7">
        <v>204.54661319091494</v>
      </c>
      <c r="H1003" s="7">
        <v>2.1535822877169224</v>
      </c>
      <c r="I1003" s="7">
        <f t="shared" si="24"/>
        <v>117.20109732343309</v>
      </c>
    </row>
    <row r="1004" spans="1:9" x14ac:dyDescent="0.25">
      <c r="A1004" s="20"/>
      <c r="B1004" s="5">
        <f>DATE(YEAR(siječanj!B1004),MONTH(siječanj!B1004)+2,DAY(siječanj!B1004))</f>
        <v>43535</v>
      </c>
      <c r="C1004" s="9">
        <v>10.4270833333333</v>
      </c>
      <c r="D1004">
        <v>1.0121179403468799</v>
      </c>
      <c r="E1004" s="6">
        <v>117.72034840346144</v>
      </c>
      <c r="F1004" s="7">
        <v>233.37493891567399</v>
      </c>
      <c r="G1004" s="7">
        <v>201.5431945520566</v>
      </c>
      <c r="H1004" s="7">
        <v>2.0658864556255057</v>
      </c>
      <c r="I1004" s="7">
        <f t="shared" si="24"/>
        <v>119.1468765630285</v>
      </c>
    </row>
    <row r="1005" spans="1:9" x14ac:dyDescent="0.25">
      <c r="A1005" s="20"/>
      <c r="B1005" s="5">
        <f>DATE(YEAR(siječanj!B1005),MONTH(siječanj!B1005)+2,DAY(siječanj!B1005))</f>
        <v>43535</v>
      </c>
      <c r="C1005" s="9">
        <v>10.4375</v>
      </c>
      <c r="D1005">
        <v>1.0121179403468799</v>
      </c>
      <c r="E1005" s="6">
        <v>119.38459830765038</v>
      </c>
      <c r="F1005" s="7">
        <v>225.15105995360381</v>
      </c>
      <c r="G1005" s="7">
        <v>201.10349727446695</v>
      </c>
      <c r="H1005" s="7">
        <v>2.0446193109114343</v>
      </c>
      <c r="I1005" s="7">
        <f t="shared" si="24"/>
        <v>120.8312937482787</v>
      </c>
    </row>
    <row r="1006" spans="1:9" x14ac:dyDescent="0.25">
      <c r="A1006" s="20"/>
      <c r="B1006" s="5">
        <f>DATE(YEAR(siječanj!B1006),MONTH(siječanj!B1006)+2,DAY(siječanj!B1006))</f>
        <v>43535</v>
      </c>
      <c r="C1006" s="9">
        <v>10.4479166666667</v>
      </c>
      <c r="D1006">
        <v>1.0121179403468799</v>
      </c>
      <c r="E1006" s="6">
        <v>120.31693481232658</v>
      </c>
      <c r="F1006" s="7">
        <v>223.92097629327731</v>
      </c>
      <c r="G1006" s="7">
        <v>206.85135617519848</v>
      </c>
      <c r="H1006" s="7">
        <v>2.1187256606369838</v>
      </c>
      <c r="I1006" s="7">
        <f t="shared" si="24"/>
        <v>121.77492825110178</v>
      </c>
    </row>
    <row r="1007" spans="1:9" x14ac:dyDescent="0.25">
      <c r="A1007" s="20"/>
      <c r="B1007" s="5">
        <f>DATE(YEAR(siječanj!B1007),MONTH(siječanj!B1007)+2,DAY(siječanj!B1007))</f>
        <v>43535</v>
      </c>
      <c r="C1007" s="9">
        <v>10.4583333333333</v>
      </c>
      <c r="D1007">
        <v>1.0121179403468799</v>
      </c>
      <c r="E1007" s="6">
        <v>120.45955020332173</v>
      </c>
      <c r="F1007" s="7">
        <v>221.13790122545373</v>
      </c>
      <c r="G1007" s="7">
        <v>208.19544271276419</v>
      </c>
      <c r="H1007" s="7">
        <v>2.2062794249601638</v>
      </c>
      <c r="I1007" s="7">
        <f t="shared" si="24"/>
        <v>121.91927184689756</v>
      </c>
    </row>
    <row r="1008" spans="1:9" x14ac:dyDescent="0.25">
      <c r="A1008" s="20"/>
      <c r="B1008" s="5">
        <f>DATE(YEAR(siječanj!B1008),MONTH(siječanj!B1008)+2,DAY(siječanj!B1008))</f>
        <v>43535</v>
      </c>
      <c r="C1008" s="9">
        <v>10.46875</v>
      </c>
      <c r="D1008">
        <v>1.0121179403468799</v>
      </c>
      <c r="E1008" s="6">
        <v>119.72292868532043</v>
      </c>
      <c r="F1008" s="7">
        <v>219.23264718590875</v>
      </c>
      <c r="G1008" s="7">
        <v>203.28984555621554</v>
      </c>
      <c r="H1008" s="7">
        <v>2.1878696432466751</v>
      </c>
      <c r="I1008" s="7">
        <f t="shared" si="24"/>
        <v>121.17372399328289</v>
      </c>
    </row>
    <row r="1009" spans="1:9" x14ac:dyDescent="0.25">
      <c r="A1009" s="20"/>
      <c r="B1009" s="5">
        <f>DATE(YEAR(siječanj!B1009),MONTH(siječanj!B1009)+2,DAY(siječanj!B1009))</f>
        <v>43535</v>
      </c>
      <c r="C1009" s="9">
        <v>10.4791666666667</v>
      </c>
      <c r="D1009">
        <v>1.0121179403468799</v>
      </c>
      <c r="E1009" s="6">
        <v>120.46690967843752</v>
      </c>
      <c r="F1009" s="7">
        <v>218.25309546758561</v>
      </c>
      <c r="G1009" s="7">
        <v>198.5519742282581</v>
      </c>
      <c r="H1009" s="7">
        <v>2.2465986577765111</v>
      </c>
      <c r="I1009" s="7">
        <f t="shared" si="24"/>
        <v>121.92672050369379</v>
      </c>
    </row>
    <row r="1010" spans="1:9" x14ac:dyDescent="0.25">
      <c r="A1010" s="20"/>
      <c r="B1010" s="5">
        <f>DATE(YEAR(siječanj!B1010),MONTH(siječanj!B1010)+2,DAY(siječanj!B1010))</f>
        <v>43535</v>
      </c>
      <c r="C1010" s="9">
        <v>10.4895833333333</v>
      </c>
      <c r="D1010">
        <v>1.0121179403468799</v>
      </c>
      <c r="E1010" s="6">
        <v>121.11152187516029</v>
      </c>
      <c r="F1010" s="7">
        <v>214.00173031718307</v>
      </c>
      <c r="G1010" s="7">
        <v>194.19691484685131</v>
      </c>
      <c r="H1010" s="7">
        <v>1.972686998230796</v>
      </c>
      <c r="I1010" s="7">
        <f t="shared" si="24"/>
        <v>122.57914407256332</v>
      </c>
    </row>
    <row r="1011" spans="1:9" x14ac:dyDescent="0.25">
      <c r="A1011" s="20"/>
      <c r="B1011" s="5">
        <f>DATE(YEAR(siječanj!B1011),MONTH(siječanj!B1011)+2,DAY(siječanj!B1011))</f>
        <v>43535</v>
      </c>
      <c r="C1011" s="9">
        <v>10.5</v>
      </c>
      <c r="D1011">
        <v>1.0121179403468799</v>
      </c>
      <c r="E1011" s="6">
        <v>121.77244721108633</v>
      </c>
      <c r="F1011" s="7">
        <v>217.42046667388706</v>
      </c>
      <c r="G1011" s="7">
        <v>194.72816170321153</v>
      </c>
      <c r="H1011" s="7">
        <v>1.8558492650606064</v>
      </c>
      <c r="I1011" s="7">
        <f t="shared" si="24"/>
        <v>123.24807846228386</v>
      </c>
    </row>
    <row r="1012" spans="1:9" x14ac:dyDescent="0.25">
      <c r="A1012" s="20"/>
      <c r="B1012" s="5">
        <f>DATE(YEAR(siječanj!B1012),MONTH(siječanj!B1012)+2,DAY(siječanj!B1012))</f>
        <v>43535</v>
      </c>
      <c r="C1012" s="9">
        <v>10.5104166666667</v>
      </c>
      <c r="D1012">
        <v>1.0121179403468799</v>
      </c>
      <c r="E1012" s="6">
        <v>122.17207345986523</v>
      </c>
      <c r="F1012" s="7">
        <v>209.80201916847199</v>
      </c>
      <c r="G1012" s="7">
        <v>191.54748015231945</v>
      </c>
      <c r="H1012" s="7">
        <v>1.8590728027314318</v>
      </c>
      <c r="I1012" s="7">
        <f t="shared" si="24"/>
        <v>123.6525473581065</v>
      </c>
    </row>
    <row r="1013" spans="1:9" x14ac:dyDescent="0.25">
      <c r="A1013" s="20"/>
      <c r="B1013" s="5">
        <f>DATE(YEAR(siječanj!B1013),MONTH(siječanj!B1013)+2,DAY(siječanj!B1013))</f>
        <v>43535</v>
      </c>
      <c r="C1013" s="9">
        <v>10.5208333333333</v>
      </c>
      <c r="D1013">
        <v>1.0121179403468799</v>
      </c>
      <c r="E1013" s="6">
        <v>121.37502463573031</v>
      </c>
      <c r="F1013" s="7">
        <v>203.08335065895434</v>
      </c>
      <c r="G1013" s="7">
        <v>187.33251876055795</v>
      </c>
      <c r="H1013" s="7">
        <v>2.052874248627754</v>
      </c>
      <c r="I1013" s="7">
        <f t="shared" si="24"/>
        <v>122.84583994386716</v>
      </c>
    </row>
    <row r="1014" spans="1:9" x14ac:dyDescent="0.25">
      <c r="A1014" s="20"/>
      <c r="B1014" s="5">
        <f>DATE(YEAR(siječanj!B1014),MONTH(siječanj!B1014)+2,DAY(siječanj!B1014))</f>
        <v>43535</v>
      </c>
      <c r="C1014" s="9">
        <v>10.53125</v>
      </c>
      <c r="D1014">
        <v>1.0121179403468799</v>
      </c>
      <c r="E1014" s="6">
        <v>119.52680869920565</v>
      </c>
      <c r="F1014" s="7">
        <v>188.33982561439646</v>
      </c>
      <c r="G1014" s="7">
        <v>183.3740190154287</v>
      </c>
      <c r="H1014" s="7">
        <v>1.8827921171634407</v>
      </c>
      <c r="I1014" s="7">
        <f t="shared" si="24"/>
        <v>120.97522743687554</v>
      </c>
    </row>
    <row r="1015" spans="1:9" x14ac:dyDescent="0.25">
      <c r="A1015" s="20"/>
      <c r="B1015" s="5">
        <f>DATE(YEAR(siječanj!B1015),MONTH(siječanj!B1015)+2,DAY(siječanj!B1015))</f>
        <v>43535</v>
      </c>
      <c r="C1015" s="9">
        <v>10.5416666666667</v>
      </c>
      <c r="D1015">
        <v>1.0121179403468799</v>
      </c>
      <c r="E1015" s="6">
        <v>117.03288170718385</v>
      </c>
      <c r="F1015" s="7">
        <v>184.22494422324172</v>
      </c>
      <c r="G1015" s="7">
        <v>178.11143148547171</v>
      </c>
      <c r="H1015" s="7">
        <v>1.8402608291670206</v>
      </c>
      <c r="I1015" s="7">
        <f t="shared" si="24"/>
        <v>118.45107918633495</v>
      </c>
    </row>
    <row r="1016" spans="1:9" x14ac:dyDescent="0.25">
      <c r="A1016" s="20"/>
      <c r="B1016" s="5">
        <f>DATE(YEAR(siječanj!B1016),MONTH(siječanj!B1016)+2,DAY(siječanj!B1016))</f>
        <v>43535</v>
      </c>
      <c r="C1016" s="9">
        <v>10.5520833333333</v>
      </c>
      <c r="D1016">
        <v>1.0121179403468799</v>
      </c>
      <c r="E1016" s="6">
        <v>114.54264239388543</v>
      </c>
      <c r="F1016" s="7">
        <v>192.11978277966546</v>
      </c>
      <c r="G1016" s="7">
        <v>177.41815054476345</v>
      </c>
      <c r="H1016" s="7">
        <v>1.9448577232923465</v>
      </c>
      <c r="I1016" s="7">
        <f t="shared" si="24"/>
        <v>115.93066330158852</v>
      </c>
    </row>
    <row r="1017" spans="1:9" x14ac:dyDescent="0.25">
      <c r="A1017" s="20"/>
      <c r="B1017" s="5">
        <f>DATE(YEAR(siječanj!B1017),MONTH(siječanj!B1017)+2,DAY(siječanj!B1017))</f>
        <v>43535</v>
      </c>
      <c r="C1017" s="9">
        <v>10.5625</v>
      </c>
      <c r="D1017">
        <v>1.0121179403468799</v>
      </c>
      <c r="E1017" s="6">
        <v>115.82989638564429</v>
      </c>
      <c r="F1017" s="7">
        <v>179.72187116949195</v>
      </c>
      <c r="G1017" s="7">
        <v>174.03840646055107</v>
      </c>
      <c r="H1017" s="7">
        <v>1.9262898661747638</v>
      </c>
      <c r="I1017" s="7">
        <f t="shared" si="24"/>
        <v>117.2335161604308</v>
      </c>
    </row>
    <row r="1018" spans="1:9" x14ac:dyDescent="0.25">
      <c r="A1018" s="20"/>
      <c r="B1018" s="5">
        <f>DATE(YEAR(siječanj!B1018),MONTH(siječanj!B1018)+2,DAY(siječanj!B1018))</f>
        <v>43535</v>
      </c>
      <c r="C1018" s="9">
        <v>10.5729166666667</v>
      </c>
      <c r="D1018">
        <v>1.0121179403468799</v>
      </c>
      <c r="E1018" s="6">
        <v>116.65403947377786</v>
      </c>
      <c r="F1018" s="7">
        <v>173.58641527021416</v>
      </c>
      <c r="G1018" s="7">
        <v>175.13733857541462</v>
      </c>
      <c r="H1018" s="7">
        <v>1.9736454554277703</v>
      </c>
      <c r="I1018" s="7">
        <f t="shared" si="24"/>
        <v>118.06764616534366</v>
      </c>
    </row>
    <row r="1019" spans="1:9" x14ac:dyDescent="0.25">
      <c r="A1019" s="20"/>
      <c r="B1019" s="5">
        <f>DATE(YEAR(siječanj!B1019),MONTH(siječanj!B1019)+2,DAY(siječanj!B1019))</f>
        <v>43535</v>
      </c>
      <c r="C1019" s="9">
        <v>10.5833333333333</v>
      </c>
      <c r="D1019">
        <v>1.0121179403468799</v>
      </c>
      <c r="E1019" s="6">
        <v>116.93775845638839</v>
      </c>
      <c r="F1019" s="7">
        <v>173.88974506709326</v>
      </c>
      <c r="G1019" s="7">
        <v>175.38704478794168</v>
      </c>
      <c r="H1019" s="7">
        <v>2.0845153418547961</v>
      </c>
      <c r="I1019" s="7">
        <f t="shared" si="24"/>
        <v>118.35480323766076</v>
      </c>
    </row>
    <row r="1020" spans="1:9" x14ac:dyDescent="0.25">
      <c r="A1020" s="20"/>
      <c r="B1020" s="5">
        <f>DATE(YEAR(siječanj!B1020),MONTH(siječanj!B1020)+2,DAY(siječanj!B1020))</f>
        <v>43535</v>
      </c>
      <c r="C1020" s="9">
        <v>10.59375</v>
      </c>
      <c r="D1020">
        <v>1.0121179403468799</v>
      </c>
      <c r="E1020" s="6">
        <v>118.37004890197049</v>
      </c>
      <c r="F1020" s="7">
        <v>174.56696234148365</v>
      </c>
      <c r="G1020" s="7">
        <v>172.69756317358369</v>
      </c>
      <c r="H1020" s="7">
        <v>2.0318882380184311</v>
      </c>
      <c r="I1020" s="7">
        <f t="shared" si="24"/>
        <v>119.80445009342182</v>
      </c>
    </row>
    <row r="1021" spans="1:9" x14ac:dyDescent="0.25">
      <c r="A1021" s="20"/>
      <c r="B1021" s="5">
        <f>DATE(YEAR(siječanj!B1021),MONTH(siječanj!B1021)+2,DAY(siječanj!B1021))</f>
        <v>43535</v>
      </c>
      <c r="C1021" s="9">
        <v>10.6041666666667</v>
      </c>
      <c r="D1021">
        <v>1.0121179403468799</v>
      </c>
      <c r="E1021" s="6">
        <v>118.65318222362632</v>
      </c>
      <c r="F1021" s="7">
        <v>175.4921750132722</v>
      </c>
      <c r="G1021" s="7">
        <v>173.13944001190961</v>
      </c>
      <c r="H1021" s="7">
        <v>2.0371207339893864</v>
      </c>
      <c r="I1021" s="7">
        <f t="shared" si="24"/>
        <v>120.09101440777968</v>
      </c>
    </row>
    <row r="1022" spans="1:9" x14ac:dyDescent="0.25">
      <c r="A1022" s="20"/>
      <c r="B1022" s="5">
        <f>DATE(YEAR(siječanj!B1022),MONTH(siječanj!B1022)+2,DAY(siječanj!B1022))</f>
        <v>43535</v>
      </c>
      <c r="C1022" s="9">
        <v>10.6145833333333</v>
      </c>
      <c r="D1022">
        <v>1.0121179403468799</v>
      </c>
      <c r="E1022" s="6">
        <v>120.7727348804747</v>
      </c>
      <c r="F1022" s="7">
        <v>175.85175830569966</v>
      </c>
      <c r="G1022" s="7">
        <v>170.99418227022917</v>
      </c>
      <c r="H1022" s="7">
        <v>2.0426603764733597</v>
      </c>
      <c r="I1022" s="7">
        <f t="shared" si="24"/>
        <v>122.23625167728584</v>
      </c>
    </row>
    <row r="1023" spans="1:9" x14ac:dyDescent="0.25">
      <c r="A1023" s="20"/>
      <c r="B1023" s="5">
        <f>DATE(YEAR(siječanj!B1023),MONTH(siječanj!B1023)+2,DAY(siječanj!B1023))</f>
        <v>43535</v>
      </c>
      <c r="C1023" s="9">
        <v>10.625</v>
      </c>
      <c r="D1023">
        <v>1.0121179403468799</v>
      </c>
      <c r="E1023" s="6">
        <v>122.54166522812362</v>
      </c>
      <c r="F1023" s="7">
        <v>172.27870612063245</v>
      </c>
      <c r="G1023" s="7">
        <v>167.60531453674699</v>
      </c>
      <c r="H1023" s="7">
        <v>2.1055973982792637</v>
      </c>
      <c r="I1023" s="7">
        <f t="shared" si="24"/>
        <v>124.02661781736535</v>
      </c>
    </row>
    <row r="1024" spans="1:9" x14ac:dyDescent="0.25">
      <c r="A1024" s="20"/>
      <c r="B1024" s="5">
        <f>DATE(YEAR(siječanj!B1024),MONTH(siječanj!B1024)+2,DAY(siječanj!B1024))</f>
        <v>43535</v>
      </c>
      <c r="C1024" s="9">
        <v>10.6354166666667</v>
      </c>
      <c r="D1024">
        <v>1.0121179403468799</v>
      </c>
      <c r="E1024" s="6">
        <v>124.57040668703644</v>
      </c>
      <c r="F1024" s="7">
        <v>169.72937845440248</v>
      </c>
      <c r="G1024" s="7">
        <v>160.78166780698112</v>
      </c>
      <c r="H1024" s="7">
        <v>2.0283265390401142</v>
      </c>
      <c r="I1024" s="7">
        <f t="shared" si="24"/>
        <v>126.07994344425651</v>
      </c>
    </row>
    <row r="1025" spans="1:9" x14ac:dyDescent="0.25">
      <c r="A1025" s="20"/>
      <c r="B1025" s="5">
        <f>DATE(YEAR(siječanj!B1025),MONTH(siječanj!B1025)+2,DAY(siječanj!B1025))</f>
        <v>43535</v>
      </c>
      <c r="C1025" s="9">
        <v>10.6458333333333</v>
      </c>
      <c r="D1025">
        <v>1.0121179403468799</v>
      </c>
      <c r="E1025" s="6">
        <v>126.40865546822823</v>
      </c>
      <c r="F1025" s="7">
        <v>168.39096186372203</v>
      </c>
      <c r="G1025" s="7">
        <v>158.37330136051148</v>
      </c>
      <c r="H1025" s="7">
        <v>1.9269621868807834</v>
      </c>
      <c r="I1025" s="7">
        <f t="shared" si="24"/>
        <v>127.94046801452151</v>
      </c>
    </row>
    <row r="1026" spans="1:9" x14ac:dyDescent="0.25">
      <c r="A1026" s="20"/>
      <c r="B1026" s="5">
        <f>DATE(YEAR(siječanj!B1026),MONTH(siječanj!B1026)+2,DAY(siječanj!B1026))</f>
        <v>43535</v>
      </c>
      <c r="C1026" s="9">
        <v>10.65625</v>
      </c>
      <c r="D1026">
        <v>1.0121179403468799</v>
      </c>
      <c r="E1026" s="6">
        <v>130.09577533209747</v>
      </c>
      <c r="F1026" s="7">
        <v>167.23253558849257</v>
      </c>
      <c r="G1026" s="7">
        <v>158.31940238893435</v>
      </c>
      <c r="H1026" s="7">
        <v>2.3694072391215881</v>
      </c>
      <c r="I1026" s="7">
        <f t="shared" si="24"/>
        <v>131.67226817695291</v>
      </c>
    </row>
    <row r="1027" spans="1:9" x14ac:dyDescent="0.25">
      <c r="A1027" s="20"/>
      <c r="B1027" s="5">
        <f>DATE(YEAR(siječanj!B1027),MONTH(siječanj!B1027)+2,DAY(siječanj!B1027))</f>
        <v>43535</v>
      </c>
      <c r="C1027" s="9">
        <v>10.6666666666667</v>
      </c>
      <c r="D1027">
        <v>1.0121179403468799</v>
      </c>
      <c r="E1027" s="6">
        <v>131.59238723283926</v>
      </c>
      <c r="F1027" s="7">
        <v>167.01637944481763</v>
      </c>
      <c r="G1027" s="7">
        <v>156.58071902393095</v>
      </c>
      <c r="H1027" s="7">
        <v>3.6715193641186197</v>
      </c>
      <c r="I1027" s="7">
        <f t="shared" si="24"/>
        <v>133.18701593143032</v>
      </c>
    </row>
    <row r="1028" spans="1:9" x14ac:dyDescent="0.25">
      <c r="A1028" s="20"/>
      <c r="B1028" s="5">
        <f>DATE(YEAR(siječanj!B1028),MONTH(siječanj!B1028)+2,DAY(siječanj!B1028))</f>
        <v>43535</v>
      </c>
      <c r="C1028" s="9">
        <v>10.6770833333333</v>
      </c>
      <c r="D1028">
        <v>1.0121179403468799</v>
      </c>
      <c r="E1028" s="6">
        <v>134.37566448644813</v>
      </c>
      <c r="F1028" s="7">
        <v>166.27414716083911</v>
      </c>
      <c r="G1028" s="7">
        <v>155.91553555127746</v>
      </c>
      <c r="H1028" s="7">
        <v>7.9296285394668287</v>
      </c>
      <c r="I1028" s="7">
        <f t="shared" ref="I1028:I1091" si="25">D1028*E1028</f>
        <v>136.00402077276726</v>
      </c>
    </row>
    <row r="1029" spans="1:9" x14ac:dyDescent="0.25">
      <c r="A1029" s="20"/>
      <c r="B1029" s="5">
        <f>DATE(YEAR(siječanj!B1029),MONTH(siječanj!B1029)+2,DAY(siječanj!B1029))</f>
        <v>43535</v>
      </c>
      <c r="C1029" s="9">
        <v>10.6875</v>
      </c>
      <c r="D1029">
        <v>1.0121179403468799</v>
      </c>
      <c r="E1029" s="6">
        <v>139.48856998871923</v>
      </c>
      <c r="F1029" s="7">
        <v>167.72046723523943</v>
      </c>
      <c r="G1029" s="7">
        <v>159.35389095385216</v>
      </c>
      <c r="H1029" s="7">
        <v>20.651785179297033</v>
      </c>
      <c r="I1029" s="7">
        <f t="shared" si="25"/>
        <v>141.17888415891412</v>
      </c>
    </row>
    <row r="1030" spans="1:9" x14ac:dyDescent="0.25">
      <c r="A1030" s="20"/>
      <c r="B1030" s="5">
        <f>DATE(YEAR(siječanj!B1030),MONTH(siječanj!B1030)+2,DAY(siječanj!B1030))</f>
        <v>43535</v>
      </c>
      <c r="C1030" s="9">
        <v>10.6979166666667</v>
      </c>
      <c r="D1030">
        <v>1.0121179403468799</v>
      </c>
      <c r="E1030" s="6">
        <v>144.38221494864416</v>
      </c>
      <c r="F1030" s="7">
        <v>169.96485969661231</v>
      </c>
      <c r="G1030" s="7">
        <v>157.75880572022888</v>
      </c>
      <c r="H1030" s="7">
        <v>60.383706840323683</v>
      </c>
      <c r="I1030" s="7">
        <f t="shared" si="25"/>
        <v>146.13183001654221</v>
      </c>
    </row>
    <row r="1031" spans="1:9" x14ac:dyDescent="0.25">
      <c r="A1031" s="20"/>
      <c r="B1031" s="5">
        <f>DATE(YEAR(siječanj!B1031),MONTH(siječanj!B1031)+2,DAY(siječanj!B1031))</f>
        <v>43535</v>
      </c>
      <c r="C1031" s="9">
        <v>10.7083333333333</v>
      </c>
      <c r="D1031">
        <v>1.0121179403468799</v>
      </c>
      <c r="E1031" s="6">
        <v>148.51564717319499</v>
      </c>
      <c r="F1031" s="7">
        <v>170.83186830215925</v>
      </c>
      <c r="G1031" s="7">
        <v>151.10452651397333</v>
      </c>
      <c r="H1031" s="7">
        <v>110.98690724753097</v>
      </c>
      <c r="I1031" s="7">
        <f t="shared" si="25"/>
        <v>150.31535092621803</v>
      </c>
    </row>
    <row r="1032" spans="1:9" x14ac:dyDescent="0.25">
      <c r="A1032" s="20"/>
      <c r="B1032" s="5">
        <f>DATE(YEAR(siječanj!B1032),MONTH(siječanj!B1032)+2,DAY(siječanj!B1032))</f>
        <v>43535</v>
      </c>
      <c r="C1032" s="9">
        <v>10.71875</v>
      </c>
      <c r="D1032">
        <v>1.0121179403468799</v>
      </c>
      <c r="E1032" s="6">
        <v>154.84459625100462</v>
      </c>
      <c r="F1032" s="7">
        <v>168.08226599067652</v>
      </c>
      <c r="G1032" s="7">
        <v>151.73940887429171</v>
      </c>
      <c r="H1032" s="7">
        <v>138.66601555447738</v>
      </c>
      <c r="I1032" s="7">
        <f t="shared" si="25"/>
        <v>156.72099383141099</v>
      </c>
    </row>
    <row r="1033" spans="1:9" x14ac:dyDescent="0.25">
      <c r="A1033" s="20"/>
      <c r="B1033" s="5">
        <f>DATE(YEAR(siječanj!B1033),MONTH(siječanj!B1033)+2,DAY(siječanj!B1033))</f>
        <v>43535</v>
      </c>
      <c r="C1033" s="9">
        <v>10.7291666666667</v>
      </c>
      <c r="D1033">
        <v>1.0121179403468799</v>
      </c>
      <c r="E1033" s="6">
        <v>161.3406403550712</v>
      </c>
      <c r="F1033" s="7">
        <v>165.66175224707953</v>
      </c>
      <c r="G1033" s="7">
        <v>152.84610391818637</v>
      </c>
      <c r="H1033" s="7">
        <v>156.88972350828021</v>
      </c>
      <c r="I1033" s="7">
        <f t="shared" si="25"/>
        <v>163.29575661042136</v>
      </c>
    </row>
    <row r="1034" spans="1:9" x14ac:dyDescent="0.25">
      <c r="A1034" s="20"/>
      <c r="B1034" s="5">
        <f>DATE(YEAR(siječanj!B1034),MONTH(siječanj!B1034)+2,DAY(siječanj!B1034))</f>
        <v>43535</v>
      </c>
      <c r="C1034" s="9">
        <v>10.7395833333333</v>
      </c>
      <c r="D1034">
        <v>1.0121179403468799</v>
      </c>
      <c r="E1034" s="6">
        <v>165.30099686310712</v>
      </c>
      <c r="F1034" s="7">
        <v>163.26362993125542</v>
      </c>
      <c r="G1034" s="7">
        <v>152.42593036697082</v>
      </c>
      <c r="H1034" s="7">
        <v>168.82198135576235</v>
      </c>
      <c r="I1034" s="7">
        <f t="shared" si="25"/>
        <v>167.30410448237402</v>
      </c>
    </row>
    <row r="1035" spans="1:9" x14ac:dyDescent="0.25">
      <c r="A1035" s="20"/>
      <c r="B1035" s="5">
        <f>DATE(YEAR(siječanj!B1035),MONTH(siječanj!B1035)+2,DAY(siječanj!B1035))</f>
        <v>43535</v>
      </c>
      <c r="C1035" s="9">
        <v>10.75</v>
      </c>
      <c r="D1035">
        <v>1.0121179403468799</v>
      </c>
      <c r="E1035" s="6">
        <v>168.25269531760938</v>
      </c>
      <c r="F1035" s="7">
        <v>161.18755646933366</v>
      </c>
      <c r="G1035" s="7">
        <v>154.85557061068195</v>
      </c>
      <c r="H1035" s="7">
        <v>190.40470060313089</v>
      </c>
      <c r="I1035" s="7">
        <f t="shared" si="25"/>
        <v>170.29157144266992</v>
      </c>
    </row>
    <row r="1036" spans="1:9" x14ac:dyDescent="0.25">
      <c r="A1036" s="20"/>
      <c r="B1036" s="5">
        <f>DATE(YEAR(siječanj!B1036),MONTH(siječanj!B1036)+2,DAY(siječanj!B1036))</f>
        <v>43535</v>
      </c>
      <c r="C1036" s="9">
        <v>10.7604166666667</v>
      </c>
      <c r="D1036">
        <v>1.0121179403468799</v>
      </c>
      <c r="E1036" s="6">
        <v>170.23032048692298</v>
      </c>
      <c r="F1036" s="7">
        <v>158.09994353512752</v>
      </c>
      <c r="G1036" s="7">
        <v>154.59067169578526</v>
      </c>
      <c r="H1036" s="7">
        <v>206.26392266536112</v>
      </c>
      <c r="I1036" s="7">
        <f t="shared" si="25"/>
        <v>172.29316135581374</v>
      </c>
    </row>
    <row r="1037" spans="1:9" x14ac:dyDescent="0.25">
      <c r="A1037" s="20"/>
      <c r="B1037" s="5">
        <f>DATE(YEAR(siječanj!B1037),MONTH(siječanj!B1037)+2,DAY(siječanj!B1037))</f>
        <v>43535</v>
      </c>
      <c r="C1037" s="9">
        <v>10.7708333333333</v>
      </c>
      <c r="D1037">
        <v>1.0121179403468799</v>
      </c>
      <c r="E1037" s="6">
        <v>172.6303362485319</v>
      </c>
      <c r="F1037" s="7">
        <v>156.06661807413937</v>
      </c>
      <c r="G1037" s="7">
        <v>157.96627341042154</v>
      </c>
      <c r="H1037" s="7">
        <v>223.21791094580203</v>
      </c>
      <c r="I1037" s="7">
        <f t="shared" si="25"/>
        <v>174.72226036525342</v>
      </c>
    </row>
    <row r="1038" spans="1:9" x14ac:dyDescent="0.25">
      <c r="A1038" s="20"/>
      <c r="B1038" s="5">
        <f>DATE(YEAR(siječanj!B1038),MONTH(siječanj!B1038)+2,DAY(siječanj!B1038))</f>
        <v>43535</v>
      </c>
      <c r="C1038" s="9">
        <v>10.78125</v>
      </c>
      <c r="D1038">
        <v>1.0121179403468799</v>
      </c>
      <c r="E1038" s="6">
        <v>175.95647455282287</v>
      </c>
      <c r="F1038" s="7">
        <v>153.04283616113764</v>
      </c>
      <c r="G1038" s="7">
        <v>158.84778731747696</v>
      </c>
      <c r="H1038" s="7">
        <v>226.59968709851174</v>
      </c>
      <c r="I1038" s="7">
        <f t="shared" si="25"/>
        <v>178.08870461510125</v>
      </c>
    </row>
    <row r="1039" spans="1:9" x14ac:dyDescent="0.25">
      <c r="A1039" s="20"/>
      <c r="B1039" s="5">
        <f>DATE(YEAR(siječanj!B1039),MONTH(siječanj!B1039)+2,DAY(siječanj!B1039))</f>
        <v>43535</v>
      </c>
      <c r="C1039" s="9">
        <v>10.7916666666667</v>
      </c>
      <c r="D1039">
        <v>1.0121179403468799</v>
      </c>
      <c r="E1039" s="6">
        <v>175.97819165514056</v>
      </c>
      <c r="F1039" s="7">
        <v>148.06035216348414</v>
      </c>
      <c r="G1039" s="7">
        <v>160.68152843083379</v>
      </c>
      <c r="H1039" s="7">
        <v>227.00804789210275</v>
      </c>
      <c r="I1039" s="7">
        <f t="shared" si="25"/>
        <v>178.11068488396936</v>
      </c>
    </row>
    <row r="1040" spans="1:9" x14ac:dyDescent="0.25">
      <c r="A1040" s="20"/>
      <c r="B1040" s="5">
        <f>DATE(YEAR(siječanj!B1040),MONTH(siječanj!B1040)+2,DAY(siječanj!B1040))</f>
        <v>43535</v>
      </c>
      <c r="C1040" s="9">
        <v>10.8020833333333</v>
      </c>
      <c r="D1040">
        <v>1.0121179403468799</v>
      </c>
      <c r="E1040" s="6">
        <v>175.38857600000347</v>
      </c>
      <c r="F1040" s="7">
        <v>140.76520573019422</v>
      </c>
      <c r="G1040" s="7">
        <v>159.57491767934329</v>
      </c>
      <c r="H1040" s="7">
        <v>227.64007037532795</v>
      </c>
      <c r="I1040" s="7">
        <f t="shared" si="25"/>
        <v>177.51392430149571</v>
      </c>
    </row>
    <row r="1041" spans="1:9" x14ac:dyDescent="0.25">
      <c r="A1041" s="20"/>
      <c r="B1041" s="5">
        <f>DATE(YEAR(siječanj!B1041),MONTH(siječanj!B1041)+2,DAY(siječanj!B1041))</f>
        <v>43535</v>
      </c>
      <c r="C1041" s="9">
        <v>10.8125</v>
      </c>
      <c r="D1041">
        <v>1.0121179403468799</v>
      </c>
      <c r="E1041" s="6">
        <v>176.3340591041447</v>
      </c>
      <c r="F1041" s="7">
        <v>134.98757520160802</v>
      </c>
      <c r="G1041" s="7">
        <v>156.11747606811136</v>
      </c>
      <c r="H1041" s="7">
        <v>227.62035997320103</v>
      </c>
      <c r="I1041" s="7">
        <f t="shared" si="25"/>
        <v>178.47086471349192</v>
      </c>
    </row>
    <row r="1042" spans="1:9" x14ac:dyDescent="0.25">
      <c r="A1042" s="20"/>
      <c r="B1042" s="5">
        <f>DATE(YEAR(siječanj!B1042),MONTH(siječanj!B1042)+2,DAY(siječanj!B1042))</f>
        <v>43535</v>
      </c>
      <c r="C1042" s="9">
        <v>10.8229166666667</v>
      </c>
      <c r="D1042">
        <v>1.0121179403468799</v>
      </c>
      <c r="E1042" s="6">
        <v>177.34603160162379</v>
      </c>
      <c r="F1042" s="7">
        <v>130.53544575651941</v>
      </c>
      <c r="G1042" s="7">
        <v>151.47569808090134</v>
      </c>
      <c r="H1042" s="7">
        <v>227.72153323420733</v>
      </c>
      <c r="I1042" s="7">
        <f t="shared" si="25"/>
        <v>179.49510023332815</v>
      </c>
    </row>
    <row r="1043" spans="1:9" x14ac:dyDescent="0.25">
      <c r="A1043" s="20"/>
      <c r="B1043" s="5">
        <f>DATE(YEAR(siječanj!B1043),MONTH(siječanj!B1043)+2,DAY(siječanj!B1043))</f>
        <v>43535</v>
      </c>
      <c r="C1043" s="9">
        <v>10.8333333333333</v>
      </c>
      <c r="D1043">
        <v>1.0121179403468799</v>
      </c>
      <c r="E1043" s="6">
        <v>179.83017209982759</v>
      </c>
      <c r="F1043" s="7">
        <v>127.16411308388518</v>
      </c>
      <c r="G1043" s="7">
        <v>147.12452417793415</v>
      </c>
      <c r="H1043" s="7">
        <v>227.74349170869496</v>
      </c>
      <c r="I1043" s="7">
        <f t="shared" si="25"/>
        <v>182.00934339790243</v>
      </c>
    </row>
    <row r="1044" spans="1:9" x14ac:dyDescent="0.25">
      <c r="A1044" s="20"/>
      <c r="B1044" s="5">
        <f>DATE(YEAR(siječanj!B1044),MONTH(siječanj!B1044)+2,DAY(siječanj!B1044))</f>
        <v>43535</v>
      </c>
      <c r="C1044" s="9">
        <v>10.84375</v>
      </c>
      <c r="D1044">
        <v>1.0121179403468799</v>
      </c>
      <c r="E1044" s="6">
        <v>180.06862544651207</v>
      </c>
      <c r="F1044" s="7">
        <v>123.22769687060239</v>
      </c>
      <c r="G1044" s="7">
        <v>139.01461549985933</v>
      </c>
      <c r="H1044" s="7">
        <v>228.0973865212805</v>
      </c>
      <c r="I1044" s="7">
        <f t="shared" si="25"/>
        <v>182.25068630801755</v>
      </c>
    </row>
    <row r="1045" spans="1:9" x14ac:dyDescent="0.25">
      <c r="A1045" s="20"/>
      <c r="B1045" s="5">
        <f>DATE(YEAR(siječanj!B1045),MONTH(siječanj!B1045)+2,DAY(siječanj!B1045))</f>
        <v>43535</v>
      </c>
      <c r="C1045" s="9">
        <v>10.8541666666667</v>
      </c>
      <c r="D1045">
        <v>1.0121179403468799</v>
      </c>
      <c r="E1045" s="6">
        <v>177.62324180647144</v>
      </c>
      <c r="F1045" s="7">
        <v>120.76449532887099</v>
      </c>
      <c r="G1045" s="7">
        <v>131.15798141275454</v>
      </c>
      <c r="H1045" s="7">
        <v>228.55711181642954</v>
      </c>
      <c r="I1045" s="7">
        <f t="shared" si="25"/>
        <v>179.77566965490169</v>
      </c>
    </row>
    <row r="1046" spans="1:9" x14ac:dyDescent="0.25">
      <c r="A1046" s="20"/>
      <c r="B1046" s="5">
        <f>DATE(YEAR(siječanj!B1046),MONTH(siječanj!B1046)+2,DAY(siječanj!B1046))</f>
        <v>43535</v>
      </c>
      <c r="C1046" s="9">
        <v>10.8645833333333</v>
      </c>
      <c r="D1046">
        <v>1.0121179403468799</v>
      </c>
      <c r="E1046" s="6">
        <v>174.25554241995445</v>
      </c>
      <c r="F1046" s="7">
        <v>115.83128932910151</v>
      </c>
      <c r="G1046" s="7">
        <v>125.56511215973737</v>
      </c>
      <c r="H1046" s="7">
        <v>228.95986193365246</v>
      </c>
      <c r="I1046" s="7">
        <f t="shared" si="25"/>
        <v>176.36716068811265</v>
      </c>
    </row>
    <row r="1047" spans="1:9" x14ac:dyDescent="0.25">
      <c r="A1047" s="20"/>
      <c r="B1047" s="5">
        <f>DATE(YEAR(siječanj!B1047),MONTH(siječanj!B1047)+2,DAY(siječanj!B1047))</f>
        <v>43535</v>
      </c>
      <c r="C1047" s="9">
        <v>10.875</v>
      </c>
      <c r="D1047">
        <v>1.0121179403468799</v>
      </c>
      <c r="E1047" s="6">
        <v>173.06425939840688</v>
      </c>
      <c r="F1047" s="7">
        <v>108.32495950334847</v>
      </c>
      <c r="G1047" s="7">
        <v>118.93026034567974</v>
      </c>
      <c r="H1047" s="7">
        <v>229.70269827657921</v>
      </c>
      <c r="I1047" s="7">
        <f t="shared" si="25"/>
        <v>175.16144176997372</v>
      </c>
    </row>
    <row r="1048" spans="1:9" x14ac:dyDescent="0.25">
      <c r="A1048" s="20"/>
      <c r="B1048" s="5">
        <f>DATE(YEAR(siječanj!B1048),MONTH(siječanj!B1048)+2,DAY(siječanj!B1048))</f>
        <v>43535</v>
      </c>
      <c r="C1048" s="9">
        <v>10.8854166666667</v>
      </c>
      <c r="D1048">
        <v>1.0121179403468799</v>
      </c>
      <c r="E1048" s="6">
        <v>179.9553953457588</v>
      </c>
      <c r="F1048" s="7">
        <v>87.889588905507637</v>
      </c>
      <c r="G1048" s="7">
        <v>98.276008260868537</v>
      </c>
      <c r="H1048" s="7">
        <v>233.17137188054195</v>
      </c>
      <c r="I1048" s="7">
        <f t="shared" si="25"/>
        <v>182.13608409165789</v>
      </c>
    </row>
    <row r="1049" spans="1:9" x14ac:dyDescent="0.25">
      <c r="A1049" s="20"/>
      <c r="B1049" s="5">
        <f>DATE(YEAR(siječanj!B1049),MONTH(siječanj!B1049)+2,DAY(siječanj!B1049))</f>
        <v>43535</v>
      </c>
      <c r="C1049" s="9">
        <v>10.8958333333333</v>
      </c>
      <c r="D1049">
        <v>1.0121179403468799</v>
      </c>
      <c r="E1049" s="6">
        <v>186.31369100062855</v>
      </c>
      <c r="F1049" s="7">
        <v>80.253550142173864</v>
      </c>
      <c r="G1049" s="7">
        <v>91.552111556621213</v>
      </c>
      <c r="H1049" s="7">
        <v>236.99430547128318</v>
      </c>
      <c r="I1049" s="7">
        <f t="shared" si="25"/>
        <v>188.57142919398117</v>
      </c>
    </row>
    <row r="1050" spans="1:9" x14ac:dyDescent="0.25">
      <c r="A1050" s="20"/>
      <c r="B1050" s="5">
        <f>DATE(YEAR(siječanj!B1050),MONTH(siječanj!B1050)+2,DAY(siječanj!B1050))</f>
        <v>43535</v>
      </c>
      <c r="C1050" s="9">
        <v>10.90625</v>
      </c>
      <c r="D1050">
        <v>1.0121179403468799</v>
      </c>
      <c r="E1050" s="6">
        <v>186.68776853474185</v>
      </c>
      <c r="F1050" s="7">
        <v>77.667799782443495</v>
      </c>
      <c r="G1050" s="7">
        <v>87.927875347167955</v>
      </c>
      <c r="H1050" s="7">
        <v>237.72337224594062</v>
      </c>
      <c r="I1050" s="7">
        <f t="shared" si="25"/>
        <v>188.95003977733796</v>
      </c>
    </row>
    <row r="1051" spans="1:9" x14ac:dyDescent="0.25">
      <c r="A1051" s="20"/>
      <c r="B1051" s="5">
        <f>DATE(YEAR(siječanj!B1051),MONTH(siječanj!B1051)+2,DAY(siječanj!B1051))</f>
        <v>43535</v>
      </c>
      <c r="C1051" s="9">
        <v>10.9166666666667</v>
      </c>
      <c r="D1051">
        <v>1.0121179403468799</v>
      </c>
      <c r="E1051" s="6">
        <v>185.34835399012221</v>
      </c>
      <c r="F1051" s="7">
        <v>77.044765027309879</v>
      </c>
      <c r="G1051" s="7">
        <v>85.23176674427306</v>
      </c>
      <c r="H1051" s="7">
        <v>236.83909643448507</v>
      </c>
      <c r="I1051" s="7">
        <f t="shared" si="25"/>
        <v>187.59439428716686</v>
      </c>
    </row>
    <row r="1052" spans="1:9" x14ac:dyDescent="0.25">
      <c r="A1052" s="20"/>
      <c r="B1052" s="5">
        <f>DATE(YEAR(siječanj!B1052),MONTH(siječanj!B1052)+2,DAY(siječanj!B1052))</f>
        <v>43535</v>
      </c>
      <c r="C1052" s="9">
        <v>10.9270833333333</v>
      </c>
      <c r="D1052">
        <v>1.0121179403468799</v>
      </c>
      <c r="E1052" s="6">
        <v>182.1665622509027</v>
      </c>
      <c r="F1052" s="7">
        <v>75.185449737054768</v>
      </c>
      <c r="G1052" s="7">
        <v>70.643693789710241</v>
      </c>
      <c r="H1052" s="7">
        <v>238.26533777078544</v>
      </c>
      <c r="I1052" s="7">
        <f t="shared" si="25"/>
        <v>184.37404578545531</v>
      </c>
    </row>
    <row r="1053" spans="1:9" x14ac:dyDescent="0.25">
      <c r="A1053" s="20"/>
      <c r="B1053" s="5">
        <f>DATE(YEAR(siječanj!B1053),MONTH(siječanj!B1053)+2,DAY(siječanj!B1053))</f>
        <v>43535</v>
      </c>
      <c r="C1053" s="9">
        <v>10.9375</v>
      </c>
      <c r="D1053">
        <v>1.0121179403468799</v>
      </c>
      <c r="E1053" s="6">
        <v>174.79733439123277</v>
      </c>
      <c r="F1053" s="7">
        <v>73.420668895582892</v>
      </c>
      <c r="G1053" s="7">
        <v>65.270614973589772</v>
      </c>
      <c r="H1053" s="7">
        <v>238.05195098241734</v>
      </c>
      <c r="I1053" s="7">
        <f t="shared" si="25"/>
        <v>176.91551806217933</v>
      </c>
    </row>
    <row r="1054" spans="1:9" x14ac:dyDescent="0.25">
      <c r="A1054" s="20"/>
      <c r="B1054" s="5">
        <f>DATE(YEAR(siječanj!B1054),MONTH(siječanj!B1054)+2,DAY(siječanj!B1054))</f>
        <v>43535</v>
      </c>
      <c r="C1054" s="9">
        <v>10.9479166666667</v>
      </c>
      <c r="D1054">
        <v>1.0121179403468799</v>
      </c>
      <c r="E1054" s="6">
        <v>167.98959854912491</v>
      </c>
      <c r="F1054" s="7">
        <v>72.41440720202614</v>
      </c>
      <c r="G1054" s="7">
        <v>63.4155117566633</v>
      </c>
      <c r="H1054" s="7">
        <v>237.20786534221401</v>
      </c>
      <c r="I1054" s="7">
        <f t="shared" si="25"/>
        <v>170.02528648323948</v>
      </c>
    </row>
    <row r="1055" spans="1:9" x14ac:dyDescent="0.25">
      <c r="A1055" s="20"/>
      <c r="B1055" s="5">
        <f>DATE(YEAR(siječanj!B1055),MONTH(siječanj!B1055)+2,DAY(siječanj!B1055))</f>
        <v>43535</v>
      </c>
      <c r="C1055" s="9">
        <v>10.9583333333333</v>
      </c>
      <c r="D1055">
        <v>1.0121179403468799</v>
      </c>
      <c r="E1055" s="6">
        <v>158.21528747161912</v>
      </c>
      <c r="F1055" s="7">
        <v>69.627679831052646</v>
      </c>
      <c r="G1055" s="7">
        <v>62.396235963735151</v>
      </c>
      <c r="H1055" s="7">
        <v>236.76182657572315</v>
      </c>
      <c r="I1055" s="7">
        <f t="shared" si="25"/>
        <v>160.13253088716465</v>
      </c>
    </row>
    <row r="1056" spans="1:9" x14ac:dyDescent="0.25">
      <c r="A1056" s="20"/>
      <c r="B1056" s="5">
        <f>DATE(YEAR(siječanj!B1056),MONTH(siječanj!B1056)+2,DAY(siječanj!B1056))</f>
        <v>43535</v>
      </c>
      <c r="C1056" s="9">
        <v>10.96875</v>
      </c>
      <c r="D1056">
        <v>1.0121179403468799</v>
      </c>
      <c r="E1056" s="6">
        <v>147.72005356763572</v>
      </c>
      <c r="F1056" s="7">
        <v>67.491692543392745</v>
      </c>
      <c r="G1056" s="7">
        <v>61.203141205571953</v>
      </c>
      <c r="H1056" s="7">
        <v>237.26729869272157</v>
      </c>
      <c r="I1056" s="7">
        <f t="shared" si="25"/>
        <v>149.51011636480621</v>
      </c>
    </row>
    <row r="1057" spans="1:9" x14ac:dyDescent="0.25">
      <c r="A1057" s="20"/>
      <c r="B1057" s="5">
        <f>DATE(YEAR(siječanj!B1057),MONTH(siječanj!B1057)+2,DAY(siječanj!B1057))</f>
        <v>43535</v>
      </c>
      <c r="C1057" s="9">
        <v>10.9791666666667</v>
      </c>
      <c r="D1057">
        <v>1.0121179403468799</v>
      </c>
      <c r="E1057" s="6">
        <v>137.0281616635757</v>
      </c>
      <c r="F1057" s="7">
        <v>66.353771341562009</v>
      </c>
      <c r="G1057" s="7">
        <v>59.472497730356238</v>
      </c>
      <c r="H1057" s="7">
        <v>238.19235195556993</v>
      </c>
      <c r="I1057" s="7">
        <f t="shared" si="25"/>
        <v>138.68866075245751</v>
      </c>
    </row>
    <row r="1058" spans="1:9" ht="15.75" thickBot="1" x14ac:dyDescent="0.3">
      <c r="A1058" s="20"/>
      <c r="B1058" s="5">
        <f>DATE(YEAR(siječanj!B1058),MONTH(siječanj!B1058)+2,DAY(siječanj!B1058))</f>
        <v>43535</v>
      </c>
      <c r="C1058" s="9">
        <v>10.9895833333333</v>
      </c>
      <c r="D1058">
        <v>1.0121179403468799</v>
      </c>
      <c r="E1058" s="6">
        <v>126.68033564395931</v>
      </c>
      <c r="F1058" s="7">
        <v>64.600400937293614</v>
      </c>
      <c r="G1058" s="7">
        <v>58.505667868514386</v>
      </c>
      <c r="H1058" s="7">
        <v>239.72534221254119</v>
      </c>
      <c r="I1058" s="7">
        <f t="shared" si="25"/>
        <v>128.21544039441554</v>
      </c>
    </row>
    <row r="1059" spans="1:9" x14ac:dyDescent="0.25">
      <c r="A1059" s="19">
        <f t="shared" ref="A1059" si="26">A963+1</f>
        <v>71</v>
      </c>
      <c r="B1059" s="5">
        <f>DATE(YEAR(siječanj!B1059),MONTH(siječanj!B1059)+2,DAY(siječanj!B1059))</f>
        <v>43536</v>
      </c>
      <c r="C1059" s="9">
        <v>11</v>
      </c>
      <c r="D1059">
        <v>1.0084496223113579</v>
      </c>
      <c r="E1059" s="6">
        <v>114.22751014589657</v>
      </c>
      <c r="F1059" s="7">
        <v>63.318073287843738</v>
      </c>
      <c r="G1059" s="7">
        <v>58.941519806904545</v>
      </c>
      <c r="H1059" s="7">
        <v>240.83976580758505</v>
      </c>
      <c r="I1059" s="7">
        <f t="shared" si="25"/>
        <v>115.19268946419621</v>
      </c>
    </row>
    <row r="1060" spans="1:9" x14ac:dyDescent="0.25">
      <c r="A1060" s="20"/>
      <c r="B1060" s="5">
        <f>DATE(YEAR(siječanj!B1060),MONTH(siječanj!B1060)+2,DAY(siječanj!B1060))</f>
        <v>43536</v>
      </c>
      <c r="C1060" s="9">
        <v>11.0104166666667</v>
      </c>
      <c r="D1060">
        <v>1.0084496223113579</v>
      </c>
      <c r="E1060" s="6">
        <v>105.08818061666825</v>
      </c>
      <c r="F1060" s="7">
        <v>61.970875115523739</v>
      </c>
      <c r="G1060" s="7">
        <v>58.466684638550355</v>
      </c>
      <c r="H1060" s="7">
        <v>241.58847895382601</v>
      </c>
      <c r="I1060" s="7">
        <f t="shared" si="25"/>
        <v>105.97613605226687</v>
      </c>
    </row>
    <row r="1061" spans="1:9" x14ac:dyDescent="0.25">
      <c r="A1061" s="20"/>
      <c r="B1061" s="5">
        <f>DATE(YEAR(siječanj!B1061),MONTH(siječanj!B1061)+2,DAY(siječanj!B1061))</f>
        <v>43536</v>
      </c>
      <c r="C1061" s="9">
        <v>11.0208333333333</v>
      </c>
      <c r="D1061">
        <v>1.0084496223113579</v>
      </c>
      <c r="E1061" s="6">
        <v>97.480394189871092</v>
      </c>
      <c r="F1061" s="7">
        <v>61.042692438975941</v>
      </c>
      <c r="G1061" s="7">
        <v>58.560421805905193</v>
      </c>
      <c r="H1061" s="7">
        <v>241.62446812114285</v>
      </c>
      <c r="I1061" s="7">
        <f t="shared" si="25"/>
        <v>98.304066703537799</v>
      </c>
    </row>
    <row r="1062" spans="1:9" x14ac:dyDescent="0.25">
      <c r="A1062" s="20"/>
      <c r="B1062" s="5">
        <f>DATE(YEAR(siječanj!B1062),MONTH(siječanj!B1062)+2,DAY(siječanj!B1062))</f>
        <v>43536</v>
      </c>
      <c r="C1062" s="9">
        <v>11.03125</v>
      </c>
      <c r="D1062">
        <v>1.0084496223113579</v>
      </c>
      <c r="E1062" s="6">
        <v>90.137190522150291</v>
      </c>
      <c r="F1062" s="7">
        <v>59.840390363708345</v>
      </c>
      <c r="G1062" s="7">
        <v>57.870311865163096</v>
      </c>
      <c r="H1062" s="7">
        <v>241.99956904933069</v>
      </c>
      <c r="I1062" s="7">
        <f t="shared" si="25"/>
        <v>90.898815738269377</v>
      </c>
    </row>
    <row r="1063" spans="1:9" x14ac:dyDescent="0.25">
      <c r="A1063" s="20"/>
      <c r="B1063" s="5">
        <f>DATE(YEAR(siječanj!B1063),MONTH(siječanj!B1063)+2,DAY(siječanj!B1063))</f>
        <v>43536</v>
      </c>
      <c r="C1063" s="9">
        <v>11.0416666666667</v>
      </c>
      <c r="D1063">
        <v>1.0084496223113579</v>
      </c>
      <c r="E1063" s="6">
        <v>83.900247787682133</v>
      </c>
      <c r="F1063" s="7">
        <v>59.235528826885442</v>
      </c>
      <c r="G1063" s="7">
        <v>57.987337819611355</v>
      </c>
      <c r="H1063" s="7">
        <v>242.628911254027</v>
      </c>
      <c r="I1063" s="7">
        <f t="shared" si="25"/>
        <v>84.609173193317389</v>
      </c>
    </row>
    <row r="1064" spans="1:9" x14ac:dyDescent="0.25">
      <c r="A1064" s="20"/>
      <c r="B1064" s="5">
        <f>DATE(YEAR(siječanj!B1064),MONTH(siječanj!B1064)+2,DAY(siječanj!B1064))</f>
        <v>43536</v>
      </c>
      <c r="C1064" s="9">
        <v>11.0520833333333</v>
      </c>
      <c r="D1064">
        <v>1.0084496223113579</v>
      </c>
      <c r="E1064" s="6">
        <v>78.746412525841265</v>
      </c>
      <c r="F1064" s="7">
        <v>58.716074994490974</v>
      </c>
      <c r="G1064" s="7">
        <v>57.697247517641522</v>
      </c>
      <c r="H1064" s="7">
        <v>243.20857876322543</v>
      </c>
      <c r="I1064" s="7">
        <f t="shared" si="25"/>
        <v>79.411789970059004</v>
      </c>
    </row>
    <row r="1065" spans="1:9" x14ac:dyDescent="0.25">
      <c r="A1065" s="20"/>
      <c r="B1065" s="5">
        <f>DATE(YEAR(siječanj!B1065),MONTH(siječanj!B1065)+2,DAY(siječanj!B1065))</f>
        <v>43536</v>
      </c>
      <c r="C1065" s="9">
        <v>11.0625</v>
      </c>
      <c r="D1065">
        <v>1.0084496223113579</v>
      </c>
      <c r="E1065" s="6">
        <v>75.236848188467775</v>
      </c>
      <c r="F1065" s="7">
        <v>58.742399671809864</v>
      </c>
      <c r="G1065" s="7">
        <v>57.164294743577969</v>
      </c>
      <c r="H1065" s="7">
        <v>242.88238316353704</v>
      </c>
      <c r="I1065" s="7">
        <f t="shared" si="25"/>
        <v>75.872571139557309</v>
      </c>
    </row>
    <row r="1066" spans="1:9" x14ac:dyDescent="0.25">
      <c r="A1066" s="20"/>
      <c r="B1066" s="5">
        <f>DATE(YEAR(siječanj!B1066),MONTH(siječanj!B1066)+2,DAY(siječanj!B1066))</f>
        <v>43536</v>
      </c>
      <c r="C1066" s="9">
        <v>11.0729166666667</v>
      </c>
      <c r="D1066">
        <v>1.0084496223113579</v>
      </c>
      <c r="E1066" s="6">
        <v>71.722508232699028</v>
      </c>
      <c r="F1066" s="7">
        <v>58.096600231548528</v>
      </c>
      <c r="G1066" s="7">
        <v>57.152987519647915</v>
      </c>
      <c r="H1066" s="7">
        <v>242.86314598714515</v>
      </c>
      <c r="I1066" s="7">
        <f t="shared" si="25"/>
        <v>72.32853633848859</v>
      </c>
    </row>
    <row r="1067" spans="1:9" x14ac:dyDescent="0.25">
      <c r="A1067" s="20"/>
      <c r="B1067" s="5">
        <f>DATE(YEAR(siječanj!B1067),MONTH(siječanj!B1067)+2,DAY(siječanj!B1067))</f>
        <v>43536</v>
      </c>
      <c r="C1067" s="9">
        <v>11.0833333333333</v>
      </c>
      <c r="D1067">
        <v>1.0084496223113579</v>
      </c>
      <c r="E1067" s="6">
        <v>69.324652468102798</v>
      </c>
      <c r="F1067" s="7">
        <v>57.403987094649345</v>
      </c>
      <c r="G1067" s="7">
        <v>56.978855468340257</v>
      </c>
      <c r="H1067" s="7">
        <v>242.78457250653807</v>
      </c>
      <c r="I1067" s="7">
        <f t="shared" si="25"/>
        <v>69.91041959832441</v>
      </c>
    </row>
    <row r="1068" spans="1:9" x14ac:dyDescent="0.25">
      <c r="A1068" s="20"/>
      <c r="B1068" s="5">
        <f>DATE(YEAR(siječanj!B1068),MONTH(siječanj!B1068)+2,DAY(siječanj!B1068))</f>
        <v>43536</v>
      </c>
      <c r="C1068" s="9">
        <v>11.09375</v>
      </c>
      <c r="D1068">
        <v>1.0084496223113579</v>
      </c>
      <c r="E1068" s="6">
        <v>67.140169864289206</v>
      </c>
      <c r="F1068" s="7">
        <v>56.660514633007814</v>
      </c>
      <c r="G1068" s="7">
        <v>56.657946257838312</v>
      </c>
      <c r="H1068" s="7">
        <v>243.09281954452115</v>
      </c>
      <c r="I1068" s="7">
        <f t="shared" si="25"/>
        <v>67.707478941562869</v>
      </c>
    </row>
    <row r="1069" spans="1:9" x14ac:dyDescent="0.25">
      <c r="A1069" s="20"/>
      <c r="B1069" s="5">
        <f>DATE(YEAR(siječanj!B1069),MONTH(siječanj!B1069)+2,DAY(siječanj!B1069))</f>
        <v>43536</v>
      </c>
      <c r="C1069" s="9">
        <v>11.1041666666667</v>
      </c>
      <c r="D1069">
        <v>1.0084496223113579</v>
      </c>
      <c r="E1069" s="6">
        <v>66.089949735883891</v>
      </c>
      <c r="F1069" s="7">
        <v>56.398395658923398</v>
      </c>
      <c r="G1069" s="7">
        <v>56.429012102051757</v>
      </c>
      <c r="H1069" s="7">
        <v>242.78666750588096</v>
      </c>
      <c r="I1069" s="7">
        <f t="shared" si="25"/>
        <v>66.648384849728743</v>
      </c>
    </row>
    <row r="1070" spans="1:9" x14ac:dyDescent="0.25">
      <c r="A1070" s="20"/>
      <c r="B1070" s="5">
        <f>DATE(YEAR(siječanj!B1070),MONTH(siječanj!B1070)+2,DAY(siječanj!B1070))</f>
        <v>43536</v>
      </c>
      <c r="C1070" s="9">
        <v>11.1145833333333</v>
      </c>
      <c r="D1070">
        <v>1.0084496223113579</v>
      </c>
      <c r="E1070" s="6">
        <v>64.564759565842934</v>
      </c>
      <c r="F1070" s="7">
        <v>55.98561717314562</v>
      </c>
      <c r="G1070" s="7">
        <v>57.834583927569405</v>
      </c>
      <c r="H1070" s="7">
        <v>242.75303346198965</v>
      </c>
      <c r="I1070" s="7">
        <f t="shared" si="25"/>
        <v>65.110307398797943</v>
      </c>
    </row>
    <row r="1071" spans="1:9" x14ac:dyDescent="0.25">
      <c r="A1071" s="20"/>
      <c r="B1071" s="5">
        <f>DATE(YEAR(siječanj!B1071),MONTH(siječanj!B1071)+2,DAY(siječanj!B1071))</f>
        <v>43536</v>
      </c>
      <c r="C1071" s="9">
        <v>11.125</v>
      </c>
      <c r="D1071">
        <v>1.0084496223113579</v>
      </c>
      <c r="E1071" s="6">
        <v>64.119338600987362</v>
      </c>
      <c r="F1071" s="7">
        <v>56.912066009077193</v>
      </c>
      <c r="G1071" s="7">
        <v>56.930367266325682</v>
      </c>
      <c r="H1071" s="7">
        <v>242.14484034569298</v>
      </c>
      <c r="I1071" s="7">
        <f t="shared" si="25"/>
        <v>64.661122795019779</v>
      </c>
    </row>
    <row r="1072" spans="1:9" x14ac:dyDescent="0.25">
      <c r="A1072" s="20"/>
      <c r="B1072" s="5">
        <f>DATE(YEAR(siječanj!B1072),MONTH(siječanj!B1072)+2,DAY(siječanj!B1072))</f>
        <v>43536</v>
      </c>
      <c r="C1072" s="9">
        <v>11.1354166666667</v>
      </c>
      <c r="D1072">
        <v>1.0084496223113579</v>
      </c>
      <c r="E1072" s="6">
        <v>63.181090891251174</v>
      </c>
      <c r="F1072" s="7">
        <v>57.454127999321543</v>
      </c>
      <c r="G1072" s="7">
        <v>56.419105737600439</v>
      </c>
      <c r="H1072" s="7">
        <v>242.3652504842936</v>
      </c>
      <c r="I1072" s="7">
        <f t="shared" si="25"/>
        <v>63.714947246501822</v>
      </c>
    </row>
    <row r="1073" spans="1:9" x14ac:dyDescent="0.25">
      <c r="A1073" s="20"/>
      <c r="B1073" s="5">
        <f>DATE(YEAR(siječanj!B1073),MONTH(siječanj!B1073)+2,DAY(siječanj!B1073))</f>
        <v>43536</v>
      </c>
      <c r="C1073" s="9">
        <v>11.1458333333333</v>
      </c>
      <c r="D1073">
        <v>1.0084496223113579</v>
      </c>
      <c r="E1073" s="6">
        <v>62.854520387022852</v>
      </c>
      <c r="F1073" s="7">
        <v>57.050191297982487</v>
      </c>
      <c r="G1073" s="7">
        <v>56.991511370736951</v>
      </c>
      <c r="H1073" s="7">
        <v>242.27120962553911</v>
      </c>
      <c r="I1073" s="7">
        <f t="shared" si="25"/>
        <v>63.385617344854744</v>
      </c>
    </row>
    <row r="1074" spans="1:9" x14ac:dyDescent="0.25">
      <c r="A1074" s="20"/>
      <c r="B1074" s="5">
        <f>DATE(YEAR(siječanj!B1074),MONTH(siječanj!B1074)+2,DAY(siječanj!B1074))</f>
        <v>43536</v>
      </c>
      <c r="C1074" s="9">
        <v>11.15625</v>
      </c>
      <c r="D1074">
        <v>1.0084496223113579</v>
      </c>
      <c r="E1074" s="6">
        <v>62.317733335293248</v>
      </c>
      <c r="F1074" s="7">
        <v>57.463792555348974</v>
      </c>
      <c r="G1074" s="7">
        <v>55.331496902363</v>
      </c>
      <c r="H1074" s="7">
        <v>242.1834647700629</v>
      </c>
      <c r="I1074" s="7">
        <f t="shared" si="25"/>
        <v>62.844294645276392</v>
      </c>
    </row>
    <row r="1075" spans="1:9" x14ac:dyDescent="0.25">
      <c r="A1075" s="20"/>
      <c r="B1075" s="5">
        <f>DATE(YEAR(siječanj!B1075),MONTH(siječanj!B1075)+2,DAY(siječanj!B1075))</f>
        <v>43536</v>
      </c>
      <c r="C1075" s="9">
        <v>11.1666666666667</v>
      </c>
      <c r="D1075">
        <v>1.0084496223113579</v>
      </c>
      <c r="E1075" s="6">
        <v>62.074994737182422</v>
      </c>
      <c r="F1075" s="7">
        <v>57.536236590355223</v>
      </c>
      <c r="G1075" s="7">
        <v>55.324641120157629</v>
      </c>
      <c r="H1075" s="7">
        <v>241.84547754561089</v>
      </c>
      <c r="I1075" s="7">
        <f t="shared" si="25"/>
        <v>62.599504997691142</v>
      </c>
    </row>
    <row r="1076" spans="1:9" x14ac:dyDescent="0.25">
      <c r="A1076" s="20"/>
      <c r="B1076" s="5">
        <f>DATE(YEAR(siječanj!B1076),MONTH(siječanj!B1076)+2,DAY(siječanj!B1076))</f>
        <v>43536</v>
      </c>
      <c r="C1076" s="9">
        <v>11.1770833333333</v>
      </c>
      <c r="D1076">
        <v>1.0084496223113579</v>
      </c>
      <c r="E1076" s="6">
        <v>63.115794658027859</v>
      </c>
      <c r="F1076" s="7">
        <v>57.038451752143516</v>
      </c>
      <c r="G1076" s="7">
        <v>56.620994073422231</v>
      </c>
      <c r="H1076" s="7">
        <v>241.98173354155361</v>
      </c>
      <c r="I1076" s="7">
        <f t="shared" si="25"/>
        <v>63.64909928476942</v>
      </c>
    </row>
    <row r="1077" spans="1:9" x14ac:dyDescent="0.25">
      <c r="A1077" s="20"/>
      <c r="B1077" s="5">
        <f>DATE(YEAR(siječanj!B1077),MONTH(siječanj!B1077)+2,DAY(siječanj!B1077))</f>
        <v>43536</v>
      </c>
      <c r="C1077" s="9">
        <v>11.1875</v>
      </c>
      <c r="D1077">
        <v>1.0084496223113579</v>
      </c>
      <c r="E1077" s="6">
        <v>63.055889483525057</v>
      </c>
      <c r="F1077" s="7">
        <v>57.740717404510292</v>
      </c>
      <c r="G1077" s="7">
        <v>57.077987349561617</v>
      </c>
      <c r="H1077" s="7">
        <v>241.96315868109534</v>
      </c>
      <c r="I1077" s="7">
        <f t="shared" si="25"/>
        <v>63.588687934167567</v>
      </c>
    </row>
    <row r="1078" spans="1:9" x14ac:dyDescent="0.25">
      <c r="A1078" s="20"/>
      <c r="B1078" s="5">
        <f>DATE(YEAR(siječanj!B1078),MONTH(siječanj!B1078)+2,DAY(siječanj!B1078))</f>
        <v>43536</v>
      </c>
      <c r="C1078" s="9">
        <v>11.1979166666667</v>
      </c>
      <c r="D1078">
        <v>1.0084496223113579</v>
      </c>
      <c r="E1078" s="6">
        <v>64.883768095235524</v>
      </c>
      <c r="F1078" s="7">
        <v>57.675967287238493</v>
      </c>
      <c r="G1078" s="7">
        <v>56.88155795039048</v>
      </c>
      <c r="H1078" s="7">
        <v>242.33417165927605</v>
      </c>
      <c r="I1078" s="7">
        <f t="shared" si="25"/>
        <v>65.432011429778001</v>
      </c>
    </row>
    <row r="1079" spans="1:9" x14ac:dyDescent="0.25">
      <c r="A1079" s="20"/>
      <c r="B1079" s="5">
        <f>DATE(YEAR(siječanj!B1079),MONTH(siječanj!B1079)+2,DAY(siječanj!B1079))</f>
        <v>43536</v>
      </c>
      <c r="C1079" s="9">
        <v>11.2083333333333</v>
      </c>
      <c r="D1079">
        <v>1.0084496223113579</v>
      </c>
      <c r="E1079" s="6">
        <v>66.209326298724719</v>
      </c>
      <c r="F1079" s="7">
        <v>55.897893667708949</v>
      </c>
      <c r="G1079" s="7">
        <v>57.462055654326768</v>
      </c>
      <c r="H1079" s="7">
        <v>241.65451045173862</v>
      </c>
      <c r="I1079" s="7">
        <f t="shared" si="25"/>
        <v>66.768770099438399</v>
      </c>
    </row>
    <row r="1080" spans="1:9" x14ac:dyDescent="0.25">
      <c r="A1080" s="20"/>
      <c r="B1080" s="5">
        <f>DATE(YEAR(siječanj!B1080),MONTH(siječanj!B1080)+2,DAY(siječanj!B1080))</f>
        <v>43536</v>
      </c>
      <c r="C1080" s="9">
        <v>11.21875</v>
      </c>
      <c r="D1080">
        <v>1.0084496223113579</v>
      </c>
      <c r="E1080" s="6">
        <v>69.307792381126532</v>
      </c>
      <c r="F1080" s="7">
        <v>55.703105504220936</v>
      </c>
      <c r="G1080" s="7">
        <v>60.129023168924824</v>
      </c>
      <c r="H1080" s="7">
        <v>240.20454479862005</v>
      </c>
      <c r="I1080" s="7">
        <f t="shared" si="25"/>
        <v>69.893417049981068</v>
      </c>
    </row>
    <row r="1081" spans="1:9" x14ac:dyDescent="0.25">
      <c r="A1081" s="20"/>
      <c r="B1081" s="5">
        <f>DATE(YEAR(siječanj!B1081),MONTH(siječanj!B1081)+2,DAY(siječanj!B1081))</f>
        <v>43536</v>
      </c>
      <c r="C1081" s="9">
        <v>11.2291666666667</v>
      </c>
      <c r="D1081">
        <v>1.0084496223113579</v>
      </c>
      <c r="E1081" s="6">
        <v>72.553986972451938</v>
      </c>
      <c r="F1081" s="7">
        <v>56.411684423461111</v>
      </c>
      <c r="G1081" s="7">
        <v>61.459936007896843</v>
      </c>
      <c r="H1081" s="7">
        <v>240.07848566671862</v>
      </c>
      <c r="I1081" s="7">
        <f t="shared" si="25"/>
        <v>73.167040759552336</v>
      </c>
    </row>
    <row r="1082" spans="1:9" x14ac:dyDescent="0.25">
      <c r="A1082" s="20"/>
      <c r="B1082" s="5">
        <f>DATE(YEAR(siječanj!B1082),MONTH(siječanj!B1082)+2,DAY(siječanj!B1082))</f>
        <v>43536</v>
      </c>
      <c r="C1082" s="9">
        <v>11.2395833333333</v>
      </c>
      <c r="D1082">
        <v>1.0084496223113579</v>
      </c>
      <c r="E1082" s="6">
        <v>79.459999700699569</v>
      </c>
      <c r="F1082" s="7">
        <v>57.050046811264465</v>
      </c>
      <c r="G1082" s="7">
        <v>59.928499567265696</v>
      </c>
      <c r="H1082" s="7">
        <v>238.87207219126458</v>
      </c>
      <c r="I1082" s="7">
        <f t="shared" si="25"/>
        <v>80.131406687031088</v>
      </c>
    </row>
    <row r="1083" spans="1:9" x14ac:dyDescent="0.25">
      <c r="A1083" s="20"/>
      <c r="B1083" s="5">
        <f>DATE(YEAR(siječanj!B1083),MONTH(siječanj!B1083)+2,DAY(siječanj!B1083))</f>
        <v>43536</v>
      </c>
      <c r="C1083" s="9">
        <v>11.25</v>
      </c>
      <c r="D1083">
        <v>1.0084496223113579</v>
      </c>
      <c r="E1083" s="6">
        <v>84.622298259659033</v>
      </c>
      <c r="F1083" s="7">
        <v>59.640368570212111</v>
      </c>
      <c r="G1083" s="7">
        <v>60.136669694159743</v>
      </c>
      <c r="H1083" s="7">
        <v>235.46559725690381</v>
      </c>
      <c r="I1083" s="7">
        <f t="shared" si="25"/>
        <v>85.337324719072228</v>
      </c>
    </row>
    <row r="1084" spans="1:9" x14ac:dyDescent="0.25">
      <c r="A1084" s="20"/>
      <c r="B1084" s="5">
        <f>DATE(YEAR(siječanj!B1084),MONTH(siječanj!B1084)+2,DAY(siječanj!B1084))</f>
        <v>43536</v>
      </c>
      <c r="C1084" s="9">
        <v>11.2604166666667</v>
      </c>
      <c r="D1084">
        <v>1.0084496223113579</v>
      </c>
      <c r="E1084" s="6">
        <v>91.202545519329661</v>
      </c>
      <c r="F1084" s="7">
        <v>67.685401070015573</v>
      </c>
      <c r="G1084" s="7">
        <v>61.272357311162956</v>
      </c>
      <c r="H1084" s="7">
        <v>222.12856131137465</v>
      </c>
      <c r="I1084" s="7">
        <f t="shared" si="25"/>
        <v>91.97317258280242</v>
      </c>
    </row>
    <row r="1085" spans="1:9" x14ac:dyDescent="0.25">
      <c r="A1085" s="20"/>
      <c r="B1085" s="5">
        <f>DATE(YEAR(siječanj!B1085),MONTH(siječanj!B1085)+2,DAY(siječanj!B1085))</f>
        <v>43536</v>
      </c>
      <c r="C1085" s="9">
        <v>11.2708333333333</v>
      </c>
      <c r="D1085">
        <v>1.0084496223113579</v>
      </c>
      <c r="E1085" s="6">
        <v>96.830396890301927</v>
      </c>
      <c r="F1085" s="7">
        <v>76.849924688062586</v>
      </c>
      <c r="G1085" s="7">
        <v>62.378281681648126</v>
      </c>
      <c r="H1085" s="7">
        <v>212.893763188462</v>
      </c>
      <c r="I1085" s="7">
        <f t="shared" si="25"/>
        <v>97.648577172283865</v>
      </c>
    </row>
    <row r="1086" spans="1:9" x14ac:dyDescent="0.25">
      <c r="A1086" s="20"/>
      <c r="B1086" s="5">
        <f>DATE(YEAR(siječanj!B1086),MONTH(siječanj!B1086)+2,DAY(siječanj!B1086))</f>
        <v>43536</v>
      </c>
      <c r="C1086" s="9">
        <v>11.28125</v>
      </c>
      <c r="D1086">
        <v>1.0084496223113579</v>
      </c>
      <c r="E1086" s="6">
        <v>103.21445666395113</v>
      </c>
      <c r="F1086" s="7">
        <v>78.215231862374182</v>
      </c>
      <c r="G1086" s="7">
        <v>66.905923739695538</v>
      </c>
      <c r="H1086" s="7">
        <v>192.84767193331336</v>
      </c>
      <c r="I1086" s="7">
        <f t="shared" si="25"/>
        <v>104.08657983983353</v>
      </c>
    </row>
    <row r="1087" spans="1:9" x14ac:dyDescent="0.25">
      <c r="A1087" s="20"/>
      <c r="B1087" s="5">
        <f>DATE(YEAR(siječanj!B1087),MONTH(siječanj!B1087)+2,DAY(siječanj!B1087))</f>
        <v>43536</v>
      </c>
      <c r="C1087" s="9">
        <v>11.2916666666667</v>
      </c>
      <c r="D1087">
        <v>1.0084496223113579</v>
      </c>
      <c r="E1087" s="6">
        <v>108.82195979100665</v>
      </c>
      <c r="F1087" s="7">
        <v>86.0091625003421</v>
      </c>
      <c r="G1087" s="7">
        <v>79.182602637893837</v>
      </c>
      <c r="H1087" s="7">
        <v>152.55811427241457</v>
      </c>
      <c r="I1087" s="7">
        <f t="shared" si="25"/>
        <v>109.74146425042244</v>
      </c>
    </row>
    <row r="1088" spans="1:9" x14ac:dyDescent="0.25">
      <c r="A1088" s="20"/>
      <c r="B1088" s="5">
        <f>DATE(YEAR(siječanj!B1088),MONTH(siječanj!B1088)+2,DAY(siječanj!B1088))</f>
        <v>43536</v>
      </c>
      <c r="C1088" s="9">
        <v>11.3020833333333</v>
      </c>
      <c r="D1088">
        <v>1.0084496223113579</v>
      </c>
      <c r="E1088" s="6">
        <v>110.50841815712785</v>
      </c>
      <c r="F1088" s="7">
        <v>108.85957641409495</v>
      </c>
      <c r="G1088" s="7">
        <v>96.561577024720449</v>
      </c>
      <c r="H1088" s="7">
        <v>118.17225375445767</v>
      </c>
      <c r="I1088" s="7">
        <f t="shared" si="25"/>
        <v>111.44217255278119</v>
      </c>
    </row>
    <row r="1089" spans="1:9" x14ac:dyDescent="0.25">
      <c r="A1089" s="20"/>
      <c r="B1089" s="5">
        <f>DATE(YEAR(siječanj!B1089),MONTH(siječanj!B1089)+2,DAY(siječanj!B1089))</f>
        <v>43536</v>
      </c>
      <c r="C1089" s="9">
        <v>11.3125</v>
      </c>
      <c r="D1089">
        <v>1.0084496223113579</v>
      </c>
      <c r="E1089" s="6">
        <v>113.92338931650224</v>
      </c>
      <c r="F1089" s="7">
        <v>123.93109834911358</v>
      </c>
      <c r="G1089" s="7">
        <v>105.24265103341334</v>
      </c>
      <c r="H1089" s="7">
        <v>61.486738001023106</v>
      </c>
      <c r="I1089" s="7">
        <f t="shared" si="25"/>
        <v>114.88599892865648</v>
      </c>
    </row>
    <row r="1090" spans="1:9" x14ac:dyDescent="0.25">
      <c r="A1090" s="20"/>
      <c r="B1090" s="5">
        <f>DATE(YEAR(siječanj!B1090),MONTH(siječanj!B1090)+2,DAY(siječanj!B1090))</f>
        <v>43536</v>
      </c>
      <c r="C1090" s="9">
        <v>11.3229166666667</v>
      </c>
      <c r="D1090">
        <v>1.0084496223113579</v>
      </c>
      <c r="E1090" s="6">
        <v>114.38113695548623</v>
      </c>
      <c r="F1090" s="7">
        <v>134.89671312357439</v>
      </c>
      <c r="G1090" s="7">
        <v>118.65586850050452</v>
      </c>
      <c r="H1090" s="7">
        <v>18.63773144857846</v>
      </c>
      <c r="I1090" s="7">
        <f t="shared" si="25"/>
        <v>115.34761436230379</v>
      </c>
    </row>
    <row r="1091" spans="1:9" x14ac:dyDescent="0.25">
      <c r="A1091" s="20"/>
      <c r="B1091" s="5">
        <f>DATE(YEAR(siječanj!B1091),MONTH(siječanj!B1091)+2,DAY(siječanj!B1091))</f>
        <v>43536</v>
      </c>
      <c r="C1091" s="9">
        <v>11.3333333333333</v>
      </c>
      <c r="D1091">
        <v>1.0084496223113579</v>
      </c>
      <c r="E1091" s="6">
        <v>113.09616604880509</v>
      </c>
      <c r="F1091" s="7">
        <v>145.84907525517698</v>
      </c>
      <c r="G1091" s="7">
        <v>124.61064518383964</v>
      </c>
      <c r="H1091" s="7">
        <v>4.5367821060843214</v>
      </c>
      <c r="I1091" s="7">
        <f t="shared" si="25"/>
        <v>114.05178593678011</v>
      </c>
    </row>
    <row r="1092" spans="1:9" x14ac:dyDescent="0.25">
      <c r="A1092" s="20"/>
      <c r="B1092" s="5">
        <f>DATE(YEAR(siječanj!B1092),MONTH(siječanj!B1092)+2,DAY(siječanj!B1092))</f>
        <v>43536</v>
      </c>
      <c r="C1092" s="9">
        <v>11.34375</v>
      </c>
      <c r="D1092">
        <v>1.0084496223113579</v>
      </c>
      <c r="E1092" s="6">
        <v>111.83961359546768</v>
      </c>
      <c r="F1092" s="7">
        <v>164.20334345060505</v>
      </c>
      <c r="G1092" s="7">
        <v>138.30269389605871</v>
      </c>
      <c r="H1092" s="7">
        <v>2.8069199385637678</v>
      </c>
      <c r="I1092" s="7">
        <f t="shared" ref="I1092:I1155" si="27">D1092*E1092</f>
        <v>112.78461608979759</v>
      </c>
    </row>
    <row r="1093" spans="1:9" x14ac:dyDescent="0.25">
      <c r="A1093" s="20"/>
      <c r="B1093" s="5">
        <f>DATE(YEAR(siječanj!B1093),MONTH(siječanj!B1093)+2,DAY(siječanj!B1093))</f>
        <v>43536</v>
      </c>
      <c r="C1093" s="9">
        <v>11.3541666666667</v>
      </c>
      <c r="D1093">
        <v>1.0084496223113579</v>
      </c>
      <c r="E1093" s="6">
        <v>112.86910331136714</v>
      </c>
      <c r="F1093" s="7">
        <v>174.61700290815722</v>
      </c>
      <c r="G1093" s="7">
        <v>151.59011097082049</v>
      </c>
      <c r="H1093" s="7">
        <v>2.50176637621021</v>
      </c>
      <c r="I1093" s="7">
        <f t="shared" si="27"/>
        <v>113.82280460496983</v>
      </c>
    </row>
    <row r="1094" spans="1:9" x14ac:dyDescent="0.25">
      <c r="A1094" s="20"/>
      <c r="B1094" s="5">
        <f>DATE(YEAR(siječanj!B1094),MONTH(siječanj!B1094)+2,DAY(siječanj!B1094))</f>
        <v>43536</v>
      </c>
      <c r="C1094" s="9">
        <v>11.3645833333333</v>
      </c>
      <c r="D1094">
        <v>1.0084496223113579</v>
      </c>
      <c r="E1094" s="6">
        <v>113.0340949214155</v>
      </c>
      <c r="F1094" s="7">
        <v>195.94894971297941</v>
      </c>
      <c r="G1094" s="7">
        <v>165.16088298306701</v>
      </c>
      <c r="H1094" s="7">
        <v>2.2375133239500782</v>
      </c>
      <c r="I1094" s="7">
        <f t="shared" si="27"/>
        <v>113.98919033180765</v>
      </c>
    </row>
    <row r="1095" spans="1:9" x14ac:dyDescent="0.25">
      <c r="A1095" s="20"/>
      <c r="B1095" s="5">
        <f>DATE(YEAR(siječanj!B1095),MONTH(siječanj!B1095)+2,DAY(siječanj!B1095))</f>
        <v>43536</v>
      </c>
      <c r="C1095" s="9">
        <v>11.375</v>
      </c>
      <c r="D1095">
        <v>1.0084496223113579</v>
      </c>
      <c r="E1095" s="6">
        <v>114.53154759305332</v>
      </c>
      <c r="F1095" s="7">
        <v>226.61045607598476</v>
      </c>
      <c r="G1095" s="7">
        <v>170.58312032651136</v>
      </c>
      <c r="H1095" s="7">
        <v>2.002088022915014</v>
      </c>
      <c r="I1095" s="7">
        <f t="shared" si="27"/>
        <v>115.49929591294993</v>
      </c>
    </row>
    <row r="1096" spans="1:9" x14ac:dyDescent="0.25">
      <c r="A1096" s="20"/>
      <c r="B1096" s="5">
        <f>DATE(YEAR(siječanj!B1096),MONTH(siječanj!B1096)+2,DAY(siječanj!B1096))</f>
        <v>43536</v>
      </c>
      <c r="C1096" s="9">
        <v>11.3854166666667</v>
      </c>
      <c r="D1096">
        <v>1.0084496223113579</v>
      </c>
      <c r="E1096" s="6">
        <v>114.71260219559207</v>
      </c>
      <c r="F1096" s="7">
        <v>224.57552520701861</v>
      </c>
      <c r="G1096" s="7">
        <v>192.69466766160511</v>
      </c>
      <c r="H1096" s="7">
        <v>1.8000936688913207</v>
      </c>
      <c r="I1096" s="7">
        <f t="shared" si="27"/>
        <v>115.68188035849786</v>
      </c>
    </row>
    <row r="1097" spans="1:9" x14ac:dyDescent="0.25">
      <c r="A1097" s="20"/>
      <c r="B1097" s="5">
        <f>DATE(YEAR(siječanj!B1097),MONTH(siječanj!B1097)+2,DAY(siječanj!B1097))</f>
        <v>43536</v>
      </c>
      <c r="C1097" s="9">
        <v>11.3958333333333</v>
      </c>
      <c r="D1097">
        <v>1.0084496223113579</v>
      </c>
      <c r="E1097" s="6">
        <v>114.68093679820954</v>
      </c>
      <c r="F1097" s="7">
        <v>222.52127325303752</v>
      </c>
      <c r="G1097" s="7">
        <v>199.396804883806</v>
      </c>
      <c r="H1097" s="7">
        <v>2.0220045233536004</v>
      </c>
      <c r="I1097" s="7">
        <f t="shared" si="27"/>
        <v>115.64994740046713</v>
      </c>
    </row>
    <row r="1098" spans="1:9" x14ac:dyDescent="0.25">
      <c r="A1098" s="20"/>
      <c r="B1098" s="5">
        <f>DATE(YEAR(siječanj!B1098),MONTH(siječanj!B1098)+2,DAY(siječanj!B1098))</f>
        <v>43536</v>
      </c>
      <c r="C1098" s="9">
        <v>11.40625</v>
      </c>
      <c r="D1098">
        <v>1.0084496223113579</v>
      </c>
      <c r="E1098" s="6">
        <v>115.28133655607905</v>
      </c>
      <c r="F1098" s="7">
        <v>223.68974135516922</v>
      </c>
      <c r="G1098" s="7">
        <v>203.20963531276709</v>
      </c>
      <c r="H1098" s="7">
        <v>2.0386774765765385</v>
      </c>
      <c r="I1098" s="7">
        <f t="shared" si="27"/>
        <v>116.25542030952646</v>
      </c>
    </row>
    <row r="1099" spans="1:9" x14ac:dyDescent="0.25">
      <c r="A1099" s="20"/>
      <c r="B1099" s="5">
        <f>DATE(YEAR(siječanj!B1099),MONTH(siječanj!B1099)+2,DAY(siječanj!B1099))</f>
        <v>43536</v>
      </c>
      <c r="C1099" s="9">
        <v>11.4166666666667</v>
      </c>
      <c r="D1099">
        <v>1.0084496223113579</v>
      </c>
      <c r="E1099" s="6">
        <v>115.79786569464932</v>
      </c>
      <c r="F1099" s="7">
        <v>233.77151482143401</v>
      </c>
      <c r="G1099" s="7">
        <v>204.54661319091494</v>
      </c>
      <c r="H1099" s="7">
        <v>2.1535822877169224</v>
      </c>
      <c r="I1099" s="7">
        <f t="shared" si="27"/>
        <v>116.77631392423045</v>
      </c>
    </row>
    <row r="1100" spans="1:9" x14ac:dyDescent="0.25">
      <c r="A1100" s="20"/>
      <c r="B1100" s="5">
        <f>DATE(YEAR(siječanj!B1100),MONTH(siječanj!B1100)+2,DAY(siječanj!B1100))</f>
        <v>43536</v>
      </c>
      <c r="C1100" s="9">
        <v>11.4270833333333</v>
      </c>
      <c r="D1100">
        <v>1.0084496223113579</v>
      </c>
      <c r="E1100" s="6">
        <v>117.72034840346144</v>
      </c>
      <c r="F1100" s="7">
        <v>233.37493891567399</v>
      </c>
      <c r="G1100" s="7">
        <v>201.5431945520566</v>
      </c>
      <c r="H1100" s="7">
        <v>2.0658864556255057</v>
      </c>
      <c r="I1100" s="7">
        <f t="shared" si="27"/>
        <v>118.71504088583217</v>
      </c>
    </row>
    <row r="1101" spans="1:9" x14ac:dyDescent="0.25">
      <c r="A1101" s="20"/>
      <c r="B1101" s="5">
        <f>DATE(YEAR(siječanj!B1101),MONTH(siječanj!B1101)+2,DAY(siječanj!B1101))</f>
        <v>43536</v>
      </c>
      <c r="C1101" s="9">
        <v>11.4375</v>
      </c>
      <c r="D1101">
        <v>1.0084496223113579</v>
      </c>
      <c r="E1101" s="6">
        <v>119.38459830765038</v>
      </c>
      <c r="F1101" s="7">
        <v>225.15105995360381</v>
      </c>
      <c r="G1101" s="7">
        <v>201.10349727446695</v>
      </c>
      <c r="H1101" s="7">
        <v>2.0446193109114343</v>
      </c>
      <c r="I1101" s="7">
        <f t="shared" si="27"/>
        <v>120.3933530731432</v>
      </c>
    </row>
    <row r="1102" spans="1:9" x14ac:dyDescent="0.25">
      <c r="A1102" s="20"/>
      <c r="B1102" s="5">
        <f>DATE(YEAR(siječanj!B1102),MONTH(siječanj!B1102)+2,DAY(siječanj!B1102))</f>
        <v>43536</v>
      </c>
      <c r="C1102" s="9">
        <v>11.4479166666667</v>
      </c>
      <c r="D1102">
        <v>1.0084496223113579</v>
      </c>
      <c r="E1102" s="6">
        <v>120.31693481232658</v>
      </c>
      <c r="F1102" s="7">
        <v>223.92097629327731</v>
      </c>
      <c r="G1102" s="7">
        <v>206.85135617519848</v>
      </c>
      <c r="H1102" s="7">
        <v>2.1187256606369838</v>
      </c>
      <c r="I1102" s="7">
        <f t="shared" si="27"/>
        <v>121.33356746915101</v>
      </c>
    </row>
    <row r="1103" spans="1:9" x14ac:dyDescent="0.25">
      <c r="A1103" s="20"/>
      <c r="B1103" s="5">
        <f>DATE(YEAR(siječanj!B1103),MONTH(siječanj!B1103)+2,DAY(siječanj!B1103))</f>
        <v>43536</v>
      </c>
      <c r="C1103" s="9">
        <v>11.4583333333333</v>
      </c>
      <c r="D1103">
        <v>1.0084496223113579</v>
      </c>
      <c r="E1103" s="6">
        <v>120.45955020332173</v>
      </c>
      <c r="F1103" s="7">
        <v>221.13790122545373</v>
      </c>
      <c r="G1103" s="7">
        <v>208.19544271276419</v>
      </c>
      <c r="H1103" s="7">
        <v>2.2062794249601638</v>
      </c>
      <c r="I1103" s="7">
        <f t="shared" si="27"/>
        <v>121.47738790633585</v>
      </c>
    </row>
    <row r="1104" spans="1:9" x14ac:dyDescent="0.25">
      <c r="A1104" s="20"/>
      <c r="B1104" s="5">
        <f>DATE(YEAR(siječanj!B1104),MONTH(siječanj!B1104)+2,DAY(siječanj!B1104))</f>
        <v>43536</v>
      </c>
      <c r="C1104" s="9">
        <v>11.46875</v>
      </c>
      <c r="D1104">
        <v>1.0084496223113579</v>
      </c>
      <c r="E1104" s="6">
        <v>119.72292868532043</v>
      </c>
      <c r="F1104" s="7">
        <v>219.23264718590875</v>
      </c>
      <c r="G1104" s="7">
        <v>203.28984555621554</v>
      </c>
      <c r="H1104" s="7">
        <v>2.1878696432466751</v>
      </c>
      <c r="I1104" s="7">
        <f t="shared" si="27"/>
        <v>120.73454221472102</v>
      </c>
    </row>
    <row r="1105" spans="1:9" x14ac:dyDescent="0.25">
      <c r="A1105" s="20"/>
      <c r="B1105" s="5">
        <f>DATE(YEAR(siječanj!B1105),MONTH(siječanj!B1105)+2,DAY(siječanj!B1105))</f>
        <v>43536</v>
      </c>
      <c r="C1105" s="9">
        <v>11.4791666666667</v>
      </c>
      <c r="D1105">
        <v>1.0084496223113579</v>
      </c>
      <c r="E1105" s="6">
        <v>120.46690967843752</v>
      </c>
      <c r="F1105" s="7">
        <v>218.25309546758561</v>
      </c>
      <c r="G1105" s="7">
        <v>198.5519742282581</v>
      </c>
      <c r="H1105" s="7">
        <v>2.2465986577765111</v>
      </c>
      <c r="I1105" s="7">
        <f t="shared" si="27"/>
        <v>121.48480956623678</v>
      </c>
    </row>
    <row r="1106" spans="1:9" x14ac:dyDescent="0.25">
      <c r="A1106" s="20"/>
      <c r="B1106" s="5">
        <f>DATE(YEAR(siječanj!B1106),MONTH(siječanj!B1106)+2,DAY(siječanj!B1106))</f>
        <v>43536</v>
      </c>
      <c r="C1106" s="9">
        <v>11.4895833333333</v>
      </c>
      <c r="D1106">
        <v>1.0084496223113579</v>
      </c>
      <c r="E1106" s="6">
        <v>121.11152187516029</v>
      </c>
      <c r="F1106" s="7">
        <v>214.00173031718307</v>
      </c>
      <c r="G1106" s="7">
        <v>194.19691484685131</v>
      </c>
      <c r="H1106" s="7">
        <v>1.972686998230796</v>
      </c>
      <c r="I1106" s="7">
        <f t="shared" si="27"/>
        <v>122.13486849255916</v>
      </c>
    </row>
    <row r="1107" spans="1:9" x14ac:dyDescent="0.25">
      <c r="A1107" s="20"/>
      <c r="B1107" s="5">
        <f>DATE(YEAR(siječanj!B1107),MONTH(siječanj!B1107)+2,DAY(siječanj!B1107))</f>
        <v>43536</v>
      </c>
      <c r="C1107" s="9">
        <v>11.5</v>
      </c>
      <c r="D1107">
        <v>1.0084496223113579</v>
      </c>
      <c r="E1107" s="6">
        <v>121.77244721108633</v>
      </c>
      <c r="F1107" s="7">
        <v>217.42046667388706</v>
      </c>
      <c r="G1107" s="7">
        <v>194.72816170321153</v>
      </c>
      <c r="H1107" s="7">
        <v>1.8558492650606064</v>
      </c>
      <c r="I1107" s="7">
        <f t="shared" si="27"/>
        <v>122.80137839794978</v>
      </c>
    </row>
    <row r="1108" spans="1:9" x14ac:dyDescent="0.25">
      <c r="A1108" s="20"/>
      <c r="B1108" s="5">
        <f>DATE(YEAR(siječanj!B1108),MONTH(siječanj!B1108)+2,DAY(siječanj!B1108))</f>
        <v>43536</v>
      </c>
      <c r="C1108" s="9">
        <v>11.5104166666667</v>
      </c>
      <c r="D1108">
        <v>1.0084496223113579</v>
      </c>
      <c r="E1108" s="6">
        <v>122.17207345986523</v>
      </c>
      <c r="F1108" s="7">
        <v>209.80201916847199</v>
      </c>
      <c r="G1108" s="7">
        <v>191.54748015231945</v>
      </c>
      <c r="H1108" s="7">
        <v>1.8590728027314318</v>
      </c>
      <c r="I1108" s="7">
        <f t="shared" si="27"/>
        <v>123.20438133759657</v>
      </c>
    </row>
    <row r="1109" spans="1:9" x14ac:dyDescent="0.25">
      <c r="A1109" s="20"/>
      <c r="B1109" s="5">
        <f>DATE(YEAR(siječanj!B1109),MONTH(siječanj!B1109)+2,DAY(siječanj!B1109))</f>
        <v>43536</v>
      </c>
      <c r="C1109" s="9">
        <v>11.5208333333333</v>
      </c>
      <c r="D1109">
        <v>1.0084496223113579</v>
      </c>
      <c r="E1109" s="6">
        <v>121.37502463573031</v>
      </c>
      <c r="F1109" s="7">
        <v>203.08335065895434</v>
      </c>
      <c r="G1109" s="7">
        <v>187.33251876055795</v>
      </c>
      <c r="H1109" s="7">
        <v>2.052874248627754</v>
      </c>
      <c r="I1109" s="7">
        <f t="shared" si="27"/>
        <v>122.400597751934</v>
      </c>
    </row>
    <row r="1110" spans="1:9" x14ac:dyDescent="0.25">
      <c r="A1110" s="20"/>
      <c r="B1110" s="5">
        <f>DATE(YEAR(siječanj!B1110),MONTH(siječanj!B1110)+2,DAY(siječanj!B1110))</f>
        <v>43536</v>
      </c>
      <c r="C1110" s="9">
        <v>11.53125</v>
      </c>
      <c r="D1110">
        <v>1.0084496223113579</v>
      </c>
      <c r="E1110" s="6">
        <v>119.52680869920565</v>
      </c>
      <c r="F1110" s="7">
        <v>188.33982561439646</v>
      </c>
      <c r="G1110" s="7">
        <v>183.3740190154287</v>
      </c>
      <c r="H1110" s="7">
        <v>1.8827921171634407</v>
      </c>
      <c r="I1110" s="7">
        <f t="shared" si="27"/>
        <v>120.53676508879586</v>
      </c>
    </row>
    <row r="1111" spans="1:9" x14ac:dyDescent="0.25">
      <c r="A1111" s="20"/>
      <c r="B1111" s="5">
        <f>DATE(YEAR(siječanj!B1111),MONTH(siječanj!B1111)+2,DAY(siječanj!B1111))</f>
        <v>43536</v>
      </c>
      <c r="C1111" s="9">
        <v>11.5416666666667</v>
      </c>
      <c r="D1111">
        <v>1.0084496223113579</v>
      </c>
      <c r="E1111" s="6">
        <v>117.03288170718385</v>
      </c>
      <c r="F1111" s="7">
        <v>184.22494422324172</v>
      </c>
      <c r="G1111" s="7">
        <v>178.11143148547171</v>
      </c>
      <c r="H1111" s="7">
        <v>1.8402608291670206</v>
      </c>
      <c r="I1111" s="7">
        <f t="shared" si="27"/>
        <v>118.02176535561938</v>
      </c>
    </row>
    <row r="1112" spans="1:9" x14ac:dyDescent="0.25">
      <c r="A1112" s="20"/>
      <c r="B1112" s="5">
        <f>DATE(YEAR(siječanj!B1112),MONTH(siječanj!B1112)+2,DAY(siječanj!B1112))</f>
        <v>43536</v>
      </c>
      <c r="C1112" s="9">
        <v>11.5520833333333</v>
      </c>
      <c r="D1112">
        <v>1.0084496223113579</v>
      </c>
      <c r="E1112" s="6">
        <v>114.54264239388543</v>
      </c>
      <c r="F1112" s="7">
        <v>192.11978277966546</v>
      </c>
      <c r="G1112" s="7">
        <v>177.41815054476345</v>
      </c>
      <c r="H1112" s="7">
        <v>1.9448577232923465</v>
      </c>
      <c r="I1112" s="7">
        <f t="shared" si="27"/>
        <v>115.5104844606587</v>
      </c>
    </row>
    <row r="1113" spans="1:9" x14ac:dyDescent="0.25">
      <c r="A1113" s="20"/>
      <c r="B1113" s="5">
        <f>DATE(YEAR(siječanj!B1113),MONTH(siječanj!B1113)+2,DAY(siječanj!B1113))</f>
        <v>43536</v>
      </c>
      <c r="C1113" s="9">
        <v>11.5625</v>
      </c>
      <c r="D1113">
        <v>1.0084496223113579</v>
      </c>
      <c r="E1113" s="6">
        <v>115.82989638564429</v>
      </c>
      <c r="F1113" s="7">
        <v>179.72187116949195</v>
      </c>
      <c r="G1113" s="7">
        <v>174.03840646055107</v>
      </c>
      <c r="H1113" s="7">
        <v>1.9262898661747638</v>
      </c>
      <c r="I1113" s="7">
        <f t="shared" si="27"/>
        <v>116.8086152624667</v>
      </c>
    </row>
    <row r="1114" spans="1:9" x14ac:dyDescent="0.25">
      <c r="A1114" s="20"/>
      <c r="B1114" s="5">
        <f>DATE(YEAR(siječanj!B1114),MONTH(siječanj!B1114)+2,DAY(siječanj!B1114))</f>
        <v>43536</v>
      </c>
      <c r="C1114" s="9">
        <v>11.5729166666667</v>
      </c>
      <c r="D1114">
        <v>1.0084496223113579</v>
      </c>
      <c r="E1114" s="6">
        <v>116.65403947377786</v>
      </c>
      <c r="F1114" s="7">
        <v>173.58641527021416</v>
      </c>
      <c r="G1114" s="7">
        <v>175.13733857541462</v>
      </c>
      <c r="H1114" s="7">
        <v>1.9736454554277703</v>
      </c>
      <c r="I1114" s="7">
        <f t="shared" si="27"/>
        <v>117.63972204842553</v>
      </c>
    </row>
    <row r="1115" spans="1:9" x14ac:dyDescent="0.25">
      <c r="A1115" s="20"/>
      <c r="B1115" s="5">
        <f>DATE(YEAR(siječanj!B1115),MONTH(siječanj!B1115)+2,DAY(siječanj!B1115))</f>
        <v>43536</v>
      </c>
      <c r="C1115" s="9">
        <v>11.5833333333333</v>
      </c>
      <c r="D1115">
        <v>1.0084496223113579</v>
      </c>
      <c r="E1115" s="6">
        <v>116.93775845638839</v>
      </c>
      <c r="F1115" s="7">
        <v>173.88974506709326</v>
      </c>
      <c r="G1115" s="7">
        <v>175.38704478794168</v>
      </c>
      <c r="H1115" s="7">
        <v>2.0845153418547961</v>
      </c>
      <c r="I1115" s="7">
        <f t="shared" si="27"/>
        <v>117.92583834928168</v>
      </c>
    </row>
    <row r="1116" spans="1:9" x14ac:dyDescent="0.25">
      <c r="A1116" s="20"/>
      <c r="B1116" s="5">
        <f>DATE(YEAR(siječanj!B1116),MONTH(siječanj!B1116)+2,DAY(siječanj!B1116))</f>
        <v>43536</v>
      </c>
      <c r="C1116" s="9">
        <v>11.59375</v>
      </c>
      <c r="D1116">
        <v>1.0084496223113579</v>
      </c>
      <c r="E1116" s="6">
        <v>118.37004890197049</v>
      </c>
      <c r="F1116" s="7">
        <v>174.56696234148365</v>
      </c>
      <c r="G1116" s="7">
        <v>172.69756317358369</v>
      </c>
      <c r="H1116" s="7">
        <v>2.0318882380184311</v>
      </c>
      <c r="I1116" s="7">
        <f t="shared" si="27"/>
        <v>119.37023110816911</v>
      </c>
    </row>
    <row r="1117" spans="1:9" x14ac:dyDescent="0.25">
      <c r="A1117" s="20"/>
      <c r="B1117" s="5">
        <f>DATE(YEAR(siječanj!B1117),MONTH(siječanj!B1117)+2,DAY(siječanj!B1117))</f>
        <v>43536</v>
      </c>
      <c r="C1117" s="9">
        <v>11.6041666666667</v>
      </c>
      <c r="D1117">
        <v>1.0084496223113579</v>
      </c>
      <c r="E1117" s="6">
        <v>118.65318222362632</v>
      </c>
      <c r="F1117" s="7">
        <v>175.4921750132722</v>
      </c>
      <c r="G1117" s="7">
        <v>173.13944001190961</v>
      </c>
      <c r="H1117" s="7">
        <v>2.0371207339893864</v>
      </c>
      <c r="I1117" s="7">
        <f t="shared" si="27"/>
        <v>119.65575679945668</v>
      </c>
    </row>
    <row r="1118" spans="1:9" x14ac:dyDescent="0.25">
      <c r="A1118" s="20"/>
      <c r="B1118" s="5">
        <f>DATE(YEAR(siječanj!B1118),MONTH(siječanj!B1118)+2,DAY(siječanj!B1118))</f>
        <v>43536</v>
      </c>
      <c r="C1118" s="9">
        <v>11.6145833333333</v>
      </c>
      <c r="D1118">
        <v>1.0084496223113579</v>
      </c>
      <c r="E1118" s="6">
        <v>120.7727348804747</v>
      </c>
      <c r="F1118" s="7">
        <v>175.85175830569966</v>
      </c>
      <c r="G1118" s="7">
        <v>170.99418227022917</v>
      </c>
      <c r="H1118" s="7">
        <v>2.0426603764733597</v>
      </c>
      <c r="I1118" s="7">
        <f t="shared" si="27"/>
        <v>121.79321887572448</v>
      </c>
    </row>
    <row r="1119" spans="1:9" x14ac:dyDescent="0.25">
      <c r="A1119" s="20"/>
      <c r="B1119" s="5">
        <f>DATE(YEAR(siječanj!B1119),MONTH(siječanj!B1119)+2,DAY(siječanj!B1119))</f>
        <v>43536</v>
      </c>
      <c r="C1119" s="9">
        <v>11.625</v>
      </c>
      <c r="D1119">
        <v>1.0084496223113579</v>
      </c>
      <c r="E1119" s="6">
        <v>122.54166522812362</v>
      </c>
      <c r="F1119" s="7">
        <v>172.27870612063245</v>
      </c>
      <c r="G1119" s="7">
        <v>167.60531453674699</v>
      </c>
      <c r="H1119" s="7">
        <v>2.1055973982792637</v>
      </c>
      <c r="I1119" s="7">
        <f t="shared" si="27"/>
        <v>123.57709601670612</v>
      </c>
    </row>
    <row r="1120" spans="1:9" x14ac:dyDescent="0.25">
      <c r="A1120" s="20"/>
      <c r="B1120" s="5">
        <f>DATE(YEAR(siječanj!B1120),MONTH(siječanj!B1120)+2,DAY(siječanj!B1120))</f>
        <v>43536</v>
      </c>
      <c r="C1120" s="9">
        <v>11.6354166666667</v>
      </c>
      <c r="D1120">
        <v>1.0084496223113579</v>
      </c>
      <c r="E1120" s="6">
        <v>124.57040668703644</v>
      </c>
      <c r="F1120" s="7">
        <v>169.72937845440248</v>
      </c>
      <c r="G1120" s="7">
        <v>160.78166780698112</v>
      </c>
      <c r="H1120" s="7">
        <v>2.0283265390401142</v>
      </c>
      <c r="I1120" s="7">
        <f t="shared" si="27"/>
        <v>125.62297957471415</v>
      </c>
    </row>
    <row r="1121" spans="1:9" x14ac:dyDescent="0.25">
      <c r="A1121" s="20"/>
      <c r="B1121" s="5">
        <f>DATE(YEAR(siječanj!B1121),MONTH(siječanj!B1121)+2,DAY(siječanj!B1121))</f>
        <v>43536</v>
      </c>
      <c r="C1121" s="9">
        <v>11.6458333333333</v>
      </c>
      <c r="D1121">
        <v>1.0084496223113579</v>
      </c>
      <c r="E1121" s="6">
        <v>126.40865546822823</v>
      </c>
      <c r="F1121" s="7">
        <v>168.39096186372203</v>
      </c>
      <c r="G1121" s="7">
        <v>158.37330136051148</v>
      </c>
      <c r="H1121" s="7">
        <v>1.9269621868807834</v>
      </c>
      <c r="I1121" s="7">
        <f t="shared" si="27"/>
        <v>127.47676086382133</v>
      </c>
    </row>
    <row r="1122" spans="1:9" x14ac:dyDescent="0.25">
      <c r="A1122" s="20"/>
      <c r="B1122" s="5">
        <f>DATE(YEAR(siječanj!B1122),MONTH(siječanj!B1122)+2,DAY(siječanj!B1122))</f>
        <v>43536</v>
      </c>
      <c r="C1122" s="9">
        <v>11.65625</v>
      </c>
      <c r="D1122">
        <v>1.0084496223113579</v>
      </c>
      <c r="E1122" s="6">
        <v>130.09577533209747</v>
      </c>
      <c r="F1122" s="7">
        <v>167.23253558849257</v>
      </c>
      <c r="G1122" s="7">
        <v>158.31940238893435</v>
      </c>
      <c r="H1122" s="7">
        <v>2.3694072391215881</v>
      </c>
      <c r="I1122" s="7">
        <f t="shared" si="27"/>
        <v>131.19503549795698</v>
      </c>
    </row>
    <row r="1123" spans="1:9" x14ac:dyDescent="0.25">
      <c r="A1123" s="20"/>
      <c r="B1123" s="5">
        <f>DATE(YEAR(siječanj!B1123),MONTH(siječanj!B1123)+2,DAY(siječanj!B1123))</f>
        <v>43536</v>
      </c>
      <c r="C1123" s="9">
        <v>11.6666666666667</v>
      </c>
      <c r="D1123">
        <v>1.0084496223113579</v>
      </c>
      <c r="E1123" s="6">
        <v>131.59238723283926</v>
      </c>
      <c r="F1123" s="7">
        <v>167.01637944481763</v>
      </c>
      <c r="G1123" s="7">
        <v>156.58071902393095</v>
      </c>
      <c r="H1123" s="7">
        <v>3.6715193641186197</v>
      </c>
      <c r="I1123" s="7">
        <f t="shared" si="27"/>
        <v>132.70429320400672</v>
      </c>
    </row>
    <row r="1124" spans="1:9" x14ac:dyDescent="0.25">
      <c r="A1124" s="20"/>
      <c r="B1124" s="5">
        <f>DATE(YEAR(siječanj!B1124),MONTH(siječanj!B1124)+2,DAY(siječanj!B1124))</f>
        <v>43536</v>
      </c>
      <c r="C1124" s="9">
        <v>11.6770833333333</v>
      </c>
      <c r="D1124">
        <v>1.0084496223113579</v>
      </c>
      <c r="E1124" s="6">
        <v>134.37566448644813</v>
      </c>
      <c r="F1124" s="7">
        <v>166.27414716083911</v>
      </c>
      <c r="G1124" s="7">
        <v>155.91553555127746</v>
      </c>
      <c r="H1124" s="7">
        <v>7.9296285394668287</v>
      </c>
      <c r="I1124" s="7">
        <f t="shared" si="27"/>
        <v>135.51108809919637</v>
      </c>
    </row>
    <row r="1125" spans="1:9" x14ac:dyDescent="0.25">
      <c r="A1125" s="20"/>
      <c r="B1125" s="5">
        <f>DATE(YEAR(siječanj!B1125),MONTH(siječanj!B1125)+2,DAY(siječanj!B1125))</f>
        <v>43536</v>
      </c>
      <c r="C1125" s="9">
        <v>11.6875</v>
      </c>
      <c r="D1125">
        <v>1.0084496223113579</v>
      </c>
      <c r="E1125" s="6">
        <v>139.48856998871923</v>
      </c>
      <c r="F1125" s="7">
        <v>167.72046723523943</v>
      </c>
      <c r="G1125" s="7">
        <v>159.35389095385216</v>
      </c>
      <c r="H1125" s="7">
        <v>20.651785179297033</v>
      </c>
      <c r="I1125" s="7">
        <f t="shared" si="27"/>
        <v>140.66719572187532</v>
      </c>
    </row>
    <row r="1126" spans="1:9" x14ac:dyDescent="0.25">
      <c r="A1126" s="20"/>
      <c r="B1126" s="5">
        <f>DATE(YEAR(siječanj!B1126),MONTH(siječanj!B1126)+2,DAY(siječanj!B1126))</f>
        <v>43536</v>
      </c>
      <c r="C1126" s="9">
        <v>11.6979166666667</v>
      </c>
      <c r="D1126">
        <v>1.0084496223113579</v>
      </c>
      <c r="E1126" s="6">
        <v>144.38221494864416</v>
      </c>
      <c r="F1126" s="7">
        <v>169.96485969661231</v>
      </c>
      <c r="G1126" s="7">
        <v>157.75880572022888</v>
      </c>
      <c r="H1126" s="7">
        <v>60.383706840323683</v>
      </c>
      <c r="I1126" s="7">
        <f t="shared" si="27"/>
        <v>145.60219013343749</v>
      </c>
    </row>
    <row r="1127" spans="1:9" x14ac:dyDescent="0.25">
      <c r="A1127" s="20"/>
      <c r="B1127" s="5">
        <f>DATE(YEAR(siječanj!B1127),MONTH(siječanj!B1127)+2,DAY(siječanj!B1127))</f>
        <v>43536</v>
      </c>
      <c r="C1127" s="9">
        <v>11.7083333333333</v>
      </c>
      <c r="D1127">
        <v>1.0084496223113579</v>
      </c>
      <c r="E1127" s="6">
        <v>148.51564717319499</v>
      </c>
      <c r="F1127" s="7">
        <v>170.83186830215925</v>
      </c>
      <c r="G1127" s="7">
        <v>151.10452651397333</v>
      </c>
      <c r="H1127" s="7">
        <v>110.98690724753097</v>
      </c>
      <c r="I1127" s="7">
        <f t="shared" si="27"/>
        <v>149.77054829913538</v>
      </c>
    </row>
    <row r="1128" spans="1:9" x14ac:dyDescent="0.25">
      <c r="A1128" s="20"/>
      <c r="B1128" s="5">
        <f>DATE(YEAR(siječanj!B1128),MONTH(siječanj!B1128)+2,DAY(siječanj!B1128))</f>
        <v>43536</v>
      </c>
      <c r="C1128" s="9">
        <v>11.71875</v>
      </c>
      <c r="D1128">
        <v>1.0084496223113579</v>
      </c>
      <c r="E1128" s="6">
        <v>154.84459625100462</v>
      </c>
      <c r="F1128" s="7">
        <v>168.08226599067652</v>
      </c>
      <c r="G1128" s="7">
        <v>151.73940887429171</v>
      </c>
      <c r="H1128" s="7">
        <v>138.66601555447738</v>
      </c>
      <c r="I1128" s="7">
        <f t="shared" si="27"/>
        <v>156.15297460628031</v>
      </c>
    </row>
    <row r="1129" spans="1:9" x14ac:dyDescent="0.25">
      <c r="A1129" s="20"/>
      <c r="B1129" s="5">
        <f>DATE(YEAR(siječanj!B1129),MONTH(siječanj!B1129)+2,DAY(siječanj!B1129))</f>
        <v>43536</v>
      </c>
      <c r="C1129" s="9">
        <v>11.7291666666667</v>
      </c>
      <c r="D1129">
        <v>1.0084496223113579</v>
      </c>
      <c r="E1129" s="6">
        <v>161.3406403550712</v>
      </c>
      <c r="F1129" s="7">
        <v>165.66175224707953</v>
      </c>
      <c r="G1129" s="7">
        <v>152.84610391818637</v>
      </c>
      <c r="H1129" s="7">
        <v>156.88972350828021</v>
      </c>
      <c r="I1129" s="7">
        <f t="shared" si="27"/>
        <v>162.70390782954419</v>
      </c>
    </row>
    <row r="1130" spans="1:9" x14ac:dyDescent="0.25">
      <c r="A1130" s="20"/>
      <c r="B1130" s="5">
        <f>DATE(YEAR(siječanj!B1130),MONTH(siječanj!B1130)+2,DAY(siječanj!B1130))</f>
        <v>43536</v>
      </c>
      <c r="C1130" s="9">
        <v>11.7395833333333</v>
      </c>
      <c r="D1130">
        <v>1.0084496223113579</v>
      </c>
      <c r="E1130" s="6">
        <v>165.30099686310712</v>
      </c>
      <c r="F1130" s="7">
        <v>163.26362993125542</v>
      </c>
      <c r="G1130" s="7">
        <v>152.42593036697082</v>
      </c>
      <c r="H1130" s="7">
        <v>168.82198135576235</v>
      </c>
      <c r="I1130" s="7">
        <f t="shared" si="27"/>
        <v>166.69772785429134</v>
      </c>
    </row>
    <row r="1131" spans="1:9" x14ac:dyDescent="0.25">
      <c r="A1131" s="20"/>
      <c r="B1131" s="5">
        <f>DATE(YEAR(siječanj!B1131),MONTH(siječanj!B1131)+2,DAY(siječanj!B1131))</f>
        <v>43536</v>
      </c>
      <c r="C1131" s="9">
        <v>11.75</v>
      </c>
      <c r="D1131">
        <v>1.0084496223113579</v>
      </c>
      <c r="E1131" s="6">
        <v>168.25269531760938</v>
      </c>
      <c r="F1131" s="7">
        <v>161.18755646933366</v>
      </c>
      <c r="G1131" s="7">
        <v>154.85557061068195</v>
      </c>
      <c r="H1131" s="7">
        <v>190.40470060313089</v>
      </c>
      <c r="I1131" s="7">
        <f t="shared" si="27"/>
        <v>169.67436704591117</v>
      </c>
    </row>
    <row r="1132" spans="1:9" x14ac:dyDescent="0.25">
      <c r="A1132" s="20"/>
      <c r="B1132" s="5">
        <f>DATE(YEAR(siječanj!B1132),MONTH(siječanj!B1132)+2,DAY(siječanj!B1132))</f>
        <v>43536</v>
      </c>
      <c r="C1132" s="9">
        <v>11.7604166666667</v>
      </c>
      <c r="D1132">
        <v>1.0084496223113579</v>
      </c>
      <c r="E1132" s="6">
        <v>170.23032048692298</v>
      </c>
      <c r="F1132" s="7">
        <v>158.09994353512752</v>
      </c>
      <c r="G1132" s="7">
        <v>154.59067169578526</v>
      </c>
      <c r="H1132" s="7">
        <v>206.26392266536112</v>
      </c>
      <c r="I1132" s="7">
        <f t="shared" si="27"/>
        <v>171.6687024009789</v>
      </c>
    </row>
    <row r="1133" spans="1:9" x14ac:dyDescent="0.25">
      <c r="A1133" s="20"/>
      <c r="B1133" s="5">
        <f>DATE(YEAR(siječanj!B1133),MONTH(siječanj!B1133)+2,DAY(siječanj!B1133))</f>
        <v>43536</v>
      </c>
      <c r="C1133" s="9">
        <v>11.7708333333333</v>
      </c>
      <c r="D1133">
        <v>1.0084496223113579</v>
      </c>
      <c r="E1133" s="6">
        <v>172.6303362485319</v>
      </c>
      <c r="F1133" s="7">
        <v>156.06661807413937</v>
      </c>
      <c r="G1133" s="7">
        <v>157.96627341042154</v>
      </c>
      <c r="H1133" s="7">
        <v>223.21791094580203</v>
      </c>
      <c r="I1133" s="7">
        <f t="shared" si="27"/>
        <v>174.08899738931473</v>
      </c>
    </row>
    <row r="1134" spans="1:9" x14ac:dyDescent="0.25">
      <c r="A1134" s="20"/>
      <c r="B1134" s="5">
        <f>DATE(YEAR(siječanj!B1134),MONTH(siječanj!B1134)+2,DAY(siječanj!B1134))</f>
        <v>43536</v>
      </c>
      <c r="C1134" s="9">
        <v>11.78125</v>
      </c>
      <c r="D1134">
        <v>1.0084496223113579</v>
      </c>
      <c r="E1134" s="6">
        <v>175.95647455282287</v>
      </c>
      <c r="F1134" s="7">
        <v>153.04283616113764</v>
      </c>
      <c r="G1134" s="7">
        <v>158.84778731747696</v>
      </c>
      <c r="H1134" s="7">
        <v>226.59968709851174</v>
      </c>
      <c r="I1134" s="7">
        <f t="shared" si="27"/>
        <v>177.44324030603229</v>
      </c>
    </row>
    <row r="1135" spans="1:9" x14ac:dyDescent="0.25">
      <c r="A1135" s="20"/>
      <c r="B1135" s="5">
        <f>DATE(YEAR(siječanj!B1135),MONTH(siječanj!B1135)+2,DAY(siječanj!B1135))</f>
        <v>43536</v>
      </c>
      <c r="C1135" s="9">
        <v>11.7916666666667</v>
      </c>
      <c r="D1135">
        <v>1.0084496223113579</v>
      </c>
      <c r="E1135" s="6">
        <v>175.97819165514056</v>
      </c>
      <c r="F1135" s="7">
        <v>148.06035216348414</v>
      </c>
      <c r="G1135" s="7">
        <v>160.68152843083379</v>
      </c>
      <c r="H1135" s="7">
        <v>227.00804789210275</v>
      </c>
      <c r="I1135" s="7">
        <f t="shared" si="27"/>
        <v>177.46514090966227</v>
      </c>
    </row>
    <row r="1136" spans="1:9" x14ac:dyDescent="0.25">
      <c r="A1136" s="20"/>
      <c r="B1136" s="5">
        <f>DATE(YEAR(siječanj!B1136),MONTH(siječanj!B1136)+2,DAY(siječanj!B1136))</f>
        <v>43536</v>
      </c>
      <c r="C1136" s="9">
        <v>11.8020833333333</v>
      </c>
      <c r="D1136">
        <v>1.0084496223113579</v>
      </c>
      <c r="E1136" s="6">
        <v>175.38857600000347</v>
      </c>
      <c r="F1136" s="7">
        <v>140.76520573019422</v>
      </c>
      <c r="G1136" s="7">
        <v>159.57491767934329</v>
      </c>
      <c r="H1136" s="7">
        <v>227.64007037532795</v>
      </c>
      <c r="I1136" s="7">
        <f t="shared" si="27"/>
        <v>176.8705432249304</v>
      </c>
    </row>
    <row r="1137" spans="1:9" x14ac:dyDescent="0.25">
      <c r="A1137" s="20"/>
      <c r="B1137" s="5">
        <f>DATE(YEAR(siječanj!B1137),MONTH(siječanj!B1137)+2,DAY(siječanj!B1137))</f>
        <v>43536</v>
      </c>
      <c r="C1137" s="9">
        <v>11.8125</v>
      </c>
      <c r="D1137">
        <v>1.0084496223113579</v>
      </c>
      <c r="E1137" s="6">
        <v>176.3340591041447</v>
      </c>
      <c r="F1137" s="7">
        <v>134.98757520160802</v>
      </c>
      <c r="G1137" s="7">
        <v>156.11747606811136</v>
      </c>
      <c r="H1137" s="7">
        <v>227.62035997320103</v>
      </c>
      <c r="I1137" s="7">
        <f t="shared" si="27"/>
        <v>177.82401530420339</v>
      </c>
    </row>
    <row r="1138" spans="1:9" x14ac:dyDescent="0.25">
      <c r="A1138" s="20"/>
      <c r="B1138" s="5">
        <f>DATE(YEAR(siječanj!B1138),MONTH(siječanj!B1138)+2,DAY(siječanj!B1138))</f>
        <v>43536</v>
      </c>
      <c r="C1138" s="9">
        <v>11.8229166666667</v>
      </c>
      <c r="D1138">
        <v>1.0084496223113579</v>
      </c>
      <c r="E1138" s="6">
        <v>177.34603160162379</v>
      </c>
      <c r="F1138" s="7">
        <v>130.53544575651941</v>
      </c>
      <c r="G1138" s="7">
        <v>151.47569808090134</v>
      </c>
      <c r="H1138" s="7">
        <v>227.72153323420733</v>
      </c>
      <c r="I1138" s="7">
        <f t="shared" si="27"/>
        <v>178.84453858707568</v>
      </c>
    </row>
    <row r="1139" spans="1:9" x14ac:dyDescent="0.25">
      <c r="A1139" s="20"/>
      <c r="B1139" s="5">
        <f>DATE(YEAR(siječanj!B1139),MONTH(siječanj!B1139)+2,DAY(siječanj!B1139))</f>
        <v>43536</v>
      </c>
      <c r="C1139" s="9">
        <v>11.8333333333333</v>
      </c>
      <c r="D1139">
        <v>1.0084496223113579</v>
      </c>
      <c r="E1139" s="6">
        <v>179.83017209982759</v>
      </c>
      <c r="F1139" s="7">
        <v>127.16411308388518</v>
      </c>
      <c r="G1139" s="7">
        <v>147.12452417793415</v>
      </c>
      <c r="H1139" s="7">
        <v>227.74349170869496</v>
      </c>
      <c r="I1139" s="7">
        <f t="shared" si="27"/>
        <v>181.34966913425762</v>
      </c>
    </row>
    <row r="1140" spans="1:9" x14ac:dyDescent="0.25">
      <c r="A1140" s="20"/>
      <c r="B1140" s="5">
        <f>DATE(YEAR(siječanj!B1140),MONTH(siječanj!B1140)+2,DAY(siječanj!B1140))</f>
        <v>43536</v>
      </c>
      <c r="C1140" s="9">
        <v>11.84375</v>
      </c>
      <c r="D1140">
        <v>1.0084496223113579</v>
      </c>
      <c r="E1140" s="6">
        <v>180.06862544651207</v>
      </c>
      <c r="F1140" s="7">
        <v>123.22769687060239</v>
      </c>
      <c r="G1140" s="7">
        <v>139.01461549985933</v>
      </c>
      <c r="H1140" s="7">
        <v>228.0973865212805</v>
      </c>
      <c r="I1140" s="7">
        <f t="shared" si="27"/>
        <v>181.59013732166048</v>
      </c>
    </row>
    <row r="1141" spans="1:9" x14ac:dyDescent="0.25">
      <c r="A1141" s="20"/>
      <c r="B1141" s="5">
        <f>DATE(YEAR(siječanj!B1141),MONTH(siječanj!B1141)+2,DAY(siječanj!B1141))</f>
        <v>43536</v>
      </c>
      <c r="C1141" s="9">
        <v>11.8541666666667</v>
      </c>
      <c r="D1141">
        <v>1.0084496223113579</v>
      </c>
      <c r="E1141" s="6">
        <v>177.62324180647144</v>
      </c>
      <c r="F1141" s="7">
        <v>120.76449532887099</v>
      </c>
      <c r="G1141" s="7">
        <v>131.15798141275454</v>
      </c>
      <c r="H1141" s="7">
        <v>228.55711181642954</v>
      </c>
      <c r="I1141" s="7">
        <f t="shared" si="27"/>
        <v>179.12409111345514</v>
      </c>
    </row>
    <row r="1142" spans="1:9" x14ac:dyDescent="0.25">
      <c r="A1142" s="20"/>
      <c r="B1142" s="5">
        <f>DATE(YEAR(siječanj!B1142),MONTH(siječanj!B1142)+2,DAY(siječanj!B1142))</f>
        <v>43536</v>
      </c>
      <c r="C1142" s="9">
        <v>11.8645833333333</v>
      </c>
      <c r="D1142">
        <v>1.0084496223113579</v>
      </c>
      <c r="E1142" s="6">
        <v>174.25554241995445</v>
      </c>
      <c r="F1142" s="7">
        <v>115.83128932910151</v>
      </c>
      <c r="G1142" s="7">
        <v>125.56511215973737</v>
      </c>
      <c r="H1142" s="7">
        <v>228.95986193365246</v>
      </c>
      <c r="I1142" s="7">
        <f t="shared" si="27"/>
        <v>175.72793593906388</v>
      </c>
    </row>
    <row r="1143" spans="1:9" x14ac:dyDescent="0.25">
      <c r="A1143" s="20"/>
      <c r="B1143" s="5">
        <f>DATE(YEAR(siječanj!B1143),MONTH(siječanj!B1143)+2,DAY(siječanj!B1143))</f>
        <v>43536</v>
      </c>
      <c r="C1143" s="9">
        <v>11.875</v>
      </c>
      <c r="D1143">
        <v>1.0084496223113579</v>
      </c>
      <c r="E1143" s="6">
        <v>173.06425939840688</v>
      </c>
      <c r="F1143" s="7">
        <v>108.32495950334847</v>
      </c>
      <c r="G1143" s="7">
        <v>118.93026034567974</v>
      </c>
      <c r="H1143" s="7">
        <v>229.70269827657921</v>
      </c>
      <c r="I1143" s="7">
        <f t="shared" si="27"/>
        <v>174.5265870259183</v>
      </c>
    </row>
    <row r="1144" spans="1:9" x14ac:dyDescent="0.25">
      <c r="A1144" s="20"/>
      <c r="B1144" s="5">
        <f>DATE(YEAR(siječanj!B1144),MONTH(siječanj!B1144)+2,DAY(siječanj!B1144))</f>
        <v>43536</v>
      </c>
      <c r="C1144" s="9">
        <v>11.8854166666667</v>
      </c>
      <c r="D1144">
        <v>1.0084496223113579</v>
      </c>
      <c r="E1144" s="6">
        <v>179.9553953457588</v>
      </c>
      <c r="F1144" s="7">
        <v>87.889588905507637</v>
      </c>
      <c r="G1144" s="7">
        <v>98.276008260868537</v>
      </c>
      <c r="H1144" s="7">
        <v>233.17137188054195</v>
      </c>
      <c r="I1144" s="7">
        <f t="shared" si="27"/>
        <v>181.47595046932156</v>
      </c>
    </row>
    <row r="1145" spans="1:9" x14ac:dyDescent="0.25">
      <c r="A1145" s="20"/>
      <c r="B1145" s="5">
        <f>DATE(YEAR(siječanj!B1145),MONTH(siječanj!B1145)+2,DAY(siječanj!B1145))</f>
        <v>43536</v>
      </c>
      <c r="C1145" s="9">
        <v>11.8958333333333</v>
      </c>
      <c r="D1145">
        <v>1.0084496223113579</v>
      </c>
      <c r="E1145" s="6">
        <v>186.31369100062855</v>
      </c>
      <c r="F1145" s="7">
        <v>80.253550142173864</v>
      </c>
      <c r="G1145" s="7">
        <v>91.552111556621213</v>
      </c>
      <c r="H1145" s="7">
        <v>236.99430547128318</v>
      </c>
      <c r="I1145" s="7">
        <f t="shared" si="27"/>
        <v>187.88797132101891</v>
      </c>
    </row>
    <row r="1146" spans="1:9" x14ac:dyDescent="0.25">
      <c r="A1146" s="20"/>
      <c r="B1146" s="5">
        <f>DATE(YEAR(siječanj!B1146),MONTH(siječanj!B1146)+2,DAY(siječanj!B1146))</f>
        <v>43536</v>
      </c>
      <c r="C1146" s="9">
        <v>11.90625</v>
      </c>
      <c r="D1146">
        <v>1.0084496223113579</v>
      </c>
      <c r="E1146" s="6">
        <v>186.68776853474185</v>
      </c>
      <c r="F1146" s="7">
        <v>77.667799782443495</v>
      </c>
      <c r="G1146" s="7">
        <v>87.927875347167955</v>
      </c>
      <c r="H1146" s="7">
        <v>237.72337224594062</v>
      </c>
      <c r="I1146" s="7">
        <f t="shared" si="27"/>
        <v>188.26520966901063</v>
      </c>
    </row>
    <row r="1147" spans="1:9" x14ac:dyDescent="0.25">
      <c r="A1147" s="20"/>
      <c r="B1147" s="5">
        <f>DATE(YEAR(siječanj!B1147),MONTH(siječanj!B1147)+2,DAY(siječanj!B1147))</f>
        <v>43536</v>
      </c>
      <c r="C1147" s="9">
        <v>11.9166666666667</v>
      </c>
      <c r="D1147">
        <v>1.0084496223113579</v>
      </c>
      <c r="E1147" s="6">
        <v>185.34835399012221</v>
      </c>
      <c r="F1147" s="7">
        <v>77.044765027309879</v>
      </c>
      <c r="G1147" s="7">
        <v>85.23176674427306</v>
      </c>
      <c r="H1147" s="7">
        <v>236.83909643448507</v>
      </c>
      <c r="I1147" s="7">
        <f t="shared" si="27"/>
        <v>186.9144775773706</v>
      </c>
    </row>
    <row r="1148" spans="1:9" x14ac:dyDescent="0.25">
      <c r="A1148" s="20"/>
      <c r="B1148" s="5">
        <f>DATE(YEAR(siječanj!B1148),MONTH(siječanj!B1148)+2,DAY(siječanj!B1148))</f>
        <v>43536</v>
      </c>
      <c r="C1148" s="9">
        <v>11.9270833333333</v>
      </c>
      <c r="D1148">
        <v>1.0084496223113579</v>
      </c>
      <c r="E1148" s="6">
        <v>182.1665622509027</v>
      </c>
      <c r="F1148" s="7">
        <v>75.185449737054768</v>
      </c>
      <c r="G1148" s="7">
        <v>70.643693789710241</v>
      </c>
      <c r="H1148" s="7">
        <v>238.26533777078544</v>
      </c>
      <c r="I1148" s="7">
        <f t="shared" si="27"/>
        <v>183.70580089968129</v>
      </c>
    </row>
    <row r="1149" spans="1:9" x14ac:dyDescent="0.25">
      <c r="A1149" s="20"/>
      <c r="B1149" s="5">
        <f>DATE(YEAR(siječanj!B1149),MONTH(siječanj!B1149)+2,DAY(siječanj!B1149))</f>
        <v>43536</v>
      </c>
      <c r="C1149" s="9">
        <v>11.9375</v>
      </c>
      <c r="D1149">
        <v>1.0084496223113579</v>
      </c>
      <c r="E1149" s="6">
        <v>174.79733439123277</v>
      </c>
      <c r="F1149" s="7">
        <v>73.420668895582892</v>
      </c>
      <c r="G1149" s="7">
        <v>65.270614973589772</v>
      </c>
      <c r="H1149" s="7">
        <v>238.05195098241734</v>
      </c>
      <c r="I1149" s="7">
        <f t="shared" si="27"/>
        <v>176.27430584787081</v>
      </c>
    </row>
    <row r="1150" spans="1:9" x14ac:dyDescent="0.25">
      <c r="A1150" s="20"/>
      <c r="B1150" s="5">
        <f>DATE(YEAR(siječanj!B1150),MONTH(siječanj!B1150)+2,DAY(siječanj!B1150))</f>
        <v>43536</v>
      </c>
      <c r="C1150" s="9">
        <v>11.9479166666667</v>
      </c>
      <c r="D1150">
        <v>1.0084496223113579</v>
      </c>
      <c r="E1150" s="6">
        <v>167.98959854912491</v>
      </c>
      <c r="F1150" s="7">
        <v>72.41440720202614</v>
      </c>
      <c r="G1150" s="7">
        <v>63.4155117566633</v>
      </c>
      <c r="H1150" s="7">
        <v>237.20786534221401</v>
      </c>
      <c r="I1150" s="7">
        <f t="shared" si="27"/>
        <v>169.40904720910166</v>
      </c>
    </row>
    <row r="1151" spans="1:9" x14ac:dyDescent="0.25">
      <c r="A1151" s="20"/>
      <c r="B1151" s="5">
        <f>DATE(YEAR(siječanj!B1151),MONTH(siječanj!B1151)+2,DAY(siječanj!B1151))</f>
        <v>43536</v>
      </c>
      <c r="C1151" s="9">
        <v>11.9583333333333</v>
      </c>
      <c r="D1151">
        <v>1.0084496223113579</v>
      </c>
      <c r="E1151" s="6">
        <v>158.21528747161912</v>
      </c>
      <c r="F1151" s="7">
        <v>69.627679831052646</v>
      </c>
      <c r="G1151" s="7">
        <v>62.396235963735151</v>
      </c>
      <c r="H1151" s="7">
        <v>236.76182657572315</v>
      </c>
      <c r="I1151" s="7">
        <f t="shared" si="27"/>
        <v>159.55214689463722</v>
      </c>
    </row>
    <row r="1152" spans="1:9" x14ac:dyDescent="0.25">
      <c r="A1152" s="20"/>
      <c r="B1152" s="5">
        <f>DATE(YEAR(siječanj!B1152),MONTH(siječanj!B1152)+2,DAY(siječanj!B1152))</f>
        <v>43536</v>
      </c>
      <c r="C1152" s="9">
        <v>11.96875</v>
      </c>
      <c r="D1152">
        <v>1.0084496223113579</v>
      </c>
      <c r="E1152" s="6">
        <v>147.72005356763572</v>
      </c>
      <c r="F1152" s="7">
        <v>67.491692543392745</v>
      </c>
      <c r="G1152" s="7">
        <v>61.203141205571953</v>
      </c>
      <c r="H1152" s="7">
        <v>237.26729869272157</v>
      </c>
      <c r="I1152" s="7">
        <f t="shared" si="27"/>
        <v>148.96823222809579</v>
      </c>
    </row>
    <row r="1153" spans="1:9" x14ac:dyDescent="0.25">
      <c r="A1153" s="20"/>
      <c r="B1153" s="5">
        <f>DATE(YEAR(siječanj!B1153),MONTH(siječanj!B1153)+2,DAY(siječanj!B1153))</f>
        <v>43536</v>
      </c>
      <c r="C1153" s="9">
        <v>11.9791666666667</v>
      </c>
      <c r="D1153">
        <v>1.0084496223113579</v>
      </c>
      <c r="E1153" s="6">
        <v>137.0281616635757</v>
      </c>
      <c r="F1153" s="7">
        <v>66.353771341562009</v>
      </c>
      <c r="G1153" s="7">
        <v>59.472497730356238</v>
      </c>
      <c r="H1153" s="7">
        <v>238.19235195556993</v>
      </c>
      <c r="I1153" s="7">
        <f t="shared" si="27"/>
        <v>138.18599787565262</v>
      </c>
    </row>
    <row r="1154" spans="1:9" ht="15.75" thickBot="1" x14ac:dyDescent="0.3">
      <c r="A1154" s="20"/>
      <c r="B1154" s="5">
        <f>DATE(YEAR(siječanj!B1154),MONTH(siječanj!B1154)+2,DAY(siječanj!B1154))</f>
        <v>43536</v>
      </c>
      <c r="C1154" s="9">
        <v>11.9895833333333</v>
      </c>
      <c r="D1154">
        <v>1.0084496223113579</v>
      </c>
      <c r="E1154" s="6">
        <v>126.68033564395931</v>
      </c>
      <c r="F1154" s="7">
        <v>64.600400937293614</v>
      </c>
      <c r="G1154" s="7">
        <v>58.505667868514386</v>
      </c>
      <c r="H1154" s="7">
        <v>239.72534221254119</v>
      </c>
      <c r="I1154" s="7">
        <f t="shared" si="27"/>
        <v>127.75073663442681</v>
      </c>
    </row>
    <row r="1155" spans="1:9" x14ac:dyDescent="0.25">
      <c r="A1155" s="19">
        <f t="shared" ref="A1155" si="28">A1059+1</f>
        <v>72</v>
      </c>
      <c r="B1155" s="5">
        <f>DATE(YEAR(siječanj!B1155),MONTH(siječanj!B1155)+2,DAY(siječanj!B1155))</f>
        <v>43537</v>
      </c>
      <c r="C1155" s="9">
        <v>12</v>
      </c>
      <c r="D1155">
        <v>1.0048299649861177</v>
      </c>
      <c r="E1155" s="6">
        <v>114.22751014589657</v>
      </c>
      <c r="F1155" s="7">
        <v>63.318073287843738</v>
      </c>
      <c r="G1155" s="7">
        <v>58.941519806904545</v>
      </c>
      <c r="H1155" s="7">
        <v>240.83976580758505</v>
      </c>
      <c r="I1155" s="7">
        <f t="shared" si="27"/>
        <v>114.77922502035265</v>
      </c>
    </row>
    <row r="1156" spans="1:9" x14ac:dyDescent="0.25">
      <c r="A1156" s="20"/>
      <c r="B1156" s="5">
        <f>DATE(YEAR(siječanj!B1156),MONTH(siječanj!B1156)+2,DAY(siječanj!B1156))</f>
        <v>43537</v>
      </c>
      <c r="C1156" s="9">
        <v>12.0104166666667</v>
      </c>
      <c r="D1156">
        <v>1.0048299649861177</v>
      </c>
      <c r="E1156" s="6">
        <v>105.08818061666825</v>
      </c>
      <c r="F1156" s="7">
        <v>61.970875115523739</v>
      </c>
      <c r="G1156" s="7">
        <v>58.466684638550355</v>
      </c>
      <c r="H1156" s="7">
        <v>241.58847895382601</v>
      </c>
      <c r="I1156" s="7">
        <f t="shared" ref="I1156:I1219" si="29">D1156*E1156</f>
        <v>105.59575284950157</v>
      </c>
    </row>
    <row r="1157" spans="1:9" x14ac:dyDescent="0.25">
      <c r="A1157" s="20"/>
      <c r="B1157" s="5">
        <f>DATE(YEAR(siječanj!B1157),MONTH(siječanj!B1157)+2,DAY(siječanj!B1157))</f>
        <v>43537</v>
      </c>
      <c r="C1157" s="9">
        <v>12.0208333333333</v>
      </c>
      <c r="D1157">
        <v>1.0048299649861177</v>
      </c>
      <c r="E1157" s="6">
        <v>97.480394189871092</v>
      </c>
      <c r="F1157" s="7">
        <v>61.042692438975941</v>
      </c>
      <c r="G1157" s="7">
        <v>58.560421805905193</v>
      </c>
      <c r="H1157" s="7">
        <v>241.62446812114285</v>
      </c>
      <c r="I1157" s="7">
        <f t="shared" si="29"/>
        <v>97.951221080641119</v>
      </c>
    </row>
    <row r="1158" spans="1:9" x14ac:dyDescent="0.25">
      <c r="A1158" s="20"/>
      <c r="B1158" s="5">
        <f>DATE(YEAR(siječanj!B1158),MONTH(siječanj!B1158)+2,DAY(siječanj!B1158))</f>
        <v>43537</v>
      </c>
      <c r="C1158" s="9">
        <v>12.03125</v>
      </c>
      <c r="D1158">
        <v>1.0048299649861177</v>
      </c>
      <c r="E1158" s="6">
        <v>90.137190522150291</v>
      </c>
      <c r="F1158" s="7">
        <v>59.840390363708345</v>
      </c>
      <c r="G1158" s="7">
        <v>57.870311865163096</v>
      </c>
      <c r="H1158" s="7">
        <v>241.99956904933069</v>
      </c>
      <c r="I1158" s="7">
        <f t="shared" si="29"/>
        <v>90.572549996319296</v>
      </c>
    </row>
    <row r="1159" spans="1:9" x14ac:dyDescent="0.25">
      <c r="A1159" s="20"/>
      <c r="B1159" s="5">
        <f>DATE(YEAR(siječanj!B1159),MONTH(siječanj!B1159)+2,DAY(siječanj!B1159))</f>
        <v>43537</v>
      </c>
      <c r="C1159" s="9">
        <v>12.0416666666667</v>
      </c>
      <c r="D1159">
        <v>1.0048299649861177</v>
      </c>
      <c r="E1159" s="6">
        <v>83.900247787682133</v>
      </c>
      <c r="F1159" s="7">
        <v>59.235528826885442</v>
      </c>
      <c r="G1159" s="7">
        <v>57.987337819611355</v>
      </c>
      <c r="H1159" s="7">
        <v>242.628911254027</v>
      </c>
      <c r="I1159" s="7">
        <f t="shared" si="29"/>
        <v>84.305483046823227</v>
      </c>
    </row>
    <row r="1160" spans="1:9" x14ac:dyDescent="0.25">
      <c r="A1160" s="20"/>
      <c r="B1160" s="5">
        <f>DATE(YEAR(siječanj!B1160),MONTH(siječanj!B1160)+2,DAY(siječanj!B1160))</f>
        <v>43537</v>
      </c>
      <c r="C1160" s="9">
        <v>12.0520833333333</v>
      </c>
      <c r="D1160">
        <v>1.0048299649861177</v>
      </c>
      <c r="E1160" s="6">
        <v>78.746412525841265</v>
      </c>
      <c r="F1160" s="7">
        <v>58.716074994490974</v>
      </c>
      <c r="G1160" s="7">
        <v>57.697247517641522</v>
      </c>
      <c r="H1160" s="7">
        <v>243.20857876322543</v>
      </c>
      <c r="I1160" s="7">
        <f t="shared" si="29"/>
        <v>79.126754941123451</v>
      </c>
    </row>
    <row r="1161" spans="1:9" x14ac:dyDescent="0.25">
      <c r="A1161" s="20"/>
      <c r="B1161" s="5">
        <f>DATE(YEAR(siječanj!B1161),MONTH(siječanj!B1161)+2,DAY(siječanj!B1161))</f>
        <v>43537</v>
      </c>
      <c r="C1161" s="9">
        <v>12.0625</v>
      </c>
      <c r="D1161">
        <v>1.0048299649861177</v>
      </c>
      <c r="E1161" s="6">
        <v>75.236848188467775</v>
      </c>
      <c r="F1161" s="7">
        <v>58.742399671809864</v>
      </c>
      <c r="G1161" s="7">
        <v>57.164294743577969</v>
      </c>
      <c r="H1161" s="7">
        <v>242.88238316353704</v>
      </c>
      <c r="I1161" s="7">
        <f t="shared" si="29"/>
        <v>75.600239530883925</v>
      </c>
    </row>
    <row r="1162" spans="1:9" x14ac:dyDescent="0.25">
      <c r="A1162" s="20"/>
      <c r="B1162" s="5">
        <f>DATE(YEAR(siječanj!B1162),MONTH(siječanj!B1162)+2,DAY(siječanj!B1162))</f>
        <v>43537</v>
      </c>
      <c r="C1162" s="9">
        <v>12.0729166666667</v>
      </c>
      <c r="D1162">
        <v>1.0048299649861177</v>
      </c>
      <c r="E1162" s="6">
        <v>71.722508232699028</v>
      </c>
      <c r="F1162" s="7">
        <v>58.096600231548528</v>
      </c>
      <c r="G1162" s="7">
        <v>57.152987519647915</v>
      </c>
      <c r="H1162" s="7">
        <v>242.86314598714515</v>
      </c>
      <c r="I1162" s="7">
        <f t="shared" si="29"/>
        <v>72.068925436179498</v>
      </c>
    </row>
    <row r="1163" spans="1:9" x14ac:dyDescent="0.25">
      <c r="A1163" s="20"/>
      <c r="B1163" s="5">
        <f>DATE(YEAR(siječanj!B1163),MONTH(siječanj!B1163)+2,DAY(siječanj!B1163))</f>
        <v>43537</v>
      </c>
      <c r="C1163" s="9">
        <v>12.0833333333333</v>
      </c>
      <c r="D1163">
        <v>1.0048299649861177</v>
      </c>
      <c r="E1163" s="6">
        <v>69.324652468102798</v>
      </c>
      <c r="F1163" s="7">
        <v>57.403987094649345</v>
      </c>
      <c r="G1163" s="7">
        <v>56.978855468340257</v>
      </c>
      <c r="H1163" s="7">
        <v>242.78457250653807</v>
      </c>
      <c r="I1163" s="7">
        <f t="shared" si="29"/>
        <v>69.659488112198503</v>
      </c>
    </row>
    <row r="1164" spans="1:9" x14ac:dyDescent="0.25">
      <c r="A1164" s="20"/>
      <c r="B1164" s="5">
        <f>DATE(YEAR(siječanj!B1164),MONTH(siječanj!B1164)+2,DAY(siječanj!B1164))</f>
        <v>43537</v>
      </c>
      <c r="C1164" s="9">
        <v>12.09375</v>
      </c>
      <c r="D1164">
        <v>1.0048299649861177</v>
      </c>
      <c r="E1164" s="6">
        <v>67.140169864289206</v>
      </c>
      <c r="F1164" s="7">
        <v>56.660514633007814</v>
      </c>
      <c r="G1164" s="7">
        <v>56.657946257838312</v>
      </c>
      <c r="H1164" s="7">
        <v>243.09281954452115</v>
      </c>
      <c r="I1164" s="7">
        <f t="shared" si="29"/>
        <v>67.464454533895719</v>
      </c>
    </row>
    <row r="1165" spans="1:9" x14ac:dyDescent="0.25">
      <c r="A1165" s="20"/>
      <c r="B1165" s="5">
        <f>DATE(YEAR(siječanj!B1165),MONTH(siječanj!B1165)+2,DAY(siječanj!B1165))</f>
        <v>43537</v>
      </c>
      <c r="C1165" s="9">
        <v>12.1041666666667</v>
      </c>
      <c r="D1165">
        <v>1.0048299649861177</v>
      </c>
      <c r="E1165" s="6">
        <v>66.089949735883891</v>
      </c>
      <c r="F1165" s="7">
        <v>56.398395658923398</v>
      </c>
      <c r="G1165" s="7">
        <v>56.429012102051757</v>
      </c>
      <c r="H1165" s="7">
        <v>242.78666750588096</v>
      </c>
      <c r="I1165" s="7">
        <f t="shared" si="29"/>
        <v>66.409161879042486</v>
      </c>
    </row>
    <row r="1166" spans="1:9" x14ac:dyDescent="0.25">
      <c r="A1166" s="20"/>
      <c r="B1166" s="5">
        <f>DATE(YEAR(siječanj!B1166),MONTH(siječanj!B1166)+2,DAY(siječanj!B1166))</f>
        <v>43537</v>
      </c>
      <c r="C1166" s="9">
        <v>12.1145833333333</v>
      </c>
      <c r="D1166">
        <v>1.0048299649861177</v>
      </c>
      <c r="E1166" s="6">
        <v>64.564759565842934</v>
      </c>
      <c r="F1166" s="7">
        <v>55.98561717314562</v>
      </c>
      <c r="G1166" s="7">
        <v>57.834583927569405</v>
      </c>
      <c r="H1166" s="7">
        <v>242.75303346198965</v>
      </c>
      <c r="I1166" s="7">
        <f t="shared" si="29"/>
        <v>64.876605093883057</v>
      </c>
    </row>
    <row r="1167" spans="1:9" x14ac:dyDescent="0.25">
      <c r="A1167" s="20"/>
      <c r="B1167" s="5">
        <f>DATE(YEAR(siječanj!B1167),MONTH(siječanj!B1167)+2,DAY(siječanj!B1167))</f>
        <v>43537</v>
      </c>
      <c r="C1167" s="9">
        <v>12.125</v>
      </c>
      <c r="D1167">
        <v>1.0048299649861177</v>
      </c>
      <c r="E1167" s="6">
        <v>64.119338600987362</v>
      </c>
      <c r="F1167" s="7">
        <v>56.912066009077193</v>
      </c>
      <c r="G1167" s="7">
        <v>56.930367266325682</v>
      </c>
      <c r="H1167" s="7">
        <v>242.14484034569298</v>
      </c>
      <c r="I1167" s="7">
        <f t="shared" si="29"/>
        <v>64.429032761363146</v>
      </c>
    </row>
    <row r="1168" spans="1:9" x14ac:dyDescent="0.25">
      <c r="A1168" s="20"/>
      <c r="B1168" s="5">
        <f>DATE(YEAR(siječanj!B1168),MONTH(siječanj!B1168)+2,DAY(siječanj!B1168))</f>
        <v>43537</v>
      </c>
      <c r="C1168" s="9">
        <v>12.1354166666667</v>
      </c>
      <c r="D1168">
        <v>1.0048299649861177</v>
      </c>
      <c r="E1168" s="6">
        <v>63.181090891251174</v>
      </c>
      <c r="F1168" s="7">
        <v>57.454127999321543</v>
      </c>
      <c r="G1168" s="7">
        <v>56.419105737600439</v>
      </c>
      <c r="H1168" s="7">
        <v>242.3652504842936</v>
      </c>
      <c r="I1168" s="7">
        <f t="shared" si="29"/>
        <v>63.486253348040634</v>
      </c>
    </row>
    <row r="1169" spans="1:9" x14ac:dyDescent="0.25">
      <c r="A1169" s="20"/>
      <c r="B1169" s="5">
        <f>DATE(YEAR(siječanj!B1169),MONTH(siječanj!B1169)+2,DAY(siječanj!B1169))</f>
        <v>43537</v>
      </c>
      <c r="C1169" s="9">
        <v>12.1458333333333</v>
      </c>
      <c r="D1169">
        <v>1.0048299649861177</v>
      </c>
      <c r="E1169" s="6">
        <v>62.854520387022852</v>
      </c>
      <c r="F1169" s="7">
        <v>57.050191297982487</v>
      </c>
      <c r="G1169" s="7">
        <v>56.991511370736951</v>
      </c>
      <c r="H1169" s="7">
        <v>242.27120962553911</v>
      </c>
      <c r="I1169" s="7">
        <f t="shared" si="29"/>
        <v>63.158105519711391</v>
      </c>
    </row>
    <row r="1170" spans="1:9" x14ac:dyDescent="0.25">
      <c r="A1170" s="20"/>
      <c r="B1170" s="5">
        <f>DATE(YEAR(siječanj!B1170),MONTH(siječanj!B1170)+2,DAY(siječanj!B1170))</f>
        <v>43537</v>
      </c>
      <c r="C1170" s="9">
        <v>12.15625</v>
      </c>
      <c r="D1170">
        <v>1.0048299649861177</v>
      </c>
      <c r="E1170" s="6">
        <v>62.317733335293248</v>
      </c>
      <c r="F1170" s="7">
        <v>57.463792555348974</v>
      </c>
      <c r="G1170" s="7">
        <v>55.331496902363</v>
      </c>
      <c r="H1170" s="7">
        <v>242.1834647700629</v>
      </c>
      <c r="I1170" s="7">
        <f t="shared" si="29"/>
        <v>62.618725805316934</v>
      </c>
    </row>
    <row r="1171" spans="1:9" x14ac:dyDescent="0.25">
      <c r="A1171" s="20"/>
      <c r="B1171" s="5">
        <f>DATE(YEAR(siječanj!B1171),MONTH(siječanj!B1171)+2,DAY(siječanj!B1171))</f>
        <v>43537</v>
      </c>
      <c r="C1171" s="9">
        <v>12.1666666666667</v>
      </c>
      <c r="D1171">
        <v>1.0048299649861177</v>
      </c>
      <c r="E1171" s="6">
        <v>62.074994737182422</v>
      </c>
      <c r="F1171" s="7">
        <v>57.536236590355223</v>
      </c>
      <c r="G1171" s="7">
        <v>55.324641120157629</v>
      </c>
      <c r="H1171" s="7">
        <v>241.84547754561089</v>
      </c>
      <c r="I1171" s="7">
        <f t="shared" si="29"/>
        <v>62.374814788276453</v>
      </c>
    </row>
    <row r="1172" spans="1:9" x14ac:dyDescent="0.25">
      <c r="A1172" s="20"/>
      <c r="B1172" s="5">
        <f>DATE(YEAR(siječanj!B1172),MONTH(siječanj!B1172)+2,DAY(siječanj!B1172))</f>
        <v>43537</v>
      </c>
      <c r="C1172" s="9">
        <v>12.1770833333333</v>
      </c>
      <c r="D1172">
        <v>1.0048299649861177</v>
      </c>
      <c r="E1172" s="6">
        <v>63.115794658027859</v>
      </c>
      <c r="F1172" s="7">
        <v>57.038451752143516</v>
      </c>
      <c r="G1172" s="7">
        <v>56.620994073422231</v>
      </c>
      <c r="H1172" s="7">
        <v>241.98173354155361</v>
      </c>
      <c r="I1172" s="7">
        <f t="shared" si="29"/>
        <v>63.420641736297128</v>
      </c>
    </row>
    <row r="1173" spans="1:9" x14ac:dyDescent="0.25">
      <c r="A1173" s="20"/>
      <c r="B1173" s="5">
        <f>DATE(YEAR(siječanj!B1173),MONTH(siječanj!B1173)+2,DAY(siječanj!B1173))</f>
        <v>43537</v>
      </c>
      <c r="C1173" s="9">
        <v>12.1875</v>
      </c>
      <c r="D1173">
        <v>1.0048299649861177</v>
      </c>
      <c r="E1173" s="6">
        <v>63.055889483525057</v>
      </c>
      <c r="F1173" s="7">
        <v>57.740717404510292</v>
      </c>
      <c r="G1173" s="7">
        <v>57.077987349561617</v>
      </c>
      <c r="H1173" s="7">
        <v>241.96315868109534</v>
      </c>
      <c r="I1173" s="7">
        <f t="shared" si="29"/>
        <v>63.360447221898987</v>
      </c>
    </row>
    <row r="1174" spans="1:9" x14ac:dyDescent="0.25">
      <c r="A1174" s="20"/>
      <c r="B1174" s="5">
        <f>DATE(YEAR(siječanj!B1174),MONTH(siječanj!B1174)+2,DAY(siječanj!B1174))</f>
        <v>43537</v>
      </c>
      <c r="C1174" s="9">
        <v>12.1979166666667</v>
      </c>
      <c r="D1174">
        <v>1.0048299649861177</v>
      </c>
      <c r="E1174" s="6">
        <v>64.883768095235524</v>
      </c>
      <c r="F1174" s="7">
        <v>57.675967287238493</v>
      </c>
      <c r="G1174" s="7">
        <v>56.88155795039048</v>
      </c>
      <c r="H1174" s="7">
        <v>242.33417165927605</v>
      </c>
      <c r="I1174" s="7">
        <f t="shared" si="29"/>
        <v>65.197154423302891</v>
      </c>
    </row>
    <row r="1175" spans="1:9" x14ac:dyDescent="0.25">
      <c r="A1175" s="20"/>
      <c r="B1175" s="5">
        <f>DATE(YEAR(siječanj!B1175),MONTH(siječanj!B1175)+2,DAY(siječanj!B1175))</f>
        <v>43537</v>
      </c>
      <c r="C1175" s="9">
        <v>12.2083333333333</v>
      </c>
      <c r="D1175">
        <v>1.0048299649861177</v>
      </c>
      <c r="E1175" s="6">
        <v>66.209326298724719</v>
      </c>
      <c r="F1175" s="7">
        <v>55.897893667708949</v>
      </c>
      <c r="G1175" s="7">
        <v>57.462055654326768</v>
      </c>
      <c r="H1175" s="7">
        <v>241.65451045173862</v>
      </c>
      <c r="I1175" s="7">
        <f t="shared" si="29"/>
        <v>66.529115026501998</v>
      </c>
    </row>
    <row r="1176" spans="1:9" x14ac:dyDescent="0.25">
      <c r="A1176" s="20"/>
      <c r="B1176" s="5">
        <f>DATE(YEAR(siječanj!B1176),MONTH(siječanj!B1176)+2,DAY(siječanj!B1176))</f>
        <v>43537</v>
      </c>
      <c r="C1176" s="9">
        <v>12.21875</v>
      </c>
      <c r="D1176">
        <v>1.0048299649861177</v>
      </c>
      <c r="E1176" s="6">
        <v>69.307792381126532</v>
      </c>
      <c r="F1176" s="7">
        <v>55.703105504220936</v>
      </c>
      <c r="G1176" s="7">
        <v>60.129023168924824</v>
      </c>
      <c r="H1176" s="7">
        <v>240.20454479862005</v>
      </c>
      <c r="I1176" s="7">
        <f t="shared" si="29"/>
        <v>69.642546591592492</v>
      </c>
    </row>
    <row r="1177" spans="1:9" x14ac:dyDescent="0.25">
      <c r="A1177" s="20"/>
      <c r="B1177" s="5">
        <f>DATE(YEAR(siječanj!B1177),MONTH(siječanj!B1177)+2,DAY(siječanj!B1177))</f>
        <v>43537</v>
      </c>
      <c r="C1177" s="9">
        <v>12.2291666666667</v>
      </c>
      <c r="D1177">
        <v>1.0048299649861177</v>
      </c>
      <c r="E1177" s="6">
        <v>72.553986972451938</v>
      </c>
      <c r="F1177" s="7">
        <v>56.411684423461111</v>
      </c>
      <c r="G1177" s="7">
        <v>61.459936007896843</v>
      </c>
      <c r="H1177" s="7">
        <v>240.07848566671862</v>
      </c>
      <c r="I1177" s="7">
        <f t="shared" si="29"/>
        <v>72.904420189132111</v>
      </c>
    </row>
    <row r="1178" spans="1:9" x14ac:dyDescent="0.25">
      <c r="A1178" s="20"/>
      <c r="B1178" s="5">
        <f>DATE(YEAR(siječanj!B1178),MONTH(siječanj!B1178)+2,DAY(siječanj!B1178))</f>
        <v>43537</v>
      </c>
      <c r="C1178" s="9">
        <v>12.2395833333333</v>
      </c>
      <c r="D1178">
        <v>1.0048299649861177</v>
      </c>
      <c r="E1178" s="6">
        <v>79.459999700699569</v>
      </c>
      <c r="F1178" s="7">
        <v>57.050046811264465</v>
      </c>
      <c r="G1178" s="7">
        <v>59.928499567265696</v>
      </c>
      <c r="H1178" s="7">
        <v>238.87207219126458</v>
      </c>
      <c r="I1178" s="7">
        <f t="shared" si="29"/>
        <v>79.84378871705087</v>
      </c>
    </row>
    <row r="1179" spans="1:9" x14ac:dyDescent="0.25">
      <c r="A1179" s="20"/>
      <c r="B1179" s="5">
        <f>DATE(YEAR(siječanj!B1179),MONTH(siječanj!B1179)+2,DAY(siječanj!B1179))</f>
        <v>43537</v>
      </c>
      <c r="C1179" s="9">
        <v>12.25</v>
      </c>
      <c r="D1179">
        <v>1.0048299649861177</v>
      </c>
      <c r="E1179" s="6">
        <v>84.622298259659033</v>
      </c>
      <c r="F1179" s="7">
        <v>59.640368570212111</v>
      </c>
      <c r="G1179" s="7">
        <v>60.136669694159743</v>
      </c>
      <c r="H1179" s="7">
        <v>235.46559725690381</v>
      </c>
      <c r="I1179" s="7">
        <f t="shared" si="29"/>
        <v>85.031020997297986</v>
      </c>
    </row>
    <row r="1180" spans="1:9" x14ac:dyDescent="0.25">
      <c r="A1180" s="20"/>
      <c r="B1180" s="5">
        <f>DATE(YEAR(siječanj!B1180),MONTH(siječanj!B1180)+2,DAY(siječanj!B1180))</f>
        <v>43537</v>
      </c>
      <c r="C1180" s="9">
        <v>12.2604166666667</v>
      </c>
      <c r="D1180">
        <v>1.0048299649861177</v>
      </c>
      <c r="E1180" s="6">
        <v>91.202545519329661</v>
      </c>
      <c r="F1180" s="7">
        <v>67.685401070015573</v>
      </c>
      <c r="G1180" s="7">
        <v>61.272357311162956</v>
      </c>
      <c r="H1180" s="7">
        <v>222.12856131137465</v>
      </c>
      <c r="I1180" s="7">
        <f t="shared" si="29"/>
        <v>91.643050620832824</v>
      </c>
    </row>
    <row r="1181" spans="1:9" x14ac:dyDescent="0.25">
      <c r="A1181" s="20"/>
      <c r="B1181" s="5">
        <f>DATE(YEAR(siječanj!B1181),MONTH(siječanj!B1181)+2,DAY(siječanj!B1181))</f>
        <v>43537</v>
      </c>
      <c r="C1181" s="9">
        <v>12.2708333333333</v>
      </c>
      <c r="D1181">
        <v>1.0048299649861177</v>
      </c>
      <c r="E1181" s="6">
        <v>96.830396890301927</v>
      </c>
      <c r="F1181" s="7">
        <v>76.849924688062586</v>
      </c>
      <c r="G1181" s="7">
        <v>62.378281681648126</v>
      </c>
      <c r="H1181" s="7">
        <v>212.893763188462</v>
      </c>
      <c r="I1181" s="7">
        <f t="shared" si="29"/>
        <v>97.298084316873954</v>
      </c>
    </row>
    <row r="1182" spans="1:9" x14ac:dyDescent="0.25">
      <c r="A1182" s="20"/>
      <c r="B1182" s="5">
        <f>DATE(YEAR(siječanj!B1182),MONTH(siječanj!B1182)+2,DAY(siječanj!B1182))</f>
        <v>43537</v>
      </c>
      <c r="C1182" s="9">
        <v>12.28125</v>
      </c>
      <c r="D1182">
        <v>1.0048299649861177</v>
      </c>
      <c r="E1182" s="6">
        <v>103.21445666395113</v>
      </c>
      <c r="F1182" s="7">
        <v>78.215231862374182</v>
      </c>
      <c r="G1182" s="7">
        <v>66.905923739695538</v>
      </c>
      <c r="H1182" s="7">
        <v>192.84767193331336</v>
      </c>
      <c r="I1182" s="7">
        <f t="shared" si="29"/>
        <v>103.71297887569916</v>
      </c>
    </row>
    <row r="1183" spans="1:9" x14ac:dyDescent="0.25">
      <c r="A1183" s="20"/>
      <c r="B1183" s="5">
        <f>DATE(YEAR(siječanj!B1183),MONTH(siječanj!B1183)+2,DAY(siječanj!B1183))</f>
        <v>43537</v>
      </c>
      <c r="C1183" s="9">
        <v>12.2916666666667</v>
      </c>
      <c r="D1183">
        <v>1.0048299649861177</v>
      </c>
      <c r="E1183" s="6">
        <v>108.82195979100665</v>
      </c>
      <c r="F1183" s="7">
        <v>86.0091625003421</v>
      </c>
      <c r="G1183" s="7">
        <v>79.182602637893837</v>
      </c>
      <c r="H1183" s="7">
        <v>152.55811427241457</v>
      </c>
      <c r="I1183" s="7">
        <f t="shared" si="29"/>
        <v>109.34756604651791</v>
      </c>
    </row>
    <row r="1184" spans="1:9" x14ac:dyDescent="0.25">
      <c r="A1184" s="20"/>
      <c r="B1184" s="5">
        <f>DATE(YEAR(siječanj!B1184),MONTH(siječanj!B1184)+2,DAY(siječanj!B1184))</f>
        <v>43537</v>
      </c>
      <c r="C1184" s="9">
        <v>12.3020833333333</v>
      </c>
      <c r="D1184">
        <v>1.0048299649861177</v>
      </c>
      <c r="E1184" s="6">
        <v>110.50841815712785</v>
      </c>
      <c r="F1184" s="7">
        <v>108.85957641409495</v>
      </c>
      <c r="G1184" s="7">
        <v>96.561577024720449</v>
      </c>
      <c r="H1184" s="7">
        <v>118.17225375445767</v>
      </c>
      <c r="I1184" s="7">
        <f t="shared" si="29"/>
        <v>111.04216994749802</v>
      </c>
    </row>
    <row r="1185" spans="1:9" x14ac:dyDescent="0.25">
      <c r="A1185" s="20"/>
      <c r="B1185" s="5">
        <f>DATE(YEAR(siječanj!B1185),MONTH(siječanj!B1185)+2,DAY(siječanj!B1185))</f>
        <v>43537</v>
      </c>
      <c r="C1185" s="9">
        <v>12.3125</v>
      </c>
      <c r="D1185">
        <v>1.0048299649861177</v>
      </c>
      <c r="E1185" s="6">
        <v>113.92338931650224</v>
      </c>
      <c r="F1185" s="7">
        <v>123.93109834911358</v>
      </c>
      <c r="G1185" s="7">
        <v>105.24265103341334</v>
      </c>
      <c r="H1185" s="7">
        <v>61.486738001023106</v>
      </c>
      <c r="I1185" s="7">
        <f t="shared" si="29"/>
        <v>114.47363529800079</v>
      </c>
    </row>
    <row r="1186" spans="1:9" x14ac:dyDescent="0.25">
      <c r="A1186" s="20"/>
      <c r="B1186" s="5">
        <f>DATE(YEAR(siječanj!B1186),MONTH(siječanj!B1186)+2,DAY(siječanj!B1186))</f>
        <v>43537</v>
      </c>
      <c r="C1186" s="9">
        <v>12.3229166666667</v>
      </c>
      <c r="D1186">
        <v>1.0048299649861177</v>
      </c>
      <c r="E1186" s="6">
        <v>114.38113695548623</v>
      </c>
      <c r="F1186" s="7">
        <v>134.89671312357439</v>
      </c>
      <c r="G1186" s="7">
        <v>118.65586850050452</v>
      </c>
      <c r="H1186" s="7">
        <v>18.63773144857846</v>
      </c>
      <c r="I1186" s="7">
        <f t="shared" si="29"/>
        <v>114.93359384205355</v>
      </c>
    </row>
    <row r="1187" spans="1:9" x14ac:dyDescent="0.25">
      <c r="A1187" s="20"/>
      <c r="B1187" s="5">
        <f>DATE(YEAR(siječanj!B1187),MONTH(siječanj!B1187)+2,DAY(siječanj!B1187))</f>
        <v>43537</v>
      </c>
      <c r="C1187" s="9">
        <v>12.3333333333333</v>
      </c>
      <c r="D1187">
        <v>1.0048299649861177</v>
      </c>
      <c r="E1187" s="6">
        <v>113.09616604880509</v>
      </c>
      <c r="F1187" s="7">
        <v>145.84907525517698</v>
      </c>
      <c r="G1187" s="7">
        <v>124.61064518383964</v>
      </c>
      <c r="H1187" s="7">
        <v>4.5367821060843214</v>
      </c>
      <c r="I1187" s="7">
        <f t="shared" si="29"/>
        <v>113.64241657088496</v>
      </c>
    </row>
    <row r="1188" spans="1:9" x14ac:dyDescent="0.25">
      <c r="A1188" s="20"/>
      <c r="B1188" s="5">
        <f>DATE(YEAR(siječanj!B1188),MONTH(siječanj!B1188)+2,DAY(siječanj!B1188))</f>
        <v>43537</v>
      </c>
      <c r="C1188" s="9">
        <v>12.34375</v>
      </c>
      <c r="D1188">
        <v>1.0048299649861177</v>
      </c>
      <c r="E1188" s="6">
        <v>111.83961359546768</v>
      </c>
      <c r="F1188" s="7">
        <v>164.20334345060505</v>
      </c>
      <c r="G1188" s="7">
        <v>138.30269389605871</v>
      </c>
      <c r="H1188" s="7">
        <v>2.8069199385637678</v>
      </c>
      <c r="I1188" s="7">
        <f t="shared" si="29"/>
        <v>112.37979501319472</v>
      </c>
    </row>
    <row r="1189" spans="1:9" x14ac:dyDescent="0.25">
      <c r="A1189" s="20"/>
      <c r="B1189" s="5">
        <f>DATE(YEAR(siječanj!B1189),MONTH(siječanj!B1189)+2,DAY(siječanj!B1189))</f>
        <v>43537</v>
      </c>
      <c r="C1189" s="9">
        <v>12.3541666666667</v>
      </c>
      <c r="D1189">
        <v>1.0048299649861177</v>
      </c>
      <c r="E1189" s="6">
        <v>112.86910331136714</v>
      </c>
      <c r="F1189" s="7">
        <v>174.61700290815722</v>
      </c>
      <c r="G1189" s="7">
        <v>151.59011097082049</v>
      </c>
      <c r="H1189" s="7">
        <v>2.50176637621021</v>
      </c>
      <c r="I1189" s="7">
        <f t="shared" si="29"/>
        <v>113.41425712837554</v>
      </c>
    </row>
    <row r="1190" spans="1:9" x14ac:dyDescent="0.25">
      <c r="A1190" s="20"/>
      <c r="B1190" s="5">
        <f>DATE(YEAR(siječanj!B1190),MONTH(siječanj!B1190)+2,DAY(siječanj!B1190))</f>
        <v>43537</v>
      </c>
      <c r="C1190" s="9">
        <v>12.3645833333333</v>
      </c>
      <c r="D1190">
        <v>1.0048299649861177</v>
      </c>
      <c r="E1190" s="6">
        <v>113.0340949214155</v>
      </c>
      <c r="F1190" s="7">
        <v>195.94894971297941</v>
      </c>
      <c r="G1190" s="7">
        <v>165.16088298306701</v>
      </c>
      <c r="H1190" s="7">
        <v>2.2375133239500782</v>
      </c>
      <c r="I1190" s="7">
        <f t="shared" si="29"/>
        <v>113.58004564212344</v>
      </c>
    </row>
    <row r="1191" spans="1:9" x14ac:dyDescent="0.25">
      <c r="A1191" s="20"/>
      <c r="B1191" s="5">
        <f>DATE(YEAR(siječanj!B1191),MONTH(siječanj!B1191)+2,DAY(siječanj!B1191))</f>
        <v>43537</v>
      </c>
      <c r="C1191" s="9">
        <v>12.375</v>
      </c>
      <c r="D1191">
        <v>1.0048299649861177</v>
      </c>
      <c r="E1191" s="6">
        <v>114.53154759305332</v>
      </c>
      <c r="F1191" s="7">
        <v>226.61045607598476</v>
      </c>
      <c r="G1191" s="7">
        <v>170.58312032651136</v>
      </c>
      <c r="H1191" s="7">
        <v>2.002088022915014</v>
      </c>
      <c r="I1191" s="7">
        <f t="shared" si="29"/>
        <v>115.08473095773363</v>
      </c>
    </row>
    <row r="1192" spans="1:9" x14ac:dyDescent="0.25">
      <c r="A1192" s="20"/>
      <c r="B1192" s="5">
        <f>DATE(YEAR(siječanj!B1192),MONTH(siječanj!B1192)+2,DAY(siječanj!B1192))</f>
        <v>43537</v>
      </c>
      <c r="C1192" s="9">
        <v>12.3854166666667</v>
      </c>
      <c r="D1192">
        <v>1.0048299649861177</v>
      </c>
      <c r="E1192" s="6">
        <v>114.71260219559207</v>
      </c>
      <c r="F1192" s="7">
        <v>224.57552520701861</v>
      </c>
      <c r="G1192" s="7">
        <v>192.69466766160511</v>
      </c>
      <c r="H1192" s="7">
        <v>1.8000936688913207</v>
      </c>
      <c r="I1192" s="7">
        <f t="shared" si="29"/>
        <v>115.26666004766322</v>
      </c>
    </row>
    <row r="1193" spans="1:9" x14ac:dyDescent="0.25">
      <c r="A1193" s="20"/>
      <c r="B1193" s="5">
        <f>DATE(YEAR(siječanj!B1193),MONTH(siječanj!B1193)+2,DAY(siječanj!B1193))</f>
        <v>43537</v>
      </c>
      <c r="C1193" s="9">
        <v>12.3958333333333</v>
      </c>
      <c r="D1193">
        <v>1.0048299649861177</v>
      </c>
      <c r="E1193" s="6">
        <v>114.68093679820954</v>
      </c>
      <c r="F1193" s="7">
        <v>222.52127325303752</v>
      </c>
      <c r="G1193" s="7">
        <v>199.396804883806</v>
      </c>
      <c r="H1193" s="7">
        <v>2.0220045233536004</v>
      </c>
      <c r="I1193" s="7">
        <f t="shared" si="29"/>
        <v>115.23484170752006</v>
      </c>
    </row>
    <row r="1194" spans="1:9" x14ac:dyDescent="0.25">
      <c r="A1194" s="20"/>
      <c r="B1194" s="5">
        <f>DATE(YEAR(siječanj!B1194),MONTH(siječanj!B1194)+2,DAY(siječanj!B1194))</f>
        <v>43537</v>
      </c>
      <c r="C1194" s="9">
        <v>12.40625</v>
      </c>
      <c r="D1194">
        <v>1.0048299649861177</v>
      </c>
      <c r="E1194" s="6">
        <v>115.28133655607905</v>
      </c>
      <c r="F1194" s="7">
        <v>223.68974135516922</v>
      </c>
      <c r="G1194" s="7">
        <v>203.20963531276709</v>
      </c>
      <c r="H1194" s="7">
        <v>2.0386774765765385</v>
      </c>
      <c r="I1194" s="7">
        <f t="shared" si="29"/>
        <v>115.83814137519776</v>
      </c>
    </row>
    <row r="1195" spans="1:9" x14ac:dyDescent="0.25">
      <c r="A1195" s="20"/>
      <c r="B1195" s="5">
        <f>DATE(YEAR(siječanj!B1195),MONTH(siječanj!B1195)+2,DAY(siječanj!B1195))</f>
        <v>43537</v>
      </c>
      <c r="C1195" s="9">
        <v>12.4166666666667</v>
      </c>
      <c r="D1195">
        <v>1.0048299649861177</v>
      </c>
      <c r="E1195" s="6">
        <v>115.79786569464932</v>
      </c>
      <c r="F1195" s="7">
        <v>233.77151482143401</v>
      </c>
      <c r="G1195" s="7">
        <v>204.54661319091494</v>
      </c>
      <c r="H1195" s="7">
        <v>2.1535822877169224</v>
      </c>
      <c r="I1195" s="7">
        <f t="shared" si="29"/>
        <v>116.35716533142163</v>
      </c>
    </row>
    <row r="1196" spans="1:9" x14ac:dyDescent="0.25">
      <c r="A1196" s="20"/>
      <c r="B1196" s="5">
        <f>DATE(YEAR(siječanj!B1196),MONTH(siječanj!B1196)+2,DAY(siječanj!B1196))</f>
        <v>43537</v>
      </c>
      <c r="C1196" s="9">
        <v>12.4270833333333</v>
      </c>
      <c r="D1196">
        <v>1.0048299649861177</v>
      </c>
      <c r="E1196" s="6">
        <v>117.72034840346144</v>
      </c>
      <c r="F1196" s="7">
        <v>233.37493891567399</v>
      </c>
      <c r="G1196" s="7">
        <v>201.5431945520566</v>
      </c>
      <c r="H1196" s="7">
        <v>2.0658864556255057</v>
      </c>
      <c r="I1196" s="7">
        <f t="shared" si="29"/>
        <v>118.28893356440373</v>
      </c>
    </row>
    <row r="1197" spans="1:9" x14ac:dyDescent="0.25">
      <c r="A1197" s="20"/>
      <c r="B1197" s="5">
        <f>DATE(YEAR(siječanj!B1197),MONTH(siječanj!B1197)+2,DAY(siječanj!B1197))</f>
        <v>43537</v>
      </c>
      <c r="C1197" s="9">
        <v>12.4375</v>
      </c>
      <c r="D1197">
        <v>1.0048299649861177</v>
      </c>
      <c r="E1197" s="6">
        <v>119.38459830765038</v>
      </c>
      <c r="F1197" s="7">
        <v>225.15105995360381</v>
      </c>
      <c r="G1197" s="7">
        <v>201.10349727446695</v>
      </c>
      <c r="H1197" s="7">
        <v>2.0446193109114343</v>
      </c>
      <c r="I1197" s="7">
        <f t="shared" si="29"/>
        <v>119.96122173735804</v>
      </c>
    </row>
    <row r="1198" spans="1:9" x14ac:dyDescent="0.25">
      <c r="A1198" s="20"/>
      <c r="B1198" s="5">
        <f>DATE(YEAR(siječanj!B1198),MONTH(siječanj!B1198)+2,DAY(siječanj!B1198))</f>
        <v>43537</v>
      </c>
      <c r="C1198" s="9">
        <v>12.4479166666667</v>
      </c>
      <c r="D1198">
        <v>1.0048299649861177</v>
      </c>
      <c r="E1198" s="6">
        <v>120.31693481232658</v>
      </c>
      <c r="F1198" s="7">
        <v>223.92097629327731</v>
      </c>
      <c r="G1198" s="7">
        <v>206.85135617519848</v>
      </c>
      <c r="H1198" s="7">
        <v>2.1187256606369838</v>
      </c>
      <c r="I1198" s="7">
        <f t="shared" si="29"/>
        <v>120.89806139470711</v>
      </c>
    </row>
    <row r="1199" spans="1:9" x14ac:dyDescent="0.25">
      <c r="A1199" s="20"/>
      <c r="B1199" s="5">
        <f>DATE(YEAR(siječanj!B1199),MONTH(siječanj!B1199)+2,DAY(siječanj!B1199))</f>
        <v>43537</v>
      </c>
      <c r="C1199" s="9">
        <v>12.4583333333333</v>
      </c>
      <c r="D1199">
        <v>1.0048299649861177</v>
      </c>
      <c r="E1199" s="6">
        <v>120.45955020332173</v>
      </c>
      <c r="F1199" s="7">
        <v>221.13790122545373</v>
      </c>
      <c r="G1199" s="7">
        <v>208.19544271276419</v>
      </c>
      <c r="H1199" s="7">
        <v>2.2062794249601638</v>
      </c>
      <c r="I1199" s="7">
        <f t="shared" si="29"/>
        <v>121.04136561304725</v>
      </c>
    </row>
    <row r="1200" spans="1:9" x14ac:dyDescent="0.25">
      <c r="A1200" s="20"/>
      <c r="B1200" s="5">
        <f>DATE(YEAR(siječanj!B1200),MONTH(siječanj!B1200)+2,DAY(siječanj!B1200))</f>
        <v>43537</v>
      </c>
      <c r="C1200" s="9">
        <v>12.46875</v>
      </c>
      <c r="D1200">
        <v>1.0048299649861177</v>
      </c>
      <c r="E1200" s="6">
        <v>119.72292868532043</v>
      </c>
      <c r="F1200" s="7">
        <v>219.23264718590875</v>
      </c>
      <c r="G1200" s="7">
        <v>203.28984555621554</v>
      </c>
      <c r="H1200" s="7">
        <v>2.1878696432466751</v>
      </c>
      <c r="I1200" s="7">
        <f t="shared" si="29"/>
        <v>120.30118623890598</v>
      </c>
    </row>
    <row r="1201" spans="1:9" x14ac:dyDescent="0.25">
      <c r="A1201" s="20"/>
      <c r="B1201" s="5">
        <f>DATE(YEAR(siječanj!B1201),MONTH(siječanj!B1201)+2,DAY(siječanj!B1201))</f>
        <v>43537</v>
      </c>
      <c r="C1201" s="9">
        <v>12.4791666666667</v>
      </c>
      <c r="D1201">
        <v>1.0048299649861177</v>
      </c>
      <c r="E1201" s="6">
        <v>120.46690967843752</v>
      </c>
      <c r="F1201" s="7">
        <v>218.25309546758561</v>
      </c>
      <c r="G1201" s="7">
        <v>198.5519742282581</v>
      </c>
      <c r="H1201" s="7">
        <v>2.2465986577765111</v>
      </c>
      <c r="I1201" s="7">
        <f t="shared" si="29"/>
        <v>121.04876063417016</v>
      </c>
    </row>
    <row r="1202" spans="1:9" x14ac:dyDescent="0.25">
      <c r="A1202" s="20"/>
      <c r="B1202" s="5">
        <f>DATE(YEAR(siječanj!B1202),MONTH(siječanj!B1202)+2,DAY(siječanj!B1202))</f>
        <v>43537</v>
      </c>
      <c r="C1202" s="9">
        <v>12.4895833333333</v>
      </c>
      <c r="D1202">
        <v>1.0048299649861177</v>
      </c>
      <c r="E1202" s="6">
        <v>121.11152187516029</v>
      </c>
      <c r="F1202" s="7">
        <v>214.00173031718307</v>
      </c>
      <c r="G1202" s="7">
        <v>194.19691484685131</v>
      </c>
      <c r="H1202" s="7">
        <v>1.972686998230796</v>
      </c>
      <c r="I1202" s="7">
        <f t="shared" si="29"/>
        <v>121.69648628523274</v>
      </c>
    </row>
    <row r="1203" spans="1:9" x14ac:dyDescent="0.25">
      <c r="A1203" s="20"/>
      <c r="B1203" s="5">
        <f>DATE(YEAR(siječanj!B1203),MONTH(siječanj!B1203)+2,DAY(siječanj!B1203))</f>
        <v>43537</v>
      </c>
      <c r="C1203" s="9">
        <v>12.5</v>
      </c>
      <c r="D1203">
        <v>1.0048299649861177</v>
      </c>
      <c r="E1203" s="6">
        <v>121.77244721108633</v>
      </c>
      <c r="F1203" s="7">
        <v>217.42046667388706</v>
      </c>
      <c r="G1203" s="7">
        <v>194.72816170321153</v>
      </c>
      <c r="H1203" s="7">
        <v>1.8558492650606064</v>
      </c>
      <c r="I1203" s="7">
        <f t="shared" si="29"/>
        <v>122.36060386738974</v>
      </c>
    </row>
    <row r="1204" spans="1:9" x14ac:dyDescent="0.25">
      <c r="A1204" s="20"/>
      <c r="B1204" s="5">
        <f>DATE(YEAR(siječanj!B1204),MONTH(siječanj!B1204)+2,DAY(siječanj!B1204))</f>
        <v>43537</v>
      </c>
      <c r="C1204" s="9">
        <v>12.5104166666667</v>
      </c>
      <c r="D1204">
        <v>1.0048299649861177</v>
      </c>
      <c r="E1204" s="6">
        <v>122.17207345986523</v>
      </c>
      <c r="F1204" s="7">
        <v>209.80201916847199</v>
      </c>
      <c r="G1204" s="7">
        <v>191.54748015231945</v>
      </c>
      <c r="H1204" s="7">
        <v>1.8590728027314318</v>
      </c>
      <c r="I1204" s="7">
        <f t="shared" si="29"/>
        <v>122.76216029695777</v>
      </c>
    </row>
    <row r="1205" spans="1:9" x14ac:dyDescent="0.25">
      <c r="A1205" s="20"/>
      <c r="B1205" s="5">
        <f>DATE(YEAR(siječanj!B1205),MONTH(siječanj!B1205)+2,DAY(siječanj!B1205))</f>
        <v>43537</v>
      </c>
      <c r="C1205" s="9">
        <v>12.5208333333333</v>
      </c>
      <c r="D1205">
        <v>1.0048299649861177</v>
      </c>
      <c r="E1205" s="6">
        <v>121.37502463573031</v>
      </c>
      <c r="F1205" s="7">
        <v>203.08335065895434</v>
      </c>
      <c r="G1205" s="7">
        <v>187.33251876055795</v>
      </c>
      <c r="H1205" s="7">
        <v>2.052874248627754</v>
      </c>
      <c r="I1205" s="7">
        <f t="shared" si="29"/>
        <v>121.96126175491005</v>
      </c>
    </row>
    <row r="1206" spans="1:9" x14ac:dyDescent="0.25">
      <c r="A1206" s="20"/>
      <c r="B1206" s="5">
        <f>DATE(YEAR(siječanj!B1206),MONTH(siječanj!B1206)+2,DAY(siječanj!B1206))</f>
        <v>43537</v>
      </c>
      <c r="C1206" s="9">
        <v>12.53125</v>
      </c>
      <c r="D1206">
        <v>1.0048299649861177</v>
      </c>
      <c r="E1206" s="6">
        <v>119.52680869920565</v>
      </c>
      <c r="F1206" s="7">
        <v>188.33982561439646</v>
      </c>
      <c r="G1206" s="7">
        <v>183.3740190154287</v>
      </c>
      <c r="H1206" s="7">
        <v>1.8827921171634407</v>
      </c>
      <c r="I1206" s="7">
        <f t="shared" si="29"/>
        <v>120.10411900012519</v>
      </c>
    </row>
    <row r="1207" spans="1:9" x14ac:dyDescent="0.25">
      <c r="A1207" s="20"/>
      <c r="B1207" s="5">
        <f>DATE(YEAR(siječanj!B1207),MONTH(siječanj!B1207)+2,DAY(siječanj!B1207))</f>
        <v>43537</v>
      </c>
      <c r="C1207" s="9">
        <v>12.5416666666667</v>
      </c>
      <c r="D1207">
        <v>1.0048299649861177</v>
      </c>
      <c r="E1207" s="6">
        <v>117.03288170718385</v>
      </c>
      <c r="F1207" s="7">
        <v>184.22494422324172</v>
      </c>
      <c r="G1207" s="7">
        <v>178.11143148547171</v>
      </c>
      <c r="H1207" s="7">
        <v>1.8402608291670206</v>
      </c>
      <c r="I1207" s="7">
        <f t="shared" si="29"/>
        <v>117.59814642805399</v>
      </c>
    </row>
    <row r="1208" spans="1:9" x14ac:dyDescent="0.25">
      <c r="A1208" s="20"/>
      <c r="B1208" s="5">
        <f>DATE(YEAR(siječanj!B1208),MONTH(siječanj!B1208)+2,DAY(siječanj!B1208))</f>
        <v>43537</v>
      </c>
      <c r="C1208" s="9">
        <v>12.5520833333333</v>
      </c>
      <c r="D1208">
        <v>1.0048299649861177</v>
      </c>
      <c r="E1208" s="6">
        <v>114.54264239388543</v>
      </c>
      <c r="F1208" s="7">
        <v>192.11978277966546</v>
      </c>
      <c r="G1208" s="7">
        <v>177.41815054476345</v>
      </c>
      <c r="H1208" s="7">
        <v>1.9448577232923465</v>
      </c>
      <c r="I1208" s="7">
        <f t="shared" si="29"/>
        <v>115.09587934606529</v>
      </c>
    </row>
    <row r="1209" spans="1:9" x14ac:dyDescent="0.25">
      <c r="A1209" s="20"/>
      <c r="B1209" s="5">
        <f>DATE(YEAR(siječanj!B1209),MONTH(siječanj!B1209)+2,DAY(siječanj!B1209))</f>
        <v>43537</v>
      </c>
      <c r="C1209" s="9">
        <v>12.5625</v>
      </c>
      <c r="D1209">
        <v>1.0048299649861177</v>
      </c>
      <c r="E1209" s="6">
        <v>115.82989638564429</v>
      </c>
      <c r="F1209" s="7">
        <v>179.72187116949195</v>
      </c>
      <c r="G1209" s="7">
        <v>174.03840646055107</v>
      </c>
      <c r="H1209" s="7">
        <v>1.9262898661747638</v>
      </c>
      <c r="I1209" s="7">
        <f t="shared" si="29"/>
        <v>116.38935072953258</v>
      </c>
    </row>
    <row r="1210" spans="1:9" x14ac:dyDescent="0.25">
      <c r="A1210" s="20"/>
      <c r="B1210" s="5">
        <f>DATE(YEAR(siječanj!B1210),MONTH(siječanj!B1210)+2,DAY(siječanj!B1210))</f>
        <v>43537</v>
      </c>
      <c r="C1210" s="9">
        <v>12.5729166666667</v>
      </c>
      <c r="D1210">
        <v>1.0048299649861177</v>
      </c>
      <c r="E1210" s="6">
        <v>116.65403947377786</v>
      </c>
      <c r="F1210" s="7">
        <v>173.58641527021416</v>
      </c>
      <c r="G1210" s="7">
        <v>175.13733857541462</v>
      </c>
      <c r="H1210" s="7">
        <v>1.9736454554277703</v>
      </c>
      <c r="I1210" s="7">
        <f t="shared" si="29"/>
        <v>117.21747439992539</v>
      </c>
    </row>
    <row r="1211" spans="1:9" x14ac:dyDescent="0.25">
      <c r="A1211" s="20"/>
      <c r="B1211" s="5">
        <f>DATE(YEAR(siječanj!B1211),MONTH(siječanj!B1211)+2,DAY(siječanj!B1211))</f>
        <v>43537</v>
      </c>
      <c r="C1211" s="9">
        <v>12.5833333333333</v>
      </c>
      <c r="D1211">
        <v>1.0048299649861177</v>
      </c>
      <c r="E1211" s="6">
        <v>116.93775845638839</v>
      </c>
      <c r="F1211" s="7">
        <v>173.88974506709326</v>
      </c>
      <c r="G1211" s="7">
        <v>175.38704478794168</v>
      </c>
      <c r="H1211" s="7">
        <v>2.0845153418547961</v>
      </c>
      <c r="I1211" s="7">
        <f t="shared" si="29"/>
        <v>117.50256373528784</v>
      </c>
    </row>
    <row r="1212" spans="1:9" x14ac:dyDescent="0.25">
      <c r="A1212" s="20"/>
      <c r="B1212" s="5">
        <f>DATE(YEAR(siječanj!B1212),MONTH(siječanj!B1212)+2,DAY(siječanj!B1212))</f>
        <v>43537</v>
      </c>
      <c r="C1212" s="9">
        <v>12.59375</v>
      </c>
      <c r="D1212">
        <v>1.0048299649861177</v>
      </c>
      <c r="E1212" s="6">
        <v>118.37004890197049</v>
      </c>
      <c r="F1212" s="7">
        <v>174.56696234148365</v>
      </c>
      <c r="G1212" s="7">
        <v>172.69756317358369</v>
      </c>
      <c r="H1212" s="7">
        <v>2.0318882380184311</v>
      </c>
      <c r="I1212" s="7">
        <f t="shared" si="29"/>
        <v>118.94177209357204</v>
      </c>
    </row>
    <row r="1213" spans="1:9" x14ac:dyDescent="0.25">
      <c r="A1213" s="20"/>
      <c r="B1213" s="5">
        <f>DATE(YEAR(siječanj!B1213),MONTH(siječanj!B1213)+2,DAY(siječanj!B1213))</f>
        <v>43537</v>
      </c>
      <c r="C1213" s="9">
        <v>12.6041666666667</v>
      </c>
      <c r="D1213">
        <v>1.0048299649861177</v>
      </c>
      <c r="E1213" s="6">
        <v>118.65318222362632</v>
      </c>
      <c r="F1213" s="7">
        <v>175.4921750132722</v>
      </c>
      <c r="G1213" s="7">
        <v>173.13944001190961</v>
      </c>
      <c r="H1213" s="7">
        <v>2.0371207339893864</v>
      </c>
      <c r="I1213" s="7">
        <f t="shared" si="29"/>
        <v>119.22627293925787</v>
      </c>
    </row>
    <row r="1214" spans="1:9" x14ac:dyDescent="0.25">
      <c r="A1214" s="20"/>
      <c r="B1214" s="5">
        <f>DATE(YEAR(siječanj!B1214),MONTH(siječanj!B1214)+2,DAY(siječanj!B1214))</f>
        <v>43537</v>
      </c>
      <c r="C1214" s="9">
        <v>12.6145833333333</v>
      </c>
      <c r="D1214">
        <v>1.0048299649861177</v>
      </c>
      <c r="E1214" s="6">
        <v>120.7727348804747</v>
      </c>
      <c r="F1214" s="7">
        <v>175.85175830569966</v>
      </c>
      <c r="G1214" s="7">
        <v>170.99418227022917</v>
      </c>
      <c r="H1214" s="7">
        <v>2.0426603764733597</v>
      </c>
      <c r="I1214" s="7">
        <f t="shared" si="29"/>
        <v>121.35606296122506</v>
      </c>
    </row>
    <row r="1215" spans="1:9" x14ac:dyDescent="0.25">
      <c r="A1215" s="20"/>
      <c r="B1215" s="5">
        <f>DATE(YEAR(siječanj!B1215),MONTH(siječanj!B1215)+2,DAY(siječanj!B1215))</f>
        <v>43537</v>
      </c>
      <c r="C1215" s="9">
        <v>12.625</v>
      </c>
      <c r="D1215">
        <v>1.0048299649861177</v>
      </c>
      <c r="E1215" s="6">
        <v>122.54166522812362</v>
      </c>
      <c r="F1215" s="7">
        <v>172.27870612063245</v>
      </c>
      <c r="G1215" s="7">
        <v>167.60531453674699</v>
      </c>
      <c r="H1215" s="7">
        <v>2.1055973982792637</v>
      </c>
      <c r="I1215" s="7">
        <f t="shared" si="29"/>
        <v>123.133537180516</v>
      </c>
    </row>
    <row r="1216" spans="1:9" x14ac:dyDescent="0.25">
      <c r="A1216" s="20"/>
      <c r="B1216" s="5">
        <f>DATE(YEAR(siječanj!B1216),MONTH(siječanj!B1216)+2,DAY(siječanj!B1216))</f>
        <v>43537</v>
      </c>
      <c r="C1216" s="9">
        <v>12.6354166666667</v>
      </c>
      <c r="D1216">
        <v>1.0048299649861177</v>
      </c>
      <c r="E1216" s="6">
        <v>124.57040668703644</v>
      </c>
      <c r="F1216" s="7">
        <v>169.72937845440248</v>
      </c>
      <c r="G1216" s="7">
        <v>160.78166780698112</v>
      </c>
      <c r="H1216" s="7">
        <v>2.0283265390401142</v>
      </c>
      <c r="I1216" s="7">
        <f t="shared" si="29"/>
        <v>125.17207738964126</v>
      </c>
    </row>
    <row r="1217" spans="1:9" x14ac:dyDescent="0.25">
      <c r="A1217" s="20"/>
      <c r="B1217" s="5">
        <f>DATE(YEAR(siječanj!B1217),MONTH(siječanj!B1217)+2,DAY(siječanj!B1217))</f>
        <v>43537</v>
      </c>
      <c r="C1217" s="9">
        <v>12.6458333333333</v>
      </c>
      <c r="D1217">
        <v>1.0048299649861177</v>
      </c>
      <c r="E1217" s="6">
        <v>126.40865546822823</v>
      </c>
      <c r="F1217" s="7">
        <v>168.39096186372203</v>
      </c>
      <c r="G1217" s="7">
        <v>158.37330136051148</v>
      </c>
      <c r="H1217" s="7">
        <v>1.9269621868807834</v>
      </c>
      <c r="I1217" s="7">
        <f t="shared" si="29"/>
        <v>127.01920484808198</v>
      </c>
    </row>
    <row r="1218" spans="1:9" x14ac:dyDescent="0.25">
      <c r="A1218" s="20"/>
      <c r="B1218" s="5">
        <f>DATE(YEAR(siječanj!B1218),MONTH(siječanj!B1218)+2,DAY(siječanj!B1218))</f>
        <v>43537</v>
      </c>
      <c r="C1218" s="9">
        <v>12.65625</v>
      </c>
      <c r="D1218">
        <v>1.0048299649861177</v>
      </c>
      <c r="E1218" s="6">
        <v>130.09577533209747</v>
      </c>
      <c r="F1218" s="7">
        <v>167.23253558849257</v>
      </c>
      <c r="G1218" s="7">
        <v>158.31940238893435</v>
      </c>
      <c r="H1218" s="7">
        <v>2.3694072391215881</v>
      </c>
      <c r="I1218" s="7">
        <f t="shared" si="29"/>
        <v>130.72413337179333</v>
      </c>
    </row>
    <row r="1219" spans="1:9" x14ac:dyDescent="0.25">
      <c r="A1219" s="20"/>
      <c r="B1219" s="5">
        <f>DATE(YEAR(siječanj!B1219),MONTH(siječanj!B1219)+2,DAY(siječanj!B1219))</f>
        <v>43537</v>
      </c>
      <c r="C1219" s="9">
        <v>12.6666666666667</v>
      </c>
      <c r="D1219">
        <v>1.0048299649861177</v>
      </c>
      <c r="E1219" s="6">
        <v>131.59238723283926</v>
      </c>
      <c r="F1219" s="7">
        <v>167.01637944481763</v>
      </c>
      <c r="G1219" s="7">
        <v>156.58071902393095</v>
      </c>
      <c r="H1219" s="7">
        <v>3.6715193641186197</v>
      </c>
      <c r="I1219" s="7">
        <f t="shared" si="29"/>
        <v>132.2279738556135</v>
      </c>
    </row>
    <row r="1220" spans="1:9" x14ac:dyDescent="0.25">
      <c r="A1220" s="20"/>
      <c r="B1220" s="5">
        <f>DATE(YEAR(siječanj!B1220),MONTH(siječanj!B1220)+2,DAY(siječanj!B1220))</f>
        <v>43537</v>
      </c>
      <c r="C1220" s="9">
        <v>12.6770833333333</v>
      </c>
      <c r="D1220">
        <v>1.0048299649861177</v>
      </c>
      <c r="E1220" s="6">
        <v>134.37566448644813</v>
      </c>
      <c r="F1220" s="7">
        <v>166.27414716083911</v>
      </c>
      <c r="G1220" s="7">
        <v>155.91553555127746</v>
      </c>
      <c r="H1220" s="7">
        <v>7.9296285394668287</v>
      </c>
      <c r="I1220" s="7">
        <f t="shared" ref="I1220:I1283" si="30">D1220*E1220</f>
        <v>135.02469424090395</v>
      </c>
    </row>
    <row r="1221" spans="1:9" x14ac:dyDescent="0.25">
      <c r="A1221" s="20"/>
      <c r="B1221" s="5">
        <f>DATE(YEAR(siječanj!B1221),MONTH(siječanj!B1221)+2,DAY(siječanj!B1221))</f>
        <v>43537</v>
      </c>
      <c r="C1221" s="9">
        <v>12.6875</v>
      </c>
      <c r="D1221">
        <v>1.0048299649861177</v>
      </c>
      <c r="E1221" s="6">
        <v>139.48856998871923</v>
      </c>
      <c r="F1221" s="7">
        <v>167.72046723523943</v>
      </c>
      <c r="G1221" s="7">
        <v>159.35389095385216</v>
      </c>
      <c r="H1221" s="7">
        <v>20.651785179297033</v>
      </c>
      <c r="I1221" s="7">
        <f t="shared" si="30"/>
        <v>140.16229489772837</v>
      </c>
    </row>
    <row r="1222" spans="1:9" x14ac:dyDescent="0.25">
      <c r="A1222" s="20"/>
      <c r="B1222" s="5">
        <f>DATE(YEAR(siječanj!B1222),MONTH(siječanj!B1222)+2,DAY(siječanj!B1222))</f>
        <v>43537</v>
      </c>
      <c r="C1222" s="9">
        <v>12.6979166666667</v>
      </c>
      <c r="D1222">
        <v>1.0048299649861177</v>
      </c>
      <c r="E1222" s="6">
        <v>144.38221494864416</v>
      </c>
      <c r="F1222" s="7">
        <v>169.96485969661231</v>
      </c>
      <c r="G1222" s="7">
        <v>157.75880572022888</v>
      </c>
      <c r="H1222" s="7">
        <v>60.383706840323683</v>
      </c>
      <c r="I1222" s="7">
        <f t="shared" si="30"/>
        <v>145.07957599146422</v>
      </c>
    </row>
    <row r="1223" spans="1:9" x14ac:dyDescent="0.25">
      <c r="A1223" s="20"/>
      <c r="B1223" s="5">
        <f>DATE(YEAR(siječanj!B1223),MONTH(siječanj!B1223)+2,DAY(siječanj!B1223))</f>
        <v>43537</v>
      </c>
      <c r="C1223" s="9">
        <v>12.7083333333333</v>
      </c>
      <c r="D1223">
        <v>1.0048299649861177</v>
      </c>
      <c r="E1223" s="6">
        <v>148.51564717319499</v>
      </c>
      <c r="F1223" s="7">
        <v>170.83186830215925</v>
      </c>
      <c r="G1223" s="7">
        <v>151.10452651397333</v>
      </c>
      <c r="H1223" s="7">
        <v>110.98690724753097</v>
      </c>
      <c r="I1223" s="7">
        <f t="shared" si="30"/>
        <v>149.23297254893214</v>
      </c>
    </row>
    <row r="1224" spans="1:9" x14ac:dyDescent="0.25">
      <c r="A1224" s="20"/>
      <c r="B1224" s="5">
        <f>DATE(YEAR(siječanj!B1224),MONTH(siječanj!B1224)+2,DAY(siječanj!B1224))</f>
        <v>43537</v>
      </c>
      <c r="C1224" s="9">
        <v>12.71875</v>
      </c>
      <c r="D1224">
        <v>1.0048299649861177</v>
      </c>
      <c r="E1224" s="6">
        <v>154.84459625100462</v>
      </c>
      <c r="F1224" s="7">
        <v>168.08226599067652</v>
      </c>
      <c r="G1224" s="7">
        <v>151.73940887429171</v>
      </c>
      <c r="H1224" s="7">
        <v>138.66601555447738</v>
      </c>
      <c r="I1224" s="7">
        <f t="shared" si="30"/>
        <v>155.5924902291865</v>
      </c>
    </row>
    <row r="1225" spans="1:9" x14ac:dyDescent="0.25">
      <c r="A1225" s="20"/>
      <c r="B1225" s="5">
        <f>DATE(YEAR(siječanj!B1225),MONTH(siječanj!B1225)+2,DAY(siječanj!B1225))</f>
        <v>43537</v>
      </c>
      <c r="C1225" s="9">
        <v>12.7291666666667</v>
      </c>
      <c r="D1225">
        <v>1.0048299649861177</v>
      </c>
      <c r="E1225" s="6">
        <v>161.3406403550712</v>
      </c>
      <c r="F1225" s="7">
        <v>165.66175224707953</v>
      </c>
      <c r="G1225" s="7">
        <v>152.84610391818637</v>
      </c>
      <c r="H1225" s="7">
        <v>156.88972350828021</v>
      </c>
      <c r="I1225" s="7">
        <f t="shared" si="30"/>
        <v>162.119909998824</v>
      </c>
    </row>
    <row r="1226" spans="1:9" x14ac:dyDescent="0.25">
      <c r="A1226" s="20"/>
      <c r="B1226" s="5">
        <f>DATE(YEAR(siječanj!B1226),MONTH(siječanj!B1226)+2,DAY(siječanj!B1226))</f>
        <v>43537</v>
      </c>
      <c r="C1226" s="9">
        <v>12.7395833333333</v>
      </c>
      <c r="D1226">
        <v>1.0048299649861177</v>
      </c>
      <c r="E1226" s="6">
        <v>165.30099686310712</v>
      </c>
      <c r="F1226" s="7">
        <v>163.26362993125542</v>
      </c>
      <c r="G1226" s="7">
        <v>152.42593036697082</v>
      </c>
      <c r="H1226" s="7">
        <v>168.82198135576235</v>
      </c>
      <c r="I1226" s="7">
        <f t="shared" si="30"/>
        <v>166.09939489012626</v>
      </c>
    </row>
    <row r="1227" spans="1:9" x14ac:dyDescent="0.25">
      <c r="A1227" s="20"/>
      <c r="B1227" s="5">
        <f>DATE(YEAR(siječanj!B1227),MONTH(siječanj!B1227)+2,DAY(siječanj!B1227))</f>
        <v>43537</v>
      </c>
      <c r="C1227" s="9">
        <v>12.75</v>
      </c>
      <c r="D1227">
        <v>1.0048299649861177</v>
      </c>
      <c r="E1227" s="6">
        <v>168.25269531760938</v>
      </c>
      <c r="F1227" s="7">
        <v>161.18755646933366</v>
      </c>
      <c r="G1227" s="7">
        <v>154.85557061068195</v>
      </c>
      <c r="H1227" s="7">
        <v>190.40470060313089</v>
      </c>
      <c r="I1227" s="7">
        <f t="shared" si="30"/>
        <v>169.06534994481336</v>
      </c>
    </row>
    <row r="1228" spans="1:9" x14ac:dyDescent="0.25">
      <c r="A1228" s="20"/>
      <c r="B1228" s="5">
        <f>DATE(YEAR(siječanj!B1228),MONTH(siječanj!B1228)+2,DAY(siječanj!B1228))</f>
        <v>43537</v>
      </c>
      <c r="C1228" s="9">
        <v>12.7604166666667</v>
      </c>
      <c r="D1228">
        <v>1.0048299649861177</v>
      </c>
      <c r="E1228" s="6">
        <v>170.23032048692298</v>
      </c>
      <c r="F1228" s="7">
        <v>158.09994353512752</v>
      </c>
      <c r="G1228" s="7">
        <v>154.59067169578526</v>
      </c>
      <c r="H1228" s="7">
        <v>206.26392266536112</v>
      </c>
      <c r="I1228" s="7">
        <f t="shared" si="30"/>
        <v>171.05252697445042</v>
      </c>
    </row>
    <row r="1229" spans="1:9" x14ac:dyDescent="0.25">
      <c r="A1229" s="20"/>
      <c r="B1229" s="5">
        <f>DATE(YEAR(siječanj!B1229),MONTH(siječanj!B1229)+2,DAY(siječanj!B1229))</f>
        <v>43537</v>
      </c>
      <c r="C1229" s="9">
        <v>12.7708333333333</v>
      </c>
      <c r="D1229">
        <v>1.0048299649861177</v>
      </c>
      <c r="E1229" s="6">
        <v>172.6303362485319</v>
      </c>
      <c r="F1229" s="7">
        <v>156.06661807413937</v>
      </c>
      <c r="G1229" s="7">
        <v>157.96627341042154</v>
      </c>
      <c r="H1229" s="7">
        <v>223.21791094580203</v>
      </c>
      <c r="I1229" s="7">
        <f t="shared" si="30"/>
        <v>173.46413472815402</v>
      </c>
    </row>
    <row r="1230" spans="1:9" x14ac:dyDescent="0.25">
      <c r="A1230" s="20"/>
      <c r="B1230" s="5">
        <f>DATE(YEAR(siječanj!B1230),MONTH(siječanj!B1230)+2,DAY(siječanj!B1230))</f>
        <v>43537</v>
      </c>
      <c r="C1230" s="9">
        <v>12.78125</v>
      </c>
      <c r="D1230">
        <v>1.0048299649861177</v>
      </c>
      <c r="E1230" s="6">
        <v>175.95647455282287</v>
      </c>
      <c r="F1230" s="7">
        <v>153.04283616113764</v>
      </c>
      <c r="G1230" s="7">
        <v>158.84778731747696</v>
      </c>
      <c r="H1230" s="7">
        <v>226.59968709851174</v>
      </c>
      <c r="I1230" s="7">
        <f t="shared" si="30"/>
        <v>176.8063381639937</v>
      </c>
    </row>
    <row r="1231" spans="1:9" x14ac:dyDescent="0.25">
      <c r="A1231" s="20"/>
      <c r="B1231" s="5">
        <f>DATE(YEAR(siječanj!B1231),MONTH(siječanj!B1231)+2,DAY(siječanj!B1231))</f>
        <v>43537</v>
      </c>
      <c r="C1231" s="9">
        <v>12.7916666666667</v>
      </c>
      <c r="D1231">
        <v>1.0048299649861177</v>
      </c>
      <c r="E1231" s="6">
        <v>175.97819165514056</v>
      </c>
      <c r="F1231" s="7">
        <v>148.06035216348414</v>
      </c>
      <c r="G1231" s="7">
        <v>160.68152843083379</v>
      </c>
      <c r="H1231" s="7">
        <v>227.00804789210275</v>
      </c>
      <c r="I1231" s="7">
        <f t="shared" si="30"/>
        <v>176.8281601591552</v>
      </c>
    </row>
    <row r="1232" spans="1:9" x14ac:dyDescent="0.25">
      <c r="A1232" s="20"/>
      <c r="B1232" s="5">
        <f>DATE(YEAR(siječanj!B1232),MONTH(siječanj!B1232)+2,DAY(siječanj!B1232))</f>
        <v>43537</v>
      </c>
      <c r="C1232" s="9">
        <v>12.8020833333333</v>
      </c>
      <c r="D1232">
        <v>1.0048299649861177</v>
      </c>
      <c r="E1232" s="6">
        <v>175.38857600000347</v>
      </c>
      <c r="F1232" s="7">
        <v>140.76520573019422</v>
      </c>
      <c r="G1232" s="7">
        <v>159.57491767934329</v>
      </c>
      <c r="H1232" s="7">
        <v>227.64007037532795</v>
      </c>
      <c r="I1232" s="7">
        <f t="shared" si="30"/>
        <v>176.23569668104852</v>
      </c>
    </row>
    <row r="1233" spans="1:9" x14ac:dyDescent="0.25">
      <c r="A1233" s="20"/>
      <c r="B1233" s="5">
        <f>DATE(YEAR(siječanj!B1233),MONTH(siječanj!B1233)+2,DAY(siječanj!B1233))</f>
        <v>43537</v>
      </c>
      <c r="C1233" s="9">
        <v>12.8125</v>
      </c>
      <c r="D1233">
        <v>1.0048299649861177</v>
      </c>
      <c r="E1233" s="6">
        <v>176.3340591041447</v>
      </c>
      <c r="F1233" s="7">
        <v>134.98757520160802</v>
      </c>
      <c r="G1233" s="7">
        <v>156.11747606811136</v>
      </c>
      <c r="H1233" s="7">
        <v>227.62035997320103</v>
      </c>
      <c r="I1233" s="7">
        <f t="shared" si="30"/>
        <v>177.18574643547771</v>
      </c>
    </row>
    <row r="1234" spans="1:9" x14ac:dyDescent="0.25">
      <c r="A1234" s="20"/>
      <c r="B1234" s="5">
        <f>DATE(YEAR(siječanj!B1234),MONTH(siječanj!B1234)+2,DAY(siječanj!B1234))</f>
        <v>43537</v>
      </c>
      <c r="C1234" s="9">
        <v>12.8229166666667</v>
      </c>
      <c r="D1234">
        <v>1.0048299649861177</v>
      </c>
      <c r="E1234" s="6">
        <v>177.34603160162379</v>
      </c>
      <c r="F1234" s="7">
        <v>130.53544575651941</v>
      </c>
      <c r="G1234" s="7">
        <v>151.47569808090134</v>
      </c>
      <c r="H1234" s="7">
        <v>227.72153323420733</v>
      </c>
      <c r="I1234" s="7">
        <f t="shared" si="30"/>
        <v>178.20260672468655</v>
      </c>
    </row>
    <row r="1235" spans="1:9" x14ac:dyDescent="0.25">
      <c r="A1235" s="20"/>
      <c r="B1235" s="5">
        <f>DATE(YEAR(siječanj!B1235),MONTH(siječanj!B1235)+2,DAY(siječanj!B1235))</f>
        <v>43537</v>
      </c>
      <c r="C1235" s="9">
        <v>12.8333333333333</v>
      </c>
      <c r="D1235">
        <v>1.0048299649861177</v>
      </c>
      <c r="E1235" s="6">
        <v>179.83017209982759</v>
      </c>
      <c r="F1235" s="7">
        <v>127.16411308388518</v>
      </c>
      <c r="G1235" s="7">
        <v>147.12452417793415</v>
      </c>
      <c r="H1235" s="7">
        <v>227.74349170869496</v>
      </c>
      <c r="I1235" s="7">
        <f t="shared" si="30"/>
        <v>180.69874553451726</v>
      </c>
    </row>
    <row r="1236" spans="1:9" x14ac:dyDescent="0.25">
      <c r="A1236" s="20"/>
      <c r="B1236" s="5">
        <f>DATE(YEAR(siječanj!B1236),MONTH(siječanj!B1236)+2,DAY(siječanj!B1236))</f>
        <v>43537</v>
      </c>
      <c r="C1236" s="9">
        <v>12.84375</v>
      </c>
      <c r="D1236">
        <v>1.0048299649861177</v>
      </c>
      <c r="E1236" s="6">
        <v>180.06862544651207</v>
      </c>
      <c r="F1236" s="7">
        <v>123.22769687060239</v>
      </c>
      <c r="G1236" s="7">
        <v>139.01461549985933</v>
      </c>
      <c r="H1236" s="7">
        <v>228.0973865212805</v>
      </c>
      <c r="I1236" s="7">
        <f t="shared" si="30"/>
        <v>180.93835060251706</v>
      </c>
    </row>
    <row r="1237" spans="1:9" x14ac:dyDescent="0.25">
      <c r="A1237" s="20"/>
      <c r="B1237" s="5">
        <f>DATE(YEAR(siječanj!B1237),MONTH(siječanj!B1237)+2,DAY(siječanj!B1237))</f>
        <v>43537</v>
      </c>
      <c r="C1237" s="9">
        <v>12.8541666666667</v>
      </c>
      <c r="D1237">
        <v>1.0048299649861177</v>
      </c>
      <c r="E1237" s="6">
        <v>177.62324180647144</v>
      </c>
      <c r="F1237" s="7">
        <v>120.76449532887099</v>
      </c>
      <c r="G1237" s="7">
        <v>131.15798141275454</v>
      </c>
      <c r="H1237" s="7">
        <v>228.55711181642954</v>
      </c>
      <c r="I1237" s="7">
        <f t="shared" si="30"/>
        <v>178.4811558451174</v>
      </c>
    </row>
    <row r="1238" spans="1:9" x14ac:dyDescent="0.25">
      <c r="A1238" s="20"/>
      <c r="B1238" s="5">
        <f>DATE(YEAR(siječanj!B1238),MONTH(siječanj!B1238)+2,DAY(siječanj!B1238))</f>
        <v>43537</v>
      </c>
      <c r="C1238" s="9">
        <v>12.8645833333333</v>
      </c>
      <c r="D1238">
        <v>1.0048299649861177</v>
      </c>
      <c r="E1238" s="6">
        <v>174.25554241995445</v>
      </c>
      <c r="F1238" s="7">
        <v>115.83128932910151</v>
      </c>
      <c r="G1238" s="7">
        <v>125.56511215973737</v>
      </c>
      <c r="H1238" s="7">
        <v>228.95986193365246</v>
      </c>
      <c r="I1238" s="7">
        <f t="shared" si="30"/>
        <v>175.09719058847978</v>
      </c>
    </row>
    <row r="1239" spans="1:9" x14ac:dyDescent="0.25">
      <c r="A1239" s="20"/>
      <c r="B1239" s="5">
        <f>DATE(YEAR(siječanj!B1239),MONTH(siječanj!B1239)+2,DAY(siječanj!B1239))</f>
        <v>43537</v>
      </c>
      <c r="C1239" s="9">
        <v>12.875</v>
      </c>
      <c r="D1239">
        <v>1.0048299649861177</v>
      </c>
      <c r="E1239" s="6">
        <v>173.06425939840688</v>
      </c>
      <c r="F1239" s="7">
        <v>108.32495950334847</v>
      </c>
      <c r="G1239" s="7">
        <v>118.93026034567974</v>
      </c>
      <c r="H1239" s="7">
        <v>229.70269827657921</v>
      </c>
      <c r="I1239" s="7">
        <f t="shared" si="30"/>
        <v>173.90015371164955</v>
      </c>
    </row>
    <row r="1240" spans="1:9" x14ac:dyDescent="0.25">
      <c r="A1240" s="20"/>
      <c r="B1240" s="5">
        <f>DATE(YEAR(siječanj!B1240),MONTH(siječanj!B1240)+2,DAY(siječanj!B1240))</f>
        <v>43537</v>
      </c>
      <c r="C1240" s="9">
        <v>12.8854166666667</v>
      </c>
      <c r="D1240">
        <v>1.0048299649861177</v>
      </c>
      <c r="E1240" s="6">
        <v>179.9553953457588</v>
      </c>
      <c r="F1240" s="7">
        <v>87.889588905507637</v>
      </c>
      <c r="G1240" s="7">
        <v>98.276008260868537</v>
      </c>
      <c r="H1240" s="7">
        <v>233.17137188054195</v>
      </c>
      <c r="I1240" s="7">
        <f t="shared" si="30"/>
        <v>180.82457360434177</v>
      </c>
    </row>
    <row r="1241" spans="1:9" x14ac:dyDescent="0.25">
      <c r="A1241" s="20"/>
      <c r="B1241" s="5">
        <f>DATE(YEAR(siječanj!B1241),MONTH(siječanj!B1241)+2,DAY(siječanj!B1241))</f>
        <v>43537</v>
      </c>
      <c r="C1241" s="9">
        <v>12.8958333333333</v>
      </c>
      <c r="D1241">
        <v>1.0048299649861177</v>
      </c>
      <c r="E1241" s="6">
        <v>186.31369100062855</v>
      </c>
      <c r="F1241" s="7">
        <v>80.253550142173864</v>
      </c>
      <c r="G1241" s="7">
        <v>91.552111556621213</v>
      </c>
      <c r="H1241" s="7">
        <v>236.99430547128318</v>
      </c>
      <c r="I1241" s="7">
        <f t="shared" si="30"/>
        <v>187.21357960459594</v>
      </c>
    </row>
    <row r="1242" spans="1:9" x14ac:dyDescent="0.25">
      <c r="A1242" s="20"/>
      <c r="B1242" s="5">
        <f>DATE(YEAR(siječanj!B1242),MONTH(siječanj!B1242)+2,DAY(siječanj!B1242))</f>
        <v>43537</v>
      </c>
      <c r="C1242" s="9">
        <v>12.90625</v>
      </c>
      <c r="D1242">
        <v>1.0048299649861177</v>
      </c>
      <c r="E1242" s="6">
        <v>186.68776853474185</v>
      </c>
      <c r="F1242" s="7">
        <v>77.667799782443495</v>
      </c>
      <c r="G1242" s="7">
        <v>87.927875347167955</v>
      </c>
      <c r="H1242" s="7">
        <v>237.72337224594062</v>
      </c>
      <c r="I1242" s="7">
        <f t="shared" si="30"/>
        <v>187.58946392010108</v>
      </c>
    </row>
    <row r="1243" spans="1:9" x14ac:dyDescent="0.25">
      <c r="A1243" s="20"/>
      <c r="B1243" s="5">
        <f>DATE(YEAR(siječanj!B1243),MONTH(siječanj!B1243)+2,DAY(siječanj!B1243))</f>
        <v>43537</v>
      </c>
      <c r="C1243" s="9">
        <v>12.9166666666667</v>
      </c>
      <c r="D1243">
        <v>1.0048299649861177</v>
      </c>
      <c r="E1243" s="6">
        <v>185.34835399012221</v>
      </c>
      <c r="F1243" s="7">
        <v>77.044765027309879</v>
      </c>
      <c r="G1243" s="7">
        <v>85.23176674427306</v>
      </c>
      <c r="H1243" s="7">
        <v>236.83909643448507</v>
      </c>
      <c r="I1243" s="7">
        <f t="shared" si="30"/>
        <v>186.24358005012903</v>
      </c>
    </row>
    <row r="1244" spans="1:9" x14ac:dyDescent="0.25">
      <c r="A1244" s="20"/>
      <c r="B1244" s="5">
        <f>DATE(YEAR(siječanj!B1244),MONTH(siječanj!B1244)+2,DAY(siječanj!B1244))</f>
        <v>43537</v>
      </c>
      <c r="C1244" s="9">
        <v>12.9270833333333</v>
      </c>
      <c r="D1244">
        <v>1.0048299649861177</v>
      </c>
      <c r="E1244" s="6">
        <v>182.1665622509027</v>
      </c>
      <c r="F1244" s="7">
        <v>75.185449737054768</v>
      </c>
      <c r="G1244" s="7">
        <v>70.643693789710241</v>
      </c>
      <c r="H1244" s="7">
        <v>238.26533777078544</v>
      </c>
      <c r="I1244" s="7">
        <f t="shared" si="30"/>
        <v>183.04642036821599</v>
      </c>
    </row>
    <row r="1245" spans="1:9" x14ac:dyDescent="0.25">
      <c r="A1245" s="20"/>
      <c r="B1245" s="5">
        <f>DATE(YEAR(siječanj!B1245),MONTH(siječanj!B1245)+2,DAY(siječanj!B1245))</f>
        <v>43537</v>
      </c>
      <c r="C1245" s="9">
        <v>12.9375</v>
      </c>
      <c r="D1245">
        <v>1.0048299649861177</v>
      </c>
      <c r="E1245" s="6">
        <v>174.79733439123277</v>
      </c>
      <c r="F1245" s="7">
        <v>73.420668895582892</v>
      </c>
      <c r="G1245" s="7">
        <v>65.270614973589772</v>
      </c>
      <c r="H1245" s="7">
        <v>238.05195098241734</v>
      </c>
      <c r="I1245" s="7">
        <f t="shared" si="30"/>
        <v>175.64159939600913</v>
      </c>
    </row>
    <row r="1246" spans="1:9" x14ac:dyDescent="0.25">
      <c r="A1246" s="20"/>
      <c r="B1246" s="5">
        <f>DATE(YEAR(siječanj!B1246),MONTH(siječanj!B1246)+2,DAY(siječanj!B1246))</f>
        <v>43537</v>
      </c>
      <c r="C1246" s="9">
        <v>12.9479166666667</v>
      </c>
      <c r="D1246">
        <v>1.0048299649861177</v>
      </c>
      <c r="E1246" s="6">
        <v>167.98959854912491</v>
      </c>
      <c r="F1246" s="7">
        <v>72.41440720202614</v>
      </c>
      <c r="G1246" s="7">
        <v>63.4155117566633</v>
      </c>
      <c r="H1246" s="7">
        <v>237.20786534221401</v>
      </c>
      <c r="I1246" s="7">
        <f t="shared" si="30"/>
        <v>168.80098242814913</v>
      </c>
    </row>
    <row r="1247" spans="1:9" x14ac:dyDescent="0.25">
      <c r="A1247" s="20"/>
      <c r="B1247" s="5">
        <f>DATE(YEAR(siječanj!B1247),MONTH(siječanj!B1247)+2,DAY(siječanj!B1247))</f>
        <v>43537</v>
      </c>
      <c r="C1247" s="9">
        <v>12.9583333333333</v>
      </c>
      <c r="D1247">
        <v>1.0048299649861177</v>
      </c>
      <c r="E1247" s="6">
        <v>158.21528747161912</v>
      </c>
      <c r="F1247" s="7">
        <v>69.627679831052646</v>
      </c>
      <c r="G1247" s="7">
        <v>62.396235963735151</v>
      </c>
      <c r="H1247" s="7">
        <v>236.76182657572315</v>
      </c>
      <c r="I1247" s="7">
        <f t="shared" si="30"/>
        <v>158.97946177037559</v>
      </c>
    </row>
    <row r="1248" spans="1:9" x14ac:dyDescent="0.25">
      <c r="A1248" s="20"/>
      <c r="B1248" s="5">
        <f>DATE(YEAR(siječanj!B1248),MONTH(siječanj!B1248)+2,DAY(siječanj!B1248))</f>
        <v>43537</v>
      </c>
      <c r="C1248" s="9">
        <v>12.96875</v>
      </c>
      <c r="D1248">
        <v>1.0048299649861177</v>
      </c>
      <c r="E1248" s="6">
        <v>147.72005356763572</v>
      </c>
      <c r="F1248" s="7">
        <v>67.491692543392745</v>
      </c>
      <c r="G1248" s="7">
        <v>61.203141205571953</v>
      </c>
      <c r="H1248" s="7">
        <v>237.26729869272157</v>
      </c>
      <c r="I1248" s="7">
        <f t="shared" si="30"/>
        <v>148.43353625411481</v>
      </c>
    </row>
    <row r="1249" spans="1:9" x14ac:dyDescent="0.25">
      <c r="A1249" s="20"/>
      <c r="B1249" s="5">
        <f>DATE(YEAR(siječanj!B1249),MONTH(siječanj!B1249)+2,DAY(siječanj!B1249))</f>
        <v>43537</v>
      </c>
      <c r="C1249" s="9">
        <v>12.9791666666667</v>
      </c>
      <c r="D1249">
        <v>1.0048299649861177</v>
      </c>
      <c r="E1249" s="6">
        <v>137.0281616635757</v>
      </c>
      <c r="F1249" s="7">
        <v>66.353771341562009</v>
      </c>
      <c r="G1249" s="7">
        <v>59.472497730356238</v>
      </c>
      <c r="H1249" s="7">
        <v>238.19235195556993</v>
      </c>
      <c r="I1249" s="7">
        <f t="shared" si="30"/>
        <v>137.69000288652285</v>
      </c>
    </row>
    <row r="1250" spans="1:9" ht="15.75" thickBot="1" x14ac:dyDescent="0.3">
      <c r="A1250" s="20"/>
      <c r="B1250" s="5">
        <f>DATE(YEAR(siječanj!B1250),MONTH(siječanj!B1250)+2,DAY(siječanj!B1250))</f>
        <v>43537</v>
      </c>
      <c r="C1250" s="9">
        <v>12.9895833333333</v>
      </c>
      <c r="D1250">
        <v>1.0048299649861177</v>
      </c>
      <c r="E1250" s="6">
        <v>126.68033564395931</v>
      </c>
      <c r="F1250" s="7">
        <v>64.600400937293614</v>
      </c>
      <c r="G1250" s="7">
        <v>58.505667868514386</v>
      </c>
      <c r="H1250" s="7">
        <v>239.72534221254119</v>
      </c>
      <c r="I1250" s="7">
        <f t="shared" si="30"/>
        <v>127.29219722954926</v>
      </c>
    </row>
    <row r="1251" spans="1:9" x14ac:dyDescent="0.25">
      <c r="A1251" s="19">
        <f t="shared" ref="A1251" si="31">A1155+1</f>
        <v>73</v>
      </c>
      <c r="B1251" s="5">
        <f>DATE(YEAR(siječanj!B1251),MONTH(siječanj!B1251)+2,DAY(siječanj!B1251))</f>
        <v>43538</v>
      </c>
      <c r="C1251" s="9">
        <v>13</v>
      </c>
      <c r="D1251">
        <v>1.0012602640311339</v>
      </c>
      <c r="E1251" s="6">
        <v>114.22751014589657</v>
      </c>
      <c r="F1251" s="7">
        <v>63.318073287843738</v>
      </c>
      <c r="G1251" s="7">
        <v>58.941519806904545</v>
      </c>
      <c r="H1251" s="7">
        <v>240.83976580758505</v>
      </c>
      <c r="I1251" s="7">
        <f t="shared" si="30"/>
        <v>114.37146696829943</v>
      </c>
    </row>
    <row r="1252" spans="1:9" x14ac:dyDescent="0.25">
      <c r="A1252" s="20"/>
      <c r="B1252" s="5">
        <f>DATE(YEAR(siječanj!B1252),MONTH(siječanj!B1252)+2,DAY(siječanj!B1252))</f>
        <v>43538</v>
      </c>
      <c r="C1252" s="9">
        <v>13.0104166666667</v>
      </c>
      <c r="D1252">
        <v>1.0012602640311339</v>
      </c>
      <c r="E1252" s="6">
        <v>105.08818061666825</v>
      </c>
      <c r="F1252" s="7">
        <v>61.970875115523739</v>
      </c>
      <c r="G1252" s="7">
        <v>58.466684638550355</v>
      </c>
      <c r="H1252" s="7">
        <v>241.58847895382601</v>
      </c>
      <c r="I1252" s="7">
        <f t="shared" si="30"/>
        <v>105.22061947079675</v>
      </c>
    </row>
    <row r="1253" spans="1:9" x14ac:dyDescent="0.25">
      <c r="A1253" s="20"/>
      <c r="B1253" s="5">
        <f>DATE(YEAR(siječanj!B1253),MONTH(siječanj!B1253)+2,DAY(siječanj!B1253))</f>
        <v>43538</v>
      </c>
      <c r="C1253" s="9">
        <v>13.0208333333333</v>
      </c>
      <c r="D1253">
        <v>1.0012602640311339</v>
      </c>
      <c r="E1253" s="6">
        <v>97.480394189871092</v>
      </c>
      <c r="F1253" s="7">
        <v>61.042692438975941</v>
      </c>
      <c r="G1253" s="7">
        <v>58.560421805905193</v>
      </c>
      <c r="H1253" s="7">
        <v>241.62446812114285</v>
      </c>
      <c r="I1253" s="7">
        <f t="shared" si="30"/>
        <v>97.603245224409335</v>
      </c>
    </row>
    <row r="1254" spans="1:9" x14ac:dyDescent="0.25">
      <c r="A1254" s="20"/>
      <c r="B1254" s="5">
        <f>DATE(YEAR(siječanj!B1254),MONTH(siječanj!B1254)+2,DAY(siječanj!B1254))</f>
        <v>43538</v>
      </c>
      <c r="C1254" s="9">
        <v>13.03125</v>
      </c>
      <c r="D1254">
        <v>1.0012602640311339</v>
      </c>
      <c r="E1254" s="6">
        <v>90.137190522150291</v>
      </c>
      <c r="F1254" s="7">
        <v>59.840390363708345</v>
      </c>
      <c r="G1254" s="7">
        <v>57.870311865163096</v>
      </c>
      <c r="H1254" s="7">
        <v>241.99956904933069</v>
      </c>
      <c r="I1254" s="7">
        <f t="shared" si="30"/>
        <v>90.250787181232823</v>
      </c>
    </row>
    <row r="1255" spans="1:9" x14ac:dyDescent="0.25">
      <c r="A1255" s="20"/>
      <c r="B1255" s="5">
        <f>DATE(YEAR(siječanj!B1255),MONTH(siječanj!B1255)+2,DAY(siječanj!B1255))</f>
        <v>43538</v>
      </c>
      <c r="C1255" s="9">
        <v>13.0416666666667</v>
      </c>
      <c r="D1255">
        <v>1.0012602640311339</v>
      </c>
      <c r="E1255" s="6">
        <v>83.900247787682133</v>
      </c>
      <c r="F1255" s="7">
        <v>59.235528826885442</v>
      </c>
      <c r="G1255" s="7">
        <v>57.987337819611355</v>
      </c>
      <c r="H1255" s="7">
        <v>242.628911254027</v>
      </c>
      <c r="I1255" s="7">
        <f t="shared" si="30"/>
        <v>84.005984252172169</v>
      </c>
    </row>
    <row r="1256" spans="1:9" x14ac:dyDescent="0.25">
      <c r="A1256" s="20"/>
      <c r="B1256" s="5">
        <f>DATE(YEAR(siječanj!B1256),MONTH(siječanj!B1256)+2,DAY(siječanj!B1256))</f>
        <v>43538</v>
      </c>
      <c r="C1256" s="9">
        <v>13.0520833333333</v>
      </c>
      <c r="D1256">
        <v>1.0012602640311339</v>
      </c>
      <c r="E1256" s="6">
        <v>78.746412525841265</v>
      </c>
      <c r="F1256" s="7">
        <v>58.716074994490974</v>
      </c>
      <c r="G1256" s="7">
        <v>57.697247517641522</v>
      </c>
      <c r="H1256" s="7">
        <v>243.20857876322543</v>
      </c>
      <c r="I1256" s="7">
        <f t="shared" si="30"/>
        <v>78.845653797128421</v>
      </c>
    </row>
    <row r="1257" spans="1:9" x14ac:dyDescent="0.25">
      <c r="A1257" s="20"/>
      <c r="B1257" s="5">
        <f>DATE(YEAR(siječanj!B1257),MONTH(siječanj!B1257)+2,DAY(siječanj!B1257))</f>
        <v>43538</v>
      </c>
      <c r="C1257" s="9">
        <v>13.0625</v>
      </c>
      <c r="D1257">
        <v>1.0012602640311339</v>
      </c>
      <c r="E1257" s="6">
        <v>75.236848188467775</v>
      </c>
      <c r="F1257" s="7">
        <v>58.742399671809864</v>
      </c>
      <c r="G1257" s="7">
        <v>57.164294743577969</v>
      </c>
      <c r="H1257" s="7">
        <v>242.88238316353704</v>
      </c>
      <c r="I1257" s="7">
        <f t="shared" si="30"/>
        <v>75.331666482055581</v>
      </c>
    </row>
    <row r="1258" spans="1:9" x14ac:dyDescent="0.25">
      <c r="A1258" s="20"/>
      <c r="B1258" s="5">
        <f>DATE(YEAR(siječanj!B1258),MONTH(siječanj!B1258)+2,DAY(siječanj!B1258))</f>
        <v>43538</v>
      </c>
      <c r="C1258" s="9">
        <v>13.0729166666667</v>
      </c>
      <c r="D1258">
        <v>1.0012602640311339</v>
      </c>
      <c r="E1258" s="6">
        <v>71.722508232699028</v>
      </c>
      <c r="F1258" s="7">
        <v>58.096600231548528</v>
      </c>
      <c r="G1258" s="7">
        <v>57.152987519647915</v>
      </c>
      <c r="H1258" s="7">
        <v>242.86314598714515</v>
      </c>
      <c r="I1258" s="7">
        <f t="shared" si="30"/>
        <v>71.812897530047408</v>
      </c>
    </row>
    <row r="1259" spans="1:9" x14ac:dyDescent="0.25">
      <c r="A1259" s="20"/>
      <c r="B1259" s="5">
        <f>DATE(YEAR(siječanj!B1259),MONTH(siječanj!B1259)+2,DAY(siječanj!B1259))</f>
        <v>43538</v>
      </c>
      <c r="C1259" s="9">
        <v>13.0833333333333</v>
      </c>
      <c r="D1259">
        <v>1.0012602640311339</v>
      </c>
      <c r="E1259" s="6">
        <v>69.324652468102798</v>
      </c>
      <c r="F1259" s="7">
        <v>57.403987094649345</v>
      </c>
      <c r="G1259" s="7">
        <v>56.978855468340257</v>
      </c>
      <c r="H1259" s="7">
        <v>242.78457250653807</v>
      </c>
      <c r="I1259" s="7">
        <f t="shared" si="30"/>
        <v>69.412019834079203</v>
      </c>
    </row>
    <row r="1260" spans="1:9" x14ac:dyDescent="0.25">
      <c r="A1260" s="20"/>
      <c r="B1260" s="5">
        <f>DATE(YEAR(siječanj!B1260),MONTH(siječanj!B1260)+2,DAY(siječanj!B1260))</f>
        <v>43538</v>
      </c>
      <c r="C1260" s="9">
        <v>13.09375</v>
      </c>
      <c r="D1260">
        <v>1.0012602640311339</v>
      </c>
      <c r="E1260" s="6">
        <v>67.140169864289206</v>
      </c>
      <c r="F1260" s="7">
        <v>56.660514633007814</v>
      </c>
      <c r="G1260" s="7">
        <v>56.657946257838312</v>
      </c>
      <c r="H1260" s="7">
        <v>243.09281954452115</v>
      </c>
      <c r="I1260" s="7">
        <f t="shared" si="30"/>
        <v>67.224784205413386</v>
      </c>
    </row>
    <row r="1261" spans="1:9" x14ac:dyDescent="0.25">
      <c r="A1261" s="20"/>
      <c r="B1261" s="5">
        <f>DATE(YEAR(siječanj!B1261),MONTH(siječanj!B1261)+2,DAY(siječanj!B1261))</f>
        <v>43538</v>
      </c>
      <c r="C1261" s="9">
        <v>13.1041666666667</v>
      </c>
      <c r="D1261">
        <v>1.0012602640311339</v>
      </c>
      <c r="E1261" s="6">
        <v>66.089949735883891</v>
      </c>
      <c r="F1261" s="7">
        <v>56.398395658923398</v>
      </c>
      <c r="G1261" s="7">
        <v>56.429012102051757</v>
      </c>
      <c r="H1261" s="7">
        <v>242.78666750588096</v>
      </c>
      <c r="I1261" s="7">
        <f t="shared" si="30"/>
        <v>66.173240522355471</v>
      </c>
    </row>
    <row r="1262" spans="1:9" x14ac:dyDescent="0.25">
      <c r="A1262" s="20"/>
      <c r="B1262" s="5">
        <f>DATE(YEAR(siječanj!B1262),MONTH(siječanj!B1262)+2,DAY(siječanj!B1262))</f>
        <v>43538</v>
      </c>
      <c r="C1262" s="9">
        <v>13.1145833333333</v>
      </c>
      <c r="D1262">
        <v>1.0012602640311339</v>
      </c>
      <c r="E1262" s="6">
        <v>64.564759565842934</v>
      </c>
      <c r="F1262" s="7">
        <v>55.98561717314562</v>
      </c>
      <c r="G1262" s="7">
        <v>57.834583927569405</v>
      </c>
      <c r="H1262" s="7">
        <v>242.75303346198965</v>
      </c>
      <c r="I1262" s="7">
        <f t="shared" si="30"/>
        <v>64.646128210002573</v>
      </c>
    </row>
    <row r="1263" spans="1:9" x14ac:dyDescent="0.25">
      <c r="A1263" s="20"/>
      <c r="B1263" s="5">
        <f>DATE(YEAR(siječanj!B1263),MONTH(siječanj!B1263)+2,DAY(siječanj!B1263))</f>
        <v>43538</v>
      </c>
      <c r="C1263" s="9">
        <v>13.125</v>
      </c>
      <c r="D1263">
        <v>1.0012602640311339</v>
      </c>
      <c r="E1263" s="6">
        <v>64.119338600987362</v>
      </c>
      <c r="F1263" s="7">
        <v>56.912066009077193</v>
      </c>
      <c r="G1263" s="7">
        <v>56.930367266325682</v>
      </c>
      <c r="H1263" s="7">
        <v>242.14484034569298</v>
      </c>
      <c r="I1263" s="7">
        <f t="shared" si="30"/>
        <v>64.200145897126276</v>
      </c>
    </row>
    <row r="1264" spans="1:9" x14ac:dyDescent="0.25">
      <c r="A1264" s="20"/>
      <c r="B1264" s="5">
        <f>DATE(YEAR(siječanj!B1264),MONTH(siječanj!B1264)+2,DAY(siječanj!B1264))</f>
        <v>43538</v>
      </c>
      <c r="C1264" s="9">
        <v>13.1354166666667</v>
      </c>
      <c r="D1264">
        <v>1.0012602640311339</v>
      </c>
      <c r="E1264" s="6">
        <v>63.181090891251174</v>
      </c>
      <c r="F1264" s="7">
        <v>57.454127999321543</v>
      </c>
      <c r="G1264" s="7">
        <v>56.419105737600439</v>
      </c>
      <c r="H1264" s="7">
        <v>242.3652504842936</v>
      </c>
      <c r="I1264" s="7">
        <f t="shared" si="30"/>
        <v>63.26071574754922</v>
      </c>
    </row>
    <row r="1265" spans="1:9" x14ac:dyDescent="0.25">
      <c r="A1265" s="20"/>
      <c r="B1265" s="5">
        <f>DATE(YEAR(siječanj!B1265),MONTH(siječanj!B1265)+2,DAY(siječanj!B1265))</f>
        <v>43538</v>
      </c>
      <c r="C1265" s="9">
        <v>13.1458333333333</v>
      </c>
      <c r="D1265">
        <v>1.0012602640311339</v>
      </c>
      <c r="E1265" s="6">
        <v>62.854520387022852</v>
      </c>
      <c r="F1265" s="7">
        <v>57.050191297982487</v>
      </c>
      <c r="G1265" s="7">
        <v>56.991511370736951</v>
      </c>
      <c r="H1265" s="7">
        <v>242.27120962553911</v>
      </c>
      <c r="I1265" s="7">
        <f t="shared" si="30"/>
        <v>62.933733678260786</v>
      </c>
    </row>
    <row r="1266" spans="1:9" x14ac:dyDescent="0.25">
      <c r="A1266" s="20"/>
      <c r="B1266" s="5">
        <f>DATE(YEAR(siječanj!B1266),MONTH(siječanj!B1266)+2,DAY(siječanj!B1266))</f>
        <v>43538</v>
      </c>
      <c r="C1266" s="9">
        <v>13.15625</v>
      </c>
      <c r="D1266">
        <v>1.0012602640311339</v>
      </c>
      <c r="E1266" s="6">
        <v>62.317733335293248</v>
      </c>
      <c r="F1266" s="7">
        <v>57.463792555348974</v>
      </c>
      <c r="G1266" s="7">
        <v>55.331496902363</v>
      </c>
      <c r="H1266" s="7">
        <v>242.1834647700629</v>
      </c>
      <c r="I1266" s="7">
        <f t="shared" si="30"/>
        <v>62.396270133117511</v>
      </c>
    </row>
    <row r="1267" spans="1:9" x14ac:dyDescent="0.25">
      <c r="A1267" s="20"/>
      <c r="B1267" s="5">
        <f>DATE(YEAR(siječanj!B1267),MONTH(siječanj!B1267)+2,DAY(siječanj!B1267))</f>
        <v>43538</v>
      </c>
      <c r="C1267" s="9">
        <v>13.1666666666667</v>
      </c>
      <c r="D1267">
        <v>1.0012602640311339</v>
      </c>
      <c r="E1267" s="6">
        <v>62.074994737182422</v>
      </c>
      <c r="F1267" s="7">
        <v>57.536236590355223</v>
      </c>
      <c r="G1267" s="7">
        <v>55.324641120157629</v>
      </c>
      <c r="H1267" s="7">
        <v>241.84547754561089</v>
      </c>
      <c r="I1267" s="7">
        <f t="shared" si="30"/>
        <v>62.15322562028252</v>
      </c>
    </row>
    <row r="1268" spans="1:9" x14ac:dyDescent="0.25">
      <c r="A1268" s="20"/>
      <c r="B1268" s="5">
        <f>DATE(YEAR(siječanj!B1268),MONTH(siječanj!B1268)+2,DAY(siječanj!B1268))</f>
        <v>43538</v>
      </c>
      <c r="C1268" s="9">
        <v>13.1770833333333</v>
      </c>
      <c r="D1268">
        <v>1.0012602640311339</v>
      </c>
      <c r="E1268" s="6">
        <v>63.115794658027859</v>
      </c>
      <c r="F1268" s="7">
        <v>57.038451752143516</v>
      </c>
      <c r="G1268" s="7">
        <v>56.620994073422231</v>
      </c>
      <c r="H1268" s="7">
        <v>241.98173354155361</v>
      </c>
      <c r="I1268" s="7">
        <f t="shared" si="30"/>
        <v>63.195337223831807</v>
      </c>
    </row>
    <row r="1269" spans="1:9" x14ac:dyDescent="0.25">
      <c r="A1269" s="20"/>
      <c r="B1269" s="5">
        <f>DATE(YEAR(siječanj!B1269),MONTH(siječanj!B1269)+2,DAY(siječanj!B1269))</f>
        <v>43538</v>
      </c>
      <c r="C1269" s="9">
        <v>13.1875</v>
      </c>
      <c r="D1269">
        <v>1.0012602640311339</v>
      </c>
      <c r="E1269" s="6">
        <v>63.055889483525057</v>
      </c>
      <c r="F1269" s="7">
        <v>57.740717404510292</v>
      </c>
      <c r="G1269" s="7">
        <v>57.077987349561617</v>
      </c>
      <c r="H1269" s="7">
        <v>241.96315868109534</v>
      </c>
      <c r="I1269" s="7">
        <f t="shared" si="30"/>
        <v>63.135356552992299</v>
      </c>
    </row>
    <row r="1270" spans="1:9" x14ac:dyDescent="0.25">
      <c r="A1270" s="20"/>
      <c r="B1270" s="5">
        <f>DATE(YEAR(siječanj!B1270),MONTH(siječanj!B1270)+2,DAY(siječanj!B1270))</f>
        <v>43538</v>
      </c>
      <c r="C1270" s="9">
        <v>13.1979166666667</v>
      </c>
      <c r="D1270">
        <v>1.0012602640311339</v>
      </c>
      <c r="E1270" s="6">
        <v>64.883768095235524</v>
      </c>
      <c r="F1270" s="7">
        <v>57.675967287238493</v>
      </c>
      <c r="G1270" s="7">
        <v>56.88155795039048</v>
      </c>
      <c r="H1270" s="7">
        <v>242.33417165927605</v>
      </c>
      <c r="I1270" s="7">
        <f t="shared" si="30"/>
        <v>64.965538774370387</v>
      </c>
    </row>
    <row r="1271" spans="1:9" x14ac:dyDescent="0.25">
      <c r="A1271" s="20"/>
      <c r="B1271" s="5">
        <f>DATE(YEAR(siječanj!B1271),MONTH(siječanj!B1271)+2,DAY(siječanj!B1271))</f>
        <v>43538</v>
      </c>
      <c r="C1271" s="9">
        <v>13.2083333333333</v>
      </c>
      <c r="D1271">
        <v>1.0012602640311339</v>
      </c>
      <c r="E1271" s="6">
        <v>66.209326298724719</v>
      </c>
      <c r="F1271" s="7">
        <v>55.897893667708949</v>
      </c>
      <c r="G1271" s="7">
        <v>57.462055654326768</v>
      </c>
      <c r="H1271" s="7">
        <v>241.65451045173862</v>
      </c>
      <c r="I1271" s="7">
        <f t="shared" si="30"/>
        <v>66.292767531184609</v>
      </c>
    </row>
    <row r="1272" spans="1:9" x14ac:dyDescent="0.25">
      <c r="A1272" s="20"/>
      <c r="B1272" s="5">
        <f>DATE(YEAR(siječanj!B1272),MONTH(siječanj!B1272)+2,DAY(siječanj!B1272))</f>
        <v>43538</v>
      </c>
      <c r="C1272" s="9">
        <v>13.21875</v>
      </c>
      <c r="D1272">
        <v>1.0012602640311339</v>
      </c>
      <c r="E1272" s="6">
        <v>69.307792381126532</v>
      </c>
      <c r="F1272" s="7">
        <v>55.703105504220936</v>
      </c>
      <c r="G1272" s="7">
        <v>60.129023168924824</v>
      </c>
      <c r="H1272" s="7">
        <v>240.20454479862005</v>
      </c>
      <c r="I1272" s="7">
        <f t="shared" si="30"/>
        <v>69.395138498941762</v>
      </c>
    </row>
    <row r="1273" spans="1:9" x14ac:dyDescent="0.25">
      <c r="A1273" s="20"/>
      <c r="B1273" s="5">
        <f>DATE(YEAR(siječanj!B1273),MONTH(siječanj!B1273)+2,DAY(siječanj!B1273))</f>
        <v>43538</v>
      </c>
      <c r="C1273" s="9">
        <v>13.2291666666667</v>
      </c>
      <c r="D1273">
        <v>1.0012602640311339</v>
      </c>
      <c r="E1273" s="6">
        <v>72.553986972451938</v>
      </c>
      <c r="F1273" s="7">
        <v>56.411684423461111</v>
      </c>
      <c r="G1273" s="7">
        <v>61.459936007896843</v>
      </c>
      <c r="H1273" s="7">
        <v>240.07848566671862</v>
      </c>
      <c r="I1273" s="7">
        <f t="shared" si="30"/>
        <v>72.645424152548671</v>
      </c>
    </row>
    <row r="1274" spans="1:9" x14ac:dyDescent="0.25">
      <c r="A1274" s="20"/>
      <c r="B1274" s="5">
        <f>DATE(YEAR(siječanj!B1274),MONTH(siječanj!B1274)+2,DAY(siječanj!B1274))</f>
        <v>43538</v>
      </c>
      <c r="C1274" s="9">
        <v>13.2395833333333</v>
      </c>
      <c r="D1274">
        <v>1.0012602640311339</v>
      </c>
      <c r="E1274" s="6">
        <v>79.459999700699569</v>
      </c>
      <c r="F1274" s="7">
        <v>57.050046811264465</v>
      </c>
      <c r="G1274" s="7">
        <v>59.928499567265696</v>
      </c>
      <c r="H1274" s="7">
        <v>238.87207219126458</v>
      </c>
      <c r="I1274" s="7">
        <f t="shared" si="30"/>
        <v>79.560140280236268</v>
      </c>
    </row>
    <row r="1275" spans="1:9" x14ac:dyDescent="0.25">
      <c r="A1275" s="20"/>
      <c r="B1275" s="5">
        <f>DATE(YEAR(siječanj!B1275),MONTH(siječanj!B1275)+2,DAY(siječanj!B1275))</f>
        <v>43538</v>
      </c>
      <c r="C1275" s="9">
        <v>13.25</v>
      </c>
      <c r="D1275">
        <v>1.0012602640311339</v>
      </c>
      <c r="E1275" s="6">
        <v>84.622298259659033</v>
      </c>
      <c r="F1275" s="7">
        <v>59.640368570212111</v>
      </c>
      <c r="G1275" s="7">
        <v>60.136669694159743</v>
      </c>
      <c r="H1275" s="7">
        <v>235.46559725690381</v>
      </c>
      <c r="I1275" s="7">
        <f t="shared" si="30"/>
        <v>84.728944698387565</v>
      </c>
    </row>
    <row r="1276" spans="1:9" x14ac:dyDescent="0.25">
      <c r="A1276" s="20"/>
      <c r="B1276" s="5">
        <f>DATE(YEAR(siječanj!B1276),MONTH(siječanj!B1276)+2,DAY(siječanj!B1276))</f>
        <v>43538</v>
      </c>
      <c r="C1276" s="9">
        <v>13.2604166666667</v>
      </c>
      <c r="D1276">
        <v>1.0012602640311339</v>
      </c>
      <c r="E1276" s="6">
        <v>91.202545519329661</v>
      </c>
      <c r="F1276" s="7">
        <v>67.685401070015573</v>
      </c>
      <c r="G1276" s="7">
        <v>61.272357311162956</v>
      </c>
      <c r="H1276" s="7">
        <v>222.12856131137465</v>
      </c>
      <c r="I1276" s="7">
        <f t="shared" si="30"/>
        <v>91.317484806995523</v>
      </c>
    </row>
    <row r="1277" spans="1:9" x14ac:dyDescent="0.25">
      <c r="A1277" s="20"/>
      <c r="B1277" s="5">
        <f>DATE(YEAR(siječanj!B1277),MONTH(siječanj!B1277)+2,DAY(siječanj!B1277))</f>
        <v>43538</v>
      </c>
      <c r="C1277" s="9">
        <v>13.2708333333333</v>
      </c>
      <c r="D1277">
        <v>1.0012602640311339</v>
      </c>
      <c r="E1277" s="6">
        <v>96.830396890301927</v>
      </c>
      <c r="F1277" s="7">
        <v>76.849924688062586</v>
      </c>
      <c r="G1277" s="7">
        <v>62.378281681648126</v>
      </c>
      <c r="H1277" s="7">
        <v>212.893763188462</v>
      </c>
      <c r="I1277" s="7">
        <f t="shared" si="30"/>
        <v>96.952428756623192</v>
      </c>
    </row>
    <row r="1278" spans="1:9" x14ac:dyDescent="0.25">
      <c r="A1278" s="20"/>
      <c r="B1278" s="5">
        <f>DATE(YEAR(siječanj!B1278),MONTH(siječanj!B1278)+2,DAY(siječanj!B1278))</f>
        <v>43538</v>
      </c>
      <c r="C1278" s="9">
        <v>13.28125</v>
      </c>
      <c r="D1278">
        <v>1.0012602640311339</v>
      </c>
      <c r="E1278" s="6">
        <v>103.21445666395113</v>
      </c>
      <c r="F1278" s="7">
        <v>78.215231862374182</v>
      </c>
      <c r="G1278" s="7">
        <v>66.905923739695538</v>
      </c>
      <c r="H1278" s="7">
        <v>192.84767193331336</v>
      </c>
      <c r="I1278" s="7">
        <f t="shared" si="30"/>
        <v>103.34453413117772</v>
      </c>
    </row>
    <row r="1279" spans="1:9" x14ac:dyDescent="0.25">
      <c r="A1279" s="20"/>
      <c r="B1279" s="5">
        <f>DATE(YEAR(siječanj!B1279),MONTH(siječanj!B1279)+2,DAY(siječanj!B1279))</f>
        <v>43538</v>
      </c>
      <c r="C1279" s="9">
        <v>13.2916666666667</v>
      </c>
      <c r="D1279">
        <v>1.0012602640311339</v>
      </c>
      <c r="E1279" s="6">
        <v>108.82195979100665</v>
      </c>
      <c r="F1279" s="7">
        <v>86.0091625003421</v>
      </c>
      <c r="G1279" s="7">
        <v>79.182602637893837</v>
      </c>
      <c r="H1279" s="7">
        <v>152.55811427241457</v>
      </c>
      <c r="I1279" s="7">
        <f t="shared" si="30"/>
        <v>108.95910419272874</v>
      </c>
    </row>
    <row r="1280" spans="1:9" x14ac:dyDescent="0.25">
      <c r="A1280" s="20"/>
      <c r="B1280" s="5">
        <f>DATE(YEAR(siječanj!B1280),MONTH(siječanj!B1280)+2,DAY(siječanj!B1280))</f>
        <v>43538</v>
      </c>
      <c r="C1280" s="9">
        <v>13.3020833333333</v>
      </c>
      <c r="D1280">
        <v>1.0012602640311339</v>
      </c>
      <c r="E1280" s="6">
        <v>110.50841815712785</v>
      </c>
      <c r="F1280" s="7">
        <v>108.85957641409495</v>
      </c>
      <c r="G1280" s="7">
        <v>96.561577024720449</v>
      </c>
      <c r="H1280" s="7">
        <v>118.17225375445767</v>
      </c>
      <c r="I1280" s="7">
        <f t="shared" si="30"/>
        <v>110.64768794166878</v>
      </c>
    </row>
    <row r="1281" spans="1:9" x14ac:dyDescent="0.25">
      <c r="A1281" s="20"/>
      <c r="B1281" s="5">
        <f>DATE(YEAR(siječanj!B1281),MONTH(siječanj!B1281)+2,DAY(siječanj!B1281))</f>
        <v>43538</v>
      </c>
      <c r="C1281" s="9">
        <v>13.3125</v>
      </c>
      <c r="D1281">
        <v>1.0012602640311339</v>
      </c>
      <c r="E1281" s="6">
        <v>113.92338931650224</v>
      </c>
      <c r="F1281" s="7">
        <v>123.93109834911358</v>
      </c>
      <c r="G1281" s="7">
        <v>105.24265103341334</v>
      </c>
      <c r="H1281" s="7">
        <v>61.486738001023106</v>
      </c>
      <c r="I1281" s="7">
        <f t="shared" si="30"/>
        <v>114.06696286636269</v>
      </c>
    </row>
    <row r="1282" spans="1:9" x14ac:dyDescent="0.25">
      <c r="A1282" s="20"/>
      <c r="B1282" s="5">
        <f>DATE(YEAR(siječanj!B1282),MONTH(siječanj!B1282)+2,DAY(siječanj!B1282))</f>
        <v>43538</v>
      </c>
      <c r="C1282" s="9">
        <v>13.3229166666667</v>
      </c>
      <c r="D1282">
        <v>1.0012602640311339</v>
      </c>
      <c r="E1282" s="6">
        <v>114.38113695548623</v>
      </c>
      <c r="F1282" s="7">
        <v>134.89671312357439</v>
      </c>
      <c r="G1282" s="7">
        <v>118.65586850050452</v>
      </c>
      <c r="H1282" s="7">
        <v>18.63773144857846</v>
      </c>
      <c r="I1282" s="7">
        <f t="shared" si="30"/>
        <v>114.52528738823142</v>
      </c>
    </row>
    <row r="1283" spans="1:9" x14ac:dyDescent="0.25">
      <c r="A1283" s="20"/>
      <c r="B1283" s="5">
        <f>DATE(YEAR(siječanj!B1283),MONTH(siječanj!B1283)+2,DAY(siječanj!B1283))</f>
        <v>43538</v>
      </c>
      <c r="C1283" s="9">
        <v>13.3333333333333</v>
      </c>
      <c r="D1283">
        <v>1.0012602640311339</v>
      </c>
      <c r="E1283" s="6">
        <v>113.09616604880509</v>
      </c>
      <c r="F1283" s="7">
        <v>145.84907525517698</v>
      </c>
      <c r="G1283" s="7">
        <v>124.61064518383964</v>
      </c>
      <c r="H1283" s="7">
        <v>4.5367821060843214</v>
      </c>
      <c r="I1283" s="7">
        <f t="shared" si="30"/>
        <v>113.23869707893554</v>
      </c>
    </row>
    <row r="1284" spans="1:9" x14ac:dyDescent="0.25">
      <c r="A1284" s="20"/>
      <c r="B1284" s="5">
        <f>DATE(YEAR(siječanj!B1284),MONTH(siječanj!B1284)+2,DAY(siječanj!B1284))</f>
        <v>43538</v>
      </c>
      <c r="C1284" s="9">
        <v>13.34375</v>
      </c>
      <c r="D1284">
        <v>1.0012602640311339</v>
      </c>
      <c r="E1284" s="6">
        <v>111.83961359546768</v>
      </c>
      <c r="F1284" s="7">
        <v>164.20334345060505</v>
      </c>
      <c r="G1284" s="7">
        <v>138.30269389605871</v>
      </c>
      <c r="H1284" s="7">
        <v>2.8069199385637678</v>
      </c>
      <c r="I1284" s="7">
        <f t="shared" ref="I1284:I1347" si="32">D1284*E1284</f>
        <v>111.98056103773796</v>
      </c>
    </row>
    <row r="1285" spans="1:9" x14ac:dyDescent="0.25">
      <c r="A1285" s="20"/>
      <c r="B1285" s="5">
        <f>DATE(YEAR(siječanj!B1285),MONTH(siječanj!B1285)+2,DAY(siječanj!B1285))</f>
        <v>43538</v>
      </c>
      <c r="C1285" s="9">
        <v>13.3541666666667</v>
      </c>
      <c r="D1285">
        <v>1.0012602640311339</v>
      </c>
      <c r="E1285" s="6">
        <v>112.86910331136714</v>
      </c>
      <c r="F1285" s="7">
        <v>174.61700290815722</v>
      </c>
      <c r="G1285" s="7">
        <v>151.59011097082049</v>
      </c>
      <c r="H1285" s="7">
        <v>2.50176637621021</v>
      </c>
      <c r="I1285" s="7">
        <f t="shared" si="32"/>
        <v>113.01134818249679</v>
      </c>
    </row>
    <row r="1286" spans="1:9" x14ac:dyDescent="0.25">
      <c r="A1286" s="20"/>
      <c r="B1286" s="5">
        <f>DATE(YEAR(siječanj!B1286),MONTH(siječanj!B1286)+2,DAY(siječanj!B1286))</f>
        <v>43538</v>
      </c>
      <c r="C1286" s="9">
        <v>13.3645833333333</v>
      </c>
      <c r="D1286">
        <v>1.0012602640311339</v>
      </c>
      <c r="E1286" s="6">
        <v>113.0340949214155</v>
      </c>
      <c r="F1286" s="7">
        <v>195.94894971297941</v>
      </c>
      <c r="G1286" s="7">
        <v>165.16088298306701</v>
      </c>
      <c r="H1286" s="7">
        <v>2.2375133239500782</v>
      </c>
      <c r="I1286" s="7">
        <f t="shared" si="32"/>
        <v>113.17654772553674</v>
      </c>
    </row>
    <row r="1287" spans="1:9" x14ac:dyDescent="0.25">
      <c r="A1287" s="20"/>
      <c r="B1287" s="5">
        <f>DATE(YEAR(siječanj!B1287),MONTH(siječanj!B1287)+2,DAY(siječanj!B1287))</f>
        <v>43538</v>
      </c>
      <c r="C1287" s="9">
        <v>13.375</v>
      </c>
      <c r="D1287">
        <v>1.0012602640311339</v>
      </c>
      <c r="E1287" s="6">
        <v>114.53154759305332</v>
      </c>
      <c r="F1287" s="7">
        <v>226.61045607598476</v>
      </c>
      <c r="G1287" s="7">
        <v>170.58312032651136</v>
      </c>
      <c r="H1287" s="7">
        <v>2.002088022915014</v>
      </c>
      <c r="I1287" s="7">
        <f t="shared" si="32"/>
        <v>114.67588758291494</v>
      </c>
    </row>
    <row r="1288" spans="1:9" x14ac:dyDescent="0.25">
      <c r="A1288" s="20"/>
      <c r="B1288" s="5">
        <f>DATE(YEAR(siječanj!B1288),MONTH(siječanj!B1288)+2,DAY(siječanj!B1288))</f>
        <v>43538</v>
      </c>
      <c r="C1288" s="9">
        <v>13.3854166666667</v>
      </c>
      <c r="D1288">
        <v>1.0012602640311339</v>
      </c>
      <c r="E1288" s="6">
        <v>114.71260219559207</v>
      </c>
      <c r="F1288" s="7">
        <v>224.57552520701861</v>
      </c>
      <c r="G1288" s="7">
        <v>192.69466766160511</v>
      </c>
      <c r="H1288" s="7">
        <v>1.8000936688913207</v>
      </c>
      <c r="I1288" s="7">
        <f t="shared" si="32"/>
        <v>114.85717036205695</v>
      </c>
    </row>
    <row r="1289" spans="1:9" x14ac:dyDescent="0.25">
      <c r="A1289" s="20"/>
      <c r="B1289" s="5">
        <f>DATE(YEAR(siječanj!B1289),MONTH(siječanj!B1289)+2,DAY(siječanj!B1289))</f>
        <v>43538</v>
      </c>
      <c r="C1289" s="9">
        <v>13.3958333333333</v>
      </c>
      <c r="D1289">
        <v>1.0012602640311339</v>
      </c>
      <c r="E1289" s="6">
        <v>114.68093679820954</v>
      </c>
      <c r="F1289" s="7">
        <v>222.52127325303752</v>
      </c>
      <c r="G1289" s="7">
        <v>199.396804883806</v>
      </c>
      <c r="H1289" s="7">
        <v>2.0220045233536004</v>
      </c>
      <c r="I1289" s="7">
        <f t="shared" si="32"/>
        <v>114.82546505791306</v>
      </c>
    </row>
    <row r="1290" spans="1:9" x14ac:dyDescent="0.25">
      <c r="A1290" s="20"/>
      <c r="B1290" s="5">
        <f>DATE(YEAR(siječanj!B1290),MONTH(siječanj!B1290)+2,DAY(siječanj!B1290))</f>
        <v>43538</v>
      </c>
      <c r="C1290" s="9">
        <v>13.40625</v>
      </c>
      <c r="D1290">
        <v>1.0012602640311339</v>
      </c>
      <c r="E1290" s="6">
        <v>115.28133655607905</v>
      </c>
      <c r="F1290" s="7">
        <v>223.68974135516922</v>
      </c>
      <c r="G1290" s="7">
        <v>203.20963531276709</v>
      </c>
      <c r="H1290" s="7">
        <v>2.0386774765765385</v>
      </c>
      <c r="I1290" s="7">
        <f t="shared" si="32"/>
        <v>115.42662147800172</v>
      </c>
    </row>
    <row r="1291" spans="1:9" x14ac:dyDescent="0.25">
      <c r="A1291" s="20"/>
      <c r="B1291" s="5">
        <f>DATE(YEAR(siječanj!B1291),MONTH(siječanj!B1291)+2,DAY(siječanj!B1291))</f>
        <v>43538</v>
      </c>
      <c r="C1291" s="9">
        <v>13.4166666666667</v>
      </c>
      <c r="D1291">
        <v>1.0012602640311339</v>
      </c>
      <c r="E1291" s="6">
        <v>115.79786569464932</v>
      </c>
      <c r="F1291" s="7">
        <v>233.77151482143401</v>
      </c>
      <c r="G1291" s="7">
        <v>204.54661319091494</v>
      </c>
      <c r="H1291" s="7">
        <v>2.1535822877169224</v>
      </c>
      <c r="I1291" s="7">
        <f t="shared" si="32"/>
        <v>115.94380157966636</v>
      </c>
    </row>
    <row r="1292" spans="1:9" x14ac:dyDescent="0.25">
      <c r="A1292" s="20"/>
      <c r="B1292" s="5">
        <f>DATE(YEAR(siječanj!B1292),MONTH(siječanj!B1292)+2,DAY(siječanj!B1292))</f>
        <v>43538</v>
      </c>
      <c r="C1292" s="9">
        <v>13.4270833333333</v>
      </c>
      <c r="D1292">
        <v>1.0012602640311339</v>
      </c>
      <c r="E1292" s="6">
        <v>117.72034840346144</v>
      </c>
      <c r="F1292" s="7">
        <v>233.37493891567399</v>
      </c>
      <c r="G1292" s="7">
        <v>201.5431945520566</v>
      </c>
      <c r="H1292" s="7">
        <v>2.0658864556255057</v>
      </c>
      <c r="I1292" s="7">
        <f t="shared" si="32"/>
        <v>117.86870712428687</v>
      </c>
    </row>
    <row r="1293" spans="1:9" x14ac:dyDescent="0.25">
      <c r="A1293" s="20"/>
      <c r="B1293" s="5">
        <f>DATE(YEAR(siječanj!B1293),MONTH(siječanj!B1293)+2,DAY(siječanj!B1293))</f>
        <v>43538</v>
      </c>
      <c r="C1293" s="9">
        <v>13.4375</v>
      </c>
      <c r="D1293">
        <v>1.0012602640311339</v>
      </c>
      <c r="E1293" s="6">
        <v>119.38459830765038</v>
      </c>
      <c r="F1293" s="7">
        <v>225.15105995360381</v>
      </c>
      <c r="G1293" s="7">
        <v>201.10349727446695</v>
      </c>
      <c r="H1293" s="7">
        <v>2.0446193109114343</v>
      </c>
      <c r="I1293" s="7">
        <f t="shared" si="32"/>
        <v>119.53505442276888</v>
      </c>
    </row>
    <row r="1294" spans="1:9" x14ac:dyDescent="0.25">
      <c r="A1294" s="20"/>
      <c r="B1294" s="5">
        <f>DATE(YEAR(siječanj!B1294),MONTH(siječanj!B1294)+2,DAY(siječanj!B1294))</f>
        <v>43538</v>
      </c>
      <c r="C1294" s="9">
        <v>13.4479166666667</v>
      </c>
      <c r="D1294">
        <v>1.0012602640311339</v>
      </c>
      <c r="E1294" s="6">
        <v>120.31693481232658</v>
      </c>
      <c r="F1294" s="7">
        <v>223.92097629327731</v>
      </c>
      <c r="G1294" s="7">
        <v>206.85135617519848</v>
      </c>
      <c r="H1294" s="7">
        <v>2.1187256606369838</v>
      </c>
      <c r="I1294" s="7">
        <f t="shared" si="32"/>
        <v>120.46856591760684</v>
      </c>
    </row>
    <row r="1295" spans="1:9" x14ac:dyDescent="0.25">
      <c r="A1295" s="20"/>
      <c r="B1295" s="5">
        <f>DATE(YEAR(siječanj!B1295),MONTH(siječanj!B1295)+2,DAY(siječanj!B1295))</f>
        <v>43538</v>
      </c>
      <c r="C1295" s="9">
        <v>13.4583333333333</v>
      </c>
      <c r="D1295">
        <v>1.0012602640311339</v>
      </c>
      <c r="E1295" s="6">
        <v>120.45955020332173</v>
      </c>
      <c r="F1295" s="7">
        <v>221.13790122545373</v>
      </c>
      <c r="G1295" s="7">
        <v>208.19544271276419</v>
      </c>
      <c r="H1295" s="7">
        <v>2.2062794249601638</v>
      </c>
      <c r="I1295" s="7">
        <f t="shared" si="32"/>
        <v>120.61136104164954</v>
      </c>
    </row>
    <row r="1296" spans="1:9" x14ac:dyDescent="0.25">
      <c r="A1296" s="20"/>
      <c r="B1296" s="5">
        <f>DATE(YEAR(siječanj!B1296),MONTH(siječanj!B1296)+2,DAY(siječanj!B1296))</f>
        <v>43538</v>
      </c>
      <c r="C1296" s="9">
        <v>13.46875</v>
      </c>
      <c r="D1296">
        <v>1.0012602640311339</v>
      </c>
      <c r="E1296" s="6">
        <v>119.72292868532043</v>
      </c>
      <c r="F1296" s="7">
        <v>219.23264718590875</v>
      </c>
      <c r="G1296" s="7">
        <v>203.28984555621554</v>
      </c>
      <c r="H1296" s="7">
        <v>2.1878696432466751</v>
      </c>
      <c r="I1296" s="7">
        <f t="shared" si="32"/>
        <v>119.87381118604455</v>
      </c>
    </row>
    <row r="1297" spans="1:9" x14ac:dyDescent="0.25">
      <c r="A1297" s="20"/>
      <c r="B1297" s="5">
        <f>DATE(YEAR(siječanj!B1297),MONTH(siječanj!B1297)+2,DAY(siječanj!B1297))</f>
        <v>43538</v>
      </c>
      <c r="C1297" s="9">
        <v>13.4791666666667</v>
      </c>
      <c r="D1297">
        <v>1.0012602640311339</v>
      </c>
      <c r="E1297" s="6">
        <v>120.46690967843752</v>
      </c>
      <c r="F1297" s="7">
        <v>218.25309546758561</v>
      </c>
      <c r="G1297" s="7">
        <v>198.5519742282581</v>
      </c>
      <c r="H1297" s="7">
        <v>2.2465986577765111</v>
      </c>
      <c r="I1297" s="7">
        <f t="shared" si="32"/>
        <v>120.61872979164711</v>
      </c>
    </row>
    <row r="1298" spans="1:9" x14ac:dyDescent="0.25">
      <c r="A1298" s="20"/>
      <c r="B1298" s="5">
        <f>DATE(YEAR(siječanj!B1298),MONTH(siječanj!B1298)+2,DAY(siječanj!B1298))</f>
        <v>43538</v>
      </c>
      <c r="C1298" s="9">
        <v>13.4895833333333</v>
      </c>
      <c r="D1298">
        <v>1.0012602640311339</v>
      </c>
      <c r="E1298" s="6">
        <v>121.11152187516029</v>
      </c>
      <c r="F1298" s="7">
        <v>214.00173031718307</v>
      </c>
      <c r="G1298" s="7">
        <v>194.19691484685131</v>
      </c>
      <c r="H1298" s="7">
        <v>1.972686998230796</v>
      </c>
      <c r="I1298" s="7">
        <f t="shared" si="32"/>
        <v>121.26415436993544</v>
      </c>
    </row>
    <row r="1299" spans="1:9" x14ac:dyDescent="0.25">
      <c r="A1299" s="20"/>
      <c r="B1299" s="5">
        <f>DATE(YEAR(siječanj!B1299),MONTH(siječanj!B1299)+2,DAY(siječanj!B1299))</f>
        <v>43538</v>
      </c>
      <c r="C1299" s="9">
        <v>13.5</v>
      </c>
      <c r="D1299">
        <v>1.0012602640311339</v>
      </c>
      <c r="E1299" s="6">
        <v>121.77244721108633</v>
      </c>
      <c r="F1299" s="7">
        <v>217.42046667388706</v>
      </c>
      <c r="G1299" s="7">
        <v>194.72816170321153</v>
      </c>
      <c r="H1299" s="7">
        <v>1.8558492650606064</v>
      </c>
      <c r="I1299" s="7">
        <f t="shared" si="32"/>
        <v>121.92591264628962</v>
      </c>
    </row>
    <row r="1300" spans="1:9" x14ac:dyDescent="0.25">
      <c r="A1300" s="20"/>
      <c r="B1300" s="5">
        <f>DATE(YEAR(siječanj!B1300),MONTH(siječanj!B1300)+2,DAY(siječanj!B1300))</f>
        <v>43538</v>
      </c>
      <c r="C1300" s="9">
        <v>13.5104166666667</v>
      </c>
      <c r="D1300">
        <v>1.0012602640311339</v>
      </c>
      <c r="E1300" s="6">
        <v>122.17207345986523</v>
      </c>
      <c r="F1300" s="7">
        <v>209.80201916847199</v>
      </c>
      <c r="G1300" s="7">
        <v>191.54748015231945</v>
      </c>
      <c r="H1300" s="7">
        <v>1.8590728027314318</v>
      </c>
      <c r="I1300" s="7">
        <f t="shared" si="32"/>
        <v>122.32604252965575</v>
      </c>
    </row>
    <row r="1301" spans="1:9" x14ac:dyDescent="0.25">
      <c r="A1301" s="20"/>
      <c r="B1301" s="5">
        <f>DATE(YEAR(siječanj!B1301),MONTH(siječanj!B1301)+2,DAY(siječanj!B1301))</f>
        <v>43538</v>
      </c>
      <c r="C1301" s="9">
        <v>13.5208333333333</v>
      </c>
      <c r="D1301">
        <v>1.0012602640311339</v>
      </c>
      <c r="E1301" s="6">
        <v>121.37502463573031</v>
      </c>
      <c r="F1301" s="7">
        <v>203.08335065895434</v>
      </c>
      <c r="G1301" s="7">
        <v>187.33251876055795</v>
      </c>
      <c r="H1301" s="7">
        <v>2.052874248627754</v>
      </c>
      <c r="I1301" s="7">
        <f t="shared" si="32"/>
        <v>121.52798921355671</v>
      </c>
    </row>
    <row r="1302" spans="1:9" x14ac:dyDescent="0.25">
      <c r="A1302" s="20"/>
      <c r="B1302" s="5">
        <f>DATE(YEAR(siječanj!B1302),MONTH(siječanj!B1302)+2,DAY(siječanj!B1302))</f>
        <v>43538</v>
      </c>
      <c r="C1302" s="9">
        <v>13.53125</v>
      </c>
      <c r="D1302">
        <v>1.0012602640311339</v>
      </c>
      <c r="E1302" s="6">
        <v>119.52680869920565</v>
      </c>
      <c r="F1302" s="7">
        <v>188.33982561439646</v>
      </c>
      <c r="G1302" s="7">
        <v>183.3740190154287</v>
      </c>
      <c r="H1302" s="7">
        <v>1.8827921171634407</v>
      </c>
      <c r="I1302" s="7">
        <f t="shared" si="32"/>
        <v>119.67744403696547</v>
      </c>
    </row>
    <row r="1303" spans="1:9" x14ac:dyDescent="0.25">
      <c r="A1303" s="20"/>
      <c r="B1303" s="5">
        <f>DATE(YEAR(siječanj!B1303),MONTH(siječanj!B1303)+2,DAY(siječanj!B1303))</f>
        <v>43538</v>
      </c>
      <c r="C1303" s="9">
        <v>13.5416666666667</v>
      </c>
      <c r="D1303">
        <v>1.0012602640311339</v>
      </c>
      <c r="E1303" s="6">
        <v>117.03288170718385</v>
      </c>
      <c r="F1303" s="7">
        <v>184.22494422324172</v>
      </c>
      <c r="G1303" s="7">
        <v>178.11143148547171</v>
      </c>
      <c r="H1303" s="7">
        <v>1.8402608291670206</v>
      </c>
      <c r="I1303" s="7">
        <f t="shared" si="32"/>
        <v>117.18037403845936</v>
      </c>
    </row>
    <row r="1304" spans="1:9" x14ac:dyDescent="0.25">
      <c r="A1304" s="20"/>
      <c r="B1304" s="5">
        <f>DATE(YEAR(siječanj!B1304),MONTH(siječanj!B1304)+2,DAY(siječanj!B1304))</f>
        <v>43538</v>
      </c>
      <c r="C1304" s="9">
        <v>13.5520833333333</v>
      </c>
      <c r="D1304">
        <v>1.0012602640311339</v>
      </c>
      <c r="E1304" s="6">
        <v>114.54264239388543</v>
      </c>
      <c r="F1304" s="7">
        <v>192.11978277966546</v>
      </c>
      <c r="G1304" s="7">
        <v>177.41815054476345</v>
      </c>
      <c r="H1304" s="7">
        <v>1.9448577232923465</v>
      </c>
      <c r="I1304" s="7">
        <f t="shared" si="32"/>
        <v>114.68699636612547</v>
      </c>
    </row>
    <row r="1305" spans="1:9" x14ac:dyDescent="0.25">
      <c r="A1305" s="20"/>
      <c r="B1305" s="5">
        <f>DATE(YEAR(siječanj!B1305),MONTH(siječanj!B1305)+2,DAY(siječanj!B1305))</f>
        <v>43538</v>
      </c>
      <c r="C1305" s="9">
        <v>13.5625</v>
      </c>
      <c r="D1305">
        <v>1.0012602640311339</v>
      </c>
      <c r="E1305" s="6">
        <v>115.82989638564429</v>
      </c>
      <c r="F1305" s="7">
        <v>179.72187116949195</v>
      </c>
      <c r="G1305" s="7">
        <v>174.03840646055107</v>
      </c>
      <c r="H1305" s="7">
        <v>1.9262898661747638</v>
      </c>
      <c r="I1305" s="7">
        <f t="shared" si="32"/>
        <v>115.97587263778908</v>
      </c>
    </row>
    <row r="1306" spans="1:9" x14ac:dyDescent="0.25">
      <c r="A1306" s="20"/>
      <c r="B1306" s="5">
        <f>DATE(YEAR(siječanj!B1306),MONTH(siječanj!B1306)+2,DAY(siječanj!B1306))</f>
        <v>43538</v>
      </c>
      <c r="C1306" s="9">
        <v>13.5729166666667</v>
      </c>
      <c r="D1306">
        <v>1.0012602640311339</v>
      </c>
      <c r="E1306" s="6">
        <v>116.65403947377786</v>
      </c>
      <c r="F1306" s="7">
        <v>173.58641527021416</v>
      </c>
      <c r="G1306" s="7">
        <v>175.13733857541462</v>
      </c>
      <c r="H1306" s="7">
        <v>1.9736454554277703</v>
      </c>
      <c r="I1306" s="7">
        <f t="shared" si="32"/>
        <v>116.80105436381314</v>
      </c>
    </row>
    <row r="1307" spans="1:9" x14ac:dyDescent="0.25">
      <c r="A1307" s="20"/>
      <c r="B1307" s="5">
        <f>DATE(YEAR(siječanj!B1307),MONTH(siječanj!B1307)+2,DAY(siječanj!B1307))</f>
        <v>43538</v>
      </c>
      <c r="C1307" s="9">
        <v>13.5833333333333</v>
      </c>
      <c r="D1307">
        <v>1.0012602640311339</v>
      </c>
      <c r="E1307" s="6">
        <v>116.93775845638839</v>
      </c>
      <c r="F1307" s="7">
        <v>173.88974506709326</v>
      </c>
      <c r="G1307" s="7">
        <v>175.38704478794168</v>
      </c>
      <c r="H1307" s="7">
        <v>2.0845153418547961</v>
      </c>
      <c r="I1307" s="7">
        <f t="shared" si="32"/>
        <v>117.08513090725241</v>
      </c>
    </row>
    <row r="1308" spans="1:9" x14ac:dyDescent="0.25">
      <c r="A1308" s="20"/>
      <c r="B1308" s="5">
        <f>DATE(YEAR(siječanj!B1308),MONTH(siječanj!B1308)+2,DAY(siječanj!B1308))</f>
        <v>43538</v>
      </c>
      <c r="C1308" s="9">
        <v>13.59375</v>
      </c>
      <c r="D1308">
        <v>1.0012602640311339</v>
      </c>
      <c r="E1308" s="6">
        <v>118.37004890197049</v>
      </c>
      <c r="F1308" s="7">
        <v>174.56696234148365</v>
      </c>
      <c r="G1308" s="7">
        <v>172.69756317358369</v>
      </c>
      <c r="H1308" s="7">
        <v>2.0318882380184311</v>
      </c>
      <c r="I1308" s="7">
        <f t="shared" si="32"/>
        <v>118.51922641696521</v>
      </c>
    </row>
    <row r="1309" spans="1:9" x14ac:dyDescent="0.25">
      <c r="A1309" s="20"/>
      <c r="B1309" s="5">
        <f>DATE(YEAR(siječanj!B1309),MONTH(siječanj!B1309)+2,DAY(siječanj!B1309))</f>
        <v>43538</v>
      </c>
      <c r="C1309" s="9">
        <v>13.6041666666667</v>
      </c>
      <c r="D1309">
        <v>1.0012602640311339</v>
      </c>
      <c r="E1309" s="6">
        <v>118.65318222362632</v>
      </c>
      <c r="F1309" s="7">
        <v>175.4921750132722</v>
      </c>
      <c r="G1309" s="7">
        <v>173.13944001190961</v>
      </c>
      <c r="H1309" s="7">
        <v>2.0371207339893864</v>
      </c>
      <c r="I1309" s="7">
        <f t="shared" si="32"/>
        <v>118.80271656136233</v>
      </c>
    </row>
    <row r="1310" spans="1:9" x14ac:dyDescent="0.25">
      <c r="A1310" s="20"/>
      <c r="B1310" s="5">
        <f>DATE(YEAR(siječanj!B1310),MONTH(siječanj!B1310)+2,DAY(siječanj!B1310))</f>
        <v>43538</v>
      </c>
      <c r="C1310" s="9">
        <v>13.6145833333333</v>
      </c>
      <c r="D1310">
        <v>1.0012602640311339</v>
      </c>
      <c r="E1310" s="6">
        <v>120.7727348804747</v>
      </c>
      <c r="F1310" s="7">
        <v>175.85175830569966</v>
      </c>
      <c r="G1310" s="7">
        <v>170.99418227022917</v>
      </c>
      <c r="H1310" s="7">
        <v>2.0426603764733597</v>
      </c>
      <c r="I1310" s="7">
        <f t="shared" si="32"/>
        <v>120.92494041418624</v>
      </c>
    </row>
    <row r="1311" spans="1:9" x14ac:dyDescent="0.25">
      <c r="A1311" s="20"/>
      <c r="B1311" s="5">
        <f>DATE(YEAR(siječanj!B1311),MONTH(siječanj!B1311)+2,DAY(siječanj!B1311))</f>
        <v>43538</v>
      </c>
      <c r="C1311" s="9">
        <v>13.625</v>
      </c>
      <c r="D1311">
        <v>1.0012602640311339</v>
      </c>
      <c r="E1311" s="6">
        <v>122.54166522812362</v>
      </c>
      <c r="F1311" s="7">
        <v>172.27870612063245</v>
      </c>
      <c r="G1311" s="7">
        <v>167.60531453674699</v>
      </c>
      <c r="H1311" s="7">
        <v>2.1055973982792637</v>
      </c>
      <c r="I1311" s="7">
        <f t="shared" si="32"/>
        <v>122.69610008112588</v>
      </c>
    </row>
    <row r="1312" spans="1:9" x14ac:dyDescent="0.25">
      <c r="A1312" s="20"/>
      <c r="B1312" s="5">
        <f>DATE(YEAR(siječanj!B1312),MONTH(siječanj!B1312)+2,DAY(siječanj!B1312))</f>
        <v>43538</v>
      </c>
      <c r="C1312" s="9">
        <v>13.6354166666667</v>
      </c>
      <c r="D1312">
        <v>1.0012602640311339</v>
      </c>
      <c r="E1312" s="6">
        <v>124.57040668703644</v>
      </c>
      <c r="F1312" s="7">
        <v>169.72937845440248</v>
      </c>
      <c r="G1312" s="7">
        <v>160.78166780698112</v>
      </c>
      <c r="H1312" s="7">
        <v>2.0283265390401142</v>
      </c>
      <c r="I1312" s="7">
        <f t="shared" si="32"/>
        <v>124.72739828992783</v>
      </c>
    </row>
    <row r="1313" spans="1:9" x14ac:dyDescent="0.25">
      <c r="A1313" s="20"/>
      <c r="B1313" s="5">
        <f>DATE(YEAR(siječanj!B1313),MONTH(siječanj!B1313)+2,DAY(siječanj!B1313))</f>
        <v>43538</v>
      </c>
      <c r="C1313" s="9">
        <v>13.6458333333333</v>
      </c>
      <c r="D1313">
        <v>1.0012602640311339</v>
      </c>
      <c r="E1313" s="6">
        <v>126.40865546822823</v>
      </c>
      <c r="F1313" s="7">
        <v>168.39096186372203</v>
      </c>
      <c r="G1313" s="7">
        <v>158.37330136051148</v>
      </c>
      <c r="H1313" s="7">
        <v>1.9269621868807834</v>
      </c>
      <c r="I1313" s="7">
        <f t="shared" si="32"/>
        <v>126.56796374993884</v>
      </c>
    </row>
    <row r="1314" spans="1:9" x14ac:dyDescent="0.25">
      <c r="A1314" s="20"/>
      <c r="B1314" s="5">
        <f>DATE(YEAR(siječanj!B1314),MONTH(siječanj!B1314)+2,DAY(siječanj!B1314))</f>
        <v>43538</v>
      </c>
      <c r="C1314" s="9">
        <v>13.65625</v>
      </c>
      <c r="D1314">
        <v>1.0012602640311339</v>
      </c>
      <c r="E1314" s="6">
        <v>130.09577533209747</v>
      </c>
      <c r="F1314" s="7">
        <v>167.23253558849257</v>
      </c>
      <c r="G1314" s="7">
        <v>158.31940238893435</v>
      </c>
      <c r="H1314" s="7">
        <v>2.3694072391215881</v>
      </c>
      <c r="I1314" s="7">
        <f t="shared" si="32"/>
        <v>130.25973035835099</v>
      </c>
    </row>
    <row r="1315" spans="1:9" x14ac:dyDescent="0.25">
      <c r="A1315" s="20"/>
      <c r="B1315" s="5">
        <f>DATE(YEAR(siječanj!B1315),MONTH(siječanj!B1315)+2,DAY(siječanj!B1315))</f>
        <v>43538</v>
      </c>
      <c r="C1315" s="9">
        <v>13.6666666666667</v>
      </c>
      <c r="D1315">
        <v>1.0012602640311339</v>
      </c>
      <c r="E1315" s="6">
        <v>131.59238723283926</v>
      </c>
      <c r="F1315" s="7">
        <v>167.01637944481763</v>
      </c>
      <c r="G1315" s="7">
        <v>156.58071902393095</v>
      </c>
      <c r="H1315" s="7">
        <v>3.6715193641186197</v>
      </c>
      <c r="I1315" s="7">
        <f t="shared" si="32"/>
        <v>131.75822838523985</v>
      </c>
    </row>
    <row r="1316" spans="1:9" x14ac:dyDescent="0.25">
      <c r="A1316" s="20"/>
      <c r="B1316" s="5">
        <f>DATE(YEAR(siječanj!B1316),MONTH(siječanj!B1316)+2,DAY(siječanj!B1316))</f>
        <v>43538</v>
      </c>
      <c r="C1316" s="9">
        <v>13.6770833333333</v>
      </c>
      <c r="D1316">
        <v>1.0012602640311339</v>
      </c>
      <c r="E1316" s="6">
        <v>134.37566448644813</v>
      </c>
      <c r="F1316" s="7">
        <v>166.27414716083911</v>
      </c>
      <c r="G1316" s="7">
        <v>155.91553555127746</v>
      </c>
      <c r="H1316" s="7">
        <v>7.9296285394668287</v>
      </c>
      <c r="I1316" s="7">
        <f t="shared" si="32"/>
        <v>134.5450133030601</v>
      </c>
    </row>
    <row r="1317" spans="1:9" x14ac:dyDescent="0.25">
      <c r="A1317" s="20"/>
      <c r="B1317" s="5">
        <f>DATE(YEAR(siječanj!B1317),MONTH(siječanj!B1317)+2,DAY(siječanj!B1317))</f>
        <v>43538</v>
      </c>
      <c r="C1317" s="9">
        <v>13.6875</v>
      </c>
      <c r="D1317">
        <v>1.0012602640311339</v>
      </c>
      <c r="E1317" s="6">
        <v>139.48856998871923</v>
      </c>
      <c r="F1317" s="7">
        <v>167.72046723523943</v>
      </c>
      <c r="G1317" s="7">
        <v>159.35389095385216</v>
      </c>
      <c r="H1317" s="7">
        <v>20.651785179297033</v>
      </c>
      <c r="I1317" s="7">
        <f t="shared" si="32"/>
        <v>139.66436241623032</v>
      </c>
    </row>
    <row r="1318" spans="1:9" x14ac:dyDescent="0.25">
      <c r="A1318" s="20"/>
      <c r="B1318" s="5">
        <f>DATE(YEAR(siječanj!B1318),MONTH(siječanj!B1318)+2,DAY(siječanj!B1318))</f>
        <v>43538</v>
      </c>
      <c r="C1318" s="9">
        <v>13.6979166666667</v>
      </c>
      <c r="D1318">
        <v>1.0012602640311339</v>
      </c>
      <c r="E1318" s="6">
        <v>144.38221494864416</v>
      </c>
      <c r="F1318" s="7">
        <v>169.96485969661231</v>
      </c>
      <c r="G1318" s="7">
        <v>157.75880572022888</v>
      </c>
      <c r="H1318" s="7">
        <v>60.383706840323683</v>
      </c>
      <c r="I1318" s="7">
        <f t="shared" si="32"/>
        <v>144.56417466087939</v>
      </c>
    </row>
    <row r="1319" spans="1:9" x14ac:dyDescent="0.25">
      <c r="A1319" s="20"/>
      <c r="B1319" s="5">
        <f>DATE(YEAR(siječanj!B1319),MONTH(siječanj!B1319)+2,DAY(siječanj!B1319))</f>
        <v>43538</v>
      </c>
      <c r="C1319" s="9">
        <v>13.7083333333333</v>
      </c>
      <c r="D1319">
        <v>1.0012602640311339</v>
      </c>
      <c r="E1319" s="6">
        <v>148.51564717319499</v>
      </c>
      <c r="F1319" s="7">
        <v>170.83186830215925</v>
      </c>
      <c r="G1319" s="7">
        <v>151.10452651397333</v>
      </c>
      <c r="H1319" s="7">
        <v>110.98690724753097</v>
      </c>
      <c r="I1319" s="7">
        <f t="shared" si="32"/>
        <v>148.70281610138795</v>
      </c>
    </row>
    <row r="1320" spans="1:9" x14ac:dyDescent="0.25">
      <c r="A1320" s="20"/>
      <c r="B1320" s="5">
        <f>DATE(YEAR(siječanj!B1320),MONTH(siječanj!B1320)+2,DAY(siječanj!B1320))</f>
        <v>43538</v>
      </c>
      <c r="C1320" s="9">
        <v>13.71875</v>
      </c>
      <c r="D1320">
        <v>1.0012602640311339</v>
      </c>
      <c r="E1320" s="6">
        <v>154.84459625100462</v>
      </c>
      <c r="F1320" s="7">
        <v>168.08226599067652</v>
      </c>
      <c r="G1320" s="7">
        <v>151.73940887429171</v>
      </c>
      <c r="H1320" s="7">
        <v>138.66601555447738</v>
      </c>
      <c r="I1320" s="7">
        <f t="shared" si="32"/>
        <v>155.03974132607522</v>
      </c>
    </row>
    <row r="1321" spans="1:9" x14ac:dyDescent="0.25">
      <c r="A1321" s="20"/>
      <c r="B1321" s="5">
        <f>DATE(YEAR(siječanj!B1321),MONTH(siječanj!B1321)+2,DAY(siječanj!B1321))</f>
        <v>43538</v>
      </c>
      <c r="C1321" s="9">
        <v>13.7291666666667</v>
      </c>
      <c r="D1321">
        <v>1.0012602640311339</v>
      </c>
      <c r="E1321" s="6">
        <v>161.3406403550712</v>
      </c>
      <c r="F1321" s="7">
        <v>165.66175224707953</v>
      </c>
      <c r="G1321" s="7">
        <v>152.84610391818637</v>
      </c>
      <c r="H1321" s="7">
        <v>156.88972350828021</v>
      </c>
      <c r="I1321" s="7">
        <f t="shared" si="32"/>
        <v>161.54397216087079</v>
      </c>
    </row>
    <row r="1322" spans="1:9" x14ac:dyDescent="0.25">
      <c r="A1322" s="20"/>
      <c r="B1322" s="5">
        <f>DATE(YEAR(siječanj!B1322),MONTH(siječanj!B1322)+2,DAY(siječanj!B1322))</f>
        <v>43538</v>
      </c>
      <c r="C1322" s="9">
        <v>13.7395833333333</v>
      </c>
      <c r="D1322">
        <v>1.0012602640311339</v>
      </c>
      <c r="E1322" s="6">
        <v>165.30099686310712</v>
      </c>
      <c r="F1322" s="7">
        <v>163.26362993125542</v>
      </c>
      <c r="G1322" s="7">
        <v>152.42593036697082</v>
      </c>
      <c r="H1322" s="7">
        <v>168.82198135576235</v>
      </c>
      <c r="I1322" s="7">
        <f t="shared" si="32"/>
        <v>165.50931976376427</v>
      </c>
    </row>
    <row r="1323" spans="1:9" x14ac:dyDescent="0.25">
      <c r="A1323" s="20"/>
      <c r="B1323" s="5">
        <f>DATE(YEAR(siječanj!B1323),MONTH(siječanj!B1323)+2,DAY(siječanj!B1323))</f>
        <v>43538</v>
      </c>
      <c r="C1323" s="9">
        <v>13.75</v>
      </c>
      <c r="D1323">
        <v>1.0012602640311339</v>
      </c>
      <c r="E1323" s="6">
        <v>168.25269531760938</v>
      </c>
      <c r="F1323" s="7">
        <v>161.18755646933366</v>
      </c>
      <c r="G1323" s="7">
        <v>154.85557061068195</v>
      </c>
      <c r="H1323" s="7">
        <v>190.40470060313089</v>
      </c>
      <c r="I1323" s="7">
        <f t="shared" si="32"/>
        <v>168.46473813765948</v>
      </c>
    </row>
    <row r="1324" spans="1:9" x14ac:dyDescent="0.25">
      <c r="A1324" s="20"/>
      <c r="B1324" s="5">
        <f>DATE(YEAR(siječanj!B1324),MONTH(siječanj!B1324)+2,DAY(siječanj!B1324))</f>
        <v>43538</v>
      </c>
      <c r="C1324" s="9">
        <v>13.7604166666667</v>
      </c>
      <c r="D1324">
        <v>1.0012602640311339</v>
      </c>
      <c r="E1324" s="6">
        <v>170.23032048692298</v>
      </c>
      <c r="F1324" s="7">
        <v>158.09994353512752</v>
      </c>
      <c r="G1324" s="7">
        <v>154.59067169578526</v>
      </c>
      <c r="H1324" s="7">
        <v>206.26392266536112</v>
      </c>
      <c r="I1324" s="7">
        <f t="shared" si="32"/>
        <v>170.44485563684103</v>
      </c>
    </row>
    <row r="1325" spans="1:9" x14ac:dyDescent="0.25">
      <c r="A1325" s="20"/>
      <c r="B1325" s="5">
        <f>DATE(YEAR(siječanj!B1325),MONTH(siječanj!B1325)+2,DAY(siječanj!B1325))</f>
        <v>43538</v>
      </c>
      <c r="C1325" s="9">
        <v>13.7708333333333</v>
      </c>
      <c r="D1325">
        <v>1.0012602640311339</v>
      </c>
      <c r="E1325" s="6">
        <v>172.6303362485319</v>
      </c>
      <c r="F1325" s="7">
        <v>156.06661807413937</v>
      </c>
      <c r="G1325" s="7">
        <v>157.96627341042154</v>
      </c>
      <c r="H1325" s="7">
        <v>223.21791094580203</v>
      </c>
      <c r="I1325" s="7">
        <f t="shared" si="32"/>
        <v>172.84789605198847</v>
      </c>
    </row>
    <row r="1326" spans="1:9" x14ac:dyDescent="0.25">
      <c r="A1326" s="20"/>
      <c r="B1326" s="5">
        <f>DATE(YEAR(siječanj!B1326),MONTH(siječanj!B1326)+2,DAY(siječanj!B1326))</f>
        <v>43538</v>
      </c>
      <c r="C1326" s="9">
        <v>13.78125</v>
      </c>
      <c r="D1326">
        <v>1.0012602640311339</v>
      </c>
      <c r="E1326" s="6">
        <v>175.95647455282287</v>
      </c>
      <c r="F1326" s="7">
        <v>153.04283616113764</v>
      </c>
      <c r="G1326" s="7">
        <v>158.84778731747696</v>
      </c>
      <c r="H1326" s="7">
        <v>226.59968709851174</v>
      </c>
      <c r="I1326" s="7">
        <f t="shared" si="32"/>
        <v>176.1782261687469</v>
      </c>
    </row>
    <row r="1327" spans="1:9" x14ac:dyDescent="0.25">
      <c r="A1327" s="20"/>
      <c r="B1327" s="5">
        <f>DATE(YEAR(siječanj!B1327),MONTH(siječanj!B1327)+2,DAY(siječanj!B1327))</f>
        <v>43538</v>
      </c>
      <c r="C1327" s="9">
        <v>13.7916666666667</v>
      </c>
      <c r="D1327">
        <v>1.0012602640311339</v>
      </c>
      <c r="E1327" s="6">
        <v>175.97819165514056</v>
      </c>
      <c r="F1327" s="7">
        <v>148.06035216348414</v>
      </c>
      <c r="G1327" s="7">
        <v>160.68152843083379</v>
      </c>
      <c r="H1327" s="7">
        <v>227.00804789210275</v>
      </c>
      <c r="I1327" s="7">
        <f t="shared" si="32"/>
        <v>176.19997064034752</v>
      </c>
    </row>
    <row r="1328" spans="1:9" x14ac:dyDescent="0.25">
      <c r="A1328" s="20"/>
      <c r="B1328" s="5">
        <f>DATE(YEAR(siječanj!B1328),MONTH(siječanj!B1328)+2,DAY(siječanj!B1328))</f>
        <v>43538</v>
      </c>
      <c r="C1328" s="9">
        <v>13.8020833333333</v>
      </c>
      <c r="D1328">
        <v>1.0012602640311339</v>
      </c>
      <c r="E1328" s="6">
        <v>175.38857600000347</v>
      </c>
      <c r="F1328" s="7">
        <v>140.76520573019422</v>
      </c>
      <c r="G1328" s="7">
        <v>159.57491767934329</v>
      </c>
      <c r="H1328" s="7">
        <v>227.64007037532795</v>
      </c>
      <c r="I1328" s="7">
        <f t="shared" si="32"/>
        <v>175.60961191380807</v>
      </c>
    </row>
    <row r="1329" spans="1:9" x14ac:dyDescent="0.25">
      <c r="A1329" s="20"/>
      <c r="B1329" s="5">
        <f>DATE(YEAR(siječanj!B1329),MONTH(siječanj!B1329)+2,DAY(siječanj!B1329))</f>
        <v>43538</v>
      </c>
      <c r="C1329" s="9">
        <v>13.8125</v>
      </c>
      <c r="D1329">
        <v>1.0012602640311339</v>
      </c>
      <c r="E1329" s="6">
        <v>176.3340591041447</v>
      </c>
      <c r="F1329" s="7">
        <v>134.98757520160802</v>
      </c>
      <c r="G1329" s="7">
        <v>156.11747606811136</v>
      </c>
      <c r="H1329" s="7">
        <v>227.62035997320103</v>
      </c>
      <c r="I1329" s="7">
        <f t="shared" si="32"/>
        <v>176.55628657629748</v>
      </c>
    </row>
    <row r="1330" spans="1:9" x14ac:dyDescent="0.25">
      <c r="A1330" s="20"/>
      <c r="B1330" s="5">
        <f>DATE(YEAR(siječanj!B1330),MONTH(siječanj!B1330)+2,DAY(siječanj!B1330))</f>
        <v>43538</v>
      </c>
      <c r="C1330" s="9">
        <v>13.8229166666667</v>
      </c>
      <c r="D1330">
        <v>1.0012602640311339</v>
      </c>
      <c r="E1330" s="6">
        <v>177.34603160162379</v>
      </c>
      <c r="F1330" s="7">
        <v>130.53544575651941</v>
      </c>
      <c r="G1330" s="7">
        <v>151.47569808090134</v>
      </c>
      <c r="H1330" s="7">
        <v>227.72153323420733</v>
      </c>
      <c r="I1330" s="7">
        <f t="shared" si="32"/>
        <v>177.56953442631564</v>
      </c>
    </row>
    <row r="1331" spans="1:9" x14ac:dyDescent="0.25">
      <c r="A1331" s="20"/>
      <c r="B1331" s="5">
        <f>DATE(YEAR(siječanj!B1331),MONTH(siječanj!B1331)+2,DAY(siječanj!B1331))</f>
        <v>43538</v>
      </c>
      <c r="C1331" s="9">
        <v>13.8333333333333</v>
      </c>
      <c r="D1331">
        <v>1.0012602640311339</v>
      </c>
      <c r="E1331" s="6">
        <v>179.83017209982759</v>
      </c>
      <c r="F1331" s="7">
        <v>127.16411308388518</v>
      </c>
      <c r="G1331" s="7">
        <v>147.12452417793415</v>
      </c>
      <c r="H1331" s="7">
        <v>227.74349170869496</v>
      </c>
      <c r="I1331" s="7">
        <f t="shared" si="32"/>
        <v>180.05680559743763</v>
      </c>
    </row>
    <row r="1332" spans="1:9" x14ac:dyDescent="0.25">
      <c r="A1332" s="20"/>
      <c r="B1332" s="5">
        <f>DATE(YEAR(siječanj!B1332),MONTH(siječanj!B1332)+2,DAY(siječanj!B1332))</f>
        <v>43538</v>
      </c>
      <c r="C1332" s="9">
        <v>13.84375</v>
      </c>
      <c r="D1332">
        <v>1.0012602640311339</v>
      </c>
      <c r="E1332" s="6">
        <v>180.06862544651207</v>
      </c>
      <c r="F1332" s="7">
        <v>123.22769687060239</v>
      </c>
      <c r="G1332" s="7">
        <v>139.01461549985933</v>
      </c>
      <c r="H1332" s="7">
        <v>228.0973865212805</v>
      </c>
      <c r="I1332" s="7">
        <f t="shared" si="32"/>
        <v>180.29555945829804</v>
      </c>
    </row>
    <row r="1333" spans="1:9" x14ac:dyDescent="0.25">
      <c r="A1333" s="20"/>
      <c r="B1333" s="5">
        <f>DATE(YEAR(siječanj!B1333),MONTH(siječanj!B1333)+2,DAY(siječanj!B1333))</f>
        <v>43538</v>
      </c>
      <c r="C1333" s="9">
        <v>13.8541666666667</v>
      </c>
      <c r="D1333">
        <v>1.0012602640311339</v>
      </c>
      <c r="E1333" s="6">
        <v>177.62324180647144</v>
      </c>
      <c r="F1333" s="7">
        <v>120.76449532887099</v>
      </c>
      <c r="G1333" s="7">
        <v>131.15798141275454</v>
      </c>
      <c r="H1333" s="7">
        <v>228.55711181642954</v>
      </c>
      <c r="I1333" s="7">
        <f t="shared" si="32"/>
        <v>177.84709398921353</v>
      </c>
    </row>
    <row r="1334" spans="1:9" x14ac:dyDescent="0.25">
      <c r="A1334" s="20"/>
      <c r="B1334" s="5">
        <f>DATE(YEAR(siječanj!B1334),MONTH(siječanj!B1334)+2,DAY(siječanj!B1334))</f>
        <v>43538</v>
      </c>
      <c r="C1334" s="9">
        <v>13.8645833333333</v>
      </c>
      <c r="D1334">
        <v>1.0012602640311339</v>
      </c>
      <c r="E1334" s="6">
        <v>174.25554241995445</v>
      </c>
      <c r="F1334" s="7">
        <v>115.83128932910151</v>
      </c>
      <c r="G1334" s="7">
        <v>125.56511215973737</v>
      </c>
      <c r="H1334" s="7">
        <v>228.95986193365246</v>
      </c>
      <c r="I1334" s="7">
        <f t="shared" si="32"/>
        <v>174.47515041229204</v>
      </c>
    </row>
    <row r="1335" spans="1:9" x14ac:dyDescent="0.25">
      <c r="A1335" s="20"/>
      <c r="B1335" s="5">
        <f>DATE(YEAR(siječanj!B1335),MONTH(siječanj!B1335)+2,DAY(siječanj!B1335))</f>
        <v>43538</v>
      </c>
      <c r="C1335" s="9">
        <v>13.875</v>
      </c>
      <c r="D1335">
        <v>1.0012602640311339</v>
      </c>
      <c r="E1335" s="6">
        <v>173.06425939840688</v>
      </c>
      <c r="F1335" s="7">
        <v>108.32495950334847</v>
      </c>
      <c r="G1335" s="7">
        <v>118.93026034567974</v>
      </c>
      <c r="H1335" s="7">
        <v>229.70269827657921</v>
      </c>
      <c r="I1335" s="7">
        <f t="shared" si="32"/>
        <v>173.28236605960151</v>
      </c>
    </row>
    <row r="1336" spans="1:9" x14ac:dyDescent="0.25">
      <c r="A1336" s="20"/>
      <c r="B1336" s="5">
        <f>DATE(YEAR(siječanj!B1336),MONTH(siječanj!B1336)+2,DAY(siječanj!B1336))</f>
        <v>43538</v>
      </c>
      <c r="C1336" s="9">
        <v>13.8854166666667</v>
      </c>
      <c r="D1336">
        <v>1.0012602640311339</v>
      </c>
      <c r="E1336" s="6">
        <v>179.9553953457588</v>
      </c>
      <c r="F1336" s="7">
        <v>87.889588905507637</v>
      </c>
      <c r="G1336" s="7">
        <v>98.276008260868537</v>
      </c>
      <c r="H1336" s="7">
        <v>233.17137188054195</v>
      </c>
      <c r="I1336" s="7">
        <f t="shared" si="32"/>
        <v>180.18218665772153</v>
      </c>
    </row>
    <row r="1337" spans="1:9" x14ac:dyDescent="0.25">
      <c r="A1337" s="20"/>
      <c r="B1337" s="5">
        <f>DATE(YEAR(siječanj!B1337),MONTH(siječanj!B1337)+2,DAY(siječanj!B1337))</f>
        <v>43538</v>
      </c>
      <c r="C1337" s="9">
        <v>13.8958333333333</v>
      </c>
      <c r="D1337">
        <v>1.0012602640311339</v>
      </c>
      <c r="E1337" s="6">
        <v>186.31369100062855</v>
      </c>
      <c r="F1337" s="7">
        <v>80.253550142173864</v>
      </c>
      <c r="G1337" s="7">
        <v>91.552111556621213</v>
      </c>
      <c r="H1337" s="7">
        <v>236.99430547128318</v>
      </c>
      <c r="I1337" s="7">
        <f t="shared" si="32"/>
        <v>186.54849544390444</v>
      </c>
    </row>
    <row r="1338" spans="1:9" x14ac:dyDescent="0.25">
      <c r="A1338" s="20"/>
      <c r="B1338" s="5">
        <f>DATE(YEAR(siječanj!B1338),MONTH(siječanj!B1338)+2,DAY(siječanj!B1338))</f>
        <v>43538</v>
      </c>
      <c r="C1338" s="9">
        <v>13.90625</v>
      </c>
      <c r="D1338">
        <v>1.0012602640311339</v>
      </c>
      <c r="E1338" s="6">
        <v>186.68776853474185</v>
      </c>
      <c r="F1338" s="7">
        <v>77.667799782443495</v>
      </c>
      <c r="G1338" s="7">
        <v>87.927875347167955</v>
      </c>
      <c r="H1338" s="7">
        <v>237.72337224594062</v>
      </c>
      <c r="I1338" s="7">
        <f t="shared" si="32"/>
        <v>186.92304441447882</v>
      </c>
    </row>
    <row r="1339" spans="1:9" x14ac:dyDescent="0.25">
      <c r="A1339" s="20"/>
      <c r="B1339" s="5">
        <f>DATE(YEAR(siječanj!B1339),MONTH(siječanj!B1339)+2,DAY(siječanj!B1339))</f>
        <v>43538</v>
      </c>
      <c r="C1339" s="9">
        <v>13.9166666666667</v>
      </c>
      <c r="D1339">
        <v>1.0012602640311339</v>
      </c>
      <c r="E1339" s="6">
        <v>185.34835399012221</v>
      </c>
      <c r="F1339" s="7">
        <v>77.044765027309879</v>
      </c>
      <c r="G1339" s="7">
        <v>85.23176674427306</v>
      </c>
      <c r="H1339" s="7">
        <v>236.83909643448507</v>
      </c>
      <c r="I1339" s="7">
        <f t="shared" si="32"/>
        <v>185.58194185388584</v>
      </c>
    </row>
    <row r="1340" spans="1:9" x14ac:dyDescent="0.25">
      <c r="A1340" s="20"/>
      <c r="B1340" s="5">
        <f>DATE(YEAR(siječanj!B1340),MONTH(siječanj!B1340)+2,DAY(siječanj!B1340))</f>
        <v>43538</v>
      </c>
      <c r="C1340" s="9">
        <v>13.9270833333333</v>
      </c>
      <c r="D1340">
        <v>1.0012602640311339</v>
      </c>
      <c r="E1340" s="6">
        <v>182.1665622509027</v>
      </c>
      <c r="F1340" s="7">
        <v>75.185449737054768</v>
      </c>
      <c r="G1340" s="7">
        <v>70.643693789710241</v>
      </c>
      <c r="H1340" s="7">
        <v>238.26533777078544</v>
      </c>
      <c r="I1340" s="7">
        <f t="shared" si="32"/>
        <v>182.39614021698281</v>
      </c>
    </row>
    <row r="1341" spans="1:9" x14ac:dyDescent="0.25">
      <c r="A1341" s="20"/>
      <c r="B1341" s="5">
        <f>DATE(YEAR(siječanj!B1341),MONTH(siječanj!B1341)+2,DAY(siječanj!B1341))</f>
        <v>43538</v>
      </c>
      <c r="C1341" s="9">
        <v>13.9375</v>
      </c>
      <c r="D1341">
        <v>1.0012602640311339</v>
      </c>
      <c r="E1341" s="6">
        <v>174.79733439123277</v>
      </c>
      <c r="F1341" s="7">
        <v>73.420668895582892</v>
      </c>
      <c r="G1341" s="7">
        <v>65.270614973589772</v>
      </c>
      <c r="H1341" s="7">
        <v>238.05195098241734</v>
      </c>
      <c r="I1341" s="7">
        <f t="shared" si="32"/>
        <v>175.01762518450411</v>
      </c>
    </row>
    <row r="1342" spans="1:9" x14ac:dyDescent="0.25">
      <c r="A1342" s="20"/>
      <c r="B1342" s="5">
        <f>DATE(YEAR(siječanj!B1342),MONTH(siječanj!B1342)+2,DAY(siječanj!B1342))</f>
        <v>43538</v>
      </c>
      <c r="C1342" s="9">
        <v>13.9479166666667</v>
      </c>
      <c r="D1342">
        <v>1.0012602640311339</v>
      </c>
      <c r="E1342" s="6">
        <v>167.98959854912491</v>
      </c>
      <c r="F1342" s="7">
        <v>72.41440720202614</v>
      </c>
      <c r="G1342" s="7">
        <v>63.4155117566633</v>
      </c>
      <c r="H1342" s="7">
        <v>237.20786534221401</v>
      </c>
      <c r="I1342" s="7">
        <f t="shared" si="32"/>
        <v>168.20130979778099</v>
      </c>
    </row>
    <row r="1343" spans="1:9" x14ac:dyDescent="0.25">
      <c r="A1343" s="20"/>
      <c r="B1343" s="5">
        <f>DATE(YEAR(siječanj!B1343),MONTH(siječanj!B1343)+2,DAY(siječanj!B1343))</f>
        <v>43538</v>
      </c>
      <c r="C1343" s="9">
        <v>13.9583333333333</v>
      </c>
      <c r="D1343">
        <v>1.0012602640311339</v>
      </c>
      <c r="E1343" s="6">
        <v>158.21528747161912</v>
      </c>
      <c r="F1343" s="7">
        <v>69.627679831052646</v>
      </c>
      <c r="G1343" s="7">
        <v>62.396235963735151</v>
      </c>
      <c r="H1343" s="7">
        <v>236.76182657572315</v>
      </c>
      <c r="I1343" s="7">
        <f t="shared" si="32"/>
        <v>158.41468050759511</v>
      </c>
    </row>
    <row r="1344" spans="1:9" x14ac:dyDescent="0.25">
      <c r="A1344" s="20"/>
      <c r="B1344" s="5">
        <f>DATE(YEAR(siječanj!B1344),MONTH(siječanj!B1344)+2,DAY(siječanj!B1344))</f>
        <v>43538</v>
      </c>
      <c r="C1344" s="9">
        <v>13.96875</v>
      </c>
      <c r="D1344">
        <v>1.0012602640311339</v>
      </c>
      <c r="E1344" s="6">
        <v>147.72005356763572</v>
      </c>
      <c r="F1344" s="7">
        <v>67.491692543392745</v>
      </c>
      <c r="G1344" s="7">
        <v>61.203141205571953</v>
      </c>
      <c r="H1344" s="7">
        <v>237.26729869272157</v>
      </c>
      <c r="I1344" s="7">
        <f t="shared" si="32"/>
        <v>147.90621983782418</v>
      </c>
    </row>
    <row r="1345" spans="1:9" x14ac:dyDescent="0.25">
      <c r="A1345" s="20"/>
      <c r="B1345" s="5">
        <f>DATE(YEAR(siječanj!B1345),MONTH(siječanj!B1345)+2,DAY(siječanj!B1345))</f>
        <v>43538</v>
      </c>
      <c r="C1345" s="9">
        <v>13.9791666666667</v>
      </c>
      <c r="D1345">
        <v>1.0012602640311339</v>
      </c>
      <c r="E1345" s="6">
        <v>137.0281616635757</v>
      </c>
      <c r="F1345" s="7">
        <v>66.353771341562009</v>
      </c>
      <c r="G1345" s="7">
        <v>59.472497730356238</v>
      </c>
      <c r="H1345" s="7">
        <v>238.19235195556993</v>
      </c>
      <c r="I1345" s="7">
        <f t="shared" si="32"/>
        <v>137.20085332697272</v>
      </c>
    </row>
    <row r="1346" spans="1:9" ht="15.75" thickBot="1" x14ac:dyDescent="0.3">
      <c r="A1346" s="20"/>
      <c r="B1346" s="5">
        <f>DATE(YEAR(siječanj!B1346),MONTH(siječanj!B1346)+2,DAY(siječanj!B1346))</f>
        <v>43538</v>
      </c>
      <c r="C1346" s="9">
        <v>13.9895833333333</v>
      </c>
      <c r="D1346">
        <v>1.0012602640311339</v>
      </c>
      <c r="E1346" s="6">
        <v>126.68033564395931</v>
      </c>
      <c r="F1346" s="7">
        <v>64.600400937293614</v>
      </c>
      <c r="G1346" s="7">
        <v>58.505667868514386</v>
      </c>
      <c r="H1346" s="7">
        <v>239.72534221254119</v>
      </c>
      <c r="I1346" s="7">
        <f t="shared" si="32"/>
        <v>126.83998631442336</v>
      </c>
    </row>
    <row r="1347" spans="1:9" x14ac:dyDescent="0.25">
      <c r="A1347" s="19">
        <f t="shared" ref="A1347" si="33">A1251+1</f>
        <v>74</v>
      </c>
      <c r="B1347" s="5">
        <f>DATE(YEAR(siječanj!B1347),MONTH(siječanj!B1347)+2,DAY(siječanj!B1347))</f>
        <v>43539</v>
      </c>
      <c r="C1347" s="9">
        <v>14</v>
      </c>
      <c r="D1347">
        <v>0.99774175959610778</v>
      </c>
      <c r="E1347" s="6">
        <v>114.22751014589657</v>
      </c>
      <c r="F1347" s="7">
        <v>63.318073287843738</v>
      </c>
      <c r="G1347" s="7">
        <v>58.941519806904545</v>
      </c>
      <c r="H1347" s="7">
        <v>240.83976580758505</v>
      </c>
      <c r="I1347" s="7">
        <f t="shared" si="32"/>
        <v>113.9695569672491</v>
      </c>
    </row>
    <row r="1348" spans="1:9" x14ac:dyDescent="0.25">
      <c r="A1348" s="20"/>
      <c r="B1348" s="5">
        <f>DATE(YEAR(siječanj!B1348),MONTH(siječanj!B1348)+2,DAY(siječanj!B1348))</f>
        <v>43539</v>
      </c>
      <c r="C1348" s="9">
        <v>14.0104166666667</v>
      </c>
      <c r="D1348">
        <v>0.99774175959610778</v>
      </c>
      <c r="E1348" s="6">
        <v>105.08818061666825</v>
      </c>
      <c r="F1348" s="7">
        <v>61.970875115523739</v>
      </c>
      <c r="G1348" s="7">
        <v>58.466684638550355</v>
      </c>
      <c r="H1348" s="7">
        <v>241.58847895382601</v>
      </c>
      <c r="I1348" s="7">
        <f t="shared" ref="I1348:I1411" si="34">D1348*E1348</f>
        <v>104.85086624122818</v>
      </c>
    </row>
    <row r="1349" spans="1:9" x14ac:dyDescent="0.25">
      <c r="A1349" s="20"/>
      <c r="B1349" s="5">
        <f>DATE(YEAR(siječanj!B1349),MONTH(siječanj!B1349)+2,DAY(siječanj!B1349))</f>
        <v>43539</v>
      </c>
      <c r="C1349" s="9">
        <v>14.0208333333333</v>
      </c>
      <c r="D1349">
        <v>0.99774175959610778</v>
      </c>
      <c r="E1349" s="6">
        <v>97.480394189871092</v>
      </c>
      <c r="F1349" s="7">
        <v>61.042692438975941</v>
      </c>
      <c r="G1349" s="7">
        <v>58.560421805905193</v>
      </c>
      <c r="H1349" s="7">
        <v>241.62446812114285</v>
      </c>
      <c r="I1349" s="7">
        <f t="shared" si="34"/>
        <v>97.260260025124182</v>
      </c>
    </row>
    <row r="1350" spans="1:9" x14ac:dyDescent="0.25">
      <c r="A1350" s="20"/>
      <c r="B1350" s="5">
        <f>DATE(YEAR(siječanj!B1350),MONTH(siječanj!B1350)+2,DAY(siječanj!B1350))</f>
        <v>43539</v>
      </c>
      <c r="C1350" s="9">
        <v>14.03125</v>
      </c>
      <c r="D1350">
        <v>0.99774175959610778</v>
      </c>
      <c r="E1350" s="6">
        <v>90.137190522150291</v>
      </c>
      <c r="F1350" s="7">
        <v>59.840390363708345</v>
      </c>
      <c r="G1350" s="7">
        <v>57.870311865163096</v>
      </c>
      <c r="H1350" s="7">
        <v>241.99956904933069</v>
      </c>
      <c r="I1350" s="7">
        <f t="shared" si="34"/>
        <v>89.933639076619841</v>
      </c>
    </row>
    <row r="1351" spans="1:9" x14ac:dyDescent="0.25">
      <c r="A1351" s="20"/>
      <c r="B1351" s="5">
        <f>DATE(YEAR(siječanj!B1351),MONTH(siječanj!B1351)+2,DAY(siječanj!B1351))</f>
        <v>43539</v>
      </c>
      <c r="C1351" s="9">
        <v>14.0416666666667</v>
      </c>
      <c r="D1351">
        <v>0.99774175959610778</v>
      </c>
      <c r="E1351" s="6">
        <v>83.900247787682133</v>
      </c>
      <c r="F1351" s="7">
        <v>59.235528826885442</v>
      </c>
      <c r="G1351" s="7">
        <v>57.987337819611355</v>
      </c>
      <c r="H1351" s="7">
        <v>242.628911254027</v>
      </c>
      <c r="I1351" s="7">
        <f t="shared" si="34"/>
        <v>83.710780858231416</v>
      </c>
    </row>
    <row r="1352" spans="1:9" x14ac:dyDescent="0.25">
      <c r="A1352" s="20"/>
      <c r="B1352" s="5">
        <f>DATE(YEAR(siječanj!B1352),MONTH(siječanj!B1352)+2,DAY(siječanj!B1352))</f>
        <v>43539</v>
      </c>
      <c r="C1352" s="9">
        <v>14.0520833333333</v>
      </c>
      <c r="D1352">
        <v>0.99774175959610778</v>
      </c>
      <c r="E1352" s="6">
        <v>78.746412525841265</v>
      </c>
      <c r="F1352" s="7">
        <v>58.716074994490974</v>
      </c>
      <c r="G1352" s="7">
        <v>57.697247517641522</v>
      </c>
      <c r="H1352" s="7">
        <v>243.20857876322543</v>
      </c>
      <c r="I1352" s="7">
        <f t="shared" si="34"/>
        <v>78.568584195413848</v>
      </c>
    </row>
    <row r="1353" spans="1:9" x14ac:dyDescent="0.25">
      <c r="A1353" s="20"/>
      <c r="B1353" s="5">
        <f>DATE(YEAR(siječanj!B1353),MONTH(siječanj!B1353)+2,DAY(siječanj!B1353))</f>
        <v>43539</v>
      </c>
      <c r="C1353" s="9">
        <v>14.0625</v>
      </c>
      <c r="D1353">
        <v>0.99774175959610778</v>
      </c>
      <c r="E1353" s="6">
        <v>75.236848188467775</v>
      </c>
      <c r="F1353" s="7">
        <v>58.742399671809864</v>
      </c>
      <c r="G1353" s="7">
        <v>57.164294743577969</v>
      </c>
      <c r="H1353" s="7">
        <v>242.88238316353704</v>
      </c>
      <c r="I1353" s="7">
        <f t="shared" si="34"/>
        <v>75.066945298027065</v>
      </c>
    </row>
    <row r="1354" spans="1:9" x14ac:dyDescent="0.25">
      <c r="A1354" s="20"/>
      <c r="B1354" s="5">
        <f>DATE(YEAR(siječanj!B1354),MONTH(siječanj!B1354)+2,DAY(siječanj!B1354))</f>
        <v>43539</v>
      </c>
      <c r="C1354" s="9">
        <v>14.0729166666667</v>
      </c>
      <c r="D1354">
        <v>0.99774175959610778</v>
      </c>
      <c r="E1354" s="6">
        <v>71.722508232699028</v>
      </c>
      <c r="F1354" s="7">
        <v>58.096600231548528</v>
      </c>
      <c r="G1354" s="7">
        <v>57.152987519647915</v>
      </c>
      <c r="H1354" s="7">
        <v>242.86314598714515</v>
      </c>
      <c r="I1354" s="7">
        <f t="shared" si="34"/>
        <v>71.56054156673946</v>
      </c>
    </row>
    <row r="1355" spans="1:9" x14ac:dyDescent="0.25">
      <c r="A1355" s="20"/>
      <c r="B1355" s="5">
        <f>DATE(YEAR(siječanj!B1355),MONTH(siječanj!B1355)+2,DAY(siječanj!B1355))</f>
        <v>43539</v>
      </c>
      <c r="C1355" s="9">
        <v>14.0833333333333</v>
      </c>
      <c r="D1355">
        <v>0.99774175959610778</v>
      </c>
      <c r="E1355" s="6">
        <v>69.324652468102798</v>
      </c>
      <c r="F1355" s="7">
        <v>57.403987094649345</v>
      </c>
      <c r="G1355" s="7">
        <v>56.978855468340257</v>
      </c>
      <c r="H1355" s="7">
        <v>242.78457250653807</v>
      </c>
      <c r="I1355" s="7">
        <f t="shared" si="34"/>
        <v>69.168100736913544</v>
      </c>
    </row>
    <row r="1356" spans="1:9" x14ac:dyDescent="0.25">
      <c r="A1356" s="20"/>
      <c r="B1356" s="5">
        <f>DATE(YEAR(siječanj!B1356),MONTH(siječanj!B1356)+2,DAY(siječanj!B1356))</f>
        <v>43539</v>
      </c>
      <c r="C1356" s="9">
        <v>14.09375</v>
      </c>
      <c r="D1356">
        <v>0.99774175959610778</v>
      </c>
      <c r="E1356" s="6">
        <v>67.140169864289206</v>
      </c>
      <c r="F1356" s="7">
        <v>56.660514633007814</v>
      </c>
      <c r="G1356" s="7">
        <v>56.657946257838312</v>
      </c>
      <c r="H1356" s="7">
        <v>243.09281954452115</v>
      </c>
      <c r="I1356" s="7">
        <f t="shared" si="34"/>
        <v>66.988551219977481</v>
      </c>
    </row>
    <row r="1357" spans="1:9" x14ac:dyDescent="0.25">
      <c r="A1357" s="20"/>
      <c r="B1357" s="5">
        <f>DATE(YEAR(siječanj!B1357),MONTH(siječanj!B1357)+2,DAY(siječanj!B1357))</f>
        <v>43539</v>
      </c>
      <c r="C1357" s="9">
        <v>14.1041666666667</v>
      </c>
      <c r="D1357">
        <v>0.99774175959610778</v>
      </c>
      <c r="E1357" s="6">
        <v>66.089949735883891</v>
      </c>
      <c r="F1357" s="7">
        <v>56.398395658923398</v>
      </c>
      <c r="G1357" s="7">
        <v>56.429012102051757</v>
      </c>
      <c r="H1357" s="7">
        <v>242.78666750588096</v>
      </c>
      <c r="I1357" s="7">
        <f t="shared" si="34"/>
        <v>65.940702741099116</v>
      </c>
    </row>
    <row r="1358" spans="1:9" x14ac:dyDescent="0.25">
      <c r="A1358" s="20"/>
      <c r="B1358" s="5">
        <f>DATE(YEAR(siječanj!B1358),MONTH(siječanj!B1358)+2,DAY(siječanj!B1358))</f>
        <v>43539</v>
      </c>
      <c r="C1358" s="9">
        <v>14.1145833333333</v>
      </c>
      <c r="D1358">
        <v>0.99774175959610778</v>
      </c>
      <c r="E1358" s="6">
        <v>64.564759565842934</v>
      </c>
      <c r="F1358" s="7">
        <v>55.98561717314562</v>
      </c>
      <c r="G1358" s="7">
        <v>57.834583927569405</v>
      </c>
      <c r="H1358" s="7">
        <v>242.75303346198965</v>
      </c>
      <c r="I1358" s="7">
        <f t="shared" si="34"/>
        <v>64.418956817123757</v>
      </c>
    </row>
    <row r="1359" spans="1:9" x14ac:dyDescent="0.25">
      <c r="A1359" s="20"/>
      <c r="B1359" s="5">
        <f>DATE(YEAR(siječanj!B1359),MONTH(siječanj!B1359)+2,DAY(siječanj!B1359))</f>
        <v>43539</v>
      </c>
      <c r="C1359" s="9">
        <v>14.125</v>
      </c>
      <c r="D1359">
        <v>0.99774175959610778</v>
      </c>
      <c r="E1359" s="6">
        <v>64.119338600987362</v>
      </c>
      <c r="F1359" s="7">
        <v>56.912066009077193</v>
      </c>
      <c r="G1359" s="7">
        <v>56.930367266325682</v>
      </c>
      <c r="H1359" s="7">
        <v>242.14484034569298</v>
      </c>
      <c r="I1359" s="7">
        <f t="shared" si="34"/>
        <v>63.974541719887767</v>
      </c>
    </row>
    <row r="1360" spans="1:9" x14ac:dyDescent="0.25">
      <c r="A1360" s="20"/>
      <c r="B1360" s="5">
        <f>DATE(YEAR(siječanj!B1360),MONTH(siječanj!B1360)+2,DAY(siječanj!B1360))</f>
        <v>43539</v>
      </c>
      <c r="C1360" s="9">
        <v>14.1354166666667</v>
      </c>
      <c r="D1360">
        <v>0.99774175959610778</v>
      </c>
      <c r="E1360" s="6">
        <v>63.181090891251174</v>
      </c>
      <c r="F1360" s="7">
        <v>57.454127999321543</v>
      </c>
      <c r="G1360" s="7">
        <v>56.419105737600439</v>
      </c>
      <c r="H1360" s="7">
        <v>242.3652504842936</v>
      </c>
      <c r="I1360" s="7">
        <f t="shared" si="34"/>
        <v>63.038412799038561</v>
      </c>
    </row>
    <row r="1361" spans="1:9" x14ac:dyDescent="0.25">
      <c r="A1361" s="20"/>
      <c r="B1361" s="5">
        <f>DATE(YEAR(siječanj!B1361),MONTH(siječanj!B1361)+2,DAY(siječanj!B1361))</f>
        <v>43539</v>
      </c>
      <c r="C1361" s="9">
        <v>14.1458333333333</v>
      </c>
      <c r="D1361">
        <v>0.99774175959610778</v>
      </c>
      <c r="E1361" s="6">
        <v>62.854520387022852</v>
      </c>
      <c r="F1361" s="7">
        <v>57.050191297982487</v>
      </c>
      <c r="G1361" s="7">
        <v>56.991511370736951</v>
      </c>
      <c r="H1361" s="7">
        <v>242.27120962553911</v>
      </c>
      <c r="I1361" s="7">
        <f t="shared" si="34"/>
        <v>62.71257976951761</v>
      </c>
    </row>
    <row r="1362" spans="1:9" x14ac:dyDescent="0.25">
      <c r="A1362" s="20"/>
      <c r="B1362" s="5">
        <f>DATE(YEAR(siječanj!B1362),MONTH(siječanj!B1362)+2,DAY(siječanj!B1362))</f>
        <v>43539</v>
      </c>
      <c r="C1362" s="9">
        <v>14.15625</v>
      </c>
      <c r="D1362">
        <v>0.99774175959610778</v>
      </c>
      <c r="E1362" s="6">
        <v>62.317733335293248</v>
      </c>
      <c r="F1362" s="7">
        <v>57.463792555348974</v>
      </c>
      <c r="G1362" s="7">
        <v>55.331496902363</v>
      </c>
      <c r="H1362" s="7">
        <v>242.1834647700629</v>
      </c>
      <c r="I1362" s="7">
        <f t="shared" si="34"/>
        <v>62.177004911996505</v>
      </c>
    </row>
    <row r="1363" spans="1:9" x14ac:dyDescent="0.25">
      <c r="A1363" s="20"/>
      <c r="B1363" s="5">
        <f>DATE(YEAR(siječanj!B1363),MONTH(siječanj!B1363)+2,DAY(siječanj!B1363))</f>
        <v>43539</v>
      </c>
      <c r="C1363" s="9">
        <v>14.1666666666667</v>
      </c>
      <c r="D1363">
        <v>0.99774175959610778</v>
      </c>
      <c r="E1363" s="6">
        <v>62.074994737182422</v>
      </c>
      <c r="F1363" s="7">
        <v>57.536236590355223</v>
      </c>
      <c r="G1363" s="7">
        <v>55.324641120157629</v>
      </c>
      <c r="H1363" s="7">
        <v>241.84547754561089</v>
      </c>
      <c r="I1363" s="7">
        <f t="shared" si="34"/>
        <v>61.934814475995523</v>
      </c>
    </row>
    <row r="1364" spans="1:9" x14ac:dyDescent="0.25">
      <c r="A1364" s="20"/>
      <c r="B1364" s="5">
        <f>DATE(YEAR(siječanj!B1364),MONTH(siječanj!B1364)+2,DAY(siječanj!B1364))</f>
        <v>43539</v>
      </c>
      <c r="C1364" s="9">
        <v>14.1770833333333</v>
      </c>
      <c r="D1364">
        <v>0.99774175959610778</v>
      </c>
      <c r="E1364" s="6">
        <v>63.115794658027859</v>
      </c>
      <c r="F1364" s="7">
        <v>57.038451752143516</v>
      </c>
      <c r="G1364" s="7">
        <v>56.620994073422231</v>
      </c>
      <c r="H1364" s="7">
        <v>241.98173354155361</v>
      </c>
      <c r="I1364" s="7">
        <f t="shared" si="34"/>
        <v>62.973264020407335</v>
      </c>
    </row>
    <row r="1365" spans="1:9" x14ac:dyDescent="0.25">
      <c r="A1365" s="20"/>
      <c r="B1365" s="5">
        <f>DATE(YEAR(siječanj!B1365),MONTH(siječanj!B1365)+2,DAY(siječanj!B1365))</f>
        <v>43539</v>
      </c>
      <c r="C1365" s="9">
        <v>14.1875</v>
      </c>
      <c r="D1365">
        <v>0.99774175959610778</v>
      </c>
      <c r="E1365" s="6">
        <v>63.055889483525057</v>
      </c>
      <c r="F1365" s="7">
        <v>57.740717404510292</v>
      </c>
      <c r="G1365" s="7">
        <v>57.077987349561617</v>
      </c>
      <c r="H1365" s="7">
        <v>241.96315868109534</v>
      </c>
      <c r="I1365" s="7">
        <f t="shared" si="34"/>
        <v>62.913494126189995</v>
      </c>
    </row>
    <row r="1366" spans="1:9" x14ac:dyDescent="0.25">
      <c r="A1366" s="20"/>
      <c r="B1366" s="5">
        <f>DATE(YEAR(siječanj!B1366),MONTH(siječanj!B1366)+2,DAY(siječanj!B1366))</f>
        <v>43539</v>
      </c>
      <c r="C1366" s="9">
        <v>14.1979166666667</v>
      </c>
      <c r="D1366">
        <v>0.99774175959610778</v>
      </c>
      <c r="E1366" s="6">
        <v>64.883768095235524</v>
      </c>
      <c r="F1366" s="7">
        <v>57.675967287238493</v>
      </c>
      <c r="G1366" s="7">
        <v>56.88155795039048</v>
      </c>
      <c r="H1366" s="7">
        <v>242.33417165927605</v>
      </c>
      <c r="I1366" s="7">
        <f t="shared" si="34"/>
        <v>64.737244948566087</v>
      </c>
    </row>
    <row r="1367" spans="1:9" x14ac:dyDescent="0.25">
      <c r="A1367" s="20"/>
      <c r="B1367" s="5">
        <f>DATE(YEAR(siječanj!B1367),MONTH(siječanj!B1367)+2,DAY(siječanj!B1367))</f>
        <v>43539</v>
      </c>
      <c r="C1367" s="9">
        <v>14.2083333333333</v>
      </c>
      <c r="D1367">
        <v>0.99774175959610778</v>
      </c>
      <c r="E1367" s="6">
        <v>66.209326298724719</v>
      </c>
      <c r="F1367" s="7">
        <v>55.897893667708949</v>
      </c>
      <c r="G1367" s="7">
        <v>57.462055654326768</v>
      </c>
      <c r="H1367" s="7">
        <v>241.65451045173862</v>
      </c>
      <c r="I1367" s="7">
        <f t="shared" si="34"/>
        <v>66.059809722962456</v>
      </c>
    </row>
    <row r="1368" spans="1:9" x14ac:dyDescent="0.25">
      <c r="A1368" s="20"/>
      <c r="B1368" s="5">
        <f>DATE(YEAR(siječanj!B1368),MONTH(siječanj!B1368)+2,DAY(siječanj!B1368))</f>
        <v>43539</v>
      </c>
      <c r="C1368" s="9">
        <v>14.21875</v>
      </c>
      <c r="D1368">
        <v>0.99774175959610778</v>
      </c>
      <c r="E1368" s="6">
        <v>69.307792381126532</v>
      </c>
      <c r="F1368" s="7">
        <v>55.703105504220936</v>
      </c>
      <c r="G1368" s="7">
        <v>60.129023168924824</v>
      </c>
      <c r="H1368" s="7">
        <v>240.20454479862005</v>
      </c>
      <c r="I1368" s="7">
        <f t="shared" si="34"/>
        <v>69.151278724066898</v>
      </c>
    </row>
    <row r="1369" spans="1:9" x14ac:dyDescent="0.25">
      <c r="A1369" s="20"/>
      <c r="B1369" s="5">
        <f>DATE(YEAR(siječanj!B1369),MONTH(siječanj!B1369)+2,DAY(siječanj!B1369))</f>
        <v>43539</v>
      </c>
      <c r="C1369" s="9">
        <v>14.2291666666667</v>
      </c>
      <c r="D1369">
        <v>0.99774175959610778</v>
      </c>
      <c r="E1369" s="6">
        <v>72.553986972451938</v>
      </c>
      <c r="F1369" s="7">
        <v>56.411684423461111</v>
      </c>
      <c r="G1369" s="7">
        <v>61.459936007896843</v>
      </c>
      <c r="H1369" s="7">
        <v>240.07848566671862</v>
      </c>
      <c r="I1369" s="7">
        <f t="shared" si="34"/>
        <v>72.390142627607275</v>
      </c>
    </row>
    <row r="1370" spans="1:9" x14ac:dyDescent="0.25">
      <c r="A1370" s="20"/>
      <c r="B1370" s="5">
        <f>DATE(YEAR(siječanj!B1370),MONTH(siječanj!B1370)+2,DAY(siječanj!B1370))</f>
        <v>43539</v>
      </c>
      <c r="C1370" s="9">
        <v>14.2395833333333</v>
      </c>
      <c r="D1370">
        <v>0.99774175959610778</v>
      </c>
      <c r="E1370" s="6">
        <v>79.459999700699569</v>
      </c>
      <c r="F1370" s="7">
        <v>57.050046811264465</v>
      </c>
      <c r="G1370" s="7">
        <v>59.928499567265696</v>
      </c>
      <c r="H1370" s="7">
        <v>238.87207219126458</v>
      </c>
      <c r="I1370" s="7">
        <f t="shared" si="34"/>
        <v>79.28055991888219</v>
      </c>
    </row>
    <row r="1371" spans="1:9" x14ac:dyDescent="0.25">
      <c r="A1371" s="20"/>
      <c r="B1371" s="5">
        <f>DATE(YEAR(siječanj!B1371),MONTH(siječanj!B1371)+2,DAY(siječanj!B1371))</f>
        <v>43539</v>
      </c>
      <c r="C1371" s="9">
        <v>14.25</v>
      </c>
      <c r="D1371">
        <v>0.99774175959610778</v>
      </c>
      <c r="E1371" s="6">
        <v>84.622298259659033</v>
      </c>
      <c r="F1371" s="7">
        <v>59.640368570212111</v>
      </c>
      <c r="G1371" s="7">
        <v>60.136669694159743</v>
      </c>
      <c r="H1371" s="7">
        <v>235.46559725690381</v>
      </c>
      <c r="I1371" s="7">
        <f t="shared" si="34"/>
        <v>84.431200766658847</v>
      </c>
    </row>
    <row r="1372" spans="1:9" x14ac:dyDescent="0.25">
      <c r="A1372" s="20"/>
      <c r="B1372" s="5">
        <f>DATE(YEAR(siječanj!B1372),MONTH(siječanj!B1372)+2,DAY(siječanj!B1372))</f>
        <v>43539</v>
      </c>
      <c r="C1372" s="9">
        <v>14.2604166666667</v>
      </c>
      <c r="D1372">
        <v>0.99774175959610778</v>
      </c>
      <c r="E1372" s="6">
        <v>91.202545519329661</v>
      </c>
      <c r="F1372" s="7">
        <v>67.685401070015573</v>
      </c>
      <c r="G1372" s="7">
        <v>61.272357311162956</v>
      </c>
      <c r="H1372" s="7">
        <v>222.12856131137465</v>
      </c>
      <c r="I1372" s="7">
        <f t="shared" si="34"/>
        <v>90.996588246100089</v>
      </c>
    </row>
    <row r="1373" spans="1:9" x14ac:dyDescent="0.25">
      <c r="A1373" s="20"/>
      <c r="B1373" s="5">
        <f>DATE(YEAR(siječanj!B1373),MONTH(siječanj!B1373)+2,DAY(siječanj!B1373))</f>
        <v>43539</v>
      </c>
      <c r="C1373" s="9">
        <v>14.2708333333333</v>
      </c>
      <c r="D1373">
        <v>0.99774175959610778</v>
      </c>
      <c r="E1373" s="6">
        <v>96.830396890301927</v>
      </c>
      <c r="F1373" s="7">
        <v>76.849924688062586</v>
      </c>
      <c r="G1373" s="7">
        <v>62.378281681648126</v>
      </c>
      <c r="H1373" s="7">
        <v>212.893763188462</v>
      </c>
      <c r="I1373" s="7">
        <f t="shared" si="34"/>
        <v>96.611730575719321</v>
      </c>
    </row>
    <row r="1374" spans="1:9" x14ac:dyDescent="0.25">
      <c r="A1374" s="20"/>
      <c r="B1374" s="5">
        <f>DATE(YEAR(siječanj!B1374),MONTH(siječanj!B1374)+2,DAY(siječanj!B1374))</f>
        <v>43539</v>
      </c>
      <c r="C1374" s="9">
        <v>14.28125</v>
      </c>
      <c r="D1374">
        <v>0.99774175959610778</v>
      </c>
      <c r="E1374" s="6">
        <v>103.21445666395113</v>
      </c>
      <c r="F1374" s="7">
        <v>78.215231862374182</v>
      </c>
      <c r="G1374" s="7">
        <v>66.905923739695538</v>
      </c>
      <c r="H1374" s="7">
        <v>192.84767193331336</v>
      </c>
      <c r="I1374" s="7">
        <f t="shared" si="34"/>
        <v>102.9813736076468</v>
      </c>
    </row>
    <row r="1375" spans="1:9" x14ac:dyDescent="0.25">
      <c r="A1375" s="20"/>
      <c r="B1375" s="5">
        <f>DATE(YEAR(siječanj!B1375),MONTH(siječanj!B1375)+2,DAY(siječanj!B1375))</f>
        <v>43539</v>
      </c>
      <c r="C1375" s="9">
        <v>14.2916666666667</v>
      </c>
      <c r="D1375">
        <v>0.99774175959610778</v>
      </c>
      <c r="E1375" s="6">
        <v>108.82195979100665</v>
      </c>
      <c r="F1375" s="7">
        <v>86.0091625003421</v>
      </c>
      <c r="G1375" s="7">
        <v>79.182602637893837</v>
      </c>
      <c r="H1375" s="7">
        <v>152.55811427241457</v>
      </c>
      <c r="I1375" s="7">
        <f t="shared" si="34"/>
        <v>108.57621364457586</v>
      </c>
    </row>
    <row r="1376" spans="1:9" x14ac:dyDescent="0.25">
      <c r="A1376" s="20"/>
      <c r="B1376" s="5">
        <f>DATE(YEAR(siječanj!B1376),MONTH(siječanj!B1376)+2,DAY(siječanj!B1376))</f>
        <v>43539</v>
      </c>
      <c r="C1376" s="9">
        <v>14.3020833333333</v>
      </c>
      <c r="D1376">
        <v>0.99774175959610778</v>
      </c>
      <c r="E1376" s="6">
        <v>110.50841815712785</v>
      </c>
      <c r="F1376" s="7">
        <v>108.85957641409495</v>
      </c>
      <c r="G1376" s="7">
        <v>96.561577024720449</v>
      </c>
      <c r="H1376" s="7">
        <v>118.17225375445767</v>
      </c>
      <c r="I1376" s="7">
        <f t="shared" si="34"/>
        <v>110.25886358227521</v>
      </c>
    </row>
    <row r="1377" spans="1:9" x14ac:dyDescent="0.25">
      <c r="A1377" s="20"/>
      <c r="B1377" s="5">
        <f>DATE(YEAR(siječanj!B1377),MONTH(siječanj!B1377)+2,DAY(siječanj!B1377))</f>
        <v>43539</v>
      </c>
      <c r="C1377" s="9">
        <v>14.3125</v>
      </c>
      <c r="D1377">
        <v>0.99774175959610778</v>
      </c>
      <c r="E1377" s="6">
        <v>113.92338931650224</v>
      </c>
      <c r="F1377" s="7">
        <v>123.93109834911358</v>
      </c>
      <c r="G1377" s="7">
        <v>105.24265103341334</v>
      </c>
      <c r="H1377" s="7">
        <v>61.486738001023106</v>
      </c>
      <c r="I1377" s="7">
        <f t="shared" si="34"/>
        <v>113.66612291579936</v>
      </c>
    </row>
    <row r="1378" spans="1:9" x14ac:dyDescent="0.25">
      <c r="A1378" s="20"/>
      <c r="B1378" s="5">
        <f>DATE(YEAR(siječanj!B1378),MONTH(siječanj!B1378)+2,DAY(siječanj!B1378))</f>
        <v>43539</v>
      </c>
      <c r="C1378" s="9">
        <v>14.3229166666667</v>
      </c>
      <c r="D1378">
        <v>0.99774175959610778</v>
      </c>
      <c r="E1378" s="6">
        <v>114.38113695548623</v>
      </c>
      <c r="F1378" s="7">
        <v>134.89671312357439</v>
      </c>
      <c r="G1378" s="7">
        <v>118.65586850050452</v>
      </c>
      <c r="H1378" s="7">
        <v>18.63773144857846</v>
      </c>
      <c r="I1378" s="7">
        <f t="shared" si="34"/>
        <v>114.12283685057022</v>
      </c>
    </row>
    <row r="1379" spans="1:9" x14ac:dyDescent="0.25">
      <c r="A1379" s="20"/>
      <c r="B1379" s="5">
        <f>DATE(YEAR(siječanj!B1379),MONTH(siječanj!B1379)+2,DAY(siječanj!B1379))</f>
        <v>43539</v>
      </c>
      <c r="C1379" s="9">
        <v>14.3333333333333</v>
      </c>
      <c r="D1379">
        <v>0.99774175959610778</v>
      </c>
      <c r="E1379" s="6">
        <v>113.09616604880509</v>
      </c>
      <c r="F1379" s="7">
        <v>145.84907525517698</v>
      </c>
      <c r="G1379" s="7">
        <v>124.61064518383964</v>
      </c>
      <c r="H1379" s="7">
        <v>4.5367821060843214</v>
      </c>
      <c r="I1379" s="7">
        <f t="shared" si="34"/>
        <v>112.84076771710838</v>
      </c>
    </row>
    <row r="1380" spans="1:9" x14ac:dyDescent="0.25">
      <c r="A1380" s="20"/>
      <c r="B1380" s="5">
        <f>DATE(YEAR(siječanj!B1380),MONTH(siječanj!B1380)+2,DAY(siječanj!B1380))</f>
        <v>43539</v>
      </c>
      <c r="C1380" s="9">
        <v>14.34375</v>
      </c>
      <c r="D1380">
        <v>0.99774175959610778</v>
      </c>
      <c r="E1380" s="6">
        <v>111.83961359546768</v>
      </c>
      <c r="F1380" s="7">
        <v>164.20334345060505</v>
      </c>
      <c r="G1380" s="7">
        <v>138.30269389605871</v>
      </c>
      <c r="H1380" s="7">
        <v>2.8069199385637678</v>
      </c>
      <c r="I1380" s="7">
        <f t="shared" si="34"/>
        <v>111.5870528612907</v>
      </c>
    </row>
    <row r="1381" spans="1:9" x14ac:dyDescent="0.25">
      <c r="A1381" s="20"/>
      <c r="B1381" s="5">
        <f>DATE(YEAR(siječanj!B1381),MONTH(siječanj!B1381)+2,DAY(siječanj!B1381))</f>
        <v>43539</v>
      </c>
      <c r="C1381" s="9">
        <v>14.3541666666667</v>
      </c>
      <c r="D1381">
        <v>0.99774175959610778</v>
      </c>
      <c r="E1381" s="6">
        <v>112.86910331136714</v>
      </c>
      <c r="F1381" s="7">
        <v>174.61700290815722</v>
      </c>
      <c r="G1381" s="7">
        <v>151.59011097082049</v>
      </c>
      <c r="H1381" s="7">
        <v>2.50176637621021</v>
      </c>
      <c r="I1381" s="7">
        <f t="shared" si="34"/>
        <v>112.61421774191832</v>
      </c>
    </row>
    <row r="1382" spans="1:9" x14ac:dyDescent="0.25">
      <c r="A1382" s="20"/>
      <c r="B1382" s="5">
        <f>DATE(YEAR(siječanj!B1382),MONTH(siječanj!B1382)+2,DAY(siječanj!B1382))</f>
        <v>43539</v>
      </c>
      <c r="C1382" s="9">
        <v>14.3645833333333</v>
      </c>
      <c r="D1382">
        <v>0.99774175959610778</v>
      </c>
      <c r="E1382" s="6">
        <v>113.0340949214155</v>
      </c>
      <c r="F1382" s="7">
        <v>195.94894971297941</v>
      </c>
      <c r="G1382" s="7">
        <v>165.16088298306701</v>
      </c>
      <c r="H1382" s="7">
        <v>2.2375133239500782</v>
      </c>
      <c r="I1382" s="7">
        <f t="shared" si="34"/>
        <v>112.77883676124657</v>
      </c>
    </row>
    <row r="1383" spans="1:9" x14ac:dyDescent="0.25">
      <c r="A1383" s="20"/>
      <c r="B1383" s="5">
        <f>DATE(YEAR(siječanj!B1383),MONTH(siječanj!B1383)+2,DAY(siječanj!B1383))</f>
        <v>43539</v>
      </c>
      <c r="C1383" s="9">
        <v>14.375</v>
      </c>
      <c r="D1383">
        <v>0.99774175959610778</v>
      </c>
      <c r="E1383" s="6">
        <v>114.53154759305332</v>
      </c>
      <c r="F1383" s="7">
        <v>226.61045607598476</v>
      </c>
      <c r="G1383" s="7">
        <v>170.58312032651136</v>
      </c>
      <c r="H1383" s="7">
        <v>2.002088022915014</v>
      </c>
      <c r="I1383" s="7">
        <f t="shared" si="34"/>
        <v>114.27290782475838</v>
      </c>
    </row>
    <row r="1384" spans="1:9" x14ac:dyDescent="0.25">
      <c r="A1384" s="20"/>
      <c r="B1384" s="5">
        <f>DATE(YEAR(siječanj!B1384),MONTH(siječanj!B1384)+2,DAY(siječanj!B1384))</f>
        <v>43539</v>
      </c>
      <c r="C1384" s="9">
        <v>14.3854166666667</v>
      </c>
      <c r="D1384">
        <v>0.99774175959610778</v>
      </c>
      <c r="E1384" s="6">
        <v>114.71260219559207</v>
      </c>
      <c r="F1384" s="7">
        <v>224.57552520701861</v>
      </c>
      <c r="G1384" s="7">
        <v>192.69466766160511</v>
      </c>
      <c r="H1384" s="7">
        <v>1.8000936688913207</v>
      </c>
      <c r="I1384" s="7">
        <f t="shared" si="34"/>
        <v>114.45355356247836</v>
      </c>
    </row>
    <row r="1385" spans="1:9" x14ac:dyDescent="0.25">
      <c r="A1385" s="20"/>
      <c r="B1385" s="5">
        <f>DATE(YEAR(siječanj!B1385),MONTH(siječanj!B1385)+2,DAY(siječanj!B1385))</f>
        <v>43539</v>
      </c>
      <c r="C1385" s="9">
        <v>14.3958333333333</v>
      </c>
      <c r="D1385">
        <v>0.99774175959610778</v>
      </c>
      <c r="E1385" s="6">
        <v>114.68093679820954</v>
      </c>
      <c r="F1385" s="7">
        <v>222.52127325303752</v>
      </c>
      <c r="G1385" s="7">
        <v>199.396804883806</v>
      </c>
      <c r="H1385" s="7">
        <v>2.0220045233536004</v>
      </c>
      <c r="I1385" s="7">
        <f t="shared" si="34"/>
        <v>114.42195967317562</v>
      </c>
    </row>
    <row r="1386" spans="1:9" x14ac:dyDescent="0.25">
      <c r="A1386" s="20"/>
      <c r="B1386" s="5">
        <f>DATE(YEAR(siječanj!B1386),MONTH(siječanj!B1386)+2,DAY(siječanj!B1386))</f>
        <v>43539</v>
      </c>
      <c r="C1386" s="9">
        <v>14.40625</v>
      </c>
      <c r="D1386">
        <v>0.99774175959610778</v>
      </c>
      <c r="E1386" s="6">
        <v>115.28133655607905</v>
      </c>
      <c r="F1386" s="7">
        <v>223.68974135516922</v>
      </c>
      <c r="G1386" s="7">
        <v>203.20963531276709</v>
      </c>
      <c r="H1386" s="7">
        <v>2.0386774765765385</v>
      </c>
      <c r="I1386" s="7">
        <f t="shared" si="34"/>
        <v>115.02100358405342</v>
      </c>
    </row>
    <row r="1387" spans="1:9" x14ac:dyDescent="0.25">
      <c r="A1387" s="20"/>
      <c r="B1387" s="5">
        <f>DATE(YEAR(siječanj!B1387),MONTH(siječanj!B1387)+2,DAY(siječanj!B1387))</f>
        <v>43539</v>
      </c>
      <c r="C1387" s="9">
        <v>14.4166666666667</v>
      </c>
      <c r="D1387">
        <v>0.99774175959610778</v>
      </c>
      <c r="E1387" s="6">
        <v>115.79786569464932</v>
      </c>
      <c r="F1387" s="7">
        <v>233.77151482143401</v>
      </c>
      <c r="G1387" s="7">
        <v>204.54661319091494</v>
      </c>
      <c r="H1387" s="7">
        <v>2.1535822877169224</v>
      </c>
      <c r="I1387" s="7">
        <f t="shared" si="34"/>
        <v>115.53636627565318</v>
      </c>
    </row>
    <row r="1388" spans="1:9" x14ac:dyDescent="0.25">
      <c r="A1388" s="20"/>
      <c r="B1388" s="5">
        <f>DATE(YEAR(siječanj!B1388),MONTH(siječanj!B1388)+2,DAY(siječanj!B1388))</f>
        <v>43539</v>
      </c>
      <c r="C1388" s="9">
        <v>14.4270833333333</v>
      </c>
      <c r="D1388">
        <v>0.99774175959610778</v>
      </c>
      <c r="E1388" s="6">
        <v>117.72034840346144</v>
      </c>
      <c r="F1388" s="7">
        <v>233.37493891567399</v>
      </c>
      <c r="G1388" s="7">
        <v>201.5431945520566</v>
      </c>
      <c r="H1388" s="7">
        <v>2.0658864556255057</v>
      </c>
      <c r="I1388" s="7">
        <f t="shared" si="34"/>
        <v>117.45450755633648</v>
      </c>
    </row>
    <row r="1389" spans="1:9" x14ac:dyDescent="0.25">
      <c r="A1389" s="20"/>
      <c r="B1389" s="5">
        <f>DATE(YEAR(siječanj!B1389),MONTH(siječanj!B1389)+2,DAY(siječanj!B1389))</f>
        <v>43539</v>
      </c>
      <c r="C1389" s="9">
        <v>14.4375</v>
      </c>
      <c r="D1389">
        <v>0.99774175959610778</v>
      </c>
      <c r="E1389" s="6">
        <v>119.38459830765038</v>
      </c>
      <c r="F1389" s="7">
        <v>225.15105995360381</v>
      </c>
      <c r="G1389" s="7">
        <v>201.10349727446695</v>
      </c>
      <c r="H1389" s="7">
        <v>2.0446193109114343</v>
      </c>
      <c r="I1389" s="7">
        <f t="shared" si="34"/>
        <v>119.1149991841496</v>
      </c>
    </row>
    <row r="1390" spans="1:9" x14ac:dyDescent="0.25">
      <c r="A1390" s="20"/>
      <c r="B1390" s="5">
        <f>DATE(YEAR(siječanj!B1390),MONTH(siječanj!B1390)+2,DAY(siječanj!B1390))</f>
        <v>43539</v>
      </c>
      <c r="C1390" s="9">
        <v>14.4479166666667</v>
      </c>
      <c r="D1390">
        <v>0.99774175959610778</v>
      </c>
      <c r="E1390" s="6">
        <v>120.31693481232658</v>
      </c>
      <c r="F1390" s="7">
        <v>223.92097629327731</v>
      </c>
      <c r="G1390" s="7">
        <v>206.85135617519848</v>
      </c>
      <c r="H1390" s="7">
        <v>2.1187256606369838</v>
      </c>
      <c r="I1390" s="7">
        <f t="shared" si="34"/>
        <v>120.04523024886092</v>
      </c>
    </row>
    <row r="1391" spans="1:9" x14ac:dyDescent="0.25">
      <c r="A1391" s="20"/>
      <c r="B1391" s="5">
        <f>DATE(YEAR(siječanj!B1391),MONTH(siječanj!B1391)+2,DAY(siječanj!B1391))</f>
        <v>43539</v>
      </c>
      <c r="C1391" s="9">
        <v>14.4583333333333</v>
      </c>
      <c r="D1391">
        <v>0.99774175959610778</v>
      </c>
      <c r="E1391" s="6">
        <v>120.45955020332173</v>
      </c>
      <c r="F1391" s="7">
        <v>221.13790122545373</v>
      </c>
      <c r="G1391" s="7">
        <v>208.19544271276419</v>
      </c>
      <c r="H1391" s="7">
        <v>2.2062794249601638</v>
      </c>
      <c r="I1391" s="7">
        <f t="shared" si="34"/>
        <v>120.1875235800179</v>
      </c>
    </row>
    <row r="1392" spans="1:9" x14ac:dyDescent="0.25">
      <c r="A1392" s="20"/>
      <c r="B1392" s="5">
        <f>DATE(YEAR(siječanj!B1392),MONTH(siječanj!B1392)+2,DAY(siječanj!B1392))</f>
        <v>43539</v>
      </c>
      <c r="C1392" s="9">
        <v>14.46875</v>
      </c>
      <c r="D1392">
        <v>0.99774175959610778</v>
      </c>
      <c r="E1392" s="6">
        <v>119.72292868532043</v>
      </c>
      <c r="F1392" s="7">
        <v>219.23264718590875</v>
      </c>
      <c r="G1392" s="7">
        <v>203.28984555621554</v>
      </c>
      <c r="H1392" s="7">
        <v>2.1878696432466751</v>
      </c>
      <c r="I1392" s="7">
        <f t="shared" si="34"/>
        <v>119.45256553049093</v>
      </c>
    </row>
    <row r="1393" spans="1:9" x14ac:dyDescent="0.25">
      <c r="A1393" s="20"/>
      <c r="B1393" s="5">
        <f>DATE(YEAR(siječanj!B1393),MONTH(siječanj!B1393)+2,DAY(siječanj!B1393))</f>
        <v>43539</v>
      </c>
      <c r="C1393" s="9">
        <v>14.4791666666667</v>
      </c>
      <c r="D1393">
        <v>0.99774175959610778</v>
      </c>
      <c r="E1393" s="6">
        <v>120.46690967843752</v>
      </c>
      <c r="F1393" s="7">
        <v>218.25309546758561</v>
      </c>
      <c r="G1393" s="7">
        <v>198.5519742282581</v>
      </c>
      <c r="H1393" s="7">
        <v>2.2465986577765111</v>
      </c>
      <c r="I1393" s="7">
        <f t="shared" si="34"/>
        <v>120.19486643566964</v>
      </c>
    </row>
    <row r="1394" spans="1:9" x14ac:dyDescent="0.25">
      <c r="A1394" s="20"/>
      <c r="B1394" s="5">
        <f>DATE(YEAR(siječanj!B1394),MONTH(siječanj!B1394)+2,DAY(siječanj!B1394))</f>
        <v>43539</v>
      </c>
      <c r="C1394" s="9">
        <v>14.4895833333333</v>
      </c>
      <c r="D1394">
        <v>0.99774175959610778</v>
      </c>
      <c r="E1394" s="6">
        <v>121.11152187516029</v>
      </c>
      <c r="F1394" s="7">
        <v>214.00173031718307</v>
      </c>
      <c r="G1394" s="7">
        <v>194.19691484685131</v>
      </c>
      <c r="H1394" s="7">
        <v>1.972686998230796</v>
      </c>
      <c r="I1394" s="7">
        <f t="shared" si="34"/>
        <v>120.83802294308492</v>
      </c>
    </row>
    <row r="1395" spans="1:9" x14ac:dyDescent="0.25">
      <c r="A1395" s="20"/>
      <c r="B1395" s="5">
        <f>DATE(YEAR(siječanj!B1395),MONTH(siječanj!B1395)+2,DAY(siječanj!B1395))</f>
        <v>43539</v>
      </c>
      <c r="C1395" s="9">
        <v>14.5</v>
      </c>
      <c r="D1395">
        <v>0.99774175959610778</v>
      </c>
      <c r="E1395" s="6">
        <v>121.77244721108633</v>
      </c>
      <c r="F1395" s="7">
        <v>217.42046667388706</v>
      </c>
      <c r="G1395" s="7">
        <v>194.72816170321153</v>
      </c>
      <c r="H1395" s="7">
        <v>1.8558492650606064</v>
      </c>
      <c r="I1395" s="7">
        <f t="shared" si="34"/>
        <v>121.49745575071343</v>
      </c>
    </row>
    <row r="1396" spans="1:9" x14ac:dyDescent="0.25">
      <c r="A1396" s="20"/>
      <c r="B1396" s="5">
        <f>DATE(YEAR(siječanj!B1396),MONTH(siječanj!B1396)+2,DAY(siječanj!B1396))</f>
        <v>43539</v>
      </c>
      <c r="C1396" s="9">
        <v>14.5104166666667</v>
      </c>
      <c r="D1396">
        <v>0.99774175959610778</v>
      </c>
      <c r="E1396" s="6">
        <v>122.17207345986523</v>
      </c>
      <c r="F1396" s="7">
        <v>209.80201916847199</v>
      </c>
      <c r="G1396" s="7">
        <v>191.54748015231945</v>
      </c>
      <c r="H1396" s="7">
        <v>1.8590728027314318</v>
      </c>
      <c r="I1396" s="7">
        <f t="shared" si="34"/>
        <v>121.89617954735087</v>
      </c>
    </row>
    <row r="1397" spans="1:9" x14ac:dyDescent="0.25">
      <c r="A1397" s="20"/>
      <c r="B1397" s="5">
        <f>DATE(YEAR(siječanj!B1397),MONTH(siječanj!B1397)+2,DAY(siječanj!B1397))</f>
        <v>43539</v>
      </c>
      <c r="C1397" s="9">
        <v>14.5208333333333</v>
      </c>
      <c r="D1397">
        <v>0.99774175959610778</v>
      </c>
      <c r="E1397" s="6">
        <v>121.37502463573031</v>
      </c>
      <c r="F1397" s="7">
        <v>203.08335065895434</v>
      </c>
      <c r="G1397" s="7">
        <v>187.33251876055795</v>
      </c>
      <c r="H1397" s="7">
        <v>2.052874248627754</v>
      </c>
      <c r="I1397" s="7">
        <f t="shared" si="34"/>
        <v>121.10093065107449</v>
      </c>
    </row>
    <row r="1398" spans="1:9" x14ac:dyDescent="0.25">
      <c r="A1398" s="20"/>
      <c r="B1398" s="5">
        <f>DATE(YEAR(siječanj!B1398),MONTH(siječanj!B1398)+2,DAY(siječanj!B1398))</f>
        <v>43539</v>
      </c>
      <c r="C1398" s="9">
        <v>14.53125</v>
      </c>
      <c r="D1398">
        <v>0.99774175959610778</v>
      </c>
      <c r="E1398" s="6">
        <v>119.52680869920565</v>
      </c>
      <c r="F1398" s="7">
        <v>188.33982561439646</v>
      </c>
      <c r="G1398" s="7">
        <v>183.3740190154287</v>
      </c>
      <c r="H1398" s="7">
        <v>1.8827921171634407</v>
      </c>
      <c r="I1398" s="7">
        <f t="shared" si="34"/>
        <v>119.2568884304528</v>
      </c>
    </row>
    <row r="1399" spans="1:9" x14ac:dyDescent="0.25">
      <c r="A1399" s="20"/>
      <c r="B1399" s="5">
        <f>DATE(YEAR(siječanj!B1399),MONTH(siječanj!B1399)+2,DAY(siječanj!B1399))</f>
        <v>43539</v>
      </c>
      <c r="C1399" s="9">
        <v>14.5416666666667</v>
      </c>
      <c r="D1399">
        <v>0.99774175959610778</v>
      </c>
      <c r="E1399" s="6">
        <v>117.03288170718385</v>
      </c>
      <c r="F1399" s="7">
        <v>184.22494422324172</v>
      </c>
      <c r="G1399" s="7">
        <v>178.11143148547171</v>
      </c>
      <c r="H1399" s="7">
        <v>1.8402608291670206</v>
      </c>
      <c r="I1399" s="7">
        <f t="shared" si="34"/>
        <v>116.76859332512875</v>
      </c>
    </row>
    <row r="1400" spans="1:9" x14ac:dyDescent="0.25">
      <c r="A1400" s="20"/>
      <c r="B1400" s="5">
        <f>DATE(YEAR(siječanj!B1400),MONTH(siječanj!B1400)+2,DAY(siječanj!B1400))</f>
        <v>43539</v>
      </c>
      <c r="C1400" s="9">
        <v>14.5520833333333</v>
      </c>
      <c r="D1400">
        <v>0.99774175959610778</v>
      </c>
      <c r="E1400" s="6">
        <v>114.54264239388543</v>
      </c>
      <c r="F1400" s="7">
        <v>192.11978277966546</v>
      </c>
      <c r="G1400" s="7">
        <v>177.41815054476345</v>
      </c>
      <c r="H1400" s="7">
        <v>1.9448577232923465</v>
      </c>
      <c r="I1400" s="7">
        <f t="shared" si="34"/>
        <v>114.28397757086297</v>
      </c>
    </row>
    <row r="1401" spans="1:9" x14ac:dyDescent="0.25">
      <c r="A1401" s="20"/>
      <c r="B1401" s="5">
        <f>DATE(YEAR(siječanj!B1401),MONTH(siječanj!B1401)+2,DAY(siječanj!B1401))</f>
        <v>43539</v>
      </c>
      <c r="C1401" s="9">
        <v>14.5625</v>
      </c>
      <c r="D1401">
        <v>0.99774175959610778</v>
      </c>
      <c r="E1401" s="6">
        <v>115.82989638564429</v>
      </c>
      <c r="F1401" s="7">
        <v>179.72187116949195</v>
      </c>
      <c r="G1401" s="7">
        <v>174.03840646055107</v>
      </c>
      <c r="H1401" s="7">
        <v>1.9262898661747638</v>
      </c>
      <c r="I1401" s="7">
        <f t="shared" si="34"/>
        <v>115.56832463364758</v>
      </c>
    </row>
    <row r="1402" spans="1:9" x14ac:dyDescent="0.25">
      <c r="A1402" s="20"/>
      <c r="B1402" s="5">
        <f>DATE(YEAR(siječanj!B1402),MONTH(siječanj!B1402)+2,DAY(siječanj!B1402))</f>
        <v>43539</v>
      </c>
      <c r="C1402" s="9">
        <v>14.5729166666667</v>
      </c>
      <c r="D1402">
        <v>0.99774175959610778</v>
      </c>
      <c r="E1402" s="6">
        <v>116.65403947377786</v>
      </c>
      <c r="F1402" s="7">
        <v>173.58641527021416</v>
      </c>
      <c r="G1402" s="7">
        <v>175.13733857541462</v>
      </c>
      <c r="H1402" s="7">
        <v>1.9736454554277703</v>
      </c>
      <c r="I1402" s="7">
        <f t="shared" si="34"/>
        <v>116.39060660856093</v>
      </c>
    </row>
    <row r="1403" spans="1:9" x14ac:dyDescent="0.25">
      <c r="A1403" s="20"/>
      <c r="B1403" s="5">
        <f>DATE(YEAR(siječanj!B1403),MONTH(siječanj!B1403)+2,DAY(siječanj!B1403))</f>
        <v>43539</v>
      </c>
      <c r="C1403" s="9">
        <v>14.5833333333333</v>
      </c>
      <c r="D1403">
        <v>0.99774175959610778</v>
      </c>
      <c r="E1403" s="6">
        <v>116.93775845638839</v>
      </c>
      <c r="F1403" s="7">
        <v>173.88974506709326</v>
      </c>
      <c r="G1403" s="7">
        <v>175.38704478794168</v>
      </c>
      <c r="H1403" s="7">
        <v>2.0845153418547961</v>
      </c>
      <c r="I1403" s="7">
        <f t="shared" si="34"/>
        <v>116.67368488550159</v>
      </c>
    </row>
    <row r="1404" spans="1:9" x14ac:dyDescent="0.25">
      <c r="A1404" s="20"/>
      <c r="B1404" s="5">
        <f>DATE(YEAR(siječanj!B1404),MONTH(siječanj!B1404)+2,DAY(siječanj!B1404))</f>
        <v>43539</v>
      </c>
      <c r="C1404" s="9">
        <v>14.59375</v>
      </c>
      <c r="D1404">
        <v>0.99774175959610778</v>
      </c>
      <c r="E1404" s="6">
        <v>118.37004890197049</v>
      </c>
      <c r="F1404" s="7">
        <v>174.56696234148365</v>
      </c>
      <c r="G1404" s="7">
        <v>172.69756317358369</v>
      </c>
      <c r="H1404" s="7">
        <v>2.0318882380184311</v>
      </c>
      <c r="I1404" s="7">
        <f t="shared" si="34"/>
        <v>118.10274087492937</v>
      </c>
    </row>
    <row r="1405" spans="1:9" x14ac:dyDescent="0.25">
      <c r="A1405" s="20"/>
      <c r="B1405" s="5">
        <f>DATE(YEAR(siječanj!B1405),MONTH(siječanj!B1405)+2,DAY(siječanj!B1405))</f>
        <v>43539</v>
      </c>
      <c r="C1405" s="9">
        <v>14.6041666666667</v>
      </c>
      <c r="D1405">
        <v>0.99774175959610778</v>
      </c>
      <c r="E1405" s="6">
        <v>118.65318222362632</v>
      </c>
      <c r="F1405" s="7">
        <v>175.4921750132722</v>
      </c>
      <c r="G1405" s="7">
        <v>173.13944001190961</v>
      </c>
      <c r="H1405" s="7">
        <v>2.0371207339893864</v>
      </c>
      <c r="I1405" s="7">
        <f t="shared" si="34"/>
        <v>118.38523481347853</v>
      </c>
    </row>
    <row r="1406" spans="1:9" x14ac:dyDescent="0.25">
      <c r="A1406" s="20"/>
      <c r="B1406" s="5">
        <f>DATE(YEAR(siječanj!B1406),MONTH(siječanj!B1406)+2,DAY(siječanj!B1406))</f>
        <v>43539</v>
      </c>
      <c r="C1406" s="9">
        <v>14.6145833333333</v>
      </c>
      <c r="D1406">
        <v>0.99774175959610778</v>
      </c>
      <c r="E1406" s="6">
        <v>120.7727348804747</v>
      </c>
      <c r="F1406" s="7">
        <v>175.85175830569966</v>
      </c>
      <c r="G1406" s="7">
        <v>170.99418227022917</v>
      </c>
      <c r="H1406" s="7">
        <v>2.0426603764733597</v>
      </c>
      <c r="I1406" s="7">
        <f t="shared" si="34"/>
        <v>120.50000101087905</v>
      </c>
    </row>
    <row r="1407" spans="1:9" x14ac:dyDescent="0.25">
      <c r="A1407" s="20"/>
      <c r="B1407" s="5">
        <f>DATE(YEAR(siječanj!B1407),MONTH(siječanj!B1407)+2,DAY(siječanj!B1407))</f>
        <v>43539</v>
      </c>
      <c r="C1407" s="9">
        <v>14.625</v>
      </c>
      <c r="D1407">
        <v>0.99774175959610778</v>
      </c>
      <c r="E1407" s="6">
        <v>122.54166522812362</v>
      </c>
      <c r="F1407" s="7">
        <v>172.27870612063245</v>
      </c>
      <c r="G1407" s="7">
        <v>167.60531453674699</v>
      </c>
      <c r="H1407" s="7">
        <v>2.1055973982792637</v>
      </c>
      <c r="I1407" s="7">
        <f t="shared" si="34"/>
        <v>122.26493668854523</v>
      </c>
    </row>
    <row r="1408" spans="1:9" x14ac:dyDescent="0.25">
      <c r="A1408" s="20"/>
      <c r="B1408" s="5">
        <f>DATE(YEAR(siječanj!B1408),MONTH(siječanj!B1408)+2,DAY(siječanj!B1408))</f>
        <v>43539</v>
      </c>
      <c r="C1408" s="9">
        <v>14.6354166666667</v>
      </c>
      <c r="D1408">
        <v>0.99774175959610778</v>
      </c>
      <c r="E1408" s="6">
        <v>124.57040668703644</v>
      </c>
      <c r="F1408" s="7">
        <v>169.72937845440248</v>
      </c>
      <c r="G1408" s="7">
        <v>160.78166780698112</v>
      </c>
      <c r="H1408" s="7">
        <v>2.0283265390401142</v>
      </c>
      <c r="I1408" s="7">
        <f t="shared" si="34"/>
        <v>124.28909676152649</v>
      </c>
    </row>
    <row r="1409" spans="1:9" x14ac:dyDescent="0.25">
      <c r="A1409" s="20"/>
      <c r="B1409" s="5">
        <f>DATE(YEAR(siječanj!B1409),MONTH(siječanj!B1409)+2,DAY(siječanj!B1409))</f>
        <v>43539</v>
      </c>
      <c r="C1409" s="9">
        <v>14.6458333333333</v>
      </c>
      <c r="D1409">
        <v>0.99774175959610778</v>
      </c>
      <c r="E1409" s="6">
        <v>126.40865546822823</v>
      </c>
      <c r="F1409" s="7">
        <v>168.39096186372203</v>
      </c>
      <c r="G1409" s="7">
        <v>158.37330136051148</v>
      </c>
      <c r="H1409" s="7">
        <v>1.9269621868807834</v>
      </c>
      <c r="I1409" s="7">
        <f t="shared" si="34"/>
        <v>126.12319433504818</v>
      </c>
    </row>
    <row r="1410" spans="1:9" x14ac:dyDescent="0.25">
      <c r="A1410" s="20"/>
      <c r="B1410" s="5">
        <f>DATE(YEAR(siječanj!B1410),MONTH(siječanj!B1410)+2,DAY(siječanj!B1410))</f>
        <v>43539</v>
      </c>
      <c r="C1410" s="9">
        <v>14.65625</v>
      </c>
      <c r="D1410">
        <v>0.99774175959610778</v>
      </c>
      <c r="E1410" s="6">
        <v>130.09577533209747</v>
      </c>
      <c r="F1410" s="7">
        <v>167.23253558849257</v>
      </c>
      <c r="G1410" s="7">
        <v>158.31940238893435</v>
      </c>
      <c r="H1410" s="7">
        <v>2.3694072391215881</v>
      </c>
      <c r="I1410" s="7">
        <f t="shared" si="34"/>
        <v>129.80198779586684</v>
      </c>
    </row>
    <row r="1411" spans="1:9" x14ac:dyDescent="0.25">
      <c r="A1411" s="20"/>
      <c r="B1411" s="5">
        <f>DATE(YEAR(siječanj!B1411),MONTH(siječanj!B1411)+2,DAY(siječanj!B1411))</f>
        <v>43539</v>
      </c>
      <c r="C1411" s="9">
        <v>14.6666666666667</v>
      </c>
      <c r="D1411">
        <v>0.99774175959610778</v>
      </c>
      <c r="E1411" s="6">
        <v>131.59238723283926</v>
      </c>
      <c r="F1411" s="7">
        <v>167.01637944481763</v>
      </c>
      <c r="G1411" s="7">
        <v>156.58071902393095</v>
      </c>
      <c r="H1411" s="7">
        <v>3.6715193641186197</v>
      </c>
      <c r="I1411" s="7">
        <f t="shared" si="34"/>
        <v>131.29521998714543</v>
      </c>
    </row>
    <row r="1412" spans="1:9" x14ac:dyDescent="0.25">
      <c r="A1412" s="20"/>
      <c r="B1412" s="5">
        <f>DATE(YEAR(siječanj!B1412),MONTH(siječanj!B1412)+2,DAY(siječanj!B1412))</f>
        <v>43539</v>
      </c>
      <c r="C1412" s="9">
        <v>14.6770833333333</v>
      </c>
      <c r="D1412">
        <v>0.99774175959610778</v>
      </c>
      <c r="E1412" s="6">
        <v>134.37566448644813</v>
      </c>
      <c r="F1412" s="7">
        <v>166.27414716083911</v>
      </c>
      <c r="G1412" s="7">
        <v>155.91553555127746</v>
      </c>
      <c r="H1412" s="7">
        <v>7.9296285394668287</v>
      </c>
      <c r="I1412" s="7">
        <f t="shared" ref="I1412:I1475" si="35">D1412*E1412</f>
        <v>134.07221193160495</v>
      </c>
    </row>
    <row r="1413" spans="1:9" x14ac:dyDescent="0.25">
      <c r="A1413" s="20"/>
      <c r="B1413" s="5">
        <f>DATE(YEAR(siječanj!B1413),MONTH(siječanj!B1413)+2,DAY(siječanj!B1413))</f>
        <v>43539</v>
      </c>
      <c r="C1413" s="9">
        <v>14.6875</v>
      </c>
      <c r="D1413">
        <v>0.99774175959610778</v>
      </c>
      <c r="E1413" s="6">
        <v>139.48856998871923</v>
      </c>
      <c r="F1413" s="7">
        <v>167.72046723523943</v>
      </c>
      <c r="G1413" s="7">
        <v>159.35389095385216</v>
      </c>
      <c r="H1413" s="7">
        <v>20.651785179297033</v>
      </c>
      <c r="I1413" s="7">
        <f t="shared" si="35"/>
        <v>139.17357126408956</v>
      </c>
    </row>
    <row r="1414" spans="1:9" x14ac:dyDescent="0.25">
      <c r="A1414" s="20"/>
      <c r="B1414" s="5">
        <f>DATE(YEAR(siječanj!B1414),MONTH(siječanj!B1414)+2,DAY(siječanj!B1414))</f>
        <v>43539</v>
      </c>
      <c r="C1414" s="9">
        <v>14.6979166666667</v>
      </c>
      <c r="D1414">
        <v>0.99774175959610778</v>
      </c>
      <c r="E1414" s="6">
        <v>144.38221494864416</v>
      </c>
      <c r="F1414" s="7">
        <v>169.96485969661231</v>
      </c>
      <c r="G1414" s="7">
        <v>157.75880572022888</v>
      </c>
      <c r="H1414" s="7">
        <v>60.383706840323683</v>
      </c>
      <c r="I1414" s="7">
        <f t="shared" si="35"/>
        <v>144.05616519724367</v>
      </c>
    </row>
    <row r="1415" spans="1:9" x14ac:dyDescent="0.25">
      <c r="A1415" s="20"/>
      <c r="B1415" s="5">
        <f>DATE(YEAR(siječanj!B1415),MONTH(siječanj!B1415)+2,DAY(siječanj!B1415))</f>
        <v>43539</v>
      </c>
      <c r="C1415" s="9">
        <v>14.7083333333333</v>
      </c>
      <c r="D1415">
        <v>0.99774175959610778</v>
      </c>
      <c r="E1415" s="6">
        <v>148.51564717319499</v>
      </c>
      <c r="F1415" s="7">
        <v>170.83186830215925</v>
      </c>
      <c r="G1415" s="7">
        <v>151.10452651397333</v>
      </c>
      <c r="H1415" s="7">
        <v>110.98690724753097</v>
      </c>
      <c r="I1415" s="7">
        <f t="shared" si="35"/>
        <v>148.18026313813829</v>
      </c>
    </row>
    <row r="1416" spans="1:9" x14ac:dyDescent="0.25">
      <c r="A1416" s="20"/>
      <c r="B1416" s="5">
        <f>DATE(YEAR(siječanj!B1416),MONTH(siječanj!B1416)+2,DAY(siječanj!B1416))</f>
        <v>43539</v>
      </c>
      <c r="C1416" s="9">
        <v>14.71875</v>
      </c>
      <c r="D1416">
        <v>0.99774175959610778</v>
      </c>
      <c r="E1416" s="6">
        <v>154.84459625100462</v>
      </c>
      <c r="F1416" s="7">
        <v>168.08226599067652</v>
      </c>
      <c r="G1416" s="7">
        <v>151.73940887429171</v>
      </c>
      <c r="H1416" s="7">
        <v>138.66601555447738</v>
      </c>
      <c r="I1416" s="7">
        <f t="shared" si="35"/>
        <v>154.49491992742622</v>
      </c>
    </row>
    <row r="1417" spans="1:9" x14ac:dyDescent="0.25">
      <c r="A1417" s="20"/>
      <c r="B1417" s="5">
        <f>DATE(YEAR(siječanj!B1417),MONTH(siječanj!B1417)+2,DAY(siječanj!B1417))</f>
        <v>43539</v>
      </c>
      <c r="C1417" s="9">
        <v>14.7291666666667</v>
      </c>
      <c r="D1417">
        <v>0.99774175959610778</v>
      </c>
      <c r="E1417" s="6">
        <v>161.3406403550712</v>
      </c>
      <c r="F1417" s="7">
        <v>165.66175224707953</v>
      </c>
      <c r="G1417" s="7">
        <v>152.84610391818637</v>
      </c>
      <c r="H1417" s="7">
        <v>156.88972350828021</v>
      </c>
      <c r="I1417" s="7">
        <f t="shared" si="35"/>
        <v>160.97629440223153</v>
      </c>
    </row>
    <row r="1418" spans="1:9" x14ac:dyDescent="0.25">
      <c r="A1418" s="20"/>
      <c r="B1418" s="5">
        <f>DATE(YEAR(siječanj!B1418),MONTH(siječanj!B1418)+2,DAY(siječanj!B1418))</f>
        <v>43539</v>
      </c>
      <c r="C1418" s="9">
        <v>14.7395833333333</v>
      </c>
      <c r="D1418">
        <v>0.99774175959610778</v>
      </c>
      <c r="E1418" s="6">
        <v>165.30099686310712</v>
      </c>
      <c r="F1418" s="7">
        <v>163.26362993125542</v>
      </c>
      <c r="G1418" s="7">
        <v>152.42593036697082</v>
      </c>
      <c r="H1418" s="7">
        <v>168.82198135576235</v>
      </c>
      <c r="I1418" s="7">
        <f t="shared" si="35"/>
        <v>164.92770747318718</v>
      </c>
    </row>
    <row r="1419" spans="1:9" x14ac:dyDescent="0.25">
      <c r="A1419" s="20"/>
      <c r="B1419" s="5">
        <f>DATE(YEAR(siječanj!B1419),MONTH(siječanj!B1419)+2,DAY(siječanj!B1419))</f>
        <v>43539</v>
      </c>
      <c r="C1419" s="9">
        <v>14.75</v>
      </c>
      <c r="D1419">
        <v>0.99774175959610778</v>
      </c>
      <c r="E1419" s="6">
        <v>168.25269531760938</v>
      </c>
      <c r="F1419" s="7">
        <v>161.18755646933366</v>
      </c>
      <c r="G1419" s="7">
        <v>154.85557061068195</v>
      </c>
      <c r="H1419" s="7">
        <v>190.40470060313089</v>
      </c>
      <c r="I1419" s="7">
        <f t="shared" si="35"/>
        <v>167.87274028297938</v>
      </c>
    </row>
    <row r="1420" spans="1:9" x14ac:dyDescent="0.25">
      <c r="A1420" s="20"/>
      <c r="B1420" s="5">
        <f>DATE(YEAR(siječanj!B1420),MONTH(siječanj!B1420)+2,DAY(siječanj!B1420))</f>
        <v>43539</v>
      </c>
      <c r="C1420" s="9">
        <v>14.7604166666667</v>
      </c>
      <c r="D1420">
        <v>0.99774175959610778</v>
      </c>
      <c r="E1420" s="6">
        <v>170.23032048692298</v>
      </c>
      <c r="F1420" s="7">
        <v>158.09994353512752</v>
      </c>
      <c r="G1420" s="7">
        <v>154.59067169578526</v>
      </c>
      <c r="H1420" s="7">
        <v>206.26392266536112</v>
      </c>
      <c r="I1420" s="7">
        <f t="shared" si="35"/>
        <v>169.84589949923188</v>
      </c>
    </row>
    <row r="1421" spans="1:9" x14ac:dyDescent="0.25">
      <c r="A1421" s="20"/>
      <c r="B1421" s="5">
        <f>DATE(YEAR(siječanj!B1421),MONTH(siječanj!B1421)+2,DAY(siječanj!B1421))</f>
        <v>43539</v>
      </c>
      <c r="C1421" s="9">
        <v>14.7708333333333</v>
      </c>
      <c r="D1421">
        <v>0.99774175959610778</v>
      </c>
      <c r="E1421" s="6">
        <v>172.6303362485319</v>
      </c>
      <c r="F1421" s="7">
        <v>156.06661807413937</v>
      </c>
      <c r="G1421" s="7">
        <v>157.96627341042154</v>
      </c>
      <c r="H1421" s="7">
        <v>223.21791094580203</v>
      </c>
      <c r="I1421" s="7">
        <f t="shared" si="35"/>
        <v>172.24049544827798</v>
      </c>
    </row>
    <row r="1422" spans="1:9" x14ac:dyDescent="0.25">
      <c r="A1422" s="20"/>
      <c r="B1422" s="5">
        <f>DATE(YEAR(siječanj!B1422),MONTH(siječanj!B1422)+2,DAY(siječanj!B1422))</f>
        <v>43539</v>
      </c>
      <c r="C1422" s="9">
        <v>14.78125</v>
      </c>
      <c r="D1422">
        <v>0.99774175959610778</v>
      </c>
      <c r="E1422" s="6">
        <v>175.95647455282287</v>
      </c>
      <c r="F1422" s="7">
        <v>153.04283616113764</v>
      </c>
      <c r="G1422" s="7">
        <v>158.84778731747696</v>
      </c>
      <c r="H1422" s="7">
        <v>226.59968709851174</v>
      </c>
      <c r="I1422" s="7">
        <f t="shared" si="35"/>
        <v>175.55912253266126</v>
      </c>
    </row>
    <row r="1423" spans="1:9" x14ac:dyDescent="0.25">
      <c r="A1423" s="20"/>
      <c r="B1423" s="5">
        <f>DATE(YEAR(siječanj!B1423),MONTH(siječanj!B1423)+2,DAY(siječanj!B1423))</f>
        <v>43539</v>
      </c>
      <c r="C1423" s="9">
        <v>14.7916666666667</v>
      </c>
      <c r="D1423">
        <v>0.99774175959610778</v>
      </c>
      <c r="E1423" s="6">
        <v>175.97819165514056</v>
      </c>
      <c r="F1423" s="7">
        <v>148.06035216348414</v>
      </c>
      <c r="G1423" s="7">
        <v>160.68152843083379</v>
      </c>
      <c r="H1423" s="7">
        <v>227.00804789210275</v>
      </c>
      <c r="I1423" s="7">
        <f t="shared" si="35"/>
        <v>175.58079059254104</v>
      </c>
    </row>
    <row r="1424" spans="1:9" x14ac:dyDescent="0.25">
      <c r="A1424" s="20"/>
      <c r="B1424" s="5">
        <f>DATE(YEAR(siječanj!B1424),MONTH(siječanj!B1424)+2,DAY(siječanj!B1424))</f>
        <v>43539</v>
      </c>
      <c r="C1424" s="9">
        <v>14.8020833333333</v>
      </c>
      <c r="D1424">
        <v>0.99774175959610778</v>
      </c>
      <c r="E1424" s="6">
        <v>175.38857600000347</v>
      </c>
      <c r="F1424" s="7">
        <v>140.76520573019422</v>
      </c>
      <c r="G1424" s="7">
        <v>159.57491767934329</v>
      </c>
      <c r="H1424" s="7">
        <v>227.64007037532795</v>
      </c>
      <c r="I1424" s="7">
        <f t="shared" si="35"/>
        <v>174.99250643129915</v>
      </c>
    </row>
    <row r="1425" spans="1:9" x14ac:dyDescent="0.25">
      <c r="A1425" s="20"/>
      <c r="B1425" s="5">
        <f>DATE(YEAR(siječanj!B1425),MONTH(siječanj!B1425)+2,DAY(siječanj!B1425))</f>
        <v>43539</v>
      </c>
      <c r="C1425" s="9">
        <v>14.8125</v>
      </c>
      <c r="D1425">
        <v>0.99774175959610778</v>
      </c>
      <c r="E1425" s="6">
        <v>176.3340591041447</v>
      </c>
      <c r="F1425" s="7">
        <v>134.98757520160802</v>
      </c>
      <c r="G1425" s="7">
        <v>156.11747606811136</v>
      </c>
      <c r="H1425" s="7">
        <v>227.62035997320103</v>
      </c>
      <c r="I1425" s="7">
        <f t="shared" si="35"/>
        <v>175.93585440729339</v>
      </c>
    </row>
    <row r="1426" spans="1:9" x14ac:dyDescent="0.25">
      <c r="A1426" s="20"/>
      <c r="B1426" s="5">
        <f>DATE(YEAR(siječanj!B1426),MONTH(siječanj!B1426)+2,DAY(siječanj!B1426))</f>
        <v>43539</v>
      </c>
      <c r="C1426" s="9">
        <v>14.8229166666667</v>
      </c>
      <c r="D1426">
        <v>0.99774175959610778</v>
      </c>
      <c r="E1426" s="6">
        <v>177.34603160162379</v>
      </c>
      <c r="F1426" s="7">
        <v>130.53544575651941</v>
      </c>
      <c r="G1426" s="7">
        <v>151.47569808090134</v>
      </c>
      <c r="H1426" s="7">
        <v>227.72153323420733</v>
      </c>
      <c r="I1426" s="7">
        <f t="shared" si="35"/>
        <v>176.94554162759107</v>
      </c>
    </row>
    <row r="1427" spans="1:9" x14ac:dyDescent="0.25">
      <c r="A1427" s="20"/>
      <c r="B1427" s="5">
        <f>DATE(YEAR(siječanj!B1427),MONTH(siječanj!B1427)+2,DAY(siječanj!B1427))</f>
        <v>43539</v>
      </c>
      <c r="C1427" s="9">
        <v>14.8333333333333</v>
      </c>
      <c r="D1427">
        <v>0.99774175959610778</v>
      </c>
      <c r="E1427" s="6">
        <v>179.83017209982759</v>
      </c>
      <c r="F1427" s="7">
        <v>127.16411308388518</v>
      </c>
      <c r="G1427" s="7">
        <v>147.12452417793415</v>
      </c>
      <c r="H1427" s="7">
        <v>227.74349170869496</v>
      </c>
      <c r="I1427" s="7">
        <f t="shared" si="35"/>
        <v>179.42407233935288</v>
      </c>
    </row>
    <row r="1428" spans="1:9" x14ac:dyDescent="0.25">
      <c r="A1428" s="20"/>
      <c r="B1428" s="5">
        <f>DATE(YEAR(siječanj!B1428),MONTH(siječanj!B1428)+2,DAY(siječanj!B1428))</f>
        <v>43539</v>
      </c>
      <c r="C1428" s="9">
        <v>14.84375</v>
      </c>
      <c r="D1428">
        <v>0.99774175959610778</v>
      </c>
      <c r="E1428" s="6">
        <v>180.06862544651207</v>
      </c>
      <c r="F1428" s="7">
        <v>123.22769687060239</v>
      </c>
      <c r="G1428" s="7">
        <v>139.01461549985933</v>
      </c>
      <c r="H1428" s="7">
        <v>228.0973865212805</v>
      </c>
      <c r="I1428" s="7">
        <f t="shared" si="35"/>
        <v>179.66198720105541</v>
      </c>
    </row>
    <row r="1429" spans="1:9" x14ac:dyDescent="0.25">
      <c r="A1429" s="20"/>
      <c r="B1429" s="5">
        <f>DATE(YEAR(siječanj!B1429),MONTH(siječanj!B1429)+2,DAY(siječanj!B1429))</f>
        <v>43539</v>
      </c>
      <c r="C1429" s="9">
        <v>14.8541666666667</v>
      </c>
      <c r="D1429">
        <v>0.99774175959610778</v>
      </c>
      <c r="E1429" s="6">
        <v>177.62324180647144</v>
      </c>
      <c r="F1429" s="7">
        <v>120.76449532887099</v>
      </c>
      <c r="G1429" s="7">
        <v>131.15798141275454</v>
      </c>
      <c r="H1429" s="7">
        <v>228.55711181642954</v>
      </c>
      <c r="I1429" s="7">
        <f t="shared" si="35"/>
        <v>177.22212582515374</v>
      </c>
    </row>
    <row r="1430" spans="1:9" x14ac:dyDescent="0.25">
      <c r="A1430" s="20"/>
      <c r="B1430" s="5">
        <f>DATE(YEAR(siječanj!B1430),MONTH(siječanj!B1430)+2,DAY(siječanj!B1430))</f>
        <v>43539</v>
      </c>
      <c r="C1430" s="9">
        <v>14.8645833333333</v>
      </c>
      <c r="D1430">
        <v>0.99774175959610778</v>
      </c>
      <c r="E1430" s="6">
        <v>174.25554241995445</v>
      </c>
      <c r="F1430" s="7">
        <v>115.83128932910151</v>
      </c>
      <c r="G1430" s="7">
        <v>125.56511215973737</v>
      </c>
      <c r="H1430" s="7">
        <v>228.95986193365246</v>
      </c>
      <c r="I1430" s="7">
        <f t="shared" si="35"/>
        <v>173.86203151345956</v>
      </c>
    </row>
    <row r="1431" spans="1:9" x14ac:dyDescent="0.25">
      <c r="A1431" s="20"/>
      <c r="B1431" s="5">
        <f>DATE(YEAR(siječanj!B1431),MONTH(siječanj!B1431)+2,DAY(siječanj!B1431))</f>
        <v>43539</v>
      </c>
      <c r="C1431" s="9">
        <v>14.875</v>
      </c>
      <c r="D1431">
        <v>0.99774175959610778</v>
      </c>
      <c r="E1431" s="6">
        <v>173.06425939840688</v>
      </c>
      <c r="F1431" s="7">
        <v>108.32495950334847</v>
      </c>
      <c r="G1431" s="7">
        <v>118.93026034567974</v>
      </c>
      <c r="H1431" s="7">
        <v>229.70269827657921</v>
      </c>
      <c r="I1431" s="7">
        <f t="shared" si="35"/>
        <v>172.6734386953637</v>
      </c>
    </row>
    <row r="1432" spans="1:9" x14ac:dyDescent="0.25">
      <c r="A1432" s="20"/>
      <c r="B1432" s="5">
        <f>DATE(YEAR(siječanj!B1432),MONTH(siječanj!B1432)+2,DAY(siječanj!B1432))</f>
        <v>43539</v>
      </c>
      <c r="C1432" s="9">
        <v>14.8854166666667</v>
      </c>
      <c r="D1432">
        <v>0.99774175959610778</v>
      </c>
      <c r="E1432" s="6">
        <v>179.9553953457588</v>
      </c>
      <c r="F1432" s="7">
        <v>87.889588905507637</v>
      </c>
      <c r="G1432" s="7">
        <v>98.276008260868537</v>
      </c>
      <c r="H1432" s="7">
        <v>233.17137188054195</v>
      </c>
      <c r="I1432" s="7">
        <f t="shared" si="35"/>
        <v>179.54901280109061</v>
      </c>
    </row>
    <row r="1433" spans="1:9" x14ac:dyDescent="0.25">
      <c r="A1433" s="20"/>
      <c r="B1433" s="5">
        <f>DATE(YEAR(siječanj!B1433),MONTH(siječanj!B1433)+2,DAY(siječanj!B1433))</f>
        <v>43539</v>
      </c>
      <c r="C1433" s="9">
        <v>14.8958333333333</v>
      </c>
      <c r="D1433">
        <v>0.99774175959610778</v>
      </c>
      <c r="E1433" s="6">
        <v>186.31369100062855</v>
      </c>
      <c r="F1433" s="7">
        <v>80.253550142173864</v>
      </c>
      <c r="G1433" s="7">
        <v>91.552111556621213</v>
      </c>
      <c r="H1433" s="7">
        <v>236.99430547128318</v>
      </c>
      <c r="I1433" s="7">
        <f t="shared" si="35"/>
        <v>185.89294989581265</v>
      </c>
    </row>
    <row r="1434" spans="1:9" x14ac:dyDescent="0.25">
      <c r="A1434" s="20"/>
      <c r="B1434" s="5">
        <f>DATE(YEAR(siječanj!B1434),MONTH(siječanj!B1434)+2,DAY(siječanj!B1434))</f>
        <v>43539</v>
      </c>
      <c r="C1434" s="9">
        <v>14.90625</v>
      </c>
      <c r="D1434">
        <v>0.99774175959610778</v>
      </c>
      <c r="E1434" s="6">
        <v>186.68776853474185</v>
      </c>
      <c r="F1434" s="7">
        <v>77.667799782443495</v>
      </c>
      <c r="G1434" s="7">
        <v>87.927875347167955</v>
      </c>
      <c r="H1434" s="7">
        <v>237.72337224594062</v>
      </c>
      <c r="I1434" s="7">
        <f t="shared" si="35"/>
        <v>186.2661826729242</v>
      </c>
    </row>
    <row r="1435" spans="1:9" x14ac:dyDescent="0.25">
      <c r="A1435" s="20"/>
      <c r="B1435" s="5">
        <f>DATE(YEAR(siječanj!B1435),MONTH(siječanj!B1435)+2,DAY(siječanj!B1435))</f>
        <v>43539</v>
      </c>
      <c r="C1435" s="9">
        <v>14.9166666666667</v>
      </c>
      <c r="D1435">
        <v>0.99774175959610778</v>
      </c>
      <c r="E1435" s="6">
        <v>185.34835399012221</v>
      </c>
      <c r="F1435" s="7">
        <v>77.044765027309879</v>
      </c>
      <c r="G1435" s="7">
        <v>85.23176674427306</v>
      </c>
      <c r="H1435" s="7">
        <v>236.83909643448507</v>
      </c>
      <c r="I1435" s="7">
        <f t="shared" si="35"/>
        <v>184.92979284834681</v>
      </c>
    </row>
    <row r="1436" spans="1:9" x14ac:dyDescent="0.25">
      <c r="A1436" s="20"/>
      <c r="B1436" s="5">
        <f>DATE(YEAR(siječanj!B1436),MONTH(siječanj!B1436)+2,DAY(siječanj!B1436))</f>
        <v>43539</v>
      </c>
      <c r="C1436" s="9">
        <v>14.9270833333333</v>
      </c>
      <c r="D1436">
        <v>0.99774175959610778</v>
      </c>
      <c r="E1436" s="6">
        <v>182.1665622509027</v>
      </c>
      <c r="F1436" s="7">
        <v>75.185449737054768</v>
      </c>
      <c r="G1436" s="7">
        <v>70.643693789710241</v>
      </c>
      <c r="H1436" s="7">
        <v>238.26533777078544</v>
      </c>
      <c r="I1436" s="7">
        <f t="shared" si="35"/>
        <v>181.75518635978958</v>
      </c>
    </row>
    <row r="1437" spans="1:9" x14ac:dyDescent="0.25">
      <c r="A1437" s="20"/>
      <c r="B1437" s="5">
        <f>DATE(YEAR(siječanj!B1437),MONTH(siječanj!B1437)+2,DAY(siječanj!B1437))</f>
        <v>43539</v>
      </c>
      <c r="C1437" s="9">
        <v>14.9375</v>
      </c>
      <c r="D1437">
        <v>0.99774175959610778</v>
      </c>
      <c r="E1437" s="6">
        <v>174.79733439123277</v>
      </c>
      <c r="F1437" s="7">
        <v>73.420668895582892</v>
      </c>
      <c r="G1437" s="7">
        <v>65.270614973589772</v>
      </c>
      <c r="H1437" s="7">
        <v>238.05195098241734</v>
      </c>
      <c r="I1437" s="7">
        <f t="shared" si="35"/>
        <v>174.40259998821782</v>
      </c>
    </row>
    <row r="1438" spans="1:9" x14ac:dyDescent="0.25">
      <c r="A1438" s="20"/>
      <c r="B1438" s="5">
        <f>DATE(YEAR(siječanj!B1438),MONTH(siječanj!B1438)+2,DAY(siječanj!B1438))</f>
        <v>43539</v>
      </c>
      <c r="C1438" s="9">
        <v>14.9479166666667</v>
      </c>
      <c r="D1438">
        <v>0.99774175959610778</v>
      </c>
      <c r="E1438" s="6">
        <v>167.98959854912491</v>
      </c>
      <c r="F1438" s="7">
        <v>72.41440720202614</v>
      </c>
      <c r="G1438" s="7">
        <v>63.4155117566633</v>
      </c>
      <c r="H1438" s="7">
        <v>237.20786534221401</v>
      </c>
      <c r="I1438" s="7">
        <f t="shared" si="35"/>
        <v>167.61023765024763</v>
      </c>
    </row>
    <row r="1439" spans="1:9" x14ac:dyDescent="0.25">
      <c r="A1439" s="20"/>
      <c r="B1439" s="5">
        <f>DATE(YEAR(siječanj!B1439),MONTH(siječanj!B1439)+2,DAY(siječanj!B1439))</f>
        <v>43539</v>
      </c>
      <c r="C1439" s="9">
        <v>14.9583333333333</v>
      </c>
      <c r="D1439">
        <v>0.99774175959610778</v>
      </c>
      <c r="E1439" s="6">
        <v>158.21528747161912</v>
      </c>
      <c r="F1439" s="7">
        <v>69.627679831052646</v>
      </c>
      <c r="G1439" s="7">
        <v>62.396235963735151</v>
      </c>
      <c r="H1439" s="7">
        <v>236.76182657572315</v>
      </c>
      <c r="I1439" s="7">
        <f t="shared" si="35"/>
        <v>157.85799931693728</v>
      </c>
    </row>
    <row r="1440" spans="1:9" x14ac:dyDescent="0.25">
      <c r="A1440" s="20"/>
      <c r="B1440" s="5">
        <f>DATE(YEAR(siječanj!B1440),MONTH(siječanj!B1440)+2,DAY(siječanj!B1440))</f>
        <v>43539</v>
      </c>
      <c r="C1440" s="9">
        <v>14.96875</v>
      </c>
      <c r="D1440">
        <v>0.99774175959610778</v>
      </c>
      <c r="E1440" s="6">
        <v>147.72005356763572</v>
      </c>
      <c r="F1440" s="7">
        <v>67.491692543392745</v>
      </c>
      <c r="G1440" s="7">
        <v>61.203141205571953</v>
      </c>
      <c r="H1440" s="7">
        <v>237.26729869272157</v>
      </c>
      <c r="I1440" s="7">
        <f t="shared" si="35"/>
        <v>147.38646617420414</v>
      </c>
    </row>
    <row r="1441" spans="1:9" x14ac:dyDescent="0.25">
      <c r="A1441" s="20"/>
      <c r="B1441" s="5">
        <f>DATE(YEAR(siječanj!B1441),MONTH(siječanj!B1441)+2,DAY(siječanj!B1441))</f>
        <v>43539</v>
      </c>
      <c r="C1441" s="9">
        <v>14.9791666666667</v>
      </c>
      <c r="D1441">
        <v>0.99774175959610778</v>
      </c>
      <c r="E1441" s="6">
        <v>137.0281616635757</v>
      </c>
      <c r="F1441" s="7">
        <v>66.353771341562009</v>
      </c>
      <c r="G1441" s="7">
        <v>59.472497730356238</v>
      </c>
      <c r="H1441" s="7">
        <v>238.19235195556993</v>
      </c>
      <c r="I1441" s="7">
        <f t="shared" si="35"/>
        <v>136.71871913243595</v>
      </c>
    </row>
    <row r="1442" spans="1:9" ht="15.75" thickBot="1" x14ac:dyDescent="0.3">
      <c r="A1442" s="20"/>
      <c r="B1442" s="5">
        <f>DATE(YEAR(siječanj!B1442),MONTH(siječanj!B1442)+2,DAY(siječanj!B1442))</f>
        <v>43539</v>
      </c>
      <c r="C1442" s="9">
        <v>14.9895833333333</v>
      </c>
      <c r="D1442">
        <v>0.99774175959610778</v>
      </c>
      <c r="E1442" s="6">
        <v>126.68033564395931</v>
      </c>
      <c r="F1442" s="7">
        <v>64.600400937293614</v>
      </c>
      <c r="G1442" s="7">
        <v>58.505667868514386</v>
      </c>
      <c r="H1442" s="7">
        <v>239.72534221254119</v>
      </c>
      <c r="I1442" s="7">
        <f t="shared" si="35"/>
        <v>126.39426099162949</v>
      </c>
    </row>
    <row r="1443" spans="1:9" x14ac:dyDescent="0.25">
      <c r="A1443" s="13">
        <f t="shared" ref="A1443" si="36">A1347+1</f>
        <v>75</v>
      </c>
      <c r="B1443" s="5">
        <f>DATE(YEAR(siječanj!B1443),MONTH(siječanj!B1443)+2,DAY(siječanj!B1443))</f>
        <v>43540</v>
      </c>
      <c r="C1443" s="9">
        <v>15</v>
      </c>
      <c r="D1443">
        <v>0.9942756369378698</v>
      </c>
      <c r="E1443" s="6">
        <v>124.22246551383479</v>
      </c>
      <c r="F1443" s="7">
        <v>63.819943889359408</v>
      </c>
      <c r="G1443" s="7">
        <v>59.807736649566145</v>
      </c>
      <c r="H1443" s="7">
        <v>240.75370875721455</v>
      </c>
      <c r="I1443" s="7">
        <f t="shared" si="35"/>
        <v>123.51137102076065</v>
      </c>
    </row>
    <row r="1444" spans="1:9" x14ac:dyDescent="0.25">
      <c r="A1444" s="14"/>
      <c r="B1444" s="5">
        <f>DATE(YEAR(siječanj!B1444),MONTH(siječanj!B1444)+2,DAY(siječanj!B1444))</f>
        <v>43540</v>
      </c>
      <c r="C1444" s="9">
        <v>15.0104166666667</v>
      </c>
      <c r="D1444">
        <v>0.9942756369378698</v>
      </c>
      <c r="E1444" s="6">
        <v>114.96352217944668</v>
      </c>
      <c r="F1444" s="7">
        <v>62.254434313154057</v>
      </c>
      <c r="G1444" s="7">
        <v>58.065292237767409</v>
      </c>
      <c r="H1444" s="7">
        <v>241.83958373418358</v>
      </c>
      <c r="I1444" s="7">
        <f t="shared" si="35"/>
        <v>114.30542923959027</v>
      </c>
    </row>
    <row r="1445" spans="1:9" x14ac:dyDescent="0.25">
      <c r="A1445" s="14"/>
      <c r="B1445" s="5">
        <f>DATE(YEAR(siječanj!B1445),MONTH(siječanj!B1445)+2,DAY(siječanj!B1445))</f>
        <v>43540</v>
      </c>
      <c r="C1445" s="9">
        <v>15.0208333333333</v>
      </c>
      <c r="D1445">
        <v>0.9942756369378698</v>
      </c>
      <c r="E1445" s="6">
        <v>106.46823804625444</v>
      </c>
      <c r="F1445" s="7">
        <v>60.062771476817865</v>
      </c>
      <c r="G1445" s="7">
        <v>59.852528027569505</v>
      </c>
      <c r="H1445" s="7">
        <v>241.759887718112</v>
      </c>
      <c r="I1445" s="7">
        <f t="shared" si="35"/>
        <v>105.85877519709237</v>
      </c>
    </row>
    <row r="1446" spans="1:9" x14ac:dyDescent="0.25">
      <c r="A1446" s="14"/>
      <c r="B1446" s="5">
        <f>DATE(YEAR(siječanj!B1446),MONTH(siječanj!B1446)+2,DAY(siječanj!B1446))</f>
        <v>43540</v>
      </c>
      <c r="C1446" s="9">
        <v>15.03125</v>
      </c>
      <c r="D1446">
        <v>0.9942756369378698</v>
      </c>
      <c r="E1446" s="6">
        <v>98.7415247251122</v>
      </c>
      <c r="F1446" s="7">
        <v>59.38085437057196</v>
      </c>
      <c r="G1446" s="7">
        <v>58.468145706889196</v>
      </c>
      <c r="H1446" s="7">
        <v>242.65334490920915</v>
      </c>
      <c r="I1446" s="7">
        <f t="shared" si="35"/>
        <v>98.176292388277346</v>
      </c>
    </row>
    <row r="1447" spans="1:9" x14ac:dyDescent="0.25">
      <c r="A1447" s="14"/>
      <c r="B1447" s="5">
        <f>DATE(YEAR(siječanj!B1447),MONTH(siječanj!B1447)+2,DAY(siječanj!B1447))</f>
        <v>43540</v>
      </c>
      <c r="C1447" s="9">
        <v>15.0416666666667</v>
      </c>
      <c r="D1447">
        <v>0.9942756369378698</v>
      </c>
      <c r="E1447" s="6">
        <v>92.126400859264919</v>
      </c>
      <c r="F1447" s="7">
        <v>58.345326089576666</v>
      </c>
      <c r="G1447" s="7">
        <v>58.526014449310075</v>
      </c>
      <c r="H1447" s="7">
        <v>244.25776023689986</v>
      </c>
      <c r="I1447" s="7">
        <f t="shared" si="35"/>
        <v>91.599035893139146</v>
      </c>
    </row>
    <row r="1448" spans="1:9" x14ac:dyDescent="0.25">
      <c r="A1448" s="14"/>
      <c r="B1448" s="5">
        <f>DATE(YEAR(siječanj!B1448),MONTH(siječanj!B1448)+2,DAY(siječanj!B1448))</f>
        <v>43540</v>
      </c>
      <c r="C1448" s="9">
        <v>15.0520833333333</v>
      </c>
      <c r="D1448">
        <v>0.9942756369378698</v>
      </c>
      <c r="E1448" s="6">
        <v>88.17340978221894</v>
      </c>
      <c r="F1448" s="7">
        <v>57.84144872808853</v>
      </c>
      <c r="G1448" s="7">
        <v>59.85105491745864</v>
      </c>
      <c r="H1448" s="7">
        <v>245.12749311117878</v>
      </c>
      <c r="I1448" s="7">
        <f t="shared" si="35"/>
        <v>87.668673172199533</v>
      </c>
    </row>
    <row r="1449" spans="1:9" x14ac:dyDescent="0.25">
      <c r="A1449" s="14"/>
      <c r="B1449" s="5">
        <f>DATE(YEAR(siječanj!B1449),MONTH(siječanj!B1449)+2,DAY(siječanj!B1449))</f>
        <v>43540</v>
      </c>
      <c r="C1449" s="9">
        <v>15.0625</v>
      </c>
      <c r="D1449">
        <v>0.9942756369378698</v>
      </c>
      <c r="E1449" s="6">
        <v>82.377054820761359</v>
      </c>
      <c r="F1449" s="7">
        <v>57.636638805297977</v>
      </c>
      <c r="G1449" s="7">
        <v>56.434607512118681</v>
      </c>
      <c r="H1449" s="7">
        <v>244.95273875099855</v>
      </c>
      <c r="I1449" s="7">
        <f t="shared" si="35"/>
        <v>81.905498650978316</v>
      </c>
    </row>
    <row r="1450" spans="1:9" x14ac:dyDescent="0.25">
      <c r="A1450" s="14"/>
      <c r="B1450" s="5">
        <f>DATE(YEAR(siječanj!B1450),MONTH(siječanj!B1450)+2,DAY(siječanj!B1450))</f>
        <v>43540</v>
      </c>
      <c r="C1450" s="9">
        <v>15.0729166666667</v>
      </c>
      <c r="D1450">
        <v>0.9942756369378698</v>
      </c>
      <c r="E1450" s="6">
        <v>78.611078190952753</v>
      </c>
      <c r="F1450" s="7">
        <v>57.270722178397385</v>
      </c>
      <c r="G1450" s="7">
        <v>57.797984968466011</v>
      </c>
      <c r="H1450" s="7">
        <v>244.54500025425151</v>
      </c>
      <c r="I1450" s="7">
        <f t="shared" si="35"/>
        <v>78.161079838682241</v>
      </c>
    </row>
    <row r="1451" spans="1:9" x14ac:dyDescent="0.25">
      <c r="A1451" s="14"/>
      <c r="B1451" s="5">
        <f>DATE(YEAR(siječanj!B1451),MONTH(siječanj!B1451)+2,DAY(siječanj!B1451))</f>
        <v>43540</v>
      </c>
      <c r="C1451" s="9">
        <v>15.0833333333333</v>
      </c>
      <c r="D1451">
        <v>0.9942756369378698</v>
      </c>
      <c r="E1451" s="6">
        <v>76.202695418856749</v>
      </c>
      <c r="F1451" s="7">
        <v>57.119051259677903</v>
      </c>
      <c r="G1451" s="7">
        <v>54.746949149102804</v>
      </c>
      <c r="H1451" s="7">
        <v>244.89088824747645</v>
      </c>
      <c r="I1451" s="7">
        <f t="shared" si="35"/>
        <v>75.766483523966286</v>
      </c>
    </row>
    <row r="1452" spans="1:9" x14ac:dyDescent="0.25">
      <c r="A1452" s="14"/>
      <c r="B1452" s="5">
        <f>DATE(YEAR(siječanj!B1452),MONTH(siječanj!B1452)+2,DAY(siječanj!B1452))</f>
        <v>43540</v>
      </c>
      <c r="C1452" s="9">
        <v>15.09375</v>
      </c>
      <c r="D1452">
        <v>0.9942756369378698</v>
      </c>
      <c r="E1452" s="6">
        <v>73.888032296556204</v>
      </c>
      <c r="F1452" s="7">
        <v>55.542648990341966</v>
      </c>
      <c r="G1452" s="7">
        <v>55.83000619451537</v>
      </c>
      <c r="H1452" s="7">
        <v>245.64525609108409</v>
      </c>
      <c r="I1452" s="7">
        <f t="shared" si="35"/>
        <v>73.465070373744311</v>
      </c>
    </row>
    <row r="1453" spans="1:9" x14ac:dyDescent="0.25">
      <c r="A1453" s="14"/>
      <c r="B1453" s="5">
        <f>DATE(YEAR(siječanj!B1453),MONTH(siječanj!B1453)+2,DAY(siječanj!B1453))</f>
        <v>43540</v>
      </c>
      <c r="C1453" s="9">
        <v>15.1041666666667</v>
      </c>
      <c r="D1453">
        <v>0.9942756369378698</v>
      </c>
      <c r="E1453" s="6">
        <v>72.861826252585942</v>
      </c>
      <c r="F1453" s="7">
        <v>56.256770580626117</v>
      </c>
      <c r="G1453" s="7">
        <v>54.03069652129772</v>
      </c>
      <c r="H1453" s="7">
        <v>244.96771489482057</v>
      </c>
      <c r="I1453" s="7">
        <f t="shared" si="35"/>
        <v>72.444738705746289</v>
      </c>
    </row>
    <row r="1454" spans="1:9" x14ac:dyDescent="0.25">
      <c r="A1454" s="14"/>
      <c r="B1454" s="5">
        <f>DATE(YEAR(siječanj!B1454),MONTH(siječanj!B1454)+2,DAY(siječanj!B1454))</f>
        <v>43540</v>
      </c>
      <c r="C1454" s="9">
        <v>15.1145833333333</v>
      </c>
      <c r="D1454">
        <v>0.9942756369378698</v>
      </c>
      <c r="E1454" s="6">
        <v>70.096980444074234</v>
      </c>
      <c r="F1454" s="7">
        <v>56.107752598590245</v>
      </c>
      <c r="G1454" s="7">
        <v>53.153802640775297</v>
      </c>
      <c r="H1454" s="7">
        <v>244.82912578595159</v>
      </c>
      <c r="I1454" s="7">
        <f t="shared" si="35"/>
        <v>69.695719878453318</v>
      </c>
    </row>
    <row r="1455" spans="1:9" x14ac:dyDescent="0.25">
      <c r="A1455" s="14"/>
      <c r="B1455" s="5">
        <f>DATE(YEAR(siječanj!B1455),MONTH(siječanj!B1455)+2,DAY(siječanj!B1455))</f>
        <v>43540</v>
      </c>
      <c r="C1455" s="9">
        <v>15.125</v>
      </c>
      <c r="D1455">
        <v>0.9942756369378698</v>
      </c>
      <c r="E1455" s="6">
        <v>69.188086259917981</v>
      </c>
      <c r="F1455" s="7">
        <v>55.746395330347113</v>
      </c>
      <c r="G1455" s="7">
        <v>54.507875821272485</v>
      </c>
      <c r="H1455" s="7">
        <v>245.12711393030443</v>
      </c>
      <c r="I1455" s="7">
        <f t="shared" si="35"/>
        <v>68.792028534592234</v>
      </c>
    </row>
    <row r="1456" spans="1:9" x14ac:dyDescent="0.25">
      <c r="A1456" s="14"/>
      <c r="B1456" s="5">
        <f>DATE(YEAR(siječanj!B1456),MONTH(siječanj!B1456)+2,DAY(siječanj!B1456))</f>
        <v>43540</v>
      </c>
      <c r="C1456" s="9">
        <v>15.1354166666667</v>
      </c>
      <c r="D1456">
        <v>0.9942756369378698</v>
      </c>
      <c r="E1456" s="6">
        <v>66.732249068158325</v>
      </c>
      <c r="F1456" s="7">
        <v>56.03782504058946</v>
      </c>
      <c r="G1456" s="7">
        <v>55.206864561919893</v>
      </c>
      <c r="H1456" s="7">
        <v>244.48592907650522</v>
      </c>
      <c r="I1456" s="7">
        <f t="shared" si="35"/>
        <v>66.350249446539692</v>
      </c>
    </row>
    <row r="1457" spans="1:9" x14ac:dyDescent="0.25">
      <c r="A1457" s="14"/>
      <c r="B1457" s="5">
        <f>DATE(YEAR(siječanj!B1457),MONTH(siječanj!B1457)+2,DAY(siječanj!B1457))</f>
        <v>43540</v>
      </c>
      <c r="C1457" s="9">
        <v>15.1458333333333</v>
      </c>
      <c r="D1457">
        <v>0.9942756369378698</v>
      </c>
      <c r="E1457" s="6">
        <v>66.300867091239482</v>
      </c>
      <c r="F1457" s="7">
        <v>55.943527389482981</v>
      </c>
      <c r="G1457" s="7">
        <v>55.52261588007179</v>
      </c>
      <c r="H1457" s="7">
        <v>244.30790215526932</v>
      </c>
      <c r="I1457" s="7">
        <f t="shared" si="35"/>
        <v>65.921336856675183</v>
      </c>
    </row>
    <row r="1458" spans="1:9" x14ac:dyDescent="0.25">
      <c r="A1458" s="14"/>
      <c r="B1458" s="5">
        <f>DATE(YEAR(siječanj!B1458),MONTH(siječanj!B1458)+2,DAY(siječanj!B1458))</f>
        <v>43540</v>
      </c>
      <c r="C1458" s="9">
        <v>15.15625</v>
      </c>
      <c r="D1458">
        <v>0.9942756369378698</v>
      </c>
      <c r="E1458" s="6">
        <v>65.219909689167991</v>
      </c>
      <c r="F1458" s="7">
        <v>57.057375498683939</v>
      </c>
      <c r="G1458" s="7">
        <v>57.702887080872522</v>
      </c>
      <c r="H1458" s="7">
        <v>243.85081611908225</v>
      </c>
      <c r="I1458" s="7">
        <f t="shared" si="35"/>
        <v>64.846567247227853</v>
      </c>
    </row>
    <row r="1459" spans="1:9" x14ac:dyDescent="0.25">
      <c r="A1459" s="14"/>
      <c r="B1459" s="5">
        <f>DATE(YEAR(siječanj!B1459),MONTH(siječanj!B1459)+2,DAY(siječanj!B1459))</f>
        <v>43540</v>
      </c>
      <c r="C1459" s="9">
        <v>15.1666666666667</v>
      </c>
      <c r="D1459">
        <v>0.9942756369378698</v>
      </c>
      <c r="E1459" s="6">
        <v>65.663599479947223</v>
      </c>
      <c r="F1459" s="7">
        <v>56.991814650383255</v>
      </c>
      <c r="G1459" s="7">
        <v>55.850015605694395</v>
      </c>
      <c r="H1459" s="7">
        <v>243.97892722980518</v>
      </c>
      <c r="I1459" s="7">
        <f t="shared" si="35"/>
        <v>65.287717196557708</v>
      </c>
    </row>
    <row r="1460" spans="1:9" x14ac:dyDescent="0.25">
      <c r="A1460" s="14"/>
      <c r="B1460" s="5">
        <f>DATE(YEAR(siječanj!B1460),MONTH(siječanj!B1460)+2,DAY(siječanj!B1460))</f>
        <v>43540</v>
      </c>
      <c r="C1460" s="9">
        <v>15.1770833333333</v>
      </c>
      <c r="D1460">
        <v>0.9942756369378698</v>
      </c>
      <c r="E1460" s="6">
        <v>65.309866219167944</v>
      </c>
      <c r="F1460" s="7">
        <v>56.053537971173931</v>
      </c>
      <c r="G1460" s="7">
        <v>55.112601570520034</v>
      </c>
      <c r="H1460" s="7">
        <v>244.15011388814364</v>
      </c>
      <c r="I1460" s="7">
        <f t="shared" si="35"/>
        <v>64.936008833390275</v>
      </c>
    </row>
    <row r="1461" spans="1:9" x14ac:dyDescent="0.25">
      <c r="A1461" s="14"/>
      <c r="B1461" s="5">
        <f>DATE(YEAR(siječanj!B1461),MONTH(siječanj!B1461)+2,DAY(siječanj!B1461))</f>
        <v>43540</v>
      </c>
      <c r="C1461" s="9">
        <v>15.1875</v>
      </c>
      <c r="D1461">
        <v>0.9942756369378698</v>
      </c>
      <c r="E1461" s="6">
        <v>66.430802426241982</v>
      </c>
      <c r="F1461" s="7">
        <v>56.479456721251452</v>
      </c>
      <c r="G1461" s="7">
        <v>55.980797277717492</v>
      </c>
      <c r="H1461" s="7">
        <v>243.68241078747403</v>
      </c>
      <c r="I1461" s="7">
        <f t="shared" si="35"/>
        <v>66.050528394645539</v>
      </c>
    </row>
    <row r="1462" spans="1:9" x14ac:dyDescent="0.25">
      <c r="A1462" s="14"/>
      <c r="B1462" s="5">
        <f>DATE(YEAR(siječanj!B1462),MONTH(siječanj!B1462)+2,DAY(siječanj!B1462))</f>
        <v>43540</v>
      </c>
      <c r="C1462" s="9">
        <v>15.1979166666667</v>
      </c>
      <c r="D1462">
        <v>0.9942756369378698</v>
      </c>
      <c r="E1462" s="6">
        <v>65.859782002740218</v>
      </c>
      <c r="F1462" s="7">
        <v>56.483795336311935</v>
      </c>
      <c r="G1462" s="7">
        <v>54.114306558380811</v>
      </c>
      <c r="H1462" s="7">
        <v>243.80598573438579</v>
      </c>
      <c r="I1462" s="7">
        <f t="shared" si="35"/>
        <v>65.482776699363782</v>
      </c>
    </row>
    <row r="1463" spans="1:9" x14ac:dyDescent="0.25">
      <c r="A1463" s="14"/>
      <c r="B1463" s="5">
        <f>DATE(YEAR(siječanj!B1463),MONTH(siječanj!B1463)+2,DAY(siječanj!B1463))</f>
        <v>43540</v>
      </c>
      <c r="C1463" s="9">
        <v>15.2083333333333</v>
      </c>
      <c r="D1463">
        <v>0.9942756369378698</v>
      </c>
      <c r="E1463" s="6">
        <v>67.792374807863979</v>
      </c>
      <c r="F1463" s="7">
        <v>54.496954463326126</v>
      </c>
      <c r="G1463" s="7">
        <v>55.920849322660565</v>
      </c>
      <c r="H1463" s="7">
        <v>243.49020710373173</v>
      </c>
      <c r="I1463" s="7">
        <f t="shared" si="35"/>
        <v>67.404306641619755</v>
      </c>
    </row>
    <row r="1464" spans="1:9" x14ac:dyDescent="0.25">
      <c r="A1464" s="14"/>
      <c r="B1464" s="5">
        <f>DATE(YEAR(siječanj!B1464),MONTH(siječanj!B1464)+2,DAY(siječanj!B1464))</f>
        <v>43540</v>
      </c>
      <c r="C1464" s="9">
        <v>15.21875</v>
      </c>
      <c r="D1464">
        <v>0.9942756369378698</v>
      </c>
      <c r="E1464" s="6">
        <v>69.607394687358337</v>
      </c>
      <c r="F1464" s="7">
        <v>54.002906212183163</v>
      </c>
      <c r="G1464" s="7">
        <v>54.121158326662176</v>
      </c>
      <c r="H1464" s="7">
        <v>243.24410270862518</v>
      </c>
      <c r="I1464" s="7">
        <f t="shared" si="35"/>
        <v>69.208936688358904</v>
      </c>
    </row>
    <row r="1465" spans="1:9" x14ac:dyDescent="0.25">
      <c r="A1465" s="14"/>
      <c r="B1465" s="5">
        <f>DATE(YEAR(siječanj!B1465),MONTH(siječanj!B1465)+2,DAY(siječanj!B1465))</f>
        <v>43540</v>
      </c>
      <c r="C1465" s="9">
        <v>15.2291666666667</v>
      </c>
      <c r="D1465">
        <v>0.9942756369378698</v>
      </c>
      <c r="E1465" s="6">
        <v>69.881144529344667</v>
      </c>
      <c r="F1465" s="7">
        <v>55.145627583868055</v>
      </c>
      <c r="G1465" s="7">
        <v>54.620550682096258</v>
      </c>
      <c r="H1465" s="7">
        <v>243.01982972739665</v>
      </c>
      <c r="I1465" s="7">
        <f t="shared" si="35"/>
        <v>69.481119486861502</v>
      </c>
    </row>
    <row r="1466" spans="1:9" x14ac:dyDescent="0.25">
      <c r="A1466" s="14"/>
      <c r="B1466" s="5">
        <f>DATE(YEAR(siječanj!B1466),MONTH(siječanj!B1466)+2,DAY(siječanj!B1466))</f>
        <v>43540</v>
      </c>
      <c r="C1466" s="9">
        <v>15.2395833333333</v>
      </c>
      <c r="D1466">
        <v>0.9942756369378698</v>
      </c>
      <c r="E1466" s="6">
        <v>72.136231042864438</v>
      </c>
      <c r="F1466" s="7">
        <v>56.172859919137146</v>
      </c>
      <c r="G1466" s="7">
        <v>53.876842814077619</v>
      </c>
      <c r="H1466" s="7">
        <v>242.64409249568345</v>
      </c>
      <c r="I1466" s="7">
        <f t="shared" si="35"/>
        <v>71.723297066441376</v>
      </c>
    </row>
    <row r="1467" spans="1:9" x14ac:dyDescent="0.25">
      <c r="A1467" s="14"/>
      <c r="B1467" s="5">
        <f>DATE(YEAR(siječanj!B1467),MONTH(siječanj!B1467)+2,DAY(siječanj!B1467))</f>
        <v>43540</v>
      </c>
      <c r="C1467" s="9">
        <v>15.25</v>
      </c>
      <c r="D1467">
        <v>0.9942756369378698</v>
      </c>
      <c r="E1467" s="6">
        <v>75.700321407768456</v>
      </c>
      <c r="F1467" s="7">
        <v>56.916384556537963</v>
      </c>
      <c r="G1467" s="7">
        <v>55.523968572462422</v>
      </c>
      <c r="H1467" s="7">
        <v>242.14012009406946</v>
      </c>
      <c r="I1467" s="7">
        <f t="shared" si="35"/>
        <v>75.266985284110447</v>
      </c>
    </row>
    <row r="1468" spans="1:9" x14ac:dyDescent="0.25">
      <c r="A1468" s="14"/>
      <c r="B1468" s="5">
        <f>DATE(YEAR(siječanj!B1468),MONTH(siječanj!B1468)+2,DAY(siječanj!B1468))</f>
        <v>43540</v>
      </c>
      <c r="C1468" s="9">
        <v>15.2604166666667</v>
      </c>
      <c r="D1468">
        <v>0.9942756369378698</v>
      </c>
      <c r="E1468" s="6">
        <v>76.234585154164321</v>
      </c>
      <c r="F1468" s="7">
        <v>60.642697014222819</v>
      </c>
      <c r="G1468" s="7">
        <v>57.960737545211472</v>
      </c>
      <c r="H1468" s="7">
        <v>232.43825917592147</v>
      </c>
      <c r="I1468" s="7">
        <f t="shared" si="35"/>
        <v>75.798190710851003</v>
      </c>
    </row>
    <row r="1469" spans="1:9" x14ac:dyDescent="0.25">
      <c r="A1469" s="14"/>
      <c r="B1469" s="5">
        <f>DATE(YEAR(siječanj!B1469),MONTH(siječanj!B1469)+2,DAY(siječanj!B1469))</f>
        <v>43540</v>
      </c>
      <c r="C1469" s="9">
        <v>15.2708333333333</v>
      </c>
      <c r="D1469">
        <v>0.9942756369378698</v>
      </c>
      <c r="E1469" s="6">
        <v>79.414833329342102</v>
      </c>
      <c r="F1469" s="7">
        <v>67.0039415050434</v>
      </c>
      <c r="G1469" s="7">
        <v>58.78201449468142</v>
      </c>
      <c r="H1469" s="7">
        <v>219.61294933062487</v>
      </c>
      <c r="I1469" s="7">
        <f t="shared" si="35"/>
        <v>78.96023399084639</v>
      </c>
    </row>
    <row r="1470" spans="1:9" x14ac:dyDescent="0.25">
      <c r="A1470" s="14"/>
      <c r="B1470" s="5">
        <f>DATE(YEAR(siječanj!B1470),MONTH(siječanj!B1470)+2,DAY(siječanj!B1470))</f>
        <v>43540</v>
      </c>
      <c r="C1470" s="9">
        <v>15.28125</v>
      </c>
      <c r="D1470">
        <v>0.9942756369378698</v>
      </c>
      <c r="E1470" s="6">
        <v>83.150571986264595</v>
      </c>
      <c r="F1470" s="7">
        <v>66.420801138162545</v>
      </c>
      <c r="G1470" s="7">
        <v>58.500939466033167</v>
      </c>
      <c r="H1470" s="7">
        <v>196.2966691513754</v>
      </c>
      <c r="I1470" s="7">
        <f t="shared" si="35"/>
        <v>82.674587923391428</v>
      </c>
    </row>
    <row r="1471" spans="1:9" x14ac:dyDescent="0.25">
      <c r="A1471" s="14"/>
      <c r="B1471" s="5">
        <f>DATE(YEAR(siječanj!B1471),MONTH(siječanj!B1471)+2,DAY(siječanj!B1471))</f>
        <v>43540</v>
      </c>
      <c r="C1471" s="9">
        <v>15.2916666666667</v>
      </c>
      <c r="D1471">
        <v>0.9942756369378698</v>
      </c>
      <c r="E1471" s="6">
        <v>87.824977249402764</v>
      </c>
      <c r="F1471" s="7">
        <v>68.123854042881163</v>
      </c>
      <c r="G1471" s="7">
        <v>63.612402757095346</v>
      </c>
      <c r="H1471" s="7">
        <v>158.11141627216037</v>
      </c>
      <c r="I1471" s="7">
        <f t="shared" si="35"/>
        <v>87.322235193703861</v>
      </c>
    </row>
    <row r="1472" spans="1:9" x14ac:dyDescent="0.25">
      <c r="A1472" s="14"/>
      <c r="B1472" s="5">
        <f>DATE(YEAR(siječanj!B1472),MONTH(siječanj!B1472)+2,DAY(siječanj!B1472))</f>
        <v>43540</v>
      </c>
      <c r="C1472" s="9">
        <v>15.3020833333333</v>
      </c>
      <c r="D1472">
        <v>0.9942756369378698</v>
      </c>
      <c r="E1472" s="6">
        <v>90.558775086148614</v>
      </c>
      <c r="F1472" s="7">
        <v>73.353823720899825</v>
      </c>
      <c r="G1472" s="7">
        <v>72.207639000880803</v>
      </c>
      <c r="H1472" s="7">
        <v>132.64268934686262</v>
      </c>
      <c r="I1472" s="7">
        <f t="shared" si="35"/>
        <v>90.040383779093702</v>
      </c>
    </row>
    <row r="1473" spans="1:9" x14ac:dyDescent="0.25">
      <c r="A1473" s="14"/>
      <c r="B1473" s="5">
        <f>DATE(YEAR(siječanj!B1473),MONTH(siječanj!B1473)+2,DAY(siječanj!B1473))</f>
        <v>43540</v>
      </c>
      <c r="C1473" s="9">
        <v>15.3125</v>
      </c>
      <c r="D1473">
        <v>0.9942756369378698</v>
      </c>
      <c r="E1473" s="6">
        <v>94.37453388975446</v>
      </c>
      <c r="F1473" s="7">
        <v>76.131926037511619</v>
      </c>
      <c r="G1473" s="7">
        <v>76.079983881106017</v>
      </c>
      <c r="H1473" s="7">
        <v>43.34040195466077</v>
      </c>
      <c r="I1473" s="7">
        <f t="shared" si="35"/>
        <v>93.834299793950194</v>
      </c>
    </row>
    <row r="1474" spans="1:9" x14ac:dyDescent="0.25">
      <c r="A1474" s="14"/>
      <c r="B1474" s="5">
        <f>DATE(YEAR(siječanj!B1474),MONTH(siječanj!B1474)+2,DAY(siječanj!B1474))</f>
        <v>43540</v>
      </c>
      <c r="C1474" s="9">
        <v>15.3229166666667</v>
      </c>
      <c r="D1474">
        <v>0.9942756369378698</v>
      </c>
      <c r="E1474" s="6">
        <v>100.42582110892937</v>
      </c>
      <c r="F1474" s="7">
        <v>80.471729099901026</v>
      </c>
      <c r="G1474" s="7">
        <v>80.824739088736919</v>
      </c>
      <c r="H1474" s="7">
        <v>6.9002234994172271</v>
      </c>
      <c r="I1474" s="7">
        <f t="shared" si="35"/>
        <v>99.850947248089312</v>
      </c>
    </row>
    <row r="1475" spans="1:9" x14ac:dyDescent="0.25">
      <c r="A1475" s="14"/>
      <c r="B1475" s="5">
        <f>DATE(YEAR(siječanj!B1475),MONTH(siječanj!B1475)+2,DAY(siječanj!B1475))</f>
        <v>43540</v>
      </c>
      <c r="C1475" s="9">
        <v>15.3333333333333</v>
      </c>
      <c r="D1475">
        <v>0.9942756369378698</v>
      </c>
      <c r="E1475" s="6">
        <v>106.28726682595328</v>
      </c>
      <c r="F1475" s="7">
        <v>84.280704014371977</v>
      </c>
      <c r="G1475" s="7">
        <v>83.882767163721766</v>
      </c>
      <c r="H1475" s="7">
        <v>4.0473176249435197</v>
      </c>
      <c r="I1475" s="7">
        <f t="shared" si="35"/>
        <v>105.67883992176002</v>
      </c>
    </row>
    <row r="1476" spans="1:9" x14ac:dyDescent="0.25">
      <c r="A1476" s="14"/>
      <c r="B1476" s="5">
        <f>DATE(YEAR(siječanj!B1476),MONTH(siječanj!B1476)+2,DAY(siječanj!B1476))</f>
        <v>43540</v>
      </c>
      <c r="C1476" s="9">
        <v>15.34375</v>
      </c>
      <c r="D1476">
        <v>0.9942756369378698</v>
      </c>
      <c r="E1476" s="6">
        <v>112.31737793470933</v>
      </c>
      <c r="F1476" s="7">
        <v>97.577900957489646</v>
      </c>
      <c r="G1476" s="7">
        <v>94.5949830545525</v>
      </c>
      <c r="H1476" s="7">
        <v>2.5959262917563763</v>
      </c>
      <c r="I1476" s="7">
        <f t="shared" ref="I1476:I1539" si="37">D1476*E1476</f>
        <v>111.67443248522456</v>
      </c>
    </row>
    <row r="1477" spans="1:9" x14ac:dyDescent="0.25">
      <c r="A1477" s="14"/>
      <c r="B1477" s="5">
        <f>DATE(YEAR(siječanj!B1477),MONTH(siječanj!B1477)+2,DAY(siječanj!B1477))</f>
        <v>43540</v>
      </c>
      <c r="C1477" s="9">
        <v>15.3541666666667</v>
      </c>
      <c r="D1477">
        <v>0.9942756369378698</v>
      </c>
      <c r="E1477" s="6">
        <v>118.58945437058682</v>
      </c>
      <c r="F1477" s="7">
        <v>103.51406552390119</v>
      </c>
      <c r="G1477" s="7">
        <v>112.5489681111967</v>
      </c>
      <c r="H1477" s="7">
        <v>2.0404002983857135</v>
      </c>
      <c r="I1477" s="7">
        <f t="shared" si="37"/>
        <v>117.91060527842966</v>
      </c>
    </row>
    <row r="1478" spans="1:9" x14ac:dyDescent="0.25">
      <c r="A1478" s="14"/>
      <c r="B1478" s="5">
        <f>DATE(YEAR(siječanj!B1478),MONTH(siječanj!B1478)+2,DAY(siječanj!B1478))</f>
        <v>43540</v>
      </c>
      <c r="C1478" s="9">
        <v>15.3645833333333</v>
      </c>
      <c r="D1478">
        <v>0.9942756369378698</v>
      </c>
      <c r="E1478" s="6">
        <v>123.36158659415474</v>
      </c>
      <c r="F1478" s="7">
        <v>108.85268921386941</v>
      </c>
      <c r="G1478" s="7">
        <v>120.30329128926591</v>
      </c>
      <c r="H1478" s="7">
        <v>1.6218146273906719</v>
      </c>
      <c r="I1478" s="7">
        <f t="shared" si="37"/>
        <v>122.65542008456939</v>
      </c>
    </row>
    <row r="1479" spans="1:9" x14ac:dyDescent="0.25">
      <c r="A1479" s="14"/>
      <c r="B1479" s="5">
        <f>DATE(YEAR(siječanj!B1479),MONTH(siječanj!B1479)+2,DAY(siječanj!B1479))</f>
        <v>43540</v>
      </c>
      <c r="C1479" s="9">
        <v>15.375</v>
      </c>
      <c r="D1479">
        <v>0.9942756369378698</v>
      </c>
      <c r="E1479" s="6">
        <v>125.626568792518</v>
      </c>
      <c r="F1479" s="7">
        <v>116.44161728008943</v>
      </c>
      <c r="G1479" s="7">
        <v>128.13800533736395</v>
      </c>
      <c r="H1479" s="7">
        <v>1.4714438985305194</v>
      </c>
      <c r="I1479" s="7">
        <f t="shared" si="37"/>
        <v>124.90743670249995</v>
      </c>
    </row>
    <row r="1480" spans="1:9" x14ac:dyDescent="0.25">
      <c r="A1480" s="14"/>
      <c r="B1480" s="5">
        <f>DATE(YEAR(siječanj!B1480),MONTH(siječanj!B1480)+2,DAY(siječanj!B1480))</f>
        <v>43540</v>
      </c>
      <c r="C1480" s="9">
        <v>15.3854166666667</v>
      </c>
      <c r="D1480">
        <v>0.9942756369378698</v>
      </c>
      <c r="E1480" s="6">
        <v>130.73431948574185</v>
      </c>
      <c r="F1480" s="7">
        <v>136.4778553599653</v>
      </c>
      <c r="G1480" s="7">
        <v>151.80213446476205</v>
      </c>
      <c r="H1480" s="7">
        <v>0.96996168476961964</v>
      </c>
      <c r="I1480" s="7">
        <f t="shared" si="37"/>
        <v>129.98594877632493</v>
      </c>
    </row>
    <row r="1481" spans="1:9" x14ac:dyDescent="0.25">
      <c r="A1481" s="14"/>
      <c r="B1481" s="5">
        <f>DATE(YEAR(siječanj!B1481),MONTH(siječanj!B1481)+2,DAY(siječanj!B1481))</f>
        <v>43540</v>
      </c>
      <c r="C1481" s="9">
        <v>15.3958333333333</v>
      </c>
      <c r="D1481">
        <v>0.9942756369378698</v>
      </c>
      <c r="E1481" s="6">
        <v>133.40624770217238</v>
      </c>
      <c r="F1481" s="7">
        <v>142.24016226940171</v>
      </c>
      <c r="G1481" s="7">
        <v>155.98672650748031</v>
      </c>
      <c r="H1481" s="7">
        <v>0.88487309636851086</v>
      </c>
      <c r="I1481" s="7">
        <f t="shared" si="37"/>
        <v>132.64258190556868</v>
      </c>
    </row>
    <row r="1482" spans="1:9" x14ac:dyDescent="0.25">
      <c r="A1482" s="14"/>
      <c r="B1482" s="5">
        <f>DATE(YEAR(siječanj!B1482),MONTH(siječanj!B1482)+2,DAY(siječanj!B1482))</f>
        <v>43540</v>
      </c>
      <c r="C1482" s="9">
        <v>15.40625</v>
      </c>
      <c r="D1482">
        <v>0.9942756369378698</v>
      </c>
      <c r="E1482" s="6">
        <v>136.48780208002228</v>
      </c>
      <c r="F1482" s="7">
        <v>142.93836222606427</v>
      </c>
      <c r="G1482" s="7">
        <v>160.67363304231037</v>
      </c>
      <c r="H1482" s="7">
        <v>0.87257422964366327</v>
      </c>
      <c r="I1482" s="7">
        <f t="shared" si="37"/>
        <v>135.70649634736407</v>
      </c>
    </row>
    <row r="1483" spans="1:9" x14ac:dyDescent="0.25">
      <c r="A1483" s="14"/>
      <c r="B1483" s="5">
        <f>DATE(YEAR(siječanj!B1483),MONTH(siječanj!B1483)+2,DAY(siječanj!B1483))</f>
        <v>43540</v>
      </c>
      <c r="C1483" s="9">
        <v>15.4166666666667</v>
      </c>
      <c r="D1483">
        <v>0.9942756369378698</v>
      </c>
      <c r="E1483" s="6">
        <v>138.11432449962444</v>
      </c>
      <c r="F1483" s="7">
        <v>146.38051747164701</v>
      </c>
      <c r="G1483" s="7">
        <v>156.04209056132032</v>
      </c>
      <c r="H1483" s="7">
        <v>0.95198410922428611</v>
      </c>
      <c r="I1483" s="7">
        <f t="shared" si="37"/>
        <v>137.32370796210773</v>
      </c>
    </row>
    <row r="1484" spans="1:9" x14ac:dyDescent="0.25">
      <c r="A1484" s="14"/>
      <c r="B1484" s="5">
        <f>DATE(YEAR(siječanj!B1484),MONTH(siječanj!B1484)+2,DAY(siječanj!B1484))</f>
        <v>43540</v>
      </c>
      <c r="C1484" s="9">
        <v>15.4270833333333</v>
      </c>
      <c r="D1484">
        <v>0.9942756369378698</v>
      </c>
      <c r="E1484" s="6">
        <v>140.16583625792779</v>
      </c>
      <c r="F1484" s="7">
        <v>148.20404821807301</v>
      </c>
      <c r="G1484" s="7">
        <v>157.44675524001221</v>
      </c>
      <c r="H1484" s="7">
        <v>1.2489017429291054</v>
      </c>
      <c r="I1484" s="7">
        <f t="shared" si="37"/>
        <v>139.36347612228033</v>
      </c>
    </row>
    <row r="1485" spans="1:9" x14ac:dyDescent="0.25">
      <c r="A1485" s="14"/>
      <c r="B1485" s="5">
        <f>DATE(YEAR(siječanj!B1485),MONTH(siječanj!B1485)+2,DAY(siječanj!B1485))</f>
        <v>43540</v>
      </c>
      <c r="C1485" s="9">
        <v>15.4375</v>
      </c>
      <c r="D1485">
        <v>0.9942756369378698</v>
      </c>
      <c r="E1485" s="6">
        <v>141.41242751180644</v>
      </c>
      <c r="F1485" s="7">
        <v>148.15126641727704</v>
      </c>
      <c r="G1485" s="7">
        <v>157.76289992271685</v>
      </c>
      <c r="H1485" s="7">
        <v>1.7544278856985329</v>
      </c>
      <c r="I1485" s="7">
        <f t="shared" si="37"/>
        <v>140.60293143523168</v>
      </c>
    </row>
    <row r="1486" spans="1:9" x14ac:dyDescent="0.25">
      <c r="A1486" s="14"/>
      <c r="B1486" s="5">
        <f>DATE(YEAR(siječanj!B1486),MONTH(siječanj!B1486)+2,DAY(siječanj!B1486))</f>
        <v>43540</v>
      </c>
      <c r="C1486" s="9">
        <v>15.4479166666667</v>
      </c>
      <c r="D1486">
        <v>0.9942756369378698</v>
      </c>
      <c r="E1486" s="6">
        <v>142.04037914333583</v>
      </c>
      <c r="F1486" s="7">
        <v>147.51501112744475</v>
      </c>
      <c r="G1486" s="7">
        <v>162.41906381357094</v>
      </c>
      <c r="H1486" s="7">
        <v>2.2653806170236894</v>
      </c>
      <c r="I1486" s="7">
        <f t="shared" si="37"/>
        <v>141.22728844363675</v>
      </c>
    </row>
    <row r="1487" spans="1:9" x14ac:dyDescent="0.25">
      <c r="A1487" s="14"/>
      <c r="B1487" s="5">
        <f>DATE(YEAR(siječanj!B1487),MONTH(siječanj!B1487)+2,DAY(siječanj!B1487))</f>
        <v>43540</v>
      </c>
      <c r="C1487" s="9">
        <v>15.4583333333333</v>
      </c>
      <c r="D1487">
        <v>0.9942756369378698</v>
      </c>
      <c r="E1487" s="6">
        <v>145.11665165349066</v>
      </c>
      <c r="F1487" s="7">
        <v>143.19148690195209</v>
      </c>
      <c r="G1487" s="7">
        <v>165.85904084144482</v>
      </c>
      <c r="H1487" s="7">
        <v>2.151872472111882</v>
      </c>
      <c r="I1487" s="7">
        <f t="shared" si="37"/>
        <v>144.28595125306541</v>
      </c>
    </row>
    <row r="1488" spans="1:9" x14ac:dyDescent="0.25">
      <c r="A1488" s="14"/>
      <c r="B1488" s="5">
        <f>DATE(YEAR(siječanj!B1488),MONTH(siječanj!B1488)+2,DAY(siječanj!B1488))</f>
        <v>43540</v>
      </c>
      <c r="C1488" s="9">
        <v>15.46875</v>
      </c>
      <c r="D1488">
        <v>0.9942756369378698</v>
      </c>
      <c r="E1488" s="6">
        <v>145.77447199371099</v>
      </c>
      <c r="F1488" s="7">
        <v>143.04602088506746</v>
      </c>
      <c r="G1488" s="7">
        <v>154.78572833294572</v>
      </c>
      <c r="H1488" s="7">
        <v>1.8202052623919216</v>
      </c>
      <c r="I1488" s="7">
        <f t="shared" si="37"/>
        <v>144.94000599082867</v>
      </c>
    </row>
    <row r="1489" spans="1:9" x14ac:dyDescent="0.25">
      <c r="A1489" s="14"/>
      <c r="B1489" s="5">
        <f>DATE(YEAR(siječanj!B1489),MONTH(siječanj!B1489)+2,DAY(siječanj!B1489))</f>
        <v>43540</v>
      </c>
      <c r="C1489" s="9">
        <v>15.4791666666667</v>
      </c>
      <c r="D1489">
        <v>0.9942756369378698</v>
      </c>
      <c r="E1489" s="6">
        <v>146.06136545722526</v>
      </c>
      <c r="F1489" s="7">
        <v>143.8396703730607</v>
      </c>
      <c r="G1489" s="7">
        <v>152.43836951747107</v>
      </c>
      <c r="H1489" s="7">
        <v>2.4301482133832772</v>
      </c>
      <c r="I1489" s="7">
        <f t="shared" si="37"/>
        <v>145.22525717199761</v>
      </c>
    </row>
    <row r="1490" spans="1:9" x14ac:dyDescent="0.25">
      <c r="A1490" s="14"/>
      <c r="B1490" s="5">
        <f>DATE(YEAR(siječanj!B1490),MONTH(siječanj!B1490)+2,DAY(siječanj!B1490))</f>
        <v>43540</v>
      </c>
      <c r="C1490" s="9">
        <v>15.4895833333333</v>
      </c>
      <c r="D1490">
        <v>0.9942756369378698</v>
      </c>
      <c r="E1490" s="6">
        <v>145.6545057993327</v>
      </c>
      <c r="F1490" s="7">
        <v>143.19683692403868</v>
      </c>
      <c r="G1490" s="7">
        <v>153.93014838890485</v>
      </c>
      <c r="H1490" s="7">
        <v>2.9348879810411996</v>
      </c>
      <c r="I1490" s="7">
        <f t="shared" si="37"/>
        <v>144.82072652650217</v>
      </c>
    </row>
    <row r="1491" spans="1:9" x14ac:dyDescent="0.25">
      <c r="A1491" s="14"/>
      <c r="B1491" s="5">
        <f>DATE(YEAR(siječanj!B1491),MONTH(siječanj!B1491)+2,DAY(siječanj!B1491))</f>
        <v>43540</v>
      </c>
      <c r="C1491" s="9">
        <v>15.5</v>
      </c>
      <c r="D1491">
        <v>0.9942756369378698</v>
      </c>
      <c r="E1491" s="6">
        <v>145.4123171269319</v>
      </c>
      <c r="F1491" s="7">
        <v>143.00507495458913</v>
      </c>
      <c r="G1491" s="7">
        <v>150.43350679581249</v>
      </c>
      <c r="H1491" s="7">
        <v>2.8102255153683635</v>
      </c>
      <c r="I1491" s="7">
        <f t="shared" si="37"/>
        <v>144.57992422999172</v>
      </c>
    </row>
    <row r="1492" spans="1:9" x14ac:dyDescent="0.25">
      <c r="A1492" s="14"/>
      <c r="B1492" s="5">
        <f>DATE(YEAR(siječanj!B1492),MONTH(siječanj!B1492)+2,DAY(siječanj!B1492))</f>
        <v>43540</v>
      </c>
      <c r="C1492" s="9">
        <v>15.5104166666667</v>
      </c>
      <c r="D1492">
        <v>0.9942756369378698</v>
      </c>
      <c r="E1492" s="6">
        <v>150.9962399557171</v>
      </c>
      <c r="F1492" s="7">
        <v>136.01606376861989</v>
      </c>
      <c r="G1492" s="7">
        <v>148.3030002248608</v>
      </c>
      <c r="H1492" s="7">
        <v>3.0261465125881748</v>
      </c>
      <c r="I1492" s="7">
        <f t="shared" si="37"/>
        <v>150.13188265719404</v>
      </c>
    </row>
    <row r="1493" spans="1:9" x14ac:dyDescent="0.25">
      <c r="A1493" s="14"/>
      <c r="B1493" s="5">
        <f>DATE(YEAR(siječanj!B1493),MONTH(siječanj!B1493)+2,DAY(siječanj!B1493))</f>
        <v>43540</v>
      </c>
      <c r="C1493" s="9">
        <v>15.5208333333333</v>
      </c>
      <c r="D1493">
        <v>0.9942756369378698</v>
      </c>
      <c r="E1493" s="6">
        <v>152.11897086619143</v>
      </c>
      <c r="F1493" s="7">
        <v>134.75176886428264</v>
      </c>
      <c r="G1493" s="7">
        <v>145.10428009947753</v>
      </c>
      <c r="H1493" s="7">
        <v>2.6177847185199381</v>
      </c>
      <c r="I1493" s="7">
        <f t="shared" si="37"/>
        <v>151.24818664831574</v>
      </c>
    </row>
    <row r="1494" spans="1:9" x14ac:dyDescent="0.25">
      <c r="A1494" s="14"/>
      <c r="B1494" s="5">
        <f>DATE(YEAR(siječanj!B1494),MONTH(siječanj!B1494)+2,DAY(siječanj!B1494))</f>
        <v>43540</v>
      </c>
      <c r="C1494" s="9">
        <v>15.53125</v>
      </c>
      <c r="D1494">
        <v>0.9942756369378698</v>
      </c>
      <c r="E1494" s="6">
        <v>152.15749544526403</v>
      </c>
      <c r="F1494" s="7">
        <v>130.6055780040374</v>
      </c>
      <c r="G1494" s="7">
        <v>140.2768942522215</v>
      </c>
      <c r="H1494" s="7">
        <v>2.857211928519404</v>
      </c>
      <c r="I1494" s="7">
        <f t="shared" si="37"/>
        <v>151.28649069871091</v>
      </c>
    </row>
    <row r="1495" spans="1:9" x14ac:dyDescent="0.25">
      <c r="A1495" s="14"/>
      <c r="B1495" s="5">
        <f>DATE(YEAR(siječanj!B1495),MONTH(siječanj!B1495)+2,DAY(siječanj!B1495))</f>
        <v>43540</v>
      </c>
      <c r="C1495" s="9">
        <v>15.5416666666667</v>
      </c>
      <c r="D1495">
        <v>0.9942756369378698</v>
      </c>
      <c r="E1495" s="6">
        <v>147.90268647681518</v>
      </c>
      <c r="F1495" s="7">
        <v>126.28021157288997</v>
      </c>
      <c r="G1495" s="7">
        <v>127.70736347233596</v>
      </c>
      <c r="H1495" s="7">
        <v>4.2748451586373371</v>
      </c>
      <c r="I1495" s="7">
        <f t="shared" si="37"/>
        <v>147.05603780155747</v>
      </c>
    </row>
    <row r="1496" spans="1:9" x14ac:dyDescent="0.25">
      <c r="A1496" s="14"/>
      <c r="B1496" s="5">
        <f>DATE(YEAR(siječanj!B1496),MONTH(siječanj!B1496)+2,DAY(siječanj!B1496))</f>
        <v>43540</v>
      </c>
      <c r="C1496" s="9">
        <v>15.5520833333333</v>
      </c>
      <c r="D1496">
        <v>0.9942756369378698</v>
      </c>
      <c r="E1496" s="6">
        <v>143.29415218875252</v>
      </c>
      <c r="F1496" s="7">
        <v>122.78297477958279</v>
      </c>
      <c r="G1496" s="7">
        <v>124.30044512259056</v>
      </c>
      <c r="H1496" s="7">
        <v>3.3576976669481673</v>
      </c>
      <c r="I1496" s="7">
        <f t="shared" si="37"/>
        <v>142.47388443694396</v>
      </c>
    </row>
    <row r="1497" spans="1:9" x14ac:dyDescent="0.25">
      <c r="A1497" s="14"/>
      <c r="B1497" s="5">
        <f>DATE(YEAR(siječanj!B1497),MONTH(siječanj!B1497)+2,DAY(siječanj!B1497))</f>
        <v>43540</v>
      </c>
      <c r="C1497" s="9">
        <v>15.5625</v>
      </c>
      <c r="D1497">
        <v>0.9942756369378698</v>
      </c>
      <c r="E1497" s="6">
        <v>144.06596994484136</v>
      </c>
      <c r="F1497" s="7">
        <v>122.94773780036269</v>
      </c>
      <c r="G1497" s="7">
        <v>121.92321067072565</v>
      </c>
      <c r="H1497" s="7">
        <v>3.3214863936837786</v>
      </c>
      <c r="I1497" s="7">
        <f t="shared" si="37"/>
        <v>143.24128402797913</v>
      </c>
    </row>
    <row r="1498" spans="1:9" x14ac:dyDescent="0.25">
      <c r="A1498" s="14"/>
      <c r="B1498" s="5">
        <f>DATE(YEAR(siječanj!B1498),MONTH(siječanj!B1498)+2,DAY(siječanj!B1498))</f>
        <v>43540</v>
      </c>
      <c r="C1498" s="9">
        <v>15.5729166666667</v>
      </c>
      <c r="D1498">
        <v>0.9942756369378698</v>
      </c>
      <c r="E1498" s="6">
        <v>144.02287621767621</v>
      </c>
      <c r="F1498" s="7">
        <v>119.22631380997076</v>
      </c>
      <c r="G1498" s="7">
        <v>124.36344365989345</v>
      </c>
      <c r="H1498" s="7">
        <v>3.9740816904177279</v>
      </c>
      <c r="I1498" s="7">
        <f t="shared" si="37"/>
        <v>143.19843698495399</v>
      </c>
    </row>
    <row r="1499" spans="1:9" x14ac:dyDescent="0.25">
      <c r="A1499" s="14"/>
      <c r="B1499" s="5">
        <f>DATE(YEAR(siječanj!B1499),MONTH(siječanj!B1499)+2,DAY(siječanj!B1499))</f>
        <v>43540</v>
      </c>
      <c r="C1499" s="9">
        <v>15.5833333333333</v>
      </c>
      <c r="D1499">
        <v>0.9942756369378698</v>
      </c>
      <c r="E1499" s="6">
        <v>146.0327951290916</v>
      </c>
      <c r="F1499" s="7">
        <v>115.93844228459166</v>
      </c>
      <c r="G1499" s="7">
        <v>129.10658928399721</v>
      </c>
      <c r="H1499" s="7">
        <v>4.8390312830069648</v>
      </c>
      <c r="I1499" s="7">
        <f t="shared" si="37"/>
        <v>145.19685039079499</v>
      </c>
    </row>
    <row r="1500" spans="1:9" x14ac:dyDescent="0.25">
      <c r="A1500" s="14"/>
      <c r="B1500" s="5">
        <f>DATE(YEAR(siječanj!B1500),MONTH(siječanj!B1500)+2,DAY(siječanj!B1500))</f>
        <v>43540</v>
      </c>
      <c r="C1500" s="9">
        <v>15.59375</v>
      </c>
      <c r="D1500">
        <v>0.9942756369378698</v>
      </c>
      <c r="E1500" s="6">
        <v>146.8716263954405</v>
      </c>
      <c r="F1500" s="7">
        <v>112.98786697538574</v>
      </c>
      <c r="G1500" s="7">
        <v>127.40626297681263</v>
      </c>
      <c r="H1500" s="7">
        <v>3.8111609750452113</v>
      </c>
      <c r="I1500" s="7">
        <f t="shared" si="37"/>
        <v>146.03087988242746</v>
      </c>
    </row>
    <row r="1501" spans="1:9" x14ac:dyDescent="0.25">
      <c r="A1501" s="14"/>
      <c r="B1501" s="5">
        <f>DATE(YEAR(siječanj!B1501),MONTH(siječanj!B1501)+2,DAY(siječanj!B1501))</f>
        <v>43540</v>
      </c>
      <c r="C1501" s="9">
        <v>15.6041666666667</v>
      </c>
      <c r="D1501">
        <v>0.9942756369378698</v>
      </c>
      <c r="E1501" s="6">
        <v>148.97136088116844</v>
      </c>
      <c r="F1501" s="7">
        <v>108.56389237271094</v>
      </c>
      <c r="G1501" s="7">
        <v>126.46926861212098</v>
      </c>
      <c r="H1501" s="7">
        <v>3.9622190317700001</v>
      </c>
      <c r="I1501" s="7">
        <f t="shared" si="37"/>
        <v>148.118594725625</v>
      </c>
    </row>
    <row r="1502" spans="1:9" x14ac:dyDescent="0.25">
      <c r="A1502" s="14"/>
      <c r="B1502" s="5">
        <f>DATE(YEAR(siječanj!B1502),MONTH(siječanj!B1502)+2,DAY(siječanj!B1502))</f>
        <v>43540</v>
      </c>
      <c r="C1502" s="9">
        <v>15.6145833333333</v>
      </c>
      <c r="D1502">
        <v>0.9942756369378698</v>
      </c>
      <c r="E1502" s="6">
        <v>148.60831858914608</v>
      </c>
      <c r="F1502" s="7">
        <v>106.57363599425199</v>
      </c>
      <c r="G1502" s="7">
        <v>130.32191716723977</v>
      </c>
      <c r="H1502" s="7">
        <v>4.3303466335873821</v>
      </c>
      <c r="I1502" s="7">
        <f t="shared" si="37"/>
        <v>147.75763061948911</v>
      </c>
    </row>
    <row r="1503" spans="1:9" x14ac:dyDescent="0.25">
      <c r="A1503" s="14"/>
      <c r="B1503" s="5">
        <f>DATE(YEAR(siječanj!B1503),MONTH(siječanj!B1503)+2,DAY(siječanj!B1503))</f>
        <v>43540</v>
      </c>
      <c r="C1503" s="9">
        <v>15.625</v>
      </c>
      <c r="D1503">
        <v>0.9942756369378698</v>
      </c>
      <c r="E1503" s="6">
        <v>149.39065739686055</v>
      </c>
      <c r="F1503" s="7">
        <v>105.10465558624252</v>
      </c>
      <c r="G1503" s="7">
        <v>129.38483048229594</v>
      </c>
      <c r="H1503" s="7">
        <v>4.1072462116854345</v>
      </c>
      <c r="I1503" s="7">
        <f t="shared" si="37"/>
        <v>148.5354910358306</v>
      </c>
    </row>
    <row r="1504" spans="1:9" x14ac:dyDescent="0.25">
      <c r="A1504" s="14"/>
      <c r="B1504" s="5">
        <f>DATE(YEAR(siječanj!B1504),MONTH(siječanj!B1504)+2,DAY(siječanj!B1504))</f>
        <v>43540</v>
      </c>
      <c r="C1504" s="9">
        <v>15.6354166666667</v>
      </c>
      <c r="D1504">
        <v>0.9942756369378698</v>
      </c>
      <c r="E1504" s="6">
        <v>146.77306263469748</v>
      </c>
      <c r="F1504" s="7">
        <v>102.3031022725924</v>
      </c>
      <c r="G1504" s="7">
        <v>128.03221837013757</v>
      </c>
      <c r="H1504" s="7">
        <v>4.9934419389666811</v>
      </c>
      <c r="I1504" s="7">
        <f t="shared" si="37"/>
        <v>145.93288033643569</v>
      </c>
    </row>
    <row r="1505" spans="1:9" x14ac:dyDescent="0.25">
      <c r="A1505" s="14"/>
      <c r="B1505" s="5">
        <f>DATE(YEAR(siječanj!B1505),MONTH(siječanj!B1505)+2,DAY(siječanj!B1505))</f>
        <v>43540</v>
      </c>
      <c r="C1505" s="9">
        <v>15.6458333333333</v>
      </c>
      <c r="D1505">
        <v>0.9942756369378698</v>
      </c>
      <c r="E1505" s="6">
        <v>146.10087771875544</v>
      </c>
      <c r="F1505" s="7">
        <v>101.14072669373711</v>
      </c>
      <c r="G1505" s="7">
        <v>124.91180588822307</v>
      </c>
      <c r="H1505" s="7">
        <v>5.0214523002857696</v>
      </c>
      <c r="I1505" s="7">
        <f t="shared" si="37"/>
        <v>145.26454325099741</v>
      </c>
    </row>
    <row r="1506" spans="1:9" x14ac:dyDescent="0.25">
      <c r="A1506" s="14"/>
      <c r="B1506" s="5">
        <f>DATE(YEAR(siječanj!B1506),MONTH(siječanj!B1506)+2,DAY(siječanj!B1506))</f>
        <v>43540</v>
      </c>
      <c r="C1506" s="9">
        <v>15.65625</v>
      </c>
      <c r="D1506">
        <v>0.9942756369378698</v>
      </c>
      <c r="E1506" s="6">
        <v>147.52847394288858</v>
      </c>
      <c r="F1506" s="7">
        <v>101.09807501728218</v>
      </c>
      <c r="G1506" s="7">
        <v>125.02134587439672</v>
      </c>
      <c r="H1506" s="7">
        <v>4.6755062793808237</v>
      </c>
      <c r="I1506" s="7">
        <f t="shared" si="37"/>
        <v>146.68396739603747</v>
      </c>
    </row>
    <row r="1507" spans="1:9" x14ac:dyDescent="0.25">
      <c r="A1507" s="14"/>
      <c r="B1507" s="5">
        <f>DATE(YEAR(siječanj!B1507),MONTH(siječanj!B1507)+2,DAY(siječanj!B1507))</f>
        <v>43540</v>
      </c>
      <c r="C1507" s="9">
        <v>15.6666666666667</v>
      </c>
      <c r="D1507">
        <v>0.9942756369378698</v>
      </c>
      <c r="E1507" s="6">
        <v>147.02642849752232</v>
      </c>
      <c r="F1507" s="7">
        <v>101.02785447232543</v>
      </c>
      <c r="G1507" s="7">
        <v>123.88546558904112</v>
      </c>
      <c r="H1507" s="7">
        <v>4.901221948791008</v>
      </c>
      <c r="I1507" s="7">
        <f t="shared" si="37"/>
        <v>146.18479584107416</v>
      </c>
    </row>
    <row r="1508" spans="1:9" x14ac:dyDescent="0.25">
      <c r="A1508" s="14"/>
      <c r="B1508" s="5">
        <f>DATE(YEAR(siječanj!B1508),MONTH(siječanj!B1508)+2,DAY(siječanj!B1508))</f>
        <v>43540</v>
      </c>
      <c r="C1508" s="9">
        <v>15.6770833333333</v>
      </c>
      <c r="D1508">
        <v>0.9942756369378698</v>
      </c>
      <c r="E1508" s="6">
        <v>149.21668135070843</v>
      </c>
      <c r="F1508" s="7">
        <v>100.7413934997749</v>
      </c>
      <c r="G1508" s="7">
        <v>123.80380631902585</v>
      </c>
      <c r="H1508" s="7">
        <v>6.7395548583144285</v>
      </c>
      <c r="I1508" s="7">
        <f t="shared" si="37"/>
        <v>148.36251089173078</v>
      </c>
    </row>
    <row r="1509" spans="1:9" x14ac:dyDescent="0.25">
      <c r="A1509" s="14"/>
      <c r="B1509" s="5">
        <f>DATE(YEAR(siječanj!B1509),MONTH(siječanj!B1509)+2,DAY(siječanj!B1509))</f>
        <v>43540</v>
      </c>
      <c r="C1509" s="9">
        <v>15.6875</v>
      </c>
      <c r="D1509">
        <v>0.9942756369378698</v>
      </c>
      <c r="E1509" s="6">
        <v>154.32745862062887</v>
      </c>
      <c r="F1509" s="7">
        <v>101.26137711680211</v>
      </c>
      <c r="G1509" s="7">
        <v>121.90017074692071</v>
      </c>
      <c r="H1509" s="7">
        <v>13.098577197499068</v>
      </c>
      <c r="I1509" s="7">
        <f t="shared" si="37"/>
        <v>153.44403221702851</v>
      </c>
    </row>
    <row r="1510" spans="1:9" x14ac:dyDescent="0.25">
      <c r="A1510" s="14"/>
      <c r="B1510" s="5">
        <f>DATE(YEAR(siječanj!B1510),MONTH(siječanj!B1510)+2,DAY(siječanj!B1510))</f>
        <v>43540</v>
      </c>
      <c r="C1510" s="9">
        <v>15.6979166666667</v>
      </c>
      <c r="D1510">
        <v>0.9942756369378698</v>
      </c>
      <c r="E1510" s="6">
        <v>160.02034416636334</v>
      </c>
      <c r="F1510" s="7">
        <v>102.89281678514308</v>
      </c>
      <c r="G1510" s="7">
        <v>121.17554507363529</v>
      </c>
      <c r="H1510" s="7">
        <v>53.593233693300697</v>
      </c>
      <c r="I1510" s="7">
        <f t="shared" si="37"/>
        <v>159.10432961902805</v>
      </c>
    </row>
    <row r="1511" spans="1:9" x14ac:dyDescent="0.25">
      <c r="A1511" s="14"/>
      <c r="B1511" s="5">
        <f>DATE(YEAR(siječanj!B1511),MONTH(siječanj!B1511)+2,DAY(siječanj!B1511))</f>
        <v>43540</v>
      </c>
      <c r="C1511" s="9">
        <v>15.7083333333333</v>
      </c>
      <c r="D1511">
        <v>0.9942756369378698</v>
      </c>
      <c r="E1511" s="6">
        <v>164.82526446958465</v>
      </c>
      <c r="F1511" s="7">
        <v>102.35218762151908</v>
      </c>
      <c r="G1511" s="7">
        <v>120.04735948060269</v>
      </c>
      <c r="H1511" s="7">
        <v>113.59541053868521</v>
      </c>
      <c r="I1511" s="7">
        <f t="shared" si="37"/>
        <v>163.88174481394913</v>
      </c>
    </row>
    <row r="1512" spans="1:9" x14ac:dyDescent="0.25">
      <c r="A1512" s="14"/>
      <c r="B1512" s="5">
        <f>DATE(YEAR(siječanj!B1512),MONTH(siječanj!B1512)+2,DAY(siječanj!B1512))</f>
        <v>43540</v>
      </c>
      <c r="C1512" s="9">
        <v>15.71875</v>
      </c>
      <c r="D1512">
        <v>0.9942756369378698</v>
      </c>
      <c r="E1512" s="6">
        <v>169.3087154747578</v>
      </c>
      <c r="F1512" s="7">
        <v>102.85089556931813</v>
      </c>
      <c r="G1512" s="7">
        <v>119.94801887533292</v>
      </c>
      <c r="H1512" s="7">
        <v>143.60666330990844</v>
      </c>
      <c r="I1512" s="7">
        <f t="shared" si="37"/>
        <v>168.33953091779739</v>
      </c>
    </row>
    <row r="1513" spans="1:9" x14ac:dyDescent="0.25">
      <c r="A1513" s="14"/>
      <c r="B1513" s="5">
        <f>DATE(YEAR(siječanj!B1513),MONTH(siječanj!B1513)+2,DAY(siječanj!B1513))</f>
        <v>43540</v>
      </c>
      <c r="C1513" s="9">
        <v>15.7291666666667</v>
      </c>
      <c r="D1513">
        <v>0.9942756369378698</v>
      </c>
      <c r="E1513" s="6">
        <v>175.88148314918465</v>
      </c>
      <c r="F1513" s="7">
        <v>102.49040120786316</v>
      </c>
      <c r="G1513" s="7">
        <v>122.04122003655583</v>
      </c>
      <c r="H1513" s="7">
        <v>163.72675186276334</v>
      </c>
      <c r="I1513" s="7">
        <f t="shared" si="37"/>
        <v>174.87467368373277</v>
      </c>
    </row>
    <row r="1514" spans="1:9" x14ac:dyDescent="0.25">
      <c r="A1514" s="14"/>
      <c r="B1514" s="5">
        <f>DATE(YEAR(siječanj!B1514),MONTH(siječanj!B1514)+2,DAY(siječanj!B1514))</f>
        <v>43540</v>
      </c>
      <c r="C1514" s="9">
        <v>15.7395833333333</v>
      </c>
      <c r="D1514">
        <v>0.9942756369378698</v>
      </c>
      <c r="E1514" s="6">
        <v>181.97879438558971</v>
      </c>
      <c r="F1514" s="7">
        <v>104.51194698781291</v>
      </c>
      <c r="G1514" s="7">
        <v>124.23499809164291</v>
      </c>
      <c r="H1514" s="7">
        <v>177.49926453654902</v>
      </c>
      <c r="I1514" s="7">
        <f t="shared" si="37"/>
        <v>180.93708169691786</v>
      </c>
    </row>
    <row r="1515" spans="1:9" x14ac:dyDescent="0.25">
      <c r="A1515" s="14"/>
      <c r="B1515" s="5">
        <f>DATE(YEAR(siječanj!B1515),MONTH(siječanj!B1515)+2,DAY(siječanj!B1515))</f>
        <v>43540</v>
      </c>
      <c r="C1515" s="9">
        <v>15.75</v>
      </c>
      <c r="D1515">
        <v>0.9942756369378698</v>
      </c>
      <c r="E1515" s="6">
        <v>185.39261209067701</v>
      </c>
      <c r="F1515" s="7">
        <v>106.27488562363006</v>
      </c>
      <c r="G1515" s="7">
        <v>127.27430522505524</v>
      </c>
      <c r="H1515" s="7">
        <v>199.17307423528806</v>
      </c>
      <c r="I1515" s="7">
        <f t="shared" si="37"/>
        <v>184.33135747003331</v>
      </c>
    </row>
    <row r="1516" spans="1:9" x14ac:dyDescent="0.25">
      <c r="A1516" s="14"/>
      <c r="B1516" s="5">
        <f>DATE(YEAR(siječanj!B1516),MONTH(siječanj!B1516)+2,DAY(siječanj!B1516))</f>
        <v>43540</v>
      </c>
      <c r="C1516" s="9">
        <v>15.7604166666667</v>
      </c>
      <c r="D1516">
        <v>0.9942756369378698</v>
      </c>
      <c r="E1516" s="6">
        <v>187.58915633222082</v>
      </c>
      <c r="F1516" s="7">
        <v>108.02693959335652</v>
      </c>
      <c r="G1516" s="7">
        <v>131.3971711443811</v>
      </c>
      <c r="H1516" s="7">
        <v>216.25858225241231</v>
      </c>
      <c r="I1516" s="7">
        <f t="shared" si="37"/>
        <v>186.51532789485648</v>
      </c>
    </row>
    <row r="1517" spans="1:9" x14ac:dyDescent="0.25">
      <c r="A1517" s="14"/>
      <c r="B1517" s="5">
        <f>DATE(YEAR(siječanj!B1517),MONTH(siječanj!B1517)+2,DAY(siječanj!B1517))</f>
        <v>43540</v>
      </c>
      <c r="C1517" s="9">
        <v>15.7708333333333</v>
      </c>
      <c r="D1517">
        <v>0.9942756369378698</v>
      </c>
      <c r="E1517" s="6">
        <v>190.75428353566414</v>
      </c>
      <c r="F1517" s="7">
        <v>107.86484556334001</v>
      </c>
      <c r="G1517" s="7">
        <v>132.52336583110579</v>
      </c>
      <c r="H1517" s="7">
        <v>231.62271515045225</v>
      </c>
      <c r="I1517" s="7">
        <f t="shared" si="37"/>
        <v>189.66233676104949</v>
      </c>
    </row>
    <row r="1518" spans="1:9" x14ac:dyDescent="0.25">
      <c r="A1518" s="14"/>
      <c r="B1518" s="5">
        <f>DATE(YEAR(siječanj!B1518),MONTH(siječanj!B1518)+2,DAY(siječanj!B1518))</f>
        <v>43540</v>
      </c>
      <c r="C1518" s="9">
        <v>15.78125</v>
      </c>
      <c r="D1518">
        <v>0.9942756369378698</v>
      </c>
      <c r="E1518" s="6">
        <v>191.77172253293591</v>
      </c>
      <c r="F1518" s="7">
        <v>108.29088070549594</v>
      </c>
      <c r="G1518" s="7">
        <v>133.12581568544093</v>
      </c>
      <c r="H1518" s="7">
        <v>232.72264883361325</v>
      </c>
      <c r="I1518" s="7">
        <f t="shared" si="37"/>
        <v>190.6739515681073</v>
      </c>
    </row>
    <row r="1519" spans="1:9" x14ac:dyDescent="0.25">
      <c r="A1519" s="14"/>
      <c r="B1519" s="5">
        <f>DATE(YEAR(siječanj!B1519),MONTH(siječanj!B1519)+2,DAY(siječanj!B1519))</f>
        <v>43540</v>
      </c>
      <c r="C1519" s="9">
        <v>15.7916666666667</v>
      </c>
      <c r="D1519">
        <v>0.9942756369378698</v>
      </c>
      <c r="E1519" s="6">
        <v>189.60175240905127</v>
      </c>
      <c r="F1519" s="7">
        <v>108.18168085483389</v>
      </c>
      <c r="G1519" s="7">
        <v>134.07620852847072</v>
      </c>
      <c r="H1519" s="7">
        <v>232.87853619398081</v>
      </c>
      <c r="I1519" s="7">
        <f t="shared" si="37"/>
        <v>188.51640314104574</v>
      </c>
    </row>
    <row r="1520" spans="1:9" x14ac:dyDescent="0.25">
      <c r="A1520" s="14"/>
      <c r="B1520" s="5">
        <f>DATE(YEAR(siječanj!B1520),MONTH(siječanj!B1520)+2,DAY(siječanj!B1520))</f>
        <v>43540</v>
      </c>
      <c r="C1520" s="9">
        <v>15.8020833333333</v>
      </c>
      <c r="D1520">
        <v>0.9942756369378698</v>
      </c>
      <c r="E1520" s="6">
        <v>190.02363079617263</v>
      </c>
      <c r="F1520" s="7">
        <v>109.72338223072582</v>
      </c>
      <c r="G1520" s="7">
        <v>131.40332047596112</v>
      </c>
      <c r="H1520" s="7">
        <v>233.0751359747205</v>
      </c>
      <c r="I1520" s="7">
        <f t="shared" si="37"/>
        <v>188.93586654311116</v>
      </c>
    </row>
    <row r="1521" spans="1:9" x14ac:dyDescent="0.25">
      <c r="A1521" s="14"/>
      <c r="B1521" s="5">
        <f>DATE(YEAR(siječanj!B1521),MONTH(siječanj!B1521)+2,DAY(siječanj!B1521))</f>
        <v>43540</v>
      </c>
      <c r="C1521" s="9">
        <v>15.8125</v>
      </c>
      <c r="D1521">
        <v>0.9942756369378698</v>
      </c>
      <c r="E1521" s="6">
        <v>191.71451834734464</v>
      </c>
      <c r="F1521" s="7">
        <v>107.98141022310107</v>
      </c>
      <c r="G1521" s="7">
        <v>132.33622866601277</v>
      </c>
      <c r="H1521" s="7">
        <v>233.30433030349798</v>
      </c>
      <c r="I1521" s="7">
        <f t="shared" si="37"/>
        <v>190.61707484004302</v>
      </c>
    </row>
    <row r="1522" spans="1:9" x14ac:dyDescent="0.25">
      <c r="A1522" s="14"/>
      <c r="B1522" s="5">
        <f>DATE(YEAR(siječanj!B1522),MONTH(siječanj!B1522)+2,DAY(siječanj!B1522))</f>
        <v>43540</v>
      </c>
      <c r="C1522" s="9">
        <v>15.8229166666667</v>
      </c>
      <c r="D1522">
        <v>0.9942756369378698</v>
      </c>
      <c r="E1522" s="6">
        <v>188.58186256958084</v>
      </c>
      <c r="F1522" s="7">
        <v>106.6376636779337</v>
      </c>
      <c r="G1522" s="7">
        <v>130.61698874890331</v>
      </c>
      <c r="H1522" s="7">
        <v>233.13647923628133</v>
      </c>
      <c r="I1522" s="7">
        <f t="shared" si="37"/>
        <v>187.5023515212998</v>
      </c>
    </row>
    <row r="1523" spans="1:9" x14ac:dyDescent="0.25">
      <c r="A1523" s="14"/>
      <c r="B1523" s="5">
        <f>DATE(YEAR(siječanj!B1523),MONTH(siječanj!B1523)+2,DAY(siječanj!B1523))</f>
        <v>43540</v>
      </c>
      <c r="C1523" s="9">
        <v>15.8333333333333</v>
      </c>
      <c r="D1523">
        <v>0.9942756369378698</v>
      </c>
      <c r="E1523" s="6">
        <v>190.70277415837336</v>
      </c>
      <c r="F1523" s="7">
        <v>104.72443477425814</v>
      </c>
      <c r="G1523" s="7">
        <v>130.95627771743713</v>
      </c>
      <c r="H1523" s="7">
        <v>233.20638058016252</v>
      </c>
      <c r="I1523" s="7">
        <f t="shared" si="37"/>
        <v>189.61112224213542</v>
      </c>
    </row>
    <row r="1524" spans="1:9" x14ac:dyDescent="0.25">
      <c r="A1524" s="14"/>
      <c r="B1524" s="5">
        <f>DATE(YEAR(siječanj!B1524),MONTH(siječanj!B1524)+2,DAY(siječanj!B1524))</f>
        <v>43540</v>
      </c>
      <c r="C1524" s="9">
        <v>15.84375</v>
      </c>
      <c r="D1524">
        <v>0.9942756369378698</v>
      </c>
      <c r="E1524" s="6">
        <v>191.55136809504376</v>
      </c>
      <c r="F1524" s="7">
        <v>105.34765816482916</v>
      </c>
      <c r="G1524" s="7">
        <v>129.04829105170748</v>
      </c>
      <c r="H1524" s="7">
        <v>233.99248356185788</v>
      </c>
      <c r="I1524" s="7">
        <f t="shared" si="37"/>
        <v>190.45485851901998</v>
      </c>
    </row>
    <row r="1525" spans="1:9" x14ac:dyDescent="0.25">
      <c r="A1525" s="14"/>
      <c r="B1525" s="5">
        <f>DATE(YEAR(siječanj!B1525),MONTH(siječanj!B1525)+2,DAY(siječanj!B1525))</f>
        <v>43540</v>
      </c>
      <c r="C1525" s="9">
        <v>15.8541666666667</v>
      </c>
      <c r="D1525">
        <v>0.9942756369378698</v>
      </c>
      <c r="E1525" s="6">
        <v>188.58345775119824</v>
      </c>
      <c r="F1525" s="7">
        <v>105.15508145083081</v>
      </c>
      <c r="G1525" s="7">
        <v>127.81949645341865</v>
      </c>
      <c r="H1525" s="7">
        <v>234.12707676462588</v>
      </c>
      <c r="I1525" s="7">
        <f t="shared" si="37"/>
        <v>187.50393757151849</v>
      </c>
    </row>
    <row r="1526" spans="1:9" x14ac:dyDescent="0.25">
      <c r="A1526" s="14"/>
      <c r="B1526" s="5">
        <f>DATE(YEAR(siječanj!B1526),MONTH(siječanj!B1526)+2,DAY(siječanj!B1526))</f>
        <v>43540</v>
      </c>
      <c r="C1526" s="9">
        <v>15.8645833333333</v>
      </c>
      <c r="D1526">
        <v>0.9942756369378698</v>
      </c>
      <c r="E1526" s="6">
        <v>185.03607559848049</v>
      </c>
      <c r="F1526" s="7">
        <v>103.35850951787501</v>
      </c>
      <c r="G1526" s="7">
        <v>124.29691688338769</v>
      </c>
      <c r="H1526" s="7">
        <v>234.66405190899206</v>
      </c>
      <c r="I1526" s="7">
        <f t="shared" si="37"/>
        <v>183.97686192216301</v>
      </c>
    </row>
    <row r="1527" spans="1:9" x14ac:dyDescent="0.25">
      <c r="A1527" s="14"/>
      <c r="B1527" s="5">
        <f>DATE(YEAR(siječanj!B1527),MONTH(siječanj!B1527)+2,DAY(siječanj!B1527))</f>
        <v>43540</v>
      </c>
      <c r="C1527" s="9">
        <v>15.875</v>
      </c>
      <c r="D1527">
        <v>0.9942756369378698</v>
      </c>
      <c r="E1527" s="6">
        <v>181.10391419850899</v>
      </c>
      <c r="F1527" s="7">
        <v>98.052238812182992</v>
      </c>
      <c r="G1527" s="7">
        <v>112.59530083601908</v>
      </c>
      <c r="H1527" s="7">
        <v>235.69786705272043</v>
      </c>
      <c r="I1527" s="7">
        <f t="shared" si="37"/>
        <v>180.06720964166385</v>
      </c>
    </row>
    <row r="1528" spans="1:9" x14ac:dyDescent="0.25">
      <c r="A1528" s="14"/>
      <c r="B1528" s="5">
        <f>DATE(YEAR(siječanj!B1528),MONTH(siječanj!B1528)+2,DAY(siječanj!B1528))</f>
        <v>43540</v>
      </c>
      <c r="C1528" s="9">
        <v>15.8854166666667</v>
      </c>
      <c r="D1528">
        <v>0.9942756369378698</v>
      </c>
      <c r="E1528" s="6">
        <v>184.9160250292189</v>
      </c>
      <c r="F1528" s="7">
        <v>83.074380392119537</v>
      </c>
      <c r="G1528" s="7">
        <v>91.799461595755687</v>
      </c>
      <c r="H1528" s="7">
        <v>241.49314647895326</v>
      </c>
      <c r="I1528" s="7">
        <f t="shared" si="37"/>
        <v>183.85749856594569</v>
      </c>
    </row>
    <row r="1529" spans="1:9" x14ac:dyDescent="0.25">
      <c r="A1529" s="14"/>
      <c r="B1529" s="5">
        <f>DATE(YEAR(siječanj!B1529),MONTH(siječanj!B1529)+2,DAY(siječanj!B1529))</f>
        <v>43540</v>
      </c>
      <c r="C1529" s="9">
        <v>15.8958333333333</v>
      </c>
      <c r="D1529">
        <v>0.9942756369378698</v>
      </c>
      <c r="E1529" s="6">
        <v>190.14286441803466</v>
      </c>
      <c r="F1529" s="7">
        <v>77.406419296028957</v>
      </c>
      <c r="G1529" s="7">
        <v>83.916737002600016</v>
      </c>
      <c r="H1529" s="7">
        <v>245.97778671266315</v>
      </c>
      <c r="I1529" s="7">
        <f t="shared" si="37"/>
        <v>189.05441762843245</v>
      </c>
    </row>
    <row r="1530" spans="1:9" x14ac:dyDescent="0.25">
      <c r="A1530" s="14"/>
      <c r="B1530" s="5">
        <f>DATE(YEAR(siječanj!B1530),MONTH(siječanj!B1530)+2,DAY(siječanj!B1530))</f>
        <v>43540</v>
      </c>
      <c r="C1530" s="9">
        <v>15.90625</v>
      </c>
      <c r="D1530">
        <v>0.9942756369378698</v>
      </c>
      <c r="E1530" s="6">
        <v>193.30138556443785</v>
      </c>
      <c r="F1530" s="7">
        <v>76.727897627656475</v>
      </c>
      <c r="G1530" s="7">
        <v>82.333416580243664</v>
      </c>
      <c r="H1530" s="7">
        <v>244.82602830841316</v>
      </c>
      <c r="I1530" s="7">
        <f t="shared" si="37"/>
        <v>192.19485825305421</v>
      </c>
    </row>
    <row r="1531" spans="1:9" x14ac:dyDescent="0.25">
      <c r="A1531" s="14"/>
      <c r="B1531" s="5">
        <f>DATE(YEAR(siječanj!B1531),MONTH(siječanj!B1531)+2,DAY(siječanj!B1531))</f>
        <v>43540</v>
      </c>
      <c r="C1531" s="9">
        <v>15.9166666666667</v>
      </c>
      <c r="D1531">
        <v>0.9942756369378698</v>
      </c>
      <c r="E1531" s="6">
        <v>192.12712046053059</v>
      </c>
      <c r="F1531" s="7">
        <v>76.066927082003232</v>
      </c>
      <c r="G1531" s="7">
        <v>80.822675931796894</v>
      </c>
      <c r="H1531" s="7">
        <v>241.63864688460373</v>
      </c>
      <c r="I1531" s="7">
        <f t="shared" si="37"/>
        <v>191.02731506893289</v>
      </c>
    </row>
    <row r="1532" spans="1:9" x14ac:dyDescent="0.25">
      <c r="A1532" s="14"/>
      <c r="B1532" s="5">
        <f>DATE(YEAR(siječanj!B1532),MONTH(siječanj!B1532)+2,DAY(siječanj!B1532))</f>
        <v>43540</v>
      </c>
      <c r="C1532" s="9">
        <v>15.9270833333333</v>
      </c>
      <c r="D1532">
        <v>0.9942756369378698</v>
      </c>
      <c r="E1532" s="6">
        <v>192.1833935444684</v>
      </c>
      <c r="F1532" s="7">
        <v>73.493939715697806</v>
      </c>
      <c r="G1532" s="7">
        <v>71.091246316583224</v>
      </c>
      <c r="H1532" s="7">
        <v>243.18199208102041</v>
      </c>
      <c r="I1532" s="7">
        <f t="shared" si="37"/>
        <v>191.08326602530761</v>
      </c>
    </row>
    <row r="1533" spans="1:9" x14ac:dyDescent="0.25">
      <c r="A1533" s="14"/>
      <c r="B1533" s="5">
        <f>DATE(YEAR(siječanj!B1533),MONTH(siječanj!B1533)+2,DAY(siječanj!B1533))</f>
        <v>43540</v>
      </c>
      <c r="C1533" s="9">
        <v>15.9375</v>
      </c>
      <c r="D1533">
        <v>0.9942756369378698</v>
      </c>
      <c r="E1533" s="6">
        <v>187.48472504282799</v>
      </c>
      <c r="F1533" s="7">
        <v>71.817709164771244</v>
      </c>
      <c r="G1533" s="7">
        <v>66.181643263874776</v>
      </c>
      <c r="H1533" s="7">
        <v>242.58033708349433</v>
      </c>
      <c r="I1533" s="7">
        <f t="shared" si="37"/>
        <v>186.41149440807919</v>
      </c>
    </row>
    <row r="1534" spans="1:9" x14ac:dyDescent="0.25">
      <c r="A1534" s="14"/>
      <c r="B1534" s="5">
        <f>DATE(YEAR(siječanj!B1534),MONTH(siječanj!B1534)+2,DAY(siječanj!B1534))</f>
        <v>43540</v>
      </c>
      <c r="C1534" s="9">
        <v>15.9479166666667</v>
      </c>
      <c r="D1534">
        <v>0.9942756369378698</v>
      </c>
      <c r="E1534" s="6">
        <v>179.61281048867866</v>
      </c>
      <c r="F1534" s="7">
        <v>71.231759333928935</v>
      </c>
      <c r="G1534" s="7">
        <v>64.066903386425864</v>
      </c>
      <c r="H1534" s="7">
        <v>240.72712907835023</v>
      </c>
      <c r="I1534" s="7">
        <f t="shared" si="37"/>
        <v>178.58464155083189</v>
      </c>
    </row>
    <row r="1535" spans="1:9" x14ac:dyDescent="0.25">
      <c r="A1535" s="14"/>
      <c r="B1535" s="5">
        <f>DATE(YEAR(siječanj!B1535),MONTH(siječanj!B1535)+2,DAY(siječanj!B1535))</f>
        <v>43540</v>
      </c>
      <c r="C1535" s="9">
        <v>15.9583333333333</v>
      </c>
      <c r="D1535">
        <v>0.9942756369378698</v>
      </c>
      <c r="E1535" s="6">
        <v>170.28291184801151</v>
      </c>
      <c r="F1535" s="7">
        <v>69.61623327216968</v>
      </c>
      <c r="G1535" s="7">
        <v>62.475799965418339</v>
      </c>
      <c r="H1535" s="7">
        <v>240.49055222801067</v>
      </c>
      <c r="I1535" s="7">
        <f t="shared" si="37"/>
        <v>169.30815063731677</v>
      </c>
    </row>
    <row r="1536" spans="1:9" x14ac:dyDescent="0.25">
      <c r="A1536" s="14"/>
      <c r="B1536" s="5">
        <f>DATE(YEAR(siječanj!B1536),MONTH(siječanj!B1536)+2,DAY(siječanj!B1536))</f>
        <v>43540</v>
      </c>
      <c r="C1536" s="9">
        <v>15.96875</v>
      </c>
      <c r="D1536">
        <v>0.9942756369378698</v>
      </c>
      <c r="E1536" s="6">
        <v>162.84451147371453</v>
      </c>
      <c r="F1536" s="7">
        <v>68.31623810792216</v>
      </c>
      <c r="G1536" s="7">
        <v>61.540884813362737</v>
      </c>
      <c r="H1536" s="7">
        <v>241.6234706453335</v>
      </c>
      <c r="I1536" s="7">
        <f t="shared" si="37"/>
        <v>161.91233036736375</v>
      </c>
    </row>
    <row r="1537" spans="1:9" x14ac:dyDescent="0.25">
      <c r="A1537" s="14"/>
      <c r="B1537" s="5">
        <f>DATE(YEAR(siječanj!B1537),MONTH(siječanj!B1537)+2,DAY(siječanj!B1537))</f>
        <v>43540</v>
      </c>
      <c r="C1537" s="9">
        <v>15.9791666666667</v>
      </c>
      <c r="D1537">
        <v>0.9942756369378698</v>
      </c>
      <c r="E1537" s="6">
        <v>152.19792193347098</v>
      </c>
      <c r="F1537" s="7">
        <v>67.692962541591854</v>
      </c>
      <c r="G1537" s="7">
        <v>63.738331594992978</v>
      </c>
      <c r="H1537" s="7">
        <v>243.4940889554272</v>
      </c>
      <c r="I1537" s="7">
        <f t="shared" si="37"/>
        <v>151.32668577102206</v>
      </c>
    </row>
    <row r="1538" spans="1:9" ht="15.75" thickBot="1" x14ac:dyDescent="0.3">
      <c r="A1538" s="14"/>
      <c r="B1538" s="5">
        <f>DATE(YEAR(siječanj!B1538),MONTH(siječanj!B1538)+2,DAY(siječanj!B1538))</f>
        <v>43540</v>
      </c>
      <c r="C1538" s="9">
        <v>15.9895833333333</v>
      </c>
      <c r="D1538">
        <v>0.9942756369378698</v>
      </c>
      <c r="E1538" s="6">
        <v>143.79648351607631</v>
      </c>
      <c r="F1538" s="7">
        <v>65.377751520790426</v>
      </c>
      <c r="G1538" s="7">
        <v>73.68125486617916</v>
      </c>
      <c r="H1538" s="7">
        <v>242.92276042403336</v>
      </c>
      <c r="I1538" s="7">
        <f t="shared" si="37"/>
        <v>142.97334023737267</v>
      </c>
    </row>
    <row r="1539" spans="1:9" x14ac:dyDescent="0.25">
      <c r="A1539" s="15">
        <f t="shared" ref="A1539" si="38">A1443+1</f>
        <v>76</v>
      </c>
      <c r="B1539" s="5">
        <f>DATE(YEAR(siječanj!B1539),MONTH(siječanj!B1539)+2,DAY(siječanj!B1539))</f>
        <v>43541</v>
      </c>
      <c r="C1539" s="9">
        <v>16</v>
      </c>
      <c r="D1539">
        <v>0.99086302703777784</v>
      </c>
      <c r="E1539" s="6">
        <v>136.49628324476322</v>
      </c>
      <c r="F1539" s="7">
        <v>66.210352219849341</v>
      </c>
      <c r="G1539" s="7">
        <v>81.521054555995107</v>
      </c>
      <c r="H1539" s="7">
        <v>246.89255907138195</v>
      </c>
      <c r="I1539" s="7">
        <f t="shared" si="37"/>
        <v>135.24912039531199</v>
      </c>
    </row>
    <row r="1540" spans="1:9" x14ac:dyDescent="0.25">
      <c r="A1540" s="16"/>
      <c r="B1540" s="5">
        <f>DATE(YEAR(siječanj!B1540),MONTH(siječanj!B1540)+2,DAY(siječanj!B1540))</f>
        <v>43541</v>
      </c>
      <c r="C1540" s="9">
        <v>16.0104166666667</v>
      </c>
      <c r="D1540">
        <v>0.99086302703777784</v>
      </c>
      <c r="E1540" s="6">
        <v>126.01282112596977</v>
      </c>
      <c r="F1540" s="7">
        <v>65.245317403167064</v>
      </c>
      <c r="G1540" s="7">
        <v>82.192600098200998</v>
      </c>
      <c r="H1540" s="7">
        <v>249.24852689972383</v>
      </c>
      <c r="I1540" s="7">
        <f t="shared" ref="I1540:I1603" si="39">D1540*E1540</f>
        <v>124.86144538644844</v>
      </c>
    </row>
    <row r="1541" spans="1:9" x14ac:dyDescent="0.25">
      <c r="A1541" s="16"/>
      <c r="B1541" s="5">
        <f>DATE(YEAR(siječanj!B1541),MONTH(siječanj!B1541)+2,DAY(siječanj!B1541))</f>
        <v>43541</v>
      </c>
      <c r="C1541" s="9">
        <v>16.0208333333333</v>
      </c>
      <c r="D1541">
        <v>0.99086302703777784</v>
      </c>
      <c r="E1541" s="6">
        <v>117.84293021922227</v>
      </c>
      <c r="F1541" s="7">
        <v>65.692491754873004</v>
      </c>
      <c r="G1541" s="7">
        <v>81.494257599318857</v>
      </c>
      <c r="H1541" s="7">
        <v>251.53984488922305</v>
      </c>
      <c r="I1541" s="7">
        <f t="shared" si="39"/>
        <v>116.7662025520202</v>
      </c>
    </row>
    <row r="1542" spans="1:9" x14ac:dyDescent="0.25">
      <c r="A1542" s="16"/>
      <c r="B1542" s="5">
        <f>DATE(YEAR(siječanj!B1542),MONTH(siječanj!B1542)+2,DAY(siječanj!B1542))</f>
        <v>43541</v>
      </c>
      <c r="C1542" s="9">
        <v>16.03125</v>
      </c>
      <c r="D1542">
        <v>0.99086302703777784</v>
      </c>
      <c r="E1542" s="6">
        <v>110.0469093836397</v>
      </c>
      <c r="F1542" s="7">
        <v>63.217012855630024</v>
      </c>
      <c r="G1542" s="7">
        <v>79.97066035227499</v>
      </c>
      <c r="H1542" s="7">
        <v>250.57557091756908</v>
      </c>
      <c r="I1542" s="7">
        <f t="shared" si="39"/>
        <v>109.04141374802528</v>
      </c>
    </row>
    <row r="1543" spans="1:9" x14ac:dyDescent="0.25">
      <c r="A1543" s="16"/>
      <c r="B1543" s="5">
        <f>DATE(YEAR(siječanj!B1543),MONTH(siječanj!B1543)+2,DAY(siječanj!B1543))</f>
        <v>43541</v>
      </c>
      <c r="C1543" s="9">
        <v>16.0416666666667</v>
      </c>
      <c r="D1543">
        <v>0.99086302703777784</v>
      </c>
      <c r="E1543" s="6">
        <v>102.21473043629989</v>
      </c>
      <c r="F1543" s="7">
        <v>64.194296935184269</v>
      </c>
      <c r="G1543" s="7">
        <v>78.601783820036928</v>
      </c>
      <c r="H1543" s="7">
        <v>252.23263335864095</v>
      </c>
      <c r="I1543" s="7">
        <f t="shared" si="39"/>
        <v>101.28079720796259</v>
      </c>
    </row>
    <row r="1544" spans="1:9" x14ac:dyDescent="0.25">
      <c r="A1544" s="16"/>
      <c r="B1544" s="5">
        <f>DATE(YEAR(siječanj!B1544),MONTH(siječanj!B1544)+2,DAY(siječanj!B1544))</f>
        <v>43541</v>
      </c>
      <c r="C1544" s="9">
        <v>16.0520833333333</v>
      </c>
      <c r="D1544">
        <v>0.99086302703777784</v>
      </c>
      <c r="E1544" s="6">
        <v>96.819701133035565</v>
      </c>
      <c r="F1544" s="7">
        <v>62.401911103531063</v>
      </c>
      <c r="G1544" s="7">
        <v>79.716462558783164</v>
      </c>
      <c r="H1544" s="7">
        <v>251.53718361976172</v>
      </c>
      <c r="I1544" s="7">
        <f t="shared" si="39"/>
        <v>95.935062141572587</v>
      </c>
    </row>
    <row r="1545" spans="1:9" x14ac:dyDescent="0.25">
      <c r="A1545" s="16"/>
      <c r="B1545" s="5">
        <f>DATE(YEAR(siječanj!B1545),MONTH(siječanj!B1545)+2,DAY(siječanj!B1545))</f>
        <v>43541</v>
      </c>
      <c r="C1545" s="9">
        <v>16.0625</v>
      </c>
      <c r="D1545">
        <v>0.99086302703777784</v>
      </c>
      <c r="E1545" s="6">
        <v>92.743910850823553</v>
      </c>
      <c r="F1545" s="7">
        <v>63.2389868773286</v>
      </c>
      <c r="G1545" s="7">
        <v>80.175555117178646</v>
      </c>
      <c r="H1545" s="7">
        <v>251.68510918224462</v>
      </c>
      <c r="I1545" s="7">
        <f t="shared" si="39"/>
        <v>91.896512244968832</v>
      </c>
    </row>
    <row r="1546" spans="1:9" x14ac:dyDescent="0.25">
      <c r="A1546" s="16"/>
      <c r="B1546" s="5">
        <f>DATE(YEAR(siječanj!B1546),MONTH(siječanj!B1546)+2,DAY(siječanj!B1546))</f>
        <v>43541</v>
      </c>
      <c r="C1546" s="9">
        <v>16.0729166666667</v>
      </c>
      <c r="D1546">
        <v>0.99086302703777784</v>
      </c>
      <c r="E1546" s="6">
        <v>88.46167806000831</v>
      </c>
      <c r="F1546" s="7">
        <v>63.101002061621386</v>
      </c>
      <c r="G1546" s="7">
        <v>82.188638355205271</v>
      </c>
      <c r="H1546" s="7">
        <v>249.69789325351857</v>
      </c>
      <c r="I1546" s="7">
        <f t="shared" si="39"/>
        <v>87.653406099381215</v>
      </c>
    </row>
    <row r="1547" spans="1:9" x14ac:dyDescent="0.25">
      <c r="A1547" s="16"/>
      <c r="B1547" s="5">
        <f>DATE(YEAR(siječanj!B1547),MONTH(siječanj!B1547)+2,DAY(siječanj!B1547))</f>
        <v>43541</v>
      </c>
      <c r="C1547" s="9">
        <v>16.0833333333333</v>
      </c>
      <c r="D1547">
        <v>0.99086302703777784</v>
      </c>
      <c r="E1547" s="6">
        <v>85.176199515660514</v>
      </c>
      <c r="F1547" s="7">
        <v>62.071622493181742</v>
      </c>
      <c r="G1547" s="7">
        <v>82.500480111373534</v>
      </c>
      <c r="H1547" s="7">
        <v>248.8926661493596</v>
      </c>
      <c r="I1547" s="7">
        <f t="shared" si="39"/>
        <v>84.397946883661078</v>
      </c>
    </row>
    <row r="1548" spans="1:9" x14ac:dyDescent="0.25">
      <c r="A1548" s="16"/>
      <c r="B1548" s="5">
        <f>DATE(YEAR(siječanj!B1548),MONTH(siječanj!B1548)+2,DAY(siječanj!B1548))</f>
        <v>43541</v>
      </c>
      <c r="C1548" s="9">
        <v>16.09375</v>
      </c>
      <c r="D1548">
        <v>0.99086302703777784</v>
      </c>
      <c r="E1548" s="6">
        <v>82.78544910888445</v>
      </c>
      <c r="F1548" s="7">
        <v>62.247426707330177</v>
      </c>
      <c r="G1548" s="7">
        <v>84.105744656280677</v>
      </c>
      <c r="H1548" s="7">
        <v>251.20292017160111</v>
      </c>
      <c r="I1548" s="7">
        <f t="shared" si="39"/>
        <v>82.029040698711157</v>
      </c>
    </row>
    <row r="1549" spans="1:9" x14ac:dyDescent="0.25">
      <c r="A1549" s="16"/>
      <c r="B1549" s="5">
        <f>DATE(YEAR(siječanj!B1549),MONTH(siječanj!B1549)+2,DAY(siječanj!B1549))</f>
        <v>43541</v>
      </c>
      <c r="C1549" s="9">
        <v>16.1041666666667</v>
      </c>
      <c r="D1549">
        <v>0.99086302703777784</v>
      </c>
      <c r="E1549" s="6">
        <v>80.514752249307051</v>
      </c>
      <c r="F1549" s="7">
        <v>61.129091482830773</v>
      </c>
      <c r="G1549" s="7">
        <v>82.698735845968244</v>
      </c>
      <c r="H1549" s="7">
        <v>251.23958466105572</v>
      </c>
      <c r="I1549" s="7">
        <f t="shared" si="39"/>
        <v>79.779091134945119</v>
      </c>
    </row>
    <row r="1550" spans="1:9" x14ac:dyDescent="0.25">
      <c r="A1550" s="16"/>
      <c r="B1550" s="5">
        <f>DATE(YEAR(siječanj!B1550),MONTH(siječanj!B1550)+2,DAY(siječanj!B1550))</f>
        <v>43541</v>
      </c>
      <c r="C1550" s="9">
        <v>16.1145833333333</v>
      </c>
      <c r="D1550">
        <v>0.99086302703777784</v>
      </c>
      <c r="E1550" s="6">
        <v>77.519529259411925</v>
      </c>
      <c r="F1550" s="7">
        <v>61.60647559916233</v>
      </c>
      <c r="G1550" s="7">
        <v>80.036135480690689</v>
      </c>
      <c r="H1550" s="7">
        <v>250.89011796073933</v>
      </c>
      <c r="I1550" s="7">
        <f t="shared" si="39"/>
        <v>76.811235416524482</v>
      </c>
    </row>
    <row r="1551" spans="1:9" x14ac:dyDescent="0.25">
      <c r="A1551" s="16"/>
      <c r="B1551" s="5">
        <f>DATE(YEAR(siječanj!B1551),MONTH(siječanj!B1551)+2,DAY(siječanj!B1551))</f>
        <v>43541</v>
      </c>
      <c r="C1551" s="9">
        <v>16.125</v>
      </c>
      <c r="D1551">
        <v>0.99086302703777784</v>
      </c>
      <c r="E1551" s="6">
        <v>75.861282876331742</v>
      </c>
      <c r="F1551" s="7">
        <v>60.175748049748123</v>
      </c>
      <c r="G1551" s="7">
        <v>80.79769326877215</v>
      </c>
      <c r="H1551" s="7">
        <v>249.50157260592914</v>
      </c>
      <c r="I1551" s="7">
        <f t="shared" si="39"/>
        <v>75.168140385811213</v>
      </c>
    </row>
    <row r="1552" spans="1:9" x14ac:dyDescent="0.25">
      <c r="A1552" s="16"/>
      <c r="B1552" s="5">
        <f>DATE(YEAR(siječanj!B1552),MONTH(siječanj!B1552)+2,DAY(siječanj!B1552))</f>
        <v>43541</v>
      </c>
      <c r="C1552" s="9">
        <v>16.1354166666667</v>
      </c>
      <c r="D1552">
        <v>0.99086302703777784</v>
      </c>
      <c r="E1552" s="6">
        <v>73.722242599376344</v>
      </c>
      <c r="F1552" s="7">
        <v>60.724295888223502</v>
      </c>
      <c r="G1552" s="7">
        <v>80.70067672550293</v>
      </c>
      <c r="H1552" s="7">
        <v>250.0215366357649</v>
      </c>
      <c r="I1552" s="7">
        <f t="shared" si="39"/>
        <v>73.048644462031461</v>
      </c>
    </row>
    <row r="1553" spans="1:9" x14ac:dyDescent="0.25">
      <c r="A1553" s="16"/>
      <c r="B1553" s="5">
        <f>DATE(YEAR(siječanj!B1553),MONTH(siječanj!B1553)+2,DAY(siječanj!B1553))</f>
        <v>43541</v>
      </c>
      <c r="C1553" s="9">
        <v>16.1458333333333</v>
      </c>
      <c r="D1553">
        <v>0.99086302703777784</v>
      </c>
      <c r="E1553" s="6">
        <v>72.326517250282748</v>
      </c>
      <c r="F1553" s="7">
        <v>60.250857061997827</v>
      </c>
      <c r="G1553" s="7">
        <v>75.973378073382079</v>
      </c>
      <c r="H1553" s="7">
        <v>250.12590241964753</v>
      </c>
      <c r="I1553" s="7">
        <f t="shared" si="39"/>
        <v>71.665671817715221</v>
      </c>
    </row>
    <row r="1554" spans="1:9" x14ac:dyDescent="0.25">
      <c r="A1554" s="16"/>
      <c r="B1554" s="5">
        <f>DATE(YEAR(siječanj!B1554),MONTH(siječanj!B1554)+2,DAY(siječanj!B1554))</f>
        <v>43541</v>
      </c>
      <c r="C1554" s="9">
        <v>16.15625</v>
      </c>
      <c r="D1554">
        <v>0.99086302703777784</v>
      </c>
      <c r="E1554" s="6">
        <v>72.311149109772529</v>
      </c>
      <c r="F1554" s="7">
        <v>60.258807845008761</v>
      </c>
      <c r="G1554" s="7">
        <v>71.60015568583988</v>
      </c>
      <c r="H1554" s="7">
        <v>250.42390757211342</v>
      </c>
      <c r="I1554" s="7">
        <f t="shared" si="39"/>
        <v>71.65044409548932</v>
      </c>
    </row>
    <row r="1555" spans="1:9" x14ac:dyDescent="0.25">
      <c r="A1555" s="16"/>
      <c r="B1555" s="5">
        <f>DATE(YEAR(siječanj!B1555),MONTH(siječanj!B1555)+2,DAY(siječanj!B1555))</f>
        <v>43541</v>
      </c>
      <c r="C1555" s="9">
        <v>16.1666666666667</v>
      </c>
      <c r="D1555">
        <v>0.99086302703777784</v>
      </c>
      <c r="E1555" s="6">
        <v>70.274053544766559</v>
      </c>
      <c r="F1555" s="7">
        <v>59.892289190116429</v>
      </c>
      <c r="G1555" s="7">
        <v>70.754995888523354</v>
      </c>
      <c r="H1555" s="7">
        <v>249.7785837439678</v>
      </c>
      <c r="I1555" s="7">
        <f t="shared" si="39"/>
        <v>69.631961417582275</v>
      </c>
    </row>
    <row r="1556" spans="1:9" x14ac:dyDescent="0.25">
      <c r="A1556" s="16"/>
      <c r="B1556" s="5">
        <f>DATE(YEAR(siječanj!B1556),MONTH(siječanj!B1556)+2,DAY(siječanj!B1556))</f>
        <v>43541</v>
      </c>
      <c r="C1556" s="9">
        <v>16.1770833333333</v>
      </c>
      <c r="D1556">
        <v>0.99086302703777784</v>
      </c>
      <c r="E1556" s="6">
        <v>69.924367300448978</v>
      </c>
      <c r="F1556" s="7">
        <v>59.859884030080941</v>
      </c>
      <c r="G1556" s="7">
        <v>68.149911040353999</v>
      </c>
      <c r="H1556" s="7">
        <v>249.76605676843198</v>
      </c>
      <c r="I1556" s="7">
        <f t="shared" si="39"/>
        <v>69.285470247024278</v>
      </c>
    </row>
    <row r="1557" spans="1:9" x14ac:dyDescent="0.25">
      <c r="A1557" s="16"/>
      <c r="B1557" s="5">
        <f>DATE(YEAR(siječanj!B1557),MONTH(siječanj!B1557)+2,DAY(siječanj!B1557))</f>
        <v>43541</v>
      </c>
      <c r="C1557" s="9">
        <v>16.1875</v>
      </c>
      <c r="D1557">
        <v>0.99086302703777784</v>
      </c>
      <c r="E1557" s="6">
        <v>70.040820521744592</v>
      </c>
      <c r="F1557" s="7">
        <v>59.898293415954065</v>
      </c>
      <c r="G1557" s="7">
        <v>67.216649624989614</v>
      </c>
      <c r="H1557" s="7">
        <v>249.89461909439063</v>
      </c>
      <c r="I1557" s="7">
        <f t="shared" si="39"/>
        <v>69.400859438385552</v>
      </c>
    </row>
    <row r="1558" spans="1:9" x14ac:dyDescent="0.25">
      <c r="A1558" s="16"/>
      <c r="B1558" s="5">
        <f>DATE(YEAR(siječanj!B1558),MONTH(siječanj!B1558)+2,DAY(siječanj!B1558))</f>
        <v>43541</v>
      </c>
      <c r="C1558" s="9">
        <v>16.1979166666667</v>
      </c>
      <c r="D1558">
        <v>0.99086302703777784</v>
      </c>
      <c r="E1558" s="6">
        <v>69.71360579046609</v>
      </c>
      <c r="F1558" s="7">
        <v>60.717484944876929</v>
      </c>
      <c r="G1558" s="7">
        <v>61.488053545571695</v>
      </c>
      <c r="H1558" s="7">
        <v>249.68906704329757</v>
      </c>
      <c r="I1558" s="7">
        <f t="shared" si="39"/>
        <v>69.076634459259594</v>
      </c>
    </row>
    <row r="1559" spans="1:9" x14ac:dyDescent="0.25">
      <c r="A1559" s="16"/>
      <c r="B1559" s="5">
        <f>DATE(YEAR(siječanj!B1559),MONTH(siječanj!B1559)+2,DAY(siječanj!B1559))</f>
        <v>43541</v>
      </c>
      <c r="C1559" s="9">
        <v>16.2083333333333</v>
      </c>
      <c r="D1559">
        <v>0.99086302703777784</v>
      </c>
      <c r="E1559" s="6">
        <v>69.078494205603775</v>
      </c>
      <c r="F1559" s="7">
        <v>58.214212420015201</v>
      </c>
      <c r="G1559" s="7">
        <v>59.759453157675964</v>
      </c>
      <c r="H1559" s="7">
        <v>249.43166926109348</v>
      </c>
      <c r="I1559" s="7">
        <f t="shared" si="39"/>
        <v>68.447325871776158</v>
      </c>
    </row>
    <row r="1560" spans="1:9" x14ac:dyDescent="0.25">
      <c r="A1560" s="16"/>
      <c r="B1560" s="5">
        <f>DATE(YEAR(siječanj!B1560),MONTH(siječanj!B1560)+2,DAY(siječanj!B1560))</f>
        <v>43541</v>
      </c>
      <c r="C1560" s="9">
        <v>16.21875</v>
      </c>
      <c r="D1560">
        <v>0.99086302703777784</v>
      </c>
      <c r="E1560" s="6">
        <v>69.42392994109403</v>
      </c>
      <c r="F1560" s="7">
        <v>58.128672269428577</v>
      </c>
      <c r="G1560" s="7">
        <v>58.137306048391878</v>
      </c>
      <c r="H1560" s="7">
        <v>248.71174884937415</v>
      </c>
      <c r="I1560" s="7">
        <f t="shared" si="39"/>
        <v>68.789605370291042</v>
      </c>
    </row>
    <row r="1561" spans="1:9" x14ac:dyDescent="0.25">
      <c r="A1561" s="16"/>
      <c r="B1561" s="5">
        <f>DATE(YEAR(siječanj!B1561),MONTH(siječanj!B1561)+2,DAY(siječanj!B1561))</f>
        <v>43541</v>
      </c>
      <c r="C1561" s="9">
        <v>16.2291666666667</v>
      </c>
      <c r="D1561">
        <v>0.99086302703777784</v>
      </c>
      <c r="E1561" s="6">
        <v>69.415631423159297</v>
      </c>
      <c r="F1561" s="7">
        <v>58.552259164418096</v>
      </c>
      <c r="G1561" s="7">
        <v>58.286435367054764</v>
      </c>
      <c r="H1561" s="7">
        <v>248.85603867756291</v>
      </c>
      <c r="I1561" s="7">
        <f t="shared" si="39"/>
        <v>68.78138267569031</v>
      </c>
    </row>
    <row r="1562" spans="1:9" x14ac:dyDescent="0.25">
      <c r="A1562" s="16"/>
      <c r="B1562" s="5">
        <f>DATE(YEAR(siječanj!B1562),MONTH(siječanj!B1562)+2,DAY(siječanj!B1562))</f>
        <v>43541</v>
      </c>
      <c r="C1562" s="9">
        <v>16.2395833333333</v>
      </c>
      <c r="D1562">
        <v>0.99086302703777784</v>
      </c>
      <c r="E1562" s="6">
        <v>70.306975631587548</v>
      </c>
      <c r="F1562" s="7">
        <v>58.877743591393305</v>
      </c>
      <c r="G1562" s="7">
        <v>58.399628024075554</v>
      </c>
      <c r="H1562" s="7">
        <v>247.86361427777609</v>
      </c>
      <c r="I1562" s="7">
        <f t="shared" si="39"/>
        <v>69.664582696186116</v>
      </c>
    </row>
    <row r="1563" spans="1:9" x14ac:dyDescent="0.25">
      <c r="A1563" s="16"/>
      <c r="B1563" s="5">
        <f>DATE(YEAR(siječanj!B1563),MONTH(siječanj!B1563)+2,DAY(siječanj!B1563))</f>
        <v>43541</v>
      </c>
      <c r="C1563" s="9">
        <v>16.25</v>
      </c>
      <c r="D1563">
        <v>0.99086302703777784</v>
      </c>
      <c r="E1563" s="6">
        <v>71.906733345558806</v>
      </c>
      <c r="F1563" s="7">
        <v>59.415832196892161</v>
      </c>
      <c r="G1563" s="7">
        <v>59.740142169274293</v>
      </c>
      <c r="H1563" s="7">
        <v>247.78401930990586</v>
      </c>
      <c r="I1563" s="7">
        <f t="shared" si="39"/>
        <v>71.249723467178711</v>
      </c>
    </row>
    <row r="1564" spans="1:9" x14ac:dyDescent="0.25">
      <c r="A1564" s="16"/>
      <c r="B1564" s="5">
        <f>DATE(YEAR(siječanj!B1564),MONTH(siječanj!B1564)+2,DAY(siječanj!B1564))</f>
        <v>43541</v>
      </c>
      <c r="C1564" s="9">
        <v>16.2604166666667</v>
      </c>
      <c r="D1564">
        <v>0.99086302703777784</v>
      </c>
      <c r="E1564" s="6">
        <v>74.284765975806181</v>
      </c>
      <c r="F1564" s="7">
        <v>61.80144838456782</v>
      </c>
      <c r="G1564" s="7">
        <v>59.035947369188726</v>
      </c>
      <c r="H1564" s="7">
        <v>239.96394803072573</v>
      </c>
      <c r="I1564" s="7">
        <f t="shared" si="39"/>
        <v>73.606028077580234</v>
      </c>
    </row>
    <row r="1565" spans="1:9" x14ac:dyDescent="0.25">
      <c r="A1565" s="16"/>
      <c r="B1565" s="5">
        <f>DATE(YEAR(siječanj!B1565),MONTH(siječanj!B1565)+2,DAY(siječanj!B1565))</f>
        <v>43541</v>
      </c>
      <c r="C1565" s="9">
        <v>16.2708333333333</v>
      </c>
      <c r="D1565">
        <v>0.99086302703777784</v>
      </c>
      <c r="E1565" s="6">
        <v>75.713601021755395</v>
      </c>
      <c r="F1565" s="7">
        <v>67.169314580854916</v>
      </c>
      <c r="G1565" s="7">
        <v>59.878578394380327</v>
      </c>
      <c r="H1565" s="7">
        <v>227.54090607262179</v>
      </c>
      <c r="I1565" s="7">
        <f t="shared" si="39"/>
        <v>75.021807896347141</v>
      </c>
    </row>
    <row r="1566" spans="1:9" x14ac:dyDescent="0.25">
      <c r="A1566" s="16"/>
      <c r="B1566" s="5">
        <f>DATE(YEAR(siječanj!B1566),MONTH(siječanj!B1566)+2,DAY(siječanj!B1566))</f>
        <v>43541</v>
      </c>
      <c r="C1566" s="9">
        <v>16.28125</v>
      </c>
      <c r="D1566">
        <v>0.99086302703777784</v>
      </c>
      <c r="E1566" s="6">
        <v>79.710708251023078</v>
      </c>
      <c r="F1566" s="7">
        <v>66.566391574165422</v>
      </c>
      <c r="G1566" s="7">
        <v>59.097316253344424</v>
      </c>
      <c r="H1566" s="7">
        <v>208.38876924575916</v>
      </c>
      <c r="I1566" s="7">
        <f t="shared" si="39"/>
        <v>78.982393664933909</v>
      </c>
    </row>
    <row r="1567" spans="1:9" x14ac:dyDescent="0.25">
      <c r="A1567" s="16"/>
      <c r="B1567" s="5">
        <f>DATE(YEAR(siječanj!B1567),MONTH(siječanj!B1567)+2,DAY(siječanj!B1567))</f>
        <v>43541</v>
      </c>
      <c r="C1567" s="9">
        <v>16.2916666666667</v>
      </c>
      <c r="D1567">
        <v>0.99086302703777784</v>
      </c>
      <c r="E1567" s="6">
        <v>81.540970205025531</v>
      </c>
      <c r="F1567" s="7">
        <v>64.545776930842905</v>
      </c>
      <c r="G1567" s="7">
        <v>56.934296897929343</v>
      </c>
      <c r="H1567" s="7">
        <v>168.89633082145747</v>
      </c>
      <c r="I1567" s="7">
        <f t="shared" si="39"/>
        <v>80.795932564948856</v>
      </c>
    </row>
    <row r="1568" spans="1:9" x14ac:dyDescent="0.25">
      <c r="A1568" s="16"/>
      <c r="B1568" s="5">
        <f>DATE(YEAR(siječanj!B1568),MONTH(siječanj!B1568)+2,DAY(siječanj!B1568))</f>
        <v>43541</v>
      </c>
      <c r="C1568" s="9">
        <v>16.3020833333333</v>
      </c>
      <c r="D1568">
        <v>0.99086302703777784</v>
      </c>
      <c r="E1568" s="6">
        <v>85.905065492917302</v>
      </c>
      <c r="F1568" s="7">
        <v>63.832779126143343</v>
      </c>
      <c r="G1568" s="7">
        <v>55.665383129182267</v>
      </c>
      <c r="H1568" s="7">
        <v>147.42540189957774</v>
      </c>
      <c r="I1568" s="7">
        <f t="shared" si="39"/>
        <v>85.120153232190589</v>
      </c>
    </row>
    <row r="1569" spans="1:9" x14ac:dyDescent="0.25">
      <c r="A1569" s="16"/>
      <c r="B1569" s="5">
        <f>DATE(YEAR(siječanj!B1569),MONTH(siječanj!B1569)+2,DAY(siječanj!B1569))</f>
        <v>43541</v>
      </c>
      <c r="C1569" s="9">
        <v>16.3125</v>
      </c>
      <c r="D1569">
        <v>0.99086302703777784</v>
      </c>
      <c r="E1569" s="6">
        <v>91.900313892536289</v>
      </c>
      <c r="F1569" s="7">
        <v>63.740375856450875</v>
      </c>
      <c r="G1569" s="7">
        <v>56.535975149012394</v>
      </c>
      <c r="H1569" s="7">
        <v>84.944458649278658</v>
      </c>
      <c r="I1569" s="7">
        <f t="shared" si="39"/>
        <v>91.06062320928045</v>
      </c>
    </row>
    <row r="1570" spans="1:9" x14ac:dyDescent="0.25">
      <c r="A1570" s="16"/>
      <c r="B1570" s="5">
        <f>DATE(YEAR(siječanj!B1570),MONTH(siječanj!B1570)+2,DAY(siječanj!B1570))</f>
        <v>43541</v>
      </c>
      <c r="C1570" s="9">
        <v>16.3229166666667</v>
      </c>
      <c r="D1570">
        <v>0.99086302703777784</v>
      </c>
      <c r="E1570" s="6">
        <v>98.672072284401722</v>
      </c>
      <c r="F1570" s="7">
        <v>63.917741329857883</v>
      </c>
      <c r="G1570" s="7">
        <v>58.304923501034828</v>
      </c>
      <c r="H1570" s="7">
        <v>20.730038507186944</v>
      </c>
      <c r="I1570" s="7">
        <f t="shared" si="39"/>
        <v>97.770508227812712</v>
      </c>
    </row>
    <row r="1571" spans="1:9" x14ac:dyDescent="0.25">
      <c r="A1571" s="16"/>
      <c r="B1571" s="5">
        <f>DATE(YEAR(siječanj!B1571),MONTH(siječanj!B1571)+2,DAY(siječanj!B1571))</f>
        <v>43541</v>
      </c>
      <c r="C1571" s="9">
        <v>16.3333333333333</v>
      </c>
      <c r="D1571">
        <v>0.99086302703777784</v>
      </c>
      <c r="E1571" s="6">
        <v>104.72158266779874</v>
      </c>
      <c r="F1571" s="7">
        <v>62.097911048821139</v>
      </c>
      <c r="G1571" s="7">
        <v>57.978330574137793</v>
      </c>
      <c r="H1571" s="7">
        <v>3.3227039744861981</v>
      </c>
      <c r="I1571" s="7">
        <f t="shared" si="39"/>
        <v>103.76474439840196</v>
      </c>
    </row>
    <row r="1572" spans="1:9" x14ac:dyDescent="0.25">
      <c r="A1572" s="16"/>
      <c r="B1572" s="5">
        <f>DATE(YEAR(siječanj!B1572),MONTH(siječanj!B1572)+2,DAY(siječanj!B1572))</f>
        <v>43541</v>
      </c>
      <c r="C1572" s="9">
        <v>16.34375</v>
      </c>
      <c r="D1572">
        <v>0.99086302703777784</v>
      </c>
      <c r="E1572" s="6">
        <v>111.94335400346307</v>
      </c>
      <c r="F1572" s="7">
        <v>64.696841808050692</v>
      </c>
      <c r="G1572" s="7">
        <v>59.265194611047882</v>
      </c>
      <c r="H1572" s="7">
        <v>2.8004178369738559</v>
      </c>
      <c r="I1572" s="7">
        <f t="shared" si="39"/>
        <v>110.92053060463297</v>
      </c>
    </row>
    <row r="1573" spans="1:9" x14ac:dyDescent="0.25">
      <c r="A1573" s="16"/>
      <c r="B1573" s="5">
        <f>DATE(YEAR(siječanj!B1573),MONTH(siječanj!B1573)+2,DAY(siječanj!B1573))</f>
        <v>43541</v>
      </c>
      <c r="C1573" s="9">
        <v>16.3541666666667</v>
      </c>
      <c r="D1573">
        <v>0.99086302703777784</v>
      </c>
      <c r="E1573" s="6">
        <v>121.01010128013303</v>
      </c>
      <c r="F1573" s="7">
        <v>65.482026782480034</v>
      </c>
      <c r="G1573" s="7">
        <v>57.775205949721581</v>
      </c>
      <c r="H1573" s="7">
        <v>2.2964034153157313</v>
      </c>
      <c r="I1573" s="7">
        <f t="shared" si="39"/>
        <v>119.90443525658068</v>
      </c>
    </row>
    <row r="1574" spans="1:9" x14ac:dyDescent="0.25">
      <c r="A1574" s="16"/>
      <c r="B1574" s="5">
        <f>DATE(YEAR(siječanj!B1574),MONTH(siječanj!B1574)+2,DAY(siječanj!B1574))</f>
        <v>43541</v>
      </c>
      <c r="C1574" s="9">
        <v>16.3645833333333</v>
      </c>
      <c r="D1574">
        <v>0.99086302703777784</v>
      </c>
      <c r="E1574" s="6">
        <v>130.09771694705924</v>
      </c>
      <c r="F1574" s="7">
        <v>67.084376458260039</v>
      </c>
      <c r="G1574" s="7">
        <v>61.301951972872686</v>
      </c>
      <c r="H1574" s="7">
        <v>2.4135833117023773</v>
      </c>
      <c r="I1574" s="7">
        <f t="shared" si="39"/>
        <v>128.90901762486712</v>
      </c>
    </row>
    <row r="1575" spans="1:9" x14ac:dyDescent="0.25">
      <c r="A1575" s="16"/>
      <c r="B1575" s="5">
        <f>DATE(YEAR(siječanj!B1575),MONTH(siječanj!B1575)+2,DAY(siječanj!B1575))</f>
        <v>43541</v>
      </c>
      <c r="C1575" s="9">
        <v>16.375</v>
      </c>
      <c r="D1575">
        <v>0.99086302703777784</v>
      </c>
      <c r="E1575" s="6">
        <v>137.40512382605246</v>
      </c>
      <c r="F1575" s="7">
        <v>66.065460136316872</v>
      </c>
      <c r="G1575" s="7">
        <v>62.795894349346703</v>
      </c>
      <c r="H1575" s="7">
        <v>2.1867010858290699</v>
      </c>
      <c r="I1575" s="7">
        <f t="shared" si="39"/>
        <v>136.14965692478305</v>
      </c>
    </row>
    <row r="1576" spans="1:9" x14ac:dyDescent="0.25">
      <c r="A1576" s="16"/>
      <c r="B1576" s="5">
        <f>DATE(YEAR(siječanj!B1576),MONTH(siječanj!B1576)+2,DAY(siječanj!B1576))</f>
        <v>43541</v>
      </c>
      <c r="C1576" s="9">
        <v>16.3854166666667</v>
      </c>
      <c r="D1576">
        <v>0.99086302703777784</v>
      </c>
      <c r="E1576" s="6">
        <v>142.43327029113539</v>
      </c>
      <c r="F1576" s="7">
        <v>65.525621636122025</v>
      </c>
      <c r="G1576" s="7">
        <v>67.797006841585642</v>
      </c>
      <c r="H1576" s="7">
        <v>1.8163674316950604</v>
      </c>
      <c r="I1576" s="7">
        <f t="shared" si="39"/>
        <v>141.1318613515644</v>
      </c>
    </row>
    <row r="1577" spans="1:9" x14ac:dyDescent="0.25">
      <c r="A1577" s="16"/>
      <c r="B1577" s="5">
        <f>DATE(YEAR(siječanj!B1577),MONTH(siječanj!B1577)+2,DAY(siječanj!B1577))</f>
        <v>43541</v>
      </c>
      <c r="C1577" s="9">
        <v>16.3958333333333</v>
      </c>
      <c r="D1577">
        <v>0.99086302703777784</v>
      </c>
      <c r="E1577" s="6">
        <v>148.23921818050223</v>
      </c>
      <c r="F1577" s="7">
        <v>66.386136366398048</v>
      </c>
      <c r="G1577" s="7">
        <v>71.005681498508324</v>
      </c>
      <c r="H1577" s="7">
        <v>1.8725512321235369</v>
      </c>
      <c r="I1577" s="7">
        <f t="shared" si="39"/>
        <v>146.88476045204604</v>
      </c>
    </row>
    <row r="1578" spans="1:9" x14ac:dyDescent="0.25">
      <c r="A1578" s="16"/>
      <c r="B1578" s="5">
        <f>DATE(YEAR(siječanj!B1578),MONTH(siječanj!B1578)+2,DAY(siječanj!B1578))</f>
        <v>43541</v>
      </c>
      <c r="C1578" s="9">
        <v>16.40625</v>
      </c>
      <c r="D1578">
        <v>0.99086302703777784</v>
      </c>
      <c r="E1578" s="6">
        <v>152.74473470662889</v>
      </c>
      <c r="F1578" s="7">
        <v>70.210483062258135</v>
      </c>
      <c r="G1578" s="7">
        <v>77.746609282320861</v>
      </c>
      <c r="H1578" s="7">
        <v>1.9481963158458988</v>
      </c>
      <c r="I1578" s="7">
        <f t="shared" si="39"/>
        <v>151.34911019549261</v>
      </c>
    </row>
    <row r="1579" spans="1:9" x14ac:dyDescent="0.25">
      <c r="A1579" s="16"/>
      <c r="B1579" s="5">
        <f>DATE(YEAR(siječanj!B1579),MONTH(siječanj!B1579)+2,DAY(siječanj!B1579))</f>
        <v>43541</v>
      </c>
      <c r="C1579" s="9">
        <v>16.4166666666667</v>
      </c>
      <c r="D1579">
        <v>0.99086302703777784</v>
      </c>
      <c r="E1579" s="6">
        <v>158.40956609998642</v>
      </c>
      <c r="F1579" s="7">
        <v>74.16076197343078</v>
      </c>
      <c r="G1579" s="7">
        <v>80.098122509143607</v>
      </c>
      <c r="H1579" s="7">
        <v>1.8423448232602329</v>
      </c>
      <c r="I1579" s="7">
        <f t="shared" si="39"/>
        <v>156.96218217757351</v>
      </c>
    </row>
    <row r="1580" spans="1:9" x14ac:dyDescent="0.25">
      <c r="A1580" s="16"/>
      <c r="B1580" s="5">
        <f>DATE(YEAR(siječanj!B1580),MONTH(siječanj!B1580)+2,DAY(siječanj!B1580))</f>
        <v>43541</v>
      </c>
      <c r="C1580" s="9">
        <v>16.4270833333333</v>
      </c>
      <c r="D1580">
        <v>0.99086302703777784</v>
      </c>
      <c r="E1580" s="6">
        <v>162.8538532622652</v>
      </c>
      <c r="F1580" s="7">
        <v>84.334019613320621</v>
      </c>
      <c r="G1580" s="7">
        <v>94.812854835773479</v>
      </c>
      <c r="H1580" s="7">
        <v>2.0839370660094398</v>
      </c>
      <c r="I1580" s="7">
        <f t="shared" si="39"/>
        <v>161.36586200821418</v>
      </c>
    </row>
    <row r="1581" spans="1:9" x14ac:dyDescent="0.25">
      <c r="A1581" s="16"/>
      <c r="B1581" s="5">
        <f>DATE(YEAR(siječanj!B1581),MONTH(siječanj!B1581)+2,DAY(siječanj!B1581))</f>
        <v>43541</v>
      </c>
      <c r="C1581" s="9">
        <v>16.4375</v>
      </c>
      <c r="D1581">
        <v>0.99086302703777784</v>
      </c>
      <c r="E1581" s="6">
        <v>170.10169842216303</v>
      </c>
      <c r="F1581" s="7">
        <v>88.770311708706444</v>
      </c>
      <c r="G1581" s="7">
        <v>96.300916813576023</v>
      </c>
      <c r="H1581" s="7">
        <v>2.3882242150722046</v>
      </c>
      <c r="I1581" s="7">
        <f t="shared" si="39"/>
        <v>168.54748380285164</v>
      </c>
    </row>
    <row r="1582" spans="1:9" x14ac:dyDescent="0.25">
      <c r="A1582" s="16"/>
      <c r="B1582" s="5">
        <f>DATE(YEAR(siječanj!B1582),MONTH(siječanj!B1582)+2,DAY(siječanj!B1582))</f>
        <v>43541</v>
      </c>
      <c r="C1582" s="9">
        <v>16.4479166666667</v>
      </c>
      <c r="D1582">
        <v>0.99086302703777784</v>
      </c>
      <c r="E1582" s="6">
        <v>172.34867502042837</v>
      </c>
      <c r="F1582" s="7">
        <v>91.065523359622219</v>
      </c>
      <c r="G1582" s="7">
        <v>95.041708713079871</v>
      </c>
      <c r="H1582" s="7">
        <v>3.2480583675276953</v>
      </c>
      <c r="I1582" s="7">
        <f t="shared" si="39"/>
        <v>170.77392983669191</v>
      </c>
    </row>
    <row r="1583" spans="1:9" x14ac:dyDescent="0.25">
      <c r="A1583" s="16"/>
      <c r="B1583" s="5">
        <f>DATE(YEAR(siječanj!B1583),MONTH(siječanj!B1583)+2,DAY(siječanj!B1583))</f>
        <v>43541</v>
      </c>
      <c r="C1583" s="9">
        <v>16.4583333333333</v>
      </c>
      <c r="D1583">
        <v>0.99086302703777784</v>
      </c>
      <c r="E1583" s="6">
        <v>175.2481146501469</v>
      </c>
      <c r="F1583" s="7">
        <v>90.282838808118584</v>
      </c>
      <c r="G1583" s="7">
        <v>98.543917618771104</v>
      </c>
      <c r="H1583" s="7">
        <v>3.2065855844523594</v>
      </c>
      <c r="I1583" s="7">
        <f t="shared" si="39"/>
        <v>173.64687736490811</v>
      </c>
    </row>
    <row r="1584" spans="1:9" x14ac:dyDescent="0.25">
      <c r="A1584" s="16"/>
      <c r="B1584" s="5">
        <f>DATE(YEAR(siječanj!B1584),MONTH(siječanj!B1584)+2,DAY(siječanj!B1584))</f>
        <v>43541</v>
      </c>
      <c r="C1584" s="9">
        <v>16.46875</v>
      </c>
      <c r="D1584">
        <v>0.99086302703777784</v>
      </c>
      <c r="E1584" s="6">
        <v>176.72192051625342</v>
      </c>
      <c r="F1584" s="7">
        <v>89.944442887480477</v>
      </c>
      <c r="G1584" s="7">
        <v>101.59192693943241</v>
      </c>
      <c r="H1584" s="7">
        <v>3.1786212450863616</v>
      </c>
      <c r="I1584" s="7">
        <f t="shared" si="39"/>
        <v>175.10721710666445</v>
      </c>
    </row>
    <row r="1585" spans="1:9" x14ac:dyDescent="0.25">
      <c r="A1585" s="16"/>
      <c r="B1585" s="5">
        <f>DATE(YEAR(siječanj!B1585),MONTH(siječanj!B1585)+2,DAY(siječanj!B1585))</f>
        <v>43541</v>
      </c>
      <c r="C1585" s="9">
        <v>16.4791666666667</v>
      </c>
      <c r="D1585">
        <v>0.99086302703777784</v>
      </c>
      <c r="E1585" s="6">
        <v>178.43736909963351</v>
      </c>
      <c r="F1585" s="7">
        <v>91.198439099638975</v>
      </c>
      <c r="G1585" s="7">
        <v>96.06894010339154</v>
      </c>
      <c r="H1585" s="7">
        <v>4.1124236814081296</v>
      </c>
      <c r="I1585" s="7">
        <f t="shared" si="39"/>
        <v>176.80699168272011</v>
      </c>
    </row>
    <row r="1586" spans="1:9" x14ac:dyDescent="0.25">
      <c r="A1586" s="16"/>
      <c r="B1586" s="5">
        <f>DATE(YEAR(siječanj!B1586),MONTH(siječanj!B1586)+2,DAY(siječanj!B1586))</f>
        <v>43541</v>
      </c>
      <c r="C1586" s="9">
        <v>16.4895833333333</v>
      </c>
      <c r="D1586">
        <v>0.99086302703777784</v>
      </c>
      <c r="E1586" s="6">
        <v>180.29360362800949</v>
      </c>
      <c r="F1586" s="7">
        <v>91.050829863103786</v>
      </c>
      <c r="G1586" s="7">
        <v>95.65340664832901</v>
      </c>
      <c r="H1586" s="7">
        <v>4.0007634179606342</v>
      </c>
      <c r="I1586" s="7">
        <f t="shared" si="39"/>
        <v>178.64626584639876</v>
      </c>
    </row>
    <row r="1587" spans="1:9" x14ac:dyDescent="0.25">
      <c r="A1587" s="16"/>
      <c r="B1587" s="5">
        <f>DATE(YEAR(siječanj!B1587),MONTH(siječanj!B1587)+2,DAY(siječanj!B1587))</f>
        <v>43541</v>
      </c>
      <c r="C1587" s="9">
        <v>16.5</v>
      </c>
      <c r="D1587">
        <v>0.99086302703777784</v>
      </c>
      <c r="E1587" s="6">
        <v>180.17571901163467</v>
      </c>
      <c r="F1587" s="7">
        <v>92.124586921574675</v>
      </c>
      <c r="G1587" s="7">
        <v>96.809023398031101</v>
      </c>
      <c r="H1587" s="7">
        <v>4.0395719301429205</v>
      </c>
      <c r="I1587" s="7">
        <f t="shared" si="39"/>
        <v>178.52945833857643</v>
      </c>
    </row>
    <row r="1588" spans="1:9" x14ac:dyDescent="0.25">
      <c r="A1588" s="16"/>
      <c r="B1588" s="5">
        <f>DATE(YEAR(siječanj!B1588),MONTH(siječanj!B1588)+2,DAY(siječanj!B1588))</f>
        <v>43541</v>
      </c>
      <c r="C1588" s="9">
        <v>16.5104166666667</v>
      </c>
      <c r="D1588">
        <v>0.99086302703777784</v>
      </c>
      <c r="E1588" s="6">
        <v>179.37936404683424</v>
      </c>
      <c r="F1588" s="7">
        <v>91.983090275915643</v>
      </c>
      <c r="G1588" s="7">
        <v>93.851022309321365</v>
      </c>
      <c r="H1588" s="7">
        <v>4.1748454574348672</v>
      </c>
      <c r="I1588" s="7">
        <f t="shared" si="39"/>
        <v>177.74037964755772</v>
      </c>
    </row>
    <row r="1589" spans="1:9" x14ac:dyDescent="0.25">
      <c r="A1589" s="16"/>
      <c r="B1589" s="5">
        <f>DATE(YEAR(siječanj!B1589),MONTH(siječanj!B1589)+2,DAY(siječanj!B1589))</f>
        <v>43541</v>
      </c>
      <c r="C1589" s="9">
        <v>16.5208333333333</v>
      </c>
      <c r="D1589">
        <v>0.99086302703777784</v>
      </c>
      <c r="E1589" s="6">
        <v>176.46877402812521</v>
      </c>
      <c r="F1589" s="7">
        <v>91.572739969704557</v>
      </c>
      <c r="G1589" s="7">
        <v>92.317703338330546</v>
      </c>
      <c r="H1589" s="7">
        <v>5.1206706287629391</v>
      </c>
      <c r="I1589" s="7">
        <f t="shared" si="39"/>
        <v>174.85638361115375</v>
      </c>
    </row>
    <row r="1590" spans="1:9" x14ac:dyDescent="0.25">
      <c r="A1590" s="16"/>
      <c r="B1590" s="5">
        <f>DATE(YEAR(siječanj!B1590),MONTH(siječanj!B1590)+2,DAY(siječanj!B1590))</f>
        <v>43541</v>
      </c>
      <c r="C1590" s="9">
        <v>16.53125</v>
      </c>
      <c r="D1590">
        <v>0.99086302703777784</v>
      </c>
      <c r="E1590" s="6">
        <v>174.2985746030871</v>
      </c>
      <c r="F1590" s="7">
        <v>87.291161041156471</v>
      </c>
      <c r="G1590" s="7">
        <v>94.362299893742644</v>
      </c>
      <c r="H1590" s="7">
        <v>5.9748430805110431</v>
      </c>
      <c r="I1590" s="7">
        <f t="shared" si="39"/>
        <v>172.70601323958485</v>
      </c>
    </row>
    <row r="1591" spans="1:9" x14ac:dyDescent="0.25">
      <c r="A1591" s="16"/>
      <c r="B1591" s="5">
        <f>DATE(YEAR(siječanj!B1591),MONTH(siječanj!B1591)+2,DAY(siječanj!B1591))</f>
        <v>43541</v>
      </c>
      <c r="C1591" s="9">
        <v>16.5416666666667</v>
      </c>
      <c r="D1591">
        <v>0.99086302703777784</v>
      </c>
      <c r="E1591" s="6">
        <v>166.3766168093251</v>
      </c>
      <c r="F1591" s="7">
        <v>87.620032878965233</v>
      </c>
      <c r="G1591" s="7">
        <v>93.267847318071858</v>
      </c>
      <c r="H1591" s="7">
        <v>6.1328534535842376</v>
      </c>
      <c r="I1591" s="7">
        <f t="shared" si="39"/>
        <v>164.85643815999231</v>
      </c>
    </row>
    <row r="1592" spans="1:9" x14ac:dyDescent="0.25">
      <c r="A1592" s="16"/>
      <c r="B1592" s="5">
        <f>DATE(YEAR(siječanj!B1592),MONTH(siječanj!B1592)+2,DAY(siječanj!B1592))</f>
        <v>43541</v>
      </c>
      <c r="C1592" s="9">
        <v>16.5520833333333</v>
      </c>
      <c r="D1592">
        <v>0.99086302703777784</v>
      </c>
      <c r="E1592" s="6">
        <v>159.68339257355115</v>
      </c>
      <c r="F1592" s="7">
        <v>87.716533952521488</v>
      </c>
      <c r="G1592" s="7">
        <v>88.666734394985141</v>
      </c>
      <c r="H1592" s="7">
        <v>7.0621627466162238</v>
      </c>
      <c r="I1592" s="7">
        <f t="shared" si="39"/>
        <v>158.2243697330907</v>
      </c>
    </row>
    <row r="1593" spans="1:9" x14ac:dyDescent="0.25">
      <c r="A1593" s="16"/>
      <c r="B1593" s="5">
        <f>DATE(YEAR(siječanj!B1593),MONTH(siječanj!B1593)+2,DAY(siječanj!B1593))</f>
        <v>43541</v>
      </c>
      <c r="C1593" s="9">
        <v>16.5625</v>
      </c>
      <c r="D1593">
        <v>0.99086302703777784</v>
      </c>
      <c r="E1593" s="6">
        <v>155.34415214099047</v>
      </c>
      <c r="F1593" s="7">
        <v>87.088442162257238</v>
      </c>
      <c r="G1593" s="7">
        <v>88.792651191110735</v>
      </c>
      <c r="H1593" s="7">
        <v>7.7929393368787236</v>
      </c>
      <c r="I1593" s="7">
        <f t="shared" si="39"/>
        <v>153.92477682303891</v>
      </c>
    </row>
    <row r="1594" spans="1:9" x14ac:dyDescent="0.25">
      <c r="A1594" s="16"/>
      <c r="B1594" s="5">
        <f>DATE(YEAR(siječanj!B1594),MONTH(siječanj!B1594)+2,DAY(siječanj!B1594))</f>
        <v>43541</v>
      </c>
      <c r="C1594" s="9">
        <v>16.5729166666667</v>
      </c>
      <c r="D1594">
        <v>0.99086302703777784</v>
      </c>
      <c r="E1594" s="6">
        <v>150.22102338079949</v>
      </c>
      <c r="F1594" s="7">
        <v>86.000641797498972</v>
      </c>
      <c r="G1594" s="7">
        <v>91.306427295950002</v>
      </c>
      <c r="H1594" s="7">
        <v>7.2115740178021612</v>
      </c>
      <c r="I1594" s="7">
        <f t="shared" si="39"/>
        <v>148.84845795181178</v>
      </c>
    </row>
    <row r="1595" spans="1:9" x14ac:dyDescent="0.25">
      <c r="A1595" s="16"/>
      <c r="B1595" s="5">
        <f>DATE(YEAR(siječanj!B1595),MONTH(siječanj!B1595)+2,DAY(siječanj!B1595))</f>
        <v>43541</v>
      </c>
      <c r="C1595" s="9">
        <v>16.5833333333333</v>
      </c>
      <c r="D1595">
        <v>0.99086302703777784</v>
      </c>
      <c r="E1595" s="6">
        <v>148.17270992689632</v>
      </c>
      <c r="F1595" s="7">
        <v>85.792897991628678</v>
      </c>
      <c r="G1595" s="7">
        <v>92.030418769242189</v>
      </c>
      <c r="H1595" s="7">
        <v>6.7762513630407506</v>
      </c>
      <c r="I1595" s="7">
        <f t="shared" si="39"/>
        <v>146.81885988255507</v>
      </c>
    </row>
    <row r="1596" spans="1:9" x14ac:dyDescent="0.25">
      <c r="A1596" s="16"/>
      <c r="B1596" s="5">
        <f>DATE(YEAR(siječanj!B1596),MONTH(siječanj!B1596)+2,DAY(siječanj!B1596))</f>
        <v>43541</v>
      </c>
      <c r="C1596" s="9">
        <v>16.59375</v>
      </c>
      <c r="D1596">
        <v>0.99086302703777784</v>
      </c>
      <c r="E1596" s="6">
        <v>146.02860715694248</v>
      </c>
      <c r="F1596" s="7">
        <v>86.068169270572682</v>
      </c>
      <c r="G1596" s="7">
        <v>91.904738794633033</v>
      </c>
      <c r="H1596" s="7">
        <v>4.7963389181747269</v>
      </c>
      <c r="I1596" s="7">
        <f t="shared" si="39"/>
        <v>144.69434772163854</v>
      </c>
    </row>
    <row r="1597" spans="1:9" x14ac:dyDescent="0.25">
      <c r="A1597" s="16"/>
      <c r="B1597" s="5">
        <f>DATE(YEAR(siječanj!B1597),MONTH(siječanj!B1597)+2,DAY(siječanj!B1597))</f>
        <v>43541</v>
      </c>
      <c r="C1597" s="9">
        <v>16.6041666666667</v>
      </c>
      <c r="D1597">
        <v>0.99086302703777784</v>
      </c>
      <c r="E1597" s="6">
        <v>144.69555447852417</v>
      </c>
      <c r="F1597" s="7">
        <v>87.473651779533185</v>
      </c>
      <c r="G1597" s="7">
        <v>90.629812167722221</v>
      </c>
      <c r="H1597" s="7">
        <v>3.8135641213783344</v>
      </c>
      <c r="I1597" s="7">
        <f t="shared" si="39"/>
        <v>143.37347510950016</v>
      </c>
    </row>
    <row r="1598" spans="1:9" x14ac:dyDescent="0.25">
      <c r="A1598" s="16"/>
      <c r="B1598" s="5">
        <f>DATE(YEAR(siječanj!B1598),MONTH(siječanj!B1598)+2,DAY(siječanj!B1598))</f>
        <v>43541</v>
      </c>
      <c r="C1598" s="9">
        <v>16.6145833333333</v>
      </c>
      <c r="D1598">
        <v>0.99086302703777784</v>
      </c>
      <c r="E1598" s="6">
        <v>141.04507912279834</v>
      </c>
      <c r="F1598" s="7">
        <v>85.461401311775944</v>
      </c>
      <c r="G1598" s="7">
        <v>92.286394731069478</v>
      </c>
      <c r="H1598" s="7">
        <v>3.6389478270573541</v>
      </c>
      <c r="I1598" s="7">
        <f t="shared" si="39"/>
        <v>139.75635404839886</v>
      </c>
    </row>
    <row r="1599" spans="1:9" x14ac:dyDescent="0.25">
      <c r="A1599" s="16"/>
      <c r="B1599" s="5">
        <f>DATE(YEAR(siječanj!B1599),MONTH(siječanj!B1599)+2,DAY(siječanj!B1599))</f>
        <v>43541</v>
      </c>
      <c r="C1599" s="9">
        <v>16.625</v>
      </c>
      <c r="D1599">
        <v>0.99086302703777784</v>
      </c>
      <c r="E1599" s="6">
        <v>140.20805645688927</v>
      </c>
      <c r="F1599" s="7">
        <v>85.791208299731849</v>
      </c>
      <c r="G1599" s="7">
        <v>90.96306018062424</v>
      </c>
      <c r="H1599" s="7">
        <v>2.9971186659148872</v>
      </c>
      <c r="I1599" s="7">
        <f t="shared" si="39"/>
        <v>138.92697923595696</v>
      </c>
    </row>
    <row r="1600" spans="1:9" x14ac:dyDescent="0.25">
      <c r="A1600" s="16"/>
      <c r="B1600" s="5">
        <f>DATE(YEAR(siječanj!B1600),MONTH(siječanj!B1600)+2,DAY(siječanj!B1600))</f>
        <v>43541</v>
      </c>
      <c r="C1600" s="9">
        <v>16.6354166666667</v>
      </c>
      <c r="D1600">
        <v>0.99086302703777784</v>
      </c>
      <c r="E1600" s="6">
        <v>139.72444245662021</v>
      </c>
      <c r="F1600" s="7">
        <v>86.499478177936268</v>
      </c>
      <c r="G1600" s="7">
        <v>90.41157511941654</v>
      </c>
      <c r="H1600" s="7">
        <v>2.4342821853435037</v>
      </c>
      <c r="I1600" s="7">
        <f t="shared" si="39"/>
        <v>138.44778400373249</v>
      </c>
    </row>
    <row r="1601" spans="1:9" x14ac:dyDescent="0.25">
      <c r="A1601" s="16"/>
      <c r="B1601" s="5">
        <f>DATE(YEAR(siječanj!B1601),MONTH(siječanj!B1601)+2,DAY(siječanj!B1601))</f>
        <v>43541</v>
      </c>
      <c r="C1601" s="9">
        <v>16.6458333333333</v>
      </c>
      <c r="D1601">
        <v>0.99086302703777784</v>
      </c>
      <c r="E1601" s="6">
        <v>138.38567908757051</v>
      </c>
      <c r="F1601" s="7">
        <v>86.096087315309731</v>
      </c>
      <c r="G1601" s="7">
        <v>90.391714223425808</v>
      </c>
      <c r="H1601" s="7">
        <v>2.2904245633229152</v>
      </c>
      <c r="I1601" s="7">
        <f t="shared" si="39"/>
        <v>137.12125287938863</v>
      </c>
    </row>
    <row r="1602" spans="1:9" x14ac:dyDescent="0.25">
      <c r="A1602" s="16"/>
      <c r="B1602" s="5">
        <f>DATE(YEAR(siječanj!B1602),MONTH(siječanj!B1602)+2,DAY(siječanj!B1602))</f>
        <v>43541</v>
      </c>
      <c r="C1602" s="9">
        <v>16.65625</v>
      </c>
      <c r="D1602">
        <v>0.99086302703777784</v>
      </c>
      <c r="E1602" s="6">
        <v>135.74330788908551</v>
      </c>
      <c r="F1602" s="7">
        <v>86.110355378714004</v>
      </c>
      <c r="G1602" s="7">
        <v>92.304750405557272</v>
      </c>
      <c r="H1602" s="7">
        <v>2.5124334645548227</v>
      </c>
      <c r="I1602" s="7">
        <f t="shared" si="39"/>
        <v>134.50302495510033</v>
      </c>
    </row>
    <row r="1603" spans="1:9" x14ac:dyDescent="0.25">
      <c r="A1603" s="16"/>
      <c r="B1603" s="5">
        <f>DATE(YEAR(siječanj!B1603),MONTH(siječanj!B1603)+2,DAY(siječanj!B1603))</f>
        <v>43541</v>
      </c>
      <c r="C1603" s="9">
        <v>16.6666666666667</v>
      </c>
      <c r="D1603">
        <v>0.99086302703777784</v>
      </c>
      <c r="E1603" s="6">
        <v>135.45873920176777</v>
      </c>
      <c r="F1603" s="7">
        <v>87.634854808121901</v>
      </c>
      <c r="G1603" s="7">
        <v>91.882308987277284</v>
      </c>
      <c r="H1603" s="7">
        <v>2.9140010176787463</v>
      </c>
      <c r="I1603" s="7">
        <f t="shared" si="39"/>
        <v>134.22105636418451</v>
      </c>
    </row>
    <row r="1604" spans="1:9" x14ac:dyDescent="0.25">
      <c r="A1604" s="16"/>
      <c r="B1604" s="5">
        <f>DATE(YEAR(siječanj!B1604),MONTH(siječanj!B1604)+2,DAY(siječanj!B1604))</f>
        <v>43541</v>
      </c>
      <c r="C1604" s="9">
        <v>16.6770833333333</v>
      </c>
      <c r="D1604">
        <v>0.99086302703777784</v>
      </c>
      <c r="E1604" s="6">
        <v>136.57310508704637</v>
      </c>
      <c r="F1604" s="7">
        <v>88.29566481297735</v>
      </c>
      <c r="G1604" s="7">
        <v>93.485795363848979</v>
      </c>
      <c r="H1604" s="7">
        <v>4.5856904360155157</v>
      </c>
      <c r="I1604" s="7">
        <f t="shared" ref="I1604:I1667" si="40">D1604*E1604</f>
        <v>135.32524031849931</v>
      </c>
    </row>
    <row r="1605" spans="1:9" x14ac:dyDescent="0.25">
      <c r="A1605" s="16"/>
      <c r="B1605" s="5">
        <f>DATE(YEAR(siječanj!B1605),MONTH(siječanj!B1605)+2,DAY(siječanj!B1605))</f>
        <v>43541</v>
      </c>
      <c r="C1605" s="9">
        <v>16.6875</v>
      </c>
      <c r="D1605">
        <v>0.99086302703777784</v>
      </c>
      <c r="E1605" s="6">
        <v>140.63434318350204</v>
      </c>
      <c r="F1605" s="7">
        <v>90.034546410244502</v>
      </c>
      <c r="G1605" s="7">
        <v>93.909485112495403</v>
      </c>
      <c r="H1605" s="7">
        <v>10.928969265334199</v>
      </c>
      <c r="I1605" s="7">
        <f t="shared" si="40"/>
        <v>139.34937099227452</v>
      </c>
    </row>
    <row r="1606" spans="1:9" x14ac:dyDescent="0.25">
      <c r="A1606" s="16"/>
      <c r="B1606" s="5">
        <f>DATE(YEAR(siječanj!B1606),MONTH(siječanj!B1606)+2,DAY(siječanj!B1606))</f>
        <v>43541</v>
      </c>
      <c r="C1606" s="9">
        <v>16.6979166666667</v>
      </c>
      <c r="D1606">
        <v>0.99086302703777784</v>
      </c>
      <c r="E1606" s="6">
        <v>144.41291152383721</v>
      </c>
      <c r="F1606" s="7">
        <v>92.583215859203492</v>
      </c>
      <c r="G1606" s="7">
        <v>93.765172502641917</v>
      </c>
      <c r="H1606" s="7">
        <v>54.87374551466236</v>
      </c>
      <c r="I1606" s="7">
        <f t="shared" si="40"/>
        <v>143.09341465584814</v>
      </c>
    </row>
    <row r="1607" spans="1:9" x14ac:dyDescent="0.25">
      <c r="A1607" s="16"/>
      <c r="B1607" s="5">
        <f>DATE(YEAR(siječanj!B1607),MONTH(siječanj!B1607)+2,DAY(siječanj!B1607))</f>
        <v>43541</v>
      </c>
      <c r="C1607" s="9">
        <v>16.7083333333333</v>
      </c>
      <c r="D1607">
        <v>0.99086302703777784</v>
      </c>
      <c r="E1607" s="6">
        <v>148.60056304840157</v>
      </c>
      <c r="F1607" s="7">
        <v>95.033228974395811</v>
      </c>
      <c r="G1607" s="7">
        <v>96.16015652646945</v>
      </c>
      <c r="H1607" s="7">
        <v>135.61272709481537</v>
      </c>
      <c r="I1607" s="7">
        <f t="shared" si="40"/>
        <v>147.24280372165734</v>
      </c>
    </row>
    <row r="1608" spans="1:9" x14ac:dyDescent="0.25">
      <c r="A1608" s="16"/>
      <c r="B1608" s="5">
        <f>DATE(YEAR(siječanj!B1608),MONTH(siječanj!B1608)+2,DAY(siječanj!B1608))</f>
        <v>43541</v>
      </c>
      <c r="C1608" s="9">
        <v>16.71875</v>
      </c>
      <c r="D1608">
        <v>0.99086302703777784</v>
      </c>
      <c r="E1608" s="6">
        <v>155.94795171033442</v>
      </c>
      <c r="F1608" s="7">
        <v>96.509257123428611</v>
      </c>
      <c r="G1608" s="7">
        <v>98.408503878442971</v>
      </c>
      <c r="H1608" s="7">
        <v>171.36447415902603</v>
      </c>
      <c r="I1608" s="7">
        <f t="shared" si="40"/>
        <v>154.52305949204316</v>
      </c>
    </row>
    <row r="1609" spans="1:9" x14ac:dyDescent="0.25">
      <c r="A1609" s="16"/>
      <c r="B1609" s="5">
        <f>DATE(YEAR(siječanj!B1609),MONTH(siječanj!B1609)+2,DAY(siječanj!B1609))</f>
        <v>43541</v>
      </c>
      <c r="C1609" s="9">
        <v>16.7291666666667</v>
      </c>
      <c r="D1609">
        <v>0.99086302703777784</v>
      </c>
      <c r="E1609" s="6">
        <v>161.9201866123698</v>
      </c>
      <c r="F1609" s="7">
        <v>99.975300839723673</v>
      </c>
      <c r="G1609" s="7">
        <v>98.416298918866175</v>
      </c>
      <c r="H1609" s="7">
        <v>191.29495426610202</v>
      </c>
      <c r="I1609" s="7">
        <f t="shared" si="40"/>
        <v>160.44072624525461</v>
      </c>
    </row>
    <row r="1610" spans="1:9" x14ac:dyDescent="0.25">
      <c r="A1610" s="16"/>
      <c r="B1610" s="5">
        <f>DATE(YEAR(siječanj!B1610),MONTH(siječanj!B1610)+2,DAY(siječanj!B1610))</f>
        <v>43541</v>
      </c>
      <c r="C1610" s="9">
        <v>16.7395833333333</v>
      </c>
      <c r="D1610">
        <v>0.99086302703777784</v>
      </c>
      <c r="E1610" s="6">
        <v>167.82617730455178</v>
      </c>
      <c r="F1610" s="7">
        <v>100.90762546885465</v>
      </c>
      <c r="G1610" s="7">
        <v>100.28177411542889</v>
      </c>
      <c r="H1610" s="7">
        <v>197.21462402819813</v>
      </c>
      <c r="I1610" s="7">
        <f t="shared" si="40"/>
        <v>166.292754060167</v>
      </c>
    </row>
    <row r="1611" spans="1:9" x14ac:dyDescent="0.25">
      <c r="A1611" s="16"/>
      <c r="B1611" s="5">
        <f>DATE(YEAR(siječanj!B1611),MONTH(siječanj!B1611)+2,DAY(siječanj!B1611))</f>
        <v>43541</v>
      </c>
      <c r="C1611" s="9">
        <v>16.75</v>
      </c>
      <c r="D1611">
        <v>0.99086302703777784</v>
      </c>
      <c r="E1611" s="6">
        <v>170.27649042306896</v>
      </c>
      <c r="F1611" s="7">
        <v>100.80474289858593</v>
      </c>
      <c r="G1611" s="7">
        <v>101.44447142708079</v>
      </c>
      <c r="H1611" s="7">
        <v>218.81460250845291</v>
      </c>
      <c r="I1611" s="7">
        <f t="shared" si="40"/>
        <v>168.72067873397131</v>
      </c>
    </row>
    <row r="1612" spans="1:9" x14ac:dyDescent="0.25">
      <c r="A1612" s="16"/>
      <c r="B1612" s="5">
        <f>DATE(YEAR(siječanj!B1612),MONTH(siječanj!B1612)+2,DAY(siječanj!B1612))</f>
        <v>43541</v>
      </c>
      <c r="C1612" s="9">
        <v>16.7604166666667</v>
      </c>
      <c r="D1612">
        <v>0.99086302703777784</v>
      </c>
      <c r="E1612" s="6">
        <v>173.69839620520554</v>
      </c>
      <c r="F1612" s="7">
        <v>103.21025811814863</v>
      </c>
      <c r="G1612" s="7">
        <v>103.76645822890194</v>
      </c>
      <c r="H1612" s="7">
        <v>224.58793046353873</v>
      </c>
      <c r="I1612" s="7">
        <f t="shared" si="40"/>
        <v>172.11131865549723</v>
      </c>
    </row>
    <row r="1613" spans="1:9" x14ac:dyDescent="0.25">
      <c r="A1613" s="16"/>
      <c r="B1613" s="5">
        <f>DATE(YEAR(siječanj!B1613),MONTH(siječanj!B1613)+2,DAY(siječanj!B1613))</f>
        <v>43541</v>
      </c>
      <c r="C1613" s="9">
        <v>16.7708333333333</v>
      </c>
      <c r="D1613">
        <v>0.99086302703777784</v>
      </c>
      <c r="E1613" s="6">
        <v>175.32437664026315</v>
      </c>
      <c r="F1613" s="7">
        <v>101.46522379480588</v>
      </c>
      <c r="G1613" s="7">
        <v>109.19735762035521</v>
      </c>
      <c r="H1613" s="7">
        <v>238.20506401939534</v>
      </c>
      <c r="I1613" s="7">
        <f t="shared" si="40"/>
        <v>173.72244255128263</v>
      </c>
    </row>
    <row r="1614" spans="1:9" x14ac:dyDescent="0.25">
      <c r="A1614" s="16"/>
      <c r="B1614" s="5">
        <f>DATE(YEAR(siječanj!B1614),MONTH(siječanj!B1614)+2,DAY(siječanj!B1614))</f>
        <v>43541</v>
      </c>
      <c r="C1614" s="9">
        <v>16.78125</v>
      </c>
      <c r="D1614">
        <v>0.99086302703777784</v>
      </c>
      <c r="E1614" s="6">
        <v>178.64455509985552</v>
      </c>
      <c r="F1614" s="7">
        <v>101.12719310448276</v>
      </c>
      <c r="G1614" s="7">
        <v>113.38746880858423</v>
      </c>
      <c r="H1614" s="7">
        <v>238.34452954632749</v>
      </c>
      <c r="I1614" s="7">
        <f t="shared" si="40"/>
        <v>177.01228463005992</v>
      </c>
    </row>
    <row r="1615" spans="1:9" x14ac:dyDescent="0.25">
      <c r="A1615" s="16"/>
      <c r="B1615" s="5">
        <f>DATE(YEAR(siječanj!B1615),MONTH(siječanj!B1615)+2,DAY(siječanj!B1615))</f>
        <v>43541</v>
      </c>
      <c r="C1615" s="9">
        <v>16.7916666666667</v>
      </c>
      <c r="D1615">
        <v>0.99086302703777784</v>
      </c>
      <c r="E1615" s="6">
        <v>179.01747917968174</v>
      </c>
      <c r="F1615" s="7">
        <v>100.37517987239841</v>
      </c>
      <c r="G1615" s="7">
        <v>114.54547785699499</v>
      </c>
      <c r="H1615" s="7">
        <v>238.6462104521772</v>
      </c>
      <c r="I1615" s="7">
        <f t="shared" si="40"/>
        <v>177.38180131265182</v>
      </c>
    </row>
    <row r="1616" spans="1:9" x14ac:dyDescent="0.25">
      <c r="A1616" s="16"/>
      <c r="B1616" s="5">
        <f>DATE(YEAR(siječanj!B1616),MONTH(siječanj!B1616)+2,DAY(siječanj!B1616))</f>
        <v>43541</v>
      </c>
      <c r="C1616" s="9">
        <v>16.8020833333333</v>
      </c>
      <c r="D1616">
        <v>0.99086302703777784</v>
      </c>
      <c r="E1616" s="6">
        <v>181.84822673528524</v>
      </c>
      <c r="F1616" s="7">
        <v>100.66465098490762</v>
      </c>
      <c r="G1616" s="7">
        <v>116.09522581894986</v>
      </c>
      <c r="H1616" s="7">
        <v>238.96043434119858</v>
      </c>
      <c r="I1616" s="7">
        <f t="shared" si="40"/>
        <v>180.1866844043769</v>
      </c>
    </row>
    <row r="1617" spans="1:9" x14ac:dyDescent="0.25">
      <c r="A1617" s="16"/>
      <c r="B1617" s="5">
        <f>DATE(YEAR(siječanj!B1617),MONTH(siječanj!B1617)+2,DAY(siječanj!B1617))</f>
        <v>43541</v>
      </c>
      <c r="C1617" s="9">
        <v>16.8125</v>
      </c>
      <c r="D1617">
        <v>0.99086302703777784</v>
      </c>
      <c r="E1617" s="6">
        <v>186.02514775998418</v>
      </c>
      <c r="F1617" s="7">
        <v>100.14450281356268</v>
      </c>
      <c r="G1617" s="7">
        <v>118.76780881323486</v>
      </c>
      <c r="H1617" s="7">
        <v>238.79656117149253</v>
      </c>
      <c r="I1617" s="7">
        <f t="shared" si="40"/>
        <v>184.32544101460783</v>
      </c>
    </row>
    <row r="1618" spans="1:9" x14ac:dyDescent="0.25">
      <c r="A1618" s="16"/>
      <c r="B1618" s="5">
        <f>DATE(YEAR(siječanj!B1618),MONTH(siječanj!B1618)+2,DAY(siječanj!B1618))</f>
        <v>43541</v>
      </c>
      <c r="C1618" s="9">
        <v>16.8229166666667</v>
      </c>
      <c r="D1618">
        <v>0.99086302703777784</v>
      </c>
      <c r="E1618" s="6">
        <v>184.35066367877283</v>
      </c>
      <c r="F1618" s="7">
        <v>99.084576344822054</v>
      </c>
      <c r="G1618" s="7">
        <v>114.71582076403925</v>
      </c>
      <c r="H1618" s="7">
        <v>238.53730950496063</v>
      </c>
      <c r="I1618" s="7">
        <f t="shared" si="40"/>
        <v>182.66625664917217</v>
      </c>
    </row>
    <row r="1619" spans="1:9" x14ac:dyDescent="0.25">
      <c r="A1619" s="16"/>
      <c r="B1619" s="5">
        <f>DATE(YEAR(siječanj!B1619),MONTH(siječanj!B1619)+2,DAY(siječanj!B1619))</f>
        <v>43541</v>
      </c>
      <c r="C1619" s="9">
        <v>16.8333333333333</v>
      </c>
      <c r="D1619">
        <v>0.99086302703777784</v>
      </c>
      <c r="E1619" s="6">
        <v>183.99369340041159</v>
      </c>
      <c r="F1619" s="7">
        <v>98.640159281318276</v>
      </c>
      <c r="G1619" s="7">
        <v>113.75768104767435</v>
      </c>
      <c r="H1619" s="7">
        <v>238.65536882084223</v>
      </c>
      <c r="I1619" s="7">
        <f t="shared" si="40"/>
        <v>182.31254799859263</v>
      </c>
    </row>
    <row r="1620" spans="1:9" x14ac:dyDescent="0.25">
      <c r="A1620" s="16"/>
      <c r="B1620" s="5">
        <f>DATE(YEAR(siječanj!B1620),MONTH(siječanj!B1620)+2,DAY(siječanj!B1620))</f>
        <v>43541</v>
      </c>
      <c r="C1620" s="9">
        <v>16.84375</v>
      </c>
      <c r="D1620">
        <v>0.99086302703777784</v>
      </c>
      <c r="E1620" s="6">
        <v>185.53901641025547</v>
      </c>
      <c r="F1620" s="7">
        <v>99.911249074922296</v>
      </c>
      <c r="G1620" s="7">
        <v>112.87123402801329</v>
      </c>
      <c r="H1620" s="7">
        <v>238.5054443048316</v>
      </c>
      <c r="I1620" s="7">
        <f t="shared" si="40"/>
        <v>183.84375143387769</v>
      </c>
    </row>
    <row r="1621" spans="1:9" x14ac:dyDescent="0.25">
      <c r="A1621" s="16"/>
      <c r="B1621" s="5">
        <f>DATE(YEAR(siječanj!B1621),MONTH(siječanj!B1621)+2,DAY(siječanj!B1621))</f>
        <v>43541</v>
      </c>
      <c r="C1621" s="9">
        <v>16.8541666666667</v>
      </c>
      <c r="D1621">
        <v>0.99086302703777784</v>
      </c>
      <c r="E1621" s="6">
        <v>183.74194753534627</v>
      </c>
      <c r="F1621" s="7">
        <v>96.949464004510133</v>
      </c>
      <c r="G1621" s="7">
        <v>111.4716911163554</v>
      </c>
      <c r="H1621" s="7">
        <v>237.79347068383834</v>
      </c>
      <c r="I1621" s="7">
        <f t="shared" si="40"/>
        <v>182.06310232868978</v>
      </c>
    </row>
    <row r="1622" spans="1:9" x14ac:dyDescent="0.25">
      <c r="A1622" s="16"/>
      <c r="B1622" s="5">
        <f>DATE(YEAR(siječanj!B1622),MONTH(siječanj!B1622)+2,DAY(siječanj!B1622))</f>
        <v>43541</v>
      </c>
      <c r="C1622" s="9">
        <v>16.8645833333333</v>
      </c>
      <c r="D1622">
        <v>0.99086302703777784</v>
      </c>
      <c r="E1622" s="6">
        <v>181.16815028613968</v>
      </c>
      <c r="F1622" s="7">
        <v>96.365765758356943</v>
      </c>
      <c r="G1622" s="7">
        <v>110.40978745046411</v>
      </c>
      <c r="H1622" s="7">
        <v>238.31057935162798</v>
      </c>
      <c r="I1622" s="7">
        <f t="shared" si="40"/>
        <v>179.51282179535943</v>
      </c>
    </row>
    <row r="1623" spans="1:9" x14ac:dyDescent="0.25">
      <c r="A1623" s="16"/>
      <c r="B1623" s="5">
        <f>DATE(YEAR(siječanj!B1623),MONTH(siječanj!B1623)+2,DAY(siječanj!B1623))</f>
        <v>43541</v>
      </c>
      <c r="C1623" s="9">
        <v>16.875</v>
      </c>
      <c r="D1623">
        <v>0.99086302703777784</v>
      </c>
      <c r="E1623" s="6">
        <v>177.10638906540751</v>
      </c>
      <c r="F1623" s="7">
        <v>91.863451259876769</v>
      </c>
      <c r="G1623" s="7">
        <v>101.14781033151014</v>
      </c>
      <c r="H1623" s="7">
        <v>240.05080846432082</v>
      </c>
      <c r="I1623" s="7">
        <f t="shared" si="40"/>
        <v>175.48817277708008</v>
      </c>
    </row>
    <row r="1624" spans="1:9" x14ac:dyDescent="0.25">
      <c r="A1624" s="16"/>
      <c r="B1624" s="5">
        <f>DATE(YEAR(siječanj!B1624),MONTH(siječanj!B1624)+2,DAY(siječanj!B1624))</f>
        <v>43541</v>
      </c>
      <c r="C1624" s="9">
        <v>16.8854166666667</v>
      </c>
      <c r="D1624">
        <v>0.99086302703777784</v>
      </c>
      <c r="E1624" s="6">
        <v>183.92824132181562</v>
      </c>
      <c r="F1624" s="7">
        <v>82.185168994237173</v>
      </c>
      <c r="G1624" s="7">
        <v>87.217952677523215</v>
      </c>
      <c r="H1624" s="7">
        <v>245.3293614050701</v>
      </c>
      <c r="I1624" s="7">
        <f t="shared" si="40"/>
        <v>182.24769395386912</v>
      </c>
    </row>
    <row r="1625" spans="1:9" x14ac:dyDescent="0.25">
      <c r="A1625" s="16"/>
      <c r="B1625" s="5">
        <f>DATE(YEAR(siječanj!B1625),MONTH(siječanj!B1625)+2,DAY(siječanj!B1625))</f>
        <v>43541</v>
      </c>
      <c r="C1625" s="9">
        <v>16.8958333333333</v>
      </c>
      <c r="D1625">
        <v>0.99086302703777784</v>
      </c>
      <c r="E1625" s="6">
        <v>190.97010654599981</v>
      </c>
      <c r="F1625" s="7">
        <v>78.313061411032223</v>
      </c>
      <c r="G1625" s="7">
        <v>81.914250523954053</v>
      </c>
      <c r="H1625" s="7">
        <v>249.00109987370453</v>
      </c>
      <c r="I1625" s="7">
        <f t="shared" si="40"/>
        <v>189.22521784589634</v>
      </c>
    </row>
    <row r="1626" spans="1:9" x14ac:dyDescent="0.25">
      <c r="A1626" s="16"/>
      <c r="B1626" s="5">
        <f>DATE(YEAR(siječanj!B1626),MONTH(siječanj!B1626)+2,DAY(siječanj!B1626))</f>
        <v>43541</v>
      </c>
      <c r="C1626" s="9">
        <v>16.90625</v>
      </c>
      <c r="D1626">
        <v>0.99086302703777784</v>
      </c>
      <c r="E1626" s="6">
        <v>191.51213774488843</v>
      </c>
      <c r="F1626" s="7">
        <v>77.38148731013095</v>
      </c>
      <c r="G1626" s="7">
        <v>82.636664525111172</v>
      </c>
      <c r="H1626" s="7">
        <v>250.06428802875436</v>
      </c>
      <c r="I1626" s="7">
        <f t="shared" si="40"/>
        <v>189.76229652037603</v>
      </c>
    </row>
    <row r="1627" spans="1:9" x14ac:dyDescent="0.25">
      <c r="A1627" s="16"/>
      <c r="B1627" s="5">
        <f>DATE(YEAR(siječanj!B1627),MONTH(siječanj!B1627)+2,DAY(siječanj!B1627))</f>
        <v>43541</v>
      </c>
      <c r="C1627" s="9">
        <v>16.9166666666667</v>
      </c>
      <c r="D1627">
        <v>0.99086302703777784</v>
      </c>
      <c r="E1627" s="6">
        <v>189.26220802570728</v>
      </c>
      <c r="F1627" s="7">
        <v>76.695046966907086</v>
      </c>
      <c r="G1627" s="7">
        <v>82.859344987293511</v>
      </c>
      <c r="H1627" s="7">
        <v>249.99171441016219</v>
      </c>
      <c r="I1627" s="7">
        <f t="shared" si="40"/>
        <v>187.53292434820594</v>
      </c>
    </row>
    <row r="1628" spans="1:9" x14ac:dyDescent="0.25">
      <c r="A1628" s="16"/>
      <c r="B1628" s="5">
        <f>DATE(YEAR(siječanj!B1628),MONTH(siječanj!B1628)+2,DAY(siječanj!B1628))</f>
        <v>43541</v>
      </c>
      <c r="C1628" s="9">
        <v>16.9270833333333</v>
      </c>
      <c r="D1628">
        <v>0.99086302703777784</v>
      </c>
      <c r="E1628" s="6">
        <v>190.12572738291203</v>
      </c>
      <c r="F1628" s="7">
        <v>74.972913788370207</v>
      </c>
      <c r="G1628" s="7">
        <v>71.251879541452539</v>
      </c>
      <c r="H1628" s="7">
        <v>251.67506839265295</v>
      </c>
      <c r="I1628" s="7">
        <f t="shared" si="40"/>
        <v>188.38855375239154</v>
      </c>
    </row>
    <row r="1629" spans="1:9" x14ac:dyDescent="0.25">
      <c r="A1629" s="16"/>
      <c r="B1629" s="5">
        <f>DATE(YEAR(siječanj!B1629),MONTH(siječanj!B1629)+2,DAY(siječanj!B1629))</f>
        <v>43541</v>
      </c>
      <c r="C1629" s="9">
        <v>16.9375</v>
      </c>
      <c r="D1629">
        <v>0.99086302703777784</v>
      </c>
      <c r="E1629" s="6">
        <v>183.91610622830459</v>
      </c>
      <c r="F1629" s="7">
        <v>73.908728974968</v>
      </c>
      <c r="G1629" s="7">
        <v>64.201827428025041</v>
      </c>
      <c r="H1629" s="7">
        <v>250.89259314143379</v>
      </c>
      <c r="I1629" s="7">
        <f t="shared" si="40"/>
        <v>182.23566973837939</v>
      </c>
    </row>
    <row r="1630" spans="1:9" x14ac:dyDescent="0.25">
      <c r="A1630" s="16"/>
      <c r="B1630" s="5">
        <f>DATE(YEAR(siječanj!B1630),MONTH(siječanj!B1630)+2,DAY(siječanj!B1630))</f>
        <v>43541</v>
      </c>
      <c r="C1630" s="9">
        <v>16.9479166666667</v>
      </c>
      <c r="D1630">
        <v>0.99086302703777784</v>
      </c>
      <c r="E1630" s="6">
        <v>174.0483028168654</v>
      </c>
      <c r="F1630" s="7">
        <v>72.227248739953453</v>
      </c>
      <c r="G1630" s="7">
        <v>63.758625994776565</v>
      </c>
      <c r="H1630" s="7">
        <v>247.67435199712264</v>
      </c>
      <c r="I1630" s="7">
        <f t="shared" si="40"/>
        <v>172.45802817990705</v>
      </c>
    </row>
    <row r="1631" spans="1:9" x14ac:dyDescent="0.25">
      <c r="A1631" s="16"/>
      <c r="B1631" s="5">
        <f>DATE(YEAR(siječanj!B1631),MONTH(siječanj!B1631)+2,DAY(siječanj!B1631))</f>
        <v>43541</v>
      </c>
      <c r="C1631" s="9">
        <v>16.9583333333333</v>
      </c>
      <c r="D1631">
        <v>0.99086302703777784</v>
      </c>
      <c r="E1631" s="6">
        <v>163.29864687504727</v>
      </c>
      <c r="F1631" s="7">
        <v>69.958763118351072</v>
      </c>
      <c r="G1631" s="7">
        <v>61.306082300676742</v>
      </c>
      <c r="H1631" s="7">
        <v>246.54109541849235</v>
      </c>
      <c r="I1631" s="7">
        <f t="shared" si="40"/>
        <v>161.80659155378251</v>
      </c>
    </row>
    <row r="1632" spans="1:9" x14ac:dyDescent="0.25">
      <c r="A1632" s="16"/>
      <c r="B1632" s="5">
        <f>DATE(YEAR(siječanj!B1632),MONTH(siječanj!B1632)+2,DAY(siječanj!B1632))</f>
        <v>43541</v>
      </c>
      <c r="C1632" s="9">
        <v>16.96875</v>
      </c>
      <c r="D1632">
        <v>0.99086302703777784</v>
      </c>
      <c r="E1632" s="6">
        <v>150.79415913225807</v>
      </c>
      <c r="F1632" s="7">
        <v>68.257130999692947</v>
      </c>
      <c r="G1632" s="7">
        <v>60.357222776617945</v>
      </c>
      <c r="H1632" s="7">
        <v>247.22942075893769</v>
      </c>
      <c r="I1632" s="7">
        <f t="shared" si="40"/>
        <v>149.4163569774056</v>
      </c>
    </row>
    <row r="1633" spans="1:9" x14ac:dyDescent="0.25">
      <c r="A1633" s="16"/>
      <c r="B1633" s="5">
        <f>DATE(YEAR(siječanj!B1633),MONTH(siječanj!B1633)+2,DAY(siječanj!B1633))</f>
        <v>43541</v>
      </c>
      <c r="C1633" s="9">
        <v>16.9791666666667</v>
      </c>
      <c r="D1633">
        <v>0.99086302703777784</v>
      </c>
      <c r="E1633" s="6">
        <v>138.71106735078683</v>
      </c>
      <c r="F1633" s="7">
        <v>66.737046442224482</v>
      </c>
      <c r="G1633" s="7">
        <v>62.943879699667356</v>
      </c>
      <c r="H1633" s="7">
        <v>248.21807636095727</v>
      </c>
      <c r="I1633" s="7">
        <f t="shared" si="40"/>
        <v>137.44366807884171</v>
      </c>
    </row>
    <row r="1634" spans="1:9" ht="15.75" thickBot="1" x14ac:dyDescent="0.3">
      <c r="A1634" s="16"/>
      <c r="B1634" s="5">
        <f>DATE(YEAR(siječanj!B1634),MONTH(siječanj!B1634)+2,DAY(siječanj!B1634))</f>
        <v>43541</v>
      </c>
      <c r="C1634" s="9">
        <v>16.9895833333333</v>
      </c>
      <c r="D1634">
        <v>0.99086302703777784</v>
      </c>
      <c r="E1634" s="6">
        <v>129.48488033139014</v>
      </c>
      <c r="F1634" s="7">
        <v>65.894584524660829</v>
      </c>
      <c r="G1634" s="7">
        <v>63.576425956213171</v>
      </c>
      <c r="H1634" s="7">
        <v>248.70936871401759</v>
      </c>
      <c r="I1634" s="7">
        <f t="shared" si="40"/>
        <v>128.30178048078565</v>
      </c>
    </row>
    <row r="1635" spans="1:9" x14ac:dyDescent="0.25">
      <c r="A1635" s="19">
        <f t="shared" ref="A1635" si="41">A1539+1</f>
        <v>77</v>
      </c>
      <c r="B1635" s="5">
        <f>DATE(YEAR(siječanj!B1635),MONTH(siječanj!B1635)+2,DAY(siječanj!B1635))</f>
        <v>43542</v>
      </c>
      <c r="C1635" s="9">
        <v>17</v>
      </c>
      <c r="D1635">
        <v>0.98750500721911783</v>
      </c>
      <c r="E1635" s="6">
        <v>114.22751014589657</v>
      </c>
      <c r="F1635" s="7">
        <v>63.318073287843738</v>
      </c>
      <c r="G1635" s="7">
        <v>58.941519806904545</v>
      </c>
      <c r="H1635" s="7">
        <v>240.83976580758505</v>
      </c>
      <c r="I1635" s="7">
        <f t="shared" si="40"/>
        <v>112.80023823124544</v>
      </c>
    </row>
    <row r="1636" spans="1:9" x14ac:dyDescent="0.25">
      <c r="A1636" s="20"/>
      <c r="B1636" s="5">
        <f>DATE(YEAR(siječanj!B1636),MONTH(siječanj!B1636)+2,DAY(siječanj!B1636))</f>
        <v>43542</v>
      </c>
      <c r="C1636" s="9">
        <v>17.0104166666667</v>
      </c>
      <c r="D1636">
        <v>0.98750500721911783</v>
      </c>
      <c r="E1636" s="6">
        <v>105.08818061666825</v>
      </c>
      <c r="F1636" s="7">
        <v>61.970875115523739</v>
      </c>
      <c r="G1636" s="7">
        <v>58.466684638550355</v>
      </c>
      <c r="H1636" s="7">
        <v>241.58847895382601</v>
      </c>
      <c r="I1636" s="7">
        <f t="shared" si="40"/>
        <v>103.77510455850694</v>
      </c>
    </row>
    <row r="1637" spans="1:9" x14ac:dyDescent="0.25">
      <c r="A1637" s="20"/>
      <c r="B1637" s="5">
        <f>DATE(YEAR(siječanj!B1637),MONTH(siječanj!B1637)+2,DAY(siječanj!B1637))</f>
        <v>43542</v>
      </c>
      <c r="C1637" s="9">
        <v>17.0208333333333</v>
      </c>
      <c r="D1637">
        <v>0.98750500721911783</v>
      </c>
      <c r="E1637" s="6">
        <v>97.480394189871092</v>
      </c>
      <c r="F1637" s="7">
        <v>61.042692438975941</v>
      </c>
      <c r="G1637" s="7">
        <v>58.560421805905193</v>
      </c>
      <c r="H1637" s="7">
        <v>241.62446812114285</v>
      </c>
      <c r="I1637" s="7">
        <f t="shared" si="40"/>
        <v>96.26237736819111</v>
      </c>
    </row>
    <row r="1638" spans="1:9" x14ac:dyDescent="0.25">
      <c r="A1638" s="20"/>
      <c r="B1638" s="5">
        <f>DATE(YEAR(siječanj!B1638),MONTH(siječanj!B1638)+2,DAY(siječanj!B1638))</f>
        <v>43542</v>
      </c>
      <c r="C1638" s="9">
        <v>17.03125</v>
      </c>
      <c r="D1638">
        <v>0.98750500721911783</v>
      </c>
      <c r="E1638" s="6">
        <v>90.137190522150291</v>
      </c>
      <c r="F1638" s="7">
        <v>59.840390363708345</v>
      </c>
      <c r="G1638" s="7">
        <v>57.870311865163096</v>
      </c>
      <c r="H1638" s="7">
        <v>241.99956904933069</v>
      </c>
      <c r="I1638" s="7">
        <f t="shared" si="40"/>
        <v>89.010926977287028</v>
      </c>
    </row>
    <row r="1639" spans="1:9" x14ac:dyDescent="0.25">
      <c r="A1639" s="20"/>
      <c r="B1639" s="5">
        <f>DATE(YEAR(siječanj!B1639),MONTH(siječanj!B1639)+2,DAY(siječanj!B1639))</f>
        <v>43542</v>
      </c>
      <c r="C1639" s="9">
        <v>17.0416666666667</v>
      </c>
      <c r="D1639">
        <v>0.98750500721911783</v>
      </c>
      <c r="E1639" s="6">
        <v>83.900247787682133</v>
      </c>
      <c r="F1639" s="7">
        <v>59.235528826885442</v>
      </c>
      <c r="G1639" s="7">
        <v>57.987337819611355</v>
      </c>
      <c r="H1639" s="7">
        <v>242.628911254027</v>
      </c>
      <c r="I1639" s="7">
        <f t="shared" si="40"/>
        <v>82.851914797260818</v>
      </c>
    </row>
    <row r="1640" spans="1:9" x14ac:dyDescent="0.25">
      <c r="A1640" s="20"/>
      <c r="B1640" s="5">
        <f>DATE(YEAR(siječanj!B1640),MONTH(siječanj!B1640)+2,DAY(siječanj!B1640))</f>
        <v>43542</v>
      </c>
      <c r="C1640" s="9">
        <v>17.0520833333333</v>
      </c>
      <c r="D1640">
        <v>0.98750500721911783</v>
      </c>
      <c r="E1640" s="6">
        <v>78.746412525841265</v>
      </c>
      <c r="F1640" s="7">
        <v>58.716074994490974</v>
      </c>
      <c r="G1640" s="7">
        <v>57.697247517641522</v>
      </c>
      <c r="H1640" s="7">
        <v>243.20857876322543</v>
      </c>
      <c r="I1640" s="7">
        <f t="shared" si="40"/>
        <v>77.762476669810511</v>
      </c>
    </row>
    <row r="1641" spans="1:9" x14ac:dyDescent="0.25">
      <c r="A1641" s="20"/>
      <c r="B1641" s="5">
        <f>DATE(YEAR(siječanj!B1641),MONTH(siječanj!B1641)+2,DAY(siječanj!B1641))</f>
        <v>43542</v>
      </c>
      <c r="C1641" s="9">
        <v>17.0625</v>
      </c>
      <c r="D1641">
        <v>0.98750500721911783</v>
      </c>
      <c r="E1641" s="6">
        <v>75.236848188467775</v>
      </c>
      <c r="F1641" s="7">
        <v>58.742399671809864</v>
      </c>
      <c r="G1641" s="7">
        <v>57.164294743577969</v>
      </c>
      <c r="H1641" s="7">
        <v>242.88238316353704</v>
      </c>
      <c r="I1641" s="7">
        <f t="shared" si="40"/>
        <v>74.296764313496539</v>
      </c>
    </row>
    <row r="1642" spans="1:9" x14ac:dyDescent="0.25">
      <c r="A1642" s="20"/>
      <c r="B1642" s="5">
        <f>DATE(YEAR(siječanj!B1642),MONTH(siječanj!B1642)+2,DAY(siječanj!B1642))</f>
        <v>43542</v>
      </c>
      <c r="C1642" s="9">
        <v>17.0729166666667</v>
      </c>
      <c r="D1642">
        <v>0.98750500721911783</v>
      </c>
      <c r="E1642" s="6">
        <v>71.722508232699028</v>
      </c>
      <c r="F1642" s="7">
        <v>58.096600231548528</v>
      </c>
      <c r="G1642" s="7">
        <v>57.152987519647915</v>
      </c>
      <c r="H1642" s="7">
        <v>242.86314598714515</v>
      </c>
      <c r="I1642" s="7">
        <f t="shared" si="40"/>
        <v>70.826336010104697</v>
      </c>
    </row>
    <row r="1643" spans="1:9" x14ac:dyDescent="0.25">
      <c r="A1643" s="20"/>
      <c r="B1643" s="5">
        <f>DATE(YEAR(siječanj!B1643),MONTH(siječanj!B1643)+2,DAY(siječanj!B1643))</f>
        <v>43542</v>
      </c>
      <c r="C1643" s="9">
        <v>17.0833333333333</v>
      </c>
      <c r="D1643">
        <v>0.98750500721911783</v>
      </c>
      <c r="E1643" s="6">
        <v>69.324652468102798</v>
      </c>
      <c r="F1643" s="7">
        <v>57.403987094649345</v>
      </c>
      <c r="G1643" s="7">
        <v>56.978855468340257</v>
      </c>
      <c r="H1643" s="7">
        <v>242.78457250653807</v>
      </c>
      <c r="I1643" s="7">
        <f t="shared" si="40"/>
        <v>68.458441435976681</v>
      </c>
    </row>
    <row r="1644" spans="1:9" x14ac:dyDescent="0.25">
      <c r="A1644" s="20"/>
      <c r="B1644" s="5">
        <f>DATE(YEAR(siječanj!B1644),MONTH(siječanj!B1644)+2,DAY(siječanj!B1644))</f>
        <v>43542</v>
      </c>
      <c r="C1644" s="9">
        <v>17.09375</v>
      </c>
      <c r="D1644">
        <v>0.98750500721911783</v>
      </c>
      <c r="E1644" s="6">
        <v>67.140169864289206</v>
      </c>
      <c r="F1644" s="7">
        <v>56.660514633007814</v>
      </c>
      <c r="G1644" s="7">
        <v>56.657946257838312</v>
      </c>
      <c r="H1644" s="7">
        <v>243.09281954452115</v>
      </c>
      <c r="I1644" s="7">
        <f t="shared" si="40"/>
        <v>66.301253926527707</v>
      </c>
    </row>
    <row r="1645" spans="1:9" x14ac:dyDescent="0.25">
      <c r="A1645" s="20"/>
      <c r="B1645" s="5">
        <f>DATE(YEAR(siječanj!B1645),MONTH(siječanj!B1645)+2,DAY(siječanj!B1645))</f>
        <v>43542</v>
      </c>
      <c r="C1645" s="9">
        <v>17.1041666666667</v>
      </c>
      <c r="D1645">
        <v>0.98750500721911783</v>
      </c>
      <c r="E1645" s="6">
        <v>66.089949735883891</v>
      </c>
      <c r="F1645" s="7">
        <v>56.398395658923398</v>
      </c>
      <c r="G1645" s="7">
        <v>56.429012102051757</v>
      </c>
      <c r="H1645" s="7">
        <v>242.78666750588096</v>
      </c>
      <c r="I1645" s="7">
        <f t="shared" si="40"/>
        <v>65.264156291045154</v>
      </c>
    </row>
    <row r="1646" spans="1:9" x14ac:dyDescent="0.25">
      <c r="A1646" s="20"/>
      <c r="B1646" s="5">
        <f>DATE(YEAR(siječanj!B1646),MONTH(siječanj!B1646)+2,DAY(siječanj!B1646))</f>
        <v>43542</v>
      </c>
      <c r="C1646" s="9">
        <v>17.1145833333333</v>
      </c>
      <c r="D1646">
        <v>0.98750500721911783</v>
      </c>
      <c r="E1646" s="6">
        <v>64.564759565842934</v>
      </c>
      <c r="F1646" s="7">
        <v>55.98561717314562</v>
      </c>
      <c r="G1646" s="7">
        <v>57.834583927569405</v>
      </c>
      <c r="H1646" s="7">
        <v>242.75303346198965</v>
      </c>
      <c r="I1646" s="7">
        <f t="shared" si="40"/>
        <v>63.758023361168334</v>
      </c>
    </row>
    <row r="1647" spans="1:9" x14ac:dyDescent="0.25">
      <c r="A1647" s="20"/>
      <c r="B1647" s="5">
        <f>DATE(YEAR(siječanj!B1647),MONTH(siječanj!B1647)+2,DAY(siječanj!B1647))</f>
        <v>43542</v>
      </c>
      <c r="C1647" s="9">
        <v>17.125</v>
      </c>
      <c r="D1647">
        <v>0.98750500721911783</v>
      </c>
      <c r="E1647" s="6">
        <v>64.119338600987362</v>
      </c>
      <c r="F1647" s="7">
        <v>56.912066009077193</v>
      </c>
      <c r="G1647" s="7">
        <v>56.930367266325682</v>
      </c>
      <c r="H1647" s="7">
        <v>242.14484034569298</v>
      </c>
      <c r="I1647" s="7">
        <f t="shared" si="40"/>
        <v>63.318167928053086</v>
      </c>
    </row>
    <row r="1648" spans="1:9" x14ac:dyDescent="0.25">
      <c r="A1648" s="20"/>
      <c r="B1648" s="5">
        <f>DATE(YEAR(siječanj!B1648),MONTH(siječanj!B1648)+2,DAY(siječanj!B1648))</f>
        <v>43542</v>
      </c>
      <c r="C1648" s="9">
        <v>17.1354166666667</v>
      </c>
      <c r="D1648">
        <v>0.98750500721911783</v>
      </c>
      <c r="E1648" s="6">
        <v>63.181090891251174</v>
      </c>
      <c r="F1648" s="7">
        <v>57.454127999321543</v>
      </c>
      <c r="G1648" s="7">
        <v>56.419105737600439</v>
      </c>
      <c r="H1648" s="7">
        <v>242.3652504842936</v>
      </c>
      <c r="I1648" s="7">
        <f t="shared" si="40"/>
        <v>62.391643616676731</v>
      </c>
    </row>
    <row r="1649" spans="1:9" x14ac:dyDescent="0.25">
      <c r="A1649" s="20"/>
      <c r="B1649" s="5">
        <f>DATE(YEAR(siječanj!B1649),MONTH(siječanj!B1649)+2,DAY(siječanj!B1649))</f>
        <v>43542</v>
      </c>
      <c r="C1649" s="9">
        <v>17.1458333333333</v>
      </c>
      <c r="D1649">
        <v>0.98750500721911783</v>
      </c>
      <c r="E1649" s="6">
        <v>62.854520387022852</v>
      </c>
      <c r="F1649" s="7">
        <v>57.050191297982487</v>
      </c>
      <c r="G1649" s="7">
        <v>56.991511370736951</v>
      </c>
      <c r="H1649" s="7">
        <v>242.27120962553911</v>
      </c>
      <c r="I1649" s="7">
        <f t="shared" si="40"/>
        <v>62.069153608541193</v>
      </c>
    </row>
    <row r="1650" spans="1:9" x14ac:dyDescent="0.25">
      <c r="A1650" s="20"/>
      <c r="B1650" s="5">
        <f>DATE(YEAR(siječanj!B1650),MONTH(siječanj!B1650)+2,DAY(siječanj!B1650))</f>
        <v>43542</v>
      </c>
      <c r="C1650" s="9">
        <v>17.15625</v>
      </c>
      <c r="D1650">
        <v>0.98750500721911783</v>
      </c>
      <c r="E1650" s="6">
        <v>62.317733335293248</v>
      </c>
      <c r="F1650" s="7">
        <v>57.463792555348974</v>
      </c>
      <c r="G1650" s="7">
        <v>55.331496902363</v>
      </c>
      <c r="H1650" s="7">
        <v>242.1834647700629</v>
      </c>
      <c r="I1650" s="7">
        <f t="shared" si="40"/>
        <v>61.539073707147821</v>
      </c>
    </row>
    <row r="1651" spans="1:9" x14ac:dyDescent="0.25">
      <c r="A1651" s="20"/>
      <c r="B1651" s="5">
        <f>DATE(YEAR(siječanj!B1651),MONTH(siječanj!B1651)+2,DAY(siječanj!B1651))</f>
        <v>43542</v>
      </c>
      <c r="C1651" s="9">
        <v>17.1666666666667</v>
      </c>
      <c r="D1651">
        <v>0.98750500721911783</v>
      </c>
      <c r="E1651" s="6">
        <v>62.074994737182422</v>
      </c>
      <c r="F1651" s="7">
        <v>57.536236590355223</v>
      </c>
      <c r="G1651" s="7">
        <v>55.324641120157629</v>
      </c>
      <c r="H1651" s="7">
        <v>241.84547754561089</v>
      </c>
      <c r="I1651" s="7">
        <f t="shared" si="40"/>
        <v>61.299368126068032</v>
      </c>
    </row>
    <row r="1652" spans="1:9" x14ac:dyDescent="0.25">
      <c r="A1652" s="20"/>
      <c r="B1652" s="5">
        <f>DATE(YEAR(siječanj!B1652),MONTH(siječanj!B1652)+2,DAY(siječanj!B1652))</f>
        <v>43542</v>
      </c>
      <c r="C1652" s="9">
        <v>17.1770833333333</v>
      </c>
      <c r="D1652">
        <v>0.98750500721911783</v>
      </c>
      <c r="E1652" s="6">
        <v>63.115794658027859</v>
      </c>
      <c r="F1652" s="7">
        <v>57.038451752143516</v>
      </c>
      <c r="G1652" s="7">
        <v>56.620994073422231</v>
      </c>
      <c r="H1652" s="7">
        <v>241.98173354155361</v>
      </c>
      <c r="I1652" s="7">
        <f t="shared" si="40"/>
        <v>62.32716325941616</v>
      </c>
    </row>
    <row r="1653" spans="1:9" x14ac:dyDescent="0.25">
      <c r="A1653" s="20"/>
      <c r="B1653" s="5">
        <f>DATE(YEAR(siječanj!B1653),MONTH(siječanj!B1653)+2,DAY(siječanj!B1653))</f>
        <v>43542</v>
      </c>
      <c r="C1653" s="9">
        <v>17.1875</v>
      </c>
      <c r="D1653">
        <v>0.98750500721911783</v>
      </c>
      <c r="E1653" s="6">
        <v>63.055889483525057</v>
      </c>
      <c r="F1653" s="7">
        <v>57.740717404510292</v>
      </c>
      <c r="G1653" s="7">
        <v>57.077987349561617</v>
      </c>
      <c r="H1653" s="7">
        <v>241.96315868109534</v>
      </c>
      <c r="I1653" s="7">
        <f t="shared" si="40"/>
        <v>62.268006599636308</v>
      </c>
    </row>
    <row r="1654" spans="1:9" x14ac:dyDescent="0.25">
      <c r="A1654" s="20"/>
      <c r="B1654" s="5">
        <f>DATE(YEAR(siječanj!B1654),MONTH(siječanj!B1654)+2,DAY(siječanj!B1654))</f>
        <v>43542</v>
      </c>
      <c r="C1654" s="9">
        <v>17.1979166666667</v>
      </c>
      <c r="D1654">
        <v>0.98750500721911783</v>
      </c>
      <c r="E1654" s="6">
        <v>64.883768095235524</v>
      </c>
      <c r="F1654" s="7">
        <v>57.675967287238493</v>
      </c>
      <c r="G1654" s="7">
        <v>56.88155795039048</v>
      </c>
      <c r="H1654" s="7">
        <v>242.33417165927605</v>
      </c>
      <c r="I1654" s="7">
        <f t="shared" si="40"/>
        <v>64.073045881289119</v>
      </c>
    </row>
    <row r="1655" spans="1:9" x14ac:dyDescent="0.25">
      <c r="A1655" s="20"/>
      <c r="B1655" s="5">
        <f>DATE(YEAR(siječanj!B1655),MONTH(siječanj!B1655)+2,DAY(siječanj!B1655))</f>
        <v>43542</v>
      </c>
      <c r="C1655" s="9">
        <v>17.2083333333333</v>
      </c>
      <c r="D1655">
        <v>0.98750500721911783</v>
      </c>
      <c r="E1655" s="6">
        <v>66.209326298724719</v>
      </c>
      <c r="F1655" s="7">
        <v>55.897893667708949</v>
      </c>
      <c r="G1655" s="7">
        <v>57.462055654326768</v>
      </c>
      <c r="H1655" s="7">
        <v>241.65451045173862</v>
      </c>
      <c r="I1655" s="7">
        <f t="shared" si="40"/>
        <v>65.382041244595086</v>
      </c>
    </row>
    <row r="1656" spans="1:9" x14ac:dyDescent="0.25">
      <c r="A1656" s="20"/>
      <c r="B1656" s="5">
        <f>DATE(YEAR(siječanj!B1656),MONTH(siječanj!B1656)+2,DAY(siječanj!B1656))</f>
        <v>43542</v>
      </c>
      <c r="C1656" s="9">
        <v>17.21875</v>
      </c>
      <c r="D1656">
        <v>0.98750500721911783</v>
      </c>
      <c r="E1656" s="6">
        <v>69.307792381126532</v>
      </c>
      <c r="F1656" s="7">
        <v>55.703105504220936</v>
      </c>
      <c r="G1656" s="7">
        <v>60.129023168924824</v>
      </c>
      <c r="H1656" s="7">
        <v>240.20454479862005</v>
      </c>
      <c r="I1656" s="7">
        <f t="shared" si="40"/>
        <v>68.44179201566547</v>
      </c>
    </row>
    <row r="1657" spans="1:9" x14ac:dyDescent="0.25">
      <c r="A1657" s="20"/>
      <c r="B1657" s="5">
        <f>DATE(YEAR(siječanj!B1657),MONTH(siječanj!B1657)+2,DAY(siječanj!B1657))</f>
        <v>43542</v>
      </c>
      <c r="C1657" s="9">
        <v>17.2291666666667</v>
      </c>
      <c r="D1657">
        <v>0.98750500721911783</v>
      </c>
      <c r="E1657" s="6">
        <v>72.553986972451938</v>
      </c>
      <c r="F1657" s="7">
        <v>56.411684423461111</v>
      </c>
      <c r="G1657" s="7">
        <v>61.459936007896843</v>
      </c>
      <c r="H1657" s="7">
        <v>240.07848566671862</v>
      </c>
      <c r="I1657" s="7">
        <f t="shared" si="40"/>
        <v>71.64742542900693</v>
      </c>
    </row>
    <row r="1658" spans="1:9" x14ac:dyDescent="0.25">
      <c r="A1658" s="20"/>
      <c r="B1658" s="5">
        <f>DATE(YEAR(siječanj!B1658),MONTH(siječanj!B1658)+2,DAY(siječanj!B1658))</f>
        <v>43542</v>
      </c>
      <c r="C1658" s="9">
        <v>17.2395833333333</v>
      </c>
      <c r="D1658">
        <v>0.98750500721911783</v>
      </c>
      <c r="E1658" s="6">
        <v>79.459999700699569</v>
      </c>
      <c r="F1658" s="7">
        <v>57.050046811264465</v>
      </c>
      <c r="G1658" s="7">
        <v>59.928499567265696</v>
      </c>
      <c r="H1658" s="7">
        <v>238.87207219126458</v>
      </c>
      <c r="I1658" s="7">
        <f t="shared" si="40"/>
        <v>78.467147578070424</v>
      </c>
    </row>
    <row r="1659" spans="1:9" x14ac:dyDescent="0.25">
      <c r="A1659" s="20"/>
      <c r="B1659" s="5">
        <f>DATE(YEAR(siječanj!B1659),MONTH(siječanj!B1659)+2,DAY(siječanj!B1659))</f>
        <v>43542</v>
      </c>
      <c r="C1659" s="9">
        <v>17.25</v>
      </c>
      <c r="D1659">
        <v>0.98750500721911783</v>
      </c>
      <c r="E1659" s="6">
        <v>84.622298259659033</v>
      </c>
      <c r="F1659" s="7">
        <v>59.640368570212111</v>
      </c>
      <c r="G1659" s="7">
        <v>60.136669694159743</v>
      </c>
      <c r="H1659" s="7">
        <v>235.46559725690381</v>
      </c>
      <c r="I1659" s="7">
        <f t="shared" si="40"/>
        <v>83.564943253802937</v>
      </c>
    </row>
    <row r="1660" spans="1:9" x14ac:dyDescent="0.25">
      <c r="A1660" s="20"/>
      <c r="B1660" s="5">
        <f>DATE(YEAR(siječanj!B1660),MONTH(siječanj!B1660)+2,DAY(siječanj!B1660))</f>
        <v>43542</v>
      </c>
      <c r="C1660" s="9">
        <v>17.2604166666667</v>
      </c>
      <c r="D1660">
        <v>0.98750500721911783</v>
      </c>
      <c r="E1660" s="6">
        <v>91.202545519329661</v>
      </c>
      <c r="F1660" s="7">
        <v>67.685401070015573</v>
      </c>
      <c r="G1660" s="7">
        <v>61.272357311162956</v>
      </c>
      <c r="H1660" s="7">
        <v>222.12856131137465</v>
      </c>
      <c r="I1660" s="7">
        <f t="shared" si="40"/>
        <v>90.062970371467557</v>
      </c>
    </row>
    <row r="1661" spans="1:9" x14ac:dyDescent="0.25">
      <c r="A1661" s="20"/>
      <c r="B1661" s="5">
        <f>DATE(YEAR(siječanj!B1661),MONTH(siječanj!B1661)+2,DAY(siječanj!B1661))</f>
        <v>43542</v>
      </c>
      <c r="C1661" s="9">
        <v>17.2708333333333</v>
      </c>
      <c r="D1661">
        <v>0.98750500721911783</v>
      </c>
      <c r="E1661" s="6">
        <v>96.830396890301927</v>
      </c>
      <c r="F1661" s="7">
        <v>76.849924688062586</v>
      </c>
      <c r="G1661" s="7">
        <v>62.378281681648126</v>
      </c>
      <c r="H1661" s="7">
        <v>212.893763188462</v>
      </c>
      <c r="I1661" s="7">
        <f t="shared" si="40"/>
        <v>95.620501780187652</v>
      </c>
    </row>
    <row r="1662" spans="1:9" x14ac:dyDescent="0.25">
      <c r="A1662" s="20"/>
      <c r="B1662" s="5">
        <f>DATE(YEAR(siječanj!B1662),MONTH(siječanj!B1662)+2,DAY(siječanj!B1662))</f>
        <v>43542</v>
      </c>
      <c r="C1662" s="9">
        <v>17.28125</v>
      </c>
      <c r="D1662">
        <v>0.98750500721911783</v>
      </c>
      <c r="E1662" s="6">
        <v>103.21445666395113</v>
      </c>
      <c r="F1662" s="7">
        <v>78.215231862374182</v>
      </c>
      <c r="G1662" s="7">
        <v>66.905923739695538</v>
      </c>
      <c r="H1662" s="7">
        <v>192.84767193331336</v>
      </c>
      <c r="I1662" s="7">
        <f t="shared" si="40"/>
        <v>101.92479277305237</v>
      </c>
    </row>
    <row r="1663" spans="1:9" x14ac:dyDescent="0.25">
      <c r="A1663" s="20"/>
      <c r="B1663" s="5">
        <f>DATE(YEAR(siječanj!B1663),MONTH(siječanj!B1663)+2,DAY(siječanj!B1663))</f>
        <v>43542</v>
      </c>
      <c r="C1663" s="9">
        <v>17.2916666666667</v>
      </c>
      <c r="D1663">
        <v>0.98750500721911783</v>
      </c>
      <c r="E1663" s="6">
        <v>108.82195979100665</v>
      </c>
      <c r="F1663" s="7">
        <v>86.0091625003421</v>
      </c>
      <c r="G1663" s="7">
        <v>79.182602637893837</v>
      </c>
      <c r="H1663" s="7">
        <v>152.55811427241457</v>
      </c>
      <c r="I1663" s="7">
        <f t="shared" si="40"/>
        <v>107.46223018901657</v>
      </c>
    </row>
    <row r="1664" spans="1:9" x14ac:dyDescent="0.25">
      <c r="A1664" s="20"/>
      <c r="B1664" s="5">
        <f>DATE(YEAR(siječanj!B1664),MONTH(siječanj!B1664)+2,DAY(siječanj!B1664))</f>
        <v>43542</v>
      </c>
      <c r="C1664" s="9">
        <v>17.3020833333333</v>
      </c>
      <c r="D1664">
        <v>0.98750500721911783</v>
      </c>
      <c r="E1664" s="6">
        <v>110.50841815712785</v>
      </c>
      <c r="F1664" s="7">
        <v>108.85957641409495</v>
      </c>
      <c r="G1664" s="7">
        <v>96.561577024720449</v>
      </c>
      <c r="H1664" s="7">
        <v>118.17225375445767</v>
      </c>
      <c r="I1664" s="7">
        <f t="shared" si="40"/>
        <v>109.12761627002783</v>
      </c>
    </row>
    <row r="1665" spans="1:9" x14ac:dyDescent="0.25">
      <c r="A1665" s="20"/>
      <c r="B1665" s="5">
        <f>DATE(YEAR(siječanj!B1665),MONTH(siječanj!B1665)+2,DAY(siječanj!B1665))</f>
        <v>43542</v>
      </c>
      <c r="C1665" s="9">
        <v>17.3125</v>
      </c>
      <c r="D1665">
        <v>0.98750500721911783</v>
      </c>
      <c r="E1665" s="6">
        <v>113.92338931650224</v>
      </c>
      <c r="F1665" s="7">
        <v>123.93109834911358</v>
      </c>
      <c r="G1665" s="7">
        <v>105.24265103341334</v>
      </c>
      <c r="H1665" s="7">
        <v>61.486738001023106</v>
      </c>
      <c r="I1665" s="7">
        <f t="shared" si="40"/>
        <v>112.49991738941891</v>
      </c>
    </row>
    <row r="1666" spans="1:9" x14ac:dyDescent="0.25">
      <c r="A1666" s="20"/>
      <c r="B1666" s="5">
        <f>DATE(YEAR(siječanj!B1666),MONTH(siječanj!B1666)+2,DAY(siječanj!B1666))</f>
        <v>43542</v>
      </c>
      <c r="C1666" s="9">
        <v>17.3229166666667</v>
      </c>
      <c r="D1666">
        <v>0.98750500721911783</v>
      </c>
      <c r="E1666" s="6">
        <v>114.38113695548623</v>
      </c>
      <c r="F1666" s="7">
        <v>134.89671312357439</v>
      </c>
      <c r="G1666" s="7">
        <v>118.65586850050452</v>
      </c>
      <c r="H1666" s="7">
        <v>18.63773144857846</v>
      </c>
      <c r="I1666" s="7">
        <f t="shared" si="40"/>
        <v>112.95194547495834</v>
      </c>
    </row>
    <row r="1667" spans="1:9" x14ac:dyDescent="0.25">
      <c r="A1667" s="20"/>
      <c r="B1667" s="5">
        <f>DATE(YEAR(siječanj!B1667),MONTH(siječanj!B1667)+2,DAY(siječanj!B1667))</f>
        <v>43542</v>
      </c>
      <c r="C1667" s="9">
        <v>17.3333333333333</v>
      </c>
      <c r="D1667">
        <v>0.98750500721911783</v>
      </c>
      <c r="E1667" s="6">
        <v>113.09616604880509</v>
      </c>
      <c r="F1667" s="7">
        <v>145.84907525517698</v>
      </c>
      <c r="G1667" s="7">
        <v>124.61064518383964</v>
      </c>
      <c r="H1667" s="7">
        <v>4.5367821060843214</v>
      </c>
      <c r="I1667" s="7">
        <f t="shared" si="40"/>
        <v>111.68303027047982</v>
      </c>
    </row>
    <row r="1668" spans="1:9" x14ac:dyDescent="0.25">
      <c r="A1668" s="20"/>
      <c r="B1668" s="5">
        <f>DATE(YEAR(siječanj!B1668),MONTH(siječanj!B1668)+2,DAY(siječanj!B1668))</f>
        <v>43542</v>
      </c>
      <c r="C1668" s="9">
        <v>17.34375</v>
      </c>
      <c r="D1668">
        <v>0.98750500721911783</v>
      </c>
      <c r="E1668" s="6">
        <v>111.83961359546768</v>
      </c>
      <c r="F1668" s="7">
        <v>164.20334345060505</v>
      </c>
      <c r="G1668" s="7">
        <v>138.30269389605871</v>
      </c>
      <c r="H1668" s="7">
        <v>2.8069199385637678</v>
      </c>
      <c r="I1668" s="7">
        <f t="shared" ref="I1668:I1731" si="42">D1668*E1668</f>
        <v>110.44217843097566</v>
      </c>
    </row>
    <row r="1669" spans="1:9" x14ac:dyDescent="0.25">
      <c r="A1669" s="20"/>
      <c r="B1669" s="5">
        <f>DATE(YEAR(siječanj!B1669),MONTH(siječanj!B1669)+2,DAY(siječanj!B1669))</f>
        <v>43542</v>
      </c>
      <c r="C1669" s="9">
        <v>17.3541666666667</v>
      </c>
      <c r="D1669">
        <v>0.98750500721911783</v>
      </c>
      <c r="E1669" s="6">
        <v>112.86910331136714</v>
      </c>
      <c r="F1669" s="7">
        <v>174.61700290815722</v>
      </c>
      <c r="G1669" s="7">
        <v>151.59011097082049</v>
      </c>
      <c r="H1669" s="7">
        <v>2.50176637621021</v>
      </c>
      <c r="I1669" s="7">
        <f t="shared" si="42"/>
        <v>111.45880468030697</v>
      </c>
    </row>
    <row r="1670" spans="1:9" x14ac:dyDescent="0.25">
      <c r="A1670" s="20"/>
      <c r="B1670" s="5">
        <f>DATE(YEAR(siječanj!B1670),MONTH(siječanj!B1670)+2,DAY(siječanj!B1670))</f>
        <v>43542</v>
      </c>
      <c r="C1670" s="9">
        <v>17.3645833333333</v>
      </c>
      <c r="D1670">
        <v>0.98750500721911783</v>
      </c>
      <c r="E1670" s="6">
        <v>113.0340949214155</v>
      </c>
      <c r="F1670" s="7">
        <v>195.94894971297941</v>
      </c>
      <c r="G1670" s="7">
        <v>165.16088298306701</v>
      </c>
      <c r="H1670" s="7">
        <v>2.2375133239500782</v>
      </c>
      <c r="I1670" s="7">
        <f t="shared" si="42"/>
        <v>111.62173472137887</v>
      </c>
    </row>
    <row r="1671" spans="1:9" x14ac:dyDescent="0.25">
      <c r="A1671" s="20"/>
      <c r="B1671" s="5">
        <f>DATE(YEAR(siječanj!B1671),MONTH(siječanj!B1671)+2,DAY(siječanj!B1671))</f>
        <v>43542</v>
      </c>
      <c r="C1671" s="9">
        <v>17.375</v>
      </c>
      <c r="D1671">
        <v>0.98750500721911783</v>
      </c>
      <c r="E1671" s="6">
        <v>114.53154759305332</v>
      </c>
      <c r="F1671" s="7">
        <v>226.61045607598476</v>
      </c>
      <c r="G1671" s="7">
        <v>170.58312032651136</v>
      </c>
      <c r="H1671" s="7">
        <v>2.002088022915014</v>
      </c>
      <c r="I1671" s="7">
        <f t="shared" si="42"/>
        <v>113.10047673269486</v>
      </c>
    </row>
    <row r="1672" spans="1:9" x14ac:dyDescent="0.25">
      <c r="A1672" s="20"/>
      <c r="B1672" s="5">
        <f>DATE(YEAR(siječanj!B1672),MONTH(siječanj!B1672)+2,DAY(siječanj!B1672))</f>
        <v>43542</v>
      </c>
      <c r="C1672" s="9">
        <v>17.3854166666667</v>
      </c>
      <c r="D1672">
        <v>0.98750500721911783</v>
      </c>
      <c r="E1672" s="6">
        <v>114.71260219559207</v>
      </c>
      <c r="F1672" s="7">
        <v>224.57552520701861</v>
      </c>
      <c r="G1672" s="7">
        <v>192.69466766160511</v>
      </c>
      <c r="H1672" s="7">
        <v>1.8000936688913207</v>
      </c>
      <c r="I1672" s="7">
        <f t="shared" si="42"/>
        <v>113.27926905928194</v>
      </c>
    </row>
    <row r="1673" spans="1:9" x14ac:dyDescent="0.25">
      <c r="A1673" s="20"/>
      <c r="B1673" s="5">
        <f>DATE(YEAR(siječanj!B1673),MONTH(siječanj!B1673)+2,DAY(siječanj!B1673))</f>
        <v>43542</v>
      </c>
      <c r="C1673" s="9">
        <v>17.3958333333333</v>
      </c>
      <c r="D1673">
        <v>0.98750500721911783</v>
      </c>
      <c r="E1673" s="6">
        <v>114.68093679820954</v>
      </c>
      <c r="F1673" s="7">
        <v>222.52127325303752</v>
      </c>
      <c r="G1673" s="7">
        <v>199.396804883806</v>
      </c>
      <c r="H1673" s="7">
        <v>2.0220045233536004</v>
      </c>
      <c r="I1673" s="7">
        <f t="shared" si="42"/>
        <v>113.2479993208111</v>
      </c>
    </row>
    <row r="1674" spans="1:9" x14ac:dyDescent="0.25">
      <c r="A1674" s="20"/>
      <c r="B1674" s="5">
        <f>DATE(YEAR(siječanj!B1674),MONTH(siječanj!B1674)+2,DAY(siječanj!B1674))</f>
        <v>43542</v>
      </c>
      <c r="C1674" s="9">
        <v>17.40625</v>
      </c>
      <c r="D1674">
        <v>0.98750500721911783</v>
      </c>
      <c r="E1674" s="6">
        <v>115.28133655607905</v>
      </c>
      <c r="F1674" s="7">
        <v>223.68974135516922</v>
      </c>
      <c r="G1674" s="7">
        <v>203.20963531276709</v>
      </c>
      <c r="H1674" s="7">
        <v>2.0386774765765385</v>
      </c>
      <c r="I1674" s="7">
        <f t="shared" si="42"/>
        <v>113.84089708804039</v>
      </c>
    </row>
    <row r="1675" spans="1:9" x14ac:dyDescent="0.25">
      <c r="A1675" s="20"/>
      <c r="B1675" s="5">
        <f>DATE(YEAR(siječanj!B1675),MONTH(siječanj!B1675)+2,DAY(siječanj!B1675))</f>
        <v>43542</v>
      </c>
      <c r="C1675" s="9">
        <v>17.4166666666667</v>
      </c>
      <c r="D1675">
        <v>0.98750500721911783</v>
      </c>
      <c r="E1675" s="6">
        <v>115.79786569464932</v>
      </c>
      <c r="F1675" s="7">
        <v>233.77151482143401</v>
      </c>
      <c r="G1675" s="7">
        <v>204.54661319091494</v>
      </c>
      <c r="H1675" s="7">
        <v>2.1535822877169224</v>
      </c>
      <c r="I1675" s="7">
        <f t="shared" si="42"/>
        <v>114.35097219875311</v>
      </c>
    </row>
    <row r="1676" spans="1:9" x14ac:dyDescent="0.25">
      <c r="A1676" s="20"/>
      <c r="B1676" s="5">
        <f>DATE(YEAR(siječanj!B1676),MONTH(siječanj!B1676)+2,DAY(siječanj!B1676))</f>
        <v>43542</v>
      </c>
      <c r="C1676" s="9">
        <v>17.4270833333333</v>
      </c>
      <c r="D1676">
        <v>0.98750500721911783</v>
      </c>
      <c r="E1676" s="6">
        <v>117.72034840346144</v>
      </c>
      <c r="F1676" s="7">
        <v>233.37493891567399</v>
      </c>
      <c r="G1676" s="7">
        <v>201.5431945520566</v>
      </c>
      <c r="H1676" s="7">
        <v>2.0658864556255057</v>
      </c>
      <c r="I1676" s="7">
        <f t="shared" si="42"/>
        <v>116.24943349999725</v>
      </c>
    </row>
    <row r="1677" spans="1:9" x14ac:dyDescent="0.25">
      <c r="A1677" s="20"/>
      <c r="B1677" s="5">
        <f>DATE(YEAR(siječanj!B1677),MONTH(siječanj!B1677)+2,DAY(siječanj!B1677))</f>
        <v>43542</v>
      </c>
      <c r="C1677" s="9">
        <v>17.4375</v>
      </c>
      <c r="D1677">
        <v>0.98750500721911783</v>
      </c>
      <c r="E1677" s="6">
        <v>119.38459830765038</v>
      </c>
      <c r="F1677" s="7">
        <v>225.15105995360381</v>
      </c>
      <c r="G1677" s="7">
        <v>201.10349727446695</v>
      </c>
      <c r="H1677" s="7">
        <v>2.0446193109114343</v>
      </c>
      <c r="I1677" s="7">
        <f t="shared" si="42"/>
        <v>117.89288861364777</v>
      </c>
    </row>
    <row r="1678" spans="1:9" x14ac:dyDescent="0.25">
      <c r="A1678" s="20"/>
      <c r="B1678" s="5">
        <f>DATE(YEAR(siječanj!B1678),MONTH(siječanj!B1678)+2,DAY(siječanj!B1678))</f>
        <v>43542</v>
      </c>
      <c r="C1678" s="9">
        <v>17.4479166666667</v>
      </c>
      <c r="D1678">
        <v>0.98750500721911783</v>
      </c>
      <c r="E1678" s="6">
        <v>120.31693481232658</v>
      </c>
      <c r="F1678" s="7">
        <v>223.92097629327731</v>
      </c>
      <c r="G1678" s="7">
        <v>206.85135617519848</v>
      </c>
      <c r="H1678" s="7">
        <v>2.1187256606369838</v>
      </c>
      <c r="I1678" s="7">
        <f t="shared" si="42"/>
        <v>118.81357558042869</v>
      </c>
    </row>
    <row r="1679" spans="1:9" x14ac:dyDescent="0.25">
      <c r="A1679" s="20"/>
      <c r="B1679" s="5">
        <f>DATE(YEAR(siječanj!B1679),MONTH(siječanj!B1679)+2,DAY(siječanj!B1679))</f>
        <v>43542</v>
      </c>
      <c r="C1679" s="9">
        <v>17.4583333333333</v>
      </c>
      <c r="D1679">
        <v>0.98750500721911783</v>
      </c>
      <c r="E1679" s="6">
        <v>120.45955020332173</v>
      </c>
      <c r="F1679" s="7">
        <v>221.13790122545373</v>
      </c>
      <c r="G1679" s="7">
        <v>208.19544271276419</v>
      </c>
      <c r="H1679" s="7">
        <v>2.2062794249601638</v>
      </c>
      <c r="I1679" s="7">
        <f t="shared" si="42"/>
        <v>118.95440899314291</v>
      </c>
    </row>
    <row r="1680" spans="1:9" x14ac:dyDescent="0.25">
      <c r="A1680" s="20"/>
      <c r="B1680" s="5">
        <f>DATE(YEAR(siječanj!B1680),MONTH(siječanj!B1680)+2,DAY(siječanj!B1680))</f>
        <v>43542</v>
      </c>
      <c r="C1680" s="9">
        <v>17.46875</v>
      </c>
      <c r="D1680">
        <v>0.98750500721911783</v>
      </c>
      <c r="E1680" s="6">
        <v>119.72292868532043</v>
      </c>
      <c r="F1680" s="7">
        <v>219.23264718590875</v>
      </c>
      <c r="G1680" s="7">
        <v>203.28984555621554</v>
      </c>
      <c r="H1680" s="7">
        <v>2.1878696432466751</v>
      </c>
      <c r="I1680" s="7">
        <f t="shared" si="42"/>
        <v>118.22699155569127</v>
      </c>
    </row>
    <row r="1681" spans="1:9" x14ac:dyDescent="0.25">
      <c r="A1681" s="20"/>
      <c r="B1681" s="5">
        <f>DATE(YEAR(siječanj!B1681),MONTH(siječanj!B1681)+2,DAY(siječanj!B1681))</f>
        <v>43542</v>
      </c>
      <c r="C1681" s="9">
        <v>17.4791666666667</v>
      </c>
      <c r="D1681">
        <v>0.98750500721911783</v>
      </c>
      <c r="E1681" s="6">
        <v>120.46690967843752</v>
      </c>
      <c r="F1681" s="7">
        <v>218.25309546758561</v>
      </c>
      <c r="G1681" s="7">
        <v>198.5519742282581</v>
      </c>
      <c r="H1681" s="7">
        <v>2.2465986577765111</v>
      </c>
      <c r="I1681" s="7">
        <f t="shared" si="42"/>
        <v>118.96167651167026</v>
      </c>
    </row>
    <row r="1682" spans="1:9" x14ac:dyDescent="0.25">
      <c r="A1682" s="20"/>
      <c r="B1682" s="5">
        <f>DATE(YEAR(siječanj!B1682),MONTH(siječanj!B1682)+2,DAY(siječanj!B1682))</f>
        <v>43542</v>
      </c>
      <c r="C1682" s="9">
        <v>17.4895833333333</v>
      </c>
      <c r="D1682">
        <v>0.98750500721911783</v>
      </c>
      <c r="E1682" s="6">
        <v>121.11152187516029</v>
      </c>
      <c r="F1682" s="7">
        <v>214.00173031718307</v>
      </c>
      <c r="G1682" s="7">
        <v>194.19691484685131</v>
      </c>
      <c r="H1682" s="7">
        <v>1.972686998230796</v>
      </c>
      <c r="I1682" s="7">
        <f t="shared" si="42"/>
        <v>119.59823428364851</v>
      </c>
    </row>
    <row r="1683" spans="1:9" x14ac:dyDescent="0.25">
      <c r="A1683" s="20"/>
      <c r="B1683" s="5">
        <f>DATE(YEAR(siječanj!B1683),MONTH(siječanj!B1683)+2,DAY(siječanj!B1683))</f>
        <v>43542</v>
      </c>
      <c r="C1683" s="9">
        <v>17.5</v>
      </c>
      <c r="D1683">
        <v>0.98750500721911783</v>
      </c>
      <c r="E1683" s="6">
        <v>121.77244721108633</v>
      </c>
      <c r="F1683" s="7">
        <v>217.42046667388706</v>
      </c>
      <c r="G1683" s="7">
        <v>194.72816170321153</v>
      </c>
      <c r="H1683" s="7">
        <v>1.8558492650606064</v>
      </c>
      <c r="I1683" s="7">
        <f t="shared" si="42"/>
        <v>120.25090136227345</v>
      </c>
    </row>
    <row r="1684" spans="1:9" x14ac:dyDescent="0.25">
      <c r="A1684" s="20"/>
      <c r="B1684" s="5">
        <f>DATE(YEAR(siječanj!B1684),MONTH(siječanj!B1684)+2,DAY(siječanj!B1684))</f>
        <v>43542</v>
      </c>
      <c r="C1684" s="9">
        <v>17.5104166666667</v>
      </c>
      <c r="D1684">
        <v>0.98750500721911783</v>
      </c>
      <c r="E1684" s="6">
        <v>122.17207345986523</v>
      </c>
      <c r="F1684" s="7">
        <v>209.80201916847199</v>
      </c>
      <c r="G1684" s="7">
        <v>191.54748015231945</v>
      </c>
      <c r="H1684" s="7">
        <v>1.8590728027314318</v>
      </c>
      <c r="I1684" s="7">
        <f t="shared" si="42"/>
        <v>120.64553428395881</v>
      </c>
    </row>
    <row r="1685" spans="1:9" x14ac:dyDescent="0.25">
      <c r="A1685" s="20"/>
      <c r="B1685" s="5">
        <f>DATE(YEAR(siječanj!B1685),MONTH(siječanj!B1685)+2,DAY(siječanj!B1685))</f>
        <v>43542</v>
      </c>
      <c r="C1685" s="9">
        <v>17.5208333333333</v>
      </c>
      <c r="D1685">
        <v>0.98750500721911783</v>
      </c>
      <c r="E1685" s="6">
        <v>121.37502463573031</v>
      </c>
      <c r="F1685" s="7">
        <v>203.08335065895434</v>
      </c>
      <c r="G1685" s="7">
        <v>187.33251876055795</v>
      </c>
      <c r="H1685" s="7">
        <v>2.052874248627754</v>
      </c>
      <c r="I1685" s="7">
        <f t="shared" si="42"/>
        <v>119.85844457912746</v>
      </c>
    </row>
    <row r="1686" spans="1:9" x14ac:dyDescent="0.25">
      <c r="A1686" s="20"/>
      <c r="B1686" s="5">
        <f>DATE(YEAR(siječanj!B1686),MONTH(siječanj!B1686)+2,DAY(siječanj!B1686))</f>
        <v>43542</v>
      </c>
      <c r="C1686" s="9">
        <v>17.53125</v>
      </c>
      <c r="D1686">
        <v>0.98750500721911783</v>
      </c>
      <c r="E1686" s="6">
        <v>119.52680869920565</v>
      </c>
      <c r="F1686" s="7">
        <v>188.33982561439646</v>
      </c>
      <c r="G1686" s="7">
        <v>183.3740190154287</v>
      </c>
      <c r="H1686" s="7">
        <v>1.8827921171634407</v>
      </c>
      <c r="I1686" s="7">
        <f t="shared" si="42"/>
        <v>118.03332208738719</v>
      </c>
    </row>
    <row r="1687" spans="1:9" x14ac:dyDescent="0.25">
      <c r="A1687" s="20"/>
      <c r="B1687" s="5">
        <f>DATE(YEAR(siječanj!B1687),MONTH(siječanj!B1687)+2,DAY(siječanj!B1687))</f>
        <v>43542</v>
      </c>
      <c r="C1687" s="9">
        <v>17.5416666666667</v>
      </c>
      <c r="D1687">
        <v>0.98750500721911783</v>
      </c>
      <c r="E1687" s="6">
        <v>117.03288170718385</v>
      </c>
      <c r="F1687" s="7">
        <v>184.22494422324172</v>
      </c>
      <c r="G1687" s="7">
        <v>178.11143148547171</v>
      </c>
      <c r="H1687" s="7">
        <v>1.8402608291670206</v>
      </c>
      <c r="I1687" s="7">
        <f t="shared" si="42"/>
        <v>115.57055669512675</v>
      </c>
    </row>
    <row r="1688" spans="1:9" x14ac:dyDescent="0.25">
      <c r="A1688" s="20"/>
      <c r="B1688" s="5">
        <f>DATE(YEAR(siječanj!B1688),MONTH(siječanj!B1688)+2,DAY(siječanj!B1688))</f>
        <v>43542</v>
      </c>
      <c r="C1688" s="9">
        <v>17.5520833333333</v>
      </c>
      <c r="D1688">
        <v>0.98750500721911783</v>
      </c>
      <c r="E1688" s="6">
        <v>114.54264239388543</v>
      </c>
      <c r="F1688" s="7">
        <v>192.11978277966546</v>
      </c>
      <c r="G1688" s="7">
        <v>177.41815054476345</v>
      </c>
      <c r="H1688" s="7">
        <v>1.9448577232923465</v>
      </c>
      <c r="I1688" s="7">
        <f t="shared" si="42"/>
        <v>113.11143290407067</v>
      </c>
    </row>
    <row r="1689" spans="1:9" x14ac:dyDescent="0.25">
      <c r="A1689" s="20"/>
      <c r="B1689" s="5">
        <f>DATE(YEAR(siječanj!B1689),MONTH(siječanj!B1689)+2,DAY(siječanj!B1689))</f>
        <v>43542</v>
      </c>
      <c r="C1689" s="9">
        <v>17.5625</v>
      </c>
      <c r="D1689">
        <v>0.98750500721911783</v>
      </c>
      <c r="E1689" s="6">
        <v>115.82989638564429</v>
      </c>
      <c r="F1689" s="7">
        <v>179.72187116949195</v>
      </c>
      <c r="G1689" s="7">
        <v>174.03840646055107</v>
      </c>
      <c r="H1689" s="7">
        <v>1.9262898661747638</v>
      </c>
      <c r="I1689" s="7">
        <f t="shared" si="42"/>
        <v>114.38260266649533</v>
      </c>
    </row>
    <row r="1690" spans="1:9" x14ac:dyDescent="0.25">
      <c r="A1690" s="20"/>
      <c r="B1690" s="5">
        <f>DATE(YEAR(siječanj!B1690),MONTH(siječanj!B1690)+2,DAY(siječanj!B1690))</f>
        <v>43542</v>
      </c>
      <c r="C1690" s="9">
        <v>17.5729166666667</v>
      </c>
      <c r="D1690">
        <v>0.98750500721911783</v>
      </c>
      <c r="E1690" s="6">
        <v>116.65403947377786</v>
      </c>
      <c r="F1690" s="7">
        <v>173.58641527021416</v>
      </c>
      <c r="G1690" s="7">
        <v>175.13733857541462</v>
      </c>
      <c r="H1690" s="7">
        <v>1.9736454554277703</v>
      </c>
      <c r="I1690" s="7">
        <f t="shared" si="42"/>
        <v>115.19644809269226</v>
      </c>
    </row>
    <row r="1691" spans="1:9" x14ac:dyDescent="0.25">
      <c r="A1691" s="20"/>
      <c r="B1691" s="5">
        <f>DATE(YEAR(siječanj!B1691),MONTH(siječanj!B1691)+2,DAY(siječanj!B1691))</f>
        <v>43542</v>
      </c>
      <c r="C1691" s="9">
        <v>17.5833333333333</v>
      </c>
      <c r="D1691">
        <v>0.98750500721911783</v>
      </c>
      <c r="E1691" s="6">
        <v>116.93775845638839</v>
      </c>
      <c r="F1691" s="7">
        <v>173.88974506709326</v>
      </c>
      <c r="G1691" s="7">
        <v>175.38704478794168</v>
      </c>
      <c r="H1691" s="7">
        <v>2.0845153418547961</v>
      </c>
      <c r="I1691" s="7">
        <f t="shared" si="42"/>
        <v>115.47662200866328</v>
      </c>
    </row>
    <row r="1692" spans="1:9" x14ac:dyDescent="0.25">
      <c r="A1692" s="20"/>
      <c r="B1692" s="5">
        <f>DATE(YEAR(siječanj!B1692),MONTH(siječanj!B1692)+2,DAY(siječanj!B1692))</f>
        <v>43542</v>
      </c>
      <c r="C1692" s="9">
        <v>17.59375</v>
      </c>
      <c r="D1692">
        <v>0.98750500721911783</v>
      </c>
      <c r="E1692" s="6">
        <v>118.37004890197049</v>
      </c>
      <c r="F1692" s="7">
        <v>174.56696234148365</v>
      </c>
      <c r="G1692" s="7">
        <v>172.69756317358369</v>
      </c>
      <c r="H1692" s="7">
        <v>2.0318882380184311</v>
      </c>
      <c r="I1692" s="7">
        <f t="shared" si="42"/>
        <v>116.8910159954677</v>
      </c>
    </row>
    <row r="1693" spans="1:9" x14ac:dyDescent="0.25">
      <c r="A1693" s="20"/>
      <c r="B1693" s="5">
        <f>DATE(YEAR(siječanj!B1693),MONTH(siječanj!B1693)+2,DAY(siječanj!B1693))</f>
        <v>43542</v>
      </c>
      <c r="C1693" s="9">
        <v>17.6041666666667</v>
      </c>
      <c r="D1693">
        <v>0.98750500721911783</v>
      </c>
      <c r="E1693" s="6">
        <v>118.65318222362632</v>
      </c>
      <c r="F1693" s="7">
        <v>175.4921750132722</v>
      </c>
      <c r="G1693" s="7">
        <v>173.13944001190961</v>
      </c>
      <c r="H1693" s="7">
        <v>2.0371207339893864</v>
      </c>
      <c r="I1693" s="7">
        <f t="shared" si="42"/>
        <v>117.1706115683134</v>
      </c>
    </row>
    <row r="1694" spans="1:9" x14ac:dyDescent="0.25">
      <c r="A1694" s="20"/>
      <c r="B1694" s="5">
        <f>DATE(YEAR(siječanj!B1694),MONTH(siječanj!B1694)+2,DAY(siječanj!B1694))</f>
        <v>43542</v>
      </c>
      <c r="C1694" s="9">
        <v>17.6145833333333</v>
      </c>
      <c r="D1694">
        <v>0.98750500721911783</v>
      </c>
      <c r="E1694" s="6">
        <v>120.7727348804747</v>
      </c>
      <c r="F1694" s="7">
        <v>175.85175830569966</v>
      </c>
      <c r="G1694" s="7">
        <v>170.99418227022917</v>
      </c>
      <c r="H1694" s="7">
        <v>2.0426603764733597</v>
      </c>
      <c r="I1694" s="7">
        <f t="shared" si="42"/>
        <v>119.26368043001577</v>
      </c>
    </row>
    <row r="1695" spans="1:9" x14ac:dyDescent="0.25">
      <c r="A1695" s="20"/>
      <c r="B1695" s="5">
        <f>DATE(YEAR(siječanj!B1695),MONTH(siječanj!B1695)+2,DAY(siječanj!B1695))</f>
        <v>43542</v>
      </c>
      <c r="C1695" s="9">
        <v>17.625</v>
      </c>
      <c r="D1695">
        <v>0.98750500721911783</v>
      </c>
      <c r="E1695" s="6">
        <v>122.54166522812362</v>
      </c>
      <c r="F1695" s="7">
        <v>172.27870612063245</v>
      </c>
      <c r="G1695" s="7">
        <v>167.60531453674699</v>
      </c>
      <c r="H1695" s="7">
        <v>2.1055973982792637</v>
      </c>
      <c r="I1695" s="7">
        <f t="shared" si="42"/>
        <v>121.01050800574093</v>
      </c>
    </row>
    <row r="1696" spans="1:9" x14ac:dyDescent="0.25">
      <c r="A1696" s="20"/>
      <c r="B1696" s="5">
        <f>DATE(YEAR(siječanj!B1696),MONTH(siječanj!B1696)+2,DAY(siječanj!B1696))</f>
        <v>43542</v>
      </c>
      <c r="C1696" s="9">
        <v>17.6354166666667</v>
      </c>
      <c r="D1696">
        <v>0.98750500721911783</v>
      </c>
      <c r="E1696" s="6">
        <v>124.57040668703644</v>
      </c>
      <c r="F1696" s="7">
        <v>169.72937845440248</v>
      </c>
      <c r="G1696" s="7">
        <v>160.78166780698112</v>
      </c>
      <c r="H1696" s="7">
        <v>2.0283265390401142</v>
      </c>
      <c r="I1696" s="7">
        <f t="shared" si="42"/>
        <v>123.01390035477036</v>
      </c>
    </row>
    <row r="1697" spans="1:9" x14ac:dyDescent="0.25">
      <c r="A1697" s="20"/>
      <c r="B1697" s="5">
        <f>DATE(YEAR(siječanj!B1697),MONTH(siječanj!B1697)+2,DAY(siječanj!B1697))</f>
        <v>43542</v>
      </c>
      <c r="C1697" s="9">
        <v>17.6458333333333</v>
      </c>
      <c r="D1697">
        <v>0.98750500721911783</v>
      </c>
      <c r="E1697" s="6">
        <v>126.40865546822823</v>
      </c>
      <c r="F1697" s="7">
        <v>168.39096186372203</v>
      </c>
      <c r="G1697" s="7">
        <v>158.37330136051148</v>
      </c>
      <c r="H1697" s="7">
        <v>1.9269621868807834</v>
      </c>
      <c r="I1697" s="7">
        <f t="shared" si="42"/>
        <v>124.8291802307117</v>
      </c>
    </row>
    <row r="1698" spans="1:9" x14ac:dyDescent="0.25">
      <c r="A1698" s="20"/>
      <c r="B1698" s="5">
        <f>DATE(YEAR(siječanj!B1698),MONTH(siječanj!B1698)+2,DAY(siječanj!B1698))</f>
        <v>43542</v>
      </c>
      <c r="C1698" s="9">
        <v>17.65625</v>
      </c>
      <c r="D1698">
        <v>0.98750500721911783</v>
      </c>
      <c r="E1698" s="6">
        <v>130.09577533209747</v>
      </c>
      <c r="F1698" s="7">
        <v>167.23253558849257</v>
      </c>
      <c r="G1698" s="7">
        <v>158.31940238893435</v>
      </c>
      <c r="H1698" s="7">
        <v>2.3694072391215881</v>
      </c>
      <c r="I1698" s="7">
        <f t="shared" si="42"/>
        <v>128.47022955849965</v>
      </c>
    </row>
    <row r="1699" spans="1:9" x14ac:dyDescent="0.25">
      <c r="A1699" s="20"/>
      <c r="B1699" s="5">
        <f>DATE(YEAR(siječanj!B1699),MONTH(siječanj!B1699)+2,DAY(siječanj!B1699))</f>
        <v>43542</v>
      </c>
      <c r="C1699" s="9">
        <v>17.6666666666667</v>
      </c>
      <c r="D1699">
        <v>0.98750500721911783</v>
      </c>
      <c r="E1699" s="6">
        <v>131.59238723283926</v>
      </c>
      <c r="F1699" s="7">
        <v>167.01637944481763</v>
      </c>
      <c r="G1699" s="7">
        <v>156.58071902393095</v>
      </c>
      <c r="H1699" s="7">
        <v>3.6715193641186197</v>
      </c>
      <c r="I1699" s="7">
        <f t="shared" si="42"/>
        <v>129.94814130434588</v>
      </c>
    </row>
    <row r="1700" spans="1:9" x14ac:dyDescent="0.25">
      <c r="A1700" s="20"/>
      <c r="B1700" s="5">
        <f>DATE(YEAR(siječanj!B1700),MONTH(siječanj!B1700)+2,DAY(siječanj!B1700))</f>
        <v>43542</v>
      </c>
      <c r="C1700" s="9">
        <v>17.6770833333333</v>
      </c>
      <c r="D1700">
        <v>0.98750500721911783</v>
      </c>
      <c r="E1700" s="6">
        <v>134.37566448644813</v>
      </c>
      <c r="F1700" s="7">
        <v>166.27414716083911</v>
      </c>
      <c r="G1700" s="7">
        <v>155.91553555127746</v>
      </c>
      <c r="H1700" s="7">
        <v>7.9296285394668287</v>
      </c>
      <c r="I1700" s="7">
        <f t="shared" si="42"/>
        <v>132.69664152876371</v>
      </c>
    </row>
    <row r="1701" spans="1:9" x14ac:dyDescent="0.25">
      <c r="A1701" s="20"/>
      <c r="B1701" s="5">
        <f>DATE(YEAR(siječanj!B1701),MONTH(siječanj!B1701)+2,DAY(siječanj!B1701))</f>
        <v>43542</v>
      </c>
      <c r="C1701" s="9">
        <v>17.6875</v>
      </c>
      <c r="D1701">
        <v>0.98750500721911783</v>
      </c>
      <c r="E1701" s="6">
        <v>139.48856998871923</v>
      </c>
      <c r="F1701" s="7">
        <v>167.72046723523943</v>
      </c>
      <c r="G1701" s="7">
        <v>159.35389095385216</v>
      </c>
      <c r="H1701" s="7">
        <v>20.651785179297033</v>
      </c>
      <c r="I1701" s="7">
        <f t="shared" si="42"/>
        <v>137.7456613136946</v>
      </c>
    </row>
    <row r="1702" spans="1:9" x14ac:dyDescent="0.25">
      <c r="A1702" s="20"/>
      <c r="B1702" s="5">
        <f>DATE(YEAR(siječanj!B1702),MONTH(siječanj!B1702)+2,DAY(siječanj!B1702))</f>
        <v>43542</v>
      </c>
      <c r="C1702" s="9">
        <v>17.6979166666667</v>
      </c>
      <c r="D1702">
        <v>0.98750500721911783</v>
      </c>
      <c r="E1702" s="6">
        <v>144.38221494864416</v>
      </c>
      <c r="F1702" s="7">
        <v>169.96485969661231</v>
      </c>
      <c r="G1702" s="7">
        <v>157.75880572022888</v>
      </c>
      <c r="H1702" s="7">
        <v>60.383706840323683</v>
      </c>
      <c r="I1702" s="7">
        <f t="shared" si="42"/>
        <v>142.57816021517309</v>
      </c>
    </row>
    <row r="1703" spans="1:9" x14ac:dyDescent="0.25">
      <c r="A1703" s="20"/>
      <c r="B1703" s="5">
        <f>DATE(YEAR(siječanj!B1703),MONTH(siječanj!B1703)+2,DAY(siječanj!B1703))</f>
        <v>43542</v>
      </c>
      <c r="C1703" s="9">
        <v>17.7083333333333</v>
      </c>
      <c r="D1703">
        <v>0.98750500721911783</v>
      </c>
      <c r="E1703" s="6">
        <v>148.51564717319499</v>
      </c>
      <c r="F1703" s="7">
        <v>170.83186830215925</v>
      </c>
      <c r="G1703" s="7">
        <v>151.10452651397333</v>
      </c>
      <c r="H1703" s="7">
        <v>110.98690724753097</v>
      </c>
      <c r="I1703" s="7">
        <f t="shared" si="42"/>
        <v>146.65994523391788</v>
      </c>
    </row>
    <row r="1704" spans="1:9" x14ac:dyDescent="0.25">
      <c r="A1704" s="20"/>
      <c r="B1704" s="5">
        <f>DATE(YEAR(siječanj!B1704),MONTH(siječanj!B1704)+2,DAY(siječanj!B1704))</f>
        <v>43542</v>
      </c>
      <c r="C1704" s="9">
        <v>17.71875</v>
      </c>
      <c r="D1704">
        <v>0.98750500721911783</v>
      </c>
      <c r="E1704" s="6">
        <v>154.84459625100462</v>
      </c>
      <c r="F1704" s="7">
        <v>168.08226599067652</v>
      </c>
      <c r="G1704" s="7">
        <v>151.73940887429171</v>
      </c>
      <c r="H1704" s="7">
        <v>138.66601555447738</v>
      </c>
      <c r="I1704" s="7">
        <f t="shared" si="42"/>
        <v>152.90981413868971</v>
      </c>
    </row>
    <row r="1705" spans="1:9" x14ac:dyDescent="0.25">
      <c r="A1705" s="20"/>
      <c r="B1705" s="5">
        <f>DATE(YEAR(siječanj!B1705),MONTH(siječanj!B1705)+2,DAY(siječanj!B1705))</f>
        <v>43542</v>
      </c>
      <c r="C1705" s="9">
        <v>17.7291666666667</v>
      </c>
      <c r="D1705">
        <v>0.98750500721911783</v>
      </c>
      <c r="E1705" s="6">
        <v>161.3406403550712</v>
      </c>
      <c r="F1705" s="7">
        <v>165.66175224707953</v>
      </c>
      <c r="G1705" s="7">
        <v>152.84610391818637</v>
      </c>
      <c r="H1705" s="7">
        <v>156.88972350828021</v>
      </c>
      <c r="I1705" s="7">
        <f t="shared" si="42"/>
        <v>159.32469021857167</v>
      </c>
    </row>
    <row r="1706" spans="1:9" x14ac:dyDescent="0.25">
      <c r="A1706" s="20"/>
      <c r="B1706" s="5">
        <f>DATE(YEAR(siječanj!B1706),MONTH(siječanj!B1706)+2,DAY(siječanj!B1706))</f>
        <v>43542</v>
      </c>
      <c r="C1706" s="9">
        <v>17.7395833333333</v>
      </c>
      <c r="D1706">
        <v>0.98750500721911783</v>
      </c>
      <c r="E1706" s="6">
        <v>165.30099686310712</v>
      </c>
      <c r="F1706" s="7">
        <v>163.26362993125542</v>
      </c>
      <c r="G1706" s="7">
        <v>152.42593036697082</v>
      </c>
      <c r="H1706" s="7">
        <v>168.82198135576235</v>
      </c>
      <c r="I1706" s="7">
        <f t="shared" si="42"/>
        <v>163.23556210062998</v>
      </c>
    </row>
    <row r="1707" spans="1:9" x14ac:dyDescent="0.25">
      <c r="A1707" s="20"/>
      <c r="B1707" s="5">
        <f>DATE(YEAR(siječanj!B1707),MONTH(siječanj!B1707)+2,DAY(siječanj!B1707))</f>
        <v>43542</v>
      </c>
      <c r="C1707" s="9">
        <v>17.75</v>
      </c>
      <c r="D1707">
        <v>0.98750500721911783</v>
      </c>
      <c r="E1707" s="6">
        <v>168.25269531760938</v>
      </c>
      <c r="F1707" s="7">
        <v>161.18755646933366</v>
      </c>
      <c r="G1707" s="7">
        <v>154.85557061068195</v>
      </c>
      <c r="H1707" s="7">
        <v>190.40470060313089</v>
      </c>
      <c r="I1707" s="7">
        <f t="shared" si="42"/>
        <v>166.15037910425187</v>
      </c>
    </row>
    <row r="1708" spans="1:9" x14ac:dyDescent="0.25">
      <c r="A1708" s="20"/>
      <c r="B1708" s="5">
        <f>DATE(YEAR(siječanj!B1708),MONTH(siječanj!B1708)+2,DAY(siječanj!B1708))</f>
        <v>43542</v>
      </c>
      <c r="C1708" s="9">
        <v>17.7604166666667</v>
      </c>
      <c r="D1708">
        <v>0.98750500721911783</v>
      </c>
      <c r="E1708" s="6">
        <v>170.23032048692298</v>
      </c>
      <c r="F1708" s="7">
        <v>158.09994353512752</v>
      </c>
      <c r="G1708" s="7">
        <v>154.59067169578526</v>
      </c>
      <c r="H1708" s="7">
        <v>206.26392266536112</v>
      </c>
      <c r="I1708" s="7">
        <f t="shared" si="42"/>
        <v>168.1032938613516</v>
      </c>
    </row>
    <row r="1709" spans="1:9" x14ac:dyDescent="0.25">
      <c r="A1709" s="20"/>
      <c r="B1709" s="5">
        <f>DATE(YEAR(siječanj!B1709),MONTH(siječanj!B1709)+2,DAY(siječanj!B1709))</f>
        <v>43542</v>
      </c>
      <c r="C1709" s="9">
        <v>17.7708333333333</v>
      </c>
      <c r="D1709">
        <v>0.98750500721911783</v>
      </c>
      <c r="E1709" s="6">
        <v>172.6303362485319</v>
      </c>
      <c r="F1709" s="7">
        <v>156.06661807413937</v>
      </c>
      <c r="G1709" s="7">
        <v>157.96627341042154</v>
      </c>
      <c r="H1709" s="7">
        <v>223.21791094580203</v>
      </c>
      <c r="I1709" s="7">
        <f t="shared" si="42"/>
        <v>170.47332144334524</v>
      </c>
    </row>
    <row r="1710" spans="1:9" x14ac:dyDescent="0.25">
      <c r="A1710" s="20"/>
      <c r="B1710" s="5">
        <f>DATE(YEAR(siječanj!B1710),MONTH(siječanj!B1710)+2,DAY(siječanj!B1710))</f>
        <v>43542</v>
      </c>
      <c r="C1710" s="9">
        <v>17.78125</v>
      </c>
      <c r="D1710">
        <v>0.98750500721911783</v>
      </c>
      <c r="E1710" s="6">
        <v>175.95647455282287</v>
      </c>
      <c r="F1710" s="7">
        <v>153.04283616113764</v>
      </c>
      <c r="G1710" s="7">
        <v>158.84778731747696</v>
      </c>
      <c r="H1710" s="7">
        <v>226.59968709851174</v>
      </c>
      <c r="I1710" s="7">
        <f t="shared" si="42"/>
        <v>173.75789967353586</v>
      </c>
    </row>
    <row r="1711" spans="1:9" x14ac:dyDescent="0.25">
      <c r="A1711" s="20"/>
      <c r="B1711" s="5">
        <f>DATE(YEAR(siječanj!B1711),MONTH(siječanj!B1711)+2,DAY(siječanj!B1711))</f>
        <v>43542</v>
      </c>
      <c r="C1711" s="9">
        <v>17.7916666666667</v>
      </c>
      <c r="D1711">
        <v>0.98750500721911783</v>
      </c>
      <c r="E1711" s="6">
        <v>175.97819165514056</v>
      </c>
      <c r="F1711" s="7">
        <v>148.06035216348414</v>
      </c>
      <c r="G1711" s="7">
        <v>160.68152843083379</v>
      </c>
      <c r="H1711" s="7">
        <v>227.00804789210275</v>
      </c>
      <c r="I1711" s="7">
        <f t="shared" si="42"/>
        <v>173.7793454208169</v>
      </c>
    </row>
    <row r="1712" spans="1:9" x14ac:dyDescent="0.25">
      <c r="A1712" s="20"/>
      <c r="B1712" s="5">
        <f>DATE(YEAR(siječanj!B1712),MONTH(siječanj!B1712)+2,DAY(siječanj!B1712))</f>
        <v>43542</v>
      </c>
      <c r="C1712" s="9">
        <v>17.8020833333333</v>
      </c>
      <c r="D1712">
        <v>0.98750500721911783</v>
      </c>
      <c r="E1712" s="6">
        <v>175.38857600000347</v>
      </c>
      <c r="F1712" s="7">
        <v>140.76520573019422</v>
      </c>
      <c r="G1712" s="7">
        <v>159.57491767934329</v>
      </c>
      <c r="H1712" s="7">
        <v>227.64007037532795</v>
      </c>
      <c r="I1712" s="7">
        <f t="shared" si="42"/>
        <v>173.19709700903422</v>
      </c>
    </row>
    <row r="1713" spans="1:9" x14ac:dyDescent="0.25">
      <c r="A1713" s="20"/>
      <c r="B1713" s="5">
        <f>DATE(YEAR(siječanj!B1713),MONTH(siječanj!B1713)+2,DAY(siječanj!B1713))</f>
        <v>43542</v>
      </c>
      <c r="C1713" s="9">
        <v>17.8125</v>
      </c>
      <c r="D1713">
        <v>0.98750500721911783</v>
      </c>
      <c r="E1713" s="6">
        <v>176.3340591041447</v>
      </c>
      <c r="F1713" s="7">
        <v>134.98757520160802</v>
      </c>
      <c r="G1713" s="7">
        <v>156.11747606811136</v>
      </c>
      <c r="H1713" s="7">
        <v>227.62035997320103</v>
      </c>
      <c r="I1713" s="7">
        <f t="shared" si="42"/>
        <v>174.13076630861477</v>
      </c>
    </row>
    <row r="1714" spans="1:9" x14ac:dyDescent="0.25">
      <c r="A1714" s="20"/>
      <c r="B1714" s="5">
        <f>DATE(YEAR(siječanj!B1714),MONTH(siječanj!B1714)+2,DAY(siječanj!B1714))</f>
        <v>43542</v>
      </c>
      <c r="C1714" s="9">
        <v>17.8229166666667</v>
      </c>
      <c r="D1714">
        <v>0.98750500721911783</v>
      </c>
      <c r="E1714" s="6">
        <v>177.34603160162379</v>
      </c>
      <c r="F1714" s="7">
        <v>130.53544575651941</v>
      </c>
      <c r="G1714" s="7">
        <v>151.47569808090134</v>
      </c>
      <c r="H1714" s="7">
        <v>227.72153323420733</v>
      </c>
      <c r="I1714" s="7">
        <f t="shared" si="42"/>
        <v>175.13009421704339</v>
      </c>
    </row>
    <row r="1715" spans="1:9" x14ac:dyDescent="0.25">
      <c r="A1715" s="20"/>
      <c r="B1715" s="5">
        <f>DATE(YEAR(siječanj!B1715),MONTH(siječanj!B1715)+2,DAY(siječanj!B1715))</f>
        <v>43542</v>
      </c>
      <c r="C1715" s="9">
        <v>17.8333333333333</v>
      </c>
      <c r="D1715">
        <v>0.98750500721911783</v>
      </c>
      <c r="E1715" s="6">
        <v>179.83017209982759</v>
      </c>
      <c r="F1715" s="7">
        <v>127.16411308388518</v>
      </c>
      <c r="G1715" s="7">
        <v>147.12452417793415</v>
      </c>
      <c r="H1715" s="7">
        <v>227.74349170869496</v>
      </c>
      <c r="I1715" s="7">
        <f t="shared" si="42"/>
        <v>177.58319539765546</v>
      </c>
    </row>
    <row r="1716" spans="1:9" x14ac:dyDescent="0.25">
      <c r="A1716" s="20"/>
      <c r="B1716" s="5">
        <f>DATE(YEAR(siječanj!B1716),MONTH(siječanj!B1716)+2,DAY(siječanj!B1716))</f>
        <v>43542</v>
      </c>
      <c r="C1716" s="9">
        <v>17.84375</v>
      </c>
      <c r="D1716">
        <v>0.98750500721911783</v>
      </c>
      <c r="E1716" s="6">
        <v>180.06862544651207</v>
      </c>
      <c r="F1716" s="7">
        <v>123.22769687060239</v>
      </c>
      <c r="G1716" s="7">
        <v>139.01461549985933</v>
      </c>
      <c r="H1716" s="7">
        <v>228.0973865212805</v>
      </c>
      <c r="I1716" s="7">
        <f t="shared" si="42"/>
        <v>177.81866927149451</v>
      </c>
    </row>
    <row r="1717" spans="1:9" x14ac:dyDescent="0.25">
      <c r="A1717" s="20"/>
      <c r="B1717" s="5">
        <f>DATE(YEAR(siječanj!B1717),MONTH(siječanj!B1717)+2,DAY(siječanj!B1717))</f>
        <v>43542</v>
      </c>
      <c r="C1717" s="9">
        <v>17.8541666666667</v>
      </c>
      <c r="D1717">
        <v>0.98750500721911783</v>
      </c>
      <c r="E1717" s="6">
        <v>177.62324180647144</v>
      </c>
      <c r="F1717" s="7">
        <v>120.76449532887099</v>
      </c>
      <c r="G1717" s="7">
        <v>131.15798141275454</v>
      </c>
      <c r="H1717" s="7">
        <v>228.55711181642954</v>
      </c>
      <c r="I1717" s="7">
        <f t="shared" si="42"/>
        <v>175.40384068238268</v>
      </c>
    </row>
    <row r="1718" spans="1:9" x14ac:dyDescent="0.25">
      <c r="A1718" s="20"/>
      <c r="B1718" s="5">
        <f>DATE(YEAR(siječanj!B1718),MONTH(siječanj!B1718)+2,DAY(siječanj!B1718))</f>
        <v>43542</v>
      </c>
      <c r="C1718" s="9">
        <v>17.8645833333333</v>
      </c>
      <c r="D1718">
        <v>0.98750500721911783</v>
      </c>
      <c r="E1718" s="6">
        <v>174.25554241995445</v>
      </c>
      <c r="F1718" s="7">
        <v>115.83128932910151</v>
      </c>
      <c r="G1718" s="7">
        <v>125.56511215973737</v>
      </c>
      <c r="H1718" s="7">
        <v>228.95986193365246</v>
      </c>
      <c r="I1718" s="7">
        <f t="shared" si="42"/>
        <v>172.07822067538842</v>
      </c>
    </row>
    <row r="1719" spans="1:9" x14ac:dyDescent="0.25">
      <c r="A1719" s="20"/>
      <c r="B1719" s="5">
        <f>DATE(YEAR(siječanj!B1719),MONTH(siječanj!B1719)+2,DAY(siječanj!B1719))</f>
        <v>43542</v>
      </c>
      <c r="C1719" s="9">
        <v>17.875</v>
      </c>
      <c r="D1719">
        <v>0.98750500721911783</v>
      </c>
      <c r="E1719" s="6">
        <v>173.06425939840688</v>
      </c>
      <c r="F1719" s="7">
        <v>108.32495950334847</v>
      </c>
      <c r="G1719" s="7">
        <v>118.93026034567974</v>
      </c>
      <c r="H1719" s="7">
        <v>229.70269827657921</v>
      </c>
      <c r="I1719" s="7">
        <f t="shared" si="42"/>
        <v>170.90182272659507</v>
      </c>
    </row>
    <row r="1720" spans="1:9" x14ac:dyDescent="0.25">
      <c r="A1720" s="20"/>
      <c r="B1720" s="5">
        <f>DATE(YEAR(siječanj!B1720),MONTH(siječanj!B1720)+2,DAY(siječanj!B1720))</f>
        <v>43542</v>
      </c>
      <c r="C1720" s="9">
        <v>17.8854166666667</v>
      </c>
      <c r="D1720">
        <v>0.98750500721911783</v>
      </c>
      <c r="E1720" s="6">
        <v>179.9553953457588</v>
      </c>
      <c r="F1720" s="7">
        <v>87.889588905507637</v>
      </c>
      <c r="G1720" s="7">
        <v>98.276008260868537</v>
      </c>
      <c r="H1720" s="7">
        <v>233.17137188054195</v>
      </c>
      <c r="I1720" s="7">
        <f t="shared" si="42"/>
        <v>177.70685398003275</v>
      </c>
    </row>
    <row r="1721" spans="1:9" x14ac:dyDescent="0.25">
      <c r="A1721" s="20"/>
      <c r="B1721" s="5">
        <f>DATE(YEAR(siječanj!B1721),MONTH(siječanj!B1721)+2,DAY(siječanj!B1721))</f>
        <v>43542</v>
      </c>
      <c r="C1721" s="9">
        <v>17.8958333333333</v>
      </c>
      <c r="D1721">
        <v>0.98750500721911783</v>
      </c>
      <c r="E1721" s="6">
        <v>186.31369100062855</v>
      </c>
      <c r="F1721" s="7">
        <v>80.253550142173864</v>
      </c>
      <c r="G1721" s="7">
        <v>91.552111556621213</v>
      </c>
      <c r="H1721" s="7">
        <v>236.99430547128318</v>
      </c>
      <c r="I1721" s="7">
        <f t="shared" si="42"/>
        <v>183.98570277659618</v>
      </c>
    </row>
    <row r="1722" spans="1:9" x14ac:dyDescent="0.25">
      <c r="A1722" s="20"/>
      <c r="B1722" s="5">
        <f>DATE(YEAR(siječanj!B1722),MONTH(siječanj!B1722)+2,DAY(siječanj!B1722))</f>
        <v>43542</v>
      </c>
      <c r="C1722" s="9">
        <v>17.90625</v>
      </c>
      <c r="D1722">
        <v>0.98750500721911783</v>
      </c>
      <c r="E1722" s="6">
        <v>186.68776853474185</v>
      </c>
      <c r="F1722" s="7">
        <v>77.667799782443495</v>
      </c>
      <c r="G1722" s="7">
        <v>87.927875347167955</v>
      </c>
      <c r="H1722" s="7">
        <v>237.72337224594062</v>
      </c>
      <c r="I1722" s="7">
        <f t="shared" si="42"/>
        <v>184.35510621462126</v>
      </c>
    </row>
    <row r="1723" spans="1:9" x14ac:dyDescent="0.25">
      <c r="A1723" s="20"/>
      <c r="B1723" s="5">
        <f>DATE(YEAR(siječanj!B1723),MONTH(siječanj!B1723)+2,DAY(siječanj!B1723))</f>
        <v>43542</v>
      </c>
      <c r="C1723" s="9">
        <v>17.9166666666667</v>
      </c>
      <c r="D1723">
        <v>0.98750500721911783</v>
      </c>
      <c r="E1723" s="6">
        <v>185.34835399012221</v>
      </c>
      <c r="F1723" s="7">
        <v>77.044765027309879</v>
      </c>
      <c r="G1723" s="7">
        <v>85.23176674427306</v>
      </c>
      <c r="H1723" s="7">
        <v>236.83909643448507</v>
      </c>
      <c r="I1723" s="7">
        <f t="shared" si="42"/>
        <v>183.03242764506723</v>
      </c>
    </row>
    <row r="1724" spans="1:9" x14ac:dyDescent="0.25">
      <c r="A1724" s="20"/>
      <c r="B1724" s="5">
        <f>DATE(YEAR(siječanj!B1724),MONTH(siječanj!B1724)+2,DAY(siječanj!B1724))</f>
        <v>43542</v>
      </c>
      <c r="C1724" s="9">
        <v>17.9270833333333</v>
      </c>
      <c r="D1724">
        <v>0.98750500721911783</v>
      </c>
      <c r="E1724" s="6">
        <v>182.1665622509027</v>
      </c>
      <c r="F1724" s="7">
        <v>75.185449737054768</v>
      </c>
      <c r="G1724" s="7">
        <v>70.643693789710241</v>
      </c>
      <c r="H1724" s="7">
        <v>238.26533777078544</v>
      </c>
      <c r="I1724" s="7">
        <f t="shared" si="42"/>
        <v>179.89039237065955</v>
      </c>
    </row>
    <row r="1725" spans="1:9" x14ac:dyDescent="0.25">
      <c r="A1725" s="20"/>
      <c r="B1725" s="5">
        <f>DATE(YEAR(siječanj!B1725),MONTH(siječanj!B1725)+2,DAY(siječanj!B1725))</f>
        <v>43542</v>
      </c>
      <c r="C1725" s="9">
        <v>17.9375</v>
      </c>
      <c r="D1725">
        <v>0.98750500721911783</v>
      </c>
      <c r="E1725" s="6">
        <v>174.79733439123277</v>
      </c>
      <c r="F1725" s="7">
        <v>73.420668895582892</v>
      </c>
      <c r="G1725" s="7">
        <v>65.270614973589772</v>
      </c>
      <c r="H1725" s="7">
        <v>238.05195098241734</v>
      </c>
      <c r="I1725" s="7">
        <f t="shared" si="42"/>
        <v>172.61324295989687</v>
      </c>
    </row>
    <row r="1726" spans="1:9" x14ac:dyDescent="0.25">
      <c r="A1726" s="20"/>
      <c r="B1726" s="5">
        <f>DATE(YEAR(siječanj!B1726),MONTH(siječanj!B1726)+2,DAY(siječanj!B1726))</f>
        <v>43542</v>
      </c>
      <c r="C1726" s="9">
        <v>17.9479166666667</v>
      </c>
      <c r="D1726">
        <v>0.98750500721911783</v>
      </c>
      <c r="E1726" s="6">
        <v>167.98959854912491</v>
      </c>
      <c r="F1726" s="7">
        <v>72.41440720202614</v>
      </c>
      <c r="G1726" s="7">
        <v>63.4155117566633</v>
      </c>
      <c r="H1726" s="7">
        <v>237.20786534221401</v>
      </c>
      <c r="I1726" s="7">
        <f t="shared" si="42"/>
        <v>165.89056972799028</v>
      </c>
    </row>
    <row r="1727" spans="1:9" x14ac:dyDescent="0.25">
      <c r="A1727" s="20"/>
      <c r="B1727" s="5">
        <f>DATE(YEAR(siječanj!B1727),MONTH(siječanj!B1727)+2,DAY(siječanj!B1727))</f>
        <v>43542</v>
      </c>
      <c r="C1727" s="9">
        <v>17.9583333333333</v>
      </c>
      <c r="D1727">
        <v>0.98750500721911783</v>
      </c>
      <c r="E1727" s="6">
        <v>158.21528747161912</v>
      </c>
      <c r="F1727" s="7">
        <v>69.627679831052646</v>
      </c>
      <c r="G1727" s="7">
        <v>62.396235963735151</v>
      </c>
      <c r="H1727" s="7">
        <v>236.76182657572315</v>
      </c>
      <c r="I1727" s="7">
        <f t="shared" si="42"/>
        <v>156.23838859683605</v>
      </c>
    </row>
    <row r="1728" spans="1:9" x14ac:dyDescent="0.25">
      <c r="A1728" s="20"/>
      <c r="B1728" s="5">
        <f>DATE(YEAR(siječanj!B1728),MONTH(siječanj!B1728)+2,DAY(siječanj!B1728))</f>
        <v>43542</v>
      </c>
      <c r="C1728" s="9">
        <v>17.96875</v>
      </c>
      <c r="D1728">
        <v>0.98750500721911783</v>
      </c>
      <c r="E1728" s="6">
        <v>147.72005356763572</v>
      </c>
      <c r="F1728" s="7">
        <v>67.491692543392745</v>
      </c>
      <c r="G1728" s="7">
        <v>61.203141205571953</v>
      </c>
      <c r="H1728" s="7">
        <v>237.26729869272157</v>
      </c>
      <c r="I1728" s="7">
        <f t="shared" si="42"/>
        <v>145.87429256471657</v>
      </c>
    </row>
    <row r="1729" spans="1:9" x14ac:dyDescent="0.25">
      <c r="A1729" s="20"/>
      <c r="B1729" s="5">
        <f>DATE(YEAR(siječanj!B1729),MONTH(siječanj!B1729)+2,DAY(siječanj!B1729))</f>
        <v>43542</v>
      </c>
      <c r="C1729" s="9">
        <v>17.9791666666667</v>
      </c>
      <c r="D1729">
        <v>0.98750500721911783</v>
      </c>
      <c r="E1729" s="6">
        <v>137.0281616635757</v>
      </c>
      <c r="F1729" s="7">
        <v>66.353771341562009</v>
      </c>
      <c r="G1729" s="7">
        <v>59.472497730356238</v>
      </c>
      <c r="H1729" s="7">
        <v>238.19235195556993</v>
      </c>
      <c r="I1729" s="7">
        <f t="shared" si="42"/>
        <v>135.31599577281176</v>
      </c>
    </row>
    <row r="1730" spans="1:9" ht="15.75" thickBot="1" x14ac:dyDescent="0.3">
      <c r="A1730" s="20"/>
      <c r="B1730" s="5">
        <f>DATE(YEAR(siječanj!B1730),MONTH(siječanj!B1730)+2,DAY(siječanj!B1730))</f>
        <v>43542</v>
      </c>
      <c r="C1730" s="9">
        <v>17.9895833333333</v>
      </c>
      <c r="D1730">
        <v>0.98750500721911783</v>
      </c>
      <c r="E1730" s="6">
        <v>126.68033564395931</v>
      </c>
      <c r="F1730" s="7">
        <v>64.600400937293614</v>
      </c>
      <c r="G1730" s="7">
        <v>58.505667868514386</v>
      </c>
      <c r="H1730" s="7">
        <v>239.72534221254119</v>
      </c>
      <c r="I1730" s="7">
        <f t="shared" si="42"/>
        <v>125.0974657646083</v>
      </c>
    </row>
    <row r="1731" spans="1:9" x14ac:dyDescent="0.25">
      <c r="A1731" s="19">
        <f t="shared" ref="A1731" si="43">A1635+1</f>
        <v>78</v>
      </c>
      <c r="B1731" s="5">
        <f>DATE(YEAR(siječanj!B1731),MONTH(siječanj!B1731)+2,DAY(siječanj!B1731))</f>
        <v>43543</v>
      </c>
      <c r="C1731" s="9">
        <v>18</v>
      </c>
      <c r="D1731">
        <v>0.9842026017645038</v>
      </c>
      <c r="E1731" s="6">
        <v>114.22751014589657</v>
      </c>
      <c r="F1731" s="7">
        <v>63.318073287843738</v>
      </c>
      <c r="G1731" s="7">
        <v>58.941519806904545</v>
      </c>
      <c r="H1731" s="7">
        <v>240.83976580758505</v>
      </c>
      <c r="I1731" s="7">
        <f t="shared" si="42"/>
        <v>112.42301267867266</v>
      </c>
    </row>
    <row r="1732" spans="1:9" x14ac:dyDescent="0.25">
      <c r="A1732" s="20"/>
      <c r="B1732" s="5">
        <f>DATE(YEAR(siječanj!B1732),MONTH(siječanj!B1732)+2,DAY(siječanj!B1732))</f>
        <v>43543</v>
      </c>
      <c r="C1732" s="9">
        <v>18.0104166666667</v>
      </c>
      <c r="D1732">
        <v>0.9842026017645038</v>
      </c>
      <c r="E1732" s="6">
        <v>105.08818061666825</v>
      </c>
      <c r="F1732" s="7">
        <v>61.970875115523739</v>
      </c>
      <c r="G1732" s="7">
        <v>58.466684638550355</v>
      </c>
      <c r="H1732" s="7">
        <v>241.58847895382601</v>
      </c>
      <c r="I1732" s="7">
        <f t="shared" ref="I1732:I1795" si="44">D1732*E1732</f>
        <v>103.42806077762299</v>
      </c>
    </row>
    <row r="1733" spans="1:9" x14ac:dyDescent="0.25">
      <c r="A1733" s="20"/>
      <c r="B1733" s="5">
        <f>DATE(YEAR(siječanj!B1733),MONTH(siječanj!B1733)+2,DAY(siječanj!B1733))</f>
        <v>43543</v>
      </c>
      <c r="C1733" s="9">
        <v>18.0208333333333</v>
      </c>
      <c r="D1733">
        <v>0.9842026017645038</v>
      </c>
      <c r="E1733" s="6">
        <v>97.480394189871092</v>
      </c>
      <c r="F1733" s="7">
        <v>61.042692438975941</v>
      </c>
      <c r="G1733" s="7">
        <v>58.560421805905193</v>
      </c>
      <c r="H1733" s="7">
        <v>241.62446812114285</v>
      </c>
      <c r="I1733" s="7">
        <f t="shared" si="44"/>
        <v>95.940457582700546</v>
      </c>
    </row>
    <row r="1734" spans="1:9" x14ac:dyDescent="0.25">
      <c r="A1734" s="20"/>
      <c r="B1734" s="5">
        <f>DATE(YEAR(siječanj!B1734),MONTH(siječanj!B1734)+2,DAY(siječanj!B1734))</f>
        <v>43543</v>
      </c>
      <c r="C1734" s="9">
        <v>18.03125</v>
      </c>
      <c r="D1734">
        <v>0.9842026017645038</v>
      </c>
      <c r="E1734" s="6">
        <v>90.137190522150291</v>
      </c>
      <c r="F1734" s="7">
        <v>59.840390363708345</v>
      </c>
      <c r="G1734" s="7">
        <v>57.870311865163096</v>
      </c>
      <c r="H1734" s="7">
        <v>241.99956904933069</v>
      </c>
      <c r="I1734" s="7">
        <f t="shared" si="44"/>
        <v>88.713257427643086</v>
      </c>
    </row>
    <row r="1735" spans="1:9" x14ac:dyDescent="0.25">
      <c r="A1735" s="20"/>
      <c r="B1735" s="5">
        <f>DATE(YEAR(siječanj!B1735),MONTH(siječanj!B1735)+2,DAY(siječanj!B1735))</f>
        <v>43543</v>
      </c>
      <c r="C1735" s="9">
        <v>18.0416666666667</v>
      </c>
      <c r="D1735">
        <v>0.9842026017645038</v>
      </c>
      <c r="E1735" s="6">
        <v>83.900247787682133</v>
      </c>
      <c r="F1735" s="7">
        <v>59.235528826885442</v>
      </c>
      <c r="G1735" s="7">
        <v>57.987337819611355</v>
      </c>
      <c r="H1735" s="7">
        <v>242.628911254027</v>
      </c>
      <c r="I1735" s="7">
        <f t="shared" si="44"/>
        <v>82.574842161323303</v>
      </c>
    </row>
    <row r="1736" spans="1:9" x14ac:dyDescent="0.25">
      <c r="A1736" s="20"/>
      <c r="B1736" s="5">
        <f>DATE(YEAR(siječanj!B1736),MONTH(siječanj!B1736)+2,DAY(siječanj!B1736))</f>
        <v>43543</v>
      </c>
      <c r="C1736" s="9">
        <v>18.0520833333333</v>
      </c>
      <c r="D1736">
        <v>0.9842026017645038</v>
      </c>
      <c r="E1736" s="6">
        <v>78.746412525841265</v>
      </c>
      <c r="F1736" s="7">
        <v>58.716074994490974</v>
      </c>
      <c r="G1736" s="7">
        <v>57.697247517641522</v>
      </c>
      <c r="H1736" s="7">
        <v>243.20857876322543</v>
      </c>
      <c r="I1736" s="7">
        <f t="shared" si="44"/>
        <v>77.502424087553891</v>
      </c>
    </row>
    <row r="1737" spans="1:9" x14ac:dyDescent="0.25">
      <c r="A1737" s="20"/>
      <c r="B1737" s="5">
        <f>DATE(YEAR(siječanj!B1737),MONTH(siječanj!B1737)+2,DAY(siječanj!B1737))</f>
        <v>43543</v>
      </c>
      <c r="C1737" s="9">
        <v>18.0625</v>
      </c>
      <c r="D1737">
        <v>0.9842026017645038</v>
      </c>
      <c r="E1737" s="6">
        <v>75.236848188467775</v>
      </c>
      <c r="F1737" s="7">
        <v>58.742399671809864</v>
      </c>
      <c r="G1737" s="7">
        <v>57.164294743577969</v>
      </c>
      <c r="H1737" s="7">
        <v>242.88238316353704</v>
      </c>
      <c r="I1737" s="7">
        <f t="shared" si="44"/>
        <v>74.048301735650981</v>
      </c>
    </row>
    <row r="1738" spans="1:9" x14ac:dyDescent="0.25">
      <c r="A1738" s="20"/>
      <c r="B1738" s="5">
        <f>DATE(YEAR(siječanj!B1738),MONTH(siječanj!B1738)+2,DAY(siječanj!B1738))</f>
        <v>43543</v>
      </c>
      <c r="C1738" s="9">
        <v>18.0729166666667</v>
      </c>
      <c r="D1738">
        <v>0.9842026017645038</v>
      </c>
      <c r="E1738" s="6">
        <v>71.722508232699028</v>
      </c>
      <c r="F1738" s="7">
        <v>58.096600231548528</v>
      </c>
      <c r="G1738" s="7">
        <v>57.152987519647915</v>
      </c>
      <c r="H1738" s="7">
        <v>242.86314598714515</v>
      </c>
      <c r="I1738" s="7">
        <f t="shared" si="44"/>
        <v>70.589479207698432</v>
      </c>
    </row>
    <row r="1739" spans="1:9" x14ac:dyDescent="0.25">
      <c r="A1739" s="20"/>
      <c r="B1739" s="5">
        <f>DATE(YEAR(siječanj!B1739),MONTH(siječanj!B1739)+2,DAY(siječanj!B1739))</f>
        <v>43543</v>
      </c>
      <c r="C1739" s="9">
        <v>18.0833333333333</v>
      </c>
      <c r="D1739">
        <v>0.9842026017645038</v>
      </c>
      <c r="E1739" s="6">
        <v>69.324652468102798</v>
      </c>
      <c r="F1739" s="7">
        <v>57.403987094649345</v>
      </c>
      <c r="G1739" s="7">
        <v>56.978855468340257</v>
      </c>
      <c r="H1739" s="7">
        <v>242.78457250653807</v>
      </c>
      <c r="I1739" s="7">
        <f t="shared" si="44"/>
        <v>68.229503325526807</v>
      </c>
    </row>
    <row r="1740" spans="1:9" x14ac:dyDescent="0.25">
      <c r="A1740" s="20"/>
      <c r="B1740" s="5">
        <f>DATE(YEAR(siječanj!B1740),MONTH(siječanj!B1740)+2,DAY(siječanj!B1740))</f>
        <v>43543</v>
      </c>
      <c r="C1740" s="9">
        <v>18.09375</v>
      </c>
      <c r="D1740">
        <v>0.9842026017645038</v>
      </c>
      <c r="E1740" s="6">
        <v>67.140169864289206</v>
      </c>
      <c r="F1740" s="7">
        <v>56.660514633007814</v>
      </c>
      <c r="G1740" s="7">
        <v>56.657946257838312</v>
      </c>
      <c r="H1740" s="7">
        <v>243.09281954452115</v>
      </c>
      <c r="I1740" s="7">
        <f t="shared" si="44"/>
        <v>66.079529863344163</v>
      </c>
    </row>
    <row r="1741" spans="1:9" x14ac:dyDescent="0.25">
      <c r="A1741" s="20"/>
      <c r="B1741" s="5">
        <f>DATE(YEAR(siječanj!B1741),MONTH(siječanj!B1741)+2,DAY(siječanj!B1741))</f>
        <v>43543</v>
      </c>
      <c r="C1741" s="9">
        <v>18.1041666666667</v>
      </c>
      <c r="D1741">
        <v>0.9842026017645038</v>
      </c>
      <c r="E1741" s="6">
        <v>66.089949735883891</v>
      </c>
      <c r="F1741" s="7">
        <v>56.398395658923398</v>
      </c>
      <c r="G1741" s="7">
        <v>56.429012102051757</v>
      </c>
      <c r="H1741" s="7">
        <v>242.78666750588096</v>
      </c>
      <c r="I1741" s="7">
        <f t="shared" si="44"/>
        <v>65.045900480542201</v>
      </c>
    </row>
    <row r="1742" spans="1:9" x14ac:dyDescent="0.25">
      <c r="A1742" s="20"/>
      <c r="B1742" s="5">
        <f>DATE(YEAR(siječanj!B1742),MONTH(siječanj!B1742)+2,DAY(siječanj!B1742))</f>
        <v>43543</v>
      </c>
      <c r="C1742" s="9">
        <v>18.1145833333333</v>
      </c>
      <c r="D1742">
        <v>0.9842026017645038</v>
      </c>
      <c r="E1742" s="6">
        <v>64.564759565842934</v>
      </c>
      <c r="F1742" s="7">
        <v>55.98561717314562</v>
      </c>
      <c r="G1742" s="7">
        <v>57.834583927569405</v>
      </c>
      <c r="H1742" s="7">
        <v>242.75303346198965</v>
      </c>
      <c r="I1742" s="7">
        <f t="shared" si="44"/>
        <v>63.544804347002248</v>
      </c>
    </row>
    <row r="1743" spans="1:9" x14ac:dyDescent="0.25">
      <c r="A1743" s="20"/>
      <c r="B1743" s="5">
        <f>DATE(YEAR(siječanj!B1743),MONTH(siječanj!B1743)+2,DAY(siječanj!B1743))</f>
        <v>43543</v>
      </c>
      <c r="C1743" s="9">
        <v>18.125</v>
      </c>
      <c r="D1743">
        <v>0.9842026017645038</v>
      </c>
      <c r="E1743" s="6">
        <v>64.119338600987362</v>
      </c>
      <c r="F1743" s="7">
        <v>56.912066009077193</v>
      </c>
      <c r="G1743" s="7">
        <v>56.930367266325682</v>
      </c>
      <c r="H1743" s="7">
        <v>242.14484034569298</v>
      </c>
      <c r="I1743" s="7">
        <f t="shared" si="44"/>
        <v>63.106419874510941</v>
      </c>
    </row>
    <row r="1744" spans="1:9" x14ac:dyDescent="0.25">
      <c r="A1744" s="20"/>
      <c r="B1744" s="5">
        <f>DATE(YEAR(siječanj!B1744),MONTH(siječanj!B1744)+2,DAY(siječanj!B1744))</f>
        <v>43543</v>
      </c>
      <c r="C1744" s="9">
        <v>18.1354166666667</v>
      </c>
      <c r="D1744">
        <v>0.9842026017645038</v>
      </c>
      <c r="E1744" s="6">
        <v>63.181090891251174</v>
      </c>
      <c r="F1744" s="7">
        <v>57.454127999321543</v>
      </c>
      <c r="G1744" s="7">
        <v>56.419105737600439</v>
      </c>
      <c r="H1744" s="7">
        <v>242.3652504842936</v>
      </c>
      <c r="I1744" s="7">
        <f t="shared" si="44"/>
        <v>62.182994037488996</v>
      </c>
    </row>
    <row r="1745" spans="1:9" x14ac:dyDescent="0.25">
      <c r="A1745" s="20"/>
      <c r="B1745" s="5">
        <f>DATE(YEAR(siječanj!B1745),MONTH(siječanj!B1745)+2,DAY(siječanj!B1745))</f>
        <v>43543</v>
      </c>
      <c r="C1745" s="9">
        <v>18.1458333333333</v>
      </c>
      <c r="D1745">
        <v>0.9842026017645038</v>
      </c>
      <c r="E1745" s="6">
        <v>62.854520387022852</v>
      </c>
      <c r="F1745" s="7">
        <v>57.050191297982487</v>
      </c>
      <c r="G1745" s="7">
        <v>56.991511370736951</v>
      </c>
      <c r="H1745" s="7">
        <v>242.27120962553911</v>
      </c>
      <c r="I1745" s="7">
        <f t="shared" si="44"/>
        <v>61.861582497567937</v>
      </c>
    </row>
    <row r="1746" spans="1:9" x14ac:dyDescent="0.25">
      <c r="A1746" s="20"/>
      <c r="B1746" s="5">
        <f>DATE(YEAR(siječanj!B1746),MONTH(siječanj!B1746)+2,DAY(siječanj!B1746))</f>
        <v>43543</v>
      </c>
      <c r="C1746" s="9">
        <v>18.15625</v>
      </c>
      <c r="D1746">
        <v>0.9842026017645038</v>
      </c>
      <c r="E1746" s="6">
        <v>62.317733335293248</v>
      </c>
      <c r="F1746" s="7">
        <v>57.463792555348974</v>
      </c>
      <c r="G1746" s="7">
        <v>55.331496902363</v>
      </c>
      <c r="H1746" s="7">
        <v>242.1834647700629</v>
      </c>
      <c r="I1746" s="7">
        <f t="shared" si="44"/>
        <v>61.333275284662164</v>
      </c>
    </row>
    <row r="1747" spans="1:9" x14ac:dyDescent="0.25">
      <c r="A1747" s="20"/>
      <c r="B1747" s="5">
        <f>DATE(YEAR(siječanj!B1747),MONTH(siječanj!B1747)+2,DAY(siječanj!B1747))</f>
        <v>43543</v>
      </c>
      <c r="C1747" s="9">
        <v>18.1666666666667</v>
      </c>
      <c r="D1747">
        <v>0.9842026017645038</v>
      </c>
      <c r="E1747" s="6">
        <v>62.074994737182422</v>
      </c>
      <c r="F1747" s="7">
        <v>57.536236590355223</v>
      </c>
      <c r="G1747" s="7">
        <v>55.324641120157629</v>
      </c>
      <c r="H1747" s="7">
        <v>241.84547754561089</v>
      </c>
      <c r="I1747" s="7">
        <f t="shared" si="44"/>
        <v>61.094371324852823</v>
      </c>
    </row>
    <row r="1748" spans="1:9" x14ac:dyDescent="0.25">
      <c r="A1748" s="20"/>
      <c r="B1748" s="5">
        <f>DATE(YEAR(siječanj!B1748),MONTH(siječanj!B1748)+2,DAY(siječanj!B1748))</f>
        <v>43543</v>
      </c>
      <c r="C1748" s="9">
        <v>18.1770833333333</v>
      </c>
      <c r="D1748">
        <v>0.9842026017645038</v>
      </c>
      <c r="E1748" s="6">
        <v>63.115794658027859</v>
      </c>
      <c r="F1748" s="7">
        <v>57.038451752143516</v>
      </c>
      <c r="G1748" s="7">
        <v>56.620994073422231</v>
      </c>
      <c r="H1748" s="7">
        <v>241.98173354155361</v>
      </c>
      <c r="I1748" s="7">
        <f t="shared" si="44"/>
        <v>62.118729314865192</v>
      </c>
    </row>
    <row r="1749" spans="1:9" x14ac:dyDescent="0.25">
      <c r="A1749" s="20"/>
      <c r="B1749" s="5">
        <f>DATE(YEAR(siječanj!B1749),MONTH(siječanj!B1749)+2,DAY(siječanj!B1749))</f>
        <v>43543</v>
      </c>
      <c r="C1749" s="9">
        <v>18.1875</v>
      </c>
      <c r="D1749">
        <v>0.9842026017645038</v>
      </c>
      <c r="E1749" s="6">
        <v>63.055889483525057</v>
      </c>
      <c r="F1749" s="7">
        <v>57.740717404510292</v>
      </c>
      <c r="G1749" s="7">
        <v>57.077987349561617</v>
      </c>
      <c r="H1749" s="7">
        <v>241.96315868109534</v>
      </c>
      <c r="I1749" s="7">
        <f t="shared" si="44"/>
        <v>62.059770486260376</v>
      </c>
    </row>
    <row r="1750" spans="1:9" x14ac:dyDescent="0.25">
      <c r="A1750" s="20"/>
      <c r="B1750" s="5">
        <f>DATE(YEAR(siječanj!B1750),MONTH(siječanj!B1750)+2,DAY(siječanj!B1750))</f>
        <v>43543</v>
      </c>
      <c r="C1750" s="9">
        <v>18.1979166666667</v>
      </c>
      <c r="D1750">
        <v>0.9842026017645038</v>
      </c>
      <c r="E1750" s="6">
        <v>64.883768095235524</v>
      </c>
      <c r="F1750" s="7">
        <v>57.675967287238493</v>
      </c>
      <c r="G1750" s="7">
        <v>56.88155795039048</v>
      </c>
      <c r="H1750" s="7">
        <v>242.33417165927605</v>
      </c>
      <c r="I1750" s="7">
        <f t="shared" si="44"/>
        <v>63.858773371615506</v>
      </c>
    </row>
    <row r="1751" spans="1:9" x14ac:dyDescent="0.25">
      <c r="A1751" s="20"/>
      <c r="B1751" s="5">
        <f>DATE(YEAR(siječanj!B1751),MONTH(siječanj!B1751)+2,DAY(siječanj!B1751))</f>
        <v>43543</v>
      </c>
      <c r="C1751" s="9">
        <v>18.2083333333333</v>
      </c>
      <c r="D1751">
        <v>0.9842026017645038</v>
      </c>
      <c r="E1751" s="6">
        <v>66.209326298724719</v>
      </c>
      <c r="F1751" s="7">
        <v>55.897893667708949</v>
      </c>
      <c r="G1751" s="7">
        <v>57.462055654326768</v>
      </c>
      <c r="H1751" s="7">
        <v>241.65451045173862</v>
      </c>
      <c r="I1751" s="7">
        <f t="shared" si="44"/>
        <v>65.163391204279847</v>
      </c>
    </row>
    <row r="1752" spans="1:9" x14ac:dyDescent="0.25">
      <c r="A1752" s="20"/>
      <c r="B1752" s="5">
        <f>DATE(YEAR(siječanj!B1752),MONTH(siječanj!B1752)+2,DAY(siječanj!B1752))</f>
        <v>43543</v>
      </c>
      <c r="C1752" s="9">
        <v>18.21875</v>
      </c>
      <c r="D1752">
        <v>0.9842026017645038</v>
      </c>
      <c r="E1752" s="6">
        <v>69.307792381126532</v>
      </c>
      <c r="F1752" s="7">
        <v>55.703105504220936</v>
      </c>
      <c r="G1752" s="7">
        <v>60.129023168924824</v>
      </c>
      <c r="H1752" s="7">
        <v>240.20454479862005</v>
      </c>
      <c r="I1752" s="7">
        <f t="shared" si="44"/>
        <v>68.212909584058792</v>
      </c>
    </row>
    <row r="1753" spans="1:9" x14ac:dyDescent="0.25">
      <c r="A1753" s="20"/>
      <c r="B1753" s="5">
        <f>DATE(YEAR(siječanj!B1753),MONTH(siječanj!B1753)+2,DAY(siječanj!B1753))</f>
        <v>43543</v>
      </c>
      <c r="C1753" s="9">
        <v>18.2291666666667</v>
      </c>
      <c r="D1753">
        <v>0.9842026017645038</v>
      </c>
      <c r="E1753" s="6">
        <v>72.553986972451938</v>
      </c>
      <c r="F1753" s="7">
        <v>56.411684423461111</v>
      </c>
      <c r="G1753" s="7">
        <v>61.459936007896843</v>
      </c>
      <c r="H1753" s="7">
        <v>240.07848566671862</v>
      </c>
      <c r="I1753" s="7">
        <f t="shared" si="44"/>
        <v>71.407822746675109</v>
      </c>
    </row>
    <row r="1754" spans="1:9" x14ac:dyDescent="0.25">
      <c r="A1754" s="20"/>
      <c r="B1754" s="5">
        <f>DATE(YEAR(siječanj!B1754),MONTH(siječanj!B1754)+2,DAY(siječanj!B1754))</f>
        <v>43543</v>
      </c>
      <c r="C1754" s="9">
        <v>18.2395833333333</v>
      </c>
      <c r="D1754">
        <v>0.9842026017645038</v>
      </c>
      <c r="E1754" s="6">
        <v>79.459999700699569</v>
      </c>
      <c r="F1754" s="7">
        <v>57.050046811264465</v>
      </c>
      <c r="G1754" s="7">
        <v>59.928499567265696</v>
      </c>
      <c r="H1754" s="7">
        <v>238.87207219126458</v>
      </c>
      <c r="I1754" s="7">
        <f t="shared" si="44"/>
        <v>78.204738441635214</v>
      </c>
    </row>
    <row r="1755" spans="1:9" x14ac:dyDescent="0.25">
      <c r="A1755" s="20"/>
      <c r="B1755" s="5">
        <f>DATE(YEAR(siječanj!B1755),MONTH(siječanj!B1755)+2,DAY(siječanj!B1755))</f>
        <v>43543</v>
      </c>
      <c r="C1755" s="9">
        <v>18.25</v>
      </c>
      <c r="D1755">
        <v>0.9842026017645038</v>
      </c>
      <c r="E1755" s="6">
        <v>84.622298259659033</v>
      </c>
      <c r="F1755" s="7">
        <v>59.640368570212111</v>
      </c>
      <c r="G1755" s="7">
        <v>60.136669694159743</v>
      </c>
      <c r="H1755" s="7">
        <v>235.46559725690381</v>
      </c>
      <c r="I1755" s="7">
        <f t="shared" si="44"/>
        <v>83.285486114448261</v>
      </c>
    </row>
    <row r="1756" spans="1:9" x14ac:dyDescent="0.25">
      <c r="A1756" s="20"/>
      <c r="B1756" s="5">
        <f>DATE(YEAR(siječanj!B1756),MONTH(siječanj!B1756)+2,DAY(siječanj!B1756))</f>
        <v>43543</v>
      </c>
      <c r="C1756" s="9">
        <v>18.2604166666667</v>
      </c>
      <c r="D1756">
        <v>0.9842026017645038</v>
      </c>
      <c r="E1756" s="6">
        <v>91.202545519329661</v>
      </c>
      <c r="F1756" s="7">
        <v>67.685401070015573</v>
      </c>
      <c r="G1756" s="7">
        <v>61.272357311162956</v>
      </c>
      <c r="H1756" s="7">
        <v>222.12856131137465</v>
      </c>
      <c r="I1756" s="7">
        <f t="shared" si="44"/>
        <v>89.761782587669842</v>
      </c>
    </row>
    <row r="1757" spans="1:9" x14ac:dyDescent="0.25">
      <c r="A1757" s="20"/>
      <c r="B1757" s="5">
        <f>DATE(YEAR(siječanj!B1757),MONTH(siječanj!B1757)+2,DAY(siječanj!B1757))</f>
        <v>43543</v>
      </c>
      <c r="C1757" s="9">
        <v>18.2708333333333</v>
      </c>
      <c r="D1757">
        <v>0.9842026017645038</v>
      </c>
      <c r="E1757" s="6">
        <v>96.830396890301927</v>
      </c>
      <c r="F1757" s="7">
        <v>76.849924688062586</v>
      </c>
      <c r="G1757" s="7">
        <v>62.378281681648126</v>
      </c>
      <c r="H1757" s="7">
        <v>212.893763188462</v>
      </c>
      <c r="I1757" s="7">
        <f t="shared" si="44"/>
        <v>95.300728549324674</v>
      </c>
    </row>
    <row r="1758" spans="1:9" x14ac:dyDescent="0.25">
      <c r="A1758" s="20"/>
      <c r="B1758" s="5">
        <f>DATE(YEAR(siječanj!B1758),MONTH(siječanj!B1758)+2,DAY(siječanj!B1758))</f>
        <v>43543</v>
      </c>
      <c r="C1758" s="9">
        <v>18.28125</v>
      </c>
      <c r="D1758">
        <v>0.9842026017645038</v>
      </c>
      <c r="E1758" s="6">
        <v>103.21445666395113</v>
      </c>
      <c r="F1758" s="7">
        <v>78.215231862374182</v>
      </c>
      <c r="G1758" s="7">
        <v>66.905923739695538</v>
      </c>
      <c r="H1758" s="7">
        <v>192.84767193331336</v>
      </c>
      <c r="I1758" s="7">
        <f t="shared" si="44"/>
        <v>101.58393678837032</v>
      </c>
    </row>
    <row r="1759" spans="1:9" x14ac:dyDescent="0.25">
      <c r="A1759" s="20"/>
      <c r="B1759" s="5">
        <f>DATE(YEAR(siječanj!B1759),MONTH(siječanj!B1759)+2,DAY(siječanj!B1759))</f>
        <v>43543</v>
      </c>
      <c r="C1759" s="9">
        <v>18.2916666666667</v>
      </c>
      <c r="D1759">
        <v>0.9842026017645038</v>
      </c>
      <c r="E1759" s="6">
        <v>108.82195979100665</v>
      </c>
      <c r="F1759" s="7">
        <v>86.0091625003421</v>
      </c>
      <c r="G1759" s="7">
        <v>79.182602637893837</v>
      </c>
      <c r="H1759" s="7">
        <v>152.55811427241457</v>
      </c>
      <c r="I1759" s="7">
        <f t="shared" si="44"/>
        <v>107.10285595542096</v>
      </c>
    </row>
    <row r="1760" spans="1:9" x14ac:dyDescent="0.25">
      <c r="A1760" s="20"/>
      <c r="B1760" s="5">
        <f>DATE(YEAR(siječanj!B1760),MONTH(siječanj!B1760)+2,DAY(siječanj!B1760))</f>
        <v>43543</v>
      </c>
      <c r="C1760" s="9">
        <v>18.3020833333333</v>
      </c>
      <c r="D1760">
        <v>0.9842026017645038</v>
      </c>
      <c r="E1760" s="6">
        <v>110.50841815712785</v>
      </c>
      <c r="F1760" s="7">
        <v>108.85957641409495</v>
      </c>
      <c r="G1760" s="7">
        <v>96.561577024720449</v>
      </c>
      <c r="H1760" s="7">
        <v>118.17225375445767</v>
      </c>
      <c r="I1760" s="7">
        <f t="shared" si="44"/>
        <v>108.76267266712496</v>
      </c>
    </row>
    <row r="1761" spans="1:9" x14ac:dyDescent="0.25">
      <c r="A1761" s="20"/>
      <c r="B1761" s="5">
        <f>DATE(YEAR(siječanj!B1761),MONTH(siječanj!B1761)+2,DAY(siječanj!B1761))</f>
        <v>43543</v>
      </c>
      <c r="C1761" s="9">
        <v>18.3125</v>
      </c>
      <c r="D1761">
        <v>0.9842026017645038</v>
      </c>
      <c r="E1761" s="6">
        <v>113.92338931650224</v>
      </c>
      <c r="F1761" s="7">
        <v>123.93109834911358</v>
      </c>
      <c r="G1761" s="7">
        <v>105.24265103341334</v>
      </c>
      <c r="H1761" s="7">
        <v>61.486738001023106</v>
      </c>
      <c r="I1761" s="7">
        <f t="shared" si="44"/>
        <v>112.12369616713198</v>
      </c>
    </row>
    <row r="1762" spans="1:9" x14ac:dyDescent="0.25">
      <c r="A1762" s="20"/>
      <c r="B1762" s="5">
        <f>DATE(YEAR(siječanj!B1762),MONTH(siječanj!B1762)+2,DAY(siječanj!B1762))</f>
        <v>43543</v>
      </c>
      <c r="C1762" s="9">
        <v>18.3229166666667</v>
      </c>
      <c r="D1762">
        <v>0.9842026017645038</v>
      </c>
      <c r="E1762" s="6">
        <v>114.38113695548623</v>
      </c>
      <c r="F1762" s="7">
        <v>134.89671312357439</v>
      </c>
      <c r="G1762" s="7">
        <v>118.65586850050452</v>
      </c>
      <c r="H1762" s="7">
        <v>18.63773144857846</v>
      </c>
      <c r="I1762" s="7">
        <f t="shared" si="44"/>
        <v>112.57421258437158</v>
      </c>
    </row>
    <row r="1763" spans="1:9" x14ac:dyDescent="0.25">
      <c r="A1763" s="20"/>
      <c r="B1763" s="5">
        <f>DATE(YEAR(siječanj!B1763),MONTH(siječanj!B1763)+2,DAY(siječanj!B1763))</f>
        <v>43543</v>
      </c>
      <c r="C1763" s="9">
        <v>18.3333333333333</v>
      </c>
      <c r="D1763">
        <v>0.9842026017645038</v>
      </c>
      <c r="E1763" s="6">
        <v>113.09616604880509</v>
      </c>
      <c r="F1763" s="7">
        <v>145.84907525517698</v>
      </c>
      <c r="G1763" s="7">
        <v>124.61064518383964</v>
      </c>
      <c r="H1763" s="7">
        <v>4.5367821060843214</v>
      </c>
      <c r="I1763" s="7">
        <f t="shared" si="44"/>
        <v>111.30954087482431</v>
      </c>
    </row>
    <row r="1764" spans="1:9" x14ac:dyDescent="0.25">
      <c r="A1764" s="20"/>
      <c r="B1764" s="5">
        <f>DATE(YEAR(siječanj!B1764),MONTH(siječanj!B1764)+2,DAY(siječanj!B1764))</f>
        <v>43543</v>
      </c>
      <c r="C1764" s="9">
        <v>18.34375</v>
      </c>
      <c r="D1764">
        <v>0.9842026017645038</v>
      </c>
      <c r="E1764" s="6">
        <v>111.83961359546768</v>
      </c>
      <c r="F1764" s="7">
        <v>164.20334345060505</v>
      </c>
      <c r="G1764" s="7">
        <v>138.30269389605871</v>
      </c>
      <c r="H1764" s="7">
        <v>2.8069199385637678</v>
      </c>
      <c r="I1764" s="7">
        <f t="shared" si="44"/>
        <v>110.07283868099607</v>
      </c>
    </row>
    <row r="1765" spans="1:9" x14ac:dyDescent="0.25">
      <c r="A1765" s="20"/>
      <c r="B1765" s="5">
        <f>DATE(YEAR(siječanj!B1765),MONTH(siječanj!B1765)+2,DAY(siječanj!B1765))</f>
        <v>43543</v>
      </c>
      <c r="C1765" s="9">
        <v>18.3541666666667</v>
      </c>
      <c r="D1765">
        <v>0.9842026017645038</v>
      </c>
      <c r="E1765" s="6">
        <v>112.86910331136714</v>
      </c>
      <c r="F1765" s="7">
        <v>174.61700290815722</v>
      </c>
      <c r="G1765" s="7">
        <v>151.59011097082049</v>
      </c>
      <c r="H1765" s="7">
        <v>2.50176637621021</v>
      </c>
      <c r="I1765" s="7">
        <f t="shared" si="44"/>
        <v>111.08606513787412</v>
      </c>
    </row>
    <row r="1766" spans="1:9" x14ac:dyDescent="0.25">
      <c r="A1766" s="20"/>
      <c r="B1766" s="5">
        <f>DATE(YEAR(siječanj!B1766),MONTH(siječanj!B1766)+2,DAY(siječanj!B1766))</f>
        <v>43543</v>
      </c>
      <c r="C1766" s="9">
        <v>18.3645833333333</v>
      </c>
      <c r="D1766">
        <v>0.9842026017645038</v>
      </c>
      <c r="E1766" s="6">
        <v>113.0340949214155</v>
      </c>
      <c r="F1766" s="7">
        <v>195.94894971297941</v>
      </c>
      <c r="G1766" s="7">
        <v>165.16088298306701</v>
      </c>
      <c r="H1766" s="7">
        <v>2.2375133239500782</v>
      </c>
      <c r="I1766" s="7">
        <f t="shared" si="44"/>
        <v>111.24845030975303</v>
      </c>
    </row>
    <row r="1767" spans="1:9" x14ac:dyDescent="0.25">
      <c r="A1767" s="20"/>
      <c r="B1767" s="5">
        <f>DATE(YEAR(siječanj!B1767),MONTH(siječanj!B1767)+2,DAY(siječanj!B1767))</f>
        <v>43543</v>
      </c>
      <c r="C1767" s="9">
        <v>18.375</v>
      </c>
      <c r="D1767">
        <v>0.9842026017645038</v>
      </c>
      <c r="E1767" s="6">
        <v>114.53154759305332</v>
      </c>
      <c r="F1767" s="7">
        <v>226.61045607598476</v>
      </c>
      <c r="G1767" s="7">
        <v>170.58312032651136</v>
      </c>
      <c r="H1767" s="7">
        <v>2.002088022915014</v>
      </c>
      <c r="I1767" s="7">
        <f t="shared" si="44"/>
        <v>112.72224712519817</v>
      </c>
    </row>
    <row r="1768" spans="1:9" x14ac:dyDescent="0.25">
      <c r="A1768" s="20"/>
      <c r="B1768" s="5">
        <f>DATE(YEAR(siječanj!B1768),MONTH(siječanj!B1768)+2,DAY(siječanj!B1768))</f>
        <v>43543</v>
      </c>
      <c r="C1768" s="9">
        <v>18.3854166666667</v>
      </c>
      <c r="D1768">
        <v>0.9842026017645038</v>
      </c>
      <c r="E1768" s="6">
        <v>114.71260219559207</v>
      </c>
      <c r="F1768" s="7">
        <v>224.57552520701861</v>
      </c>
      <c r="G1768" s="7">
        <v>192.69466766160511</v>
      </c>
      <c r="H1768" s="7">
        <v>1.8000936688913207</v>
      </c>
      <c r="I1768" s="7">
        <f t="shared" si="44"/>
        <v>112.90044153607825</v>
      </c>
    </row>
    <row r="1769" spans="1:9" x14ac:dyDescent="0.25">
      <c r="A1769" s="20"/>
      <c r="B1769" s="5">
        <f>DATE(YEAR(siječanj!B1769),MONTH(siječanj!B1769)+2,DAY(siječanj!B1769))</f>
        <v>43543</v>
      </c>
      <c r="C1769" s="9">
        <v>18.3958333333333</v>
      </c>
      <c r="D1769">
        <v>0.9842026017645038</v>
      </c>
      <c r="E1769" s="6">
        <v>114.68093679820954</v>
      </c>
      <c r="F1769" s="7">
        <v>222.52127325303752</v>
      </c>
      <c r="G1769" s="7">
        <v>199.396804883806</v>
      </c>
      <c r="H1769" s="7">
        <v>2.0220045233536004</v>
      </c>
      <c r="I1769" s="7">
        <f t="shared" si="44"/>
        <v>112.86927636958846</v>
      </c>
    </row>
    <row r="1770" spans="1:9" x14ac:dyDescent="0.25">
      <c r="A1770" s="20"/>
      <c r="B1770" s="5">
        <f>DATE(YEAR(siječanj!B1770),MONTH(siječanj!B1770)+2,DAY(siječanj!B1770))</f>
        <v>43543</v>
      </c>
      <c r="C1770" s="9">
        <v>18.40625</v>
      </c>
      <c r="D1770">
        <v>0.9842026017645038</v>
      </c>
      <c r="E1770" s="6">
        <v>115.28133655607905</v>
      </c>
      <c r="F1770" s="7">
        <v>223.68974135516922</v>
      </c>
      <c r="G1770" s="7">
        <v>203.20963531276709</v>
      </c>
      <c r="H1770" s="7">
        <v>2.0386774765765385</v>
      </c>
      <c r="I1770" s="7">
        <f t="shared" si="44"/>
        <v>113.46019137338241</v>
      </c>
    </row>
    <row r="1771" spans="1:9" x14ac:dyDescent="0.25">
      <c r="A1771" s="20"/>
      <c r="B1771" s="5">
        <f>DATE(YEAR(siječanj!B1771),MONTH(siječanj!B1771)+2,DAY(siječanj!B1771))</f>
        <v>43543</v>
      </c>
      <c r="C1771" s="9">
        <v>18.4166666666667</v>
      </c>
      <c r="D1771">
        <v>0.9842026017645038</v>
      </c>
      <c r="E1771" s="6">
        <v>115.79786569464932</v>
      </c>
      <c r="F1771" s="7">
        <v>233.77151482143401</v>
      </c>
      <c r="G1771" s="7">
        <v>204.54661319091494</v>
      </c>
      <c r="H1771" s="7">
        <v>2.1535822877169224</v>
      </c>
      <c r="I1771" s="7">
        <f t="shared" si="44"/>
        <v>113.96856069545044</v>
      </c>
    </row>
    <row r="1772" spans="1:9" x14ac:dyDescent="0.25">
      <c r="A1772" s="20"/>
      <c r="B1772" s="5">
        <f>DATE(YEAR(siječanj!B1772),MONTH(siječanj!B1772)+2,DAY(siječanj!B1772))</f>
        <v>43543</v>
      </c>
      <c r="C1772" s="9">
        <v>18.4270833333333</v>
      </c>
      <c r="D1772">
        <v>0.9842026017645038</v>
      </c>
      <c r="E1772" s="6">
        <v>117.72034840346144</v>
      </c>
      <c r="F1772" s="7">
        <v>233.37493891567399</v>
      </c>
      <c r="G1772" s="7">
        <v>201.5431945520566</v>
      </c>
      <c r="H1772" s="7">
        <v>2.0658864556255057</v>
      </c>
      <c r="I1772" s="7">
        <f t="shared" si="44"/>
        <v>115.86067317931061</v>
      </c>
    </row>
    <row r="1773" spans="1:9" x14ac:dyDescent="0.25">
      <c r="A1773" s="20"/>
      <c r="B1773" s="5">
        <f>DATE(YEAR(siječanj!B1773),MONTH(siječanj!B1773)+2,DAY(siječanj!B1773))</f>
        <v>43543</v>
      </c>
      <c r="C1773" s="9">
        <v>18.4375</v>
      </c>
      <c r="D1773">
        <v>0.9842026017645038</v>
      </c>
      <c r="E1773" s="6">
        <v>119.38459830765038</v>
      </c>
      <c r="F1773" s="7">
        <v>225.15105995360381</v>
      </c>
      <c r="G1773" s="7">
        <v>201.10349727446695</v>
      </c>
      <c r="H1773" s="7">
        <v>2.0446193109114343</v>
      </c>
      <c r="I1773" s="7">
        <f t="shared" si="44"/>
        <v>117.49863226499969</v>
      </c>
    </row>
    <row r="1774" spans="1:9" x14ac:dyDescent="0.25">
      <c r="A1774" s="20"/>
      <c r="B1774" s="5">
        <f>DATE(YEAR(siječanj!B1774),MONTH(siječanj!B1774)+2,DAY(siječanj!B1774))</f>
        <v>43543</v>
      </c>
      <c r="C1774" s="9">
        <v>18.4479166666667</v>
      </c>
      <c r="D1774">
        <v>0.9842026017645038</v>
      </c>
      <c r="E1774" s="6">
        <v>120.31693481232658</v>
      </c>
      <c r="F1774" s="7">
        <v>223.92097629327731</v>
      </c>
      <c r="G1774" s="7">
        <v>206.85135617519848</v>
      </c>
      <c r="H1774" s="7">
        <v>2.1187256606369838</v>
      </c>
      <c r="I1774" s="7">
        <f t="shared" si="44"/>
        <v>118.41624027862203</v>
      </c>
    </row>
    <row r="1775" spans="1:9" x14ac:dyDescent="0.25">
      <c r="A1775" s="20"/>
      <c r="B1775" s="5">
        <f>DATE(YEAR(siječanj!B1775),MONTH(siječanj!B1775)+2,DAY(siječanj!B1775))</f>
        <v>43543</v>
      </c>
      <c r="C1775" s="9">
        <v>18.4583333333333</v>
      </c>
      <c r="D1775">
        <v>0.9842026017645038</v>
      </c>
      <c r="E1775" s="6">
        <v>120.45955020332173</v>
      </c>
      <c r="F1775" s="7">
        <v>221.13790122545373</v>
      </c>
      <c r="G1775" s="7">
        <v>208.19544271276419</v>
      </c>
      <c r="H1775" s="7">
        <v>2.2062794249601638</v>
      </c>
      <c r="I1775" s="7">
        <f t="shared" si="44"/>
        <v>118.5566027174911</v>
      </c>
    </row>
    <row r="1776" spans="1:9" x14ac:dyDescent="0.25">
      <c r="A1776" s="20"/>
      <c r="B1776" s="5">
        <f>DATE(YEAR(siječanj!B1776),MONTH(siječanj!B1776)+2,DAY(siječanj!B1776))</f>
        <v>43543</v>
      </c>
      <c r="C1776" s="9">
        <v>18.46875</v>
      </c>
      <c r="D1776">
        <v>0.9842026017645038</v>
      </c>
      <c r="E1776" s="6">
        <v>119.72292868532043</v>
      </c>
      <c r="F1776" s="7">
        <v>219.23264718590875</v>
      </c>
      <c r="G1776" s="7">
        <v>203.28984555621554</v>
      </c>
      <c r="H1776" s="7">
        <v>2.1878696432466751</v>
      </c>
      <c r="I1776" s="7">
        <f t="shared" si="44"/>
        <v>117.83161790295851</v>
      </c>
    </row>
    <row r="1777" spans="1:9" x14ac:dyDescent="0.25">
      <c r="A1777" s="20"/>
      <c r="B1777" s="5">
        <f>DATE(YEAR(siječanj!B1777),MONTH(siječanj!B1777)+2,DAY(siječanj!B1777))</f>
        <v>43543</v>
      </c>
      <c r="C1777" s="9">
        <v>18.4791666666667</v>
      </c>
      <c r="D1777">
        <v>0.9842026017645038</v>
      </c>
      <c r="E1777" s="6">
        <v>120.46690967843752</v>
      </c>
      <c r="F1777" s="7">
        <v>218.25309546758561</v>
      </c>
      <c r="G1777" s="7">
        <v>198.5519742282581</v>
      </c>
      <c r="H1777" s="7">
        <v>2.2465986577765111</v>
      </c>
      <c r="I1777" s="7">
        <f t="shared" si="44"/>
        <v>118.56384593204768</v>
      </c>
    </row>
    <row r="1778" spans="1:9" x14ac:dyDescent="0.25">
      <c r="A1778" s="20"/>
      <c r="B1778" s="5">
        <f>DATE(YEAR(siječanj!B1778),MONTH(siječanj!B1778)+2,DAY(siječanj!B1778))</f>
        <v>43543</v>
      </c>
      <c r="C1778" s="9">
        <v>18.4895833333333</v>
      </c>
      <c r="D1778">
        <v>0.9842026017645038</v>
      </c>
      <c r="E1778" s="6">
        <v>121.11152187516029</v>
      </c>
      <c r="F1778" s="7">
        <v>214.00173031718307</v>
      </c>
      <c r="G1778" s="7">
        <v>194.19691484685131</v>
      </c>
      <c r="H1778" s="7">
        <v>1.972686998230796</v>
      </c>
      <c r="I1778" s="7">
        <f t="shared" si="44"/>
        <v>119.19827493319137</v>
      </c>
    </row>
    <row r="1779" spans="1:9" x14ac:dyDescent="0.25">
      <c r="A1779" s="20"/>
      <c r="B1779" s="5">
        <f>DATE(YEAR(siječanj!B1779),MONTH(siječanj!B1779)+2,DAY(siječanj!B1779))</f>
        <v>43543</v>
      </c>
      <c r="C1779" s="9">
        <v>18.5</v>
      </c>
      <c r="D1779">
        <v>0.9842026017645038</v>
      </c>
      <c r="E1779" s="6">
        <v>121.77244721108633</v>
      </c>
      <c r="F1779" s="7">
        <v>217.42046667388706</v>
      </c>
      <c r="G1779" s="7">
        <v>194.72816170321153</v>
      </c>
      <c r="H1779" s="7">
        <v>1.8558492650606064</v>
      </c>
      <c r="I1779" s="7">
        <f t="shared" si="44"/>
        <v>119.84875936838186</v>
      </c>
    </row>
    <row r="1780" spans="1:9" x14ac:dyDescent="0.25">
      <c r="A1780" s="20"/>
      <c r="B1780" s="5">
        <f>DATE(YEAR(siječanj!B1780),MONTH(siječanj!B1780)+2,DAY(siječanj!B1780))</f>
        <v>43543</v>
      </c>
      <c r="C1780" s="9">
        <v>18.5104166666667</v>
      </c>
      <c r="D1780">
        <v>0.9842026017645038</v>
      </c>
      <c r="E1780" s="6">
        <v>122.17207345986523</v>
      </c>
      <c r="F1780" s="7">
        <v>209.80201916847199</v>
      </c>
      <c r="G1780" s="7">
        <v>191.54748015231945</v>
      </c>
      <c r="H1780" s="7">
        <v>1.8590728027314318</v>
      </c>
      <c r="I1780" s="7">
        <f t="shared" si="44"/>
        <v>120.24207256216344</v>
      </c>
    </row>
    <row r="1781" spans="1:9" x14ac:dyDescent="0.25">
      <c r="A1781" s="20"/>
      <c r="B1781" s="5">
        <f>DATE(YEAR(siječanj!B1781),MONTH(siječanj!B1781)+2,DAY(siječanj!B1781))</f>
        <v>43543</v>
      </c>
      <c r="C1781" s="9">
        <v>18.5208333333333</v>
      </c>
      <c r="D1781">
        <v>0.9842026017645038</v>
      </c>
      <c r="E1781" s="6">
        <v>121.37502463573031</v>
      </c>
      <c r="F1781" s="7">
        <v>203.08335065895434</v>
      </c>
      <c r="G1781" s="7">
        <v>187.33251876055795</v>
      </c>
      <c r="H1781" s="7">
        <v>2.052874248627754</v>
      </c>
      <c r="I1781" s="7">
        <f t="shared" si="44"/>
        <v>119.45761503571651</v>
      </c>
    </row>
    <row r="1782" spans="1:9" x14ac:dyDescent="0.25">
      <c r="A1782" s="20"/>
      <c r="B1782" s="5">
        <f>DATE(YEAR(siječanj!B1782),MONTH(siječanj!B1782)+2,DAY(siječanj!B1782))</f>
        <v>43543</v>
      </c>
      <c r="C1782" s="9">
        <v>18.53125</v>
      </c>
      <c r="D1782">
        <v>0.9842026017645038</v>
      </c>
      <c r="E1782" s="6">
        <v>119.52680869920565</v>
      </c>
      <c r="F1782" s="7">
        <v>188.33982561439646</v>
      </c>
      <c r="G1782" s="7">
        <v>183.3740190154287</v>
      </c>
      <c r="H1782" s="7">
        <v>1.8827921171634407</v>
      </c>
      <c r="I1782" s="7">
        <f t="shared" si="44"/>
        <v>117.63859610236632</v>
      </c>
    </row>
    <row r="1783" spans="1:9" x14ac:dyDescent="0.25">
      <c r="A1783" s="20"/>
      <c r="B1783" s="5">
        <f>DATE(YEAR(siječanj!B1783),MONTH(siječanj!B1783)+2,DAY(siječanj!B1783))</f>
        <v>43543</v>
      </c>
      <c r="C1783" s="9">
        <v>18.5416666666667</v>
      </c>
      <c r="D1783">
        <v>0.9842026017645038</v>
      </c>
      <c r="E1783" s="6">
        <v>117.03288170718385</v>
      </c>
      <c r="F1783" s="7">
        <v>184.22494422324172</v>
      </c>
      <c r="G1783" s="7">
        <v>178.11143148547171</v>
      </c>
      <c r="H1783" s="7">
        <v>1.8402608291670206</v>
      </c>
      <c r="I1783" s="7">
        <f t="shared" si="44"/>
        <v>115.18406666820775</v>
      </c>
    </row>
    <row r="1784" spans="1:9" x14ac:dyDescent="0.25">
      <c r="A1784" s="20"/>
      <c r="B1784" s="5">
        <f>DATE(YEAR(siječanj!B1784),MONTH(siječanj!B1784)+2,DAY(siječanj!B1784))</f>
        <v>43543</v>
      </c>
      <c r="C1784" s="9">
        <v>18.5520833333333</v>
      </c>
      <c r="D1784">
        <v>0.9842026017645038</v>
      </c>
      <c r="E1784" s="6">
        <v>114.54264239388543</v>
      </c>
      <c r="F1784" s="7">
        <v>192.11978277966546</v>
      </c>
      <c r="G1784" s="7">
        <v>177.41815054476345</v>
      </c>
      <c r="H1784" s="7">
        <v>1.9448577232923465</v>
      </c>
      <c r="I1784" s="7">
        <f t="shared" si="44"/>
        <v>112.7331666570432</v>
      </c>
    </row>
    <row r="1785" spans="1:9" x14ac:dyDescent="0.25">
      <c r="A1785" s="20"/>
      <c r="B1785" s="5">
        <f>DATE(YEAR(siječanj!B1785),MONTH(siječanj!B1785)+2,DAY(siječanj!B1785))</f>
        <v>43543</v>
      </c>
      <c r="C1785" s="9">
        <v>18.5625</v>
      </c>
      <c r="D1785">
        <v>0.9842026017645038</v>
      </c>
      <c r="E1785" s="6">
        <v>115.82989638564429</v>
      </c>
      <c r="F1785" s="7">
        <v>179.72187116949195</v>
      </c>
      <c r="G1785" s="7">
        <v>174.03840646055107</v>
      </c>
      <c r="H1785" s="7">
        <v>1.9262898661747638</v>
      </c>
      <c r="I1785" s="7">
        <f t="shared" si="44"/>
        <v>114.00008538486401</v>
      </c>
    </row>
    <row r="1786" spans="1:9" x14ac:dyDescent="0.25">
      <c r="A1786" s="20"/>
      <c r="B1786" s="5">
        <f>DATE(YEAR(siječanj!B1786),MONTH(siječanj!B1786)+2,DAY(siječanj!B1786))</f>
        <v>43543</v>
      </c>
      <c r="C1786" s="9">
        <v>18.5729166666667</v>
      </c>
      <c r="D1786">
        <v>0.9842026017645038</v>
      </c>
      <c r="E1786" s="6">
        <v>116.65403947377786</v>
      </c>
      <c r="F1786" s="7">
        <v>173.58641527021416</v>
      </c>
      <c r="G1786" s="7">
        <v>175.13733857541462</v>
      </c>
      <c r="H1786" s="7">
        <v>1.9736454554277703</v>
      </c>
      <c r="I1786" s="7">
        <f t="shared" si="44"/>
        <v>114.81120915643129</v>
      </c>
    </row>
    <row r="1787" spans="1:9" x14ac:dyDescent="0.25">
      <c r="A1787" s="20"/>
      <c r="B1787" s="5">
        <f>DATE(YEAR(siječanj!B1787),MONTH(siječanj!B1787)+2,DAY(siječanj!B1787))</f>
        <v>43543</v>
      </c>
      <c r="C1787" s="9">
        <v>18.5833333333333</v>
      </c>
      <c r="D1787">
        <v>0.9842026017645038</v>
      </c>
      <c r="E1787" s="6">
        <v>116.93775845638839</v>
      </c>
      <c r="F1787" s="7">
        <v>173.88974506709326</v>
      </c>
      <c r="G1787" s="7">
        <v>175.38704478794168</v>
      </c>
      <c r="H1787" s="7">
        <v>2.0845153418547961</v>
      </c>
      <c r="I1787" s="7">
        <f t="shared" si="44"/>
        <v>115.09044611728656</v>
      </c>
    </row>
    <row r="1788" spans="1:9" x14ac:dyDescent="0.25">
      <c r="A1788" s="20"/>
      <c r="B1788" s="5">
        <f>DATE(YEAR(siječanj!B1788),MONTH(siječanj!B1788)+2,DAY(siječanj!B1788))</f>
        <v>43543</v>
      </c>
      <c r="C1788" s="9">
        <v>18.59375</v>
      </c>
      <c r="D1788">
        <v>0.9842026017645038</v>
      </c>
      <c r="E1788" s="6">
        <v>118.37004890197049</v>
      </c>
      <c r="F1788" s="7">
        <v>174.56696234148365</v>
      </c>
      <c r="G1788" s="7">
        <v>172.69756317358369</v>
      </c>
      <c r="H1788" s="7">
        <v>2.0318882380184311</v>
      </c>
      <c r="I1788" s="7">
        <f t="shared" si="44"/>
        <v>116.50011010031091</v>
      </c>
    </row>
    <row r="1789" spans="1:9" x14ac:dyDescent="0.25">
      <c r="A1789" s="20"/>
      <c r="B1789" s="5">
        <f>DATE(YEAR(siječanj!B1789),MONTH(siječanj!B1789)+2,DAY(siječanj!B1789))</f>
        <v>43543</v>
      </c>
      <c r="C1789" s="9">
        <v>18.6041666666667</v>
      </c>
      <c r="D1789">
        <v>0.9842026017645038</v>
      </c>
      <c r="E1789" s="6">
        <v>118.65318222362632</v>
      </c>
      <c r="F1789" s="7">
        <v>175.4921750132722</v>
      </c>
      <c r="G1789" s="7">
        <v>173.13944001190961</v>
      </c>
      <c r="H1789" s="7">
        <v>2.0371207339893864</v>
      </c>
      <c r="I1789" s="7">
        <f t="shared" si="44"/>
        <v>116.77877065213079</v>
      </c>
    </row>
    <row r="1790" spans="1:9" x14ac:dyDescent="0.25">
      <c r="A1790" s="20"/>
      <c r="B1790" s="5">
        <f>DATE(YEAR(siječanj!B1790),MONTH(siječanj!B1790)+2,DAY(siječanj!B1790))</f>
        <v>43543</v>
      </c>
      <c r="C1790" s="9">
        <v>18.6145833333333</v>
      </c>
      <c r="D1790">
        <v>0.9842026017645038</v>
      </c>
      <c r="E1790" s="6">
        <v>120.7727348804747</v>
      </c>
      <c r="F1790" s="7">
        <v>175.85175830569966</v>
      </c>
      <c r="G1790" s="7">
        <v>170.99418227022917</v>
      </c>
      <c r="H1790" s="7">
        <v>2.0426603764733597</v>
      </c>
      <c r="I1790" s="7">
        <f t="shared" si="44"/>
        <v>118.86483989157784</v>
      </c>
    </row>
    <row r="1791" spans="1:9" x14ac:dyDescent="0.25">
      <c r="A1791" s="20"/>
      <c r="B1791" s="5">
        <f>DATE(YEAR(siječanj!B1791),MONTH(siječanj!B1791)+2,DAY(siječanj!B1791))</f>
        <v>43543</v>
      </c>
      <c r="C1791" s="9">
        <v>18.625</v>
      </c>
      <c r="D1791">
        <v>0.9842026017645038</v>
      </c>
      <c r="E1791" s="6">
        <v>122.54166522812362</v>
      </c>
      <c r="F1791" s="7">
        <v>172.27870612063245</v>
      </c>
      <c r="G1791" s="7">
        <v>167.60531453674699</v>
      </c>
      <c r="H1791" s="7">
        <v>2.1055973982792637</v>
      </c>
      <c r="I1791" s="7">
        <f t="shared" si="44"/>
        <v>120.60582574207409</v>
      </c>
    </row>
    <row r="1792" spans="1:9" x14ac:dyDescent="0.25">
      <c r="A1792" s="20"/>
      <c r="B1792" s="5">
        <f>DATE(YEAR(siječanj!B1792),MONTH(siječanj!B1792)+2,DAY(siječanj!B1792))</f>
        <v>43543</v>
      </c>
      <c r="C1792" s="9">
        <v>18.6354166666667</v>
      </c>
      <c r="D1792">
        <v>0.9842026017645038</v>
      </c>
      <c r="E1792" s="6">
        <v>124.57040668703644</v>
      </c>
      <c r="F1792" s="7">
        <v>169.72937845440248</v>
      </c>
      <c r="G1792" s="7">
        <v>160.78166780698112</v>
      </c>
      <c r="H1792" s="7">
        <v>2.0283265390401142</v>
      </c>
      <c r="I1792" s="7">
        <f t="shared" si="44"/>
        <v>122.60251836424361</v>
      </c>
    </row>
    <row r="1793" spans="1:9" x14ac:dyDescent="0.25">
      <c r="A1793" s="20"/>
      <c r="B1793" s="5">
        <f>DATE(YEAR(siječanj!B1793),MONTH(siječanj!B1793)+2,DAY(siječanj!B1793))</f>
        <v>43543</v>
      </c>
      <c r="C1793" s="9">
        <v>18.6458333333333</v>
      </c>
      <c r="D1793">
        <v>0.9842026017645038</v>
      </c>
      <c r="E1793" s="6">
        <v>126.40865546822823</v>
      </c>
      <c r="F1793" s="7">
        <v>168.39096186372203</v>
      </c>
      <c r="G1793" s="7">
        <v>158.37330136051148</v>
      </c>
      <c r="H1793" s="7">
        <v>1.9269621868807834</v>
      </c>
      <c r="I1793" s="7">
        <f t="shared" si="44"/>
        <v>124.41172759738299</v>
      </c>
    </row>
    <row r="1794" spans="1:9" x14ac:dyDescent="0.25">
      <c r="A1794" s="20"/>
      <c r="B1794" s="5">
        <f>DATE(YEAR(siječanj!B1794),MONTH(siječanj!B1794)+2,DAY(siječanj!B1794))</f>
        <v>43543</v>
      </c>
      <c r="C1794" s="9">
        <v>18.65625</v>
      </c>
      <c r="D1794">
        <v>0.9842026017645038</v>
      </c>
      <c r="E1794" s="6">
        <v>130.09577533209747</v>
      </c>
      <c r="F1794" s="7">
        <v>167.23253558849257</v>
      </c>
      <c r="G1794" s="7">
        <v>158.31940238893435</v>
      </c>
      <c r="H1794" s="7">
        <v>2.3694072391215881</v>
      </c>
      <c r="I1794" s="7">
        <f t="shared" si="44"/>
        <v>128.0406005604207</v>
      </c>
    </row>
    <row r="1795" spans="1:9" x14ac:dyDescent="0.25">
      <c r="A1795" s="20"/>
      <c r="B1795" s="5">
        <f>DATE(YEAR(siječanj!B1795),MONTH(siječanj!B1795)+2,DAY(siječanj!B1795))</f>
        <v>43543</v>
      </c>
      <c r="C1795" s="9">
        <v>18.6666666666667</v>
      </c>
      <c r="D1795">
        <v>0.9842026017645038</v>
      </c>
      <c r="E1795" s="6">
        <v>131.59238723283926</v>
      </c>
      <c r="F1795" s="7">
        <v>167.01637944481763</v>
      </c>
      <c r="G1795" s="7">
        <v>156.58071902393095</v>
      </c>
      <c r="H1795" s="7">
        <v>3.6715193641186197</v>
      </c>
      <c r="I1795" s="7">
        <f t="shared" si="44"/>
        <v>129.51356988696247</v>
      </c>
    </row>
    <row r="1796" spans="1:9" x14ac:dyDescent="0.25">
      <c r="A1796" s="20"/>
      <c r="B1796" s="5">
        <f>DATE(YEAR(siječanj!B1796),MONTH(siječanj!B1796)+2,DAY(siječanj!B1796))</f>
        <v>43543</v>
      </c>
      <c r="C1796" s="9">
        <v>18.6770833333333</v>
      </c>
      <c r="D1796">
        <v>0.9842026017645038</v>
      </c>
      <c r="E1796" s="6">
        <v>134.37566448644813</v>
      </c>
      <c r="F1796" s="7">
        <v>166.27414716083911</v>
      </c>
      <c r="G1796" s="7">
        <v>155.91553555127746</v>
      </c>
      <c r="H1796" s="7">
        <v>7.9296285394668287</v>
      </c>
      <c r="I1796" s="7">
        <f t="shared" ref="I1796:I1859" si="45">D1796*E1796</f>
        <v>132.25287860139628</v>
      </c>
    </row>
    <row r="1797" spans="1:9" x14ac:dyDescent="0.25">
      <c r="A1797" s="20"/>
      <c r="B1797" s="5">
        <f>DATE(YEAR(siječanj!B1797),MONTH(siječanj!B1797)+2,DAY(siječanj!B1797))</f>
        <v>43543</v>
      </c>
      <c r="C1797" s="9">
        <v>18.6875</v>
      </c>
      <c r="D1797">
        <v>0.9842026017645038</v>
      </c>
      <c r="E1797" s="6">
        <v>139.48856998871923</v>
      </c>
      <c r="F1797" s="7">
        <v>167.72046723523943</v>
      </c>
      <c r="G1797" s="7">
        <v>159.35389095385216</v>
      </c>
      <c r="H1797" s="7">
        <v>20.651785179297033</v>
      </c>
      <c r="I1797" s="7">
        <f t="shared" si="45"/>
        <v>137.28501349930755</v>
      </c>
    </row>
    <row r="1798" spans="1:9" x14ac:dyDescent="0.25">
      <c r="A1798" s="20"/>
      <c r="B1798" s="5">
        <f>DATE(YEAR(siječanj!B1798),MONTH(siječanj!B1798)+2,DAY(siječanj!B1798))</f>
        <v>43543</v>
      </c>
      <c r="C1798" s="9">
        <v>18.6979166666667</v>
      </c>
      <c r="D1798">
        <v>0.9842026017645038</v>
      </c>
      <c r="E1798" s="6">
        <v>144.38221494864416</v>
      </c>
      <c r="F1798" s="7">
        <v>169.96485969661231</v>
      </c>
      <c r="G1798" s="7">
        <v>157.75880572022888</v>
      </c>
      <c r="H1798" s="7">
        <v>60.383706840323683</v>
      </c>
      <c r="I1798" s="7">
        <f t="shared" si="45"/>
        <v>142.10135160097741</v>
      </c>
    </row>
    <row r="1799" spans="1:9" x14ac:dyDescent="0.25">
      <c r="A1799" s="20"/>
      <c r="B1799" s="5">
        <f>DATE(YEAR(siječanj!B1799),MONTH(siječanj!B1799)+2,DAY(siječanj!B1799))</f>
        <v>43543</v>
      </c>
      <c r="C1799" s="9">
        <v>18.7083333333333</v>
      </c>
      <c r="D1799">
        <v>0.9842026017645038</v>
      </c>
      <c r="E1799" s="6">
        <v>148.51564717319499</v>
      </c>
      <c r="F1799" s="7">
        <v>170.83186830215925</v>
      </c>
      <c r="G1799" s="7">
        <v>151.10452651397333</v>
      </c>
      <c r="H1799" s="7">
        <v>110.98690724753097</v>
      </c>
      <c r="I1799" s="7">
        <f t="shared" si="45"/>
        <v>146.16948635059759</v>
      </c>
    </row>
    <row r="1800" spans="1:9" x14ac:dyDescent="0.25">
      <c r="A1800" s="20"/>
      <c r="B1800" s="5">
        <f>DATE(YEAR(siječanj!B1800),MONTH(siječanj!B1800)+2,DAY(siječanj!B1800))</f>
        <v>43543</v>
      </c>
      <c r="C1800" s="9">
        <v>18.71875</v>
      </c>
      <c r="D1800">
        <v>0.9842026017645038</v>
      </c>
      <c r="E1800" s="6">
        <v>154.84459625100462</v>
      </c>
      <c r="F1800" s="7">
        <v>168.08226599067652</v>
      </c>
      <c r="G1800" s="7">
        <v>151.73940887429171</v>
      </c>
      <c r="H1800" s="7">
        <v>138.66601555447738</v>
      </c>
      <c r="I1800" s="7">
        <f t="shared" si="45"/>
        <v>152.39845449941288</v>
      </c>
    </row>
    <row r="1801" spans="1:9" x14ac:dyDescent="0.25">
      <c r="A1801" s="20"/>
      <c r="B1801" s="5">
        <f>DATE(YEAR(siječanj!B1801),MONTH(siječanj!B1801)+2,DAY(siječanj!B1801))</f>
        <v>43543</v>
      </c>
      <c r="C1801" s="9">
        <v>18.7291666666667</v>
      </c>
      <c r="D1801">
        <v>0.9842026017645038</v>
      </c>
      <c r="E1801" s="6">
        <v>161.3406403550712</v>
      </c>
      <c r="F1801" s="7">
        <v>165.66175224707953</v>
      </c>
      <c r="G1801" s="7">
        <v>152.84610391818637</v>
      </c>
      <c r="H1801" s="7">
        <v>156.88972350828021</v>
      </c>
      <c r="I1801" s="7">
        <f t="shared" si="45"/>
        <v>158.79187800781219</v>
      </c>
    </row>
    <row r="1802" spans="1:9" x14ac:dyDescent="0.25">
      <c r="A1802" s="20"/>
      <c r="B1802" s="5">
        <f>DATE(YEAR(siječanj!B1802),MONTH(siječanj!B1802)+2,DAY(siječanj!B1802))</f>
        <v>43543</v>
      </c>
      <c r="C1802" s="9">
        <v>18.7395833333333</v>
      </c>
      <c r="D1802">
        <v>0.9842026017645038</v>
      </c>
      <c r="E1802" s="6">
        <v>165.30099686310712</v>
      </c>
      <c r="F1802" s="7">
        <v>163.26362993125542</v>
      </c>
      <c r="G1802" s="7">
        <v>152.42593036697082</v>
      </c>
      <c r="H1802" s="7">
        <v>168.82198135576235</v>
      </c>
      <c r="I1802" s="7">
        <f t="shared" si="45"/>
        <v>162.6896711869361</v>
      </c>
    </row>
    <row r="1803" spans="1:9" x14ac:dyDescent="0.25">
      <c r="A1803" s="20"/>
      <c r="B1803" s="5">
        <f>DATE(YEAR(siječanj!B1803),MONTH(siječanj!B1803)+2,DAY(siječanj!B1803))</f>
        <v>43543</v>
      </c>
      <c r="C1803" s="9">
        <v>18.75</v>
      </c>
      <c r="D1803">
        <v>0.9842026017645038</v>
      </c>
      <c r="E1803" s="6">
        <v>168.25269531760938</v>
      </c>
      <c r="F1803" s="7">
        <v>161.18755646933366</v>
      </c>
      <c r="G1803" s="7">
        <v>154.85557061068195</v>
      </c>
      <c r="H1803" s="7">
        <v>190.40470060313089</v>
      </c>
      <c r="I1803" s="7">
        <f t="shared" si="45"/>
        <v>165.59474048548151</v>
      </c>
    </row>
    <row r="1804" spans="1:9" x14ac:dyDescent="0.25">
      <c r="A1804" s="20"/>
      <c r="B1804" s="5">
        <f>DATE(YEAR(siječanj!B1804),MONTH(siječanj!B1804)+2,DAY(siječanj!B1804))</f>
        <v>43543</v>
      </c>
      <c r="C1804" s="9">
        <v>18.7604166666667</v>
      </c>
      <c r="D1804">
        <v>0.9842026017645038</v>
      </c>
      <c r="E1804" s="6">
        <v>170.23032048692298</v>
      </c>
      <c r="F1804" s="7">
        <v>158.09994353512752</v>
      </c>
      <c r="G1804" s="7">
        <v>154.59067169578526</v>
      </c>
      <c r="H1804" s="7">
        <v>206.26392266536112</v>
      </c>
      <c r="I1804" s="7">
        <f t="shared" si="45"/>
        <v>167.54112432243491</v>
      </c>
    </row>
    <row r="1805" spans="1:9" x14ac:dyDescent="0.25">
      <c r="A1805" s="20"/>
      <c r="B1805" s="5">
        <f>DATE(YEAR(siječanj!B1805),MONTH(siječanj!B1805)+2,DAY(siječanj!B1805))</f>
        <v>43543</v>
      </c>
      <c r="C1805" s="9">
        <v>18.7708333333333</v>
      </c>
      <c r="D1805">
        <v>0.9842026017645038</v>
      </c>
      <c r="E1805" s="6">
        <v>172.6303362485319</v>
      </c>
      <c r="F1805" s="7">
        <v>156.06661807413937</v>
      </c>
      <c r="G1805" s="7">
        <v>157.96627341042154</v>
      </c>
      <c r="H1805" s="7">
        <v>223.21791094580203</v>
      </c>
      <c r="I1805" s="7">
        <f t="shared" si="45"/>
        <v>169.90322607928624</v>
      </c>
    </row>
    <row r="1806" spans="1:9" x14ac:dyDescent="0.25">
      <c r="A1806" s="20"/>
      <c r="B1806" s="5">
        <f>DATE(YEAR(siječanj!B1806),MONTH(siječanj!B1806)+2,DAY(siječanj!B1806))</f>
        <v>43543</v>
      </c>
      <c r="C1806" s="9">
        <v>18.78125</v>
      </c>
      <c r="D1806">
        <v>0.9842026017645038</v>
      </c>
      <c r="E1806" s="6">
        <v>175.95647455282287</v>
      </c>
      <c r="F1806" s="7">
        <v>153.04283616113764</v>
      </c>
      <c r="G1806" s="7">
        <v>158.84778731747696</v>
      </c>
      <c r="H1806" s="7">
        <v>226.59968709851174</v>
      </c>
      <c r="I1806" s="7">
        <f t="shared" si="45"/>
        <v>173.17682005219797</v>
      </c>
    </row>
    <row r="1807" spans="1:9" x14ac:dyDescent="0.25">
      <c r="A1807" s="20"/>
      <c r="B1807" s="5">
        <f>DATE(YEAR(siječanj!B1807),MONTH(siječanj!B1807)+2,DAY(siječanj!B1807))</f>
        <v>43543</v>
      </c>
      <c r="C1807" s="9">
        <v>18.7916666666667</v>
      </c>
      <c r="D1807">
        <v>0.9842026017645038</v>
      </c>
      <c r="E1807" s="6">
        <v>175.97819165514056</v>
      </c>
      <c r="F1807" s="7">
        <v>148.06035216348414</v>
      </c>
      <c r="G1807" s="7">
        <v>160.68152843083379</v>
      </c>
      <c r="H1807" s="7">
        <v>227.00804789210275</v>
      </c>
      <c r="I1807" s="7">
        <f t="shared" si="45"/>
        <v>173.19819408080184</v>
      </c>
    </row>
    <row r="1808" spans="1:9" x14ac:dyDescent="0.25">
      <c r="A1808" s="20"/>
      <c r="B1808" s="5">
        <f>DATE(YEAR(siječanj!B1808),MONTH(siječanj!B1808)+2,DAY(siječanj!B1808))</f>
        <v>43543</v>
      </c>
      <c r="C1808" s="9">
        <v>18.8020833333333</v>
      </c>
      <c r="D1808">
        <v>0.9842026017645038</v>
      </c>
      <c r="E1808" s="6">
        <v>175.38857600000347</v>
      </c>
      <c r="F1808" s="7">
        <v>140.76520573019422</v>
      </c>
      <c r="G1808" s="7">
        <v>159.57491767934329</v>
      </c>
      <c r="H1808" s="7">
        <v>227.64007037532795</v>
      </c>
      <c r="I1808" s="7">
        <f t="shared" si="45"/>
        <v>172.61789281897481</v>
      </c>
    </row>
    <row r="1809" spans="1:9" x14ac:dyDescent="0.25">
      <c r="A1809" s="20"/>
      <c r="B1809" s="5">
        <f>DATE(YEAR(siječanj!B1809),MONTH(siječanj!B1809)+2,DAY(siječanj!B1809))</f>
        <v>43543</v>
      </c>
      <c r="C1809" s="9">
        <v>18.8125</v>
      </c>
      <c r="D1809">
        <v>0.9842026017645038</v>
      </c>
      <c r="E1809" s="6">
        <v>176.3340591041447</v>
      </c>
      <c r="F1809" s="7">
        <v>134.98757520160802</v>
      </c>
      <c r="G1809" s="7">
        <v>156.11747606811136</v>
      </c>
      <c r="H1809" s="7">
        <v>227.62035997320103</v>
      </c>
      <c r="I1809" s="7">
        <f t="shared" si="45"/>
        <v>173.548439749995</v>
      </c>
    </row>
    <row r="1810" spans="1:9" x14ac:dyDescent="0.25">
      <c r="A1810" s="20"/>
      <c r="B1810" s="5">
        <f>DATE(YEAR(siječanj!B1810),MONTH(siječanj!B1810)+2,DAY(siječanj!B1810))</f>
        <v>43543</v>
      </c>
      <c r="C1810" s="9">
        <v>18.8229166666667</v>
      </c>
      <c r="D1810">
        <v>0.9842026017645038</v>
      </c>
      <c r="E1810" s="6">
        <v>177.34603160162379</v>
      </c>
      <c r="F1810" s="7">
        <v>130.53544575651941</v>
      </c>
      <c r="G1810" s="7">
        <v>151.47569808090134</v>
      </c>
      <c r="H1810" s="7">
        <v>227.72153323420733</v>
      </c>
      <c r="I1810" s="7">
        <f t="shared" si="45"/>
        <v>174.54442571492805</v>
      </c>
    </row>
    <row r="1811" spans="1:9" x14ac:dyDescent="0.25">
      <c r="A1811" s="20"/>
      <c r="B1811" s="5">
        <f>DATE(YEAR(siječanj!B1811),MONTH(siječanj!B1811)+2,DAY(siječanj!B1811))</f>
        <v>43543</v>
      </c>
      <c r="C1811" s="9">
        <v>18.8333333333333</v>
      </c>
      <c r="D1811">
        <v>0.9842026017645038</v>
      </c>
      <c r="E1811" s="6">
        <v>179.83017209982759</v>
      </c>
      <c r="F1811" s="7">
        <v>127.16411308388518</v>
      </c>
      <c r="G1811" s="7">
        <v>147.12452417793415</v>
      </c>
      <c r="H1811" s="7">
        <v>227.74349170869496</v>
      </c>
      <c r="I1811" s="7">
        <f t="shared" si="45"/>
        <v>176.9893232564088</v>
      </c>
    </row>
    <row r="1812" spans="1:9" x14ac:dyDescent="0.25">
      <c r="A1812" s="20"/>
      <c r="B1812" s="5">
        <f>DATE(YEAR(siječanj!B1812),MONTH(siječanj!B1812)+2,DAY(siječanj!B1812))</f>
        <v>43543</v>
      </c>
      <c r="C1812" s="9">
        <v>18.84375</v>
      </c>
      <c r="D1812">
        <v>0.9842026017645038</v>
      </c>
      <c r="E1812" s="6">
        <v>180.06862544651207</v>
      </c>
      <c r="F1812" s="7">
        <v>123.22769687060239</v>
      </c>
      <c r="G1812" s="7">
        <v>139.01461549985933</v>
      </c>
      <c r="H1812" s="7">
        <v>228.0973865212805</v>
      </c>
      <c r="I1812" s="7">
        <f t="shared" si="45"/>
        <v>177.22400966061511</v>
      </c>
    </row>
    <row r="1813" spans="1:9" x14ac:dyDescent="0.25">
      <c r="A1813" s="20"/>
      <c r="B1813" s="5">
        <f>DATE(YEAR(siječanj!B1813),MONTH(siječanj!B1813)+2,DAY(siječanj!B1813))</f>
        <v>43543</v>
      </c>
      <c r="C1813" s="9">
        <v>18.8541666666667</v>
      </c>
      <c r="D1813">
        <v>0.9842026017645038</v>
      </c>
      <c r="E1813" s="6">
        <v>177.62324180647144</v>
      </c>
      <c r="F1813" s="7">
        <v>120.76449532887099</v>
      </c>
      <c r="G1813" s="7">
        <v>131.15798141275454</v>
      </c>
      <c r="H1813" s="7">
        <v>228.55711181642954</v>
      </c>
      <c r="I1813" s="7">
        <f t="shared" si="45"/>
        <v>174.81725671977478</v>
      </c>
    </row>
    <row r="1814" spans="1:9" x14ac:dyDescent="0.25">
      <c r="A1814" s="20"/>
      <c r="B1814" s="5">
        <f>DATE(YEAR(siječanj!B1814),MONTH(siječanj!B1814)+2,DAY(siječanj!B1814))</f>
        <v>43543</v>
      </c>
      <c r="C1814" s="9">
        <v>18.8645833333333</v>
      </c>
      <c r="D1814">
        <v>0.9842026017645038</v>
      </c>
      <c r="E1814" s="6">
        <v>174.25554241995445</v>
      </c>
      <c r="F1814" s="7">
        <v>115.83128932910151</v>
      </c>
      <c r="G1814" s="7">
        <v>125.56511215973737</v>
      </c>
      <c r="H1814" s="7">
        <v>228.95986193365246</v>
      </c>
      <c r="I1814" s="7">
        <f t="shared" si="45"/>
        <v>171.50275822160404</v>
      </c>
    </row>
    <row r="1815" spans="1:9" x14ac:dyDescent="0.25">
      <c r="A1815" s="20"/>
      <c r="B1815" s="5">
        <f>DATE(YEAR(siječanj!B1815),MONTH(siječanj!B1815)+2,DAY(siječanj!B1815))</f>
        <v>43543</v>
      </c>
      <c r="C1815" s="9">
        <v>18.875</v>
      </c>
      <c r="D1815">
        <v>0.9842026017645038</v>
      </c>
      <c r="E1815" s="6">
        <v>173.06425939840688</v>
      </c>
      <c r="F1815" s="7">
        <v>108.32495950334847</v>
      </c>
      <c r="G1815" s="7">
        <v>118.93026034567974</v>
      </c>
      <c r="H1815" s="7">
        <v>229.70269827657921</v>
      </c>
      <c r="I1815" s="7">
        <f t="shared" si="45"/>
        <v>170.33029437235902</v>
      </c>
    </row>
    <row r="1816" spans="1:9" x14ac:dyDescent="0.25">
      <c r="A1816" s="20"/>
      <c r="B1816" s="5">
        <f>DATE(YEAR(siječanj!B1816),MONTH(siječanj!B1816)+2,DAY(siječanj!B1816))</f>
        <v>43543</v>
      </c>
      <c r="C1816" s="9">
        <v>18.8854166666667</v>
      </c>
      <c r="D1816">
        <v>0.9842026017645038</v>
      </c>
      <c r="E1816" s="6">
        <v>179.9553953457588</v>
      </c>
      <c r="F1816" s="7">
        <v>87.889588905507637</v>
      </c>
      <c r="G1816" s="7">
        <v>98.276008260868537</v>
      </c>
      <c r="H1816" s="7">
        <v>233.17137188054195</v>
      </c>
      <c r="I1816" s="7">
        <f t="shared" si="45"/>
        <v>177.11256830085568</v>
      </c>
    </row>
    <row r="1817" spans="1:9" x14ac:dyDescent="0.25">
      <c r="A1817" s="20"/>
      <c r="B1817" s="5">
        <f>DATE(YEAR(siječanj!B1817),MONTH(siječanj!B1817)+2,DAY(siječanj!B1817))</f>
        <v>43543</v>
      </c>
      <c r="C1817" s="9">
        <v>18.8958333333333</v>
      </c>
      <c r="D1817">
        <v>0.9842026017645038</v>
      </c>
      <c r="E1817" s="6">
        <v>186.31369100062855</v>
      </c>
      <c r="F1817" s="7">
        <v>80.253550142173864</v>
      </c>
      <c r="G1817" s="7">
        <v>91.552111556621213</v>
      </c>
      <c r="H1817" s="7">
        <v>236.99430547128318</v>
      </c>
      <c r="I1817" s="7">
        <f t="shared" si="45"/>
        <v>183.37041942716644</v>
      </c>
    </row>
    <row r="1818" spans="1:9" x14ac:dyDescent="0.25">
      <c r="A1818" s="20"/>
      <c r="B1818" s="5">
        <f>DATE(YEAR(siječanj!B1818),MONTH(siječanj!B1818)+2,DAY(siječanj!B1818))</f>
        <v>43543</v>
      </c>
      <c r="C1818" s="9">
        <v>18.90625</v>
      </c>
      <c r="D1818">
        <v>0.9842026017645038</v>
      </c>
      <c r="E1818" s="6">
        <v>186.68776853474185</v>
      </c>
      <c r="F1818" s="7">
        <v>77.667799782443495</v>
      </c>
      <c r="G1818" s="7">
        <v>87.927875347167955</v>
      </c>
      <c r="H1818" s="7">
        <v>237.72337224594062</v>
      </c>
      <c r="I1818" s="7">
        <f t="shared" si="45"/>
        <v>183.73858750950239</v>
      </c>
    </row>
    <row r="1819" spans="1:9" x14ac:dyDescent="0.25">
      <c r="A1819" s="20"/>
      <c r="B1819" s="5">
        <f>DATE(YEAR(siječanj!B1819),MONTH(siječanj!B1819)+2,DAY(siječanj!B1819))</f>
        <v>43543</v>
      </c>
      <c r="C1819" s="9">
        <v>18.9166666666667</v>
      </c>
      <c r="D1819">
        <v>0.9842026017645038</v>
      </c>
      <c r="E1819" s="6">
        <v>185.34835399012221</v>
      </c>
      <c r="F1819" s="7">
        <v>77.044765027309879</v>
      </c>
      <c r="G1819" s="7">
        <v>85.23176674427306</v>
      </c>
      <c r="H1819" s="7">
        <v>236.83909643448507</v>
      </c>
      <c r="I1819" s="7">
        <f t="shared" si="45"/>
        <v>182.42033222984654</v>
      </c>
    </row>
    <row r="1820" spans="1:9" x14ac:dyDescent="0.25">
      <c r="A1820" s="20"/>
      <c r="B1820" s="5">
        <f>DATE(YEAR(siječanj!B1820),MONTH(siječanj!B1820)+2,DAY(siječanj!B1820))</f>
        <v>43543</v>
      </c>
      <c r="C1820" s="9">
        <v>18.9270833333333</v>
      </c>
      <c r="D1820">
        <v>0.9842026017645038</v>
      </c>
      <c r="E1820" s="6">
        <v>182.1665622509027</v>
      </c>
      <c r="F1820" s="7">
        <v>75.185449737054768</v>
      </c>
      <c r="G1820" s="7">
        <v>70.643693789710241</v>
      </c>
      <c r="H1820" s="7">
        <v>238.26533777078544</v>
      </c>
      <c r="I1820" s="7">
        <f t="shared" si="45"/>
        <v>179.2888045218339</v>
      </c>
    </row>
    <row r="1821" spans="1:9" x14ac:dyDescent="0.25">
      <c r="A1821" s="20"/>
      <c r="B1821" s="5">
        <f>DATE(YEAR(siječanj!B1821),MONTH(siječanj!B1821)+2,DAY(siječanj!B1821))</f>
        <v>43543</v>
      </c>
      <c r="C1821" s="9">
        <v>18.9375</v>
      </c>
      <c r="D1821">
        <v>0.9842026017645038</v>
      </c>
      <c r="E1821" s="6">
        <v>174.79733439123277</v>
      </c>
      <c r="F1821" s="7">
        <v>73.420668895582892</v>
      </c>
      <c r="G1821" s="7">
        <v>65.270614973589772</v>
      </c>
      <c r="H1821" s="7">
        <v>238.05195098241734</v>
      </c>
      <c r="I1821" s="7">
        <f t="shared" si="45"/>
        <v>172.03599128935127</v>
      </c>
    </row>
    <row r="1822" spans="1:9" x14ac:dyDescent="0.25">
      <c r="A1822" s="20"/>
      <c r="B1822" s="5">
        <f>DATE(YEAR(siječanj!B1822),MONTH(siječanj!B1822)+2,DAY(siječanj!B1822))</f>
        <v>43543</v>
      </c>
      <c r="C1822" s="9">
        <v>18.9479166666667</v>
      </c>
      <c r="D1822">
        <v>0.9842026017645038</v>
      </c>
      <c r="E1822" s="6">
        <v>167.98959854912491</v>
      </c>
      <c r="F1822" s="7">
        <v>72.41440720202614</v>
      </c>
      <c r="G1822" s="7">
        <v>63.4155117566633</v>
      </c>
      <c r="H1822" s="7">
        <v>237.20786534221401</v>
      </c>
      <c r="I1822" s="7">
        <f t="shared" si="45"/>
        <v>165.33579996142325</v>
      </c>
    </row>
    <row r="1823" spans="1:9" x14ac:dyDescent="0.25">
      <c r="A1823" s="20"/>
      <c r="B1823" s="5">
        <f>DATE(YEAR(siječanj!B1823),MONTH(siječanj!B1823)+2,DAY(siječanj!B1823))</f>
        <v>43543</v>
      </c>
      <c r="C1823" s="9">
        <v>18.9583333333333</v>
      </c>
      <c r="D1823">
        <v>0.9842026017645038</v>
      </c>
      <c r="E1823" s="6">
        <v>158.21528747161912</v>
      </c>
      <c r="F1823" s="7">
        <v>69.627679831052646</v>
      </c>
      <c r="G1823" s="7">
        <v>62.396235963735151</v>
      </c>
      <c r="H1823" s="7">
        <v>236.76182657572315</v>
      </c>
      <c r="I1823" s="7">
        <f t="shared" si="45"/>
        <v>155.71589756848644</v>
      </c>
    </row>
    <row r="1824" spans="1:9" x14ac:dyDescent="0.25">
      <c r="A1824" s="20"/>
      <c r="B1824" s="5">
        <f>DATE(YEAR(siječanj!B1824),MONTH(siječanj!B1824)+2,DAY(siječanj!B1824))</f>
        <v>43543</v>
      </c>
      <c r="C1824" s="9">
        <v>18.96875</v>
      </c>
      <c r="D1824">
        <v>0.9842026017645038</v>
      </c>
      <c r="E1824" s="6">
        <v>147.72005356763572</v>
      </c>
      <c r="F1824" s="7">
        <v>67.491692543392745</v>
      </c>
      <c r="G1824" s="7">
        <v>61.203141205571953</v>
      </c>
      <c r="H1824" s="7">
        <v>237.26729869272157</v>
      </c>
      <c r="I1824" s="7">
        <f t="shared" si="45"/>
        <v>145.38646105405894</v>
      </c>
    </row>
    <row r="1825" spans="1:9" x14ac:dyDescent="0.25">
      <c r="A1825" s="20"/>
      <c r="B1825" s="5">
        <f>DATE(YEAR(siječanj!B1825),MONTH(siječanj!B1825)+2,DAY(siječanj!B1825))</f>
        <v>43543</v>
      </c>
      <c r="C1825" s="9">
        <v>18.9791666666667</v>
      </c>
      <c r="D1825">
        <v>0.9842026017645038</v>
      </c>
      <c r="E1825" s="6">
        <v>137.0281616635757</v>
      </c>
      <c r="F1825" s="7">
        <v>66.353771341562009</v>
      </c>
      <c r="G1825" s="7">
        <v>59.472497730356238</v>
      </c>
      <c r="H1825" s="7">
        <v>238.19235195556993</v>
      </c>
      <c r="I1825" s="7">
        <f t="shared" si="45"/>
        <v>134.86347322429825</v>
      </c>
    </row>
    <row r="1826" spans="1:9" ht="15.75" thickBot="1" x14ac:dyDescent="0.3">
      <c r="A1826" s="20"/>
      <c r="B1826" s="5">
        <f>DATE(YEAR(siječanj!B1826),MONTH(siječanj!B1826)+2,DAY(siječanj!B1826))</f>
        <v>43543</v>
      </c>
      <c r="C1826" s="9">
        <v>18.9895833333333</v>
      </c>
      <c r="D1826">
        <v>0.9842026017645038</v>
      </c>
      <c r="E1826" s="6">
        <v>126.68033564395931</v>
      </c>
      <c r="F1826" s="7">
        <v>64.600400937293614</v>
      </c>
      <c r="G1826" s="7">
        <v>58.505667868514386</v>
      </c>
      <c r="H1826" s="7">
        <v>239.72534221254119</v>
      </c>
      <c r="I1826" s="7">
        <f t="shared" si="45"/>
        <v>124.67911593318536</v>
      </c>
    </row>
    <row r="1827" spans="1:9" x14ac:dyDescent="0.25">
      <c r="A1827" s="19">
        <f t="shared" ref="A1827" si="46">A1731+1</f>
        <v>79</v>
      </c>
      <c r="B1827" s="5">
        <f>DATE(YEAR(siječanj!B1827),MONTH(siječanj!B1827)+2,DAY(siječanj!B1827))</f>
        <v>43544</v>
      </c>
      <c r="C1827" s="9">
        <v>19</v>
      </c>
      <c r="D1827">
        <v>0.98095678253327767</v>
      </c>
      <c r="E1827" s="6">
        <v>114.22751014589657</v>
      </c>
      <c r="F1827" s="7">
        <v>63.318073287843738</v>
      </c>
      <c r="G1827" s="7">
        <v>58.941519806904545</v>
      </c>
      <c r="H1827" s="7">
        <v>240.83976580758505</v>
      </c>
      <c r="I1827" s="7">
        <f t="shared" si="45"/>
        <v>112.05225082950604</v>
      </c>
    </row>
    <row r="1828" spans="1:9" x14ac:dyDescent="0.25">
      <c r="A1828" s="20"/>
      <c r="B1828" s="5">
        <f>DATE(YEAR(siječanj!B1828),MONTH(siječanj!B1828)+2,DAY(siječanj!B1828))</f>
        <v>43544</v>
      </c>
      <c r="C1828" s="9">
        <v>19.0104166666667</v>
      </c>
      <c r="D1828">
        <v>0.98095678253327767</v>
      </c>
      <c r="E1828" s="6">
        <v>105.08818061666825</v>
      </c>
      <c r="F1828" s="7">
        <v>61.970875115523739</v>
      </c>
      <c r="G1828" s="7">
        <v>58.466684638550355</v>
      </c>
      <c r="H1828" s="7">
        <v>241.58847895382601</v>
      </c>
      <c r="I1828" s="7">
        <f t="shared" si="45"/>
        <v>103.08696354000284</v>
      </c>
    </row>
    <row r="1829" spans="1:9" x14ac:dyDescent="0.25">
      <c r="A1829" s="20"/>
      <c r="B1829" s="5">
        <f>DATE(YEAR(siječanj!B1829),MONTH(siječanj!B1829)+2,DAY(siječanj!B1829))</f>
        <v>43544</v>
      </c>
      <c r="C1829" s="9">
        <v>19.0208333333333</v>
      </c>
      <c r="D1829">
        <v>0.98095678253327767</v>
      </c>
      <c r="E1829" s="6">
        <v>97.480394189871092</v>
      </c>
      <c r="F1829" s="7">
        <v>61.042692438975941</v>
      </c>
      <c r="G1829" s="7">
        <v>58.560421805905193</v>
      </c>
      <c r="H1829" s="7">
        <v>241.62446812114285</v>
      </c>
      <c r="I1829" s="7">
        <f t="shared" si="45"/>
        <v>95.624053844571563</v>
      </c>
    </row>
    <row r="1830" spans="1:9" x14ac:dyDescent="0.25">
      <c r="A1830" s="20"/>
      <c r="B1830" s="5">
        <f>DATE(YEAR(siječanj!B1830),MONTH(siječanj!B1830)+2,DAY(siječanj!B1830))</f>
        <v>43544</v>
      </c>
      <c r="C1830" s="9">
        <v>19.03125</v>
      </c>
      <c r="D1830">
        <v>0.98095678253327767</v>
      </c>
      <c r="E1830" s="6">
        <v>90.137190522150291</v>
      </c>
      <c r="F1830" s="7">
        <v>59.840390363708345</v>
      </c>
      <c r="G1830" s="7">
        <v>57.870311865163096</v>
      </c>
      <c r="H1830" s="7">
        <v>241.99956904933069</v>
      </c>
      <c r="I1830" s="7">
        <f t="shared" si="45"/>
        <v>88.420688401197594</v>
      </c>
    </row>
    <row r="1831" spans="1:9" x14ac:dyDescent="0.25">
      <c r="A1831" s="20"/>
      <c r="B1831" s="5">
        <f>DATE(YEAR(siječanj!B1831),MONTH(siječanj!B1831)+2,DAY(siječanj!B1831))</f>
        <v>43544</v>
      </c>
      <c r="C1831" s="9">
        <v>19.0416666666667</v>
      </c>
      <c r="D1831">
        <v>0.98095678253327767</v>
      </c>
      <c r="E1831" s="6">
        <v>83.900247787682133</v>
      </c>
      <c r="F1831" s="7">
        <v>59.235528826885442</v>
      </c>
      <c r="G1831" s="7">
        <v>57.987337819611355</v>
      </c>
      <c r="H1831" s="7">
        <v>242.628911254027</v>
      </c>
      <c r="I1831" s="7">
        <f t="shared" si="45"/>
        <v>82.302517123549407</v>
      </c>
    </row>
    <row r="1832" spans="1:9" x14ac:dyDescent="0.25">
      <c r="A1832" s="20"/>
      <c r="B1832" s="5">
        <f>DATE(YEAR(siječanj!B1832),MONTH(siječanj!B1832)+2,DAY(siječanj!B1832))</f>
        <v>43544</v>
      </c>
      <c r="C1832" s="9">
        <v>19.0520833333333</v>
      </c>
      <c r="D1832">
        <v>0.98095678253327767</v>
      </c>
      <c r="E1832" s="6">
        <v>78.746412525841265</v>
      </c>
      <c r="F1832" s="7">
        <v>58.716074994490974</v>
      </c>
      <c r="G1832" s="7">
        <v>57.697247517641522</v>
      </c>
      <c r="H1832" s="7">
        <v>243.20857876322543</v>
      </c>
      <c r="I1832" s="7">
        <f t="shared" si="45"/>
        <v>77.246827467387448</v>
      </c>
    </row>
    <row r="1833" spans="1:9" x14ac:dyDescent="0.25">
      <c r="A1833" s="20"/>
      <c r="B1833" s="5">
        <f>DATE(YEAR(siječanj!B1833),MONTH(siječanj!B1833)+2,DAY(siječanj!B1833))</f>
        <v>43544</v>
      </c>
      <c r="C1833" s="9">
        <v>19.0625</v>
      </c>
      <c r="D1833">
        <v>0.98095678253327767</v>
      </c>
      <c r="E1833" s="6">
        <v>75.236848188467775</v>
      </c>
      <c r="F1833" s="7">
        <v>58.742399671809864</v>
      </c>
      <c r="G1833" s="7">
        <v>57.164294743577969</v>
      </c>
      <c r="H1833" s="7">
        <v>242.88238316353704</v>
      </c>
      <c r="I1833" s="7">
        <f t="shared" si="45"/>
        <v>73.804096526904004</v>
      </c>
    </row>
    <row r="1834" spans="1:9" x14ac:dyDescent="0.25">
      <c r="A1834" s="20"/>
      <c r="B1834" s="5">
        <f>DATE(YEAR(siječanj!B1834),MONTH(siječanj!B1834)+2,DAY(siječanj!B1834))</f>
        <v>43544</v>
      </c>
      <c r="C1834" s="9">
        <v>19.0729166666667</v>
      </c>
      <c r="D1834">
        <v>0.98095678253327767</v>
      </c>
      <c r="E1834" s="6">
        <v>71.722508232699028</v>
      </c>
      <c r="F1834" s="7">
        <v>58.096600231548528</v>
      </c>
      <c r="G1834" s="7">
        <v>57.152987519647915</v>
      </c>
      <c r="H1834" s="7">
        <v>242.86314598714515</v>
      </c>
      <c r="I1834" s="7">
        <f t="shared" si="45"/>
        <v>70.356680911164958</v>
      </c>
    </row>
    <row r="1835" spans="1:9" x14ac:dyDescent="0.25">
      <c r="A1835" s="20"/>
      <c r="B1835" s="5">
        <f>DATE(YEAR(siječanj!B1835),MONTH(siječanj!B1835)+2,DAY(siječanj!B1835))</f>
        <v>43544</v>
      </c>
      <c r="C1835" s="9">
        <v>19.0833333333333</v>
      </c>
      <c r="D1835">
        <v>0.98095678253327767</v>
      </c>
      <c r="E1835" s="6">
        <v>69.324652468102798</v>
      </c>
      <c r="F1835" s="7">
        <v>57.403987094649345</v>
      </c>
      <c r="G1835" s="7">
        <v>56.978855468340257</v>
      </c>
      <c r="H1835" s="7">
        <v>242.78457250653807</v>
      </c>
      <c r="I1835" s="7">
        <f t="shared" si="45"/>
        <v>68.004488035347762</v>
      </c>
    </row>
    <row r="1836" spans="1:9" x14ac:dyDescent="0.25">
      <c r="A1836" s="20"/>
      <c r="B1836" s="5">
        <f>DATE(YEAR(siječanj!B1836),MONTH(siječanj!B1836)+2,DAY(siječanj!B1836))</f>
        <v>43544</v>
      </c>
      <c r="C1836" s="9">
        <v>19.09375</v>
      </c>
      <c r="D1836">
        <v>0.98095678253327767</v>
      </c>
      <c r="E1836" s="6">
        <v>67.140169864289206</v>
      </c>
      <c r="F1836" s="7">
        <v>56.660514633007814</v>
      </c>
      <c r="G1836" s="7">
        <v>56.657946257838312</v>
      </c>
      <c r="H1836" s="7">
        <v>243.09281954452115</v>
      </c>
      <c r="I1836" s="7">
        <f t="shared" si="45"/>
        <v>65.861605008810869</v>
      </c>
    </row>
    <row r="1837" spans="1:9" x14ac:dyDescent="0.25">
      <c r="A1837" s="20"/>
      <c r="B1837" s="5">
        <f>DATE(YEAR(siječanj!B1837),MONTH(siječanj!B1837)+2,DAY(siječanj!B1837))</f>
        <v>43544</v>
      </c>
      <c r="C1837" s="9">
        <v>19.1041666666667</v>
      </c>
      <c r="D1837">
        <v>0.98095678253327767</v>
      </c>
      <c r="E1837" s="6">
        <v>66.089949735883891</v>
      </c>
      <c r="F1837" s="7">
        <v>56.398395658923398</v>
      </c>
      <c r="G1837" s="7">
        <v>56.429012102051757</v>
      </c>
      <c r="H1837" s="7">
        <v>242.78666750588096</v>
      </c>
      <c r="I1837" s="7">
        <f t="shared" si="45"/>
        <v>64.831384450698707</v>
      </c>
    </row>
    <row r="1838" spans="1:9" x14ac:dyDescent="0.25">
      <c r="A1838" s="20"/>
      <c r="B1838" s="5">
        <f>DATE(YEAR(siječanj!B1838),MONTH(siječanj!B1838)+2,DAY(siječanj!B1838))</f>
        <v>43544</v>
      </c>
      <c r="C1838" s="9">
        <v>19.1145833333333</v>
      </c>
      <c r="D1838">
        <v>0.98095678253327767</v>
      </c>
      <c r="E1838" s="6">
        <v>64.564759565842934</v>
      </c>
      <c r="F1838" s="7">
        <v>55.98561717314562</v>
      </c>
      <c r="G1838" s="7">
        <v>57.834583927569405</v>
      </c>
      <c r="H1838" s="7">
        <v>242.75303346198965</v>
      </c>
      <c r="I1838" s="7">
        <f t="shared" si="45"/>
        <v>63.335238808743945</v>
      </c>
    </row>
    <row r="1839" spans="1:9" x14ac:dyDescent="0.25">
      <c r="A1839" s="20"/>
      <c r="B1839" s="5">
        <f>DATE(YEAR(siječanj!B1839),MONTH(siječanj!B1839)+2,DAY(siječanj!B1839))</f>
        <v>43544</v>
      </c>
      <c r="C1839" s="9">
        <v>19.125</v>
      </c>
      <c r="D1839">
        <v>0.98095678253327767</v>
      </c>
      <c r="E1839" s="6">
        <v>64.119338600987362</v>
      </c>
      <c r="F1839" s="7">
        <v>56.912066009077193</v>
      </c>
      <c r="G1839" s="7">
        <v>56.930367266325682</v>
      </c>
      <c r="H1839" s="7">
        <v>242.14484034569298</v>
      </c>
      <c r="I1839" s="7">
        <f t="shared" si="45"/>
        <v>62.898300092186354</v>
      </c>
    </row>
    <row r="1840" spans="1:9" x14ac:dyDescent="0.25">
      <c r="A1840" s="20"/>
      <c r="B1840" s="5">
        <f>DATE(YEAR(siječanj!B1840),MONTH(siječanj!B1840)+2,DAY(siječanj!B1840))</f>
        <v>43544</v>
      </c>
      <c r="C1840" s="9">
        <v>19.1354166666667</v>
      </c>
      <c r="D1840">
        <v>0.98095678253327767</v>
      </c>
      <c r="E1840" s="6">
        <v>63.181090891251174</v>
      </c>
      <c r="F1840" s="7">
        <v>57.454127999321543</v>
      </c>
      <c r="G1840" s="7">
        <v>56.419105737600439</v>
      </c>
      <c r="H1840" s="7">
        <v>242.3652504842936</v>
      </c>
      <c r="I1840" s="7">
        <f t="shared" si="45"/>
        <v>61.977919637624325</v>
      </c>
    </row>
    <row r="1841" spans="1:9" x14ac:dyDescent="0.25">
      <c r="A1841" s="20"/>
      <c r="B1841" s="5">
        <f>DATE(YEAR(siječanj!B1841),MONTH(siječanj!B1841)+2,DAY(siječanj!B1841))</f>
        <v>43544</v>
      </c>
      <c r="C1841" s="9">
        <v>19.1458333333333</v>
      </c>
      <c r="D1841">
        <v>0.98095678253327767</v>
      </c>
      <c r="E1841" s="6">
        <v>62.854520387022852</v>
      </c>
      <c r="F1841" s="7">
        <v>57.050191297982487</v>
      </c>
      <c r="G1841" s="7">
        <v>56.991511370736951</v>
      </c>
      <c r="H1841" s="7">
        <v>242.27120962553911</v>
      </c>
      <c r="I1841" s="7">
        <f t="shared" si="45"/>
        <v>61.657568086526247</v>
      </c>
    </row>
    <row r="1842" spans="1:9" x14ac:dyDescent="0.25">
      <c r="A1842" s="20"/>
      <c r="B1842" s="5">
        <f>DATE(YEAR(siječanj!B1842),MONTH(siječanj!B1842)+2,DAY(siječanj!B1842))</f>
        <v>43544</v>
      </c>
      <c r="C1842" s="9">
        <v>19.15625</v>
      </c>
      <c r="D1842">
        <v>0.98095678253327767</v>
      </c>
      <c r="E1842" s="6">
        <v>62.317733335293248</v>
      </c>
      <c r="F1842" s="7">
        <v>57.463792555348974</v>
      </c>
      <c r="G1842" s="7">
        <v>55.331496902363</v>
      </c>
      <c r="H1842" s="7">
        <v>242.1834647700629</v>
      </c>
      <c r="I1842" s="7">
        <f t="shared" si="45"/>
        <v>61.13100318735605</v>
      </c>
    </row>
    <row r="1843" spans="1:9" x14ac:dyDescent="0.25">
      <c r="A1843" s="20"/>
      <c r="B1843" s="5">
        <f>DATE(YEAR(siječanj!B1843),MONTH(siječanj!B1843)+2,DAY(siječanj!B1843))</f>
        <v>43544</v>
      </c>
      <c r="C1843" s="9">
        <v>19.1666666666667</v>
      </c>
      <c r="D1843">
        <v>0.98095678253327767</v>
      </c>
      <c r="E1843" s="6">
        <v>62.074994737182422</v>
      </c>
      <c r="F1843" s="7">
        <v>57.536236590355223</v>
      </c>
      <c r="G1843" s="7">
        <v>55.324641120157629</v>
      </c>
      <c r="H1843" s="7">
        <v>241.84547754561089</v>
      </c>
      <c r="I1843" s="7">
        <f t="shared" si="45"/>
        <v>60.892887113156611</v>
      </c>
    </row>
    <row r="1844" spans="1:9" x14ac:dyDescent="0.25">
      <c r="A1844" s="20"/>
      <c r="B1844" s="5">
        <f>DATE(YEAR(siječanj!B1844),MONTH(siječanj!B1844)+2,DAY(siječanj!B1844))</f>
        <v>43544</v>
      </c>
      <c r="C1844" s="9">
        <v>19.1770833333333</v>
      </c>
      <c r="D1844">
        <v>0.98095678253327767</v>
      </c>
      <c r="E1844" s="6">
        <v>63.115794658027859</v>
      </c>
      <c r="F1844" s="7">
        <v>57.038451752143516</v>
      </c>
      <c r="G1844" s="7">
        <v>56.620994073422231</v>
      </c>
      <c r="H1844" s="7">
        <v>241.98173354155361</v>
      </c>
      <c r="I1844" s="7">
        <f t="shared" si="45"/>
        <v>61.913866854770042</v>
      </c>
    </row>
    <row r="1845" spans="1:9" x14ac:dyDescent="0.25">
      <c r="A1845" s="20"/>
      <c r="B1845" s="5">
        <f>DATE(YEAR(siječanj!B1845),MONTH(siječanj!B1845)+2,DAY(siječanj!B1845))</f>
        <v>43544</v>
      </c>
      <c r="C1845" s="9">
        <v>19.1875</v>
      </c>
      <c r="D1845">
        <v>0.98095678253327767</v>
      </c>
      <c r="E1845" s="6">
        <v>63.055889483525057</v>
      </c>
      <c r="F1845" s="7">
        <v>57.740717404510292</v>
      </c>
      <c r="G1845" s="7">
        <v>57.077987349561617</v>
      </c>
      <c r="H1845" s="7">
        <v>241.96315868109534</v>
      </c>
      <c r="I1845" s="7">
        <f t="shared" si="45"/>
        <v>61.855102467532681</v>
      </c>
    </row>
    <row r="1846" spans="1:9" x14ac:dyDescent="0.25">
      <c r="A1846" s="20"/>
      <c r="B1846" s="5">
        <f>DATE(YEAR(siječanj!B1846),MONTH(siječanj!B1846)+2,DAY(siječanj!B1846))</f>
        <v>43544</v>
      </c>
      <c r="C1846" s="9">
        <v>19.1979166666667</v>
      </c>
      <c r="D1846">
        <v>0.98095678253327767</v>
      </c>
      <c r="E1846" s="6">
        <v>64.883768095235524</v>
      </c>
      <c r="F1846" s="7">
        <v>57.675967287238493</v>
      </c>
      <c r="G1846" s="7">
        <v>56.88155795039048</v>
      </c>
      <c r="H1846" s="7">
        <v>242.33417165927605</v>
      </c>
      <c r="I1846" s="7">
        <f t="shared" si="45"/>
        <v>63.648172389337574</v>
      </c>
    </row>
    <row r="1847" spans="1:9" x14ac:dyDescent="0.25">
      <c r="A1847" s="20"/>
      <c r="B1847" s="5">
        <f>DATE(YEAR(siječanj!B1847),MONTH(siječanj!B1847)+2,DAY(siječanj!B1847))</f>
        <v>43544</v>
      </c>
      <c r="C1847" s="9">
        <v>19.2083333333333</v>
      </c>
      <c r="D1847">
        <v>0.98095678253327767</v>
      </c>
      <c r="E1847" s="6">
        <v>66.209326298724719</v>
      </c>
      <c r="F1847" s="7">
        <v>55.897893667708949</v>
      </c>
      <c r="G1847" s="7">
        <v>57.462055654326768</v>
      </c>
      <c r="H1847" s="7">
        <v>241.65451045173862</v>
      </c>
      <c r="I1847" s="7">
        <f t="shared" si="45"/>
        <v>64.948487699692933</v>
      </c>
    </row>
    <row r="1848" spans="1:9" x14ac:dyDescent="0.25">
      <c r="A1848" s="20"/>
      <c r="B1848" s="5">
        <f>DATE(YEAR(siječanj!B1848),MONTH(siječanj!B1848)+2,DAY(siječanj!B1848))</f>
        <v>43544</v>
      </c>
      <c r="C1848" s="9">
        <v>19.21875</v>
      </c>
      <c r="D1848">
        <v>0.98095678253327767</v>
      </c>
      <c r="E1848" s="6">
        <v>69.307792381126532</v>
      </c>
      <c r="F1848" s="7">
        <v>55.703105504220936</v>
      </c>
      <c r="G1848" s="7">
        <v>60.129023168924824</v>
      </c>
      <c r="H1848" s="7">
        <v>240.20454479862005</v>
      </c>
      <c r="I1848" s="7">
        <f t="shared" si="45"/>
        <v>67.9879490186743</v>
      </c>
    </row>
    <row r="1849" spans="1:9" x14ac:dyDescent="0.25">
      <c r="A1849" s="20"/>
      <c r="B1849" s="5">
        <f>DATE(YEAR(siječanj!B1849),MONTH(siječanj!B1849)+2,DAY(siječanj!B1849))</f>
        <v>43544</v>
      </c>
      <c r="C1849" s="9">
        <v>19.2291666666667</v>
      </c>
      <c r="D1849">
        <v>0.98095678253327767</v>
      </c>
      <c r="E1849" s="6">
        <v>72.553986972451938</v>
      </c>
      <c r="F1849" s="7">
        <v>56.411684423461111</v>
      </c>
      <c r="G1849" s="7">
        <v>61.459936007896843</v>
      </c>
      <c r="H1849" s="7">
        <v>240.07848566671862</v>
      </c>
      <c r="I1849" s="7">
        <f t="shared" si="45"/>
        <v>71.172325620457798</v>
      </c>
    </row>
    <row r="1850" spans="1:9" x14ac:dyDescent="0.25">
      <c r="A1850" s="20"/>
      <c r="B1850" s="5">
        <f>DATE(YEAR(siječanj!B1850),MONTH(siječanj!B1850)+2,DAY(siječanj!B1850))</f>
        <v>43544</v>
      </c>
      <c r="C1850" s="9">
        <v>19.2395833333333</v>
      </c>
      <c r="D1850">
        <v>0.98095678253327767</v>
      </c>
      <c r="E1850" s="6">
        <v>79.459999700699569</v>
      </c>
      <c r="F1850" s="7">
        <v>57.050046811264465</v>
      </c>
      <c r="G1850" s="7">
        <v>59.928499567265696</v>
      </c>
      <c r="H1850" s="7">
        <v>238.87207219126458</v>
      </c>
      <c r="I1850" s="7">
        <f t="shared" si="45"/>
        <v>77.946825646493451</v>
      </c>
    </row>
    <row r="1851" spans="1:9" x14ac:dyDescent="0.25">
      <c r="A1851" s="20"/>
      <c r="B1851" s="5">
        <f>DATE(YEAR(siječanj!B1851),MONTH(siječanj!B1851)+2,DAY(siječanj!B1851))</f>
        <v>43544</v>
      </c>
      <c r="C1851" s="9">
        <v>19.25</v>
      </c>
      <c r="D1851">
        <v>0.98095678253327767</v>
      </c>
      <c r="E1851" s="6">
        <v>84.622298259659033</v>
      </c>
      <c r="F1851" s="7">
        <v>59.640368570212111</v>
      </c>
      <c r="G1851" s="7">
        <v>60.136669694159743</v>
      </c>
      <c r="H1851" s="7">
        <v>235.46559725690381</v>
      </c>
      <c r="I1851" s="7">
        <f t="shared" si="45"/>
        <v>83.010817431366505</v>
      </c>
    </row>
    <row r="1852" spans="1:9" x14ac:dyDescent="0.25">
      <c r="A1852" s="20"/>
      <c r="B1852" s="5">
        <f>DATE(YEAR(siječanj!B1852),MONTH(siječanj!B1852)+2,DAY(siječanj!B1852))</f>
        <v>43544</v>
      </c>
      <c r="C1852" s="9">
        <v>19.2604166666667</v>
      </c>
      <c r="D1852">
        <v>0.98095678253327767</v>
      </c>
      <c r="E1852" s="6">
        <v>91.202545519329661</v>
      </c>
      <c r="F1852" s="7">
        <v>67.685401070015573</v>
      </c>
      <c r="G1852" s="7">
        <v>61.272357311162956</v>
      </c>
      <c r="H1852" s="7">
        <v>222.12856131137465</v>
      </c>
      <c r="I1852" s="7">
        <f t="shared" si="45"/>
        <v>89.465755611486429</v>
      </c>
    </row>
    <row r="1853" spans="1:9" x14ac:dyDescent="0.25">
      <c r="A1853" s="20"/>
      <c r="B1853" s="5">
        <f>DATE(YEAR(siječanj!B1853),MONTH(siječanj!B1853)+2,DAY(siječanj!B1853))</f>
        <v>43544</v>
      </c>
      <c r="C1853" s="9">
        <v>19.2708333333333</v>
      </c>
      <c r="D1853">
        <v>0.98095678253327767</v>
      </c>
      <c r="E1853" s="6">
        <v>96.830396890301927</v>
      </c>
      <c r="F1853" s="7">
        <v>76.849924688062586</v>
      </c>
      <c r="G1853" s="7">
        <v>62.378281681648126</v>
      </c>
      <c r="H1853" s="7">
        <v>212.893763188462</v>
      </c>
      <c r="I1853" s="7">
        <f t="shared" si="45"/>
        <v>94.986434584930876</v>
      </c>
    </row>
    <row r="1854" spans="1:9" x14ac:dyDescent="0.25">
      <c r="A1854" s="20"/>
      <c r="B1854" s="5">
        <f>DATE(YEAR(siječanj!B1854),MONTH(siječanj!B1854)+2,DAY(siječanj!B1854))</f>
        <v>43544</v>
      </c>
      <c r="C1854" s="9">
        <v>19.28125</v>
      </c>
      <c r="D1854">
        <v>0.98095678253327767</v>
      </c>
      <c r="E1854" s="6">
        <v>103.21445666395113</v>
      </c>
      <c r="F1854" s="7">
        <v>78.215231862374182</v>
      </c>
      <c r="G1854" s="7">
        <v>66.905923739695538</v>
      </c>
      <c r="H1854" s="7">
        <v>192.84767193331336</v>
      </c>
      <c r="I1854" s="7">
        <f t="shared" si="45"/>
        <v>101.24892131998992</v>
      </c>
    </row>
    <row r="1855" spans="1:9" x14ac:dyDescent="0.25">
      <c r="A1855" s="20"/>
      <c r="B1855" s="5">
        <f>DATE(YEAR(siječanj!B1855),MONTH(siječanj!B1855)+2,DAY(siječanj!B1855))</f>
        <v>43544</v>
      </c>
      <c r="C1855" s="9">
        <v>19.2916666666667</v>
      </c>
      <c r="D1855">
        <v>0.98095678253327767</v>
      </c>
      <c r="E1855" s="6">
        <v>108.82195979100665</v>
      </c>
      <c r="F1855" s="7">
        <v>86.0091625003421</v>
      </c>
      <c r="G1855" s="7">
        <v>79.182602637893837</v>
      </c>
      <c r="H1855" s="7">
        <v>152.55811427241457</v>
      </c>
      <c r="I1855" s="7">
        <f t="shared" si="45"/>
        <v>106.7496395455516</v>
      </c>
    </row>
    <row r="1856" spans="1:9" x14ac:dyDescent="0.25">
      <c r="A1856" s="20"/>
      <c r="B1856" s="5">
        <f>DATE(YEAR(siječanj!B1856),MONTH(siječanj!B1856)+2,DAY(siječanj!B1856))</f>
        <v>43544</v>
      </c>
      <c r="C1856" s="9">
        <v>19.3020833333333</v>
      </c>
      <c r="D1856">
        <v>0.98095678253327767</v>
      </c>
      <c r="E1856" s="6">
        <v>110.50841815712785</v>
      </c>
      <c r="F1856" s="7">
        <v>108.85957641409495</v>
      </c>
      <c r="G1856" s="7">
        <v>96.561577024720449</v>
      </c>
      <c r="H1856" s="7">
        <v>118.17225375445767</v>
      </c>
      <c r="I1856" s="7">
        <f t="shared" si="45"/>
        <v>108.40398231825817</v>
      </c>
    </row>
    <row r="1857" spans="1:9" x14ac:dyDescent="0.25">
      <c r="A1857" s="20"/>
      <c r="B1857" s="5">
        <f>DATE(YEAR(siječanj!B1857),MONTH(siječanj!B1857)+2,DAY(siječanj!B1857))</f>
        <v>43544</v>
      </c>
      <c r="C1857" s="9">
        <v>19.3125</v>
      </c>
      <c r="D1857">
        <v>0.98095678253327767</v>
      </c>
      <c r="E1857" s="6">
        <v>113.92338931650224</v>
      </c>
      <c r="F1857" s="7">
        <v>123.93109834911358</v>
      </c>
      <c r="G1857" s="7">
        <v>105.24265103341334</v>
      </c>
      <c r="H1857" s="7">
        <v>61.486738001023106</v>
      </c>
      <c r="I1857" s="7">
        <f t="shared" si="45"/>
        <v>111.75392143920202</v>
      </c>
    </row>
    <row r="1858" spans="1:9" x14ac:dyDescent="0.25">
      <c r="A1858" s="20"/>
      <c r="B1858" s="5">
        <f>DATE(YEAR(siječanj!B1858),MONTH(siječanj!B1858)+2,DAY(siječanj!B1858))</f>
        <v>43544</v>
      </c>
      <c r="C1858" s="9">
        <v>19.3229166666667</v>
      </c>
      <c r="D1858">
        <v>0.98095678253327767</v>
      </c>
      <c r="E1858" s="6">
        <v>114.38113695548623</v>
      </c>
      <c r="F1858" s="7">
        <v>134.89671312357439</v>
      </c>
      <c r="G1858" s="7">
        <v>118.65586850050452</v>
      </c>
      <c r="H1858" s="7">
        <v>18.63773144857846</v>
      </c>
      <c r="I1858" s="7">
        <f t="shared" si="45"/>
        <v>112.20295209035196</v>
      </c>
    </row>
    <row r="1859" spans="1:9" x14ac:dyDescent="0.25">
      <c r="A1859" s="20"/>
      <c r="B1859" s="5">
        <f>DATE(YEAR(siječanj!B1859),MONTH(siječanj!B1859)+2,DAY(siječanj!B1859))</f>
        <v>43544</v>
      </c>
      <c r="C1859" s="9">
        <v>19.3333333333333</v>
      </c>
      <c r="D1859">
        <v>0.98095678253327767</v>
      </c>
      <c r="E1859" s="6">
        <v>113.09616604880509</v>
      </c>
      <c r="F1859" s="7">
        <v>145.84907525517698</v>
      </c>
      <c r="G1859" s="7">
        <v>124.61064518383964</v>
      </c>
      <c r="H1859" s="7">
        <v>4.5367821060843214</v>
      </c>
      <c r="I1859" s="7">
        <f t="shared" si="45"/>
        <v>110.94245116408516</v>
      </c>
    </row>
    <row r="1860" spans="1:9" x14ac:dyDescent="0.25">
      <c r="A1860" s="20"/>
      <c r="B1860" s="5">
        <f>DATE(YEAR(siječanj!B1860),MONTH(siječanj!B1860)+2,DAY(siječanj!B1860))</f>
        <v>43544</v>
      </c>
      <c r="C1860" s="9">
        <v>19.34375</v>
      </c>
      <c r="D1860">
        <v>0.98095678253327767</v>
      </c>
      <c r="E1860" s="6">
        <v>111.83961359546768</v>
      </c>
      <c r="F1860" s="7">
        <v>164.20334345060505</v>
      </c>
      <c r="G1860" s="7">
        <v>138.30269389605871</v>
      </c>
      <c r="H1860" s="7">
        <v>2.8069199385637678</v>
      </c>
      <c r="I1860" s="7">
        <f t="shared" ref="I1860:I1923" si="47">D1860*E1860</f>
        <v>109.709827512375</v>
      </c>
    </row>
    <row r="1861" spans="1:9" x14ac:dyDescent="0.25">
      <c r="A1861" s="20"/>
      <c r="B1861" s="5">
        <f>DATE(YEAR(siječanj!B1861),MONTH(siječanj!B1861)+2,DAY(siječanj!B1861))</f>
        <v>43544</v>
      </c>
      <c r="C1861" s="9">
        <v>19.3541666666667</v>
      </c>
      <c r="D1861">
        <v>0.98095678253327767</v>
      </c>
      <c r="E1861" s="6">
        <v>112.86910331136714</v>
      </c>
      <c r="F1861" s="7">
        <v>174.61700290815722</v>
      </c>
      <c r="G1861" s="7">
        <v>151.59011097082049</v>
      </c>
      <c r="H1861" s="7">
        <v>2.50176637621021</v>
      </c>
      <c r="I1861" s="7">
        <f t="shared" si="47"/>
        <v>110.71971243173483</v>
      </c>
    </row>
    <row r="1862" spans="1:9" x14ac:dyDescent="0.25">
      <c r="A1862" s="20"/>
      <c r="B1862" s="5">
        <f>DATE(YEAR(siječanj!B1862),MONTH(siječanj!B1862)+2,DAY(siječanj!B1862))</f>
        <v>43544</v>
      </c>
      <c r="C1862" s="9">
        <v>19.3645833333333</v>
      </c>
      <c r="D1862">
        <v>0.98095678253327767</v>
      </c>
      <c r="E1862" s="6">
        <v>113.0340949214155</v>
      </c>
      <c r="F1862" s="7">
        <v>195.94894971297941</v>
      </c>
      <c r="G1862" s="7">
        <v>165.16088298306701</v>
      </c>
      <c r="H1862" s="7">
        <v>2.2375133239500782</v>
      </c>
      <c r="I1862" s="7">
        <f t="shared" si="47"/>
        <v>110.88156207067286</v>
      </c>
    </row>
    <row r="1863" spans="1:9" x14ac:dyDescent="0.25">
      <c r="A1863" s="20"/>
      <c r="B1863" s="5">
        <f>DATE(YEAR(siječanj!B1863),MONTH(siječanj!B1863)+2,DAY(siječanj!B1863))</f>
        <v>43544</v>
      </c>
      <c r="C1863" s="9">
        <v>19.375</v>
      </c>
      <c r="D1863">
        <v>0.98095678253327767</v>
      </c>
      <c r="E1863" s="6">
        <v>114.53154759305332</v>
      </c>
      <c r="F1863" s="7">
        <v>226.61045607598476</v>
      </c>
      <c r="G1863" s="7">
        <v>170.58312032651136</v>
      </c>
      <c r="H1863" s="7">
        <v>2.002088022915014</v>
      </c>
      <c r="I1863" s="7">
        <f t="shared" si="47"/>
        <v>112.35049842543854</v>
      </c>
    </row>
    <row r="1864" spans="1:9" x14ac:dyDescent="0.25">
      <c r="A1864" s="20"/>
      <c r="B1864" s="5">
        <f>DATE(YEAR(siječanj!B1864),MONTH(siječanj!B1864)+2,DAY(siječanj!B1864))</f>
        <v>43544</v>
      </c>
      <c r="C1864" s="9">
        <v>19.3854166666667</v>
      </c>
      <c r="D1864">
        <v>0.98095678253327767</v>
      </c>
      <c r="E1864" s="6">
        <v>114.71260219559207</v>
      </c>
      <c r="F1864" s="7">
        <v>224.57552520701861</v>
      </c>
      <c r="G1864" s="7">
        <v>192.69466766160511</v>
      </c>
      <c r="H1864" s="7">
        <v>1.8000936688913207</v>
      </c>
      <c r="I1864" s="7">
        <f t="shared" si="47"/>
        <v>112.5281051658078</v>
      </c>
    </row>
    <row r="1865" spans="1:9" x14ac:dyDescent="0.25">
      <c r="A1865" s="20"/>
      <c r="B1865" s="5">
        <f>DATE(YEAR(siječanj!B1865),MONTH(siječanj!B1865)+2,DAY(siječanj!B1865))</f>
        <v>43544</v>
      </c>
      <c r="C1865" s="9">
        <v>19.3958333333333</v>
      </c>
      <c r="D1865">
        <v>0.98095678253327767</v>
      </c>
      <c r="E1865" s="6">
        <v>114.68093679820954</v>
      </c>
      <c r="F1865" s="7">
        <v>222.52127325303752</v>
      </c>
      <c r="G1865" s="7">
        <v>199.396804883806</v>
      </c>
      <c r="H1865" s="7">
        <v>2.0220045233536004</v>
      </c>
      <c r="I1865" s="7">
        <f t="shared" si="47"/>
        <v>112.4970427794738</v>
      </c>
    </row>
    <row r="1866" spans="1:9" x14ac:dyDescent="0.25">
      <c r="A1866" s="20"/>
      <c r="B1866" s="5">
        <f>DATE(YEAR(siječanj!B1866),MONTH(siječanj!B1866)+2,DAY(siječanj!B1866))</f>
        <v>43544</v>
      </c>
      <c r="C1866" s="9">
        <v>19.40625</v>
      </c>
      <c r="D1866">
        <v>0.98095678253327767</v>
      </c>
      <c r="E1866" s="6">
        <v>115.28133655607905</v>
      </c>
      <c r="F1866" s="7">
        <v>223.68974135516922</v>
      </c>
      <c r="G1866" s="7">
        <v>203.20963531276709</v>
      </c>
      <c r="H1866" s="7">
        <v>2.0386774765765385</v>
      </c>
      <c r="I1866" s="7">
        <f t="shared" si="47"/>
        <v>113.08600899418724</v>
      </c>
    </row>
    <row r="1867" spans="1:9" x14ac:dyDescent="0.25">
      <c r="A1867" s="20"/>
      <c r="B1867" s="5">
        <f>DATE(YEAR(siječanj!B1867),MONTH(siječanj!B1867)+2,DAY(siječanj!B1867))</f>
        <v>43544</v>
      </c>
      <c r="C1867" s="9">
        <v>19.4166666666667</v>
      </c>
      <c r="D1867">
        <v>0.98095678253327767</v>
      </c>
      <c r="E1867" s="6">
        <v>115.79786569464932</v>
      </c>
      <c r="F1867" s="7">
        <v>233.77151482143401</v>
      </c>
      <c r="G1867" s="7">
        <v>204.54661319091494</v>
      </c>
      <c r="H1867" s="7">
        <v>2.1535822877169224</v>
      </c>
      <c r="I1867" s="7">
        <f t="shared" si="47"/>
        <v>113.59270175604381</v>
      </c>
    </row>
    <row r="1868" spans="1:9" x14ac:dyDescent="0.25">
      <c r="A1868" s="20"/>
      <c r="B1868" s="5">
        <f>DATE(YEAR(siječanj!B1868),MONTH(siječanj!B1868)+2,DAY(siječanj!B1868))</f>
        <v>43544</v>
      </c>
      <c r="C1868" s="9">
        <v>19.4270833333333</v>
      </c>
      <c r="D1868">
        <v>0.98095678253327767</v>
      </c>
      <c r="E1868" s="6">
        <v>117.72034840346144</v>
      </c>
      <c r="F1868" s="7">
        <v>233.37493891567399</v>
      </c>
      <c r="G1868" s="7">
        <v>201.5431945520566</v>
      </c>
      <c r="H1868" s="7">
        <v>2.0658864556255057</v>
      </c>
      <c r="I1868" s="7">
        <f t="shared" si="47"/>
        <v>115.47857420855601</v>
      </c>
    </row>
    <row r="1869" spans="1:9" x14ac:dyDescent="0.25">
      <c r="A1869" s="20"/>
      <c r="B1869" s="5">
        <f>DATE(YEAR(siječanj!B1869),MONTH(siječanj!B1869)+2,DAY(siječanj!B1869))</f>
        <v>43544</v>
      </c>
      <c r="C1869" s="9">
        <v>19.4375</v>
      </c>
      <c r="D1869">
        <v>0.98095678253327767</v>
      </c>
      <c r="E1869" s="6">
        <v>119.38459830765038</v>
      </c>
      <c r="F1869" s="7">
        <v>225.15105995360381</v>
      </c>
      <c r="G1869" s="7">
        <v>201.10349727446695</v>
      </c>
      <c r="H1869" s="7">
        <v>2.0446193109114343</v>
      </c>
      <c r="I1869" s="7">
        <f t="shared" si="47"/>
        <v>117.1111314399005</v>
      </c>
    </row>
    <row r="1870" spans="1:9" x14ac:dyDescent="0.25">
      <c r="A1870" s="20"/>
      <c r="B1870" s="5">
        <f>DATE(YEAR(siječanj!B1870),MONTH(siječanj!B1870)+2,DAY(siječanj!B1870))</f>
        <v>43544</v>
      </c>
      <c r="C1870" s="9">
        <v>19.4479166666667</v>
      </c>
      <c r="D1870">
        <v>0.98095678253327767</v>
      </c>
      <c r="E1870" s="6">
        <v>120.31693481232658</v>
      </c>
      <c r="F1870" s="7">
        <v>223.92097629327731</v>
      </c>
      <c r="G1870" s="7">
        <v>206.85135617519848</v>
      </c>
      <c r="H1870" s="7">
        <v>2.1187256606369838</v>
      </c>
      <c r="I1870" s="7">
        <f t="shared" si="47"/>
        <v>118.02571325776599</v>
      </c>
    </row>
    <row r="1871" spans="1:9" x14ac:dyDescent="0.25">
      <c r="A1871" s="20"/>
      <c r="B1871" s="5">
        <f>DATE(YEAR(siječanj!B1871),MONTH(siječanj!B1871)+2,DAY(siječanj!B1871))</f>
        <v>43544</v>
      </c>
      <c r="C1871" s="9">
        <v>19.4583333333333</v>
      </c>
      <c r="D1871">
        <v>0.98095678253327767</v>
      </c>
      <c r="E1871" s="6">
        <v>120.45955020332173</v>
      </c>
      <c r="F1871" s="7">
        <v>221.13790122545373</v>
      </c>
      <c r="G1871" s="7">
        <v>208.19544271276419</v>
      </c>
      <c r="H1871" s="7">
        <v>2.2062794249601638</v>
      </c>
      <c r="I1871" s="7">
        <f t="shared" si="47"/>
        <v>118.16561279285631</v>
      </c>
    </row>
    <row r="1872" spans="1:9" x14ac:dyDescent="0.25">
      <c r="A1872" s="20"/>
      <c r="B1872" s="5">
        <f>DATE(YEAR(siječanj!B1872),MONTH(siječanj!B1872)+2,DAY(siječanj!B1872))</f>
        <v>43544</v>
      </c>
      <c r="C1872" s="9">
        <v>19.46875</v>
      </c>
      <c r="D1872">
        <v>0.98095678253327767</v>
      </c>
      <c r="E1872" s="6">
        <v>119.72292868532043</v>
      </c>
      <c r="F1872" s="7">
        <v>219.23264718590875</v>
      </c>
      <c r="G1872" s="7">
        <v>203.28984555621554</v>
      </c>
      <c r="H1872" s="7">
        <v>2.1878696432466751</v>
      </c>
      <c r="I1872" s="7">
        <f t="shared" si="47"/>
        <v>117.44301891861298</v>
      </c>
    </row>
    <row r="1873" spans="1:9" x14ac:dyDescent="0.25">
      <c r="A1873" s="20"/>
      <c r="B1873" s="5">
        <f>DATE(YEAR(siječanj!B1873),MONTH(siječanj!B1873)+2,DAY(siječanj!B1873))</f>
        <v>43544</v>
      </c>
      <c r="C1873" s="9">
        <v>19.4791666666667</v>
      </c>
      <c r="D1873">
        <v>0.98095678253327767</v>
      </c>
      <c r="E1873" s="6">
        <v>120.46690967843752</v>
      </c>
      <c r="F1873" s="7">
        <v>218.25309546758561</v>
      </c>
      <c r="G1873" s="7">
        <v>198.5519742282581</v>
      </c>
      <c r="H1873" s="7">
        <v>2.2465986577765111</v>
      </c>
      <c r="I1873" s="7">
        <f t="shared" si="47"/>
        <v>118.17283211988703</v>
      </c>
    </row>
    <row r="1874" spans="1:9" x14ac:dyDescent="0.25">
      <c r="A1874" s="20"/>
      <c r="B1874" s="5">
        <f>DATE(YEAR(siječanj!B1874),MONTH(siječanj!B1874)+2,DAY(siječanj!B1874))</f>
        <v>43544</v>
      </c>
      <c r="C1874" s="9">
        <v>19.4895833333333</v>
      </c>
      <c r="D1874">
        <v>0.98095678253327767</v>
      </c>
      <c r="E1874" s="6">
        <v>121.11152187516029</v>
      </c>
      <c r="F1874" s="7">
        <v>214.00173031718307</v>
      </c>
      <c r="G1874" s="7">
        <v>194.19691484685131</v>
      </c>
      <c r="H1874" s="7">
        <v>1.972686998230796</v>
      </c>
      <c r="I1874" s="7">
        <f t="shared" si="47"/>
        <v>118.80516882636591</v>
      </c>
    </row>
    <row r="1875" spans="1:9" x14ac:dyDescent="0.25">
      <c r="A1875" s="20"/>
      <c r="B1875" s="5">
        <f>DATE(YEAR(siječanj!B1875),MONTH(siječanj!B1875)+2,DAY(siječanj!B1875))</f>
        <v>43544</v>
      </c>
      <c r="C1875" s="9">
        <v>19.5</v>
      </c>
      <c r="D1875">
        <v>0.98095678253327767</v>
      </c>
      <c r="E1875" s="6">
        <v>121.77244721108633</v>
      </c>
      <c r="F1875" s="7">
        <v>217.42046667388706</v>
      </c>
      <c r="G1875" s="7">
        <v>194.72816170321153</v>
      </c>
      <c r="H1875" s="7">
        <v>1.8558492650606064</v>
      </c>
      <c r="I1875" s="7">
        <f t="shared" si="47"/>
        <v>119.45350801739065</v>
      </c>
    </row>
    <row r="1876" spans="1:9" x14ac:dyDescent="0.25">
      <c r="A1876" s="20"/>
      <c r="B1876" s="5">
        <f>DATE(YEAR(siječanj!B1876),MONTH(siječanj!B1876)+2,DAY(siječanj!B1876))</f>
        <v>43544</v>
      </c>
      <c r="C1876" s="9">
        <v>19.5104166666667</v>
      </c>
      <c r="D1876">
        <v>0.98095678253327767</v>
      </c>
      <c r="E1876" s="6">
        <v>122.17207345986523</v>
      </c>
      <c r="F1876" s="7">
        <v>209.80201916847199</v>
      </c>
      <c r="G1876" s="7">
        <v>191.54748015231945</v>
      </c>
      <c r="H1876" s="7">
        <v>1.8590728027314318</v>
      </c>
      <c r="I1876" s="7">
        <f t="shared" si="47"/>
        <v>119.84552409660864</v>
      </c>
    </row>
    <row r="1877" spans="1:9" x14ac:dyDescent="0.25">
      <c r="A1877" s="20"/>
      <c r="B1877" s="5">
        <f>DATE(YEAR(siječanj!B1877),MONTH(siječanj!B1877)+2,DAY(siječanj!B1877))</f>
        <v>43544</v>
      </c>
      <c r="C1877" s="9">
        <v>19.5208333333333</v>
      </c>
      <c r="D1877">
        <v>0.98095678253327767</v>
      </c>
      <c r="E1877" s="6">
        <v>121.37502463573031</v>
      </c>
      <c r="F1877" s="7">
        <v>203.08335065895434</v>
      </c>
      <c r="G1877" s="7">
        <v>187.33251876055795</v>
      </c>
      <c r="H1877" s="7">
        <v>2.052874248627754</v>
      </c>
      <c r="I1877" s="7">
        <f t="shared" si="47"/>
        <v>119.06365364656332</v>
      </c>
    </row>
    <row r="1878" spans="1:9" x14ac:dyDescent="0.25">
      <c r="A1878" s="20"/>
      <c r="B1878" s="5">
        <f>DATE(YEAR(siječanj!B1878),MONTH(siječanj!B1878)+2,DAY(siječanj!B1878))</f>
        <v>43544</v>
      </c>
      <c r="C1878" s="9">
        <v>19.53125</v>
      </c>
      <c r="D1878">
        <v>0.98095678253327767</v>
      </c>
      <c r="E1878" s="6">
        <v>119.52680869920565</v>
      </c>
      <c r="F1878" s="7">
        <v>188.33982561439646</v>
      </c>
      <c r="G1878" s="7">
        <v>183.3740190154287</v>
      </c>
      <c r="H1878" s="7">
        <v>1.8827921171634407</v>
      </c>
      <c r="I1878" s="7">
        <f t="shared" si="47"/>
        <v>117.25063368804335</v>
      </c>
    </row>
    <row r="1879" spans="1:9" x14ac:dyDescent="0.25">
      <c r="A1879" s="20"/>
      <c r="B1879" s="5">
        <f>DATE(YEAR(siječanj!B1879),MONTH(siječanj!B1879)+2,DAY(siječanj!B1879))</f>
        <v>43544</v>
      </c>
      <c r="C1879" s="9">
        <v>19.5416666666667</v>
      </c>
      <c r="D1879">
        <v>0.98095678253327767</v>
      </c>
      <c r="E1879" s="6">
        <v>117.03288170718385</v>
      </c>
      <c r="F1879" s="7">
        <v>184.22494422324172</v>
      </c>
      <c r="G1879" s="7">
        <v>178.11143148547171</v>
      </c>
      <c r="H1879" s="7">
        <v>1.8402608291670206</v>
      </c>
      <c r="I1879" s="7">
        <f t="shared" si="47"/>
        <v>114.80419909007675</v>
      </c>
    </row>
    <row r="1880" spans="1:9" x14ac:dyDescent="0.25">
      <c r="A1880" s="20"/>
      <c r="B1880" s="5">
        <f>DATE(YEAR(siječanj!B1880),MONTH(siječanj!B1880)+2,DAY(siječanj!B1880))</f>
        <v>43544</v>
      </c>
      <c r="C1880" s="9">
        <v>19.5520833333333</v>
      </c>
      <c r="D1880">
        <v>0.98095678253327767</v>
      </c>
      <c r="E1880" s="6">
        <v>114.54264239388543</v>
      </c>
      <c r="F1880" s="7">
        <v>192.11978277966546</v>
      </c>
      <c r="G1880" s="7">
        <v>177.41815054476345</v>
      </c>
      <c r="H1880" s="7">
        <v>1.9448577232923465</v>
      </c>
      <c r="I1880" s="7">
        <f t="shared" si="47"/>
        <v>112.36138194556567</v>
      </c>
    </row>
    <row r="1881" spans="1:9" x14ac:dyDescent="0.25">
      <c r="A1881" s="20"/>
      <c r="B1881" s="5">
        <f>DATE(YEAR(siječanj!B1881),MONTH(siječanj!B1881)+2,DAY(siječanj!B1881))</f>
        <v>43544</v>
      </c>
      <c r="C1881" s="9">
        <v>19.5625</v>
      </c>
      <c r="D1881">
        <v>0.98095678253327767</v>
      </c>
      <c r="E1881" s="6">
        <v>115.82989638564429</v>
      </c>
      <c r="F1881" s="7">
        <v>179.72187116949195</v>
      </c>
      <c r="G1881" s="7">
        <v>174.03840646055107</v>
      </c>
      <c r="H1881" s="7">
        <v>1.9262898661747638</v>
      </c>
      <c r="I1881" s="7">
        <f t="shared" si="47"/>
        <v>113.62412247962455</v>
      </c>
    </row>
    <row r="1882" spans="1:9" x14ac:dyDescent="0.25">
      <c r="A1882" s="20"/>
      <c r="B1882" s="5">
        <f>DATE(YEAR(siječanj!B1882),MONTH(siječanj!B1882)+2,DAY(siječanj!B1882))</f>
        <v>43544</v>
      </c>
      <c r="C1882" s="9">
        <v>19.5729166666667</v>
      </c>
      <c r="D1882">
        <v>0.98095678253327767</v>
      </c>
      <c r="E1882" s="6">
        <v>116.65403947377786</v>
      </c>
      <c r="F1882" s="7">
        <v>173.58641527021416</v>
      </c>
      <c r="G1882" s="7">
        <v>175.13733857541462</v>
      </c>
      <c r="H1882" s="7">
        <v>1.9736454554277703</v>
      </c>
      <c r="I1882" s="7">
        <f t="shared" si="47"/>
        <v>114.4325712317071</v>
      </c>
    </row>
    <row r="1883" spans="1:9" x14ac:dyDescent="0.25">
      <c r="A1883" s="20"/>
      <c r="B1883" s="5">
        <f>DATE(YEAR(siječanj!B1883),MONTH(siječanj!B1883)+2,DAY(siječanj!B1883))</f>
        <v>43544</v>
      </c>
      <c r="C1883" s="9">
        <v>19.5833333333333</v>
      </c>
      <c r="D1883">
        <v>0.98095678253327767</v>
      </c>
      <c r="E1883" s="6">
        <v>116.93775845638839</v>
      </c>
      <c r="F1883" s="7">
        <v>173.88974506709326</v>
      </c>
      <c r="G1883" s="7">
        <v>175.38704478794168</v>
      </c>
      <c r="H1883" s="7">
        <v>2.0845153418547961</v>
      </c>
      <c r="I1883" s="7">
        <f t="shared" si="47"/>
        <v>114.71088729203234</v>
      </c>
    </row>
    <row r="1884" spans="1:9" x14ac:dyDescent="0.25">
      <c r="A1884" s="20"/>
      <c r="B1884" s="5">
        <f>DATE(YEAR(siječanj!B1884),MONTH(siječanj!B1884)+2,DAY(siječanj!B1884))</f>
        <v>43544</v>
      </c>
      <c r="C1884" s="9">
        <v>19.59375</v>
      </c>
      <c r="D1884">
        <v>0.98095678253327767</v>
      </c>
      <c r="E1884" s="6">
        <v>118.37004890197049</v>
      </c>
      <c r="F1884" s="7">
        <v>174.56696234148365</v>
      </c>
      <c r="G1884" s="7">
        <v>172.69756317358369</v>
      </c>
      <c r="H1884" s="7">
        <v>2.0318882380184311</v>
      </c>
      <c r="I1884" s="7">
        <f t="shared" si="47"/>
        <v>116.11590231918372</v>
      </c>
    </row>
    <row r="1885" spans="1:9" x14ac:dyDescent="0.25">
      <c r="A1885" s="20"/>
      <c r="B1885" s="5">
        <f>DATE(YEAR(siječanj!B1885),MONTH(siječanj!B1885)+2,DAY(siječanj!B1885))</f>
        <v>43544</v>
      </c>
      <c r="C1885" s="9">
        <v>19.6041666666667</v>
      </c>
      <c r="D1885">
        <v>0.98095678253327767</v>
      </c>
      <c r="E1885" s="6">
        <v>118.65318222362632</v>
      </c>
      <c r="F1885" s="7">
        <v>175.4921750132722</v>
      </c>
      <c r="G1885" s="7">
        <v>173.13944001190961</v>
      </c>
      <c r="H1885" s="7">
        <v>2.0371207339893864</v>
      </c>
      <c r="I1885" s="7">
        <f t="shared" si="47"/>
        <v>116.39364387142317</v>
      </c>
    </row>
    <row r="1886" spans="1:9" x14ac:dyDescent="0.25">
      <c r="A1886" s="20"/>
      <c r="B1886" s="5">
        <f>DATE(YEAR(siječanj!B1886),MONTH(siječanj!B1886)+2,DAY(siječanj!B1886))</f>
        <v>43544</v>
      </c>
      <c r="C1886" s="9">
        <v>19.6145833333333</v>
      </c>
      <c r="D1886">
        <v>0.98095678253327767</v>
      </c>
      <c r="E1886" s="6">
        <v>120.7727348804747</v>
      </c>
      <c r="F1886" s="7">
        <v>175.85175830569966</v>
      </c>
      <c r="G1886" s="7">
        <v>170.99418227022917</v>
      </c>
      <c r="H1886" s="7">
        <v>2.0426603764733597</v>
      </c>
      <c r="I1886" s="7">
        <f t="shared" si="47"/>
        <v>118.47283342609502</v>
      </c>
    </row>
    <row r="1887" spans="1:9" x14ac:dyDescent="0.25">
      <c r="A1887" s="20"/>
      <c r="B1887" s="5">
        <f>DATE(YEAR(siječanj!B1887),MONTH(siječanj!B1887)+2,DAY(siječanj!B1887))</f>
        <v>43544</v>
      </c>
      <c r="C1887" s="9">
        <v>19.625</v>
      </c>
      <c r="D1887">
        <v>0.98095678253327767</v>
      </c>
      <c r="E1887" s="6">
        <v>122.54166522812362</v>
      </c>
      <c r="F1887" s="7">
        <v>172.27870612063245</v>
      </c>
      <c r="G1887" s="7">
        <v>167.60531453674699</v>
      </c>
      <c r="H1887" s="7">
        <v>2.1055973982792637</v>
      </c>
      <c r="I1887" s="7">
        <f t="shared" si="47"/>
        <v>120.20807764845017</v>
      </c>
    </row>
    <row r="1888" spans="1:9" x14ac:dyDescent="0.25">
      <c r="A1888" s="20"/>
      <c r="B1888" s="5">
        <f>DATE(YEAR(siječanj!B1888),MONTH(siječanj!B1888)+2,DAY(siječanj!B1888))</f>
        <v>43544</v>
      </c>
      <c r="C1888" s="9">
        <v>19.6354166666667</v>
      </c>
      <c r="D1888">
        <v>0.98095678253327767</v>
      </c>
      <c r="E1888" s="6">
        <v>124.57040668703644</v>
      </c>
      <c r="F1888" s="7">
        <v>169.72937845440248</v>
      </c>
      <c r="G1888" s="7">
        <v>160.78166780698112</v>
      </c>
      <c r="H1888" s="7">
        <v>2.0283265390401142</v>
      </c>
      <c r="I1888" s="7">
        <f t="shared" si="47"/>
        <v>122.19818534257716</v>
      </c>
    </row>
    <row r="1889" spans="1:9" x14ac:dyDescent="0.25">
      <c r="A1889" s="20"/>
      <c r="B1889" s="5">
        <f>DATE(YEAR(siječanj!B1889),MONTH(siječanj!B1889)+2,DAY(siječanj!B1889))</f>
        <v>43544</v>
      </c>
      <c r="C1889" s="9">
        <v>19.6458333333333</v>
      </c>
      <c r="D1889">
        <v>0.98095678253327767</v>
      </c>
      <c r="E1889" s="6">
        <v>126.40865546822823</v>
      </c>
      <c r="F1889" s="7">
        <v>168.39096186372203</v>
      </c>
      <c r="G1889" s="7">
        <v>158.37330136051148</v>
      </c>
      <c r="H1889" s="7">
        <v>1.9269621868807834</v>
      </c>
      <c r="I1889" s="7">
        <f t="shared" si="47"/>
        <v>124.00142795247078</v>
      </c>
    </row>
    <row r="1890" spans="1:9" x14ac:dyDescent="0.25">
      <c r="A1890" s="20"/>
      <c r="B1890" s="5">
        <f>DATE(YEAR(siječanj!B1890),MONTH(siječanj!B1890)+2,DAY(siječanj!B1890))</f>
        <v>43544</v>
      </c>
      <c r="C1890" s="9">
        <v>19.65625</v>
      </c>
      <c r="D1890">
        <v>0.98095678253327767</v>
      </c>
      <c r="E1890" s="6">
        <v>130.09577533209747</v>
      </c>
      <c r="F1890" s="7">
        <v>167.23253558849257</v>
      </c>
      <c r="G1890" s="7">
        <v>158.31940238893435</v>
      </c>
      <c r="H1890" s="7">
        <v>2.3694072391215881</v>
      </c>
      <c r="I1890" s="7">
        <f t="shared" si="47"/>
        <v>127.61833319094649</v>
      </c>
    </row>
    <row r="1891" spans="1:9" x14ac:dyDescent="0.25">
      <c r="A1891" s="20"/>
      <c r="B1891" s="5">
        <f>DATE(YEAR(siječanj!B1891),MONTH(siječanj!B1891)+2,DAY(siječanj!B1891))</f>
        <v>43544</v>
      </c>
      <c r="C1891" s="9">
        <v>19.6666666666667</v>
      </c>
      <c r="D1891">
        <v>0.98095678253327767</v>
      </c>
      <c r="E1891" s="6">
        <v>131.59238723283926</v>
      </c>
      <c r="F1891" s="7">
        <v>167.01637944481763</v>
      </c>
      <c r="G1891" s="7">
        <v>156.58071902393095</v>
      </c>
      <c r="H1891" s="7">
        <v>3.6715193641186197</v>
      </c>
      <c r="I1891" s="7">
        <f t="shared" si="47"/>
        <v>129.08644478579916</v>
      </c>
    </row>
    <row r="1892" spans="1:9" x14ac:dyDescent="0.25">
      <c r="A1892" s="20"/>
      <c r="B1892" s="5">
        <f>DATE(YEAR(siječanj!B1892),MONTH(siječanj!B1892)+2,DAY(siječanj!B1892))</f>
        <v>43544</v>
      </c>
      <c r="C1892" s="9">
        <v>19.6770833333333</v>
      </c>
      <c r="D1892">
        <v>0.98095678253327767</v>
      </c>
      <c r="E1892" s="6">
        <v>134.37566448644813</v>
      </c>
      <c r="F1892" s="7">
        <v>166.27414716083911</v>
      </c>
      <c r="G1892" s="7">
        <v>155.91553555127746</v>
      </c>
      <c r="H1892" s="7">
        <v>7.9296285394668287</v>
      </c>
      <c r="I1892" s="7">
        <f t="shared" si="47"/>
        <v>131.81671948539739</v>
      </c>
    </row>
    <row r="1893" spans="1:9" x14ac:dyDescent="0.25">
      <c r="A1893" s="20"/>
      <c r="B1893" s="5">
        <f>DATE(YEAR(siječanj!B1893),MONTH(siječanj!B1893)+2,DAY(siječanj!B1893))</f>
        <v>43544</v>
      </c>
      <c r="C1893" s="9">
        <v>19.6875</v>
      </c>
      <c r="D1893">
        <v>0.98095678253327767</v>
      </c>
      <c r="E1893" s="6">
        <v>139.48856998871923</v>
      </c>
      <c r="F1893" s="7">
        <v>167.72046723523943</v>
      </c>
      <c r="G1893" s="7">
        <v>159.35389095385216</v>
      </c>
      <c r="H1893" s="7">
        <v>20.651785179297033</v>
      </c>
      <c r="I1893" s="7">
        <f t="shared" si="47"/>
        <v>136.83225881630193</v>
      </c>
    </row>
    <row r="1894" spans="1:9" x14ac:dyDescent="0.25">
      <c r="A1894" s="20"/>
      <c r="B1894" s="5">
        <f>DATE(YEAR(siječanj!B1894),MONTH(siječanj!B1894)+2,DAY(siječanj!B1894))</f>
        <v>43544</v>
      </c>
      <c r="C1894" s="9">
        <v>19.6979166666667</v>
      </c>
      <c r="D1894">
        <v>0.98095678253327767</v>
      </c>
      <c r="E1894" s="6">
        <v>144.38221494864416</v>
      </c>
      <c r="F1894" s="7">
        <v>169.96485969661231</v>
      </c>
      <c r="G1894" s="7">
        <v>157.75880572022888</v>
      </c>
      <c r="H1894" s="7">
        <v>60.383706840323683</v>
      </c>
      <c r="I1894" s="7">
        <f t="shared" si="47"/>
        <v>141.63271303105009</v>
      </c>
    </row>
    <row r="1895" spans="1:9" x14ac:dyDescent="0.25">
      <c r="A1895" s="20"/>
      <c r="B1895" s="5">
        <f>DATE(YEAR(siječanj!B1895),MONTH(siječanj!B1895)+2,DAY(siječanj!B1895))</f>
        <v>43544</v>
      </c>
      <c r="C1895" s="9">
        <v>19.7083333333333</v>
      </c>
      <c r="D1895">
        <v>0.98095678253327767</v>
      </c>
      <c r="E1895" s="6">
        <v>148.51564717319499</v>
      </c>
      <c r="F1895" s="7">
        <v>170.83186830215925</v>
      </c>
      <c r="G1895" s="7">
        <v>151.10452651397333</v>
      </c>
      <c r="H1895" s="7">
        <v>110.98690724753097</v>
      </c>
      <c r="I1895" s="7">
        <f t="shared" si="47"/>
        <v>145.68743140686485</v>
      </c>
    </row>
    <row r="1896" spans="1:9" x14ac:dyDescent="0.25">
      <c r="A1896" s="20"/>
      <c r="B1896" s="5">
        <f>DATE(YEAR(siječanj!B1896),MONTH(siječanj!B1896)+2,DAY(siječanj!B1896))</f>
        <v>43544</v>
      </c>
      <c r="C1896" s="9">
        <v>19.71875</v>
      </c>
      <c r="D1896">
        <v>0.98095678253327767</v>
      </c>
      <c r="E1896" s="6">
        <v>154.84459625100462</v>
      </c>
      <c r="F1896" s="7">
        <v>168.08226599067652</v>
      </c>
      <c r="G1896" s="7">
        <v>151.73940887429171</v>
      </c>
      <c r="H1896" s="7">
        <v>138.66601555447738</v>
      </c>
      <c r="I1896" s="7">
        <f t="shared" si="47"/>
        <v>151.89585693104991</v>
      </c>
    </row>
    <row r="1897" spans="1:9" x14ac:dyDescent="0.25">
      <c r="A1897" s="20"/>
      <c r="B1897" s="5">
        <f>DATE(YEAR(siječanj!B1897),MONTH(siječanj!B1897)+2,DAY(siječanj!B1897))</f>
        <v>43544</v>
      </c>
      <c r="C1897" s="9">
        <v>19.7291666666667</v>
      </c>
      <c r="D1897">
        <v>0.98095678253327767</v>
      </c>
      <c r="E1897" s="6">
        <v>161.3406403550712</v>
      </c>
      <c r="F1897" s="7">
        <v>165.66175224707953</v>
      </c>
      <c r="G1897" s="7">
        <v>152.84610391818637</v>
      </c>
      <c r="H1897" s="7">
        <v>156.88972350828021</v>
      </c>
      <c r="I1897" s="7">
        <f t="shared" si="47"/>
        <v>158.26819545456934</v>
      </c>
    </row>
    <row r="1898" spans="1:9" x14ac:dyDescent="0.25">
      <c r="A1898" s="20"/>
      <c r="B1898" s="5">
        <f>DATE(YEAR(siječanj!B1898),MONTH(siječanj!B1898)+2,DAY(siječanj!B1898))</f>
        <v>43544</v>
      </c>
      <c r="C1898" s="9">
        <v>19.7395833333333</v>
      </c>
      <c r="D1898">
        <v>0.98095678253327767</v>
      </c>
      <c r="E1898" s="6">
        <v>165.30099686310712</v>
      </c>
      <c r="F1898" s="7">
        <v>163.26362993125542</v>
      </c>
      <c r="G1898" s="7">
        <v>152.42593036697082</v>
      </c>
      <c r="H1898" s="7">
        <v>168.82198135576235</v>
      </c>
      <c r="I1898" s="7">
        <f t="shared" si="47"/>
        <v>162.15313403237698</v>
      </c>
    </row>
    <row r="1899" spans="1:9" x14ac:dyDescent="0.25">
      <c r="A1899" s="20"/>
      <c r="B1899" s="5">
        <f>DATE(YEAR(siječanj!B1899),MONTH(siječanj!B1899)+2,DAY(siječanj!B1899))</f>
        <v>43544</v>
      </c>
      <c r="C1899" s="9">
        <v>19.75</v>
      </c>
      <c r="D1899">
        <v>0.98095678253327767</v>
      </c>
      <c r="E1899" s="6">
        <v>168.25269531760938</v>
      </c>
      <c r="F1899" s="7">
        <v>161.18755646933366</v>
      </c>
      <c r="G1899" s="7">
        <v>154.85557061068195</v>
      </c>
      <c r="H1899" s="7">
        <v>190.40470060313089</v>
      </c>
      <c r="I1899" s="7">
        <f t="shared" si="47"/>
        <v>165.04862265131396</v>
      </c>
    </row>
    <row r="1900" spans="1:9" x14ac:dyDescent="0.25">
      <c r="A1900" s="20"/>
      <c r="B1900" s="5">
        <f>DATE(YEAR(siječanj!B1900),MONTH(siječanj!B1900)+2,DAY(siječanj!B1900))</f>
        <v>43544</v>
      </c>
      <c r="C1900" s="9">
        <v>19.7604166666667</v>
      </c>
      <c r="D1900">
        <v>0.98095678253327767</v>
      </c>
      <c r="E1900" s="6">
        <v>170.23032048692298</v>
      </c>
      <c r="F1900" s="7">
        <v>158.09994353512752</v>
      </c>
      <c r="G1900" s="7">
        <v>154.59067169578526</v>
      </c>
      <c r="H1900" s="7">
        <v>206.26392266536112</v>
      </c>
      <c r="I1900" s="7">
        <f t="shared" si="47"/>
        <v>166.98858747446067</v>
      </c>
    </row>
    <row r="1901" spans="1:9" x14ac:dyDescent="0.25">
      <c r="A1901" s="20"/>
      <c r="B1901" s="5">
        <f>DATE(YEAR(siječanj!B1901),MONTH(siječanj!B1901)+2,DAY(siječanj!B1901))</f>
        <v>43544</v>
      </c>
      <c r="C1901" s="9">
        <v>19.7708333333333</v>
      </c>
      <c r="D1901">
        <v>0.98095678253327767</v>
      </c>
      <c r="E1901" s="6">
        <v>172.6303362485319</v>
      </c>
      <c r="F1901" s="7">
        <v>156.06661807413937</v>
      </c>
      <c r="G1901" s="7">
        <v>157.96627341042154</v>
      </c>
      <c r="H1901" s="7">
        <v>223.21791094580203</v>
      </c>
      <c r="I1901" s="7">
        <f t="shared" si="47"/>
        <v>169.34289921399773</v>
      </c>
    </row>
    <row r="1902" spans="1:9" x14ac:dyDescent="0.25">
      <c r="A1902" s="20"/>
      <c r="B1902" s="5">
        <f>DATE(YEAR(siječanj!B1902),MONTH(siječanj!B1902)+2,DAY(siječanj!B1902))</f>
        <v>43544</v>
      </c>
      <c r="C1902" s="9">
        <v>19.78125</v>
      </c>
      <c r="D1902">
        <v>0.98095678253327767</v>
      </c>
      <c r="E1902" s="6">
        <v>175.95647455282287</v>
      </c>
      <c r="F1902" s="7">
        <v>153.04283616113764</v>
      </c>
      <c r="G1902" s="7">
        <v>158.84778731747696</v>
      </c>
      <c r="H1902" s="7">
        <v>226.59968709851174</v>
      </c>
      <c r="I1902" s="7">
        <f t="shared" si="47"/>
        <v>172.60569714323566</v>
      </c>
    </row>
    <row r="1903" spans="1:9" x14ac:dyDescent="0.25">
      <c r="A1903" s="20"/>
      <c r="B1903" s="5">
        <f>DATE(YEAR(siječanj!B1903),MONTH(siječanj!B1903)+2,DAY(siječanj!B1903))</f>
        <v>43544</v>
      </c>
      <c r="C1903" s="9">
        <v>19.7916666666667</v>
      </c>
      <c r="D1903">
        <v>0.98095678253327767</v>
      </c>
      <c r="E1903" s="6">
        <v>175.97819165514056</v>
      </c>
      <c r="F1903" s="7">
        <v>148.06035216348414</v>
      </c>
      <c r="G1903" s="7">
        <v>160.68152843083379</v>
      </c>
      <c r="H1903" s="7">
        <v>227.00804789210275</v>
      </c>
      <c r="I1903" s="7">
        <f t="shared" si="47"/>
        <v>172.62700068205118</v>
      </c>
    </row>
    <row r="1904" spans="1:9" x14ac:dyDescent="0.25">
      <c r="A1904" s="20"/>
      <c r="B1904" s="5">
        <f>DATE(YEAR(siječanj!B1904),MONTH(siječanj!B1904)+2,DAY(siječanj!B1904))</f>
        <v>43544</v>
      </c>
      <c r="C1904" s="9">
        <v>19.8020833333333</v>
      </c>
      <c r="D1904">
        <v>0.98095678253327767</v>
      </c>
      <c r="E1904" s="6">
        <v>175.38857600000347</v>
      </c>
      <c r="F1904" s="7">
        <v>140.76520573019422</v>
      </c>
      <c r="G1904" s="7">
        <v>159.57491767934329</v>
      </c>
      <c r="H1904" s="7">
        <v>227.64007037532795</v>
      </c>
      <c r="I1904" s="7">
        <f t="shared" si="47"/>
        <v>172.04861320605664</v>
      </c>
    </row>
    <row r="1905" spans="1:9" x14ac:dyDescent="0.25">
      <c r="A1905" s="20"/>
      <c r="B1905" s="5">
        <f>DATE(YEAR(siječanj!B1905),MONTH(siječanj!B1905)+2,DAY(siječanj!B1905))</f>
        <v>43544</v>
      </c>
      <c r="C1905" s="9">
        <v>19.8125</v>
      </c>
      <c r="D1905">
        <v>0.98095678253327767</v>
      </c>
      <c r="E1905" s="6">
        <v>176.3340591041447</v>
      </c>
      <c r="F1905" s="7">
        <v>134.98757520160802</v>
      </c>
      <c r="G1905" s="7">
        <v>156.11747606811136</v>
      </c>
      <c r="H1905" s="7">
        <v>227.62035997320103</v>
      </c>
      <c r="I1905" s="7">
        <f t="shared" si="47"/>
        <v>172.9760912698346</v>
      </c>
    </row>
    <row r="1906" spans="1:9" x14ac:dyDescent="0.25">
      <c r="A1906" s="20"/>
      <c r="B1906" s="5">
        <f>DATE(YEAR(siječanj!B1906),MONTH(siječanj!B1906)+2,DAY(siječanj!B1906))</f>
        <v>43544</v>
      </c>
      <c r="C1906" s="9">
        <v>19.8229166666667</v>
      </c>
      <c r="D1906">
        <v>0.98095678253327767</v>
      </c>
      <c r="E1906" s="6">
        <v>177.34603160162379</v>
      </c>
      <c r="F1906" s="7">
        <v>130.53544575651941</v>
      </c>
      <c r="G1906" s="7">
        <v>151.47569808090134</v>
      </c>
      <c r="H1906" s="7">
        <v>227.72153323420733</v>
      </c>
      <c r="I1906" s="7">
        <f t="shared" si="47"/>
        <v>173.96879255497387</v>
      </c>
    </row>
    <row r="1907" spans="1:9" x14ac:dyDescent="0.25">
      <c r="A1907" s="20"/>
      <c r="B1907" s="5">
        <f>DATE(YEAR(siječanj!B1907),MONTH(siječanj!B1907)+2,DAY(siječanj!B1907))</f>
        <v>43544</v>
      </c>
      <c r="C1907" s="9">
        <v>19.8333333333333</v>
      </c>
      <c r="D1907">
        <v>0.98095678253327767</v>
      </c>
      <c r="E1907" s="6">
        <v>179.83017209982759</v>
      </c>
      <c r="F1907" s="7">
        <v>127.16411308388518</v>
      </c>
      <c r="G1907" s="7">
        <v>147.12452417793415</v>
      </c>
      <c r="H1907" s="7">
        <v>227.74349170869496</v>
      </c>
      <c r="I1907" s="7">
        <f t="shared" si="47"/>
        <v>176.40562702545247</v>
      </c>
    </row>
    <row r="1908" spans="1:9" x14ac:dyDescent="0.25">
      <c r="A1908" s="20"/>
      <c r="B1908" s="5">
        <f>DATE(YEAR(siječanj!B1908),MONTH(siječanj!B1908)+2,DAY(siječanj!B1908))</f>
        <v>43544</v>
      </c>
      <c r="C1908" s="9">
        <v>19.84375</v>
      </c>
      <c r="D1908">
        <v>0.98095678253327767</v>
      </c>
      <c r="E1908" s="6">
        <v>180.06862544651207</v>
      </c>
      <c r="F1908" s="7">
        <v>123.22769687060239</v>
      </c>
      <c r="G1908" s="7">
        <v>139.01461549985933</v>
      </c>
      <c r="H1908" s="7">
        <v>228.0973865212805</v>
      </c>
      <c r="I1908" s="7">
        <f t="shared" si="47"/>
        <v>176.63953945320037</v>
      </c>
    </row>
    <row r="1909" spans="1:9" x14ac:dyDescent="0.25">
      <c r="A1909" s="20"/>
      <c r="B1909" s="5">
        <f>DATE(YEAR(siječanj!B1909),MONTH(siječanj!B1909)+2,DAY(siječanj!B1909))</f>
        <v>43544</v>
      </c>
      <c r="C1909" s="9">
        <v>19.8541666666667</v>
      </c>
      <c r="D1909">
        <v>0.98095678253327767</v>
      </c>
      <c r="E1909" s="6">
        <v>177.62324180647144</v>
      </c>
      <c r="F1909" s="7">
        <v>120.76449532887099</v>
      </c>
      <c r="G1909" s="7">
        <v>131.15798141275454</v>
      </c>
      <c r="H1909" s="7">
        <v>228.55711181642954</v>
      </c>
      <c r="I1909" s="7">
        <f t="shared" si="47"/>
        <v>174.2407237856066</v>
      </c>
    </row>
    <row r="1910" spans="1:9" x14ac:dyDescent="0.25">
      <c r="A1910" s="20"/>
      <c r="B1910" s="5">
        <f>DATE(YEAR(siječanj!B1910),MONTH(siječanj!B1910)+2,DAY(siječanj!B1910))</f>
        <v>43544</v>
      </c>
      <c r="C1910" s="9">
        <v>19.8645833333333</v>
      </c>
      <c r="D1910">
        <v>0.98095678253327767</v>
      </c>
      <c r="E1910" s="6">
        <v>174.25554241995445</v>
      </c>
      <c r="F1910" s="7">
        <v>115.83128932910151</v>
      </c>
      <c r="G1910" s="7">
        <v>125.56511215973737</v>
      </c>
      <c r="H1910" s="7">
        <v>228.95986193365246</v>
      </c>
      <c r="I1910" s="7">
        <f t="shared" si="47"/>
        <v>170.93715623086959</v>
      </c>
    </row>
    <row r="1911" spans="1:9" x14ac:dyDescent="0.25">
      <c r="A1911" s="20"/>
      <c r="B1911" s="5">
        <f>DATE(YEAR(siječanj!B1911),MONTH(siječanj!B1911)+2,DAY(siječanj!B1911))</f>
        <v>43544</v>
      </c>
      <c r="C1911" s="9">
        <v>19.875</v>
      </c>
      <c r="D1911">
        <v>0.98095678253327767</v>
      </c>
      <c r="E1911" s="6">
        <v>173.06425939840688</v>
      </c>
      <c r="F1911" s="7">
        <v>108.32495950334847</v>
      </c>
      <c r="G1911" s="7">
        <v>118.93026034567974</v>
      </c>
      <c r="H1911" s="7">
        <v>229.70269827657921</v>
      </c>
      <c r="I1911" s="7">
        <f t="shared" si="47"/>
        <v>169.76855907096578</v>
      </c>
    </row>
    <row r="1912" spans="1:9" x14ac:dyDescent="0.25">
      <c r="A1912" s="20"/>
      <c r="B1912" s="5">
        <f>DATE(YEAR(siječanj!B1912),MONTH(siječanj!B1912)+2,DAY(siječanj!B1912))</f>
        <v>43544</v>
      </c>
      <c r="C1912" s="9">
        <v>19.8854166666667</v>
      </c>
      <c r="D1912">
        <v>0.98095678253327767</v>
      </c>
      <c r="E1912" s="6">
        <v>179.9553953457588</v>
      </c>
      <c r="F1912" s="7">
        <v>87.889588905507637</v>
      </c>
      <c r="G1912" s="7">
        <v>98.276008260868537</v>
      </c>
      <c r="H1912" s="7">
        <v>233.17137188054195</v>
      </c>
      <c r="I1912" s="7">
        <f t="shared" si="47"/>
        <v>176.52846561787953</v>
      </c>
    </row>
    <row r="1913" spans="1:9" x14ac:dyDescent="0.25">
      <c r="A1913" s="20"/>
      <c r="B1913" s="5">
        <f>DATE(YEAR(siječanj!B1913),MONTH(siječanj!B1913)+2,DAY(siječanj!B1913))</f>
        <v>43544</v>
      </c>
      <c r="C1913" s="9">
        <v>19.8958333333333</v>
      </c>
      <c r="D1913">
        <v>0.98095678253327767</v>
      </c>
      <c r="E1913" s="6">
        <v>186.31369100062855</v>
      </c>
      <c r="F1913" s="7">
        <v>80.253550142173864</v>
      </c>
      <c r="G1913" s="7">
        <v>91.552111556621213</v>
      </c>
      <c r="H1913" s="7">
        <v>236.99430547128318</v>
      </c>
      <c r="I1913" s="7">
        <f t="shared" si="47"/>
        <v>182.76567886587588</v>
      </c>
    </row>
    <row r="1914" spans="1:9" x14ac:dyDescent="0.25">
      <c r="A1914" s="20"/>
      <c r="B1914" s="5">
        <f>DATE(YEAR(siječanj!B1914),MONTH(siječanj!B1914)+2,DAY(siječanj!B1914))</f>
        <v>43544</v>
      </c>
      <c r="C1914" s="9">
        <v>19.90625</v>
      </c>
      <c r="D1914">
        <v>0.98095678253327767</v>
      </c>
      <c r="E1914" s="6">
        <v>186.68776853474185</v>
      </c>
      <c r="F1914" s="7">
        <v>77.667799782443495</v>
      </c>
      <c r="G1914" s="7">
        <v>87.927875347167955</v>
      </c>
      <c r="H1914" s="7">
        <v>237.72337224594062</v>
      </c>
      <c r="I1914" s="7">
        <f t="shared" si="47"/>
        <v>183.13263276015763</v>
      </c>
    </row>
    <row r="1915" spans="1:9" x14ac:dyDescent="0.25">
      <c r="A1915" s="20"/>
      <c r="B1915" s="5">
        <f>DATE(YEAR(siječanj!B1915),MONTH(siječanj!B1915)+2,DAY(siječanj!B1915))</f>
        <v>43544</v>
      </c>
      <c r="C1915" s="9">
        <v>19.9166666666667</v>
      </c>
      <c r="D1915">
        <v>0.98095678253327767</v>
      </c>
      <c r="E1915" s="6">
        <v>185.34835399012221</v>
      </c>
      <c r="F1915" s="7">
        <v>77.044765027309879</v>
      </c>
      <c r="G1915" s="7">
        <v>85.23176674427306</v>
      </c>
      <c r="H1915" s="7">
        <v>236.83909643448507</v>
      </c>
      <c r="I1915" s="7">
        <f t="shared" si="47"/>
        <v>181.81872497798929</v>
      </c>
    </row>
    <row r="1916" spans="1:9" x14ac:dyDescent="0.25">
      <c r="A1916" s="20"/>
      <c r="B1916" s="5">
        <f>DATE(YEAR(siječanj!B1916),MONTH(siječanj!B1916)+2,DAY(siječanj!B1916))</f>
        <v>43544</v>
      </c>
      <c r="C1916" s="9">
        <v>19.9270833333333</v>
      </c>
      <c r="D1916">
        <v>0.98095678253327767</v>
      </c>
      <c r="E1916" s="6">
        <v>182.1665622509027</v>
      </c>
      <c r="F1916" s="7">
        <v>75.185449737054768</v>
      </c>
      <c r="G1916" s="7">
        <v>70.643693789710241</v>
      </c>
      <c r="H1916" s="7">
        <v>238.26533777078544</v>
      </c>
      <c r="I1916" s="7">
        <f t="shared" si="47"/>
        <v>178.69752479079355</v>
      </c>
    </row>
    <row r="1917" spans="1:9" x14ac:dyDescent="0.25">
      <c r="A1917" s="20"/>
      <c r="B1917" s="5">
        <f>DATE(YEAR(siječanj!B1917),MONTH(siječanj!B1917)+2,DAY(siječanj!B1917))</f>
        <v>43544</v>
      </c>
      <c r="C1917" s="9">
        <v>19.9375</v>
      </c>
      <c r="D1917">
        <v>0.98095678253327767</v>
      </c>
      <c r="E1917" s="6">
        <v>174.79733439123277</v>
      </c>
      <c r="F1917" s="7">
        <v>73.420668895582892</v>
      </c>
      <c r="G1917" s="7">
        <v>65.270614973589772</v>
      </c>
      <c r="H1917" s="7">
        <v>238.05195098241734</v>
      </c>
      <c r="I1917" s="7">
        <f t="shared" si="47"/>
        <v>171.46863073981714</v>
      </c>
    </row>
    <row r="1918" spans="1:9" x14ac:dyDescent="0.25">
      <c r="A1918" s="20"/>
      <c r="B1918" s="5">
        <f>DATE(YEAR(siječanj!B1918),MONTH(siječanj!B1918)+2,DAY(siječanj!B1918))</f>
        <v>43544</v>
      </c>
      <c r="C1918" s="9">
        <v>19.9479166666667</v>
      </c>
      <c r="D1918">
        <v>0.98095678253327767</v>
      </c>
      <c r="E1918" s="6">
        <v>167.98959854912491</v>
      </c>
      <c r="F1918" s="7">
        <v>72.41440720202614</v>
      </c>
      <c r="G1918" s="7">
        <v>63.4155117566633</v>
      </c>
      <c r="H1918" s="7">
        <v>237.20786534221401</v>
      </c>
      <c r="I1918" s="7">
        <f t="shared" si="47"/>
        <v>164.79053609180653</v>
      </c>
    </row>
    <row r="1919" spans="1:9" x14ac:dyDescent="0.25">
      <c r="A1919" s="20"/>
      <c r="B1919" s="5">
        <f>DATE(YEAR(siječanj!B1919),MONTH(siječanj!B1919)+2,DAY(siječanj!B1919))</f>
        <v>43544</v>
      </c>
      <c r="C1919" s="9">
        <v>19.9583333333333</v>
      </c>
      <c r="D1919">
        <v>0.98095678253327767</v>
      </c>
      <c r="E1919" s="6">
        <v>158.21528747161912</v>
      </c>
      <c r="F1919" s="7">
        <v>69.627679831052646</v>
      </c>
      <c r="G1919" s="7">
        <v>62.396235963735151</v>
      </c>
      <c r="H1919" s="7">
        <v>236.76182657572315</v>
      </c>
      <c r="I1919" s="7">
        <f t="shared" si="47"/>
        <v>155.20235934573708</v>
      </c>
    </row>
    <row r="1920" spans="1:9" x14ac:dyDescent="0.25">
      <c r="A1920" s="20"/>
      <c r="B1920" s="5">
        <f>DATE(YEAR(siječanj!B1920),MONTH(siječanj!B1920)+2,DAY(siječanj!B1920))</f>
        <v>43544</v>
      </c>
      <c r="C1920" s="9">
        <v>19.96875</v>
      </c>
      <c r="D1920">
        <v>0.98095678253327767</v>
      </c>
      <c r="E1920" s="6">
        <v>147.72005356763572</v>
      </c>
      <c r="F1920" s="7">
        <v>67.491692543392745</v>
      </c>
      <c r="G1920" s="7">
        <v>61.203141205571953</v>
      </c>
      <c r="H1920" s="7">
        <v>237.26729869272157</v>
      </c>
      <c r="I1920" s="7">
        <f t="shared" si="47"/>
        <v>144.90698846335135</v>
      </c>
    </row>
    <row r="1921" spans="1:9" x14ac:dyDescent="0.25">
      <c r="A1921" s="20"/>
      <c r="B1921" s="5">
        <f>DATE(YEAR(siječanj!B1921),MONTH(siječanj!B1921)+2,DAY(siječanj!B1921))</f>
        <v>43544</v>
      </c>
      <c r="C1921" s="9">
        <v>19.9791666666667</v>
      </c>
      <c r="D1921">
        <v>0.98095678253327767</v>
      </c>
      <c r="E1921" s="6">
        <v>137.0281616635757</v>
      </c>
      <c r="F1921" s="7">
        <v>66.353771341562009</v>
      </c>
      <c r="G1921" s="7">
        <v>59.472497730356238</v>
      </c>
      <c r="H1921" s="7">
        <v>238.19235195556993</v>
      </c>
      <c r="I1921" s="7">
        <f t="shared" si="47"/>
        <v>134.41870458195103</v>
      </c>
    </row>
    <row r="1922" spans="1:9" ht="15.75" thickBot="1" x14ac:dyDescent="0.3">
      <c r="A1922" s="20"/>
      <c r="B1922" s="5">
        <f>DATE(YEAR(siječanj!B1922),MONTH(siječanj!B1922)+2,DAY(siječanj!B1922))</f>
        <v>43544</v>
      </c>
      <c r="C1922" s="9">
        <v>19.9895833333333</v>
      </c>
      <c r="D1922">
        <v>0.98095678253327767</v>
      </c>
      <c r="E1922" s="6">
        <v>126.68033564395931</v>
      </c>
      <c r="F1922" s="7">
        <v>64.600400937293614</v>
      </c>
      <c r="G1922" s="7">
        <v>58.505667868514386</v>
      </c>
      <c r="H1922" s="7">
        <v>239.72534221254119</v>
      </c>
      <c r="I1922" s="7">
        <f t="shared" si="47"/>
        <v>124.26793446353402</v>
      </c>
    </row>
    <row r="1923" spans="1:9" x14ac:dyDescent="0.25">
      <c r="A1923" s="19">
        <f t="shared" ref="A1923" si="48">A1827+1</f>
        <v>80</v>
      </c>
      <c r="B1923" s="5">
        <f>DATE(YEAR(siječanj!B1923),MONTH(siječanj!B1923)+2,DAY(siječanj!B1923))</f>
        <v>43545</v>
      </c>
      <c r="C1923" s="9">
        <v>20</v>
      </c>
      <c r="D1923">
        <v>0.97776846957890973</v>
      </c>
      <c r="E1923" s="6">
        <v>76.441920051239222</v>
      </c>
      <c r="F1923" s="10">
        <v>57.848283752554771</v>
      </c>
      <c r="G1923" s="10">
        <v>49.397323690960086</v>
      </c>
      <c r="H1923" s="10">
        <v>236.54715617505474</v>
      </c>
      <c r="I1923" s="10">
        <f t="shared" si="47"/>
        <v>74.742499180173553</v>
      </c>
    </row>
    <row r="1924" spans="1:9" x14ac:dyDescent="0.25">
      <c r="A1924" s="20"/>
      <c r="B1924" s="5">
        <f>DATE(YEAR(siječanj!B1924),MONTH(siječanj!B1924)+2,DAY(siječanj!B1924))</f>
        <v>43545</v>
      </c>
      <c r="C1924" s="9">
        <v>20.0104166666667</v>
      </c>
      <c r="D1924">
        <v>0.97776846957890973</v>
      </c>
      <c r="E1924" s="6">
        <v>70.82467609206725</v>
      </c>
      <c r="F1924" s="10">
        <v>57.566434314420995</v>
      </c>
      <c r="G1924" s="10">
        <v>49.777767422346159</v>
      </c>
      <c r="H1924" s="10">
        <v>236.60220543429179</v>
      </c>
      <c r="I1924" s="10">
        <f t="shared" ref="I1924:I1987" si="49">D1924*E1924</f>
        <v>69.250135150962592</v>
      </c>
    </row>
    <row r="1925" spans="1:9" x14ac:dyDescent="0.25">
      <c r="A1925" s="20"/>
      <c r="B1925" s="5">
        <f>DATE(YEAR(siječanj!B1925),MONTH(siječanj!B1925)+2,DAY(siječanj!B1925))</f>
        <v>43545</v>
      </c>
      <c r="C1925" s="9">
        <v>20.0208333333333</v>
      </c>
      <c r="D1925">
        <v>0.97776846957890973</v>
      </c>
      <c r="E1925" s="6">
        <v>66.529465451553619</v>
      </c>
      <c r="F1925" s="10">
        <v>57.078041112880456</v>
      </c>
      <c r="G1925" s="10">
        <v>48.863275115642395</v>
      </c>
      <c r="H1925" s="10">
        <v>236.8375657043062</v>
      </c>
      <c r="I1925" s="10">
        <f t="shared" si="49"/>
        <v>65.050413616468532</v>
      </c>
    </row>
    <row r="1926" spans="1:9" x14ac:dyDescent="0.25">
      <c r="A1926" s="20"/>
      <c r="B1926" s="5">
        <f>DATE(YEAR(siječanj!B1926),MONTH(siječanj!B1926)+2,DAY(siječanj!B1926))</f>
        <v>43545</v>
      </c>
      <c r="C1926" s="9">
        <v>20.03125</v>
      </c>
      <c r="D1926">
        <v>0.97776846957890973</v>
      </c>
      <c r="E1926" s="6">
        <v>63.069449023595453</v>
      </c>
      <c r="F1926" s="10">
        <v>56.610955688727636</v>
      </c>
      <c r="G1926" s="10">
        <v>49.111122881353829</v>
      </c>
      <c r="H1926" s="10">
        <v>236.62149863740916</v>
      </c>
      <c r="I1926" s="10">
        <f t="shared" si="49"/>
        <v>61.66731864898599</v>
      </c>
    </row>
    <row r="1927" spans="1:9" x14ac:dyDescent="0.25">
      <c r="A1927" s="20"/>
      <c r="B1927" s="5">
        <f>DATE(YEAR(siječanj!B1927),MONTH(siječanj!B1927)+2,DAY(siječanj!B1927))</f>
        <v>43545</v>
      </c>
      <c r="C1927" s="9">
        <v>20.0416666666667</v>
      </c>
      <c r="D1927">
        <v>0.97776846957890973</v>
      </c>
      <c r="E1927" s="6">
        <v>59.804451737686342</v>
      </c>
      <c r="F1927" s="10">
        <v>56.209663897032293</v>
      </c>
      <c r="G1927" s="10">
        <v>48.830200381817882</v>
      </c>
      <c r="H1927" s="10">
        <v>236.51341207866687</v>
      </c>
      <c r="I1927" s="10">
        <f t="shared" si="49"/>
        <v>58.474907249563344</v>
      </c>
    </row>
    <row r="1928" spans="1:9" x14ac:dyDescent="0.25">
      <c r="A1928" s="20"/>
      <c r="B1928" s="5">
        <f>DATE(YEAR(siječanj!B1928),MONTH(siječanj!B1928)+2,DAY(siječanj!B1928))</f>
        <v>43545</v>
      </c>
      <c r="C1928" s="9">
        <v>20.0520833333333</v>
      </c>
      <c r="D1928">
        <v>0.97776846957890973</v>
      </c>
      <c r="E1928" s="6">
        <v>58.175767335780137</v>
      </c>
      <c r="F1928" s="10">
        <v>55.367394628425998</v>
      </c>
      <c r="G1928" s="10">
        <v>47.178201719687571</v>
      </c>
      <c r="H1928" s="10">
        <v>236.82149203695067</v>
      </c>
      <c r="I1928" s="10">
        <f t="shared" si="49"/>
        <v>56.882430994484473</v>
      </c>
    </row>
    <row r="1929" spans="1:9" x14ac:dyDescent="0.25">
      <c r="A1929" s="20"/>
      <c r="B1929" s="5">
        <f>DATE(YEAR(siječanj!B1929),MONTH(siječanj!B1929)+2,DAY(siječanj!B1929))</f>
        <v>43545</v>
      </c>
      <c r="C1929" s="9">
        <v>20.0625</v>
      </c>
      <c r="D1929">
        <v>0.97776846957890973</v>
      </c>
      <c r="E1929" s="6">
        <v>56.207175242208876</v>
      </c>
      <c r="F1929" s="10">
        <v>54.983930892326107</v>
      </c>
      <c r="G1929" s="10">
        <v>47.321567043475213</v>
      </c>
      <c r="H1929" s="10">
        <v>236.3566362945092</v>
      </c>
      <c r="I1929" s="10">
        <f t="shared" si="49"/>
        <v>54.957603715928158</v>
      </c>
    </row>
    <row r="1930" spans="1:9" x14ac:dyDescent="0.25">
      <c r="A1930" s="20"/>
      <c r="B1930" s="5">
        <f>DATE(YEAR(siječanj!B1930),MONTH(siječanj!B1930)+2,DAY(siječanj!B1930))</f>
        <v>43545</v>
      </c>
      <c r="C1930" s="9">
        <v>20.0729166666667</v>
      </c>
      <c r="D1930">
        <v>0.97776846957890973</v>
      </c>
      <c r="E1930" s="6">
        <v>54.99856360492123</v>
      </c>
      <c r="F1930" s="10">
        <v>55.047043493460365</v>
      </c>
      <c r="G1930" s="10">
        <v>46.856465640840007</v>
      </c>
      <c r="H1930" s="10">
        <v>236.59369737583347</v>
      </c>
      <c r="I1930" s="10">
        <f t="shared" si="49"/>
        <v>53.775861365022159</v>
      </c>
    </row>
    <row r="1931" spans="1:9" x14ac:dyDescent="0.25">
      <c r="A1931" s="20"/>
      <c r="B1931" s="5">
        <f>DATE(YEAR(siječanj!B1931),MONTH(siječanj!B1931)+2,DAY(siječanj!B1931))</f>
        <v>43545</v>
      </c>
      <c r="C1931" s="9">
        <v>20.0833333333333</v>
      </c>
      <c r="D1931">
        <v>0.97776846957890973</v>
      </c>
      <c r="E1931" s="6">
        <v>53.878944638672465</v>
      </c>
      <c r="F1931" s="10">
        <v>55.068768676922353</v>
      </c>
      <c r="G1931" s="10">
        <v>47.500929237765064</v>
      </c>
      <c r="H1931" s="10">
        <v>236.70000308508662</v>
      </c>
      <c r="I1931" s="10">
        <f t="shared" si="49"/>
        <v>52.681133241881582</v>
      </c>
    </row>
    <row r="1932" spans="1:9" x14ac:dyDescent="0.25">
      <c r="A1932" s="20"/>
      <c r="B1932" s="5">
        <f>DATE(YEAR(siječanj!B1932),MONTH(siječanj!B1932)+2,DAY(siječanj!B1932))</f>
        <v>43545</v>
      </c>
      <c r="C1932" s="9">
        <v>20.09375</v>
      </c>
      <c r="D1932">
        <v>0.97776846957890973</v>
      </c>
      <c r="E1932" s="6">
        <v>52.896619489896331</v>
      </c>
      <c r="F1932" s="10">
        <v>55.147044356408614</v>
      </c>
      <c r="G1932" s="10">
        <v>47.5410403803753</v>
      </c>
      <c r="H1932" s="10">
        <v>236.9031609941417</v>
      </c>
      <c r="I1932" s="10">
        <f t="shared" si="49"/>
        <v>51.720646684533861</v>
      </c>
    </row>
    <row r="1933" spans="1:9" x14ac:dyDescent="0.25">
      <c r="A1933" s="20"/>
      <c r="B1933" s="5">
        <f>DATE(YEAR(siječanj!B1933),MONTH(siječanj!B1933)+2,DAY(siječanj!B1933))</f>
        <v>43545</v>
      </c>
      <c r="C1933" s="9">
        <v>20.1041666666667</v>
      </c>
      <c r="D1933">
        <v>0.97776846957890973</v>
      </c>
      <c r="E1933" s="6">
        <v>52.994042700746164</v>
      </c>
      <c r="F1933" s="10">
        <v>56.035681820938862</v>
      </c>
      <c r="G1933" s="10">
        <v>48.851353761339141</v>
      </c>
      <c r="H1933" s="10">
        <v>236.58758646084482</v>
      </c>
      <c r="I1933" s="10">
        <f t="shared" si="49"/>
        <v>51.815904028307969</v>
      </c>
    </row>
    <row r="1934" spans="1:9" x14ac:dyDescent="0.25">
      <c r="A1934" s="20"/>
      <c r="B1934" s="5">
        <f>DATE(YEAR(siječanj!B1934),MONTH(siječanj!B1934)+2,DAY(siječanj!B1934))</f>
        <v>43545</v>
      </c>
      <c r="C1934" s="9">
        <v>20.1145833333333</v>
      </c>
      <c r="D1934">
        <v>0.97776846957890973</v>
      </c>
      <c r="E1934" s="6">
        <v>52.50968719414967</v>
      </c>
      <c r="F1934" s="10">
        <v>55.961190890760683</v>
      </c>
      <c r="G1934" s="10">
        <v>48.387986373875314</v>
      </c>
      <c r="H1934" s="10">
        <v>236.40010302872608</v>
      </c>
      <c r="I1934" s="10">
        <f t="shared" si="49"/>
        <v>51.342316485890997</v>
      </c>
    </row>
    <row r="1935" spans="1:9" x14ac:dyDescent="0.25">
      <c r="A1935" s="20"/>
      <c r="B1935" s="5">
        <f>DATE(YEAR(siječanj!B1935),MONTH(siječanj!B1935)+2,DAY(siječanj!B1935))</f>
        <v>43545</v>
      </c>
      <c r="C1935" s="9">
        <v>20.125</v>
      </c>
      <c r="D1935">
        <v>0.97776846957890973</v>
      </c>
      <c r="E1935" s="6">
        <v>52.832495571228144</v>
      </c>
      <c r="F1935" s="10">
        <v>55.446103768066308</v>
      </c>
      <c r="G1935" s="10">
        <v>47.896718200633075</v>
      </c>
      <c r="H1935" s="10">
        <v>236.44588386680158</v>
      </c>
      <c r="I1935" s="10">
        <f t="shared" si="49"/>
        <v>51.65794833871427</v>
      </c>
    </row>
    <row r="1936" spans="1:9" x14ac:dyDescent="0.25">
      <c r="A1936" s="20"/>
      <c r="B1936" s="5">
        <f>DATE(YEAR(siječanj!B1936),MONTH(siječanj!B1936)+2,DAY(siječanj!B1936))</f>
        <v>43545</v>
      </c>
      <c r="C1936" s="9">
        <v>20.1354166666667</v>
      </c>
      <c r="D1936">
        <v>0.97776846957890973</v>
      </c>
      <c r="E1936" s="6">
        <v>53.305543850815731</v>
      </c>
      <c r="F1936" s="10">
        <v>55.2241962503103</v>
      </c>
      <c r="G1936" s="10">
        <v>48.212200585876438</v>
      </c>
      <c r="H1936" s="10">
        <v>236.20926599689511</v>
      </c>
      <c r="I1936" s="10">
        <f t="shared" si="49"/>
        <v>52.120480031083559</v>
      </c>
    </row>
    <row r="1937" spans="1:9" x14ac:dyDescent="0.25">
      <c r="A1937" s="20"/>
      <c r="B1937" s="5">
        <f>DATE(YEAR(siječanj!B1937),MONTH(siječanj!B1937)+2,DAY(siječanj!B1937))</f>
        <v>43545</v>
      </c>
      <c r="C1937" s="9">
        <v>20.1458333333333</v>
      </c>
      <c r="D1937">
        <v>0.97776846957890973</v>
      </c>
      <c r="E1937" s="6">
        <v>53.813735758269509</v>
      </c>
      <c r="F1937" s="10">
        <v>55.04673846594455</v>
      </c>
      <c r="G1937" s="10">
        <v>47.396470879385312</v>
      </c>
      <c r="H1937" s="10">
        <v>235.91257046913782</v>
      </c>
      <c r="I1937" s="10">
        <f t="shared" si="49"/>
        <v>52.617374054687026</v>
      </c>
    </row>
    <row r="1938" spans="1:9" x14ac:dyDescent="0.25">
      <c r="A1938" s="20"/>
      <c r="B1938" s="5">
        <f>DATE(YEAR(siječanj!B1938),MONTH(siječanj!B1938)+2,DAY(siječanj!B1938))</f>
        <v>43545</v>
      </c>
      <c r="C1938" s="9">
        <v>20.15625</v>
      </c>
      <c r="D1938">
        <v>0.97776846957890973</v>
      </c>
      <c r="E1938" s="6">
        <v>54.482821634379938</v>
      </c>
      <c r="F1938" s="10">
        <v>54.473435236448751</v>
      </c>
      <c r="G1938" s="10">
        <v>47.334736728144897</v>
      </c>
      <c r="H1938" s="10">
        <v>235.99778911958026</v>
      </c>
      <c r="I1938" s="10">
        <f t="shared" si="49"/>
        <v>53.271585127788384</v>
      </c>
    </row>
    <row r="1939" spans="1:9" x14ac:dyDescent="0.25">
      <c r="A1939" s="20"/>
      <c r="B1939" s="5">
        <f>DATE(YEAR(siječanj!B1939),MONTH(siječanj!B1939)+2,DAY(siječanj!B1939))</f>
        <v>43545</v>
      </c>
      <c r="C1939" s="9">
        <v>20.1666666666667</v>
      </c>
      <c r="D1939">
        <v>0.97776846957890973</v>
      </c>
      <c r="E1939" s="6">
        <v>57.184346574583429</v>
      </c>
      <c r="F1939" s="10">
        <v>54.665502233414095</v>
      </c>
      <c r="G1939" s="10">
        <v>47.7006861799387</v>
      </c>
      <c r="H1939" s="10">
        <v>236.06986249955193</v>
      </c>
      <c r="I1939" s="10">
        <f t="shared" si="49"/>
        <v>55.913051034100405</v>
      </c>
    </row>
    <row r="1940" spans="1:9" x14ac:dyDescent="0.25">
      <c r="A1940" s="20"/>
      <c r="B1940" s="5">
        <f>DATE(YEAR(siječanj!B1940),MONTH(siječanj!B1940)+2,DAY(siječanj!B1940))</f>
        <v>43545</v>
      </c>
      <c r="C1940" s="9">
        <v>20.1770833333333</v>
      </c>
      <c r="D1940">
        <v>0.97776846957890973</v>
      </c>
      <c r="E1940" s="6">
        <v>59.489131879662843</v>
      </c>
      <c r="F1940" s="10">
        <v>54.728747280706543</v>
      </c>
      <c r="G1940" s="10">
        <v>49.119772887590706</v>
      </c>
      <c r="H1940" s="10">
        <v>235.28932317179431</v>
      </c>
      <c r="I1940" s="10">
        <f t="shared" si="49"/>
        <v>58.166597434555868</v>
      </c>
    </row>
    <row r="1941" spans="1:9" x14ac:dyDescent="0.25">
      <c r="A1941" s="20"/>
      <c r="B1941" s="5">
        <f>DATE(YEAR(siječanj!B1941),MONTH(siječanj!B1941)+2,DAY(siječanj!B1941))</f>
        <v>43545</v>
      </c>
      <c r="C1941" s="9">
        <v>20.1875</v>
      </c>
      <c r="D1941">
        <v>0.97776846957890973</v>
      </c>
      <c r="E1941" s="6">
        <v>63.307081452297638</v>
      </c>
      <c r="F1941" s="10">
        <v>54.59282140073109</v>
      </c>
      <c r="G1941" s="10">
        <v>47.464763782454519</v>
      </c>
      <c r="H1941" s="10">
        <v>226.47209723643147</v>
      </c>
      <c r="I1941" s="10">
        <f t="shared" si="49"/>
        <v>61.899668145120444</v>
      </c>
    </row>
    <row r="1942" spans="1:9" x14ac:dyDescent="0.25">
      <c r="A1942" s="20"/>
      <c r="B1942" s="5">
        <f>DATE(YEAR(siječanj!B1942),MONTH(siječanj!B1942)+2,DAY(siječanj!B1942))</f>
        <v>43545</v>
      </c>
      <c r="C1942" s="9">
        <v>20.1979166666667</v>
      </c>
      <c r="D1942">
        <v>0.97776846957890973</v>
      </c>
      <c r="E1942" s="6">
        <v>67.911831775005368</v>
      </c>
      <c r="F1942" s="10">
        <v>55.365223314135775</v>
      </c>
      <c r="G1942" s="10">
        <v>46.976666609178466</v>
      </c>
      <c r="H1942" s="10">
        <v>207.30172971328147</v>
      </c>
      <c r="I1942" s="10">
        <f t="shared" si="49"/>
        <v>66.402047820947374</v>
      </c>
    </row>
    <row r="1943" spans="1:9" x14ac:dyDescent="0.25">
      <c r="A1943" s="20"/>
      <c r="B1943" s="5">
        <f>DATE(YEAR(siječanj!B1943),MONTH(siječanj!B1943)+2,DAY(siječanj!B1943))</f>
        <v>43545</v>
      </c>
      <c r="C1943" s="9">
        <v>20.2083333333333</v>
      </c>
      <c r="D1943">
        <v>0.97776846957890973</v>
      </c>
      <c r="E1943" s="6">
        <v>74.045567152211532</v>
      </c>
      <c r="F1943" s="10">
        <v>56.14840152859265</v>
      </c>
      <c r="G1943" s="10">
        <v>48.00403848683041</v>
      </c>
      <c r="H1943" s="10">
        <v>192.62071667260145</v>
      </c>
      <c r="I1943" s="10">
        <f t="shared" si="49"/>
        <v>72.399420873520256</v>
      </c>
    </row>
    <row r="1944" spans="1:9" x14ac:dyDescent="0.25">
      <c r="A1944" s="20"/>
      <c r="B1944" s="5">
        <f>DATE(YEAR(siječanj!B1944),MONTH(siječanj!B1944)+2,DAY(siječanj!B1944))</f>
        <v>43545</v>
      </c>
      <c r="C1944" s="9">
        <v>20.21875</v>
      </c>
      <c r="D1944">
        <v>0.97776846957890973</v>
      </c>
      <c r="E1944" s="6">
        <v>80.295726963988415</v>
      </c>
      <c r="F1944" s="10">
        <v>60.965135179559823</v>
      </c>
      <c r="G1944" s="10">
        <v>48.034154958661148</v>
      </c>
      <c r="H1944" s="10">
        <v>169.70187307594742</v>
      </c>
      <c r="I1944" s="10">
        <f t="shared" si="49"/>
        <v>78.510630067304945</v>
      </c>
    </row>
    <row r="1945" spans="1:9" x14ac:dyDescent="0.25">
      <c r="A1945" s="20"/>
      <c r="B1945" s="5">
        <f>DATE(YEAR(siječanj!B1945),MONTH(siječanj!B1945)+2,DAY(siječanj!B1945))</f>
        <v>43545</v>
      </c>
      <c r="C1945" s="9">
        <v>20.2291666666667</v>
      </c>
      <c r="D1945">
        <v>0.97776846957890973</v>
      </c>
      <c r="E1945" s="6">
        <v>85.196075260230742</v>
      </c>
      <c r="F1945" s="10">
        <v>66.632478193578876</v>
      </c>
      <c r="G1945" s="10">
        <v>50.424069396466805</v>
      </c>
      <c r="H1945" s="10">
        <v>143.45857767106693</v>
      </c>
      <c r="I1945" s="10">
        <f t="shared" si="49"/>
        <v>83.302036121325429</v>
      </c>
    </row>
    <row r="1946" spans="1:9" x14ac:dyDescent="0.25">
      <c r="A1946" s="20"/>
      <c r="B1946" s="5">
        <f>DATE(YEAR(siječanj!B1946),MONTH(siječanj!B1946)+2,DAY(siječanj!B1946))</f>
        <v>43545</v>
      </c>
      <c r="C1946" s="9">
        <v>20.2395833333333</v>
      </c>
      <c r="D1946">
        <v>0.97776846957890973</v>
      </c>
      <c r="E1946" s="6">
        <v>90.787712931287345</v>
      </c>
      <c r="F1946" s="10">
        <v>68.11723574849195</v>
      </c>
      <c r="G1946" s="10">
        <v>53.885360360822233</v>
      </c>
      <c r="H1946" s="10">
        <v>112.93569984781256</v>
      </c>
      <c r="I1946" s="10">
        <f t="shared" si="49"/>
        <v>88.769363129394222</v>
      </c>
    </row>
    <row r="1947" spans="1:9" x14ac:dyDescent="0.25">
      <c r="A1947" s="20"/>
      <c r="B1947" s="5">
        <f>DATE(YEAR(siječanj!B1947),MONTH(siječanj!B1947)+2,DAY(siječanj!B1947))</f>
        <v>43545</v>
      </c>
      <c r="C1947" s="9">
        <v>20.25</v>
      </c>
      <c r="D1947">
        <v>0.97776846957890973</v>
      </c>
      <c r="E1947" s="6">
        <v>95.845773766762775</v>
      </c>
      <c r="F1947" s="10">
        <v>72.610728530133116</v>
      </c>
      <c r="G1947" s="10">
        <v>65.212846579269083</v>
      </c>
      <c r="H1947" s="10">
        <v>66.491220206345332</v>
      </c>
      <c r="I1947" s="10">
        <f t="shared" si="49"/>
        <v>93.714975531534051</v>
      </c>
    </row>
    <row r="1948" spans="1:9" x14ac:dyDescent="0.25">
      <c r="A1948" s="20"/>
      <c r="B1948" s="5">
        <f>DATE(YEAR(siječanj!B1948),MONTH(siječanj!B1948)+2,DAY(siječanj!B1948))</f>
        <v>43545</v>
      </c>
      <c r="C1948" s="9">
        <v>20.2604166666667</v>
      </c>
      <c r="D1948">
        <v>0.97776846957890973</v>
      </c>
      <c r="E1948" s="6">
        <v>98.906777400975955</v>
      </c>
      <c r="F1948" s="10">
        <v>89.923548502647094</v>
      </c>
      <c r="G1948" s="10">
        <v>83.575621698642649</v>
      </c>
      <c r="H1948" s="10">
        <v>34.766220955001202</v>
      </c>
      <c r="I1948" s="10">
        <f t="shared" si="49"/>
        <v>96.707928370334159</v>
      </c>
    </row>
    <row r="1949" spans="1:9" x14ac:dyDescent="0.25">
      <c r="A1949" s="20"/>
      <c r="B1949" s="5">
        <f>DATE(YEAR(siječanj!B1949),MONTH(siječanj!B1949)+2,DAY(siječanj!B1949))</f>
        <v>43545</v>
      </c>
      <c r="C1949" s="9">
        <v>20.2708333333333</v>
      </c>
      <c r="D1949">
        <v>0.97776846957890973</v>
      </c>
      <c r="E1949" s="6">
        <v>101.08244630374378</v>
      </c>
      <c r="F1949" s="10">
        <v>99.951344139172306</v>
      </c>
      <c r="G1949" s="10">
        <v>95.476966590716856</v>
      </c>
      <c r="H1949" s="10">
        <v>18.600124509562736</v>
      </c>
      <c r="I1949" s="10">
        <f t="shared" si="49"/>
        <v>98.835228823703872</v>
      </c>
    </row>
    <row r="1950" spans="1:9" x14ac:dyDescent="0.25">
      <c r="A1950" s="20"/>
      <c r="B1950" s="5">
        <f>DATE(YEAR(siječanj!B1950),MONTH(siječanj!B1950)+2,DAY(siječanj!B1950))</f>
        <v>43545</v>
      </c>
      <c r="C1950" s="9">
        <v>20.28125</v>
      </c>
      <c r="D1950">
        <v>0.97776846957890973</v>
      </c>
      <c r="E1950" s="6">
        <v>102.03658726355809</v>
      </c>
      <c r="F1950" s="10">
        <v>109.80383323802225</v>
      </c>
      <c r="G1950" s="10">
        <v>103.83440192058248</v>
      </c>
      <c r="H1950" s="10">
        <v>11.964686316297904</v>
      </c>
      <c r="I1950" s="10">
        <f t="shared" si="49"/>
        <v>99.768157769744064</v>
      </c>
    </row>
    <row r="1951" spans="1:9" x14ac:dyDescent="0.25">
      <c r="A1951" s="20"/>
      <c r="B1951" s="5">
        <f>DATE(YEAR(siječanj!B1951),MONTH(siječanj!B1951)+2,DAY(siječanj!B1951))</f>
        <v>43545</v>
      </c>
      <c r="C1951" s="9">
        <v>20.2916666666667</v>
      </c>
      <c r="D1951">
        <v>0.97776846957890973</v>
      </c>
      <c r="E1951" s="6">
        <v>99.971341259543593</v>
      </c>
      <c r="F1951" s="10">
        <v>116.06642139507612</v>
      </c>
      <c r="G1951" s="10">
        <v>109.80447566831141</v>
      </c>
      <c r="H1951" s="10">
        <v>4.7574563706766009</v>
      </c>
      <c r="I1951" s="10">
        <f t="shared" si="49"/>
        <v>97.748825345094858</v>
      </c>
    </row>
    <row r="1952" spans="1:9" x14ac:dyDescent="0.25">
      <c r="A1952" s="20"/>
      <c r="B1952" s="5">
        <f>DATE(YEAR(siječanj!B1952),MONTH(siječanj!B1952)+2,DAY(siječanj!B1952))</f>
        <v>43545</v>
      </c>
      <c r="C1952" s="9">
        <v>20.3020833333333</v>
      </c>
      <c r="D1952">
        <v>0.97776846957890973</v>
      </c>
      <c r="E1952" s="6">
        <v>97.318822244210935</v>
      </c>
      <c r="F1952" s="10">
        <v>129.13142015529894</v>
      </c>
      <c r="G1952" s="10">
        <v>120.6930232408061</v>
      </c>
      <c r="H1952" s="10">
        <v>3.3632493151590341</v>
      </c>
      <c r="I1952" s="10">
        <f t="shared" si="49"/>
        <v>95.155275886944082</v>
      </c>
    </row>
    <row r="1953" spans="1:9" x14ac:dyDescent="0.25">
      <c r="A1953" s="20"/>
      <c r="B1953" s="5">
        <f>DATE(YEAR(siječanj!B1953),MONTH(siječanj!B1953)+2,DAY(siječanj!B1953))</f>
        <v>43545</v>
      </c>
      <c r="C1953" s="9">
        <v>20.3125</v>
      </c>
      <c r="D1953">
        <v>0.97776846957890973</v>
      </c>
      <c r="E1953" s="6">
        <v>97.117069986473922</v>
      </c>
      <c r="F1953" s="10">
        <v>135.45116886340872</v>
      </c>
      <c r="G1953" s="10">
        <v>133.34281644515218</v>
      </c>
      <c r="H1953" s="10">
        <v>3.8432602868486772</v>
      </c>
      <c r="I1953" s="10">
        <f t="shared" si="49"/>
        <v>94.95800889066247</v>
      </c>
    </row>
    <row r="1954" spans="1:9" x14ac:dyDescent="0.25">
      <c r="A1954" s="20"/>
      <c r="B1954" s="5">
        <f>DATE(YEAR(siječanj!B1954),MONTH(siječanj!B1954)+2,DAY(siječanj!B1954))</f>
        <v>43545</v>
      </c>
      <c r="C1954" s="9">
        <v>20.3229166666667</v>
      </c>
      <c r="D1954">
        <v>0.97776846957890973</v>
      </c>
      <c r="E1954" s="6">
        <v>96.194658946011771</v>
      </c>
      <c r="F1954" s="10">
        <v>139.35576990408794</v>
      </c>
      <c r="G1954" s="10">
        <v>146.51260547686456</v>
      </c>
      <c r="H1954" s="10">
        <v>3.4788824737309385</v>
      </c>
      <c r="I1954" s="10">
        <f t="shared" si="49"/>
        <v>94.056104459307107</v>
      </c>
    </row>
    <row r="1955" spans="1:9" x14ac:dyDescent="0.25">
      <c r="A1955" s="20"/>
      <c r="B1955" s="5">
        <f>DATE(YEAR(siječanj!B1955),MONTH(siječanj!B1955)+2,DAY(siječanj!B1955))</f>
        <v>43545</v>
      </c>
      <c r="C1955" s="9">
        <v>20.3333333333333</v>
      </c>
      <c r="D1955">
        <v>0.97776846957890973</v>
      </c>
      <c r="E1955" s="6">
        <v>97.616061061064428</v>
      </c>
      <c r="F1955" s="10">
        <v>169.45502225800593</v>
      </c>
      <c r="G1955" s="10">
        <v>154.10930988699434</v>
      </c>
      <c r="H1955" s="10">
        <v>2.387249750239373</v>
      </c>
      <c r="I1955" s="10">
        <f t="shared" si="49"/>
        <v>95.445906629998362</v>
      </c>
    </row>
    <row r="1956" spans="1:9" x14ac:dyDescent="0.25">
      <c r="A1956" s="20"/>
      <c r="B1956" s="5">
        <f>DATE(YEAR(siječanj!B1956),MONTH(siječanj!B1956)+2,DAY(siječanj!B1956))</f>
        <v>43545</v>
      </c>
      <c r="C1956" s="9">
        <v>20.34375</v>
      </c>
      <c r="D1956">
        <v>0.97776846957890973</v>
      </c>
      <c r="E1956" s="6">
        <v>98.470983113982953</v>
      </c>
      <c r="F1956" s="10">
        <v>170.93613152328905</v>
      </c>
      <c r="G1956" s="10">
        <v>176.22829903719858</v>
      </c>
      <c r="H1956" s="10">
        <v>2.0853067193525066</v>
      </c>
      <c r="I1956" s="10">
        <f t="shared" si="49"/>
        <v>96.281822457289778</v>
      </c>
    </row>
    <row r="1957" spans="1:9" x14ac:dyDescent="0.25">
      <c r="A1957" s="20"/>
      <c r="B1957" s="5">
        <f>DATE(YEAR(siječanj!B1957),MONTH(siječanj!B1957)+2,DAY(siječanj!B1957))</f>
        <v>43545</v>
      </c>
      <c r="C1957" s="9">
        <v>20.3541666666667</v>
      </c>
      <c r="D1957">
        <v>0.97776846957890973</v>
      </c>
      <c r="E1957" s="6">
        <v>97.879967828428633</v>
      </c>
      <c r="F1957" s="10">
        <v>199.49667658719397</v>
      </c>
      <c r="G1957" s="10">
        <v>181.15880660613982</v>
      </c>
      <c r="H1957" s="10">
        <v>2.4008722483541964</v>
      </c>
      <c r="I1957" s="10">
        <f t="shared" si="49"/>
        <v>95.703946346035579</v>
      </c>
    </row>
    <row r="1958" spans="1:9" x14ac:dyDescent="0.25">
      <c r="A1958" s="20"/>
      <c r="B1958" s="5">
        <f>DATE(YEAR(siječanj!B1958),MONTH(siječanj!B1958)+2,DAY(siječanj!B1958))</f>
        <v>43545</v>
      </c>
      <c r="C1958" s="9">
        <v>20.3645833333333</v>
      </c>
      <c r="D1958">
        <v>0.97776846957890973</v>
      </c>
      <c r="E1958" s="6">
        <v>98.132969390286732</v>
      </c>
      <c r="F1958" s="10">
        <v>186.56522770313924</v>
      </c>
      <c r="G1958" s="10">
        <v>181.51589732764833</v>
      </c>
      <c r="H1958" s="10">
        <v>1.7874156212920962</v>
      </c>
      <c r="I1958" s="10">
        <f t="shared" si="49"/>
        <v>95.951323295974646</v>
      </c>
    </row>
    <row r="1959" spans="1:9" x14ac:dyDescent="0.25">
      <c r="A1959" s="20"/>
      <c r="B1959" s="5">
        <f>DATE(YEAR(siječanj!B1959),MONTH(siječanj!B1959)+2,DAY(siječanj!B1959))</f>
        <v>43545</v>
      </c>
      <c r="C1959" s="9">
        <v>20.375</v>
      </c>
      <c r="D1959">
        <v>0.97776846957890973</v>
      </c>
      <c r="E1959" s="6">
        <v>98.452500051310139</v>
      </c>
      <c r="F1959" s="10">
        <v>205.30862271130948</v>
      </c>
      <c r="G1959" s="10">
        <v>186.91213648529398</v>
      </c>
      <c r="H1959" s="10">
        <v>1.4289526296237434</v>
      </c>
      <c r="I1959" s="10">
        <f t="shared" si="49"/>
        <v>96.263750301387049</v>
      </c>
    </row>
    <row r="1960" spans="1:9" x14ac:dyDescent="0.25">
      <c r="A1960" s="20"/>
      <c r="B1960" s="5">
        <f>DATE(YEAR(siječanj!B1960),MONTH(siječanj!B1960)+2,DAY(siječanj!B1960))</f>
        <v>43545</v>
      </c>
      <c r="C1960" s="9">
        <v>20.3854166666667</v>
      </c>
      <c r="D1960">
        <v>0.97776846957890973</v>
      </c>
      <c r="E1960" s="6">
        <v>99.52671937446523</v>
      </c>
      <c r="F1960" s="10">
        <v>192.5035194351216</v>
      </c>
      <c r="G1960" s="10">
        <v>182.72146736162784</v>
      </c>
      <c r="H1960" s="10">
        <v>1.4150790117214036</v>
      </c>
      <c r="I1960" s="10">
        <f t="shared" si="49"/>
        <v>97.314088084980497</v>
      </c>
    </row>
    <row r="1961" spans="1:9" x14ac:dyDescent="0.25">
      <c r="A1961" s="20"/>
      <c r="B1961" s="5">
        <f>DATE(YEAR(siječanj!B1961),MONTH(siječanj!B1961)+2,DAY(siječanj!B1961))</f>
        <v>43545</v>
      </c>
      <c r="C1961" s="9">
        <v>20.3958333333333</v>
      </c>
      <c r="D1961">
        <v>0.97776846957890973</v>
      </c>
      <c r="E1961" s="6">
        <v>98.951124839642503</v>
      </c>
      <c r="F1961" s="10">
        <v>190.22547762253029</v>
      </c>
      <c r="G1961" s="10">
        <v>184.87973423101766</v>
      </c>
      <c r="H1961" s="10">
        <v>1.5744200195252627</v>
      </c>
      <c r="I1961" s="10">
        <f t="shared" si="49"/>
        <v>96.751289897568896</v>
      </c>
    </row>
    <row r="1962" spans="1:9" x14ac:dyDescent="0.25">
      <c r="A1962" s="20"/>
      <c r="B1962" s="5">
        <f>DATE(YEAR(siječanj!B1962),MONTH(siječanj!B1962)+2,DAY(siječanj!B1962))</f>
        <v>43545</v>
      </c>
      <c r="C1962" s="9">
        <v>20.40625</v>
      </c>
      <c r="D1962">
        <v>0.97776846957890973</v>
      </c>
      <c r="E1962" s="6">
        <v>98.779488459372246</v>
      </c>
      <c r="F1962" s="10">
        <v>177.20580755656567</v>
      </c>
      <c r="G1962" s="10">
        <v>190.89434647953749</v>
      </c>
      <c r="H1962" s="10">
        <v>1.4907851245554726</v>
      </c>
      <c r="I1962" s="10">
        <f t="shared" si="49"/>
        <v>96.583469256707971</v>
      </c>
    </row>
    <row r="1963" spans="1:9" x14ac:dyDescent="0.25">
      <c r="A1963" s="20"/>
      <c r="B1963" s="5">
        <f>DATE(YEAR(siječanj!B1963),MONTH(siječanj!B1963)+2,DAY(siječanj!B1963))</f>
        <v>43545</v>
      </c>
      <c r="C1963" s="9">
        <v>20.4166666666667</v>
      </c>
      <c r="D1963">
        <v>0.97776846957890973</v>
      </c>
      <c r="E1963" s="6">
        <v>99.567383104991123</v>
      </c>
      <c r="F1963" s="10">
        <v>176.92771075958044</v>
      </c>
      <c r="G1963" s="10">
        <v>190.69245412979168</v>
      </c>
      <c r="H1963" s="10">
        <v>1.2863025836331627</v>
      </c>
      <c r="I1963" s="10">
        <f t="shared" si="49"/>
        <v>97.353847798544166</v>
      </c>
    </row>
    <row r="1964" spans="1:9" x14ac:dyDescent="0.25">
      <c r="A1964" s="20"/>
      <c r="B1964" s="5">
        <f>DATE(YEAR(siječanj!B1964),MONTH(siječanj!B1964)+2,DAY(siječanj!B1964))</f>
        <v>43545</v>
      </c>
      <c r="C1964" s="9">
        <v>20.4270833333333</v>
      </c>
      <c r="D1964">
        <v>0.97776846957890973</v>
      </c>
      <c r="E1964" s="6">
        <v>99.60988223739038</v>
      </c>
      <c r="F1964" s="10">
        <v>195.06049687036662</v>
      </c>
      <c r="G1964" s="10">
        <v>186.46208729768813</v>
      </c>
      <c r="H1964" s="10">
        <v>1.3185359593869361</v>
      </c>
      <c r="I1964" s="10">
        <f t="shared" si="49"/>
        <v>97.395402110188613</v>
      </c>
    </row>
    <row r="1965" spans="1:9" x14ac:dyDescent="0.25">
      <c r="A1965" s="20"/>
      <c r="B1965" s="5">
        <f>DATE(YEAR(siječanj!B1965),MONTH(siječanj!B1965)+2,DAY(siječanj!B1965))</f>
        <v>43545</v>
      </c>
      <c r="C1965" s="9">
        <v>20.4375</v>
      </c>
      <c r="D1965">
        <v>0.97776846957890973</v>
      </c>
      <c r="E1965" s="6">
        <v>99.664416206086386</v>
      </c>
      <c r="F1965" s="10">
        <v>188.2040522481789</v>
      </c>
      <c r="G1965" s="10">
        <v>183.56995068802286</v>
      </c>
      <c r="H1965" s="10">
        <v>1.3594754880927655</v>
      </c>
      <c r="I1965" s="10">
        <f t="shared" si="49"/>
        <v>97.44872370530058</v>
      </c>
    </row>
    <row r="1966" spans="1:9" x14ac:dyDescent="0.25">
      <c r="A1966" s="20"/>
      <c r="B1966" s="5">
        <f>DATE(YEAR(siječanj!B1966),MONTH(siječanj!B1966)+2,DAY(siječanj!B1966))</f>
        <v>43545</v>
      </c>
      <c r="C1966" s="9">
        <v>20.4479166666667</v>
      </c>
      <c r="D1966">
        <v>0.97776846957890973</v>
      </c>
      <c r="E1966" s="6">
        <v>101.41010871822667</v>
      </c>
      <c r="F1966" s="10">
        <v>175.80715605855147</v>
      </c>
      <c r="G1966" s="10">
        <v>182.84284842362462</v>
      </c>
      <c r="H1966" s="10">
        <v>1.4571580840048464</v>
      </c>
      <c r="I1966" s="10">
        <f t="shared" si="49"/>
        <v>99.155606801251338</v>
      </c>
    </row>
    <row r="1967" spans="1:9" x14ac:dyDescent="0.25">
      <c r="A1967" s="20"/>
      <c r="B1967" s="5">
        <f>DATE(YEAR(siječanj!B1967),MONTH(siječanj!B1967)+2,DAY(siječanj!B1967))</f>
        <v>43545</v>
      </c>
      <c r="C1967" s="9">
        <v>20.4583333333333</v>
      </c>
      <c r="D1967">
        <v>0.97776846957890973</v>
      </c>
      <c r="E1967" s="6">
        <v>102.02607316045226</v>
      </c>
      <c r="F1967" s="10">
        <v>173.91338068604907</v>
      </c>
      <c r="G1967" s="10">
        <v>183.66365975790964</v>
      </c>
      <c r="H1967" s="10">
        <v>1.3940879987258759</v>
      </c>
      <c r="I1967" s="10">
        <f t="shared" si="49"/>
        <v>99.757877411241282</v>
      </c>
    </row>
    <row r="1968" spans="1:9" x14ac:dyDescent="0.25">
      <c r="A1968" s="20"/>
      <c r="B1968" s="5">
        <f>DATE(YEAR(siječanj!B1968),MONTH(siječanj!B1968)+2,DAY(siječanj!B1968))</f>
        <v>43545</v>
      </c>
      <c r="C1968" s="9">
        <v>20.46875</v>
      </c>
      <c r="D1968">
        <v>0.97776846957890973</v>
      </c>
      <c r="E1968" s="6">
        <v>103.00043034230708</v>
      </c>
      <c r="F1968" s="10">
        <v>168.96243894164286</v>
      </c>
      <c r="G1968" s="10">
        <v>177.44192903058581</v>
      </c>
      <c r="H1968" s="10">
        <v>1.3454107790373757</v>
      </c>
      <c r="I1968" s="10">
        <f t="shared" si="49"/>
        <v>100.71057314176669</v>
      </c>
    </row>
    <row r="1969" spans="1:9" x14ac:dyDescent="0.25">
      <c r="A1969" s="20"/>
      <c r="B1969" s="5">
        <f>DATE(YEAR(siječanj!B1969),MONTH(siječanj!B1969)+2,DAY(siječanj!B1969))</f>
        <v>43545</v>
      </c>
      <c r="C1969" s="9">
        <v>20.4791666666667</v>
      </c>
      <c r="D1969">
        <v>0.97776846957890973</v>
      </c>
      <c r="E1969" s="6">
        <v>103.53607585149781</v>
      </c>
      <c r="F1969" s="10">
        <v>165.68618254298443</v>
      </c>
      <c r="G1969" s="10">
        <v>174.5752808383703</v>
      </c>
      <c r="H1969" s="10">
        <v>1.2688582624573357</v>
      </c>
      <c r="I1969" s="10">
        <f t="shared" si="49"/>
        <v>101.23431043152493</v>
      </c>
    </row>
    <row r="1970" spans="1:9" x14ac:dyDescent="0.25">
      <c r="A1970" s="20"/>
      <c r="B1970" s="5">
        <f>DATE(YEAR(siječanj!B1970),MONTH(siječanj!B1970)+2,DAY(siječanj!B1970))</f>
        <v>43545</v>
      </c>
      <c r="C1970" s="9">
        <v>20.4895833333333</v>
      </c>
      <c r="D1970">
        <v>0.97776846957890973</v>
      </c>
      <c r="E1970" s="6">
        <v>103.37812209936301</v>
      </c>
      <c r="F1970" s="10">
        <v>162.02437939137468</v>
      </c>
      <c r="G1970" s="10">
        <v>169.38943150759499</v>
      </c>
      <c r="H1970" s="10">
        <v>1.2781446922092299</v>
      </c>
      <c r="I1970" s="10">
        <f t="shared" si="49"/>
        <v>101.07986823303584</v>
      </c>
    </row>
    <row r="1971" spans="1:9" x14ac:dyDescent="0.25">
      <c r="A1971" s="20"/>
      <c r="B1971" s="5">
        <f>DATE(YEAR(siječanj!B1971),MONTH(siječanj!B1971)+2,DAY(siječanj!B1971))</f>
        <v>43545</v>
      </c>
      <c r="C1971" s="9">
        <v>20.5</v>
      </c>
      <c r="D1971">
        <v>0.97776846957890973</v>
      </c>
      <c r="E1971" s="6">
        <v>101.81331643264056</v>
      </c>
      <c r="F1971" s="10">
        <v>159.62336734119017</v>
      </c>
      <c r="G1971" s="10">
        <v>169.21560852843598</v>
      </c>
      <c r="H1971" s="10">
        <v>1.3881601710723555</v>
      </c>
      <c r="I1971" s="10">
        <f t="shared" si="49"/>
        <v>99.549850591096217</v>
      </c>
    </row>
    <row r="1972" spans="1:9" x14ac:dyDescent="0.25">
      <c r="A1972" s="20"/>
      <c r="B1972" s="5">
        <f>DATE(YEAR(siječanj!B1972),MONTH(siječanj!B1972)+2,DAY(siječanj!B1972))</f>
        <v>43545</v>
      </c>
      <c r="C1972" s="9">
        <v>20.5104166666667</v>
      </c>
      <c r="D1972">
        <v>0.97776846957890973</v>
      </c>
      <c r="E1972" s="6">
        <v>100.92286560532966</v>
      </c>
      <c r="F1972" s="10">
        <v>158.16804092803341</v>
      </c>
      <c r="G1972" s="10">
        <v>172.61216694031711</v>
      </c>
      <c r="H1972" s="10">
        <v>1.5153988656410253</v>
      </c>
      <c r="I1972" s="10">
        <f t="shared" si="49"/>
        <v>98.679195848441168</v>
      </c>
    </row>
    <row r="1973" spans="1:9" x14ac:dyDescent="0.25">
      <c r="A1973" s="20"/>
      <c r="B1973" s="5">
        <f>DATE(YEAR(siječanj!B1973),MONTH(siječanj!B1973)+2,DAY(siječanj!B1973))</f>
        <v>43545</v>
      </c>
      <c r="C1973" s="9">
        <v>20.5208333333333</v>
      </c>
      <c r="D1973">
        <v>0.97776846957890973</v>
      </c>
      <c r="E1973" s="6">
        <v>100.94421245080652</v>
      </c>
      <c r="F1973" s="10">
        <v>155.12624232399881</v>
      </c>
      <c r="G1973" s="10">
        <v>173.39521527753652</v>
      </c>
      <c r="H1973" s="10">
        <v>1.6007455771703381</v>
      </c>
      <c r="I1973" s="10">
        <f t="shared" si="49"/>
        <v>98.700068120873411</v>
      </c>
    </row>
    <row r="1974" spans="1:9" x14ac:dyDescent="0.25">
      <c r="A1974" s="20"/>
      <c r="B1974" s="5">
        <f>DATE(YEAR(siječanj!B1974),MONTH(siječanj!B1974)+2,DAY(siječanj!B1974))</f>
        <v>43545</v>
      </c>
      <c r="C1974" s="9">
        <v>20.53125</v>
      </c>
      <c r="D1974">
        <v>0.97776846957890973</v>
      </c>
      <c r="E1974" s="6">
        <v>100.10054799261262</v>
      </c>
      <c r="F1974" s="10">
        <v>153.39538375310164</v>
      </c>
      <c r="G1974" s="10">
        <v>172.88105970960163</v>
      </c>
      <c r="H1974" s="10">
        <v>1.7277341524287326</v>
      </c>
      <c r="I1974" s="10">
        <f t="shared" si="49"/>
        <v>97.875159614747048</v>
      </c>
    </row>
    <row r="1975" spans="1:9" x14ac:dyDescent="0.25">
      <c r="A1975" s="20"/>
      <c r="B1975" s="5">
        <f>DATE(YEAR(siječanj!B1975),MONTH(siječanj!B1975)+2,DAY(siječanj!B1975))</f>
        <v>43545</v>
      </c>
      <c r="C1975" s="9">
        <v>20.5416666666667</v>
      </c>
      <c r="D1975">
        <v>0.97776846957890973</v>
      </c>
      <c r="E1975" s="6">
        <v>97.96786164069313</v>
      </c>
      <c r="F1975" s="10">
        <v>153.31380896022063</v>
      </c>
      <c r="G1975" s="10">
        <v>170.43084810535035</v>
      </c>
      <c r="H1975" s="10">
        <v>1.9033379177866792</v>
      </c>
      <c r="I1975" s="10">
        <f t="shared" si="49"/>
        <v>95.789886144338894</v>
      </c>
    </row>
    <row r="1976" spans="1:9" x14ac:dyDescent="0.25">
      <c r="A1976" s="20"/>
      <c r="B1976" s="5">
        <f>DATE(YEAR(siječanj!B1976),MONTH(siječanj!B1976)+2,DAY(siječanj!B1976))</f>
        <v>43545</v>
      </c>
      <c r="C1976" s="9">
        <v>20.5520833333333</v>
      </c>
      <c r="D1976">
        <v>0.97776846957890973</v>
      </c>
      <c r="E1976" s="6">
        <v>96.853045094273085</v>
      </c>
      <c r="F1976" s="10">
        <v>152.48549871398285</v>
      </c>
      <c r="G1976" s="10">
        <v>165.24993188718071</v>
      </c>
      <c r="H1976" s="10">
        <v>1.799507389228036</v>
      </c>
      <c r="I1976" s="10">
        <f t="shared" si="49"/>
        <v>94.699853675884526</v>
      </c>
    </row>
    <row r="1977" spans="1:9" x14ac:dyDescent="0.25">
      <c r="A1977" s="20"/>
      <c r="B1977" s="5">
        <f>DATE(YEAR(siječanj!B1977),MONTH(siječanj!B1977)+2,DAY(siječanj!B1977))</f>
        <v>43545</v>
      </c>
      <c r="C1977" s="9">
        <v>20.5625</v>
      </c>
      <c r="D1977">
        <v>0.97776846957890973</v>
      </c>
      <c r="E1977" s="6">
        <v>96.843285401888593</v>
      </c>
      <c r="F1977" s="10">
        <v>152.54566940499745</v>
      </c>
      <c r="G1977" s="10">
        <v>163.2088675848955</v>
      </c>
      <c r="H1977" s="10">
        <v>1.8164904903957155</v>
      </c>
      <c r="I1977" s="10">
        <f t="shared" si="49"/>
        <v>94.690310956398179</v>
      </c>
    </row>
    <row r="1978" spans="1:9" x14ac:dyDescent="0.25">
      <c r="A1978" s="20"/>
      <c r="B1978" s="5">
        <f>DATE(YEAR(siječanj!B1978),MONTH(siječanj!B1978)+2,DAY(siječanj!B1978))</f>
        <v>43545</v>
      </c>
      <c r="C1978" s="9">
        <v>20.5729166666667</v>
      </c>
      <c r="D1978">
        <v>0.97776846957890973</v>
      </c>
      <c r="E1978" s="6">
        <v>97.183945518983634</v>
      </c>
      <c r="F1978" s="10">
        <v>152.43225134487326</v>
      </c>
      <c r="G1978" s="10">
        <v>159.13180455242298</v>
      </c>
      <c r="H1978" s="10">
        <v>1.8953431041530455</v>
      </c>
      <c r="I1978" s="10">
        <f t="shared" si="49"/>
        <v>95.023397677736767</v>
      </c>
    </row>
    <row r="1979" spans="1:9" x14ac:dyDescent="0.25">
      <c r="A1979" s="20"/>
      <c r="B1979" s="5">
        <f>DATE(YEAR(siječanj!B1979),MONTH(siječanj!B1979)+2,DAY(siječanj!B1979))</f>
        <v>43545</v>
      </c>
      <c r="C1979" s="9">
        <v>20.5833333333333</v>
      </c>
      <c r="D1979">
        <v>0.97776846957890973</v>
      </c>
      <c r="E1979" s="6">
        <v>99.716532089891345</v>
      </c>
      <c r="F1979" s="10">
        <v>149.54862154834902</v>
      </c>
      <c r="G1979" s="10">
        <v>151.79714917114435</v>
      </c>
      <c r="H1979" s="10">
        <v>1.7564928707241643</v>
      </c>
      <c r="I1979" s="10">
        <f t="shared" si="49"/>
        <v>97.499680973249298</v>
      </c>
    </row>
    <row r="1980" spans="1:9" x14ac:dyDescent="0.25">
      <c r="A1980" s="20"/>
      <c r="B1980" s="5">
        <f>DATE(YEAR(siječanj!B1980),MONTH(siječanj!B1980)+2,DAY(siječanj!B1980))</f>
        <v>43545</v>
      </c>
      <c r="C1980" s="9">
        <v>20.59375</v>
      </c>
      <c r="D1980">
        <v>0.97776846957890973</v>
      </c>
      <c r="E1980" s="6">
        <v>101.28454797276223</v>
      </c>
      <c r="F1980" s="10">
        <v>147.36743801258908</v>
      </c>
      <c r="G1980" s="10">
        <v>142.69907261120207</v>
      </c>
      <c r="H1980" s="10">
        <v>1.9186212081217291</v>
      </c>
      <c r="I1980" s="10">
        <f t="shared" si="49"/>
        <v>99.032837463319382</v>
      </c>
    </row>
    <row r="1981" spans="1:9" x14ac:dyDescent="0.25">
      <c r="A1981" s="20"/>
      <c r="B1981" s="5">
        <f>DATE(YEAR(siječanj!B1981),MONTH(siječanj!B1981)+2,DAY(siječanj!B1981))</f>
        <v>43545</v>
      </c>
      <c r="C1981" s="9">
        <v>20.6041666666667</v>
      </c>
      <c r="D1981">
        <v>0.97776846957890973</v>
      </c>
      <c r="E1981" s="6">
        <v>101.22423680617389</v>
      </c>
      <c r="F1981" s="10">
        <v>147.52349972212832</v>
      </c>
      <c r="G1981" s="10">
        <v>144.2765929133671</v>
      </c>
      <c r="H1981" s="10">
        <v>2.0829055739738651</v>
      </c>
      <c r="I1981" s="10">
        <f t="shared" si="49"/>
        <v>98.973867106265786</v>
      </c>
    </row>
    <row r="1982" spans="1:9" x14ac:dyDescent="0.25">
      <c r="A1982" s="20"/>
      <c r="B1982" s="5">
        <f>DATE(YEAR(siječanj!B1982),MONTH(siječanj!B1982)+2,DAY(siječanj!B1982))</f>
        <v>43545</v>
      </c>
      <c r="C1982" s="9">
        <v>20.6145833333333</v>
      </c>
      <c r="D1982">
        <v>0.97776846957890973</v>
      </c>
      <c r="E1982" s="6">
        <v>103.24444647541576</v>
      </c>
      <c r="F1982" s="10">
        <v>146.8055211391771</v>
      </c>
      <c r="G1982" s="10">
        <v>145.35569222970793</v>
      </c>
      <c r="H1982" s="10">
        <v>2.3939989697078361</v>
      </c>
      <c r="I1982" s="10">
        <f t="shared" si="49"/>
        <v>100.94916442278893</v>
      </c>
    </row>
    <row r="1983" spans="1:9" x14ac:dyDescent="0.25">
      <c r="A1983" s="20"/>
      <c r="B1983" s="5">
        <f>DATE(YEAR(siječanj!B1983),MONTH(siječanj!B1983)+2,DAY(siječanj!B1983))</f>
        <v>43545</v>
      </c>
      <c r="C1983" s="9">
        <v>20.625</v>
      </c>
      <c r="D1983">
        <v>0.97776846957890973</v>
      </c>
      <c r="E1983" s="6">
        <v>103.90043736963682</v>
      </c>
      <c r="F1983" s="10">
        <v>145.18427982501623</v>
      </c>
      <c r="G1983" s="10">
        <v>140.7069019172562</v>
      </c>
      <c r="H1983" s="10">
        <v>2.3215043888176998</v>
      </c>
      <c r="I1983" s="10">
        <f t="shared" si="49"/>
        <v>101.59057163548916</v>
      </c>
    </row>
    <row r="1984" spans="1:9" x14ac:dyDescent="0.25">
      <c r="A1984" s="20"/>
      <c r="B1984" s="5">
        <f>DATE(YEAR(siječanj!B1984),MONTH(siječanj!B1984)+2,DAY(siječanj!B1984))</f>
        <v>43545</v>
      </c>
      <c r="C1984" s="9">
        <v>20.6354166666667</v>
      </c>
      <c r="D1984">
        <v>0.97776846957890973</v>
      </c>
      <c r="E1984" s="6">
        <v>104.75627464187782</v>
      </c>
      <c r="F1984" s="10">
        <v>144.4904505915737</v>
      </c>
      <c r="G1984" s="10">
        <v>137.89955543833233</v>
      </c>
      <c r="H1984" s="10">
        <v>2.2442295276695852</v>
      </c>
      <c r="I1984" s="10">
        <f t="shared" si="49"/>
        <v>102.42738233537683</v>
      </c>
    </row>
    <row r="1985" spans="1:9" x14ac:dyDescent="0.25">
      <c r="A1985" s="20"/>
      <c r="B1985" s="5">
        <f>DATE(YEAR(siječanj!B1985),MONTH(siječanj!B1985)+2,DAY(siječanj!B1985))</f>
        <v>43545</v>
      </c>
      <c r="C1985" s="9">
        <v>20.6458333333333</v>
      </c>
      <c r="D1985">
        <v>0.97776846957890973</v>
      </c>
      <c r="E1985" s="6">
        <v>106.51538970898385</v>
      </c>
      <c r="F1985" s="10">
        <v>140.35284063697077</v>
      </c>
      <c r="G1985" s="10">
        <v>142.13455032481693</v>
      </c>
      <c r="H1985" s="10">
        <v>2.0149581621445298</v>
      </c>
      <c r="I1985" s="10">
        <f t="shared" si="49"/>
        <v>104.14738958235429</v>
      </c>
    </row>
    <row r="1986" spans="1:9" x14ac:dyDescent="0.25">
      <c r="A1986" s="20"/>
      <c r="B1986" s="5">
        <f>DATE(YEAR(siječanj!B1986),MONTH(siječanj!B1986)+2,DAY(siječanj!B1986))</f>
        <v>43545</v>
      </c>
      <c r="C1986" s="9">
        <v>20.65625</v>
      </c>
      <c r="D1986">
        <v>0.97776846957890973</v>
      </c>
      <c r="E1986" s="6">
        <v>106.32555714064402</v>
      </c>
      <c r="F1986" s="10">
        <v>138.95557380333759</v>
      </c>
      <c r="G1986" s="10">
        <v>140.29954081147363</v>
      </c>
      <c r="H1986" s="10">
        <v>2.1572450348965915</v>
      </c>
      <c r="I1986" s="10">
        <f t="shared" si="49"/>
        <v>103.96177728253242</v>
      </c>
    </row>
    <row r="1987" spans="1:9" x14ac:dyDescent="0.25">
      <c r="A1987" s="20"/>
      <c r="B1987" s="5">
        <f>DATE(YEAR(siječanj!B1987),MONTH(siječanj!B1987)+2,DAY(siječanj!B1987))</f>
        <v>43545</v>
      </c>
      <c r="C1987" s="9">
        <v>20.6666666666667</v>
      </c>
      <c r="D1987">
        <v>0.97776846957890973</v>
      </c>
      <c r="E1987" s="6">
        <v>106.4312709282631</v>
      </c>
      <c r="F1987" s="10">
        <v>139.34284636986521</v>
      </c>
      <c r="G1987" s="10">
        <v>133.95509639938248</v>
      </c>
      <c r="H1987" s="10">
        <v>2.1555242140418982</v>
      </c>
      <c r="I1987" s="10">
        <f t="shared" si="49"/>
        <v>104.06514089086612</v>
      </c>
    </row>
    <row r="1988" spans="1:9" x14ac:dyDescent="0.25">
      <c r="A1988" s="20"/>
      <c r="B1988" s="5">
        <f>DATE(YEAR(siječanj!B1988),MONTH(siječanj!B1988)+2,DAY(siječanj!B1988))</f>
        <v>43545</v>
      </c>
      <c r="C1988" s="9">
        <v>20.6770833333333</v>
      </c>
      <c r="D1988">
        <v>0.97776846957890973</v>
      </c>
      <c r="E1988" s="6">
        <v>107.11014329819155</v>
      </c>
      <c r="F1988" s="10">
        <v>136.70051741947097</v>
      </c>
      <c r="G1988" s="10">
        <v>135.99966887125052</v>
      </c>
      <c r="H1988" s="10">
        <v>2.0846734172588897</v>
      </c>
      <c r="I1988" s="10">
        <f t="shared" ref="I1988:I2051" si="50">D1988*E1988</f>
        <v>104.72892088905046</v>
      </c>
    </row>
    <row r="1989" spans="1:9" x14ac:dyDescent="0.25">
      <c r="A1989" s="20"/>
      <c r="B1989" s="5">
        <f>DATE(YEAR(siječanj!B1989),MONTH(siječanj!B1989)+2,DAY(siječanj!B1989))</f>
        <v>43545</v>
      </c>
      <c r="C1989" s="9">
        <v>20.6875</v>
      </c>
      <c r="D1989">
        <v>0.97776846957890973</v>
      </c>
      <c r="E1989" s="6">
        <v>109.67080883761838</v>
      </c>
      <c r="F1989" s="10">
        <v>133.6756679101639</v>
      </c>
      <c r="G1989" s="10">
        <v>135.85732709808485</v>
      </c>
      <c r="H1989" s="10">
        <v>1.975316252420408</v>
      </c>
      <c r="I1989" s="10">
        <f t="shared" si="50"/>
        <v>107.23265891463929</v>
      </c>
    </row>
    <row r="1990" spans="1:9" x14ac:dyDescent="0.25">
      <c r="A1990" s="20"/>
      <c r="B1990" s="5">
        <f>DATE(YEAR(siječanj!B1990),MONTH(siječanj!B1990)+2,DAY(siječanj!B1990))</f>
        <v>43545</v>
      </c>
      <c r="C1990" s="9">
        <v>20.6979166666667</v>
      </c>
      <c r="D1990">
        <v>0.97776846957890973</v>
      </c>
      <c r="E1990" s="6">
        <v>110.74480680078551</v>
      </c>
      <c r="F1990" s="10">
        <v>133.48903923272394</v>
      </c>
      <c r="G1990" s="10">
        <v>133.97093935744138</v>
      </c>
      <c r="H1990" s="10">
        <v>2.4870823717425785</v>
      </c>
      <c r="I1990" s="10">
        <f t="shared" si="50"/>
        <v>108.28278025941609</v>
      </c>
    </row>
    <row r="1991" spans="1:9" x14ac:dyDescent="0.25">
      <c r="A1991" s="20"/>
      <c r="B1991" s="5">
        <f>DATE(YEAR(siječanj!B1991),MONTH(siječanj!B1991)+2,DAY(siječanj!B1991))</f>
        <v>43545</v>
      </c>
      <c r="C1991" s="9">
        <v>20.7083333333333</v>
      </c>
      <c r="D1991">
        <v>0.97776846957890973</v>
      </c>
      <c r="E1991" s="6">
        <v>112.32096535621845</v>
      </c>
      <c r="F1991" s="10">
        <v>132.46385780614673</v>
      </c>
      <c r="G1991" s="10">
        <v>132.29752641072929</v>
      </c>
      <c r="H1991" s="10">
        <v>7.5611177548661042</v>
      </c>
      <c r="I1991" s="10">
        <f t="shared" si="50"/>
        <v>109.82389839797546</v>
      </c>
    </row>
    <row r="1992" spans="1:9" x14ac:dyDescent="0.25">
      <c r="A1992" s="20"/>
      <c r="B1992" s="5">
        <f>DATE(YEAR(siječanj!B1992),MONTH(siječanj!B1992)+2,DAY(siječanj!B1992))</f>
        <v>43545</v>
      </c>
      <c r="C1992" s="9">
        <v>20.71875</v>
      </c>
      <c r="D1992">
        <v>0.97776846957890973</v>
      </c>
      <c r="E1992" s="6">
        <v>115.47640632305807</v>
      </c>
      <c r="F1992" s="10">
        <v>132.42441694564775</v>
      </c>
      <c r="G1992" s="10">
        <v>132.42845659794068</v>
      </c>
      <c r="H1992" s="10">
        <v>20.808181782580331</v>
      </c>
      <c r="I1992" s="10">
        <f t="shared" si="50"/>
        <v>112.90918908296882</v>
      </c>
    </row>
    <row r="1993" spans="1:9" x14ac:dyDescent="0.25">
      <c r="A1993" s="20"/>
      <c r="B1993" s="5">
        <f>DATE(YEAR(siječanj!B1993),MONTH(siječanj!B1993)+2,DAY(siječanj!B1993))</f>
        <v>43545</v>
      </c>
      <c r="C1993" s="9">
        <v>20.7291666666667</v>
      </c>
      <c r="D1993">
        <v>0.97776846957890973</v>
      </c>
      <c r="E1993" s="6">
        <v>119.63507854946612</v>
      </c>
      <c r="F1993" s="10">
        <v>132.29719639043287</v>
      </c>
      <c r="G1993" s="10">
        <v>135.11535324523763</v>
      </c>
      <c r="H1993" s="10">
        <v>33.543939910503305</v>
      </c>
      <c r="I1993" s="10">
        <f t="shared" si="50"/>
        <v>116.97540766126413</v>
      </c>
    </row>
    <row r="1994" spans="1:9" x14ac:dyDescent="0.25">
      <c r="A1994" s="20"/>
      <c r="B1994" s="5">
        <f>DATE(YEAR(siječanj!B1994),MONTH(siječanj!B1994)+2,DAY(siječanj!B1994))</f>
        <v>43545</v>
      </c>
      <c r="C1994" s="9">
        <v>20.7395833333333</v>
      </c>
      <c r="D1994">
        <v>0.97776846957890973</v>
      </c>
      <c r="E1994" s="6">
        <v>124.15072403217245</v>
      </c>
      <c r="F1994" s="10">
        <v>132.62029277304086</v>
      </c>
      <c r="G1994" s="10">
        <v>136.67985237792126</v>
      </c>
      <c r="H1994" s="10">
        <v>49.657510300306754</v>
      </c>
      <c r="I1994" s="10">
        <f t="shared" si="50"/>
        <v>121.39066343405082</v>
      </c>
    </row>
    <row r="1995" spans="1:9" x14ac:dyDescent="0.25">
      <c r="A1995" s="20"/>
      <c r="B1995" s="5">
        <f>DATE(YEAR(siječanj!B1995),MONTH(siječanj!B1995)+2,DAY(siječanj!B1995))</f>
        <v>43545</v>
      </c>
      <c r="C1995" s="9">
        <v>20.75</v>
      </c>
      <c r="D1995">
        <v>0.97776846957890973</v>
      </c>
      <c r="E1995" s="6">
        <v>128.95858455191561</v>
      </c>
      <c r="F1995" s="10">
        <v>133.35861588859299</v>
      </c>
      <c r="G1995" s="10">
        <v>139.4449884319788</v>
      </c>
      <c r="H1995" s="10">
        <v>67.430480246017297</v>
      </c>
      <c r="I1995" s="10">
        <f t="shared" si="50"/>
        <v>126.09163785638896</v>
      </c>
    </row>
    <row r="1996" spans="1:9" x14ac:dyDescent="0.25">
      <c r="A1996" s="20"/>
      <c r="B1996" s="5">
        <f>DATE(YEAR(siječanj!B1996),MONTH(siječanj!B1996)+2,DAY(siječanj!B1996))</f>
        <v>43545</v>
      </c>
      <c r="C1996" s="9">
        <v>20.7604166666667</v>
      </c>
      <c r="D1996">
        <v>0.97776846957890973</v>
      </c>
      <c r="E1996" s="6">
        <v>133.30436751219253</v>
      </c>
      <c r="F1996" s="10">
        <v>131.57289651356837</v>
      </c>
      <c r="G1996" s="10">
        <v>138.99010246594352</v>
      </c>
      <c r="H1996" s="10">
        <v>82.868438359678052</v>
      </c>
      <c r="I1996" s="10">
        <f t="shared" si="50"/>
        <v>130.34080741058102</v>
      </c>
    </row>
    <row r="1997" spans="1:9" x14ac:dyDescent="0.25">
      <c r="A1997" s="20"/>
      <c r="B1997" s="5">
        <f>DATE(YEAR(siječanj!B1997),MONTH(siječanj!B1997)+2,DAY(siječanj!B1997))</f>
        <v>43545</v>
      </c>
      <c r="C1997" s="9">
        <v>20.7708333333333</v>
      </c>
      <c r="D1997">
        <v>0.97776846957890973</v>
      </c>
      <c r="E1997" s="6">
        <v>138.23508381790583</v>
      </c>
      <c r="F1997" s="10">
        <v>129.87200288258012</v>
      </c>
      <c r="G1997" s="10">
        <v>139.45322099011887</v>
      </c>
      <c r="H1997" s="10">
        <v>100.5152131085824</v>
      </c>
      <c r="I1997" s="10">
        <f t="shared" si="50"/>
        <v>135.16190634674609</v>
      </c>
    </row>
    <row r="1998" spans="1:9" x14ac:dyDescent="0.25">
      <c r="A1998" s="20"/>
      <c r="B1998" s="5">
        <f>DATE(YEAR(siječanj!B1998),MONTH(siječanj!B1998)+2,DAY(siječanj!B1998))</f>
        <v>43545</v>
      </c>
      <c r="C1998" s="9">
        <v>20.78125</v>
      </c>
      <c r="D1998">
        <v>0.97776846957890973</v>
      </c>
      <c r="E1998" s="6">
        <v>143.91442471325522</v>
      </c>
      <c r="F1998" s="10">
        <v>128.93515501647119</v>
      </c>
      <c r="G1998" s="10">
        <v>139.69217791415295</v>
      </c>
      <c r="H1998" s="10">
        <v>127.50246038851341</v>
      </c>
      <c r="I1998" s="10">
        <f t="shared" si="50"/>
        <v>140.71498680220878</v>
      </c>
    </row>
    <row r="1999" spans="1:9" x14ac:dyDescent="0.25">
      <c r="A1999" s="20"/>
      <c r="B1999" s="5">
        <f>DATE(YEAR(siječanj!B1999),MONTH(siječanj!B1999)+2,DAY(siječanj!B1999))</f>
        <v>43545</v>
      </c>
      <c r="C1999" s="9">
        <v>20.7916666666667</v>
      </c>
      <c r="D1999">
        <v>0.97776846957890973</v>
      </c>
      <c r="E1999" s="6">
        <v>149.52413052108787</v>
      </c>
      <c r="F1999" s="10">
        <v>126.98478499922508</v>
      </c>
      <c r="G1999" s="10">
        <v>139.06306356263386</v>
      </c>
      <c r="H1999" s="10">
        <v>151.21616114272243</v>
      </c>
      <c r="I1999" s="10">
        <f t="shared" si="50"/>
        <v>146.19998026472123</v>
      </c>
    </row>
    <row r="2000" spans="1:9" x14ac:dyDescent="0.25">
      <c r="A2000" s="20"/>
      <c r="B2000" s="5">
        <f>DATE(YEAR(siječanj!B2000),MONTH(siječanj!B2000)+2,DAY(siječanj!B2000))</f>
        <v>43545</v>
      </c>
      <c r="C2000" s="9">
        <v>20.8020833333333</v>
      </c>
      <c r="D2000">
        <v>0.97776846957890973</v>
      </c>
      <c r="E2000" s="6">
        <v>155.91767204632947</v>
      </c>
      <c r="F2000" s="10">
        <v>123.68188284165215</v>
      </c>
      <c r="G2000" s="10">
        <v>139.29260783486959</v>
      </c>
      <c r="H2000" s="10">
        <v>183.74570017036092</v>
      </c>
      <c r="I2000" s="10">
        <f t="shared" si="50"/>
        <v>152.45138357704593</v>
      </c>
    </row>
    <row r="2001" spans="1:9" x14ac:dyDescent="0.25">
      <c r="A2001" s="20"/>
      <c r="B2001" s="5">
        <f>DATE(YEAR(siječanj!B2001),MONTH(siječanj!B2001)+2,DAY(siječanj!B2001))</f>
        <v>43545</v>
      </c>
      <c r="C2001" s="9">
        <v>20.8125</v>
      </c>
      <c r="D2001">
        <v>0.97776846957890973</v>
      </c>
      <c r="E2001" s="6">
        <v>158.21063494128899</v>
      </c>
      <c r="F2001" s="10">
        <v>121.04036060876686</v>
      </c>
      <c r="G2001" s="10">
        <v>137.52492386890961</v>
      </c>
      <c r="H2001" s="10">
        <v>199.50551381343814</v>
      </c>
      <c r="I2001" s="10">
        <f t="shared" si="50"/>
        <v>154.69337039765171</v>
      </c>
    </row>
    <row r="2002" spans="1:9" x14ac:dyDescent="0.25">
      <c r="A2002" s="20"/>
      <c r="B2002" s="5">
        <f>DATE(YEAR(siječanj!B2002),MONTH(siječanj!B2002)+2,DAY(siječanj!B2002))</f>
        <v>43545</v>
      </c>
      <c r="C2002" s="9">
        <v>20.8229166666667</v>
      </c>
      <c r="D2002">
        <v>0.97776846957890973</v>
      </c>
      <c r="E2002" s="6">
        <v>158.20397825931883</v>
      </c>
      <c r="F2002" s="10">
        <v>116.36892842036653</v>
      </c>
      <c r="G2002" s="10">
        <v>132.75705648684166</v>
      </c>
      <c r="H2002" s="10">
        <v>217.46540992544416</v>
      </c>
      <c r="I2002" s="10">
        <f t="shared" si="50"/>
        <v>154.68686170390927</v>
      </c>
    </row>
    <row r="2003" spans="1:9" x14ac:dyDescent="0.25">
      <c r="A2003" s="20"/>
      <c r="B2003" s="5">
        <f>DATE(YEAR(siječanj!B2003),MONTH(siječanj!B2003)+2,DAY(siječanj!B2003))</f>
        <v>43545</v>
      </c>
      <c r="C2003" s="9">
        <v>20.8333333333333</v>
      </c>
      <c r="D2003">
        <v>0.97776846957890973</v>
      </c>
      <c r="E2003" s="6">
        <v>158.11208209964849</v>
      </c>
      <c r="F2003" s="10">
        <v>111.12589473492706</v>
      </c>
      <c r="G2003" s="10">
        <v>123.63902671065644</v>
      </c>
      <c r="H2003" s="10">
        <v>223.4102266829953</v>
      </c>
      <c r="I2003" s="10">
        <f t="shared" si="50"/>
        <v>154.59700853650824</v>
      </c>
    </row>
    <row r="2004" spans="1:9" x14ac:dyDescent="0.25">
      <c r="A2004" s="20"/>
      <c r="B2004" s="5">
        <f>DATE(YEAR(siječanj!B2004),MONTH(siječanj!B2004)+2,DAY(siječanj!B2004))</f>
        <v>43545</v>
      </c>
      <c r="C2004" s="9">
        <v>20.84375</v>
      </c>
      <c r="D2004">
        <v>0.97776846957890973</v>
      </c>
      <c r="E2004" s="6">
        <v>156.87789296097037</v>
      </c>
      <c r="F2004" s="10">
        <v>93.854839450960199</v>
      </c>
      <c r="G2004" s="10">
        <v>106.21238697623686</v>
      </c>
      <c r="H2004" s="10">
        <v>223.9529685781792</v>
      </c>
      <c r="I2004" s="10">
        <f t="shared" si="50"/>
        <v>153.39025731121203</v>
      </c>
    </row>
    <row r="2005" spans="1:9" x14ac:dyDescent="0.25">
      <c r="A2005" s="20"/>
      <c r="B2005" s="5">
        <f>DATE(YEAR(siječanj!B2005),MONTH(siječanj!B2005)+2,DAY(siječanj!B2005))</f>
        <v>43545</v>
      </c>
      <c r="C2005" s="9">
        <v>20.8541666666667</v>
      </c>
      <c r="D2005">
        <v>0.97776846957890973</v>
      </c>
      <c r="E2005" s="6">
        <v>156.47779024226222</v>
      </c>
      <c r="F2005" s="10">
        <v>87.414508549624472</v>
      </c>
      <c r="G2005" s="10">
        <v>100.17129085711338</v>
      </c>
      <c r="H2005" s="10">
        <v>224.04889833796486</v>
      </c>
      <c r="I2005" s="10">
        <f t="shared" si="50"/>
        <v>152.99904948826639</v>
      </c>
    </row>
    <row r="2006" spans="1:9" x14ac:dyDescent="0.25">
      <c r="A2006" s="20"/>
      <c r="B2006" s="5">
        <f>DATE(YEAR(siječanj!B2006),MONTH(siječanj!B2006)+2,DAY(siječanj!B2006))</f>
        <v>43545</v>
      </c>
      <c r="C2006" s="9">
        <v>20.8645833333333</v>
      </c>
      <c r="D2006">
        <v>0.97776846957890973</v>
      </c>
      <c r="E2006" s="6">
        <v>155.66176401790287</v>
      </c>
      <c r="F2006" s="10">
        <v>84.182677803236643</v>
      </c>
      <c r="G2006" s="10">
        <v>96.117753433250741</v>
      </c>
      <c r="H2006" s="10">
        <v>225.00032618184312</v>
      </c>
      <c r="I2006" s="10">
        <f t="shared" si="50"/>
        <v>152.20116477573828</v>
      </c>
    </row>
    <row r="2007" spans="1:9" x14ac:dyDescent="0.25">
      <c r="A2007" s="20"/>
      <c r="B2007" s="5">
        <f>DATE(YEAR(siječanj!B2007),MONTH(siječanj!B2007)+2,DAY(siječanj!B2007))</f>
        <v>43545</v>
      </c>
      <c r="C2007" s="9">
        <v>20.875</v>
      </c>
      <c r="D2007">
        <v>0.97776846957890973</v>
      </c>
      <c r="E2007" s="6">
        <v>152.61071562727429</v>
      </c>
      <c r="F2007" s="10">
        <v>81.523443906834274</v>
      </c>
      <c r="G2007" s="10">
        <v>88.981413995426934</v>
      </c>
      <c r="H2007" s="10">
        <v>226.40513529468461</v>
      </c>
      <c r="I2007" s="10">
        <f t="shared" si="50"/>
        <v>149.21794586022219</v>
      </c>
    </row>
    <row r="2008" spans="1:9" x14ac:dyDescent="0.25">
      <c r="A2008" s="20"/>
      <c r="B2008" s="5">
        <f>DATE(YEAR(siječanj!B2008),MONTH(siječanj!B2008)+2,DAY(siječanj!B2008))</f>
        <v>43545</v>
      </c>
      <c r="C2008" s="9">
        <v>20.8854166666667</v>
      </c>
      <c r="D2008">
        <v>0.97776846957890973</v>
      </c>
      <c r="E2008" s="6">
        <v>157.81513313533529</v>
      </c>
      <c r="F2008" s="10">
        <v>77.382715447234105</v>
      </c>
      <c r="G2008" s="10">
        <v>73.607723792279742</v>
      </c>
      <c r="H2008" s="10">
        <v>232.45771845826087</v>
      </c>
      <c r="I2008" s="10">
        <f t="shared" si="50"/>
        <v>154.30666120212868</v>
      </c>
    </row>
    <row r="2009" spans="1:9" x14ac:dyDescent="0.25">
      <c r="A2009" s="20"/>
      <c r="B2009" s="5">
        <f>DATE(YEAR(siječanj!B2009),MONTH(siječanj!B2009)+2,DAY(siječanj!B2009))</f>
        <v>43545</v>
      </c>
      <c r="C2009" s="9">
        <v>20.8958333333333</v>
      </c>
      <c r="D2009">
        <v>0.97776846957890973</v>
      </c>
      <c r="E2009" s="6">
        <v>160.01435851287692</v>
      </c>
      <c r="F2009" s="10">
        <v>73.369331961967092</v>
      </c>
      <c r="G2009" s="10">
        <v>63.613177444428857</v>
      </c>
      <c r="H2009" s="10">
        <v>236.51624242878196</v>
      </c>
      <c r="I2009" s="10">
        <f t="shared" si="50"/>
        <v>156.45699443378666</v>
      </c>
    </row>
    <row r="2010" spans="1:9" x14ac:dyDescent="0.25">
      <c r="A2010" s="20"/>
      <c r="B2010" s="5">
        <f>DATE(YEAR(siječanj!B2010),MONTH(siječanj!B2010)+2,DAY(siječanj!B2010))</f>
        <v>43545</v>
      </c>
      <c r="C2010" s="9">
        <v>20.90625</v>
      </c>
      <c r="D2010">
        <v>0.97776846957890973</v>
      </c>
      <c r="E2010" s="6">
        <v>156.67357967736356</v>
      </c>
      <c r="F2010" s="10">
        <v>71.819085802112369</v>
      </c>
      <c r="G2010" s="10">
        <v>60.048624271048006</v>
      </c>
      <c r="H2010" s="10">
        <v>237.83849215968786</v>
      </c>
      <c r="I2010" s="10">
        <f t="shared" si="50"/>
        <v>153.19048622458516</v>
      </c>
    </row>
    <row r="2011" spans="1:9" x14ac:dyDescent="0.25">
      <c r="A2011" s="20"/>
      <c r="B2011" s="5">
        <f>DATE(YEAR(siječanj!B2011),MONTH(siječanj!B2011)+2,DAY(siječanj!B2011))</f>
        <v>43545</v>
      </c>
      <c r="C2011" s="9">
        <v>20.9166666666667</v>
      </c>
      <c r="D2011">
        <v>0.97776846957890973</v>
      </c>
      <c r="E2011" s="6">
        <v>151.66000822888776</v>
      </c>
      <c r="F2011" s="10">
        <v>71.242627945939844</v>
      </c>
      <c r="G2011" s="10">
        <v>57.425834004080116</v>
      </c>
      <c r="H2011" s="10">
        <v>236.172545480715</v>
      </c>
      <c r="I2011" s="10">
        <f t="shared" si="50"/>
        <v>148.28837414228445</v>
      </c>
    </row>
    <row r="2012" spans="1:9" x14ac:dyDescent="0.25">
      <c r="A2012" s="20"/>
      <c r="B2012" s="5">
        <f>DATE(YEAR(siječanj!B2012),MONTH(siječanj!B2012)+2,DAY(siječanj!B2012))</f>
        <v>43545</v>
      </c>
      <c r="C2012" s="9">
        <v>20.9270833333333</v>
      </c>
      <c r="D2012">
        <v>0.97776846957890973</v>
      </c>
      <c r="E2012" s="6">
        <v>144.48572307754904</v>
      </c>
      <c r="F2012" s="10">
        <v>70.065362208088814</v>
      </c>
      <c r="G2012" s="10">
        <v>55.021541690478415</v>
      </c>
      <c r="H2012" s="10">
        <v>237.54123336324383</v>
      </c>
      <c r="I2012" s="10">
        <f t="shared" si="50"/>
        <v>141.27358432953727</v>
      </c>
    </row>
    <row r="2013" spans="1:9" x14ac:dyDescent="0.25">
      <c r="A2013" s="20"/>
      <c r="B2013" s="5">
        <f>DATE(YEAR(siječanj!B2013),MONTH(siječanj!B2013)+2,DAY(siječanj!B2013))</f>
        <v>43545</v>
      </c>
      <c r="C2013" s="9">
        <v>20.9375</v>
      </c>
      <c r="D2013">
        <v>0.97776846957890973</v>
      </c>
      <c r="E2013" s="6">
        <v>134.47693816991386</v>
      </c>
      <c r="F2013" s="10">
        <v>66.904089142333092</v>
      </c>
      <c r="G2013" s="10">
        <v>53.139537154851467</v>
      </c>
      <c r="H2013" s="10">
        <v>236.87447330973038</v>
      </c>
      <c r="I2013" s="10">
        <f t="shared" si="50"/>
        <v>131.48731002805434</v>
      </c>
    </row>
    <row r="2014" spans="1:9" x14ac:dyDescent="0.25">
      <c r="A2014" s="20"/>
      <c r="B2014" s="5">
        <f>DATE(YEAR(siječanj!B2014),MONTH(siječanj!B2014)+2,DAY(siječanj!B2014))</f>
        <v>43545</v>
      </c>
      <c r="C2014" s="9">
        <v>20.9479166666667</v>
      </c>
      <c r="D2014">
        <v>0.97776846957890973</v>
      </c>
      <c r="E2014" s="6">
        <v>122.3178355376849</v>
      </c>
      <c r="F2014" s="10">
        <v>64.915261576974558</v>
      </c>
      <c r="G2014" s="10">
        <v>52.200772649672359</v>
      </c>
      <c r="H2014" s="10">
        <v>235.13983486386081</v>
      </c>
      <c r="I2014" s="10">
        <f t="shared" si="50"/>
        <v>119.59852285588694</v>
      </c>
    </row>
    <row r="2015" spans="1:9" x14ac:dyDescent="0.25">
      <c r="A2015" s="20"/>
      <c r="B2015" s="5">
        <f>DATE(YEAR(siječanj!B2015),MONTH(siječanj!B2015)+2,DAY(siječanj!B2015))</f>
        <v>43545</v>
      </c>
      <c r="C2015" s="9">
        <v>20.9583333333333</v>
      </c>
      <c r="D2015">
        <v>0.97776846957890973</v>
      </c>
      <c r="E2015" s="6">
        <v>110.82195522349934</v>
      </c>
      <c r="F2015" s="10">
        <v>62.821079113061188</v>
      </c>
      <c r="G2015" s="10">
        <v>51.226629418288233</v>
      </c>
      <c r="H2015" s="10">
        <v>234.98078899684307</v>
      </c>
      <c r="I2015" s="10">
        <f t="shared" si="50"/>
        <v>108.35821355462342</v>
      </c>
    </row>
    <row r="2016" spans="1:9" x14ac:dyDescent="0.25">
      <c r="A2016" s="20"/>
      <c r="B2016" s="5">
        <f>DATE(YEAR(siječanj!B2016),MONTH(siječanj!B2016)+2,DAY(siječanj!B2016))</f>
        <v>43545</v>
      </c>
      <c r="C2016" s="9">
        <v>20.96875</v>
      </c>
      <c r="D2016">
        <v>0.97776846957890973</v>
      </c>
      <c r="E2016" s="6">
        <v>100.73790593466228</v>
      </c>
      <c r="F2016" s="10">
        <v>61.017559777080699</v>
      </c>
      <c r="G2016" s="10">
        <v>50.849396826108425</v>
      </c>
      <c r="H2016" s="10">
        <v>234.91905054677201</v>
      </c>
      <c r="I2016" s="10">
        <f t="shared" si="50"/>
        <v>98.498348114318901</v>
      </c>
    </row>
    <row r="2017" spans="1:9" x14ac:dyDescent="0.25">
      <c r="A2017" s="20"/>
      <c r="B2017" s="5">
        <f>DATE(YEAR(siječanj!B2017),MONTH(siječanj!B2017)+2,DAY(siječanj!B2017))</f>
        <v>43545</v>
      </c>
      <c r="C2017" s="9">
        <v>20.9791666666667</v>
      </c>
      <c r="D2017">
        <v>0.97776846957890973</v>
      </c>
      <c r="E2017" s="6">
        <v>91.700940013862891</v>
      </c>
      <c r="F2017" s="10">
        <v>60.581145672347141</v>
      </c>
      <c r="G2017" s="10">
        <v>51.017050404067447</v>
      </c>
      <c r="H2017" s="10">
        <v>234.67886997740999</v>
      </c>
      <c r="I2017" s="10">
        <f t="shared" si="50"/>
        <v>89.662287776302122</v>
      </c>
    </row>
    <row r="2018" spans="1:9" ht="15.75" thickBot="1" x14ac:dyDescent="0.3">
      <c r="A2018" s="20"/>
      <c r="B2018" s="5">
        <f>DATE(YEAR(siječanj!B2018),MONTH(siječanj!B2018)+2,DAY(siječanj!B2018))</f>
        <v>43545</v>
      </c>
      <c r="C2018" s="9">
        <v>20.9895833333333</v>
      </c>
      <c r="D2018">
        <v>0.97776846957890973</v>
      </c>
      <c r="E2018" s="6">
        <v>83.86079309960175</v>
      </c>
      <c r="F2018" s="10">
        <v>58.663120612337366</v>
      </c>
      <c r="G2018" s="10">
        <v>49.898349713465365</v>
      </c>
      <c r="H2018" s="10">
        <v>235.68263378624744</v>
      </c>
      <c r="I2018" s="10">
        <f t="shared" si="50"/>
        <v>81.996439326671194</v>
      </c>
    </row>
    <row r="2019" spans="1:9" x14ac:dyDescent="0.25">
      <c r="A2019" s="19">
        <f t="shared" ref="A2019" si="51">A1923+1</f>
        <v>81</v>
      </c>
      <c r="B2019" s="5">
        <f>DATE(YEAR(siječanj!B2019),MONTH(siječanj!B2019)+2,DAY(siječanj!B2019))</f>
        <v>43546</v>
      </c>
      <c r="C2019" s="9">
        <v>21</v>
      </c>
      <c r="D2019">
        <v>0.9746385317663977</v>
      </c>
      <c r="E2019" s="6">
        <v>76.441920051239222</v>
      </c>
      <c r="F2019" s="10">
        <v>57.848283752554771</v>
      </c>
      <c r="G2019" s="10">
        <v>49.397323690960086</v>
      </c>
      <c r="H2019" s="10">
        <v>236.54715617505474</v>
      </c>
      <c r="I2019" s="10">
        <f t="shared" si="50"/>
        <v>74.503240724144149</v>
      </c>
    </row>
    <row r="2020" spans="1:9" x14ac:dyDescent="0.25">
      <c r="A2020" s="20"/>
      <c r="B2020" s="5">
        <f>DATE(YEAR(siječanj!B2020),MONTH(siječanj!B2020)+2,DAY(siječanj!B2020))</f>
        <v>43546</v>
      </c>
      <c r="C2020" s="9">
        <v>21.0104166666667</v>
      </c>
      <c r="D2020">
        <v>0.9746385317663977</v>
      </c>
      <c r="E2020" s="6">
        <v>70.82467609206725</v>
      </c>
      <c r="F2020" s="10">
        <v>57.566434314420995</v>
      </c>
      <c r="G2020" s="10">
        <v>49.777767422346159</v>
      </c>
      <c r="H2020" s="10">
        <v>236.60220543429179</v>
      </c>
      <c r="I2020" s="10">
        <f t="shared" si="50"/>
        <v>69.028458319203111</v>
      </c>
    </row>
    <row r="2021" spans="1:9" x14ac:dyDescent="0.25">
      <c r="A2021" s="20"/>
      <c r="B2021" s="5">
        <f>DATE(YEAR(siječanj!B2021),MONTH(siječanj!B2021)+2,DAY(siječanj!B2021))</f>
        <v>43546</v>
      </c>
      <c r="C2021" s="9">
        <v>21.0208333333333</v>
      </c>
      <c r="D2021">
        <v>0.9746385317663977</v>
      </c>
      <c r="E2021" s="6">
        <v>66.529465451553619</v>
      </c>
      <c r="F2021" s="10">
        <v>57.078041112880456</v>
      </c>
      <c r="G2021" s="10">
        <v>48.863275115642395</v>
      </c>
      <c r="H2021" s="10">
        <v>236.8375657043062</v>
      </c>
      <c r="I2021" s="10">
        <f t="shared" si="50"/>
        <v>64.842180526905494</v>
      </c>
    </row>
    <row r="2022" spans="1:9" x14ac:dyDescent="0.25">
      <c r="A2022" s="20"/>
      <c r="B2022" s="5">
        <f>DATE(YEAR(siječanj!B2022),MONTH(siječanj!B2022)+2,DAY(siječanj!B2022))</f>
        <v>43546</v>
      </c>
      <c r="C2022" s="9">
        <v>21.03125</v>
      </c>
      <c r="D2022">
        <v>0.9746385317663977</v>
      </c>
      <c r="E2022" s="6">
        <v>63.069449023595453</v>
      </c>
      <c r="F2022" s="10">
        <v>56.610955688727636</v>
      </c>
      <c r="G2022" s="10">
        <v>49.111122881353829</v>
      </c>
      <c r="H2022" s="10">
        <v>236.62149863740916</v>
      </c>
      <c r="I2022" s="10">
        <f t="shared" si="50"/>
        <v>61.469915195672741</v>
      </c>
    </row>
    <row r="2023" spans="1:9" x14ac:dyDescent="0.25">
      <c r="A2023" s="20"/>
      <c r="B2023" s="5">
        <f>DATE(YEAR(siječanj!B2023),MONTH(siječanj!B2023)+2,DAY(siječanj!B2023))</f>
        <v>43546</v>
      </c>
      <c r="C2023" s="9">
        <v>21.0416666666667</v>
      </c>
      <c r="D2023">
        <v>0.9746385317663977</v>
      </c>
      <c r="E2023" s="6">
        <v>59.804451737686342</v>
      </c>
      <c r="F2023" s="10">
        <v>56.209663897032293</v>
      </c>
      <c r="G2023" s="10">
        <v>48.830200381817882</v>
      </c>
      <c r="H2023" s="10">
        <v>236.51341207866687</v>
      </c>
      <c r="I2023" s="10">
        <f t="shared" si="50"/>
        <v>58.287723034713011</v>
      </c>
    </row>
    <row r="2024" spans="1:9" x14ac:dyDescent="0.25">
      <c r="A2024" s="20"/>
      <c r="B2024" s="5">
        <f>DATE(YEAR(siječanj!B2024),MONTH(siječanj!B2024)+2,DAY(siječanj!B2024))</f>
        <v>43546</v>
      </c>
      <c r="C2024" s="9">
        <v>21.0520833333333</v>
      </c>
      <c r="D2024">
        <v>0.9746385317663977</v>
      </c>
      <c r="E2024" s="6">
        <v>58.175767335780137</v>
      </c>
      <c r="F2024" s="10">
        <v>55.367394628425998</v>
      </c>
      <c r="G2024" s="10">
        <v>47.178201719687571</v>
      </c>
      <c r="H2024" s="10">
        <v>236.82149203695067</v>
      </c>
      <c r="I2024" s="10">
        <f t="shared" si="50"/>
        <v>56.700344460528314</v>
      </c>
    </row>
    <row r="2025" spans="1:9" x14ac:dyDescent="0.25">
      <c r="A2025" s="20"/>
      <c r="B2025" s="5">
        <f>DATE(YEAR(siječanj!B2025),MONTH(siječanj!B2025)+2,DAY(siječanj!B2025))</f>
        <v>43546</v>
      </c>
      <c r="C2025" s="9">
        <v>21.0625</v>
      </c>
      <c r="D2025">
        <v>0.9746385317663977</v>
      </c>
      <c r="E2025" s="6">
        <v>56.207175242208876</v>
      </c>
      <c r="F2025" s="10">
        <v>54.983930892326107</v>
      </c>
      <c r="G2025" s="10">
        <v>47.321567043475213</v>
      </c>
      <c r="H2025" s="10">
        <v>236.3566362945092</v>
      </c>
      <c r="I2025" s="10">
        <f t="shared" si="50"/>
        <v>54.781678752803082</v>
      </c>
    </row>
    <row r="2026" spans="1:9" x14ac:dyDescent="0.25">
      <c r="A2026" s="20"/>
      <c r="B2026" s="5">
        <f>DATE(YEAR(siječanj!B2026),MONTH(siječanj!B2026)+2,DAY(siječanj!B2026))</f>
        <v>43546</v>
      </c>
      <c r="C2026" s="9">
        <v>21.0729166666667</v>
      </c>
      <c r="D2026">
        <v>0.9746385317663977</v>
      </c>
      <c r="E2026" s="6">
        <v>54.99856360492123</v>
      </c>
      <c r="F2026" s="10">
        <v>55.047043493460365</v>
      </c>
      <c r="G2026" s="10">
        <v>46.856465640840007</v>
      </c>
      <c r="H2026" s="10">
        <v>236.59369737583347</v>
      </c>
      <c r="I2026" s="10">
        <f t="shared" si="50"/>
        <v>53.603719281161261</v>
      </c>
    </row>
    <row r="2027" spans="1:9" x14ac:dyDescent="0.25">
      <c r="A2027" s="20"/>
      <c r="B2027" s="5">
        <f>DATE(YEAR(siječanj!B2027),MONTH(siječanj!B2027)+2,DAY(siječanj!B2027))</f>
        <v>43546</v>
      </c>
      <c r="C2027" s="9">
        <v>21.0833333333333</v>
      </c>
      <c r="D2027">
        <v>0.9746385317663977</v>
      </c>
      <c r="E2027" s="6">
        <v>53.878944638672465</v>
      </c>
      <c r="F2027" s="10">
        <v>55.068768676922353</v>
      </c>
      <c r="G2027" s="10">
        <v>47.500929237765064</v>
      </c>
      <c r="H2027" s="10">
        <v>236.70000308508662</v>
      </c>
      <c r="I2027" s="10">
        <f t="shared" si="50"/>
        <v>52.512495495758756</v>
      </c>
    </row>
    <row r="2028" spans="1:9" x14ac:dyDescent="0.25">
      <c r="A2028" s="20"/>
      <c r="B2028" s="5">
        <f>DATE(YEAR(siječanj!B2028),MONTH(siječanj!B2028)+2,DAY(siječanj!B2028))</f>
        <v>43546</v>
      </c>
      <c r="C2028" s="9">
        <v>21.09375</v>
      </c>
      <c r="D2028">
        <v>0.9746385317663977</v>
      </c>
      <c r="E2028" s="6">
        <v>52.896619489896331</v>
      </c>
      <c r="F2028" s="10">
        <v>55.147044356408614</v>
      </c>
      <c r="G2028" s="10">
        <v>47.5410403803753</v>
      </c>
      <c r="H2028" s="10">
        <v>236.9031609941417</v>
      </c>
      <c r="I2028" s="10">
        <f t="shared" si="50"/>
        <v>51.555083555038379</v>
      </c>
    </row>
    <row r="2029" spans="1:9" x14ac:dyDescent="0.25">
      <c r="A2029" s="20"/>
      <c r="B2029" s="5">
        <f>DATE(YEAR(siječanj!B2029),MONTH(siječanj!B2029)+2,DAY(siječanj!B2029))</f>
        <v>43546</v>
      </c>
      <c r="C2029" s="9">
        <v>21.1041666666667</v>
      </c>
      <c r="D2029">
        <v>0.9746385317663977</v>
      </c>
      <c r="E2029" s="6">
        <v>52.994042700746164</v>
      </c>
      <c r="F2029" s="10">
        <v>56.035681820938862</v>
      </c>
      <c r="G2029" s="10">
        <v>48.851353761339141</v>
      </c>
      <c r="H2029" s="10">
        <v>236.58758646084482</v>
      </c>
      <c r="I2029" s="10">
        <f t="shared" si="50"/>
        <v>51.650035970221026</v>
      </c>
    </row>
    <row r="2030" spans="1:9" x14ac:dyDescent="0.25">
      <c r="A2030" s="20"/>
      <c r="B2030" s="5">
        <f>DATE(YEAR(siječanj!B2030),MONTH(siječanj!B2030)+2,DAY(siječanj!B2030))</f>
        <v>43546</v>
      </c>
      <c r="C2030" s="9">
        <v>21.1145833333333</v>
      </c>
      <c r="D2030">
        <v>0.9746385317663977</v>
      </c>
      <c r="E2030" s="6">
        <v>52.50968719414967</v>
      </c>
      <c r="F2030" s="10">
        <v>55.961190890760683</v>
      </c>
      <c r="G2030" s="10">
        <v>48.387986373875314</v>
      </c>
      <c r="H2030" s="10">
        <v>236.40010302872608</v>
      </c>
      <c r="I2030" s="10">
        <f t="shared" si="50"/>
        <v>51.177964430418847</v>
      </c>
    </row>
    <row r="2031" spans="1:9" x14ac:dyDescent="0.25">
      <c r="A2031" s="20"/>
      <c r="B2031" s="5">
        <f>DATE(YEAR(siječanj!B2031),MONTH(siječanj!B2031)+2,DAY(siječanj!B2031))</f>
        <v>43546</v>
      </c>
      <c r="C2031" s="9">
        <v>21.125</v>
      </c>
      <c r="D2031">
        <v>0.9746385317663977</v>
      </c>
      <c r="E2031" s="6">
        <v>52.832495571228144</v>
      </c>
      <c r="F2031" s="10">
        <v>55.446103768066308</v>
      </c>
      <c r="G2031" s="10">
        <v>47.896718200633075</v>
      </c>
      <c r="H2031" s="10">
        <v>236.44588386680158</v>
      </c>
      <c r="I2031" s="10">
        <f t="shared" si="50"/>
        <v>51.492585913096505</v>
      </c>
    </row>
    <row r="2032" spans="1:9" x14ac:dyDescent="0.25">
      <c r="A2032" s="20"/>
      <c r="B2032" s="5">
        <f>DATE(YEAR(siječanj!B2032),MONTH(siječanj!B2032)+2,DAY(siječanj!B2032))</f>
        <v>43546</v>
      </c>
      <c r="C2032" s="9">
        <v>21.1354166666667</v>
      </c>
      <c r="D2032">
        <v>0.9746385317663977</v>
      </c>
      <c r="E2032" s="6">
        <v>53.305543850815731</v>
      </c>
      <c r="F2032" s="10">
        <v>55.2241962503103</v>
      </c>
      <c r="G2032" s="10">
        <v>48.212200585876438</v>
      </c>
      <c r="H2032" s="10">
        <v>236.20926599689511</v>
      </c>
      <c r="I2032" s="10">
        <f t="shared" si="50"/>
        <v>51.95363699376837</v>
      </c>
    </row>
    <row r="2033" spans="1:9" x14ac:dyDescent="0.25">
      <c r="A2033" s="20"/>
      <c r="B2033" s="5">
        <f>DATE(YEAR(siječanj!B2033),MONTH(siječanj!B2033)+2,DAY(siječanj!B2033))</f>
        <v>43546</v>
      </c>
      <c r="C2033" s="9">
        <v>21.1458333333333</v>
      </c>
      <c r="D2033">
        <v>0.9746385317663977</v>
      </c>
      <c r="E2033" s="6">
        <v>53.813735758269509</v>
      </c>
      <c r="F2033" s="10">
        <v>55.04673846594455</v>
      </c>
      <c r="G2033" s="10">
        <v>47.396470879385312</v>
      </c>
      <c r="H2033" s="10">
        <v>235.91257046913782</v>
      </c>
      <c r="I2033" s="10">
        <f t="shared" si="50"/>
        <v>52.448940408304686</v>
      </c>
    </row>
    <row r="2034" spans="1:9" x14ac:dyDescent="0.25">
      <c r="A2034" s="20"/>
      <c r="B2034" s="5">
        <f>DATE(YEAR(siječanj!B2034),MONTH(siječanj!B2034)+2,DAY(siječanj!B2034))</f>
        <v>43546</v>
      </c>
      <c r="C2034" s="9">
        <v>21.15625</v>
      </c>
      <c r="D2034">
        <v>0.9746385317663977</v>
      </c>
      <c r="E2034" s="6">
        <v>54.482821634379938</v>
      </c>
      <c r="F2034" s="10">
        <v>54.473435236448751</v>
      </c>
      <c r="G2034" s="10">
        <v>47.334736728144897</v>
      </c>
      <c r="H2034" s="10">
        <v>235.99778911958026</v>
      </c>
      <c r="I2034" s="10">
        <f t="shared" si="50"/>
        <v>53.101057284222591</v>
      </c>
    </row>
    <row r="2035" spans="1:9" x14ac:dyDescent="0.25">
      <c r="A2035" s="20"/>
      <c r="B2035" s="5">
        <f>DATE(YEAR(siječanj!B2035),MONTH(siječanj!B2035)+2,DAY(siječanj!B2035))</f>
        <v>43546</v>
      </c>
      <c r="C2035" s="9">
        <v>21.1666666666667</v>
      </c>
      <c r="D2035">
        <v>0.9746385317663977</v>
      </c>
      <c r="E2035" s="6">
        <v>57.184346574583429</v>
      </c>
      <c r="F2035" s="10">
        <v>54.665502233414095</v>
      </c>
      <c r="G2035" s="10">
        <v>47.7006861799387</v>
      </c>
      <c r="H2035" s="10">
        <v>236.06986249955193</v>
      </c>
      <c r="I2035" s="10">
        <f t="shared" si="50"/>
        <v>55.734067585472829</v>
      </c>
    </row>
    <row r="2036" spans="1:9" x14ac:dyDescent="0.25">
      <c r="A2036" s="20"/>
      <c r="B2036" s="5">
        <f>DATE(YEAR(siječanj!B2036),MONTH(siječanj!B2036)+2,DAY(siječanj!B2036))</f>
        <v>43546</v>
      </c>
      <c r="C2036" s="9">
        <v>21.1770833333333</v>
      </c>
      <c r="D2036">
        <v>0.9746385317663977</v>
      </c>
      <c r="E2036" s="6">
        <v>59.489131879662843</v>
      </c>
      <c r="F2036" s="10">
        <v>54.728747280706543</v>
      </c>
      <c r="G2036" s="10">
        <v>49.119772887590706</v>
      </c>
      <c r="H2036" s="10">
        <v>235.28932317179431</v>
      </c>
      <c r="I2036" s="10">
        <f t="shared" si="50"/>
        <v>57.980400151252198</v>
      </c>
    </row>
    <row r="2037" spans="1:9" x14ac:dyDescent="0.25">
      <c r="A2037" s="20"/>
      <c r="B2037" s="5">
        <f>DATE(YEAR(siječanj!B2037),MONTH(siječanj!B2037)+2,DAY(siječanj!B2037))</f>
        <v>43546</v>
      </c>
      <c r="C2037" s="9">
        <v>21.1875</v>
      </c>
      <c r="D2037">
        <v>0.9746385317663977</v>
      </c>
      <c r="E2037" s="6">
        <v>63.307081452297638</v>
      </c>
      <c r="F2037" s="10">
        <v>54.59282140073109</v>
      </c>
      <c r="G2037" s="10">
        <v>47.464763782454519</v>
      </c>
      <c r="H2037" s="10">
        <v>226.47209723643147</v>
      </c>
      <c r="I2037" s="10">
        <f t="shared" si="50"/>
        <v>61.701520917083116</v>
      </c>
    </row>
    <row r="2038" spans="1:9" x14ac:dyDescent="0.25">
      <c r="A2038" s="20"/>
      <c r="B2038" s="5">
        <f>DATE(YEAR(siječanj!B2038),MONTH(siječanj!B2038)+2,DAY(siječanj!B2038))</f>
        <v>43546</v>
      </c>
      <c r="C2038" s="9">
        <v>21.1979166666667</v>
      </c>
      <c r="D2038">
        <v>0.9746385317663977</v>
      </c>
      <c r="E2038" s="6">
        <v>67.911831775005368</v>
      </c>
      <c r="F2038" s="10">
        <v>55.365223314135775</v>
      </c>
      <c r="G2038" s="10">
        <v>46.976666609178466</v>
      </c>
      <c r="H2038" s="10">
        <v>207.30172971328147</v>
      </c>
      <c r="I2038" s="10">
        <f t="shared" si="50"/>
        <v>66.189488010757827</v>
      </c>
    </row>
    <row r="2039" spans="1:9" x14ac:dyDescent="0.25">
      <c r="A2039" s="20"/>
      <c r="B2039" s="5">
        <f>DATE(YEAR(siječanj!B2039),MONTH(siječanj!B2039)+2,DAY(siječanj!B2039))</f>
        <v>43546</v>
      </c>
      <c r="C2039" s="9">
        <v>21.2083333333333</v>
      </c>
      <c r="D2039">
        <v>0.9746385317663977</v>
      </c>
      <c r="E2039" s="6">
        <v>74.045567152211532</v>
      </c>
      <c r="F2039" s="10">
        <v>56.14840152859265</v>
      </c>
      <c r="G2039" s="10">
        <v>48.00403848683041</v>
      </c>
      <c r="H2039" s="10">
        <v>192.62071667260145</v>
      </c>
      <c r="I2039" s="10">
        <f t="shared" si="50"/>
        <v>72.167662853041648</v>
      </c>
    </row>
    <row r="2040" spans="1:9" x14ac:dyDescent="0.25">
      <c r="A2040" s="20"/>
      <c r="B2040" s="5">
        <f>DATE(YEAR(siječanj!B2040),MONTH(siječanj!B2040)+2,DAY(siječanj!B2040))</f>
        <v>43546</v>
      </c>
      <c r="C2040" s="9">
        <v>21.21875</v>
      </c>
      <c r="D2040">
        <v>0.9746385317663977</v>
      </c>
      <c r="E2040" s="6">
        <v>80.295726963988415</v>
      </c>
      <c r="F2040" s="10">
        <v>60.965135179559823</v>
      </c>
      <c r="G2040" s="10">
        <v>48.034154958661148</v>
      </c>
      <c r="H2040" s="10">
        <v>169.70187307594742</v>
      </c>
      <c r="I2040" s="10">
        <f t="shared" si="50"/>
        <v>78.259309435297212</v>
      </c>
    </row>
    <row r="2041" spans="1:9" x14ac:dyDescent="0.25">
      <c r="A2041" s="20"/>
      <c r="B2041" s="5">
        <f>DATE(YEAR(siječanj!B2041),MONTH(siječanj!B2041)+2,DAY(siječanj!B2041))</f>
        <v>43546</v>
      </c>
      <c r="C2041" s="9">
        <v>21.2291666666667</v>
      </c>
      <c r="D2041">
        <v>0.9746385317663977</v>
      </c>
      <c r="E2041" s="6">
        <v>85.196075260230742</v>
      </c>
      <c r="F2041" s="10">
        <v>66.632478193578876</v>
      </c>
      <c r="G2041" s="10">
        <v>50.424069396466805</v>
      </c>
      <c r="H2041" s="10">
        <v>143.45857767106693</v>
      </c>
      <c r="I2041" s="10">
        <f t="shared" si="50"/>
        <v>83.035377703890816</v>
      </c>
    </row>
    <row r="2042" spans="1:9" x14ac:dyDescent="0.25">
      <c r="A2042" s="20"/>
      <c r="B2042" s="5">
        <f>DATE(YEAR(siječanj!B2042),MONTH(siječanj!B2042)+2,DAY(siječanj!B2042))</f>
        <v>43546</v>
      </c>
      <c r="C2042" s="9">
        <v>21.2395833333333</v>
      </c>
      <c r="D2042">
        <v>0.9746385317663977</v>
      </c>
      <c r="E2042" s="6">
        <v>90.787712931287345</v>
      </c>
      <c r="F2042" s="10">
        <v>68.11723574849195</v>
      </c>
      <c r="G2042" s="10">
        <v>53.885360360822233</v>
      </c>
      <c r="H2042" s="10">
        <v>112.93569984781256</v>
      </c>
      <c r="I2042" s="10">
        <f t="shared" si="50"/>
        <v>88.485203233779103</v>
      </c>
    </row>
    <row r="2043" spans="1:9" x14ac:dyDescent="0.25">
      <c r="A2043" s="20"/>
      <c r="B2043" s="5">
        <f>DATE(YEAR(siječanj!B2043),MONTH(siječanj!B2043)+2,DAY(siječanj!B2043))</f>
        <v>43546</v>
      </c>
      <c r="C2043" s="9">
        <v>21.25</v>
      </c>
      <c r="D2043">
        <v>0.9746385317663977</v>
      </c>
      <c r="E2043" s="6">
        <v>95.845773766762775</v>
      </c>
      <c r="F2043" s="10">
        <v>72.610728530133116</v>
      </c>
      <c r="G2043" s="10">
        <v>65.212846579269083</v>
      </c>
      <c r="H2043" s="10">
        <v>66.491220206345332</v>
      </c>
      <c r="I2043" s="10">
        <f t="shared" si="50"/>
        <v>93.414984220051991</v>
      </c>
    </row>
    <row r="2044" spans="1:9" x14ac:dyDescent="0.25">
      <c r="A2044" s="20"/>
      <c r="B2044" s="5">
        <f>DATE(YEAR(siječanj!B2044),MONTH(siječanj!B2044)+2,DAY(siječanj!B2044))</f>
        <v>43546</v>
      </c>
      <c r="C2044" s="9">
        <v>21.2604166666667</v>
      </c>
      <c r="D2044">
        <v>0.9746385317663977</v>
      </c>
      <c r="E2044" s="6">
        <v>98.906777400975955</v>
      </c>
      <c r="F2044" s="10">
        <v>89.923548502647094</v>
      </c>
      <c r="G2044" s="10">
        <v>83.575621698642649</v>
      </c>
      <c r="H2044" s="10">
        <v>34.766220955001202</v>
      </c>
      <c r="I2044" s="10">
        <f t="shared" si="50"/>
        <v>96.398356307833126</v>
      </c>
    </row>
    <row r="2045" spans="1:9" x14ac:dyDescent="0.25">
      <c r="A2045" s="20"/>
      <c r="B2045" s="5">
        <f>DATE(YEAR(siječanj!B2045),MONTH(siječanj!B2045)+2,DAY(siječanj!B2045))</f>
        <v>43546</v>
      </c>
      <c r="C2045" s="9">
        <v>21.2708333333333</v>
      </c>
      <c r="D2045">
        <v>0.9746385317663977</v>
      </c>
      <c r="E2045" s="6">
        <v>101.08244630374378</v>
      </c>
      <c r="F2045" s="10">
        <v>99.951344139172306</v>
      </c>
      <c r="G2045" s="10">
        <v>95.476966590716856</v>
      </c>
      <c r="H2045" s="10">
        <v>18.600124509562736</v>
      </c>
      <c r="I2045" s="10">
        <f t="shared" si="50"/>
        <v>98.518847052836577</v>
      </c>
    </row>
    <row r="2046" spans="1:9" x14ac:dyDescent="0.25">
      <c r="A2046" s="20"/>
      <c r="B2046" s="5">
        <f>DATE(YEAR(siječanj!B2046),MONTH(siječanj!B2046)+2,DAY(siječanj!B2046))</f>
        <v>43546</v>
      </c>
      <c r="C2046" s="9">
        <v>21.28125</v>
      </c>
      <c r="D2046">
        <v>0.9746385317663977</v>
      </c>
      <c r="E2046" s="6">
        <v>102.03658726355809</v>
      </c>
      <c r="F2046" s="10">
        <v>109.80383323802225</v>
      </c>
      <c r="G2046" s="10">
        <v>103.83440192058248</v>
      </c>
      <c r="H2046" s="10">
        <v>11.964686316297904</v>
      </c>
      <c r="I2046" s="10">
        <f t="shared" si="50"/>
        <v>99.448789597008172</v>
      </c>
    </row>
    <row r="2047" spans="1:9" x14ac:dyDescent="0.25">
      <c r="A2047" s="20"/>
      <c r="B2047" s="5">
        <f>DATE(YEAR(siječanj!B2047),MONTH(siječanj!B2047)+2,DAY(siječanj!B2047))</f>
        <v>43546</v>
      </c>
      <c r="C2047" s="9">
        <v>21.2916666666667</v>
      </c>
      <c r="D2047">
        <v>0.9746385317663977</v>
      </c>
      <c r="E2047" s="6">
        <v>99.971341259543593</v>
      </c>
      <c r="F2047" s="10">
        <v>116.06642139507612</v>
      </c>
      <c r="G2047" s="10">
        <v>109.80447566831141</v>
      </c>
      <c r="H2047" s="10">
        <v>4.7574563706766009</v>
      </c>
      <c r="I2047" s="10">
        <f t="shared" si="50"/>
        <v>97.435921263919056</v>
      </c>
    </row>
    <row r="2048" spans="1:9" x14ac:dyDescent="0.25">
      <c r="A2048" s="20"/>
      <c r="B2048" s="5">
        <f>DATE(YEAR(siječanj!B2048),MONTH(siječanj!B2048)+2,DAY(siječanj!B2048))</f>
        <v>43546</v>
      </c>
      <c r="C2048" s="9">
        <v>21.3020833333333</v>
      </c>
      <c r="D2048">
        <v>0.9746385317663977</v>
      </c>
      <c r="E2048" s="6">
        <v>97.318822244210935</v>
      </c>
      <c r="F2048" s="10">
        <v>129.13142015529894</v>
      </c>
      <c r="G2048" s="10">
        <v>120.6930232408061</v>
      </c>
      <c r="H2048" s="10">
        <v>3.3632493151590341</v>
      </c>
      <c r="I2048" s="10">
        <f t="shared" si="50"/>
        <v>94.850674025332793</v>
      </c>
    </row>
    <row r="2049" spans="1:9" x14ac:dyDescent="0.25">
      <c r="A2049" s="20"/>
      <c r="B2049" s="5">
        <f>DATE(YEAR(siječanj!B2049),MONTH(siječanj!B2049)+2,DAY(siječanj!B2049))</f>
        <v>43546</v>
      </c>
      <c r="C2049" s="9">
        <v>21.3125</v>
      </c>
      <c r="D2049">
        <v>0.9746385317663977</v>
      </c>
      <c r="E2049" s="6">
        <v>97.117069986473922</v>
      </c>
      <c r="F2049" s="10">
        <v>135.45116886340872</v>
      </c>
      <c r="G2049" s="10">
        <v>133.34281644515218</v>
      </c>
      <c r="H2049" s="10">
        <v>3.8432602868486772</v>
      </c>
      <c r="I2049" s="10">
        <f t="shared" si="50"/>
        <v>94.654038501071426</v>
      </c>
    </row>
    <row r="2050" spans="1:9" x14ac:dyDescent="0.25">
      <c r="A2050" s="20"/>
      <c r="B2050" s="5">
        <f>DATE(YEAR(siječanj!B2050),MONTH(siječanj!B2050)+2,DAY(siječanj!B2050))</f>
        <v>43546</v>
      </c>
      <c r="C2050" s="9">
        <v>21.3229166666667</v>
      </c>
      <c r="D2050">
        <v>0.9746385317663977</v>
      </c>
      <c r="E2050" s="6">
        <v>96.194658946011771</v>
      </c>
      <c r="F2050" s="10">
        <v>139.35576990408794</v>
      </c>
      <c r="G2050" s="10">
        <v>146.51260547686456</v>
      </c>
      <c r="H2050" s="10">
        <v>3.4788824737309385</v>
      </c>
      <c r="I2050" s="10">
        <f t="shared" si="50"/>
        <v>93.755021158910282</v>
      </c>
    </row>
    <row r="2051" spans="1:9" x14ac:dyDescent="0.25">
      <c r="A2051" s="20"/>
      <c r="B2051" s="5">
        <f>DATE(YEAR(siječanj!B2051),MONTH(siječanj!B2051)+2,DAY(siječanj!B2051))</f>
        <v>43546</v>
      </c>
      <c r="C2051" s="9">
        <v>21.3333333333333</v>
      </c>
      <c r="D2051">
        <v>0.9746385317663977</v>
      </c>
      <c r="E2051" s="6">
        <v>97.616061061064428</v>
      </c>
      <c r="F2051" s="10">
        <v>169.45502225800593</v>
      </c>
      <c r="G2051" s="10">
        <v>154.10930988699434</v>
      </c>
      <c r="H2051" s="10">
        <v>2.387249750239373</v>
      </c>
      <c r="I2051" s="10">
        <f t="shared" si="50"/>
        <v>95.140374429374859</v>
      </c>
    </row>
    <row r="2052" spans="1:9" x14ac:dyDescent="0.25">
      <c r="A2052" s="20"/>
      <c r="B2052" s="5">
        <f>DATE(YEAR(siječanj!B2052),MONTH(siječanj!B2052)+2,DAY(siječanj!B2052))</f>
        <v>43546</v>
      </c>
      <c r="C2052" s="9">
        <v>21.34375</v>
      </c>
      <c r="D2052">
        <v>0.9746385317663977</v>
      </c>
      <c r="E2052" s="6">
        <v>98.470983113982953</v>
      </c>
      <c r="F2052" s="10">
        <v>170.93613152328905</v>
      </c>
      <c r="G2052" s="10">
        <v>176.22829903719858</v>
      </c>
      <c r="H2052" s="10">
        <v>2.0853067193525066</v>
      </c>
      <c r="I2052" s="10">
        <f t="shared" ref="I2052:I2115" si="52">D2052*E2052</f>
        <v>95.973614403806081</v>
      </c>
    </row>
    <row r="2053" spans="1:9" x14ac:dyDescent="0.25">
      <c r="A2053" s="20"/>
      <c r="B2053" s="5">
        <f>DATE(YEAR(siječanj!B2053),MONTH(siječanj!B2053)+2,DAY(siječanj!B2053))</f>
        <v>43546</v>
      </c>
      <c r="C2053" s="9">
        <v>21.3541666666667</v>
      </c>
      <c r="D2053">
        <v>0.9746385317663977</v>
      </c>
      <c r="E2053" s="6">
        <v>97.879967828428633</v>
      </c>
      <c r="F2053" s="10">
        <v>199.49667658719397</v>
      </c>
      <c r="G2053" s="10">
        <v>181.15880660613982</v>
      </c>
      <c r="H2053" s="10">
        <v>2.4008722483541964</v>
      </c>
      <c r="I2053" s="10">
        <f t="shared" si="52"/>
        <v>95.397588133641918</v>
      </c>
    </row>
    <row r="2054" spans="1:9" x14ac:dyDescent="0.25">
      <c r="A2054" s="20"/>
      <c r="B2054" s="5">
        <f>DATE(YEAR(siječanj!B2054),MONTH(siječanj!B2054)+2,DAY(siječanj!B2054))</f>
        <v>43546</v>
      </c>
      <c r="C2054" s="9">
        <v>21.3645833333333</v>
      </c>
      <c r="D2054">
        <v>0.9746385317663977</v>
      </c>
      <c r="E2054" s="6">
        <v>98.132969390286732</v>
      </c>
      <c r="F2054" s="10">
        <v>186.56522770313924</v>
      </c>
      <c r="G2054" s="10">
        <v>181.51589732764833</v>
      </c>
      <c r="H2054" s="10">
        <v>1.7874156212920962</v>
      </c>
      <c r="I2054" s="10">
        <f t="shared" si="52"/>
        <v>95.644173204425911</v>
      </c>
    </row>
    <row r="2055" spans="1:9" x14ac:dyDescent="0.25">
      <c r="A2055" s="20"/>
      <c r="B2055" s="5">
        <f>DATE(YEAR(siječanj!B2055),MONTH(siječanj!B2055)+2,DAY(siječanj!B2055))</f>
        <v>43546</v>
      </c>
      <c r="C2055" s="9">
        <v>21.375</v>
      </c>
      <c r="D2055">
        <v>0.9746385317663977</v>
      </c>
      <c r="E2055" s="6">
        <v>98.452500051310139</v>
      </c>
      <c r="F2055" s="10">
        <v>205.30862271130948</v>
      </c>
      <c r="G2055" s="10">
        <v>186.91213648529398</v>
      </c>
      <c r="H2055" s="10">
        <v>1.4289526296237434</v>
      </c>
      <c r="I2055" s="10">
        <f t="shared" si="52"/>
        <v>95.955600098740106</v>
      </c>
    </row>
    <row r="2056" spans="1:9" x14ac:dyDescent="0.25">
      <c r="A2056" s="20"/>
      <c r="B2056" s="5">
        <f>DATE(YEAR(siječanj!B2056),MONTH(siječanj!B2056)+2,DAY(siječanj!B2056))</f>
        <v>43546</v>
      </c>
      <c r="C2056" s="9">
        <v>21.3854166666667</v>
      </c>
      <c r="D2056">
        <v>0.9746385317663977</v>
      </c>
      <c r="E2056" s="6">
        <v>99.52671937446523</v>
      </c>
      <c r="F2056" s="10">
        <v>192.5035194351216</v>
      </c>
      <c r="G2056" s="10">
        <v>182.72146736162784</v>
      </c>
      <c r="H2056" s="10">
        <v>1.4150790117214036</v>
      </c>
      <c r="I2056" s="10">
        <f t="shared" si="52"/>
        <v>97.002575642655074</v>
      </c>
    </row>
    <row r="2057" spans="1:9" x14ac:dyDescent="0.25">
      <c r="A2057" s="20"/>
      <c r="B2057" s="5">
        <f>DATE(YEAR(siječanj!B2057),MONTH(siječanj!B2057)+2,DAY(siječanj!B2057))</f>
        <v>43546</v>
      </c>
      <c r="C2057" s="9">
        <v>21.3958333333333</v>
      </c>
      <c r="D2057">
        <v>0.9746385317663977</v>
      </c>
      <c r="E2057" s="6">
        <v>98.951124839642503</v>
      </c>
      <c r="F2057" s="10">
        <v>190.22547762253029</v>
      </c>
      <c r="G2057" s="10">
        <v>184.87973423101766</v>
      </c>
      <c r="H2057" s="10">
        <v>1.5744200195252627</v>
      </c>
      <c r="I2057" s="10">
        <f t="shared" si="52"/>
        <v>96.441579030342695</v>
      </c>
    </row>
    <row r="2058" spans="1:9" x14ac:dyDescent="0.25">
      <c r="A2058" s="20"/>
      <c r="B2058" s="5">
        <f>DATE(YEAR(siječanj!B2058),MONTH(siječanj!B2058)+2,DAY(siječanj!B2058))</f>
        <v>43546</v>
      </c>
      <c r="C2058" s="9">
        <v>21.40625</v>
      </c>
      <c r="D2058">
        <v>0.9746385317663977</v>
      </c>
      <c r="E2058" s="6">
        <v>98.779488459372246</v>
      </c>
      <c r="F2058" s="10">
        <v>177.20580755656567</v>
      </c>
      <c r="G2058" s="10">
        <v>190.89434647953749</v>
      </c>
      <c r="H2058" s="10">
        <v>1.4907851245554726</v>
      </c>
      <c r="I2058" s="10">
        <f t="shared" si="52"/>
        <v>96.274295600678386</v>
      </c>
    </row>
    <row r="2059" spans="1:9" x14ac:dyDescent="0.25">
      <c r="A2059" s="20"/>
      <c r="B2059" s="5">
        <f>DATE(YEAR(siječanj!B2059),MONTH(siječanj!B2059)+2,DAY(siječanj!B2059))</f>
        <v>43546</v>
      </c>
      <c r="C2059" s="9">
        <v>21.4166666666667</v>
      </c>
      <c r="D2059">
        <v>0.9746385317663977</v>
      </c>
      <c r="E2059" s="6">
        <v>99.567383104991123</v>
      </c>
      <c r="F2059" s="10">
        <v>176.92771075958044</v>
      </c>
      <c r="G2059" s="10">
        <v>190.69245412979168</v>
      </c>
      <c r="H2059" s="10">
        <v>1.2863025836331627</v>
      </c>
      <c r="I2059" s="10">
        <f t="shared" si="52"/>
        <v>97.042208081270985</v>
      </c>
    </row>
    <row r="2060" spans="1:9" x14ac:dyDescent="0.25">
      <c r="A2060" s="20"/>
      <c r="B2060" s="5">
        <f>DATE(YEAR(siječanj!B2060),MONTH(siječanj!B2060)+2,DAY(siječanj!B2060))</f>
        <v>43546</v>
      </c>
      <c r="C2060" s="9">
        <v>21.4270833333333</v>
      </c>
      <c r="D2060">
        <v>0.9746385317663977</v>
      </c>
      <c r="E2060" s="6">
        <v>99.60988223739038</v>
      </c>
      <c r="F2060" s="10">
        <v>195.06049687036662</v>
      </c>
      <c r="G2060" s="10">
        <v>186.46208729768813</v>
      </c>
      <c r="H2060" s="10">
        <v>1.3185359593869361</v>
      </c>
      <c r="I2060" s="10">
        <f t="shared" si="52"/>
        <v>97.083629373273936</v>
      </c>
    </row>
    <row r="2061" spans="1:9" x14ac:dyDescent="0.25">
      <c r="A2061" s="20"/>
      <c r="B2061" s="5">
        <f>DATE(YEAR(siječanj!B2061),MONTH(siječanj!B2061)+2,DAY(siječanj!B2061))</f>
        <v>43546</v>
      </c>
      <c r="C2061" s="9">
        <v>21.4375</v>
      </c>
      <c r="D2061">
        <v>0.9746385317663977</v>
      </c>
      <c r="E2061" s="6">
        <v>99.664416206086386</v>
      </c>
      <c r="F2061" s="10">
        <v>188.2040522481789</v>
      </c>
      <c r="G2061" s="10">
        <v>183.56995068802286</v>
      </c>
      <c r="H2061" s="10">
        <v>1.3594754880927655</v>
      </c>
      <c r="I2061" s="10">
        <f t="shared" si="52"/>
        <v>97.136780280455213</v>
      </c>
    </row>
    <row r="2062" spans="1:9" x14ac:dyDescent="0.25">
      <c r="A2062" s="20"/>
      <c r="B2062" s="5">
        <f>DATE(YEAR(siječanj!B2062),MONTH(siječanj!B2062)+2,DAY(siječanj!B2062))</f>
        <v>43546</v>
      </c>
      <c r="C2062" s="9">
        <v>21.4479166666667</v>
      </c>
      <c r="D2062">
        <v>0.9746385317663977</v>
      </c>
      <c r="E2062" s="6">
        <v>101.41010871822667</v>
      </c>
      <c r="F2062" s="10">
        <v>175.80715605855147</v>
      </c>
      <c r="G2062" s="10">
        <v>182.84284842362462</v>
      </c>
      <c r="H2062" s="10">
        <v>1.4571580840048464</v>
      </c>
      <c r="I2062" s="10">
        <f t="shared" si="52"/>
        <v>98.8381994674032</v>
      </c>
    </row>
    <row r="2063" spans="1:9" x14ac:dyDescent="0.25">
      <c r="A2063" s="20"/>
      <c r="B2063" s="5">
        <f>DATE(YEAR(siječanj!B2063),MONTH(siječanj!B2063)+2,DAY(siječanj!B2063))</f>
        <v>43546</v>
      </c>
      <c r="C2063" s="9">
        <v>21.4583333333333</v>
      </c>
      <c r="D2063">
        <v>0.9746385317663977</v>
      </c>
      <c r="E2063" s="6">
        <v>102.02607316045226</v>
      </c>
      <c r="F2063" s="10">
        <v>173.91338068604907</v>
      </c>
      <c r="G2063" s="10">
        <v>183.66365975790964</v>
      </c>
      <c r="H2063" s="10">
        <v>1.3940879987258759</v>
      </c>
      <c r="I2063" s="10">
        <f t="shared" si="52"/>
        <v>99.438542146994266</v>
      </c>
    </row>
    <row r="2064" spans="1:9" x14ac:dyDescent="0.25">
      <c r="A2064" s="20"/>
      <c r="B2064" s="5">
        <f>DATE(YEAR(siječanj!B2064),MONTH(siječanj!B2064)+2,DAY(siječanj!B2064))</f>
        <v>43546</v>
      </c>
      <c r="C2064" s="9">
        <v>21.46875</v>
      </c>
      <c r="D2064">
        <v>0.9746385317663977</v>
      </c>
      <c r="E2064" s="6">
        <v>103.00043034230708</v>
      </c>
      <c r="F2064" s="10">
        <v>168.96243894164286</v>
      </c>
      <c r="G2064" s="10">
        <v>177.44192903058581</v>
      </c>
      <c r="H2064" s="10">
        <v>1.3454107790373757</v>
      </c>
      <c r="I2064" s="10">
        <f t="shared" si="52"/>
        <v>100.3881882001333</v>
      </c>
    </row>
    <row r="2065" spans="1:9" x14ac:dyDescent="0.25">
      <c r="A2065" s="20"/>
      <c r="B2065" s="5">
        <f>DATE(YEAR(siječanj!B2065),MONTH(siječanj!B2065)+2,DAY(siječanj!B2065))</f>
        <v>43546</v>
      </c>
      <c r="C2065" s="9">
        <v>21.4791666666667</v>
      </c>
      <c r="D2065">
        <v>0.9746385317663977</v>
      </c>
      <c r="E2065" s="6">
        <v>103.53607585149781</v>
      </c>
      <c r="F2065" s="10">
        <v>165.68618254298443</v>
      </c>
      <c r="G2065" s="10">
        <v>174.5752808383703</v>
      </c>
      <c r="H2065" s="10">
        <v>1.2688582624573357</v>
      </c>
      <c r="I2065" s="10">
        <f t="shared" si="52"/>
        <v>100.91024895275821</v>
      </c>
    </row>
    <row r="2066" spans="1:9" x14ac:dyDescent="0.25">
      <c r="A2066" s="20"/>
      <c r="B2066" s="5">
        <f>DATE(YEAR(siječanj!B2066),MONTH(siječanj!B2066)+2,DAY(siječanj!B2066))</f>
        <v>43546</v>
      </c>
      <c r="C2066" s="9">
        <v>21.4895833333333</v>
      </c>
      <c r="D2066">
        <v>0.9746385317663977</v>
      </c>
      <c r="E2066" s="6">
        <v>103.37812209936301</v>
      </c>
      <c r="F2066" s="10">
        <v>162.02437939137468</v>
      </c>
      <c r="G2066" s="10">
        <v>169.38943150759499</v>
      </c>
      <c r="H2066" s="10">
        <v>1.2781446922092299</v>
      </c>
      <c r="I2066" s="10">
        <f t="shared" si="52"/>
        <v>100.75630113969055</v>
      </c>
    </row>
    <row r="2067" spans="1:9" x14ac:dyDescent="0.25">
      <c r="A2067" s="20"/>
      <c r="B2067" s="5">
        <f>DATE(YEAR(siječanj!B2067),MONTH(siječanj!B2067)+2,DAY(siječanj!B2067))</f>
        <v>43546</v>
      </c>
      <c r="C2067" s="9">
        <v>21.5</v>
      </c>
      <c r="D2067">
        <v>0.9746385317663977</v>
      </c>
      <c r="E2067" s="6">
        <v>101.81331643264056</v>
      </c>
      <c r="F2067" s="10">
        <v>159.62336734119017</v>
      </c>
      <c r="G2067" s="10">
        <v>169.21560852843598</v>
      </c>
      <c r="H2067" s="10">
        <v>1.3881601710723555</v>
      </c>
      <c r="I2067" s="10">
        <f t="shared" si="52"/>
        <v>99.231181242176447</v>
      </c>
    </row>
    <row r="2068" spans="1:9" x14ac:dyDescent="0.25">
      <c r="A2068" s="20"/>
      <c r="B2068" s="5">
        <f>DATE(YEAR(siječanj!B2068),MONTH(siječanj!B2068)+2,DAY(siječanj!B2068))</f>
        <v>43546</v>
      </c>
      <c r="C2068" s="9">
        <v>21.5104166666667</v>
      </c>
      <c r="D2068">
        <v>0.9746385317663977</v>
      </c>
      <c r="E2068" s="6">
        <v>100.92286560532966</v>
      </c>
      <c r="F2068" s="10">
        <v>158.16804092803341</v>
      </c>
      <c r="G2068" s="10">
        <v>172.61216694031711</v>
      </c>
      <c r="H2068" s="10">
        <v>1.5153988656410253</v>
      </c>
      <c r="I2068" s="10">
        <f t="shared" si="52"/>
        <v>98.363313555235976</v>
      </c>
    </row>
    <row r="2069" spans="1:9" x14ac:dyDescent="0.25">
      <c r="A2069" s="20"/>
      <c r="B2069" s="5">
        <f>DATE(YEAR(siječanj!B2069),MONTH(siječanj!B2069)+2,DAY(siječanj!B2069))</f>
        <v>43546</v>
      </c>
      <c r="C2069" s="9">
        <v>21.5208333333333</v>
      </c>
      <c r="D2069">
        <v>0.9746385317663977</v>
      </c>
      <c r="E2069" s="6">
        <v>100.94421245080652</v>
      </c>
      <c r="F2069" s="10">
        <v>155.12624232399881</v>
      </c>
      <c r="G2069" s="10">
        <v>173.39521527753652</v>
      </c>
      <c r="H2069" s="10">
        <v>1.6007455771703381</v>
      </c>
      <c r="I2069" s="10">
        <f t="shared" si="52"/>
        <v>98.384119013369386</v>
      </c>
    </row>
    <row r="2070" spans="1:9" x14ac:dyDescent="0.25">
      <c r="A2070" s="20"/>
      <c r="B2070" s="5">
        <f>DATE(YEAR(siječanj!B2070),MONTH(siječanj!B2070)+2,DAY(siječanj!B2070))</f>
        <v>43546</v>
      </c>
      <c r="C2070" s="9">
        <v>21.53125</v>
      </c>
      <c r="D2070">
        <v>0.9746385317663977</v>
      </c>
      <c r="E2070" s="6">
        <v>100.10054799261262</v>
      </c>
      <c r="F2070" s="10">
        <v>153.39538375310164</v>
      </c>
      <c r="G2070" s="10">
        <v>172.88105970960163</v>
      </c>
      <c r="H2070" s="10">
        <v>1.7277341524287326</v>
      </c>
      <c r="I2070" s="10">
        <f t="shared" si="52"/>
        <v>97.561851124531785</v>
      </c>
    </row>
    <row r="2071" spans="1:9" x14ac:dyDescent="0.25">
      <c r="A2071" s="20"/>
      <c r="B2071" s="5">
        <f>DATE(YEAR(siječanj!B2071),MONTH(siječanj!B2071)+2,DAY(siječanj!B2071))</f>
        <v>43546</v>
      </c>
      <c r="C2071" s="9">
        <v>21.5416666666667</v>
      </c>
      <c r="D2071">
        <v>0.9746385317663977</v>
      </c>
      <c r="E2071" s="6">
        <v>97.96786164069313</v>
      </c>
      <c r="F2071" s="10">
        <v>153.31380896022063</v>
      </c>
      <c r="G2071" s="10">
        <v>170.43084810535035</v>
      </c>
      <c r="H2071" s="10">
        <v>1.9033379177866792</v>
      </c>
      <c r="I2071" s="10">
        <f t="shared" si="52"/>
        <v>95.483252829778749</v>
      </c>
    </row>
    <row r="2072" spans="1:9" x14ac:dyDescent="0.25">
      <c r="A2072" s="20"/>
      <c r="B2072" s="5">
        <f>DATE(YEAR(siječanj!B2072),MONTH(siječanj!B2072)+2,DAY(siječanj!B2072))</f>
        <v>43546</v>
      </c>
      <c r="C2072" s="9">
        <v>21.5520833333333</v>
      </c>
      <c r="D2072">
        <v>0.9746385317663977</v>
      </c>
      <c r="E2072" s="6">
        <v>96.853045094273085</v>
      </c>
      <c r="F2072" s="10">
        <v>152.48549871398285</v>
      </c>
      <c r="G2072" s="10">
        <v>165.24993188718071</v>
      </c>
      <c r="H2072" s="10">
        <v>1.799507389228036</v>
      </c>
      <c r="I2072" s="10">
        <f t="shared" si="52"/>
        <v>94.396709667787022</v>
      </c>
    </row>
    <row r="2073" spans="1:9" x14ac:dyDescent="0.25">
      <c r="A2073" s="20"/>
      <c r="B2073" s="5">
        <f>DATE(YEAR(siječanj!B2073),MONTH(siječanj!B2073)+2,DAY(siječanj!B2073))</f>
        <v>43546</v>
      </c>
      <c r="C2073" s="9">
        <v>21.5625</v>
      </c>
      <c r="D2073">
        <v>0.9746385317663977</v>
      </c>
      <c r="E2073" s="6">
        <v>96.843285401888593</v>
      </c>
      <c r="F2073" s="10">
        <v>152.54566940499745</v>
      </c>
      <c r="G2073" s="10">
        <v>163.2088675848955</v>
      </c>
      <c r="H2073" s="10">
        <v>1.8164904903957155</v>
      </c>
      <c r="I2073" s="10">
        <f t="shared" si="52"/>
        <v>94.387197495530913</v>
      </c>
    </row>
    <row r="2074" spans="1:9" x14ac:dyDescent="0.25">
      <c r="A2074" s="20"/>
      <c r="B2074" s="5">
        <f>DATE(YEAR(siječanj!B2074),MONTH(siječanj!B2074)+2,DAY(siječanj!B2074))</f>
        <v>43546</v>
      </c>
      <c r="C2074" s="9">
        <v>21.5729166666667</v>
      </c>
      <c r="D2074">
        <v>0.9746385317663977</v>
      </c>
      <c r="E2074" s="6">
        <v>97.183945518983634</v>
      </c>
      <c r="F2074" s="10">
        <v>152.43225134487326</v>
      </c>
      <c r="G2074" s="10">
        <v>159.13180455242298</v>
      </c>
      <c r="H2074" s="10">
        <v>1.8953431041530455</v>
      </c>
      <c r="I2074" s="10">
        <f t="shared" si="52"/>
        <v>94.719217971887801</v>
      </c>
    </row>
    <row r="2075" spans="1:9" x14ac:dyDescent="0.25">
      <c r="A2075" s="20"/>
      <c r="B2075" s="5">
        <f>DATE(YEAR(siječanj!B2075),MONTH(siječanj!B2075)+2,DAY(siječanj!B2075))</f>
        <v>43546</v>
      </c>
      <c r="C2075" s="9">
        <v>21.5833333333333</v>
      </c>
      <c r="D2075">
        <v>0.9746385317663977</v>
      </c>
      <c r="E2075" s="6">
        <v>99.716532089891345</v>
      </c>
      <c r="F2075" s="10">
        <v>149.54862154834902</v>
      </c>
      <c r="G2075" s="10">
        <v>151.79714917114435</v>
      </c>
      <c r="H2075" s="10">
        <v>1.7564928707241643</v>
      </c>
      <c r="I2075" s="10">
        <f t="shared" si="52"/>
        <v>97.187574428928585</v>
      </c>
    </row>
    <row r="2076" spans="1:9" x14ac:dyDescent="0.25">
      <c r="A2076" s="20"/>
      <c r="B2076" s="5">
        <f>DATE(YEAR(siječanj!B2076),MONTH(siječanj!B2076)+2,DAY(siječanj!B2076))</f>
        <v>43546</v>
      </c>
      <c r="C2076" s="9">
        <v>21.59375</v>
      </c>
      <c r="D2076">
        <v>0.9746385317663977</v>
      </c>
      <c r="E2076" s="6">
        <v>101.28454797276223</v>
      </c>
      <c r="F2076" s="10">
        <v>147.36743801258908</v>
      </c>
      <c r="G2076" s="10">
        <v>142.69907261120207</v>
      </c>
      <c r="H2076" s="10">
        <v>1.9186212081217291</v>
      </c>
      <c r="I2076" s="10">
        <f t="shared" si="52"/>
        <v>98.715823126796252</v>
      </c>
    </row>
    <row r="2077" spans="1:9" x14ac:dyDescent="0.25">
      <c r="A2077" s="20"/>
      <c r="B2077" s="5">
        <f>DATE(YEAR(siječanj!B2077),MONTH(siječanj!B2077)+2,DAY(siječanj!B2077))</f>
        <v>43546</v>
      </c>
      <c r="C2077" s="9">
        <v>21.6041666666667</v>
      </c>
      <c r="D2077">
        <v>0.9746385317663977</v>
      </c>
      <c r="E2077" s="6">
        <v>101.22423680617389</v>
      </c>
      <c r="F2077" s="10">
        <v>147.52349972212832</v>
      </c>
      <c r="G2077" s="10">
        <v>144.2765929133671</v>
      </c>
      <c r="H2077" s="10">
        <v>2.0829055739738651</v>
      </c>
      <c r="I2077" s="10">
        <f t="shared" si="52"/>
        <v>98.657041539943478</v>
      </c>
    </row>
    <row r="2078" spans="1:9" x14ac:dyDescent="0.25">
      <c r="A2078" s="20"/>
      <c r="B2078" s="5">
        <f>DATE(YEAR(siječanj!B2078),MONTH(siječanj!B2078)+2,DAY(siječanj!B2078))</f>
        <v>43546</v>
      </c>
      <c r="C2078" s="9">
        <v>21.6145833333333</v>
      </c>
      <c r="D2078">
        <v>0.9746385317663977</v>
      </c>
      <c r="E2078" s="6">
        <v>103.24444647541576</v>
      </c>
      <c r="F2078" s="10">
        <v>146.8055211391771</v>
      </c>
      <c r="G2078" s="10">
        <v>145.35569222970793</v>
      </c>
      <c r="H2078" s="10">
        <v>2.3939989697078361</v>
      </c>
      <c r="I2078" s="10">
        <f t="shared" si="52"/>
        <v>100.62601572583365</v>
      </c>
    </row>
    <row r="2079" spans="1:9" x14ac:dyDescent="0.25">
      <c r="A2079" s="20"/>
      <c r="B2079" s="5">
        <f>DATE(YEAR(siječanj!B2079),MONTH(siječanj!B2079)+2,DAY(siječanj!B2079))</f>
        <v>43546</v>
      </c>
      <c r="C2079" s="9">
        <v>21.625</v>
      </c>
      <c r="D2079">
        <v>0.9746385317663977</v>
      </c>
      <c r="E2079" s="6">
        <v>103.90043736963682</v>
      </c>
      <c r="F2079" s="10">
        <v>145.18427982501623</v>
      </c>
      <c r="G2079" s="10">
        <v>140.7069019172562</v>
      </c>
      <c r="H2079" s="10">
        <v>2.3215043888176998</v>
      </c>
      <c r="I2079" s="10">
        <f t="shared" si="52"/>
        <v>101.26536972782939</v>
      </c>
    </row>
    <row r="2080" spans="1:9" x14ac:dyDescent="0.25">
      <c r="A2080" s="20"/>
      <c r="B2080" s="5">
        <f>DATE(YEAR(siječanj!B2080),MONTH(siječanj!B2080)+2,DAY(siječanj!B2080))</f>
        <v>43546</v>
      </c>
      <c r="C2080" s="9">
        <v>21.6354166666667</v>
      </c>
      <c r="D2080">
        <v>0.9746385317663977</v>
      </c>
      <c r="E2080" s="6">
        <v>104.75627464187782</v>
      </c>
      <c r="F2080" s="10">
        <v>144.4904505915737</v>
      </c>
      <c r="G2080" s="10">
        <v>137.89955543833233</v>
      </c>
      <c r="H2080" s="10">
        <v>2.2442295276695852</v>
      </c>
      <c r="I2080" s="10">
        <f t="shared" si="52"/>
        <v>102.09950171027732</v>
      </c>
    </row>
    <row r="2081" spans="1:9" x14ac:dyDescent="0.25">
      <c r="A2081" s="20"/>
      <c r="B2081" s="5">
        <f>DATE(YEAR(siječanj!B2081),MONTH(siječanj!B2081)+2,DAY(siječanj!B2081))</f>
        <v>43546</v>
      </c>
      <c r="C2081" s="9">
        <v>21.6458333333333</v>
      </c>
      <c r="D2081">
        <v>0.9746385317663977</v>
      </c>
      <c r="E2081" s="6">
        <v>106.51538970898385</v>
      </c>
      <c r="F2081" s="10">
        <v>140.35284063697077</v>
      </c>
      <c r="G2081" s="10">
        <v>142.13455032481693</v>
      </c>
      <c r="H2081" s="10">
        <v>2.0149581621445298</v>
      </c>
      <c r="I2081" s="10">
        <f t="shared" si="52"/>
        <v>103.81400303648968</v>
      </c>
    </row>
    <row r="2082" spans="1:9" x14ac:dyDescent="0.25">
      <c r="A2082" s="20"/>
      <c r="B2082" s="5">
        <f>DATE(YEAR(siječanj!B2082),MONTH(siječanj!B2082)+2,DAY(siječanj!B2082))</f>
        <v>43546</v>
      </c>
      <c r="C2082" s="9">
        <v>21.65625</v>
      </c>
      <c r="D2082">
        <v>0.9746385317663977</v>
      </c>
      <c r="E2082" s="6">
        <v>106.32555714064402</v>
      </c>
      <c r="F2082" s="10">
        <v>138.95557380333759</v>
      </c>
      <c r="G2082" s="10">
        <v>140.29954081147363</v>
      </c>
      <c r="H2082" s="10">
        <v>2.1572450348965915</v>
      </c>
      <c r="I2082" s="10">
        <f t="shared" si="52"/>
        <v>103.62898490080151</v>
      </c>
    </row>
    <row r="2083" spans="1:9" x14ac:dyDescent="0.25">
      <c r="A2083" s="20"/>
      <c r="B2083" s="5">
        <f>DATE(YEAR(siječanj!B2083),MONTH(siječanj!B2083)+2,DAY(siječanj!B2083))</f>
        <v>43546</v>
      </c>
      <c r="C2083" s="9">
        <v>21.6666666666667</v>
      </c>
      <c r="D2083">
        <v>0.9746385317663977</v>
      </c>
      <c r="E2083" s="6">
        <v>106.4312709282631</v>
      </c>
      <c r="F2083" s="10">
        <v>139.34284636986521</v>
      </c>
      <c r="G2083" s="10">
        <v>133.95509639938248</v>
      </c>
      <c r="H2083" s="10">
        <v>2.1555242140418982</v>
      </c>
      <c r="I2083" s="10">
        <f t="shared" si="52"/>
        <v>103.73201763155404</v>
      </c>
    </row>
    <row r="2084" spans="1:9" x14ac:dyDescent="0.25">
      <c r="A2084" s="20"/>
      <c r="B2084" s="5">
        <f>DATE(YEAR(siječanj!B2084),MONTH(siječanj!B2084)+2,DAY(siječanj!B2084))</f>
        <v>43546</v>
      </c>
      <c r="C2084" s="9">
        <v>21.6770833333333</v>
      </c>
      <c r="D2084">
        <v>0.9746385317663977</v>
      </c>
      <c r="E2084" s="6">
        <v>107.11014329819155</v>
      </c>
      <c r="F2084" s="10">
        <v>136.70051741947097</v>
      </c>
      <c r="G2084" s="10">
        <v>135.99966887125052</v>
      </c>
      <c r="H2084" s="10">
        <v>2.0846734172588897</v>
      </c>
      <c r="I2084" s="10">
        <f t="shared" si="52"/>
        <v>104.39367280143787</v>
      </c>
    </row>
    <row r="2085" spans="1:9" x14ac:dyDescent="0.25">
      <c r="A2085" s="20"/>
      <c r="B2085" s="5">
        <f>DATE(YEAR(siječanj!B2085),MONTH(siječanj!B2085)+2,DAY(siječanj!B2085))</f>
        <v>43546</v>
      </c>
      <c r="C2085" s="9">
        <v>21.6875</v>
      </c>
      <c r="D2085">
        <v>0.9746385317663977</v>
      </c>
      <c r="E2085" s="6">
        <v>109.67080883761838</v>
      </c>
      <c r="F2085" s="10">
        <v>133.6756679101639</v>
      </c>
      <c r="G2085" s="10">
        <v>135.85732709808485</v>
      </c>
      <c r="H2085" s="10">
        <v>1.975316252420408</v>
      </c>
      <c r="I2085" s="10">
        <f t="shared" si="52"/>
        <v>106.88939610312966</v>
      </c>
    </row>
    <row r="2086" spans="1:9" x14ac:dyDescent="0.25">
      <c r="A2086" s="20"/>
      <c r="B2086" s="5">
        <f>DATE(YEAR(siječanj!B2086),MONTH(siječanj!B2086)+2,DAY(siječanj!B2086))</f>
        <v>43546</v>
      </c>
      <c r="C2086" s="9">
        <v>21.6979166666667</v>
      </c>
      <c r="D2086">
        <v>0.9746385317663977</v>
      </c>
      <c r="E2086" s="6">
        <v>110.74480680078551</v>
      </c>
      <c r="F2086" s="10">
        <v>133.48903923272394</v>
      </c>
      <c r="G2086" s="10">
        <v>133.97093935744138</v>
      </c>
      <c r="H2086" s="10">
        <v>2.4870823717425785</v>
      </c>
      <c r="I2086" s="10">
        <f t="shared" si="52"/>
        <v>107.93615590107096</v>
      </c>
    </row>
    <row r="2087" spans="1:9" x14ac:dyDescent="0.25">
      <c r="A2087" s="20"/>
      <c r="B2087" s="5">
        <f>DATE(YEAR(siječanj!B2087),MONTH(siječanj!B2087)+2,DAY(siječanj!B2087))</f>
        <v>43546</v>
      </c>
      <c r="C2087" s="9">
        <v>21.7083333333333</v>
      </c>
      <c r="D2087">
        <v>0.9746385317663977</v>
      </c>
      <c r="E2087" s="6">
        <v>112.32096535621845</v>
      </c>
      <c r="F2087" s="10">
        <v>132.46385780614673</v>
      </c>
      <c r="G2087" s="10">
        <v>132.29752641072929</v>
      </c>
      <c r="H2087" s="10">
        <v>7.5611177548661042</v>
      </c>
      <c r="I2087" s="10">
        <f t="shared" si="52"/>
        <v>109.47234076136917</v>
      </c>
    </row>
    <row r="2088" spans="1:9" x14ac:dyDescent="0.25">
      <c r="A2088" s="20"/>
      <c r="B2088" s="5">
        <f>DATE(YEAR(siječanj!B2088),MONTH(siječanj!B2088)+2,DAY(siječanj!B2088))</f>
        <v>43546</v>
      </c>
      <c r="C2088" s="9">
        <v>21.71875</v>
      </c>
      <c r="D2088">
        <v>0.9746385317663977</v>
      </c>
      <c r="E2088" s="6">
        <v>115.47640632305807</v>
      </c>
      <c r="F2088" s="10">
        <v>132.42441694564775</v>
      </c>
      <c r="G2088" s="10">
        <v>132.42845659794068</v>
      </c>
      <c r="H2088" s="10">
        <v>20.808181782580331</v>
      </c>
      <c r="I2088" s="10">
        <f t="shared" si="52"/>
        <v>112.54775511236528</v>
      </c>
    </row>
    <row r="2089" spans="1:9" x14ac:dyDescent="0.25">
      <c r="A2089" s="20"/>
      <c r="B2089" s="5">
        <f>DATE(YEAR(siječanj!B2089),MONTH(siječanj!B2089)+2,DAY(siječanj!B2089))</f>
        <v>43546</v>
      </c>
      <c r="C2089" s="9">
        <v>21.7291666666667</v>
      </c>
      <c r="D2089">
        <v>0.9746385317663977</v>
      </c>
      <c r="E2089" s="6">
        <v>119.63507854946612</v>
      </c>
      <c r="F2089" s="10">
        <v>132.29719639043287</v>
      </c>
      <c r="G2089" s="10">
        <v>135.11535324523763</v>
      </c>
      <c r="H2089" s="10">
        <v>33.543939910503305</v>
      </c>
      <c r="I2089" s="10">
        <f t="shared" si="52"/>
        <v>116.60095730520932</v>
      </c>
    </row>
    <row r="2090" spans="1:9" x14ac:dyDescent="0.25">
      <c r="A2090" s="20"/>
      <c r="B2090" s="5">
        <f>DATE(YEAR(siječanj!B2090),MONTH(siječanj!B2090)+2,DAY(siječanj!B2090))</f>
        <v>43546</v>
      </c>
      <c r="C2090" s="9">
        <v>21.7395833333333</v>
      </c>
      <c r="D2090">
        <v>0.9746385317663977</v>
      </c>
      <c r="E2090" s="6">
        <v>124.15072403217245</v>
      </c>
      <c r="F2090" s="10">
        <v>132.62029277304086</v>
      </c>
      <c r="G2090" s="10">
        <v>136.67985237792126</v>
      </c>
      <c r="H2090" s="10">
        <v>49.657510300306754</v>
      </c>
      <c r="I2090" s="10">
        <f t="shared" si="52"/>
        <v>121.00207938845178</v>
      </c>
    </row>
    <row r="2091" spans="1:9" x14ac:dyDescent="0.25">
      <c r="A2091" s="20"/>
      <c r="B2091" s="5">
        <f>DATE(YEAR(siječanj!B2091),MONTH(siječanj!B2091)+2,DAY(siječanj!B2091))</f>
        <v>43546</v>
      </c>
      <c r="C2091" s="9">
        <v>21.75</v>
      </c>
      <c r="D2091">
        <v>0.9746385317663977</v>
      </c>
      <c r="E2091" s="6">
        <v>128.95858455191561</v>
      </c>
      <c r="F2091" s="10">
        <v>133.35861588859299</v>
      </c>
      <c r="G2091" s="10">
        <v>139.4449884319788</v>
      </c>
      <c r="H2091" s="10">
        <v>67.430480246017297</v>
      </c>
      <c r="I2091" s="10">
        <f t="shared" si="52"/>
        <v>125.68800550635189</v>
      </c>
    </row>
    <row r="2092" spans="1:9" x14ac:dyDescent="0.25">
      <c r="A2092" s="20"/>
      <c r="B2092" s="5">
        <f>DATE(YEAR(siječanj!B2092),MONTH(siječanj!B2092)+2,DAY(siječanj!B2092))</f>
        <v>43546</v>
      </c>
      <c r="C2092" s="9">
        <v>21.7604166666667</v>
      </c>
      <c r="D2092">
        <v>0.9746385317663977</v>
      </c>
      <c r="E2092" s="6">
        <v>133.30436751219253</v>
      </c>
      <c r="F2092" s="10">
        <v>131.57289651356837</v>
      </c>
      <c r="G2092" s="10">
        <v>138.99010246594352</v>
      </c>
      <c r="H2092" s="10">
        <v>82.868438359678052</v>
      </c>
      <c r="I2092" s="10">
        <f t="shared" si="52"/>
        <v>129.92357303013162</v>
      </c>
    </row>
    <row r="2093" spans="1:9" x14ac:dyDescent="0.25">
      <c r="A2093" s="20"/>
      <c r="B2093" s="5">
        <f>DATE(YEAR(siječanj!B2093),MONTH(siječanj!B2093)+2,DAY(siječanj!B2093))</f>
        <v>43546</v>
      </c>
      <c r="C2093" s="9">
        <v>21.7708333333333</v>
      </c>
      <c r="D2093">
        <v>0.9746385317663977</v>
      </c>
      <c r="E2093" s="6">
        <v>138.23508381790583</v>
      </c>
      <c r="F2093" s="10">
        <v>129.87200288258012</v>
      </c>
      <c r="G2093" s="10">
        <v>139.45322099011887</v>
      </c>
      <c r="H2093" s="10">
        <v>100.5152131085824</v>
      </c>
      <c r="I2093" s="10">
        <f t="shared" si="52"/>
        <v>134.72923913088866</v>
      </c>
    </row>
    <row r="2094" spans="1:9" x14ac:dyDescent="0.25">
      <c r="A2094" s="20"/>
      <c r="B2094" s="5">
        <f>DATE(YEAR(siječanj!B2094),MONTH(siječanj!B2094)+2,DAY(siječanj!B2094))</f>
        <v>43546</v>
      </c>
      <c r="C2094" s="9">
        <v>21.78125</v>
      </c>
      <c r="D2094">
        <v>0.9746385317663977</v>
      </c>
      <c r="E2094" s="6">
        <v>143.91442471325522</v>
      </c>
      <c r="F2094" s="10">
        <v>128.93515501647119</v>
      </c>
      <c r="G2094" s="10">
        <v>139.69217791415295</v>
      </c>
      <c r="H2094" s="10">
        <v>127.50246038851341</v>
      </c>
      <c r="I2094" s="10">
        <f t="shared" si="52"/>
        <v>140.26454360253285</v>
      </c>
    </row>
    <row r="2095" spans="1:9" x14ac:dyDescent="0.25">
      <c r="A2095" s="20"/>
      <c r="B2095" s="5">
        <f>DATE(YEAR(siječanj!B2095),MONTH(siječanj!B2095)+2,DAY(siječanj!B2095))</f>
        <v>43546</v>
      </c>
      <c r="C2095" s="9">
        <v>21.7916666666667</v>
      </c>
      <c r="D2095">
        <v>0.9746385317663977</v>
      </c>
      <c r="E2095" s="6">
        <v>149.52413052108787</v>
      </c>
      <c r="F2095" s="10">
        <v>126.98478499922508</v>
      </c>
      <c r="G2095" s="10">
        <v>139.06306356263386</v>
      </c>
      <c r="H2095" s="10">
        <v>151.21616114272243</v>
      </c>
      <c r="I2095" s="10">
        <f t="shared" si="52"/>
        <v>145.7319790347203</v>
      </c>
    </row>
    <row r="2096" spans="1:9" x14ac:dyDescent="0.25">
      <c r="A2096" s="20"/>
      <c r="B2096" s="5">
        <f>DATE(YEAR(siječanj!B2096),MONTH(siječanj!B2096)+2,DAY(siječanj!B2096))</f>
        <v>43546</v>
      </c>
      <c r="C2096" s="9">
        <v>21.8020833333333</v>
      </c>
      <c r="D2096">
        <v>0.9746385317663977</v>
      </c>
      <c r="E2096" s="6">
        <v>155.91767204632947</v>
      </c>
      <c r="F2096" s="10">
        <v>123.68188284165215</v>
      </c>
      <c r="G2096" s="10">
        <v>139.29260783486959</v>
      </c>
      <c r="H2096" s="10">
        <v>183.74570017036092</v>
      </c>
      <c r="I2096" s="10">
        <f t="shared" si="52"/>
        <v>151.96337095966928</v>
      </c>
    </row>
    <row r="2097" spans="1:9" x14ac:dyDescent="0.25">
      <c r="A2097" s="20"/>
      <c r="B2097" s="5">
        <f>DATE(YEAR(siječanj!B2097),MONTH(siječanj!B2097)+2,DAY(siječanj!B2097))</f>
        <v>43546</v>
      </c>
      <c r="C2097" s="9">
        <v>21.8125</v>
      </c>
      <c r="D2097">
        <v>0.9746385317663977</v>
      </c>
      <c r="E2097" s="6">
        <v>158.21063494128899</v>
      </c>
      <c r="F2097" s="10">
        <v>121.04036060876686</v>
      </c>
      <c r="G2097" s="10">
        <v>137.52492386890961</v>
      </c>
      <c r="H2097" s="10">
        <v>199.50551381343814</v>
      </c>
      <c r="I2097" s="10">
        <f t="shared" si="52"/>
        <v>154.19818094900742</v>
      </c>
    </row>
    <row r="2098" spans="1:9" x14ac:dyDescent="0.25">
      <c r="A2098" s="20"/>
      <c r="B2098" s="5">
        <f>DATE(YEAR(siječanj!B2098),MONTH(siječanj!B2098)+2,DAY(siječanj!B2098))</f>
        <v>43546</v>
      </c>
      <c r="C2098" s="9">
        <v>21.8229166666667</v>
      </c>
      <c r="D2098">
        <v>0.9746385317663977</v>
      </c>
      <c r="E2098" s="6">
        <v>158.20397825931883</v>
      </c>
      <c r="F2098" s="10">
        <v>116.36892842036653</v>
      </c>
      <c r="G2098" s="10">
        <v>132.75705648684166</v>
      </c>
      <c r="H2098" s="10">
        <v>217.46540992544416</v>
      </c>
      <c r="I2098" s="10">
        <f t="shared" si="52"/>
        <v>154.1916930902656</v>
      </c>
    </row>
    <row r="2099" spans="1:9" x14ac:dyDescent="0.25">
      <c r="A2099" s="20"/>
      <c r="B2099" s="5">
        <f>DATE(YEAR(siječanj!B2099),MONTH(siječanj!B2099)+2,DAY(siječanj!B2099))</f>
        <v>43546</v>
      </c>
      <c r="C2099" s="9">
        <v>21.8333333333333</v>
      </c>
      <c r="D2099">
        <v>0.9746385317663977</v>
      </c>
      <c r="E2099" s="6">
        <v>158.11208209964849</v>
      </c>
      <c r="F2099" s="10">
        <v>111.12589473492706</v>
      </c>
      <c r="G2099" s="10">
        <v>123.63902671065644</v>
      </c>
      <c r="H2099" s="10">
        <v>223.4102266829953</v>
      </c>
      <c r="I2099" s="10">
        <f t="shared" si="52"/>
        <v>154.10212755212953</v>
      </c>
    </row>
    <row r="2100" spans="1:9" x14ac:dyDescent="0.25">
      <c r="A2100" s="20"/>
      <c r="B2100" s="5">
        <f>DATE(YEAR(siječanj!B2100),MONTH(siječanj!B2100)+2,DAY(siječanj!B2100))</f>
        <v>43546</v>
      </c>
      <c r="C2100" s="9">
        <v>21.84375</v>
      </c>
      <c r="D2100">
        <v>0.9746385317663977</v>
      </c>
      <c r="E2100" s="6">
        <v>156.87789296097037</v>
      </c>
      <c r="F2100" s="10">
        <v>93.854839450960199</v>
      </c>
      <c r="G2100" s="10">
        <v>106.21238697623686</v>
      </c>
      <c r="H2100" s="10">
        <v>223.9529685781792</v>
      </c>
      <c r="I2100" s="10">
        <f t="shared" si="52"/>
        <v>152.89923926208627</v>
      </c>
    </row>
    <row r="2101" spans="1:9" x14ac:dyDescent="0.25">
      <c r="A2101" s="20"/>
      <c r="B2101" s="5">
        <f>DATE(YEAR(siječanj!B2101),MONTH(siječanj!B2101)+2,DAY(siječanj!B2101))</f>
        <v>43546</v>
      </c>
      <c r="C2101" s="9">
        <v>21.8541666666667</v>
      </c>
      <c r="D2101">
        <v>0.9746385317663977</v>
      </c>
      <c r="E2101" s="6">
        <v>156.47779024226222</v>
      </c>
      <c r="F2101" s="10">
        <v>87.414508549624472</v>
      </c>
      <c r="G2101" s="10">
        <v>100.17129085711338</v>
      </c>
      <c r="H2101" s="10">
        <v>224.04889833796486</v>
      </c>
      <c r="I2101" s="10">
        <f t="shared" si="52"/>
        <v>152.5092837357688</v>
      </c>
    </row>
    <row r="2102" spans="1:9" x14ac:dyDescent="0.25">
      <c r="A2102" s="20"/>
      <c r="B2102" s="5">
        <f>DATE(YEAR(siječanj!B2102),MONTH(siječanj!B2102)+2,DAY(siječanj!B2102))</f>
        <v>43546</v>
      </c>
      <c r="C2102" s="9">
        <v>21.8645833333333</v>
      </c>
      <c r="D2102">
        <v>0.9746385317663977</v>
      </c>
      <c r="E2102" s="6">
        <v>155.66176401790287</v>
      </c>
      <c r="F2102" s="10">
        <v>84.182677803236643</v>
      </c>
      <c r="G2102" s="10">
        <v>96.117753433250741</v>
      </c>
      <c r="H2102" s="10">
        <v>225.00032618184312</v>
      </c>
      <c r="I2102" s="10">
        <f t="shared" si="52"/>
        <v>151.71395313457631</v>
      </c>
    </row>
    <row r="2103" spans="1:9" x14ac:dyDescent="0.25">
      <c r="A2103" s="20"/>
      <c r="B2103" s="5">
        <f>DATE(YEAR(siječanj!B2103),MONTH(siječanj!B2103)+2,DAY(siječanj!B2103))</f>
        <v>43546</v>
      </c>
      <c r="C2103" s="9">
        <v>21.875</v>
      </c>
      <c r="D2103">
        <v>0.9746385317663977</v>
      </c>
      <c r="E2103" s="6">
        <v>152.61071562727429</v>
      </c>
      <c r="F2103" s="10">
        <v>81.523443906834274</v>
      </c>
      <c r="G2103" s="10">
        <v>88.981413995426934</v>
      </c>
      <c r="H2103" s="10">
        <v>226.40513529468461</v>
      </c>
      <c r="I2103" s="10">
        <f t="shared" si="52"/>
        <v>148.74028381078585</v>
      </c>
    </row>
    <row r="2104" spans="1:9" x14ac:dyDescent="0.25">
      <c r="A2104" s="20"/>
      <c r="B2104" s="5">
        <f>DATE(YEAR(siječanj!B2104),MONTH(siječanj!B2104)+2,DAY(siječanj!B2104))</f>
        <v>43546</v>
      </c>
      <c r="C2104" s="9">
        <v>21.8854166666667</v>
      </c>
      <c r="D2104">
        <v>0.9746385317663977</v>
      </c>
      <c r="E2104" s="6">
        <v>157.81513313533529</v>
      </c>
      <c r="F2104" s="10">
        <v>77.382715447234105</v>
      </c>
      <c r="G2104" s="10">
        <v>73.607723792279742</v>
      </c>
      <c r="H2104" s="10">
        <v>232.45771845826087</v>
      </c>
      <c r="I2104" s="10">
        <f t="shared" si="52"/>
        <v>153.81270964954177</v>
      </c>
    </row>
    <row r="2105" spans="1:9" x14ac:dyDescent="0.25">
      <c r="A2105" s="20"/>
      <c r="B2105" s="5">
        <f>DATE(YEAR(siječanj!B2105),MONTH(siječanj!B2105)+2,DAY(siječanj!B2105))</f>
        <v>43546</v>
      </c>
      <c r="C2105" s="9">
        <v>21.8958333333333</v>
      </c>
      <c r="D2105">
        <v>0.9746385317663977</v>
      </c>
      <c r="E2105" s="6">
        <v>160.01435851287692</v>
      </c>
      <c r="F2105" s="10">
        <v>73.369331961967092</v>
      </c>
      <c r="G2105" s="10">
        <v>63.613177444428857</v>
      </c>
      <c r="H2105" s="10">
        <v>236.51624242878196</v>
      </c>
      <c r="I2105" s="10">
        <f t="shared" si="52"/>
        <v>155.95615944253234</v>
      </c>
    </row>
    <row r="2106" spans="1:9" x14ac:dyDescent="0.25">
      <c r="A2106" s="20"/>
      <c r="B2106" s="5">
        <f>DATE(YEAR(siječanj!B2106),MONTH(siječanj!B2106)+2,DAY(siječanj!B2106))</f>
        <v>43546</v>
      </c>
      <c r="C2106" s="9">
        <v>21.90625</v>
      </c>
      <c r="D2106">
        <v>0.9746385317663977</v>
      </c>
      <c r="E2106" s="6">
        <v>156.67357967736356</v>
      </c>
      <c r="F2106" s="10">
        <v>71.819085802112369</v>
      </c>
      <c r="G2106" s="10">
        <v>60.048624271048006</v>
      </c>
      <c r="H2106" s="10">
        <v>237.83849215968786</v>
      </c>
      <c r="I2106" s="10">
        <f t="shared" si="52"/>
        <v>152.70010766333135</v>
      </c>
    </row>
    <row r="2107" spans="1:9" x14ac:dyDescent="0.25">
      <c r="A2107" s="20"/>
      <c r="B2107" s="5">
        <f>DATE(YEAR(siječanj!B2107),MONTH(siječanj!B2107)+2,DAY(siječanj!B2107))</f>
        <v>43546</v>
      </c>
      <c r="C2107" s="9">
        <v>21.9166666666667</v>
      </c>
      <c r="D2107">
        <v>0.9746385317663977</v>
      </c>
      <c r="E2107" s="6">
        <v>151.66000822888776</v>
      </c>
      <c r="F2107" s="10">
        <v>71.242627945939844</v>
      </c>
      <c r="G2107" s="10">
        <v>57.425834004080116</v>
      </c>
      <c r="H2107" s="10">
        <v>236.172545480715</v>
      </c>
      <c r="I2107" s="10">
        <f t="shared" si="52"/>
        <v>147.81368774788297</v>
      </c>
    </row>
    <row r="2108" spans="1:9" x14ac:dyDescent="0.25">
      <c r="A2108" s="20"/>
      <c r="B2108" s="5">
        <f>DATE(YEAR(siječanj!B2108),MONTH(siječanj!B2108)+2,DAY(siječanj!B2108))</f>
        <v>43546</v>
      </c>
      <c r="C2108" s="9">
        <v>21.9270833333333</v>
      </c>
      <c r="D2108">
        <v>0.9746385317663977</v>
      </c>
      <c r="E2108" s="6">
        <v>144.48572307754904</v>
      </c>
      <c r="F2108" s="10">
        <v>70.065362208088814</v>
      </c>
      <c r="G2108" s="10">
        <v>55.021541690478415</v>
      </c>
      <c r="H2108" s="10">
        <v>237.54123336324383</v>
      </c>
      <c r="I2108" s="10">
        <f t="shared" si="52"/>
        <v>140.82135300150873</v>
      </c>
    </row>
    <row r="2109" spans="1:9" x14ac:dyDescent="0.25">
      <c r="A2109" s="20"/>
      <c r="B2109" s="5">
        <f>DATE(YEAR(siječanj!B2109),MONTH(siječanj!B2109)+2,DAY(siječanj!B2109))</f>
        <v>43546</v>
      </c>
      <c r="C2109" s="9">
        <v>21.9375</v>
      </c>
      <c r="D2109">
        <v>0.9746385317663977</v>
      </c>
      <c r="E2109" s="6">
        <v>134.47693816991386</v>
      </c>
      <c r="F2109" s="10">
        <v>66.904089142333092</v>
      </c>
      <c r="G2109" s="10">
        <v>53.139537154851467</v>
      </c>
      <c r="H2109" s="10">
        <v>236.87447330973038</v>
      </c>
      <c r="I2109" s="10">
        <f t="shared" si="52"/>
        <v>131.06640557436549</v>
      </c>
    </row>
    <row r="2110" spans="1:9" x14ac:dyDescent="0.25">
      <c r="A2110" s="20"/>
      <c r="B2110" s="5">
        <f>DATE(YEAR(siječanj!B2110),MONTH(siječanj!B2110)+2,DAY(siječanj!B2110))</f>
        <v>43546</v>
      </c>
      <c r="C2110" s="9">
        <v>21.9479166666667</v>
      </c>
      <c r="D2110">
        <v>0.9746385317663977</v>
      </c>
      <c r="E2110" s="6">
        <v>122.3178355376849</v>
      </c>
      <c r="F2110" s="10">
        <v>64.915261576974558</v>
      </c>
      <c r="G2110" s="10">
        <v>52.200772649672359</v>
      </c>
      <c r="H2110" s="10">
        <v>235.13983486386081</v>
      </c>
      <c r="I2110" s="10">
        <f t="shared" si="52"/>
        <v>119.21567563729292</v>
      </c>
    </row>
    <row r="2111" spans="1:9" x14ac:dyDescent="0.25">
      <c r="A2111" s="20"/>
      <c r="B2111" s="5">
        <f>DATE(YEAR(siječanj!B2111),MONTH(siječanj!B2111)+2,DAY(siječanj!B2111))</f>
        <v>43546</v>
      </c>
      <c r="C2111" s="9">
        <v>21.9583333333333</v>
      </c>
      <c r="D2111">
        <v>0.9746385317663977</v>
      </c>
      <c r="E2111" s="6">
        <v>110.82195522349934</v>
      </c>
      <c r="F2111" s="10">
        <v>62.821079113061188</v>
      </c>
      <c r="G2111" s="10">
        <v>51.226629418288233</v>
      </c>
      <c r="H2111" s="10">
        <v>234.98078899684307</v>
      </c>
      <c r="I2111" s="10">
        <f t="shared" si="52"/>
        <v>108.01134772651287</v>
      </c>
    </row>
    <row r="2112" spans="1:9" x14ac:dyDescent="0.25">
      <c r="A2112" s="20"/>
      <c r="B2112" s="5">
        <f>DATE(YEAR(siječanj!B2112),MONTH(siječanj!B2112)+2,DAY(siječanj!B2112))</f>
        <v>43546</v>
      </c>
      <c r="C2112" s="9">
        <v>21.96875</v>
      </c>
      <c r="D2112">
        <v>0.9746385317663977</v>
      </c>
      <c r="E2112" s="6">
        <v>100.73790593466228</v>
      </c>
      <c r="F2112" s="10">
        <v>61.017559777080699</v>
      </c>
      <c r="G2112" s="10">
        <v>50.849396826108425</v>
      </c>
      <c r="H2112" s="10">
        <v>234.91905054677201</v>
      </c>
      <c r="I2112" s="10">
        <f t="shared" si="52"/>
        <v>98.183044733380726</v>
      </c>
    </row>
    <row r="2113" spans="1:9" x14ac:dyDescent="0.25">
      <c r="A2113" s="20"/>
      <c r="B2113" s="5">
        <f>DATE(YEAR(siječanj!B2113),MONTH(siječanj!B2113)+2,DAY(siječanj!B2113))</f>
        <v>43546</v>
      </c>
      <c r="C2113" s="9">
        <v>21.9791666666667</v>
      </c>
      <c r="D2113">
        <v>0.9746385317663977</v>
      </c>
      <c r="E2113" s="6">
        <v>91.700940013862891</v>
      </c>
      <c r="F2113" s="10">
        <v>60.581145672347141</v>
      </c>
      <c r="G2113" s="10">
        <v>51.017050404067447</v>
      </c>
      <c r="H2113" s="10">
        <v>234.67886997740999</v>
      </c>
      <c r="I2113" s="10">
        <f t="shared" si="52"/>
        <v>89.375269536709837</v>
      </c>
    </row>
    <row r="2114" spans="1:9" ht="15.75" thickBot="1" x14ac:dyDescent="0.3">
      <c r="A2114" s="20"/>
      <c r="B2114" s="5">
        <f>DATE(YEAR(siječanj!B2114),MONTH(siječanj!B2114)+2,DAY(siječanj!B2114))</f>
        <v>43546</v>
      </c>
      <c r="C2114" s="9">
        <v>21.9895833333333</v>
      </c>
      <c r="D2114">
        <v>0.9746385317663977</v>
      </c>
      <c r="E2114" s="6">
        <v>83.86079309960175</v>
      </c>
      <c r="F2114" s="10">
        <v>58.663120612337366</v>
      </c>
      <c r="G2114" s="10">
        <v>49.898349713465365</v>
      </c>
      <c r="H2114" s="10">
        <v>235.68263378624744</v>
      </c>
      <c r="I2114" s="10">
        <f t="shared" si="52"/>
        <v>81.73396025936151</v>
      </c>
    </row>
    <row r="2115" spans="1:9" x14ac:dyDescent="0.25">
      <c r="A2115" s="13">
        <f t="shared" ref="A2115" si="53">A2019+1</f>
        <v>82</v>
      </c>
      <c r="B2115" s="5">
        <f>DATE(YEAR(siječanj!B2115),MONTH(siječanj!B2115)+2,DAY(siječanj!B2115))</f>
        <v>43547</v>
      </c>
      <c r="C2115" s="9">
        <v>22</v>
      </c>
      <c r="D2115">
        <v>0.97156778738966776</v>
      </c>
      <c r="E2115" s="6">
        <v>85.26079873689325</v>
      </c>
      <c r="F2115" s="10">
        <v>57.661622966955264</v>
      </c>
      <c r="G2115" s="10">
        <v>49.165579788368049</v>
      </c>
      <c r="H2115" s="10">
        <v>235.40750954828553</v>
      </c>
      <c r="I2115" s="10">
        <f t="shared" si="52"/>
        <v>82.836645579879161</v>
      </c>
    </row>
    <row r="2116" spans="1:9" x14ac:dyDescent="0.25">
      <c r="A2116" s="14"/>
      <c r="B2116" s="5">
        <f>DATE(YEAR(siječanj!B2116),MONTH(siječanj!B2116)+2,DAY(siječanj!B2116))</f>
        <v>43547</v>
      </c>
      <c r="C2116" s="9">
        <v>22.0104166666667</v>
      </c>
      <c r="D2116">
        <v>0.97156778738966776</v>
      </c>
      <c r="E2116" s="6">
        <v>79.846194460701554</v>
      </c>
      <c r="F2116" s="10">
        <v>56.41269583048723</v>
      </c>
      <c r="G2116" s="10">
        <v>49.635525997280709</v>
      </c>
      <c r="H2116" s="10">
        <v>236.35845316117906</v>
      </c>
      <c r="I2116" s="10">
        <f t="shared" ref="I2116:I2179" si="54">D2116*E2116</f>
        <v>77.57599048366896</v>
      </c>
    </row>
    <row r="2117" spans="1:9" x14ac:dyDescent="0.25">
      <c r="A2117" s="14"/>
      <c r="B2117" s="5">
        <f>DATE(YEAR(siječanj!B2117),MONTH(siječanj!B2117)+2,DAY(siječanj!B2117))</f>
        <v>43547</v>
      </c>
      <c r="C2117" s="9">
        <v>22.0208333333333</v>
      </c>
      <c r="D2117">
        <v>0.97156778738966776</v>
      </c>
      <c r="E2117" s="6">
        <v>74.353745917170144</v>
      </c>
      <c r="F2117" s="10">
        <v>56.253515615950761</v>
      </c>
      <c r="G2117" s="10">
        <v>49.217652424521624</v>
      </c>
      <c r="H2117" s="10">
        <v>238.97016598332277</v>
      </c>
      <c r="I2117" s="10">
        <f t="shared" si="54"/>
        <v>72.239704404878538</v>
      </c>
    </row>
    <row r="2118" spans="1:9" x14ac:dyDescent="0.25">
      <c r="A2118" s="14"/>
      <c r="B2118" s="5">
        <f>DATE(YEAR(siječanj!B2118),MONTH(siječanj!B2118)+2,DAY(siječanj!B2118))</f>
        <v>43547</v>
      </c>
      <c r="C2118" s="9">
        <v>22.03125</v>
      </c>
      <c r="D2118">
        <v>0.97156778738966776</v>
      </c>
      <c r="E2118" s="6">
        <v>68.892978653352245</v>
      </c>
      <c r="F2118" s="10">
        <v>56.105529108540743</v>
      </c>
      <c r="G2118" s="10">
        <v>48.780030345644022</v>
      </c>
      <c r="H2118" s="10">
        <v>236.61042535530467</v>
      </c>
      <c r="I2118" s="10">
        <f t="shared" si="54"/>
        <v>66.934198836921055</v>
      </c>
    </row>
    <row r="2119" spans="1:9" x14ac:dyDescent="0.25">
      <c r="A2119" s="14"/>
      <c r="B2119" s="5">
        <f>DATE(YEAR(siječanj!B2119),MONTH(siječanj!B2119)+2,DAY(siječanj!B2119))</f>
        <v>43547</v>
      </c>
      <c r="C2119" s="9">
        <v>22.0416666666667</v>
      </c>
      <c r="D2119">
        <v>0.97156778738966776</v>
      </c>
      <c r="E2119" s="6">
        <v>65.934795244583526</v>
      </c>
      <c r="F2119" s="10">
        <v>54.709012803137256</v>
      </c>
      <c r="G2119" s="10">
        <v>46.924096246447924</v>
      </c>
      <c r="H2119" s="10">
        <v>235.66752057704338</v>
      </c>
      <c r="I2119" s="10">
        <f t="shared" si="54"/>
        <v>64.060123127770808</v>
      </c>
    </row>
    <row r="2120" spans="1:9" x14ac:dyDescent="0.25">
      <c r="A2120" s="14"/>
      <c r="B2120" s="5">
        <f>DATE(YEAR(siječanj!B2120),MONTH(siječanj!B2120)+2,DAY(siječanj!B2120))</f>
        <v>43547</v>
      </c>
      <c r="C2120" s="9">
        <v>22.0520833333333</v>
      </c>
      <c r="D2120">
        <v>0.97156778738966776</v>
      </c>
      <c r="E2120" s="6">
        <v>64.028749755685439</v>
      </c>
      <c r="F2120" s="10">
        <v>54.965035240425301</v>
      </c>
      <c r="G2120" s="10">
        <v>47.406505689404888</v>
      </c>
      <c r="H2120" s="10">
        <v>235.29516695935959</v>
      </c>
      <c r="I2120" s="10">
        <f t="shared" si="54"/>
        <v>62.208270729458029</v>
      </c>
    </row>
    <row r="2121" spans="1:9" x14ac:dyDescent="0.25">
      <c r="A2121" s="14"/>
      <c r="B2121" s="5">
        <f>DATE(YEAR(siječanj!B2121),MONTH(siječanj!B2121)+2,DAY(siječanj!B2121))</f>
        <v>43547</v>
      </c>
      <c r="C2121" s="9">
        <v>22.0625</v>
      </c>
      <c r="D2121">
        <v>0.97156778738966776</v>
      </c>
      <c r="E2121" s="6">
        <v>61.149381421737303</v>
      </c>
      <c r="F2121" s="10">
        <v>53.212086255751124</v>
      </c>
      <c r="G2121" s="10">
        <v>47.604865786023801</v>
      </c>
      <c r="H2121" s="10">
        <v>236.46097206407461</v>
      </c>
      <c r="I2121" s="10">
        <f t="shared" si="54"/>
        <v>59.410769208164169</v>
      </c>
    </row>
    <row r="2122" spans="1:9" x14ac:dyDescent="0.25">
      <c r="A2122" s="14"/>
      <c r="B2122" s="5">
        <f>DATE(YEAR(siječanj!B2122),MONTH(siječanj!B2122)+2,DAY(siječanj!B2122))</f>
        <v>43547</v>
      </c>
      <c r="C2122" s="9">
        <v>22.0729166666667</v>
      </c>
      <c r="D2122">
        <v>0.97156778738966776</v>
      </c>
      <c r="E2122" s="6">
        <v>60.094039241592363</v>
      </c>
      <c r="F2122" s="10">
        <v>53.882263816158058</v>
      </c>
      <c r="G2122" s="10">
        <v>46.575996714716936</v>
      </c>
      <c r="H2122" s="10">
        <v>236.62025904610744</v>
      </c>
      <c r="I2122" s="10">
        <f t="shared" si="54"/>
        <v>58.385432741261759</v>
      </c>
    </row>
    <row r="2123" spans="1:9" x14ac:dyDescent="0.25">
      <c r="A2123" s="14"/>
      <c r="B2123" s="5">
        <f>DATE(YEAR(siječanj!B2123),MONTH(siječanj!B2123)+2,DAY(siječanj!B2123))</f>
        <v>43547</v>
      </c>
      <c r="C2123" s="9">
        <v>22.0833333333333</v>
      </c>
      <c r="D2123">
        <v>0.97156778738966776</v>
      </c>
      <c r="E2123" s="6">
        <v>58.454964817291078</v>
      </c>
      <c r="F2123" s="10">
        <v>53.977231725095344</v>
      </c>
      <c r="G2123" s="10">
        <v>47.174914315925157</v>
      </c>
      <c r="H2123" s="10">
        <v>236.76879790113915</v>
      </c>
      <c r="I2123" s="10">
        <f t="shared" si="54"/>
        <v>56.792960829476364</v>
      </c>
    </row>
    <row r="2124" spans="1:9" x14ac:dyDescent="0.25">
      <c r="A2124" s="14"/>
      <c r="B2124" s="5">
        <f>DATE(YEAR(siječanj!B2124),MONTH(siječanj!B2124)+2,DAY(siječanj!B2124))</f>
        <v>43547</v>
      </c>
      <c r="C2124" s="9">
        <v>22.09375</v>
      </c>
      <c r="D2124">
        <v>0.97156778738966776</v>
      </c>
      <c r="E2124" s="6">
        <v>57.191120388744508</v>
      </c>
      <c r="F2124" s="10">
        <v>53.723537129375366</v>
      </c>
      <c r="G2124" s="10">
        <v>45.75495257283945</v>
      </c>
      <c r="H2124" s="10">
        <v>236.8178072792717</v>
      </c>
      <c r="I2124" s="10">
        <f t="shared" si="54"/>
        <v>55.565050294428616</v>
      </c>
    </row>
    <row r="2125" spans="1:9" x14ac:dyDescent="0.25">
      <c r="A2125" s="14"/>
      <c r="B2125" s="5">
        <f>DATE(YEAR(siječanj!B2125),MONTH(siječanj!B2125)+2,DAY(siječanj!B2125))</f>
        <v>43547</v>
      </c>
      <c r="C2125" s="9">
        <v>22.1041666666667</v>
      </c>
      <c r="D2125">
        <v>0.97156778738966776</v>
      </c>
      <c r="E2125" s="6">
        <v>55.425491580647133</v>
      </c>
      <c r="F2125" s="10">
        <v>54.338452533660359</v>
      </c>
      <c r="G2125" s="10">
        <v>46.517393424202631</v>
      </c>
      <c r="H2125" s="10">
        <v>236.1619344190959</v>
      </c>
      <c r="I2125" s="10">
        <f t="shared" si="54"/>
        <v>53.849622219993996</v>
      </c>
    </row>
    <row r="2126" spans="1:9" x14ac:dyDescent="0.25">
      <c r="A2126" s="14"/>
      <c r="B2126" s="5">
        <f>DATE(YEAR(siječanj!B2126),MONTH(siječanj!B2126)+2,DAY(siječanj!B2126))</f>
        <v>43547</v>
      </c>
      <c r="C2126" s="9">
        <v>22.1145833333333</v>
      </c>
      <c r="D2126">
        <v>0.97156778738966776</v>
      </c>
      <c r="E2126" s="6">
        <v>55.429644810197239</v>
      </c>
      <c r="F2126" s="10">
        <v>54.47552628034007</v>
      </c>
      <c r="G2126" s="10">
        <v>45.443540306540015</v>
      </c>
      <c r="H2126" s="10">
        <v>235.82225538762921</v>
      </c>
      <c r="I2126" s="10">
        <f t="shared" si="54"/>
        <v>53.853657364038511</v>
      </c>
    </row>
    <row r="2127" spans="1:9" x14ac:dyDescent="0.25">
      <c r="A2127" s="14"/>
      <c r="B2127" s="5">
        <f>DATE(YEAR(siječanj!B2127),MONTH(siječanj!B2127)+2,DAY(siječanj!B2127))</f>
        <v>43547</v>
      </c>
      <c r="C2127" s="9">
        <v>22.125</v>
      </c>
      <c r="D2127">
        <v>0.97156778738966776</v>
      </c>
      <c r="E2127" s="6">
        <v>54.180778412406326</v>
      </c>
      <c r="F2127" s="10">
        <v>53.806087207602999</v>
      </c>
      <c r="G2127" s="10">
        <v>45.59761076565654</v>
      </c>
      <c r="H2127" s="10">
        <v>235.40759158741929</v>
      </c>
      <c r="I2127" s="10">
        <f t="shared" si="54"/>
        <v>52.640299001191487</v>
      </c>
    </row>
    <row r="2128" spans="1:9" x14ac:dyDescent="0.25">
      <c r="A2128" s="14"/>
      <c r="B2128" s="5">
        <f>DATE(YEAR(siječanj!B2128),MONTH(siječanj!B2128)+2,DAY(siječanj!B2128))</f>
        <v>43547</v>
      </c>
      <c r="C2128" s="9">
        <v>22.1354166666667</v>
      </c>
      <c r="D2128">
        <v>0.97156778738966776</v>
      </c>
      <c r="E2128" s="6">
        <v>55.46510806997432</v>
      </c>
      <c r="F2128" s="10">
        <v>53.790045168383052</v>
      </c>
      <c r="G2128" s="10">
        <v>45.023318588236357</v>
      </c>
      <c r="H2128" s="10">
        <v>235.97462507001708</v>
      </c>
      <c r="I2128" s="10">
        <f t="shared" si="54"/>
        <v>53.888112324873759</v>
      </c>
    </row>
    <row r="2129" spans="1:9" x14ac:dyDescent="0.25">
      <c r="A2129" s="14"/>
      <c r="B2129" s="5">
        <f>DATE(YEAR(siječanj!B2129),MONTH(siječanj!B2129)+2,DAY(siječanj!B2129))</f>
        <v>43547</v>
      </c>
      <c r="C2129" s="9">
        <v>22.1458333333333</v>
      </c>
      <c r="D2129">
        <v>0.97156778738966776</v>
      </c>
      <c r="E2129" s="6">
        <v>55.922429863959032</v>
      </c>
      <c r="F2129" s="10">
        <v>54.114325539374782</v>
      </c>
      <c r="G2129" s="10">
        <v>46.069824841633626</v>
      </c>
      <c r="H2129" s="10">
        <v>236.29869465556814</v>
      </c>
      <c r="I2129" s="10">
        <f t="shared" si="54"/>
        <v>54.332431448380554</v>
      </c>
    </row>
    <row r="2130" spans="1:9" x14ac:dyDescent="0.25">
      <c r="A2130" s="14"/>
      <c r="B2130" s="5">
        <f>DATE(YEAR(siječanj!B2130),MONTH(siječanj!B2130)+2,DAY(siječanj!B2130))</f>
        <v>43547</v>
      </c>
      <c r="C2130" s="9">
        <v>22.15625</v>
      </c>
      <c r="D2130">
        <v>0.97156778738966776</v>
      </c>
      <c r="E2130" s="6">
        <v>56.563497322937181</v>
      </c>
      <c r="F2130" s="10">
        <v>53.641693430658044</v>
      </c>
      <c r="G2130" s="10">
        <v>46.428645564389527</v>
      </c>
      <c r="H2130" s="10">
        <v>235.98283898816652</v>
      </c>
      <c r="I2130" s="10">
        <f t="shared" si="54"/>
        <v>54.955271941067473</v>
      </c>
    </row>
    <row r="2131" spans="1:9" x14ac:dyDescent="0.25">
      <c r="A2131" s="14"/>
      <c r="B2131" s="5">
        <f>DATE(YEAR(siječanj!B2131),MONTH(siječanj!B2131)+2,DAY(siječanj!B2131))</f>
        <v>43547</v>
      </c>
      <c r="C2131" s="9">
        <v>22.1666666666667</v>
      </c>
      <c r="D2131">
        <v>0.97156778738966776</v>
      </c>
      <c r="E2131" s="6">
        <v>58.856049262582658</v>
      </c>
      <c r="F2131" s="10">
        <v>53.788419692805348</v>
      </c>
      <c r="G2131" s="10">
        <v>45.499606797081377</v>
      </c>
      <c r="H2131" s="10">
        <v>235.37488398545324</v>
      </c>
      <c r="I2131" s="10">
        <f t="shared" si="54"/>
        <v>57.182641556544723</v>
      </c>
    </row>
    <row r="2132" spans="1:9" x14ac:dyDescent="0.25">
      <c r="A2132" s="14"/>
      <c r="B2132" s="5">
        <f>DATE(YEAR(siječanj!B2132),MONTH(siječanj!B2132)+2,DAY(siječanj!B2132))</f>
        <v>43547</v>
      </c>
      <c r="C2132" s="9">
        <v>22.1770833333333</v>
      </c>
      <c r="D2132">
        <v>0.97156778738966776</v>
      </c>
      <c r="E2132" s="6">
        <v>60.30744317439131</v>
      </c>
      <c r="F2132" s="10">
        <v>53.906637922783709</v>
      </c>
      <c r="G2132" s="10">
        <v>45.998240520877992</v>
      </c>
      <c r="H2132" s="10">
        <v>235.06902608712193</v>
      </c>
      <c r="I2132" s="10">
        <f t="shared" si="54"/>
        <v>58.592769128071488</v>
      </c>
    </row>
    <row r="2133" spans="1:9" x14ac:dyDescent="0.25">
      <c r="A2133" s="14"/>
      <c r="B2133" s="5">
        <f>DATE(YEAR(siječanj!B2133),MONTH(siječanj!B2133)+2,DAY(siječanj!B2133))</f>
        <v>43547</v>
      </c>
      <c r="C2133" s="9">
        <v>22.1875</v>
      </c>
      <c r="D2133">
        <v>0.97156778738966776</v>
      </c>
      <c r="E2133" s="6">
        <v>62.128581721894001</v>
      </c>
      <c r="F2133" s="10">
        <v>52.69740851209113</v>
      </c>
      <c r="G2133" s="10">
        <v>44.951890810517028</v>
      </c>
      <c r="H2133" s="10">
        <v>230.44411094039182</v>
      </c>
      <c r="I2133" s="10">
        <f t="shared" si="54"/>
        <v>60.362128677198712</v>
      </c>
    </row>
    <row r="2134" spans="1:9" x14ac:dyDescent="0.25">
      <c r="A2134" s="14"/>
      <c r="B2134" s="5">
        <f>DATE(YEAR(siječanj!B2134),MONTH(siječanj!B2134)+2,DAY(siječanj!B2134))</f>
        <v>43547</v>
      </c>
      <c r="C2134" s="9">
        <v>22.1979166666667</v>
      </c>
      <c r="D2134">
        <v>0.97156778738966776</v>
      </c>
      <c r="E2134" s="6">
        <v>64.376267069179164</v>
      </c>
      <c r="F2134" s="10">
        <v>54.604589041209671</v>
      </c>
      <c r="G2134" s="10">
        <v>44.311352831271627</v>
      </c>
      <c r="H2134" s="10">
        <v>207.08316045280446</v>
      </c>
      <c r="I2134" s="10">
        <f t="shared" si="54"/>
        <v>62.545907356808733</v>
      </c>
    </row>
    <row r="2135" spans="1:9" x14ac:dyDescent="0.25">
      <c r="A2135" s="14"/>
      <c r="B2135" s="5">
        <f>DATE(YEAR(siječanj!B2135),MONTH(siječanj!B2135)+2,DAY(siječanj!B2135))</f>
        <v>43547</v>
      </c>
      <c r="C2135" s="9">
        <v>22.2083333333333</v>
      </c>
      <c r="D2135">
        <v>0.97156778738966776</v>
      </c>
      <c r="E2135" s="6">
        <v>66.612923130247495</v>
      </c>
      <c r="F2135" s="10">
        <v>55.305674718712631</v>
      </c>
      <c r="G2135" s="10">
        <v>47.495000672005503</v>
      </c>
      <c r="H2135" s="10">
        <v>191.12768347568525</v>
      </c>
      <c r="I2135" s="10">
        <f t="shared" si="54"/>
        <v>64.718970337212582</v>
      </c>
    </row>
    <row r="2136" spans="1:9" x14ac:dyDescent="0.25">
      <c r="A2136" s="14"/>
      <c r="B2136" s="5">
        <f>DATE(YEAR(siječanj!B2136),MONTH(siječanj!B2136)+2,DAY(siječanj!B2136))</f>
        <v>43547</v>
      </c>
      <c r="C2136" s="9">
        <v>22.21875</v>
      </c>
      <c r="D2136">
        <v>0.97156778738966776</v>
      </c>
      <c r="E2136" s="6">
        <v>69.762303995174264</v>
      </c>
      <c r="F2136" s="10">
        <v>58.534696001139011</v>
      </c>
      <c r="G2136" s="10">
        <v>48.439814160664412</v>
      </c>
      <c r="H2136" s="10">
        <v>164.4557556073546</v>
      </c>
      <c r="I2136" s="10">
        <f t="shared" si="54"/>
        <v>67.778807335796841</v>
      </c>
    </row>
    <row r="2137" spans="1:9" x14ac:dyDescent="0.25">
      <c r="A2137" s="14"/>
      <c r="B2137" s="5">
        <f>DATE(YEAR(siječanj!B2137),MONTH(siječanj!B2137)+2,DAY(siječanj!B2137))</f>
        <v>43547</v>
      </c>
      <c r="C2137" s="9">
        <v>22.2291666666667</v>
      </c>
      <c r="D2137">
        <v>0.97156778738966776</v>
      </c>
      <c r="E2137" s="6">
        <v>72.047964988467712</v>
      </c>
      <c r="F2137" s="10">
        <v>63.189295486890231</v>
      </c>
      <c r="G2137" s="10">
        <v>49.23983336858889</v>
      </c>
      <c r="H2137" s="10">
        <v>146.88962832837811</v>
      </c>
      <c r="I2137" s="10">
        <f t="shared" si="54"/>
        <v>69.999481929773822</v>
      </c>
    </row>
    <row r="2138" spans="1:9" x14ac:dyDescent="0.25">
      <c r="A2138" s="14"/>
      <c r="B2138" s="5">
        <f>DATE(YEAR(siječanj!B2138),MONTH(siječanj!B2138)+2,DAY(siječanj!B2138))</f>
        <v>43547</v>
      </c>
      <c r="C2138" s="9">
        <v>22.2395833333333</v>
      </c>
      <c r="D2138">
        <v>0.97156778738966776</v>
      </c>
      <c r="E2138" s="6">
        <v>75.071131947068665</v>
      </c>
      <c r="F2138" s="10">
        <v>62.15906505222226</v>
      </c>
      <c r="G2138" s="10">
        <v>50.767994447229647</v>
      </c>
      <c r="H2138" s="10">
        <v>116.54169395550255</v>
      </c>
      <c r="I2138" s="10">
        <f t="shared" si="54"/>
        <v>72.9366935626513</v>
      </c>
    </row>
    <row r="2139" spans="1:9" x14ac:dyDescent="0.25">
      <c r="A2139" s="14"/>
      <c r="B2139" s="5">
        <f>DATE(YEAR(siječanj!B2139),MONTH(siječanj!B2139)+2,DAY(siječanj!B2139))</f>
        <v>43547</v>
      </c>
      <c r="C2139" s="9">
        <v>22.25</v>
      </c>
      <c r="D2139">
        <v>0.97156778738966776</v>
      </c>
      <c r="E2139" s="6">
        <v>78.944194200834374</v>
      </c>
      <c r="F2139" s="10">
        <v>62.785154096033985</v>
      </c>
      <c r="G2139" s="10">
        <v>54.692187183864</v>
      </c>
      <c r="H2139" s="10">
        <v>85.294903816336841</v>
      </c>
      <c r="I2139" s="10">
        <f t="shared" si="54"/>
        <v>76.699636086964901</v>
      </c>
    </row>
    <row r="2140" spans="1:9" x14ac:dyDescent="0.25">
      <c r="A2140" s="14"/>
      <c r="B2140" s="5">
        <f>DATE(YEAR(siječanj!B2140),MONTH(siječanj!B2140)+2,DAY(siječanj!B2140))</f>
        <v>43547</v>
      </c>
      <c r="C2140" s="9">
        <v>22.2604166666667</v>
      </c>
      <c r="D2140">
        <v>0.97156778738966776</v>
      </c>
      <c r="E2140" s="6">
        <v>83.17114059752366</v>
      </c>
      <c r="F2140" s="10">
        <v>68.253314142225321</v>
      </c>
      <c r="G2140" s="10">
        <v>60.363243662629692</v>
      </c>
      <c r="H2140" s="10">
        <v>27.03975032458947</v>
      </c>
      <c r="I2140" s="10">
        <f t="shared" si="54"/>
        <v>80.806401045011029</v>
      </c>
    </row>
    <row r="2141" spans="1:9" x14ac:dyDescent="0.25">
      <c r="A2141" s="14"/>
      <c r="B2141" s="5">
        <f>DATE(YEAR(siječanj!B2141),MONTH(siječanj!B2141)+2,DAY(siječanj!B2141))</f>
        <v>43547</v>
      </c>
      <c r="C2141" s="9">
        <v>22.2708333333333</v>
      </c>
      <c r="D2141">
        <v>0.97156778738966776</v>
      </c>
      <c r="E2141" s="6">
        <v>86.416331624060547</v>
      </c>
      <c r="F2141" s="10">
        <v>72.095914326795025</v>
      </c>
      <c r="G2141" s="10">
        <v>68.795895914478024</v>
      </c>
      <c r="H2141" s="10">
        <v>3.170209232443189</v>
      </c>
      <c r="I2141" s="10">
        <f t="shared" si="54"/>
        <v>83.959324110320281</v>
      </c>
    </row>
    <row r="2142" spans="1:9" x14ac:dyDescent="0.25">
      <c r="A2142" s="14"/>
      <c r="B2142" s="5">
        <f>DATE(YEAR(siječanj!B2142),MONTH(siječanj!B2142)+2,DAY(siječanj!B2142))</f>
        <v>43547</v>
      </c>
      <c r="C2142" s="9">
        <v>22.28125</v>
      </c>
      <c r="D2142">
        <v>0.97156778738966776</v>
      </c>
      <c r="E2142" s="6">
        <v>91.682731914045078</v>
      </c>
      <c r="F2142" s="10">
        <v>75.300894624751166</v>
      </c>
      <c r="G2142" s="10">
        <v>75.640342798452465</v>
      </c>
      <c r="H2142" s="10">
        <v>3.3247399456718374</v>
      </c>
      <c r="I2142" s="10">
        <f t="shared" si="54"/>
        <v>89.075988987568849</v>
      </c>
    </row>
    <row r="2143" spans="1:9" x14ac:dyDescent="0.25">
      <c r="A2143" s="14"/>
      <c r="B2143" s="5">
        <f>DATE(YEAR(siječanj!B2143),MONTH(siječanj!B2143)+2,DAY(siječanj!B2143))</f>
        <v>43547</v>
      </c>
      <c r="C2143" s="9">
        <v>22.2916666666667</v>
      </c>
      <c r="D2143">
        <v>0.97156778738966776</v>
      </c>
      <c r="E2143" s="6">
        <v>95.753486504692162</v>
      </c>
      <c r="F2143" s="10">
        <v>79.222115651522401</v>
      </c>
      <c r="G2143" s="10">
        <v>79.862159972419349</v>
      </c>
      <c r="H2143" s="10">
        <v>3.6691812488061681</v>
      </c>
      <c r="I2143" s="10">
        <f t="shared" si="54"/>
        <v>93.031003018210171</v>
      </c>
    </row>
    <row r="2144" spans="1:9" x14ac:dyDescent="0.25">
      <c r="A2144" s="14"/>
      <c r="B2144" s="5">
        <f>DATE(YEAR(siječanj!B2144),MONTH(siječanj!B2144)+2,DAY(siječanj!B2144))</f>
        <v>43547</v>
      </c>
      <c r="C2144" s="9">
        <v>22.3020833333333</v>
      </c>
      <c r="D2144">
        <v>0.97156778738966776</v>
      </c>
      <c r="E2144" s="6">
        <v>99.830014322648864</v>
      </c>
      <c r="F2144" s="10">
        <v>89.354768510129247</v>
      </c>
      <c r="G2144" s="10">
        <v>100.35487168553547</v>
      </c>
      <c r="H2144" s="10">
        <v>1.9271712866241735</v>
      </c>
      <c r="I2144" s="10">
        <f t="shared" si="54"/>
        <v>96.991626130534797</v>
      </c>
    </row>
    <row r="2145" spans="1:9" x14ac:dyDescent="0.25">
      <c r="A2145" s="14"/>
      <c r="B2145" s="5">
        <f>DATE(YEAR(siječanj!B2145),MONTH(siječanj!B2145)+2,DAY(siječanj!B2145))</f>
        <v>43547</v>
      </c>
      <c r="C2145" s="9">
        <v>22.3125</v>
      </c>
      <c r="D2145">
        <v>0.97156778738966776</v>
      </c>
      <c r="E2145" s="6">
        <v>102.59894387551266</v>
      </c>
      <c r="F2145" s="10">
        <v>95.381911546652816</v>
      </c>
      <c r="G2145" s="10">
        <v>105.09711417673746</v>
      </c>
      <c r="H2145" s="10">
        <v>0.97186659343667492</v>
      </c>
      <c r="I2145" s="10">
        <f t="shared" si="54"/>
        <v>99.681828889648543</v>
      </c>
    </row>
    <row r="2146" spans="1:9" x14ac:dyDescent="0.25">
      <c r="A2146" s="14"/>
      <c r="B2146" s="5">
        <f>DATE(YEAR(siječanj!B2146),MONTH(siječanj!B2146)+2,DAY(siječanj!B2146))</f>
        <v>43547</v>
      </c>
      <c r="C2146" s="9">
        <v>22.3229166666667</v>
      </c>
      <c r="D2146">
        <v>0.97156778738966776</v>
      </c>
      <c r="E2146" s="6">
        <v>107.16205767492227</v>
      </c>
      <c r="F2146" s="10">
        <v>99.528210771936557</v>
      </c>
      <c r="G2146" s="10">
        <v>108.5670752169498</v>
      </c>
      <c r="H2146" s="10">
        <v>1.4831004588665804</v>
      </c>
      <c r="I2146" s="10">
        <f t="shared" si="54"/>
        <v>104.11520326734819</v>
      </c>
    </row>
    <row r="2147" spans="1:9" x14ac:dyDescent="0.25">
      <c r="A2147" s="14"/>
      <c r="B2147" s="5">
        <f>DATE(YEAR(siječanj!B2147),MONTH(siječanj!B2147)+2,DAY(siječanj!B2147))</f>
        <v>43547</v>
      </c>
      <c r="C2147" s="9">
        <v>22.3333333333333</v>
      </c>
      <c r="D2147">
        <v>0.97156778738966776</v>
      </c>
      <c r="E2147" s="6">
        <v>111.33273198031939</v>
      </c>
      <c r="F2147" s="10">
        <v>104.12552528751358</v>
      </c>
      <c r="G2147" s="10">
        <v>124.56173953372824</v>
      </c>
      <c r="H2147" s="10">
        <v>1.6400623317911025</v>
      </c>
      <c r="I2147" s="10">
        <f t="shared" si="54"/>
        <v>108.16729607416582</v>
      </c>
    </row>
    <row r="2148" spans="1:9" x14ac:dyDescent="0.25">
      <c r="A2148" s="14"/>
      <c r="B2148" s="5">
        <f>DATE(YEAR(siječanj!B2148),MONTH(siječanj!B2148)+2,DAY(siječanj!B2148))</f>
        <v>43547</v>
      </c>
      <c r="C2148" s="9">
        <v>22.34375</v>
      </c>
      <c r="D2148">
        <v>0.97156778738966776</v>
      </c>
      <c r="E2148" s="6">
        <v>112.09670287226064</v>
      </c>
      <c r="F2148" s="10">
        <v>119.93462382337464</v>
      </c>
      <c r="G2148" s="10">
        <v>140.36163621587477</v>
      </c>
      <c r="H2148" s="10">
        <v>0.8855854361641744</v>
      </c>
      <c r="I2148" s="10">
        <f t="shared" si="54"/>
        <v>108.90954558327928</v>
      </c>
    </row>
    <row r="2149" spans="1:9" x14ac:dyDescent="0.25">
      <c r="A2149" s="14"/>
      <c r="B2149" s="5">
        <f>DATE(YEAR(siječanj!B2149),MONTH(siječanj!B2149)+2,DAY(siječanj!B2149))</f>
        <v>43547</v>
      </c>
      <c r="C2149" s="9">
        <v>22.3541666666667</v>
      </c>
      <c r="D2149">
        <v>0.97156778738966776</v>
      </c>
      <c r="E2149" s="6">
        <v>112.65232239794453</v>
      </c>
      <c r="F2149" s="10">
        <v>125.28703796787369</v>
      </c>
      <c r="G2149" s="10">
        <v>151.79604935596618</v>
      </c>
      <c r="H2149" s="10">
        <v>0.80445973811506433</v>
      </c>
      <c r="I2149" s="10">
        <f t="shared" si="54"/>
        <v>109.44936761647848</v>
      </c>
    </row>
    <row r="2150" spans="1:9" x14ac:dyDescent="0.25">
      <c r="A2150" s="14"/>
      <c r="B2150" s="5">
        <f>DATE(YEAR(siječanj!B2150),MONTH(siječanj!B2150)+2,DAY(siječanj!B2150))</f>
        <v>43547</v>
      </c>
      <c r="C2150" s="9">
        <v>22.3645833333333</v>
      </c>
      <c r="D2150">
        <v>0.97156778738966776</v>
      </c>
      <c r="E2150" s="6">
        <v>115.19703612119777</v>
      </c>
      <c r="F2150" s="10">
        <v>124.24969156234333</v>
      </c>
      <c r="G2150" s="10">
        <v>154.40949119391985</v>
      </c>
      <c r="H2150" s="10">
        <v>0.78417406157451208</v>
      </c>
      <c r="I2150" s="10">
        <f t="shared" si="54"/>
        <v>111.92172949811975</v>
      </c>
    </row>
    <row r="2151" spans="1:9" x14ac:dyDescent="0.25">
      <c r="A2151" s="14"/>
      <c r="B2151" s="5">
        <f>DATE(YEAR(siječanj!B2151),MONTH(siječanj!B2151)+2,DAY(siječanj!B2151))</f>
        <v>43547</v>
      </c>
      <c r="C2151" s="9">
        <v>22.375</v>
      </c>
      <c r="D2151">
        <v>0.97156778738966776</v>
      </c>
      <c r="E2151" s="6">
        <v>118.16899546679643</v>
      </c>
      <c r="F2151" s="10">
        <v>127.44805356591027</v>
      </c>
      <c r="G2151" s="10">
        <v>151.85281828320893</v>
      </c>
      <c r="H2151" s="10">
        <v>0.9337924315493572</v>
      </c>
      <c r="I2151" s="10">
        <f t="shared" si="54"/>
        <v>114.80918946373509</v>
      </c>
    </row>
    <row r="2152" spans="1:9" x14ac:dyDescent="0.25">
      <c r="A2152" s="14"/>
      <c r="B2152" s="5">
        <f>DATE(YEAR(siječanj!B2152),MONTH(siječanj!B2152)+2,DAY(siječanj!B2152))</f>
        <v>43547</v>
      </c>
      <c r="C2152" s="9">
        <v>22.3854166666667</v>
      </c>
      <c r="D2152">
        <v>0.97156778738966776</v>
      </c>
      <c r="E2152" s="6">
        <v>119.40696460024672</v>
      </c>
      <c r="F2152" s="10">
        <v>134.53233768833266</v>
      </c>
      <c r="G2152" s="10">
        <v>156.46937277195374</v>
      </c>
      <c r="H2152" s="10">
        <v>1.0573713803700815</v>
      </c>
      <c r="I2152" s="10">
        <f t="shared" si="54"/>
        <v>116.0119603955781</v>
      </c>
    </row>
    <row r="2153" spans="1:9" x14ac:dyDescent="0.25">
      <c r="A2153" s="14"/>
      <c r="B2153" s="5">
        <f>DATE(YEAR(siječanj!B2153),MONTH(siječanj!B2153)+2,DAY(siječanj!B2153))</f>
        <v>43547</v>
      </c>
      <c r="C2153" s="9">
        <v>22.3958333333333</v>
      </c>
      <c r="D2153">
        <v>0.97156778738966776</v>
      </c>
      <c r="E2153" s="6">
        <v>121.50197607780078</v>
      </c>
      <c r="F2153" s="10">
        <v>134.76570781905144</v>
      </c>
      <c r="G2153" s="10">
        <v>156.27467337402996</v>
      </c>
      <c r="H2153" s="10">
        <v>1.2465856381159581</v>
      </c>
      <c r="I2153" s="10">
        <f t="shared" si="54"/>
        <v>118.04740606138124</v>
      </c>
    </row>
    <row r="2154" spans="1:9" x14ac:dyDescent="0.25">
      <c r="A2154" s="14"/>
      <c r="B2154" s="5">
        <f>DATE(YEAR(siječanj!B2154),MONTH(siječanj!B2154)+2,DAY(siječanj!B2154))</f>
        <v>43547</v>
      </c>
      <c r="C2154" s="9">
        <v>22.40625</v>
      </c>
      <c r="D2154">
        <v>0.97156778738966776</v>
      </c>
      <c r="E2154" s="6">
        <v>125.54441048702705</v>
      </c>
      <c r="F2154" s="10">
        <v>133.75513961859377</v>
      </c>
      <c r="G2154" s="10">
        <v>153.63805915277914</v>
      </c>
      <c r="H2154" s="10">
        <v>1.4683034004707052</v>
      </c>
      <c r="I2154" s="10">
        <f t="shared" si="54"/>
        <v>121.97490511602108</v>
      </c>
    </row>
    <row r="2155" spans="1:9" x14ac:dyDescent="0.25">
      <c r="A2155" s="14"/>
      <c r="B2155" s="5">
        <f>DATE(YEAR(siječanj!B2155),MONTH(siječanj!B2155)+2,DAY(siječanj!B2155))</f>
        <v>43547</v>
      </c>
      <c r="C2155" s="9">
        <v>22.4166666666667</v>
      </c>
      <c r="D2155">
        <v>0.97156778738966776</v>
      </c>
      <c r="E2155" s="6">
        <v>127.66892736495099</v>
      </c>
      <c r="F2155" s="10">
        <v>136.91942683782813</v>
      </c>
      <c r="G2155" s="10">
        <v>151.01521670479914</v>
      </c>
      <c r="H2155" s="10">
        <v>1.5917082662514779</v>
      </c>
      <c r="I2155" s="10">
        <f t="shared" si="54"/>
        <v>124.03901727837764</v>
      </c>
    </row>
    <row r="2156" spans="1:9" x14ac:dyDescent="0.25">
      <c r="A2156" s="14"/>
      <c r="B2156" s="5">
        <f>DATE(YEAR(siječanj!B2156),MONTH(siječanj!B2156)+2,DAY(siječanj!B2156))</f>
        <v>43547</v>
      </c>
      <c r="C2156" s="9">
        <v>22.4270833333333</v>
      </c>
      <c r="D2156">
        <v>0.97156778738966776</v>
      </c>
      <c r="E2156" s="6">
        <v>129.67793204968959</v>
      </c>
      <c r="F2156" s="10">
        <v>136.93308083268084</v>
      </c>
      <c r="G2156" s="10">
        <v>148.88922579835628</v>
      </c>
      <c r="H2156" s="10">
        <v>2.0324014828431158</v>
      </c>
      <c r="I2156" s="10">
        <f t="shared" si="54"/>
        <v>125.9909015147846</v>
      </c>
    </row>
    <row r="2157" spans="1:9" x14ac:dyDescent="0.25">
      <c r="A2157" s="14"/>
      <c r="B2157" s="5">
        <f>DATE(YEAR(siječanj!B2157),MONTH(siječanj!B2157)+2,DAY(siječanj!B2157))</f>
        <v>43547</v>
      </c>
      <c r="C2157" s="9">
        <v>22.4375</v>
      </c>
      <c r="D2157">
        <v>0.97156778738966776</v>
      </c>
      <c r="E2157" s="6">
        <v>129.93552062726258</v>
      </c>
      <c r="F2157" s="10">
        <v>131.04082417446699</v>
      </c>
      <c r="G2157" s="10">
        <v>151.83886186943369</v>
      </c>
      <c r="H2157" s="10">
        <v>1.9701477869928832</v>
      </c>
      <c r="I2157" s="10">
        <f t="shared" si="54"/>
        <v>126.24116627915403</v>
      </c>
    </row>
    <row r="2158" spans="1:9" x14ac:dyDescent="0.25">
      <c r="A2158" s="14"/>
      <c r="B2158" s="5">
        <f>DATE(YEAR(siječanj!B2158),MONTH(siječanj!B2158)+2,DAY(siječanj!B2158))</f>
        <v>43547</v>
      </c>
      <c r="C2158" s="9">
        <v>22.4479166666667</v>
      </c>
      <c r="D2158">
        <v>0.97156778738966776</v>
      </c>
      <c r="E2158" s="6">
        <v>130.14617294621999</v>
      </c>
      <c r="F2158" s="10">
        <v>135.00298310467664</v>
      </c>
      <c r="G2158" s="10">
        <v>151.00919581878739</v>
      </c>
      <c r="H2158" s="10">
        <v>2.1662773434292459</v>
      </c>
      <c r="I2158" s="10">
        <f t="shared" si="54"/>
        <v>126.44582928659199</v>
      </c>
    </row>
    <row r="2159" spans="1:9" x14ac:dyDescent="0.25">
      <c r="A2159" s="14"/>
      <c r="B2159" s="5">
        <f>DATE(YEAR(siječanj!B2159),MONTH(siječanj!B2159)+2,DAY(siječanj!B2159))</f>
        <v>43547</v>
      </c>
      <c r="C2159" s="9">
        <v>22.4583333333333</v>
      </c>
      <c r="D2159">
        <v>0.97156778738966776</v>
      </c>
      <c r="E2159" s="6">
        <v>130.85408119510888</v>
      </c>
      <c r="F2159" s="10">
        <v>132.82409931584516</v>
      </c>
      <c r="G2159" s="10">
        <v>142.55250417605617</v>
      </c>
      <c r="H2159" s="10">
        <v>1.8784830616860211</v>
      </c>
      <c r="I2159" s="10">
        <f t="shared" si="54"/>
        <v>127.13361013763986</v>
      </c>
    </row>
    <row r="2160" spans="1:9" x14ac:dyDescent="0.25">
      <c r="A2160" s="14"/>
      <c r="B2160" s="5">
        <f>DATE(YEAR(siječanj!B2160),MONTH(siječanj!B2160)+2,DAY(siječanj!B2160))</f>
        <v>43547</v>
      </c>
      <c r="C2160" s="9">
        <v>22.46875</v>
      </c>
      <c r="D2160">
        <v>0.97156778738966776</v>
      </c>
      <c r="E2160" s="6">
        <v>130.94736805138521</v>
      </c>
      <c r="F2160" s="10">
        <v>128.85989750398349</v>
      </c>
      <c r="G2160" s="10">
        <v>144.48893350730526</v>
      </c>
      <c r="H2160" s="10">
        <v>2.4595772514302459</v>
      </c>
      <c r="I2160" s="10">
        <f t="shared" si="54"/>
        <v>127.2242446421848</v>
      </c>
    </row>
    <row r="2161" spans="1:9" x14ac:dyDescent="0.25">
      <c r="A2161" s="14"/>
      <c r="B2161" s="5">
        <f>DATE(YEAR(siječanj!B2161),MONTH(siječanj!B2161)+2,DAY(siječanj!B2161))</f>
        <v>43547</v>
      </c>
      <c r="C2161" s="9">
        <v>22.4791666666667</v>
      </c>
      <c r="D2161">
        <v>0.97156778738966776</v>
      </c>
      <c r="E2161" s="6">
        <v>134.00736812080993</v>
      </c>
      <c r="F2161" s="10">
        <v>127.09911011485686</v>
      </c>
      <c r="G2161" s="10">
        <v>138.70388961456524</v>
      </c>
      <c r="H2161" s="10">
        <v>2.2577159608796187</v>
      </c>
      <c r="I2161" s="10">
        <f t="shared" si="54"/>
        <v>130.197242139048</v>
      </c>
    </row>
    <row r="2162" spans="1:9" x14ac:dyDescent="0.25">
      <c r="A2162" s="14"/>
      <c r="B2162" s="5">
        <f>DATE(YEAR(siječanj!B2162),MONTH(siječanj!B2162)+2,DAY(siječanj!B2162))</f>
        <v>43547</v>
      </c>
      <c r="C2162" s="9">
        <v>22.4895833333333</v>
      </c>
      <c r="D2162">
        <v>0.97156778738966776</v>
      </c>
      <c r="E2162" s="6">
        <v>132.17848693695663</v>
      </c>
      <c r="F2162" s="10">
        <v>123.5317410740317</v>
      </c>
      <c r="G2162" s="10">
        <v>144.39706281461409</v>
      </c>
      <c r="H2162" s="10">
        <v>2.7318051077791892</v>
      </c>
      <c r="I2162" s="10">
        <f t="shared" si="54"/>
        <v>128.42036009385305</v>
      </c>
    </row>
    <row r="2163" spans="1:9" x14ac:dyDescent="0.25">
      <c r="A2163" s="14"/>
      <c r="B2163" s="5">
        <f>DATE(YEAR(siječanj!B2163),MONTH(siječanj!B2163)+2,DAY(siječanj!B2163))</f>
        <v>43547</v>
      </c>
      <c r="C2163" s="9">
        <v>22.5</v>
      </c>
      <c r="D2163">
        <v>0.97156778738966776</v>
      </c>
      <c r="E2163" s="6">
        <v>129.88627249684438</v>
      </c>
      <c r="F2163" s="10">
        <v>120.95475624186112</v>
      </c>
      <c r="G2163" s="10">
        <v>128.25487876269989</v>
      </c>
      <c r="H2163" s="10">
        <v>2.4248336782785516</v>
      </c>
      <c r="I2163" s="10">
        <f t="shared" si="54"/>
        <v>126.19331838205055</v>
      </c>
    </row>
    <row r="2164" spans="1:9" x14ac:dyDescent="0.25">
      <c r="A2164" s="14"/>
      <c r="B2164" s="5">
        <f>DATE(YEAR(siječanj!B2164),MONTH(siječanj!B2164)+2,DAY(siječanj!B2164))</f>
        <v>43547</v>
      </c>
      <c r="C2164" s="9">
        <v>22.5104166666667</v>
      </c>
      <c r="D2164">
        <v>0.97156778738966776</v>
      </c>
      <c r="E2164" s="6">
        <v>127.80901448738393</v>
      </c>
      <c r="F2164" s="10">
        <v>117.34335888723992</v>
      </c>
      <c r="G2164" s="10">
        <v>127.17571120965093</v>
      </c>
      <c r="H2164" s="10">
        <v>2.9405146650451486</v>
      </c>
      <c r="I2164" s="10">
        <f t="shared" si="54"/>
        <v>124.17512141396161</v>
      </c>
    </row>
    <row r="2165" spans="1:9" x14ac:dyDescent="0.25">
      <c r="A2165" s="14"/>
      <c r="B2165" s="5">
        <f>DATE(YEAR(siječanj!B2165),MONTH(siječanj!B2165)+2,DAY(siječanj!B2165))</f>
        <v>43547</v>
      </c>
      <c r="C2165" s="9">
        <v>22.5208333333333</v>
      </c>
      <c r="D2165">
        <v>0.97156778738966776</v>
      </c>
      <c r="E2165" s="6">
        <v>128.82415848782972</v>
      </c>
      <c r="F2165" s="10">
        <v>117.03338671485193</v>
      </c>
      <c r="G2165" s="10">
        <v>135.34580867822314</v>
      </c>
      <c r="H2165" s="10">
        <v>3.296331394410791</v>
      </c>
      <c r="I2165" s="10">
        <f t="shared" si="54"/>
        <v>125.16140262435661</v>
      </c>
    </row>
    <row r="2166" spans="1:9" x14ac:dyDescent="0.25">
      <c r="A2166" s="14"/>
      <c r="B2166" s="5">
        <f>DATE(YEAR(siječanj!B2166),MONTH(siječanj!B2166)+2,DAY(siječanj!B2166))</f>
        <v>43547</v>
      </c>
      <c r="C2166" s="9">
        <v>22.53125</v>
      </c>
      <c r="D2166">
        <v>0.97156778738966776</v>
      </c>
      <c r="E2166" s="6">
        <v>129.76473295905382</v>
      </c>
      <c r="F2166" s="10">
        <v>113.72053504133547</v>
      </c>
      <c r="G2166" s="10">
        <v>131.44636178309707</v>
      </c>
      <c r="H2166" s="10">
        <v>3.3742655700607909</v>
      </c>
      <c r="I2166" s="10">
        <f t="shared" si="54"/>
        <v>126.07523448223901</v>
      </c>
    </row>
    <row r="2167" spans="1:9" x14ac:dyDescent="0.25">
      <c r="A2167" s="14"/>
      <c r="B2167" s="5">
        <f>DATE(YEAR(siječanj!B2167),MONTH(siječanj!B2167)+2,DAY(siječanj!B2167))</f>
        <v>43547</v>
      </c>
      <c r="C2167" s="9">
        <v>22.5416666666667</v>
      </c>
      <c r="D2167">
        <v>0.97156778738966776</v>
      </c>
      <c r="E2167" s="6">
        <v>128.19850681635475</v>
      </c>
      <c r="F2167" s="10">
        <v>109.45565636927832</v>
      </c>
      <c r="G2167" s="10">
        <v>133.27612108383809</v>
      </c>
      <c r="H2167" s="10">
        <v>3.7095615107342219</v>
      </c>
      <c r="I2167" s="10">
        <f t="shared" si="54"/>
        <v>124.55353961422503</v>
      </c>
    </row>
    <row r="2168" spans="1:9" x14ac:dyDescent="0.25">
      <c r="A2168" s="14"/>
      <c r="B2168" s="5">
        <f>DATE(YEAR(siječanj!B2168),MONTH(siječanj!B2168)+2,DAY(siječanj!B2168))</f>
        <v>43547</v>
      </c>
      <c r="C2168" s="9">
        <v>22.5520833333333</v>
      </c>
      <c r="D2168">
        <v>0.97156778738966776</v>
      </c>
      <c r="E2168" s="6">
        <v>127.79812714950019</v>
      </c>
      <c r="F2168" s="10">
        <v>107.49988415418632</v>
      </c>
      <c r="G2168" s="10">
        <v>128.34147515924482</v>
      </c>
      <c r="H2168" s="10">
        <v>6.0097537333620004</v>
      </c>
      <c r="I2168" s="10">
        <f t="shared" si="54"/>
        <v>124.16454362718332</v>
      </c>
    </row>
    <row r="2169" spans="1:9" x14ac:dyDescent="0.25">
      <c r="A2169" s="14"/>
      <c r="B2169" s="5">
        <f>DATE(YEAR(siječanj!B2169),MONTH(siječanj!B2169)+2,DAY(siječanj!B2169))</f>
        <v>43547</v>
      </c>
      <c r="C2169" s="9">
        <v>22.5625</v>
      </c>
      <c r="D2169">
        <v>0.97156778738966776</v>
      </c>
      <c r="E2169" s="6">
        <v>129.4737795746839</v>
      </c>
      <c r="F2169" s="10">
        <v>106.65860622500644</v>
      </c>
      <c r="G2169" s="10">
        <v>127.13285855694335</v>
      </c>
      <c r="H2169" s="10">
        <v>5.0265337241933183</v>
      </c>
      <c r="I2169" s="10">
        <f t="shared" si="54"/>
        <v>125.7925535463532</v>
      </c>
    </row>
    <row r="2170" spans="1:9" x14ac:dyDescent="0.25">
      <c r="A2170" s="14"/>
      <c r="B2170" s="5">
        <f>DATE(YEAR(siječanj!B2170),MONTH(siječanj!B2170)+2,DAY(siječanj!B2170))</f>
        <v>43547</v>
      </c>
      <c r="C2170" s="9">
        <v>22.5729166666667</v>
      </c>
      <c r="D2170">
        <v>0.97156778738966776</v>
      </c>
      <c r="E2170" s="6">
        <v>127.95815255318163</v>
      </c>
      <c r="F2170" s="10">
        <v>104.968296246113</v>
      </c>
      <c r="G2170" s="10">
        <v>117.92207101086122</v>
      </c>
      <c r="H2170" s="10">
        <v>4.3335191469189116</v>
      </c>
      <c r="I2170" s="10">
        <f t="shared" si="54"/>
        <v>124.32001915456425</v>
      </c>
    </row>
    <row r="2171" spans="1:9" x14ac:dyDescent="0.25">
      <c r="A2171" s="14"/>
      <c r="B2171" s="5">
        <f>DATE(YEAR(siječanj!B2171),MONTH(siječanj!B2171)+2,DAY(siječanj!B2171))</f>
        <v>43547</v>
      </c>
      <c r="C2171" s="9">
        <v>22.5833333333333</v>
      </c>
      <c r="D2171">
        <v>0.97156778738966776</v>
      </c>
      <c r="E2171" s="6">
        <v>126.13774757084087</v>
      </c>
      <c r="F2171" s="10">
        <v>101.89769260943355</v>
      </c>
      <c r="G2171" s="10">
        <v>117.50589532795745</v>
      </c>
      <c r="H2171" s="10">
        <v>5.3183959463988568</v>
      </c>
      <c r="I2171" s="10">
        <f t="shared" si="54"/>
        <v>122.5513723137183</v>
      </c>
    </row>
    <row r="2172" spans="1:9" x14ac:dyDescent="0.25">
      <c r="A2172" s="14"/>
      <c r="B2172" s="5">
        <f>DATE(YEAR(siječanj!B2172),MONTH(siječanj!B2172)+2,DAY(siječanj!B2172))</f>
        <v>43547</v>
      </c>
      <c r="C2172" s="9">
        <v>22.59375</v>
      </c>
      <c r="D2172">
        <v>0.97156778738966776</v>
      </c>
      <c r="E2172" s="6">
        <v>125.93271362646604</v>
      </c>
      <c r="F2172" s="10">
        <v>100.05083528508754</v>
      </c>
      <c r="G2172" s="10">
        <v>110.83244562064053</v>
      </c>
      <c r="H2172" s="10">
        <v>5.5079843826329054</v>
      </c>
      <c r="I2172" s="10">
        <f t="shared" si="54"/>
        <v>122.35216793804227</v>
      </c>
    </row>
    <row r="2173" spans="1:9" x14ac:dyDescent="0.25">
      <c r="A2173" s="14"/>
      <c r="B2173" s="5">
        <f>DATE(YEAR(siječanj!B2173),MONTH(siječanj!B2173)+2,DAY(siječanj!B2173))</f>
        <v>43547</v>
      </c>
      <c r="C2173" s="9">
        <v>22.6041666666667</v>
      </c>
      <c r="D2173">
        <v>0.97156778738966776</v>
      </c>
      <c r="E2173" s="6">
        <v>124.90716272864853</v>
      </c>
      <c r="F2173" s="10">
        <v>97.55535701595889</v>
      </c>
      <c r="G2173" s="10">
        <v>108.91600563095041</v>
      </c>
      <c r="H2173" s="10">
        <v>6.7247928166219912</v>
      </c>
      <c r="I2173" s="10">
        <f t="shared" si="54"/>
        <v>121.35577572139422</v>
      </c>
    </row>
    <row r="2174" spans="1:9" x14ac:dyDescent="0.25">
      <c r="A2174" s="14"/>
      <c r="B2174" s="5">
        <f>DATE(YEAR(siječanj!B2174),MONTH(siječanj!B2174)+2,DAY(siječanj!B2174))</f>
        <v>43547</v>
      </c>
      <c r="C2174" s="9">
        <v>22.6145833333333</v>
      </c>
      <c r="D2174">
        <v>0.97156778738966776</v>
      </c>
      <c r="E2174" s="6">
        <v>123.85116738764221</v>
      </c>
      <c r="F2174" s="10">
        <v>96.888358163348357</v>
      </c>
      <c r="G2174" s="10">
        <v>108.12205949004978</v>
      </c>
      <c r="H2174" s="10">
        <v>5.9389769718948333</v>
      </c>
      <c r="I2174" s="10">
        <f t="shared" si="54"/>
        <v>120.32980466443891</v>
      </c>
    </row>
    <row r="2175" spans="1:9" x14ac:dyDescent="0.25">
      <c r="A2175" s="14"/>
      <c r="B2175" s="5">
        <f>DATE(YEAR(siječanj!B2175),MONTH(siječanj!B2175)+2,DAY(siječanj!B2175))</f>
        <v>43547</v>
      </c>
      <c r="C2175" s="9">
        <v>22.625</v>
      </c>
      <c r="D2175">
        <v>0.97156778738966776</v>
      </c>
      <c r="E2175" s="6">
        <v>122.02138785944312</v>
      </c>
      <c r="F2175" s="10">
        <v>96.50676071402286</v>
      </c>
      <c r="G2175" s="10">
        <v>112.40354364439303</v>
      </c>
      <c r="H2175" s="10">
        <v>4.1855385581877487</v>
      </c>
      <c r="I2175" s="10">
        <f t="shared" si="54"/>
        <v>118.55204981681563</v>
      </c>
    </row>
    <row r="2176" spans="1:9" x14ac:dyDescent="0.25">
      <c r="A2176" s="14"/>
      <c r="B2176" s="5">
        <f>DATE(YEAR(siječanj!B2176),MONTH(siječanj!B2176)+2,DAY(siječanj!B2176))</f>
        <v>43547</v>
      </c>
      <c r="C2176" s="9">
        <v>22.6354166666667</v>
      </c>
      <c r="D2176">
        <v>0.97156778738966776</v>
      </c>
      <c r="E2176" s="6">
        <v>120.95981881291007</v>
      </c>
      <c r="F2176" s="10">
        <v>96.592011891173442</v>
      </c>
      <c r="G2176" s="10">
        <v>109.10246845681012</v>
      </c>
      <c r="H2176" s="10">
        <v>4.4217572376750045</v>
      </c>
      <c r="I2176" s="10">
        <f t="shared" si="54"/>
        <v>117.52066352711415</v>
      </c>
    </row>
    <row r="2177" spans="1:9" x14ac:dyDescent="0.25">
      <c r="A2177" s="14"/>
      <c r="B2177" s="5">
        <f>DATE(YEAR(siječanj!B2177),MONTH(siječanj!B2177)+2,DAY(siječanj!B2177))</f>
        <v>43547</v>
      </c>
      <c r="C2177" s="9">
        <v>22.6458333333333</v>
      </c>
      <c r="D2177">
        <v>0.97156778738966776</v>
      </c>
      <c r="E2177" s="6">
        <v>123.00897303770923</v>
      </c>
      <c r="F2177" s="10">
        <v>95.094595694354027</v>
      </c>
      <c r="G2177" s="10">
        <v>104.33341696715982</v>
      </c>
      <c r="H2177" s="10">
        <v>4.004867375603629</v>
      </c>
      <c r="I2177" s="10">
        <f t="shared" si="54"/>
        <v>119.51155576332245</v>
      </c>
    </row>
    <row r="2178" spans="1:9" x14ac:dyDescent="0.25">
      <c r="A2178" s="14"/>
      <c r="B2178" s="5">
        <f>DATE(YEAR(siječanj!B2178),MONTH(siječanj!B2178)+2,DAY(siječanj!B2178))</f>
        <v>43547</v>
      </c>
      <c r="C2178" s="9">
        <v>22.65625</v>
      </c>
      <c r="D2178">
        <v>0.97156778738966776</v>
      </c>
      <c r="E2178" s="6">
        <v>124.21008920742207</v>
      </c>
      <c r="F2178" s="10">
        <v>94.283431205321051</v>
      </c>
      <c r="G2178" s="10">
        <v>106.87510188562553</v>
      </c>
      <c r="H2178" s="10">
        <v>3.5453481787662042</v>
      </c>
      <c r="I2178" s="10">
        <f t="shared" si="54"/>
        <v>120.67852154272832</v>
      </c>
    </row>
    <row r="2179" spans="1:9" x14ac:dyDescent="0.25">
      <c r="A2179" s="14"/>
      <c r="B2179" s="5">
        <f>DATE(YEAR(siječanj!B2179),MONTH(siječanj!B2179)+2,DAY(siječanj!B2179))</f>
        <v>43547</v>
      </c>
      <c r="C2179" s="9">
        <v>22.6666666666667</v>
      </c>
      <c r="D2179">
        <v>0.97156778738966776</v>
      </c>
      <c r="E2179" s="6">
        <v>120.42504683192298</v>
      </c>
      <c r="F2179" s="10">
        <v>92.719884240368785</v>
      </c>
      <c r="G2179" s="10">
        <v>104.95504535040435</v>
      </c>
      <c r="H2179" s="10">
        <v>3.7334619115468701</v>
      </c>
      <c r="I2179" s="10">
        <f t="shared" si="54"/>
        <v>117.00109629678853</v>
      </c>
    </row>
    <row r="2180" spans="1:9" x14ac:dyDescent="0.25">
      <c r="A2180" s="14"/>
      <c r="B2180" s="5">
        <f>DATE(YEAR(siječanj!B2180),MONTH(siječanj!B2180)+2,DAY(siječanj!B2180))</f>
        <v>43547</v>
      </c>
      <c r="C2180" s="9">
        <v>22.6770833333333</v>
      </c>
      <c r="D2180">
        <v>0.97156778738966776</v>
      </c>
      <c r="E2180" s="6">
        <v>119.47153322418222</v>
      </c>
      <c r="F2180" s="10">
        <v>91.749828510235361</v>
      </c>
      <c r="G2180" s="10">
        <v>101.57627664972588</v>
      </c>
      <c r="H2180" s="10">
        <v>3.925868692169098</v>
      </c>
      <c r="I2180" s="10">
        <f t="shared" ref="I2180:I2243" si="55">D2180*E2180</f>
        <v>116.0746931906699</v>
      </c>
    </row>
    <row r="2181" spans="1:9" x14ac:dyDescent="0.25">
      <c r="A2181" s="14"/>
      <c r="B2181" s="5">
        <f>DATE(YEAR(siječanj!B2181),MONTH(siječanj!B2181)+2,DAY(siječanj!B2181))</f>
        <v>43547</v>
      </c>
      <c r="C2181" s="9">
        <v>22.6875</v>
      </c>
      <c r="D2181">
        <v>0.97156778738966776</v>
      </c>
      <c r="E2181" s="6">
        <v>121.39046325408425</v>
      </c>
      <c r="F2181" s="10">
        <v>92.460783433282955</v>
      </c>
      <c r="G2181" s="10">
        <v>103.71431334211623</v>
      </c>
      <c r="H2181" s="10">
        <v>4.2067997000383732</v>
      </c>
      <c r="I2181" s="10">
        <f t="shared" si="55"/>
        <v>117.93906379397741</v>
      </c>
    </row>
    <row r="2182" spans="1:9" x14ac:dyDescent="0.25">
      <c r="A2182" s="14"/>
      <c r="B2182" s="5">
        <f>DATE(YEAR(siječanj!B2182),MONTH(siječanj!B2182)+2,DAY(siječanj!B2182))</f>
        <v>43547</v>
      </c>
      <c r="C2182" s="9">
        <v>22.6979166666667</v>
      </c>
      <c r="D2182">
        <v>0.97156778738966776</v>
      </c>
      <c r="E2182" s="6">
        <v>124.9805510095039</v>
      </c>
      <c r="F2182" s="10">
        <v>93.603392426409371</v>
      </c>
      <c r="G2182" s="10">
        <v>102.37995655634549</v>
      </c>
      <c r="H2182" s="10">
        <v>3.2815893622631762</v>
      </c>
      <c r="I2182" s="10">
        <f t="shared" si="55"/>
        <v>121.4270774110452</v>
      </c>
    </row>
    <row r="2183" spans="1:9" x14ac:dyDescent="0.25">
      <c r="A2183" s="14"/>
      <c r="B2183" s="5">
        <f>DATE(YEAR(siječanj!B2183),MONTH(siječanj!B2183)+2,DAY(siječanj!B2183))</f>
        <v>43547</v>
      </c>
      <c r="C2183" s="9">
        <v>22.7083333333333</v>
      </c>
      <c r="D2183">
        <v>0.97156778738966776</v>
      </c>
      <c r="E2183" s="6">
        <v>126.37191368080762</v>
      </c>
      <c r="F2183" s="10">
        <v>93.105463101479643</v>
      </c>
      <c r="G2183" s="10">
        <v>103.27757834044435</v>
      </c>
      <c r="H2183" s="10">
        <v>3.1212218648099483</v>
      </c>
      <c r="I2183" s="10">
        <f t="shared" si="55"/>
        <v>122.77888056306034</v>
      </c>
    </row>
    <row r="2184" spans="1:9" x14ac:dyDescent="0.25">
      <c r="A2184" s="14"/>
      <c r="B2184" s="5">
        <f>DATE(YEAR(siječanj!B2184),MONTH(siječanj!B2184)+2,DAY(siječanj!B2184))</f>
        <v>43547</v>
      </c>
      <c r="C2184" s="9">
        <v>22.71875</v>
      </c>
      <c r="D2184">
        <v>0.97156778738966776</v>
      </c>
      <c r="E2184" s="6">
        <v>128.55763411379161</v>
      </c>
      <c r="F2184" s="10">
        <v>93.090536820804402</v>
      </c>
      <c r="G2184" s="10">
        <v>102.78175436345323</v>
      </c>
      <c r="H2184" s="10">
        <v>6.1952802319971818</v>
      </c>
      <c r="I2184" s="10">
        <f t="shared" si="55"/>
        <v>124.90245612798698</v>
      </c>
    </row>
    <row r="2185" spans="1:9" x14ac:dyDescent="0.25">
      <c r="A2185" s="14"/>
      <c r="B2185" s="5">
        <f>DATE(YEAR(siječanj!B2185),MONTH(siječanj!B2185)+2,DAY(siječanj!B2185))</f>
        <v>43547</v>
      </c>
      <c r="C2185" s="9">
        <v>22.7291666666667</v>
      </c>
      <c r="D2185">
        <v>0.97156778738966776</v>
      </c>
      <c r="E2185" s="6">
        <v>131.81975371985709</v>
      </c>
      <c r="F2185" s="10">
        <v>92.718443386708529</v>
      </c>
      <c r="G2185" s="10">
        <v>102.3250982569305</v>
      </c>
      <c r="H2185" s="10">
        <v>24.160747001281656</v>
      </c>
      <c r="I2185" s="10">
        <f t="shared" si="55"/>
        <v>128.07182645585249</v>
      </c>
    </row>
    <row r="2186" spans="1:9" x14ac:dyDescent="0.25">
      <c r="A2186" s="14"/>
      <c r="B2186" s="5">
        <f>DATE(YEAR(siječanj!B2186),MONTH(siječanj!B2186)+2,DAY(siječanj!B2186))</f>
        <v>43547</v>
      </c>
      <c r="C2186" s="9">
        <v>22.7395833333333</v>
      </c>
      <c r="D2186">
        <v>0.97156778738966776</v>
      </c>
      <c r="E2186" s="6">
        <v>141.621527332911</v>
      </c>
      <c r="F2186" s="10">
        <v>92.332049781048823</v>
      </c>
      <c r="G2186" s="10">
        <v>104.15122094252045</v>
      </c>
      <c r="H2186" s="10">
        <v>42.553354522449823</v>
      </c>
      <c r="I2186" s="10">
        <f t="shared" si="55"/>
        <v>137.5949139575817</v>
      </c>
    </row>
    <row r="2187" spans="1:9" x14ac:dyDescent="0.25">
      <c r="A2187" s="14"/>
      <c r="B2187" s="5">
        <f>DATE(YEAR(siječanj!B2187),MONTH(siječanj!B2187)+2,DAY(siječanj!B2187))</f>
        <v>43547</v>
      </c>
      <c r="C2187" s="9">
        <v>22.75</v>
      </c>
      <c r="D2187">
        <v>0.97156778738966776</v>
      </c>
      <c r="E2187" s="6">
        <v>141.36973481349841</v>
      </c>
      <c r="F2187" s="10">
        <v>94.458412647880763</v>
      </c>
      <c r="G2187" s="10">
        <v>108.64446367182074</v>
      </c>
      <c r="H2187" s="10">
        <v>60.272757916194614</v>
      </c>
      <c r="I2187" s="10">
        <f t="shared" si="55"/>
        <v>137.35028045661474</v>
      </c>
    </row>
    <row r="2188" spans="1:9" x14ac:dyDescent="0.25">
      <c r="A2188" s="14"/>
      <c r="B2188" s="5">
        <f>DATE(YEAR(siječanj!B2188),MONTH(siječanj!B2188)+2,DAY(siječanj!B2188))</f>
        <v>43547</v>
      </c>
      <c r="C2188" s="9">
        <v>22.7604166666667</v>
      </c>
      <c r="D2188">
        <v>0.97156778738966776</v>
      </c>
      <c r="E2188" s="6">
        <v>146.1508713260838</v>
      </c>
      <c r="F2188" s="10">
        <v>95.917395377707393</v>
      </c>
      <c r="G2188" s="10">
        <v>107.54195916459025</v>
      </c>
      <c r="H2188" s="10">
        <v>76.966703152605945</v>
      </c>
      <c r="I2188" s="10">
        <f t="shared" si="55"/>
        <v>141.99547867935527</v>
      </c>
    </row>
    <row r="2189" spans="1:9" x14ac:dyDescent="0.25">
      <c r="A2189" s="14"/>
      <c r="B2189" s="5">
        <f>DATE(YEAR(siječanj!B2189),MONTH(siječanj!B2189)+2,DAY(siječanj!B2189))</f>
        <v>43547</v>
      </c>
      <c r="C2189" s="9">
        <v>22.7708333333333</v>
      </c>
      <c r="D2189">
        <v>0.97156778738966776</v>
      </c>
      <c r="E2189" s="6">
        <v>152.46870177956487</v>
      </c>
      <c r="F2189" s="10">
        <v>95.113114075379997</v>
      </c>
      <c r="G2189" s="10">
        <v>109.24337324518096</v>
      </c>
      <c r="H2189" s="10">
        <v>94.748294210703051</v>
      </c>
      <c r="I2189" s="10">
        <f t="shared" si="55"/>
        <v>148.13367923414694</v>
      </c>
    </row>
    <row r="2190" spans="1:9" x14ac:dyDescent="0.25">
      <c r="A2190" s="14"/>
      <c r="B2190" s="5">
        <f>DATE(YEAR(siječanj!B2190),MONTH(siječanj!B2190)+2,DAY(siječanj!B2190))</f>
        <v>43547</v>
      </c>
      <c r="C2190" s="9">
        <v>22.78125</v>
      </c>
      <c r="D2190">
        <v>0.97156778738966776</v>
      </c>
      <c r="E2190" s="6">
        <v>159.01164938493935</v>
      </c>
      <c r="F2190" s="10">
        <v>97.544331876670128</v>
      </c>
      <c r="G2190" s="10">
        <v>112.17514735442353</v>
      </c>
      <c r="H2190" s="10">
        <v>128.34306036600873</v>
      </c>
      <c r="I2190" s="10">
        <f t="shared" si="55"/>
        <v>154.49059636210714</v>
      </c>
    </row>
    <row r="2191" spans="1:9" x14ac:dyDescent="0.25">
      <c r="A2191" s="14"/>
      <c r="B2191" s="5">
        <f>DATE(YEAR(siječanj!B2191),MONTH(siječanj!B2191)+2,DAY(siječanj!B2191))</f>
        <v>43547</v>
      </c>
      <c r="C2191" s="9">
        <v>22.7916666666667</v>
      </c>
      <c r="D2191">
        <v>0.97156778738966776</v>
      </c>
      <c r="E2191" s="6">
        <v>164.49585499869443</v>
      </c>
      <c r="F2191" s="10">
        <v>97.792242990149433</v>
      </c>
      <c r="G2191" s="10">
        <v>111.36324693143588</v>
      </c>
      <c r="H2191" s="10">
        <v>158.24339222646563</v>
      </c>
      <c r="I2191" s="10">
        <f t="shared" si="55"/>
        <v>159.81887387585317</v>
      </c>
    </row>
    <row r="2192" spans="1:9" x14ac:dyDescent="0.25">
      <c r="A2192" s="14"/>
      <c r="B2192" s="5">
        <f>DATE(YEAR(siječanj!B2192),MONTH(siječanj!B2192)+2,DAY(siječanj!B2192))</f>
        <v>43547</v>
      </c>
      <c r="C2192" s="9">
        <v>22.8020833333333</v>
      </c>
      <c r="D2192">
        <v>0.97156778738966776</v>
      </c>
      <c r="E2192" s="6">
        <v>170.31968341480271</v>
      </c>
      <c r="F2192" s="10">
        <v>97.016822909746153</v>
      </c>
      <c r="G2192" s="10">
        <v>115.70526507374122</v>
      </c>
      <c r="H2192" s="10">
        <v>184.13432655037121</v>
      </c>
      <c r="I2192" s="10">
        <f t="shared" si="55"/>
        <v>165.47711796422857</v>
      </c>
    </row>
    <row r="2193" spans="1:9" x14ac:dyDescent="0.25">
      <c r="A2193" s="14"/>
      <c r="B2193" s="5">
        <f>DATE(YEAR(siječanj!B2193),MONTH(siječanj!B2193)+2,DAY(siječanj!B2193))</f>
        <v>43547</v>
      </c>
      <c r="C2193" s="9">
        <v>22.8125</v>
      </c>
      <c r="D2193">
        <v>0.97156778738966776</v>
      </c>
      <c r="E2193" s="6">
        <v>172.49083280176231</v>
      </c>
      <c r="F2193" s="10">
        <v>96.876389846872513</v>
      </c>
      <c r="G2193" s="10">
        <v>117.14960337732647</v>
      </c>
      <c r="H2193" s="10">
        <v>201.44726005251067</v>
      </c>
      <c r="I2193" s="10">
        <f t="shared" si="55"/>
        <v>167.58653677020934</v>
      </c>
    </row>
    <row r="2194" spans="1:9" x14ac:dyDescent="0.25">
      <c r="A2194" s="14"/>
      <c r="B2194" s="5">
        <f>DATE(YEAR(siječanj!B2194),MONTH(siječanj!B2194)+2,DAY(siječanj!B2194))</f>
        <v>43547</v>
      </c>
      <c r="C2194" s="9">
        <v>22.8229166666667</v>
      </c>
      <c r="D2194">
        <v>0.97156778738966776</v>
      </c>
      <c r="E2194" s="6">
        <v>171.44859552996357</v>
      </c>
      <c r="F2194" s="10">
        <v>94.674608926755127</v>
      </c>
      <c r="G2194" s="10">
        <v>117.58745023594851</v>
      </c>
      <c r="H2194" s="10">
        <v>222.68830431631653</v>
      </c>
      <c r="I2194" s="10">
        <f t="shared" si="55"/>
        <v>166.57393261011279</v>
      </c>
    </row>
    <row r="2195" spans="1:9" x14ac:dyDescent="0.25">
      <c r="A2195" s="14"/>
      <c r="B2195" s="5">
        <f>DATE(YEAR(siječanj!B2195),MONTH(siječanj!B2195)+2,DAY(siječanj!B2195))</f>
        <v>43547</v>
      </c>
      <c r="C2195" s="9">
        <v>22.8333333333333</v>
      </c>
      <c r="D2195">
        <v>0.97156778738966776</v>
      </c>
      <c r="E2195" s="6">
        <v>168.78557035269054</v>
      </c>
      <c r="F2195" s="10">
        <v>93.674993622227205</v>
      </c>
      <c r="G2195" s="10">
        <v>111.43282830411161</v>
      </c>
      <c r="H2195" s="10">
        <v>227.20085786505314</v>
      </c>
      <c r="I2195" s="10">
        <f t="shared" si="55"/>
        <v>163.98662313086666</v>
      </c>
    </row>
    <row r="2196" spans="1:9" x14ac:dyDescent="0.25">
      <c r="A2196" s="14"/>
      <c r="B2196" s="5">
        <f>DATE(YEAR(siječanj!B2196),MONTH(siječanj!B2196)+2,DAY(siječanj!B2196))</f>
        <v>43547</v>
      </c>
      <c r="C2196" s="9">
        <v>22.84375</v>
      </c>
      <c r="D2196">
        <v>0.97156778738966776</v>
      </c>
      <c r="E2196" s="6">
        <v>167.31314128615043</v>
      </c>
      <c r="F2196" s="10">
        <v>80.175499219804522</v>
      </c>
      <c r="G2196" s="10">
        <v>97.207389300112126</v>
      </c>
      <c r="H2196" s="10">
        <v>227.20627945122268</v>
      </c>
      <c r="I2196" s="10">
        <f t="shared" si="55"/>
        <v>162.55605848060003</v>
      </c>
    </row>
    <row r="2197" spans="1:9" x14ac:dyDescent="0.25">
      <c r="A2197" s="14"/>
      <c r="B2197" s="5">
        <f>DATE(YEAR(siječanj!B2197),MONTH(siječanj!B2197)+2,DAY(siječanj!B2197))</f>
        <v>43547</v>
      </c>
      <c r="C2197" s="9">
        <v>22.8541666666667</v>
      </c>
      <c r="D2197">
        <v>0.97156778738966776</v>
      </c>
      <c r="E2197" s="6">
        <v>165.63093144356517</v>
      </c>
      <c r="F2197" s="10">
        <v>74.466792869232833</v>
      </c>
      <c r="G2197" s="10">
        <v>89.408756414920489</v>
      </c>
      <c r="H2197" s="10">
        <v>227.90912371739088</v>
      </c>
      <c r="I2197" s="10">
        <f t="shared" si="55"/>
        <v>160.92167758591435</v>
      </c>
    </row>
    <row r="2198" spans="1:9" x14ac:dyDescent="0.25">
      <c r="A2198" s="14"/>
      <c r="B2198" s="5">
        <f>DATE(YEAR(siječanj!B2198),MONTH(siječanj!B2198)+2,DAY(siječanj!B2198))</f>
        <v>43547</v>
      </c>
      <c r="C2198" s="9">
        <v>22.8645833333333</v>
      </c>
      <c r="D2198">
        <v>0.97156778738966776</v>
      </c>
      <c r="E2198" s="6">
        <v>162.31080757948556</v>
      </c>
      <c r="F2198" s="10">
        <v>72.270606795918695</v>
      </c>
      <c r="G2198" s="10">
        <v>86.618380806701722</v>
      </c>
      <c r="H2198" s="10">
        <v>228.83284734598581</v>
      </c>
      <c r="I2198" s="10">
        <f t="shared" si="55"/>
        <v>157.6959521894309</v>
      </c>
    </row>
    <row r="2199" spans="1:9" x14ac:dyDescent="0.25">
      <c r="A2199" s="14"/>
      <c r="B2199" s="5">
        <f>DATE(YEAR(siječanj!B2199),MONTH(siječanj!B2199)+2,DAY(siječanj!B2199))</f>
        <v>43547</v>
      </c>
      <c r="C2199" s="9">
        <v>22.875</v>
      </c>
      <c r="D2199">
        <v>0.97156778738966776</v>
      </c>
      <c r="E2199" s="6">
        <v>160.82625136059994</v>
      </c>
      <c r="F2199" s="10">
        <v>72.446178225910316</v>
      </c>
      <c r="G2199" s="10">
        <v>80.065918796828797</v>
      </c>
      <c r="H2199" s="10">
        <v>229.72288390539563</v>
      </c>
      <c r="I2199" s="10">
        <f t="shared" si="55"/>
        <v>156.25360518859262</v>
      </c>
    </row>
    <row r="2200" spans="1:9" x14ac:dyDescent="0.25">
      <c r="A2200" s="14"/>
      <c r="B2200" s="5">
        <f>DATE(YEAR(siječanj!B2200),MONTH(siječanj!B2200)+2,DAY(siječanj!B2200))</f>
        <v>43547</v>
      </c>
      <c r="C2200" s="9">
        <v>22.8854166666667</v>
      </c>
      <c r="D2200">
        <v>0.97156778738966776</v>
      </c>
      <c r="E2200" s="6">
        <v>165.50695198267852</v>
      </c>
      <c r="F2200" s="10">
        <v>68.355606725062131</v>
      </c>
      <c r="G2200" s="10">
        <v>69.016071688079492</v>
      </c>
      <c r="H2200" s="10">
        <v>238.32183972297659</v>
      </c>
      <c r="I2200" s="10">
        <f t="shared" si="55"/>
        <v>160.80122313541895</v>
      </c>
    </row>
    <row r="2201" spans="1:9" x14ac:dyDescent="0.25">
      <c r="A2201" s="14"/>
      <c r="B2201" s="5">
        <f>DATE(YEAR(siječanj!B2201),MONTH(siječanj!B2201)+2,DAY(siječanj!B2201))</f>
        <v>43547</v>
      </c>
      <c r="C2201" s="9">
        <v>22.8958333333333</v>
      </c>
      <c r="D2201">
        <v>0.97156778738966776</v>
      </c>
      <c r="E2201" s="6">
        <v>169.33118996573396</v>
      </c>
      <c r="F2201" s="10">
        <v>66.753465752319258</v>
      </c>
      <c r="G2201" s="10">
        <v>62.860683096757072</v>
      </c>
      <c r="H2201" s="10">
        <v>244.29048784841072</v>
      </c>
      <c r="I2201" s="10">
        <f t="shared" si="55"/>
        <v>164.51672957106766</v>
      </c>
    </row>
    <row r="2202" spans="1:9" x14ac:dyDescent="0.25">
      <c r="A2202" s="14"/>
      <c r="B2202" s="5">
        <f>DATE(YEAR(siječanj!B2202),MONTH(siječanj!B2202)+2,DAY(siječanj!B2202))</f>
        <v>43547</v>
      </c>
      <c r="C2202" s="9">
        <v>22.90625</v>
      </c>
      <c r="D2202">
        <v>0.97156778738966776</v>
      </c>
      <c r="E2202" s="6">
        <v>163.90753673146889</v>
      </c>
      <c r="F2202" s="10">
        <v>65.447546632633006</v>
      </c>
      <c r="G2202" s="10">
        <v>60.197271918829955</v>
      </c>
      <c r="H2202" s="10">
        <v>244.3898012222258</v>
      </c>
      <c r="I2202" s="10">
        <f t="shared" si="55"/>
        <v>159.24728279868393</v>
      </c>
    </row>
    <row r="2203" spans="1:9" x14ac:dyDescent="0.25">
      <c r="A2203" s="14"/>
      <c r="B2203" s="5">
        <f>DATE(YEAR(siječanj!B2203),MONTH(siječanj!B2203)+2,DAY(siječanj!B2203))</f>
        <v>43547</v>
      </c>
      <c r="C2203" s="9">
        <v>22.9166666666667</v>
      </c>
      <c r="D2203">
        <v>0.97156778738966776</v>
      </c>
      <c r="E2203" s="6">
        <v>160.60067163581681</v>
      </c>
      <c r="F2203" s="10">
        <v>64.691463691324472</v>
      </c>
      <c r="G2203" s="10">
        <v>57.859381950089777</v>
      </c>
      <c r="H2203" s="10">
        <v>240.08782212033259</v>
      </c>
      <c r="I2203" s="10">
        <f t="shared" si="55"/>
        <v>156.0344391945051</v>
      </c>
    </row>
    <row r="2204" spans="1:9" x14ac:dyDescent="0.25">
      <c r="A2204" s="14"/>
      <c r="B2204" s="5">
        <f>DATE(YEAR(siječanj!B2204),MONTH(siječanj!B2204)+2,DAY(siječanj!B2204))</f>
        <v>43547</v>
      </c>
      <c r="C2204" s="9">
        <v>22.9270833333333</v>
      </c>
      <c r="D2204">
        <v>0.97156778738966776</v>
      </c>
      <c r="E2204" s="6">
        <v>151.54726253922928</v>
      </c>
      <c r="F2204" s="10">
        <v>64.4845988463221</v>
      </c>
      <c r="G2204" s="10">
        <v>54.590309778621275</v>
      </c>
      <c r="H2204" s="10">
        <v>240.57842314361926</v>
      </c>
      <c r="I2204" s="10">
        <f t="shared" si="55"/>
        <v>147.23843855020007</v>
      </c>
    </row>
    <row r="2205" spans="1:9" x14ac:dyDescent="0.25">
      <c r="A2205" s="14"/>
      <c r="B2205" s="5">
        <f>DATE(YEAR(siječanj!B2205),MONTH(siječanj!B2205)+2,DAY(siječanj!B2205))</f>
        <v>43547</v>
      </c>
      <c r="C2205" s="9">
        <v>22.9375</v>
      </c>
      <c r="D2205">
        <v>0.97156778738966776</v>
      </c>
      <c r="E2205" s="6">
        <v>141.13182543664985</v>
      </c>
      <c r="F2205" s="10">
        <v>62.032326119400786</v>
      </c>
      <c r="G2205" s="10">
        <v>53.584167545046746</v>
      </c>
      <c r="H2205" s="10">
        <v>240.27436110193577</v>
      </c>
      <c r="I2205" s="10">
        <f t="shared" si="55"/>
        <v>137.11913536975072</v>
      </c>
    </row>
    <row r="2206" spans="1:9" x14ac:dyDescent="0.25">
      <c r="A2206" s="14"/>
      <c r="B2206" s="5">
        <f>DATE(YEAR(siječanj!B2206),MONTH(siječanj!B2206)+2,DAY(siječanj!B2206))</f>
        <v>43547</v>
      </c>
      <c r="C2206" s="9">
        <v>22.9479166666667</v>
      </c>
      <c r="D2206">
        <v>0.97156778738966776</v>
      </c>
      <c r="E2206" s="6">
        <v>132.19476831149797</v>
      </c>
      <c r="F2206" s="10">
        <v>61.718914360419966</v>
      </c>
      <c r="G2206" s="10">
        <v>52.803182364767395</v>
      </c>
      <c r="H2206" s="10">
        <v>236.99967303168168</v>
      </c>
      <c r="I2206" s="10">
        <f t="shared" si="55"/>
        <v>128.43617855289185</v>
      </c>
    </row>
    <row r="2207" spans="1:9" x14ac:dyDescent="0.25">
      <c r="A2207" s="14"/>
      <c r="B2207" s="5">
        <f>DATE(YEAR(siječanj!B2207),MONTH(siječanj!B2207)+2,DAY(siječanj!B2207))</f>
        <v>43547</v>
      </c>
      <c r="C2207" s="9">
        <v>22.9583333333333</v>
      </c>
      <c r="D2207">
        <v>0.97156778738966776</v>
      </c>
      <c r="E2207" s="6">
        <v>123.06328068318882</v>
      </c>
      <c r="F2207" s="10">
        <v>60.667352067244622</v>
      </c>
      <c r="G2207" s="10">
        <v>54.450380373784334</v>
      </c>
      <c r="H2207" s="10">
        <v>235.62966151776291</v>
      </c>
      <c r="I2207" s="10">
        <f t="shared" si="55"/>
        <v>119.5643193222794</v>
      </c>
    </row>
    <row r="2208" spans="1:9" x14ac:dyDescent="0.25">
      <c r="A2208" s="14"/>
      <c r="B2208" s="5">
        <f>DATE(YEAR(siječanj!B2208),MONTH(siječanj!B2208)+2,DAY(siječanj!B2208))</f>
        <v>43547</v>
      </c>
      <c r="C2208" s="9">
        <v>22.96875</v>
      </c>
      <c r="D2208">
        <v>0.97156778738966776</v>
      </c>
      <c r="E2208" s="6">
        <v>113.4609524192977</v>
      </c>
      <c r="F2208" s="10">
        <v>58.871915960433249</v>
      </c>
      <c r="G2208" s="10">
        <v>55.281282713025057</v>
      </c>
      <c r="H2208" s="10">
        <v>236.12447555071188</v>
      </c>
      <c r="I2208" s="10">
        <f t="shared" si="55"/>
        <v>110.23500649714144</v>
      </c>
    </row>
    <row r="2209" spans="1:9" x14ac:dyDescent="0.25">
      <c r="A2209" s="14"/>
      <c r="B2209" s="5">
        <f>DATE(YEAR(siječanj!B2209),MONTH(siječanj!B2209)+2,DAY(siječanj!B2209))</f>
        <v>43547</v>
      </c>
      <c r="C2209" s="9">
        <v>22.9791666666667</v>
      </c>
      <c r="D2209">
        <v>0.97156778738966776</v>
      </c>
      <c r="E2209" s="6">
        <v>105.67455826157772</v>
      </c>
      <c r="F2209" s="10">
        <v>57.659965383218001</v>
      </c>
      <c r="G2209" s="10">
        <v>55.887457488839431</v>
      </c>
      <c r="H2209" s="10">
        <v>235.92694032375175</v>
      </c>
      <c r="I2209" s="10">
        <f t="shared" si="55"/>
        <v>102.6699967535816</v>
      </c>
    </row>
    <row r="2210" spans="1:9" ht="15.75" thickBot="1" x14ac:dyDescent="0.3">
      <c r="A2210" s="14"/>
      <c r="B2210" s="5">
        <f>DATE(YEAR(siječanj!B2210),MONTH(siječanj!B2210)+2,DAY(siječanj!B2210))</f>
        <v>43547</v>
      </c>
      <c r="C2210" s="9">
        <v>22.9895833333333</v>
      </c>
      <c r="D2210">
        <v>0.97156778738966776</v>
      </c>
      <c r="E2210" s="6">
        <v>96.216127886907984</v>
      </c>
      <c r="F2210" s="10">
        <v>56.591169035399055</v>
      </c>
      <c r="G2210" s="10">
        <v>57.448115296247579</v>
      </c>
      <c r="H2210" s="10">
        <v>238.07070492830175</v>
      </c>
      <c r="I2210" s="10">
        <f t="shared" si="55"/>
        <v>93.480490482284495</v>
      </c>
    </row>
    <row r="2211" spans="1:9" x14ac:dyDescent="0.25">
      <c r="A2211" s="15">
        <f t="shared" ref="A2211" si="56">A2115+1</f>
        <v>83</v>
      </c>
      <c r="B2211" s="5">
        <f>DATE(YEAR(siječanj!B2211),MONTH(siječanj!B2211)+2,DAY(siječanj!B2211))</f>
        <v>43548</v>
      </c>
      <c r="C2211" s="9">
        <v>23</v>
      </c>
      <c r="D2211">
        <v>0.96855700478897377</v>
      </c>
      <c r="E2211" s="6">
        <v>87.70957623253426</v>
      </c>
      <c r="F2211" s="10">
        <v>56.580147909630234</v>
      </c>
      <c r="G2211" s="10">
        <v>61.39474185416168</v>
      </c>
      <c r="H2211" s="10">
        <v>240.03858363291181</v>
      </c>
      <c r="I2211" s="10">
        <f t="shared" si="55"/>
        <v>84.95172444709354</v>
      </c>
    </row>
    <row r="2212" spans="1:9" x14ac:dyDescent="0.25">
      <c r="A2212" s="16"/>
      <c r="B2212" s="5">
        <f>DATE(YEAR(siječanj!B2212),MONTH(siječanj!B2212)+2,DAY(siječanj!B2212))</f>
        <v>43548</v>
      </c>
      <c r="C2212" s="9">
        <v>23.0104166666667</v>
      </c>
      <c r="D2212">
        <v>0.96855700478897377</v>
      </c>
      <c r="E2212" s="6">
        <v>81.678886411343299</v>
      </c>
      <c r="F2212" s="10">
        <v>55.258218858883602</v>
      </c>
      <c r="G2212" s="10">
        <v>59.53222090566873</v>
      </c>
      <c r="H2212" s="10">
        <v>238.95811023256749</v>
      </c>
      <c r="I2212" s="10">
        <f t="shared" si="55"/>
        <v>79.110657577069475</v>
      </c>
    </row>
    <row r="2213" spans="1:9" x14ac:dyDescent="0.25">
      <c r="A2213" s="16"/>
      <c r="B2213" s="5">
        <f>DATE(YEAR(siječanj!B2213),MONTH(siječanj!B2213)+2,DAY(siječanj!B2213))</f>
        <v>43548</v>
      </c>
      <c r="C2213" s="9">
        <v>23.0208333333333</v>
      </c>
      <c r="D2213">
        <v>0.96855700478897377</v>
      </c>
      <c r="E2213" s="6">
        <v>75.287052236681532</v>
      </c>
      <c r="F2213" s="10">
        <v>55.096281356144956</v>
      </c>
      <c r="G2213" s="10">
        <v>57.14089356661232</v>
      </c>
      <c r="H2213" s="10">
        <v>237.80699413470629</v>
      </c>
      <c r="I2213" s="10">
        <f t="shared" si="55"/>
        <v>72.919801813751278</v>
      </c>
    </row>
    <row r="2214" spans="1:9" x14ac:dyDescent="0.25">
      <c r="A2214" s="16"/>
      <c r="B2214" s="5">
        <f>DATE(YEAR(siječanj!B2214),MONTH(siječanj!B2214)+2,DAY(siječanj!B2214))</f>
        <v>43548</v>
      </c>
      <c r="C2214" s="9">
        <v>23.03125</v>
      </c>
      <c r="D2214">
        <v>0.96855700478897377</v>
      </c>
      <c r="E2214" s="6">
        <v>69.778583384424209</v>
      </c>
      <c r="F2214" s="10">
        <v>54.017985006616321</v>
      </c>
      <c r="G2214" s="10">
        <v>57.368651642664574</v>
      </c>
      <c r="H2214" s="10">
        <v>237.92933449270257</v>
      </c>
      <c r="I2214" s="10">
        <f t="shared" si="55"/>
        <v>67.584535721235568</v>
      </c>
    </row>
    <row r="2215" spans="1:9" x14ac:dyDescent="0.25">
      <c r="A2215" s="16"/>
      <c r="B2215" s="5">
        <f>DATE(YEAR(siječanj!B2215),MONTH(siječanj!B2215)+2,DAY(siječanj!B2215))</f>
        <v>43548</v>
      </c>
      <c r="C2215" s="9">
        <v>23.0416666666667</v>
      </c>
      <c r="D2215">
        <v>0.96855700478897377</v>
      </c>
      <c r="E2215" s="6">
        <v>65.874258747424463</v>
      </c>
      <c r="F2215" s="10">
        <v>53.367329207221594</v>
      </c>
      <c r="G2215" s="10">
        <v>55.464554469298534</v>
      </c>
      <c r="H2215" s="10">
        <v>238.51143116064236</v>
      </c>
      <c r="I2215" s="10">
        <f t="shared" si="55"/>
        <v>63.802974745099291</v>
      </c>
    </row>
    <row r="2216" spans="1:9" x14ac:dyDescent="0.25">
      <c r="A2216" s="16"/>
      <c r="B2216" s="5">
        <f>DATE(YEAR(siječanj!B2216),MONTH(siječanj!B2216)+2,DAY(siječanj!B2216))</f>
        <v>43548</v>
      </c>
      <c r="C2216" s="9">
        <v>23.0520833333333</v>
      </c>
      <c r="D2216">
        <v>0.96855700478897377</v>
      </c>
      <c r="E2216" s="6">
        <v>63.648316311244834</v>
      </c>
      <c r="F2216" s="10">
        <v>53.323397217904223</v>
      </c>
      <c r="G2216" s="10">
        <v>58.986812925408891</v>
      </c>
      <c r="H2216" s="10">
        <v>239.69931079520501</v>
      </c>
      <c r="I2216" s="10">
        <f t="shared" si="55"/>
        <v>61.64702260628048</v>
      </c>
    </row>
    <row r="2217" spans="1:9" x14ac:dyDescent="0.25">
      <c r="A2217" s="16"/>
      <c r="B2217" s="5">
        <f>DATE(YEAR(siječanj!B2217),MONTH(siječanj!B2217)+2,DAY(siječanj!B2217))</f>
        <v>43548</v>
      </c>
      <c r="C2217" s="9">
        <v>23.0625</v>
      </c>
      <c r="D2217">
        <v>0.96855700478897377</v>
      </c>
      <c r="E2217" s="6">
        <v>62.040216402928657</v>
      </c>
      <c r="F2217" s="10">
        <v>52.772011820827778</v>
      </c>
      <c r="G2217" s="10">
        <v>57.066676111707558</v>
      </c>
      <c r="H2217" s="10">
        <v>239.18757168876834</v>
      </c>
      <c r="I2217" s="10">
        <f t="shared" si="55"/>
        <v>60.089486175680342</v>
      </c>
    </row>
    <row r="2218" spans="1:9" x14ac:dyDescent="0.25">
      <c r="A2218" s="16"/>
      <c r="B2218" s="5">
        <f>DATE(YEAR(siječanj!B2218),MONTH(siječanj!B2218)+2,DAY(siječanj!B2218))</f>
        <v>43548</v>
      </c>
      <c r="C2218" s="9">
        <v>23.0729166666667</v>
      </c>
      <c r="D2218">
        <v>0.96855700478897377</v>
      </c>
      <c r="E2218" s="6">
        <v>59.544267391644532</v>
      </c>
      <c r="F2218" s="10">
        <v>52.897285818869349</v>
      </c>
      <c r="G2218" s="10">
        <v>58.798186594508962</v>
      </c>
      <c r="H2218" s="10">
        <v>238.07147629625464</v>
      </c>
      <c r="I2218" s="10">
        <f t="shared" si="55"/>
        <v>57.672017277204986</v>
      </c>
    </row>
    <row r="2219" spans="1:9" x14ac:dyDescent="0.25">
      <c r="A2219" s="16"/>
      <c r="B2219" s="5">
        <f>DATE(YEAR(siječanj!B2219),MONTH(siječanj!B2219)+2,DAY(siječanj!B2219))</f>
        <v>43548</v>
      </c>
      <c r="C2219" s="9">
        <v>23.0833333333333</v>
      </c>
      <c r="D2219">
        <v>0.96855700478897377</v>
      </c>
      <c r="E2219" s="6">
        <v>58.552522035308513</v>
      </c>
      <c r="F2219" s="10">
        <v>52.62975661989914</v>
      </c>
      <c r="G2219" s="10">
        <v>57.503001693130635</v>
      </c>
      <c r="H2219" s="10">
        <v>239.23648402060851</v>
      </c>
      <c r="I2219" s="10">
        <f t="shared" si="55"/>
        <v>56.711455365358802</v>
      </c>
    </row>
    <row r="2220" spans="1:9" x14ac:dyDescent="0.25">
      <c r="A2220" s="16"/>
      <c r="B2220" s="5">
        <f>DATE(YEAR(siječanj!B2220),MONTH(siječanj!B2220)+2,DAY(siječanj!B2220))</f>
        <v>43548</v>
      </c>
      <c r="C2220" s="9">
        <v>23.09375</v>
      </c>
      <c r="D2220">
        <v>0.96855700478897377</v>
      </c>
      <c r="E2220" s="6">
        <v>58.916376311501992</v>
      </c>
      <c r="F2220" s="10">
        <v>52.40244289077728</v>
      </c>
      <c r="G2220" s="10">
        <v>60.110414617224535</v>
      </c>
      <c r="H2220" s="10">
        <v>238.80367056276779</v>
      </c>
      <c r="I2220" s="10">
        <f t="shared" si="55"/>
        <v>57.063868973288415</v>
      </c>
    </row>
    <row r="2221" spans="1:9" x14ac:dyDescent="0.25">
      <c r="A2221" s="16"/>
      <c r="B2221" s="5">
        <f>DATE(YEAR(siječanj!B2221),MONTH(siječanj!B2221)+2,DAY(siječanj!B2221))</f>
        <v>43548</v>
      </c>
      <c r="C2221" s="9">
        <v>23.1041666666667</v>
      </c>
      <c r="D2221">
        <v>0.96855700478897377</v>
      </c>
      <c r="E2221" s="6">
        <v>57.23274797823148</v>
      </c>
      <c r="F2221" s="10">
        <v>53.141608845517879</v>
      </c>
      <c r="G2221" s="10">
        <v>58.905354351593999</v>
      </c>
      <c r="H2221" s="10">
        <v>237.79315653398461</v>
      </c>
      <c r="I2221" s="10">
        <f t="shared" si="55"/>
        <v>55.433178957638077</v>
      </c>
    </row>
    <row r="2222" spans="1:9" x14ac:dyDescent="0.25">
      <c r="A2222" s="16"/>
      <c r="B2222" s="5">
        <f>DATE(YEAR(siječanj!B2222),MONTH(siječanj!B2222)+2,DAY(siječanj!B2222))</f>
        <v>43548</v>
      </c>
      <c r="C2222" s="9">
        <v>23.1145833333333</v>
      </c>
      <c r="D2222">
        <v>0.96855700478897377</v>
      </c>
      <c r="E2222" s="6">
        <v>57.031202190797174</v>
      </c>
      <c r="F2222" s="10">
        <v>52.229761195146018</v>
      </c>
      <c r="G2222" s="10">
        <v>61.533968822297247</v>
      </c>
      <c r="H2222" s="10">
        <v>237.7393108488686</v>
      </c>
      <c r="I2222" s="10">
        <f t="shared" si="55"/>
        <v>55.237970373432873</v>
      </c>
    </row>
    <row r="2223" spans="1:9" x14ac:dyDescent="0.25">
      <c r="A2223" s="16"/>
      <c r="B2223" s="5">
        <f>DATE(YEAR(siječanj!B2223),MONTH(siječanj!B2223)+2,DAY(siječanj!B2223))</f>
        <v>43548</v>
      </c>
      <c r="C2223" s="9">
        <v>23.125</v>
      </c>
      <c r="D2223">
        <v>0.96855700478897377</v>
      </c>
      <c r="E2223" s="6">
        <v>56.843242744866778</v>
      </c>
      <c r="F2223" s="10">
        <v>51.965579271809894</v>
      </c>
      <c r="G2223" s="10">
        <v>58.591878928354546</v>
      </c>
      <c r="H2223" s="10">
        <v>238.19078120630138</v>
      </c>
      <c r="I2223" s="10">
        <f t="shared" si="55"/>
        <v>55.055920935460733</v>
      </c>
    </row>
    <row r="2224" spans="1:9" x14ac:dyDescent="0.25">
      <c r="A2224" s="16"/>
      <c r="B2224" s="5">
        <f>DATE(YEAR(siječanj!B2224),MONTH(siječanj!B2224)+2,DAY(siječanj!B2224))</f>
        <v>43548</v>
      </c>
      <c r="C2224" s="9">
        <v>23.1354166666667</v>
      </c>
      <c r="D2224">
        <v>0.96855700478897377</v>
      </c>
      <c r="E2224" s="6">
        <v>56.366364838222701</v>
      </c>
      <c r="F2224" s="10">
        <v>52.116198648303794</v>
      </c>
      <c r="G2224" s="10">
        <v>56.394018712551507</v>
      </c>
      <c r="H2224" s="10">
        <v>237.7108762851993</v>
      </c>
      <c r="I2224" s="10">
        <f t="shared" si="55"/>
        <v>54.594037498551508</v>
      </c>
    </row>
    <row r="2225" spans="1:9" x14ac:dyDescent="0.25">
      <c r="A2225" s="16"/>
      <c r="B2225" s="5">
        <f>DATE(YEAR(siječanj!B2225),MONTH(siječanj!B2225)+2,DAY(siječanj!B2225))</f>
        <v>43548</v>
      </c>
      <c r="C2225" s="9">
        <v>23.1458333333333</v>
      </c>
      <c r="D2225">
        <v>0.96855700478897377</v>
      </c>
      <c r="E2225" s="6">
        <v>56.460734670942493</v>
      </c>
      <c r="F2225" s="10">
        <v>50.886753137648533</v>
      </c>
      <c r="G2225" s="10">
        <v>54.132228729075763</v>
      </c>
      <c r="H2225" s="10">
        <v>237.55995829528828</v>
      </c>
      <c r="I2225" s="10">
        <f t="shared" si="55"/>
        <v>54.685440061073024</v>
      </c>
    </row>
    <row r="2226" spans="1:9" x14ac:dyDescent="0.25">
      <c r="A2226" s="16"/>
      <c r="B2226" s="5">
        <f>DATE(YEAR(siječanj!B2226),MONTH(siječanj!B2226)+2,DAY(siječanj!B2226))</f>
        <v>43548</v>
      </c>
      <c r="C2226" s="9">
        <v>23.15625</v>
      </c>
      <c r="D2226">
        <v>0.96855700478897377</v>
      </c>
      <c r="E2226" s="6">
        <v>56.013990509387511</v>
      </c>
      <c r="F2226" s="10">
        <v>51.189781920531779</v>
      </c>
      <c r="G2226" s="10">
        <v>54.168113209705758</v>
      </c>
      <c r="H2226" s="10">
        <v>237.51934892407201</v>
      </c>
      <c r="I2226" s="10">
        <f t="shared" si="55"/>
        <v>54.252742874050369</v>
      </c>
    </row>
    <row r="2227" spans="1:9" x14ac:dyDescent="0.25">
      <c r="A2227" s="16"/>
      <c r="B2227" s="5">
        <f>DATE(YEAR(siječanj!B2227),MONTH(siječanj!B2227)+2,DAY(siječanj!B2227))</f>
        <v>43548</v>
      </c>
      <c r="C2227" s="9">
        <v>23.1666666666667</v>
      </c>
      <c r="D2227">
        <v>0.96855700478897377</v>
      </c>
      <c r="E2227" s="6">
        <v>55.443620268810058</v>
      </c>
      <c r="F2227" s="10">
        <v>51.473658186237742</v>
      </c>
      <c r="G2227" s="10">
        <v>51.16246684302309</v>
      </c>
      <c r="H2227" s="10">
        <v>238.14186987493849</v>
      </c>
      <c r="I2227" s="10">
        <f t="shared" si="55"/>
        <v>53.700306782215904</v>
      </c>
    </row>
    <row r="2228" spans="1:9" x14ac:dyDescent="0.25">
      <c r="A2228" s="16"/>
      <c r="B2228" s="5">
        <f>DATE(YEAR(siječanj!B2228),MONTH(siječanj!B2228)+2,DAY(siječanj!B2228))</f>
        <v>43548</v>
      </c>
      <c r="C2228" s="9">
        <v>23.1770833333333</v>
      </c>
      <c r="D2228">
        <v>0.96855700478897377</v>
      </c>
      <c r="E2228" s="6">
        <v>56.132961080142771</v>
      </c>
      <c r="F2228" s="10">
        <v>52.077263491317886</v>
      </c>
      <c r="G2228" s="10">
        <v>50.734698947584704</v>
      </c>
      <c r="H2228" s="10">
        <v>237.97005191546086</v>
      </c>
      <c r="I2228" s="10">
        <f t="shared" si="55"/>
        <v>54.367972653719121</v>
      </c>
    </row>
    <row r="2229" spans="1:9" x14ac:dyDescent="0.25">
      <c r="A2229" s="16"/>
      <c r="B2229" s="5">
        <f>DATE(YEAR(siječanj!B2229),MONTH(siječanj!B2229)+2,DAY(siječanj!B2229))</f>
        <v>43548</v>
      </c>
      <c r="C2229" s="9">
        <v>23.1875</v>
      </c>
      <c r="D2229">
        <v>0.96855700478897377</v>
      </c>
      <c r="E2229" s="6">
        <v>57.185949697366269</v>
      </c>
      <c r="F2229" s="10">
        <v>50.736378585871272</v>
      </c>
      <c r="G2229" s="10">
        <v>50.434393209014942</v>
      </c>
      <c r="H2229" s="10">
        <v>232.05603184834527</v>
      </c>
      <c r="I2229" s="10">
        <f t="shared" si="55"/>
        <v>55.387852154893991</v>
      </c>
    </row>
    <row r="2230" spans="1:9" x14ac:dyDescent="0.25">
      <c r="A2230" s="16"/>
      <c r="B2230" s="5">
        <f>DATE(YEAR(siječanj!B2230),MONTH(siječanj!B2230)+2,DAY(siječanj!B2230))</f>
        <v>43548</v>
      </c>
      <c r="C2230" s="9">
        <v>23.1979166666667</v>
      </c>
      <c r="D2230">
        <v>0.96855700478897377</v>
      </c>
      <c r="E2230" s="6">
        <v>58.992561867900434</v>
      </c>
      <c r="F2230" s="10">
        <v>51.567060822396513</v>
      </c>
      <c r="G2230" s="10">
        <v>55.19590654937852</v>
      </c>
      <c r="H2230" s="10">
        <v>210.88754719645019</v>
      </c>
      <c r="I2230" s="10">
        <f t="shared" si="55"/>
        <v>57.13765902760187</v>
      </c>
    </row>
    <row r="2231" spans="1:9" x14ac:dyDescent="0.25">
      <c r="A2231" s="16"/>
      <c r="B2231" s="5">
        <f>DATE(YEAR(siječanj!B2231),MONTH(siječanj!B2231)+2,DAY(siječanj!B2231))</f>
        <v>43548</v>
      </c>
      <c r="C2231" s="9">
        <v>23.2083333333333</v>
      </c>
      <c r="D2231">
        <v>0.96855700478897377</v>
      </c>
      <c r="E2231" s="6">
        <v>60.432335869309078</v>
      </c>
      <c r="F2231" s="10">
        <v>51.353272655489114</v>
      </c>
      <c r="G2231" s="10">
        <v>54.792246281531163</v>
      </c>
      <c r="H2231" s="10">
        <v>182.0329691746397</v>
      </c>
      <c r="I2231" s="10">
        <f t="shared" si="55"/>
        <v>58.532162221979263</v>
      </c>
    </row>
    <row r="2232" spans="1:9" x14ac:dyDescent="0.25">
      <c r="A2232" s="16"/>
      <c r="B2232" s="5">
        <f>DATE(YEAR(siječanj!B2232),MONTH(siječanj!B2232)+2,DAY(siječanj!B2232))</f>
        <v>43548</v>
      </c>
      <c r="C2232" s="9">
        <v>23.21875</v>
      </c>
      <c r="D2232">
        <v>0.96855700478897377</v>
      </c>
      <c r="E2232" s="6">
        <v>63.083750069993272</v>
      </c>
      <c r="F2232" s="10">
        <v>53.907087437017545</v>
      </c>
      <c r="G2232" s="10">
        <v>57.610623023628555</v>
      </c>
      <c r="H2232" s="10">
        <v>162.3197266928328</v>
      </c>
      <c r="I2232" s="10">
        <f t="shared" si="55"/>
        <v>61.1002080186489</v>
      </c>
    </row>
    <row r="2233" spans="1:9" x14ac:dyDescent="0.25">
      <c r="A2233" s="16"/>
      <c r="B2233" s="5">
        <f>DATE(YEAR(siječanj!B2233),MONTH(siječanj!B2233)+2,DAY(siječanj!B2233))</f>
        <v>43548</v>
      </c>
      <c r="C2233" s="9">
        <v>23.2291666666667</v>
      </c>
      <c r="D2233">
        <v>0.96855700478897377</v>
      </c>
      <c r="E2233" s="6">
        <v>65.318648155551742</v>
      </c>
      <c r="F2233" s="10">
        <v>57.048525687205334</v>
      </c>
      <c r="G2233" s="10">
        <v>55.48279775391412</v>
      </c>
      <c r="H2233" s="10">
        <v>137.28218845033624</v>
      </c>
      <c r="I2233" s="10">
        <f t="shared" si="55"/>
        <v>63.264834214406022</v>
      </c>
    </row>
    <row r="2234" spans="1:9" x14ac:dyDescent="0.25">
      <c r="A2234" s="16"/>
      <c r="B2234" s="5">
        <f>DATE(YEAR(siječanj!B2234),MONTH(siječanj!B2234)+2,DAY(siječanj!B2234))</f>
        <v>43548</v>
      </c>
      <c r="C2234" s="9">
        <v>23.2395833333333</v>
      </c>
      <c r="D2234">
        <v>0.96855700478897377</v>
      </c>
      <c r="E2234" s="6">
        <v>69.176852488689804</v>
      </c>
      <c r="F2234" s="10">
        <v>57.619922494727277</v>
      </c>
      <c r="G2234" s="10">
        <v>57.677980682403941</v>
      </c>
      <c r="H2234" s="10">
        <v>109.26145718464366</v>
      </c>
      <c r="I2234" s="10">
        <f t="shared" si="55"/>
        <v>67.001725047174062</v>
      </c>
    </row>
    <row r="2235" spans="1:9" x14ac:dyDescent="0.25">
      <c r="A2235" s="16"/>
      <c r="B2235" s="5">
        <f>DATE(YEAR(siječanj!B2235),MONTH(siječanj!B2235)+2,DAY(siječanj!B2235))</f>
        <v>43548</v>
      </c>
      <c r="C2235" s="9">
        <v>23.25</v>
      </c>
      <c r="D2235">
        <v>0.96855700478897377</v>
      </c>
      <c r="E2235" s="6">
        <v>73.826793006251464</v>
      </c>
      <c r="F2235" s="10">
        <v>57.136305381921225</v>
      </c>
      <c r="G2235" s="10">
        <v>58.071389388335305</v>
      </c>
      <c r="H2235" s="10">
        <v>66.911442658106807</v>
      </c>
      <c r="I2235" s="10">
        <f t="shared" si="55"/>
        <v>71.505457507310481</v>
      </c>
    </row>
    <row r="2236" spans="1:9" x14ac:dyDescent="0.25">
      <c r="A2236" s="16"/>
      <c r="B2236" s="5">
        <f>DATE(YEAR(siječanj!B2236),MONTH(siječanj!B2236)+2,DAY(siječanj!B2236))</f>
        <v>43548</v>
      </c>
      <c r="C2236" s="9">
        <v>23.2604166666667</v>
      </c>
      <c r="D2236">
        <v>0.96855700478897377</v>
      </c>
      <c r="E2236" s="6">
        <v>77.403503868406958</v>
      </c>
      <c r="F2236" s="10">
        <v>58.725033171008086</v>
      </c>
      <c r="G2236" s="10">
        <v>55.97133645883104</v>
      </c>
      <c r="H2236" s="10">
        <v>22.437511995006151</v>
      </c>
      <c r="I2236" s="10">
        <f t="shared" si="55"/>
        <v>74.969705866955991</v>
      </c>
    </row>
    <row r="2237" spans="1:9" x14ac:dyDescent="0.25">
      <c r="A2237" s="16"/>
      <c r="B2237" s="5">
        <f>DATE(YEAR(siječanj!B2237),MONTH(siječanj!B2237)+2,DAY(siječanj!B2237))</f>
        <v>43548</v>
      </c>
      <c r="C2237" s="9">
        <v>23.2708333333333</v>
      </c>
      <c r="D2237">
        <v>0.96855700478897377</v>
      </c>
      <c r="E2237" s="6">
        <v>83.273571705859226</v>
      </c>
      <c r="F2237" s="10">
        <v>59.606394123878147</v>
      </c>
      <c r="G2237" s="10">
        <v>57.861505315889914</v>
      </c>
      <c r="H2237" s="10">
        <v>3.2123363276342047</v>
      </c>
      <c r="I2237" s="10">
        <f t="shared" si="55"/>
        <v>80.65520118950684</v>
      </c>
    </row>
    <row r="2238" spans="1:9" x14ac:dyDescent="0.25">
      <c r="A2238" s="16"/>
      <c r="B2238" s="5">
        <f>DATE(YEAR(siječanj!B2238),MONTH(siječanj!B2238)+2,DAY(siječanj!B2238))</f>
        <v>43548</v>
      </c>
      <c r="C2238" s="9">
        <v>23.28125</v>
      </c>
      <c r="D2238">
        <v>0.96855700478897377</v>
      </c>
      <c r="E2238" s="6">
        <v>88.461122178424148</v>
      </c>
      <c r="F2238" s="10">
        <v>61.437538517639702</v>
      </c>
      <c r="G2238" s="10">
        <v>57.7484531462094</v>
      </c>
      <c r="H2238" s="10">
        <v>1.9192234954208716</v>
      </c>
      <c r="I2238" s="10">
        <f t="shared" si="55"/>
        <v>85.679639537405947</v>
      </c>
    </row>
    <row r="2239" spans="1:9" x14ac:dyDescent="0.25">
      <c r="A2239" s="16"/>
      <c r="B2239" s="5">
        <f>DATE(YEAR(siječanj!B2239),MONTH(siječanj!B2239)+2,DAY(siječanj!B2239))</f>
        <v>43548</v>
      </c>
      <c r="C2239" s="9">
        <v>23.2916666666667</v>
      </c>
      <c r="D2239">
        <v>0.96855700478897377</v>
      </c>
      <c r="E2239" s="6">
        <v>91.492275964214457</v>
      </c>
      <c r="F2239" s="10">
        <v>61.49963168470795</v>
      </c>
      <c r="G2239" s="10">
        <v>58.856874177427436</v>
      </c>
      <c r="H2239" s="10">
        <v>2.9928866471850322</v>
      </c>
      <c r="I2239" s="10">
        <f t="shared" si="55"/>
        <v>88.615484769225773</v>
      </c>
    </row>
    <row r="2240" spans="1:9" x14ac:dyDescent="0.25">
      <c r="A2240" s="16"/>
      <c r="B2240" s="5">
        <f>DATE(YEAR(siječanj!B2240),MONTH(siječanj!B2240)+2,DAY(siječanj!B2240))</f>
        <v>43548</v>
      </c>
      <c r="C2240" s="9">
        <v>23.3020833333333</v>
      </c>
      <c r="D2240">
        <v>0.96855700478897377</v>
      </c>
      <c r="E2240" s="6">
        <v>95.023658653765665</v>
      </c>
      <c r="F2240" s="10">
        <v>62.772619873245915</v>
      </c>
      <c r="G2240" s="10">
        <v>61.959404627887089</v>
      </c>
      <c r="H2240" s="10">
        <v>2.2666562255060927</v>
      </c>
      <c r="I2240" s="10">
        <f t="shared" si="55"/>
        <v>92.035830209781125</v>
      </c>
    </row>
    <row r="2241" spans="1:9" x14ac:dyDescent="0.25">
      <c r="A2241" s="16"/>
      <c r="B2241" s="5">
        <f>DATE(YEAR(siječanj!B2241),MONTH(siječanj!B2241)+2,DAY(siječanj!B2241))</f>
        <v>43548</v>
      </c>
      <c r="C2241" s="9">
        <v>23.3125</v>
      </c>
      <c r="D2241">
        <v>0.96855700478897377</v>
      </c>
      <c r="E2241" s="6">
        <v>104.10569068870824</v>
      </c>
      <c r="F2241" s="10">
        <v>64.084450907811075</v>
      </c>
      <c r="G2241" s="10">
        <v>62.824124276893762</v>
      </c>
      <c r="H2241" s="10">
        <v>1.8608326421985275</v>
      </c>
      <c r="I2241" s="10">
        <f t="shared" si="55"/>
        <v>100.83229595494261</v>
      </c>
    </row>
    <row r="2242" spans="1:9" x14ac:dyDescent="0.25">
      <c r="A2242" s="16"/>
      <c r="B2242" s="5">
        <f>DATE(YEAR(siječanj!B2242),MONTH(siječanj!B2242)+2,DAY(siječanj!B2242))</f>
        <v>43548</v>
      </c>
      <c r="C2242" s="9">
        <v>23.3229166666667</v>
      </c>
      <c r="D2242">
        <v>0.96855700478897377</v>
      </c>
      <c r="E2242" s="6">
        <v>111.59887120783137</v>
      </c>
      <c r="F2242" s="10">
        <v>65.841666264186728</v>
      </c>
      <c r="G2242" s="10">
        <v>69.591451638905795</v>
      </c>
      <c r="H2242" s="10">
        <v>1.0278563012803779</v>
      </c>
      <c r="I2242" s="10">
        <f t="shared" si="55"/>
        <v>108.08986843488759</v>
      </c>
    </row>
    <row r="2243" spans="1:9" x14ac:dyDescent="0.25">
      <c r="A2243" s="16"/>
      <c r="B2243" s="5">
        <f>DATE(YEAR(siječanj!B2243),MONTH(siječanj!B2243)+2,DAY(siječanj!B2243))</f>
        <v>43548</v>
      </c>
      <c r="C2243" s="9">
        <v>23.3333333333333</v>
      </c>
      <c r="D2243">
        <v>0.96855700478897377</v>
      </c>
      <c r="E2243" s="6">
        <v>116.89932619336457</v>
      </c>
      <c r="F2243" s="10">
        <v>67.711593301176293</v>
      </c>
      <c r="G2243" s="10">
        <v>72.343674899430155</v>
      </c>
      <c r="H2243" s="10">
        <v>1.2425947344012085</v>
      </c>
      <c r="I2243" s="10">
        <f t="shared" si="55"/>
        <v>113.22366123969442</v>
      </c>
    </row>
    <row r="2244" spans="1:9" x14ac:dyDescent="0.25">
      <c r="A2244" s="16"/>
      <c r="B2244" s="5">
        <f>DATE(YEAR(siječanj!B2244),MONTH(siječanj!B2244)+2,DAY(siječanj!B2244))</f>
        <v>43548</v>
      </c>
      <c r="C2244" s="9">
        <v>23.34375</v>
      </c>
      <c r="D2244">
        <v>0.96855700478897377</v>
      </c>
      <c r="E2244" s="6">
        <v>119.96335342633725</v>
      </c>
      <c r="F2244" s="10">
        <v>68.691726979891442</v>
      </c>
      <c r="G2244" s="10">
        <v>77.96156695471214</v>
      </c>
      <c r="H2244" s="10">
        <v>1.4577673746446764</v>
      </c>
      <c r="I2244" s="10">
        <f t="shared" ref="I2244:I2307" si="57">D2244*E2244</f>
        <v>116.19134627905429</v>
      </c>
    </row>
    <row r="2245" spans="1:9" x14ac:dyDescent="0.25">
      <c r="A2245" s="16"/>
      <c r="B2245" s="5">
        <f>DATE(YEAR(siječanj!B2245),MONTH(siječanj!B2245)+2,DAY(siječanj!B2245))</f>
        <v>43548</v>
      </c>
      <c r="C2245" s="9">
        <v>23.3541666666667</v>
      </c>
      <c r="D2245">
        <v>0.96855700478897377</v>
      </c>
      <c r="E2245" s="6">
        <v>125.00476660101322</v>
      </c>
      <c r="F2245" s="10">
        <v>72.760645540636673</v>
      </c>
      <c r="G2245" s="10">
        <v>82.29663298063592</v>
      </c>
      <c r="H2245" s="10">
        <v>1.4005870988840639</v>
      </c>
      <c r="I2245" s="10">
        <f t="shared" si="57"/>
        <v>121.07424232342211</v>
      </c>
    </row>
    <row r="2246" spans="1:9" x14ac:dyDescent="0.25">
      <c r="A2246" s="16"/>
      <c r="B2246" s="5">
        <f>DATE(YEAR(siječanj!B2246),MONTH(siječanj!B2246)+2,DAY(siječanj!B2246))</f>
        <v>43548</v>
      </c>
      <c r="C2246" s="9">
        <v>23.3645833333333</v>
      </c>
      <c r="D2246">
        <v>0.96855700478897377</v>
      </c>
      <c r="E2246" s="6">
        <v>129.87492556400804</v>
      </c>
      <c r="F2246" s="10">
        <v>73.943662652568804</v>
      </c>
      <c r="G2246" s="10">
        <v>82.521878340259263</v>
      </c>
      <c r="H2246" s="10">
        <v>1.3303265836733047</v>
      </c>
      <c r="I2246" s="10">
        <f t="shared" si="57"/>
        <v>125.79126890146655</v>
      </c>
    </row>
    <row r="2247" spans="1:9" x14ac:dyDescent="0.25">
      <c r="A2247" s="16"/>
      <c r="B2247" s="5">
        <f>DATE(YEAR(siječanj!B2247),MONTH(siječanj!B2247)+2,DAY(siječanj!B2247))</f>
        <v>43548</v>
      </c>
      <c r="C2247" s="9">
        <v>23.375</v>
      </c>
      <c r="D2247">
        <v>0.96855700478897377</v>
      </c>
      <c r="E2247" s="6">
        <v>130.52975903335926</v>
      </c>
      <c r="F2247" s="10">
        <v>77.829508514545282</v>
      </c>
      <c r="G2247" s="10">
        <v>86.419350384773495</v>
      </c>
      <c r="H2247" s="10">
        <v>1.4178383279523588</v>
      </c>
      <c r="I2247" s="10">
        <f t="shared" si="57"/>
        <v>126.42551244517693</v>
      </c>
    </row>
    <row r="2248" spans="1:9" x14ac:dyDescent="0.25">
      <c r="A2248" s="16"/>
      <c r="B2248" s="5">
        <f>DATE(YEAR(siječanj!B2248),MONTH(siječanj!B2248)+2,DAY(siječanj!B2248))</f>
        <v>43548</v>
      </c>
      <c r="C2248" s="9">
        <v>23.3854166666667</v>
      </c>
      <c r="D2248">
        <v>0.96855700478897377</v>
      </c>
      <c r="E2248" s="6">
        <v>134.94254657008506</v>
      </c>
      <c r="F2248" s="10">
        <v>86.950826590384963</v>
      </c>
      <c r="G2248" s="10">
        <v>91.651833484671727</v>
      </c>
      <c r="H2248" s="10">
        <v>1.9236356000541244</v>
      </c>
      <c r="I2248" s="10">
        <f t="shared" si="57"/>
        <v>130.69954872451819</v>
      </c>
    </row>
    <row r="2249" spans="1:9" x14ac:dyDescent="0.25">
      <c r="A2249" s="16"/>
      <c r="B2249" s="5">
        <f>DATE(YEAR(siječanj!B2249),MONTH(siječanj!B2249)+2,DAY(siječanj!B2249))</f>
        <v>43548</v>
      </c>
      <c r="C2249" s="9">
        <v>23.3958333333333</v>
      </c>
      <c r="D2249">
        <v>0.96855700478897377</v>
      </c>
      <c r="E2249" s="6">
        <v>139.51118245744573</v>
      </c>
      <c r="F2249" s="10">
        <v>88.580058822756214</v>
      </c>
      <c r="G2249" s="10">
        <v>94.046636881918914</v>
      </c>
      <c r="H2249" s="10">
        <v>1.9160879997472628</v>
      </c>
      <c r="I2249" s="10">
        <f t="shared" si="57"/>
        <v>135.12453301555166</v>
      </c>
    </row>
    <row r="2250" spans="1:9" x14ac:dyDescent="0.25">
      <c r="A2250" s="16"/>
      <c r="B2250" s="5">
        <f>DATE(YEAR(siječanj!B2250),MONTH(siječanj!B2250)+2,DAY(siječanj!B2250))</f>
        <v>43548</v>
      </c>
      <c r="C2250" s="9">
        <v>23.40625</v>
      </c>
      <c r="D2250">
        <v>0.96855700478897377</v>
      </c>
      <c r="E2250" s="6">
        <v>143.67377166373061</v>
      </c>
      <c r="F2250" s="10">
        <v>91.662301667275997</v>
      </c>
      <c r="G2250" s="10">
        <v>94.844179498730583</v>
      </c>
      <c r="H2250" s="10">
        <v>2.2726170689085685</v>
      </c>
      <c r="I2250" s="10">
        <f t="shared" si="57"/>
        <v>139.15623794935786</v>
      </c>
    </row>
    <row r="2251" spans="1:9" x14ac:dyDescent="0.25">
      <c r="A2251" s="16"/>
      <c r="B2251" s="5">
        <f>DATE(YEAR(siječanj!B2251),MONTH(siječanj!B2251)+2,DAY(siječanj!B2251))</f>
        <v>43548</v>
      </c>
      <c r="C2251" s="9">
        <v>23.4166666666667</v>
      </c>
      <c r="D2251">
        <v>0.96855700478897377</v>
      </c>
      <c r="E2251" s="6">
        <v>144.90693142883237</v>
      </c>
      <c r="F2251" s="10">
        <v>89.635454027478985</v>
      </c>
      <c r="G2251" s="10">
        <v>92.813009519124677</v>
      </c>
      <c r="H2251" s="10">
        <v>2.7658043258635048</v>
      </c>
      <c r="I2251" s="10">
        <f t="shared" si="57"/>
        <v>140.3506234778711</v>
      </c>
    </row>
    <row r="2252" spans="1:9" x14ac:dyDescent="0.25">
      <c r="A2252" s="16"/>
      <c r="B2252" s="5">
        <f>DATE(YEAR(siječanj!B2252),MONTH(siječanj!B2252)+2,DAY(siječanj!B2252))</f>
        <v>43548</v>
      </c>
      <c r="C2252" s="9">
        <v>23.4270833333333</v>
      </c>
      <c r="D2252">
        <v>0.96855700478897377</v>
      </c>
      <c r="E2252" s="6">
        <v>145.98923287316268</v>
      </c>
      <c r="F2252" s="10">
        <v>92.956942795916959</v>
      </c>
      <c r="G2252" s="10">
        <v>98.503328819203929</v>
      </c>
      <c r="H2252" s="10">
        <v>3.3393209009836347</v>
      </c>
      <c r="I2252" s="10">
        <f t="shared" si="57"/>
        <v>141.39889412307042</v>
      </c>
    </row>
    <row r="2253" spans="1:9" x14ac:dyDescent="0.25">
      <c r="A2253" s="16"/>
      <c r="B2253" s="5">
        <f>DATE(YEAR(siječanj!B2253),MONTH(siječanj!B2253)+2,DAY(siječanj!B2253))</f>
        <v>43548</v>
      </c>
      <c r="C2253" s="9">
        <v>23.4375</v>
      </c>
      <c r="D2253">
        <v>0.96855700478897377</v>
      </c>
      <c r="E2253" s="6">
        <v>149.9077116449987</v>
      </c>
      <c r="F2253" s="10">
        <v>92.12715557433944</v>
      </c>
      <c r="G2253" s="10">
        <v>98.296198298627914</v>
      </c>
      <c r="H2253" s="10">
        <v>3.1798788449784245</v>
      </c>
      <c r="I2253" s="10">
        <f t="shared" si="57"/>
        <v>145.1941641856491</v>
      </c>
    </row>
    <row r="2254" spans="1:9" x14ac:dyDescent="0.25">
      <c r="A2254" s="16"/>
      <c r="B2254" s="5">
        <f>DATE(YEAR(siječanj!B2254),MONTH(siječanj!B2254)+2,DAY(siječanj!B2254))</f>
        <v>43548</v>
      </c>
      <c r="C2254" s="9">
        <v>23.4479166666667</v>
      </c>
      <c r="D2254">
        <v>0.96855700478897377</v>
      </c>
      <c r="E2254" s="6">
        <v>151.92636683109635</v>
      </c>
      <c r="F2254" s="10">
        <v>92.779814120186685</v>
      </c>
      <c r="G2254" s="10">
        <v>93.648367314014081</v>
      </c>
      <c r="H2254" s="10">
        <v>2.9049697096233325</v>
      </c>
      <c r="I2254" s="10">
        <f t="shared" si="57"/>
        <v>147.14934680639757</v>
      </c>
    </row>
    <row r="2255" spans="1:9" x14ac:dyDescent="0.25">
      <c r="A2255" s="16"/>
      <c r="B2255" s="5">
        <f>DATE(YEAR(siječanj!B2255),MONTH(siječanj!B2255)+2,DAY(siječanj!B2255))</f>
        <v>43548</v>
      </c>
      <c r="C2255" s="9">
        <v>23.4583333333333</v>
      </c>
      <c r="D2255">
        <v>0.96855700478897377</v>
      </c>
      <c r="E2255" s="6">
        <v>150.39330101018285</v>
      </c>
      <c r="F2255" s="10">
        <v>92.585808593087933</v>
      </c>
      <c r="G2255" s="10">
        <v>87.184869915850683</v>
      </c>
      <c r="H2255" s="10">
        <v>3.263295635909655</v>
      </c>
      <c r="I2255" s="10">
        <f t="shared" si="57"/>
        <v>145.66448516674924</v>
      </c>
    </row>
    <row r="2256" spans="1:9" x14ac:dyDescent="0.25">
      <c r="A2256" s="16"/>
      <c r="B2256" s="5">
        <f>DATE(YEAR(siječanj!B2256),MONTH(siječanj!B2256)+2,DAY(siječanj!B2256))</f>
        <v>43548</v>
      </c>
      <c r="C2256" s="9">
        <v>23.46875</v>
      </c>
      <c r="D2256">
        <v>0.96855700478897377</v>
      </c>
      <c r="E2256" s="6">
        <v>150.65297712163346</v>
      </c>
      <c r="F2256" s="10">
        <v>90.165025943654655</v>
      </c>
      <c r="G2256" s="10">
        <v>87.342055179997288</v>
      </c>
      <c r="H2256" s="10">
        <v>3.8073921772779857</v>
      </c>
      <c r="I2256" s="10">
        <f t="shared" si="57"/>
        <v>145.91599628347109</v>
      </c>
    </row>
    <row r="2257" spans="1:9" x14ac:dyDescent="0.25">
      <c r="A2257" s="16"/>
      <c r="B2257" s="5">
        <f>DATE(YEAR(siječanj!B2257),MONTH(siječanj!B2257)+2,DAY(siječanj!B2257))</f>
        <v>43548</v>
      </c>
      <c r="C2257" s="9">
        <v>23.4791666666667</v>
      </c>
      <c r="D2257">
        <v>0.96855700478897377</v>
      </c>
      <c r="E2257" s="6">
        <v>152.85769381510988</v>
      </c>
      <c r="F2257" s="10">
        <v>89.620483598084348</v>
      </c>
      <c r="G2257" s="10">
        <v>86.923439031296752</v>
      </c>
      <c r="H2257" s="10">
        <v>3.5500104027097321</v>
      </c>
      <c r="I2257" s="10">
        <f t="shared" si="57"/>
        <v>148.05139008051287</v>
      </c>
    </row>
    <row r="2258" spans="1:9" x14ac:dyDescent="0.25">
      <c r="A2258" s="16"/>
      <c r="B2258" s="5">
        <f>DATE(YEAR(siječanj!B2258),MONTH(siječanj!B2258)+2,DAY(siječanj!B2258))</f>
        <v>43548</v>
      </c>
      <c r="C2258" s="9">
        <v>23.4895833333333</v>
      </c>
      <c r="D2258">
        <v>0.96855700478897377</v>
      </c>
      <c r="E2258" s="6">
        <v>150.48321882700105</v>
      </c>
      <c r="F2258" s="10">
        <v>87.770046213947438</v>
      </c>
      <c r="G2258" s="10">
        <v>86.23506711965004</v>
      </c>
      <c r="H2258" s="10">
        <v>4.9867507471782009</v>
      </c>
      <c r="I2258" s="10">
        <f t="shared" si="57"/>
        <v>145.75157569808385</v>
      </c>
    </row>
    <row r="2259" spans="1:9" x14ac:dyDescent="0.25">
      <c r="A2259" s="16"/>
      <c r="B2259" s="5">
        <f>DATE(YEAR(siječanj!B2259),MONTH(siječanj!B2259)+2,DAY(siječanj!B2259))</f>
        <v>43548</v>
      </c>
      <c r="C2259" s="9">
        <v>23.5</v>
      </c>
      <c r="D2259">
        <v>0.96855700478897377</v>
      </c>
      <c r="E2259" s="6">
        <v>146.87977006064821</v>
      </c>
      <c r="F2259" s="10">
        <v>88.020859102346947</v>
      </c>
      <c r="G2259" s="10">
        <v>85.674149337023948</v>
      </c>
      <c r="H2259" s="10">
        <v>5.2987585791105376</v>
      </c>
      <c r="I2259" s="10">
        <f t="shared" si="57"/>
        <v>142.26143015403463</v>
      </c>
    </row>
    <row r="2260" spans="1:9" x14ac:dyDescent="0.25">
      <c r="A2260" s="16"/>
      <c r="B2260" s="5">
        <f>DATE(YEAR(siječanj!B2260),MONTH(siječanj!B2260)+2,DAY(siječanj!B2260))</f>
        <v>43548</v>
      </c>
      <c r="C2260" s="9">
        <v>23.5104166666667</v>
      </c>
      <c r="D2260">
        <v>0.96855700478897377</v>
      </c>
      <c r="E2260" s="6">
        <v>137.54436719965233</v>
      </c>
      <c r="F2260" s="10">
        <v>87.774697883563633</v>
      </c>
      <c r="G2260" s="10">
        <v>85.057755110685633</v>
      </c>
      <c r="H2260" s="10">
        <v>6.0118987565669206</v>
      </c>
      <c r="I2260" s="10">
        <f t="shared" si="57"/>
        <v>133.21956032049002</v>
      </c>
    </row>
    <row r="2261" spans="1:9" x14ac:dyDescent="0.25">
      <c r="A2261" s="16"/>
      <c r="B2261" s="5">
        <f>DATE(YEAR(siječanj!B2261),MONTH(siječanj!B2261)+2,DAY(siječanj!B2261))</f>
        <v>43548</v>
      </c>
      <c r="C2261" s="9">
        <v>23.5208333333333</v>
      </c>
      <c r="D2261">
        <v>0.96855700478897377</v>
      </c>
      <c r="E2261" s="6">
        <v>133.89291110998877</v>
      </c>
      <c r="F2261" s="10">
        <v>87.344063247550793</v>
      </c>
      <c r="G2261" s="10">
        <v>85.573592512779797</v>
      </c>
      <c r="H2261" s="10">
        <v>6.5862687387737093</v>
      </c>
      <c r="I2261" s="10">
        <f t="shared" si="57"/>
        <v>129.68291694716703</v>
      </c>
    </row>
    <row r="2262" spans="1:9" x14ac:dyDescent="0.25">
      <c r="A2262" s="16"/>
      <c r="B2262" s="5">
        <f>DATE(YEAR(siječanj!B2262),MONTH(siječanj!B2262)+2,DAY(siječanj!B2262))</f>
        <v>43548</v>
      </c>
      <c r="C2262" s="9">
        <v>23.53125</v>
      </c>
      <c r="D2262">
        <v>0.96855700478897377</v>
      </c>
      <c r="E2262" s="6">
        <v>132.36540807549952</v>
      </c>
      <c r="F2262" s="10">
        <v>87.858307531056724</v>
      </c>
      <c r="G2262" s="10">
        <v>86.759919795065798</v>
      </c>
      <c r="H2262" s="10">
        <v>5.6745828523437067</v>
      </c>
      <c r="I2262" s="10">
        <f t="shared" si="57"/>
        <v>128.20344318327605</v>
      </c>
    </row>
    <row r="2263" spans="1:9" x14ac:dyDescent="0.25">
      <c r="A2263" s="16"/>
      <c r="B2263" s="5">
        <f>DATE(YEAR(siječanj!B2263),MONTH(siječanj!B2263)+2,DAY(siječanj!B2263))</f>
        <v>43548</v>
      </c>
      <c r="C2263" s="9">
        <v>23.5416666666667</v>
      </c>
      <c r="D2263">
        <v>0.96855700478897377</v>
      </c>
      <c r="E2263" s="6">
        <v>127.40493721534915</v>
      </c>
      <c r="F2263" s="10">
        <v>88.032979932580673</v>
      </c>
      <c r="G2263" s="10">
        <v>89.440000799397438</v>
      </c>
      <c r="H2263" s="10">
        <v>4.1848582336638005</v>
      </c>
      <c r="I2263" s="10">
        <f t="shared" si="57"/>
        <v>123.39894438462584</v>
      </c>
    </row>
    <row r="2264" spans="1:9" x14ac:dyDescent="0.25">
      <c r="A2264" s="16"/>
      <c r="B2264" s="5">
        <f>DATE(YEAR(siječanj!B2264),MONTH(siječanj!B2264)+2,DAY(siječanj!B2264))</f>
        <v>43548</v>
      </c>
      <c r="C2264" s="9">
        <v>23.5520833333333</v>
      </c>
      <c r="D2264">
        <v>0.96855700478897377</v>
      </c>
      <c r="E2264" s="6">
        <v>122.18470983944766</v>
      </c>
      <c r="F2264" s="10">
        <v>85.266099417734949</v>
      </c>
      <c r="G2264" s="10">
        <v>89.315761823507103</v>
      </c>
      <c r="H2264" s="10">
        <v>5.1686485148599104</v>
      </c>
      <c r="I2264" s="10">
        <f t="shared" si="57"/>
        <v>118.34285659310528</v>
      </c>
    </row>
    <row r="2265" spans="1:9" x14ac:dyDescent="0.25">
      <c r="A2265" s="16"/>
      <c r="B2265" s="5">
        <f>DATE(YEAR(siječanj!B2265),MONTH(siječanj!B2265)+2,DAY(siječanj!B2265))</f>
        <v>43548</v>
      </c>
      <c r="C2265" s="9">
        <v>23.5625</v>
      </c>
      <c r="D2265">
        <v>0.96855700478897377</v>
      </c>
      <c r="E2265" s="6">
        <v>117.79350341258061</v>
      </c>
      <c r="F2265" s="10">
        <v>84.855375854168997</v>
      </c>
      <c r="G2265" s="10">
        <v>88.563311628999401</v>
      </c>
      <c r="H2265" s="10">
        <v>4.2983363642583754</v>
      </c>
      <c r="I2265" s="10">
        <f t="shared" si="57"/>
        <v>114.08972284888883</v>
      </c>
    </row>
    <row r="2266" spans="1:9" x14ac:dyDescent="0.25">
      <c r="A2266" s="16"/>
      <c r="B2266" s="5">
        <f>DATE(YEAR(siječanj!B2266),MONTH(siječanj!B2266)+2,DAY(siječanj!B2266))</f>
        <v>43548</v>
      </c>
      <c r="C2266" s="9">
        <v>23.5729166666667</v>
      </c>
      <c r="D2266">
        <v>0.96855700478897377</v>
      </c>
      <c r="E2266" s="6">
        <v>116.07182399222968</v>
      </c>
      <c r="F2266" s="10">
        <v>84.949998600391027</v>
      </c>
      <c r="G2266" s="10">
        <v>87.788901256244884</v>
      </c>
      <c r="H2266" s="10">
        <v>4.1129969548672802</v>
      </c>
      <c r="I2266" s="10">
        <f t="shared" si="57"/>
        <v>112.42217818630692</v>
      </c>
    </row>
    <row r="2267" spans="1:9" x14ac:dyDescent="0.25">
      <c r="A2267" s="16"/>
      <c r="B2267" s="5">
        <f>DATE(YEAR(siječanj!B2267),MONTH(siječanj!B2267)+2,DAY(siječanj!B2267))</f>
        <v>43548</v>
      </c>
      <c r="C2267" s="9">
        <v>23.5833333333333</v>
      </c>
      <c r="D2267">
        <v>0.96855700478897377</v>
      </c>
      <c r="E2267" s="6">
        <v>113.27976182429995</v>
      </c>
      <c r="F2267" s="10">
        <v>85.562389500630644</v>
      </c>
      <c r="G2267" s="10">
        <v>89.228503129500893</v>
      </c>
      <c r="H2267" s="10">
        <v>4.0738632875816378</v>
      </c>
      <c r="I2267" s="10">
        <f t="shared" si="57"/>
        <v>109.7179068157523</v>
      </c>
    </row>
    <row r="2268" spans="1:9" x14ac:dyDescent="0.25">
      <c r="A2268" s="16"/>
      <c r="B2268" s="5">
        <f>DATE(YEAR(siječanj!B2268),MONTH(siječanj!B2268)+2,DAY(siječanj!B2268))</f>
        <v>43548</v>
      </c>
      <c r="C2268" s="9">
        <v>23.59375</v>
      </c>
      <c r="D2268">
        <v>0.96855700478897377</v>
      </c>
      <c r="E2268" s="6">
        <v>114.07040808376034</v>
      </c>
      <c r="F2268" s="10">
        <v>86.162872287193608</v>
      </c>
      <c r="G2268" s="10">
        <v>86.263738578837959</v>
      </c>
      <c r="H2268" s="10">
        <v>3.8289934813905853</v>
      </c>
      <c r="I2268" s="10">
        <f t="shared" si="57"/>
        <v>110.48369278866286</v>
      </c>
    </row>
    <row r="2269" spans="1:9" x14ac:dyDescent="0.25">
      <c r="A2269" s="16"/>
      <c r="B2269" s="5">
        <f>DATE(YEAR(siječanj!B2269),MONTH(siječanj!B2269)+2,DAY(siječanj!B2269))</f>
        <v>43548</v>
      </c>
      <c r="C2269" s="9">
        <v>23.6041666666667</v>
      </c>
      <c r="D2269">
        <v>0.96855700478897377</v>
      </c>
      <c r="E2269" s="6">
        <v>112.0125414077754</v>
      </c>
      <c r="F2269" s="10">
        <v>84.958202235158481</v>
      </c>
      <c r="G2269" s="10">
        <v>85.531277725889268</v>
      </c>
      <c r="H2269" s="10">
        <v>2.8686533862486283</v>
      </c>
      <c r="I2269" s="10">
        <f t="shared" si="57"/>
        <v>108.49053160471584</v>
      </c>
    </row>
    <row r="2270" spans="1:9" x14ac:dyDescent="0.25">
      <c r="A2270" s="16"/>
      <c r="B2270" s="5">
        <f>DATE(YEAR(siječanj!B2270),MONTH(siječanj!B2270)+2,DAY(siječanj!B2270))</f>
        <v>43548</v>
      </c>
      <c r="C2270" s="9">
        <v>23.6145833333333</v>
      </c>
      <c r="D2270">
        <v>0.96855700478897377</v>
      </c>
      <c r="E2270" s="6">
        <v>109.68578686837402</v>
      </c>
      <c r="F2270" s="10">
        <v>84.130983666345728</v>
      </c>
      <c r="G2270" s="10">
        <v>86.291767810184638</v>
      </c>
      <c r="H2270" s="10">
        <v>2.5978612147406643</v>
      </c>
      <c r="I2270" s="10">
        <f t="shared" si="57"/>
        <v>106.23693719715409</v>
      </c>
    </row>
    <row r="2271" spans="1:9" x14ac:dyDescent="0.25">
      <c r="A2271" s="16"/>
      <c r="B2271" s="5">
        <f>DATE(YEAR(siječanj!B2271),MONTH(siječanj!B2271)+2,DAY(siječanj!B2271))</f>
        <v>43548</v>
      </c>
      <c r="C2271" s="9">
        <v>23.625</v>
      </c>
      <c r="D2271">
        <v>0.96855700478897377</v>
      </c>
      <c r="E2271" s="6">
        <v>106.12050632129254</v>
      </c>
      <c r="F2271" s="10">
        <v>84.121447542956545</v>
      </c>
      <c r="G2271" s="10">
        <v>87.981441163052452</v>
      </c>
      <c r="H2271" s="10">
        <v>2.379189905585068</v>
      </c>
      <c r="I2271" s="10">
        <f t="shared" si="57"/>
        <v>102.78375974924046</v>
      </c>
    </row>
    <row r="2272" spans="1:9" x14ac:dyDescent="0.25">
      <c r="A2272" s="16"/>
      <c r="B2272" s="5">
        <f>DATE(YEAR(siječanj!B2272),MONTH(siječanj!B2272)+2,DAY(siječanj!B2272))</f>
        <v>43548</v>
      </c>
      <c r="C2272" s="9">
        <v>23.6354166666667</v>
      </c>
      <c r="D2272">
        <v>0.96855700478897377</v>
      </c>
      <c r="E2272" s="6">
        <v>105.29606146887043</v>
      </c>
      <c r="F2272" s="10">
        <v>83.356462614410106</v>
      </c>
      <c r="G2272" s="10">
        <v>85.763334714553906</v>
      </c>
      <c r="H2272" s="10">
        <v>2.2556909949436315</v>
      </c>
      <c r="I2272" s="10">
        <f t="shared" si="57"/>
        <v>101.98523791236482</v>
      </c>
    </row>
    <row r="2273" spans="1:9" x14ac:dyDescent="0.25">
      <c r="A2273" s="16"/>
      <c r="B2273" s="5">
        <f>DATE(YEAR(siječanj!B2273),MONTH(siječanj!B2273)+2,DAY(siječanj!B2273))</f>
        <v>43548</v>
      </c>
      <c r="C2273" s="9">
        <v>23.6458333333333</v>
      </c>
      <c r="D2273">
        <v>0.96855700478897377</v>
      </c>
      <c r="E2273" s="6">
        <v>105.53794043581722</v>
      </c>
      <c r="F2273" s="10">
        <v>83.881659793845799</v>
      </c>
      <c r="G2273" s="10">
        <v>85.923586616642481</v>
      </c>
      <c r="H2273" s="10">
        <v>1.9656306322493147</v>
      </c>
      <c r="I2273" s="10">
        <f t="shared" si="57"/>
        <v>102.21951148011225</v>
      </c>
    </row>
    <row r="2274" spans="1:9" x14ac:dyDescent="0.25">
      <c r="A2274" s="16"/>
      <c r="B2274" s="5">
        <f>DATE(YEAR(siječanj!B2274),MONTH(siječanj!B2274)+2,DAY(siječanj!B2274))</f>
        <v>43548</v>
      </c>
      <c r="C2274" s="9">
        <v>23.65625</v>
      </c>
      <c r="D2274">
        <v>0.96855700478897377</v>
      </c>
      <c r="E2274" s="6">
        <v>104.84508168817341</v>
      </c>
      <c r="F2274" s="10">
        <v>83.208303525642478</v>
      </c>
      <c r="G2274" s="10">
        <v>83.528185144718137</v>
      </c>
      <c r="H2274" s="10">
        <v>2.1465149164857888</v>
      </c>
      <c r="I2274" s="10">
        <f t="shared" si="57"/>
        <v>101.54843828675251</v>
      </c>
    </row>
    <row r="2275" spans="1:9" x14ac:dyDescent="0.25">
      <c r="A2275" s="16"/>
      <c r="B2275" s="5">
        <f>DATE(YEAR(siječanj!B2275),MONTH(siječanj!B2275)+2,DAY(siječanj!B2275))</f>
        <v>43548</v>
      </c>
      <c r="C2275" s="9">
        <v>23.6666666666667</v>
      </c>
      <c r="D2275">
        <v>0.96855700478897377</v>
      </c>
      <c r="E2275" s="6">
        <v>103.58241553005608</v>
      </c>
      <c r="F2275" s="10">
        <v>82.489570400941588</v>
      </c>
      <c r="G2275" s="10">
        <v>84.031077641887052</v>
      </c>
      <c r="H2275" s="10">
        <v>3.1365241642125792</v>
      </c>
      <c r="I2275" s="10">
        <f t="shared" si="57"/>
        <v>100.325474134598</v>
      </c>
    </row>
    <row r="2276" spans="1:9" x14ac:dyDescent="0.25">
      <c r="A2276" s="16"/>
      <c r="B2276" s="5">
        <f>DATE(YEAR(siječanj!B2276),MONTH(siječanj!B2276)+2,DAY(siječanj!B2276))</f>
        <v>43548</v>
      </c>
      <c r="C2276" s="9">
        <v>23.6770833333333</v>
      </c>
      <c r="D2276">
        <v>0.96855700478897377</v>
      </c>
      <c r="E2276" s="6">
        <v>102.87937918619402</v>
      </c>
      <c r="F2276" s="10">
        <v>84.559808204863401</v>
      </c>
      <c r="G2276" s="10">
        <v>84.11069783850634</v>
      </c>
      <c r="H2276" s="10">
        <v>3.5309403060171172</v>
      </c>
      <c r="I2276" s="10">
        <f t="shared" si="57"/>
        <v>99.644543359129159</v>
      </c>
    </row>
    <row r="2277" spans="1:9" x14ac:dyDescent="0.25">
      <c r="A2277" s="16"/>
      <c r="B2277" s="5">
        <f>DATE(YEAR(siječanj!B2277),MONTH(siječanj!B2277)+2,DAY(siječanj!B2277))</f>
        <v>43548</v>
      </c>
      <c r="C2277" s="9">
        <v>23.6875</v>
      </c>
      <c r="D2277">
        <v>0.96855700478897377</v>
      </c>
      <c r="E2277" s="6">
        <v>103.73915229857988</v>
      </c>
      <c r="F2277" s="10">
        <v>83.640146231158724</v>
      </c>
      <c r="G2277" s="10">
        <v>83.456580754342454</v>
      </c>
      <c r="H2277" s="10">
        <v>2.9904154683995143</v>
      </c>
      <c r="I2277" s="10">
        <f t="shared" si="57"/>
        <v>100.47728262965971</v>
      </c>
    </row>
    <row r="2278" spans="1:9" x14ac:dyDescent="0.25">
      <c r="A2278" s="16"/>
      <c r="B2278" s="5">
        <f>DATE(YEAR(siječanj!B2278),MONTH(siječanj!B2278)+2,DAY(siječanj!B2278))</f>
        <v>43548</v>
      </c>
      <c r="C2278" s="9">
        <v>23.6979166666667</v>
      </c>
      <c r="D2278">
        <v>0.96855700478897377</v>
      </c>
      <c r="E2278" s="6">
        <v>103.59570507049992</v>
      </c>
      <c r="F2278" s="10">
        <v>84.845482527504714</v>
      </c>
      <c r="G2278" s="10">
        <v>83.921457377233224</v>
      </c>
      <c r="H2278" s="10">
        <v>3.7121797596741817</v>
      </c>
      <c r="I2278" s="10">
        <f t="shared" si="57"/>
        <v>100.33834581208531</v>
      </c>
    </row>
    <row r="2279" spans="1:9" x14ac:dyDescent="0.25">
      <c r="A2279" s="16"/>
      <c r="B2279" s="5">
        <f>DATE(YEAR(siječanj!B2279),MONTH(siječanj!B2279)+2,DAY(siječanj!B2279))</f>
        <v>43548</v>
      </c>
      <c r="C2279" s="9">
        <v>23.7083333333333</v>
      </c>
      <c r="D2279">
        <v>0.96855700478897377</v>
      </c>
      <c r="E2279" s="6">
        <v>106.58800273355847</v>
      </c>
      <c r="F2279" s="10">
        <v>85.378791030749127</v>
      </c>
      <c r="G2279" s="10">
        <v>83.532006400373575</v>
      </c>
      <c r="H2279" s="10">
        <v>4.6276064305086582</v>
      </c>
      <c r="I2279" s="10">
        <f t="shared" si="57"/>
        <v>103.23655667405434</v>
      </c>
    </row>
    <row r="2280" spans="1:9" x14ac:dyDescent="0.25">
      <c r="A2280" s="16"/>
      <c r="B2280" s="5">
        <f>DATE(YEAR(siječanj!B2280),MONTH(siječanj!B2280)+2,DAY(siječanj!B2280))</f>
        <v>43548</v>
      </c>
      <c r="C2280" s="9">
        <v>23.71875</v>
      </c>
      <c r="D2280">
        <v>0.96855700478897377</v>
      </c>
      <c r="E2280" s="6">
        <v>111.74791795022591</v>
      </c>
      <c r="F2280" s="10">
        <v>86.675278378564755</v>
      </c>
      <c r="G2280" s="10">
        <v>84.922927403262648</v>
      </c>
      <c r="H2280" s="10">
        <v>7.0099418365397463</v>
      </c>
      <c r="I2280" s="10">
        <f t="shared" si="57"/>
        <v>108.2342287012748</v>
      </c>
    </row>
    <row r="2281" spans="1:9" x14ac:dyDescent="0.25">
      <c r="A2281" s="16"/>
      <c r="B2281" s="5">
        <f>DATE(YEAR(siječanj!B2281),MONTH(siječanj!B2281)+2,DAY(siječanj!B2281))</f>
        <v>43548</v>
      </c>
      <c r="C2281" s="9">
        <v>23.7291666666667</v>
      </c>
      <c r="D2281">
        <v>0.96855700478897377</v>
      </c>
      <c r="E2281" s="6">
        <v>115.0782779766193</v>
      </c>
      <c r="F2281" s="10">
        <v>88.101747583317376</v>
      </c>
      <c r="G2281" s="10">
        <v>84.479164020653059</v>
      </c>
      <c r="H2281" s="10">
        <v>23.45757057666939</v>
      </c>
      <c r="I2281" s="10">
        <f t="shared" si="57"/>
        <v>111.45987223330732</v>
      </c>
    </row>
    <row r="2282" spans="1:9" x14ac:dyDescent="0.25">
      <c r="A2282" s="16"/>
      <c r="B2282" s="5">
        <f>DATE(YEAR(siječanj!B2282),MONTH(siječanj!B2282)+2,DAY(siječanj!B2282))</f>
        <v>43548</v>
      </c>
      <c r="C2282" s="9">
        <v>23.7395833333333</v>
      </c>
      <c r="D2282">
        <v>0.96855700478897377</v>
      </c>
      <c r="E2282" s="6">
        <v>121.07077774033384</v>
      </c>
      <c r="F2282" s="10">
        <v>89.813433569437578</v>
      </c>
      <c r="G2282" s="10">
        <v>90.434992352078211</v>
      </c>
      <c r="H2282" s="10">
        <v>42.653573328168093</v>
      </c>
      <c r="I2282" s="10">
        <f t="shared" si="57"/>
        <v>117.2639498556493</v>
      </c>
    </row>
    <row r="2283" spans="1:9" x14ac:dyDescent="0.25">
      <c r="A2283" s="16"/>
      <c r="B2283" s="5">
        <f>DATE(YEAR(siječanj!B2283),MONTH(siječanj!B2283)+2,DAY(siječanj!B2283))</f>
        <v>43548</v>
      </c>
      <c r="C2283" s="9">
        <v>23.75</v>
      </c>
      <c r="D2283">
        <v>0.96855700478897377</v>
      </c>
      <c r="E2283" s="6">
        <v>126.03440223582851</v>
      </c>
      <c r="F2283" s="10">
        <v>92.709557453550431</v>
      </c>
      <c r="G2283" s="10">
        <v>90.264918377942479</v>
      </c>
      <c r="H2283" s="10">
        <v>64.895191879366791</v>
      </c>
      <c r="I2283" s="10">
        <f t="shared" si="57"/>
        <v>122.07150312990279</v>
      </c>
    </row>
    <row r="2284" spans="1:9" x14ac:dyDescent="0.25">
      <c r="A2284" s="16"/>
      <c r="B2284" s="5">
        <f>DATE(YEAR(siječanj!B2284),MONTH(siječanj!B2284)+2,DAY(siječanj!B2284))</f>
        <v>43548</v>
      </c>
      <c r="C2284" s="9">
        <v>23.7604166666667</v>
      </c>
      <c r="D2284">
        <v>0.96855700478897377</v>
      </c>
      <c r="E2284" s="6">
        <v>130.45660998011422</v>
      </c>
      <c r="F2284" s="10">
        <v>92.204624536316771</v>
      </c>
      <c r="G2284" s="10">
        <v>91.031613988753961</v>
      </c>
      <c r="H2284" s="10">
        <v>82.3490095851663</v>
      </c>
      <c r="I2284" s="10">
        <f t="shared" si="57"/>
        <v>126.35466341726277</v>
      </c>
    </row>
    <row r="2285" spans="1:9" x14ac:dyDescent="0.25">
      <c r="A2285" s="16"/>
      <c r="B2285" s="5">
        <f>DATE(YEAR(siječanj!B2285),MONTH(siječanj!B2285)+2,DAY(siječanj!B2285))</f>
        <v>43548</v>
      </c>
      <c r="C2285" s="9">
        <v>23.7708333333333</v>
      </c>
      <c r="D2285">
        <v>0.96855700478897377</v>
      </c>
      <c r="E2285" s="6">
        <v>140.09241919034753</v>
      </c>
      <c r="F2285" s="10">
        <v>91.731374345528522</v>
      </c>
      <c r="G2285" s="10">
        <v>95.783831081115409</v>
      </c>
      <c r="H2285" s="10">
        <v>108.11371469603947</v>
      </c>
      <c r="I2285" s="10">
        <f t="shared" si="57"/>
        <v>135.68749392464434</v>
      </c>
    </row>
    <row r="2286" spans="1:9" x14ac:dyDescent="0.25">
      <c r="A2286" s="16"/>
      <c r="B2286" s="5">
        <f>DATE(YEAR(siječanj!B2286),MONTH(siječanj!B2286)+2,DAY(siječanj!B2286))</f>
        <v>43548</v>
      </c>
      <c r="C2286" s="9">
        <v>23.78125</v>
      </c>
      <c r="D2286">
        <v>0.96855700478897377</v>
      </c>
      <c r="E2286" s="6">
        <v>145.47353854961429</v>
      </c>
      <c r="F2286" s="10">
        <v>91.774387238778488</v>
      </c>
      <c r="G2286" s="10">
        <v>100.44782613770877</v>
      </c>
      <c r="H2286" s="10">
        <v>122.3794346363249</v>
      </c>
      <c r="I2286" s="10">
        <f t="shared" si="57"/>
        <v>140.89941477366773</v>
      </c>
    </row>
    <row r="2287" spans="1:9" x14ac:dyDescent="0.25">
      <c r="A2287" s="16"/>
      <c r="B2287" s="5">
        <f>DATE(YEAR(siječanj!B2287),MONTH(siječanj!B2287)+2,DAY(siječanj!B2287))</f>
        <v>43548</v>
      </c>
      <c r="C2287" s="9">
        <v>23.7916666666667</v>
      </c>
      <c r="D2287">
        <v>0.96855700478897377</v>
      </c>
      <c r="E2287" s="6">
        <v>151.48700596815362</v>
      </c>
      <c r="F2287" s="10">
        <v>91.144513445658689</v>
      </c>
      <c r="G2287" s="10">
        <v>102.56652775815341</v>
      </c>
      <c r="H2287" s="10">
        <v>149.00057928037452</v>
      </c>
      <c r="I2287" s="10">
        <f t="shared" si="57"/>
        <v>146.72380076496427</v>
      </c>
    </row>
    <row r="2288" spans="1:9" x14ac:dyDescent="0.25">
      <c r="A2288" s="16"/>
      <c r="B2288" s="5">
        <f>DATE(YEAR(siječanj!B2288),MONTH(siječanj!B2288)+2,DAY(siječanj!B2288))</f>
        <v>43548</v>
      </c>
      <c r="C2288" s="9">
        <v>23.8020833333333</v>
      </c>
      <c r="D2288">
        <v>0.96855700478897377</v>
      </c>
      <c r="E2288" s="6">
        <v>158.57015631906316</v>
      </c>
      <c r="F2288" s="10">
        <v>91.537633710746121</v>
      </c>
      <c r="G2288" s="10">
        <v>109.73517527031625</v>
      </c>
      <c r="H2288" s="10">
        <v>180.39964105515847</v>
      </c>
      <c r="I2288" s="10">
        <f t="shared" si="57"/>
        <v>153.58423565331117</v>
      </c>
    </row>
    <row r="2289" spans="1:9" x14ac:dyDescent="0.25">
      <c r="A2289" s="16"/>
      <c r="B2289" s="5">
        <f>DATE(YEAR(siječanj!B2289),MONTH(siječanj!B2289)+2,DAY(siječanj!B2289))</f>
        <v>43548</v>
      </c>
      <c r="C2289" s="9">
        <v>23.8125</v>
      </c>
      <c r="D2289">
        <v>0.96855700478897377</v>
      </c>
      <c r="E2289" s="6">
        <v>156.69751534278944</v>
      </c>
      <c r="F2289" s="10">
        <v>91.994853902874269</v>
      </c>
      <c r="G2289" s="10">
        <v>106.21162031675136</v>
      </c>
      <c r="H2289" s="10">
        <v>201.4387289830758</v>
      </c>
      <c r="I2289" s="10">
        <f t="shared" si="57"/>
        <v>151.77047611828641</v>
      </c>
    </row>
    <row r="2290" spans="1:9" x14ac:dyDescent="0.25">
      <c r="A2290" s="16"/>
      <c r="B2290" s="5">
        <f>DATE(YEAR(siječanj!B2290),MONTH(siječanj!B2290)+2,DAY(siječanj!B2290))</f>
        <v>43548</v>
      </c>
      <c r="C2290" s="9">
        <v>23.8229166666667</v>
      </c>
      <c r="D2290">
        <v>0.96855700478897377</v>
      </c>
      <c r="E2290" s="6">
        <v>157.87356720893146</v>
      </c>
      <c r="F2290" s="10">
        <v>90.421578165575454</v>
      </c>
      <c r="G2290" s="10">
        <v>106.27350699710408</v>
      </c>
      <c r="H2290" s="10">
        <v>222.94582615769858</v>
      </c>
      <c r="I2290" s="10">
        <f t="shared" si="57"/>
        <v>152.90954939123341</v>
      </c>
    </row>
    <row r="2291" spans="1:9" x14ac:dyDescent="0.25">
      <c r="A2291" s="16"/>
      <c r="B2291" s="5">
        <f>DATE(YEAR(siječanj!B2291),MONTH(siječanj!B2291)+2,DAY(siječanj!B2291))</f>
        <v>43548</v>
      </c>
      <c r="C2291" s="9">
        <v>23.8333333333333</v>
      </c>
      <c r="D2291">
        <v>0.96855700478897377</v>
      </c>
      <c r="E2291" s="6">
        <v>157.92201030369836</v>
      </c>
      <c r="F2291" s="10">
        <v>87.584577443771579</v>
      </c>
      <c r="G2291" s="10">
        <v>102.12599959829414</v>
      </c>
      <c r="H2291" s="10">
        <v>227.57937242158764</v>
      </c>
      <c r="I2291" s="10">
        <f t="shared" si="57"/>
        <v>152.95646929000353</v>
      </c>
    </row>
    <row r="2292" spans="1:9" x14ac:dyDescent="0.25">
      <c r="A2292" s="16"/>
      <c r="B2292" s="5">
        <f>DATE(YEAR(siječanj!B2292),MONTH(siječanj!B2292)+2,DAY(siječanj!B2292))</f>
        <v>43548</v>
      </c>
      <c r="C2292" s="9">
        <v>23.84375</v>
      </c>
      <c r="D2292">
        <v>0.96855700478897377</v>
      </c>
      <c r="E2292" s="6">
        <v>156.03708434441501</v>
      </c>
      <c r="F2292" s="10">
        <v>75.146582809907926</v>
      </c>
      <c r="G2292" s="10">
        <v>86.336045405915002</v>
      </c>
      <c r="H2292" s="10">
        <v>227.45034387323463</v>
      </c>
      <c r="I2292" s="10">
        <f t="shared" si="57"/>
        <v>151.13081104863107</v>
      </c>
    </row>
    <row r="2293" spans="1:9" x14ac:dyDescent="0.25">
      <c r="A2293" s="16"/>
      <c r="B2293" s="5">
        <f>DATE(YEAR(siječanj!B2293),MONTH(siječanj!B2293)+2,DAY(siječanj!B2293))</f>
        <v>43548</v>
      </c>
      <c r="C2293" s="9">
        <v>23.8541666666667</v>
      </c>
      <c r="D2293">
        <v>0.96855700478897377</v>
      </c>
      <c r="E2293" s="6">
        <v>154.73039931335322</v>
      </c>
      <c r="F2293" s="10">
        <v>73.512811286478936</v>
      </c>
      <c r="G2293" s="10">
        <v>82.870660239071597</v>
      </c>
      <c r="H2293" s="10">
        <v>227.10033191282187</v>
      </c>
      <c r="I2293" s="10">
        <f t="shared" si="57"/>
        <v>149.86521210874326</v>
      </c>
    </row>
    <row r="2294" spans="1:9" x14ac:dyDescent="0.25">
      <c r="A2294" s="16"/>
      <c r="B2294" s="5">
        <f>DATE(YEAR(siječanj!B2294),MONTH(siječanj!B2294)+2,DAY(siječanj!B2294))</f>
        <v>43548</v>
      </c>
      <c r="C2294" s="9">
        <v>23.8645833333333</v>
      </c>
      <c r="D2294">
        <v>0.96855700478897377</v>
      </c>
      <c r="E2294" s="6">
        <v>151.43689423598863</v>
      </c>
      <c r="F2294" s="10">
        <v>72.799905792738116</v>
      </c>
      <c r="G2294" s="10">
        <v>79.100204805861111</v>
      </c>
      <c r="H2294" s="10">
        <v>228.91230224704228</v>
      </c>
      <c r="I2294" s="10">
        <f t="shared" si="57"/>
        <v>146.67526469575375</v>
      </c>
    </row>
    <row r="2295" spans="1:9" x14ac:dyDescent="0.25">
      <c r="A2295" s="16"/>
      <c r="B2295" s="5">
        <f>DATE(YEAR(siječanj!B2295),MONTH(siječanj!B2295)+2,DAY(siječanj!B2295))</f>
        <v>43548</v>
      </c>
      <c r="C2295" s="9">
        <v>23.875</v>
      </c>
      <c r="D2295">
        <v>0.96855700478897377</v>
      </c>
      <c r="E2295" s="6">
        <v>149.86752438440209</v>
      </c>
      <c r="F2295" s="10">
        <v>71.41235569089163</v>
      </c>
      <c r="G2295" s="10">
        <v>74.839954309519285</v>
      </c>
      <c r="H2295" s="10">
        <v>231.10973645271386</v>
      </c>
      <c r="I2295" s="10">
        <f t="shared" si="57"/>
        <v>145.15524053289496</v>
      </c>
    </row>
    <row r="2296" spans="1:9" x14ac:dyDescent="0.25">
      <c r="A2296" s="16"/>
      <c r="B2296" s="5">
        <f>DATE(YEAR(siječanj!B2296),MONTH(siječanj!B2296)+2,DAY(siječanj!B2296))</f>
        <v>43548</v>
      </c>
      <c r="C2296" s="9">
        <v>23.8854166666667</v>
      </c>
      <c r="D2296">
        <v>0.96855700478897377</v>
      </c>
      <c r="E2296" s="6">
        <v>155.92424137547926</v>
      </c>
      <c r="F2296" s="10">
        <v>70.602323014483133</v>
      </c>
      <c r="G2296" s="10">
        <v>61.494226960695727</v>
      </c>
      <c r="H2296" s="10">
        <v>238.5210207349983</v>
      </c>
      <c r="I2296" s="10">
        <f t="shared" si="57"/>
        <v>151.02151620062716</v>
      </c>
    </row>
    <row r="2297" spans="1:9" x14ac:dyDescent="0.25">
      <c r="A2297" s="16"/>
      <c r="B2297" s="5">
        <f>DATE(YEAR(siječanj!B2297),MONTH(siječanj!B2297)+2,DAY(siječanj!B2297))</f>
        <v>43548</v>
      </c>
      <c r="C2297" s="9">
        <v>23.8958333333333</v>
      </c>
      <c r="D2297">
        <v>0.96855700478897377</v>
      </c>
      <c r="E2297" s="6">
        <v>158.69032004993298</v>
      </c>
      <c r="F2297" s="10">
        <v>68.313974482673203</v>
      </c>
      <c r="G2297" s="10">
        <v>57.637383854988755</v>
      </c>
      <c r="H2297" s="10">
        <v>245.24842979960576</v>
      </c>
      <c r="I2297" s="10">
        <f t="shared" si="57"/>
        <v>153.7006210765667</v>
      </c>
    </row>
    <row r="2298" spans="1:9" x14ac:dyDescent="0.25">
      <c r="A2298" s="16"/>
      <c r="B2298" s="5">
        <f>DATE(YEAR(siječanj!B2298),MONTH(siječanj!B2298)+2,DAY(siječanj!B2298))</f>
        <v>43548</v>
      </c>
      <c r="C2298" s="9">
        <v>23.90625</v>
      </c>
      <c r="D2298">
        <v>0.96855700478897377</v>
      </c>
      <c r="E2298" s="6">
        <v>159.11240987058545</v>
      </c>
      <c r="F2298" s="10">
        <v>69.494338657921745</v>
      </c>
      <c r="G2298" s="10">
        <v>54.46435284325559</v>
      </c>
      <c r="H2298" s="10">
        <v>245.03681685738613</v>
      </c>
      <c r="I2298" s="10">
        <f t="shared" si="57"/>
        <v>154.10943912900979</v>
      </c>
    </row>
    <row r="2299" spans="1:9" x14ac:dyDescent="0.25">
      <c r="A2299" s="16"/>
      <c r="B2299" s="5">
        <f>DATE(YEAR(siječanj!B2299),MONTH(siječanj!B2299)+2,DAY(siječanj!B2299))</f>
        <v>43548</v>
      </c>
      <c r="C2299" s="9">
        <v>23.9166666666667</v>
      </c>
      <c r="D2299">
        <v>0.96855700478897377</v>
      </c>
      <c r="E2299" s="6">
        <v>151.5605639914213</v>
      </c>
      <c r="F2299" s="10">
        <v>67.872069882654969</v>
      </c>
      <c r="G2299" s="10">
        <v>49.923500961298423</v>
      </c>
      <c r="H2299" s="10">
        <v>241.11256493643864</v>
      </c>
      <c r="I2299" s="10">
        <f t="shared" si="57"/>
        <v>146.7950459036586</v>
      </c>
    </row>
    <row r="2300" spans="1:9" x14ac:dyDescent="0.25">
      <c r="A2300" s="16"/>
      <c r="B2300" s="5">
        <f>DATE(YEAR(siječanj!B2300),MONTH(siječanj!B2300)+2,DAY(siječanj!B2300))</f>
        <v>43548</v>
      </c>
      <c r="C2300" s="9">
        <v>23.9270833333333</v>
      </c>
      <c r="D2300">
        <v>0.96855700478897377</v>
      </c>
      <c r="E2300" s="6">
        <v>142.06475653609198</v>
      </c>
      <c r="F2300" s="10">
        <v>65.789113234027624</v>
      </c>
      <c r="G2300" s="10">
        <v>51.740190925469967</v>
      </c>
      <c r="H2300" s="10">
        <v>243.61400015468206</v>
      </c>
      <c r="I2300" s="10">
        <f t="shared" si="57"/>
        <v>137.59781507667202</v>
      </c>
    </row>
    <row r="2301" spans="1:9" x14ac:dyDescent="0.25">
      <c r="A2301" s="16"/>
      <c r="B2301" s="5">
        <f>DATE(YEAR(siječanj!B2301),MONTH(siječanj!B2301)+2,DAY(siječanj!B2301))</f>
        <v>43548</v>
      </c>
      <c r="C2301" s="9">
        <v>23.9375</v>
      </c>
      <c r="D2301">
        <v>0.96855700478897377</v>
      </c>
      <c r="E2301" s="6">
        <v>132.87446457734578</v>
      </c>
      <c r="F2301" s="10">
        <v>62.852709663747305</v>
      </c>
      <c r="G2301" s="10">
        <v>51.88889878211203</v>
      </c>
      <c r="H2301" s="10">
        <v>246.51367233731378</v>
      </c>
      <c r="I2301" s="10">
        <f t="shared" si="57"/>
        <v>128.69649342397261</v>
      </c>
    </row>
    <row r="2302" spans="1:9" x14ac:dyDescent="0.25">
      <c r="A2302" s="16"/>
      <c r="B2302" s="5">
        <f>DATE(YEAR(siječanj!B2302),MONTH(siječanj!B2302)+2,DAY(siječanj!B2302))</f>
        <v>43548</v>
      </c>
      <c r="C2302" s="9">
        <v>23.9479166666667</v>
      </c>
      <c r="D2302">
        <v>0.96855700478897377</v>
      </c>
      <c r="E2302" s="6">
        <v>121.88825223474903</v>
      </c>
      <c r="F2302" s="10">
        <v>62.300256670365492</v>
      </c>
      <c r="G2302" s="10">
        <v>50.694660055606612</v>
      </c>
      <c r="H2302" s="10">
        <v>240.74724767519152</v>
      </c>
      <c r="I2302" s="10">
        <f t="shared" si="57"/>
        <v>118.05572050345147</v>
      </c>
    </row>
    <row r="2303" spans="1:9" x14ac:dyDescent="0.25">
      <c r="A2303" s="16"/>
      <c r="B2303" s="5">
        <f>DATE(YEAR(siječanj!B2303),MONTH(siječanj!B2303)+2,DAY(siječanj!B2303))</f>
        <v>43548</v>
      </c>
      <c r="C2303" s="9">
        <v>23.9583333333333</v>
      </c>
      <c r="D2303">
        <v>0.96855700478897377</v>
      </c>
      <c r="E2303" s="6">
        <v>111.13814662443512</v>
      </c>
      <c r="F2303" s="10">
        <v>60.711183718563362</v>
      </c>
      <c r="G2303" s="10">
        <v>48.839701339944412</v>
      </c>
      <c r="H2303" s="10">
        <v>238.90182438346042</v>
      </c>
      <c r="I2303" s="10">
        <f t="shared" si="57"/>
        <v>107.64363041236068</v>
      </c>
    </row>
    <row r="2304" spans="1:9" x14ac:dyDescent="0.25">
      <c r="A2304" s="16"/>
      <c r="B2304" s="5">
        <f>DATE(YEAR(siječanj!B2304),MONTH(siječanj!B2304)+2,DAY(siječanj!B2304))</f>
        <v>43548</v>
      </c>
      <c r="C2304" s="9">
        <v>23.96875</v>
      </c>
      <c r="D2304">
        <v>0.96855700478897377</v>
      </c>
      <c r="E2304" s="6">
        <v>101.44488506718906</v>
      </c>
      <c r="F2304" s="10">
        <v>58.291404449116328</v>
      </c>
      <c r="G2304" s="10">
        <v>49.046061187110922</v>
      </c>
      <c r="H2304" s="10">
        <v>239.22752374643721</v>
      </c>
      <c r="I2304" s="10">
        <f t="shared" si="57"/>
        <v>98.25515403183833</v>
      </c>
    </row>
    <row r="2305" spans="1:9" x14ac:dyDescent="0.25">
      <c r="A2305" s="16"/>
      <c r="B2305" s="5">
        <f>DATE(YEAR(siječanj!B2305),MONTH(siječanj!B2305)+2,DAY(siječanj!B2305))</f>
        <v>43548</v>
      </c>
      <c r="C2305" s="9">
        <v>23.9791666666667</v>
      </c>
      <c r="D2305">
        <v>0.96855700478897377</v>
      </c>
      <c r="E2305" s="6">
        <v>92.613367024015531</v>
      </c>
      <c r="F2305" s="10">
        <v>57.614893554236261</v>
      </c>
      <c r="G2305" s="10">
        <v>48.634043929479269</v>
      </c>
      <c r="H2305" s="10">
        <v>238.301641087956</v>
      </c>
      <c r="I2305" s="10">
        <f t="shared" si="57"/>
        <v>89.70132536820239</v>
      </c>
    </row>
    <row r="2306" spans="1:9" ht="15.75" thickBot="1" x14ac:dyDescent="0.3">
      <c r="A2306" s="16"/>
      <c r="B2306" s="5">
        <f>DATE(YEAR(siječanj!B2306),MONTH(siječanj!B2306)+2,DAY(siječanj!B2306))</f>
        <v>43548</v>
      </c>
      <c r="C2306" s="9">
        <v>23.9895833333333</v>
      </c>
      <c r="D2306">
        <v>0.96855700478897377</v>
      </c>
      <c r="E2306" s="6">
        <v>85.431695596127469</v>
      </c>
      <c r="F2306" s="10">
        <v>57.270100082805918</v>
      </c>
      <c r="G2306" s="10">
        <v>49.876489883318719</v>
      </c>
      <c r="H2306" s="10">
        <v>237.67037496552507</v>
      </c>
      <c r="I2306" s="10">
        <f t="shared" si="57"/>
        <v>82.745467200628582</v>
      </c>
    </row>
    <row r="2307" spans="1:9" x14ac:dyDescent="0.25">
      <c r="A2307" s="19">
        <f t="shared" ref="A2307" si="58">A2211+1</f>
        <v>84</v>
      </c>
      <c r="B2307" s="5">
        <f>DATE(YEAR(siječanj!B2307),MONTH(siječanj!B2307)+2,DAY(siječanj!B2307))</f>
        <v>43549</v>
      </c>
      <c r="C2307" s="9">
        <v>24</v>
      </c>
      <c r="D2307">
        <v>0.96560690296829765</v>
      </c>
      <c r="E2307" s="6">
        <v>76.441920051239222</v>
      </c>
      <c r="F2307" s="10">
        <v>57.848283752554771</v>
      </c>
      <c r="G2307" s="10">
        <v>49.397323690960086</v>
      </c>
      <c r="H2307" s="10">
        <v>236.54715617505474</v>
      </c>
      <c r="I2307" s="10">
        <f t="shared" si="57"/>
        <v>73.812845677627323</v>
      </c>
    </row>
    <row r="2308" spans="1:9" x14ac:dyDescent="0.25">
      <c r="A2308" s="20"/>
      <c r="B2308" s="5">
        <f>DATE(YEAR(siječanj!B2308),MONTH(siječanj!B2308)+2,DAY(siječanj!B2308))</f>
        <v>43549</v>
      </c>
      <c r="C2308" s="9">
        <v>24.0104166666667</v>
      </c>
      <c r="D2308">
        <v>0.96560690296829765</v>
      </c>
      <c r="E2308" s="6">
        <v>70.82467609206725</v>
      </c>
      <c r="F2308" s="10">
        <v>57.566434314420995</v>
      </c>
      <c r="G2308" s="10">
        <v>49.777767422346159</v>
      </c>
      <c r="H2308" s="10">
        <v>236.60220543429179</v>
      </c>
      <c r="I2308" s="10">
        <f t="shared" ref="I2308:I2375" si="59">D2308*E2308</f>
        <v>68.388796134993896</v>
      </c>
    </row>
    <row r="2309" spans="1:9" x14ac:dyDescent="0.25">
      <c r="A2309" s="20"/>
      <c r="B2309" s="5">
        <f>DATE(YEAR(siječanj!B2309),MONTH(siječanj!B2309)+2,DAY(siječanj!B2309))</f>
        <v>43549</v>
      </c>
      <c r="C2309" s="9">
        <v>24.0208333333333</v>
      </c>
      <c r="D2309">
        <v>0.96560690296829765</v>
      </c>
      <c r="E2309" s="6">
        <v>66.529465451553619</v>
      </c>
      <c r="F2309" s="10">
        <v>57.078041112880456</v>
      </c>
      <c r="G2309" s="10">
        <v>48.863275115642395</v>
      </c>
      <c r="H2309" s="10">
        <v>236.8375657043062</v>
      </c>
      <c r="I2309" s="10">
        <f t="shared" si="59"/>
        <v>64.241311090811053</v>
      </c>
    </row>
    <row r="2310" spans="1:9" x14ac:dyDescent="0.25">
      <c r="A2310" s="20"/>
      <c r="B2310" s="5">
        <f>DATE(YEAR(siječanj!B2310),MONTH(siječanj!B2310)+2,DAY(siječanj!B2310))</f>
        <v>43549</v>
      </c>
      <c r="C2310" s="9">
        <v>24.03125</v>
      </c>
      <c r="D2310">
        <v>0.96560690296829765</v>
      </c>
      <c r="E2310" s="6">
        <v>63.069449023595453</v>
      </c>
      <c r="F2310" s="10">
        <v>56.610955688727636</v>
      </c>
      <c r="G2310" s="10">
        <v>49.111122881353829</v>
      </c>
      <c r="H2310" s="10">
        <v>236.62149863740916</v>
      </c>
      <c r="I2310" s="10">
        <f t="shared" si="59"/>
        <v>60.900295343590933</v>
      </c>
    </row>
    <row r="2311" spans="1:9" x14ac:dyDescent="0.25">
      <c r="A2311" s="20"/>
      <c r="B2311" s="5">
        <f>DATE(YEAR(siječanj!B2311),MONTH(siječanj!B2311)+2,DAY(siječanj!B2311))</f>
        <v>43549</v>
      </c>
      <c r="C2311" s="9">
        <v>24.0416666666667</v>
      </c>
      <c r="D2311">
        <v>0.96560690296829765</v>
      </c>
      <c r="E2311" s="6">
        <v>59.804451737686342</v>
      </c>
      <c r="F2311" s="10">
        <v>56.209663897032293</v>
      </c>
      <c r="G2311" s="10">
        <v>48.830200381817882</v>
      </c>
      <c r="H2311" s="10">
        <v>236.51341207866687</v>
      </c>
      <c r="I2311" s="10">
        <f t="shared" si="59"/>
        <v>57.747591426144339</v>
      </c>
    </row>
    <row r="2312" spans="1:9" x14ac:dyDescent="0.25">
      <c r="A2312" s="20"/>
      <c r="B2312" s="5">
        <f>DATE(YEAR(siječanj!B2312),MONTH(siječanj!B2312)+2,DAY(siječanj!B2312))</f>
        <v>43549</v>
      </c>
      <c r="C2312" s="9">
        <v>24.0520833333333</v>
      </c>
      <c r="D2312">
        <v>0.96560690296829765</v>
      </c>
      <c r="E2312" s="6">
        <v>58.175767335780137</v>
      </c>
      <c r="F2312" s="10">
        <v>55.367394628425998</v>
      </c>
      <c r="G2312" s="10">
        <v>47.178201719687571</v>
      </c>
      <c r="H2312" s="10">
        <v>236.82149203695067</v>
      </c>
      <c r="I2312" s="10">
        <f t="shared" si="59"/>
        <v>56.174922524906911</v>
      </c>
    </row>
    <row r="2313" spans="1:9" x14ac:dyDescent="0.25">
      <c r="A2313" s="20"/>
      <c r="B2313" s="5">
        <f>DATE(YEAR(siječanj!B2313),MONTH(siječanj!B2313)+2,DAY(siječanj!B2313))</f>
        <v>43549</v>
      </c>
      <c r="C2313" s="9">
        <v>24.0625</v>
      </c>
      <c r="D2313">
        <v>0.96560690296829765</v>
      </c>
      <c r="E2313" s="6">
        <v>56.207175242208876</v>
      </c>
      <c r="F2313" s="10">
        <v>54.983930892326107</v>
      </c>
      <c r="G2313" s="10">
        <v>47.321567043475213</v>
      </c>
      <c r="H2313" s="10">
        <v>236.3566362945092</v>
      </c>
      <c r="I2313" s="10">
        <f t="shared" si="59"/>
        <v>54.27403641022569</v>
      </c>
    </row>
    <row r="2314" spans="1:9" x14ac:dyDescent="0.25">
      <c r="A2314" s="20"/>
      <c r="B2314" s="5">
        <f>DATE(YEAR(siječanj!B2314),MONTH(siječanj!B2314)+2,DAY(siječanj!B2314))</f>
        <v>43549</v>
      </c>
      <c r="C2314" s="9">
        <v>24.0729166666667</v>
      </c>
      <c r="D2314">
        <v>0.96560690296829765</v>
      </c>
      <c r="E2314" s="6">
        <v>54.99856360492123</v>
      </c>
      <c r="F2314" s="10">
        <v>55.047043493460365</v>
      </c>
      <c r="G2314" s="10">
        <v>46.856465640840007</v>
      </c>
      <c r="H2314" s="10">
        <v>236.59369737583347</v>
      </c>
      <c r="I2314" s="10">
        <f t="shared" si="59"/>
        <v>53.106992670252922</v>
      </c>
    </row>
    <row r="2315" spans="1:9" x14ac:dyDescent="0.25">
      <c r="A2315" s="20"/>
      <c r="B2315" s="5">
        <f>DATE(YEAR(siječanj!B2315),MONTH(siječanj!B2315)+2,DAY(siječanj!B2315))</f>
        <v>43549</v>
      </c>
      <c r="C2315" s="9">
        <v>24.083333333333101</v>
      </c>
      <c r="D2315">
        <v>0.96560690296829765</v>
      </c>
      <c r="E2315" s="6">
        <v>53.878944638672465</v>
      </c>
      <c r="F2315" s="10">
        <v>55.068768676922353</v>
      </c>
      <c r="G2315" s="10">
        <v>47.500929237765064</v>
      </c>
      <c r="H2315" s="10">
        <v>236.70000308508662</v>
      </c>
      <c r="I2315" s="10">
        <f t="shared" si="59"/>
        <v>52.025880867748882</v>
      </c>
    </row>
    <row r="2316" spans="1:9" x14ac:dyDescent="0.25">
      <c r="A2316" s="20"/>
      <c r="B2316" s="5">
        <f>DATE(YEAR(siječanj!B2316),MONTH(siječanj!B2316)+2,DAY(siječanj!B2316))</f>
        <v>43549</v>
      </c>
      <c r="C2316" s="9">
        <v>24.093749999999702</v>
      </c>
      <c r="D2316">
        <v>0.96560690296829765</v>
      </c>
      <c r="E2316" s="6">
        <v>52.896619489896331</v>
      </c>
      <c r="F2316" s="10">
        <v>55.147044356408614</v>
      </c>
      <c r="G2316" s="10">
        <v>47.5410403803753</v>
      </c>
      <c r="H2316" s="10">
        <v>236.9031609941417</v>
      </c>
      <c r="I2316" s="10">
        <f t="shared" si="59"/>
        <v>51.077340923131288</v>
      </c>
    </row>
    <row r="2317" spans="1:9" x14ac:dyDescent="0.25">
      <c r="A2317" s="20"/>
      <c r="B2317" s="5">
        <f>DATE(YEAR(siječanj!B2317),MONTH(siječanj!B2317)+2,DAY(siječanj!B2317))</f>
        <v>43549</v>
      </c>
      <c r="C2317" s="9">
        <v>24.104166666666298</v>
      </c>
      <c r="D2317">
        <v>0.96560690296829765</v>
      </c>
      <c r="E2317" s="6">
        <v>52.994042700746164</v>
      </c>
      <c r="F2317" s="10">
        <v>56.035681820938862</v>
      </c>
      <c r="G2317" s="10">
        <v>48.851353761339141</v>
      </c>
      <c r="H2317" s="10">
        <v>236.58758646084482</v>
      </c>
      <c r="I2317" s="10">
        <f t="shared" si="59"/>
        <v>51.171413448037221</v>
      </c>
    </row>
    <row r="2318" spans="1:9" x14ac:dyDescent="0.25">
      <c r="A2318" s="20"/>
      <c r="B2318" s="5">
        <f>DATE(YEAR(siječanj!B2318),MONTH(siječanj!B2318)+2,DAY(siječanj!B2318))</f>
        <v>43549</v>
      </c>
      <c r="C2318" s="9">
        <v>24.114583333332899</v>
      </c>
      <c r="D2318">
        <v>0.96560690296829765</v>
      </c>
      <c r="E2318" s="6">
        <v>52.50968719414967</v>
      </c>
      <c r="F2318" s="10">
        <v>55.961190890760683</v>
      </c>
      <c r="G2318" s="10">
        <v>48.387986373875314</v>
      </c>
      <c r="H2318" s="10">
        <v>236.40010302872608</v>
      </c>
      <c r="I2318" s="10">
        <f t="shared" si="59"/>
        <v>50.703716427376939</v>
      </c>
    </row>
    <row r="2319" spans="1:9" x14ac:dyDescent="0.25">
      <c r="A2319" s="20"/>
      <c r="B2319" s="5">
        <f>DATE(YEAR(siječanj!B2319),MONTH(siječanj!B2319)+2,DAY(siječanj!B2319))</f>
        <v>43549</v>
      </c>
      <c r="C2319" s="9">
        <v>24.125</v>
      </c>
      <c r="D2319">
        <v>0.96560690296829765</v>
      </c>
      <c r="E2319" s="6">
        <v>52.832495571228144</v>
      </c>
      <c r="F2319" s="10">
        <v>55.446103768066308</v>
      </c>
      <c r="G2319" s="10">
        <v>47.896718200633075</v>
      </c>
      <c r="H2319" s="10">
        <v>236.44588386680158</v>
      </c>
      <c r="I2319" s="10">
        <f t="shared" si="59"/>
        <v>51.015422424619906</v>
      </c>
    </row>
    <row r="2320" spans="1:9" x14ac:dyDescent="0.25">
      <c r="A2320" s="20"/>
      <c r="B2320" s="5">
        <f>DATE(YEAR(siječanj!B2320),MONTH(siječanj!B2320)+2,DAY(siječanj!B2320))</f>
        <v>43549</v>
      </c>
      <c r="C2320" s="9">
        <v>24.1354166666667</v>
      </c>
      <c r="D2320">
        <v>0.96560690296829765</v>
      </c>
      <c r="E2320" s="6">
        <v>53.305543850815731</v>
      </c>
      <c r="F2320" s="10">
        <v>55.2241962503103</v>
      </c>
      <c r="G2320" s="10">
        <v>48.212200585876438</v>
      </c>
      <c r="H2320" s="10">
        <v>236.20926599689511</v>
      </c>
      <c r="I2320" s="10">
        <f t="shared" si="59"/>
        <v>51.472201108826958</v>
      </c>
    </row>
    <row r="2321" spans="1:9" x14ac:dyDescent="0.25">
      <c r="A2321" s="20"/>
      <c r="B2321" s="5">
        <f>DATE(YEAR(siječanj!B2321),MONTH(siječanj!B2321)+2,DAY(siječanj!B2321))</f>
        <v>43549</v>
      </c>
      <c r="C2321" s="9">
        <v>24.1458333333333</v>
      </c>
      <c r="D2321">
        <v>0.96560690296829765</v>
      </c>
      <c r="E2321" s="6">
        <v>53.813735758269509</v>
      </c>
      <c r="F2321" s="10">
        <v>55.04673846594455</v>
      </c>
      <c r="G2321" s="10">
        <v>47.396470879385312</v>
      </c>
      <c r="H2321" s="10">
        <v>235.91257046913782</v>
      </c>
      <c r="I2321" s="10">
        <f t="shared" si="59"/>
        <v>51.962914722696958</v>
      </c>
    </row>
    <row r="2322" spans="1:9" x14ac:dyDescent="0.25">
      <c r="A2322" s="20"/>
      <c r="B2322" s="5">
        <f>DATE(YEAR(siječanj!B2322),MONTH(siječanj!B2322)+2,DAY(siječanj!B2322))</f>
        <v>43549</v>
      </c>
      <c r="C2322" s="9">
        <v>24.15625</v>
      </c>
      <c r="D2322">
        <v>0.96560690296829765</v>
      </c>
      <c r="E2322" s="6">
        <v>54.482821634379938</v>
      </c>
      <c r="F2322" s="10">
        <v>54.473435236448751</v>
      </c>
      <c r="G2322" s="10">
        <v>47.334736728144897</v>
      </c>
      <c r="H2322" s="10">
        <v>235.99778911958026</v>
      </c>
      <c r="I2322" s="10">
        <f t="shared" si="59"/>
        <v>52.60898866334778</v>
      </c>
    </row>
    <row r="2323" spans="1:9" x14ac:dyDescent="0.25">
      <c r="A2323" s="20"/>
      <c r="B2323" s="5">
        <f>DATE(YEAR(siječanj!B2323),MONTH(siječanj!B2323)+2,DAY(siječanj!B2323))</f>
        <v>43549</v>
      </c>
      <c r="C2323" s="9">
        <v>24.1666666666667</v>
      </c>
      <c r="D2323">
        <v>0.96560690296829765</v>
      </c>
      <c r="E2323" s="6">
        <v>57.184346574583429</v>
      </c>
      <c r="F2323" s="10">
        <v>54.665502233414095</v>
      </c>
      <c r="G2323" s="10">
        <v>47.7006861799387</v>
      </c>
      <c r="H2323" s="10">
        <v>236.06986249955193</v>
      </c>
      <c r="I2323" s="10">
        <f t="shared" si="59"/>
        <v>55.217599794149287</v>
      </c>
    </row>
    <row r="2324" spans="1:9" x14ac:dyDescent="0.25">
      <c r="A2324" s="20"/>
      <c r="B2324" s="5">
        <f>DATE(YEAR(siječanj!B2324),MONTH(siječanj!B2324)+2,DAY(siječanj!B2324))</f>
        <v>43549</v>
      </c>
      <c r="C2324" s="9">
        <v>24.1770833333333</v>
      </c>
      <c r="D2324">
        <v>0.96560690296829765</v>
      </c>
      <c r="E2324" s="6">
        <v>59.489131879662843</v>
      </c>
      <c r="F2324" s="10">
        <v>54.728747280706543</v>
      </c>
      <c r="G2324" s="10">
        <v>49.119772887590706</v>
      </c>
      <c r="H2324" s="10">
        <v>235.28932317179431</v>
      </c>
      <c r="I2324" s="10">
        <f t="shared" si="59"/>
        <v>57.443116394593858</v>
      </c>
    </row>
    <row r="2325" spans="1:9" x14ac:dyDescent="0.25">
      <c r="A2325" s="20"/>
      <c r="B2325" s="5">
        <f>DATE(YEAR(siječanj!B2325),MONTH(siječanj!B2325)+2,DAY(siječanj!B2325))</f>
        <v>43549</v>
      </c>
      <c r="C2325" s="9">
        <v>24.1875</v>
      </c>
      <c r="D2325">
        <v>0.96560690296829765</v>
      </c>
      <c r="E2325" s="6">
        <v>63.307081452297638</v>
      </c>
      <c r="F2325" s="10">
        <v>54.59282140073109</v>
      </c>
      <c r="G2325" s="10">
        <v>47.464763782454519</v>
      </c>
      <c r="H2325" s="10">
        <v>226.47209723643147</v>
      </c>
      <c r="I2325" s="10">
        <f t="shared" si="59"/>
        <v>61.129754857114882</v>
      </c>
    </row>
    <row r="2326" spans="1:9" x14ac:dyDescent="0.25">
      <c r="A2326" s="20"/>
      <c r="B2326" s="5">
        <f>DATE(YEAR(siječanj!B2326),MONTH(siječanj!B2326)+2,DAY(siječanj!B2326))</f>
        <v>43549</v>
      </c>
      <c r="C2326" s="9">
        <v>24.1979166666667</v>
      </c>
      <c r="D2326">
        <v>0.96560690296829765</v>
      </c>
      <c r="E2326" s="6">
        <v>67.911831775005368</v>
      </c>
      <c r="F2326" s="10">
        <v>55.365223314135775</v>
      </c>
      <c r="G2326" s="10">
        <v>46.976666609178466</v>
      </c>
      <c r="H2326" s="10">
        <v>207.30172971328147</v>
      </c>
      <c r="I2326" s="10">
        <f t="shared" si="59"/>
        <v>65.576133555166962</v>
      </c>
    </row>
    <row r="2327" spans="1:9" x14ac:dyDescent="0.25">
      <c r="A2327" s="20"/>
      <c r="B2327" s="5">
        <f>DATE(YEAR(siječanj!B2327),MONTH(siječanj!B2327)+2,DAY(siječanj!B2327))</f>
        <v>43549</v>
      </c>
      <c r="C2327" s="9">
        <v>24.2083333333333</v>
      </c>
      <c r="D2327">
        <v>0.96560690296829765</v>
      </c>
      <c r="E2327" s="6">
        <v>74.045567152211532</v>
      </c>
      <c r="F2327" s="10">
        <v>56.14840152859265</v>
      </c>
      <c r="G2327" s="10">
        <v>48.00403848683041</v>
      </c>
      <c r="H2327" s="10">
        <v>192.62071667260145</v>
      </c>
      <c r="I2327" s="10">
        <f t="shared" si="59"/>
        <v>71.498910776378082</v>
      </c>
    </row>
    <row r="2328" spans="1:9" x14ac:dyDescent="0.25">
      <c r="A2328" s="20"/>
      <c r="B2328" s="5">
        <f>DATE(YEAR(siječanj!B2328),MONTH(siječanj!B2328)+2,DAY(siječanj!B2328))</f>
        <v>43549</v>
      </c>
      <c r="C2328" s="9">
        <v>24.21875</v>
      </c>
      <c r="D2328">
        <v>0.96560690296829765</v>
      </c>
      <c r="E2328" s="6">
        <v>80.295726963988415</v>
      </c>
      <c r="F2328" s="10">
        <v>60.965135179559823</v>
      </c>
      <c r="G2328" s="10">
        <v>48.034154958661148</v>
      </c>
      <c r="H2328" s="10">
        <v>169.70187307594742</v>
      </c>
      <c r="I2328" s="10">
        <f t="shared" si="59"/>
        <v>77.534108235284876</v>
      </c>
    </row>
    <row r="2329" spans="1:9" x14ac:dyDescent="0.25">
      <c r="A2329" s="20"/>
      <c r="B2329" s="5">
        <f>DATE(YEAR(siječanj!B2329),MONTH(siječanj!B2329)+2,DAY(siječanj!B2329))</f>
        <v>43549</v>
      </c>
      <c r="C2329" s="9">
        <v>24.2291666666667</v>
      </c>
      <c r="D2329">
        <v>0.96560690296829765</v>
      </c>
      <c r="E2329" s="6">
        <v>85.196075260230742</v>
      </c>
      <c r="F2329" s="10">
        <v>66.632478193578876</v>
      </c>
      <c r="G2329" s="10">
        <v>50.424069396466805</v>
      </c>
      <c r="H2329" s="10">
        <v>143.45857767106693</v>
      </c>
      <c r="I2329" s="10">
        <f t="shared" si="59"/>
        <v>82.265918377085413</v>
      </c>
    </row>
    <row r="2330" spans="1:9" x14ac:dyDescent="0.25">
      <c r="A2330" s="20"/>
      <c r="B2330" s="5">
        <f>DATE(YEAR(siječanj!B2330),MONTH(siječanj!B2330)+2,DAY(siječanj!B2330))</f>
        <v>43549</v>
      </c>
      <c r="C2330" s="9">
        <v>24.2395833333333</v>
      </c>
      <c r="D2330">
        <v>0.96560690296829765</v>
      </c>
      <c r="E2330" s="6">
        <v>90.787712931287345</v>
      </c>
      <c r="F2330" s="10">
        <v>68.11723574849195</v>
      </c>
      <c r="G2330" s="10">
        <v>53.885360360822233</v>
      </c>
      <c r="H2330" s="10">
        <v>112.93569984781256</v>
      </c>
      <c r="I2330" s="10">
        <f t="shared" si="59"/>
        <v>87.665242311155239</v>
      </c>
    </row>
    <row r="2331" spans="1:9" x14ac:dyDescent="0.25">
      <c r="A2331" s="20"/>
      <c r="B2331" s="5">
        <f>DATE(YEAR(siječanj!B2331),MONTH(siječanj!B2331)+2,DAY(siječanj!B2331))</f>
        <v>43549</v>
      </c>
      <c r="C2331" s="9">
        <v>24.25</v>
      </c>
      <c r="D2331">
        <v>0.96560690296829765</v>
      </c>
      <c r="E2331" s="6">
        <v>95.845773766762775</v>
      </c>
      <c r="F2331" s="10">
        <v>72.610728530133116</v>
      </c>
      <c r="G2331" s="10">
        <v>65.212846579269083</v>
      </c>
      <c r="H2331" s="10">
        <v>66.491220206345332</v>
      </c>
      <c r="I2331" s="10">
        <f t="shared" si="59"/>
        <v>92.549340769523909</v>
      </c>
    </row>
    <row r="2332" spans="1:9" x14ac:dyDescent="0.25">
      <c r="A2332" s="20"/>
      <c r="B2332" s="5">
        <f>DATE(YEAR(siječanj!B2332),MONTH(siječanj!B2332)+2,DAY(siječanj!B2332))</f>
        <v>43549</v>
      </c>
      <c r="C2332" s="9">
        <v>24.2604166666667</v>
      </c>
      <c r="D2332">
        <v>0.96560690296829765</v>
      </c>
      <c r="E2332" s="6">
        <v>98.906777400975955</v>
      </c>
      <c r="F2332" s="10">
        <v>89.923548502647094</v>
      </c>
      <c r="G2332" s="10">
        <v>83.575621698642649</v>
      </c>
      <c r="H2332" s="10">
        <v>34.766220955001202</v>
      </c>
      <c r="I2332" s="10">
        <f t="shared" si="59"/>
        <v>95.505067008731203</v>
      </c>
    </row>
    <row r="2333" spans="1:9" x14ac:dyDescent="0.25">
      <c r="A2333" s="20"/>
      <c r="B2333" s="5">
        <f>DATE(YEAR(siječanj!B2333),MONTH(siječanj!B2333)+2,DAY(siječanj!B2333))</f>
        <v>43549</v>
      </c>
      <c r="C2333" s="9">
        <v>24.2708333333333</v>
      </c>
      <c r="D2333">
        <v>0.96560690296829765</v>
      </c>
      <c r="E2333" s="6">
        <v>101.08244630374378</v>
      </c>
      <c r="F2333" s="10">
        <v>99.951344139172306</v>
      </c>
      <c r="G2333" s="10">
        <v>95.476966590716856</v>
      </c>
      <c r="H2333" s="10">
        <v>18.600124509562736</v>
      </c>
      <c r="I2333" s="10">
        <f t="shared" si="59"/>
        <v>97.605907919817284</v>
      </c>
    </row>
    <row r="2334" spans="1:9" x14ac:dyDescent="0.25">
      <c r="A2334" s="20"/>
      <c r="B2334" s="5">
        <f>DATE(YEAR(siječanj!B2334),MONTH(siječanj!B2334)+2,DAY(siječanj!B2334))</f>
        <v>43549</v>
      </c>
      <c r="C2334" s="9">
        <v>24.28125</v>
      </c>
      <c r="D2334">
        <v>0.96560690296829765</v>
      </c>
      <c r="E2334" s="6">
        <v>102.03658726355809</v>
      </c>
      <c r="F2334" s="10">
        <v>109.80383323802225</v>
      </c>
      <c r="G2334" s="10">
        <v>103.83440192058248</v>
      </c>
      <c r="H2334" s="10">
        <v>11.964686316297904</v>
      </c>
      <c r="I2334" s="10">
        <f t="shared" si="59"/>
        <v>98.527233017018773</v>
      </c>
    </row>
    <row r="2335" spans="1:9" x14ac:dyDescent="0.25">
      <c r="A2335" s="20"/>
      <c r="B2335" s="5">
        <f>DATE(YEAR(siječanj!B2335),MONTH(siječanj!B2335)+2,DAY(siječanj!B2335))</f>
        <v>43549</v>
      </c>
      <c r="C2335" s="9">
        <v>24.2916666666667</v>
      </c>
      <c r="D2335">
        <v>0.96560690296829765</v>
      </c>
      <c r="E2335" s="6">
        <v>99.971341259543593</v>
      </c>
      <c r="F2335" s="10">
        <v>116.06642139507612</v>
      </c>
      <c r="G2335" s="10">
        <v>109.80447566831141</v>
      </c>
      <c r="H2335" s="10">
        <v>4.7574563706766009</v>
      </c>
      <c r="I2335" s="10">
        <f t="shared" si="59"/>
        <v>96.533017219214685</v>
      </c>
    </row>
    <row r="2336" spans="1:9" x14ac:dyDescent="0.25">
      <c r="A2336" s="20"/>
      <c r="B2336" s="5">
        <f>DATE(YEAR(siječanj!B2336),MONTH(siječanj!B2336)+2,DAY(siječanj!B2336))</f>
        <v>43549</v>
      </c>
      <c r="C2336" s="9">
        <v>24.3020833333333</v>
      </c>
      <c r="D2336">
        <v>0.96560690296829765</v>
      </c>
      <c r="E2336" s="6">
        <v>97.318822244210935</v>
      </c>
      <c r="F2336" s="10">
        <v>129.13142015529894</v>
      </c>
      <c r="G2336" s="10">
        <v>120.6930232408061</v>
      </c>
      <c r="H2336" s="10">
        <v>3.3632493151590341</v>
      </c>
      <c r="I2336" s="10">
        <f t="shared" si="59"/>
        <v>93.971726547754798</v>
      </c>
    </row>
    <row r="2337" spans="1:9" x14ac:dyDescent="0.25">
      <c r="A2337" s="20"/>
      <c r="B2337" s="5">
        <f>DATE(YEAR(siječanj!B2337),MONTH(siječanj!B2337)+2,DAY(siječanj!B2337))</f>
        <v>43549</v>
      </c>
      <c r="C2337" s="9">
        <v>24.3125</v>
      </c>
      <c r="D2337">
        <v>0.96560690296829765</v>
      </c>
      <c r="E2337" s="6">
        <v>97.117069986473922</v>
      </c>
      <c r="F2337" s="10">
        <v>135.45116886340872</v>
      </c>
      <c r="G2337" s="10">
        <v>133.34281644515218</v>
      </c>
      <c r="H2337" s="10">
        <v>3.8432602868486772</v>
      </c>
      <c r="I2337" s="10">
        <f t="shared" si="59"/>
        <v>93.77691317499449</v>
      </c>
    </row>
    <row r="2338" spans="1:9" x14ac:dyDescent="0.25">
      <c r="A2338" s="20"/>
      <c r="B2338" s="5">
        <f>DATE(YEAR(siječanj!B2338),MONTH(siječanj!B2338)+2,DAY(siječanj!B2338))</f>
        <v>43549</v>
      </c>
      <c r="C2338" s="9">
        <v>24.3229166666667</v>
      </c>
      <c r="D2338">
        <v>0.96560690296829765</v>
      </c>
      <c r="E2338" s="6">
        <v>96.194658946011771</v>
      </c>
      <c r="F2338" s="10">
        <v>139.35576990408794</v>
      </c>
      <c r="G2338" s="10">
        <v>146.51260547686456</v>
      </c>
      <c r="H2338" s="10">
        <v>3.4788824737309385</v>
      </c>
      <c r="I2338" s="10">
        <f t="shared" si="59"/>
        <v>92.886226706950069</v>
      </c>
    </row>
    <row r="2339" spans="1:9" x14ac:dyDescent="0.25">
      <c r="A2339" s="20"/>
      <c r="B2339" s="5">
        <f>DATE(YEAR(siječanj!B2339),MONTH(siječanj!B2339)+2,DAY(siječanj!B2339))</f>
        <v>43549</v>
      </c>
      <c r="C2339" s="9">
        <v>24.3333333333333</v>
      </c>
      <c r="D2339">
        <v>0.96560690296829765</v>
      </c>
      <c r="E2339" s="6">
        <v>97.616061061064428</v>
      </c>
      <c r="F2339" s="10">
        <v>169.45502225800593</v>
      </c>
      <c r="G2339" s="10">
        <v>154.10930988699434</v>
      </c>
      <c r="H2339" s="10">
        <v>2.387249750239373</v>
      </c>
      <c r="I2339" s="10">
        <f t="shared" si="59"/>
        <v>94.258742401138662</v>
      </c>
    </row>
    <row r="2340" spans="1:9" x14ac:dyDescent="0.25">
      <c r="A2340" s="20"/>
      <c r="B2340" s="5">
        <f>DATE(YEAR(siječanj!B2340),MONTH(siječanj!B2340)+2,DAY(siječanj!B2340))</f>
        <v>43549</v>
      </c>
      <c r="C2340" s="9">
        <v>24.34375</v>
      </c>
      <c r="D2340">
        <v>0.96560690296829765</v>
      </c>
      <c r="E2340" s="6">
        <v>98.470983113982953</v>
      </c>
      <c r="F2340" s="10">
        <v>170.93613152328905</v>
      </c>
      <c r="G2340" s="10">
        <v>176.22829903719858</v>
      </c>
      <c r="H2340" s="10">
        <v>2.0853067193525066</v>
      </c>
      <c r="I2340" s="10">
        <f t="shared" si="59"/>
        <v>95.08426103693661</v>
      </c>
    </row>
    <row r="2341" spans="1:9" x14ac:dyDescent="0.25">
      <c r="A2341" s="20"/>
      <c r="B2341" s="5">
        <f>DATE(YEAR(siječanj!B2341),MONTH(siječanj!B2341)+2,DAY(siječanj!B2341))</f>
        <v>43549</v>
      </c>
      <c r="C2341" s="9">
        <v>24.3541666666667</v>
      </c>
      <c r="D2341">
        <v>0.96560690296829765</v>
      </c>
      <c r="E2341" s="6">
        <v>97.879967828428633</v>
      </c>
      <c r="F2341" s="10">
        <v>199.49667658719397</v>
      </c>
      <c r="G2341" s="10">
        <v>181.15880660613982</v>
      </c>
      <c r="H2341" s="10">
        <v>2.4008722483541964</v>
      </c>
      <c r="I2341" s="10">
        <f t="shared" si="59"/>
        <v>94.513572597445588</v>
      </c>
    </row>
    <row r="2342" spans="1:9" x14ac:dyDescent="0.25">
      <c r="A2342" s="20"/>
      <c r="B2342" s="5">
        <f>DATE(YEAR(siječanj!B2342),MONTH(siječanj!B2342)+2,DAY(siječanj!B2342))</f>
        <v>43549</v>
      </c>
      <c r="C2342" s="9">
        <v>24.3645833333333</v>
      </c>
      <c r="D2342">
        <v>0.96560690296829765</v>
      </c>
      <c r="E2342" s="6">
        <v>98.132969390286732</v>
      </c>
      <c r="F2342" s="10">
        <v>186.56522770313924</v>
      </c>
      <c r="G2342" s="10">
        <v>181.51589732764833</v>
      </c>
      <c r="H2342" s="10">
        <v>1.7874156212920962</v>
      </c>
      <c r="I2342" s="10">
        <f t="shared" si="59"/>
        <v>94.75787265203752</v>
      </c>
    </row>
    <row r="2343" spans="1:9" x14ac:dyDescent="0.25">
      <c r="A2343" s="20"/>
      <c r="B2343" s="5">
        <f>DATE(YEAR(siječanj!B2343),MONTH(siječanj!B2343)+2,DAY(siječanj!B2343))</f>
        <v>43549</v>
      </c>
      <c r="C2343" s="9">
        <v>24.375</v>
      </c>
      <c r="D2343">
        <v>0.96560690296829765</v>
      </c>
      <c r="E2343" s="6">
        <v>98.452500051310139</v>
      </c>
      <c r="F2343" s="10">
        <v>205.30862271130948</v>
      </c>
      <c r="G2343" s="10">
        <v>186.91213648529398</v>
      </c>
      <c r="H2343" s="10">
        <v>1.4289526296237434</v>
      </c>
      <c r="I2343" s="10">
        <f t="shared" si="59"/>
        <v>95.066413664031742</v>
      </c>
    </row>
    <row r="2344" spans="1:9" x14ac:dyDescent="0.25">
      <c r="A2344" s="20"/>
      <c r="B2344" s="5">
        <f>DATE(YEAR(siječanj!B2344),MONTH(siječanj!B2344)+2,DAY(siječanj!B2344))</f>
        <v>43549</v>
      </c>
      <c r="C2344" s="9">
        <v>24.3854166666667</v>
      </c>
      <c r="D2344">
        <v>0.96560690296829765</v>
      </c>
      <c r="E2344" s="6">
        <v>99.52671937446523</v>
      </c>
      <c r="F2344" s="10">
        <v>192.5035194351216</v>
      </c>
      <c r="G2344" s="10">
        <v>182.72146736162784</v>
      </c>
      <c r="H2344" s="10">
        <v>1.4150790117214036</v>
      </c>
      <c r="I2344" s="10">
        <f t="shared" si="59"/>
        <v>96.103687257772236</v>
      </c>
    </row>
    <row r="2345" spans="1:9" x14ac:dyDescent="0.25">
      <c r="A2345" s="20"/>
      <c r="B2345" s="5">
        <f>DATE(YEAR(siječanj!B2345),MONTH(siječanj!B2345)+2,DAY(siječanj!B2345))</f>
        <v>43549</v>
      </c>
      <c r="C2345" s="9">
        <v>24.3958333333333</v>
      </c>
      <c r="D2345">
        <v>0.96560690296829765</v>
      </c>
      <c r="E2345" s="6">
        <v>98.951124839642503</v>
      </c>
      <c r="F2345" s="10">
        <v>190.22547762253029</v>
      </c>
      <c r="G2345" s="10">
        <v>184.87973423101766</v>
      </c>
      <c r="H2345" s="10">
        <v>1.5744200195252627</v>
      </c>
      <c r="I2345" s="10">
        <f t="shared" si="59"/>
        <v>95.547889201636593</v>
      </c>
    </row>
    <row r="2346" spans="1:9" x14ac:dyDescent="0.25">
      <c r="A2346" s="20"/>
      <c r="B2346" s="5">
        <f>DATE(YEAR(siječanj!B2346),MONTH(siječanj!B2346)+2,DAY(siječanj!B2346))</f>
        <v>43549</v>
      </c>
      <c r="C2346" s="9">
        <v>24.40625</v>
      </c>
      <c r="D2346">
        <v>0.96560690296829765</v>
      </c>
      <c r="E2346" s="6">
        <v>98.779488459372246</v>
      </c>
      <c r="F2346" s="10">
        <v>177.20580755656567</v>
      </c>
      <c r="G2346" s="10">
        <v>190.89434647953749</v>
      </c>
      <c r="H2346" s="10">
        <v>1.4907851245554726</v>
      </c>
      <c r="I2346" s="10">
        <f t="shared" si="59"/>
        <v>95.38215592804714</v>
      </c>
    </row>
    <row r="2347" spans="1:9" x14ac:dyDescent="0.25">
      <c r="A2347" s="20"/>
      <c r="B2347" s="5">
        <f>DATE(YEAR(siječanj!B2347),MONTH(siječanj!B2347)+2,DAY(siječanj!B2347))</f>
        <v>43549</v>
      </c>
      <c r="C2347" s="9">
        <v>24.4166666666667</v>
      </c>
      <c r="D2347">
        <v>0.96560690296829765</v>
      </c>
      <c r="E2347" s="6">
        <v>99.567383104991123</v>
      </c>
      <c r="F2347" s="10">
        <v>176.92771075958044</v>
      </c>
      <c r="G2347" s="10">
        <v>190.69245412979168</v>
      </c>
      <c r="H2347" s="10">
        <v>1.2863025836331627</v>
      </c>
      <c r="I2347" s="10">
        <f t="shared" si="59"/>
        <v>96.14295243666848</v>
      </c>
    </row>
    <row r="2348" spans="1:9" x14ac:dyDescent="0.25">
      <c r="A2348" s="20"/>
      <c r="B2348" s="5">
        <f>DATE(YEAR(siječanj!B2348),MONTH(siječanj!B2348)+2,DAY(siječanj!B2348))</f>
        <v>43549</v>
      </c>
      <c r="C2348" s="9">
        <v>24.4270833333333</v>
      </c>
      <c r="D2348">
        <v>0.96560690296829765</v>
      </c>
      <c r="E2348" s="6">
        <v>99.60988223739038</v>
      </c>
      <c r="F2348" s="10">
        <v>195.06049687036662</v>
      </c>
      <c r="G2348" s="10">
        <v>186.46208729768813</v>
      </c>
      <c r="H2348" s="10">
        <v>1.3185359593869361</v>
      </c>
      <c r="I2348" s="10">
        <f t="shared" si="59"/>
        <v>96.183989892283364</v>
      </c>
    </row>
    <row r="2349" spans="1:9" x14ac:dyDescent="0.25">
      <c r="A2349" s="20"/>
      <c r="B2349" s="5">
        <f>DATE(YEAR(siječanj!B2349),MONTH(siječanj!B2349)+2,DAY(siječanj!B2349))</f>
        <v>43549</v>
      </c>
      <c r="C2349" s="9">
        <v>24.4375</v>
      </c>
      <c r="D2349">
        <v>0.96560690296829765</v>
      </c>
      <c r="E2349" s="6">
        <v>99.664416206086386</v>
      </c>
      <c r="F2349" s="10">
        <v>188.2040522481789</v>
      </c>
      <c r="G2349" s="10">
        <v>183.56995068802286</v>
      </c>
      <c r="H2349" s="10">
        <v>1.3594754880927655</v>
      </c>
      <c r="I2349" s="10">
        <f t="shared" si="59"/>
        <v>96.236648268902485</v>
      </c>
    </row>
    <row r="2350" spans="1:9" x14ac:dyDescent="0.25">
      <c r="A2350" s="20"/>
      <c r="B2350" s="5">
        <f>DATE(YEAR(siječanj!B2350),MONTH(siječanj!B2350)+2,DAY(siječanj!B2350))</f>
        <v>43549</v>
      </c>
      <c r="C2350" s="9">
        <v>24.4479166666667</v>
      </c>
      <c r="D2350">
        <v>0.96560690296829765</v>
      </c>
      <c r="E2350" s="6">
        <v>101.41010871822667</v>
      </c>
      <c r="F2350" s="10">
        <v>175.80715605855147</v>
      </c>
      <c r="G2350" s="10">
        <v>182.84284842362462</v>
      </c>
      <c r="H2350" s="10">
        <v>1.4571580840048464</v>
      </c>
      <c r="I2350" s="10">
        <f t="shared" si="59"/>
        <v>97.922301009085217</v>
      </c>
    </row>
    <row r="2351" spans="1:9" x14ac:dyDescent="0.25">
      <c r="A2351" s="20"/>
      <c r="B2351" s="5">
        <f>DATE(YEAR(siječanj!B2351),MONTH(siječanj!B2351)+2,DAY(siječanj!B2351))</f>
        <v>43549</v>
      </c>
      <c r="C2351" s="9">
        <v>24.4583333333333</v>
      </c>
      <c r="D2351">
        <v>0.96560690296829765</v>
      </c>
      <c r="E2351" s="6">
        <v>102.02607316045226</v>
      </c>
      <c r="F2351" s="10">
        <v>173.91338068604907</v>
      </c>
      <c r="G2351" s="10">
        <v>183.66365975790964</v>
      </c>
      <c r="H2351" s="10">
        <v>1.3940879987258759</v>
      </c>
      <c r="I2351" s="10">
        <f t="shared" si="59"/>
        <v>98.517080526481266</v>
      </c>
    </row>
    <row r="2352" spans="1:9" x14ac:dyDescent="0.25">
      <c r="A2352" s="20"/>
      <c r="B2352" s="5">
        <f>DATE(YEAR(siječanj!B2352),MONTH(siječanj!B2352)+2,DAY(siječanj!B2352))</f>
        <v>43549</v>
      </c>
      <c r="C2352" s="9">
        <v>24.46875</v>
      </c>
      <c r="D2352">
        <v>0.96560690296829765</v>
      </c>
      <c r="E2352" s="6">
        <v>103.00043034230708</v>
      </c>
      <c r="F2352" s="10">
        <v>168.96243894164286</v>
      </c>
      <c r="G2352" s="10">
        <v>177.44192903058581</v>
      </c>
      <c r="H2352" s="10">
        <v>1.3454107790373757</v>
      </c>
      <c r="I2352" s="10">
        <f t="shared" si="59"/>
        <v>99.457926547237022</v>
      </c>
    </row>
    <row r="2353" spans="1:9" x14ac:dyDescent="0.25">
      <c r="A2353" s="20"/>
      <c r="B2353" s="5">
        <f>DATE(YEAR(siječanj!B2353),MONTH(siječanj!B2353)+2,DAY(siječanj!B2353))</f>
        <v>43549</v>
      </c>
      <c r="C2353" s="9">
        <v>24.4791666666667</v>
      </c>
      <c r="D2353">
        <v>0.96560690296829765</v>
      </c>
      <c r="E2353" s="6">
        <v>103.53607585149781</v>
      </c>
      <c r="F2353" s="10">
        <v>165.68618254298443</v>
      </c>
      <c r="G2353" s="10">
        <v>174.5752808383703</v>
      </c>
      <c r="H2353" s="10">
        <v>1.2688582624573357</v>
      </c>
      <c r="I2353" s="10">
        <f t="shared" si="59"/>
        <v>99.975149548455548</v>
      </c>
    </row>
    <row r="2354" spans="1:9" x14ac:dyDescent="0.25">
      <c r="A2354" s="20"/>
      <c r="B2354" s="5">
        <f>DATE(YEAR(siječanj!B2354),MONTH(siječanj!B2354)+2,DAY(siječanj!B2354))</f>
        <v>43549</v>
      </c>
      <c r="C2354" s="9">
        <v>24.4895833333333</v>
      </c>
      <c r="D2354">
        <v>0.96560690296829765</v>
      </c>
      <c r="E2354" s="6">
        <v>103.37812209936301</v>
      </c>
      <c r="F2354" s="10">
        <v>162.02437939137468</v>
      </c>
      <c r="G2354" s="10">
        <v>169.38943150759499</v>
      </c>
      <c r="H2354" s="10">
        <v>1.2781446922092299</v>
      </c>
      <c r="I2354" s="10">
        <f t="shared" si="59"/>
        <v>99.82262831504444</v>
      </c>
    </row>
    <row r="2355" spans="1:9" x14ac:dyDescent="0.25">
      <c r="A2355" s="20"/>
      <c r="B2355" s="5">
        <f>DATE(YEAR(siječanj!B2355),MONTH(siječanj!B2355)+2,DAY(siječanj!B2355))</f>
        <v>43549</v>
      </c>
      <c r="C2355" s="9">
        <v>24.5</v>
      </c>
      <c r="D2355">
        <v>0.96560690296829765</v>
      </c>
      <c r="E2355" s="6">
        <v>101.81331643264056</v>
      </c>
      <c r="F2355" s="10">
        <v>159.62336734119017</v>
      </c>
      <c r="G2355" s="10">
        <v>169.21560852843598</v>
      </c>
      <c r="H2355" s="10">
        <v>1.3881601710723555</v>
      </c>
      <c r="I2355" s="10">
        <f t="shared" si="59"/>
        <v>98.311641161453338</v>
      </c>
    </row>
    <row r="2356" spans="1:9" x14ac:dyDescent="0.25">
      <c r="A2356" s="20"/>
      <c r="B2356" s="5">
        <f>DATE(YEAR(siječanj!B2356),MONTH(siječanj!B2356)+2,DAY(siječanj!B2356))</f>
        <v>43549</v>
      </c>
      <c r="C2356" s="9">
        <v>24.5104166666667</v>
      </c>
      <c r="D2356">
        <v>0.96560690296829765</v>
      </c>
      <c r="E2356" s="6">
        <v>100.92286560532966</v>
      </c>
      <c r="F2356" s="10">
        <v>158.16804092803341</v>
      </c>
      <c r="G2356" s="10">
        <v>172.61216694031711</v>
      </c>
      <c r="H2356" s="10">
        <v>1.5153988656410253</v>
      </c>
      <c r="I2356" s="10">
        <f t="shared" si="59"/>
        <v>97.451815695848097</v>
      </c>
    </row>
    <row r="2357" spans="1:9" x14ac:dyDescent="0.25">
      <c r="A2357" s="20"/>
      <c r="B2357" s="5">
        <f>DATE(YEAR(siječanj!B2357),MONTH(siječanj!B2357)+2,DAY(siječanj!B2357))</f>
        <v>43549</v>
      </c>
      <c r="C2357" s="9">
        <v>24.5208333333333</v>
      </c>
      <c r="D2357">
        <v>0.96560690296829765</v>
      </c>
      <c r="E2357" s="6">
        <v>100.94421245080652</v>
      </c>
      <c r="F2357" s="10">
        <v>155.12624232399881</v>
      </c>
      <c r="G2357" s="10">
        <v>173.39521527753652</v>
      </c>
      <c r="H2357" s="10">
        <v>1.6007455771703381</v>
      </c>
      <c r="I2357" s="10">
        <f t="shared" si="59"/>
        <v>97.47242835719716</v>
      </c>
    </row>
    <row r="2358" spans="1:9" x14ac:dyDescent="0.25">
      <c r="A2358" s="20"/>
      <c r="B2358" s="5">
        <f>DATE(YEAR(siječanj!B2358),MONTH(siječanj!B2358)+2,DAY(siječanj!B2358))</f>
        <v>43549</v>
      </c>
      <c r="C2358" s="9">
        <v>24.53125</v>
      </c>
      <c r="D2358">
        <v>0.96560690296829765</v>
      </c>
      <c r="E2358" s="6">
        <v>100.10054799261262</v>
      </c>
      <c r="F2358" s="10">
        <v>153.39538375310164</v>
      </c>
      <c r="G2358" s="10">
        <v>172.88105970960163</v>
      </c>
      <c r="H2358" s="10">
        <v>1.7277341524287326</v>
      </c>
      <c r="I2358" s="10">
        <f t="shared" si="59"/>
        <v>96.657780132576121</v>
      </c>
    </row>
    <row r="2359" spans="1:9" x14ac:dyDescent="0.25">
      <c r="A2359" s="20"/>
      <c r="B2359" s="5">
        <f>DATE(YEAR(siječanj!B2359),MONTH(siječanj!B2359)+2,DAY(siječanj!B2359))</f>
        <v>43549</v>
      </c>
      <c r="C2359" s="9">
        <v>24.5416666666667</v>
      </c>
      <c r="D2359">
        <v>0.96560690296829765</v>
      </c>
      <c r="E2359" s="6">
        <v>97.96786164069313</v>
      </c>
      <c r="F2359" s="10">
        <v>153.31380896022063</v>
      </c>
      <c r="G2359" s="10">
        <v>170.43084810535035</v>
      </c>
      <c r="H2359" s="10">
        <v>1.9033379177866792</v>
      </c>
      <c r="I2359" s="10">
        <f t="shared" si="59"/>
        <v>94.598443469296384</v>
      </c>
    </row>
    <row r="2360" spans="1:9" x14ac:dyDescent="0.25">
      <c r="A2360" s="20"/>
      <c r="B2360" s="5">
        <f>DATE(YEAR(siječanj!B2360),MONTH(siječanj!B2360)+2,DAY(siječanj!B2360))</f>
        <v>43549</v>
      </c>
      <c r="C2360" s="9">
        <v>24.5520833333333</v>
      </c>
      <c r="D2360">
        <v>0.96560690296829765</v>
      </c>
      <c r="E2360" s="6">
        <v>96.853045094273085</v>
      </c>
      <c r="F2360" s="10">
        <v>152.48549871398285</v>
      </c>
      <c r="G2360" s="10">
        <v>165.24993188718071</v>
      </c>
      <c r="H2360" s="10">
        <v>1.799507389228036</v>
      </c>
      <c r="I2360" s="10">
        <f t="shared" si="59"/>
        <v>93.521968916529914</v>
      </c>
    </row>
    <row r="2361" spans="1:9" x14ac:dyDescent="0.25">
      <c r="A2361" s="20"/>
      <c r="B2361" s="5">
        <f>DATE(YEAR(siječanj!B2361),MONTH(siječanj!B2361)+2,DAY(siječanj!B2361))</f>
        <v>43549</v>
      </c>
      <c r="C2361" s="9">
        <v>24.5625</v>
      </c>
      <c r="D2361">
        <v>0.96560690296829765</v>
      </c>
      <c r="E2361" s="6">
        <v>96.843285401888593</v>
      </c>
      <c r="F2361" s="10">
        <v>152.54566940499745</v>
      </c>
      <c r="G2361" s="10">
        <v>163.2088675848955</v>
      </c>
      <c r="H2361" s="10">
        <v>1.8164904903957155</v>
      </c>
      <c r="I2361" s="10">
        <f t="shared" si="59"/>
        <v>93.512544890192601</v>
      </c>
    </row>
    <row r="2362" spans="1:9" x14ac:dyDescent="0.25">
      <c r="A2362" s="20"/>
      <c r="B2362" s="5">
        <f>DATE(YEAR(siječanj!B2362),MONTH(siječanj!B2362)+2,DAY(siječanj!B2362))</f>
        <v>43549</v>
      </c>
      <c r="C2362" s="9">
        <v>24.5729166666667</v>
      </c>
      <c r="D2362">
        <v>0.96560690296829765</v>
      </c>
      <c r="E2362" s="6">
        <v>97.183945518983634</v>
      </c>
      <c r="F2362" s="10">
        <v>152.43225134487326</v>
      </c>
      <c r="G2362" s="10">
        <v>159.13180455242298</v>
      </c>
      <c r="H2362" s="10">
        <v>1.8953431041530455</v>
      </c>
      <c r="I2362" s="10">
        <f t="shared" si="59"/>
        <v>93.841488650825553</v>
      </c>
    </row>
    <row r="2363" spans="1:9" x14ac:dyDescent="0.25">
      <c r="A2363" s="20"/>
      <c r="B2363" s="5">
        <f>DATE(YEAR(siječanj!B2363),MONTH(siječanj!B2363)+2,DAY(siječanj!B2363))</f>
        <v>43549</v>
      </c>
      <c r="C2363" s="9">
        <v>24.5833333333333</v>
      </c>
      <c r="D2363">
        <v>0.96560690296829765</v>
      </c>
      <c r="E2363" s="6">
        <v>99.716532089891345</v>
      </c>
      <c r="F2363" s="10">
        <v>149.54862154834902</v>
      </c>
      <c r="G2363" s="10">
        <v>151.79714917114435</v>
      </c>
      <c r="H2363" s="10">
        <v>1.7564928707241643</v>
      </c>
      <c r="I2363" s="10">
        <f t="shared" si="59"/>
        <v>96.286971726058852</v>
      </c>
    </row>
    <row r="2364" spans="1:9" x14ac:dyDescent="0.25">
      <c r="A2364" s="20"/>
      <c r="B2364" s="5">
        <f>DATE(YEAR(siječanj!B2364),MONTH(siječanj!B2364)+2,DAY(siječanj!B2364))</f>
        <v>43549</v>
      </c>
      <c r="C2364" s="9">
        <v>24.59375</v>
      </c>
      <c r="D2364">
        <v>0.96560690296829765</v>
      </c>
      <c r="E2364" s="6">
        <v>101.28454797276223</v>
      </c>
      <c r="F2364" s="10">
        <v>147.36743801258908</v>
      </c>
      <c r="G2364" s="10">
        <v>142.69907261120207</v>
      </c>
      <c r="H2364" s="10">
        <v>1.9186212081217291</v>
      </c>
      <c r="I2364" s="10">
        <f t="shared" si="59"/>
        <v>97.801058686522907</v>
      </c>
    </row>
    <row r="2365" spans="1:9" x14ac:dyDescent="0.25">
      <c r="A2365" s="20"/>
      <c r="B2365" s="5">
        <f>DATE(YEAR(siječanj!B2365),MONTH(siječanj!B2365)+2,DAY(siječanj!B2365))</f>
        <v>43549</v>
      </c>
      <c r="C2365" s="9">
        <v>24.6041666666667</v>
      </c>
      <c r="D2365">
        <v>0.96560690296829765</v>
      </c>
      <c r="E2365" s="6">
        <v>101.22423680617389</v>
      </c>
      <c r="F2365" s="10">
        <v>147.52349972212832</v>
      </c>
      <c r="G2365" s="10">
        <v>144.2765929133671</v>
      </c>
      <c r="H2365" s="10">
        <v>2.0829055739738651</v>
      </c>
      <c r="I2365" s="10">
        <f t="shared" si="59"/>
        <v>97.742821807739134</v>
      </c>
    </row>
    <row r="2366" spans="1:9" x14ac:dyDescent="0.25">
      <c r="A2366" s="20"/>
      <c r="B2366" s="5">
        <f>DATE(YEAR(siječanj!B2366),MONTH(siječanj!B2366)+2,DAY(siječanj!B2366))</f>
        <v>43549</v>
      </c>
      <c r="C2366" s="9">
        <v>24.6145833333333</v>
      </c>
      <c r="D2366">
        <v>0.96560690296829765</v>
      </c>
      <c r="E2366" s="6">
        <v>103.24444647541576</v>
      </c>
      <c r="F2366" s="10">
        <v>146.8055211391771</v>
      </c>
      <c r="G2366" s="10">
        <v>145.35569222970793</v>
      </c>
      <c r="H2366" s="10">
        <v>2.3939989697078361</v>
      </c>
      <c r="I2366" s="10">
        <f t="shared" si="59"/>
        <v>99.693550209802382</v>
      </c>
    </row>
    <row r="2367" spans="1:9" x14ac:dyDescent="0.25">
      <c r="A2367" s="20"/>
      <c r="B2367" s="5">
        <f>DATE(YEAR(siječanj!B2367),MONTH(siječanj!B2367)+2,DAY(siječanj!B2367))</f>
        <v>43549</v>
      </c>
      <c r="C2367" s="9">
        <v>24.625</v>
      </c>
      <c r="D2367">
        <v>0.96560690296829765</v>
      </c>
      <c r="E2367" s="6">
        <v>103.90043736963682</v>
      </c>
      <c r="F2367" s="10">
        <v>145.18427982501623</v>
      </c>
      <c r="G2367" s="10">
        <v>140.7069019172562</v>
      </c>
      <c r="H2367" s="10">
        <v>2.3215043888176998</v>
      </c>
      <c r="I2367" s="10">
        <f t="shared" si="59"/>
        <v>100.32697954554659</v>
      </c>
    </row>
    <row r="2368" spans="1:9" x14ac:dyDescent="0.25">
      <c r="A2368" s="20"/>
      <c r="B2368" s="5">
        <f>DATE(YEAR(siječanj!B2368),MONTH(siječanj!B2368)+2,DAY(siječanj!B2368))</f>
        <v>43549</v>
      </c>
      <c r="C2368" s="9">
        <v>24.6354166666667</v>
      </c>
      <c r="D2368">
        <v>0.96560690296829765</v>
      </c>
      <c r="E2368" s="6">
        <v>104.75627464187782</v>
      </c>
      <c r="F2368" s="10">
        <v>144.4904505915737</v>
      </c>
      <c r="G2368" s="10">
        <v>137.89955543833233</v>
      </c>
      <c r="H2368" s="10">
        <v>2.2442295276695852</v>
      </c>
      <c r="I2368" s="10">
        <f t="shared" si="59"/>
        <v>101.15338192344007</v>
      </c>
    </row>
    <row r="2369" spans="1:9" x14ac:dyDescent="0.25">
      <c r="A2369" s="20"/>
      <c r="B2369" s="5">
        <f>DATE(YEAR(siječanj!B2369),MONTH(siječanj!B2369)+2,DAY(siječanj!B2369))</f>
        <v>43549</v>
      </c>
      <c r="C2369" s="9">
        <v>24.6458333333333</v>
      </c>
      <c r="D2369">
        <v>0.96560690296829765</v>
      </c>
      <c r="E2369" s="6">
        <v>106.51538970898385</v>
      </c>
      <c r="F2369" s="10">
        <v>140.35284063697077</v>
      </c>
      <c r="G2369" s="10">
        <v>142.13455032481693</v>
      </c>
      <c r="H2369" s="10">
        <v>2.0149581621445298</v>
      </c>
      <c r="I2369" s="10">
        <f t="shared" si="59"/>
        <v>102.85199557535317</v>
      </c>
    </row>
    <row r="2370" spans="1:9" x14ac:dyDescent="0.25">
      <c r="A2370" s="20"/>
      <c r="B2370" s="5">
        <f>DATE(YEAR(siječanj!B2370),MONTH(siječanj!B2370)+2,DAY(siječanj!B2370))</f>
        <v>43549</v>
      </c>
      <c r="C2370" s="9">
        <v>24.65625</v>
      </c>
      <c r="D2370">
        <v>0.96560690296829765</v>
      </c>
      <c r="E2370" s="6">
        <v>106.32555714064402</v>
      </c>
      <c r="F2370" s="10">
        <v>138.95557380333759</v>
      </c>
      <c r="G2370" s="10">
        <v>140.29954081147363</v>
      </c>
      <c r="H2370" s="10">
        <v>2.1572450348965915</v>
      </c>
      <c r="I2370" s="10">
        <f t="shared" si="59"/>
        <v>102.66869193695604</v>
      </c>
    </row>
    <row r="2371" spans="1:9" x14ac:dyDescent="0.25">
      <c r="A2371" s="20"/>
      <c r="B2371" s="5">
        <f>DATE(YEAR(siječanj!B2371),MONTH(siječanj!B2371)+2,DAY(siječanj!B2371))</f>
        <v>43549</v>
      </c>
      <c r="C2371" s="9">
        <v>24.6666666666667</v>
      </c>
      <c r="D2371">
        <v>0.96560690296829765</v>
      </c>
      <c r="E2371" s="6">
        <v>106.4312709282631</v>
      </c>
      <c r="F2371" s="10">
        <v>139.34284636986521</v>
      </c>
      <c r="G2371" s="10">
        <v>133.95509639938248</v>
      </c>
      <c r="H2371" s="10">
        <v>2.1555242140418982</v>
      </c>
      <c r="I2371" s="10">
        <f t="shared" si="59"/>
        <v>102.77076990001994</v>
      </c>
    </row>
    <row r="2372" spans="1:9" x14ac:dyDescent="0.25">
      <c r="A2372" s="20"/>
      <c r="B2372" s="5">
        <f>DATE(YEAR(siječanj!B2372),MONTH(siječanj!B2372)+2,DAY(siječanj!B2372))</f>
        <v>43549</v>
      </c>
      <c r="C2372" s="9">
        <v>24.6770833333333</v>
      </c>
      <c r="D2372">
        <v>0.96560690296829765</v>
      </c>
      <c r="E2372" s="6">
        <v>107.11014329819155</v>
      </c>
      <c r="F2372" s="10">
        <v>136.70051741947097</v>
      </c>
      <c r="G2372" s="10">
        <v>135.99966887125052</v>
      </c>
      <c r="H2372" s="10">
        <v>2.0846734172588897</v>
      </c>
      <c r="I2372" s="10">
        <f t="shared" si="59"/>
        <v>103.42629374665729</v>
      </c>
    </row>
    <row r="2373" spans="1:9" x14ac:dyDescent="0.25">
      <c r="A2373" s="20"/>
      <c r="B2373" s="5">
        <f>DATE(YEAR(siječanj!B2373),MONTH(siječanj!B2373)+2,DAY(siječanj!B2373))</f>
        <v>43549</v>
      </c>
      <c r="C2373" s="9">
        <v>24.6875</v>
      </c>
      <c r="D2373">
        <v>0.96560690296829765</v>
      </c>
      <c r="E2373" s="6">
        <v>109.67080883761838</v>
      </c>
      <c r="F2373" s="10">
        <v>133.6756679101639</v>
      </c>
      <c r="G2373" s="10">
        <v>135.85732709808485</v>
      </c>
      <c r="H2373" s="10">
        <v>1.975316252420408</v>
      </c>
      <c r="I2373" s="10">
        <f t="shared" si="59"/>
        <v>105.8988900677209</v>
      </c>
    </row>
    <row r="2374" spans="1:9" x14ac:dyDescent="0.25">
      <c r="A2374" s="20"/>
      <c r="B2374" s="5">
        <f>DATE(YEAR(siječanj!B2374),MONTH(siječanj!B2374)+2,DAY(siječanj!B2374))</f>
        <v>43549</v>
      </c>
      <c r="C2374" s="9">
        <v>24.6979166666667</v>
      </c>
      <c r="D2374">
        <v>0.96560690296829765</v>
      </c>
      <c r="E2374" s="6">
        <v>110.74480680078551</v>
      </c>
      <c r="F2374" s="10">
        <v>133.48903923272394</v>
      </c>
      <c r="G2374" s="10">
        <v>133.97093935744138</v>
      </c>
      <c r="H2374" s="10">
        <v>2.4870823717425785</v>
      </c>
      <c r="I2374" s="10">
        <f t="shared" si="59"/>
        <v>106.93594991472897</v>
      </c>
    </row>
    <row r="2375" spans="1:9" x14ac:dyDescent="0.25">
      <c r="A2375" s="20"/>
      <c r="B2375" s="5">
        <f>DATE(YEAR(siječanj!B2375),MONTH(siječanj!B2375)+2,DAY(siječanj!B2375))</f>
        <v>43549</v>
      </c>
      <c r="C2375" s="9">
        <v>24.7083333333333</v>
      </c>
      <c r="D2375">
        <v>0.96560690296829765</v>
      </c>
      <c r="E2375" s="6">
        <v>112.32096535621845</v>
      </c>
      <c r="F2375" s="10">
        <v>132.46385780614673</v>
      </c>
      <c r="G2375" s="10">
        <v>132.29752641072929</v>
      </c>
      <c r="H2375" s="10">
        <v>7.5611177548661042</v>
      </c>
      <c r="I2375" s="10">
        <f t="shared" si="59"/>
        <v>108.45789949602755</v>
      </c>
    </row>
    <row r="2376" spans="1:9" x14ac:dyDescent="0.25">
      <c r="A2376" s="20"/>
      <c r="B2376" s="5">
        <f>DATE(YEAR(siječanj!B2376),MONTH(siječanj!B2376)+2,DAY(siječanj!B2376))</f>
        <v>43549</v>
      </c>
      <c r="C2376" s="9">
        <v>24.71875</v>
      </c>
      <c r="D2376">
        <v>0.96560690296829765</v>
      </c>
      <c r="E2376" s="6">
        <v>115.47640632305807</v>
      </c>
      <c r="F2376" s="10">
        <v>132.42441694564775</v>
      </c>
      <c r="G2376" s="10">
        <v>132.42845659794068</v>
      </c>
      <c r="H2376" s="10">
        <v>20.808181782580331</v>
      </c>
      <c r="I2376" s="10">
        <f t="shared" ref="I2376:I2443" si="60">D2376*E2376</f>
        <v>111.50481507551685</v>
      </c>
    </row>
    <row r="2377" spans="1:9" x14ac:dyDescent="0.25">
      <c r="A2377" s="20"/>
      <c r="B2377" s="5">
        <f>DATE(YEAR(siječanj!B2377),MONTH(siječanj!B2377)+2,DAY(siječanj!B2377))</f>
        <v>43549</v>
      </c>
      <c r="C2377" s="9">
        <v>24.7291666666667</v>
      </c>
      <c r="D2377">
        <v>0.96560690296829765</v>
      </c>
      <c r="E2377" s="6">
        <v>119.63507854946612</v>
      </c>
      <c r="F2377" s="10">
        <v>132.29719639043287</v>
      </c>
      <c r="G2377" s="10">
        <v>135.11535324523763</v>
      </c>
      <c r="H2377" s="10">
        <v>33.543939910503305</v>
      </c>
      <c r="I2377" s="10">
        <f t="shared" si="60"/>
        <v>115.520457684519</v>
      </c>
    </row>
    <row r="2378" spans="1:9" x14ac:dyDescent="0.25">
      <c r="A2378" s="20"/>
      <c r="B2378" s="5">
        <f>DATE(YEAR(siječanj!B2378),MONTH(siječanj!B2378)+2,DAY(siječanj!B2378))</f>
        <v>43549</v>
      </c>
      <c r="C2378" s="9">
        <v>24.7395833333333</v>
      </c>
      <c r="D2378">
        <v>0.96560690296829765</v>
      </c>
      <c r="E2378" s="6">
        <v>124.15072403217245</v>
      </c>
      <c r="F2378" s="10">
        <v>132.62029277304086</v>
      </c>
      <c r="G2378" s="10">
        <v>136.67985237792126</v>
      </c>
      <c r="H2378" s="10">
        <v>49.657510300306754</v>
      </c>
      <c r="I2378" s="10">
        <f t="shared" si="60"/>
        <v>119.88079613397784</v>
      </c>
    </row>
    <row r="2379" spans="1:9" x14ac:dyDescent="0.25">
      <c r="A2379" s="20"/>
      <c r="B2379" s="5">
        <f>DATE(YEAR(siječanj!B2379),MONTH(siječanj!B2379)+2,DAY(siječanj!B2379))</f>
        <v>43549</v>
      </c>
      <c r="C2379" s="9">
        <v>24.75</v>
      </c>
      <c r="D2379">
        <v>0.96560690296829765</v>
      </c>
      <c r="E2379" s="6">
        <v>128.95858455191561</v>
      </c>
      <c r="F2379" s="10">
        <v>133.35861588859299</v>
      </c>
      <c r="G2379" s="10">
        <v>139.4449884319788</v>
      </c>
      <c r="H2379" s="10">
        <v>67.430480246017297</v>
      </c>
      <c r="I2379" s="10">
        <f t="shared" si="60"/>
        <v>124.52329944035058</v>
      </c>
    </row>
    <row r="2380" spans="1:9" x14ac:dyDescent="0.25">
      <c r="A2380" s="20"/>
      <c r="B2380" s="5">
        <f>DATE(YEAR(siječanj!B2380),MONTH(siječanj!B2380)+2,DAY(siječanj!B2380))</f>
        <v>43549</v>
      </c>
      <c r="C2380" s="9">
        <v>24.7604166666667</v>
      </c>
      <c r="D2380">
        <v>0.96560690296829765</v>
      </c>
      <c r="E2380" s="6">
        <v>133.30436751219253</v>
      </c>
      <c r="F2380" s="10">
        <v>131.57289651356837</v>
      </c>
      <c r="G2380" s="10">
        <v>138.99010246594352</v>
      </c>
      <c r="H2380" s="10">
        <v>82.868438359678052</v>
      </c>
      <c r="I2380" s="10">
        <f t="shared" si="60"/>
        <v>128.71961746559597</v>
      </c>
    </row>
    <row r="2381" spans="1:9" x14ac:dyDescent="0.25">
      <c r="A2381" s="20"/>
      <c r="B2381" s="5">
        <f>DATE(YEAR(siječanj!B2381),MONTH(siječanj!B2381)+2,DAY(siječanj!B2381))</f>
        <v>43549</v>
      </c>
      <c r="C2381" s="9">
        <v>24.7708333333333</v>
      </c>
      <c r="D2381">
        <v>0.96560690296829765</v>
      </c>
      <c r="E2381" s="6">
        <v>138.23508381790583</v>
      </c>
      <c r="F2381" s="10">
        <v>129.87200288258012</v>
      </c>
      <c r="G2381" s="10">
        <v>139.45322099011887</v>
      </c>
      <c r="H2381" s="10">
        <v>100.5152131085824</v>
      </c>
      <c r="I2381" s="10">
        <f t="shared" si="60"/>
        <v>133.48075116697109</v>
      </c>
    </row>
    <row r="2382" spans="1:9" x14ac:dyDescent="0.25">
      <c r="A2382" s="20"/>
      <c r="B2382" s="5">
        <f>DATE(YEAR(siječanj!B2382),MONTH(siječanj!B2382)+2,DAY(siječanj!B2382))</f>
        <v>43549</v>
      </c>
      <c r="C2382" s="9">
        <v>24.78125</v>
      </c>
      <c r="D2382">
        <v>0.96560690296829765</v>
      </c>
      <c r="E2382" s="6">
        <v>143.91442471325522</v>
      </c>
      <c r="F2382" s="10">
        <v>128.93515501647119</v>
      </c>
      <c r="G2382" s="10">
        <v>139.69217791415295</v>
      </c>
      <c r="H2382" s="10">
        <v>127.50246038851341</v>
      </c>
      <c r="I2382" s="10">
        <f t="shared" si="60"/>
        <v>138.96476193983059</v>
      </c>
    </row>
    <row r="2383" spans="1:9" x14ac:dyDescent="0.25">
      <c r="A2383" s="20"/>
      <c r="B2383" s="5">
        <f>DATE(YEAR(siječanj!B2383),MONTH(siječanj!B2383)+2,DAY(siječanj!B2383))</f>
        <v>43549</v>
      </c>
      <c r="C2383" s="9">
        <v>24.7916666666667</v>
      </c>
      <c r="D2383">
        <v>0.96560690296829765</v>
      </c>
      <c r="E2383" s="6">
        <v>149.52413052108787</v>
      </c>
      <c r="F2383" s="10">
        <v>126.98478499922508</v>
      </c>
      <c r="G2383" s="10">
        <v>139.06306356263386</v>
      </c>
      <c r="H2383" s="10">
        <v>151.21616114272243</v>
      </c>
      <c r="I2383" s="10">
        <f t="shared" si="60"/>
        <v>144.38153259149516</v>
      </c>
    </row>
    <row r="2384" spans="1:9" x14ac:dyDescent="0.25">
      <c r="A2384" s="20"/>
      <c r="B2384" s="5">
        <f>DATE(YEAR(siječanj!B2384),MONTH(siječanj!B2384)+2,DAY(siječanj!B2384))</f>
        <v>43549</v>
      </c>
      <c r="C2384" s="9">
        <v>24.8020833333333</v>
      </c>
      <c r="D2384">
        <v>0.96560690296829765</v>
      </c>
      <c r="E2384" s="6">
        <v>155.91767204632947</v>
      </c>
      <c r="F2384" s="10">
        <v>123.68188284165215</v>
      </c>
      <c r="G2384" s="10">
        <v>139.29260783486959</v>
      </c>
      <c r="H2384" s="10">
        <v>183.74570017036092</v>
      </c>
      <c r="I2384" s="10">
        <f t="shared" si="60"/>
        <v>150.55518042268292</v>
      </c>
    </row>
    <row r="2385" spans="1:9" x14ac:dyDescent="0.25">
      <c r="A2385" s="20"/>
      <c r="B2385" s="5">
        <f>DATE(YEAR(siječanj!B2385),MONTH(siječanj!B2385)+2,DAY(siječanj!B2385))</f>
        <v>43549</v>
      </c>
      <c r="C2385" s="9">
        <v>24.8125</v>
      </c>
      <c r="D2385">
        <v>0.96560690296829765</v>
      </c>
      <c r="E2385" s="6">
        <v>158.21063494128899</v>
      </c>
      <c r="F2385" s="10">
        <v>121.04036060876686</v>
      </c>
      <c r="G2385" s="10">
        <v>137.52492386890961</v>
      </c>
      <c r="H2385" s="10">
        <v>199.50551381343814</v>
      </c>
      <c r="I2385" s="10">
        <f t="shared" si="60"/>
        <v>152.76928122230601</v>
      </c>
    </row>
    <row r="2386" spans="1:9" x14ac:dyDescent="0.25">
      <c r="A2386" s="20"/>
      <c r="B2386" s="5">
        <f>DATE(YEAR(siječanj!B2386),MONTH(siječanj!B2386)+2,DAY(siječanj!B2386))</f>
        <v>43549</v>
      </c>
      <c r="C2386" s="9">
        <v>24.8229166666667</v>
      </c>
      <c r="D2386">
        <v>0.96560690296829765</v>
      </c>
      <c r="E2386" s="6">
        <v>158.20397825931883</v>
      </c>
      <c r="F2386" s="10">
        <v>116.36892842036653</v>
      </c>
      <c r="G2386" s="10">
        <v>132.75705648684166</v>
      </c>
      <c r="H2386" s="10">
        <v>217.46540992544416</v>
      </c>
      <c r="I2386" s="10">
        <f t="shared" si="60"/>
        <v>152.76285348424474</v>
      </c>
    </row>
    <row r="2387" spans="1:9" x14ac:dyDescent="0.25">
      <c r="A2387" s="20"/>
      <c r="B2387" s="5">
        <f>DATE(YEAR(siječanj!B2387),MONTH(siječanj!B2387)+2,DAY(siječanj!B2387))</f>
        <v>43549</v>
      </c>
      <c r="C2387" s="9">
        <v>24.8333333333333</v>
      </c>
      <c r="D2387">
        <v>0.96560690296829765</v>
      </c>
      <c r="E2387" s="6">
        <v>158.11208209964849</v>
      </c>
      <c r="F2387" s="10">
        <v>111.12589473492706</v>
      </c>
      <c r="G2387" s="10">
        <v>123.63902671065644</v>
      </c>
      <c r="H2387" s="10">
        <v>223.4102266829953</v>
      </c>
      <c r="I2387" s="10">
        <f t="shared" si="60"/>
        <v>152.6741179181108</v>
      </c>
    </row>
    <row r="2388" spans="1:9" x14ac:dyDescent="0.25">
      <c r="A2388" s="20"/>
      <c r="B2388" s="5">
        <f>DATE(YEAR(siječanj!B2388),MONTH(siječanj!B2388)+2,DAY(siječanj!B2388))</f>
        <v>43549</v>
      </c>
      <c r="C2388" s="9">
        <v>24.84375</v>
      </c>
      <c r="D2388">
        <v>0.96560690296829765</v>
      </c>
      <c r="E2388" s="6">
        <v>156.87789296097037</v>
      </c>
      <c r="F2388" s="10">
        <v>93.854839450960199</v>
      </c>
      <c r="G2388" s="10">
        <v>106.21238697623686</v>
      </c>
      <c r="H2388" s="10">
        <v>223.9529685781792</v>
      </c>
      <c r="I2388" s="10">
        <f t="shared" si="60"/>
        <v>151.48237636623469</v>
      </c>
    </row>
    <row r="2389" spans="1:9" x14ac:dyDescent="0.25">
      <c r="A2389" s="20"/>
      <c r="B2389" s="5">
        <f>DATE(YEAR(siječanj!B2389),MONTH(siječanj!B2389)+2,DAY(siječanj!B2389))</f>
        <v>43549</v>
      </c>
      <c r="C2389" s="9">
        <v>24.8541666666667</v>
      </c>
      <c r="D2389">
        <v>0.96560690296829765</v>
      </c>
      <c r="E2389" s="6">
        <v>156.47779024226222</v>
      </c>
      <c r="F2389" s="10">
        <v>87.414508549624472</v>
      </c>
      <c r="G2389" s="10">
        <v>100.17129085711338</v>
      </c>
      <c r="H2389" s="10">
        <v>224.04889833796486</v>
      </c>
      <c r="I2389" s="10">
        <f t="shared" si="60"/>
        <v>151.09603441915374</v>
      </c>
    </row>
    <row r="2390" spans="1:9" x14ac:dyDescent="0.25">
      <c r="A2390" s="20"/>
      <c r="B2390" s="5">
        <f>DATE(YEAR(siječanj!B2390),MONTH(siječanj!B2390)+2,DAY(siječanj!B2390))</f>
        <v>43549</v>
      </c>
      <c r="C2390" s="9">
        <v>24.8645833333333</v>
      </c>
      <c r="D2390">
        <v>0.96560690296829765</v>
      </c>
      <c r="E2390" s="6">
        <v>155.66176401790287</v>
      </c>
      <c r="F2390" s="10">
        <v>84.182677803236643</v>
      </c>
      <c r="G2390" s="10">
        <v>96.117753433250741</v>
      </c>
      <c r="H2390" s="10">
        <v>225.00032618184312</v>
      </c>
      <c r="I2390" s="10">
        <f t="shared" si="60"/>
        <v>150.30807386390919</v>
      </c>
    </row>
    <row r="2391" spans="1:9" x14ac:dyDescent="0.25">
      <c r="A2391" s="20"/>
      <c r="B2391" s="5">
        <f>DATE(YEAR(siječanj!B2391),MONTH(siječanj!B2391)+2,DAY(siječanj!B2391))</f>
        <v>43549</v>
      </c>
      <c r="C2391" s="9">
        <v>24.875</v>
      </c>
      <c r="D2391">
        <v>0.96560690296829765</v>
      </c>
      <c r="E2391" s="6">
        <v>152.61071562727429</v>
      </c>
      <c r="F2391" s="10">
        <v>81.523443906834274</v>
      </c>
      <c r="G2391" s="10">
        <v>88.981413995426934</v>
      </c>
      <c r="H2391" s="10">
        <v>226.40513529468461</v>
      </c>
      <c r="I2391" s="10">
        <f t="shared" si="60"/>
        <v>147.3619604766279</v>
      </c>
    </row>
    <row r="2392" spans="1:9" x14ac:dyDescent="0.25">
      <c r="A2392" s="20"/>
      <c r="B2392" s="5">
        <f>DATE(YEAR(siječanj!B2392),MONTH(siječanj!B2392)+2,DAY(siječanj!B2392))</f>
        <v>43549</v>
      </c>
      <c r="C2392" s="9">
        <v>24.8854166666667</v>
      </c>
      <c r="D2392">
        <v>0.96560690296829765</v>
      </c>
      <c r="E2392" s="6">
        <v>157.81513313533529</v>
      </c>
      <c r="F2392" s="10">
        <v>77.382715447234105</v>
      </c>
      <c r="G2392" s="10">
        <v>73.607723792279742</v>
      </c>
      <c r="H2392" s="10">
        <v>232.45771845826087</v>
      </c>
      <c r="I2392" s="10">
        <f t="shared" si="60"/>
        <v>152.38738194834067</v>
      </c>
    </row>
    <row r="2393" spans="1:9" x14ac:dyDescent="0.25">
      <c r="A2393" s="20"/>
      <c r="B2393" s="5">
        <f>DATE(YEAR(siječanj!B2393),MONTH(siječanj!B2393)+2,DAY(siječanj!B2393))</f>
        <v>43549</v>
      </c>
      <c r="C2393" s="9">
        <v>24.8958333333333</v>
      </c>
      <c r="D2393">
        <v>0.96560690296829765</v>
      </c>
      <c r="E2393" s="6">
        <v>160.01435851287692</v>
      </c>
      <c r="F2393" s="10">
        <v>73.369331961967092</v>
      </c>
      <c r="G2393" s="10">
        <v>63.613177444428857</v>
      </c>
      <c r="H2393" s="10">
        <v>236.51624242878196</v>
      </c>
      <c r="I2393" s="10">
        <f t="shared" si="60"/>
        <v>154.51096915407794</v>
      </c>
    </row>
    <row r="2394" spans="1:9" x14ac:dyDescent="0.25">
      <c r="A2394" s="20"/>
      <c r="B2394" s="5">
        <f>DATE(YEAR(siječanj!B2394),MONTH(siječanj!B2394)+2,DAY(siječanj!B2394))</f>
        <v>43549</v>
      </c>
      <c r="C2394" s="9">
        <v>24.90625</v>
      </c>
      <c r="D2394">
        <v>0.96560690296829765</v>
      </c>
      <c r="E2394" s="6">
        <v>156.67357967736356</v>
      </c>
      <c r="F2394" s="10">
        <v>71.819085802112369</v>
      </c>
      <c r="G2394" s="10">
        <v>60.048624271048006</v>
      </c>
      <c r="H2394" s="10">
        <v>237.83849215968786</v>
      </c>
      <c r="I2394" s="10">
        <f t="shared" si="60"/>
        <v>151.28509004921585</v>
      </c>
    </row>
    <row r="2395" spans="1:9" x14ac:dyDescent="0.25">
      <c r="A2395" s="20"/>
      <c r="B2395" s="5">
        <f>DATE(YEAR(siječanj!B2395),MONTH(siječanj!B2395)+2,DAY(siječanj!B2395))</f>
        <v>43549</v>
      </c>
      <c r="C2395" s="9">
        <v>24.9166666666667</v>
      </c>
      <c r="D2395">
        <v>0.96560690296829765</v>
      </c>
      <c r="E2395" s="6">
        <v>151.66000822888776</v>
      </c>
      <c r="F2395" s="10">
        <v>71.242627945939844</v>
      </c>
      <c r="G2395" s="10">
        <v>57.425834004080116</v>
      </c>
      <c r="H2395" s="10">
        <v>236.172545480715</v>
      </c>
      <c r="I2395" s="10">
        <f t="shared" si="60"/>
        <v>146.44395085004285</v>
      </c>
    </row>
    <row r="2396" spans="1:9" x14ac:dyDescent="0.25">
      <c r="A2396" s="20"/>
      <c r="B2396" s="5">
        <f>DATE(YEAR(siječanj!B2396),MONTH(siječanj!B2396)+2,DAY(siječanj!B2396))</f>
        <v>43549</v>
      </c>
      <c r="C2396" s="9">
        <v>24.9270833333333</v>
      </c>
      <c r="D2396">
        <v>0.96560690296829765</v>
      </c>
      <c r="E2396" s="6">
        <v>144.48572307754904</v>
      </c>
      <c r="F2396" s="10">
        <v>70.065362208088814</v>
      </c>
      <c r="G2396" s="10">
        <v>55.021541690478415</v>
      </c>
      <c r="H2396" s="10">
        <v>237.54123336324383</v>
      </c>
      <c r="I2396" s="10">
        <f t="shared" si="60"/>
        <v>139.51641158404723</v>
      </c>
    </row>
    <row r="2397" spans="1:9" x14ac:dyDescent="0.25">
      <c r="A2397" s="20"/>
      <c r="B2397" s="5">
        <f>DATE(YEAR(siječanj!B2397),MONTH(siječanj!B2397)+2,DAY(siječanj!B2397))</f>
        <v>43549</v>
      </c>
      <c r="C2397" s="9">
        <v>24.9375</v>
      </c>
      <c r="D2397">
        <v>0.96560690296829765</v>
      </c>
      <c r="E2397" s="6">
        <v>134.47693816991386</v>
      </c>
      <c r="F2397" s="10">
        <v>66.904089142333092</v>
      </c>
      <c r="G2397" s="10">
        <v>53.139537154851467</v>
      </c>
      <c r="H2397" s="10">
        <v>236.87447330973038</v>
      </c>
      <c r="I2397" s="10">
        <f t="shared" si="60"/>
        <v>129.85185978690978</v>
      </c>
    </row>
    <row r="2398" spans="1:9" x14ac:dyDescent="0.25">
      <c r="A2398" s="20"/>
      <c r="B2398" s="5">
        <f>DATE(YEAR(siječanj!B2398),MONTH(siječanj!B2398)+2,DAY(siječanj!B2398))</f>
        <v>43549</v>
      </c>
      <c r="C2398" s="9">
        <v>24.9479166666667</v>
      </c>
      <c r="D2398">
        <v>0.96560690296829765</v>
      </c>
      <c r="E2398" s="6">
        <v>122.3178355376849</v>
      </c>
      <c r="F2398" s="10">
        <v>64.915261576974558</v>
      </c>
      <c r="G2398" s="10">
        <v>52.200772649672359</v>
      </c>
      <c r="H2398" s="10">
        <v>235.13983486386081</v>
      </c>
      <c r="I2398" s="10">
        <f t="shared" si="60"/>
        <v>118.11094635132949</v>
      </c>
    </row>
    <row r="2399" spans="1:9" x14ac:dyDescent="0.25">
      <c r="A2399" s="20"/>
      <c r="B2399" s="5">
        <f>DATE(YEAR(siječanj!B2399),MONTH(siječanj!B2399)+2,DAY(siječanj!B2399))</f>
        <v>43549</v>
      </c>
      <c r="C2399" s="9">
        <v>24.9583333333333</v>
      </c>
      <c r="D2399">
        <v>0.96560690296829765</v>
      </c>
      <c r="E2399" s="6">
        <v>110.82195522349934</v>
      </c>
      <c r="F2399" s="10">
        <v>62.821079113061188</v>
      </c>
      <c r="G2399" s="10">
        <v>51.226629418288233</v>
      </c>
      <c r="H2399" s="10">
        <v>234.98078899684307</v>
      </c>
      <c r="I2399" s="10">
        <f t="shared" si="60"/>
        <v>107.01044496425456</v>
      </c>
    </row>
    <row r="2400" spans="1:9" x14ac:dyDescent="0.25">
      <c r="A2400" s="20"/>
      <c r="B2400" s="5">
        <f>DATE(YEAR(siječanj!B2400),MONTH(siječanj!B2400)+2,DAY(siječanj!B2400))</f>
        <v>43549</v>
      </c>
      <c r="C2400" s="9">
        <v>24.96875</v>
      </c>
      <c r="D2400">
        <v>0.96560690296829765</v>
      </c>
      <c r="E2400" s="6">
        <v>100.73790593466228</v>
      </c>
      <c r="F2400" s="10">
        <v>61.017559777080699</v>
      </c>
      <c r="G2400" s="10">
        <v>50.849396826108425</v>
      </c>
      <c r="H2400" s="10">
        <v>234.91905054677201</v>
      </c>
      <c r="I2400" s="10">
        <f t="shared" si="60"/>
        <v>97.273217361080938</v>
      </c>
    </row>
    <row r="2401" spans="1:9" x14ac:dyDescent="0.25">
      <c r="A2401" s="20"/>
      <c r="B2401" s="5">
        <f>DATE(YEAR(siječanj!B2401),MONTH(siječanj!B2401)+2,DAY(siječanj!B2401))</f>
        <v>43549</v>
      </c>
      <c r="C2401" s="9">
        <v>24.9791666666667</v>
      </c>
      <c r="D2401">
        <v>0.96560690296829765</v>
      </c>
      <c r="E2401" s="6">
        <v>91.700940013862891</v>
      </c>
      <c r="F2401" s="10">
        <v>60.581145672347141</v>
      </c>
      <c r="G2401" s="10">
        <v>51.017050404067447</v>
      </c>
      <c r="H2401" s="10">
        <v>234.67886997740999</v>
      </c>
      <c r="I2401" s="10">
        <f t="shared" si="60"/>
        <v>88.547060686067795</v>
      </c>
    </row>
    <row r="2402" spans="1:9" ht="15.75" thickBot="1" x14ac:dyDescent="0.3">
      <c r="A2402" s="20"/>
      <c r="B2402" s="5">
        <f>DATE(YEAR(siječanj!B2402),MONTH(siječanj!B2402)+2,DAY(siječanj!B2402))</f>
        <v>43549</v>
      </c>
      <c r="C2402" s="9">
        <v>24.9895833333333</v>
      </c>
      <c r="D2402">
        <v>0.96560690296829765</v>
      </c>
      <c r="E2402" s="6">
        <v>83.86079309960175</v>
      </c>
      <c r="F2402" s="10">
        <v>58.663120612337366</v>
      </c>
      <c r="G2402" s="10">
        <v>49.898349713465365</v>
      </c>
      <c r="H2402" s="10">
        <v>235.68263378624744</v>
      </c>
      <c r="I2402" s="10">
        <f t="shared" si="60"/>
        <v>80.976560705371639</v>
      </c>
    </row>
    <row r="2403" spans="1:9" x14ac:dyDescent="0.25">
      <c r="A2403" s="19">
        <f>A2307+1</f>
        <v>85</v>
      </c>
      <c r="B2403" s="5">
        <f>DATE(YEAR(siječanj!B2403),MONTH(siječanj!B2403)+2,DAY(siječanj!B2403))</f>
        <v>43550</v>
      </c>
      <c r="C2403" s="9">
        <v>25</v>
      </c>
      <c r="D2403">
        <v>0.9627181522127497</v>
      </c>
      <c r="E2403" s="6">
        <v>76.441920051239222</v>
      </c>
      <c r="F2403" s="10">
        <v>57.848283752554771</v>
      </c>
      <c r="G2403" s="10">
        <v>49.397323690960086</v>
      </c>
      <c r="H2403" s="10">
        <v>236.54715617505474</v>
      </c>
      <c r="I2403" s="10">
        <f t="shared" si="60"/>
        <v>73.592024023323759</v>
      </c>
    </row>
    <row r="2404" spans="1:9" x14ac:dyDescent="0.25">
      <c r="A2404" s="20"/>
      <c r="B2404" s="5">
        <f>DATE(YEAR(siječanj!B2404),MONTH(siječanj!B2404)+2,DAY(siječanj!B2404))</f>
        <v>43550</v>
      </c>
      <c r="C2404" s="9">
        <v>25.0104166666667</v>
      </c>
      <c r="D2404">
        <v>0.9627181522127497</v>
      </c>
      <c r="E2404" s="6">
        <v>70.82467609206725</v>
      </c>
      <c r="F2404" s="10">
        <v>57.566434314420995</v>
      </c>
      <c r="G2404" s="10">
        <v>49.777767422346159</v>
      </c>
      <c r="H2404" s="10">
        <v>236.60220543429179</v>
      </c>
      <c r="I2404" s="10">
        <f t="shared" si="60"/>
        <v>68.184201298421499</v>
      </c>
    </row>
    <row r="2405" spans="1:9" x14ac:dyDescent="0.25">
      <c r="A2405" s="20"/>
      <c r="B2405" s="5">
        <f>DATE(YEAR(siječanj!B2405),MONTH(siječanj!B2405)+2,DAY(siječanj!B2405))</f>
        <v>43550</v>
      </c>
      <c r="C2405" s="9">
        <v>25.0208333333333</v>
      </c>
      <c r="D2405">
        <v>0.9627181522127497</v>
      </c>
      <c r="E2405" s="6">
        <v>66.529465451553619</v>
      </c>
      <c r="F2405" s="10">
        <v>57.078041112880456</v>
      </c>
      <c r="G2405" s="10">
        <v>48.863275115642395</v>
      </c>
      <c r="H2405" s="10">
        <v>236.8375657043062</v>
      </c>
      <c r="I2405" s="10">
        <f t="shared" si="60"/>
        <v>64.049124047221667</v>
      </c>
    </row>
    <row r="2406" spans="1:9" x14ac:dyDescent="0.25">
      <c r="A2406" s="20"/>
      <c r="B2406" s="5">
        <f>DATE(YEAR(siječanj!B2406),MONTH(siječanj!B2406)+2,DAY(siječanj!B2406))</f>
        <v>43550</v>
      </c>
      <c r="C2406" s="9">
        <v>25.03125</v>
      </c>
      <c r="D2406">
        <v>0.9627181522127497</v>
      </c>
      <c r="E2406" s="6">
        <v>63.069449023595453</v>
      </c>
      <c r="F2406" s="10">
        <v>56.610955688727636</v>
      </c>
      <c r="G2406" s="10">
        <v>49.111122881353829</v>
      </c>
      <c r="H2406" s="10">
        <v>236.62149863740916</v>
      </c>
      <c r="I2406" s="10">
        <f t="shared" si="60"/>
        <v>60.718103425072023</v>
      </c>
    </row>
    <row r="2407" spans="1:9" x14ac:dyDescent="0.25">
      <c r="A2407" s="20"/>
      <c r="B2407" s="5">
        <f>DATE(YEAR(siječanj!B2407),MONTH(siječanj!B2407)+2,DAY(siječanj!B2407))</f>
        <v>43550</v>
      </c>
      <c r="C2407" s="9">
        <v>25.0416666666667</v>
      </c>
      <c r="D2407">
        <v>0.9627181522127497</v>
      </c>
      <c r="E2407" s="6">
        <v>59.804451737686342</v>
      </c>
      <c r="F2407" s="10">
        <v>56.209663897032293</v>
      </c>
      <c r="G2407" s="10">
        <v>48.830200381817882</v>
      </c>
      <c r="H2407" s="10">
        <v>236.51341207866687</v>
      </c>
      <c r="I2407" s="10">
        <f t="shared" si="60"/>
        <v>57.574831271001962</v>
      </c>
    </row>
    <row r="2408" spans="1:9" x14ac:dyDescent="0.25">
      <c r="A2408" s="20"/>
      <c r="B2408" s="5">
        <f>DATE(YEAR(siječanj!B2408),MONTH(siječanj!B2408)+2,DAY(siječanj!B2408))</f>
        <v>43550</v>
      </c>
      <c r="C2408" s="9">
        <v>25.0520833333333</v>
      </c>
      <c r="D2408">
        <v>0.9627181522127497</v>
      </c>
      <c r="E2408" s="6">
        <v>58.175767335780137</v>
      </c>
      <c r="F2408" s="10">
        <v>55.367394628425998</v>
      </c>
      <c r="G2408" s="10">
        <v>47.178201719687571</v>
      </c>
      <c r="H2408" s="10">
        <v>236.82149203695067</v>
      </c>
      <c r="I2408" s="10">
        <f t="shared" si="60"/>
        <v>56.006867233061094</v>
      </c>
    </row>
    <row r="2409" spans="1:9" x14ac:dyDescent="0.25">
      <c r="A2409" s="20"/>
      <c r="B2409" s="5">
        <f>DATE(YEAR(siječanj!B2409),MONTH(siječanj!B2409)+2,DAY(siječanj!B2409))</f>
        <v>43550</v>
      </c>
      <c r="C2409" s="9">
        <v>25.0625</v>
      </c>
      <c r="D2409">
        <v>0.9627181522127497</v>
      </c>
      <c r="E2409" s="6">
        <v>56.207175242208876</v>
      </c>
      <c r="F2409" s="10">
        <v>54.983930892326107</v>
      </c>
      <c r="G2409" s="10">
        <v>47.321567043475213</v>
      </c>
      <c r="H2409" s="10">
        <v>236.3566362945092</v>
      </c>
      <c r="I2409" s="10">
        <f t="shared" si="60"/>
        <v>54.111667890277545</v>
      </c>
    </row>
    <row r="2410" spans="1:9" x14ac:dyDescent="0.25">
      <c r="A2410" s="20"/>
      <c r="B2410" s="5">
        <f>DATE(YEAR(siječanj!B2410),MONTH(siječanj!B2410)+2,DAY(siječanj!B2410))</f>
        <v>43550</v>
      </c>
      <c r="C2410" s="9">
        <v>25.0729166666667</v>
      </c>
      <c r="D2410">
        <v>0.9627181522127497</v>
      </c>
      <c r="E2410" s="6">
        <v>54.99856360492123</v>
      </c>
      <c r="F2410" s="10">
        <v>55.047043493460365</v>
      </c>
      <c r="G2410" s="10">
        <v>46.856465640840007</v>
      </c>
      <c r="H2410" s="10">
        <v>236.59369737583347</v>
      </c>
      <c r="I2410" s="10">
        <f t="shared" si="60"/>
        <v>52.948115528085154</v>
      </c>
    </row>
    <row r="2411" spans="1:9" x14ac:dyDescent="0.25">
      <c r="A2411" s="20"/>
      <c r="B2411" s="5">
        <f>DATE(YEAR(siječanj!B2411),MONTH(siječanj!B2411)+2,DAY(siječanj!B2411))</f>
        <v>43550</v>
      </c>
      <c r="C2411" s="9">
        <v>25.083333333333101</v>
      </c>
      <c r="D2411">
        <v>0.9627181522127497</v>
      </c>
      <c r="E2411" s="6">
        <v>53.878944638672465</v>
      </c>
      <c r="F2411" s="10">
        <v>55.068768676922353</v>
      </c>
      <c r="G2411" s="10">
        <v>47.500929237765064</v>
      </c>
      <c r="H2411" s="10">
        <v>236.70000308508662</v>
      </c>
      <c r="I2411" s="10">
        <f t="shared" si="60"/>
        <v>51.870238025715793</v>
      </c>
    </row>
    <row r="2412" spans="1:9" x14ac:dyDescent="0.25">
      <c r="A2412" s="20"/>
      <c r="B2412" s="5">
        <f>DATE(YEAR(siječanj!B2412),MONTH(siječanj!B2412)+2,DAY(siječanj!B2412))</f>
        <v>43550</v>
      </c>
      <c r="C2412" s="9">
        <v>25.093749999999702</v>
      </c>
      <c r="D2412">
        <v>0.9627181522127497</v>
      </c>
      <c r="E2412" s="6">
        <v>52.896619489896331</v>
      </c>
      <c r="F2412" s="10">
        <v>55.147044356408614</v>
      </c>
      <c r="G2412" s="10">
        <v>47.5410403803753</v>
      </c>
      <c r="H2412" s="10">
        <v>236.9031609941417</v>
      </c>
      <c r="I2412" s="10">
        <f t="shared" si="60"/>
        <v>50.924535773613918</v>
      </c>
    </row>
    <row r="2413" spans="1:9" x14ac:dyDescent="0.25">
      <c r="A2413" s="20"/>
      <c r="B2413" s="5">
        <f>DATE(YEAR(siječanj!B2413),MONTH(siječanj!B2413)+2,DAY(siječanj!B2413))</f>
        <v>43550</v>
      </c>
      <c r="C2413" s="9">
        <v>25.104166666666298</v>
      </c>
      <c r="D2413">
        <v>0.9627181522127497</v>
      </c>
      <c r="E2413" s="6">
        <v>52.994042700746164</v>
      </c>
      <c r="F2413" s="10">
        <v>56.035681820938862</v>
      </c>
      <c r="G2413" s="10">
        <v>48.851353761339141</v>
      </c>
      <c r="H2413" s="10">
        <v>236.58758646084482</v>
      </c>
      <c r="I2413" s="10">
        <f t="shared" si="60"/>
        <v>51.018326867145902</v>
      </c>
    </row>
    <row r="2414" spans="1:9" x14ac:dyDescent="0.25">
      <c r="A2414" s="20"/>
      <c r="B2414" s="5">
        <f>DATE(YEAR(siječanj!B2414),MONTH(siječanj!B2414)+2,DAY(siječanj!B2414))</f>
        <v>43550</v>
      </c>
      <c r="C2414" s="9">
        <v>25.114583333332899</v>
      </c>
      <c r="D2414">
        <v>0.9627181522127497</v>
      </c>
      <c r="E2414" s="6">
        <v>52.50968719414967</v>
      </c>
      <c r="F2414" s="10">
        <v>55.961190890760683</v>
      </c>
      <c r="G2414" s="10">
        <v>48.387986373875314</v>
      </c>
      <c r="H2414" s="10">
        <v>236.40010302872608</v>
      </c>
      <c r="I2414" s="10">
        <f t="shared" si="60"/>
        <v>50.552029028821259</v>
      </c>
    </row>
    <row r="2415" spans="1:9" x14ac:dyDescent="0.25">
      <c r="A2415" s="20"/>
      <c r="B2415" s="5">
        <f>DATE(YEAR(siječanj!B2415),MONTH(siječanj!B2415)+2,DAY(siječanj!B2415))</f>
        <v>43550</v>
      </c>
      <c r="C2415" s="9">
        <v>25.125</v>
      </c>
      <c r="D2415">
        <v>0.9627181522127497</v>
      </c>
      <c r="E2415" s="6">
        <v>52.832495571228144</v>
      </c>
      <c r="F2415" s="10">
        <v>55.446103768066308</v>
      </c>
      <c r="G2415" s="10">
        <v>47.896718200633075</v>
      </c>
      <c r="H2415" s="10">
        <v>236.44588386680158</v>
      </c>
      <c r="I2415" s="10">
        <f t="shared" si="60"/>
        <v>50.862802513121039</v>
      </c>
    </row>
    <row r="2416" spans="1:9" x14ac:dyDescent="0.25">
      <c r="A2416" s="20"/>
      <c r="B2416" s="5">
        <f>DATE(YEAR(siječanj!B2416),MONTH(siječanj!B2416)+2,DAY(siječanj!B2416))</f>
        <v>43550</v>
      </c>
      <c r="C2416" s="9">
        <v>25.1354166666667</v>
      </c>
      <c r="D2416">
        <v>0.9627181522127497</v>
      </c>
      <c r="E2416" s="6">
        <v>53.305543850815731</v>
      </c>
      <c r="F2416" s="10">
        <v>55.2241962503103</v>
      </c>
      <c r="G2416" s="10">
        <v>48.212200585876438</v>
      </c>
      <c r="H2416" s="10">
        <v>236.20926599689511</v>
      </c>
      <c r="I2416" s="10">
        <f t="shared" si="60"/>
        <v>51.318214678753023</v>
      </c>
    </row>
    <row r="2417" spans="1:9" x14ac:dyDescent="0.25">
      <c r="A2417" s="20"/>
      <c r="B2417" s="5">
        <f>DATE(YEAR(siječanj!B2417),MONTH(siječanj!B2417)+2,DAY(siječanj!B2417))</f>
        <v>43550</v>
      </c>
      <c r="C2417" s="9">
        <v>25.1458333333333</v>
      </c>
      <c r="D2417">
        <v>0.9627181522127497</v>
      </c>
      <c r="E2417" s="6">
        <v>53.813735758269509</v>
      </c>
      <c r="F2417" s="10">
        <v>55.04673846594455</v>
      </c>
      <c r="G2417" s="10">
        <v>47.396470879385312</v>
      </c>
      <c r="H2417" s="10">
        <v>235.91257046913782</v>
      </c>
      <c r="I2417" s="10">
        <f t="shared" si="60"/>
        <v>51.807460252866399</v>
      </c>
    </row>
    <row r="2418" spans="1:9" x14ac:dyDescent="0.25">
      <c r="A2418" s="20"/>
      <c r="B2418" s="5">
        <f>DATE(YEAR(siječanj!B2418),MONTH(siječanj!B2418)+2,DAY(siječanj!B2418))</f>
        <v>43550</v>
      </c>
      <c r="C2418" s="9">
        <v>25.15625</v>
      </c>
      <c r="D2418">
        <v>0.9627181522127497</v>
      </c>
      <c r="E2418" s="6">
        <v>54.482821634379938</v>
      </c>
      <c r="F2418" s="10">
        <v>54.473435236448751</v>
      </c>
      <c r="G2418" s="10">
        <v>47.334736728144897</v>
      </c>
      <c r="H2418" s="10">
        <v>235.99778911958026</v>
      </c>
      <c r="I2418" s="10">
        <f t="shared" si="60"/>
        <v>52.451601371187081</v>
      </c>
    </row>
    <row r="2419" spans="1:9" x14ac:dyDescent="0.25">
      <c r="A2419" s="20"/>
      <c r="B2419" s="5">
        <f>DATE(YEAR(siječanj!B2419),MONTH(siječanj!B2419)+2,DAY(siječanj!B2419))</f>
        <v>43550</v>
      </c>
      <c r="C2419" s="9">
        <v>25.1666666666667</v>
      </c>
      <c r="D2419">
        <v>0.9627181522127497</v>
      </c>
      <c r="E2419" s="6">
        <v>57.184346574583429</v>
      </c>
      <c r="F2419" s="10">
        <v>54.665502233414095</v>
      </c>
      <c r="G2419" s="10">
        <v>47.7006861799387</v>
      </c>
      <c r="H2419" s="10">
        <v>236.06986249955193</v>
      </c>
      <c r="I2419" s="10">
        <f t="shared" si="60"/>
        <v>55.052408469776445</v>
      </c>
    </row>
    <row r="2420" spans="1:9" x14ac:dyDescent="0.25">
      <c r="A2420" s="20"/>
      <c r="B2420" s="5">
        <f>DATE(YEAR(siječanj!B2420),MONTH(siječanj!B2420)+2,DAY(siječanj!B2420))</f>
        <v>43550</v>
      </c>
      <c r="C2420" s="9">
        <v>25.1770833333333</v>
      </c>
      <c r="D2420">
        <v>0.9627181522127497</v>
      </c>
      <c r="E2420" s="6">
        <v>59.489131879662843</v>
      </c>
      <c r="F2420" s="10">
        <v>54.728747280706543</v>
      </c>
      <c r="G2420" s="10">
        <v>49.119772887590706</v>
      </c>
      <c r="H2420" s="10">
        <v>235.28932317179431</v>
      </c>
      <c r="I2420" s="10">
        <f t="shared" si="60"/>
        <v>57.27126711992959</v>
      </c>
    </row>
    <row r="2421" spans="1:9" x14ac:dyDescent="0.25">
      <c r="A2421" s="20"/>
      <c r="B2421" s="5">
        <f>DATE(YEAR(siječanj!B2421),MONTH(siječanj!B2421)+2,DAY(siječanj!B2421))</f>
        <v>43550</v>
      </c>
      <c r="C2421" s="9">
        <v>25.1875</v>
      </c>
      <c r="D2421">
        <v>0.9627181522127497</v>
      </c>
      <c r="E2421" s="6">
        <v>63.307081452297638</v>
      </c>
      <c r="F2421" s="10">
        <v>54.59282140073109</v>
      </c>
      <c r="G2421" s="10">
        <v>47.464763782454519</v>
      </c>
      <c r="H2421" s="10">
        <v>226.47209723643147</v>
      </c>
      <c r="I2421" s="10">
        <f t="shared" si="60"/>
        <v>60.946876477738023</v>
      </c>
    </row>
    <row r="2422" spans="1:9" x14ac:dyDescent="0.25">
      <c r="A2422" s="20"/>
      <c r="B2422" s="5">
        <f>DATE(YEAR(siječanj!B2422),MONTH(siječanj!B2422)+2,DAY(siječanj!B2422))</f>
        <v>43550</v>
      </c>
      <c r="C2422" s="9">
        <v>25.1979166666667</v>
      </c>
      <c r="D2422">
        <v>0.9627181522127497</v>
      </c>
      <c r="E2422" s="6">
        <v>67.911831775005368</v>
      </c>
      <c r="F2422" s="10">
        <v>55.365223314135775</v>
      </c>
      <c r="G2422" s="10">
        <v>46.976666609178466</v>
      </c>
      <c r="H2422" s="10">
        <v>207.30172971328147</v>
      </c>
      <c r="I2422" s="10">
        <f t="shared" si="60"/>
        <v>65.379953199816271</v>
      </c>
    </row>
    <row r="2423" spans="1:9" x14ac:dyDescent="0.25">
      <c r="A2423" s="20"/>
      <c r="B2423" s="5">
        <f>DATE(YEAR(siječanj!B2423),MONTH(siječanj!B2423)+2,DAY(siječanj!B2423))</f>
        <v>43550</v>
      </c>
      <c r="C2423" s="9">
        <v>25.2083333333333</v>
      </c>
      <c r="D2423">
        <v>0.9627181522127497</v>
      </c>
      <c r="E2423" s="6">
        <v>74.045567152211532</v>
      </c>
      <c r="F2423" s="10">
        <v>56.14840152859265</v>
      </c>
      <c r="G2423" s="10">
        <v>48.00403848683041</v>
      </c>
      <c r="H2423" s="10">
        <v>192.62071667260145</v>
      </c>
      <c r="I2423" s="10">
        <f t="shared" si="60"/>
        <v>71.285011588322163</v>
      </c>
    </row>
    <row r="2424" spans="1:9" x14ac:dyDescent="0.25">
      <c r="A2424" s="20"/>
      <c r="B2424" s="5">
        <f>DATE(YEAR(siječanj!B2424),MONTH(siječanj!B2424)+2,DAY(siječanj!B2424))</f>
        <v>43550</v>
      </c>
      <c r="C2424" s="9">
        <v>25.21875</v>
      </c>
      <c r="D2424">
        <v>0.9627181522127497</v>
      </c>
      <c r="E2424" s="6">
        <v>80.295726963988415</v>
      </c>
      <c r="F2424" s="10">
        <v>60.965135179559823</v>
      </c>
      <c r="G2424" s="10">
        <v>48.034154958661148</v>
      </c>
      <c r="H2424" s="10">
        <v>169.70187307594742</v>
      </c>
      <c r="I2424" s="10">
        <f t="shared" si="60"/>
        <v>77.302153893350393</v>
      </c>
    </row>
    <row r="2425" spans="1:9" x14ac:dyDescent="0.25">
      <c r="A2425" s="20"/>
      <c r="B2425" s="5">
        <f>DATE(YEAR(siječanj!B2425),MONTH(siječanj!B2425)+2,DAY(siječanj!B2425))</f>
        <v>43550</v>
      </c>
      <c r="C2425" s="9">
        <v>25.2291666666667</v>
      </c>
      <c r="D2425">
        <v>0.9627181522127497</v>
      </c>
      <c r="E2425" s="6">
        <v>85.196075260230742</v>
      </c>
      <c r="F2425" s="10">
        <v>66.632478193578876</v>
      </c>
      <c r="G2425" s="10">
        <v>50.424069396466805</v>
      </c>
      <c r="H2425" s="10">
        <v>143.45857767106693</v>
      </c>
      <c r="I2425" s="10">
        <f t="shared" si="60"/>
        <v>82.019808150307696</v>
      </c>
    </row>
    <row r="2426" spans="1:9" x14ac:dyDescent="0.25">
      <c r="A2426" s="20"/>
      <c r="B2426" s="5">
        <f>DATE(YEAR(siječanj!B2426),MONTH(siječanj!B2426)+2,DAY(siječanj!B2426))</f>
        <v>43550</v>
      </c>
      <c r="C2426" s="9">
        <v>25.2395833333333</v>
      </c>
      <c r="D2426">
        <v>0.9627181522127497</v>
      </c>
      <c r="E2426" s="6">
        <v>90.787712931287345</v>
      </c>
      <c r="F2426" s="10">
        <v>68.11723574849195</v>
      </c>
      <c r="G2426" s="10">
        <v>53.885360360822233</v>
      </c>
      <c r="H2426" s="10">
        <v>112.93569984781256</v>
      </c>
      <c r="I2426" s="10">
        <f t="shared" si="60"/>
        <v>87.402979236830518</v>
      </c>
    </row>
    <row r="2427" spans="1:9" x14ac:dyDescent="0.25">
      <c r="A2427" s="20"/>
      <c r="B2427" s="5">
        <f>DATE(YEAR(siječanj!B2427),MONTH(siječanj!B2427)+2,DAY(siječanj!B2427))</f>
        <v>43550</v>
      </c>
      <c r="C2427" s="9">
        <v>25.25</v>
      </c>
      <c r="D2427">
        <v>0.9627181522127497</v>
      </c>
      <c r="E2427" s="6">
        <v>95.845773766762775</v>
      </c>
      <c r="F2427" s="10">
        <v>72.610728530133116</v>
      </c>
      <c r="G2427" s="10">
        <v>65.212846579269083</v>
      </c>
      <c r="H2427" s="10">
        <v>66.491220206345332</v>
      </c>
      <c r="I2427" s="10">
        <f t="shared" si="60"/>
        <v>92.272466218139101</v>
      </c>
    </row>
    <row r="2428" spans="1:9" x14ac:dyDescent="0.25">
      <c r="A2428" s="20"/>
      <c r="B2428" s="5">
        <f>DATE(YEAR(siječanj!B2428),MONTH(siječanj!B2428)+2,DAY(siječanj!B2428))</f>
        <v>43550</v>
      </c>
      <c r="C2428" s="9">
        <v>25.2604166666667</v>
      </c>
      <c r="D2428">
        <v>0.9627181522127497</v>
      </c>
      <c r="E2428" s="6">
        <v>98.906777400975955</v>
      </c>
      <c r="F2428" s="10">
        <v>89.923548502647094</v>
      </c>
      <c r="G2428" s="10">
        <v>83.575621698642649</v>
      </c>
      <c r="H2428" s="10">
        <v>34.766220955001202</v>
      </c>
      <c r="I2428" s="10">
        <f t="shared" si="60"/>
        <v>95.219349980785324</v>
      </c>
    </row>
    <row r="2429" spans="1:9" x14ac:dyDescent="0.25">
      <c r="A2429" s="20"/>
      <c r="B2429" s="5">
        <f>DATE(YEAR(siječanj!B2429),MONTH(siječanj!B2429)+2,DAY(siječanj!B2429))</f>
        <v>43550</v>
      </c>
      <c r="C2429" s="9">
        <v>25.2708333333333</v>
      </c>
      <c r="D2429">
        <v>0.9627181522127497</v>
      </c>
      <c r="E2429" s="6">
        <v>101.08244630374378</v>
      </c>
      <c r="F2429" s="10">
        <v>99.951344139172306</v>
      </c>
      <c r="G2429" s="10">
        <v>95.476966590716856</v>
      </c>
      <c r="H2429" s="10">
        <v>18.600124509562736</v>
      </c>
      <c r="I2429" s="10">
        <f t="shared" si="60"/>
        <v>97.313905926684697</v>
      </c>
    </row>
    <row r="2430" spans="1:9" x14ac:dyDescent="0.25">
      <c r="A2430" s="20"/>
      <c r="B2430" s="5">
        <f>DATE(YEAR(siječanj!B2430),MONTH(siječanj!B2430)+2,DAY(siječanj!B2430))</f>
        <v>43550</v>
      </c>
      <c r="C2430" s="9">
        <v>25.28125</v>
      </c>
      <c r="D2430">
        <v>0.9627181522127497</v>
      </c>
      <c r="E2430" s="6">
        <v>102.03658726355809</v>
      </c>
      <c r="F2430" s="10">
        <v>109.80383323802225</v>
      </c>
      <c r="G2430" s="10">
        <v>103.83440192058248</v>
      </c>
      <c r="H2430" s="10">
        <v>11.964686316297904</v>
      </c>
      <c r="I2430" s="10">
        <f t="shared" si="60"/>
        <v>98.232474748467638</v>
      </c>
    </row>
    <row r="2431" spans="1:9" x14ac:dyDescent="0.25">
      <c r="A2431" s="20"/>
      <c r="B2431" s="5">
        <f>DATE(YEAR(siječanj!B2431),MONTH(siječanj!B2431)+2,DAY(siječanj!B2431))</f>
        <v>43550</v>
      </c>
      <c r="C2431" s="9">
        <v>25.2916666666667</v>
      </c>
      <c r="D2431">
        <v>0.9627181522127497</v>
      </c>
      <c r="E2431" s="6">
        <v>99.971341259543593</v>
      </c>
      <c r="F2431" s="10">
        <v>116.06642139507612</v>
      </c>
      <c r="G2431" s="10">
        <v>109.80447566831141</v>
      </c>
      <c r="H2431" s="10">
        <v>4.7574563706766009</v>
      </c>
      <c r="I2431" s="10">
        <f t="shared" si="60"/>
        <v>96.244224931618035</v>
      </c>
    </row>
    <row r="2432" spans="1:9" x14ac:dyDescent="0.25">
      <c r="A2432" s="20"/>
      <c r="B2432" s="5">
        <f>DATE(YEAR(siječanj!B2432),MONTH(siječanj!B2432)+2,DAY(siječanj!B2432))</f>
        <v>43550</v>
      </c>
      <c r="C2432" s="9">
        <v>25.3020833333333</v>
      </c>
      <c r="D2432">
        <v>0.9627181522127497</v>
      </c>
      <c r="E2432" s="6">
        <v>97.318822244210935</v>
      </c>
      <c r="F2432" s="10">
        <v>129.13142015529894</v>
      </c>
      <c r="G2432" s="10">
        <v>120.6930232408061</v>
      </c>
      <c r="H2432" s="10">
        <v>3.3632493151590341</v>
      </c>
      <c r="I2432" s="10">
        <f t="shared" si="60"/>
        <v>93.690596726467788</v>
      </c>
    </row>
    <row r="2433" spans="1:9" x14ac:dyDescent="0.25">
      <c r="A2433" s="20"/>
      <c r="B2433" s="5">
        <f>DATE(YEAR(siječanj!B2433),MONTH(siječanj!B2433)+2,DAY(siječanj!B2433))</f>
        <v>43550</v>
      </c>
      <c r="C2433" s="9">
        <v>25.3125</v>
      </c>
      <c r="D2433">
        <v>0.9627181522127497</v>
      </c>
      <c r="E2433" s="6">
        <v>97.117069986473922</v>
      </c>
      <c r="F2433" s="10">
        <v>135.45116886340872</v>
      </c>
      <c r="G2433" s="10">
        <v>133.34281644515218</v>
      </c>
      <c r="H2433" s="10">
        <v>3.8432602868486772</v>
      </c>
      <c r="I2433" s="10">
        <f t="shared" si="60"/>
        <v>93.496366165694468</v>
      </c>
    </row>
    <row r="2434" spans="1:9" x14ac:dyDescent="0.25">
      <c r="A2434" s="20"/>
      <c r="B2434" s="5">
        <f>DATE(YEAR(siječanj!B2434),MONTH(siječanj!B2434)+2,DAY(siječanj!B2434))</f>
        <v>43550</v>
      </c>
      <c r="C2434" s="9">
        <v>25.3229166666667</v>
      </c>
      <c r="D2434">
        <v>0.9627181522127497</v>
      </c>
      <c r="E2434" s="6">
        <v>96.194658946011771</v>
      </c>
      <c r="F2434" s="10">
        <v>139.35576990408794</v>
      </c>
      <c r="G2434" s="10">
        <v>146.51260547686456</v>
      </c>
      <c r="H2434" s="10">
        <v>3.4788824737309385</v>
      </c>
      <c r="I2434" s="10">
        <f t="shared" si="60"/>
        <v>92.60834431324011</v>
      </c>
    </row>
    <row r="2435" spans="1:9" x14ac:dyDescent="0.25">
      <c r="A2435" s="20"/>
      <c r="B2435" s="5">
        <f>DATE(YEAR(siječanj!B2435),MONTH(siječanj!B2435)+2,DAY(siječanj!B2435))</f>
        <v>43550</v>
      </c>
      <c r="C2435" s="9">
        <v>25.3333333333333</v>
      </c>
      <c r="D2435">
        <v>0.9627181522127497</v>
      </c>
      <c r="E2435" s="6">
        <v>97.616061061064428</v>
      </c>
      <c r="F2435" s="10">
        <v>169.45502225800593</v>
      </c>
      <c r="G2435" s="10">
        <v>154.10930988699434</v>
      </c>
      <c r="H2435" s="10">
        <v>2.387249750239373</v>
      </c>
      <c r="I2435" s="10">
        <f t="shared" si="60"/>
        <v>93.976753930994889</v>
      </c>
    </row>
    <row r="2436" spans="1:9" x14ac:dyDescent="0.25">
      <c r="A2436" s="20"/>
      <c r="B2436" s="5">
        <f>DATE(YEAR(siječanj!B2436),MONTH(siječanj!B2436)+2,DAY(siječanj!B2436))</f>
        <v>43550</v>
      </c>
      <c r="C2436" s="9">
        <v>25.34375</v>
      </c>
      <c r="D2436">
        <v>0.9627181522127497</v>
      </c>
      <c r="E2436" s="6">
        <v>98.470983113982953</v>
      </c>
      <c r="F2436" s="10">
        <v>170.93613152328905</v>
      </c>
      <c r="G2436" s="10">
        <v>176.22829903719858</v>
      </c>
      <c r="H2436" s="10">
        <v>2.0853067193525066</v>
      </c>
      <c r="I2436" s="10">
        <f t="shared" si="60"/>
        <v>94.799802910066546</v>
      </c>
    </row>
    <row r="2437" spans="1:9" x14ac:dyDescent="0.25">
      <c r="A2437" s="20"/>
      <c r="B2437" s="5">
        <f>DATE(YEAR(siječanj!B2437),MONTH(siječanj!B2437)+2,DAY(siječanj!B2437))</f>
        <v>43550</v>
      </c>
      <c r="C2437" s="9">
        <v>25.3541666666667</v>
      </c>
      <c r="D2437">
        <v>0.9627181522127497</v>
      </c>
      <c r="E2437" s="6">
        <v>97.879967828428633</v>
      </c>
      <c r="F2437" s="10">
        <v>199.49667658719397</v>
      </c>
      <c r="G2437" s="10">
        <v>181.15880660613982</v>
      </c>
      <c r="H2437" s="10">
        <v>2.4008722483541964</v>
      </c>
      <c r="I2437" s="10">
        <f t="shared" si="60"/>
        <v>94.230821766428207</v>
      </c>
    </row>
    <row r="2438" spans="1:9" x14ac:dyDescent="0.25">
      <c r="A2438" s="20"/>
      <c r="B2438" s="5">
        <f>DATE(YEAR(siječanj!B2438),MONTH(siječanj!B2438)+2,DAY(siječanj!B2438))</f>
        <v>43550</v>
      </c>
      <c r="C2438" s="9">
        <v>25.3645833333333</v>
      </c>
      <c r="D2438">
        <v>0.9627181522127497</v>
      </c>
      <c r="E2438" s="6">
        <v>98.132969390286732</v>
      </c>
      <c r="F2438" s="10">
        <v>186.56522770313924</v>
      </c>
      <c r="G2438" s="10">
        <v>181.51589732764833</v>
      </c>
      <c r="H2438" s="10">
        <v>1.7874156212920962</v>
      </c>
      <c r="I2438" s="10">
        <f t="shared" si="60"/>
        <v>94.474390962567171</v>
      </c>
    </row>
    <row r="2439" spans="1:9" x14ac:dyDescent="0.25">
      <c r="A2439" s="20"/>
      <c r="B2439" s="5">
        <f>DATE(YEAR(siječanj!B2439),MONTH(siječanj!B2439)+2,DAY(siječanj!B2439))</f>
        <v>43550</v>
      </c>
      <c r="C2439" s="9">
        <v>25.375</v>
      </c>
      <c r="D2439">
        <v>0.9627181522127497</v>
      </c>
      <c r="E2439" s="6">
        <v>98.452500051310139</v>
      </c>
      <c r="F2439" s="10">
        <v>205.30862271130948</v>
      </c>
      <c r="G2439" s="10">
        <v>186.91213648529398</v>
      </c>
      <c r="H2439" s="10">
        <v>1.4289526296237434</v>
      </c>
      <c r="I2439" s="10">
        <f t="shared" si="60"/>
        <v>94.782008930122942</v>
      </c>
    </row>
    <row r="2440" spans="1:9" x14ac:dyDescent="0.25">
      <c r="A2440" s="20"/>
      <c r="B2440" s="5">
        <f>DATE(YEAR(siječanj!B2440),MONTH(siječanj!B2440)+2,DAY(siječanj!B2440))</f>
        <v>43550</v>
      </c>
      <c r="C2440" s="9">
        <v>25.3854166666667</v>
      </c>
      <c r="D2440">
        <v>0.9627181522127497</v>
      </c>
      <c r="E2440" s="6">
        <v>99.52671937446523</v>
      </c>
      <c r="F2440" s="10">
        <v>192.5035194351216</v>
      </c>
      <c r="G2440" s="10">
        <v>182.72146736162784</v>
      </c>
      <c r="H2440" s="10">
        <v>1.4150790117214036</v>
      </c>
      <c r="I2440" s="10">
        <f t="shared" si="60"/>
        <v>95.816179371982045</v>
      </c>
    </row>
    <row r="2441" spans="1:9" x14ac:dyDescent="0.25">
      <c r="A2441" s="20"/>
      <c r="B2441" s="5">
        <f>DATE(YEAR(siječanj!B2441),MONTH(siječanj!B2441)+2,DAY(siječanj!B2441))</f>
        <v>43550</v>
      </c>
      <c r="C2441" s="9">
        <v>25.3958333333333</v>
      </c>
      <c r="D2441">
        <v>0.9627181522127497</v>
      </c>
      <c r="E2441" s="6">
        <v>98.951124839642503</v>
      </c>
      <c r="F2441" s="10">
        <v>190.22547762253029</v>
      </c>
      <c r="G2441" s="10">
        <v>184.87973423101766</v>
      </c>
      <c r="H2441" s="10">
        <v>1.5744200195252627</v>
      </c>
      <c r="I2441" s="10">
        <f t="shared" si="60"/>
        <v>95.262044064993745</v>
      </c>
    </row>
    <row r="2442" spans="1:9" x14ac:dyDescent="0.25">
      <c r="A2442" s="20"/>
      <c r="B2442" s="5">
        <f>DATE(YEAR(siječanj!B2442),MONTH(siječanj!B2442)+2,DAY(siječanj!B2442))</f>
        <v>43550</v>
      </c>
      <c r="C2442" s="9">
        <v>25.40625</v>
      </c>
      <c r="D2442">
        <v>0.9627181522127497</v>
      </c>
      <c r="E2442" s="6">
        <v>98.779488459372246</v>
      </c>
      <c r="F2442" s="10">
        <v>177.20580755656567</v>
      </c>
      <c r="G2442" s="10">
        <v>190.89434647953749</v>
      </c>
      <c r="H2442" s="10">
        <v>1.4907851245554726</v>
      </c>
      <c r="I2442" s="10">
        <f t="shared" si="60"/>
        <v>95.096806606127487</v>
      </c>
    </row>
    <row r="2443" spans="1:9" x14ac:dyDescent="0.25">
      <c r="A2443" s="20"/>
      <c r="B2443" s="5">
        <f>DATE(YEAR(siječanj!B2443),MONTH(siječanj!B2443)+2,DAY(siječanj!B2443))</f>
        <v>43550</v>
      </c>
      <c r="C2443" s="9">
        <v>25.4166666666667</v>
      </c>
      <c r="D2443">
        <v>0.9627181522127497</v>
      </c>
      <c r="E2443" s="6">
        <v>99.567383104991123</v>
      </c>
      <c r="F2443" s="10">
        <v>176.92771075958044</v>
      </c>
      <c r="G2443" s="10">
        <v>190.69245412979168</v>
      </c>
      <c r="H2443" s="10">
        <v>1.2863025836331627</v>
      </c>
      <c r="I2443" s="10">
        <f t="shared" si="60"/>
        <v>95.855327083496007</v>
      </c>
    </row>
    <row r="2444" spans="1:9" x14ac:dyDescent="0.25">
      <c r="A2444" s="20"/>
      <c r="B2444" s="5">
        <f>DATE(YEAR(siječanj!B2444),MONTH(siječanj!B2444)+2,DAY(siječanj!B2444))</f>
        <v>43550</v>
      </c>
      <c r="C2444" s="9">
        <v>25.4270833333333</v>
      </c>
      <c r="D2444">
        <v>0.9627181522127497</v>
      </c>
      <c r="E2444" s="6">
        <v>99.60988223739038</v>
      </c>
      <c r="F2444" s="10">
        <v>195.06049687036662</v>
      </c>
      <c r="G2444" s="10">
        <v>186.46208729768813</v>
      </c>
      <c r="H2444" s="10">
        <v>1.3185359593869361</v>
      </c>
      <c r="I2444" s="10">
        <f t="shared" ref="I2444:I2507" si="61">D2444*E2444</f>
        <v>95.896241769710059</v>
      </c>
    </row>
    <row r="2445" spans="1:9" x14ac:dyDescent="0.25">
      <c r="A2445" s="20"/>
      <c r="B2445" s="5">
        <f>DATE(YEAR(siječanj!B2445),MONTH(siječanj!B2445)+2,DAY(siječanj!B2445))</f>
        <v>43550</v>
      </c>
      <c r="C2445" s="9">
        <v>25.4375</v>
      </c>
      <c r="D2445">
        <v>0.9627181522127497</v>
      </c>
      <c r="E2445" s="6">
        <v>99.664416206086386</v>
      </c>
      <c r="F2445" s="10">
        <v>188.2040522481789</v>
      </c>
      <c r="G2445" s="10">
        <v>183.56995068802286</v>
      </c>
      <c r="H2445" s="10">
        <v>1.3594754880927655</v>
      </c>
      <c r="I2445" s="10">
        <f t="shared" si="61"/>
        <v>95.948742611285908</v>
      </c>
    </row>
    <row r="2446" spans="1:9" x14ac:dyDescent="0.25">
      <c r="A2446" s="20"/>
      <c r="B2446" s="5">
        <f>DATE(YEAR(siječanj!B2446),MONTH(siječanj!B2446)+2,DAY(siječanj!B2446))</f>
        <v>43550</v>
      </c>
      <c r="C2446" s="9">
        <v>25.4479166666667</v>
      </c>
      <c r="D2446">
        <v>0.9627181522127497</v>
      </c>
      <c r="E2446" s="6">
        <v>101.41010871822667</v>
      </c>
      <c r="F2446" s="10">
        <v>175.80715605855147</v>
      </c>
      <c r="G2446" s="10">
        <v>182.84284842362462</v>
      </c>
      <c r="H2446" s="10">
        <v>1.4571580840048464</v>
      </c>
      <c r="I2446" s="10">
        <f t="shared" si="61"/>
        <v>97.62935248090524</v>
      </c>
    </row>
    <row r="2447" spans="1:9" x14ac:dyDescent="0.25">
      <c r="A2447" s="20"/>
      <c r="B2447" s="5">
        <f>DATE(YEAR(siječanj!B2447),MONTH(siječanj!B2447)+2,DAY(siječanj!B2447))</f>
        <v>43550</v>
      </c>
      <c r="C2447" s="9">
        <v>25.4583333333333</v>
      </c>
      <c r="D2447">
        <v>0.9627181522127497</v>
      </c>
      <c r="E2447" s="6">
        <v>102.02607316045226</v>
      </c>
      <c r="F2447" s="10">
        <v>173.91338068604907</v>
      </c>
      <c r="G2447" s="10">
        <v>183.66365975790964</v>
      </c>
      <c r="H2447" s="10">
        <v>1.3940879987258759</v>
      </c>
      <c r="I2447" s="10">
        <f t="shared" si="61"/>
        <v>98.222352630553416</v>
      </c>
    </row>
    <row r="2448" spans="1:9" x14ac:dyDescent="0.25">
      <c r="A2448" s="20"/>
      <c r="B2448" s="5">
        <f>DATE(YEAR(siječanj!B2448),MONTH(siječanj!B2448)+2,DAY(siječanj!B2448))</f>
        <v>43550</v>
      </c>
      <c r="C2448" s="9">
        <v>25.46875</v>
      </c>
      <c r="D2448">
        <v>0.9627181522127497</v>
      </c>
      <c r="E2448" s="6">
        <v>103.00043034230708</v>
      </c>
      <c r="F2448" s="10">
        <v>168.96243894164286</v>
      </c>
      <c r="G2448" s="10">
        <v>177.44192903058581</v>
      </c>
      <c r="H2448" s="10">
        <v>1.3454107790373757</v>
      </c>
      <c r="I2448" s="10">
        <f t="shared" si="61"/>
        <v>99.160383976263915</v>
      </c>
    </row>
    <row r="2449" spans="1:9" x14ac:dyDescent="0.25">
      <c r="A2449" s="20"/>
      <c r="B2449" s="5">
        <f>DATE(YEAR(siječanj!B2449),MONTH(siječanj!B2449)+2,DAY(siječanj!B2449))</f>
        <v>43550</v>
      </c>
      <c r="C2449" s="9">
        <v>25.4791666666667</v>
      </c>
      <c r="D2449">
        <v>0.9627181522127497</v>
      </c>
      <c r="E2449" s="6">
        <v>103.53607585149781</v>
      </c>
      <c r="F2449" s="10">
        <v>165.68618254298443</v>
      </c>
      <c r="G2449" s="10">
        <v>174.5752808383703</v>
      </c>
      <c r="H2449" s="10">
        <v>1.2688582624573357</v>
      </c>
      <c r="I2449" s="10">
        <f t="shared" si="61"/>
        <v>99.676059631113077</v>
      </c>
    </row>
    <row r="2450" spans="1:9" x14ac:dyDescent="0.25">
      <c r="A2450" s="20"/>
      <c r="B2450" s="5">
        <f>DATE(YEAR(siječanj!B2450),MONTH(siječanj!B2450)+2,DAY(siječanj!B2450))</f>
        <v>43550</v>
      </c>
      <c r="C2450" s="9">
        <v>25.4895833333333</v>
      </c>
      <c r="D2450">
        <v>0.9627181522127497</v>
      </c>
      <c r="E2450" s="6">
        <v>103.37812209936301</v>
      </c>
      <c r="F2450" s="10">
        <v>162.02437939137468</v>
      </c>
      <c r="G2450" s="10">
        <v>169.38943150759499</v>
      </c>
      <c r="H2450" s="10">
        <v>1.2781446922092299</v>
      </c>
      <c r="I2450" s="10">
        <f t="shared" si="61"/>
        <v>99.523994686722787</v>
      </c>
    </row>
    <row r="2451" spans="1:9" x14ac:dyDescent="0.25">
      <c r="A2451" s="20"/>
      <c r="B2451" s="5">
        <f>DATE(YEAR(siječanj!B2451),MONTH(siječanj!B2451)+2,DAY(siječanj!B2451))</f>
        <v>43550</v>
      </c>
      <c r="C2451" s="9">
        <v>25.5</v>
      </c>
      <c r="D2451">
        <v>0.9627181522127497</v>
      </c>
      <c r="E2451" s="6">
        <v>101.81331643264056</v>
      </c>
      <c r="F2451" s="10">
        <v>159.62336734119017</v>
      </c>
      <c r="G2451" s="10">
        <v>169.21560852843598</v>
      </c>
      <c r="H2451" s="10">
        <v>1.3881601710723555</v>
      </c>
      <c r="I2451" s="10">
        <f t="shared" si="61"/>
        <v>98.017527866683707</v>
      </c>
    </row>
    <row r="2452" spans="1:9" x14ac:dyDescent="0.25">
      <c r="A2452" s="20"/>
      <c r="B2452" s="5">
        <f>DATE(YEAR(siječanj!B2452),MONTH(siječanj!B2452)+2,DAY(siječanj!B2452))</f>
        <v>43550</v>
      </c>
      <c r="C2452" s="9">
        <v>25.5104166666667</v>
      </c>
      <c r="D2452">
        <v>0.9627181522127497</v>
      </c>
      <c r="E2452" s="6">
        <v>100.92286560532966</v>
      </c>
      <c r="F2452" s="10">
        <v>158.16804092803341</v>
      </c>
      <c r="G2452" s="10">
        <v>172.61216694031711</v>
      </c>
      <c r="H2452" s="10">
        <v>1.5153988656410253</v>
      </c>
      <c r="I2452" s="10">
        <f t="shared" si="61"/>
        <v>97.16027469157865</v>
      </c>
    </row>
    <row r="2453" spans="1:9" x14ac:dyDescent="0.25">
      <c r="A2453" s="20"/>
      <c r="B2453" s="5">
        <f>DATE(YEAR(siječanj!B2453),MONTH(siječanj!B2453)+2,DAY(siječanj!B2453))</f>
        <v>43550</v>
      </c>
      <c r="C2453" s="9">
        <v>25.5208333333333</v>
      </c>
      <c r="D2453">
        <v>0.9627181522127497</v>
      </c>
      <c r="E2453" s="6">
        <v>100.94421245080652</v>
      </c>
      <c r="F2453" s="10">
        <v>155.12624232399881</v>
      </c>
      <c r="G2453" s="10">
        <v>173.39521527753652</v>
      </c>
      <c r="H2453" s="10">
        <v>1.6007455771703381</v>
      </c>
      <c r="I2453" s="10">
        <f t="shared" si="61"/>
        <v>97.180825687211694</v>
      </c>
    </row>
    <row r="2454" spans="1:9" x14ac:dyDescent="0.25">
      <c r="A2454" s="20"/>
      <c r="B2454" s="5">
        <f>DATE(YEAR(siječanj!B2454),MONTH(siječanj!B2454)+2,DAY(siječanj!B2454))</f>
        <v>43550</v>
      </c>
      <c r="C2454" s="9">
        <v>25.53125</v>
      </c>
      <c r="D2454">
        <v>0.9627181522127497</v>
      </c>
      <c r="E2454" s="6">
        <v>100.10054799261262</v>
      </c>
      <c r="F2454" s="10">
        <v>153.39538375310164</v>
      </c>
      <c r="G2454" s="10">
        <v>172.88105970960163</v>
      </c>
      <c r="H2454" s="10">
        <v>1.7277341524287326</v>
      </c>
      <c r="I2454" s="10">
        <f t="shared" si="61"/>
        <v>96.368614598931686</v>
      </c>
    </row>
    <row r="2455" spans="1:9" x14ac:dyDescent="0.25">
      <c r="A2455" s="20"/>
      <c r="B2455" s="5">
        <f>DATE(YEAR(siječanj!B2455),MONTH(siječanj!B2455)+2,DAY(siječanj!B2455))</f>
        <v>43550</v>
      </c>
      <c r="C2455" s="9">
        <v>25.5416666666667</v>
      </c>
      <c r="D2455">
        <v>0.9627181522127497</v>
      </c>
      <c r="E2455" s="6">
        <v>97.96786164069313</v>
      </c>
      <c r="F2455" s="10">
        <v>153.31380896022063</v>
      </c>
      <c r="G2455" s="10">
        <v>170.43084810535035</v>
      </c>
      <c r="H2455" s="10">
        <v>1.9033379177866792</v>
      </c>
      <c r="I2455" s="10">
        <f t="shared" si="61"/>
        <v>94.315438734962413</v>
      </c>
    </row>
    <row r="2456" spans="1:9" x14ac:dyDescent="0.25">
      <c r="A2456" s="20"/>
      <c r="B2456" s="5">
        <f>DATE(YEAR(siječanj!B2456),MONTH(siječanj!B2456)+2,DAY(siječanj!B2456))</f>
        <v>43550</v>
      </c>
      <c r="C2456" s="9">
        <v>25.5520833333333</v>
      </c>
      <c r="D2456">
        <v>0.9627181522127497</v>
      </c>
      <c r="E2456" s="6">
        <v>96.853045094273085</v>
      </c>
      <c r="F2456" s="10">
        <v>152.48549871398285</v>
      </c>
      <c r="G2456" s="10">
        <v>165.24993188718071</v>
      </c>
      <c r="H2456" s="10">
        <v>1.799507389228036</v>
      </c>
      <c r="I2456" s="10">
        <f t="shared" si="61"/>
        <v>93.242184609336704</v>
      </c>
    </row>
    <row r="2457" spans="1:9" x14ac:dyDescent="0.25">
      <c r="A2457" s="20"/>
      <c r="B2457" s="5">
        <f>DATE(YEAR(siječanj!B2457),MONTH(siječanj!B2457)+2,DAY(siječanj!B2457))</f>
        <v>43550</v>
      </c>
      <c r="C2457" s="9">
        <v>25.5625</v>
      </c>
      <c r="D2457">
        <v>0.9627181522127497</v>
      </c>
      <c r="E2457" s="6">
        <v>96.843285401888593</v>
      </c>
      <c r="F2457" s="10">
        <v>152.54566940499745</v>
      </c>
      <c r="G2457" s="10">
        <v>163.2088675848955</v>
      </c>
      <c r="H2457" s="10">
        <v>1.8164904903957155</v>
      </c>
      <c r="I2457" s="10">
        <f t="shared" si="61"/>
        <v>93.232788776318145</v>
      </c>
    </row>
    <row r="2458" spans="1:9" x14ac:dyDescent="0.25">
      <c r="A2458" s="20"/>
      <c r="B2458" s="5">
        <f>DATE(YEAR(siječanj!B2458),MONTH(siječanj!B2458)+2,DAY(siječanj!B2458))</f>
        <v>43550</v>
      </c>
      <c r="C2458" s="9">
        <v>25.5729166666667</v>
      </c>
      <c r="D2458">
        <v>0.9627181522127497</v>
      </c>
      <c r="E2458" s="6">
        <v>97.183945518983634</v>
      </c>
      <c r="F2458" s="10">
        <v>152.43225134487326</v>
      </c>
      <c r="G2458" s="10">
        <v>159.13180455242298</v>
      </c>
      <c r="H2458" s="10">
        <v>1.8953431041530455</v>
      </c>
      <c r="I2458" s="10">
        <f t="shared" si="61"/>
        <v>93.560748454780466</v>
      </c>
    </row>
    <row r="2459" spans="1:9" x14ac:dyDescent="0.25">
      <c r="A2459" s="20"/>
      <c r="B2459" s="5">
        <f>DATE(YEAR(siječanj!B2459),MONTH(siječanj!B2459)+2,DAY(siječanj!B2459))</f>
        <v>43550</v>
      </c>
      <c r="C2459" s="9">
        <v>25.5833333333333</v>
      </c>
      <c r="D2459">
        <v>0.9627181522127497</v>
      </c>
      <c r="E2459" s="6">
        <v>99.716532089891345</v>
      </c>
      <c r="F2459" s="10">
        <v>149.54862154834902</v>
      </c>
      <c r="G2459" s="10">
        <v>151.79714917114435</v>
      </c>
      <c r="H2459" s="10">
        <v>1.7564928707241643</v>
      </c>
      <c r="I2459" s="10">
        <f t="shared" si="61"/>
        <v>95.998915518643557</v>
      </c>
    </row>
    <row r="2460" spans="1:9" x14ac:dyDescent="0.25">
      <c r="A2460" s="20"/>
      <c r="B2460" s="5">
        <f>DATE(YEAR(siječanj!B2460),MONTH(siječanj!B2460)+2,DAY(siječanj!B2460))</f>
        <v>43550</v>
      </c>
      <c r="C2460" s="9">
        <v>25.59375</v>
      </c>
      <c r="D2460">
        <v>0.9627181522127497</v>
      </c>
      <c r="E2460" s="6">
        <v>101.28454797276223</v>
      </c>
      <c r="F2460" s="10">
        <v>147.36743801258908</v>
      </c>
      <c r="G2460" s="10">
        <v>142.69907261120207</v>
      </c>
      <c r="H2460" s="10">
        <v>1.9186212081217291</v>
      </c>
      <c r="I2460" s="10">
        <f t="shared" si="61"/>
        <v>97.508472872041253</v>
      </c>
    </row>
    <row r="2461" spans="1:9" x14ac:dyDescent="0.25">
      <c r="A2461" s="20"/>
      <c r="B2461" s="5">
        <f>DATE(YEAR(siječanj!B2461),MONTH(siječanj!B2461)+2,DAY(siječanj!B2461))</f>
        <v>43550</v>
      </c>
      <c r="C2461" s="9">
        <v>25.6041666666667</v>
      </c>
      <c r="D2461">
        <v>0.9627181522127497</v>
      </c>
      <c r="E2461" s="6">
        <v>101.22423680617389</v>
      </c>
      <c r="F2461" s="10">
        <v>147.52349972212832</v>
      </c>
      <c r="G2461" s="10">
        <v>144.2765929133671</v>
      </c>
      <c r="H2461" s="10">
        <v>2.0829055739738651</v>
      </c>
      <c r="I2461" s="10">
        <f t="shared" si="61"/>
        <v>97.450410217185535</v>
      </c>
    </row>
    <row r="2462" spans="1:9" x14ac:dyDescent="0.25">
      <c r="A2462" s="20"/>
      <c r="B2462" s="5">
        <f>DATE(YEAR(siječanj!B2462),MONTH(siječanj!B2462)+2,DAY(siječanj!B2462))</f>
        <v>43550</v>
      </c>
      <c r="C2462" s="9">
        <v>25.6145833333333</v>
      </c>
      <c r="D2462">
        <v>0.9627181522127497</v>
      </c>
      <c r="E2462" s="6">
        <v>103.24444647541576</v>
      </c>
      <c r="F2462" s="10">
        <v>146.8055211391771</v>
      </c>
      <c r="G2462" s="10">
        <v>145.35569222970793</v>
      </c>
      <c r="H2462" s="10">
        <v>2.3939989697078361</v>
      </c>
      <c r="I2462" s="10">
        <f t="shared" si="61"/>
        <v>99.395302737040396</v>
      </c>
    </row>
    <row r="2463" spans="1:9" x14ac:dyDescent="0.25">
      <c r="A2463" s="20"/>
      <c r="B2463" s="5">
        <f>DATE(YEAR(siječanj!B2463),MONTH(siječanj!B2463)+2,DAY(siječanj!B2463))</f>
        <v>43550</v>
      </c>
      <c r="C2463" s="9">
        <v>25.625</v>
      </c>
      <c r="D2463">
        <v>0.9627181522127497</v>
      </c>
      <c r="E2463" s="6">
        <v>103.90043736963682</v>
      </c>
      <c r="F2463" s="10">
        <v>145.18427982501623</v>
      </c>
      <c r="G2463" s="10">
        <v>140.7069019172562</v>
      </c>
      <c r="H2463" s="10">
        <v>2.3215043888176998</v>
      </c>
      <c r="I2463" s="10">
        <f t="shared" si="61"/>
        <v>100.02683707859329</v>
      </c>
    </row>
    <row r="2464" spans="1:9" x14ac:dyDescent="0.25">
      <c r="A2464" s="20"/>
      <c r="B2464" s="5">
        <f>DATE(YEAR(siječanj!B2464),MONTH(siječanj!B2464)+2,DAY(siječanj!B2464))</f>
        <v>43550</v>
      </c>
      <c r="C2464" s="9">
        <v>25.6354166666667</v>
      </c>
      <c r="D2464">
        <v>0.9627181522127497</v>
      </c>
      <c r="E2464" s="6">
        <v>104.75627464187782</v>
      </c>
      <c r="F2464" s="10">
        <v>144.4904505915737</v>
      </c>
      <c r="G2464" s="10">
        <v>137.89955543833233</v>
      </c>
      <c r="H2464" s="10">
        <v>2.2442295276695852</v>
      </c>
      <c r="I2464" s="10">
        <f t="shared" si="61"/>
        <v>100.85076715591994</v>
      </c>
    </row>
    <row r="2465" spans="1:9" x14ac:dyDescent="0.25">
      <c r="A2465" s="20"/>
      <c r="B2465" s="5">
        <f>DATE(YEAR(siječanj!B2465),MONTH(siječanj!B2465)+2,DAY(siječanj!B2465))</f>
        <v>43550</v>
      </c>
      <c r="C2465" s="9">
        <v>25.6458333333333</v>
      </c>
      <c r="D2465">
        <v>0.9627181522127497</v>
      </c>
      <c r="E2465" s="6">
        <v>106.51538970898385</v>
      </c>
      <c r="F2465" s="10">
        <v>140.35284063697077</v>
      </c>
      <c r="G2465" s="10">
        <v>142.13455032481693</v>
      </c>
      <c r="H2465" s="10">
        <v>2.0149581621445298</v>
      </c>
      <c r="I2465" s="10">
        <f t="shared" si="61"/>
        <v>102.54429916285386</v>
      </c>
    </row>
    <row r="2466" spans="1:9" x14ac:dyDescent="0.25">
      <c r="A2466" s="20"/>
      <c r="B2466" s="5">
        <f>DATE(YEAR(siječanj!B2466),MONTH(siječanj!B2466)+2,DAY(siječanj!B2466))</f>
        <v>43550</v>
      </c>
      <c r="C2466" s="9">
        <v>25.65625</v>
      </c>
      <c r="D2466">
        <v>0.9627181522127497</v>
      </c>
      <c r="E2466" s="6">
        <v>106.32555714064402</v>
      </c>
      <c r="F2466" s="10">
        <v>138.95557380333759</v>
      </c>
      <c r="G2466" s="10">
        <v>140.29954081147363</v>
      </c>
      <c r="H2466" s="10">
        <v>2.1572450348965915</v>
      </c>
      <c r="I2466" s="10">
        <f t="shared" si="61"/>
        <v>102.36154390343195</v>
      </c>
    </row>
    <row r="2467" spans="1:9" x14ac:dyDescent="0.25">
      <c r="A2467" s="20"/>
      <c r="B2467" s="5">
        <f>DATE(YEAR(siječanj!B2467),MONTH(siječanj!B2467)+2,DAY(siječanj!B2467))</f>
        <v>43550</v>
      </c>
      <c r="C2467" s="9">
        <v>25.6666666666667</v>
      </c>
      <c r="D2467">
        <v>0.9627181522127497</v>
      </c>
      <c r="E2467" s="6">
        <v>106.4312709282631</v>
      </c>
      <c r="F2467" s="10">
        <v>139.34284636986521</v>
      </c>
      <c r="G2467" s="10">
        <v>133.95509639938248</v>
      </c>
      <c r="H2467" s="10">
        <v>2.1555242140418982</v>
      </c>
      <c r="I2467" s="10">
        <f t="shared" si="61"/>
        <v>102.463316485712</v>
      </c>
    </row>
    <row r="2468" spans="1:9" x14ac:dyDescent="0.25">
      <c r="A2468" s="20"/>
      <c r="B2468" s="5">
        <f>DATE(YEAR(siječanj!B2468),MONTH(siječanj!B2468)+2,DAY(siječanj!B2468))</f>
        <v>43550</v>
      </c>
      <c r="C2468" s="9">
        <v>25.6770833333333</v>
      </c>
      <c r="D2468">
        <v>0.9627181522127497</v>
      </c>
      <c r="E2468" s="6">
        <v>107.11014329819155</v>
      </c>
      <c r="F2468" s="10">
        <v>136.70051741947097</v>
      </c>
      <c r="G2468" s="10">
        <v>135.99966887125052</v>
      </c>
      <c r="H2468" s="10">
        <v>2.0846734172588897</v>
      </c>
      <c r="I2468" s="10">
        <f t="shared" si="61"/>
        <v>103.11687923927779</v>
      </c>
    </row>
    <row r="2469" spans="1:9" x14ac:dyDescent="0.25">
      <c r="A2469" s="20"/>
      <c r="B2469" s="5">
        <f>DATE(YEAR(siječanj!B2469),MONTH(siječanj!B2469)+2,DAY(siječanj!B2469))</f>
        <v>43550</v>
      </c>
      <c r="C2469" s="9">
        <v>25.6875</v>
      </c>
      <c r="D2469">
        <v>0.9627181522127497</v>
      </c>
      <c r="E2469" s="6">
        <v>109.67080883761838</v>
      </c>
      <c r="F2469" s="10">
        <v>133.6756679101639</v>
      </c>
      <c r="G2469" s="10">
        <v>135.85732709808485</v>
      </c>
      <c r="H2469" s="10">
        <v>1.975316252420408</v>
      </c>
      <c r="I2469" s="10">
        <f t="shared" si="61"/>
        <v>105.58207843582967</v>
      </c>
    </row>
    <row r="2470" spans="1:9" x14ac:dyDescent="0.25">
      <c r="A2470" s="20"/>
      <c r="B2470" s="5">
        <f>DATE(YEAR(siječanj!B2470),MONTH(siječanj!B2470)+2,DAY(siječanj!B2470))</f>
        <v>43550</v>
      </c>
      <c r="C2470" s="9">
        <v>25.6979166666667</v>
      </c>
      <c r="D2470">
        <v>0.9627181522127497</v>
      </c>
      <c r="E2470" s="6">
        <v>110.74480680078551</v>
      </c>
      <c r="F2470" s="10">
        <v>133.48903923272394</v>
      </c>
      <c r="G2470" s="10">
        <v>133.97093935744138</v>
      </c>
      <c r="H2470" s="10">
        <v>2.4870823717425785</v>
      </c>
      <c r="I2470" s="10">
        <f t="shared" si="61"/>
        <v>106.61603577041018</v>
      </c>
    </row>
    <row r="2471" spans="1:9" x14ac:dyDescent="0.25">
      <c r="A2471" s="20"/>
      <c r="B2471" s="5">
        <f>DATE(YEAR(siječanj!B2471),MONTH(siječanj!B2471)+2,DAY(siječanj!B2471))</f>
        <v>43550</v>
      </c>
      <c r="C2471" s="9">
        <v>25.7083333333333</v>
      </c>
      <c r="D2471">
        <v>0.9627181522127497</v>
      </c>
      <c r="E2471" s="6">
        <v>112.32096535621845</v>
      </c>
      <c r="F2471" s="10">
        <v>132.46385780614673</v>
      </c>
      <c r="G2471" s="10">
        <v>132.29752641072929</v>
      </c>
      <c r="H2471" s="10">
        <v>7.5611177548661042</v>
      </c>
      <c r="I2471" s="10">
        <f t="shared" si="61"/>
        <v>108.1334322224909</v>
      </c>
    </row>
    <row r="2472" spans="1:9" x14ac:dyDescent="0.25">
      <c r="A2472" s="20"/>
      <c r="B2472" s="5">
        <f>DATE(YEAR(siječanj!B2472),MONTH(siječanj!B2472)+2,DAY(siječanj!B2472))</f>
        <v>43550</v>
      </c>
      <c r="C2472" s="9">
        <v>25.71875</v>
      </c>
      <c r="D2472">
        <v>0.9627181522127497</v>
      </c>
      <c r="E2472" s="6">
        <v>115.47640632305807</v>
      </c>
      <c r="F2472" s="10">
        <v>132.42441694564775</v>
      </c>
      <c r="G2472" s="10">
        <v>132.42845659794068</v>
      </c>
      <c r="H2472" s="10">
        <v>20.808181782580331</v>
      </c>
      <c r="I2472" s="10">
        <f t="shared" si="61"/>
        <v>111.17123251950315</v>
      </c>
    </row>
    <row r="2473" spans="1:9" x14ac:dyDescent="0.25">
      <c r="A2473" s="20"/>
      <c r="B2473" s="5">
        <f>DATE(YEAR(siječanj!B2473),MONTH(siječanj!B2473)+2,DAY(siječanj!B2473))</f>
        <v>43550</v>
      </c>
      <c r="C2473" s="9">
        <v>25.7291666666667</v>
      </c>
      <c r="D2473">
        <v>0.9627181522127497</v>
      </c>
      <c r="E2473" s="6">
        <v>119.63507854946612</v>
      </c>
      <c r="F2473" s="10">
        <v>132.29719639043287</v>
      </c>
      <c r="G2473" s="10">
        <v>135.11535324523763</v>
      </c>
      <c r="H2473" s="10">
        <v>33.543939910503305</v>
      </c>
      <c r="I2473" s="10">
        <f t="shared" si="61"/>
        <v>115.17486176096918</v>
      </c>
    </row>
    <row r="2474" spans="1:9" x14ac:dyDescent="0.25">
      <c r="A2474" s="20"/>
      <c r="B2474" s="5">
        <f>DATE(YEAR(siječanj!B2474),MONTH(siječanj!B2474)+2,DAY(siječanj!B2474))</f>
        <v>43550</v>
      </c>
      <c r="C2474" s="9">
        <v>25.7395833333333</v>
      </c>
      <c r="D2474">
        <v>0.9627181522127497</v>
      </c>
      <c r="E2474" s="6">
        <v>124.15072403217245</v>
      </c>
      <c r="F2474" s="10">
        <v>132.62029277304086</v>
      </c>
      <c r="G2474" s="10">
        <v>136.67985237792126</v>
      </c>
      <c r="H2474" s="10">
        <v>49.657510300306754</v>
      </c>
      <c r="I2474" s="10">
        <f t="shared" si="61"/>
        <v>119.52215563612808</v>
      </c>
    </row>
    <row r="2475" spans="1:9" x14ac:dyDescent="0.25">
      <c r="A2475" s="20"/>
      <c r="B2475" s="5">
        <f>DATE(YEAR(siječanj!B2475),MONTH(siječanj!B2475)+2,DAY(siječanj!B2475))</f>
        <v>43550</v>
      </c>
      <c r="C2475" s="9">
        <v>25.75</v>
      </c>
      <c r="D2475">
        <v>0.9627181522127497</v>
      </c>
      <c r="E2475" s="6">
        <v>128.95858455191561</v>
      </c>
      <c r="F2475" s="10">
        <v>133.35861588859299</v>
      </c>
      <c r="G2475" s="10">
        <v>139.4449884319788</v>
      </c>
      <c r="H2475" s="10">
        <v>67.430480246017297</v>
      </c>
      <c r="I2475" s="10">
        <f t="shared" si="61"/>
        <v>124.15077023179184</v>
      </c>
    </row>
    <row r="2476" spans="1:9" x14ac:dyDescent="0.25">
      <c r="A2476" s="20"/>
      <c r="B2476" s="5">
        <f>DATE(YEAR(siječanj!B2476),MONTH(siječanj!B2476)+2,DAY(siječanj!B2476))</f>
        <v>43550</v>
      </c>
      <c r="C2476" s="9">
        <v>25.7604166666667</v>
      </c>
      <c r="D2476">
        <v>0.9627181522127497</v>
      </c>
      <c r="E2476" s="6">
        <v>133.30436751219253</v>
      </c>
      <c r="F2476" s="10">
        <v>131.57289651356837</v>
      </c>
      <c r="G2476" s="10">
        <v>138.99010246594352</v>
      </c>
      <c r="H2476" s="10">
        <v>82.868438359678052</v>
      </c>
      <c r="I2476" s="10">
        <f t="shared" si="61"/>
        <v>128.33453437322729</v>
      </c>
    </row>
    <row r="2477" spans="1:9" x14ac:dyDescent="0.25">
      <c r="A2477" s="20"/>
      <c r="B2477" s="5">
        <f>DATE(YEAR(siječanj!B2477),MONTH(siječanj!B2477)+2,DAY(siječanj!B2477))</f>
        <v>43550</v>
      </c>
      <c r="C2477" s="9">
        <v>25.7708333333333</v>
      </c>
      <c r="D2477">
        <v>0.9627181522127497</v>
      </c>
      <c r="E2477" s="6">
        <v>138.23508381790583</v>
      </c>
      <c r="F2477" s="10">
        <v>129.87200288258012</v>
      </c>
      <c r="G2477" s="10">
        <v>139.45322099011887</v>
      </c>
      <c r="H2477" s="10">
        <v>100.5152131085824</v>
      </c>
      <c r="I2477" s="10">
        <f t="shared" si="61"/>
        <v>133.08142446414888</v>
      </c>
    </row>
    <row r="2478" spans="1:9" x14ac:dyDescent="0.25">
      <c r="A2478" s="20"/>
      <c r="B2478" s="5">
        <f>DATE(YEAR(siječanj!B2478),MONTH(siječanj!B2478)+2,DAY(siječanj!B2478))</f>
        <v>43550</v>
      </c>
      <c r="C2478" s="9">
        <v>25.78125</v>
      </c>
      <c r="D2478">
        <v>0.9627181522127497</v>
      </c>
      <c r="E2478" s="6">
        <v>143.91442471325522</v>
      </c>
      <c r="F2478" s="10">
        <v>128.93515501647119</v>
      </c>
      <c r="G2478" s="10">
        <v>139.69217791415295</v>
      </c>
      <c r="H2478" s="10">
        <v>127.50246038851341</v>
      </c>
      <c r="I2478" s="10">
        <f t="shared" si="61"/>
        <v>138.54902903670595</v>
      </c>
    </row>
    <row r="2479" spans="1:9" x14ac:dyDescent="0.25">
      <c r="A2479" s="20"/>
      <c r="B2479" s="5">
        <f>DATE(YEAR(siječanj!B2479),MONTH(siječanj!B2479)+2,DAY(siječanj!B2479))</f>
        <v>43550</v>
      </c>
      <c r="C2479" s="9">
        <v>25.7916666666667</v>
      </c>
      <c r="D2479">
        <v>0.9627181522127497</v>
      </c>
      <c r="E2479" s="6">
        <v>149.52413052108787</v>
      </c>
      <c r="F2479" s="10">
        <v>126.98478499922508</v>
      </c>
      <c r="G2479" s="10">
        <v>139.06306356263386</v>
      </c>
      <c r="H2479" s="10">
        <v>151.21616114272243</v>
      </c>
      <c r="I2479" s="10">
        <f t="shared" si="61"/>
        <v>143.94959464647974</v>
      </c>
    </row>
    <row r="2480" spans="1:9" x14ac:dyDescent="0.25">
      <c r="A2480" s="20"/>
      <c r="B2480" s="5">
        <f>DATE(YEAR(siječanj!B2480),MONTH(siječanj!B2480)+2,DAY(siječanj!B2480))</f>
        <v>43550</v>
      </c>
      <c r="C2480" s="9">
        <v>25.8020833333333</v>
      </c>
      <c r="D2480">
        <v>0.9627181522127497</v>
      </c>
      <c r="E2480" s="6">
        <v>155.91767204632947</v>
      </c>
      <c r="F2480" s="10">
        <v>123.68188284165215</v>
      </c>
      <c r="G2480" s="10">
        <v>139.29260783486959</v>
      </c>
      <c r="H2480" s="10">
        <v>183.74570017036092</v>
      </c>
      <c r="I2480" s="10">
        <f t="shared" si="61"/>
        <v>150.10477312975581</v>
      </c>
    </row>
    <row r="2481" spans="1:9" x14ac:dyDescent="0.25">
      <c r="A2481" s="20"/>
      <c r="B2481" s="5">
        <f>DATE(YEAR(siječanj!B2481),MONTH(siječanj!B2481)+2,DAY(siječanj!B2481))</f>
        <v>43550</v>
      </c>
      <c r="C2481" s="9">
        <v>25.8125</v>
      </c>
      <c r="D2481">
        <v>0.9627181522127497</v>
      </c>
      <c r="E2481" s="6">
        <v>158.21063494128899</v>
      </c>
      <c r="F2481" s="10">
        <v>121.04036060876686</v>
      </c>
      <c r="G2481" s="10">
        <v>137.52492386890961</v>
      </c>
      <c r="H2481" s="10">
        <v>199.50551381343814</v>
      </c>
      <c r="I2481" s="10">
        <f t="shared" si="61"/>
        <v>152.31225013108363</v>
      </c>
    </row>
    <row r="2482" spans="1:9" x14ac:dyDescent="0.25">
      <c r="A2482" s="20"/>
      <c r="B2482" s="5">
        <f>DATE(YEAR(siječanj!B2482),MONTH(siječanj!B2482)+2,DAY(siječanj!B2482))</f>
        <v>43550</v>
      </c>
      <c r="C2482" s="9">
        <v>25.8229166666667</v>
      </c>
      <c r="D2482">
        <v>0.9627181522127497</v>
      </c>
      <c r="E2482" s="6">
        <v>158.20397825931883</v>
      </c>
      <c r="F2482" s="10">
        <v>116.36892842036653</v>
      </c>
      <c r="G2482" s="10">
        <v>132.75705648684166</v>
      </c>
      <c r="H2482" s="10">
        <v>217.46540992544416</v>
      </c>
      <c r="I2482" s="10">
        <f t="shared" si="61"/>
        <v>152.30584162251745</v>
      </c>
    </row>
    <row r="2483" spans="1:9" x14ac:dyDescent="0.25">
      <c r="A2483" s="20"/>
      <c r="B2483" s="5">
        <f>DATE(YEAR(siječanj!B2483),MONTH(siječanj!B2483)+2,DAY(siječanj!B2483))</f>
        <v>43550</v>
      </c>
      <c r="C2483" s="9">
        <v>25.8333333333333</v>
      </c>
      <c r="D2483">
        <v>0.9627181522127497</v>
      </c>
      <c r="E2483" s="6">
        <v>158.11208209964849</v>
      </c>
      <c r="F2483" s="10">
        <v>111.12589473492706</v>
      </c>
      <c r="G2483" s="10">
        <v>123.63902671065644</v>
      </c>
      <c r="H2483" s="10">
        <v>223.4102266829953</v>
      </c>
      <c r="I2483" s="10">
        <f t="shared" si="61"/>
        <v>152.21737152148418</v>
      </c>
    </row>
    <row r="2484" spans="1:9" x14ac:dyDescent="0.25">
      <c r="A2484" s="20"/>
      <c r="B2484" s="5">
        <f>DATE(YEAR(siječanj!B2484),MONTH(siječanj!B2484)+2,DAY(siječanj!B2484))</f>
        <v>43550</v>
      </c>
      <c r="C2484" s="9">
        <v>25.84375</v>
      </c>
      <c r="D2484">
        <v>0.9627181522127497</v>
      </c>
      <c r="E2484" s="6">
        <v>156.87789296097037</v>
      </c>
      <c r="F2484" s="10">
        <v>93.854839450960199</v>
      </c>
      <c r="G2484" s="10">
        <v>106.21238697623686</v>
      </c>
      <c r="H2484" s="10">
        <v>223.9529685781792</v>
      </c>
      <c r="I2484" s="10">
        <f t="shared" si="61"/>
        <v>151.02919523441494</v>
      </c>
    </row>
    <row r="2485" spans="1:9" x14ac:dyDescent="0.25">
      <c r="A2485" s="20"/>
      <c r="B2485" s="5">
        <f>DATE(YEAR(siječanj!B2485),MONTH(siječanj!B2485)+2,DAY(siječanj!B2485))</f>
        <v>43550</v>
      </c>
      <c r="C2485" s="9">
        <v>25.8541666666667</v>
      </c>
      <c r="D2485">
        <v>0.9627181522127497</v>
      </c>
      <c r="E2485" s="6">
        <v>156.47779024226222</v>
      </c>
      <c r="F2485" s="10">
        <v>87.414508549624472</v>
      </c>
      <c r="G2485" s="10">
        <v>100.17129085711338</v>
      </c>
      <c r="H2485" s="10">
        <v>224.04889833796486</v>
      </c>
      <c r="I2485" s="10">
        <f t="shared" si="61"/>
        <v>150.64400908436491</v>
      </c>
    </row>
    <row r="2486" spans="1:9" x14ac:dyDescent="0.25">
      <c r="A2486" s="20"/>
      <c r="B2486" s="5">
        <f>DATE(YEAR(siječanj!B2486),MONTH(siječanj!B2486)+2,DAY(siječanj!B2486))</f>
        <v>43550</v>
      </c>
      <c r="C2486" s="9">
        <v>25.8645833333333</v>
      </c>
      <c r="D2486">
        <v>0.9627181522127497</v>
      </c>
      <c r="E2486" s="6">
        <v>155.66176401790287</v>
      </c>
      <c r="F2486" s="10">
        <v>84.182677803236643</v>
      </c>
      <c r="G2486" s="10">
        <v>96.117753433250741</v>
      </c>
      <c r="H2486" s="10">
        <v>225.00032618184312</v>
      </c>
      <c r="I2486" s="10">
        <f t="shared" si="61"/>
        <v>149.85840582549253</v>
      </c>
    </row>
    <row r="2487" spans="1:9" x14ac:dyDescent="0.25">
      <c r="A2487" s="20"/>
      <c r="B2487" s="5">
        <f>DATE(YEAR(siječanj!B2487),MONTH(siječanj!B2487)+2,DAY(siječanj!B2487))</f>
        <v>43550</v>
      </c>
      <c r="C2487" s="9">
        <v>25.875</v>
      </c>
      <c r="D2487">
        <v>0.9627181522127497</v>
      </c>
      <c r="E2487" s="6">
        <v>152.61071562727429</v>
      </c>
      <c r="F2487" s="10">
        <v>81.523443906834274</v>
      </c>
      <c r="G2487" s="10">
        <v>88.981413995426934</v>
      </c>
      <c r="H2487" s="10">
        <v>226.40513529468461</v>
      </c>
      <c r="I2487" s="10">
        <f t="shared" si="61"/>
        <v>146.92110615655491</v>
      </c>
    </row>
    <row r="2488" spans="1:9" x14ac:dyDescent="0.25">
      <c r="A2488" s="20"/>
      <c r="B2488" s="5">
        <f>DATE(YEAR(siječanj!B2488),MONTH(siječanj!B2488)+2,DAY(siječanj!B2488))</f>
        <v>43550</v>
      </c>
      <c r="C2488" s="9">
        <v>25.8854166666667</v>
      </c>
      <c r="D2488">
        <v>0.9627181522127497</v>
      </c>
      <c r="E2488" s="6">
        <v>157.81513313533529</v>
      </c>
      <c r="F2488" s="10">
        <v>77.382715447234105</v>
      </c>
      <c r="G2488" s="10">
        <v>73.607723792279742</v>
      </c>
      <c r="H2488" s="10">
        <v>232.45771845826087</v>
      </c>
      <c r="I2488" s="10">
        <f t="shared" si="61"/>
        <v>151.93149336325908</v>
      </c>
    </row>
    <row r="2489" spans="1:9" x14ac:dyDescent="0.25">
      <c r="A2489" s="20"/>
      <c r="B2489" s="5">
        <f>DATE(YEAR(siječanj!B2489),MONTH(siječanj!B2489)+2,DAY(siječanj!B2489))</f>
        <v>43550</v>
      </c>
      <c r="C2489" s="9">
        <v>25.8958333333333</v>
      </c>
      <c r="D2489">
        <v>0.9627181522127497</v>
      </c>
      <c r="E2489" s="6">
        <v>160.01435851287692</v>
      </c>
      <c r="F2489" s="10">
        <v>73.369331961967092</v>
      </c>
      <c r="G2489" s="10">
        <v>63.613177444428857</v>
      </c>
      <c r="H2489" s="10">
        <v>236.51624242878196</v>
      </c>
      <c r="I2489" s="10">
        <f t="shared" si="61"/>
        <v>154.04872755502535</v>
      </c>
    </row>
    <row r="2490" spans="1:9" x14ac:dyDescent="0.25">
      <c r="A2490" s="20"/>
      <c r="B2490" s="5">
        <f>DATE(YEAR(siječanj!B2490),MONTH(siječanj!B2490)+2,DAY(siječanj!B2490))</f>
        <v>43550</v>
      </c>
      <c r="C2490" s="9">
        <v>25.90625</v>
      </c>
      <c r="D2490">
        <v>0.9627181522127497</v>
      </c>
      <c r="E2490" s="6">
        <v>156.67357967736356</v>
      </c>
      <c r="F2490" s="10">
        <v>71.819085802112369</v>
      </c>
      <c r="G2490" s="10">
        <v>60.048624271048006</v>
      </c>
      <c r="H2490" s="10">
        <v>237.83849215968786</v>
      </c>
      <c r="I2490" s="10">
        <f t="shared" si="61"/>
        <v>150.83249912754846</v>
      </c>
    </row>
    <row r="2491" spans="1:9" x14ac:dyDescent="0.25">
      <c r="A2491" s="20"/>
      <c r="B2491" s="5">
        <f>DATE(YEAR(siječanj!B2491),MONTH(siječanj!B2491)+2,DAY(siječanj!B2491))</f>
        <v>43550</v>
      </c>
      <c r="C2491" s="9">
        <v>25.9166666666667</v>
      </c>
      <c r="D2491">
        <v>0.9627181522127497</v>
      </c>
      <c r="E2491" s="6">
        <v>151.66000822888776</v>
      </c>
      <c r="F2491" s="10">
        <v>71.242627945939844</v>
      </c>
      <c r="G2491" s="10">
        <v>57.425834004080116</v>
      </c>
      <c r="H2491" s="10">
        <v>236.172545480715</v>
      </c>
      <c r="I2491" s="10">
        <f t="shared" si="61"/>
        <v>146.00584288668523</v>
      </c>
    </row>
    <row r="2492" spans="1:9" x14ac:dyDescent="0.25">
      <c r="A2492" s="20"/>
      <c r="B2492" s="5">
        <f>DATE(YEAR(siječanj!B2492),MONTH(siječanj!B2492)+2,DAY(siječanj!B2492))</f>
        <v>43550</v>
      </c>
      <c r="C2492" s="9">
        <v>25.9270833333333</v>
      </c>
      <c r="D2492">
        <v>0.9627181522127497</v>
      </c>
      <c r="E2492" s="6">
        <v>144.48572307754904</v>
      </c>
      <c r="F2492" s="10">
        <v>70.065362208088814</v>
      </c>
      <c r="G2492" s="10">
        <v>55.021541690478415</v>
      </c>
      <c r="H2492" s="10">
        <v>237.54123336324383</v>
      </c>
      <c r="I2492" s="10">
        <f t="shared" si="61"/>
        <v>139.09902834234106</v>
      </c>
    </row>
    <row r="2493" spans="1:9" x14ac:dyDescent="0.25">
      <c r="A2493" s="20"/>
      <c r="B2493" s="5">
        <f>DATE(YEAR(siječanj!B2493),MONTH(siječanj!B2493)+2,DAY(siječanj!B2493))</f>
        <v>43550</v>
      </c>
      <c r="C2493" s="9">
        <v>25.9375</v>
      </c>
      <c r="D2493">
        <v>0.9627181522127497</v>
      </c>
      <c r="E2493" s="6">
        <v>134.47693816991386</v>
      </c>
      <c r="F2493" s="10">
        <v>66.904089142333092</v>
      </c>
      <c r="G2493" s="10">
        <v>53.139537154851467</v>
      </c>
      <c r="H2493" s="10">
        <v>236.87447330973038</v>
      </c>
      <c r="I2493" s="10">
        <f t="shared" si="61"/>
        <v>129.46338943016767</v>
      </c>
    </row>
    <row r="2494" spans="1:9" x14ac:dyDescent="0.25">
      <c r="A2494" s="20"/>
      <c r="B2494" s="5">
        <f>DATE(YEAR(siječanj!B2494),MONTH(siječanj!B2494)+2,DAY(siječanj!B2494))</f>
        <v>43550</v>
      </c>
      <c r="C2494" s="9">
        <v>25.9479166666667</v>
      </c>
      <c r="D2494">
        <v>0.9627181522127497</v>
      </c>
      <c r="E2494" s="6">
        <v>122.3178355376849</v>
      </c>
      <c r="F2494" s="10">
        <v>64.915261576974558</v>
      </c>
      <c r="G2494" s="10">
        <v>52.200772649672359</v>
      </c>
      <c r="H2494" s="10">
        <v>235.13983486386081</v>
      </c>
      <c r="I2494" s="10">
        <f t="shared" si="61"/>
        <v>117.75760061150302</v>
      </c>
    </row>
    <row r="2495" spans="1:9" x14ac:dyDescent="0.25">
      <c r="A2495" s="20"/>
      <c r="B2495" s="5">
        <f>DATE(YEAR(siječanj!B2495),MONTH(siječanj!B2495)+2,DAY(siječanj!B2495))</f>
        <v>43550</v>
      </c>
      <c r="C2495" s="9">
        <v>25.9583333333333</v>
      </c>
      <c r="D2495">
        <v>0.9627181522127497</v>
      </c>
      <c r="E2495" s="6">
        <v>110.82195522349934</v>
      </c>
      <c r="F2495" s="10">
        <v>62.821079113061188</v>
      </c>
      <c r="G2495" s="10">
        <v>51.226629418288233</v>
      </c>
      <c r="H2495" s="10">
        <v>234.98078899684307</v>
      </c>
      <c r="I2495" s="10">
        <f t="shared" si="61"/>
        <v>106.69030795737137</v>
      </c>
    </row>
    <row r="2496" spans="1:9" x14ac:dyDescent="0.25">
      <c r="A2496" s="20"/>
      <c r="B2496" s="5">
        <f>DATE(YEAR(siječanj!B2496),MONTH(siječanj!B2496)+2,DAY(siječanj!B2496))</f>
        <v>43550</v>
      </c>
      <c r="C2496" s="9">
        <v>25.96875</v>
      </c>
      <c r="D2496">
        <v>0.9627181522127497</v>
      </c>
      <c r="E2496" s="6">
        <v>100.73790593466228</v>
      </c>
      <c r="F2496" s="10">
        <v>61.017559777080699</v>
      </c>
      <c r="G2496" s="10">
        <v>50.849396826108425</v>
      </c>
      <c r="H2496" s="10">
        <v>234.91905054677201</v>
      </c>
      <c r="I2496" s="10">
        <f t="shared" si="61"/>
        <v>96.982210659199865</v>
      </c>
    </row>
    <row r="2497" spans="1:9" x14ac:dyDescent="0.25">
      <c r="A2497" s="20"/>
      <c r="B2497" s="5">
        <f>DATE(YEAR(siječanj!B2497),MONTH(siječanj!B2497)+2,DAY(siječanj!B2497))</f>
        <v>43550</v>
      </c>
      <c r="C2497" s="9">
        <v>25.9791666666667</v>
      </c>
      <c r="D2497">
        <v>0.9627181522127497</v>
      </c>
      <c r="E2497" s="6">
        <v>91.700940013862891</v>
      </c>
      <c r="F2497" s="10">
        <v>60.581145672347141</v>
      </c>
      <c r="G2497" s="10">
        <v>51.017050404067447</v>
      </c>
      <c r="H2497" s="10">
        <v>234.67886997740999</v>
      </c>
      <c r="I2497" s="10">
        <f t="shared" si="61"/>
        <v>88.282159526318281</v>
      </c>
    </row>
    <row r="2498" spans="1:9" ht="15.75" thickBot="1" x14ac:dyDescent="0.3">
      <c r="A2498" s="20"/>
      <c r="B2498" s="5">
        <f>DATE(YEAR(siječanj!B2498),MONTH(siječanj!B2498)+2,DAY(siječanj!B2498))</f>
        <v>43550</v>
      </c>
      <c r="C2498" s="9">
        <v>25.9895833333333</v>
      </c>
      <c r="D2498">
        <v>0.9627181522127497</v>
      </c>
      <c r="E2498" s="6">
        <v>83.86079309960175</v>
      </c>
      <c r="F2498" s="10">
        <v>58.663120612337366</v>
      </c>
      <c r="G2498" s="10">
        <v>49.898349713465365</v>
      </c>
      <c r="H2498" s="10">
        <v>235.68263378624744</v>
      </c>
      <c r="I2498" s="10">
        <f t="shared" si="61"/>
        <v>80.734307775944302</v>
      </c>
    </row>
    <row r="2499" spans="1:9" x14ac:dyDescent="0.25">
      <c r="A2499" s="19">
        <f>A2403+1</f>
        <v>86</v>
      </c>
      <c r="B2499" s="5">
        <f>DATE(YEAR(siječanj!B2499),MONTH(siječanj!B2499)+2,DAY(siječanj!B2499))</f>
        <v>43551</v>
      </c>
      <c r="C2499" s="9">
        <v>26</v>
      </c>
      <c r="D2499">
        <v>0.95989137470596775</v>
      </c>
      <c r="E2499" s="6">
        <v>76.441920051239222</v>
      </c>
      <c r="F2499" s="10">
        <v>57.848283752554771</v>
      </c>
      <c r="G2499" s="10">
        <v>49.397323690960086</v>
      </c>
      <c r="H2499" s="10">
        <v>236.54715617505474</v>
      </c>
      <c r="I2499" s="10">
        <f t="shared" si="61"/>
        <v>73.375939723147695</v>
      </c>
    </row>
    <row r="2500" spans="1:9" x14ac:dyDescent="0.25">
      <c r="A2500" s="20"/>
      <c r="B2500" s="5">
        <f>DATE(YEAR(siječanj!B2500),MONTH(siječanj!B2500)+2,DAY(siječanj!B2500))</f>
        <v>43551</v>
      </c>
      <c r="C2500" s="9">
        <v>26.0104166666667</v>
      </c>
      <c r="D2500">
        <v>0.95989137470596775</v>
      </c>
      <c r="E2500" s="6">
        <v>70.82467609206725</v>
      </c>
      <c r="F2500" s="10">
        <v>57.566434314420995</v>
      </c>
      <c r="G2500" s="10">
        <v>49.777767422346159</v>
      </c>
      <c r="H2500" s="10">
        <v>236.60220543429179</v>
      </c>
      <c r="I2500" s="10">
        <f t="shared" si="61"/>
        <v>67.983995697119326</v>
      </c>
    </row>
    <row r="2501" spans="1:9" x14ac:dyDescent="0.25">
      <c r="A2501" s="20"/>
      <c r="B2501" s="5">
        <f>DATE(YEAR(siječanj!B2501),MONTH(siječanj!B2501)+2,DAY(siječanj!B2501))</f>
        <v>43551</v>
      </c>
      <c r="C2501" s="9">
        <v>26.0208333333333</v>
      </c>
      <c r="D2501">
        <v>0.95989137470596775</v>
      </c>
      <c r="E2501" s="6">
        <v>66.529465451553619</v>
      </c>
      <c r="F2501" s="10">
        <v>57.078041112880456</v>
      </c>
      <c r="G2501" s="10">
        <v>48.863275115642395</v>
      </c>
      <c r="H2501" s="10">
        <v>236.8375657043062</v>
      </c>
      <c r="I2501" s="10">
        <f t="shared" si="61"/>
        <v>63.861060050744989</v>
      </c>
    </row>
    <row r="2502" spans="1:9" x14ac:dyDescent="0.25">
      <c r="A2502" s="20"/>
      <c r="B2502" s="5">
        <f>DATE(YEAR(siječanj!B2502),MONTH(siječanj!B2502)+2,DAY(siječanj!B2502))</f>
        <v>43551</v>
      </c>
      <c r="C2502" s="9">
        <v>26.03125</v>
      </c>
      <c r="D2502">
        <v>0.95989137470596775</v>
      </c>
      <c r="E2502" s="6">
        <v>63.069449023595453</v>
      </c>
      <c r="F2502" s="10">
        <v>56.610955688727636</v>
      </c>
      <c r="G2502" s="10">
        <v>49.111122881353829</v>
      </c>
      <c r="H2502" s="10">
        <v>236.62149863740916</v>
      </c>
      <c r="I2502" s="10">
        <f t="shared" si="61"/>
        <v>60.539820125206994</v>
      </c>
    </row>
    <row r="2503" spans="1:9" x14ac:dyDescent="0.25">
      <c r="A2503" s="20"/>
      <c r="B2503" s="5">
        <f>DATE(YEAR(siječanj!B2503),MONTH(siječanj!B2503)+2,DAY(siječanj!B2503))</f>
        <v>43551</v>
      </c>
      <c r="C2503" s="9">
        <v>26.0416666666667</v>
      </c>
      <c r="D2503">
        <v>0.95989137470596775</v>
      </c>
      <c r="E2503" s="6">
        <v>59.804451737686342</v>
      </c>
      <c r="F2503" s="10">
        <v>56.209663897032293</v>
      </c>
      <c r="G2503" s="10">
        <v>48.830200381817882</v>
      </c>
      <c r="H2503" s="10">
        <v>236.51341207866687</v>
      </c>
      <c r="I2503" s="10">
        <f t="shared" si="61"/>
        <v>57.405777392024447</v>
      </c>
    </row>
    <row r="2504" spans="1:9" x14ac:dyDescent="0.25">
      <c r="A2504" s="20"/>
      <c r="B2504" s="5">
        <f>DATE(YEAR(siječanj!B2504),MONTH(siječanj!B2504)+2,DAY(siječanj!B2504))</f>
        <v>43551</v>
      </c>
      <c r="C2504" s="9">
        <v>26.0520833333333</v>
      </c>
      <c r="D2504">
        <v>0.95989137470596775</v>
      </c>
      <c r="E2504" s="6">
        <v>58.175767335780137</v>
      </c>
      <c r="F2504" s="10">
        <v>55.367394628425998</v>
      </c>
      <c r="G2504" s="10">
        <v>47.178201719687571</v>
      </c>
      <c r="H2504" s="10">
        <v>236.82149203695067</v>
      </c>
      <c r="I2504" s="10">
        <f t="shared" si="61"/>
        <v>55.842417282516529</v>
      </c>
    </row>
    <row r="2505" spans="1:9" x14ac:dyDescent="0.25">
      <c r="A2505" s="20"/>
      <c r="B2505" s="5">
        <f>DATE(YEAR(siječanj!B2505),MONTH(siječanj!B2505)+2,DAY(siječanj!B2505))</f>
        <v>43551</v>
      </c>
      <c r="C2505" s="9">
        <v>26.0625</v>
      </c>
      <c r="D2505">
        <v>0.95989137470596775</v>
      </c>
      <c r="E2505" s="6">
        <v>56.207175242208876</v>
      </c>
      <c r="F2505" s="10">
        <v>54.983930892326107</v>
      </c>
      <c r="G2505" s="10">
        <v>47.321567043475213</v>
      </c>
      <c r="H2505" s="10">
        <v>236.3566362945092</v>
      </c>
      <c r="I2505" s="10">
        <f t="shared" si="61"/>
        <v>53.952782711583112</v>
      </c>
    </row>
    <row r="2506" spans="1:9" x14ac:dyDescent="0.25">
      <c r="A2506" s="20"/>
      <c r="B2506" s="5">
        <f>DATE(YEAR(siječanj!B2506),MONTH(siječanj!B2506)+2,DAY(siječanj!B2506))</f>
        <v>43551</v>
      </c>
      <c r="C2506" s="9">
        <v>26.0729166666667</v>
      </c>
      <c r="D2506">
        <v>0.95989137470596775</v>
      </c>
      <c r="E2506" s="6">
        <v>54.99856360492123</v>
      </c>
      <c r="F2506" s="10">
        <v>55.047043493460365</v>
      </c>
      <c r="G2506" s="10">
        <v>46.856465640840007</v>
      </c>
      <c r="H2506" s="10">
        <v>236.59369737583347</v>
      </c>
      <c r="I2506" s="10">
        <f t="shared" si="61"/>
        <v>52.792646825581443</v>
      </c>
    </row>
    <row r="2507" spans="1:9" x14ac:dyDescent="0.25">
      <c r="A2507" s="20"/>
      <c r="B2507" s="5">
        <f>DATE(YEAR(siječanj!B2507),MONTH(siječanj!B2507)+2,DAY(siječanj!B2507))</f>
        <v>43551</v>
      </c>
      <c r="C2507" s="9">
        <v>26.0833333333333</v>
      </c>
      <c r="D2507">
        <v>0.95989137470596775</v>
      </c>
      <c r="E2507" s="6">
        <v>53.878944638672465</v>
      </c>
      <c r="F2507" s="10">
        <v>55.068768676922353</v>
      </c>
      <c r="G2507" s="10">
        <v>47.500929237765064</v>
      </c>
      <c r="H2507" s="10">
        <v>236.70000308508662</v>
      </c>
      <c r="I2507" s="10">
        <f t="shared" si="61"/>
        <v>51.717934236922041</v>
      </c>
    </row>
    <row r="2508" spans="1:9" x14ac:dyDescent="0.25">
      <c r="A2508" s="20"/>
      <c r="B2508" s="5">
        <f>DATE(YEAR(siječanj!B2508),MONTH(siječanj!B2508)+2,DAY(siječanj!B2508))</f>
        <v>43551</v>
      </c>
      <c r="C2508" s="9">
        <v>26.09375</v>
      </c>
      <c r="D2508">
        <v>0.95989137470596775</v>
      </c>
      <c r="E2508" s="6">
        <v>52.896619489896331</v>
      </c>
      <c r="F2508" s="10">
        <v>55.147044356408614</v>
      </c>
      <c r="G2508" s="10">
        <v>47.5410403803753</v>
      </c>
      <c r="H2508" s="10">
        <v>236.9031609941417</v>
      </c>
      <c r="I2508" s="10">
        <f t="shared" ref="I2508:I2571" si="62">D2508*E2508</f>
        <v>50.775008799455073</v>
      </c>
    </row>
    <row r="2509" spans="1:9" x14ac:dyDescent="0.25">
      <c r="A2509" s="20"/>
      <c r="B2509" s="5">
        <f>DATE(YEAR(siječanj!B2509),MONTH(siječanj!B2509)+2,DAY(siječanj!B2509))</f>
        <v>43551</v>
      </c>
      <c r="C2509" s="9">
        <v>26.1041666666667</v>
      </c>
      <c r="D2509">
        <v>0.95989137470596775</v>
      </c>
      <c r="E2509" s="6">
        <v>52.994042700746164</v>
      </c>
      <c r="F2509" s="10">
        <v>56.035681820938862</v>
      </c>
      <c r="G2509" s="10">
        <v>48.851353761339141</v>
      </c>
      <c r="H2509" s="10">
        <v>236.58758646084482</v>
      </c>
      <c r="I2509" s="10">
        <f t="shared" si="62"/>
        <v>50.868524499245993</v>
      </c>
    </row>
    <row r="2510" spans="1:9" x14ac:dyDescent="0.25">
      <c r="A2510" s="20"/>
      <c r="B2510" s="5">
        <f>DATE(YEAR(siječanj!B2510),MONTH(siječanj!B2510)+2,DAY(siječanj!B2510))</f>
        <v>43551</v>
      </c>
      <c r="C2510" s="9">
        <v>26.1145833333333</v>
      </c>
      <c r="D2510">
        <v>0.95989137470596775</v>
      </c>
      <c r="E2510" s="6">
        <v>52.50968719414967</v>
      </c>
      <c r="F2510" s="10">
        <v>55.961190890760683</v>
      </c>
      <c r="G2510" s="10">
        <v>48.387986373875314</v>
      </c>
      <c r="H2510" s="10">
        <v>236.40010302872608</v>
      </c>
      <c r="I2510" s="10">
        <f t="shared" si="62"/>
        <v>50.403595826172676</v>
      </c>
    </row>
    <row r="2511" spans="1:9" x14ac:dyDescent="0.25">
      <c r="A2511" s="20"/>
      <c r="B2511" s="5">
        <f>DATE(YEAR(siječanj!B2511),MONTH(siječanj!B2511)+2,DAY(siječanj!B2511))</f>
        <v>43551</v>
      </c>
      <c r="C2511" s="9">
        <v>26.125</v>
      </c>
      <c r="D2511">
        <v>0.95989137470596775</v>
      </c>
      <c r="E2511" s="6">
        <v>52.832495571228144</v>
      </c>
      <c r="F2511" s="10">
        <v>55.446103768066308</v>
      </c>
      <c r="G2511" s="10">
        <v>47.896718200633075</v>
      </c>
      <c r="H2511" s="10">
        <v>236.44588386680158</v>
      </c>
      <c r="I2511" s="10">
        <f t="shared" si="62"/>
        <v>50.713456803013138</v>
      </c>
    </row>
    <row r="2512" spans="1:9" x14ac:dyDescent="0.25">
      <c r="A2512" s="20"/>
      <c r="B2512" s="5">
        <f>DATE(YEAR(siječanj!B2512),MONTH(siječanj!B2512)+2,DAY(siječanj!B2512))</f>
        <v>43551</v>
      </c>
      <c r="C2512" s="9">
        <v>26.1354166666667</v>
      </c>
      <c r="D2512">
        <v>0.95989137470596775</v>
      </c>
      <c r="E2512" s="6">
        <v>53.305543850815731</v>
      </c>
      <c r="F2512" s="10">
        <v>55.2241962503103</v>
      </c>
      <c r="G2512" s="10">
        <v>48.212200585876438</v>
      </c>
      <c r="H2512" s="10">
        <v>236.20926599689511</v>
      </c>
      <c r="I2512" s="10">
        <f t="shared" si="62"/>
        <v>51.167531766408757</v>
      </c>
    </row>
    <row r="2513" spans="1:9" x14ac:dyDescent="0.25">
      <c r="A2513" s="20"/>
      <c r="B2513" s="5">
        <f>DATE(YEAR(siječanj!B2513),MONTH(siječanj!B2513)+2,DAY(siječanj!B2513))</f>
        <v>43551</v>
      </c>
      <c r="C2513" s="9">
        <v>26.1458333333333</v>
      </c>
      <c r="D2513">
        <v>0.95989137470596775</v>
      </c>
      <c r="E2513" s="6">
        <v>53.813735758269509</v>
      </c>
      <c r="F2513" s="10">
        <v>55.04673846594455</v>
      </c>
      <c r="G2513" s="10">
        <v>47.396470879385312</v>
      </c>
      <c r="H2513" s="10">
        <v>235.91257046913782</v>
      </c>
      <c r="I2513" s="10">
        <f t="shared" si="62"/>
        <v>51.655340795069016</v>
      </c>
    </row>
    <row r="2514" spans="1:9" x14ac:dyDescent="0.25">
      <c r="A2514" s="20"/>
      <c r="B2514" s="5">
        <f>DATE(YEAR(siječanj!B2514),MONTH(siječanj!B2514)+2,DAY(siječanj!B2514))</f>
        <v>43551</v>
      </c>
      <c r="C2514" s="9">
        <v>26.15625</v>
      </c>
      <c r="D2514">
        <v>0.95989137470596775</v>
      </c>
      <c r="E2514" s="6">
        <v>54.482821634379938</v>
      </c>
      <c r="F2514" s="10">
        <v>54.473435236448751</v>
      </c>
      <c r="G2514" s="10">
        <v>47.334736728144897</v>
      </c>
      <c r="H2514" s="10">
        <v>235.99778911958026</v>
      </c>
      <c r="I2514" s="10">
        <f t="shared" si="62"/>
        <v>52.297590556484998</v>
      </c>
    </row>
    <row r="2515" spans="1:9" x14ac:dyDescent="0.25">
      <c r="A2515" s="20"/>
      <c r="B2515" s="5">
        <f>DATE(YEAR(siječanj!B2515),MONTH(siječanj!B2515)+2,DAY(siječanj!B2515))</f>
        <v>43551</v>
      </c>
      <c r="C2515" s="9">
        <v>26.1666666666667</v>
      </c>
      <c r="D2515">
        <v>0.95989137470596775</v>
      </c>
      <c r="E2515" s="6">
        <v>57.184346574583429</v>
      </c>
      <c r="F2515" s="10">
        <v>54.665502233414095</v>
      </c>
      <c r="G2515" s="10">
        <v>47.7006861799387</v>
      </c>
      <c r="H2515" s="10">
        <v>236.06986249955193</v>
      </c>
      <c r="I2515" s="10">
        <f t="shared" si="62"/>
        <v>54.890761045139385</v>
      </c>
    </row>
    <row r="2516" spans="1:9" x14ac:dyDescent="0.25">
      <c r="A2516" s="20"/>
      <c r="B2516" s="5">
        <f>DATE(YEAR(siječanj!B2516),MONTH(siječanj!B2516)+2,DAY(siječanj!B2516))</f>
        <v>43551</v>
      </c>
      <c r="C2516" s="9">
        <v>26.1770833333333</v>
      </c>
      <c r="D2516">
        <v>0.95989137470596775</v>
      </c>
      <c r="E2516" s="6">
        <v>59.489131879662843</v>
      </c>
      <c r="F2516" s="10">
        <v>54.728747280706543</v>
      </c>
      <c r="G2516" s="10">
        <v>49.119772887590706</v>
      </c>
      <c r="H2516" s="10">
        <v>235.28932317179431</v>
      </c>
      <c r="I2516" s="10">
        <f t="shared" si="62"/>
        <v>57.103104580034177</v>
      </c>
    </row>
    <row r="2517" spans="1:9" x14ac:dyDescent="0.25">
      <c r="A2517" s="20"/>
      <c r="B2517" s="5">
        <f>DATE(YEAR(siječanj!B2517),MONTH(siječanj!B2517)+2,DAY(siječanj!B2517))</f>
        <v>43551</v>
      </c>
      <c r="C2517" s="9">
        <v>26.1875</v>
      </c>
      <c r="D2517">
        <v>0.95989137470596775</v>
      </c>
      <c r="E2517" s="6">
        <v>63.307081452297638</v>
      </c>
      <c r="F2517" s="10">
        <v>54.59282140073109</v>
      </c>
      <c r="G2517" s="10">
        <v>47.464763782454519</v>
      </c>
      <c r="H2517" s="10">
        <v>226.47209723643147</v>
      </c>
      <c r="I2517" s="10">
        <f t="shared" si="62"/>
        <v>60.767921443868651</v>
      </c>
    </row>
    <row r="2518" spans="1:9" x14ac:dyDescent="0.25">
      <c r="A2518" s="20"/>
      <c r="B2518" s="5">
        <f>DATE(YEAR(siječanj!B2518),MONTH(siječanj!B2518)+2,DAY(siječanj!B2518))</f>
        <v>43551</v>
      </c>
      <c r="C2518" s="9">
        <v>26.1979166666667</v>
      </c>
      <c r="D2518">
        <v>0.95989137470596775</v>
      </c>
      <c r="E2518" s="6">
        <v>67.911831775005368</v>
      </c>
      <c r="F2518" s="10">
        <v>55.365223314135775</v>
      </c>
      <c r="G2518" s="10">
        <v>46.976666609178466</v>
      </c>
      <c r="H2518" s="10">
        <v>207.30172971328147</v>
      </c>
      <c r="I2518" s="10">
        <f t="shared" si="62"/>
        <v>65.187981561310323</v>
      </c>
    </row>
    <row r="2519" spans="1:9" x14ac:dyDescent="0.25">
      <c r="A2519" s="20"/>
      <c r="B2519" s="5">
        <f>DATE(YEAR(siječanj!B2519),MONTH(siječanj!B2519)+2,DAY(siječanj!B2519))</f>
        <v>43551</v>
      </c>
      <c r="C2519" s="9">
        <v>26.2083333333333</v>
      </c>
      <c r="D2519">
        <v>0.95989137470596775</v>
      </c>
      <c r="E2519" s="6">
        <v>74.045567152211532</v>
      </c>
      <c r="F2519" s="10">
        <v>56.14840152859265</v>
      </c>
      <c r="G2519" s="10">
        <v>48.00403848683041</v>
      </c>
      <c r="H2519" s="10">
        <v>192.62071667260145</v>
      </c>
      <c r="I2519" s="10">
        <f t="shared" si="62"/>
        <v>71.075701244619381</v>
      </c>
    </row>
    <row r="2520" spans="1:9" x14ac:dyDescent="0.25">
      <c r="A2520" s="20"/>
      <c r="B2520" s="5">
        <f>DATE(YEAR(siječanj!B2520),MONTH(siječanj!B2520)+2,DAY(siječanj!B2520))</f>
        <v>43551</v>
      </c>
      <c r="C2520" s="9">
        <v>26.21875</v>
      </c>
      <c r="D2520">
        <v>0.95989137470596775</v>
      </c>
      <c r="E2520" s="6">
        <v>80.295726963988415</v>
      </c>
      <c r="F2520" s="10">
        <v>60.965135179559823</v>
      </c>
      <c r="G2520" s="10">
        <v>48.034154958661148</v>
      </c>
      <c r="H2520" s="10">
        <v>169.70187307594742</v>
      </c>
      <c r="I2520" s="10">
        <f t="shared" si="62"/>
        <v>77.075175738477881</v>
      </c>
    </row>
    <row r="2521" spans="1:9" x14ac:dyDescent="0.25">
      <c r="A2521" s="20"/>
      <c r="B2521" s="5">
        <f>DATE(YEAR(siječanj!B2521),MONTH(siječanj!B2521)+2,DAY(siječanj!B2521))</f>
        <v>43551</v>
      </c>
      <c r="C2521" s="9">
        <v>26.2291666666667</v>
      </c>
      <c r="D2521">
        <v>0.95989137470596775</v>
      </c>
      <c r="E2521" s="6">
        <v>85.196075260230742</v>
      </c>
      <c r="F2521" s="10">
        <v>66.632478193578876</v>
      </c>
      <c r="G2521" s="10">
        <v>50.424069396466805</v>
      </c>
      <c r="H2521" s="10">
        <v>143.45857767106693</v>
      </c>
      <c r="I2521" s="10">
        <f t="shared" si="62"/>
        <v>81.778977801095976</v>
      </c>
    </row>
    <row r="2522" spans="1:9" x14ac:dyDescent="0.25">
      <c r="A2522" s="20"/>
      <c r="B2522" s="5">
        <f>DATE(YEAR(siječanj!B2522),MONTH(siječanj!B2522)+2,DAY(siječanj!B2522))</f>
        <v>43551</v>
      </c>
      <c r="C2522" s="9">
        <v>26.2395833333333</v>
      </c>
      <c r="D2522">
        <v>0.95989137470596775</v>
      </c>
      <c r="E2522" s="6">
        <v>90.787712931287345</v>
      </c>
      <c r="F2522" s="10">
        <v>68.11723574849195</v>
      </c>
      <c r="G2522" s="10">
        <v>53.885360360822233</v>
      </c>
      <c r="H2522" s="10">
        <v>112.93569984781256</v>
      </c>
      <c r="I2522" s="10">
        <f t="shared" si="62"/>
        <v>87.146342572024167</v>
      </c>
    </row>
    <row r="2523" spans="1:9" x14ac:dyDescent="0.25">
      <c r="A2523" s="20"/>
      <c r="B2523" s="5">
        <f>DATE(YEAR(siječanj!B2523),MONTH(siječanj!B2523)+2,DAY(siječanj!B2523))</f>
        <v>43551</v>
      </c>
      <c r="C2523" s="9">
        <v>26.25</v>
      </c>
      <c r="D2523">
        <v>0.95989137470596775</v>
      </c>
      <c r="E2523" s="6">
        <v>95.845773766762775</v>
      </c>
      <c r="F2523" s="10">
        <v>72.610728530133116</v>
      </c>
      <c r="G2523" s="10">
        <v>65.212846579269083</v>
      </c>
      <c r="H2523" s="10">
        <v>66.491220206345332</v>
      </c>
      <c r="I2523" s="10">
        <f t="shared" si="62"/>
        <v>92.001531540735101</v>
      </c>
    </row>
    <row r="2524" spans="1:9" x14ac:dyDescent="0.25">
      <c r="A2524" s="20"/>
      <c r="B2524" s="5">
        <f>DATE(YEAR(siječanj!B2524),MONTH(siječanj!B2524)+2,DAY(siječanj!B2524))</f>
        <v>43551</v>
      </c>
      <c r="C2524" s="9">
        <v>26.2604166666667</v>
      </c>
      <c r="D2524">
        <v>0.95989137470596775</v>
      </c>
      <c r="E2524" s="6">
        <v>98.906777400975955</v>
      </c>
      <c r="F2524" s="10">
        <v>89.923548502647094</v>
      </c>
      <c r="G2524" s="10">
        <v>83.575621698642649</v>
      </c>
      <c r="H2524" s="10">
        <v>34.766220955001202</v>
      </c>
      <c r="I2524" s="10">
        <f t="shared" si="62"/>
        <v>94.939762527159957</v>
      </c>
    </row>
    <row r="2525" spans="1:9" x14ac:dyDescent="0.25">
      <c r="A2525" s="20"/>
      <c r="B2525" s="5">
        <f>DATE(YEAR(siječanj!B2525),MONTH(siječanj!B2525)+2,DAY(siječanj!B2525))</f>
        <v>43551</v>
      </c>
      <c r="C2525" s="9">
        <v>26.2708333333333</v>
      </c>
      <c r="D2525">
        <v>0.95989137470596775</v>
      </c>
      <c r="E2525" s="6">
        <v>101.08244630374378</v>
      </c>
      <c r="F2525" s="10">
        <v>99.951344139172306</v>
      </c>
      <c r="G2525" s="10">
        <v>95.476966590716856</v>
      </c>
      <c r="H2525" s="10">
        <v>18.600124509562736</v>
      </c>
      <c r="I2525" s="10">
        <f t="shared" si="62"/>
        <v>97.028168341142788</v>
      </c>
    </row>
    <row r="2526" spans="1:9" x14ac:dyDescent="0.25">
      <c r="A2526" s="20"/>
      <c r="B2526" s="5">
        <f>DATE(YEAR(siječanj!B2526),MONTH(siječanj!B2526)+2,DAY(siječanj!B2526))</f>
        <v>43551</v>
      </c>
      <c r="C2526" s="9">
        <v>26.28125</v>
      </c>
      <c r="D2526">
        <v>0.95989137470596775</v>
      </c>
      <c r="E2526" s="6">
        <v>102.03658726355809</v>
      </c>
      <c r="F2526" s="10">
        <v>109.80383323802225</v>
      </c>
      <c r="G2526" s="10">
        <v>103.83440192058248</v>
      </c>
      <c r="H2526" s="10">
        <v>11.964686316297904</v>
      </c>
      <c r="I2526" s="10">
        <f t="shared" si="62"/>
        <v>97.94404001872222</v>
      </c>
    </row>
    <row r="2527" spans="1:9" x14ac:dyDescent="0.25">
      <c r="A2527" s="20"/>
      <c r="B2527" s="5">
        <f>DATE(YEAR(siječanj!B2527),MONTH(siječanj!B2527)+2,DAY(siječanj!B2527))</f>
        <v>43551</v>
      </c>
      <c r="C2527" s="9">
        <v>26.2916666666667</v>
      </c>
      <c r="D2527">
        <v>0.95989137470596775</v>
      </c>
      <c r="E2527" s="6">
        <v>99.971341259543593</v>
      </c>
      <c r="F2527" s="10">
        <v>116.06642139507612</v>
      </c>
      <c r="G2527" s="10">
        <v>109.80447566831141</v>
      </c>
      <c r="H2527" s="10">
        <v>4.7574563706766009</v>
      </c>
      <c r="I2527" s="10">
        <f t="shared" si="62"/>
        <v>95.961628192822729</v>
      </c>
    </row>
    <row r="2528" spans="1:9" x14ac:dyDescent="0.25">
      <c r="A2528" s="20"/>
      <c r="B2528" s="5">
        <f>DATE(YEAR(siječanj!B2528),MONTH(siječanj!B2528)+2,DAY(siječanj!B2528))</f>
        <v>43551</v>
      </c>
      <c r="C2528" s="9">
        <v>26.3020833333333</v>
      </c>
      <c r="D2528">
        <v>0.95989137470596775</v>
      </c>
      <c r="E2528" s="6">
        <v>97.318822244210935</v>
      </c>
      <c r="F2528" s="10">
        <v>129.13142015529894</v>
      </c>
      <c r="G2528" s="10">
        <v>120.6930232408061</v>
      </c>
      <c r="H2528" s="10">
        <v>3.3632493151590341</v>
      </c>
      <c r="I2528" s="10">
        <f t="shared" si="62"/>
        <v>93.415498068761352</v>
      </c>
    </row>
    <row r="2529" spans="1:9" x14ac:dyDescent="0.25">
      <c r="A2529" s="20"/>
      <c r="B2529" s="5">
        <f>DATE(YEAR(siječanj!B2529),MONTH(siječanj!B2529)+2,DAY(siječanj!B2529))</f>
        <v>43551</v>
      </c>
      <c r="C2529" s="9">
        <v>26.3125</v>
      </c>
      <c r="D2529">
        <v>0.95989137470596775</v>
      </c>
      <c r="E2529" s="6">
        <v>97.117069986473922</v>
      </c>
      <c r="F2529" s="10">
        <v>135.45116886340872</v>
      </c>
      <c r="G2529" s="10">
        <v>133.34281644515218</v>
      </c>
      <c r="H2529" s="10">
        <v>3.8432602868486772</v>
      </c>
      <c r="I2529" s="10">
        <f t="shared" si="62"/>
        <v>93.221837816732133</v>
      </c>
    </row>
    <row r="2530" spans="1:9" x14ac:dyDescent="0.25">
      <c r="A2530" s="20"/>
      <c r="B2530" s="5">
        <f>DATE(YEAR(siječanj!B2530),MONTH(siječanj!B2530)+2,DAY(siječanj!B2530))</f>
        <v>43551</v>
      </c>
      <c r="C2530" s="9">
        <v>26.3229166666667</v>
      </c>
      <c r="D2530">
        <v>0.95989137470596775</v>
      </c>
      <c r="E2530" s="6">
        <v>96.194658946011771</v>
      </c>
      <c r="F2530" s="10">
        <v>139.35576990408794</v>
      </c>
      <c r="G2530" s="10">
        <v>146.51260547686456</v>
      </c>
      <c r="H2530" s="10">
        <v>3.4788824737309385</v>
      </c>
      <c r="I2530" s="10">
        <f t="shared" si="62"/>
        <v>92.33642341505896</v>
      </c>
    </row>
    <row r="2531" spans="1:9" x14ac:dyDescent="0.25">
      <c r="A2531" s="20"/>
      <c r="B2531" s="5">
        <f>DATE(YEAR(siječanj!B2531),MONTH(siječanj!B2531)+2,DAY(siječanj!B2531))</f>
        <v>43551</v>
      </c>
      <c r="C2531" s="9">
        <v>26.3333333333333</v>
      </c>
      <c r="D2531">
        <v>0.95989137470596775</v>
      </c>
      <c r="E2531" s="6">
        <v>97.616061061064428</v>
      </c>
      <c r="F2531" s="10">
        <v>169.45502225800593</v>
      </c>
      <c r="G2531" s="10">
        <v>154.10930988699434</v>
      </c>
      <c r="H2531" s="10">
        <v>2.387249750239373</v>
      </c>
      <c r="I2531" s="10">
        <f t="shared" si="62"/>
        <v>93.700815045286816</v>
      </c>
    </row>
    <row r="2532" spans="1:9" x14ac:dyDescent="0.25">
      <c r="A2532" s="20"/>
      <c r="B2532" s="5">
        <f>DATE(YEAR(siječanj!B2532),MONTH(siječanj!B2532)+2,DAY(siječanj!B2532))</f>
        <v>43551</v>
      </c>
      <c r="C2532" s="9">
        <v>26.34375</v>
      </c>
      <c r="D2532">
        <v>0.95989137470596775</v>
      </c>
      <c r="E2532" s="6">
        <v>98.470983113982953</v>
      </c>
      <c r="F2532" s="10">
        <v>170.93613152328905</v>
      </c>
      <c r="G2532" s="10">
        <v>176.22829903719858</v>
      </c>
      <c r="H2532" s="10">
        <v>2.0853067193525066</v>
      </c>
      <c r="I2532" s="10">
        <f t="shared" si="62"/>
        <v>94.521447349929232</v>
      </c>
    </row>
    <row r="2533" spans="1:9" x14ac:dyDescent="0.25">
      <c r="A2533" s="20"/>
      <c r="B2533" s="5">
        <f>DATE(YEAR(siječanj!B2533),MONTH(siječanj!B2533)+2,DAY(siječanj!B2533))</f>
        <v>43551</v>
      </c>
      <c r="C2533" s="9">
        <v>26.3541666666667</v>
      </c>
      <c r="D2533">
        <v>0.95989137470596775</v>
      </c>
      <c r="E2533" s="6">
        <v>97.879967828428633</v>
      </c>
      <c r="F2533" s="10">
        <v>199.49667658719397</v>
      </c>
      <c r="G2533" s="10">
        <v>181.15880660613982</v>
      </c>
      <c r="H2533" s="10">
        <v>2.4008722483541964</v>
      </c>
      <c r="I2533" s="10">
        <f t="shared" si="62"/>
        <v>93.954136875006256</v>
      </c>
    </row>
    <row r="2534" spans="1:9" x14ac:dyDescent="0.25">
      <c r="A2534" s="20"/>
      <c r="B2534" s="5">
        <f>DATE(YEAR(siječanj!B2534),MONTH(siječanj!B2534)+2,DAY(siječanj!B2534))</f>
        <v>43551</v>
      </c>
      <c r="C2534" s="9">
        <v>26.3645833333333</v>
      </c>
      <c r="D2534">
        <v>0.95989137470596775</v>
      </c>
      <c r="E2534" s="6">
        <v>98.132969390286732</v>
      </c>
      <c r="F2534" s="10">
        <v>186.56522770313924</v>
      </c>
      <c r="G2534" s="10">
        <v>181.51589732764833</v>
      </c>
      <c r="H2534" s="10">
        <v>1.7874156212920962</v>
      </c>
      <c r="I2534" s="10">
        <f t="shared" si="62"/>
        <v>94.196990892020992</v>
      </c>
    </row>
    <row r="2535" spans="1:9" x14ac:dyDescent="0.25">
      <c r="A2535" s="20"/>
      <c r="B2535" s="5">
        <f>DATE(YEAR(siječanj!B2535),MONTH(siječanj!B2535)+2,DAY(siječanj!B2535))</f>
        <v>43551</v>
      </c>
      <c r="C2535" s="9">
        <v>26.375</v>
      </c>
      <c r="D2535">
        <v>0.95989137470596775</v>
      </c>
      <c r="E2535" s="6">
        <v>98.452500051310139</v>
      </c>
      <c r="F2535" s="10">
        <v>205.30862271130948</v>
      </c>
      <c r="G2535" s="10">
        <v>186.91213648529398</v>
      </c>
      <c r="H2535" s="10">
        <v>1.4289526296237434</v>
      </c>
      <c r="I2535" s="10">
        <f t="shared" si="62"/>
        <v>94.503705617491448</v>
      </c>
    </row>
    <row r="2536" spans="1:9" x14ac:dyDescent="0.25">
      <c r="A2536" s="20"/>
      <c r="B2536" s="5">
        <f>DATE(YEAR(siječanj!B2536),MONTH(siječanj!B2536)+2,DAY(siječanj!B2536))</f>
        <v>43551</v>
      </c>
      <c r="C2536" s="9">
        <v>26.3854166666667</v>
      </c>
      <c r="D2536">
        <v>0.95989137470596775</v>
      </c>
      <c r="E2536" s="6">
        <v>99.52671937446523</v>
      </c>
      <c r="F2536" s="10">
        <v>192.5035194351216</v>
      </c>
      <c r="G2536" s="10">
        <v>182.72146736162784</v>
      </c>
      <c r="H2536" s="10">
        <v>1.4150790117214036</v>
      </c>
      <c r="I2536" s="10">
        <f t="shared" si="62"/>
        <v>95.534839480330504</v>
      </c>
    </row>
    <row r="2537" spans="1:9" x14ac:dyDescent="0.25">
      <c r="A2537" s="20"/>
      <c r="B2537" s="5">
        <f>DATE(YEAR(siječanj!B2537),MONTH(siječanj!B2537)+2,DAY(siječanj!B2537))</f>
        <v>43551</v>
      </c>
      <c r="C2537" s="9">
        <v>26.3958333333333</v>
      </c>
      <c r="D2537">
        <v>0.95989137470596775</v>
      </c>
      <c r="E2537" s="6">
        <v>98.951124839642503</v>
      </c>
      <c r="F2537" s="10">
        <v>190.22547762253029</v>
      </c>
      <c r="G2537" s="10">
        <v>184.87973423101766</v>
      </c>
      <c r="H2537" s="10">
        <v>1.5744200195252627</v>
      </c>
      <c r="I2537" s="10">
        <f t="shared" si="62"/>
        <v>94.982331251026281</v>
      </c>
    </row>
    <row r="2538" spans="1:9" x14ac:dyDescent="0.25">
      <c r="A2538" s="20"/>
      <c r="B2538" s="5">
        <f>DATE(YEAR(siječanj!B2538),MONTH(siječanj!B2538)+2,DAY(siječanj!B2538))</f>
        <v>43551</v>
      </c>
      <c r="C2538" s="9">
        <v>26.40625</v>
      </c>
      <c r="D2538">
        <v>0.95989137470596775</v>
      </c>
      <c r="E2538" s="6">
        <v>98.779488459372246</v>
      </c>
      <c r="F2538" s="10">
        <v>177.20580755656567</v>
      </c>
      <c r="G2538" s="10">
        <v>190.89434647953749</v>
      </c>
      <c r="H2538" s="10">
        <v>1.4907851245554726</v>
      </c>
      <c r="I2538" s="10">
        <f t="shared" si="62"/>
        <v>94.817578970019099</v>
      </c>
    </row>
    <row r="2539" spans="1:9" x14ac:dyDescent="0.25">
      <c r="A2539" s="20"/>
      <c r="B2539" s="5">
        <f>DATE(YEAR(siječanj!B2539),MONTH(siječanj!B2539)+2,DAY(siječanj!B2539))</f>
        <v>43551</v>
      </c>
      <c r="C2539" s="9">
        <v>26.4166666666667</v>
      </c>
      <c r="D2539">
        <v>0.95989137470596775</v>
      </c>
      <c r="E2539" s="6">
        <v>99.567383104991123</v>
      </c>
      <c r="F2539" s="10">
        <v>176.92771075958044</v>
      </c>
      <c r="G2539" s="10">
        <v>190.69245412979168</v>
      </c>
      <c r="H2539" s="10">
        <v>1.2863025836331627</v>
      </c>
      <c r="I2539" s="10">
        <f t="shared" si="62"/>
        <v>95.573872244525674</v>
      </c>
    </row>
    <row r="2540" spans="1:9" x14ac:dyDescent="0.25">
      <c r="A2540" s="20"/>
      <c r="B2540" s="5">
        <f>DATE(YEAR(siječanj!B2540),MONTH(siječanj!B2540)+2,DAY(siječanj!B2540))</f>
        <v>43551</v>
      </c>
      <c r="C2540" s="9">
        <v>26.4270833333333</v>
      </c>
      <c r="D2540">
        <v>0.95989137470596775</v>
      </c>
      <c r="E2540" s="6">
        <v>99.60988223739038</v>
      </c>
      <c r="F2540" s="10">
        <v>195.06049687036662</v>
      </c>
      <c r="G2540" s="10">
        <v>186.46208729768813</v>
      </c>
      <c r="H2540" s="10">
        <v>1.3185359593869361</v>
      </c>
      <c r="I2540" s="10">
        <f t="shared" si="62"/>
        <v>95.61466679514821</v>
      </c>
    </row>
    <row r="2541" spans="1:9" x14ac:dyDescent="0.25">
      <c r="A2541" s="20"/>
      <c r="B2541" s="5">
        <f>DATE(YEAR(siječanj!B2541),MONTH(siječanj!B2541)+2,DAY(siječanj!B2541))</f>
        <v>43551</v>
      </c>
      <c r="C2541" s="9">
        <v>26.4375</v>
      </c>
      <c r="D2541">
        <v>0.95989137470596775</v>
      </c>
      <c r="E2541" s="6">
        <v>99.664416206086386</v>
      </c>
      <c r="F2541" s="10">
        <v>188.2040522481789</v>
      </c>
      <c r="G2541" s="10">
        <v>183.56995068802286</v>
      </c>
      <c r="H2541" s="10">
        <v>1.3594754880927655</v>
      </c>
      <c r="I2541" s="10">
        <f t="shared" si="62"/>
        <v>95.667013481327999</v>
      </c>
    </row>
    <row r="2542" spans="1:9" x14ac:dyDescent="0.25">
      <c r="A2542" s="20"/>
      <c r="B2542" s="5">
        <f>DATE(YEAR(siječanj!B2542),MONTH(siječanj!B2542)+2,DAY(siječanj!B2542))</f>
        <v>43551</v>
      </c>
      <c r="C2542" s="9">
        <v>26.4479166666667</v>
      </c>
      <c r="D2542">
        <v>0.95989137470596775</v>
      </c>
      <c r="E2542" s="6">
        <v>101.41010871822667</v>
      </c>
      <c r="F2542" s="10">
        <v>175.80715605855147</v>
      </c>
      <c r="G2542" s="10">
        <v>182.84284842362462</v>
      </c>
      <c r="H2542" s="10">
        <v>1.4571580840048464</v>
      </c>
      <c r="I2542" s="10">
        <f t="shared" si="62"/>
        <v>97.342688666620234</v>
      </c>
    </row>
    <row r="2543" spans="1:9" x14ac:dyDescent="0.25">
      <c r="A2543" s="20"/>
      <c r="B2543" s="5">
        <f>DATE(YEAR(siječanj!B2543),MONTH(siječanj!B2543)+2,DAY(siječanj!B2543))</f>
        <v>43551</v>
      </c>
      <c r="C2543" s="9">
        <v>26.4583333333333</v>
      </c>
      <c r="D2543">
        <v>0.95989137470596775</v>
      </c>
      <c r="E2543" s="6">
        <v>102.02607316045226</v>
      </c>
      <c r="F2543" s="10">
        <v>173.91338068604907</v>
      </c>
      <c r="G2543" s="10">
        <v>183.66365975790964</v>
      </c>
      <c r="H2543" s="10">
        <v>1.3940879987258759</v>
      </c>
      <c r="I2543" s="10">
        <f t="shared" si="62"/>
        <v>97.933947621838158</v>
      </c>
    </row>
    <row r="2544" spans="1:9" x14ac:dyDescent="0.25">
      <c r="A2544" s="20"/>
      <c r="B2544" s="5">
        <f>DATE(YEAR(siječanj!B2544),MONTH(siječanj!B2544)+2,DAY(siječanj!B2544))</f>
        <v>43551</v>
      </c>
      <c r="C2544" s="9">
        <v>26.46875</v>
      </c>
      <c r="D2544">
        <v>0.95989137470596775</v>
      </c>
      <c r="E2544" s="6">
        <v>103.00043034230708</v>
      </c>
      <c r="F2544" s="10">
        <v>168.96243894164286</v>
      </c>
      <c r="G2544" s="10">
        <v>177.44192903058581</v>
      </c>
      <c r="H2544" s="10">
        <v>1.3454107790373757</v>
      </c>
      <c r="I2544" s="10">
        <f t="shared" si="62"/>
        <v>98.869224676583414</v>
      </c>
    </row>
    <row r="2545" spans="1:9" x14ac:dyDescent="0.25">
      <c r="A2545" s="20"/>
      <c r="B2545" s="5">
        <f>DATE(YEAR(siječanj!B2545),MONTH(siječanj!B2545)+2,DAY(siječanj!B2545))</f>
        <v>43551</v>
      </c>
      <c r="C2545" s="9">
        <v>26.4791666666667</v>
      </c>
      <c r="D2545">
        <v>0.95989137470596775</v>
      </c>
      <c r="E2545" s="6">
        <v>103.53607585149781</v>
      </c>
      <c r="F2545" s="10">
        <v>165.68618254298443</v>
      </c>
      <c r="G2545" s="10">
        <v>174.5752808383703</v>
      </c>
      <c r="H2545" s="10">
        <v>1.2688582624573357</v>
      </c>
      <c r="I2545" s="10">
        <f t="shared" si="62"/>
        <v>99.383386180755579</v>
      </c>
    </row>
    <row r="2546" spans="1:9" x14ac:dyDescent="0.25">
      <c r="A2546" s="20"/>
      <c r="B2546" s="5">
        <f>DATE(YEAR(siječanj!B2546),MONTH(siječanj!B2546)+2,DAY(siječanj!B2546))</f>
        <v>43551</v>
      </c>
      <c r="C2546" s="9">
        <v>26.4895833333333</v>
      </c>
      <c r="D2546">
        <v>0.95989137470596775</v>
      </c>
      <c r="E2546" s="6">
        <v>103.37812209936301</v>
      </c>
      <c r="F2546" s="10">
        <v>162.02437939137468</v>
      </c>
      <c r="G2546" s="10">
        <v>169.38943150759499</v>
      </c>
      <c r="H2546" s="10">
        <v>1.2781446922092299</v>
      </c>
      <c r="I2546" s="10">
        <f t="shared" si="62"/>
        <v>99.231767736478943</v>
      </c>
    </row>
    <row r="2547" spans="1:9" x14ac:dyDescent="0.25">
      <c r="A2547" s="20"/>
      <c r="B2547" s="5">
        <f>DATE(YEAR(siječanj!B2547),MONTH(siječanj!B2547)+2,DAY(siječanj!B2547))</f>
        <v>43551</v>
      </c>
      <c r="C2547" s="9">
        <v>26.5</v>
      </c>
      <c r="D2547">
        <v>0.95989137470596775</v>
      </c>
      <c r="E2547" s="6">
        <v>101.81331643264056</v>
      </c>
      <c r="F2547" s="10">
        <v>159.62336734119017</v>
      </c>
      <c r="G2547" s="10">
        <v>169.21560852843598</v>
      </c>
      <c r="H2547" s="10">
        <v>1.3881601710723555</v>
      </c>
      <c r="I2547" s="10">
        <f t="shared" si="62"/>
        <v>97.729724273901041</v>
      </c>
    </row>
    <row r="2548" spans="1:9" x14ac:dyDescent="0.25">
      <c r="A2548" s="20"/>
      <c r="B2548" s="5">
        <f>DATE(YEAR(siječanj!B2548),MONTH(siječanj!B2548)+2,DAY(siječanj!B2548))</f>
        <v>43551</v>
      </c>
      <c r="C2548" s="9">
        <v>26.5104166666667</v>
      </c>
      <c r="D2548">
        <v>0.95989137470596775</v>
      </c>
      <c r="E2548" s="6">
        <v>100.92286560532966</v>
      </c>
      <c r="F2548" s="10">
        <v>158.16804092803341</v>
      </c>
      <c r="G2548" s="10">
        <v>172.61216694031711</v>
      </c>
      <c r="H2548" s="10">
        <v>1.5153988656410253</v>
      </c>
      <c r="I2548" s="10">
        <f t="shared" si="62"/>
        <v>96.874988205165522</v>
      </c>
    </row>
    <row r="2549" spans="1:9" x14ac:dyDescent="0.25">
      <c r="A2549" s="20"/>
      <c r="B2549" s="5">
        <f>DATE(YEAR(siječanj!B2549),MONTH(siječanj!B2549)+2,DAY(siječanj!B2549))</f>
        <v>43551</v>
      </c>
      <c r="C2549" s="9">
        <v>26.5208333333333</v>
      </c>
      <c r="D2549">
        <v>0.95989137470596775</v>
      </c>
      <c r="E2549" s="6">
        <v>100.94421245080652</v>
      </c>
      <c r="F2549" s="10">
        <v>155.12624232399881</v>
      </c>
      <c r="G2549" s="10">
        <v>173.39521527753652</v>
      </c>
      <c r="H2549" s="10">
        <v>1.6007455771703381</v>
      </c>
      <c r="I2549" s="10">
        <f t="shared" si="62"/>
        <v>96.895478858015935</v>
      </c>
    </row>
    <row r="2550" spans="1:9" x14ac:dyDescent="0.25">
      <c r="A2550" s="20"/>
      <c r="B2550" s="5">
        <f>DATE(YEAR(siječanj!B2550),MONTH(siječanj!B2550)+2,DAY(siječanj!B2550))</f>
        <v>43551</v>
      </c>
      <c r="C2550" s="9">
        <v>26.53125</v>
      </c>
      <c r="D2550">
        <v>0.95989137470596775</v>
      </c>
      <c r="E2550" s="6">
        <v>100.10054799261262</v>
      </c>
      <c r="F2550" s="10">
        <v>153.39538375310164</v>
      </c>
      <c r="G2550" s="10">
        <v>172.88105970960163</v>
      </c>
      <c r="H2550" s="10">
        <v>1.7277341524287326</v>
      </c>
      <c r="I2550" s="10">
        <f t="shared" si="62"/>
        <v>96.085652621449626</v>
      </c>
    </row>
    <row r="2551" spans="1:9" x14ac:dyDescent="0.25">
      <c r="A2551" s="20"/>
      <c r="B2551" s="5">
        <f>DATE(YEAR(siječanj!B2551),MONTH(siječanj!B2551)+2,DAY(siječanj!B2551))</f>
        <v>43551</v>
      </c>
      <c r="C2551" s="9">
        <v>26.5416666666667</v>
      </c>
      <c r="D2551">
        <v>0.95989137470596775</v>
      </c>
      <c r="E2551" s="6">
        <v>97.96786164069313</v>
      </c>
      <c r="F2551" s="10">
        <v>153.31380896022063</v>
      </c>
      <c r="G2551" s="10">
        <v>170.43084810535035</v>
      </c>
      <c r="H2551" s="10">
        <v>1.9033379177866792</v>
      </c>
      <c r="I2551" s="10">
        <f t="shared" si="62"/>
        <v>94.038505387288978</v>
      </c>
    </row>
    <row r="2552" spans="1:9" x14ac:dyDescent="0.25">
      <c r="A2552" s="20"/>
      <c r="B2552" s="5">
        <f>DATE(YEAR(siječanj!B2552),MONTH(siječanj!B2552)+2,DAY(siječanj!B2552))</f>
        <v>43551</v>
      </c>
      <c r="C2552" s="9">
        <v>26.5520833333333</v>
      </c>
      <c r="D2552">
        <v>0.95989137470596775</v>
      </c>
      <c r="E2552" s="6">
        <v>96.853045094273085</v>
      </c>
      <c r="F2552" s="10">
        <v>152.48549871398285</v>
      </c>
      <c r="G2552" s="10">
        <v>165.24993188718071</v>
      </c>
      <c r="H2552" s="10">
        <v>1.799507389228036</v>
      </c>
      <c r="I2552" s="10">
        <f t="shared" si="62"/>
        <v>92.968402600000871</v>
      </c>
    </row>
    <row r="2553" spans="1:9" x14ac:dyDescent="0.25">
      <c r="A2553" s="20"/>
      <c r="B2553" s="5">
        <f>DATE(YEAR(siječanj!B2553),MONTH(siječanj!B2553)+2,DAY(siječanj!B2553))</f>
        <v>43551</v>
      </c>
      <c r="C2553" s="9">
        <v>26.5625</v>
      </c>
      <c r="D2553">
        <v>0.95989137470596775</v>
      </c>
      <c r="E2553" s="6">
        <v>96.843285401888593</v>
      </c>
      <c r="F2553" s="10">
        <v>152.54566940499745</v>
      </c>
      <c r="G2553" s="10">
        <v>163.2088675848955</v>
      </c>
      <c r="H2553" s="10">
        <v>1.8164904903957155</v>
      </c>
      <c r="I2553" s="10">
        <f t="shared" si="62"/>
        <v>92.959034355461213</v>
      </c>
    </row>
    <row r="2554" spans="1:9" x14ac:dyDescent="0.25">
      <c r="A2554" s="20"/>
      <c r="B2554" s="5">
        <f>DATE(YEAR(siječanj!B2554),MONTH(siječanj!B2554)+2,DAY(siječanj!B2554))</f>
        <v>43551</v>
      </c>
      <c r="C2554" s="9">
        <v>26.5729166666667</v>
      </c>
      <c r="D2554">
        <v>0.95989137470596775</v>
      </c>
      <c r="E2554" s="6">
        <v>97.183945518983634</v>
      </c>
      <c r="F2554" s="10">
        <v>152.43225134487326</v>
      </c>
      <c r="G2554" s="10">
        <v>159.13180455242298</v>
      </c>
      <c r="H2554" s="10">
        <v>1.8953431041530455</v>
      </c>
      <c r="I2554" s="10">
        <f t="shared" si="62"/>
        <v>93.28603106356708</v>
      </c>
    </row>
    <row r="2555" spans="1:9" x14ac:dyDescent="0.25">
      <c r="A2555" s="20"/>
      <c r="B2555" s="5">
        <f>DATE(YEAR(siječanj!B2555),MONTH(siječanj!B2555)+2,DAY(siječanj!B2555))</f>
        <v>43551</v>
      </c>
      <c r="C2555" s="9">
        <v>26.5833333333333</v>
      </c>
      <c r="D2555">
        <v>0.95989137470596775</v>
      </c>
      <c r="E2555" s="6">
        <v>99.716532089891345</v>
      </c>
      <c r="F2555" s="10">
        <v>149.54862154834902</v>
      </c>
      <c r="G2555" s="10">
        <v>151.79714917114435</v>
      </c>
      <c r="H2555" s="10">
        <v>1.7564928707241643</v>
      </c>
      <c r="I2555" s="10">
        <f t="shared" si="62"/>
        <v>95.717039068677551</v>
      </c>
    </row>
    <row r="2556" spans="1:9" x14ac:dyDescent="0.25">
      <c r="A2556" s="20"/>
      <c r="B2556" s="5">
        <f>DATE(YEAR(siječanj!B2556),MONTH(siječanj!B2556)+2,DAY(siječanj!B2556))</f>
        <v>43551</v>
      </c>
      <c r="C2556" s="9">
        <v>26.59375</v>
      </c>
      <c r="D2556">
        <v>0.95989137470596775</v>
      </c>
      <c r="E2556" s="6">
        <v>101.28454797276223</v>
      </c>
      <c r="F2556" s="10">
        <v>147.36743801258908</v>
      </c>
      <c r="G2556" s="10">
        <v>142.69907261120207</v>
      </c>
      <c r="H2556" s="10">
        <v>1.9186212081217291</v>
      </c>
      <c r="I2556" s="10">
        <f t="shared" si="62"/>
        <v>97.222163990047278</v>
      </c>
    </row>
    <row r="2557" spans="1:9" x14ac:dyDescent="0.25">
      <c r="A2557" s="20"/>
      <c r="B2557" s="5">
        <f>DATE(YEAR(siječanj!B2557),MONTH(siječanj!B2557)+2,DAY(siječanj!B2557))</f>
        <v>43551</v>
      </c>
      <c r="C2557" s="9">
        <v>26.6041666666667</v>
      </c>
      <c r="D2557">
        <v>0.95989137470596775</v>
      </c>
      <c r="E2557" s="6">
        <v>101.22423680617389</v>
      </c>
      <c r="F2557" s="10">
        <v>147.52349972212832</v>
      </c>
      <c r="G2557" s="10">
        <v>144.2765929133671</v>
      </c>
      <c r="H2557" s="10">
        <v>2.0829055739738651</v>
      </c>
      <c r="I2557" s="10">
        <f t="shared" si="62"/>
        <v>97.164271821440678</v>
      </c>
    </row>
    <row r="2558" spans="1:9" x14ac:dyDescent="0.25">
      <c r="A2558" s="20"/>
      <c r="B2558" s="5">
        <f>DATE(YEAR(siječanj!B2558),MONTH(siječanj!B2558)+2,DAY(siječanj!B2558))</f>
        <v>43551</v>
      </c>
      <c r="C2558" s="9">
        <v>26.6145833333333</v>
      </c>
      <c r="D2558">
        <v>0.95989137470596775</v>
      </c>
      <c r="E2558" s="6">
        <v>103.24444647541576</v>
      </c>
      <c r="F2558" s="10">
        <v>146.8055211391771</v>
      </c>
      <c r="G2558" s="10">
        <v>145.35569222970793</v>
      </c>
      <c r="H2558" s="10">
        <v>2.3939989697078361</v>
      </c>
      <c r="I2558" s="10">
        <f t="shared" si="62"/>
        <v>99.103453658043534</v>
      </c>
    </row>
    <row r="2559" spans="1:9" x14ac:dyDescent="0.25">
      <c r="A2559" s="20"/>
      <c r="B2559" s="5">
        <f>DATE(YEAR(siječanj!B2559),MONTH(siječanj!B2559)+2,DAY(siječanj!B2559))</f>
        <v>43551</v>
      </c>
      <c r="C2559" s="9">
        <v>26.625</v>
      </c>
      <c r="D2559">
        <v>0.95989137470596775</v>
      </c>
      <c r="E2559" s="6">
        <v>103.90043736963682</v>
      </c>
      <c r="F2559" s="10">
        <v>145.18427982501623</v>
      </c>
      <c r="G2559" s="10">
        <v>140.7069019172562</v>
      </c>
      <c r="H2559" s="10">
        <v>2.3215043888176998</v>
      </c>
      <c r="I2559" s="10">
        <f t="shared" si="62"/>
        <v>99.733133659291994</v>
      </c>
    </row>
    <row r="2560" spans="1:9" x14ac:dyDescent="0.25">
      <c r="A2560" s="20"/>
      <c r="B2560" s="5">
        <f>DATE(YEAR(siječanj!B2560),MONTH(siječanj!B2560)+2,DAY(siječanj!B2560))</f>
        <v>43551</v>
      </c>
      <c r="C2560" s="9">
        <v>26.6354166666667</v>
      </c>
      <c r="D2560">
        <v>0.95989137470596775</v>
      </c>
      <c r="E2560" s="6">
        <v>104.75627464187782</v>
      </c>
      <c r="F2560" s="10">
        <v>144.4904505915737</v>
      </c>
      <c r="G2560" s="10">
        <v>137.89955543833233</v>
      </c>
      <c r="H2560" s="10">
        <v>2.2442295276695852</v>
      </c>
      <c r="I2560" s="10">
        <f t="shared" si="62"/>
        <v>100.55464447506802</v>
      </c>
    </row>
    <row r="2561" spans="1:9" x14ac:dyDescent="0.25">
      <c r="A2561" s="20"/>
      <c r="B2561" s="5">
        <f>DATE(YEAR(siječanj!B2561),MONTH(siječanj!B2561)+2,DAY(siječanj!B2561))</f>
        <v>43551</v>
      </c>
      <c r="C2561" s="9">
        <v>26.6458333333333</v>
      </c>
      <c r="D2561">
        <v>0.95989137470596775</v>
      </c>
      <c r="E2561" s="6">
        <v>106.51538970898385</v>
      </c>
      <c r="F2561" s="10">
        <v>140.35284063697077</v>
      </c>
      <c r="G2561" s="10">
        <v>142.13455032481693</v>
      </c>
      <c r="H2561" s="10">
        <v>2.0149581621445298</v>
      </c>
      <c r="I2561" s="10">
        <f t="shared" si="62"/>
        <v>102.2432038550984</v>
      </c>
    </row>
    <row r="2562" spans="1:9" x14ac:dyDescent="0.25">
      <c r="A2562" s="20"/>
      <c r="B2562" s="5">
        <f>DATE(YEAR(siječanj!B2562),MONTH(siječanj!B2562)+2,DAY(siječanj!B2562))</f>
        <v>43551</v>
      </c>
      <c r="C2562" s="9">
        <v>26.65625</v>
      </c>
      <c r="D2562">
        <v>0.95989137470596775</v>
      </c>
      <c r="E2562" s="6">
        <v>106.32555714064402</v>
      </c>
      <c r="F2562" s="10">
        <v>138.95557380333759</v>
      </c>
      <c r="G2562" s="10">
        <v>140.29954081147363</v>
      </c>
      <c r="H2562" s="10">
        <v>2.1572450348965915</v>
      </c>
      <c r="I2562" s="10">
        <f t="shared" si="62"/>
        <v>102.06098521011072</v>
      </c>
    </row>
    <row r="2563" spans="1:9" x14ac:dyDescent="0.25">
      <c r="A2563" s="20"/>
      <c r="B2563" s="5">
        <f>DATE(YEAR(siječanj!B2563),MONTH(siječanj!B2563)+2,DAY(siječanj!B2563))</f>
        <v>43551</v>
      </c>
      <c r="C2563" s="9">
        <v>26.6666666666667</v>
      </c>
      <c r="D2563">
        <v>0.95989137470596775</v>
      </c>
      <c r="E2563" s="6">
        <v>106.4312709282631</v>
      </c>
      <c r="F2563" s="10">
        <v>139.34284636986521</v>
      </c>
      <c r="G2563" s="10">
        <v>133.95509639938248</v>
      </c>
      <c r="H2563" s="10">
        <v>2.1555242140418982</v>
      </c>
      <c r="I2563" s="10">
        <f t="shared" si="62"/>
        <v>102.16245896303377</v>
      </c>
    </row>
    <row r="2564" spans="1:9" x14ac:dyDescent="0.25">
      <c r="A2564" s="20"/>
      <c r="B2564" s="5">
        <f>DATE(YEAR(siječanj!B2564),MONTH(siječanj!B2564)+2,DAY(siječanj!B2564))</f>
        <v>43551</v>
      </c>
      <c r="C2564" s="9">
        <v>26.6770833333333</v>
      </c>
      <c r="D2564">
        <v>0.95989137470596775</v>
      </c>
      <c r="E2564" s="6">
        <v>107.11014329819155</v>
      </c>
      <c r="F2564" s="10">
        <v>136.70051741947097</v>
      </c>
      <c r="G2564" s="10">
        <v>135.99966887125052</v>
      </c>
      <c r="H2564" s="10">
        <v>2.0846734172588897</v>
      </c>
      <c r="I2564" s="10">
        <f t="shared" si="62"/>
        <v>102.81410269545428</v>
      </c>
    </row>
    <row r="2565" spans="1:9" x14ac:dyDescent="0.25">
      <c r="A2565" s="20"/>
      <c r="B2565" s="5">
        <f>DATE(YEAR(siječanj!B2565),MONTH(siječanj!B2565)+2,DAY(siječanj!B2565))</f>
        <v>43551</v>
      </c>
      <c r="C2565" s="9">
        <v>26.6875</v>
      </c>
      <c r="D2565">
        <v>0.95989137470596775</v>
      </c>
      <c r="E2565" s="6">
        <v>109.67080883761838</v>
      </c>
      <c r="F2565" s="10">
        <v>133.6756679101639</v>
      </c>
      <c r="G2565" s="10">
        <v>135.85732709808485</v>
      </c>
      <c r="H2565" s="10">
        <v>1.975316252420408</v>
      </c>
      <c r="I2565" s="10">
        <f t="shared" si="62"/>
        <v>105.2720634602569</v>
      </c>
    </row>
    <row r="2566" spans="1:9" x14ac:dyDescent="0.25">
      <c r="A2566" s="20"/>
      <c r="B2566" s="5">
        <f>DATE(YEAR(siječanj!B2566),MONTH(siječanj!B2566)+2,DAY(siječanj!B2566))</f>
        <v>43551</v>
      </c>
      <c r="C2566" s="9">
        <v>26.6979166666667</v>
      </c>
      <c r="D2566">
        <v>0.95989137470596775</v>
      </c>
      <c r="E2566" s="6">
        <v>110.74480680078551</v>
      </c>
      <c r="F2566" s="10">
        <v>133.48903923272394</v>
      </c>
      <c r="G2566" s="10">
        <v>133.97093935744138</v>
      </c>
      <c r="H2566" s="10">
        <v>2.4870823717425785</v>
      </c>
      <c r="I2566" s="10">
        <f t="shared" si="62"/>
        <v>106.30298484155281</v>
      </c>
    </row>
    <row r="2567" spans="1:9" x14ac:dyDescent="0.25">
      <c r="A2567" s="20"/>
      <c r="B2567" s="5">
        <f>DATE(YEAR(siječanj!B2567),MONTH(siječanj!B2567)+2,DAY(siječanj!B2567))</f>
        <v>43551</v>
      </c>
      <c r="C2567" s="9">
        <v>26.7083333333333</v>
      </c>
      <c r="D2567">
        <v>0.95989137470596775</v>
      </c>
      <c r="E2567" s="6">
        <v>112.32096535621845</v>
      </c>
      <c r="F2567" s="10">
        <v>132.46385780614673</v>
      </c>
      <c r="G2567" s="10">
        <v>132.29752641072929</v>
      </c>
      <c r="H2567" s="10">
        <v>7.5611177548661042</v>
      </c>
      <c r="I2567" s="10">
        <f t="shared" si="62"/>
        <v>107.8159258440819</v>
      </c>
    </row>
    <row r="2568" spans="1:9" x14ac:dyDescent="0.25">
      <c r="A2568" s="20"/>
      <c r="B2568" s="5">
        <f>DATE(YEAR(siječanj!B2568),MONTH(siječanj!B2568)+2,DAY(siječanj!B2568))</f>
        <v>43551</v>
      </c>
      <c r="C2568" s="9">
        <v>26.71875</v>
      </c>
      <c r="D2568">
        <v>0.95989137470596775</v>
      </c>
      <c r="E2568" s="6">
        <v>115.47640632305807</v>
      </c>
      <c r="F2568" s="10">
        <v>132.42441694564775</v>
      </c>
      <c r="G2568" s="10">
        <v>132.42845659794068</v>
      </c>
      <c r="H2568" s="10">
        <v>20.808181782580331</v>
      </c>
      <c r="I2568" s="10">
        <f t="shared" si="62"/>
        <v>110.84480641154512</v>
      </c>
    </row>
    <row r="2569" spans="1:9" x14ac:dyDescent="0.25">
      <c r="A2569" s="20"/>
      <c r="B2569" s="5">
        <f>DATE(YEAR(siječanj!B2569),MONTH(siječanj!B2569)+2,DAY(siječanj!B2569))</f>
        <v>43551</v>
      </c>
      <c r="C2569" s="9">
        <v>26.7291666666667</v>
      </c>
      <c r="D2569">
        <v>0.95989137470596775</v>
      </c>
      <c r="E2569" s="6">
        <v>119.63507854946612</v>
      </c>
      <c r="F2569" s="10">
        <v>132.29719639043287</v>
      </c>
      <c r="G2569" s="10">
        <v>135.11535324523763</v>
      </c>
      <c r="H2569" s="10">
        <v>33.543939910503305</v>
      </c>
      <c r="I2569" s="10">
        <f t="shared" si="62"/>
        <v>114.83668001190347</v>
      </c>
    </row>
    <row r="2570" spans="1:9" x14ac:dyDescent="0.25">
      <c r="A2570" s="20"/>
      <c r="B2570" s="5">
        <f>DATE(YEAR(siječanj!B2570),MONTH(siječanj!B2570)+2,DAY(siječanj!B2570))</f>
        <v>43551</v>
      </c>
      <c r="C2570" s="9">
        <v>26.7395833333333</v>
      </c>
      <c r="D2570">
        <v>0.95989137470596775</v>
      </c>
      <c r="E2570" s="6">
        <v>124.15072403217245</v>
      </c>
      <c r="F2570" s="10">
        <v>132.62029277304086</v>
      </c>
      <c r="G2570" s="10">
        <v>136.67985237792126</v>
      </c>
      <c r="H2570" s="10">
        <v>49.657510300306754</v>
      </c>
      <c r="I2570" s="10">
        <f t="shared" si="62"/>
        <v>119.17120916198324</v>
      </c>
    </row>
    <row r="2571" spans="1:9" x14ac:dyDescent="0.25">
      <c r="A2571" s="20"/>
      <c r="B2571" s="5">
        <f>DATE(YEAR(siječanj!B2571),MONTH(siječanj!B2571)+2,DAY(siječanj!B2571))</f>
        <v>43551</v>
      </c>
      <c r="C2571" s="9">
        <v>26.75</v>
      </c>
      <c r="D2571">
        <v>0.95989137470596775</v>
      </c>
      <c r="E2571" s="6">
        <v>128.95858455191561</v>
      </c>
      <c r="F2571" s="10">
        <v>133.35861588859299</v>
      </c>
      <c r="G2571" s="10">
        <v>139.4449884319788</v>
      </c>
      <c r="H2571" s="10">
        <v>67.430480246017297</v>
      </c>
      <c r="I2571" s="10">
        <f t="shared" si="62"/>
        <v>123.78623300567405</v>
      </c>
    </row>
    <row r="2572" spans="1:9" x14ac:dyDescent="0.25">
      <c r="A2572" s="20"/>
      <c r="B2572" s="5">
        <f>DATE(YEAR(siječanj!B2572),MONTH(siječanj!B2572)+2,DAY(siječanj!B2572))</f>
        <v>43551</v>
      </c>
      <c r="C2572" s="9">
        <v>26.7604166666667</v>
      </c>
      <c r="D2572">
        <v>0.95989137470596775</v>
      </c>
      <c r="E2572" s="6">
        <v>133.30436751219253</v>
      </c>
      <c r="F2572" s="10">
        <v>131.57289651356837</v>
      </c>
      <c r="G2572" s="10">
        <v>138.99010246594352</v>
      </c>
      <c r="H2572" s="10">
        <v>82.868438359678052</v>
      </c>
      <c r="I2572" s="10">
        <f t="shared" ref="I2572:I2635" si="63">D2572*E2572</f>
        <v>127.95771258558803</v>
      </c>
    </row>
    <row r="2573" spans="1:9" x14ac:dyDescent="0.25">
      <c r="A2573" s="20"/>
      <c r="B2573" s="5">
        <f>DATE(YEAR(siječanj!B2573),MONTH(siječanj!B2573)+2,DAY(siječanj!B2573))</f>
        <v>43551</v>
      </c>
      <c r="C2573" s="9">
        <v>26.7708333333333</v>
      </c>
      <c r="D2573">
        <v>0.95989137470596775</v>
      </c>
      <c r="E2573" s="6">
        <v>138.23508381790583</v>
      </c>
      <c r="F2573" s="10">
        <v>129.87200288258012</v>
      </c>
      <c r="G2573" s="10">
        <v>139.45322099011887</v>
      </c>
      <c r="H2573" s="10">
        <v>100.5152131085824</v>
      </c>
      <c r="I2573" s="10">
        <f t="shared" si="63"/>
        <v>132.6906646385643</v>
      </c>
    </row>
    <row r="2574" spans="1:9" x14ac:dyDescent="0.25">
      <c r="A2574" s="20"/>
      <c r="B2574" s="5">
        <f>DATE(YEAR(siječanj!B2574),MONTH(siječanj!B2574)+2,DAY(siječanj!B2574))</f>
        <v>43551</v>
      </c>
      <c r="C2574" s="9">
        <v>26.78125</v>
      </c>
      <c r="D2574">
        <v>0.95989137470596775</v>
      </c>
      <c r="E2574" s="6">
        <v>143.91442471325522</v>
      </c>
      <c r="F2574" s="10">
        <v>128.93515501647119</v>
      </c>
      <c r="G2574" s="10">
        <v>139.69217791415295</v>
      </c>
      <c r="H2574" s="10">
        <v>127.50246038851341</v>
      </c>
      <c r="I2574" s="10">
        <f t="shared" si="63"/>
        <v>138.14221497802504</v>
      </c>
    </row>
    <row r="2575" spans="1:9" x14ac:dyDescent="0.25">
      <c r="A2575" s="20"/>
      <c r="B2575" s="5">
        <f>DATE(YEAR(siječanj!B2575),MONTH(siječanj!B2575)+2,DAY(siječanj!B2575))</f>
        <v>43551</v>
      </c>
      <c r="C2575" s="9">
        <v>26.7916666666667</v>
      </c>
      <c r="D2575">
        <v>0.95989137470596775</v>
      </c>
      <c r="E2575" s="6">
        <v>149.52413052108787</v>
      </c>
      <c r="F2575" s="10">
        <v>126.98478499922508</v>
      </c>
      <c r="G2575" s="10">
        <v>139.06306356263386</v>
      </c>
      <c r="H2575" s="10">
        <v>151.21616114272243</v>
      </c>
      <c r="I2575" s="10">
        <f t="shared" si="63"/>
        <v>143.52692319760158</v>
      </c>
    </row>
    <row r="2576" spans="1:9" x14ac:dyDescent="0.25">
      <c r="A2576" s="20"/>
      <c r="B2576" s="5">
        <f>DATE(YEAR(siječanj!B2576),MONTH(siječanj!B2576)+2,DAY(siječanj!B2576))</f>
        <v>43551</v>
      </c>
      <c r="C2576" s="9">
        <v>26.8020833333333</v>
      </c>
      <c r="D2576">
        <v>0.95989137470596775</v>
      </c>
      <c r="E2576" s="6">
        <v>155.91767204632947</v>
      </c>
      <c r="F2576" s="10">
        <v>123.68188284165215</v>
      </c>
      <c r="G2576" s="10">
        <v>139.29260783486959</v>
      </c>
      <c r="H2576" s="10">
        <v>183.74570017036092</v>
      </c>
      <c r="I2576" s="10">
        <f t="shared" si="63"/>
        <v>149.66402856150543</v>
      </c>
    </row>
    <row r="2577" spans="1:9" x14ac:dyDescent="0.25">
      <c r="A2577" s="20"/>
      <c r="B2577" s="5">
        <f>DATE(YEAR(siječanj!B2577),MONTH(siječanj!B2577)+2,DAY(siječanj!B2577))</f>
        <v>43551</v>
      </c>
      <c r="C2577" s="9">
        <v>26.8125</v>
      </c>
      <c r="D2577">
        <v>0.95989137470596775</v>
      </c>
      <c r="E2577" s="6">
        <v>158.21063494128899</v>
      </c>
      <c r="F2577" s="10">
        <v>121.04036060876686</v>
      </c>
      <c r="G2577" s="10">
        <v>137.52492386890961</v>
      </c>
      <c r="H2577" s="10">
        <v>199.50551381343814</v>
      </c>
      <c r="I2577" s="10">
        <f t="shared" si="63"/>
        <v>151.8650238668979</v>
      </c>
    </row>
    <row r="2578" spans="1:9" x14ac:dyDescent="0.25">
      <c r="A2578" s="20"/>
      <c r="B2578" s="5">
        <f>DATE(YEAR(siječanj!B2578),MONTH(siječanj!B2578)+2,DAY(siječanj!B2578))</f>
        <v>43551</v>
      </c>
      <c r="C2578" s="9">
        <v>26.8229166666667</v>
      </c>
      <c r="D2578">
        <v>0.95989137470596775</v>
      </c>
      <c r="E2578" s="6">
        <v>158.20397825931883</v>
      </c>
      <c r="F2578" s="10">
        <v>116.36892842036653</v>
      </c>
      <c r="G2578" s="10">
        <v>132.75705648684166</v>
      </c>
      <c r="H2578" s="10">
        <v>217.46540992544416</v>
      </c>
      <c r="I2578" s="10">
        <f t="shared" si="63"/>
        <v>151.85863417529058</v>
      </c>
    </row>
    <row r="2579" spans="1:9" x14ac:dyDescent="0.25">
      <c r="A2579" s="20"/>
      <c r="B2579" s="5">
        <f>DATE(YEAR(siječanj!B2579),MONTH(siječanj!B2579)+2,DAY(siječanj!B2579))</f>
        <v>43551</v>
      </c>
      <c r="C2579" s="9">
        <v>26.8333333333333</v>
      </c>
      <c r="D2579">
        <v>0.95989137470596775</v>
      </c>
      <c r="E2579" s="6">
        <v>158.11208209964849</v>
      </c>
      <c r="F2579" s="10">
        <v>111.12589473492706</v>
      </c>
      <c r="G2579" s="10">
        <v>123.63902671065644</v>
      </c>
      <c r="H2579" s="10">
        <v>223.4102266829953</v>
      </c>
      <c r="I2579" s="10">
        <f t="shared" si="63"/>
        <v>151.77042384425442</v>
      </c>
    </row>
    <row r="2580" spans="1:9" x14ac:dyDescent="0.25">
      <c r="A2580" s="20"/>
      <c r="B2580" s="5">
        <f>DATE(YEAR(siječanj!B2580),MONTH(siječanj!B2580)+2,DAY(siječanj!B2580))</f>
        <v>43551</v>
      </c>
      <c r="C2580" s="9">
        <v>26.84375</v>
      </c>
      <c r="D2580">
        <v>0.95989137470596775</v>
      </c>
      <c r="E2580" s="6">
        <v>156.87789296097037</v>
      </c>
      <c r="F2580" s="10">
        <v>93.854839450960199</v>
      </c>
      <c r="G2580" s="10">
        <v>106.21238697623686</v>
      </c>
      <c r="H2580" s="10">
        <v>223.9529685781792</v>
      </c>
      <c r="I2580" s="10">
        <f t="shared" si="63"/>
        <v>150.58573633528152</v>
      </c>
    </row>
    <row r="2581" spans="1:9" x14ac:dyDescent="0.25">
      <c r="A2581" s="20"/>
      <c r="B2581" s="5">
        <f>DATE(YEAR(siječanj!B2581),MONTH(siječanj!B2581)+2,DAY(siječanj!B2581))</f>
        <v>43551</v>
      </c>
      <c r="C2581" s="9">
        <v>26.8541666666667</v>
      </c>
      <c r="D2581">
        <v>0.95989137470596775</v>
      </c>
      <c r="E2581" s="6">
        <v>156.47779024226222</v>
      </c>
      <c r="F2581" s="10">
        <v>87.414508549624472</v>
      </c>
      <c r="G2581" s="10">
        <v>100.17129085711338</v>
      </c>
      <c r="H2581" s="10">
        <v>224.04889833796486</v>
      </c>
      <c r="I2581" s="10">
        <f t="shared" si="63"/>
        <v>150.20168118659714</v>
      </c>
    </row>
    <row r="2582" spans="1:9" x14ac:dyDescent="0.25">
      <c r="A2582" s="20"/>
      <c r="B2582" s="5">
        <f>DATE(YEAR(siječanj!B2582),MONTH(siječanj!B2582)+2,DAY(siječanj!B2582))</f>
        <v>43551</v>
      </c>
      <c r="C2582" s="9">
        <v>26.8645833333333</v>
      </c>
      <c r="D2582">
        <v>0.95989137470596775</v>
      </c>
      <c r="E2582" s="6">
        <v>155.66176401790287</v>
      </c>
      <c r="F2582" s="10">
        <v>84.182677803236643</v>
      </c>
      <c r="G2582" s="10">
        <v>96.117753433250741</v>
      </c>
      <c r="H2582" s="10">
        <v>225.00032618184312</v>
      </c>
      <c r="I2582" s="10">
        <f t="shared" si="63"/>
        <v>149.41838465230072</v>
      </c>
    </row>
    <row r="2583" spans="1:9" x14ac:dyDescent="0.25">
      <c r="A2583" s="20"/>
      <c r="B2583" s="5">
        <f>DATE(YEAR(siječanj!B2583),MONTH(siječanj!B2583)+2,DAY(siječanj!B2583))</f>
        <v>43551</v>
      </c>
      <c r="C2583" s="9">
        <v>26.875</v>
      </c>
      <c r="D2583">
        <v>0.95989137470596775</v>
      </c>
      <c r="E2583" s="6">
        <v>152.61071562727429</v>
      </c>
      <c r="F2583" s="10">
        <v>81.523443906834274</v>
      </c>
      <c r="G2583" s="10">
        <v>88.981413995426934</v>
      </c>
      <c r="H2583" s="10">
        <v>226.40513529468461</v>
      </c>
      <c r="I2583" s="10">
        <f t="shared" si="63"/>
        <v>146.48970961832583</v>
      </c>
    </row>
    <row r="2584" spans="1:9" x14ac:dyDescent="0.25">
      <c r="A2584" s="20"/>
      <c r="B2584" s="5">
        <f>DATE(YEAR(siječanj!B2584),MONTH(siječanj!B2584)+2,DAY(siječanj!B2584))</f>
        <v>43551</v>
      </c>
      <c r="C2584" s="9">
        <v>26.8854166666667</v>
      </c>
      <c r="D2584">
        <v>0.95989137470596775</v>
      </c>
      <c r="E2584" s="6">
        <v>157.81513313533529</v>
      </c>
      <c r="F2584" s="10">
        <v>77.382715447234105</v>
      </c>
      <c r="G2584" s="10">
        <v>73.607723792279742</v>
      </c>
      <c r="H2584" s="10">
        <v>232.45771845826087</v>
      </c>
      <c r="I2584" s="10">
        <f t="shared" si="63"/>
        <v>151.4853850946823</v>
      </c>
    </row>
    <row r="2585" spans="1:9" x14ac:dyDescent="0.25">
      <c r="A2585" s="20"/>
      <c r="B2585" s="5">
        <f>DATE(YEAR(siječanj!B2585),MONTH(siječanj!B2585)+2,DAY(siječanj!B2585))</f>
        <v>43551</v>
      </c>
      <c r="C2585" s="9">
        <v>26.8958333333333</v>
      </c>
      <c r="D2585">
        <v>0.95989137470596775</v>
      </c>
      <c r="E2585" s="6">
        <v>160.01435851287692</v>
      </c>
      <c r="F2585" s="10">
        <v>73.369331961967092</v>
      </c>
      <c r="G2585" s="10">
        <v>63.613177444428857</v>
      </c>
      <c r="H2585" s="10">
        <v>236.51624242878196</v>
      </c>
      <c r="I2585" s="10">
        <f t="shared" si="63"/>
        <v>153.596402565619</v>
      </c>
    </row>
    <row r="2586" spans="1:9" x14ac:dyDescent="0.25">
      <c r="A2586" s="20"/>
      <c r="B2586" s="5">
        <f>DATE(YEAR(siječanj!B2586),MONTH(siječanj!B2586)+2,DAY(siječanj!B2586))</f>
        <v>43551</v>
      </c>
      <c r="C2586" s="9">
        <v>26.90625</v>
      </c>
      <c r="D2586">
        <v>0.95989137470596775</v>
      </c>
      <c r="E2586" s="6">
        <v>156.67357967736356</v>
      </c>
      <c r="F2586" s="10">
        <v>71.819085802112369</v>
      </c>
      <c r="G2586" s="10">
        <v>60.048624271048006</v>
      </c>
      <c r="H2586" s="10">
        <v>237.83849215968786</v>
      </c>
      <c r="I2586" s="10">
        <f t="shared" si="63"/>
        <v>150.38961777660947</v>
      </c>
    </row>
    <row r="2587" spans="1:9" x14ac:dyDescent="0.25">
      <c r="A2587" s="20"/>
      <c r="B2587" s="5">
        <f>DATE(YEAR(siječanj!B2587),MONTH(siječanj!B2587)+2,DAY(siječanj!B2587))</f>
        <v>43551</v>
      </c>
      <c r="C2587" s="9">
        <v>26.9166666666667</v>
      </c>
      <c r="D2587">
        <v>0.95989137470596775</v>
      </c>
      <c r="E2587" s="6">
        <v>151.66000822888776</v>
      </c>
      <c r="F2587" s="10">
        <v>71.242627945939844</v>
      </c>
      <c r="G2587" s="10">
        <v>57.425834004080116</v>
      </c>
      <c r="H2587" s="10">
        <v>236.172545480715</v>
      </c>
      <c r="I2587" s="10">
        <f t="shared" si="63"/>
        <v>145.57713378674546</v>
      </c>
    </row>
    <row r="2588" spans="1:9" x14ac:dyDescent="0.25">
      <c r="A2588" s="20"/>
      <c r="B2588" s="5">
        <f>DATE(YEAR(siječanj!B2588),MONTH(siječanj!B2588)+2,DAY(siječanj!B2588))</f>
        <v>43551</v>
      </c>
      <c r="C2588" s="9">
        <v>26.9270833333333</v>
      </c>
      <c r="D2588">
        <v>0.95989137470596775</v>
      </c>
      <c r="E2588" s="6">
        <v>144.48572307754904</v>
      </c>
      <c r="F2588" s="10">
        <v>70.065362208088814</v>
      </c>
      <c r="G2588" s="10">
        <v>55.021541690478415</v>
      </c>
      <c r="H2588" s="10">
        <v>237.54123336324383</v>
      </c>
      <c r="I2588" s="10">
        <f t="shared" si="63"/>
        <v>138.69059935029432</v>
      </c>
    </row>
    <row r="2589" spans="1:9" x14ac:dyDescent="0.25">
      <c r="A2589" s="20"/>
      <c r="B2589" s="5">
        <f>DATE(YEAR(siječanj!B2589),MONTH(siječanj!B2589)+2,DAY(siječanj!B2589))</f>
        <v>43551</v>
      </c>
      <c r="C2589" s="9">
        <v>26.9375</v>
      </c>
      <c r="D2589">
        <v>0.95989137470596775</v>
      </c>
      <c r="E2589" s="6">
        <v>134.47693816991386</v>
      </c>
      <c r="F2589" s="10">
        <v>66.904089142333092</v>
      </c>
      <c r="G2589" s="10">
        <v>53.139537154851467</v>
      </c>
      <c r="H2589" s="10">
        <v>236.87447330973038</v>
      </c>
      <c r="I2589" s="10">
        <f t="shared" si="63"/>
        <v>129.08325304616804</v>
      </c>
    </row>
    <row r="2590" spans="1:9" x14ac:dyDescent="0.25">
      <c r="A2590" s="20"/>
      <c r="B2590" s="5">
        <f>DATE(YEAR(siječanj!B2590),MONTH(siječanj!B2590)+2,DAY(siječanj!B2590))</f>
        <v>43551</v>
      </c>
      <c r="C2590" s="9">
        <v>26.9479166666667</v>
      </c>
      <c r="D2590">
        <v>0.95989137470596775</v>
      </c>
      <c r="E2590" s="6">
        <v>122.3178355376849</v>
      </c>
      <c r="F2590" s="10">
        <v>64.915261576974558</v>
      </c>
      <c r="G2590" s="10">
        <v>52.200772649672359</v>
      </c>
      <c r="H2590" s="10">
        <v>235.13983486386081</v>
      </c>
      <c r="I2590" s="10">
        <f t="shared" si="63"/>
        <v>117.41183530532683</v>
      </c>
    </row>
    <row r="2591" spans="1:9" x14ac:dyDescent="0.25">
      <c r="A2591" s="20"/>
      <c r="B2591" s="5">
        <f>DATE(YEAR(siječanj!B2591),MONTH(siječanj!B2591)+2,DAY(siječanj!B2591))</f>
        <v>43551</v>
      </c>
      <c r="C2591" s="9">
        <v>26.9583333333333</v>
      </c>
      <c r="D2591">
        <v>0.95989137470596775</v>
      </c>
      <c r="E2591" s="6">
        <v>110.82195522349934</v>
      </c>
      <c r="F2591" s="10">
        <v>62.821079113061188</v>
      </c>
      <c r="G2591" s="10">
        <v>51.226629418288233</v>
      </c>
      <c r="H2591" s="10">
        <v>234.98078899684307</v>
      </c>
      <c r="I2591" s="10">
        <f t="shared" si="63"/>
        <v>106.37703894708798</v>
      </c>
    </row>
    <row r="2592" spans="1:9" x14ac:dyDescent="0.25">
      <c r="A2592" s="20"/>
      <c r="B2592" s="5">
        <f>DATE(YEAR(siječanj!B2592),MONTH(siječanj!B2592)+2,DAY(siječanj!B2592))</f>
        <v>43551</v>
      </c>
      <c r="C2592" s="9">
        <v>26.96875</v>
      </c>
      <c r="D2592">
        <v>0.95989137470596775</v>
      </c>
      <c r="E2592" s="6">
        <v>100.73790593466228</v>
      </c>
      <c r="F2592" s="10">
        <v>61.017559777080699</v>
      </c>
      <c r="G2592" s="10">
        <v>50.849396826108425</v>
      </c>
      <c r="H2592" s="10">
        <v>234.91905054677201</v>
      </c>
      <c r="I2592" s="10">
        <f t="shared" si="63"/>
        <v>96.697447012623442</v>
      </c>
    </row>
    <row r="2593" spans="1:9" x14ac:dyDescent="0.25">
      <c r="A2593" s="20"/>
      <c r="B2593" s="5">
        <f>DATE(YEAR(siječanj!B2593),MONTH(siječanj!B2593)+2,DAY(siječanj!B2593))</f>
        <v>43551</v>
      </c>
      <c r="C2593" s="9">
        <v>26.9791666666667</v>
      </c>
      <c r="D2593">
        <v>0.95989137470596775</v>
      </c>
      <c r="E2593" s="6">
        <v>91.700940013862891</v>
      </c>
      <c r="F2593" s="10">
        <v>60.581145672347141</v>
      </c>
      <c r="G2593" s="10">
        <v>51.017050404067447</v>
      </c>
      <c r="H2593" s="10">
        <v>234.67886997740999</v>
      </c>
      <c r="I2593" s="10">
        <f t="shared" si="63"/>
        <v>88.022941371736337</v>
      </c>
    </row>
    <row r="2594" spans="1:9" ht="15.75" thickBot="1" x14ac:dyDescent="0.3">
      <c r="A2594" s="20"/>
      <c r="B2594" s="5">
        <f>DATE(YEAR(siječanj!B2594),MONTH(siječanj!B2594)+2,DAY(siječanj!B2594))</f>
        <v>43551</v>
      </c>
      <c r="C2594" s="9">
        <v>26.9895833333333</v>
      </c>
      <c r="D2594">
        <v>0.95989137470596775</v>
      </c>
      <c r="E2594" s="6">
        <v>83.86079309960175</v>
      </c>
      <c r="F2594" s="10">
        <v>58.663120612337366</v>
      </c>
      <c r="G2594" s="10">
        <v>49.898349713465365</v>
      </c>
      <c r="H2594" s="10">
        <v>235.68263378624744</v>
      </c>
      <c r="I2594" s="10">
        <f t="shared" si="63"/>
        <v>80.497251972309456</v>
      </c>
    </row>
    <row r="2595" spans="1:9" x14ac:dyDescent="0.25">
      <c r="A2595" s="19">
        <f t="shared" ref="A2595" si="64">A2499+1</f>
        <v>87</v>
      </c>
      <c r="B2595" s="5">
        <f>DATE(YEAR(siječanj!B2595),MONTH(siječanj!B2595)+2,DAY(siječanj!B2595))</f>
        <v>43552</v>
      </c>
      <c r="C2595" s="9">
        <v>27</v>
      </c>
      <c r="D2595">
        <v>0.95712714514751762</v>
      </c>
      <c r="E2595" s="6">
        <v>76.441920051239222</v>
      </c>
      <c r="F2595" s="10">
        <v>57.848283752554771</v>
      </c>
      <c r="G2595" s="10">
        <v>49.397323690960086</v>
      </c>
      <c r="H2595" s="10">
        <v>236.54715617505474</v>
      </c>
      <c r="I2595" s="10">
        <f t="shared" si="63"/>
        <v>73.164636708237381</v>
      </c>
    </row>
    <row r="2596" spans="1:9" x14ac:dyDescent="0.25">
      <c r="A2596" s="20"/>
      <c r="B2596" s="5">
        <f>DATE(YEAR(siječanj!B2596),MONTH(siječanj!B2596)+2,DAY(siječanj!B2596))</f>
        <v>43552</v>
      </c>
      <c r="C2596" s="9">
        <v>27.0104166666667</v>
      </c>
      <c r="D2596">
        <v>0.95712714514751762</v>
      </c>
      <c r="E2596" s="6">
        <v>70.82467609206725</v>
      </c>
      <c r="F2596" s="10">
        <v>57.566434314420995</v>
      </c>
      <c r="G2596" s="10">
        <v>49.777767422346159</v>
      </c>
      <c r="H2596" s="10">
        <v>236.60220543429179</v>
      </c>
      <c r="I2596" s="10">
        <f t="shared" si="63"/>
        <v>67.788220033997973</v>
      </c>
    </row>
    <row r="2597" spans="1:9" x14ac:dyDescent="0.25">
      <c r="A2597" s="20"/>
      <c r="B2597" s="5">
        <f>DATE(YEAR(siječanj!B2597),MONTH(siječanj!B2597)+2,DAY(siječanj!B2597))</f>
        <v>43552</v>
      </c>
      <c r="C2597" s="9">
        <v>27.0208333333333</v>
      </c>
      <c r="D2597">
        <v>0.95712714514751762</v>
      </c>
      <c r="E2597" s="6">
        <v>66.529465451553619</v>
      </c>
      <c r="F2597" s="10">
        <v>57.078041112880456</v>
      </c>
      <c r="G2597" s="10">
        <v>48.863275115642395</v>
      </c>
      <c r="H2597" s="10">
        <v>236.8375657043062</v>
      </c>
      <c r="I2597" s="10">
        <f t="shared" si="63"/>
        <v>63.677157335835922</v>
      </c>
    </row>
    <row r="2598" spans="1:9" x14ac:dyDescent="0.25">
      <c r="A2598" s="20"/>
      <c r="B2598" s="5">
        <f>DATE(YEAR(siječanj!B2598),MONTH(siječanj!B2598)+2,DAY(siječanj!B2598))</f>
        <v>43552</v>
      </c>
      <c r="C2598" s="9">
        <v>27.03125</v>
      </c>
      <c r="D2598">
        <v>0.95712714514751762</v>
      </c>
      <c r="E2598" s="6">
        <v>63.069449023595453</v>
      </c>
      <c r="F2598" s="10">
        <v>56.610955688727636</v>
      </c>
      <c r="G2598" s="10">
        <v>49.111122881353829</v>
      </c>
      <c r="H2598" s="10">
        <v>236.62149863740916</v>
      </c>
      <c r="I2598" s="10">
        <f t="shared" si="63"/>
        <v>60.365481689980811</v>
      </c>
    </row>
    <row r="2599" spans="1:9" x14ac:dyDescent="0.25">
      <c r="A2599" s="20"/>
      <c r="B2599" s="5">
        <f>DATE(YEAR(siječanj!B2599),MONTH(siječanj!B2599)+2,DAY(siječanj!B2599))</f>
        <v>43552</v>
      </c>
      <c r="C2599" s="9">
        <v>27.0416666666667</v>
      </c>
      <c r="D2599">
        <v>0.95712714514751762</v>
      </c>
      <c r="E2599" s="6">
        <v>59.804451737686342</v>
      </c>
      <c r="F2599" s="10">
        <v>56.209663897032293</v>
      </c>
      <c r="G2599" s="10">
        <v>48.830200381817882</v>
      </c>
      <c r="H2599" s="10">
        <v>236.51341207866687</v>
      </c>
      <c r="I2599" s="10">
        <f t="shared" si="63"/>
        <v>57.24046415880423</v>
      </c>
    </row>
    <row r="2600" spans="1:9" x14ac:dyDescent="0.25">
      <c r="A2600" s="20"/>
      <c r="B2600" s="5">
        <f>DATE(YEAR(siječanj!B2600),MONTH(siječanj!B2600)+2,DAY(siječanj!B2600))</f>
        <v>43552</v>
      </c>
      <c r="C2600" s="9">
        <v>27.0520833333333</v>
      </c>
      <c r="D2600">
        <v>0.95712714514751762</v>
      </c>
      <c r="E2600" s="6">
        <v>58.175767335780137</v>
      </c>
      <c r="F2600" s="10">
        <v>55.367394628425998</v>
      </c>
      <c r="G2600" s="10">
        <v>47.178201719687571</v>
      </c>
      <c r="H2600" s="10">
        <v>236.82149203695067</v>
      </c>
      <c r="I2600" s="10">
        <f t="shared" si="63"/>
        <v>55.681606106861452</v>
      </c>
    </row>
    <row r="2601" spans="1:9" x14ac:dyDescent="0.25">
      <c r="A2601" s="20"/>
      <c r="B2601" s="5">
        <f>DATE(YEAR(siječanj!B2601),MONTH(siječanj!B2601)+2,DAY(siječanj!B2601))</f>
        <v>43552</v>
      </c>
      <c r="C2601" s="9">
        <v>27.0625</v>
      </c>
      <c r="D2601">
        <v>0.95712714514751762</v>
      </c>
      <c r="E2601" s="6">
        <v>56.207175242208876</v>
      </c>
      <c r="F2601" s="10">
        <v>54.983930892326107</v>
      </c>
      <c r="G2601" s="10">
        <v>47.321567043475213</v>
      </c>
      <c r="H2601" s="10">
        <v>236.3566362945092</v>
      </c>
      <c r="I2601" s="10">
        <f t="shared" si="63"/>
        <v>53.797413176381617</v>
      </c>
    </row>
    <row r="2602" spans="1:9" x14ac:dyDescent="0.25">
      <c r="A2602" s="20"/>
      <c r="B2602" s="5">
        <f>DATE(YEAR(siječanj!B2602),MONTH(siječanj!B2602)+2,DAY(siječanj!B2602))</f>
        <v>43552</v>
      </c>
      <c r="C2602" s="9">
        <v>27.0729166666667</v>
      </c>
      <c r="D2602">
        <v>0.95712714514751762</v>
      </c>
      <c r="E2602" s="6">
        <v>54.99856360492123</v>
      </c>
      <c r="F2602" s="10">
        <v>55.047043493460365</v>
      </c>
      <c r="G2602" s="10">
        <v>46.856465640840007</v>
      </c>
      <c r="H2602" s="10">
        <v>236.59369737583347</v>
      </c>
      <c r="I2602" s="10">
        <f t="shared" si="63"/>
        <v>52.640618170392422</v>
      </c>
    </row>
    <row r="2603" spans="1:9" x14ac:dyDescent="0.25">
      <c r="A2603" s="20"/>
      <c r="B2603" s="5">
        <f>DATE(YEAR(siječanj!B2603),MONTH(siječanj!B2603)+2,DAY(siječanj!B2603))</f>
        <v>43552</v>
      </c>
      <c r="C2603" s="9">
        <v>27.0833333333333</v>
      </c>
      <c r="D2603">
        <v>0.95712714514751762</v>
      </c>
      <c r="E2603" s="6">
        <v>53.878944638672465</v>
      </c>
      <c r="F2603" s="10">
        <v>55.068768676922353</v>
      </c>
      <c r="G2603" s="10">
        <v>47.500929237765064</v>
      </c>
      <c r="H2603" s="10">
        <v>236.70000308508662</v>
      </c>
      <c r="I2603" s="10">
        <f t="shared" si="63"/>
        <v>51.56900046557373</v>
      </c>
    </row>
    <row r="2604" spans="1:9" x14ac:dyDescent="0.25">
      <c r="A2604" s="20"/>
      <c r="B2604" s="5">
        <f>DATE(YEAR(siječanj!B2604),MONTH(siječanj!B2604)+2,DAY(siječanj!B2604))</f>
        <v>43552</v>
      </c>
      <c r="C2604" s="9">
        <v>27.09375</v>
      </c>
      <c r="D2604">
        <v>0.95712714514751762</v>
      </c>
      <c r="E2604" s="6">
        <v>52.896619489896331</v>
      </c>
      <c r="F2604" s="10">
        <v>55.147044356408614</v>
      </c>
      <c r="G2604" s="10">
        <v>47.5410403803753</v>
      </c>
      <c r="H2604" s="10">
        <v>236.9031609941417</v>
      </c>
      <c r="I2604" s="10">
        <f t="shared" si="63"/>
        <v>50.628790400319012</v>
      </c>
    </row>
    <row r="2605" spans="1:9" x14ac:dyDescent="0.25">
      <c r="A2605" s="20"/>
      <c r="B2605" s="5">
        <f>DATE(YEAR(siječanj!B2605),MONTH(siječanj!B2605)+2,DAY(siječanj!B2605))</f>
        <v>43552</v>
      </c>
      <c r="C2605" s="9">
        <v>27.1041666666667</v>
      </c>
      <c r="D2605">
        <v>0.95712714514751762</v>
      </c>
      <c r="E2605" s="6">
        <v>52.994042700746164</v>
      </c>
      <c r="F2605" s="10">
        <v>56.035681820938862</v>
      </c>
      <c r="G2605" s="10">
        <v>48.851353761339141</v>
      </c>
      <c r="H2605" s="10">
        <v>236.58758646084482</v>
      </c>
      <c r="I2605" s="10">
        <f t="shared" si="63"/>
        <v>50.722036799990818</v>
      </c>
    </row>
    <row r="2606" spans="1:9" x14ac:dyDescent="0.25">
      <c r="A2606" s="20"/>
      <c r="B2606" s="5">
        <f>DATE(YEAR(siječanj!B2606),MONTH(siječanj!B2606)+2,DAY(siječanj!B2606))</f>
        <v>43552</v>
      </c>
      <c r="C2606" s="9">
        <v>27.1145833333333</v>
      </c>
      <c r="D2606">
        <v>0.95712714514751762</v>
      </c>
      <c r="E2606" s="6">
        <v>52.50968719414967</v>
      </c>
      <c r="F2606" s="10">
        <v>55.961190890760683</v>
      </c>
      <c r="G2606" s="10">
        <v>48.387986373875314</v>
      </c>
      <c r="H2606" s="10">
        <v>236.40010302872608</v>
      </c>
      <c r="I2606" s="10">
        <f t="shared" si="63"/>
        <v>50.258446996725638</v>
      </c>
    </row>
    <row r="2607" spans="1:9" x14ac:dyDescent="0.25">
      <c r="A2607" s="20"/>
      <c r="B2607" s="5">
        <f>DATE(YEAR(siječanj!B2607),MONTH(siječanj!B2607)+2,DAY(siječanj!B2607))</f>
        <v>43552</v>
      </c>
      <c r="C2607" s="9">
        <v>27.125</v>
      </c>
      <c r="D2607">
        <v>0.95712714514751762</v>
      </c>
      <c r="E2607" s="6">
        <v>52.832495571228144</v>
      </c>
      <c r="F2607" s="10">
        <v>55.446103768066308</v>
      </c>
      <c r="G2607" s="10">
        <v>47.896718200633075</v>
      </c>
      <c r="H2607" s="10">
        <v>236.44588386680158</v>
      </c>
      <c r="I2607" s="10">
        <f t="shared" si="63"/>
        <v>50.567415657108462</v>
      </c>
    </row>
    <row r="2608" spans="1:9" x14ac:dyDescent="0.25">
      <c r="A2608" s="20"/>
      <c r="B2608" s="5">
        <f>DATE(YEAR(siječanj!B2608),MONTH(siječanj!B2608)+2,DAY(siječanj!B2608))</f>
        <v>43552</v>
      </c>
      <c r="C2608" s="9">
        <v>27.1354166666667</v>
      </c>
      <c r="D2608">
        <v>0.95712714514751762</v>
      </c>
      <c r="E2608" s="6">
        <v>53.305543850815731</v>
      </c>
      <c r="F2608" s="10">
        <v>55.2241962503103</v>
      </c>
      <c r="G2608" s="10">
        <v>48.212200585876438</v>
      </c>
      <c r="H2608" s="10">
        <v>236.20926599689511</v>
      </c>
      <c r="I2608" s="10">
        <f t="shared" si="63"/>
        <v>51.020183006467072</v>
      </c>
    </row>
    <row r="2609" spans="1:9" x14ac:dyDescent="0.25">
      <c r="A2609" s="20"/>
      <c r="B2609" s="5">
        <f>DATE(YEAR(siječanj!B2609),MONTH(siječanj!B2609)+2,DAY(siječanj!B2609))</f>
        <v>43552</v>
      </c>
      <c r="C2609" s="9">
        <v>27.1458333333333</v>
      </c>
      <c r="D2609">
        <v>0.95712714514751762</v>
      </c>
      <c r="E2609" s="6">
        <v>53.813735758269509</v>
      </c>
      <c r="F2609" s="10">
        <v>55.04673846594455</v>
      </c>
      <c r="G2609" s="10">
        <v>47.396470879385312</v>
      </c>
      <c r="H2609" s="10">
        <v>235.91257046913782</v>
      </c>
      <c r="I2609" s="10">
        <f t="shared" si="63"/>
        <v>51.506587276035383</v>
      </c>
    </row>
    <row r="2610" spans="1:9" x14ac:dyDescent="0.25">
      <c r="A2610" s="20"/>
      <c r="B2610" s="5">
        <f>DATE(YEAR(siječanj!B2610),MONTH(siječanj!B2610)+2,DAY(siječanj!B2610))</f>
        <v>43552</v>
      </c>
      <c r="C2610" s="9">
        <v>27.15625</v>
      </c>
      <c r="D2610">
        <v>0.95712714514751762</v>
      </c>
      <c r="E2610" s="6">
        <v>54.482821634379938</v>
      </c>
      <c r="F2610" s="10">
        <v>54.473435236448751</v>
      </c>
      <c r="G2610" s="10">
        <v>47.334736728144897</v>
      </c>
      <c r="H2610" s="10">
        <v>235.99778911958026</v>
      </c>
      <c r="I2610" s="10">
        <f t="shared" si="63"/>
        <v>52.14698753049548</v>
      </c>
    </row>
    <row r="2611" spans="1:9" x14ac:dyDescent="0.25">
      <c r="A2611" s="20"/>
      <c r="B2611" s="5">
        <f>DATE(YEAR(siječanj!B2611),MONTH(siječanj!B2611)+2,DAY(siječanj!B2611))</f>
        <v>43552</v>
      </c>
      <c r="C2611" s="9">
        <v>27.1666666666667</v>
      </c>
      <c r="D2611">
        <v>0.95712714514751762</v>
      </c>
      <c r="E2611" s="6">
        <v>57.184346574583429</v>
      </c>
      <c r="F2611" s="10">
        <v>54.665502233414095</v>
      </c>
      <c r="G2611" s="10">
        <v>47.7006861799387</v>
      </c>
      <c r="H2611" s="10">
        <v>236.06986249955193</v>
      </c>
      <c r="I2611" s="10">
        <f t="shared" si="63"/>
        <v>54.732690384057264</v>
      </c>
    </row>
    <row r="2612" spans="1:9" x14ac:dyDescent="0.25">
      <c r="A2612" s="20"/>
      <c r="B2612" s="5">
        <f>DATE(YEAR(siječanj!B2612),MONTH(siječanj!B2612)+2,DAY(siječanj!B2612))</f>
        <v>43552</v>
      </c>
      <c r="C2612" s="9">
        <v>27.1770833333333</v>
      </c>
      <c r="D2612">
        <v>0.95712714514751762</v>
      </c>
      <c r="E2612" s="6">
        <v>59.489131879662843</v>
      </c>
      <c r="F2612" s="10">
        <v>54.728747280706543</v>
      </c>
      <c r="G2612" s="10">
        <v>49.119772887590706</v>
      </c>
      <c r="H2612" s="10">
        <v>235.28932317179431</v>
      </c>
      <c r="I2612" s="10">
        <f t="shared" si="63"/>
        <v>56.938662963285879</v>
      </c>
    </row>
    <row r="2613" spans="1:9" x14ac:dyDescent="0.25">
      <c r="A2613" s="20"/>
      <c r="B2613" s="5">
        <f>DATE(YEAR(siječanj!B2613),MONTH(siječanj!B2613)+2,DAY(siječanj!B2613))</f>
        <v>43552</v>
      </c>
      <c r="C2613" s="9">
        <v>27.1875</v>
      </c>
      <c r="D2613">
        <v>0.95712714514751762</v>
      </c>
      <c r="E2613" s="6">
        <v>63.307081452297638</v>
      </c>
      <c r="F2613" s="10">
        <v>54.59282140073109</v>
      </c>
      <c r="G2613" s="10">
        <v>47.464763782454519</v>
      </c>
      <c r="H2613" s="10">
        <v>226.47209723643147</v>
      </c>
      <c r="I2613" s="10">
        <f t="shared" si="63"/>
        <v>60.592926138058999</v>
      </c>
    </row>
    <row r="2614" spans="1:9" x14ac:dyDescent="0.25">
      <c r="A2614" s="20"/>
      <c r="B2614" s="5">
        <f>DATE(YEAR(siječanj!B2614),MONTH(siječanj!B2614)+2,DAY(siječanj!B2614))</f>
        <v>43552</v>
      </c>
      <c r="C2614" s="9">
        <v>27.1979166666667</v>
      </c>
      <c r="D2614">
        <v>0.95712714514751762</v>
      </c>
      <c r="E2614" s="6">
        <v>67.911831775005368</v>
      </c>
      <c r="F2614" s="10">
        <v>55.365223314135775</v>
      </c>
      <c r="G2614" s="10">
        <v>46.976666609178466</v>
      </c>
      <c r="H2614" s="10">
        <v>207.30172971328147</v>
      </c>
      <c r="I2614" s="10">
        <f t="shared" si="63"/>
        <v>65.000257668549366</v>
      </c>
    </row>
    <row r="2615" spans="1:9" x14ac:dyDescent="0.25">
      <c r="A2615" s="20"/>
      <c r="B2615" s="5">
        <f>DATE(YEAR(siječanj!B2615),MONTH(siječanj!B2615)+2,DAY(siječanj!B2615))</f>
        <v>43552</v>
      </c>
      <c r="C2615" s="9">
        <v>27.2083333333333</v>
      </c>
      <c r="D2615">
        <v>0.95712714514751762</v>
      </c>
      <c r="E2615" s="6">
        <v>74.045567152211532</v>
      </c>
      <c r="F2615" s="10">
        <v>56.14840152859265</v>
      </c>
      <c r="G2615" s="10">
        <v>48.00403848683041</v>
      </c>
      <c r="H2615" s="10">
        <v>192.62071667260145</v>
      </c>
      <c r="I2615" s="10">
        <f t="shared" si="63"/>
        <v>70.871022299225032</v>
      </c>
    </row>
    <row r="2616" spans="1:9" x14ac:dyDescent="0.25">
      <c r="A2616" s="20"/>
      <c r="B2616" s="5">
        <f>DATE(YEAR(siječanj!B2616),MONTH(siječanj!B2616)+2,DAY(siječanj!B2616))</f>
        <v>43552</v>
      </c>
      <c r="C2616" s="9">
        <v>27.21875</v>
      </c>
      <c r="D2616">
        <v>0.95712714514751762</v>
      </c>
      <c r="E2616" s="6">
        <v>80.295726963988415</v>
      </c>
      <c r="F2616" s="10">
        <v>60.965135179559823</v>
      </c>
      <c r="G2616" s="10">
        <v>48.034154958661148</v>
      </c>
      <c r="H2616" s="10">
        <v>169.70187307594742</v>
      </c>
      <c r="I2616" s="10">
        <f t="shared" si="63"/>
        <v>76.853219916586781</v>
      </c>
    </row>
    <row r="2617" spans="1:9" x14ac:dyDescent="0.25">
      <c r="A2617" s="20"/>
      <c r="B2617" s="5">
        <f>DATE(YEAR(siječanj!B2617),MONTH(siječanj!B2617)+2,DAY(siječanj!B2617))</f>
        <v>43552</v>
      </c>
      <c r="C2617" s="9">
        <v>27.2291666666667</v>
      </c>
      <c r="D2617">
        <v>0.95712714514751762</v>
      </c>
      <c r="E2617" s="6">
        <v>85.196075260230742</v>
      </c>
      <c r="F2617" s="10">
        <v>66.632478193578876</v>
      </c>
      <c r="G2617" s="10">
        <v>50.424069396466805</v>
      </c>
      <c r="H2617" s="10">
        <v>143.45857767106693</v>
      </c>
      <c r="I2617" s="10">
        <f t="shared" si="63"/>
        <v>81.543476291597699</v>
      </c>
    </row>
    <row r="2618" spans="1:9" x14ac:dyDescent="0.25">
      <c r="A2618" s="20"/>
      <c r="B2618" s="5">
        <f>DATE(YEAR(siječanj!B2618),MONTH(siječanj!B2618)+2,DAY(siječanj!B2618))</f>
        <v>43552</v>
      </c>
      <c r="C2618" s="9">
        <v>27.2395833333333</v>
      </c>
      <c r="D2618">
        <v>0.95712714514751762</v>
      </c>
      <c r="E2618" s="6">
        <v>90.787712931287345</v>
      </c>
      <c r="F2618" s="10">
        <v>68.11723574849195</v>
      </c>
      <c r="G2618" s="10">
        <v>53.885360360822233</v>
      </c>
      <c r="H2618" s="10">
        <v>112.93569984781256</v>
      </c>
      <c r="I2618" s="10">
        <f t="shared" si="63"/>
        <v>86.895384492395422</v>
      </c>
    </row>
    <row r="2619" spans="1:9" x14ac:dyDescent="0.25">
      <c r="A2619" s="20"/>
      <c r="B2619" s="5">
        <f>DATE(YEAR(siječanj!B2619),MONTH(siječanj!B2619)+2,DAY(siječanj!B2619))</f>
        <v>43552</v>
      </c>
      <c r="C2619" s="9">
        <v>27.25</v>
      </c>
      <c r="D2619">
        <v>0.95712714514751762</v>
      </c>
      <c r="E2619" s="6">
        <v>95.845773766762775</v>
      </c>
      <c r="F2619" s="10">
        <v>72.610728530133116</v>
      </c>
      <c r="G2619" s="10">
        <v>65.212846579269083</v>
      </c>
      <c r="H2619" s="10">
        <v>66.491220206345332</v>
      </c>
      <c r="I2619" s="10">
        <f t="shared" si="63"/>
        <v>91.736591819836491</v>
      </c>
    </row>
    <row r="2620" spans="1:9" x14ac:dyDescent="0.25">
      <c r="A2620" s="20"/>
      <c r="B2620" s="5">
        <f>DATE(YEAR(siječanj!B2620),MONTH(siječanj!B2620)+2,DAY(siječanj!B2620))</f>
        <v>43552</v>
      </c>
      <c r="C2620" s="9">
        <v>27.2604166666667</v>
      </c>
      <c r="D2620">
        <v>0.95712714514751762</v>
      </c>
      <c r="E2620" s="6">
        <v>98.906777400975955</v>
      </c>
      <c r="F2620" s="10">
        <v>89.923548502647094</v>
      </c>
      <c r="G2620" s="10">
        <v>83.575621698642649</v>
      </c>
      <c r="H2620" s="10">
        <v>34.766220955001202</v>
      </c>
      <c r="I2620" s="10">
        <f t="shared" si="63"/>
        <v>94.666361489537124</v>
      </c>
    </row>
    <row r="2621" spans="1:9" x14ac:dyDescent="0.25">
      <c r="A2621" s="20"/>
      <c r="B2621" s="5">
        <f>DATE(YEAR(siječanj!B2621),MONTH(siječanj!B2621)+2,DAY(siječanj!B2621))</f>
        <v>43552</v>
      </c>
      <c r="C2621" s="9">
        <v>27.2708333333333</v>
      </c>
      <c r="D2621">
        <v>0.95712714514751762</v>
      </c>
      <c r="E2621" s="6">
        <v>101.08244630374378</v>
      </c>
      <c r="F2621" s="10">
        <v>99.951344139172306</v>
      </c>
      <c r="G2621" s="10">
        <v>95.476966590716856</v>
      </c>
      <c r="H2621" s="10">
        <v>18.600124509562736</v>
      </c>
      <c r="I2621" s="10">
        <f t="shared" si="63"/>
        <v>96.748753255229531</v>
      </c>
    </row>
    <row r="2622" spans="1:9" x14ac:dyDescent="0.25">
      <c r="A2622" s="20"/>
      <c r="B2622" s="5">
        <f>DATE(YEAR(siječanj!B2622),MONTH(siječanj!B2622)+2,DAY(siječanj!B2622))</f>
        <v>43552</v>
      </c>
      <c r="C2622" s="9">
        <v>27.28125</v>
      </c>
      <c r="D2622">
        <v>0.95712714514751762</v>
      </c>
      <c r="E2622" s="6">
        <v>102.03658726355809</v>
      </c>
      <c r="F2622" s="10">
        <v>109.80383323802225</v>
      </c>
      <c r="G2622" s="10">
        <v>103.83440192058248</v>
      </c>
      <c r="H2622" s="10">
        <v>11.964686316297904</v>
      </c>
      <c r="I2622" s="10">
        <f t="shared" si="63"/>
        <v>97.661987468164909</v>
      </c>
    </row>
    <row r="2623" spans="1:9" x14ac:dyDescent="0.25">
      <c r="A2623" s="20"/>
      <c r="B2623" s="5">
        <f>DATE(YEAR(siječanj!B2623),MONTH(siječanj!B2623)+2,DAY(siječanj!B2623))</f>
        <v>43552</v>
      </c>
      <c r="C2623" s="9">
        <v>27.2916666666667</v>
      </c>
      <c r="D2623">
        <v>0.95712714514751762</v>
      </c>
      <c r="E2623" s="6">
        <v>99.971341259543593</v>
      </c>
      <c r="F2623" s="10">
        <v>116.06642139507612</v>
      </c>
      <c r="G2623" s="10">
        <v>109.80447566831141</v>
      </c>
      <c r="H2623" s="10">
        <v>4.7574563706766009</v>
      </c>
      <c r="I2623" s="10">
        <f t="shared" si="63"/>
        <v>95.685284456315202</v>
      </c>
    </row>
    <row r="2624" spans="1:9" x14ac:dyDescent="0.25">
      <c r="A2624" s="20"/>
      <c r="B2624" s="5">
        <f>DATE(YEAR(siječanj!B2624),MONTH(siječanj!B2624)+2,DAY(siječanj!B2624))</f>
        <v>43552</v>
      </c>
      <c r="C2624" s="9">
        <v>27.3020833333333</v>
      </c>
      <c r="D2624">
        <v>0.95712714514751762</v>
      </c>
      <c r="E2624" s="6">
        <v>97.318822244210935</v>
      </c>
      <c r="F2624" s="10">
        <v>129.13142015529894</v>
      </c>
      <c r="G2624" s="10">
        <v>120.6930232408061</v>
      </c>
      <c r="H2624" s="10">
        <v>3.3632493151590341</v>
      </c>
      <c r="I2624" s="10">
        <f t="shared" si="63"/>
        <v>93.14648650372034</v>
      </c>
    </row>
    <row r="2625" spans="1:9" x14ac:dyDescent="0.25">
      <c r="A2625" s="20"/>
      <c r="B2625" s="5">
        <f>DATE(YEAR(siječanj!B2625),MONTH(siječanj!B2625)+2,DAY(siječanj!B2625))</f>
        <v>43552</v>
      </c>
      <c r="C2625" s="9">
        <v>27.3125</v>
      </c>
      <c r="D2625">
        <v>0.95712714514751762</v>
      </c>
      <c r="E2625" s="6">
        <v>97.117069986473922</v>
      </c>
      <c r="F2625" s="10">
        <v>135.45116886340872</v>
      </c>
      <c r="G2625" s="10">
        <v>133.34281644515218</v>
      </c>
      <c r="H2625" s="10">
        <v>3.8432602868486772</v>
      </c>
      <c r="I2625" s="10">
        <f t="shared" si="63"/>
        <v>92.953383941245448</v>
      </c>
    </row>
    <row r="2626" spans="1:9" x14ac:dyDescent="0.25">
      <c r="A2626" s="20"/>
      <c r="B2626" s="5">
        <f>DATE(YEAR(siječanj!B2626),MONTH(siječanj!B2626)+2,DAY(siječanj!B2626))</f>
        <v>43552</v>
      </c>
      <c r="C2626" s="9">
        <v>27.3229166666667</v>
      </c>
      <c r="D2626">
        <v>0.95712714514751762</v>
      </c>
      <c r="E2626" s="6">
        <v>96.194658946011771</v>
      </c>
      <c r="F2626" s="10">
        <v>139.35576990408794</v>
      </c>
      <c r="G2626" s="10">
        <v>146.51260547686456</v>
      </c>
      <c r="H2626" s="10">
        <v>3.4788824737309385</v>
      </c>
      <c r="I2626" s="10">
        <f t="shared" si="63"/>
        <v>92.070519295435361</v>
      </c>
    </row>
    <row r="2627" spans="1:9" x14ac:dyDescent="0.25">
      <c r="A2627" s="20"/>
      <c r="B2627" s="5">
        <f>DATE(YEAR(siječanj!B2627),MONTH(siječanj!B2627)+2,DAY(siječanj!B2627))</f>
        <v>43552</v>
      </c>
      <c r="C2627" s="9">
        <v>27.3333333333333</v>
      </c>
      <c r="D2627">
        <v>0.95712714514751762</v>
      </c>
      <c r="E2627" s="6">
        <v>97.616061061064428</v>
      </c>
      <c r="F2627" s="10">
        <v>169.45502225800593</v>
      </c>
      <c r="G2627" s="10">
        <v>154.10930988699434</v>
      </c>
      <c r="H2627" s="10">
        <v>2.387249750239373</v>
      </c>
      <c r="I2627" s="10">
        <f t="shared" si="63"/>
        <v>93.430981843922353</v>
      </c>
    </row>
    <row r="2628" spans="1:9" x14ac:dyDescent="0.25">
      <c r="A2628" s="20"/>
      <c r="B2628" s="5">
        <f>DATE(YEAR(siječanj!B2628),MONTH(siječanj!B2628)+2,DAY(siječanj!B2628))</f>
        <v>43552</v>
      </c>
      <c r="C2628" s="9">
        <v>27.34375</v>
      </c>
      <c r="D2628">
        <v>0.95712714514751762</v>
      </c>
      <c r="E2628" s="6">
        <v>98.470983113982953</v>
      </c>
      <c r="F2628" s="10">
        <v>170.93613152328905</v>
      </c>
      <c r="G2628" s="10">
        <v>176.22829903719858</v>
      </c>
      <c r="H2628" s="10">
        <v>2.0853067193525066</v>
      </c>
      <c r="I2628" s="10">
        <f t="shared" si="63"/>
        <v>94.249250947755925</v>
      </c>
    </row>
    <row r="2629" spans="1:9" x14ac:dyDescent="0.25">
      <c r="A2629" s="20"/>
      <c r="B2629" s="5">
        <f>DATE(YEAR(siječanj!B2629),MONTH(siječanj!B2629)+2,DAY(siječanj!B2629))</f>
        <v>43552</v>
      </c>
      <c r="C2629" s="9">
        <v>27.3541666666667</v>
      </c>
      <c r="D2629">
        <v>0.95712714514751762</v>
      </c>
      <c r="E2629" s="6">
        <v>97.879967828428633</v>
      </c>
      <c r="F2629" s="10">
        <v>199.49667658719397</v>
      </c>
      <c r="G2629" s="10">
        <v>181.15880660613982</v>
      </c>
      <c r="H2629" s="10">
        <v>2.4008722483541964</v>
      </c>
      <c r="I2629" s="10">
        <f t="shared" si="63"/>
        <v>93.683574174754767</v>
      </c>
    </row>
    <row r="2630" spans="1:9" x14ac:dyDescent="0.25">
      <c r="A2630" s="20"/>
      <c r="B2630" s="5">
        <f>DATE(YEAR(siječanj!B2630),MONTH(siječanj!B2630)+2,DAY(siječanj!B2630))</f>
        <v>43552</v>
      </c>
      <c r="C2630" s="9">
        <v>27.3645833333333</v>
      </c>
      <c r="D2630">
        <v>0.95712714514751762</v>
      </c>
      <c r="E2630" s="6">
        <v>98.132969390286732</v>
      </c>
      <c r="F2630" s="10">
        <v>186.56522770313924</v>
      </c>
      <c r="G2630" s="10">
        <v>181.51589732764833</v>
      </c>
      <c r="H2630" s="10">
        <v>1.7874156212920962</v>
      </c>
      <c r="I2630" s="10">
        <f t="shared" si="63"/>
        <v>93.925728837373867</v>
      </c>
    </row>
    <row r="2631" spans="1:9" x14ac:dyDescent="0.25">
      <c r="A2631" s="20"/>
      <c r="B2631" s="5">
        <f>DATE(YEAR(siječanj!B2631),MONTH(siječanj!B2631)+2,DAY(siječanj!B2631))</f>
        <v>43552</v>
      </c>
      <c r="C2631" s="9">
        <v>27.375</v>
      </c>
      <c r="D2631">
        <v>0.95712714514751762</v>
      </c>
      <c r="E2631" s="6">
        <v>98.452500051310139</v>
      </c>
      <c r="F2631" s="10">
        <v>205.30862271130948</v>
      </c>
      <c r="G2631" s="10">
        <v>186.91213648529398</v>
      </c>
      <c r="H2631" s="10">
        <v>1.4289526296237434</v>
      </c>
      <c r="I2631" s="10">
        <f t="shared" si="63"/>
        <v>94.231560306746303</v>
      </c>
    </row>
    <row r="2632" spans="1:9" x14ac:dyDescent="0.25">
      <c r="A2632" s="20"/>
      <c r="B2632" s="5">
        <f>DATE(YEAR(siječanj!B2632),MONTH(siječanj!B2632)+2,DAY(siječanj!B2632))</f>
        <v>43552</v>
      </c>
      <c r="C2632" s="9">
        <v>27.3854166666667</v>
      </c>
      <c r="D2632">
        <v>0.95712714514751762</v>
      </c>
      <c r="E2632" s="6">
        <v>99.52671937446523</v>
      </c>
      <c r="F2632" s="10">
        <v>192.5035194351216</v>
      </c>
      <c r="G2632" s="10">
        <v>182.72146736162784</v>
      </c>
      <c r="H2632" s="10">
        <v>1.4150790117214036</v>
      </c>
      <c r="I2632" s="10">
        <f t="shared" si="63"/>
        <v>95.259724780780033</v>
      </c>
    </row>
    <row r="2633" spans="1:9" x14ac:dyDescent="0.25">
      <c r="A2633" s="20"/>
      <c r="B2633" s="5">
        <f>DATE(YEAR(siječanj!B2633),MONTH(siječanj!B2633)+2,DAY(siječanj!B2633))</f>
        <v>43552</v>
      </c>
      <c r="C2633" s="9">
        <v>27.3958333333333</v>
      </c>
      <c r="D2633">
        <v>0.95712714514751762</v>
      </c>
      <c r="E2633" s="6">
        <v>98.951124839642503</v>
      </c>
      <c r="F2633" s="10">
        <v>190.22547762253029</v>
      </c>
      <c r="G2633" s="10">
        <v>184.87973423101766</v>
      </c>
      <c r="H2633" s="10">
        <v>1.5744200195252627</v>
      </c>
      <c r="I2633" s="10">
        <f t="shared" si="63"/>
        <v>94.70880762690264</v>
      </c>
    </row>
    <row r="2634" spans="1:9" x14ac:dyDescent="0.25">
      <c r="A2634" s="20"/>
      <c r="B2634" s="5">
        <f>DATE(YEAR(siječanj!B2634),MONTH(siječanj!B2634)+2,DAY(siječanj!B2634))</f>
        <v>43552</v>
      </c>
      <c r="C2634" s="9">
        <v>27.40625</v>
      </c>
      <c r="D2634">
        <v>0.95712714514751762</v>
      </c>
      <c r="E2634" s="6">
        <v>98.779488459372246</v>
      </c>
      <c r="F2634" s="10">
        <v>177.20580755656567</v>
      </c>
      <c r="G2634" s="10">
        <v>190.89434647953749</v>
      </c>
      <c r="H2634" s="10">
        <v>1.4907851245554726</v>
      </c>
      <c r="I2634" s="10">
        <f t="shared" si="63"/>
        <v>94.544529788251126</v>
      </c>
    </row>
    <row r="2635" spans="1:9" x14ac:dyDescent="0.25">
      <c r="A2635" s="20"/>
      <c r="B2635" s="5">
        <f>DATE(YEAR(siječanj!B2635),MONTH(siječanj!B2635)+2,DAY(siječanj!B2635))</f>
        <v>43552</v>
      </c>
      <c r="C2635" s="9">
        <v>27.4166666666667</v>
      </c>
      <c r="D2635">
        <v>0.95712714514751762</v>
      </c>
      <c r="E2635" s="6">
        <v>99.567383104991123</v>
      </c>
      <c r="F2635" s="10">
        <v>176.92771075958044</v>
      </c>
      <c r="G2635" s="10">
        <v>190.69245412979168</v>
      </c>
      <c r="H2635" s="10">
        <v>1.2863025836331627</v>
      </c>
      <c r="I2635" s="10">
        <f t="shared" si="63"/>
        <v>95.298645141089338</v>
      </c>
    </row>
    <row r="2636" spans="1:9" x14ac:dyDescent="0.25">
      <c r="A2636" s="20"/>
      <c r="B2636" s="5">
        <f>DATE(YEAR(siječanj!B2636),MONTH(siječanj!B2636)+2,DAY(siječanj!B2636))</f>
        <v>43552</v>
      </c>
      <c r="C2636" s="9">
        <v>27.4270833333333</v>
      </c>
      <c r="D2636">
        <v>0.95712714514751762</v>
      </c>
      <c r="E2636" s="6">
        <v>99.60988223739038</v>
      </c>
      <c r="F2636" s="10">
        <v>195.06049687036662</v>
      </c>
      <c r="G2636" s="10">
        <v>186.46208729768813</v>
      </c>
      <c r="H2636" s="10">
        <v>1.3185359593869361</v>
      </c>
      <c r="I2636" s="10">
        <f t="shared" ref="I2636:I2698" si="65">D2636*E2636</f>
        <v>95.339322214353885</v>
      </c>
    </row>
    <row r="2637" spans="1:9" x14ac:dyDescent="0.25">
      <c r="A2637" s="20"/>
      <c r="B2637" s="5">
        <f>DATE(YEAR(siječanj!B2637),MONTH(siječanj!B2637)+2,DAY(siječanj!B2637))</f>
        <v>43552</v>
      </c>
      <c r="C2637" s="9">
        <v>27.4375</v>
      </c>
      <c r="D2637">
        <v>0.95712714514751762</v>
      </c>
      <c r="E2637" s="6">
        <v>99.664416206086386</v>
      </c>
      <c r="F2637" s="10">
        <v>188.2040522481789</v>
      </c>
      <c r="G2637" s="10">
        <v>183.56995068802286</v>
      </c>
      <c r="H2637" s="10">
        <v>1.3594754880927655</v>
      </c>
      <c r="I2637" s="10">
        <f t="shared" si="65"/>
        <v>95.391518156125457</v>
      </c>
    </row>
    <row r="2638" spans="1:9" x14ac:dyDescent="0.25">
      <c r="A2638" s="20"/>
      <c r="B2638" s="5">
        <f>DATE(YEAR(siječanj!B2638),MONTH(siječanj!B2638)+2,DAY(siječanj!B2638))</f>
        <v>43552</v>
      </c>
      <c r="C2638" s="9">
        <v>27.4479166666667</v>
      </c>
      <c r="D2638">
        <v>0.95712714514751762</v>
      </c>
      <c r="E2638" s="6">
        <v>101.41010871822667</v>
      </c>
      <c r="F2638" s="10">
        <v>175.80715605855147</v>
      </c>
      <c r="G2638" s="10">
        <v>182.84284842362462</v>
      </c>
      <c r="H2638" s="10">
        <v>1.4571580840048464</v>
      </c>
      <c r="I2638" s="10">
        <f t="shared" si="65"/>
        <v>97.062367846575683</v>
      </c>
    </row>
    <row r="2639" spans="1:9" x14ac:dyDescent="0.25">
      <c r="A2639" s="20"/>
      <c r="B2639" s="5">
        <f>DATE(YEAR(siječanj!B2639),MONTH(siječanj!B2639)+2,DAY(siječanj!B2639))</f>
        <v>43552</v>
      </c>
      <c r="C2639" s="9">
        <v>27.4583333333333</v>
      </c>
      <c r="D2639">
        <v>0.95712714514751762</v>
      </c>
      <c r="E2639" s="6">
        <v>102.02607316045226</v>
      </c>
      <c r="F2639" s="10">
        <v>173.91338068604907</v>
      </c>
      <c r="G2639" s="10">
        <v>183.66365975790964</v>
      </c>
      <c r="H2639" s="10">
        <v>1.3940879987258759</v>
      </c>
      <c r="I2639" s="10">
        <f t="shared" si="65"/>
        <v>97.65192413467544</v>
      </c>
    </row>
    <row r="2640" spans="1:9" x14ac:dyDescent="0.25">
      <c r="A2640" s="20"/>
      <c r="B2640" s="5">
        <f>DATE(YEAR(siječanj!B2640),MONTH(siječanj!B2640)+2,DAY(siječanj!B2640))</f>
        <v>43552</v>
      </c>
      <c r="C2640" s="9">
        <v>27.46875</v>
      </c>
      <c r="D2640">
        <v>0.95712714514751762</v>
      </c>
      <c r="E2640" s="6">
        <v>103.00043034230708</v>
      </c>
      <c r="F2640" s="10">
        <v>168.96243894164286</v>
      </c>
      <c r="G2640" s="10">
        <v>177.44192903058581</v>
      </c>
      <c r="H2640" s="10">
        <v>1.3454107790373757</v>
      </c>
      <c r="I2640" s="10">
        <f t="shared" si="65"/>
        <v>98.584507842498127</v>
      </c>
    </row>
    <row r="2641" spans="1:9" x14ac:dyDescent="0.25">
      <c r="A2641" s="20"/>
      <c r="B2641" s="5">
        <f>DATE(YEAR(siječanj!B2641),MONTH(siječanj!B2641)+2,DAY(siječanj!B2641))</f>
        <v>43552</v>
      </c>
      <c r="C2641" s="9">
        <v>27.4791666666667</v>
      </c>
      <c r="D2641">
        <v>0.95712714514751762</v>
      </c>
      <c r="E2641" s="6">
        <v>103.53607585149781</v>
      </c>
      <c r="F2641" s="10">
        <v>165.68618254298443</v>
      </c>
      <c r="G2641" s="10">
        <v>174.5752808383703</v>
      </c>
      <c r="H2641" s="10">
        <v>1.2688582624573357</v>
      </c>
      <c r="I2641" s="10">
        <f t="shared" si="65"/>
        <v>99.097188699520942</v>
      </c>
    </row>
    <row r="2642" spans="1:9" x14ac:dyDescent="0.25">
      <c r="A2642" s="20"/>
      <c r="B2642" s="5">
        <f>DATE(YEAR(siječanj!B2642),MONTH(siječanj!B2642)+2,DAY(siječanj!B2642))</f>
        <v>43552</v>
      </c>
      <c r="C2642" s="9">
        <v>27.4895833333333</v>
      </c>
      <c r="D2642">
        <v>0.95712714514751762</v>
      </c>
      <c r="E2642" s="6">
        <v>103.37812209936301</v>
      </c>
      <c r="F2642" s="10">
        <v>162.02437939137468</v>
      </c>
      <c r="G2642" s="10">
        <v>169.38943150759499</v>
      </c>
      <c r="H2642" s="10">
        <v>1.2781446922092299</v>
      </c>
      <c r="I2642" s="10">
        <f t="shared" si="65"/>
        <v>98.946006875674826</v>
      </c>
    </row>
    <row r="2643" spans="1:9" x14ac:dyDescent="0.25">
      <c r="A2643" s="20"/>
      <c r="B2643" s="5">
        <f>DATE(YEAR(siječanj!B2643),MONTH(siječanj!B2643)+2,DAY(siječanj!B2643))</f>
        <v>43552</v>
      </c>
      <c r="C2643" s="9">
        <v>27.5</v>
      </c>
      <c r="D2643">
        <v>0.95712714514751762</v>
      </c>
      <c r="E2643" s="6">
        <v>101.81331643264056</v>
      </c>
      <c r="F2643" s="10">
        <v>159.62336734119017</v>
      </c>
      <c r="G2643" s="10">
        <v>169.21560852843598</v>
      </c>
      <c r="H2643" s="10">
        <v>1.3881601710723555</v>
      </c>
      <c r="I2643" s="10">
        <f t="shared" si="65"/>
        <v>97.448288895174102</v>
      </c>
    </row>
    <row r="2644" spans="1:9" x14ac:dyDescent="0.25">
      <c r="A2644" s="20"/>
      <c r="B2644" s="5">
        <f>DATE(YEAR(siječanj!B2644),MONTH(siječanj!B2644)+2,DAY(siječanj!B2644))</f>
        <v>43552</v>
      </c>
      <c r="C2644" s="9">
        <v>27.5104166666667</v>
      </c>
      <c r="D2644">
        <v>0.95712714514751762</v>
      </c>
      <c r="E2644" s="6">
        <v>100.92286560532966</v>
      </c>
      <c r="F2644" s="10">
        <v>158.16804092803341</v>
      </c>
      <c r="G2644" s="10">
        <v>172.61216694031711</v>
      </c>
      <c r="H2644" s="10">
        <v>1.5153988656410253</v>
      </c>
      <c r="I2644" s="10">
        <f t="shared" si="65"/>
        <v>96.596014236935773</v>
      </c>
    </row>
    <row r="2645" spans="1:9" x14ac:dyDescent="0.25">
      <c r="A2645" s="20"/>
      <c r="B2645" s="5">
        <f>DATE(YEAR(siječanj!B2645),MONTH(siječanj!B2645)+2,DAY(siječanj!B2645))</f>
        <v>43552</v>
      </c>
      <c r="C2645" s="9">
        <v>27.5208333333333</v>
      </c>
      <c r="D2645">
        <v>0.95712714514751762</v>
      </c>
      <c r="E2645" s="6">
        <v>100.94421245080652</v>
      </c>
      <c r="F2645" s="10">
        <v>155.12624232399881</v>
      </c>
      <c r="G2645" s="10">
        <v>173.39521527753652</v>
      </c>
      <c r="H2645" s="10">
        <v>1.6007455771703381</v>
      </c>
      <c r="I2645" s="10">
        <f t="shared" si="65"/>
        <v>96.616445882204943</v>
      </c>
    </row>
    <row r="2646" spans="1:9" x14ac:dyDescent="0.25">
      <c r="A2646" s="20"/>
      <c r="B2646" s="5">
        <f>DATE(YEAR(siječanj!B2646),MONTH(siječanj!B2646)+2,DAY(siječanj!B2646))</f>
        <v>43552</v>
      </c>
      <c r="C2646" s="9">
        <v>27.53125</v>
      </c>
      <c r="D2646">
        <v>0.95712714514751762</v>
      </c>
      <c r="E2646" s="6">
        <v>100.10054799261262</v>
      </c>
      <c r="F2646" s="10">
        <v>153.39538375310164</v>
      </c>
      <c r="G2646" s="10">
        <v>172.88105970960163</v>
      </c>
      <c r="H2646" s="10">
        <v>1.7277341524287326</v>
      </c>
      <c r="I2646" s="10">
        <f t="shared" si="65"/>
        <v>95.808951727871388</v>
      </c>
    </row>
    <row r="2647" spans="1:9" x14ac:dyDescent="0.25">
      <c r="A2647" s="20"/>
      <c r="B2647" s="5">
        <f>DATE(YEAR(siječanj!B2647),MONTH(siječanj!B2647)+2,DAY(siječanj!B2647))</f>
        <v>43552</v>
      </c>
      <c r="C2647" s="9">
        <v>27.5416666666667</v>
      </c>
      <c r="D2647">
        <v>0.95712714514751762</v>
      </c>
      <c r="E2647" s="6">
        <v>97.96786164069313</v>
      </c>
      <c r="F2647" s="10">
        <v>153.31380896022063</v>
      </c>
      <c r="G2647" s="10">
        <v>170.43084810535035</v>
      </c>
      <c r="H2647" s="10">
        <v>1.9033379177866792</v>
      </c>
      <c r="I2647" s="10">
        <f t="shared" si="65"/>
        <v>93.767699728363624</v>
      </c>
    </row>
    <row r="2648" spans="1:9" x14ac:dyDescent="0.25">
      <c r="A2648" s="20"/>
      <c r="B2648" s="5">
        <f>DATE(YEAR(siječanj!B2648),MONTH(siječanj!B2648)+2,DAY(siječanj!B2648))</f>
        <v>43552</v>
      </c>
      <c r="C2648" s="9">
        <v>27.5520833333333</v>
      </c>
      <c r="D2648">
        <v>0.95712714514751762</v>
      </c>
      <c r="E2648" s="6">
        <v>96.853045094273085</v>
      </c>
      <c r="F2648" s="10">
        <v>152.48549871398285</v>
      </c>
      <c r="G2648" s="10">
        <v>165.24993188718071</v>
      </c>
      <c r="H2648" s="10">
        <v>1.799507389228036</v>
      </c>
      <c r="I2648" s="10">
        <f t="shared" si="65"/>
        <v>92.700678549925385</v>
      </c>
    </row>
    <row r="2649" spans="1:9" x14ac:dyDescent="0.25">
      <c r="A2649" s="20"/>
      <c r="B2649" s="5">
        <f>DATE(YEAR(siječanj!B2649),MONTH(siječanj!B2649)+2,DAY(siječanj!B2649))</f>
        <v>43552</v>
      </c>
      <c r="C2649" s="9">
        <v>27.5625</v>
      </c>
      <c r="D2649">
        <v>0.95712714514751762</v>
      </c>
      <c r="E2649" s="6">
        <v>96.843285401888593</v>
      </c>
      <c r="F2649" s="10">
        <v>152.54566940499745</v>
      </c>
      <c r="G2649" s="10">
        <v>163.2088675848955</v>
      </c>
      <c r="H2649" s="10">
        <v>1.8164904903957155</v>
      </c>
      <c r="I2649" s="10">
        <f t="shared" si="65"/>
        <v>92.691337283415905</v>
      </c>
    </row>
    <row r="2650" spans="1:9" x14ac:dyDescent="0.25">
      <c r="A2650" s="20"/>
      <c r="B2650" s="5">
        <f>DATE(YEAR(siječanj!B2650),MONTH(siječanj!B2650)+2,DAY(siječanj!B2650))</f>
        <v>43552</v>
      </c>
      <c r="C2650" s="9">
        <v>27.5729166666667</v>
      </c>
      <c r="D2650">
        <v>0.95712714514751762</v>
      </c>
      <c r="E2650" s="6">
        <v>97.183945518983634</v>
      </c>
      <c r="F2650" s="10">
        <v>152.43225134487326</v>
      </c>
      <c r="G2650" s="10">
        <v>159.13180455242298</v>
      </c>
      <c r="H2650" s="10">
        <v>1.8953431041530455</v>
      </c>
      <c r="I2650" s="10">
        <f t="shared" si="65"/>
        <v>93.017392328756699</v>
      </c>
    </row>
    <row r="2651" spans="1:9" x14ac:dyDescent="0.25">
      <c r="A2651" s="20"/>
      <c r="B2651" s="5">
        <f>DATE(YEAR(siječanj!B2651),MONTH(siječanj!B2651)+2,DAY(siječanj!B2651))</f>
        <v>43552</v>
      </c>
      <c r="C2651" s="9">
        <v>27.5833333333333</v>
      </c>
      <c r="D2651">
        <v>0.95712714514751762</v>
      </c>
      <c r="E2651" s="6">
        <v>99.716532089891345</v>
      </c>
      <c r="F2651" s="10">
        <v>149.54862154834902</v>
      </c>
      <c r="G2651" s="10">
        <v>151.79714917114435</v>
      </c>
      <c r="H2651" s="10">
        <v>1.7564928707241643</v>
      </c>
      <c r="I2651" s="10">
        <f t="shared" si="65"/>
        <v>95.44139968320853</v>
      </c>
    </row>
    <row r="2652" spans="1:9" x14ac:dyDescent="0.25">
      <c r="A2652" s="20"/>
      <c r="B2652" s="5">
        <f>DATE(YEAR(siječanj!B2652),MONTH(siječanj!B2652)+2,DAY(siječanj!B2652))</f>
        <v>43552</v>
      </c>
      <c r="C2652" s="9">
        <v>27.59375</v>
      </c>
      <c r="D2652">
        <v>0.95712714514751762</v>
      </c>
      <c r="E2652" s="6">
        <v>101.28454797276223</v>
      </c>
      <c r="F2652" s="10">
        <v>147.36743801258908</v>
      </c>
      <c r="G2652" s="10">
        <v>142.69907261120207</v>
      </c>
      <c r="H2652" s="10">
        <v>1.9186212081217291</v>
      </c>
      <c r="I2652" s="10">
        <f t="shared" si="65"/>
        <v>96.942190248726703</v>
      </c>
    </row>
    <row r="2653" spans="1:9" x14ac:dyDescent="0.25">
      <c r="A2653" s="20"/>
      <c r="B2653" s="5">
        <f>DATE(YEAR(siječanj!B2653),MONTH(siječanj!B2653)+2,DAY(siječanj!B2653))</f>
        <v>43552</v>
      </c>
      <c r="C2653" s="9">
        <v>27.6041666666667</v>
      </c>
      <c r="D2653">
        <v>0.95712714514751762</v>
      </c>
      <c r="E2653" s="6">
        <v>101.22423680617389</v>
      </c>
      <c r="F2653" s="10">
        <v>147.52349972212832</v>
      </c>
      <c r="G2653" s="10">
        <v>144.2765929133671</v>
      </c>
      <c r="H2653" s="10">
        <v>2.0829055739738651</v>
      </c>
      <c r="I2653" s="10">
        <f t="shared" si="65"/>
        <v>96.884464794029498</v>
      </c>
    </row>
    <row r="2654" spans="1:9" x14ac:dyDescent="0.25">
      <c r="A2654" s="20"/>
      <c r="B2654" s="5">
        <f>DATE(YEAR(siječanj!B2654),MONTH(siječanj!B2654)+2,DAY(siječanj!B2654))</f>
        <v>43552</v>
      </c>
      <c r="C2654" s="9">
        <v>27.6145833333333</v>
      </c>
      <c r="D2654">
        <v>0.95712714514751762</v>
      </c>
      <c r="E2654" s="6">
        <v>103.24444647541576</v>
      </c>
      <c r="F2654" s="10">
        <v>146.8055211391771</v>
      </c>
      <c r="G2654" s="10">
        <v>145.35569222970793</v>
      </c>
      <c r="H2654" s="10">
        <v>2.3939989697078361</v>
      </c>
      <c r="I2654" s="10">
        <f t="shared" si="65"/>
        <v>98.818062307350374</v>
      </c>
    </row>
    <row r="2655" spans="1:9" x14ac:dyDescent="0.25">
      <c r="A2655" s="20"/>
      <c r="B2655" s="5">
        <f>DATE(YEAR(siječanj!B2655),MONTH(siječanj!B2655)+2,DAY(siječanj!B2655))</f>
        <v>43552</v>
      </c>
      <c r="C2655" s="9">
        <v>27.625</v>
      </c>
      <c r="D2655">
        <v>0.95712714514751762</v>
      </c>
      <c r="E2655" s="6">
        <v>103.90043736963682</v>
      </c>
      <c r="F2655" s="10">
        <v>145.18427982501623</v>
      </c>
      <c r="G2655" s="10">
        <v>140.7069019172562</v>
      </c>
      <c r="H2655" s="10">
        <v>2.3215043888176998</v>
      </c>
      <c r="I2655" s="10">
        <f t="shared" si="65"/>
        <v>99.445928999178946</v>
      </c>
    </row>
    <row r="2656" spans="1:9" x14ac:dyDescent="0.25">
      <c r="A2656" s="20"/>
      <c r="B2656" s="5">
        <f>DATE(YEAR(siječanj!B2656),MONTH(siječanj!B2656)+2,DAY(siječanj!B2656))</f>
        <v>43552</v>
      </c>
      <c r="C2656" s="9">
        <v>27.6354166666667</v>
      </c>
      <c r="D2656">
        <v>0.95712714514751762</v>
      </c>
      <c r="E2656" s="6">
        <v>104.75627464187782</v>
      </c>
      <c r="F2656" s="10">
        <v>144.4904505915737</v>
      </c>
      <c r="G2656" s="10">
        <v>137.89955543833233</v>
      </c>
      <c r="H2656" s="10">
        <v>2.2442295276695852</v>
      </c>
      <c r="I2656" s="10">
        <f t="shared" si="65"/>
        <v>100.26507408426981</v>
      </c>
    </row>
    <row r="2657" spans="1:9" x14ac:dyDescent="0.25">
      <c r="A2657" s="20"/>
      <c r="B2657" s="5">
        <f>DATE(YEAR(siječanj!B2657),MONTH(siječanj!B2657)+2,DAY(siječanj!B2657))</f>
        <v>43552</v>
      </c>
      <c r="C2657" s="9">
        <v>27.6458333333333</v>
      </c>
      <c r="D2657">
        <v>0.95712714514751762</v>
      </c>
      <c r="E2657" s="6">
        <v>106.51538970898385</v>
      </c>
      <c r="F2657" s="10">
        <v>140.35284063697077</v>
      </c>
      <c r="G2657" s="10">
        <v>142.13455032481693</v>
      </c>
      <c r="H2657" s="10">
        <v>2.0149581621445298</v>
      </c>
      <c r="I2657" s="10">
        <f t="shared" si="65"/>
        <v>101.94877086643498</v>
      </c>
    </row>
    <row r="2658" spans="1:9" x14ac:dyDescent="0.25">
      <c r="A2658" s="20"/>
      <c r="B2658" s="5">
        <f>DATE(YEAR(siječanj!B2658),MONTH(siječanj!B2658)+2,DAY(siječanj!B2658))</f>
        <v>43552</v>
      </c>
      <c r="C2658" s="9">
        <v>27.65625</v>
      </c>
      <c r="D2658">
        <v>0.95712714514751762</v>
      </c>
      <c r="E2658" s="6">
        <v>106.32555714064402</v>
      </c>
      <c r="F2658" s="10">
        <v>138.95557380333759</v>
      </c>
      <c r="G2658" s="10">
        <v>140.29954081147363</v>
      </c>
      <c r="H2658" s="10">
        <v>2.1572450348965915</v>
      </c>
      <c r="I2658" s="10">
        <f t="shared" si="65"/>
        <v>101.76707696224388</v>
      </c>
    </row>
    <row r="2659" spans="1:9" x14ac:dyDescent="0.25">
      <c r="A2659" s="20"/>
      <c r="B2659" s="5">
        <f>DATE(YEAR(siječanj!B2659),MONTH(siječanj!B2659)+2,DAY(siječanj!B2659))</f>
        <v>43552</v>
      </c>
      <c r="C2659" s="9">
        <v>27.6666666666667</v>
      </c>
      <c r="D2659">
        <v>0.95712714514751762</v>
      </c>
      <c r="E2659" s="6">
        <v>106.4312709282631</v>
      </c>
      <c r="F2659" s="10">
        <v>139.34284636986521</v>
      </c>
      <c r="G2659" s="10">
        <v>133.95509639938248</v>
      </c>
      <c r="H2659" s="10">
        <v>2.1555242140418982</v>
      </c>
      <c r="I2659" s="10">
        <f t="shared" si="65"/>
        <v>101.86825849799045</v>
      </c>
    </row>
    <row r="2660" spans="1:9" x14ac:dyDescent="0.25">
      <c r="A2660" s="20"/>
      <c r="B2660" s="5">
        <f>DATE(YEAR(siječanj!B2660),MONTH(siječanj!B2660)+2,DAY(siječanj!B2660))</f>
        <v>43552</v>
      </c>
      <c r="C2660" s="9">
        <v>27.6770833333333</v>
      </c>
      <c r="D2660">
        <v>0.95712714514751762</v>
      </c>
      <c r="E2660" s="6">
        <v>107.11014329819155</v>
      </c>
      <c r="F2660" s="10">
        <v>136.70051741947097</v>
      </c>
      <c r="G2660" s="10">
        <v>135.99966887125052</v>
      </c>
      <c r="H2660" s="10">
        <v>2.0846734172588897</v>
      </c>
      <c r="I2660" s="10">
        <f t="shared" si="65"/>
        <v>102.51802567133959</v>
      </c>
    </row>
    <row r="2661" spans="1:9" x14ac:dyDescent="0.25">
      <c r="A2661" s="20"/>
      <c r="B2661" s="5">
        <f>DATE(YEAR(siječanj!B2661),MONTH(siječanj!B2661)+2,DAY(siječanj!B2661))</f>
        <v>43552</v>
      </c>
      <c r="C2661" s="9">
        <v>27.6875</v>
      </c>
      <c r="D2661">
        <v>0.95712714514751762</v>
      </c>
      <c r="E2661" s="6">
        <v>109.67080883761838</v>
      </c>
      <c r="F2661" s="10">
        <v>133.6756679101639</v>
      </c>
      <c r="G2661" s="10">
        <v>135.85732709808485</v>
      </c>
      <c r="H2661" s="10">
        <v>1.975316252420408</v>
      </c>
      <c r="I2661" s="10">
        <f t="shared" si="65"/>
        <v>104.96890816876882</v>
      </c>
    </row>
    <row r="2662" spans="1:9" x14ac:dyDescent="0.25">
      <c r="A2662" s="20"/>
      <c r="B2662" s="5">
        <f>DATE(YEAR(siječanj!B2662),MONTH(siječanj!B2662)+2,DAY(siječanj!B2662))</f>
        <v>43552</v>
      </c>
      <c r="C2662" s="9">
        <v>27.6979166666667</v>
      </c>
      <c r="D2662">
        <v>0.95712714514751762</v>
      </c>
      <c r="E2662" s="6">
        <v>110.74480680078551</v>
      </c>
      <c r="F2662" s="10">
        <v>133.48903923272394</v>
      </c>
      <c r="G2662" s="10">
        <v>133.97093935744138</v>
      </c>
      <c r="H2662" s="10">
        <v>2.4870823717425785</v>
      </c>
      <c r="I2662" s="10">
        <f t="shared" si="65"/>
        <v>105.99686077314924</v>
      </c>
    </row>
    <row r="2663" spans="1:9" x14ac:dyDescent="0.25">
      <c r="A2663" s="20"/>
      <c r="B2663" s="5">
        <f>DATE(YEAR(siječanj!B2663),MONTH(siječanj!B2663)+2,DAY(siječanj!B2663))</f>
        <v>43552</v>
      </c>
      <c r="C2663" s="9">
        <v>27.7083333333333</v>
      </c>
      <c r="D2663">
        <v>0.95712714514751762</v>
      </c>
      <c r="E2663" s="6">
        <v>112.32096535621845</v>
      </c>
      <c r="F2663" s="10">
        <v>132.46385780614673</v>
      </c>
      <c r="G2663" s="10">
        <v>132.29752641072929</v>
      </c>
      <c r="H2663" s="10">
        <v>7.5611177548661042</v>
      </c>
      <c r="I2663" s="10">
        <f t="shared" si="65"/>
        <v>107.5054449116106</v>
      </c>
    </row>
    <row r="2664" spans="1:9" x14ac:dyDescent="0.25">
      <c r="A2664" s="20"/>
      <c r="B2664" s="5">
        <f>DATE(YEAR(siječanj!B2664),MONTH(siječanj!B2664)+2,DAY(siječanj!B2664))</f>
        <v>43552</v>
      </c>
      <c r="C2664" s="9">
        <v>27.71875</v>
      </c>
      <c r="D2664">
        <v>0.95712714514751762</v>
      </c>
      <c r="E2664" s="6">
        <v>115.47640632305807</v>
      </c>
      <c r="F2664" s="10">
        <v>132.42441694564775</v>
      </c>
      <c r="G2664" s="10">
        <v>132.42845659794068</v>
      </c>
      <c r="H2664" s="10">
        <v>20.808181782580331</v>
      </c>
      <c r="I2664" s="10">
        <f t="shared" si="65"/>
        <v>110.52560311588333</v>
      </c>
    </row>
    <row r="2665" spans="1:9" x14ac:dyDescent="0.25">
      <c r="A2665" s="20"/>
      <c r="B2665" s="5">
        <f>DATE(YEAR(siječanj!B2665),MONTH(siječanj!B2665)+2,DAY(siječanj!B2665))</f>
        <v>43552</v>
      </c>
      <c r="C2665" s="9">
        <v>27.7291666666667</v>
      </c>
      <c r="D2665">
        <v>0.95712714514751762</v>
      </c>
      <c r="E2665" s="6">
        <v>119.63507854946612</v>
      </c>
      <c r="F2665" s="10">
        <v>132.29719639043287</v>
      </c>
      <c r="G2665" s="10">
        <v>135.11535324523763</v>
      </c>
      <c r="H2665" s="10">
        <v>33.543939910503305</v>
      </c>
      <c r="I2665" s="10">
        <f t="shared" si="65"/>
        <v>114.50598119154952</v>
      </c>
    </row>
    <row r="2666" spans="1:9" x14ac:dyDescent="0.25">
      <c r="A2666" s="20"/>
      <c r="B2666" s="5">
        <f>DATE(YEAR(siječanj!B2666),MONTH(siječanj!B2666)+2,DAY(siječanj!B2666))</f>
        <v>43552</v>
      </c>
      <c r="C2666" s="9">
        <v>27.7395833333333</v>
      </c>
      <c r="D2666">
        <v>0.95712714514751762</v>
      </c>
      <c r="E2666" s="6">
        <v>124.15072403217245</v>
      </c>
      <c r="F2666" s="10">
        <v>132.62029277304086</v>
      </c>
      <c r="G2666" s="10">
        <v>136.67985237792126</v>
      </c>
      <c r="H2666" s="10">
        <v>49.657510300306754</v>
      </c>
      <c r="I2666" s="10">
        <f t="shared" si="65"/>
        <v>118.82802806091053</v>
      </c>
    </row>
    <row r="2667" spans="1:9" x14ac:dyDescent="0.25">
      <c r="A2667" s="20"/>
      <c r="B2667" s="5">
        <f>DATE(YEAR(siječanj!B2667),MONTH(siječanj!B2667)+2,DAY(siječanj!B2667))</f>
        <v>43552</v>
      </c>
      <c r="C2667" s="9">
        <v>27.75</v>
      </c>
      <c r="D2667">
        <v>0.95712714514751762</v>
      </c>
      <c r="E2667" s="6">
        <v>128.95858455191561</v>
      </c>
      <c r="F2667" s="10">
        <v>133.35861588859299</v>
      </c>
      <c r="G2667" s="10">
        <v>139.4449884319788</v>
      </c>
      <c r="H2667" s="10">
        <v>67.430480246017297</v>
      </c>
      <c r="I2667" s="10">
        <f t="shared" si="65"/>
        <v>123.42976187443975</v>
      </c>
    </row>
    <row r="2668" spans="1:9" x14ac:dyDescent="0.25">
      <c r="A2668" s="20"/>
      <c r="B2668" s="5">
        <f>DATE(YEAR(siječanj!B2668),MONTH(siječanj!B2668)+2,DAY(siječanj!B2668))</f>
        <v>43552</v>
      </c>
      <c r="C2668" s="9">
        <v>27.7604166666667</v>
      </c>
      <c r="D2668">
        <v>0.95712714514751762</v>
      </c>
      <c r="E2668" s="6">
        <v>133.30436751219253</v>
      </c>
      <c r="F2668" s="10">
        <v>131.57289651356837</v>
      </c>
      <c r="G2668" s="10">
        <v>138.99010246594352</v>
      </c>
      <c r="H2668" s="10">
        <v>82.868438359678052</v>
      </c>
      <c r="I2668" s="10">
        <f t="shared" si="65"/>
        <v>127.58922871264033</v>
      </c>
    </row>
    <row r="2669" spans="1:9" x14ac:dyDescent="0.25">
      <c r="A2669" s="20"/>
      <c r="B2669" s="5">
        <f>DATE(YEAR(siječanj!B2669),MONTH(siječanj!B2669)+2,DAY(siječanj!B2669))</f>
        <v>43552</v>
      </c>
      <c r="C2669" s="9">
        <v>27.7708333333333</v>
      </c>
      <c r="D2669">
        <v>0.95712714514751762</v>
      </c>
      <c r="E2669" s="6">
        <v>138.23508381790583</v>
      </c>
      <c r="F2669" s="10">
        <v>129.87200288258012</v>
      </c>
      <c r="G2669" s="10">
        <v>139.45322099011887</v>
      </c>
      <c r="H2669" s="10">
        <v>100.5152131085824</v>
      </c>
      <c r="I2669" s="10">
        <f t="shared" si="65"/>
        <v>132.30855113386002</v>
      </c>
    </row>
    <row r="2670" spans="1:9" x14ac:dyDescent="0.25">
      <c r="A2670" s="20"/>
      <c r="B2670" s="5">
        <f>DATE(YEAR(siječanj!B2670),MONTH(siječanj!B2670)+2,DAY(siječanj!B2670))</f>
        <v>43552</v>
      </c>
      <c r="C2670" s="9">
        <v>27.78125</v>
      </c>
      <c r="D2670">
        <v>0.95712714514751762</v>
      </c>
      <c r="E2670" s="6">
        <v>143.91442471325522</v>
      </c>
      <c r="F2670" s="10">
        <v>128.93515501647119</v>
      </c>
      <c r="G2670" s="10">
        <v>139.69217791415295</v>
      </c>
      <c r="H2670" s="10">
        <v>127.50246038851341</v>
      </c>
      <c r="I2670" s="10">
        <f t="shared" si="65"/>
        <v>137.74440247134532</v>
      </c>
    </row>
    <row r="2671" spans="1:9" x14ac:dyDescent="0.25">
      <c r="A2671" s="20"/>
      <c r="B2671" s="5">
        <f>DATE(YEAR(siječanj!B2671),MONTH(siječanj!B2671)+2,DAY(siječanj!B2671))</f>
        <v>43552</v>
      </c>
      <c r="C2671" s="9">
        <v>27.7916666666667</v>
      </c>
      <c r="D2671">
        <v>0.95712714514751762</v>
      </c>
      <c r="E2671" s="6">
        <v>149.52413052108787</v>
      </c>
      <c r="F2671" s="10">
        <v>126.98478499922508</v>
      </c>
      <c r="G2671" s="10">
        <v>139.06306356263386</v>
      </c>
      <c r="H2671" s="10">
        <v>151.21616114272243</v>
      </c>
      <c r="I2671" s="10">
        <f t="shared" si="65"/>
        <v>143.11360417631363</v>
      </c>
    </row>
    <row r="2672" spans="1:9" x14ac:dyDescent="0.25">
      <c r="A2672" s="20"/>
      <c r="B2672" s="5">
        <f>DATE(YEAR(siječanj!B2672),MONTH(siječanj!B2672)+2,DAY(siječanj!B2672))</f>
        <v>43552</v>
      </c>
      <c r="C2672" s="9">
        <v>27.8020833333333</v>
      </c>
      <c r="D2672">
        <v>0.95712714514751762</v>
      </c>
      <c r="E2672" s="6">
        <v>155.91767204632947</v>
      </c>
      <c r="F2672" s="10">
        <v>123.68188284165215</v>
      </c>
      <c r="G2672" s="10">
        <v>139.29260783486959</v>
      </c>
      <c r="H2672" s="10">
        <v>183.74570017036092</v>
      </c>
      <c r="I2672" s="10">
        <f t="shared" si="65"/>
        <v>149.23303632375024</v>
      </c>
    </row>
    <row r="2673" spans="1:9" x14ac:dyDescent="0.25">
      <c r="A2673" s="20"/>
      <c r="B2673" s="5">
        <f>DATE(YEAR(siječanj!B2673),MONTH(siječanj!B2673)+2,DAY(siječanj!B2673))</f>
        <v>43552</v>
      </c>
      <c r="C2673" s="9">
        <v>27.8125</v>
      </c>
      <c r="D2673">
        <v>0.95712714514751762</v>
      </c>
      <c r="E2673" s="6">
        <v>158.21063494128899</v>
      </c>
      <c r="F2673" s="10">
        <v>121.04036060876686</v>
      </c>
      <c r="G2673" s="10">
        <v>137.52492386890961</v>
      </c>
      <c r="H2673" s="10">
        <v>199.50551381343814</v>
      </c>
      <c r="I2673" s="10">
        <f t="shared" si="65"/>
        <v>151.42769335333202</v>
      </c>
    </row>
    <row r="2674" spans="1:9" x14ac:dyDescent="0.25">
      <c r="A2674" s="20"/>
      <c r="B2674" s="5">
        <f>DATE(YEAR(siječanj!B2674),MONTH(siječanj!B2674)+2,DAY(siječanj!B2674))</f>
        <v>43552</v>
      </c>
      <c r="C2674" s="9">
        <v>27.8229166666667</v>
      </c>
      <c r="D2674">
        <v>0.95712714514751762</v>
      </c>
      <c r="E2674" s="6">
        <v>158.20397825931883</v>
      </c>
      <c r="F2674" s="10">
        <v>116.36892842036653</v>
      </c>
      <c r="G2674" s="10">
        <v>132.75705648684166</v>
      </c>
      <c r="H2674" s="10">
        <v>217.46540992544416</v>
      </c>
      <c r="I2674" s="10">
        <f t="shared" si="65"/>
        <v>151.42132206232176</v>
      </c>
    </row>
    <row r="2675" spans="1:9" x14ac:dyDescent="0.25">
      <c r="A2675" s="20"/>
      <c r="B2675" s="5">
        <f>DATE(YEAR(siječanj!B2675),MONTH(siječanj!B2675)+2,DAY(siječanj!B2675))</f>
        <v>43552</v>
      </c>
      <c r="C2675" s="9">
        <v>27.8333333333333</v>
      </c>
      <c r="D2675">
        <v>0.95712714514751762</v>
      </c>
      <c r="E2675" s="6">
        <v>158.11208209964849</v>
      </c>
      <c r="F2675" s="10">
        <v>111.12589473492706</v>
      </c>
      <c r="G2675" s="10">
        <v>123.63902671065644</v>
      </c>
      <c r="H2675" s="10">
        <v>223.4102266829953</v>
      </c>
      <c r="I2675" s="10">
        <f t="shared" si="65"/>
        <v>151.33336575336648</v>
      </c>
    </row>
    <row r="2676" spans="1:9" x14ac:dyDescent="0.25">
      <c r="A2676" s="20"/>
      <c r="B2676" s="5">
        <f>DATE(YEAR(siječanj!B2676),MONTH(siječanj!B2676)+2,DAY(siječanj!B2676))</f>
        <v>43552</v>
      </c>
      <c r="C2676" s="9">
        <v>27.84375</v>
      </c>
      <c r="D2676">
        <v>0.95712714514751762</v>
      </c>
      <c r="E2676" s="6">
        <v>156.87789296097037</v>
      </c>
      <c r="F2676" s="10">
        <v>93.854839450960199</v>
      </c>
      <c r="G2676" s="10">
        <v>106.21238697623686</v>
      </c>
      <c r="H2676" s="10">
        <v>223.9529685781792</v>
      </c>
      <c r="I2676" s="10">
        <f t="shared" si="65"/>
        <v>150.15208982649142</v>
      </c>
    </row>
    <row r="2677" spans="1:9" x14ac:dyDescent="0.25">
      <c r="A2677" s="20"/>
      <c r="B2677" s="5">
        <f>DATE(YEAR(siječanj!B2677),MONTH(siječanj!B2677)+2,DAY(siječanj!B2677))</f>
        <v>43552</v>
      </c>
      <c r="C2677" s="9">
        <v>27.8541666666667</v>
      </c>
      <c r="D2677">
        <v>0.95712714514751762</v>
      </c>
      <c r="E2677" s="6">
        <v>156.47779024226222</v>
      </c>
      <c r="F2677" s="10">
        <v>87.414508549624472</v>
      </c>
      <c r="G2677" s="10">
        <v>100.17129085711338</v>
      </c>
      <c r="H2677" s="10">
        <v>224.04889833796486</v>
      </c>
      <c r="I2677" s="10">
        <f t="shared" si="65"/>
        <v>149.76914065356851</v>
      </c>
    </row>
    <row r="2678" spans="1:9" x14ac:dyDescent="0.25">
      <c r="A2678" s="20"/>
      <c r="B2678" s="5">
        <f>DATE(YEAR(siječanj!B2678),MONTH(siječanj!B2678)+2,DAY(siječanj!B2678))</f>
        <v>43552</v>
      </c>
      <c r="C2678" s="9">
        <v>27.8645833333333</v>
      </c>
      <c r="D2678">
        <v>0.95712714514751762</v>
      </c>
      <c r="E2678" s="6">
        <v>155.66176401790287</v>
      </c>
      <c r="F2678" s="10">
        <v>84.182677803236643</v>
      </c>
      <c r="G2678" s="10">
        <v>96.117753433250741</v>
      </c>
      <c r="H2678" s="10">
        <v>225.00032618184312</v>
      </c>
      <c r="I2678" s="10">
        <f t="shared" si="65"/>
        <v>148.98809980308195</v>
      </c>
    </row>
    <row r="2679" spans="1:9" x14ac:dyDescent="0.25">
      <c r="A2679" s="20"/>
      <c r="B2679" s="5">
        <f>DATE(YEAR(siječanj!B2679),MONTH(siječanj!B2679)+2,DAY(siječanj!B2679))</f>
        <v>43552</v>
      </c>
      <c r="C2679" s="9">
        <v>27.875</v>
      </c>
      <c r="D2679">
        <v>0.95712714514751762</v>
      </c>
      <c r="E2679" s="6">
        <v>152.61071562727429</v>
      </c>
      <c r="F2679" s="10">
        <v>81.523443906834274</v>
      </c>
      <c r="G2679" s="10">
        <v>88.981413995426934</v>
      </c>
      <c r="H2679" s="10">
        <v>226.40513529468461</v>
      </c>
      <c r="I2679" s="10">
        <f t="shared" si="65"/>
        <v>146.0678585672527</v>
      </c>
    </row>
    <row r="2680" spans="1:9" x14ac:dyDescent="0.25">
      <c r="A2680" s="20"/>
      <c r="B2680" s="5">
        <f>DATE(YEAR(siječanj!B2680),MONTH(siječanj!B2680)+2,DAY(siječanj!B2680))</f>
        <v>43552</v>
      </c>
      <c r="C2680" s="9">
        <v>27.8854166666667</v>
      </c>
      <c r="D2680">
        <v>0.95712714514751762</v>
      </c>
      <c r="E2680" s="6">
        <v>157.81513313533529</v>
      </c>
      <c r="F2680" s="10">
        <v>77.382715447234105</v>
      </c>
      <c r="G2680" s="10">
        <v>73.607723792279742</v>
      </c>
      <c r="H2680" s="10">
        <v>232.45771845826087</v>
      </c>
      <c r="I2680" s="10">
        <f t="shared" si="65"/>
        <v>151.04914783889888</v>
      </c>
    </row>
    <row r="2681" spans="1:9" x14ac:dyDescent="0.25">
      <c r="A2681" s="20"/>
      <c r="B2681" s="5">
        <f>DATE(YEAR(siječanj!B2681),MONTH(siječanj!B2681)+2,DAY(siječanj!B2681))</f>
        <v>43552</v>
      </c>
      <c r="C2681" s="9">
        <v>27.8958333333333</v>
      </c>
      <c r="D2681">
        <v>0.95712714514751762</v>
      </c>
      <c r="E2681" s="6">
        <v>160.01435851287692</v>
      </c>
      <c r="F2681" s="10">
        <v>73.369331961967092</v>
      </c>
      <c r="G2681" s="10">
        <v>63.613177444428857</v>
      </c>
      <c r="H2681" s="10">
        <v>236.51624242878196</v>
      </c>
      <c r="I2681" s="10">
        <f t="shared" si="65"/>
        <v>153.15408614604127</v>
      </c>
    </row>
    <row r="2682" spans="1:9" x14ac:dyDescent="0.25">
      <c r="A2682" s="20"/>
      <c r="B2682" s="5">
        <f>DATE(YEAR(siječanj!B2682),MONTH(siječanj!B2682)+2,DAY(siječanj!B2682))</f>
        <v>43552</v>
      </c>
      <c r="C2682" s="9">
        <v>27.90625</v>
      </c>
      <c r="D2682">
        <v>0.95712714514751762</v>
      </c>
      <c r="E2682" s="6">
        <v>156.67357967736356</v>
      </c>
      <c r="F2682" s="10">
        <v>71.819085802112369</v>
      </c>
      <c r="G2682" s="10">
        <v>60.048624271048006</v>
      </c>
      <c r="H2682" s="10">
        <v>237.83849215968786</v>
      </c>
      <c r="I2682" s="10">
        <f t="shared" si="65"/>
        <v>149.95653603663712</v>
      </c>
    </row>
    <row r="2683" spans="1:9" x14ac:dyDescent="0.25">
      <c r="A2683" s="20"/>
      <c r="B2683" s="5">
        <f>DATE(YEAR(siječanj!B2683),MONTH(siječanj!B2683)+2,DAY(siječanj!B2683))</f>
        <v>43552</v>
      </c>
      <c r="C2683" s="9">
        <v>27.9166666666667</v>
      </c>
      <c r="D2683">
        <v>0.95712714514751762</v>
      </c>
      <c r="E2683" s="6">
        <v>151.66000822888776</v>
      </c>
      <c r="F2683" s="10">
        <v>71.242627945939844</v>
      </c>
      <c r="G2683" s="10">
        <v>57.425834004080116</v>
      </c>
      <c r="H2683" s="10">
        <v>236.172545480715</v>
      </c>
      <c r="I2683" s="10">
        <f t="shared" si="65"/>
        <v>145.15791070916438</v>
      </c>
    </row>
    <row r="2684" spans="1:9" x14ac:dyDescent="0.25">
      <c r="A2684" s="20"/>
      <c r="B2684" s="5">
        <f>DATE(YEAR(siječanj!B2684),MONTH(siječanj!B2684)+2,DAY(siječanj!B2684))</f>
        <v>43552</v>
      </c>
      <c r="C2684" s="9">
        <v>27.9270833333333</v>
      </c>
      <c r="D2684">
        <v>0.95712714514751762</v>
      </c>
      <c r="E2684" s="6">
        <v>144.48572307754904</v>
      </c>
      <c r="F2684" s="10">
        <v>70.065362208088814</v>
      </c>
      <c r="G2684" s="10">
        <v>55.021541690478415</v>
      </c>
      <c r="H2684" s="10">
        <v>237.54123336324383</v>
      </c>
      <c r="I2684" s="10">
        <f t="shared" si="65"/>
        <v>138.29120764378931</v>
      </c>
    </row>
    <row r="2685" spans="1:9" x14ac:dyDescent="0.25">
      <c r="A2685" s="20"/>
      <c r="B2685" s="5">
        <f>DATE(YEAR(siječanj!B2685),MONTH(siječanj!B2685)+2,DAY(siječanj!B2685))</f>
        <v>43552</v>
      </c>
      <c r="C2685" s="9">
        <v>27.9375</v>
      </c>
      <c r="D2685">
        <v>0.95712714514751762</v>
      </c>
      <c r="E2685" s="6">
        <v>134.47693816991386</v>
      </c>
      <c r="F2685" s="10">
        <v>66.904089142333092</v>
      </c>
      <c r="G2685" s="10">
        <v>53.139537154851467</v>
      </c>
      <c r="H2685" s="10">
        <v>236.87447330973038</v>
      </c>
      <c r="I2685" s="10">
        <f t="shared" si="65"/>
        <v>128.71152791874891</v>
      </c>
    </row>
    <row r="2686" spans="1:9" x14ac:dyDescent="0.25">
      <c r="A2686" s="20"/>
      <c r="B2686" s="5">
        <f>DATE(YEAR(siječanj!B2686),MONTH(siječanj!B2686)+2,DAY(siječanj!B2686))</f>
        <v>43552</v>
      </c>
      <c r="C2686" s="9">
        <v>27.9479166666667</v>
      </c>
      <c r="D2686">
        <v>0.95712714514751762</v>
      </c>
      <c r="E2686" s="6">
        <v>122.3178355376849</v>
      </c>
      <c r="F2686" s="10">
        <v>64.915261576974558</v>
      </c>
      <c r="G2686" s="10">
        <v>52.200772649672359</v>
      </c>
      <c r="H2686" s="10">
        <v>235.13983486386081</v>
      </c>
      <c r="I2686" s="10">
        <f t="shared" si="65"/>
        <v>117.07372072880793</v>
      </c>
    </row>
    <row r="2687" spans="1:9" x14ac:dyDescent="0.25">
      <c r="A2687" s="20"/>
      <c r="B2687" s="5">
        <f>DATE(YEAR(siječanj!B2687),MONTH(siječanj!B2687)+2,DAY(siječanj!B2687))</f>
        <v>43552</v>
      </c>
      <c r="C2687" s="9">
        <v>27.9583333333333</v>
      </c>
      <c r="D2687">
        <v>0.95712714514751762</v>
      </c>
      <c r="E2687" s="6">
        <v>110.82195522349934</v>
      </c>
      <c r="F2687" s="10">
        <v>62.821079113061188</v>
      </c>
      <c r="G2687" s="10">
        <v>51.226629418288233</v>
      </c>
      <c r="H2687" s="10">
        <v>234.98078899684307</v>
      </c>
      <c r="I2687" s="10">
        <f t="shared" si="65"/>
        <v>106.07070162273395</v>
      </c>
    </row>
    <row r="2688" spans="1:9" x14ac:dyDescent="0.25">
      <c r="A2688" s="20"/>
      <c r="B2688" s="5">
        <f>DATE(YEAR(siječanj!B2688),MONTH(siječanj!B2688)+2,DAY(siječanj!B2688))</f>
        <v>43552</v>
      </c>
      <c r="C2688" s="9">
        <v>27.96875</v>
      </c>
      <c r="D2688">
        <v>0.95712714514751762</v>
      </c>
      <c r="E2688" s="6">
        <v>100.73790593466228</v>
      </c>
      <c r="F2688" s="10">
        <v>61.017559777080699</v>
      </c>
      <c r="G2688" s="10">
        <v>50.849396826108425</v>
      </c>
      <c r="H2688" s="10">
        <v>234.91905054677201</v>
      </c>
      <c r="I2688" s="10">
        <f t="shared" si="65"/>
        <v>96.418984315382474</v>
      </c>
    </row>
    <row r="2689" spans="1:9" x14ac:dyDescent="0.25">
      <c r="A2689" s="20"/>
      <c r="B2689" s="5">
        <f>DATE(YEAR(siječanj!B2689),MONTH(siječanj!B2689)+2,DAY(siječanj!B2689))</f>
        <v>43552</v>
      </c>
      <c r="C2689" s="9">
        <v>27.9791666666667</v>
      </c>
      <c r="D2689">
        <v>0.95712714514751762</v>
      </c>
      <c r="E2689" s="6">
        <v>91.700940013862891</v>
      </c>
      <c r="F2689" s="10">
        <v>60.581145672347141</v>
      </c>
      <c r="G2689" s="10">
        <v>51.017050404067447</v>
      </c>
      <c r="H2689" s="10">
        <v>234.67886997740999</v>
      </c>
      <c r="I2689" s="10">
        <f t="shared" si="65"/>
        <v>87.769458922812348</v>
      </c>
    </row>
    <row r="2690" spans="1:9" ht="15.75" thickBot="1" x14ac:dyDescent="0.3">
      <c r="A2690" s="20"/>
      <c r="B2690" s="5">
        <f>DATE(YEAR(siječanj!B2690),MONTH(siječanj!B2690)+2,DAY(siječanj!B2690))</f>
        <v>43552</v>
      </c>
      <c r="C2690" s="9">
        <v>27.9895833333333</v>
      </c>
      <c r="D2690">
        <v>0.95712714514751762</v>
      </c>
      <c r="E2690" s="6">
        <v>83.86079309960175</v>
      </c>
      <c r="F2690" s="10">
        <v>58.663120612337366</v>
      </c>
      <c r="G2690" s="10">
        <v>49.898349713465365</v>
      </c>
      <c r="H2690" s="10">
        <v>235.68263378624744</v>
      </c>
      <c r="I2690" s="10">
        <f t="shared" si="65"/>
        <v>80.265441489228465</v>
      </c>
    </row>
    <row r="2691" spans="1:9" x14ac:dyDescent="0.25">
      <c r="A2691" s="19">
        <f t="shared" ref="A2691" si="66">A2595+1</f>
        <v>88</v>
      </c>
      <c r="B2691" s="5">
        <f>DATE(YEAR(siječanj!B2691),MONTH(siječanj!B2691)+2,DAY(siječanj!B2691))</f>
        <v>43553</v>
      </c>
      <c r="C2691" s="9">
        <v>28</v>
      </c>
      <c r="D2691">
        <v>0.95442599137029371</v>
      </c>
      <c r="E2691" s="6">
        <v>76.441920051239222</v>
      </c>
      <c r="F2691" s="10">
        <v>57.848283752554771</v>
      </c>
      <c r="G2691" s="10">
        <v>49.397323690960086</v>
      </c>
      <c r="H2691" s="10">
        <v>236.54715617505474</v>
      </c>
      <c r="I2691" s="10">
        <f t="shared" si="65"/>
        <v>72.958155327152724</v>
      </c>
    </row>
    <row r="2692" spans="1:9" x14ac:dyDescent="0.25">
      <c r="A2692" s="20"/>
      <c r="B2692" s="5">
        <f>DATE(YEAR(siječanj!B2692),MONTH(siječanj!B2692)+2,DAY(siječanj!B2692))</f>
        <v>43553</v>
      </c>
      <c r="C2692" s="9">
        <v>28.0104166666667</v>
      </c>
      <c r="D2692">
        <v>0.95442599137029371</v>
      </c>
      <c r="E2692" s="6">
        <v>70.82467609206725</v>
      </c>
      <c r="F2692" s="10">
        <v>57.566434314420995</v>
      </c>
      <c r="G2692" s="10">
        <v>49.777767422346159</v>
      </c>
      <c r="H2692" s="10">
        <v>236.60220543429179</v>
      </c>
      <c r="I2692" s="10">
        <f t="shared" si="65"/>
        <v>67.596911692651219</v>
      </c>
    </row>
    <row r="2693" spans="1:9" x14ac:dyDescent="0.25">
      <c r="A2693" s="20"/>
      <c r="B2693" s="5">
        <f>DATE(YEAR(siječanj!B2693),MONTH(siječanj!B2693)+2,DAY(siječanj!B2693))</f>
        <v>43553</v>
      </c>
      <c r="C2693" s="9">
        <v>28.0208333333333</v>
      </c>
      <c r="D2693">
        <v>0.95442599137029371</v>
      </c>
      <c r="E2693" s="6">
        <v>66.529465451553619</v>
      </c>
      <c r="F2693" s="10">
        <v>57.078041112880456</v>
      </c>
      <c r="G2693" s="10">
        <v>48.863275115642395</v>
      </c>
      <c r="H2693" s="10">
        <v>236.8375657043062</v>
      </c>
      <c r="I2693" s="10">
        <f t="shared" si="65"/>
        <v>63.497451018934768</v>
      </c>
    </row>
    <row r="2694" spans="1:9" x14ac:dyDescent="0.25">
      <c r="A2694" s="20"/>
      <c r="B2694" s="5">
        <f>DATE(YEAR(siječanj!B2694),MONTH(siječanj!B2694)+2,DAY(siječanj!B2694))</f>
        <v>43553</v>
      </c>
      <c r="C2694" s="9">
        <v>28.03125</v>
      </c>
      <c r="D2694">
        <v>0.95442599137029371</v>
      </c>
      <c r="E2694" s="6">
        <v>63.069449023595453</v>
      </c>
      <c r="F2694" s="10">
        <v>56.610955688727636</v>
      </c>
      <c r="G2694" s="10">
        <v>49.111122881353829</v>
      </c>
      <c r="H2694" s="10">
        <v>236.62149863740916</v>
      </c>
      <c r="I2694" s="10">
        <f t="shared" si="65"/>
        <v>60.195121409523296</v>
      </c>
    </row>
    <row r="2695" spans="1:9" x14ac:dyDescent="0.25">
      <c r="A2695" s="20"/>
      <c r="B2695" s="5">
        <f>DATE(YEAR(siječanj!B2695),MONTH(siječanj!B2695)+2,DAY(siječanj!B2695))</f>
        <v>43553</v>
      </c>
      <c r="C2695" s="9">
        <v>28.0416666666667</v>
      </c>
      <c r="D2695">
        <v>0.95442599137029371</v>
      </c>
      <c r="E2695" s="6">
        <v>59.804451737686342</v>
      </c>
      <c r="F2695" s="10">
        <v>56.209663897032293</v>
      </c>
      <c r="G2695" s="10">
        <v>48.830200381817882</v>
      </c>
      <c r="H2695" s="10">
        <v>236.51341207866687</v>
      </c>
      <c r="I2695" s="10">
        <f t="shared" si="65"/>
        <v>57.078923138098169</v>
      </c>
    </row>
    <row r="2696" spans="1:9" x14ac:dyDescent="0.25">
      <c r="A2696" s="20"/>
      <c r="B2696" s="5">
        <f>DATE(YEAR(siječanj!B2696),MONTH(siječanj!B2696)+2,DAY(siječanj!B2696))</f>
        <v>43553</v>
      </c>
      <c r="C2696" s="9">
        <v>28.0520833333333</v>
      </c>
      <c r="D2696">
        <v>0.95442599137029371</v>
      </c>
      <c r="E2696" s="6">
        <v>58.175767335780137</v>
      </c>
      <c r="F2696" s="10">
        <v>55.367394628425998</v>
      </c>
      <c r="G2696" s="10">
        <v>47.178201719687571</v>
      </c>
      <c r="H2696" s="10">
        <v>236.82149203695067</v>
      </c>
      <c r="I2696" s="10">
        <f t="shared" si="65"/>
        <v>55.524464413179508</v>
      </c>
    </row>
    <row r="2697" spans="1:9" x14ac:dyDescent="0.25">
      <c r="A2697" s="20"/>
      <c r="B2697" s="5">
        <f>DATE(YEAR(siječanj!B2697),MONTH(siječanj!B2697)+2,DAY(siječanj!B2697))</f>
        <v>43553</v>
      </c>
      <c r="C2697" s="9">
        <v>28.0625</v>
      </c>
      <c r="D2697">
        <v>0.95442599137029371</v>
      </c>
      <c r="E2697" s="6">
        <v>56.207175242208876</v>
      </c>
      <c r="F2697" s="10">
        <v>54.983930892326107</v>
      </c>
      <c r="G2697" s="10">
        <v>47.321567043475213</v>
      </c>
      <c r="H2697" s="10">
        <v>236.3566362945092</v>
      </c>
      <c r="I2697" s="10">
        <f t="shared" si="65"/>
        <v>53.645588952669037</v>
      </c>
    </row>
    <row r="2698" spans="1:9" x14ac:dyDescent="0.25">
      <c r="A2698" s="20"/>
      <c r="B2698" s="5">
        <f>DATE(YEAR(siječanj!B2698),MONTH(siječanj!B2698)+2,DAY(siječanj!B2698))</f>
        <v>43553</v>
      </c>
      <c r="C2698" s="9">
        <v>28.0729166666667</v>
      </c>
      <c r="D2698">
        <v>0.95442599137029371</v>
      </c>
      <c r="E2698" s="6">
        <v>54.99856360492123</v>
      </c>
      <c r="F2698" s="10">
        <v>55.047043493460365</v>
      </c>
      <c r="G2698" s="10">
        <v>46.856465640840007</v>
      </c>
      <c r="H2698" s="10">
        <v>236.59369737583347</v>
      </c>
      <c r="I2698" s="10">
        <f t="shared" si="65"/>
        <v>52.492058592569101</v>
      </c>
    </row>
    <row r="2699" spans="1:9" x14ac:dyDescent="0.25">
      <c r="A2699" s="20"/>
      <c r="B2699" s="5">
        <f>DATE(YEAR(siječanj!B2699),MONTH(siječanj!B2699)+2,DAY(siječanj!B2699))</f>
        <v>43553</v>
      </c>
      <c r="C2699" s="9">
        <v>28.0833333333333</v>
      </c>
      <c r="D2699">
        <v>0.95442599137029371</v>
      </c>
      <c r="E2699" s="6">
        <v>53.878944638672465</v>
      </c>
      <c r="F2699" s="10">
        <v>55.068768676922353</v>
      </c>
      <c r="G2699" s="10">
        <v>47.500929237765064</v>
      </c>
      <c r="H2699" s="10">
        <v>236.70000308508662</v>
      </c>
      <c r="I2699" s="10">
        <v>51.384587043393054</v>
      </c>
    </row>
    <row r="2700" spans="1:9" x14ac:dyDescent="0.25">
      <c r="A2700" s="20"/>
      <c r="B2700" s="5">
        <f>DATE(YEAR(siječanj!B2700),MONTH(siječanj!B2700)+2,DAY(siječanj!B2700))</f>
        <v>43553</v>
      </c>
      <c r="C2700" s="9">
        <v>28.09375</v>
      </c>
      <c r="D2700">
        <v>0.95442599137029371</v>
      </c>
      <c r="E2700" s="6">
        <v>52.896619489896331</v>
      </c>
      <c r="F2700" s="10">
        <v>55.147044356408614</v>
      </c>
      <c r="G2700" s="10">
        <v>47.5410403803753</v>
      </c>
      <c r="H2700" s="10">
        <v>236.9031609941417</v>
      </c>
      <c r="I2700" s="10">
        <v>50.447739218130138</v>
      </c>
    </row>
    <row r="2701" spans="1:9" x14ac:dyDescent="0.25">
      <c r="A2701" s="20"/>
      <c r="B2701" s="5">
        <f>DATE(YEAR(siječanj!B2701),MONTH(siječanj!B2701)+2,DAY(siječanj!B2701))</f>
        <v>43553</v>
      </c>
      <c r="C2701" s="9">
        <v>28.1041666666667</v>
      </c>
      <c r="D2701">
        <v>0.95442599137029371</v>
      </c>
      <c r="E2701" s="6">
        <v>52.994042700746164</v>
      </c>
      <c r="F2701" s="10">
        <v>56.035681820938862</v>
      </c>
      <c r="G2701" s="10">
        <v>48.851353761339141</v>
      </c>
      <c r="H2701" s="10">
        <v>236.58758646084482</v>
      </c>
      <c r="I2701" s="10">
        <v>50.540652163837088</v>
      </c>
    </row>
    <row r="2702" spans="1:9" x14ac:dyDescent="0.25">
      <c r="A2702" s="20"/>
      <c r="B2702" s="5">
        <f>DATE(YEAR(siječanj!B2702),MONTH(siječanj!B2702)+2,DAY(siječanj!B2702))</f>
        <v>43553</v>
      </c>
      <c r="C2702" s="9">
        <v>28.1145833333333</v>
      </c>
      <c r="D2702">
        <v>0.95442599137029371</v>
      </c>
      <c r="E2702" s="6">
        <v>52.50968719414967</v>
      </c>
      <c r="F2702" s="10">
        <v>55.961190890760683</v>
      </c>
      <c r="G2702" s="10">
        <v>48.387986373875314</v>
      </c>
      <c r="H2702" s="10">
        <v>236.40010302872608</v>
      </c>
      <c r="I2702" s="10">
        <v>50.078720181769448</v>
      </c>
    </row>
    <row r="2703" spans="1:9" x14ac:dyDescent="0.25">
      <c r="A2703" s="20"/>
      <c r="B2703" s="5">
        <f>DATE(YEAR(siječanj!B2703),MONTH(siječanj!B2703)+2,DAY(siječanj!B2703))</f>
        <v>43553</v>
      </c>
      <c r="C2703" s="9">
        <v>28.125</v>
      </c>
      <c r="D2703">
        <v>0.95442599137029371</v>
      </c>
      <c r="E2703" s="6">
        <v>52.832495571228144</v>
      </c>
      <c r="F2703" s="10">
        <v>55.446103768066308</v>
      </c>
      <c r="G2703" s="10">
        <v>47.896718200633075</v>
      </c>
      <c r="H2703" s="10">
        <v>236.44588386680158</v>
      </c>
      <c r="I2703" s="10">
        <v>50.386583954186762</v>
      </c>
    </row>
    <row r="2704" spans="1:9" x14ac:dyDescent="0.25">
      <c r="A2704" s="20"/>
      <c r="B2704" s="5">
        <f>DATE(YEAR(siječanj!B2704),MONTH(siječanj!B2704)+2,DAY(siječanj!B2704))</f>
        <v>43553</v>
      </c>
      <c r="C2704" s="9">
        <v>28.1354166666667</v>
      </c>
      <c r="D2704">
        <v>0.95442599137029371</v>
      </c>
      <c r="E2704" s="6">
        <v>53.305543850815731</v>
      </c>
      <c r="F2704" s="10">
        <v>55.2241962503103</v>
      </c>
      <c r="G2704" s="10">
        <v>48.212200585876438</v>
      </c>
      <c r="H2704" s="10">
        <v>236.20926599689511</v>
      </c>
      <c r="I2704" s="10">
        <v>50.8377321840047</v>
      </c>
    </row>
    <row r="2705" spans="1:9" x14ac:dyDescent="0.25">
      <c r="A2705" s="20"/>
      <c r="B2705" s="5">
        <f>DATE(YEAR(siječanj!B2705),MONTH(siječanj!B2705)+2,DAY(siječanj!B2705))</f>
        <v>43553</v>
      </c>
      <c r="C2705" s="9">
        <v>28.1458333333333</v>
      </c>
      <c r="D2705">
        <v>0.95442599137029371</v>
      </c>
      <c r="E2705" s="6">
        <v>53.813735758269509</v>
      </c>
      <c r="F2705" s="10">
        <v>55.04673846594455</v>
      </c>
      <c r="G2705" s="10">
        <v>47.396470879385312</v>
      </c>
      <c r="H2705" s="10">
        <v>235.91257046913782</v>
      </c>
      <c r="I2705" s="10">
        <v>51.322397046659852</v>
      </c>
    </row>
    <row r="2706" spans="1:9" x14ac:dyDescent="0.25">
      <c r="A2706" s="20"/>
      <c r="B2706" s="5">
        <f>DATE(YEAR(siječanj!B2706),MONTH(siječanj!B2706)+2,DAY(siječanj!B2706))</f>
        <v>43553</v>
      </c>
      <c r="C2706" s="9">
        <v>28.15625</v>
      </c>
      <c r="D2706">
        <v>0.95442599137029371</v>
      </c>
      <c r="E2706" s="6">
        <v>54.482821634379938</v>
      </c>
      <c r="F2706" s="10">
        <v>54.473435236448751</v>
      </c>
      <c r="G2706" s="10">
        <v>47.334736728144897</v>
      </c>
      <c r="H2706" s="10">
        <v>235.99778911958026</v>
      </c>
      <c r="I2706" s="10">
        <v>51.960507196572181</v>
      </c>
    </row>
    <row r="2707" spans="1:9" x14ac:dyDescent="0.25">
      <c r="A2707" s="20"/>
      <c r="B2707" s="5">
        <f>DATE(YEAR(siječanj!B2707),MONTH(siječanj!B2707)+2,DAY(siječanj!B2707))</f>
        <v>43553</v>
      </c>
      <c r="C2707" s="9">
        <v>28.1666666666667</v>
      </c>
      <c r="D2707">
        <v>0.95442599137029371</v>
      </c>
      <c r="E2707" s="6">
        <v>57.184346574583429</v>
      </c>
      <c r="F2707" s="10">
        <v>54.665502233414095</v>
      </c>
      <c r="G2707" s="10">
        <v>47.7006861799387</v>
      </c>
      <c r="H2707" s="10">
        <v>236.06986249955193</v>
      </c>
      <c r="I2707" s="10">
        <v>54.536963442527394</v>
      </c>
    </row>
    <row r="2708" spans="1:9" x14ac:dyDescent="0.25">
      <c r="A2708" s="20"/>
      <c r="B2708" s="5">
        <f>DATE(YEAR(siječanj!B2708),MONTH(siječanj!B2708)+2,DAY(siječanj!B2708))</f>
        <v>43553</v>
      </c>
      <c r="C2708" s="9">
        <v>28.1770833333333</v>
      </c>
      <c r="D2708">
        <v>0.95442599137029371</v>
      </c>
      <c r="E2708" s="6">
        <v>59.489131879662843</v>
      </c>
      <c r="F2708" s="10">
        <v>54.728747280706543</v>
      </c>
      <c r="G2708" s="10">
        <v>49.119772887590706</v>
      </c>
      <c r="H2708" s="10">
        <v>235.28932317179431</v>
      </c>
      <c r="I2708" s="10">
        <v>56.735047349319089</v>
      </c>
    </row>
    <row r="2709" spans="1:9" x14ac:dyDescent="0.25">
      <c r="A2709" s="20"/>
      <c r="B2709" s="5">
        <f>DATE(YEAR(siječanj!B2709),MONTH(siječanj!B2709)+2,DAY(siječanj!B2709))</f>
        <v>43553</v>
      </c>
      <c r="C2709" s="9">
        <v>28.1875</v>
      </c>
      <c r="D2709">
        <v>0.95442599137029371</v>
      </c>
      <c r="E2709" s="6">
        <v>63.307081452297638</v>
      </c>
      <c r="F2709" s="10">
        <v>54.59282140073109</v>
      </c>
      <c r="G2709" s="10">
        <v>47.464763782454519</v>
      </c>
      <c r="H2709" s="10">
        <v>226.47209723643147</v>
      </c>
      <c r="I2709" s="10">
        <v>60.376242689316975</v>
      </c>
    </row>
    <row r="2710" spans="1:9" x14ac:dyDescent="0.25">
      <c r="A2710" s="20"/>
      <c r="B2710" s="5">
        <f>DATE(YEAR(siječanj!B2710),MONTH(siječanj!B2710)+2,DAY(siječanj!B2710))</f>
        <v>43553</v>
      </c>
      <c r="C2710" s="9">
        <v>28.1979166666667</v>
      </c>
      <c r="D2710">
        <v>0.95442599137029371</v>
      </c>
      <c r="E2710" s="6">
        <v>67.911831775005368</v>
      </c>
      <c r="F2710" s="10">
        <v>55.365223314135775</v>
      </c>
      <c r="G2710" s="10">
        <v>46.976666609178466</v>
      </c>
      <c r="H2710" s="10">
        <v>207.30172971328147</v>
      </c>
      <c r="I2710" s="10">
        <v>64.767813373506556</v>
      </c>
    </row>
    <row r="2711" spans="1:9" x14ac:dyDescent="0.25">
      <c r="A2711" s="20"/>
      <c r="B2711" s="5">
        <f>DATE(YEAR(siječanj!B2711),MONTH(siječanj!B2711)+2,DAY(siječanj!B2711))</f>
        <v>43553</v>
      </c>
      <c r="C2711" s="9">
        <v>28.2083333333333</v>
      </c>
      <c r="D2711">
        <v>0.95442599137029371</v>
      </c>
      <c r="E2711" s="6">
        <v>74.045567152211532</v>
      </c>
      <c r="F2711" s="10">
        <v>56.14840152859265</v>
      </c>
      <c r="G2711" s="10">
        <v>48.00403848683041</v>
      </c>
      <c r="H2711" s="10">
        <v>192.62071667260145</v>
      </c>
      <c r="I2711" s="10">
        <v>70.61758384516061</v>
      </c>
    </row>
    <row r="2712" spans="1:9" x14ac:dyDescent="0.25">
      <c r="A2712" s="20"/>
      <c r="B2712" s="5">
        <f>DATE(YEAR(siječanj!B2712),MONTH(siječanj!B2712)+2,DAY(siječanj!B2712))</f>
        <v>43553</v>
      </c>
      <c r="C2712" s="9">
        <v>28.21875</v>
      </c>
      <c r="D2712">
        <v>0.95442599137029371</v>
      </c>
      <c r="E2712" s="6">
        <v>80.295726963988415</v>
      </c>
      <c r="F2712" s="10">
        <v>60.965135179559823</v>
      </c>
      <c r="G2712" s="10">
        <v>48.034154958661148</v>
      </c>
      <c r="H2712" s="10">
        <v>169.70187307594742</v>
      </c>
      <c r="I2712" s="10">
        <v>76.57838881335681</v>
      </c>
    </row>
    <row r="2713" spans="1:9" x14ac:dyDescent="0.25">
      <c r="A2713" s="20"/>
      <c r="B2713" s="5">
        <f>DATE(YEAR(siječanj!B2713),MONTH(siječanj!B2713)+2,DAY(siječanj!B2713))</f>
        <v>43553</v>
      </c>
      <c r="C2713" s="9">
        <v>28.2291666666667</v>
      </c>
      <c r="D2713">
        <v>0.95442599137029371</v>
      </c>
      <c r="E2713" s="6">
        <v>85.196075260230742</v>
      </c>
      <c r="F2713" s="10">
        <v>66.632478193578876</v>
      </c>
      <c r="G2713" s="10">
        <v>50.424069396466805</v>
      </c>
      <c r="H2713" s="10">
        <v>143.45857767106693</v>
      </c>
      <c r="I2713" s="10">
        <v>81.251872588138681</v>
      </c>
    </row>
    <row r="2714" spans="1:9" x14ac:dyDescent="0.25">
      <c r="A2714" s="20"/>
      <c r="B2714" s="5">
        <f>DATE(YEAR(siječanj!B2714),MONTH(siječanj!B2714)+2,DAY(siječanj!B2714))</f>
        <v>43553</v>
      </c>
      <c r="C2714" s="9">
        <v>28.2395833333333</v>
      </c>
      <c r="D2714">
        <v>0.95442599137029371</v>
      </c>
      <c r="E2714" s="6">
        <v>90.787712931287345</v>
      </c>
      <c r="F2714" s="10">
        <v>68.11723574849195</v>
      </c>
      <c r="G2714" s="10">
        <v>53.885360360822233</v>
      </c>
      <c r="H2714" s="10">
        <v>112.93569984781256</v>
      </c>
      <c r="I2714" s="10">
        <v>86.58464208743753</v>
      </c>
    </row>
    <row r="2715" spans="1:9" x14ac:dyDescent="0.25">
      <c r="A2715" s="20"/>
      <c r="B2715" s="5">
        <f>DATE(YEAR(siječanj!B2715),MONTH(siječanj!B2715)+2,DAY(siječanj!B2715))</f>
        <v>43553</v>
      </c>
      <c r="C2715" s="9">
        <v>28.25</v>
      </c>
      <c r="D2715">
        <v>0.95442599137029371</v>
      </c>
      <c r="E2715" s="6">
        <v>95.845773766762775</v>
      </c>
      <c r="F2715" s="10">
        <v>72.610728530133116</v>
      </c>
      <c r="G2715" s="10">
        <v>65.212846579269083</v>
      </c>
      <c r="H2715" s="10">
        <v>66.491220206345332</v>
      </c>
      <c r="I2715" s="10">
        <v>91.408537006209045</v>
      </c>
    </row>
    <row r="2716" spans="1:9" x14ac:dyDescent="0.25">
      <c r="A2716" s="20"/>
      <c r="B2716" s="5">
        <f>DATE(YEAR(siječanj!B2716),MONTH(siječanj!B2716)+2,DAY(siječanj!B2716))</f>
        <v>43553</v>
      </c>
      <c r="C2716" s="9">
        <v>28.2604166666667</v>
      </c>
      <c r="D2716">
        <v>0.95442599137029371</v>
      </c>
      <c r="E2716" s="6">
        <v>98.906777400975955</v>
      </c>
      <c r="F2716" s="10">
        <v>89.923548502647094</v>
      </c>
      <c r="G2716" s="10">
        <v>83.575621698642649</v>
      </c>
      <c r="H2716" s="10">
        <v>34.766220955001202</v>
      </c>
      <c r="I2716" s="10">
        <v>94.327829667510997</v>
      </c>
    </row>
    <row r="2717" spans="1:9" x14ac:dyDescent="0.25">
      <c r="A2717" s="20"/>
      <c r="B2717" s="5">
        <f>DATE(YEAR(siječanj!B2717),MONTH(siječanj!B2717)+2,DAY(siječanj!B2717))</f>
        <v>43553</v>
      </c>
      <c r="C2717" s="9">
        <v>28.2708333333333</v>
      </c>
      <c r="D2717">
        <v>0.95442599137029371</v>
      </c>
      <c r="E2717" s="6">
        <v>101.08244630374378</v>
      </c>
      <c r="F2717" s="10">
        <v>99.951344139172306</v>
      </c>
      <c r="G2717" s="10">
        <v>95.476966590716856</v>
      </c>
      <c r="H2717" s="10">
        <v>18.600124509562736</v>
      </c>
      <c r="I2717" s="10">
        <v>96.402774692169714</v>
      </c>
    </row>
    <row r="2718" spans="1:9" x14ac:dyDescent="0.25">
      <c r="A2718" s="20"/>
      <c r="B2718" s="5">
        <f>DATE(YEAR(siječanj!B2718),MONTH(siječanj!B2718)+2,DAY(siječanj!B2718))</f>
        <v>43553</v>
      </c>
      <c r="C2718" s="9">
        <v>28.28125</v>
      </c>
      <c r="D2718">
        <v>0.95442599137029371</v>
      </c>
      <c r="E2718" s="6">
        <v>102.03658726355809</v>
      </c>
      <c r="F2718" s="10">
        <v>109.80383323802225</v>
      </c>
      <c r="G2718" s="10">
        <v>103.83440192058248</v>
      </c>
      <c r="H2718" s="10">
        <v>11.964686316297904</v>
      </c>
      <c r="I2718" s="10">
        <v>97.312743132161287</v>
      </c>
    </row>
    <row r="2719" spans="1:9" x14ac:dyDescent="0.25">
      <c r="A2719" s="20"/>
      <c r="B2719" s="5">
        <f>DATE(YEAR(siječanj!B2719),MONTH(siječanj!B2719)+2,DAY(siječanj!B2719))</f>
        <v>43553</v>
      </c>
      <c r="C2719" s="9">
        <v>28.2916666666667</v>
      </c>
      <c r="D2719">
        <v>0.95442599137029371</v>
      </c>
      <c r="E2719" s="6">
        <v>99.971341259543593</v>
      </c>
      <c r="F2719" s="10">
        <v>116.06642139507612</v>
      </c>
      <c r="G2719" s="10">
        <v>109.80447566831141</v>
      </c>
      <c r="H2719" s="10">
        <v>4.7574563706766009</v>
      </c>
      <c r="I2719" s="10">
        <v>95.34310891287609</v>
      </c>
    </row>
    <row r="2720" spans="1:9" x14ac:dyDescent="0.25">
      <c r="A2720" s="20"/>
      <c r="B2720" s="5">
        <f>DATE(YEAR(siječanj!B2720),MONTH(siječanj!B2720)+2,DAY(siječanj!B2720))</f>
        <v>43553</v>
      </c>
      <c r="C2720" s="9">
        <v>28.3020833333333</v>
      </c>
      <c r="D2720">
        <v>0.95442599137029371</v>
      </c>
      <c r="E2720" s="6">
        <v>97.318822244210935</v>
      </c>
      <c r="F2720" s="10">
        <v>129.13142015529894</v>
      </c>
      <c r="G2720" s="10">
        <v>120.6930232408061</v>
      </c>
      <c r="H2720" s="10">
        <v>3.3632493151590341</v>
      </c>
      <c r="I2720" s="10">
        <v>92.813389833527481</v>
      </c>
    </row>
    <row r="2721" spans="1:9" x14ac:dyDescent="0.25">
      <c r="A2721" s="20"/>
      <c r="B2721" s="5">
        <f>DATE(YEAR(siječanj!B2721),MONTH(siječanj!B2721)+2,DAY(siječanj!B2721))</f>
        <v>43553</v>
      </c>
      <c r="C2721" s="9">
        <v>28.3125</v>
      </c>
      <c r="D2721">
        <v>0.95442599137029371</v>
      </c>
      <c r="E2721" s="6">
        <v>97.117069986473922</v>
      </c>
      <c r="F2721" s="10">
        <v>135.45116886340872</v>
      </c>
      <c r="G2721" s="10">
        <v>133.34281644515218</v>
      </c>
      <c r="H2721" s="10">
        <v>3.8432602868486772</v>
      </c>
      <c r="I2721" s="10">
        <v>92.620977815838359</v>
      </c>
    </row>
    <row r="2722" spans="1:9" x14ac:dyDescent="0.25">
      <c r="A2722" s="20"/>
      <c r="B2722" s="5">
        <f>DATE(YEAR(siječanj!B2722),MONTH(siječanj!B2722)+2,DAY(siječanj!B2722))</f>
        <v>43553</v>
      </c>
      <c r="C2722" s="9">
        <v>28.3229166666667</v>
      </c>
      <c r="D2722">
        <v>0.95442599137029371</v>
      </c>
      <c r="E2722" s="6">
        <v>96.194658946011771</v>
      </c>
      <c r="F2722" s="10">
        <v>139.35576990408794</v>
      </c>
      <c r="G2722" s="10">
        <v>146.51260547686456</v>
      </c>
      <c r="H2722" s="10">
        <v>3.4788824737309385</v>
      </c>
      <c r="I2722" s="10">
        <v>91.741270339823799</v>
      </c>
    </row>
    <row r="2723" spans="1:9" x14ac:dyDescent="0.25">
      <c r="A2723" s="20"/>
      <c r="B2723" s="5">
        <f>DATE(YEAR(siječanj!B2723),MONTH(siječanj!B2723)+2,DAY(siječanj!B2723))</f>
        <v>43553</v>
      </c>
      <c r="C2723" s="9">
        <v>28.3333333333333</v>
      </c>
      <c r="D2723">
        <v>0.95442599137029371</v>
      </c>
      <c r="E2723" s="6">
        <v>97.616061061064428</v>
      </c>
      <c r="F2723" s="10">
        <v>169.45502225800593</v>
      </c>
      <c r="G2723" s="10">
        <v>154.10930988699434</v>
      </c>
      <c r="H2723" s="10">
        <v>2.387249750239373</v>
      </c>
      <c r="I2723" s="10">
        <v>93.096867803627163</v>
      </c>
    </row>
    <row r="2724" spans="1:9" x14ac:dyDescent="0.25">
      <c r="A2724" s="20"/>
      <c r="B2724" s="5">
        <f>DATE(YEAR(siječanj!B2724),MONTH(siječanj!B2724)+2,DAY(siječanj!B2724))</f>
        <v>43553</v>
      </c>
      <c r="C2724" s="9">
        <v>28.34375</v>
      </c>
      <c r="D2724">
        <v>0.95442599137029371</v>
      </c>
      <c r="E2724" s="6">
        <v>98.470983113982953</v>
      </c>
      <c r="F2724" s="10">
        <v>170.93613152328905</v>
      </c>
      <c r="G2724" s="10">
        <v>176.22829903719858</v>
      </c>
      <c r="H2724" s="10">
        <v>2.0853067193525066</v>
      </c>
      <c r="I2724" s="10">
        <v>93.912210734675909</v>
      </c>
    </row>
    <row r="2725" spans="1:9" x14ac:dyDescent="0.25">
      <c r="A2725" s="20"/>
      <c r="B2725" s="5">
        <f>DATE(YEAR(siječanj!B2725),MONTH(siječanj!B2725)+2,DAY(siječanj!B2725))</f>
        <v>43553</v>
      </c>
      <c r="C2725" s="9">
        <v>28.3541666666667</v>
      </c>
      <c r="D2725">
        <v>0.95442599137029371</v>
      </c>
      <c r="E2725" s="6">
        <v>97.879967828428633</v>
      </c>
      <c r="F2725" s="10">
        <v>199.49667658719397</v>
      </c>
      <c r="G2725" s="10">
        <v>181.15880660613982</v>
      </c>
      <c r="H2725" s="10">
        <v>2.4008722483541964</v>
      </c>
      <c r="I2725" s="10">
        <v>93.348556851174564</v>
      </c>
    </row>
    <row r="2726" spans="1:9" x14ac:dyDescent="0.25">
      <c r="A2726" s="20"/>
      <c r="B2726" s="5">
        <f>DATE(YEAR(siječanj!B2726),MONTH(siječanj!B2726)+2,DAY(siječanj!B2726))</f>
        <v>43553</v>
      </c>
      <c r="C2726" s="9">
        <v>28.3645833333333</v>
      </c>
      <c r="D2726">
        <v>0.95442599137029371</v>
      </c>
      <c r="E2726" s="6">
        <v>98.132969390286732</v>
      </c>
      <c r="F2726" s="10">
        <v>186.56522770313924</v>
      </c>
      <c r="G2726" s="10">
        <v>181.51589732764833</v>
      </c>
      <c r="H2726" s="10">
        <v>1.7874156212920962</v>
      </c>
      <c r="I2726" s="10">
        <v>93.589845556151914</v>
      </c>
    </row>
    <row r="2727" spans="1:9" x14ac:dyDescent="0.25">
      <c r="A2727" s="20"/>
      <c r="B2727" s="5">
        <f>DATE(YEAR(siječanj!B2727),MONTH(siječanj!B2727)+2,DAY(siječanj!B2727))</f>
        <v>43553</v>
      </c>
      <c r="C2727" s="9">
        <v>28.375</v>
      </c>
      <c r="D2727">
        <v>0.95442599137029371</v>
      </c>
      <c r="E2727" s="6">
        <v>98.452500051310139</v>
      </c>
      <c r="F2727" s="10">
        <v>205.30862271130948</v>
      </c>
      <c r="G2727" s="10">
        <v>186.91213648529398</v>
      </c>
      <c r="H2727" s="10">
        <v>1.4289526296237434</v>
      </c>
      <c r="I2727" s="10">
        <v>93.894583356316716</v>
      </c>
    </row>
    <row r="2728" spans="1:9" x14ac:dyDescent="0.25">
      <c r="A2728" s="20"/>
      <c r="B2728" s="5">
        <f>DATE(YEAR(siječanj!B2728),MONTH(siječanj!B2728)+2,DAY(siječanj!B2728))</f>
        <v>43553</v>
      </c>
      <c r="C2728" s="9">
        <v>28.3854166666667</v>
      </c>
      <c r="D2728">
        <v>0.95442599137029371</v>
      </c>
      <c r="E2728" s="6">
        <v>99.52671937446523</v>
      </c>
      <c r="F2728" s="10">
        <v>192.5035194351216</v>
      </c>
      <c r="G2728" s="10">
        <v>182.72146736162784</v>
      </c>
      <c r="H2728" s="10">
        <v>1.4150790117214036</v>
      </c>
      <c r="I2728" s="10">
        <v>94.919071060827889</v>
      </c>
    </row>
    <row r="2729" spans="1:9" x14ac:dyDescent="0.25">
      <c r="A2729" s="20"/>
      <c r="B2729" s="5">
        <f>DATE(YEAR(siječanj!B2729),MONTH(siječanj!B2729)+2,DAY(siječanj!B2729))</f>
        <v>43553</v>
      </c>
      <c r="C2729" s="9">
        <v>28.3958333333333</v>
      </c>
      <c r="D2729">
        <v>0.95442599137029371</v>
      </c>
      <c r="E2729" s="6">
        <v>98.951124839642503</v>
      </c>
      <c r="F2729" s="10">
        <v>190.22547762253029</v>
      </c>
      <c r="G2729" s="10">
        <v>184.87973423101766</v>
      </c>
      <c r="H2729" s="10">
        <v>1.5744200195252627</v>
      </c>
      <c r="I2729" s="10">
        <v>94.370124015286265</v>
      </c>
    </row>
    <row r="2730" spans="1:9" x14ac:dyDescent="0.25">
      <c r="A2730" s="20"/>
      <c r="B2730" s="5">
        <f>DATE(YEAR(siječanj!B2730),MONTH(siječanj!B2730)+2,DAY(siječanj!B2730))</f>
        <v>43553</v>
      </c>
      <c r="C2730" s="9">
        <v>28.40625</v>
      </c>
      <c r="D2730">
        <v>0.95442599137029371</v>
      </c>
      <c r="E2730" s="6">
        <v>98.779488459372246</v>
      </c>
      <c r="F2730" s="10">
        <v>177.20580755656567</v>
      </c>
      <c r="G2730" s="10">
        <v>190.89434647953749</v>
      </c>
      <c r="H2730" s="10">
        <v>1.4907851245554726</v>
      </c>
      <c r="I2730" s="10">
        <v>94.206433642712057</v>
      </c>
    </row>
    <row r="2731" spans="1:9" x14ac:dyDescent="0.25">
      <c r="A2731" s="20"/>
      <c r="B2731" s="5">
        <f>DATE(YEAR(siječanj!B2731),MONTH(siječanj!B2731)+2,DAY(siječanj!B2731))</f>
        <v>43553</v>
      </c>
      <c r="C2731" s="9">
        <v>28.4166666666667</v>
      </c>
      <c r="D2731">
        <v>0.95442599137029371</v>
      </c>
      <c r="E2731" s="6">
        <v>99.567383104991123</v>
      </c>
      <c r="F2731" s="10">
        <v>176.92771075958044</v>
      </c>
      <c r="G2731" s="10">
        <v>190.69245412979168</v>
      </c>
      <c r="H2731" s="10">
        <v>1.2863025836331627</v>
      </c>
      <c r="I2731" s="10">
        <v>94.957852239908689</v>
      </c>
    </row>
    <row r="2732" spans="1:9" x14ac:dyDescent="0.25">
      <c r="A2732" s="20"/>
      <c r="B2732" s="5">
        <f>DATE(YEAR(siječanj!B2732),MONTH(siječanj!B2732)+2,DAY(siječanj!B2732))</f>
        <v>43553</v>
      </c>
      <c r="C2732" s="9">
        <v>28.4270833333333</v>
      </c>
      <c r="D2732">
        <v>0.95442599137029371</v>
      </c>
      <c r="E2732" s="6">
        <v>99.60988223739038</v>
      </c>
      <c r="F2732" s="10">
        <v>195.06049687036662</v>
      </c>
      <c r="G2732" s="10">
        <v>186.46208729768813</v>
      </c>
      <c r="H2732" s="10">
        <v>1.3185359593869361</v>
      </c>
      <c r="I2732" s="10">
        <v>94.998383849848025</v>
      </c>
    </row>
    <row r="2733" spans="1:9" x14ac:dyDescent="0.25">
      <c r="A2733" s="20"/>
      <c r="B2733" s="5">
        <f>DATE(YEAR(siječanj!B2733),MONTH(siječanj!B2733)+2,DAY(siječanj!B2733))</f>
        <v>43553</v>
      </c>
      <c r="C2733" s="9">
        <v>28.4375</v>
      </c>
      <c r="D2733">
        <v>0.95442599137029371</v>
      </c>
      <c r="E2733" s="6">
        <v>99.664416206086386</v>
      </c>
      <c r="F2733" s="10">
        <v>188.2040522481789</v>
      </c>
      <c r="G2733" s="10">
        <v>183.56995068802286</v>
      </c>
      <c r="H2733" s="10">
        <v>1.3594754880927655</v>
      </c>
      <c r="I2733" s="10">
        <v>95.050393136222766</v>
      </c>
    </row>
    <row r="2734" spans="1:9" x14ac:dyDescent="0.25">
      <c r="A2734" s="20"/>
      <c r="B2734" s="5">
        <f>DATE(YEAR(siječanj!B2734),MONTH(siječanj!B2734)+2,DAY(siječanj!B2734))</f>
        <v>43553</v>
      </c>
      <c r="C2734" s="9">
        <v>28.4479166666667</v>
      </c>
      <c r="D2734">
        <v>0.95442599137029371</v>
      </c>
      <c r="E2734" s="6">
        <v>101.41010871822667</v>
      </c>
      <c r="F2734" s="10">
        <v>175.80715605855147</v>
      </c>
      <c r="G2734" s="10">
        <v>182.84284842362462</v>
      </c>
      <c r="H2734" s="10">
        <v>1.4571580840048464</v>
      </c>
      <c r="I2734" s="10">
        <v>96.715267781460099</v>
      </c>
    </row>
    <row r="2735" spans="1:9" x14ac:dyDescent="0.25">
      <c r="A2735" s="20"/>
      <c r="B2735" s="5">
        <f>DATE(YEAR(siječanj!B2735),MONTH(siječanj!B2735)+2,DAY(siječanj!B2735))</f>
        <v>43553</v>
      </c>
      <c r="C2735" s="9">
        <v>28.4583333333333</v>
      </c>
      <c r="D2735">
        <v>0.95442599137029371</v>
      </c>
      <c r="E2735" s="6">
        <v>102.02607316045226</v>
      </c>
      <c r="F2735" s="10">
        <v>173.91338068604907</v>
      </c>
      <c r="G2735" s="10">
        <v>183.66365975790964</v>
      </c>
      <c r="H2735" s="10">
        <v>1.3940879987258759</v>
      </c>
      <c r="I2735" s="10">
        <v>97.302715785674678</v>
      </c>
    </row>
    <row r="2736" spans="1:9" x14ac:dyDescent="0.25">
      <c r="A2736" s="20"/>
      <c r="B2736" s="5">
        <f>DATE(YEAR(siječanj!B2736),MONTH(siječanj!B2736)+2,DAY(siječanj!B2736))</f>
        <v>43553</v>
      </c>
      <c r="C2736" s="9">
        <v>28.46875</v>
      </c>
      <c r="D2736">
        <v>0.95442599137029371</v>
      </c>
      <c r="E2736" s="6">
        <v>103.00043034230708</v>
      </c>
      <c r="F2736" s="10">
        <v>168.96243894164286</v>
      </c>
      <c r="G2736" s="10">
        <v>177.44192903058581</v>
      </c>
      <c r="H2736" s="10">
        <v>1.3454107790373757</v>
      </c>
      <c r="I2736" s="10">
        <v>98.231964525755572</v>
      </c>
    </row>
    <row r="2737" spans="1:9" x14ac:dyDescent="0.25">
      <c r="A2737" s="20"/>
      <c r="B2737" s="5">
        <f>DATE(YEAR(siječanj!B2737),MONTH(siječanj!B2737)+2,DAY(siječanj!B2737))</f>
        <v>43553</v>
      </c>
      <c r="C2737" s="9">
        <v>28.4791666666667</v>
      </c>
      <c r="D2737">
        <v>0.95442599137029371</v>
      </c>
      <c r="E2737" s="6">
        <v>103.53607585149781</v>
      </c>
      <c r="F2737" s="10">
        <v>165.68618254298443</v>
      </c>
      <c r="G2737" s="10">
        <v>174.5752808383703</v>
      </c>
      <c r="H2737" s="10">
        <v>1.2688582624573357</v>
      </c>
      <c r="I2737" s="10">
        <v>98.742812009424711</v>
      </c>
    </row>
    <row r="2738" spans="1:9" x14ac:dyDescent="0.25">
      <c r="A2738" s="20"/>
      <c r="B2738" s="5">
        <f>DATE(YEAR(siječanj!B2738),MONTH(siječanj!B2738)+2,DAY(siječanj!B2738))</f>
        <v>43553</v>
      </c>
      <c r="C2738" s="9">
        <v>28.4895833333333</v>
      </c>
      <c r="D2738">
        <v>0.95442599137029371</v>
      </c>
      <c r="E2738" s="6">
        <v>103.37812209936301</v>
      </c>
      <c r="F2738" s="10">
        <v>162.02437939137468</v>
      </c>
      <c r="G2738" s="10">
        <v>169.38943150759499</v>
      </c>
      <c r="H2738" s="10">
        <v>1.2781446922092299</v>
      </c>
      <c r="I2738" s="10">
        <v>98.592170819627242</v>
      </c>
    </row>
    <row r="2739" spans="1:9" x14ac:dyDescent="0.25">
      <c r="A2739" s="20"/>
      <c r="B2739" s="5">
        <f>DATE(YEAR(siječanj!B2739),MONTH(siječanj!B2739)+2,DAY(siječanj!B2739))</f>
        <v>43553</v>
      </c>
      <c r="C2739" s="9">
        <v>28.5</v>
      </c>
      <c r="D2739">
        <v>0.95442599137029371</v>
      </c>
      <c r="E2739" s="6">
        <v>101.81331643264056</v>
      </c>
      <c r="F2739" s="10">
        <v>159.62336734119017</v>
      </c>
      <c r="G2739" s="10">
        <v>169.21560852843598</v>
      </c>
      <c r="H2739" s="10">
        <v>1.3881601710723555</v>
      </c>
      <c r="I2739" s="10">
        <v>97.099808756358811</v>
      </c>
    </row>
    <row r="2740" spans="1:9" x14ac:dyDescent="0.25">
      <c r="A2740" s="20"/>
      <c r="B2740" s="5">
        <f>DATE(YEAR(siječanj!B2740),MONTH(siječanj!B2740)+2,DAY(siječanj!B2740))</f>
        <v>43553</v>
      </c>
      <c r="C2740" s="9">
        <v>28.5104166666667</v>
      </c>
      <c r="D2740">
        <v>0.95442599137029371</v>
      </c>
      <c r="E2740" s="6">
        <v>100.92286560532966</v>
      </c>
      <c r="F2740" s="10">
        <v>158.16804092803341</v>
      </c>
      <c r="G2740" s="10">
        <v>172.61216694031711</v>
      </c>
      <c r="H2740" s="10">
        <v>1.5153988656410253</v>
      </c>
      <c r="I2740" s="10">
        <v>96.250581876532806</v>
      </c>
    </row>
    <row r="2741" spans="1:9" x14ac:dyDescent="0.25">
      <c r="A2741" s="20"/>
      <c r="B2741" s="5">
        <f>DATE(YEAR(siječanj!B2741),MONTH(siječanj!B2741)+2,DAY(siječanj!B2741))</f>
        <v>43553</v>
      </c>
      <c r="C2741" s="9">
        <v>28.5208333333333</v>
      </c>
      <c r="D2741">
        <v>0.95442599137029371</v>
      </c>
      <c r="E2741" s="6">
        <v>100.94421245080652</v>
      </c>
      <c r="F2741" s="10">
        <v>155.12624232399881</v>
      </c>
      <c r="G2741" s="10">
        <v>173.39521527753652</v>
      </c>
      <c r="H2741" s="10">
        <v>1.6007455771703381</v>
      </c>
      <c r="I2741" s="10">
        <v>96.270940457178057</v>
      </c>
    </row>
    <row r="2742" spans="1:9" x14ac:dyDescent="0.25">
      <c r="A2742" s="20"/>
      <c r="B2742" s="5">
        <f>DATE(YEAR(siječanj!B2742),MONTH(siječanj!B2742)+2,DAY(siječanj!B2742))</f>
        <v>43553</v>
      </c>
      <c r="C2742" s="9">
        <v>28.53125</v>
      </c>
      <c r="D2742">
        <v>0.95442599137029371</v>
      </c>
      <c r="E2742" s="6">
        <v>100.10054799261262</v>
      </c>
      <c r="F2742" s="10">
        <v>153.39538375310164</v>
      </c>
      <c r="G2742" s="10">
        <v>172.88105970960163</v>
      </c>
      <c r="H2742" s="10">
        <v>1.7277341524287326</v>
      </c>
      <c r="I2742" s="10">
        <v>95.466333943850657</v>
      </c>
    </row>
    <row r="2743" spans="1:9" x14ac:dyDescent="0.25">
      <c r="A2743" s="20"/>
      <c r="B2743" s="5">
        <f>DATE(YEAR(siječanj!B2743),MONTH(siječanj!B2743)+2,DAY(siječanj!B2743))</f>
        <v>43553</v>
      </c>
      <c r="C2743" s="9">
        <v>28.5416666666667</v>
      </c>
      <c r="D2743">
        <v>0.95442599137029371</v>
      </c>
      <c r="E2743" s="6">
        <v>97.96786164069313</v>
      </c>
      <c r="F2743" s="10">
        <v>153.31380896022063</v>
      </c>
      <c r="G2743" s="10">
        <v>170.43084810535035</v>
      </c>
      <c r="H2743" s="10">
        <v>1.9033379177866792</v>
      </c>
      <c r="I2743" s="10">
        <v>93.432381567437446</v>
      </c>
    </row>
    <row r="2744" spans="1:9" x14ac:dyDescent="0.25">
      <c r="A2744" s="20"/>
      <c r="B2744" s="5">
        <f>DATE(YEAR(siječanj!B2744),MONTH(siječanj!B2744)+2,DAY(siječanj!B2744))</f>
        <v>43553</v>
      </c>
      <c r="C2744" s="9">
        <v>28.5520833333333</v>
      </c>
      <c r="D2744">
        <v>0.95442599137029371</v>
      </c>
      <c r="E2744" s="6">
        <v>96.853045094273085</v>
      </c>
      <c r="F2744" s="10">
        <v>152.48549871398285</v>
      </c>
      <c r="G2744" s="10">
        <v>165.24993188718071</v>
      </c>
      <c r="H2744" s="10">
        <v>1.799507389228036</v>
      </c>
      <c r="I2744" s="10">
        <v>92.369176112113479</v>
      </c>
    </row>
    <row r="2745" spans="1:9" x14ac:dyDescent="0.25">
      <c r="A2745" s="20"/>
      <c r="B2745" s="5">
        <f>DATE(YEAR(siječanj!B2745),MONTH(siječanj!B2745)+2,DAY(siječanj!B2745))</f>
        <v>43553</v>
      </c>
      <c r="C2745" s="9">
        <v>28.5625</v>
      </c>
      <c r="D2745">
        <v>0.95442599137029371</v>
      </c>
      <c r="E2745" s="6">
        <v>96.843285401888593</v>
      </c>
      <c r="F2745" s="10">
        <v>152.54566940499745</v>
      </c>
      <c r="G2745" s="10">
        <v>163.2088675848955</v>
      </c>
      <c r="H2745" s="10">
        <v>1.8164904903957155</v>
      </c>
      <c r="I2745" s="10">
        <v>92.359868250457865</v>
      </c>
    </row>
    <row r="2746" spans="1:9" x14ac:dyDescent="0.25">
      <c r="A2746" s="20"/>
      <c r="B2746" s="5">
        <f>DATE(YEAR(siječanj!B2746),MONTH(siječanj!B2746)+2,DAY(siječanj!B2746))</f>
        <v>43553</v>
      </c>
      <c r="C2746" s="9">
        <v>28.5729166666667</v>
      </c>
      <c r="D2746">
        <v>0.95442599137029371</v>
      </c>
      <c r="E2746" s="6">
        <v>97.183945518983634</v>
      </c>
      <c r="F2746" s="10">
        <v>152.43225134487326</v>
      </c>
      <c r="G2746" s="10">
        <v>159.13180455242298</v>
      </c>
      <c r="H2746" s="10">
        <v>1.8953431041530455</v>
      </c>
      <c r="I2746" s="10">
        <v>92.684757306033703</v>
      </c>
    </row>
    <row r="2747" spans="1:9" x14ac:dyDescent="0.25">
      <c r="A2747" s="20"/>
      <c r="B2747" s="5">
        <f>DATE(YEAR(siječanj!B2747),MONTH(siječanj!B2747)+2,DAY(siječanj!B2747))</f>
        <v>43553</v>
      </c>
      <c r="C2747" s="9">
        <v>28.5833333333333</v>
      </c>
      <c r="D2747">
        <v>0.95442599137029371</v>
      </c>
      <c r="E2747" s="6">
        <v>99.716532089891345</v>
      </c>
      <c r="F2747" s="10">
        <v>149.54862154834902</v>
      </c>
      <c r="G2747" s="10">
        <v>151.79714917114435</v>
      </c>
      <c r="H2747" s="10">
        <v>1.7564928707241643</v>
      </c>
      <c r="I2747" s="10">
        <v>95.100096284376065</v>
      </c>
    </row>
    <row r="2748" spans="1:9" x14ac:dyDescent="0.25">
      <c r="A2748" s="20"/>
      <c r="B2748" s="5">
        <f>DATE(YEAR(siječanj!B2748),MONTH(siječanj!B2748)+2,DAY(siječanj!B2748))</f>
        <v>43553</v>
      </c>
      <c r="C2748" s="9">
        <v>28.59375</v>
      </c>
      <c r="D2748">
        <v>0.95442599137029371</v>
      </c>
      <c r="E2748" s="6">
        <v>101.28454797276223</v>
      </c>
      <c r="F2748" s="10">
        <v>147.36743801258908</v>
      </c>
      <c r="G2748" s="10">
        <v>142.69907261120207</v>
      </c>
      <c r="H2748" s="10">
        <v>1.9186212081217291</v>
      </c>
      <c r="I2748" s="10">
        <v>96.595519944938445</v>
      </c>
    </row>
    <row r="2749" spans="1:9" x14ac:dyDescent="0.25">
      <c r="A2749" s="20"/>
      <c r="B2749" s="5">
        <f>DATE(YEAR(siječanj!B2749),MONTH(siječanj!B2749)+2,DAY(siječanj!B2749))</f>
        <v>43553</v>
      </c>
      <c r="C2749" s="9">
        <v>28.6041666666667</v>
      </c>
      <c r="D2749">
        <v>0.95442599137029371</v>
      </c>
      <c r="E2749" s="6">
        <v>101.22423680617389</v>
      </c>
      <c r="F2749" s="10">
        <v>147.52349972212832</v>
      </c>
      <c r="G2749" s="10">
        <v>144.2765929133671</v>
      </c>
      <c r="H2749" s="10">
        <v>2.0829055739738651</v>
      </c>
      <c r="I2749" s="10">
        <v>96.538000919463272</v>
      </c>
    </row>
    <row r="2750" spans="1:9" x14ac:dyDescent="0.25">
      <c r="A2750" s="20"/>
      <c r="B2750" s="5">
        <f>DATE(YEAR(siječanj!B2750),MONTH(siječanj!B2750)+2,DAY(siječanj!B2750))</f>
        <v>43553</v>
      </c>
      <c r="C2750" s="9">
        <v>28.6145833333333</v>
      </c>
      <c r="D2750">
        <v>0.95442599137029371</v>
      </c>
      <c r="E2750" s="6">
        <v>103.24444647541576</v>
      </c>
      <c r="F2750" s="10">
        <v>146.8055211391771</v>
      </c>
      <c r="G2750" s="10">
        <v>145.35569222970793</v>
      </c>
      <c r="H2750" s="10">
        <v>2.3939989697078361</v>
      </c>
      <c r="I2750" s="10">
        <v>98.464683787719636</v>
      </c>
    </row>
    <row r="2751" spans="1:9" x14ac:dyDescent="0.25">
      <c r="A2751" s="20"/>
      <c r="B2751" s="5">
        <f>DATE(YEAR(siječanj!B2751),MONTH(siječanj!B2751)+2,DAY(siječanj!B2751))</f>
        <v>43553</v>
      </c>
      <c r="C2751" s="9">
        <v>28.625</v>
      </c>
      <c r="D2751">
        <v>0.95442599137029371</v>
      </c>
      <c r="E2751" s="6">
        <v>103.90043736963682</v>
      </c>
      <c r="F2751" s="10">
        <v>145.18427982501623</v>
      </c>
      <c r="G2751" s="10">
        <v>140.7069019172562</v>
      </c>
      <c r="H2751" s="10">
        <v>2.3215043888176998</v>
      </c>
      <c r="I2751" s="10">
        <v>99.090305195670922</v>
      </c>
    </row>
    <row r="2752" spans="1:9" x14ac:dyDescent="0.25">
      <c r="A2752" s="20"/>
      <c r="B2752" s="5">
        <f>DATE(YEAR(siječanj!B2752),MONTH(siječanj!B2752)+2,DAY(siječanj!B2752))</f>
        <v>43553</v>
      </c>
      <c r="C2752" s="9">
        <v>28.6354166666667</v>
      </c>
      <c r="D2752">
        <v>0.95442599137029371</v>
      </c>
      <c r="E2752" s="6">
        <v>104.75627464187782</v>
      </c>
      <c r="F2752" s="10">
        <v>144.4904505915737</v>
      </c>
      <c r="G2752" s="10">
        <v>137.89955543833233</v>
      </c>
      <c r="H2752" s="10">
        <v>2.2442295276695852</v>
      </c>
      <c r="I2752" s="10">
        <v>99.906520975422538</v>
      </c>
    </row>
    <row r="2753" spans="1:9" x14ac:dyDescent="0.25">
      <c r="A2753" s="20"/>
      <c r="B2753" s="5">
        <f>DATE(YEAR(siječanj!B2753),MONTH(siječanj!B2753)+2,DAY(siječanj!B2753))</f>
        <v>43553</v>
      </c>
      <c r="C2753" s="9">
        <v>28.6458333333333</v>
      </c>
      <c r="D2753">
        <v>0.95442599137029371</v>
      </c>
      <c r="E2753" s="6">
        <v>106.51538970898385</v>
      </c>
      <c r="F2753" s="10">
        <v>140.35284063697077</v>
      </c>
      <c r="G2753" s="10">
        <v>142.13455032481693</v>
      </c>
      <c r="H2753" s="10">
        <v>2.0149581621445298</v>
      </c>
      <c r="I2753" s="10">
        <v>101.58419677050806</v>
      </c>
    </row>
    <row r="2754" spans="1:9" x14ac:dyDescent="0.25">
      <c r="A2754" s="20"/>
      <c r="B2754" s="5">
        <f>DATE(YEAR(siječanj!B2754),MONTH(siječanj!B2754)+2,DAY(siječanj!B2754))</f>
        <v>43553</v>
      </c>
      <c r="C2754" s="9">
        <v>28.65625</v>
      </c>
      <c r="D2754">
        <v>0.95442599137029371</v>
      </c>
      <c r="E2754" s="6">
        <v>106.32555714064402</v>
      </c>
      <c r="F2754" s="10">
        <v>138.95557380333759</v>
      </c>
      <c r="G2754" s="10">
        <v>140.29954081147363</v>
      </c>
      <c r="H2754" s="10">
        <v>2.1572450348965915</v>
      </c>
      <c r="I2754" s="10">
        <v>101.40315261314854</v>
      </c>
    </row>
    <row r="2755" spans="1:9" x14ac:dyDescent="0.25">
      <c r="A2755" s="20"/>
      <c r="B2755" s="5">
        <f>DATE(YEAR(siječanj!B2755),MONTH(siječanj!B2755)+2,DAY(siječanj!B2755))</f>
        <v>43553</v>
      </c>
      <c r="C2755" s="9">
        <v>28.6666666666667</v>
      </c>
      <c r="D2755">
        <v>0.95442599137029371</v>
      </c>
      <c r="E2755" s="6">
        <v>106.4312709282631</v>
      </c>
      <c r="F2755" s="10">
        <v>139.34284636986521</v>
      </c>
      <c r="G2755" s="10">
        <v>133.95509639938248</v>
      </c>
      <c r="H2755" s="10">
        <v>2.1555242140418982</v>
      </c>
      <c r="I2755" s="10">
        <v>101.5039723184718</v>
      </c>
    </row>
    <row r="2756" spans="1:9" x14ac:dyDescent="0.25">
      <c r="A2756" s="20"/>
      <c r="B2756" s="5">
        <f>DATE(YEAR(siječanj!B2756),MONTH(siječanj!B2756)+2,DAY(siječanj!B2756))</f>
        <v>43553</v>
      </c>
      <c r="C2756" s="9">
        <v>28.6770833333333</v>
      </c>
      <c r="D2756">
        <v>0.95442599137029371</v>
      </c>
      <c r="E2756" s="6">
        <v>107.11014329819155</v>
      </c>
      <c r="F2756" s="10">
        <v>136.70051741947097</v>
      </c>
      <c r="G2756" s="10">
        <v>135.99966887125052</v>
      </c>
      <c r="H2756" s="10">
        <v>2.0846734172588897</v>
      </c>
      <c r="I2756" s="10">
        <v>102.15141589068506</v>
      </c>
    </row>
    <row r="2757" spans="1:9" x14ac:dyDescent="0.25">
      <c r="A2757" s="20"/>
      <c r="B2757" s="5">
        <f>DATE(YEAR(siječanj!B2757),MONTH(siječanj!B2757)+2,DAY(siječanj!B2757))</f>
        <v>43553</v>
      </c>
      <c r="C2757" s="9">
        <v>28.6875</v>
      </c>
      <c r="D2757">
        <v>0.95442599137029371</v>
      </c>
      <c r="E2757" s="6">
        <v>109.67080883761838</v>
      </c>
      <c r="F2757" s="10">
        <v>133.6756679101639</v>
      </c>
      <c r="G2757" s="10">
        <v>135.85732709808485</v>
      </c>
      <c r="H2757" s="10">
        <v>1.975316252420408</v>
      </c>
      <c r="I2757" s="10">
        <v>104.59353390509867</v>
      </c>
    </row>
    <row r="2758" spans="1:9" x14ac:dyDescent="0.25">
      <c r="A2758" s="20"/>
      <c r="B2758" s="5">
        <f>DATE(YEAR(siječanj!B2758),MONTH(siječanj!B2758)+2,DAY(siječanj!B2758))</f>
        <v>43553</v>
      </c>
      <c r="C2758" s="9">
        <v>28.6979166666667</v>
      </c>
      <c r="D2758">
        <v>0.95442599137029371</v>
      </c>
      <c r="E2758" s="6">
        <v>110.74480680078551</v>
      </c>
      <c r="F2758" s="10">
        <v>133.48903923272394</v>
      </c>
      <c r="G2758" s="10">
        <v>133.97093935744138</v>
      </c>
      <c r="H2758" s="10">
        <v>2.4870823717425785</v>
      </c>
      <c r="I2758" s="10">
        <v>105.61781049761338</v>
      </c>
    </row>
    <row r="2759" spans="1:9" x14ac:dyDescent="0.25">
      <c r="A2759" s="20"/>
      <c r="B2759" s="5">
        <f>DATE(YEAR(siječanj!B2759),MONTH(siječanj!B2759)+2,DAY(siječanj!B2759))</f>
        <v>43553</v>
      </c>
      <c r="C2759" s="9">
        <v>28.7083333333333</v>
      </c>
      <c r="D2759">
        <v>0.95442599137029371</v>
      </c>
      <c r="E2759" s="6">
        <v>112.32096535621845</v>
      </c>
      <c r="F2759" s="10">
        <v>132.46385780614673</v>
      </c>
      <c r="G2759" s="10">
        <v>132.29752641072929</v>
      </c>
      <c r="H2759" s="10">
        <v>7.5611177548661042</v>
      </c>
      <c r="I2759" s="10">
        <v>107.12099986089761</v>
      </c>
    </row>
    <row r="2760" spans="1:9" x14ac:dyDescent="0.25">
      <c r="A2760" s="20"/>
      <c r="B2760" s="5">
        <f>DATE(YEAR(siječanj!B2760),MONTH(siječanj!B2760)+2,DAY(siječanj!B2760))</f>
        <v>43553</v>
      </c>
      <c r="C2760" s="9">
        <v>28.71875</v>
      </c>
      <c r="D2760">
        <v>0.95442599137029371</v>
      </c>
      <c r="E2760" s="6">
        <v>115.47640632305807</v>
      </c>
      <c r="F2760" s="10">
        <v>132.42441694564775</v>
      </c>
      <c r="G2760" s="10">
        <v>132.42845659794068</v>
      </c>
      <c r="H2760" s="10">
        <v>20.808181782580331</v>
      </c>
      <c r="I2760" s="10">
        <v>110.13035782268069</v>
      </c>
    </row>
    <row r="2761" spans="1:9" x14ac:dyDescent="0.25">
      <c r="A2761" s="20"/>
      <c r="B2761" s="5">
        <f>DATE(YEAR(siječanj!B2761),MONTH(siječanj!B2761)+2,DAY(siječanj!B2761))</f>
        <v>43553</v>
      </c>
      <c r="C2761" s="9">
        <v>28.7291666666667</v>
      </c>
      <c r="D2761">
        <v>0.95442599137029371</v>
      </c>
      <c r="E2761" s="6">
        <v>119.63507854946612</v>
      </c>
      <c r="F2761" s="10">
        <v>132.29719639043287</v>
      </c>
      <c r="G2761" s="10">
        <v>135.11535324523763</v>
      </c>
      <c r="H2761" s="10">
        <v>33.543939910503305</v>
      </c>
      <c r="I2761" s="10">
        <v>114.09650185976015</v>
      </c>
    </row>
    <row r="2762" spans="1:9" x14ac:dyDescent="0.25">
      <c r="A2762" s="20"/>
      <c r="B2762" s="5">
        <f>DATE(YEAR(siječanj!B2762),MONTH(siječanj!B2762)+2,DAY(siječanj!B2762))</f>
        <v>43553</v>
      </c>
      <c r="C2762" s="9">
        <v>28.7395833333333</v>
      </c>
      <c r="D2762">
        <v>0.95442599137029371</v>
      </c>
      <c r="E2762" s="6">
        <v>124.15072403217245</v>
      </c>
      <c r="F2762" s="10">
        <v>132.62029277304086</v>
      </c>
      <c r="G2762" s="10">
        <v>136.67985237792126</v>
      </c>
      <c r="H2762" s="10">
        <v>49.657510300306754</v>
      </c>
      <c r="I2762" s="10">
        <v>118.40309286519501</v>
      </c>
    </row>
    <row r="2763" spans="1:9" x14ac:dyDescent="0.25">
      <c r="A2763" s="20"/>
      <c r="B2763" s="5">
        <f>DATE(YEAR(siječanj!B2763),MONTH(siječanj!B2763)+2,DAY(siječanj!B2763))</f>
        <v>43553</v>
      </c>
      <c r="C2763" s="9">
        <v>28.75</v>
      </c>
      <c r="D2763">
        <v>0.95442599137029371</v>
      </c>
      <c r="E2763" s="6">
        <v>128.95858455191561</v>
      </c>
      <c r="F2763" s="10">
        <v>133.35861588859299</v>
      </c>
      <c r="G2763" s="10">
        <v>139.4449884319788</v>
      </c>
      <c r="H2763" s="10">
        <v>67.430480246017297</v>
      </c>
      <c r="I2763" s="10">
        <v>122.9883706397695</v>
      </c>
    </row>
    <row r="2764" spans="1:9" x14ac:dyDescent="0.25">
      <c r="A2764" s="20"/>
      <c r="B2764" s="5">
        <f>DATE(YEAR(siječanj!B2764),MONTH(siječanj!B2764)+2,DAY(siječanj!B2764))</f>
        <v>43553</v>
      </c>
      <c r="C2764" s="9">
        <v>28.7604166666667</v>
      </c>
      <c r="D2764">
        <v>0.95442599137029371</v>
      </c>
      <c r="E2764" s="6">
        <v>133.30436751219253</v>
      </c>
      <c r="F2764" s="10">
        <v>131.57289651356837</v>
      </c>
      <c r="G2764" s="10">
        <v>138.99010246594352</v>
      </c>
      <c r="H2764" s="10">
        <v>82.868438359678052</v>
      </c>
      <c r="I2764" s="10">
        <v>127.13296300867351</v>
      </c>
    </row>
    <row r="2765" spans="1:9" x14ac:dyDescent="0.25">
      <c r="A2765" s="20"/>
      <c r="B2765" s="5">
        <f>DATE(YEAR(siječanj!B2765),MONTH(siječanj!B2765)+2,DAY(siječanj!B2765))</f>
        <v>43553</v>
      </c>
      <c r="C2765" s="9">
        <v>28.7708333333333</v>
      </c>
      <c r="D2765">
        <v>0.95442599137029371</v>
      </c>
      <c r="E2765" s="6">
        <v>138.23508381790583</v>
      </c>
      <c r="F2765" s="10">
        <v>129.87200288258012</v>
      </c>
      <c r="G2765" s="10">
        <v>139.45322099011887</v>
      </c>
      <c r="H2765" s="10">
        <v>100.5152131085824</v>
      </c>
      <c r="I2765" s="10">
        <v>131.83540888797435</v>
      </c>
    </row>
    <row r="2766" spans="1:9" x14ac:dyDescent="0.25">
      <c r="A2766" s="20"/>
      <c r="B2766" s="5">
        <f>DATE(YEAR(siječanj!B2766),MONTH(siječanj!B2766)+2,DAY(siječanj!B2766))</f>
        <v>43553</v>
      </c>
      <c r="C2766" s="9">
        <v>28.78125</v>
      </c>
      <c r="D2766">
        <v>0.95442599137029371</v>
      </c>
      <c r="E2766" s="6">
        <v>143.91442471325522</v>
      </c>
      <c r="F2766" s="10">
        <v>128.93515501647119</v>
      </c>
      <c r="G2766" s="10">
        <v>139.69217791415295</v>
      </c>
      <c r="H2766" s="10">
        <v>127.50246038851341</v>
      </c>
      <c r="I2766" s="10">
        <v>137.25182133894717</v>
      </c>
    </row>
    <row r="2767" spans="1:9" x14ac:dyDescent="0.25">
      <c r="A2767" s="20"/>
      <c r="B2767" s="5">
        <f>DATE(YEAR(siječanj!B2767),MONTH(siječanj!B2767)+2,DAY(siječanj!B2767))</f>
        <v>43553</v>
      </c>
      <c r="C2767" s="9">
        <v>28.7916666666667</v>
      </c>
      <c r="D2767">
        <v>0.95442599137029371</v>
      </c>
      <c r="E2767" s="6">
        <v>149.52413052108787</v>
      </c>
      <c r="F2767" s="10">
        <v>126.98478499922508</v>
      </c>
      <c r="G2767" s="10">
        <v>139.06306356263386</v>
      </c>
      <c r="H2767" s="10">
        <v>151.21616114272243</v>
      </c>
      <c r="I2767" s="10">
        <v>142.60182249994818</v>
      </c>
    </row>
    <row r="2768" spans="1:9" x14ac:dyDescent="0.25">
      <c r="A2768" s="20"/>
      <c r="B2768" s="5">
        <f>DATE(YEAR(siječanj!B2768),MONTH(siječanj!B2768)+2,DAY(siječanj!B2768))</f>
        <v>43553</v>
      </c>
      <c r="C2768" s="9">
        <v>28.8020833333333</v>
      </c>
      <c r="D2768">
        <v>0.95442599137029371</v>
      </c>
      <c r="E2768" s="6">
        <v>155.91767204632947</v>
      </c>
      <c r="F2768" s="10">
        <v>123.68188284165215</v>
      </c>
      <c r="G2768" s="10">
        <v>139.29260783486959</v>
      </c>
      <c r="H2768" s="10">
        <v>183.74570017036092</v>
      </c>
      <c r="I2768" s="10">
        <v>148.69937124041698</v>
      </c>
    </row>
    <row r="2769" spans="1:9" x14ac:dyDescent="0.25">
      <c r="A2769" s="20"/>
      <c r="B2769" s="5">
        <f>DATE(YEAR(siječanj!B2769),MONTH(siječanj!B2769)+2,DAY(siječanj!B2769))</f>
        <v>43553</v>
      </c>
      <c r="C2769" s="9">
        <v>28.8125</v>
      </c>
      <c r="D2769">
        <v>0.95442599137029371</v>
      </c>
      <c r="E2769" s="6">
        <v>158.21063494128899</v>
      </c>
      <c r="F2769" s="10">
        <v>121.04036060876686</v>
      </c>
      <c r="G2769" s="10">
        <v>137.52492386890961</v>
      </c>
      <c r="H2769" s="10">
        <v>199.50551381343814</v>
      </c>
      <c r="I2769" s="10">
        <v>150.88618006255464</v>
      </c>
    </row>
    <row r="2770" spans="1:9" x14ac:dyDescent="0.25">
      <c r="A2770" s="20"/>
      <c r="B2770" s="5">
        <f>DATE(YEAR(siječanj!B2770),MONTH(siječanj!B2770)+2,DAY(siječanj!B2770))</f>
        <v>43553</v>
      </c>
      <c r="C2770" s="9">
        <v>28.8229166666667</v>
      </c>
      <c r="D2770">
        <v>0.95442599137029371</v>
      </c>
      <c r="E2770" s="6">
        <v>158.20397825931883</v>
      </c>
      <c r="F2770" s="10">
        <v>116.36892842036653</v>
      </c>
      <c r="G2770" s="10">
        <v>132.75705648684166</v>
      </c>
      <c r="H2770" s="10">
        <v>217.46540992544416</v>
      </c>
      <c r="I2770" s="10">
        <v>150.87983155561176</v>
      </c>
    </row>
    <row r="2771" spans="1:9" x14ac:dyDescent="0.25">
      <c r="A2771" s="20"/>
      <c r="B2771" s="5">
        <f>DATE(YEAR(siječanj!B2771),MONTH(siječanj!B2771)+2,DAY(siječanj!B2771))</f>
        <v>43553</v>
      </c>
      <c r="C2771" s="9">
        <v>28.8333333333333</v>
      </c>
      <c r="D2771">
        <v>0.95442599137029371</v>
      </c>
      <c r="E2771" s="6">
        <v>158.11208209964849</v>
      </c>
      <c r="F2771" s="10">
        <v>111.12589473492706</v>
      </c>
      <c r="G2771" s="10">
        <v>123.63902671065644</v>
      </c>
      <c r="H2771" s="10">
        <v>223.4102266829953</v>
      </c>
      <c r="I2771" s="10">
        <v>150.79218978298235</v>
      </c>
    </row>
    <row r="2772" spans="1:9" x14ac:dyDescent="0.25">
      <c r="A2772" s="20"/>
      <c r="B2772" s="5">
        <f>DATE(YEAR(siječanj!B2772),MONTH(siječanj!B2772)+2,DAY(siječanj!B2772))</f>
        <v>43553</v>
      </c>
      <c r="C2772" s="9">
        <v>28.84375</v>
      </c>
      <c r="D2772">
        <v>0.95442599137029371</v>
      </c>
      <c r="E2772" s="6">
        <v>156.87789296097037</v>
      </c>
      <c r="F2772" s="10">
        <v>93.854839450960199</v>
      </c>
      <c r="G2772" s="10">
        <v>106.21238697623686</v>
      </c>
      <c r="H2772" s="10">
        <v>223.9529685781792</v>
      </c>
      <c r="I2772" s="10">
        <v>149.61513816013195</v>
      </c>
    </row>
    <row r="2773" spans="1:9" x14ac:dyDescent="0.25">
      <c r="A2773" s="20"/>
      <c r="B2773" s="5">
        <f>DATE(YEAR(siječanj!B2773),MONTH(siječanj!B2773)+2,DAY(siječanj!B2773))</f>
        <v>43553</v>
      </c>
      <c r="C2773" s="9">
        <v>28.8541666666667</v>
      </c>
      <c r="D2773">
        <v>0.95442599137029371</v>
      </c>
      <c r="E2773" s="6">
        <v>156.47779024226222</v>
      </c>
      <c r="F2773" s="10">
        <v>87.414508549624472</v>
      </c>
      <c r="G2773" s="10">
        <v>100.17129085711338</v>
      </c>
      <c r="H2773" s="10">
        <v>224.04889833796486</v>
      </c>
      <c r="I2773" s="10">
        <v>149.23355843332712</v>
      </c>
    </row>
    <row r="2774" spans="1:9" x14ac:dyDescent="0.25">
      <c r="A2774" s="20"/>
      <c r="B2774" s="5">
        <f>DATE(YEAR(siječanj!B2774),MONTH(siječanj!B2774)+2,DAY(siječanj!B2774))</f>
        <v>43553</v>
      </c>
      <c r="C2774" s="9">
        <v>28.8645833333333</v>
      </c>
      <c r="D2774">
        <v>0.95442599137029371</v>
      </c>
      <c r="E2774" s="6">
        <v>155.66176401790287</v>
      </c>
      <c r="F2774" s="10">
        <v>84.182677803236643</v>
      </c>
      <c r="G2774" s="10">
        <v>96.117753433250741</v>
      </c>
      <c r="H2774" s="10">
        <v>225.00032618184312</v>
      </c>
      <c r="I2774" s="10">
        <v>148.45531062545919</v>
      </c>
    </row>
    <row r="2775" spans="1:9" x14ac:dyDescent="0.25">
      <c r="A2775" s="20"/>
      <c r="B2775" s="5">
        <f>DATE(YEAR(siječanj!B2775),MONTH(siječanj!B2775)+2,DAY(siječanj!B2775))</f>
        <v>43553</v>
      </c>
      <c r="C2775" s="9">
        <v>28.875</v>
      </c>
      <c r="D2775">
        <v>0.95442599137029371</v>
      </c>
      <c r="E2775" s="6">
        <v>152.61071562727429</v>
      </c>
      <c r="F2775" s="10">
        <v>81.523443906834274</v>
      </c>
      <c r="G2775" s="10">
        <v>88.981413995426934</v>
      </c>
      <c r="H2775" s="10">
        <v>226.40513529468461</v>
      </c>
      <c r="I2775" s="10">
        <v>145.54551232385458</v>
      </c>
    </row>
    <row r="2776" spans="1:9" x14ac:dyDescent="0.25">
      <c r="A2776" s="20"/>
      <c r="B2776" s="5">
        <f>DATE(YEAR(siječanj!B2776),MONTH(siječanj!B2776)+2,DAY(siječanj!B2776))</f>
        <v>43553</v>
      </c>
      <c r="C2776" s="9">
        <v>28.8854166666667</v>
      </c>
      <c r="D2776">
        <v>0.95442599137029371</v>
      </c>
      <c r="E2776" s="6">
        <v>157.81513313533529</v>
      </c>
      <c r="F2776" s="10">
        <v>77.382715447234105</v>
      </c>
      <c r="G2776" s="10">
        <v>73.607723792279742</v>
      </c>
      <c r="H2776" s="10">
        <v>232.45771845826087</v>
      </c>
      <c r="I2776" s="10">
        <v>150.50898824652825</v>
      </c>
    </row>
    <row r="2777" spans="1:9" x14ac:dyDescent="0.25">
      <c r="A2777" s="20"/>
      <c r="B2777" s="5">
        <f>DATE(YEAR(siječanj!B2777),MONTH(siječanj!B2777)+2,DAY(siječanj!B2777))</f>
        <v>43553</v>
      </c>
      <c r="C2777" s="9">
        <v>28.8958333333333</v>
      </c>
      <c r="D2777">
        <v>0.95442599137029371</v>
      </c>
      <c r="E2777" s="6">
        <v>160.01435851287692</v>
      </c>
      <c r="F2777" s="10">
        <v>73.369331961967092</v>
      </c>
      <c r="G2777" s="10">
        <v>63.613177444428857</v>
      </c>
      <c r="H2777" s="10">
        <v>236.51624242878196</v>
      </c>
      <c r="I2777" s="10">
        <v>152.60639918503458</v>
      </c>
    </row>
    <row r="2778" spans="1:9" x14ac:dyDescent="0.25">
      <c r="A2778" s="20"/>
      <c r="B2778" s="5">
        <f>DATE(YEAR(siječanj!B2778),MONTH(siječanj!B2778)+2,DAY(siječanj!B2778))</f>
        <v>43553</v>
      </c>
      <c r="C2778" s="9">
        <v>28.90625</v>
      </c>
      <c r="D2778">
        <v>0.95442599137029371</v>
      </c>
      <c r="E2778" s="6">
        <v>156.67357967736356</v>
      </c>
      <c r="F2778" s="10">
        <v>71.819085802112369</v>
      </c>
      <c r="G2778" s="10">
        <v>60.048624271048006</v>
      </c>
      <c r="H2778" s="10">
        <v>237.83849215968786</v>
      </c>
      <c r="I2778" s="10">
        <v>149.42028368077973</v>
      </c>
    </row>
    <row r="2779" spans="1:9" x14ac:dyDescent="0.25">
      <c r="A2779" s="20"/>
      <c r="B2779" s="5">
        <f>DATE(YEAR(siječanj!B2779),MONTH(siječanj!B2779)+2,DAY(siječanj!B2779))</f>
        <v>43553</v>
      </c>
      <c r="C2779" s="9">
        <v>28.9166666666667</v>
      </c>
      <c r="D2779">
        <v>0.95442599137029371</v>
      </c>
      <c r="E2779" s="6">
        <v>151.66000822888776</v>
      </c>
      <c r="F2779" s="10">
        <v>71.242627945939844</v>
      </c>
      <c r="G2779" s="10">
        <v>57.425834004080116</v>
      </c>
      <c r="H2779" s="10">
        <v>236.172545480715</v>
      </c>
      <c r="I2779" s="10">
        <v>144.63881848653457</v>
      </c>
    </row>
    <row r="2780" spans="1:9" x14ac:dyDescent="0.25">
      <c r="A2780" s="20"/>
      <c r="B2780" s="5">
        <f>DATE(YEAR(siječanj!B2780),MONTH(siječanj!B2780)+2,DAY(siječanj!B2780))</f>
        <v>43553</v>
      </c>
      <c r="C2780" s="9">
        <v>28.9270833333333</v>
      </c>
      <c r="D2780">
        <v>0.95442599137029371</v>
      </c>
      <c r="E2780" s="6">
        <v>144.48572307754904</v>
      </c>
      <c r="F2780" s="10">
        <v>70.065362208088814</v>
      </c>
      <c r="G2780" s="10">
        <v>55.021541690478415</v>
      </c>
      <c r="H2780" s="10">
        <v>237.54123336324383</v>
      </c>
      <c r="I2780" s="10">
        <v>137.79667110771445</v>
      </c>
    </row>
    <row r="2781" spans="1:9" x14ac:dyDescent="0.25">
      <c r="A2781" s="20"/>
      <c r="B2781" s="5">
        <f>DATE(YEAR(siječanj!B2781),MONTH(siječanj!B2781)+2,DAY(siječanj!B2781))</f>
        <v>43553</v>
      </c>
      <c r="C2781" s="9">
        <v>28.9375</v>
      </c>
      <c r="D2781">
        <v>0.95442599137029371</v>
      </c>
      <c r="E2781" s="6">
        <v>134.47693816991386</v>
      </c>
      <c r="F2781" s="10">
        <v>66.904089142333092</v>
      </c>
      <c r="G2781" s="10">
        <v>53.139537154851467</v>
      </c>
      <c r="H2781" s="10">
        <v>236.87447330973038</v>
      </c>
      <c r="I2781" s="10">
        <v>128.25124881457185</v>
      </c>
    </row>
    <row r="2782" spans="1:9" x14ac:dyDescent="0.25">
      <c r="A2782" s="20"/>
      <c r="B2782" s="5">
        <f>DATE(YEAR(siječanj!B2782),MONTH(siječanj!B2782)+2,DAY(siječanj!B2782))</f>
        <v>43553</v>
      </c>
      <c r="C2782" s="9">
        <v>28.9479166666667</v>
      </c>
      <c r="D2782">
        <v>0.95442599137029371</v>
      </c>
      <c r="E2782" s="6">
        <v>122.3178355376849</v>
      </c>
      <c r="F2782" s="10">
        <v>64.915261576974558</v>
      </c>
      <c r="G2782" s="10">
        <v>52.200772649672359</v>
      </c>
      <c r="H2782" s="10">
        <v>235.13983486386081</v>
      </c>
      <c r="I2782" s="10">
        <v>116.65505902716343</v>
      </c>
    </row>
    <row r="2783" spans="1:9" x14ac:dyDescent="0.25">
      <c r="A2783" s="20"/>
      <c r="B2783" s="5">
        <f>DATE(YEAR(siječanj!B2783),MONTH(siječanj!B2783)+2,DAY(siječanj!B2783))</f>
        <v>43553</v>
      </c>
      <c r="C2783" s="9">
        <v>28.9583333333333</v>
      </c>
      <c r="D2783">
        <v>0.95442599137029371</v>
      </c>
      <c r="E2783" s="6">
        <v>110.82195522349934</v>
      </c>
      <c r="F2783" s="10">
        <v>62.821079113061188</v>
      </c>
      <c r="G2783" s="10">
        <v>51.226629418288233</v>
      </c>
      <c r="H2783" s="10">
        <v>234.98078899684307</v>
      </c>
      <c r="I2783" s="10">
        <v>105.69138728848752</v>
      </c>
    </row>
    <row r="2784" spans="1:9" x14ac:dyDescent="0.25">
      <c r="A2784" s="20"/>
      <c r="B2784" s="5">
        <f>DATE(YEAR(siječanj!B2784),MONTH(siječanj!B2784)+2,DAY(siječanj!B2784))</f>
        <v>43553</v>
      </c>
      <c r="C2784" s="9">
        <v>28.96875</v>
      </c>
      <c r="D2784">
        <v>0.95442599137029371</v>
      </c>
      <c r="E2784" s="6">
        <v>100.73790593466228</v>
      </c>
      <c r="F2784" s="10">
        <v>61.017559777080699</v>
      </c>
      <c r="G2784" s="10">
        <v>50.849396826108425</v>
      </c>
      <c r="H2784" s="10">
        <v>234.91905054677201</v>
      </c>
      <c r="I2784" s="10">
        <v>96.074185023167118</v>
      </c>
    </row>
    <row r="2785" spans="1:9" x14ac:dyDescent="0.25">
      <c r="A2785" s="20"/>
      <c r="B2785" s="5">
        <f>DATE(YEAR(siječanj!B2785),MONTH(siječanj!B2785)+2,DAY(siječanj!B2785))</f>
        <v>43553</v>
      </c>
      <c r="C2785" s="9">
        <v>28.9791666666667</v>
      </c>
      <c r="D2785">
        <v>0.95442599137029371</v>
      </c>
      <c r="E2785" s="6">
        <v>91.700940013862891</v>
      </c>
      <c r="F2785" s="10">
        <v>60.581145672347141</v>
      </c>
      <c r="G2785" s="10">
        <v>51.017050404067447</v>
      </c>
      <c r="H2785" s="10">
        <v>234.67886997740999</v>
      </c>
      <c r="I2785" s="10">
        <v>87.455590782325373</v>
      </c>
    </row>
    <row r="2786" spans="1:9" ht="15.75" thickBot="1" x14ac:dyDescent="0.3">
      <c r="A2786" s="20"/>
      <c r="B2786" s="5">
        <f>DATE(YEAR(siječanj!B2786),MONTH(siječanj!B2786)+2,DAY(siječanj!B2786))</f>
        <v>43553</v>
      </c>
      <c r="C2786" s="9">
        <v>28.9895833333333</v>
      </c>
      <c r="D2786">
        <v>0.95442599137029371</v>
      </c>
      <c r="E2786" s="6">
        <v>83.86079309960175</v>
      </c>
      <c r="F2786" s="10">
        <v>58.663120612337366</v>
      </c>
      <c r="G2786" s="10">
        <v>49.898349713465365</v>
      </c>
      <c r="H2786" s="10">
        <v>235.68263378624744</v>
      </c>
      <c r="I2786" s="10">
        <v>79.978408104554816</v>
      </c>
    </row>
    <row r="2787" spans="1:9" x14ac:dyDescent="0.25">
      <c r="A2787" s="13">
        <f t="shared" ref="A2787" si="67">A2691+1</f>
        <v>89</v>
      </c>
      <c r="B2787" s="5">
        <f>DATE(YEAR(siječanj!B2787),MONTH(siječanj!B2787)+2,DAY(siječanj!B2787))</f>
        <v>43554</v>
      </c>
      <c r="C2787" s="9">
        <v>29</v>
      </c>
      <c r="D2787">
        <v>0.95178839495791767</v>
      </c>
      <c r="E2787" s="6">
        <v>85.26079873689325</v>
      </c>
      <c r="F2787" s="10">
        <v>57.661622966955264</v>
      </c>
      <c r="G2787" s="10">
        <v>49.165579788368049</v>
      </c>
      <c r="H2787" s="10">
        <v>235.40750954828553</v>
      </c>
      <c r="I2787" s="10">
        <v>72.701525670574895</v>
      </c>
    </row>
    <row r="2788" spans="1:9" x14ac:dyDescent="0.25">
      <c r="A2788" s="14"/>
      <c r="B2788" s="5">
        <f>DATE(YEAR(siječanj!B2788),MONTH(siječanj!B2788)+2,DAY(siječanj!B2788))</f>
        <v>43554</v>
      </c>
      <c r="C2788" s="9">
        <v>29.0104166666667</v>
      </c>
      <c r="D2788">
        <v>0.95178839495791767</v>
      </c>
      <c r="E2788" s="6">
        <v>79.846194460701554</v>
      </c>
      <c r="F2788" s="10">
        <v>56.41269583048723</v>
      </c>
      <c r="G2788" s="10">
        <v>49.635525997280709</v>
      </c>
      <c r="H2788" s="10">
        <v>236.35845316117906</v>
      </c>
      <c r="I2788" s="10">
        <v>67.359140162441633</v>
      </c>
    </row>
    <row r="2789" spans="1:9" x14ac:dyDescent="0.25">
      <c r="A2789" s="14"/>
      <c r="B2789" s="5">
        <f>DATE(YEAR(siječanj!B2789),MONTH(siječanj!B2789)+2,DAY(siječanj!B2789))</f>
        <v>43554</v>
      </c>
      <c r="C2789" s="9">
        <v>29.0208333333333</v>
      </c>
      <c r="D2789">
        <v>0.95178839495791767</v>
      </c>
      <c r="E2789" s="6">
        <v>74.353745917170144</v>
      </c>
      <c r="F2789" s="10">
        <v>56.253515615950761</v>
      </c>
      <c r="G2789" s="10">
        <v>49.217652424521624</v>
      </c>
      <c r="H2789" s="10">
        <v>238.97016598332277</v>
      </c>
      <c r="I2789" s="10">
        <v>63.274099304853081</v>
      </c>
    </row>
    <row r="2790" spans="1:9" x14ac:dyDescent="0.25">
      <c r="A2790" s="14"/>
      <c r="B2790" s="5">
        <f>DATE(YEAR(siječanj!B2790),MONTH(siječanj!B2790)+2,DAY(siječanj!B2790))</f>
        <v>43554</v>
      </c>
      <c r="C2790" s="9">
        <v>29.03125</v>
      </c>
      <c r="D2790">
        <v>0.95178839495791767</v>
      </c>
      <c r="E2790" s="6">
        <v>68.892978653352245</v>
      </c>
      <c r="F2790" s="10">
        <v>56.105529108540743</v>
      </c>
      <c r="G2790" s="10">
        <v>48.780030345644022</v>
      </c>
      <c r="H2790" s="10">
        <v>236.61042535530467</v>
      </c>
      <c r="I2790" s="10">
        <v>59.983385610204948</v>
      </c>
    </row>
    <row r="2791" spans="1:9" x14ac:dyDescent="0.25">
      <c r="A2791" s="14"/>
      <c r="B2791" s="5">
        <f>DATE(YEAR(siječanj!B2791),MONTH(siječanj!B2791)+2,DAY(siječanj!B2791))</f>
        <v>43554</v>
      </c>
      <c r="C2791" s="9">
        <v>29.0416666666667</v>
      </c>
      <c r="D2791">
        <v>0.95178839495791767</v>
      </c>
      <c r="E2791" s="6">
        <v>65.934795244583526</v>
      </c>
      <c r="F2791" s="10">
        <v>54.709012803137256</v>
      </c>
      <c r="G2791" s="10">
        <v>46.924096246447924</v>
      </c>
      <c r="H2791" s="10">
        <v>235.66752057704338</v>
      </c>
      <c r="I2791" s="10">
        <v>56.878148538232281</v>
      </c>
    </row>
    <row r="2792" spans="1:9" x14ac:dyDescent="0.25">
      <c r="A2792" s="14"/>
      <c r="B2792" s="5">
        <f>DATE(YEAR(siječanj!B2792),MONTH(siječanj!B2792)+2,DAY(siječanj!B2792))</f>
        <v>43554</v>
      </c>
      <c r="C2792" s="9">
        <v>29.0520833333333</v>
      </c>
      <c r="D2792">
        <v>0.95178839495791767</v>
      </c>
      <c r="E2792" s="6">
        <v>64.028749755685439</v>
      </c>
      <c r="F2792" s="10">
        <v>54.965035240425301</v>
      </c>
      <c r="G2792" s="10">
        <v>47.406505689404888</v>
      </c>
      <c r="H2792" s="10">
        <v>235.29516695935959</v>
      </c>
      <c r="I2792" s="10">
        <v>55.329157607927556</v>
      </c>
    </row>
    <row r="2793" spans="1:9" x14ac:dyDescent="0.25">
      <c r="A2793" s="14"/>
      <c r="B2793" s="5">
        <f>DATE(YEAR(siječanj!B2793),MONTH(siječanj!B2793)+2,DAY(siječanj!B2793))</f>
        <v>43554</v>
      </c>
      <c r="C2793" s="9">
        <v>29.0625</v>
      </c>
      <c r="D2793">
        <v>0.95178839495791767</v>
      </c>
      <c r="E2793" s="6">
        <v>61.149381421737303</v>
      </c>
      <c r="F2793" s="10">
        <v>53.212086255751124</v>
      </c>
      <c r="G2793" s="10">
        <v>47.604865786023801</v>
      </c>
      <c r="H2793" s="10">
        <v>236.46097206407461</v>
      </c>
      <c r="I2793" s="10">
        <v>53.456891074986878</v>
      </c>
    </row>
    <row r="2794" spans="1:9" x14ac:dyDescent="0.25">
      <c r="A2794" s="14"/>
      <c r="B2794" s="5">
        <f>DATE(YEAR(siječanj!B2794),MONTH(siječanj!B2794)+2,DAY(siječanj!B2794))</f>
        <v>43554</v>
      </c>
      <c r="C2794" s="9">
        <v>29.0729166666667</v>
      </c>
      <c r="D2794">
        <v>0.95178839495791767</v>
      </c>
      <c r="E2794" s="6">
        <v>60.094039241592363</v>
      </c>
      <c r="F2794" s="10">
        <v>53.882263816158058</v>
      </c>
      <c r="G2794" s="10">
        <v>46.575996714716936</v>
      </c>
      <c r="H2794" s="10">
        <v>236.62025904610744</v>
      </c>
      <c r="I2794" s="10">
        <v>52.307418247575882</v>
      </c>
    </row>
    <row r="2795" spans="1:9" x14ac:dyDescent="0.25">
      <c r="A2795" s="14"/>
      <c r="B2795" s="5">
        <f>DATE(YEAR(siječanj!B2795),MONTH(siječanj!B2795)+2,DAY(siječanj!B2795))</f>
        <v>43554</v>
      </c>
      <c r="C2795" s="9">
        <v>29.0833333333333</v>
      </c>
      <c r="D2795">
        <v>0.95178839495791767</v>
      </c>
      <c r="E2795" s="6">
        <v>58.454964817291078</v>
      </c>
      <c r="F2795" s="10">
        <v>53.977231725095344</v>
      </c>
      <c r="G2795" s="10">
        <v>47.174914315925157</v>
      </c>
      <c r="H2795" s="10">
        <v>236.76879790113915</v>
      </c>
      <c r="I2795" s="10">
        <v>51.242583573598097</v>
      </c>
    </row>
    <row r="2796" spans="1:9" x14ac:dyDescent="0.25">
      <c r="A2796" s="14"/>
      <c r="B2796" s="5">
        <f>DATE(YEAR(siječanj!B2796),MONTH(siječanj!B2796)+2,DAY(siječanj!B2796))</f>
        <v>43554</v>
      </c>
      <c r="C2796" s="9">
        <v>29.09375</v>
      </c>
      <c r="D2796">
        <v>0.95178839495791767</v>
      </c>
      <c r="E2796" s="6">
        <v>57.191120388744508</v>
      </c>
      <c r="F2796" s="10">
        <v>53.723537129375366</v>
      </c>
      <c r="G2796" s="10">
        <v>45.75495257283945</v>
      </c>
      <c r="H2796" s="10">
        <v>236.8178072792717</v>
      </c>
      <c r="I2796" s="10">
        <v>50.3083247667454</v>
      </c>
    </row>
    <row r="2797" spans="1:9" x14ac:dyDescent="0.25">
      <c r="A2797" s="14"/>
      <c r="B2797" s="5">
        <f>DATE(YEAR(siječanj!B2797),MONTH(siječanj!B2797)+2,DAY(siječanj!B2797))</f>
        <v>43554</v>
      </c>
      <c r="C2797" s="9">
        <v>29.1041666666667</v>
      </c>
      <c r="D2797">
        <v>0.95178839495791767</v>
      </c>
      <c r="E2797" s="6">
        <v>55.425491580647133</v>
      </c>
      <c r="F2797" s="10">
        <v>54.338452533660359</v>
      </c>
      <c r="G2797" s="10">
        <v>46.517393424202631</v>
      </c>
      <c r="H2797" s="10">
        <v>236.1619344190959</v>
      </c>
      <c r="I2797" s="10">
        <v>50.400980943614876</v>
      </c>
    </row>
    <row r="2798" spans="1:9" x14ac:dyDescent="0.25">
      <c r="A2798" s="14"/>
      <c r="B2798" s="5">
        <f>DATE(YEAR(siječanj!B2798),MONTH(siječanj!B2798)+2,DAY(siječanj!B2798))</f>
        <v>43554</v>
      </c>
      <c r="C2798" s="9">
        <v>29.1145833333333</v>
      </c>
      <c r="D2798">
        <v>0.95178839495791767</v>
      </c>
      <c r="E2798" s="6">
        <v>55.429644810197239</v>
      </c>
      <c r="F2798" s="10">
        <v>54.47552628034007</v>
      </c>
      <c r="G2798" s="10">
        <v>45.443540306540015</v>
      </c>
      <c r="H2798" s="10">
        <v>235.82225538762921</v>
      </c>
      <c r="I2798" s="10">
        <v>49.9403255300289</v>
      </c>
    </row>
    <row r="2799" spans="1:9" x14ac:dyDescent="0.25">
      <c r="A2799" s="14"/>
      <c r="B2799" s="5">
        <f>DATE(YEAR(siječanj!B2799),MONTH(siječanj!B2799)+2,DAY(siječanj!B2799))</f>
        <v>43554</v>
      </c>
      <c r="C2799" s="9">
        <v>29.125</v>
      </c>
      <c r="D2799">
        <v>0.95178839495791767</v>
      </c>
      <c r="E2799" s="6">
        <v>54.180778412406326</v>
      </c>
      <c r="F2799" s="10">
        <v>53.806087207602999</v>
      </c>
      <c r="G2799" s="10">
        <v>45.59761076565654</v>
      </c>
      <c r="H2799" s="10">
        <v>235.40759158741929</v>
      </c>
      <c r="I2799" s="10">
        <v>50.247338507948818</v>
      </c>
    </row>
    <row r="2800" spans="1:9" x14ac:dyDescent="0.25">
      <c r="A2800" s="14"/>
      <c r="B2800" s="5">
        <f>DATE(YEAR(siječanj!B2800),MONTH(siječanj!B2800)+2,DAY(siječanj!B2800))</f>
        <v>43554</v>
      </c>
      <c r="C2800" s="9">
        <v>29.1354166666667</v>
      </c>
      <c r="D2800">
        <v>0.95178839495791767</v>
      </c>
      <c r="E2800" s="6">
        <v>55.46510806997432</v>
      </c>
      <c r="F2800" s="10">
        <v>53.790045168383052</v>
      </c>
      <c r="G2800" s="10">
        <v>45.023318588236357</v>
      </c>
      <c r="H2800" s="10">
        <v>235.97462507001708</v>
      </c>
      <c r="I2800" s="10">
        <v>50.697239970638478</v>
      </c>
    </row>
    <row r="2801" spans="1:9" x14ac:dyDescent="0.25">
      <c r="A2801" s="14"/>
      <c r="B2801" s="5">
        <f>DATE(YEAR(siječanj!B2801),MONTH(siječanj!B2801)+2,DAY(siječanj!B2801))</f>
        <v>43554</v>
      </c>
      <c r="C2801" s="9">
        <v>29.1458333333333</v>
      </c>
      <c r="D2801">
        <v>0.95178839495791767</v>
      </c>
      <c r="E2801" s="6">
        <v>55.922429863959032</v>
      </c>
      <c r="F2801" s="10">
        <v>54.114325539374782</v>
      </c>
      <c r="G2801" s="10">
        <v>46.069824841633626</v>
      </c>
      <c r="H2801" s="10">
        <v>236.29869465556814</v>
      </c>
      <c r="I2801" s="10">
        <v>51.180565441539315</v>
      </c>
    </row>
    <row r="2802" spans="1:9" x14ac:dyDescent="0.25">
      <c r="A2802" s="14"/>
      <c r="B2802" s="5">
        <f>DATE(YEAR(siječanj!B2802),MONTH(siječanj!B2802)+2,DAY(siječanj!B2802))</f>
        <v>43554</v>
      </c>
      <c r="C2802" s="9">
        <v>29.15625</v>
      </c>
      <c r="D2802">
        <v>0.95178839495791767</v>
      </c>
      <c r="E2802" s="6">
        <v>56.563497322937181</v>
      </c>
      <c r="F2802" s="10">
        <v>53.641693430658044</v>
      </c>
      <c r="G2802" s="10">
        <v>46.428645564389527</v>
      </c>
      <c r="H2802" s="10">
        <v>235.98283898816652</v>
      </c>
      <c r="I2802" s="10">
        <v>51.81691214718532</v>
      </c>
    </row>
    <row r="2803" spans="1:9" x14ac:dyDescent="0.25">
      <c r="A2803" s="14"/>
      <c r="B2803" s="5">
        <f>DATE(YEAR(siječanj!B2803),MONTH(siječanj!B2803)+2,DAY(siječanj!B2803))</f>
        <v>43554</v>
      </c>
      <c r="C2803" s="9">
        <v>29.1666666666667</v>
      </c>
      <c r="D2803">
        <v>0.95178839495791767</v>
      </c>
      <c r="E2803" s="6">
        <v>58.856049262582658</v>
      </c>
      <c r="F2803" s="10">
        <v>53.788419692805348</v>
      </c>
      <c r="G2803" s="10">
        <v>45.499606797081377</v>
      </c>
      <c r="H2803" s="10">
        <v>235.37488398545324</v>
      </c>
      <c r="I2803" s="10">
        <v>54.386248247825534</v>
      </c>
    </row>
    <row r="2804" spans="1:9" x14ac:dyDescent="0.25">
      <c r="A2804" s="14"/>
      <c r="B2804" s="5">
        <f>DATE(YEAR(siječanj!B2804),MONTH(siječanj!B2804)+2,DAY(siječanj!B2804))</f>
        <v>43554</v>
      </c>
      <c r="C2804" s="9">
        <v>29.1770833333333</v>
      </c>
      <c r="D2804">
        <v>0.95178839495791767</v>
      </c>
      <c r="E2804" s="6">
        <v>60.30744317439131</v>
      </c>
      <c r="F2804" s="10">
        <v>53.906637922783709</v>
      </c>
      <c r="G2804" s="10">
        <v>45.998240520877992</v>
      </c>
      <c r="H2804" s="10">
        <v>235.06902608712193</v>
      </c>
      <c r="I2804" s="10">
        <v>56.578257657192516</v>
      </c>
    </row>
    <row r="2805" spans="1:9" x14ac:dyDescent="0.25">
      <c r="A2805" s="14"/>
      <c r="B2805" s="5">
        <f>DATE(YEAR(siječanj!B2805),MONTH(siječanj!B2805)+2,DAY(siječanj!B2805))</f>
        <v>43554</v>
      </c>
      <c r="C2805" s="9">
        <v>29.1875</v>
      </c>
      <c r="D2805">
        <v>0.95178839495791767</v>
      </c>
      <c r="E2805" s="6">
        <v>62.128581721894001</v>
      </c>
      <c r="F2805" s="10">
        <v>52.69740851209113</v>
      </c>
      <c r="G2805" s="10">
        <v>44.951890810517028</v>
      </c>
      <c r="H2805" s="10">
        <v>230.44411094039182</v>
      </c>
      <c r="I2805" s="10">
        <v>60.209390400559151</v>
      </c>
    </row>
    <row r="2806" spans="1:9" x14ac:dyDescent="0.25">
      <c r="A2806" s="14"/>
      <c r="B2806" s="5">
        <f>DATE(YEAR(siječanj!B2806),MONTH(siječanj!B2806)+2,DAY(siječanj!B2806))</f>
        <v>43554</v>
      </c>
      <c r="C2806" s="9">
        <v>29.1979166666667</v>
      </c>
      <c r="D2806">
        <v>0.95178839495791767</v>
      </c>
      <c r="E2806" s="6">
        <v>64.376267069179164</v>
      </c>
      <c r="F2806" s="10">
        <v>54.604589041209671</v>
      </c>
      <c r="G2806" s="10">
        <v>44.311352831271627</v>
      </c>
      <c r="H2806" s="10">
        <v>207.08316045280446</v>
      </c>
      <c r="I2806" s="10">
        <v>64.588824794259949</v>
      </c>
    </row>
    <row r="2807" spans="1:9" x14ac:dyDescent="0.25">
      <c r="A2807" s="14"/>
      <c r="B2807" s="5">
        <f>DATE(YEAR(siječanj!B2807),MONTH(siječanj!B2807)+2,DAY(siječanj!B2807))</f>
        <v>43554</v>
      </c>
      <c r="C2807" s="9">
        <v>29.2083333333333</v>
      </c>
      <c r="D2807">
        <v>0.95178839495791767</v>
      </c>
      <c r="E2807" s="6">
        <v>66.612923130247495</v>
      </c>
      <c r="F2807" s="10">
        <v>55.305674718712631</v>
      </c>
      <c r="G2807" s="10">
        <v>47.495000672005503</v>
      </c>
      <c r="H2807" s="10">
        <v>191.12768347568525</v>
      </c>
      <c r="I2807" s="10">
        <v>70.422429178916403</v>
      </c>
    </row>
    <row r="2808" spans="1:9" x14ac:dyDescent="0.25">
      <c r="A2808" s="14"/>
      <c r="B2808" s="5">
        <f>DATE(YEAR(siječanj!B2808),MONTH(siječanj!B2808)+2,DAY(siječanj!B2808))</f>
        <v>43554</v>
      </c>
      <c r="C2808" s="9">
        <v>29.21875</v>
      </c>
      <c r="D2808">
        <v>0.95178839495791767</v>
      </c>
      <c r="E2808" s="6">
        <v>69.762303995174264</v>
      </c>
      <c r="F2808" s="10">
        <v>58.534696001139011</v>
      </c>
      <c r="G2808" s="10">
        <v>48.439814160664412</v>
      </c>
      <c r="H2808" s="10">
        <v>164.4557556073546</v>
      </c>
      <c r="I2808" s="10">
        <v>76.366761211608818</v>
      </c>
    </row>
    <row r="2809" spans="1:9" x14ac:dyDescent="0.25">
      <c r="A2809" s="14"/>
      <c r="B2809" s="5">
        <f>DATE(YEAR(siječanj!B2809),MONTH(siječanj!B2809)+2,DAY(siječanj!B2809))</f>
        <v>43554</v>
      </c>
      <c r="C2809" s="9">
        <v>29.2291666666667</v>
      </c>
      <c r="D2809">
        <v>0.95178839495791767</v>
      </c>
      <c r="E2809" s="6">
        <v>72.047964988467712</v>
      </c>
      <c r="F2809" s="10">
        <v>63.189295486890231</v>
      </c>
      <c r="G2809" s="10">
        <v>49.23983336858889</v>
      </c>
      <c r="H2809" s="10">
        <v>146.88962832837811</v>
      </c>
      <c r="I2809" s="10">
        <v>81.027329617206362</v>
      </c>
    </row>
    <row r="2810" spans="1:9" x14ac:dyDescent="0.25">
      <c r="A2810" s="14"/>
      <c r="B2810" s="5">
        <f>DATE(YEAR(siječanj!B2810),MONTH(siječanj!B2810)+2,DAY(siječanj!B2810))</f>
        <v>43554</v>
      </c>
      <c r="C2810" s="9">
        <v>29.2395833333333</v>
      </c>
      <c r="D2810">
        <v>0.95178839495791767</v>
      </c>
      <c r="E2810" s="6">
        <v>75.071131947068665</v>
      </c>
      <c r="F2810" s="10">
        <v>62.15906505222226</v>
      </c>
      <c r="G2810" s="10">
        <v>50.767994447229647</v>
      </c>
      <c r="H2810" s="10">
        <v>116.54169395550255</v>
      </c>
      <c r="I2810" s="10">
        <v>86.345361783462565</v>
      </c>
    </row>
    <row r="2811" spans="1:9" x14ac:dyDescent="0.25">
      <c r="A2811" s="14"/>
      <c r="B2811" s="5">
        <f>DATE(YEAR(siječanj!B2811),MONTH(siječanj!B2811)+2,DAY(siječanj!B2811))</f>
        <v>43554</v>
      </c>
      <c r="C2811" s="9">
        <v>29.25</v>
      </c>
      <c r="D2811">
        <v>0.95178839495791767</v>
      </c>
      <c r="E2811" s="6">
        <v>78.944194200834374</v>
      </c>
      <c r="F2811" s="10">
        <v>62.785154096033985</v>
      </c>
      <c r="G2811" s="10">
        <v>54.692187183864</v>
      </c>
      <c r="H2811" s="10">
        <v>85.294903816336841</v>
      </c>
      <c r="I2811" s="10">
        <v>91.155925665520428</v>
      </c>
    </row>
    <row r="2812" spans="1:9" x14ac:dyDescent="0.25">
      <c r="A2812" s="14"/>
      <c r="B2812" s="5">
        <f>DATE(YEAR(siječanj!B2812),MONTH(siječanj!B2812)+2,DAY(siječanj!B2812))</f>
        <v>43554</v>
      </c>
      <c r="C2812" s="9">
        <v>29.2604166666667</v>
      </c>
      <c r="D2812">
        <v>0.95178839495791767</v>
      </c>
      <c r="E2812" s="6">
        <v>83.17114059752366</v>
      </c>
      <c r="F2812" s="10">
        <v>68.253314142225321</v>
      </c>
      <c r="G2812" s="10">
        <v>60.363243662629692</v>
      </c>
      <c r="H2812" s="10">
        <v>27.03975032458947</v>
      </c>
      <c r="I2812" s="10">
        <v>94.067150738638745</v>
      </c>
    </row>
    <row r="2813" spans="1:9" x14ac:dyDescent="0.25">
      <c r="A2813" s="14"/>
      <c r="B2813" s="5">
        <f>DATE(YEAR(siječanj!B2813),MONTH(siječanj!B2813)+2,DAY(siječanj!B2813))</f>
        <v>43554</v>
      </c>
      <c r="C2813" s="9">
        <v>29.2708333333333</v>
      </c>
      <c r="D2813">
        <v>0.95178839495791767</v>
      </c>
      <c r="E2813" s="6">
        <v>86.416331624060547</v>
      </c>
      <c r="F2813" s="10">
        <v>72.095914326795025</v>
      </c>
      <c r="G2813" s="10">
        <v>68.795895914478024</v>
      </c>
      <c r="H2813" s="10">
        <v>3.170209232443189</v>
      </c>
      <c r="I2813" s="10">
        <v>96.136361565358172</v>
      </c>
    </row>
    <row r="2814" spans="1:9" x14ac:dyDescent="0.25">
      <c r="A2814" s="14"/>
      <c r="B2814" s="5">
        <f>DATE(YEAR(siječanj!B2814),MONTH(siječanj!B2814)+2,DAY(siječanj!B2814))</f>
        <v>43554</v>
      </c>
      <c r="C2814" s="9">
        <v>29.28125</v>
      </c>
      <c r="D2814">
        <v>0.95178839495791767</v>
      </c>
      <c r="E2814" s="6">
        <v>91.682731914045078</v>
      </c>
      <c r="F2814" s="10">
        <v>75.300894624751166</v>
      </c>
      <c r="G2814" s="10">
        <v>75.640342798452465</v>
      </c>
      <c r="H2814" s="10">
        <v>3.3247399456718374</v>
      </c>
      <c r="I2814" s="10">
        <v>97.043815269252448</v>
      </c>
    </row>
    <row r="2815" spans="1:9" x14ac:dyDescent="0.25">
      <c r="A2815" s="14"/>
      <c r="B2815" s="5">
        <f>DATE(YEAR(siječanj!B2815),MONTH(siječanj!B2815)+2,DAY(siječanj!B2815))</f>
        <v>43554</v>
      </c>
      <c r="C2815" s="9">
        <v>29.2916666666667</v>
      </c>
      <c r="D2815">
        <v>0.95178839495791767</v>
      </c>
      <c r="E2815" s="6">
        <v>95.753486504692162</v>
      </c>
      <c r="F2815" s="10">
        <v>79.222115651522401</v>
      </c>
      <c r="G2815" s="10">
        <v>79.862159972419349</v>
      </c>
      <c r="H2815" s="10">
        <v>3.6691812488061681</v>
      </c>
      <c r="I2815" s="10">
        <v>95.079624217061877</v>
      </c>
    </row>
    <row r="2816" spans="1:9" x14ac:dyDescent="0.25">
      <c r="A2816" s="14"/>
      <c r="B2816" s="5">
        <f>DATE(YEAR(siječanj!B2816),MONTH(siječanj!B2816)+2,DAY(siječanj!B2816))</f>
        <v>43554</v>
      </c>
      <c r="C2816" s="9">
        <v>29.3020833333333</v>
      </c>
      <c r="D2816">
        <v>0.95178839495791767</v>
      </c>
      <c r="E2816" s="6">
        <v>99.830014322648864</v>
      </c>
      <c r="F2816" s="10">
        <v>89.354768510129247</v>
      </c>
      <c r="G2816" s="10">
        <v>100.35487168553547</v>
      </c>
      <c r="H2816" s="10">
        <v>1.9271712866241735</v>
      </c>
      <c r="I2816" s="10">
        <v>92.55689612290054</v>
      </c>
    </row>
    <row r="2817" spans="1:9" x14ac:dyDescent="0.25">
      <c r="A2817" s="14"/>
      <c r="B2817" s="5">
        <f>DATE(YEAR(siječanj!B2817),MONTH(siječanj!B2817)+2,DAY(siječanj!B2817))</f>
        <v>43554</v>
      </c>
      <c r="C2817" s="9">
        <v>29.3125</v>
      </c>
      <c r="D2817">
        <v>0.95178839495791767</v>
      </c>
      <c r="E2817" s="6">
        <v>102.59894387551266</v>
      </c>
      <c r="F2817" s="10">
        <v>95.381911546652816</v>
      </c>
      <c r="G2817" s="10">
        <v>105.09711417673746</v>
      </c>
      <c r="H2817" s="10">
        <v>0.97186659343667492</v>
      </c>
      <c r="I2817" s="10">
        <v>92.365015843923629</v>
      </c>
    </row>
    <row r="2818" spans="1:9" x14ac:dyDescent="0.25">
      <c r="A2818" s="14"/>
      <c r="B2818" s="5">
        <f>DATE(YEAR(siječanj!B2818),MONTH(siječanj!B2818)+2,DAY(siječanj!B2818))</f>
        <v>43554</v>
      </c>
      <c r="C2818" s="9">
        <v>29.3229166666667</v>
      </c>
      <c r="D2818">
        <v>0.95178839495791767</v>
      </c>
      <c r="E2818" s="6">
        <v>107.16205767492227</v>
      </c>
      <c r="F2818" s="10">
        <v>99.528210771936557</v>
      </c>
      <c r="G2818" s="10">
        <v>108.5670752169498</v>
      </c>
      <c r="H2818" s="10">
        <v>1.4831004588665804</v>
      </c>
      <c r="I2818" s="10">
        <v>91.487739476558303</v>
      </c>
    </row>
    <row r="2819" spans="1:9" x14ac:dyDescent="0.25">
      <c r="A2819" s="14"/>
      <c r="B2819" s="5">
        <f>DATE(YEAR(siječanj!B2819),MONTH(siječanj!B2819)+2,DAY(siječanj!B2819))</f>
        <v>43554</v>
      </c>
      <c r="C2819" s="9">
        <v>29.3333333333333</v>
      </c>
      <c r="D2819">
        <v>0.95178839495791767</v>
      </c>
      <c r="E2819" s="6">
        <v>111.33273198031939</v>
      </c>
      <c r="F2819" s="10">
        <v>104.12552528751358</v>
      </c>
      <c r="G2819" s="10">
        <v>124.56173953372824</v>
      </c>
      <c r="H2819" s="10">
        <v>1.6400623317911025</v>
      </c>
      <c r="I2819" s="10">
        <v>92.839590689694262</v>
      </c>
    </row>
    <row r="2820" spans="1:9" x14ac:dyDescent="0.25">
      <c r="A2820" s="14"/>
      <c r="B2820" s="5">
        <f>DATE(YEAR(siječanj!B2820),MONTH(siječanj!B2820)+2,DAY(siječanj!B2820))</f>
        <v>43554</v>
      </c>
      <c r="C2820" s="9">
        <v>29.34375</v>
      </c>
      <c r="D2820">
        <v>0.95178839495791767</v>
      </c>
      <c r="E2820" s="6">
        <v>112.09670287226064</v>
      </c>
      <c r="F2820" s="10">
        <v>119.93462382337464</v>
      </c>
      <c r="G2820" s="10">
        <v>140.36163621587477</v>
      </c>
      <c r="H2820" s="10">
        <v>0.8855854361641744</v>
      </c>
      <c r="I2820" s="10">
        <v>93.652680386223807</v>
      </c>
    </row>
    <row r="2821" spans="1:9" x14ac:dyDescent="0.25">
      <c r="A2821" s="14"/>
      <c r="B2821" s="5">
        <f>DATE(YEAR(siječanj!B2821),MONTH(siječanj!B2821)+2,DAY(siječanj!B2821))</f>
        <v>43554</v>
      </c>
      <c r="C2821" s="9">
        <v>29.3541666666667</v>
      </c>
      <c r="D2821">
        <v>0.95178839495791767</v>
      </c>
      <c r="E2821" s="6">
        <v>112.65232239794453</v>
      </c>
      <c r="F2821" s="10">
        <v>125.28703796787369</v>
      </c>
      <c r="G2821" s="10">
        <v>151.79604935596618</v>
      </c>
      <c r="H2821" s="10">
        <v>0.80445973811506433</v>
      </c>
      <c r="I2821" s="10">
        <v>93.090584183961624</v>
      </c>
    </row>
    <row r="2822" spans="1:9" x14ac:dyDescent="0.25">
      <c r="A2822" s="14"/>
      <c r="B2822" s="5">
        <f>DATE(YEAR(siječanj!B2822),MONTH(siječanj!B2822)+2,DAY(siječanj!B2822))</f>
        <v>43554</v>
      </c>
      <c r="C2822" s="9">
        <v>29.3645833333333</v>
      </c>
      <c r="D2822">
        <v>0.95178839495791767</v>
      </c>
      <c r="E2822" s="6">
        <v>115.19703612119777</v>
      </c>
      <c r="F2822" s="10">
        <v>124.24969156234333</v>
      </c>
      <c r="G2822" s="10">
        <v>154.40949119391985</v>
      </c>
      <c r="H2822" s="10">
        <v>0.78417406157451208</v>
      </c>
      <c r="I2822" s="10">
        <v>93.331206077443539</v>
      </c>
    </row>
    <row r="2823" spans="1:9" x14ac:dyDescent="0.25">
      <c r="A2823" s="14"/>
      <c r="B2823" s="5">
        <f>DATE(YEAR(siječanj!B2823),MONTH(siječanj!B2823)+2,DAY(siječanj!B2823))</f>
        <v>43554</v>
      </c>
      <c r="C2823" s="9">
        <v>29.375</v>
      </c>
      <c r="D2823">
        <v>0.95178839495791767</v>
      </c>
      <c r="E2823" s="6">
        <v>118.16899546679643</v>
      </c>
      <c r="F2823" s="10">
        <v>127.44805356591027</v>
      </c>
      <c r="G2823" s="10">
        <v>151.85281828320893</v>
      </c>
      <c r="H2823" s="10">
        <v>0.9337924315493572</v>
      </c>
      <c r="I2823" s="10">
        <v>93.635101721866889</v>
      </c>
    </row>
    <row r="2824" spans="1:9" x14ac:dyDescent="0.25">
      <c r="A2824" s="14"/>
      <c r="B2824" s="5">
        <f>DATE(YEAR(siječanj!B2824),MONTH(siječanj!B2824)+2,DAY(siječanj!B2824))</f>
        <v>43554</v>
      </c>
      <c r="C2824" s="9">
        <v>29.3854166666667</v>
      </c>
      <c r="D2824">
        <v>0.95178839495791767</v>
      </c>
      <c r="E2824" s="6">
        <v>119.40696460024672</v>
      </c>
      <c r="F2824" s="10">
        <v>134.53233768833266</v>
      </c>
      <c r="G2824" s="10">
        <v>156.46937277195374</v>
      </c>
      <c r="H2824" s="10">
        <v>1.0573713803700815</v>
      </c>
      <c r="I2824" s="10">
        <v>94.656758211471526</v>
      </c>
    </row>
    <row r="2825" spans="1:9" x14ac:dyDescent="0.25">
      <c r="A2825" s="14"/>
      <c r="B2825" s="5">
        <f>DATE(YEAR(siječanj!B2825),MONTH(siječanj!B2825)+2,DAY(siječanj!B2825))</f>
        <v>43554</v>
      </c>
      <c r="C2825" s="9">
        <v>29.3958333333333</v>
      </c>
      <c r="D2825">
        <v>0.95178839495791767</v>
      </c>
      <c r="E2825" s="6">
        <v>121.50197607780078</v>
      </c>
      <c r="F2825" s="10">
        <v>134.76570781905144</v>
      </c>
      <c r="G2825" s="10">
        <v>156.27467337402996</v>
      </c>
      <c r="H2825" s="10">
        <v>1.2465856381159581</v>
      </c>
      <c r="I2825" s="10">
        <v>94.10932820420318</v>
      </c>
    </row>
    <row r="2826" spans="1:9" x14ac:dyDescent="0.25">
      <c r="A2826" s="14"/>
      <c r="B2826" s="5">
        <f>DATE(YEAR(siječanj!B2826),MONTH(siječanj!B2826)+2,DAY(siječanj!B2826))</f>
        <v>43554</v>
      </c>
      <c r="C2826" s="9">
        <v>29.40625</v>
      </c>
      <c r="D2826">
        <v>0.95178839495791767</v>
      </c>
      <c r="E2826" s="6">
        <v>125.54441048702705</v>
      </c>
      <c r="F2826" s="10">
        <v>133.75513961859377</v>
      </c>
      <c r="G2826" s="10">
        <v>153.63805915277914</v>
      </c>
      <c r="H2826" s="10">
        <v>1.4683034004707052</v>
      </c>
      <c r="I2826" s="10">
        <v>93.946090196865597</v>
      </c>
    </row>
    <row r="2827" spans="1:9" x14ac:dyDescent="0.25">
      <c r="A2827" s="14"/>
      <c r="B2827" s="5">
        <f>DATE(YEAR(siječanj!B2827),MONTH(siječanj!B2827)+2,DAY(siječanj!B2827))</f>
        <v>43554</v>
      </c>
      <c r="C2827" s="9">
        <v>29.4166666666667</v>
      </c>
      <c r="D2827">
        <v>0.95178839495791767</v>
      </c>
      <c r="E2827" s="6">
        <v>127.66892736495099</v>
      </c>
      <c r="F2827" s="10">
        <v>136.91942683782813</v>
      </c>
      <c r="G2827" s="10">
        <v>151.01521670479914</v>
      </c>
      <c r="H2827" s="10">
        <v>1.5917082662514779</v>
      </c>
      <c r="I2827" s="10">
        <v>94.695432217131099</v>
      </c>
    </row>
    <row r="2828" spans="1:9" x14ac:dyDescent="0.25">
      <c r="A2828" s="14"/>
      <c r="B2828" s="5">
        <f>DATE(YEAR(siječanj!B2828),MONTH(siječanj!B2828)+2,DAY(siječanj!B2828))</f>
        <v>43554</v>
      </c>
      <c r="C2828" s="9">
        <v>29.4270833333333</v>
      </c>
      <c r="D2828">
        <v>0.95178839495791767</v>
      </c>
      <c r="E2828" s="6">
        <v>129.67793204968959</v>
      </c>
      <c r="F2828" s="10">
        <v>136.93308083268084</v>
      </c>
      <c r="G2828" s="10">
        <v>148.88922579835628</v>
      </c>
      <c r="H2828" s="10">
        <v>2.0324014828431158</v>
      </c>
      <c r="I2828" s="10">
        <v>94.735851816259824</v>
      </c>
    </row>
    <row r="2829" spans="1:9" x14ac:dyDescent="0.25">
      <c r="A2829" s="14"/>
      <c r="B2829" s="5">
        <f>DATE(YEAR(siječanj!B2829),MONTH(siječanj!B2829)+2,DAY(siječanj!B2829))</f>
        <v>43554</v>
      </c>
      <c r="C2829" s="9">
        <v>29.4375</v>
      </c>
      <c r="D2829">
        <v>0.95178839495791767</v>
      </c>
      <c r="E2829" s="6">
        <v>129.93552062726258</v>
      </c>
      <c r="F2829" s="10">
        <v>131.04082417446699</v>
      </c>
      <c r="G2829" s="10">
        <v>151.83886186943369</v>
      </c>
      <c r="H2829" s="10">
        <v>1.9701477869928832</v>
      </c>
      <c r="I2829" s="10">
        <v>94.787717372781856</v>
      </c>
    </row>
    <row r="2830" spans="1:9" x14ac:dyDescent="0.25">
      <c r="A2830" s="14"/>
      <c r="B2830" s="5">
        <f>DATE(YEAR(siječanj!B2830),MONTH(siječanj!B2830)+2,DAY(siječanj!B2830))</f>
        <v>43554</v>
      </c>
      <c r="C2830" s="9">
        <v>29.4479166666667</v>
      </c>
      <c r="D2830">
        <v>0.95178839495791767</v>
      </c>
      <c r="E2830" s="6">
        <v>130.14617294621999</v>
      </c>
      <c r="F2830" s="10">
        <v>135.00298310467664</v>
      </c>
      <c r="G2830" s="10">
        <v>151.00919581878739</v>
      </c>
      <c r="H2830" s="10">
        <v>2.1662773434292459</v>
      </c>
      <c r="I2830" s="10">
        <v>96.44799106683908</v>
      </c>
    </row>
    <row r="2831" spans="1:9" x14ac:dyDescent="0.25">
      <c r="A2831" s="14"/>
      <c r="B2831" s="5">
        <f>DATE(YEAR(siječanj!B2831),MONTH(siječanj!B2831)+2,DAY(siječanj!B2831))</f>
        <v>43554</v>
      </c>
      <c r="C2831" s="9">
        <v>29.4583333333333</v>
      </c>
      <c r="D2831">
        <v>0.95178839495791767</v>
      </c>
      <c r="E2831" s="6">
        <v>130.85408119510888</v>
      </c>
      <c r="F2831" s="10">
        <v>132.82409931584516</v>
      </c>
      <c r="G2831" s="10">
        <v>142.55250417605617</v>
      </c>
      <c r="H2831" s="10">
        <v>1.8784830616860211</v>
      </c>
      <c r="I2831" s="10">
        <v>97.033815633760057</v>
      </c>
    </row>
    <row r="2832" spans="1:9" x14ac:dyDescent="0.25">
      <c r="A2832" s="14"/>
      <c r="B2832" s="5">
        <f>DATE(YEAR(siječanj!B2832),MONTH(siječanj!B2832)+2,DAY(siječanj!B2832))</f>
        <v>43554</v>
      </c>
      <c r="C2832" s="9">
        <v>29.46875</v>
      </c>
      <c r="D2832">
        <v>0.95178839495791767</v>
      </c>
      <c r="E2832" s="6">
        <v>130.94736805138521</v>
      </c>
      <c r="F2832" s="10">
        <v>128.85989750398349</v>
      </c>
      <c r="G2832" s="10">
        <v>144.48893350730526</v>
      </c>
      <c r="H2832" s="10">
        <v>2.4595772514302459</v>
      </c>
      <c r="I2832" s="10">
        <v>97.960496355822571</v>
      </c>
    </row>
    <row r="2833" spans="1:9" x14ac:dyDescent="0.25">
      <c r="A2833" s="14"/>
      <c r="B2833" s="5">
        <f>DATE(YEAR(siječanj!B2833),MONTH(siječanj!B2833)+2,DAY(siječanj!B2833))</f>
        <v>43554</v>
      </c>
      <c r="C2833" s="9">
        <v>29.4791666666667</v>
      </c>
      <c r="D2833">
        <v>0.95178839495791767</v>
      </c>
      <c r="E2833" s="6">
        <v>134.00736812080993</v>
      </c>
      <c r="F2833" s="10">
        <v>127.09911011485686</v>
      </c>
      <c r="G2833" s="10">
        <v>138.70388961456524</v>
      </c>
      <c r="H2833" s="10">
        <v>2.2577159608796187</v>
      </c>
      <c r="I2833" s="10">
        <v>98.469932090961819</v>
      </c>
    </row>
    <row r="2834" spans="1:9" x14ac:dyDescent="0.25">
      <c r="A2834" s="14"/>
      <c r="B2834" s="5">
        <f>DATE(YEAR(siječanj!B2834),MONTH(siječanj!B2834)+2,DAY(siječanj!B2834))</f>
        <v>43554</v>
      </c>
      <c r="C2834" s="9">
        <v>29.4895833333333</v>
      </c>
      <c r="D2834">
        <v>0.95178839495791767</v>
      </c>
      <c r="E2834" s="6">
        <v>132.17848693695663</v>
      </c>
      <c r="F2834" s="10">
        <v>123.5317410740317</v>
      </c>
      <c r="G2834" s="10">
        <v>144.39706281461409</v>
      </c>
      <c r="H2834" s="10">
        <v>2.7318051077791892</v>
      </c>
      <c r="I2834" s="10">
        <v>98.319707204434977</v>
      </c>
    </row>
    <row r="2835" spans="1:9" x14ac:dyDescent="0.25">
      <c r="A2835" s="14"/>
      <c r="B2835" s="5">
        <f>DATE(YEAR(siječanj!B2835),MONTH(siječanj!B2835)+2,DAY(siječanj!B2835))</f>
        <v>43554</v>
      </c>
      <c r="C2835" s="9">
        <v>29.5</v>
      </c>
      <c r="D2835">
        <v>0.95178839495791767</v>
      </c>
      <c r="E2835" s="6">
        <v>129.88627249684438</v>
      </c>
      <c r="F2835" s="10">
        <v>120.95475624186112</v>
      </c>
      <c r="G2835" s="10">
        <v>128.25487876269989</v>
      </c>
      <c r="H2835" s="10">
        <v>2.4248336782785516</v>
      </c>
      <c r="I2835" s="10">
        <v>96.831469346562912</v>
      </c>
    </row>
    <row r="2836" spans="1:9" x14ac:dyDescent="0.25">
      <c r="A2836" s="14"/>
      <c r="B2836" s="5">
        <f>DATE(YEAR(siječanj!B2836),MONTH(siječanj!B2836)+2,DAY(siječanj!B2836))</f>
        <v>43554</v>
      </c>
      <c r="C2836" s="9">
        <v>29.5104166666667</v>
      </c>
      <c r="D2836">
        <v>0.95178839495791767</v>
      </c>
      <c r="E2836" s="6">
        <v>127.80901448738393</v>
      </c>
      <c r="F2836" s="10">
        <v>117.34335888723992</v>
      </c>
      <c r="G2836" s="10">
        <v>127.17571120965093</v>
      </c>
      <c r="H2836" s="10">
        <v>2.9405146650451486</v>
      </c>
      <c r="I2836" s="10">
        <v>95.984589340975219</v>
      </c>
    </row>
    <row r="2837" spans="1:9" x14ac:dyDescent="0.25">
      <c r="A2837" s="14"/>
      <c r="B2837" s="5">
        <f>DATE(YEAR(siječanj!B2837),MONTH(siječanj!B2837)+2,DAY(siječanj!B2837))</f>
        <v>43554</v>
      </c>
      <c r="C2837" s="9">
        <v>29.5208333333333</v>
      </c>
      <c r="D2837">
        <v>0.95178839495791767</v>
      </c>
      <c r="E2837" s="6">
        <v>128.82415848782972</v>
      </c>
      <c r="F2837" s="10">
        <v>117.03338671485193</v>
      </c>
      <c r="G2837" s="10">
        <v>135.34580867822314</v>
      </c>
      <c r="H2837" s="10">
        <v>3.296331394410791</v>
      </c>
      <c r="I2837" s="10">
        <v>96.004891659825674</v>
      </c>
    </row>
    <row r="2838" spans="1:9" x14ac:dyDescent="0.25">
      <c r="A2838" s="14"/>
      <c r="B2838" s="5">
        <f>DATE(YEAR(siječanj!B2838),MONTH(siječanj!B2838)+2,DAY(siječanj!B2838))</f>
        <v>43554</v>
      </c>
      <c r="C2838" s="9">
        <v>29.53125</v>
      </c>
      <c r="D2838">
        <v>0.95178839495791767</v>
      </c>
      <c r="E2838" s="6">
        <v>129.76473295905382</v>
      </c>
      <c r="F2838" s="10">
        <v>113.72053504133547</v>
      </c>
      <c r="G2838" s="10">
        <v>131.44636178309707</v>
      </c>
      <c r="H2838" s="10">
        <v>3.3742655700607909</v>
      </c>
      <c r="I2838" s="10">
        <v>95.202508710475072</v>
      </c>
    </row>
    <row r="2839" spans="1:9" x14ac:dyDescent="0.25">
      <c r="A2839" s="14"/>
      <c r="B2839" s="5">
        <f>DATE(YEAR(siječanj!B2839),MONTH(siječanj!B2839)+2,DAY(siječanj!B2839))</f>
        <v>43554</v>
      </c>
      <c r="C2839" s="9">
        <v>29.5416666666667</v>
      </c>
      <c r="D2839">
        <v>0.95178839495791767</v>
      </c>
      <c r="E2839" s="6">
        <v>128.19850681635475</v>
      </c>
      <c r="F2839" s="10">
        <v>109.45565636927832</v>
      </c>
      <c r="G2839" s="10">
        <v>133.27612108383809</v>
      </c>
      <c r="H2839" s="10">
        <v>3.7095615107342219</v>
      </c>
      <c r="I2839" s="10">
        <v>93.174177247091762</v>
      </c>
    </row>
    <row r="2840" spans="1:9" x14ac:dyDescent="0.25">
      <c r="A2840" s="14"/>
      <c r="B2840" s="5">
        <f>DATE(YEAR(siječanj!B2840),MONTH(siječanj!B2840)+2,DAY(siječanj!B2840))</f>
        <v>43554</v>
      </c>
      <c r="C2840" s="9">
        <v>29.5520833333333</v>
      </c>
      <c r="D2840">
        <v>0.95178839495791767</v>
      </c>
      <c r="E2840" s="6">
        <v>127.79812714950019</v>
      </c>
      <c r="F2840" s="10">
        <v>107.49988415418632</v>
      </c>
      <c r="G2840" s="10">
        <v>128.34147515924482</v>
      </c>
      <c r="H2840" s="10">
        <v>6.0097537333620004</v>
      </c>
      <c r="I2840" s="10">
        <v>92.113910004808858</v>
      </c>
    </row>
    <row r="2841" spans="1:9" x14ac:dyDescent="0.25">
      <c r="A2841" s="14"/>
      <c r="B2841" s="5">
        <f>DATE(YEAR(siječanj!B2841),MONTH(siječanj!B2841)+2,DAY(siječanj!B2841))</f>
        <v>43554</v>
      </c>
      <c r="C2841" s="9">
        <v>29.5625</v>
      </c>
      <c r="D2841">
        <v>0.95178839495791767</v>
      </c>
      <c r="E2841" s="6">
        <v>129.4737795746839</v>
      </c>
      <c r="F2841" s="10">
        <v>106.65860622500644</v>
      </c>
      <c r="G2841" s="10">
        <v>127.13285855694335</v>
      </c>
      <c r="H2841" s="10">
        <v>5.0265337241933183</v>
      </c>
      <c r="I2841" s="10">
        <v>92.104627865820831</v>
      </c>
    </row>
    <row r="2842" spans="1:9" x14ac:dyDescent="0.25">
      <c r="A2842" s="14"/>
      <c r="B2842" s="5">
        <f>DATE(YEAR(siječanj!B2842),MONTH(siječanj!B2842)+2,DAY(siječanj!B2842))</f>
        <v>43554</v>
      </c>
      <c r="C2842" s="9">
        <v>29.5729166666667</v>
      </c>
      <c r="D2842">
        <v>0.95178839495791767</v>
      </c>
      <c r="E2842" s="6">
        <v>127.95815255318163</v>
      </c>
      <c r="F2842" s="10">
        <v>104.968296246113</v>
      </c>
      <c r="G2842" s="10">
        <v>117.92207101086122</v>
      </c>
      <c r="H2842" s="10">
        <v>4.3335191469189116</v>
      </c>
      <c r="I2842" s="10">
        <v>92.428619076812438</v>
      </c>
    </row>
    <row r="2843" spans="1:9" x14ac:dyDescent="0.25">
      <c r="A2843" s="14"/>
      <c r="B2843" s="5">
        <f>DATE(YEAR(siječanj!B2843),MONTH(siječanj!B2843)+2,DAY(siječanj!B2843))</f>
        <v>43554</v>
      </c>
      <c r="C2843" s="9">
        <v>29.5833333333333</v>
      </c>
      <c r="D2843">
        <v>0.95178839495791767</v>
      </c>
      <c r="E2843" s="6">
        <v>126.13774757084087</v>
      </c>
      <c r="F2843" s="10">
        <v>101.89769260943355</v>
      </c>
      <c r="G2843" s="10">
        <v>117.50589532795745</v>
      </c>
      <c r="H2843" s="10">
        <v>5.3183959463988568</v>
      </c>
      <c r="I2843" s="10">
        <v>94.837283164192542</v>
      </c>
    </row>
    <row r="2844" spans="1:9" x14ac:dyDescent="0.25">
      <c r="A2844" s="14"/>
      <c r="B2844" s="5">
        <f>DATE(YEAR(siječanj!B2844),MONTH(siječanj!B2844)+2,DAY(siječanj!B2844))</f>
        <v>43554</v>
      </c>
      <c r="C2844" s="9">
        <v>29.59375</v>
      </c>
      <c r="D2844">
        <v>0.95178839495791767</v>
      </c>
      <c r="E2844" s="6">
        <v>125.93271362646604</v>
      </c>
      <c r="F2844" s="10">
        <v>100.05083528508754</v>
      </c>
      <c r="G2844" s="10">
        <v>110.83244562064053</v>
      </c>
      <c r="H2844" s="10">
        <v>5.5079843826329054</v>
      </c>
      <c r="I2844" s="10">
        <v>96.328574158505532</v>
      </c>
    </row>
    <row r="2845" spans="1:9" x14ac:dyDescent="0.25">
      <c r="A2845" s="14"/>
      <c r="B2845" s="5">
        <f>DATE(YEAR(siječanj!B2845),MONTH(siječanj!B2845)+2,DAY(siječanj!B2845))</f>
        <v>43554</v>
      </c>
      <c r="C2845" s="9">
        <v>29.6041666666667</v>
      </c>
      <c r="D2845">
        <v>0.95178839495791767</v>
      </c>
      <c r="E2845" s="6">
        <v>124.90716272864853</v>
      </c>
      <c r="F2845" s="10">
        <v>97.55535701595889</v>
      </c>
      <c r="G2845" s="10">
        <v>108.91600563095041</v>
      </c>
      <c r="H2845" s="10">
        <v>6.7247928166219912</v>
      </c>
      <c r="I2845" s="10">
        <v>96.271214089279027</v>
      </c>
    </row>
    <row r="2846" spans="1:9" x14ac:dyDescent="0.25">
      <c r="A2846" s="14"/>
      <c r="B2846" s="5">
        <f>DATE(YEAR(siječanj!B2846),MONTH(siječanj!B2846)+2,DAY(siječanj!B2846))</f>
        <v>43554</v>
      </c>
      <c r="C2846" s="9">
        <v>29.6145833333333</v>
      </c>
      <c r="D2846">
        <v>0.95178839495791767</v>
      </c>
      <c r="E2846" s="6">
        <v>123.85116738764221</v>
      </c>
      <c r="F2846" s="10">
        <v>96.888358163348357</v>
      </c>
      <c r="G2846" s="10">
        <v>108.12205949004978</v>
      </c>
      <c r="H2846" s="10">
        <v>5.9389769718948333</v>
      </c>
      <c r="I2846" s="10">
        <v>98.192572488307775</v>
      </c>
    </row>
    <row r="2847" spans="1:9" x14ac:dyDescent="0.25">
      <c r="A2847" s="14"/>
      <c r="B2847" s="5">
        <f>DATE(YEAR(siječanj!B2847),MONTH(siječanj!B2847)+2,DAY(siječanj!B2847))</f>
        <v>43554</v>
      </c>
      <c r="C2847" s="9">
        <v>29.625</v>
      </c>
      <c r="D2847">
        <v>0.95178839495791767</v>
      </c>
      <c r="E2847" s="6">
        <v>122.02138785944312</v>
      </c>
      <c r="F2847" s="10">
        <v>96.50676071402286</v>
      </c>
      <c r="G2847" s="10">
        <v>112.40354364439303</v>
      </c>
      <c r="H2847" s="10">
        <v>4.1855385581877487</v>
      </c>
      <c r="I2847" s="10">
        <v>98.816464965156968</v>
      </c>
    </row>
    <row r="2848" spans="1:9" x14ac:dyDescent="0.25">
      <c r="A2848" s="14"/>
      <c r="B2848" s="5">
        <f>DATE(YEAR(siječanj!B2848),MONTH(siječanj!B2848)+2,DAY(siječanj!B2848))</f>
        <v>43554</v>
      </c>
      <c r="C2848" s="9">
        <v>29.6354166666667</v>
      </c>
      <c r="D2848">
        <v>0.95178839495791767</v>
      </c>
      <c r="E2848" s="6">
        <v>120.95981881291007</v>
      </c>
      <c r="F2848" s="10">
        <v>96.592011891173442</v>
      </c>
      <c r="G2848" s="10">
        <v>109.10246845681012</v>
      </c>
      <c r="H2848" s="10">
        <v>4.4217572376750045</v>
      </c>
      <c r="I2848" s="10">
        <v>99.630425098235222</v>
      </c>
    </row>
    <row r="2849" spans="1:9" x14ac:dyDescent="0.25">
      <c r="A2849" s="14"/>
      <c r="B2849" s="5">
        <f>DATE(YEAR(siječanj!B2849),MONTH(siječanj!B2849)+2,DAY(siječanj!B2849))</f>
        <v>43554</v>
      </c>
      <c r="C2849" s="9">
        <v>29.6458333333333</v>
      </c>
      <c r="D2849">
        <v>0.95178839495791767</v>
      </c>
      <c r="E2849" s="6">
        <v>123.00897303770923</v>
      </c>
      <c r="F2849" s="10">
        <v>95.094595694354027</v>
      </c>
      <c r="G2849" s="10">
        <v>104.33341696715982</v>
      </c>
      <c r="H2849" s="10">
        <v>4.004867375603629</v>
      </c>
      <c r="I2849" s="10">
        <v>101.30346456562404</v>
      </c>
    </row>
    <row r="2850" spans="1:9" x14ac:dyDescent="0.25">
      <c r="A2850" s="14"/>
      <c r="B2850" s="5">
        <f>DATE(YEAR(siječanj!B2850),MONTH(siječanj!B2850)+2,DAY(siječanj!B2850))</f>
        <v>43554</v>
      </c>
      <c r="C2850" s="9">
        <v>29.65625</v>
      </c>
      <c r="D2850">
        <v>0.95178839495791767</v>
      </c>
      <c r="E2850" s="6">
        <v>124.21008920742207</v>
      </c>
      <c r="F2850" s="10">
        <v>94.283431205321051</v>
      </c>
      <c r="G2850" s="10">
        <v>106.87510188562553</v>
      </c>
      <c r="H2850" s="10">
        <v>3.5453481787662042</v>
      </c>
      <c r="I2850" s="10">
        <v>101.12292073141609</v>
      </c>
    </row>
    <row r="2851" spans="1:9" x14ac:dyDescent="0.25">
      <c r="A2851" s="14"/>
      <c r="B2851" s="5">
        <f>DATE(YEAR(siječanj!B2851),MONTH(siječanj!B2851)+2,DAY(siječanj!B2851))</f>
        <v>43554</v>
      </c>
      <c r="C2851" s="9">
        <v>29.6666666666667</v>
      </c>
      <c r="D2851">
        <v>0.95178839495791767</v>
      </c>
      <c r="E2851" s="6">
        <v>120.42504683192298</v>
      </c>
      <c r="F2851" s="10">
        <v>92.719884240368785</v>
      </c>
      <c r="G2851" s="10">
        <v>104.95504535040435</v>
      </c>
      <c r="H2851" s="10">
        <v>3.7334619115468701</v>
      </c>
      <c r="I2851" s="10">
        <v>101.22346181723876</v>
      </c>
    </row>
    <row r="2852" spans="1:9" x14ac:dyDescent="0.25">
      <c r="A2852" s="14"/>
      <c r="B2852" s="5">
        <f>DATE(YEAR(siječanj!B2852),MONTH(siječanj!B2852)+2,DAY(siječanj!B2852))</f>
        <v>43554</v>
      </c>
      <c r="C2852" s="9">
        <v>29.6770833333333</v>
      </c>
      <c r="D2852">
        <v>0.95178839495791767</v>
      </c>
      <c r="E2852" s="6">
        <v>119.47153322418222</v>
      </c>
      <c r="F2852" s="10">
        <v>91.749828510235361</v>
      </c>
      <c r="G2852" s="10">
        <v>101.57627664972588</v>
      </c>
      <c r="H2852" s="10">
        <v>3.925868692169098</v>
      </c>
      <c r="I2852" s="10">
        <v>101.86911615188021</v>
      </c>
    </row>
    <row r="2853" spans="1:9" x14ac:dyDescent="0.25">
      <c r="A2853" s="14"/>
      <c r="B2853" s="5">
        <f>DATE(YEAR(siječanj!B2853),MONTH(siječanj!B2853)+2,DAY(siječanj!B2853))</f>
        <v>43554</v>
      </c>
      <c r="C2853" s="9">
        <v>29.6875</v>
      </c>
      <c r="D2853">
        <v>0.95178839495791767</v>
      </c>
      <c r="E2853" s="6">
        <v>121.39046325408425</v>
      </c>
      <c r="F2853" s="10">
        <v>92.460783433282955</v>
      </c>
      <c r="G2853" s="10">
        <v>103.71431334211623</v>
      </c>
      <c r="H2853" s="10">
        <v>4.2067997000383732</v>
      </c>
      <c r="I2853" s="10">
        <v>104.30448527033785</v>
      </c>
    </row>
    <row r="2854" spans="1:9" x14ac:dyDescent="0.25">
      <c r="A2854" s="14"/>
      <c r="B2854" s="5">
        <f>DATE(YEAR(siječanj!B2854),MONTH(siječanj!B2854)+2,DAY(siječanj!B2854))</f>
        <v>43554</v>
      </c>
      <c r="C2854" s="9">
        <v>29.6979166666667</v>
      </c>
      <c r="D2854">
        <v>0.95178839495791767</v>
      </c>
      <c r="E2854" s="6">
        <v>124.9805510095039</v>
      </c>
      <c r="F2854" s="10">
        <v>93.603392426409371</v>
      </c>
      <c r="G2854" s="10">
        <v>102.37995655634549</v>
      </c>
      <c r="H2854" s="10">
        <v>3.2815893622631762</v>
      </c>
      <c r="I2854" s="10">
        <v>105.32593123136293</v>
      </c>
    </row>
    <row r="2855" spans="1:9" x14ac:dyDescent="0.25">
      <c r="A2855" s="14"/>
      <c r="B2855" s="5">
        <f>DATE(YEAR(siječanj!B2855),MONTH(siječanj!B2855)+2,DAY(siječanj!B2855))</f>
        <v>43554</v>
      </c>
      <c r="C2855" s="9">
        <v>29.7083333333333</v>
      </c>
      <c r="D2855">
        <v>0.95178839495791767</v>
      </c>
      <c r="E2855" s="6">
        <v>126.37191368080762</v>
      </c>
      <c r="F2855" s="10">
        <v>93.105463101479643</v>
      </c>
      <c r="G2855" s="10">
        <v>103.27757834044435</v>
      </c>
      <c r="H2855" s="10">
        <v>3.1212218648099483</v>
      </c>
      <c r="I2855" s="10">
        <v>106.82496646755133</v>
      </c>
    </row>
    <row r="2856" spans="1:9" x14ac:dyDescent="0.25">
      <c r="A2856" s="14"/>
      <c r="B2856" s="5">
        <f>DATE(YEAR(siječanj!B2856),MONTH(siječanj!B2856)+2,DAY(siječanj!B2856))</f>
        <v>43554</v>
      </c>
      <c r="C2856" s="9">
        <v>29.71875</v>
      </c>
      <c r="D2856">
        <v>0.95178839495791767</v>
      </c>
      <c r="E2856" s="6">
        <v>128.55763411379161</v>
      </c>
      <c r="F2856" s="10">
        <v>93.090536820804402</v>
      </c>
      <c r="G2856" s="10">
        <v>102.78175436345323</v>
      </c>
      <c r="H2856" s="10">
        <v>6.1952802319971818</v>
      </c>
      <c r="I2856" s="10">
        <v>109.82600794190078</v>
      </c>
    </row>
    <row r="2857" spans="1:9" x14ac:dyDescent="0.25">
      <c r="A2857" s="14"/>
      <c r="B2857" s="5">
        <f>DATE(YEAR(siječanj!B2857),MONTH(siječanj!B2857)+2,DAY(siječanj!B2857))</f>
        <v>43554</v>
      </c>
      <c r="C2857" s="9">
        <v>29.7291666666667</v>
      </c>
      <c r="D2857">
        <v>0.95178839495791767</v>
      </c>
      <c r="E2857" s="6">
        <v>131.81975371985709</v>
      </c>
      <c r="F2857" s="10">
        <v>92.718443386708529</v>
      </c>
      <c r="G2857" s="10">
        <v>102.3250982569305</v>
      </c>
      <c r="H2857" s="10">
        <v>24.160747001281656</v>
      </c>
      <c r="I2857" s="10">
        <v>113.78119137294296</v>
      </c>
    </row>
    <row r="2858" spans="1:9" x14ac:dyDescent="0.25">
      <c r="A2858" s="14"/>
      <c r="B2858" s="5">
        <f>DATE(YEAR(siječanj!B2858),MONTH(siječanj!B2858)+2,DAY(siječanj!B2858))</f>
        <v>43554</v>
      </c>
      <c r="C2858" s="9">
        <v>29.7395833333333</v>
      </c>
      <c r="D2858">
        <v>0.95178839495791767</v>
      </c>
      <c r="E2858" s="6">
        <v>141.621527332911</v>
      </c>
      <c r="F2858" s="10">
        <v>92.332049781048823</v>
      </c>
      <c r="G2858" s="10">
        <v>104.15122094252045</v>
      </c>
      <c r="H2858" s="10">
        <v>42.553354522449823</v>
      </c>
      <c r="I2858" s="10">
        <v>118.07588093280926</v>
      </c>
    </row>
    <row r="2859" spans="1:9" x14ac:dyDescent="0.25">
      <c r="A2859" s="14"/>
      <c r="B2859" s="5">
        <f>DATE(YEAR(siječanj!B2859),MONTH(siječanj!B2859)+2,DAY(siječanj!B2859))</f>
        <v>43554</v>
      </c>
      <c r="C2859" s="9">
        <v>29.75</v>
      </c>
      <c r="D2859">
        <v>0.95178839495791767</v>
      </c>
      <c r="E2859" s="6">
        <v>141.36973481349841</v>
      </c>
      <c r="F2859" s="10">
        <v>94.458412647880763</v>
      </c>
      <c r="G2859" s="10">
        <v>108.64446367182074</v>
      </c>
      <c r="H2859" s="10">
        <v>60.272757916194614</v>
      </c>
      <c r="I2859" s="10">
        <v>122.64848709919482</v>
      </c>
    </row>
    <row r="2860" spans="1:9" x14ac:dyDescent="0.25">
      <c r="A2860" s="14"/>
      <c r="B2860" s="5">
        <f>DATE(YEAR(siječanj!B2860),MONTH(siječanj!B2860)+2,DAY(siječanj!B2860))</f>
        <v>43554</v>
      </c>
      <c r="C2860" s="9">
        <v>29.7604166666667</v>
      </c>
      <c r="D2860">
        <v>0.95178839495791767</v>
      </c>
      <c r="E2860" s="6">
        <v>146.1508713260838</v>
      </c>
      <c r="F2860" s="10">
        <v>95.917395377707393</v>
      </c>
      <c r="G2860" s="10">
        <v>107.54195916459025</v>
      </c>
      <c r="H2860" s="10">
        <v>76.966703152605945</v>
      </c>
      <c r="I2860" s="10">
        <v>126.78162571258314</v>
      </c>
    </row>
    <row r="2861" spans="1:9" x14ac:dyDescent="0.25">
      <c r="A2861" s="14"/>
      <c r="B2861" s="5">
        <f>DATE(YEAR(siječanj!B2861),MONTH(siječanj!B2861)+2,DAY(siječanj!B2861))</f>
        <v>43554</v>
      </c>
      <c r="C2861" s="9">
        <v>29.7708333333333</v>
      </c>
      <c r="D2861">
        <v>0.95178839495791767</v>
      </c>
      <c r="E2861" s="6">
        <v>152.46870177956487</v>
      </c>
      <c r="F2861" s="10">
        <v>95.113114075379997</v>
      </c>
      <c r="G2861" s="10">
        <v>109.24337324518096</v>
      </c>
      <c r="H2861" s="10">
        <v>94.748294210703051</v>
      </c>
      <c r="I2861" s="10">
        <v>131.4710761847044</v>
      </c>
    </row>
    <row r="2862" spans="1:9" x14ac:dyDescent="0.25">
      <c r="A2862" s="14"/>
      <c r="B2862" s="5">
        <f>DATE(YEAR(siječanj!B2862),MONTH(siječanj!B2862)+2,DAY(siječanj!B2862))</f>
        <v>43554</v>
      </c>
      <c r="C2862" s="9">
        <v>29.78125</v>
      </c>
      <c r="D2862">
        <v>0.95178839495791767</v>
      </c>
      <c r="E2862" s="6">
        <v>159.01164938493935</v>
      </c>
      <c r="F2862" s="10">
        <v>97.544331876670128</v>
      </c>
      <c r="G2862" s="10">
        <v>112.17514735442353</v>
      </c>
      <c r="H2862" s="10">
        <v>128.34306036600873</v>
      </c>
      <c r="I2862" s="10">
        <v>136.87252015181591</v>
      </c>
    </row>
    <row r="2863" spans="1:9" x14ac:dyDescent="0.25">
      <c r="A2863" s="14"/>
      <c r="B2863" s="5">
        <f>DATE(YEAR(siječanj!B2863),MONTH(siječanj!B2863)+2,DAY(siječanj!B2863))</f>
        <v>43554</v>
      </c>
      <c r="C2863" s="9">
        <v>29.7916666666667</v>
      </c>
      <c r="D2863">
        <v>0.95178839495791767</v>
      </c>
      <c r="E2863" s="6">
        <v>164.49585499869443</v>
      </c>
      <c r="F2863" s="10">
        <v>97.792242990149433</v>
      </c>
      <c r="G2863" s="10">
        <v>111.36324693143588</v>
      </c>
      <c r="H2863" s="10">
        <v>158.24339222646563</v>
      </c>
      <c r="I2863" s="10">
        <v>142.20773635935163</v>
      </c>
    </row>
    <row r="2864" spans="1:9" x14ac:dyDescent="0.25">
      <c r="A2864" s="14"/>
      <c r="B2864" s="5">
        <f>DATE(YEAR(siječanj!B2864),MONTH(siječanj!B2864)+2,DAY(siječanj!B2864))</f>
        <v>43554</v>
      </c>
      <c r="C2864" s="9">
        <v>29.8020833333333</v>
      </c>
      <c r="D2864">
        <v>0.95178839495791767</v>
      </c>
      <c r="E2864" s="6">
        <v>170.31968341480271</v>
      </c>
      <c r="F2864" s="10">
        <v>97.016822909746153</v>
      </c>
      <c r="G2864" s="10">
        <v>115.70526507374122</v>
      </c>
      <c r="H2864" s="10">
        <v>184.13432655037121</v>
      </c>
      <c r="I2864" s="10">
        <v>148.28843426714451</v>
      </c>
    </row>
    <row r="2865" spans="1:9" x14ac:dyDescent="0.25">
      <c r="A2865" s="14"/>
      <c r="B2865" s="5">
        <f>DATE(YEAR(siječanj!B2865),MONTH(siječanj!B2865)+2,DAY(siječanj!B2865))</f>
        <v>43554</v>
      </c>
      <c r="C2865" s="9">
        <v>29.8125</v>
      </c>
      <c r="D2865">
        <v>0.95178839495791767</v>
      </c>
      <c r="E2865" s="6">
        <v>172.49083280176231</v>
      </c>
      <c r="F2865" s="10">
        <v>96.876389846872513</v>
      </c>
      <c r="G2865" s="10">
        <v>117.14960337732647</v>
      </c>
      <c r="H2865" s="10">
        <v>201.44726005251067</v>
      </c>
      <c r="I2865" s="10">
        <v>150.46919975102864</v>
      </c>
    </row>
    <row r="2866" spans="1:9" x14ac:dyDescent="0.25">
      <c r="A2866" s="14"/>
      <c r="B2866" s="5">
        <f>DATE(YEAR(siječanj!B2866),MONTH(siječanj!B2866)+2,DAY(siječanj!B2866))</f>
        <v>43554</v>
      </c>
      <c r="C2866" s="9">
        <v>29.8229166666667</v>
      </c>
      <c r="D2866">
        <v>0.95178839495791767</v>
      </c>
      <c r="E2866" s="6">
        <v>171.44859552996357</v>
      </c>
      <c r="F2866" s="10">
        <v>94.674608926755127</v>
      </c>
      <c r="G2866" s="10">
        <v>117.58745023594851</v>
      </c>
      <c r="H2866" s="10">
        <v>222.68830431631653</v>
      </c>
      <c r="I2866" s="10">
        <v>150.46286878845197</v>
      </c>
    </row>
    <row r="2867" spans="1:9" x14ac:dyDescent="0.25">
      <c r="A2867" s="14"/>
      <c r="B2867" s="5">
        <f>DATE(YEAR(siječanj!B2867),MONTH(siječanj!B2867)+2,DAY(siječanj!B2867))</f>
        <v>43554</v>
      </c>
      <c r="C2867" s="9">
        <v>29.8333333333333</v>
      </c>
      <c r="D2867">
        <v>0.95178839495791767</v>
      </c>
      <c r="E2867" s="6">
        <v>168.78557035269054</v>
      </c>
      <c r="F2867" s="10">
        <v>93.674993622227205</v>
      </c>
      <c r="G2867" s="10">
        <v>111.43282830411161</v>
      </c>
      <c r="H2867" s="10">
        <v>227.20085786505314</v>
      </c>
      <c r="I2867" s="10">
        <v>150.37546921755131</v>
      </c>
    </row>
    <row r="2868" spans="1:9" x14ac:dyDescent="0.25">
      <c r="A2868" s="14"/>
      <c r="B2868" s="5">
        <f>DATE(YEAR(siječanj!B2868),MONTH(siječanj!B2868)+2,DAY(siječanj!B2868))</f>
        <v>43554</v>
      </c>
      <c r="C2868" s="9">
        <v>29.84375</v>
      </c>
      <c r="D2868">
        <v>0.95178839495791767</v>
      </c>
      <c r="E2868" s="6">
        <v>167.31314128615043</v>
      </c>
      <c r="F2868" s="10">
        <v>80.175499219804522</v>
      </c>
      <c r="G2868" s="10">
        <v>97.207389300112126</v>
      </c>
      <c r="H2868" s="10">
        <v>227.20627945122268</v>
      </c>
      <c r="I2868" s="10">
        <v>149.20167042641933</v>
      </c>
    </row>
    <row r="2869" spans="1:9" x14ac:dyDescent="0.25">
      <c r="A2869" s="14"/>
      <c r="B2869" s="5">
        <f>DATE(YEAR(siječanj!B2869),MONTH(siječanj!B2869)+2,DAY(siječanj!B2869))</f>
        <v>43554</v>
      </c>
      <c r="C2869" s="9">
        <v>29.8541666666667</v>
      </c>
      <c r="D2869">
        <v>0.95178839495791767</v>
      </c>
      <c r="E2869" s="6">
        <v>165.63093144356517</v>
      </c>
      <c r="F2869" s="10">
        <v>74.466792869232833</v>
      </c>
      <c r="G2869" s="10">
        <v>89.408756414920489</v>
      </c>
      <c r="H2869" s="10">
        <v>227.90912371739088</v>
      </c>
      <c r="I2869" s="10">
        <v>148.82114521125555</v>
      </c>
    </row>
    <row r="2870" spans="1:9" x14ac:dyDescent="0.25">
      <c r="A2870" s="14"/>
      <c r="B2870" s="5">
        <f>DATE(YEAR(siječanj!B2870),MONTH(siječanj!B2870)+2,DAY(siječanj!B2870))</f>
        <v>43554</v>
      </c>
      <c r="C2870" s="9">
        <v>29.8645833333333</v>
      </c>
      <c r="D2870">
        <v>0.95178839495791767</v>
      </c>
      <c r="E2870" s="6">
        <v>162.31080757948556</v>
      </c>
      <c r="F2870" s="10">
        <v>72.270606795918695</v>
      </c>
      <c r="G2870" s="10">
        <v>86.618380806701722</v>
      </c>
      <c r="H2870" s="10">
        <v>228.83284734598581</v>
      </c>
      <c r="I2870" s="10">
        <v>148.04504812397209</v>
      </c>
    </row>
    <row r="2871" spans="1:9" x14ac:dyDescent="0.25">
      <c r="A2871" s="14"/>
      <c r="B2871" s="5">
        <f>DATE(YEAR(siječanj!B2871),MONTH(siječanj!B2871)+2,DAY(siječanj!B2871))</f>
        <v>43554</v>
      </c>
      <c r="C2871" s="9">
        <v>29.875</v>
      </c>
      <c r="D2871">
        <v>0.95178839495791767</v>
      </c>
      <c r="E2871" s="6">
        <v>160.82625136059994</v>
      </c>
      <c r="F2871" s="10">
        <v>72.446178225910316</v>
      </c>
      <c r="G2871" s="10">
        <v>80.065918796828797</v>
      </c>
      <c r="H2871" s="10">
        <v>229.72288390539563</v>
      </c>
      <c r="I2871" s="10">
        <v>145.14329117248832</v>
      </c>
    </row>
    <row r="2872" spans="1:9" x14ac:dyDescent="0.25">
      <c r="A2872" s="14"/>
      <c r="B2872" s="5">
        <f>DATE(YEAR(siječanj!B2872),MONTH(siječanj!B2872)+2,DAY(siječanj!B2872))</f>
        <v>43554</v>
      </c>
      <c r="C2872" s="9">
        <v>29.8854166666667</v>
      </c>
      <c r="D2872">
        <v>0.95178839495791767</v>
      </c>
      <c r="E2872" s="6">
        <v>165.50695198267852</v>
      </c>
      <c r="F2872" s="10">
        <v>68.355606725062131</v>
      </c>
      <c r="G2872" s="10">
        <v>69.016071688079492</v>
      </c>
      <c r="H2872" s="10">
        <v>238.32183972297659</v>
      </c>
      <c r="I2872" s="10">
        <v>150.09305032046714</v>
      </c>
    </row>
    <row r="2873" spans="1:9" x14ac:dyDescent="0.25">
      <c r="A2873" s="14"/>
      <c r="B2873" s="5">
        <f>DATE(YEAR(siječanj!B2873),MONTH(siječanj!B2873)+2,DAY(siječanj!B2873))</f>
        <v>43554</v>
      </c>
      <c r="C2873" s="9">
        <v>29.8958333333333</v>
      </c>
      <c r="D2873">
        <v>0.95178839495791767</v>
      </c>
      <c r="E2873" s="6">
        <v>169.33118996573396</v>
      </c>
      <c r="F2873" s="10">
        <v>66.753465752319258</v>
      </c>
      <c r="G2873" s="10">
        <v>62.860683096757072</v>
      </c>
      <c r="H2873" s="10">
        <v>244.29048784841072</v>
      </c>
      <c r="I2873" s="10">
        <v>152.18466497553533</v>
      </c>
    </row>
    <row r="2874" spans="1:9" x14ac:dyDescent="0.25">
      <c r="A2874" s="14"/>
      <c r="B2874" s="5">
        <f>DATE(YEAR(siječanj!B2874),MONTH(siječanj!B2874)+2,DAY(siječanj!B2874))</f>
        <v>43554</v>
      </c>
      <c r="C2874" s="9">
        <v>29.90625</v>
      </c>
      <c r="D2874">
        <v>0.95178839495791767</v>
      </c>
      <c r="E2874" s="6">
        <v>163.90753673146889</v>
      </c>
      <c r="F2874" s="10">
        <v>65.447546632633006</v>
      </c>
      <c r="G2874" s="10">
        <v>60.197271918829955</v>
      </c>
      <c r="H2874" s="10">
        <v>244.3898012222258</v>
      </c>
      <c r="I2874" s="10">
        <v>149.00735443562496</v>
      </c>
    </row>
    <row r="2875" spans="1:9" x14ac:dyDescent="0.25">
      <c r="A2875" s="14"/>
      <c r="B2875" s="5">
        <f>DATE(YEAR(siječanj!B2875),MONTH(siječanj!B2875)+2,DAY(siječanj!B2875))</f>
        <v>43554</v>
      </c>
      <c r="C2875" s="9">
        <v>29.9166666666667</v>
      </c>
      <c r="D2875">
        <v>0.95178839495791767</v>
      </c>
      <c r="E2875" s="6">
        <v>160.60067163581681</v>
      </c>
      <c r="F2875" s="10">
        <v>64.691463691324472</v>
      </c>
      <c r="G2875" s="10">
        <v>57.859381950089777</v>
      </c>
      <c r="H2875" s="10">
        <v>240.08782212033259</v>
      </c>
      <c r="I2875" s="10">
        <v>144.23910302176327</v>
      </c>
    </row>
    <row r="2876" spans="1:9" x14ac:dyDescent="0.25">
      <c r="A2876" s="14"/>
      <c r="B2876" s="5">
        <f>DATE(YEAR(siječanj!B2876),MONTH(siječanj!B2876)+2,DAY(siječanj!B2876))</f>
        <v>43554</v>
      </c>
      <c r="C2876" s="9">
        <v>29.9270833333333</v>
      </c>
      <c r="D2876">
        <v>0.95178839495791767</v>
      </c>
      <c r="E2876" s="6">
        <v>151.54726253922928</v>
      </c>
      <c r="F2876" s="10">
        <v>64.4845988463221</v>
      </c>
      <c r="G2876" s="10">
        <v>54.590309778621275</v>
      </c>
      <c r="H2876" s="10">
        <v>240.57842314361926</v>
      </c>
      <c r="I2876" s="10">
        <v>137.4158642053068</v>
      </c>
    </row>
    <row r="2877" spans="1:9" x14ac:dyDescent="0.25">
      <c r="A2877" s="14"/>
      <c r="B2877" s="5">
        <f>DATE(YEAR(siječanj!B2877),MONTH(siječanj!B2877)+2,DAY(siječanj!B2877))</f>
        <v>43554</v>
      </c>
      <c r="C2877" s="9">
        <v>29.9375</v>
      </c>
      <c r="D2877">
        <v>0.95178839495791767</v>
      </c>
      <c r="E2877" s="6">
        <v>141.13182543664985</v>
      </c>
      <c r="F2877" s="10">
        <v>62.032326119400786</v>
      </c>
      <c r="G2877" s="10">
        <v>53.584167545046746</v>
      </c>
      <c r="H2877" s="10">
        <v>240.27436110193577</v>
      </c>
      <c r="I2877" s="10">
        <v>127.89682108857249</v>
      </c>
    </row>
    <row r="2878" spans="1:9" x14ac:dyDescent="0.25">
      <c r="A2878" s="14"/>
      <c r="B2878" s="5">
        <f>DATE(YEAR(siječanj!B2878),MONTH(siječanj!B2878)+2,DAY(siječanj!B2878))</f>
        <v>43554</v>
      </c>
      <c r="C2878" s="9">
        <v>29.9479166666667</v>
      </c>
      <c r="D2878">
        <v>0.95178839495791767</v>
      </c>
      <c r="E2878" s="6">
        <v>132.19476831149797</v>
      </c>
      <c r="F2878" s="10">
        <v>61.718914360419966</v>
      </c>
      <c r="G2878" s="10">
        <v>52.803182364767395</v>
      </c>
      <c r="H2878" s="10">
        <v>236.99967303168168</v>
      </c>
      <c r="I2878" s="10">
        <v>116.33267785988842</v>
      </c>
    </row>
    <row r="2879" spans="1:9" x14ac:dyDescent="0.25">
      <c r="A2879" s="14"/>
      <c r="B2879" s="5">
        <f>DATE(YEAR(siječanj!B2879),MONTH(siječanj!B2879)+2,DAY(siječanj!B2879))</f>
        <v>43554</v>
      </c>
      <c r="C2879" s="9">
        <v>29.9583333333333</v>
      </c>
      <c r="D2879">
        <v>0.95178839495791767</v>
      </c>
      <c r="E2879" s="6">
        <v>123.06328068318882</v>
      </c>
      <c r="F2879" s="10">
        <v>60.667352067244622</v>
      </c>
      <c r="G2879" s="10">
        <v>54.450380373784334</v>
      </c>
      <c r="H2879" s="10">
        <v>235.62966151776291</v>
      </c>
      <c r="I2879" s="10">
        <v>105.39930468967761</v>
      </c>
    </row>
    <row r="2880" spans="1:9" x14ac:dyDescent="0.25">
      <c r="A2880" s="14"/>
      <c r="B2880" s="5">
        <f>DATE(YEAR(siječanj!B2880),MONTH(siječanj!B2880)+2,DAY(siječanj!B2880))</f>
        <v>43554</v>
      </c>
      <c r="C2880" s="9">
        <v>29.96875</v>
      </c>
      <c r="D2880">
        <v>0.95178839495791767</v>
      </c>
      <c r="E2880" s="6">
        <v>113.4609524192977</v>
      </c>
      <c r="F2880" s="10">
        <v>58.871915960433249</v>
      </c>
      <c r="G2880" s="10">
        <v>55.281282713025057</v>
      </c>
      <c r="H2880" s="10">
        <v>236.12447555071188</v>
      </c>
      <c r="I2880" s="10">
        <v>95.808679967740829</v>
      </c>
    </row>
    <row r="2881" spans="1:9" x14ac:dyDescent="0.25">
      <c r="A2881" s="14"/>
      <c r="B2881" s="5">
        <f>DATE(YEAR(siječanj!B2881),MONTH(siječanj!B2881)+2,DAY(siječanj!B2881))</f>
        <v>43554</v>
      </c>
      <c r="C2881" s="9">
        <v>29.9791666666667</v>
      </c>
      <c r="D2881">
        <v>0.95178839495791767</v>
      </c>
      <c r="E2881" s="6">
        <v>105.67455826157772</v>
      </c>
      <c r="F2881" s="10">
        <v>57.659965383218001</v>
      </c>
      <c r="G2881" s="10">
        <v>55.887457488839431</v>
      </c>
      <c r="H2881" s="10">
        <v>235.92694032375175</v>
      </c>
      <c r="I2881" s="10">
        <v>87.213903574961606</v>
      </c>
    </row>
    <row r="2882" spans="1:9" ht="15.75" thickBot="1" x14ac:dyDescent="0.3">
      <c r="A2882" s="14"/>
      <c r="B2882" s="5">
        <f>DATE(YEAR(siječanj!B2882),MONTH(siječanj!B2882)+2,DAY(siječanj!B2882))</f>
        <v>43554</v>
      </c>
      <c r="C2882" s="9">
        <v>29.9895833333333</v>
      </c>
      <c r="D2882">
        <v>0.95178839495791767</v>
      </c>
      <c r="E2882" s="6">
        <v>96.216127886907984</v>
      </c>
      <c r="F2882" s="10">
        <v>56.591169035399055</v>
      </c>
      <c r="G2882" s="10">
        <v>57.448115296247579</v>
      </c>
      <c r="H2882" s="10">
        <v>238.07070492830175</v>
      </c>
      <c r="I2882" s="10">
        <v>79.757384406340933</v>
      </c>
    </row>
    <row r="2883" spans="1:9" x14ac:dyDescent="0.25">
      <c r="A2883" s="15">
        <f t="shared" ref="A2883" si="68">A2787+1</f>
        <v>90</v>
      </c>
      <c r="B2883" s="5">
        <f>DATE(YEAR(siječanj!B2883),MONTH(siječanj!B2883)+2,DAY(siječanj!B2883))</f>
        <v>43555</v>
      </c>
      <c r="C2883" s="9">
        <v>30</v>
      </c>
      <c r="D2883">
        <v>0.94921479186213964</v>
      </c>
      <c r="E2883" s="6">
        <v>87.70957623253426</v>
      </c>
      <c r="F2883" s="10">
        <v>56.580147909630234</v>
      </c>
      <c r="G2883" s="10">
        <v>61.39474185416168</v>
      </c>
      <c r="H2883" s="10">
        <v>240.03858363291181</v>
      </c>
      <c r="I2883" s="10">
        <v>80.869624536884018</v>
      </c>
    </row>
    <row r="2884" spans="1:9" x14ac:dyDescent="0.25">
      <c r="A2884" s="16"/>
      <c r="B2884" s="5">
        <f>DATE(YEAR(siječanj!B2884),MONTH(siječanj!B2884)+2,DAY(siječanj!B2884))</f>
        <v>43555</v>
      </c>
      <c r="C2884" s="9">
        <v>30.0104166666667</v>
      </c>
      <c r="D2884">
        <v>0.94921479186213964</v>
      </c>
      <c r="E2884" s="6">
        <v>81.678886411343299</v>
      </c>
      <c r="F2884" s="10">
        <v>55.258218858883602</v>
      </c>
      <c r="G2884" s="10">
        <v>59.53222090566873</v>
      </c>
      <c r="H2884" s="10">
        <v>238.95811023256749</v>
      </c>
      <c r="I2884" s="10">
        <v>75.733887817097028</v>
      </c>
    </row>
    <row r="2885" spans="1:9" x14ac:dyDescent="0.25">
      <c r="A2885" s="16"/>
      <c r="B2885" s="5">
        <f>DATE(YEAR(siječanj!B2885),MONTH(siječanj!B2885)+2,DAY(siječanj!B2885))</f>
        <v>43555</v>
      </c>
      <c r="C2885" s="9">
        <v>30.0208333333333</v>
      </c>
      <c r="D2885">
        <v>0.94921479186213964</v>
      </c>
      <c r="E2885" s="6">
        <v>75.287052236681532</v>
      </c>
      <c r="F2885" s="10">
        <v>55.096281356144956</v>
      </c>
      <c r="G2885" s="10">
        <v>57.14089356661232</v>
      </c>
      <c r="H2885" s="10">
        <v>237.80699413470629</v>
      </c>
      <c r="I2885" s="10">
        <v>70.524316031660049</v>
      </c>
    </row>
    <row r="2886" spans="1:9" x14ac:dyDescent="0.25">
      <c r="A2886" s="16"/>
      <c r="B2886" s="5">
        <f>DATE(YEAR(siječanj!B2886),MONTH(siječanj!B2886)+2,DAY(siječanj!B2886))</f>
        <v>43555</v>
      </c>
      <c r="C2886" s="9">
        <v>30.03125</v>
      </c>
      <c r="D2886">
        <v>0.94921479186213964</v>
      </c>
      <c r="E2886" s="6">
        <v>69.778583384424209</v>
      </c>
      <c r="F2886" s="10">
        <v>54.017985006616321</v>
      </c>
      <c r="G2886" s="10">
        <v>57.368651642664574</v>
      </c>
      <c r="H2886" s="10">
        <v>237.92933449270257</v>
      </c>
      <c r="I2886" s="10">
        <v>65.344793849713014</v>
      </c>
    </row>
    <row r="2887" spans="1:9" x14ac:dyDescent="0.25">
      <c r="A2887" s="16"/>
      <c r="B2887" s="5">
        <f>DATE(YEAR(siječanj!B2887),MONTH(siječanj!B2887)+2,DAY(siječanj!B2887))</f>
        <v>43555</v>
      </c>
      <c r="C2887" s="9">
        <v>30.0416666666667</v>
      </c>
      <c r="D2887">
        <v>0.94921479186213964</v>
      </c>
      <c r="E2887" s="6">
        <v>65.874258747424463</v>
      </c>
      <c r="F2887" s="10">
        <v>53.367329207221594</v>
      </c>
      <c r="G2887" s="10">
        <v>55.464554469298534</v>
      </c>
      <c r="H2887" s="10">
        <v>238.51143116064236</v>
      </c>
      <c r="I2887" s="10">
        <v>62.538965319809165</v>
      </c>
    </row>
    <row r="2888" spans="1:9" x14ac:dyDescent="0.25">
      <c r="A2888" s="16"/>
      <c r="B2888" s="5">
        <f>DATE(YEAR(siječanj!B2888),MONTH(siječanj!B2888)+2,DAY(siječanj!B2888))</f>
        <v>43555</v>
      </c>
      <c r="C2888" s="9">
        <v>30.0520833333333</v>
      </c>
      <c r="D2888">
        <v>0.94921479186213964</v>
      </c>
      <c r="E2888" s="6">
        <v>63.648316311244834</v>
      </c>
      <c r="F2888" s="10">
        <v>53.323397217904223</v>
      </c>
      <c r="G2888" s="10">
        <v>58.986812925408891</v>
      </c>
      <c r="H2888" s="10">
        <v>239.69931079520501</v>
      </c>
      <c r="I2888" s="10">
        <v>60.731086607423691</v>
      </c>
    </row>
    <row r="2889" spans="1:9" x14ac:dyDescent="0.25">
      <c r="A2889" s="16"/>
      <c r="B2889" s="5">
        <f>DATE(YEAR(siječanj!B2889),MONTH(siječanj!B2889)+2,DAY(siječanj!B2889))</f>
        <v>43555</v>
      </c>
      <c r="C2889" s="9">
        <v>30.0625</v>
      </c>
      <c r="D2889">
        <v>0.94921479186213964</v>
      </c>
      <c r="E2889" s="6">
        <v>62.040216402928657</v>
      </c>
      <c r="F2889" s="10">
        <v>52.772011820827778</v>
      </c>
      <c r="G2889" s="10">
        <v>57.066676111707558</v>
      </c>
      <c r="H2889" s="10">
        <v>239.18757168876834</v>
      </c>
      <c r="I2889" s="10">
        <v>58.000013951297845</v>
      </c>
    </row>
    <row r="2890" spans="1:9" x14ac:dyDescent="0.25">
      <c r="A2890" s="16"/>
      <c r="B2890" s="5">
        <f>DATE(YEAR(siječanj!B2890),MONTH(siječanj!B2890)+2,DAY(siječanj!B2890))</f>
        <v>43555</v>
      </c>
      <c r="C2890" s="9">
        <v>30.0729166666667</v>
      </c>
      <c r="D2890">
        <v>0.94921479186213964</v>
      </c>
      <c r="E2890" s="6">
        <v>59.544267391644532</v>
      </c>
      <c r="F2890" s="10">
        <v>52.897285818869349</v>
      </c>
      <c r="G2890" s="10">
        <v>58.798186594508962</v>
      </c>
      <c r="H2890" s="10">
        <v>238.07147629625464</v>
      </c>
      <c r="I2890" s="10">
        <v>56.999024902044098</v>
      </c>
    </row>
    <row r="2891" spans="1:9" x14ac:dyDescent="0.25">
      <c r="A2891" s="16"/>
      <c r="B2891" s="5">
        <f>DATE(YEAR(siječanj!B2895),MONTH(siječanj!B2895)+2,DAY(siječanj!B2895))</f>
        <v>43555</v>
      </c>
      <c r="C2891" s="9">
        <v>30.125</v>
      </c>
      <c r="D2891">
        <v>0.94921479186213964</v>
      </c>
      <c r="E2891" s="6">
        <v>56.843242744866778</v>
      </c>
      <c r="F2891" s="10">
        <v>51.965579271809894</v>
      </c>
      <c r="G2891" s="10">
        <v>58.591878928354546</v>
      </c>
      <c r="H2891" s="10">
        <v>238.19078120630138</v>
      </c>
      <c r="I2891" s="10">
        <v>51.390313863332999</v>
      </c>
    </row>
    <row r="2892" spans="1:9" x14ac:dyDescent="0.25">
      <c r="A2892" s="16"/>
      <c r="B2892" s="5">
        <f>DATE(YEAR(siječanj!B2896),MONTH(siječanj!B2896)+2,DAY(siječanj!B2896))</f>
        <v>43555</v>
      </c>
      <c r="C2892" s="9">
        <v>30.1354166666667</v>
      </c>
      <c r="D2892">
        <v>0.94921479186213964</v>
      </c>
      <c r="E2892" s="6">
        <v>56.366364838222701</v>
      </c>
      <c r="F2892" s="10">
        <v>52.116198648303794</v>
      </c>
      <c r="G2892" s="10">
        <v>56.394018712551507</v>
      </c>
      <c r="H2892" s="10">
        <v>237.7108762851993</v>
      </c>
      <c r="I2892" s="10">
        <v>52.608496882115418</v>
      </c>
    </row>
    <row r="2893" spans="1:9" x14ac:dyDescent="0.25">
      <c r="A2893" s="16"/>
      <c r="B2893" s="5">
        <f>DATE(YEAR(siječanj!B2897),MONTH(siječanj!B2897)+2,DAY(siječanj!B2897))</f>
        <v>43555</v>
      </c>
      <c r="C2893" s="9">
        <v>30.1458333333333</v>
      </c>
      <c r="D2893">
        <v>0.94921479186213964</v>
      </c>
      <c r="E2893" s="6">
        <v>56.460734670942493</v>
      </c>
      <c r="F2893" s="10">
        <v>50.886753137648533</v>
      </c>
      <c r="G2893" s="10">
        <v>54.132228729075763</v>
      </c>
      <c r="H2893" s="10">
        <v>237.55995829528828</v>
      </c>
      <c r="I2893" s="10">
        <v>53.042265299957769</v>
      </c>
    </row>
    <row r="2894" spans="1:9" x14ac:dyDescent="0.25">
      <c r="A2894" s="16"/>
      <c r="B2894" s="5">
        <f>DATE(YEAR(siječanj!B2898),MONTH(siječanj!B2898)+2,DAY(siječanj!B2898))</f>
        <v>43555</v>
      </c>
      <c r="C2894" s="9">
        <v>30.15625</v>
      </c>
      <c r="D2894">
        <v>0.94921479186213964</v>
      </c>
      <c r="E2894" s="6">
        <v>56.013990509387511</v>
      </c>
      <c r="F2894" s="10">
        <v>51.189781920531779</v>
      </c>
      <c r="G2894" s="10">
        <v>54.168113209705758</v>
      </c>
      <c r="H2894" s="10">
        <v>237.51934892407201</v>
      </c>
      <c r="I2894" s="10">
        <v>53.650315957216563</v>
      </c>
    </row>
    <row r="2895" spans="1:9" x14ac:dyDescent="0.25">
      <c r="A2895" s="16"/>
      <c r="B2895" s="5">
        <f>DATE(YEAR(siječanj!B2899),MONTH(siječanj!B2899)+2,DAY(siječanj!B2899))</f>
        <v>43555</v>
      </c>
      <c r="C2895" s="9">
        <v>30.1666666666667</v>
      </c>
      <c r="D2895">
        <v>0.94921479186213964</v>
      </c>
      <c r="E2895" s="6">
        <v>55.443620268810058</v>
      </c>
      <c r="F2895" s="10">
        <v>51.473658186237742</v>
      </c>
      <c r="G2895" s="10">
        <v>51.16246684302309</v>
      </c>
      <c r="H2895" s="10">
        <v>238.14186987493849</v>
      </c>
      <c r="I2895" s="10">
        <v>55.824794936267118</v>
      </c>
    </row>
    <row r="2896" spans="1:9" x14ac:dyDescent="0.25">
      <c r="A2896" s="16"/>
      <c r="B2896" s="5">
        <f>DATE(YEAR(siječanj!B2900),MONTH(siječanj!B2900)+2,DAY(siječanj!B2900))</f>
        <v>43555</v>
      </c>
      <c r="C2896" s="9">
        <v>30.1770833333333</v>
      </c>
      <c r="D2896">
        <v>0.94921479186213964</v>
      </c>
      <c r="E2896" s="6">
        <v>56.132961080142771</v>
      </c>
      <c r="F2896" s="10">
        <v>52.077263491317886</v>
      </c>
      <c r="G2896" s="10">
        <v>50.734698947584704</v>
      </c>
      <c r="H2896" s="10">
        <v>237.97005191546086</v>
      </c>
      <c r="I2896" s="10">
        <v>57.201437923923017</v>
      </c>
    </row>
    <row r="2897" spans="1:9" x14ac:dyDescent="0.25">
      <c r="A2897" s="16"/>
      <c r="B2897" s="5">
        <f>DATE(YEAR(siječanj!B2901),MONTH(siječanj!B2901)+2,DAY(siječanj!B2901))</f>
        <v>43555</v>
      </c>
      <c r="C2897" s="9">
        <v>30.1875</v>
      </c>
      <c r="D2897">
        <v>0.94921479186213964</v>
      </c>
      <c r="E2897" s="6">
        <v>57.185949697366269</v>
      </c>
      <c r="F2897" s="10">
        <v>50.736378585871272</v>
      </c>
      <c r="G2897" s="10">
        <v>50.434393209014942</v>
      </c>
      <c r="H2897" s="10">
        <v>232.05603184834527</v>
      </c>
      <c r="I2897" s="10">
        <v>58.928782644451204</v>
      </c>
    </row>
    <row r="2898" spans="1:9" x14ac:dyDescent="0.25">
      <c r="A2898" s="16"/>
      <c r="B2898" s="5">
        <f>DATE(YEAR(siječanj!B2902),MONTH(siječanj!B2902)+2,DAY(siječanj!B2902))</f>
        <v>43555</v>
      </c>
      <c r="C2898" s="9">
        <v>30.1979166666667</v>
      </c>
      <c r="D2898">
        <v>0.94921479186213964</v>
      </c>
      <c r="E2898" s="6">
        <v>58.992561867900434</v>
      </c>
      <c r="F2898" s="10">
        <v>51.567060822396513</v>
      </c>
      <c r="G2898" s="10">
        <v>55.19590654937852</v>
      </c>
      <c r="H2898" s="10">
        <v>210.88754719645019</v>
      </c>
      <c r="I2898" s="10">
        <v>61.060705788555566</v>
      </c>
    </row>
    <row r="2899" spans="1:9" x14ac:dyDescent="0.25">
      <c r="A2899" s="16"/>
      <c r="B2899" s="5">
        <f>DATE(YEAR(siječanj!B2903),MONTH(siječanj!B2903)+2,DAY(siječanj!B2903))</f>
        <v>43555</v>
      </c>
      <c r="C2899" s="9">
        <v>30.2083333333333</v>
      </c>
      <c r="D2899">
        <v>0.94921479186213964</v>
      </c>
      <c r="E2899" s="6">
        <v>60.432335869309078</v>
      </c>
      <c r="F2899" s="10">
        <v>51.353272655489114</v>
      </c>
      <c r="G2899" s="10">
        <v>54.792246281531163</v>
      </c>
      <c r="H2899" s="10">
        <v>182.0329691746397</v>
      </c>
      <c r="I2899" s="10">
        <v>63.182167686126022</v>
      </c>
    </row>
    <row r="2900" spans="1:9" x14ac:dyDescent="0.25">
      <c r="A2900" s="16"/>
      <c r="B2900" s="5">
        <f>DATE(YEAR(siječanj!B2904),MONTH(siječanj!B2904)+2,DAY(siječanj!B2904))</f>
        <v>43555</v>
      </c>
      <c r="C2900" s="9">
        <v>30.21875</v>
      </c>
      <c r="D2900">
        <v>0.94921479186213964</v>
      </c>
      <c r="E2900" s="6">
        <v>63.083750069993272</v>
      </c>
      <c r="F2900" s="10">
        <v>53.907087437017545</v>
      </c>
      <c r="G2900" s="10">
        <v>57.610623023628555</v>
      </c>
      <c r="H2900" s="10">
        <v>162.3197266928328</v>
      </c>
      <c r="I2900" s="10">
        <v>66.169346458122064</v>
      </c>
    </row>
    <row r="2901" spans="1:9" x14ac:dyDescent="0.25">
      <c r="A2901" s="16"/>
      <c r="B2901" s="5">
        <f>DATE(YEAR(siječanj!B2905),MONTH(siječanj!B2905)+2,DAY(siječanj!B2905))</f>
        <v>43555</v>
      </c>
      <c r="C2901" s="9">
        <v>30.2291666666667</v>
      </c>
      <c r="D2901">
        <v>0.94921479186213964</v>
      </c>
      <c r="E2901" s="6">
        <v>65.318648155551742</v>
      </c>
      <c r="F2901" s="10">
        <v>57.048525687205334</v>
      </c>
      <c r="G2901" s="10">
        <v>55.48279775391412</v>
      </c>
      <c r="H2901" s="10">
        <v>137.28218845033624</v>
      </c>
      <c r="I2901" s="10">
        <v>68.337289394202728</v>
      </c>
    </row>
    <row r="2902" spans="1:9" x14ac:dyDescent="0.25">
      <c r="A2902" s="16"/>
      <c r="B2902" s="5">
        <f>DATE(YEAR(siječanj!B2906),MONTH(siječanj!B2906)+2,DAY(siječanj!B2906))</f>
        <v>43555</v>
      </c>
      <c r="C2902" s="9">
        <v>30.2395833333333</v>
      </c>
      <c r="D2902">
        <v>0.94921479186213964</v>
      </c>
      <c r="E2902" s="6">
        <v>69.176852488689804</v>
      </c>
      <c r="F2902" s="10">
        <v>57.619922494727277</v>
      </c>
      <c r="G2902" s="10">
        <v>57.677980682403941</v>
      </c>
      <c r="H2902" s="10">
        <v>109.26145718464366</v>
      </c>
      <c r="I2902" s="10">
        <v>71.204754635864617</v>
      </c>
    </row>
    <row r="2903" spans="1:9" x14ac:dyDescent="0.25">
      <c r="A2903" s="16"/>
      <c r="B2903" s="5">
        <f>DATE(YEAR(siječanj!B2907),MONTH(siječanj!B2907)+2,DAY(siječanj!B2907))</f>
        <v>43555</v>
      </c>
      <c r="C2903" s="9">
        <v>30.25</v>
      </c>
      <c r="D2903">
        <v>0.94921479186213964</v>
      </c>
      <c r="E2903" s="6">
        <v>73.826793006251464</v>
      </c>
      <c r="F2903" s="10">
        <v>57.136305381921225</v>
      </c>
      <c r="G2903" s="10">
        <v>58.071389388335305</v>
      </c>
      <c r="H2903" s="10">
        <v>66.911442658106807</v>
      </c>
      <c r="I2903" s="10">
        <v>74.878343142073163</v>
      </c>
    </row>
    <row r="2904" spans="1:9" x14ac:dyDescent="0.25">
      <c r="A2904" s="16"/>
      <c r="B2904" s="5">
        <f>DATE(YEAR(siječanj!B2908),MONTH(siječanj!B2908)+2,DAY(siječanj!B2908))</f>
        <v>43555</v>
      </c>
      <c r="C2904" s="9">
        <v>30.2604166666667</v>
      </c>
      <c r="D2904">
        <v>0.94921479186213964</v>
      </c>
      <c r="E2904" s="6">
        <v>77.403503868406958</v>
      </c>
      <c r="F2904" s="10">
        <v>58.725033171008086</v>
      </c>
      <c r="G2904" s="10">
        <v>55.97133645883104</v>
      </c>
      <c r="H2904" s="10">
        <v>22.437511995006151</v>
      </c>
      <c r="I2904" s="10">
        <v>78.887589748976964</v>
      </c>
    </row>
    <row r="2905" spans="1:9" x14ac:dyDescent="0.25">
      <c r="A2905" s="16"/>
      <c r="B2905" s="5">
        <f>DATE(YEAR(siječanj!B2909),MONTH(siječanj!B2909)+2,DAY(siječanj!B2909))</f>
        <v>43555</v>
      </c>
      <c r="C2905" s="9">
        <v>30.2708333333333</v>
      </c>
      <c r="D2905">
        <v>0.94921479186213964</v>
      </c>
      <c r="E2905" s="6">
        <v>83.273571705859226</v>
      </c>
      <c r="F2905" s="10">
        <v>59.606394123878147</v>
      </c>
      <c r="G2905" s="10">
        <v>57.861505315889914</v>
      </c>
      <c r="H2905" s="10">
        <v>3.2123363276342047</v>
      </c>
      <c r="I2905" s="10">
        <v>81.965644186120585</v>
      </c>
    </row>
    <row r="2906" spans="1:9" x14ac:dyDescent="0.25">
      <c r="A2906" s="16"/>
      <c r="B2906" s="5">
        <f>DATE(YEAR(siječanj!B2910),MONTH(siječanj!B2910)+2,DAY(siječanj!B2910))</f>
        <v>43555</v>
      </c>
      <c r="C2906" s="9">
        <v>30.28125</v>
      </c>
      <c r="D2906">
        <v>0.94921479186213964</v>
      </c>
      <c r="E2906" s="6">
        <v>88.461122178424148</v>
      </c>
      <c r="F2906" s="10">
        <v>61.437538517639702</v>
      </c>
      <c r="G2906" s="10">
        <v>57.7484531462094</v>
      </c>
      <c r="H2906" s="10">
        <v>1.9192234954208716</v>
      </c>
      <c r="I2906" s="10">
        <v>86.960809847496208</v>
      </c>
    </row>
    <row r="2907" spans="1:9" x14ac:dyDescent="0.25">
      <c r="A2907" s="16"/>
      <c r="B2907" s="5">
        <f>DATE(YEAR(siječanj!B2911),MONTH(siječanj!B2911)+2,DAY(siječanj!B2911))</f>
        <v>43555</v>
      </c>
      <c r="C2907" s="9">
        <v>30.2916666666667</v>
      </c>
      <c r="D2907">
        <v>0.94921479186213964</v>
      </c>
      <c r="E2907" s="6">
        <v>91.492275964214457</v>
      </c>
      <c r="F2907" s="10">
        <v>61.49963168470795</v>
      </c>
      <c r="G2907" s="10">
        <v>58.856874177427436</v>
      </c>
      <c r="H2907" s="10">
        <v>2.9928866471850322</v>
      </c>
      <c r="I2907" s="10">
        <v>90.821908971647133</v>
      </c>
    </row>
    <row r="2908" spans="1:9" x14ac:dyDescent="0.25">
      <c r="A2908" s="16"/>
      <c r="B2908" s="5">
        <f>DATE(YEAR(siječanj!B2912),MONTH(siječanj!B2912)+2,DAY(siječanj!B2912))</f>
        <v>43555</v>
      </c>
      <c r="C2908" s="9">
        <v>30.3020833333333</v>
      </c>
      <c r="D2908">
        <v>0.94921479186213964</v>
      </c>
      <c r="E2908" s="6">
        <v>95.023658653765665</v>
      </c>
      <c r="F2908" s="10">
        <v>62.772619873245915</v>
      </c>
      <c r="G2908" s="10">
        <v>61.959404627887089</v>
      </c>
      <c r="H2908" s="10">
        <v>2.2666562255060927</v>
      </c>
      <c r="I2908" s="10">
        <v>94.688483985442659</v>
      </c>
    </row>
    <row r="2909" spans="1:9" x14ac:dyDescent="0.25">
      <c r="A2909" s="16"/>
      <c r="B2909" s="5">
        <f>DATE(YEAR(siječanj!B2913),MONTH(siječanj!B2913)+2,DAY(siječanj!B2913))</f>
        <v>43555</v>
      </c>
      <c r="C2909" s="9">
        <v>30.3125</v>
      </c>
      <c r="D2909">
        <v>0.94921479186213964</v>
      </c>
      <c r="E2909" s="6">
        <v>104.10569068870824</v>
      </c>
      <c r="F2909" s="10">
        <v>64.084450907811075</v>
      </c>
      <c r="G2909" s="10">
        <v>62.824124276893762</v>
      </c>
      <c r="H2909" s="10">
        <v>1.8608326421985275</v>
      </c>
      <c r="I2909" s="10">
        <v>97.314805772553541</v>
      </c>
    </row>
    <row r="2910" spans="1:9" x14ac:dyDescent="0.25">
      <c r="A2910" s="16"/>
      <c r="B2910" s="5">
        <f>DATE(YEAR(siječanj!B2914),MONTH(siječanj!B2914)+2,DAY(siječanj!B2914))</f>
        <v>43555</v>
      </c>
      <c r="C2910" s="9">
        <v>30.3229166666667</v>
      </c>
      <c r="D2910">
        <v>0.94921479186213964</v>
      </c>
      <c r="E2910" s="6">
        <v>111.59887120783137</v>
      </c>
      <c r="F2910" s="10">
        <v>65.841666264186728</v>
      </c>
      <c r="G2910" s="10">
        <v>69.591451638905795</v>
      </c>
      <c r="H2910" s="10">
        <v>1.0278563012803779</v>
      </c>
      <c r="I2910" s="10">
        <v>101.64290620257742</v>
      </c>
    </row>
    <row r="2911" spans="1:9" x14ac:dyDescent="0.25">
      <c r="A2911" s="16"/>
      <c r="B2911" s="5">
        <f>DATE(YEAR(siječanj!B2915),MONTH(siječanj!B2915)+2,DAY(siječanj!B2915))</f>
        <v>43555</v>
      </c>
      <c r="C2911" s="9">
        <v>30.3333333333333</v>
      </c>
      <c r="D2911">
        <v>0.94921479186213964</v>
      </c>
      <c r="E2911" s="6">
        <v>116.89932619336457</v>
      </c>
      <c r="F2911" s="10">
        <v>67.711593301176293</v>
      </c>
      <c r="G2911" s="10">
        <v>72.343674899430155</v>
      </c>
      <c r="H2911" s="10">
        <v>1.2425947344012085</v>
      </c>
      <c r="I2911" s="10">
        <v>105.59877889131346</v>
      </c>
    </row>
    <row r="2912" spans="1:9" x14ac:dyDescent="0.25">
      <c r="A2912" s="16"/>
      <c r="B2912" s="5">
        <f>DATE(YEAR(siječanj!B2916),MONTH(siječanj!B2916)+2,DAY(siječanj!B2916))</f>
        <v>43555</v>
      </c>
      <c r="C2912" s="9">
        <v>30.34375</v>
      </c>
      <c r="D2912">
        <v>0.94921479186213964</v>
      </c>
      <c r="E2912" s="6">
        <v>119.96335342633725</v>
      </c>
      <c r="F2912" s="10">
        <v>68.691726979891442</v>
      </c>
      <c r="G2912" s="10">
        <v>77.96156695471214</v>
      </c>
      <c r="H2912" s="10">
        <v>1.4577673746446764</v>
      </c>
      <c r="I2912" s="10">
        <v>106.32340310435949</v>
      </c>
    </row>
    <row r="2913" spans="1:9" x14ac:dyDescent="0.25">
      <c r="A2913" s="16"/>
      <c r="B2913" s="5">
        <f>DATE(YEAR(siječanj!B2917),MONTH(siječanj!B2917)+2,DAY(siječanj!B2917))</f>
        <v>43555</v>
      </c>
      <c r="C2913" s="9">
        <v>30.3541666666667</v>
      </c>
      <c r="D2913">
        <v>0.94921479186213964</v>
      </c>
      <c r="E2913" s="6">
        <v>125.00476660101322</v>
      </c>
      <c r="F2913" s="10">
        <v>72.760645540636673</v>
      </c>
      <c r="G2913" s="10">
        <v>82.29663298063592</v>
      </c>
      <c r="H2913" s="10">
        <v>1.4005870988840639</v>
      </c>
      <c r="I2913" s="10">
        <v>106.85040664048721</v>
      </c>
    </row>
    <row r="2914" spans="1:9" x14ac:dyDescent="0.25">
      <c r="A2914" s="16"/>
      <c r="B2914" s="5">
        <f>DATE(YEAR(siječanj!B2918),MONTH(siječanj!B2918)+2,DAY(siječanj!B2918))</f>
        <v>43555</v>
      </c>
      <c r="C2914" s="9">
        <v>30.3645833333333</v>
      </c>
      <c r="D2914">
        <v>0.94921479186213964</v>
      </c>
      <c r="E2914" s="6">
        <v>129.87492556400804</v>
      </c>
      <c r="F2914" s="10">
        <v>73.943662652568804</v>
      </c>
      <c r="G2914" s="10">
        <v>82.521878340259263</v>
      </c>
      <c r="H2914" s="10">
        <v>1.3303265836733047</v>
      </c>
      <c r="I2914" s="10">
        <v>109.26406035241635</v>
      </c>
    </row>
    <row r="2915" spans="1:9" x14ac:dyDescent="0.25">
      <c r="A2915" s="16"/>
      <c r="B2915" s="5">
        <f>DATE(YEAR(siječanj!B2919),MONTH(siječanj!B2919)+2,DAY(siječanj!B2919))</f>
        <v>43555</v>
      </c>
      <c r="C2915" s="9">
        <v>30.375</v>
      </c>
      <c r="D2915">
        <v>0.94921479186213964</v>
      </c>
      <c r="E2915" s="6">
        <v>130.52975903335926</v>
      </c>
      <c r="F2915" s="10">
        <v>77.829508514545282</v>
      </c>
      <c r="G2915" s="10">
        <v>86.419350384773495</v>
      </c>
      <c r="H2915" s="10">
        <v>1.4178383279523588</v>
      </c>
      <c r="I2915" s="10">
        <v>112.08295531913039</v>
      </c>
    </row>
    <row r="2916" spans="1:9" x14ac:dyDescent="0.25">
      <c r="A2916" s="16"/>
      <c r="B2916" s="5">
        <f>DATE(YEAR(siječanj!B2920),MONTH(siječanj!B2920)+2,DAY(siječanj!B2920))</f>
        <v>43555</v>
      </c>
      <c r="C2916" s="9">
        <v>30.3854166666667</v>
      </c>
      <c r="D2916">
        <v>0.94921479186213964</v>
      </c>
      <c r="E2916" s="6">
        <v>134.94254657008506</v>
      </c>
      <c r="F2916" s="10">
        <v>86.950826590384963</v>
      </c>
      <c r="G2916" s="10">
        <v>91.651833484671727</v>
      </c>
      <c r="H2916" s="10">
        <v>1.9236356000541244</v>
      </c>
      <c r="I2916" s="10">
        <v>113.2571655129537</v>
      </c>
    </row>
    <row r="2917" spans="1:9" x14ac:dyDescent="0.25">
      <c r="A2917" s="16"/>
      <c r="B2917" s="5">
        <f>DATE(YEAR(siječanj!B2921),MONTH(siječanj!B2921)+2,DAY(siječanj!B2921))</f>
        <v>43555</v>
      </c>
      <c r="C2917" s="9">
        <v>30.3958333333333</v>
      </c>
      <c r="D2917">
        <v>0.94921479186213964</v>
      </c>
      <c r="E2917" s="6">
        <v>139.51118245744573</v>
      </c>
      <c r="F2917" s="10">
        <v>88.580058822756214</v>
      </c>
      <c r="G2917" s="10">
        <v>94.046636881918914</v>
      </c>
      <c r="H2917" s="10">
        <v>1.9160879997472628</v>
      </c>
      <c r="I2917" s="10">
        <v>115.24427792686717</v>
      </c>
    </row>
    <row r="2918" spans="1:9" x14ac:dyDescent="0.25">
      <c r="A2918" s="16"/>
      <c r="B2918" s="5">
        <f>DATE(YEAR(siječanj!B2922),MONTH(siječanj!B2922)+2,DAY(siječanj!B2922))</f>
        <v>43555</v>
      </c>
      <c r="C2918" s="9">
        <v>30.40625</v>
      </c>
      <c r="D2918">
        <v>0.94921479186213964</v>
      </c>
      <c r="E2918" s="6">
        <v>143.67377166373061</v>
      </c>
      <c r="F2918" s="10">
        <v>91.662301667275997</v>
      </c>
      <c r="G2918" s="10">
        <v>94.844179498730583</v>
      </c>
      <c r="H2918" s="10">
        <v>2.2726170689085685</v>
      </c>
      <c r="I2918" s="10">
        <v>119.07851543967681</v>
      </c>
    </row>
    <row r="2919" spans="1:9" x14ac:dyDescent="0.25">
      <c r="A2919" s="16"/>
      <c r="B2919" s="5">
        <f>DATE(YEAR(siječanj!B2923),MONTH(siječanj!B2923)+2,DAY(siječanj!B2923))</f>
        <v>43555</v>
      </c>
      <c r="C2919" s="9">
        <v>30.4166666666667</v>
      </c>
      <c r="D2919">
        <v>0.94921479186213964</v>
      </c>
      <c r="E2919" s="6">
        <v>144.90693142883237</v>
      </c>
      <c r="F2919" s="10">
        <v>89.635454027478985</v>
      </c>
      <c r="G2919" s="10">
        <v>92.813009519124677</v>
      </c>
      <c r="H2919" s="10">
        <v>2.7658043258635048</v>
      </c>
      <c r="I2919" s="10">
        <v>121.0936136417259</v>
      </c>
    </row>
    <row r="2920" spans="1:9" x14ac:dyDescent="0.25">
      <c r="A2920" s="16"/>
      <c r="B2920" s="5">
        <f>DATE(YEAR(siječanj!B2924),MONTH(siječanj!B2924)+2,DAY(siječanj!B2924))</f>
        <v>43555</v>
      </c>
      <c r="C2920" s="9">
        <v>30.4270833333333</v>
      </c>
      <c r="D2920">
        <v>0.94921479186213964</v>
      </c>
      <c r="E2920" s="6">
        <v>145.98923287316268</v>
      </c>
      <c r="F2920" s="10">
        <v>92.956942795916959</v>
      </c>
      <c r="G2920" s="10">
        <v>98.503328819203929</v>
      </c>
      <c r="H2920" s="10">
        <v>3.3393209009836347</v>
      </c>
      <c r="I2920" s="10">
        <v>122.99914885784568</v>
      </c>
    </row>
    <row r="2921" spans="1:9" x14ac:dyDescent="0.25">
      <c r="A2921" s="16"/>
      <c r="B2921" s="5">
        <f>DATE(YEAR(siječanj!B2925),MONTH(siječanj!B2925)+2,DAY(siječanj!B2925))</f>
        <v>43555</v>
      </c>
      <c r="C2921" s="9">
        <v>30.4375</v>
      </c>
      <c r="D2921">
        <v>0.94921479186213964</v>
      </c>
      <c r="E2921" s="6">
        <v>149.9077116449987</v>
      </c>
      <c r="F2921" s="10">
        <v>92.12715557433944</v>
      </c>
      <c r="G2921" s="10">
        <v>98.296198298627914</v>
      </c>
      <c r="H2921" s="10">
        <v>3.1798788449784245</v>
      </c>
      <c r="I2921" s="10">
        <v>123.24347088932936</v>
      </c>
    </row>
    <row r="2922" spans="1:9" x14ac:dyDescent="0.25">
      <c r="A2922" s="16"/>
      <c r="B2922" s="5">
        <f>DATE(YEAR(siječanj!B2926),MONTH(siječanj!B2926)+2,DAY(siječanj!B2926))</f>
        <v>43555</v>
      </c>
      <c r="C2922" s="9">
        <v>30.4479166666667</v>
      </c>
      <c r="D2922">
        <v>0.94921479186213964</v>
      </c>
      <c r="E2922" s="6">
        <v>151.92636683109635</v>
      </c>
      <c r="F2922" s="10">
        <v>92.779814120186685</v>
      </c>
      <c r="G2922" s="10">
        <v>93.648367314014081</v>
      </c>
      <c r="H2922" s="10">
        <v>2.9049697096233325</v>
      </c>
      <c r="I2922" s="10">
        <v>123.44327401332401</v>
      </c>
    </row>
    <row r="2923" spans="1:9" x14ac:dyDescent="0.25">
      <c r="A2923" s="16"/>
      <c r="B2923" s="5">
        <f>DATE(YEAR(siječanj!B2927),MONTH(siječanj!B2927)+2,DAY(siječanj!B2927))</f>
        <v>43555</v>
      </c>
      <c r="C2923" s="9">
        <v>30.4583333333333</v>
      </c>
      <c r="D2923">
        <v>0.94921479186213964</v>
      </c>
      <c r="E2923" s="6">
        <v>150.39330101018285</v>
      </c>
      <c r="F2923" s="10">
        <v>92.585808593087933</v>
      </c>
      <c r="G2923" s="10">
        <v>87.184869915850683</v>
      </c>
      <c r="H2923" s="10">
        <v>3.263295635909655</v>
      </c>
      <c r="I2923" s="10">
        <v>124.11472296926055</v>
      </c>
    </row>
    <row r="2924" spans="1:9" x14ac:dyDescent="0.25">
      <c r="A2924" s="16"/>
      <c r="B2924" s="5">
        <f>DATE(YEAR(siječanj!B2928),MONTH(siječanj!B2928)+2,DAY(siječanj!B2928))</f>
        <v>43555</v>
      </c>
      <c r="C2924" s="9">
        <v>30.46875</v>
      </c>
      <c r="D2924">
        <v>0.94921479186213964</v>
      </c>
      <c r="E2924" s="6">
        <v>150.65297712163346</v>
      </c>
      <c r="F2924" s="10">
        <v>90.165025943654655</v>
      </c>
      <c r="G2924" s="10">
        <v>87.342055179997288</v>
      </c>
      <c r="H2924" s="10">
        <v>3.8073921772779857</v>
      </c>
      <c r="I2924" s="10">
        <v>124.20320528649263</v>
      </c>
    </row>
    <row r="2925" spans="1:9" x14ac:dyDescent="0.25">
      <c r="A2925" s="16"/>
      <c r="B2925" s="5">
        <f>DATE(YEAR(siječanj!B2929),MONTH(siječanj!B2929)+2,DAY(siječanj!B2929))</f>
        <v>43555</v>
      </c>
      <c r="C2925" s="9">
        <v>30.4791666666667</v>
      </c>
      <c r="D2925">
        <v>0.94921479186213964</v>
      </c>
      <c r="E2925" s="6">
        <v>152.85769381510988</v>
      </c>
      <c r="F2925" s="10">
        <v>89.620483598084348</v>
      </c>
      <c r="G2925" s="10">
        <v>86.923439031296752</v>
      </c>
      <c r="H2925" s="10">
        <v>3.5500104027097321</v>
      </c>
      <c r="I2925" s="10">
        <v>127.10560662876547</v>
      </c>
    </row>
    <row r="2926" spans="1:9" x14ac:dyDescent="0.25">
      <c r="A2926" s="16"/>
      <c r="B2926" s="5">
        <f>DATE(YEAR(siječanj!B2930),MONTH(siječanj!B2930)+2,DAY(siječanj!B2930))</f>
        <v>43555</v>
      </c>
      <c r="C2926" s="9">
        <v>30.4895833333333</v>
      </c>
      <c r="D2926">
        <v>0.94921479186213964</v>
      </c>
      <c r="E2926" s="6">
        <v>150.48321882700105</v>
      </c>
      <c r="F2926" s="10">
        <v>87.770046213947438</v>
      </c>
      <c r="G2926" s="10">
        <v>86.23506711965004</v>
      </c>
      <c r="H2926" s="10">
        <v>4.9867507471782009</v>
      </c>
      <c r="I2926" s="10">
        <v>125.37091803973179</v>
      </c>
    </row>
    <row r="2927" spans="1:9" x14ac:dyDescent="0.25">
      <c r="A2927" s="16"/>
      <c r="B2927" s="5">
        <f>DATE(YEAR(siječanj!B2931),MONTH(siječanj!B2931)+2,DAY(siječanj!B2931))</f>
        <v>43555</v>
      </c>
      <c r="C2927" s="9">
        <v>30.5</v>
      </c>
      <c r="D2927">
        <v>0.94921479186213964</v>
      </c>
      <c r="E2927" s="6">
        <v>146.87977006064821</v>
      </c>
      <c r="F2927" s="10">
        <v>88.020859102346947</v>
      </c>
      <c r="G2927" s="10">
        <v>85.674149337023948</v>
      </c>
      <c r="H2927" s="10">
        <v>5.2987585791105376</v>
      </c>
      <c r="I2927" s="10">
        <v>123.19675917802633</v>
      </c>
    </row>
    <row r="2928" spans="1:9" x14ac:dyDescent="0.25">
      <c r="A2928" s="16"/>
      <c r="B2928" s="5">
        <f>DATE(YEAR(siječanj!B2932),MONTH(siječanj!B2932)+2,DAY(siječanj!B2932))</f>
        <v>43555</v>
      </c>
      <c r="C2928" s="9">
        <v>30.5104166666667</v>
      </c>
      <c r="D2928">
        <v>0.94921479186213964</v>
      </c>
      <c r="E2928" s="6">
        <v>137.54436719965233</v>
      </c>
      <c r="F2928" s="10">
        <v>87.774697883563633</v>
      </c>
      <c r="G2928" s="10">
        <v>85.057755110685633</v>
      </c>
      <c r="H2928" s="10">
        <v>6.0118987565669206</v>
      </c>
      <c r="I2928" s="10">
        <v>121.22648587798732</v>
      </c>
    </row>
    <row r="2929" spans="1:9" x14ac:dyDescent="0.25">
      <c r="A2929" s="16"/>
      <c r="B2929" s="5">
        <f>DATE(YEAR(siječanj!B2933),MONTH(siječanj!B2933)+2,DAY(siječanj!B2933))</f>
        <v>43555</v>
      </c>
      <c r="C2929" s="9">
        <v>30.5208333333333</v>
      </c>
      <c r="D2929">
        <v>0.94921479186213964</v>
      </c>
      <c r="E2929" s="6">
        <v>133.89291110998877</v>
      </c>
      <c r="F2929" s="10">
        <v>87.344063247550793</v>
      </c>
      <c r="G2929" s="10">
        <v>85.573592512779797</v>
      </c>
      <c r="H2929" s="10">
        <v>6.5862687387737093</v>
      </c>
      <c r="I2929" s="10">
        <v>122.18934706839507</v>
      </c>
    </row>
    <row r="2930" spans="1:9" x14ac:dyDescent="0.25">
      <c r="A2930" s="16"/>
      <c r="B2930" s="5">
        <f>DATE(YEAR(siječanj!B2934),MONTH(siječanj!B2934)+2,DAY(siječanj!B2934))</f>
        <v>43555</v>
      </c>
      <c r="C2930" s="9">
        <v>30.53125</v>
      </c>
      <c r="D2930">
        <v>0.94921479186213964</v>
      </c>
      <c r="E2930" s="6">
        <v>132.36540807549952</v>
      </c>
      <c r="F2930" s="10">
        <v>87.858307531056724</v>
      </c>
      <c r="G2930" s="10">
        <v>86.759919795065798</v>
      </c>
      <c r="H2930" s="10">
        <v>5.6745828523437067</v>
      </c>
      <c r="I2930" s="10">
        <v>123.081479272922</v>
      </c>
    </row>
    <row r="2931" spans="1:9" x14ac:dyDescent="0.25">
      <c r="A2931" s="16"/>
      <c r="B2931" s="5">
        <f>DATE(YEAR(siječanj!B2935),MONTH(siječanj!B2935)+2,DAY(siječanj!B2935))</f>
        <v>43555</v>
      </c>
      <c r="C2931" s="9">
        <v>30.5416666666667</v>
      </c>
      <c r="D2931">
        <v>0.94921479186213964</v>
      </c>
      <c r="E2931" s="6">
        <v>127.40493721534915</v>
      </c>
      <c r="F2931" s="10">
        <v>88.032979932580673</v>
      </c>
      <c r="G2931" s="10">
        <v>89.440000799397438</v>
      </c>
      <c r="H2931" s="10">
        <v>4.1848582336638005</v>
      </c>
      <c r="I2931" s="10">
        <v>121.59591824163506</v>
      </c>
    </row>
    <row r="2932" spans="1:9" x14ac:dyDescent="0.25">
      <c r="A2932" s="16"/>
      <c r="B2932" s="5">
        <f>DATE(YEAR(siječanj!B2936),MONTH(siječanj!B2936)+2,DAY(siječanj!B2936))</f>
        <v>43555</v>
      </c>
      <c r="C2932" s="9">
        <v>30.5520833333333</v>
      </c>
      <c r="D2932">
        <v>0.94921479186213964</v>
      </c>
      <c r="E2932" s="6">
        <v>122.18470983944766</v>
      </c>
      <c r="F2932" s="10">
        <v>85.266099417734949</v>
      </c>
      <c r="G2932" s="10">
        <v>89.315761823507103</v>
      </c>
      <c r="H2932" s="10">
        <v>5.1686485148599104</v>
      </c>
      <c r="I2932" s="10">
        <v>121.21615926904266</v>
      </c>
    </row>
    <row r="2933" spans="1:9" x14ac:dyDescent="0.25">
      <c r="A2933" s="16"/>
      <c r="B2933" s="5">
        <f>DATE(YEAR(siječanj!B2937),MONTH(siječanj!B2937)+2,DAY(siječanj!B2937))</f>
        <v>43555</v>
      </c>
      <c r="C2933" s="9">
        <v>30.5625</v>
      </c>
      <c r="D2933">
        <v>0.94921479186213964</v>
      </c>
      <c r="E2933" s="6">
        <v>117.79350341258061</v>
      </c>
      <c r="F2933" s="10">
        <v>84.855375854168997</v>
      </c>
      <c r="G2933" s="10">
        <v>88.563311628999401</v>
      </c>
      <c r="H2933" s="10">
        <v>4.2983363642583754</v>
      </c>
      <c r="I2933" s="10">
        <v>122.80551081730924</v>
      </c>
    </row>
    <row r="2934" spans="1:9" x14ac:dyDescent="0.25">
      <c r="A2934" s="16"/>
      <c r="B2934" s="5">
        <f>DATE(YEAR(siječanj!B2938),MONTH(siječanj!B2938)+2,DAY(siječanj!B2938))</f>
        <v>43555</v>
      </c>
      <c r="C2934" s="9">
        <v>30.5729166666667</v>
      </c>
      <c r="D2934">
        <v>0.94921479186213964</v>
      </c>
      <c r="E2934" s="6">
        <v>116.07182399222968</v>
      </c>
      <c r="F2934" s="10">
        <v>84.949998600391027</v>
      </c>
      <c r="G2934" s="10">
        <v>87.788901256244884</v>
      </c>
      <c r="H2934" s="10">
        <v>4.1129969548672802</v>
      </c>
      <c r="I2934" s="10">
        <v>121.36794290822736</v>
      </c>
    </row>
    <row r="2935" spans="1:9" x14ac:dyDescent="0.25">
      <c r="A2935" s="16"/>
      <c r="B2935" s="5">
        <f>DATE(YEAR(siječanj!B2939),MONTH(siječanj!B2939)+2,DAY(siječanj!B2939))</f>
        <v>43555</v>
      </c>
      <c r="C2935" s="9">
        <v>30.5833333333333</v>
      </c>
      <c r="D2935">
        <v>0.94921479186213964</v>
      </c>
      <c r="E2935" s="6">
        <v>113.27976182429995</v>
      </c>
      <c r="F2935" s="10">
        <v>85.562389500630644</v>
      </c>
      <c r="G2935" s="10">
        <v>89.228503129500893</v>
      </c>
      <c r="H2935" s="10">
        <v>4.0738632875816378</v>
      </c>
      <c r="I2935" s="10">
        <v>119.64129397216399</v>
      </c>
    </row>
    <row r="2936" spans="1:9" x14ac:dyDescent="0.25">
      <c r="A2936" s="16"/>
      <c r="B2936" s="5">
        <f>DATE(YEAR(siječanj!B2940),MONTH(siječanj!B2940)+2,DAY(siječanj!B2940))</f>
        <v>43555</v>
      </c>
      <c r="C2936" s="9">
        <v>30.59375</v>
      </c>
      <c r="D2936">
        <v>0.94921479186213964</v>
      </c>
      <c r="E2936" s="6">
        <v>114.07040808376034</v>
      </c>
      <c r="F2936" s="10">
        <v>86.162872287193608</v>
      </c>
      <c r="G2936" s="10">
        <v>86.263738578837959</v>
      </c>
      <c r="H2936" s="10">
        <v>3.8289934813905853</v>
      </c>
      <c r="I2936" s="10">
        <v>119.44681986044384</v>
      </c>
    </row>
    <row r="2937" spans="1:9" x14ac:dyDescent="0.25">
      <c r="A2937" s="16"/>
      <c r="B2937" s="5">
        <f>DATE(YEAR(siječanj!B2941),MONTH(siječanj!B2941)+2,DAY(siječanj!B2941))</f>
        <v>43555</v>
      </c>
      <c r="C2937" s="9">
        <v>30.6041666666667</v>
      </c>
      <c r="D2937">
        <v>0.94921479186213964</v>
      </c>
      <c r="E2937" s="6">
        <v>112.0125414077754</v>
      </c>
      <c r="F2937" s="10">
        <v>84.958202235158481</v>
      </c>
      <c r="G2937" s="10">
        <v>85.531277725889268</v>
      </c>
      <c r="H2937" s="10">
        <v>2.8686533862486283</v>
      </c>
      <c r="I2937" s="10">
        <v>118.47408775754742</v>
      </c>
    </row>
    <row r="2938" spans="1:9" x14ac:dyDescent="0.25">
      <c r="A2938" s="16"/>
      <c r="B2938" s="5">
        <f>DATE(YEAR(siječanj!B2942),MONTH(siječanj!B2942)+2,DAY(siječanj!B2942))</f>
        <v>43555</v>
      </c>
      <c r="C2938" s="9">
        <v>30.6145833333333</v>
      </c>
      <c r="D2938">
        <v>0.94921479186213964</v>
      </c>
      <c r="E2938" s="6">
        <v>109.68578686837402</v>
      </c>
      <c r="F2938" s="10">
        <v>84.130983666345728</v>
      </c>
      <c r="G2938" s="10">
        <v>86.291767810184638</v>
      </c>
      <c r="H2938" s="10">
        <v>2.5978612147406643</v>
      </c>
      <c r="I2938" s="10">
        <v>117.47247918707869</v>
      </c>
    </row>
    <row r="2939" spans="1:9" x14ac:dyDescent="0.25">
      <c r="A2939" s="16"/>
      <c r="B2939" s="5">
        <f>DATE(YEAR(siječanj!B2943),MONTH(siječanj!B2943)+2,DAY(siječanj!B2943))</f>
        <v>43555</v>
      </c>
      <c r="C2939" s="9">
        <v>30.625</v>
      </c>
      <c r="D2939">
        <v>0.94921479186213964</v>
      </c>
      <c r="E2939" s="6">
        <v>106.12050632129254</v>
      </c>
      <c r="F2939" s="10">
        <v>84.121447542956545</v>
      </c>
      <c r="G2939" s="10">
        <v>87.981441163052452</v>
      </c>
      <c r="H2939" s="10">
        <v>2.379189905585068</v>
      </c>
      <c r="I2939" s="10">
        <v>115.73693852099406</v>
      </c>
    </row>
    <row r="2940" spans="1:9" x14ac:dyDescent="0.25">
      <c r="A2940" s="16"/>
      <c r="B2940" s="5">
        <f>DATE(YEAR(siječanj!B2944),MONTH(siječanj!B2944)+2,DAY(siječanj!B2944))</f>
        <v>43555</v>
      </c>
      <c r="C2940" s="9">
        <v>30.6354166666667</v>
      </c>
      <c r="D2940">
        <v>0.94921479186213964</v>
      </c>
      <c r="E2940" s="6">
        <v>105.29606146887043</v>
      </c>
      <c r="F2940" s="10">
        <v>83.356462614410106</v>
      </c>
      <c r="G2940" s="10">
        <v>85.763334714553906</v>
      </c>
      <c r="H2940" s="10">
        <v>2.2556909949436315</v>
      </c>
      <c r="I2940" s="10">
        <v>114.73004330672299</v>
      </c>
    </row>
    <row r="2941" spans="1:9" x14ac:dyDescent="0.25">
      <c r="A2941" s="16"/>
      <c r="B2941" s="5">
        <f>DATE(YEAR(siječanj!B2945),MONTH(siječanj!B2945)+2,DAY(siječanj!B2945))</f>
        <v>43555</v>
      </c>
      <c r="C2941" s="9">
        <v>30.6458333333333</v>
      </c>
      <c r="D2941">
        <v>0.94921479186213964</v>
      </c>
      <c r="E2941" s="6">
        <v>105.53794043581722</v>
      </c>
      <c r="F2941" s="10">
        <v>83.881659793845799</v>
      </c>
      <c r="G2941" s="10">
        <v>85.923586616642481</v>
      </c>
      <c r="H2941" s="10">
        <v>1.9656306322493147</v>
      </c>
      <c r="I2941" s="10">
        <v>116.67366024713023</v>
      </c>
    </row>
    <row r="2942" spans="1:9" x14ac:dyDescent="0.25">
      <c r="A2942" s="16"/>
      <c r="B2942" s="5">
        <f>DATE(YEAR(siječanj!B2946),MONTH(siječanj!B2946)+2,DAY(siječanj!B2946))</f>
        <v>43555</v>
      </c>
      <c r="C2942" s="9">
        <v>30.65625</v>
      </c>
      <c r="D2942">
        <v>0.94921479186213964</v>
      </c>
      <c r="E2942" s="6">
        <v>104.84508168817341</v>
      </c>
      <c r="F2942" s="10">
        <v>83.208303525642478</v>
      </c>
      <c r="G2942" s="10">
        <v>83.528185144718137</v>
      </c>
      <c r="H2942" s="10">
        <v>2.1465149164857888</v>
      </c>
      <c r="I2942" s="10">
        <v>117.81291550991054</v>
      </c>
    </row>
    <row r="2943" spans="1:9" x14ac:dyDescent="0.25">
      <c r="A2943" s="16"/>
      <c r="B2943" s="5">
        <f>DATE(YEAR(siječanj!B2947),MONTH(siječanj!B2947)+2,DAY(siječanj!B2947))</f>
        <v>43555</v>
      </c>
      <c r="C2943" s="9">
        <v>30.6666666666667</v>
      </c>
      <c r="D2943">
        <v>0.94921479186213964</v>
      </c>
      <c r="E2943" s="6">
        <v>103.58241553005608</v>
      </c>
      <c r="F2943" s="10">
        <v>82.489570400941588</v>
      </c>
      <c r="G2943" s="10">
        <v>84.031077641887052</v>
      </c>
      <c r="H2943" s="10">
        <v>3.1365241642125792</v>
      </c>
      <c r="I2943" s="10">
        <v>114.22281360730713</v>
      </c>
    </row>
    <row r="2944" spans="1:9" x14ac:dyDescent="0.25">
      <c r="A2944" s="16"/>
      <c r="B2944" s="5">
        <f>DATE(YEAR(siječanj!B2948),MONTH(siječanj!B2948)+2,DAY(siječanj!B2948))</f>
        <v>43555</v>
      </c>
      <c r="C2944" s="9">
        <v>30.6770833333333</v>
      </c>
      <c r="D2944">
        <v>0.94921479186213964</v>
      </c>
      <c r="E2944" s="6">
        <v>102.87937918619402</v>
      </c>
      <c r="F2944" s="10">
        <v>84.559808204863401</v>
      </c>
      <c r="G2944" s="10">
        <v>84.11069783850634</v>
      </c>
      <c r="H2944" s="10">
        <v>3.5309403060171172</v>
      </c>
      <c r="I2944" s="10">
        <v>113.31840866868158</v>
      </c>
    </row>
    <row r="2945" spans="1:9" x14ac:dyDescent="0.25">
      <c r="A2945" s="16"/>
      <c r="B2945" s="5">
        <f>DATE(YEAR(siječanj!B2949),MONTH(siječanj!B2949)+2,DAY(siječanj!B2949))</f>
        <v>43555</v>
      </c>
      <c r="C2945" s="9">
        <v>30.6875</v>
      </c>
      <c r="D2945">
        <v>0.94921479186213964</v>
      </c>
      <c r="E2945" s="6">
        <v>103.73915229857988</v>
      </c>
      <c r="F2945" s="10">
        <v>83.640146231158724</v>
      </c>
      <c r="G2945" s="10">
        <v>83.456580754342454</v>
      </c>
      <c r="H2945" s="10">
        <v>2.9904154683995143</v>
      </c>
      <c r="I2945" s="10">
        <v>115.13850833147748</v>
      </c>
    </row>
    <row r="2946" spans="1:9" x14ac:dyDescent="0.25">
      <c r="A2946" s="16"/>
      <c r="B2946" s="5">
        <f>DATE(YEAR(siječanj!B2950),MONTH(siječanj!B2950)+2,DAY(siječanj!B2950))</f>
        <v>43555</v>
      </c>
      <c r="C2946" s="9">
        <v>30.6979166666667</v>
      </c>
      <c r="D2946">
        <v>0.94921479186213964</v>
      </c>
      <c r="E2946" s="6">
        <v>103.59570507049992</v>
      </c>
      <c r="F2946" s="10">
        <v>84.845482527504714</v>
      </c>
      <c r="G2946" s="10">
        <v>83.921457377233224</v>
      </c>
      <c r="H2946" s="10">
        <v>3.7121797596741817</v>
      </c>
      <c r="I2946" s="10">
        <v>118.54369633272034</v>
      </c>
    </row>
    <row r="2947" spans="1:9" x14ac:dyDescent="0.25">
      <c r="A2947" s="16"/>
      <c r="B2947" s="5">
        <f>DATE(YEAR(siječanj!B2951),MONTH(siječanj!B2951)+2,DAY(siječanj!B2951))</f>
        <v>43555</v>
      </c>
      <c r="C2947" s="9">
        <v>30.7083333333333</v>
      </c>
      <c r="D2947">
        <v>0.94921479186213964</v>
      </c>
      <c r="E2947" s="6">
        <v>106.58800273355847</v>
      </c>
      <c r="F2947" s="10">
        <v>85.378791030749127</v>
      </c>
      <c r="G2947" s="10">
        <v>83.532006400373575</v>
      </c>
      <c r="H2947" s="10">
        <v>4.6276064305086582</v>
      </c>
      <c r="I2947" s="10">
        <v>119.8633998598969</v>
      </c>
    </row>
    <row r="2948" spans="1:9" x14ac:dyDescent="0.25">
      <c r="A2948" s="16"/>
      <c r="B2948" s="5">
        <f>DATE(YEAR(siječanj!B2952),MONTH(siječanj!B2952)+2,DAY(siječanj!B2952))</f>
        <v>43555</v>
      </c>
      <c r="C2948" s="9">
        <v>30.71875</v>
      </c>
      <c r="D2948">
        <v>0.94921479186213964</v>
      </c>
      <c r="E2948" s="6">
        <v>111.74791795022591</v>
      </c>
      <c r="F2948" s="10">
        <v>86.675278378564755</v>
      </c>
      <c r="G2948" s="10">
        <v>84.922927403262648</v>
      </c>
      <c r="H2948" s="10">
        <v>7.0099418365397463</v>
      </c>
      <c r="I2948" s="10">
        <v>121.93654945943877</v>
      </c>
    </row>
    <row r="2949" spans="1:9" x14ac:dyDescent="0.25">
      <c r="A2949" s="16"/>
      <c r="B2949" s="5">
        <f>DATE(YEAR(siječanj!B2953),MONTH(siječanj!B2953)+2,DAY(siječanj!B2953))</f>
        <v>43555</v>
      </c>
      <c r="C2949" s="9">
        <v>30.7291666666667</v>
      </c>
      <c r="D2949">
        <v>0.94921479186213964</v>
      </c>
      <c r="E2949" s="6">
        <v>115.0782779766193</v>
      </c>
      <c r="F2949" s="10">
        <v>88.101747583317376</v>
      </c>
      <c r="G2949" s="10">
        <v>84.479164020653059</v>
      </c>
      <c r="H2949" s="10">
        <v>23.45757057666939</v>
      </c>
      <c r="I2949" s="10">
        <v>125.03066060600455</v>
      </c>
    </row>
    <row r="2950" spans="1:9" x14ac:dyDescent="0.25">
      <c r="A2950" s="16"/>
      <c r="B2950" s="5">
        <f>DATE(YEAR(siječanj!B2954),MONTH(siječanj!B2954)+2,DAY(siječanj!B2954))</f>
        <v>43555</v>
      </c>
      <c r="C2950" s="9">
        <v>30.7395833333333</v>
      </c>
      <c r="D2950">
        <v>0.94921479186213964</v>
      </c>
      <c r="E2950" s="6">
        <v>121.07077774033384</v>
      </c>
      <c r="F2950" s="10">
        <v>89.813433569437578</v>
      </c>
      <c r="G2950" s="10">
        <v>90.434992352078211</v>
      </c>
      <c r="H2950" s="10">
        <v>42.653573328168093</v>
      </c>
      <c r="I2950" s="10">
        <v>134.32761493467908</v>
      </c>
    </row>
    <row r="2951" spans="1:9" x14ac:dyDescent="0.25">
      <c r="A2951" s="16"/>
      <c r="B2951" s="5">
        <f>DATE(YEAR(siječanj!B2955),MONTH(siječanj!B2955)+2,DAY(siječanj!B2955))</f>
        <v>43555</v>
      </c>
      <c r="C2951" s="9">
        <v>30.75</v>
      </c>
      <c r="D2951">
        <v>0.94921479186213964</v>
      </c>
      <c r="E2951" s="6">
        <v>126.03440223582851</v>
      </c>
      <c r="F2951" s="10">
        <v>92.709557453550431</v>
      </c>
      <c r="G2951" s="10">
        <v>90.264918377942479</v>
      </c>
      <c r="H2951" s="10">
        <v>64.895191879366791</v>
      </c>
      <c r="I2951" s="10">
        <v>134.08879044783691</v>
      </c>
    </row>
    <row r="2952" spans="1:9" x14ac:dyDescent="0.25">
      <c r="A2952" s="16"/>
      <c r="B2952" s="5">
        <f>DATE(YEAR(siječanj!B2956),MONTH(siječanj!B2956)+2,DAY(siječanj!B2956))</f>
        <v>43555</v>
      </c>
      <c r="C2952" s="9">
        <v>30.7604166666667</v>
      </c>
      <c r="D2952">
        <v>0.94921479186213964</v>
      </c>
      <c r="E2952" s="6">
        <v>130.45660998011422</v>
      </c>
      <c r="F2952" s="10">
        <v>92.204624536316771</v>
      </c>
      <c r="G2952" s="10">
        <v>91.031613988753961</v>
      </c>
      <c r="H2952" s="10">
        <v>82.3490095851663</v>
      </c>
      <c r="I2952" s="10">
        <v>138.62368479975976</v>
      </c>
    </row>
    <row r="2953" spans="1:9" x14ac:dyDescent="0.25">
      <c r="A2953" s="16"/>
      <c r="B2953" s="5">
        <f>DATE(YEAR(siječanj!B2957),MONTH(siječanj!B2957)+2,DAY(siječanj!B2957))</f>
        <v>43555</v>
      </c>
      <c r="C2953" s="9">
        <v>30.7708333333333</v>
      </c>
      <c r="D2953">
        <v>0.94921479186213964</v>
      </c>
      <c r="E2953" s="6">
        <v>140.09241919034753</v>
      </c>
      <c r="F2953" s="10">
        <v>91.731374345528522</v>
      </c>
      <c r="G2953" s="10">
        <v>95.783831081115409</v>
      </c>
      <c r="H2953" s="10">
        <v>108.11371469603947</v>
      </c>
      <c r="I2953" s="10">
        <v>144.61612897375062</v>
      </c>
    </row>
    <row r="2954" spans="1:9" x14ac:dyDescent="0.25">
      <c r="A2954" s="16"/>
      <c r="B2954" s="5">
        <f>DATE(YEAR(siječanj!B2958),MONTH(siječanj!B2958)+2,DAY(siječanj!B2958))</f>
        <v>43555</v>
      </c>
      <c r="C2954" s="9">
        <v>30.78125</v>
      </c>
      <c r="D2954">
        <v>0.94921479186213964</v>
      </c>
      <c r="E2954" s="6">
        <v>145.47353854961429</v>
      </c>
      <c r="F2954" s="10">
        <v>91.774387238778488</v>
      </c>
      <c r="G2954" s="10">
        <v>100.44782613770877</v>
      </c>
      <c r="H2954" s="10">
        <v>122.3794346363249</v>
      </c>
      <c r="I2954" s="10">
        <v>150.82209612453903</v>
      </c>
    </row>
    <row r="2955" spans="1:9" x14ac:dyDescent="0.25">
      <c r="A2955" s="16"/>
      <c r="B2955" s="5">
        <f>DATE(YEAR(siječanj!B2959),MONTH(siječanj!B2959)+2,DAY(siječanj!B2959))</f>
        <v>43555</v>
      </c>
      <c r="C2955" s="9">
        <v>30.7916666666667</v>
      </c>
      <c r="D2955">
        <v>0.94921479186213964</v>
      </c>
      <c r="E2955" s="6">
        <v>151.48700596815362</v>
      </c>
      <c r="F2955" s="10">
        <v>91.144513445658689</v>
      </c>
      <c r="G2955" s="10">
        <v>102.56652775815341</v>
      </c>
      <c r="H2955" s="10">
        <v>149.00057928037452</v>
      </c>
      <c r="I2955" s="10">
        <v>156.02384951458245</v>
      </c>
    </row>
    <row r="2956" spans="1:9" x14ac:dyDescent="0.25">
      <c r="A2956" s="16"/>
      <c r="B2956" s="5">
        <f>DATE(YEAR(siječanj!B2960),MONTH(siječanj!B2960)+2,DAY(siječanj!B2960))</f>
        <v>43555</v>
      </c>
      <c r="C2956" s="9">
        <v>30.8020833333333</v>
      </c>
      <c r="D2956">
        <v>0.94921479186213964</v>
      </c>
      <c r="E2956" s="6">
        <v>158.57015631906316</v>
      </c>
      <c r="F2956" s="10">
        <v>91.537633710746121</v>
      </c>
      <c r="G2956" s="10">
        <v>109.73517527031625</v>
      </c>
      <c r="H2956" s="10">
        <v>180.39964105515847</v>
      </c>
      <c r="I2956" s="10">
        <v>161.54773416444695</v>
      </c>
    </row>
    <row r="2957" spans="1:9" x14ac:dyDescent="0.25">
      <c r="A2957" s="16"/>
      <c r="B2957" s="5">
        <f>DATE(YEAR(siječanj!B2961),MONTH(siječanj!B2961)+2,DAY(siječanj!B2961))</f>
        <v>43555</v>
      </c>
      <c r="C2957" s="9">
        <v>30.8125</v>
      </c>
      <c r="D2957">
        <v>0.94921479186213964</v>
      </c>
      <c r="E2957" s="6">
        <v>156.69751534278944</v>
      </c>
      <c r="F2957" s="10">
        <v>91.994853902874269</v>
      </c>
      <c r="G2957" s="10">
        <v>106.21162031675136</v>
      </c>
      <c r="H2957" s="10">
        <v>201.4387289830758</v>
      </c>
      <c r="I2957" s="10">
        <v>163.60706316837442</v>
      </c>
    </row>
    <row r="2958" spans="1:9" x14ac:dyDescent="0.25">
      <c r="A2958" s="16"/>
      <c r="B2958" s="5">
        <f>DATE(YEAR(siječanj!B2962),MONTH(siječanj!B2962)+2,DAY(siječanj!B2962))</f>
        <v>43555</v>
      </c>
      <c r="C2958" s="9">
        <v>30.8229166666667</v>
      </c>
      <c r="D2958">
        <v>0.94921479186213964</v>
      </c>
      <c r="E2958" s="6">
        <v>157.87356720893146</v>
      </c>
      <c r="F2958" s="10">
        <v>90.421578165575454</v>
      </c>
      <c r="G2958" s="10">
        <v>106.27350699710408</v>
      </c>
      <c r="H2958" s="10">
        <v>222.94582615769858</v>
      </c>
      <c r="I2958" s="10">
        <v>162.61850408732707</v>
      </c>
    </row>
    <row r="2959" spans="1:9" x14ac:dyDescent="0.25">
      <c r="A2959" s="16"/>
      <c r="B2959" s="5">
        <f>DATE(YEAR(siječanj!B2963),MONTH(siječanj!B2963)+2,DAY(siječanj!B2963))</f>
        <v>43555</v>
      </c>
      <c r="C2959" s="9">
        <v>30.8333333333333</v>
      </c>
      <c r="D2959">
        <v>0.94921479186213964</v>
      </c>
      <c r="E2959" s="6">
        <v>157.92201030369836</v>
      </c>
      <c r="F2959" s="10">
        <v>87.584577443771579</v>
      </c>
      <c r="G2959" s="10">
        <v>102.12599959829414</v>
      </c>
      <c r="H2959" s="10">
        <v>227.57937242158764</v>
      </c>
      <c r="I2959" s="10">
        <v>160.09263229854739</v>
      </c>
    </row>
    <row r="2960" spans="1:9" x14ac:dyDescent="0.25">
      <c r="A2960" s="16"/>
      <c r="B2960" s="5">
        <f>DATE(YEAR(siječanj!B2964),MONTH(siječanj!B2964)+2,DAY(siječanj!B2964))</f>
        <v>43555</v>
      </c>
      <c r="C2960" s="9">
        <v>30.84375</v>
      </c>
      <c r="D2960">
        <v>0.94921479186213964</v>
      </c>
      <c r="E2960" s="6">
        <v>156.03708434441501</v>
      </c>
      <c r="F2960" s="10">
        <v>75.146582809907926</v>
      </c>
      <c r="G2960" s="10">
        <v>86.336045405915002</v>
      </c>
      <c r="H2960" s="10">
        <v>227.45034387323463</v>
      </c>
      <c r="I2960" s="10">
        <v>158.6960375265966</v>
      </c>
    </row>
    <row r="2961" spans="1:9" x14ac:dyDescent="0.25">
      <c r="A2961" s="16"/>
      <c r="B2961" s="5">
        <f>DATE(YEAR(siječanj!B2965),MONTH(siječanj!B2965)+2,DAY(siječanj!B2965))</f>
        <v>43555</v>
      </c>
      <c r="C2961" s="9">
        <v>30.8541666666667</v>
      </c>
      <c r="D2961">
        <v>0.94921479186213964</v>
      </c>
      <c r="E2961" s="6">
        <v>154.73039931335322</v>
      </c>
      <c r="F2961" s="10">
        <v>73.512811286478936</v>
      </c>
      <c r="G2961" s="10">
        <v>82.870660239071597</v>
      </c>
      <c r="H2961" s="10">
        <v>227.10033191282187</v>
      </c>
      <c r="I2961" s="10">
        <v>157.10046628661885</v>
      </c>
    </row>
    <row r="2962" spans="1:9" x14ac:dyDescent="0.25">
      <c r="A2962" s="16"/>
      <c r="B2962" s="5">
        <f>DATE(YEAR(siječanj!B2966),MONTH(siječanj!B2966)+2,DAY(siječanj!B2966))</f>
        <v>43555</v>
      </c>
      <c r="C2962" s="9">
        <v>30.8645833333333</v>
      </c>
      <c r="D2962">
        <v>0.94921479186213964</v>
      </c>
      <c r="E2962" s="6">
        <v>151.43689423598863</v>
      </c>
      <c r="F2962" s="10">
        <v>72.799905792738116</v>
      </c>
      <c r="G2962" s="10">
        <v>79.100204805861111</v>
      </c>
      <c r="H2962" s="10">
        <v>228.91230224704228</v>
      </c>
      <c r="I2962" s="10">
        <v>153.9513382666876</v>
      </c>
    </row>
    <row r="2963" spans="1:9" x14ac:dyDescent="0.25">
      <c r="A2963" s="16"/>
      <c r="B2963" s="5">
        <f>DATE(YEAR(siječanj!B2967),MONTH(siječanj!B2967)+2,DAY(siječanj!B2967))</f>
        <v>43555</v>
      </c>
      <c r="C2963" s="9">
        <v>30.875</v>
      </c>
      <c r="D2963">
        <v>0.94921479186213964</v>
      </c>
      <c r="E2963" s="6">
        <v>149.86752438440209</v>
      </c>
      <c r="F2963" s="10">
        <v>71.41235569089163</v>
      </c>
      <c r="G2963" s="10">
        <v>74.839954309519285</v>
      </c>
      <c r="H2963" s="10">
        <v>231.10973645271386</v>
      </c>
      <c r="I2963" s="10">
        <v>152.54324092530968</v>
      </c>
    </row>
    <row r="2964" spans="1:9" x14ac:dyDescent="0.25">
      <c r="A2964" s="16"/>
      <c r="B2964" s="5">
        <f>DATE(YEAR(siječanj!B2968),MONTH(siječanj!B2968)+2,DAY(siječanj!B2968))</f>
        <v>43555</v>
      </c>
      <c r="C2964" s="9">
        <v>30.8854166666667</v>
      </c>
      <c r="D2964">
        <v>0.94921479186213964</v>
      </c>
      <c r="E2964" s="6">
        <v>155.92424137547926</v>
      </c>
      <c r="F2964" s="10">
        <v>70.602323014483133</v>
      </c>
      <c r="G2964" s="10">
        <v>61.494226960695727</v>
      </c>
      <c r="H2964" s="10">
        <v>238.5210207349983</v>
      </c>
      <c r="I2964" s="10">
        <v>156.98287212141366</v>
      </c>
    </row>
    <row r="2965" spans="1:9" x14ac:dyDescent="0.25">
      <c r="A2965" s="16"/>
      <c r="B2965" s="5">
        <f>DATE(YEAR(siječanj!B2969),MONTH(siječanj!B2969)+2,DAY(siječanj!B2969))</f>
        <v>43555</v>
      </c>
      <c r="C2965" s="9">
        <v>30.8958333333333</v>
      </c>
      <c r="D2965">
        <v>0.94921479186213964</v>
      </c>
      <c r="E2965" s="6">
        <v>158.69032004993298</v>
      </c>
      <c r="F2965" s="10">
        <v>68.313974482673203</v>
      </c>
      <c r="G2965" s="10">
        <v>57.637383854988755</v>
      </c>
      <c r="H2965" s="10">
        <v>245.24842979960576</v>
      </c>
      <c r="I2965" s="10">
        <v>160.61015094604377</v>
      </c>
    </row>
    <row r="2966" spans="1:9" x14ac:dyDescent="0.25">
      <c r="A2966" s="16"/>
      <c r="B2966" s="5">
        <f>DATE(YEAR(siječanj!B2970),MONTH(siječanj!B2970)+2,DAY(siječanj!B2970))</f>
        <v>43555</v>
      </c>
      <c r="C2966" s="9">
        <v>30.90625</v>
      </c>
      <c r="D2966">
        <v>0.94921479186213964</v>
      </c>
      <c r="E2966" s="6">
        <v>159.11240987058545</v>
      </c>
      <c r="F2966" s="10">
        <v>69.494338657921745</v>
      </c>
      <c r="G2966" s="10">
        <v>54.46435284325559</v>
      </c>
      <c r="H2966" s="10">
        <v>245.03681685738613</v>
      </c>
      <c r="I2966" s="10">
        <v>155.4658313153214</v>
      </c>
    </row>
    <row r="2967" spans="1:9" x14ac:dyDescent="0.25">
      <c r="A2967" s="16"/>
      <c r="B2967" s="5">
        <f>DATE(YEAR(siječanj!B2971),MONTH(siječanj!B2971)+2,DAY(siječanj!B2971))</f>
        <v>43555</v>
      </c>
      <c r="C2967" s="9">
        <v>30.9166666666667</v>
      </c>
      <c r="D2967">
        <v>0.94921479186213964</v>
      </c>
      <c r="E2967" s="6">
        <v>151.5605639914213</v>
      </c>
      <c r="F2967" s="10">
        <v>67.872069882654969</v>
      </c>
      <c r="G2967" s="10">
        <v>49.923500961298423</v>
      </c>
      <c r="H2967" s="10">
        <v>241.11256493643864</v>
      </c>
      <c r="I2967" s="10">
        <v>152.32927919944504</v>
      </c>
    </row>
    <row r="2968" spans="1:9" x14ac:dyDescent="0.25">
      <c r="A2968" s="16"/>
      <c r="B2968" s="5">
        <f>DATE(YEAR(siječanj!B2972),MONTH(siječanj!B2972)+2,DAY(siječanj!B2972))</f>
        <v>43555</v>
      </c>
      <c r="C2968" s="9">
        <v>30.9270833333333</v>
      </c>
      <c r="D2968">
        <v>0.94921479186213964</v>
      </c>
      <c r="E2968" s="6">
        <v>142.06475653609198</v>
      </c>
      <c r="F2968" s="10">
        <v>65.789113234027624</v>
      </c>
      <c r="G2968" s="10">
        <v>51.740190925469967</v>
      </c>
      <c r="H2968" s="10">
        <v>243.61400015468206</v>
      </c>
      <c r="I2968" s="10">
        <v>143.74214648116993</v>
      </c>
    </row>
    <row r="2969" spans="1:9" x14ac:dyDescent="0.25">
      <c r="A2969" s="16"/>
      <c r="B2969" s="5">
        <f>DATE(YEAR(siječanj!B2973),MONTH(siječanj!B2973)+2,DAY(siječanj!B2973))</f>
        <v>43555</v>
      </c>
      <c r="C2969" s="9">
        <v>30.9375</v>
      </c>
      <c r="D2969">
        <v>0.94921479186213964</v>
      </c>
      <c r="E2969" s="6">
        <v>132.87446457734578</v>
      </c>
      <c r="F2969" s="10">
        <v>62.852709663747305</v>
      </c>
      <c r="G2969" s="10">
        <v>51.88889878211203</v>
      </c>
      <c r="H2969" s="10">
        <v>246.51367233731378</v>
      </c>
      <c r="I2969" s="10">
        <v>133.86313408213809</v>
      </c>
    </row>
    <row r="2970" spans="1:9" x14ac:dyDescent="0.25">
      <c r="A2970" s="16"/>
      <c r="B2970" s="5">
        <f>DATE(YEAR(siječanj!B2974),MONTH(siječanj!B2974)+2,DAY(siječanj!B2974))</f>
        <v>43555</v>
      </c>
      <c r="C2970" s="9">
        <v>30.9479166666667</v>
      </c>
      <c r="D2970">
        <v>0.94921479186213964</v>
      </c>
      <c r="E2970" s="6">
        <v>121.88825223474903</v>
      </c>
      <c r="F2970" s="10">
        <v>62.300256670365492</v>
      </c>
      <c r="G2970" s="10">
        <v>50.694660055606612</v>
      </c>
      <c r="H2970" s="10">
        <v>240.74724767519152</v>
      </c>
      <c r="I2970" s="10">
        <v>125.38636087706861</v>
      </c>
    </row>
    <row r="2971" spans="1:9" x14ac:dyDescent="0.25">
      <c r="A2971" s="16"/>
      <c r="B2971" s="5">
        <f>DATE(YEAR(siječanj!B2975),MONTH(siječanj!B2975)+2,DAY(siječanj!B2975))</f>
        <v>43555</v>
      </c>
      <c r="C2971" s="9">
        <v>30.9583333333333</v>
      </c>
      <c r="D2971">
        <v>0.94921479186213964</v>
      </c>
      <c r="E2971" s="6">
        <v>111.13814662443512</v>
      </c>
      <c r="F2971" s="10">
        <v>60.711183718563362</v>
      </c>
      <c r="G2971" s="10">
        <v>48.839701339944412</v>
      </c>
      <c r="H2971" s="10">
        <v>238.90182438346042</v>
      </c>
      <c r="I2971" s="10">
        <v>116.72517089404511</v>
      </c>
    </row>
    <row r="2972" spans="1:9" x14ac:dyDescent="0.25">
      <c r="A2972" s="16"/>
      <c r="B2972" s="5">
        <f>DATE(YEAR(siječanj!B2976),MONTH(siječanj!B2976)+2,DAY(siječanj!B2976))</f>
        <v>43555</v>
      </c>
      <c r="C2972" s="9">
        <v>30.96875</v>
      </c>
      <c r="D2972">
        <v>0.94921479186213964</v>
      </c>
      <c r="E2972" s="6">
        <v>101.44488506718906</v>
      </c>
      <c r="F2972" s="10">
        <v>58.291404449116328</v>
      </c>
      <c r="G2972" s="10">
        <v>49.046061187110922</v>
      </c>
      <c r="H2972" s="10">
        <v>239.22752374643721</v>
      </c>
      <c r="I2972" s="10">
        <v>107.61738991046434</v>
      </c>
    </row>
    <row r="2973" spans="1:9" x14ac:dyDescent="0.25">
      <c r="A2973" s="16"/>
      <c r="B2973" s="5">
        <f>DATE(YEAR(siječanj!B2977),MONTH(siječanj!B2977)+2,DAY(siječanj!B2977))</f>
        <v>43555</v>
      </c>
      <c r="C2973" s="9">
        <v>30.9791666666667</v>
      </c>
      <c r="D2973">
        <v>0.94921479186213964</v>
      </c>
      <c r="E2973" s="6">
        <v>92.613367024015531</v>
      </c>
      <c r="F2973" s="10">
        <v>57.614893554236261</v>
      </c>
      <c r="G2973" s="10">
        <v>48.634043929479269</v>
      </c>
      <c r="H2973" s="10">
        <v>238.301641087956</v>
      </c>
      <c r="I2973" s="10">
        <v>100.23201724964579</v>
      </c>
    </row>
    <row r="2974" spans="1:9" x14ac:dyDescent="0.25">
      <c r="A2974" s="16"/>
      <c r="B2974" s="5">
        <f>DATE(YEAR(siječanj!B2978),MONTH(siječanj!B2978)+2,DAY(siječanj!B2978))</f>
        <v>43555</v>
      </c>
      <c r="C2974" s="9">
        <v>30.9895833333333</v>
      </c>
      <c r="D2974">
        <v>0.94921479186213964</v>
      </c>
      <c r="E2974" s="6">
        <v>85.431695596127469</v>
      </c>
      <c r="F2974" s="10">
        <v>57.270100082805918</v>
      </c>
      <c r="G2974" s="10">
        <v>49.876489883318719</v>
      </c>
      <c r="H2974" s="10">
        <v>237.67037496552507</v>
      </c>
      <c r="I2974" s="10">
        <v>91.260723003761399</v>
      </c>
    </row>
    <row r="2975" spans="1:9" x14ac:dyDescent="0.25">
      <c r="B2975" s="5"/>
    </row>
    <row r="2976" spans="1:9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  <row r="3138" spans="2:2" x14ac:dyDescent="0.25">
      <c r="B3138" s="5"/>
    </row>
    <row r="3139" spans="2:2" x14ac:dyDescent="0.25">
      <c r="B3139" s="5"/>
    </row>
    <row r="3140" spans="2:2" x14ac:dyDescent="0.25">
      <c r="B3140" s="5"/>
    </row>
    <row r="3141" spans="2:2" x14ac:dyDescent="0.25">
      <c r="B3141" s="5"/>
    </row>
  </sheetData>
  <mergeCells count="31">
    <mergeCell ref="A2883:A2974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2"/>
  <sheetViews>
    <sheetView workbookViewId="0">
      <selection activeCell="D35" sqref="D35"/>
    </sheetView>
  </sheetViews>
  <sheetFormatPr defaultRowHeight="15" x14ac:dyDescent="0.25"/>
  <cols>
    <col min="1" max="1" width="9.140625" style="12"/>
    <col min="4" max="4" width="12.71093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9">
        <f>ožujak!A2883+1</f>
        <v>91</v>
      </c>
      <c r="B3" s="5">
        <f>DATE(YEAR(siječanj!B3),MONTH(siječanj!B3)+3,DAY(siječanj!B3))</f>
        <v>43556</v>
      </c>
      <c r="C3" s="9">
        <v>0</v>
      </c>
      <c r="D3">
        <v>0.94670557302023761</v>
      </c>
      <c r="E3" s="6">
        <v>76.441920051239222</v>
      </c>
      <c r="F3" s="10">
        <v>57.848283752554771</v>
      </c>
      <c r="G3" s="10">
        <v>49.397323690960086</v>
      </c>
      <c r="H3" s="10">
        <v>236.54715617505474</v>
      </c>
      <c r="I3" s="10">
        <f>D3*E3</f>
        <v>72.367991724875623</v>
      </c>
    </row>
    <row r="4" spans="1:9" x14ac:dyDescent="0.25">
      <c r="A4" s="20"/>
      <c r="B4" s="5">
        <f>DATE(YEAR(siječanj!B4),MONTH(siječanj!B4)+3,DAY(siječanj!B4))</f>
        <v>43556</v>
      </c>
      <c r="C4" s="9">
        <v>1.0416666666666666E-2</v>
      </c>
      <c r="D4">
        <v>0.94670557302023761</v>
      </c>
      <c r="E4" s="6">
        <v>70.82467609206725</v>
      </c>
      <c r="F4" s="10">
        <v>57.566434314420995</v>
      </c>
      <c r="G4" s="10">
        <v>49.777767422346159</v>
      </c>
      <c r="H4" s="10">
        <v>236.60220543429179</v>
      </c>
      <c r="I4" s="10">
        <f t="shared" ref="I4:I67" si="0">D4*E4</f>
        <v>67.050115563713248</v>
      </c>
    </row>
    <row r="5" spans="1:9" x14ac:dyDescent="0.25">
      <c r="A5" s="20"/>
      <c r="B5" s="5">
        <f>DATE(YEAR(siječanj!B5),MONTH(siječanj!B5)+3,DAY(siječanj!B5))</f>
        <v>43556</v>
      </c>
      <c r="C5" s="9">
        <v>2.0833333333333332E-2</v>
      </c>
      <c r="D5">
        <v>0.94670557302023761</v>
      </c>
      <c r="E5" s="6">
        <v>66.529465451553619</v>
      </c>
      <c r="F5" s="10">
        <v>57.078041112880456</v>
      </c>
      <c r="G5" s="10">
        <v>48.863275115642395</v>
      </c>
      <c r="H5" s="10">
        <v>236.8375657043062</v>
      </c>
      <c r="I5" s="10">
        <f t="shared" si="0"/>
        <v>62.983815713043171</v>
      </c>
    </row>
    <row r="6" spans="1:9" x14ac:dyDescent="0.25">
      <c r="A6" s="20"/>
      <c r="B6" s="5">
        <f>DATE(YEAR(siječanj!B6),MONTH(siječanj!B6)+3,DAY(siječanj!B6))</f>
        <v>43556</v>
      </c>
      <c r="C6" s="9">
        <v>3.125E-2</v>
      </c>
      <c r="D6">
        <v>0.94670557302023761</v>
      </c>
      <c r="E6" s="6">
        <v>63.069449023595453</v>
      </c>
      <c r="F6" s="10">
        <v>56.610955688727636</v>
      </c>
      <c r="G6" s="10">
        <v>49.111122881353829</v>
      </c>
      <c r="H6" s="10">
        <v>236.62149863740916</v>
      </c>
      <c r="I6" s="10">
        <f t="shared" si="0"/>
        <v>59.708198877953599</v>
      </c>
    </row>
    <row r="7" spans="1:9" x14ac:dyDescent="0.25">
      <c r="A7" s="20"/>
      <c r="B7" s="5">
        <f>DATE(YEAR(siječanj!B7),MONTH(siječanj!B7)+3,DAY(siječanj!B7))</f>
        <v>43556</v>
      </c>
      <c r="C7" s="9">
        <v>4.1666666666666664E-2</v>
      </c>
      <c r="D7">
        <v>0.94670557302023761</v>
      </c>
      <c r="E7" s="6">
        <v>59.804451737686342</v>
      </c>
      <c r="F7" s="10">
        <v>56.209663897032293</v>
      </c>
      <c r="G7" s="10">
        <v>48.830200381817882</v>
      </c>
      <c r="H7" s="10">
        <v>236.51341207866687</v>
      </c>
      <c r="I7" s="10">
        <f t="shared" si="0"/>
        <v>56.617207751487491</v>
      </c>
    </row>
    <row r="8" spans="1:9" x14ac:dyDescent="0.25">
      <c r="A8" s="20"/>
      <c r="B8" s="5">
        <f>DATE(YEAR(siječanj!B8),MONTH(siječanj!B8)+3,DAY(siječanj!B8))</f>
        <v>43556</v>
      </c>
      <c r="C8" s="9">
        <v>5.2083333333333336E-2</v>
      </c>
      <c r="D8">
        <v>0.94670557302023761</v>
      </c>
      <c r="E8" s="6">
        <v>58.175767335780137</v>
      </c>
      <c r="F8" s="10">
        <v>55.367394628425998</v>
      </c>
      <c r="G8" s="10">
        <v>47.178201719687571</v>
      </c>
      <c r="H8" s="10">
        <v>236.82149203695067</v>
      </c>
      <c r="I8" s="10">
        <f t="shared" si="0"/>
        <v>55.075323151511753</v>
      </c>
    </row>
    <row r="9" spans="1:9" x14ac:dyDescent="0.25">
      <c r="A9" s="20"/>
      <c r="B9" s="5">
        <f>DATE(YEAR(siječanj!B9),MONTH(siječanj!B9)+3,DAY(siječanj!B9))</f>
        <v>43556</v>
      </c>
      <c r="C9" s="9">
        <v>6.25E-2</v>
      </c>
      <c r="D9">
        <v>0.94670557302023761</v>
      </c>
      <c r="E9" s="6">
        <v>56.207175242208876</v>
      </c>
      <c r="F9" s="10">
        <v>54.983930892326107</v>
      </c>
      <c r="G9" s="10">
        <v>47.321567043475213</v>
      </c>
      <c r="H9" s="10">
        <v>236.3566362945092</v>
      </c>
      <c r="I9" s="10">
        <f t="shared" si="0"/>
        <v>53.211646045524269</v>
      </c>
    </row>
    <row r="10" spans="1:9" x14ac:dyDescent="0.25">
      <c r="A10" s="20"/>
      <c r="B10" s="5">
        <f>DATE(YEAR(siječanj!B10),MONTH(siječanj!B10)+3,DAY(siječanj!B10))</f>
        <v>43556</v>
      </c>
      <c r="C10" s="9">
        <v>7.2916666666666671E-2</v>
      </c>
      <c r="D10">
        <v>0.94670557302023761</v>
      </c>
      <c r="E10" s="6">
        <v>54.99856360492123</v>
      </c>
      <c r="F10" s="10">
        <v>55.047043493460365</v>
      </c>
      <c r="G10" s="10">
        <v>46.856465640840007</v>
      </c>
      <c r="H10" s="10">
        <v>236.59369737583347</v>
      </c>
      <c r="I10" s="10">
        <f t="shared" si="0"/>
        <v>52.067446672886938</v>
      </c>
    </row>
    <row r="11" spans="1:9" x14ac:dyDescent="0.25">
      <c r="A11" s="20"/>
      <c r="B11" s="5">
        <f>DATE(YEAR(siječanj!B11),MONTH(siječanj!B11)+3,DAY(siječanj!B11))</f>
        <v>43556</v>
      </c>
      <c r="C11" s="9">
        <v>8.3333333333333329E-2</v>
      </c>
      <c r="D11">
        <v>0.94670557302023761</v>
      </c>
      <c r="E11" s="6">
        <v>53.878944638672465</v>
      </c>
      <c r="F11" s="10">
        <v>55.068768676922353</v>
      </c>
      <c r="G11" s="10">
        <v>47.500929237765064</v>
      </c>
      <c r="H11" s="10">
        <v>236.70000308508662</v>
      </c>
      <c r="I11" s="10">
        <f t="shared" si="0"/>
        <v>51.007497157880074</v>
      </c>
    </row>
    <row r="12" spans="1:9" x14ac:dyDescent="0.25">
      <c r="A12" s="20"/>
      <c r="B12" s="5">
        <f>DATE(YEAR(siječanj!B12),MONTH(siječanj!B12)+3,DAY(siječanj!B12))</f>
        <v>43556</v>
      </c>
      <c r="C12" s="9">
        <v>9.375E-2</v>
      </c>
      <c r="D12">
        <v>0.94670557302023761</v>
      </c>
      <c r="E12" s="6">
        <v>52.896619489896331</v>
      </c>
      <c r="F12" s="10">
        <v>55.147044356408614</v>
      </c>
      <c r="G12" s="10">
        <v>47.5410403803753</v>
      </c>
      <c r="H12" s="10">
        <v>236.9031609941417</v>
      </c>
      <c r="I12" s="10">
        <f t="shared" si="0"/>
        <v>50.077524465015777</v>
      </c>
    </row>
    <row r="13" spans="1:9" x14ac:dyDescent="0.25">
      <c r="A13" s="20"/>
      <c r="B13" s="5">
        <f>DATE(YEAR(siječanj!B13),MONTH(siječanj!B13)+3,DAY(siječanj!B13))</f>
        <v>43556</v>
      </c>
      <c r="C13" s="9">
        <v>0.10416666666666667</v>
      </c>
      <c r="D13">
        <v>0.94670557302023761</v>
      </c>
      <c r="E13" s="6">
        <v>52.994042700746164</v>
      </c>
      <c r="F13" s="10">
        <v>56.035681820938862</v>
      </c>
      <c r="G13" s="10">
        <v>48.851353761339141</v>
      </c>
      <c r="H13" s="10">
        <v>236.58758646084482</v>
      </c>
      <c r="I13" s="10">
        <f t="shared" si="0"/>
        <v>50.169755561668836</v>
      </c>
    </row>
    <row r="14" spans="1:9" x14ac:dyDescent="0.25">
      <c r="A14" s="20"/>
      <c r="B14" s="5">
        <f>DATE(YEAR(siječanj!B14),MONTH(siječanj!B14)+3,DAY(siječanj!B14))</f>
        <v>43556</v>
      </c>
      <c r="C14" s="9">
        <v>0.11458333333333333</v>
      </c>
      <c r="D14">
        <v>0.94670557302023761</v>
      </c>
      <c r="E14" s="6">
        <v>52.50968719414967</v>
      </c>
      <c r="F14" s="10">
        <v>55.961190890760683</v>
      </c>
      <c r="G14" s="10">
        <v>48.387986373875314</v>
      </c>
      <c r="H14" s="10">
        <v>236.40010302872608</v>
      </c>
      <c r="I14" s="10">
        <f t="shared" si="0"/>
        <v>49.7112135042509</v>
      </c>
    </row>
    <row r="15" spans="1:9" x14ac:dyDescent="0.25">
      <c r="A15" s="20"/>
      <c r="B15" s="5">
        <f>DATE(YEAR(siječanj!B15),MONTH(siječanj!B15)+3,DAY(siječanj!B15))</f>
        <v>43556</v>
      </c>
      <c r="C15" s="9">
        <v>0.125</v>
      </c>
      <c r="D15">
        <v>0.94670557302023761</v>
      </c>
      <c r="E15" s="6">
        <v>52.832495571228144</v>
      </c>
      <c r="F15" s="10">
        <v>55.446103768066308</v>
      </c>
      <c r="G15" s="10">
        <v>47.896718200633075</v>
      </c>
      <c r="H15" s="10">
        <v>236.44588386680158</v>
      </c>
      <c r="I15" s="10">
        <f t="shared" si="0"/>
        <v>50.016817993848704</v>
      </c>
    </row>
    <row r="16" spans="1:9" x14ac:dyDescent="0.25">
      <c r="A16" s="20"/>
      <c r="B16" s="5">
        <f>DATE(YEAR(siječanj!B16),MONTH(siječanj!B16)+3,DAY(siječanj!B16))</f>
        <v>43556</v>
      </c>
      <c r="C16" s="9">
        <v>0.13541666666666666</v>
      </c>
      <c r="D16">
        <v>0.94670557302023761</v>
      </c>
      <c r="E16" s="6">
        <v>53.305543850815731</v>
      </c>
      <c r="F16" s="10">
        <v>55.2241962503103</v>
      </c>
      <c r="G16" s="10">
        <v>48.212200585876438</v>
      </c>
      <c r="H16" s="10">
        <v>236.20926599689511</v>
      </c>
      <c r="I16" s="10">
        <f t="shared" si="0"/>
        <v>50.464655436441909</v>
      </c>
    </row>
    <row r="17" spans="1:9" x14ac:dyDescent="0.25">
      <c r="A17" s="20"/>
      <c r="B17" s="5">
        <f>DATE(YEAR(siječanj!B17),MONTH(siječanj!B17)+3,DAY(siječanj!B17))</f>
        <v>43556</v>
      </c>
      <c r="C17" s="9">
        <v>0.14583333333333334</v>
      </c>
      <c r="D17">
        <v>0.94670557302023761</v>
      </c>
      <c r="E17" s="6">
        <v>53.813735758269509</v>
      </c>
      <c r="F17" s="10">
        <v>55.04673846594455</v>
      </c>
      <c r="G17" s="10">
        <v>47.396470879385312</v>
      </c>
      <c r="H17" s="10">
        <v>235.91257046913782</v>
      </c>
      <c r="I17" s="10">
        <f t="shared" si="0"/>
        <v>50.94576354739219</v>
      </c>
    </row>
    <row r="18" spans="1:9" x14ac:dyDescent="0.25">
      <c r="A18" s="20"/>
      <c r="B18" s="5">
        <f>DATE(YEAR(siječanj!B18),MONTH(siječanj!B18)+3,DAY(siječanj!B18))</f>
        <v>43556</v>
      </c>
      <c r="C18" s="9">
        <v>0.15625</v>
      </c>
      <c r="D18">
        <v>0.94670557302023761</v>
      </c>
      <c r="E18" s="6">
        <v>54.482821634379938</v>
      </c>
      <c r="F18" s="10">
        <v>54.473435236448751</v>
      </c>
      <c r="G18" s="10">
        <v>47.334736728144897</v>
      </c>
      <c r="H18" s="10">
        <v>235.99778911958026</v>
      </c>
      <c r="I18" s="10">
        <f t="shared" si="0"/>
        <v>51.579190875135055</v>
      </c>
    </row>
    <row r="19" spans="1:9" x14ac:dyDescent="0.25">
      <c r="A19" s="20"/>
      <c r="B19" s="5">
        <f>DATE(YEAR(siječanj!B19),MONTH(siječanj!B19)+3,DAY(siječanj!B19))</f>
        <v>43556</v>
      </c>
      <c r="C19" s="9">
        <v>0.16666666666666666</v>
      </c>
      <c r="D19">
        <v>0.94670557302023761</v>
      </c>
      <c r="E19" s="6">
        <v>57.184346574583429</v>
      </c>
      <c r="F19" s="10">
        <v>54.665502233414095</v>
      </c>
      <c r="G19" s="10">
        <v>47.7006861799387</v>
      </c>
      <c r="H19" s="10">
        <v>236.06986249955193</v>
      </c>
      <c r="I19" s="10">
        <f t="shared" si="0"/>
        <v>54.136739591678868</v>
      </c>
    </row>
    <row r="20" spans="1:9" x14ac:dyDescent="0.25">
      <c r="A20" s="20"/>
      <c r="B20" s="5">
        <f>DATE(YEAR(siječanj!B20),MONTH(siječanj!B20)+3,DAY(siječanj!B20))</f>
        <v>43556</v>
      </c>
      <c r="C20" s="9">
        <v>0.17708333333333334</v>
      </c>
      <c r="D20">
        <v>0.94670557302023761</v>
      </c>
      <c r="E20" s="6">
        <v>59.489131879662843</v>
      </c>
      <c r="F20" s="10">
        <v>54.728747280706543</v>
      </c>
      <c r="G20" s="10">
        <v>49.119772887590706</v>
      </c>
      <c r="H20" s="10">
        <v>235.28932317179431</v>
      </c>
      <c r="I20" s="10">
        <f t="shared" si="0"/>
        <v>56.318692684612699</v>
      </c>
    </row>
    <row r="21" spans="1:9" x14ac:dyDescent="0.25">
      <c r="A21" s="20"/>
      <c r="B21" s="5">
        <f>DATE(YEAR(siječanj!B21),MONTH(siječanj!B21)+3,DAY(siječanj!B21))</f>
        <v>43556</v>
      </c>
      <c r="C21" s="9">
        <v>0.1875</v>
      </c>
      <c r="D21">
        <v>0.94670557302023761</v>
      </c>
      <c r="E21" s="6">
        <v>63.307081452297638</v>
      </c>
      <c r="F21" s="10">
        <v>54.59282140073109</v>
      </c>
      <c r="G21" s="10">
        <v>47.464763782454519</v>
      </c>
      <c r="H21" s="10">
        <v>226.47209723643147</v>
      </c>
      <c r="I21" s="10">
        <f t="shared" si="0"/>
        <v>59.933166822536293</v>
      </c>
    </row>
    <row r="22" spans="1:9" x14ac:dyDescent="0.25">
      <c r="A22" s="20"/>
      <c r="B22" s="5">
        <f>DATE(YEAR(siječanj!B22),MONTH(siječanj!B22)+3,DAY(siječanj!B22))</f>
        <v>43556</v>
      </c>
      <c r="C22" s="9">
        <v>0.19791666666666666</v>
      </c>
      <c r="D22">
        <v>0.94670557302023761</v>
      </c>
      <c r="E22" s="6">
        <v>67.911831775005368</v>
      </c>
      <c r="F22" s="10">
        <v>55.365223314135775</v>
      </c>
      <c r="G22" s="10">
        <v>46.976666609178466</v>
      </c>
      <c r="H22" s="10">
        <v>207.30172971328147</v>
      </c>
      <c r="I22" s="10">
        <f t="shared" si="0"/>
        <v>64.292509615410438</v>
      </c>
    </row>
    <row r="23" spans="1:9" x14ac:dyDescent="0.25">
      <c r="A23" s="20"/>
      <c r="B23" s="5">
        <f>DATE(YEAR(siječanj!B23),MONTH(siječanj!B23)+3,DAY(siječanj!B23))</f>
        <v>43556</v>
      </c>
      <c r="C23" s="9">
        <v>0.20833333333333334</v>
      </c>
      <c r="D23">
        <v>0.94670557302023761</v>
      </c>
      <c r="E23" s="6">
        <v>74.045567152211532</v>
      </c>
      <c r="F23" s="10">
        <v>56.14840152859265</v>
      </c>
      <c r="G23" s="10">
        <v>48.00403848683041</v>
      </c>
      <c r="H23" s="10">
        <v>192.62071667260145</v>
      </c>
      <c r="I23" s="10">
        <f t="shared" si="0"/>
        <v>70.099351080442901</v>
      </c>
    </row>
    <row r="24" spans="1:9" x14ac:dyDescent="0.25">
      <c r="A24" s="20"/>
      <c r="B24" s="5">
        <f>DATE(YEAR(siječanj!B24),MONTH(siječanj!B24)+3,DAY(siječanj!B24))</f>
        <v>43556</v>
      </c>
      <c r="C24" s="9">
        <v>0.21875</v>
      </c>
      <c r="D24">
        <v>0.94670557302023761</v>
      </c>
      <c r="E24" s="6">
        <v>80.295726963988415</v>
      </c>
      <c r="F24" s="10">
        <v>60.965135179559823</v>
      </c>
      <c r="G24" s="10">
        <v>48.034154958661148</v>
      </c>
      <c r="H24" s="10">
        <v>169.70187307594742</v>
      </c>
      <c r="I24" s="10">
        <f t="shared" si="0"/>
        <v>76.016412206519192</v>
      </c>
    </row>
    <row r="25" spans="1:9" x14ac:dyDescent="0.25">
      <c r="A25" s="20"/>
      <c r="B25" s="5">
        <f>DATE(YEAR(siječanj!B25),MONTH(siječanj!B25)+3,DAY(siječanj!B25))</f>
        <v>43556</v>
      </c>
      <c r="C25" s="9">
        <v>0.22916666666666666</v>
      </c>
      <c r="D25">
        <v>0.94670557302023761</v>
      </c>
      <c r="E25" s="6">
        <v>85.196075260230742</v>
      </c>
      <c r="F25" s="10">
        <v>66.632478193578876</v>
      </c>
      <c r="G25" s="10">
        <v>50.424069396466805</v>
      </c>
      <c r="H25" s="10">
        <v>143.45857767106693</v>
      </c>
      <c r="I25" s="10">
        <f t="shared" si="0"/>
        <v>80.655599248312029</v>
      </c>
    </row>
    <row r="26" spans="1:9" x14ac:dyDescent="0.25">
      <c r="A26" s="20"/>
      <c r="B26" s="5">
        <f>DATE(YEAR(siječanj!B26),MONTH(siječanj!B26)+3,DAY(siječanj!B26))</f>
        <v>43556</v>
      </c>
      <c r="C26" s="9">
        <v>0.23958333333333334</v>
      </c>
      <c r="D26">
        <v>0.94670557302023761</v>
      </c>
      <c r="E26" s="6">
        <v>90.787712931287345</v>
      </c>
      <c r="F26" s="10">
        <v>68.11723574849195</v>
      </c>
      <c r="G26" s="10">
        <v>53.885360360822233</v>
      </c>
      <c r="H26" s="10">
        <v>112.93569984781256</v>
      </c>
      <c r="I26" s="10">
        <f t="shared" si="0"/>
        <v>85.949233793811217</v>
      </c>
    </row>
    <row r="27" spans="1:9" x14ac:dyDescent="0.25">
      <c r="A27" s="20"/>
      <c r="B27" s="5">
        <f>DATE(YEAR(siječanj!B27),MONTH(siječanj!B27)+3,DAY(siječanj!B27))</f>
        <v>43556</v>
      </c>
      <c r="C27" s="9">
        <v>0.25</v>
      </c>
      <c r="D27">
        <v>0.94670557302023761</v>
      </c>
      <c r="E27" s="6">
        <v>95.845773766762775</v>
      </c>
      <c r="F27" s="10">
        <v>72.610728530133116</v>
      </c>
      <c r="G27" s="10">
        <v>65.212846579269083</v>
      </c>
      <c r="H27" s="10">
        <v>66.491220206345332</v>
      </c>
      <c r="I27" s="10">
        <f t="shared" si="0"/>
        <v>90.737728175431215</v>
      </c>
    </row>
    <row r="28" spans="1:9" x14ac:dyDescent="0.25">
      <c r="A28" s="20"/>
      <c r="B28" s="5">
        <f>DATE(YEAR(siječanj!B28),MONTH(siječanj!B28)+3,DAY(siječanj!B28))</f>
        <v>43556</v>
      </c>
      <c r="C28" s="9">
        <v>0.26041666666666669</v>
      </c>
      <c r="D28">
        <v>0.94670557302023761</v>
      </c>
      <c r="E28" s="6">
        <v>98.906777400975955</v>
      </c>
      <c r="F28" s="10">
        <v>89.923548502647094</v>
      </c>
      <c r="G28" s="10">
        <v>83.575621698642649</v>
      </c>
      <c r="H28" s="10">
        <v>34.766220955001202</v>
      </c>
      <c r="I28" s="10">
        <f t="shared" si="0"/>
        <v>93.63559737497603</v>
      </c>
    </row>
    <row r="29" spans="1:9" x14ac:dyDescent="0.25">
      <c r="A29" s="20"/>
      <c r="B29" s="5">
        <f>DATE(YEAR(siječanj!B29),MONTH(siječanj!B29)+3,DAY(siječanj!B29))</f>
        <v>43556</v>
      </c>
      <c r="C29" s="9">
        <v>0.27083333333333331</v>
      </c>
      <c r="D29">
        <v>0.94670557302023761</v>
      </c>
      <c r="E29" s="6">
        <v>101.08244630374378</v>
      </c>
      <c r="F29" s="10">
        <v>99.951344139172306</v>
      </c>
      <c r="G29" s="10">
        <v>95.476966590716856</v>
      </c>
      <c r="H29" s="10">
        <v>18.600124509562736</v>
      </c>
      <c r="I29" s="10">
        <f t="shared" si="0"/>
        <v>95.695315250273154</v>
      </c>
    </row>
    <row r="30" spans="1:9" x14ac:dyDescent="0.25">
      <c r="A30" s="20"/>
      <c r="B30" s="5">
        <f>DATE(YEAR(siječanj!B30),MONTH(siječanj!B30)+3,DAY(siječanj!B30))</f>
        <v>43556</v>
      </c>
      <c r="C30" s="9">
        <v>0.28125</v>
      </c>
      <c r="D30">
        <v>0.94670557302023761</v>
      </c>
      <c r="E30" s="6">
        <v>102.03658726355809</v>
      </c>
      <c r="F30" s="10">
        <v>109.80383323802225</v>
      </c>
      <c r="G30" s="10">
        <v>103.83440192058248</v>
      </c>
      <c r="H30" s="10">
        <v>11.964686316297904</v>
      </c>
      <c r="I30" s="10">
        <f t="shared" si="0"/>
        <v>96.598605814376242</v>
      </c>
    </row>
    <row r="31" spans="1:9" x14ac:dyDescent="0.25">
      <c r="A31" s="20"/>
      <c r="B31" s="5">
        <f>DATE(YEAR(siječanj!B31),MONTH(siječanj!B31)+3,DAY(siječanj!B31))</f>
        <v>43556</v>
      </c>
      <c r="C31" s="9">
        <v>0.29166666666666669</v>
      </c>
      <c r="D31">
        <v>0.94670557302023761</v>
      </c>
      <c r="E31" s="6">
        <v>99.971341259543593</v>
      </c>
      <c r="F31" s="10">
        <v>116.06642139507612</v>
      </c>
      <c r="G31" s="10">
        <v>109.80447566831141</v>
      </c>
      <c r="H31" s="10">
        <v>4.7574563706766009</v>
      </c>
      <c r="I31" s="10">
        <f t="shared" si="0"/>
        <v>94.643425912717944</v>
      </c>
    </row>
    <row r="32" spans="1:9" x14ac:dyDescent="0.25">
      <c r="A32" s="20"/>
      <c r="B32" s="5">
        <f>DATE(YEAR(siječanj!B32),MONTH(siječanj!B32)+3,DAY(siječanj!B32))</f>
        <v>43556</v>
      </c>
      <c r="C32" s="9">
        <v>0.30208333333333331</v>
      </c>
      <c r="D32">
        <v>0.94670557302023761</v>
      </c>
      <c r="E32" s="6">
        <v>97.318822244210935</v>
      </c>
      <c r="F32" s="10">
        <v>129.13142015529894</v>
      </c>
      <c r="G32" s="10">
        <v>120.6930232408061</v>
      </c>
      <c r="H32" s="10">
        <v>3.3632493151590341</v>
      </c>
      <c r="I32" s="10">
        <f t="shared" si="0"/>
        <v>92.132271378360358</v>
      </c>
    </row>
    <row r="33" spans="1:9" x14ac:dyDescent="0.25">
      <c r="A33" s="20"/>
      <c r="B33" s="5">
        <f>DATE(YEAR(siječanj!B33),MONTH(siječanj!B33)+3,DAY(siječanj!B33))</f>
        <v>43556</v>
      </c>
      <c r="C33" s="9">
        <v>0.3125</v>
      </c>
      <c r="D33">
        <v>0.94670557302023761</v>
      </c>
      <c r="E33" s="6">
        <v>97.117069986473922</v>
      </c>
      <c r="F33" s="10">
        <v>135.45116886340872</v>
      </c>
      <c r="G33" s="10">
        <v>133.34281644515218</v>
      </c>
      <c r="H33" s="10">
        <v>3.8432602868486772</v>
      </c>
      <c r="I33" s="10">
        <f t="shared" si="0"/>
        <v>91.941271391591314</v>
      </c>
    </row>
    <row r="34" spans="1:9" x14ac:dyDescent="0.25">
      <c r="A34" s="20"/>
      <c r="B34" s="5">
        <f>DATE(YEAR(siječanj!B34),MONTH(siječanj!B34)+3,DAY(siječanj!B34))</f>
        <v>43556</v>
      </c>
      <c r="C34" s="9">
        <v>0.32291666666666669</v>
      </c>
      <c r="D34">
        <v>0.94670557302023761</v>
      </c>
      <c r="E34" s="6">
        <v>96.194658946011771</v>
      </c>
      <c r="F34" s="10">
        <v>139.35576990408794</v>
      </c>
      <c r="G34" s="10">
        <v>146.51260547686456</v>
      </c>
      <c r="H34" s="10">
        <v>3.4788824737309385</v>
      </c>
      <c r="I34" s="10">
        <f t="shared" si="0"/>
        <v>91.068019718970405</v>
      </c>
    </row>
    <row r="35" spans="1:9" x14ac:dyDescent="0.25">
      <c r="A35" s="20"/>
      <c r="B35" s="5">
        <f>DATE(YEAR(siječanj!B35),MONTH(siječanj!B35)+3,DAY(siječanj!B35))</f>
        <v>43556</v>
      </c>
      <c r="C35" s="9">
        <v>0.33333333333333331</v>
      </c>
      <c r="D35">
        <v>0.94670557302023761</v>
      </c>
      <c r="E35" s="6">
        <v>97.616061061064428</v>
      </c>
      <c r="F35" s="10">
        <v>169.45502225800593</v>
      </c>
      <c r="G35" s="10">
        <v>154.10930988699434</v>
      </c>
      <c r="H35" s="10">
        <v>2.387249750239373</v>
      </c>
      <c r="I35" s="10">
        <f t="shared" si="0"/>
        <v>92.413669022793499</v>
      </c>
    </row>
    <row r="36" spans="1:9" x14ac:dyDescent="0.25">
      <c r="A36" s="20"/>
      <c r="B36" s="5">
        <f>DATE(YEAR(siječanj!B36),MONTH(siječanj!B36)+3,DAY(siječanj!B36))</f>
        <v>43556</v>
      </c>
      <c r="C36" s="9">
        <v>0.34375</v>
      </c>
      <c r="D36">
        <v>0.94670557302023761</v>
      </c>
      <c r="E36" s="6">
        <v>98.470983113982953</v>
      </c>
      <c r="F36" s="10">
        <v>170.93613152328905</v>
      </c>
      <c r="G36" s="10">
        <v>176.22829903719858</v>
      </c>
      <c r="H36" s="10">
        <v>2.0853067193525066</v>
      </c>
      <c r="I36" s="10">
        <f t="shared" si="0"/>
        <v>93.223028494789375</v>
      </c>
    </row>
    <row r="37" spans="1:9" x14ac:dyDescent="0.25">
      <c r="A37" s="20"/>
      <c r="B37" s="5">
        <f>DATE(YEAR(siječanj!B37),MONTH(siječanj!B37)+3,DAY(siječanj!B37))</f>
        <v>43556</v>
      </c>
      <c r="C37" s="9">
        <v>0.35416666666666669</v>
      </c>
      <c r="D37">
        <v>0.94670557302023761</v>
      </c>
      <c r="E37" s="6">
        <v>97.879967828428633</v>
      </c>
      <c r="F37" s="10">
        <v>199.49667658719397</v>
      </c>
      <c r="G37" s="10">
        <v>181.15880660613982</v>
      </c>
      <c r="H37" s="10">
        <v>2.4008722483541964</v>
      </c>
      <c r="I37" s="10">
        <f t="shared" si="0"/>
        <v>92.663511030214949</v>
      </c>
    </row>
    <row r="38" spans="1:9" x14ac:dyDescent="0.25">
      <c r="A38" s="20"/>
      <c r="B38" s="5">
        <f>DATE(YEAR(siječanj!B38),MONTH(siječanj!B38)+3,DAY(siječanj!B38))</f>
        <v>43556</v>
      </c>
      <c r="C38" s="9">
        <v>0.36458333333333331</v>
      </c>
      <c r="D38">
        <v>0.94670557302023761</v>
      </c>
      <c r="E38" s="6">
        <v>98.132969390286732</v>
      </c>
      <c r="F38" s="10">
        <v>186.56522770313924</v>
      </c>
      <c r="G38" s="10">
        <v>181.51589732764833</v>
      </c>
      <c r="H38" s="10">
        <v>1.7874156212920962</v>
      </c>
      <c r="I38" s="10">
        <f t="shared" si="0"/>
        <v>92.903029018808837</v>
      </c>
    </row>
    <row r="39" spans="1:9" x14ac:dyDescent="0.25">
      <c r="A39" s="20"/>
      <c r="B39" s="5">
        <f>DATE(YEAR(siječanj!B39),MONTH(siječanj!B39)+3,DAY(siječanj!B39))</f>
        <v>43556</v>
      </c>
      <c r="C39" s="9">
        <v>0.375</v>
      </c>
      <c r="D39">
        <v>0.94670557302023761</v>
      </c>
      <c r="E39" s="6">
        <v>98.452500051310139</v>
      </c>
      <c r="F39" s="10">
        <v>205.30862271130948</v>
      </c>
      <c r="G39" s="10">
        <v>186.91213648529398</v>
      </c>
      <c r="H39" s="10">
        <v>1.4289526296237434</v>
      </c>
      <c r="I39" s="10">
        <f t="shared" si="0"/>
        <v>93.205530476350532</v>
      </c>
    </row>
    <row r="40" spans="1:9" x14ac:dyDescent="0.25">
      <c r="A40" s="20"/>
      <c r="B40" s="5">
        <f>DATE(YEAR(siječanj!B40),MONTH(siječanj!B40)+3,DAY(siječanj!B40))</f>
        <v>43556</v>
      </c>
      <c r="C40" s="9">
        <v>0.38541666666666669</v>
      </c>
      <c r="D40">
        <v>0.94670557302023761</v>
      </c>
      <c r="E40" s="6">
        <v>99.52671937446523</v>
      </c>
      <c r="F40" s="10">
        <v>192.5035194351216</v>
      </c>
      <c r="G40" s="10">
        <v>182.72146736162784</v>
      </c>
      <c r="H40" s="10">
        <v>1.4150790117214036</v>
      </c>
      <c r="I40" s="10">
        <f t="shared" si="0"/>
        <v>94.22249989622749</v>
      </c>
    </row>
    <row r="41" spans="1:9" x14ac:dyDescent="0.25">
      <c r="A41" s="20"/>
      <c r="B41" s="5">
        <f>DATE(YEAR(siječanj!B41),MONTH(siječanj!B41)+3,DAY(siječanj!B41))</f>
        <v>43556</v>
      </c>
      <c r="C41" s="9">
        <v>0.39583333333333331</v>
      </c>
      <c r="D41">
        <v>0.94670557302023761</v>
      </c>
      <c r="E41" s="6">
        <v>98.951124839642503</v>
      </c>
      <c r="F41" s="10">
        <v>190.22547762253029</v>
      </c>
      <c r="G41" s="10">
        <v>184.87973423101766</v>
      </c>
      <c r="H41" s="10">
        <v>1.5744200195252627</v>
      </c>
      <c r="I41" s="10">
        <f t="shared" si="0"/>
        <v>93.67758134231083</v>
      </c>
    </row>
    <row r="42" spans="1:9" x14ac:dyDescent="0.25">
      <c r="A42" s="20"/>
      <c r="B42" s="5">
        <f>DATE(YEAR(siječanj!B42),MONTH(siječanj!B42)+3,DAY(siječanj!B42))</f>
        <v>43556</v>
      </c>
      <c r="C42" s="9">
        <v>0.40625</v>
      </c>
      <c r="D42">
        <v>0.94670557302023761</v>
      </c>
      <c r="E42" s="6">
        <v>98.779488459372246</v>
      </c>
      <c r="F42" s="10">
        <v>177.20580755656567</v>
      </c>
      <c r="G42" s="10">
        <v>190.89434647953749</v>
      </c>
      <c r="H42" s="10">
        <v>1.4907851245554726</v>
      </c>
      <c r="I42" s="10">
        <f t="shared" si="0"/>
        <v>93.515092224575952</v>
      </c>
    </row>
    <row r="43" spans="1:9" x14ac:dyDescent="0.25">
      <c r="A43" s="20"/>
      <c r="B43" s="5">
        <f>DATE(YEAR(siječanj!B43),MONTH(siječanj!B43)+3,DAY(siječanj!B43))</f>
        <v>43556</v>
      </c>
      <c r="C43" s="9">
        <v>0.41666666666666669</v>
      </c>
      <c r="D43">
        <v>0.94670557302023761</v>
      </c>
      <c r="E43" s="6">
        <v>99.567383104991123</v>
      </c>
      <c r="F43" s="10">
        <v>176.92771075958044</v>
      </c>
      <c r="G43" s="10">
        <v>190.69245412979168</v>
      </c>
      <c r="H43" s="10">
        <v>1.2863025836331627</v>
      </c>
      <c r="I43" s="10">
        <f t="shared" si="0"/>
        <v>94.26099647653615</v>
      </c>
    </row>
    <row r="44" spans="1:9" x14ac:dyDescent="0.25">
      <c r="A44" s="20"/>
      <c r="B44" s="5">
        <f>DATE(YEAR(siječanj!B44),MONTH(siječanj!B44)+3,DAY(siječanj!B44))</f>
        <v>43556</v>
      </c>
      <c r="C44" s="9">
        <v>0.42708333333333331</v>
      </c>
      <c r="D44">
        <v>0.94670557302023761</v>
      </c>
      <c r="E44" s="6">
        <v>99.60988223739038</v>
      </c>
      <c r="F44" s="10">
        <v>195.06049687036662</v>
      </c>
      <c r="G44" s="10">
        <v>186.46208729768813</v>
      </c>
      <c r="H44" s="10">
        <v>1.3185359593869361</v>
      </c>
      <c r="I44" s="10">
        <f t="shared" si="0"/>
        <v>94.301230642027051</v>
      </c>
    </row>
    <row r="45" spans="1:9" x14ac:dyDescent="0.25">
      <c r="A45" s="20"/>
      <c r="B45" s="5">
        <f>DATE(YEAR(siječanj!B45),MONTH(siječanj!B45)+3,DAY(siječanj!B45))</f>
        <v>43556</v>
      </c>
      <c r="C45" s="9">
        <v>0.4375</v>
      </c>
      <c r="D45">
        <v>0.94670557302023761</v>
      </c>
      <c r="E45" s="6">
        <v>99.664416206086386</v>
      </c>
      <c r="F45" s="10">
        <v>188.2040522481789</v>
      </c>
      <c r="G45" s="10">
        <v>183.56995068802286</v>
      </c>
      <c r="H45" s="10">
        <v>1.3594754880927655</v>
      </c>
      <c r="I45" s="10">
        <f t="shared" si="0"/>
        <v>94.352858254110473</v>
      </c>
    </row>
    <row r="46" spans="1:9" x14ac:dyDescent="0.25">
      <c r="A46" s="20"/>
      <c r="B46" s="5">
        <f>DATE(YEAR(siječanj!B46),MONTH(siječanj!B46)+3,DAY(siječanj!B46))</f>
        <v>43556</v>
      </c>
      <c r="C46" s="9">
        <v>0.44791666666666669</v>
      </c>
      <c r="D46">
        <v>0.94670557302023761</v>
      </c>
      <c r="E46" s="6">
        <v>101.41010871822667</v>
      </c>
      <c r="F46" s="10">
        <v>175.80715605855147</v>
      </c>
      <c r="G46" s="10">
        <v>182.84284842362462</v>
      </c>
      <c r="H46" s="10">
        <v>1.4571580840048464</v>
      </c>
      <c r="I46" s="10">
        <f t="shared" si="0"/>
        <v>96.005515084133364</v>
      </c>
    </row>
    <row r="47" spans="1:9" x14ac:dyDescent="0.25">
      <c r="A47" s="20"/>
      <c r="B47" s="5">
        <f>DATE(YEAR(siječanj!B47),MONTH(siječanj!B47)+3,DAY(siječanj!B47))</f>
        <v>43556</v>
      </c>
      <c r="C47" s="9">
        <v>0.45833333333333331</v>
      </c>
      <c r="D47">
        <v>0.94670557302023761</v>
      </c>
      <c r="E47" s="6">
        <v>102.02607316045226</v>
      </c>
      <c r="F47" s="10">
        <v>173.91338068604907</v>
      </c>
      <c r="G47" s="10">
        <v>183.66365975790964</v>
      </c>
      <c r="H47" s="10">
        <v>1.3940879987258759</v>
      </c>
      <c r="I47" s="10">
        <f t="shared" si="0"/>
        <v>96.588652054370641</v>
      </c>
    </row>
    <row r="48" spans="1:9" x14ac:dyDescent="0.25">
      <c r="A48" s="20"/>
      <c r="B48" s="5">
        <f>DATE(YEAR(siječanj!B48),MONTH(siječanj!B48)+3,DAY(siječanj!B48))</f>
        <v>43556</v>
      </c>
      <c r="C48" s="9">
        <v>0.46875</v>
      </c>
      <c r="D48">
        <v>0.94670557302023761</v>
      </c>
      <c r="E48" s="6">
        <v>103.00043034230708</v>
      </c>
      <c r="F48" s="10">
        <v>168.96243894164286</v>
      </c>
      <c r="G48" s="10">
        <v>177.44192903058581</v>
      </c>
      <c r="H48" s="10">
        <v>1.3454107790373757</v>
      </c>
      <c r="I48" s="10">
        <f t="shared" si="0"/>
        <v>97.511081428544898</v>
      </c>
    </row>
    <row r="49" spans="1:9" x14ac:dyDescent="0.25">
      <c r="A49" s="20"/>
      <c r="B49" s="5">
        <f>DATE(YEAR(siječanj!B49),MONTH(siječanj!B49)+3,DAY(siječanj!B49))</f>
        <v>43556</v>
      </c>
      <c r="C49" s="9">
        <v>0.47916666666666669</v>
      </c>
      <c r="D49">
        <v>0.94670557302023761</v>
      </c>
      <c r="E49" s="6">
        <v>103.53607585149781</v>
      </c>
      <c r="F49" s="10">
        <v>165.68618254298443</v>
      </c>
      <c r="G49" s="10">
        <v>174.5752808383703</v>
      </c>
      <c r="H49" s="10">
        <v>1.2688582624573357</v>
      </c>
      <c r="I49" s="10">
        <f t="shared" si="0"/>
        <v>98.018180017259027</v>
      </c>
    </row>
    <row r="50" spans="1:9" x14ac:dyDescent="0.25">
      <c r="A50" s="20"/>
      <c r="B50" s="5">
        <f>DATE(YEAR(siječanj!B50),MONTH(siječanj!B50)+3,DAY(siječanj!B50))</f>
        <v>43556</v>
      </c>
      <c r="C50" s="9">
        <v>0.48958333333333331</v>
      </c>
      <c r="D50">
        <v>0.94670557302023761</v>
      </c>
      <c r="E50" s="6">
        <v>103.37812209936301</v>
      </c>
      <c r="F50" s="10">
        <v>162.02437939137468</v>
      </c>
      <c r="G50" s="10">
        <v>169.38943150759499</v>
      </c>
      <c r="H50" s="10">
        <v>1.2781446922092299</v>
      </c>
      <c r="I50" s="10">
        <f t="shared" si="0"/>
        <v>97.86864431983355</v>
      </c>
    </row>
    <row r="51" spans="1:9" x14ac:dyDescent="0.25">
      <c r="A51" s="20"/>
      <c r="B51" s="5">
        <f>DATE(YEAR(siječanj!B51),MONTH(siječanj!B51)+3,DAY(siječanj!B51))</f>
        <v>43556</v>
      </c>
      <c r="C51" s="9">
        <v>0.5</v>
      </c>
      <c r="D51">
        <v>0.94670557302023761</v>
      </c>
      <c r="E51" s="6">
        <v>101.81331643264056</v>
      </c>
      <c r="F51" s="10">
        <v>159.62336734119017</v>
      </c>
      <c r="G51" s="10">
        <v>169.21560852843598</v>
      </c>
      <c r="H51" s="10">
        <v>1.3881601710723555</v>
      </c>
      <c r="I51" s="10">
        <f t="shared" si="0"/>
        <v>96.387234074453758</v>
      </c>
    </row>
    <row r="52" spans="1:9" x14ac:dyDescent="0.25">
      <c r="A52" s="20"/>
      <c r="B52" s="5">
        <f>DATE(YEAR(siječanj!B52),MONTH(siječanj!B52)+3,DAY(siječanj!B52))</f>
        <v>43556</v>
      </c>
      <c r="C52" s="9">
        <v>0.51041666666666663</v>
      </c>
      <c r="D52">
        <v>0.94670557302023761</v>
      </c>
      <c r="E52" s="6">
        <v>100.92286560532966</v>
      </c>
      <c r="F52" s="10">
        <v>158.16804092803341</v>
      </c>
      <c r="G52" s="10">
        <v>172.61216694031711</v>
      </c>
      <c r="H52" s="10">
        <v>1.5153988656410253</v>
      </c>
      <c r="I52" s="10">
        <f t="shared" si="0"/>
        <v>95.544239313738046</v>
      </c>
    </row>
    <row r="53" spans="1:9" x14ac:dyDescent="0.25">
      <c r="A53" s="20"/>
      <c r="B53" s="5">
        <f>DATE(YEAR(siječanj!B53),MONTH(siječanj!B53)+3,DAY(siječanj!B53))</f>
        <v>43556</v>
      </c>
      <c r="C53" s="9">
        <v>0.52083333333333337</v>
      </c>
      <c r="D53">
        <v>0.94670557302023761</v>
      </c>
      <c r="E53" s="6">
        <v>100.94421245080652</v>
      </c>
      <c r="F53" s="10">
        <v>155.12624232399881</v>
      </c>
      <c r="G53" s="10">
        <v>173.39521527753652</v>
      </c>
      <c r="H53" s="10">
        <v>1.6007455771703381</v>
      </c>
      <c r="I53" s="10">
        <f t="shared" si="0"/>
        <v>95.564448491317393</v>
      </c>
    </row>
    <row r="54" spans="1:9" x14ac:dyDescent="0.25">
      <c r="A54" s="20"/>
      <c r="B54" s="5">
        <f>DATE(YEAR(siječanj!B54),MONTH(siječanj!B54)+3,DAY(siječanj!B54))</f>
        <v>43556</v>
      </c>
      <c r="C54" s="9">
        <v>0.53125</v>
      </c>
      <c r="D54">
        <v>0.94670557302023761</v>
      </c>
      <c r="E54" s="6">
        <v>100.10054799261262</v>
      </c>
      <c r="F54" s="10">
        <v>153.39538375310164</v>
      </c>
      <c r="G54" s="10">
        <v>172.88105970960163</v>
      </c>
      <c r="H54" s="10">
        <v>1.7277341524287326</v>
      </c>
      <c r="I54" s="10">
        <f t="shared" si="0"/>
        <v>94.76574664698613</v>
      </c>
    </row>
    <row r="55" spans="1:9" x14ac:dyDescent="0.25">
      <c r="A55" s="20"/>
      <c r="B55" s="5">
        <f>DATE(YEAR(siječanj!B55),MONTH(siječanj!B55)+3,DAY(siječanj!B55))</f>
        <v>43556</v>
      </c>
      <c r="C55" s="9">
        <v>0.54166666666666663</v>
      </c>
      <c r="D55">
        <v>0.94670557302023761</v>
      </c>
      <c r="E55" s="6">
        <v>97.96786164069313</v>
      </c>
      <c r="F55" s="10">
        <v>153.31380896022063</v>
      </c>
      <c r="G55" s="10">
        <v>170.43084810535035</v>
      </c>
      <c r="H55" s="10">
        <v>1.9033379177866792</v>
      </c>
      <c r="I55" s="10">
        <f t="shared" si="0"/>
        <v>92.746720592119743</v>
      </c>
    </row>
    <row r="56" spans="1:9" x14ac:dyDescent="0.25">
      <c r="A56" s="20"/>
      <c r="B56" s="5">
        <f>DATE(YEAR(siječanj!B56),MONTH(siječanj!B56)+3,DAY(siječanj!B56))</f>
        <v>43556</v>
      </c>
      <c r="C56" s="9">
        <v>0.55208333333333337</v>
      </c>
      <c r="D56">
        <v>0.94670557302023761</v>
      </c>
      <c r="E56" s="6">
        <v>96.853045094273085</v>
      </c>
      <c r="F56" s="10">
        <v>152.48549871398285</v>
      </c>
      <c r="G56" s="10">
        <v>165.24993188718071</v>
      </c>
      <c r="H56" s="10">
        <v>1.799507389228036</v>
      </c>
      <c r="I56" s="10">
        <f t="shared" si="0"/>
        <v>91.691317554728712</v>
      </c>
    </row>
    <row r="57" spans="1:9" x14ac:dyDescent="0.25">
      <c r="A57" s="20"/>
      <c r="B57" s="5">
        <f>DATE(YEAR(siječanj!B57),MONTH(siječanj!B57)+3,DAY(siječanj!B57))</f>
        <v>43556</v>
      </c>
      <c r="C57" s="9">
        <v>0.5625</v>
      </c>
      <c r="D57">
        <v>0.94670557302023761</v>
      </c>
      <c r="E57" s="6">
        <v>96.843285401888593</v>
      </c>
      <c r="F57" s="10">
        <v>152.54566940499745</v>
      </c>
      <c r="G57" s="10">
        <v>163.2088675848955</v>
      </c>
      <c r="H57" s="10">
        <v>1.8164904903957155</v>
      </c>
      <c r="I57" s="10">
        <f t="shared" si="0"/>
        <v>91.68207799955735</v>
      </c>
    </row>
    <row r="58" spans="1:9" x14ac:dyDescent="0.25">
      <c r="A58" s="20"/>
      <c r="B58" s="5">
        <f>DATE(YEAR(siječanj!B58),MONTH(siječanj!B58)+3,DAY(siječanj!B58))</f>
        <v>43556</v>
      </c>
      <c r="C58" s="9">
        <v>0.57291666666666663</v>
      </c>
      <c r="D58">
        <v>0.94670557302023761</v>
      </c>
      <c r="E58" s="6">
        <v>97.183945518983634</v>
      </c>
      <c r="F58" s="10">
        <v>152.43225134487326</v>
      </c>
      <c r="G58" s="10">
        <v>159.13180455242298</v>
      </c>
      <c r="H58" s="10">
        <v>1.8953431041530455</v>
      </c>
      <c r="I58" s="10">
        <f t="shared" si="0"/>
        <v>92.004582830916959</v>
      </c>
    </row>
    <row r="59" spans="1:9" x14ac:dyDescent="0.25">
      <c r="A59" s="20"/>
      <c r="B59" s="5">
        <f>DATE(YEAR(siječanj!B59),MONTH(siječanj!B59)+3,DAY(siječanj!B59))</f>
        <v>43556</v>
      </c>
      <c r="C59" s="9">
        <v>0.58333333333333337</v>
      </c>
      <c r="D59">
        <v>0.94670557302023761</v>
      </c>
      <c r="E59" s="6">
        <v>99.716532089891345</v>
      </c>
      <c r="F59" s="10">
        <v>149.54862154834902</v>
      </c>
      <c r="G59" s="10">
        <v>151.79714917114435</v>
      </c>
      <c r="H59" s="10">
        <v>1.7564928707241643</v>
      </c>
      <c r="I59" s="10">
        <f t="shared" si="0"/>
        <v>94.402196651751495</v>
      </c>
    </row>
    <row r="60" spans="1:9" x14ac:dyDescent="0.25">
      <c r="A60" s="20"/>
      <c r="B60" s="5">
        <f>DATE(YEAR(siječanj!B60),MONTH(siječanj!B60)+3,DAY(siječanj!B60))</f>
        <v>43556</v>
      </c>
      <c r="C60" s="9">
        <v>0.59375</v>
      </c>
      <c r="D60">
        <v>0.94670557302023761</v>
      </c>
      <c r="E60" s="6">
        <v>101.28454797276223</v>
      </c>
      <c r="F60" s="10">
        <v>147.36743801258908</v>
      </c>
      <c r="G60" s="10">
        <v>142.69907261120207</v>
      </c>
      <c r="H60" s="10">
        <v>1.9186212081217291</v>
      </c>
      <c r="I60" s="10">
        <f t="shared" si="0"/>
        <v>95.886646026649615</v>
      </c>
    </row>
    <row r="61" spans="1:9" x14ac:dyDescent="0.25">
      <c r="A61" s="20"/>
      <c r="B61" s="5">
        <f>DATE(YEAR(siječanj!B61),MONTH(siječanj!B61)+3,DAY(siječanj!B61))</f>
        <v>43556</v>
      </c>
      <c r="C61" s="9">
        <v>0.60416666666666663</v>
      </c>
      <c r="D61">
        <v>0.94670557302023761</v>
      </c>
      <c r="E61" s="6">
        <v>101.22423680617389</v>
      </c>
      <c r="F61" s="10">
        <v>147.52349972212832</v>
      </c>
      <c r="G61" s="10">
        <v>144.2765929133671</v>
      </c>
      <c r="H61" s="10">
        <v>2.0829055739738651</v>
      </c>
      <c r="I61" s="10">
        <f t="shared" si="0"/>
        <v>95.829549109125082</v>
      </c>
    </row>
    <row r="62" spans="1:9" x14ac:dyDescent="0.25">
      <c r="A62" s="20"/>
      <c r="B62" s="5">
        <f>DATE(YEAR(siječanj!B62),MONTH(siječanj!B62)+3,DAY(siječanj!B62))</f>
        <v>43556</v>
      </c>
      <c r="C62" s="9">
        <v>0.61458333333333337</v>
      </c>
      <c r="D62">
        <v>0.94670557302023761</v>
      </c>
      <c r="E62" s="6">
        <v>103.24444647541576</v>
      </c>
      <c r="F62" s="10">
        <v>146.8055211391771</v>
      </c>
      <c r="G62" s="10">
        <v>145.35569222970793</v>
      </c>
      <c r="H62" s="10">
        <v>2.3939989697078361</v>
      </c>
      <c r="I62" s="10">
        <f t="shared" si="0"/>
        <v>97.742092861665725</v>
      </c>
    </row>
    <row r="63" spans="1:9" x14ac:dyDescent="0.25">
      <c r="A63" s="20"/>
      <c r="B63" s="5">
        <f>DATE(YEAR(siječanj!B63),MONTH(siječanj!B63)+3,DAY(siječanj!B63))</f>
        <v>43556</v>
      </c>
      <c r="C63" s="9">
        <v>0.625</v>
      </c>
      <c r="D63">
        <v>0.94670557302023761</v>
      </c>
      <c r="E63" s="6">
        <v>103.90043736963682</v>
      </c>
      <c r="F63" s="10">
        <v>145.18427982501623</v>
      </c>
      <c r="G63" s="10">
        <v>140.7069019172562</v>
      </c>
      <c r="H63" s="10">
        <v>2.3215043888176998</v>
      </c>
      <c r="I63" s="10">
        <f t="shared" si="0"/>
        <v>98.363123097075331</v>
      </c>
    </row>
    <row r="64" spans="1:9" x14ac:dyDescent="0.25">
      <c r="A64" s="20"/>
      <c r="B64" s="5">
        <f>DATE(YEAR(siječanj!B64),MONTH(siječanj!B64)+3,DAY(siječanj!B64))</f>
        <v>43556</v>
      </c>
      <c r="C64" s="9">
        <v>0.63541666666666663</v>
      </c>
      <c r="D64">
        <v>0.94670557302023761</v>
      </c>
      <c r="E64" s="6">
        <v>104.75627464187782</v>
      </c>
      <c r="F64" s="10">
        <v>144.4904505915737</v>
      </c>
      <c r="G64" s="10">
        <v>137.89955543833233</v>
      </c>
      <c r="H64" s="10">
        <v>2.2442295276695852</v>
      </c>
      <c r="I64" s="10">
        <f t="shared" si="0"/>
        <v>99.173349012304328</v>
      </c>
    </row>
    <row r="65" spans="1:9" x14ac:dyDescent="0.25">
      <c r="A65" s="20"/>
      <c r="B65" s="5">
        <f>DATE(YEAR(siječanj!B65),MONTH(siječanj!B65)+3,DAY(siječanj!B65))</f>
        <v>43556</v>
      </c>
      <c r="C65" s="9">
        <v>0.64583333333333337</v>
      </c>
      <c r="D65">
        <v>0.94670557302023761</v>
      </c>
      <c r="E65" s="6">
        <v>106.51538970898385</v>
      </c>
      <c r="F65" s="10">
        <v>140.35284063697077</v>
      </c>
      <c r="G65" s="10">
        <v>142.13455032481693</v>
      </c>
      <c r="H65" s="10">
        <v>2.0149581621445298</v>
      </c>
      <c r="I65" s="10">
        <f t="shared" si="0"/>
        <v>100.83871304991747</v>
      </c>
    </row>
    <row r="66" spans="1:9" x14ac:dyDescent="0.25">
      <c r="A66" s="20"/>
      <c r="B66" s="5">
        <f>DATE(YEAR(siječanj!B66),MONTH(siječanj!B66)+3,DAY(siječanj!B66))</f>
        <v>43556</v>
      </c>
      <c r="C66" s="9">
        <v>0.65625</v>
      </c>
      <c r="D66">
        <v>0.94670557302023761</v>
      </c>
      <c r="E66" s="6">
        <v>106.32555714064402</v>
      </c>
      <c r="F66" s="10">
        <v>138.95557380333759</v>
      </c>
      <c r="G66" s="10">
        <v>140.29954081147363</v>
      </c>
      <c r="H66" s="10">
        <v>2.1572450348965915</v>
      </c>
      <c r="I66" s="10">
        <f t="shared" si="0"/>
        <v>100.65899749952942</v>
      </c>
    </row>
    <row r="67" spans="1:9" x14ac:dyDescent="0.25">
      <c r="A67" s="20"/>
      <c r="B67" s="5">
        <f>DATE(YEAR(siječanj!B67),MONTH(siječanj!B67)+3,DAY(siječanj!B67))</f>
        <v>43556</v>
      </c>
      <c r="C67" s="9">
        <v>0.66666666666666663</v>
      </c>
      <c r="D67">
        <v>0.94670557302023761</v>
      </c>
      <c r="E67" s="6">
        <v>106.4312709282631</v>
      </c>
      <c r="F67" s="10">
        <v>139.34284636986521</v>
      </c>
      <c r="G67" s="10">
        <v>133.95509639938248</v>
      </c>
      <c r="H67" s="10">
        <v>2.1555242140418982</v>
      </c>
      <c r="I67" s="10">
        <f t="shared" si="0"/>
        <v>100.75907733141348</v>
      </c>
    </row>
    <row r="68" spans="1:9" x14ac:dyDescent="0.25">
      <c r="A68" s="20"/>
      <c r="B68" s="5">
        <f>DATE(YEAR(siječanj!B68),MONTH(siječanj!B68)+3,DAY(siječanj!B68))</f>
        <v>43556</v>
      </c>
      <c r="C68" s="9">
        <v>0.67708333333333337</v>
      </c>
      <c r="D68">
        <v>0.94670557302023761</v>
      </c>
      <c r="E68" s="6">
        <v>107.11014329819155</v>
      </c>
      <c r="F68" s="10">
        <v>136.70051741947097</v>
      </c>
      <c r="G68" s="10">
        <v>135.99966887125052</v>
      </c>
      <c r="H68" s="10">
        <v>2.0846734172588897</v>
      </c>
      <c r="I68" s="10">
        <f t="shared" ref="I68:I131" si="1">D68*E68</f>
        <v>101.40176958739418</v>
      </c>
    </row>
    <row r="69" spans="1:9" x14ac:dyDescent="0.25">
      <c r="A69" s="20"/>
      <c r="B69" s="5">
        <f>DATE(YEAR(siječanj!B69),MONTH(siječanj!B69)+3,DAY(siječanj!B69))</f>
        <v>43556</v>
      </c>
      <c r="C69" s="9">
        <v>0.6875</v>
      </c>
      <c r="D69">
        <v>0.94670557302023761</v>
      </c>
      <c r="E69" s="6">
        <v>109.67080883761838</v>
      </c>
      <c r="F69" s="10">
        <v>133.6756679101639</v>
      </c>
      <c r="G69" s="10">
        <v>135.85732709808485</v>
      </c>
      <c r="H69" s="10">
        <v>1.975316252420408</v>
      </c>
      <c r="I69" s="10">
        <f t="shared" si="1"/>
        <v>103.82596592421045</v>
      </c>
    </row>
    <row r="70" spans="1:9" x14ac:dyDescent="0.25">
      <c r="A70" s="20"/>
      <c r="B70" s="5">
        <f>DATE(YEAR(siječanj!B70),MONTH(siječanj!B70)+3,DAY(siječanj!B70))</f>
        <v>43556</v>
      </c>
      <c r="C70" s="9">
        <v>0.69791666666666663</v>
      </c>
      <c r="D70">
        <v>0.94670557302023761</v>
      </c>
      <c r="E70" s="6">
        <v>110.74480680078551</v>
      </c>
      <c r="F70" s="10">
        <v>133.48903923272394</v>
      </c>
      <c r="G70" s="10">
        <v>133.97093935744138</v>
      </c>
      <c r="H70" s="10">
        <v>2.4870823717425785</v>
      </c>
      <c r="I70" s="10">
        <f t="shared" si="1"/>
        <v>104.84272578135315</v>
      </c>
    </row>
    <row r="71" spans="1:9" x14ac:dyDescent="0.25">
      <c r="A71" s="20"/>
      <c r="B71" s="5">
        <f>DATE(YEAR(siječanj!B71),MONTH(siječanj!B71)+3,DAY(siječanj!B71))</f>
        <v>43556</v>
      </c>
      <c r="C71" s="9">
        <v>0.70833333333333337</v>
      </c>
      <c r="D71">
        <v>0.94670557302023761</v>
      </c>
      <c r="E71" s="6">
        <v>112.32096535621845</v>
      </c>
      <c r="F71" s="10">
        <v>132.46385780614673</v>
      </c>
      <c r="G71" s="10">
        <v>132.29752641072929</v>
      </c>
      <c r="H71" s="10">
        <v>7.5611177548661042</v>
      </c>
      <c r="I71" s="10">
        <f t="shared" si="1"/>
        <v>106.33488386974504</v>
      </c>
    </row>
    <row r="72" spans="1:9" x14ac:dyDescent="0.25">
      <c r="A72" s="20"/>
      <c r="B72" s="5">
        <f>DATE(YEAR(siječanj!B72),MONTH(siječanj!B72)+3,DAY(siječanj!B72))</f>
        <v>43556</v>
      </c>
      <c r="C72" s="9">
        <v>0.71875</v>
      </c>
      <c r="D72">
        <v>0.94670557302023761</v>
      </c>
      <c r="E72" s="6">
        <v>115.47640632305807</v>
      </c>
      <c r="F72" s="10">
        <v>132.42441694564775</v>
      </c>
      <c r="G72" s="10">
        <v>132.42845659794068</v>
      </c>
      <c r="H72" s="10">
        <v>20.808181782580331</v>
      </c>
      <c r="I72" s="10">
        <f t="shared" si="1"/>
        <v>109.32215741838849</v>
      </c>
    </row>
    <row r="73" spans="1:9" x14ac:dyDescent="0.25">
      <c r="A73" s="20"/>
      <c r="B73" s="5">
        <f>DATE(YEAR(siječanj!B73),MONTH(siječanj!B73)+3,DAY(siječanj!B73))</f>
        <v>43556</v>
      </c>
      <c r="C73" s="9">
        <v>0.72916666666666663</v>
      </c>
      <c r="D73">
        <v>0.94670557302023761</v>
      </c>
      <c r="E73" s="6">
        <v>119.63507854946612</v>
      </c>
      <c r="F73" s="10">
        <v>132.29719639043287</v>
      </c>
      <c r="G73" s="10">
        <v>135.11535324523763</v>
      </c>
      <c r="H73" s="10">
        <v>33.543939910503305</v>
      </c>
      <c r="I73" s="10">
        <f t="shared" si="1"/>
        <v>113.25919559149345</v>
      </c>
    </row>
    <row r="74" spans="1:9" x14ac:dyDescent="0.25">
      <c r="A74" s="20"/>
      <c r="B74" s="5">
        <f>DATE(YEAR(siječanj!B74),MONTH(siječanj!B74)+3,DAY(siječanj!B74))</f>
        <v>43556</v>
      </c>
      <c r="C74" s="9">
        <v>0.73958333333333337</v>
      </c>
      <c r="D74">
        <v>0.94670557302023761</v>
      </c>
      <c r="E74" s="6">
        <v>124.15072403217245</v>
      </c>
      <c r="F74" s="10">
        <v>132.62029277304086</v>
      </c>
      <c r="G74" s="10">
        <v>136.67985237792126</v>
      </c>
      <c r="H74" s="10">
        <v>49.657510300306754</v>
      </c>
      <c r="I74" s="10">
        <f t="shared" si="1"/>
        <v>117.5341823357552</v>
      </c>
    </row>
    <row r="75" spans="1:9" x14ac:dyDescent="0.25">
      <c r="A75" s="20"/>
      <c r="B75" s="5">
        <f>DATE(YEAR(siječanj!B75),MONTH(siječanj!B75)+3,DAY(siječanj!B75))</f>
        <v>43556</v>
      </c>
      <c r="C75" s="9">
        <v>0.75</v>
      </c>
      <c r="D75">
        <v>0.94670557302023761</v>
      </c>
      <c r="E75" s="6">
        <v>128.95858455191561</v>
      </c>
      <c r="F75" s="10">
        <v>133.35861588859299</v>
      </c>
      <c r="G75" s="10">
        <v>139.4449884319788</v>
      </c>
      <c r="H75" s="10">
        <v>67.430480246017297</v>
      </c>
      <c r="I75" s="10">
        <f t="shared" si="1"/>
        <v>122.08581068410003</v>
      </c>
    </row>
    <row r="76" spans="1:9" x14ac:dyDescent="0.25">
      <c r="A76" s="20"/>
      <c r="B76" s="5">
        <f>DATE(YEAR(siječanj!B76),MONTH(siječanj!B76)+3,DAY(siječanj!B76))</f>
        <v>43556</v>
      </c>
      <c r="C76" s="9">
        <v>0.76041666666666663</v>
      </c>
      <c r="D76">
        <v>0.94670557302023761</v>
      </c>
      <c r="E76" s="6">
        <v>133.30436751219253</v>
      </c>
      <c r="F76" s="10">
        <v>131.57289651356837</v>
      </c>
      <c r="G76" s="10">
        <v>138.99010246594352</v>
      </c>
      <c r="H76" s="10">
        <v>82.868438359678052</v>
      </c>
      <c r="I76" s="10">
        <f t="shared" si="1"/>
        <v>126.19998763173058</v>
      </c>
    </row>
    <row r="77" spans="1:9" x14ac:dyDescent="0.25">
      <c r="A77" s="20"/>
      <c r="B77" s="5">
        <f>DATE(YEAR(siječanj!B77),MONTH(siječanj!B77)+3,DAY(siječanj!B77))</f>
        <v>43556</v>
      </c>
      <c r="C77" s="9">
        <v>0.77083333333333337</v>
      </c>
      <c r="D77">
        <v>0.94670557302023761</v>
      </c>
      <c r="E77" s="6">
        <v>138.23508381790583</v>
      </c>
      <c r="F77" s="10">
        <v>129.87200288258012</v>
      </c>
      <c r="G77" s="10">
        <v>139.45322099011887</v>
      </c>
      <c r="H77" s="10">
        <v>100.5152131085824</v>
      </c>
      <c r="I77" s="10">
        <f t="shared" si="1"/>
        <v>130.86792423733112</v>
      </c>
    </row>
    <row r="78" spans="1:9" x14ac:dyDescent="0.25">
      <c r="A78" s="20"/>
      <c r="B78" s="5">
        <f>DATE(YEAR(siječanj!B78),MONTH(siječanj!B78)+3,DAY(siječanj!B78))</f>
        <v>43556</v>
      </c>
      <c r="C78" s="9">
        <v>0.78125</v>
      </c>
      <c r="D78">
        <v>0.94670557302023761</v>
      </c>
      <c r="E78" s="6">
        <v>143.91442471325522</v>
      </c>
      <c r="F78" s="10">
        <v>128.93515501647119</v>
      </c>
      <c r="G78" s="10">
        <v>139.69217791415295</v>
      </c>
      <c r="H78" s="10">
        <v>127.50246038851341</v>
      </c>
      <c r="I78" s="10">
        <f t="shared" si="1"/>
        <v>136.24458791404012</v>
      </c>
    </row>
    <row r="79" spans="1:9" x14ac:dyDescent="0.25">
      <c r="A79" s="20"/>
      <c r="B79" s="5">
        <f>DATE(YEAR(siječanj!B79),MONTH(siječanj!B79)+3,DAY(siječanj!B79))</f>
        <v>43556</v>
      </c>
      <c r="C79" s="9">
        <v>0.79166666666666663</v>
      </c>
      <c r="D79">
        <v>0.94670557302023761</v>
      </c>
      <c r="E79" s="6">
        <v>149.52413052108787</v>
      </c>
      <c r="F79" s="10">
        <v>126.98478499922508</v>
      </c>
      <c r="G79" s="10">
        <v>139.06306356263386</v>
      </c>
      <c r="H79" s="10">
        <v>151.21616114272243</v>
      </c>
      <c r="I79" s="10">
        <f t="shared" si="1"/>
        <v>141.55532766531928</v>
      </c>
    </row>
    <row r="80" spans="1:9" x14ac:dyDescent="0.25">
      <c r="A80" s="20"/>
      <c r="B80" s="5">
        <f>DATE(YEAR(siječanj!B80),MONTH(siječanj!B80)+3,DAY(siječanj!B80))</f>
        <v>43556</v>
      </c>
      <c r="C80" s="9">
        <v>0.80208333333333337</v>
      </c>
      <c r="D80">
        <v>0.94670557302023761</v>
      </c>
      <c r="E80" s="6">
        <v>155.91767204632947</v>
      </c>
      <c r="F80" s="10">
        <v>123.68188284165215</v>
      </c>
      <c r="G80" s="10">
        <v>139.29260783486959</v>
      </c>
      <c r="H80" s="10">
        <v>183.74570017036092</v>
      </c>
      <c r="I80" s="10">
        <f t="shared" si="1"/>
        <v>147.60812905860183</v>
      </c>
    </row>
    <row r="81" spans="1:9" x14ac:dyDescent="0.25">
      <c r="A81" s="20"/>
      <c r="B81" s="5">
        <f>DATE(YEAR(siječanj!B81),MONTH(siječanj!B81)+3,DAY(siječanj!B81))</f>
        <v>43556</v>
      </c>
      <c r="C81" s="9">
        <v>0.8125</v>
      </c>
      <c r="D81">
        <v>0.94670557302023761</v>
      </c>
      <c r="E81" s="6">
        <v>158.21063494128899</v>
      </c>
      <c r="F81" s="10">
        <v>121.04036060876686</v>
      </c>
      <c r="G81" s="10">
        <v>137.52492386890961</v>
      </c>
      <c r="H81" s="10">
        <v>199.50551381343814</v>
      </c>
      <c r="I81" s="10">
        <f t="shared" si="1"/>
        <v>149.77888980998861</v>
      </c>
    </row>
    <row r="82" spans="1:9" x14ac:dyDescent="0.25">
      <c r="A82" s="20"/>
      <c r="B82" s="5">
        <f>DATE(YEAR(siječanj!B82),MONTH(siječanj!B82)+3,DAY(siječanj!B82))</f>
        <v>43556</v>
      </c>
      <c r="C82" s="9">
        <v>0.82291666666666663</v>
      </c>
      <c r="D82">
        <v>0.94670557302023761</v>
      </c>
      <c r="E82" s="6">
        <v>158.20397825931883</v>
      </c>
      <c r="F82" s="10">
        <v>116.36892842036653</v>
      </c>
      <c r="G82" s="10">
        <v>132.75705648684166</v>
      </c>
      <c r="H82" s="10">
        <v>217.46540992544416</v>
      </c>
      <c r="I82" s="10">
        <f t="shared" si="1"/>
        <v>149.77258789206965</v>
      </c>
    </row>
    <row r="83" spans="1:9" x14ac:dyDescent="0.25">
      <c r="A83" s="20"/>
      <c r="B83" s="5">
        <f>DATE(YEAR(siječanj!B83),MONTH(siječanj!B83)+3,DAY(siječanj!B83))</f>
        <v>43556</v>
      </c>
      <c r="C83" s="9">
        <v>0.83333333333333337</v>
      </c>
      <c r="D83">
        <v>0.94670557302023761</v>
      </c>
      <c r="E83" s="6">
        <v>158.11208209964849</v>
      </c>
      <c r="F83" s="10">
        <v>111.12589473492706</v>
      </c>
      <c r="G83" s="10">
        <v>123.63902671065644</v>
      </c>
      <c r="H83" s="10">
        <v>223.4102266829953</v>
      </c>
      <c r="I83" s="10">
        <f t="shared" si="1"/>
        <v>149.68558928557059</v>
      </c>
    </row>
    <row r="84" spans="1:9" x14ac:dyDescent="0.25">
      <c r="A84" s="20"/>
      <c r="B84" s="5">
        <f>DATE(YEAR(siječanj!B84),MONTH(siječanj!B84)+3,DAY(siječanj!B84))</f>
        <v>43556</v>
      </c>
      <c r="C84" s="9">
        <v>0.84375</v>
      </c>
      <c r="D84">
        <v>0.94670557302023761</v>
      </c>
      <c r="E84" s="6">
        <v>156.87789296097037</v>
      </c>
      <c r="F84" s="10">
        <v>93.854839450960199</v>
      </c>
      <c r="G84" s="10">
        <v>106.21238697623686</v>
      </c>
      <c r="H84" s="10">
        <v>223.9529685781792</v>
      </c>
      <c r="I84" s="10">
        <f t="shared" si="1"/>
        <v>148.51717554982295</v>
      </c>
    </row>
    <row r="85" spans="1:9" x14ac:dyDescent="0.25">
      <c r="A85" s="20"/>
      <c r="B85" s="5">
        <f>DATE(YEAR(siječanj!B85),MONTH(siječanj!B85)+3,DAY(siječanj!B85))</f>
        <v>43556</v>
      </c>
      <c r="C85" s="9">
        <v>0.85416666666666663</v>
      </c>
      <c r="D85">
        <v>0.94670557302023761</v>
      </c>
      <c r="E85" s="6">
        <v>156.47779024226222</v>
      </c>
      <c r="F85" s="10">
        <v>87.414508549624472</v>
      </c>
      <c r="G85" s="10">
        <v>100.17129085711338</v>
      </c>
      <c r="H85" s="10">
        <v>224.04889833796486</v>
      </c>
      <c r="I85" s="10">
        <f t="shared" si="1"/>
        <v>148.13839607624141</v>
      </c>
    </row>
    <row r="86" spans="1:9" x14ac:dyDescent="0.25">
      <c r="A86" s="20"/>
      <c r="B86" s="5">
        <f>DATE(YEAR(siječanj!B86),MONTH(siječanj!B86)+3,DAY(siječanj!B86))</f>
        <v>43556</v>
      </c>
      <c r="C86" s="9">
        <v>0.86458333333333337</v>
      </c>
      <c r="D86">
        <v>0.94670557302023761</v>
      </c>
      <c r="E86" s="6">
        <v>155.66176401790287</v>
      </c>
      <c r="F86" s="10">
        <v>84.182677803236643</v>
      </c>
      <c r="G86" s="10">
        <v>96.117753433250741</v>
      </c>
      <c r="H86" s="10">
        <v>225.00032618184312</v>
      </c>
      <c r="I86" s="10">
        <f t="shared" si="1"/>
        <v>147.36585950190974</v>
      </c>
    </row>
    <row r="87" spans="1:9" x14ac:dyDescent="0.25">
      <c r="A87" s="20"/>
      <c r="B87" s="5">
        <f>DATE(YEAR(siječanj!B87),MONTH(siječanj!B87)+3,DAY(siječanj!B87))</f>
        <v>43556</v>
      </c>
      <c r="C87" s="9">
        <v>0.875</v>
      </c>
      <c r="D87">
        <v>0.94670557302023761</v>
      </c>
      <c r="E87" s="6">
        <v>152.61071562727429</v>
      </c>
      <c r="F87" s="10">
        <v>81.523443906834274</v>
      </c>
      <c r="G87" s="10">
        <v>88.981413995426934</v>
      </c>
      <c r="H87" s="10">
        <v>226.40513529468461</v>
      </c>
      <c r="I87" s="10">
        <f t="shared" si="1"/>
        <v>144.47741498694722</v>
      </c>
    </row>
    <row r="88" spans="1:9" x14ac:dyDescent="0.25">
      <c r="A88" s="20"/>
      <c r="B88" s="5">
        <f>DATE(YEAR(siječanj!B88),MONTH(siječanj!B88)+3,DAY(siječanj!B88))</f>
        <v>43556</v>
      </c>
      <c r="C88" s="9">
        <v>0.88541666666666663</v>
      </c>
      <c r="D88">
        <v>0.94670557302023761</v>
      </c>
      <c r="E88" s="6">
        <v>157.81513313533529</v>
      </c>
      <c r="F88" s="10">
        <v>77.382715447234105</v>
      </c>
      <c r="G88" s="10">
        <v>73.607723792279742</v>
      </c>
      <c r="H88" s="10">
        <v>232.45771845826087</v>
      </c>
      <c r="I88" s="10">
        <f t="shared" si="1"/>
        <v>149.40446604615269</v>
      </c>
    </row>
    <row r="89" spans="1:9" x14ac:dyDescent="0.25">
      <c r="A89" s="20"/>
      <c r="B89" s="5">
        <f>DATE(YEAR(siječanj!B89),MONTH(siječanj!B89)+3,DAY(siječanj!B89))</f>
        <v>43556</v>
      </c>
      <c r="C89" s="9">
        <v>0.89583333333333337</v>
      </c>
      <c r="D89">
        <v>0.94670557302023761</v>
      </c>
      <c r="E89" s="6">
        <v>160.01435851287692</v>
      </c>
      <c r="F89" s="10">
        <v>73.369331961967092</v>
      </c>
      <c r="G89" s="10">
        <v>63.613177444428857</v>
      </c>
      <c r="H89" s="10">
        <v>236.51624242878196</v>
      </c>
      <c r="I89" s="10">
        <f t="shared" si="1"/>
        <v>151.48648496739889</v>
      </c>
    </row>
    <row r="90" spans="1:9" x14ac:dyDescent="0.25">
      <c r="A90" s="20"/>
      <c r="B90" s="5">
        <f>DATE(YEAR(siječanj!B90),MONTH(siječanj!B90)+3,DAY(siječanj!B90))</f>
        <v>43556</v>
      </c>
      <c r="C90" s="9">
        <v>0.90625</v>
      </c>
      <c r="D90">
        <v>0.94670557302023761</v>
      </c>
      <c r="E90" s="6">
        <v>156.67357967736356</v>
      </c>
      <c r="F90" s="10">
        <v>71.819085802112369</v>
      </c>
      <c r="G90" s="10">
        <v>60.048624271048006</v>
      </c>
      <c r="H90" s="10">
        <v>237.83849215968786</v>
      </c>
      <c r="I90" s="10">
        <f t="shared" si="1"/>
        <v>148.32375102559033</v>
      </c>
    </row>
    <row r="91" spans="1:9" x14ac:dyDescent="0.25">
      <c r="A91" s="20"/>
      <c r="B91" s="5">
        <f>DATE(YEAR(siječanj!B91),MONTH(siječanj!B91)+3,DAY(siječanj!B91))</f>
        <v>43556</v>
      </c>
      <c r="C91" s="9">
        <v>0.91666666666666663</v>
      </c>
      <c r="D91">
        <v>0.94670557302023761</v>
      </c>
      <c r="E91" s="6">
        <v>151.66000822888776</v>
      </c>
      <c r="F91" s="10">
        <v>71.242627945939844</v>
      </c>
      <c r="G91" s="10">
        <v>57.425834004080116</v>
      </c>
      <c r="H91" s="10">
        <v>236.172545480715</v>
      </c>
      <c r="I91" s="10">
        <f t="shared" si="1"/>
        <v>143.57737499458315</v>
      </c>
    </row>
    <row r="92" spans="1:9" x14ac:dyDescent="0.25">
      <c r="A92" s="20"/>
      <c r="B92" s="5">
        <f>DATE(YEAR(siječanj!B92),MONTH(siječanj!B92)+3,DAY(siječanj!B92))</f>
        <v>43556</v>
      </c>
      <c r="C92" s="9">
        <v>0.92708333333333337</v>
      </c>
      <c r="D92">
        <v>0.94670557302023761</v>
      </c>
      <c r="E92" s="6">
        <v>144.48572307754904</v>
      </c>
      <c r="F92" s="10">
        <v>70.065362208088814</v>
      </c>
      <c r="G92" s="10">
        <v>55.021541690478415</v>
      </c>
      <c r="H92" s="10">
        <v>237.54123336324383</v>
      </c>
      <c r="I92" s="10">
        <f t="shared" si="1"/>
        <v>136.78543925937444</v>
      </c>
    </row>
    <row r="93" spans="1:9" x14ac:dyDescent="0.25">
      <c r="A93" s="20"/>
      <c r="B93" s="5">
        <f>DATE(YEAR(siječanj!B93),MONTH(siječanj!B93)+3,DAY(siječanj!B93))</f>
        <v>43556</v>
      </c>
      <c r="C93" s="9">
        <v>0.9375</v>
      </c>
      <c r="D93">
        <v>0.94670557302023761</v>
      </c>
      <c r="E93" s="6">
        <v>134.47693816991386</v>
      </c>
      <c r="F93" s="10">
        <v>66.904089142333092</v>
      </c>
      <c r="G93" s="10">
        <v>53.139537154851467</v>
      </c>
      <c r="H93" s="10">
        <v>236.87447330973038</v>
      </c>
      <c r="I93" s="10">
        <f t="shared" si="1"/>
        <v>127.31006680815537</v>
      </c>
    </row>
    <row r="94" spans="1:9" x14ac:dyDescent="0.25">
      <c r="A94" s="20"/>
      <c r="B94" s="5">
        <f>DATE(YEAR(siječanj!B94),MONTH(siječanj!B94)+3,DAY(siječanj!B94))</f>
        <v>43556</v>
      </c>
      <c r="C94" s="9">
        <v>0.94791666666666663</v>
      </c>
      <c r="D94">
        <v>0.94670557302023761</v>
      </c>
      <c r="E94" s="6">
        <v>122.3178355376849</v>
      </c>
      <c r="F94" s="10">
        <v>64.915261576974558</v>
      </c>
      <c r="G94" s="10">
        <v>52.200772649672359</v>
      </c>
      <c r="H94" s="10">
        <v>235.13983486386081</v>
      </c>
      <c r="I94" s="10">
        <f t="shared" si="1"/>
        <v>115.79897658329917</v>
      </c>
    </row>
    <row r="95" spans="1:9" x14ac:dyDescent="0.25">
      <c r="A95" s="20"/>
      <c r="B95" s="5">
        <f>DATE(YEAR(siječanj!B95),MONTH(siječanj!B95)+3,DAY(siječanj!B95))</f>
        <v>43556</v>
      </c>
      <c r="C95" s="9">
        <v>0.95833333333333337</v>
      </c>
      <c r="D95">
        <v>0.94670557302023761</v>
      </c>
      <c r="E95" s="6">
        <v>110.82195522349934</v>
      </c>
      <c r="F95" s="10">
        <v>62.821079113061188</v>
      </c>
      <c r="G95" s="10">
        <v>51.226629418288233</v>
      </c>
      <c r="H95" s="10">
        <v>234.98078899684307</v>
      </c>
      <c r="I95" s="10">
        <f t="shared" si="1"/>
        <v>104.91576262308607</v>
      </c>
    </row>
    <row r="96" spans="1:9" x14ac:dyDescent="0.25">
      <c r="A96" s="20"/>
      <c r="B96" s="5">
        <f>DATE(YEAR(siječanj!B96),MONTH(siječanj!B96)+3,DAY(siječanj!B96))</f>
        <v>43556</v>
      </c>
      <c r="C96" s="9">
        <v>0.96875</v>
      </c>
      <c r="D96">
        <v>0.94670557302023761</v>
      </c>
      <c r="E96" s="6">
        <v>100.73790593466228</v>
      </c>
      <c r="F96" s="10">
        <v>61.017559777080699</v>
      </c>
      <c r="G96" s="10">
        <v>50.849396826108425</v>
      </c>
      <c r="H96" s="10">
        <v>234.91905054677201</v>
      </c>
      <c r="I96" s="10">
        <f t="shared" si="1"/>
        <v>95.369136962733251</v>
      </c>
    </row>
    <row r="97" spans="1:9" x14ac:dyDescent="0.25">
      <c r="A97" s="20"/>
      <c r="B97" s="5">
        <f>DATE(YEAR(siječanj!B97),MONTH(siječanj!B97)+3,DAY(siječanj!B97))</f>
        <v>43556</v>
      </c>
      <c r="C97" s="9">
        <v>0.97916666666666663</v>
      </c>
      <c r="D97">
        <v>0.94670557302023761</v>
      </c>
      <c r="E97" s="6">
        <v>91.700940013862891</v>
      </c>
      <c r="F97" s="10">
        <v>60.581145672347141</v>
      </c>
      <c r="G97" s="10">
        <v>51.017050404067447</v>
      </c>
      <c r="H97" s="10">
        <v>234.67886997740999</v>
      </c>
      <c r="I97" s="10">
        <f t="shared" si="1"/>
        <v>86.813790962318507</v>
      </c>
    </row>
    <row r="98" spans="1:9" ht="15.75" thickBot="1" x14ac:dyDescent="0.3">
      <c r="A98" s="20"/>
      <c r="B98" s="5">
        <f>DATE(YEAR(siječanj!B98),MONTH(siječanj!B98)+3,DAY(siječanj!B98))</f>
        <v>43556</v>
      </c>
      <c r="C98" s="9">
        <v>0.98958333333333337</v>
      </c>
      <c r="D98">
        <v>0.94670557302023761</v>
      </c>
      <c r="E98" s="6">
        <v>83.86079309960175</v>
      </c>
      <c r="F98" s="10">
        <v>58.663120612337366</v>
      </c>
      <c r="G98" s="10">
        <v>49.898349713465365</v>
      </c>
      <c r="H98" s="10">
        <v>235.68263378624744</v>
      </c>
      <c r="I98" s="10">
        <f t="shared" si="1"/>
        <v>79.391480185290064</v>
      </c>
    </row>
    <row r="99" spans="1:9" x14ac:dyDescent="0.25">
      <c r="A99" s="19">
        <f>A3+1</f>
        <v>92</v>
      </c>
      <c r="B99" s="5">
        <f>DATE(YEAR(siječanj!B99),MONTH(siječanj!B99)+3,DAY(siječanj!B99))</f>
        <v>43557</v>
      </c>
      <c r="C99" s="9">
        <v>1</v>
      </c>
      <c r="D99">
        <v>0.94426108497241779</v>
      </c>
      <c r="E99" s="6">
        <v>76.441920051239222</v>
      </c>
      <c r="F99" s="10">
        <v>57.848283752554771</v>
      </c>
      <c r="G99" s="10">
        <v>49.397323690960086</v>
      </c>
      <c r="H99" s="10">
        <v>236.54715617505474</v>
      </c>
      <c r="I99" s="10">
        <f t="shared" si="1"/>
        <v>72.181130364957966</v>
      </c>
    </row>
    <row r="100" spans="1:9" x14ac:dyDescent="0.25">
      <c r="A100" s="20"/>
      <c r="B100" s="5">
        <f>DATE(YEAR(siječanj!B100),MONTH(siječanj!B100)+3,DAY(siječanj!B100))</f>
        <v>43557</v>
      </c>
      <c r="C100" s="9">
        <v>1.0104166666666701</v>
      </c>
      <c r="D100">
        <v>0.94426108497241779</v>
      </c>
      <c r="E100" s="6">
        <v>70.82467609206725</v>
      </c>
      <c r="F100" s="10">
        <v>57.566434314420995</v>
      </c>
      <c r="G100" s="10">
        <v>49.777767422346159</v>
      </c>
      <c r="H100" s="10">
        <v>236.60220543429179</v>
      </c>
      <c r="I100" s="10">
        <f t="shared" si="1"/>
        <v>66.876985489515477</v>
      </c>
    </row>
    <row r="101" spans="1:9" x14ac:dyDescent="0.25">
      <c r="A101" s="20"/>
      <c r="B101" s="5">
        <f>DATE(YEAR(siječanj!B101),MONTH(siječanj!B101)+3,DAY(siječanj!B101))</f>
        <v>43557</v>
      </c>
      <c r="C101" s="9">
        <v>1.0208333333333299</v>
      </c>
      <c r="D101">
        <v>0.94426108497241779</v>
      </c>
      <c r="E101" s="6">
        <v>66.529465451553619</v>
      </c>
      <c r="F101" s="10">
        <v>57.078041112880456</v>
      </c>
      <c r="G101" s="10">
        <v>48.863275115642395</v>
      </c>
      <c r="H101" s="10">
        <v>236.8375657043062</v>
      </c>
      <c r="I101" s="10">
        <f t="shared" si="1"/>
        <v>62.821185229919003</v>
      </c>
    </row>
    <row r="102" spans="1:9" x14ac:dyDescent="0.25">
      <c r="A102" s="20"/>
      <c r="B102" s="5">
        <f>DATE(YEAR(siječanj!B102),MONTH(siječanj!B102)+3,DAY(siječanj!B102))</f>
        <v>43557</v>
      </c>
      <c r="C102" s="9">
        <v>1.03125</v>
      </c>
      <c r="D102">
        <v>0.94426108497241779</v>
      </c>
      <c r="E102" s="6">
        <v>63.069449023595453</v>
      </c>
      <c r="F102" s="10">
        <v>56.610955688727636</v>
      </c>
      <c r="G102" s="10">
        <v>49.111122881353829</v>
      </c>
      <c r="H102" s="10">
        <v>236.62149863740916</v>
      </c>
      <c r="I102" s="10">
        <f t="shared" si="1"/>
        <v>59.554026363632836</v>
      </c>
    </row>
    <row r="103" spans="1:9" x14ac:dyDescent="0.25">
      <c r="A103" s="20"/>
      <c r="B103" s="5">
        <f>DATE(YEAR(siječanj!B103),MONTH(siječanj!B103)+3,DAY(siječanj!B103))</f>
        <v>43557</v>
      </c>
      <c r="C103" s="9">
        <v>1.0416666666666701</v>
      </c>
      <c r="D103">
        <v>0.94426108497241779</v>
      </c>
      <c r="E103" s="6">
        <v>59.804451737686342</v>
      </c>
      <c r="F103" s="10">
        <v>56.209663897032293</v>
      </c>
      <c r="G103" s="10">
        <v>48.830200381817882</v>
      </c>
      <c r="H103" s="10">
        <v>236.51341207866687</v>
      </c>
      <c r="I103" s="10">
        <f t="shared" si="1"/>
        <v>56.471016484008302</v>
      </c>
    </row>
    <row r="104" spans="1:9" x14ac:dyDescent="0.25">
      <c r="A104" s="20"/>
      <c r="B104" s="5">
        <f>DATE(YEAR(siječanj!B104),MONTH(siječanj!B104)+3,DAY(siječanj!B104))</f>
        <v>43557</v>
      </c>
      <c r="C104" s="9">
        <v>1.0520833333333299</v>
      </c>
      <c r="D104">
        <v>0.94426108497241779</v>
      </c>
      <c r="E104" s="6">
        <v>58.175767335780137</v>
      </c>
      <c r="F104" s="10">
        <v>55.367394628425998</v>
      </c>
      <c r="G104" s="10">
        <v>47.178201719687571</v>
      </c>
      <c r="H104" s="10">
        <v>236.82149203695067</v>
      </c>
      <c r="I104" s="10">
        <f t="shared" si="1"/>
        <v>54.933113183586691</v>
      </c>
    </row>
    <row r="105" spans="1:9" x14ac:dyDescent="0.25">
      <c r="A105" s="20"/>
      <c r="B105" s="5">
        <f>DATE(YEAR(siječanj!B105),MONTH(siječanj!B105)+3,DAY(siječanj!B105))</f>
        <v>43557</v>
      </c>
      <c r="C105" s="9">
        <v>1.0625</v>
      </c>
      <c r="D105">
        <v>0.94426108497241779</v>
      </c>
      <c r="E105" s="6">
        <v>56.207175242208876</v>
      </c>
      <c r="F105" s="10">
        <v>54.983930892326107</v>
      </c>
      <c r="G105" s="10">
        <v>47.321567043475213</v>
      </c>
      <c r="H105" s="10">
        <v>236.3566362945092</v>
      </c>
      <c r="I105" s="10">
        <f t="shared" si="1"/>
        <v>53.074248277442976</v>
      </c>
    </row>
    <row r="106" spans="1:9" x14ac:dyDescent="0.25">
      <c r="A106" s="20"/>
      <c r="B106" s="5">
        <f>DATE(YEAR(siječanj!B106),MONTH(siječanj!B106)+3,DAY(siječanj!B106))</f>
        <v>43557</v>
      </c>
      <c r="C106" s="9">
        <v>1.0729166666666701</v>
      </c>
      <c r="D106">
        <v>0.94426108497241779</v>
      </c>
      <c r="E106" s="6">
        <v>54.99856360492123</v>
      </c>
      <c r="F106" s="10">
        <v>55.047043493460365</v>
      </c>
      <c r="G106" s="10">
        <v>46.856465640840007</v>
      </c>
      <c r="H106" s="10">
        <v>236.59369737583347</v>
      </c>
      <c r="I106" s="10">
        <f t="shared" si="1"/>
        <v>51.933003341507451</v>
      </c>
    </row>
    <row r="107" spans="1:9" x14ac:dyDescent="0.25">
      <c r="A107" s="20"/>
      <c r="B107" s="5">
        <f>DATE(YEAR(siječanj!B107),MONTH(siječanj!B107)+3,DAY(siječanj!B107))</f>
        <v>43557</v>
      </c>
      <c r="C107" s="9">
        <v>1.0833333333333299</v>
      </c>
      <c r="D107">
        <v>0.94426108497241779</v>
      </c>
      <c r="E107" s="6">
        <v>53.878944638672465</v>
      </c>
      <c r="F107" s="10">
        <v>55.068768676922353</v>
      </c>
      <c r="G107" s="10">
        <v>47.500929237765064</v>
      </c>
      <c r="H107" s="10">
        <v>236.70000308508662</v>
      </c>
      <c r="I107" s="10">
        <f t="shared" si="1"/>
        <v>50.875790721681696</v>
      </c>
    </row>
    <row r="108" spans="1:9" x14ac:dyDescent="0.25">
      <c r="A108" s="20"/>
      <c r="B108" s="5">
        <f>DATE(YEAR(siječanj!B108),MONTH(siječanj!B108)+3,DAY(siječanj!B108))</f>
        <v>43557</v>
      </c>
      <c r="C108" s="9">
        <v>1.09375</v>
      </c>
      <c r="D108">
        <v>0.94426108497241779</v>
      </c>
      <c r="E108" s="6">
        <v>52.896619489896331</v>
      </c>
      <c r="F108" s="10">
        <v>55.147044356408614</v>
      </c>
      <c r="G108" s="10">
        <v>47.5410403803753</v>
      </c>
      <c r="H108" s="10">
        <v>236.9031609941417</v>
      </c>
      <c r="I108" s="10">
        <f t="shared" si="1"/>
        <v>49.948219310902651</v>
      </c>
    </row>
    <row r="109" spans="1:9" x14ac:dyDescent="0.25">
      <c r="A109" s="20"/>
      <c r="B109" s="5">
        <f>DATE(YEAR(siječanj!B109),MONTH(siječanj!B109)+3,DAY(siječanj!B109))</f>
        <v>43557</v>
      </c>
      <c r="C109" s="9">
        <v>1.1041666666666701</v>
      </c>
      <c r="D109">
        <v>0.94426108497241779</v>
      </c>
      <c r="E109" s="6">
        <v>52.994042700746164</v>
      </c>
      <c r="F109" s="10">
        <v>56.035681820938862</v>
      </c>
      <c r="G109" s="10">
        <v>48.851353761339141</v>
      </c>
      <c r="H109" s="10">
        <v>236.58758646084482</v>
      </c>
      <c r="I109" s="10">
        <f t="shared" si="1"/>
        <v>50.040212257681212</v>
      </c>
    </row>
    <row r="110" spans="1:9" x14ac:dyDescent="0.25">
      <c r="A110" s="20"/>
      <c r="B110" s="5">
        <f>DATE(YEAR(siječanj!B110),MONTH(siječanj!B110)+3,DAY(siječanj!B110))</f>
        <v>43557</v>
      </c>
      <c r="C110" s="9">
        <v>1.1145833333333299</v>
      </c>
      <c r="D110">
        <v>0.94426108497241779</v>
      </c>
      <c r="E110" s="6">
        <v>52.50968719414967</v>
      </c>
      <c r="F110" s="10">
        <v>55.961190890760683</v>
      </c>
      <c r="G110" s="10">
        <v>48.387986373875314</v>
      </c>
      <c r="H110" s="10">
        <v>236.40010302872608</v>
      </c>
      <c r="I110" s="10">
        <f t="shared" si="1"/>
        <v>49.582854201510038</v>
      </c>
    </row>
    <row r="111" spans="1:9" x14ac:dyDescent="0.25">
      <c r="A111" s="20"/>
      <c r="B111" s="5">
        <f>DATE(YEAR(siječanj!B111),MONTH(siječanj!B111)+3,DAY(siječanj!B111))</f>
        <v>43557</v>
      </c>
      <c r="C111" s="9">
        <v>1.125</v>
      </c>
      <c r="D111">
        <v>0.94426108497241779</v>
      </c>
      <c r="E111" s="6">
        <v>52.832495571228144</v>
      </c>
      <c r="F111" s="10">
        <v>55.446103768066308</v>
      </c>
      <c r="G111" s="10">
        <v>47.896718200633075</v>
      </c>
      <c r="H111" s="10">
        <v>236.44588386680158</v>
      </c>
      <c r="I111" s="10">
        <f t="shared" si="1"/>
        <v>49.887669589888347</v>
      </c>
    </row>
    <row r="112" spans="1:9" x14ac:dyDescent="0.25">
      <c r="A112" s="20"/>
      <c r="B112" s="5">
        <f>DATE(YEAR(siječanj!B112),MONTH(siječanj!B112)+3,DAY(siječanj!B112))</f>
        <v>43557</v>
      </c>
      <c r="C112" s="9">
        <v>1.1354166666666701</v>
      </c>
      <c r="D112">
        <v>0.94426108497241779</v>
      </c>
      <c r="E112" s="6">
        <v>53.305543850815731</v>
      </c>
      <c r="F112" s="10">
        <v>55.2241962503103</v>
      </c>
      <c r="G112" s="10">
        <v>48.212200585876438</v>
      </c>
      <c r="H112" s="10">
        <v>236.20926599689511</v>
      </c>
      <c r="I112" s="10">
        <f t="shared" si="1"/>
        <v>50.334350671616058</v>
      </c>
    </row>
    <row r="113" spans="1:9" x14ac:dyDescent="0.25">
      <c r="A113" s="20"/>
      <c r="B113" s="5">
        <f>DATE(YEAR(siječanj!B113),MONTH(siječanj!B113)+3,DAY(siječanj!B113))</f>
        <v>43557</v>
      </c>
      <c r="C113" s="9">
        <v>1.1458333333333299</v>
      </c>
      <c r="D113">
        <v>0.94426108497241779</v>
      </c>
      <c r="E113" s="6">
        <v>53.813735758269509</v>
      </c>
      <c r="F113" s="10">
        <v>55.04673846594455</v>
      </c>
      <c r="G113" s="10">
        <v>47.396470879385312</v>
      </c>
      <c r="H113" s="10">
        <v>235.91257046913782</v>
      </c>
      <c r="I113" s="10">
        <f t="shared" si="1"/>
        <v>50.81421651352256</v>
      </c>
    </row>
    <row r="114" spans="1:9" x14ac:dyDescent="0.25">
      <c r="A114" s="20"/>
      <c r="B114" s="5">
        <f>DATE(YEAR(siječanj!B114),MONTH(siječanj!B114)+3,DAY(siječanj!B114))</f>
        <v>43557</v>
      </c>
      <c r="C114" s="9">
        <v>1.15625</v>
      </c>
      <c r="D114">
        <v>0.94426108497241779</v>
      </c>
      <c r="E114" s="6">
        <v>54.482821634379938</v>
      </c>
      <c r="F114" s="10">
        <v>54.473435236448751</v>
      </c>
      <c r="G114" s="10">
        <v>47.334736728144897</v>
      </c>
      <c r="H114" s="10">
        <v>235.99778911958026</v>
      </c>
      <c r="I114" s="10">
        <f t="shared" si="1"/>
        <v>51.44600826883832</v>
      </c>
    </row>
    <row r="115" spans="1:9" x14ac:dyDescent="0.25">
      <c r="A115" s="20"/>
      <c r="B115" s="5">
        <f>DATE(YEAR(siječanj!B115),MONTH(siječanj!B115)+3,DAY(siječanj!B115))</f>
        <v>43557</v>
      </c>
      <c r="C115" s="9">
        <v>1.1666666666666701</v>
      </c>
      <c r="D115">
        <v>0.94426108497241779</v>
      </c>
      <c r="E115" s="6">
        <v>57.184346574583429</v>
      </c>
      <c r="F115" s="10">
        <v>54.665502233414095</v>
      </c>
      <c r="G115" s="10">
        <v>47.7006861799387</v>
      </c>
      <c r="H115" s="10">
        <v>236.06986249955193</v>
      </c>
      <c r="I115" s="10">
        <f t="shared" si="1"/>
        <v>53.996953139954911</v>
      </c>
    </row>
    <row r="116" spans="1:9" x14ac:dyDescent="0.25">
      <c r="A116" s="20"/>
      <c r="B116" s="5">
        <f>DATE(YEAR(siječanj!B116),MONTH(siječanj!B116)+3,DAY(siječanj!B116))</f>
        <v>43557</v>
      </c>
      <c r="C116" s="9">
        <v>1.1770833333333299</v>
      </c>
      <c r="D116">
        <v>0.94426108497241779</v>
      </c>
      <c r="E116" s="6">
        <v>59.489131879662843</v>
      </c>
      <c r="F116" s="10">
        <v>54.728747280706543</v>
      </c>
      <c r="G116" s="10">
        <v>49.119772887590706</v>
      </c>
      <c r="H116" s="10">
        <v>235.28932317179431</v>
      </c>
      <c r="I116" s="10">
        <f t="shared" si="1"/>
        <v>56.173272212757681</v>
      </c>
    </row>
    <row r="117" spans="1:9" x14ac:dyDescent="0.25">
      <c r="A117" s="20"/>
      <c r="B117" s="5">
        <f>DATE(YEAR(siječanj!B117),MONTH(siječanj!B117)+3,DAY(siječanj!B117))</f>
        <v>43557</v>
      </c>
      <c r="C117" s="9">
        <v>1.1875</v>
      </c>
      <c r="D117">
        <v>0.94426108497241779</v>
      </c>
      <c r="E117" s="6">
        <v>63.307081452297638</v>
      </c>
      <c r="F117" s="10">
        <v>54.59282140073109</v>
      </c>
      <c r="G117" s="10">
        <v>47.464763782454519</v>
      </c>
      <c r="H117" s="10">
        <v>226.47209723643147</v>
      </c>
      <c r="I117" s="10">
        <f t="shared" si="1"/>
        <v>59.778413418583796</v>
      </c>
    </row>
    <row r="118" spans="1:9" x14ac:dyDescent="0.25">
      <c r="A118" s="20"/>
      <c r="B118" s="5">
        <f>DATE(YEAR(siječanj!B118),MONTH(siječanj!B118)+3,DAY(siječanj!B118))</f>
        <v>43557</v>
      </c>
      <c r="C118" s="9">
        <v>1.1979166666666701</v>
      </c>
      <c r="D118">
        <v>0.94426108497241779</v>
      </c>
      <c r="E118" s="6">
        <v>67.911831775005368</v>
      </c>
      <c r="F118" s="10">
        <v>55.365223314135775</v>
      </c>
      <c r="G118" s="10">
        <v>46.976666609178466</v>
      </c>
      <c r="H118" s="10">
        <v>207.30172971328147</v>
      </c>
      <c r="I118" s="10">
        <f t="shared" si="1"/>
        <v>64.126499954330882</v>
      </c>
    </row>
    <row r="119" spans="1:9" x14ac:dyDescent="0.25">
      <c r="A119" s="20"/>
      <c r="B119" s="5">
        <f>DATE(YEAR(siječanj!B119),MONTH(siječanj!B119)+3,DAY(siječanj!B119))</f>
        <v>43557</v>
      </c>
      <c r="C119" s="9">
        <v>1.2083333333333299</v>
      </c>
      <c r="D119">
        <v>0.94426108497241779</v>
      </c>
      <c r="E119" s="6">
        <v>74.045567152211532</v>
      </c>
      <c r="F119" s="10">
        <v>56.14840152859265</v>
      </c>
      <c r="G119" s="10">
        <v>48.00403848683041</v>
      </c>
      <c r="H119" s="10">
        <v>192.62071667260145</v>
      </c>
      <c r="I119" s="10">
        <f t="shared" si="1"/>
        <v>69.918347576545287</v>
      </c>
    </row>
    <row r="120" spans="1:9" x14ac:dyDescent="0.25">
      <c r="A120" s="20"/>
      <c r="B120" s="5">
        <f>DATE(YEAR(siječanj!B120),MONTH(siječanj!B120)+3,DAY(siječanj!B120))</f>
        <v>43557</v>
      </c>
      <c r="C120" s="9">
        <v>1.21875</v>
      </c>
      <c r="D120">
        <v>0.94426108497241779</v>
      </c>
      <c r="E120" s="6">
        <v>80.295726963988415</v>
      </c>
      <c r="F120" s="10">
        <v>60.965135179559823</v>
      </c>
      <c r="G120" s="10">
        <v>48.034154958661148</v>
      </c>
      <c r="H120" s="10">
        <v>169.70187307594742</v>
      </c>
      <c r="I120" s="10">
        <f t="shared" si="1"/>
        <v>75.820130261664715</v>
      </c>
    </row>
    <row r="121" spans="1:9" x14ac:dyDescent="0.25">
      <c r="A121" s="20"/>
      <c r="B121" s="5">
        <f>DATE(YEAR(siječanj!B121),MONTH(siječanj!B121)+3,DAY(siječanj!B121))</f>
        <v>43557</v>
      </c>
      <c r="C121" s="9">
        <v>1.2291666666666701</v>
      </c>
      <c r="D121">
        <v>0.94426108497241779</v>
      </c>
      <c r="E121" s="6">
        <v>85.196075260230742</v>
      </c>
      <c r="F121" s="10">
        <v>66.632478193578876</v>
      </c>
      <c r="G121" s="10">
        <v>50.424069396466805</v>
      </c>
      <c r="H121" s="10">
        <v>143.45857767106693</v>
      </c>
      <c r="I121" s="10">
        <f t="shared" si="1"/>
        <v>80.447338460617246</v>
      </c>
    </row>
    <row r="122" spans="1:9" x14ac:dyDescent="0.25">
      <c r="A122" s="20"/>
      <c r="B122" s="5">
        <f>DATE(YEAR(siječanj!B122),MONTH(siječanj!B122)+3,DAY(siječanj!B122))</f>
        <v>43557</v>
      </c>
      <c r="C122" s="9">
        <v>1.2395833333333299</v>
      </c>
      <c r="D122">
        <v>0.94426108497241779</v>
      </c>
      <c r="E122" s="6">
        <v>90.787712931287345</v>
      </c>
      <c r="F122" s="10">
        <v>68.11723574849195</v>
      </c>
      <c r="G122" s="10">
        <v>53.885360360822233</v>
      </c>
      <c r="H122" s="10">
        <v>112.93569984781256</v>
      </c>
      <c r="I122" s="10">
        <f t="shared" si="1"/>
        <v>85.727304314661794</v>
      </c>
    </row>
    <row r="123" spans="1:9" x14ac:dyDescent="0.25">
      <c r="A123" s="20"/>
      <c r="B123" s="5">
        <f>DATE(YEAR(siječanj!B123),MONTH(siječanj!B123)+3,DAY(siječanj!B123))</f>
        <v>43557</v>
      </c>
      <c r="C123" s="9">
        <v>1.25</v>
      </c>
      <c r="D123">
        <v>0.94426108497241779</v>
      </c>
      <c r="E123" s="6">
        <v>95.845773766762775</v>
      </c>
      <c r="F123" s="10">
        <v>72.610728530133116</v>
      </c>
      <c r="G123" s="10">
        <v>65.212846579269083</v>
      </c>
      <c r="H123" s="10">
        <v>66.491220206345332</v>
      </c>
      <c r="I123" s="10">
        <f t="shared" si="1"/>
        <v>90.503434327024323</v>
      </c>
    </row>
    <row r="124" spans="1:9" x14ac:dyDescent="0.25">
      <c r="A124" s="20"/>
      <c r="B124" s="5">
        <f>DATE(YEAR(siječanj!B124),MONTH(siječanj!B124)+3,DAY(siječanj!B124))</f>
        <v>43557</v>
      </c>
      <c r="C124" s="9">
        <v>1.2604166666666701</v>
      </c>
      <c r="D124">
        <v>0.94426108497241779</v>
      </c>
      <c r="E124" s="6">
        <v>98.906777400975955</v>
      </c>
      <c r="F124" s="10">
        <v>89.923548502647094</v>
      </c>
      <c r="G124" s="10">
        <v>83.575621698642649</v>
      </c>
      <c r="H124" s="10">
        <v>34.766220955001202</v>
      </c>
      <c r="I124" s="10">
        <f t="shared" si="1"/>
        <v>93.393820939770961</v>
      </c>
    </row>
    <row r="125" spans="1:9" x14ac:dyDescent="0.25">
      <c r="A125" s="20"/>
      <c r="B125" s="5">
        <f>DATE(YEAR(siječanj!B125),MONTH(siječanj!B125)+3,DAY(siječanj!B125))</f>
        <v>43557</v>
      </c>
      <c r="C125" s="9">
        <v>1.2708333333333299</v>
      </c>
      <c r="D125">
        <v>0.94426108497241779</v>
      </c>
      <c r="E125" s="6">
        <v>101.08244630374378</v>
      </c>
      <c r="F125" s="10">
        <v>99.951344139172306</v>
      </c>
      <c r="G125" s="10">
        <v>95.476966590716856</v>
      </c>
      <c r="H125" s="10">
        <v>18.600124509562736</v>
      </c>
      <c r="I125" s="10">
        <f t="shared" si="1"/>
        <v>95.448220418439263</v>
      </c>
    </row>
    <row r="126" spans="1:9" x14ac:dyDescent="0.25">
      <c r="A126" s="20"/>
      <c r="B126" s="5">
        <f>DATE(YEAR(siječanj!B126),MONTH(siječanj!B126)+3,DAY(siječanj!B126))</f>
        <v>43557</v>
      </c>
      <c r="C126" s="9">
        <v>1.28125</v>
      </c>
      <c r="D126">
        <v>0.94426108497241779</v>
      </c>
      <c r="E126" s="6">
        <v>102.03658726355809</v>
      </c>
      <c r="F126" s="10">
        <v>109.80383323802225</v>
      </c>
      <c r="G126" s="10">
        <v>103.83440192058248</v>
      </c>
      <c r="H126" s="10">
        <v>11.964686316297904</v>
      </c>
      <c r="I126" s="10">
        <f t="shared" si="1"/>
        <v>96.349178596370152</v>
      </c>
    </row>
    <row r="127" spans="1:9" x14ac:dyDescent="0.25">
      <c r="A127" s="20"/>
      <c r="B127" s="5">
        <f>DATE(YEAR(siječanj!B127),MONTH(siječanj!B127)+3,DAY(siječanj!B127))</f>
        <v>43557</v>
      </c>
      <c r="C127" s="9">
        <v>1.2916666666666701</v>
      </c>
      <c r="D127">
        <v>0.94426108497241779</v>
      </c>
      <c r="E127" s="6">
        <v>99.971341259543593</v>
      </c>
      <c r="F127" s="10">
        <v>116.06642139507612</v>
      </c>
      <c r="G127" s="10">
        <v>109.80447566831141</v>
      </c>
      <c r="H127" s="10">
        <v>4.7574563706766009</v>
      </c>
      <c r="I127" s="10">
        <f t="shared" si="1"/>
        <v>94.399047163884475</v>
      </c>
    </row>
    <row r="128" spans="1:9" x14ac:dyDescent="0.25">
      <c r="A128" s="20"/>
      <c r="B128" s="5">
        <f>DATE(YEAR(siječanj!B128),MONTH(siječanj!B128)+3,DAY(siječanj!B128))</f>
        <v>43557</v>
      </c>
      <c r="C128" s="9">
        <v>1.3020833333333299</v>
      </c>
      <c r="D128">
        <v>0.94426108497241779</v>
      </c>
      <c r="E128" s="6">
        <v>97.318822244210935</v>
      </c>
      <c r="F128" s="10">
        <v>129.13142015529894</v>
      </c>
      <c r="G128" s="10">
        <v>120.6930232408061</v>
      </c>
      <c r="H128" s="10">
        <v>3.3632493151590341</v>
      </c>
      <c r="I128" s="10">
        <f t="shared" si="1"/>
        <v>91.894376680556491</v>
      </c>
    </row>
    <row r="129" spans="1:9" x14ac:dyDescent="0.25">
      <c r="A129" s="20"/>
      <c r="B129" s="5">
        <f>DATE(YEAR(siječanj!B129),MONTH(siječanj!B129)+3,DAY(siječanj!B129))</f>
        <v>43557</v>
      </c>
      <c r="C129" s="9">
        <v>1.3125</v>
      </c>
      <c r="D129">
        <v>0.94426108497241779</v>
      </c>
      <c r="E129" s="6">
        <v>97.117069986473922</v>
      </c>
      <c r="F129" s="10">
        <v>135.45116886340872</v>
      </c>
      <c r="G129" s="10">
        <v>133.34281644515218</v>
      </c>
      <c r="H129" s="10">
        <v>3.8432602868486772</v>
      </c>
      <c r="I129" s="10">
        <f t="shared" si="1"/>
        <v>91.703869874770092</v>
      </c>
    </row>
    <row r="130" spans="1:9" x14ac:dyDescent="0.25">
      <c r="A130" s="20"/>
      <c r="B130" s="5">
        <f>DATE(YEAR(siječanj!B130),MONTH(siječanj!B130)+3,DAY(siječanj!B130))</f>
        <v>43557</v>
      </c>
      <c r="C130" s="9">
        <v>1.3229166666666701</v>
      </c>
      <c r="D130">
        <v>0.94426108497241779</v>
      </c>
      <c r="E130" s="6">
        <v>96.194658946011771</v>
      </c>
      <c r="F130" s="10">
        <v>139.35576990408794</v>
      </c>
      <c r="G130" s="10">
        <v>146.51260547686456</v>
      </c>
      <c r="H130" s="10">
        <v>3.4788824737309385</v>
      </c>
      <c r="I130" s="10">
        <f t="shared" si="1"/>
        <v>90.832873024912772</v>
      </c>
    </row>
    <row r="131" spans="1:9" x14ac:dyDescent="0.25">
      <c r="A131" s="20"/>
      <c r="B131" s="5">
        <f>DATE(YEAR(siječanj!B131),MONTH(siječanj!B131)+3,DAY(siječanj!B131))</f>
        <v>43557</v>
      </c>
      <c r="C131" s="9">
        <v>1.3333333333333299</v>
      </c>
      <c r="D131">
        <v>0.94426108497241779</v>
      </c>
      <c r="E131" s="6">
        <v>97.616061061064428</v>
      </c>
      <c r="F131" s="10">
        <v>169.45502225800593</v>
      </c>
      <c r="G131" s="10">
        <v>154.10930988699434</v>
      </c>
      <c r="H131" s="10">
        <v>2.387249750239373</v>
      </c>
      <c r="I131" s="10">
        <f t="shared" si="1"/>
        <v>92.175047728254484</v>
      </c>
    </row>
    <row r="132" spans="1:9" x14ac:dyDescent="0.25">
      <c r="A132" s="20"/>
      <c r="B132" s="5">
        <f>DATE(YEAR(siječanj!B132),MONTH(siječanj!B132)+3,DAY(siječanj!B132))</f>
        <v>43557</v>
      </c>
      <c r="C132" s="9">
        <v>1.34375</v>
      </c>
      <c r="D132">
        <v>0.94426108497241779</v>
      </c>
      <c r="E132" s="6">
        <v>98.470983113982953</v>
      </c>
      <c r="F132" s="10">
        <v>170.93613152328905</v>
      </c>
      <c r="G132" s="10">
        <v>176.22829903719858</v>
      </c>
      <c r="H132" s="10">
        <v>2.0853067193525066</v>
      </c>
      <c r="I132" s="10">
        <f t="shared" ref="I132:I195" si="2">D132*E132</f>
        <v>92.982317353510169</v>
      </c>
    </row>
    <row r="133" spans="1:9" x14ac:dyDescent="0.25">
      <c r="A133" s="20"/>
      <c r="B133" s="5">
        <f>DATE(YEAR(siječanj!B133),MONTH(siječanj!B133)+3,DAY(siječanj!B133))</f>
        <v>43557</v>
      </c>
      <c r="C133" s="9">
        <v>1.3541666666666701</v>
      </c>
      <c r="D133">
        <v>0.94426108497241779</v>
      </c>
      <c r="E133" s="6">
        <v>97.879967828428633</v>
      </c>
      <c r="F133" s="10">
        <v>199.49667658719397</v>
      </c>
      <c r="G133" s="10">
        <v>181.15880660613982</v>
      </c>
      <c r="H133" s="10">
        <v>2.4008722483541964</v>
      </c>
      <c r="I133" s="10">
        <f t="shared" si="2"/>
        <v>92.424244618737362</v>
      </c>
    </row>
    <row r="134" spans="1:9" x14ac:dyDescent="0.25">
      <c r="A134" s="20"/>
      <c r="B134" s="5">
        <f>DATE(YEAR(siječanj!B134),MONTH(siječanj!B134)+3,DAY(siječanj!B134))</f>
        <v>43557</v>
      </c>
      <c r="C134" s="9">
        <v>1.3645833333333299</v>
      </c>
      <c r="D134">
        <v>0.94426108497241779</v>
      </c>
      <c r="E134" s="6">
        <v>98.132969390286732</v>
      </c>
      <c r="F134" s="10">
        <v>186.56522770313924</v>
      </c>
      <c r="G134" s="10">
        <v>181.51589732764833</v>
      </c>
      <c r="H134" s="10">
        <v>1.7874156212920962</v>
      </c>
      <c r="I134" s="10">
        <f t="shared" si="2"/>
        <v>92.663144148037219</v>
      </c>
    </row>
    <row r="135" spans="1:9" x14ac:dyDescent="0.25">
      <c r="A135" s="20"/>
      <c r="B135" s="5">
        <f>DATE(YEAR(siječanj!B135),MONTH(siječanj!B135)+3,DAY(siječanj!B135))</f>
        <v>43557</v>
      </c>
      <c r="C135" s="9">
        <v>1.375</v>
      </c>
      <c r="D135">
        <v>0.94426108497241779</v>
      </c>
      <c r="E135" s="6">
        <v>98.452500051310139</v>
      </c>
      <c r="F135" s="10">
        <v>205.30862271130948</v>
      </c>
      <c r="G135" s="10">
        <v>186.91213648529398</v>
      </c>
      <c r="H135" s="10">
        <v>1.4289526296237434</v>
      </c>
      <c r="I135" s="10">
        <f t="shared" si="2"/>
        <v>92.964864516697133</v>
      </c>
    </row>
    <row r="136" spans="1:9" x14ac:dyDescent="0.25">
      <c r="A136" s="20"/>
      <c r="B136" s="5">
        <f>DATE(YEAR(siječanj!B136),MONTH(siječanj!B136)+3,DAY(siječanj!B136))</f>
        <v>43557</v>
      </c>
      <c r="C136" s="9">
        <v>1.3854166666666701</v>
      </c>
      <c r="D136">
        <v>0.94426108497241779</v>
      </c>
      <c r="E136" s="6">
        <v>99.52671937446523</v>
      </c>
      <c r="F136" s="10">
        <v>192.5035194351216</v>
      </c>
      <c r="G136" s="10">
        <v>182.72146736162784</v>
      </c>
      <c r="H136" s="10">
        <v>1.4150790117214036</v>
      </c>
      <c r="I136" s="10">
        <f t="shared" si="2"/>
        <v>93.979208020277895</v>
      </c>
    </row>
    <row r="137" spans="1:9" x14ac:dyDescent="0.25">
      <c r="A137" s="20"/>
      <c r="B137" s="5">
        <f>DATE(YEAR(siječanj!B137),MONTH(siječanj!B137)+3,DAY(siječanj!B137))</f>
        <v>43557</v>
      </c>
      <c r="C137" s="9">
        <v>1.3958333333333299</v>
      </c>
      <c r="D137">
        <v>0.94426108497241779</v>
      </c>
      <c r="E137" s="6">
        <v>98.951124839642503</v>
      </c>
      <c r="F137" s="10">
        <v>190.22547762253029</v>
      </c>
      <c r="G137" s="10">
        <v>184.87973423101766</v>
      </c>
      <c r="H137" s="10">
        <v>1.5744200195252627</v>
      </c>
      <c r="I137" s="10">
        <f t="shared" si="2"/>
        <v>93.435696500321995</v>
      </c>
    </row>
    <row r="138" spans="1:9" x14ac:dyDescent="0.25">
      <c r="A138" s="20"/>
      <c r="B138" s="5">
        <f>DATE(YEAR(siječanj!B138),MONTH(siječanj!B138)+3,DAY(siječanj!B138))</f>
        <v>43557</v>
      </c>
      <c r="C138" s="9">
        <v>1.40625</v>
      </c>
      <c r="D138">
        <v>0.94426108497241779</v>
      </c>
      <c r="E138" s="6">
        <v>98.779488459372246</v>
      </c>
      <c r="F138" s="10">
        <v>177.20580755656567</v>
      </c>
      <c r="G138" s="10">
        <v>190.89434647953749</v>
      </c>
      <c r="H138" s="10">
        <v>1.4907851245554726</v>
      </c>
      <c r="I138" s="10">
        <f t="shared" si="2"/>
        <v>93.27362694566726</v>
      </c>
    </row>
    <row r="139" spans="1:9" x14ac:dyDescent="0.25">
      <c r="A139" s="20"/>
      <c r="B139" s="5">
        <f>DATE(YEAR(siječanj!B139),MONTH(siječanj!B139)+3,DAY(siječanj!B139))</f>
        <v>43557</v>
      </c>
      <c r="C139" s="9">
        <v>1.4166666666666701</v>
      </c>
      <c r="D139">
        <v>0.94426108497241779</v>
      </c>
      <c r="E139" s="6">
        <v>99.567383104991123</v>
      </c>
      <c r="F139" s="10">
        <v>176.92771075958044</v>
      </c>
      <c r="G139" s="10">
        <v>190.69245412979168</v>
      </c>
      <c r="H139" s="10">
        <v>1.2863025836331627</v>
      </c>
      <c r="I139" s="10">
        <f t="shared" si="2"/>
        <v>94.017605198583297</v>
      </c>
    </row>
    <row r="140" spans="1:9" x14ac:dyDescent="0.25">
      <c r="A140" s="20"/>
      <c r="B140" s="5">
        <f>DATE(YEAR(siječanj!B140),MONTH(siječanj!B140)+3,DAY(siječanj!B140))</f>
        <v>43557</v>
      </c>
      <c r="C140" s="9">
        <v>1.4270833333333299</v>
      </c>
      <c r="D140">
        <v>0.94426108497241779</v>
      </c>
      <c r="E140" s="6">
        <v>99.60988223739038</v>
      </c>
      <c r="F140" s="10">
        <v>195.06049687036662</v>
      </c>
      <c r="G140" s="10">
        <v>186.46208729768813</v>
      </c>
      <c r="H140" s="10">
        <v>1.3185359593869361</v>
      </c>
      <c r="I140" s="10">
        <f t="shared" si="2"/>
        <v>94.057735475453001</v>
      </c>
    </row>
    <row r="141" spans="1:9" x14ac:dyDescent="0.25">
      <c r="A141" s="20"/>
      <c r="B141" s="5">
        <f>DATE(YEAR(siječanj!B141),MONTH(siječanj!B141)+3,DAY(siječanj!B141))</f>
        <v>43557</v>
      </c>
      <c r="C141" s="9">
        <v>1.4375</v>
      </c>
      <c r="D141">
        <v>0.94426108497241779</v>
      </c>
      <c r="E141" s="6">
        <v>99.664416206086386</v>
      </c>
      <c r="F141" s="10">
        <v>188.2040522481789</v>
      </c>
      <c r="G141" s="10">
        <v>183.56995068802286</v>
      </c>
      <c r="H141" s="10">
        <v>1.3594754880927655</v>
      </c>
      <c r="I141" s="10">
        <f t="shared" si="2"/>
        <v>94.109229779901753</v>
      </c>
    </row>
    <row r="142" spans="1:9" x14ac:dyDescent="0.25">
      <c r="A142" s="20"/>
      <c r="B142" s="5">
        <f>DATE(YEAR(siječanj!B142),MONTH(siječanj!B142)+3,DAY(siječanj!B142))</f>
        <v>43557</v>
      </c>
      <c r="C142" s="9">
        <v>1.4479166666666701</v>
      </c>
      <c r="D142">
        <v>0.94426108497241779</v>
      </c>
      <c r="E142" s="6">
        <v>101.41010871822667</v>
      </c>
      <c r="F142" s="10">
        <v>175.80715605855147</v>
      </c>
      <c r="G142" s="10">
        <v>182.84284842362462</v>
      </c>
      <c r="H142" s="10">
        <v>1.4571580840048464</v>
      </c>
      <c r="I142" s="10">
        <f t="shared" si="2"/>
        <v>95.757619285443553</v>
      </c>
    </row>
    <row r="143" spans="1:9" x14ac:dyDescent="0.25">
      <c r="A143" s="20"/>
      <c r="B143" s="5">
        <f>DATE(YEAR(siječanj!B143),MONTH(siječanj!B143)+3,DAY(siječanj!B143))</f>
        <v>43557</v>
      </c>
      <c r="C143" s="9">
        <v>1.4583333333333299</v>
      </c>
      <c r="D143">
        <v>0.94426108497241779</v>
      </c>
      <c r="E143" s="6">
        <v>102.02607316045226</v>
      </c>
      <c r="F143" s="10">
        <v>173.91338068604907</v>
      </c>
      <c r="G143" s="10">
        <v>183.66365975790964</v>
      </c>
      <c r="H143" s="10">
        <v>1.3940879987258759</v>
      </c>
      <c r="I143" s="10">
        <f t="shared" si="2"/>
        <v>96.33925053796392</v>
      </c>
    </row>
    <row r="144" spans="1:9" x14ac:dyDescent="0.25">
      <c r="A144" s="20"/>
      <c r="B144" s="5">
        <f>DATE(YEAR(siječanj!B144),MONTH(siječanj!B144)+3,DAY(siječanj!B144))</f>
        <v>43557</v>
      </c>
      <c r="C144" s="9">
        <v>1.46875</v>
      </c>
      <c r="D144">
        <v>0.94426108497241779</v>
      </c>
      <c r="E144" s="6">
        <v>103.00043034230708</v>
      </c>
      <c r="F144" s="10">
        <v>168.96243894164286</v>
      </c>
      <c r="G144" s="10">
        <v>177.44192903058581</v>
      </c>
      <c r="H144" s="10">
        <v>1.3454107790373757</v>
      </c>
      <c r="I144" s="10">
        <f t="shared" si="2"/>
        <v>97.259298107652825</v>
      </c>
    </row>
    <row r="145" spans="1:9" x14ac:dyDescent="0.25">
      <c r="A145" s="20"/>
      <c r="B145" s="5">
        <f>DATE(YEAR(siječanj!B145),MONTH(siječanj!B145)+3,DAY(siječanj!B145))</f>
        <v>43557</v>
      </c>
      <c r="C145" s="9">
        <v>1.4791666666666701</v>
      </c>
      <c r="D145">
        <v>0.94426108497241779</v>
      </c>
      <c r="E145" s="6">
        <v>103.53607585149781</v>
      </c>
      <c r="F145" s="10">
        <v>165.68618254298443</v>
      </c>
      <c r="G145" s="10">
        <v>174.5752808383703</v>
      </c>
      <c r="H145" s="10">
        <v>1.2688582624573357</v>
      </c>
      <c r="I145" s="10">
        <f t="shared" si="2"/>
        <v>97.765087317321871</v>
      </c>
    </row>
    <row r="146" spans="1:9" x14ac:dyDescent="0.25">
      <c r="A146" s="20"/>
      <c r="B146" s="5">
        <f>DATE(YEAR(siječanj!B146),MONTH(siječanj!B146)+3,DAY(siječanj!B146))</f>
        <v>43557</v>
      </c>
      <c r="C146" s="9">
        <v>1.4895833333333299</v>
      </c>
      <c r="D146">
        <v>0.94426108497241779</v>
      </c>
      <c r="E146" s="6">
        <v>103.37812209936301</v>
      </c>
      <c r="F146" s="10">
        <v>162.02437939137468</v>
      </c>
      <c r="G146" s="10">
        <v>169.38943150759499</v>
      </c>
      <c r="H146" s="10">
        <v>1.2781446922092299</v>
      </c>
      <c r="I146" s="10">
        <f t="shared" si="2"/>
        <v>97.615937735955598</v>
      </c>
    </row>
    <row r="147" spans="1:9" x14ac:dyDescent="0.25">
      <c r="A147" s="20"/>
      <c r="B147" s="5">
        <f>DATE(YEAR(siječanj!B147),MONTH(siječanj!B147)+3,DAY(siječanj!B147))</f>
        <v>43557</v>
      </c>
      <c r="C147" s="9">
        <v>1.5</v>
      </c>
      <c r="D147">
        <v>0.94426108497241779</v>
      </c>
      <c r="E147" s="6">
        <v>101.81331643264056</v>
      </c>
      <c r="F147" s="10">
        <v>159.62336734119017</v>
      </c>
      <c r="G147" s="10">
        <v>169.21560852843598</v>
      </c>
      <c r="H147" s="10">
        <v>1.3881601710723555</v>
      </c>
      <c r="I147" s="10">
        <f t="shared" si="2"/>
        <v>96.138352639325277</v>
      </c>
    </row>
    <row r="148" spans="1:9" x14ac:dyDescent="0.25">
      <c r="A148" s="20"/>
      <c r="B148" s="5">
        <f>DATE(YEAR(siječanj!B148),MONTH(siječanj!B148)+3,DAY(siječanj!B148))</f>
        <v>43557</v>
      </c>
      <c r="C148" s="9">
        <v>1.5104166666666701</v>
      </c>
      <c r="D148">
        <v>0.94426108497241779</v>
      </c>
      <c r="E148" s="6">
        <v>100.92286560532966</v>
      </c>
      <c r="F148" s="10">
        <v>158.16804092803341</v>
      </c>
      <c r="G148" s="10">
        <v>172.61216694031711</v>
      </c>
      <c r="H148" s="10">
        <v>1.5153988656410253</v>
      </c>
      <c r="I148" s="10">
        <f t="shared" si="2"/>
        <v>95.297534575014097</v>
      </c>
    </row>
    <row r="149" spans="1:9" x14ac:dyDescent="0.25">
      <c r="A149" s="20"/>
      <c r="B149" s="5">
        <f>DATE(YEAR(siječanj!B149),MONTH(siječanj!B149)+3,DAY(siječanj!B149))</f>
        <v>43557</v>
      </c>
      <c r="C149" s="9">
        <v>1.5208333333333299</v>
      </c>
      <c r="D149">
        <v>0.94426108497241779</v>
      </c>
      <c r="E149" s="6">
        <v>100.94421245080652</v>
      </c>
      <c r="F149" s="10">
        <v>155.12624232399881</v>
      </c>
      <c r="G149" s="10">
        <v>173.39521527753652</v>
      </c>
      <c r="H149" s="10">
        <v>1.6007455771703381</v>
      </c>
      <c r="I149" s="10">
        <f t="shared" si="2"/>
        <v>95.317691570484811</v>
      </c>
    </row>
    <row r="150" spans="1:9" x14ac:dyDescent="0.25">
      <c r="A150" s="20"/>
      <c r="B150" s="5">
        <f>DATE(YEAR(siječanj!B150),MONTH(siječanj!B150)+3,DAY(siječanj!B150))</f>
        <v>43557</v>
      </c>
      <c r="C150" s="9">
        <v>1.53125</v>
      </c>
      <c r="D150">
        <v>0.94426108497241779</v>
      </c>
      <c r="E150" s="6">
        <v>100.10054799261262</v>
      </c>
      <c r="F150" s="10">
        <v>153.39538375310164</v>
      </c>
      <c r="G150" s="10">
        <v>172.88105970960163</v>
      </c>
      <c r="H150" s="10">
        <v>1.7277341524287326</v>
      </c>
      <c r="I150" s="10">
        <f t="shared" si="2"/>
        <v>94.521052053837963</v>
      </c>
    </row>
    <row r="151" spans="1:9" x14ac:dyDescent="0.25">
      <c r="A151" s="20"/>
      <c r="B151" s="5">
        <f>DATE(YEAR(siječanj!B151),MONTH(siječanj!B151)+3,DAY(siječanj!B151))</f>
        <v>43557</v>
      </c>
      <c r="C151" s="9">
        <v>1.5416666666666701</v>
      </c>
      <c r="D151">
        <v>0.94426108497241779</v>
      </c>
      <c r="E151" s="6">
        <v>97.96786164069313</v>
      </c>
      <c r="F151" s="10">
        <v>153.31380896022063</v>
      </c>
      <c r="G151" s="10">
        <v>170.43084810535035</v>
      </c>
      <c r="H151" s="10">
        <v>1.9033379177866792</v>
      </c>
      <c r="I151" s="10">
        <f t="shared" si="2"/>
        <v>92.5072393252686</v>
      </c>
    </row>
    <row r="152" spans="1:9" x14ac:dyDescent="0.25">
      <c r="A152" s="20"/>
      <c r="B152" s="5">
        <f>DATE(YEAR(siječanj!B152),MONTH(siječanj!B152)+3,DAY(siječanj!B152))</f>
        <v>43557</v>
      </c>
      <c r="C152" s="9">
        <v>1.5520833333333299</v>
      </c>
      <c r="D152">
        <v>0.94426108497241779</v>
      </c>
      <c r="E152" s="6">
        <v>96.853045094273085</v>
      </c>
      <c r="F152" s="10">
        <v>152.48549871398285</v>
      </c>
      <c r="G152" s="10">
        <v>165.24993188718071</v>
      </c>
      <c r="H152" s="10">
        <v>1.799507389228036</v>
      </c>
      <c r="I152" s="10">
        <f t="shared" si="2"/>
        <v>91.454561443600809</v>
      </c>
    </row>
    <row r="153" spans="1:9" x14ac:dyDescent="0.25">
      <c r="A153" s="20"/>
      <c r="B153" s="5">
        <f>DATE(YEAR(siječanj!B153),MONTH(siječanj!B153)+3,DAY(siječanj!B153))</f>
        <v>43557</v>
      </c>
      <c r="C153" s="9">
        <v>1.5625</v>
      </c>
      <c r="D153">
        <v>0.94426108497241779</v>
      </c>
      <c r="E153" s="6">
        <v>96.843285401888593</v>
      </c>
      <c r="F153" s="10">
        <v>152.54566940499745</v>
      </c>
      <c r="G153" s="10">
        <v>163.2088675848955</v>
      </c>
      <c r="H153" s="10">
        <v>1.8164904903957155</v>
      </c>
      <c r="I153" s="10">
        <f t="shared" si="2"/>
        <v>91.445345745880829</v>
      </c>
    </row>
    <row r="154" spans="1:9" x14ac:dyDescent="0.25">
      <c r="A154" s="20"/>
      <c r="B154" s="5">
        <f>DATE(YEAR(siječanj!B154),MONTH(siječanj!B154)+3,DAY(siječanj!B154))</f>
        <v>43557</v>
      </c>
      <c r="C154" s="9">
        <v>1.5729166666666701</v>
      </c>
      <c r="D154">
        <v>0.94426108497241779</v>
      </c>
      <c r="E154" s="6">
        <v>97.183945518983634</v>
      </c>
      <c r="F154" s="10">
        <v>152.43225134487326</v>
      </c>
      <c r="G154" s="10">
        <v>159.13180455242298</v>
      </c>
      <c r="H154" s="10">
        <v>1.8953431041530455</v>
      </c>
      <c r="I154" s="10">
        <f t="shared" si="2"/>
        <v>91.767017837655828</v>
      </c>
    </row>
    <row r="155" spans="1:9" x14ac:dyDescent="0.25">
      <c r="A155" s="20"/>
      <c r="B155" s="5">
        <f>DATE(YEAR(siječanj!B155),MONTH(siječanj!B155)+3,DAY(siječanj!B155))</f>
        <v>43557</v>
      </c>
      <c r="C155" s="9">
        <v>1.5833333333333299</v>
      </c>
      <c r="D155">
        <v>0.94426108497241779</v>
      </c>
      <c r="E155" s="6">
        <v>99.716532089891345</v>
      </c>
      <c r="F155" s="10">
        <v>149.54862154834902</v>
      </c>
      <c r="G155" s="10">
        <v>151.79714917114435</v>
      </c>
      <c r="H155" s="10">
        <v>1.7564928707241643</v>
      </c>
      <c r="I155" s="10">
        <f t="shared" si="2"/>
        <v>94.158440780887716</v>
      </c>
    </row>
    <row r="156" spans="1:9" x14ac:dyDescent="0.25">
      <c r="A156" s="20"/>
      <c r="B156" s="5">
        <f>DATE(YEAR(siječanj!B156),MONTH(siječanj!B156)+3,DAY(siječanj!B156))</f>
        <v>43557</v>
      </c>
      <c r="C156" s="9">
        <v>1.59375</v>
      </c>
      <c r="D156">
        <v>0.94426108497241779</v>
      </c>
      <c r="E156" s="6">
        <v>101.28454797276223</v>
      </c>
      <c r="F156" s="10">
        <v>147.36743801258908</v>
      </c>
      <c r="G156" s="10">
        <v>142.69907261120207</v>
      </c>
      <c r="H156" s="10">
        <v>1.9186212081217291</v>
      </c>
      <c r="I156" s="10">
        <f t="shared" si="2"/>
        <v>95.639057159701352</v>
      </c>
    </row>
    <row r="157" spans="1:9" x14ac:dyDescent="0.25">
      <c r="A157" s="20"/>
      <c r="B157" s="5">
        <f>DATE(YEAR(siječanj!B157),MONTH(siječanj!B157)+3,DAY(siječanj!B157))</f>
        <v>43557</v>
      </c>
      <c r="C157" s="9">
        <v>1.6041666666666701</v>
      </c>
      <c r="D157">
        <v>0.94426108497241779</v>
      </c>
      <c r="E157" s="6">
        <v>101.22423680617389</v>
      </c>
      <c r="F157" s="10">
        <v>147.52349972212832</v>
      </c>
      <c r="G157" s="10">
        <v>144.2765929133671</v>
      </c>
      <c r="H157" s="10">
        <v>2.0829055739738651</v>
      </c>
      <c r="I157" s="10">
        <f t="shared" si="2"/>
        <v>95.582107672102708</v>
      </c>
    </row>
    <row r="158" spans="1:9" x14ac:dyDescent="0.25">
      <c r="A158" s="20"/>
      <c r="B158" s="5">
        <f>DATE(YEAR(siječanj!B158),MONTH(siječanj!B158)+3,DAY(siječanj!B158))</f>
        <v>43557</v>
      </c>
      <c r="C158" s="9">
        <v>1.6145833333333299</v>
      </c>
      <c r="D158">
        <v>0.94426108497241779</v>
      </c>
      <c r="E158" s="6">
        <v>103.24444647541576</v>
      </c>
      <c r="F158" s="10">
        <v>146.8055211391771</v>
      </c>
      <c r="G158" s="10">
        <v>145.35569222970793</v>
      </c>
      <c r="H158" s="10">
        <v>2.3939989697078361</v>
      </c>
      <c r="I158" s="10">
        <f t="shared" si="2"/>
        <v>97.489713046252803</v>
      </c>
    </row>
    <row r="159" spans="1:9" x14ac:dyDescent="0.25">
      <c r="A159" s="20"/>
      <c r="B159" s="5">
        <f>DATE(YEAR(siječanj!B159),MONTH(siječanj!B159)+3,DAY(siječanj!B159))</f>
        <v>43557</v>
      </c>
      <c r="C159" s="9">
        <v>1.625</v>
      </c>
      <c r="D159">
        <v>0.94426108497241779</v>
      </c>
      <c r="E159" s="6">
        <v>103.90043736963682</v>
      </c>
      <c r="F159" s="10">
        <v>145.18427982501623</v>
      </c>
      <c r="G159" s="10">
        <v>140.7069019172562</v>
      </c>
      <c r="H159" s="10">
        <v>2.3215043888176998</v>
      </c>
      <c r="I159" s="10">
        <f t="shared" si="2"/>
        <v>98.109139719761998</v>
      </c>
    </row>
    <row r="160" spans="1:9" x14ac:dyDescent="0.25">
      <c r="A160" s="20"/>
      <c r="B160" s="5">
        <f>DATE(YEAR(siječanj!B160),MONTH(siječanj!B160)+3,DAY(siječanj!B160))</f>
        <v>43557</v>
      </c>
      <c r="C160" s="9">
        <v>1.6354166666666701</v>
      </c>
      <c r="D160">
        <v>0.94426108497241779</v>
      </c>
      <c r="E160" s="6">
        <v>104.75627464187782</v>
      </c>
      <c r="F160" s="10">
        <v>144.4904505915737</v>
      </c>
      <c r="G160" s="10">
        <v>137.89955543833233</v>
      </c>
      <c r="H160" s="10">
        <v>2.2442295276695852</v>
      </c>
      <c r="I160" s="10">
        <f t="shared" si="2"/>
        <v>98.917273551008137</v>
      </c>
    </row>
    <row r="161" spans="1:9" x14ac:dyDescent="0.25">
      <c r="A161" s="20"/>
      <c r="B161" s="5">
        <f>DATE(YEAR(siječanj!B161),MONTH(siječanj!B161)+3,DAY(siječanj!B161))</f>
        <v>43557</v>
      </c>
      <c r="C161" s="9">
        <v>1.6458333333333299</v>
      </c>
      <c r="D161">
        <v>0.94426108497241779</v>
      </c>
      <c r="E161" s="6">
        <v>106.51538970898385</v>
      </c>
      <c r="F161" s="10">
        <v>140.35284063697077</v>
      </c>
      <c r="G161" s="10">
        <v>142.13455032481693</v>
      </c>
      <c r="H161" s="10">
        <v>2.0149581621445298</v>
      </c>
      <c r="I161" s="10">
        <f t="shared" si="2"/>
        <v>100.57833745286499</v>
      </c>
    </row>
    <row r="162" spans="1:9" x14ac:dyDescent="0.25">
      <c r="A162" s="20"/>
      <c r="B162" s="5">
        <f>DATE(YEAR(siječanj!B162),MONTH(siječanj!B162)+3,DAY(siječanj!B162))</f>
        <v>43557</v>
      </c>
      <c r="C162" s="9">
        <v>1.65625</v>
      </c>
      <c r="D162">
        <v>0.94426108497241779</v>
      </c>
      <c r="E162" s="6">
        <v>106.32555714064402</v>
      </c>
      <c r="F162" s="10">
        <v>138.95557380333759</v>
      </c>
      <c r="G162" s="10">
        <v>140.29954081147363</v>
      </c>
      <c r="H162" s="10">
        <v>2.1572450348965915</v>
      </c>
      <c r="I162" s="10">
        <f t="shared" si="2"/>
        <v>100.39908594592133</v>
      </c>
    </row>
    <row r="163" spans="1:9" x14ac:dyDescent="0.25">
      <c r="A163" s="20"/>
      <c r="B163" s="5">
        <f>DATE(YEAR(siječanj!B163),MONTH(siječanj!B163)+3,DAY(siječanj!B163))</f>
        <v>43557</v>
      </c>
      <c r="C163" s="9">
        <v>1.6666666666666701</v>
      </c>
      <c r="D163">
        <v>0.94426108497241779</v>
      </c>
      <c r="E163" s="6">
        <v>106.4312709282631</v>
      </c>
      <c r="F163" s="10">
        <v>139.34284636986521</v>
      </c>
      <c r="G163" s="10">
        <v>133.95509639938248</v>
      </c>
      <c r="H163" s="10">
        <v>2.1555242140418982</v>
      </c>
      <c r="I163" s="10">
        <f t="shared" si="2"/>
        <v>100.49890736171507</v>
      </c>
    </row>
    <row r="164" spans="1:9" x14ac:dyDescent="0.25">
      <c r="A164" s="20"/>
      <c r="B164" s="5">
        <f>DATE(YEAR(siječanj!B164),MONTH(siječanj!B164)+3,DAY(siječanj!B164))</f>
        <v>43557</v>
      </c>
      <c r="C164" s="9">
        <v>1.6770833333333299</v>
      </c>
      <c r="D164">
        <v>0.94426108497241779</v>
      </c>
      <c r="E164" s="6">
        <v>107.11014329819155</v>
      </c>
      <c r="F164" s="10">
        <v>136.70051741947097</v>
      </c>
      <c r="G164" s="10">
        <v>135.99966887125052</v>
      </c>
      <c r="H164" s="10">
        <v>2.0846734172588897</v>
      </c>
      <c r="I164" s="10">
        <f t="shared" si="2"/>
        <v>101.1399401223015</v>
      </c>
    </row>
    <row r="165" spans="1:9" x14ac:dyDescent="0.25">
      <c r="A165" s="20"/>
      <c r="B165" s="5">
        <f>DATE(YEAR(siječanj!B165),MONTH(siječanj!B165)+3,DAY(siječanj!B165))</f>
        <v>43557</v>
      </c>
      <c r="C165" s="9">
        <v>1.6875</v>
      </c>
      <c r="D165">
        <v>0.94426108497241779</v>
      </c>
      <c r="E165" s="6">
        <v>109.67080883761838</v>
      </c>
      <c r="F165" s="10">
        <v>133.6756679101639</v>
      </c>
      <c r="G165" s="10">
        <v>135.85732709808485</v>
      </c>
      <c r="H165" s="10">
        <v>1.975316252420408</v>
      </c>
      <c r="I165" s="10">
        <f t="shared" si="2"/>
        <v>103.55787694281216</v>
      </c>
    </row>
    <row r="166" spans="1:9" x14ac:dyDescent="0.25">
      <c r="A166" s="20"/>
      <c r="B166" s="5">
        <f>DATE(YEAR(siječanj!B166),MONTH(siječanj!B166)+3,DAY(siječanj!B166))</f>
        <v>43557</v>
      </c>
      <c r="C166" s="9">
        <v>1.6979166666666701</v>
      </c>
      <c r="D166">
        <v>0.94426108497241779</v>
      </c>
      <c r="E166" s="6">
        <v>110.74480680078551</v>
      </c>
      <c r="F166" s="10">
        <v>133.48903923272394</v>
      </c>
      <c r="G166" s="10">
        <v>133.97093935744138</v>
      </c>
      <c r="H166" s="10">
        <v>2.4870823717425785</v>
      </c>
      <c r="I166" s="10">
        <f t="shared" si="2"/>
        <v>104.57201142477052</v>
      </c>
    </row>
    <row r="167" spans="1:9" x14ac:dyDescent="0.25">
      <c r="A167" s="20"/>
      <c r="B167" s="5">
        <f>DATE(YEAR(siječanj!B167),MONTH(siječanj!B167)+3,DAY(siječanj!B167))</f>
        <v>43557</v>
      </c>
      <c r="C167" s="9">
        <v>1.7083333333333299</v>
      </c>
      <c r="D167">
        <v>0.94426108497241779</v>
      </c>
      <c r="E167" s="6">
        <v>112.32096535621845</v>
      </c>
      <c r="F167" s="10">
        <v>132.46385780614673</v>
      </c>
      <c r="G167" s="10">
        <v>132.29752641072929</v>
      </c>
      <c r="H167" s="10">
        <v>7.5611177548661042</v>
      </c>
      <c r="I167" s="10">
        <f t="shared" si="2"/>
        <v>106.06031661241218</v>
      </c>
    </row>
    <row r="168" spans="1:9" x14ac:dyDescent="0.25">
      <c r="A168" s="20"/>
      <c r="B168" s="5">
        <f>DATE(YEAR(siječanj!B168),MONTH(siječanj!B168)+3,DAY(siječanj!B168))</f>
        <v>43557</v>
      </c>
      <c r="C168" s="9">
        <v>1.71875</v>
      </c>
      <c r="D168">
        <v>0.94426108497241779</v>
      </c>
      <c r="E168" s="6">
        <v>115.47640632305807</v>
      </c>
      <c r="F168" s="10">
        <v>132.42441694564775</v>
      </c>
      <c r="G168" s="10">
        <v>132.42845659794068</v>
      </c>
      <c r="H168" s="10">
        <v>20.808181782580331</v>
      </c>
      <c r="I168" s="10">
        <f t="shared" si="2"/>
        <v>109.03987672332659</v>
      </c>
    </row>
    <row r="169" spans="1:9" x14ac:dyDescent="0.25">
      <c r="A169" s="20"/>
      <c r="B169" s="5">
        <f>DATE(YEAR(siječanj!B169),MONTH(siječanj!B169)+3,DAY(siječanj!B169))</f>
        <v>43557</v>
      </c>
      <c r="C169" s="9">
        <v>1.7291666666666701</v>
      </c>
      <c r="D169">
        <v>0.94426108497241779</v>
      </c>
      <c r="E169" s="6">
        <v>119.63507854946612</v>
      </c>
      <c r="F169" s="10">
        <v>132.29719639043287</v>
      </c>
      <c r="G169" s="10">
        <v>135.11535324523763</v>
      </c>
      <c r="H169" s="10">
        <v>33.543939910503305</v>
      </c>
      <c r="I169" s="10">
        <f t="shared" si="2"/>
        <v>112.96674907187931</v>
      </c>
    </row>
    <row r="170" spans="1:9" x14ac:dyDescent="0.25">
      <c r="A170" s="20"/>
      <c r="B170" s="5">
        <f>DATE(YEAR(siječanj!B170),MONTH(siječanj!B170)+3,DAY(siječanj!B170))</f>
        <v>43557</v>
      </c>
      <c r="C170" s="9">
        <v>1.7395833333333299</v>
      </c>
      <c r="D170">
        <v>0.94426108497241779</v>
      </c>
      <c r="E170" s="6">
        <v>124.15072403217245</v>
      </c>
      <c r="F170" s="10">
        <v>132.62029277304086</v>
      </c>
      <c r="G170" s="10">
        <v>136.67985237792126</v>
      </c>
      <c r="H170" s="10">
        <v>49.657510300306754</v>
      </c>
      <c r="I170" s="10">
        <f t="shared" si="2"/>
        <v>117.23069737473038</v>
      </c>
    </row>
    <row r="171" spans="1:9" x14ac:dyDescent="0.25">
      <c r="A171" s="20"/>
      <c r="B171" s="5">
        <f>DATE(YEAR(siječanj!B171),MONTH(siječanj!B171)+3,DAY(siječanj!B171))</f>
        <v>43557</v>
      </c>
      <c r="C171" s="9">
        <v>1.75</v>
      </c>
      <c r="D171">
        <v>0.94426108497241779</v>
      </c>
      <c r="E171" s="6">
        <v>128.95858455191561</v>
      </c>
      <c r="F171" s="10">
        <v>133.35861588859299</v>
      </c>
      <c r="G171" s="10">
        <v>139.4449884319788</v>
      </c>
      <c r="H171" s="10">
        <v>67.430480246017297</v>
      </c>
      <c r="I171" s="10">
        <f t="shared" si="2"/>
        <v>121.77057296549911</v>
      </c>
    </row>
    <row r="172" spans="1:9" x14ac:dyDescent="0.25">
      <c r="A172" s="20"/>
      <c r="B172" s="5">
        <f>DATE(YEAR(siječanj!B172),MONTH(siječanj!B172)+3,DAY(siječanj!B172))</f>
        <v>43557</v>
      </c>
      <c r="C172" s="9">
        <v>1.7604166666666701</v>
      </c>
      <c r="D172">
        <v>0.94426108497241779</v>
      </c>
      <c r="E172" s="6">
        <v>133.30436751219253</v>
      </c>
      <c r="F172" s="10">
        <v>131.57289651356837</v>
      </c>
      <c r="G172" s="10">
        <v>138.99010246594352</v>
      </c>
      <c r="H172" s="10">
        <v>82.868438359678052</v>
      </c>
      <c r="I172" s="10">
        <f t="shared" si="2"/>
        <v>125.87412669862483</v>
      </c>
    </row>
    <row r="173" spans="1:9" x14ac:dyDescent="0.25">
      <c r="A173" s="20"/>
      <c r="B173" s="5">
        <f>DATE(YEAR(siječanj!B173),MONTH(siječanj!B173)+3,DAY(siječanj!B173))</f>
        <v>43557</v>
      </c>
      <c r="C173" s="9">
        <v>1.7708333333333299</v>
      </c>
      <c r="D173">
        <v>0.94426108497241779</v>
      </c>
      <c r="E173" s="6">
        <v>138.23508381790583</v>
      </c>
      <c r="F173" s="10">
        <v>129.87200288258012</v>
      </c>
      <c r="G173" s="10">
        <v>139.45322099011887</v>
      </c>
      <c r="H173" s="10">
        <v>100.5152131085824</v>
      </c>
      <c r="I173" s="10">
        <f t="shared" si="2"/>
        <v>130.53001022714886</v>
      </c>
    </row>
    <row r="174" spans="1:9" x14ac:dyDescent="0.25">
      <c r="A174" s="20"/>
      <c r="B174" s="5">
        <f>DATE(YEAR(siječanj!B174),MONTH(siječanj!B174)+3,DAY(siječanj!B174))</f>
        <v>43557</v>
      </c>
      <c r="C174" s="9">
        <v>1.78125</v>
      </c>
      <c r="D174">
        <v>0.94426108497241779</v>
      </c>
      <c r="E174" s="6">
        <v>143.91442471325522</v>
      </c>
      <c r="F174" s="10">
        <v>128.93515501647119</v>
      </c>
      <c r="G174" s="10">
        <v>139.69217791415295</v>
      </c>
      <c r="H174" s="10">
        <v>127.50246038851341</v>
      </c>
      <c r="I174" s="10">
        <f t="shared" si="2"/>
        <v>135.89279082291969</v>
      </c>
    </row>
    <row r="175" spans="1:9" x14ac:dyDescent="0.25">
      <c r="A175" s="20"/>
      <c r="B175" s="5">
        <f>DATE(YEAR(siječanj!B175),MONTH(siječanj!B175)+3,DAY(siječanj!B175))</f>
        <v>43557</v>
      </c>
      <c r="C175" s="9">
        <v>1.7916666666666701</v>
      </c>
      <c r="D175">
        <v>0.94426108497241779</v>
      </c>
      <c r="E175" s="6">
        <v>149.52413052108787</v>
      </c>
      <c r="F175" s="10">
        <v>126.98478499922508</v>
      </c>
      <c r="G175" s="10">
        <v>139.06306356263386</v>
      </c>
      <c r="H175" s="10">
        <v>151.21616114272243</v>
      </c>
      <c r="I175" s="10">
        <f t="shared" si="2"/>
        <v>141.18981771539984</v>
      </c>
    </row>
    <row r="176" spans="1:9" x14ac:dyDescent="0.25">
      <c r="A176" s="20"/>
      <c r="B176" s="5">
        <f>DATE(YEAR(siječanj!B176),MONTH(siječanj!B176)+3,DAY(siječanj!B176))</f>
        <v>43557</v>
      </c>
      <c r="C176" s="9">
        <v>1.8020833333333299</v>
      </c>
      <c r="D176">
        <v>0.94426108497241779</v>
      </c>
      <c r="E176" s="6">
        <v>155.91767204632947</v>
      </c>
      <c r="F176" s="10">
        <v>123.68188284165215</v>
      </c>
      <c r="G176" s="10">
        <v>139.29260783486959</v>
      </c>
      <c r="H176" s="10">
        <v>183.74570017036092</v>
      </c>
      <c r="I176" s="10">
        <f t="shared" si="2"/>
        <v>147.22699017284069</v>
      </c>
    </row>
    <row r="177" spans="1:9" x14ac:dyDescent="0.25">
      <c r="A177" s="20"/>
      <c r="B177" s="5">
        <f>DATE(YEAR(siječanj!B177),MONTH(siječanj!B177)+3,DAY(siječanj!B177))</f>
        <v>43557</v>
      </c>
      <c r="C177" s="9">
        <v>1.8125</v>
      </c>
      <c r="D177">
        <v>0.94426108497241779</v>
      </c>
      <c r="E177" s="6">
        <v>158.21063494128899</v>
      </c>
      <c r="F177" s="10">
        <v>121.04036060876686</v>
      </c>
      <c r="G177" s="10">
        <v>137.52492386890961</v>
      </c>
      <c r="H177" s="10">
        <v>199.50551381343814</v>
      </c>
      <c r="I177" s="10">
        <f t="shared" si="2"/>
        <v>149.39214580383666</v>
      </c>
    </row>
    <row r="178" spans="1:9" x14ac:dyDescent="0.25">
      <c r="A178" s="20"/>
      <c r="B178" s="5">
        <f>DATE(YEAR(siječanj!B178),MONTH(siječanj!B178)+3,DAY(siječanj!B178))</f>
        <v>43557</v>
      </c>
      <c r="C178" s="9">
        <v>1.8229166666666701</v>
      </c>
      <c r="D178">
        <v>0.94426108497241779</v>
      </c>
      <c r="E178" s="6">
        <v>158.20397825931883</v>
      </c>
      <c r="F178" s="10">
        <v>116.36892842036653</v>
      </c>
      <c r="G178" s="10">
        <v>132.75705648684166</v>
      </c>
      <c r="H178" s="10">
        <v>217.46540992544416</v>
      </c>
      <c r="I178" s="10">
        <f t="shared" si="2"/>
        <v>149.38586015809719</v>
      </c>
    </row>
    <row r="179" spans="1:9" x14ac:dyDescent="0.25">
      <c r="A179" s="20"/>
      <c r="B179" s="5">
        <f>DATE(YEAR(siječanj!B179),MONTH(siječanj!B179)+3,DAY(siječanj!B179))</f>
        <v>43557</v>
      </c>
      <c r="C179" s="9">
        <v>1.8333333333333299</v>
      </c>
      <c r="D179">
        <v>0.94426108497241779</v>
      </c>
      <c r="E179" s="6">
        <v>158.11208209964849</v>
      </c>
      <c r="F179" s="10">
        <v>111.12589473492706</v>
      </c>
      <c r="G179" s="10">
        <v>123.63902671065644</v>
      </c>
      <c r="H179" s="10">
        <v>223.4102266829953</v>
      </c>
      <c r="I179" s="10">
        <f t="shared" si="2"/>
        <v>149.29908619066208</v>
      </c>
    </row>
    <row r="180" spans="1:9" x14ac:dyDescent="0.25">
      <c r="A180" s="20"/>
      <c r="B180" s="5">
        <f>DATE(YEAR(siječanj!B180),MONTH(siječanj!B180)+3,DAY(siječanj!B180))</f>
        <v>43557</v>
      </c>
      <c r="C180" s="9">
        <v>1.84375</v>
      </c>
      <c r="D180">
        <v>0.94426108497241779</v>
      </c>
      <c r="E180" s="6">
        <v>156.87789296097037</v>
      </c>
      <c r="F180" s="10">
        <v>93.854839450960199</v>
      </c>
      <c r="G180" s="10">
        <v>106.21238697623686</v>
      </c>
      <c r="H180" s="10">
        <v>223.9529685781792</v>
      </c>
      <c r="I180" s="10">
        <f t="shared" si="2"/>
        <v>148.13368941551269</v>
      </c>
    </row>
    <row r="181" spans="1:9" x14ac:dyDescent="0.25">
      <c r="A181" s="20"/>
      <c r="B181" s="5">
        <f>DATE(YEAR(siječanj!B181),MONTH(siječanj!B181)+3,DAY(siječanj!B181))</f>
        <v>43557</v>
      </c>
      <c r="C181" s="9">
        <v>1.8541666666666701</v>
      </c>
      <c r="D181">
        <v>0.94426108497241779</v>
      </c>
      <c r="E181" s="6">
        <v>156.47779024226222</v>
      </c>
      <c r="F181" s="10">
        <v>87.414508549624472</v>
      </c>
      <c r="G181" s="10">
        <v>100.17129085711338</v>
      </c>
      <c r="H181" s="10">
        <v>224.04889833796486</v>
      </c>
      <c r="I181" s="10">
        <f t="shared" si="2"/>
        <v>147.75588798824492</v>
      </c>
    </row>
    <row r="182" spans="1:9" x14ac:dyDescent="0.25">
      <c r="A182" s="20"/>
      <c r="B182" s="5">
        <f>DATE(YEAR(siječanj!B182),MONTH(siječanj!B182)+3,DAY(siječanj!B182))</f>
        <v>43557</v>
      </c>
      <c r="C182" s="9">
        <v>1.8645833333333299</v>
      </c>
      <c r="D182">
        <v>0.94426108497241779</v>
      </c>
      <c r="E182" s="6">
        <v>155.66176401790287</v>
      </c>
      <c r="F182" s="10">
        <v>84.182677803236643</v>
      </c>
      <c r="G182" s="10">
        <v>96.117753433250741</v>
      </c>
      <c r="H182" s="10">
        <v>225.00032618184312</v>
      </c>
      <c r="I182" s="10">
        <f t="shared" si="2"/>
        <v>146.98534618026542</v>
      </c>
    </row>
    <row r="183" spans="1:9" x14ac:dyDescent="0.25">
      <c r="A183" s="20"/>
      <c r="B183" s="5">
        <f>DATE(YEAR(siječanj!B183),MONTH(siječanj!B183)+3,DAY(siječanj!B183))</f>
        <v>43557</v>
      </c>
      <c r="C183" s="9">
        <v>1.875</v>
      </c>
      <c r="D183">
        <v>0.94426108497241779</v>
      </c>
      <c r="E183" s="6">
        <v>152.61071562727429</v>
      </c>
      <c r="F183" s="10">
        <v>81.523443906834274</v>
      </c>
      <c r="G183" s="10">
        <v>88.981413995426934</v>
      </c>
      <c r="H183" s="10">
        <v>226.40513529468461</v>
      </c>
      <c r="I183" s="10">
        <f t="shared" si="2"/>
        <v>144.10435991662715</v>
      </c>
    </row>
    <row r="184" spans="1:9" x14ac:dyDescent="0.25">
      <c r="A184" s="20"/>
      <c r="B184" s="5">
        <f>DATE(YEAR(siječanj!B184),MONTH(siječanj!B184)+3,DAY(siječanj!B184))</f>
        <v>43557</v>
      </c>
      <c r="C184" s="9">
        <v>1.8854166666666701</v>
      </c>
      <c r="D184">
        <v>0.94426108497241779</v>
      </c>
      <c r="E184" s="6">
        <v>157.81513313533529</v>
      </c>
      <c r="F184" s="10">
        <v>77.382715447234105</v>
      </c>
      <c r="G184" s="10">
        <v>73.607723792279742</v>
      </c>
      <c r="H184" s="10">
        <v>232.45771845826087</v>
      </c>
      <c r="I184" s="10">
        <f t="shared" si="2"/>
        <v>149.01868883943825</v>
      </c>
    </row>
    <row r="185" spans="1:9" x14ac:dyDescent="0.25">
      <c r="A185" s="20"/>
      <c r="B185" s="5">
        <f>DATE(YEAR(siječanj!B185),MONTH(siječanj!B185)+3,DAY(siječanj!B185))</f>
        <v>43557</v>
      </c>
      <c r="C185" s="9">
        <v>1.8958333333333299</v>
      </c>
      <c r="D185">
        <v>0.94426108497241779</v>
      </c>
      <c r="E185" s="6">
        <v>160.01435851287692</v>
      </c>
      <c r="F185" s="10">
        <v>73.369331961967092</v>
      </c>
      <c r="G185" s="10">
        <v>63.613177444428857</v>
      </c>
      <c r="H185" s="10">
        <v>236.51624242878196</v>
      </c>
      <c r="I185" s="10">
        <f t="shared" si="2"/>
        <v>151.09533178053459</v>
      </c>
    </row>
    <row r="186" spans="1:9" x14ac:dyDescent="0.25">
      <c r="A186" s="20"/>
      <c r="B186" s="5">
        <f>DATE(YEAR(siječanj!B186),MONTH(siječanj!B186)+3,DAY(siječanj!B186))</f>
        <v>43557</v>
      </c>
      <c r="C186" s="9">
        <v>1.90625</v>
      </c>
      <c r="D186">
        <v>0.94426108497241779</v>
      </c>
      <c r="E186" s="6">
        <v>156.67357967736356</v>
      </c>
      <c r="F186" s="10">
        <v>71.819085802112369</v>
      </c>
      <c r="G186" s="10">
        <v>60.048624271048006</v>
      </c>
      <c r="H186" s="10">
        <v>237.83849215968786</v>
      </c>
      <c r="I186" s="10">
        <f t="shared" si="2"/>
        <v>147.94076433265985</v>
      </c>
    </row>
    <row r="187" spans="1:9" x14ac:dyDescent="0.25">
      <c r="A187" s="20"/>
      <c r="B187" s="5">
        <f>DATE(YEAR(siječanj!B187),MONTH(siječanj!B187)+3,DAY(siječanj!B187))</f>
        <v>43557</v>
      </c>
      <c r="C187" s="9">
        <v>1.9166666666666701</v>
      </c>
      <c r="D187">
        <v>0.94426108497241779</v>
      </c>
      <c r="E187" s="6">
        <v>151.66000822888776</v>
      </c>
      <c r="F187" s="10">
        <v>71.242627945939844</v>
      </c>
      <c r="G187" s="10">
        <v>57.425834004080116</v>
      </c>
      <c r="H187" s="10">
        <v>236.172545480715</v>
      </c>
      <c r="I187" s="10">
        <f t="shared" si="2"/>
        <v>143.20664391713538</v>
      </c>
    </row>
    <row r="188" spans="1:9" x14ac:dyDescent="0.25">
      <c r="A188" s="20"/>
      <c r="B188" s="5">
        <f>DATE(YEAR(siječanj!B188),MONTH(siječanj!B188)+3,DAY(siječanj!B188))</f>
        <v>43557</v>
      </c>
      <c r="C188" s="9">
        <v>1.9270833333333299</v>
      </c>
      <c r="D188">
        <v>0.94426108497241779</v>
      </c>
      <c r="E188" s="6">
        <v>144.48572307754904</v>
      </c>
      <c r="F188" s="10">
        <v>70.065362208088814</v>
      </c>
      <c r="G188" s="10">
        <v>55.021541690478415</v>
      </c>
      <c r="H188" s="10">
        <v>237.54123336324383</v>
      </c>
      <c r="I188" s="10">
        <f t="shared" si="2"/>
        <v>136.43224563623076</v>
      </c>
    </row>
    <row r="189" spans="1:9" x14ac:dyDescent="0.25">
      <c r="A189" s="20"/>
      <c r="B189" s="5">
        <f>DATE(YEAR(siječanj!B189),MONTH(siječanj!B189)+3,DAY(siječanj!B189))</f>
        <v>43557</v>
      </c>
      <c r="C189" s="9">
        <v>1.9375</v>
      </c>
      <c r="D189">
        <v>0.94426108497241779</v>
      </c>
      <c r="E189" s="6">
        <v>134.47693816991386</v>
      </c>
      <c r="F189" s="10">
        <v>66.904089142333092</v>
      </c>
      <c r="G189" s="10">
        <v>53.139537154851467</v>
      </c>
      <c r="H189" s="10">
        <v>236.87447330973038</v>
      </c>
      <c r="I189" s="10">
        <f t="shared" si="2"/>
        <v>126.98133954009161</v>
      </c>
    </row>
    <row r="190" spans="1:9" x14ac:dyDescent="0.25">
      <c r="A190" s="20"/>
      <c r="B190" s="5">
        <f>DATE(YEAR(siječanj!B190),MONTH(siječanj!B190)+3,DAY(siječanj!B190))</f>
        <v>43557</v>
      </c>
      <c r="C190" s="9">
        <v>1.9479166666666701</v>
      </c>
      <c r="D190">
        <v>0.94426108497241779</v>
      </c>
      <c r="E190" s="6">
        <v>122.3178355376849</v>
      </c>
      <c r="F190" s="10">
        <v>64.915261576974558</v>
      </c>
      <c r="G190" s="10">
        <v>52.200772649672359</v>
      </c>
      <c r="H190" s="10">
        <v>235.13983486386081</v>
      </c>
      <c r="I190" s="10">
        <f t="shared" si="2"/>
        <v>115.49997209629211</v>
      </c>
    </row>
    <row r="191" spans="1:9" x14ac:dyDescent="0.25">
      <c r="A191" s="20"/>
      <c r="B191" s="5">
        <f>DATE(YEAR(siječanj!B191),MONTH(siječanj!B191)+3,DAY(siječanj!B191))</f>
        <v>43557</v>
      </c>
      <c r="C191" s="9">
        <v>1.9583333333333299</v>
      </c>
      <c r="D191">
        <v>0.94426108497241779</v>
      </c>
      <c r="E191" s="6">
        <v>110.82195522349934</v>
      </c>
      <c r="F191" s="10">
        <v>62.821079113061188</v>
      </c>
      <c r="G191" s="10">
        <v>51.226629418288233</v>
      </c>
      <c r="H191" s="10">
        <v>234.98078899684307</v>
      </c>
      <c r="I191" s="10">
        <f t="shared" si="2"/>
        <v>104.64485967810619</v>
      </c>
    </row>
    <row r="192" spans="1:9" x14ac:dyDescent="0.25">
      <c r="A192" s="20"/>
      <c r="B192" s="5">
        <f>DATE(YEAR(siječanj!B192),MONTH(siječanj!B192)+3,DAY(siječanj!B192))</f>
        <v>43557</v>
      </c>
      <c r="C192" s="9">
        <v>1.96875</v>
      </c>
      <c r="D192">
        <v>0.94426108497241779</v>
      </c>
      <c r="E192" s="6">
        <v>100.73790593466228</v>
      </c>
      <c r="F192" s="10">
        <v>61.017559777080699</v>
      </c>
      <c r="G192" s="10">
        <v>50.849396826108425</v>
      </c>
      <c r="H192" s="10">
        <v>234.91905054677201</v>
      </c>
      <c r="I192" s="10">
        <f t="shared" si="2"/>
        <v>95.122884355713566</v>
      </c>
    </row>
    <row r="193" spans="1:9" x14ac:dyDescent="0.25">
      <c r="A193" s="20"/>
      <c r="B193" s="5">
        <f>DATE(YEAR(siječanj!B193),MONTH(siječanj!B193)+3,DAY(siječanj!B193))</f>
        <v>43557</v>
      </c>
      <c r="C193" s="9">
        <v>1.9791666666666701</v>
      </c>
      <c r="D193">
        <v>0.94426108497241779</v>
      </c>
      <c r="E193" s="6">
        <v>91.700940013862891</v>
      </c>
      <c r="F193" s="10">
        <v>60.581145672347141</v>
      </c>
      <c r="G193" s="10">
        <v>51.017050404067447</v>
      </c>
      <c r="H193" s="10">
        <v>234.67886997740999</v>
      </c>
      <c r="I193" s="10">
        <f t="shared" si="2"/>
        <v>86.589629110480772</v>
      </c>
    </row>
    <row r="194" spans="1:9" ht="15.75" thickBot="1" x14ac:dyDescent="0.3">
      <c r="A194" s="20"/>
      <c r="B194" s="5">
        <f>DATE(YEAR(siječanj!B194),MONTH(siječanj!B194)+3,DAY(siječanj!B194))</f>
        <v>43557</v>
      </c>
      <c r="C194" s="9">
        <v>1.9895833333333299</v>
      </c>
      <c r="D194">
        <v>0.94426108497241779</v>
      </c>
      <c r="E194" s="6">
        <v>83.86079309960175</v>
      </c>
      <c r="F194" s="10">
        <v>58.663120612337366</v>
      </c>
      <c r="G194" s="10">
        <v>49.898349713465365</v>
      </c>
      <c r="H194" s="10">
        <v>235.68263378624744</v>
      </c>
      <c r="I194" s="10">
        <f t="shared" si="2"/>
        <v>79.186483478877392</v>
      </c>
    </row>
    <row r="195" spans="1:9" x14ac:dyDescent="0.25">
      <c r="A195" s="19">
        <f t="shared" ref="A195" si="3">A99+1</f>
        <v>93</v>
      </c>
      <c r="B195" s="5">
        <f>DATE(YEAR(siječanj!B195),MONTH(siječanj!B195)+3,DAY(siječanj!B195))</f>
        <v>43558</v>
      </c>
      <c r="C195" s="9">
        <v>2</v>
      </c>
      <c r="D195">
        <v>0.94188163047921369</v>
      </c>
      <c r="E195" s="6">
        <v>76.441920051239222</v>
      </c>
      <c r="F195" s="10">
        <v>57.848283752554771</v>
      </c>
      <c r="G195" s="10">
        <v>49.397323690960086</v>
      </c>
      <c r="H195" s="10">
        <v>236.54715617505474</v>
      </c>
      <c r="I195" s="10">
        <f t="shared" si="2"/>
        <v>71.999240294822897</v>
      </c>
    </row>
    <row r="196" spans="1:9" x14ac:dyDescent="0.25">
      <c r="A196" s="20"/>
      <c r="B196" s="5">
        <f>DATE(YEAR(siječanj!B196),MONTH(siječanj!B196)+3,DAY(siječanj!B196))</f>
        <v>43558</v>
      </c>
      <c r="C196" s="9">
        <v>2.0104166666666701</v>
      </c>
      <c r="D196">
        <v>0.94188163047921369</v>
      </c>
      <c r="E196" s="6">
        <v>70.82467609206725</v>
      </c>
      <c r="F196" s="10">
        <v>57.566434314420995</v>
      </c>
      <c r="G196" s="10">
        <v>49.777767422346159</v>
      </c>
      <c r="H196" s="10">
        <v>236.60220543429179</v>
      </c>
      <c r="I196" s="10">
        <f t="shared" ref="I196:I259" si="4">D196*E196</f>
        <v>66.708461395758491</v>
      </c>
    </row>
    <row r="197" spans="1:9" x14ac:dyDescent="0.25">
      <c r="A197" s="20"/>
      <c r="B197" s="5">
        <f>DATE(YEAR(siječanj!B197),MONTH(siječanj!B197)+3,DAY(siječanj!B197))</f>
        <v>43558</v>
      </c>
      <c r="C197" s="9">
        <v>2.0208333333333299</v>
      </c>
      <c r="D197">
        <v>0.94188163047921369</v>
      </c>
      <c r="E197" s="6">
        <v>66.529465451553619</v>
      </c>
      <c r="F197" s="10">
        <v>57.078041112880456</v>
      </c>
      <c r="G197" s="10">
        <v>48.863275115642395</v>
      </c>
      <c r="H197" s="10">
        <v>236.8375657043062</v>
      </c>
      <c r="I197" s="10">
        <f t="shared" si="4"/>
        <v>62.662881394419841</v>
      </c>
    </row>
    <row r="198" spans="1:9" x14ac:dyDescent="0.25">
      <c r="A198" s="20"/>
      <c r="B198" s="5">
        <f>DATE(YEAR(siječanj!B198),MONTH(siječanj!B198)+3,DAY(siječanj!B198))</f>
        <v>43558</v>
      </c>
      <c r="C198" s="9">
        <v>2.03125</v>
      </c>
      <c r="D198">
        <v>0.94188163047921369</v>
      </c>
      <c r="E198" s="6">
        <v>63.069449023595453</v>
      </c>
      <c r="F198" s="10">
        <v>56.610955688727636</v>
      </c>
      <c r="G198" s="10">
        <v>49.111122881353829</v>
      </c>
      <c r="H198" s="10">
        <v>236.62149863740916</v>
      </c>
      <c r="I198" s="10">
        <f t="shared" si="4"/>
        <v>59.403955479769735</v>
      </c>
    </row>
    <row r="199" spans="1:9" x14ac:dyDescent="0.25">
      <c r="A199" s="20"/>
      <c r="B199" s="5">
        <f>DATE(YEAR(siječanj!B199),MONTH(siječanj!B199)+3,DAY(siječanj!B199))</f>
        <v>43558</v>
      </c>
      <c r="C199" s="9">
        <v>2.0416666666666701</v>
      </c>
      <c r="D199">
        <v>0.94188163047921369</v>
      </c>
      <c r="E199" s="6">
        <v>59.804451737686342</v>
      </c>
      <c r="F199" s="10">
        <v>56.209663897032293</v>
      </c>
      <c r="G199" s="10">
        <v>48.830200381817882</v>
      </c>
      <c r="H199" s="10">
        <v>236.51341207866687</v>
      </c>
      <c r="I199" s="10">
        <f t="shared" si="4"/>
        <v>56.328714512607455</v>
      </c>
    </row>
    <row r="200" spans="1:9" x14ac:dyDescent="0.25">
      <c r="A200" s="20"/>
      <c r="B200" s="5">
        <f>DATE(YEAR(siječanj!B200),MONTH(siječanj!B200)+3,DAY(siječanj!B200))</f>
        <v>43558</v>
      </c>
      <c r="C200" s="9">
        <v>2.0520833333333299</v>
      </c>
      <c r="D200">
        <v>0.94188163047921369</v>
      </c>
      <c r="E200" s="6">
        <v>58.175767335780137</v>
      </c>
      <c r="F200" s="10">
        <v>55.367394628425998</v>
      </c>
      <c r="G200" s="10">
        <v>47.178201719687571</v>
      </c>
      <c r="H200" s="10">
        <v>236.82149203695067</v>
      </c>
      <c r="I200" s="10">
        <f t="shared" si="4"/>
        <v>54.794686592603973</v>
      </c>
    </row>
    <row r="201" spans="1:9" x14ac:dyDescent="0.25">
      <c r="A201" s="20"/>
      <c r="B201" s="5">
        <f>DATE(YEAR(siječanj!B201),MONTH(siječanj!B201)+3,DAY(siječanj!B201))</f>
        <v>43558</v>
      </c>
      <c r="C201" s="9">
        <v>2.0625</v>
      </c>
      <c r="D201">
        <v>0.94188163047921369</v>
      </c>
      <c r="E201" s="6">
        <v>56.207175242208876</v>
      </c>
      <c r="F201" s="10">
        <v>54.983930892326107</v>
      </c>
      <c r="G201" s="10">
        <v>47.321567043475213</v>
      </c>
      <c r="H201" s="10">
        <v>236.3566362945092</v>
      </c>
      <c r="I201" s="10">
        <f t="shared" si="4"/>
        <v>52.940505861762588</v>
      </c>
    </row>
    <row r="202" spans="1:9" x14ac:dyDescent="0.25">
      <c r="A202" s="20"/>
      <c r="B202" s="5">
        <f>DATE(YEAR(siječanj!B202),MONTH(siječanj!B202)+3,DAY(siječanj!B202))</f>
        <v>43558</v>
      </c>
      <c r="C202" s="9">
        <v>2.0729166666666701</v>
      </c>
      <c r="D202">
        <v>0.94188163047921369</v>
      </c>
      <c r="E202" s="6">
        <v>54.99856360492123</v>
      </c>
      <c r="F202" s="10">
        <v>55.047043493460365</v>
      </c>
      <c r="G202" s="10">
        <v>46.856465640840007</v>
      </c>
      <c r="H202" s="10">
        <v>236.59369737583347</v>
      </c>
      <c r="I202" s="10">
        <f t="shared" si="4"/>
        <v>51.802136762217948</v>
      </c>
    </row>
    <row r="203" spans="1:9" x14ac:dyDescent="0.25">
      <c r="A203" s="20"/>
      <c r="B203" s="5">
        <f>DATE(YEAR(siječanj!B203),MONTH(siječanj!B203)+3,DAY(siječanj!B203))</f>
        <v>43558</v>
      </c>
      <c r="C203" s="9">
        <v>2.0833333333333299</v>
      </c>
      <c r="D203">
        <v>0.94188163047921369</v>
      </c>
      <c r="E203" s="6">
        <v>53.878944638672465</v>
      </c>
      <c r="F203" s="10">
        <v>55.068768676922353</v>
      </c>
      <c r="G203" s="10">
        <v>47.500929237765064</v>
      </c>
      <c r="H203" s="10">
        <v>236.70000308508662</v>
      </c>
      <c r="I203" s="10">
        <f t="shared" si="4"/>
        <v>50.747588224772109</v>
      </c>
    </row>
    <row r="204" spans="1:9" x14ac:dyDescent="0.25">
      <c r="A204" s="20"/>
      <c r="B204" s="5">
        <f>DATE(YEAR(siječanj!B204),MONTH(siječanj!B204)+3,DAY(siječanj!B204))</f>
        <v>43558</v>
      </c>
      <c r="C204" s="9">
        <v>2.09375</v>
      </c>
      <c r="D204">
        <v>0.94188163047921369</v>
      </c>
      <c r="E204" s="6">
        <v>52.896619489896331</v>
      </c>
      <c r="F204" s="10">
        <v>55.147044356408614</v>
      </c>
      <c r="G204" s="10">
        <v>47.5410403803753</v>
      </c>
      <c r="H204" s="10">
        <v>236.9031609941417</v>
      </c>
      <c r="I204" s="10">
        <f t="shared" si="4"/>
        <v>49.822354211982109</v>
      </c>
    </row>
    <row r="205" spans="1:9" x14ac:dyDescent="0.25">
      <c r="A205" s="20"/>
      <c r="B205" s="5">
        <f>DATE(YEAR(siječanj!B205),MONTH(siječanj!B205)+3,DAY(siječanj!B205))</f>
        <v>43558</v>
      </c>
      <c r="C205" s="9">
        <v>2.1041666666666701</v>
      </c>
      <c r="D205">
        <v>0.94188163047921369</v>
      </c>
      <c r="E205" s="6">
        <v>52.994042700746164</v>
      </c>
      <c r="F205" s="10">
        <v>56.035681820938862</v>
      </c>
      <c r="G205" s="10">
        <v>48.851353761339141</v>
      </c>
      <c r="H205" s="10">
        <v>236.58758646084482</v>
      </c>
      <c r="I205" s="10">
        <f t="shared" si="4"/>
        <v>49.91411534466387</v>
      </c>
    </row>
    <row r="206" spans="1:9" x14ac:dyDescent="0.25">
      <c r="A206" s="20"/>
      <c r="B206" s="5">
        <f>DATE(YEAR(siječanj!B206),MONTH(siječanj!B206)+3,DAY(siječanj!B206))</f>
        <v>43558</v>
      </c>
      <c r="C206" s="9">
        <v>2.1145833333333299</v>
      </c>
      <c r="D206">
        <v>0.94188163047921369</v>
      </c>
      <c r="E206" s="6">
        <v>52.50968719414967</v>
      </c>
      <c r="F206" s="10">
        <v>55.961190890760683</v>
      </c>
      <c r="G206" s="10">
        <v>48.387986373875314</v>
      </c>
      <c r="H206" s="10">
        <v>236.40010302872608</v>
      </c>
      <c r="I206" s="10">
        <f t="shared" si="4"/>
        <v>49.457909790379176</v>
      </c>
    </row>
    <row r="207" spans="1:9" x14ac:dyDescent="0.25">
      <c r="A207" s="20"/>
      <c r="B207" s="5">
        <f>DATE(YEAR(siječanj!B207),MONTH(siječanj!B207)+3,DAY(siječanj!B207))</f>
        <v>43558</v>
      </c>
      <c r="C207" s="9">
        <v>2.125</v>
      </c>
      <c r="D207">
        <v>0.94188163047921369</v>
      </c>
      <c r="E207" s="6">
        <v>52.832495571228144</v>
      </c>
      <c r="F207" s="10">
        <v>55.446103768066308</v>
      </c>
      <c r="G207" s="10">
        <v>47.896718200633075</v>
      </c>
      <c r="H207" s="10">
        <v>236.44588386680158</v>
      </c>
      <c r="I207" s="10">
        <f t="shared" si="4"/>
        <v>49.7619570709142</v>
      </c>
    </row>
    <row r="208" spans="1:9" x14ac:dyDescent="0.25">
      <c r="A208" s="20"/>
      <c r="B208" s="5">
        <f>DATE(YEAR(siječanj!B208),MONTH(siječanj!B208)+3,DAY(siječanj!B208))</f>
        <v>43558</v>
      </c>
      <c r="C208" s="9">
        <v>2.1354166666666701</v>
      </c>
      <c r="D208">
        <v>0.94188163047921369</v>
      </c>
      <c r="E208" s="6">
        <v>53.305543850815731</v>
      </c>
      <c r="F208" s="10">
        <v>55.2241962503103</v>
      </c>
      <c r="G208" s="10">
        <v>48.212200585876438</v>
      </c>
      <c r="H208" s="10">
        <v>236.20926599689511</v>
      </c>
      <c r="I208" s="10">
        <f t="shared" si="4"/>
        <v>50.207512555787545</v>
      </c>
    </row>
    <row r="209" spans="1:9" x14ac:dyDescent="0.25">
      <c r="A209" s="20"/>
      <c r="B209" s="5">
        <f>DATE(YEAR(siječanj!B209),MONTH(siječanj!B209)+3,DAY(siječanj!B209))</f>
        <v>43558</v>
      </c>
      <c r="C209" s="9">
        <v>2.1458333333333299</v>
      </c>
      <c r="D209">
        <v>0.94188163047921369</v>
      </c>
      <c r="E209" s="6">
        <v>53.813735758269509</v>
      </c>
      <c r="F209" s="10">
        <v>55.04673846594455</v>
      </c>
      <c r="G209" s="10">
        <v>47.396470879385312</v>
      </c>
      <c r="H209" s="10">
        <v>235.91257046913782</v>
      </c>
      <c r="I209" s="10">
        <f t="shared" si="4"/>
        <v>50.686169178176449</v>
      </c>
    </row>
    <row r="210" spans="1:9" x14ac:dyDescent="0.25">
      <c r="A210" s="20"/>
      <c r="B210" s="5">
        <f>DATE(YEAR(siječanj!B210),MONTH(siječanj!B210)+3,DAY(siječanj!B210))</f>
        <v>43558</v>
      </c>
      <c r="C210" s="9">
        <v>2.15625</v>
      </c>
      <c r="D210">
        <v>0.94188163047921369</v>
      </c>
      <c r="E210" s="6">
        <v>54.482821634379938</v>
      </c>
      <c r="F210" s="10">
        <v>54.473435236448751</v>
      </c>
      <c r="G210" s="10">
        <v>47.334736728144897</v>
      </c>
      <c r="H210" s="10">
        <v>235.99778911958026</v>
      </c>
      <c r="I210" s="10">
        <f t="shared" si="4"/>
        <v>51.316368874097954</v>
      </c>
    </row>
    <row r="211" spans="1:9" x14ac:dyDescent="0.25">
      <c r="A211" s="20"/>
      <c r="B211" s="5">
        <f>DATE(YEAR(siječanj!B211),MONTH(siječanj!B211)+3,DAY(siječanj!B211))</f>
        <v>43558</v>
      </c>
      <c r="C211" s="9">
        <v>2.1666666666666701</v>
      </c>
      <c r="D211">
        <v>0.94188163047921369</v>
      </c>
      <c r="E211" s="6">
        <v>57.184346574583429</v>
      </c>
      <c r="F211" s="10">
        <v>54.665502233414095</v>
      </c>
      <c r="G211" s="10">
        <v>47.7006861799387</v>
      </c>
      <c r="H211" s="10">
        <v>236.06986249955193</v>
      </c>
      <c r="I211" s="10">
        <f t="shared" si="4"/>
        <v>53.860885589557078</v>
      </c>
    </row>
    <row r="212" spans="1:9" x14ac:dyDescent="0.25">
      <c r="A212" s="20"/>
      <c r="B212" s="5">
        <f>DATE(YEAR(siječanj!B212),MONTH(siječanj!B212)+3,DAY(siječanj!B212))</f>
        <v>43558</v>
      </c>
      <c r="C212" s="9">
        <v>2.1770833333333299</v>
      </c>
      <c r="D212">
        <v>0.94188163047921369</v>
      </c>
      <c r="E212" s="6">
        <v>59.489131879662843</v>
      </c>
      <c r="F212" s="10">
        <v>54.728747280706543</v>
      </c>
      <c r="G212" s="10">
        <v>49.119772887590706</v>
      </c>
      <c r="H212" s="10">
        <v>235.28932317179431</v>
      </c>
      <c r="I212" s="10">
        <f t="shared" si="4"/>
        <v>56.03172053060981</v>
      </c>
    </row>
    <row r="213" spans="1:9" x14ac:dyDescent="0.25">
      <c r="A213" s="20"/>
      <c r="B213" s="5">
        <f>DATE(YEAR(siječanj!B213),MONTH(siječanj!B213)+3,DAY(siječanj!B213))</f>
        <v>43558</v>
      </c>
      <c r="C213" s="9">
        <v>2.1875</v>
      </c>
      <c r="D213">
        <v>0.94188163047921369</v>
      </c>
      <c r="E213" s="6">
        <v>63.307081452297638</v>
      </c>
      <c r="F213" s="10">
        <v>54.59282140073109</v>
      </c>
      <c r="G213" s="10">
        <v>47.464763782454519</v>
      </c>
      <c r="H213" s="10">
        <v>226.47209723643147</v>
      </c>
      <c r="I213" s="10">
        <f t="shared" si="4"/>
        <v>59.627777099170487</v>
      </c>
    </row>
    <row r="214" spans="1:9" x14ac:dyDescent="0.25">
      <c r="A214" s="20"/>
      <c r="B214" s="5">
        <f>DATE(YEAR(siječanj!B214),MONTH(siječanj!B214)+3,DAY(siječanj!B214))</f>
        <v>43558</v>
      </c>
      <c r="C214" s="9">
        <v>2.1979166666666701</v>
      </c>
      <c r="D214">
        <v>0.94188163047921369</v>
      </c>
      <c r="E214" s="6">
        <v>67.911831775005368</v>
      </c>
      <c r="F214" s="10">
        <v>55.365223314135775</v>
      </c>
      <c r="G214" s="10">
        <v>46.976666609178466</v>
      </c>
      <c r="H214" s="10">
        <v>207.30172971328147</v>
      </c>
      <c r="I214" s="10">
        <f t="shared" si="4"/>
        <v>63.964906841072128</v>
      </c>
    </row>
    <row r="215" spans="1:9" x14ac:dyDescent="0.25">
      <c r="A215" s="20"/>
      <c r="B215" s="5">
        <f>DATE(YEAR(siječanj!B215),MONTH(siječanj!B215)+3,DAY(siječanj!B215))</f>
        <v>43558</v>
      </c>
      <c r="C215" s="9">
        <v>2.2083333333333299</v>
      </c>
      <c r="D215">
        <v>0.94188163047921369</v>
      </c>
      <c r="E215" s="6">
        <v>74.045567152211532</v>
      </c>
      <c r="F215" s="10">
        <v>56.14840152859265</v>
      </c>
      <c r="G215" s="10">
        <v>48.00403848683041</v>
      </c>
      <c r="H215" s="10">
        <v>192.62071667260145</v>
      </c>
      <c r="I215" s="10">
        <f t="shared" si="4"/>
        <v>69.742159519083103</v>
      </c>
    </row>
    <row r="216" spans="1:9" x14ac:dyDescent="0.25">
      <c r="A216" s="20"/>
      <c r="B216" s="5">
        <f>DATE(YEAR(siječanj!B216),MONTH(siječanj!B216)+3,DAY(siječanj!B216))</f>
        <v>43558</v>
      </c>
      <c r="C216" s="9">
        <v>2.21875</v>
      </c>
      <c r="D216">
        <v>0.94188163047921369</v>
      </c>
      <c r="E216" s="6">
        <v>80.295726963988415</v>
      </c>
      <c r="F216" s="10">
        <v>60.965135179559823</v>
      </c>
      <c r="G216" s="10">
        <v>48.034154958661148</v>
      </c>
      <c r="H216" s="10">
        <v>169.70187307594742</v>
      </c>
      <c r="I216" s="10">
        <f t="shared" si="4"/>
        <v>75.629070233355165</v>
      </c>
    </row>
    <row r="217" spans="1:9" x14ac:dyDescent="0.25">
      <c r="A217" s="20"/>
      <c r="B217" s="5">
        <f>DATE(YEAR(siječanj!B217),MONTH(siječanj!B217)+3,DAY(siječanj!B217))</f>
        <v>43558</v>
      </c>
      <c r="C217" s="9">
        <v>2.2291666666666701</v>
      </c>
      <c r="D217">
        <v>0.94188163047921369</v>
      </c>
      <c r="E217" s="6">
        <v>85.196075260230742</v>
      </c>
      <c r="F217" s="10">
        <v>66.632478193578876</v>
      </c>
      <c r="G217" s="10">
        <v>50.424069396466805</v>
      </c>
      <c r="H217" s="10">
        <v>143.45857767106693</v>
      </c>
      <c r="I217" s="10">
        <f t="shared" si="4"/>
        <v>80.244618276535931</v>
      </c>
    </row>
    <row r="218" spans="1:9" x14ac:dyDescent="0.25">
      <c r="A218" s="20"/>
      <c r="B218" s="5">
        <f>DATE(YEAR(siječanj!B218),MONTH(siječanj!B218)+3,DAY(siječanj!B218))</f>
        <v>43558</v>
      </c>
      <c r="C218" s="9">
        <v>2.2395833333333299</v>
      </c>
      <c r="D218">
        <v>0.94188163047921369</v>
      </c>
      <c r="E218" s="6">
        <v>90.787712931287345</v>
      </c>
      <c r="F218" s="10">
        <v>68.11723574849195</v>
      </c>
      <c r="G218" s="10">
        <v>53.885360360822233</v>
      </c>
      <c r="H218" s="10">
        <v>112.93569984781256</v>
      </c>
      <c r="I218" s="10">
        <f t="shared" si="4"/>
        <v>85.511279083199724</v>
      </c>
    </row>
    <row r="219" spans="1:9" x14ac:dyDescent="0.25">
      <c r="A219" s="20"/>
      <c r="B219" s="5">
        <f>DATE(YEAR(siječanj!B219),MONTH(siječanj!B219)+3,DAY(siječanj!B219))</f>
        <v>43558</v>
      </c>
      <c r="C219" s="9">
        <v>2.25</v>
      </c>
      <c r="D219">
        <v>0.94188163047921369</v>
      </c>
      <c r="E219" s="6">
        <v>95.845773766762775</v>
      </c>
      <c r="F219" s="10">
        <v>72.610728530133116</v>
      </c>
      <c r="G219" s="10">
        <v>65.212846579269083</v>
      </c>
      <c r="H219" s="10">
        <v>66.491220206345332</v>
      </c>
      <c r="I219" s="10">
        <f t="shared" si="4"/>
        <v>90.275373669980368</v>
      </c>
    </row>
    <row r="220" spans="1:9" x14ac:dyDescent="0.25">
      <c r="A220" s="20"/>
      <c r="B220" s="5">
        <f>DATE(YEAR(siječanj!B220),MONTH(siječanj!B220)+3,DAY(siječanj!B220))</f>
        <v>43558</v>
      </c>
      <c r="C220" s="9">
        <v>2.2604166666666701</v>
      </c>
      <c r="D220">
        <v>0.94188163047921369</v>
      </c>
      <c r="E220" s="6">
        <v>98.906777400975955</v>
      </c>
      <c r="F220" s="10">
        <v>89.923548502647094</v>
      </c>
      <c r="G220" s="10">
        <v>83.575621698642649</v>
      </c>
      <c r="H220" s="10">
        <v>34.766220955001202</v>
      </c>
      <c r="I220" s="10">
        <f t="shared" si="4"/>
        <v>93.158476763875882</v>
      </c>
    </row>
    <row r="221" spans="1:9" x14ac:dyDescent="0.25">
      <c r="A221" s="20"/>
      <c r="B221" s="5">
        <f>DATE(YEAR(siječanj!B221),MONTH(siječanj!B221)+3,DAY(siječanj!B221))</f>
        <v>43558</v>
      </c>
      <c r="C221" s="9">
        <v>2.2708333333333299</v>
      </c>
      <c r="D221">
        <v>0.94188163047921369</v>
      </c>
      <c r="E221" s="6">
        <v>101.08244630374378</v>
      </c>
      <c r="F221" s="10">
        <v>99.951344139172306</v>
      </c>
      <c r="G221" s="10">
        <v>95.476966590716856</v>
      </c>
      <c r="H221" s="10">
        <v>18.600124509562736</v>
      </c>
      <c r="I221" s="10">
        <f t="shared" si="4"/>
        <v>95.207699337397756</v>
      </c>
    </row>
    <row r="222" spans="1:9" x14ac:dyDescent="0.25">
      <c r="A222" s="20"/>
      <c r="B222" s="5">
        <f>DATE(YEAR(siječanj!B222),MONTH(siječanj!B222)+3,DAY(siječanj!B222))</f>
        <v>43558</v>
      </c>
      <c r="C222" s="9">
        <v>2.28125</v>
      </c>
      <c r="D222">
        <v>0.94188163047921369</v>
      </c>
      <c r="E222" s="6">
        <v>102.03658726355809</v>
      </c>
      <c r="F222" s="10">
        <v>109.80383323802225</v>
      </c>
      <c r="G222" s="10">
        <v>103.83440192058248</v>
      </c>
      <c r="H222" s="10">
        <v>11.964686316297904</v>
      </c>
      <c r="I222" s="10">
        <f t="shared" si="4"/>
        <v>96.106387180334664</v>
      </c>
    </row>
    <row r="223" spans="1:9" x14ac:dyDescent="0.25">
      <c r="A223" s="20"/>
      <c r="B223" s="5">
        <f>DATE(YEAR(siječanj!B223),MONTH(siječanj!B223)+3,DAY(siječanj!B223))</f>
        <v>43558</v>
      </c>
      <c r="C223" s="9">
        <v>2.2916666666666701</v>
      </c>
      <c r="D223">
        <v>0.94188163047921369</v>
      </c>
      <c r="E223" s="6">
        <v>99.971341259543593</v>
      </c>
      <c r="F223" s="10">
        <v>116.06642139507612</v>
      </c>
      <c r="G223" s="10">
        <v>109.80447566831141</v>
      </c>
      <c r="H223" s="10">
        <v>4.7574563706766009</v>
      </c>
      <c r="I223" s="10">
        <f t="shared" si="4"/>
        <v>94.161169906732809</v>
      </c>
    </row>
    <row r="224" spans="1:9" x14ac:dyDescent="0.25">
      <c r="A224" s="20"/>
      <c r="B224" s="5">
        <f>DATE(YEAR(siječanj!B224),MONTH(siječanj!B224)+3,DAY(siječanj!B224))</f>
        <v>43558</v>
      </c>
      <c r="C224" s="9">
        <v>2.3020833333333299</v>
      </c>
      <c r="D224">
        <v>0.94188163047921369</v>
      </c>
      <c r="E224" s="6">
        <v>97.318822244210935</v>
      </c>
      <c r="F224" s="10">
        <v>129.13142015529894</v>
      </c>
      <c r="G224" s="10">
        <v>120.6930232408061</v>
      </c>
      <c r="H224" s="10">
        <v>3.3632493151590341</v>
      </c>
      <c r="I224" s="10">
        <f t="shared" si="4"/>
        <v>91.662810971694171</v>
      </c>
    </row>
    <row r="225" spans="1:9" x14ac:dyDescent="0.25">
      <c r="A225" s="20"/>
      <c r="B225" s="5">
        <f>DATE(YEAR(siječanj!B225),MONTH(siječanj!B225)+3,DAY(siječanj!B225))</f>
        <v>43558</v>
      </c>
      <c r="C225" s="9">
        <v>2.3125</v>
      </c>
      <c r="D225">
        <v>0.94188163047921369</v>
      </c>
      <c r="E225" s="6">
        <v>97.117069986473922</v>
      </c>
      <c r="F225" s="10">
        <v>135.45116886340872</v>
      </c>
      <c r="G225" s="10">
        <v>133.34281644515218</v>
      </c>
      <c r="H225" s="10">
        <v>3.8432602868486772</v>
      </c>
      <c r="I225" s="10">
        <f t="shared" si="4"/>
        <v>91.472784226223965</v>
      </c>
    </row>
    <row r="226" spans="1:9" x14ac:dyDescent="0.25">
      <c r="A226" s="20"/>
      <c r="B226" s="5">
        <f>DATE(YEAR(siječanj!B226),MONTH(siječanj!B226)+3,DAY(siječanj!B226))</f>
        <v>43558</v>
      </c>
      <c r="C226" s="9">
        <v>2.3229166666666701</v>
      </c>
      <c r="D226">
        <v>0.94188163047921369</v>
      </c>
      <c r="E226" s="6">
        <v>96.194658946011771</v>
      </c>
      <c r="F226" s="10">
        <v>139.35576990408794</v>
      </c>
      <c r="G226" s="10">
        <v>146.51260547686456</v>
      </c>
      <c r="H226" s="10">
        <v>3.4788824737309385</v>
      </c>
      <c r="I226" s="10">
        <f t="shared" si="4"/>
        <v>90.603982211461442</v>
      </c>
    </row>
    <row r="227" spans="1:9" x14ac:dyDescent="0.25">
      <c r="A227" s="20"/>
      <c r="B227" s="5">
        <f>DATE(YEAR(siječanj!B227),MONTH(siječanj!B227)+3,DAY(siječanj!B227))</f>
        <v>43558</v>
      </c>
      <c r="C227" s="9">
        <v>2.3333333333333299</v>
      </c>
      <c r="D227">
        <v>0.94188163047921369</v>
      </c>
      <c r="E227" s="6">
        <v>97.616061061064428</v>
      </c>
      <c r="F227" s="10">
        <v>169.45502225800593</v>
      </c>
      <c r="G227" s="10">
        <v>154.10930988699434</v>
      </c>
      <c r="H227" s="10">
        <v>2.387249750239373</v>
      </c>
      <c r="I227" s="10">
        <f t="shared" si="4"/>
        <v>91.942774753153842</v>
      </c>
    </row>
    <row r="228" spans="1:9" x14ac:dyDescent="0.25">
      <c r="A228" s="20"/>
      <c r="B228" s="5">
        <f>DATE(YEAR(siječanj!B228),MONTH(siječanj!B228)+3,DAY(siječanj!B228))</f>
        <v>43558</v>
      </c>
      <c r="C228" s="9">
        <v>2.34375</v>
      </c>
      <c r="D228">
        <v>0.94188163047921369</v>
      </c>
      <c r="E228" s="6">
        <v>98.470983113982953</v>
      </c>
      <c r="F228" s="10">
        <v>170.93613152328905</v>
      </c>
      <c r="G228" s="10">
        <v>176.22829903719858</v>
      </c>
      <c r="H228" s="10">
        <v>2.0853067193525066</v>
      </c>
      <c r="I228" s="10">
        <f t="shared" si="4"/>
        <v>92.748010130289387</v>
      </c>
    </row>
    <row r="229" spans="1:9" x14ac:dyDescent="0.25">
      <c r="A229" s="20"/>
      <c r="B229" s="5">
        <f>DATE(YEAR(siječanj!B229),MONTH(siječanj!B229)+3,DAY(siječanj!B229))</f>
        <v>43558</v>
      </c>
      <c r="C229" s="9">
        <v>2.3541666666666701</v>
      </c>
      <c r="D229">
        <v>0.94188163047921369</v>
      </c>
      <c r="E229" s="6">
        <v>97.879967828428633</v>
      </c>
      <c r="F229" s="10">
        <v>199.49667658719397</v>
      </c>
      <c r="G229" s="10">
        <v>181.15880660613982</v>
      </c>
      <c r="H229" s="10">
        <v>2.4008722483541964</v>
      </c>
      <c r="I229" s="10">
        <f t="shared" si="4"/>
        <v>92.191343689493337</v>
      </c>
    </row>
    <row r="230" spans="1:9" x14ac:dyDescent="0.25">
      <c r="A230" s="20"/>
      <c r="B230" s="5">
        <f>DATE(YEAR(siječanj!B230),MONTH(siječanj!B230)+3,DAY(siječanj!B230))</f>
        <v>43558</v>
      </c>
      <c r="C230" s="9">
        <v>2.3645833333333299</v>
      </c>
      <c r="D230">
        <v>0.94188163047921369</v>
      </c>
      <c r="E230" s="6">
        <v>98.132969390286732</v>
      </c>
      <c r="F230" s="10">
        <v>186.56522770313924</v>
      </c>
      <c r="G230" s="10">
        <v>181.51589732764833</v>
      </c>
      <c r="H230" s="10">
        <v>1.7874156212920962</v>
      </c>
      <c r="I230" s="10">
        <f t="shared" si="4"/>
        <v>92.429641213090036</v>
      </c>
    </row>
    <row r="231" spans="1:9" x14ac:dyDescent="0.25">
      <c r="A231" s="20"/>
      <c r="B231" s="5">
        <f>DATE(YEAR(siječanj!B231),MONTH(siječanj!B231)+3,DAY(siječanj!B231))</f>
        <v>43558</v>
      </c>
      <c r="C231" s="9">
        <v>2.375</v>
      </c>
      <c r="D231">
        <v>0.94188163047921369</v>
      </c>
      <c r="E231" s="6">
        <v>98.452500051310139</v>
      </c>
      <c r="F231" s="10">
        <v>205.30862271130948</v>
      </c>
      <c r="G231" s="10">
        <v>186.91213648529398</v>
      </c>
      <c r="H231" s="10">
        <v>1.4289526296237434</v>
      </c>
      <c r="I231" s="10">
        <f t="shared" si="4"/>
        <v>92.730601273082868</v>
      </c>
    </row>
    <row r="232" spans="1:9" x14ac:dyDescent="0.25">
      <c r="A232" s="20"/>
      <c r="B232" s="5">
        <f>DATE(YEAR(siječanj!B232),MONTH(siječanj!B232)+3,DAY(siječanj!B232))</f>
        <v>43558</v>
      </c>
      <c r="C232" s="9">
        <v>2.3854166666666701</v>
      </c>
      <c r="D232">
        <v>0.94188163047921369</v>
      </c>
      <c r="E232" s="6">
        <v>99.52671937446523</v>
      </c>
      <c r="F232" s="10">
        <v>192.5035194351216</v>
      </c>
      <c r="G232" s="10">
        <v>182.72146736162784</v>
      </c>
      <c r="H232" s="10">
        <v>1.4150790117214036</v>
      </c>
      <c r="I232" s="10">
        <f t="shared" si="4"/>
        <v>93.742388720668458</v>
      </c>
    </row>
    <row r="233" spans="1:9" x14ac:dyDescent="0.25">
      <c r="A233" s="20"/>
      <c r="B233" s="5">
        <f>DATE(YEAR(siječanj!B233),MONTH(siječanj!B233)+3,DAY(siječanj!B233))</f>
        <v>43558</v>
      </c>
      <c r="C233" s="9">
        <v>2.3958333333333299</v>
      </c>
      <c r="D233">
        <v>0.94188163047921369</v>
      </c>
      <c r="E233" s="6">
        <v>98.951124839642503</v>
      </c>
      <c r="F233" s="10">
        <v>190.22547762253029</v>
      </c>
      <c r="G233" s="10">
        <v>184.87973423101766</v>
      </c>
      <c r="H233" s="10">
        <v>1.5744200195252627</v>
      </c>
      <c r="I233" s="10">
        <f t="shared" si="4"/>
        <v>93.200246801714698</v>
      </c>
    </row>
    <row r="234" spans="1:9" x14ac:dyDescent="0.25">
      <c r="A234" s="20"/>
      <c r="B234" s="5">
        <f>DATE(YEAR(siječanj!B234),MONTH(siječanj!B234)+3,DAY(siječanj!B234))</f>
        <v>43558</v>
      </c>
      <c r="C234" s="9">
        <v>2.40625</v>
      </c>
      <c r="D234">
        <v>0.94188163047921369</v>
      </c>
      <c r="E234" s="6">
        <v>98.779488459372246</v>
      </c>
      <c r="F234" s="10">
        <v>177.20580755656567</v>
      </c>
      <c r="G234" s="10">
        <v>190.89434647953749</v>
      </c>
      <c r="H234" s="10">
        <v>1.4907851245554726</v>
      </c>
      <c r="I234" s="10">
        <f t="shared" si="4"/>
        <v>93.038585648016209</v>
      </c>
    </row>
    <row r="235" spans="1:9" x14ac:dyDescent="0.25">
      <c r="A235" s="20"/>
      <c r="B235" s="5">
        <f>DATE(YEAR(siječanj!B235),MONTH(siječanj!B235)+3,DAY(siječanj!B235))</f>
        <v>43558</v>
      </c>
      <c r="C235" s="9">
        <v>2.4166666666666701</v>
      </c>
      <c r="D235">
        <v>0.94188163047921369</v>
      </c>
      <c r="E235" s="6">
        <v>99.567383104991123</v>
      </c>
      <c r="F235" s="10">
        <v>176.92771075958044</v>
      </c>
      <c r="G235" s="10">
        <v>190.69245412979168</v>
      </c>
      <c r="H235" s="10">
        <v>1.2863025836331627</v>
      </c>
      <c r="I235" s="10">
        <f t="shared" si="4"/>
        <v>93.780689141477552</v>
      </c>
    </row>
    <row r="236" spans="1:9" x14ac:dyDescent="0.25">
      <c r="A236" s="20"/>
      <c r="B236" s="5">
        <f>DATE(YEAR(siječanj!B236),MONTH(siječanj!B236)+3,DAY(siječanj!B236))</f>
        <v>43558</v>
      </c>
      <c r="C236" s="9">
        <v>2.4270833333333299</v>
      </c>
      <c r="D236">
        <v>0.94188163047921369</v>
      </c>
      <c r="E236" s="6">
        <v>99.60988223739038</v>
      </c>
      <c r="F236" s="10">
        <v>195.06049687036662</v>
      </c>
      <c r="G236" s="10">
        <v>186.46208729768813</v>
      </c>
      <c r="H236" s="10">
        <v>1.3185359593869361</v>
      </c>
      <c r="I236" s="10">
        <f t="shared" si="4"/>
        <v>93.820718293595718</v>
      </c>
    </row>
    <row r="237" spans="1:9" x14ac:dyDescent="0.25">
      <c r="A237" s="20"/>
      <c r="B237" s="5">
        <f>DATE(YEAR(siječanj!B237),MONTH(siječanj!B237)+3,DAY(siječanj!B237))</f>
        <v>43558</v>
      </c>
      <c r="C237" s="9">
        <v>2.4375</v>
      </c>
      <c r="D237">
        <v>0.94188163047921369</v>
      </c>
      <c r="E237" s="6">
        <v>99.664416206086386</v>
      </c>
      <c r="F237" s="10">
        <v>188.2040522481789</v>
      </c>
      <c r="G237" s="10">
        <v>183.56995068802286</v>
      </c>
      <c r="H237" s="10">
        <v>1.3594754880927655</v>
      </c>
      <c r="I237" s="10">
        <f t="shared" si="4"/>
        <v>93.872082836947612</v>
      </c>
    </row>
    <row r="238" spans="1:9" x14ac:dyDescent="0.25">
      <c r="A238" s="20"/>
      <c r="B238" s="5">
        <f>DATE(YEAR(siječanj!B238),MONTH(siječanj!B238)+3,DAY(siječanj!B238))</f>
        <v>43558</v>
      </c>
      <c r="C238" s="9">
        <v>2.4479166666666701</v>
      </c>
      <c r="D238">
        <v>0.94188163047921369</v>
      </c>
      <c r="E238" s="6">
        <v>101.41010871822667</v>
      </c>
      <c r="F238" s="10">
        <v>175.80715605855147</v>
      </c>
      <c r="G238" s="10">
        <v>182.84284842362462</v>
      </c>
      <c r="H238" s="10">
        <v>1.4571580840048464</v>
      </c>
      <c r="I238" s="10">
        <f t="shared" si="4"/>
        <v>95.51631854659766</v>
      </c>
    </row>
    <row r="239" spans="1:9" x14ac:dyDescent="0.25">
      <c r="A239" s="20"/>
      <c r="B239" s="5">
        <f>DATE(YEAR(siječanj!B239),MONTH(siječanj!B239)+3,DAY(siječanj!B239))</f>
        <v>43558</v>
      </c>
      <c r="C239" s="9">
        <v>2.4583333333333299</v>
      </c>
      <c r="D239">
        <v>0.94188163047921369</v>
      </c>
      <c r="E239" s="6">
        <v>102.02607316045226</v>
      </c>
      <c r="F239" s="10">
        <v>173.91338068604907</v>
      </c>
      <c r="G239" s="10">
        <v>183.66365975790964</v>
      </c>
      <c r="H239" s="10">
        <v>1.3940879987258759</v>
      </c>
      <c r="I239" s="10">
        <f t="shared" si="4"/>
        <v>96.096484139758317</v>
      </c>
    </row>
    <row r="240" spans="1:9" x14ac:dyDescent="0.25">
      <c r="A240" s="20"/>
      <c r="B240" s="5">
        <f>DATE(YEAR(siječanj!B240),MONTH(siječanj!B240)+3,DAY(siječanj!B240))</f>
        <v>43558</v>
      </c>
      <c r="C240" s="9">
        <v>2.46875</v>
      </c>
      <c r="D240">
        <v>0.94188163047921369</v>
      </c>
      <c r="E240" s="6">
        <v>103.00043034230708</v>
      </c>
      <c r="F240" s="10">
        <v>168.96243894164286</v>
      </c>
      <c r="G240" s="10">
        <v>177.44192903058581</v>
      </c>
      <c r="H240" s="10">
        <v>1.3454107790373757</v>
      </c>
      <c r="I240" s="10">
        <f t="shared" si="4"/>
        <v>97.014213270872872</v>
      </c>
    </row>
    <row r="241" spans="1:9" x14ac:dyDescent="0.25">
      <c r="A241" s="20"/>
      <c r="B241" s="5">
        <f>DATE(YEAR(siječanj!B241),MONTH(siječanj!B241)+3,DAY(siječanj!B241))</f>
        <v>43558</v>
      </c>
      <c r="C241" s="9">
        <v>2.4791666666666701</v>
      </c>
      <c r="D241">
        <v>0.94188163047921369</v>
      </c>
      <c r="E241" s="6">
        <v>103.53607585149781</v>
      </c>
      <c r="F241" s="10">
        <v>165.68618254298443</v>
      </c>
      <c r="G241" s="10">
        <v>174.5752808383703</v>
      </c>
      <c r="H241" s="10">
        <v>1.2688582624573357</v>
      </c>
      <c r="I241" s="10">
        <f t="shared" si="4"/>
        <v>97.518727936428306</v>
      </c>
    </row>
    <row r="242" spans="1:9" x14ac:dyDescent="0.25">
      <c r="A242" s="20"/>
      <c r="B242" s="5">
        <f>DATE(YEAR(siječanj!B242),MONTH(siječanj!B242)+3,DAY(siječanj!B242))</f>
        <v>43558</v>
      </c>
      <c r="C242" s="9">
        <v>2.4895833333333299</v>
      </c>
      <c r="D242">
        <v>0.94188163047921369</v>
      </c>
      <c r="E242" s="6">
        <v>103.37812209936301</v>
      </c>
      <c r="F242" s="10">
        <v>162.02437939137468</v>
      </c>
      <c r="G242" s="10">
        <v>169.38943150759499</v>
      </c>
      <c r="H242" s="10">
        <v>1.2781446922092299</v>
      </c>
      <c r="I242" s="10">
        <f t="shared" si="4"/>
        <v>97.369954198827273</v>
      </c>
    </row>
    <row r="243" spans="1:9" x14ac:dyDescent="0.25">
      <c r="A243" s="20"/>
      <c r="B243" s="5">
        <f>DATE(YEAR(siječanj!B243),MONTH(siječanj!B243)+3,DAY(siječanj!B243))</f>
        <v>43558</v>
      </c>
      <c r="C243" s="9">
        <v>2.5</v>
      </c>
      <c r="D243">
        <v>0.94188163047921369</v>
      </c>
      <c r="E243" s="6">
        <v>101.81331643264056</v>
      </c>
      <c r="F243" s="10">
        <v>159.62336734119017</v>
      </c>
      <c r="G243" s="10">
        <v>169.21560852843598</v>
      </c>
      <c r="H243" s="10">
        <v>1.3881601710723555</v>
      </c>
      <c r="I243" s="10">
        <f t="shared" si="4"/>
        <v>95.896092486071609</v>
      </c>
    </row>
    <row r="244" spans="1:9" x14ac:dyDescent="0.25">
      <c r="A244" s="20"/>
      <c r="B244" s="5">
        <f>DATE(YEAR(siječanj!B244),MONTH(siječanj!B244)+3,DAY(siječanj!B244))</f>
        <v>43558</v>
      </c>
      <c r="C244" s="9">
        <v>2.5104166666666701</v>
      </c>
      <c r="D244">
        <v>0.94188163047921369</v>
      </c>
      <c r="E244" s="6">
        <v>100.92286560532966</v>
      </c>
      <c r="F244" s="10">
        <v>158.16804092803341</v>
      </c>
      <c r="G244" s="10">
        <v>172.61216694031711</v>
      </c>
      <c r="H244" s="10">
        <v>1.5153988656410253</v>
      </c>
      <c r="I244" s="10">
        <f t="shared" si="4"/>
        <v>95.057393208982461</v>
      </c>
    </row>
    <row r="245" spans="1:9" x14ac:dyDescent="0.25">
      <c r="A245" s="20"/>
      <c r="B245" s="5">
        <f>DATE(YEAR(siječanj!B245),MONTH(siječanj!B245)+3,DAY(siječanj!B245))</f>
        <v>43558</v>
      </c>
      <c r="C245" s="9">
        <v>2.5208333333333299</v>
      </c>
      <c r="D245">
        <v>0.94188163047921369</v>
      </c>
      <c r="E245" s="6">
        <v>100.94421245080652</v>
      </c>
      <c r="F245" s="10">
        <v>155.12624232399881</v>
      </c>
      <c r="G245" s="10">
        <v>173.39521527753652</v>
      </c>
      <c r="H245" s="10">
        <v>1.6007455771703381</v>
      </c>
      <c r="I245" s="10">
        <f t="shared" si="4"/>
        <v>95.077499410605782</v>
      </c>
    </row>
    <row r="246" spans="1:9" x14ac:dyDescent="0.25">
      <c r="A246" s="20"/>
      <c r="B246" s="5">
        <f>DATE(YEAR(siječanj!B246),MONTH(siječanj!B246)+3,DAY(siječanj!B246))</f>
        <v>43558</v>
      </c>
      <c r="C246" s="9">
        <v>2.53125</v>
      </c>
      <c r="D246">
        <v>0.94188163047921369</v>
      </c>
      <c r="E246" s="6">
        <v>100.10054799261262</v>
      </c>
      <c r="F246" s="10">
        <v>153.39538375310164</v>
      </c>
      <c r="G246" s="10">
        <v>172.88105970960163</v>
      </c>
      <c r="H246" s="10">
        <v>1.7277341524287326</v>
      </c>
      <c r="I246" s="10">
        <f t="shared" si="4"/>
        <v>94.282867355144759</v>
      </c>
    </row>
    <row r="247" spans="1:9" x14ac:dyDescent="0.25">
      <c r="A247" s="20"/>
      <c r="B247" s="5">
        <f>DATE(YEAR(siječanj!B247),MONTH(siječanj!B247)+3,DAY(siječanj!B247))</f>
        <v>43558</v>
      </c>
      <c r="C247" s="9">
        <v>2.5416666666666701</v>
      </c>
      <c r="D247">
        <v>0.94188163047921369</v>
      </c>
      <c r="E247" s="6">
        <v>97.96786164069313</v>
      </c>
      <c r="F247" s="10">
        <v>153.31380896022063</v>
      </c>
      <c r="G247" s="10">
        <v>170.43084810535035</v>
      </c>
      <c r="H247" s="10">
        <v>1.9033379177866792</v>
      </c>
      <c r="I247" s="10">
        <f t="shared" si="4"/>
        <v>92.27412925669806</v>
      </c>
    </row>
    <row r="248" spans="1:9" x14ac:dyDescent="0.25">
      <c r="A248" s="20"/>
      <c r="B248" s="5">
        <f>DATE(YEAR(siječanj!B248),MONTH(siječanj!B248)+3,DAY(siječanj!B248))</f>
        <v>43558</v>
      </c>
      <c r="C248" s="9">
        <v>2.5520833333333299</v>
      </c>
      <c r="D248">
        <v>0.94188163047921369</v>
      </c>
      <c r="E248" s="6">
        <v>96.853045094273085</v>
      </c>
      <c r="F248" s="10">
        <v>152.48549871398285</v>
      </c>
      <c r="G248" s="10">
        <v>165.24993188718071</v>
      </c>
      <c r="H248" s="10">
        <v>1.799507389228036</v>
      </c>
      <c r="I248" s="10">
        <f t="shared" si="4"/>
        <v>91.224104030270738</v>
      </c>
    </row>
    <row r="249" spans="1:9" x14ac:dyDescent="0.25">
      <c r="A249" s="20"/>
      <c r="B249" s="5">
        <f>DATE(YEAR(siječanj!B249),MONTH(siječanj!B249)+3,DAY(siječanj!B249))</f>
        <v>43558</v>
      </c>
      <c r="C249" s="9">
        <v>2.5625</v>
      </c>
      <c r="D249">
        <v>0.94188163047921369</v>
      </c>
      <c r="E249" s="6">
        <v>96.843285401888593</v>
      </c>
      <c r="F249" s="10">
        <v>152.54566940499745</v>
      </c>
      <c r="G249" s="10">
        <v>163.2088675848955</v>
      </c>
      <c r="H249" s="10">
        <v>1.8164904903957155</v>
      </c>
      <c r="I249" s="10">
        <f t="shared" si="4"/>
        <v>91.214911555294663</v>
      </c>
    </row>
    <row r="250" spans="1:9" x14ac:dyDescent="0.25">
      <c r="A250" s="20"/>
      <c r="B250" s="5">
        <f>DATE(YEAR(siječanj!B250),MONTH(siječanj!B250)+3,DAY(siječanj!B250))</f>
        <v>43558</v>
      </c>
      <c r="C250" s="9">
        <v>2.5729166666666701</v>
      </c>
      <c r="D250">
        <v>0.94188163047921369</v>
      </c>
      <c r="E250" s="6">
        <v>97.183945518983634</v>
      </c>
      <c r="F250" s="10">
        <v>152.43225134487326</v>
      </c>
      <c r="G250" s="10">
        <v>159.13180455242298</v>
      </c>
      <c r="H250" s="10">
        <v>1.8953431041530455</v>
      </c>
      <c r="I250" s="10">
        <f t="shared" si="4"/>
        <v>91.535773061823377</v>
      </c>
    </row>
    <row r="251" spans="1:9" x14ac:dyDescent="0.25">
      <c r="A251" s="20"/>
      <c r="B251" s="5">
        <f>DATE(YEAR(siječanj!B251),MONTH(siječanj!B251)+3,DAY(siječanj!B251))</f>
        <v>43558</v>
      </c>
      <c r="C251" s="9">
        <v>2.5833333333333299</v>
      </c>
      <c r="D251">
        <v>0.94188163047921369</v>
      </c>
      <c r="E251" s="6">
        <v>99.716532089891345</v>
      </c>
      <c r="F251" s="10">
        <v>149.54862154834902</v>
      </c>
      <c r="G251" s="10">
        <v>151.79714917114435</v>
      </c>
      <c r="H251" s="10">
        <v>1.7564928707241643</v>
      </c>
      <c r="I251" s="10">
        <f t="shared" si="4"/>
        <v>93.921169830559691</v>
      </c>
    </row>
    <row r="252" spans="1:9" x14ac:dyDescent="0.25">
      <c r="A252" s="20"/>
      <c r="B252" s="5">
        <f>DATE(YEAR(siječanj!B252),MONTH(siječanj!B252)+3,DAY(siječanj!B252))</f>
        <v>43558</v>
      </c>
      <c r="C252" s="9">
        <v>2.59375</v>
      </c>
      <c r="D252">
        <v>0.94188163047921369</v>
      </c>
      <c r="E252" s="6">
        <v>101.28454797276223</v>
      </c>
      <c r="F252" s="10">
        <v>147.36743801258908</v>
      </c>
      <c r="G252" s="10">
        <v>142.69907261120207</v>
      </c>
      <c r="H252" s="10">
        <v>1.9186212081217291</v>
      </c>
      <c r="I252" s="10">
        <f t="shared" si="4"/>
        <v>95.398055186935423</v>
      </c>
    </row>
    <row r="253" spans="1:9" x14ac:dyDescent="0.25">
      <c r="A253" s="20"/>
      <c r="B253" s="5">
        <f>DATE(YEAR(siječanj!B253),MONTH(siječanj!B253)+3,DAY(siječanj!B253))</f>
        <v>43558</v>
      </c>
      <c r="C253" s="9">
        <v>2.6041666666666701</v>
      </c>
      <c r="D253">
        <v>0.94188163047921369</v>
      </c>
      <c r="E253" s="6">
        <v>101.22423680617389</v>
      </c>
      <c r="F253" s="10">
        <v>147.52349972212832</v>
      </c>
      <c r="G253" s="10">
        <v>144.2765929133671</v>
      </c>
      <c r="H253" s="10">
        <v>2.0829055739738651</v>
      </c>
      <c r="I253" s="10">
        <f t="shared" si="4"/>
        <v>95.341249207013092</v>
      </c>
    </row>
    <row r="254" spans="1:9" x14ac:dyDescent="0.25">
      <c r="A254" s="20"/>
      <c r="B254" s="5">
        <f>DATE(YEAR(siječanj!B254),MONTH(siječanj!B254)+3,DAY(siječanj!B254))</f>
        <v>43558</v>
      </c>
      <c r="C254" s="9">
        <v>2.6145833333333299</v>
      </c>
      <c r="D254">
        <v>0.94188163047921369</v>
      </c>
      <c r="E254" s="6">
        <v>103.24444647541576</v>
      </c>
      <c r="F254" s="10">
        <v>146.8055211391771</v>
      </c>
      <c r="G254" s="10">
        <v>145.35569222970793</v>
      </c>
      <c r="H254" s="10">
        <v>2.3939989697078361</v>
      </c>
      <c r="I254" s="10">
        <f t="shared" si="4"/>
        <v>97.244047584188493</v>
      </c>
    </row>
    <row r="255" spans="1:9" x14ac:dyDescent="0.25">
      <c r="A255" s="20"/>
      <c r="B255" s="5">
        <f>DATE(YEAR(siječanj!B255),MONTH(siječanj!B255)+3,DAY(siječanj!B255))</f>
        <v>43558</v>
      </c>
      <c r="C255" s="9">
        <v>2.625</v>
      </c>
      <c r="D255">
        <v>0.94188163047921369</v>
      </c>
      <c r="E255" s="6">
        <v>103.90043736963682</v>
      </c>
      <c r="F255" s="10">
        <v>145.18427982501623</v>
      </c>
      <c r="G255" s="10">
        <v>140.7069019172562</v>
      </c>
      <c r="H255" s="10">
        <v>2.3215043888176998</v>
      </c>
      <c r="I255" s="10">
        <f t="shared" si="4"/>
        <v>97.861913357216949</v>
      </c>
    </row>
    <row r="256" spans="1:9" x14ac:dyDescent="0.25">
      <c r="A256" s="20"/>
      <c r="B256" s="5">
        <f>DATE(YEAR(siječanj!B256),MONTH(siječanj!B256)+3,DAY(siječanj!B256))</f>
        <v>43558</v>
      </c>
      <c r="C256" s="9">
        <v>2.6354166666666701</v>
      </c>
      <c r="D256">
        <v>0.94188163047921369</v>
      </c>
      <c r="E256" s="6">
        <v>104.75627464187782</v>
      </c>
      <c r="F256" s="10">
        <v>144.4904505915737</v>
      </c>
      <c r="G256" s="10">
        <v>137.89955543833233</v>
      </c>
      <c r="H256" s="10">
        <v>2.2442295276695852</v>
      </c>
      <c r="I256" s="10">
        <f t="shared" si="4"/>
        <v>98.668010762620199</v>
      </c>
    </row>
    <row r="257" spans="1:9" x14ac:dyDescent="0.25">
      <c r="A257" s="20"/>
      <c r="B257" s="5">
        <f>DATE(YEAR(siječanj!B257),MONTH(siječanj!B257)+3,DAY(siječanj!B257))</f>
        <v>43558</v>
      </c>
      <c r="C257" s="9">
        <v>2.6458333333333299</v>
      </c>
      <c r="D257">
        <v>0.94188163047921369</v>
      </c>
      <c r="E257" s="6">
        <v>106.51538970898385</v>
      </c>
      <c r="F257" s="10">
        <v>140.35284063697077</v>
      </c>
      <c r="G257" s="10">
        <v>142.13455032481693</v>
      </c>
      <c r="H257" s="10">
        <v>2.0149581621445298</v>
      </c>
      <c r="I257" s="10">
        <f t="shared" si="4"/>
        <v>100.32488893022656</v>
      </c>
    </row>
    <row r="258" spans="1:9" x14ac:dyDescent="0.25">
      <c r="A258" s="20"/>
      <c r="B258" s="5">
        <f>DATE(YEAR(siječanj!B258),MONTH(siječanj!B258)+3,DAY(siječanj!B258))</f>
        <v>43558</v>
      </c>
      <c r="C258" s="9">
        <v>2.65625</v>
      </c>
      <c r="D258">
        <v>0.94188163047921369</v>
      </c>
      <c r="E258" s="6">
        <v>106.32555714064402</v>
      </c>
      <c r="F258" s="10">
        <v>138.95557380333759</v>
      </c>
      <c r="G258" s="10">
        <v>140.29954081147363</v>
      </c>
      <c r="H258" s="10">
        <v>2.1572450348965915</v>
      </c>
      <c r="I258" s="10">
        <f t="shared" si="4"/>
        <v>100.14608912124059</v>
      </c>
    </row>
    <row r="259" spans="1:9" x14ac:dyDescent="0.25">
      <c r="A259" s="20"/>
      <c r="B259" s="5">
        <f>DATE(YEAR(siječanj!B259),MONTH(siječanj!B259)+3,DAY(siječanj!B259))</f>
        <v>43558</v>
      </c>
      <c r="C259" s="9">
        <v>2.6666666666666701</v>
      </c>
      <c r="D259">
        <v>0.94188163047921369</v>
      </c>
      <c r="E259" s="6">
        <v>106.4312709282631</v>
      </c>
      <c r="F259" s="10">
        <v>139.34284636986521</v>
      </c>
      <c r="G259" s="10">
        <v>133.95509639938248</v>
      </c>
      <c r="H259" s="10">
        <v>2.1555242140418982</v>
      </c>
      <c r="I259" s="10">
        <f t="shared" si="4"/>
        <v>100.24565899588738</v>
      </c>
    </row>
    <row r="260" spans="1:9" x14ac:dyDescent="0.25">
      <c r="A260" s="20"/>
      <c r="B260" s="5">
        <f>DATE(YEAR(siječanj!B260),MONTH(siječanj!B260)+3,DAY(siječanj!B260))</f>
        <v>43558</v>
      </c>
      <c r="C260" s="9">
        <v>2.6770833333333299</v>
      </c>
      <c r="D260">
        <v>0.94188163047921369</v>
      </c>
      <c r="E260" s="6">
        <v>107.11014329819155</v>
      </c>
      <c r="F260" s="10">
        <v>136.70051741947097</v>
      </c>
      <c r="G260" s="10">
        <v>135.99966887125052</v>
      </c>
      <c r="H260" s="10">
        <v>2.0846734172588897</v>
      </c>
      <c r="I260" s="10">
        <f t="shared" ref="I260:I323" si="5">D260*E260</f>
        <v>100.88507641056287</v>
      </c>
    </row>
    <row r="261" spans="1:9" x14ac:dyDescent="0.25">
      <c r="A261" s="20"/>
      <c r="B261" s="5">
        <f>DATE(YEAR(siječanj!B261),MONTH(siječanj!B261)+3,DAY(siječanj!B261))</f>
        <v>43558</v>
      </c>
      <c r="C261" s="9">
        <v>2.6875</v>
      </c>
      <c r="D261">
        <v>0.94188163047921369</v>
      </c>
      <c r="E261" s="6">
        <v>109.67080883761838</v>
      </c>
      <c r="F261" s="10">
        <v>133.6756679101639</v>
      </c>
      <c r="G261" s="10">
        <v>135.85732709808485</v>
      </c>
      <c r="H261" s="10">
        <v>1.975316252420408</v>
      </c>
      <c r="I261" s="10">
        <f t="shared" si="5"/>
        <v>103.29692024395015</v>
      </c>
    </row>
    <row r="262" spans="1:9" x14ac:dyDescent="0.25">
      <c r="A262" s="20"/>
      <c r="B262" s="5">
        <f>DATE(YEAR(siječanj!B262),MONTH(siječanj!B262)+3,DAY(siječanj!B262))</f>
        <v>43558</v>
      </c>
      <c r="C262" s="9">
        <v>2.6979166666666701</v>
      </c>
      <c r="D262">
        <v>0.94188163047921369</v>
      </c>
      <c r="E262" s="6">
        <v>110.74480680078551</v>
      </c>
      <c r="F262" s="10">
        <v>133.48903923272394</v>
      </c>
      <c r="G262" s="10">
        <v>133.97093935744138</v>
      </c>
      <c r="H262" s="10">
        <v>2.4870823717425785</v>
      </c>
      <c r="I262" s="10">
        <f t="shared" si="5"/>
        <v>104.30849919662937</v>
      </c>
    </row>
    <row r="263" spans="1:9" x14ac:dyDescent="0.25">
      <c r="A263" s="20"/>
      <c r="B263" s="5">
        <f>DATE(YEAR(siječanj!B263),MONTH(siječanj!B263)+3,DAY(siječanj!B263))</f>
        <v>43558</v>
      </c>
      <c r="C263" s="9">
        <v>2.7083333333333299</v>
      </c>
      <c r="D263">
        <v>0.94188163047921369</v>
      </c>
      <c r="E263" s="6">
        <v>112.32096535621845</v>
      </c>
      <c r="F263" s="10">
        <v>132.46385780614673</v>
      </c>
      <c r="G263" s="10">
        <v>132.29752641072929</v>
      </c>
      <c r="H263" s="10">
        <v>7.5611177548661042</v>
      </c>
      <c r="I263" s="10">
        <f t="shared" si="5"/>
        <v>105.79305398671431</v>
      </c>
    </row>
    <row r="264" spans="1:9" x14ac:dyDescent="0.25">
      <c r="A264" s="20"/>
      <c r="B264" s="5">
        <f>DATE(YEAR(siječanj!B264),MONTH(siječanj!B264)+3,DAY(siječanj!B264))</f>
        <v>43558</v>
      </c>
      <c r="C264" s="9">
        <v>2.71875</v>
      </c>
      <c r="D264">
        <v>0.94188163047921369</v>
      </c>
      <c r="E264" s="6">
        <v>115.47640632305807</v>
      </c>
      <c r="F264" s="10">
        <v>132.42441694564775</v>
      </c>
      <c r="G264" s="10">
        <v>132.42845659794068</v>
      </c>
      <c r="H264" s="10">
        <v>20.808181782580331</v>
      </c>
      <c r="I264" s="10">
        <f t="shared" si="5"/>
        <v>108.76510586944212</v>
      </c>
    </row>
    <row r="265" spans="1:9" x14ac:dyDescent="0.25">
      <c r="A265" s="20"/>
      <c r="B265" s="5">
        <f>DATE(YEAR(siječanj!B265),MONTH(siječanj!B265)+3,DAY(siječanj!B265))</f>
        <v>43558</v>
      </c>
      <c r="C265" s="9">
        <v>2.7291666666666701</v>
      </c>
      <c r="D265">
        <v>0.94188163047921369</v>
      </c>
      <c r="E265" s="6">
        <v>119.63507854946612</v>
      </c>
      <c r="F265" s="10">
        <v>132.29719639043287</v>
      </c>
      <c r="G265" s="10">
        <v>135.11535324523763</v>
      </c>
      <c r="H265" s="10">
        <v>33.543939910503305</v>
      </c>
      <c r="I265" s="10">
        <f t="shared" si="5"/>
        <v>112.68208284667995</v>
      </c>
    </row>
    <row r="266" spans="1:9" x14ac:dyDescent="0.25">
      <c r="A266" s="20"/>
      <c r="B266" s="5">
        <f>DATE(YEAR(siječanj!B266),MONTH(siječanj!B266)+3,DAY(siječanj!B266))</f>
        <v>43558</v>
      </c>
      <c r="C266" s="9">
        <v>2.7395833333333299</v>
      </c>
      <c r="D266">
        <v>0.94188163047921369</v>
      </c>
      <c r="E266" s="6">
        <v>124.15072403217245</v>
      </c>
      <c r="F266" s="10">
        <v>132.62029277304086</v>
      </c>
      <c r="G266" s="10">
        <v>136.67985237792126</v>
      </c>
      <c r="H266" s="10">
        <v>49.657510300306754</v>
      </c>
      <c r="I266" s="10">
        <f t="shared" si="5"/>
        <v>116.93528637659749</v>
      </c>
    </row>
    <row r="267" spans="1:9" x14ac:dyDescent="0.25">
      <c r="A267" s="20"/>
      <c r="B267" s="5">
        <f>DATE(YEAR(siječanj!B267),MONTH(siječanj!B267)+3,DAY(siječanj!B267))</f>
        <v>43558</v>
      </c>
      <c r="C267" s="9">
        <v>2.75</v>
      </c>
      <c r="D267">
        <v>0.94188163047921369</v>
      </c>
      <c r="E267" s="6">
        <v>128.95858455191561</v>
      </c>
      <c r="F267" s="10">
        <v>133.35861588859299</v>
      </c>
      <c r="G267" s="10">
        <v>139.4449884319788</v>
      </c>
      <c r="H267" s="10">
        <v>67.430480246017297</v>
      </c>
      <c r="I267" s="10">
        <f t="shared" si="5"/>
        <v>121.46372188204981</v>
      </c>
    </row>
    <row r="268" spans="1:9" x14ac:dyDescent="0.25">
      <c r="A268" s="20"/>
      <c r="B268" s="5">
        <f>DATE(YEAR(siječanj!B268),MONTH(siječanj!B268)+3,DAY(siječanj!B268))</f>
        <v>43558</v>
      </c>
      <c r="C268" s="9">
        <v>2.7604166666666701</v>
      </c>
      <c r="D268">
        <v>0.94188163047921369</v>
      </c>
      <c r="E268" s="6">
        <v>133.30436751219253</v>
      </c>
      <c r="F268" s="10">
        <v>131.57289651356837</v>
      </c>
      <c r="G268" s="10">
        <v>138.99010246594352</v>
      </c>
      <c r="H268" s="10">
        <v>82.868438359678052</v>
      </c>
      <c r="I268" s="10">
        <f t="shared" si="5"/>
        <v>125.55693502238422</v>
      </c>
    </row>
    <row r="269" spans="1:9" x14ac:dyDescent="0.25">
      <c r="A269" s="20"/>
      <c r="B269" s="5">
        <f>DATE(YEAR(siječanj!B269),MONTH(siječanj!B269)+3,DAY(siječanj!B269))</f>
        <v>43558</v>
      </c>
      <c r="C269" s="9">
        <v>2.7708333333333299</v>
      </c>
      <c r="D269">
        <v>0.94188163047921369</v>
      </c>
      <c r="E269" s="6">
        <v>138.23508381790583</v>
      </c>
      <c r="F269" s="10">
        <v>129.87200288258012</v>
      </c>
      <c r="G269" s="10">
        <v>139.45322099011887</v>
      </c>
      <c r="H269" s="10">
        <v>100.5152131085824</v>
      </c>
      <c r="I269" s="10">
        <f t="shared" si="5"/>
        <v>130.20108613583992</v>
      </c>
    </row>
    <row r="270" spans="1:9" x14ac:dyDescent="0.25">
      <c r="A270" s="20"/>
      <c r="B270" s="5">
        <f>DATE(YEAR(siječanj!B270),MONTH(siječanj!B270)+3,DAY(siječanj!B270))</f>
        <v>43558</v>
      </c>
      <c r="C270" s="9">
        <v>2.78125</v>
      </c>
      <c r="D270">
        <v>0.94188163047921369</v>
      </c>
      <c r="E270" s="6">
        <v>143.91442471325522</v>
      </c>
      <c r="F270" s="10">
        <v>128.93515501647119</v>
      </c>
      <c r="G270" s="10">
        <v>139.69217791415295</v>
      </c>
      <c r="H270" s="10">
        <v>127.50246038851341</v>
      </c>
      <c r="I270" s="10">
        <f t="shared" si="5"/>
        <v>135.55035299839886</v>
      </c>
    </row>
    <row r="271" spans="1:9" x14ac:dyDescent="0.25">
      <c r="A271" s="20"/>
      <c r="B271" s="5">
        <f>DATE(YEAR(siječanj!B271),MONTH(siječanj!B271)+3,DAY(siječanj!B271))</f>
        <v>43558</v>
      </c>
      <c r="C271" s="9">
        <v>2.7916666666666701</v>
      </c>
      <c r="D271">
        <v>0.94188163047921369</v>
      </c>
      <c r="E271" s="6">
        <v>149.52413052108787</v>
      </c>
      <c r="F271" s="10">
        <v>126.98478499922508</v>
      </c>
      <c r="G271" s="10">
        <v>139.06306356263386</v>
      </c>
      <c r="H271" s="10">
        <v>151.21616114272243</v>
      </c>
      <c r="I271" s="10">
        <f t="shared" si="5"/>
        <v>140.834031851189</v>
      </c>
    </row>
    <row r="272" spans="1:9" x14ac:dyDescent="0.25">
      <c r="A272" s="20"/>
      <c r="B272" s="5">
        <f>DATE(YEAR(siječanj!B272),MONTH(siječanj!B272)+3,DAY(siječanj!B272))</f>
        <v>43558</v>
      </c>
      <c r="C272" s="9">
        <v>2.8020833333333299</v>
      </c>
      <c r="D272">
        <v>0.94188163047921369</v>
      </c>
      <c r="E272" s="6">
        <v>155.91767204632947</v>
      </c>
      <c r="F272" s="10">
        <v>123.68188284165215</v>
      </c>
      <c r="G272" s="10">
        <v>139.29260783486959</v>
      </c>
      <c r="H272" s="10">
        <v>183.74570017036092</v>
      </c>
      <c r="I272" s="10">
        <f t="shared" si="5"/>
        <v>146.85599116752013</v>
      </c>
    </row>
    <row r="273" spans="1:9" x14ac:dyDescent="0.25">
      <c r="A273" s="20"/>
      <c r="B273" s="5">
        <f>DATE(YEAR(siječanj!B273),MONTH(siječanj!B273)+3,DAY(siječanj!B273))</f>
        <v>43558</v>
      </c>
      <c r="C273" s="9">
        <v>2.8125</v>
      </c>
      <c r="D273">
        <v>0.94188163047921369</v>
      </c>
      <c r="E273" s="6">
        <v>158.21063494128899</v>
      </c>
      <c r="F273" s="10">
        <v>121.04036060876686</v>
      </c>
      <c r="G273" s="10">
        <v>137.52492386890961</v>
      </c>
      <c r="H273" s="10">
        <v>199.50551381343814</v>
      </c>
      <c r="I273" s="10">
        <f t="shared" si="5"/>
        <v>149.01569079765292</v>
      </c>
    </row>
    <row r="274" spans="1:9" x14ac:dyDescent="0.25">
      <c r="A274" s="20"/>
      <c r="B274" s="5">
        <f>DATE(YEAR(siječanj!B274),MONTH(siječanj!B274)+3,DAY(siječanj!B274))</f>
        <v>43558</v>
      </c>
      <c r="C274" s="9">
        <v>2.8229166666666701</v>
      </c>
      <c r="D274">
        <v>0.94188163047921369</v>
      </c>
      <c r="E274" s="6">
        <v>158.20397825931883</v>
      </c>
      <c r="F274" s="10">
        <v>116.36892842036653</v>
      </c>
      <c r="G274" s="10">
        <v>132.75705648684166</v>
      </c>
      <c r="H274" s="10">
        <v>217.46540992544416</v>
      </c>
      <c r="I274" s="10">
        <f t="shared" si="5"/>
        <v>149.00942099118529</v>
      </c>
    </row>
    <row r="275" spans="1:9" x14ac:dyDescent="0.25">
      <c r="A275" s="20"/>
      <c r="B275" s="5">
        <f>DATE(YEAR(siječanj!B275),MONTH(siječanj!B275)+3,DAY(siječanj!B275))</f>
        <v>43558</v>
      </c>
      <c r="C275" s="9">
        <v>2.8333333333333299</v>
      </c>
      <c r="D275">
        <v>0.94188163047921369</v>
      </c>
      <c r="E275" s="6">
        <v>158.11208209964849</v>
      </c>
      <c r="F275" s="10">
        <v>111.12589473492706</v>
      </c>
      <c r="G275" s="10">
        <v>123.63902671065644</v>
      </c>
      <c r="H275" s="10">
        <v>223.4102266829953</v>
      </c>
      <c r="I275" s="10">
        <f t="shared" si="5"/>
        <v>148.92286568648021</v>
      </c>
    </row>
    <row r="276" spans="1:9" x14ac:dyDescent="0.25">
      <c r="A276" s="20"/>
      <c r="B276" s="5">
        <f>DATE(YEAR(siječanj!B276),MONTH(siječanj!B276)+3,DAY(siječanj!B276))</f>
        <v>43558</v>
      </c>
      <c r="C276" s="9">
        <v>2.84375</v>
      </c>
      <c r="D276">
        <v>0.94188163047921369</v>
      </c>
      <c r="E276" s="6">
        <v>156.87789296097037</v>
      </c>
      <c r="F276" s="10">
        <v>93.854839450960199</v>
      </c>
      <c r="G276" s="10">
        <v>106.21238697623686</v>
      </c>
      <c r="H276" s="10">
        <v>223.9529685781792</v>
      </c>
      <c r="I276" s="10">
        <f t="shared" si="5"/>
        <v>147.76040560822233</v>
      </c>
    </row>
    <row r="277" spans="1:9" x14ac:dyDescent="0.25">
      <c r="A277" s="20"/>
      <c r="B277" s="5">
        <f>DATE(YEAR(siječanj!B277),MONTH(siječanj!B277)+3,DAY(siječanj!B277))</f>
        <v>43558</v>
      </c>
      <c r="C277" s="9">
        <v>2.8541666666666701</v>
      </c>
      <c r="D277">
        <v>0.94188163047921369</v>
      </c>
      <c r="E277" s="6">
        <v>156.47779024226222</v>
      </c>
      <c r="F277" s="10">
        <v>87.414508549624472</v>
      </c>
      <c r="G277" s="10">
        <v>100.17129085711338</v>
      </c>
      <c r="H277" s="10">
        <v>224.04889833796486</v>
      </c>
      <c r="I277" s="10">
        <f t="shared" si="5"/>
        <v>147.38355620716632</v>
      </c>
    </row>
    <row r="278" spans="1:9" x14ac:dyDescent="0.25">
      <c r="A278" s="20"/>
      <c r="B278" s="5">
        <f>DATE(YEAR(siječanj!B278),MONTH(siječanj!B278)+3,DAY(siječanj!B278))</f>
        <v>43558</v>
      </c>
      <c r="C278" s="9">
        <v>2.8645833333333299</v>
      </c>
      <c r="D278">
        <v>0.94188163047921369</v>
      </c>
      <c r="E278" s="6">
        <v>155.66176401790287</v>
      </c>
      <c r="F278" s="10">
        <v>84.182677803236643</v>
      </c>
      <c r="G278" s="10">
        <v>96.117753433250741</v>
      </c>
      <c r="H278" s="10">
        <v>225.00032618184312</v>
      </c>
      <c r="I278" s="10">
        <f t="shared" si="5"/>
        <v>146.61495609645294</v>
      </c>
    </row>
    <row r="279" spans="1:9" x14ac:dyDescent="0.25">
      <c r="A279" s="20"/>
      <c r="B279" s="5">
        <f>DATE(YEAR(siječanj!B279),MONTH(siječanj!B279)+3,DAY(siječanj!B279))</f>
        <v>43558</v>
      </c>
      <c r="C279" s="9">
        <v>2.875</v>
      </c>
      <c r="D279">
        <v>0.94188163047921369</v>
      </c>
      <c r="E279" s="6">
        <v>152.61071562727429</v>
      </c>
      <c r="F279" s="10">
        <v>81.523443906834274</v>
      </c>
      <c r="G279" s="10">
        <v>88.981413995426934</v>
      </c>
      <c r="H279" s="10">
        <v>226.40513529468461</v>
      </c>
      <c r="I279" s="10">
        <f t="shared" si="5"/>
        <v>143.74122966361674</v>
      </c>
    </row>
    <row r="280" spans="1:9" x14ac:dyDescent="0.25">
      <c r="A280" s="20"/>
      <c r="B280" s="5">
        <f>DATE(YEAR(siječanj!B280),MONTH(siječanj!B280)+3,DAY(siječanj!B280))</f>
        <v>43558</v>
      </c>
      <c r="C280" s="9">
        <v>2.8854166666666701</v>
      </c>
      <c r="D280">
        <v>0.94188163047921369</v>
      </c>
      <c r="E280" s="6">
        <v>157.81513313533529</v>
      </c>
      <c r="F280" s="10">
        <v>77.382715447234105</v>
      </c>
      <c r="G280" s="10">
        <v>73.607723792279742</v>
      </c>
      <c r="H280" s="10">
        <v>232.45771845826087</v>
      </c>
      <c r="I280" s="10">
        <f t="shared" si="5"/>
        <v>148.64317491180378</v>
      </c>
    </row>
    <row r="281" spans="1:9" x14ac:dyDescent="0.25">
      <c r="A281" s="20"/>
      <c r="B281" s="5">
        <f>DATE(YEAR(siječanj!B281),MONTH(siječanj!B281)+3,DAY(siječanj!B281))</f>
        <v>43558</v>
      </c>
      <c r="C281" s="9">
        <v>2.8958333333333299</v>
      </c>
      <c r="D281">
        <v>0.94188163047921369</v>
      </c>
      <c r="E281" s="6">
        <v>160.01435851287692</v>
      </c>
      <c r="F281" s="10">
        <v>73.369331961967092</v>
      </c>
      <c r="G281" s="10">
        <v>63.613177444428857</v>
      </c>
      <c r="H281" s="10">
        <v>236.51624242878196</v>
      </c>
      <c r="I281" s="10">
        <f t="shared" si="5"/>
        <v>150.71458489619397</v>
      </c>
    </row>
    <row r="282" spans="1:9" x14ac:dyDescent="0.25">
      <c r="A282" s="20"/>
      <c r="B282" s="5">
        <f>DATE(YEAR(siječanj!B282),MONTH(siječanj!B282)+3,DAY(siječanj!B282))</f>
        <v>43558</v>
      </c>
      <c r="C282" s="9">
        <v>2.90625</v>
      </c>
      <c r="D282">
        <v>0.94188163047921369</v>
      </c>
      <c r="E282" s="6">
        <v>156.67357967736356</v>
      </c>
      <c r="F282" s="10">
        <v>71.819085802112369</v>
      </c>
      <c r="G282" s="10">
        <v>60.048624271048006</v>
      </c>
      <c r="H282" s="10">
        <v>237.83849215968786</v>
      </c>
      <c r="I282" s="10">
        <f t="shared" si="5"/>
        <v>147.5679666795302</v>
      </c>
    </row>
    <row r="283" spans="1:9" x14ac:dyDescent="0.25">
      <c r="A283" s="20"/>
      <c r="B283" s="5">
        <f>DATE(YEAR(siječanj!B283),MONTH(siječanj!B283)+3,DAY(siječanj!B283))</f>
        <v>43558</v>
      </c>
      <c r="C283" s="9">
        <v>2.9166666666666701</v>
      </c>
      <c r="D283">
        <v>0.94188163047921369</v>
      </c>
      <c r="E283" s="6">
        <v>151.66000822888776</v>
      </c>
      <c r="F283" s="10">
        <v>71.242627945939844</v>
      </c>
      <c r="G283" s="10">
        <v>57.425834004080116</v>
      </c>
      <c r="H283" s="10">
        <v>236.172545480715</v>
      </c>
      <c r="I283" s="10">
        <f t="shared" si="5"/>
        <v>142.84577582911578</v>
      </c>
    </row>
    <row r="284" spans="1:9" x14ac:dyDescent="0.25">
      <c r="A284" s="20"/>
      <c r="B284" s="5">
        <f>DATE(YEAR(siječanj!B284),MONTH(siječanj!B284)+3,DAY(siječanj!B284))</f>
        <v>43558</v>
      </c>
      <c r="C284" s="9">
        <v>2.9270833333333299</v>
      </c>
      <c r="D284">
        <v>0.94188163047921369</v>
      </c>
      <c r="E284" s="6">
        <v>144.48572307754904</v>
      </c>
      <c r="F284" s="10">
        <v>70.065362208088814</v>
      </c>
      <c r="G284" s="10">
        <v>55.021541690478415</v>
      </c>
      <c r="H284" s="10">
        <v>237.54123336324383</v>
      </c>
      <c r="I284" s="10">
        <f t="shared" si="5"/>
        <v>136.08844843325005</v>
      </c>
    </row>
    <row r="285" spans="1:9" x14ac:dyDescent="0.25">
      <c r="A285" s="20"/>
      <c r="B285" s="5">
        <f>DATE(YEAR(siječanj!B285),MONTH(siječanj!B285)+3,DAY(siječanj!B285))</f>
        <v>43558</v>
      </c>
      <c r="C285" s="9">
        <v>2.9375</v>
      </c>
      <c r="D285">
        <v>0.94188163047921369</v>
      </c>
      <c r="E285" s="6">
        <v>134.47693816991386</v>
      </c>
      <c r="F285" s="10">
        <v>66.904089142333092</v>
      </c>
      <c r="G285" s="10">
        <v>53.139537154851467</v>
      </c>
      <c r="H285" s="10">
        <v>236.87447330973038</v>
      </c>
      <c r="I285" s="10">
        <f t="shared" si="5"/>
        <v>126.66135778533088</v>
      </c>
    </row>
    <row r="286" spans="1:9" x14ac:dyDescent="0.25">
      <c r="A286" s="20"/>
      <c r="B286" s="5">
        <f>DATE(YEAR(siječanj!B286),MONTH(siječanj!B286)+3,DAY(siječanj!B286))</f>
        <v>43558</v>
      </c>
      <c r="C286" s="9">
        <v>2.9479166666666701</v>
      </c>
      <c r="D286">
        <v>0.94188163047921369</v>
      </c>
      <c r="E286" s="6">
        <v>122.3178355376849</v>
      </c>
      <c r="F286" s="10">
        <v>64.915261576974558</v>
      </c>
      <c r="G286" s="10">
        <v>52.200772649672359</v>
      </c>
      <c r="H286" s="10">
        <v>235.13983486386081</v>
      </c>
      <c r="I286" s="10">
        <f t="shared" si="5"/>
        <v>115.20892237292296</v>
      </c>
    </row>
    <row r="287" spans="1:9" x14ac:dyDescent="0.25">
      <c r="A287" s="20"/>
      <c r="B287" s="5">
        <f>DATE(YEAR(siječanj!B287),MONTH(siječanj!B287)+3,DAY(siječanj!B287))</f>
        <v>43558</v>
      </c>
      <c r="C287" s="9">
        <v>2.9583333333333299</v>
      </c>
      <c r="D287">
        <v>0.94188163047921369</v>
      </c>
      <c r="E287" s="6">
        <v>110.82195522349934</v>
      </c>
      <c r="F287" s="10">
        <v>62.821079113061188</v>
      </c>
      <c r="G287" s="10">
        <v>51.226629418288233</v>
      </c>
      <c r="H287" s="10">
        <v>234.98078899684307</v>
      </c>
      <c r="I287" s="10">
        <f t="shared" si="5"/>
        <v>104.38116387880397</v>
      </c>
    </row>
    <row r="288" spans="1:9" x14ac:dyDescent="0.25">
      <c r="A288" s="20"/>
      <c r="B288" s="5">
        <f>DATE(YEAR(siječanj!B288),MONTH(siječanj!B288)+3,DAY(siječanj!B288))</f>
        <v>43558</v>
      </c>
      <c r="C288" s="9">
        <v>2.96875</v>
      </c>
      <c r="D288">
        <v>0.94188163047921369</v>
      </c>
      <c r="E288" s="6">
        <v>100.73790593466228</v>
      </c>
      <c r="F288" s="10">
        <v>61.017559777080699</v>
      </c>
      <c r="G288" s="10">
        <v>50.849396826108425</v>
      </c>
      <c r="H288" s="10">
        <v>234.91905054677201</v>
      </c>
      <c r="I288" s="10">
        <f t="shared" si="5"/>
        <v>94.88318309280136</v>
      </c>
    </row>
    <row r="289" spans="1:9" x14ac:dyDescent="0.25">
      <c r="A289" s="20"/>
      <c r="B289" s="5">
        <f>DATE(YEAR(siječanj!B289),MONTH(siječanj!B289)+3,DAY(siječanj!B289))</f>
        <v>43558</v>
      </c>
      <c r="C289" s="9">
        <v>2.9791666666666701</v>
      </c>
      <c r="D289">
        <v>0.94188163047921369</v>
      </c>
      <c r="E289" s="6">
        <v>91.700940013862891</v>
      </c>
      <c r="F289" s="10">
        <v>60.581145672347141</v>
      </c>
      <c r="G289" s="10">
        <v>51.017050404067447</v>
      </c>
      <c r="H289" s="10">
        <v>234.67886997740999</v>
      </c>
      <c r="I289" s="10">
        <f t="shared" si="5"/>
        <v>86.371430896733742</v>
      </c>
    </row>
    <row r="290" spans="1:9" ht="15.75" thickBot="1" x14ac:dyDescent="0.3">
      <c r="A290" s="20"/>
      <c r="B290" s="5">
        <f>DATE(YEAR(siječanj!B290),MONTH(siječanj!B290)+3,DAY(siječanj!B290))</f>
        <v>43558</v>
      </c>
      <c r="C290" s="9">
        <v>2.9895833333333299</v>
      </c>
      <c r="D290">
        <v>0.94188163047921369</v>
      </c>
      <c r="E290" s="6">
        <v>83.86079309960175</v>
      </c>
      <c r="F290" s="10">
        <v>58.663120612337366</v>
      </c>
      <c r="G290" s="10">
        <v>49.898349713465365</v>
      </c>
      <c r="H290" s="10">
        <v>235.68263378624744</v>
      </c>
      <c r="I290" s="10">
        <f t="shared" si="5"/>
        <v>78.986940537932895</v>
      </c>
    </row>
    <row r="291" spans="1:9" x14ac:dyDescent="0.25">
      <c r="A291" s="19">
        <f t="shared" ref="A291" si="6">A195+1</f>
        <v>94</v>
      </c>
      <c r="B291" s="5">
        <f>DATE(YEAR(siječanj!B291),MONTH(siječanj!B291)+3,DAY(siječanj!B291))</f>
        <v>43559</v>
      </c>
      <c r="C291" s="9">
        <v>3</v>
      </c>
      <c r="D291">
        <v>0.93956746913888767</v>
      </c>
      <c r="E291" s="6">
        <v>76.441920051239222</v>
      </c>
      <c r="F291" s="10">
        <v>57.848283752554771</v>
      </c>
      <c r="G291" s="10">
        <v>49.397323690960086</v>
      </c>
      <c r="H291" s="10">
        <v>236.54715617505474</v>
      </c>
      <c r="I291" s="10">
        <f t="shared" si="5"/>
        <v>71.822341358660026</v>
      </c>
    </row>
    <row r="292" spans="1:9" x14ac:dyDescent="0.25">
      <c r="A292" s="20"/>
      <c r="B292" s="5">
        <f>DATE(YEAR(siječanj!B292),MONTH(siječanj!B292)+3,DAY(siječanj!B292))</f>
        <v>43559</v>
      </c>
      <c r="C292" s="9">
        <v>3.0104166666666701</v>
      </c>
      <c r="D292">
        <v>0.93956746913888767</v>
      </c>
      <c r="E292" s="6">
        <v>70.82467609206725</v>
      </c>
      <c r="F292" s="10">
        <v>57.566434314420995</v>
      </c>
      <c r="G292" s="10">
        <v>49.777767422346159</v>
      </c>
      <c r="H292" s="10">
        <v>236.60220543429179</v>
      </c>
      <c r="I292" s="10">
        <f t="shared" si="5"/>
        <v>66.544561668405109</v>
      </c>
    </row>
    <row r="293" spans="1:9" x14ac:dyDescent="0.25">
      <c r="A293" s="20"/>
      <c r="B293" s="5">
        <f>DATE(YEAR(siječanj!B293),MONTH(siječanj!B293)+3,DAY(siječanj!B293))</f>
        <v>43559</v>
      </c>
      <c r="C293" s="9">
        <v>3.0208333333333299</v>
      </c>
      <c r="D293">
        <v>0.93956746913888767</v>
      </c>
      <c r="E293" s="6">
        <v>66.529465451553619</v>
      </c>
      <c r="F293" s="10">
        <v>57.078041112880456</v>
      </c>
      <c r="G293" s="10">
        <v>48.863275115642395</v>
      </c>
      <c r="H293" s="10">
        <v>236.8375657043062</v>
      </c>
      <c r="I293" s="10">
        <f t="shared" si="5"/>
        <v>62.508921477479298</v>
      </c>
    </row>
    <row r="294" spans="1:9" x14ac:dyDescent="0.25">
      <c r="A294" s="20"/>
      <c r="B294" s="5">
        <f>DATE(YEAR(siječanj!B294),MONTH(siječanj!B294)+3,DAY(siječanj!B294))</f>
        <v>43559</v>
      </c>
      <c r="C294" s="9">
        <v>3.03125</v>
      </c>
      <c r="D294">
        <v>0.93956746913888767</v>
      </c>
      <c r="E294" s="6">
        <v>63.069449023595453</v>
      </c>
      <c r="F294" s="10">
        <v>56.610955688727636</v>
      </c>
      <c r="G294" s="10">
        <v>49.111122881353829</v>
      </c>
      <c r="H294" s="10">
        <v>236.62149863740916</v>
      </c>
      <c r="I294" s="10">
        <f t="shared" si="5"/>
        <v>59.258002599083667</v>
      </c>
    </row>
    <row r="295" spans="1:9" x14ac:dyDescent="0.25">
      <c r="A295" s="20"/>
      <c r="B295" s="5">
        <f>DATE(YEAR(siječanj!B295),MONTH(siječanj!B295)+3,DAY(siječanj!B295))</f>
        <v>43559</v>
      </c>
      <c r="C295" s="9">
        <v>3.0416666666666701</v>
      </c>
      <c r="D295">
        <v>0.93956746913888767</v>
      </c>
      <c r="E295" s="6">
        <v>59.804451737686342</v>
      </c>
      <c r="F295" s="10">
        <v>56.209663897032293</v>
      </c>
      <c r="G295" s="10">
        <v>48.830200381817882</v>
      </c>
      <c r="H295" s="10">
        <v>236.51341207866687</v>
      </c>
      <c r="I295" s="10">
        <f t="shared" si="5"/>
        <v>56.190317362416707</v>
      </c>
    </row>
    <row r="296" spans="1:9" x14ac:dyDescent="0.25">
      <c r="A296" s="20"/>
      <c r="B296" s="5">
        <f>DATE(YEAR(siječanj!B296),MONTH(siječanj!B296)+3,DAY(siječanj!B296))</f>
        <v>43559</v>
      </c>
      <c r="C296" s="9">
        <v>3.0520833333333299</v>
      </c>
      <c r="D296">
        <v>0.93956746913888767</v>
      </c>
      <c r="E296" s="6">
        <v>58.175767335780137</v>
      </c>
      <c r="F296" s="10">
        <v>55.367394628425998</v>
      </c>
      <c r="G296" s="10">
        <v>47.178201719687571</v>
      </c>
      <c r="H296" s="10">
        <v>236.82149203695067</v>
      </c>
      <c r="I296" s="10">
        <f t="shared" si="5"/>
        <v>54.660058480891713</v>
      </c>
    </row>
    <row r="297" spans="1:9" x14ac:dyDescent="0.25">
      <c r="A297" s="20"/>
      <c r="B297" s="5">
        <f>DATE(YEAR(siječanj!B297),MONTH(siječanj!B297)+3,DAY(siječanj!B297))</f>
        <v>43559</v>
      </c>
      <c r="C297" s="9">
        <v>3.0625</v>
      </c>
      <c r="D297">
        <v>0.93956746913888767</v>
      </c>
      <c r="E297" s="6">
        <v>56.207175242208876</v>
      </c>
      <c r="F297" s="10">
        <v>54.983930892326107</v>
      </c>
      <c r="G297" s="10">
        <v>47.321567043475213</v>
      </c>
      <c r="H297" s="10">
        <v>236.3566362945092</v>
      </c>
      <c r="I297" s="10">
        <f t="shared" si="5"/>
        <v>52.810433389768143</v>
      </c>
    </row>
    <row r="298" spans="1:9" x14ac:dyDescent="0.25">
      <c r="A298" s="20"/>
      <c r="B298" s="5">
        <f>DATE(YEAR(siječanj!B298),MONTH(siječanj!B298)+3,DAY(siječanj!B298))</f>
        <v>43559</v>
      </c>
      <c r="C298" s="9">
        <v>3.0729166666666701</v>
      </c>
      <c r="D298">
        <v>0.93956746913888767</v>
      </c>
      <c r="E298" s="6">
        <v>54.99856360492123</v>
      </c>
      <c r="F298" s="10">
        <v>55.047043493460365</v>
      </c>
      <c r="G298" s="10">
        <v>46.856465640840007</v>
      </c>
      <c r="H298" s="10">
        <v>236.59369737583347</v>
      </c>
      <c r="I298" s="10">
        <f t="shared" si="5"/>
        <v>51.674861212549978</v>
      </c>
    </row>
    <row r="299" spans="1:9" x14ac:dyDescent="0.25">
      <c r="A299" s="20"/>
      <c r="B299" s="5">
        <f>DATE(YEAR(siječanj!B299),MONTH(siječanj!B299)+3,DAY(siječanj!B299))</f>
        <v>43559</v>
      </c>
      <c r="C299" s="9">
        <v>3.0833333333333299</v>
      </c>
      <c r="D299">
        <v>0.93956746913888767</v>
      </c>
      <c r="E299" s="6">
        <v>53.878944638672465</v>
      </c>
      <c r="F299" s="10">
        <v>55.068768676922353</v>
      </c>
      <c r="G299" s="10">
        <v>47.500929237765064</v>
      </c>
      <c r="H299" s="10">
        <v>236.70000308508662</v>
      </c>
      <c r="I299" s="10">
        <f t="shared" si="5"/>
        <v>50.622903654031731</v>
      </c>
    </row>
    <row r="300" spans="1:9" x14ac:dyDescent="0.25">
      <c r="A300" s="20"/>
      <c r="B300" s="5">
        <f>DATE(YEAR(siječanj!B300),MONTH(siječanj!B300)+3,DAY(siječanj!B300))</f>
        <v>43559</v>
      </c>
      <c r="C300" s="9">
        <v>3.09375</v>
      </c>
      <c r="D300">
        <v>0.93956746913888767</v>
      </c>
      <c r="E300" s="6">
        <v>52.896619489896331</v>
      </c>
      <c r="F300" s="10">
        <v>55.147044356408614</v>
      </c>
      <c r="G300" s="10">
        <v>47.5410403803753</v>
      </c>
      <c r="H300" s="10">
        <v>236.9031609941417</v>
      </c>
      <c r="I300" s="10">
        <f t="shared" si="5"/>
        <v>49.699942900124654</v>
      </c>
    </row>
    <row r="301" spans="1:9" x14ac:dyDescent="0.25">
      <c r="A301" s="20"/>
      <c r="B301" s="5">
        <f>DATE(YEAR(siječanj!B301),MONTH(siječanj!B301)+3,DAY(siječanj!B301))</f>
        <v>43559</v>
      </c>
      <c r="C301" s="9">
        <v>3.1041666666666701</v>
      </c>
      <c r="D301">
        <v>0.93956746913888767</v>
      </c>
      <c r="E301" s="6">
        <v>52.994042700746164</v>
      </c>
      <c r="F301" s="10">
        <v>56.035681820938862</v>
      </c>
      <c r="G301" s="10">
        <v>48.851353761339141</v>
      </c>
      <c r="H301" s="10">
        <v>236.58758646084482</v>
      </c>
      <c r="I301" s="10">
        <f t="shared" si="5"/>
        <v>49.791478579778214</v>
      </c>
    </row>
    <row r="302" spans="1:9" x14ac:dyDescent="0.25">
      <c r="A302" s="20"/>
      <c r="B302" s="5">
        <f>DATE(YEAR(siječanj!B302),MONTH(siječanj!B302)+3,DAY(siječanj!B302))</f>
        <v>43559</v>
      </c>
      <c r="C302" s="9">
        <v>3.1145833333333299</v>
      </c>
      <c r="D302">
        <v>0.93956746913888767</v>
      </c>
      <c r="E302" s="6">
        <v>52.50968719414967</v>
      </c>
      <c r="F302" s="10">
        <v>55.961190890760683</v>
      </c>
      <c r="G302" s="10">
        <v>48.387986373875314</v>
      </c>
      <c r="H302" s="10">
        <v>236.40010302872608</v>
      </c>
      <c r="I302" s="10">
        <f t="shared" si="5"/>
        <v>49.336393902281863</v>
      </c>
    </row>
    <row r="303" spans="1:9" x14ac:dyDescent="0.25">
      <c r="A303" s="20"/>
      <c r="B303" s="5">
        <f>DATE(YEAR(siječanj!B303),MONTH(siječanj!B303)+3,DAY(siječanj!B303))</f>
        <v>43559</v>
      </c>
      <c r="C303" s="9">
        <v>3.125</v>
      </c>
      <c r="D303">
        <v>0.93956746913888767</v>
      </c>
      <c r="E303" s="6">
        <v>52.832495571228144</v>
      </c>
      <c r="F303" s="10">
        <v>55.446103768066308</v>
      </c>
      <c r="G303" s="10">
        <v>47.896718200633075</v>
      </c>
      <c r="H303" s="10">
        <v>236.44588386680158</v>
      </c>
      <c r="I303" s="10">
        <f t="shared" si="5"/>
        <v>49.639694152150319</v>
      </c>
    </row>
    <row r="304" spans="1:9" x14ac:dyDescent="0.25">
      <c r="A304" s="20"/>
      <c r="B304" s="5">
        <f>DATE(YEAR(siječanj!B304),MONTH(siječanj!B304)+3,DAY(siječanj!B304))</f>
        <v>43559</v>
      </c>
      <c r="C304" s="9">
        <v>3.1354166666666701</v>
      </c>
      <c r="D304">
        <v>0.93956746913888767</v>
      </c>
      <c r="E304" s="6">
        <v>53.305543850815731</v>
      </c>
      <c r="F304" s="10">
        <v>55.2241962503103</v>
      </c>
      <c r="G304" s="10">
        <v>48.212200585876438</v>
      </c>
      <c r="H304" s="10">
        <v>236.20926599689511</v>
      </c>
      <c r="I304" s="10">
        <f t="shared" si="5"/>
        <v>50.084154926982933</v>
      </c>
    </row>
    <row r="305" spans="1:9" x14ac:dyDescent="0.25">
      <c r="A305" s="20"/>
      <c r="B305" s="5">
        <f>DATE(YEAR(siječanj!B305),MONTH(siječanj!B305)+3,DAY(siječanj!B305))</f>
        <v>43559</v>
      </c>
      <c r="C305" s="9">
        <v>3.1458333333333299</v>
      </c>
      <c r="D305">
        <v>0.93956746913888767</v>
      </c>
      <c r="E305" s="6">
        <v>53.813735758269509</v>
      </c>
      <c r="F305" s="10">
        <v>55.04673846594455</v>
      </c>
      <c r="G305" s="10">
        <v>47.396470879385312</v>
      </c>
      <c r="H305" s="10">
        <v>235.91257046913782</v>
      </c>
      <c r="I305" s="10">
        <f t="shared" si="5"/>
        <v>50.561635511306143</v>
      </c>
    </row>
    <row r="306" spans="1:9" x14ac:dyDescent="0.25">
      <c r="A306" s="20"/>
      <c r="B306" s="5">
        <f>DATE(YEAR(siječanj!B306),MONTH(siječanj!B306)+3,DAY(siječanj!B306))</f>
        <v>43559</v>
      </c>
      <c r="C306" s="9">
        <v>3.15625</v>
      </c>
      <c r="D306">
        <v>0.93956746913888767</v>
      </c>
      <c r="E306" s="6">
        <v>54.482821634379938</v>
      </c>
      <c r="F306" s="10">
        <v>54.473435236448751</v>
      </c>
      <c r="G306" s="10">
        <v>47.334736728144897</v>
      </c>
      <c r="H306" s="10">
        <v>235.99778911958026</v>
      </c>
      <c r="I306" s="10">
        <f t="shared" si="5"/>
        <v>51.190286834559792</v>
      </c>
    </row>
    <row r="307" spans="1:9" x14ac:dyDescent="0.25">
      <c r="A307" s="20"/>
      <c r="B307" s="5">
        <f>DATE(YEAR(siječanj!B307),MONTH(siječanj!B307)+3,DAY(siječanj!B307))</f>
        <v>43559</v>
      </c>
      <c r="C307" s="9">
        <v>3.1666666666666701</v>
      </c>
      <c r="D307">
        <v>0.93956746913888767</v>
      </c>
      <c r="E307" s="6">
        <v>57.184346574583429</v>
      </c>
      <c r="F307" s="10">
        <v>54.665502233414095</v>
      </c>
      <c r="G307" s="10">
        <v>47.7006861799387</v>
      </c>
      <c r="H307" s="10">
        <v>236.06986249955193</v>
      </c>
      <c r="I307" s="10">
        <f t="shared" si="5"/>
        <v>53.72855178544237</v>
      </c>
    </row>
    <row r="308" spans="1:9" x14ac:dyDescent="0.25">
      <c r="A308" s="20"/>
      <c r="B308" s="5">
        <f>DATE(YEAR(siječanj!B308),MONTH(siječanj!B308)+3,DAY(siječanj!B308))</f>
        <v>43559</v>
      </c>
      <c r="C308" s="9">
        <v>3.1770833333333299</v>
      </c>
      <c r="D308">
        <v>0.93956746913888767</v>
      </c>
      <c r="E308" s="6">
        <v>59.489131879662843</v>
      </c>
      <c r="F308" s="10">
        <v>54.728747280706543</v>
      </c>
      <c r="G308" s="10">
        <v>49.119772887590706</v>
      </c>
      <c r="H308" s="10">
        <v>235.28932317179431</v>
      </c>
      <c r="I308" s="10">
        <f t="shared" si="5"/>
        <v>55.894053081444333</v>
      </c>
    </row>
    <row r="309" spans="1:9" x14ac:dyDescent="0.25">
      <c r="A309" s="20"/>
      <c r="B309" s="5">
        <f>DATE(YEAR(siječanj!B309),MONTH(siječanj!B309)+3,DAY(siječanj!B309))</f>
        <v>43559</v>
      </c>
      <c r="C309" s="9">
        <v>3.1875</v>
      </c>
      <c r="D309">
        <v>0.93956746913888767</v>
      </c>
      <c r="E309" s="6">
        <v>63.307081452297638</v>
      </c>
      <c r="F309" s="10">
        <v>54.59282140073109</v>
      </c>
      <c r="G309" s="10">
        <v>47.464763782454519</v>
      </c>
      <c r="H309" s="10">
        <v>226.47209723643147</v>
      </c>
      <c r="I309" s="10">
        <f t="shared" si="5"/>
        <v>59.481274298704712</v>
      </c>
    </row>
    <row r="310" spans="1:9" x14ac:dyDescent="0.25">
      <c r="A310" s="20"/>
      <c r="B310" s="5">
        <f>DATE(YEAR(siječanj!B310),MONTH(siječanj!B310)+3,DAY(siječanj!B310))</f>
        <v>43559</v>
      </c>
      <c r="C310" s="9">
        <v>3.1979166666666701</v>
      </c>
      <c r="D310">
        <v>0.93956746913888767</v>
      </c>
      <c r="E310" s="6">
        <v>67.911831775005368</v>
      </c>
      <c r="F310" s="10">
        <v>55.365223314135775</v>
      </c>
      <c r="G310" s="10">
        <v>46.976666609178466</v>
      </c>
      <c r="H310" s="10">
        <v>207.30172971328147</v>
      </c>
      <c r="I310" s="10">
        <f t="shared" si="5"/>
        <v>63.807747905427689</v>
      </c>
    </row>
    <row r="311" spans="1:9" x14ac:dyDescent="0.25">
      <c r="A311" s="20"/>
      <c r="B311" s="5">
        <f>DATE(YEAR(siječanj!B311),MONTH(siječanj!B311)+3,DAY(siječanj!B311))</f>
        <v>43559</v>
      </c>
      <c r="C311" s="9">
        <v>3.2083333333333299</v>
      </c>
      <c r="D311">
        <v>0.93956746913888767</v>
      </c>
      <c r="E311" s="6">
        <v>74.045567152211532</v>
      </c>
      <c r="F311" s="10">
        <v>56.14840152859265</v>
      </c>
      <c r="G311" s="10">
        <v>48.00403848683041</v>
      </c>
      <c r="H311" s="10">
        <v>192.62071667260145</v>
      </c>
      <c r="I311" s="10">
        <f t="shared" si="5"/>
        <v>69.570806130156939</v>
      </c>
    </row>
    <row r="312" spans="1:9" x14ac:dyDescent="0.25">
      <c r="A312" s="20"/>
      <c r="B312" s="5">
        <f>DATE(YEAR(siječanj!B312),MONTH(siječanj!B312)+3,DAY(siječanj!B312))</f>
        <v>43559</v>
      </c>
      <c r="C312" s="9">
        <v>3.21875</v>
      </c>
      <c r="D312">
        <v>0.93956746913888767</v>
      </c>
      <c r="E312" s="6">
        <v>80.295726963988415</v>
      </c>
      <c r="F312" s="10">
        <v>60.965135179559823</v>
      </c>
      <c r="G312" s="10">
        <v>48.034154958661148</v>
      </c>
      <c r="H312" s="10">
        <v>169.70187307594742</v>
      </c>
      <c r="I312" s="10">
        <f t="shared" si="5"/>
        <v>75.443252966221735</v>
      </c>
    </row>
    <row r="313" spans="1:9" x14ac:dyDescent="0.25">
      <c r="A313" s="20"/>
      <c r="B313" s="5">
        <f>DATE(YEAR(siječanj!B313),MONTH(siječanj!B313)+3,DAY(siječanj!B313))</f>
        <v>43559</v>
      </c>
      <c r="C313" s="9">
        <v>3.2291666666666701</v>
      </c>
      <c r="D313">
        <v>0.93956746913888767</v>
      </c>
      <c r="E313" s="6">
        <v>85.196075260230742</v>
      </c>
      <c r="F313" s="10">
        <v>66.632478193578876</v>
      </c>
      <c r="G313" s="10">
        <v>50.424069396466805</v>
      </c>
      <c r="H313" s="10">
        <v>143.45857767106693</v>
      </c>
      <c r="I313" s="10">
        <f t="shared" si="5"/>
        <v>80.0474608128212</v>
      </c>
    </row>
    <row r="314" spans="1:9" x14ac:dyDescent="0.25">
      <c r="A314" s="20"/>
      <c r="B314" s="5">
        <f>DATE(YEAR(siječanj!B314),MONTH(siječanj!B314)+3,DAY(siječanj!B314))</f>
        <v>43559</v>
      </c>
      <c r="C314" s="9">
        <v>3.2395833333333299</v>
      </c>
      <c r="D314">
        <v>0.93956746913888767</v>
      </c>
      <c r="E314" s="6">
        <v>90.787712931287345</v>
      </c>
      <c r="F314" s="10">
        <v>68.11723574849195</v>
      </c>
      <c r="G314" s="10">
        <v>53.885360360822233</v>
      </c>
      <c r="H314" s="10">
        <v>112.93569984781256</v>
      </c>
      <c r="I314" s="10">
        <f t="shared" si="5"/>
        <v>85.301181667757518</v>
      </c>
    </row>
    <row r="315" spans="1:9" x14ac:dyDescent="0.25">
      <c r="A315" s="20"/>
      <c r="B315" s="5">
        <f>DATE(YEAR(siječanj!B315),MONTH(siječanj!B315)+3,DAY(siječanj!B315))</f>
        <v>43559</v>
      </c>
      <c r="C315" s="9">
        <v>3.25</v>
      </c>
      <c r="D315">
        <v>0.93956746913888767</v>
      </c>
      <c r="E315" s="6">
        <v>95.845773766762775</v>
      </c>
      <c r="F315" s="10">
        <v>72.610728530133116</v>
      </c>
      <c r="G315" s="10">
        <v>65.212846579269083</v>
      </c>
      <c r="H315" s="10">
        <v>66.491220206345332</v>
      </c>
      <c r="I315" s="10">
        <f t="shared" si="5"/>
        <v>90.053571085695694</v>
      </c>
    </row>
    <row r="316" spans="1:9" x14ac:dyDescent="0.25">
      <c r="A316" s="20"/>
      <c r="B316" s="5">
        <f>DATE(YEAR(siječanj!B316),MONTH(siječanj!B316)+3,DAY(siječanj!B316))</f>
        <v>43559</v>
      </c>
      <c r="C316" s="9">
        <v>3.2604166666666701</v>
      </c>
      <c r="D316">
        <v>0.93956746913888767</v>
      </c>
      <c r="E316" s="6">
        <v>98.906777400975955</v>
      </c>
      <c r="F316" s="10">
        <v>89.923548502647094</v>
      </c>
      <c r="G316" s="10">
        <v>83.575621698642649</v>
      </c>
      <c r="H316" s="10">
        <v>34.766220955001202</v>
      </c>
      <c r="I316" s="10">
        <f t="shared" si="5"/>
        <v>92.929590523318311</v>
      </c>
    </row>
    <row r="317" spans="1:9" x14ac:dyDescent="0.25">
      <c r="A317" s="20"/>
      <c r="B317" s="5">
        <f>DATE(YEAR(siječanj!B317),MONTH(siječanj!B317)+3,DAY(siječanj!B317))</f>
        <v>43559</v>
      </c>
      <c r="C317" s="9">
        <v>3.2708333333333299</v>
      </c>
      <c r="D317">
        <v>0.93956746913888767</v>
      </c>
      <c r="E317" s="6">
        <v>101.08244630374378</v>
      </c>
      <c r="F317" s="10">
        <v>99.951344139172306</v>
      </c>
      <c r="G317" s="10">
        <v>95.476966590716856</v>
      </c>
      <c r="H317" s="10">
        <v>18.600124509562736</v>
      </c>
      <c r="I317" s="10">
        <f t="shared" si="5"/>
        <v>94.973778247976057</v>
      </c>
    </row>
    <row r="318" spans="1:9" x14ac:dyDescent="0.25">
      <c r="A318" s="20"/>
      <c r="B318" s="5">
        <f>DATE(YEAR(siječanj!B318),MONTH(siječanj!B318)+3,DAY(siječanj!B318))</f>
        <v>43559</v>
      </c>
      <c r="C318" s="9">
        <v>3.28125</v>
      </c>
      <c r="D318">
        <v>0.93956746913888767</v>
      </c>
      <c r="E318" s="6">
        <v>102.03658726355809</v>
      </c>
      <c r="F318" s="10">
        <v>109.80383323802225</v>
      </c>
      <c r="G318" s="10">
        <v>103.83440192058248</v>
      </c>
      <c r="H318" s="10">
        <v>11.964686316297904</v>
      </c>
      <c r="I318" s="10">
        <f t="shared" si="5"/>
        <v>95.87025805479054</v>
      </c>
    </row>
    <row r="319" spans="1:9" x14ac:dyDescent="0.25">
      <c r="A319" s="20"/>
      <c r="B319" s="5">
        <f>DATE(YEAR(siječanj!B319),MONTH(siječanj!B319)+3,DAY(siječanj!B319))</f>
        <v>43559</v>
      </c>
      <c r="C319" s="9">
        <v>3.2916666666666701</v>
      </c>
      <c r="D319">
        <v>0.93956746913888767</v>
      </c>
      <c r="E319" s="6">
        <v>99.971341259543593</v>
      </c>
      <c r="F319" s="10">
        <v>116.06642139507612</v>
      </c>
      <c r="G319" s="10">
        <v>109.80447566831141</v>
      </c>
      <c r="H319" s="10">
        <v>4.7574563706766009</v>
      </c>
      <c r="I319" s="10">
        <f t="shared" si="5"/>
        <v>93.929820093649425</v>
      </c>
    </row>
    <row r="320" spans="1:9" x14ac:dyDescent="0.25">
      <c r="A320" s="20"/>
      <c r="B320" s="5">
        <f>DATE(YEAR(siječanj!B320),MONTH(siječanj!B320)+3,DAY(siječanj!B320))</f>
        <v>43559</v>
      </c>
      <c r="C320" s="9">
        <v>3.3020833333333299</v>
      </c>
      <c r="D320">
        <v>0.93956746913888767</v>
      </c>
      <c r="E320" s="6">
        <v>97.318822244210935</v>
      </c>
      <c r="F320" s="10">
        <v>129.13142015529894</v>
      </c>
      <c r="G320" s="10">
        <v>120.6930232408061</v>
      </c>
      <c r="H320" s="10">
        <v>3.3632493151590341</v>
      </c>
      <c r="I320" s="10">
        <f t="shared" si="5"/>
        <v>91.437599515570554</v>
      </c>
    </row>
    <row r="321" spans="1:9" x14ac:dyDescent="0.25">
      <c r="A321" s="20"/>
      <c r="B321" s="5">
        <f>DATE(YEAR(siječanj!B321),MONTH(siječanj!B321)+3,DAY(siječanj!B321))</f>
        <v>43559</v>
      </c>
      <c r="C321" s="9">
        <v>3.3125</v>
      </c>
      <c r="D321">
        <v>0.93956746913888767</v>
      </c>
      <c r="E321" s="6">
        <v>97.117069986473922</v>
      </c>
      <c r="F321" s="10">
        <v>135.45116886340872</v>
      </c>
      <c r="G321" s="10">
        <v>133.34281644515218</v>
      </c>
      <c r="H321" s="10">
        <v>3.8432602868486772</v>
      </c>
      <c r="I321" s="10">
        <f t="shared" si="5"/>
        <v>91.248039657375529</v>
      </c>
    </row>
    <row r="322" spans="1:9" x14ac:dyDescent="0.25">
      <c r="A322" s="20"/>
      <c r="B322" s="5">
        <f>DATE(YEAR(siječanj!B322),MONTH(siječanj!B322)+3,DAY(siječanj!B322))</f>
        <v>43559</v>
      </c>
      <c r="C322" s="9">
        <v>3.3229166666666701</v>
      </c>
      <c r="D322">
        <v>0.93956746913888767</v>
      </c>
      <c r="E322" s="6">
        <v>96.194658946011771</v>
      </c>
      <c r="F322" s="10">
        <v>139.35576990408794</v>
      </c>
      <c r="G322" s="10">
        <v>146.51260547686456</v>
      </c>
      <c r="H322" s="10">
        <v>3.4788824737309385</v>
      </c>
      <c r="I322" s="10">
        <f t="shared" si="5"/>
        <v>90.381372250582743</v>
      </c>
    </row>
    <row r="323" spans="1:9" x14ac:dyDescent="0.25">
      <c r="A323" s="20"/>
      <c r="B323" s="5">
        <f>DATE(YEAR(siječanj!B323),MONTH(siječanj!B323)+3,DAY(siječanj!B323))</f>
        <v>43559</v>
      </c>
      <c r="C323" s="9">
        <v>3.3333333333333299</v>
      </c>
      <c r="D323">
        <v>0.93956746913888767</v>
      </c>
      <c r="E323" s="6">
        <v>97.616061061064428</v>
      </c>
      <c r="F323" s="10">
        <v>169.45502225800593</v>
      </c>
      <c r="G323" s="10">
        <v>154.10930988699434</v>
      </c>
      <c r="H323" s="10">
        <v>2.387249750239373</v>
      </c>
      <c r="I323" s="10">
        <f t="shared" si="5"/>
        <v>91.716875438451424</v>
      </c>
    </row>
    <row r="324" spans="1:9" x14ac:dyDescent="0.25">
      <c r="A324" s="20"/>
      <c r="B324" s="5">
        <f>DATE(YEAR(siječanj!B324),MONTH(siječanj!B324)+3,DAY(siječanj!B324))</f>
        <v>43559</v>
      </c>
      <c r="C324" s="9">
        <v>3.34375</v>
      </c>
      <c r="D324">
        <v>0.93956746913888767</v>
      </c>
      <c r="E324" s="6">
        <v>98.470983113982953</v>
      </c>
      <c r="F324" s="10">
        <v>170.93613152328905</v>
      </c>
      <c r="G324" s="10">
        <v>176.22829903719858</v>
      </c>
      <c r="H324" s="10">
        <v>2.0853067193525066</v>
      </c>
      <c r="I324" s="10">
        <f t="shared" ref="I324:I387" si="7">D324*E324</f>
        <v>92.5201323880231</v>
      </c>
    </row>
    <row r="325" spans="1:9" x14ac:dyDescent="0.25">
      <c r="A325" s="20"/>
      <c r="B325" s="5">
        <f>DATE(YEAR(siječanj!B325),MONTH(siječanj!B325)+3,DAY(siječanj!B325))</f>
        <v>43559</v>
      </c>
      <c r="C325" s="9">
        <v>3.3541666666666701</v>
      </c>
      <c r="D325">
        <v>0.93956746913888767</v>
      </c>
      <c r="E325" s="6">
        <v>97.879967828428633</v>
      </c>
      <c r="F325" s="10">
        <v>199.49667658719397</v>
      </c>
      <c r="G325" s="10">
        <v>181.15880660613982</v>
      </c>
      <c r="H325" s="10">
        <v>2.4008722483541964</v>
      </c>
      <c r="I325" s="10">
        <f t="shared" si="7"/>
        <v>91.964833651952432</v>
      </c>
    </row>
    <row r="326" spans="1:9" x14ac:dyDescent="0.25">
      <c r="A326" s="20"/>
      <c r="B326" s="5">
        <f>DATE(YEAR(siječanj!B326),MONTH(siječanj!B326)+3,DAY(siječanj!B326))</f>
        <v>43559</v>
      </c>
      <c r="C326" s="9">
        <v>3.3645833333333299</v>
      </c>
      <c r="D326">
        <v>0.93956746913888767</v>
      </c>
      <c r="E326" s="6">
        <v>98.132969390286732</v>
      </c>
      <c r="F326" s="10">
        <v>186.56522770313924</v>
      </c>
      <c r="G326" s="10">
        <v>181.51589732764833</v>
      </c>
      <c r="H326" s="10">
        <v>1.7874156212920962</v>
      </c>
      <c r="I326" s="10">
        <f t="shared" si="7"/>
        <v>92.202545689115638</v>
      </c>
    </row>
    <row r="327" spans="1:9" x14ac:dyDescent="0.25">
      <c r="A327" s="20"/>
      <c r="B327" s="5">
        <f>DATE(YEAR(siječanj!B327),MONTH(siječanj!B327)+3,DAY(siječanj!B327))</f>
        <v>43559</v>
      </c>
      <c r="C327" s="9">
        <v>3.375</v>
      </c>
      <c r="D327">
        <v>0.93956746913888767</v>
      </c>
      <c r="E327" s="6">
        <v>98.452500051310139</v>
      </c>
      <c r="F327" s="10">
        <v>205.30862271130948</v>
      </c>
      <c r="G327" s="10">
        <v>186.91213648529398</v>
      </c>
      <c r="H327" s="10">
        <v>1.4289526296237434</v>
      </c>
      <c r="I327" s="10">
        <f t="shared" si="7"/>
        <v>92.502766303605682</v>
      </c>
    </row>
    <row r="328" spans="1:9" x14ac:dyDescent="0.25">
      <c r="A328" s="20"/>
      <c r="B328" s="5">
        <f>DATE(YEAR(siječanj!B328),MONTH(siječanj!B328)+3,DAY(siječanj!B328))</f>
        <v>43559</v>
      </c>
      <c r="C328" s="9">
        <v>3.3854166666666701</v>
      </c>
      <c r="D328">
        <v>0.93956746913888767</v>
      </c>
      <c r="E328" s="6">
        <v>99.52671937446523</v>
      </c>
      <c r="F328" s="10">
        <v>192.5035194351216</v>
      </c>
      <c r="G328" s="10">
        <v>182.72146736162784</v>
      </c>
      <c r="H328" s="10">
        <v>1.4150790117214036</v>
      </c>
      <c r="I328" s="10">
        <f t="shared" si="7"/>
        <v>93.512067834362597</v>
      </c>
    </row>
    <row r="329" spans="1:9" x14ac:dyDescent="0.25">
      <c r="A329" s="20"/>
      <c r="B329" s="5">
        <f>DATE(YEAR(siječanj!B329),MONTH(siječanj!B329)+3,DAY(siječanj!B329))</f>
        <v>43559</v>
      </c>
      <c r="C329" s="9">
        <v>3.3958333333333299</v>
      </c>
      <c r="D329">
        <v>0.93956746913888767</v>
      </c>
      <c r="E329" s="6">
        <v>98.951124839642503</v>
      </c>
      <c r="F329" s="10">
        <v>190.22547762253029</v>
      </c>
      <c r="G329" s="10">
        <v>184.87973423101766</v>
      </c>
      <c r="H329" s="10">
        <v>1.5744200195252627</v>
      </c>
      <c r="I329" s="10">
        <f t="shared" si="7"/>
        <v>92.971257934029026</v>
      </c>
    </row>
    <row r="330" spans="1:9" x14ac:dyDescent="0.25">
      <c r="A330" s="20"/>
      <c r="B330" s="5">
        <f>DATE(YEAR(siječanj!B330),MONTH(siječanj!B330)+3,DAY(siječanj!B330))</f>
        <v>43559</v>
      </c>
      <c r="C330" s="9">
        <v>3.40625</v>
      </c>
      <c r="D330">
        <v>0.93956746913888767</v>
      </c>
      <c r="E330" s="6">
        <v>98.779488459372246</v>
      </c>
      <c r="F330" s="10">
        <v>177.20580755656567</v>
      </c>
      <c r="G330" s="10">
        <v>190.89434647953749</v>
      </c>
      <c r="H330" s="10">
        <v>1.4907851245554726</v>
      </c>
      <c r="I330" s="10">
        <f t="shared" si="7"/>
        <v>92.809993974606343</v>
      </c>
    </row>
    <row r="331" spans="1:9" x14ac:dyDescent="0.25">
      <c r="A331" s="20"/>
      <c r="B331" s="5">
        <f>DATE(YEAR(siječanj!B331),MONTH(siječanj!B331)+3,DAY(siječanj!B331))</f>
        <v>43559</v>
      </c>
      <c r="C331" s="9">
        <v>3.4166666666666701</v>
      </c>
      <c r="D331">
        <v>0.93956746913888767</v>
      </c>
      <c r="E331" s="6">
        <v>99.567383104991123</v>
      </c>
      <c r="F331" s="10">
        <v>176.92771075958044</v>
      </c>
      <c r="G331" s="10">
        <v>190.69245412979168</v>
      </c>
      <c r="H331" s="10">
        <v>1.2863025836331627</v>
      </c>
      <c r="I331" s="10">
        <f t="shared" si="7"/>
        <v>93.550274152738552</v>
      </c>
    </row>
    <row r="332" spans="1:9" x14ac:dyDescent="0.25">
      <c r="A332" s="20"/>
      <c r="B332" s="5">
        <f>DATE(YEAR(siječanj!B332),MONTH(siječanj!B332)+3,DAY(siječanj!B332))</f>
        <v>43559</v>
      </c>
      <c r="C332" s="9">
        <v>3.4270833333333299</v>
      </c>
      <c r="D332">
        <v>0.93956746913888767</v>
      </c>
      <c r="E332" s="6">
        <v>99.60988223739038</v>
      </c>
      <c r="F332" s="10">
        <v>195.06049687036662</v>
      </c>
      <c r="G332" s="10">
        <v>186.46208729768813</v>
      </c>
      <c r="H332" s="10">
        <v>1.3185359593869361</v>
      </c>
      <c r="I332" s="10">
        <f t="shared" si="7"/>
        <v>93.590204955007522</v>
      </c>
    </row>
    <row r="333" spans="1:9" x14ac:dyDescent="0.25">
      <c r="A333" s="20"/>
      <c r="B333" s="5">
        <f>DATE(YEAR(siječanj!B333),MONTH(siječanj!B333)+3,DAY(siječanj!B333))</f>
        <v>43559</v>
      </c>
      <c r="C333" s="9">
        <v>3.4375</v>
      </c>
      <c r="D333">
        <v>0.93956746913888767</v>
      </c>
      <c r="E333" s="6">
        <v>99.664416206086386</v>
      </c>
      <c r="F333" s="10">
        <v>188.2040522481789</v>
      </c>
      <c r="G333" s="10">
        <v>183.56995068802286</v>
      </c>
      <c r="H333" s="10">
        <v>1.3594754880927655</v>
      </c>
      <c r="I333" s="10">
        <f t="shared" si="7"/>
        <v>93.641443297957323</v>
      </c>
    </row>
    <row r="334" spans="1:9" x14ac:dyDescent="0.25">
      <c r="A334" s="20"/>
      <c r="B334" s="5">
        <f>DATE(YEAR(siječanj!B334),MONTH(siječanj!B334)+3,DAY(siječanj!B334))</f>
        <v>43559</v>
      </c>
      <c r="C334" s="9">
        <v>3.4479166666666701</v>
      </c>
      <c r="D334">
        <v>0.93956746913888767</v>
      </c>
      <c r="E334" s="6">
        <v>101.41010871822667</v>
      </c>
      <c r="F334" s="10">
        <v>175.80715605855147</v>
      </c>
      <c r="G334" s="10">
        <v>182.84284842362462</v>
      </c>
      <c r="H334" s="10">
        <v>1.4571580840048464</v>
      </c>
      <c r="I334" s="10">
        <f t="shared" si="7"/>
        <v>95.28163919348367</v>
      </c>
    </row>
    <row r="335" spans="1:9" x14ac:dyDescent="0.25">
      <c r="A335" s="20"/>
      <c r="B335" s="5">
        <f>DATE(YEAR(siječanj!B335),MONTH(siječanj!B335)+3,DAY(siječanj!B335))</f>
        <v>43559</v>
      </c>
      <c r="C335" s="9">
        <v>3.4583333333333299</v>
      </c>
      <c r="D335">
        <v>0.93956746913888767</v>
      </c>
      <c r="E335" s="6">
        <v>102.02607316045226</v>
      </c>
      <c r="F335" s="10">
        <v>173.91338068604907</v>
      </c>
      <c r="G335" s="10">
        <v>183.66365975790964</v>
      </c>
      <c r="H335" s="10">
        <v>1.3940879987258759</v>
      </c>
      <c r="I335" s="10">
        <f t="shared" si="7"/>
        <v>95.860379345545127</v>
      </c>
    </row>
    <row r="336" spans="1:9" x14ac:dyDescent="0.25">
      <c r="A336" s="20"/>
      <c r="B336" s="5">
        <f>DATE(YEAR(siječanj!B336),MONTH(siječanj!B336)+3,DAY(siječanj!B336))</f>
        <v>43559</v>
      </c>
      <c r="C336" s="9">
        <v>3.46875</v>
      </c>
      <c r="D336">
        <v>0.93956746913888767</v>
      </c>
      <c r="E336" s="6">
        <v>103.00043034230708</v>
      </c>
      <c r="F336" s="10">
        <v>168.96243894164286</v>
      </c>
      <c r="G336" s="10">
        <v>177.44192903058581</v>
      </c>
      <c r="H336" s="10">
        <v>1.3454107790373757</v>
      </c>
      <c r="I336" s="10">
        <f t="shared" si="7"/>
        <v>96.775853656937755</v>
      </c>
    </row>
    <row r="337" spans="1:9" x14ac:dyDescent="0.25">
      <c r="A337" s="20"/>
      <c r="B337" s="5">
        <f>DATE(YEAR(siječanj!B337),MONTH(siječanj!B337)+3,DAY(siječanj!B337))</f>
        <v>43559</v>
      </c>
      <c r="C337" s="9">
        <v>3.4791666666666701</v>
      </c>
      <c r="D337">
        <v>0.93956746913888767</v>
      </c>
      <c r="E337" s="6">
        <v>103.53607585149781</v>
      </c>
      <c r="F337" s="10">
        <v>165.68618254298443</v>
      </c>
      <c r="G337" s="10">
        <v>174.5752808383703</v>
      </c>
      <c r="H337" s="10">
        <v>1.2688582624573357</v>
      </c>
      <c r="I337" s="10">
        <f t="shared" si="7"/>
        <v>97.279128752363704</v>
      </c>
    </row>
    <row r="338" spans="1:9" x14ac:dyDescent="0.25">
      <c r="A338" s="20"/>
      <c r="B338" s="5">
        <f>DATE(YEAR(siječanj!B338),MONTH(siječanj!B338)+3,DAY(siječanj!B338))</f>
        <v>43559</v>
      </c>
      <c r="C338" s="9">
        <v>3.4895833333333299</v>
      </c>
      <c r="D338">
        <v>0.93956746913888767</v>
      </c>
      <c r="E338" s="6">
        <v>103.37812209936301</v>
      </c>
      <c r="F338" s="10">
        <v>162.02437939137468</v>
      </c>
      <c r="G338" s="10">
        <v>169.38943150759499</v>
      </c>
      <c r="H338" s="10">
        <v>1.2781446922092299</v>
      </c>
      <c r="I338" s="10">
        <f t="shared" si="7"/>
        <v>97.130720545229423</v>
      </c>
    </row>
    <row r="339" spans="1:9" x14ac:dyDescent="0.25">
      <c r="A339" s="20"/>
      <c r="B339" s="5">
        <f>DATE(YEAR(siječanj!B339),MONTH(siječanj!B339)+3,DAY(siječanj!B339))</f>
        <v>43559</v>
      </c>
      <c r="C339" s="9">
        <v>3.5</v>
      </c>
      <c r="D339">
        <v>0.93956746913888767</v>
      </c>
      <c r="E339" s="6">
        <v>101.81331643264056</v>
      </c>
      <c r="F339" s="10">
        <v>159.62336734119017</v>
      </c>
      <c r="G339" s="10">
        <v>169.21560852843598</v>
      </c>
      <c r="H339" s="10">
        <v>1.3881601710723555</v>
      </c>
      <c r="I339" s="10">
        <f t="shared" si="7"/>
        <v>95.660480045252811</v>
      </c>
    </row>
    <row r="340" spans="1:9" x14ac:dyDescent="0.25">
      <c r="A340" s="20"/>
      <c r="B340" s="5">
        <f>DATE(YEAR(siječanj!B340),MONTH(siječanj!B340)+3,DAY(siječanj!B340))</f>
        <v>43559</v>
      </c>
      <c r="C340" s="9">
        <v>3.5104166666666701</v>
      </c>
      <c r="D340">
        <v>0.93956746913888767</v>
      </c>
      <c r="E340" s="6">
        <v>100.92286560532966</v>
      </c>
      <c r="F340" s="10">
        <v>158.16804092803341</v>
      </c>
      <c r="G340" s="10">
        <v>172.61216694031711</v>
      </c>
      <c r="H340" s="10">
        <v>1.5153988656410253</v>
      </c>
      <c r="I340" s="10">
        <f t="shared" si="7"/>
        <v>94.823841415043688</v>
      </c>
    </row>
    <row r="341" spans="1:9" x14ac:dyDescent="0.25">
      <c r="A341" s="20"/>
      <c r="B341" s="5">
        <f>DATE(YEAR(siječanj!B341),MONTH(siječanj!B341)+3,DAY(siječanj!B341))</f>
        <v>43559</v>
      </c>
      <c r="C341" s="9">
        <v>3.5208333333333299</v>
      </c>
      <c r="D341">
        <v>0.93956746913888767</v>
      </c>
      <c r="E341" s="6">
        <v>100.94421245080652</v>
      </c>
      <c r="F341" s="10">
        <v>155.12624232399881</v>
      </c>
      <c r="G341" s="10">
        <v>173.39521527753652</v>
      </c>
      <c r="H341" s="10">
        <v>1.6007455771703381</v>
      </c>
      <c r="I341" s="10">
        <f t="shared" si="7"/>
        <v>94.843898216622478</v>
      </c>
    </row>
    <row r="342" spans="1:9" x14ac:dyDescent="0.25">
      <c r="A342" s="20"/>
      <c r="B342" s="5">
        <f>DATE(YEAR(siječanj!B342),MONTH(siječanj!B342)+3,DAY(siječanj!B342))</f>
        <v>43559</v>
      </c>
      <c r="C342" s="9">
        <v>3.53125</v>
      </c>
      <c r="D342">
        <v>0.93956746913888767</v>
      </c>
      <c r="E342" s="6">
        <v>100.10054799261262</v>
      </c>
      <c r="F342" s="10">
        <v>153.39538375310164</v>
      </c>
      <c r="G342" s="10">
        <v>172.88105970960163</v>
      </c>
      <c r="H342" s="10">
        <v>1.7277341524287326</v>
      </c>
      <c r="I342" s="10">
        <f t="shared" si="7"/>
        <v>94.051218536834796</v>
      </c>
    </row>
    <row r="343" spans="1:9" x14ac:dyDescent="0.25">
      <c r="A343" s="20"/>
      <c r="B343" s="5">
        <f>DATE(YEAR(siječanj!B343),MONTH(siječanj!B343)+3,DAY(siječanj!B343))</f>
        <v>43559</v>
      </c>
      <c r="C343" s="9">
        <v>3.5416666666666701</v>
      </c>
      <c r="D343">
        <v>0.93956746913888767</v>
      </c>
      <c r="E343" s="6">
        <v>97.96786164069313</v>
      </c>
      <c r="F343" s="10">
        <v>153.31380896022063</v>
      </c>
      <c r="G343" s="10">
        <v>170.43084810535035</v>
      </c>
      <c r="H343" s="10">
        <v>1.9033379177866792</v>
      </c>
      <c r="I343" s="10">
        <f t="shared" si="7"/>
        <v>92.047415818694759</v>
      </c>
    </row>
    <row r="344" spans="1:9" x14ac:dyDescent="0.25">
      <c r="A344" s="20"/>
      <c r="B344" s="5">
        <f>DATE(YEAR(siječanj!B344),MONTH(siječanj!B344)+3,DAY(siječanj!B344))</f>
        <v>43559</v>
      </c>
      <c r="C344" s="9">
        <v>3.5520833333333299</v>
      </c>
      <c r="D344">
        <v>0.93956746913888767</v>
      </c>
      <c r="E344" s="6">
        <v>96.853045094273085</v>
      </c>
      <c r="F344" s="10">
        <v>152.48549871398285</v>
      </c>
      <c r="G344" s="10">
        <v>165.24993188718071</v>
      </c>
      <c r="H344" s="10">
        <v>1.799507389228036</v>
      </c>
      <c r="I344" s="10">
        <f t="shared" si="7"/>
        <v>90.999970457620719</v>
      </c>
    </row>
    <row r="345" spans="1:9" x14ac:dyDescent="0.25">
      <c r="A345" s="20"/>
      <c r="B345" s="5">
        <f>DATE(YEAR(siječanj!B345),MONTH(siječanj!B345)+3,DAY(siječanj!B345))</f>
        <v>43559</v>
      </c>
      <c r="C345" s="9">
        <v>3.5625</v>
      </c>
      <c r="D345">
        <v>0.93956746913888767</v>
      </c>
      <c r="E345" s="6">
        <v>96.843285401888593</v>
      </c>
      <c r="F345" s="10">
        <v>152.54566940499745</v>
      </c>
      <c r="G345" s="10">
        <v>163.2088675848955</v>
      </c>
      <c r="H345" s="10">
        <v>1.8164904903957155</v>
      </c>
      <c r="I345" s="10">
        <f t="shared" si="7"/>
        <v>90.990800568147449</v>
      </c>
    </row>
    <row r="346" spans="1:9" x14ac:dyDescent="0.25">
      <c r="A346" s="20"/>
      <c r="B346" s="5">
        <f>DATE(YEAR(siječanj!B346),MONTH(siječanj!B346)+3,DAY(siječanj!B346))</f>
        <v>43559</v>
      </c>
      <c r="C346" s="9">
        <v>3.5729166666666701</v>
      </c>
      <c r="D346">
        <v>0.93956746913888767</v>
      </c>
      <c r="E346" s="6">
        <v>97.183945518983634</v>
      </c>
      <c r="F346" s="10">
        <v>152.43225134487326</v>
      </c>
      <c r="G346" s="10">
        <v>159.13180455242298</v>
      </c>
      <c r="H346" s="10">
        <v>1.8953431041530455</v>
      </c>
      <c r="I346" s="10">
        <f t="shared" si="7"/>
        <v>91.310873732202992</v>
      </c>
    </row>
    <row r="347" spans="1:9" x14ac:dyDescent="0.25">
      <c r="A347" s="20"/>
      <c r="B347" s="5">
        <f>DATE(YEAR(siječanj!B347),MONTH(siječanj!B347)+3,DAY(siječanj!B347))</f>
        <v>43559</v>
      </c>
      <c r="C347" s="9">
        <v>3.5833333333333299</v>
      </c>
      <c r="D347">
        <v>0.93956746913888767</v>
      </c>
      <c r="E347" s="6">
        <v>99.716532089891345</v>
      </c>
      <c r="F347" s="10">
        <v>149.54862154834902</v>
      </c>
      <c r="G347" s="10">
        <v>151.79714917114435</v>
      </c>
      <c r="H347" s="10">
        <v>1.7564928707241643</v>
      </c>
      <c r="I347" s="10">
        <f t="shared" si="7"/>
        <v>93.690409687005882</v>
      </c>
    </row>
    <row r="348" spans="1:9" x14ac:dyDescent="0.25">
      <c r="A348" s="20"/>
      <c r="B348" s="5">
        <f>DATE(YEAR(siječanj!B348),MONTH(siječanj!B348)+3,DAY(siječanj!B348))</f>
        <v>43559</v>
      </c>
      <c r="C348" s="9">
        <v>3.59375</v>
      </c>
      <c r="D348">
        <v>0.93956746913888767</v>
      </c>
      <c r="E348" s="6">
        <v>101.28454797276223</v>
      </c>
      <c r="F348" s="10">
        <v>147.36743801258908</v>
      </c>
      <c r="G348" s="10">
        <v>142.69907261120207</v>
      </c>
      <c r="H348" s="10">
        <v>1.9186212081217291</v>
      </c>
      <c r="I348" s="10">
        <f t="shared" si="7"/>
        <v>95.163666401644463</v>
      </c>
    </row>
    <row r="349" spans="1:9" x14ac:dyDescent="0.25">
      <c r="A349" s="20"/>
      <c r="B349" s="5">
        <f>DATE(YEAR(siječanj!B349),MONTH(siječanj!B349)+3,DAY(siječanj!B349))</f>
        <v>43559</v>
      </c>
      <c r="C349" s="9">
        <v>3.6041666666666701</v>
      </c>
      <c r="D349">
        <v>0.93956746913888767</v>
      </c>
      <c r="E349" s="6">
        <v>101.22423680617389</v>
      </c>
      <c r="F349" s="10">
        <v>147.52349972212832</v>
      </c>
      <c r="G349" s="10">
        <v>144.2765929133671</v>
      </c>
      <c r="H349" s="10">
        <v>2.0829055739738651</v>
      </c>
      <c r="I349" s="10">
        <f t="shared" si="7"/>
        <v>95.106999991492245</v>
      </c>
    </row>
    <row r="350" spans="1:9" x14ac:dyDescent="0.25">
      <c r="A350" s="20"/>
      <c r="B350" s="5">
        <f>DATE(YEAR(siječanj!B350),MONTH(siječanj!B350)+3,DAY(siječanj!B350))</f>
        <v>43559</v>
      </c>
      <c r="C350" s="9">
        <v>3.6145833333333299</v>
      </c>
      <c r="D350">
        <v>0.93956746913888767</v>
      </c>
      <c r="E350" s="6">
        <v>103.24444647541576</v>
      </c>
      <c r="F350" s="10">
        <v>146.8055211391771</v>
      </c>
      <c r="G350" s="10">
        <v>145.35569222970793</v>
      </c>
      <c r="H350" s="10">
        <v>2.3939989697078361</v>
      </c>
      <c r="I350" s="10">
        <f t="shared" si="7"/>
        <v>97.005123277551732</v>
      </c>
    </row>
    <row r="351" spans="1:9" x14ac:dyDescent="0.25">
      <c r="A351" s="20"/>
      <c r="B351" s="5">
        <f>DATE(YEAR(siječanj!B351),MONTH(siječanj!B351)+3,DAY(siječanj!B351))</f>
        <v>43559</v>
      </c>
      <c r="C351" s="9">
        <v>3.625</v>
      </c>
      <c r="D351">
        <v>0.93956746913888767</v>
      </c>
      <c r="E351" s="6">
        <v>103.90043736963682</v>
      </c>
      <c r="F351" s="10">
        <v>145.18427982501623</v>
      </c>
      <c r="G351" s="10">
        <v>140.7069019172562</v>
      </c>
      <c r="H351" s="10">
        <v>2.3215043888176998</v>
      </c>
      <c r="I351" s="10">
        <f t="shared" si="7"/>
        <v>97.621470981813175</v>
      </c>
    </row>
    <row r="352" spans="1:9" x14ac:dyDescent="0.25">
      <c r="A352" s="20"/>
      <c r="B352" s="5">
        <f>DATE(YEAR(siječanj!B352),MONTH(siječanj!B352)+3,DAY(siječanj!B352))</f>
        <v>43559</v>
      </c>
      <c r="C352" s="9">
        <v>3.6354166666666701</v>
      </c>
      <c r="D352">
        <v>0.93956746913888767</v>
      </c>
      <c r="E352" s="6">
        <v>104.75627464187782</v>
      </c>
      <c r="F352" s="10">
        <v>144.4904505915737</v>
      </c>
      <c r="G352" s="10">
        <v>137.89955543833233</v>
      </c>
      <c r="H352" s="10">
        <v>2.2442295276695852</v>
      </c>
      <c r="I352" s="10">
        <f t="shared" si="7"/>
        <v>98.425587841687388</v>
      </c>
    </row>
    <row r="353" spans="1:9" x14ac:dyDescent="0.25">
      <c r="A353" s="20"/>
      <c r="B353" s="5">
        <f>DATE(YEAR(siječanj!B353),MONTH(siječanj!B353)+3,DAY(siječanj!B353))</f>
        <v>43559</v>
      </c>
      <c r="C353" s="9">
        <v>3.6458333333333299</v>
      </c>
      <c r="D353">
        <v>0.93956746913888767</v>
      </c>
      <c r="E353" s="6">
        <v>106.51538970898385</v>
      </c>
      <c r="F353" s="10">
        <v>140.35284063697077</v>
      </c>
      <c r="G353" s="10">
        <v>142.13455032481693</v>
      </c>
      <c r="H353" s="10">
        <v>2.0149581621445298</v>
      </c>
      <c r="I353" s="10">
        <f t="shared" si="7"/>
        <v>100.07839513321227</v>
      </c>
    </row>
    <row r="354" spans="1:9" x14ac:dyDescent="0.25">
      <c r="A354" s="20"/>
      <c r="B354" s="5">
        <f>DATE(YEAR(siječanj!B354),MONTH(siječanj!B354)+3,DAY(siječanj!B354))</f>
        <v>43559</v>
      </c>
      <c r="C354" s="9">
        <v>3.65625</v>
      </c>
      <c r="D354">
        <v>0.93956746913888767</v>
      </c>
      <c r="E354" s="6">
        <v>106.32555714064402</v>
      </c>
      <c r="F354" s="10">
        <v>138.95557380333759</v>
      </c>
      <c r="G354" s="10">
        <v>140.29954081147363</v>
      </c>
      <c r="H354" s="10">
        <v>2.1572450348965915</v>
      </c>
      <c r="I354" s="10">
        <f t="shared" si="7"/>
        <v>99.900034627417085</v>
      </c>
    </row>
    <row r="355" spans="1:9" x14ac:dyDescent="0.25">
      <c r="A355" s="20"/>
      <c r="B355" s="5">
        <f>DATE(YEAR(siječanj!B355),MONTH(siječanj!B355)+3,DAY(siječanj!B355))</f>
        <v>43559</v>
      </c>
      <c r="C355" s="9">
        <v>3.6666666666666701</v>
      </c>
      <c r="D355">
        <v>0.93956746913888767</v>
      </c>
      <c r="E355" s="6">
        <v>106.4312709282631</v>
      </c>
      <c r="F355" s="10">
        <v>139.34284636986521</v>
      </c>
      <c r="G355" s="10">
        <v>133.95509639938248</v>
      </c>
      <c r="H355" s="10">
        <v>2.1555242140418982</v>
      </c>
      <c r="I355" s="10">
        <f t="shared" si="7"/>
        <v>99.99935986330344</v>
      </c>
    </row>
    <row r="356" spans="1:9" x14ac:dyDescent="0.25">
      <c r="A356" s="20"/>
      <c r="B356" s="5">
        <f>DATE(YEAR(siječanj!B356),MONTH(siječanj!B356)+3,DAY(siječanj!B356))</f>
        <v>43559</v>
      </c>
      <c r="C356" s="9">
        <v>3.6770833333333299</v>
      </c>
      <c r="D356">
        <v>0.93956746913888767</v>
      </c>
      <c r="E356" s="6">
        <v>107.11014329819155</v>
      </c>
      <c r="F356" s="10">
        <v>136.70051741947097</v>
      </c>
      <c r="G356" s="10">
        <v>135.99966887125052</v>
      </c>
      <c r="H356" s="10">
        <v>2.0846734172588897</v>
      </c>
      <c r="I356" s="10">
        <f t="shared" si="7"/>
        <v>100.63720625778542</v>
      </c>
    </row>
    <row r="357" spans="1:9" x14ac:dyDescent="0.25">
      <c r="A357" s="20"/>
      <c r="B357" s="5">
        <f>DATE(YEAR(siječanj!B357),MONTH(siječanj!B357)+3,DAY(siječanj!B357))</f>
        <v>43559</v>
      </c>
      <c r="C357" s="9">
        <v>3.6875</v>
      </c>
      <c r="D357">
        <v>0.93956746913888767</v>
      </c>
      <c r="E357" s="6">
        <v>109.67080883761838</v>
      </c>
      <c r="F357" s="10">
        <v>133.6756679101639</v>
      </c>
      <c r="G357" s="10">
        <v>135.85732709808485</v>
      </c>
      <c r="H357" s="10">
        <v>1.975316252420408</v>
      </c>
      <c r="I357" s="10">
        <f t="shared" si="7"/>
        <v>103.04312429797585</v>
      </c>
    </row>
    <row r="358" spans="1:9" x14ac:dyDescent="0.25">
      <c r="A358" s="20"/>
      <c r="B358" s="5">
        <f>DATE(YEAR(siječanj!B358),MONTH(siječanj!B358)+3,DAY(siječanj!B358))</f>
        <v>43559</v>
      </c>
      <c r="C358" s="9">
        <v>3.6979166666666701</v>
      </c>
      <c r="D358">
        <v>0.93956746913888767</v>
      </c>
      <c r="E358" s="6">
        <v>110.74480680078551</v>
      </c>
      <c r="F358" s="10">
        <v>133.48903923272394</v>
      </c>
      <c r="G358" s="10">
        <v>133.97093935744138</v>
      </c>
      <c r="H358" s="10">
        <v>2.4870823717425785</v>
      </c>
      <c r="I358" s="10">
        <f t="shared" si="7"/>
        <v>104.05221784608912</v>
      </c>
    </row>
    <row r="359" spans="1:9" x14ac:dyDescent="0.25">
      <c r="A359" s="20"/>
      <c r="B359" s="5">
        <f>DATE(YEAR(siječanj!B359),MONTH(siječanj!B359)+3,DAY(siječanj!B359))</f>
        <v>43559</v>
      </c>
      <c r="C359" s="9">
        <v>3.7083333333333299</v>
      </c>
      <c r="D359">
        <v>0.93956746913888767</v>
      </c>
      <c r="E359" s="6">
        <v>112.32096535621845</v>
      </c>
      <c r="F359" s="10">
        <v>132.46385780614673</v>
      </c>
      <c r="G359" s="10">
        <v>132.29752641072929</v>
      </c>
      <c r="H359" s="10">
        <v>7.5611177548661042</v>
      </c>
      <c r="I359" s="10">
        <f t="shared" si="7"/>
        <v>105.53312515097885</v>
      </c>
    </row>
    <row r="360" spans="1:9" x14ac:dyDescent="0.25">
      <c r="A360" s="20"/>
      <c r="B360" s="5">
        <f>DATE(YEAR(siječanj!B360),MONTH(siječanj!B360)+3,DAY(siječanj!B360))</f>
        <v>43559</v>
      </c>
      <c r="C360" s="9">
        <v>3.71875</v>
      </c>
      <c r="D360">
        <v>0.93956746913888767</v>
      </c>
      <c r="E360" s="6">
        <v>115.47640632305807</v>
      </c>
      <c r="F360" s="10">
        <v>132.42441694564775</v>
      </c>
      <c r="G360" s="10">
        <v>132.42845659794068</v>
      </c>
      <c r="H360" s="10">
        <v>20.808181782580331</v>
      </c>
      <c r="I360" s="10">
        <f t="shared" si="7"/>
        <v>108.49787483420951</v>
      </c>
    </row>
    <row r="361" spans="1:9" x14ac:dyDescent="0.25">
      <c r="A361" s="20"/>
      <c r="B361" s="5">
        <f>DATE(YEAR(siječanj!B361),MONTH(siječanj!B361)+3,DAY(siječanj!B361))</f>
        <v>43559</v>
      </c>
      <c r="C361" s="9">
        <v>3.7291666666666701</v>
      </c>
      <c r="D361">
        <v>0.93956746913888767</v>
      </c>
      <c r="E361" s="6">
        <v>119.63507854946612</v>
      </c>
      <c r="F361" s="10">
        <v>132.29719639043287</v>
      </c>
      <c r="G361" s="10">
        <v>135.11535324523763</v>
      </c>
      <c r="H361" s="10">
        <v>33.543939910503305</v>
      </c>
      <c r="I361" s="10">
        <f t="shared" si="7"/>
        <v>112.40522797295391</v>
      </c>
    </row>
    <row r="362" spans="1:9" x14ac:dyDescent="0.25">
      <c r="A362" s="20"/>
      <c r="B362" s="5">
        <f>DATE(YEAR(siječanj!B362),MONTH(siječanj!B362)+3,DAY(siječanj!B362))</f>
        <v>43559</v>
      </c>
      <c r="C362" s="9">
        <v>3.7395833333333299</v>
      </c>
      <c r="D362">
        <v>0.93956746913888767</v>
      </c>
      <c r="E362" s="6">
        <v>124.15072403217245</v>
      </c>
      <c r="F362" s="10">
        <v>132.62029277304086</v>
      </c>
      <c r="G362" s="10">
        <v>136.67985237792126</v>
      </c>
      <c r="H362" s="10">
        <v>49.657510300306754</v>
      </c>
      <c r="I362" s="10">
        <f t="shared" si="7"/>
        <v>116.64798157066875</v>
      </c>
    </row>
    <row r="363" spans="1:9" x14ac:dyDescent="0.25">
      <c r="A363" s="20"/>
      <c r="B363" s="5">
        <f>DATE(YEAR(siječanj!B363),MONTH(siječanj!B363)+3,DAY(siječanj!B363))</f>
        <v>43559</v>
      </c>
      <c r="C363" s="9">
        <v>3.75</v>
      </c>
      <c r="D363">
        <v>0.93956746913888767</v>
      </c>
      <c r="E363" s="6">
        <v>128.95858455191561</v>
      </c>
      <c r="F363" s="10">
        <v>133.35861588859299</v>
      </c>
      <c r="G363" s="10">
        <v>139.4449884319788</v>
      </c>
      <c r="H363" s="10">
        <v>67.430480246017297</v>
      </c>
      <c r="I363" s="10">
        <f t="shared" si="7"/>
        <v>121.1652909111766</v>
      </c>
    </row>
    <row r="364" spans="1:9" x14ac:dyDescent="0.25">
      <c r="A364" s="20"/>
      <c r="B364" s="5">
        <f>DATE(YEAR(siječanj!B364),MONTH(siječanj!B364)+3,DAY(siječanj!B364))</f>
        <v>43559</v>
      </c>
      <c r="C364" s="9">
        <v>3.7604166666666701</v>
      </c>
      <c r="D364">
        <v>0.93956746913888767</v>
      </c>
      <c r="E364" s="6">
        <v>133.30436751219253</v>
      </c>
      <c r="F364" s="10">
        <v>131.57289651356837</v>
      </c>
      <c r="G364" s="10">
        <v>138.99010246594352</v>
      </c>
      <c r="H364" s="10">
        <v>82.868438359678052</v>
      </c>
      <c r="I364" s="10">
        <f t="shared" si="7"/>
        <v>125.24844720859089</v>
      </c>
    </row>
    <row r="365" spans="1:9" x14ac:dyDescent="0.25">
      <c r="A365" s="20"/>
      <c r="B365" s="5">
        <f>DATE(YEAR(siječanj!B365),MONTH(siječanj!B365)+3,DAY(siječanj!B365))</f>
        <v>43559</v>
      </c>
      <c r="C365" s="9">
        <v>3.7708333333333299</v>
      </c>
      <c r="D365">
        <v>0.93956746913888767</v>
      </c>
      <c r="E365" s="6">
        <v>138.23508381790583</v>
      </c>
      <c r="F365" s="10">
        <v>129.87200288258012</v>
      </c>
      <c r="G365" s="10">
        <v>139.45322099011887</v>
      </c>
      <c r="H365" s="10">
        <v>100.5152131085824</v>
      </c>
      <c r="I365" s="10">
        <f t="shared" si="7"/>
        <v>129.8811878489918</v>
      </c>
    </row>
    <row r="366" spans="1:9" x14ac:dyDescent="0.25">
      <c r="A366" s="20"/>
      <c r="B366" s="5">
        <f>DATE(YEAR(siječanj!B366),MONTH(siječanj!B366)+3,DAY(siječanj!B366))</f>
        <v>43559</v>
      </c>
      <c r="C366" s="9">
        <v>3.78125</v>
      </c>
      <c r="D366">
        <v>0.93956746913888767</v>
      </c>
      <c r="E366" s="6">
        <v>143.91442471325522</v>
      </c>
      <c r="F366" s="10">
        <v>128.93515501647119</v>
      </c>
      <c r="G366" s="10">
        <v>139.69217791415295</v>
      </c>
      <c r="H366" s="10">
        <v>127.50246038851341</v>
      </c>
      <c r="I366" s="10">
        <f t="shared" si="7"/>
        <v>135.2173118004122</v>
      </c>
    </row>
    <row r="367" spans="1:9" x14ac:dyDescent="0.25">
      <c r="A367" s="20"/>
      <c r="B367" s="5">
        <f>DATE(YEAR(siječanj!B367),MONTH(siječanj!B367)+3,DAY(siječanj!B367))</f>
        <v>43559</v>
      </c>
      <c r="C367" s="9">
        <v>3.7916666666666701</v>
      </c>
      <c r="D367">
        <v>0.93956746913888767</v>
      </c>
      <c r="E367" s="6">
        <v>149.52413052108787</v>
      </c>
      <c r="F367" s="10">
        <v>126.98478499922508</v>
      </c>
      <c r="G367" s="10">
        <v>139.06306356263386</v>
      </c>
      <c r="H367" s="10">
        <v>151.21616114272243</v>
      </c>
      <c r="I367" s="10">
        <f t="shared" si="7"/>
        <v>140.48800888889124</v>
      </c>
    </row>
    <row r="368" spans="1:9" x14ac:dyDescent="0.25">
      <c r="A368" s="20"/>
      <c r="B368" s="5">
        <f>DATE(YEAR(siječanj!B368),MONTH(siječanj!B368)+3,DAY(siječanj!B368))</f>
        <v>43559</v>
      </c>
      <c r="C368" s="9">
        <v>3.8020833333333299</v>
      </c>
      <c r="D368">
        <v>0.93956746913888767</v>
      </c>
      <c r="E368" s="6">
        <v>155.91767204632947</v>
      </c>
      <c r="F368" s="10">
        <v>123.68188284165215</v>
      </c>
      <c r="G368" s="10">
        <v>139.29260783486959</v>
      </c>
      <c r="H368" s="10">
        <v>183.74570017036092</v>
      </c>
      <c r="I368" s="10">
        <f t="shared" si="7"/>
        <v>146.49517251859686</v>
      </c>
    </row>
    <row r="369" spans="1:9" x14ac:dyDescent="0.25">
      <c r="A369" s="20"/>
      <c r="B369" s="5">
        <f>DATE(YEAR(siječanj!B369),MONTH(siječanj!B369)+3,DAY(siječanj!B369))</f>
        <v>43559</v>
      </c>
      <c r="C369" s="9">
        <v>3.8125</v>
      </c>
      <c r="D369">
        <v>0.93956746913888767</v>
      </c>
      <c r="E369" s="6">
        <v>158.21063494128899</v>
      </c>
      <c r="F369" s="10">
        <v>121.04036060876686</v>
      </c>
      <c r="G369" s="10">
        <v>137.52492386890961</v>
      </c>
      <c r="H369" s="10">
        <v>199.50551381343814</v>
      </c>
      <c r="I369" s="10">
        <f t="shared" si="7"/>
        <v>148.64956586264336</v>
      </c>
    </row>
    <row r="370" spans="1:9" x14ac:dyDescent="0.25">
      <c r="A370" s="20"/>
      <c r="B370" s="5">
        <f>DATE(YEAR(siječanj!B370),MONTH(siječanj!B370)+3,DAY(siječanj!B370))</f>
        <v>43559</v>
      </c>
      <c r="C370" s="9">
        <v>3.8229166666666701</v>
      </c>
      <c r="D370">
        <v>0.93956746913888767</v>
      </c>
      <c r="E370" s="6">
        <v>158.20397825931883</v>
      </c>
      <c r="F370" s="10">
        <v>116.36892842036653</v>
      </c>
      <c r="G370" s="10">
        <v>132.75705648684166</v>
      </c>
      <c r="H370" s="10">
        <v>217.46540992544416</v>
      </c>
      <c r="I370" s="10">
        <f t="shared" si="7"/>
        <v>148.64331146081179</v>
      </c>
    </row>
    <row r="371" spans="1:9" x14ac:dyDescent="0.25">
      <c r="A371" s="20"/>
      <c r="B371" s="5">
        <f>DATE(YEAR(siječanj!B371),MONTH(siječanj!B371)+3,DAY(siječanj!B371))</f>
        <v>43559</v>
      </c>
      <c r="C371" s="9">
        <v>3.8333333333333299</v>
      </c>
      <c r="D371">
        <v>0.93956746913888767</v>
      </c>
      <c r="E371" s="6">
        <v>158.11208209964849</v>
      </c>
      <c r="F371" s="10">
        <v>111.12589473492706</v>
      </c>
      <c r="G371" s="10">
        <v>123.63902671065644</v>
      </c>
      <c r="H371" s="10">
        <v>223.4102266829953</v>
      </c>
      <c r="I371" s="10">
        <f t="shared" si="7"/>
        <v>148.55696881864677</v>
      </c>
    </row>
    <row r="372" spans="1:9" x14ac:dyDescent="0.25">
      <c r="A372" s="20"/>
      <c r="B372" s="5">
        <f>DATE(YEAR(siječanj!B372),MONTH(siječanj!B372)+3,DAY(siječanj!B372))</f>
        <v>43559</v>
      </c>
      <c r="C372" s="9">
        <v>3.84375</v>
      </c>
      <c r="D372">
        <v>0.93956746913888767</v>
      </c>
      <c r="E372" s="6">
        <v>156.87789296097037</v>
      </c>
      <c r="F372" s="10">
        <v>93.854839450960199</v>
      </c>
      <c r="G372" s="10">
        <v>106.21238697623686</v>
      </c>
      <c r="H372" s="10">
        <v>223.9529685781792</v>
      </c>
      <c r="I372" s="10">
        <f t="shared" si="7"/>
        <v>147.39736485318025</v>
      </c>
    </row>
    <row r="373" spans="1:9" x14ac:dyDescent="0.25">
      <c r="A373" s="20"/>
      <c r="B373" s="5">
        <f>DATE(YEAR(siječanj!B373),MONTH(siječanj!B373)+3,DAY(siječanj!B373))</f>
        <v>43559</v>
      </c>
      <c r="C373" s="9">
        <v>3.8541666666666701</v>
      </c>
      <c r="D373">
        <v>0.93956746913888767</v>
      </c>
      <c r="E373" s="6">
        <v>156.47779024226222</v>
      </c>
      <c r="F373" s="10">
        <v>87.414508549624472</v>
      </c>
      <c r="G373" s="10">
        <v>100.17129085711338</v>
      </c>
      <c r="H373" s="10">
        <v>224.04889833796486</v>
      </c>
      <c r="I373" s="10">
        <f t="shared" si="7"/>
        <v>147.02144135436805</v>
      </c>
    </row>
    <row r="374" spans="1:9" x14ac:dyDescent="0.25">
      <c r="A374" s="20"/>
      <c r="B374" s="5">
        <f>DATE(YEAR(siječanj!B374),MONTH(siječanj!B374)+3,DAY(siječanj!B374))</f>
        <v>43559</v>
      </c>
      <c r="C374" s="9">
        <v>3.8645833333333299</v>
      </c>
      <c r="D374">
        <v>0.93956746913888767</v>
      </c>
      <c r="E374" s="6">
        <v>155.66176401790287</v>
      </c>
      <c r="F374" s="10">
        <v>84.182677803236643</v>
      </c>
      <c r="G374" s="10">
        <v>96.117753433250741</v>
      </c>
      <c r="H374" s="10">
        <v>225.00032618184312</v>
      </c>
      <c r="I374" s="10">
        <f t="shared" si="7"/>
        <v>146.25472965999577</v>
      </c>
    </row>
    <row r="375" spans="1:9" x14ac:dyDescent="0.25">
      <c r="A375" s="20"/>
      <c r="B375" s="5">
        <f>DATE(YEAR(siječanj!B375),MONTH(siječanj!B375)+3,DAY(siječanj!B375))</f>
        <v>43559</v>
      </c>
      <c r="C375" s="9">
        <v>3.875</v>
      </c>
      <c r="D375">
        <v>0.93956746913888767</v>
      </c>
      <c r="E375" s="6">
        <v>152.61071562727429</v>
      </c>
      <c r="F375" s="10">
        <v>81.523443906834274</v>
      </c>
      <c r="G375" s="10">
        <v>88.981413995426934</v>
      </c>
      <c r="H375" s="10">
        <v>226.40513529468461</v>
      </c>
      <c r="I375" s="10">
        <f t="shared" si="7"/>
        <v>143.38806384539259</v>
      </c>
    </row>
    <row r="376" spans="1:9" x14ac:dyDescent="0.25">
      <c r="A376" s="20"/>
      <c r="B376" s="5">
        <f>DATE(YEAR(siječanj!B376),MONTH(siječanj!B376)+3,DAY(siječanj!B376))</f>
        <v>43559</v>
      </c>
      <c r="C376" s="9">
        <v>3.8854166666666701</v>
      </c>
      <c r="D376">
        <v>0.93956746913888767</v>
      </c>
      <c r="E376" s="6">
        <v>157.81513313533529</v>
      </c>
      <c r="F376" s="10">
        <v>77.382715447234105</v>
      </c>
      <c r="G376" s="10">
        <v>73.607723792279742</v>
      </c>
      <c r="H376" s="10">
        <v>232.45771845826087</v>
      </c>
      <c r="I376" s="10">
        <f t="shared" si="7"/>
        <v>148.27796523178358</v>
      </c>
    </row>
    <row r="377" spans="1:9" x14ac:dyDescent="0.25">
      <c r="A377" s="20"/>
      <c r="B377" s="5">
        <f>DATE(YEAR(siječanj!B377),MONTH(siječanj!B377)+3,DAY(siječanj!B377))</f>
        <v>43559</v>
      </c>
      <c r="C377" s="9">
        <v>3.8958333333333299</v>
      </c>
      <c r="D377">
        <v>0.93956746913888767</v>
      </c>
      <c r="E377" s="6">
        <v>160.01435851287692</v>
      </c>
      <c r="F377" s="10">
        <v>73.369331961967092</v>
      </c>
      <c r="G377" s="10">
        <v>63.613177444428857</v>
      </c>
      <c r="H377" s="10">
        <v>236.51624242878196</v>
      </c>
      <c r="I377" s="10">
        <f t="shared" si="7"/>
        <v>150.34428585382639</v>
      </c>
    </row>
    <row r="378" spans="1:9" x14ac:dyDescent="0.25">
      <c r="A378" s="20"/>
      <c r="B378" s="5">
        <f>DATE(YEAR(siječanj!B378),MONTH(siječanj!B378)+3,DAY(siječanj!B378))</f>
        <v>43559</v>
      </c>
      <c r="C378" s="9">
        <v>3.90625</v>
      </c>
      <c r="D378">
        <v>0.93956746913888767</v>
      </c>
      <c r="E378" s="6">
        <v>156.67357967736356</v>
      </c>
      <c r="F378" s="10">
        <v>71.819085802112369</v>
      </c>
      <c r="G378" s="10">
        <v>60.048624271048006</v>
      </c>
      <c r="H378" s="10">
        <v>237.83849215968786</v>
      </c>
      <c r="I378" s="10">
        <f t="shared" si="7"/>
        <v>147.20539873839036</v>
      </c>
    </row>
    <row r="379" spans="1:9" x14ac:dyDescent="0.25">
      <c r="A379" s="20"/>
      <c r="B379" s="5">
        <f>DATE(YEAR(siječanj!B379),MONTH(siječanj!B379)+3,DAY(siječanj!B379))</f>
        <v>43559</v>
      </c>
      <c r="C379" s="9">
        <v>3.9166666666666701</v>
      </c>
      <c r="D379">
        <v>0.93956746913888767</v>
      </c>
      <c r="E379" s="6">
        <v>151.66000822888776</v>
      </c>
      <c r="F379" s="10">
        <v>71.242627945939844</v>
      </c>
      <c r="G379" s="10">
        <v>57.425834004080116</v>
      </c>
      <c r="H379" s="10">
        <v>236.172545480715</v>
      </c>
      <c r="I379" s="10">
        <f t="shared" si="7"/>
        <v>142.49481010119896</v>
      </c>
    </row>
    <row r="380" spans="1:9" x14ac:dyDescent="0.25">
      <c r="A380" s="20"/>
      <c r="B380" s="5">
        <f>DATE(YEAR(siječanj!B380),MONTH(siječanj!B380)+3,DAY(siječanj!B380))</f>
        <v>43559</v>
      </c>
      <c r="C380" s="9">
        <v>3.9270833333333299</v>
      </c>
      <c r="D380">
        <v>0.93956746913888767</v>
      </c>
      <c r="E380" s="6">
        <v>144.48572307754904</v>
      </c>
      <c r="F380" s="10">
        <v>70.065362208088814</v>
      </c>
      <c r="G380" s="10">
        <v>55.021541690478415</v>
      </c>
      <c r="H380" s="10">
        <v>237.54123336324383</v>
      </c>
      <c r="I380" s="10">
        <f t="shared" si="7"/>
        <v>135.75408515867494</v>
      </c>
    </row>
    <row r="381" spans="1:9" x14ac:dyDescent="0.25">
      <c r="A381" s="20"/>
      <c r="B381" s="5">
        <f>DATE(YEAR(siječanj!B381),MONTH(siječanj!B381)+3,DAY(siječanj!B381))</f>
        <v>43559</v>
      </c>
      <c r="C381" s="9">
        <v>3.9375</v>
      </c>
      <c r="D381">
        <v>0.93956746913888767</v>
      </c>
      <c r="E381" s="6">
        <v>134.47693816991386</v>
      </c>
      <c r="F381" s="10">
        <v>66.904089142333092</v>
      </c>
      <c r="G381" s="10">
        <v>53.139537154851467</v>
      </c>
      <c r="H381" s="10">
        <v>236.87447330973038</v>
      </c>
      <c r="I381" s="10">
        <f t="shared" si="7"/>
        <v>126.35015645385265</v>
      </c>
    </row>
    <row r="382" spans="1:9" x14ac:dyDescent="0.25">
      <c r="A382" s="20"/>
      <c r="B382" s="5">
        <f>DATE(YEAR(siječanj!B382),MONTH(siječanj!B382)+3,DAY(siječanj!B382))</f>
        <v>43559</v>
      </c>
      <c r="C382" s="9">
        <v>3.9479166666666701</v>
      </c>
      <c r="D382">
        <v>0.93956746913888767</v>
      </c>
      <c r="E382" s="6">
        <v>122.3178355376849</v>
      </c>
      <c r="F382" s="10">
        <v>64.915261576974558</v>
      </c>
      <c r="G382" s="10">
        <v>52.200772649672359</v>
      </c>
      <c r="H382" s="10">
        <v>235.13983486386081</v>
      </c>
      <c r="I382" s="10">
        <f t="shared" si="7"/>
        <v>114.92585916668929</v>
      </c>
    </row>
    <row r="383" spans="1:9" x14ac:dyDescent="0.25">
      <c r="A383" s="20"/>
      <c r="B383" s="5">
        <f>DATE(YEAR(siječanj!B383),MONTH(siječanj!B383)+3,DAY(siječanj!B383))</f>
        <v>43559</v>
      </c>
      <c r="C383" s="9">
        <v>3.9583333333333299</v>
      </c>
      <c r="D383">
        <v>0.93956746913888767</v>
      </c>
      <c r="E383" s="6">
        <v>110.82195522349934</v>
      </c>
      <c r="F383" s="10">
        <v>62.821079113061188</v>
      </c>
      <c r="G383" s="10">
        <v>51.226629418288233</v>
      </c>
      <c r="H383" s="10">
        <v>234.98078899684307</v>
      </c>
      <c r="I383" s="10">
        <f t="shared" si="7"/>
        <v>104.12470399436641</v>
      </c>
    </row>
    <row r="384" spans="1:9" x14ac:dyDescent="0.25">
      <c r="A384" s="20"/>
      <c r="B384" s="5">
        <f>DATE(YEAR(siječanj!B384),MONTH(siječanj!B384)+3,DAY(siječanj!B384))</f>
        <v>43559</v>
      </c>
      <c r="C384" s="9">
        <v>3.96875</v>
      </c>
      <c r="D384">
        <v>0.93956746913888767</v>
      </c>
      <c r="E384" s="6">
        <v>100.73790593466228</v>
      </c>
      <c r="F384" s="10">
        <v>61.017559777080699</v>
      </c>
      <c r="G384" s="10">
        <v>50.849396826108425</v>
      </c>
      <c r="H384" s="10">
        <v>234.91905054677201</v>
      </c>
      <c r="I384" s="10">
        <f t="shared" si="7"/>
        <v>94.650059325381974</v>
      </c>
    </row>
    <row r="385" spans="1:9" x14ac:dyDescent="0.25">
      <c r="A385" s="20"/>
      <c r="B385" s="5">
        <f>DATE(YEAR(siječanj!B385),MONTH(siječanj!B385)+3,DAY(siječanj!B385))</f>
        <v>43559</v>
      </c>
      <c r="C385" s="9">
        <v>3.9791666666666701</v>
      </c>
      <c r="D385">
        <v>0.93956746913888767</v>
      </c>
      <c r="E385" s="6">
        <v>91.700940013862891</v>
      </c>
      <c r="F385" s="10">
        <v>60.581145672347141</v>
      </c>
      <c r="G385" s="10">
        <v>51.017050404067447</v>
      </c>
      <c r="H385" s="10">
        <v>234.67886997740999</v>
      </c>
      <c r="I385" s="10">
        <f t="shared" si="7"/>
        <v>86.159220126482111</v>
      </c>
    </row>
    <row r="386" spans="1:9" ht="15.75" thickBot="1" x14ac:dyDescent="0.3">
      <c r="A386" s="20"/>
      <c r="B386" s="5">
        <f>DATE(YEAR(siječanj!B386),MONTH(siječanj!B386)+3,DAY(siječanj!B386))</f>
        <v>43559</v>
      </c>
      <c r="C386" s="9">
        <v>3.9895833333333299</v>
      </c>
      <c r="D386">
        <v>0.93956746913888767</v>
      </c>
      <c r="E386" s="6">
        <v>83.86079309960175</v>
      </c>
      <c r="F386" s="10">
        <v>58.663120612337366</v>
      </c>
      <c r="G386" s="10">
        <v>49.898349713465365</v>
      </c>
      <c r="H386" s="10">
        <v>235.68263378624744</v>
      </c>
      <c r="I386" s="10">
        <f t="shared" si="7"/>
        <v>78.792873132572709</v>
      </c>
    </row>
    <row r="387" spans="1:9" x14ac:dyDescent="0.25">
      <c r="A387" s="19">
        <f t="shared" ref="A387" si="8">A291+1</f>
        <v>95</v>
      </c>
      <c r="B387" s="5">
        <f>DATE(YEAR(siječanj!B387),MONTH(siječanj!B387)+3,DAY(siječanj!B387))</f>
        <v>43560</v>
      </c>
      <c r="C387" s="9">
        <v>4</v>
      </c>
      <c r="D387">
        <v>0.93731881800482952</v>
      </c>
      <c r="E387" s="6">
        <v>76.441920051239222</v>
      </c>
      <c r="F387" s="10">
        <v>57.848283752554771</v>
      </c>
      <c r="G387" s="10">
        <v>49.397323690960086</v>
      </c>
      <c r="H387" s="10">
        <v>236.54715617505474</v>
      </c>
      <c r="I387" s="10">
        <f t="shared" si="7"/>
        <v>71.65045014844722</v>
      </c>
    </row>
    <row r="388" spans="1:9" x14ac:dyDescent="0.25">
      <c r="A388" s="20"/>
      <c r="B388" s="5">
        <f>DATE(YEAR(siječanj!B388),MONTH(siječanj!B388)+3,DAY(siječanj!B388))</f>
        <v>43560</v>
      </c>
      <c r="C388" s="9">
        <v>4.0104166666666696</v>
      </c>
      <c r="D388">
        <v>0.93731881800482952</v>
      </c>
      <c r="E388" s="6">
        <v>70.82467609206725</v>
      </c>
      <c r="F388" s="10">
        <v>57.566434314420995</v>
      </c>
      <c r="G388" s="10">
        <v>49.777767422346159</v>
      </c>
      <c r="H388" s="10">
        <v>236.60220543429179</v>
      </c>
      <c r="I388" s="10">
        <f t="shared" ref="I388:I451" si="9">D388*E388</f>
        <v>66.38530168019139</v>
      </c>
    </row>
    <row r="389" spans="1:9" x14ac:dyDescent="0.25">
      <c r="A389" s="20"/>
      <c r="B389" s="5">
        <f>DATE(YEAR(siječanj!B389),MONTH(siječanj!B389)+3,DAY(siječanj!B389))</f>
        <v>43560</v>
      </c>
      <c r="C389" s="9">
        <v>4.0208333333333304</v>
      </c>
      <c r="D389">
        <v>0.93731881800482952</v>
      </c>
      <c r="E389" s="6">
        <v>66.529465451553619</v>
      </c>
      <c r="F389" s="10">
        <v>57.078041112880456</v>
      </c>
      <c r="G389" s="10">
        <v>48.863275115642395</v>
      </c>
      <c r="H389" s="10">
        <v>236.8375657043062</v>
      </c>
      <c r="I389" s="10">
        <f t="shared" si="9"/>
        <v>62.359319919543381</v>
      </c>
    </row>
    <row r="390" spans="1:9" x14ac:dyDescent="0.25">
      <c r="A390" s="20"/>
      <c r="B390" s="5">
        <f>DATE(YEAR(siječanj!B390),MONTH(siječanj!B390)+3,DAY(siječanj!B390))</f>
        <v>43560</v>
      </c>
      <c r="C390" s="9">
        <v>4.03125</v>
      </c>
      <c r="D390">
        <v>0.93731881800482952</v>
      </c>
      <c r="E390" s="6">
        <v>63.069449023595453</v>
      </c>
      <c r="F390" s="10">
        <v>56.610955688727636</v>
      </c>
      <c r="G390" s="10">
        <v>49.111122881353829</v>
      </c>
      <c r="H390" s="10">
        <v>236.62149863740916</v>
      </c>
      <c r="I390" s="10">
        <f t="shared" si="9"/>
        <v>59.116181411012342</v>
      </c>
    </row>
    <row r="391" spans="1:9" x14ac:dyDescent="0.25">
      <c r="A391" s="20"/>
      <c r="B391" s="5">
        <f>DATE(YEAR(siječanj!B391),MONTH(siječanj!B391)+3,DAY(siječanj!B391))</f>
        <v>43560</v>
      </c>
      <c r="C391" s="9">
        <v>4.0416666666666696</v>
      </c>
      <c r="D391">
        <v>0.93731881800482952</v>
      </c>
      <c r="E391" s="6">
        <v>59.804451737686342</v>
      </c>
      <c r="F391" s="10">
        <v>56.209663897032293</v>
      </c>
      <c r="G391" s="10">
        <v>48.830200381817882</v>
      </c>
      <c r="H391" s="10">
        <v>236.51341207866687</v>
      </c>
      <c r="I391" s="10">
        <f t="shared" si="9"/>
        <v>56.055838014195032</v>
      </c>
    </row>
    <row r="392" spans="1:9" x14ac:dyDescent="0.25">
      <c r="A392" s="20"/>
      <c r="B392" s="5">
        <f>DATE(YEAR(siječanj!B392),MONTH(siječanj!B392)+3,DAY(siječanj!B392))</f>
        <v>43560</v>
      </c>
      <c r="C392" s="9">
        <v>4.0520833333333304</v>
      </c>
      <c r="D392">
        <v>0.93731881800482952</v>
      </c>
      <c r="E392" s="6">
        <v>58.175767335780137</v>
      </c>
      <c r="F392" s="10">
        <v>55.367394628425998</v>
      </c>
      <c r="G392" s="10">
        <v>47.178201719687571</v>
      </c>
      <c r="H392" s="10">
        <v>236.82149203695067</v>
      </c>
      <c r="I392" s="10">
        <f t="shared" si="9"/>
        <v>54.529241475697411</v>
      </c>
    </row>
    <row r="393" spans="1:9" x14ac:dyDescent="0.25">
      <c r="A393" s="20"/>
      <c r="B393" s="5">
        <f>DATE(YEAR(siječanj!B393),MONTH(siječanj!B393)+3,DAY(siječanj!B393))</f>
        <v>43560</v>
      </c>
      <c r="C393" s="9">
        <v>4.0625</v>
      </c>
      <c r="D393">
        <v>0.93731881800482952</v>
      </c>
      <c r="E393" s="6">
        <v>56.207175242208876</v>
      </c>
      <c r="F393" s="10">
        <v>54.983930892326107</v>
      </c>
      <c r="G393" s="10">
        <v>47.321567043475213</v>
      </c>
      <c r="H393" s="10">
        <v>236.3566362945092</v>
      </c>
      <c r="I393" s="10">
        <f t="shared" si="9"/>
        <v>52.68404306141754</v>
      </c>
    </row>
    <row r="394" spans="1:9" x14ac:dyDescent="0.25">
      <c r="A394" s="20"/>
      <c r="B394" s="5">
        <f>DATE(YEAR(siječanj!B394),MONTH(siječanj!B394)+3,DAY(siječanj!B394))</f>
        <v>43560</v>
      </c>
      <c r="C394" s="9">
        <v>4.0729166666666696</v>
      </c>
      <c r="D394">
        <v>0.93731881800482952</v>
      </c>
      <c r="E394" s="6">
        <v>54.99856360492123</v>
      </c>
      <c r="F394" s="10">
        <v>55.047043493460365</v>
      </c>
      <c r="G394" s="10">
        <v>46.856465640840007</v>
      </c>
      <c r="H394" s="10">
        <v>236.59369737583347</v>
      </c>
      <c r="I394" s="10">
        <f t="shared" si="9"/>
        <v>51.551188630128202</v>
      </c>
    </row>
    <row r="395" spans="1:9" x14ac:dyDescent="0.25">
      <c r="A395" s="20"/>
      <c r="B395" s="5">
        <f>DATE(YEAR(siječanj!B395),MONTH(siječanj!B395)+3,DAY(siječanj!B395))</f>
        <v>43560</v>
      </c>
      <c r="C395" s="9">
        <v>4.0833333333333304</v>
      </c>
      <c r="D395">
        <v>0.93731881800482952</v>
      </c>
      <c r="E395" s="6">
        <v>53.878944638672465</v>
      </c>
      <c r="F395" s="10">
        <v>55.068768676922353</v>
      </c>
      <c r="G395" s="10">
        <v>47.500929237765064</v>
      </c>
      <c r="H395" s="10">
        <v>236.70000308508662</v>
      </c>
      <c r="I395" s="10">
        <f t="shared" si="9"/>
        <v>50.50174870406812</v>
      </c>
    </row>
    <row r="396" spans="1:9" x14ac:dyDescent="0.25">
      <c r="A396" s="20"/>
      <c r="B396" s="5">
        <f>DATE(YEAR(siječanj!B396),MONTH(siječanj!B396)+3,DAY(siječanj!B396))</f>
        <v>43560</v>
      </c>
      <c r="C396" s="9">
        <v>4.09375</v>
      </c>
      <c r="D396">
        <v>0.93731881800482952</v>
      </c>
      <c r="E396" s="6">
        <v>52.896619489896331</v>
      </c>
      <c r="F396" s="10">
        <v>55.147044356408614</v>
      </c>
      <c r="G396" s="10">
        <v>47.5410403803753</v>
      </c>
      <c r="H396" s="10">
        <v>236.9031609941417</v>
      </c>
      <c r="I396" s="10">
        <f t="shared" si="9"/>
        <v>49.580996856720859</v>
      </c>
    </row>
    <row r="397" spans="1:9" x14ac:dyDescent="0.25">
      <c r="A397" s="20"/>
      <c r="B397" s="5">
        <f>DATE(YEAR(siječanj!B397),MONTH(siječanj!B397)+3,DAY(siječanj!B397))</f>
        <v>43560</v>
      </c>
      <c r="C397" s="9">
        <v>4.1041666666666696</v>
      </c>
      <c r="D397">
        <v>0.93731881800482952</v>
      </c>
      <c r="E397" s="6">
        <v>52.994042700746164</v>
      </c>
      <c r="F397" s="10">
        <v>56.035681820938862</v>
      </c>
      <c r="G397" s="10">
        <v>48.851353761339141</v>
      </c>
      <c r="H397" s="10">
        <v>236.58758646084482</v>
      </c>
      <c r="I397" s="10">
        <f t="shared" si="9"/>
        <v>49.672313465560855</v>
      </c>
    </row>
    <row r="398" spans="1:9" x14ac:dyDescent="0.25">
      <c r="A398" s="20"/>
      <c r="B398" s="5">
        <f>DATE(YEAR(siječanj!B398),MONTH(siječanj!B398)+3,DAY(siječanj!B398))</f>
        <v>43560</v>
      </c>
      <c r="C398" s="9">
        <v>4.1145833333333304</v>
      </c>
      <c r="D398">
        <v>0.93731881800482952</v>
      </c>
      <c r="E398" s="6">
        <v>52.50968719414967</v>
      </c>
      <c r="F398" s="10">
        <v>55.961190890760683</v>
      </c>
      <c r="G398" s="10">
        <v>48.387986373875314</v>
      </c>
      <c r="H398" s="10">
        <v>236.40010302872608</v>
      </c>
      <c r="I398" s="10">
        <f t="shared" si="9"/>
        <v>49.218317934623705</v>
      </c>
    </row>
    <row r="399" spans="1:9" x14ac:dyDescent="0.25">
      <c r="A399" s="20"/>
      <c r="B399" s="5">
        <f>DATE(YEAR(siječanj!B399),MONTH(siječanj!B399)+3,DAY(siječanj!B399))</f>
        <v>43560</v>
      </c>
      <c r="C399" s="9">
        <v>4.125</v>
      </c>
      <c r="D399">
        <v>0.93731881800482952</v>
      </c>
      <c r="E399" s="6">
        <v>52.832495571228144</v>
      </c>
      <c r="F399" s="10">
        <v>55.446103768066308</v>
      </c>
      <c r="G399" s="10">
        <v>47.896718200633075</v>
      </c>
      <c r="H399" s="10">
        <v>236.44588386680158</v>
      </c>
      <c r="I399" s="10">
        <f t="shared" si="9"/>
        <v>49.520892301068955</v>
      </c>
    </row>
    <row r="400" spans="1:9" x14ac:dyDescent="0.25">
      <c r="A400" s="20"/>
      <c r="B400" s="5">
        <f>DATE(YEAR(siječanj!B400),MONTH(siječanj!B400)+3,DAY(siječanj!B400))</f>
        <v>43560</v>
      </c>
      <c r="C400" s="9">
        <v>4.1354166666666696</v>
      </c>
      <c r="D400">
        <v>0.93731881800482952</v>
      </c>
      <c r="E400" s="6">
        <v>53.305543850815731</v>
      </c>
      <c r="F400" s="10">
        <v>55.2241962503103</v>
      </c>
      <c r="G400" s="10">
        <v>48.212200585876438</v>
      </c>
      <c r="H400" s="10">
        <v>236.20926599689511</v>
      </c>
      <c r="I400" s="10">
        <f t="shared" si="9"/>
        <v>49.964289355351212</v>
      </c>
    </row>
    <row r="401" spans="1:9" x14ac:dyDescent="0.25">
      <c r="A401" s="20"/>
      <c r="B401" s="5">
        <f>DATE(YEAR(siječanj!B401),MONTH(siječanj!B401)+3,DAY(siječanj!B401))</f>
        <v>43560</v>
      </c>
      <c r="C401" s="9">
        <v>4.1458333333333304</v>
      </c>
      <c r="D401">
        <v>0.93731881800482952</v>
      </c>
      <c r="E401" s="6">
        <v>53.813735758269509</v>
      </c>
      <c r="F401" s="10">
        <v>55.04673846594455</v>
      </c>
      <c r="G401" s="10">
        <v>47.396470879385312</v>
      </c>
      <c r="H401" s="10">
        <v>235.91257046913782</v>
      </c>
      <c r="I401" s="10">
        <f t="shared" si="9"/>
        <v>50.440627193365401</v>
      </c>
    </row>
    <row r="402" spans="1:9" x14ac:dyDescent="0.25">
      <c r="A402" s="20"/>
      <c r="B402" s="5">
        <f>DATE(YEAR(siječanj!B402),MONTH(siječanj!B402)+3,DAY(siječanj!B402))</f>
        <v>43560</v>
      </c>
      <c r="C402" s="9">
        <v>4.15625</v>
      </c>
      <c r="D402">
        <v>0.93731881800482952</v>
      </c>
      <c r="E402" s="6">
        <v>54.482821634379938</v>
      </c>
      <c r="F402" s="10">
        <v>54.473435236448751</v>
      </c>
      <c r="G402" s="10">
        <v>47.334736728144897</v>
      </c>
      <c r="H402" s="10">
        <v>235.99778911958026</v>
      </c>
      <c r="I402" s="10">
        <f t="shared" si="9"/>
        <v>51.067773975904956</v>
      </c>
    </row>
    <row r="403" spans="1:9" x14ac:dyDescent="0.25">
      <c r="A403" s="20"/>
      <c r="B403" s="5">
        <f>DATE(YEAR(siječanj!B403),MONTH(siječanj!B403)+3,DAY(siječanj!B403))</f>
        <v>43560</v>
      </c>
      <c r="C403" s="9">
        <v>4.1666666666666696</v>
      </c>
      <c r="D403">
        <v>0.93731881800482952</v>
      </c>
      <c r="E403" s="6">
        <v>57.184346574583429</v>
      </c>
      <c r="F403" s="10">
        <v>54.665502233414095</v>
      </c>
      <c r="G403" s="10">
        <v>47.7006861799387</v>
      </c>
      <c r="H403" s="10">
        <v>236.06986249955193</v>
      </c>
      <c r="I403" s="10">
        <f t="shared" si="9"/>
        <v>53.599964139667065</v>
      </c>
    </row>
    <row r="404" spans="1:9" x14ac:dyDescent="0.25">
      <c r="A404" s="20"/>
      <c r="B404" s="5">
        <f>DATE(YEAR(siječanj!B404),MONTH(siječanj!B404)+3,DAY(siječanj!B404))</f>
        <v>43560</v>
      </c>
      <c r="C404" s="9">
        <v>4.1770833333333304</v>
      </c>
      <c r="D404">
        <v>0.93731881800482952</v>
      </c>
      <c r="E404" s="6">
        <v>59.489131879662843</v>
      </c>
      <c r="F404" s="10">
        <v>54.728747280706543</v>
      </c>
      <c r="G404" s="10">
        <v>49.119772887590706</v>
      </c>
      <c r="H404" s="10">
        <v>235.28932317179431</v>
      </c>
      <c r="I404" s="10">
        <f t="shared" si="9"/>
        <v>55.760282777579</v>
      </c>
    </row>
    <row r="405" spans="1:9" x14ac:dyDescent="0.25">
      <c r="A405" s="20"/>
      <c r="B405" s="5">
        <f>DATE(YEAR(siječanj!B405),MONTH(siječanj!B405)+3,DAY(siječanj!B405))</f>
        <v>43560</v>
      </c>
      <c r="C405" s="9">
        <v>4.1875</v>
      </c>
      <c r="D405">
        <v>0.93731881800482952</v>
      </c>
      <c r="E405" s="6">
        <v>63.307081452297638</v>
      </c>
      <c r="F405" s="10">
        <v>54.59282140073109</v>
      </c>
      <c r="G405" s="10">
        <v>47.464763782454519</v>
      </c>
      <c r="H405" s="10">
        <v>226.47209723643147</v>
      </c>
      <c r="I405" s="10">
        <f t="shared" si="9"/>
        <v>59.338918758203086</v>
      </c>
    </row>
    <row r="406" spans="1:9" x14ac:dyDescent="0.25">
      <c r="A406" s="20"/>
      <c r="B406" s="5">
        <f>DATE(YEAR(siječanj!B406),MONTH(siječanj!B406)+3,DAY(siječanj!B406))</f>
        <v>43560</v>
      </c>
      <c r="C406" s="9">
        <v>4.1979166666666696</v>
      </c>
      <c r="D406">
        <v>0.93731881800482952</v>
      </c>
      <c r="E406" s="6">
        <v>67.911831775005368</v>
      </c>
      <c r="F406" s="10">
        <v>55.365223314135775</v>
      </c>
      <c r="G406" s="10">
        <v>46.976666609178466</v>
      </c>
      <c r="H406" s="10">
        <v>207.30172971328147</v>
      </c>
      <c r="I406" s="10">
        <f t="shared" si="9"/>
        <v>63.655037887890856</v>
      </c>
    </row>
    <row r="407" spans="1:9" x14ac:dyDescent="0.25">
      <c r="A407" s="20"/>
      <c r="B407" s="5">
        <f>DATE(YEAR(siječanj!B407),MONTH(siječanj!B407)+3,DAY(siječanj!B407))</f>
        <v>43560</v>
      </c>
      <c r="C407" s="9">
        <v>4.2083333333333304</v>
      </c>
      <c r="D407">
        <v>0.93731881800482952</v>
      </c>
      <c r="E407" s="6">
        <v>74.045567152211532</v>
      </c>
      <c r="F407" s="10">
        <v>56.14840152859265</v>
      </c>
      <c r="G407" s="10">
        <v>48.00403848683041</v>
      </c>
      <c r="H407" s="10">
        <v>192.62071667260145</v>
      </c>
      <c r="I407" s="10">
        <f t="shared" si="9"/>
        <v>69.404303481608139</v>
      </c>
    </row>
    <row r="408" spans="1:9" x14ac:dyDescent="0.25">
      <c r="A408" s="20"/>
      <c r="B408" s="5">
        <f>DATE(YEAR(siječanj!B408),MONTH(siječanj!B408)+3,DAY(siječanj!B408))</f>
        <v>43560</v>
      </c>
      <c r="C408" s="9">
        <v>4.21875</v>
      </c>
      <c r="D408">
        <v>0.93731881800482952</v>
      </c>
      <c r="E408" s="6">
        <v>80.295726963988415</v>
      </c>
      <c r="F408" s="10">
        <v>60.965135179559823</v>
      </c>
      <c r="G408" s="10">
        <v>48.034154958661148</v>
      </c>
      <c r="H408" s="10">
        <v>169.70187307594742</v>
      </c>
      <c r="I408" s="10">
        <f t="shared" si="9"/>
        <v>75.262695888724139</v>
      </c>
    </row>
    <row r="409" spans="1:9" x14ac:dyDescent="0.25">
      <c r="A409" s="20"/>
      <c r="B409" s="5">
        <f>DATE(YEAR(siječanj!B409),MONTH(siječanj!B409)+3,DAY(siječanj!B409))</f>
        <v>43560</v>
      </c>
      <c r="C409" s="9">
        <v>4.2291666666666696</v>
      </c>
      <c r="D409">
        <v>0.93731881800482952</v>
      </c>
      <c r="E409" s="6">
        <v>85.196075260230742</v>
      </c>
      <c r="F409" s="10">
        <v>66.632478193578876</v>
      </c>
      <c r="G409" s="10">
        <v>50.424069396466805</v>
      </c>
      <c r="H409" s="10">
        <v>143.45857767106693</v>
      </c>
      <c r="I409" s="10">
        <f t="shared" si="9"/>
        <v>79.855884561569979</v>
      </c>
    </row>
    <row r="410" spans="1:9" x14ac:dyDescent="0.25">
      <c r="A410" s="20"/>
      <c r="B410" s="5">
        <f>DATE(YEAR(siječanj!B410),MONTH(siječanj!B410)+3,DAY(siječanj!B410))</f>
        <v>43560</v>
      </c>
      <c r="C410" s="9">
        <v>4.2395833333333304</v>
      </c>
      <c r="D410">
        <v>0.93731881800482952</v>
      </c>
      <c r="E410" s="6">
        <v>90.787712931287345</v>
      </c>
      <c r="F410" s="10">
        <v>68.11723574849195</v>
      </c>
      <c r="G410" s="10">
        <v>53.885360360822233</v>
      </c>
      <c r="H410" s="10">
        <v>112.93569984781256</v>
      </c>
      <c r="I410" s="10">
        <f t="shared" si="9"/>
        <v>85.097031774116033</v>
      </c>
    </row>
    <row r="411" spans="1:9" x14ac:dyDescent="0.25">
      <c r="A411" s="20"/>
      <c r="B411" s="5">
        <f>DATE(YEAR(siječanj!B411),MONTH(siječanj!B411)+3,DAY(siječanj!B411))</f>
        <v>43560</v>
      </c>
      <c r="C411" s="9">
        <v>4.25</v>
      </c>
      <c r="D411">
        <v>0.93731881800482952</v>
      </c>
      <c r="E411" s="6">
        <v>95.845773766762775</v>
      </c>
      <c r="F411" s="10">
        <v>72.610728530133116</v>
      </c>
      <c r="G411" s="10">
        <v>65.212846579269083</v>
      </c>
      <c r="H411" s="10">
        <v>66.491220206345332</v>
      </c>
      <c r="I411" s="10">
        <f t="shared" si="9"/>
        <v>89.838047377820388</v>
      </c>
    </row>
    <row r="412" spans="1:9" x14ac:dyDescent="0.25">
      <c r="A412" s="20"/>
      <c r="B412" s="5">
        <f>DATE(YEAR(siječanj!B412),MONTH(siječanj!B412)+3,DAY(siječanj!B412))</f>
        <v>43560</v>
      </c>
      <c r="C412" s="9">
        <v>4.2604166666666696</v>
      </c>
      <c r="D412">
        <v>0.93731881800482952</v>
      </c>
      <c r="E412" s="6">
        <v>98.906777400975955</v>
      </c>
      <c r="F412" s="10">
        <v>89.923548502647094</v>
      </c>
      <c r="G412" s="10">
        <v>83.575621698642649</v>
      </c>
      <c r="H412" s="10">
        <v>34.766220955001202</v>
      </c>
      <c r="I412" s="10">
        <f t="shared" si="9"/>
        <v>92.707183686149563</v>
      </c>
    </row>
    <row r="413" spans="1:9" x14ac:dyDescent="0.25">
      <c r="A413" s="20"/>
      <c r="B413" s="5">
        <f>DATE(YEAR(siječanj!B413),MONTH(siječanj!B413)+3,DAY(siječanj!B413))</f>
        <v>43560</v>
      </c>
      <c r="C413" s="9">
        <v>4.2708333333333304</v>
      </c>
      <c r="D413">
        <v>0.93731881800482952</v>
      </c>
      <c r="E413" s="6">
        <v>101.08244630374378</v>
      </c>
      <c r="F413" s="10">
        <v>99.951344139172306</v>
      </c>
      <c r="G413" s="10">
        <v>95.476966590716856</v>
      </c>
      <c r="H413" s="10">
        <v>18.600124509562736</v>
      </c>
      <c r="I413" s="10">
        <f t="shared" si="9"/>
        <v>94.746479090461762</v>
      </c>
    </row>
    <row r="414" spans="1:9" x14ac:dyDescent="0.25">
      <c r="A414" s="20"/>
      <c r="B414" s="5">
        <f>DATE(YEAR(siječanj!B414),MONTH(siječanj!B414)+3,DAY(siječanj!B414))</f>
        <v>43560</v>
      </c>
      <c r="C414" s="9">
        <v>4.28125</v>
      </c>
      <c r="D414">
        <v>0.93731881800482952</v>
      </c>
      <c r="E414" s="6">
        <v>102.03658726355809</v>
      </c>
      <c r="F414" s="10">
        <v>109.80383323802225</v>
      </c>
      <c r="G414" s="10">
        <v>103.83440192058248</v>
      </c>
      <c r="H414" s="10">
        <v>11.964686316297904</v>
      </c>
      <c r="I414" s="10">
        <f t="shared" si="9"/>
        <v>95.640813367124906</v>
      </c>
    </row>
    <row r="415" spans="1:9" x14ac:dyDescent="0.25">
      <c r="A415" s="20"/>
      <c r="B415" s="5">
        <f>DATE(YEAR(siječanj!B415),MONTH(siječanj!B415)+3,DAY(siječanj!B415))</f>
        <v>43560</v>
      </c>
      <c r="C415" s="9">
        <v>4.2916666666666696</v>
      </c>
      <c r="D415">
        <v>0.93731881800482952</v>
      </c>
      <c r="E415" s="6">
        <v>99.971341259543593</v>
      </c>
      <c r="F415" s="10">
        <v>116.06642139507612</v>
      </c>
      <c r="G415" s="10">
        <v>109.80447566831141</v>
      </c>
      <c r="H415" s="10">
        <v>4.7574563706766009</v>
      </c>
      <c r="I415" s="10">
        <f t="shared" si="9"/>
        <v>93.705019423752844</v>
      </c>
    </row>
    <row r="416" spans="1:9" x14ac:dyDescent="0.25">
      <c r="A416" s="20"/>
      <c r="B416" s="5">
        <f>DATE(YEAR(siječanj!B416),MONTH(siječanj!B416)+3,DAY(siječanj!B416))</f>
        <v>43560</v>
      </c>
      <c r="C416" s="9">
        <v>4.3020833333333304</v>
      </c>
      <c r="D416">
        <v>0.93731881800482952</v>
      </c>
      <c r="E416" s="6">
        <v>97.318822244210935</v>
      </c>
      <c r="F416" s="10">
        <v>129.13142015529894</v>
      </c>
      <c r="G416" s="10">
        <v>120.6930232408061</v>
      </c>
      <c r="H416" s="10">
        <v>3.3632493151590341</v>
      </c>
      <c r="I416" s="10">
        <f t="shared" si="9"/>
        <v>91.218763435565904</v>
      </c>
    </row>
    <row r="417" spans="1:9" x14ac:dyDescent="0.25">
      <c r="A417" s="20"/>
      <c r="B417" s="5">
        <f>DATE(YEAR(siječanj!B417),MONTH(siječanj!B417)+3,DAY(siječanj!B417))</f>
        <v>43560</v>
      </c>
      <c r="C417" s="9">
        <v>4.3125</v>
      </c>
      <c r="D417">
        <v>0.93731881800482952</v>
      </c>
      <c r="E417" s="6">
        <v>97.117069986473922</v>
      </c>
      <c r="F417" s="10">
        <v>135.45116886340872</v>
      </c>
      <c r="G417" s="10">
        <v>133.34281644515218</v>
      </c>
      <c r="H417" s="10">
        <v>3.8432602868486772</v>
      </c>
      <c r="I417" s="10">
        <f t="shared" si="9"/>
        <v>91.029657247814043</v>
      </c>
    </row>
    <row r="418" spans="1:9" x14ac:dyDescent="0.25">
      <c r="A418" s="20"/>
      <c r="B418" s="5">
        <f>DATE(YEAR(siječanj!B418),MONTH(siječanj!B418)+3,DAY(siječanj!B418))</f>
        <v>43560</v>
      </c>
      <c r="C418" s="9">
        <v>4.3229166666666696</v>
      </c>
      <c r="D418">
        <v>0.93731881800482952</v>
      </c>
      <c r="E418" s="6">
        <v>96.194658946011771</v>
      </c>
      <c r="F418" s="10">
        <v>139.35576990408794</v>
      </c>
      <c r="G418" s="10">
        <v>146.51260547686456</v>
      </c>
      <c r="H418" s="10">
        <v>3.4788824737309385</v>
      </c>
      <c r="I418" s="10">
        <f t="shared" si="9"/>
        <v>90.16506402165345</v>
      </c>
    </row>
    <row r="419" spans="1:9" x14ac:dyDescent="0.25">
      <c r="A419" s="20"/>
      <c r="B419" s="5">
        <f>DATE(YEAR(siječanj!B419),MONTH(siječanj!B419)+3,DAY(siječanj!B419))</f>
        <v>43560</v>
      </c>
      <c r="C419" s="9">
        <v>4.3333333333333304</v>
      </c>
      <c r="D419">
        <v>0.93731881800482952</v>
      </c>
      <c r="E419" s="6">
        <v>97.616061061064428</v>
      </c>
      <c r="F419" s="10">
        <v>169.45502225800593</v>
      </c>
      <c r="G419" s="10">
        <v>154.10930988699434</v>
      </c>
      <c r="H419" s="10">
        <v>2.387249750239373</v>
      </c>
      <c r="I419" s="10">
        <f t="shared" si="9"/>
        <v>91.49737097204418</v>
      </c>
    </row>
    <row r="420" spans="1:9" x14ac:dyDescent="0.25">
      <c r="A420" s="20"/>
      <c r="B420" s="5">
        <f>DATE(YEAR(siječanj!B420),MONTH(siječanj!B420)+3,DAY(siječanj!B420))</f>
        <v>43560</v>
      </c>
      <c r="C420" s="9">
        <v>4.34375</v>
      </c>
      <c r="D420">
        <v>0.93731881800482952</v>
      </c>
      <c r="E420" s="6">
        <v>98.470983113982953</v>
      </c>
      <c r="F420" s="10">
        <v>170.93613152328905</v>
      </c>
      <c r="G420" s="10">
        <v>176.22829903719858</v>
      </c>
      <c r="H420" s="10">
        <v>2.0853067193525066</v>
      </c>
      <c r="I420" s="10">
        <f t="shared" si="9"/>
        <v>92.298705500172034</v>
      </c>
    </row>
    <row r="421" spans="1:9" x14ac:dyDescent="0.25">
      <c r="A421" s="20"/>
      <c r="B421" s="5">
        <f>DATE(YEAR(siječanj!B421),MONTH(siječanj!B421)+3,DAY(siječanj!B421))</f>
        <v>43560</v>
      </c>
      <c r="C421" s="9">
        <v>4.3541666666666696</v>
      </c>
      <c r="D421">
        <v>0.93731881800482952</v>
      </c>
      <c r="E421" s="6">
        <v>97.879967828428633</v>
      </c>
      <c r="F421" s="10">
        <v>199.49667658719397</v>
      </c>
      <c r="G421" s="10">
        <v>181.15880660613982</v>
      </c>
      <c r="H421" s="10">
        <v>2.4008722483541964</v>
      </c>
      <c r="I421" s="10">
        <f t="shared" si="9"/>
        <v>91.744735751293462</v>
      </c>
    </row>
    <row r="422" spans="1:9" x14ac:dyDescent="0.25">
      <c r="A422" s="20"/>
      <c r="B422" s="5">
        <f>DATE(YEAR(siječanj!B422),MONTH(siječanj!B422)+3,DAY(siječanj!B422))</f>
        <v>43560</v>
      </c>
      <c r="C422" s="9">
        <v>4.3645833333333304</v>
      </c>
      <c r="D422">
        <v>0.93731881800482952</v>
      </c>
      <c r="E422" s="6">
        <v>98.132969390286732</v>
      </c>
      <c r="F422" s="10">
        <v>186.56522770313924</v>
      </c>
      <c r="G422" s="10">
        <v>181.51589732764833</v>
      </c>
      <c r="H422" s="10">
        <v>1.7874156212920962</v>
      </c>
      <c r="I422" s="10">
        <f t="shared" si="9"/>
        <v>91.981878876207674</v>
      </c>
    </row>
    <row r="423" spans="1:9" x14ac:dyDescent="0.25">
      <c r="A423" s="20"/>
      <c r="B423" s="5">
        <f>DATE(YEAR(siječanj!B423),MONTH(siječanj!B423)+3,DAY(siječanj!B423))</f>
        <v>43560</v>
      </c>
      <c r="C423" s="9">
        <v>4.375</v>
      </c>
      <c r="D423">
        <v>0.93731881800482952</v>
      </c>
      <c r="E423" s="6">
        <v>98.452500051310139</v>
      </c>
      <c r="F423" s="10">
        <v>205.30862271130948</v>
      </c>
      <c r="G423" s="10">
        <v>186.91213648529398</v>
      </c>
      <c r="H423" s="10">
        <v>1.4289526296237434</v>
      </c>
      <c r="I423" s="10">
        <f t="shared" si="9"/>
        <v>92.281380977714434</v>
      </c>
    </row>
    <row r="424" spans="1:9" x14ac:dyDescent="0.25">
      <c r="A424" s="20"/>
      <c r="B424" s="5">
        <f>DATE(YEAR(siječanj!B424),MONTH(siječanj!B424)+3,DAY(siječanj!B424))</f>
        <v>43560</v>
      </c>
      <c r="C424" s="9">
        <v>4.3854166666666696</v>
      </c>
      <c r="D424">
        <v>0.93731881800482952</v>
      </c>
      <c r="E424" s="6">
        <v>99.52671937446523</v>
      </c>
      <c r="F424" s="10">
        <v>192.5035194351216</v>
      </c>
      <c r="G424" s="10">
        <v>182.72146736162784</v>
      </c>
      <c r="H424" s="10">
        <v>1.4150790117214036</v>
      </c>
      <c r="I424" s="10">
        <f t="shared" si="9"/>
        <v>93.28826696397212</v>
      </c>
    </row>
    <row r="425" spans="1:9" x14ac:dyDescent="0.25">
      <c r="A425" s="20"/>
      <c r="B425" s="5">
        <f>DATE(YEAR(siječanj!B425),MONTH(siječanj!B425)+3,DAY(siječanj!B425))</f>
        <v>43560</v>
      </c>
      <c r="C425" s="9">
        <v>4.3958333333333304</v>
      </c>
      <c r="D425">
        <v>0.93731881800482952</v>
      </c>
      <c r="E425" s="6">
        <v>98.951124839642503</v>
      </c>
      <c r="F425" s="10">
        <v>190.22547762253029</v>
      </c>
      <c r="G425" s="10">
        <v>184.87973423101766</v>
      </c>
      <c r="H425" s="10">
        <v>1.5744200195252627</v>
      </c>
      <c r="I425" s="10">
        <f t="shared" si="9"/>
        <v>92.748751374942032</v>
      </c>
    </row>
    <row r="426" spans="1:9" x14ac:dyDescent="0.25">
      <c r="A426" s="20"/>
      <c r="B426" s="5">
        <f>DATE(YEAR(siječanj!B426),MONTH(siječanj!B426)+3,DAY(siječanj!B426))</f>
        <v>43560</v>
      </c>
      <c r="C426" s="9">
        <v>4.40625</v>
      </c>
      <c r="D426">
        <v>0.93731881800482952</v>
      </c>
      <c r="E426" s="6">
        <v>98.779488459372246</v>
      </c>
      <c r="F426" s="10">
        <v>177.20580755656567</v>
      </c>
      <c r="G426" s="10">
        <v>190.89434647953749</v>
      </c>
      <c r="H426" s="10">
        <v>1.4907851245554726</v>
      </c>
      <c r="I426" s="10">
        <f t="shared" si="9"/>
        <v>92.587873365860489</v>
      </c>
    </row>
    <row r="427" spans="1:9" x14ac:dyDescent="0.25">
      <c r="A427" s="20"/>
      <c r="B427" s="5">
        <f>DATE(YEAR(siječanj!B427),MONTH(siječanj!B427)+3,DAY(siječanj!B427))</f>
        <v>43560</v>
      </c>
      <c r="C427" s="9">
        <v>4.4166666666666696</v>
      </c>
      <c r="D427">
        <v>0.93731881800482952</v>
      </c>
      <c r="E427" s="6">
        <v>99.567383104991123</v>
      </c>
      <c r="F427" s="10">
        <v>176.92771075958044</v>
      </c>
      <c r="G427" s="10">
        <v>190.69245412979168</v>
      </c>
      <c r="H427" s="10">
        <v>1.2863025836331627</v>
      </c>
      <c r="I427" s="10">
        <f t="shared" si="9"/>
        <v>93.326381843804313</v>
      </c>
    </row>
    <row r="428" spans="1:9" x14ac:dyDescent="0.25">
      <c r="A428" s="20"/>
      <c r="B428" s="5">
        <f>DATE(YEAR(siječanj!B428),MONTH(siječanj!B428)+3,DAY(siječanj!B428))</f>
        <v>43560</v>
      </c>
      <c r="C428" s="9">
        <v>4.4270833333333304</v>
      </c>
      <c r="D428">
        <v>0.93731881800482952</v>
      </c>
      <c r="E428" s="6">
        <v>99.60988223739038</v>
      </c>
      <c r="F428" s="10">
        <v>195.06049687036662</v>
      </c>
      <c r="G428" s="10">
        <v>186.46208729768813</v>
      </c>
      <c r="H428" s="10">
        <v>1.3185359593869361</v>
      </c>
      <c r="I428" s="10">
        <f t="shared" si="9"/>
        <v>93.366217080351021</v>
      </c>
    </row>
    <row r="429" spans="1:9" x14ac:dyDescent="0.25">
      <c r="A429" s="20"/>
      <c r="B429" s="5">
        <f>DATE(YEAR(siječanj!B429),MONTH(siječanj!B429)+3,DAY(siječanj!B429))</f>
        <v>43560</v>
      </c>
      <c r="C429" s="9">
        <v>4.4375</v>
      </c>
      <c r="D429">
        <v>0.93731881800482952</v>
      </c>
      <c r="E429" s="6">
        <v>99.664416206086386</v>
      </c>
      <c r="F429" s="10">
        <v>188.2040522481789</v>
      </c>
      <c r="G429" s="10">
        <v>183.56995068802286</v>
      </c>
      <c r="H429" s="10">
        <v>1.3594754880927655</v>
      </c>
      <c r="I429" s="10">
        <f t="shared" si="9"/>
        <v>93.417332795430269</v>
      </c>
    </row>
    <row r="430" spans="1:9" x14ac:dyDescent="0.25">
      <c r="A430" s="20"/>
      <c r="B430" s="5">
        <f>DATE(YEAR(siječanj!B430),MONTH(siječanj!B430)+3,DAY(siječanj!B430))</f>
        <v>43560</v>
      </c>
      <c r="C430" s="9">
        <v>4.4479166666666696</v>
      </c>
      <c r="D430">
        <v>0.93731881800482952</v>
      </c>
      <c r="E430" s="6">
        <v>101.41010871822667</v>
      </c>
      <c r="F430" s="10">
        <v>175.80715605855147</v>
      </c>
      <c r="G430" s="10">
        <v>182.84284842362462</v>
      </c>
      <c r="H430" s="10">
        <v>1.4571580840048464</v>
      </c>
      <c r="I430" s="10">
        <f t="shared" si="9"/>
        <v>95.053603237509478</v>
      </c>
    </row>
    <row r="431" spans="1:9" x14ac:dyDescent="0.25">
      <c r="A431" s="20"/>
      <c r="B431" s="5">
        <f>DATE(YEAR(siječanj!B431),MONTH(siječanj!B431)+3,DAY(siječanj!B431))</f>
        <v>43560</v>
      </c>
      <c r="C431" s="9">
        <v>4.4583333333333304</v>
      </c>
      <c r="D431">
        <v>0.93731881800482952</v>
      </c>
      <c r="E431" s="6">
        <v>102.02607316045226</v>
      </c>
      <c r="F431" s="10">
        <v>173.91338068604907</v>
      </c>
      <c r="G431" s="10">
        <v>183.66365975790964</v>
      </c>
      <c r="H431" s="10">
        <v>1.3940879987258759</v>
      </c>
      <c r="I431" s="10">
        <f t="shared" si="9"/>
        <v>95.63095830042937</v>
      </c>
    </row>
    <row r="432" spans="1:9" x14ac:dyDescent="0.25">
      <c r="A432" s="20"/>
      <c r="B432" s="5">
        <f>DATE(YEAR(siječanj!B432),MONTH(siječanj!B432)+3,DAY(siječanj!B432))</f>
        <v>43560</v>
      </c>
      <c r="C432" s="9">
        <v>4.46875</v>
      </c>
      <c r="D432">
        <v>0.93731881800482952</v>
      </c>
      <c r="E432" s="6">
        <v>103.00043034230708</v>
      </c>
      <c r="F432" s="10">
        <v>168.96243894164286</v>
      </c>
      <c r="G432" s="10">
        <v>177.44192903058581</v>
      </c>
      <c r="H432" s="10">
        <v>1.3454107790373757</v>
      </c>
      <c r="I432" s="10">
        <f t="shared" si="9"/>
        <v>96.544241622440055</v>
      </c>
    </row>
    <row r="433" spans="1:9" x14ac:dyDescent="0.25">
      <c r="A433" s="20"/>
      <c r="B433" s="5">
        <f>DATE(YEAR(siječanj!B433),MONTH(siječanj!B433)+3,DAY(siječanj!B433))</f>
        <v>43560</v>
      </c>
      <c r="C433" s="9">
        <v>4.4791666666666696</v>
      </c>
      <c r="D433">
        <v>0.93731881800482952</v>
      </c>
      <c r="E433" s="6">
        <v>103.53607585149781</v>
      </c>
      <c r="F433" s="10">
        <v>165.68618254298443</v>
      </c>
      <c r="G433" s="10">
        <v>174.5752808383703</v>
      </c>
      <c r="H433" s="10">
        <v>1.2688582624573357</v>
      </c>
      <c r="I433" s="10">
        <f t="shared" si="9"/>
        <v>97.04631223798431</v>
      </c>
    </row>
    <row r="434" spans="1:9" x14ac:dyDescent="0.25">
      <c r="A434" s="20"/>
      <c r="B434" s="5">
        <f>DATE(YEAR(siječanj!B434),MONTH(siječanj!B434)+3,DAY(siječanj!B434))</f>
        <v>43560</v>
      </c>
      <c r="C434" s="9">
        <v>4.4895833333333304</v>
      </c>
      <c r="D434">
        <v>0.93731881800482952</v>
      </c>
      <c r="E434" s="6">
        <v>103.37812209936301</v>
      </c>
      <c r="F434" s="10">
        <v>162.02437939137468</v>
      </c>
      <c r="G434" s="10">
        <v>169.38943150759499</v>
      </c>
      <c r="H434" s="10">
        <v>1.2781446922092299</v>
      </c>
      <c r="I434" s="10">
        <f t="shared" si="9"/>
        <v>96.89825921373388</v>
      </c>
    </row>
    <row r="435" spans="1:9" x14ac:dyDescent="0.25">
      <c r="A435" s="20"/>
      <c r="B435" s="5">
        <f>DATE(YEAR(siječanj!B435),MONTH(siječanj!B435)+3,DAY(siječanj!B435))</f>
        <v>43560</v>
      </c>
      <c r="C435" s="9">
        <v>4.5</v>
      </c>
      <c r="D435">
        <v>0.93731881800482952</v>
      </c>
      <c r="E435" s="6">
        <v>101.81331643264056</v>
      </c>
      <c r="F435" s="10">
        <v>159.62336734119017</v>
      </c>
      <c r="G435" s="10">
        <v>169.21560852843598</v>
      </c>
      <c r="H435" s="10">
        <v>1.3881601710723555</v>
      </c>
      <c r="I435" s="10">
        <f t="shared" si="9"/>
        <v>95.431537415794338</v>
      </c>
    </row>
    <row r="436" spans="1:9" x14ac:dyDescent="0.25">
      <c r="A436" s="20"/>
      <c r="B436" s="5">
        <f>DATE(YEAR(siječanj!B436),MONTH(siječanj!B436)+3,DAY(siječanj!B436))</f>
        <v>43560</v>
      </c>
      <c r="C436" s="9">
        <v>4.5104166666666696</v>
      </c>
      <c r="D436">
        <v>0.93731881800482952</v>
      </c>
      <c r="E436" s="6">
        <v>100.92286560532966</v>
      </c>
      <c r="F436" s="10">
        <v>158.16804092803341</v>
      </c>
      <c r="G436" s="10">
        <v>172.61216694031711</v>
      </c>
      <c r="H436" s="10">
        <v>1.5153988656410253</v>
      </c>
      <c r="I436" s="10">
        <f t="shared" si="9"/>
        <v>94.596901098847866</v>
      </c>
    </row>
    <row r="437" spans="1:9" x14ac:dyDescent="0.25">
      <c r="A437" s="20"/>
      <c r="B437" s="5">
        <f>DATE(YEAR(siječanj!B437),MONTH(siječanj!B437)+3,DAY(siječanj!B437))</f>
        <v>43560</v>
      </c>
      <c r="C437" s="9">
        <v>4.5208333333333304</v>
      </c>
      <c r="D437">
        <v>0.93731881800482952</v>
      </c>
      <c r="E437" s="6">
        <v>100.94421245080652</v>
      </c>
      <c r="F437" s="10">
        <v>155.12624232399881</v>
      </c>
      <c r="G437" s="10">
        <v>173.39521527753652</v>
      </c>
      <c r="H437" s="10">
        <v>1.6007455771703381</v>
      </c>
      <c r="I437" s="10">
        <f t="shared" si="9"/>
        <v>94.616909898818363</v>
      </c>
    </row>
    <row r="438" spans="1:9" x14ac:dyDescent="0.25">
      <c r="A438" s="20"/>
      <c r="B438" s="5">
        <f>DATE(YEAR(siječanj!B438),MONTH(siječanj!B438)+3,DAY(siječanj!B438))</f>
        <v>43560</v>
      </c>
      <c r="C438" s="9">
        <v>4.53125</v>
      </c>
      <c r="D438">
        <v>0.93731881800482952</v>
      </c>
      <c r="E438" s="6">
        <v>100.10054799261262</v>
      </c>
      <c r="F438" s="10">
        <v>153.39538375310164</v>
      </c>
      <c r="G438" s="10">
        <v>172.88105970960163</v>
      </c>
      <c r="H438" s="10">
        <v>1.7277341524287326</v>
      </c>
      <c r="I438" s="10">
        <f t="shared" si="9"/>
        <v>93.826127326071372</v>
      </c>
    </row>
    <row r="439" spans="1:9" x14ac:dyDescent="0.25">
      <c r="A439" s="20"/>
      <c r="B439" s="5">
        <f>DATE(YEAR(siječanj!B439),MONTH(siječanj!B439)+3,DAY(siječanj!B439))</f>
        <v>43560</v>
      </c>
      <c r="C439" s="9">
        <v>4.5416666666666696</v>
      </c>
      <c r="D439">
        <v>0.93731881800482952</v>
      </c>
      <c r="E439" s="6">
        <v>97.96786164069313</v>
      </c>
      <c r="F439" s="10">
        <v>153.31380896022063</v>
      </c>
      <c r="G439" s="10">
        <v>170.43084810535035</v>
      </c>
      <c r="H439" s="10">
        <v>1.9033379177866792</v>
      </c>
      <c r="I439" s="10">
        <f t="shared" si="9"/>
        <v>91.827120275515156</v>
      </c>
    </row>
    <row r="440" spans="1:9" x14ac:dyDescent="0.25">
      <c r="A440" s="20"/>
      <c r="B440" s="5">
        <f>DATE(YEAR(siječanj!B440),MONTH(siječanj!B440)+3,DAY(siječanj!B440))</f>
        <v>43560</v>
      </c>
      <c r="C440" s="9">
        <v>4.5520833333333304</v>
      </c>
      <c r="D440">
        <v>0.93731881800482952</v>
      </c>
      <c r="E440" s="6">
        <v>96.853045094273085</v>
      </c>
      <c r="F440" s="10">
        <v>152.48549871398285</v>
      </c>
      <c r="G440" s="10">
        <v>165.24993188718071</v>
      </c>
      <c r="H440" s="10">
        <v>1.799507389228036</v>
      </c>
      <c r="I440" s="10">
        <f t="shared" si="9"/>
        <v>90.782181747932498</v>
      </c>
    </row>
    <row r="441" spans="1:9" x14ac:dyDescent="0.25">
      <c r="A441" s="20"/>
      <c r="B441" s="5">
        <f>DATE(YEAR(siječanj!B441),MONTH(siječanj!B441)+3,DAY(siječanj!B441))</f>
        <v>43560</v>
      </c>
      <c r="C441" s="9">
        <v>4.5625</v>
      </c>
      <c r="D441">
        <v>0.93731881800482952</v>
      </c>
      <c r="E441" s="6">
        <v>96.843285401888593</v>
      </c>
      <c r="F441" s="10">
        <v>152.54566940499745</v>
      </c>
      <c r="G441" s="10">
        <v>163.2088675848955</v>
      </c>
      <c r="H441" s="10">
        <v>1.8164904903957155</v>
      </c>
      <c r="I441" s="10">
        <f t="shared" si="9"/>
        <v>90.773033804602576</v>
      </c>
    </row>
    <row r="442" spans="1:9" x14ac:dyDescent="0.25">
      <c r="A442" s="20"/>
      <c r="B442" s="5">
        <f>DATE(YEAR(siječanj!B442),MONTH(siječanj!B442)+3,DAY(siječanj!B442))</f>
        <v>43560</v>
      </c>
      <c r="C442" s="9">
        <v>4.5729166666666696</v>
      </c>
      <c r="D442">
        <v>0.93731881800482952</v>
      </c>
      <c r="E442" s="6">
        <v>97.183945518983634</v>
      </c>
      <c r="F442" s="10">
        <v>152.43225134487326</v>
      </c>
      <c r="G442" s="10">
        <v>159.13180455242298</v>
      </c>
      <c r="H442" s="10">
        <v>1.8953431041530455</v>
      </c>
      <c r="I442" s="10">
        <f t="shared" si="9"/>
        <v>91.092340942899483</v>
      </c>
    </row>
    <row r="443" spans="1:9" x14ac:dyDescent="0.25">
      <c r="A443" s="20"/>
      <c r="B443" s="5">
        <f>DATE(YEAR(siječanj!B443),MONTH(siječanj!B443)+3,DAY(siječanj!B443))</f>
        <v>43560</v>
      </c>
      <c r="C443" s="9">
        <v>4.5833333333333304</v>
      </c>
      <c r="D443">
        <v>0.93731881800482952</v>
      </c>
      <c r="E443" s="6">
        <v>99.716532089891345</v>
      </c>
      <c r="F443" s="10">
        <v>149.54862154834902</v>
      </c>
      <c r="G443" s="10">
        <v>151.79714917114435</v>
      </c>
      <c r="H443" s="10">
        <v>1.7564928707241643</v>
      </c>
      <c r="I443" s="10">
        <f t="shared" si="9"/>
        <v>93.466181994037612</v>
      </c>
    </row>
    <row r="444" spans="1:9" x14ac:dyDescent="0.25">
      <c r="A444" s="20"/>
      <c r="B444" s="5">
        <f>DATE(YEAR(siječanj!B444),MONTH(siječanj!B444)+3,DAY(siječanj!B444))</f>
        <v>43560</v>
      </c>
      <c r="C444" s="9">
        <v>4.59375</v>
      </c>
      <c r="D444">
        <v>0.93731881800482952</v>
      </c>
      <c r="E444" s="6">
        <v>101.28454797276223</v>
      </c>
      <c r="F444" s="10">
        <v>147.36743801258908</v>
      </c>
      <c r="G444" s="10">
        <v>142.69907261120207</v>
      </c>
      <c r="H444" s="10">
        <v>1.9186212081217291</v>
      </c>
      <c r="I444" s="10">
        <f t="shared" si="9"/>
        <v>94.935912787982943</v>
      </c>
    </row>
    <row r="445" spans="1:9" x14ac:dyDescent="0.25">
      <c r="A445" s="20"/>
      <c r="B445" s="5">
        <f>DATE(YEAR(siječanj!B445),MONTH(siječanj!B445)+3,DAY(siječanj!B445))</f>
        <v>43560</v>
      </c>
      <c r="C445" s="9">
        <v>4.6041666666666696</v>
      </c>
      <c r="D445">
        <v>0.93731881800482952</v>
      </c>
      <c r="E445" s="6">
        <v>101.22423680617389</v>
      </c>
      <c r="F445" s="10">
        <v>147.52349972212832</v>
      </c>
      <c r="G445" s="10">
        <v>144.2765929133671</v>
      </c>
      <c r="H445" s="10">
        <v>2.0829055739738651</v>
      </c>
      <c r="I445" s="10">
        <f t="shared" si="9"/>
        <v>94.879381996603868</v>
      </c>
    </row>
    <row r="446" spans="1:9" x14ac:dyDescent="0.25">
      <c r="A446" s="20"/>
      <c r="B446" s="5">
        <f>DATE(YEAR(siječanj!B446),MONTH(siječanj!B446)+3,DAY(siječanj!B446))</f>
        <v>43560</v>
      </c>
      <c r="C446" s="9">
        <v>4.6145833333333304</v>
      </c>
      <c r="D446">
        <v>0.93731881800482952</v>
      </c>
      <c r="E446" s="6">
        <v>103.24444647541576</v>
      </c>
      <c r="F446" s="10">
        <v>146.8055211391771</v>
      </c>
      <c r="G446" s="10">
        <v>145.35569222970793</v>
      </c>
      <c r="H446" s="10">
        <v>2.3939989697078361</v>
      </c>
      <c r="I446" s="10">
        <f t="shared" si="9"/>
        <v>96.77296253589958</v>
      </c>
    </row>
    <row r="447" spans="1:9" x14ac:dyDescent="0.25">
      <c r="A447" s="20"/>
      <c r="B447" s="5">
        <f>DATE(YEAR(siječanj!B447),MONTH(siječanj!B447)+3,DAY(siječanj!B447))</f>
        <v>43560</v>
      </c>
      <c r="C447" s="9">
        <v>4.625</v>
      </c>
      <c r="D447">
        <v>0.93731881800482952</v>
      </c>
      <c r="E447" s="6">
        <v>103.90043736963682</v>
      </c>
      <c r="F447" s="10">
        <v>145.18427982501623</v>
      </c>
      <c r="G447" s="10">
        <v>140.7069019172562</v>
      </c>
      <c r="H447" s="10">
        <v>2.3215043888176998</v>
      </c>
      <c r="I447" s="10">
        <f t="shared" si="9"/>
        <v>97.387835145492801</v>
      </c>
    </row>
    <row r="448" spans="1:9" x14ac:dyDescent="0.25">
      <c r="A448" s="20"/>
      <c r="B448" s="5">
        <f>DATE(YEAR(siječanj!B448),MONTH(siječanj!B448)+3,DAY(siječanj!B448))</f>
        <v>43560</v>
      </c>
      <c r="C448" s="9">
        <v>4.6354166666666696</v>
      </c>
      <c r="D448">
        <v>0.93731881800482952</v>
      </c>
      <c r="E448" s="6">
        <v>104.75627464187782</v>
      </c>
      <c r="F448" s="10">
        <v>144.4904505915737</v>
      </c>
      <c r="G448" s="10">
        <v>137.89955543833233</v>
      </c>
      <c r="H448" s="10">
        <v>2.2442295276695852</v>
      </c>
      <c r="I448" s="10">
        <f t="shared" si="9"/>
        <v>98.190027525914218</v>
      </c>
    </row>
    <row r="449" spans="1:9" x14ac:dyDescent="0.25">
      <c r="A449" s="20"/>
      <c r="B449" s="5">
        <f>DATE(YEAR(siječanj!B449),MONTH(siječanj!B449)+3,DAY(siječanj!B449))</f>
        <v>43560</v>
      </c>
      <c r="C449" s="9">
        <v>4.6458333333333304</v>
      </c>
      <c r="D449">
        <v>0.93731881800482952</v>
      </c>
      <c r="E449" s="6">
        <v>106.51538970898385</v>
      </c>
      <c r="F449" s="10">
        <v>140.35284063697077</v>
      </c>
      <c r="G449" s="10">
        <v>142.13455032481693</v>
      </c>
      <c r="H449" s="10">
        <v>2.0149581621445298</v>
      </c>
      <c r="I449" s="10">
        <f t="shared" si="9"/>
        <v>99.838879181348517</v>
      </c>
    </row>
    <row r="450" spans="1:9" x14ac:dyDescent="0.25">
      <c r="A450" s="20"/>
      <c r="B450" s="5">
        <f>DATE(YEAR(siječanj!B450),MONTH(siječanj!B450)+3,DAY(siječanj!B450))</f>
        <v>43560</v>
      </c>
      <c r="C450" s="9">
        <v>4.65625</v>
      </c>
      <c r="D450">
        <v>0.93731881800482952</v>
      </c>
      <c r="E450" s="6">
        <v>106.32555714064402</v>
      </c>
      <c r="F450" s="10">
        <v>138.95557380333759</v>
      </c>
      <c r="G450" s="10">
        <v>140.29954081147363</v>
      </c>
      <c r="H450" s="10">
        <v>2.1572450348965915</v>
      </c>
      <c r="I450" s="10">
        <f t="shared" si="9"/>
        <v>99.660945542773419</v>
      </c>
    </row>
    <row r="451" spans="1:9" x14ac:dyDescent="0.25">
      <c r="A451" s="20"/>
      <c r="B451" s="5">
        <f>DATE(YEAR(siječanj!B451),MONTH(siječanj!B451)+3,DAY(siječanj!B451))</f>
        <v>43560</v>
      </c>
      <c r="C451" s="9">
        <v>4.6666666666666696</v>
      </c>
      <c r="D451">
        <v>0.93731881800482952</v>
      </c>
      <c r="E451" s="6">
        <v>106.4312709282631</v>
      </c>
      <c r="F451" s="10">
        <v>139.34284636986521</v>
      </c>
      <c r="G451" s="10">
        <v>133.95509639938248</v>
      </c>
      <c r="H451" s="10">
        <v>2.1555242140418982</v>
      </c>
      <c r="I451" s="10">
        <f t="shared" si="9"/>
        <v>99.76003306523134</v>
      </c>
    </row>
    <row r="452" spans="1:9" x14ac:dyDescent="0.25">
      <c r="A452" s="20"/>
      <c r="B452" s="5">
        <f>DATE(YEAR(siječanj!B452),MONTH(siječanj!B452)+3,DAY(siječanj!B452))</f>
        <v>43560</v>
      </c>
      <c r="C452" s="9">
        <v>4.6770833333333304</v>
      </c>
      <c r="D452">
        <v>0.93731881800482952</v>
      </c>
      <c r="E452" s="6">
        <v>107.11014329819155</v>
      </c>
      <c r="F452" s="10">
        <v>136.70051741947097</v>
      </c>
      <c r="G452" s="10">
        <v>135.99966887125052</v>
      </c>
      <c r="H452" s="10">
        <v>2.0846734172588897</v>
      </c>
      <c r="I452" s="10">
        <f t="shared" ref="I452:I515" si="10">D452*E452</f>
        <v>100.39635291258881</v>
      </c>
    </row>
    <row r="453" spans="1:9" x14ac:dyDescent="0.25">
      <c r="A453" s="20"/>
      <c r="B453" s="5">
        <f>DATE(YEAR(siječanj!B453),MONTH(siječanj!B453)+3,DAY(siječanj!B453))</f>
        <v>43560</v>
      </c>
      <c r="C453" s="9">
        <v>4.6875</v>
      </c>
      <c r="D453">
        <v>0.93731881800482952</v>
      </c>
      <c r="E453" s="6">
        <v>109.67080883761838</v>
      </c>
      <c r="F453" s="10">
        <v>133.6756679101639</v>
      </c>
      <c r="G453" s="10">
        <v>135.85732709808485</v>
      </c>
      <c r="H453" s="10">
        <v>1.975316252420408</v>
      </c>
      <c r="I453" s="10">
        <f t="shared" si="10"/>
        <v>102.79651290931007</v>
      </c>
    </row>
    <row r="454" spans="1:9" x14ac:dyDescent="0.25">
      <c r="A454" s="20"/>
      <c r="B454" s="5">
        <f>DATE(YEAR(siječanj!B454),MONTH(siječanj!B454)+3,DAY(siječanj!B454))</f>
        <v>43560</v>
      </c>
      <c r="C454" s="9">
        <v>4.6979166666666696</v>
      </c>
      <c r="D454">
        <v>0.93731881800482952</v>
      </c>
      <c r="E454" s="6">
        <v>110.74480680078551</v>
      </c>
      <c r="F454" s="10">
        <v>133.48903923272394</v>
      </c>
      <c r="G454" s="10">
        <v>133.97093935744138</v>
      </c>
      <c r="H454" s="10">
        <v>2.4870823717425785</v>
      </c>
      <c r="I454" s="10">
        <f t="shared" si="10"/>
        <v>103.80319141068549</v>
      </c>
    </row>
    <row r="455" spans="1:9" x14ac:dyDescent="0.25">
      <c r="A455" s="20"/>
      <c r="B455" s="5">
        <f>DATE(YEAR(siječanj!B455),MONTH(siječanj!B455)+3,DAY(siječanj!B455))</f>
        <v>43560</v>
      </c>
      <c r="C455" s="9">
        <v>4.7083333333333304</v>
      </c>
      <c r="D455">
        <v>0.93731881800482952</v>
      </c>
      <c r="E455" s="6">
        <v>112.32096535621845</v>
      </c>
      <c r="F455" s="10">
        <v>132.46385780614673</v>
      </c>
      <c r="G455" s="10">
        <v>132.29752641072929</v>
      </c>
      <c r="H455" s="10">
        <v>7.5611177548661042</v>
      </c>
      <c r="I455" s="10">
        <f t="shared" si="10"/>
        <v>105.28055448485209</v>
      </c>
    </row>
    <row r="456" spans="1:9" x14ac:dyDescent="0.25">
      <c r="A456" s="20"/>
      <c r="B456" s="5">
        <f>DATE(YEAR(siječanj!B456),MONTH(siječanj!B456)+3,DAY(siječanj!B456))</f>
        <v>43560</v>
      </c>
      <c r="C456" s="9">
        <v>4.71875</v>
      </c>
      <c r="D456">
        <v>0.93731881800482952</v>
      </c>
      <c r="E456" s="6">
        <v>115.47640632305807</v>
      </c>
      <c r="F456" s="10">
        <v>132.42441694564775</v>
      </c>
      <c r="G456" s="10">
        <v>132.42845659794068</v>
      </c>
      <c r="H456" s="10">
        <v>20.808181782580331</v>
      </c>
      <c r="I456" s="10">
        <f t="shared" si="10"/>
        <v>108.23820868217422</v>
      </c>
    </row>
    <row r="457" spans="1:9" x14ac:dyDescent="0.25">
      <c r="A457" s="20"/>
      <c r="B457" s="5">
        <f>DATE(YEAR(siječanj!B457),MONTH(siječanj!B457)+3,DAY(siječanj!B457))</f>
        <v>43560</v>
      </c>
      <c r="C457" s="9">
        <v>4.7291666666666696</v>
      </c>
      <c r="D457">
        <v>0.93731881800482952</v>
      </c>
      <c r="E457" s="6">
        <v>119.63507854946612</v>
      </c>
      <c r="F457" s="10">
        <v>132.29719639043287</v>
      </c>
      <c r="G457" s="10">
        <v>135.11535324523763</v>
      </c>
      <c r="H457" s="10">
        <v>33.543939910503305</v>
      </c>
      <c r="I457" s="10">
        <f t="shared" si="10"/>
        <v>112.13621041790051</v>
      </c>
    </row>
    <row r="458" spans="1:9" x14ac:dyDescent="0.25">
      <c r="A458" s="20"/>
      <c r="B458" s="5">
        <f>DATE(YEAR(siječanj!B458),MONTH(siječanj!B458)+3,DAY(siječanj!B458))</f>
        <v>43560</v>
      </c>
      <c r="C458" s="9">
        <v>4.7395833333333304</v>
      </c>
      <c r="D458">
        <v>0.93731881800482952</v>
      </c>
      <c r="E458" s="6">
        <v>124.15072403217245</v>
      </c>
      <c r="F458" s="10">
        <v>132.62029277304086</v>
      </c>
      <c r="G458" s="10">
        <v>136.67985237792126</v>
      </c>
      <c r="H458" s="10">
        <v>49.657510300306754</v>
      </c>
      <c r="I458" s="10">
        <f t="shared" si="10"/>
        <v>116.36880990427966</v>
      </c>
    </row>
    <row r="459" spans="1:9" x14ac:dyDescent="0.25">
      <c r="A459" s="20"/>
      <c r="B459" s="5">
        <f>DATE(YEAR(siječanj!B459),MONTH(siječanj!B459)+3,DAY(siječanj!B459))</f>
        <v>43560</v>
      </c>
      <c r="C459" s="9">
        <v>4.75</v>
      </c>
      <c r="D459">
        <v>0.93731881800482952</v>
      </c>
      <c r="E459" s="6">
        <v>128.95858455191561</v>
      </c>
      <c r="F459" s="10">
        <v>133.35861588859299</v>
      </c>
      <c r="G459" s="10">
        <v>139.4449884319788</v>
      </c>
      <c r="H459" s="10">
        <v>67.430480246017297</v>
      </c>
      <c r="I459" s="10">
        <f t="shared" si="10"/>
        <v>120.87530804377741</v>
      </c>
    </row>
    <row r="460" spans="1:9" x14ac:dyDescent="0.25">
      <c r="A460" s="20"/>
      <c r="B460" s="5">
        <f>DATE(YEAR(siječanj!B460),MONTH(siječanj!B460)+3,DAY(siječanj!B460))</f>
        <v>43560</v>
      </c>
      <c r="C460" s="9">
        <v>4.7604166666666696</v>
      </c>
      <c r="D460">
        <v>0.93731881800482952</v>
      </c>
      <c r="E460" s="6">
        <v>133.30436751219253</v>
      </c>
      <c r="F460" s="10">
        <v>131.57289651356837</v>
      </c>
      <c r="G460" s="10">
        <v>138.99010246594352</v>
      </c>
      <c r="H460" s="10">
        <v>82.868438359678052</v>
      </c>
      <c r="I460" s="10">
        <f t="shared" si="10"/>
        <v>124.94869219140969</v>
      </c>
    </row>
    <row r="461" spans="1:9" x14ac:dyDescent="0.25">
      <c r="A461" s="20"/>
      <c r="B461" s="5">
        <f>DATE(YEAR(siječanj!B461),MONTH(siječanj!B461)+3,DAY(siječanj!B461))</f>
        <v>43560</v>
      </c>
      <c r="C461" s="9">
        <v>4.7708333333333304</v>
      </c>
      <c r="D461">
        <v>0.93731881800482952</v>
      </c>
      <c r="E461" s="6">
        <v>138.23508381790583</v>
      </c>
      <c r="F461" s="10">
        <v>129.87200288258012</v>
      </c>
      <c r="G461" s="10">
        <v>139.45322099011887</v>
      </c>
      <c r="H461" s="10">
        <v>100.5152131085824</v>
      </c>
      <c r="I461" s="10">
        <f t="shared" si="10"/>
        <v>129.57034537099804</v>
      </c>
    </row>
    <row r="462" spans="1:9" x14ac:dyDescent="0.25">
      <c r="A462" s="20"/>
      <c r="B462" s="5">
        <f>DATE(YEAR(siječanj!B462),MONTH(siječanj!B462)+3,DAY(siječanj!B462))</f>
        <v>43560</v>
      </c>
      <c r="C462" s="9">
        <v>4.78125</v>
      </c>
      <c r="D462">
        <v>0.93731881800482952</v>
      </c>
      <c r="E462" s="6">
        <v>143.91442471325522</v>
      </c>
      <c r="F462" s="10">
        <v>128.93515501647119</v>
      </c>
      <c r="G462" s="10">
        <v>139.69217791415295</v>
      </c>
      <c r="H462" s="10">
        <v>127.50246038851341</v>
      </c>
      <c r="I462" s="10">
        <f t="shared" si="10"/>
        <v>134.8936984660734</v>
      </c>
    </row>
    <row r="463" spans="1:9" x14ac:dyDescent="0.25">
      <c r="A463" s="20"/>
      <c r="B463" s="5">
        <f>DATE(YEAR(siječanj!B463),MONTH(siječanj!B463)+3,DAY(siječanj!B463))</f>
        <v>43560</v>
      </c>
      <c r="C463" s="9">
        <v>4.7916666666666696</v>
      </c>
      <c r="D463">
        <v>0.93731881800482952</v>
      </c>
      <c r="E463" s="6">
        <v>149.52413052108787</v>
      </c>
      <c r="F463" s="10">
        <v>126.98478499922508</v>
      </c>
      <c r="G463" s="10">
        <v>139.06306356263386</v>
      </c>
      <c r="H463" s="10">
        <v>151.21616114272243</v>
      </c>
      <c r="I463" s="10">
        <f t="shared" si="10"/>
        <v>140.15178128322594</v>
      </c>
    </row>
    <row r="464" spans="1:9" x14ac:dyDescent="0.25">
      <c r="A464" s="20"/>
      <c r="B464" s="5">
        <f>DATE(YEAR(siječanj!B464),MONTH(siječanj!B464)+3,DAY(siječanj!B464))</f>
        <v>43560</v>
      </c>
      <c r="C464" s="9">
        <v>4.8020833333333304</v>
      </c>
      <c r="D464">
        <v>0.93731881800482952</v>
      </c>
      <c r="E464" s="6">
        <v>155.91767204632947</v>
      </c>
      <c r="F464" s="10">
        <v>123.68188284165215</v>
      </c>
      <c r="G464" s="10">
        <v>139.29260783486959</v>
      </c>
      <c r="H464" s="10">
        <v>183.74570017036092</v>
      </c>
      <c r="I464" s="10">
        <f t="shared" si="10"/>
        <v>146.14456806853019</v>
      </c>
    </row>
    <row r="465" spans="1:9" x14ac:dyDescent="0.25">
      <c r="A465" s="20"/>
      <c r="B465" s="5">
        <f>DATE(YEAR(siječanj!B465),MONTH(siječanj!B465)+3,DAY(siječanj!B465))</f>
        <v>43560</v>
      </c>
      <c r="C465" s="9">
        <v>4.8125</v>
      </c>
      <c r="D465">
        <v>0.93731881800482952</v>
      </c>
      <c r="E465" s="6">
        <v>158.21063494128899</v>
      </c>
      <c r="F465" s="10">
        <v>121.04036060876686</v>
      </c>
      <c r="G465" s="10">
        <v>137.52492386890961</v>
      </c>
      <c r="H465" s="10">
        <v>199.50551381343814</v>
      </c>
      <c r="I465" s="10">
        <f t="shared" si="10"/>
        <v>148.29380533896258</v>
      </c>
    </row>
    <row r="466" spans="1:9" x14ac:dyDescent="0.25">
      <c r="A466" s="20"/>
      <c r="B466" s="5">
        <f>DATE(YEAR(siječanj!B466),MONTH(siječanj!B466)+3,DAY(siječanj!B466))</f>
        <v>43560</v>
      </c>
      <c r="C466" s="9">
        <v>4.8229166666666696</v>
      </c>
      <c r="D466">
        <v>0.93731881800482952</v>
      </c>
      <c r="E466" s="6">
        <v>158.20397825931883</v>
      </c>
      <c r="F466" s="10">
        <v>116.36892842036653</v>
      </c>
      <c r="G466" s="10">
        <v>132.75705648684166</v>
      </c>
      <c r="H466" s="10">
        <v>217.46540992544416</v>
      </c>
      <c r="I466" s="10">
        <f t="shared" si="10"/>
        <v>148.28756590568648</v>
      </c>
    </row>
    <row r="467" spans="1:9" x14ac:dyDescent="0.25">
      <c r="A467" s="20"/>
      <c r="B467" s="5">
        <f>DATE(YEAR(siječanj!B467),MONTH(siječanj!B467)+3,DAY(siječanj!B467))</f>
        <v>43560</v>
      </c>
      <c r="C467" s="9">
        <v>4.8333333333333304</v>
      </c>
      <c r="D467">
        <v>0.93731881800482952</v>
      </c>
      <c r="E467" s="6">
        <v>158.11208209964849</v>
      </c>
      <c r="F467" s="10">
        <v>111.12589473492706</v>
      </c>
      <c r="G467" s="10">
        <v>123.63902671065644</v>
      </c>
      <c r="H467" s="10">
        <v>223.4102266829953</v>
      </c>
      <c r="I467" s="10">
        <f t="shared" si="10"/>
        <v>148.2014299059251</v>
      </c>
    </row>
    <row r="468" spans="1:9" x14ac:dyDescent="0.25">
      <c r="A468" s="20"/>
      <c r="B468" s="5">
        <f>DATE(YEAR(siječanj!B468),MONTH(siječanj!B468)+3,DAY(siječanj!B468))</f>
        <v>43560</v>
      </c>
      <c r="C468" s="9">
        <v>4.84375</v>
      </c>
      <c r="D468">
        <v>0.93731881800482952</v>
      </c>
      <c r="E468" s="6">
        <v>156.87789296097037</v>
      </c>
      <c r="F468" s="10">
        <v>93.854839450960199</v>
      </c>
      <c r="G468" s="10">
        <v>106.21238697623686</v>
      </c>
      <c r="H468" s="10">
        <v>223.9529685781792</v>
      </c>
      <c r="I468" s="10">
        <f t="shared" si="10"/>
        <v>147.04460120126492</v>
      </c>
    </row>
    <row r="469" spans="1:9" x14ac:dyDescent="0.25">
      <c r="A469" s="20"/>
      <c r="B469" s="5">
        <f>DATE(YEAR(siječanj!B469),MONTH(siječanj!B469)+3,DAY(siječanj!B469))</f>
        <v>43560</v>
      </c>
      <c r="C469" s="9">
        <v>4.8541666666666696</v>
      </c>
      <c r="D469">
        <v>0.93731881800482952</v>
      </c>
      <c r="E469" s="6">
        <v>156.47779024226222</v>
      </c>
      <c r="F469" s="10">
        <v>87.414508549624472</v>
      </c>
      <c r="G469" s="10">
        <v>100.17129085711338</v>
      </c>
      <c r="H469" s="10">
        <v>224.04889833796486</v>
      </c>
      <c r="I469" s="10">
        <f t="shared" si="10"/>
        <v>146.66957739388488</v>
      </c>
    </row>
    <row r="470" spans="1:9" x14ac:dyDescent="0.25">
      <c r="A470" s="20"/>
      <c r="B470" s="5">
        <f>DATE(YEAR(siječanj!B470),MONTH(siječanj!B470)+3,DAY(siječanj!B470))</f>
        <v>43560</v>
      </c>
      <c r="C470" s="9">
        <v>4.8645833333333304</v>
      </c>
      <c r="D470">
        <v>0.93731881800482952</v>
      </c>
      <c r="E470" s="6">
        <v>155.66176401790287</v>
      </c>
      <c r="F470" s="10">
        <v>84.182677803236643</v>
      </c>
      <c r="G470" s="10">
        <v>96.117753433250741</v>
      </c>
      <c r="H470" s="10">
        <v>225.00032618184312</v>
      </c>
      <c r="I470" s="10">
        <f t="shared" si="10"/>
        <v>145.90470065780741</v>
      </c>
    </row>
    <row r="471" spans="1:9" x14ac:dyDescent="0.25">
      <c r="A471" s="20"/>
      <c r="B471" s="5">
        <f>DATE(YEAR(siječanj!B471),MONTH(siječanj!B471)+3,DAY(siječanj!B471))</f>
        <v>43560</v>
      </c>
      <c r="C471" s="9">
        <v>4.875</v>
      </c>
      <c r="D471">
        <v>0.93731881800482952</v>
      </c>
      <c r="E471" s="6">
        <v>152.61071562727429</v>
      </c>
      <c r="F471" s="10">
        <v>81.523443906834274</v>
      </c>
      <c r="G471" s="10">
        <v>88.981413995426934</v>
      </c>
      <c r="H471" s="10">
        <v>226.40513529468461</v>
      </c>
      <c r="I471" s="10">
        <f t="shared" si="10"/>
        <v>143.04489558662789</v>
      </c>
    </row>
    <row r="472" spans="1:9" x14ac:dyDescent="0.25">
      <c r="A472" s="20"/>
      <c r="B472" s="5">
        <f>DATE(YEAR(siječanj!B472),MONTH(siječanj!B472)+3,DAY(siječanj!B472))</f>
        <v>43560</v>
      </c>
      <c r="C472" s="9">
        <v>4.8854166666666696</v>
      </c>
      <c r="D472">
        <v>0.93731881800482952</v>
      </c>
      <c r="E472" s="6">
        <v>157.81513313533529</v>
      </c>
      <c r="F472" s="10">
        <v>77.382715447234105</v>
      </c>
      <c r="G472" s="10">
        <v>73.607723792279742</v>
      </c>
      <c r="H472" s="10">
        <v>232.45771845826087</v>
      </c>
      <c r="I472" s="10">
        <f t="shared" si="10"/>
        <v>147.92309405368727</v>
      </c>
    </row>
    <row r="473" spans="1:9" x14ac:dyDescent="0.25">
      <c r="A473" s="20"/>
      <c r="B473" s="5">
        <f>DATE(YEAR(siječanj!B473),MONTH(siječanj!B473)+3,DAY(siječanj!B473))</f>
        <v>43560</v>
      </c>
      <c r="C473" s="9">
        <v>4.8958333333333304</v>
      </c>
      <c r="D473">
        <v>0.93731881800482952</v>
      </c>
      <c r="E473" s="6">
        <v>160.01435851287692</v>
      </c>
      <c r="F473" s="10">
        <v>73.369331961967092</v>
      </c>
      <c r="G473" s="10">
        <v>63.613177444428857</v>
      </c>
      <c r="H473" s="10">
        <v>236.51624242878196</v>
      </c>
      <c r="I473" s="10">
        <f t="shared" si="10"/>
        <v>149.98446938509082</v>
      </c>
    </row>
    <row r="474" spans="1:9" x14ac:dyDescent="0.25">
      <c r="A474" s="20"/>
      <c r="B474" s="5">
        <f>DATE(YEAR(siječanj!B474),MONTH(siječanj!B474)+3,DAY(siječanj!B474))</f>
        <v>43560</v>
      </c>
      <c r="C474" s="9">
        <v>4.90625</v>
      </c>
      <c r="D474">
        <v>0.93731881800482952</v>
      </c>
      <c r="E474" s="6">
        <v>156.67357967736356</v>
      </c>
      <c r="F474" s="10">
        <v>71.819085802112369</v>
      </c>
      <c r="G474" s="10">
        <v>60.048624271048006</v>
      </c>
      <c r="H474" s="10">
        <v>237.83849215968786</v>
      </c>
      <c r="I474" s="10">
        <f t="shared" si="10"/>
        <v>146.85309451577189</v>
      </c>
    </row>
    <row r="475" spans="1:9" x14ac:dyDescent="0.25">
      <c r="A475" s="20"/>
      <c r="B475" s="5">
        <f>DATE(YEAR(siječanj!B475),MONTH(siječanj!B475)+3,DAY(siječanj!B475))</f>
        <v>43560</v>
      </c>
      <c r="C475" s="9">
        <v>4.9166666666666696</v>
      </c>
      <c r="D475">
        <v>0.93731881800482952</v>
      </c>
      <c r="E475" s="6">
        <v>151.66000822888776</v>
      </c>
      <c r="F475" s="10">
        <v>71.242627945939844</v>
      </c>
      <c r="G475" s="10">
        <v>57.425834004080116</v>
      </c>
      <c r="H475" s="10">
        <v>236.172545480715</v>
      </c>
      <c r="I475" s="10">
        <f t="shared" si="10"/>
        <v>142.15377965170379</v>
      </c>
    </row>
    <row r="476" spans="1:9" x14ac:dyDescent="0.25">
      <c r="A476" s="20"/>
      <c r="B476" s="5">
        <f>DATE(YEAR(siječanj!B476),MONTH(siječanj!B476)+3,DAY(siječanj!B476))</f>
        <v>43560</v>
      </c>
      <c r="C476" s="9">
        <v>4.9270833333333304</v>
      </c>
      <c r="D476">
        <v>0.93731881800482952</v>
      </c>
      <c r="E476" s="6">
        <v>144.48572307754904</v>
      </c>
      <c r="F476" s="10">
        <v>70.065362208088814</v>
      </c>
      <c r="G476" s="10">
        <v>55.021541690478415</v>
      </c>
      <c r="H476" s="10">
        <v>237.54123336324383</v>
      </c>
      <c r="I476" s="10">
        <f t="shared" si="10"/>
        <v>135.42918717362139</v>
      </c>
    </row>
    <row r="477" spans="1:9" x14ac:dyDescent="0.25">
      <c r="A477" s="20"/>
      <c r="B477" s="5">
        <f>DATE(YEAR(siječanj!B477),MONTH(siječanj!B477)+3,DAY(siječanj!B477))</f>
        <v>43560</v>
      </c>
      <c r="C477" s="9">
        <v>4.9375</v>
      </c>
      <c r="D477">
        <v>0.93731881800482952</v>
      </c>
      <c r="E477" s="6">
        <v>134.47693816991386</v>
      </c>
      <c r="F477" s="10">
        <v>66.904089142333092</v>
      </c>
      <c r="G477" s="10">
        <v>53.139537154851467</v>
      </c>
      <c r="H477" s="10">
        <v>236.87447330973038</v>
      </c>
      <c r="I477" s="10">
        <f t="shared" si="10"/>
        <v>126.0477647343322</v>
      </c>
    </row>
    <row r="478" spans="1:9" x14ac:dyDescent="0.25">
      <c r="A478" s="20"/>
      <c r="B478" s="5">
        <f>DATE(YEAR(siječanj!B478),MONTH(siječanj!B478)+3,DAY(siječanj!B478))</f>
        <v>43560</v>
      </c>
      <c r="C478" s="9">
        <v>4.9479166666666696</v>
      </c>
      <c r="D478">
        <v>0.93731881800482952</v>
      </c>
      <c r="E478" s="6">
        <v>122.3178355376849</v>
      </c>
      <c r="F478" s="10">
        <v>64.915261576974558</v>
      </c>
      <c r="G478" s="10">
        <v>52.200772649672359</v>
      </c>
      <c r="H478" s="10">
        <v>235.13983486386081</v>
      </c>
      <c r="I478" s="10">
        <f t="shared" si="10"/>
        <v>114.65080902709194</v>
      </c>
    </row>
    <row r="479" spans="1:9" x14ac:dyDescent="0.25">
      <c r="A479" s="20"/>
      <c r="B479" s="5">
        <f>DATE(YEAR(siječanj!B479),MONTH(siječanj!B479)+3,DAY(siječanj!B479))</f>
        <v>43560</v>
      </c>
      <c r="C479" s="9">
        <v>4.9583333333333304</v>
      </c>
      <c r="D479">
        <v>0.93731881800482952</v>
      </c>
      <c r="E479" s="6">
        <v>110.82195522349934</v>
      </c>
      <c r="F479" s="10">
        <v>62.821079113061188</v>
      </c>
      <c r="G479" s="10">
        <v>51.226629418288233</v>
      </c>
      <c r="H479" s="10">
        <v>234.98078899684307</v>
      </c>
      <c r="I479" s="10">
        <f t="shared" si="10"/>
        <v>103.87550407907455</v>
      </c>
    </row>
    <row r="480" spans="1:9" x14ac:dyDescent="0.25">
      <c r="A480" s="20"/>
      <c r="B480" s="5">
        <f>DATE(YEAR(siječanj!B480),MONTH(siječanj!B480)+3,DAY(siječanj!B480))</f>
        <v>43560</v>
      </c>
      <c r="C480" s="9">
        <v>4.96875</v>
      </c>
      <c r="D480">
        <v>0.93731881800482952</v>
      </c>
      <c r="E480" s="6">
        <v>100.73790593466228</v>
      </c>
      <c r="F480" s="10">
        <v>61.017559777080699</v>
      </c>
      <c r="G480" s="10">
        <v>50.849396826108425</v>
      </c>
      <c r="H480" s="10">
        <v>234.91905054677201</v>
      </c>
      <c r="I480" s="10">
        <f t="shared" si="10"/>
        <v>94.423534918959348</v>
      </c>
    </row>
    <row r="481" spans="1:9" x14ac:dyDescent="0.25">
      <c r="A481" s="20"/>
      <c r="B481" s="5">
        <f>DATE(YEAR(siječanj!B481),MONTH(siječanj!B481)+3,DAY(siječanj!B481))</f>
        <v>43560</v>
      </c>
      <c r="C481" s="9">
        <v>4.9791666666666696</v>
      </c>
      <c r="D481">
        <v>0.93731881800482952</v>
      </c>
      <c r="E481" s="6">
        <v>91.700940013862891</v>
      </c>
      <c r="F481" s="10">
        <v>60.581145672347141</v>
      </c>
      <c r="G481" s="10">
        <v>51.017050404067447</v>
      </c>
      <c r="H481" s="10">
        <v>234.67886997740999</v>
      </c>
      <c r="I481" s="10">
        <f t="shared" si="10"/>
        <v>85.953016703725737</v>
      </c>
    </row>
    <row r="482" spans="1:9" ht="15.75" thickBot="1" x14ac:dyDescent="0.3">
      <c r="A482" s="20"/>
      <c r="B482" s="5">
        <f>DATE(YEAR(siječanj!B482),MONTH(siječanj!B482)+3,DAY(siječanj!B482))</f>
        <v>43560</v>
      </c>
      <c r="C482" s="9">
        <v>4.9895833333333304</v>
      </c>
      <c r="D482">
        <v>0.93731881800482952</v>
      </c>
      <c r="E482" s="6">
        <v>83.86079309960175</v>
      </c>
      <c r="F482" s="10">
        <v>58.663120612337366</v>
      </c>
      <c r="G482" s="10">
        <v>49.898349713465365</v>
      </c>
      <c r="H482" s="10">
        <v>235.68263378624744</v>
      </c>
      <c r="I482" s="10">
        <f t="shared" si="10"/>
        <v>78.604299465066276</v>
      </c>
    </row>
    <row r="483" spans="1:9" x14ac:dyDescent="0.25">
      <c r="A483" s="13">
        <f t="shared" ref="A483" si="11">A387+1</f>
        <v>96</v>
      </c>
      <c r="B483" s="5">
        <f>DATE(YEAR(siječanj!B483),MONTH(siječanj!B483)+3,DAY(siječanj!B483))</f>
        <v>43561</v>
      </c>
      <c r="C483" s="9">
        <v>5</v>
      </c>
      <c r="D483">
        <v>0.93513585220295736</v>
      </c>
      <c r="E483" s="6">
        <v>85.26079873689325</v>
      </c>
      <c r="F483" s="10">
        <v>57.661622966955264</v>
      </c>
      <c r="G483" s="10">
        <v>49.165579788368049</v>
      </c>
      <c r="H483" s="10">
        <v>235.40750954828553</v>
      </c>
      <c r="I483" s="10">
        <f t="shared" si="10"/>
        <v>79.730429686329501</v>
      </c>
    </row>
    <row r="484" spans="1:9" x14ac:dyDescent="0.25">
      <c r="A484" s="14"/>
      <c r="B484" s="5">
        <f>DATE(YEAR(siječanj!B484),MONTH(siječanj!B484)+3,DAY(siječanj!B484))</f>
        <v>43561</v>
      </c>
      <c r="C484" s="9">
        <v>5.0104166666666696</v>
      </c>
      <c r="D484">
        <v>0.93513585220295736</v>
      </c>
      <c r="E484" s="6">
        <v>79.846194460701554</v>
      </c>
      <c r="F484" s="10">
        <v>56.41269583048723</v>
      </c>
      <c r="G484" s="10">
        <v>49.635525997280709</v>
      </c>
      <c r="H484" s="10">
        <v>236.35845316117906</v>
      </c>
      <c r="I484" s="10">
        <f t="shared" si="10"/>
        <v>74.667039102171202</v>
      </c>
    </row>
    <row r="485" spans="1:9" x14ac:dyDescent="0.25">
      <c r="A485" s="14"/>
      <c r="B485" s="5">
        <f>DATE(YEAR(siječanj!B485),MONTH(siječanj!B485)+3,DAY(siječanj!B485))</f>
        <v>43561</v>
      </c>
      <c r="C485" s="9">
        <v>5.0208333333333304</v>
      </c>
      <c r="D485">
        <v>0.93513585220295736</v>
      </c>
      <c r="E485" s="6">
        <v>74.353745917170144</v>
      </c>
      <c r="F485" s="10">
        <v>56.253515615950761</v>
      </c>
      <c r="G485" s="10">
        <v>49.217652424521624</v>
      </c>
      <c r="H485" s="10">
        <v>238.97016598332277</v>
      </c>
      <c r="I485" s="10">
        <f t="shared" si="10"/>
        <v>69.530853552735067</v>
      </c>
    </row>
    <row r="486" spans="1:9" x14ac:dyDescent="0.25">
      <c r="A486" s="14"/>
      <c r="B486" s="5">
        <f>DATE(YEAR(siječanj!B486),MONTH(siječanj!B486)+3,DAY(siječanj!B486))</f>
        <v>43561</v>
      </c>
      <c r="C486" s="9">
        <v>5.03125</v>
      </c>
      <c r="D486">
        <v>0.93513585220295736</v>
      </c>
      <c r="E486" s="6">
        <v>68.892978653352245</v>
      </c>
      <c r="F486" s="10">
        <v>56.105529108540743</v>
      </c>
      <c r="G486" s="10">
        <v>48.780030345644022</v>
      </c>
      <c r="H486" s="10">
        <v>236.61042535530467</v>
      </c>
      <c r="I486" s="10">
        <f t="shared" si="10"/>
        <v>64.424294303802697</v>
      </c>
    </row>
    <row r="487" spans="1:9" x14ac:dyDescent="0.25">
      <c r="A487" s="14"/>
      <c r="B487" s="5">
        <f>DATE(YEAR(siječanj!B487),MONTH(siječanj!B487)+3,DAY(siječanj!B487))</f>
        <v>43561</v>
      </c>
      <c r="C487" s="9">
        <v>5.0416666666666696</v>
      </c>
      <c r="D487">
        <v>0.93513585220295736</v>
      </c>
      <c r="E487" s="6">
        <v>65.934795244583526</v>
      </c>
      <c r="F487" s="10">
        <v>54.709012803137256</v>
      </c>
      <c r="G487" s="10">
        <v>46.924096246447924</v>
      </c>
      <c r="H487" s="10">
        <v>235.66752057704338</v>
      </c>
      <c r="I487" s="10">
        <f t="shared" si="10"/>
        <v>61.657990940871116</v>
      </c>
    </row>
    <row r="488" spans="1:9" x14ac:dyDescent="0.25">
      <c r="A488" s="14"/>
      <c r="B488" s="5">
        <f>DATE(YEAR(siječanj!B488),MONTH(siječanj!B488)+3,DAY(siječanj!B488))</f>
        <v>43561</v>
      </c>
      <c r="C488" s="9">
        <v>5.0520833333333304</v>
      </c>
      <c r="D488">
        <v>0.93513585220295736</v>
      </c>
      <c r="E488" s="6">
        <v>64.028749755685439</v>
      </c>
      <c r="F488" s="10">
        <v>54.965035240425301</v>
      </c>
      <c r="G488" s="10">
        <v>47.406505689404888</v>
      </c>
      <c r="H488" s="10">
        <v>235.29516695935959</v>
      </c>
      <c r="I488" s="10">
        <f t="shared" si="10"/>
        <v>59.875579468272804</v>
      </c>
    </row>
    <row r="489" spans="1:9" x14ac:dyDescent="0.25">
      <c r="A489" s="14"/>
      <c r="B489" s="5">
        <f>DATE(YEAR(siječanj!B489),MONTH(siječanj!B489)+3,DAY(siječanj!B489))</f>
        <v>43561</v>
      </c>
      <c r="C489" s="9">
        <v>5.0625</v>
      </c>
      <c r="D489">
        <v>0.93513585220295736</v>
      </c>
      <c r="E489" s="6">
        <v>61.149381421737303</v>
      </c>
      <c r="F489" s="10">
        <v>53.212086255751124</v>
      </c>
      <c r="G489" s="10">
        <v>47.604865786023801</v>
      </c>
      <c r="H489" s="10">
        <v>236.46097206407461</v>
      </c>
      <c r="I489" s="10">
        <f t="shared" si="10"/>
        <v>57.182978907500001</v>
      </c>
    </row>
    <row r="490" spans="1:9" x14ac:dyDescent="0.25">
      <c r="A490" s="14"/>
      <c r="B490" s="5">
        <f>DATE(YEAR(siječanj!B490),MONTH(siječanj!B490)+3,DAY(siječanj!B490))</f>
        <v>43561</v>
      </c>
      <c r="C490" s="9">
        <v>5.0729166666666696</v>
      </c>
      <c r="D490">
        <v>0.93513585220295736</v>
      </c>
      <c r="E490" s="6">
        <v>60.094039241592363</v>
      </c>
      <c r="F490" s="10">
        <v>53.882263816158058</v>
      </c>
      <c r="G490" s="10">
        <v>46.575996714716936</v>
      </c>
      <c r="H490" s="10">
        <v>236.62025904610744</v>
      </c>
      <c r="I490" s="10">
        <f t="shared" si="10"/>
        <v>56.196090598504433</v>
      </c>
    </row>
    <row r="491" spans="1:9" x14ac:dyDescent="0.25">
      <c r="A491" s="14"/>
      <c r="B491" s="5">
        <f>DATE(YEAR(siječanj!B491),MONTH(siječanj!B491)+3,DAY(siječanj!B491))</f>
        <v>43561</v>
      </c>
      <c r="C491" s="9">
        <v>5.0833333333333304</v>
      </c>
      <c r="D491">
        <v>0.93513585220295736</v>
      </c>
      <c r="E491" s="6">
        <v>58.454964817291078</v>
      </c>
      <c r="F491" s="10">
        <v>53.977231725095344</v>
      </c>
      <c r="G491" s="10">
        <v>47.174914315925157</v>
      </c>
      <c r="H491" s="10">
        <v>236.76879790113915</v>
      </c>
      <c r="I491" s="10">
        <f t="shared" si="10"/>
        <v>54.663333339911382</v>
      </c>
    </row>
    <row r="492" spans="1:9" x14ac:dyDescent="0.25">
      <c r="A492" s="14"/>
      <c r="B492" s="5">
        <f>DATE(YEAR(siječanj!B492),MONTH(siječanj!B492)+3,DAY(siječanj!B492))</f>
        <v>43561</v>
      </c>
      <c r="C492" s="9">
        <v>5.09375</v>
      </c>
      <c r="D492">
        <v>0.93513585220295736</v>
      </c>
      <c r="E492" s="6">
        <v>57.191120388744508</v>
      </c>
      <c r="F492" s="10">
        <v>53.723537129375366</v>
      </c>
      <c r="G492" s="10">
        <v>45.75495257283945</v>
      </c>
      <c r="H492" s="10">
        <v>236.8178072792717</v>
      </c>
      <c r="I492" s="10">
        <f t="shared" si="10"/>
        <v>53.481467103170523</v>
      </c>
    </row>
    <row r="493" spans="1:9" x14ac:dyDescent="0.25">
      <c r="A493" s="14"/>
      <c r="B493" s="5">
        <f>DATE(YEAR(siječanj!B493),MONTH(siječanj!B493)+3,DAY(siječanj!B493))</f>
        <v>43561</v>
      </c>
      <c r="C493" s="9">
        <v>5.1041666666666696</v>
      </c>
      <c r="D493">
        <v>0.93513585220295736</v>
      </c>
      <c r="E493" s="6">
        <v>55.425491580647133</v>
      </c>
      <c r="F493" s="10">
        <v>54.338452533660359</v>
      </c>
      <c r="G493" s="10">
        <v>46.517393424202631</v>
      </c>
      <c r="H493" s="10">
        <v>236.1619344190959</v>
      </c>
      <c r="I493" s="10">
        <f t="shared" si="10"/>
        <v>51.830364303036298</v>
      </c>
    </row>
    <row r="494" spans="1:9" x14ac:dyDescent="0.25">
      <c r="A494" s="14"/>
      <c r="B494" s="5">
        <f>DATE(YEAR(siječanj!B494),MONTH(siječanj!B494)+3,DAY(siječanj!B494))</f>
        <v>43561</v>
      </c>
      <c r="C494" s="9">
        <v>5.1145833333333304</v>
      </c>
      <c r="D494">
        <v>0.93513585220295736</v>
      </c>
      <c r="E494" s="6">
        <v>55.429644810197239</v>
      </c>
      <c r="F494" s="10">
        <v>54.47552628034007</v>
      </c>
      <c r="G494" s="10">
        <v>45.443540306540015</v>
      </c>
      <c r="H494" s="10">
        <v>235.82225538762921</v>
      </c>
      <c r="I494" s="10">
        <f t="shared" si="10"/>
        <v>51.834248136891027</v>
      </c>
    </row>
    <row r="495" spans="1:9" x14ac:dyDescent="0.25">
      <c r="A495" s="14"/>
      <c r="B495" s="5">
        <f>DATE(YEAR(siječanj!B495),MONTH(siječanj!B495)+3,DAY(siječanj!B495))</f>
        <v>43561</v>
      </c>
      <c r="C495" s="9">
        <v>5.125</v>
      </c>
      <c r="D495">
        <v>0.93513585220295736</v>
      </c>
      <c r="E495" s="6">
        <v>54.180778412406326</v>
      </c>
      <c r="F495" s="10">
        <v>53.806087207602999</v>
      </c>
      <c r="G495" s="10">
        <v>45.59761076565654</v>
      </c>
      <c r="H495" s="10">
        <v>235.40759158741929</v>
      </c>
      <c r="I495" s="10">
        <f t="shared" si="10"/>
        <v>50.666388393705184</v>
      </c>
    </row>
    <row r="496" spans="1:9" x14ac:dyDescent="0.25">
      <c r="A496" s="14"/>
      <c r="B496" s="5">
        <f>DATE(YEAR(siječanj!B496),MONTH(siječanj!B496)+3,DAY(siječanj!B496))</f>
        <v>43561</v>
      </c>
      <c r="C496" s="9">
        <v>5.1354166666666696</v>
      </c>
      <c r="D496">
        <v>0.93513585220295736</v>
      </c>
      <c r="E496" s="6">
        <v>55.46510806997432</v>
      </c>
      <c r="F496" s="10">
        <v>53.790045168383052</v>
      </c>
      <c r="G496" s="10">
        <v>45.023318588236357</v>
      </c>
      <c r="H496" s="10">
        <v>235.97462507001708</v>
      </c>
      <c r="I496" s="10">
        <f t="shared" si="10"/>
        <v>51.867411102544565</v>
      </c>
    </row>
    <row r="497" spans="1:9" x14ac:dyDescent="0.25">
      <c r="A497" s="14"/>
      <c r="B497" s="5">
        <f>DATE(YEAR(siječanj!B497),MONTH(siječanj!B497)+3,DAY(siječanj!B497))</f>
        <v>43561</v>
      </c>
      <c r="C497" s="9">
        <v>5.1458333333333304</v>
      </c>
      <c r="D497">
        <v>0.93513585220295736</v>
      </c>
      <c r="E497" s="6">
        <v>55.922429863959032</v>
      </c>
      <c r="F497" s="10">
        <v>54.114325539374782</v>
      </c>
      <c r="G497" s="10">
        <v>46.069824841633626</v>
      </c>
      <c r="H497" s="10">
        <v>236.29869465556814</v>
      </c>
      <c r="I497" s="10">
        <f t="shared" si="10"/>
        <v>52.295069108093443</v>
      </c>
    </row>
    <row r="498" spans="1:9" x14ac:dyDescent="0.25">
      <c r="A498" s="14"/>
      <c r="B498" s="5">
        <f>DATE(YEAR(siječanj!B498),MONTH(siječanj!B498)+3,DAY(siječanj!B498))</f>
        <v>43561</v>
      </c>
      <c r="C498" s="9">
        <v>5.15625</v>
      </c>
      <c r="D498">
        <v>0.93513585220295736</v>
      </c>
      <c r="E498" s="6">
        <v>56.563497322937181</v>
      </c>
      <c r="F498" s="10">
        <v>53.641693430658044</v>
      </c>
      <c r="G498" s="10">
        <v>46.428645564389527</v>
      </c>
      <c r="H498" s="10">
        <v>235.98283898816652</v>
      </c>
      <c r="I498" s="10">
        <f t="shared" si="10"/>
        <v>52.894554272664557</v>
      </c>
    </row>
    <row r="499" spans="1:9" x14ac:dyDescent="0.25">
      <c r="A499" s="14"/>
      <c r="B499" s="5">
        <f>DATE(YEAR(siječanj!B499),MONTH(siječanj!B499)+3,DAY(siječanj!B499))</f>
        <v>43561</v>
      </c>
      <c r="C499" s="9">
        <v>5.1666666666666696</v>
      </c>
      <c r="D499">
        <v>0.93513585220295736</v>
      </c>
      <c r="E499" s="6">
        <v>58.856049262582658</v>
      </c>
      <c r="F499" s="10">
        <v>53.788419692805348</v>
      </c>
      <c r="G499" s="10">
        <v>45.499606797081377</v>
      </c>
      <c r="H499" s="10">
        <v>235.37488398545324</v>
      </c>
      <c r="I499" s="10">
        <f t="shared" si="10"/>
        <v>55.038401784464476</v>
      </c>
    </row>
    <row r="500" spans="1:9" x14ac:dyDescent="0.25">
      <c r="A500" s="14"/>
      <c r="B500" s="5">
        <f>DATE(YEAR(siječanj!B500),MONTH(siječanj!B500)+3,DAY(siječanj!B500))</f>
        <v>43561</v>
      </c>
      <c r="C500" s="9">
        <v>5.1770833333333304</v>
      </c>
      <c r="D500">
        <v>0.93513585220295736</v>
      </c>
      <c r="E500" s="6">
        <v>60.30744317439131</v>
      </c>
      <c r="F500" s="10">
        <v>53.906637922783709</v>
      </c>
      <c r="G500" s="10">
        <v>45.998240520877992</v>
      </c>
      <c r="H500" s="10">
        <v>235.06902608712193</v>
      </c>
      <c r="I500" s="10">
        <f t="shared" si="10"/>
        <v>56.395652267065842</v>
      </c>
    </row>
    <row r="501" spans="1:9" x14ac:dyDescent="0.25">
      <c r="A501" s="14"/>
      <c r="B501" s="5">
        <f>DATE(YEAR(siječanj!B501),MONTH(siječanj!B501)+3,DAY(siječanj!B501))</f>
        <v>43561</v>
      </c>
      <c r="C501" s="9">
        <v>5.1875</v>
      </c>
      <c r="D501">
        <v>0.93513585220295736</v>
      </c>
      <c r="E501" s="6">
        <v>62.128581721894001</v>
      </c>
      <c r="F501" s="10">
        <v>52.69740851209113</v>
      </c>
      <c r="G501" s="10">
        <v>44.951890810517028</v>
      </c>
      <c r="H501" s="10">
        <v>230.44411094039182</v>
      </c>
      <c r="I501" s="10">
        <f t="shared" si="10"/>
        <v>58.098664214664424</v>
      </c>
    </row>
    <row r="502" spans="1:9" x14ac:dyDescent="0.25">
      <c r="A502" s="14"/>
      <c r="B502" s="5">
        <f>DATE(YEAR(siječanj!B502),MONTH(siječanj!B502)+3,DAY(siječanj!B502))</f>
        <v>43561</v>
      </c>
      <c r="C502" s="9">
        <v>5.1979166666666696</v>
      </c>
      <c r="D502">
        <v>0.93513585220295736</v>
      </c>
      <c r="E502" s="6">
        <v>64.376267069179164</v>
      </c>
      <c r="F502" s="10">
        <v>54.604589041209671</v>
      </c>
      <c r="G502" s="10">
        <v>44.311352831271627</v>
      </c>
      <c r="H502" s="10">
        <v>207.08316045280446</v>
      </c>
      <c r="I502" s="10">
        <f t="shared" si="10"/>
        <v>60.200555367382037</v>
      </c>
    </row>
    <row r="503" spans="1:9" x14ac:dyDescent="0.25">
      <c r="A503" s="14"/>
      <c r="B503" s="5">
        <f>DATE(YEAR(siječanj!B503),MONTH(siječanj!B503)+3,DAY(siječanj!B503))</f>
        <v>43561</v>
      </c>
      <c r="C503" s="9">
        <v>5.2083333333333304</v>
      </c>
      <c r="D503">
        <v>0.93513585220295736</v>
      </c>
      <c r="E503" s="6">
        <v>66.612923130247495</v>
      </c>
      <c r="F503" s="10">
        <v>55.305674718712631</v>
      </c>
      <c r="G503" s="10">
        <v>47.495000672005503</v>
      </c>
      <c r="H503" s="10">
        <v>191.12768347568525</v>
      </c>
      <c r="I503" s="10">
        <f t="shared" si="10"/>
        <v>62.292132639134081</v>
      </c>
    </row>
    <row r="504" spans="1:9" x14ac:dyDescent="0.25">
      <c r="A504" s="14"/>
      <c r="B504" s="5">
        <f>DATE(YEAR(siječanj!B504),MONTH(siječanj!B504)+3,DAY(siječanj!B504))</f>
        <v>43561</v>
      </c>
      <c r="C504" s="9">
        <v>5.21875</v>
      </c>
      <c r="D504">
        <v>0.93513585220295736</v>
      </c>
      <c r="E504" s="6">
        <v>69.762303995174264</v>
      </c>
      <c r="F504" s="10">
        <v>58.534696001139011</v>
      </c>
      <c r="G504" s="10">
        <v>48.439814160664412</v>
      </c>
      <c r="H504" s="10">
        <v>164.4557556073546</v>
      </c>
      <c r="I504" s="10">
        <f t="shared" si="10"/>
        <v>65.23723159816906</v>
      </c>
    </row>
    <row r="505" spans="1:9" x14ac:dyDescent="0.25">
      <c r="A505" s="14"/>
      <c r="B505" s="5">
        <f>DATE(YEAR(siječanj!B505),MONTH(siječanj!B505)+3,DAY(siječanj!B505))</f>
        <v>43561</v>
      </c>
      <c r="C505" s="9">
        <v>5.2291666666666696</v>
      </c>
      <c r="D505">
        <v>0.93513585220295736</v>
      </c>
      <c r="E505" s="6">
        <v>72.047964988467712</v>
      </c>
      <c r="F505" s="10">
        <v>63.189295486890231</v>
      </c>
      <c r="G505" s="10">
        <v>49.23983336858889</v>
      </c>
      <c r="H505" s="10">
        <v>146.88962832837811</v>
      </c>
      <c r="I505" s="10">
        <f t="shared" si="10"/>
        <v>67.374635138979585</v>
      </c>
    </row>
    <row r="506" spans="1:9" x14ac:dyDescent="0.25">
      <c r="A506" s="14"/>
      <c r="B506" s="5">
        <f>DATE(YEAR(siječanj!B506),MONTH(siječanj!B506)+3,DAY(siječanj!B506))</f>
        <v>43561</v>
      </c>
      <c r="C506" s="9">
        <v>5.2395833333333304</v>
      </c>
      <c r="D506">
        <v>0.93513585220295736</v>
      </c>
      <c r="E506" s="6">
        <v>75.071131947068665</v>
      </c>
      <c r="F506" s="10">
        <v>62.15906505222226</v>
      </c>
      <c r="G506" s="10">
        <v>50.767994447229647</v>
      </c>
      <c r="H506" s="10">
        <v>116.54169395550255</v>
      </c>
      <c r="I506" s="10">
        <f t="shared" si="10"/>
        <v>70.201706949162713</v>
      </c>
    </row>
    <row r="507" spans="1:9" x14ac:dyDescent="0.25">
      <c r="A507" s="14"/>
      <c r="B507" s="5">
        <f>DATE(YEAR(siječanj!B507),MONTH(siječanj!B507)+3,DAY(siječanj!B507))</f>
        <v>43561</v>
      </c>
      <c r="C507" s="9">
        <v>5.25</v>
      </c>
      <c r="D507">
        <v>0.93513585220295736</v>
      </c>
      <c r="E507" s="6">
        <v>78.944194200834374</v>
      </c>
      <c r="F507" s="10">
        <v>62.785154096033985</v>
      </c>
      <c r="G507" s="10">
        <v>54.692187183864</v>
      </c>
      <c r="H507" s="10">
        <v>85.294903816336841</v>
      </c>
      <c r="I507" s="10">
        <f t="shared" si="10"/>
        <v>73.823546320473014</v>
      </c>
    </row>
    <row r="508" spans="1:9" x14ac:dyDescent="0.25">
      <c r="A508" s="14"/>
      <c r="B508" s="5">
        <f>DATE(YEAR(siječanj!B508),MONTH(siječanj!B508)+3,DAY(siječanj!B508))</f>
        <v>43561</v>
      </c>
      <c r="C508" s="9">
        <v>5.2604166666666696</v>
      </c>
      <c r="D508">
        <v>0.93513585220295736</v>
      </c>
      <c r="E508" s="6">
        <v>83.17114059752366</v>
      </c>
      <c r="F508" s="10">
        <v>68.253314142225321</v>
      </c>
      <c r="G508" s="10">
        <v>60.363243662629692</v>
      </c>
      <c r="H508" s="10">
        <v>27.03975032458947</v>
      </c>
      <c r="I508" s="10">
        <f t="shared" si="10"/>
        <v>77.776315441357269</v>
      </c>
    </row>
    <row r="509" spans="1:9" x14ac:dyDescent="0.25">
      <c r="A509" s="14"/>
      <c r="B509" s="5">
        <f>DATE(YEAR(siječanj!B509),MONTH(siječanj!B509)+3,DAY(siječanj!B509))</f>
        <v>43561</v>
      </c>
      <c r="C509" s="9">
        <v>5.2708333333333304</v>
      </c>
      <c r="D509">
        <v>0.93513585220295736</v>
      </c>
      <c r="E509" s="6">
        <v>86.416331624060547</v>
      </c>
      <c r="F509" s="10">
        <v>72.095914326795025</v>
      </c>
      <c r="G509" s="10">
        <v>68.795895914478024</v>
      </c>
      <c r="H509" s="10">
        <v>3.170209232443189</v>
      </c>
      <c r="I509" s="10">
        <f t="shared" si="10"/>
        <v>80.811009917519229</v>
      </c>
    </row>
    <row r="510" spans="1:9" x14ac:dyDescent="0.25">
      <c r="A510" s="14"/>
      <c r="B510" s="5">
        <f>DATE(YEAR(siječanj!B510),MONTH(siječanj!B510)+3,DAY(siječanj!B510))</f>
        <v>43561</v>
      </c>
      <c r="C510" s="9">
        <v>5.28125</v>
      </c>
      <c r="D510">
        <v>0.93513585220295736</v>
      </c>
      <c r="E510" s="6">
        <v>91.682731914045078</v>
      </c>
      <c r="F510" s="10">
        <v>75.300894624751166</v>
      </c>
      <c r="G510" s="10">
        <v>75.640342798452465</v>
      </c>
      <c r="H510" s="10">
        <v>3.3247399456718374</v>
      </c>
      <c r="I510" s="10">
        <f t="shared" si="10"/>
        <v>85.735809640735823</v>
      </c>
    </row>
    <row r="511" spans="1:9" x14ac:dyDescent="0.25">
      <c r="A511" s="14"/>
      <c r="B511" s="5">
        <f>DATE(YEAR(siječanj!B511),MONTH(siječanj!B511)+3,DAY(siječanj!B511))</f>
        <v>43561</v>
      </c>
      <c r="C511" s="9">
        <v>5.2916666666666696</v>
      </c>
      <c r="D511">
        <v>0.93513585220295736</v>
      </c>
      <c r="E511" s="6">
        <v>95.753486504692162</v>
      </c>
      <c r="F511" s="10">
        <v>79.222115651522401</v>
      </c>
      <c r="G511" s="10">
        <v>79.862159972419349</v>
      </c>
      <c r="H511" s="10">
        <v>3.6691812488061681</v>
      </c>
      <c r="I511" s="10">
        <f t="shared" si="10"/>
        <v>89.542518203969678</v>
      </c>
    </row>
    <row r="512" spans="1:9" x14ac:dyDescent="0.25">
      <c r="A512" s="14"/>
      <c r="B512" s="5">
        <f>DATE(YEAR(siječanj!B512),MONTH(siječanj!B512)+3,DAY(siječanj!B512))</f>
        <v>43561</v>
      </c>
      <c r="C512" s="9">
        <v>5.3020833333333304</v>
      </c>
      <c r="D512">
        <v>0.93513585220295736</v>
      </c>
      <c r="E512" s="6">
        <v>99.830014322648864</v>
      </c>
      <c r="F512" s="10">
        <v>89.354768510129247</v>
      </c>
      <c r="G512" s="10">
        <v>100.35487168553547</v>
      </c>
      <c r="H512" s="10">
        <v>1.9271712866241735</v>
      </c>
      <c r="I512" s="10">
        <f t="shared" si="10"/>
        <v>93.35462551904368</v>
      </c>
    </row>
    <row r="513" spans="1:9" x14ac:dyDescent="0.25">
      <c r="A513" s="14"/>
      <c r="B513" s="5">
        <f>DATE(YEAR(siječanj!B513),MONTH(siječanj!B513)+3,DAY(siječanj!B513))</f>
        <v>43561</v>
      </c>
      <c r="C513" s="9">
        <v>5.3125</v>
      </c>
      <c r="D513">
        <v>0.93513585220295736</v>
      </c>
      <c r="E513" s="6">
        <v>102.59894387551266</v>
      </c>
      <c r="F513" s="10">
        <v>95.381911546652816</v>
      </c>
      <c r="G513" s="10">
        <v>105.09711417673746</v>
      </c>
      <c r="H513" s="10">
        <v>0.97186659343667492</v>
      </c>
      <c r="I513" s="10">
        <f t="shared" si="10"/>
        <v>95.943950816150931</v>
      </c>
    </row>
    <row r="514" spans="1:9" x14ac:dyDescent="0.25">
      <c r="A514" s="14"/>
      <c r="B514" s="5">
        <f>DATE(YEAR(siječanj!B514),MONTH(siječanj!B514)+3,DAY(siječanj!B514))</f>
        <v>43561</v>
      </c>
      <c r="C514" s="9">
        <v>5.3229166666666696</v>
      </c>
      <c r="D514">
        <v>0.93513585220295736</v>
      </c>
      <c r="E514" s="6">
        <v>107.16205767492227</v>
      </c>
      <c r="F514" s="10">
        <v>99.528210771936557</v>
      </c>
      <c r="G514" s="10">
        <v>108.5670752169498</v>
      </c>
      <c r="H514" s="10">
        <v>1.4831004588665804</v>
      </c>
      <c r="I514" s="10">
        <f t="shared" si="10"/>
        <v>100.2110821276609</v>
      </c>
    </row>
    <row r="515" spans="1:9" x14ac:dyDescent="0.25">
      <c r="A515" s="14"/>
      <c r="B515" s="5">
        <f>DATE(YEAR(siječanj!B515),MONTH(siječanj!B515)+3,DAY(siječanj!B515))</f>
        <v>43561</v>
      </c>
      <c r="C515" s="9">
        <v>5.3333333333333304</v>
      </c>
      <c r="D515">
        <v>0.93513585220295736</v>
      </c>
      <c r="E515" s="6">
        <v>111.33273198031939</v>
      </c>
      <c r="F515" s="10">
        <v>104.12552528751358</v>
      </c>
      <c r="G515" s="10">
        <v>124.56173953372824</v>
      </c>
      <c r="H515" s="10">
        <v>1.6400623317911025</v>
      </c>
      <c r="I515" s="10">
        <f t="shared" si="10"/>
        <v>104.11122919849942</v>
      </c>
    </row>
    <row r="516" spans="1:9" x14ac:dyDescent="0.25">
      <c r="A516" s="14"/>
      <c r="B516" s="5">
        <f>DATE(YEAR(siječanj!B516),MONTH(siječanj!B516)+3,DAY(siječanj!B516))</f>
        <v>43561</v>
      </c>
      <c r="C516" s="9">
        <v>5.34375</v>
      </c>
      <c r="D516">
        <v>0.93513585220295736</v>
      </c>
      <c r="E516" s="6">
        <v>112.09670287226064</v>
      </c>
      <c r="F516" s="10">
        <v>119.93462382337464</v>
      </c>
      <c r="G516" s="10">
        <v>140.36163621587477</v>
      </c>
      <c r="H516" s="10">
        <v>0.8855854361641744</v>
      </c>
      <c r="I516" s="10">
        <f t="shared" ref="I516:I579" si="12">D516*E516</f>
        <v>104.82564576959315</v>
      </c>
    </row>
    <row r="517" spans="1:9" x14ac:dyDescent="0.25">
      <c r="A517" s="14"/>
      <c r="B517" s="5">
        <f>DATE(YEAR(siječanj!B517),MONTH(siječanj!B517)+3,DAY(siječanj!B517))</f>
        <v>43561</v>
      </c>
      <c r="C517" s="9">
        <v>5.3541666666666696</v>
      </c>
      <c r="D517">
        <v>0.93513585220295736</v>
      </c>
      <c r="E517" s="6">
        <v>112.65232239794453</v>
      </c>
      <c r="F517" s="10">
        <v>125.28703796787369</v>
      </c>
      <c r="G517" s="10">
        <v>151.79604935596618</v>
      </c>
      <c r="H517" s="10">
        <v>0.80445973811506433</v>
      </c>
      <c r="I517" s="10">
        <f t="shared" si="12"/>
        <v>105.34522550824416</v>
      </c>
    </row>
    <row r="518" spans="1:9" x14ac:dyDescent="0.25">
      <c r="A518" s="14"/>
      <c r="B518" s="5">
        <f>DATE(YEAR(siječanj!B518),MONTH(siječanj!B518)+3,DAY(siječanj!B518))</f>
        <v>43561</v>
      </c>
      <c r="C518" s="9">
        <v>5.3645833333333304</v>
      </c>
      <c r="D518">
        <v>0.93513585220295736</v>
      </c>
      <c r="E518" s="6">
        <v>115.19703612119777</v>
      </c>
      <c r="F518" s="10">
        <v>124.24969156234333</v>
      </c>
      <c r="G518" s="10">
        <v>154.40949119391985</v>
      </c>
      <c r="H518" s="10">
        <v>0.78417406157451208</v>
      </c>
      <c r="I518" s="10">
        <f t="shared" si="12"/>
        <v>107.72487854445114</v>
      </c>
    </row>
    <row r="519" spans="1:9" x14ac:dyDescent="0.25">
      <c r="A519" s="14"/>
      <c r="B519" s="5">
        <f>DATE(YEAR(siječanj!B519),MONTH(siječanj!B519)+3,DAY(siječanj!B519))</f>
        <v>43561</v>
      </c>
      <c r="C519" s="9">
        <v>5.375</v>
      </c>
      <c r="D519">
        <v>0.93513585220295736</v>
      </c>
      <c r="E519" s="6">
        <v>118.16899546679643</v>
      </c>
      <c r="F519" s="10">
        <v>127.44805356591027</v>
      </c>
      <c r="G519" s="10">
        <v>151.85281828320893</v>
      </c>
      <c r="H519" s="10">
        <v>0.9337924315493572</v>
      </c>
      <c r="I519" s="10">
        <f t="shared" si="12"/>
        <v>110.50406427981008</v>
      </c>
    </row>
    <row r="520" spans="1:9" x14ac:dyDescent="0.25">
      <c r="A520" s="14"/>
      <c r="B520" s="5">
        <f>DATE(YEAR(siječanj!B520),MONTH(siječanj!B520)+3,DAY(siječanj!B520))</f>
        <v>43561</v>
      </c>
      <c r="C520" s="9">
        <v>5.3854166666666696</v>
      </c>
      <c r="D520">
        <v>0.93513585220295736</v>
      </c>
      <c r="E520" s="6">
        <v>119.40696460024672</v>
      </c>
      <c r="F520" s="10">
        <v>134.53233768833266</v>
      </c>
      <c r="G520" s="10">
        <v>156.46937277195374</v>
      </c>
      <c r="H520" s="10">
        <v>1.0573713803700815</v>
      </c>
      <c r="I520" s="10">
        <f t="shared" si="12"/>
        <v>111.66173360042008</v>
      </c>
    </row>
    <row r="521" spans="1:9" x14ac:dyDescent="0.25">
      <c r="A521" s="14"/>
      <c r="B521" s="5">
        <f>DATE(YEAR(siječanj!B521),MONTH(siječanj!B521)+3,DAY(siječanj!B521))</f>
        <v>43561</v>
      </c>
      <c r="C521" s="9">
        <v>5.3958333333333304</v>
      </c>
      <c r="D521">
        <v>0.93513585220295736</v>
      </c>
      <c r="E521" s="6">
        <v>121.50197607780078</v>
      </c>
      <c r="F521" s="10">
        <v>134.76570781905144</v>
      </c>
      <c r="G521" s="10">
        <v>156.27467337402996</v>
      </c>
      <c r="H521" s="10">
        <v>1.2465856381159581</v>
      </c>
      <c r="I521" s="10">
        <f t="shared" si="12"/>
        <v>113.62085394385757</v>
      </c>
    </row>
    <row r="522" spans="1:9" x14ac:dyDescent="0.25">
      <c r="A522" s="14"/>
      <c r="B522" s="5">
        <f>DATE(YEAR(siječanj!B522),MONTH(siječanj!B522)+3,DAY(siječanj!B522))</f>
        <v>43561</v>
      </c>
      <c r="C522" s="9">
        <v>5.40625</v>
      </c>
      <c r="D522">
        <v>0.93513585220295736</v>
      </c>
      <c r="E522" s="6">
        <v>125.54441048702705</v>
      </c>
      <c r="F522" s="10">
        <v>133.75513961859377</v>
      </c>
      <c r="G522" s="10">
        <v>153.63805915277914</v>
      </c>
      <c r="H522" s="10">
        <v>1.4683034004707052</v>
      </c>
      <c r="I522" s="10">
        <f t="shared" si="12"/>
        <v>117.40107929010394</v>
      </c>
    </row>
    <row r="523" spans="1:9" x14ac:dyDescent="0.25">
      <c r="A523" s="14"/>
      <c r="B523" s="5">
        <f>DATE(YEAR(siječanj!B523),MONTH(siječanj!B523)+3,DAY(siječanj!B523))</f>
        <v>43561</v>
      </c>
      <c r="C523" s="9">
        <v>5.4166666666666696</v>
      </c>
      <c r="D523">
        <v>0.93513585220295736</v>
      </c>
      <c r="E523" s="6">
        <v>127.66892736495099</v>
      </c>
      <c r="F523" s="10">
        <v>136.91942683782813</v>
      </c>
      <c r="G523" s="10">
        <v>151.01521670479914</v>
      </c>
      <c r="H523" s="10">
        <v>1.5917082662514779</v>
      </c>
      <c r="I523" s="10">
        <f t="shared" si="12"/>
        <v>119.3877911912609</v>
      </c>
    </row>
    <row r="524" spans="1:9" x14ac:dyDescent="0.25">
      <c r="A524" s="14"/>
      <c r="B524" s="5">
        <f>DATE(YEAR(siječanj!B524),MONTH(siječanj!B524)+3,DAY(siječanj!B524))</f>
        <v>43561</v>
      </c>
      <c r="C524" s="9">
        <v>5.4270833333333304</v>
      </c>
      <c r="D524">
        <v>0.93513585220295736</v>
      </c>
      <c r="E524" s="6">
        <v>129.67793204968959</v>
      </c>
      <c r="F524" s="10">
        <v>136.93308083268084</v>
      </c>
      <c r="G524" s="10">
        <v>148.88922579835628</v>
      </c>
      <c r="H524" s="10">
        <v>2.0324014828431158</v>
      </c>
      <c r="I524" s="10">
        <f t="shared" si="12"/>
        <v>121.26648349920367</v>
      </c>
    </row>
    <row r="525" spans="1:9" x14ac:dyDescent="0.25">
      <c r="A525" s="14"/>
      <c r="B525" s="5">
        <f>DATE(YEAR(siječanj!B525),MONTH(siječanj!B525)+3,DAY(siječanj!B525))</f>
        <v>43561</v>
      </c>
      <c r="C525" s="9">
        <v>5.4375</v>
      </c>
      <c r="D525">
        <v>0.93513585220295736</v>
      </c>
      <c r="E525" s="6">
        <v>129.93552062726258</v>
      </c>
      <c r="F525" s="10">
        <v>131.04082417446699</v>
      </c>
      <c r="G525" s="10">
        <v>151.83886186943369</v>
      </c>
      <c r="H525" s="10">
        <v>1.9701477869928832</v>
      </c>
      <c r="I525" s="10">
        <f t="shared" si="12"/>
        <v>121.50736381321013</v>
      </c>
    </row>
    <row r="526" spans="1:9" x14ac:dyDescent="0.25">
      <c r="A526" s="14"/>
      <c r="B526" s="5">
        <f>DATE(YEAR(siječanj!B526),MONTH(siječanj!B526)+3,DAY(siječanj!B526))</f>
        <v>43561</v>
      </c>
      <c r="C526" s="9">
        <v>5.4479166666666696</v>
      </c>
      <c r="D526">
        <v>0.93513585220295736</v>
      </c>
      <c r="E526" s="6">
        <v>130.14617294621999</v>
      </c>
      <c r="F526" s="10">
        <v>135.00298310467664</v>
      </c>
      <c r="G526" s="10">
        <v>151.00919581878739</v>
      </c>
      <c r="H526" s="10">
        <v>2.1662773434292459</v>
      </c>
      <c r="I526" s="10">
        <f t="shared" si="12"/>
        <v>121.7043523490169</v>
      </c>
    </row>
    <row r="527" spans="1:9" x14ac:dyDescent="0.25">
      <c r="A527" s="14"/>
      <c r="B527" s="5">
        <f>DATE(YEAR(siječanj!B527),MONTH(siječanj!B527)+3,DAY(siječanj!B527))</f>
        <v>43561</v>
      </c>
      <c r="C527" s="9">
        <v>5.4583333333333304</v>
      </c>
      <c r="D527">
        <v>0.93513585220295736</v>
      </c>
      <c r="E527" s="6">
        <v>130.85408119510888</v>
      </c>
      <c r="F527" s="10">
        <v>132.82409931584516</v>
      </c>
      <c r="G527" s="10">
        <v>142.55250417605617</v>
      </c>
      <c r="H527" s="10">
        <v>1.8784830616860211</v>
      </c>
      <c r="I527" s="10">
        <f t="shared" si="12"/>
        <v>122.36634273262311</v>
      </c>
    </row>
    <row r="528" spans="1:9" x14ac:dyDescent="0.25">
      <c r="A528" s="14"/>
      <c r="B528" s="5">
        <f>DATE(YEAR(siječanj!B528),MONTH(siječanj!B528)+3,DAY(siječanj!B528))</f>
        <v>43561</v>
      </c>
      <c r="C528" s="9">
        <v>5.46875</v>
      </c>
      <c r="D528">
        <v>0.93513585220295736</v>
      </c>
      <c r="E528" s="6">
        <v>130.94736805138521</v>
      </c>
      <c r="F528" s="10">
        <v>128.85989750398349</v>
      </c>
      <c r="G528" s="10">
        <v>144.48893350730526</v>
      </c>
      <c r="H528" s="10">
        <v>2.4595772514302459</v>
      </c>
      <c r="I528" s="10">
        <f t="shared" si="12"/>
        <v>122.45357861646642</v>
      </c>
    </row>
    <row r="529" spans="1:9" x14ac:dyDescent="0.25">
      <c r="A529" s="14"/>
      <c r="B529" s="5">
        <f>DATE(YEAR(siječanj!B529),MONTH(siječanj!B529)+3,DAY(siječanj!B529))</f>
        <v>43561</v>
      </c>
      <c r="C529" s="9">
        <v>5.4791666666666696</v>
      </c>
      <c r="D529">
        <v>0.93513585220295736</v>
      </c>
      <c r="E529" s="6">
        <v>134.00736812080993</v>
      </c>
      <c r="F529" s="10">
        <v>127.09911011485686</v>
      </c>
      <c r="G529" s="10">
        <v>138.70388961456524</v>
      </c>
      <c r="H529" s="10">
        <v>2.2577159608796187</v>
      </c>
      <c r="I529" s="10">
        <f t="shared" si="12"/>
        <v>125.31509438912902</v>
      </c>
    </row>
    <row r="530" spans="1:9" x14ac:dyDescent="0.25">
      <c r="A530" s="14"/>
      <c r="B530" s="5">
        <f>DATE(YEAR(siječanj!B530),MONTH(siječanj!B530)+3,DAY(siječanj!B530))</f>
        <v>43561</v>
      </c>
      <c r="C530" s="9">
        <v>5.4895833333333304</v>
      </c>
      <c r="D530">
        <v>0.93513585220295736</v>
      </c>
      <c r="E530" s="6">
        <v>132.17848693695663</v>
      </c>
      <c r="F530" s="10">
        <v>123.5317410740317</v>
      </c>
      <c r="G530" s="10">
        <v>144.39706281461409</v>
      </c>
      <c r="H530" s="10">
        <v>2.7318051077791892</v>
      </c>
      <c r="I530" s="10">
        <f t="shared" si="12"/>
        <v>123.60484202468841</v>
      </c>
    </row>
    <row r="531" spans="1:9" x14ac:dyDescent="0.25">
      <c r="A531" s="14"/>
      <c r="B531" s="5">
        <f>DATE(YEAR(siječanj!B531),MONTH(siječanj!B531)+3,DAY(siječanj!B531))</f>
        <v>43561</v>
      </c>
      <c r="C531" s="9">
        <v>5.5</v>
      </c>
      <c r="D531">
        <v>0.93513585220295736</v>
      </c>
      <c r="E531" s="6">
        <v>129.88627249684438</v>
      </c>
      <c r="F531" s="10">
        <v>120.95475624186112</v>
      </c>
      <c r="G531" s="10">
        <v>128.25487876269989</v>
      </c>
      <c r="H531" s="10">
        <v>2.4248336782785516</v>
      </c>
      <c r="I531" s="10">
        <f t="shared" si="12"/>
        <v>121.46131012080211</v>
      </c>
    </row>
    <row r="532" spans="1:9" x14ac:dyDescent="0.25">
      <c r="A532" s="14"/>
      <c r="B532" s="5">
        <f>DATE(YEAR(siječanj!B532),MONTH(siječanj!B532)+3,DAY(siječanj!B532))</f>
        <v>43561</v>
      </c>
      <c r="C532" s="9">
        <v>5.5104166666666696</v>
      </c>
      <c r="D532">
        <v>0.93513585220295736</v>
      </c>
      <c r="E532" s="6">
        <v>127.80901448738393</v>
      </c>
      <c r="F532" s="10">
        <v>117.34335888723992</v>
      </c>
      <c r="G532" s="10">
        <v>127.17571120965093</v>
      </c>
      <c r="H532" s="10">
        <v>2.9405146650451486</v>
      </c>
      <c r="I532" s="10">
        <f t="shared" si="12"/>
        <v>119.5187916818799</v>
      </c>
    </row>
    <row r="533" spans="1:9" x14ac:dyDescent="0.25">
      <c r="A533" s="14"/>
      <c r="B533" s="5">
        <f>DATE(YEAR(siječanj!B533),MONTH(siječanj!B533)+3,DAY(siječanj!B533))</f>
        <v>43561</v>
      </c>
      <c r="C533" s="9">
        <v>5.5208333333333304</v>
      </c>
      <c r="D533">
        <v>0.93513585220295736</v>
      </c>
      <c r="E533" s="6">
        <v>128.82415848782972</v>
      </c>
      <c r="F533" s="10">
        <v>117.03338671485193</v>
      </c>
      <c r="G533" s="10">
        <v>135.34580867822314</v>
      </c>
      <c r="H533" s="10">
        <v>3.296331394410791</v>
      </c>
      <c r="I533" s="10">
        <f t="shared" si="12"/>
        <v>120.46808923184548</v>
      </c>
    </row>
    <row r="534" spans="1:9" x14ac:dyDescent="0.25">
      <c r="A534" s="14"/>
      <c r="B534" s="5">
        <f>DATE(YEAR(siječanj!B534),MONTH(siječanj!B534)+3,DAY(siječanj!B534))</f>
        <v>43561</v>
      </c>
      <c r="C534" s="9">
        <v>5.53125</v>
      </c>
      <c r="D534">
        <v>0.93513585220295736</v>
      </c>
      <c r="E534" s="6">
        <v>129.76473295905382</v>
      </c>
      <c r="F534" s="10">
        <v>113.72053504133547</v>
      </c>
      <c r="G534" s="10">
        <v>131.44636178309707</v>
      </c>
      <c r="H534" s="10">
        <v>3.3742655700607909</v>
      </c>
      <c r="I534" s="10">
        <f t="shared" si="12"/>
        <v>121.34765414155397</v>
      </c>
    </row>
    <row r="535" spans="1:9" x14ac:dyDescent="0.25">
      <c r="A535" s="14"/>
      <c r="B535" s="5">
        <f>DATE(YEAR(siječanj!B535),MONTH(siječanj!B535)+3,DAY(siječanj!B535))</f>
        <v>43561</v>
      </c>
      <c r="C535" s="9">
        <v>5.5416666666666696</v>
      </c>
      <c r="D535">
        <v>0.93513585220295736</v>
      </c>
      <c r="E535" s="6">
        <v>128.19850681635475</v>
      </c>
      <c r="F535" s="10">
        <v>109.45565636927832</v>
      </c>
      <c r="G535" s="10">
        <v>133.27612108383809</v>
      </c>
      <c r="H535" s="10">
        <v>3.7095615107342219</v>
      </c>
      <c r="I535" s="10">
        <f t="shared" si="12"/>
        <v>119.88301992285854</v>
      </c>
    </row>
    <row r="536" spans="1:9" x14ac:dyDescent="0.25">
      <c r="A536" s="14"/>
      <c r="B536" s="5">
        <f>DATE(YEAR(siječanj!B536),MONTH(siječanj!B536)+3,DAY(siječanj!B536))</f>
        <v>43561</v>
      </c>
      <c r="C536" s="9">
        <v>5.5520833333333304</v>
      </c>
      <c r="D536">
        <v>0.93513585220295736</v>
      </c>
      <c r="E536" s="6">
        <v>127.79812714950019</v>
      </c>
      <c r="F536" s="10">
        <v>107.49988415418632</v>
      </c>
      <c r="G536" s="10">
        <v>128.34147515924482</v>
      </c>
      <c r="H536" s="10">
        <v>6.0097537333620004</v>
      </c>
      <c r="I536" s="10">
        <f t="shared" si="12"/>
        <v>119.50861054188977</v>
      </c>
    </row>
    <row r="537" spans="1:9" x14ac:dyDescent="0.25">
      <c r="A537" s="14"/>
      <c r="B537" s="5">
        <f>DATE(YEAR(siječanj!B537),MONTH(siječanj!B537)+3,DAY(siječanj!B537))</f>
        <v>43561</v>
      </c>
      <c r="C537" s="9">
        <v>5.5625</v>
      </c>
      <c r="D537">
        <v>0.93513585220295736</v>
      </c>
      <c r="E537" s="6">
        <v>129.4737795746839</v>
      </c>
      <c r="F537" s="10">
        <v>106.65860622500644</v>
      </c>
      <c r="G537" s="10">
        <v>127.13285855694335</v>
      </c>
      <c r="H537" s="10">
        <v>5.0265337241933183</v>
      </c>
      <c r="I537" s="10">
        <f t="shared" si="12"/>
        <v>121.07557320050988</v>
      </c>
    </row>
    <row r="538" spans="1:9" x14ac:dyDescent="0.25">
      <c r="A538" s="14"/>
      <c r="B538" s="5">
        <f>DATE(YEAR(siječanj!B538),MONTH(siječanj!B538)+3,DAY(siječanj!B538))</f>
        <v>43561</v>
      </c>
      <c r="C538" s="9">
        <v>5.5729166666666696</v>
      </c>
      <c r="D538">
        <v>0.93513585220295736</v>
      </c>
      <c r="E538" s="6">
        <v>127.95815255318163</v>
      </c>
      <c r="F538" s="10">
        <v>104.968296246113</v>
      </c>
      <c r="G538" s="10">
        <v>117.92207101086122</v>
      </c>
      <c r="H538" s="10">
        <v>4.3335191469189116</v>
      </c>
      <c r="I538" s="10">
        <f t="shared" si="12"/>
        <v>119.65825603413553</v>
      </c>
    </row>
    <row r="539" spans="1:9" x14ac:dyDescent="0.25">
      <c r="A539" s="14"/>
      <c r="B539" s="5">
        <f>DATE(YEAR(siječanj!B539),MONTH(siječanj!B539)+3,DAY(siječanj!B539))</f>
        <v>43561</v>
      </c>
      <c r="C539" s="9">
        <v>5.5833333333333304</v>
      </c>
      <c r="D539">
        <v>0.93513585220295736</v>
      </c>
      <c r="E539" s="6">
        <v>126.13774757084087</v>
      </c>
      <c r="F539" s="10">
        <v>101.89769260943355</v>
      </c>
      <c r="G539" s="10">
        <v>117.50589532795745</v>
      </c>
      <c r="H539" s="10">
        <v>5.3183959463988568</v>
      </c>
      <c r="I539" s="10">
        <f t="shared" si="12"/>
        <v>117.9559300696198</v>
      </c>
    </row>
    <row r="540" spans="1:9" x14ac:dyDescent="0.25">
      <c r="A540" s="14"/>
      <c r="B540" s="5">
        <f>DATE(YEAR(siječanj!B540),MONTH(siječanj!B540)+3,DAY(siječanj!B540))</f>
        <v>43561</v>
      </c>
      <c r="C540" s="9">
        <v>5.59375</v>
      </c>
      <c r="D540">
        <v>0.93513585220295736</v>
      </c>
      <c r="E540" s="6">
        <v>125.93271362646604</v>
      </c>
      <c r="F540" s="10">
        <v>100.05083528508754</v>
      </c>
      <c r="G540" s="10">
        <v>110.83244562064053</v>
      </c>
      <c r="H540" s="10">
        <v>5.5079843826329054</v>
      </c>
      <c r="I540" s="10">
        <f t="shared" si="12"/>
        <v>117.76419547731631</v>
      </c>
    </row>
    <row r="541" spans="1:9" x14ac:dyDescent="0.25">
      <c r="A541" s="14"/>
      <c r="B541" s="5">
        <f>DATE(YEAR(siječanj!B541),MONTH(siječanj!B541)+3,DAY(siječanj!B541))</f>
        <v>43561</v>
      </c>
      <c r="C541" s="9">
        <v>5.6041666666666696</v>
      </c>
      <c r="D541">
        <v>0.93513585220295736</v>
      </c>
      <c r="E541" s="6">
        <v>124.90716272864853</v>
      </c>
      <c r="F541" s="10">
        <v>97.55535701595889</v>
      </c>
      <c r="G541" s="10">
        <v>108.91600563095041</v>
      </c>
      <c r="H541" s="10">
        <v>6.7247928166219912</v>
      </c>
      <c r="I541" s="10">
        <f t="shared" si="12"/>
        <v>116.80516606450821</v>
      </c>
    </row>
    <row r="542" spans="1:9" x14ac:dyDescent="0.25">
      <c r="A542" s="14"/>
      <c r="B542" s="5">
        <f>DATE(YEAR(siječanj!B542),MONTH(siječanj!B542)+3,DAY(siječanj!B542))</f>
        <v>43561</v>
      </c>
      <c r="C542" s="9">
        <v>5.6145833333333304</v>
      </c>
      <c r="D542">
        <v>0.93513585220295736</v>
      </c>
      <c r="E542" s="6">
        <v>123.85116738764221</v>
      </c>
      <c r="F542" s="10">
        <v>96.888358163348357</v>
      </c>
      <c r="G542" s="10">
        <v>108.12205949004978</v>
      </c>
      <c r="H542" s="10">
        <v>5.9389769718948333</v>
      </c>
      <c r="I542" s="10">
        <f t="shared" si="12"/>
        <v>115.81766696137392</v>
      </c>
    </row>
    <row r="543" spans="1:9" x14ac:dyDescent="0.25">
      <c r="A543" s="14"/>
      <c r="B543" s="5">
        <f>DATE(YEAR(siječanj!B543),MONTH(siječanj!B543)+3,DAY(siječanj!B543))</f>
        <v>43561</v>
      </c>
      <c r="C543" s="9">
        <v>5.625</v>
      </c>
      <c r="D543">
        <v>0.93513585220295736</v>
      </c>
      <c r="E543" s="6">
        <v>122.02138785944312</v>
      </c>
      <c r="F543" s="10">
        <v>96.50676071402286</v>
      </c>
      <c r="G543" s="10">
        <v>112.40354364439303</v>
      </c>
      <c r="H543" s="10">
        <v>4.1855385581877487</v>
      </c>
      <c r="I543" s="10">
        <f t="shared" si="12"/>
        <v>114.10657452292794</v>
      </c>
    </row>
    <row r="544" spans="1:9" x14ac:dyDescent="0.25">
      <c r="A544" s="14"/>
      <c r="B544" s="5">
        <f>DATE(YEAR(siječanj!B544),MONTH(siječanj!B544)+3,DAY(siječanj!B544))</f>
        <v>43561</v>
      </c>
      <c r="C544" s="9">
        <v>5.6354166666666696</v>
      </c>
      <c r="D544">
        <v>0.93513585220295736</v>
      </c>
      <c r="E544" s="6">
        <v>120.95981881291007</v>
      </c>
      <c r="F544" s="10">
        <v>96.592011891173442</v>
      </c>
      <c r="G544" s="10">
        <v>109.10246845681012</v>
      </c>
      <c r="H544" s="10">
        <v>4.4217572376750045</v>
      </c>
      <c r="I544" s="10">
        <f t="shared" si="12"/>
        <v>113.11386324792598</v>
      </c>
    </row>
    <row r="545" spans="1:9" x14ac:dyDescent="0.25">
      <c r="A545" s="14"/>
      <c r="B545" s="5">
        <f>DATE(YEAR(siječanj!B545),MONTH(siječanj!B545)+3,DAY(siječanj!B545))</f>
        <v>43561</v>
      </c>
      <c r="C545" s="9">
        <v>5.6458333333333304</v>
      </c>
      <c r="D545">
        <v>0.93513585220295736</v>
      </c>
      <c r="E545" s="6">
        <v>123.00897303770923</v>
      </c>
      <c r="F545" s="10">
        <v>95.094595694354027</v>
      </c>
      <c r="G545" s="10">
        <v>104.33341696715982</v>
      </c>
      <c r="H545" s="10">
        <v>4.004867375603629</v>
      </c>
      <c r="I545" s="10">
        <f t="shared" si="12"/>
        <v>115.03010083022882</v>
      </c>
    </row>
    <row r="546" spans="1:9" x14ac:dyDescent="0.25">
      <c r="A546" s="14"/>
      <c r="B546" s="5">
        <f>DATE(YEAR(siječanj!B546),MONTH(siječanj!B546)+3,DAY(siječanj!B546))</f>
        <v>43561</v>
      </c>
      <c r="C546" s="9">
        <v>5.65625</v>
      </c>
      <c r="D546">
        <v>0.93513585220295736</v>
      </c>
      <c r="E546" s="6">
        <v>124.21008920742207</v>
      </c>
      <c r="F546" s="10">
        <v>94.283431205321051</v>
      </c>
      <c r="G546" s="10">
        <v>106.87510188562553</v>
      </c>
      <c r="H546" s="10">
        <v>3.5453481787662042</v>
      </c>
      <c r="I546" s="10">
        <f t="shared" si="12"/>
        <v>116.153307623188</v>
      </c>
    </row>
    <row r="547" spans="1:9" x14ac:dyDescent="0.25">
      <c r="A547" s="14"/>
      <c r="B547" s="5">
        <f>DATE(YEAR(siječanj!B547),MONTH(siječanj!B547)+3,DAY(siječanj!B547))</f>
        <v>43561</v>
      </c>
      <c r="C547" s="9">
        <v>5.6666666666666696</v>
      </c>
      <c r="D547">
        <v>0.93513585220295736</v>
      </c>
      <c r="E547" s="6">
        <v>120.42504683192298</v>
      </c>
      <c r="F547" s="10">
        <v>92.719884240368785</v>
      </c>
      <c r="G547" s="10">
        <v>104.95504535040435</v>
      </c>
      <c r="H547" s="10">
        <v>3.7334619115468701</v>
      </c>
      <c r="I547" s="10">
        <f t="shared" si="12"/>
        <v>112.61377879575134</v>
      </c>
    </row>
    <row r="548" spans="1:9" x14ac:dyDescent="0.25">
      <c r="A548" s="14"/>
      <c r="B548" s="5">
        <f>DATE(YEAR(siječanj!B548),MONTH(siječanj!B548)+3,DAY(siječanj!B548))</f>
        <v>43561</v>
      </c>
      <c r="C548" s="9">
        <v>5.6770833333333304</v>
      </c>
      <c r="D548">
        <v>0.93513585220295736</v>
      </c>
      <c r="E548" s="6">
        <v>119.47153322418222</v>
      </c>
      <c r="F548" s="10">
        <v>91.749828510235361</v>
      </c>
      <c r="G548" s="10">
        <v>101.57627664972588</v>
      </c>
      <c r="H548" s="10">
        <v>3.925868692169098</v>
      </c>
      <c r="I548" s="10">
        <f t="shared" si="12"/>
        <v>111.72211403558958</v>
      </c>
    </row>
    <row r="549" spans="1:9" x14ac:dyDescent="0.25">
      <c r="A549" s="14"/>
      <c r="B549" s="5">
        <f>DATE(YEAR(siječanj!B549),MONTH(siječanj!B549)+3,DAY(siječanj!B549))</f>
        <v>43561</v>
      </c>
      <c r="C549" s="9">
        <v>5.6875</v>
      </c>
      <c r="D549">
        <v>0.93513585220295736</v>
      </c>
      <c r="E549" s="6">
        <v>121.39046325408425</v>
      </c>
      <c r="F549" s="10">
        <v>92.460783433282955</v>
      </c>
      <c r="G549" s="10">
        <v>103.71431334211623</v>
      </c>
      <c r="H549" s="10">
        <v>4.2067997000383732</v>
      </c>
      <c r="I549" s="10">
        <f t="shared" si="12"/>
        <v>113.51657430441986</v>
      </c>
    </row>
    <row r="550" spans="1:9" x14ac:dyDescent="0.25">
      <c r="A550" s="14"/>
      <c r="B550" s="5">
        <f>DATE(YEAR(siječanj!B550),MONTH(siječanj!B550)+3,DAY(siječanj!B550))</f>
        <v>43561</v>
      </c>
      <c r="C550" s="9">
        <v>5.6979166666666696</v>
      </c>
      <c r="D550">
        <v>0.93513585220295736</v>
      </c>
      <c r="E550" s="6">
        <v>124.9805510095039</v>
      </c>
      <c r="F550" s="10">
        <v>93.603392426409371</v>
      </c>
      <c r="G550" s="10">
        <v>102.37995655634549</v>
      </c>
      <c r="H550" s="10">
        <v>3.2815893622631762</v>
      </c>
      <c r="I550" s="10">
        <f t="shared" si="12"/>
        <v>116.87379407706761</v>
      </c>
    </row>
    <row r="551" spans="1:9" x14ac:dyDescent="0.25">
      <c r="A551" s="14"/>
      <c r="B551" s="5">
        <f>DATE(YEAR(siječanj!B551),MONTH(siječanj!B551)+3,DAY(siječanj!B551))</f>
        <v>43561</v>
      </c>
      <c r="C551" s="9">
        <v>5.7083333333333304</v>
      </c>
      <c r="D551">
        <v>0.93513585220295736</v>
      </c>
      <c r="E551" s="6">
        <v>126.37191368080762</v>
      </c>
      <c r="F551" s="10">
        <v>93.105463101479643</v>
      </c>
      <c r="G551" s="10">
        <v>103.27757834044435</v>
      </c>
      <c r="H551" s="10">
        <v>3.1212218648099483</v>
      </c>
      <c r="I551" s="10">
        <f t="shared" si="12"/>
        <v>118.1749071944206</v>
      </c>
    </row>
    <row r="552" spans="1:9" x14ac:dyDescent="0.25">
      <c r="A552" s="14"/>
      <c r="B552" s="5">
        <f>DATE(YEAR(siječanj!B552),MONTH(siječanj!B552)+3,DAY(siječanj!B552))</f>
        <v>43561</v>
      </c>
      <c r="C552" s="9">
        <v>5.71875</v>
      </c>
      <c r="D552">
        <v>0.93513585220295736</v>
      </c>
      <c r="E552" s="6">
        <v>128.55763411379161</v>
      </c>
      <c r="F552" s="10">
        <v>93.090536820804402</v>
      </c>
      <c r="G552" s="10">
        <v>102.78175436345323</v>
      </c>
      <c r="H552" s="10">
        <v>6.1952802319971818</v>
      </c>
      <c r="I552" s="10">
        <f t="shared" si="12"/>
        <v>120.2188527341965</v>
      </c>
    </row>
    <row r="553" spans="1:9" x14ac:dyDescent="0.25">
      <c r="A553" s="14"/>
      <c r="B553" s="5">
        <f>DATE(YEAR(siječanj!B553),MONTH(siječanj!B553)+3,DAY(siječanj!B553))</f>
        <v>43561</v>
      </c>
      <c r="C553" s="9">
        <v>5.7291666666666696</v>
      </c>
      <c r="D553">
        <v>0.93513585220295736</v>
      </c>
      <c r="E553" s="6">
        <v>131.81975371985709</v>
      </c>
      <c r="F553" s="10">
        <v>92.718443386708529</v>
      </c>
      <c r="G553" s="10">
        <v>102.3250982569305</v>
      </c>
      <c r="H553" s="10">
        <v>24.160747001281656</v>
      </c>
      <c r="I553" s="10">
        <f t="shared" si="12"/>
        <v>123.26937773200252</v>
      </c>
    </row>
    <row r="554" spans="1:9" x14ac:dyDescent="0.25">
      <c r="A554" s="14"/>
      <c r="B554" s="5">
        <f>DATE(YEAR(siječanj!B554),MONTH(siječanj!B554)+3,DAY(siječanj!B554))</f>
        <v>43561</v>
      </c>
      <c r="C554" s="9">
        <v>5.7395833333333304</v>
      </c>
      <c r="D554">
        <v>0.93513585220295736</v>
      </c>
      <c r="E554" s="6">
        <v>141.621527332911</v>
      </c>
      <c r="F554" s="10">
        <v>92.332049781048823</v>
      </c>
      <c r="G554" s="10">
        <v>104.15122094252045</v>
      </c>
      <c r="H554" s="10">
        <v>42.553354522449823</v>
      </c>
      <c r="I554" s="10">
        <f t="shared" si="12"/>
        <v>132.43536765274615</v>
      </c>
    </row>
    <row r="555" spans="1:9" x14ac:dyDescent="0.25">
      <c r="A555" s="14"/>
      <c r="B555" s="5">
        <f>DATE(YEAR(siječanj!B555),MONTH(siječanj!B555)+3,DAY(siječanj!B555))</f>
        <v>43561</v>
      </c>
      <c r="C555" s="9">
        <v>5.75</v>
      </c>
      <c r="D555">
        <v>0.93513585220295736</v>
      </c>
      <c r="E555" s="6">
        <v>141.36973481349841</v>
      </c>
      <c r="F555" s="10">
        <v>94.458412647880763</v>
      </c>
      <c r="G555" s="10">
        <v>108.64446367182074</v>
      </c>
      <c r="H555" s="10">
        <v>60.272757916194614</v>
      </c>
      <c r="I555" s="10">
        <f t="shared" si="12"/>
        <v>132.19990744052691</v>
      </c>
    </row>
    <row r="556" spans="1:9" x14ac:dyDescent="0.25">
      <c r="A556" s="14"/>
      <c r="B556" s="5">
        <f>DATE(YEAR(siječanj!B556),MONTH(siječanj!B556)+3,DAY(siječanj!B556))</f>
        <v>43561</v>
      </c>
      <c r="C556" s="9">
        <v>5.7604166666666696</v>
      </c>
      <c r="D556">
        <v>0.93513585220295736</v>
      </c>
      <c r="E556" s="6">
        <v>146.1508713260838</v>
      </c>
      <c r="F556" s="10">
        <v>95.917395377707393</v>
      </c>
      <c r="G556" s="10">
        <v>107.54195916459025</v>
      </c>
      <c r="H556" s="10">
        <v>76.966703152605945</v>
      </c>
      <c r="I556" s="10">
        <f t="shared" si="12"/>
        <v>136.67091960772214</v>
      </c>
    </row>
    <row r="557" spans="1:9" x14ac:dyDescent="0.25">
      <c r="A557" s="14"/>
      <c r="B557" s="5">
        <f>DATE(YEAR(siječanj!B557),MONTH(siječanj!B557)+3,DAY(siječanj!B557))</f>
        <v>43561</v>
      </c>
      <c r="C557" s="9">
        <v>5.7708333333333304</v>
      </c>
      <c r="D557">
        <v>0.93513585220295736</v>
      </c>
      <c r="E557" s="6">
        <v>152.46870177956487</v>
      </c>
      <c r="F557" s="10">
        <v>95.113114075379997</v>
      </c>
      <c r="G557" s="10">
        <v>109.24337324518096</v>
      </c>
      <c r="H557" s="10">
        <v>94.748294210703051</v>
      </c>
      <c r="I557" s="10">
        <f t="shared" si="12"/>
        <v>142.57894937291195</v>
      </c>
    </row>
    <row r="558" spans="1:9" x14ac:dyDescent="0.25">
      <c r="A558" s="14"/>
      <c r="B558" s="5">
        <f>DATE(YEAR(siječanj!B558),MONTH(siječanj!B558)+3,DAY(siječanj!B558))</f>
        <v>43561</v>
      </c>
      <c r="C558" s="9">
        <v>5.78125</v>
      </c>
      <c r="D558">
        <v>0.93513585220295736</v>
      </c>
      <c r="E558" s="6">
        <v>159.01164938493935</v>
      </c>
      <c r="F558" s="10">
        <v>97.544331876670128</v>
      </c>
      <c r="G558" s="10">
        <v>112.17514735442353</v>
      </c>
      <c r="H558" s="10">
        <v>128.34306036600873</v>
      </c>
      <c r="I558" s="10">
        <f t="shared" si="12"/>
        <v>148.69749425778312</v>
      </c>
    </row>
    <row r="559" spans="1:9" x14ac:dyDescent="0.25">
      <c r="A559" s="14"/>
      <c r="B559" s="5">
        <f>DATE(YEAR(siječanj!B559),MONTH(siječanj!B559)+3,DAY(siječanj!B559))</f>
        <v>43561</v>
      </c>
      <c r="C559" s="9">
        <v>5.7916666666666696</v>
      </c>
      <c r="D559">
        <v>0.93513585220295736</v>
      </c>
      <c r="E559" s="6">
        <v>164.49585499869443</v>
      </c>
      <c r="F559" s="10">
        <v>97.792242990149433</v>
      </c>
      <c r="G559" s="10">
        <v>111.36324693143588</v>
      </c>
      <c r="H559" s="10">
        <v>158.24339222646563</v>
      </c>
      <c r="I559" s="10">
        <f t="shared" si="12"/>
        <v>153.82597154805822</v>
      </c>
    </row>
    <row r="560" spans="1:9" x14ac:dyDescent="0.25">
      <c r="A560" s="14"/>
      <c r="B560" s="5">
        <f>DATE(YEAR(siječanj!B560),MONTH(siječanj!B560)+3,DAY(siječanj!B560))</f>
        <v>43561</v>
      </c>
      <c r="C560" s="9">
        <v>5.8020833333333304</v>
      </c>
      <c r="D560">
        <v>0.93513585220295736</v>
      </c>
      <c r="E560" s="6">
        <v>170.31968341480271</v>
      </c>
      <c r="F560" s="10">
        <v>97.016822909746153</v>
      </c>
      <c r="G560" s="10">
        <v>115.70526507374122</v>
      </c>
      <c r="H560" s="10">
        <v>184.13432655037121</v>
      </c>
      <c r="I560" s="10">
        <f t="shared" si="12"/>
        <v>159.27204229703943</v>
      </c>
    </row>
    <row r="561" spans="1:9" x14ac:dyDescent="0.25">
      <c r="A561" s="14"/>
      <c r="B561" s="5">
        <f>DATE(YEAR(siječanj!B561),MONTH(siječanj!B561)+3,DAY(siječanj!B561))</f>
        <v>43561</v>
      </c>
      <c r="C561" s="9">
        <v>5.8125</v>
      </c>
      <c r="D561">
        <v>0.93513585220295736</v>
      </c>
      <c r="E561" s="6">
        <v>172.49083280176231</v>
      </c>
      <c r="F561" s="10">
        <v>96.876389846872513</v>
      </c>
      <c r="G561" s="10">
        <v>117.14960337732647</v>
      </c>
      <c r="H561" s="10">
        <v>201.44726005251067</v>
      </c>
      <c r="I561" s="10">
        <f t="shared" si="12"/>
        <v>161.30236192927381</v>
      </c>
    </row>
    <row r="562" spans="1:9" x14ac:dyDescent="0.25">
      <c r="A562" s="14"/>
      <c r="B562" s="5">
        <f>DATE(YEAR(siječanj!B562),MONTH(siječanj!B562)+3,DAY(siječanj!B562))</f>
        <v>43561</v>
      </c>
      <c r="C562" s="9">
        <v>5.8229166666666696</v>
      </c>
      <c r="D562">
        <v>0.93513585220295736</v>
      </c>
      <c r="E562" s="6">
        <v>171.44859552996357</v>
      </c>
      <c r="F562" s="10">
        <v>94.674608926755127</v>
      </c>
      <c r="G562" s="10">
        <v>117.58745023594851</v>
      </c>
      <c r="H562" s="10">
        <v>222.68830431631653</v>
      </c>
      <c r="I562" s="10">
        <f t="shared" si="12"/>
        <v>160.32772848991263</v>
      </c>
    </row>
    <row r="563" spans="1:9" x14ac:dyDescent="0.25">
      <c r="A563" s="14"/>
      <c r="B563" s="5">
        <f>DATE(YEAR(siječanj!B563),MONTH(siječanj!B563)+3,DAY(siječanj!B563))</f>
        <v>43561</v>
      </c>
      <c r="C563" s="9">
        <v>5.8333333333333304</v>
      </c>
      <c r="D563">
        <v>0.93513585220295736</v>
      </c>
      <c r="E563" s="6">
        <v>168.78557035269054</v>
      </c>
      <c r="F563" s="10">
        <v>93.674993622227205</v>
      </c>
      <c r="G563" s="10">
        <v>111.43282830411161</v>
      </c>
      <c r="H563" s="10">
        <v>227.20085786505314</v>
      </c>
      <c r="I563" s="10">
        <f t="shared" si="12"/>
        <v>157.83743817132549</v>
      </c>
    </row>
    <row r="564" spans="1:9" x14ac:dyDescent="0.25">
      <c r="A564" s="14"/>
      <c r="B564" s="5">
        <f>DATE(YEAR(siječanj!B564),MONTH(siječanj!B564)+3,DAY(siječanj!B564))</f>
        <v>43561</v>
      </c>
      <c r="C564" s="9">
        <v>5.84375</v>
      </c>
      <c r="D564">
        <v>0.93513585220295736</v>
      </c>
      <c r="E564" s="6">
        <v>167.31314128615043</v>
      </c>
      <c r="F564" s="10">
        <v>80.175499219804522</v>
      </c>
      <c r="G564" s="10">
        <v>97.207389300112126</v>
      </c>
      <c r="H564" s="10">
        <v>227.20627945122268</v>
      </c>
      <c r="I564" s="10">
        <f t="shared" si="12"/>
        <v>156.46051696137809</v>
      </c>
    </row>
    <row r="565" spans="1:9" x14ac:dyDescent="0.25">
      <c r="A565" s="14"/>
      <c r="B565" s="5">
        <f>DATE(YEAR(siječanj!B565),MONTH(siječanj!B565)+3,DAY(siječanj!B565))</f>
        <v>43561</v>
      </c>
      <c r="C565" s="9">
        <v>5.8541666666666696</v>
      </c>
      <c r="D565">
        <v>0.93513585220295736</v>
      </c>
      <c r="E565" s="6">
        <v>165.63093144356517</v>
      </c>
      <c r="F565" s="10">
        <v>74.466792869232833</v>
      </c>
      <c r="G565" s="10">
        <v>89.408756414920489</v>
      </c>
      <c r="H565" s="10">
        <v>227.90912371739088</v>
      </c>
      <c r="I565" s="10">
        <f t="shared" si="12"/>
        <v>154.88742222664791</v>
      </c>
    </row>
    <row r="566" spans="1:9" x14ac:dyDescent="0.25">
      <c r="A566" s="14"/>
      <c r="B566" s="5">
        <f>DATE(YEAR(siječanj!B566),MONTH(siječanj!B566)+3,DAY(siječanj!B566))</f>
        <v>43561</v>
      </c>
      <c r="C566" s="9">
        <v>5.8645833333333304</v>
      </c>
      <c r="D566">
        <v>0.93513585220295736</v>
      </c>
      <c r="E566" s="6">
        <v>162.31080757948556</v>
      </c>
      <c r="F566" s="10">
        <v>72.270606795918695</v>
      </c>
      <c r="G566" s="10">
        <v>86.618380806701722</v>
      </c>
      <c r="H566" s="10">
        <v>228.83284734598581</v>
      </c>
      <c r="I566" s="10">
        <f t="shared" si="12"/>
        <v>151.78265536759247</v>
      </c>
    </row>
    <row r="567" spans="1:9" x14ac:dyDescent="0.25">
      <c r="A567" s="14"/>
      <c r="B567" s="5">
        <f>DATE(YEAR(siječanj!B567),MONTH(siječanj!B567)+3,DAY(siječanj!B567))</f>
        <v>43561</v>
      </c>
      <c r="C567" s="9">
        <v>5.875</v>
      </c>
      <c r="D567">
        <v>0.93513585220295736</v>
      </c>
      <c r="E567" s="6">
        <v>160.82625136059994</v>
      </c>
      <c r="F567" s="10">
        <v>72.446178225910316</v>
      </c>
      <c r="G567" s="10">
        <v>80.065918796828797</v>
      </c>
      <c r="H567" s="10">
        <v>229.72288390539563</v>
      </c>
      <c r="I567" s="10">
        <f t="shared" si="12"/>
        <v>150.39439362270164</v>
      </c>
    </row>
    <row r="568" spans="1:9" x14ac:dyDescent="0.25">
      <c r="A568" s="14"/>
      <c r="B568" s="5">
        <f>DATE(YEAR(siječanj!B568),MONTH(siječanj!B568)+3,DAY(siječanj!B568))</f>
        <v>43561</v>
      </c>
      <c r="C568" s="9">
        <v>5.8854166666666696</v>
      </c>
      <c r="D568">
        <v>0.93513585220295736</v>
      </c>
      <c r="E568" s="6">
        <v>165.50695198267852</v>
      </c>
      <c r="F568" s="10">
        <v>68.355606725062131</v>
      </c>
      <c r="G568" s="10">
        <v>69.016071688079492</v>
      </c>
      <c r="H568" s="10">
        <v>238.32183972297659</v>
      </c>
      <c r="I568" s="10">
        <f t="shared" si="12"/>
        <v>154.77148458783603</v>
      </c>
    </row>
    <row r="569" spans="1:9" x14ac:dyDescent="0.25">
      <c r="A569" s="14"/>
      <c r="B569" s="5">
        <f>DATE(YEAR(siječanj!B569),MONTH(siječanj!B569)+3,DAY(siječanj!B569))</f>
        <v>43561</v>
      </c>
      <c r="C569" s="9">
        <v>5.8958333333333304</v>
      </c>
      <c r="D569">
        <v>0.93513585220295736</v>
      </c>
      <c r="E569" s="6">
        <v>169.33118996573396</v>
      </c>
      <c r="F569" s="10">
        <v>66.753465752319258</v>
      </c>
      <c r="G569" s="10">
        <v>62.860683096757072</v>
      </c>
      <c r="H569" s="10">
        <v>244.29048784841072</v>
      </c>
      <c r="I569" s="10">
        <f t="shared" si="12"/>
        <v>158.3476666331475</v>
      </c>
    </row>
    <row r="570" spans="1:9" x14ac:dyDescent="0.25">
      <c r="A570" s="14"/>
      <c r="B570" s="5">
        <f>DATE(YEAR(siječanj!B570),MONTH(siječanj!B570)+3,DAY(siječanj!B570))</f>
        <v>43561</v>
      </c>
      <c r="C570" s="9">
        <v>5.90625</v>
      </c>
      <c r="D570">
        <v>0.93513585220295736</v>
      </c>
      <c r="E570" s="6">
        <v>163.90753673146889</v>
      </c>
      <c r="F570" s="10">
        <v>65.447546632633006</v>
      </c>
      <c r="G570" s="10">
        <v>60.197271918829955</v>
      </c>
      <c r="H570" s="10">
        <v>244.3898012222258</v>
      </c>
      <c r="I570" s="10">
        <f t="shared" si="12"/>
        <v>153.2758140438697</v>
      </c>
    </row>
    <row r="571" spans="1:9" x14ac:dyDescent="0.25">
      <c r="A571" s="14"/>
      <c r="B571" s="5">
        <f>DATE(YEAR(siječanj!B571),MONTH(siječanj!B571)+3,DAY(siječanj!B571))</f>
        <v>43561</v>
      </c>
      <c r="C571" s="9">
        <v>5.9166666666666696</v>
      </c>
      <c r="D571">
        <v>0.93513585220295736</v>
      </c>
      <c r="E571" s="6">
        <v>160.60067163581681</v>
      </c>
      <c r="F571" s="10">
        <v>64.691463691324472</v>
      </c>
      <c r="G571" s="10">
        <v>57.859381950089777</v>
      </c>
      <c r="H571" s="10">
        <v>240.08782212033259</v>
      </c>
      <c r="I571" s="10">
        <f t="shared" si="12"/>
        <v>150.18344593452687</v>
      </c>
    </row>
    <row r="572" spans="1:9" x14ac:dyDescent="0.25">
      <c r="A572" s="14"/>
      <c r="B572" s="5">
        <f>DATE(YEAR(siječanj!B572),MONTH(siječanj!B572)+3,DAY(siječanj!B572))</f>
        <v>43561</v>
      </c>
      <c r="C572" s="9">
        <v>5.9270833333333304</v>
      </c>
      <c r="D572">
        <v>0.93513585220295736</v>
      </c>
      <c r="E572" s="6">
        <v>151.54726253922928</v>
      </c>
      <c r="F572" s="10">
        <v>64.4845988463221</v>
      </c>
      <c r="G572" s="10">
        <v>54.590309778621275</v>
      </c>
      <c r="H572" s="10">
        <v>240.57842314361926</v>
      </c>
      <c r="I572" s="10">
        <f t="shared" si="12"/>
        <v>141.71727850364749</v>
      </c>
    </row>
    <row r="573" spans="1:9" x14ac:dyDescent="0.25">
      <c r="A573" s="14"/>
      <c r="B573" s="5">
        <f>DATE(YEAR(siječanj!B573),MONTH(siječanj!B573)+3,DAY(siječanj!B573))</f>
        <v>43561</v>
      </c>
      <c r="C573" s="9">
        <v>5.9375</v>
      </c>
      <c r="D573">
        <v>0.93513585220295736</v>
      </c>
      <c r="E573" s="6">
        <v>141.13182543664985</v>
      </c>
      <c r="F573" s="10">
        <v>62.032326119400786</v>
      </c>
      <c r="G573" s="10">
        <v>53.584167545046746</v>
      </c>
      <c r="H573" s="10">
        <v>240.27436110193577</v>
      </c>
      <c r="I573" s="10">
        <f t="shared" si="12"/>
        <v>131.97742985266058</v>
      </c>
    </row>
    <row r="574" spans="1:9" x14ac:dyDescent="0.25">
      <c r="A574" s="14"/>
      <c r="B574" s="5">
        <f>DATE(YEAR(siječanj!B574),MONTH(siječanj!B574)+3,DAY(siječanj!B574))</f>
        <v>43561</v>
      </c>
      <c r="C574" s="9">
        <v>5.9479166666666696</v>
      </c>
      <c r="D574">
        <v>0.93513585220295736</v>
      </c>
      <c r="E574" s="6">
        <v>132.19476831149797</v>
      </c>
      <c r="F574" s="10">
        <v>61.718914360419966</v>
      </c>
      <c r="G574" s="10">
        <v>52.803182364767395</v>
      </c>
      <c r="H574" s="10">
        <v>236.99967303168168</v>
      </c>
      <c r="I574" s="10">
        <f t="shared" si="12"/>
        <v>123.62006732174515</v>
      </c>
    </row>
    <row r="575" spans="1:9" x14ac:dyDescent="0.25">
      <c r="A575" s="14"/>
      <c r="B575" s="5">
        <f>DATE(YEAR(siječanj!B575),MONTH(siječanj!B575)+3,DAY(siječanj!B575))</f>
        <v>43561</v>
      </c>
      <c r="C575" s="9">
        <v>5.9583333333333304</v>
      </c>
      <c r="D575">
        <v>0.93513585220295736</v>
      </c>
      <c r="E575" s="6">
        <v>123.06328068318882</v>
      </c>
      <c r="F575" s="10">
        <v>60.667352067244622</v>
      </c>
      <c r="G575" s="10">
        <v>54.450380373784334</v>
      </c>
      <c r="H575" s="10">
        <v>235.62966151776291</v>
      </c>
      <c r="I575" s="10">
        <f t="shared" si="12"/>
        <v>115.08088585656552</v>
      </c>
    </row>
    <row r="576" spans="1:9" x14ac:dyDescent="0.25">
      <c r="A576" s="14"/>
      <c r="B576" s="5">
        <f>DATE(YEAR(siječanj!B576),MONTH(siječanj!B576)+3,DAY(siječanj!B576))</f>
        <v>43561</v>
      </c>
      <c r="C576" s="9">
        <v>5.96875</v>
      </c>
      <c r="D576">
        <v>0.93513585220295736</v>
      </c>
      <c r="E576" s="6">
        <v>113.4609524192977</v>
      </c>
      <c r="F576" s="10">
        <v>58.871915960433249</v>
      </c>
      <c r="G576" s="10">
        <v>55.281282713025057</v>
      </c>
      <c r="H576" s="10">
        <v>236.12447555071188</v>
      </c>
      <c r="I576" s="10">
        <f t="shared" si="12"/>
        <v>106.10140443237916</v>
      </c>
    </row>
    <row r="577" spans="1:9" x14ac:dyDescent="0.25">
      <c r="A577" s="14"/>
      <c r="B577" s="5">
        <f>DATE(YEAR(siječanj!B577),MONTH(siječanj!B577)+3,DAY(siječanj!B577))</f>
        <v>43561</v>
      </c>
      <c r="C577" s="9">
        <v>5.9791666666666696</v>
      </c>
      <c r="D577">
        <v>0.93513585220295736</v>
      </c>
      <c r="E577" s="6">
        <v>105.67455826157772</v>
      </c>
      <c r="F577" s="10">
        <v>57.659965383218001</v>
      </c>
      <c r="G577" s="10">
        <v>55.887457488839431</v>
      </c>
      <c r="H577" s="10">
        <v>235.92694032375175</v>
      </c>
      <c r="I577" s="10">
        <f t="shared" si="12"/>
        <v>98.820068096111541</v>
      </c>
    </row>
    <row r="578" spans="1:9" ht="15.75" thickBot="1" x14ac:dyDescent="0.3">
      <c r="A578" s="14"/>
      <c r="B578" s="5">
        <f>DATE(YEAR(siječanj!B578),MONTH(siječanj!B578)+3,DAY(siječanj!B578))</f>
        <v>43561</v>
      </c>
      <c r="C578" s="9">
        <v>5.9895833333333304</v>
      </c>
      <c r="D578">
        <v>0.93513585220295736</v>
      </c>
      <c r="E578" s="6">
        <v>96.216127886907984</v>
      </c>
      <c r="F578" s="10">
        <v>56.591169035399055</v>
      </c>
      <c r="G578" s="10">
        <v>57.448115296247579</v>
      </c>
      <c r="H578" s="10">
        <v>238.07070492830175</v>
      </c>
      <c r="I578" s="10">
        <f t="shared" si="12"/>
        <v>89.97515074719243</v>
      </c>
    </row>
    <row r="579" spans="1:9" x14ac:dyDescent="0.25">
      <c r="A579" s="15">
        <f t="shared" ref="A579" si="13">A483+1</f>
        <v>97</v>
      </c>
      <c r="B579" s="5">
        <f>DATE(YEAR(siječanj!B579),MONTH(siječanj!B579)+3,DAY(siječanj!B579))</f>
        <v>43562</v>
      </c>
      <c r="C579" s="9">
        <v>6</v>
      </c>
      <c r="D579">
        <v>0.9330187055491177</v>
      </c>
      <c r="E579" s="6">
        <v>87.70957623253426</v>
      </c>
      <c r="F579" s="10">
        <v>56.580147909630234</v>
      </c>
      <c r="G579" s="10">
        <v>61.39474185416168</v>
      </c>
      <c r="H579" s="10">
        <v>240.03858363291181</v>
      </c>
      <c r="I579" s="10">
        <f t="shared" si="12"/>
        <v>81.834675280740768</v>
      </c>
    </row>
    <row r="580" spans="1:9" x14ac:dyDescent="0.25">
      <c r="A580" s="16"/>
      <c r="B580" s="5">
        <f>DATE(YEAR(siječanj!B580),MONTH(siječanj!B580)+3,DAY(siječanj!B580))</f>
        <v>43562</v>
      </c>
      <c r="C580" s="9">
        <v>6.0104166666666696</v>
      </c>
      <c r="D580">
        <v>0.9330187055491177</v>
      </c>
      <c r="E580" s="6">
        <v>81.678886411343299</v>
      </c>
      <c r="F580" s="10">
        <v>55.258218858883602</v>
      </c>
      <c r="G580" s="10">
        <v>59.53222090566873</v>
      </c>
      <c r="H580" s="10">
        <v>238.95811023256749</v>
      </c>
      <c r="I580" s="10">
        <f t="shared" ref="I580:I643" si="14">D580*E580</f>
        <v>76.207928870204938</v>
      </c>
    </row>
    <row r="581" spans="1:9" x14ac:dyDescent="0.25">
      <c r="A581" s="16"/>
      <c r="B581" s="5">
        <f>DATE(YEAR(siječanj!B581),MONTH(siječanj!B581)+3,DAY(siječanj!B581))</f>
        <v>43562</v>
      </c>
      <c r="C581" s="9">
        <v>6.0208333333333304</v>
      </c>
      <c r="D581">
        <v>0.9330187055491177</v>
      </c>
      <c r="E581" s="6">
        <v>75.287052236681532</v>
      </c>
      <c r="F581" s="10">
        <v>55.096281356144956</v>
      </c>
      <c r="G581" s="10">
        <v>57.14089356661232</v>
      </c>
      <c r="H581" s="10">
        <v>237.80699413470629</v>
      </c>
      <c r="I581" s="10">
        <f t="shared" si="14"/>
        <v>70.244228022477415</v>
      </c>
    </row>
    <row r="582" spans="1:9" x14ac:dyDescent="0.25">
      <c r="A582" s="16"/>
      <c r="B582" s="5">
        <f>DATE(YEAR(siječanj!B582),MONTH(siječanj!B582)+3,DAY(siječanj!B582))</f>
        <v>43562</v>
      </c>
      <c r="C582" s="9">
        <v>6.03125</v>
      </c>
      <c r="D582">
        <v>0.9330187055491177</v>
      </c>
      <c r="E582" s="6">
        <v>69.778583384424209</v>
      </c>
      <c r="F582" s="10">
        <v>54.017985006616321</v>
      </c>
      <c r="G582" s="10">
        <v>57.368651642664574</v>
      </c>
      <c r="H582" s="10">
        <v>237.92933449270257</v>
      </c>
      <c r="I582" s="10">
        <f t="shared" si="14"/>
        <v>65.104723544386644</v>
      </c>
    </row>
    <row r="583" spans="1:9" x14ac:dyDescent="0.25">
      <c r="A583" s="16"/>
      <c r="B583" s="5">
        <f>DATE(YEAR(siječanj!B583),MONTH(siječanj!B583)+3,DAY(siječanj!B583))</f>
        <v>43562</v>
      </c>
      <c r="C583" s="9">
        <v>6.0416666666666696</v>
      </c>
      <c r="D583">
        <v>0.9330187055491177</v>
      </c>
      <c r="E583" s="6">
        <v>65.874258747424463</v>
      </c>
      <c r="F583" s="10">
        <v>53.367329207221594</v>
      </c>
      <c r="G583" s="10">
        <v>55.464554469298534</v>
      </c>
      <c r="H583" s="10">
        <v>238.51143116064236</v>
      </c>
      <c r="I583" s="10">
        <f t="shared" si="14"/>
        <v>61.461915625529613</v>
      </c>
    </row>
    <row r="584" spans="1:9" x14ac:dyDescent="0.25">
      <c r="A584" s="16"/>
      <c r="B584" s="5">
        <f>DATE(YEAR(siječanj!B584),MONTH(siječanj!B584)+3,DAY(siječanj!B584))</f>
        <v>43562</v>
      </c>
      <c r="C584" s="9">
        <v>6.0520833333333304</v>
      </c>
      <c r="D584">
        <v>0.9330187055491177</v>
      </c>
      <c r="E584" s="6">
        <v>63.648316311244834</v>
      </c>
      <c r="F584" s="10">
        <v>53.323397217904223</v>
      </c>
      <c r="G584" s="10">
        <v>58.986812925408891</v>
      </c>
      <c r="H584" s="10">
        <v>239.69931079520501</v>
      </c>
      <c r="I584" s="10">
        <f t="shared" si="14"/>
        <v>59.385069695098451</v>
      </c>
    </row>
    <row r="585" spans="1:9" x14ac:dyDescent="0.25">
      <c r="A585" s="16"/>
      <c r="B585" s="5">
        <f>DATE(YEAR(siječanj!B585),MONTH(siječanj!B585)+3,DAY(siječanj!B585))</f>
        <v>43562</v>
      </c>
      <c r="C585" s="9">
        <v>6.0625</v>
      </c>
      <c r="D585">
        <v>0.9330187055491177</v>
      </c>
      <c r="E585" s="6">
        <v>62.040216402928657</v>
      </c>
      <c r="F585" s="10">
        <v>52.772011820827778</v>
      </c>
      <c r="G585" s="10">
        <v>57.066676111707558</v>
      </c>
      <c r="H585" s="10">
        <v>239.18757168876834</v>
      </c>
      <c r="I585" s="10">
        <f t="shared" si="14"/>
        <v>57.884682400247634</v>
      </c>
    </row>
    <row r="586" spans="1:9" x14ac:dyDescent="0.25">
      <c r="A586" s="16"/>
      <c r="B586" s="5">
        <f>DATE(YEAR(siječanj!B586),MONTH(siječanj!B586)+3,DAY(siječanj!B586))</f>
        <v>43562</v>
      </c>
      <c r="C586" s="9">
        <v>6.0729166666666696</v>
      </c>
      <c r="D586">
        <v>0.9330187055491177</v>
      </c>
      <c r="E586" s="6">
        <v>59.544267391644532</v>
      </c>
      <c r="F586" s="10">
        <v>52.897285818869349</v>
      </c>
      <c r="G586" s="10">
        <v>58.798186594508962</v>
      </c>
      <c r="H586" s="10">
        <v>238.07147629625464</v>
      </c>
      <c r="I586" s="10">
        <f t="shared" si="14"/>
        <v>55.555915284622721</v>
      </c>
    </row>
    <row r="587" spans="1:9" x14ac:dyDescent="0.25">
      <c r="A587" s="16"/>
      <c r="B587" s="5">
        <f>DATE(YEAR(siječanj!B587),MONTH(siječanj!B587)+3,DAY(siječanj!B587))</f>
        <v>43562</v>
      </c>
      <c r="C587" s="9">
        <v>6.0833333333333304</v>
      </c>
      <c r="D587">
        <v>0.9330187055491177</v>
      </c>
      <c r="E587" s="6">
        <v>58.552522035308513</v>
      </c>
      <c r="F587" s="10">
        <v>52.62975661989914</v>
      </c>
      <c r="G587" s="10">
        <v>57.503001693130635</v>
      </c>
      <c r="H587" s="10">
        <v>239.23648402060851</v>
      </c>
      <c r="I587" s="10">
        <f t="shared" si="14"/>
        <v>54.630598316019743</v>
      </c>
    </row>
    <row r="588" spans="1:9" x14ac:dyDescent="0.25">
      <c r="A588" s="16"/>
      <c r="B588" s="5">
        <f>DATE(YEAR(siječanj!B588),MONTH(siječanj!B588)+3,DAY(siječanj!B588))</f>
        <v>43562</v>
      </c>
      <c r="C588" s="9">
        <v>6.09375</v>
      </c>
      <c r="D588">
        <v>0.9330187055491177</v>
      </c>
      <c r="E588" s="6">
        <v>58.916376311501992</v>
      </c>
      <c r="F588" s="10">
        <v>52.40244289077728</v>
      </c>
      <c r="G588" s="10">
        <v>60.110414617224535</v>
      </c>
      <c r="H588" s="10">
        <v>238.80367056276779</v>
      </c>
      <c r="I588" s="10">
        <f t="shared" si="14"/>
        <v>54.970081161802291</v>
      </c>
    </row>
    <row r="589" spans="1:9" x14ac:dyDescent="0.25">
      <c r="A589" s="16"/>
      <c r="B589" s="5">
        <f>DATE(YEAR(siječanj!B589),MONTH(siječanj!B589)+3,DAY(siječanj!B589))</f>
        <v>43562</v>
      </c>
      <c r="C589" s="9">
        <v>6.1041666666666696</v>
      </c>
      <c r="D589">
        <v>0.9330187055491177</v>
      </c>
      <c r="E589" s="6">
        <v>57.23274797823148</v>
      </c>
      <c r="F589" s="10">
        <v>53.141608845517879</v>
      </c>
      <c r="G589" s="10">
        <v>58.905354351593999</v>
      </c>
      <c r="H589" s="10">
        <v>237.79315653398461</v>
      </c>
      <c r="I589" s="10">
        <f t="shared" si="14"/>
        <v>53.399224433668415</v>
      </c>
    </row>
    <row r="590" spans="1:9" x14ac:dyDescent="0.25">
      <c r="A590" s="16"/>
      <c r="B590" s="5">
        <f>DATE(YEAR(siječanj!B590),MONTH(siječanj!B590)+3,DAY(siječanj!B590))</f>
        <v>43562</v>
      </c>
      <c r="C590" s="9">
        <v>6.1145833333333304</v>
      </c>
      <c r="D590">
        <v>0.9330187055491177</v>
      </c>
      <c r="E590" s="6">
        <v>57.031202190797174</v>
      </c>
      <c r="F590" s="10">
        <v>52.229761195146018</v>
      </c>
      <c r="G590" s="10">
        <v>61.533968822297247</v>
      </c>
      <c r="H590" s="10">
        <v>237.7393108488686</v>
      </c>
      <c r="I590" s="10">
        <f t="shared" si="14"/>
        <v>53.211178443967583</v>
      </c>
    </row>
    <row r="591" spans="1:9" x14ac:dyDescent="0.25">
      <c r="A591" s="16"/>
      <c r="B591" s="5">
        <f>DATE(YEAR(siječanj!B591),MONTH(siječanj!B591)+3,DAY(siječanj!B591))</f>
        <v>43562</v>
      </c>
      <c r="C591" s="9">
        <v>6.125</v>
      </c>
      <c r="D591">
        <v>0.9330187055491177</v>
      </c>
      <c r="E591" s="6">
        <v>56.843242744866778</v>
      </c>
      <c r="F591" s="10">
        <v>51.965579271809894</v>
      </c>
      <c r="G591" s="10">
        <v>58.591878928354546</v>
      </c>
      <c r="H591" s="10">
        <v>238.19078120630138</v>
      </c>
      <c r="I591" s="10">
        <f t="shared" si="14"/>
        <v>53.035808765029877</v>
      </c>
    </row>
    <row r="592" spans="1:9" x14ac:dyDescent="0.25">
      <c r="A592" s="16"/>
      <c r="B592" s="5">
        <f>DATE(YEAR(siječanj!B592),MONTH(siječanj!B592)+3,DAY(siječanj!B592))</f>
        <v>43562</v>
      </c>
      <c r="C592" s="9">
        <v>6.1354166666666696</v>
      </c>
      <c r="D592">
        <v>0.9330187055491177</v>
      </c>
      <c r="E592" s="6">
        <v>56.366364838222701</v>
      </c>
      <c r="F592" s="10">
        <v>52.116198648303794</v>
      </c>
      <c r="G592" s="10">
        <v>56.394018712551507</v>
      </c>
      <c r="H592" s="10">
        <v>237.7108762851993</v>
      </c>
      <c r="I592" s="10">
        <f t="shared" si="14"/>
        <v>52.590872757867849</v>
      </c>
    </row>
    <row r="593" spans="1:9" x14ac:dyDescent="0.25">
      <c r="A593" s="16"/>
      <c r="B593" s="5">
        <f>DATE(YEAR(siječanj!B593),MONTH(siječanj!B593)+3,DAY(siječanj!B593))</f>
        <v>43562</v>
      </c>
      <c r="C593" s="9">
        <v>6.1458333333333304</v>
      </c>
      <c r="D593">
        <v>0.9330187055491177</v>
      </c>
      <c r="E593" s="6">
        <v>56.460734670942493</v>
      </c>
      <c r="F593" s="10">
        <v>50.886753137648533</v>
      </c>
      <c r="G593" s="10">
        <v>54.132228729075763</v>
      </c>
      <c r="H593" s="10">
        <v>237.55995829528828</v>
      </c>
      <c r="I593" s="10">
        <f t="shared" si="14"/>
        <v>52.678921577034956</v>
      </c>
    </row>
    <row r="594" spans="1:9" x14ac:dyDescent="0.25">
      <c r="A594" s="16"/>
      <c r="B594" s="5">
        <f>DATE(YEAR(siječanj!B594),MONTH(siječanj!B594)+3,DAY(siječanj!B594))</f>
        <v>43562</v>
      </c>
      <c r="C594" s="9">
        <v>6.15625</v>
      </c>
      <c r="D594">
        <v>0.9330187055491177</v>
      </c>
      <c r="E594" s="6">
        <v>56.013990509387511</v>
      </c>
      <c r="F594" s="10">
        <v>51.189781920531779</v>
      </c>
      <c r="G594" s="10">
        <v>54.168113209705758</v>
      </c>
      <c r="H594" s="10">
        <v>237.51934892407201</v>
      </c>
      <c r="I594" s="10">
        <f t="shared" si="14"/>
        <v>52.262100917709297</v>
      </c>
    </row>
    <row r="595" spans="1:9" x14ac:dyDescent="0.25">
      <c r="A595" s="16"/>
      <c r="B595" s="5">
        <f>DATE(YEAR(siječanj!B595),MONTH(siječanj!B595)+3,DAY(siječanj!B595))</f>
        <v>43562</v>
      </c>
      <c r="C595" s="9">
        <v>6.1666666666666696</v>
      </c>
      <c r="D595">
        <v>0.9330187055491177</v>
      </c>
      <c r="E595" s="6">
        <v>55.443620268810058</v>
      </c>
      <c r="F595" s="10">
        <v>51.473658186237742</v>
      </c>
      <c r="G595" s="10">
        <v>51.16246684302309</v>
      </c>
      <c r="H595" s="10">
        <v>238.14186987493849</v>
      </c>
      <c r="I595" s="10">
        <f t="shared" si="14"/>
        <v>51.729934814161986</v>
      </c>
    </row>
    <row r="596" spans="1:9" x14ac:dyDescent="0.25">
      <c r="A596" s="16"/>
      <c r="B596" s="5">
        <f>DATE(YEAR(siječanj!B596),MONTH(siječanj!B596)+3,DAY(siječanj!B596))</f>
        <v>43562</v>
      </c>
      <c r="C596" s="9">
        <v>6.1770833333333304</v>
      </c>
      <c r="D596">
        <v>0.9330187055491177</v>
      </c>
      <c r="E596" s="6">
        <v>56.132961080142771</v>
      </c>
      <c r="F596" s="10">
        <v>52.077263491317886</v>
      </c>
      <c r="G596" s="10">
        <v>50.734698947584704</v>
      </c>
      <c r="H596" s="10">
        <v>237.97005191546086</v>
      </c>
      <c r="I596" s="10">
        <f t="shared" si="14"/>
        <v>52.37310268563381</v>
      </c>
    </row>
    <row r="597" spans="1:9" x14ac:dyDescent="0.25">
      <c r="A597" s="16"/>
      <c r="B597" s="5">
        <f>DATE(YEAR(siječanj!B597),MONTH(siječanj!B597)+3,DAY(siječanj!B597))</f>
        <v>43562</v>
      </c>
      <c r="C597" s="9">
        <v>6.1875</v>
      </c>
      <c r="D597">
        <v>0.9330187055491177</v>
      </c>
      <c r="E597" s="6">
        <v>57.185949697366269</v>
      </c>
      <c r="F597" s="10">
        <v>50.736378585871272</v>
      </c>
      <c r="G597" s="10">
        <v>50.434393209014942</v>
      </c>
      <c r="H597" s="10">
        <v>232.05603184834527</v>
      </c>
      <c r="I597" s="10">
        <f t="shared" si="14"/>
        <v>53.355560762233637</v>
      </c>
    </row>
    <row r="598" spans="1:9" x14ac:dyDescent="0.25">
      <c r="A598" s="16"/>
      <c r="B598" s="5">
        <f>DATE(YEAR(siječanj!B598),MONTH(siječanj!B598)+3,DAY(siječanj!B598))</f>
        <v>43562</v>
      </c>
      <c r="C598" s="9">
        <v>6.1979166666666696</v>
      </c>
      <c r="D598">
        <v>0.9330187055491177</v>
      </c>
      <c r="E598" s="6">
        <v>58.992561867900434</v>
      </c>
      <c r="F598" s="10">
        <v>51.567060822396513</v>
      </c>
      <c r="G598" s="10">
        <v>55.19590654937852</v>
      </c>
      <c r="H598" s="10">
        <v>210.88754719645019</v>
      </c>
      <c r="I598" s="10">
        <f t="shared" si="14"/>
        <v>55.041163711014704</v>
      </c>
    </row>
    <row r="599" spans="1:9" x14ac:dyDescent="0.25">
      <c r="A599" s="16"/>
      <c r="B599" s="5">
        <f>DATE(YEAR(siječanj!B599),MONTH(siječanj!B599)+3,DAY(siječanj!B599))</f>
        <v>43562</v>
      </c>
      <c r="C599" s="9">
        <v>6.2083333333333304</v>
      </c>
      <c r="D599">
        <v>0.9330187055491177</v>
      </c>
      <c r="E599" s="6">
        <v>60.432335869309078</v>
      </c>
      <c r="F599" s="10">
        <v>51.353272655489114</v>
      </c>
      <c r="G599" s="10">
        <v>54.792246281531163</v>
      </c>
      <c r="H599" s="10">
        <v>182.0329691746397</v>
      </c>
      <c r="I599" s="10">
        <f t="shared" si="14"/>
        <v>56.38449978609227</v>
      </c>
    </row>
    <row r="600" spans="1:9" x14ac:dyDescent="0.25">
      <c r="A600" s="16"/>
      <c r="B600" s="5">
        <f>DATE(YEAR(siječanj!B600),MONTH(siječanj!B600)+3,DAY(siječanj!B600))</f>
        <v>43562</v>
      </c>
      <c r="C600" s="9">
        <v>6.21875</v>
      </c>
      <c r="D600">
        <v>0.9330187055491177</v>
      </c>
      <c r="E600" s="6">
        <v>63.083750069993272</v>
      </c>
      <c r="F600" s="10">
        <v>53.907087437017545</v>
      </c>
      <c r="G600" s="10">
        <v>57.610623023628555</v>
      </c>
      <c r="H600" s="10">
        <v>162.3197266928328</v>
      </c>
      <c r="I600" s="10">
        <f t="shared" si="14"/>
        <v>58.858318831489186</v>
      </c>
    </row>
    <row r="601" spans="1:9" x14ac:dyDescent="0.25">
      <c r="A601" s="16"/>
      <c r="B601" s="5">
        <f>DATE(YEAR(siječanj!B601),MONTH(siječanj!B601)+3,DAY(siječanj!B601))</f>
        <v>43562</v>
      </c>
      <c r="C601" s="9">
        <v>6.2291666666666696</v>
      </c>
      <c r="D601">
        <v>0.9330187055491177</v>
      </c>
      <c r="E601" s="6">
        <v>65.318648155551742</v>
      </c>
      <c r="F601" s="10">
        <v>57.048525687205334</v>
      </c>
      <c r="G601" s="10">
        <v>55.48279775391412</v>
      </c>
      <c r="H601" s="10">
        <v>137.28218845033624</v>
      </c>
      <c r="I601" s="10">
        <f t="shared" si="14"/>
        <v>60.943520550311149</v>
      </c>
    </row>
    <row r="602" spans="1:9" x14ac:dyDescent="0.25">
      <c r="A602" s="16"/>
      <c r="B602" s="5">
        <f>DATE(YEAR(siječanj!B602),MONTH(siječanj!B602)+3,DAY(siječanj!B602))</f>
        <v>43562</v>
      </c>
      <c r="C602" s="9">
        <v>6.2395833333333304</v>
      </c>
      <c r="D602">
        <v>0.9330187055491177</v>
      </c>
      <c r="E602" s="6">
        <v>69.176852488689804</v>
      </c>
      <c r="F602" s="10">
        <v>57.619922494727277</v>
      </c>
      <c r="G602" s="10">
        <v>57.677980682403941</v>
      </c>
      <c r="H602" s="10">
        <v>109.26145718464366</v>
      </c>
      <c r="I602" s="10">
        <f t="shared" si="14"/>
        <v>64.543297362959621</v>
      </c>
    </row>
    <row r="603" spans="1:9" x14ac:dyDescent="0.25">
      <c r="A603" s="16"/>
      <c r="B603" s="5">
        <f>DATE(YEAR(siječanj!B603),MONTH(siječanj!B603)+3,DAY(siječanj!B603))</f>
        <v>43562</v>
      </c>
      <c r="C603" s="9">
        <v>6.25</v>
      </c>
      <c r="D603">
        <v>0.9330187055491177</v>
      </c>
      <c r="E603" s="6">
        <v>73.826793006251464</v>
      </c>
      <c r="F603" s="10">
        <v>57.136305381921225</v>
      </c>
      <c r="G603" s="10">
        <v>58.071389388335305</v>
      </c>
      <c r="H603" s="10">
        <v>66.911442658106807</v>
      </c>
      <c r="I603" s="10">
        <f t="shared" si="14"/>
        <v>68.881778845535393</v>
      </c>
    </row>
    <row r="604" spans="1:9" x14ac:dyDescent="0.25">
      <c r="A604" s="16"/>
      <c r="B604" s="5">
        <f>DATE(YEAR(siječanj!B604),MONTH(siječanj!B604)+3,DAY(siječanj!B604))</f>
        <v>43562</v>
      </c>
      <c r="C604" s="9">
        <v>6.2604166666666696</v>
      </c>
      <c r="D604">
        <v>0.9330187055491177</v>
      </c>
      <c r="E604" s="6">
        <v>77.403503868406958</v>
      </c>
      <c r="F604" s="10">
        <v>58.725033171008086</v>
      </c>
      <c r="G604" s="10">
        <v>55.97133645883104</v>
      </c>
      <c r="H604" s="10">
        <v>22.437511995006151</v>
      </c>
      <c r="I604" s="10">
        <f t="shared" si="14"/>
        <v>72.218916984267182</v>
      </c>
    </row>
    <row r="605" spans="1:9" x14ac:dyDescent="0.25">
      <c r="A605" s="16"/>
      <c r="B605" s="5">
        <f>DATE(YEAR(siječanj!B605),MONTH(siječanj!B605)+3,DAY(siječanj!B605))</f>
        <v>43562</v>
      </c>
      <c r="C605" s="9">
        <v>6.2708333333333304</v>
      </c>
      <c r="D605">
        <v>0.9330187055491177</v>
      </c>
      <c r="E605" s="6">
        <v>83.273571705859226</v>
      </c>
      <c r="F605" s="10">
        <v>59.606394123878147</v>
      </c>
      <c r="G605" s="10">
        <v>57.861505315889914</v>
      </c>
      <c r="H605" s="10">
        <v>3.2123363276342047</v>
      </c>
      <c r="I605" s="10">
        <f t="shared" si="14"/>
        <v>77.695800079452411</v>
      </c>
    </row>
    <row r="606" spans="1:9" x14ac:dyDescent="0.25">
      <c r="A606" s="16"/>
      <c r="B606" s="5">
        <f>DATE(YEAR(siječanj!B606),MONTH(siječanj!B606)+3,DAY(siječanj!B606))</f>
        <v>43562</v>
      </c>
      <c r="C606" s="9">
        <v>6.28125</v>
      </c>
      <c r="D606">
        <v>0.9330187055491177</v>
      </c>
      <c r="E606" s="6">
        <v>88.461122178424148</v>
      </c>
      <c r="F606" s="10">
        <v>61.437538517639702</v>
      </c>
      <c r="G606" s="10">
        <v>57.7484531462094</v>
      </c>
      <c r="H606" s="10">
        <v>1.9192234954208716</v>
      </c>
      <c r="I606" s="10">
        <f t="shared" si="14"/>
        <v>82.535881706335644</v>
      </c>
    </row>
    <row r="607" spans="1:9" x14ac:dyDescent="0.25">
      <c r="A607" s="16"/>
      <c r="B607" s="5">
        <f>DATE(YEAR(siječanj!B607),MONTH(siječanj!B607)+3,DAY(siječanj!B607))</f>
        <v>43562</v>
      </c>
      <c r="C607" s="9">
        <v>6.2916666666666696</v>
      </c>
      <c r="D607">
        <v>0.9330187055491177</v>
      </c>
      <c r="E607" s="6">
        <v>91.492275964214457</v>
      </c>
      <c r="F607" s="10">
        <v>61.49963168470795</v>
      </c>
      <c r="G607" s="10">
        <v>58.856874177427436</v>
      </c>
      <c r="H607" s="10">
        <v>2.9928866471850322</v>
      </c>
      <c r="I607" s="10">
        <f t="shared" si="14"/>
        <v>85.364004887874032</v>
      </c>
    </row>
    <row r="608" spans="1:9" x14ac:dyDescent="0.25">
      <c r="A608" s="16"/>
      <c r="B608" s="5">
        <f>DATE(YEAR(siječanj!B608),MONTH(siječanj!B608)+3,DAY(siječanj!B608))</f>
        <v>43562</v>
      </c>
      <c r="C608" s="9">
        <v>6.3020833333333304</v>
      </c>
      <c r="D608">
        <v>0.9330187055491177</v>
      </c>
      <c r="E608" s="6">
        <v>95.023658653765665</v>
      </c>
      <c r="F608" s="10">
        <v>62.772619873245915</v>
      </c>
      <c r="G608" s="10">
        <v>61.959404627887089</v>
      </c>
      <c r="H608" s="10">
        <v>2.2666562255060927</v>
      </c>
      <c r="I608" s="10">
        <f t="shared" si="14"/>
        <v>88.65885099367766</v>
      </c>
    </row>
    <row r="609" spans="1:9" x14ac:dyDescent="0.25">
      <c r="A609" s="16"/>
      <c r="B609" s="5">
        <f>DATE(YEAR(siječanj!B609),MONTH(siječanj!B609)+3,DAY(siječanj!B609))</f>
        <v>43562</v>
      </c>
      <c r="C609" s="9">
        <v>6.3125</v>
      </c>
      <c r="D609">
        <v>0.9330187055491177</v>
      </c>
      <c r="E609" s="6">
        <v>104.10569068870824</v>
      </c>
      <c r="F609" s="10">
        <v>64.084450907811075</v>
      </c>
      <c r="G609" s="10">
        <v>62.824124276893762</v>
      </c>
      <c r="H609" s="10">
        <v>1.8608326421985275</v>
      </c>
      <c r="I609" s="10">
        <f t="shared" si="14"/>
        <v>97.132556766675393</v>
      </c>
    </row>
    <row r="610" spans="1:9" x14ac:dyDescent="0.25">
      <c r="A610" s="16"/>
      <c r="B610" s="5">
        <f>DATE(YEAR(siječanj!B610),MONTH(siječanj!B610)+3,DAY(siječanj!B610))</f>
        <v>43562</v>
      </c>
      <c r="C610" s="9">
        <v>6.3229166666666696</v>
      </c>
      <c r="D610">
        <v>0.9330187055491177</v>
      </c>
      <c r="E610" s="6">
        <v>111.59887120783137</v>
      </c>
      <c r="F610" s="10">
        <v>65.841666264186728</v>
      </c>
      <c r="G610" s="10">
        <v>69.591451638905795</v>
      </c>
      <c r="H610" s="10">
        <v>1.0278563012803779</v>
      </c>
      <c r="I610" s="10">
        <f t="shared" si="14"/>
        <v>104.12383435507353</v>
      </c>
    </row>
    <row r="611" spans="1:9" x14ac:dyDescent="0.25">
      <c r="A611" s="16"/>
      <c r="B611" s="5">
        <f>DATE(YEAR(siječanj!B611),MONTH(siječanj!B611)+3,DAY(siječanj!B611))</f>
        <v>43562</v>
      </c>
      <c r="C611" s="9">
        <v>6.3333333333333304</v>
      </c>
      <c r="D611">
        <v>0.9330187055491177</v>
      </c>
      <c r="E611" s="6">
        <v>116.89932619336457</v>
      </c>
      <c r="F611" s="10">
        <v>67.711593301176293</v>
      </c>
      <c r="G611" s="10">
        <v>72.343674899430155</v>
      </c>
      <c r="H611" s="10">
        <v>1.2425947344012085</v>
      </c>
      <c r="I611" s="10">
        <f t="shared" si="14"/>
        <v>109.06925800449709</v>
      </c>
    </row>
    <row r="612" spans="1:9" x14ac:dyDescent="0.25">
      <c r="A612" s="16"/>
      <c r="B612" s="5">
        <f>DATE(YEAR(siječanj!B612),MONTH(siječanj!B612)+3,DAY(siječanj!B612))</f>
        <v>43562</v>
      </c>
      <c r="C612" s="9">
        <v>6.34375</v>
      </c>
      <c r="D612">
        <v>0.9330187055491177</v>
      </c>
      <c r="E612" s="6">
        <v>119.96335342633725</v>
      </c>
      <c r="F612" s="10">
        <v>68.691726979891442</v>
      </c>
      <c r="G612" s="10">
        <v>77.96156695471214</v>
      </c>
      <c r="H612" s="10">
        <v>1.4577673746446764</v>
      </c>
      <c r="I612" s="10">
        <f t="shared" si="14"/>
        <v>111.9280527271725</v>
      </c>
    </row>
    <row r="613" spans="1:9" x14ac:dyDescent="0.25">
      <c r="A613" s="16"/>
      <c r="B613" s="5">
        <f>DATE(YEAR(siječanj!B613),MONTH(siječanj!B613)+3,DAY(siječanj!B613))</f>
        <v>43562</v>
      </c>
      <c r="C613" s="9">
        <v>6.3541666666666696</v>
      </c>
      <c r="D613">
        <v>0.9330187055491177</v>
      </c>
      <c r="E613" s="6">
        <v>125.00476660101322</v>
      </c>
      <c r="F613" s="10">
        <v>72.760645540636673</v>
      </c>
      <c r="G613" s="10">
        <v>82.29663298063592</v>
      </c>
      <c r="H613" s="10">
        <v>1.4005870988840639</v>
      </c>
      <c r="I613" s="10">
        <f t="shared" si="14"/>
        <v>116.63178552154693</v>
      </c>
    </row>
    <row r="614" spans="1:9" x14ac:dyDescent="0.25">
      <c r="A614" s="16"/>
      <c r="B614" s="5">
        <f>DATE(YEAR(siječanj!B614),MONTH(siječanj!B614)+3,DAY(siječanj!B614))</f>
        <v>43562</v>
      </c>
      <c r="C614" s="9">
        <v>6.3645833333333304</v>
      </c>
      <c r="D614">
        <v>0.9330187055491177</v>
      </c>
      <c r="E614" s="6">
        <v>129.87492556400804</v>
      </c>
      <c r="F614" s="10">
        <v>73.943662652568804</v>
      </c>
      <c r="G614" s="10">
        <v>82.521878340259263</v>
      </c>
      <c r="H614" s="10">
        <v>1.3303265836733047</v>
      </c>
      <c r="I614" s="10">
        <f t="shared" si="14"/>
        <v>121.17573493301879</v>
      </c>
    </row>
    <row r="615" spans="1:9" x14ac:dyDescent="0.25">
      <c r="A615" s="16"/>
      <c r="B615" s="5">
        <f>DATE(YEAR(siječanj!B615),MONTH(siječanj!B615)+3,DAY(siječanj!B615))</f>
        <v>43562</v>
      </c>
      <c r="C615" s="9">
        <v>6.375</v>
      </c>
      <c r="D615">
        <v>0.9330187055491177</v>
      </c>
      <c r="E615" s="6">
        <v>130.52975903335926</v>
      </c>
      <c r="F615" s="10">
        <v>77.829508514545282</v>
      </c>
      <c r="G615" s="10">
        <v>86.419350384773495</v>
      </c>
      <c r="H615" s="10">
        <v>1.4178383279523588</v>
      </c>
      <c r="I615" s="10">
        <f t="shared" si="14"/>
        <v>121.78670680894311</v>
      </c>
    </row>
    <row r="616" spans="1:9" x14ac:dyDescent="0.25">
      <c r="A616" s="16"/>
      <c r="B616" s="5">
        <f>DATE(YEAR(siječanj!B616),MONTH(siječanj!B616)+3,DAY(siječanj!B616))</f>
        <v>43562</v>
      </c>
      <c r="C616" s="9">
        <v>6.3854166666666696</v>
      </c>
      <c r="D616">
        <v>0.9330187055491177</v>
      </c>
      <c r="E616" s="6">
        <v>134.94254657008506</v>
      </c>
      <c r="F616" s="10">
        <v>86.950826590384963</v>
      </c>
      <c r="G616" s="10">
        <v>91.651833484671727</v>
      </c>
      <c r="H616" s="10">
        <v>1.9236356000541244</v>
      </c>
      <c r="I616" s="10">
        <f t="shared" si="14"/>
        <v>125.9039201243223</v>
      </c>
    </row>
    <row r="617" spans="1:9" x14ac:dyDescent="0.25">
      <c r="A617" s="16"/>
      <c r="B617" s="5">
        <f>DATE(YEAR(siječanj!B617),MONTH(siječanj!B617)+3,DAY(siječanj!B617))</f>
        <v>43562</v>
      </c>
      <c r="C617" s="9">
        <v>6.3958333333333304</v>
      </c>
      <c r="D617">
        <v>0.9330187055491177</v>
      </c>
      <c r="E617" s="6">
        <v>139.51118245744573</v>
      </c>
      <c r="F617" s="10">
        <v>88.580058822756214</v>
      </c>
      <c r="G617" s="10">
        <v>94.046636881918914</v>
      </c>
      <c r="H617" s="10">
        <v>1.9160879997472628</v>
      </c>
      <c r="I617" s="10">
        <f t="shared" si="14"/>
        <v>130.1665428660728</v>
      </c>
    </row>
    <row r="618" spans="1:9" x14ac:dyDescent="0.25">
      <c r="A618" s="16"/>
      <c r="B618" s="5">
        <f>DATE(YEAR(siječanj!B618),MONTH(siječanj!B618)+3,DAY(siječanj!B618))</f>
        <v>43562</v>
      </c>
      <c r="C618" s="9">
        <v>6.40625</v>
      </c>
      <c r="D618">
        <v>0.9330187055491177</v>
      </c>
      <c r="E618" s="6">
        <v>143.67377166373061</v>
      </c>
      <c r="F618" s="10">
        <v>91.662301667275997</v>
      </c>
      <c r="G618" s="10">
        <v>94.844179498730583</v>
      </c>
      <c r="H618" s="10">
        <v>2.2726170689085685</v>
      </c>
      <c r="I618" s="10">
        <f t="shared" si="14"/>
        <v>134.05031645905345</v>
      </c>
    </row>
    <row r="619" spans="1:9" x14ac:dyDescent="0.25">
      <c r="A619" s="16"/>
      <c r="B619" s="5">
        <f>DATE(YEAR(siječanj!B619),MONTH(siječanj!B619)+3,DAY(siječanj!B619))</f>
        <v>43562</v>
      </c>
      <c r="C619" s="9">
        <v>6.4166666666666696</v>
      </c>
      <c r="D619">
        <v>0.9330187055491177</v>
      </c>
      <c r="E619" s="6">
        <v>144.90693142883237</v>
      </c>
      <c r="F619" s="10">
        <v>89.635454027478985</v>
      </c>
      <c r="G619" s="10">
        <v>92.813009519124677</v>
      </c>
      <c r="H619" s="10">
        <v>2.7658043258635048</v>
      </c>
      <c r="I619" s="10">
        <f t="shared" si="14"/>
        <v>135.20087758682394</v>
      </c>
    </row>
    <row r="620" spans="1:9" x14ac:dyDescent="0.25">
      <c r="A620" s="16"/>
      <c r="B620" s="5">
        <f>DATE(YEAR(siječanj!B620),MONTH(siječanj!B620)+3,DAY(siječanj!B620))</f>
        <v>43562</v>
      </c>
      <c r="C620" s="9">
        <v>6.4270833333333304</v>
      </c>
      <c r="D620">
        <v>0.9330187055491177</v>
      </c>
      <c r="E620" s="6">
        <v>145.98923287316268</v>
      </c>
      <c r="F620" s="10">
        <v>92.956942795916959</v>
      </c>
      <c r="G620" s="10">
        <v>98.503328819203929</v>
      </c>
      <c r="H620" s="10">
        <v>3.3393209009836347</v>
      </c>
      <c r="I620" s="10">
        <f t="shared" si="14"/>
        <v>136.21068507942695</v>
      </c>
    </row>
    <row r="621" spans="1:9" x14ac:dyDescent="0.25">
      <c r="A621" s="16"/>
      <c r="B621" s="5">
        <f>DATE(YEAR(siječanj!B621),MONTH(siječanj!B621)+3,DAY(siječanj!B621))</f>
        <v>43562</v>
      </c>
      <c r="C621" s="9">
        <v>6.4375</v>
      </c>
      <c r="D621">
        <v>0.9330187055491177</v>
      </c>
      <c r="E621" s="6">
        <v>149.9077116449987</v>
      </c>
      <c r="F621" s="10">
        <v>92.12715557433944</v>
      </c>
      <c r="G621" s="10">
        <v>98.296198298627914</v>
      </c>
      <c r="H621" s="10">
        <v>3.1798788449784245</v>
      </c>
      <c r="I621" s="10">
        <f t="shared" si="14"/>
        <v>139.86669907084709</v>
      </c>
    </row>
    <row r="622" spans="1:9" x14ac:dyDescent="0.25">
      <c r="A622" s="16"/>
      <c r="B622" s="5">
        <f>DATE(YEAR(siječanj!B622),MONTH(siječanj!B622)+3,DAY(siječanj!B622))</f>
        <v>43562</v>
      </c>
      <c r="C622" s="9">
        <v>6.4479166666666696</v>
      </c>
      <c r="D622">
        <v>0.9330187055491177</v>
      </c>
      <c r="E622" s="6">
        <v>151.92636683109635</v>
      </c>
      <c r="F622" s="10">
        <v>92.779814120186685</v>
      </c>
      <c r="G622" s="10">
        <v>93.648367314014081</v>
      </c>
      <c r="H622" s="10">
        <v>2.9049697096233325</v>
      </c>
      <c r="I622" s="10">
        <f t="shared" si="14"/>
        <v>141.75014211952993</v>
      </c>
    </row>
    <row r="623" spans="1:9" x14ac:dyDescent="0.25">
      <c r="A623" s="16"/>
      <c r="B623" s="5">
        <f>DATE(YEAR(siječanj!B623),MONTH(siječanj!B623)+3,DAY(siječanj!B623))</f>
        <v>43562</v>
      </c>
      <c r="C623" s="9">
        <v>6.4583333333333304</v>
      </c>
      <c r="D623">
        <v>0.9330187055491177</v>
      </c>
      <c r="E623" s="6">
        <v>150.39330101018285</v>
      </c>
      <c r="F623" s="10">
        <v>92.585808593087933</v>
      </c>
      <c r="G623" s="10">
        <v>87.184869915850683</v>
      </c>
      <c r="H623" s="10">
        <v>3.263295635909655</v>
      </c>
      <c r="I623" s="10">
        <f t="shared" si="14"/>
        <v>140.31976303177962</v>
      </c>
    </row>
    <row r="624" spans="1:9" x14ac:dyDescent="0.25">
      <c r="A624" s="16"/>
      <c r="B624" s="5">
        <f>DATE(YEAR(siječanj!B624),MONTH(siječanj!B624)+3,DAY(siječanj!B624))</f>
        <v>43562</v>
      </c>
      <c r="C624" s="9">
        <v>6.46875</v>
      </c>
      <c r="D624">
        <v>0.9330187055491177</v>
      </c>
      <c r="E624" s="6">
        <v>150.65297712163346</v>
      </c>
      <c r="F624" s="10">
        <v>90.165025943654655</v>
      </c>
      <c r="G624" s="10">
        <v>87.342055179997288</v>
      </c>
      <c r="H624" s="10">
        <v>3.8073921772779857</v>
      </c>
      <c r="I624" s="10">
        <f t="shared" si="14"/>
        <v>140.5620457011473</v>
      </c>
    </row>
    <row r="625" spans="1:9" x14ac:dyDescent="0.25">
      <c r="A625" s="16"/>
      <c r="B625" s="5">
        <f>DATE(YEAR(siječanj!B625),MONTH(siječanj!B625)+3,DAY(siječanj!B625))</f>
        <v>43562</v>
      </c>
      <c r="C625" s="9">
        <v>6.4791666666666696</v>
      </c>
      <c r="D625">
        <v>0.9330187055491177</v>
      </c>
      <c r="E625" s="6">
        <v>152.85769381510988</v>
      </c>
      <c r="F625" s="10">
        <v>89.620483598084348</v>
      </c>
      <c r="G625" s="10">
        <v>86.923439031296752</v>
      </c>
      <c r="H625" s="10">
        <v>3.5500104027097321</v>
      </c>
      <c r="I625" s="10">
        <f t="shared" si="14"/>
        <v>142.6190876165972</v>
      </c>
    </row>
    <row r="626" spans="1:9" x14ac:dyDescent="0.25">
      <c r="A626" s="16"/>
      <c r="B626" s="5">
        <f>DATE(YEAR(siječanj!B626),MONTH(siječanj!B626)+3,DAY(siječanj!B626))</f>
        <v>43562</v>
      </c>
      <c r="C626" s="9">
        <v>6.4895833333333304</v>
      </c>
      <c r="D626">
        <v>0.9330187055491177</v>
      </c>
      <c r="E626" s="6">
        <v>150.48321882700105</v>
      </c>
      <c r="F626" s="10">
        <v>87.770046213947438</v>
      </c>
      <c r="G626" s="10">
        <v>86.23506711965004</v>
      </c>
      <c r="H626" s="10">
        <v>4.9867507471782009</v>
      </c>
      <c r="I626" s="10">
        <f t="shared" si="14"/>
        <v>140.40365803683315</v>
      </c>
    </row>
    <row r="627" spans="1:9" x14ac:dyDescent="0.25">
      <c r="A627" s="16"/>
      <c r="B627" s="5">
        <f>DATE(YEAR(siječanj!B627),MONTH(siječanj!B627)+3,DAY(siječanj!B627))</f>
        <v>43562</v>
      </c>
      <c r="C627" s="9">
        <v>6.5</v>
      </c>
      <c r="D627">
        <v>0.9330187055491177</v>
      </c>
      <c r="E627" s="6">
        <v>146.87977006064821</v>
      </c>
      <c r="F627" s="10">
        <v>88.020859102346947</v>
      </c>
      <c r="G627" s="10">
        <v>85.674149337023948</v>
      </c>
      <c r="H627" s="10">
        <v>5.2987585791105376</v>
      </c>
      <c r="I627" s="10">
        <f t="shared" si="14"/>
        <v>137.04157293333805</v>
      </c>
    </row>
    <row r="628" spans="1:9" x14ac:dyDescent="0.25">
      <c r="A628" s="16"/>
      <c r="B628" s="5">
        <f>DATE(YEAR(siječanj!B628),MONTH(siječanj!B628)+3,DAY(siječanj!B628))</f>
        <v>43562</v>
      </c>
      <c r="C628" s="9">
        <v>6.5104166666666696</v>
      </c>
      <c r="D628">
        <v>0.9330187055491177</v>
      </c>
      <c r="E628" s="6">
        <v>137.54436719965233</v>
      </c>
      <c r="F628" s="10">
        <v>87.774697883563633</v>
      </c>
      <c r="G628" s="10">
        <v>85.057755110685633</v>
      </c>
      <c r="H628" s="10">
        <v>6.0118987565669206</v>
      </c>
      <c r="I628" s="10">
        <f t="shared" si="14"/>
        <v>128.33146744019214</v>
      </c>
    </row>
    <row r="629" spans="1:9" x14ac:dyDescent="0.25">
      <c r="A629" s="16"/>
      <c r="B629" s="5">
        <f>DATE(YEAR(siječanj!B629),MONTH(siječanj!B629)+3,DAY(siječanj!B629))</f>
        <v>43562</v>
      </c>
      <c r="C629" s="9">
        <v>6.5208333333333304</v>
      </c>
      <c r="D629">
        <v>0.9330187055491177</v>
      </c>
      <c r="E629" s="6">
        <v>133.89291110998877</v>
      </c>
      <c r="F629" s="10">
        <v>87.344063247550793</v>
      </c>
      <c r="G629" s="10">
        <v>85.573592512779797</v>
      </c>
      <c r="H629" s="10">
        <v>6.5862687387737093</v>
      </c>
      <c r="I629" s="10">
        <f t="shared" si="14"/>
        <v>124.9245906060448</v>
      </c>
    </row>
    <row r="630" spans="1:9" x14ac:dyDescent="0.25">
      <c r="A630" s="16"/>
      <c r="B630" s="5">
        <f>DATE(YEAR(siječanj!B630),MONTH(siječanj!B630)+3,DAY(siječanj!B630))</f>
        <v>43562</v>
      </c>
      <c r="C630" s="9">
        <v>6.53125</v>
      </c>
      <c r="D630">
        <v>0.9330187055491177</v>
      </c>
      <c r="E630" s="6">
        <v>132.36540807549952</v>
      </c>
      <c r="F630" s="10">
        <v>87.858307531056724</v>
      </c>
      <c r="G630" s="10">
        <v>86.759919795065798</v>
      </c>
      <c r="H630" s="10">
        <v>5.6745828523437067</v>
      </c>
      <c r="I630" s="10">
        <f t="shared" si="14"/>
        <v>123.49940170208329</v>
      </c>
    </row>
    <row r="631" spans="1:9" x14ac:dyDescent="0.25">
      <c r="A631" s="16"/>
      <c r="B631" s="5">
        <f>DATE(YEAR(siječanj!B631),MONTH(siječanj!B631)+3,DAY(siječanj!B631))</f>
        <v>43562</v>
      </c>
      <c r="C631" s="9">
        <v>6.5416666666666696</v>
      </c>
      <c r="D631">
        <v>0.9330187055491177</v>
      </c>
      <c r="E631" s="6">
        <v>127.40493721534915</v>
      </c>
      <c r="F631" s="10">
        <v>88.032979932580673</v>
      </c>
      <c r="G631" s="10">
        <v>89.440000799397438</v>
      </c>
      <c r="H631" s="10">
        <v>4.1848582336638005</v>
      </c>
      <c r="I631" s="10">
        <f t="shared" si="14"/>
        <v>118.87118960123168</v>
      </c>
    </row>
    <row r="632" spans="1:9" x14ac:dyDescent="0.25">
      <c r="A632" s="16"/>
      <c r="B632" s="5">
        <f>DATE(YEAR(siječanj!B632),MONTH(siječanj!B632)+3,DAY(siječanj!B632))</f>
        <v>43562</v>
      </c>
      <c r="C632" s="9">
        <v>6.5520833333333304</v>
      </c>
      <c r="D632">
        <v>0.9330187055491177</v>
      </c>
      <c r="E632" s="6">
        <v>122.18470983944766</v>
      </c>
      <c r="F632" s="10">
        <v>85.266099417734949</v>
      </c>
      <c r="G632" s="10">
        <v>89.315761823507103</v>
      </c>
      <c r="H632" s="10">
        <v>5.1686485148599104</v>
      </c>
      <c r="I632" s="10">
        <f t="shared" si="14"/>
        <v>114.00061981229601</v>
      </c>
    </row>
    <row r="633" spans="1:9" x14ac:dyDescent="0.25">
      <c r="A633" s="16"/>
      <c r="B633" s="5">
        <f>DATE(YEAR(siječanj!B633),MONTH(siječanj!B633)+3,DAY(siječanj!B633))</f>
        <v>43562</v>
      </c>
      <c r="C633" s="9">
        <v>6.5625</v>
      </c>
      <c r="D633">
        <v>0.9330187055491177</v>
      </c>
      <c r="E633" s="6">
        <v>117.79350341258061</v>
      </c>
      <c r="F633" s="10">
        <v>84.855375854168997</v>
      </c>
      <c r="G633" s="10">
        <v>88.563311628999401</v>
      </c>
      <c r="H633" s="10">
        <v>4.2983363642583754</v>
      </c>
      <c r="I633" s="10">
        <f t="shared" si="14"/>
        <v>109.90354207610153</v>
      </c>
    </row>
    <row r="634" spans="1:9" x14ac:dyDescent="0.25">
      <c r="A634" s="16"/>
      <c r="B634" s="5">
        <f>DATE(YEAR(siječanj!B634),MONTH(siječanj!B634)+3,DAY(siječanj!B634))</f>
        <v>43562</v>
      </c>
      <c r="C634" s="9">
        <v>6.5729166666666696</v>
      </c>
      <c r="D634">
        <v>0.9330187055491177</v>
      </c>
      <c r="E634" s="6">
        <v>116.07182399222968</v>
      </c>
      <c r="F634" s="10">
        <v>84.949998600391027</v>
      </c>
      <c r="G634" s="10">
        <v>87.788901256244884</v>
      </c>
      <c r="H634" s="10">
        <v>4.1129969548672802</v>
      </c>
      <c r="I634" s="10">
        <f t="shared" si="14"/>
        <v>108.29718297195517</v>
      </c>
    </row>
    <row r="635" spans="1:9" x14ac:dyDescent="0.25">
      <c r="A635" s="16"/>
      <c r="B635" s="5">
        <f>DATE(YEAR(siječanj!B635),MONTH(siječanj!B635)+3,DAY(siječanj!B635))</f>
        <v>43562</v>
      </c>
      <c r="C635" s="9">
        <v>6.5833333333333304</v>
      </c>
      <c r="D635">
        <v>0.9330187055491177</v>
      </c>
      <c r="E635" s="6">
        <v>113.27976182429995</v>
      </c>
      <c r="F635" s="10">
        <v>85.562389500630644</v>
      </c>
      <c r="G635" s="10">
        <v>89.228503129500893</v>
      </c>
      <c r="H635" s="10">
        <v>4.0738632875816378</v>
      </c>
      <c r="I635" s="10">
        <f t="shared" si="14"/>
        <v>105.6921367422207</v>
      </c>
    </row>
    <row r="636" spans="1:9" x14ac:dyDescent="0.25">
      <c r="A636" s="16"/>
      <c r="B636" s="5">
        <f>DATE(YEAR(siječanj!B636),MONTH(siječanj!B636)+3,DAY(siječanj!B636))</f>
        <v>43562</v>
      </c>
      <c r="C636" s="9">
        <v>6.59375</v>
      </c>
      <c r="D636">
        <v>0.9330187055491177</v>
      </c>
      <c r="E636" s="6">
        <v>114.07040808376034</v>
      </c>
      <c r="F636" s="10">
        <v>86.162872287193608</v>
      </c>
      <c r="G636" s="10">
        <v>86.263738578837959</v>
      </c>
      <c r="H636" s="10">
        <v>3.8289934813905853</v>
      </c>
      <c r="I636" s="10">
        <f t="shared" si="14"/>
        <v>106.42982449176968</v>
      </c>
    </row>
    <row r="637" spans="1:9" x14ac:dyDescent="0.25">
      <c r="A637" s="16"/>
      <c r="B637" s="5">
        <f>DATE(YEAR(siječanj!B637),MONTH(siječanj!B637)+3,DAY(siječanj!B637))</f>
        <v>43562</v>
      </c>
      <c r="C637" s="9">
        <v>6.6041666666666696</v>
      </c>
      <c r="D637">
        <v>0.9330187055491177</v>
      </c>
      <c r="E637" s="6">
        <v>112.0125414077754</v>
      </c>
      <c r="F637" s="10">
        <v>84.958202235158481</v>
      </c>
      <c r="G637" s="10">
        <v>85.531277725889268</v>
      </c>
      <c r="H637" s="10">
        <v>2.8686533862486283</v>
      </c>
      <c r="I637" s="10">
        <f t="shared" si="14"/>
        <v>104.50979638954955</v>
      </c>
    </row>
    <row r="638" spans="1:9" x14ac:dyDescent="0.25">
      <c r="A638" s="16"/>
      <c r="B638" s="5">
        <f>DATE(YEAR(siječanj!B638),MONTH(siječanj!B638)+3,DAY(siječanj!B638))</f>
        <v>43562</v>
      </c>
      <c r="C638" s="9">
        <v>6.6145833333333304</v>
      </c>
      <c r="D638">
        <v>0.9330187055491177</v>
      </c>
      <c r="E638" s="6">
        <v>109.68578686837402</v>
      </c>
      <c r="F638" s="10">
        <v>84.130983666345728</v>
      </c>
      <c r="G638" s="10">
        <v>86.291767810184638</v>
      </c>
      <c r="H638" s="10">
        <v>2.5978612147406643</v>
      </c>
      <c r="I638" s="10">
        <f t="shared" si="14"/>
        <v>102.33889088106675</v>
      </c>
    </row>
    <row r="639" spans="1:9" x14ac:dyDescent="0.25">
      <c r="A639" s="16"/>
      <c r="B639" s="5">
        <f>DATE(YEAR(siječanj!B639),MONTH(siječanj!B639)+3,DAY(siječanj!B639))</f>
        <v>43562</v>
      </c>
      <c r="C639" s="9">
        <v>6.625</v>
      </c>
      <c r="D639">
        <v>0.9330187055491177</v>
      </c>
      <c r="E639" s="6">
        <v>106.12050632129254</v>
      </c>
      <c r="F639" s="10">
        <v>84.121447542956545</v>
      </c>
      <c r="G639" s="10">
        <v>87.981441163052452</v>
      </c>
      <c r="H639" s="10">
        <v>2.379189905585068</v>
      </c>
      <c r="I639" s="10">
        <f t="shared" si="14"/>
        <v>99.012417440109331</v>
      </c>
    </row>
    <row r="640" spans="1:9" x14ac:dyDescent="0.25">
      <c r="A640" s="16"/>
      <c r="B640" s="5">
        <f>DATE(YEAR(siječanj!B640),MONTH(siječanj!B640)+3,DAY(siječanj!B640))</f>
        <v>43562</v>
      </c>
      <c r="C640" s="9">
        <v>6.6354166666666696</v>
      </c>
      <c r="D640">
        <v>0.9330187055491177</v>
      </c>
      <c r="E640" s="6">
        <v>105.29606146887043</v>
      </c>
      <c r="F640" s="10">
        <v>83.356462614410106</v>
      </c>
      <c r="G640" s="10">
        <v>85.763334714553906</v>
      </c>
      <c r="H640" s="10">
        <v>2.2556909949436315</v>
      </c>
      <c r="I640" s="10">
        <f t="shared" si="14"/>
        <v>98.243194971105822</v>
      </c>
    </row>
    <row r="641" spans="1:9" x14ac:dyDescent="0.25">
      <c r="A641" s="16"/>
      <c r="B641" s="5">
        <f>DATE(YEAR(siječanj!B641),MONTH(siječanj!B641)+3,DAY(siječanj!B641))</f>
        <v>43562</v>
      </c>
      <c r="C641" s="9">
        <v>6.6458333333333304</v>
      </c>
      <c r="D641">
        <v>0.9330187055491177</v>
      </c>
      <c r="E641" s="6">
        <v>105.53794043581722</v>
      </c>
      <c r="F641" s="10">
        <v>83.881659793845799</v>
      </c>
      <c r="G641" s="10">
        <v>85.923586616642481</v>
      </c>
      <c r="H641" s="10">
        <v>1.9656306322493147</v>
      </c>
      <c r="I641" s="10">
        <f t="shared" si="14"/>
        <v>98.468872571746076</v>
      </c>
    </row>
    <row r="642" spans="1:9" x14ac:dyDescent="0.25">
      <c r="A642" s="16"/>
      <c r="B642" s="5">
        <f>DATE(YEAR(siječanj!B642),MONTH(siječanj!B642)+3,DAY(siječanj!B642))</f>
        <v>43562</v>
      </c>
      <c r="C642" s="9">
        <v>6.65625</v>
      </c>
      <c r="D642">
        <v>0.9330187055491177</v>
      </c>
      <c r="E642" s="6">
        <v>104.84508168817341</v>
      </c>
      <c r="F642" s="10">
        <v>83.208303525642478</v>
      </c>
      <c r="G642" s="10">
        <v>83.528185144718137</v>
      </c>
      <c r="H642" s="10">
        <v>2.1465149164857888</v>
      </c>
      <c r="I642" s="10">
        <f t="shared" si="14"/>
        <v>97.822422399891053</v>
      </c>
    </row>
    <row r="643" spans="1:9" x14ac:dyDescent="0.25">
      <c r="A643" s="16"/>
      <c r="B643" s="5">
        <f>DATE(YEAR(siječanj!B643),MONTH(siječanj!B643)+3,DAY(siječanj!B643))</f>
        <v>43562</v>
      </c>
      <c r="C643" s="9">
        <v>6.6666666666666696</v>
      </c>
      <c r="D643">
        <v>0.9330187055491177</v>
      </c>
      <c r="E643" s="6">
        <v>103.58241553005608</v>
      </c>
      <c r="F643" s="10">
        <v>82.489570400941588</v>
      </c>
      <c r="G643" s="10">
        <v>84.031077641887052</v>
      </c>
      <c r="H643" s="10">
        <v>3.1365241642125792</v>
      </c>
      <c r="I643" s="10">
        <f t="shared" si="14"/>
        <v>96.644331255503758</v>
      </c>
    </row>
    <row r="644" spans="1:9" x14ac:dyDescent="0.25">
      <c r="A644" s="16"/>
      <c r="B644" s="5">
        <f>DATE(YEAR(siječanj!B644),MONTH(siječanj!B644)+3,DAY(siječanj!B644))</f>
        <v>43562</v>
      </c>
      <c r="C644" s="9">
        <v>6.6770833333333304</v>
      </c>
      <c r="D644">
        <v>0.9330187055491177</v>
      </c>
      <c r="E644" s="6">
        <v>102.87937918619402</v>
      </c>
      <c r="F644" s="10">
        <v>84.559808204863401</v>
      </c>
      <c r="G644" s="10">
        <v>84.11069783850634</v>
      </c>
      <c r="H644" s="10">
        <v>3.5309403060171172</v>
      </c>
      <c r="I644" s="10">
        <f t="shared" ref="I644:I707" si="15">D644*E644</f>
        <v>95.988385195999584</v>
      </c>
    </row>
    <row r="645" spans="1:9" x14ac:dyDescent="0.25">
      <c r="A645" s="16"/>
      <c r="B645" s="5">
        <f>DATE(YEAR(siječanj!B645),MONTH(siječanj!B645)+3,DAY(siječanj!B645))</f>
        <v>43562</v>
      </c>
      <c r="C645" s="9">
        <v>6.6875</v>
      </c>
      <c r="D645">
        <v>0.9330187055491177</v>
      </c>
      <c r="E645" s="6">
        <v>103.73915229857988</v>
      </c>
      <c r="F645" s="10">
        <v>83.640146231158724</v>
      </c>
      <c r="G645" s="10">
        <v>83.456580754342454</v>
      </c>
      <c r="H645" s="10">
        <v>2.9904154683995143</v>
      </c>
      <c r="I645" s="10">
        <f t="shared" si="15"/>
        <v>96.790569592383775</v>
      </c>
    </row>
    <row r="646" spans="1:9" x14ac:dyDescent="0.25">
      <c r="A646" s="16"/>
      <c r="B646" s="5">
        <f>DATE(YEAR(siječanj!B646),MONTH(siječanj!B646)+3,DAY(siječanj!B646))</f>
        <v>43562</v>
      </c>
      <c r="C646" s="9">
        <v>6.6979166666666696</v>
      </c>
      <c r="D646">
        <v>0.9330187055491177</v>
      </c>
      <c r="E646" s="6">
        <v>103.59570507049992</v>
      </c>
      <c r="F646" s="10">
        <v>84.845482527504714</v>
      </c>
      <c r="G646" s="10">
        <v>83.921457377233224</v>
      </c>
      <c r="H646" s="10">
        <v>3.7121797596741817</v>
      </c>
      <c r="I646" s="10">
        <f t="shared" si="15"/>
        <v>96.656730645326007</v>
      </c>
    </row>
    <row r="647" spans="1:9" x14ac:dyDescent="0.25">
      <c r="A647" s="16"/>
      <c r="B647" s="5">
        <f>DATE(YEAR(siječanj!B647),MONTH(siječanj!B647)+3,DAY(siječanj!B647))</f>
        <v>43562</v>
      </c>
      <c r="C647" s="9">
        <v>6.7083333333333304</v>
      </c>
      <c r="D647">
        <v>0.9330187055491177</v>
      </c>
      <c r="E647" s="6">
        <v>106.58800273355847</v>
      </c>
      <c r="F647" s="10">
        <v>85.378791030749127</v>
      </c>
      <c r="G647" s="10">
        <v>83.532006400373575</v>
      </c>
      <c r="H647" s="10">
        <v>4.6276064305086582</v>
      </c>
      <c r="I647" s="10">
        <f t="shared" si="15"/>
        <v>99.448600337530536</v>
      </c>
    </row>
    <row r="648" spans="1:9" x14ac:dyDescent="0.25">
      <c r="A648" s="16"/>
      <c r="B648" s="5">
        <f>DATE(YEAR(siječanj!B648),MONTH(siječanj!B648)+3,DAY(siječanj!B648))</f>
        <v>43562</v>
      </c>
      <c r="C648" s="9">
        <v>6.71875</v>
      </c>
      <c r="D648">
        <v>0.9330187055491177</v>
      </c>
      <c r="E648" s="6">
        <v>111.74791795022591</v>
      </c>
      <c r="F648" s="10">
        <v>86.675278378564755</v>
      </c>
      <c r="G648" s="10">
        <v>84.922927403262648</v>
      </c>
      <c r="H648" s="10">
        <v>7.0099418365397463</v>
      </c>
      <c r="I648" s="10">
        <f t="shared" si="15"/>
        <v>104.26289775372879</v>
      </c>
    </row>
    <row r="649" spans="1:9" x14ac:dyDescent="0.25">
      <c r="A649" s="16"/>
      <c r="B649" s="5">
        <f>DATE(YEAR(siječanj!B649),MONTH(siječanj!B649)+3,DAY(siječanj!B649))</f>
        <v>43562</v>
      </c>
      <c r="C649" s="9">
        <v>6.7291666666666696</v>
      </c>
      <c r="D649">
        <v>0.9330187055491177</v>
      </c>
      <c r="E649" s="6">
        <v>115.0782779766193</v>
      </c>
      <c r="F649" s="10">
        <v>88.101747583317376</v>
      </c>
      <c r="G649" s="10">
        <v>84.479164020653059</v>
      </c>
      <c r="H649" s="10">
        <v>23.45757057666939</v>
      </c>
      <c r="I649" s="10">
        <f t="shared" si="15"/>
        <v>107.37018595456688</v>
      </c>
    </row>
    <row r="650" spans="1:9" x14ac:dyDescent="0.25">
      <c r="A650" s="16"/>
      <c r="B650" s="5">
        <f>DATE(YEAR(siječanj!B650),MONTH(siječanj!B650)+3,DAY(siječanj!B650))</f>
        <v>43562</v>
      </c>
      <c r="C650" s="9">
        <v>6.7395833333333304</v>
      </c>
      <c r="D650">
        <v>0.9330187055491177</v>
      </c>
      <c r="E650" s="6">
        <v>121.07077774033384</v>
      </c>
      <c r="F650" s="10">
        <v>89.813433569437578</v>
      </c>
      <c r="G650" s="10">
        <v>90.434992352078211</v>
      </c>
      <c r="H650" s="10">
        <v>42.653573328168093</v>
      </c>
      <c r="I650" s="10">
        <f t="shared" si="15"/>
        <v>112.96130032711122</v>
      </c>
    </row>
    <row r="651" spans="1:9" x14ac:dyDescent="0.25">
      <c r="A651" s="16"/>
      <c r="B651" s="5">
        <f>DATE(YEAR(siječanj!B651),MONTH(siječanj!B651)+3,DAY(siječanj!B651))</f>
        <v>43562</v>
      </c>
      <c r="C651" s="9">
        <v>6.75</v>
      </c>
      <c r="D651">
        <v>0.9330187055491177</v>
      </c>
      <c r="E651" s="6">
        <v>126.03440223582851</v>
      </c>
      <c r="F651" s="10">
        <v>92.709557453550431</v>
      </c>
      <c r="G651" s="10">
        <v>90.264918377942479</v>
      </c>
      <c r="H651" s="10">
        <v>64.895191879366791</v>
      </c>
      <c r="I651" s="10">
        <f t="shared" si="15"/>
        <v>117.59245482872954</v>
      </c>
    </row>
    <row r="652" spans="1:9" x14ac:dyDescent="0.25">
      <c r="A652" s="16"/>
      <c r="B652" s="5">
        <f>DATE(YEAR(siječanj!B652),MONTH(siječanj!B652)+3,DAY(siječanj!B652))</f>
        <v>43562</v>
      </c>
      <c r="C652" s="9">
        <v>6.7604166666666696</v>
      </c>
      <c r="D652">
        <v>0.9330187055491177</v>
      </c>
      <c r="E652" s="6">
        <v>130.45660998011422</v>
      </c>
      <c r="F652" s="10">
        <v>92.204624536316771</v>
      </c>
      <c r="G652" s="10">
        <v>91.031613988753961</v>
      </c>
      <c r="H652" s="10">
        <v>82.3490095851663</v>
      </c>
      <c r="I652" s="10">
        <f t="shared" si="15"/>
        <v>121.71845737397229</v>
      </c>
    </row>
    <row r="653" spans="1:9" x14ac:dyDescent="0.25">
      <c r="A653" s="16"/>
      <c r="B653" s="5">
        <f>DATE(YEAR(siječanj!B653),MONTH(siječanj!B653)+3,DAY(siječanj!B653))</f>
        <v>43562</v>
      </c>
      <c r="C653" s="9">
        <v>6.7708333333333304</v>
      </c>
      <c r="D653">
        <v>0.9330187055491177</v>
      </c>
      <c r="E653" s="6">
        <v>140.09241919034753</v>
      </c>
      <c r="F653" s="10">
        <v>91.731374345528522</v>
      </c>
      <c r="G653" s="10">
        <v>95.783831081115409</v>
      </c>
      <c r="H653" s="10">
        <v>108.11371469603947</v>
      </c>
      <c r="I653" s="10">
        <f t="shared" si="15"/>
        <v>130.70884761022242</v>
      </c>
    </row>
    <row r="654" spans="1:9" x14ac:dyDescent="0.25">
      <c r="A654" s="16"/>
      <c r="B654" s="5">
        <f>DATE(YEAR(siječanj!B654),MONTH(siječanj!B654)+3,DAY(siječanj!B654))</f>
        <v>43562</v>
      </c>
      <c r="C654" s="9">
        <v>6.78125</v>
      </c>
      <c r="D654">
        <v>0.9330187055491177</v>
      </c>
      <c r="E654" s="6">
        <v>145.47353854961429</v>
      </c>
      <c r="F654" s="10">
        <v>91.774387238778488</v>
      </c>
      <c r="G654" s="10">
        <v>100.44782613770877</v>
      </c>
      <c r="H654" s="10">
        <v>122.3794346363249</v>
      </c>
      <c r="I654" s="10">
        <f t="shared" si="15"/>
        <v>135.72953262921081</v>
      </c>
    </row>
    <row r="655" spans="1:9" x14ac:dyDescent="0.25">
      <c r="A655" s="16"/>
      <c r="B655" s="5">
        <f>DATE(YEAR(siječanj!B655),MONTH(siječanj!B655)+3,DAY(siječanj!B655))</f>
        <v>43562</v>
      </c>
      <c r="C655" s="9">
        <v>6.7916666666666696</v>
      </c>
      <c r="D655">
        <v>0.9330187055491177</v>
      </c>
      <c r="E655" s="6">
        <v>151.48700596815362</v>
      </c>
      <c r="F655" s="10">
        <v>91.144513445658689</v>
      </c>
      <c r="G655" s="10">
        <v>102.56652775815341</v>
      </c>
      <c r="H655" s="10">
        <v>149.00057928037452</v>
      </c>
      <c r="I655" s="10">
        <f t="shared" si="15"/>
        <v>141.34021021591818</v>
      </c>
    </row>
    <row r="656" spans="1:9" x14ac:dyDescent="0.25">
      <c r="A656" s="16"/>
      <c r="B656" s="5">
        <f>DATE(YEAR(siječanj!B656),MONTH(siječanj!B656)+3,DAY(siječanj!B656))</f>
        <v>43562</v>
      </c>
      <c r="C656" s="9">
        <v>6.8020833333333304</v>
      </c>
      <c r="D656">
        <v>0.9330187055491177</v>
      </c>
      <c r="E656" s="6">
        <v>158.57015631906316</v>
      </c>
      <c r="F656" s="10">
        <v>91.537633710746121</v>
      </c>
      <c r="G656" s="10">
        <v>109.73517527031625</v>
      </c>
      <c r="H656" s="10">
        <v>180.39964105515847</v>
      </c>
      <c r="I656" s="10">
        <f t="shared" si="15"/>
        <v>147.94892198753357</v>
      </c>
    </row>
    <row r="657" spans="1:9" x14ac:dyDescent="0.25">
      <c r="A657" s="16"/>
      <c r="B657" s="5">
        <f>DATE(YEAR(siječanj!B657),MONTH(siječanj!B657)+3,DAY(siječanj!B657))</f>
        <v>43562</v>
      </c>
      <c r="C657" s="9">
        <v>6.8125</v>
      </c>
      <c r="D657">
        <v>0.9330187055491177</v>
      </c>
      <c r="E657" s="6">
        <v>156.69751534278944</v>
      </c>
      <c r="F657" s="10">
        <v>91.994853902874269</v>
      </c>
      <c r="G657" s="10">
        <v>106.21162031675136</v>
      </c>
      <c r="H657" s="10">
        <v>201.4387289830758</v>
      </c>
      <c r="I657" s="10">
        <f t="shared" si="15"/>
        <v>146.20171292789243</v>
      </c>
    </row>
    <row r="658" spans="1:9" x14ac:dyDescent="0.25">
      <c r="A658" s="16"/>
      <c r="B658" s="5">
        <f>DATE(YEAR(siječanj!B658),MONTH(siječanj!B658)+3,DAY(siječanj!B658))</f>
        <v>43562</v>
      </c>
      <c r="C658" s="9">
        <v>6.8229166666666696</v>
      </c>
      <c r="D658">
        <v>0.9330187055491177</v>
      </c>
      <c r="E658" s="6">
        <v>157.87356720893146</v>
      </c>
      <c r="F658" s="10">
        <v>90.421578165575454</v>
      </c>
      <c r="G658" s="10">
        <v>106.27350699710408</v>
      </c>
      <c r="H658" s="10">
        <v>222.94582615769858</v>
      </c>
      <c r="I658" s="10">
        <f t="shared" si="15"/>
        <v>147.29899131769886</v>
      </c>
    </row>
    <row r="659" spans="1:9" x14ac:dyDescent="0.25">
      <c r="A659" s="16"/>
      <c r="B659" s="5">
        <f>DATE(YEAR(siječanj!B659),MONTH(siječanj!B659)+3,DAY(siječanj!B659))</f>
        <v>43562</v>
      </c>
      <c r="C659" s="9">
        <v>6.8333333333333304</v>
      </c>
      <c r="D659">
        <v>0.9330187055491177</v>
      </c>
      <c r="E659" s="6">
        <v>157.92201030369836</v>
      </c>
      <c r="F659" s="10">
        <v>87.584577443771579</v>
      </c>
      <c r="G659" s="10">
        <v>102.12599959829414</v>
      </c>
      <c r="H659" s="10">
        <v>227.57937242158764</v>
      </c>
      <c r="I659" s="10">
        <f t="shared" si="15"/>
        <v>147.34418963127106</v>
      </c>
    </row>
    <row r="660" spans="1:9" x14ac:dyDescent="0.25">
      <c r="A660" s="16"/>
      <c r="B660" s="5">
        <f>DATE(YEAR(siječanj!B660),MONTH(siječanj!B660)+3,DAY(siječanj!B660))</f>
        <v>43562</v>
      </c>
      <c r="C660" s="9">
        <v>6.84375</v>
      </c>
      <c r="D660">
        <v>0.9330187055491177</v>
      </c>
      <c r="E660" s="6">
        <v>156.03708434441501</v>
      </c>
      <c r="F660" s="10">
        <v>75.146582809907926</v>
      </c>
      <c r="G660" s="10">
        <v>86.336045405915002</v>
      </c>
      <c r="H660" s="10">
        <v>227.45034387323463</v>
      </c>
      <c r="I660" s="10">
        <f t="shared" si="15"/>
        <v>145.5855184526846</v>
      </c>
    </row>
    <row r="661" spans="1:9" x14ac:dyDescent="0.25">
      <c r="A661" s="16"/>
      <c r="B661" s="5">
        <f>DATE(YEAR(siječanj!B661),MONTH(siječanj!B661)+3,DAY(siječanj!B661))</f>
        <v>43562</v>
      </c>
      <c r="C661" s="9">
        <v>6.8541666666666696</v>
      </c>
      <c r="D661">
        <v>0.9330187055491177</v>
      </c>
      <c r="E661" s="6">
        <v>154.73039931335322</v>
      </c>
      <c r="F661" s="10">
        <v>73.512811286478936</v>
      </c>
      <c r="G661" s="10">
        <v>82.870660239071597</v>
      </c>
      <c r="H661" s="10">
        <v>227.10033191282187</v>
      </c>
      <c r="I661" s="10">
        <f t="shared" si="15"/>
        <v>144.36635687644292</v>
      </c>
    </row>
    <row r="662" spans="1:9" x14ac:dyDescent="0.25">
      <c r="A662" s="16"/>
      <c r="B662" s="5">
        <f>DATE(YEAR(siječanj!B662),MONTH(siječanj!B662)+3,DAY(siječanj!B662))</f>
        <v>43562</v>
      </c>
      <c r="C662" s="9">
        <v>6.8645833333333304</v>
      </c>
      <c r="D662">
        <v>0.9330187055491177</v>
      </c>
      <c r="E662" s="6">
        <v>151.43689423598863</v>
      </c>
      <c r="F662" s="10">
        <v>72.799905792738116</v>
      </c>
      <c r="G662" s="10">
        <v>79.100204805861111</v>
      </c>
      <c r="H662" s="10">
        <v>228.91230224704228</v>
      </c>
      <c r="I662" s="10">
        <f t="shared" si="15"/>
        <v>141.29345503244076</v>
      </c>
    </row>
    <row r="663" spans="1:9" x14ac:dyDescent="0.25">
      <c r="A663" s="16"/>
      <c r="B663" s="5">
        <f>DATE(YEAR(siječanj!B663),MONTH(siječanj!B663)+3,DAY(siječanj!B663))</f>
        <v>43562</v>
      </c>
      <c r="C663" s="9">
        <v>6.875</v>
      </c>
      <c r="D663">
        <v>0.9330187055491177</v>
      </c>
      <c r="E663" s="6">
        <v>149.86752438440209</v>
      </c>
      <c r="F663" s="10">
        <v>71.41235569089163</v>
      </c>
      <c r="G663" s="10">
        <v>74.839954309519285</v>
      </c>
      <c r="H663" s="10">
        <v>231.10973645271386</v>
      </c>
      <c r="I663" s="10">
        <f t="shared" si="15"/>
        <v>139.82920360498568</v>
      </c>
    </row>
    <row r="664" spans="1:9" x14ac:dyDescent="0.25">
      <c r="A664" s="16"/>
      <c r="B664" s="5">
        <f>DATE(YEAR(siječanj!B664),MONTH(siječanj!B664)+3,DAY(siječanj!B664))</f>
        <v>43562</v>
      </c>
      <c r="C664" s="9">
        <v>6.8854166666666696</v>
      </c>
      <c r="D664">
        <v>0.9330187055491177</v>
      </c>
      <c r="E664" s="6">
        <v>155.92424137547926</v>
      </c>
      <c r="F664" s="10">
        <v>70.602323014483133</v>
      </c>
      <c r="G664" s="10">
        <v>61.494226960695727</v>
      </c>
      <c r="H664" s="10">
        <v>238.5210207349983</v>
      </c>
      <c r="I664" s="10">
        <f t="shared" si="15"/>
        <v>145.48023385187784</v>
      </c>
    </row>
    <row r="665" spans="1:9" x14ac:dyDescent="0.25">
      <c r="A665" s="16"/>
      <c r="B665" s="5">
        <f>DATE(YEAR(siječanj!B665),MONTH(siječanj!B665)+3,DAY(siječanj!B665))</f>
        <v>43562</v>
      </c>
      <c r="C665" s="9">
        <v>6.8958333333333304</v>
      </c>
      <c r="D665">
        <v>0.9330187055491177</v>
      </c>
      <c r="E665" s="6">
        <v>158.69032004993298</v>
      </c>
      <c r="F665" s="10">
        <v>68.313974482673203</v>
      </c>
      <c r="G665" s="10">
        <v>57.637383854988755</v>
      </c>
      <c r="H665" s="10">
        <v>245.24842979960576</v>
      </c>
      <c r="I665" s="10">
        <f t="shared" si="15"/>
        <v>148.06103699616366</v>
      </c>
    </row>
    <row r="666" spans="1:9" x14ac:dyDescent="0.25">
      <c r="A666" s="16"/>
      <c r="B666" s="5">
        <f>DATE(YEAR(siječanj!B666),MONTH(siječanj!B666)+3,DAY(siječanj!B666))</f>
        <v>43562</v>
      </c>
      <c r="C666" s="9">
        <v>6.90625</v>
      </c>
      <c r="D666">
        <v>0.9330187055491177</v>
      </c>
      <c r="E666" s="6">
        <v>159.11240987058545</v>
      </c>
      <c r="F666" s="10">
        <v>69.494338657921745</v>
      </c>
      <c r="G666" s="10">
        <v>54.46435284325559</v>
      </c>
      <c r="H666" s="10">
        <v>245.03681685738613</v>
      </c>
      <c r="I666" s="10">
        <f t="shared" si="15"/>
        <v>148.45485469425429</v>
      </c>
    </row>
    <row r="667" spans="1:9" x14ac:dyDescent="0.25">
      <c r="A667" s="16"/>
      <c r="B667" s="5">
        <f>DATE(YEAR(siječanj!B667),MONTH(siječanj!B667)+3,DAY(siječanj!B667))</f>
        <v>43562</v>
      </c>
      <c r="C667" s="9">
        <v>6.9166666666666696</v>
      </c>
      <c r="D667">
        <v>0.9330187055491177</v>
      </c>
      <c r="E667" s="6">
        <v>151.5605639914213</v>
      </c>
      <c r="F667" s="10">
        <v>67.872069882654969</v>
      </c>
      <c r="G667" s="10">
        <v>49.923500961298423</v>
      </c>
      <c r="H667" s="10">
        <v>241.11256493643864</v>
      </c>
      <c r="I667" s="10">
        <f t="shared" si="15"/>
        <v>141.40884122757012</v>
      </c>
    </row>
    <row r="668" spans="1:9" x14ac:dyDescent="0.25">
      <c r="A668" s="16"/>
      <c r="B668" s="5">
        <f>DATE(YEAR(siječanj!B668),MONTH(siječanj!B668)+3,DAY(siječanj!B668))</f>
        <v>43562</v>
      </c>
      <c r="C668" s="9">
        <v>6.9270833333333304</v>
      </c>
      <c r="D668">
        <v>0.9330187055491177</v>
      </c>
      <c r="E668" s="6">
        <v>142.06475653609198</v>
      </c>
      <c r="F668" s="10">
        <v>65.789113234027624</v>
      </c>
      <c r="G668" s="10">
        <v>51.740190925469967</v>
      </c>
      <c r="H668" s="10">
        <v>243.61400015468206</v>
      </c>
      <c r="I668" s="10">
        <f t="shared" si="15"/>
        <v>132.54907524745511</v>
      </c>
    </row>
    <row r="669" spans="1:9" x14ac:dyDescent="0.25">
      <c r="A669" s="16"/>
      <c r="B669" s="5">
        <f>DATE(YEAR(siječanj!B669),MONTH(siječanj!B669)+3,DAY(siječanj!B669))</f>
        <v>43562</v>
      </c>
      <c r="C669" s="9">
        <v>6.9375</v>
      </c>
      <c r="D669">
        <v>0.9330187055491177</v>
      </c>
      <c r="E669" s="6">
        <v>132.87446457734578</v>
      </c>
      <c r="F669" s="10">
        <v>62.852709663747305</v>
      </c>
      <c r="G669" s="10">
        <v>51.88889878211203</v>
      </c>
      <c r="H669" s="10">
        <v>246.51367233731378</v>
      </c>
      <c r="I669" s="10">
        <f t="shared" si="15"/>
        <v>123.97436094048724</v>
      </c>
    </row>
    <row r="670" spans="1:9" x14ac:dyDescent="0.25">
      <c r="A670" s="16"/>
      <c r="B670" s="5">
        <f>DATE(YEAR(siječanj!B670),MONTH(siječanj!B670)+3,DAY(siječanj!B670))</f>
        <v>43562</v>
      </c>
      <c r="C670" s="9">
        <v>6.9479166666666696</v>
      </c>
      <c r="D670">
        <v>0.9330187055491177</v>
      </c>
      <c r="E670" s="6">
        <v>121.88825223474903</v>
      </c>
      <c r="F670" s="10">
        <v>62.300256670365492</v>
      </c>
      <c r="G670" s="10">
        <v>50.694660055606612</v>
      </c>
      <c r="H670" s="10">
        <v>240.74724767519152</v>
      </c>
      <c r="I670" s="10">
        <f t="shared" si="15"/>
        <v>113.72401932170989</v>
      </c>
    </row>
    <row r="671" spans="1:9" x14ac:dyDescent="0.25">
      <c r="A671" s="16"/>
      <c r="B671" s="5">
        <f>DATE(YEAR(siječanj!B671),MONTH(siječanj!B671)+3,DAY(siječanj!B671))</f>
        <v>43562</v>
      </c>
      <c r="C671" s="9">
        <v>6.9583333333333304</v>
      </c>
      <c r="D671">
        <v>0.9330187055491177</v>
      </c>
      <c r="E671" s="6">
        <v>111.13814662443512</v>
      </c>
      <c r="F671" s="10">
        <v>60.711183718563362</v>
      </c>
      <c r="G671" s="10">
        <v>48.839701339944412</v>
      </c>
      <c r="H671" s="10">
        <v>238.90182438346042</v>
      </c>
      <c r="I671" s="10">
        <f t="shared" si="15"/>
        <v>103.6939697006585</v>
      </c>
    </row>
    <row r="672" spans="1:9" x14ac:dyDescent="0.25">
      <c r="A672" s="16"/>
      <c r="B672" s="5">
        <f>DATE(YEAR(siječanj!B672),MONTH(siječanj!B672)+3,DAY(siječanj!B672))</f>
        <v>43562</v>
      </c>
      <c r="C672" s="9">
        <v>6.96875</v>
      </c>
      <c r="D672">
        <v>0.9330187055491177</v>
      </c>
      <c r="E672" s="6">
        <v>101.44488506718906</v>
      </c>
      <c r="F672" s="10">
        <v>58.291404449116328</v>
      </c>
      <c r="G672" s="10">
        <v>49.046061187110922</v>
      </c>
      <c r="H672" s="10">
        <v>239.22752374643721</v>
      </c>
      <c r="I672" s="10">
        <f t="shared" si="15"/>
        <v>94.649975349967761</v>
      </c>
    </row>
    <row r="673" spans="1:9" x14ac:dyDescent="0.25">
      <c r="A673" s="16"/>
      <c r="B673" s="5">
        <f>DATE(YEAR(siječanj!B673),MONTH(siječanj!B673)+3,DAY(siječanj!B673))</f>
        <v>43562</v>
      </c>
      <c r="C673" s="9">
        <v>6.9791666666666696</v>
      </c>
      <c r="D673">
        <v>0.9330187055491177</v>
      </c>
      <c r="E673" s="6">
        <v>92.613367024015531</v>
      </c>
      <c r="F673" s="10">
        <v>57.614893554236261</v>
      </c>
      <c r="G673" s="10">
        <v>48.634043929479269</v>
      </c>
      <c r="H673" s="10">
        <v>238.301641087956</v>
      </c>
      <c r="I673" s="10">
        <f t="shared" si="15"/>
        <v>86.410003817292321</v>
      </c>
    </row>
    <row r="674" spans="1:9" ht="15.75" thickBot="1" x14ac:dyDescent="0.3">
      <c r="A674" s="16"/>
      <c r="B674" s="5">
        <f>DATE(YEAR(siječanj!B674),MONTH(siječanj!B674)+3,DAY(siječanj!B674))</f>
        <v>43562</v>
      </c>
      <c r="C674" s="9">
        <v>6.9895833333333304</v>
      </c>
      <c r="D674">
        <v>0.9330187055491177</v>
      </c>
      <c r="E674" s="6">
        <v>85.431695596127469</v>
      </c>
      <c r="F674" s="10">
        <v>57.270100082805918</v>
      </c>
      <c r="G674" s="10">
        <v>49.876489883318719</v>
      </c>
      <c r="H674" s="10">
        <v>237.67037496552507</v>
      </c>
      <c r="I674" s="10">
        <f t="shared" si="15"/>
        <v>79.709370037965115</v>
      </c>
    </row>
    <row r="675" spans="1:9" x14ac:dyDescent="0.25">
      <c r="A675" s="19">
        <f t="shared" ref="A675" si="16">A579+1</f>
        <v>98</v>
      </c>
      <c r="B675" s="5">
        <f>DATE(YEAR(siječanj!B675),MONTH(siječanj!B675)+3,DAY(siječanj!B675))</f>
        <v>43563</v>
      </c>
      <c r="C675" s="9">
        <v>7</v>
      </c>
      <c r="D675">
        <v>0.93096747116648348</v>
      </c>
      <c r="E675" s="6">
        <v>76.441920051239222</v>
      </c>
      <c r="F675" s="10">
        <v>57.848283752554771</v>
      </c>
      <c r="G675" s="10">
        <v>49.397323690960086</v>
      </c>
      <c r="H675" s="10">
        <v>236.54715617505474</v>
      </c>
      <c r="I675" s="10">
        <f t="shared" si="15"/>
        <v>71.164941001212682</v>
      </c>
    </row>
    <row r="676" spans="1:9" x14ac:dyDescent="0.25">
      <c r="A676" s="20"/>
      <c r="B676" s="5">
        <f>DATE(YEAR(siječanj!B676),MONTH(siječanj!B676)+3,DAY(siječanj!B676))</f>
        <v>43563</v>
      </c>
      <c r="C676" s="9">
        <v>7.0104166666666696</v>
      </c>
      <c r="D676">
        <v>0.93096747116648348</v>
      </c>
      <c r="E676" s="6">
        <v>70.82467609206725</v>
      </c>
      <c r="F676" s="10">
        <v>57.566434314420995</v>
      </c>
      <c r="G676" s="10">
        <v>49.777767422346159</v>
      </c>
      <c r="H676" s="10">
        <v>236.60220543429179</v>
      </c>
      <c r="I676" s="10">
        <f t="shared" si="15"/>
        <v>65.935469597617143</v>
      </c>
    </row>
    <row r="677" spans="1:9" x14ac:dyDescent="0.25">
      <c r="A677" s="20"/>
      <c r="B677" s="5">
        <f>DATE(YEAR(siječanj!B677),MONTH(siječanj!B677)+3,DAY(siječanj!B677))</f>
        <v>43563</v>
      </c>
      <c r="C677" s="9">
        <v>7.0208333333333304</v>
      </c>
      <c r="D677">
        <v>0.93096747116648348</v>
      </c>
      <c r="E677" s="6">
        <v>66.529465451553619</v>
      </c>
      <c r="F677" s="10">
        <v>57.078041112880456</v>
      </c>
      <c r="G677" s="10">
        <v>48.863275115642395</v>
      </c>
      <c r="H677" s="10">
        <v>236.8375657043062</v>
      </c>
      <c r="I677" s="10">
        <f t="shared" si="15"/>
        <v>61.936768209490801</v>
      </c>
    </row>
    <row r="678" spans="1:9" x14ac:dyDescent="0.25">
      <c r="A678" s="20"/>
      <c r="B678" s="5">
        <f>DATE(YEAR(siječanj!B678),MONTH(siječanj!B678)+3,DAY(siječanj!B678))</f>
        <v>43563</v>
      </c>
      <c r="C678" s="9">
        <v>7.03125</v>
      </c>
      <c r="D678">
        <v>0.93096747116648348</v>
      </c>
      <c r="E678" s="6">
        <v>63.069449023595453</v>
      </c>
      <c r="F678" s="10">
        <v>56.610955688727636</v>
      </c>
      <c r="G678" s="10">
        <v>49.111122881353829</v>
      </c>
      <c r="H678" s="10">
        <v>236.62149863740916</v>
      </c>
      <c r="I678" s="10">
        <f t="shared" si="15"/>
        <v>58.715605465360099</v>
      </c>
    </row>
    <row r="679" spans="1:9" x14ac:dyDescent="0.25">
      <c r="A679" s="20"/>
      <c r="B679" s="5">
        <f>DATE(YEAR(siječanj!B679),MONTH(siječanj!B679)+3,DAY(siječanj!B679))</f>
        <v>43563</v>
      </c>
      <c r="C679" s="9">
        <v>7.0416666666666696</v>
      </c>
      <c r="D679">
        <v>0.93096747116648348</v>
      </c>
      <c r="E679" s="6">
        <v>59.804451737686342</v>
      </c>
      <c r="F679" s="10">
        <v>56.209663897032293</v>
      </c>
      <c r="G679" s="10">
        <v>48.830200381817882</v>
      </c>
      <c r="H679" s="10">
        <v>236.51341207866687</v>
      </c>
      <c r="I679" s="10">
        <f t="shared" si="15"/>
        <v>55.675999198731866</v>
      </c>
    </row>
    <row r="680" spans="1:9" x14ac:dyDescent="0.25">
      <c r="A680" s="20"/>
      <c r="B680" s="5">
        <f>DATE(YEAR(siječanj!B680),MONTH(siječanj!B680)+3,DAY(siječanj!B680))</f>
        <v>43563</v>
      </c>
      <c r="C680" s="9">
        <v>7.0520833333333304</v>
      </c>
      <c r="D680">
        <v>0.93096747116648348</v>
      </c>
      <c r="E680" s="6">
        <v>58.175767335780137</v>
      </c>
      <c r="F680" s="10">
        <v>55.367394628425998</v>
      </c>
      <c r="G680" s="10">
        <v>47.178201719687571</v>
      </c>
      <c r="H680" s="10">
        <v>236.82149203695067</v>
      </c>
      <c r="I680" s="10">
        <f t="shared" si="15"/>
        <v>54.159746999760948</v>
      </c>
    </row>
    <row r="681" spans="1:9" x14ac:dyDescent="0.25">
      <c r="A681" s="20"/>
      <c r="B681" s="5">
        <f>DATE(YEAR(siječanj!B681),MONTH(siječanj!B681)+3,DAY(siječanj!B681))</f>
        <v>43563</v>
      </c>
      <c r="C681" s="9">
        <v>7.0625</v>
      </c>
      <c r="D681">
        <v>0.93096747116648348</v>
      </c>
      <c r="E681" s="6">
        <v>56.207175242208876</v>
      </c>
      <c r="F681" s="10">
        <v>54.983930892326107</v>
      </c>
      <c r="G681" s="10">
        <v>47.321567043475213</v>
      </c>
      <c r="H681" s="10">
        <v>236.3566362945092</v>
      </c>
      <c r="I681" s="10">
        <f t="shared" si="15"/>
        <v>52.327051796650579</v>
      </c>
    </row>
    <row r="682" spans="1:9" x14ac:dyDescent="0.25">
      <c r="A682" s="20"/>
      <c r="B682" s="5">
        <f>DATE(YEAR(siječanj!B682),MONTH(siječanj!B682)+3,DAY(siječanj!B682))</f>
        <v>43563</v>
      </c>
      <c r="C682" s="9">
        <v>7.0729166666666696</v>
      </c>
      <c r="D682">
        <v>0.93096747116648348</v>
      </c>
      <c r="E682" s="6">
        <v>54.99856360492123</v>
      </c>
      <c r="F682" s="10">
        <v>55.047043493460365</v>
      </c>
      <c r="G682" s="10">
        <v>46.856465640840007</v>
      </c>
      <c r="H682" s="10">
        <v>236.59369737583347</v>
      </c>
      <c r="I682" s="10">
        <f t="shared" si="15"/>
        <v>51.201873677062515</v>
      </c>
    </row>
    <row r="683" spans="1:9" x14ac:dyDescent="0.25">
      <c r="A683" s="20"/>
      <c r="B683" s="5">
        <f>DATE(YEAR(siječanj!B683),MONTH(siječanj!B683)+3,DAY(siječanj!B683))</f>
        <v>43563</v>
      </c>
      <c r="C683" s="9">
        <v>7.0833333333333304</v>
      </c>
      <c r="D683">
        <v>0.93096747116648348</v>
      </c>
      <c r="E683" s="6">
        <v>53.878944638672465</v>
      </c>
      <c r="F683" s="10">
        <v>55.068768676922353</v>
      </c>
      <c r="G683" s="10">
        <v>47.500929237765064</v>
      </c>
      <c r="H683" s="10">
        <v>236.70000308508662</v>
      </c>
      <c r="I683" s="10">
        <f t="shared" si="15"/>
        <v>50.159544839383869</v>
      </c>
    </row>
    <row r="684" spans="1:9" x14ac:dyDescent="0.25">
      <c r="A684" s="20"/>
      <c r="B684" s="5">
        <f>DATE(YEAR(siječanj!B684),MONTH(siječanj!B684)+3,DAY(siječanj!B684))</f>
        <v>43563</v>
      </c>
      <c r="C684" s="9">
        <v>7.09375</v>
      </c>
      <c r="D684">
        <v>0.93096747116648348</v>
      </c>
      <c r="E684" s="6">
        <v>52.896619489896331</v>
      </c>
      <c r="F684" s="10">
        <v>55.147044356408614</v>
      </c>
      <c r="G684" s="10">
        <v>47.5410403803753</v>
      </c>
      <c r="H684" s="10">
        <v>236.9031609941417</v>
      </c>
      <c r="I684" s="10">
        <f t="shared" si="15"/>
        <v>49.245032079764513</v>
      </c>
    </row>
    <row r="685" spans="1:9" x14ac:dyDescent="0.25">
      <c r="A685" s="20"/>
      <c r="B685" s="5">
        <f>DATE(YEAR(siječanj!B685),MONTH(siječanj!B685)+3,DAY(siječanj!B685))</f>
        <v>43563</v>
      </c>
      <c r="C685" s="9">
        <v>7.1041666666666696</v>
      </c>
      <c r="D685">
        <v>0.93096747116648348</v>
      </c>
      <c r="E685" s="6">
        <v>52.994042700746164</v>
      </c>
      <c r="F685" s="10">
        <v>56.035681820938862</v>
      </c>
      <c r="G685" s="10">
        <v>48.851353761339141</v>
      </c>
      <c r="H685" s="10">
        <v>236.58758646084482</v>
      </c>
      <c r="I685" s="10">
        <f t="shared" si="15"/>
        <v>49.335729920002301</v>
      </c>
    </row>
    <row r="686" spans="1:9" x14ac:dyDescent="0.25">
      <c r="A686" s="20"/>
      <c r="B686" s="5">
        <f>DATE(YEAR(siječanj!B686),MONTH(siječanj!B686)+3,DAY(siječanj!B686))</f>
        <v>43563</v>
      </c>
      <c r="C686" s="9">
        <v>7.1145833333333304</v>
      </c>
      <c r="D686">
        <v>0.93096747116648348</v>
      </c>
      <c r="E686" s="6">
        <v>52.50968719414967</v>
      </c>
      <c r="F686" s="10">
        <v>55.961190890760683</v>
      </c>
      <c r="G686" s="10">
        <v>48.387986373875314</v>
      </c>
      <c r="H686" s="10">
        <v>236.40010302872608</v>
      </c>
      <c r="I686" s="10">
        <f t="shared" si="15"/>
        <v>48.884810698880599</v>
      </c>
    </row>
    <row r="687" spans="1:9" x14ac:dyDescent="0.25">
      <c r="A687" s="20"/>
      <c r="B687" s="5">
        <f>DATE(YEAR(siječanj!B687),MONTH(siječanj!B687)+3,DAY(siječanj!B687))</f>
        <v>43563</v>
      </c>
      <c r="C687" s="9">
        <v>7.125</v>
      </c>
      <c r="D687">
        <v>0.93096747116648348</v>
      </c>
      <c r="E687" s="6">
        <v>52.832495571228144</v>
      </c>
      <c r="F687" s="10">
        <v>55.446103768066308</v>
      </c>
      <c r="G687" s="10">
        <v>47.896718200633075</v>
      </c>
      <c r="H687" s="10">
        <v>236.44588386680158</v>
      </c>
      <c r="I687" s="10">
        <f t="shared" si="15"/>
        <v>49.185334797360703</v>
      </c>
    </row>
    <row r="688" spans="1:9" x14ac:dyDescent="0.25">
      <c r="A688" s="20"/>
      <c r="B688" s="5">
        <f>DATE(YEAR(siječanj!B688),MONTH(siječanj!B688)+3,DAY(siječanj!B688))</f>
        <v>43563</v>
      </c>
      <c r="C688" s="9">
        <v>7.1354166666666696</v>
      </c>
      <c r="D688">
        <v>0.93096747116648348</v>
      </c>
      <c r="E688" s="6">
        <v>53.305543850815731</v>
      </c>
      <c r="F688" s="10">
        <v>55.2241962503103</v>
      </c>
      <c r="G688" s="10">
        <v>48.212200585876438</v>
      </c>
      <c r="H688" s="10">
        <v>236.20926599689511</v>
      </c>
      <c r="I688" s="10">
        <f t="shared" si="15"/>
        <v>49.625727357948016</v>
      </c>
    </row>
    <row r="689" spans="1:9" x14ac:dyDescent="0.25">
      <c r="A689" s="20"/>
      <c r="B689" s="5">
        <f>DATE(YEAR(siječanj!B689),MONTH(siječanj!B689)+3,DAY(siječanj!B689))</f>
        <v>43563</v>
      </c>
      <c r="C689" s="9">
        <v>7.1458333333333304</v>
      </c>
      <c r="D689">
        <v>0.93096747116648348</v>
      </c>
      <c r="E689" s="6">
        <v>53.813735758269509</v>
      </c>
      <c r="F689" s="10">
        <v>55.04673846594455</v>
      </c>
      <c r="G689" s="10">
        <v>47.396470879385312</v>
      </c>
      <c r="H689" s="10">
        <v>235.91257046913782</v>
      </c>
      <c r="I689" s="10">
        <f t="shared" si="15"/>
        <v>50.09883749289753</v>
      </c>
    </row>
    <row r="690" spans="1:9" x14ac:dyDescent="0.25">
      <c r="A690" s="20"/>
      <c r="B690" s="5">
        <f>DATE(YEAR(siječanj!B690),MONTH(siječanj!B690)+3,DAY(siječanj!B690))</f>
        <v>43563</v>
      </c>
      <c r="C690" s="9">
        <v>7.15625</v>
      </c>
      <c r="D690">
        <v>0.93096747116648348</v>
      </c>
      <c r="E690" s="6">
        <v>54.482821634379938</v>
      </c>
      <c r="F690" s="10">
        <v>54.473435236448751</v>
      </c>
      <c r="G690" s="10">
        <v>47.334736728144897</v>
      </c>
      <c r="H690" s="10">
        <v>235.99778911958026</v>
      </c>
      <c r="I690" s="10">
        <f t="shared" si="15"/>
        <v>50.72173467897327</v>
      </c>
    </row>
    <row r="691" spans="1:9" x14ac:dyDescent="0.25">
      <c r="A691" s="20"/>
      <c r="B691" s="5">
        <f>DATE(YEAR(siječanj!B691),MONTH(siječanj!B691)+3,DAY(siječanj!B691))</f>
        <v>43563</v>
      </c>
      <c r="C691" s="9">
        <v>7.1666666666666696</v>
      </c>
      <c r="D691">
        <v>0.93096747116648348</v>
      </c>
      <c r="E691" s="6">
        <v>57.184346574583429</v>
      </c>
      <c r="F691" s="10">
        <v>54.665502233414095</v>
      </c>
      <c r="G691" s="10">
        <v>47.7006861799387</v>
      </c>
      <c r="H691" s="10">
        <v>236.06986249955193</v>
      </c>
      <c r="I691" s="10">
        <f t="shared" si="15"/>
        <v>53.236766520847695</v>
      </c>
    </row>
    <row r="692" spans="1:9" x14ac:dyDescent="0.25">
      <c r="A692" s="20"/>
      <c r="B692" s="5">
        <f>DATE(YEAR(siječanj!B692),MONTH(siječanj!B692)+3,DAY(siječanj!B692))</f>
        <v>43563</v>
      </c>
      <c r="C692" s="9">
        <v>7.1770833333333304</v>
      </c>
      <c r="D692">
        <v>0.93096747116648348</v>
      </c>
      <c r="E692" s="6">
        <v>59.489131879662843</v>
      </c>
      <c r="F692" s="10">
        <v>54.728747280706543</v>
      </c>
      <c r="G692" s="10">
        <v>49.119772887590706</v>
      </c>
      <c r="H692" s="10">
        <v>235.28932317179431</v>
      </c>
      <c r="I692" s="10">
        <f t="shared" si="15"/>
        <v>55.382446667899153</v>
      </c>
    </row>
    <row r="693" spans="1:9" x14ac:dyDescent="0.25">
      <c r="A693" s="20"/>
      <c r="B693" s="5">
        <f>DATE(YEAR(siječanj!B693),MONTH(siječanj!B693)+3,DAY(siječanj!B693))</f>
        <v>43563</v>
      </c>
      <c r="C693" s="9">
        <v>7.1875</v>
      </c>
      <c r="D693">
        <v>0.93096747116648348</v>
      </c>
      <c r="E693" s="6">
        <v>63.307081452297638</v>
      </c>
      <c r="F693" s="10">
        <v>54.59282140073109</v>
      </c>
      <c r="G693" s="10">
        <v>47.464763782454519</v>
      </c>
      <c r="H693" s="10">
        <v>226.47209723643147</v>
      </c>
      <c r="I693" s="10">
        <f t="shared" si="15"/>
        <v>58.936833526576123</v>
      </c>
    </row>
    <row r="694" spans="1:9" x14ac:dyDescent="0.25">
      <c r="A694" s="20"/>
      <c r="B694" s="5">
        <f>DATE(YEAR(siječanj!B694),MONTH(siječanj!B694)+3,DAY(siječanj!B694))</f>
        <v>43563</v>
      </c>
      <c r="C694" s="9">
        <v>7.1979166666666696</v>
      </c>
      <c r="D694">
        <v>0.93096747116648348</v>
      </c>
      <c r="E694" s="6">
        <v>67.911831775005368</v>
      </c>
      <c r="F694" s="10">
        <v>55.365223314135775</v>
      </c>
      <c r="G694" s="10">
        <v>46.976666609178466</v>
      </c>
      <c r="H694" s="10">
        <v>207.30172971328147</v>
      </c>
      <c r="I694" s="10">
        <f t="shared" si="15"/>
        <v>63.223706289860388</v>
      </c>
    </row>
    <row r="695" spans="1:9" x14ac:dyDescent="0.25">
      <c r="A695" s="20"/>
      <c r="B695" s="5">
        <f>DATE(YEAR(siječanj!B695),MONTH(siječanj!B695)+3,DAY(siječanj!B695))</f>
        <v>43563</v>
      </c>
      <c r="C695" s="9">
        <v>7.2083333333333304</v>
      </c>
      <c r="D695">
        <v>0.93096747116648348</v>
      </c>
      <c r="E695" s="6">
        <v>74.045567152211532</v>
      </c>
      <c r="F695" s="10">
        <v>56.14840152859265</v>
      </c>
      <c r="G695" s="10">
        <v>48.00403848683041</v>
      </c>
      <c r="H695" s="10">
        <v>192.62071667260145</v>
      </c>
      <c r="I695" s="10">
        <f t="shared" si="15"/>
        <v>68.93401440278241</v>
      </c>
    </row>
    <row r="696" spans="1:9" x14ac:dyDescent="0.25">
      <c r="A696" s="20"/>
      <c r="B696" s="5">
        <f>DATE(YEAR(siječanj!B696),MONTH(siječanj!B696)+3,DAY(siječanj!B696))</f>
        <v>43563</v>
      </c>
      <c r="C696" s="9">
        <v>7.21875</v>
      </c>
      <c r="D696">
        <v>0.93096747116648348</v>
      </c>
      <c r="E696" s="6">
        <v>80.295726963988415</v>
      </c>
      <c r="F696" s="10">
        <v>60.965135179559823</v>
      </c>
      <c r="G696" s="10">
        <v>48.034154958661148</v>
      </c>
      <c r="H696" s="10">
        <v>169.70187307594742</v>
      </c>
      <c r="I696" s="10">
        <f t="shared" si="15"/>
        <v>74.752709877138713</v>
      </c>
    </row>
    <row r="697" spans="1:9" x14ac:dyDescent="0.25">
      <c r="A697" s="20"/>
      <c r="B697" s="5">
        <f>DATE(YEAR(siječanj!B697),MONTH(siječanj!B697)+3,DAY(siječanj!B697))</f>
        <v>43563</v>
      </c>
      <c r="C697" s="9">
        <v>7.2291666666666696</v>
      </c>
      <c r="D697">
        <v>0.93096747116648348</v>
      </c>
      <c r="E697" s="6">
        <v>85.196075260230742</v>
      </c>
      <c r="F697" s="10">
        <v>66.632478193578876</v>
      </c>
      <c r="G697" s="10">
        <v>50.424069396466805</v>
      </c>
      <c r="H697" s="10">
        <v>143.45857767106693</v>
      </c>
      <c r="I697" s="10">
        <f t="shared" si="15"/>
        <v>79.31477473832642</v>
      </c>
    </row>
    <row r="698" spans="1:9" x14ac:dyDescent="0.25">
      <c r="A698" s="20"/>
      <c r="B698" s="5">
        <f>DATE(YEAR(siječanj!B698),MONTH(siječanj!B698)+3,DAY(siječanj!B698))</f>
        <v>43563</v>
      </c>
      <c r="C698" s="9">
        <v>7.2395833333333304</v>
      </c>
      <c r="D698">
        <v>0.93096747116648348</v>
      </c>
      <c r="E698" s="6">
        <v>90.787712931287345</v>
      </c>
      <c r="F698" s="10">
        <v>68.11723574849195</v>
      </c>
      <c r="G698" s="10">
        <v>53.885360360822233</v>
      </c>
      <c r="H698" s="10">
        <v>112.93569984781256</v>
      </c>
      <c r="I698" s="10">
        <f t="shared" si="15"/>
        <v>84.520407520629234</v>
      </c>
    </row>
    <row r="699" spans="1:9" x14ac:dyDescent="0.25">
      <c r="A699" s="20"/>
      <c r="B699" s="5">
        <f>DATE(YEAR(siječanj!B699),MONTH(siječanj!B699)+3,DAY(siječanj!B699))</f>
        <v>43563</v>
      </c>
      <c r="C699" s="9">
        <v>7.25</v>
      </c>
      <c r="D699">
        <v>0.93096747116648348</v>
      </c>
      <c r="E699" s="6">
        <v>95.845773766762775</v>
      </c>
      <c r="F699" s="10">
        <v>72.610728530133116</v>
      </c>
      <c r="G699" s="10">
        <v>65.212846579269083</v>
      </c>
      <c r="H699" s="10">
        <v>66.491220206345332</v>
      </c>
      <c r="I699" s="10">
        <f t="shared" si="15"/>
        <v>89.229297625638026</v>
      </c>
    </row>
    <row r="700" spans="1:9" x14ac:dyDescent="0.25">
      <c r="A700" s="20"/>
      <c r="B700" s="5">
        <f>DATE(YEAR(siječanj!B700),MONTH(siječanj!B700)+3,DAY(siječanj!B700))</f>
        <v>43563</v>
      </c>
      <c r="C700" s="9">
        <v>7.2604166666666696</v>
      </c>
      <c r="D700">
        <v>0.93096747116648348</v>
      </c>
      <c r="E700" s="6">
        <v>98.906777400975955</v>
      </c>
      <c r="F700" s="10">
        <v>89.923548502647094</v>
      </c>
      <c r="G700" s="10">
        <v>83.575621698642649</v>
      </c>
      <c r="H700" s="10">
        <v>34.766220955001202</v>
      </c>
      <c r="I700" s="10">
        <f t="shared" si="15"/>
        <v>92.078992438212879</v>
      </c>
    </row>
    <row r="701" spans="1:9" x14ac:dyDescent="0.25">
      <c r="A701" s="20"/>
      <c r="B701" s="5">
        <f>DATE(YEAR(siječanj!B701),MONTH(siječanj!B701)+3,DAY(siječanj!B701))</f>
        <v>43563</v>
      </c>
      <c r="C701" s="9">
        <v>7.2708333333333304</v>
      </c>
      <c r="D701">
        <v>0.93096747116648348</v>
      </c>
      <c r="E701" s="6">
        <v>101.08244630374378</v>
      </c>
      <c r="F701" s="10">
        <v>99.951344139172306</v>
      </c>
      <c r="G701" s="10">
        <v>95.476966590716856</v>
      </c>
      <c r="H701" s="10">
        <v>18.600124509562736</v>
      </c>
      <c r="I701" s="10">
        <f t="shared" si="15"/>
        <v>94.104469414718196</v>
      </c>
    </row>
    <row r="702" spans="1:9" x14ac:dyDescent="0.25">
      <c r="A702" s="20"/>
      <c r="B702" s="5">
        <f>DATE(YEAR(siječanj!B702),MONTH(siječanj!B702)+3,DAY(siječanj!B702))</f>
        <v>43563</v>
      </c>
      <c r="C702" s="9">
        <v>7.28125</v>
      </c>
      <c r="D702">
        <v>0.93096747116648348</v>
      </c>
      <c r="E702" s="6">
        <v>102.03658726355809</v>
      </c>
      <c r="F702" s="10">
        <v>109.80383323802225</v>
      </c>
      <c r="G702" s="10">
        <v>103.83440192058248</v>
      </c>
      <c r="H702" s="10">
        <v>11.964686316297904</v>
      </c>
      <c r="I702" s="10">
        <f t="shared" si="15"/>
        <v>94.992743611212887</v>
      </c>
    </row>
    <row r="703" spans="1:9" x14ac:dyDescent="0.25">
      <c r="A703" s="20"/>
      <c r="B703" s="5">
        <f>DATE(YEAR(siječanj!B703),MONTH(siječanj!B703)+3,DAY(siječanj!B703))</f>
        <v>43563</v>
      </c>
      <c r="C703" s="9">
        <v>7.2916666666666696</v>
      </c>
      <c r="D703">
        <v>0.93096747116648348</v>
      </c>
      <c r="E703" s="6">
        <v>99.971341259543593</v>
      </c>
      <c r="F703" s="10">
        <v>116.06642139507612</v>
      </c>
      <c r="G703" s="10">
        <v>109.80447566831141</v>
      </c>
      <c r="H703" s="10">
        <v>4.7574563706766009</v>
      </c>
      <c r="I703" s="10">
        <f t="shared" si="15"/>
        <v>93.070066761518831</v>
      </c>
    </row>
    <row r="704" spans="1:9" x14ac:dyDescent="0.25">
      <c r="A704" s="20"/>
      <c r="B704" s="5">
        <f>DATE(YEAR(siječanj!B704),MONTH(siječanj!B704)+3,DAY(siječanj!B704))</f>
        <v>43563</v>
      </c>
      <c r="C704" s="9">
        <v>7.3020833333333304</v>
      </c>
      <c r="D704">
        <v>0.93096747116648348</v>
      </c>
      <c r="E704" s="6">
        <v>97.318822244210935</v>
      </c>
      <c r="F704" s="10">
        <v>129.13142015529894</v>
      </c>
      <c r="G704" s="10">
        <v>120.6930232408061</v>
      </c>
      <c r="H704" s="10">
        <v>3.3632493151590341</v>
      </c>
      <c r="I704" s="10">
        <f t="shared" si="15"/>
        <v>90.600657841593573</v>
      </c>
    </row>
    <row r="705" spans="1:9" x14ac:dyDescent="0.25">
      <c r="A705" s="20"/>
      <c r="B705" s="5">
        <f>DATE(YEAR(siječanj!B705),MONTH(siječanj!B705)+3,DAY(siječanj!B705))</f>
        <v>43563</v>
      </c>
      <c r="C705" s="9">
        <v>7.3125</v>
      </c>
      <c r="D705">
        <v>0.93096747116648348</v>
      </c>
      <c r="E705" s="6">
        <v>97.117069986473922</v>
      </c>
      <c r="F705" s="10">
        <v>135.45116886340872</v>
      </c>
      <c r="G705" s="10">
        <v>133.34281644515218</v>
      </c>
      <c r="H705" s="10">
        <v>3.8432602868486772</v>
      </c>
      <c r="I705" s="10">
        <f t="shared" si="15"/>
        <v>90.412833052406015</v>
      </c>
    </row>
    <row r="706" spans="1:9" x14ac:dyDescent="0.25">
      <c r="A706" s="20"/>
      <c r="B706" s="5">
        <f>DATE(YEAR(siječanj!B706),MONTH(siječanj!B706)+3,DAY(siječanj!B706))</f>
        <v>43563</v>
      </c>
      <c r="C706" s="9">
        <v>7.3229166666666696</v>
      </c>
      <c r="D706">
        <v>0.93096747116648348</v>
      </c>
      <c r="E706" s="6">
        <v>96.194658946011771</v>
      </c>
      <c r="F706" s="10">
        <v>139.35576990408794</v>
      </c>
      <c r="G706" s="10">
        <v>146.51260547686456</v>
      </c>
      <c r="H706" s="10">
        <v>3.4788824737309385</v>
      </c>
      <c r="I706" s="10">
        <f t="shared" si="15"/>
        <v>89.554098378690924</v>
      </c>
    </row>
    <row r="707" spans="1:9" x14ac:dyDescent="0.25">
      <c r="A707" s="20"/>
      <c r="B707" s="5">
        <f>DATE(YEAR(siječanj!B707),MONTH(siječanj!B707)+3,DAY(siječanj!B707))</f>
        <v>43563</v>
      </c>
      <c r="C707" s="9">
        <v>7.3333333333333304</v>
      </c>
      <c r="D707">
        <v>0.93096747116648348</v>
      </c>
      <c r="E707" s="6">
        <v>97.616061061064428</v>
      </c>
      <c r="F707" s="10">
        <v>169.45502225800593</v>
      </c>
      <c r="G707" s="10">
        <v>154.10930988699434</v>
      </c>
      <c r="H707" s="10">
        <v>2.387249750239373</v>
      </c>
      <c r="I707" s="10">
        <f t="shared" si="15"/>
        <v>90.877377511252192</v>
      </c>
    </row>
    <row r="708" spans="1:9" x14ac:dyDescent="0.25">
      <c r="A708" s="20"/>
      <c r="B708" s="5">
        <f>DATE(YEAR(siječanj!B708),MONTH(siječanj!B708)+3,DAY(siječanj!B708))</f>
        <v>43563</v>
      </c>
      <c r="C708" s="9">
        <v>7.34375</v>
      </c>
      <c r="D708">
        <v>0.93096747116648348</v>
      </c>
      <c r="E708" s="6">
        <v>98.470983113982953</v>
      </c>
      <c r="F708" s="10">
        <v>170.93613152328905</v>
      </c>
      <c r="G708" s="10">
        <v>176.22829903719858</v>
      </c>
      <c r="H708" s="10">
        <v>2.0853067193525066</v>
      </c>
      <c r="I708" s="10">
        <f t="shared" ref="I708:I771" si="17">D708*E708</f>
        <v>91.673282132902202</v>
      </c>
    </row>
    <row r="709" spans="1:9" x14ac:dyDescent="0.25">
      <c r="A709" s="20"/>
      <c r="B709" s="5">
        <f>DATE(YEAR(siječanj!B709),MONTH(siječanj!B709)+3,DAY(siječanj!B709))</f>
        <v>43563</v>
      </c>
      <c r="C709" s="9">
        <v>7.3541666666666696</v>
      </c>
      <c r="D709">
        <v>0.93096747116648348</v>
      </c>
      <c r="E709" s="6">
        <v>97.879967828428633</v>
      </c>
      <c r="F709" s="10">
        <v>199.49667658719397</v>
      </c>
      <c r="G709" s="10">
        <v>181.15880660613982</v>
      </c>
      <c r="H709" s="10">
        <v>2.4008722483541964</v>
      </c>
      <c r="I709" s="10">
        <f t="shared" si="17"/>
        <v>91.123066127088961</v>
      </c>
    </row>
    <row r="710" spans="1:9" x14ac:dyDescent="0.25">
      <c r="A710" s="20"/>
      <c r="B710" s="5">
        <f>DATE(YEAR(siječanj!B710),MONTH(siječanj!B710)+3,DAY(siječanj!B710))</f>
        <v>43563</v>
      </c>
      <c r="C710" s="9">
        <v>7.3645833333333304</v>
      </c>
      <c r="D710">
        <v>0.93096747116648348</v>
      </c>
      <c r="E710" s="6">
        <v>98.132969390286732</v>
      </c>
      <c r="F710" s="10">
        <v>186.56522770313924</v>
      </c>
      <c r="G710" s="10">
        <v>181.51589732764833</v>
      </c>
      <c r="H710" s="10">
        <v>1.7874156212920962</v>
      </c>
      <c r="I710" s="10">
        <f t="shared" si="17"/>
        <v>91.358602351333175</v>
      </c>
    </row>
    <row r="711" spans="1:9" x14ac:dyDescent="0.25">
      <c r="A711" s="20"/>
      <c r="B711" s="5">
        <f>DATE(YEAR(siječanj!B711),MONTH(siječanj!B711)+3,DAY(siječanj!B711))</f>
        <v>43563</v>
      </c>
      <c r="C711" s="9">
        <v>7.375</v>
      </c>
      <c r="D711">
        <v>0.93096747116648348</v>
      </c>
      <c r="E711" s="6">
        <v>98.452500051310139</v>
      </c>
      <c r="F711" s="10">
        <v>205.30862271130948</v>
      </c>
      <c r="G711" s="10">
        <v>186.91213648529398</v>
      </c>
      <c r="H711" s="10">
        <v>1.4289526296237434</v>
      </c>
      <c r="I711" s="10">
        <f t="shared" si="17"/>
        <v>91.656075002786281</v>
      </c>
    </row>
    <row r="712" spans="1:9" x14ac:dyDescent="0.25">
      <c r="A712" s="20"/>
      <c r="B712" s="5">
        <f>DATE(YEAR(siječanj!B712),MONTH(siječanj!B712)+3,DAY(siječanj!B712))</f>
        <v>43563</v>
      </c>
      <c r="C712" s="9">
        <v>7.3854166666666696</v>
      </c>
      <c r="D712">
        <v>0.93096747116648348</v>
      </c>
      <c r="E712" s="6">
        <v>99.52671937446523</v>
      </c>
      <c r="F712" s="10">
        <v>192.5035194351216</v>
      </c>
      <c r="G712" s="10">
        <v>182.72146736162784</v>
      </c>
      <c r="H712" s="10">
        <v>1.4150790117214036</v>
      </c>
      <c r="I712" s="10">
        <f t="shared" si="17"/>
        <v>92.656138249542153</v>
      </c>
    </row>
    <row r="713" spans="1:9" x14ac:dyDescent="0.25">
      <c r="A713" s="20"/>
      <c r="B713" s="5">
        <f>DATE(YEAR(siječanj!B713),MONTH(siječanj!B713)+3,DAY(siječanj!B713))</f>
        <v>43563</v>
      </c>
      <c r="C713" s="9">
        <v>7.3958333333333304</v>
      </c>
      <c r="D713">
        <v>0.93096747116648348</v>
      </c>
      <c r="E713" s="6">
        <v>98.951124839642503</v>
      </c>
      <c r="F713" s="10">
        <v>190.22547762253029</v>
      </c>
      <c r="G713" s="10">
        <v>184.87973423101766</v>
      </c>
      <c r="H713" s="10">
        <v>1.5744200195252627</v>
      </c>
      <c r="I713" s="10">
        <f t="shared" si="17"/>
        <v>92.120278461040996</v>
      </c>
    </row>
    <row r="714" spans="1:9" x14ac:dyDescent="0.25">
      <c r="A714" s="20"/>
      <c r="B714" s="5">
        <f>DATE(YEAR(siječanj!B714),MONTH(siječanj!B714)+3,DAY(siječanj!B714))</f>
        <v>43563</v>
      </c>
      <c r="C714" s="9">
        <v>7.40625</v>
      </c>
      <c r="D714">
        <v>0.93096747116648348</v>
      </c>
      <c r="E714" s="6">
        <v>98.779488459372246</v>
      </c>
      <c r="F714" s="10">
        <v>177.20580755656567</v>
      </c>
      <c r="G714" s="10">
        <v>190.89434647953749</v>
      </c>
      <c r="H714" s="10">
        <v>1.4907851245554726</v>
      </c>
      <c r="I714" s="10">
        <f t="shared" si="17"/>
        <v>91.960490574140621</v>
      </c>
    </row>
    <row r="715" spans="1:9" x14ac:dyDescent="0.25">
      <c r="A715" s="20"/>
      <c r="B715" s="5">
        <f>DATE(YEAR(siječanj!B715),MONTH(siječanj!B715)+3,DAY(siječanj!B715))</f>
        <v>43563</v>
      </c>
      <c r="C715" s="9">
        <v>7.4166666666666696</v>
      </c>
      <c r="D715">
        <v>0.93096747116648348</v>
      </c>
      <c r="E715" s="6">
        <v>99.567383104991123</v>
      </c>
      <c r="F715" s="10">
        <v>176.92771075958044</v>
      </c>
      <c r="G715" s="10">
        <v>190.69245412979168</v>
      </c>
      <c r="H715" s="10">
        <v>1.2863025836331627</v>
      </c>
      <c r="I715" s="10">
        <f t="shared" si="17"/>
        <v>92.693994859918035</v>
      </c>
    </row>
    <row r="716" spans="1:9" x14ac:dyDescent="0.25">
      <c r="A716" s="20"/>
      <c r="B716" s="5">
        <f>DATE(YEAR(siječanj!B716),MONTH(siječanj!B716)+3,DAY(siječanj!B716))</f>
        <v>43563</v>
      </c>
      <c r="C716" s="9">
        <v>7.4270833333333304</v>
      </c>
      <c r="D716">
        <v>0.93096747116648348</v>
      </c>
      <c r="E716" s="6">
        <v>99.60988223739038</v>
      </c>
      <c r="F716" s="10">
        <v>195.06049687036662</v>
      </c>
      <c r="G716" s="10">
        <v>186.46208729768813</v>
      </c>
      <c r="H716" s="10">
        <v>1.3185359593869361</v>
      </c>
      <c r="I716" s="10">
        <f t="shared" si="17"/>
        <v>92.733560169734545</v>
      </c>
    </row>
    <row r="717" spans="1:9" x14ac:dyDescent="0.25">
      <c r="A717" s="20"/>
      <c r="B717" s="5">
        <f>DATE(YEAR(siječanj!B717),MONTH(siječanj!B717)+3,DAY(siječanj!B717))</f>
        <v>43563</v>
      </c>
      <c r="C717" s="9">
        <v>7.4375</v>
      </c>
      <c r="D717">
        <v>0.93096747116648348</v>
      </c>
      <c r="E717" s="6">
        <v>99.664416206086386</v>
      </c>
      <c r="F717" s="10">
        <v>188.2040522481789</v>
      </c>
      <c r="G717" s="10">
        <v>183.56995068802286</v>
      </c>
      <c r="H717" s="10">
        <v>1.3594754880927655</v>
      </c>
      <c r="I717" s="10">
        <f t="shared" si="17"/>
        <v>92.78432952066413</v>
      </c>
    </row>
    <row r="718" spans="1:9" x14ac:dyDescent="0.25">
      <c r="A718" s="20"/>
      <c r="B718" s="5">
        <f>DATE(YEAR(siječanj!B718),MONTH(siječanj!B718)+3,DAY(siječanj!B718))</f>
        <v>43563</v>
      </c>
      <c r="C718" s="9">
        <v>7.4479166666666696</v>
      </c>
      <c r="D718">
        <v>0.93096747116648348</v>
      </c>
      <c r="E718" s="6">
        <v>101.41010871822667</v>
      </c>
      <c r="F718" s="10">
        <v>175.80715605855147</v>
      </c>
      <c r="G718" s="10">
        <v>182.84284842362462</v>
      </c>
      <c r="H718" s="10">
        <v>1.4571580840048464</v>
      </c>
      <c r="I718" s="10">
        <f t="shared" si="17"/>
        <v>94.40951246412564</v>
      </c>
    </row>
    <row r="719" spans="1:9" x14ac:dyDescent="0.25">
      <c r="A719" s="20"/>
      <c r="B719" s="5">
        <f>DATE(YEAR(siječanj!B719),MONTH(siječanj!B719)+3,DAY(siječanj!B719))</f>
        <v>43563</v>
      </c>
      <c r="C719" s="9">
        <v>7.4583333333333304</v>
      </c>
      <c r="D719">
        <v>0.93096747116648348</v>
      </c>
      <c r="E719" s="6">
        <v>102.02607316045226</v>
      </c>
      <c r="F719" s="10">
        <v>173.91338068604907</v>
      </c>
      <c r="G719" s="10">
        <v>183.66365975790964</v>
      </c>
      <c r="H719" s="10">
        <v>1.3940879987258759</v>
      </c>
      <c r="I719" s="10">
        <f t="shared" si="17"/>
        <v>94.982955323232872</v>
      </c>
    </row>
    <row r="720" spans="1:9" x14ac:dyDescent="0.25">
      <c r="A720" s="20"/>
      <c r="B720" s="5">
        <f>DATE(YEAR(siječanj!B720),MONTH(siječanj!B720)+3,DAY(siječanj!B720))</f>
        <v>43563</v>
      </c>
      <c r="C720" s="9">
        <v>7.46875</v>
      </c>
      <c r="D720">
        <v>0.93096747116648348</v>
      </c>
      <c r="E720" s="6">
        <v>103.00043034230708</v>
      </c>
      <c r="F720" s="10">
        <v>168.96243894164286</v>
      </c>
      <c r="G720" s="10">
        <v>177.44192903058581</v>
      </c>
      <c r="H720" s="10">
        <v>1.3454107790373757</v>
      </c>
      <c r="I720" s="10">
        <f t="shared" si="17"/>
        <v>95.890050164837163</v>
      </c>
    </row>
    <row r="721" spans="1:9" x14ac:dyDescent="0.25">
      <c r="A721" s="20"/>
      <c r="B721" s="5">
        <f>DATE(YEAR(siječanj!B721),MONTH(siječanj!B721)+3,DAY(siječanj!B721))</f>
        <v>43563</v>
      </c>
      <c r="C721" s="9">
        <v>7.4791666666666696</v>
      </c>
      <c r="D721">
        <v>0.93096747116648348</v>
      </c>
      <c r="E721" s="6">
        <v>103.53607585149781</v>
      </c>
      <c r="F721" s="10">
        <v>165.68618254298443</v>
      </c>
      <c r="G721" s="10">
        <v>174.5752808383703</v>
      </c>
      <c r="H721" s="10">
        <v>1.2688582624573357</v>
      </c>
      <c r="I721" s="10">
        <f t="shared" si="17"/>
        <v>96.388718709970135</v>
      </c>
    </row>
    <row r="722" spans="1:9" x14ac:dyDescent="0.25">
      <c r="A722" s="20"/>
      <c r="B722" s="5">
        <f>DATE(YEAR(siječanj!B722),MONTH(siječanj!B722)+3,DAY(siječanj!B722))</f>
        <v>43563</v>
      </c>
      <c r="C722" s="9">
        <v>7.4895833333333304</v>
      </c>
      <c r="D722">
        <v>0.93096747116648348</v>
      </c>
      <c r="E722" s="6">
        <v>103.37812209936301</v>
      </c>
      <c r="F722" s="10">
        <v>162.02437939137468</v>
      </c>
      <c r="G722" s="10">
        <v>169.38943150759499</v>
      </c>
      <c r="H722" s="10">
        <v>1.2781446922092299</v>
      </c>
      <c r="I722" s="10">
        <f t="shared" si="17"/>
        <v>96.24166890478395</v>
      </c>
    </row>
    <row r="723" spans="1:9" x14ac:dyDescent="0.25">
      <c r="A723" s="20"/>
      <c r="B723" s="5">
        <f>DATE(YEAR(siječanj!B723),MONTH(siječanj!B723)+3,DAY(siječanj!B723))</f>
        <v>43563</v>
      </c>
      <c r="C723" s="9">
        <v>7.5</v>
      </c>
      <c r="D723">
        <v>0.93096747116648348</v>
      </c>
      <c r="E723" s="6">
        <v>101.81331643264056</v>
      </c>
      <c r="F723" s="10">
        <v>159.62336734119017</v>
      </c>
      <c r="G723" s="10">
        <v>169.21560852843598</v>
      </c>
      <c r="H723" s="10">
        <v>1.3881601710723555</v>
      </c>
      <c r="I723" s="10">
        <f t="shared" si="17"/>
        <v>94.784885730368359</v>
      </c>
    </row>
    <row r="724" spans="1:9" x14ac:dyDescent="0.25">
      <c r="A724" s="20"/>
      <c r="B724" s="5">
        <f>DATE(YEAR(siječanj!B724),MONTH(siječanj!B724)+3,DAY(siječanj!B724))</f>
        <v>43563</v>
      </c>
      <c r="C724" s="9">
        <v>7.5104166666666696</v>
      </c>
      <c r="D724">
        <v>0.93096747116648348</v>
      </c>
      <c r="E724" s="6">
        <v>100.92286560532966</v>
      </c>
      <c r="F724" s="10">
        <v>158.16804092803341</v>
      </c>
      <c r="G724" s="10">
        <v>172.61216694031711</v>
      </c>
      <c r="H724" s="10">
        <v>1.5153988656410253</v>
      </c>
      <c r="I724" s="10">
        <f t="shared" si="17"/>
        <v>93.955904975468627</v>
      </c>
    </row>
    <row r="725" spans="1:9" x14ac:dyDescent="0.25">
      <c r="A725" s="20"/>
      <c r="B725" s="5">
        <f>DATE(YEAR(siječanj!B725),MONTH(siječanj!B725)+3,DAY(siječanj!B725))</f>
        <v>43563</v>
      </c>
      <c r="C725" s="9">
        <v>7.5208333333333304</v>
      </c>
      <c r="D725">
        <v>0.93096747116648348</v>
      </c>
      <c r="E725" s="6">
        <v>100.94421245080652</v>
      </c>
      <c r="F725" s="10">
        <v>155.12624232399881</v>
      </c>
      <c r="G725" s="10">
        <v>173.39521527753652</v>
      </c>
      <c r="H725" s="10">
        <v>1.6007455771703381</v>
      </c>
      <c r="I725" s="10">
        <f t="shared" si="17"/>
        <v>93.9757781942196</v>
      </c>
    </row>
    <row r="726" spans="1:9" x14ac:dyDescent="0.25">
      <c r="A726" s="20"/>
      <c r="B726" s="5">
        <f>DATE(YEAR(siječanj!B726),MONTH(siječanj!B726)+3,DAY(siječanj!B726))</f>
        <v>43563</v>
      </c>
      <c r="C726" s="9">
        <v>7.53125</v>
      </c>
      <c r="D726">
        <v>0.93096747116648348</v>
      </c>
      <c r="E726" s="6">
        <v>100.10054799261262</v>
      </c>
      <c r="F726" s="10">
        <v>153.39538375310164</v>
      </c>
      <c r="G726" s="10">
        <v>172.88105970960163</v>
      </c>
      <c r="H726" s="10">
        <v>1.7277341524287326</v>
      </c>
      <c r="I726" s="10">
        <f t="shared" si="17"/>
        <v>93.190354027061787</v>
      </c>
    </row>
    <row r="727" spans="1:9" x14ac:dyDescent="0.25">
      <c r="A727" s="20"/>
      <c r="B727" s="5">
        <f>DATE(YEAR(siječanj!B727),MONTH(siječanj!B727)+3,DAY(siječanj!B727))</f>
        <v>43563</v>
      </c>
      <c r="C727" s="9">
        <v>7.5416666666666696</v>
      </c>
      <c r="D727">
        <v>0.93096747116648348</v>
      </c>
      <c r="E727" s="6">
        <v>97.96786164069313</v>
      </c>
      <c r="F727" s="10">
        <v>153.31380896022063</v>
      </c>
      <c r="G727" s="10">
        <v>170.43084810535035</v>
      </c>
      <c r="H727" s="10">
        <v>1.9033379177866792</v>
      </c>
      <c r="I727" s="10">
        <f t="shared" si="17"/>
        <v>91.204892407224023</v>
      </c>
    </row>
    <row r="728" spans="1:9" x14ac:dyDescent="0.25">
      <c r="A728" s="20"/>
      <c r="B728" s="5">
        <f>DATE(YEAR(siječanj!B728),MONTH(siječanj!B728)+3,DAY(siječanj!B728))</f>
        <v>43563</v>
      </c>
      <c r="C728" s="9">
        <v>7.5520833333333304</v>
      </c>
      <c r="D728">
        <v>0.93096747116648348</v>
      </c>
      <c r="E728" s="6">
        <v>96.853045094273085</v>
      </c>
      <c r="F728" s="10">
        <v>152.48549871398285</v>
      </c>
      <c r="G728" s="10">
        <v>165.24993188718071</v>
      </c>
      <c r="H728" s="10">
        <v>1.799507389228036</v>
      </c>
      <c r="I728" s="10">
        <f t="shared" si="17"/>
        <v>90.167034466188809</v>
      </c>
    </row>
    <row r="729" spans="1:9" x14ac:dyDescent="0.25">
      <c r="A729" s="20"/>
      <c r="B729" s="5">
        <f>DATE(YEAR(siječanj!B729),MONTH(siječanj!B729)+3,DAY(siječanj!B729))</f>
        <v>43563</v>
      </c>
      <c r="C729" s="9">
        <v>7.5625</v>
      </c>
      <c r="D729">
        <v>0.93096747116648348</v>
      </c>
      <c r="E729" s="6">
        <v>96.843285401888593</v>
      </c>
      <c r="F729" s="10">
        <v>152.54566940499745</v>
      </c>
      <c r="G729" s="10">
        <v>163.2088675848955</v>
      </c>
      <c r="H729" s="10">
        <v>1.8164904903957155</v>
      </c>
      <c r="I729" s="10">
        <f t="shared" si="17"/>
        <v>90.157948510050247</v>
      </c>
    </row>
    <row r="730" spans="1:9" x14ac:dyDescent="0.25">
      <c r="A730" s="20"/>
      <c r="B730" s="5">
        <f>DATE(YEAR(siječanj!B730),MONTH(siječanj!B730)+3,DAY(siječanj!B730))</f>
        <v>43563</v>
      </c>
      <c r="C730" s="9">
        <v>7.5729166666666696</v>
      </c>
      <c r="D730">
        <v>0.93096747116648348</v>
      </c>
      <c r="E730" s="6">
        <v>97.183945518983634</v>
      </c>
      <c r="F730" s="10">
        <v>152.43225134487326</v>
      </c>
      <c r="G730" s="10">
        <v>159.13180455242298</v>
      </c>
      <c r="H730" s="10">
        <v>1.8953431041530455</v>
      </c>
      <c r="I730" s="10">
        <f t="shared" si="17"/>
        <v>90.475091997789505</v>
      </c>
    </row>
    <row r="731" spans="1:9" x14ac:dyDescent="0.25">
      <c r="A731" s="20"/>
      <c r="B731" s="5">
        <f>DATE(YEAR(siječanj!B731),MONTH(siječanj!B731)+3,DAY(siječanj!B731))</f>
        <v>43563</v>
      </c>
      <c r="C731" s="9">
        <v>7.5833333333333304</v>
      </c>
      <c r="D731">
        <v>0.93096747116648348</v>
      </c>
      <c r="E731" s="6">
        <v>99.716532089891345</v>
      </c>
      <c r="F731" s="10">
        <v>149.54862154834902</v>
      </c>
      <c r="G731" s="10">
        <v>151.79714917114435</v>
      </c>
      <c r="H731" s="10">
        <v>1.7564928707241643</v>
      </c>
      <c r="I731" s="10">
        <f t="shared" si="17"/>
        <v>92.832847713217646</v>
      </c>
    </row>
    <row r="732" spans="1:9" x14ac:dyDescent="0.25">
      <c r="A732" s="20"/>
      <c r="B732" s="5">
        <f>DATE(YEAR(siječanj!B732),MONTH(siječanj!B732)+3,DAY(siječanj!B732))</f>
        <v>43563</v>
      </c>
      <c r="C732" s="9">
        <v>7.59375</v>
      </c>
      <c r="D732">
        <v>0.93096747116648348</v>
      </c>
      <c r="E732" s="6">
        <v>101.28454797276223</v>
      </c>
      <c r="F732" s="10">
        <v>147.36743801258908</v>
      </c>
      <c r="G732" s="10">
        <v>142.69907261120207</v>
      </c>
      <c r="H732" s="10">
        <v>1.9186212081217291</v>
      </c>
      <c r="I732" s="10">
        <f t="shared" si="17"/>
        <v>94.292619494442832</v>
      </c>
    </row>
    <row r="733" spans="1:9" x14ac:dyDescent="0.25">
      <c r="A733" s="20"/>
      <c r="B733" s="5">
        <f>DATE(YEAR(siječanj!B733),MONTH(siječanj!B733)+3,DAY(siječanj!B733))</f>
        <v>43563</v>
      </c>
      <c r="C733" s="9">
        <v>7.6041666666666696</v>
      </c>
      <c r="D733">
        <v>0.93096747116648348</v>
      </c>
      <c r="E733" s="6">
        <v>101.22423680617389</v>
      </c>
      <c r="F733" s="10">
        <v>147.52349972212832</v>
      </c>
      <c r="G733" s="10">
        <v>144.2765929133671</v>
      </c>
      <c r="H733" s="10">
        <v>2.0829055739738651</v>
      </c>
      <c r="I733" s="10">
        <f t="shared" si="17"/>
        <v>94.236471760200985</v>
      </c>
    </row>
    <row r="734" spans="1:9" x14ac:dyDescent="0.25">
      <c r="A734" s="20"/>
      <c r="B734" s="5">
        <f>DATE(YEAR(siječanj!B734),MONTH(siječanj!B734)+3,DAY(siječanj!B734))</f>
        <v>43563</v>
      </c>
      <c r="C734" s="9">
        <v>7.6145833333333304</v>
      </c>
      <c r="D734">
        <v>0.93096747116648348</v>
      </c>
      <c r="E734" s="6">
        <v>103.24444647541576</v>
      </c>
      <c r="F734" s="10">
        <v>146.8055211391771</v>
      </c>
      <c r="G734" s="10">
        <v>145.35569222970793</v>
      </c>
      <c r="H734" s="10">
        <v>2.3939989697078361</v>
      </c>
      <c r="I734" s="10">
        <f t="shared" si="17"/>
        <v>96.117221247201172</v>
      </c>
    </row>
    <row r="735" spans="1:9" x14ac:dyDescent="0.25">
      <c r="A735" s="20"/>
      <c r="B735" s="5">
        <f>DATE(YEAR(siječanj!B735),MONTH(siječanj!B735)+3,DAY(siječanj!B735))</f>
        <v>43563</v>
      </c>
      <c r="C735" s="9">
        <v>7.625</v>
      </c>
      <c r="D735">
        <v>0.93096747116648348</v>
      </c>
      <c r="E735" s="6">
        <v>103.90043736963682</v>
      </c>
      <c r="F735" s="10">
        <v>145.18427982501623</v>
      </c>
      <c r="G735" s="10">
        <v>140.7069019172562</v>
      </c>
      <c r="H735" s="10">
        <v>2.3215043888176998</v>
      </c>
      <c r="I735" s="10">
        <f t="shared" si="17"/>
        <v>96.727927431102387</v>
      </c>
    </row>
    <row r="736" spans="1:9" x14ac:dyDescent="0.25">
      <c r="A736" s="20"/>
      <c r="B736" s="5">
        <f>DATE(YEAR(siječanj!B736),MONTH(siječanj!B736)+3,DAY(siječanj!B736))</f>
        <v>43563</v>
      </c>
      <c r="C736" s="9">
        <v>7.6354166666666696</v>
      </c>
      <c r="D736">
        <v>0.93096747116648348</v>
      </c>
      <c r="E736" s="6">
        <v>104.75627464187782</v>
      </c>
      <c r="F736" s="10">
        <v>144.4904505915737</v>
      </c>
      <c r="G736" s="10">
        <v>137.89955543833233</v>
      </c>
      <c r="H736" s="10">
        <v>2.2442295276695852</v>
      </c>
      <c r="I736" s="10">
        <f t="shared" si="17"/>
        <v>97.524684092170617</v>
      </c>
    </row>
    <row r="737" spans="1:9" x14ac:dyDescent="0.25">
      <c r="A737" s="20"/>
      <c r="B737" s="5">
        <f>DATE(YEAR(siječanj!B737),MONTH(siječanj!B737)+3,DAY(siječanj!B737))</f>
        <v>43563</v>
      </c>
      <c r="C737" s="9">
        <v>7.6458333333333304</v>
      </c>
      <c r="D737">
        <v>0.93096747116648348</v>
      </c>
      <c r="E737" s="6">
        <v>106.51538970898385</v>
      </c>
      <c r="F737" s="10">
        <v>140.35284063697077</v>
      </c>
      <c r="G737" s="10">
        <v>142.13455032481693</v>
      </c>
      <c r="H737" s="10">
        <v>2.0149581621445298</v>
      </c>
      <c r="I737" s="10">
        <f t="shared" si="17"/>
        <v>99.162362997685165</v>
      </c>
    </row>
    <row r="738" spans="1:9" x14ac:dyDescent="0.25">
      <c r="A738" s="20"/>
      <c r="B738" s="5">
        <f>DATE(YEAR(siječanj!B738),MONTH(siječanj!B738)+3,DAY(siječanj!B738))</f>
        <v>43563</v>
      </c>
      <c r="C738" s="9">
        <v>7.65625</v>
      </c>
      <c r="D738">
        <v>0.93096747116648348</v>
      </c>
      <c r="E738" s="6">
        <v>106.32555714064402</v>
      </c>
      <c r="F738" s="10">
        <v>138.95557380333759</v>
      </c>
      <c r="G738" s="10">
        <v>140.29954081147363</v>
      </c>
      <c r="H738" s="10">
        <v>2.1572450348965915</v>
      </c>
      <c r="I738" s="10">
        <f t="shared" si="17"/>
        <v>98.985635051592809</v>
      </c>
    </row>
    <row r="739" spans="1:9" x14ac:dyDescent="0.25">
      <c r="A739" s="20"/>
      <c r="B739" s="5">
        <f>DATE(YEAR(siječanj!B739),MONTH(siječanj!B739)+3,DAY(siječanj!B739))</f>
        <v>43563</v>
      </c>
      <c r="C739" s="9">
        <v>7.6666666666666696</v>
      </c>
      <c r="D739">
        <v>0.93096747116648348</v>
      </c>
      <c r="E739" s="6">
        <v>106.4312709282631</v>
      </c>
      <c r="F739" s="10">
        <v>139.34284636986521</v>
      </c>
      <c r="G739" s="10">
        <v>133.95509639938248</v>
      </c>
      <c r="H739" s="10">
        <v>2.1555242140418982</v>
      </c>
      <c r="I739" s="10">
        <f t="shared" si="17"/>
        <v>99.084051149119972</v>
      </c>
    </row>
    <row r="740" spans="1:9" x14ac:dyDescent="0.25">
      <c r="A740" s="20"/>
      <c r="B740" s="5">
        <f>DATE(YEAR(siječanj!B740),MONTH(siječanj!B740)+3,DAY(siječanj!B740))</f>
        <v>43563</v>
      </c>
      <c r="C740" s="9">
        <v>7.6770833333333304</v>
      </c>
      <c r="D740">
        <v>0.93096747116648348</v>
      </c>
      <c r="E740" s="6">
        <v>107.11014329819155</v>
      </c>
      <c r="F740" s="10">
        <v>136.70051741947097</v>
      </c>
      <c r="G740" s="10">
        <v>135.99966887125052</v>
      </c>
      <c r="H740" s="10">
        <v>2.0846734172588897</v>
      </c>
      <c r="I740" s="10">
        <f t="shared" si="17"/>
        <v>99.716059242597055</v>
      </c>
    </row>
    <row r="741" spans="1:9" x14ac:dyDescent="0.25">
      <c r="A741" s="20"/>
      <c r="B741" s="5">
        <f>DATE(YEAR(siječanj!B741),MONTH(siječanj!B741)+3,DAY(siječanj!B741))</f>
        <v>43563</v>
      </c>
      <c r="C741" s="9">
        <v>7.6875</v>
      </c>
      <c r="D741">
        <v>0.93096747116648348</v>
      </c>
      <c r="E741" s="6">
        <v>109.67080883761838</v>
      </c>
      <c r="F741" s="10">
        <v>133.6756679101639</v>
      </c>
      <c r="G741" s="10">
        <v>135.85732709808485</v>
      </c>
      <c r="H741" s="10">
        <v>1.975316252420408</v>
      </c>
      <c r="I741" s="10">
        <f t="shared" si="17"/>
        <v>102.09995556434041</v>
      </c>
    </row>
    <row r="742" spans="1:9" x14ac:dyDescent="0.25">
      <c r="A742" s="20"/>
      <c r="B742" s="5">
        <f>DATE(YEAR(siječanj!B742),MONTH(siječanj!B742)+3,DAY(siječanj!B742))</f>
        <v>43563</v>
      </c>
      <c r="C742" s="9">
        <v>7.6979166666666696</v>
      </c>
      <c r="D742">
        <v>0.93096747116648348</v>
      </c>
      <c r="E742" s="6">
        <v>110.74480680078551</v>
      </c>
      <c r="F742" s="10">
        <v>133.48903923272394</v>
      </c>
      <c r="G742" s="10">
        <v>133.97093935744138</v>
      </c>
      <c r="H742" s="10">
        <v>2.4870823717425785</v>
      </c>
      <c r="I742" s="10">
        <f t="shared" si="17"/>
        <v>103.09981273214807</v>
      </c>
    </row>
    <row r="743" spans="1:9" x14ac:dyDescent="0.25">
      <c r="A743" s="20"/>
      <c r="B743" s="5">
        <f>DATE(YEAR(siječanj!B743),MONTH(siječanj!B743)+3,DAY(siječanj!B743))</f>
        <v>43563</v>
      </c>
      <c r="C743" s="9">
        <v>7.7083333333333304</v>
      </c>
      <c r="D743">
        <v>0.93096747116648348</v>
      </c>
      <c r="E743" s="6">
        <v>112.32096535621845</v>
      </c>
      <c r="F743" s="10">
        <v>132.46385780614673</v>
      </c>
      <c r="G743" s="10">
        <v>132.29752641072929</v>
      </c>
      <c r="H743" s="10">
        <v>7.5611177548661042</v>
      </c>
      <c r="I743" s="10">
        <f t="shared" si="17"/>
        <v>104.56716507665689</v>
      </c>
    </row>
    <row r="744" spans="1:9" x14ac:dyDescent="0.25">
      <c r="A744" s="20"/>
      <c r="B744" s="5">
        <f>DATE(YEAR(siječanj!B744),MONTH(siječanj!B744)+3,DAY(siječanj!B744))</f>
        <v>43563</v>
      </c>
      <c r="C744" s="9">
        <v>7.71875</v>
      </c>
      <c r="D744">
        <v>0.93096747116648348</v>
      </c>
      <c r="E744" s="6">
        <v>115.47640632305807</v>
      </c>
      <c r="F744" s="10">
        <v>132.42441694564775</v>
      </c>
      <c r="G744" s="10">
        <v>132.42845659794068</v>
      </c>
      <c r="H744" s="10">
        <v>20.808181782580331</v>
      </c>
      <c r="I744" s="10">
        <f t="shared" si="17"/>
        <v>107.50477797397069</v>
      </c>
    </row>
    <row r="745" spans="1:9" x14ac:dyDescent="0.25">
      <c r="A745" s="20"/>
      <c r="B745" s="5">
        <f>DATE(YEAR(siječanj!B745),MONTH(siječanj!B745)+3,DAY(siječanj!B745))</f>
        <v>43563</v>
      </c>
      <c r="C745" s="9">
        <v>7.7291666666666696</v>
      </c>
      <c r="D745">
        <v>0.93096747116648348</v>
      </c>
      <c r="E745" s="6">
        <v>119.63507854946612</v>
      </c>
      <c r="F745" s="10">
        <v>132.29719639043287</v>
      </c>
      <c r="G745" s="10">
        <v>135.11535324523763</v>
      </c>
      <c r="H745" s="10">
        <v>33.543939910503305</v>
      </c>
      <c r="I745" s="10">
        <f t="shared" si="17"/>
        <v>111.37636654000008</v>
      </c>
    </row>
    <row r="746" spans="1:9" x14ac:dyDescent="0.25">
      <c r="A746" s="20"/>
      <c r="B746" s="5">
        <f>DATE(YEAR(siječanj!B746),MONTH(siječanj!B746)+3,DAY(siječanj!B746))</f>
        <v>43563</v>
      </c>
      <c r="C746" s="9">
        <v>7.7395833333333304</v>
      </c>
      <c r="D746">
        <v>0.93096747116648348</v>
      </c>
      <c r="E746" s="6">
        <v>124.15072403217245</v>
      </c>
      <c r="F746" s="10">
        <v>132.62029277304086</v>
      </c>
      <c r="G746" s="10">
        <v>136.67985237792126</v>
      </c>
      <c r="H746" s="10">
        <v>49.657510300306754</v>
      </c>
      <c r="I746" s="10">
        <f t="shared" si="17"/>
        <v>115.58028559571954</v>
      </c>
    </row>
    <row r="747" spans="1:9" x14ac:dyDescent="0.25">
      <c r="A747" s="20"/>
      <c r="B747" s="5">
        <f>DATE(YEAR(siječanj!B747),MONTH(siječanj!B747)+3,DAY(siječanj!B747))</f>
        <v>43563</v>
      </c>
      <c r="C747" s="9">
        <v>7.75</v>
      </c>
      <c r="D747">
        <v>0.93096747116648348</v>
      </c>
      <c r="E747" s="6">
        <v>128.95858455191561</v>
      </c>
      <c r="F747" s="10">
        <v>133.35861588859299</v>
      </c>
      <c r="G747" s="10">
        <v>139.4449884319788</v>
      </c>
      <c r="H747" s="10">
        <v>67.430480246017297</v>
      </c>
      <c r="I747" s="10">
        <f t="shared" si="17"/>
        <v>120.05624734550601</v>
      </c>
    </row>
    <row r="748" spans="1:9" x14ac:dyDescent="0.25">
      <c r="A748" s="20"/>
      <c r="B748" s="5">
        <f>DATE(YEAR(siječanj!B748),MONTH(siječanj!B748)+3,DAY(siječanj!B748))</f>
        <v>43563</v>
      </c>
      <c r="C748" s="9">
        <v>7.7604166666666696</v>
      </c>
      <c r="D748">
        <v>0.93096747116648348</v>
      </c>
      <c r="E748" s="6">
        <v>133.30436751219253</v>
      </c>
      <c r="F748" s="10">
        <v>131.57289651356837</v>
      </c>
      <c r="G748" s="10">
        <v>138.99010246594352</v>
      </c>
      <c r="H748" s="10">
        <v>82.868438359678052</v>
      </c>
      <c r="I748" s="10">
        <f t="shared" si="17"/>
        <v>124.10202991827342</v>
      </c>
    </row>
    <row r="749" spans="1:9" x14ac:dyDescent="0.25">
      <c r="A749" s="20"/>
      <c r="B749" s="5">
        <f>DATE(YEAR(siječanj!B749),MONTH(siječanj!B749)+3,DAY(siječanj!B749))</f>
        <v>43563</v>
      </c>
      <c r="C749" s="9">
        <v>7.7708333333333304</v>
      </c>
      <c r="D749">
        <v>0.93096747116648348</v>
      </c>
      <c r="E749" s="6">
        <v>138.23508381790583</v>
      </c>
      <c r="F749" s="10">
        <v>129.87200288258012</v>
      </c>
      <c r="G749" s="10">
        <v>139.45322099011887</v>
      </c>
      <c r="H749" s="10">
        <v>100.5152131085824</v>
      </c>
      <c r="I749" s="10">
        <f t="shared" si="17"/>
        <v>128.69236640844267</v>
      </c>
    </row>
    <row r="750" spans="1:9" x14ac:dyDescent="0.25">
      <c r="A750" s="20"/>
      <c r="B750" s="5">
        <f>DATE(YEAR(siječanj!B750),MONTH(siječanj!B750)+3,DAY(siječanj!B750))</f>
        <v>43563</v>
      </c>
      <c r="C750" s="9">
        <v>7.78125</v>
      </c>
      <c r="D750">
        <v>0.93096747116648348</v>
      </c>
      <c r="E750" s="6">
        <v>143.91442471325522</v>
      </c>
      <c r="F750" s="10">
        <v>128.93515501647119</v>
      </c>
      <c r="G750" s="10">
        <v>139.69217791415295</v>
      </c>
      <c r="H750" s="10">
        <v>127.50246038851341</v>
      </c>
      <c r="I750" s="10">
        <f t="shared" si="17"/>
        <v>133.97964803967849</v>
      </c>
    </row>
    <row r="751" spans="1:9" x14ac:dyDescent="0.25">
      <c r="A751" s="20"/>
      <c r="B751" s="5">
        <f>DATE(YEAR(siječanj!B751),MONTH(siječanj!B751)+3,DAY(siječanj!B751))</f>
        <v>43563</v>
      </c>
      <c r="C751" s="9">
        <v>7.7916666666666696</v>
      </c>
      <c r="D751">
        <v>0.93096747116648348</v>
      </c>
      <c r="E751" s="6">
        <v>149.52413052108787</v>
      </c>
      <c r="F751" s="10">
        <v>126.98478499922508</v>
      </c>
      <c r="G751" s="10">
        <v>139.06306356263386</v>
      </c>
      <c r="H751" s="10">
        <v>151.21616114272243</v>
      </c>
      <c r="I751" s="10">
        <f t="shared" si="17"/>
        <v>139.20210166958438</v>
      </c>
    </row>
    <row r="752" spans="1:9" x14ac:dyDescent="0.25">
      <c r="A752" s="20"/>
      <c r="B752" s="5">
        <f>DATE(YEAR(siječanj!B752),MONTH(siječanj!B752)+3,DAY(siječanj!B752))</f>
        <v>43563</v>
      </c>
      <c r="C752" s="9">
        <v>7.8020833333333304</v>
      </c>
      <c r="D752">
        <v>0.93096747116648348</v>
      </c>
      <c r="E752" s="6">
        <v>155.91767204632947</v>
      </c>
      <c r="F752" s="10">
        <v>123.68188284165215</v>
      </c>
      <c r="G752" s="10">
        <v>139.29260783486959</v>
      </c>
      <c r="H752" s="10">
        <v>183.74570017036092</v>
      </c>
      <c r="I752" s="10">
        <f t="shared" si="17"/>
        <v>145.15428085513645</v>
      </c>
    </row>
    <row r="753" spans="1:9" x14ac:dyDescent="0.25">
      <c r="A753" s="20"/>
      <c r="B753" s="5">
        <f>DATE(YEAR(siječanj!B753),MONTH(siječanj!B753)+3,DAY(siječanj!B753))</f>
        <v>43563</v>
      </c>
      <c r="C753" s="9">
        <v>7.8125</v>
      </c>
      <c r="D753">
        <v>0.93096747116648348</v>
      </c>
      <c r="E753" s="6">
        <v>158.21063494128899</v>
      </c>
      <c r="F753" s="10">
        <v>121.04036060876686</v>
      </c>
      <c r="G753" s="10">
        <v>137.52492386890961</v>
      </c>
      <c r="H753" s="10">
        <v>199.50551381343814</v>
      </c>
      <c r="I753" s="10">
        <f t="shared" si="17"/>
        <v>147.2889547229355</v>
      </c>
    </row>
    <row r="754" spans="1:9" x14ac:dyDescent="0.25">
      <c r="A754" s="20"/>
      <c r="B754" s="5">
        <f>DATE(YEAR(siječanj!B754),MONTH(siječanj!B754)+3,DAY(siječanj!B754))</f>
        <v>43563</v>
      </c>
      <c r="C754" s="9">
        <v>7.8229166666666696</v>
      </c>
      <c r="D754">
        <v>0.93096747116648348</v>
      </c>
      <c r="E754" s="6">
        <v>158.20397825931883</v>
      </c>
      <c r="F754" s="10">
        <v>116.36892842036653</v>
      </c>
      <c r="G754" s="10">
        <v>132.75705648684166</v>
      </c>
      <c r="H754" s="10">
        <v>217.46540992544416</v>
      </c>
      <c r="I754" s="10">
        <f t="shared" si="17"/>
        <v>147.28275756855538</v>
      </c>
    </row>
    <row r="755" spans="1:9" x14ac:dyDescent="0.25">
      <c r="A755" s="20"/>
      <c r="B755" s="5">
        <f>DATE(YEAR(siječanj!B755),MONTH(siječanj!B755)+3,DAY(siječanj!B755))</f>
        <v>43563</v>
      </c>
      <c r="C755" s="9">
        <v>7.8333333333333304</v>
      </c>
      <c r="D755">
        <v>0.93096747116648348</v>
      </c>
      <c r="E755" s="6">
        <v>158.11208209964849</v>
      </c>
      <c r="F755" s="10">
        <v>111.12589473492706</v>
      </c>
      <c r="G755" s="10">
        <v>123.63902671065644</v>
      </c>
      <c r="H755" s="10">
        <v>223.4102266829953</v>
      </c>
      <c r="I755" s="10">
        <f t="shared" si="17"/>
        <v>147.19720523317719</v>
      </c>
    </row>
    <row r="756" spans="1:9" x14ac:dyDescent="0.25">
      <c r="A756" s="20"/>
      <c r="B756" s="5">
        <f>DATE(YEAR(siječanj!B756),MONTH(siječanj!B756)+3,DAY(siječanj!B756))</f>
        <v>43563</v>
      </c>
      <c r="C756" s="9">
        <v>7.84375</v>
      </c>
      <c r="D756">
        <v>0.93096747116648348</v>
      </c>
      <c r="E756" s="6">
        <v>156.87789296097037</v>
      </c>
      <c r="F756" s="10">
        <v>93.854839450960199</v>
      </c>
      <c r="G756" s="10">
        <v>106.21238697623686</v>
      </c>
      <c r="H756" s="10">
        <v>223.9529685781792</v>
      </c>
      <c r="I756" s="10">
        <f t="shared" si="17"/>
        <v>146.04821529180086</v>
      </c>
    </row>
    <row r="757" spans="1:9" x14ac:dyDescent="0.25">
      <c r="A757" s="20"/>
      <c r="B757" s="5">
        <f>DATE(YEAR(siječanj!B757),MONTH(siječanj!B757)+3,DAY(siječanj!B757))</f>
        <v>43563</v>
      </c>
      <c r="C757" s="9">
        <v>7.8541666666666696</v>
      </c>
      <c r="D757">
        <v>0.93096747116648348</v>
      </c>
      <c r="E757" s="6">
        <v>156.47779024226222</v>
      </c>
      <c r="F757" s="10">
        <v>87.414508549624472</v>
      </c>
      <c r="G757" s="10">
        <v>100.17129085711338</v>
      </c>
      <c r="H757" s="10">
        <v>224.04889833796486</v>
      </c>
      <c r="I757" s="10">
        <f t="shared" si="17"/>
        <v>145.67573267555829</v>
      </c>
    </row>
    <row r="758" spans="1:9" x14ac:dyDescent="0.25">
      <c r="A758" s="20"/>
      <c r="B758" s="5">
        <f>DATE(YEAR(siječanj!B758),MONTH(siječanj!B758)+3,DAY(siječanj!B758))</f>
        <v>43563</v>
      </c>
      <c r="C758" s="9">
        <v>7.8645833333333304</v>
      </c>
      <c r="D758">
        <v>0.93096747116648348</v>
      </c>
      <c r="E758" s="6">
        <v>155.66176401790287</v>
      </c>
      <c r="F758" s="10">
        <v>84.182677803236643</v>
      </c>
      <c r="G758" s="10">
        <v>96.117753433250741</v>
      </c>
      <c r="H758" s="10">
        <v>225.00032618184312</v>
      </c>
      <c r="I758" s="10">
        <f t="shared" si="17"/>
        <v>144.91603880506094</v>
      </c>
    </row>
    <row r="759" spans="1:9" x14ac:dyDescent="0.25">
      <c r="A759" s="20"/>
      <c r="B759" s="5">
        <f>DATE(YEAR(siječanj!B759),MONTH(siječanj!B759)+3,DAY(siječanj!B759))</f>
        <v>43563</v>
      </c>
      <c r="C759" s="9">
        <v>7.875</v>
      </c>
      <c r="D759">
        <v>0.93096747116648348</v>
      </c>
      <c r="E759" s="6">
        <v>152.61071562727429</v>
      </c>
      <c r="F759" s="10">
        <v>81.523443906834274</v>
      </c>
      <c r="G759" s="10">
        <v>88.981413995426934</v>
      </c>
      <c r="H759" s="10">
        <v>226.40513529468461</v>
      </c>
      <c r="I759" s="10">
        <f t="shared" si="17"/>
        <v>142.07561200043088</v>
      </c>
    </row>
    <row r="760" spans="1:9" x14ac:dyDescent="0.25">
      <c r="A760" s="20"/>
      <c r="B760" s="5">
        <f>DATE(YEAR(siječanj!B760),MONTH(siječanj!B760)+3,DAY(siječanj!B760))</f>
        <v>43563</v>
      </c>
      <c r="C760" s="9">
        <v>7.8854166666666696</v>
      </c>
      <c r="D760">
        <v>0.93096747116648348</v>
      </c>
      <c r="E760" s="6">
        <v>157.81513313533529</v>
      </c>
      <c r="F760" s="10">
        <v>77.382715447234105</v>
      </c>
      <c r="G760" s="10">
        <v>73.607723792279742</v>
      </c>
      <c r="H760" s="10">
        <v>232.45771845826087</v>
      </c>
      <c r="I760" s="10">
        <f t="shared" si="17"/>
        <v>146.920755406805</v>
      </c>
    </row>
    <row r="761" spans="1:9" x14ac:dyDescent="0.25">
      <c r="A761" s="20"/>
      <c r="B761" s="5">
        <f>DATE(YEAR(siječanj!B761),MONTH(siječanj!B761)+3,DAY(siječanj!B761))</f>
        <v>43563</v>
      </c>
      <c r="C761" s="9">
        <v>7.8958333333333304</v>
      </c>
      <c r="D761">
        <v>0.93096747116648348</v>
      </c>
      <c r="E761" s="6">
        <v>160.01435851287692</v>
      </c>
      <c r="F761" s="10">
        <v>73.369331961967092</v>
      </c>
      <c r="G761" s="10">
        <v>63.613177444428857</v>
      </c>
      <c r="H761" s="10">
        <v>236.51624242878196</v>
      </c>
      <c r="I761" s="10">
        <f t="shared" si="17"/>
        <v>148.9681626950601</v>
      </c>
    </row>
    <row r="762" spans="1:9" x14ac:dyDescent="0.25">
      <c r="A762" s="20"/>
      <c r="B762" s="5">
        <f>DATE(YEAR(siječanj!B762),MONTH(siječanj!B762)+3,DAY(siječanj!B762))</f>
        <v>43563</v>
      </c>
      <c r="C762" s="9">
        <v>7.90625</v>
      </c>
      <c r="D762">
        <v>0.93096747116648348</v>
      </c>
      <c r="E762" s="6">
        <v>156.67357967736356</v>
      </c>
      <c r="F762" s="10">
        <v>71.819085802112369</v>
      </c>
      <c r="G762" s="10">
        <v>60.048624271048006</v>
      </c>
      <c r="H762" s="10">
        <v>237.83849215968786</v>
      </c>
      <c r="I762" s="10">
        <f t="shared" si="17"/>
        <v>145.85800627083572</v>
      </c>
    </row>
    <row r="763" spans="1:9" x14ac:dyDescent="0.25">
      <c r="A763" s="20"/>
      <c r="B763" s="5">
        <f>DATE(YEAR(siječanj!B763),MONTH(siječanj!B763)+3,DAY(siječanj!B763))</f>
        <v>43563</v>
      </c>
      <c r="C763" s="9">
        <v>7.9166666666666696</v>
      </c>
      <c r="D763">
        <v>0.93096747116648348</v>
      </c>
      <c r="E763" s="6">
        <v>151.66000822888776</v>
      </c>
      <c r="F763" s="10">
        <v>71.242627945939844</v>
      </c>
      <c r="G763" s="10">
        <v>57.425834004080116</v>
      </c>
      <c r="H763" s="10">
        <v>236.172545480715</v>
      </c>
      <c r="I763" s="10">
        <f t="shared" si="17"/>
        <v>141.1905343379357</v>
      </c>
    </row>
    <row r="764" spans="1:9" x14ac:dyDescent="0.25">
      <c r="A764" s="20"/>
      <c r="B764" s="5">
        <f>DATE(YEAR(siječanj!B764),MONTH(siječanj!B764)+3,DAY(siječanj!B764))</f>
        <v>43563</v>
      </c>
      <c r="C764" s="9">
        <v>7.9270833333333304</v>
      </c>
      <c r="D764">
        <v>0.93096747116648348</v>
      </c>
      <c r="E764" s="6">
        <v>144.48572307754904</v>
      </c>
      <c r="F764" s="10">
        <v>70.065362208088814</v>
      </c>
      <c r="G764" s="10">
        <v>55.021541690478415</v>
      </c>
      <c r="H764" s="10">
        <v>237.54123336324383</v>
      </c>
      <c r="I764" s="10">
        <f t="shared" si="17"/>
        <v>134.51150823316667</v>
      </c>
    </row>
    <row r="765" spans="1:9" x14ac:dyDescent="0.25">
      <c r="A765" s="20"/>
      <c r="B765" s="5">
        <f>DATE(YEAR(siječanj!B765),MONTH(siječanj!B765)+3,DAY(siječanj!B765))</f>
        <v>43563</v>
      </c>
      <c r="C765" s="9">
        <v>7.9375</v>
      </c>
      <c r="D765">
        <v>0.93096747116648348</v>
      </c>
      <c r="E765" s="6">
        <v>134.47693816991386</v>
      </c>
      <c r="F765" s="10">
        <v>66.904089142333092</v>
      </c>
      <c r="G765" s="10">
        <v>53.139537154851467</v>
      </c>
      <c r="H765" s="10">
        <v>236.87447330973038</v>
      </c>
      <c r="I765" s="10">
        <f t="shared" si="17"/>
        <v>125.19365505825627</v>
      </c>
    </row>
    <row r="766" spans="1:9" x14ac:dyDescent="0.25">
      <c r="A766" s="20"/>
      <c r="B766" s="5">
        <f>DATE(YEAR(siječanj!B766),MONTH(siječanj!B766)+3,DAY(siječanj!B766))</f>
        <v>43563</v>
      </c>
      <c r="C766" s="9">
        <v>7.9479166666666696</v>
      </c>
      <c r="D766">
        <v>0.93096747116648348</v>
      </c>
      <c r="E766" s="6">
        <v>122.3178355376849</v>
      </c>
      <c r="F766" s="10">
        <v>64.915261576974558</v>
      </c>
      <c r="G766" s="10">
        <v>52.200772649672359</v>
      </c>
      <c r="H766" s="10">
        <v>235.13983486386081</v>
      </c>
      <c r="I766" s="10">
        <f t="shared" si="17"/>
        <v>113.87392602907633</v>
      </c>
    </row>
    <row r="767" spans="1:9" x14ac:dyDescent="0.25">
      <c r="A767" s="20"/>
      <c r="B767" s="5">
        <f>DATE(YEAR(siječanj!B767),MONTH(siječanj!B767)+3,DAY(siječanj!B767))</f>
        <v>43563</v>
      </c>
      <c r="C767" s="9">
        <v>7.9583333333333304</v>
      </c>
      <c r="D767">
        <v>0.93096747116648348</v>
      </c>
      <c r="E767" s="6">
        <v>110.82195522349934</v>
      </c>
      <c r="F767" s="10">
        <v>62.821079113061188</v>
      </c>
      <c r="G767" s="10">
        <v>51.226629418288233</v>
      </c>
      <c r="H767" s="10">
        <v>234.98078899684307</v>
      </c>
      <c r="I767" s="10">
        <f t="shared" si="17"/>
        <v>103.17163540414644</v>
      </c>
    </row>
    <row r="768" spans="1:9" x14ac:dyDescent="0.25">
      <c r="A768" s="20"/>
      <c r="B768" s="5">
        <f>DATE(YEAR(siječanj!B768),MONTH(siječanj!B768)+3,DAY(siječanj!B768))</f>
        <v>43563</v>
      </c>
      <c r="C768" s="9">
        <v>7.96875</v>
      </c>
      <c r="D768">
        <v>0.93096747116648348</v>
      </c>
      <c r="E768" s="6">
        <v>100.73790593466228</v>
      </c>
      <c r="F768" s="10">
        <v>61.017559777080699</v>
      </c>
      <c r="G768" s="10">
        <v>50.849396826108425</v>
      </c>
      <c r="H768" s="10">
        <v>234.91905054677201</v>
      </c>
      <c r="I768" s="10">
        <f t="shared" si="17"/>
        <v>93.783713538599628</v>
      </c>
    </row>
    <row r="769" spans="1:9" x14ac:dyDescent="0.25">
      <c r="A769" s="20"/>
      <c r="B769" s="5">
        <f>DATE(YEAR(siječanj!B769),MONTH(siječanj!B769)+3,DAY(siječanj!B769))</f>
        <v>43563</v>
      </c>
      <c r="C769" s="9">
        <v>7.9791666666666696</v>
      </c>
      <c r="D769">
        <v>0.93096747116648348</v>
      </c>
      <c r="E769" s="6">
        <v>91.700940013862891</v>
      </c>
      <c r="F769" s="10">
        <v>60.581145672347141</v>
      </c>
      <c r="G769" s="10">
        <v>51.017050404067447</v>
      </c>
      <c r="H769" s="10">
        <v>234.67886997740999</v>
      </c>
      <c r="I769" s="10">
        <f t="shared" si="17"/>
        <v>85.370592228295337</v>
      </c>
    </row>
    <row r="770" spans="1:9" ht="15.75" thickBot="1" x14ac:dyDescent="0.3">
      <c r="A770" s="20"/>
      <c r="B770" s="5">
        <f>DATE(YEAR(siječanj!B770),MONTH(siječanj!B770)+3,DAY(siječanj!B770))</f>
        <v>43563</v>
      </c>
      <c r="C770" s="9">
        <v>7.9895833333333304</v>
      </c>
      <c r="D770">
        <v>0.93096747116648348</v>
      </c>
      <c r="E770" s="6">
        <v>83.86079309960175</v>
      </c>
      <c r="F770" s="10">
        <v>58.663120612337366</v>
      </c>
      <c r="G770" s="10">
        <v>49.898349713465365</v>
      </c>
      <c r="H770" s="10">
        <v>235.68263378624744</v>
      </c>
      <c r="I770" s="10">
        <f t="shared" si="17"/>
        <v>78.071670481951926</v>
      </c>
    </row>
    <row r="771" spans="1:9" x14ac:dyDescent="0.25">
      <c r="A771" s="19">
        <f t="shared" ref="A771" si="18">A675+1</f>
        <v>99</v>
      </c>
      <c r="B771" s="5">
        <f>DATE(YEAR(siječanj!B771),MONTH(siječanj!B771)+3,DAY(siječanj!B771))</f>
        <v>43564</v>
      </c>
      <c r="C771" s="9">
        <v>8</v>
      </c>
      <c r="D771">
        <v>0.92898220210295746</v>
      </c>
      <c r="E771" s="6">
        <v>76.441920051239222</v>
      </c>
      <c r="F771" s="10">
        <v>57.848283752554771</v>
      </c>
      <c r="G771" s="10">
        <v>49.397323690960086</v>
      </c>
      <c r="H771" s="10">
        <v>236.54715617505474</v>
      </c>
      <c r="I771" s="10">
        <f t="shared" si="17"/>
        <v>71.013183222178426</v>
      </c>
    </row>
    <row r="772" spans="1:9" x14ac:dyDescent="0.25">
      <c r="A772" s="20"/>
      <c r="B772" s="5">
        <f>DATE(YEAR(siječanj!B772),MONTH(siječanj!B772)+3,DAY(siječanj!B772))</f>
        <v>43564</v>
      </c>
      <c r="C772" s="9">
        <v>8.0104166666666696</v>
      </c>
      <c r="D772">
        <v>0.92898220210295746</v>
      </c>
      <c r="E772" s="6">
        <v>70.82467609206725</v>
      </c>
      <c r="F772" s="10">
        <v>57.566434314420995</v>
      </c>
      <c r="G772" s="10">
        <v>49.777767422346159</v>
      </c>
      <c r="H772" s="10">
        <v>236.60220543429179</v>
      </c>
      <c r="I772" s="10">
        <f t="shared" ref="I772:I835" si="19">D772*E772</f>
        <v>65.794863559237314</v>
      </c>
    </row>
    <row r="773" spans="1:9" x14ac:dyDescent="0.25">
      <c r="A773" s="20"/>
      <c r="B773" s="5">
        <f>DATE(YEAR(siječanj!B773),MONTH(siječanj!B773)+3,DAY(siječanj!B773))</f>
        <v>43564</v>
      </c>
      <c r="C773" s="9">
        <v>8.0208333333333304</v>
      </c>
      <c r="D773">
        <v>0.92898220210295746</v>
      </c>
      <c r="E773" s="6">
        <v>66.529465451553619</v>
      </c>
      <c r="F773" s="10">
        <v>57.078041112880456</v>
      </c>
      <c r="G773" s="10">
        <v>48.863275115642395</v>
      </c>
      <c r="H773" s="10">
        <v>236.8375657043062</v>
      </c>
      <c r="I773" s="10">
        <f t="shared" si="19"/>
        <v>61.804689319916911</v>
      </c>
    </row>
    <row r="774" spans="1:9" x14ac:dyDescent="0.25">
      <c r="A774" s="20"/>
      <c r="B774" s="5">
        <f>DATE(YEAR(siječanj!B774),MONTH(siječanj!B774)+3,DAY(siječanj!B774))</f>
        <v>43564</v>
      </c>
      <c r="C774" s="9">
        <v>8.03125</v>
      </c>
      <c r="D774">
        <v>0.92898220210295746</v>
      </c>
      <c r="E774" s="6">
        <v>63.069449023595453</v>
      </c>
      <c r="F774" s="10">
        <v>56.610955688727636</v>
      </c>
      <c r="G774" s="10">
        <v>49.111122881353829</v>
      </c>
      <c r="H774" s="10">
        <v>236.62149863740916</v>
      </c>
      <c r="I774" s="10">
        <f t="shared" si="19"/>
        <v>58.590395639359926</v>
      </c>
    </row>
    <row r="775" spans="1:9" x14ac:dyDescent="0.25">
      <c r="A775" s="20"/>
      <c r="B775" s="5">
        <f>DATE(YEAR(siječanj!B775),MONTH(siječanj!B775)+3,DAY(siječanj!B775))</f>
        <v>43564</v>
      </c>
      <c r="C775" s="9">
        <v>8.0416666666666696</v>
      </c>
      <c r="D775">
        <v>0.92898220210295746</v>
      </c>
      <c r="E775" s="6">
        <v>59.804451737686342</v>
      </c>
      <c r="F775" s="10">
        <v>56.209663897032293</v>
      </c>
      <c r="G775" s="10">
        <v>48.830200381817882</v>
      </c>
      <c r="H775" s="10">
        <v>236.51341207866687</v>
      </c>
      <c r="I775" s="10">
        <f t="shared" si="19"/>
        <v>55.557271270835898</v>
      </c>
    </row>
    <row r="776" spans="1:9" x14ac:dyDescent="0.25">
      <c r="A776" s="20"/>
      <c r="B776" s="5">
        <f>DATE(YEAR(siječanj!B776),MONTH(siječanj!B776)+3,DAY(siječanj!B776))</f>
        <v>43564</v>
      </c>
      <c r="C776" s="9">
        <v>8.0520833333333304</v>
      </c>
      <c r="D776">
        <v>0.92898220210295746</v>
      </c>
      <c r="E776" s="6">
        <v>58.175767335780137</v>
      </c>
      <c r="F776" s="10">
        <v>55.367394628425998</v>
      </c>
      <c r="G776" s="10">
        <v>47.178201719687571</v>
      </c>
      <c r="H776" s="10">
        <v>236.82149203695067</v>
      </c>
      <c r="I776" s="10">
        <f t="shared" si="19"/>
        <v>54.044252448622331</v>
      </c>
    </row>
    <row r="777" spans="1:9" x14ac:dyDescent="0.25">
      <c r="A777" s="20"/>
      <c r="B777" s="5">
        <f>DATE(YEAR(siječanj!B777),MONTH(siječanj!B777)+3,DAY(siječanj!B777))</f>
        <v>43564</v>
      </c>
      <c r="C777" s="9">
        <v>8.0625</v>
      </c>
      <c r="D777">
        <v>0.92898220210295746</v>
      </c>
      <c r="E777" s="6">
        <v>56.207175242208876</v>
      </c>
      <c r="F777" s="10">
        <v>54.983930892326107</v>
      </c>
      <c r="G777" s="10">
        <v>47.321567043475213</v>
      </c>
      <c r="H777" s="10">
        <v>236.3566362945092</v>
      </c>
      <c r="I777" s="10">
        <f t="shared" si="19"/>
        <v>52.215465430494035</v>
      </c>
    </row>
    <row r="778" spans="1:9" x14ac:dyDescent="0.25">
      <c r="A778" s="20"/>
      <c r="B778" s="5">
        <f>DATE(YEAR(siječanj!B778),MONTH(siječanj!B778)+3,DAY(siječanj!B778))</f>
        <v>43564</v>
      </c>
      <c r="C778" s="9">
        <v>8.0729166666666696</v>
      </c>
      <c r="D778">
        <v>0.92898220210295746</v>
      </c>
      <c r="E778" s="6">
        <v>54.99856360492123</v>
      </c>
      <c r="F778" s="10">
        <v>55.047043493460365</v>
      </c>
      <c r="G778" s="10">
        <v>46.856465640840007</v>
      </c>
      <c r="H778" s="10">
        <v>236.59369737583347</v>
      </c>
      <c r="I778" s="10">
        <f t="shared" si="19"/>
        <v>51.092686730199297</v>
      </c>
    </row>
    <row r="779" spans="1:9" x14ac:dyDescent="0.25">
      <c r="A779" s="20"/>
      <c r="B779" s="5">
        <f>DATE(YEAR(siječanj!B779),MONTH(siječanj!B779)+3,DAY(siječanj!B779))</f>
        <v>43564</v>
      </c>
      <c r="C779" s="9">
        <v>8.0833333333333304</v>
      </c>
      <c r="D779">
        <v>0.92898220210295746</v>
      </c>
      <c r="E779" s="6">
        <v>53.878944638672465</v>
      </c>
      <c r="F779" s="10">
        <v>55.068768676922353</v>
      </c>
      <c r="G779" s="10">
        <v>47.500929237765064</v>
      </c>
      <c r="H779" s="10">
        <v>236.70000308508662</v>
      </c>
      <c r="I779" s="10">
        <f t="shared" si="19"/>
        <v>50.052580637417279</v>
      </c>
    </row>
    <row r="780" spans="1:9" x14ac:dyDescent="0.25">
      <c r="A780" s="20"/>
      <c r="B780" s="5">
        <f>DATE(YEAR(siječanj!B780),MONTH(siječanj!B780)+3,DAY(siječanj!B780))</f>
        <v>43564</v>
      </c>
      <c r="C780" s="9">
        <v>8.09375</v>
      </c>
      <c r="D780">
        <v>0.92898220210295746</v>
      </c>
      <c r="E780" s="6">
        <v>52.896619489896331</v>
      </c>
      <c r="F780" s="10">
        <v>55.147044356408614</v>
      </c>
      <c r="G780" s="10">
        <v>47.5410403803753</v>
      </c>
      <c r="H780" s="10">
        <v>236.9031609941417</v>
      </c>
      <c r="I780" s="10">
        <f t="shared" si="19"/>
        <v>49.140018057526113</v>
      </c>
    </row>
    <row r="781" spans="1:9" x14ac:dyDescent="0.25">
      <c r="A781" s="20"/>
      <c r="B781" s="5">
        <f>DATE(YEAR(siječanj!B781),MONTH(siječanj!B781)+3,DAY(siječanj!B781))</f>
        <v>43564</v>
      </c>
      <c r="C781" s="9">
        <v>8.1041666666666696</v>
      </c>
      <c r="D781">
        <v>0.92898220210295746</v>
      </c>
      <c r="E781" s="6">
        <v>52.994042700746164</v>
      </c>
      <c r="F781" s="10">
        <v>56.035681820938862</v>
      </c>
      <c r="G781" s="10">
        <v>48.851353761339141</v>
      </c>
      <c r="H781" s="10">
        <v>236.58758646084482</v>
      </c>
      <c r="I781" s="10">
        <f t="shared" si="19"/>
        <v>49.230522486477327</v>
      </c>
    </row>
    <row r="782" spans="1:9" x14ac:dyDescent="0.25">
      <c r="A782" s="20"/>
      <c r="B782" s="5">
        <f>DATE(YEAR(siječanj!B782),MONTH(siječanj!B782)+3,DAY(siječanj!B782))</f>
        <v>43564</v>
      </c>
      <c r="C782" s="9">
        <v>8.1145833333333304</v>
      </c>
      <c r="D782">
        <v>0.92898220210295746</v>
      </c>
      <c r="E782" s="6">
        <v>52.50968719414967</v>
      </c>
      <c r="F782" s="10">
        <v>55.961190890760683</v>
      </c>
      <c r="G782" s="10">
        <v>48.387986373875314</v>
      </c>
      <c r="H782" s="10">
        <v>236.40010302872608</v>
      </c>
      <c r="I782" s="10">
        <f t="shared" si="19"/>
        <v>48.780564841358625</v>
      </c>
    </row>
    <row r="783" spans="1:9" x14ac:dyDescent="0.25">
      <c r="A783" s="20"/>
      <c r="B783" s="5">
        <f>DATE(YEAR(siječanj!B783),MONTH(siječanj!B783)+3,DAY(siječanj!B783))</f>
        <v>43564</v>
      </c>
      <c r="C783" s="9">
        <v>8.125</v>
      </c>
      <c r="D783">
        <v>0.92898220210295746</v>
      </c>
      <c r="E783" s="6">
        <v>52.832495571228144</v>
      </c>
      <c r="F783" s="10">
        <v>55.446103768066308</v>
      </c>
      <c r="G783" s="10">
        <v>47.896718200633075</v>
      </c>
      <c r="H783" s="10">
        <v>236.44588386680158</v>
      </c>
      <c r="I783" s="10">
        <f t="shared" si="19"/>
        <v>49.080448078354266</v>
      </c>
    </row>
    <row r="784" spans="1:9" x14ac:dyDescent="0.25">
      <c r="A784" s="20"/>
      <c r="B784" s="5">
        <f>DATE(YEAR(siječanj!B784),MONTH(siječanj!B784)+3,DAY(siječanj!B784))</f>
        <v>43564</v>
      </c>
      <c r="C784" s="9">
        <v>8.1354166666666696</v>
      </c>
      <c r="D784">
        <v>0.92898220210295746</v>
      </c>
      <c r="E784" s="6">
        <v>53.305543850815731</v>
      </c>
      <c r="F784" s="10">
        <v>55.2241962503103</v>
      </c>
      <c r="G784" s="10">
        <v>48.212200585876438</v>
      </c>
      <c r="H784" s="10">
        <v>236.20926599689511</v>
      </c>
      <c r="I784" s="10">
        <f t="shared" si="19"/>
        <v>49.519901510826557</v>
      </c>
    </row>
    <row r="785" spans="1:9" x14ac:dyDescent="0.25">
      <c r="A785" s="20"/>
      <c r="B785" s="5">
        <f>DATE(YEAR(siječanj!B785),MONTH(siječanj!B785)+3,DAY(siječanj!B785))</f>
        <v>43564</v>
      </c>
      <c r="C785" s="9">
        <v>8.1458333333333304</v>
      </c>
      <c r="D785">
        <v>0.92898220210295746</v>
      </c>
      <c r="E785" s="6">
        <v>53.813735758269509</v>
      </c>
      <c r="F785" s="10">
        <v>55.04673846594455</v>
      </c>
      <c r="G785" s="10">
        <v>47.396470879385312</v>
      </c>
      <c r="H785" s="10">
        <v>235.91257046913782</v>
      </c>
      <c r="I785" s="10">
        <f t="shared" si="19"/>
        <v>49.992002748103872</v>
      </c>
    </row>
    <row r="786" spans="1:9" x14ac:dyDescent="0.25">
      <c r="A786" s="20"/>
      <c r="B786" s="5">
        <f>DATE(YEAR(siječanj!B786),MONTH(siječanj!B786)+3,DAY(siječanj!B786))</f>
        <v>43564</v>
      </c>
      <c r="C786" s="9">
        <v>8.15625</v>
      </c>
      <c r="D786">
        <v>0.92898220210295746</v>
      </c>
      <c r="E786" s="6">
        <v>54.482821634379938</v>
      </c>
      <c r="F786" s="10">
        <v>54.473435236448751</v>
      </c>
      <c r="G786" s="10">
        <v>47.334736728144897</v>
      </c>
      <c r="H786" s="10">
        <v>235.99778911958026</v>
      </c>
      <c r="I786" s="10">
        <f t="shared" si="19"/>
        <v>50.61357161868893</v>
      </c>
    </row>
    <row r="787" spans="1:9" x14ac:dyDescent="0.25">
      <c r="A787" s="20"/>
      <c r="B787" s="5">
        <f>DATE(YEAR(siječanj!B787),MONTH(siječanj!B787)+3,DAY(siječanj!B787))</f>
        <v>43564</v>
      </c>
      <c r="C787" s="9">
        <v>8.1666666666666696</v>
      </c>
      <c r="D787">
        <v>0.92898220210295746</v>
      </c>
      <c r="E787" s="6">
        <v>57.184346574583429</v>
      </c>
      <c r="F787" s="10">
        <v>54.665502233414095</v>
      </c>
      <c r="G787" s="10">
        <v>47.7006861799387</v>
      </c>
      <c r="H787" s="10">
        <v>236.06986249955193</v>
      </c>
      <c r="I787" s="10">
        <f t="shared" si="19"/>
        <v>53.123240206675227</v>
      </c>
    </row>
    <row r="788" spans="1:9" x14ac:dyDescent="0.25">
      <c r="A788" s="20"/>
      <c r="B788" s="5">
        <f>DATE(YEAR(siječanj!B788),MONTH(siječanj!B788)+3,DAY(siječanj!B788))</f>
        <v>43564</v>
      </c>
      <c r="C788" s="9">
        <v>8.1770833333333304</v>
      </c>
      <c r="D788">
        <v>0.92898220210295746</v>
      </c>
      <c r="E788" s="6">
        <v>59.489131879662843</v>
      </c>
      <c r="F788" s="10">
        <v>54.728747280706543</v>
      </c>
      <c r="G788" s="10">
        <v>49.119772887590706</v>
      </c>
      <c r="H788" s="10">
        <v>235.28932317179431</v>
      </c>
      <c r="I788" s="10">
        <f t="shared" si="19"/>
        <v>55.264344734762439</v>
      </c>
    </row>
    <row r="789" spans="1:9" x14ac:dyDescent="0.25">
      <c r="A789" s="20"/>
      <c r="B789" s="5">
        <f>DATE(YEAR(siječanj!B789),MONTH(siječanj!B789)+3,DAY(siječanj!B789))</f>
        <v>43564</v>
      </c>
      <c r="C789" s="9">
        <v>8.1875</v>
      </c>
      <c r="D789">
        <v>0.92898220210295746</v>
      </c>
      <c r="E789" s="6">
        <v>63.307081452297638</v>
      </c>
      <c r="F789" s="10">
        <v>54.59282140073109</v>
      </c>
      <c r="G789" s="10">
        <v>47.464763782454519</v>
      </c>
      <c r="H789" s="10">
        <v>226.47209723643147</v>
      </c>
      <c r="I789" s="10">
        <f t="shared" si="19"/>
        <v>58.811151936266754</v>
      </c>
    </row>
    <row r="790" spans="1:9" x14ac:dyDescent="0.25">
      <c r="A790" s="20"/>
      <c r="B790" s="5">
        <f>DATE(YEAR(siječanj!B790),MONTH(siječanj!B790)+3,DAY(siječanj!B790))</f>
        <v>43564</v>
      </c>
      <c r="C790" s="9">
        <v>8.1979166666666696</v>
      </c>
      <c r="D790">
        <v>0.92898220210295746</v>
      </c>
      <c r="E790" s="6">
        <v>67.911831775005368</v>
      </c>
      <c r="F790" s="10">
        <v>55.365223314135775</v>
      </c>
      <c r="G790" s="10">
        <v>46.976666609178466</v>
      </c>
      <c r="H790" s="10">
        <v>207.30172971328147</v>
      </c>
      <c r="I790" s="10">
        <f t="shared" si="19"/>
        <v>63.088883031190086</v>
      </c>
    </row>
    <row r="791" spans="1:9" x14ac:dyDescent="0.25">
      <c r="A791" s="20"/>
      <c r="B791" s="5">
        <f>DATE(YEAR(siječanj!B791),MONTH(siječanj!B791)+3,DAY(siječanj!B791))</f>
        <v>43564</v>
      </c>
      <c r="C791" s="9">
        <v>8.2083333333333304</v>
      </c>
      <c r="D791">
        <v>0.92898220210295746</v>
      </c>
      <c r="E791" s="6">
        <v>74.045567152211532</v>
      </c>
      <c r="F791" s="10">
        <v>56.14840152859265</v>
      </c>
      <c r="G791" s="10">
        <v>48.00403848683041</v>
      </c>
      <c r="H791" s="10">
        <v>192.62071667260145</v>
      </c>
      <c r="I791" s="10">
        <f t="shared" si="19"/>
        <v>68.787014029023879</v>
      </c>
    </row>
    <row r="792" spans="1:9" x14ac:dyDescent="0.25">
      <c r="A792" s="20"/>
      <c r="B792" s="5">
        <f>DATE(YEAR(siječanj!B792),MONTH(siječanj!B792)+3,DAY(siječanj!B792))</f>
        <v>43564</v>
      </c>
      <c r="C792" s="9">
        <v>8.21875</v>
      </c>
      <c r="D792">
        <v>0.92898220210295746</v>
      </c>
      <c r="E792" s="6">
        <v>80.295726963988415</v>
      </c>
      <c r="F792" s="10">
        <v>60.965135179559823</v>
      </c>
      <c r="G792" s="10">
        <v>48.034154958661148</v>
      </c>
      <c r="H792" s="10">
        <v>169.70187307594742</v>
      </c>
      <c r="I792" s="10">
        <f t="shared" si="19"/>
        <v>74.593301254463782</v>
      </c>
    </row>
    <row r="793" spans="1:9" x14ac:dyDescent="0.25">
      <c r="A793" s="20"/>
      <c r="B793" s="5">
        <f>DATE(YEAR(siječanj!B793),MONTH(siječanj!B793)+3,DAY(siječanj!B793))</f>
        <v>43564</v>
      </c>
      <c r="C793" s="9">
        <v>8.2291666666666696</v>
      </c>
      <c r="D793">
        <v>0.92898220210295746</v>
      </c>
      <c r="E793" s="6">
        <v>85.196075260230742</v>
      </c>
      <c r="F793" s="10">
        <v>66.632478193578876</v>
      </c>
      <c r="G793" s="10">
        <v>50.424069396466805</v>
      </c>
      <c r="H793" s="10">
        <v>143.45857767106693</v>
      </c>
      <c r="I793" s="10">
        <f t="shared" si="19"/>
        <v>79.145637605778447</v>
      </c>
    </row>
    <row r="794" spans="1:9" x14ac:dyDescent="0.25">
      <c r="A794" s="20"/>
      <c r="B794" s="5">
        <f>DATE(YEAR(siječanj!B794),MONTH(siječanj!B794)+3,DAY(siječanj!B794))</f>
        <v>43564</v>
      </c>
      <c r="C794" s="9">
        <v>8.2395833333333304</v>
      </c>
      <c r="D794">
        <v>0.92898220210295746</v>
      </c>
      <c r="E794" s="6">
        <v>90.787712931287345</v>
      </c>
      <c r="F794" s="10">
        <v>68.11723574849195</v>
      </c>
      <c r="G794" s="10">
        <v>53.885360360822233</v>
      </c>
      <c r="H794" s="10">
        <v>112.93569984781256</v>
      </c>
      <c r="I794" s="10">
        <f t="shared" si="19"/>
        <v>84.340169482798458</v>
      </c>
    </row>
    <row r="795" spans="1:9" x14ac:dyDescent="0.25">
      <c r="A795" s="20"/>
      <c r="B795" s="5">
        <f>DATE(YEAR(siječanj!B795),MONTH(siječanj!B795)+3,DAY(siječanj!B795))</f>
        <v>43564</v>
      </c>
      <c r="C795" s="9">
        <v>8.25</v>
      </c>
      <c r="D795">
        <v>0.92898220210295746</v>
      </c>
      <c r="E795" s="6">
        <v>95.845773766762775</v>
      </c>
      <c r="F795" s="10">
        <v>72.610728530133116</v>
      </c>
      <c r="G795" s="10">
        <v>65.212846579269083</v>
      </c>
      <c r="H795" s="10">
        <v>66.491220206345332</v>
      </c>
      <c r="I795" s="10">
        <f t="shared" si="19"/>
        <v>89.03901797610915</v>
      </c>
    </row>
    <row r="796" spans="1:9" x14ac:dyDescent="0.25">
      <c r="A796" s="20"/>
      <c r="B796" s="5">
        <f>DATE(YEAR(siječanj!B796),MONTH(siječanj!B796)+3,DAY(siječanj!B796))</f>
        <v>43564</v>
      </c>
      <c r="C796" s="9">
        <v>8.2604166666666696</v>
      </c>
      <c r="D796">
        <v>0.92898220210295746</v>
      </c>
      <c r="E796" s="6">
        <v>98.906777400975955</v>
      </c>
      <c r="F796" s="10">
        <v>89.923548502647094</v>
      </c>
      <c r="G796" s="10">
        <v>83.575621698642649</v>
      </c>
      <c r="H796" s="10">
        <v>34.766220955001202</v>
      </c>
      <c r="I796" s="10">
        <f t="shared" si="19"/>
        <v>91.882635872865663</v>
      </c>
    </row>
    <row r="797" spans="1:9" x14ac:dyDescent="0.25">
      <c r="A797" s="20"/>
      <c r="B797" s="5">
        <f>DATE(YEAR(siječanj!B797),MONTH(siječanj!B797)+3,DAY(siječanj!B797))</f>
        <v>43564</v>
      </c>
      <c r="C797" s="9">
        <v>8.2708333333333304</v>
      </c>
      <c r="D797">
        <v>0.92898220210295746</v>
      </c>
      <c r="E797" s="6">
        <v>101.08244630374378</v>
      </c>
      <c r="F797" s="10">
        <v>99.951344139172306</v>
      </c>
      <c r="G797" s="10">
        <v>95.476966590716856</v>
      </c>
      <c r="H797" s="10">
        <v>18.600124509562736</v>
      </c>
      <c r="I797" s="10">
        <f t="shared" si="19"/>
        <v>93.903793561205845</v>
      </c>
    </row>
    <row r="798" spans="1:9" x14ac:dyDescent="0.25">
      <c r="A798" s="20"/>
      <c r="B798" s="5">
        <f>DATE(YEAR(siječanj!B798),MONTH(siječanj!B798)+3,DAY(siječanj!B798))</f>
        <v>43564</v>
      </c>
      <c r="C798" s="9">
        <v>8.28125</v>
      </c>
      <c r="D798">
        <v>0.92898220210295746</v>
      </c>
      <c r="E798" s="6">
        <v>102.03658726355809</v>
      </c>
      <c r="F798" s="10">
        <v>109.80383323802225</v>
      </c>
      <c r="G798" s="10">
        <v>103.83440192058248</v>
      </c>
      <c r="H798" s="10">
        <v>11.964686316297904</v>
      </c>
      <c r="I798" s="10">
        <f t="shared" si="19"/>
        <v>94.79017353117078</v>
      </c>
    </row>
    <row r="799" spans="1:9" x14ac:dyDescent="0.25">
      <c r="A799" s="20"/>
      <c r="B799" s="5">
        <f>DATE(YEAR(siječanj!B799),MONTH(siječanj!B799)+3,DAY(siječanj!B799))</f>
        <v>43564</v>
      </c>
      <c r="C799" s="9">
        <v>8.2916666666666696</v>
      </c>
      <c r="D799">
        <v>0.92898220210295746</v>
      </c>
      <c r="E799" s="6">
        <v>99.971341259543593</v>
      </c>
      <c r="F799" s="10">
        <v>116.06642139507612</v>
      </c>
      <c r="G799" s="10">
        <v>109.80447566831141</v>
      </c>
      <c r="H799" s="10">
        <v>4.7574563706766009</v>
      </c>
      <c r="I799" s="10">
        <f t="shared" si="19"/>
        <v>92.871596750477053</v>
      </c>
    </row>
    <row r="800" spans="1:9" x14ac:dyDescent="0.25">
      <c r="A800" s="20"/>
      <c r="B800" s="5">
        <f>DATE(YEAR(siječanj!B800),MONTH(siječanj!B800)+3,DAY(siječanj!B800))</f>
        <v>43564</v>
      </c>
      <c r="C800" s="9">
        <v>8.3020833333333304</v>
      </c>
      <c r="D800">
        <v>0.92898220210295746</v>
      </c>
      <c r="E800" s="6">
        <v>97.318822244210935</v>
      </c>
      <c r="F800" s="10">
        <v>129.13142015529894</v>
      </c>
      <c r="G800" s="10">
        <v>120.6930232408061</v>
      </c>
      <c r="H800" s="10">
        <v>3.3632493151590341</v>
      </c>
      <c r="I800" s="10">
        <f t="shared" si="19"/>
        <v>90.40745379449335</v>
      </c>
    </row>
    <row r="801" spans="1:9" x14ac:dyDescent="0.25">
      <c r="A801" s="20"/>
      <c r="B801" s="5">
        <f>DATE(YEAR(siječanj!B801),MONTH(siječanj!B801)+3,DAY(siječanj!B801))</f>
        <v>43564</v>
      </c>
      <c r="C801" s="9">
        <v>8.3125</v>
      </c>
      <c r="D801">
        <v>0.92898220210295746</v>
      </c>
      <c r="E801" s="6">
        <v>97.117069986473922</v>
      </c>
      <c r="F801" s="10">
        <v>135.45116886340872</v>
      </c>
      <c r="G801" s="10">
        <v>133.34281644515218</v>
      </c>
      <c r="H801" s="10">
        <v>3.8432602868486772</v>
      </c>
      <c r="I801" s="10">
        <f t="shared" si="19"/>
        <v>90.220029537821574</v>
      </c>
    </row>
    <row r="802" spans="1:9" x14ac:dyDescent="0.25">
      <c r="A802" s="20"/>
      <c r="B802" s="5">
        <f>DATE(YEAR(siječanj!B802),MONTH(siječanj!B802)+3,DAY(siječanj!B802))</f>
        <v>43564</v>
      </c>
      <c r="C802" s="9">
        <v>8.3229166666666696</v>
      </c>
      <c r="D802">
        <v>0.92898220210295746</v>
      </c>
      <c r="E802" s="6">
        <v>96.194658946011771</v>
      </c>
      <c r="F802" s="10">
        <v>139.35576990408794</v>
      </c>
      <c r="G802" s="10">
        <v>146.51260547686456</v>
      </c>
      <c r="H802" s="10">
        <v>3.4788824737309385</v>
      </c>
      <c r="I802" s="10">
        <f t="shared" si="19"/>
        <v>89.363126098208966</v>
      </c>
    </row>
    <row r="803" spans="1:9" x14ac:dyDescent="0.25">
      <c r="A803" s="20"/>
      <c r="B803" s="5">
        <f>DATE(YEAR(siječanj!B803),MONTH(siječanj!B803)+3,DAY(siječanj!B803))</f>
        <v>43564</v>
      </c>
      <c r="C803" s="9">
        <v>8.3333333333333304</v>
      </c>
      <c r="D803">
        <v>0.92898220210295746</v>
      </c>
      <c r="E803" s="6">
        <v>97.616061061064428</v>
      </c>
      <c r="F803" s="10">
        <v>169.45502225800593</v>
      </c>
      <c r="G803" s="10">
        <v>154.10930988699434</v>
      </c>
      <c r="H803" s="10">
        <v>2.387249750239373</v>
      </c>
      <c r="I803" s="10">
        <f t="shared" si="19"/>
        <v>90.683583365124392</v>
      </c>
    </row>
    <row r="804" spans="1:9" x14ac:dyDescent="0.25">
      <c r="A804" s="20"/>
      <c r="B804" s="5">
        <f>DATE(YEAR(siječanj!B804),MONTH(siječanj!B804)+3,DAY(siječanj!B804))</f>
        <v>43564</v>
      </c>
      <c r="C804" s="9">
        <v>8.34375</v>
      </c>
      <c r="D804">
        <v>0.92898220210295746</v>
      </c>
      <c r="E804" s="6">
        <v>98.470983113982953</v>
      </c>
      <c r="F804" s="10">
        <v>170.93613152328905</v>
      </c>
      <c r="G804" s="10">
        <v>176.22829903719858</v>
      </c>
      <c r="H804" s="10">
        <v>2.0853067193525066</v>
      </c>
      <c r="I804" s="10">
        <f t="shared" si="19"/>
        <v>91.477790736471022</v>
      </c>
    </row>
    <row r="805" spans="1:9" x14ac:dyDescent="0.25">
      <c r="A805" s="20"/>
      <c r="B805" s="5">
        <f>DATE(YEAR(siječanj!B805),MONTH(siječanj!B805)+3,DAY(siječanj!B805))</f>
        <v>43564</v>
      </c>
      <c r="C805" s="9">
        <v>8.3541666666666696</v>
      </c>
      <c r="D805">
        <v>0.92898220210295746</v>
      </c>
      <c r="E805" s="6">
        <v>97.879967828428633</v>
      </c>
      <c r="F805" s="10">
        <v>199.49667658719397</v>
      </c>
      <c r="G805" s="10">
        <v>181.15880660613982</v>
      </c>
      <c r="H805" s="10">
        <v>2.4008722483541964</v>
      </c>
      <c r="I805" s="10">
        <f t="shared" si="19"/>
        <v>90.928748055020264</v>
      </c>
    </row>
    <row r="806" spans="1:9" x14ac:dyDescent="0.25">
      <c r="A806" s="20"/>
      <c r="B806" s="5">
        <f>DATE(YEAR(siječanj!B806),MONTH(siječanj!B806)+3,DAY(siječanj!B806))</f>
        <v>43564</v>
      </c>
      <c r="C806" s="9">
        <v>8.3645833333333304</v>
      </c>
      <c r="D806">
        <v>0.92898220210295746</v>
      </c>
      <c r="E806" s="6">
        <v>98.132969390286732</v>
      </c>
      <c r="F806" s="10">
        <v>186.56522770313924</v>
      </c>
      <c r="G806" s="10">
        <v>181.51589732764833</v>
      </c>
      <c r="H806" s="10">
        <v>1.7874156212920962</v>
      </c>
      <c r="I806" s="10">
        <f t="shared" si="19"/>
        <v>91.163782003090688</v>
      </c>
    </row>
    <row r="807" spans="1:9" x14ac:dyDescent="0.25">
      <c r="A807" s="20"/>
      <c r="B807" s="5">
        <f>DATE(YEAR(siječanj!B807),MONTH(siječanj!B807)+3,DAY(siječanj!B807))</f>
        <v>43564</v>
      </c>
      <c r="C807" s="9">
        <v>8.375</v>
      </c>
      <c r="D807">
        <v>0.92898220210295746</v>
      </c>
      <c r="E807" s="6">
        <v>98.452500051310139</v>
      </c>
      <c r="F807" s="10">
        <v>205.30862271130948</v>
      </c>
      <c r="G807" s="10">
        <v>186.91213648529398</v>
      </c>
      <c r="H807" s="10">
        <v>1.4289526296237434</v>
      </c>
      <c r="I807" s="10">
        <f t="shared" si="19"/>
        <v>91.460620300207623</v>
      </c>
    </row>
    <row r="808" spans="1:9" x14ac:dyDescent="0.25">
      <c r="A808" s="20"/>
      <c r="B808" s="5">
        <f>DATE(YEAR(siječanj!B808),MONTH(siječanj!B808)+3,DAY(siječanj!B808))</f>
        <v>43564</v>
      </c>
      <c r="C808" s="9">
        <v>8.3854166666666696</v>
      </c>
      <c r="D808">
        <v>0.92898220210295746</v>
      </c>
      <c r="E808" s="6">
        <v>99.52671937446523</v>
      </c>
      <c r="F808" s="10">
        <v>192.5035194351216</v>
      </c>
      <c r="G808" s="10">
        <v>182.72146736162784</v>
      </c>
      <c r="H808" s="10">
        <v>1.4150790117214036</v>
      </c>
      <c r="I808" s="10">
        <f t="shared" si="19"/>
        <v>92.458550932573786</v>
      </c>
    </row>
    <row r="809" spans="1:9" x14ac:dyDescent="0.25">
      <c r="A809" s="20"/>
      <c r="B809" s="5">
        <f>DATE(YEAR(siječanj!B809),MONTH(siječanj!B809)+3,DAY(siječanj!B809))</f>
        <v>43564</v>
      </c>
      <c r="C809" s="9">
        <v>8.3958333333333304</v>
      </c>
      <c r="D809">
        <v>0.92898220210295746</v>
      </c>
      <c r="E809" s="6">
        <v>98.951124839642503</v>
      </c>
      <c r="F809" s="10">
        <v>190.22547762253029</v>
      </c>
      <c r="G809" s="10">
        <v>184.87973423101766</v>
      </c>
      <c r="H809" s="10">
        <v>1.5744200195252627</v>
      </c>
      <c r="I809" s="10">
        <f t="shared" si="19"/>
        <v>91.923833854095747</v>
      </c>
    </row>
    <row r="810" spans="1:9" x14ac:dyDescent="0.25">
      <c r="A810" s="20"/>
      <c r="B810" s="5">
        <f>DATE(YEAR(siječanj!B810),MONTH(siječanj!B810)+3,DAY(siječanj!B810))</f>
        <v>43564</v>
      </c>
      <c r="C810" s="9">
        <v>8.40625</v>
      </c>
      <c r="D810">
        <v>0.92898220210295746</v>
      </c>
      <c r="E810" s="6">
        <v>98.779488459372246</v>
      </c>
      <c r="F810" s="10">
        <v>177.20580755656567</v>
      </c>
      <c r="G810" s="10">
        <v>190.89434647953749</v>
      </c>
      <c r="H810" s="10">
        <v>1.4907851245554726</v>
      </c>
      <c r="I810" s="10">
        <f t="shared" si="19"/>
        <v>91.7643867115913</v>
      </c>
    </row>
    <row r="811" spans="1:9" x14ac:dyDescent="0.25">
      <c r="A811" s="20"/>
      <c r="B811" s="5">
        <f>DATE(YEAR(siječanj!B811),MONTH(siječanj!B811)+3,DAY(siječanj!B811))</f>
        <v>43564</v>
      </c>
      <c r="C811" s="9">
        <v>8.4166666666666696</v>
      </c>
      <c r="D811">
        <v>0.92898220210295746</v>
      </c>
      <c r="E811" s="6">
        <v>99.567383104991123</v>
      </c>
      <c r="F811" s="10">
        <v>176.92771075958044</v>
      </c>
      <c r="G811" s="10">
        <v>190.69245412979168</v>
      </c>
      <c r="H811" s="10">
        <v>1.2863025836331627</v>
      </c>
      <c r="I811" s="10">
        <f t="shared" si="19"/>
        <v>92.496326814503462</v>
      </c>
    </row>
    <row r="812" spans="1:9" x14ac:dyDescent="0.25">
      <c r="A812" s="20"/>
      <c r="B812" s="5">
        <f>DATE(YEAR(siječanj!B812),MONTH(siječanj!B812)+3,DAY(siječanj!B812))</f>
        <v>43564</v>
      </c>
      <c r="C812" s="9">
        <v>8.4270833333333304</v>
      </c>
      <c r="D812">
        <v>0.92898220210295746</v>
      </c>
      <c r="E812" s="6">
        <v>99.60988223739038</v>
      </c>
      <c r="F812" s="10">
        <v>195.06049687036662</v>
      </c>
      <c r="G812" s="10">
        <v>186.46208729768813</v>
      </c>
      <c r="H812" s="10">
        <v>1.3185359593869361</v>
      </c>
      <c r="I812" s="10">
        <f t="shared" si="19"/>
        <v>92.535807752107175</v>
      </c>
    </row>
    <row r="813" spans="1:9" x14ac:dyDescent="0.25">
      <c r="A813" s="20"/>
      <c r="B813" s="5">
        <f>DATE(YEAR(siječanj!B813),MONTH(siječanj!B813)+3,DAY(siječanj!B813))</f>
        <v>43564</v>
      </c>
      <c r="C813" s="9">
        <v>8.4375</v>
      </c>
      <c r="D813">
        <v>0.92898220210295746</v>
      </c>
      <c r="E813" s="6">
        <v>99.664416206086386</v>
      </c>
      <c r="F813" s="10">
        <v>188.2040522481789</v>
      </c>
      <c r="G813" s="10">
        <v>183.56995068802286</v>
      </c>
      <c r="H813" s="10">
        <v>1.3594754880927655</v>
      </c>
      <c r="I813" s="10">
        <f t="shared" si="19"/>
        <v>92.586468838435806</v>
      </c>
    </row>
    <row r="814" spans="1:9" x14ac:dyDescent="0.25">
      <c r="A814" s="20"/>
      <c r="B814" s="5">
        <f>DATE(YEAR(siječanj!B814),MONTH(siječanj!B814)+3,DAY(siječanj!B814))</f>
        <v>43564</v>
      </c>
      <c r="C814" s="9">
        <v>8.4479166666666696</v>
      </c>
      <c r="D814">
        <v>0.92898220210295746</v>
      </c>
      <c r="E814" s="6">
        <v>101.41010871822667</v>
      </c>
      <c r="F814" s="10">
        <v>175.80715605855147</v>
      </c>
      <c r="G814" s="10">
        <v>182.84284842362462</v>
      </c>
      <c r="H814" s="10">
        <v>1.4571580840048464</v>
      </c>
      <c r="I814" s="10">
        <f t="shared" si="19"/>
        <v>94.208186112558536</v>
      </c>
    </row>
    <row r="815" spans="1:9" x14ac:dyDescent="0.25">
      <c r="A815" s="20"/>
      <c r="B815" s="5">
        <f>DATE(YEAR(siječanj!B815),MONTH(siječanj!B815)+3,DAY(siječanj!B815))</f>
        <v>43564</v>
      </c>
      <c r="C815" s="9">
        <v>8.4583333333333304</v>
      </c>
      <c r="D815">
        <v>0.92898220210295746</v>
      </c>
      <c r="E815" s="6">
        <v>102.02607316045226</v>
      </c>
      <c r="F815" s="10">
        <v>173.91338068604907</v>
      </c>
      <c r="G815" s="10">
        <v>183.66365975790964</v>
      </c>
      <c r="H815" s="10">
        <v>1.3940879987258759</v>
      </c>
      <c r="I815" s="10">
        <f t="shared" si="19"/>
        <v>94.780406116514385</v>
      </c>
    </row>
    <row r="816" spans="1:9" x14ac:dyDescent="0.25">
      <c r="A816" s="20"/>
      <c r="B816" s="5">
        <f>DATE(YEAR(siječanj!B816),MONTH(siječanj!B816)+3,DAY(siječanj!B816))</f>
        <v>43564</v>
      </c>
      <c r="C816" s="9">
        <v>8.46875</v>
      </c>
      <c r="D816">
        <v>0.92898220210295746</v>
      </c>
      <c r="E816" s="6">
        <v>103.00043034230708</v>
      </c>
      <c r="F816" s="10">
        <v>168.96243894164286</v>
      </c>
      <c r="G816" s="10">
        <v>177.44192903058581</v>
      </c>
      <c r="H816" s="10">
        <v>1.3454107790373757</v>
      </c>
      <c r="I816" s="10">
        <f t="shared" si="19"/>
        <v>95.685566596948703</v>
      </c>
    </row>
    <row r="817" spans="1:9" x14ac:dyDescent="0.25">
      <c r="A817" s="20"/>
      <c r="B817" s="5">
        <f>DATE(YEAR(siječanj!B817),MONTH(siječanj!B817)+3,DAY(siječanj!B817))</f>
        <v>43564</v>
      </c>
      <c r="C817" s="9">
        <v>8.4791666666666696</v>
      </c>
      <c r="D817">
        <v>0.92898220210295746</v>
      </c>
      <c r="E817" s="6">
        <v>103.53607585149781</v>
      </c>
      <c r="F817" s="10">
        <v>165.68618254298443</v>
      </c>
      <c r="G817" s="10">
        <v>174.5752808383703</v>
      </c>
      <c r="H817" s="10">
        <v>1.2688582624573357</v>
      </c>
      <c r="I817" s="10">
        <f t="shared" si="19"/>
        <v>96.183171741623269</v>
      </c>
    </row>
    <row r="818" spans="1:9" x14ac:dyDescent="0.25">
      <c r="A818" s="20"/>
      <c r="B818" s="5">
        <f>DATE(YEAR(siječanj!B818),MONTH(siječanj!B818)+3,DAY(siječanj!B818))</f>
        <v>43564</v>
      </c>
      <c r="C818" s="9">
        <v>8.4895833333333304</v>
      </c>
      <c r="D818">
        <v>0.92898220210295746</v>
      </c>
      <c r="E818" s="6">
        <v>103.37812209936301</v>
      </c>
      <c r="F818" s="10">
        <v>162.02437939137468</v>
      </c>
      <c r="G818" s="10">
        <v>169.38943150759499</v>
      </c>
      <c r="H818" s="10">
        <v>1.2781446922092299</v>
      </c>
      <c r="I818" s="10">
        <f t="shared" si="19"/>
        <v>96.036435517134663</v>
      </c>
    </row>
    <row r="819" spans="1:9" x14ac:dyDescent="0.25">
      <c r="A819" s="20"/>
      <c r="B819" s="5">
        <f>DATE(YEAR(siječanj!B819),MONTH(siječanj!B819)+3,DAY(siječanj!B819))</f>
        <v>43564</v>
      </c>
      <c r="C819" s="9">
        <v>8.5</v>
      </c>
      <c r="D819">
        <v>0.92898220210295746</v>
      </c>
      <c r="E819" s="6">
        <v>101.81331643264056</v>
      </c>
      <c r="F819" s="10">
        <v>159.62336734119017</v>
      </c>
      <c r="G819" s="10">
        <v>169.21560852843598</v>
      </c>
      <c r="H819" s="10">
        <v>1.3881601710723555</v>
      </c>
      <c r="I819" s="10">
        <f t="shared" si="19"/>
        <v>94.582758902999657</v>
      </c>
    </row>
    <row r="820" spans="1:9" x14ac:dyDescent="0.25">
      <c r="A820" s="20"/>
      <c r="B820" s="5">
        <f>DATE(YEAR(siječanj!B820),MONTH(siječanj!B820)+3,DAY(siječanj!B820))</f>
        <v>43564</v>
      </c>
      <c r="C820" s="9">
        <v>8.5104166666666696</v>
      </c>
      <c r="D820">
        <v>0.92898220210295746</v>
      </c>
      <c r="E820" s="6">
        <v>100.92286560532966</v>
      </c>
      <c r="F820" s="10">
        <v>158.16804092803341</v>
      </c>
      <c r="G820" s="10">
        <v>172.61216694031711</v>
      </c>
      <c r="H820" s="10">
        <v>1.5153988656410253</v>
      </c>
      <c r="I820" s="10">
        <f t="shared" si="19"/>
        <v>93.755545932579977</v>
      </c>
    </row>
    <row r="821" spans="1:9" x14ac:dyDescent="0.25">
      <c r="A821" s="20"/>
      <c r="B821" s="5">
        <f>DATE(YEAR(siječanj!B821),MONTH(siječanj!B821)+3,DAY(siječanj!B821))</f>
        <v>43564</v>
      </c>
      <c r="C821" s="9">
        <v>8.5208333333333304</v>
      </c>
      <c r="D821">
        <v>0.92898220210295746</v>
      </c>
      <c r="E821" s="6">
        <v>100.94421245080652</v>
      </c>
      <c r="F821" s="10">
        <v>155.12624232399881</v>
      </c>
      <c r="G821" s="10">
        <v>173.39521527753652</v>
      </c>
      <c r="H821" s="10">
        <v>1.6007455771703381</v>
      </c>
      <c r="I821" s="10">
        <f t="shared" si="19"/>
        <v>93.775376772099008</v>
      </c>
    </row>
    <row r="822" spans="1:9" x14ac:dyDescent="0.25">
      <c r="A822" s="20"/>
      <c r="B822" s="5">
        <f>DATE(YEAR(siječanj!B822),MONTH(siječanj!B822)+3,DAY(siječanj!B822))</f>
        <v>43564</v>
      </c>
      <c r="C822" s="9">
        <v>8.53125</v>
      </c>
      <c r="D822">
        <v>0.92898220210295746</v>
      </c>
      <c r="E822" s="6">
        <v>100.10054799261262</v>
      </c>
      <c r="F822" s="10">
        <v>153.39538375310164</v>
      </c>
      <c r="G822" s="10">
        <v>172.88105970960163</v>
      </c>
      <c r="H822" s="10">
        <v>1.7277341524287326</v>
      </c>
      <c r="I822" s="10">
        <f t="shared" si="19"/>
        <v>92.991627505890051</v>
      </c>
    </row>
    <row r="823" spans="1:9" x14ac:dyDescent="0.25">
      <c r="A823" s="20"/>
      <c r="B823" s="5">
        <f>DATE(YEAR(siječanj!B823),MONTH(siječanj!B823)+3,DAY(siječanj!B823))</f>
        <v>43564</v>
      </c>
      <c r="C823" s="9">
        <v>8.5416666666666696</v>
      </c>
      <c r="D823">
        <v>0.92898220210295746</v>
      </c>
      <c r="E823" s="6">
        <v>97.96786164069313</v>
      </c>
      <c r="F823" s="10">
        <v>153.31380896022063</v>
      </c>
      <c r="G823" s="10">
        <v>170.43084810535035</v>
      </c>
      <c r="H823" s="10">
        <v>1.9033379177866792</v>
      </c>
      <c r="I823" s="10">
        <f t="shared" si="19"/>
        <v>91.010399842288962</v>
      </c>
    </row>
    <row r="824" spans="1:9" x14ac:dyDescent="0.25">
      <c r="A824" s="20"/>
      <c r="B824" s="5">
        <f>DATE(YEAR(siječanj!B824),MONTH(siječanj!B824)+3,DAY(siječanj!B824))</f>
        <v>43564</v>
      </c>
      <c r="C824" s="9">
        <v>8.5520833333333304</v>
      </c>
      <c r="D824">
        <v>0.92898220210295746</v>
      </c>
      <c r="E824" s="6">
        <v>96.853045094273085</v>
      </c>
      <c r="F824" s="10">
        <v>152.48549871398285</v>
      </c>
      <c r="G824" s="10">
        <v>165.24993188718071</v>
      </c>
      <c r="H824" s="10">
        <v>1.799507389228036</v>
      </c>
      <c r="I824" s="10">
        <f t="shared" si="19"/>
        <v>89.974755112054851</v>
      </c>
    </row>
    <row r="825" spans="1:9" x14ac:dyDescent="0.25">
      <c r="A825" s="20"/>
      <c r="B825" s="5">
        <f>DATE(YEAR(siječanj!B825),MONTH(siječanj!B825)+3,DAY(siječanj!B825))</f>
        <v>43564</v>
      </c>
      <c r="C825" s="9">
        <v>8.5625</v>
      </c>
      <c r="D825">
        <v>0.92898220210295746</v>
      </c>
      <c r="E825" s="6">
        <v>96.843285401888593</v>
      </c>
      <c r="F825" s="10">
        <v>152.54566940499745</v>
      </c>
      <c r="G825" s="10">
        <v>163.2088675848955</v>
      </c>
      <c r="H825" s="10">
        <v>1.8164904903957155</v>
      </c>
      <c r="I825" s="10">
        <f t="shared" si="19"/>
        <v>89.965688531531654</v>
      </c>
    </row>
    <row r="826" spans="1:9" x14ac:dyDescent="0.25">
      <c r="A826" s="20"/>
      <c r="B826" s="5">
        <f>DATE(YEAR(siječanj!B826),MONTH(siječanj!B826)+3,DAY(siječanj!B826))</f>
        <v>43564</v>
      </c>
      <c r="C826" s="9">
        <v>8.5729166666666696</v>
      </c>
      <c r="D826">
        <v>0.92898220210295746</v>
      </c>
      <c r="E826" s="6">
        <v>97.183945518983634</v>
      </c>
      <c r="F826" s="10">
        <v>152.43225134487326</v>
      </c>
      <c r="G826" s="10">
        <v>159.13180455242298</v>
      </c>
      <c r="H826" s="10">
        <v>1.8953431041530455</v>
      </c>
      <c r="I826" s="10">
        <f t="shared" si="19"/>
        <v>90.282155717279267</v>
      </c>
    </row>
    <row r="827" spans="1:9" x14ac:dyDescent="0.25">
      <c r="A827" s="20"/>
      <c r="B827" s="5">
        <f>DATE(YEAR(siječanj!B827),MONTH(siječanj!B827)+3,DAY(siječanj!B827))</f>
        <v>43564</v>
      </c>
      <c r="C827" s="9">
        <v>8.5833333333333304</v>
      </c>
      <c r="D827">
        <v>0.92898220210295746</v>
      </c>
      <c r="E827" s="6">
        <v>99.716532089891345</v>
      </c>
      <c r="F827" s="10">
        <v>149.54862154834902</v>
      </c>
      <c r="G827" s="10">
        <v>151.79714917114435</v>
      </c>
      <c r="H827" s="10">
        <v>1.7564928707241643</v>
      </c>
      <c r="I827" s="10">
        <f t="shared" si="19"/>
        <v>92.634883566937489</v>
      </c>
    </row>
    <row r="828" spans="1:9" x14ac:dyDescent="0.25">
      <c r="A828" s="20"/>
      <c r="B828" s="5">
        <f>DATE(YEAR(siječanj!B828),MONTH(siječanj!B828)+3,DAY(siječanj!B828))</f>
        <v>43564</v>
      </c>
      <c r="C828" s="9">
        <v>8.59375</v>
      </c>
      <c r="D828">
        <v>0.92898220210295746</v>
      </c>
      <c r="E828" s="6">
        <v>101.28454797276223</v>
      </c>
      <c r="F828" s="10">
        <v>147.36743801258908</v>
      </c>
      <c r="G828" s="10">
        <v>142.69907261120207</v>
      </c>
      <c r="H828" s="10">
        <v>1.9186212081217291</v>
      </c>
      <c r="I828" s="10">
        <f t="shared" si="19"/>
        <v>94.091542414739294</v>
      </c>
    </row>
    <row r="829" spans="1:9" x14ac:dyDescent="0.25">
      <c r="A829" s="20"/>
      <c r="B829" s="5">
        <f>DATE(YEAR(siječanj!B829),MONTH(siječanj!B829)+3,DAY(siječanj!B829))</f>
        <v>43564</v>
      </c>
      <c r="C829" s="9">
        <v>8.6041666666666696</v>
      </c>
      <c r="D829">
        <v>0.92898220210295746</v>
      </c>
      <c r="E829" s="6">
        <v>101.22423680617389</v>
      </c>
      <c r="F829" s="10">
        <v>147.52349972212832</v>
      </c>
      <c r="G829" s="10">
        <v>144.2765929133671</v>
      </c>
      <c r="H829" s="10">
        <v>2.0829055739738651</v>
      </c>
      <c r="I829" s="10">
        <f t="shared" si="19"/>
        <v>94.035514414390661</v>
      </c>
    </row>
    <row r="830" spans="1:9" x14ac:dyDescent="0.25">
      <c r="A830" s="20"/>
      <c r="B830" s="5">
        <f>DATE(YEAR(siječanj!B830),MONTH(siječanj!B830)+3,DAY(siječanj!B830))</f>
        <v>43564</v>
      </c>
      <c r="C830" s="9">
        <v>8.6145833333333304</v>
      </c>
      <c r="D830">
        <v>0.92898220210295746</v>
      </c>
      <c r="E830" s="6">
        <v>103.24444647541576</v>
      </c>
      <c r="F830" s="10">
        <v>146.8055211391771</v>
      </c>
      <c r="G830" s="10">
        <v>145.35569222970793</v>
      </c>
      <c r="H830" s="10">
        <v>2.3939989697078361</v>
      </c>
      <c r="I830" s="10">
        <f t="shared" si="19"/>
        <v>95.912253241632655</v>
      </c>
    </row>
    <row r="831" spans="1:9" x14ac:dyDescent="0.25">
      <c r="A831" s="20"/>
      <c r="B831" s="5">
        <f>DATE(YEAR(siječanj!B831),MONTH(siječanj!B831)+3,DAY(siječanj!B831))</f>
        <v>43564</v>
      </c>
      <c r="C831" s="9">
        <v>8.625</v>
      </c>
      <c r="D831">
        <v>0.92898220210295746</v>
      </c>
      <c r="E831" s="6">
        <v>103.90043736963682</v>
      </c>
      <c r="F831" s="10">
        <v>145.18427982501623</v>
      </c>
      <c r="G831" s="10">
        <v>140.7069019172562</v>
      </c>
      <c r="H831" s="10">
        <v>2.3215043888176998</v>
      </c>
      <c r="I831" s="10">
        <f t="shared" si="19"/>
        <v>96.521657107105625</v>
      </c>
    </row>
    <row r="832" spans="1:9" x14ac:dyDescent="0.25">
      <c r="A832" s="20"/>
      <c r="B832" s="5">
        <f>DATE(YEAR(siječanj!B832),MONTH(siječanj!B832)+3,DAY(siječanj!B832))</f>
        <v>43564</v>
      </c>
      <c r="C832" s="9">
        <v>8.6354166666666696</v>
      </c>
      <c r="D832">
        <v>0.92898220210295746</v>
      </c>
      <c r="E832" s="6">
        <v>104.75627464187782</v>
      </c>
      <c r="F832" s="10">
        <v>144.4904505915737</v>
      </c>
      <c r="G832" s="10">
        <v>137.89955543833233</v>
      </c>
      <c r="H832" s="10">
        <v>2.2442295276695852</v>
      </c>
      <c r="I832" s="10">
        <f t="shared" si="19"/>
        <v>97.316714700913863</v>
      </c>
    </row>
    <row r="833" spans="1:9" x14ac:dyDescent="0.25">
      <c r="A833" s="20"/>
      <c r="B833" s="5">
        <f>DATE(YEAR(siječanj!B833),MONTH(siječanj!B833)+3,DAY(siječanj!B833))</f>
        <v>43564</v>
      </c>
      <c r="C833" s="9">
        <v>8.6458333333333304</v>
      </c>
      <c r="D833">
        <v>0.92898220210295746</v>
      </c>
      <c r="E833" s="6">
        <v>106.51538970898385</v>
      </c>
      <c r="F833" s="10">
        <v>140.35284063697077</v>
      </c>
      <c r="G833" s="10">
        <v>142.13455032481693</v>
      </c>
      <c r="H833" s="10">
        <v>2.0149581621445298</v>
      </c>
      <c r="I833" s="10">
        <f t="shared" si="19"/>
        <v>98.950901289706508</v>
      </c>
    </row>
    <row r="834" spans="1:9" x14ac:dyDescent="0.25">
      <c r="A834" s="20"/>
      <c r="B834" s="5">
        <f>DATE(YEAR(siječanj!B834),MONTH(siječanj!B834)+3,DAY(siječanj!B834))</f>
        <v>43564</v>
      </c>
      <c r="C834" s="9">
        <v>8.65625</v>
      </c>
      <c r="D834">
        <v>0.92898220210295746</v>
      </c>
      <c r="E834" s="6">
        <v>106.32555714064402</v>
      </c>
      <c r="F834" s="10">
        <v>138.95557380333759</v>
      </c>
      <c r="G834" s="10">
        <v>140.29954081147363</v>
      </c>
      <c r="H834" s="10">
        <v>2.1572450348965915</v>
      </c>
      <c r="I834" s="10">
        <f t="shared" si="19"/>
        <v>98.774550212339321</v>
      </c>
    </row>
    <row r="835" spans="1:9" x14ac:dyDescent="0.25">
      <c r="A835" s="20"/>
      <c r="B835" s="5">
        <f>DATE(YEAR(siječanj!B835),MONTH(siječanj!B835)+3,DAY(siječanj!B835))</f>
        <v>43564</v>
      </c>
      <c r="C835" s="9">
        <v>8.6666666666666696</v>
      </c>
      <c r="D835">
        <v>0.92898220210295746</v>
      </c>
      <c r="E835" s="6">
        <v>106.4312709282631</v>
      </c>
      <c r="F835" s="10">
        <v>139.34284636986521</v>
      </c>
      <c r="G835" s="10">
        <v>133.95509639938248</v>
      </c>
      <c r="H835" s="10">
        <v>2.1555242140418982</v>
      </c>
      <c r="I835" s="10">
        <f t="shared" si="19"/>
        <v>98.872756439554337</v>
      </c>
    </row>
    <row r="836" spans="1:9" x14ac:dyDescent="0.25">
      <c r="A836" s="20"/>
      <c r="B836" s="5">
        <f>DATE(YEAR(siječanj!B836),MONTH(siječanj!B836)+3,DAY(siječanj!B836))</f>
        <v>43564</v>
      </c>
      <c r="C836" s="9">
        <v>8.6770833333333304</v>
      </c>
      <c r="D836">
        <v>0.92898220210295746</v>
      </c>
      <c r="E836" s="6">
        <v>107.11014329819155</v>
      </c>
      <c r="F836" s="10">
        <v>136.70051741947097</v>
      </c>
      <c r="G836" s="10">
        <v>135.99966887125052</v>
      </c>
      <c r="H836" s="10">
        <v>2.0846734172588897</v>
      </c>
      <c r="I836" s="10">
        <f t="shared" ref="I836:I899" si="20">D836*E836</f>
        <v>99.503416788717317</v>
      </c>
    </row>
    <row r="837" spans="1:9" x14ac:dyDescent="0.25">
      <c r="A837" s="20"/>
      <c r="B837" s="5">
        <f>DATE(YEAR(siječanj!B837),MONTH(siječanj!B837)+3,DAY(siječanj!B837))</f>
        <v>43564</v>
      </c>
      <c r="C837" s="9">
        <v>8.6875</v>
      </c>
      <c r="D837">
        <v>0.92898220210295746</v>
      </c>
      <c r="E837" s="6">
        <v>109.67080883761838</v>
      </c>
      <c r="F837" s="10">
        <v>133.6756679101639</v>
      </c>
      <c r="G837" s="10">
        <v>135.85732709808485</v>
      </c>
      <c r="H837" s="10">
        <v>1.975316252420408</v>
      </c>
      <c r="I837" s="10">
        <f t="shared" si="20"/>
        <v>101.88222950038322</v>
      </c>
    </row>
    <row r="838" spans="1:9" x14ac:dyDescent="0.25">
      <c r="A838" s="20"/>
      <c r="B838" s="5">
        <f>DATE(YEAR(siječanj!B838),MONTH(siječanj!B838)+3,DAY(siječanj!B838))</f>
        <v>43564</v>
      </c>
      <c r="C838" s="9">
        <v>8.6979166666666696</v>
      </c>
      <c r="D838">
        <v>0.92898220210295746</v>
      </c>
      <c r="E838" s="6">
        <v>110.74480680078551</v>
      </c>
      <c r="F838" s="10">
        <v>133.48903923272394</v>
      </c>
      <c r="G838" s="10">
        <v>133.97093935744138</v>
      </c>
      <c r="H838" s="10">
        <v>2.4870823717425785</v>
      </c>
      <c r="I838" s="10">
        <f t="shared" si="20"/>
        <v>102.8799544932603</v>
      </c>
    </row>
    <row r="839" spans="1:9" x14ac:dyDescent="0.25">
      <c r="A839" s="20"/>
      <c r="B839" s="5">
        <f>DATE(YEAR(siječanj!B839),MONTH(siječanj!B839)+3,DAY(siječanj!B839))</f>
        <v>43564</v>
      </c>
      <c r="C839" s="9">
        <v>8.7083333333333304</v>
      </c>
      <c r="D839">
        <v>0.92898220210295746</v>
      </c>
      <c r="E839" s="6">
        <v>112.32096535621845</v>
      </c>
      <c r="F839" s="10">
        <v>132.46385780614673</v>
      </c>
      <c r="G839" s="10">
        <v>132.29752641072929</v>
      </c>
      <c r="H839" s="10">
        <v>7.5611177548661042</v>
      </c>
      <c r="I839" s="10">
        <f t="shared" si="20"/>
        <v>104.34417773894981</v>
      </c>
    </row>
    <row r="840" spans="1:9" x14ac:dyDescent="0.25">
      <c r="A840" s="20"/>
      <c r="B840" s="5">
        <f>DATE(YEAR(siječanj!B840),MONTH(siječanj!B840)+3,DAY(siječanj!B840))</f>
        <v>43564</v>
      </c>
      <c r="C840" s="9">
        <v>8.71875</v>
      </c>
      <c r="D840">
        <v>0.92898220210295746</v>
      </c>
      <c r="E840" s="6">
        <v>115.47640632305807</v>
      </c>
      <c r="F840" s="10">
        <v>132.42441694564775</v>
      </c>
      <c r="G840" s="10">
        <v>132.42845659794068</v>
      </c>
      <c r="H840" s="10">
        <v>20.808181782580331</v>
      </c>
      <c r="I840" s="10">
        <f t="shared" si="20"/>
        <v>107.27552623693036</v>
      </c>
    </row>
    <row r="841" spans="1:9" x14ac:dyDescent="0.25">
      <c r="A841" s="20"/>
      <c r="B841" s="5">
        <f>DATE(YEAR(siječanj!B841),MONTH(siječanj!B841)+3,DAY(siječanj!B841))</f>
        <v>43564</v>
      </c>
      <c r="C841" s="9">
        <v>8.7291666666666696</v>
      </c>
      <c r="D841">
        <v>0.92898220210295746</v>
      </c>
      <c r="E841" s="6">
        <v>119.63507854946612</v>
      </c>
      <c r="F841" s="10">
        <v>132.29719639043287</v>
      </c>
      <c r="G841" s="10">
        <v>135.11535324523763</v>
      </c>
      <c r="H841" s="10">
        <v>33.543939910503305</v>
      </c>
      <c r="I841" s="10">
        <f t="shared" si="20"/>
        <v>111.13885871964332</v>
      </c>
    </row>
    <row r="842" spans="1:9" x14ac:dyDescent="0.25">
      <c r="A842" s="20"/>
      <c r="B842" s="5">
        <f>DATE(YEAR(siječanj!B842),MONTH(siječanj!B842)+3,DAY(siječanj!B842))</f>
        <v>43564</v>
      </c>
      <c r="C842" s="9">
        <v>8.7395833333333304</v>
      </c>
      <c r="D842">
        <v>0.92898220210295746</v>
      </c>
      <c r="E842" s="6">
        <v>124.15072403217245</v>
      </c>
      <c r="F842" s="10">
        <v>132.62029277304086</v>
      </c>
      <c r="G842" s="10">
        <v>136.67985237792126</v>
      </c>
      <c r="H842" s="10">
        <v>49.657510300306754</v>
      </c>
      <c r="I842" s="10">
        <f t="shared" si="20"/>
        <v>115.33381300408412</v>
      </c>
    </row>
    <row r="843" spans="1:9" x14ac:dyDescent="0.25">
      <c r="A843" s="20"/>
      <c r="B843" s="5">
        <f>DATE(YEAR(siječanj!B843),MONTH(siječanj!B843)+3,DAY(siječanj!B843))</f>
        <v>43564</v>
      </c>
      <c r="C843" s="9">
        <v>8.75</v>
      </c>
      <c r="D843">
        <v>0.92898220210295746</v>
      </c>
      <c r="E843" s="6">
        <v>128.95858455191561</v>
      </c>
      <c r="F843" s="10">
        <v>133.35861588859299</v>
      </c>
      <c r="G843" s="10">
        <v>139.4449884319788</v>
      </c>
      <c r="H843" s="10">
        <v>67.430480246017297</v>
      </c>
      <c r="I843" s="10">
        <f t="shared" si="20"/>
        <v>119.80022985711899</v>
      </c>
    </row>
    <row r="844" spans="1:9" x14ac:dyDescent="0.25">
      <c r="A844" s="20"/>
      <c r="B844" s="5">
        <f>DATE(YEAR(siječanj!B844),MONTH(siječanj!B844)+3,DAY(siječanj!B844))</f>
        <v>43564</v>
      </c>
      <c r="C844" s="9">
        <v>8.7604166666666696</v>
      </c>
      <c r="D844">
        <v>0.92898220210295746</v>
      </c>
      <c r="E844" s="6">
        <v>133.30436751219253</v>
      </c>
      <c r="F844" s="10">
        <v>131.57289651356837</v>
      </c>
      <c r="G844" s="10">
        <v>138.99010246594352</v>
      </c>
      <c r="H844" s="10">
        <v>82.868438359678052</v>
      </c>
      <c r="I844" s="10">
        <f t="shared" si="20"/>
        <v>123.83738488141856</v>
      </c>
    </row>
    <row r="845" spans="1:9" x14ac:dyDescent="0.25">
      <c r="A845" s="20"/>
      <c r="B845" s="5">
        <f>DATE(YEAR(siječanj!B845),MONTH(siječanj!B845)+3,DAY(siječanj!B845))</f>
        <v>43564</v>
      </c>
      <c r="C845" s="9">
        <v>8.7708333333333304</v>
      </c>
      <c r="D845">
        <v>0.92898220210295746</v>
      </c>
      <c r="E845" s="6">
        <v>138.23508381790583</v>
      </c>
      <c r="F845" s="10">
        <v>129.87200288258012</v>
      </c>
      <c r="G845" s="10">
        <v>139.45322099011887</v>
      </c>
      <c r="H845" s="10">
        <v>100.5152131085824</v>
      </c>
      <c r="I845" s="10">
        <f t="shared" si="20"/>
        <v>128.41793257304505</v>
      </c>
    </row>
    <row r="846" spans="1:9" x14ac:dyDescent="0.25">
      <c r="A846" s="20"/>
      <c r="B846" s="5">
        <f>DATE(YEAR(siječanj!B846),MONTH(siječanj!B846)+3,DAY(siječanj!B846))</f>
        <v>43564</v>
      </c>
      <c r="C846" s="9">
        <v>8.78125</v>
      </c>
      <c r="D846">
        <v>0.92898220210295746</v>
      </c>
      <c r="E846" s="6">
        <v>143.91442471325522</v>
      </c>
      <c r="F846" s="10">
        <v>128.93515501647119</v>
      </c>
      <c r="G846" s="10">
        <v>139.69217791415295</v>
      </c>
      <c r="H846" s="10">
        <v>127.50246038851341</v>
      </c>
      <c r="I846" s="10">
        <f t="shared" si="20"/>
        <v>133.69393918450012</v>
      </c>
    </row>
    <row r="847" spans="1:9" x14ac:dyDescent="0.25">
      <c r="A847" s="20"/>
      <c r="B847" s="5">
        <f>DATE(YEAR(siječanj!B847),MONTH(siječanj!B847)+3,DAY(siječanj!B847))</f>
        <v>43564</v>
      </c>
      <c r="C847" s="9">
        <v>8.7916666666666696</v>
      </c>
      <c r="D847">
        <v>0.92898220210295746</v>
      </c>
      <c r="E847" s="6">
        <v>149.52413052108787</v>
      </c>
      <c r="F847" s="10">
        <v>126.98478499922508</v>
      </c>
      <c r="G847" s="10">
        <v>139.06306356263386</v>
      </c>
      <c r="H847" s="10">
        <v>151.21616114272243</v>
      </c>
      <c r="I847" s="10">
        <f t="shared" si="20"/>
        <v>138.90525603901025</v>
      </c>
    </row>
    <row r="848" spans="1:9" x14ac:dyDescent="0.25">
      <c r="A848" s="20"/>
      <c r="B848" s="5">
        <f>DATE(YEAR(siječanj!B848),MONTH(siječanj!B848)+3,DAY(siječanj!B848))</f>
        <v>43564</v>
      </c>
      <c r="C848" s="9">
        <v>8.8020833333333304</v>
      </c>
      <c r="D848">
        <v>0.92898220210295746</v>
      </c>
      <c r="E848" s="6">
        <v>155.91767204632947</v>
      </c>
      <c r="F848" s="10">
        <v>123.68188284165215</v>
      </c>
      <c r="G848" s="10">
        <v>139.29260783486959</v>
      </c>
      <c r="H848" s="10">
        <v>183.74570017036092</v>
      </c>
      <c r="I848" s="10">
        <f t="shared" si="20"/>
        <v>144.84474232436588</v>
      </c>
    </row>
    <row r="849" spans="1:9" x14ac:dyDescent="0.25">
      <c r="A849" s="20"/>
      <c r="B849" s="5">
        <f>DATE(YEAR(siječanj!B849),MONTH(siječanj!B849)+3,DAY(siječanj!B849))</f>
        <v>43564</v>
      </c>
      <c r="C849" s="9">
        <v>8.8125</v>
      </c>
      <c r="D849">
        <v>0.92898220210295746</v>
      </c>
      <c r="E849" s="6">
        <v>158.21063494128899</v>
      </c>
      <c r="F849" s="10">
        <v>121.04036060876686</v>
      </c>
      <c r="G849" s="10">
        <v>137.52492386890961</v>
      </c>
      <c r="H849" s="10">
        <v>199.50551381343814</v>
      </c>
      <c r="I849" s="10">
        <f t="shared" si="20"/>
        <v>146.97486404386575</v>
      </c>
    </row>
    <row r="850" spans="1:9" x14ac:dyDescent="0.25">
      <c r="A850" s="20"/>
      <c r="B850" s="5">
        <f>DATE(YEAR(siječanj!B850),MONTH(siječanj!B850)+3,DAY(siječanj!B850))</f>
        <v>43564</v>
      </c>
      <c r="C850" s="9">
        <v>8.8229166666666696</v>
      </c>
      <c r="D850">
        <v>0.92898220210295746</v>
      </c>
      <c r="E850" s="6">
        <v>158.20397825931883</v>
      </c>
      <c r="F850" s="10">
        <v>116.36892842036653</v>
      </c>
      <c r="G850" s="10">
        <v>132.75705648684166</v>
      </c>
      <c r="H850" s="10">
        <v>217.46540992544416</v>
      </c>
      <c r="I850" s="10">
        <f t="shared" si="20"/>
        <v>146.96868010479042</v>
      </c>
    </row>
    <row r="851" spans="1:9" x14ac:dyDescent="0.25">
      <c r="A851" s="20"/>
      <c r="B851" s="5">
        <f>DATE(YEAR(siječanj!B851),MONTH(siječanj!B851)+3,DAY(siječanj!B851))</f>
        <v>43564</v>
      </c>
      <c r="C851" s="9">
        <v>8.8333333333333304</v>
      </c>
      <c r="D851">
        <v>0.92898220210295746</v>
      </c>
      <c r="E851" s="6">
        <v>158.11208209964849</v>
      </c>
      <c r="F851" s="10">
        <v>111.12589473492706</v>
      </c>
      <c r="G851" s="10">
        <v>123.63902671065644</v>
      </c>
      <c r="H851" s="10">
        <v>223.4102266829953</v>
      </c>
      <c r="I851" s="10">
        <f t="shared" si="20"/>
        <v>146.88331020801505</v>
      </c>
    </row>
    <row r="852" spans="1:9" x14ac:dyDescent="0.25">
      <c r="A852" s="20"/>
      <c r="B852" s="5">
        <f>DATE(YEAR(siječanj!B852),MONTH(siječanj!B852)+3,DAY(siječanj!B852))</f>
        <v>43564</v>
      </c>
      <c r="C852" s="9">
        <v>8.84375</v>
      </c>
      <c r="D852">
        <v>0.92898220210295746</v>
      </c>
      <c r="E852" s="6">
        <v>156.87789296097037</v>
      </c>
      <c r="F852" s="10">
        <v>93.854839450960199</v>
      </c>
      <c r="G852" s="10">
        <v>106.21238697623686</v>
      </c>
      <c r="H852" s="10">
        <v>223.9529685781792</v>
      </c>
      <c r="I852" s="10">
        <f t="shared" si="20"/>
        <v>145.73677046415429</v>
      </c>
    </row>
    <row r="853" spans="1:9" x14ac:dyDescent="0.25">
      <c r="A853" s="20"/>
      <c r="B853" s="5">
        <f>DATE(YEAR(siječanj!B853),MONTH(siječanj!B853)+3,DAY(siječanj!B853))</f>
        <v>43564</v>
      </c>
      <c r="C853" s="9">
        <v>8.8541666666666696</v>
      </c>
      <c r="D853">
        <v>0.92898220210295746</v>
      </c>
      <c r="E853" s="6">
        <v>156.47779024226222</v>
      </c>
      <c r="F853" s="10">
        <v>87.414508549624472</v>
      </c>
      <c r="G853" s="10">
        <v>100.17129085711338</v>
      </c>
      <c r="H853" s="10">
        <v>224.04889833796486</v>
      </c>
      <c r="I853" s="10">
        <f t="shared" si="20"/>
        <v>145.36508215946142</v>
      </c>
    </row>
    <row r="854" spans="1:9" x14ac:dyDescent="0.25">
      <c r="A854" s="20"/>
      <c r="B854" s="5">
        <f>DATE(YEAR(siječanj!B854),MONTH(siječanj!B854)+3,DAY(siječanj!B854))</f>
        <v>43564</v>
      </c>
      <c r="C854" s="9">
        <v>8.8645833333333304</v>
      </c>
      <c r="D854">
        <v>0.92898220210295746</v>
      </c>
      <c r="E854" s="6">
        <v>155.66176401790287</v>
      </c>
      <c r="F854" s="10">
        <v>84.182677803236643</v>
      </c>
      <c r="G854" s="10">
        <v>96.117753433250741</v>
      </c>
      <c r="H854" s="10">
        <v>225.00032618184312</v>
      </c>
      <c r="I854" s="10">
        <f t="shared" si="20"/>
        <v>144.60700832058231</v>
      </c>
    </row>
    <row r="855" spans="1:9" x14ac:dyDescent="0.25">
      <c r="A855" s="20"/>
      <c r="B855" s="5">
        <f>DATE(YEAR(siječanj!B855),MONTH(siječanj!B855)+3,DAY(siječanj!B855))</f>
        <v>43564</v>
      </c>
      <c r="C855" s="9">
        <v>8.875</v>
      </c>
      <c r="D855">
        <v>0.92898220210295746</v>
      </c>
      <c r="E855" s="6">
        <v>152.61071562727429</v>
      </c>
      <c r="F855" s="10">
        <v>81.523443906834274</v>
      </c>
      <c r="G855" s="10">
        <v>88.981413995426934</v>
      </c>
      <c r="H855" s="10">
        <v>226.40513529468461</v>
      </c>
      <c r="I855" s="10">
        <f t="shared" si="20"/>
        <v>141.77263866793348</v>
      </c>
    </row>
    <row r="856" spans="1:9" x14ac:dyDescent="0.25">
      <c r="A856" s="20"/>
      <c r="B856" s="5">
        <f>DATE(YEAR(siječanj!B856),MONTH(siječanj!B856)+3,DAY(siječanj!B856))</f>
        <v>43564</v>
      </c>
      <c r="C856" s="9">
        <v>8.8854166666666696</v>
      </c>
      <c r="D856">
        <v>0.92898220210295746</v>
      </c>
      <c r="E856" s="6">
        <v>157.81513313533529</v>
      </c>
      <c r="F856" s="10">
        <v>77.382715447234105</v>
      </c>
      <c r="G856" s="10">
        <v>73.607723792279742</v>
      </c>
      <c r="H856" s="10">
        <v>232.45771845826087</v>
      </c>
      <c r="I856" s="10">
        <f t="shared" si="20"/>
        <v>146.60744990523517</v>
      </c>
    </row>
    <row r="857" spans="1:9" x14ac:dyDescent="0.25">
      <c r="A857" s="20"/>
      <c r="B857" s="5">
        <f>DATE(YEAR(siječanj!B857),MONTH(siječanj!B857)+3,DAY(siječanj!B857))</f>
        <v>43564</v>
      </c>
      <c r="C857" s="9">
        <v>8.8958333333333304</v>
      </c>
      <c r="D857">
        <v>0.92898220210295746</v>
      </c>
      <c r="E857" s="6">
        <v>160.01435851287692</v>
      </c>
      <c r="F857" s="10">
        <v>73.369331961967092</v>
      </c>
      <c r="G857" s="10">
        <v>63.613177444428857</v>
      </c>
      <c r="H857" s="10">
        <v>236.51624242878196</v>
      </c>
      <c r="I857" s="10">
        <f t="shared" si="20"/>
        <v>148.65049113938451</v>
      </c>
    </row>
    <row r="858" spans="1:9" x14ac:dyDescent="0.25">
      <c r="A858" s="20"/>
      <c r="B858" s="5">
        <f>DATE(YEAR(siječanj!B858),MONTH(siječanj!B858)+3,DAY(siječanj!B858))</f>
        <v>43564</v>
      </c>
      <c r="C858" s="9">
        <v>8.90625</v>
      </c>
      <c r="D858">
        <v>0.92898220210295746</v>
      </c>
      <c r="E858" s="6">
        <v>156.67357967736356</v>
      </c>
      <c r="F858" s="10">
        <v>71.819085802112369</v>
      </c>
      <c r="G858" s="10">
        <v>60.048624271048006</v>
      </c>
      <c r="H858" s="10">
        <v>237.83849215968786</v>
      </c>
      <c r="I858" s="10">
        <f t="shared" si="20"/>
        <v>145.54696706003037</v>
      </c>
    </row>
    <row r="859" spans="1:9" x14ac:dyDescent="0.25">
      <c r="A859" s="20"/>
      <c r="B859" s="5">
        <f>DATE(YEAR(siječanj!B859),MONTH(siječanj!B859)+3,DAY(siječanj!B859))</f>
        <v>43564</v>
      </c>
      <c r="C859" s="9">
        <v>8.9166666666666696</v>
      </c>
      <c r="D859">
        <v>0.92898220210295746</v>
      </c>
      <c r="E859" s="6">
        <v>151.66000822888776</v>
      </c>
      <c r="F859" s="10">
        <v>71.242627945939844</v>
      </c>
      <c r="G859" s="10">
        <v>57.425834004080116</v>
      </c>
      <c r="H859" s="10">
        <v>236.172545480715</v>
      </c>
      <c r="I859" s="10">
        <f t="shared" si="20"/>
        <v>140.88944841542479</v>
      </c>
    </row>
    <row r="860" spans="1:9" x14ac:dyDescent="0.25">
      <c r="A860" s="20"/>
      <c r="B860" s="5">
        <f>DATE(YEAR(siječanj!B860),MONTH(siječanj!B860)+3,DAY(siječanj!B860))</f>
        <v>43564</v>
      </c>
      <c r="C860" s="9">
        <v>8.9270833333333304</v>
      </c>
      <c r="D860">
        <v>0.92898220210295746</v>
      </c>
      <c r="E860" s="6">
        <v>144.48572307754904</v>
      </c>
      <c r="F860" s="10">
        <v>70.065362208088814</v>
      </c>
      <c r="G860" s="10">
        <v>55.021541690478415</v>
      </c>
      <c r="H860" s="10">
        <v>237.54123336324383</v>
      </c>
      <c r="I860" s="10">
        <f t="shared" si="20"/>
        <v>134.22466519701962</v>
      </c>
    </row>
    <row r="861" spans="1:9" x14ac:dyDescent="0.25">
      <c r="A861" s="20"/>
      <c r="B861" s="5">
        <f>DATE(YEAR(siječanj!B861),MONTH(siječanj!B861)+3,DAY(siječanj!B861))</f>
        <v>43564</v>
      </c>
      <c r="C861" s="9">
        <v>8.9375</v>
      </c>
      <c r="D861">
        <v>0.92898220210295746</v>
      </c>
      <c r="E861" s="6">
        <v>134.47693816991386</v>
      </c>
      <c r="F861" s="10">
        <v>66.904089142333092</v>
      </c>
      <c r="G861" s="10">
        <v>53.139537154851467</v>
      </c>
      <c r="H861" s="10">
        <v>236.87447330973038</v>
      </c>
      <c r="I861" s="10">
        <f t="shared" si="20"/>
        <v>124.92668215314984</v>
      </c>
    </row>
    <row r="862" spans="1:9" x14ac:dyDescent="0.25">
      <c r="A862" s="20"/>
      <c r="B862" s="5">
        <f>DATE(YEAR(siječanj!B862),MONTH(siječanj!B862)+3,DAY(siječanj!B862))</f>
        <v>43564</v>
      </c>
      <c r="C862" s="9">
        <v>8.9479166666666696</v>
      </c>
      <c r="D862">
        <v>0.92898220210295746</v>
      </c>
      <c r="E862" s="6">
        <v>122.3178355376849</v>
      </c>
      <c r="F862" s="10">
        <v>64.915261576974558</v>
      </c>
      <c r="G862" s="10">
        <v>52.200772649672359</v>
      </c>
      <c r="H862" s="10">
        <v>235.13983486386081</v>
      </c>
      <c r="I862" s="10">
        <f t="shared" si="20"/>
        <v>113.63109221426591</v>
      </c>
    </row>
    <row r="863" spans="1:9" x14ac:dyDescent="0.25">
      <c r="A863" s="20"/>
      <c r="B863" s="5">
        <f>DATE(YEAR(siječanj!B863),MONTH(siječanj!B863)+3,DAY(siječanj!B863))</f>
        <v>43564</v>
      </c>
      <c r="C863" s="9">
        <v>8.9583333333333304</v>
      </c>
      <c r="D863">
        <v>0.92898220210295746</v>
      </c>
      <c r="E863" s="6">
        <v>110.82195522349934</v>
      </c>
      <c r="F863" s="10">
        <v>62.821079113061188</v>
      </c>
      <c r="G863" s="10">
        <v>51.226629418288233</v>
      </c>
      <c r="H863" s="10">
        <v>234.98078899684307</v>
      </c>
      <c r="I863" s="10">
        <f t="shared" si="20"/>
        <v>102.95162400488177</v>
      </c>
    </row>
    <row r="864" spans="1:9" x14ac:dyDescent="0.25">
      <c r="A864" s="20"/>
      <c r="B864" s="5">
        <f>DATE(YEAR(siječanj!B864),MONTH(siječanj!B864)+3,DAY(siječanj!B864))</f>
        <v>43564</v>
      </c>
      <c r="C864" s="9">
        <v>8.96875</v>
      </c>
      <c r="D864">
        <v>0.92898220210295746</v>
      </c>
      <c r="E864" s="6">
        <v>100.73790593466228</v>
      </c>
      <c r="F864" s="10">
        <v>61.017559777080699</v>
      </c>
      <c r="G864" s="10">
        <v>50.849396826108425</v>
      </c>
      <c r="H864" s="10">
        <v>234.91905054677201</v>
      </c>
      <c r="I864" s="10">
        <f t="shared" si="20"/>
        <v>93.583721690423147</v>
      </c>
    </row>
    <row r="865" spans="1:9" x14ac:dyDescent="0.25">
      <c r="A865" s="20"/>
      <c r="B865" s="5">
        <f>DATE(YEAR(siječanj!B865),MONTH(siječanj!B865)+3,DAY(siječanj!B865))</f>
        <v>43564</v>
      </c>
      <c r="C865" s="9">
        <v>8.9791666666666696</v>
      </c>
      <c r="D865">
        <v>0.92898220210295746</v>
      </c>
      <c r="E865" s="6">
        <v>91.700940013862891</v>
      </c>
      <c r="F865" s="10">
        <v>60.581145672347141</v>
      </c>
      <c r="G865" s="10">
        <v>51.017050404067447</v>
      </c>
      <c r="H865" s="10">
        <v>234.67886997740999</v>
      </c>
      <c r="I865" s="10">
        <f t="shared" si="20"/>
        <v>85.188541188989561</v>
      </c>
    </row>
    <row r="866" spans="1:9" ht="15.75" thickBot="1" x14ac:dyDescent="0.3">
      <c r="A866" s="20"/>
      <c r="B866" s="5">
        <f>DATE(YEAR(siječanj!B866),MONTH(siječanj!B866)+3,DAY(siječanj!B866))</f>
        <v>43564</v>
      </c>
      <c r="C866" s="9">
        <v>8.9895833333333304</v>
      </c>
      <c r="D866">
        <v>0.92898220210295746</v>
      </c>
      <c r="E866" s="6">
        <v>83.86079309960175</v>
      </c>
      <c r="F866" s="10">
        <v>58.663120612337366</v>
      </c>
      <c r="G866" s="10">
        <v>49.898349713465365</v>
      </c>
      <c r="H866" s="10">
        <v>235.68263378624744</v>
      </c>
      <c r="I866" s="10">
        <f t="shared" si="20"/>
        <v>77.905184243768531</v>
      </c>
    </row>
    <row r="867" spans="1:9" x14ac:dyDescent="0.25">
      <c r="A867" s="19">
        <f t="shared" ref="A867" si="21">A771+1</f>
        <v>100</v>
      </c>
      <c r="B867" s="5">
        <f>DATE(YEAR(siječanj!B867),MONTH(siječanj!B867)+3,DAY(siječanj!B867))</f>
        <v>43565</v>
      </c>
      <c r="C867" s="9">
        <v>9</v>
      </c>
      <c r="D867">
        <v>0.9270629119485696</v>
      </c>
      <c r="E867" s="6">
        <v>76.441920051239222</v>
      </c>
      <c r="F867" s="10">
        <v>57.848283752554771</v>
      </c>
      <c r="G867" s="10">
        <v>49.397323690960086</v>
      </c>
      <c r="H867" s="10">
        <v>236.54715617505474</v>
      </c>
      <c r="I867" s="10">
        <f t="shared" si="20"/>
        <v>70.86646899764159</v>
      </c>
    </row>
    <row r="868" spans="1:9" x14ac:dyDescent="0.25">
      <c r="A868" s="20"/>
      <c r="B868" s="5">
        <f>DATE(YEAR(siječanj!B868),MONTH(siječanj!B868)+3,DAY(siječanj!B868))</f>
        <v>43565</v>
      </c>
      <c r="C868" s="9">
        <v>9.0104166666666696</v>
      </c>
      <c r="D868">
        <v>0.9270629119485696</v>
      </c>
      <c r="E868" s="6">
        <v>70.82467609206725</v>
      </c>
      <c r="F868" s="10">
        <v>57.566434314420995</v>
      </c>
      <c r="G868" s="10">
        <v>49.777767422346159</v>
      </c>
      <c r="H868" s="10">
        <v>236.60220543429179</v>
      </c>
      <c r="I868" s="10">
        <f t="shared" si="20"/>
        <v>65.658930455726107</v>
      </c>
    </row>
    <row r="869" spans="1:9" x14ac:dyDescent="0.25">
      <c r="A869" s="20"/>
      <c r="B869" s="5">
        <f>DATE(YEAR(siječanj!B869),MONTH(siječanj!B869)+3,DAY(siječanj!B869))</f>
        <v>43565</v>
      </c>
      <c r="C869" s="9">
        <v>9.0208333333333304</v>
      </c>
      <c r="D869">
        <v>0.9270629119485696</v>
      </c>
      <c r="E869" s="6">
        <v>66.529465451553619</v>
      </c>
      <c r="F869" s="10">
        <v>57.078041112880456</v>
      </c>
      <c r="G869" s="10">
        <v>48.863275115642395</v>
      </c>
      <c r="H869" s="10">
        <v>236.8375657043062</v>
      </c>
      <c r="I869" s="10">
        <f t="shared" si="20"/>
        <v>61.676999971899058</v>
      </c>
    </row>
    <row r="870" spans="1:9" x14ac:dyDescent="0.25">
      <c r="A870" s="20"/>
      <c r="B870" s="5">
        <f>DATE(YEAR(siječanj!B870),MONTH(siječanj!B870)+3,DAY(siječanj!B870))</f>
        <v>43565</v>
      </c>
      <c r="C870" s="9">
        <v>9.03125</v>
      </c>
      <c r="D870">
        <v>0.9270629119485696</v>
      </c>
      <c r="E870" s="6">
        <v>63.069449023595453</v>
      </c>
      <c r="F870" s="10">
        <v>56.610955688727636</v>
      </c>
      <c r="G870" s="10">
        <v>49.111122881353829</v>
      </c>
      <c r="H870" s="10">
        <v>236.62149863740916</v>
      </c>
      <c r="I870" s="10">
        <f t="shared" si="20"/>
        <v>58.469347066806272</v>
      </c>
    </row>
    <row r="871" spans="1:9" x14ac:dyDescent="0.25">
      <c r="A871" s="20"/>
      <c r="B871" s="5">
        <f>DATE(YEAR(siječanj!B871),MONTH(siječanj!B871)+3,DAY(siječanj!B871))</f>
        <v>43565</v>
      </c>
      <c r="C871" s="9">
        <v>9.0416666666666696</v>
      </c>
      <c r="D871">
        <v>0.9270629119485696</v>
      </c>
      <c r="E871" s="6">
        <v>59.804451737686342</v>
      </c>
      <c r="F871" s="10">
        <v>56.209663897032293</v>
      </c>
      <c r="G871" s="10">
        <v>48.830200381817882</v>
      </c>
      <c r="H871" s="10">
        <v>236.51341207866687</v>
      </c>
      <c r="I871" s="10">
        <f t="shared" si="20"/>
        <v>55.442489175427191</v>
      </c>
    </row>
    <row r="872" spans="1:9" x14ac:dyDescent="0.25">
      <c r="A872" s="20"/>
      <c r="B872" s="5">
        <f>DATE(YEAR(siječanj!B872),MONTH(siječanj!B872)+3,DAY(siječanj!B872))</f>
        <v>43565</v>
      </c>
      <c r="C872" s="9">
        <v>9.0520833333333304</v>
      </c>
      <c r="D872">
        <v>0.9270629119485696</v>
      </c>
      <c r="E872" s="6">
        <v>58.175767335780137</v>
      </c>
      <c r="F872" s="10">
        <v>55.367394628425998</v>
      </c>
      <c r="G872" s="10">
        <v>47.178201719687571</v>
      </c>
      <c r="H872" s="10">
        <v>236.82149203695067</v>
      </c>
      <c r="I872" s="10">
        <f t="shared" si="20"/>
        <v>53.932596271150814</v>
      </c>
    </row>
    <row r="873" spans="1:9" x14ac:dyDescent="0.25">
      <c r="A873" s="20"/>
      <c r="B873" s="5">
        <f>DATE(YEAR(siječanj!B873),MONTH(siječanj!B873)+3,DAY(siječanj!B873))</f>
        <v>43565</v>
      </c>
      <c r="C873" s="9">
        <v>9.0625</v>
      </c>
      <c r="D873">
        <v>0.9270629119485696</v>
      </c>
      <c r="E873" s="6">
        <v>56.207175242208876</v>
      </c>
      <c r="F873" s="10">
        <v>54.983930892326107</v>
      </c>
      <c r="G873" s="10">
        <v>47.321567043475213</v>
      </c>
      <c r="H873" s="10">
        <v>236.3566362945092</v>
      </c>
      <c r="I873" s="10">
        <f t="shared" si="20"/>
        <v>52.107587552445708</v>
      </c>
    </row>
    <row r="874" spans="1:9" x14ac:dyDescent="0.25">
      <c r="A874" s="20"/>
      <c r="B874" s="5">
        <f>DATE(YEAR(siječanj!B874),MONTH(siječanj!B874)+3,DAY(siječanj!B874))</f>
        <v>43565</v>
      </c>
      <c r="C874" s="9">
        <v>9.0729166666666696</v>
      </c>
      <c r="D874">
        <v>0.9270629119485696</v>
      </c>
      <c r="E874" s="6">
        <v>54.99856360492123</v>
      </c>
      <c r="F874" s="10">
        <v>55.047043493460365</v>
      </c>
      <c r="G874" s="10">
        <v>46.856465640840007</v>
      </c>
      <c r="H874" s="10">
        <v>236.59369737583347</v>
      </c>
      <c r="I874" s="10">
        <f t="shared" si="20"/>
        <v>50.987128528566892</v>
      </c>
    </row>
    <row r="875" spans="1:9" x14ac:dyDescent="0.25">
      <c r="A875" s="20"/>
      <c r="B875" s="5">
        <f>DATE(YEAR(siječanj!B875),MONTH(siječanj!B875)+3,DAY(siječanj!B875))</f>
        <v>43565</v>
      </c>
      <c r="C875" s="9">
        <v>9.0833333333333304</v>
      </c>
      <c r="D875">
        <v>0.9270629119485696</v>
      </c>
      <c r="E875" s="6">
        <v>53.878944638672465</v>
      </c>
      <c r="F875" s="10">
        <v>55.068768676922353</v>
      </c>
      <c r="G875" s="10">
        <v>47.500929237765064</v>
      </c>
      <c r="H875" s="10">
        <v>236.70000308508662</v>
      </c>
      <c r="I875" s="10">
        <f t="shared" si="20"/>
        <v>49.949171309443464</v>
      </c>
    </row>
    <row r="876" spans="1:9" x14ac:dyDescent="0.25">
      <c r="A876" s="20"/>
      <c r="B876" s="5">
        <f>DATE(YEAR(siječanj!B876),MONTH(siječanj!B876)+3,DAY(siječanj!B876))</f>
        <v>43565</v>
      </c>
      <c r="C876" s="9">
        <v>9.09375</v>
      </c>
      <c r="D876">
        <v>0.9270629119485696</v>
      </c>
      <c r="E876" s="6">
        <v>52.896619489896331</v>
      </c>
      <c r="F876" s="10">
        <v>55.147044356408614</v>
      </c>
      <c r="G876" s="10">
        <v>47.5410403803753</v>
      </c>
      <c r="H876" s="10">
        <v>236.9031609941417</v>
      </c>
      <c r="I876" s="10">
        <f t="shared" si="20"/>
        <v>49.038494096538756</v>
      </c>
    </row>
    <row r="877" spans="1:9" x14ac:dyDescent="0.25">
      <c r="A877" s="20"/>
      <c r="B877" s="5">
        <f>DATE(YEAR(siječanj!B877),MONTH(siječanj!B877)+3,DAY(siječanj!B877))</f>
        <v>43565</v>
      </c>
      <c r="C877" s="9">
        <v>9.1041666666666696</v>
      </c>
      <c r="D877">
        <v>0.9270629119485696</v>
      </c>
      <c r="E877" s="6">
        <v>52.994042700746164</v>
      </c>
      <c r="F877" s="10">
        <v>56.035681820938862</v>
      </c>
      <c r="G877" s="10">
        <v>48.851353761339141</v>
      </c>
      <c r="H877" s="10">
        <v>236.58758646084482</v>
      </c>
      <c r="I877" s="10">
        <f t="shared" si="20"/>
        <v>49.128811542080577</v>
      </c>
    </row>
    <row r="878" spans="1:9" x14ac:dyDescent="0.25">
      <c r="A878" s="20"/>
      <c r="B878" s="5">
        <f>DATE(YEAR(siječanj!B878),MONTH(siječanj!B878)+3,DAY(siječanj!B878))</f>
        <v>43565</v>
      </c>
      <c r="C878" s="9">
        <v>9.1145833333333304</v>
      </c>
      <c r="D878">
        <v>0.9270629119485696</v>
      </c>
      <c r="E878" s="6">
        <v>52.50968719414967</v>
      </c>
      <c r="F878" s="10">
        <v>55.961190890760683</v>
      </c>
      <c r="G878" s="10">
        <v>48.387986373875314</v>
      </c>
      <c r="H878" s="10">
        <v>236.40010302872608</v>
      </c>
      <c r="I878" s="10">
        <f t="shared" si="20"/>
        <v>48.679783515716906</v>
      </c>
    </row>
    <row r="879" spans="1:9" x14ac:dyDescent="0.25">
      <c r="A879" s="20"/>
      <c r="B879" s="5">
        <f>DATE(YEAR(siječanj!B879),MONTH(siječanj!B879)+3,DAY(siječanj!B879))</f>
        <v>43565</v>
      </c>
      <c r="C879" s="9">
        <v>9.125</v>
      </c>
      <c r="D879">
        <v>0.9270629119485696</v>
      </c>
      <c r="E879" s="6">
        <v>52.832495571228144</v>
      </c>
      <c r="F879" s="10">
        <v>55.446103768066308</v>
      </c>
      <c r="G879" s="10">
        <v>47.896718200633075</v>
      </c>
      <c r="H879" s="10">
        <v>236.44588386680158</v>
      </c>
      <c r="I879" s="10">
        <f t="shared" si="20"/>
        <v>48.979047189772672</v>
      </c>
    </row>
    <row r="880" spans="1:9" x14ac:dyDescent="0.25">
      <c r="A880" s="20"/>
      <c r="B880" s="5">
        <f>DATE(YEAR(siječanj!B880),MONTH(siječanj!B880)+3,DAY(siječanj!B880))</f>
        <v>43565</v>
      </c>
      <c r="C880" s="9">
        <v>9.1354166666666696</v>
      </c>
      <c r="D880">
        <v>0.9270629119485696</v>
      </c>
      <c r="E880" s="6">
        <v>53.305543850815731</v>
      </c>
      <c r="F880" s="10">
        <v>55.2241962503103</v>
      </c>
      <c r="G880" s="10">
        <v>48.212200585876438</v>
      </c>
      <c r="H880" s="10">
        <v>236.20926599689511</v>
      </c>
      <c r="I880" s="10">
        <f t="shared" si="20"/>
        <v>49.417592705339402</v>
      </c>
    </row>
    <row r="881" spans="1:9" x14ac:dyDescent="0.25">
      <c r="A881" s="20"/>
      <c r="B881" s="5">
        <f>DATE(YEAR(siječanj!B881),MONTH(siječanj!B881)+3,DAY(siječanj!B881))</f>
        <v>43565</v>
      </c>
      <c r="C881" s="9">
        <v>9.1458333333333304</v>
      </c>
      <c r="D881">
        <v>0.9270629119485696</v>
      </c>
      <c r="E881" s="6">
        <v>53.813735758269509</v>
      </c>
      <c r="F881" s="10">
        <v>55.04673846594455</v>
      </c>
      <c r="G881" s="10">
        <v>47.396470879385312</v>
      </c>
      <c r="H881" s="10">
        <v>235.91257046913782</v>
      </c>
      <c r="I881" s="10">
        <f t="shared" si="20"/>
        <v>49.888718574892195</v>
      </c>
    </row>
    <row r="882" spans="1:9" x14ac:dyDescent="0.25">
      <c r="A882" s="20"/>
      <c r="B882" s="5">
        <f>DATE(YEAR(siječanj!B882),MONTH(siječanj!B882)+3,DAY(siječanj!B882))</f>
        <v>43565</v>
      </c>
      <c r="C882" s="9">
        <v>9.15625</v>
      </c>
      <c r="D882">
        <v>0.9270629119485696</v>
      </c>
      <c r="E882" s="6">
        <v>54.482821634379938</v>
      </c>
      <c r="F882" s="10">
        <v>54.473435236448751</v>
      </c>
      <c r="G882" s="10">
        <v>47.334736728144897</v>
      </c>
      <c r="H882" s="10">
        <v>235.99778911958026</v>
      </c>
      <c r="I882" s="10">
        <f t="shared" si="20"/>
        <v>50.509003275542788</v>
      </c>
    </row>
    <row r="883" spans="1:9" x14ac:dyDescent="0.25">
      <c r="A883" s="20"/>
      <c r="B883" s="5">
        <f>DATE(YEAR(siječanj!B883),MONTH(siječanj!B883)+3,DAY(siječanj!B883))</f>
        <v>43565</v>
      </c>
      <c r="C883" s="9">
        <v>9.1666666666666696</v>
      </c>
      <c r="D883">
        <v>0.9270629119485696</v>
      </c>
      <c r="E883" s="6">
        <v>57.184346574583429</v>
      </c>
      <c r="F883" s="10">
        <v>54.665502233414095</v>
      </c>
      <c r="G883" s="10">
        <v>47.7006861799387</v>
      </c>
      <c r="H883" s="10">
        <v>236.06986249955193</v>
      </c>
      <c r="I883" s="10">
        <f t="shared" si="20"/>
        <v>53.013486853309523</v>
      </c>
    </row>
    <row r="884" spans="1:9" x14ac:dyDescent="0.25">
      <c r="A884" s="20"/>
      <c r="B884" s="5">
        <f>DATE(YEAR(siječanj!B884),MONTH(siječanj!B884)+3,DAY(siječanj!B884))</f>
        <v>43565</v>
      </c>
      <c r="C884" s="9">
        <v>9.1770833333333304</v>
      </c>
      <c r="D884">
        <v>0.9270629119485696</v>
      </c>
      <c r="E884" s="6">
        <v>59.489131879662843</v>
      </c>
      <c r="F884" s="10">
        <v>54.728747280706543</v>
      </c>
      <c r="G884" s="10">
        <v>49.119772887590706</v>
      </c>
      <c r="H884" s="10">
        <v>235.28932317179431</v>
      </c>
      <c r="I884" s="10">
        <f t="shared" si="20"/>
        <v>55.150167829652716</v>
      </c>
    </row>
    <row r="885" spans="1:9" x14ac:dyDescent="0.25">
      <c r="A885" s="20"/>
      <c r="B885" s="5">
        <f>DATE(YEAR(siječanj!B885),MONTH(siječanj!B885)+3,DAY(siječanj!B885))</f>
        <v>43565</v>
      </c>
      <c r="C885" s="9">
        <v>9.1875</v>
      </c>
      <c r="D885">
        <v>0.9270629119485696</v>
      </c>
      <c r="E885" s="6">
        <v>63.307081452297638</v>
      </c>
      <c r="F885" s="10">
        <v>54.59282140073109</v>
      </c>
      <c r="G885" s="10">
        <v>47.464763782454519</v>
      </c>
      <c r="H885" s="10">
        <v>226.47209723643147</v>
      </c>
      <c r="I885" s="10">
        <f t="shared" si="20"/>
        <v>58.689647278132327</v>
      </c>
    </row>
    <row r="886" spans="1:9" x14ac:dyDescent="0.25">
      <c r="A886" s="20"/>
      <c r="B886" s="5">
        <f>DATE(YEAR(siječanj!B886),MONTH(siječanj!B886)+3,DAY(siječanj!B886))</f>
        <v>43565</v>
      </c>
      <c r="C886" s="9">
        <v>9.1979166666666696</v>
      </c>
      <c r="D886">
        <v>0.9270629119485696</v>
      </c>
      <c r="E886" s="6">
        <v>67.911831775005368</v>
      </c>
      <c r="F886" s="10">
        <v>55.365223314135775</v>
      </c>
      <c r="G886" s="10">
        <v>46.976666609178466</v>
      </c>
      <c r="H886" s="10">
        <v>207.30172971328147</v>
      </c>
      <c r="I886" s="10">
        <f t="shared" si="20"/>
        <v>62.958540521097873</v>
      </c>
    </row>
    <row r="887" spans="1:9" x14ac:dyDescent="0.25">
      <c r="A887" s="20"/>
      <c r="B887" s="5">
        <f>DATE(YEAR(siječanj!B887),MONTH(siječanj!B887)+3,DAY(siječanj!B887))</f>
        <v>43565</v>
      </c>
      <c r="C887" s="9">
        <v>9.2083333333333304</v>
      </c>
      <c r="D887">
        <v>0.9270629119485696</v>
      </c>
      <c r="E887" s="6">
        <v>74.045567152211532</v>
      </c>
      <c r="F887" s="10">
        <v>56.14840152859265</v>
      </c>
      <c r="G887" s="10">
        <v>48.00403848683041</v>
      </c>
      <c r="H887" s="10">
        <v>192.62071667260145</v>
      </c>
      <c r="I887" s="10">
        <f t="shared" si="20"/>
        <v>68.644899101012584</v>
      </c>
    </row>
    <row r="888" spans="1:9" x14ac:dyDescent="0.25">
      <c r="A888" s="20"/>
      <c r="B888" s="5">
        <f>DATE(YEAR(siječanj!B888),MONTH(siječanj!B888)+3,DAY(siječanj!B888))</f>
        <v>43565</v>
      </c>
      <c r="C888" s="9">
        <v>9.21875</v>
      </c>
      <c r="D888">
        <v>0.9270629119485696</v>
      </c>
      <c r="E888" s="6">
        <v>80.295726963988415</v>
      </c>
      <c r="F888" s="10">
        <v>60.965135179559823</v>
      </c>
      <c r="G888" s="10">
        <v>48.034154958661148</v>
      </c>
      <c r="H888" s="10">
        <v>169.70187307594742</v>
      </c>
      <c r="I888" s="10">
        <f t="shared" si="20"/>
        <v>74.439190456262381</v>
      </c>
    </row>
    <row r="889" spans="1:9" x14ac:dyDescent="0.25">
      <c r="A889" s="20"/>
      <c r="B889" s="5">
        <f>DATE(YEAR(siječanj!B889),MONTH(siječanj!B889)+3,DAY(siječanj!B889))</f>
        <v>43565</v>
      </c>
      <c r="C889" s="9">
        <v>9.2291666666666696</v>
      </c>
      <c r="D889">
        <v>0.9270629119485696</v>
      </c>
      <c r="E889" s="6">
        <v>85.196075260230742</v>
      </c>
      <c r="F889" s="10">
        <v>66.632478193578876</v>
      </c>
      <c r="G889" s="10">
        <v>50.424069396466805</v>
      </c>
      <c r="H889" s="10">
        <v>143.45857767106693</v>
      </c>
      <c r="I889" s="10">
        <f t="shared" si="20"/>
        <v>78.982121617339004</v>
      </c>
    </row>
    <row r="890" spans="1:9" x14ac:dyDescent="0.25">
      <c r="A890" s="20"/>
      <c r="B890" s="5">
        <f>DATE(YEAR(siječanj!B890),MONTH(siječanj!B890)+3,DAY(siječanj!B890))</f>
        <v>43565</v>
      </c>
      <c r="C890" s="9">
        <v>9.2395833333333304</v>
      </c>
      <c r="D890">
        <v>0.9270629119485696</v>
      </c>
      <c r="E890" s="6">
        <v>90.787712931287345</v>
      </c>
      <c r="F890" s="10">
        <v>68.11723574849195</v>
      </c>
      <c r="G890" s="10">
        <v>53.885360360822233</v>
      </c>
      <c r="H890" s="10">
        <v>112.93569984781256</v>
      </c>
      <c r="I890" s="10">
        <f t="shared" si="20"/>
        <v>84.165921519230054</v>
      </c>
    </row>
    <row r="891" spans="1:9" x14ac:dyDescent="0.25">
      <c r="A891" s="20"/>
      <c r="B891" s="5">
        <f>DATE(YEAR(siječanj!B891),MONTH(siječanj!B891)+3,DAY(siječanj!B891))</f>
        <v>43565</v>
      </c>
      <c r="C891" s="9">
        <v>9.25</v>
      </c>
      <c r="D891">
        <v>0.9270629119485696</v>
      </c>
      <c r="E891" s="6">
        <v>95.845773766762775</v>
      </c>
      <c r="F891" s="10">
        <v>72.610728530133116</v>
      </c>
      <c r="G891" s="10">
        <v>65.212846579269083</v>
      </c>
      <c r="H891" s="10">
        <v>66.491220206345332</v>
      </c>
      <c r="I891" s="10">
        <f t="shared" si="20"/>
        <v>88.855062126178922</v>
      </c>
    </row>
    <row r="892" spans="1:9" x14ac:dyDescent="0.25">
      <c r="A892" s="20"/>
      <c r="B892" s="5">
        <f>DATE(YEAR(siječanj!B892),MONTH(siječanj!B892)+3,DAY(siječanj!B892))</f>
        <v>43565</v>
      </c>
      <c r="C892" s="9">
        <v>9.2604166666666696</v>
      </c>
      <c r="D892">
        <v>0.9270629119485696</v>
      </c>
      <c r="E892" s="6">
        <v>98.906777400975955</v>
      </c>
      <c r="F892" s="10">
        <v>89.923548502647094</v>
      </c>
      <c r="G892" s="10">
        <v>83.575621698642649</v>
      </c>
      <c r="H892" s="10">
        <v>34.766220955001202</v>
      </c>
      <c r="I892" s="10">
        <f t="shared" si="20"/>
        <v>91.692805068797739</v>
      </c>
    </row>
    <row r="893" spans="1:9" x14ac:dyDescent="0.25">
      <c r="A893" s="20"/>
      <c r="B893" s="5">
        <f>DATE(YEAR(siječanj!B893),MONTH(siječanj!B893)+3,DAY(siječanj!B893))</f>
        <v>43565</v>
      </c>
      <c r="C893" s="9">
        <v>9.2708333333333304</v>
      </c>
      <c r="D893">
        <v>0.9270629119485696</v>
      </c>
      <c r="E893" s="6">
        <v>101.08244630374378</v>
      </c>
      <c r="F893" s="10">
        <v>99.951344139172306</v>
      </c>
      <c r="G893" s="10">
        <v>95.476966590716856</v>
      </c>
      <c r="H893" s="10">
        <v>18.600124509562736</v>
      </c>
      <c r="I893" s="10">
        <f t="shared" si="20"/>
        <v>93.709787017233637</v>
      </c>
    </row>
    <row r="894" spans="1:9" x14ac:dyDescent="0.25">
      <c r="A894" s="20"/>
      <c r="B894" s="5">
        <f>DATE(YEAR(siječanj!B894),MONTH(siječanj!B894)+3,DAY(siječanj!B894))</f>
        <v>43565</v>
      </c>
      <c r="C894" s="9">
        <v>9.28125</v>
      </c>
      <c r="D894">
        <v>0.9270629119485696</v>
      </c>
      <c r="E894" s="6">
        <v>102.03658726355809</v>
      </c>
      <c r="F894" s="10">
        <v>109.80383323802225</v>
      </c>
      <c r="G894" s="10">
        <v>103.83440192058248</v>
      </c>
      <c r="H894" s="10">
        <v>11.964686316297904</v>
      </c>
      <c r="I894" s="10">
        <f t="shared" si="20"/>
        <v>94.594335713848494</v>
      </c>
    </row>
    <row r="895" spans="1:9" x14ac:dyDescent="0.25">
      <c r="A895" s="20"/>
      <c r="B895" s="5">
        <f>DATE(YEAR(siječanj!B895),MONTH(siječanj!B895)+3,DAY(siječanj!B895))</f>
        <v>43565</v>
      </c>
      <c r="C895" s="9">
        <v>9.2916666666666696</v>
      </c>
      <c r="D895">
        <v>0.9270629119485696</v>
      </c>
      <c r="E895" s="6">
        <v>99.971341259543593</v>
      </c>
      <c r="F895" s="10">
        <v>116.06642139507612</v>
      </c>
      <c r="G895" s="10">
        <v>109.80447566831141</v>
      </c>
      <c r="H895" s="10">
        <v>4.7574563706766009</v>
      </c>
      <c r="I895" s="10">
        <f t="shared" si="20"/>
        <v>92.679722739476659</v>
      </c>
    </row>
    <row r="896" spans="1:9" x14ac:dyDescent="0.25">
      <c r="A896" s="20"/>
      <c r="B896" s="5">
        <f>DATE(YEAR(siječanj!B896),MONTH(siječanj!B896)+3,DAY(siječanj!B896))</f>
        <v>43565</v>
      </c>
      <c r="C896" s="9">
        <v>9.3020833333333304</v>
      </c>
      <c r="D896">
        <v>0.9270629119485696</v>
      </c>
      <c r="E896" s="6">
        <v>97.318822244210935</v>
      </c>
      <c r="F896" s="10">
        <v>129.13142015529894</v>
      </c>
      <c r="G896" s="10">
        <v>120.6930232408061</v>
      </c>
      <c r="H896" s="10">
        <v>3.3632493151590341</v>
      </c>
      <c r="I896" s="10">
        <f t="shared" si="20"/>
        <v>90.220670737123413</v>
      </c>
    </row>
    <row r="897" spans="1:9" x14ac:dyDescent="0.25">
      <c r="A897" s="20"/>
      <c r="B897" s="5">
        <f>DATE(YEAR(siječanj!B897),MONTH(siječanj!B897)+3,DAY(siječanj!B897))</f>
        <v>43565</v>
      </c>
      <c r="C897" s="9">
        <v>9.3125</v>
      </c>
      <c r="D897">
        <v>0.9270629119485696</v>
      </c>
      <c r="E897" s="6">
        <v>97.117069986473922</v>
      </c>
      <c r="F897" s="10">
        <v>135.45116886340872</v>
      </c>
      <c r="G897" s="10">
        <v>133.34281644515218</v>
      </c>
      <c r="H897" s="10">
        <v>3.8432602868486772</v>
      </c>
      <c r="I897" s="10">
        <f t="shared" si="20"/>
        <v>90.03363370157355</v>
      </c>
    </row>
    <row r="898" spans="1:9" x14ac:dyDescent="0.25">
      <c r="A898" s="20"/>
      <c r="B898" s="5">
        <f>DATE(YEAR(siječanj!B898),MONTH(siječanj!B898)+3,DAY(siječanj!B898))</f>
        <v>43565</v>
      </c>
      <c r="C898" s="9">
        <v>9.3229166666666696</v>
      </c>
      <c r="D898">
        <v>0.9270629119485696</v>
      </c>
      <c r="E898" s="6">
        <v>96.194658946011771</v>
      </c>
      <c r="F898" s="10">
        <v>139.35576990408794</v>
      </c>
      <c r="G898" s="10">
        <v>146.51260547686456</v>
      </c>
      <c r="H898" s="10">
        <v>3.4788824737309385</v>
      </c>
      <c r="I898" s="10">
        <f t="shared" si="20"/>
        <v>89.178500636389188</v>
      </c>
    </row>
    <row r="899" spans="1:9" x14ac:dyDescent="0.25">
      <c r="A899" s="20"/>
      <c r="B899" s="5">
        <f>DATE(YEAR(siječanj!B899),MONTH(siječanj!B899)+3,DAY(siječanj!B899))</f>
        <v>43565</v>
      </c>
      <c r="C899" s="9">
        <v>9.3333333333333304</v>
      </c>
      <c r="D899">
        <v>0.9270629119485696</v>
      </c>
      <c r="E899" s="6">
        <v>97.616061061064428</v>
      </c>
      <c r="F899" s="10">
        <v>169.45502225800593</v>
      </c>
      <c r="G899" s="10">
        <v>154.10930988699434</v>
      </c>
      <c r="H899" s="10">
        <v>2.387249750239373</v>
      </c>
      <c r="I899" s="10">
        <f t="shared" si="20"/>
        <v>90.496229820219767</v>
      </c>
    </row>
    <row r="900" spans="1:9" x14ac:dyDescent="0.25">
      <c r="A900" s="20"/>
      <c r="B900" s="5">
        <f>DATE(YEAR(siječanj!B900),MONTH(siječanj!B900)+3,DAY(siječanj!B900))</f>
        <v>43565</v>
      </c>
      <c r="C900" s="9">
        <v>9.34375</v>
      </c>
      <c r="D900">
        <v>0.9270629119485696</v>
      </c>
      <c r="E900" s="6">
        <v>98.470983113982953</v>
      </c>
      <c r="F900" s="10">
        <v>170.93613152328905</v>
      </c>
      <c r="G900" s="10">
        <v>176.22829903719858</v>
      </c>
      <c r="H900" s="10">
        <v>2.0853067193525066</v>
      </c>
      <c r="I900" s="10">
        <f t="shared" ref="I900:I963" si="22">D900*E900</f>
        <v>91.288796348087459</v>
      </c>
    </row>
    <row r="901" spans="1:9" x14ac:dyDescent="0.25">
      <c r="A901" s="20"/>
      <c r="B901" s="5">
        <f>DATE(YEAR(siječanj!B901),MONTH(siječanj!B901)+3,DAY(siječanj!B901))</f>
        <v>43565</v>
      </c>
      <c r="C901" s="9">
        <v>9.3541666666666696</v>
      </c>
      <c r="D901">
        <v>0.9270629119485696</v>
      </c>
      <c r="E901" s="6">
        <v>97.879967828428633</v>
      </c>
      <c r="F901" s="10">
        <v>199.49667658719397</v>
      </c>
      <c r="G901" s="10">
        <v>181.15880660613982</v>
      </c>
      <c r="H901" s="10">
        <v>2.4008722483541964</v>
      </c>
      <c r="I901" s="10">
        <f t="shared" si="22"/>
        <v>90.740887996455356</v>
      </c>
    </row>
    <row r="902" spans="1:9" x14ac:dyDescent="0.25">
      <c r="A902" s="20"/>
      <c r="B902" s="5">
        <f>DATE(YEAR(siječanj!B902),MONTH(siječanj!B902)+3,DAY(siječanj!B902))</f>
        <v>43565</v>
      </c>
      <c r="C902" s="9">
        <v>9.3645833333333304</v>
      </c>
      <c r="D902">
        <v>0.9270629119485696</v>
      </c>
      <c r="E902" s="6">
        <v>98.132969390286732</v>
      </c>
      <c r="F902" s="10">
        <v>186.56522770313924</v>
      </c>
      <c r="G902" s="10">
        <v>181.51589732764833</v>
      </c>
      <c r="H902" s="10">
        <v>1.7874156212920962</v>
      </c>
      <c r="I902" s="10">
        <f t="shared" si="22"/>
        <v>90.975436361119066</v>
      </c>
    </row>
    <row r="903" spans="1:9" x14ac:dyDescent="0.25">
      <c r="A903" s="20"/>
      <c r="B903" s="5">
        <f>DATE(YEAR(siječanj!B903),MONTH(siječanj!B903)+3,DAY(siječanj!B903))</f>
        <v>43565</v>
      </c>
      <c r="C903" s="9">
        <v>9.375</v>
      </c>
      <c r="D903">
        <v>0.9270629119485696</v>
      </c>
      <c r="E903" s="6">
        <v>98.452500051310139</v>
      </c>
      <c r="F903" s="10">
        <v>205.30862271130948</v>
      </c>
      <c r="G903" s="10">
        <v>186.91213648529398</v>
      </c>
      <c r="H903" s="10">
        <v>1.4289526296237434</v>
      </c>
      <c r="I903" s="10">
        <f t="shared" si="22"/>
        <v>91.271661386184277</v>
      </c>
    </row>
    <row r="904" spans="1:9" x14ac:dyDescent="0.25">
      <c r="A904" s="20"/>
      <c r="B904" s="5">
        <f>DATE(YEAR(siječanj!B904),MONTH(siječanj!B904)+3,DAY(siječanj!B904))</f>
        <v>43565</v>
      </c>
      <c r="C904" s="9">
        <v>9.3854166666666696</v>
      </c>
      <c r="D904">
        <v>0.9270629119485696</v>
      </c>
      <c r="E904" s="6">
        <v>99.52671937446523</v>
      </c>
      <c r="F904" s="10">
        <v>192.5035194351216</v>
      </c>
      <c r="G904" s="10">
        <v>182.72146736162784</v>
      </c>
      <c r="H904" s="10">
        <v>1.4150790117214036</v>
      </c>
      <c r="I904" s="10">
        <f t="shared" si="22"/>
        <v>92.267530279979852</v>
      </c>
    </row>
    <row r="905" spans="1:9" x14ac:dyDescent="0.25">
      <c r="A905" s="20"/>
      <c r="B905" s="5">
        <f>DATE(YEAR(siječanj!B905),MONTH(siječanj!B905)+3,DAY(siječanj!B905))</f>
        <v>43565</v>
      </c>
      <c r="C905" s="9">
        <v>9.3958333333333304</v>
      </c>
      <c r="D905">
        <v>0.9270629119485696</v>
      </c>
      <c r="E905" s="6">
        <v>98.951124839642503</v>
      </c>
      <c r="F905" s="10">
        <v>190.22547762253029</v>
      </c>
      <c r="G905" s="10">
        <v>184.87973423101766</v>
      </c>
      <c r="H905" s="10">
        <v>1.5744200195252627</v>
      </c>
      <c r="I905" s="10">
        <f t="shared" si="22"/>
        <v>91.733917934425421</v>
      </c>
    </row>
    <row r="906" spans="1:9" x14ac:dyDescent="0.25">
      <c r="A906" s="20"/>
      <c r="B906" s="5">
        <f>DATE(YEAR(siječanj!B906),MONTH(siječanj!B906)+3,DAY(siječanj!B906))</f>
        <v>43565</v>
      </c>
      <c r="C906" s="9">
        <v>9.40625</v>
      </c>
      <c r="D906">
        <v>0.9270629119485696</v>
      </c>
      <c r="E906" s="6">
        <v>98.779488459372246</v>
      </c>
      <c r="F906" s="10">
        <v>177.20580755656567</v>
      </c>
      <c r="G906" s="10">
        <v>190.89434647953749</v>
      </c>
      <c r="H906" s="10">
        <v>1.4907851245554726</v>
      </c>
      <c r="I906" s="10">
        <f t="shared" si="22"/>
        <v>91.574800211935752</v>
      </c>
    </row>
    <row r="907" spans="1:9" x14ac:dyDescent="0.25">
      <c r="A907" s="20"/>
      <c r="B907" s="5">
        <f>DATE(YEAR(siječanj!B907),MONTH(siječanj!B907)+3,DAY(siječanj!B907))</f>
        <v>43565</v>
      </c>
      <c r="C907" s="9">
        <v>9.4166666666666696</v>
      </c>
      <c r="D907">
        <v>0.9270629119485696</v>
      </c>
      <c r="E907" s="6">
        <v>99.567383104991123</v>
      </c>
      <c r="F907" s="10">
        <v>176.92771075958044</v>
      </c>
      <c r="G907" s="10">
        <v>190.69245412979168</v>
      </c>
      <c r="H907" s="10">
        <v>1.2863025836331627</v>
      </c>
      <c r="I907" s="10">
        <f t="shared" si="22"/>
        <v>92.305228116411882</v>
      </c>
    </row>
    <row r="908" spans="1:9" x14ac:dyDescent="0.25">
      <c r="A908" s="20"/>
      <c r="B908" s="5">
        <f>DATE(YEAR(siječanj!B908),MONTH(siječanj!B908)+3,DAY(siječanj!B908))</f>
        <v>43565</v>
      </c>
      <c r="C908" s="9">
        <v>9.4270833333333304</v>
      </c>
      <c r="D908">
        <v>0.9270629119485696</v>
      </c>
      <c r="E908" s="6">
        <v>99.60988223739038</v>
      </c>
      <c r="F908" s="10">
        <v>195.06049687036662</v>
      </c>
      <c r="G908" s="10">
        <v>186.46208729768813</v>
      </c>
      <c r="H908" s="10">
        <v>1.3185359593869361</v>
      </c>
      <c r="I908" s="10">
        <f t="shared" si="22"/>
        <v>92.34462748584923</v>
      </c>
    </row>
    <row r="909" spans="1:9" x14ac:dyDescent="0.25">
      <c r="A909" s="20"/>
      <c r="B909" s="5">
        <f>DATE(YEAR(siječanj!B909),MONTH(siječanj!B909)+3,DAY(siječanj!B909))</f>
        <v>43565</v>
      </c>
      <c r="C909" s="9">
        <v>9.4375</v>
      </c>
      <c r="D909">
        <v>0.9270629119485696</v>
      </c>
      <c r="E909" s="6">
        <v>99.664416206086386</v>
      </c>
      <c r="F909" s="10">
        <v>188.2040522481789</v>
      </c>
      <c r="G909" s="10">
        <v>183.56995068802286</v>
      </c>
      <c r="H909" s="10">
        <v>1.3594754880927655</v>
      </c>
      <c r="I909" s="10">
        <f t="shared" si="22"/>
        <v>92.395183905668659</v>
      </c>
    </row>
    <row r="910" spans="1:9" x14ac:dyDescent="0.25">
      <c r="A910" s="20"/>
      <c r="B910" s="5">
        <f>DATE(YEAR(siječanj!B910),MONTH(siječanj!B910)+3,DAY(siječanj!B910))</f>
        <v>43565</v>
      </c>
      <c r="C910" s="9">
        <v>9.4479166666666696</v>
      </c>
      <c r="D910">
        <v>0.9270629119485696</v>
      </c>
      <c r="E910" s="6">
        <v>101.41010871822667</v>
      </c>
      <c r="F910" s="10">
        <v>175.80715605855147</v>
      </c>
      <c r="G910" s="10">
        <v>182.84284842362462</v>
      </c>
      <c r="H910" s="10">
        <v>1.4571580840048464</v>
      </c>
      <c r="I910" s="10">
        <f t="shared" si="22"/>
        <v>94.013550689340235</v>
      </c>
    </row>
    <row r="911" spans="1:9" x14ac:dyDescent="0.25">
      <c r="A911" s="20"/>
      <c r="B911" s="5">
        <f>DATE(YEAR(siječanj!B911),MONTH(siječanj!B911)+3,DAY(siječanj!B911))</f>
        <v>43565</v>
      </c>
      <c r="C911" s="9">
        <v>9.4583333333333304</v>
      </c>
      <c r="D911">
        <v>0.9270629119485696</v>
      </c>
      <c r="E911" s="6">
        <v>102.02607316045226</v>
      </c>
      <c r="F911" s="10">
        <v>173.91338068604907</v>
      </c>
      <c r="G911" s="10">
        <v>183.66365975790964</v>
      </c>
      <c r="H911" s="10">
        <v>1.3940879987258759</v>
      </c>
      <c r="I911" s="10">
        <f t="shared" si="22"/>
        <v>94.584588478806666</v>
      </c>
    </row>
    <row r="912" spans="1:9" x14ac:dyDescent="0.25">
      <c r="A912" s="20"/>
      <c r="B912" s="5">
        <f>DATE(YEAR(siječanj!B912),MONTH(siječanj!B912)+3,DAY(siječanj!B912))</f>
        <v>43565</v>
      </c>
      <c r="C912" s="9">
        <v>9.46875</v>
      </c>
      <c r="D912">
        <v>0.9270629119485696</v>
      </c>
      <c r="E912" s="6">
        <v>103.00043034230708</v>
      </c>
      <c r="F912" s="10">
        <v>168.96243894164286</v>
      </c>
      <c r="G912" s="10">
        <v>177.44192903058581</v>
      </c>
      <c r="H912" s="10">
        <v>1.3454107790373757</v>
      </c>
      <c r="I912" s="10">
        <f t="shared" si="22"/>
        <v>95.487878885095014</v>
      </c>
    </row>
    <row r="913" spans="1:9" x14ac:dyDescent="0.25">
      <c r="A913" s="20"/>
      <c r="B913" s="5">
        <f>DATE(YEAR(siječanj!B913),MONTH(siječanj!B913)+3,DAY(siječanj!B913))</f>
        <v>43565</v>
      </c>
      <c r="C913" s="9">
        <v>9.4791666666666696</v>
      </c>
      <c r="D913">
        <v>0.9270629119485696</v>
      </c>
      <c r="E913" s="6">
        <v>103.53607585149781</v>
      </c>
      <c r="F913" s="10">
        <v>165.68618254298443</v>
      </c>
      <c r="G913" s="10">
        <v>174.5752808383703</v>
      </c>
      <c r="H913" s="10">
        <v>1.2688582624573357</v>
      </c>
      <c r="I913" s="10">
        <f t="shared" si="22"/>
        <v>95.984455970617546</v>
      </c>
    </row>
    <row r="914" spans="1:9" x14ac:dyDescent="0.25">
      <c r="A914" s="20"/>
      <c r="B914" s="5">
        <f>DATE(YEAR(siječanj!B914),MONTH(siječanj!B914)+3,DAY(siječanj!B914))</f>
        <v>43565</v>
      </c>
      <c r="C914" s="9">
        <v>9.4895833333333304</v>
      </c>
      <c r="D914">
        <v>0.9270629119485696</v>
      </c>
      <c r="E914" s="6">
        <v>103.37812209936301</v>
      </c>
      <c r="F914" s="10">
        <v>162.02437939137468</v>
      </c>
      <c r="G914" s="10">
        <v>169.38943150759499</v>
      </c>
      <c r="H914" s="10">
        <v>1.2781446922092299</v>
      </c>
      <c r="I914" s="10">
        <f t="shared" si="22"/>
        <v>95.838022905210252</v>
      </c>
    </row>
    <row r="915" spans="1:9" x14ac:dyDescent="0.25">
      <c r="A915" s="20"/>
      <c r="B915" s="5">
        <f>DATE(YEAR(siječanj!B915),MONTH(siječanj!B915)+3,DAY(siječanj!B915))</f>
        <v>43565</v>
      </c>
      <c r="C915" s="9">
        <v>9.5</v>
      </c>
      <c r="D915">
        <v>0.9270629119485696</v>
      </c>
      <c r="E915" s="6">
        <v>101.81331643264056</v>
      </c>
      <c r="F915" s="10">
        <v>159.62336734119017</v>
      </c>
      <c r="G915" s="10">
        <v>169.21560852843598</v>
      </c>
      <c r="H915" s="10">
        <v>1.3881601710723555</v>
      </c>
      <c r="I915" s="10">
        <f t="shared" si="22"/>
        <v>94.387349607184916</v>
      </c>
    </row>
    <row r="916" spans="1:9" x14ac:dyDescent="0.25">
      <c r="A916" s="20"/>
      <c r="B916" s="5">
        <f>DATE(YEAR(siječanj!B916),MONTH(siječanj!B916)+3,DAY(siječanj!B916))</f>
        <v>43565</v>
      </c>
      <c r="C916" s="9">
        <v>9.5104166666666696</v>
      </c>
      <c r="D916">
        <v>0.9270629119485696</v>
      </c>
      <c r="E916" s="6">
        <v>100.92286560532966</v>
      </c>
      <c r="F916" s="10">
        <v>158.16804092803341</v>
      </c>
      <c r="G916" s="10">
        <v>172.61216694031711</v>
      </c>
      <c r="H916" s="10">
        <v>1.5153988656410253</v>
      </c>
      <c r="I916" s="10">
        <f t="shared" si="22"/>
        <v>93.561845670271055</v>
      </c>
    </row>
    <row r="917" spans="1:9" x14ac:dyDescent="0.25">
      <c r="A917" s="20"/>
      <c r="B917" s="5">
        <f>DATE(YEAR(siječanj!B917),MONTH(siječanj!B917)+3,DAY(siječanj!B917))</f>
        <v>43565</v>
      </c>
      <c r="C917" s="9">
        <v>9.5208333333333304</v>
      </c>
      <c r="D917">
        <v>0.9270629119485696</v>
      </c>
      <c r="E917" s="6">
        <v>100.94421245080652</v>
      </c>
      <c r="F917" s="10">
        <v>155.12624232399881</v>
      </c>
      <c r="G917" s="10">
        <v>173.39521527753652</v>
      </c>
      <c r="H917" s="10">
        <v>1.6007455771703381</v>
      </c>
      <c r="I917" s="10">
        <f t="shared" si="22"/>
        <v>93.581635538999748</v>
      </c>
    </row>
    <row r="918" spans="1:9" x14ac:dyDescent="0.25">
      <c r="A918" s="20"/>
      <c r="B918" s="5">
        <f>DATE(YEAR(siječanj!B918),MONTH(siječanj!B918)+3,DAY(siječanj!B918))</f>
        <v>43565</v>
      </c>
      <c r="C918" s="9">
        <v>9.53125</v>
      </c>
      <c r="D918">
        <v>0.9270629119485696</v>
      </c>
      <c r="E918" s="6">
        <v>100.10054799261262</v>
      </c>
      <c r="F918" s="10">
        <v>153.39538375310164</v>
      </c>
      <c r="G918" s="10">
        <v>172.88105970960163</v>
      </c>
      <c r="H918" s="10">
        <v>1.7277341524287326</v>
      </c>
      <c r="I918" s="10">
        <f t="shared" si="22"/>
        <v>92.799505509678994</v>
      </c>
    </row>
    <row r="919" spans="1:9" x14ac:dyDescent="0.25">
      <c r="A919" s="20"/>
      <c r="B919" s="5">
        <f>DATE(YEAR(siječanj!B919),MONTH(siječanj!B919)+3,DAY(siječanj!B919))</f>
        <v>43565</v>
      </c>
      <c r="C919" s="9">
        <v>9.5416666666666696</v>
      </c>
      <c r="D919">
        <v>0.9270629119485696</v>
      </c>
      <c r="E919" s="6">
        <v>97.96786164069313</v>
      </c>
      <c r="F919" s="10">
        <v>153.31380896022063</v>
      </c>
      <c r="G919" s="10">
        <v>170.43084810535035</v>
      </c>
      <c r="H919" s="10">
        <v>1.9033379177866792</v>
      </c>
      <c r="I919" s="10">
        <f t="shared" si="22"/>
        <v>90.822371089995542</v>
      </c>
    </row>
    <row r="920" spans="1:9" x14ac:dyDescent="0.25">
      <c r="A920" s="20"/>
      <c r="B920" s="5">
        <f>DATE(YEAR(siječanj!B920),MONTH(siječanj!B920)+3,DAY(siječanj!B920))</f>
        <v>43565</v>
      </c>
      <c r="C920" s="9">
        <v>9.5520833333333304</v>
      </c>
      <c r="D920">
        <v>0.9270629119485696</v>
      </c>
      <c r="E920" s="6">
        <v>96.853045094273085</v>
      </c>
      <c r="F920" s="10">
        <v>152.48549871398285</v>
      </c>
      <c r="G920" s="10">
        <v>165.24993188718071</v>
      </c>
      <c r="H920" s="10">
        <v>1.799507389228036</v>
      </c>
      <c r="I920" s="10">
        <f t="shared" si="22"/>
        <v>89.788866016182936</v>
      </c>
    </row>
    <row r="921" spans="1:9" x14ac:dyDescent="0.25">
      <c r="A921" s="20"/>
      <c r="B921" s="5">
        <f>DATE(YEAR(siječanj!B921),MONTH(siječanj!B921)+3,DAY(siječanj!B921))</f>
        <v>43565</v>
      </c>
      <c r="C921" s="9">
        <v>9.5625</v>
      </c>
      <c r="D921">
        <v>0.9270629119485696</v>
      </c>
      <c r="E921" s="6">
        <v>96.843285401888593</v>
      </c>
      <c r="F921" s="10">
        <v>152.54566940499745</v>
      </c>
      <c r="G921" s="10">
        <v>163.2088675848955</v>
      </c>
      <c r="H921" s="10">
        <v>1.8164904903957155</v>
      </c>
      <c r="I921" s="10">
        <f t="shared" si="22"/>
        <v>89.779818167341247</v>
      </c>
    </row>
    <row r="922" spans="1:9" x14ac:dyDescent="0.25">
      <c r="A922" s="20"/>
      <c r="B922" s="5">
        <f>DATE(YEAR(siječanj!B922),MONTH(siječanj!B922)+3,DAY(siječanj!B922))</f>
        <v>43565</v>
      </c>
      <c r="C922" s="9">
        <v>9.5729166666666696</v>
      </c>
      <c r="D922">
        <v>0.9270629119485696</v>
      </c>
      <c r="E922" s="6">
        <v>97.183945518983634</v>
      </c>
      <c r="F922" s="10">
        <v>152.43225134487326</v>
      </c>
      <c r="G922" s="10">
        <v>159.13180455242298</v>
      </c>
      <c r="H922" s="10">
        <v>1.8953431041530455</v>
      </c>
      <c r="I922" s="10">
        <f t="shared" si="22"/>
        <v>90.095631527480109</v>
      </c>
    </row>
    <row r="923" spans="1:9" x14ac:dyDescent="0.25">
      <c r="A923" s="20"/>
      <c r="B923" s="5">
        <f>DATE(YEAR(siječanj!B923),MONTH(siječanj!B923)+3,DAY(siječanj!B923))</f>
        <v>43565</v>
      </c>
      <c r="C923" s="9">
        <v>9.5833333333333304</v>
      </c>
      <c r="D923">
        <v>0.9270629119485696</v>
      </c>
      <c r="E923" s="6">
        <v>99.716532089891345</v>
      </c>
      <c r="F923" s="10">
        <v>149.54862154834902</v>
      </c>
      <c r="G923" s="10">
        <v>151.79714917114435</v>
      </c>
      <c r="H923" s="10">
        <v>1.7564928707241643</v>
      </c>
      <c r="I923" s="10">
        <f t="shared" si="22"/>
        <v>92.443498608667653</v>
      </c>
    </row>
    <row r="924" spans="1:9" x14ac:dyDescent="0.25">
      <c r="A924" s="20"/>
      <c r="B924" s="5">
        <f>DATE(YEAR(siječanj!B924),MONTH(siječanj!B924)+3,DAY(siječanj!B924))</f>
        <v>43565</v>
      </c>
      <c r="C924" s="9">
        <v>9.59375</v>
      </c>
      <c r="D924">
        <v>0.9270629119485696</v>
      </c>
      <c r="E924" s="6">
        <v>101.28454797276223</v>
      </c>
      <c r="F924" s="10">
        <v>147.36743801258908</v>
      </c>
      <c r="G924" s="10">
        <v>142.69907261120207</v>
      </c>
      <c r="H924" s="10">
        <v>1.9186212081217291</v>
      </c>
      <c r="I924" s="10">
        <f t="shared" si="22"/>
        <v>93.897147979023543</v>
      </c>
    </row>
    <row r="925" spans="1:9" x14ac:dyDescent="0.25">
      <c r="A925" s="20"/>
      <c r="B925" s="5">
        <f>DATE(YEAR(siječanj!B925),MONTH(siječanj!B925)+3,DAY(siječanj!B925))</f>
        <v>43565</v>
      </c>
      <c r="C925" s="9">
        <v>9.6041666666666696</v>
      </c>
      <c r="D925">
        <v>0.9270629119485696</v>
      </c>
      <c r="E925" s="6">
        <v>101.22423680617389</v>
      </c>
      <c r="F925" s="10">
        <v>147.52349972212832</v>
      </c>
      <c r="G925" s="10">
        <v>144.2765929133671</v>
      </c>
      <c r="H925" s="10">
        <v>2.0829055739738651</v>
      </c>
      <c r="I925" s="10">
        <f t="shared" si="22"/>
        <v>93.841235733303151</v>
      </c>
    </row>
    <row r="926" spans="1:9" x14ac:dyDescent="0.25">
      <c r="A926" s="20"/>
      <c r="B926" s="5">
        <f>DATE(YEAR(siječanj!B926),MONTH(siječanj!B926)+3,DAY(siječanj!B926))</f>
        <v>43565</v>
      </c>
      <c r="C926" s="9">
        <v>9.6145833333333304</v>
      </c>
      <c r="D926">
        <v>0.9270629119485696</v>
      </c>
      <c r="E926" s="6">
        <v>103.24444647541576</v>
      </c>
      <c r="F926" s="10">
        <v>146.8055211391771</v>
      </c>
      <c r="G926" s="10">
        <v>145.35569222970793</v>
      </c>
      <c r="H926" s="10">
        <v>2.3939989697078361</v>
      </c>
      <c r="I926" s="10">
        <f t="shared" si="22"/>
        <v>95.714097192017164</v>
      </c>
    </row>
    <row r="927" spans="1:9" x14ac:dyDescent="0.25">
      <c r="A927" s="20"/>
      <c r="B927" s="5">
        <f>DATE(YEAR(siječanj!B927),MONTH(siječanj!B927)+3,DAY(siječanj!B927))</f>
        <v>43565</v>
      </c>
      <c r="C927" s="9">
        <v>9.625</v>
      </c>
      <c r="D927">
        <v>0.9270629119485696</v>
      </c>
      <c r="E927" s="6">
        <v>103.90043736963682</v>
      </c>
      <c r="F927" s="10">
        <v>145.18427982501623</v>
      </c>
      <c r="G927" s="10">
        <v>140.7069019172562</v>
      </c>
      <c r="H927" s="10">
        <v>2.3215043888176998</v>
      </c>
      <c r="I927" s="10">
        <f t="shared" si="22"/>
        <v>96.322242020625495</v>
      </c>
    </row>
    <row r="928" spans="1:9" x14ac:dyDescent="0.25">
      <c r="A928" s="20"/>
      <c r="B928" s="5">
        <f>DATE(YEAR(siječanj!B928),MONTH(siječanj!B928)+3,DAY(siječanj!B928))</f>
        <v>43565</v>
      </c>
      <c r="C928" s="9">
        <v>9.6354166666666696</v>
      </c>
      <c r="D928">
        <v>0.9270629119485696</v>
      </c>
      <c r="E928" s="6">
        <v>104.75627464187782</v>
      </c>
      <c r="F928" s="10">
        <v>144.4904505915737</v>
      </c>
      <c r="G928" s="10">
        <v>137.89955543833233</v>
      </c>
      <c r="H928" s="10">
        <v>2.2442295276695852</v>
      </c>
      <c r="I928" s="10">
        <f t="shared" si="22"/>
        <v>97.115657014383359</v>
      </c>
    </row>
    <row r="929" spans="1:9" x14ac:dyDescent="0.25">
      <c r="A929" s="20"/>
      <c r="B929" s="5">
        <f>DATE(YEAR(siječanj!B929),MONTH(siječanj!B929)+3,DAY(siječanj!B929))</f>
        <v>43565</v>
      </c>
      <c r="C929" s="9">
        <v>9.6458333333333304</v>
      </c>
      <c r="D929">
        <v>0.9270629119485696</v>
      </c>
      <c r="E929" s="6">
        <v>106.51538970898385</v>
      </c>
      <c r="F929" s="10">
        <v>140.35284063697077</v>
      </c>
      <c r="G929" s="10">
        <v>142.13455032481693</v>
      </c>
      <c r="H929" s="10">
        <v>2.0149581621445298</v>
      </c>
      <c r="I929" s="10">
        <f t="shared" si="22"/>
        <v>98.74646735094727</v>
      </c>
    </row>
    <row r="930" spans="1:9" x14ac:dyDescent="0.25">
      <c r="A930" s="20"/>
      <c r="B930" s="5">
        <f>DATE(YEAR(siječanj!B930),MONTH(siječanj!B930)+3,DAY(siječanj!B930))</f>
        <v>43565</v>
      </c>
      <c r="C930" s="9">
        <v>9.65625</v>
      </c>
      <c r="D930">
        <v>0.9270629119485696</v>
      </c>
      <c r="E930" s="6">
        <v>106.32555714064402</v>
      </c>
      <c r="F930" s="10">
        <v>138.95557380333759</v>
      </c>
      <c r="G930" s="10">
        <v>140.29954081147363</v>
      </c>
      <c r="H930" s="10">
        <v>2.1572450348965915</v>
      </c>
      <c r="I930" s="10">
        <f t="shared" si="22"/>
        <v>98.570480617359479</v>
      </c>
    </row>
    <row r="931" spans="1:9" x14ac:dyDescent="0.25">
      <c r="A931" s="20"/>
      <c r="B931" s="5">
        <f>DATE(YEAR(siječanj!B931),MONTH(siječanj!B931)+3,DAY(siječanj!B931))</f>
        <v>43565</v>
      </c>
      <c r="C931" s="9">
        <v>9.6666666666666696</v>
      </c>
      <c r="D931">
        <v>0.9270629119485696</v>
      </c>
      <c r="E931" s="6">
        <v>106.4312709282631</v>
      </c>
      <c r="F931" s="10">
        <v>139.34284636986521</v>
      </c>
      <c r="G931" s="10">
        <v>133.95509639938248</v>
      </c>
      <c r="H931" s="10">
        <v>2.1555242140418982</v>
      </c>
      <c r="I931" s="10">
        <f t="shared" si="22"/>
        <v>98.66848394914274</v>
      </c>
    </row>
    <row r="932" spans="1:9" x14ac:dyDescent="0.25">
      <c r="A932" s="20"/>
      <c r="B932" s="5">
        <f>DATE(YEAR(siječanj!B932),MONTH(siječanj!B932)+3,DAY(siječanj!B932))</f>
        <v>43565</v>
      </c>
      <c r="C932" s="9">
        <v>9.6770833333333304</v>
      </c>
      <c r="D932">
        <v>0.9270629119485696</v>
      </c>
      <c r="E932" s="6">
        <v>107.11014329819155</v>
      </c>
      <c r="F932" s="10">
        <v>136.70051741947097</v>
      </c>
      <c r="G932" s="10">
        <v>135.99966887125052</v>
      </c>
      <c r="H932" s="10">
        <v>2.0846734172588897</v>
      </c>
      <c r="I932" s="10">
        <f t="shared" si="22"/>
        <v>99.297841345250021</v>
      </c>
    </row>
    <row r="933" spans="1:9" x14ac:dyDescent="0.25">
      <c r="A933" s="20"/>
      <c r="B933" s="5">
        <f>DATE(YEAR(siječanj!B933),MONTH(siječanj!B933)+3,DAY(siječanj!B933))</f>
        <v>43565</v>
      </c>
      <c r="C933" s="9">
        <v>9.6875</v>
      </c>
      <c r="D933">
        <v>0.9270629119485696</v>
      </c>
      <c r="E933" s="6">
        <v>109.67080883761838</v>
      </c>
      <c r="F933" s="10">
        <v>133.6756679101639</v>
      </c>
      <c r="G933" s="10">
        <v>135.85732709808485</v>
      </c>
      <c r="H933" s="10">
        <v>1.975316252420408</v>
      </c>
      <c r="I933" s="10">
        <f t="shared" si="22"/>
        <v>101.67173939675742</v>
      </c>
    </row>
    <row r="934" spans="1:9" x14ac:dyDescent="0.25">
      <c r="A934" s="20"/>
      <c r="B934" s="5">
        <f>DATE(YEAR(siječanj!B934),MONTH(siječanj!B934)+3,DAY(siječanj!B934))</f>
        <v>43565</v>
      </c>
      <c r="C934" s="9">
        <v>9.6979166666666696</v>
      </c>
      <c r="D934">
        <v>0.9270629119485696</v>
      </c>
      <c r="E934" s="6">
        <v>110.74480680078551</v>
      </c>
      <c r="F934" s="10">
        <v>133.48903923272394</v>
      </c>
      <c r="G934" s="10">
        <v>133.97093935744138</v>
      </c>
      <c r="H934" s="10">
        <v>2.4870823717425785</v>
      </c>
      <c r="I934" s="10">
        <f t="shared" si="22"/>
        <v>102.66740307591797</v>
      </c>
    </row>
    <row r="935" spans="1:9" x14ac:dyDescent="0.25">
      <c r="A935" s="20"/>
      <c r="B935" s="5">
        <f>DATE(YEAR(siječanj!B935),MONTH(siječanj!B935)+3,DAY(siječanj!B935))</f>
        <v>43565</v>
      </c>
      <c r="C935" s="9">
        <v>9.7083333333333304</v>
      </c>
      <c r="D935">
        <v>0.9270629119485696</v>
      </c>
      <c r="E935" s="6">
        <v>112.32096535621845</v>
      </c>
      <c r="F935" s="10">
        <v>132.46385780614673</v>
      </c>
      <c r="G935" s="10">
        <v>132.29752641072929</v>
      </c>
      <c r="H935" s="10">
        <v>7.5611177548661042</v>
      </c>
      <c r="I935" s="10">
        <f t="shared" si="22"/>
        <v>104.12860121601028</v>
      </c>
    </row>
    <row r="936" spans="1:9" x14ac:dyDescent="0.25">
      <c r="A936" s="20"/>
      <c r="B936" s="5">
        <f>DATE(YEAR(siječanj!B936),MONTH(siječanj!B936)+3,DAY(siječanj!B936))</f>
        <v>43565</v>
      </c>
      <c r="C936" s="9">
        <v>9.71875</v>
      </c>
      <c r="D936">
        <v>0.9270629119485696</v>
      </c>
      <c r="E936" s="6">
        <v>115.47640632305807</v>
      </c>
      <c r="F936" s="10">
        <v>132.42441694564775</v>
      </c>
      <c r="G936" s="10">
        <v>132.42845659794068</v>
      </c>
      <c r="H936" s="10">
        <v>20.808181782580331</v>
      </c>
      <c r="I936" s="10">
        <f t="shared" si="22"/>
        <v>107.05389350721043</v>
      </c>
    </row>
    <row r="937" spans="1:9" x14ac:dyDescent="0.25">
      <c r="A937" s="20"/>
      <c r="B937" s="5">
        <f>DATE(YEAR(siječanj!B937),MONTH(siječanj!B937)+3,DAY(siječanj!B937))</f>
        <v>43565</v>
      </c>
      <c r="C937" s="9">
        <v>9.7291666666666696</v>
      </c>
      <c r="D937">
        <v>0.9270629119485696</v>
      </c>
      <c r="E937" s="6">
        <v>119.63507854946612</v>
      </c>
      <c r="F937" s="10">
        <v>132.29719639043287</v>
      </c>
      <c r="G937" s="10">
        <v>135.11535324523763</v>
      </c>
      <c r="H937" s="10">
        <v>33.543939910503305</v>
      </c>
      <c r="I937" s="10">
        <f t="shared" si="22"/>
        <v>110.90924429126392</v>
      </c>
    </row>
    <row r="938" spans="1:9" x14ac:dyDescent="0.25">
      <c r="A938" s="20"/>
      <c r="B938" s="5">
        <f>DATE(YEAR(siječanj!B938),MONTH(siječanj!B938)+3,DAY(siječanj!B938))</f>
        <v>43565</v>
      </c>
      <c r="C938" s="9">
        <v>9.7395833333333304</v>
      </c>
      <c r="D938">
        <v>0.9270629119485696</v>
      </c>
      <c r="E938" s="6">
        <v>124.15072403217245</v>
      </c>
      <c r="F938" s="10">
        <v>132.62029277304086</v>
      </c>
      <c r="G938" s="10">
        <v>136.67985237792126</v>
      </c>
      <c r="H938" s="10">
        <v>49.657510300306754</v>
      </c>
      <c r="I938" s="10">
        <f t="shared" si="22"/>
        <v>115.09553174178905</v>
      </c>
    </row>
    <row r="939" spans="1:9" x14ac:dyDescent="0.25">
      <c r="A939" s="20"/>
      <c r="B939" s="5">
        <f>DATE(YEAR(siječanj!B939),MONTH(siječanj!B939)+3,DAY(siječanj!B939))</f>
        <v>43565</v>
      </c>
      <c r="C939" s="9">
        <v>9.75</v>
      </c>
      <c r="D939">
        <v>0.9270629119485696</v>
      </c>
      <c r="E939" s="6">
        <v>128.95858455191561</v>
      </c>
      <c r="F939" s="10">
        <v>133.35861588859299</v>
      </c>
      <c r="G939" s="10">
        <v>139.4449884319788</v>
      </c>
      <c r="H939" s="10">
        <v>67.430480246017297</v>
      </c>
      <c r="I939" s="10">
        <f t="shared" si="22"/>
        <v>119.5527209154647</v>
      </c>
    </row>
    <row r="940" spans="1:9" x14ac:dyDescent="0.25">
      <c r="A940" s="20"/>
      <c r="B940" s="5">
        <f>DATE(YEAR(siječanj!B940),MONTH(siječanj!B940)+3,DAY(siječanj!B940))</f>
        <v>43565</v>
      </c>
      <c r="C940" s="9">
        <v>9.7604166666666696</v>
      </c>
      <c r="D940">
        <v>0.9270629119485696</v>
      </c>
      <c r="E940" s="6">
        <v>133.30436751219253</v>
      </c>
      <c r="F940" s="10">
        <v>131.57289651356837</v>
      </c>
      <c r="G940" s="10">
        <v>138.99010246594352</v>
      </c>
      <c r="H940" s="10">
        <v>82.868438359678052</v>
      </c>
      <c r="I940" s="10">
        <f t="shared" si="22"/>
        <v>123.5815351213155</v>
      </c>
    </row>
    <row r="941" spans="1:9" x14ac:dyDescent="0.25">
      <c r="A941" s="20"/>
      <c r="B941" s="5">
        <f>DATE(YEAR(siječanj!B941),MONTH(siječanj!B941)+3,DAY(siječanj!B941))</f>
        <v>43565</v>
      </c>
      <c r="C941" s="9">
        <v>9.7708333333333304</v>
      </c>
      <c r="D941">
        <v>0.9270629119485696</v>
      </c>
      <c r="E941" s="6">
        <v>138.23508381790583</v>
      </c>
      <c r="F941" s="10">
        <v>129.87200288258012</v>
      </c>
      <c r="G941" s="10">
        <v>139.45322099011887</v>
      </c>
      <c r="H941" s="10">
        <v>100.5152131085824</v>
      </c>
      <c r="I941" s="10">
        <f t="shared" si="22"/>
        <v>128.15261933768238</v>
      </c>
    </row>
    <row r="942" spans="1:9" x14ac:dyDescent="0.25">
      <c r="A942" s="20"/>
      <c r="B942" s="5">
        <f>DATE(YEAR(siječanj!B942),MONTH(siječanj!B942)+3,DAY(siječanj!B942))</f>
        <v>43565</v>
      </c>
      <c r="C942" s="9">
        <v>9.78125</v>
      </c>
      <c r="D942">
        <v>0.9270629119485696</v>
      </c>
      <c r="E942" s="6">
        <v>143.91442471325522</v>
      </c>
      <c r="F942" s="10">
        <v>128.93515501647119</v>
      </c>
      <c r="G942" s="10">
        <v>139.69217791415295</v>
      </c>
      <c r="H942" s="10">
        <v>127.50246038851341</v>
      </c>
      <c r="I942" s="10">
        <f t="shared" si="22"/>
        <v>133.41772564607356</v>
      </c>
    </row>
    <row r="943" spans="1:9" x14ac:dyDescent="0.25">
      <c r="A943" s="20"/>
      <c r="B943" s="5">
        <f>DATE(YEAR(siječanj!B943),MONTH(siječanj!B943)+3,DAY(siječanj!B943))</f>
        <v>43565</v>
      </c>
      <c r="C943" s="9">
        <v>9.7916666666666696</v>
      </c>
      <c r="D943">
        <v>0.9270629119485696</v>
      </c>
      <c r="E943" s="6">
        <v>149.52413052108787</v>
      </c>
      <c r="F943" s="10">
        <v>126.98478499922508</v>
      </c>
      <c r="G943" s="10">
        <v>139.06306356263386</v>
      </c>
      <c r="H943" s="10">
        <v>151.21616114272243</v>
      </c>
      <c r="I943" s="10">
        <f t="shared" si="22"/>
        <v>138.61827584745771</v>
      </c>
    </row>
    <row r="944" spans="1:9" x14ac:dyDescent="0.25">
      <c r="A944" s="20"/>
      <c r="B944" s="5">
        <f>DATE(YEAR(siječanj!B944),MONTH(siječanj!B944)+3,DAY(siječanj!B944))</f>
        <v>43565</v>
      </c>
      <c r="C944" s="9">
        <v>9.8020833333333304</v>
      </c>
      <c r="D944">
        <v>0.9270629119485696</v>
      </c>
      <c r="E944" s="6">
        <v>155.91767204632947</v>
      </c>
      <c r="F944" s="10">
        <v>123.68188284165215</v>
      </c>
      <c r="G944" s="10">
        <v>139.29260783486959</v>
      </c>
      <c r="H944" s="10">
        <v>183.74570017036092</v>
      </c>
      <c r="I944" s="10">
        <f t="shared" si="22"/>
        <v>144.54549107151229</v>
      </c>
    </row>
    <row r="945" spans="1:9" x14ac:dyDescent="0.25">
      <c r="A945" s="20"/>
      <c r="B945" s="5">
        <f>DATE(YEAR(siječanj!B945),MONTH(siječanj!B945)+3,DAY(siječanj!B945))</f>
        <v>43565</v>
      </c>
      <c r="C945" s="9">
        <v>9.8125</v>
      </c>
      <c r="D945">
        <v>0.9270629119485696</v>
      </c>
      <c r="E945" s="6">
        <v>158.21063494128899</v>
      </c>
      <c r="F945" s="10">
        <v>121.04036060876686</v>
      </c>
      <c r="G945" s="10">
        <v>137.52492386890961</v>
      </c>
      <c r="H945" s="10">
        <v>199.50551381343814</v>
      </c>
      <c r="I945" s="10">
        <f t="shared" si="22"/>
        <v>146.67121192990348</v>
      </c>
    </row>
    <row r="946" spans="1:9" x14ac:dyDescent="0.25">
      <c r="A946" s="20"/>
      <c r="B946" s="5">
        <f>DATE(YEAR(siječanj!B946),MONTH(siječanj!B946)+3,DAY(siječanj!B946))</f>
        <v>43565</v>
      </c>
      <c r="C946" s="9">
        <v>9.8229166666666696</v>
      </c>
      <c r="D946">
        <v>0.9270629119485696</v>
      </c>
      <c r="E946" s="6">
        <v>158.20397825931883</v>
      </c>
      <c r="F946" s="10">
        <v>116.36892842036653</v>
      </c>
      <c r="G946" s="10">
        <v>132.75705648684166</v>
      </c>
      <c r="H946" s="10">
        <v>217.46540992544416</v>
      </c>
      <c r="I946" s="10">
        <f t="shared" si="22"/>
        <v>146.66504076693232</v>
      </c>
    </row>
    <row r="947" spans="1:9" x14ac:dyDescent="0.25">
      <c r="A947" s="20"/>
      <c r="B947" s="5">
        <f>DATE(YEAR(siječanj!B947),MONTH(siječanj!B947)+3,DAY(siječanj!B947))</f>
        <v>43565</v>
      </c>
      <c r="C947" s="9">
        <v>9.8333333333333304</v>
      </c>
      <c r="D947">
        <v>0.9270629119485696</v>
      </c>
      <c r="E947" s="6">
        <v>158.11208209964849</v>
      </c>
      <c r="F947" s="10">
        <v>111.12589473492706</v>
      </c>
      <c r="G947" s="10">
        <v>123.63902671065644</v>
      </c>
      <c r="H947" s="10">
        <v>223.4102266829953</v>
      </c>
      <c r="I947" s="10">
        <f t="shared" si="22"/>
        <v>146.57984724555143</v>
      </c>
    </row>
    <row r="948" spans="1:9" x14ac:dyDescent="0.25">
      <c r="A948" s="20"/>
      <c r="B948" s="5">
        <f>DATE(YEAR(siječanj!B948),MONTH(siječanj!B948)+3,DAY(siječanj!B948))</f>
        <v>43565</v>
      </c>
      <c r="C948" s="9">
        <v>9.84375</v>
      </c>
      <c r="D948">
        <v>0.9270629119485696</v>
      </c>
      <c r="E948" s="6">
        <v>156.87789296097037</v>
      </c>
      <c r="F948" s="10">
        <v>93.854839450960199</v>
      </c>
      <c r="G948" s="10">
        <v>106.21238697623686</v>
      </c>
      <c r="H948" s="10">
        <v>223.9529685781792</v>
      </c>
      <c r="I948" s="10">
        <f t="shared" si="22"/>
        <v>145.43567626875321</v>
      </c>
    </row>
    <row r="949" spans="1:9" x14ac:dyDescent="0.25">
      <c r="A949" s="20"/>
      <c r="B949" s="5">
        <f>DATE(YEAR(siječanj!B949),MONTH(siječanj!B949)+3,DAY(siječanj!B949))</f>
        <v>43565</v>
      </c>
      <c r="C949" s="9">
        <v>9.8541666666666696</v>
      </c>
      <c r="D949">
        <v>0.9270629119485696</v>
      </c>
      <c r="E949" s="6">
        <v>156.47779024226222</v>
      </c>
      <c r="F949" s="10">
        <v>87.414508549624472</v>
      </c>
      <c r="G949" s="10">
        <v>100.17129085711338</v>
      </c>
      <c r="H949" s="10">
        <v>224.04889833796486</v>
      </c>
      <c r="I949" s="10">
        <f t="shared" si="22"/>
        <v>145.06475587726908</v>
      </c>
    </row>
    <row r="950" spans="1:9" x14ac:dyDescent="0.25">
      <c r="A950" s="20"/>
      <c r="B950" s="5">
        <f>DATE(YEAR(siječanj!B950),MONTH(siječanj!B950)+3,DAY(siječanj!B950))</f>
        <v>43565</v>
      </c>
      <c r="C950" s="9">
        <v>9.8645833333333304</v>
      </c>
      <c r="D950">
        <v>0.9270629119485696</v>
      </c>
      <c r="E950" s="6">
        <v>155.66176401790287</v>
      </c>
      <c r="F950" s="10">
        <v>84.182677803236643</v>
      </c>
      <c r="G950" s="10">
        <v>96.117753433250741</v>
      </c>
      <c r="H950" s="10">
        <v>225.00032618184312</v>
      </c>
      <c r="I950" s="10">
        <f t="shared" si="22"/>
        <v>144.3082482294881</v>
      </c>
    </row>
    <row r="951" spans="1:9" x14ac:dyDescent="0.25">
      <c r="A951" s="20"/>
      <c r="B951" s="5">
        <f>DATE(YEAR(siječanj!B951),MONTH(siječanj!B951)+3,DAY(siječanj!B951))</f>
        <v>43565</v>
      </c>
      <c r="C951" s="9">
        <v>9.875</v>
      </c>
      <c r="D951">
        <v>0.9270629119485696</v>
      </c>
      <c r="E951" s="6">
        <v>152.61071562727429</v>
      </c>
      <c r="F951" s="10">
        <v>81.523443906834274</v>
      </c>
      <c r="G951" s="10">
        <v>88.981413995426934</v>
      </c>
      <c r="H951" s="10">
        <v>226.40513529468461</v>
      </c>
      <c r="I951" s="10">
        <f t="shared" si="22"/>
        <v>141.47973442397597</v>
      </c>
    </row>
    <row r="952" spans="1:9" x14ac:dyDescent="0.25">
      <c r="A952" s="20"/>
      <c r="B952" s="5">
        <f>DATE(YEAR(siječanj!B952),MONTH(siječanj!B952)+3,DAY(siječanj!B952))</f>
        <v>43565</v>
      </c>
      <c r="C952" s="9">
        <v>9.8854166666666696</v>
      </c>
      <c r="D952">
        <v>0.9270629119485696</v>
      </c>
      <c r="E952" s="6">
        <v>157.81513313533529</v>
      </c>
      <c r="F952" s="10">
        <v>77.382715447234105</v>
      </c>
      <c r="G952" s="10">
        <v>73.607723792279742</v>
      </c>
      <c r="H952" s="10">
        <v>232.45771845826087</v>
      </c>
      <c r="I952" s="10">
        <f t="shared" si="22"/>
        <v>146.30455687399512</v>
      </c>
    </row>
    <row r="953" spans="1:9" x14ac:dyDescent="0.25">
      <c r="A953" s="20"/>
      <c r="B953" s="5">
        <f>DATE(YEAR(siječanj!B953),MONTH(siječanj!B953)+3,DAY(siječanj!B953))</f>
        <v>43565</v>
      </c>
      <c r="C953" s="9">
        <v>9.8958333333333304</v>
      </c>
      <c r="D953">
        <v>0.9270629119485696</v>
      </c>
      <c r="E953" s="6">
        <v>160.01435851287692</v>
      </c>
      <c r="F953" s="10">
        <v>73.369331961967092</v>
      </c>
      <c r="G953" s="10">
        <v>63.613177444428857</v>
      </c>
      <c r="H953" s="10">
        <v>236.51624242878196</v>
      </c>
      <c r="I953" s="10">
        <f t="shared" si="22"/>
        <v>148.34337715653007</v>
      </c>
    </row>
    <row r="954" spans="1:9" x14ac:dyDescent="0.25">
      <c r="A954" s="20"/>
      <c r="B954" s="5">
        <f>DATE(YEAR(siječanj!B954),MONTH(siječanj!B954)+3,DAY(siječanj!B954))</f>
        <v>43565</v>
      </c>
      <c r="C954" s="9">
        <v>9.90625</v>
      </c>
      <c r="D954">
        <v>0.9270629119485696</v>
      </c>
      <c r="E954" s="6">
        <v>156.67357967736356</v>
      </c>
      <c r="F954" s="10">
        <v>71.819085802112369</v>
      </c>
      <c r="G954" s="10">
        <v>60.048624271048006</v>
      </c>
      <c r="H954" s="10">
        <v>237.83849215968786</v>
      </c>
      <c r="I954" s="10">
        <f t="shared" si="22"/>
        <v>145.2462650011029</v>
      </c>
    </row>
    <row r="955" spans="1:9" x14ac:dyDescent="0.25">
      <c r="A955" s="20"/>
      <c r="B955" s="5">
        <f>DATE(YEAR(siječanj!B955),MONTH(siječanj!B955)+3,DAY(siječanj!B955))</f>
        <v>43565</v>
      </c>
      <c r="C955" s="9">
        <v>9.9166666666666696</v>
      </c>
      <c r="D955">
        <v>0.9270629119485696</v>
      </c>
      <c r="E955" s="6">
        <v>151.66000822888776</v>
      </c>
      <c r="F955" s="10">
        <v>71.242627945939844</v>
      </c>
      <c r="G955" s="10">
        <v>57.425834004080116</v>
      </c>
      <c r="H955" s="10">
        <v>236.172545480715</v>
      </c>
      <c r="I955" s="10">
        <f t="shared" si="22"/>
        <v>140.59836885481673</v>
      </c>
    </row>
    <row r="956" spans="1:9" x14ac:dyDescent="0.25">
      <c r="A956" s="20"/>
      <c r="B956" s="5">
        <f>DATE(YEAR(siječanj!B956),MONTH(siječanj!B956)+3,DAY(siječanj!B956))</f>
        <v>43565</v>
      </c>
      <c r="C956" s="9">
        <v>9.9270833333333304</v>
      </c>
      <c r="D956">
        <v>0.9270629119485696</v>
      </c>
      <c r="E956" s="6">
        <v>144.48572307754904</v>
      </c>
      <c r="F956" s="10">
        <v>70.065362208088814</v>
      </c>
      <c r="G956" s="10">
        <v>55.021541690478415</v>
      </c>
      <c r="H956" s="10">
        <v>237.54123336324383</v>
      </c>
      <c r="I956" s="10">
        <f t="shared" si="22"/>
        <v>133.94735517126725</v>
      </c>
    </row>
    <row r="957" spans="1:9" x14ac:dyDescent="0.25">
      <c r="A957" s="20"/>
      <c r="B957" s="5">
        <f>DATE(YEAR(siječanj!B957),MONTH(siječanj!B957)+3,DAY(siječanj!B957))</f>
        <v>43565</v>
      </c>
      <c r="C957" s="9">
        <v>9.9375</v>
      </c>
      <c r="D957">
        <v>0.9270629119485696</v>
      </c>
      <c r="E957" s="6">
        <v>134.47693816991386</v>
      </c>
      <c r="F957" s="10">
        <v>66.904089142333092</v>
      </c>
      <c r="G957" s="10">
        <v>53.139537154851467</v>
      </c>
      <c r="H957" s="10">
        <v>236.87447330973038</v>
      </c>
      <c r="I957" s="10">
        <f t="shared" si="22"/>
        <v>124.6685818897281</v>
      </c>
    </row>
    <row r="958" spans="1:9" x14ac:dyDescent="0.25">
      <c r="A958" s="20"/>
      <c r="B958" s="5">
        <f>DATE(YEAR(siječanj!B958),MONTH(siječanj!B958)+3,DAY(siječanj!B958))</f>
        <v>43565</v>
      </c>
      <c r="C958" s="9">
        <v>9.9479166666666696</v>
      </c>
      <c r="D958">
        <v>0.9270629119485696</v>
      </c>
      <c r="E958" s="6">
        <v>122.3178355376849</v>
      </c>
      <c r="F958" s="10">
        <v>64.915261576974558</v>
      </c>
      <c r="G958" s="10">
        <v>52.200772649672359</v>
      </c>
      <c r="H958" s="10">
        <v>235.13983486386081</v>
      </c>
      <c r="I958" s="10">
        <f t="shared" si="22"/>
        <v>113.3963287968124</v>
      </c>
    </row>
    <row r="959" spans="1:9" x14ac:dyDescent="0.25">
      <c r="A959" s="20"/>
      <c r="B959" s="5">
        <f>DATE(YEAR(siječanj!B959),MONTH(siječanj!B959)+3,DAY(siječanj!B959))</f>
        <v>43565</v>
      </c>
      <c r="C959" s="9">
        <v>9.9583333333333304</v>
      </c>
      <c r="D959">
        <v>0.9270629119485696</v>
      </c>
      <c r="E959" s="6">
        <v>110.82195522349934</v>
      </c>
      <c r="F959" s="10">
        <v>62.821079113061188</v>
      </c>
      <c r="G959" s="10">
        <v>51.226629418288233</v>
      </c>
      <c r="H959" s="10">
        <v>234.98078899684307</v>
      </c>
      <c r="I959" s="10">
        <f t="shared" si="22"/>
        <v>102.7389245173313</v>
      </c>
    </row>
    <row r="960" spans="1:9" x14ac:dyDescent="0.25">
      <c r="A960" s="20"/>
      <c r="B960" s="5">
        <f>DATE(YEAR(siječanj!B960),MONTH(siječanj!B960)+3,DAY(siječanj!B960))</f>
        <v>43565</v>
      </c>
      <c r="C960" s="9">
        <v>9.96875</v>
      </c>
      <c r="D960">
        <v>0.9270629119485696</v>
      </c>
      <c r="E960" s="6">
        <v>100.73790593466228</v>
      </c>
      <c r="F960" s="10">
        <v>61.017559777080699</v>
      </c>
      <c r="G960" s="10">
        <v>50.849396826108425</v>
      </c>
      <c r="H960" s="10">
        <v>234.91905054677201</v>
      </c>
      <c r="I960" s="10">
        <f t="shared" si="22"/>
        <v>93.390376419389099</v>
      </c>
    </row>
    <row r="961" spans="1:9" x14ac:dyDescent="0.25">
      <c r="A961" s="20"/>
      <c r="B961" s="5">
        <f>DATE(YEAR(siječanj!B961),MONTH(siječanj!B961)+3,DAY(siječanj!B961))</f>
        <v>43565</v>
      </c>
      <c r="C961" s="9">
        <v>9.9791666666666696</v>
      </c>
      <c r="D961">
        <v>0.9270629119485696</v>
      </c>
      <c r="E961" s="6">
        <v>91.700940013862891</v>
      </c>
      <c r="F961" s="10">
        <v>60.581145672347141</v>
      </c>
      <c r="G961" s="10">
        <v>51.017050404067447</v>
      </c>
      <c r="H961" s="10">
        <v>234.67886997740999</v>
      </c>
      <c r="I961" s="10">
        <f t="shared" si="22"/>
        <v>85.012540477672829</v>
      </c>
    </row>
    <row r="962" spans="1:9" ht="15.75" thickBot="1" x14ac:dyDescent="0.3">
      <c r="A962" s="20"/>
      <c r="B962" s="5">
        <f>DATE(YEAR(siječanj!B962),MONTH(siječanj!B962)+3,DAY(siječanj!B962))</f>
        <v>43565</v>
      </c>
      <c r="C962" s="9">
        <v>9.9895833333333304</v>
      </c>
      <c r="D962">
        <v>0.9270629119485696</v>
      </c>
      <c r="E962" s="6">
        <v>83.86079309960175</v>
      </c>
      <c r="F962" s="10">
        <v>58.663120612337366</v>
      </c>
      <c r="G962" s="10">
        <v>49.898349713465365</v>
      </c>
      <c r="H962" s="10">
        <v>235.68263378624744</v>
      </c>
      <c r="I962" s="10">
        <f t="shared" si="22"/>
        <v>77.744231049233306</v>
      </c>
    </row>
    <row r="963" spans="1:9" x14ac:dyDescent="0.25">
      <c r="A963" s="19">
        <f t="shared" ref="A963" si="23">A867+1</f>
        <v>101</v>
      </c>
      <c r="B963" s="5">
        <f>DATE(YEAR(siječanj!B963),MONTH(siječanj!B963)+3,DAY(siječanj!B963))</f>
        <v>43566</v>
      </c>
      <c r="C963" s="9">
        <v>10</v>
      </c>
      <c r="D963">
        <v>0.92520957545287752</v>
      </c>
      <c r="E963" s="6">
        <v>76.441920051239222</v>
      </c>
      <c r="F963" s="10">
        <v>57.848283752554771</v>
      </c>
      <c r="G963" s="10">
        <v>49.397323690960086</v>
      </c>
      <c r="H963" s="10">
        <v>236.54715617505474</v>
      </c>
      <c r="I963" s="10">
        <f t="shared" si="22"/>
        <v>70.724796397409847</v>
      </c>
    </row>
    <row r="964" spans="1:9" x14ac:dyDescent="0.25">
      <c r="A964" s="20"/>
      <c r="B964" s="5">
        <f>DATE(YEAR(siječanj!B964),MONTH(siječanj!B964)+3,DAY(siječanj!B964))</f>
        <v>43566</v>
      </c>
      <c r="C964" s="9">
        <v>10.0104166666667</v>
      </c>
      <c r="D964">
        <v>0.92520957545287752</v>
      </c>
      <c r="E964" s="6">
        <v>70.82467609206725</v>
      </c>
      <c r="F964" s="10">
        <v>57.566434314420995</v>
      </c>
      <c r="G964" s="10">
        <v>49.777767422346159</v>
      </c>
      <c r="H964" s="10">
        <v>236.60220543429179</v>
      </c>
      <c r="I964" s="10">
        <f t="shared" ref="I964:I1027" si="24">D964*E964</f>
        <v>65.527668498729099</v>
      </c>
    </row>
    <row r="965" spans="1:9" x14ac:dyDescent="0.25">
      <c r="A965" s="20"/>
      <c r="B965" s="5">
        <f>DATE(YEAR(siječanj!B965),MONTH(siječanj!B965)+3,DAY(siječanj!B965))</f>
        <v>43566</v>
      </c>
      <c r="C965" s="9">
        <v>10.0208333333333</v>
      </c>
      <c r="D965">
        <v>0.92520957545287752</v>
      </c>
      <c r="E965" s="6">
        <v>66.529465451553619</v>
      </c>
      <c r="F965" s="10">
        <v>57.078041112880456</v>
      </c>
      <c r="G965" s="10">
        <v>48.863275115642395</v>
      </c>
      <c r="H965" s="10">
        <v>236.8375657043062</v>
      </c>
      <c r="I965" s="10">
        <f t="shared" si="24"/>
        <v>61.55369848553881</v>
      </c>
    </row>
    <row r="966" spans="1:9" x14ac:dyDescent="0.25">
      <c r="A966" s="20"/>
      <c r="B966" s="5">
        <f>DATE(YEAR(siječanj!B966),MONTH(siječanj!B966)+3,DAY(siječanj!B966))</f>
        <v>43566</v>
      </c>
      <c r="C966" s="9">
        <v>10.03125</v>
      </c>
      <c r="D966">
        <v>0.92520957545287752</v>
      </c>
      <c r="E966" s="6">
        <v>63.069449023595453</v>
      </c>
      <c r="F966" s="10">
        <v>56.610955688727636</v>
      </c>
      <c r="G966" s="10">
        <v>49.111122881353829</v>
      </c>
      <c r="H966" s="10">
        <v>236.62149863740916</v>
      </c>
      <c r="I966" s="10">
        <f t="shared" si="24"/>
        <v>58.352458155167653</v>
      </c>
    </row>
    <row r="967" spans="1:9" x14ac:dyDescent="0.25">
      <c r="A967" s="20"/>
      <c r="B967" s="5">
        <f>DATE(YEAR(siječanj!B967),MONTH(siječanj!B967)+3,DAY(siječanj!B967))</f>
        <v>43566</v>
      </c>
      <c r="C967" s="9">
        <v>10.0416666666667</v>
      </c>
      <c r="D967">
        <v>0.92520957545287752</v>
      </c>
      <c r="E967" s="6">
        <v>59.804451737686342</v>
      </c>
      <c r="F967" s="10">
        <v>56.209663897032293</v>
      </c>
      <c r="G967" s="10">
        <v>48.830200381817882</v>
      </c>
      <c r="H967" s="10">
        <v>236.51341207866687</v>
      </c>
      <c r="I967" s="10">
        <f t="shared" si="24"/>
        <v>55.331651402416881</v>
      </c>
    </row>
    <row r="968" spans="1:9" x14ac:dyDescent="0.25">
      <c r="A968" s="20"/>
      <c r="B968" s="5">
        <f>DATE(YEAR(siječanj!B968),MONTH(siječanj!B968)+3,DAY(siječanj!B968))</f>
        <v>43566</v>
      </c>
      <c r="C968" s="9">
        <v>10.0520833333333</v>
      </c>
      <c r="D968">
        <v>0.92520957545287752</v>
      </c>
      <c r="E968" s="6">
        <v>58.175767335780137</v>
      </c>
      <c r="F968" s="10">
        <v>55.367394628425998</v>
      </c>
      <c r="G968" s="10">
        <v>47.178201719687571</v>
      </c>
      <c r="H968" s="10">
        <v>236.82149203695067</v>
      </c>
      <c r="I968" s="10">
        <f t="shared" si="24"/>
        <v>53.824776998382518</v>
      </c>
    </row>
    <row r="969" spans="1:9" x14ac:dyDescent="0.25">
      <c r="A969" s="20"/>
      <c r="B969" s="5">
        <f>DATE(YEAR(siječanj!B969),MONTH(siječanj!B969)+3,DAY(siječanj!B969))</f>
        <v>43566</v>
      </c>
      <c r="C969" s="9">
        <v>10.0625</v>
      </c>
      <c r="D969">
        <v>0.92520957545287752</v>
      </c>
      <c r="E969" s="6">
        <v>56.207175242208876</v>
      </c>
      <c r="F969" s="10">
        <v>54.983930892326107</v>
      </c>
      <c r="G969" s="10">
        <v>47.321567043475213</v>
      </c>
      <c r="H969" s="10">
        <v>236.3566362945092</v>
      </c>
      <c r="I969" s="10">
        <f t="shared" si="24"/>
        <v>52.003416743249559</v>
      </c>
    </row>
    <row r="970" spans="1:9" x14ac:dyDescent="0.25">
      <c r="A970" s="20"/>
      <c r="B970" s="5">
        <f>DATE(YEAR(siječanj!B970),MONTH(siječanj!B970)+3,DAY(siječanj!B970))</f>
        <v>43566</v>
      </c>
      <c r="C970" s="9">
        <v>10.0729166666667</v>
      </c>
      <c r="D970">
        <v>0.92520957545287752</v>
      </c>
      <c r="E970" s="6">
        <v>54.99856360492123</v>
      </c>
      <c r="F970" s="10">
        <v>55.047043493460365</v>
      </c>
      <c r="G970" s="10">
        <v>46.856465640840007</v>
      </c>
      <c r="H970" s="10">
        <v>236.59369737583347</v>
      </c>
      <c r="I970" s="10">
        <f t="shared" si="24"/>
        <v>50.885197683427251</v>
      </c>
    </row>
    <row r="971" spans="1:9" x14ac:dyDescent="0.25">
      <c r="A971" s="20"/>
      <c r="B971" s="5">
        <f>DATE(YEAR(siječanj!B971),MONTH(siječanj!B971)+3,DAY(siječanj!B971))</f>
        <v>43566</v>
      </c>
      <c r="C971" s="9">
        <v>10.0833333333333</v>
      </c>
      <c r="D971">
        <v>0.92520957545287752</v>
      </c>
      <c r="E971" s="6">
        <v>53.878944638672465</v>
      </c>
      <c r="F971" s="10">
        <v>55.068768676922353</v>
      </c>
      <c r="G971" s="10">
        <v>47.500929237765064</v>
      </c>
      <c r="H971" s="10">
        <v>236.70000308508662</v>
      </c>
      <c r="I971" s="10">
        <f t="shared" si="24"/>
        <v>49.849315494995246</v>
      </c>
    </row>
    <row r="972" spans="1:9" x14ac:dyDescent="0.25">
      <c r="A972" s="20"/>
      <c r="B972" s="5">
        <f>DATE(YEAR(siječanj!B972),MONTH(siječanj!B972)+3,DAY(siječanj!B972))</f>
        <v>43566</v>
      </c>
      <c r="C972" s="9">
        <v>10.09375</v>
      </c>
      <c r="D972">
        <v>0.92520957545287752</v>
      </c>
      <c r="E972" s="6">
        <v>52.896619489896331</v>
      </c>
      <c r="F972" s="10">
        <v>55.147044356408614</v>
      </c>
      <c r="G972" s="10">
        <v>47.5410403803753</v>
      </c>
      <c r="H972" s="10">
        <v>236.9031609941417</v>
      </c>
      <c r="I972" s="10">
        <f t="shared" si="24"/>
        <v>48.94045886113939</v>
      </c>
    </row>
    <row r="973" spans="1:9" x14ac:dyDescent="0.25">
      <c r="A973" s="20"/>
      <c r="B973" s="5">
        <f>DATE(YEAR(siječanj!B973),MONTH(siječanj!B973)+3,DAY(siječanj!B973))</f>
        <v>43566</v>
      </c>
      <c r="C973" s="9">
        <v>10.1041666666667</v>
      </c>
      <c r="D973">
        <v>0.92520957545287752</v>
      </c>
      <c r="E973" s="6">
        <v>52.994042700746164</v>
      </c>
      <c r="F973" s="10">
        <v>56.035681820938862</v>
      </c>
      <c r="G973" s="10">
        <v>48.851353761339141</v>
      </c>
      <c r="H973" s="10">
        <v>236.58758646084482</v>
      </c>
      <c r="I973" s="10">
        <f t="shared" si="24"/>
        <v>49.030595748689024</v>
      </c>
    </row>
    <row r="974" spans="1:9" x14ac:dyDescent="0.25">
      <c r="A974" s="20"/>
      <c r="B974" s="5">
        <f>DATE(YEAR(siječanj!B974),MONTH(siječanj!B974)+3,DAY(siječanj!B974))</f>
        <v>43566</v>
      </c>
      <c r="C974" s="9">
        <v>10.1145833333333</v>
      </c>
      <c r="D974">
        <v>0.92520957545287752</v>
      </c>
      <c r="E974" s="6">
        <v>52.50968719414967</v>
      </c>
      <c r="F974" s="10">
        <v>55.961190890760683</v>
      </c>
      <c r="G974" s="10">
        <v>48.387986373875314</v>
      </c>
      <c r="H974" s="10">
        <v>236.40010302872608</v>
      </c>
      <c r="I974" s="10">
        <f t="shared" si="24"/>
        <v>48.582465396062616</v>
      </c>
    </row>
    <row r="975" spans="1:9" x14ac:dyDescent="0.25">
      <c r="A975" s="20"/>
      <c r="B975" s="5">
        <f>DATE(YEAR(siječanj!B975),MONTH(siječanj!B975)+3,DAY(siječanj!B975))</f>
        <v>43566</v>
      </c>
      <c r="C975" s="9">
        <v>10.125</v>
      </c>
      <c r="D975">
        <v>0.92520957545287752</v>
      </c>
      <c r="E975" s="6">
        <v>52.832495571228144</v>
      </c>
      <c r="F975" s="10">
        <v>55.446103768066308</v>
      </c>
      <c r="G975" s="10">
        <v>47.896718200633075</v>
      </c>
      <c r="H975" s="10">
        <v>236.44588386680158</v>
      </c>
      <c r="I975" s="10">
        <f t="shared" si="24"/>
        <v>48.88113079757202</v>
      </c>
    </row>
    <row r="976" spans="1:9" x14ac:dyDescent="0.25">
      <c r="A976" s="20"/>
      <c r="B976" s="5">
        <f>DATE(YEAR(siječanj!B976),MONTH(siječanj!B976)+3,DAY(siječanj!B976))</f>
        <v>43566</v>
      </c>
      <c r="C976" s="9">
        <v>10.1354166666667</v>
      </c>
      <c r="D976">
        <v>0.92520957545287752</v>
      </c>
      <c r="E976" s="6">
        <v>53.305543850815731</v>
      </c>
      <c r="F976" s="10">
        <v>55.2241962503103</v>
      </c>
      <c r="G976" s="10">
        <v>48.212200585876438</v>
      </c>
      <c r="H976" s="10">
        <v>236.20926599689511</v>
      </c>
      <c r="I976" s="10">
        <f t="shared" si="24"/>
        <v>49.318799595497971</v>
      </c>
    </row>
    <row r="977" spans="1:9" x14ac:dyDescent="0.25">
      <c r="A977" s="20"/>
      <c r="B977" s="5">
        <f>DATE(YEAR(siječanj!B977),MONTH(siječanj!B977)+3,DAY(siječanj!B977))</f>
        <v>43566</v>
      </c>
      <c r="C977" s="9">
        <v>10.1458333333333</v>
      </c>
      <c r="D977">
        <v>0.92520957545287752</v>
      </c>
      <c r="E977" s="6">
        <v>53.813735758269509</v>
      </c>
      <c r="F977" s="10">
        <v>55.04673846594455</v>
      </c>
      <c r="G977" s="10">
        <v>47.396470879385312</v>
      </c>
      <c r="H977" s="10">
        <v>235.91257046913782</v>
      </c>
      <c r="I977" s="10">
        <f t="shared" si="24"/>
        <v>49.788983614441868</v>
      </c>
    </row>
    <row r="978" spans="1:9" x14ac:dyDescent="0.25">
      <c r="A978" s="20"/>
      <c r="B978" s="5">
        <f>DATE(YEAR(siječanj!B978),MONTH(siječanj!B978)+3,DAY(siječanj!B978))</f>
        <v>43566</v>
      </c>
      <c r="C978" s="9">
        <v>10.15625</v>
      </c>
      <c r="D978">
        <v>0.92520957545287752</v>
      </c>
      <c r="E978" s="6">
        <v>54.482821634379938</v>
      </c>
      <c r="F978" s="10">
        <v>54.473435236448751</v>
      </c>
      <c r="G978" s="10">
        <v>47.334736728144897</v>
      </c>
      <c r="H978" s="10">
        <v>235.99778911958026</v>
      </c>
      <c r="I978" s="10">
        <f t="shared" si="24"/>
        <v>50.408028273819511</v>
      </c>
    </row>
    <row r="979" spans="1:9" x14ac:dyDescent="0.25">
      <c r="A979" s="20"/>
      <c r="B979" s="5">
        <f>DATE(YEAR(siječanj!B979),MONTH(siječanj!B979)+3,DAY(siječanj!B979))</f>
        <v>43566</v>
      </c>
      <c r="C979" s="9">
        <v>10.1666666666667</v>
      </c>
      <c r="D979">
        <v>0.92520957545287752</v>
      </c>
      <c r="E979" s="6">
        <v>57.184346574583429</v>
      </c>
      <c r="F979" s="10">
        <v>54.665502233414095</v>
      </c>
      <c r="G979" s="10">
        <v>47.7006861799387</v>
      </c>
      <c r="H979" s="10">
        <v>236.06986249955193</v>
      </c>
      <c r="I979" s="10">
        <f t="shared" si="24"/>
        <v>52.907505016820544</v>
      </c>
    </row>
    <row r="980" spans="1:9" x14ac:dyDescent="0.25">
      <c r="A980" s="20"/>
      <c r="B980" s="5">
        <f>DATE(YEAR(siječanj!B980),MONTH(siječanj!B980)+3,DAY(siječanj!B980))</f>
        <v>43566</v>
      </c>
      <c r="C980" s="9">
        <v>10.1770833333333</v>
      </c>
      <c r="D980">
        <v>0.92520957545287752</v>
      </c>
      <c r="E980" s="6">
        <v>59.489131879662843</v>
      </c>
      <c r="F980" s="10">
        <v>54.728747280706543</v>
      </c>
      <c r="G980" s="10">
        <v>49.119772887590706</v>
      </c>
      <c r="H980" s="10">
        <v>235.28932317179431</v>
      </c>
      <c r="I980" s="10">
        <f t="shared" si="24"/>
        <v>55.039914450443099</v>
      </c>
    </row>
    <row r="981" spans="1:9" x14ac:dyDescent="0.25">
      <c r="A981" s="20"/>
      <c r="B981" s="5">
        <f>DATE(YEAR(siječanj!B981),MONTH(siječanj!B981)+3,DAY(siječanj!B981))</f>
        <v>43566</v>
      </c>
      <c r="C981" s="9">
        <v>10.1875</v>
      </c>
      <c r="D981">
        <v>0.92520957545287752</v>
      </c>
      <c r="E981" s="6">
        <v>63.307081452297638</v>
      </c>
      <c r="F981" s="10">
        <v>54.59282140073109</v>
      </c>
      <c r="G981" s="10">
        <v>47.464763782454519</v>
      </c>
      <c r="H981" s="10">
        <v>226.47209723643147</v>
      </c>
      <c r="I981" s="10">
        <f t="shared" si="24"/>
        <v>58.572317953641033</v>
      </c>
    </row>
    <row r="982" spans="1:9" x14ac:dyDescent="0.25">
      <c r="A982" s="20"/>
      <c r="B982" s="5">
        <f>DATE(YEAR(siječanj!B982),MONTH(siječanj!B982)+3,DAY(siječanj!B982))</f>
        <v>43566</v>
      </c>
      <c r="C982" s="9">
        <v>10.1979166666667</v>
      </c>
      <c r="D982">
        <v>0.92520957545287752</v>
      </c>
      <c r="E982" s="6">
        <v>67.911831775005368</v>
      </c>
      <c r="F982" s="10">
        <v>55.365223314135775</v>
      </c>
      <c r="G982" s="10">
        <v>46.976666609178466</v>
      </c>
      <c r="H982" s="10">
        <v>207.30172971328147</v>
      </c>
      <c r="I982" s="10">
        <f t="shared" si="24"/>
        <v>62.832677044779956</v>
      </c>
    </row>
    <row r="983" spans="1:9" x14ac:dyDescent="0.25">
      <c r="A983" s="20"/>
      <c r="B983" s="5">
        <f>DATE(YEAR(siječanj!B983),MONTH(siječanj!B983)+3,DAY(siječanj!B983))</f>
        <v>43566</v>
      </c>
      <c r="C983" s="9">
        <v>10.2083333333333</v>
      </c>
      <c r="D983">
        <v>0.92520957545287752</v>
      </c>
      <c r="E983" s="6">
        <v>74.045567152211532</v>
      </c>
      <c r="F983" s="10">
        <v>56.14840152859265</v>
      </c>
      <c r="G983" s="10">
        <v>48.00403848683041</v>
      </c>
      <c r="H983" s="10">
        <v>192.62071667260145</v>
      </c>
      <c r="I983" s="10">
        <f t="shared" si="24"/>
        <v>68.507667749065163</v>
      </c>
    </row>
    <row r="984" spans="1:9" x14ac:dyDescent="0.25">
      <c r="A984" s="20"/>
      <c r="B984" s="5">
        <f>DATE(YEAR(siječanj!B984),MONTH(siječanj!B984)+3,DAY(siječanj!B984))</f>
        <v>43566</v>
      </c>
      <c r="C984" s="9">
        <v>10.21875</v>
      </c>
      <c r="D984">
        <v>0.92520957545287752</v>
      </c>
      <c r="E984" s="6">
        <v>80.295726963988415</v>
      </c>
      <c r="F984" s="10">
        <v>60.965135179559823</v>
      </c>
      <c r="G984" s="10">
        <v>48.034154958661148</v>
      </c>
      <c r="H984" s="10">
        <v>169.70187307594742</v>
      </c>
      <c r="I984" s="10">
        <f t="shared" si="24"/>
        <v>74.290375455031892</v>
      </c>
    </row>
    <row r="985" spans="1:9" x14ac:dyDescent="0.25">
      <c r="A985" s="20"/>
      <c r="B985" s="5">
        <f>DATE(YEAR(siječanj!B985),MONTH(siječanj!B985)+3,DAY(siječanj!B985))</f>
        <v>43566</v>
      </c>
      <c r="C985" s="9">
        <v>10.2291666666667</v>
      </c>
      <c r="D985">
        <v>0.92520957545287752</v>
      </c>
      <c r="E985" s="6">
        <v>85.196075260230742</v>
      </c>
      <c r="F985" s="10">
        <v>66.632478193578876</v>
      </c>
      <c r="G985" s="10">
        <v>50.424069396466805</v>
      </c>
      <c r="H985" s="10">
        <v>143.45857767106693</v>
      </c>
      <c r="I985" s="10">
        <f t="shared" si="24"/>
        <v>78.824224621769488</v>
      </c>
    </row>
    <row r="986" spans="1:9" x14ac:dyDescent="0.25">
      <c r="A986" s="20"/>
      <c r="B986" s="5">
        <f>DATE(YEAR(siječanj!B986),MONTH(siječanj!B986)+3,DAY(siječanj!B986))</f>
        <v>43566</v>
      </c>
      <c r="C986" s="9">
        <v>10.2395833333333</v>
      </c>
      <c r="D986">
        <v>0.92520957545287752</v>
      </c>
      <c r="E986" s="6">
        <v>90.787712931287345</v>
      </c>
      <c r="F986" s="10">
        <v>68.11723574849195</v>
      </c>
      <c r="G986" s="10">
        <v>53.885360360822233</v>
      </c>
      <c r="H986" s="10">
        <v>112.93569984781256</v>
      </c>
      <c r="I986" s="10">
        <f t="shared" si="24"/>
        <v>83.99766133749408</v>
      </c>
    </row>
    <row r="987" spans="1:9" x14ac:dyDescent="0.25">
      <c r="A987" s="20"/>
      <c r="B987" s="5">
        <f>DATE(YEAR(siječanj!B987),MONTH(siječanj!B987)+3,DAY(siječanj!B987))</f>
        <v>43566</v>
      </c>
      <c r="C987" s="9">
        <v>10.25</v>
      </c>
      <c r="D987">
        <v>0.92520957545287752</v>
      </c>
      <c r="E987" s="6">
        <v>95.845773766762775</v>
      </c>
      <c r="F987" s="10">
        <v>72.610728530133116</v>
      </c>
      <c r="G987" s="10">
        <v>65.212846579269083</v>
      </c>
      <c r="H987" s="10">
        <v>66.491220206345332</v>
      </c>
      <c r="I987" s="10">
        <f t="shared" si="24"/>
        <v>88.677427655699134</v>
      </c>
    </row>
    <row r="988" spans="1:9" x14ac:dyDescent="0.25">
      <c r="A988" s="20"/>
      <c r="B988" s="5">
        <f>DATE(YEAR(siječanj!B988),MONTH(siječanj!B988)+3,DAY(siječanj!B988))</f>
        <v>43566</v>
      </c>
      <c r="C988" s="9">
        <v>10.2604166666667</v>
      </c>
      <c r="D988">
        <v>0.92520957545287752</v>
      </c>
      <c r="E988" s="6">
        <v>98.906777400975955</v>
      </c>
      <c r="F988" s="10">
        <v>89.923548502647094</v>
      </c>
      <c r="G988" s="10">
        <v>83.575621698642649</v>
      </c>
      <c r="H988" s="10">
        <v>34.766220955001202</v>
      </c>
      <c r="I988" s="10">
        <f t="shared" si="24"/>
        <v>91.509497528569227</v>
      </c>
    </row>
    <row r="989" spans="1:9" x14ac:dyDescent="0.25">
      <c r="A989" s="20"/>
      <c r="B989" s="5">
        <f>DATE(YEAR(siječanj!B989),MONTH(siječanj!B989)+3,DAY(siječanj!B989))</f>
        <v>43566</v>
      </c>
      <c r="C989" s="9">
        <v>10.2708333333333</v>
      </c>
      <c r="D989">
        <v>0.92520957545287752</v>
      </c>
      <c r="E989" s="6">
        <v>101.08244630374378</v>
      </c>
      <c r="F989" s="10">
        <v>99.951344139172306</v>
      </c>
      <c r="G989" s="10">
        <v>95.476966590716856</v>
      </c>
      <c r="H989" s="10">
        <v>18.600124509562736</v>
      </c>
      <c r="I989" s="10">
        <f t="shared" si="24"/>
        <v>93.522447230425072</v>
      </c>
    </row>
    <row r="990" spans="1:9" x14ac:dyDescent="0.25">
      <c r="A990" s="20"/>
      <c r="B990" s="5">
        <f>DATE(YEAR(siječanj!B990),MONTH(siječanj!B990)+3,DAY(siječanj!B990))</f>
        <v>43566</v>
      </c>
      <c r="C990" s="9">
        <v>10.28125</v>
      </c>
      <c r="D990">
        <v>0.92520957545287752</v>
      </c>
      <c r="E990" s="6">
        <v>102.03658726355809</v>
      </c>
      <c r="F990" s="10">
        <v>109.80383323802225</v>
      </c>
      <c r="G990" s="10">
        <v>103.83440192058248</v>
      </c>
      <c r="H990" s="10">
        <v>11.964686316297904</v>
      </c>
      <c r="I990" s="10">
        <f t="shared" si="24"/>
        <v>94.405227582777073</v>
      </c>
    </row>
    <row r="991" spans="1:9" x14ac:dyDescent="0.25">
      <c r="A991" s="20"/>
      <c r="B991" s="5">
        <f>DATE(YEAR(siječanj!B991),MONTH(siječanj!B991)+3,DAY(siječanj!B991))</f>
        <v>43566</v>
      </c>
      <c r="C991" s="9">
        <v>10.2916666666667</v>
      </c>
      <c r="D991">
        <v>0.92520957545287752</v>
      </c>
      <c r="E991" s="6">
        <v>99.971341259543593</v>
      </c>
      <c r="F991" s="10">
        <v>116.06642139507612</v>
      </c>
      <c r="G991" s="10">
        <v>109.80447566831141</v>
      </c>
      <c r="H991" s="10">
        <v>4.7574563706766009</v>
      </c>
      <c r="I991" s="10">
        <f t="shared" si="24"/>
        <v>92.494442204197071</v>
      </c>
    </row>
    <row r="992" spans="1:9" x14ac:dyDescent="0.25">
      <c r="A992" s="20"/>
      <c r="B992" s="5">
        <f>DATE(YEAR(siječanj!B992),MONTH(siječanj!B992)+3,DAY(siječanj!B992))</f>
        <v>43566</v>
      </c>
      <c r="C992" s="9">
        <v>10.3020833333333</v>
      </c>
      <c r="D992">
        <v>0.92520957545287752</v>
      </c>
      <c r="E992" s="6">
        <v>97.318822244210935</v>
      </c>
      <c r="F992" s="10">
        <v>129.13142015529894</v>
      </c>
      <c r="G992" s="10">
        <v>120.6930232408061</v>
      </c>
      <c r="H992" s="10">
        <v>3.3632493151590341</v>
      </c>
      <c r="I992" s="10">
        <f t="shared" si="24"/>
        <v>90.04030621214045</v>
      </c>
    </row>
    <row r="993" spans="1:9" x14ac:dyDescent="0.25">
      <c r="A993" s="20"/>
      <c r="B993" s="5">
        <f>DATE(YEAR(siječanj!B993),MONTH(siječanj!B993)+3,DAY(siječanj!B993))</f>
        <v>43566</v>
      </c>
      <c r="C993" s="9">
        <v>10.3125</v>
      </c>
      <c r="D993">
        <v>0.92520957545287752</v>
      </c>
      <c r="E993" s="6">
        <v>97.117069986473922</v>
      </c>
      <c r="F993" s="10">
        <v>135.45116886340872</v>
      </c>
      <c r="G993" s="10">
        <v>133.34281644515218</v>
      </c>
      <c r="H993" s="10">
        <v>3.8432602868486772</v>
      </c>
      <c r="I993" s="10">
        <f t="shared" si="24"/>
        <v>89.853643091412934</v>
      </c>
    </row>
    <row r="994" spans="1:9" x14ac:dyDescent="0.25">
      <c r="A994" s="20"/>
      <c r="B994" s="5">
        <f>DATE(YEAR(siječanj!B994),MONTH(siječanj!B994)+3,DAY(siječanj!B994))</f>
        <v>43566</v>
      </c>
      <c r="C994" s="9">
        <v>10.3229166666667</v>
      </c>
      <c r="D994">
        <v>0.92520957545287752</v>
      </c>
      <c r="E994" s="6">
        <v>96.194658946011771</v>
      </c>
      <c r="F994" s="10">
        <v>139.35576990408794</v>
      </c>
      <c r="G994" s="10">
        <v>146.51260547686456</v>
      </c>
      <c r="H994" s="10">
        <v>3.4788824737309385</v>
      </c>
      <c r="I994" s="10">
        <f t="shared" si="24"/>
        <v>89.000219564273891</v>
      </c>
    </row>
    <row r="995" spans="1:9" x14ac:dyDescent="0.25">
      <c r="A995" s="20"/>
      <c r="B995" s="5">
        <f>DATE(YEAR(siječanj!B995),MONTH(siječanj!B995)+3,DAY(siječanj!B995))</f>
        <v>43566</v>
      </c>
      <c r="C995" s="9">
        <v>10.3333333333333</v>
      </c>
      <c r="D995">
        <v>0.92520957545287752</v>
      </c>
      <c r="E995" s="6">
        <v>97.616061061064428</v>
      </c>
      <c r="F995" s="10">
        <v>169.45502225800593</v>
      </c>
      <c r="G995" s="10">
        <v>154.10930988699434</v>
      </c>
      <c r="H995" s="10">
        <v>2.387249750239373</v>
      </c>
      <c r="I995" s="10">
        <f t="shared" si="24"/>
        <v>90.315314411689585</v>
      </c>
    </row>
    <row r="996" spans="1:9" x14ac:dyDescent="0.25">
      <c r="A996" s="20"/>
      <c r="B996" s="5">
        <f>DATE(YEAR(siječanj!B996),MONTH(siječanj!B996)+3,DAY(siječanj!B996))</f>
        <v>43566</v>
      </c>
      <c r="C996" s="9">
        <v>10.34375</v>
      </c>
      <c r="D996">
        <v>0.92520957545287752</v>
      </c>
      <c r="E996" s="6">
        <v>98.470983113982953</v>
      </c>
      <c r="F996" s="10">
        <v>170.93613152328905</v>
      </c>
      <c r="G996" s="10">
        <v>176.22829903719858</v>
      </c>
      <c r="H996" s="10">
        <v>2.0853067193525066</v>
      </c>
      <c r="I996" s="10">
        <f t="shared" si="24"/>
        <v>91.106296481315638</v>
      </c>
    </row>
    <row r="997" spans="1:9" x14ac:dyDescent="0.25">
      <c r="A997" s="20"/>
      <c r="B997" s="5">
        <f>DATE(YEAR(siječanj!B997),MONTH(siječanj!B997)+3,DAY(siječanj!B997))</f>
        <v>43566</v>
      </c>
      <c r="C997" s="9">
        <v>10.3541666666667</v>
      </c>
      <c r="D997">
        <v>0.92520957545287752</v>
      </c>
      <c r="E997" s="6">
        <v>97.879967828428633</v>
      </c>
      <c r="F997" s="10">
        <v>199.49667658719397</v>
      </c>
      <c r="G997" s="10">
        <v>181.15880660613982</v>
      </c>
      <c r="H997" s="10">
        <v>2.4008722483541964</v>
      </c>
      <c r="I997" s="10">
        <f t="shared" si="24"/>
        <v>90.559483479881763</v>
      </c>
    </row>
    <row r="998" spans="1:9" x14ac:dyDescent="0.25">
      <c r="A998" s="20"/>
      <c r="B998" s="5">
        <f>DATE(YEAR(siječanj!B998),MONTH(siječanj!B998)+3,DAY(siječanj!B998))</f>
        <v>43566</v>
      </c>
      <c r="C998" s="9">
        <v>10.3645833333333</v>
      </c>
      <c r="D998">
        <v>0.92520957545287752</v>
      </c>
      <c r="E998" s="6">
        <v>98.132969390286732</v>
      </c>
      <c r="F998" s="10">
        <v>186.56522770313924</v>
      </c>
      <c r="G998" s="10">
        <v>181.51589732764833</v>
      </c>
      <c r="H998" s="10">
        <v>1.7874156212920962</v>
      </c>
      <c r="I998" s="10">
        <f t="shared" si="24"/>
        <v>90.793562947517415</v>
      </c>
    </row>
    <row r="999" spans="1:9" x14ac:dyDescent="0.25">
      <c r="A999" s="20"/>
      <c r="B999" s="5">
        <f>DATE(YEAR(siječanj!B999),MONTH(siječanj!B999)+3,DAY(siječanj!B999))</f>
        <v>43566</v>
      </c>
      <c r="C999" s="9">
        <v>10.375</v>
      </c>
      <c r="D999">
        <v>0.92520957545287752</v>
      </c>
      <c r="E999" s="6">
        <v>98.452500051310139</v>
      </c>
      <c r="F999" s="10">
        <v>205.30862271130948</v>
      </c>
      <c r="G999" s="10">
        <v>186.91213648529398</v>
      </c>
      <c r="H999" s="10">
        <v>1.4289526296237434</v>
      </c>
      <c r="I999" s="10">
        <f t="shared" si="24"/>
        <v>91.089195774747054</v>
      </c>
    </row>
    <row r="1000" spans="1:9" x14ac:dyDescent="0.25">
      <c r="A1000" s="20"/>
      <c r="B1000" s="5">
        <f>DATE(YEAR(siječanj!B1000),MONTH(siječanj!B1000)+3,DAY(siječanj!B1000))</f>
        <v>43566</v>
      </c>
      <c r="C1000" s="9">
        <v>10.3854166666667</v>
      </c>
      <c r="D1000">
        <v>0.92520957545287752</v>
      </c>
      <c r="E1000" s="6">
        <v>99.52671937446523</v>
      </c>
      <c r="F1000" s="10">
        <v>192.5035194351216</v>
      </c>
      <c r="G1000" s="10">
        <v>182.72146736162784</v>
      </c>
      <c r="H1000" s="10">
        <v>1.4150790117214036</v>
      </c>
      <c r="I1000" s="10">
        <f t="shared" si="24"/>
        <v>92.083073778666659</v>
      </c>
    </row>
    <row r="1001" spans="1:9" x14ac:dyDescent="0.25">
      <c r="A1001" s="20"/>
      <c r="B1001" s="5">
        <f>DATE(YEAR(siječanj!B1001),MONTH(siječanj!B1001)+3,DAY(siječanj!B1001))</f>
        <v>43566</v>
      </c>
      <c r="C1001" s="9">
        <v>10.3958333333333</v>
      </c>
      <c r="D1001">
        <v>0.92520957545287752</v>
      </c>
      <c r="E1001" s="6">
        <v>98.951124839642503</v>
      </c>
      <c r="F1001" s="10">
        <v>190.22547762253029</v>
      </c>
      <c r="G1001" s="10">
        <v>184.87973423101766</v>
      </c>
      <c r="H1001" s="10">
        <v>1.5744200195252627</v>
      </c>
      <c r="I1001" s="10">
        <f t="shared" si="24"/>
        <v>91.550528203470321</v>
      </c>
    </row>
    <row r="1002" spans="1:9" x14ac:dyDescent="0.25">
      <c r="A1002" s="20"/>
      <c r="B1002" s="5">
        <f>DATE(YEAR(siječanj!B1002),MONTH(siječanj!B1002)+3,DAY(siječanj!B1002))</f>
        <v>43566</v>
      </c>
      <c r="C1002" s="9">
        <v>10.40625</v>
      </c>
      <c r="D1002">
        <v>0.92520957545287752</v>
      </c>
      <c r="E1002" s="6">
        <v>98.779488459372246</v>
      </c>
      <c r="F1002" s="10">
        <v>177.20580755656567</v>
      </c>
      <c r="G1002" s="10">
        <v>190.89434647953749</v>
      </c>
      <c r="H1002" s="10">
        <v>1.4907851245554726</v>
      </c>
      <c r="I1002" s="10">
        <f t="shared" si="24"/>
        <v>91.391728580948211</v>
      </c>
    </row>
    <row r="1003" spans="1:9" x14ac:dyDescent="0.25">
      <c r="A1003" s="20"/>
      <c r="B1003" s="5">
        <f>DATE(YEAR(siječanj!B1003),MONTH(siječanj!B1003)+3,DAY(siječanj!B1003))</f>
        <v>43566</v>
      </c>
      <c r="C1003" s="9">
        <v>10.4166666666667</v>
      </c>
      <c r="D1003">
        <v>0.92520957545287752</v>
      </c>
      <c r="E1003" s="6">
        <v>99.567383104991123</v>
      </c>
      <c r="F1003" s="10">
        <v>176.92771075958044</v>
      </c>
      <c r="G1003" s="10">
        <v>190.69245412979168</v>
      </c>
      <c r="H1003" s="10">
        <v>1.2863025836331627</v>
      </c>
      <c r="I1003" s="10">
        <f t="shared" si="24"/>
        <v>92.120696251522844</v>
      </c>
    </row>
    <row r="1004" spans="1:9" x14ac:dyDescent="0.25">
      <c r="A1004" s="20"/>
      <c r="B1004" s="5">
        <f>DATE(YEAR(siječanj!B1004),MONTH(siječanj!B1004)+3,DAY(siječanj!B1004))</f>
        <v>43566</v>
      </c>
      <c r="C1004" s="9">
        <v>10.4270833333333</v>
      </c>
      <c r="D1004">
        <v>0.92520957545287752</v>
      </c>
      <c r="E1004" s="6">
        <v>99.60988223739038</v>
      </c>
      <c r="F1004" s="10">
        <v>195.06049687036662</v>
      </c>
      <c r="G1004" s="10">
        <v>186.46208729768813</v>
      </c>
      <c r="H1004" s="10">
        <v>1.3185359593869361</v>
      </c>
      <c r="I1004" s="10">
        <f t="shared" si="24"/>
        <v>92.160016855767083</v>
      </c>
    </row>
    <row r="1005" spans="1:9" x14ac:dyDescent="0.25">
      <c r="A1005" s="20"/>
      <c r="B1005" s="5">
        <f>DATE(YEAR(siječanj!B1005),MONTH(siječanj!B1005)+3,DAY(siječanj!B1005))</f>
        <v>43566</v>
      </c>
      <c r="C1005" s="9">
        <v>10.4375</v>
      </c>
      <c r="D1005">
        <v>0.92520957545287752</v>
      </c>
      <c r="E1005" s="6">
        <v>99.664416206086386</v>
      </c>
      <c r="F1005" s="10">
        <v>188.2040522481789</v>
      </c>
      <c r="G1005" s="10">
        <v>183.56995068802286</v>
      </c>
      <c r="H1005" s="10">
        <v>1.3594754880927655</v>
      </c>
      <c r="I1005" s="10">
        <f t="shared" si="24"/>
        <v>92.210472205792072</v>
      </c>
    </row>
    <row r="1006" spans="1:9" x14ac:dyDescent="0.25">
      <c r="A1006" s="20"/>
      <c r="B1006" s="5">
        <f>DATE(YEAR(siječanj!B1006),MONTH(siječanj!B1006)+3,DAY(siječanj!B1006))</f>
        <v>43566</v>
      </c>
      <c r="C1006" s="9">
        <v>10.4479166666667</v>
      </c>
      <c r="D1006">
        <v>0.92520957545287752</v>
      </c>
      <c r="E1006" s="6">
        <v>101.41010871822667</v>
      </c>
      <c r="F1006" s="10">
        <v>175.80715605855147</v>
      </c>
      <c r="G1006" s="10">
        <v>182.84284842362462</v>
      </c>
      <c r="H1006" s="10">
        <v>1.4571580840048464</v>
      </c>
      <c r="I1006" s="10">
        <f t="shared" si="24"/>
        <v>93.825603633820648</v>
      </c>
    </row>
    <row r="1007" spans="1:9" x14ac:dyDescent="0.25">
      <c r="A1007" s="20"/>
      <c r="B1007" s="5">
        <f>DATE(YEAR(siječanj!B1007),MONTH(siječanj!B1007)+3,DAY(siječanj!B1007))</f>
        <v>43566</v>
      </c>
      <c r="C1007" s="9">
        <v>10.4583333333333</v>
      </c>
      <c r="D1007">
        <v>0.92520957545287752</v>
      </c>
      <c r="E1007" s="6">
        <v>102.02607316045226</v>
      </c>
      <c r="F1007" s="10">
        <v>173.91338068604907</v>
      </c>
      <c r="G1007" s="10">
        <v>183.66365975790964</v>
      </c>
      <c r="H1007" s="10">
        <v>1.3940879987258759</v>
      </c>
      <c r="I1007" s="10">
        <f t="shared" si="24"/>
        <v>94.395499833906257</v>
      </c>
    </row>
    <row r="1008" spans="1:9" x14ac:dyDescent="0.25">
      <c r="A1008" s="20"/>
      <c r="B1008" s="5">
        <f>DATE(YEAR(siječanj!B1008),MONTH(siječanj!B1008)+3,DAY(siječanj!B1008))</f>
        <v>43566</v>
      </c>
      <c r="C1008" s="9">
        <v>10.46875</v>
      </c>
      <c r="D1008">
        <v>0.92520957545287752</v>
      </c>
      <c r="E1008" s="6">
        <v>103.00043034230708</v>
      </c>
      <c r="F1008" s="10">
        <v>168.96243894164286</v>
      </c>
      <c r="G1008" s="10">
        <v>177.44192903058581</v>
      </c>
      <c r="H1008" s="10">
        <v>1.3454107790373757</v>
      </c>
      <c r="I1008" s="10">
        <f t="shared" si="24"/>
        <v>95.296984428469628</v>
      </c>
    </row>
    <row r="1009" spans="1:9" x14ac:dyDescent="0.25">
      <c r="A1009" s="20"/>
      <c r="B1009" s="5">
        <f>DATE(YEAR(siječanj!B1009),MONTH(siječanj!B1009)+3,DAY(siječanj!B1009))</f>
        <v>43566</v>
      </c>
      <c r="C1009" s="9">
        <v>10.4791666666667</v>
      </c>
      <c r="D1009">
        <v>0.92520957545287752</v>
      </c>
      <c r="E1009" s="6">
        <v>103.53607585149781</v>
      </c>
      <c r="F1009" s="10">
        <v>165.68618254298443</v>
      </c>
      <c r="G1009" s="10">
        <v>174.5752808383703</v>
      </c>
      <c r="H1009" s="10">
        <v>1.2688582624573357</v>
      </c>
      <c r="I1009" s="10">
        <f t="shared" si="24"/>
        <v>95.792568782621217</v>
      </c>
    </row>
    <row r="1010" spans="1:9" x14ac:dyDescent="0.25">
      <c r="A1010" s="20"/>
      <c r="B1010" s="5">
        <f>DATE(YEAR(siječanj!B1010),MONTH(siječanj!B1010)+3,DAY(siječanj!B1010))</f>
        <v>43566</v>
      </c>
      <c r="C1010" s="9">
        <v>10.4895833333333</v>
      </c>
      <c r="D1010">
        <v>0.92520957545287752</v>
      </c>
      <c r="E1010" s="6">
        <v>103.37812209936301</v>
      </c>
      <c r="F1010" s="10">
        <v>162.02437939137468</v>
      </c>
      <c r="G1010" s="10">
        <v>169.38943150759499</v>
      </c>
      <c r="H1010" s="10">
        <v>1.2781446922092299</v>
      </c>
      <c r="I1010" s="10">
        <f t="shared" si="24"/>
        <v>95.646428458667387</v>
      </c>
    </row>
    <row r="1011" spans="1:9" x14ac:dyDescent="0.25">
      <c r="A1011" s="20"/>
      <c r="B1011" s="5">
        <f>DATE(YEAR(siječanj!B1011),MONTH(siječanj!B1011)+3,DAY(siječanj!B1011))</f>
        <v>43566</v>
      </c>
      <c r="C1011" s="9">
        <v>10.5</v>
      </c>
      <c r="D1011">
        <v>0.92520957545287752</v>
      </c>
      <c r="E1011" s="6">
        <v>101.81331643264056</v>
      </c>
      <c r="F1011" s="10">
        <v>159.62336734119017</v>
      </c>
      <c r="G1011" s="10">
        <v>169.21560852843598</v>
      </c>
      <c r="H1011" s="10">
        <v>1.3881601710723555</v>
      </c>
      <c r="I1011" s="10">
        <f t="shared" si="24"/>
        <v>94.19865527209285</v>
      </c>
    </row>
    <row r="1012" spans="1:9" x14ac:dyDescent="0.25">
      <c r="A1012" s="20"/>
      <c r="B1012" s="5">
        <f>DATE(YEAR(siječanj!B1012),MONTH(siječanj!B1012)+3,DAY(siječanj!B1012))</f>
        <v>43566</v>
      </c>
      <c r="C1012" s="9">
        <v>10.5104166666667</v>
      </c>
      <c r="D1012">
        <v>0.92520957545287752</v>
      </c>
      <c r="E1012" s="6">
        <v>100.92286560532966</v>
      </c>
      <c r="F1012" s="10">
        <v>158.16804092803341</v>
      </c>
      <c r="G1012" s="10">
        <v>172.61216694031711</v>
      </c>
      <c r="H1012" s="10">
        <v>1.5153988656410253</v>
      </c>
      <c r="I1012" s="10">
        <f t="shared" si="24"/>
        <v>93.374801640194875</v>
      </c>
    </row>
    <row r="1013" spans="1:9" x14ac:dyDescent="0.25">
      <c r="A1013" s="20"/>
      <c r="B1013" s="5">
        <f>DATE(YEAR(siječanj!B1013),MONTH(siječanj!B1013)+3,DAY(siječanj!B1013))</f>
        <v>43566</v>
      </c>
      <c r="C1013" s="9">
        <v>10.5208333333333</v>
      </c>
      <c r="D1013">
        <v>0.92520957545287752</v>
      </c>
      <c r="E1013" s="6">
        <v>100.94421245080652</v>
      </c>
      <c r="F1013" s="10">
        <v>155.12624232399881</v>
      </c>
      <c r="G1013" s="10">
        <v>173.39521527753652</v>
      </c>
      <c r="H1013" s="10">
        <v>1.6007455771703381</v>
      </c>
      <c r="I1013" s="10">
        <f t="shared" si="24"/>
        <v>93.394551946035776</v>
      </c>
    </row>
    <row r="1014" spans="1:9" x14ac:dyDescent="0.25">
      <c r="A1014" s="20"/>
      <c r="B1014" s="5">
        <f>DATE(YEAR(siječanj!B1014),MONTH(siječanj!B1014)+3,DAY(siječanj!B1014))</f>
        <v>43566</v>
      </c>
      <c r="C1014" s="9">
        <v>10.53125</v>
      </c>
      <c r="D1014">
        <v>0.92520957545287752</v>
      </c>
      <c r="E1014" s="6">
        <v>100.10054799261262</v>
      </c>
      <c r="F1014" s="10">
        <v>153.39538375310164</v>
      </c>
      <c r="G1014" s="10">
        <v>172.88105970960163</v>
      </c>
      <c r="H1014" s="10">
        <v>1.7277341524287326</v>
      </c>
      <c r="I1014" s="10">
        <f t="shared" si="24"/>
        <v>92.613985510845509</v>
      </c>
    </row>
    <row r="1015" spans="1:9" x14ac:dyDescent="0.25">
      <c r="A1015" s="20"/>
      <c r="B1015" s="5">
        <f>DATE(YEAR(siječanj!B1015),MONTH(siječanj!B1015)+3,DAY(siječanj!B1015))</f>
        <v>43566</v>
      </c>
      <c r="C1015" s="9">
        <v>10.5416666666667</v>
      </c>
      <c r="D1015">
        <v>0.92520957545287752</v>
      </c>
      <c r="E1015" s="6">
        <v>97.96786164069313</v>
      </c>
      <c r="F1015" s="10">
        <v>153.31380896022063</v>
      </c>
      <c r="G1015" s="10">
        <v>170.43084810535035</v>
      </c>
      <c r="H1015" s="10">
        <v>1.9033379177866792</v>
      </c>
      <c r="I1015" s="10">
        <f t="shared" si="24"/>
        <v>90.640803676611938</v>
      </c>
    </row>
    <row r="1016" spans="1:9" x14ac:dyDescent="0.25">
      <c r="A1016" s="20"/>
      <c r="B1016" s="5">
        <f>DATE(YEAR(siječanj!B1016),MONTH(siječanj!B1016)+3,DAY(siječanj!B1016))</f>
        <v>43566</v>
      </c>
      <c r="C1016" s="9">
        <v>10.5520833333333</v>
      </c>
      <c r="D1016">
        <v>0.92520957545287752</v>
      </c>
      <c r="E1016" s="6">
        <v>96.853045094273085</v>
      </c>
      <c r="F1016" s="10">
        <v>152.48549871398285</v>
      </c>
      <c r="G1016" s="10">
        <v>165.24993188718071</v>
      </c>
      <c r="H1016" s="10">
        <v>1.799507389228036</v>
      </c>
      <c r="I1016" s="10">
        <f t="shared" si="24"/>
        <v>89.609364732990798</v>
      </c>
    </row>
    <row r="1017" spans="1:9" x14ac:dyDescent="0.25">
      <c r="A1017" s="20"/>
      <c r="B1017" s="5">
        <f>DATE(YEAR(siječanj!B1017),MONTH(siječanj!B1017)+3,DAY(siječanj!B1017))</f>
        <v>43566</v>
      </c>
      <c r="C1017" s="9">
        <v>10.5625</v>
      </c>
      <c r="D1017">
        <v>0.92520957545287752</v>
      </c>
      <c r="E1017" s="6">
        <v>96.843285401888593</v>
      </c>
      <c r="F1017" s="10">
        <v>152.54566940499745</v>
      </c>
      <c r="G1017" s="10">
        <v>163.2088675848955</v>
      </c>
      <c r="H1017" s="10">
        <v>1.8164904903957155</v>
      </c>
      <c r="I1017" s="10">
        <f t="shared" si="24"/>
        <v>89.600334972143202</v>
      </c>
    </row>
    <row r="1018" spans="1:9" x14ac:dyDescent="0.25">
      <c r="A1018" s="20"/>
      <c r="B1018" s="5">
        <f>DATE(YEAR(siječanj!B1018),MONTH(siječanj!B1018)+3,DAY(siječanj!B1018))</f>
        <v>43566</v>
      </c>
      <c r="C1018" s="9">
        <v>10.5729166666667</v>
      </c>
      <c r="D1018">
        <v>0.92520957545287752</v>
      </c>
      <c r="E1018" s="6">
        <v>97.183945518983634</v>
      </c>
      <c r="F1018" s="10">
        <v>152.43225134487326</v>
      </c>
      <c r="G1018" s="10">
        <v>159.13180455242298</v>
      </c>
      <c r="H1018" s="10">
        <v>1.8953431041530455</v>
      </c>
      <c r="I1018" s="10">
        <f t="shared" si="24"/>
        <v>89.915516974454434</v>
      </c>
    </row>
    <row r="1019" spans="1:9" x14ac:dyDescent="0.25">
      <c r="A1019" s="20"/>
      <c r="B1019" s="5">
        <f>DATE(YEAR(siječanj!B1019),MONTH(siječanj!B1019)+3,DAY(siječanj!B1019))</f>
        <v>43566</v>
      </c>
      <c r="C1019" s="9">
        <v>10.5833333333333</v>
      </c>
      <c r="D1019">
        <v>0.92520957545287752</v>
      </c>
      <c r="E1019" s="6">
        <v>99.716532089891345</v>
      </c>
      <c r="F1019" s="10">
        <v>149.54862154834902</v>
      </c>
      <c r="G1019" s="10">
        <v>151.79714917114435</v>
      </c>
      <c r="H1019" s="10">
        <v>1.7564928707241643</v>
      </c>
      <c r="I1019" s="10">
        <f t="shared" si="24"/>
        <v>92.258690320521609</v>
      </c>
    </row>
    <row r="1020" spans="1:9" x14ac:dyDescent="0.25">
      <c r="A1020" s="20"/>
      <c r="B1020" s="5">
        <f>DATE(YEAR(siječanj!B1020),MONTH(siječanj!B1020)+3,DAY(siječanj!B1020))</f>
        <v>43566</v>
      </c>
      <c r="C1020" s="9">
        <v>10.59375</v>
      </c>
      <c r="D1020">
        <v>0.92520957545287752</v>
      </c>
      <c r="E1020" s="6">
        <v>101.28454797276223</v>
      </c>
      <c r="F1020" s="10">
        <v>147.36743801258908</v>
      </c>
      <c r="G1020" s="10">
        <v>142.69907261120207</v>
      </c>
      <c r="H1020" s="10">
        <v>1.9186212081217291</v>
      </c>
      <c r="I1020" s="10">
        <f t="shared" si="24"/>
        <v>93.709433629815948</v>
      </c>
    </row>
    <row r="1021" spans="1:9" x14ac:dyDescent="0.25">
      <c r="A1021" s="20"/>
      <c r="B1021" s="5">
        <f>DATE(YEAR(siječanj!B1021),MONTH(siječanj!B1021)+3,DAY(siječanj!B1021))</f>
        <v>43566</v>
      </c>
      <c r="C1021" s="9">
        <v>10.6041666666667</v>
      </c>
      <c r="D1021">
        <v>0.92520957545287752</v>
      </c>
      <c r="E1021" s="6">
        <v>101.22423680617389</v>
      </c>
      <c r="F1021" s="10">
        <v>147.52349972212832</v>
      </c>
      <c r="G1021" s="10">
        <v>144.2765929133671</v>
      </c>
      <c r="H1021" s="10">
        <v>2.0829055739738651</v>
      </c>
      <c r="I1021" s="10">
        <f t="shared" si="24"/>
        <v>93.653633160981684</v>
      </c>
    </row>
    <row r="1022" spans="1:9" x14ac:dyDescent="0.25">
      <c r="A1022" s="20"/>
      <c r="B1022" s="5">
        <f>DATE(YEAR(siječanj!B1022),MONTH(siječanj!B1022)+3,DAY(siječanj!B1022))</f>
        <v>43566</v>
      </c>
      <c r="C1022" s="9">
        <v>10.6145833333333</v>
      </c>
      <c r="D1022">
        <v>0.92520957545287752</v>
      </c>
      <c r="E1022" s="6">
        <v>103.24444647541576</v>
      </c>
      <c r="F1022" s="10">
        <v>146.8055211391771</v>
      </c>
      <c r="G1022" s="10">
        <v>145.35569222970793</v>
      </c>
      <c r="H1022" s="10">
        <v>2.3939989697078361</v>
      </c>
      <c r="I1022" s="10">
        <f t="shared" si="24"/>
        <v>95.522750491386745</v>
      </c>
    </row>
    <row r="1023" spans="1:9" x14ac:dyDescent="0.25">
      <c r="A1023" s="20"/>
      <c r="B1023" s="5">
        <f>DATE(YEAR(siječanj!B1023),MONTH(siječanj!B1023)+3,DAY(siječanj!B1023))</f>
        <v>43566</v>
      </c>
      <c r="C1023" s="9">
        <v>10.625</v>
      </c>
      <c r="D1023">
        <v>0.92520957545287752</v>
      </c>
      <c r="E1023" s="6">
        <v>103.90043736963682</v>
      </c>
      <c r="F1023" s="10">
        <v>145.18427982501623</v>
      </c>
      <c r="G1023" s="10">
        <v>140.7069019172562</v>
      </c>
      <c r="H1023" s="10">
        <v>2.3215043888176998</v>
      </c>
      <c r="I1023" s="10">
        <f t="shared" si="24"/>
        <v>96.129679548129971</v>
      </c>
    </row>
    <row r="1024" spans="1:9" x14ac:dyDescent="0.25">
      <c r="A1024" s="20"/>
      <c r="B1024" s="5">
        <f>DATE(YEAR(siječanj!B1024),MONTH(siječanj!B1024)+3,DAY(siječanj!B1024))</f>
        <v>43566</v>
      </c>
      <c r="C1024" s="9">
        <v>10.6354166666667</v>
      </c>
      <c r="D1024">
        <v>0.92520957545287752</v>
      </c>
      <c r="E1024" s="6">
        <v>104.75627464187782</v>
      </c>
      <c r="F1024" s="10">
        <v>144.4904505915737</v>
      </c>
      <c r="G1024" s="10">
        <v>137.89955543833233</v>
      </c>
      <c r="H1024" s="10">
        <v>2.2442295276695852</v>
      </c>
      <c r="I1024" s="10">
        <f t="shared" si="24"/>
        <v>96.921508387436816</v>
      </c>
    </row>
    <row r="1025" spans="1:9" x14ac:dyDescent="0.25">
      <c r="A1025" s="20"/>
      <c r="B1025" s="5">
        <f>DATE(YEAR(siječanj!B1025),MONTH(siječanj!B1025)+3,DAY(siječanj!B1025))</f>
        <v>43566</v>
      </c>
      <c r="C1025" s="9">
        <v>10.6458333333333</v>
      </c>
      <c r="D1025">
        <v>0.92520957545287752</v>
      </c>
      <c r="E1025" s="6">
        <v>106.51538970898385</v>
      </c>
      <c r="F1025" s="10">
        <v>140.35284063697077</v>
      </c>
      <c r="G1025" s="10">
        <v>142.13455032481693</v>
      </c>
      <c r="H1025" s="10">
        <v>2.0149581621445298</v>
      </c>
      <c r="I1025" s="10">
        <f t="shared" si="24"/>
        <v>98.54905849184675</v>
      </c>
    </row>
    <row r="1026" spans="1:9" x14ac:dyDescent="0.25">
      <c r="A1026" s="20"/>
      <c r="B1026" s="5">
        <f>DATE(YEAR(siječanj!B1026),MONTH(siječanj!B1026)+3,DAY(siječanj!B1026))</f>
        <v>43566</v>
      </c>
      <c r="C1026" s="9">
        <v>10.65625</v>
      </c>
      <c r="D1026">
        <v>0.92520957545287752</v>
      </c>
      <c r="E1026" s="6">
        <v>106.32555714064402</v>
      </c>
      <c r="F1026" s="10">
        <v>138.95557380333759</v>
      </c>
      <c r="G1026" s="10">
        <v>140.29954081147363</v>
      </c>
      <c r="H1026" s="10">
        <v>2.1572450348965915</v>
      </c>
      <c r="I1026" s="10">
        <f t="shared" si="24"/>
        <v>98.37342358188593</v>
      </c>
    </row>
    <row r="1027" spans="1:9" x14ac:dyDescent="0.25">
      <c r="A1027" s="20"/>
      <c r="B1027" s="5">
        <f>DATE(YEAR(siječanj!B1027),MONTH(siječanj!B1027)+3,DAY(siječanj!B1027))</f>
        <v>43566</v>
      </c>
      <c r="C1027" s="9">
        <v>10.6666666666667</v>
      </c>
      <c r="D1027">
        <v>0.92520957545287752</v>
      </c>
      <c r="E1027" s="6">
        <v>106.4312709282631</v>
      </c>
      <c r="F1027" s="10">
        <v>139.34284636986521</v>
      </c>
      <c r="G1027" s="10">
        <v>133.95509639938248</v>
      </c>
      <c r="H1027" s="10">
        <v>2.1555242140418982</v>
      </c>
      <c r="I1027" s="10">
        <f t="shared" si="24"/>
        <v>98.47123099044849</v>
      </c>
    </row>
    <row r="1028" spans="1:9" x14ac:dyDescent="0.25">
      <c r="A1028" s="20"/>
      <c r="B1028" s="5">
        <f>DATE(YEAR(siječanj!B1028),MONTH(siječanj!B1028)+3,DAY(siječanj!B1028))</f>
        <v>43566</v>
      </c>
      <c r="C1028" s="9">
        <v>10.6770833333333</v>
      </c>
      <c r="D1028">
        <v>0.92520957545287752</v>
      </c>
      <c r="E1028" s="6">
        <v>107.11014329819155</v>
      </c>
      <c r="F1028" s="10">
        <v>136.70051741947097</v>
      </c>
      <c r="G1028" s="10">
        <v>135.99966887125052</v>
      </c>
      <c r="H1028" s="10">
        <v>2.0846734172588897</v>
      </c>
      <c r="I1028" s="10">
        <f t="shared" ref="I1028:I1091" si="25">D1028*E1028</f>
        <v>99.099330207616674</v>
      </c>
    </row>
    <row r="1029" spans="1:9" x14ac:dyDescent="0.25">
      <c r="A1029" s="20"/>
      <c r="B1029" s="5">
        <f>DATE(YEAR(siječanj!B1029),MONTH(siječanj!B1029)+3,DAY(siječanj!B1029))</f>
        <v>43566</v>
      </c>
      <c r="C1029" s="9">
        <v>10.6875</v>
      </c>
      <c r="D1029">
        <v>0.92520957545287752</v>
      </c>
      <c r="E1029" s="6">
        <v>109.67080883761838</v>
      </c>
      <c r="F1029" s="10">
        <v>133.6756679101639</v>
      </c>
      <c r="G1029" s="10">
        <v>135.85732709808485</v>
      </c>
      <c r="H1029" s="10">
        <v>1.975316252420408</v>
      </c>
      <c r="I1029" s="10">
        <f t="shared" si="25"/>
        <v>101.46848248422658</v>
      </c>
    </row>
    <row r="1030" spans="1:9" x14ac:dyDescent="0.25">
      <c r="A1030" s="20"/>
      <c r="B1030" s="5">
        <f>DATE(YEAR(siječanj!B1030),MONTH(siječanj!B1030)+3,DAY(siječanj!B1030))</f>
        <v>43566</v>
      </c>
      <c r="C1030" s="9">
        <v>10.6979166666667</v>
      </c>
      <c r="D1030">
        <v>0.92520957545287752</v>
      </c>
      <c r="E1030" s="6">
        <v>110.74480680078551</v>
      </c>
      <c r="F1030" s="10">
        <v>133.48903923272394</v>
      </c>
      <c r="G1030" s="10">
        <v>133.97093935744138</v>
      </c>
      <c r="H1030" s="10">
        <v>2.4870823717425785</v>
      </c>
      <c r="I1030" s="10">
        <f t="shared" si="25"/>
        <v>102.4621556837657</v>
      </c>
    </row>
    <row r="1031" spans="1:9" x14ac:dyDescent="0.25">
      <c r="A1031" s="20"/>
      <c r="B1031" s="5">
        <f>DATE(YEAR(siječanj!B1031),MONTH(siječanj!B1031)+3,DAY(siječanj!B1031))</f>
        <v>43566</v>
      </c>
      <c r="C1031" s="9">
        <v>10.7083333333333</v>
      </c>
      <c r="D1031">
        <v>0.92520957545287752</v>
      </c>
      <c r="E1031" s="6">
        <v>112.32096535621845</v>
      </c>
      <c r="F1031" s="10">
        <v>132.46385780614673</v>
      </c>
      <c r="G1031" s="10">
        <v>132.29752641072929</v>
      </c>
      <c r="H1031" s="10">
        <v>7.5611177548661042</v>
      </c>
      <c r="I1031" s="10">
        <f t="shared" si="25"/>
        <v>103.92043267168424</v>
      </c>
    </row>
    <row r="1032" spans="1:9" x14ac:dyDescent="0.25">
      <c r="A1032" s="20"/>
      <c r="B1032" s="5">
        <f>DATE(YEAR(siječanj!B1032),MONTH(siječanj!B1032)+3,DAY(siječanj!B1032))</f>
        <v>43566</v>
      </c>
      <c r="C1032" s="9">
        <v>10.71875</v>
      </c>
      <c r="D1032">
        <v>0.92520957545287752</v>
      </c>
      <c r="E1032" s="6">
        <v>115.47640632305807</v>
      </c>
      <c r="F1032" s="10">
        <v>132.42441694564775</v>
      </c>
      <c r="G1032" s="10">
        <v>132.42845659794068</v>
      </c>
      <c r="H1032" s="10">
        <v>20.808181782580331</v>
      </c>
      <c r="I1032" s="10">
        <f t="shared" si="25"/>
        <v>106.83987686898054</v>
      </c>
    </row>
    <row r="1033" spans="1:9" x14ac:dyDescent="0.25">
      <c r="A1033" s="20"/>
      <c r="B1033" s="5">
        <f>DATE(YEAR(siječanj!B1033),MONTH(siječanj!B1033)+3,DAY(siječanj!B1033))</f>
        <v>43566</v>
      </c>
      <c r="C1033" s="9">
        <v>10.7291666666667</v>
      </c>
      <c r="D1033">
        <v>0.92520957545287752</v>
      </c>
      <c r="E1033" s="6">
        <v>119.63507854946612</v>
      </c>
      <c r="F1033" s="10">
        <v>132.29719639043287</v>
      </c>
      <c r="G1033" s="10">
        <v>135.11535324523763</v>
      </c>
      <c r="H1033" s="10">
        <v>33.543939910503305</v>
      </c>
      <c r="I1033" s="10">
        <f t="shared" si="25"/>
        <v>110.6875202340232</v>
      </c>
    </row>
    <row r="1034" spans="1:9" x14ac:dyDescent="0.25">
      <c r="A1034" s="20"/>
      <c r="B1034" s="5">
        <f>DATE(YEAR(siječanj!B1034),MONTH(siječanj!B1034)+3,DAY(siječanj!B1034))</f>
        <v>43566</v>
      </c>
      <c r="C1034" s="9">
        <v>10.7395833333333</v>
      </c>
      <c r="D1034">
        <v>0.92520957545287752</v>
      </c>
      <c r="E1034" s="6">
        <v>124.15072403217245</v>
      </c>
      <c r="F1034" s="10">
        <v>132.62029277304086</v>
      </c>
      <c r="G1034" s="10">
        <v>136.67985237792126</v>
      </c>
      <c r="H1034" s="10">
        <v>49.657510300306754</v>
      </c>
      <c r="I1034" s="10">
        <f t="shared" si="25"/>
        <v>114.86543867397363</v>
      </c>
    </row>
    <row r="1035" spans="1:9" x14ac:dyDescent="0.25">
      <c r="A1035" s="20"/>
      <c r="B1035" s="5">
        <f>DATE(YEAR(siječanj!B1035),MONTH(siječanj!B1035)+3,DAY(siječanj!B1035))</f>
        <v>43566</v>
      </c>
      <c r="C1035" s="9">
        <v>10.75</v>
      </c>
      <c r="D1035">
        <v>0.92520957545287752</v>
      </c>
      <c r="E1035" s="6">
        <v>128.95858455191561</v>
      </c>
      <c r="F1035" s="10">
        <v>133.35861588859299</v>
      </c>
      <c r="G1035" s="10">
        <v>139.4449884319788</v>
      </c>
      <c r="H1035" s="10">
        <v>67.430480246017297</v>
      </c>
      <c r="I1035" s="10">
        <f t="shared" si="25"/>
        <v>119.31371726428185</v>
      </c>
    </row>
    <row r="1036" spans="1:9" x14ac:dyDescent="0.25">
      <c r="A1036" s="20"/>
      <c r="B1036" s="5">
        <f>DATE(YEAR(siječanj!B1036),MONTH(siječanj!B1036)+3,DAY(siječanj!B1036))</f>
        <v>43566</v>
      </c>
      <c r="C1036" s="9">
        <v>10.7604166666667</v>
      </c>
      <c r="D1036">
        <v>0.92520957545287752</v>
      </c>
      <c r="E1036" s="6">
        <v>133.30436751219253</v>
      </c>
      <c r="F1036" s="10">
        <v>131.57289651356837</v>
      </c>
      <c r="G1036" s="10">
        <v>138.99010246594352</v>
      </c>
      <c r="H1036" s="10">
        <v>82.868438359678052</v>
      </c>
      <c r="I1036" s="10">
        <f t="shared" si="25"/>
        <v>123.33447727197</v>
      </c>
    </row>
    <row r="1037" spans="1:9" x14ac:dyDescent="0.25">
      <c r="A1037" s="20"/>
      <c r="B1037" s="5">
        <f>DATE(YEAR(siječanj!B1037),MONTH(siječanj!B1037)+3,DAY(siječanj!B1037))</f>
        <v>43566</v>
      </c>
      <c r="C1037" s="9">
        <v>10.7708333333333</v>
      </c>
      <c r="D1037">
        <v>0.92520957545287752</v>
      </c>
      <c r="E1037" s="6">
        <v>138.23508381790583</v>
      </c>
      <c r="F1037" s="10">
        <v>129.87200288258012</v>
      </c>
      <c r="G1037" s="10">
        <v>139.45322099011887</v>
      </c>
      <c r="H1037" s="10">
        <v>100.5152131085824</v>
      </c>
      <c r="I1037" s="10">
        <f t="shared" si="25"/>
        <v>127.89642321185759</v>
      </c>
    </row>
    <row r="1038" spans="1:9" x14ac:dyDescent="0.25">
      <c r="A1038" s="20"/>
      <c r="B1038" s="5">
        <f>DATE(YEAR(siječanj!B1038),MONTH(siječanj!B1038)+3,DAY(siječanj!B1038))</f>
        <v>43566</v>
      </c>
      <c r="C1038" s="9">
        <v>10.78125</v>
      </c>
      <c r="D1038">
        <v>0.92520957545287752</v>
      </c>
      <c r="E1038" s="6">
        <v>143.91442471325522</v>
      </c>
      <c r="F1038" s="10">
        <v>128.93515501647119</v>
      </c>
      <c r="G1038" s="10">
        <v>139.69217791415295</v>
      </c>
      <c r="H1038" s="10">
        <v>127.50246038851341</v>
      </c>
      <c r="I1038" s="10">
        <f t="shared" si="25"/>
        <v>133.15100379049596</v>
      </c>
    </row>
    <row r="1039" spans="1:9" x14ac:dyDescent="0.25">
      <c r="A1039" s="20"/>
      <c r="B1039" s="5">
        <f>DATE(YEAR(siječanj!B1039),MONTH(siječanj!B1039)+3,DAY(siječanj!B1039))</f>
        <v>43566</v>
      </c>
      <c r="C1039" s="9">
        <v>10.7916666666667</v>
      </c>
      <c r="D1039">
        <v>0.92520957545287752</v>
      </c>
      <c r="E1039" s="6">
        <v>149.52413052108787</v>
      </c>
      <c r="F1039" s="10">
        <v>126.98478499922508</v>
      </c>
      <c r="G1039" s="10">
        <v>139.06306356263386</v>
      </c>
      <c r="H1039" s="10">
        <v>151.21616114272243</v>
      </c>
      <c r="I1039" s="10">
        <f t="shared" si="25"/>
        <v>138.34115731937635</v>
      </c>
    </row>
    <row r="1040" spans="1:9" x14ac:dyDescent="0.25">
      <c r="A1040" s="20"/>
      <c r="B1040" s="5">
        <f>DATE(YEAR(siječanj!B1040),MONTH(siječanj!B1040)+3,DAY(siječanj!B1040))</f>
        <v>43566</v>
      </c>
      <c r="C1040" s="9">
        <v>10.8020833333333</v>
      </c>
      <c r="D1040">
        <v>0.92520957545287752</v>
      </c>
      <c r="E1040" s="6">
        <v>155.91767204632947</v>
      </c>
      <c r="F1040" s="10">
        <v>123.68188284165215</v>
      </c>
      <c r="G1040" s="10">
        <v>139.29260783486959</v>
      </c>
      <c r="H1040" s="10">
        <v>183.74570017036092</v>
      </c>
      <c r="I1040" s="10">
        <f t="shared" si="25"/>
        <v>144.25652315958547</v>
      </c>
    </row>
    <row r="1041" spans="1:9" x14ac:dyDescent="0.25">
      <c r="A1041" s="20"/>
      <c r="B1041" s="5">
        <f>DATE(YEAR(siječanj!B1041),MONTH(siječanj!B1041)+3,DAY(siječanj!B1041))</f>
        <v>43566</v>
      </c>
      <c r="C1041" s="9">
        <v>10.8125</v>
      </c>
      <c r="D1041">
        <v>0.92520957545287752</v>
      </c>
      <c r="E1041" s="6">
        <v>158.21063494128899</v>
      </c>
      <c r="F1041" s="10">
        <v>121.04036060876686</v>
      </c>
      <c r="G1041" s="10">
        <v>137.52492386890961</v>
      </c>
      <c r="H1041" s="10">
        <v>199.50551381343814</v>
      </c>
      <c r="I1041" s="10">
        <f t="shared" si="25"/>
        <v>146.37799438616017</v>
      </c>
    </row>
    <row r="1042" spans="1:9" x14ac:dyDescent="0.25">
      <c r="A1042" s="20"/>
      <c r="B1042" s="5">
        <f>DATE(YEAR(siječanj!B1042),MONTH(siječanj!B1042)+3,DAY(siječanj!B1042))</f>
        <v>43566</v>
      </c>
      <c r="C1042" s="9">
        <v>10.8229166666667</v>
      </c>
      <c r="D1042">
        <v>0.92520957545287752</v>
      </c>
      <c r="E1042" s="6">
        <v>158.20397825931883</v>
      </c>
      <c r="F1042" s="10">
        <v>116.36892842036653</v>
      </c>
      <c r="G1042" s="10">
        <v>132.75705648684166</v>
      </c>
      <c r="H1042" s="10">
        <v>217.46540992544416</v>
      </c>
      <c r="I1042" s="10">
        <f t="shared" si="25"/>
        <v>146.37183556026065</v>
      </c>
    </row>
    <row r="1043" spans="1:9" x14ac:dyDescent="0.25">
      <c r="A1043" s="20"/>
      <c r="B1043" s="5">
        <f>DATE(YEAR(siječanj!B1043),MONTH(siječanj!B1043)+3,DAY(siječanj!B1043))</f>
        <v>43566</v>
      </c>
      <c r="C1043" s="9">
        <v>10.8333333333333</v>
      </c>
      <c r="D1043">
        <v>0.92520957545287752</v>
      </c>
      <c r="E1043" s="6">
        <v>158.11208209964849</v>
      </c>
      <c r="F1043" s="10">
        <v>111.12589473492706</v>
      </c>
      <c r="G1043" s="10">
        <v>123.63902671065644</v>
      </c>
      <c r="H1043" s="10">
        <v>223.4102266829953</v>
      </c>
      <c r="I1043" s="10">
        <f t="shared" si="25"/>
        <v>146.2868123533863</v>
      </c>
    </row>
    <row r="1044" spans="1:9" x14ac:dyDescent="0.25">
      <c r="A1044" s="20"/>
      <c r="B1044" s="5">
        <f>DATE(YEAR(siječanj!B1044),MONTH(siječanj!B1044)+3,DAY(siječanj!B1044))</f>
        <v>43566</v>
      </c>
      <c r="C1044" s="9">
        <v>10.84375</v>
      </c>
      <c r="D1044">
        <v>0.92520957545287752</v>
      </c>
      <c r="E1044" s="6">
        <v>156.87789296097037</v>
      </c>
      <c r="F1044" s="10">
        <v>93.854839450960199</v>
      </c>
      <c r="G1044" s="10">
        <v>106.21238697623686</v>
      </c>
      <c r="H1044" s="10">
        <v>223.9529685781792</v>
      </c>
      <c r="I1044" s="10">
        <f t="shared" si="25"/>
        <v>145.14492874436135</v>
      </c>
    </row>
    <row r="1045" spans="1:9" x14ac:dyDescent="0.25">
      <c r="A1045" s="20"/>
      <c r="B1045" s="5">
        <f>DATE(YEAR(siječanj!B1045),MONTH(siječanj!B1045)+3,DAY(siječanj!B1045))</f>
        <v>43566</v>
      </c>
      <c r="C1045" s="9">
        <v>10.8541666666667</v>
      </c>
      <c r="D1045">
        <v>0.92520957545287752</v>
      </c>
      <c r="E1045" s="6">
        <v>156.47779024226222</v>
      </c>
      <c r="F1045" s="10">
        <v>87.414508549624472</v>
      </c>
      <c r="G1045" s="10">
        <v>100.17129085711338</v>
      </c>
      <c r="H1045" s="10">
        <v>224.04889833796486</v>
      </c>
      <c r="I1045" s="10">
        <f t="shared" si="25"/>
        <v>144.77474987784785</v>
      </c>
    </row>
    <row r="1046" spans="1:9" x14ac:dyDescent="0.25">
      <c r="A1046" s="20"/>
      <c r="B1046" s="5">
        <f>DATE(YEAR(siječanj!B1046),MONTH(siječanj!B1046)+3,DAY(siječanj!B1046))</f>
        <v>43566</v>
      </c>
      <c r="C1046" s="9">
        <v>10.8645833333333</v>
      </c>
      <c r="D1046">
        <v>0.92520957545287752</v>
      </c>
      <c r="E1046" s="6">
        <v>155.66176401790287</v>
      </c>
      <c r="F1046" s="10">
        <v>84.182677803236643</v>
      </c>
      <c r="G1046" s="10">
        <v>96.117753433250741</v>
      </c>
      <c r="H1046" s="10">
        <v>225.00032618184312</v>
      </c>
      <c r="I1046" s="10">
        <f t="shared" si="25"/>
        <v>144.01975460124993</v>
      </c>
    </row>
    <row r="1047" spans="1:9" x14ac:dyDescent="0.25">
      <c r="A1047" s="20"/>
      <c r="B1047" s="5">
        <f>DATE(YEAR(siječanj!B1047),MONTH(siječanj!B1047)+3,DAY(siječanj!B1047))</f>
        <v>43566</v>
      </c>
      <c r="C1047" s="9">
        <v>10.875</v>
      </c>
      <c r="D1047">
        <v>0.92520957545287752</v>
      </c>
      <c r="E1047" s="6">
        <v>152.61071562727429</v>
      </c>
      <c r="F1047" s="10">
        <v>81.523443906834274</v>
      </c>
      <c r="G1047" s="10">
        <v>88.981413995426934</v>
      </c>
      <c r="H1047" s="10">
        <v>226.40513529468461</v>
      </c>
      <c r="I1047" s="10">
        <f t="shared" si="25"/>
        <v>141.19689541507026</v>
      </c>
    </row>
    <row r="1048" spans="1:9" x14ac:dyDescent="0.25">
      <c r="A1048" s="20"/>
      <c r="B1048" s="5">
        <f>DATE(YEAR(siječanj!B1048),MONTH(siječanj!B1048)+3,DAY(siječanj!B1048))</f>
        <v>43566</v>
      </c>
      <c r="C1048" s="9">
        <v>10.8854166666667</v>
      </c>
      <c r="D1048">
        <v>0.92520957545287752</v>
      </c>
      <c r="E1048" s="6">
        <v>157.81513313533529</v>
      </c>
      <c r="F1048" s="10">
        <v>77.382715447234105</v>
      </c>
      <c r="G1048" s="10">
        <v>73.607723792279742</v>
      </c>
      <c r="H1048" s="10">
        <v>232.45771845826087</v>
      </c>
      <c r="I1048" s="10">
        <f t="shared" si="25"/>
        <v>146.01207232818291</v>
      </c>
    </row>
    <row r="1049" spans="1:9" x14ac:dyDescent="0.25">
      <c r="A1049" s="20"/>
      <c r="B1049" s="5">
        <f>DATE(YEAR(siječanj!B1049),MONTH(siječanj!B1049)+3,DAY(siječanj!B1049))</f>
        <v>43566</v>
      </c>
      <c r="C1049" s="9">
        <v>10.8958333333333</v>
      </c>
      <c r="D1049">
        <v>0.92520957545287752</v>
      </c>
      <c r="E1049" s="6">
        <v>160.01435851287692</v>
      </c>
      <c r="F1049" s="10">
        <v>73.369331961967092</v>
      </c>
      <c r="G1049" s="10">
        <v>63.613177444428857</v>
      </c>
      <c r="H1049" s="10">
        <v>236.51624242878196</v>
      </c>
      <c r="I1049" s="10">
        <f t="shared" si="25"/>
        <v>148.0468167060634</v>
      </c>
    </row>
    <row r="1050" spans="1:9" x14ac:dyDescent="0.25">
      <c r="A1050" s="20"/>
      <c r="B1050" s="5">
        <f>DATE(YEAR(siječanj!B1050),MONTH(siječanj!B1050)+3,DAY(siječanj!B1050))</f>
        <v>43566</v>
      </c>
      <c r="C1050" s="9">
        <v>10.90625</v>
      </c>
      <c r="D1050">
        <v>0.92520957545287752</v>
      </c>
      <c r="E1050" s="6">
        <v>156.67357967736356</v>
      </c>
      <c r="F1050" s="10">
        <v>71.819085802112369</v>
      </c>
      <c r="G1050" s="10">
        <v>60.048624271048006</v>
      </c>
      <c r="H1050" s="10">
        <v>237.83849215968786</v>
      </c>
      <c r="I1050" s="10">
        <f t="shared" si="25"/>
        <v>144.95589613797611</v>
      </c>
    </row>
    <row r="1051" spans="1:9" x14ac:dyDescent="0.25">
      <c r="A1051" s="20"/>
      <c r="B1051" s="5">
        <f>DATE(YEAR(siječanj!B1051),MONTH(siječanj!B1051)+3,DAY(siječanj!B1051))</f>
        <v>43566</v>
      </c>
      <c r="C1051" s="9">
        <v>10.9166666666667</v>
      </c>
      <c r="D1051">
        <v>0.92520957545287752</v>
      </c>
      <c r="E1051" s="6">
        <v>151.66000822888776</v>
      </c>
      <c r="F1051" s="10">
        <v>71.242627945939844</v>
      </c>
      <c r="G1051" s="10">
        <v>57.425834004080116</v>
      </c>
      <c r="H1051" s="10">
        <v>236.172545480715</v>
      </c>
      <c r="I1051" s="10">
        <f t="shared" si="25"/>
        <v>140.31729182662914</v>
      </c>
    </row>
    <row r="1052" spans="1:9" x14ac:dyDescent="0.25">
      <c r="A1052" s="20"/>
      <c r="B1052" s="5">
        <f>DATE(YEAR(siječanj!B1052),MONTH(siječanj!B1052)+3,DAY(siječanj!B1052))</f>
        <v>43566</v>
      </c>
      <c r="C1052" s="9">
        <v>10.9270833333333</v>
      </c>
      <c r="D1052">
        <v>0.92520957545287752</v>
      </c>
      <c r="E1052" s="6">
        <v>144.48572307754904</v>
      </c>
      <c r="F1052" s="10">
        <v>70.065362208088814</v>
      </c>
      <c r="G1052" s="10">
        <v>55.021541690478415</v>
      </c>
      <c r="H1052" s="10">
        <v>237.54123336324383</v>
      </c>
      <c r="I1052" s="10">
        <f t="shared" si="25"/>
        <v>133.67957450758118</v>
      </c>
    </row>
    <row r="1053" spans="1:9" x14ac:dyDescent="0.25">
      <c r="A1053" s="20"/>
      <c r="B1053" s="5">
        <f>DATE(YEAR(siječanj!B1053),MONTH(siječanj!B1053)+3,DAY(siječanj!B1053))</f>
        <v>43566</v>
      </c>
      <c r="C1053" s="9">
        <v>10.9375</v>
      </c>
      <c r="D1053">
        <v>0.92520957545287752</v>
      </c>
      <c r="E1053" s="6">
        <v>134.47693816991386</v>
      </c>
      <c r="F1053" s="10">
        <v>66.904089142333092</v>
      </c>
      <c r="G1053" s="10">
        <v>53.139537154851467</v>
      </c>
      <c r="H1053" s="10">
        <v>236.87447330973038</v>
      </c>
      <c r="I1053" s="10">
        <f t="shared" si="25"/>
        <v>124.41935087238886</v>
      </c>
    </row>
    <row r="1054" spans="1:9" x14ac:dyDescent="0.25">
      <c r="A1054" s="20"/>
      <c r="B1054" s="5">
        <f>DATE(YEAR(siječanj!B1054),MONTH(siječanj!B1054)+3,DAY(siječanj!B1054))</f>
        <v>43566</v>
      </c>
      <c r="C1054" s="9">
        <v>10.9479166666667</v>
      </c>
      <c r="D1054">
        <v>0.92520957545287752</v>
      </c>
      <c r="E1054" s="6">
        <v>122.3178355376849</v>
      </c>
      <c r="F1054" s="10">
        <v>64.915261576974558</v>
      </c>
      <c r="G1054" s="10">
        <v>52.200772649672359</v>
      </c>
      <c r="H1054" s="10">
        <v>235.13983486386081</v>
      </c>
      <c r="I1054" s="10">
        <f t="shared" si="25"/>
        <v>113.16963268813635</v>
      </c>
    </row>
    <row r="1055" spans="1:9" x14ac:dyDescent="0.25">
      <c r="A1055" s="20"/>
      <c r="B1055" s="5">
        <f>DATE(YEAR(siječanj!B1055),MONTH(siječanj!B1055)+3,DAY(siječanj!B1055))</f>
        <v>43566</v>
      </c>
      <c r="C1055" s="9">
        <v>10.9583333333333</v>
      </c>
      <c r="D1055">
        <v>0.92520957545287752</v>
      </c>
      <c r="E1055" s="6">
        <v>110.82195522349934</v>
      </c>
      <c r="F1055" s="10">
        <v>62.821079113061188</v>
      </c>
      <c r="G1055" s="10">
        <v>51.226629418288233</v>
      </c>
      <c r="H1055" s="10">
        <v>234.98078899684307</v>
      </c>
      <c r="I1055" s="10">
        <f t="shared" si="25"/>
        <v>102.53353414319163</v>
      </c>
    </row>
    <row r="1056" spans="1:9" x14ac:dyDescent="0.25">
      <c r="A1056" s="20"/>
      <c r="B1056" s="5">
        <f>DATE(YEAR(siječanj!B1056),MONTH(siječanj!B1056)+3,DAY(siječanj!B1056))</f>
        <v>43566</v>
      </c>
      <c r="C1056" s="9">
        <v>10.96875</v>
      </c>
      <c r="D1056">
        <v>0.92520957545287752</v>
      </c>
      <c r="E1056" s="6">
        <v>100.73790593466228</v>
      </c>
      <c r="F1056" s="10">
        <v>61.017559777080699</v>
      </c>
      <c r="G1056" s="10">
        <v>50.849396826108425</v>
      </c>
      <c r="H1056" s="10">
        <v>234.91905054677201</v>
      </c>
      <c r="I1056" s="10">
        <f t="shared" si="25"/>
        <v>93.203675181820799</v>
      </c>
    </row>
    <row r="1057" spans="1:9" x14ac:dyDescent="0.25">
      <c r="A1057" s="20"/>
      <c r="B1057" s="5">
        <f>DATE(YEAR(siječanj!B1057),MONTH(siječanj!B1057)+3,DAY(siječanj!B1057))</f>
        <v>43566</v>
      </c>
      <c r="C1057" s="9">
        <v>10.9791666666667</v>
      </c>
      <c r="D1057">
        <v>0.92520957545287752</v>
      </c>
      <c r="E1057" s="6">
        <v>91.700940013862891</v>
      </c>
      <c r="F1057" s="10">
        <v>60.581145672347141</v>
      </c>
      <c r="G1057" s="10">
        <v>51.017050404067447</v>
      </c>
      <c r="H1057" s="10">
        <v>234.67886997740999</v>
      </c>
      <c r="I1057" s="10">
        <f t="shared" si="25"/>
        <v>84.842587778855872</v>
      </c>
    </row>
    <row r="1058" spans="1:9" ht="15.75" thickBot="1" x14ac:dyDescent="0.3">
      <c r="A1058" s="20"/>
      <c r="B1058" s="5">
        <f>DATE(YEAR(siječanj!B1058),MONTH(siječanj!B1058)+3,DAY(siječanj!B1058))</f>
        <v>43566</v>
      </c>
      <c r="C1058" s="9">
        <v>10.9895833333333</v>
      </c>
      <c r="D1058">
        <v>0.92520957545287752</v>
      </c>
      <c r="E1058" s="6">
        <v>83.86079309960175</v>
      </c>
      <c r="F1058" s="10">
        <v>58.663120612337366</v>
      </c>
      <c r="G1058" s="10">
        <v>49.898349713465365</v>
      </c>
      <c r="H1058" s="10">
        <v>235.68263378624744</v>
      </c>
      <c r="I1058" s="10">
        <f t="shared" si="25"/>
        <v>77.588808780824138</v>
      </c>
    </row>
    <row r="1059" spans="1:9" x14ac:dyDescent="0.25">
      <c r="A1059" s="19">
        <f t="shared" ref="A1059" si="26">A963+1</f>
        <v>102</v>
      </c>
      <c r="B1059" s="5">
        <f>DATE(YEAR(siječanj!B1059),MONTH(siječanj!B1059)+3,DAY(siječanj!B1059))</f>
        <v>43567</v>
      </c>
      <c r="C1059" s="9">
        <v>11</v>
      </c>
      <c r="D1059">
        <v>0.92342212914236765</v>
      </c>
      <c r="E1059" s="6">
        <v>76.441920051239222</v>
      </c>
      <c r="F1059" s="10">
        <v>57.848283752554771</v>
      </c>
      <c r="G1059" s="10">
        <v>49.397323690960086</v>
      </c>
      <c r="H1059" s="10">
        <v>236.54715617505474</v>
      </c>
      <c r="I1059" s="10">
        <f t="shared" si="25"/>
        <v>70.588160569445975</v>
      </c>
    </row>
    <row r="1060" spans="1:9" x14ac:dyDescent="0.25">
      <c r="A1060" s="20"/>
      <c r="B1060" s="5">
        <f>DATE(YEAR(siječanj!B1060),MONTH(siječanj!B1060)+3,DAY(siječanj!B1060))</f>
        <v>43567</v>
      </c>
      <c r="C1060" s="9">
        <v>11.0104166666667</v>
      </c>
      <c r="D1060">
        <v>0.92342212914236765</v>
      </c>
      <c r="E1060" s="6">
        <v>70.82467609206725</v>
      </c>
      <c r="F1060" s="10">
        <v>57.566434314420995</v>
      </c>
      <c r="G1060" s="10">
        <v>49.777767422346159</v>
      </c>
      <c r="H1060" s="10">
        <v>236.60220543429179</v>
      </c>
      <c r="I1060" s="10">
        <f t="shared" si="25"/>
        <v>65.401073192755277</v>
      </c>
    </row>
    <row r="1061" spans="1:9" x14ac:dyDescent="0.25">
      <c r="A1061" s="20"/>
      <c r="B1061" s="5">
        <f>DATE(YEAR(siječanj!B1061),MONTH(siječanj!B1061)+3,DAY(siječanj!B1061))</f>
        <v>43567</v>
      </c>
      <c r="C1061" s="9">
        <v>11.0208333333333</v>
      </c>
      <c r="D1061">
        <v>0.92342212914236765</v>
      </c>
      <c r="E1061" s="6">
        <v>66.529465451553619</v>
      </c>
      <c r="F1061" s="10">
        <v>57.078041112880456</v>
      </c>
      <c r="G1061" s="10">
        <v>48.863275115642395</v>
      </c>
      <c r="H1061" s="10">
        <v>236.8375657043062</v>
      </c>
      <c r="I1061" s="10">
        <f t="shared" si="25"/>
        <v>61.434780637977234</v>
      </c>
    </row>
    <row r="1062" spans="1:9" x14ac:dyDescent="0.25">
      <c r="A1062" s="20"/>
      <c r="B1062" s="5">
        <f>DATE(YEAR(siječanj!B1062),MONTH(siječanj!B1062)+3,DAY(siječanj!B1062))</f>
        <v>43567</v>
      </c>
      <c r="C1062" s="9">
        <v>11.03125</v>
      </c>
      <c r="D1062">
        <v>0.92342212914236765</v>
      </c>
      <c r="E1062" s="6">
        <v>63.069449023595453</v>
      </c>
      <c r="F1062" s="10">
        <v>56.610955688727636</v>
      </c>
      <c r="G1062" s="10">
        <v>49.111122881353829</v>
      </c>
      <c r="H1062" s="10">
        <v>236.62149863740916</v>
      </c>
      <c r="I1062" s="10">
        <f t="shared" si="25"/>
        <v>58.239724901204532</v>
      </c>
    </row>
    <row r="1063" spans="1:9" x14ac:dyDescent="0.25">
      <c r="A1063" s="20"/>
      <c r="B1063" s="5">
        <f>DATE(YEAR(siječanj!B1063),MONTH(siječanj!B1063)+3,DAY(siječanj!B1063))</f>
        <v>43567</v>
      </c>
      <c r="C1063" s="9">
        <v>11.0416666666667</v>
      </c>
      <c r="D1063">
        <v>0.92342212914236765</v>
      </c>
      <c r="E1063" s="6">
        <v>59.804451737686342</v>
      </c>
      <c r="F1063" s="10">
        <v>56.209663897032293</v>
      </c>
      <c r="G1063" s="10">
        <v>48.830200381817882</v>
      </c>
      <c r="H1063" s="10">
        <v>236.51341207866687</v>
      </c>
      <c r="I1063" s="10">
        <f t="shared" si="25"/>
        <v>55.224754155806295</v>
      </c>
    </row>
    <row r="1064" spans="1:9" x14ac:dyDescent="0.25">
      <c r="A1064" s="20"/>
      <c r="B1064" s="5">
        <f>DATE(YEAR(siječanj!B1064),MONTH(siječanj!B1064)+3,DAY(siječanj!B1064))</f>
        <v>43567</v>
      </c>
      <c r="C1064" s="9">
        <v>11.0520833333333</v>
      </c>
      <c r="D1064">
        <v>0.92342212914236765</v>
      </c>
      <c r="E1064" s="6">
        <v>58.175767335780137</v>
      </c>
      <c r="F1064" s="10">
        <v>55.367394628425998</v>
      </c>
      <c r="G1064" s="10">
        <v>47.178201719687571</v>
      </c>
      <c r="H1064" s="10">
        <v>236.82149203695067</v>
      </c>
      <c r="I1064" s="10">
        <f t="shared" si="25"/>
        <v>53.720790937697096</v>
      </c>
    </row>
    <row r="1065" spans="1:9" x14ac:dyDescent="0.25">
      <c r="A1065" s="20"/>
      <c r="B1065" s="5">
        <f>DATE(YEAR(siječanj!B1065),MONTH(siječanj!B1065)+3,DAY(siječanj!B1065))</f>
        <v>43567</v>
      </c>
      <c r="C1065" s="9">
        <v>11.0625</v>
      </c>
      <c r="D1065">
        <v>0.92342212914236765</v>
      </c>
      <c r="E1065" s="6">
        <v>56.207175242208876</v>
      </c>
      <c r="F1065" s="10">
        <v>54.983930892326107</v>
      </c>
      <c r="G1065" s="10">
        <v>47.321567043475213</v>
      </c>
      <c r="H1065" s="10">
        <v>236.3566362945092</v>
      </c>
      <c r="I1065" s="10">
        <f t="shared" si="25"/>
        <v>51.902949435238696</v>
      </c>
    </row>
    <row r="1066" spans="1:9" x14ac:dyDescent="0.25">
      <c r="A1066" s="20"/>
      <c r="B1066" s="5">
        <f>DATE(YEAR(siječanj!B1066),MONTH(siječanj!B1066)+3,DAY(siječanj!B1066))</f>
        <v>43567</v>
      </c>
      <c r="C1066" s="9">
        <v>11.0729166666667</v>
      </c>
      <c r="D1066">
        <v>0.92342212914236765</v>
      </c>
      <c r="E1066" s="6">
        <v>54.99856360492123</v>
      </c>
      <c r="F1066" s="10">
        <v>55.047043493460365</v>
      </c>
      <c r="G1066" s="10">
        <v>46.856465640840007</v>
      </c>
      <c r="H1066" s="10">
        <v>236.59369737583347</v>
      </c>
      <c r="I1066" s="10">
        <f t="shared" si="25"/>
        <v>50.786890703828291</v>
      </c>
    </row>
    <row r="1067" spans="1:9" x14ac:dyDescent="0.25">
      <c r="A1067" s="20"/>
      <c r="B1067" s="5">
        <f>DATE(YEAR(siječanj!B1067),MONTH(siječanj!B1067)+3,DAY(siječanj!B1067))</f>
        <v>43567</v>
      </c>
      <c r="C1067" s="9">
        <v>11.0833333333333</v>
      </c>
      <c r="D1067">
        <v>0.92342212914236765</v>
      </c>
      <c r="E1067" s="6">
        <v>53.878944638672465</v>
      </c>
      <c r="F1067" s="10">
        <v>55.068768676922353</v>
      </c>
      <c r="G1067" s="10">
        <v>47.500929237765064</v>
      </c>
      <c r="H1067" s="10">
        <v>236.70000308508662</v>
      </c>
      <c r="I1067" s="10">
        <f t="shared" si="25"/>
        <v>49.75300977418668</v>
      </c>
    </row>
    <row r="1068" spans="1:9" x14ac:dyDescent="0.25">
      <c r="A1068" s="20"/>
      <c r="B1068" s="5">
        <f>DATE(YEAR(siječanj!B1068),MONTH(siječanj!B1068)+3,DAY(siječanj!B1068))</f>
        <v>43567</v>
      </c>
      <c r="C1068" s="9">
        <v>11.09375</v>
      </c>
      <c r="D1068">
        <v>0.92342212914236765</v>
      </c>
      <c r="E1068" s="6">
        <v>52.896619489896331</v>
      </c>
      <c r="F1068" s="10">
        <v>55.147044356408614</v>
      </c>
      <c r="G1068" s="10">
        <v>47.5410403803753</v>
      </c>
      <c r="H1068" s="10">
        <v>236.9031609941417</v>
      </c>
      <c r="I1068" s="10">
        <f t="shared" si="25"/>
        <v>48.845908993793735</v>
      </c>
    </row>
    <row r="1069" spans="1:9" x14ac:dyDescent="0.25">
      <c r="A1069" s="20"/>
      <c r="B1069" s="5">
        <f>DATE(YEAR(siječanj!B1069),MONTH(siječanj!B1069)+3,DAY(siječanj!B1069))</f>
        <v>43567</v>
      </c>
      <c r="C1069" s="9">
        <v>11.1041666666667</v>
      </c>
      <c r="D1069">
        <v>0.92342212914236765</v>
      </c>
      <c r="E1069" s="6">
        <v>52.994042700746164</v>
      </c>
      <c r="F1069" s="10">
        <v>56.035681820938862</v>
      </c>
      <c r="G1069" s="10">
        <v>48.851353761339141</v>
      </c>
      <c r="H1069" s="10">
        <v>236.58758646084482</v>
      </c>
      <c r="I1069" s="10">
        <f t="shared" si="25"/>
        <v>48.935871742584567</v>
      </c>
    </row>
    <row r="1070" spans="1:9" x14ac:dyDescent="0.25">
      <c r="A1070" s="20"/>
      <c r="B1070" s="5">
        <f>DATE(YEAR(siječanj!B1070),MONTH(siječanj!B1070)+3,DAY(siječanj!B1070))</f>
        <v>43567</v>
      </c>
      <c r="C1070" s="9">
        <v>11.1145833333333</v>
      </c>
      <c r="D1070">
        <v>0.92342212914236765</v>
      </c>
      <c r="E1070" s="6">
        <v>52.50968719414967</v>
      </c>
      <c r="F1070" s="10">
        <v>55.961190890760683</v>
      </c>
      <c r="G1070" s="10">
        <v>48.387986373875314</v>
      </c>
      <c r="H1070" s="10">
        <v>236.40010302872608</v>
      </c>
      <c r="I1070" s="10">
        <f t="shared" si="25"/>
        <v>48.488607149421405</v>
      </c>
    </row>
    <row r="1071" spans="1:9" x14ac:dyDescent="0.25">
      <c r="A1071" s="20"/>
      <c r="B1071" s="5">
        <f>DATE(YEAR(siječanj!B1071),MONTH(siječanj!B1071)+3,DAY(siječanj!B1071))</f>
        <v>43567</v>
      </c>
      <c r="C1071" s="9">
        <v>11.125</v>
      </c>
      <c r="D1071">
        <v>0.92342212914236765</v>
      </c>
      <c r="E1071" s="6">
        <v>52.832495571228144</v>
      </c>
      <c r="F1071" s="10">
        <v>55.446103768066308</v>
      </c>
      <c r="G1071" s="10">
        <v>47.896718200633075</v>
      </c>
      <c r="H1071" s="10">
        <v>236.44588386680158</v>
      </c>
      <c r="I1071" s="10">
        <f t="shared" si="25"/>
        <v>48.786695548288201</v>
      </c>
    </row>
    <row r="1072" spans="1:9" x14ac:dyDescent="0.25">
      <c r="A1072" s="20"/>
      <c r="B1072" s="5">
        <f>DATE(YEAR(siječanj!B1072),MONTH(siječanj!B1072)+3,DAY(siječanj!B1072))</f>
        <v>43567</v>
      </c>
      <c r="C1072" s="9">
        <v>11.1354166666667</v>
      </c>
      <c r="D1072">
        <v>0.92342212914236765</v>
      </c>
      <c r="E1072" s="6">
        <v>53.305543850815731</v>
      </c>
      <c r="F1072" s="10">
        <v>55.2241962503103</v>
      </c>
      <c r="G1072" s="10">
        <v>48.212200585876438</v>
      </c>
      <c r="H1072" s="10">
        <v>236.20926599689511</v>
      </c>
      <c r="I1072" s="10">
        <f t="shared" si="25"/>
        <v>49.223518797812105</v>
      </c>
    </row>
    <row r="1073" spans="1:9" x14ac:dyDescent="0.25">
      <c r="A1073" s="20"/>
      <c r="B1073" s="5">
        <f>DATE(YEAR(siječanj!B1073),MONTH(siječanj!B1073)+3,DAY(siječanj!B1073))</f>
        <v>43567</v>
      </c>
      <c r="C1073" s="9">
        <v>11.1458333333333</v>
      </c>
      <c r="D1073">
        <v>0.92342212914236765</v>
      </c>
      <c r="E1073" s="6">
        <v>53.813735758269509</v>
      </c>
      <c r="F1073" s="10">
        <v>55.04673846594455</v>
      </c>
      <c r="G1073" s="10">
        <v>47.396470879385312</v>
      </c>
      <c r="H1073" s="10">
        <v>235.91257046913782</v>
      </c>
      <c r="I1073" s="10">
        <f t="shared" si="25"/>
        <v>49.692794451005994</v>
      </c>
    </row>
    <row r="1074" spans="1:9" x14ac:dyDescent="0.25">
      <c r="A1074" s="20"/>
      <c r="B1074" s="5">
        <f>DATE(YEAR(siječanj!B1074),MONTH(siječanj!B1074)+3,DAY(siječanj!B1074))</f>
        <v>43567</v>
      </c>
      <c r="C1074" s="9">
        <v>11.15625</v>
      </c>
      <c r="D1074">
        <v>0.92342212914236765</v>
      </c>
      <c r="E1074" s="6">
        <v>54.482821634379938</v>
      </c>
      <c r="F1074" s="10">
        <v>54.473435236448751</v>
      </c>
      <c r="G1074" s="10">
        <v>47.334736728144897</v>
      </c>
      <c r="H1074" s="10">
        <v>235.99778911958026</v>
      </c>
      <c r="I1074" s="10">
        <f t="shared" si="25"/>
        <v>50.310643155302976</v>
      </c>
    </row>
    <row r="1075" spans="1:9" x14ac:dyDescent="0.25">
      <c r="A1075" s="20"/>
      <c r="B1075" s="5">
        <f>DATE(YEAR(siječanj!B1075),MONTH(siječanj!B1075)+3,DAY(siječanj!B1075))</f>
        <v>43567</v>
      </c>
      <c r="C1075" s="9">
        <v>11.1666666666667</v>
      </c>
      <c r="D1075">
        <v>0.92342212914236765</v>
      </c>
      <c r="E1075" s="6">
        <v>57.184346574583429</v>
      </c>
      <c r="F1075" s="10">
        <v>54.665502233414095</v>
      </c>
      <c r="G1075" s="10">
        <v>47.7006861799387</v>
      </c>
      <c r="H1075" s="10">
        <v>236.06986249955193</v>
      </c>
      <c r="I1075" s="10">
        <f t="shared" si="25"/>
        <v>52.80529106751689</v>
      </c>
    </row>
    <row r="1076" spans="1:9" x14ac:dyDescent="0.25">
      <c r="A1076" s="20"/>
      <c r="B1076" s="5">
        <f>DATE(YEAR(siječanj!B1076),MONTH(siječanj!B1076)+3,DAY(siječanj!B1076))</f>
        <v>43567</v>
      </c>
      <c r="C1076" s="9">
        <v>11.1770833333333</v>
      </c>
      <c r="D1076">
        <v>0.92342212914236765</v>
      </c>
      <c r="E1076" s="6">
        <v>59.489131879662843</v>
      </c>
      <c r="F1076" s="10">
        <v>54.728747280706543</v>
      </c>
      <c r="G1076" s="10">
        <v>49.119772887590706</v>
      </c>
      <c r="H1076" s="10">
        <v>235.28932317179431</v>
      </c>
      <c r="I1076" s="10">
        <f t="shared" si="25"/>
        <v>54.933580821149363</v>
      </c>
    </row>
    <row r="1077" spans="1:9" x14ac:dyDescent="0.25">
      <c r="A1077" s="20"/>
      <c r="B1077" s="5">
        <f>DATE(YEAR(siječanj!B1077),MONTH(siječanj!B1077)+3,DAY(siječanj!B1077))</f>
        <v>43567</v>
      </c>
      <c r="C1077" s="9">
        <v>11.1875</v>
      </c>
      <c r="D1077">
        <v>0.92342212914236765</v>
      </c>
      <c r="E1077" s="6">
        <v>63.307081452297638</v>
      </c>
      <c r="F1077" s="10">
        <v>54.59282140073109</v>
      </c>
      <c r="G1077" s="10">
        <v>47.464763782454519</v>
      </c>
      <c r="H1077" s="10">
        <v>226.47209723643147</v>
      </c>
      <c r="I1077" s="10">
        <f t="shared" si="25"/>
        <v>58.459159944469974</v>
      </c>
    </row>
    <row r="1078" spans="1:9" x14ac:dyDescent="0.25">
      <c r="A1078" s="20"/>
      <c r="B1078" s="5">
        <f>DATE(YEAR(siječanj!B1078),MONTH(siječanj!B1078)+3,DAY(siječanj!B1078))</f>
        <v>43567</v>
      </c>
      <c r="C1078" s="9">
        <v>11.1979166666667</v>
      </c>
      <c r="D1078">
        <v>0.92342212914236765</v>
      </c>
      <c r="E1078" s="6">
        <v>67.911831775005368</v>
      </c>
      <c r="F1078" s="10">
        <v>55.365223314135775</v>
      </c>
      <c r="G1078" s="10">
        <v>46.976666609178466</v>
      </c>
      <c r="H1078" s="10">
        <v>207.30172971328147</v>
      </c>
      <c r="I1078" s="10">
        <f t="shared" si="25"/>
        <v>62.711288291633757</v>
      </c>
    </row>
    <row r="1079" spans="1:9" x14ac:dyDescent="0.25">
      <c r="A1079" s="20"/>
      <c r="B1079" s="5">
        <f>DATE(YEAR(siječanj!B1079),MONTH(siječanj!B1079)+3,DAY(siječanj!B1079))</f>
        <v>43567</v>
      </c>
      <c r="C1079" s="9">
        <v>11.2083333333333</v>
      </c>
      <c r="D1079">
        <v>0.92342212914236765</v>
      </c>
      <c r="E1079" s="6">
        <v>74.045567152211532</v>
      </c>
      <c r="F1079" s="10">
        <v>56.14840152859265</v>
      </c>
      <c r="G1079" s="10">
        <v>48.00403848683041</v>
      </c>
      <c r="H1079" s="10">
        <v>192.62071667260145</v>
      </c>
      <c r="I1079" s="10">
        <f t="shared" si="25"/>
        <v>68.375315273249328</v>
      </c>
    </row>
    <row r="1080" spans="1:9" x14ac:dyDescent="0.25">
      <c r="A1080" s="20"/>
      <c r="B1080" s="5">
        <f>DATE(YEAR(siječanj!B1080),MONTH(siječanj!B1080)+3,DAY(siječanj!B1080))</f>
        <v>43567</v>
      </c>
      <c r="C1080" s="9">
        <v>11.21875</v>
      </c>
      <c r="D1080">
        <v>0.92342212914236765</v>
      </c>
      <c r="E1080" s="6">
        <v>80.295726963988415</v>
      </c>
      <c r="F1080" s="10">
        <v>60.965135179559823</v>
      </c>
      <c r="G1080" s="10">
        <v>48.034154958661148</v>
      </c>
      <c r="H1080" s="10">
        <v>169.70187307594742</v>
      </c>
      <c r="I1080" s="10">
        <f t="shared" si="25"/>
        <v>74.146851154120398</v>
      </c>
    </row>
    <row r="1081" spans="1:9" x14ac:dyDescent="0.25">
      <c r="A1081" s="20"/>
      <c r="B1081" s="5">
        <f>DATE(YEAR(siječanj!B1081),MONTH(siječanj!B1081)+3,DAY(siječanj!B1081))</f>
        <v>43567</v>
      </c>
      <c r="C1081" s="9">
        <v>11.2291666666667</v>
      </c>
      <c r="D1081">
        <v>0.92342212914236765</v>
      </c>
      <c r="E1081" s="6">
        <v>85.196075260230742</v>
      </c>
      <c r="F1081" s="10">
        <v>66.632478193578876</v>
      </c>
      <c r="G1081" s="10">
        <v>50.424069396466805</v>
      </c>
      <c r="H1081" s="10">
        <v>143.45857767106693</v>
      </c>
      <c r="I1081" s="10">
        <f t="shared" si="25"/>
        <v>78.671941211375668</v>
      </c>
    </row>
    <row r="1082" spans="1:9" x14ac:dyDescent="0.25">
      <c r="A1082" s="20"/>
      <c r="B1082" s="5">
        <f>DATE(YEAR(siječanj!B1082),MONTH(siječanj!B1082)+3,DAY(siječanj!B1082))</f>
        <v>43567</v>
      </c>
      <c r="C1082" s="9">
        <v>11.2395833333333</v>
      </c>
      <c r="D1082">
        <v>0.92342212914236765</v>
      </c>
      <c r="E1082" s="6">
        <v>90.787712931287345</v>
      </c>
      <c r="F1082" s="10">
        <v>68.11723574849195</v>
      </c>
      <c r="G1082" s="10">
        <v>53.885360360822233</v>
      </c>
      <c r="H1082" s="10">
        <v>112.93569984781256</v>
      </c>
      <c r="I1082" s="10">
        <f t="shared" si="25"/>
        <v>83.835383174975419</v>
      </c>
    </row>
    <row r="1083" spans="1:9" x14ac:dyDescent="0.25">
      <c r="A1083" s="20"/>
      <c r="B1083" s="5">
        <f>DATE(YEAR(siječanj!B1083),MONTH(siječanj!B1083)+3,DAY(siječanj!B1083))</f>
        <v>43567</v>
      </c>
      <c r="C1083" s="9">
        <v>11.25</v>
      </c>
      <c r="D1083">
        <v>0.92342212914236765</v>
      </c>
      <c r="E1083" s="6">
        <v>95.845773766762775</v>
      </c>
      <c r="F1083" s="10">
        <v>72.610728530133116</v>
      </c>
      <c r="G1083" s="10">
        <v>65.212846579269083</v>
      </c>
      <c r="H1083" s="10">
        <v>66.491220206345332</v>
      </c>
      <c r="I1083" s="10">
        <f t="shared" si="25"/>
        <v>88.506108481001775</v>
      </c>
    </row>
    <row r="1084" spans="1:9" x14ac:dyDescent="0.25">
      <c r="A1084" s="20"/>
      <c r="B1084" s="5">
        <f>DATE(YEAR(siječanj!B1084),MONTH(siječanj!B1084)+3,DAY(siječanj!B1084))</f>
        <v>43567</v>
      </c>
      <c r="C1084" s="9">
        <v>11.2604166666667</v>
      </c>
      <c r="D1084">
        <v>0.92342212914236765</v>
      </c>
      <c r="E1084" s="6">
        <v>98.906777400975955</v>
      </c>
      <c r="F1084" s="10">
        <v>89.923548502647094</v>
      </c>
      <c r="G1084" s="10">
        <v>83.575621698642649</v>
      </c>
      <c r="H1084" s="10">
        <v>34.766220955001202</v>
      </c>
      <c r="I1084" s="10">
        <f t="shared" si="25"/>
        <v>91.332706974219434</v>
      </c>
    </row>
    <row r="1085" spans="1:9" x14ac:dyDescent="0.25">
      <c r="A1085" s="20"/>
      <c r="B1085" s="5">
        <f>DATE(YEAR(siječanj!B1085),MONTH(siječanj!B1085)+3,DAY(siječanj!B1085))</f>
        <v>43567</v>
      </c>
      <c r="C1085" s="9">
        <v>11.2708333333333</v>
      </c>
      <c r="D1085">
        <v>0.92342212914236765</v>
      </c>
      <c r="E1085" s="6">
        <v>101.08244630374378</v>
      </c>
      <c r="F1085" s="10">
        <v>99.951344139172306</v>
      </c>
      <c r="G1085" s="10">
        <v>95.476966590716856</v>
      </c>
      <c r="H1085" s="10">
        <v>18.600124509562736</v>
      </c>
      <c r="I1085" s="10">
        <f t="shared" si="25"/>
        <v>93.341767784722137</v>
      </c>
    </row>
    <row r="1086" spans="1:9" x14ac:dyDescent="0.25">
      <c r="A1086" s="20"/>
      <c r="B1086" s="5">
        <f>DATE(YEAR(siječanj!B1086),MONTH(siječanj!B1086)+3,DAY(siječanj!B1086))</f>
        <v>43567</v>
      </c>
      <c r="C1086" s="9">
        <v>11.28125</v>
      </c>
      <c r="D1086">
        <v>0.92342212914236765</v>
      </c>
      <c r="E1086" s="6">
        <v>102.03658726355809</v>
      </c>
      <c r="F1086" s="10">
        <v>109.80383323802225</v>
      </c>
      <c r="G1086" s="10">
        <v>103.83440192058248</v>
      </c>
      <c r="H1086" s="10">
        <v>11.964686316297904</v>
      </c>
      <c r="I1086" s="10">
        <f t="shared" si="25"/>
        <v>94.222842661335804</v>
      </c>
    </row>
    <row r="1087" spans="1:9" x14ac:dyDescent="0.25">
      <c r="A1087" s="20"/>
      <c r="B1087" s="5">
        <f>DATE(YEAR(siječanj!B1087),MONTH(siječanj!B1087)+3,DAY(siječanj!B1087))</f>
        <v>43567</v>
      </c>
      <c r="C1087" s="9">
        <v>11.2916666666667</v>
      </c>
      <c r="D1087">
        <v>0.92342212914236765</v>
      </c>
      <c r="E1087" s="6">
        <v>99.971341259543593</v>
      </c>
      <c r="F1087" s="10">
        <v>116.06642139507612</v>
      </c>
      <c r="G1087" s="10">
        <v>109.80447566831141</v>
      </c>
      <c r="H1087" s="10">
        <v>4.7574563706766009</v>
      </c>
      <c r="I1087" s="10">
        <f t="shared" si="25"/>
        <v>92.315748799105975</v>
      </c>
    </row>
    <row r="1088" spans="1:9" x14ac:dyDescent="0.25">
      <c r="A1088" s="20"/>
      <c r="B1088" s="5">
        <f>DATE(YEAR(siječanj!B1088),MONTH(siječanj!B1088)+3,DAY(siječanj!B1088))</f>
        <v>43567</v>
      </c>
      <c r="C1088" s="9">
        <v>11.3020833333333</v>
      </c>
      <c r="D1088">
        <v>0.92342212914236765</v>
      </c>
      <c r="E1088" s="6">
        <v>97.318822244210935</v>
      </c>
      <c r="F1088" s="10">
        <v>129.13142015529894</v>
      </c>
      <c r="G1088" s="10">
        <v>120.6930232408061</v>
      </c>
      <c r="H1088" s="10">
        <v>3.3632493151590341</v>
      </c>
      <c r="I1088" s="10">
        <f t="shared" si="25"/>
        <v>89.866354042376869</v>
      </c>
    </row>
    <row r="1089" spans="1:9" x14ac:dyDescent="0.25">
      <c r="A1089" s="20"/>
      <c r="B1089" s="5">
        <f>DATE(YEAR(siječanj!B1089),MONTH(siječanj!B1089)+3,DAY(siječanj!B1089))</f>
        <v>43567</v>
      </c>
      <c r="C1089" s="9">
        <v>11.3125</v>
      </c>
      <c r="D1089">
        <v>0.92342212914236765</v>
      </c>
      <c r="E1089" s="6">
        <v>97.117069986473922</v>
      </c>
      <c r="F1089" s="10">
        <v>135.45116886340872</v>
      </c>
      <c r="G1089" s="10">
        <v>133.34281644515218</v>
      </c>
      <c r="H1089" s="10">
        <v>3.8432602868486772</v>
      </c>
      <c r="I1089" s="10">
        <f t="shared" si="25"/>
        <v>89.680051542978077</v>
      </c>
    </row>
    <row r="1090" spans="1:9" x14ac:dyDescent="0.25">
      <c r="A1090" s="20"/>
      <c r="B1090" s="5">
        <f>DATE(YEAR(siječanj!B1090),MONTH(siječanj!B1090)+3,DAY(siječanj!B1090))</f>
        <v>43567</v>
      </c>
      <c r="C1090" s="9">
        <v>11.3229166666667</v>
      </c>
      <c r="D1090">
        <v>0.92342212914236765</v>
      </c>
      <c r="E1090" s="6">
        <v>96.194658946011771</v>
      </c>
      <c r="F1090" s="10">
        <v>139.35576990408794</v>
      </c>
      <c r="G1090" s="10">
        <v>146.51260547686456</v>
      </c>
      <c r="H1090" s="10">
        <v>3.4788824737309385</v>
      </c>
      <c r="I1090" s="10">
        <f t="shared" si="25"/>
        <v>88.828276776050089</v>
      </c>
    </row>
    <row r="1091" spans="1:9" x14ac:dyDescent="0.25">
      <c r="A1091" s="20"/>
      <c r="B1091" s="5">
        <f>DATE(YEAR(siječanj!B1091),MONTH(siječanj!B1091)+3,DAY(siječanj!B1091))</f>
        <v>43567</v>
      </c>
      <c r="C1091" s="9">
        <v>11.3333333333333</v>
      </c>
      <c r="D1091">
        <v>0.92342212914236765</v>
      </c>
      <c r="E1091" s="6">
        <v>97.616061061064428</v>
      </c>
      <c r="F1091" s="10">
        <v>169.45502225800593</v>
      </c>
      <c r="G1091" s="10">
        <v>154.10930988699434</v>
      </c>
      <c r="H1091" s="10">
        <v>2.387249750239373</v>
      </c>
      <c r="I1091" s="10">
        <f t="shared" si="25"/>
        <v>90.140830943499481</v>
      </c>
    </row>
    <row r="1092" spans="1:9" x14ac:dyDescent="0.25">
      <c r="A1092" s="20"/>
      <c r="B1092" s="5">
        <f>DATE(YEAR(siječanj!B1092),MONTH(siječanj!B1092)+3,DAY(siječanj!B1092))</f>
        <v>43567</v>
      </c>
      <c r="C1092" s="9">
        <v>11.34375</v>
      </c>
      <c r="D1092">
        <v>0.92342212914236765</v>
      </c>
      <c r="E1092" s="6">
        <v>98.470983113982953</v>
      </c>
      <c r="F1092" s="10">
        <v>170.93613152328905</v>
      </c>
      <c r="G1092" s="10">
        <v>176.22829903719858</v>
      </c>
      <c r="H1092" s="10">
        <v>2.0853067193525066</v>
      </c>
      <c r="I1092" s="10">
        <f t="shared" ref="I1092:I1155" si="27">D1092*E1092</f>
        <v>90.930284885856267</v>
      </c>
    </row>
    <row r="1093" spans="1:9" x14ac:dyDescent="0.25">
      <c r="A1093" s="20"/>
      <c r="B1093" s="5">
        <f>DATE(YEAR(siječanj!B1093),MONTH(siječanj!B1093)+3,DAY(siječanj!B1093))</f>
        <v>43567</v>
      </c>
      <c r="C1093" s="9">
        <v>11.3541666666667</v>
      </c>
      <c r="D1093">
        <v>0.92342212914236765</v>
      </c>
      <c r="E1093" s="6">
        <v>97.879967828428633</v>
      </c>
      <c r="F1093" s="10">
        <v>199.49667658719397</v>
      </c>
      <c r="G1093" s="10">
        <v>181.15880660613982</v>
      </c>
      <c r="H1093" s="10">
        <v>2.4008722483541964</v>
      </c>
      <c r="I1093" s="10">
        <f t="shared" si="27"/>
        <v>90.38452829251402</v>
      </c>
    </row>
    <row r="1094" spans="1:9" x14ac:dyDescent="0.25">
      <c r="A1094" s="20"/>
      <c r="B1094" s="5">
        <f>DATE(YEAR(siječanj!B1094),MONTH(siječanj!B1094)+3,DAY(siječanj!B1094))</f>
        <v>43567</v>
      </c>
      <c r="C1094" s="9">
        <v>11.3645833333333</v>
      </c>
      <c r="D1094">
        <v>0.92342212914236765</v>
      </c>
      <c r="E1094" s="6">
        <v>98.132969390286732</v>
      </c>
      <c r="F1094" s="10">
        <v>186.56522770313924</v>
      </c>
      <c r="G1094" s="10">
        <v>181.51589732764833</v>
      </c>
      <c r="H1094" s="10">
        <v>1.7874156212920962</v>
      </c>
      <c r="I1094" s="10">
        <f t="shared" si="27"/>
        <v>90.618155533441367</v>
      </c>
    </row>
    <row r="1095" spans="1:9" x14ac:dyDescent="0.25">
      <c r="A1095" s="20"/>
      <c r="B1095" s="5">
        <f>DATE(YEAR(siječanj!B1095),MONTH(siječanj!B1095)+3,DAY(siječanj!B1095))</f>
        <v>43567</v>
      </c>
      <c r="C1095" s="9">
        <v>11.375</v>
      </c>
      <c r="D1095">
        <v>0.92342212914236765</v>
      </c>
      <c r="E1095" s="6">
        <v>98.452500051310139</v>
      </c>
      <c r="F1095" s="10">
        <v>205.30862271130948</v>
      </c>
      <c r="G1095" s="10">
        <v>186.91213648529398</v>
      </c>
      <c r="H1095" s="10">
        <v>1.4289526296237434</v>
      </c>
      <c r="I1095" s="10">
        <f t="shared" si="27"/>
        <v>90.913217216769866</v>
      </c>
    </row>
    <row r="1096" spans="1:9" x14ac:dyDescent="0.25">
      <c r="A1096" s="20"/>
      <c r="B1096" s="5">
        <f>DATE(YEAR(siječanj!B1096),MONTH(siječanj!B1096)+3,DAY(siječanj!B1096))</f>
        <v>43567</v>
      </c>
      <c r="C1096" s="9">
        <v>11.3854166666667</v>
      </c>
      <c r="D1096">
        <v>0.92342212914236765</v>
      </c>
      <c r="E1096" s="6">
        <v>99.52671937446523</v>
      </c>
      <c r="F1096" s="10">
        <v>192.5035194351216</v>
      </c>
      <c r="G1096" s="10">
        <v>182.72146736162784</v>
      </c>
      <c r="H1096" s="10">
        <v>1.4150790117214036</v>
      </c>
      <c r="I1096" s="10">
        <f t="shared" si="27"/>
        <v>91.905175111323615</v>
      </c>
    </row>
    <row r="1097" spans="1:9" x14ac:dyDescent="0.25">
      <c r="A1097" s="20"/>
      <c r="B1097" s="5">
        <f>DATE(YEAR(siječanj!B1097),MONTH(siječanj!B1097)+3,DAY(siječanj!B1097))</f>
        <v>43567</v>
      </c>
      <c r="C1097" s="9">
        <v>11.3958333333333</v>
      </c>
      <c r="D1097">
        <v>0.92342212914236765</v>
      </c>
      <c r="E1097" s="6">
        <v>98.951124839642503</v>
      </c>
      <c r="F1097" s="10">
        <v>190.22547762253029</v>
      </c>
      <c r="G1097" s="10">
        <v>184.87973423101766</v>
      </c>
      <c r="H1097" s="10">
        <v>1.5744200195252627</v>
      </c>
      <c r="I1097" s="10">
        <f t="shared" si="27"/>
        <v>91.373658380454899</v>
      </c>
    </row>
    <row r="1098" spans="1:9" x14ac:dyDescent="0.25">
      <c r="A1098" s="20"/>
      <c r="B1098" s="5">
        <f>DATE(YEAR(siječanj!B1098),MONTH(siječanj!B1098)+3,DAY(siječanj!B1098))</f>
        <v>43567</v>
      </c>
      <c r="C1098" s="9">
        <v>11.40625</v>
      </c>
      <c r="D1098">
        <v>0.92342212914236765</v>
      </c>
      <c r="E1098" s="6">
        <v>98.779488459372246</v>
      </c>
      <c r="F1098" s="10">
        <v>177.20580755656567</v>
      </c>
      <c r="G1098" s="10">
        <v>190.89434647953749</v>
      </c>
      <c r="H1098" s="10">
        <v>1.4907851245554726</v>
      </c>
      <c r="I1098" s="10">
        <f t="shared" si="27"/>
        <v>91.21516554874745</v>
      </c>
    </row>
    <row r="1099" spans="1:9" x14ac:dyDescent="0.25">
      <c r="A1099" s="20"/>
      <c r="B1099" s="5">
        <f>DATE(YEAR(siječanj!B1099),MONTH(siječanj!B1099)+3,DAY(siječanj!B1099))</f>
        <v>43567</v>
      </c>
      <c r="C1099" s="9">
        <v>11.4166666666667</v>
      </c>
      <c r="D1099">
        <v>0.92342212914236765</v>
      </c>
      <c r="E1099" s="6">
        <v>99.567383104991123</v>
      </c>
      <c r="F1099" s="10">
        <v>176.92771075958044</v>
      </c>
      <c r="G1099" s="10">
        <v>190.69245412979168</v>
      </c>
      <c r="H1099" s="10">
        <v>1.2863025836331627</v>
      </c>
      <c r="I1099" s="10">
        <f t="shared" si="27"/>
        <v>91.942724899944707</v>
      </c>
    </row>
    <row r="1100" spans="1:9" x14ac:dyDescent="0.25">
      <c r="A1100" s="20"/>
      <c r="B1100" s="5">
        <f>DATE(YEAR(siječanj!B1100),MONTH(siječanj!B1100)+3,DAY(siječanj!B1100))</f>
        <v>43567</v>
      </c>
      <c r="C1100" s="9">
        <v>11.4270833333333</v>
      </c>
      <c r="D1100">
        <v>0.92342212914236765</v>
      </c>
      <c r="E1100" s="6">
        <v>99.60988223739038</v>
      </c>
      <c r="F1100" s="10">
        <v>195.06049687036662</v>
      </c>
      <c r="G1100" s="10">
        <v>186.46208729768813</v>
      </c>
      <c r="H1100" s="10">
        <v>1.3185359593869361</v>
      </c>
      <c r="I1100" s="10">
        <f t="shared" si="27"/>
        <v>91.981969539271532</v>
      </c>
    </row>
    <row r="1101" spans="1:9" x14ac:dyDescent="0.25">
      <c r="A1101" s="20"/>
      <c r="B1101" s="5">
        <f>DATE(YEAR(siječanj!B1101),MONTH(siječanj!B1101)+3,DAY(siječanj!B1101))</f>
        <v>43567</v>
      </c>
      <c r="C1101" s="9">
        <v>11.4375</v>
      </c>
      <c r="D1101">
        <v>0.92342212914236765</v>
      </c>
      <c r="E1101" s="6">
        <v>99.664416206086386</v>
      </c>
      <c r="F1101" s="10">
        <v>188.2040522481789</v>
      </c>
      <c r="G1101" s="10">
        <v>183.56995068802286</v>
      </c>
      <c r="H1101" s="10">
        <v>1.3594754880927655</v>
      </c>
      <c r="I1101" s="10">
        <f t="shared" si="27"/>
        <v>92.032327412755379</v>
      </c>
    </row>
    <row r="1102" spans="1:9" x14ac:dyDescent="0.25">
      <c r="A1102" s="20"/>
      <c r="B1102" s="5">
        <f>DATE(YEAR(siječanj!B1102),MONTH(siječanj!B1102)+3,DAY(siječanj!B1102))</f>
        <v>43567</v>
      </c>
      <c r="C1102" s="9">
        <v>11.4479166666667</v>
      </c>
      <c r="D1102">
        <v>0.92342212914236765</v>
      </c>
      <c r="E1102" s="6">
        <v>101.41010871822667</v>
      </c>
      <c r="F1102" s="10">
        <v>175.80715605855147</v>
      </c>
      <c r="G1102" s="10">
        <v>182.84284842362462</v>
      </c>
      <c r="H1102" s="10">
        <v>1.4571580840048464</v>
      </c>
      <c r="I1102" s="10">
        <f t="shared" si="27"/>
        <v>93.64433850914385</v>
      </c>
    </row>
    <row r="1103" spans="1:9" x14ac:dyDescent="0.25">
      <c r="A1103" s="20"/>
      <c r="B1103" s="5">
        <f>DATE(YEAR(siječanj!B1103),MONTH(siječanj!B1103)+3,DAY(siječanj!B1103))</f>
        <v>43567</v>
      </c>
      <c r="C1103" s="9">
        <v>11.4583333333333</v>
      </c>
      <c r="D1103">
        <v>0.92342212914236765</v>
      </c>
      <c r="E1103" s="6">
        <v>102.02607316045226</v>
      </c>
      <c r="F1103" s="10">
        <v>173.91338068604907</v>
      </c>
      <c r="G1103" s="10">
        <v>183.66365975790964</v>
      </c>
      <c r="H1103" s="10">
        <v>1.3940879987258759</v>
      </c>
      <c r="I1103" s="10">
        <f t="shared" si="27"/>
        <v>94.213133705859789</v>
      </c>
    </row>
    <row r="1104" spans="1:9" x14ac:dyDescent="0.25">
      <c r="A1104" s="20"/>
      <c r="B1104" s="5">
        <f>DATE(YEAR(siječanj!B1104),MONTH(siječanj!B1104)+3,DAY(siječanj!B1104))</f>
        <v>43567</v>
      </c>
      <c r="C1104" s="9">
        <v>11.46875</v>
      </c>
      <c r="D1104">
        <v>0.92342212914236765</v>
      </c>
      <c r="E1104" s="6">
        <v>103.00043034230708</v>
      </c>
      <c r="F1104" s="10">
        <v>168.96243894164286</v>
      </c>
      <c r="G1104" s="10">
        <v>177.44192903058581</v>
      </c>
      <c r="H1104" s="10">
        <v>1.3454107790373757</v>
      </c>
      <c r="I1104" s="10">
        <f t="shared" si="27"/>
        <v>95.112876689273335</v>
      </c>
    </row>
    <row r="1105" spans="1:9" x14ac:dyDescent="0.25">
      <c r="A1105" s="20"/>
      <c r="B1105" s="5">
        <f>DATE(YEAR(siječanj!B1105),MONTH(siječanj!B1105)+3,DAY(siječanj!B1105))</f>
        <v>43567</v>
      </c>
      <c r="C1105" s="9">
        <v>11.4791666666667</v>
      </c>
      <c r="D1105">
        <v>0.92342212914236765</v>
      </c>
      <c r="E1105" s="6">
        <v>103.53607585149781</v>
      </c>
      <c r="F1105" s="10">
        <v>165.68618254298443</v>
      </c>
      <c r="G1105" s="10">
        <v>174.5752808383703</v>
      </c>
      <c r="H1105" s="10">
        <v>1.2688582624573357</v>
      </c>
      <c r="I1105" s="10">
        <f t="shared" si="27"/>
        <v>95.607503605835788</v>
      </c>
    </row>
    <row r="1106" spans="1:9" x14ac:dyDescent="0.25">
      <c r="A1106" s="20"/>
      <c r="B1106" s="5">
        <f>DATE(YEAR(siječanj!B1106),MONTH(siječanj!B1106)+3,DAY(siječanj!B1106))</f>
        <v>43567</v>
      </c>
      <c r="C1106" s="9">
        <v>11.4895833333333</v>
      </c>
      <c r="D1106">
        <v>0.92342212914236765</v>
      </c>
      <c r="E1106" s="6">
        <v>103.37812209936301</v>
      </c>
      <c r="F1106" s="10">
        <v>162.02437939137468</v>
      </c>
      <c r="G1106" s="10">
        <v>169.38943150759499</v>
      </c>
      <c r="H1106" s="10">
        <v>1.2781446922092299</v>
      </c>
      <c r="I1106" s="10">
        <f t="shared" si="27"/>
        <v>95.461645615733445</v>
      </c>
    </row>
    <row r="1107" spans="1:9" x14ac:dyDescent="0.25">
      <c r="A1107" s="20"/>
      <c r="B1107" s="5">
        <f>DATE(YEAR(siječanj!B1107),MONTH(siječanj!B1107)+3,DAY(siječanj!B1107))</f>
        <v>43567</v>
      </c>
      <c r="C1107" s="9">
        <v>11.5</v>
      </c>
      <c r="D1107">
        <v>0.92342212914236765</v>
      </c>
      <c r="E1107" s="6">
        <v>101.81331643264056</v>
      </c>
      <c r="F1107" s="10">
        <v>159.62336734119017</v>
      </c>
      <c r="G1107" s="10">
        <v>169.21560852843598</v>
      </c>
      <c r="H1107" s="10">
        <v>1.3881601710723555</v>
      </c>
      <c r="I1107" s="10">
        <f t="shared" si="27"/>
        <v>94.016669435274551</v>
      </c>
    </row>
    <row r="1108" spans="1:9" x14ac:dyDescent="0.25">
      <c r="A1108" s="20"/>
      <c r="B1108" s="5">
        <f>DATE(YEAR(siječanj!B1108),MONTH(siječanj!B1108)+3,DAY(siječanj!B1108))</f>
        <v>43567</v>
      </c>
      <c r="C1108" s="9">
        <v>11.5104166666667</v>
      </c>
      <c r="D1108">
        <v>0.92342212914236765</v>
      </c>
      <c r="E1108" s="6">
        <v>100.92286560532966</v>
      </c>
      <c r="F1108" s="10">
        <v>158.16804092803341</v>
      </c>
      <c r="G1108" s="10">
        <v>172.61216694031711</v>
      </c>
      <c r="H1108" s="10">
        <v>1.5153988656410253</v>
      </c>
      <c r="I1108" s="10">
        <f t="shared" si="27"/>
        <v>93.194407436422537</v>
      </c>
    </row>
    <row r="1109" spans="1:9" x14ac:dyDescent="0.25">
      <c r="A1109" s="20"/>
      <c r="B1109" s="5">
        <f>DATE(YEAR(siječanj!B1109),MONTH(siječanj!B1109)+3,DAY(siječanj!B1109))</f>
        <v>43567</v>
      </c>
      <c r="C1109" s="9">
        <v>11.5208333333333</v>
      </c>
      <c r="D1109">
        <v>0.92342212914236765</v>
      </c>
      <c r="E1109" s="6">
        <v>100.94421245080652</v>
      </c>
      <c r="F1109" s="10">
        <v>155.12624232399881</v>
      </c>
      <c r="G1109" s="10">
        <v>173.39521527753652</v>
      </c>
      <c r="H1109" s="10">
        <v>1.6007455771703381</v>
      </c>
      <c r="I1109" s="10">
        <f t="shared" si="27"/>
        <v>93.214119585923257</v>
      </c>
    </row>
    <row r="1110" spans="1:9" x14ac:dyDescent="0.25">
      <c r="A1110" s="20"/>
      <c r="B1110" s="5">
        <f>DATE(YEAR(siječanj!B1110),MONTH(siječanj!B1110)+3,DAY(siječanj!B1110))</f>
        <v>43567</v>
      </c>
      <c r="C1110" s="9">
        <v>11.53125</v>
      </c>
      <c r="D1110">
        <v>0.92342212914236765</v>
      </c>
      <c r="E1110" s="6">
        <v>100.10054799261262</v>
      </c>
      <c r="F1110" s="10">
        <v>153.39538375310164</v>
      </c>
      <c r="G1110" s="10">
        <v>172.88105970960163</v>
      </c>
      <c r="H1110" s="10">
        <v>1.7277341524287326</v>
      </c>
      <c r="I1110" s="10">
        <f t="shared" si="27"/>
        <v>92.435061155656101</v>
      </c>
    </row>
    <row r="1111" spans="1:9" x14ac:dyDescent="0.25">
      <c r="A1111" s="20"/>
      <c r="B1111" s="5">
        <f>DATE(YEAR(siječanj!B1111),MONTH(siječanj!B1111)+3,DAY(siječanj!B1111))</f>
        <v>43567</v>
      </c>
      <c r="C1111" s="9">
        <v>11.5416666666667</v>
      </c>
      <c r="D1111">
        <v>0.92342212914236765</v>
      </c>
      <c r="E1111" s="6">
        <v>97.96786164069313</v>
      </c>
      <c r="F1111" s="10">
        <v>153.31380896022063</v>
      </c>
      <c r="G1111" s="10">
        <v>170.43084810535035</v>
      </c>
      <c r="H1111" s="10">
        <v>1.9033379177866792</v>
      </c>
      <c r="I1111" s="10">
        <f t="shared" si="27"/>
        <v>90.465691383773731</v>
      </c>
    </row>
    <row r="1112" spans="1:9" x14ac:dyDescent="0.25">
      <c r="A1112" s="20"/>
      <c r="B1112" s="5">
        <f>DATE(YEAR(siječanj!B1112),MONTH(siječanj!B1112)+3,DAY(siječanj!B1112))</f>
        <v>43567</v>
      </c>
      <c r="C1112" s="9">
        <v>11.5520833333333</v>
      </c>
      <c r="D1112">
        <v>0.92342212914236765</v>
      </c>
      <c r="E1112" s="6">
        <v>96.853045094273085</v>
      </c>
      <c r="F1112" s="10">
        <v>152.48549871398285</v>
      </c>
      <c r="G1112" s="10">
        <v>165.24993188718071</v>
      </c>
      <c r="H1112" s="10">
        <v>1.799507389228036</v>
      </c>
      <c r="I1112" s="10">
        <f t="shared" si="27"/>
        <v>89.436245114875405</v>
      </c>
    </row>
    <row r="1113" spans="1:9" x14ac:dyDescent="0.25">
      <c r="A1113" s="20"/>
      <c r="B1113" s="5">
        <f>DATE(YEAR(siječanj!B1113),MONTH(siječanj!B1113)+3,DAY(siječanj!B1113))</f>
        <v>43567</v>
      </c>
      <c r="C1113" s="9">
        <v>11.5625</v>
      </c>
      <c r="D1113">
        <v>0.92342212914236765</v>
      </c>
      <c r="E1113" s="6">
        <v>96.843285401888593</v>
      </c>
      <c r="F1113" s="10">
        <v>152.54566940499745</v>
      </c>
      <c r="G1113" s="10">
        <v>163.2088675848955</v>
      </c>
      <c r="H1113" s="10">
        <v>1.8164904903957155</v>
      </c>
      <c r="I1113" s="10">
        <f t="shared" si="27"/>
        <v>89.427232798953938</v>
      </c>
    </row>
    <row r="1114" spans="1:9" x14ac:dyDescent="0.25">
      <c r="A1114" s="20"/>
      <c r="B1114" s="5">
        <f>DATE(YEAR(siječanj!B1114),MONTH(siječanj!B1114)+3,DAY(siječanj!B1114))</f>
        <v>43567</v>
      </c>
      <c r="C1114" s="9">
        <v>11.5729166666667</v>
      </c>
      <c r="D1114">
        <v>0.92342212914236765</v>
      </c>
      <c r="E1114" s="6">
        <v>97.183945518983634</v>
      </c>
      <c r="F1114" s="10">
        <v>152.43225134487326</v>
      </c>
      <c r="G1114" s="10">
        <v>159.13180455242298</v>
      </c>
      <c r="H1114" s="10">
        <v>1.8953431041530455</v>
      </c>
      <c r="I1114" s="10">
        <f t="shared" si="27"/>
        <v>89.741805889595724</v>
      </c>
    </row>
    <row r="1115" spans="1:9" x14ac:dyDescent="0.25">
      <c r="A1115" s="20"/>
      <c r="B1115" s="5">
        <f>DATE(YEAR(siječanj!B1115),MONTH(siječanj!B1115)+3,DAY(siječanj!B1115))</f>
        <v>43567</v>
      </c>
      <c r="C1115" s="9">
        <v>11.5833333333333</v>
      </c>
      <c r="D1115">
        <v>0.92342212914236765</v>
      </c>
      <c r="E1115" s="6">
        <v>99.716532089891345</v>
      </c>
      <c r="F1115" s="10">
        <v>149.54862154834902</v>
      </c>
      <c r="G1115" s="10">
        <v>151.79714917114435</v>
      </c>
      <c r="H1115" s="10">
        <v>1.7564928707241643</v>
      </c>
      <c r="I1115" s="10">
        <f t="shared" si="27"/>
        <v>92.080452373140687</v>
      </c>
    </row>
    <row r="1116" spans="1:9" x14ac:dyDescent="0.25">
      <c r="A1116" s="20"/>
      <c r="B1116" s="5">
        <f>DATE(YEAR(siječanj!B1116),MONTH(siječanj!B1116)+3,DAY(siječanj!B1116))</f>
        <v>43567</v>
      </c>
      <c r="C1116" s="9">
        <v>11.59375</v>
      </c>
      <c r="D1116">
        <v>0.92342212914236765</v>
      </c>
      <c r="E1116" s="6">
        <v>101.28454797276223</v>
      </c>
      <c r="F1116" s="10">
        <v>147.36743801258908</v>
      </c>
      <c r="G1116" s="10">
        <v>142.69907261120207</v>
      </c>
      <c r="H1116" s="10">
        <v>1.9186212081217291</v>
      </c>
      <c r="I1116" s="10">
        <f t="shared" si="27"/>
        <v>93.528392938230368</v>
      </c>
    </row>
    <row r="1117" spans="1:9" x14ac:dyDescent="0.25">
      <c r="A1117" s="20"/>
      <c r="B1117" s="5">
        <f>DATE(YEAR(siječanj!B1117),MONTH(siječanj!B1117)+3,DAY(siječanj!B1117))</f>
        <v>43567</v>
      </c>
      <c r="C1117" s="9">
        <v>11.6041666666667</v>
      </c>
      <c r="D1117">
        <v>0.92342212914236765</v>
      </c>
      <c r="E1117" s="6">
        <v>101.22423680617389</v>
      </c>
      <c r="F1117" s="10">
        <v>147.52349972212832</v>
      </c>
      <c r="G1117" s="10">
        <v>144.2765929133671</v>
      </c>
      <c r="H1117" s="10">
        <v>2.0829055739738651</v>
      </c>
      <c r="I1117" s="10">
        <f t="shared" si="27"/>
        <v>93.472700272368314</v>
      </c>
    </row>
    <row r="1118" spans="1:9" x14ac:dyDescent="0.25">
      <c r="A1118" s="20"/>
      <c r="B1118" s="5">
        <f>DATE(YEAR(siječanj!B1118),MONTH(siječanj!B1118)+3,DAY(siječanj!B1118))</f>
        <v>43567</v>
      </c>
      <c r="C1118" s="9">
        <v>11.6145833333333</v>
      </c>
      <c r="D1118">
        <v>0.92342212914236765</v>
      </c>
      <c r="E1118" s="6">
        <v>103.24444647541576</v>
      </c>
      <c r="F1118" s="10">
        <v>146.8055211391771</v>
      </c>
      <c r="G1118" s="10">
        <v>145.35569222970793</v>
      </c>
      <c r="H1118" s="10">
        <v>2.3939989697078361</v>
      </c>
      <c r="I1118" s="10">
        <f t="shared" si="27"/>
        <v>95.338206586453637</v>
      </c>
    </row>
    <row r="1119" spans="1:9" x14ac:dyDescent="0.25">
      <c r="A1119" s="20"/>
      <c r="B1119" s="5">
        <f>DATE(YEAR(siječanj!B1119),MONTH(siječanj!B1119)+3,DAY(siječanj!B1119))</f>
        <v>43567</v>
      </c>
      <c r="C1119" s="9">
        <v>11.625</v>
      </c>
      <c r="D1119">
        <v>0.92342212914236765</v>
      </c>
      <c r="E1119" s="6">
        <v>103.90043736963682</v>
      </c>
      <c r="F1119" s="10">
        <v>145.18427982501623</v>
      </c>
      <c r="G1119" s="10">
        <v>140.7069019172562</v>
      </c>
      <c r="H1119" s="10">
        <v>2.3215043888176998</v>
      </c>
      <c r="I1119" s="10">
        <f t="shared" si="27"/>
        <v>95.94396309469326</v>
      </c>
    </row>
    <row r="1120" spans="1:9" x14ac:dyDescent="0.25">
      <c r="A1120" s="20"/>
      <c r="B1120" s="5">
        <f>DATE(YEAR(siječanj!B1120),MONTH(siječanj!B1120)+3,DAY(siječanj!B1120))</f>
        <v>43567</v>
      </c>
      <c r="C1120" s="9">
        <v>11.6354166666667</v>
      </c>
      <c r="D1120">
        <v>0.92342212914236765</v>
      </c>
      <c r="E1120" s="6">
        <v>104.75627464187782</v>
      </c>
      <c r="F1120" s="10">
        <v>144.4904505915737</v>
      </c>
      <c r="G1120" s="10">
        <v>137.89955543833233</v>
      </c>
      <c r="H1120" s="10">
        <v>2.2442295276695852</v>
      </c>
      <c r="I1120" s="10">
        <f t="shared" si="27"/>
        <v>96.734262170825431</v>
      </c>
    </row>
    <row r="1121" spans="1:9" x14ac:dyDescent="0.25">
      <c r="A1121" s="20"/>
      <c r="B1121" s="5">
        <f>DATE(YEAR(siječanj!B1121),MONTH(siječanj!B1121)+3,DAY(siječanj!B1121))</f>
        <v>43567</v>
      </c>
      <c r="C1121" s="9">
        <v>11.6458333333333</v>
      </c>
      <c r="D1121">
        <v>0.92342212914236765</v>
      </c>
      <c r="E1121" s="6">
        <v>106.51538970898385</v>
      </c>
      <c r="F1121" s="10">
        <v>140.35284063697077</v>
      </c>
      <c r="G1121" s="10">
        <v>142.13455032481693</v>
      </c>
      <c r="H1121" s="10">
        <v>2.0149581621445298</v>
      </c>
      <c r="I1121" s="10">
        <f t="shared" si="27"/>
        <v>98.358667951498902</v>
      </c>
    </row>
    <row r="1122" spans="1:9" x14ac:dyDescent="0.25">
      <c r="A1122" s="20"/>
      <c r="B1122" s="5">
        <f>DATE(YEAR(siječanj!B1122),MONTH(siječanj!B1122)+3,DAY(siječanj!B1122))</f>
        <v>43567</v>
      </c>
      <c r="C1122" s="9">
        <v>11.65625</v>
      </c>
      <c r="D1122">
        <v>0.92342212914236765</v>
      </c>
      <c r="E1122" s="6">
        <v>106.32555714064402</v>
      </c>
      <c r="F1122" s="10">
        <v>138.95557380333759</v>
      </c>
      <c r="G1122" s="10">
        <v>140.29954081147363</v>
      </c>
      <c r="H1122" s="10">
        <v>2.1572450348965915</v>
      </c>
      <c r="I1122" s="10">
        <f t="shared" si="27"/>
        <v>98.18337235706197</v>
      </c>
    </row>
    <row r="1123" spans="1:9" x14ac:dyDescent="0.25">
      <c r="A1123" s="20"/>
      <c r="B1123" s="5">
        <f>DATE(YEAR(siječanj!B1123),MONTH(siječanj!B1123)+3,DAY(siječanj!B1123))</f>
        <v>43567</v>
      </c>
      <c r="C1123" s="9">
        <v>11.6666666666667</v>
      </c>
      <c r="D1123">
        <v>0.92342212914236765</v>
      </c>
      <c r="E1123" s="6">
        <v>106.4312709282631</v>
      </c>
      <c r="F1123" s="10">
        <v>139.34284636986521</v>
      </c>
      <c r="G1123" s="10">
        <v>133.95509639938248</v>
      </c>
      <c r="H1123" s="10">
        <v>2.1555242140418982</v>
      </c>
      <c r="I1123" s="10">
        <f t="shared" si="27"/>
        <v>98.280990807904885</v>
      </c>
    </row>
    <row r="1124" spans="1:9" x14ac:dyDescent="0.25">
      <c r="A1124" s="20"/>
      <c r="B1124" s="5">
        <f>DATE(YEAR(siječanj!B1124),MONTH(siječanj!B1124)+3,DAY(siječanj!B1124))</f>
        <v>43567</v>
      </c>
      <c r="C1124" s="9">
        <v>11.6770833333333</v>
      </c>
      <c r="D1124">
        <v>0.92342212914236765</v>
      </c>
      <c r="E1124" s="6">
        <v>107.11014329819155</v>
      </c>
      <c r="F1124" s="10">
        <v>136.70051741947097</v>
      </c>
      <c r="G1124" s="10">
        <v>135.99966887125052</v>
      </c>
      <c r="H1124" s="10">
        <v>2.0846734172588897</v>
      </c>
      <c r="I1124" s="10">
        <f t="shared" si="27"/>
        <v>98.907876577160138</v>
      </c>
    </row>
    <row r="1125" spans="1:9" x14ac:dyDescent="0.25">
      <c r="A1125" s="20"/>
      <c r="B1125" s="5">
        <f>DATE(YEAR(siječanj!B1125),MONTH(siječanj!B1125)+3,DAY(siječanj!B1125))</f>
        <v>43567</v>
      </c>
      <c r="C1125" s="9">
        <v>11.6875</v>
      </c>
      <c r="D1125">
        <v>0.92342212914236765</v>
      </c>
      <c r="E1125" s="6">
        <v>109.67080883761838</v>
      </c>
      <c r="F1125" s="10">
        <v>133.6756679101639</v>
      </c>
      <c r="G1125" s="10">
        <v>135.85732709808485</v>
      </c>
      <c r="H1125" s="10">
        <v>1.975316252420408</v>
      </c>
      <c r="I1125" s="10">
        <f t="shared" si="27"/>
        <v>101.27245180159916</v>
      </c>
    </row>
    <row r="1126" spans="1:9" x14ac:dyDescent="0.25">
      <c r="A1126" s="20"/>
      <c r="B1126" s="5">
        <f>DATE(YEAR(siječanj!B1126),MONTH(siječanj!B1126)+3,DAY(siječanj!B1126))</f>
        <v>43567</v>
      </c>
      <c r="C1126" s="9">
        <v>11.6979166666667</v>
      </c>
      <c r="D1126">
        <v>0.92342212914236765</v>
      </c>
      <c r="E1126" s="6">
        <v>110.74480680078551</v>
      </c>
      <c r="F1126" s="10">
        <v>133.48903923272394</v>
      </c>
      <c r="G1126" s="10">
        <v>133.97093935744138</v>
      </c>
      <c r="H1126" s="10">
        <v>2.4870823717425785</v>
      </c>
      <c r="I1126" s="10">
        <f t="shared" si="27"/>
        <v>102.26420528744151</v>
      </c>
    </row>
    <row r="1127" spans="1:9" x14ac:dyDescent="0.25">
      <c r="A1127" s="20"/>
      <c r="B1127" s="5">
        <f>DATE(YEAR(siječanj!B1127),MONTH(siječanj!B1127)+3,DAY(siječanj!B1127))</f>
        <v>43567</v>
      </c>
      <c r="C1127" s="9">
        <v>11.7083333333333</v>
      </c>
      <c r="D1127">
        <v>0.92342212914236765</v>
      </c>
      <c r="E1127" s="6">
        <v>112.32096535621845</v>
      </c>
      <c r="F1127" s="10">
        <v>132.46385780614673</v>
      </c>
      <c r="G1127" s="10">
        <v>132.29752641072929</v>
      </c>
      <c r="H1127" s="10">
        <v>7.5611177548661042</v>
      </c>
      <c r="I1127" s="10">
        <f t="shared" si="27"/>
        <v>103.71966497656535</v>
      </c>
    </row>
    <row r="1128" spans="1:9" x14ac:dyDescent="0.25">
      <c r="A1128" s="20"/>
      <c r="B1128" s="5">
        <f>DATE(YEAR(siječanj!B1128),MONTH(siječanj!B1128)+3,DAY(siječanj!B1128))</f>
        <v>43567</v>
      </c>
      <c r="C1128" s="9">
        <v>11.71875</v>
      </c>
      <c r="D1128">
        <v>0.92342212914236765</v>
      </c>
      <c r="E1128" s="6">
        <v>115.47640632305807</v>
      </c>
      <c r="F1128" s="10">
        <v>132.42441694564775</v>
      </c>
      <c r="G1128" s="10">
        <v>132.42845659794068</v>
      </c>
      <c r="H1128" s="10">
        <v>20.808181782580331</v>
      </c>
      <c r="I1128" s="10">
        <f t="shared" si="27"/>
        <v>106.63346899254745</v>
      </c>
    </row>
    <row r="1129" spans="1:9" x14ac:dyDescent="0.25">
      <c r="A1129" s="20"/>
      <c r="B1129" s="5">
        <f>DATE(YEAR(siječanj!B1129),MONTH(siječanj!B1129)+3,DAY(siječanj!B1129))</f>
        <v>43567</v>
      </c>
      <c r="C1129" s="9">
        <v>11.7291666666667</v>
      </c>
      <c r="D1129">
        <v>0.92342212914236765</v>
      </c>
      <c r="E1129" s="6">
        <v>119.63507854946612</v>
      </c>
      <c r="F1129" s="10">
        <v>132.29719639043287</v>
      </c>
      <c r="G1129" s="10">
        <v>135.11535324523763</v>
      </c>
      <c r="H1129" s="10">
        <v>33.543939910503305</v>
      </c>
      <c r="I1129" s="10">
        <f t="shared" si="27"/>
        <v>110.4736789542624</v>
      </c>
    </row>
    <row r="1130" spans="1:9" x14ac:dyDescent="0.25">
      <c r="A1130" s="20"/>
      <c r="B1130" s="5">
        <f>DATE(YEAR(siječanj!B1130),MONTH(siječanj!B1130)+3,DAY(siječanj!B1130))</f>
        <v>43567</v>
      </c>
      <c r="C1130" s="9">
        <v>11.7395833333333</v>
      </c>
      <c r="D1130">
        <v>0.92342212914236765</v>
      </c>
      <c r="E1130" s="6">
        <v>124.15072403217245</v>
      </c>
      <c r="F1130" s="10">
        <v>132.62029277304086</v>
      </c>
      <c r="G1130" s="10">
        <v>136.67985237792126</v>
      </c>
      <c r="H1130" s="10">
        <v>49.657510300306754</v>
      </c>
      <c r="I1130" s="10">
        <f t="shared" si="27"/>
        <v>114.64352592035519</v>
      </c>
    </row>
    <row r="1131" spans="1:9" x14ac:dyDescent="0.25">
      <c r="A1131" s="20"/>
      <c r="B1131" s="5">
        <f>DATE(YEAR(siječanj!B1131),MONTH(siječanj!B1131)+3,DAY(siječanj!B1131))</f>
        <v>43567</v>
      </c>
      <c r="C1131" s="9">
        <v>11.75</v>
      </c>
      <c r="D1131">
        <v>0.92342212914236765</v>
      </c>
      <c r="E1131" s="6">
        <v>128.95858455191561</v>
      </c>
      <c r="F1131" s="10">
        <v>133.35861588859299</v>
      </c>
      <c r="G1131" s="10">
        <v>139.4449884319788</v>
      </c>
      <c r="H1131" s="10">
        <v>67.430480246017297</v>
      </c>
      <c r="I1131" s="10">
        <f t="shared" si="27"/>
        <v>119.08321071811595</v>
      </c>
    </row>
    <row r="1132" spans="1:9" x14ac:dyDescent="0.25">
      <c r="A1132" s="20"/>
      <c r="B1132" s="5">
        <f>DATE(YEAR(siječanj!B1132),MONTH(siječanj!B1132)+3,DAY(siječanj!B1132))</f>
        <v>43567</v>
      </c>
      <c r="C1132" s="9">
        <v>11.7604166666667</v>
      </c>
      <c r="D1132">
        <v>0.92342212914236765</v>
      </c>
      <c r="E1132" s="6">
        <v>133.30436751219253</v>
      </c>
      <c r="F1132" s="10">
        <v>131.57289651356837</v>
      </c>
      <c r="G1132" s="10">
        <v>138.99010246594352</v>
      </c>
      <c r="H1132" s="10">
        <v>82.868438359678052</v>
      </c>
      <c r="I1132" s="10">
        <f t="shared" si="27"/>
        <v>123.09620287208548</v>
      </c>
    </row>
    <row r="1133" spans="1:9" x14ac:dyDescent="0.25">
      <c r="A1133" s="20"/>
      <c r="B1133" s="5">
        <f>DATE(YEAR(siječanj!B1133),MONTH(siječanj!B1133)+3,DAY(siječanj!B1133))</f>
        <v>43567</v>
      </c>
      <c r="C1133" s="9">
        <v>11.7708333333333</v>
      </c>
      <c r="D1133">
        <v>0.92342212914236765</v>
      </c>
      <c r="E1133" s="6">
        <v>138.23508381790583</v>
      </c>
      <c r="F1133" s="10">
        <v>129.87200288258012</v>
      </c>
      <c r="G1133" s="10">
        <v>139.45322099011887</v>
      </c>
      <c r="H1133" s="10">
        <v>100.5152131085824</v>
      </c>
      <c r="I1133" s="10">
        <f t="shared" si="27"/>
        <v>127.64933542130426</v>
      </c>
    </row>
    <row r="1134" spans="1:9" x14ac:dyDescent="0.25">
      <c r="A1134" s="20"/>
      <c r="B1134" s="5">
        <f>DATE(YEAR(siječanj!B1134),MONTH(siječanj!B1134)+3,DAY(siječanj!B1134))</f>
        <v>43567</v>
      </c>
      <c r="C1134" s="9">
        <v>11.78125</v>
      </c>
      <c r="D1134">
        <v>0.92342212914236765</v>
      </c>
      <c r="E1134" s="6">
        <v>143.91442471325522</v>
      </c>
      <c r="F1134" s="10">
        <v>128.93515501647119</v>
      </c>
      <c r="G1134" s="10">
        <v>139.69217791415295</v>
      </c>
      <c r="H1134" s="10">
        <v>127.50246038851341</v>
      </c>
      <c r="I1134" s="10">
        <f t="shared" si="27"/>
        <v>132.89376448301311</v>
      </c>
    </row>
    <row r="1135" spans="1:9" x14ac:dyDescent="0.25">
      <c r="A1135" s="20"/>
      <c r="B1135" s="5">
        <f>DATE(YEAR(siječanj!B1135),MONTH(siječanj!B1135)+3,DAY(siječanj!B1135))</f>
        <v>43567</v>
      </c>
      <c r="C1135" s="9">
        <v>11.7916666666667</v>
      </c>
      <c r="D1135">
        <v>0.92342212914236765</v>
      </c>
      <c r="E1135" s="6">
        <v>149.52413052108787</v>
      </c>
      <c r="F1135" s="10">
        <v>126.98478499922508</v>
      </c>
      <c r="G1135" s="10">
        <v>139.06306356263386</v>
      </c>
      <c r="H1135" s="10">
        <v>151.21616114272243</v>
      </c>
      <c r="I1135" s="10">
        <f t="shared" si="27"/>
        <v>138.07389096394425</v>
      </c>
    </row>
    <row r="1136" spans="1:9" x14ac:dyDescent="0.25">
      <c r="A1136" s="20"/>
      <c r="B1136" s="5">
        <f>DATE(YEAR(siječanj!B1136),MONTH(siječanj!B1136)+3,DAY(siječanj!B1136))</f>
        <v>43567</v>
      </c>
      <c r="C1136" s="9">
        <v>11.8020833333333</v>
      </c>
      <c r="D1136">
        <v>0.92342212914236765</v>
      </c>
      <c r="E1136" s="6">
        <v>155.91767204632947</v>
      </c>
      <c r="F1136" s="10">
        <v>123.68188284165215</v>
      </c>
      <c r="G1136" s="10">
        <v>139.29260783486959</v>
      </c>
      <c r="H1136" s="10">
        <v>183.74570017036092</v>
      </c>
      <c r="I1136" s="10">
        <f t="shared" si="27"/>
        <v>143.97782869194299</v>
      </c>
    </row>
    <row r="1137" spans="1:9" x14ac:dyDescent="0.25">
      <c r="A1137" s="20"/>
      <c r="B1137" s="5">
        <f>DATE(YEAR(siječanj!B1137),MONTH(siječanj!B1137)+3,DAY(siječanj!B1137))</f>
        <v>43567</v>
      </c>
      <c r="C1137" s="9">
        <v>11.8125</v>
      </c>
      <c r="D1137">
        <v>0.92342212914236765</v>
      </c>
      <c r="E1137" s="6">
        <v>158.21063494128899</v>
      </c>
      <c r="F1137" s="10">
        <v>121.04036060876686</v>
      </c>
      <c r="G1137" s="10">
        <v>137.52492386890961</v>
      </c>
      <c r="H1137" s="10">
        <v>199.50551381343814</v>
      </c>
      <c r="I1137" s="10">
        <f t="shared" si="27"/>
        <v>146.09520137045095</v>
      </c>
    </row>
    <row r="1138" spans="1:9" x14ac:dyDescent="0.25">
      <c r="A1138" s="20"/>
      <c r="B1138" s="5">
        <f>DATE(YEAR(siječanj!B1138),MONTH(siječanj!B1138)+3,DAY(siječanj!B1138))</f>
        <v>43567</v>
      </c>
      <c r="C1138" s="9">
        <v>11.8229166666667</v>
      </c>
      <c r="D1138">
        <v>0.92342212914236765</v>
      </c>
      <c r="E1138" s="6">
        <v>158.20397825931883</v>
      </c>
      <c r="F1138" s="10">
        <v>116.36892842036653</v>
      </c>
      <c r="G1138" s="10">
        <v>132.75705648684166</v>
      </c>
      <c r="H1138" s="10">
        <v>217.46540992544416</v>
      </c>
      <c r="I1138" s="10">
        <f t="shared" si="27"/>
        <v>146.08905444301303</v>
      </c>
    </row>
    <row r="1139" spans="1:9" x14ac:dyDescent="0.25">
      <c r="A1139" s="20"/>
      <c r="B1139" s="5">
        <f>DATE(YEAR(siječanj!B1139),MONTH(siječanj!B1139)+3,DAY(siječanj!B1139))</f>
        <v>43567</v>
      </c>
      <c r="C1139" s="9">
        <v>11.8333333333333</v>
      </c>
      <c r="D1139">
        <v>0.92342212914236765</v>
      </c>
      <c r="E1139" s="6">
        <v>158.11208209964849</v>
      </c>
      <c r="F1139" s="10">
        <v>111.12589473492706</v>
      </c>
      <c r="G1139" s="10">
        <v>123.63902671065644</v>
      </c>
      <c r="H1139" s="10">
        <v>223.4102266829953</v>
      </c>
      <c r="I1139" s="10">
        <f t="shared" si="27"/>
        <v>146.00419549559024</v>
      </c>
    </row>
    <row r="1140" spans="1:9" x14ac:dyDescent="0.25">
      <c r="A1140" s="20"/>
      <c r="B1140" s="5">
        <f>DATE(YEAR(siječanj!B1140),MONTH(siječanj!B1140)+3,DAY(siječanj!B1140))</f>
        <v>43567</v>
      </c>
      <c r="C1140" s="9">
        <v>11.84375</v>
      </c>
      <c r="D1140">
        <v>0.92342212914236765</v>
      </c>
      <c r="E1140" s="6">
        <v>156.87789296097037</v>
      </c>
      <c r="F1140" s="10">
        <v>93.854839450960199</v>
      </c>
      <c r="G1140" s="10">
        <v>106.21238697623686</v>
      </c>
      <c r="H1140" s="10">
        <v>223.9529685781792</v>
      </c>
      <c r="I1140" s="10">
        <f t="shared" si="27"/>
        <v>144.8645179333877</v>
      </c>
    </row>
    <row r="1141" spans="1:9" x14ac:dyDescent="0.25">
      <c r="A1141" s="20"/>
      <c r="B1141" s="5">
        <f>DATE(YEAR(siječanj!B1141),MONTH(siječanj!B1141)+3,DAY(siječanj!B1141))</f>
        <v>43567</v>
      </c>
      <c r="C1141" s="9">
        <v>11.8541666666667</v>
      </c>
      <c r="D1141">
        <v>0.92342212914236765</v>
      </c>
      <c r="E1141" s="6">
        <v>156.47779024226222</v>
      </c>
      <c r="F1141" s="10">
        <v>87.414508549624472</v>
      </c>
      <c r="G1141" s="10">
        <v>100.17129085711338</v>
      </c>
      <c r="H1141" s="10">
        <v>224.04889833796486</v>
      </c>
      <c r="I1141" s="10">
        <f t="shared" si="27"/>
        <v>144.49505422900259</v>
      </c>
    </row>
    <row r="1142" spans="1:9" x14ac:dyDescent="0.25">
      <c r="A1142" s="20"/>
      <c r="B1142" s="5">
        <f>DATE(YEAR(siječanj!B1142),MONTH(siječanj!B1142)+3,DAY(siječanj!B1142))</f>
        <v>43567</v>
      </c>
      <c r="C1142" s="9">
        <v>11.8645833333333</v>
      </c>
      <c r="D1142">
        <v>0.92342212914236765</v>
      </c>
      <c r="E1142" s="6">
        <v>155.66176401790287</v>
      </c>
      <c r="F1142" s="10">
        <v>84.182677803236643</v>
      </c>
      <c r="G1142" s="10">
        <v>96.117753433250741</v>
      </c>
      <c r="H1142" s="10">
        <v>225.00032618184312</v>
      </c>
      <c r="I1142" s="10">
        <f t="shared" si="27"/>
        <v>143.74151755546865</v>
      </c>
    </row>
    <row r="1143" spans="1:9" x14ac:dyDescent="0.25">
      <c r="A1143" s="20"/>
      <c r="B1143" s="5">
        <f>DATE(YEAR(siječanj!B1143),MONTH(siječanj!B1143)+3,DAY(siječanj!B1143))</f>
        <v>43567</v>
      </c>
      <c r="C1143" s="9">
        <v>11.875</v>
      </c>
      <c r="D1143">
        <v>0.92342212914236765</v>
      </c>
      <c r="E1143" s="6">
        <v>152.61071562727429</v>
      </c>
      <c r="F1143" s="10">
        <v>81.523443906834274</v>
      </c>
      <c r="G1143" s="10">
        <v>88.981413995426934</v>
      </c>
      <c r="H1143" s="10">
        <v>226.40513529468461</v>
      </c>
      <c r="I1143" s="10">
        <f t="shared" si="27"/>
        <v>140.92411195447804</v>
      </c>
    </row>
    <row r="1144" spans="1:9" x14ac:dyDescent="0.25">
      <c r="A1144" s="20"/>
      <c r="B1144" s="5">
        <f>DATE(YEAR(siječanj!B1144),MONTH(siječanj!B1144)+3,DAY(siječanj!B1144))</f>
        <v>43567</v>
      </c>
      <c r="C1144" s="9">
        <v>11.8854166666667</v>
      </c>
      <c r="D1144">
        <v>0.92342212914236765</v>
      </c>
      <c r="E1144" s="6">
        <v>157.81513313533529</v>
      </c>
      <c r="F1144" s="10">
        <v>77.382715447234105</v>
      </c>
      <c r="G1144" s="10">
        <v>73.607723792279742</v>
      </c>
      <c r="H1144" s="10">
        <v>232.45771845826087</v>
      </c>
      <c r="I1144" s="10">
        <f t="shared" si="27"/>
        <v>145.72998625071753</v>
      </c>
    </row>
    <row r="1145" spans="1:9" x14ac:dyDescent="0.25">
      <c r="A1145" s="20"/>
      <c r="B1145" s="5">
        <f>DATE(YEAR(siječanj!B1145),MONTH(siječanj!B1145)+3,DAY(siječanj!B1145))</f>
        <v>43567</v>
      </c>
      <c r="C1145" s="9">
        <v>11.8958333333333</v>
      </c>
      <c r="D1145">
        <v>0.92342212914236765</v>
      </c>
      <c r="E1145" s="6">
        <v>160.01435851287692</v>
      </c>
      <c r="F1145" s="10">
        <v>73.369331961967092</v>
      </c>
      <c r="G1145" s="10">
        <v>63.613177444428857</v>
      </c>
      <c r="H1145" s="10">
        <v>236.51624242878196</v>
      </c>
      <c r="I1145" s="10">
        <f t="shared" si="27"/>
        <v>147.76079963131096</v>
      </c>
    </row>
    <row r="1146" spans="1:9" x14ac:dyDescent="0.25">
      <c r="A1146" s="20"/>
      <c r="B1146" s="5">
        <f>DATE(YEAR(siječanj!B1146),MONTH(siječanj!B1146)+3,DAY(siječanj!B1146))</f>
        <v>43567</v>
      </c>
      <c r="C1146" s="9">
        <v>11.90625</v>
      </c>
      <c r="D1146">
        <v>0.92342212914236765</v>
      </c>
      <c r="E1146" s="6">
        <v>156.67357967736356</v>
      </c>
      <c r="F1146" s="10">
        <v>71.819085802112369</v>
      </c>
      <c r="G1146" s="10">
        <v>60.048624271048006</v>
      </c>
      <c r="H1146" s="10">
        <v>237.83849215968786</v>
      </c>
      <c r="I1146" s="10">
        <f t="shared" si="27"/>
        <v>144.67585052602743</v>
      </c>
    </row>
    <row r="1147" spans="1:9" x14ac:dyDescent="0.25">
      <c r="A1147" s="20"/>
      <c r="B1147" s="5">
        <f>DATE(YEAR(siječanj!B1147),MONTH(siječanj!B1147)+3,DAY(siječanj!B1147))</f>
        <v>43567</v>
      </c>
      <c r="C1147" s="9">
        <v>11.9166666666667</v>
      </c>
      <c r="D1147">
        <v>0.92342212914236765</v>
      </c>
      <c r="E1147" s="6">
        <v>151.66000822888776</v>
      </c>
      <c r="F1147" s="10">
        <v>71.242627945939844</v>
      </c>
      <c r="G1147" s="10">
        <v>57.425834004080116</v>
      </c>
      <c r="H1147" s="10">
        <v>236.172545480715</v>
      </c>
      <c r="I1147" s="10">
        <f t="shared" si="27"/>
        <v>140.04620770446854</v>
      </c>
    </row>
    <row r="1148" spans="1:9" x14ac:dyDescent="0.25">
      <c r="A1148" s="20"/>
      <c r="B1148" s="5">
        <f>DATE(YEAR(siječanj!B1148),MONTH(siječanj!B1148)+3,DAY(siječanj!B1148))</f>
        <v>43567</v>
      </c>
      <c r="C1148" s="9">
        <v>11.9270833333333</v>
      </c>
      <c r="D1148">
        <v>0.92342212914236765</v>
      </c>
      <c r="E1148" s="6">
        <v>144.48572307754904</v>
      </c>
      <c r="F1148" s="10">
        <v>70.065362208088814</v>
      </c>
      <c r="G1148" s="10">
        <v>55.021541690478415</v>
      </c>
      <c r="H1148" s="10">
        <v>237.54123336324383</v>
      </c>
      <c r="I1148" s="10">
        <f t="shared" si="27"/>
        <v>133.42131403494486</v>
      </c>
    </row>
    <row r="1149" spans="1:9" x14ac:dyDescent="0.25">
      <c r="A1149" s="20"/>
      <c r="B1149" s="5">
        <f>DATE(YEAR(siječanj!B1149),MONTH(siječanj!B1149)+3,DAY(siječanj!B1149))</f>
        <v>43567</v>
      </c>
      <c r="C1149" s="9">
        <v>11.9375</v>
      </c>
      <c r="D1149">
        <v>0.92342212914236765</v>
      </c>
      <c r="E1149" s="6">
        <v>134.47693816991386</v>
      </c>
      <c r="F1149" s="10">
        <v>66.904089142333092</v>
      </c>
      <c r="G1149" s="10">
        <v>53.139537154851467</v>
      </c>
      <c r="H1149" s="10">
        <v>236.87447330973038</v>
      </c>
      <c r="I1149" s="10">
        <f t="shared" si="27"/>
        <v>124.17898056540839</v>
      </c>
    </row>
    <row r="1150" spans="1:9" x14ac:dyDescent="0.25">
      <c r="A1150" s="20"/>
      <c r="B1150" s="5">
        <f>DATE(YEAR(siječanj!B1150),MONTH(siječanj!B1150)+3,DAY(siječanj!B1150))</f>
        <v>43567</v>
      </c>
      <c r="C1150" s="9">
        <v>11.9479166666667</v>
      </c>
      <c r="D1150">
        <v>0.92342212914236765</v>
      </c>
      <c r="E1150" s="6">
        <v>122.3178355376849</v>
      </c>
      <c r="F1150" s="10">
        <v>64.915261576974558</v>
      </c>
      <c r="G1150" s="10">
        <v>52.200772649672359</v>
      </c>
      <c r="H1150" s="10">
        <v>235.13983486386081</v>
      </c>
      <c r="I1150" s="10">
        <f t="shared" si="27"/>
        <v>112.95099612429496</v>
      </c>
    </row>
    <row r="1151" spans="1:9" x14ac:dyDescent="0.25">
      <c r="A1151" s="20"/>
      <c r="B1151" s="5">
        <f>DATE(YEAR(siječanj!B1151),MONTH(siječanj!B1151)+3,DAY(siječanj!B1151))</f>
        <v>43567</v>
      </c>
      <c r="C1151" s="9">
        <v>11.9583333333333</v>
      </c>
      <c r="D1151">
        <v>0.92342212914236765</v>
      </c>
      <c r="E1151" s="6">
        <v>110.82195522349934</v>
      </c>
      <c r="F1151" s="10">
        <v>62.821079113061188</v>
      </c>
      <c r="G1151" s="10">
        <v>51.226629418288233</v>
      </c>
      <c r="H1151" s="10">
        <v>234.98078899684307</v>
      </c>
      <c r="I1151" s="10">
        <f t="shared" si="27"/>
        <v>102.3354458482039</v>
      </c>
    </row>
    <row r="1152" spans="1:9" x14ac:dyDescent="0.25">
      <c r="A1152" s="20"/>
      <c r="B1152" s="5">
        <f>DATE(YEAR(siječanj!B1152),MONTH(siječanj!B1152)+3,DAY(siječanj!B1152))</f>
        <v>43567</v>
      </c>
      <c r="C1152" s="9">
        <v>11.96875</v>
      </c>
      <c r="D1152">
        <v>0.92342212914236765</v>
      </c>
      <c r="E1152" s="6">
        <v>100.73790593466228</v>
      </c>
      <c r="F1152" s="10">
        <v>61.017559777080699</v>
      </c>
      <c r="G1152" s="10">
        <v>50.849396826108425</v>
      </c>
      <c r="H1152" s="10">
        <v>234.91905054677201</v>
      </c>
      <c r="I1152" s="10">
        <f t="shared" si="27"/>
        <v>93.023611583529402</v>
      </c>
    </row>
    <row r="1153" spans="1:9" x14ac:dyDescent="0.25">
      <c r="A1153" s="20"/>
      <c r="B1153" s="5">
        <f>DATE(YEAR(siječanj!B1153),MONTH(siječanj!B1153)+3,DAY(siječanj!B1153))</f>
        <v>43567</v>
      </c>
      <c r="C1153" s="9">
        <v>11.9791666666667</v>
      </c>
      <c r="D1153">
        <v>0.92342212914236765</v>
      </c>
      <c r="E1153" s="6">
        <v>91.700940013862891</v>
      </c>
      <c r="F1153" s="10">
        <v>60.581145672347141</v>
      </c>
      <c r="G1153" s="10">
        <v>51.017050404067447</v>
      </c>
      <c r="H1153" s="10">
        <v>234.67886997740999</v>
      </c>
      <c r="I1153" s="10">
        <f t="shared" si="27"/>
        <v>84.67867727195781</v>
      </c>
    </row>
    <row r="1154" spans="1:9" ht="15.75" thickBot="1" x14ac:dyDescent="0.3">
      <c r="A1154" s="20"/>
      <c r="B1154" s="5">
        <f>DATE(YEAR(siječanj!B1154),MONTH(siječanj!B1154)+3,DAY(siječanj!B1154))</f>
        <v>43567</v>
      </c>
      <c r="C1154" s="9">
        <v>11.9895833333333</v>
      </c>
      <c r="D1154">
        <v>0.92342212914236765</v>
      </c>
      <c r="E1154" s="6">
        <v>83.86079309960175</v>
      </c>
      <c r="F1154" s="10">
        <v>58.663120612337366</v>
      </c>
      <c r="G1154" s="10">
        <v>49.898349713465365</v>
      </c>
      <c r="H1154" s="10">
        <v>235.68263378624744</v>
      </c>
      <c r="I1154" s="10">
        <f t="shared" si="27"/>
        <v>77.438912115601823</v>
      </c>
    </row>
    <row r="1155" spans="1:9" x14ac:dyDescent="0.25">
      <c r="A1155" s="13">
        <f t="shared" ref="A1155" si="28">A1059+1</f>
        <v>103</v>
      </c>
      <c r="B1155" s="5">
        <f>DATE(YEAR(siječanj!B1155),MONTH(siječanj!B1155)+3,DAY(siječanj!B1155))</f>
        <v>43568</v>
      </c>
      <c r="C1155" s="9">
        <v>12</v>
      </c>
      <c r="D1155">
        <v>0.92170047193785354</v>
      </c>
      <c r="E1155" s="6">
        <v>85.26079873689325</v>
      </c>
      <c r="F1155" s="10">
        <v>57.661622966955264</v>
      </c>
      <c r="G1155" s="10">
        <v>49.165579788368049</v>
      </c>
      <c r="H1155" s="10">
        <v>235.40750954828553</v>
      </c>
      <c r="I1155" s="10">
        <f t="shared" si="27"/>
        <v>78.584918433592861</v>
      </c>
    </row>
    <row r="1156" spans="1:9" x14ac:dyDescent="0.25">
      <c r="A1156" s="14"/>
      <c r="B1156" s="5">
        <f>DATE(YEAR(siječanj!B1156),MONTH(siječanj!B1156)+3,DAY(siječanj!B1156))</f>
        <v>43568</v>
      </c>
      <c r="C1156" s="9">
        <v>12.0104166666667</v>
      </c>
      <c r="D1156">
        <v>0.92170047193785354</v>
      </c>
      <c r="E1156" s="6">
        <v>79.846194460701554</v>
      </c>
      <c r="F1156" s="10">
        <v>56.41269583048723</v>
      </c>
      <c r="G1156" s="10">
        <v>49.635525997280709</v>
      </c>
      <c r="H1156" s="10">
        <v>236.35845316117906</v>
      </c>
      <c r="I1156" s="10">
        <f t="shared" ref="I1156:I1219" si="29">D1156*E1156</f>
        <v>73.59427511687025</v>
      </c>
    </row>
    <row r="1157" spans="1:9" x14ac:dyDescent="0.25">
      <c r="A1157" s="14"/>
      <c r="B1157" s="5">
        <f>DATE(YEAR(siječanj!B1157),MONTH(siječanj!B1157)+3,DAY(siječanj!B1157))</f>
        <v>43568</v>
      </c>
      <c r="C1157" s="9">
        <v>12.0208333333333</v>
      </c>
      <c r="D1157">
        <v>0.92170047193785354</v>
      </c>
      <c r="E1157" s="6">
        <v>74.353745917170144</v>
      </c>
      <c r="F1157" s="10">
        <v>56.253515615950761</v>
      </c>
      <c r="G1157" s="10">
        <v>49.217652424521624</v>
      </c>
      <c r="H1157" s="10">
        <v>238.97016598332277</v>
      </c>
      <c r="I1157" s="10">
        <f t="shared" si="29"/>
        <v>68.531882702202978</v>
      </c>
    </row>
    <row r="1158" spans="1:9" x14ac:dyDescent="0.25">
      <c r="A1158" s="14"/>
      <c r="B1158" s="5">
        <f>DATE(YEAR(siječanj!B1158),MONTH(siječanj!B1158)+3,DAY(siječanj!B1158))</f>
        <v>43568</v>
      </c>
      <c r="C1158" s="9">
        <v>12.03125</v>
      </c>
      <c r="D1158">
        <v>0.92170047193785354</v>
      </c>
      <c r="E1158" s="6">
        <v>68.892978653352245</v>
      </c>
      <c r="F1158" s="10">
        <v>56.105529108540743</v>
      </c>
      <c r="G1158" s="10">
        <v>48.780030345644022</v>
      </c>
      <c r="H1158" s="10">
        <v>236.61042535530467</v>
      </c>
      <c r="I1158" s="10">
        <f t="shared" si="29"/>
        <v>63.498690937999235</v>
      </c>
    </row>
    <row r="1159" spans="1:9" x14ac:dyDescent="0.25">
      <c r="A1159" s="14"/>
      <c r="B1159" s="5">
        <f>DATE(YEAR(siječanj!B1159),MONTH(siječanj!B1159)+3,DAY(siječanj!B1159))</f>
        <v>43568</v>
      </c>
      <c r="C1159" s="9">
        <v>12.0416666666667</v>
      </c>
      <c r="D1159">
        <v>0.92170047193785354</v>
      </c>
      <c r="E1159" s="6">
        <v>65.934795244583526</v>
      </c>
      <c r="F1159" s="10">
        <v>54.709012803137256</v>
      </c>
      <c r="G1159" s="10">
        <v>46.924096246447924</v>
      </c>
      <c r="H1159" s="10">
        <v>235.66752057704338</v>
      </c>
      <c r="I1159" s="10">
        <f t="shared" si="29"/>
        <v>60.772131894058376</v>
      </c>
    </row>
    <row r="1160" spans="1:9" x14ac:dyDescent="0.25">
      <c r="A1160" s="14"/>
      <c r="B1160" s="5">
        <f>DATE(YEAR(siječanj!B1160),MONTH(siječanj!B1160)+3,DAY(siječanj!B1160))</f>
        <v>43568</v>
      </c>
      <c r="C1160" s="9">
        <v>12.0520833333333</v>
      </c>
      <c r="D1160">
        <v>0.92170047193785354</v>
      </c>
      <c r="E1160" s="6">
        <v>64.028749755685439</v>
      </c>
      <c r="F1160" s="10">
        <v>54.965035240425301</v>
      </c>
      <c r="G1160" s="10">
        <v>47.406505689404888</v>
      </c>
      <c r="H1160" s="10">
        <v>235.29516695935959</v>
      </c>
      <c r="I1160" s="10">
        <f t="shared" si="29"/>
        <v>59.015328867405991</v>
      </c>
    </row>
    <row r="1161" spans="1:9" x14ac:dyDescent="0.25">
      <c r="A1161" s="14"/>
      <c r="B1161" s="5">
        <f>DATE(YEAR(siječanj!B1161),MONTH(siječanj!B1161)+3,DAY(siječanj!B1161))</f>
        <v>43568</v>
      </c>
      <c r="C1161" s="9">
        <v>12.0625</v>
      </c>
      <c r="D1161">
        <v>0.92170047193785354</v>
      </c>
      <c r="E1161" s="6">
        <v>61.149381421737303</v>
      </c>
      <c r="F1161" s="10">
        <v>53.212086255751124</v>
      </c>
      <c r="G1161" s="10">
        <v>47.604865786023801</v>
      </c>
      <c r="H1161" s="10">
        <v>236.46097206407461</v>
      </c>
      <c r="I1161" s="10">
        <f t="shared" si="29"/>
        <v>56.361413715123085</v>
      </c>
    </row>
    <row r="1162" spans="1:9" x14ac:dyDescent="0.25">
      <c r="A1162" s="14"/>
      <c r="B1162" s="5">
        <f>DATE(YEAR(siječanj!B1162),MONTH(siječanj!B1162)+3,DAY(siječanj!B1162))</f>
        <v>43568</v>
      </c>
      <c r="C1162" s="9">
        <v>12.0729166666667</v>
      </c>
      <c r="D1162">
        <v>0.92170047193785354</v>
      </c>
      <c r="E1162" s="6">
        <v>60.094039241592363</v>
      </c>
      <c r="F1162" s="10">
        <v>53.882263816158058</v>
      </c>
      <c r="G1162" s="10">
        <v>46.575996714716936</v>
      </c>
      <c r="H1162" s="10">
        <v>236.62025904610744</v>
      </c>
      <c r="I1162" s="10">
        <f t="shared" si="29"/>
        <v>55.388704329627572</v>
      </c>
    </row>
    <row r="1163" spans="1:9" x14ac:dyDescent="0.25">
      <c r="A1163" s="14"/>
      <c r="B1163" s="5">
        <f>DATE(YEAR(siječanj!B1163),MONTH(siječanj!B1163)+3,DAY(siječanj!B1163))</f>
        <v>43568</v>
      </c>
      <c r="C1163" s="9">
        <v>12.0833333333333</v>
      </c>
      <c r="D1163">
        <v>0.92170047193785354</v>
      </c>
      <c r="E1163" s="6">
        <v>58.454964817291078</v>
      </c>
      <c r="F1163" s="10">
        <v>53.977231725095344</v>
      </c>
      <c r="G1163" s="10">
        <v>47.174914315925157</v>
      </c>
      <c r="H1163" s="10">
        <v>236.76879790113915</v>
      </c>
      <c r="I1163" s="10">
        <f t="shared" si="29"/>
        <v>53.877968659207809</v>
      </c>
    </row>
    <row r="1164" spans="1:9" x14ac:dyDescent="0.25">
      <c r="A1164" s="14"/>
      <c r="B1164" s="5">
        <f>DATE(YEAR(siječanj!B1164),MONTH(siječanj!B1164)+3,DAY(siječanj!B1164))</f>
        <v>43568</v>
      </c>
      <c r="C1164" s="9">
        <v>12.09375</v>
      </c>
      <c r="D1164">
        <v>0.92170047193785354</v>
      </c>
      <c r="E1164" s="6">
        <v>57.191120388744508</v>
      </c>
      <c r="F1164" s="10">
        <v>53.723537129375366</v>
      </c>
      <c r="G1164" s="10">
        <v>45.75495257283945</v>
      </c>
      <c r="H1164" s="10">
        <v>236.8178072792717</v>
      </c>
      <c r="I1164" s="10">
        <f t="shared" si="29"/>
        <v>52.713082652960409</v>
      </c>
    </row>
    <row r="1165" spans="1:9" x14ac:dyDescent="0.25">
      <c r="A1165" s="14"/>
      <c r="B1165" s="5">
        <f>DATE(YEAR(siječanj!B1165),MONTH(siječanj!B1165)+3,DAY(siječanj!B1165))</f>
        <v>43568</v>
      </c>
      <c r="C1165" s="9">
        <v>12.1041666666667</v>
      </c>
      <c r="D1165">
        <v>0.92170047193785354</v>
      </c>
      <c r="E1165" s="6">
        <v>55.425491580647133</v>
      </c>
      <c r="F1165" s="10">
        <v>54.338452533660359</v>
      </c>
      <c r="G1165" s="10">
        <v>46.517393424202631</v>
      </c>
      <c r="H1165" s="10">
        <v>236.1619344190959</v>
      </c>
      <c r="I1165" s="10">
        <f t="shared" si="29"/>
        <v>51.085701747269994</v>
      </c>
    </row>
    <row r="1166" spans="1:9" x14ac:dyDescent="0.25">
      <c r="A1166" s="14"/>
      <c r="B1166" s="5">
        <f>DATE(YEAR(siječanj!B1166),MONTH(siječanj!B1166)+3,DAY(siječanj!B1166))</f>
        <v>43568</v>
      </c>
      <c r="C1166" s="9">
        <v>12.1145833333333</v>
      </c>
      <c r="D1166">
        <v>0.92170047193785354</v>
      </c>
      <c r="E1166" s="6">
        <v>55.429644810197239</v>
      </c>
      <c r="F1166" s="10">
        <v>54.47552628034007</v>
      </c>
      <c r="G1166" s="10">
        <v>45.443540306540015</v>
      </c>
      <c r="H1166" s="10">
        <v>235.82225538762921</v>
      </c>
      <c r="I1166" s="10">
        <f t="shared" si="29"/>
        <v>51.089529780906389</v>
      </c>
    </row>
    <row r="1167" spans="1:9" x14ac:dyDescent="0.25">
      <c r="A1167" s="14"/>
      <c r="B1167" s="5">
        <f>DATE(YEAR(siječanj!B1167),MONTH(siječanj!B1167)+3,DAY(siječanj!B1167))</f>
        <v>43568</v>
      </c>
      <c r="C1167" s="9">
        <v>12.125</v>
      </c>
      <c r="D1167">
        <v>0.92170047193785354</v>
      </c>
      <c r="E1167" s="6">
        <v>54.180778412406326</v>
      </c>
      <c r="F1167" s="10">
        <v>53.806087207602999</v>
      </c>
      <c r="G1167" s="10">
        <v>45.59761076565654</v>
      </c>
      <c r="H1167" s="10">
        <v>235.40759158741929</v>
      </c>
      <c r="I1167" s="10">
        <f t="shared" si="29"/>
        <v>49.93844903267518</v>
      </c>
    </row>
    <row r="1168" spans="1:9" x14ac:dyDescent="0.25">
      <c r="A1168" s="14"/>
      <c r="B1168" s="5">
        <f>DATE(YEAR(siječanj!B1168),MONTH(siječanj!B1168)+3,DAY(siječanj!B1168))</f>
        <v>43568</v>
      </c>
      <c r="C1168" s="9">
        <v>12.1354166666667</v>
      </c>
      <c r="D1168">
        <v>0.92170047193785354</v>
      </c>
      <c r="E1168" s="6">
        <v>55.46510806997432</v>
      </c>
      <c r="F1168" s="10">
        <v>53.790045168383052</v>
      </c>
      <c r="G1168" s="10">
        <v>45.023318588236357</v>
      </c>
      <c r="H1168" s="10">
        <v>235.97462507001708</v>
      </c>
      <c r="I1168" s="10">
        <f t="shared" si="29"/>
        <v>51.12221628417938</v>
      </c>
    </row>
    <row r="1169" spans="1:9" x14ac:dyDescent="0.25">
      <c r="A1169" s="14"/>
      <c r="B1169" s="5">
        <f>DATE(YEAR(siječanj!B1169),MONTH(siječanj!B1169)+3,DAY(siječanj!B1169))</f>
        <v>43568</v>
      </c>
      <c r="C1169" s="9">
        <v>12.1458333333333</v>
      </c>
      <c r="D1169">
        <v>0.92170047193785354</v>
      </c>
      <c r="E1169" s="6">
        <v>55.922429863959032</v>
      </c>
      <c r="F1169" s="10">
        <v>54.114325539374782</v>
      </c>
      <c r="G1169" s="10">
        <v>46.069824841633626</v>
      </c>
      <c r="H1169" s="10">
        <v>236.29869465556814</v>
      </c>
      <c r="I1169" s="10">
        <f t="shared" si="29"/>
        <v>51.543729997522554</v>
      </c>
    </row>
    <row r="1170" spans="1:9" x14ac:dyDescent="0.25">
      <c r="A1170" s="14"/>
      <c r="B1170" s="5">
        <f>DATE(YEAR(siječanj!B1170),MONTH(siječanj!B1170)+3,DAY(siječanj!B1170))</f>
        <v>43568</v>
      </c>
      <c r="C1170" s="9">
        <v>12.15625</v>
      </c>
      <c r="D1170">
        <v>0.92170047193785354</v>
      </c>
      <c r="E1170" s="6">
        <v>56.563497322937181</v>
      </c>
      <c r="F1170" s="10">
        <v>53.641693430658044</v>
      </c>
      <c r="G1170" s="10">
        <v>46.428645564389527</v>
      </c>
      <c r="H1170" s="10">
        <v>235.98283898816652</v>
      </c>
      <c r="I1170" s="10">
        <f t="shared" si="29"/>
        <v>52.134602177006713</v>
      </c>
    </row>
    <row r="1171" spans="1:9" x14ac:dyDescent="0.25">
      <c r="A1171" s="14"/>
      <c r="B1171" s="5">
        <f>DATE(YEAR(siječanj!B1171),MONTH(siječanj!B1171)+3,DAY(siječanj!B1171))</f>
        <v>43568</v>
      </c>
      <c r="C1171" s="9">
        <v>12.1666666666667</v>
      </c>
      <c r="D1171">
        <v>0.92170047193785354</v>
      </c>
      <c r="E1171" s="6">
        <v>58.856049262582658</v>
      </c>
      <c r="F1171" s="10">
        <v>53.788419692805348</v>
      </c>
      <c r="G1171" s="10">
        <v>45.499606797081377</v>
      </c>
      <c r="H1171" s="10">
        <v>235.37488398545324</v>
      </c>
      <c r="I1171" s="10">
        <f t="shared" si="29"/>
        <v>54.247648381719991</v>
      </c>
    </row>
    <row r="1172" spans="1:9" x14ac:dyDescent="0.25">
      <c r="A1172" s="14"/>
      <c r="B1172" s="5">
        <f>DATE(YEAR(siječanj!B1172),MONTH(siječanj!B1172)+3,DAY(siječanj!B1172))</f>
        <v>43568</v>
      </c>
      <c r="C1172" s="9">
        <v>12.1770833333333</v>
      </c>
      <c r="D1172">
        <v>0.92170047193785354</v>
      </c>
      <c r="E1172" s="6">
        <v>60.30744317439131</v>
      </c>
      <c r="F1172" s="10">
        <v>53.906637922783709</v>
      </c>
      <c r="G1172" s="10">
        <v>45.998240520877992</v>
      </c>
      <c r="H1172" s="10">
        <v>235.06902608712193</v>
      </c>
      <c r="I1172" s="10">
        <f t="shared" si="29"/>
        <v>55.585398835201751</v>
      </c>
    </row>
    <row r="1173" spans="1:9" x14ac:dyDescent="0.25">
      <c r="A1173" s="14"/>
      <c r="B1173" s="5">
        <f>DATE(YEAR(siječanj!B1173),MONTH(siječanj!B1173)+3,DAY(siječanj!B1173))</f>
        <v>43568</v>
      </c>
      <c r="C1173" s="9">
        <v>12.1875</v>
      </c>
      <c r="D1173">
        <v>0.92170047193785354</v>
      </c>
      <c r="E1173" s="6">
        <v>62.128581721894001</v>
      </c>
      <c r="F1173" s="10">
        <v>52.69740851209113</v>
      </c>
      <c r="G1173" s="10">
        <v>44.951890810517028</v>
      </c>
      <c r="H1173" s="10">
        <v>230.44411094039182</v>
      </c>
      <c r="I1173" s="10">
        <f t="shared" si="29"/>
        <v>57.263943093899201</v>
      </c>
    </row>
    <row r="1174" spans="1:9" x14ac:dyDescent="0.25">
      <c r="A1174" s="14"/>
      <c r="B1174" s="5">
        <f>DATE(YEAR(siječanj!B1174),MONTH(siječanj!B1174)+3,DAY(siječanj!B1174))</f>
        <v>43568</v>
      </c>
      <c r="C1174" s="9">
        <v>12.1979166666667</v>
      </c>
      <c r="D1174">
        <v>0.92170047193785354</v>
      </c>
      <c r="E1174" s="6">
        <v>64.376267069179164</v>
      </c>
      <c r="F1174" s="10">
        <v>54.604589041209671</v>
      </c>
      <c r="G1174" s="10">
        <v>44.311352831271627</v>
      </c>
      <c r="H1174" s="10">
        <v>207.08316045280446</v>
      </c>
      <c r="I1174" s="10">
        <f t="shared" si="29"/>
        <v>59.335635739259736</v>
      </c>
    </row>
    <row r="1175" spans="1:9" x14ac:dyDescent="0.25">
      <c r="A1175" s="14"/>
      <c r="B1175" s="5">
        <f>DATE(YEAR(siječanj!B1175),MONTH(siječanj!B1175)+3,DAY(siječanj!B1175))</f>
        <v>43568</v>
      </c>
      <c r="C1175" s="9">
        <v>12.2083333333333</v>
      </c>
      <c r="D1175">
        <v>0.92170047193785354</v>
      </c>
      <c r="E1175" s="6">
        <v>66.612923130247495</v>
      </c>
      <c r="F1175" s="10">
        <v>55.305674718712631</v>
      </c>
      <c r="G1175" s="10">
        <v>47.495000672005503</v>
      </c>
      <c r="H1175" s="10">
        <v>191.12768347568525</v>
      </c>
      <c r="I1175" s="10">
        <f t="shared" si="29"/>
        <v>61.397162686309073</v>
      </c>
    </row>
    <row r="1176" spans="1:9" x14ac:dyDescent="0.25">
      <c r="A1176" s="14"/>
      <c r="B1176" s="5">
        <f>DATE(YEAR(siječanj!B1176),MONTH(siječanj!B1176)+3,DAY(siječanj!B1176))</f>
        <v>43568</v>
      </c>
      <c r="C1176" s="9">
        <v>12.21875</v>
      </c>
      <c r="D1176">
        <v>0.92170047193785354</v>
      </c>
      <c r="E1176" s="6">
        <v>69.762303995174264</v>
      </c>
      <c r="F1176" s="10">
        <v>58.534696001139011</v>
      </c>
      <c r="G1176" s="10">
        <v>48.439814160664412</v>
      </c>
      <c r="H1176" s="10">
        <v>164.4557556073546</v>
      </c>
      <c r="I1176" s="10">
        <f t="shared" si="29"/>
        <v>64.299948515824127</v>
      </c>
    </row>
    <row r="1177" spans="1:9" x14ac:dyDescent="0.25">
      <c r="A1177" s="14"/>
      <c r="B1177" s="5">
        <f>DATE(YEAR(siječanj!B1177),MONTH(siječanj!B1177)+3,DAY(siječanj!B1177))</f>
        <v>43568</v>
      </c>
      <c r="C1177" s="9">
        <v>12.2291666666667</v>
      </c>
      <c r="D1177">
        <v>0.92170047193785354</v>
      </c>
      <c r="E1177" s="6">
        <v>72.047964988467712</v>
      </c>
      <c r="F1177" s="10">
        <v>63.189295486890231</v>
      </c>
      <c r="G1177" s="10">
        <v>49.23983336858889</v>
      </c>
      <c r="H1177" s="10">
        <v>146.88962832837811</v>
      </c>
      <c r="I1177" s="10">
        <f t="shared" si="29"/>
        <v>66.406643332032644</v>
      </c>
    </row>
    <row r="1178" spans="1:9" x14ac:dyDescent="0.25">
      <c r="A1178" s="14"/>
      <c r="B1178" s="5">
        <f>DATE(YEAR(siječanj!B1178),MONTH(siječanj!B1178)+3,DAY(siječanj!B1178))</f>
        <v>43568</v>
      </c>
      <c r="C1178" s="9">
        <v>12.2395833333333</v>
      </c>
      <c r="D1178">
        <v>0.92170047193785354</v>
      </c>
      <c r="E1178" s="6">
        <v>75.071131947068665</v>
      </c>
      <c r="F1178" s="10">
        <v>62.15906505222226</v>
      </c>
      <c r="G1178" s="10">
        <v>50.767994447229647</v>
      </c>
      <c r="H1178" s="10">
        <v>116.54169395550255</v>
      </c>
      <c r="I1178" s="10">
        <f t="shared" si="29"/>
        <v>69.193097744522063</v>
      </c>
    </row>
    <row r="1179" spans="1:9" x14ac:dyDescent="0.25">
      <c r="A1179" s="14"/>
      <c r="B1179" s="5">
        <f>DATE(YEAR(siječanj!B1179),MONTH(siječanj!B1179)+3,DAY(siječanj!B1179))</f>
        <v>43568</v>
      </c>
      <c r="C1179" s="9">
        <v>12.25</v>
      </c>
      <c r="D1179">
        <v>0.92170047193785354</v>
      </c>
      <c r="E1179" s="6">
        <v>78.944194200834374</v>
      </c>
      <c r="F1179" s="10">
        <v>62.785154096033985</v>
      </c>
      <c r="G1179" s="10">
        <v>54.692187183864</v>
      </c>
      <c r="H1179" s="10">
        <v>85.294903816336841</v>
      </c>
      <c r="I1179" s="10">
        <f t="shared" si="29"/>
        <v>72.76290105166261</v>
      </c>
    </row>
    <row r="1180" spans="1:9" x14ac:dyDescent="0.25">
      <c r="A1180" s="14"/>
      <c r="B1180" s="5">
        <f>DATE(YEAR(siječanj!B1180),MONTH(siječanj!B1180)+3,DAY(siječanj!B1180))</f>
        <v>43568</v>
      </c>
      <c r="C1180" s="9">
        <v>12.2604166666667</v>
      </c>
      <c r="D1180">
        <v>0.92170047193785354</v>
      </c>
      <c r="E1180" s="6">
        <v>83.17114059752366</v>
      </c>
      <c r="F1180" s="10">
        <v>68.253314142225321</v>
      </c>
      <c r="G1180" s="10">
        <v>60.363243662629692</v>
      </c>
      <c r="H1180" s="10">
        <v>27.03975032458947</v>
      </c>
      <c r="I1180" s="10">
        <f t="shared" si="29"/>
        <v>76.658879540347129</v>
      </c>
    </row>
    <row r="1181" spans="1:9" x14ac:dyDescent="0.25">
      <c r="A1181" s="14"/>
      <c r="B1181" s="5">
        <f>DATE(YEAR(siječanj!B1181),MONTH(siječanj!B1181)+3,DAY(siječanj!B1181))</f>
        <v>43568</v>
      </c>
      <c r="C1181" s="9">
        <v>12.2708333333333</v>
      </c>
      <c r="D1181">
        <v>0.92170047193785354</v>
      </c>
      <c r="E1181" s="6">
        <v>86.416331624060547</v>
      </c>
      <c r="F1181" s="10">
        <v>72.095914326795025</v>
      </c>
      <c r="G1181" s="10">
        <v>68.795895914478024</v>
      </c>
      <c r="H1181" s="10">
        <v>3.170209232443189</v>
      </c>
      <c r="I1181" s="10">
        <f t="shared" si="29"/>
        <v>79.649973641034663</v>
      </c>
    </row>
    <row r="1182" spans="1:9" x14ac:dyDescent="0.25">
      <c r="A1182" s="14"/>
      <c r="B1182" s="5">
        <f>DATE(YEAR(siječanj!B1182),MONTH(siječanj!B1182)+3,DAY(siječanj!B1182))</f>
        <v>43568</v>
      </c>
      <c r="C1182" s="9">
        <v>12.28125</v>
      </c>
      <c r="D1182">
        <v>0.92170047193785354</v>
      </c>
      <c r="E1182" s="6">
        <v>91.682731914045078</v>
      </c>
      <c r="F1182" s="10">
        <v>75.300894624751166</v>
      </c>
      <c r="G1182" s="10">
        <v>75.640342798452465</v>
      </c>
      <c r="H1182" s="10">
        <v>3.3247399456718374</v>
      </c>
      <c r="I1182" s="10">
        <f t="shared" si="29"/>
        <v>84.504017273727058</v>
      </c>
    </row>
    <row r="1183" spans="1:9" x14ac:dyDescent="0.25">
      <c r="A1183" s="14"/>
      <c r="B1183" s="5">
        <f>DATE(YEAR(siječanj!B1183),MONTH(siječanj!B1183)+3,DAY(siječanj!B1183))</f>
        <v>43568</v>
      </c>
      <c r="C1183" s="9">
        <v>12.2916666666667</v>
      </c>
      <c r="D1183">
        <v>0.92170047193785354</v>
      </c>
      <c r="E1183" s="6">
        <v>95.753486504692162</v>
      </c>
      <c r="F1183" s="10">
        <v>79.222115651522401</v>
      </c>
      <c r="G1183" s="10">
        <v>79.862159972419349</v>
      </c>
      <c r="H1183" s="10">
        <v>3.6691812488061681</v>
      </c>
      <c r="I1183" s="10">
        <f t="shared" si="29"/>
        <v>88.256033701069654</v>
      </c>
    </row>
    <row r="1184" spans="1:9" x14ac:dyDescent="0.25">
      <c r="A1184" s="14"/>
      <c r="B1184" s="5">
        <f>DATE(YEAR(siječanj!B1184),MONTH(siječanj!B1184)+3,DAY(siječanj!B1184))</f>
        <v>43568</v>
      </c>
      <c r="C1184" s="9">
        <v>12.3020833333333</v>
      </c>
      <c r="D1184">
        <v>0.92170047193785354</v>
      </c>
      <c r="E1184" s="6">
        <v>99.830014322648864</v>
      </c>
      <c r="F1184" s="10">
        <v>89.354768510129247</v>
      </c>
      <c r="G1184" s="10">
        <v>100.35487168553547</v>
      </c>
      <c r="H1184" s="10">
        <v>1.9271712866241735</v>
      </c>
      <c r="I1184" s="10">
        <f t="shared" si="29"/>
        <v>92.013371314748142</v>
      </c>
    </row>
    <row r="1185" spans="1:9" x14ac:dyDescent="0.25">
      <c r="A1185" s="14"/>
      <c r="B1185" s="5">
        <f>DATE(YEAR(siječanj!B1185),MONTH(siječanj!B1185)+3,DAY(siječanj!B1185))</f>
        <v>43568</v>
      </c>
      <c r="C1185" s="9">
        <v>12.3125</v>
      </c>
      <c r="D1185">
        <v>0.92170047193785354</v>
      </c>
      <c r="E1185" s="6">
        <v>102.59894387551266</v>
      </c>
      <c r="F1185" s="10">
        <v>95.381911546652816</v>
      </c>
      <c r="G1185" s="10">
        <v>105.09711417673746</v>
      </c>
      <c r="H1185" s="10">
        <v>0.97186659343667492</v>
      </c>
      <c r="I1185" s="10">
        <f t="shared" si="29"/>
        <v>94.565494990385361</v>
      </c>
    </row>
    <row r="1186" spans="1:9" x14ac:dyDescent="0.25">
      <c r="A1186" s="14"/>
      <c r="B1186" s="5">
        <f>DATE(YEAR(siječanj!B1186),MONTH(siječanj!B1186)+3,DAY(siječanj!B1186))</f>
        <v>43568</v>
      </c>
      <c r="C1186" s="9">
        <v>12.3229166666667</v>
      </c>
      <c r="D1186">
        <v>0.92170047193785354</v>
      </c>
      <c r="E1186" s="6">
        <v>107.16205767492227</v>
      </c>
      <c r="F1186" s="10">
        <v>99.528210771936557</v>
      </c>
      <c r="G1186" s="10">
        <v>108.5670752169498</v>
      </c>
      <c r="H1186" s="10">
        <v>1.4831004588665804</v>
      </c>
      <c r="I1186" s="10">
        <f t="shared" si="29"/>
        <v>98.771319132807335</v>
      </c>
    </row>
    <row r="1187" spans="1:9" x14ac:dyDescent="0.25">
      <c r="A1187" s="14"/>
      <c r="B1187" s="5">
        <f>DATE(YEAR(siječanj!B1187),MONTH(siječanj!B1187)+3,DAY(siječanj!B1187))</f>
        <v>43568</v>
      </c>
      <c r="C1187" s="9">
        <v>12.3333333333333</v>
      </c>
      <c r="D1187">
        <v>0.92170047193785354</v>
      </c>
      <c r="E1187" s="6">
        <v>111.33273198031939</v>
      </c>
      <c r="F1187" s="10">
        <v>104.12552528751358</v>
      </c>
      <c r="G1187" s="10">
        <v>124.56173953372824</v>
      </c>
      <c r="H1187" s="10">
        <v>1.6400623317911025</v>
      </c>
      <c r="I1187" s="10">
        <f t="shared" si="29"/>
        <v>102.61543160839095</v>
      </c>
    </row>
    <row r="1188" spans="1:9" x14ac:dyDescent="0.25">
      <c r="A1188" s="14"/>
      <c r="B1188" s="5">
        <f>DATE(YEAR(siječanj!B1188),MONTH(siječanj!B1188)+3,DAY(siječanj!B1188))</f>
        <v>43568</v>
      </c>
      <c r="C1188" s="9">
        <v>12.34375</v>
      </c>
      <c r="D1188">
        <v>0.92170047193785354</v>
      </c>
      <c r="E1188" s="6">
        <v>112.09670287226064</v>
      </c>
      <c r="F1188" s="10">
        <v>119.93462382337464</v>
      </c>
      <c r="G1188" s="10">
        <v>140.36163621587477</v>
      </c>
      <c r="H1188" s="10">
        <v>0.8855854361641744</v>
      </c>
      <c r="I1188" s="10">
        <f t="shared" si="29"/>
        <v>103.31958394003998</v>
      </c>
    </row>
    <row r="1189" spans="1:9" x14ac:dyDescent="0.25">
      <c r="A1189" s="14"/>
      <c r="B1189" s="5">
        <f>DATE(YEAR(siječanj!B1189),MONTH(siječanj!B1189)+3,DAY(siječanj!B1189))</f>
        <v>43568</v>
      </c>
      <c r="C1189" s="9">
        <v>12.3541666666667</v>
      </c>
      <c r="D1189">
        <v>0.92170047193785354</v>
      </c>
      <c r="E1189" s="6">
        <v>112.65232239794453</v>
      </c>
      <c r="F1189" s="10">
        <v>125.28703796787369</v>
      </c>
      <c r="G1189" s="10">
        <v>151.79604935596618</v>
      </c>
      <c r="H1189" s="10">
        <v>0.80445973811506433</v>
      </c>
      <c r="I1189" s="10">
        <f t="shared" si="29"/>
        <v>103.83169871908071</v>
      </c>
    </row>
    <row r="1190" spans="1:9" x14ac:dyDescent="0.25">
      <c r="A1190" s="14"/>
      <c r="B1190" s="5">
        <f>DATE(YEAR(siječanj!B1190),MONTH(siječanj!B1190)+3,DAY(siječanj!B1190))</f>
        <v>43568</v>
      </c>
      <c r="C1190" s="9">
        <v>12.3645833333333</v>
      </c>
      <c r="D1190">
        <v>0.92170047193785354</v>
      </c>
      <c r="E1190" s="6">
        <v>115.19703612119777</v>
      </c>
      <c r="F1190" s="10">
        <v>124.24969156234333</v>
      </c>
      <c r="G1190" s="10">
        <v>154.40949119391985</v>
      </c>
      <c r="H1190" s="10">
        <v>0.78417406157451208</v>
      </c>
      <c r="I1190" s="10">
        <f t="shared" si="29"/>
        <v>106.17716255874994</v>
      </c>
    </row>
    <row r="1191" spans="1:9" x14ac:dyDescent="0.25">
      <c r="A1191" s="14"/>
      <c r="B1191" s="5">
        <f>DATE(YEAR(siječanj!B1191),MONTH(siječanj!B1191)+3,DAY(siječanj!B1191))</f>
        <v>43568</v>
      </c>
      <c r="C1191" s="9">
        <v>12.375</v>
      </c>
      <c r="D1191">
        <v>0.92170047193785354</v>
      </c>
      <c r="E1191" s="6">
        <v>118.16899546679643</v>
      </c>
      <c r="F1191" s="10">
        <v>127.44805356591027</v>
      </c>
      <c r="G1191" s="10">
        <v>151.85281828320893</v>
      </c>
      <c r="H1191" s="10">
        <v>0.9337924315493572</v>
      </c>
      <c r="I1191" s="10">
        <f t="shared" si="29"/>
        <v>108.91641889016834</v>
      </c>
    </row>
    <row r="1192" spans="1:9" x14ac:dyDescent="0.25">
      <c r="A1192" s="14"/>
      <c r="B1192" s="5">
        <f>DATE(YEAR(siječanj!B1192),MONTH(siječanj!B1192)+3,DAY(siječanj!B1192))</f>
        <v>43568</v>
      </c>
      <c r="C1192" s="9">
        <v>12.3854166666667</v>
      </c>
      <c r="D1192">
        <v>0.92170047193785354</v>
      </c>
      <c r="E1192" s="6">
        <v>119.40696460024672</v>
      </c>
      <c r="F1192" s="10">
        <v>134.53233768833266</v>
      </c>
      <c r="G1192" s="10">
        <v>156.46937277195374</v>
      </c>
      <c r="H1192" s="10">
        <v>1.0573713803700815</v>
      </c>
      <c r="I1192" s="10">
        <f t="shared" si="29"/>
        <v>110.05745562471398</v>
      </c>
    </row>
    <row r="1193" spans="1:9" x14ac:dyDescent="0.25">
      <c r="A1193" s="14"/>
      <c r="B1193" s="5">
        <f>DATE(YEAR(siječanj!B1193),MONTH(siječanj!B1193)+3,DAY(siječanj!B1193))</f>
        <v>43568</v>
      </c>
      <c r="C1193" s="9">
        <v>12.3958333333333</v>
      </c>
      <c r="D1193">
        <v>0.92170047193785354</v>
      </c>
      <c r="E1193" s="6">
        <v>121.50197607780078</v>
      </c>
      <c r="F1193" s="10">
        <v>134.76570781905144</v>
      </c>
      <c r="G1193" s="10">
        <v>156.27467337402996</v>
      </c>
      <c r="H1193" s="10">
        <v>1.2465856381159581</v>
      </c>
      <c r="I1193" s="10">
        <f t="shared" si="29"/>
        <v>111.98842869229077</v>
      </c>
    </row>
    <row r="1194" spans="1:9" x14ac:dyDescent="0.25">
      <c r="A1194" s="14"/>
      <c r="B1194" s="5">
        <f>DATE(YEAR(siječanj!B1194),MONTH(siječanj!B1194)+3,DAY(siječanj!B1194))</f>
        <v>43568</v>
      </c>
      <c r="C1194" s="9">
        <v>12.40625</v>
      </c>
      <c r="D1194">
        <v>0.92170047193785354</v>
      </c>
      <c r="E1194" s="6">
        <v>125.54441048702705</v>
      </c>
      <c r="F1194" s="10">
        <v>133.75513961859377</v>
      </c>
      <c r="G1194" s="10">
        <v>153.63805915277914</v>
      </c>
      <c r="H1194" s="10">
        <v>1.4683034004707052</v>
      </c>
      <c r="I1194" s="10">
        <f t="shared" si="29"/>
        <v>115.71434239505244</v>
      </c>
    </row>
    <row r="1195" spans="1:9" x14ac:dyDescent="0.25">
      <c r="A1195" s="14"/>
      <c r="B1195" s="5">
        <f>DATE(YEAR(siječanj!B1195),MONTH(siječanj!B1195)+3,DAY(siječanj!B1195))</f>
        <v>43568</v>
      </c>
      <c r="C1195" s="9">
        <v>12.4166666666667</v>
      </c>
      <c r="D1195">
        <v>0.92170047193785354</v>
      </c>
      <c r="E1195" s="6">
        <v>127.66892736495099</v>
      </c>
      <c r="F1195" s="10">
        <v>136.91942683782813</v>
      </c>
      <c r="G1195" s="10">
        <v>151.01521670479914</v>
      </c>
      <c r="H1195" s="10">
        <v>1.5917082662514779</v>
      </c>
      <c r="I1195" s="10">
        <f t="shared" si="29"/>
        <v>117.67251060407487</v>
      </c>
    </row>
    <row r="1196" spans="1:9" x14ac:dyDescent="0.25">
      <c r="A1196" s="14"/>
      <c r="B1196" s="5">
        <f>DATE(YEAR(siječanj!B1196),MONTH(siječanj!B1196)+3,DAY(siječanj!B1196))</f>
        <v>43568</v>
      </c>
      <c r="C1196" s="9">
        <v>12.4270833333333</v>
      </c>
      <c r="D1196">
        <v>0.92170047193785354</v>
      </c>
      <c r="E1196" s="6">
        <v>129.67793204968959</v>
      </c>
      <c r="F1196" s="10">
        <v>136.93308083268084</v>
      </c>
      <c r="G1196" s="10">
        <v>148.88922579835628</v>
      </c>
      <c r="H1196" s="10">
        <v>2.0324014828431158</v>
      </c>
      <c r="I1196" s="10">
        <f t="shared" si="29"/>
        <v>119.52421117012379</v>
      </c>
    </row>
    <row r="1197" spans="1:9" x14ac:dyDescent="0.25">
      <c r="A1197" s="14"/>
      <c r="B1197" s="5">
        <f>DATE(YEAR(siječanj!B1197),MONTH(siječanj!B1197)+3,DAY(siječanj!B1197))</f>
        <v>43568</v>
      </c>
      <c r="C1197" s="9">
        <v>12.4375</v>
      </c>
      <c r="D1197">
        <v>0.92170047193785354</v>
      </c>
      <c r="E1197" s="6">
        <v>129.93552062726258</v>
      </c>
      <c r="F1197" s="10">
        <v>131.04082417446699</v>
      </c>
      <c r="G1197" s="10">
        <v>151.83886186943369</v>
      </c>
      <c r="H1197" s="10">
        <v>1.9701477869928832</v>
      </c>
      <c r="I1197" s="10">
        <f t="shared" si="29"/>
        <v>119.76163068363861</v>
      </c>
    </row>
    <row r="1198" spans="1:9" x14ac:dyDescent="0.25">
      <c r="A1198" s="14"/>
      <c r="B1198" s="5">
        <f>DATE(YEAR(siječanj!B1198),MONTH(siječanj!B1198)+3,DAY(siječanj!B1198))</f>
        <v>43568</v>
      </c>
      <c r="C1198" s="9">
        <v>12.4479166666667</v>
      </c>
      <c r="D1198">
        <v>0.92170047193785354</v>
      </c>
      <c r="E1198" s="6">
        <v>130.14617294621999</v>
      </c>
      <c r="F1198" s="10">
        <v>135.00298310467664</v>
      </c>
      <c r="G1198" s="10">
        <v>151.00919581878739</v>
      </c>
      <c r="H1198" s="10">
        <v>2.1662773434292459</v>
      </c>
      <c r="I1198" s="10">
        <f t="shared" si="29"/>
        <v>119.95578902543647</v>
      </c>
    </row>
    <row r="1199" spans="1:9" x14ac:dyDescent="0.25">
      <c r="A1199" s="14"/>
      <c r="B1199" s="5">
        <f>DATE(YEAR(siječanj!B1199),MONTH(siječanj!B1199)+3,DAY(siječanj!B1199))</f>
        <v>43568</v>
      </c>
      <c r="C1199" s="9">
        <v>12.4583333333333</v>
      </c>
      <c r="D1199">
        <v>0.92170047193785354</v>
      </c>
      <c r="E1199" s="6">
        <v>130.85408119510888</v>
      </c>
      <c r="F1199" s="10">
        <v>132.82409931584516</v>
      </c>
      <c r="G1199" s="10">
        <v>142.55250417605617</v>
      </c>
      <c r="H1199" s="10">
        <v>1.8784830616860211</v>
      </c>
      <c r="I1199" s="10">
        <f t="shared" si="29"/>
        <v>120.60826839252606</v>
      </c>
    </row>
    <row r="1200" spans="1:9" x14ac:dyDescent="0.25">
      <c r="A1200" s="14"/>
      <c r="B1200" s="5">
        <f>DATE(YEAR(siječanj!B1200),MONTH(siječanj!B1200)+3,DAY(siječanj!B1200))</f>
        <v>43568</v>
      </c>
      <c r="C1200" s="9">
        <v>12.46875</v>
      </c>
      <c r="D1200">
        <v>0.92170047193785354</v>
      </c>
      <c r="E1200" s="6">
        <v>130.94736805138521</v>
      </c>
      <c r="F1200" s="10">
        <v>128.85989750398349</v>
      </c>
      <c r="G1200" s="10">
        <v>144.48893350730526</v>
      </c>
      <c r="H1200" s="10">
        <v>2.4595772514302459</v>
      </c>
      <c r="I1200" s="10">
        <f t="shared" si="29"/>
        <v>120.69425093198156</v>
      </c>
    </row>
    <row r="1201" spans="1:9" x14ac:dyDescent="0.25">
      <c r="A1201" s="14"/>
      <c r="B1201" s="5">
        <f>DATE(YEAR(siječanj!B1201),MONTH(siječanj!B1201)+3,DAY(siječanj!B1201))</f>
        <v>43568</v>
      </c>
      <c r="C1201" s="9">
        <v>12.4791666666667</v>
      </c>
      <c r="D1201">
        <v>0.92170047193785354</v>
      </c>
      <c r="E1201" s="6">
        <v>134.00736812080993</v>
      </c>
      <c r="F1201" s="10">
        <v>127.09911011485686</v>
      </c>
      <c r="G1201" s="10">
        <v>138.70388961456524</v>
      </c>
      <c r="H1201" s="10">
        <v>2.2577159608796187</v>
      </c>
      <c r="I1201" s="10">
        <f t="shared" si="29"/>
        <v>123.51465444010019</v>
      </c>
    </row>
    <row r="1202" spans="1:9" x14ac:dyDescent="0.25">
      <c r="A1202" s="14"/>
      <c r="B1202" s="5">
        <f>DATE(YEAR(siječanj!B1202),MONTH(siječanj!B1202)+3,DAY(siječanj!B1202))</f>
        <v>43568</v>
      </c>
      <c r="C1202" s="9">
        <v>12.4895833333333</v>
      </c>
      <c r="D1202">
        <v>0.92170047193785354</v>
      </c>
      <c r="E1202" s="6">
        <v>132.17848693695663</v>
      </c>
      <c r="F1202" s="10">
        <v>123.5317410740317</v>
      </c>
      <c r="G1202" s="10">
        <v>144.39706281461409</v>
      </c>
      <c r="H1202" s="10">
        <v>2.7318051077791892</v>
      </c>
      <c r="I1202" s="10">
        <f t="shared" si="29"/>
        <v>121.82897378982433</v>
      </c>
    </row>
    <row r="1203" spans="1:9" x14ac:dyDescent="0.25">
      <c r="A1203" s="14"/>
      <c r="B1203" s="5">
        <f>DATE(YEAR(siječanj!B1203),MONTH(siječanj!B1203)+3,DAY(siječanj!B1203))</f>
        <v>43568</v>
      </c>
      <c r="C1203" s="9">
        <v>12.5</v>
      </c>
      <c r="D1203">
        <v>0.92170047193785354</v>
      </c>
      <c r="E1203" s="6">
        <v>129.88627249684438</v>
      </c>
      <c r="F1203" s="10">
        <v>120.95475624186112</v>
      </c>
      <c r="G1203" s="10">
        <v>128.25487876269989</v>
      </c>
      <c r="H1203" s="10">
        <v>2.4248336782785516</v>
      </c>
      <c r="I1203" s="10">
        <f t="shared" si="29"/>
        <v>119.71623865859011</v>
      </c>
    </row>
    <row r="1204" spans="1:9" x14ac:dyDescent="0.25">
      <c r="A1204" s="14"/>
      <c r="B1204" s="5">
        <f>DATE(YEAR(siječanj!B1204),MONTH(siječanj!B1204)+3,DAY(siječanj!B1204))</f>
        <v>43568</v>
      </c>
      <c r="C1204" s="9">
        <v>12.5104166666667</v>
      </c>
      <c r="D1204">
        <v>0.92170047193785354</v>
      </c>
      <c r="E1204" s="6">
        <v>127.80901448738393</v>
      </c>
      <c r="F1204" s="10">
        <v>117.34335888723992</v>
      </c>
      <c r="G1204" s="10">
        <v>127.17571120965093</v>
      </c>
      <c r="H1204" s="10">
        <v>2.9405146650451486</v>
      </c>
      <c r="I1204" s="10">
        <f t="shared" si="29"/>
        <v>117.80162897093373</v>
      </c>
    </row>
    <row r="1205" spans="1:9" x14ac:dyDescent="0.25">
      <c r="A1205" s="14"/>
      <c r="B1205" s="5">
        <f>DATE(YEAR(siječanj!B1205),MONTH(siječanj!B1205)+3,DAY(siječanj!B1205))</f>
        <v>43568</v>
      </c>
      <c r="C1205" s="9">
        <v>12.5208333333333</v>
      </c>
      <c r="D1205">
        <v>0.92170047193785354</v>
      </c>
      <c r="E1205" s="6">
        <v>128.82415848782972</v>
      </c>
      <c r="F1205" s="10">
        <v>117.03338671485193</v>
      </c>
      <c r="G1205" s="10">
        <v>135.34580867822314</v>
      </c>
      <c r="H1205" s="10">
        <v>3.296331394410791</v>
      </c>
      <c r="I1205" s="10">
        <f t="shared" si="29"/>
        <v>118.7372876752295</v>
      </c>
    </row>
    <row r="1206" spans="1:9" x14ac:dyDescent="0.25">
      <c r="A1206" s="14"/>
      <c r="B1206" s="5">
        <f>DATE(YEAR(siječanj!B1206),MONTH(siječanj!B1206)+3,DAY(siječanj!B1206))</f>
        <v>43568</v>
      </c>
      <c r="C1206" s="9">
        <v>12.53125</v>
      </c>
      <c r="D1206">
        <v>0.92170047193785354</v>
      </c>
      <c r="E1206" s="6">
        <v>129.76473295905382</v>
      </c>
      <c r="F1206" s="10">
        <v>113.72053504133547</v>
      </c>
      <c r="G1206" s="10">
        <v>131.44636178309707</v>
      </c>
      <c r="H1206" s="10">
        <v>3.3742655700607909</v>
      </c>
      <c r="I1206" s="10">
        <f t="shared" si="29"/>
        <v>119.60421560924944</v>
      </c>
    </row>
    <row r="1207" spans="1:9" x14ac:dyDescent="0.25">
      <c r="A1207" s="14"/>
      <c r="B1207" s="5">
        <f>DATE(YEAR(siječanj!B1207),MONTH(siječanj!B1207)+3,DAY(siječanj!B1207))</f>
        <v>43568</v>
      </c>
      <c r="C1207" s="9">
        <v>12.5416666666667</v>
      </c>
      <c r="D1207">
        <v>0.92170047193785354</v>
      </c>
      <c r="E1207" s="6">
        <v>128.19850681635475</v>
      </c>
      <c r="F1207" s="10">
        <v>109.45565636927832</v>
      </c>
      <c r="G1207" s="10">
        <v>133.27612108383809</v>
      </c>
      <c r="H1207" s="10">
        <v>3.7095615107342219</v>
      </c>
      <c r="I1207" s="10">
        <f t="shared" si="29"/>
        <v>118.1606242343623</v>
      </c>
    </row>
    <row r="1208" spans="1:9" x14ac:dyDescent="0.25">
      <c r="A1208" s="14"/>
      <c r="B1208" s="5">
        <f>DATE(YEAR(siječanj!B1208),MONTH(siječanj!B1208)+3,DAY(siječanj!B1208))</f>
        <v>43568</v>
      </c>
      <c r="C1208" s="9">
        <v>12.5520833333333</v>
      </c>
      <c r="D1208">
        <v>0.92170047193785354</v>
      </c>
      <c r="E1208" s="6">
        <v>127.79812714950019</v>
      </c>
      <c r="F1208" s="10">
        <v>107.49988415418632</v>
      </c>
      <c r="G1208" s="10">
        <v>128.34147515924482</v>
      </c>
      <c r="H1208" s="10">
        <v>6.0097537333620004</v>
      </c>
      <c r="I1208" s="10">
        <f t="shared" si="29"/>
        <v>117.79159410646814</v>
      </c>
    </row>
    <row r="1209" spans="1:9" x14ac:dyDescent="0.25">
      <c r="A1209" s="14"/>
      <c r="B1209" s="5">
        <f>DATE(YEAR(siječanj!B1209),MONTH(siječanj!B1209)+3,DAY(siječanj!B1209))</f>
        <v>43568</v>
      </c>
      <c r="C1209" s="9">
        <v>12.5625</v>
      </c>
      <c r="D1209">
        <v>0.92170047193785354</v>
      </c>
      <c r="E1209" s="6">
        <v>129.4737795746839</v>
      </c>
      <c r="F1209" s="10">
        <v>106.65860622500644</v>
      </c>
      <c r="G1209" s="10">
        <v>127.13285855694335</v>
      </c>
      <c r="H1209" s="10">
        <v>5.0265337241933183</v>
      </c>
      <c r="I1209" s="10">
        <f t="shared" si="29"/>
        <v>119.33604373756377</v>
      </c>
    </row>
    <row r="1210" spans="1:9" x14ac:dyDescent="0.25">
      <c r="A1210" s="14"/>
      <c r="B1210" s="5">
        <f>DATE(YEAR(siječanj!B1210),MONTH(siječanj!B1210)+3,DAY(siječanj!B1210))</f>
        <v>43568</v>
      </c>
      <c r="C1210" s="9">
        <v>12.5729166666667</v>
      </c>
      <c r="D1210">
        <v>0.92170047193785354</v>
      </c>
      <c r="E1210" s="6">
        <v>127.95815255318163</v>
      </c>
      <c r="F1210" s="10">
        <v>104.968296246113</v>
      </c>
      <c r="G1210" s="10">
        <v>117.92207101086122</v>
      </c>
      <c r="H1210" s="10">
        <v>4.3335191469189116</v>
      </c>
      <c r="I1210" s="10">
        <f t="shared" si="29"/>
        <v>117.93908959656338</v>
      </c>
    </row>
    <row r="1211" spans="1:9" x14ac:dyDescent="0.25">
      <c r="A1211" s="14"/>
      <c r="B1211" s="5">
        <f>DATE(YEAR(siječanj!B1211),MONTH(siječanj!B1211)+3,DAY(siječanj!B1211))</f>
        <v>43568</v>
      </c>
      <c r="C1211" s="9">
        <v>12.5833333333333</v>
      </c>
      <c r="D1211">
        <v>0.92170047193785354</v>
      </c>
      <c r="E1211" s="6">
        <v>126.13774757084087</v>
      </c>
      <c r="F1211" s="10">
        <v>101.89769260943355</v>
      </c>
      <c r="G1211" s="10">
        <v>117.50589532795745</v>
      </c>
      <c r="H1211" s="10">
        <v>5.3183959463988568</v>
      </c>
      <c r="I1211" s="10">
        <f t="shared" si="29"/>
        <v>116.26122146522187</v>
      </c>
    </row>
    <row r="1212" spans="1:9" x14ac:dyDescent="0.25">
      <c r="A1212" s="14"/>
      <c r="B1212" s="5">
        <f>DATE(YEAR(siječanj!B1212),MONTH(siječanj!B1212)+3,DAY(siječanj!B1212))</f>
        <v>43568</v>
      </c>
      <c r="C1212" s="9">
        <v>12.59375</v>
      </c>
      <c r="D1212">
        <v>0.92170047193785354</v>
      </c>
      <c r="E1212" s="6">
        <v>125.93271362646604</v>
      </c>
      <c r="F1212" s="10">
        <v>100.05083528508754</v>
      </c>
      <c r="G1212" s="10">
        <v>110.83244562064053</v>
      </c>
      <c r="H1212" s="10">
        <v>5.5079843826329054</v>
      </c>
      <c r="I1212" s="10">
        <f t="shared" si="29"/>
        <v>116.07224158192831</v>
      </c>
    </row>
    <row r="1213" spans="1:9" x14ac:dyDescent="0.25">
      <c r="A1213" s="14"/>
      <c r="B1213" s="5">
        <f>DATE(YEAR(siječanj!B1213),MONTH(siječanj!B1213)+3,DAY(siječanj!B1213))</f>
        <v>43568</v>
      </c>
      <c r="C1213" s="9">
        <v>12.6041666666667</v>
      </c>
      <c r="D1213">
        <v>0.92170047193785354</v>
      </c>
      <c r="E1213" s="6">
        <v>124.90716272864853</v>
      </c>
      <c r="F1213" s="10">
        <v>97.55535701595889</v>
      </c>
      <c r="G1213" s="10">
        <v>108.91600563095041</v>
      </c>
      <c r="H1213" s="10">
        <v>6.7247928166219912</v>
      </c>
      <c r="I1213" s="10">
        <f t="shared" si="29"/>
        <v>115.12699083541362</v>
      </c>
    </row>
    <row r="1214" spans="1:9" x14ac:dyDescent="0.25">
      <c r="A1214" s="14"/>
      <c r="B1214" s="5">
        <f>DATE(YEAR(siječanj!B1214),MONTH(siječanj!B1214)+3,DAY(siječanj!B1214))</f>
        <v>43568</v>
      </c>
      <c r="C1214" s="9">
        <v>12.6145833333333</v>
      </c>
      <c r="D1214">
        <v>0.92170047193785354</v>
      </c>
      <c r="E1214" s="6">
        <v>123.85116738764221</v>
      </c>
      <c r="F1214" s="10">
        <v>96.888358163348357</v>
      </c>
      <c r="G1214" s="10">
        <v>108.12205949004978</v>
      </c>
      <c r="H1214" s="10">
        <v>5.9389769718948333</v>
      </c>
      <c r="I1214" s="10">
        <f t="shared" si="29"/>
        <v>114.15367943124392</v>
      </c>
    </row>
    <row r="1215" spans="1:9" x14ac:dyDescent="0.25">
      <c r="A1215" s="14"/>
      <c r="B1215" s="5">
        <f>DATE(YEAR(siječanj!B1215),MONTH(siječanj!B1215)+3,DAY(siječanj!B1215))</f>
        <v>43568</v>
      </c>
      <c r="C1215" s="9">
        <v>12.625</v>
      </c>
      <c r="D1215">
        <v>0.92170047193785354</v>
      </c>
      <c r="E1215" s="6">
        <v>122.02138785944312</v>
      </c>
      <c r="F1215" s="10">
        <v>96.50676071402286</v>
      </c>
      <c r="G1215" s="10">
        <v>112.40354364439303</v>
      </c>
      <c r="H1215" s="10">
        <v>4.1855385581877487</v>
      </c>
      <c r="I1215" s="10">
        <f t="shared" si="29"/>
        <v>112.46717077656059</v>
      </c>
    </row>
    <row r="1216" spans="1:9" x14ac:dyDescent="0.25">
      <c r="A1216" s="14"/>
      <c r="B1216" s="5">
        <f>DATE(YEAR(siječanj!B1216),MONTH(siječanj!B1216)+3,DAY(siječanj!B1216))</f>
        <v>43568</v>
      </c>
      <c r="C1216" s="9">
        <v>12.6354166666667</v>
      </c>
      <c r="D1216">
        <v>0.92170047193785354</v>
      </c>
      <c r="E1216" s="6">
        <v>120.95981881291007</v>
      </c>
      <c r="F1216" s="10">
        <v>96.592011891173442</v>
      </c>
      <c r="G1216" s="10">
        <v>109.10246845681012</v>
      </c>
      <c r="H1216" s="10">
        <v>4.4217572376750045</v>
      </c>
      <c r="I1216" s="10">
        <f t="shared" si="29"/>
        <v>111.48872208537647</v>
      </c>
    </row>
    <row r="1217" spans="1:9" x14ac:dyDescent="0.25">
      <c r="A1217" s="14"/>
      <c r="B1217" s="5">
        <f>DATE(YEAR(siječanj!B1217),MONTH(siječanj!B1217)+3,DAY(siječanj!B1217))</f>
        <v>43568</v>
      </c>
      <c r="C1217" s="9">
        <v>12.6458333333333</v>
      </c>
      <c r="D1217">
        <v>0.92170047193785354</v>
      </c>
      <c r="E1217" s="6">
        <v>123.00897303770923</v>
      </c>
      <c r="F1217" s="10">
        <v>95.094595694354027</v>
      </c>
      <c r="G1217" s="10">
        <v>104.33341696715982</v>
      </c>
      <c r="H1217" s="10">
        <v>4.004867375603629</v>
      </c>
      <c r="I1217" s="10">
        <f t="shared" si="29"/>
        <v>113.3774285014473</v>
      </c>
    </row>
    <row r="1218" spans="1:9" x14ac:dyDescent="0.25">
      <c r="A1218" s="14"/>
      <c r="B1218" s="5">
        <f>DATE(YEAR(siječanj!B1218),MONTH(siječanj!B1218)+3,DAY(siječanj!B1218))</f>
        <v>43568</v>
      </c>
      <c r="C1218" s="9">
        <v>12.65625</v>
      </c>
      <c r="D1218">
        <v>0.92170047193785354</v>
      </c>
      <c r="E1218" s="6">
        <v>124.21008920742207</v>
      </c>
      <c r="F1218" s="10">
        <v>94.283431205321051</v>
      </c>
      <c r="G1218" s="10">
        <v>106.87510188562553</v>
      </c>
      <c r="H1218" s="10">
        <v>3.5453481787662042</v>
      </c>
      <c r="I1218" s="10">
        <f t="shared" si="29"/>
        <v>114.48449784192381</v>
      </c>
    </row>
    <row r="1219" spans="1:9" x14ac:dyDescent="0.25">
      <c r="A1219" s="14"/>
      <c r="B1219" s="5">
        <f>DATE(YEAR(siječanj!B1219),MONTH(siječanj!B1219)+3,DAY(siječanj!B1219))</f>
        <v>43568</v>
      </c>
      <c r="C1219" s="9">
        <v>12.6666666666667</v>
      </c>
      <c r="D1219">
        <v>0.92170047193785354</v>
      </c>
      <c r="E1219" s="6">
        <v>120.42504683192298</v>
      </c>
      <c r="F1219" s="10">
        <v>92.719884240368785</v>
      </c>
      <c r="G1219" s="10">
        <v>104.95504535040435</v>
      </c>
      <c r="H1219" s="10">
        <v>3.7334619115468701</v>
      </c>
      <c r="I1219" s="10">
        <f t="shared" si="29"/>
        <v>110.99582249812153</v>
      </c>
    </row>
    <row r="1220" spans="1:9" x14ac:dyDescent="0.25">
      <c r="A1220" s="14"/>
      <c r="B1220" s="5">
        <f>DATE(YEAR(siječanj!B1220),MONTH(siječanj!B1220)+3,DAY(siječanj!B1220))</f>
        <v>43568</v>
      </c>
      <c r="C1220" s="9">
        <v>12.6770833333333</v>
      </c>
      <c r="D1220">
        <v>0.92170047193785354</v>
      </c>
      <c r="E1220" s="6">
        <v>119.47153322418222</v>
      </c>
      <c r="F1220" s="10">
        <v>91.749828510235361</v>
      </c>
      <c r="G1220" s="10">
        <v>101.57627664972588</v>
      </c>
      <c r="H1220" s="10">
        <v>3.925868692169098</v>
      </c>
      <c r="I1220" s="10">
        <f t="shared" ref="I1220:I1283" si="30">D1220*E1220</f>
        <v>110.1169685558677</v>
      </c>
    </row>
    <row r="1221" spans="1:9" x14ac:dyDescent="0.25">
      <c r="A1221" s="14"/>
      <c r="B1221" s="5">
        <f>DATE(YEAR(siječanj!B1221),MONTH(siječanj!B1221)+3,DAY(siječanj!B1221))</f>
        <v>43568</v>
      </c>
      <c r="C1221" s="9">
        <v>12.6875</v>
      </c>
      <c r="D1221">
        <v>0.92170047193785354</v>
      </c>
      <c r="E1221" s="6">
        <v>121.39046325408425</v>
      </c>
      <c r="F1221" s="10">
        <v>92.460783433282955</v>
      </c>
      <c r="G1221" s="10">
        <v>103.71431334211623</v>
      </c>
      <c r="H1221" s="10">
        <v>4.2067997000383732</v>
      </c>
      <c r="I1221" s="10">
        <f t="shared" si="30"/>
        <v>111.88564727004412</v>
      </c>
    </row>
    <row r="1222" spans="1:9" x14ac:dyDescent="0.25">
      <c r="A1222" s="14"/>
      <c r="B1222" s="5">
        <f>DATE(YEAR(siječanj!B1222),MONTH(siječanj!B1222)+3,DAY(siječanj!B1222))</f>
        <v>43568</v>
      </c>
      <c r="C1222" s="9">
        <v>12.6979166666667</v>
      </c>
      <c r="D1222">
        <v>0.92170047193785354</v>
      </c>
      <c r="E1222" s="6">
        <v>124.9805510095039</v>
      </c>
      <c r="F1222" s="10">
        <v>93.603392426409371</v>
      </c>
      <c r="G1222" s="10">
        <v>102.37995655634549</v>
      </c>
      <c r="H1222" s="10">
        <v>3.2815893622631762</v>
      </c>
      <c r="I1222" s="10">
        <f t="shared" si="30"/>
        <v>115.19463284851273</v>
      </c>
    </row>
    <row r="1223" spans="1:9" x14ac:dyDescent="0.25">
      <c r="A1223" s="14"/>
      <c r="B1223" s="5">
        <f>DATE(YEAR(siječanj!B1223),MONTH(siječanj!B1223)+3,DAY(siječanj!B1223))</f>
        <v>43568</v>
      </c>
      <c r="C1223" s="9">
        <v>12.7083333333333</v>
      </c>
      <c r="D1223">
        <v>0.92170047193785354</v>
      </c>
      <c r="E1223" s="6">
        <v>126.37191368080762</v>
      </c>
      <c r="F1223" s="10">
        <v>93.105463101479643</v>
      </c>
      <c r="G1223" s="10">
        <v>103.27757834044435</v>
      </c>
      <c r="H1223" s="10">
        <v>3.1212218648099483</v>
      </c>
      <c r="I1223" s="10">
        <f t="shared" si="30"/>
        <v>116.47705247929008</v>
      </c>
    </row>
    <row r="1224" spans="1:9" x14ac:dyDescent="0.25">
      <c r="A1224" s="14"/>
      <c r="B1224" s="5">
        <f>DATE(YEAR(siječanj!B1224),MONTH(siječanj!B1224)+3,DAY(siječanj!B1224))</f>
        <v>43568</v>
      </c>
      <c r="C1224" s="9">
        <v>12.71875</v>
      </c>
      <c r="D1224">
        <v>0.92170047193785354</v>
      </c>
      <c r="E1224" s="6">
        <v>128.55763411379161</v>
      </c>
      <c r="F1224" s="10">
        <v>93.090536820804402</v>
      </c>
      <c r="G1224" s="10">
        <v>102.78175436345323</v>
      </c>
      <c r="H1224" s="10">
        <v>6.1952802319971818</v>
      </c>
      <c r="I1224" s="10">
        <f t="shared" si="30"/>
        <v>118.49163203389563</v>
      </c>
    </row>
    <row r="1225" spans="1:9" x14ac:dyDescent="0.25">
      <c r="A1225" s="14"/>
      <c r="B1225" s="5">
        <f>DATE(YEAR(siječanj!B1225),MONTH(siječanj!B1225)+3,DAY(siječanj!B1225))</f>
        <v>43568</v>
      </c>
      <c r="C1225" s="9">
        <v>12.7291666666667</v>
      </c>
      <c r="D1225">
        <v>0.92170047193785354</v>
      </c>
      <c r="E1225" s="6">
        <v>131.81975371985709</v>
      </c>
      <c r="F1225" s="10">
        <v>92.718443386708529</v>
      </c>
      <c r="G1225" s="10">
        <v>102.3250982569305</v>
      </c>
      <c r="H1225" s="10">
        <v>24.160747001281656</v>
      </c>
      <c r="I1225" s="10">
        <f t="shared" si="30"/>
        <v>121.4983292143239</v>
      </c>
    </row>
    <row r="1226" spans="1:9" x14ac:dyDescent="0.25">
      <c r="A1226" s="14"/>
      <c r="B1226" s="5">
        <f>DATE(YEAR(siječanj!B1226),MONTH(siječanj!B1226)+3,DAY(siječanj!B1226))</f>
        <v>43568</v>
      </c>
      <c r="C1226" s="9">
        <v>12.7395833333333</v>
      </c>
      <c r="D1226">
        <v>0.92170047193785354</v>
      </c>
      <c r="E1226" s="6">
        <v>141.621527332911</v>
      </c>
      <c r="F1226" s="10">
        <v>92.332049781048823</v>
      </c>
      <c r="G1226" s="10">
        <v>104.15122094252045</v>
      </c>
      <c r="H1226" s="10">
        <v>42.553354522449823</v>
      </c>
      <c r="I1226" s="10">
        <f t="shared" si="30"/>
        <v>130.53262857930369</v>
      </c>
    </row>
    <row r="1227" spans="1:9" x14ac:dyDescent="0.25">
      <c r="A1227" s="14"/>
      <c r="B1227" s="5">
        <f>DATE(YEAR(siječanj!B1227),MONTH(siječanj!B1227)+3,DAY(siječanj!B1227))</f>
        <v>43568</v>
      </c>
      <c r="C1227" s="9">
        <v>12.75</v>
      </c>
      <c r="D1227">
        <v>0.92170047193785354</v>
      </c>
      <c r="E1227" s="6">
        <v>141.36973481349841</v>
      </c>
      <c r="F1227" s="10">
        <v>94.458412647880763</v>
      </c>
      <c r="G1227" s="10">
        <v>108.64446367182074</v>
      </c>
      <c r="H1227" s="10">
        <v>60.272757916194614</v>
      </c>
      <c r="I1227" s="10">
        <f t="shared" si="30"/>
        <v>130.30055129533068</v>
      </c>
    </row>
    <row r="1228" spans="1:9" x14ac:dyDescent="0.25">
      <c r="A1228" s="14"/>
      <c r="B1228" s="5">
        <f>DATE(YEAR(siječanj!B1228),MONTH(siječanj!B1228)+3,DAY(siječanj!B1228))</f>
        <v>43568</v>
      </c>
      <c r="C1228" s="9">
        <v>12.7604166666667</v>
      </c>
      <c r="D1228">
        <v>0.92170047193785354</v>
      </c>
      <c r="E1228" s="6">
        <v>146.1508713260838</v>
      </c>
      <c r="F1228" s="10">
        <v>95.917395377707393</v>
      </c>
      <c r="G1228" s="10">
        <v>107.54195916459025</v>
      </c>
      <c r="H1228" s="10">
        <v>76.966703152605945</v>
      </c>
      <c r="I1228" s="10">
        <f t="shared" si="30"/>
        <v>134.70732707537994</v>
      </c>
    </row>
    <row r="1229" spans="1:9" x14ac:dyDescent="0.25">
      <c r="A1229" s="14"/>
      <c r="B1229" s="5">
        <f>DATE(YEAR(siječanj!B1229),MONTH(siječanj!B1229)+3,DAY(siječanj!B1229))</f>
        <v>43568</v>
      </c>
      <c r="C1229" s="9">
        <v>12.7708333333333</v>
      </c>
      <c r="D1229">
        <v>0.92170047193785354</v>
      </c>
      <c r="E1229" s="6">
        <v>152.46870177956487</v>
      </c>
      <c r="F1229" s="10">
        <v>95.113114075379997</v>
      </c>
      <c r="G1229" s="10">
        <v>109.24337324518096</v>
      </c>
      <c r="H1229" s="10">
        <v>94.748294210703051</v>
      </c>
      <c r="I1229" s="10">
        <f t="shared" si="30"/>
        <v>140.53047438597679</v>
      </c>
    </row>
    <row r="1230" spans="1:9" x14ac:dyDescent="0.25">
      <c r="A1230" s="14"/>
      <c r="B1230" s="5">
        <f>DATE(YEAR(siječanj!B1230),MONTH(siječanj!B1230)+3,DAY(siječanj!B1230))</f>
        <v>43568</v>
      </c>
      <c r="C1230" s="9">
        <v>12.78125</v>
      </c>
      <c r="D1230">
        <v>0.92170047193785354</v>
      </c>
      <c r="E1230" s="6">
        <v>159.01164938493935</v>
      </c>
      <c r="F1230" s="10">
        <v>97.544331876670128</v>
      </c>
      <c r="G1230" s="10">
        <v>112.17514735442353</v>
      </c>
      <c r="H1230" s="10">
        <v>128.34306036600873</v>
      </c>
      <c r="I1230" s="10">
        <f t="shared" si="30"/>
        <v>146.56111228171508</v>
      </c>
    </row>
    <row r="1231" spans="1:9" x14ac:dyDescent="0.25">
      <c r="A1231" s="14"/>
      <c r="B1231" s="5">
        <f>DATE(YEAR(siječanj!B1231),MONTH(siječanj!B1231)+3,DAY(siječanj!B1231))</f>
        <v>43568</v>
      </c>
      <c r="C1231" s="9">
        <v>12.7916666666667</v>
      </c>
      <c r="D1231">
        <v>0.92170047193785354</v>
      </c>
      <c r="E1231" s="6">
        <v>164.49585499869443</v>
      </c>
      <c r="F1231" s="10">
        <v>97.792242990149433</v>
      </c>
      <c r="G1231" s="10">
        <v>111.36324693143588</v>
      </c>
      <c r="H1231" s="10">
        <v>158.24339222646563</v>
      </c>
      <c r="I1231" s="10">
        <f t="shared" si="30"/>
        <v>151.61590718411739</v>
      </c>
    </row>
    <row r="1232" spans="1:9" x14ac:dyDescent="0.25">
      <c r="A1232" s="14"/>
      <c r="B1232" s="5">
        <f>DATE(YEAR(siječanj!B1232),MONTH(siječanj!B1232)+3,DAY(siječanj!B1232))</f>
        <v>43568</v>
      </c>
      <c r="C1232" s="9">
        <v>12.8020833333333</v>
      </c>
      <c r="D1232">
        <v>0.92170047193785354</v>
      </c>
      <c r="E1232" s="6">
        <v>170.31968341480271</v>
      </c>
      <c r="F1232" s="10">
        <v>97.016822909746153</v>
      </c>
      <c r="G1232" s="10">
        <v>115.70526507374122</v>
      </c>
      <c r="H1232" s="10">
        <v>184.13432655037121</v>
      </c>
      <c r="I1232" s="10">
        <f t="shared" si="30"/>
        <v>156.98373258372948</v>
      </c>
    </row>
    <row r="1233" spans="1:9" x14ac:dyDescent="0.25">
      <c r="A1233" s="14"/>
      <c r="B1233" s="5">
        <f>DATE(YEAR(siječanj!B1233),MONTH(siječanj!B1233)+3,DAY(siječanj!B1233))</f>
        <v>43568</v>
      </c>
      <c r="C1233" s="9">
        <v>12.8125</v>
      </c>
      <c r="D1233">
        <v>0.92170047193785354</v>
      </c>
      <c r="E1233" s="6">
        <v>172.49083280176231</v>
      </c>
      <c r="F1233" s="10">
        <v>96.876389846872513</v>
      </c>
      <c r="G1233" s="10">
        <v>117.14960337732647</v>
      </c>
      <c r="H1233" s="10">
        <v>201.44726005251067</v>
      </c>
      <c r="I1233" s="10">
        <f t="shared" si="30"/>
        <v>158.9848819983377</v>
      </c>
    </row>
    <row r="1234" spans="1:9" x14ac:dyDescent="0.25">
      <c r="A1234" s="14"/>
      <c r="B1234" s="5">
        <f>DATE(YEAR(siječanj!B1234),MONTH(siječanj!B1234)+3,DAY(siječanj!B1234))</f>
        <v>43568</v>
      </c>
      <c r="C1234" s="9">
        <v>12.8229166666667</v>
      </c>
      <c r="D1234">
        <v>0.92170047193785354</v>
      </c>
      <c r="E1234" s="6">
        <v>171.44859552996357</v>
      </c>
      <c r="F1234" s="10">
        <v>94.674608926755127</v>
      </c>
      <c r="G1234" s="10">
        <v>117.58745023594851</v>
      </c>
      <c r="H1234" s="10">
        <v>222.68830431631653</v>
      </c>
      <c r="I1234" s="10">
        <f t="shared" si="30"/>
        <v>158.0242514130496</v>
      </c>
    </row>
    <row r="1235" spans="1:9" x14ac:dyDescent="0.25">
      <c r="A1235" s="14"/>
      <c r="B1235" s="5">
        <f>DATE(YEAR(siječanj!B1235),MONTH(siječanj!B1235)+3,DAY(siječanj!B1235))</f>
        <v>43568</v>
      </c>
      <c r="C1235" s="9">
        <v>12.8333333333333</v>
      </c>
      <c r="D1235">
        <v>0.92170047193785354</v>
      </c>
      <c r="E1235" s="6">
        <v>168.78557035269054</v>
      </c>
      <c r="F1235" s="10">
        <v>93.674993622227205</v>
      </c>
      <c r="G1235" s="10">
        <v>111.43282830411161</v>
      </c>
      <c r="H1235" s="10">
        <v>227.20085786505314</v>
      </c>
      <c r="I1235" s="10">
        <f t="shared" si="30"/>
        <v>155.56973985037465</v>
      </c>
    </row>
    <row r="1236" spans="1:9" x14ac:dyDescent="0.25">
      <c r="A1236" s="14"/>
      <c r="B1236" s="5">
        <f>DATE(YEAR(siječanj!B1236),MONTH(siječanj!B1236)+3,DAY(siječanj!B1236))</f>
        <v>43568</v>
      </c>
      <c r="C1236" s="9">
        <v>12.84375</v>
      </c>
      <c r="D1236">
        <v>0.92170047193785354</v>
      </c>
      <c r="E1236" s="6">
        <v>167.31314128615043</v>
      </c>
      <c r="F1236" s="10">
        <v>80.175499219804522</v>
      </c>
      <c r="G1236" s="10">
        <v>97.207389300112126</v>
      </c>
      <c r="H1236" s="10">
        <v>227.20627945122268</v>
      </c>
      <c r="I1236" s="10">
        <f t="shared" si="30"/>
        <v>154.21260128484963</v>
      </c>
    </row>
    <row r="1237" spans="1:9" x14ac:dyDescent="0.25">
      <c r="A1237" s="14"/>
      <c r="B1237" s="5">
        <f>DATE(YEAR(siječanj!B1237),MONTH(siječanj!B1237)+3,DAY(siječanj!B1237))</f>
        <v>43568</v>
      </c>
      <c r="C1237" s="9">
        <v>12.8541666666667</v>
      </c>
      <c r="D1237">
        <v>0.92170047193785354</v>
      </c>
      <c r="E1237" s="6">
        <v>165.63093144356517</v>
      </c>
      <c r="F1237" s="10">
        <v>74.466792869232833</v>
      </c>
      <c r="G1237" s="10">
        <v>89.408756414920489</v>
      </c>
      <c r="H1237" s="10">
        <v>227.90912371739088</v>
      </c>
      <c r="I1237" s="10">
        <f t="shared" si="30"/>
        <v>152.66210767904028</v>
      </c>
    </row>
    <row r="1238" spans="1:9" x14ac:dyDescent="0.25">
      <c r="A1238" s="14"/>
      <c r="B1238" s="5">
        <f>DATE(YEAR(siječanj!B1238),MONTH(siječanj!B1238)+3,DAY(siječanj!B1238))</f>
        <v>43568</v>
      </c>
      <c r="C1238" s="9">
        <v>12.8645833333333</v>
      </c>
      <c r="D1238">
        <v>0.92170047193785354</v>
      </c>
      <c r="E1238" s="6">
        <v>162.31080757948556</v>
      </c>
      <c r="F1238" s="10">
        <v>72.270606795918695</v>
      </c>
      <c r="G1238" s="10">
        <v>86.618380806701722</v>
      </c>
      <c r="H1238" s="10">
        <v>228.83284734598581</v>
      </c>
      <c r="I1238" s="10">
        <f t="shared" si="30"/>
        <v>149.60194794662598</v>
      </c>
    </row>
    <row r="1239" spans="1:9" x14ac:dyDescent="0.25">
      <c r="A1239" s="14"/>
      <c r="B1239" s="5">
        <f>DATE(YEAR(siječanj!B1239),MONTH(siječanj!B1239)+3,DAY(siječanj!B1239))</f>
        <v>43568</v>
      </c>
      <c r="C1239" s="9">
        <v>12.875</v>
      </c>
      <c r="D1239">
        <v>0.92170047193785354</v>
      </c>
      <c r="E1239" s="6">
        <v>160.82625136059994</v>
      </c>
      <c r="F1239" s="10">
        <v>72.446178225910316</v>
      </c>
      <c r="G1239" s="10">
        <v>80.065918796828797</v>
      </c>
      <c r="H1239" s="10">
        <v>229.72288390539563</v>
      </c>
      <c r="I1239" s="10">
        <f t="shared" si="30"/>
        <v>148.23363177906083</v>
      </c>
    </row>
    <row r="1240" spans="1:9" x14ac:dyDescent="0.25">
      <c r="A1240" s="14"/>
      <c r="B1240" s="5">
        <f>DATE(YEAR(siječanj!B1240),MONTH(siječanj!B1240)+3,DAY(siječanj!B1240))</f>
        <v>43568</v>
      </c>
      <c r="C1240" s="9">
        <v>12.8854166666667</v>
      </c>
      <c r="D1240">
        <v>0.92170047193785354</v>
      </c>
      <c r="E1240" s="6">
        <v>165.50695198267852</v>
      </c>
      <c r="F1240" s="10">
        <v>68.355606725062131</v>
      </c>
      <c r="G1240" s="10">
        <v>69.016071688079492</v>
      </c>
      <c r="H1240" s="10">
        <v>238.32183972297659</v>
      </c>
      <c r="I1240" s="10">
        <f t="shared" si="30"/>
        <v>152.54783575143045</v>
      </c>
    </row>
    <row r="1241" spans="1:9" x14ac:dyDescent="0.25">
      <c r="A1241" s="14"/>
      <c r="B1241" s="5">
        <f>DATE(YEAR(siječanj!B1241),MONTH(siječanj!B1241)+3,DAY(siječanj!B1241))</f>
        <v>43568</v>
      </c>
      <c r="C1241" s="9">
        <v>12.8958333333333</v>
      </c>
      <c r="D1241">
        <v>0.92170047193785354</v>
      </c>
      <c r="E1241" s="6">
        <v>169.33118996573396</v>
      </c>
      <c r="F1241" s="10">
        <v>66.753465752319258</v>
      </c>
      <c r="G1241" s="10">
        <v>62.860683096757072</v>
      </c>
      <c r="H1241" s="10">
        <v>244.29048784841072</v>
      </c>
      <c r="I1241" s="10">
        <f t="shared" si="30"/>
        <v>156.07263770521533</v>
      </c>
    </row>
    <row r="1242" spans="1:9" x14ac:dyDescent="0.25">
      <c r="A1242" s="14"/>
      <c r="B1242" s="5">
        <f>DATE(YEAR(siječanj!B1242),MONTH(siječanj!B1242)+3,DAY(siječanj!B1242))</f>
        <v>43568</v>
      </c>
      <c r="C1242" s="9">
        <v>12.90625</v>
      </c>
      <c r="D1242">
        <v>0.92170047193785354</v>
      </c>
      <c r="E1242" s="6">
        <v>163.90753673146889</v>
      </c>
      <c r="F1242" s="10">
        <v>65.447546632633006</v>
      </c>
      <c r="G1242" s="10">
        <v>60.197271918829955</v>
      </c>
      <c r="H1242" s="10">
        <v>244.3898012222258</v>
      </c>
      <c r="I1242" s="10">
        <f t="shared" si="30"/>
        <v>151.07365395956595</v>
      </c>
    </row>
    <row r="1243" spans="1:9" x14ac:dyDescent="0.25">
      <c r="A1243" s="14"/>
      <c r="B1243" s="5">
        <f>DATE(YEAR(siječanj!B1243),MONTH(siječanj!B1243)+3,DAY(siječanj!B1243))</f>
        <v>43568</v>
      </c>
      <c r="C1243" s="9">
        <v>12.9166666666667</v>
      </c>
      <c r="D1243">
        <v>0.92170047193785354</v>
      </c>
      <c r="E1243" s="6">
        <v>160.60067163581681</v>
      </c>
      <c r="F1243" s="10">
        <v>64.691463691324472</v>
      </c>
      <c r="G1243" s="10">
        <v>57.859381950089777</v>
      </c>
      <c r="H1243" s="10">
        <v>240.08782212033259</v>
      </c>
      <c r="I1243" s="10">
        <f t="shared" si="30"/>
        <v>148.02571484026859</v>
      </c>
    </row>
    <row r="1244" spans="1:9" x14ac:dyDescent="0.25">
      <c r="A1244" s="14"/>
      <c r="B1244" s="5">
        <f>DATE(YEAR(siječanj!B1244),MONTH(siječanj!B1244)+3,DAY(siječanj!B1244))</f>
        <v>43568</v>
      </c>
      <c r="C1244" s="9">
        <v>12.9270833333333</v>
      </c>
      <c r="D1244">
        <v>0.92170047193785354</v>
      </c>
      <c r="E1244" s="6">
        <v>151.54726253922928</v>
      </c>
      <c r="F1244" s="10">
        <v>64.4845988463221</v>
      </c>
      <c r="G1244" s="10">
        <v>54.590309778621275</v>
      </c>
      <c r="H1244" s="10">
        <v>240.57842314361926</v>
      </c>
      <c r="I1244" s="10">
        <f t="shared" si="30"/>
        <v>139.68118340329741</v>
      </c>
    </row>
    <row r="1245" spans="1:9" x14ac:dyDescent="0.25">
      <c r="A1245" s="14"/>
      <c r="B1245" s="5">
        <f>DATE(YEAR(siječanj!B1245),MONTH(siječanj!B1245)+3,DAY(siječanj!B1245))</f>
        <v>43568</v>
      </c>
      <c r="C1245" s="9">
        <v>12.9375</v>
      </c>
      <c r="D1245">
        <v>0.92170047193785354</v>
      </c>
      <c r="E1245" s="6">
        <v>141.13182543664985</v>
      </c>
      <c r="F1245" s="10">
        <v>62.032326119400786</v>
      </c>
      <c r="G1245" s="10">
        <v>53.584167545046746</v>
      </c>
      <c r="H1245" s="10">
        <v>240.27436110193577</v>
      </c>
      <c r="I1245" s="10">
        <f t="shared" si="30"/>
        <v>130.08127011041094</v>
      </c>
    </row>
    <row r="1246" spans="1:9" x14ac:dyDescent="0.25">
      <c r="A1246" s="14"/>
      <c r="B1246" s="5">
        <f>DATE(YEAR(siječanj!B1246),MONTH(siječanj!B1246)+3,DAY(siječanj!B1246))</f>
        <v>43568</v>
      </c>
      <c r="C1246" s="9">
        <v>12.9479166666667</v>
      </c>
      <c r="D1246">
        <v>0.92170047193785354</v>
      </c>
      <c r="E1246" s="6">
        <v>132.19476831149797</v>
      </c>
      <c r="F1246" s="10">
        <v>61.718914360419966</v>
      </c>
      <c r="G1246" s="10">
        <v>52.803182364767395</v>
      </c>
      <c r="H1246" s="10">
        <v>236.99967303168168</v>
      </c>
      <c r="I1246" s="10">
        <f t="shared" si="30"/>
        <v>121.84398034042289</v>
      </c>
    </row>
    <row r="1247" spans="1:9" x14ac:dyDescent="0.25">
      <c r="A1247" s="14"/>
      <c r="B1247" s="5">
        <f>DATE(YEAR(siječanj!B1247),MONTH(siječanj!B1247)+3,DAY(siječanj!B1247))</f>
        <v>43568</v>
      </c>
      <c r="C1247" s="9">
        <v>12.9583333333333</v>
      </c>
      <c r="D1247">
        <v>0.92170047193785354</v>
      </c>
      <c r="E1247" s="6">
        <v>123.06328068318882</v>
      </c>
      <c r="F1247" s="10">
        <v>60.667352067244622</v>
      </c>
      <c r="G1247" s="10">
        <v>54.450380373784334</v>
      </c>
      <c r="H1247" s="10">
        <v>235.62966151776291</v>
      </c>
      <c r="I1247" s="10">
        <f t="shared" si="30"/>
        <v>113.42748388391567</v>
      </c>
    </row>
    <row r="1248" spans="1:9" x14ac:dyDescent="0.25">
      <c r="A1248" s="14"/>
      <c r="B1248" s="5">
        <f>DATE(YEAR(siječanj!B1248),MONTH(siječanj!B1248)+3,DAY(siječanj!B1248))</f>
        <v>43568</v>
      </c>
      <c r="C1248" s="9">
        <v>12.96875</v>
      </c>
      <c r="D1248">
        <v>0.92170047193785354</v>
      </c>
      <c r="E1248" s="6">
        <v>113.4609524192977</v>
      </c>
      <c r="F1248" s="10">
        <v>58.871915960433249</v>
      </c>
      <c r="G1248" s="10">
        <v>55.281282713025057</v>
      </c>
      <c r="H1248" s="10">
        <v>236.12447555071188</v>
      </c>
      <c r="I1248" s="10">
        <f t="shared" si="30"/>
        <v>104.57701339138504</v>
      </c>
    </row>
    <row r="1249" spans="1:9" x14ac:dyDescent="0.25">
      <c r="A1249" s="14"/>
      <c r="B1249" s="5">
        <f>DATE(YEAR(siječanj!B1249),MONTH(siječanj!B1249)+3,DAY(siječanj!B1249))</f>
        <v>43568</v>
      </c>
      <c r="C1249" s="9">
        <v>12.9791666666667</v>
      </c>
      <c r="D1249">
        <v>0.92170047193785354</v>
      </c>
      <c r="E1249" s="6">
        <v>105.67455826157772</v>
      </c>
      <c r="F1249" s="10">
        <v>57.659965383218001</v>
      </c>
      <c r="G1249" s="10">
        <v>55.887457488839431</v>
      </c>
      <c r="H1249" s="10">
        <v>235.92694032375175</v>
      </c>
      <c r="I1249" s="10">
        <f t="shared" si="30"/>
        <v>97.400290221520379</v>
      </c>
    </row>
    <row r="1250" spans="1:9" ht="15.75" thickBot="1" x14ac:dyDescent="0.3">
      <c r="A1250" s="14"/>
      <c r="B1250" s="5">
        <f>DATE(YEAR(siječanj!B1250),MONTH(siječanj!B1250)+3,DAY(siječanj!B1250))</f>
        <v>43568</v>
      </c>
      <c r="C1250" s="9">
        <v>12.9895833333333</v>
      </c>
      <c r="D1250">
        <v>0.92170047193785354</v>
      </c>
      <c r="E1250" s="6">
        <v>96.216127886907984</v>
      </c>
      <c r="F1250" s="10">
        <v>56.591169035399055</v>
      </c>
      <c r="G1250" s="10">
        <v>57.448115296247579</v>
      </c>
      <c r="H1250" s="10">
        <v>238.07070492830175</v>
      </c>
      <c r="I1250" s="10">
        <f t="shared" si="30"/>
        <v>88.682450481395961</v>
      </c>
    </row>
    <row r="1251" spans="1:9" x14ac:dyDescent="0.25">
      <c r="A1251" s="15">
        <f t="shared" ref="A1251" si="31">A1155+1</f>
        <v>104</v>
      </c>
      <c r="B1251" s="5">
        <f>DATE(YEAR(siječanj!B1251),MONTH(siječanj!B1251)+3,DAY(siječanj!B1251))</f>
        <v>43569</v>
      </c>
      <c r="C1251" s="9">
        <v>13</v>
      </c>
      <c r="D1251">
        <v>0.92004446577187748</v>
      </c>
      <c r="E1251" s="6">
        <v>87.70957623253426</v>
      </c>
      <c r="F1251" s="10">
        <v>56.580147909630234</v>
      </c>
      <c r="G1251" s="10">
        <v>61.39474185416168</v>
      </c>
      <c r="H1251" s="10">
        <v>240.03858363291181</v>
      </c>
      <c r="I1251" s="10">
        <f t="shared" si="30"/>
        <v>80.696710207939745</v>
      </c>
    </row>
    <row r="1252" spans="1:9" x14ac:dyDescent="0.25">
      <c r="A1252" s="16"/>
      <c r="B1252" s="5">
        <f>DATE(YEAR(siječanj!B1252),MONTH(siječanj!B1252)+3,DAY(siječanj!B1252))</f>
        <v>43569</v>
      </c>
      <c r="C1252" s="9">
        <v>13.0104166666667</v>
      </c>
      <c r="D1252">
        <v>0.92004446577187748</v>
      </c>
      <c r="E1252" s="6">
        <v>81.678886411343299</v>
      </c>
      <c r="F1252" s="10">
        <v>55.258218858883602</v>
      </c>
      <c r="G1252" s="10">
        <v>59.53222090566873</v>
      </c>
      <c r="H1252" s="10">
        <v>238.95811023256749</v>
      </c>
      <c r="I1252" s="10">
        <f t="shared" si="30"/>
        <v>75.148207413166205</v>
      </c>
    </row>
    <row r="1253" spans="1:9" x14ac:dyDescent="0.25">
      <c r="A1253" s="16"/>
      <c r="B1253" s="5">
        <f>DATE(YEAR(siječanj!B1253),MONTH(siječanj!B1253)+3,DAY(siječanj!B1253))</f>
        <v>43569</v>
      </c>
      <c r="C1253" s="9">
        <v>13.0208333333333</v>
      </c>
      <c r="D1253">
        <v>0.92004446577187748</v>
      </c>
      <c r="E1253" s="6">
        <v>75.287052236681532</v>
      </c>
      <c r="F1253" s="10">
        <v>55.096281356144956</v>
      </c>
      <c r="G1253" s="10">
        <v>57.14089356661232</v>
      </c>
      <c r="H1253" s="10">
        <v>237.80699413470629</v>
      </c>
      <c r="I1253" s="10">
        <f t="shared" si="30"/>
        <v>69.267435754637091</v>
      </c>
    </row>
    <row r="1254" spans="1:9" x14ac:dyDescent="0.25">
      <c r="A1254" s="16"/>
      <c r="B1254" s="5">
        <f>DATE(YEAR(siječanj!B1254),MONTH(siječanj!B1254)+3,DAY(siječanj!B1254))</f>
        <v>43569</v>
      </c>
      <c r="C1254" s="9">
        <v>13.03125</v>
      </c>
      <c r="D1254">
        <v>0.92004446577187748</v>
      </c>
      <c r="E1254" s="6">
        <v>69.778583384424209</v>
      </c>
      <c r="F1254" s="10">
        <v>54.017985006616321</v>
      </c>
      <c r="G1254" s="10">
        <v>57.368651642664574</v>
      </c>
      <c r="H1254" s="10">
        <v>237.92933449270257</v>
      </c>
      <c r="I1254" s="10">
        <f t="shared" si="30"/>
        <v>64.199399472240984</v>
      </c>
    </row>
    <row r="1255" spans="1:9" x14ac:dyDescent="0.25">
      <c r="A1255" s="16"/>
      <c r="B1255" s="5">
        <f>DATE(YEAR(siječanj!B1255),MONTH(siječanj!B1255)+3,DAY(siječanj!B1255))</f>
        <v>43569</v>
      </c>
      <c r="C1255" s="9">
        <v>13.0416666666667</v>
      </c>
      <c r="D1255">
        <v>0.92004446577187748</v>
      </c>
      <c r="E1255" s="6">
        <v>65.874258747424463</v>
      </c>
      <c r="F1255" s="10">
        <v>53.367329207221594</v>
      </c>
      <c r="G1255" s="10">
        <v>55.464554469298534</v>
      </c>
      <c r="H1255" s="10">
        <v>238.51143116064236</v>
      </c>
      <c r="I1255" s="10">
        <f t="shared" si="30"/>
        <v>60.607247197392567</v>
      </c>
    </row>
    <row r="1256" spans="1:9" x14ac:dyDescent="0.25">
      <c r="A1256" s="16"/>
      <c r="B1256" s="5">
        <f>DATE(YEAR(siječanj!B1256),MONTH(siječanj!B1256)+3,DAY(siječanj!B1256))</f>
        <v>43569</v>
      </c>
      <c r="C1256" s="9">
        <v>13.0520833333333</v>
      </c>
      <c r="D1256">
        <v>0.92004446577187748</v>
      </c>
      <c r="E1256" s="6">
        <v>63.648316311244834</v>
      </c>
      <c r="F1256" s="10">
        <v>53.323397217904223</v>
      </c>
      <c r="G1256" s="10">
        <v>58.986812925408891</v>
      </c>
      <c r="H1256" s="10">
        <v>239.69931079520501</v>
      </c>
      <c r="I1256" s="10">
        <f t="shared" si="30"/>
        <v>58.559281177858729</v>
      </c>
    </row>
    <row r="1257" spans="1:9" x14ac:dyDescent="0.25">
      <c r="A1257" s="16"/>
      <c r="B1257" s="5">
        <f>DATE(YEAR(siječanj!B1257),MONTH(siječanj!B1257)+3,DAY(siječanj!B1257))</f>
        <v>43569</v>
      </c>
      <c r="C1257" s="9">
        <v>13.0625</v>
      </c>
      <c r="D1257">
        <v>0.92004446577187748</v>
      </c>
      <c r="E1257" s="6">
        <v>62.040216402928657</v>
      </c>
      <c r="F1257" s="10">
        <v>52.772011820827778</v>
      </c>
      <c r="G1257" s="10">
        <v>57.066676111707558</v>
      </c>
      <c r="H1257" s="10">
        <v>239.18757168876834</v>
      </c>
      <c r="I1257" s="10">
        <f t="shared" si="30"/>
        <v>57.079757756804163</v>
      </c>
    </row>
    <row r="1258" spans="1:9" x14ac:dyDescent="0.25">
      <c r="A1258" s="16"/>
      <c r="B1258" s="5">
        <f>DATE(YEAR(siječanj!B1258),MONTH(siječanj!B1258)+3,DAY(siječanj!B1258))</f>
        <v>43569</v>
      </c>
      <c r="C1258" s="9">
        <v>13.0729166666667</v>
      </c>
      <c r="D1258">
        <v>0.92004446577187748</v>
      </c>
      <c r="E1258" s="6">
        <v>59.544267391644532</v>
      </c>
      <c r="F1258" s="10">
        <v>52.897285818869349</v>
      </c>
      <c r="G1258" s="10">
        <v>58.798186594508962</v>
      </c>
      <c r="H1258" s="10">
        <v>238.07147629625464</v>
      </c>
      <c r="I1258" s="10">
        <f t="shared" si="30"/>
        <v>54.783373682123418</v>
      </c>
    </row>
    <row r="1259" spans="1:9" x14ac:dyDescent="0.25">
      <c r="A1259" s="16"/>
      <c r="B1259" s="5">
        <f>DATE(YEAR(siječanj!B1259),MONTH(siječanj!B1259)+3,DAY(siječanj!B1259))</f>
        <v>43569</v>
      </c>
      <c r="C1259" s="9">
        <v>13.0833333333333</v>
      </c>
      <c r="D1259">
        <v>0.92004446577187748</v>
      </c>
      <c r="E1259" s="6">
        <v>58.552522035308513</v>
      </c>
      <c r="F1259" s="10">
        <v>52.62975661989914</v>
      </c>
      <c r="G1259" s="10">
        <v>57.503001693130635</v>
      </c>
      <c r="H1259" s="10">
        <v>239.23648402060851</v>
      </c>
      <c r="I1259" s="10">
        <f t="shared" si="30"/>
        <v>53.870923855571505</v>
      </c>
    </row>
    <row r="1260" spans="1:9" x14ac:dyDescent="0.25">
      <c r="A1260" s="16"/>
      <c r="B1260" s="5">
        <f>DATE(YEAR(siječanj!B1260),MONTH(siječanj!B1260)+3,DAY(siječanj!B1260))</f>
        <v>43569</v>
      </c>
      <c r="C1260" s="9">
        <v>13.09375</v>
      </c>
      <c r="D1260">
        <v>0.92004446577187748</v>
      </c>
      <c r="E1260" s="6">
        <v>58.916376311501992</v>
      </c>
      <c r="F1260" s="10">
        <v>52.40244289077728</v>
      </c>
      <c r="G1260" s="10">
        <v>60.110414617224535</v>
      </c>
      <c r="H1260" s="10">
        <v>238.80367056276779</v>
      </c>
      <c r="I1260" s="10">
        <f t="shared" si="30"/>
        <v>54.205685968730748</v>
      </c>
    </row>
    <row r="1261" spans="1:9" x14ac:dyDescent="0.25">
      <c r="A1261" s="16"/>
      <c r="B1261" s="5">
        <f>DATE(YEAR(siječanj!B1261),MONTH(siječanj!B1261)+3,DAY(siječanj!B1261))</f>
        <v>43569</v>
      </c>
      <c r="C1261" s="9">
        <v>13.1041666666667</v>
      </c>
      <c r="D1261">
        <v>0.92004446577187748</v>
      </c>
      <c r="E1261" s="6">
        <v>57.23274797823148</v>
      </c>
      <c r="F1261" s="10">
        <v>53.141608845517879</v>
      </c>
      <c r="G1261" s="10">
        <v>58.905354351593999</v>
      </c>
      <c r="H1261" s="10">
        <v>237.79315653398461</v>
      </c>
      <c r="I1261" s="10">
        <f t="shared" si="30"/>
        <v>52.656673038288481</v>
      </c>
    </row>
    <row r="1262" spans="1:9" x14ac:dyDescent="0.25">
      <c r="A1262" s="16"/>
      <c r="B1262" s="5">
        <f>DATE(YEAR(siječanj!B1262),MONTH(siječanj!B1262)+3,DAY(siječanj!B1262))</f>
        <v>43569</v>
      </c>
      <c r="C1262" s="9">
        <v>13.1145833333333</v>
      </c>
      <c r="D1262">
        <v>0.92004446577187748</v>
      </c>
      <c r="E1262" s="6">
        <v>57.031202190797174</v>
      </c>
      <c r="F1262" s="10">
        <v>52.229761195146018</v>
      </c>
      <c r="G1262" s="10">
        <v>61.533968822297247</v>
      </c>
      <c r="H1262" s="10">
        <v>237.7393108488686</v>
      </c>
      <c r="I1262" s="10">
        <f t="shared" si="30"/>
        <v>52.471241951959918</v>
      </c>
    </row>
    <row r="1263" spans="1:9" x14ac:dyDescent="0.25">
      <c r="A1263" s="16"/>
      <c r="B1263" s="5">
        <f>DATE(YEAR(siječanj!B1263),MONTH(siječanj!B1263)+3,DAY(siječanj!B1263))</f>
        <v>43569</v>
      </c>
      <c r="C1263" s="9">
        <v>13.125</v>
      </c>
      <c r="D1263">
        <v>0.92004446577187748</v>
      </c>
      <c r="E1263" s="6">
        <v>56.843242744866778</v>
      </c>
      <c r="F1263" s="10">
        <v>51.965579271809894</v>
      </c>
      <c r="G1263" s="10">
        <v>58.591878928354546</v>
      </c>
      <c r="H1263" s="10">
        <v>238.19078120630138</v>
      </c>
      <c r="I1263" s="10">
        <f t="shared" si="30"/>
        <v>52.298310903942102</v>
      </c>
    </row>
    <row r="1264" spans="1:9" x14ac:dyDescent="0.25">
      <c r="A1264" s="16"/>
      <c r="B1264" s="5">
        <f>DATE(YEAR(siječanj!B1264),MONTH(siječanj!B1264)+3,DAY(siječanj!B1264))</f>
        <v>43569</v>
      </c>
      <c r="C1264" s="9">
        <v>13.1354166666667</v>
      </c>
      <c r="D1264">
        <v>0.92004446577187748</v>
      </c>
      <c r="E1264" s="6">
        <v>56.366364838222701</v>
      </c>
      <c r="F1264" s="10">
        <v>52.116198648303794</v>
      </c>
      <c r="G1264" s="10">
        <v>56.394018712551507</v>
      </c>
      <c r="H1264" s="10">
        <v>237.7108762851993</v>
      </c>
      <c r="I1264" s="10">
        <f t="shared" si="30"/>
        <v>51.859562025085346</v>
      </c>
    </row>
    <row r="1265" spans="1:9" x14ac:dyDescent="0.25">
      <c r="A1265" s="16"/>
      <c r="B1265" s="5">
        <f>DATE(YEAR(siječanj!B1265),MONTH(siječanj!B1265)+3,DAY(siječanj!B1265))</f>
        <v>43569</v>
      </c>
      <c r="C1265" s="9">
        <v>13.1458333333333</v>
      </c>
      <c r="D1265">
        <v>0.92004446577187748</v>
      </c>
      <c r="E1265" s="6">
        <v>56.460734670942493</v>
      </c>
      <c r="F1265" s="10">
        <v>50.886753137648533</v>
      </c>
      <c r="G1265" s="10">
        <v>54.132228729075763</v>
      </c>
      <c r="H1265" s="10">
        <v>237.55995829528828</v>
      </c>
      <c r="I1265" s="10">
        <f t="shared" si="30"/>
        <v>51.94638646741501</v>
      </c>
    </row>
    <row r="1266" spans="1:9" x14ac:dyDescent="0.25">
      <c r="A1266" s="16"/>
      <c r="B1266" s="5">
        <f>DATE(YEAR(siječanj!B1266),MONTH(siječanj!B1266)+3,DAY(siječanj!B1266))</f>
        <v>43569</v>
      </c>
      <c r="C1266" s="9">
        <v>13.15625</v>
      </c>
      <c r="D1266">
        <v>0.92004446577187748</v>
      </c>
      <c r="E1266" s="6">
        <v>56.013990509387511</v>
      </c>
      <c r="F1266" s="10">
        <v>51.189781920531779</v>
      </c>
      <c r="G1266" s="10">
        <v>54.168113209705758</v>
      </c>
      <c r="H1266" s="10">
        <v>237.51934892407201</v>
      </c>
      <c r="I1266" s="10">
        <f t="shared" si="30"/>
        <v>51.535361973960448</v>
      </c>
    </row>
    <row r="1267" spans="1:9" x14ac:dyDescent="0.25">
      <c r="A1267" s="16"/>
      <c r="B1267" s="5">
        <f>DATE(YEAR(siječanj!B1267),MONTH(siječanj!B1267)+3,DAY(siječanj!B1267))</f>
        <v>43569</v>
      </c>
      <c r="C1267" s="9">
        <v>13.1666666666667</v>
      </c>
      <c r="D1267">
        <v>0.92004446577187748</v>
      </c>
      <c r="E1267" s="6">
        <v>55.443620268810058</v>
      </c>
      <c r="F1267" s="10">
        <v>51.473658186237742</v>
      </c>
      <c r="G1267" s="10">
        <v>51.16246684302309</v>
      </c>
      <c r="H1267" s="10">
        <v>238.14186987493849</v>
      </c>
      <c r="I1267" s="10">
        <f t="shared" si="30"/>
        <v>51.010595990676187</v>
      </c>
    </row>
    <row r="1268" spans="1:9" x14ac:dyDescent="0.25">
      <c r="A1268" s="16"/>
      <c r="B1268" s="5">
        <f>DATE(YEAR(siječanj!B1268),MONTH(siječanj!B1268)+3,DAY(siječanj!B1268))</f>
        <v>43569</v>
      </c>
      <c r="C1268" s="9">
        <v>13.1770833333333</v>
      </c>
      <c r="D1268">
        <v>0.92004446577187748</v>
      </c>
      <c r="E1268" s="6">
        <v>56.132961080142771</v>
      </c>
      <c r="F1268" s="10">
        <v>52.077263491317886</v>
      </c>
      <c r="G1268" s="10">
        <v>50.734698947584704</v>
      </c>
      <c r="H1268" s="10">
        <v>237.97005191546086</v>
      </c>
      <c r="I1268" s="10">
        <f t="shared" si="30"/>
        <v>51.644820189173544</v>
      </c>
    </row>
    <row r="1269" spans="1:9" x14ac:dyDescent="0.25">
      <c r="A1269" s="16"/>
      <c r="B1269" s="5">
        <f>DATE(YEAR(siječanj!B1269),MONTH(siječanj!B1269)+3,DAY(siječanj!B1269))</f>
        <v>43569</v>
      </c>
      <c r="C1269" s="9">
        <v>13.1875</v>
      </c>
      <c r="D1269">
        <v>0.92004446577187748</v>
      </c>
      <c r="E1269" s="6">
        <v>57.185949697366269</v>
      </c>
      <c r="F1269" s="10">
        <v>50.736378585871272</v>
      </c>
      <c r="G1269" s="10">
        <v>50.434393209014942</v>
      </c>
      <c r="H1269" s="10">
        <v>232.05603184834527</v>
      </c>
      <c r="I1269" s="10">
        <f t="shared" si="30"/>
        <v>52.61361653897081</v>
      </c>
    </row>
    <row r="1270" spans="1:9" x14ac:dyDescent="0.25">
      <c r="A1270" s="16"/>
      <c r="B1270" s="5">
        <f>DATE(YEAR(siječanj!B1270),MONTH(siječanj!B1270)+3,DAY(siječanj!B1270))</f>
        <v>43569</v>
      </c>
      <c r="C1270" s="9">
        <v>13.1979166666667</v>
      </c>
      <c r="D1270">
        <v>0.92004446577187748</v>
      </c>
      <c r="E1270" s="6">
        <v>58.992561867900434</v>
      </c>
      <c r="F1270" s="10">
        <v>51.567060822396513</v>
      </c>
      <c r="G1270" s="10">
        <v>55.19590654937852</v>
      </c>
      <c r="H1270" s="10">
        <v>210.88754719645019</v>
      </c>
      <c r="I1270" s="10">
        <f t="shared" si="30"/>
        <v>54.275780068266883</v>
      </c>
    </row>
    <row r="1271" spans="1:9" x14ac:dyDescent="0.25">
      <c r="A1271" s="16"/>
      <c r="B1271" s="5">
        <f>DATE(YEAR(siječanj!B1271),MONTH(siječanj!B1271)+3,DAY(siječanj!B1271))</f>
        <v>43569</v>
      </c>
      <c r="C1271" s="9">
        <v>13.2083333333333</v>
      </c>
      <c r="D1271">
        <v>0.92004446577187748</v>
      </c>
      <c r="E1271" s="6">
        <v>60.432335869309078</v>
      </c>
      <c r="F1271" s="10">
        <v>51.353272655489114</v>
      </c>
      <c r="G1271" s="10">
        <v>54.792246281531163</v>
      </c>
      <c r="H1271" s="10">
        <v>182.0329691746397</v>
      </c>
      <c r="I1271" s="10">
        <f t="shared" si="30"/>
        <v>55.600436170225137</v>
      </c>
    </row>
    <row r="1272" spans="1:9" x14ac:dyDescent="0.25">
      <c r="A1272" s="16"/>
      <c r="B1272" s="5">
        <f>DATE(YEAR(siječanj!B1272),MONTH(siječanj!B1272)+3,DAY(siječanj!B1272))</f>
        <v>43569</v>
      </c>
      <c r="C1272" s="9">
        <v>13.21875</v>
      </c>
      <c r="D1272">
        <v>0.92004446577187748</v>
      </c>
      <c r="E1272" s="6">
        <v>63.083750069993272</v>
      </c>
      <c r="F1272" s="10">
        <v>53.907087437017545</v>
      </c>
      <c r="G1272" s="10">
        <v>57.610623023628555</v>
      </c>
      <c r="H1272" s="10">
        <v>162.3197266928328</v>
      </c>
      <c r="I1272" s="10">
        <f t="shared" si="30"/>
        <v>58.039855132033601</v>
      </c>
    </row>
    <row r="1273" spans="1:9" x14ac:dyDescent="0.25">
      <c r="A1273" s="16"/>
      <c r="B1273" s="5">
        <f>DATE(YEAR(siječanj!B1273),MONTH(siječanj!B1273)+3,DAY(siječanj!B1273))</f>
        <v>43569</v>
      </c>
      <c r="C1273" s="9">
        <v>13.2291666666667</v>
      </c>
      <c r="D1273">
        <v>0.92004446577187748</v>
      </c>
      <c r="E1273" s="6">
        <v>65.318648155551742</v>
      </c>
      <c r="F1273" s="10">
        <v>57.048525687205334</v>
      </c>
      <c r="G1273" s="10">
        <v>55.48279775391412</v>
      </c>
      <c r="H1273" s="10">
        <v>137.28218845033624</v>
      </c>
      <c r="I1273" s="10">
        <f t="shared" si="30"/>
        <v>60.09606074721583</v>
      </c>
    </row>
    <row r="1274" spans="1:9" x14ac:dyDescent="0.25">
      <c r="A1274" s="16"/>
      <c r="B1274" s="5">
        <f>DATE(YEAR(siječanj!B1274),MONTH(siječanj!B1274)+3,DAY(siječanj!B1274))</f>
        <v>43569</v>
      </c>
      <c r="C1274" s="9">
        <v>13.2395833333333</v>
      </c>
      <c r="D1274">
        <v>0.92004446577187748</v>
      </c>
      <c r="E1274" s="6">
        <v>69.176852488689804</v>
      </c>
      <c r="F1274" s="10">
        <v>57.619922494727277</v>
      </c>
      <c r="G1274" s="10">
        <v>57.677980682403941</v>
      </c>
      <c r="H1274" s="10">
        <v>109.26145718464366</v>
      </c>
      <c r="I1274" s="10">
        <f t="shared" si="30"/>
        <v>63.645780291736585</v>
      </c>
    </row>
    <row r="1275" spans="1:9" x14ac:dyDescent="0.25">
      <c r="A1275" s="16"/>
      <c r="B1275" s="5">
        <f>DATE(YEAR(siječanj!B1275),MONTH(siječanj!B1275)+3,DAY(siječanj!B1275))</f>
        <v>43569</v>
      </c>
      <c r="C1275" s="9">
        <v>13.25</v>
      </c>
      <c r="D1275">
        <v>0.92004446577187748</v>
      </c>
      <c r="E1275" s="6">
        <v>73.826793006251464</v>
      </c>
      <c r="F1275" s="10">
        <v>57.136305381921225</v>
      </c>
      <c r="G1275" s="10">
        <v>58.071389388335305</v>
      </c>
      <c r="H1275" s="10">
        <v>66.911442658106807</v>
      </c>
      <c r="I1275" s="10">
        <f t="shared" si="30"/>
        <v>67.923932331087613</v>
      </c>
    </row>
    <row r="1276" spans="1:9" x14ac:dyDescent="0.25">
      <c r="A1276" s="16"/>
      <c r="B1276" s="5">
        <f>DATE(YEAR(siječanj!B1276),MONTH(siječanj!B1276)+3,DAY(siječanj!B1276))</f>
        <v>43569</v>
      </c>
      <c r="C1276" s="9">
        <v>13.2604166666667</v>
      </c>
      <c r="D1276">
        <v>0.92004446577187748</v>
      </c>
      <c r="E1276" s="6">
        <v>77.403503868406958</v>
      </c>
      <c r="F1276" s="10">
        <v>58.725033171008086</v>
      </c>
      <c r="G1276" s="10">
        <v>55.97133645883104</v>
      </c>
      <c r="H1276" s="10">
        <v>22.437511995006151</v>
      </c>
      <c r="I1276" s="10">
        <f t="shared" si="30"/>
        <v>71.214665365479931</v>
      </c>
    </row>
    <row r="1277" spans="1:9" x14ac:dyDescent="0.25">
      <c r="A1277" s="16"/>
      <c r="B1277" s="5">
        <f>DATE(YEAR(siječanj!B1277),MONTH(siječanj!B1277)+3,DAY(siječanj!B1277))</f>
        <v>43569</v>
      </c>
      <c r="C1277" s="9">
        <v>13.2708333333333</v>
      </c>
      <c r="D1277">
        <v>0.92004446577187748</v>
      </c>
      <c r="E1277" s="6">
        <v>83.273571705859226</v>
      </c>
      <c r="F1277" s="10">
        <v>59.606394123878147</v>
      </c>
      <c r="G1277" s="10">
        <v>57.861505315889914</v>
      </c>
      <c r="H1277" s="10">
        <v>3.2123363276342047</v>
      </c>
      <c r="I1277" s="10">
        <f t="shared" si="30"/>
        <v>76.615388793033389</v>
      </c>
    </row>
    <row r="1278" spans="1:9" x14ac:dyDescent="0.25">
      <c r="A1278" s="16"/>
      <c r="B1278" s="5">
        <f>DATE(YEAR(siječanj!B1278),MONTH(siječanj!B1278)+3,DAY(siječanj!B1278))</f>
        <v>43569</v>
      </c>
      <c r="C1278" s="9">
        <v>13.28125</v>
      </c>
      <c r="D1278">
        <v>0.92004446577187748</v>
      </c>
      <c r="E1278" s="6">
        <v>88.461122178424148</v>
      </c>
      <c r="F1278" s="10">
        <v>61.437538517639702</v>
      </c>
      <c r="G1278" s="10">
        <v>57.7484531462094</v>
      </c>
      <c r="H1278" s="10">
        <v>1.9192234954208716</v>
      </c>
      <c r="I1278" s="10">
        <f t="shared" si="30"/>
        <v>81.388165896229026</v>
      </c>
    </row>
    <row r="1279" spans="1:9" x14ac:dyDescent="0.25">
      <c r="A1279" s="16"/>
      <c r="B1279" s="5">
        <f>DATE(YEAR(siječanj!B1279),MONTH(siječanj!B1279)+3,DAY(siječanj!B1279))</f>
        <v>43569</v>
      </c>
      <c r="C1279" s="9">
        <v>13.2916666666667</v>
      </c>
      <c r="D1279">
        <v>0.92004446577187748</v>
      </c>
      <c r="E1279" s="6">
        <v>91.492275964214457</v>
      </c>
      <c r="F1279" s="10">
        <v>61.49963168470795</v>
      </c>
      <c r="G1279" s="10">
        <v>58.856874177427436</v>
      </c>
      <c r="H1279" s="10">
        <v>2.9928866471850322</v>
      </c>
      <c r="I1279" s="10">
        <f t="shared" si="30"/>
        <v>84.176962161748875</v>
      </c>
    </row>
    <row r="1280" spans="1:9" x14ac:dyDescent="0.25">
      <c r="A1280" s="16"/>
      <c r="B1280" s="5">
        <f>DATE(YEAR(siječanj!B1280),MONTH(siječanj!B1280)+3,DAY(siječanj!B1280))</f>
        <v>43569</v>
      </c>
      <c r="C1280" s="9">
        <v>13.3020833333333</v>
      </c>
      <c r="D1280">
        <v>0.92004446577187748</v>
      </c>
      <c r="E1280" s="6">
        <v>95.023658653765665</v>
      </c>
      <c r="F1280" s="10">
        <v>62.772619873245915</v>
      </c>
      <c r="G1280" s="10">
        <v>61.959404627887089</v>
      </c>
      <c r="H1280" s="10">
        <v>2.2666562255060927</v>
      </c>
      <c r="I1280" s="10">
        <f t="shared" si="30"/>
        <v>87.425991261793072</v>
      </c>
    </row>
    <row r="1281" spans="1:9" x14ac:dyDescent="0.25">
      <c r="A1281" s="16"/>
      <c r="B1281" s="5">
        <f>DATE(YEAR(siječanj!B1281),MONTH(siječanj!B1281)+3,DAY(siječanj!B1281))</f>
        <v>43569</v>
      </c>
      <c r="C1281" s="9">
        <v>13.3125</v>
      </c>
      <c r="D1281">
        <v>0.92004446577187748</v>
      </c>
      <c r="E1281" s="6">
        <v>104.10569068870824</v>
      </c>
      <c r="F1281" s="10">
        <v>64.084450907811075</v>
      </c>
      <c r="G1281" s="10">
        <v>62.824124276893762</v>
      </c>
      <c r="H1281" s="10">
        <v>1.8608326421985275</v>
      </c>
      <c r="I1281" s="10">
        <f t="shared" si="30"/>
        <v>95.78186457350489</v>
      </c>
    </row>
    <row r="1282" spans="1:9" x14ac:dyDescent="0.25">
      <c r="A1282" s="16"/>
      <c r="B1282" s="5">
        <f>DATE(YEAR(siječanj!B1282),MONTH(siječanj!B1282)+3,DAY(siječanj!B1282))</f>
        <v>43569</v>
      </c>
      <c r="C1282" s="9">
        <v>13.3229166666667</v>
      </c>
      <c r="D1282">
        <v>0.92004446577187748</v>
      </c>
      <c r="E1282" s="6">
        <v>111.59887120783137</v>
      </c>
      <c r="F1282" s="10">
        <v>65.841666264186728</v>
      </c>
      <c r="G1282" s="10">
        <v>69.591451638905795</v>
      </c>
      <c r="H1282" s="10">
        <v>1.0278563012803779</v>
      </c>
      <c r="I1282" s="10">
        <f t="shared" si="30"/>
        <v>102.67592384115378</v>
      </c>
    </row>
    <row r="1283" spans="1:9" x14ac:dyDescent="0.25">
      <c r="A1283" s="16"/>
      <c r="B1283" s="5">
        <f>DATE(YEAR(siječanj!B1283),MONTH(siječanj!B1283)+3,DAY(siječanj!B1283))</f>
        <v>43569</v>
      </c>
      <c r="C1283" s="9">
        <v>13.3333333333333</v>
      </c>
      <c r="D1283">
        <v>0.92004446577187748</v>
      </c>
      <c r="E1283" s="6">
        <v>116.89932619336457</v>
      </c>
      <c r="F1283" s="10">
        <v>67.711593301176293</v>
      </c>
      <c r="G1283" s="10">
        <v>72.343674899430155</v>
      </c>
      <c r="H1283" s="10">
        <v>1.2425947344012085</v>
      </c>
      <c r="I1283" s="10">
        <f t="shared" si="30"/>
        <v>107.55257811666655</v>
      </c>
    </row>
    <row r="1284" spans="1:9" x14ac:dyDescent="0.25">
      <c r="A1284" s="16"/>
      <c r="B1284" s="5">
        <f>DATE(YEAR(siječanj!B1284),MONTH(siječanj!B1284)+3,DAY(siječanj!B1284))</f>
        <v>43569</v>
      </c>
      <c r="C1284" s="9">
        <v>13.34375</v>
      </c>
      <c r="D1284">
        <v>0.92004446577187748</v>
      </c>
      <c r="E1284" s="6">
        <v>119.96335342633725</v>
      </c>
      <c r="F1284" s="10">
        <v>68.691726979891442</v>
      </c>
      <c r="G1284" s="10">
        <v>77.96156695471214</v>
      </c>
      <c r="H1284" s="10">
        <v>1.4577673746446764</v>
      </c>
      <c r="I1284" s="10">
        <f t="shared" ref="I1284:I1347" si="32">D1284*E1284</f>
        <v>110.37161941533738</v>
      </c>
    </row>
    <row r="1285" spans="1:9" x14ac:dyDescent="0.25">
      <c r="A1285" s="16"/>
      <c r="B1285" s="5">
        <f>DATE(YEAR(siječanj!B1285),MONTH(siječanj!B1285)+3,DAY(siječanj!B1285))</f>
        <v>43569</v>
      </c>
      <c r="C1285" s="9">
        <v>13.3541666666667</v>
      </c>
      <c r="D1285">
        <v>0.92004446577187748</v>
      </c>
      <c r="E1285" s="6">
        <v>125.00476660101322</v>
      </c>
      <c r="F1285" s="10">
        <v>72.760645540636673</v>
      </c>
      <c r="G1285" s="10">
        <v>82.29663298063592</v>
      </c>
      <c r="H1285" s="10">
        <v>1.4005870988840639</v>
      </c>
      <c r="I1285" s="10">
        <f t="shared" si="32"/>
        <v>115.00994370636744</v>
      </c>
    </row>
    <row r="1286" spans="1:9" x14ac:dyDescent="0.25">
      <c r="A1286" s="16"/>
      <c r="B1286" s="5">
        <f>DATE(YEAR(siječanj!B1286),MONTH(siječanj!B1286)+3,DAY(siječanj!B1286))</f>
        <v>43569</v>
      </c>
      <c r="C1286" s="9">
        <v>13.3645833333333</v>
      </c>
      <c r="D1286">
        <v>0.92004446577187748</v>
      </c>
      <c r="E1286" s="6">
        <v>129.87492556400804</v>
      </c>
      <c r="F1286" s="10">
        <v>73.943662652568804</v>
      </c>
      <c r="G1286" s="10">
        <v>82.521878340259263</v>
      </c>
      <c r="H1286" s="10">
        <v>1.3303265836733047</v>
      </c>
      <c r="I1286" s="10">
        <f t="shared" si="32"/>
        <v>119.49070650770012</v>
      </c>
    </row>
    <row r="1287" spans="1:9" x14ac:dyDescent="0.25">
      <c r="A1287" s="16"/>
      <c r="B1287" s="5">
        <f>DATE(YEAR(siječanj!B1287),MONTH(siječanj!B1287)+3,DAY(siječanj!B1287))</f>
        <v>43569</v>
      </c>
      <c r="C1287" s="9">
        <v>13.375</v>
      </c>
      <c r="D1287">
        <v>0.92004446577187748</v>
      </c>
      <c r="E1287" s="6">
        <v>130.52975903335926</v>
      </c>
      <c r="F1287" s="10">
        <v>77.829508514545282</v>
      </c>
      <c r="G1287" s="10">
        <v>86.419350384773495</v>
      </c>
      <c r="H1287" s="10">
        <v>1.4178383279523588</v>
      </c>
      <c r="I1287" s="10">
        <f t="shared" si="32"/>
        <v>120.09318241717891</v>
      </c>
    </row>
    <row r="1288" spans="1:9" x14ac:dyDescent="0.25">
      <c r="A1288" s="16"/>
      <c r="B1288" s="5">
        <f>DATE(YEAR(siječanj!B1288),MONTH(siječanj!B1288)+3,DAY(siječanj!B1288))</f>
        <v>43569</v>
      </c>
      <c r="C1288" s="9">
        <v>13.3854166666667</v>
      </c>
      <c r="D1288">
        <v>0.92004446577187748</v>
      </c>
      <c r="E1288" s="6">
        <v>134.94254657008506</v>
      </c>
      <c r="F1288" s="10">
        <v>86.950826590384963</v>
      </c>
      <c r="G1288" s="10">
        <v>91.651833484671727</v>
      </c>
      <c r="H1288" s="10">
        <v>1.9236356000541244</v>
      </c>
      <c r="I1288" s="10">
        <f t="shared" si="32"/>
        <v>124.1531431689706</v>
      </c>
    </row>
    <row r="1289" spans="1:9" x14ac:dyDescent="0.25">
      <c r="A1289" s="16"/>
      <c r="B1289" s="5">
        <f>DATE(YEAR(siječanj!B1289),MONTH(siječanj!B1289)+3,DAY(siječanj!B1289))</f>
        <v>43569</v>
      </c>
      <c r="C1289" s="9">
        <v>13.3958333333333</v>
      </c>
      <c r="D1289">
        <v>0.92004446577187748</v>
      </c>
      <c r="E1289" s="6">
        <v>139.51118245744573</v>
      </c>
      <c r="F1289" s="10">
        <v>88.580058822756214</v>
      </c>
      <c r="G1289" s="10">
        <v>94.046636881918914</v>
      </c>
      <c r="H1289" s="10">
        <v>1.9160879997472628</v>
      </c>
      <c r="I1289" s="10">
        <f t="shared" si="32"/>
        <v>128.35649133326359</v>
      </c>
    </row>
    <row r="1290" spans="1:9" x14ac:dyDescent="0.25">
      <c r="A1290" s="16"/>
      <c r="B1290" s="5">
        <f>DATE(YEAR(siječanj!B1290),MONTH(siječanj!B1290)+3,DAY(siječanj!B1290))</f>
        <v>43569</v>
      </c>
      <c r="C1290" s="9">
        <v>13.40625</v>
      </c>
      <c r="D1290">
        <v>0.92004446577187748</v>
      </c>
      <c r="E1290" s="6">
        <v>143.67377166373061</v>
      </c>
      <c r="F1290" s="10">
        <v>91.662301667275997</v>
      </c>
      <c r="G1290" s="10">
        <v>94.844179498730583</v>
      </c>
      <c r="H1290" s="10">
        <v>2.2726170689085685</v>
      </c>
      <c r="I1290" s="10">
        <f t="shared" si="32"/>
        <v>132.18625849578774</v>
      </c>
    </row>
    <row r="1291" spans="1:9" x14ac:dyDescent="0.25">
      <c r="A1291" s="16"/>
      <c r="B1291" s="5">
        <f>DATE(YEAR(siječanj!B1291),MONTH(siječanj!B1291)+3,DAY(siječanj!B1291))</f>
        <v>43569</v>
      </c>
      <c r="C1291" s="9">
        <v>13.4166666666667</v>
      </c>
      <c r="D1291">
        <v>0.92004446577187748</v>
      </c>
      <c r="E1291" s="6">
        <v>144.90693142883237</v>
      </c>
      <c r="F1291" s="10">
        <v>89.635454027478985</v>
      </c>
      <c r="G1291" s="10">
        <v>92.813009519124677</v>
      </c>
      <c r="H1291" s="10">
        <v>2.7658043258635048</v>
      </c>
      <c r="I1291" s="10">
        <f t="shared" si="32"/>
        <v>133.32082031308215</v>
      </c>
    </row>
    <row r="1292" spans="1:9" x14ac:dyDescent="0.25">
      <c r="A1292" s="16"/>
      <c r="B1292" s="5">
        <f>DATE(YEAR(siječanj!B1292),MONTH(siječanj!B1292)+3,DAY(siječanj!B1292))</f>
        <v>43569</v>
      </c>
      <c r="C1292" s="9">
        <v>13.4270833333333</v>
      </c>
      <c r="D1292">
        <v>0.92004446577187748</v>
      </c>
      <c r="E1292" s="6">
        <v>145.98923287316268</v>
      </c>
      <c r="F1292" s="10">
        <v>92.956942795916959</v>
      </c>
      <c r="G1292" s="10">
        <v>98.503328819203929</v>
      </c>
      <c r="H1292" s="10">
        <v>3.3393209009836347</v>
      </c>
      <c r="I1292" s="10">
        <f t="shared" si="32"/>
        <v>134.31658576723518</v>
      </c>
    </row>
    <row r="1293" spans="1:9" x14ac:dyDescent="0.25">
      <c r="A1293" s="16"/>
      <c r="B1293" s="5">
        <f>DATE(YEAR(siječanj!B1293),MONTH(siječanj!B1293)+3,DAY(siječanj!B1293))</f>
        <v>43569</v>
      </c>
      <c r="C1293" s="9">
        <v>13.4375</v>
      </c>
      <c r="D1293">
        <v>0.92004446577187748</v>
      </c>
      <c r="E1293" s="6">
        <v>149.9077116449987</v>
      </c>
      <c r="F1293" s="10">
        <v>92.12715557433944</v>
      </c>
      <c r="G1293" s="10">
        <v>98.296198298627914</v>
      </c>
      <c r="H1293" s="10">
        <v>3.1798788449784245</v>
      </c>
      <c r="I1293" s="10">
        <f t="shared" si="32"/>
        <v>137.92176047550748</v>
      </c>
    </row>
    <row r="1294" spans="1:9" x14ac:dyDescent="0.25">
      <c r="A1294" s="16"/>
      <c r="B1294" s="5">
        <f>DATE(YEAR(siječanj!B1294),MONTH(siječanj!B1294)+3,DAY(siječanj!B1294))</f>
        <v>43569</v>
      </c>
      <c r="C1294" s="9">
        <v>13.4479166666667</v>
      </c>
      <c r="D1294">
        <v>0.92004446577187748</v>
      </c>
      <c r="E1294" s="6">
        <v>151.92636683109635</v>
      </c>
      <c r="F1294" s="10">
        <v>92.779814120186685</v>
      </c>
      <c r="G1294" s="10">
        <v>93.648367314014081</v>
      </c>
      <c r="H1294" s="10">
        <v>2.9049697096233325</v>
      </c>
      <c r="I1294" s="10">
        <f t="shared" si="32"/>
        <v>139.77901300777833</v>
      </c>
    </row>
    <row r="1295" spans="1:9" x14ac:dyDescent="0.25">
      <c r="A1295" s="16"/>
      <c r="B1295" s="5">
        <f>DATE(YEAR(siječanj!B1295),MONTH(siječanj!B1295)+3,DAY(siječanj!B1295))</f>
        <v>43569</v>
      </c>
      <c r="C1295" s="9">
        <v>13.4583333333333</v>
      </c>
      <c r="D1295">
        <v>0.92004446577187748</v>
      </c>
      <c r="E1295" s="6">
        <v>150.39330101018285</v>
      </c>
      <c r="F1295" s="10">
        <v>92.585808593087933</v>
      </c>
      <c r="G1295" s="10">
        <v>87.184869915850683</v>
      </c>
      <c r="H1295" s="10">
        <v>3.263295635909655</v>
      </c>
      <c r="I1295" s="10">
        <f t="shared" si="32"/>
        <v>138.36852428358284</v>
      </c>
    </row>
    <row r="1296" spans="1:9" x14ac:dyDescent="0.25">
      <c r="A1296" s="16"/>
      <c r="B1296" s="5">
        <f>DATE(YEAR(siječanj!B1296),MONTH(siječanj!B1296)+3,DAY(siječanj!B1296))</f>
        <v>43569</v>
      </c>
      <c r="C1296" s="9">
        <v>13.46875</v>
      </c>
      <c r="D1296">
        <v>0.92004446577187748</v>
      </c>
      <c r="E1296" s="6">
        <v>150.65297712163346</v>
      </c>
      <c r="F1296" s="10">
        <v>90.165025943654655</v>
      </c>
      <c r="G1296" s="10">
        <v>87.342055179997288</v>
      </c>
      <c r="H1296" s="10">
        <v>3.8073921772779857</v>
      </c>
      <c r="I1296" s="10">
        <f t="shared" si="32"/>
        <v>138.60743785281613</v>
      </c>
    </row>
    <row r="1297" spans="1:9" x14ac:dyDescent="0.25">
      <c r="A1297" s="16"/>
      <c r="B1297" s="5">
        <f>DATE(YEAR(siječanj!B1297),MONTH(siječanj!B1297)+3,DAY(siječanj!B1297))</f>
        <v>43569</v>
      </c>
      <c r="C1297" s="9">
        <v>13.4791666666667</v>
      </c>
      <c r="D1297">
        <v>0.92004446577187748</v>
      </c>
      <c r="E1297" s="6">
        <v>152.85769381510988</v>
      </c>
      <c r="F1297" s="10">
        <v>89.620483598084348</v>
      </c>
      <c r="G1297" s="10">
        <v>86.923439031296752</v>
      </c>
      <c r="H1297" s="10">
        <v>3.5500104027097321</v>
      </c>
      <c r="I1297" s="10">
        <f t="shared" si="32"/>
        <v>140.63587524524399</v>
      </c>
    </row>
    <row r="1298" spans="1:9" x14ac:dyDescent="0.25">
      <c r="A1298" s="16"/>
      <c r="B1298" s="5">
        <f>DATE(YEAR(siječanj!B1298),MONTH(siječanj!B1298)+3,DAY(siječanj!B1298))</f>
        <v>43569</v>
      </c>
      <c r="C1298" s="9">
        <v>13.4895833333333</v>
      </c>
      <c r="D1298">
        <v>0.92004446577187748</v>
      </c>
      <c r="E1298" s="6">
        <v>150.48321882700105</v>
      </c>
      <c r="F1298" s="10">
        <v>87.770046213947438</v>
      </c>
      <c r="G1298" s="10">
        <v>86.23506711965004</v>
      </c>
      <c r="H1298" s="10">
        <v>4.9867507471782009</v>
      </c>
      <c r="I1298" s="10">
        <f t="shared" si="32"/>
        <v>138.45125267332071</v>
      </c>
    </row>
    <row r="1299" spans="1:9" x14ac:dyDescent="0.25">
      <c r="A1299" s="16"/>
      <c r="B1299" s="5">
        <f>DATE(YEAR(siječanj!B1299),MONTH(siječanj!B1299)+3,DAY(siječanj!B1299))</f>
        <v>43569</v>
      </c>
      <c r="C1299" s="9">
        <v>13.5</v>
      </c>
      <c r="D1299">
        <v>0.92004446577187748</v>
      </c>
      <c r="E1299" s="6">
        <v>146.87977006064821</v>
      </c>
      <c r="F1299" s="10">
        <v>88.020859102346947</v>
      </c>
      <c r="G1299" s="10">
        <v>85.674149337023948</v>
      </c>
      <c r="H1299" s="10">
        <v>5.2987585791105376</v>
      </c>
      <c r="I1299" s="10">
        <f t="shared" si="32"/>
        <v>135.13591957814529</v>
      </c>
    </row>
    <row r="1300" spans="1:9" x14ac:dyDescent="0.25">
      <c r="A1300" s="16"/>
      <c r="B1300" s="5">
        <f>DATE(YEAR(siječanj!B1300),MONTH(siječanj!B1300)+3,DAY(siječanj!B1300))</f>
        <v>43569</v>
      </c>
      <c r="C1300" s="9">
        <v>13.5104166666667</v>
      </c>
      <c r="D1300">
        <v>0.92004446577187748</v>
      </c>
      <c r="E1300" s="6">
        <v>137.54436719965233</v>
      </c>
      <c r="F1300" s="10">
        <v>87.774697883563633</v>
      </c>
      <c r="G1300" s="10">
        <v>85.057755110685633</v>
      </c>
      <c r="H1300" s="10">
        <v>6.0118987565669206</v>
      </c>
      <c r="I1300" s="10">
        <f t="shared" si="32"/>
        <v>126.54693384013507</v>
      </c>
    </row>
    <row r="1301" spans="1:9" x14ac:dyDescent="0.25">
      <c r="A1301" s="16"/>
      <c r="B1301" s="5">
        <f>DATE(YEAR(siječanj!B1301),MONTH(siječanj!B1301)+3,DAY(siječanj!B1301))</f>
        <v>43569</v>
      </c>
      <c r="C1301" s="9">
        <v>13.5208333333333</v>
      </c>
      <c r="D1301">
        <v>0.92004446577187748</v>
      </c>
      <c r="E1301" s="6">
        <v>133.89291110998877</v>
      </c>
      <c r="F1301" s="10">
        <v>87.344063247550793</v>
      </c>
      <c r="G1301" s="10">
        <v>85.573592512779797</v>
      </c>
      <c r="H1301" s="10">
        <v>6.5862687387737093</v>
      </c>
      <c r="I1301" s="10">
        <f t="shared" si="32"/>
        <v>123.1874318728311</v>
      </c>
    </row>
    <row r="1302" spans="1:9" x14ac:dyDescent="0.25">
      <c r="A1302" s="16"/>
      <c r="B1302" s="5">
        <f>DATE(YEAR(siječanj!B1302),MONTH(siječanj!B1302)+3,DAY(siječanj!B1302))</f>
        <v>43569</v>
      </c>
      <c r="C1302" s="9">
        <v>13.53125</v>
      </c>
      <c r="D1302">
        <v>0.92004446577187748</v>
      </c>
      <c r="E1302" s="6">
        <v>132.36540807549952</v>
      </c>
      <c r="F1302" s="10">
        <v>87.858307531056724</v>
      </c>
      <c r="G1302" s="10">
        <v>86.759919795065798</v>
      </c>
      <c r="H1302" s="10">
        <v>5.6745828523437067</v>
      </c>
      <c r="I1302" s="10">
        <f t="shared" si="32"/>
        <v>121.78206115949951</v>
      </c>
    </row>
    <row r="1303" spans="1:9" x14ac:dyDescent="0.25">
      <c r="A1303" s="16"/>
      <c r="B1303" s="5">
        <f>DATE(YEAR(siječanj!B1303),MONTH(siječanj!B1303)+3,DAY(siječanj!B1303))</f>
        <v>43569</v>
      </c>
      <c r="C1303" s="9">
        <v>13.5416666666667</v>
      </c>
      <c r="D1303">
        <v>0.92004446577187748</v>
      </c>
      <c r="E1303" s="6">
        <v>127.40493721534915</v>
      </c>
      <c r="F1303" s="10">
        <v>88.032979932580673</v>
      </c>
      <c r="G1303" s="10">
        <v>89.440000799397438</v>
      </c>
      <c r="H1303" s="10">
        <v>4.1848582336638005</v>
      </c>
      <c r="I1303" s="10">
        <f t="shared" si="32"/>
        <v>117.2182073969955</v>
      </c>
    </row>
    <row r="1304" spans="1:9" x14ac:dyDescent="0.25">
      <c r="A1304" s="16"/>
      <c r="B1304" s="5">
        <f>DATE(YEAR(siječanj!B1304),MONTH(siječanj!B1304)+3,DAY(siječanj!B1304))</f>
        <v>43569</v>
      </c>
      <c r="C1304" s="9">
        <v>13.5520833333333</v>
      </c>
      <c r="D1304">
        <v>0.92004446577187748</v>
      </c>
      <c r="E1304" s="6">
        <v>122.18470983944766</v>
      </c>
      <c r="F1304" s="10">
        <v>85.266099417734949</v>
      </c>
      <c r="G1304" s="10">
        <v>89.315761823507103</v>
      </c>
      <c r="H1304" s="10">
        <v>5.1686485148599104</v>
      </c>
      <c r="I1304" s="10">
        <f t="shared" si="32"/>
        <v>112.41536608972649</v>
      </c>
    </row>
    <row r="1305" spans="1:9" x14ac:dyDescent="0.25">
      <c r="A1305" s="16"/>
      <c r="B1305" s="5">
        <f>DATE(YEAR(siječanj!B1305),MONTH(siječanj!B1305)+3,DAY(siječanj!B1305))</f>
        <v>43569</v>
      </c>
      <c r="C1305" s="9">
        <v>13.5625</v>
      </c>
      <c r="D1305">
        <v>0.92004446577187748</v>
      </c>
      <c r="E1305" s="6">
        <v>117.79350341258061</v>
      </c>
      <c r="F1305" s="10">
        <v>84.855375854168997</v>
      </c>
      <c r="G1305" s="10">
        <v>88.563311628999401</v>
      </c>
      <c r="H1305" s="10">
        <v>4.2983363642583754</v>
      </c>
      <c r="I1305" s="10">
        <f t="shared" si="32"/>
        <v>108.37526091862556</v>
      </c>
    </row>
    <row r="1306" spans="1:9" x14ac:dyDescent="0.25">
      <c r="A1306" s="16"/>
      <c r="B1306" s="5">
        <f>DATE(YEAR(siječanj!B1306),MONTH(siječanj!B1306)+3,DAY(siječanj!B1306))</f>
        <v>43569</v>
      </c>
      <c r="C1306" s="9">
        <v>13.5729166666667</v>
      </c>
      <c r="D1306">
        <v>0.92004446577187748</v>
      </c>
      <c r="E1306" s="6">
        <v>116.07182399222968</v>
      </c>
      <c r="F1306" s="10">
        <v>84.949998600391027</v>
      </c>
      <c r="G1306" s="10">
        <v>87.788901256244884</v>
      </c>
      <c r="H1306" s="10">
        <v>4.1129969548672802</v>
      </c>
      <c r="I1306" s="10">
        <f t="shared" si="32"/>
        <v>106.79123929609835</v>
      </c>
    </row>
    <row r="1307" spans="1:9" x14ac:dyDescent="0.25">
      <c r="A1307" s="16"/>
      <c r="B1307" s="5">
        <f>DATE(YEAR(siječanj!B1307),MONTH(siječanj!B1307)+3,DAY(siječanj!B1307))</f>
        <v>43569</v>
      </c>
      <c r="C1307" s="9">
        <v>13.5833333333333</v>
      </c>
      <c r="D1307">
        <v>0.92004446577187748</v>
      </c>
      <c r="E1307" s="6">
        <v>113.27976182429995</v>
      </c>
      <c r="F1307" s="10">
        <v>85.562389500630644</v>
      </c>
      <c r="G1307" s="10">
        <v>89.228503129500893</v>
      </c>
      <c r="H1307" s="10">
        <v>4.0738632875816378</v>
      </c>
      <c r="I1307" s="10">
        <f t="shared" si="32"/>
        <v>104.22241795040357</v>
      </c>
    </row>
    <row r="1308" spans="1:9" x14ac:dyDescent="0.25">
      <c r="A1308" s="16"/>
      <c r="B1308" s="5">
        <f>DATE(YEAR(siječanj!B1308),MONTH(siječanj!B1308)+3,DAY(siječanj!B1308))</f>
        <v>43569</v>
      </c>
      <c r="C1308" s="9">
        <v>13.59375</v>
      </c>
      <c r="D1308">
        <v>0.92004446577187748</v>
      </c>
      <c r="E1308" s="6">
        <v>114.07040808376034</v>
      </c>
      <c r="F1308" s="10">
        <v>86.162872287193608</v>
      </c>
      <c r="G1308" s="10">
        <v>86.263738578837959</v>
      </c>
      <c r="H1308" s="10">
        <v>3.8289934813905853</v>
      </c>
      <c r="I1308" s="10">
        <f t="shared" si="32"/>
        <v>104.94984766580333</v>
      </c>
    </row>
    <row r="1309" spans="1:9" x14ac:dyDescent="0.25">
      <c r="A1309" s="16"/>
      <c r="B1309" s="5">
        <f>DATE(YEAR(siječanj!B1309),MONTH(siječanj!B1309)+3,DAY(siječanj!B1309))</f>
        <v>43569</v>
      </c>
      <c r="C1309" s="9">
        <v>13.6041666666667</v>
      </c>
      <c r="D1309">
        <v>0.92004446577187748</v>
      </c>
      <c r="E1309" s="6">
        <v>112.0125414077754</v>
      </c>
      <c r="F1309" s="10">
        <v>84.958202235158481</v>
      </c>
      <c r="G1309" s="10">
        <v>85.531277725889268</v>
      </c>
      <c r="H1309" s="10">
        <v>2.8686533862486283</v>
      </c>
      <c r="I1309" s="10">
        <f t="shared" si="32"/>
        <v>103.05651881926703</v>
      </c>
    </row>
    <row r="1310" spans="1:9" x14ac:dyDescent="0.25">
      <c r="A1310" s="16"/>
      <c r="B1310" s="5">
        <f>DATE(YEAR(siječanj!B1310),MONTH(siječanj!B1310)+3,DAY(siječanj!B1310))</f>
        <v>43569</v>
      </c>
      <c r="C1310" s="9">
        <v>13.6145833333333</v>
      </c>
      <c r="D1310">
        <v>0.92004446577187748</v>
      </c>
      <c r="E1310" s="6">
        <v>109.68578686837402</v>
      </c>
      <c r="F1310" s="10">
        <v>84.130983666345728</v>
      </c>
      <c r="G1310" s="10">
        <v>86.291767810184638</v>
      </c>
      <c r="H1310" s="10">
        <v>2.5978612147406643</v>
      </c>
      <c r="I1310" s="10">
        <f t="shared" si="32"/>
        <v>100.9158011820812</v>
      </c>
    </row>
    <row r="1311" spans="1:9" x14ac:dyDescent="0.25">
      <c r="A1311" s="16"/>
      <c r="B1311" s="5">
        <f>DATE(YEAR(siječanj!B1311),MONTH(siječanj!B1311)+3,DAY(siječanj!B1311))</f>
        <v>43569</v>
      </c>
      <c r="C1311" s="9">
        <v>13.625</v>
      </c>
      <c r="D1311">
        <v>0.92004446577187748</v>
      </c>
      <c r="E1311" s="6">
        <v>106.12050632129254</v>
      </c>
      <c r="F1311" s="10">
        <v>84.121447542956545</v>
      </c>
      <c r="G1311" s="10">
        <v>87.981441163052452</v>
      </c>
      <c r="H1311" s="10">
        <v>2.379189905585068</v>
      </c>
      <c r="I1311" s="10">
        <f t="shared" si="32"/>
        <v>97.635584545814737</v>
      </c>
    </row>
    <row r="1312" spans="1:9" x14ac:dyDescent="0.25">
      <c r="A1312" s="16"/>
      <c r="B1312" s="5">
        <f>DATE(YEAR(siječanj!B1312),MONTH(siječanj!B1312)+3,DAY(siječanj!B1312))</f>
        <v>43569</v>
      </c>
      <c r="C1312" s="9">
        <v>13.6354166666667</v>
      </c>
      <c r="D1312">
        <v>0.92004446577187748</v>
      </c>
      <c r="E1312" s="6">
        <v>105.29606146887043</v>
      </c>
      <c r="F1312" s="10">
        <v>83.356462614410106</v>
      </c>
      <c r="G1312" s="10">
        <v>85.763334714553906</v>
      </c>
      <c r="H1312" s="10">
        <v>2.2556909949436315</v>
      </c>
      <c r="I1312" s="10">
        <f t="shared" si="32"/>
        <v>96.87705862200967</v>
      </c>
    </row>
    <row r="1313" spans="1:9" x14ac:dyDescent="0.25">
      <c r="A1313" s="16"/>
      <c r="B1313" s="5">
        <f>DATE(YEAR(siječanj!B1313),MONTH(siječanj!B1313)+3,DAY(siječanj!B1313))</f>
        <v>43569</v>
      </c>
      <c r="C1313" s="9">
        <v>13.6458333333333</v>
      </c>
      <c r="D1313">
        <v>0.92004446577187748</v>
      </c>
      <c r="E1313" s="6">
        <v>105.53794043581722</v>
      </c>
      <c r="F1313" s="10">
        <v>83.881659793845799</v>
      </c>
      <c r="G1313" s="10">
        <v>85.923586616642481</v>
      </c>
      <c r="H1313" s="10">
        <v>1.9656306322493147</v>
      </c>
      <c r="I1313" s="10">
        <f t="shared" si="32"/>
        <v>97.099598026935681</v>
      </c>
    </row>
    <row r="1314" spans="1:9" x14ac:dyDescent="0.25">
      <c r="A1314" s="16"/>
      <c r="B1314" s="5">
        <f>DATE(YEAR(siječanj!B1314),MONTH(siječanj!B1314)+3,DAY(siječanj!B1314))</f>
        <v>43569</v>
      </c>
      <c r="C1314" s="9">
        <v>13.65625</v>
      </c>
      <c r="D1314">
        <v>0.92004446577187748</v>
      </c>
      <c r="E1314" s="6">
        <v>104.84508168817341</v>
      </c>
      <c r="F1314" s="10">
        <v>83.208303525642478</v>
      </c>
      <c r="G1314" s="10">
        <v>83.528185144718137</v>
      </c>
      <c r="H1314" s="10">
        <v>2.1465149164857888</v>
      </c>
      <c r="I1314" s="10">
        <f t="shared" si="32"/>
        <v>96.462137170604365</v>
      </c>
    </row>
    <row r="1315" spans="1:9" x14ac:dyDescent="0.25">
      <c r="A1315" s="16"/>
      <c r="B1315" s="5">
        <f>DATE(YEAR(siječanj!B1315),MONTH(siječanj!B1315)+3,DAY(siječanj!B1315))</f>
        <v>43569</v>
      </c>
      <c r="C1315" s="9">
        <v>13.6666666666667</v>
      </c>
      <c r="D1315">
        <v>0.92004446577187748</v>
      </c>
      <c r="E1315" s="6">
        <v>103.58241553005608</v>
      </c>
      <c r="F1315" s="10">
        <v>82.489570400941588</v>
      </c>
      <c r="G1315" s="10">
        <v>84.031077641887052</v>
      </c>
      <c r="H1315" s="10">
        <v>3.1365241642125792</v>
      </c>
      <c r="I1315" s="10">
        <f t="shared" si="32"/>
        <v>95.300428159711075</v>
      </c>
    </row>
    <row r="1316" spans="1:9" x14ac:dyDescent="0.25">
      <c r="A1316" s="16"/>
      <c r="B1316" s="5">
        <f>DATE(YEAR(siječanj!B1316),MONTH(siječanj!B1316)+3,DAY(siječanj!B1316))</f>
        <v>43569</v>
      </c>
      <c r="C1316" s="9">
        <v>13.6770833333333</v>
      </c>
      <c r="D1316">
        <v>0.92004446577187748</v>
      </c>
      <c r="E1316" s="6">
        <v>102.87937918619402</v>
      </c>
      <c r="F1316" s="10">
        <v>84.559808204863401</v>
      </c>
      <c r="G1316" s="10">
        <v>84.11069783850634</v>
      </c>
      <c r="H1316" s="10">
        <v>3.5309403060171172</v>
      </c>
      <c r="I1316" s="10">
        <f t="shared" si="32"/>
        <v>94.653603462304289</v>
      </c>
    </row>
    <row r="1317" spans="1:9" x14ac:dyDescent="0.25">
      <c r="A1317" s="16"/>
      <c r="B1317" s="5">
        <f>DATE(YEAR(siječanj!B1317),MONTH(siječanj!B1317)+3,DAY(siječanj!B1317))</f>
        <v>43569</v>
      </c>
      <c r="C1317" s="9">
        <v>13.6875</v>
      </c>
      <c r="D1317">
        <v>0.92004446577187748</v>
      </c>
      <c r="E1317" s="6">
        <v>103.73915229857988</v>
      </c>
      <c r="F1317" s="10">
        <v>83.640146231158724</v>
      </c>
      <c r="G1317" s="10">
        <v>83.456580754342454</v>
      </c>
      <c r="H1317" s="10">
        <v>2.9904154683995143</v>
      </c>
      <c r="I1317" s="10">
        <f t="shared" si="32"/>
        <v>95.44463295617436</v>
      </c>
    </row>
    <row r="1318" spans="1:9" x14ac:dyDescent="0.25">
      <c r="A1318" s="16"/>
      <c r="B1318" s="5">
        <f>DATE(YEAR(siječanj!B1318),MONTH(siječanj!B1318)+3,DAY(siječanj!B1318))</f>
        <v>43569</v>
      </c>
      <c r="C1318" s="9">
        <v>13.6979166666667</v>
      </c>
      <c r="D1318">
        <v>0.92004446577187748</v>
      </c>
      <c r="E1318" s="6">
        <v>103.59570507049992</v>
      </c>
      <c r="F1318" s="10">
        <v>84.845482527504714</v>
      </c>
      <c r="G1318" s="10">
        <v>83.921457377233224</v>
      </c>
      <c r="H1318" s="10">
        <v>3.7121797596741817</v>
      </c>
      <c r="I1318" s="10">
        <f t="shared" si="32"/>
        <v>95.312655127849069</v>
      </c>
    </row>
    <row r="1319" spans="1:9" x14ac:dyDescent="0.25">
      <c r="A1319" s="16"/>
      <c r="B1319" s="5">
        <f>DATE(YEAR(siječanj!B1319),MONTH(siječanj!B1319)+3,DAY(siječanj!B1319))</f>
        <v>43569</v>
      </c>
      <c r="C1319" s="9">
        <v>13.7083333333333</v>
      </c>
      <c r="D1319">
        <v>0.92004446577187748</v>
      </c>
      <c r="E1319" s="6">
        <v>106.58800273355847</v>
      </c>
      <c r="F1319" s="10">
        <v>85.378791030749127</v>
      </c>
      <c r="G1319" s="10">
        <v>83.532006400373575</v>
      </c>
      <c r="H1319" s="10">
        <v>4.6276064305086582</v>
      </c>
      <c r="I1319" s="10">
        <f t="shared" si="32"/>
        <v>98.065702032688222</v>
      </c>
    </row>
    <row r="1320" spans="1:9" x14ac:dyDescent="0.25">
      <c r="A1320" s="16"/>
      <c r="B1320" s="5">
        <f>DATE(YEAR(siječanj!B1320),MONTH(siječanj!B1320)+3,DAY(siječanj!B1320))</f>
        <v>43569</v>
      </c>
      <c r="C1320" s="9">
        <v>13.71875</v>
      </c>
      <c r="D1320">
        <v>0.92004446577187748</v>
      </c>
      <c r="E1320" s="6">
        <v>111.74791795022591</v>
      </c>
      <c r="F1320" s="10">
        <v>86.675278378564755</v>
      </c>
      <c r="G1320" s="10">
        <v>84.922927403262648</v>
      </c>
      <c r="H1320" s="10">
        <v>7.0099418365397463</v>
      </c>
      <c r="I1320" s="10">
        <f t="shared" si="32"/>
        <v>102.8130534716352</v>
      </c>
    </row>
    <row r="1321" spans="1:9" x14ac:dyDescent="0.25">
      <c r="A1321" s="16"/>
      <c r="B1321" s="5">
        <f>DATE(YEAR(siječanj!B1321),MONTH(siječanj!B1321)+3,DAY(siječanj!B1321))</f>
        <v>43569</v>
      </c>
      <c r="C1321" s="9">
        <v>13.7291666666667</v>
      </c>
      <c r="D1321">
        <v>0.92004446577187748</v>
      </c>
      <c r="E1321" s="6">
        <v>115.0782779766193</v>
      </c>
      <c r="F1321" s="10">
        <v>88.101747583317376</v>
      </c>
      <c r="G1321" s="10">
        <v>84.479164020653059</v>
      </c>
      <c r="H1321" s="10">
        <v>23.45757057666939</v>
      </c>
      <c r="I1321" s="10">
        <f t="shared" si="32"/>
        <v>105.87713278294632</v>
      </c>
    </row>
    <row r="1322" spans="1:9" x14ac:dyDescent="0.25">
      <c r="A1322" s="16"/>
      <c r="B1322" s="5">
        <f>DATE(YEAR(siječanj!B1322),MONTH(siječanj!B1322)+3,DAY(siječanj!B1322))</f>
        <v>43569</v>
      </c>
      <c r="C1322" s="9">
        <v>13.7395833333333</v>
      </c>
      <c r="D1322">
        <v>0.92004446577187748</v>
      </c>
      <c r="E1322" s="6">
        <v>121.07077774033384</v>
      </c>
      <c r="F1322" s="10">
        <v>89.813433569437578</v>
      </c>
      <c r="G1322" s="10">
        <v>90.434992352078211</v>
      </c>
      <c r="H1322" s="10">
        <v>42.653573328168093</v>
      </c>
      <c r="I1322" s="10">
        <f t="shared" si="32"/>
        <v>111.39049902669116</v>
      </c>
    </row>
    <row r="1323" spans="1:9" x14ac:dyDescent="0.25">
      <c r="A1323" s="16"/>
      <c r="B1323" s="5">
        <f>DATE(YEAR(siječanj!B1323),MONTH(siječanj!B1323)+3,DAY(siječanj!B1323))</f>
        <v>43569</v>
      </c>
      <c r="C1323" s="9">
        <v>13.75</v>
      </c>
      <c r="D1323">
        <v>0.92004446577187748</v>
      </c>
      <c r="E1323" s="6">
        <v>126.03440223582851</v>
      </c>
      <c r="F1323" s="10">
        <v>92.709557453550431</v>
      </c>
      <c r="G1323" s="10">
        <v>90.264918377942479</v>
      </c>
      <c r="H1323" s="10">
        <v>64.895191879366791</v>
      </c>
      <c r="I1323" s="10">
        <f t="shared" si="32"/>
        <v>115.95725427394076</v>
      </c>
    </row>
    <row r="1324" spans="1:9" x14ac:dyDescent="0.25">
      <c r="A1324" s="16"/>
      <c r="B1324" s="5">
        <f>DATE(YEAR(siječanj!B1324),MONTH(siječanj!B1324)+3,DAY(siječanj!B1324))</f>
        <v>43569</v>
      </c>
      <c r="C1324" s="9">
        <v>13.7604166666667</v>
      </c>
      <c r="D1324">
        <v>0.92004446577187748</v>
      </c>
      <c r="E1324" s="6">
        <v>130.45660998011422</v>
      </c>
      <c r="F1324" s="10">
        <v>92.204624536316771</v>
      </c>
      <c r="G1324" s="10">
        <v>91.031613988753961</v>
      </c>
      <c r="H1324" s="10">
        <v>82.3490095851663</v>
      </c>
      <c r="I1324" s="10">
        <f t="shared" si="32"/>
        <v>120.02588203556436</v>
      </c>
    </row>
    <row r="1325" spans="1:9" x14ac:dyDescent="0.25">
      <c r="A1325" s="16"/>
      <c r="B1325" s="5">
        <f>DATE(YEAR(siječanj!B1325),MONTH(siječanj!B1325)+3,DAY(siječanj!B1325))</f>
        <v>43569</v>
      </c>
      <c r="C1325" s="9">
        <v>13.7708333333333</v>
      </c>
      <c r="D1325">
        <v>0.92004446577187748</v>
      </c>
      <c r="E1325" s="6">
        <v>140.09241919034753</v>
      </c>
      <c r="F1325" s="10">
        <v>91.731374345528522</v>
      </c>
      <c r="G1325" s="10">
        <v>95.783831081115409</v>
      </c>
      <c r="H1325" s="10">
        <v>108.11371469603947</v>
      </c>
      <c r="I1325" s="10">
        <f t="shared" si="32"/>
        <v>128.89125497267321</v>
      </c>
    </row>
    <row r="1326" spans="1:9" x14ac:dyDescent="0.25">
      <c r="A1326" s="16"/>
      <c r="B1326" s="5">
        <f>DATE(YEAR(siječanj!B1326),MONTH(siječanj!B1326)+3,DAY(siječanj!B1326))</f>
        <v>43569</v>
      </c>
      <c r="C1326" s="9">
        <v>13.78125</v>
      </c>
      <c r="D1326">
        <v>0.92004446577187748</v>
      </c>
      <c r="E1326" s="6">
        <v>145.47353854961429</v>
      </c>
      <c r="F1326" s="10">
        <v>91.774387238778488</v>
      </c>
      <c r="G1326" s="10">
        <v>100.44782613770877</v>
      </c>
      <c r="H1326" s="10">
        <v>122.3794346363249</v>
      </c>
      <c r="I1326" s="10">
        <f t="shared" si="32"/>
        <v>133.84212405882451</v>
      </c>
    </row>
    <row r="1327" spans="1:9" x14ac:dyDescent="0.25">
      <c r="A1327" s="16"/>
      <c r="B1327" s="5">
        <f>DATE(YEAR(siječanj!B1327),MONTH(siječanj!B1327)+3,DAY(siječanj!B1327))</f>
        <v>43569</v>
      </c>
      <c r="C1327" s="9">
        <v>13.7916666666667</v>
      </c>
      <c r="D1327">
        <v>0.92004446577187748</v>
      </c>
      <c r="E1327" s="6">
        <v>151.48700596815362</v>
      </c>
      <c r="F1327" s="10">
        <v>91.144513445658689</v>
      </c>
      <c r="G1327" s="10">
        <v>102.56652775815341</v>
      </c>
      <c r="H1327" s="10">
        <v>149.00057928037452</v>
      </c>
      <c r="I1327" s="10">
        <f t="shared" si="32"/>
        <v>139.37478147735112</v>
      </c>
    </row>
    <row r="1328" spans="1:9" x14ac:dyDescent="0.25">
      <c r="A1328" s="16"/>
      <c r="B1328" s="5">
        <f>DATE(YEAR(siječanj!B1328),MONTH(siječanj!B1328)+3,DAY(siječanj!B1328))</f>
        <v>43569</v>
      </c>
      <c r="C1328" s="9">
        <v>13.8020833333333</v>
      </c>
      <c r="D1328">
        <v>0.92004446577187748</v>
      </c>
      <c r="E1328" s="6">
        <v>158.57015631906316</v>
      </c>
      <c r="F1328" s="10">
        <v>91.537633710746121</v>
      </c>
      <c r="G1328" s="10">
        <v>109.73517527031625</v>
      </c>
      <c r="H1328" s="10">
        <v>180.39964105515847</v>
      </c>
      <c r="I1328" s="10">
        <f t="shared" si="32"/>
        <v>145.89159475793556</v>
      </c>
    </row>
    <row r="1329" spans="1:9" x14ac:dyDescent="0.25">
      <c r="A1329" s="16"/>
      <c r="B1329" s="5">
        <f>DATE(YEAR(siječanj!B1329),MONTH(siječanj!B1329)+3,DAY(siječanj!B1329))</f>
        <v>43569</v>
      </c>
      <c r="C1329" s="9">
        <v>13.8125</v>
      </c>
      <c r="D1329">
        <v>0.92004446577187748</v>
      </c>
      <c r="E1329" s="6">
        <v>156.69751534278944</v>
      </c>
      <c r="F1329" s="10">
        <v>91.994853902874269</v>
      </c>
      <c r="G1329" s="10">
        <v>106.21162031675136</v>
      </c>
      <c r="H1329" s="10">
        <v>201.4387289830758</v>
      </c>
      <c r="I1329" s="10">
        <f t="shared" si="32"/>
        <v>144.16868179133729</v>
      </c>
    </row>
    <row r="1330" spans="1:9" x14ac:dyDescent="0.25">
      <c r="A1330" s="16"/>
      <c r="B1330" s="5">
        <f>DATE(YEAR(siječanj!B1330),MONTH(siječanj!B1330)+3,DAY(siječanj!B1330))</f>
        <v>43569</v>
      </c>
      <c r="C1330" s="9">
        <v>13.8229166666667</v>
      </c>
      <c r="D1330">
        <v>0.92004446577187748</v>
      </c>
      <c r="E1330" s="6">
        <v>157.87356720893146</v>
      </c>
      <c r="F1330" s="10">
        <v>90.421578165575454</v>
      </c>
      <c r="G1330" s="10">
        <v>106.27350699710408</v>
      </c>
      <c r="H1330" s="10">
        <v>222.94582615769858</v>
      </c>
      <c r="I1330" s="10">
        <f t="shared" si="32"/>
        <v>145.25070180224193</v>
      </c>
    </row>
    <row r="1331" spans="1:9" x14ac:dyDescent="0.25">
      <c r="A1331" s="16"/>
      <c r="B1331" s="5">
        <f>DATE(YEAR(siječanj!B1331),MONTH(siječanj!B1331)+3,DAY(siječanj!B1331))</f>
        <v>43569</v>
      </c>
      <c r="C1331" s="9">
        <v>13.8333333333333</v>
      </c>
      <c r="D1331">
        <v>0.92004446577187748</v>
      </c>
      <c r="E1331" s="6">
        <v>157.92201030369836</v>
      </c>
      <c r="F1331" s="10">
        <v>87.584577443771579</v>
      </c>
      <c r="G1331" s="10">
        <v>102.12599959829414</v>
      </c>
      <c r="H1331" s="10">
        <v>227.57937242158764</v>
      </c>
      <c r="I1331" s="10">
        <f t="shared" si="32"/>
        <v>145.29527160348709</v>
      </c>
    </row>
    <row r="1332" spans="1:9" x14ac:dyDescent="0.25">
      <c r="A1332" s="16"/>
      <c r="B1332" s="5">
        <f>DATE(YEAR(siječanj!B1332),MONTH(siječanj!B1332)+3,DAY(siječanj!B1332))</f>
        <v>43569</v>
      </c>
      <c r="C1332" s="9">
        <v>13.84375</v>
      </c>
      <c r="D1332">
        <v>0.92004446577187748</v>
      </c>
      <c r="E1332" s="6">
        <v>156.03708434441501</v>
      </c>
      <c r="F1332" s="10">
        <v>75.146582809907926</v>
      </c>
      <c r="G1332" s="10">
        <v>86.336045405915002</v>
      </c>
      <c r="H1332" s="10">
        <v>227.45034387323463</v>
      </c>
      <c r="I1332" s="10">
        <f t="shared" si="32"/>
        <v>143.5610559062587</v>
      </c>
    </row>
    <row r="1333" spans="1:9" x14ac:dyDescent="0.25">
      <c r="A1333" s="16"/>
      <c r="B1333" s="5">
        <f>DATE(YEAR(siječanj!B1333),MONTH(siječanj!B1333)+3,DAY(siječanj!B1333))</f>
        <v>43569</v>
      </c>
      <c r="C1333" s="9">
        <v>13.8541666666667</v>
      </c>
      <c r="D1333">
        <v>0.92004446577187748</v>
      </c>
      <c r="E1333" s="6">
        <v>154.73039931335322</v>
      </c>
      <c r="F1333" s="10">
        <v>73.512811286478936</v>
      </c>
      <c r="G1333" s="10">
        <v>82.870660239071597</v>
      </c>
      <c r="H1333" s="10">
        <v>227.10033191282187</v>
      </c>
      <c r="I1333" s="10">
        <f t="shared" si="32"/>
        <v>142.35884757492335</v>
      </c>
    </row>
    <row r="1334" spans="1:9" x14ac:dyDescent="0.25">
      <c r="A1334" s="16"/>
      <c r="B1334" s="5">
        <f>DATE(YEAR(siječanj!B1334),MONTH(siječanj!B1334)+3,DAY(siječanj!B1334))</f>
        <v>43569</v>
      </c>
      <c r="C1334" s="9">
        <v>13.8645833333333</v>
      </c>
      <c r="D1334">
        <v>0.92004446577187748</v>
      </c>
      <c r="E1334" s="6">
        <v>151.43689423598863</v>
      </c>
      <c r="F1334" s="10">
        <v>72.799905792738116</v>
      </c>
      <c r="G1334" s="10">
        <v>79.100204805861111</v>
      </c>
      <c r="H1334" s="10">
        <v>228.91230224704228</v>
      </c>
      <c r="I1334" s="10">
        <f t="shared" si="32"/>
        <v>139.32867645550246</v>
      </c>
    </row>
    <row r="1335" spans="1:9" x14ac:dyDescent="0.25">
      <c r="A1335" s="16"/>
      <c r="B1335" s="5">
        <f>DATE(YEAR(siječanj!B1335),MONTH(siječanj!B1335)+3,DAY(siječanj!B1335))</f>
        <v>43569</v>
      </c>
      <c r="C1335" s="9">
        <v>13.875</v>
      </c>
      <c r="D1335">
        <v>0.92004446577187748</v>
      </c>
      <c r="E1335" s="6">
        <v>149.86752438440209</v>
      </c>
      <c r="F1335" s="10">
        <v>71.41235569089163</v>
      </c>
      <c r="G1335" s="10">
        <v>74.839954309519285</v>
      </c>
      <c r="H1335" s="10">
        <v>231.10973645271386</v>
      </c>
      <c r="I1335" s="10">
        <f t="shared" si="32"/>
        <v>137.88478640880103</v>
      </c>
    </row>
    <row r="1336" spans="1:9" x14ac:dyDescent="0.25">
      <c r="A1336" s="16"/>
      <c r="B1336" s="5">
        <f>DATE(YEAR(siječanj!B1336),MONTH(siječanj!B1336)+3,DAY(siječanj!B1336))</f>
        <v>43569</v>
      </c>
      <c r="C1336" s="9">
        <v>13.8854166666667</v>
      </c>
      <c r="D1336">
        <v>0.92004446577187748</v>
      </c>
      <c r="E1336" s="6">
        <v>155.92424137547926</v>
      </c>
      <c r="F1336" s="10">
        <v>70.602323014483133</v>
      </c>
      <c r="G1336" s="10">
        <v>61.494226960695727</v>
      </c>
      <c r="H1336" s="10">
        <v>238.5210207349983</v>
      </c>
      <c r="I1336" s="10">
        <f t="shared" si="32"/>
        <v>143.4572353571881</v>
      </c>
    </row>
    <row r="1337" spans="1:9" x14ac:dyDescent="0.25">
      <c r="A1337" s="16"/>
      <c r="B1337" s="5">
        <f>DATE(YEAR(siječanj!B1337),MONTH(siječanj!B1337)+3,DAY(siječanj!B1337))</f>
        <v>43569</v>
      </c>
      <c r="C1337" s="9">
        <v>13.8958333333333</v>
      </c>
      <c r="D1337">
        <v>0.92004446577187748</v>
      </c>
      <c r="E1337" s="6">
        <v>158.69032004993298</v>
      </c>
      <c r="F1337" s="10">
        <v>68.313974482673203</v>
      </c>
      <c r="G1337" s="10">
        <v>57.637383854988755</v>
      </c>
      <c r="H1337" s="10">
        <v>245.24842979960576</v>
      </c>
      <c r="I1337" s="10">
        <f t="shared" si="32"/>
        <v>146.00215073350884</v>
      </c>
    </row>
    <row r="1338" spans="1:9" x14ac:dyDescent="0.25">
      <c r="A1338" s="16"/>
      <c r="B1338" s="5">
        <f>DATE(YEAR(siječanj!B1338),MONTH(siječanj!B1338)+3,DAY(siječanj!B1338))</f>
        <v>43569</v>
      </c>
      <c r="C1338" s="9">
        <v>13.90625</v>
      </c>
      <c r="D1338">
        <v>0.92004446577187748</v>
      </c>
      <c r="E1338" s="6">
        <v>159.11240987058545</v>
      </c>
      <c r="F1338" s="10">
        <v>69.494338657921745</v>
      </c>
      <c r="G1338" s="10">
        <v>54.46435284325559</v>
      </c>
      <c r="H1338" s="10">
        <v>245.03681685738613</v>
      </c>
      <c r="I1338" s="10">
        <f t="shared" si="32"/>
        <v>146.3904921370588</v>
      </c>
    </row>
    <row r="1339" spans="1:9" x14ac:dyDescent="0.25">
      <c r="A1339" s="16"/>
      <c r="B1339" s="5">
        <f>DATE(YEAR(siječanj!B1339),MONTH(siječanj!B1339)+3,DAY(siječanj!B1339))</f>
        <v>43569</v>
      </c>
      <c r="C1339" s="9">
        <v>13.9166666666667</v>
      </c>
      <c r="D1339">
        <v>0.92004446577187748</v>
      </c>
      <c r="E1339" s="6">
        <v>151.5605639914213</v>
      </c>
      <c r="F1339" s="10">
        <v>67.872069882654969</v>
      </c>
      <c r="G1339" s="10">
        <v>49.923500961298423</v>
      </c>
      <c r="H1339" s="10">
        <v>241.11256493643864</v>
      </c>
      <c r="I1339" s="10">
        <f t="shared" si="32"/>
        <v>139.44245812957166</v>
      </c>
    </row>
    <row r="1340" spans="1:9" x14ac:dyDescent="0.25">
      <c r="A1340" s="16"/>
      <c r="B1340" s="5">
        <f>DATE(YEAR(siječanj!B1340),MONTH(siječanj!B1340)+3,DAY(siječanj!B1340))</f>
        <v>43569</v>
      </c>
      <c r="C1340" s="9">
        <v>13.9270833333333</v>
      </c>
      <c r="D1340">
        <v>0.92004446577187748</v>
      </c>
      <c r="E1340" s="6">
        <v>142.06475653609198</v>
      </c>
      <c r="F1340" s="10">
        <v>65.789113234027624</v>
      </c>
      <c r="G1340" s="10">
        <v>51.740190925469967</v>
      </c>
      <c r="H1340" s="10">
        <v>243.61400015468206</v>
      </c>
      <c r="I1340" s="10">
        <f t="shared" si="32"/>
        <v>130.70589303226058</v>
      </c>
    </row>
    <row r="1341" spans="1:9" x14ac:dyDescent="0.25">
      <c r="A1341" s="16"/>
      <c r="B1341" s="5">
        <f>DATE(YEAR(siječanj!B1341),MONTH(siječanj!B1341)+3,DAY(siječanj!B1341))</f>
        <v>43569</v>
      </c>
      <c r="C1341" s="9">
        <v>13.9375</v>
      </c>
      <c r="D1341">
        <v>0.92004446577187748</v>
      </c>
      <c r="E1341" s="6">
        <v>132.87446457734578</v>
      </c>
      <c r="F1341" s="10">
        <v>62.852709663747305</v>
      </c>
      <c r="G1341" s="10">
        <v>51.88889878211203</v>
      </c>
      <c r="H1341" s="10">
        <v>246.51367233731378</v>
      </c>
      <c r="I1341" s="10">
        <f t="shared" si="32"/>
        <v>122.25041577678836</v>
      </c>
    </row>
    <row r="1342" spans="1:9" x14ac:dyDescent="0.25">
      <c r="A1342" s="16"/>
      <c r="B1342" s="5">
        <f>DATE(YEAR(siječanj!B1342),MONTH(siječanj!B1342)+3,DAY(siječanj!B1342))</f>
        <v>43569</v>
      </c>
      <c r="C1342" s="9">
        <v>13.9479166666667</v>
      </c>
      <c r="D1342">
        <v>0.92004446577187748</v>
      </c>
      <c r="E1342" s="6">
        <v>121.88825223474903</v>
      </c>
      <c r="F1342" s="10">
        <v>62.300256670365492</v>
      </c>
      <c r="G1342" s="10">
        <v>50.694660055606612</v>
      </c>
      <c r="H1342" s="10">
        <v>240.74724767519152</v>
      </c>
      <c r="I1342" s="10">
        <f t="shared" si="32"/>
        <v>112.14261191118753</v>
      </c>
    </row>
    <row r="1343" spans="1:9" x14ac:dyDescent="0.25">
      <c r="A1343" s="16"/>
      <c r="B1343" s="5">
        <f>DATE(YEAR(siječanj!B1343),MONTH(siječanj!B1343)+3,DAY(siječanj!B1343))</f>
        <v>43569</v>
      </c>
      <c r="C1343" s="9">
        <v>13.9583333333333</v>
      </c>
      <c r="D1343">
        <v>0.92004446577187748</v>
      </c>
      <c r="E1343" s="6">
        <v>111.13814662443512</v>
      </c>
      <c r="F1343" s="10">
        <v>60.711183718563362</v>
      </c>
      <c r="G1343" s="10">
        <v>48.839701339944412</v>
      </c>
      <c r="H1343" s="10">
        <v>238.90182438346042</v>
      </c>
      <c r="I1343" s="10">
        <f t="shared" si="32"/>
        <v>102.252036737955</v>
      </c>
    </row>
    <row r="1344" spans="1:9" x14ac:dyDescent="0.25">
      <c r="A1344" s="16"/>
      <c r="B1344" s="5">
        <f>DATE(YEAR(siječanj!B1344),MONTH(siječanj!B1344)+3,DAY(siječanj!B1344))</f>
        <v>43569</v>
      </c>
      <c r="C1344" s="9">
        <v>13.96875</v>
      </c>
      <c r="D1344">
        <v>0.92004446577187748</v>
      </c>
      <c r="E1344" s="6">
        <v>101.44488506718906</v>
      </c>
      <c r="F1344" s="10">
        <v>58.291404449116328</v>
      </c>
      <c r="G1344" s="10">
        <v>49.046061187110922</v>
      </c>
      <c r="H1344" s="10">
        <v>239.22752374643721</v>
      </c>
      <c r="I1344" s="10">
        <f t="shared" si="32"/>
        <v>93.333805086931477</v>
      </c>
    </row>
    <row r="1345" spans="1:9" x14ac:dyDescent="0.25">
      <c r="A1345" s="16"/>
      <c r="B1345" s="5">
        <f>DATE(YEAR(siječanj!B1345),MONTH(siječanj!B1345)+3,DAY(siječanj!B1345))</f>
        <v>43569</v>
      </c>
      <c r="C1345" s="9">
        <v>13.9791666666667</v>
      </c>
      <c r="D1345">
        <v>0.92004446577187748</v>
      </c>
      <c r="E1345" s="6">
        <v>92.613367024015531</v>
      </c>
      <c r="F1345" s="10">
        <v>57.614893554236261</v>
      </c>
      <c r="G1345" s="10">
        <v>48.634043929479269</v>
      </c>
      <c r="H1345" s="10">
        <v>238.301641087956</v>
      </c>
      <c r="I1345" s="10">
        <f t="shared" si="32"/>
        <v>85.208415786945181</v>
      </c>
    </row>
    <row r="1346" spans="1:9" ht="15.75" thickBot="1" x14ac:dyDescent="0.3">
      <c r="A1346" s="16"/>
      <c r="B1346" s="5">
        <f>DATE(YEAR(siječanj!B1346),MONTH(siječanj!B1346)+3,DAY(siječanj!B1346))</f>
        <v>43569</v>
      </c>
      <c r="C1346" s="9">
        <v>13.9895833333333</v>
      </c>
      <c r="D1346">
        <v>0.92004446577187748</v>
      </c>
      <c r="E1346" s="6">
        <v>85.431695596127469</v>
      </c>
      <c r="F1346" s="10">
        <v>57.270100082805918</v>
      </c>
      <c r="G1346" s="10">
        <v>49.876489883318719</v>
      </c>
      <c r="H1346" s="10">
        <v>237.67037496552507</v>
      </c>
      <c r="I1346" s="10">
        <f t="shared" si="32"/>
        <v>78.600958734724756</v>
      </c>
    </row>
    <row r="1347" spans="1:9" x14ac:dyDescent="0.25">
      <c r="A1347" s="19">
        <f t="shared" ref="A1347" si="33">A1251+1</f>
        <v>105</v>
      </c>
      <c r="B1347" s="5">
        <f>DATE(YEAR(siječanj!B1347),MONTH(siječanj!B1347)+3,DAY(siječanj!B1347))</f>
        <v>43570</v>
      </c>
      <c r="C1347" s="9">
        <v>14</v>
      </c>
      <c r="D1347">
        <v>0.91845393620610927</v>
      </c>
      <c r="E1347" s="6">
        <v>76.441920051239222</v>
      </c>
      <c r="F1347" s="10">
        <v>57.848283752554771</v>
      </c>
      <c r="G1347" s="10">
        <v>49.397323690960086</v>
      </c>
      <c r="H1347" s="10">
        <v>236.54715617505474</v>
      </c>
      <c r="I1347" s="10">
        <f t="shared" si="32"/>
        <v>70.208382362213371</v>
      </c>
    </row>
    <row r="1348" spans="1:9" x14ac:dyDescent="0.25">
      <c r="A1348" s="20"/>
      <c r="B1348" s="5">
        <f>DATE(YEAR(siječanj!B1348),MONTH(siječanj!B1348)+3,DAY(siječanj!B1348))</f>
        <v>43570</v>
      </c>
      <c r="C1348" s="9">
        <v>14.0104166666667</v>
      </c>
      <c r="D1348">
        <v>0.91845393620610927</v>
      </c>
      <c r="E1348" s="6">
        <v>70.82467609206725</v>
      </c>
      <c r="F1348" s="10">
        <v>57.566434314420995</v>
      </c>
      <c r="G1348" s="10">
        <v>49.777767422346159</v>
      </c>
      <c r="H1348" s="10">
        <v>236.60220543429179</v>
      </c>
      <c r="I1348" s="10">
        <f t="shared" ref="I1348:I1411" si="34">D1348*E1348</f>
        <v>65.049202537281886</v>
      </c>
    </row>
    <row r="1349" spans="1:9" x14ac:dyDescent="0.25">
      <c r="A1349" s="20"/>
      <c r="B1349" s="5">
        <f>DATE(YEAR(siječanj!B1349),MONTH(siječanj!B1349)+3,DAY(siječanj!B1349))</f>
        <v>43570</v>
      </c>
      <c r="C1349" s="9">
        <v>14.0208333333333</v>
      </c>
      <c r="D1349">
        <v>0.91845393620610927</v>
      </c>
      <c r="E1349" s="6">
        <v>66.529465451553619</v>
      </c>
      <c r="F1349" s="10">
        <v>57.078041112880456</v>
      </c>
      <c r="G1349" s="10">
        <v>48.863275115642395</v>
      </c>
      <c r="H1349" s="10">
        <v>236.8375657043062</v>
      </c>
      <c r="I1349" s="10">
        <f t="shared" si="34"/>
        <v>61.104249417667781</v>
      </c>
    </row>
    <row r="1350" spans="1:9" x14ac:dyDescent="0.25">
      <c r="A1350" s="20"/>
      <c r="B1350" s="5">
        <f>DATE(YEAR(siječanj!B1350),MONTH(siječanj!B1350)+3,DAY(siječanj!B1350))</f>
        <v>43570</v>
      </c>
      <c r="C1350" s="9">
        <v>14.03125</v>
      </c>
      <c r="D1350">
        <v>0.91845393620610927</v>
      </c>
      <c r="E1350" s="6">
        <v>63.069449023595453</v>
      </c>
      <c r="F1350" s="10">
        <v>56.610955688727636</v>
      </c>
      <c r="G1350" s="10">
        <v>49.111122881353829</v>
      </c>
      <c r="H1350" s="10">
        <v>236.62149863740916</v>
      </c>
      <c r="I1350" s="10">
        <f t="shared" si="34"/>
        <v>57.926383710071796</v>
      </c>
    </row>
    <row r="1351" spans="1:9" x14ac:dyDescent="0.25">
      <c r="A1351" s="20"/>
      <c r="B1351" s="5">
        <f>DATE(YEAR(siječanj!B1351),MONTH(siječanj!B1351)+3,DAY(siječanj!B1351))</f>
        <v>43570</v>
      </c>
      <c r="C1351" s="9">
        <v>14.0416666666667</v>
      </c>
      <c r="D1351">
        <v>0.91845393620610927</v>
      </c>
      <c r="E1351" s="6">
        <v>59.804451737686342</v>
      </c>
      <c r="F1351" s="10">
        <v>56.209663897032293</v>
      </c>
      <c r="G1351" s="10">
        <v>48.830200381817882</v>
      </c>
      <c r="H1351" s="10">
        <v>236.51341207866687</v>
      </c>
      <c r="I1351" s="10">
        <f t="shared" si="34"/>
        <v>54.927634101126316</v>
      </c>
    </row>
    <row r="1352" spans="1:9" x14ac:dyDescent="0.25">
      <c r="A1352" s="20"/>
      <c r="B1352" s="5">
        <f>DATE(YEAR(siječanj!B1352),MONTH(siječanj!B1352)+3,DAY(siječanj!B1352))</f>
        <v>43570</v>
      </c>
      <c r="C1352" s="9">
        <v>14.0520833333333</v>
      </c>
      <c r="D1352">
        <v>0.91845393620610927</v>
      </c>
      <c r="E1352" s="6">
        <v>58.175767335780137</v>
      </c>
      <c r="F1352" s="10">
        <v>55.367394628425998</v>
      </c>
      <c r="G1352" s="10">
        <v>47.178201719687571</v>
      </c>
      <c r="H1352" s="10">
        <v>236.82149203695067</v>
      </c>
      <c r="I1352" s="10">
        <f t="shared" si="34"/>
        <v>53.431762501358065</v>
      </c>
    </row>
    <row r="1353" spans="1:9" x14ac:dyDescent="0.25">
      <c r="A1353" s="20"/>
      <c r="B1353" s="5">
        <f>DATE(YEAR(siječanj!B1353),MONTH(siječanj!B1353)+3,DAY(siječanj!B1353))</f>
        <v>43570</v>
      </c>
      <c r="C1353" s="9">
        <v>14.0625</v>
      </c>
      <c r="D1353">
        <v>0.91845393620610927</v>
      </c>
      <c r="E1353" s="6">
        <v>56.207175242208876</v>
      </c>
      <c r="F1353" s="10">
        <v>54.983930892326107</v>
      </c>
      <c r="G1353" s="10">
        <v>47.321567043475213</v>
      </c>
      <c r="H1353" s="10">
        <v>236.3566362945092</v>
      </c>
      <c r="I1353" s="10">
        <f t="shared" si="34"/>
        <v>51.623701344233318</v>
      </c>
    </row>
    <row r="1354" spans="1:9" x14ac:dyDescent="0.25">
      <c r="A1354" s="20"/>
      <c r="B1354" s="5">
        <f>DATE(YEAR(siječanj!B1354),MONTH(siječanj!B1354)+3,DAY(siječanj!B1354))</f>
        <v>43570</v>
      </c>
      <c r="C1354" s="9">
        <v>14.0729166666667</v>
      </c>
      <c r="D1354">
        <v>0.91845393620610927</v>
      </c>
      <c r="E1354" s="6">
        <v>54.99856360492123</v>
      </c>
      <c r="F1354" s="10">
        <v>55.047043493460365</v>
      </c>
      <c r="G1354" s="10">
        <v>46.856465640840007</v>
      </c>
      <c r="H1354" s="10">
        <v>236.59369737583347</v>
      </c>
      <c r="I1354" s="10">
        <f t="shared" si="34"/>
        <v>50.51364722862197</v>
      </c>
    </row>
    <row r="1355" spans="1:9" x14ac:dyDescent="0.25">
      <c r="A1355" s="20"/>
      <c r="B1355" s="5">
        <f>DATE(YEAR(siječanj!B1355),MONTH(siječanj!B1355)+3,DAY(siječanj!B1355))</f>
        <v>43570</v>
      </c>
      <c r="C1355" s="9">
        <v>14.0833333333333</v>
      </c>
      <c r="D1355">
        <v>0.91845393620610927</v>
      </c>
      <c r="E1355" s="6">
        <v>53.878944638672465</v>
      </c>
      <c r="F1355" s="10">
        <v>55.068768676922353</v>
      </c>
      <c r="G1355" s="10">
        <v>47.500929237765064</v>
      </c>
      <c r="H1355" s="10">
        <v>236.70000308508662</v>
      </c>
      <c r="I1355" s="10">
        <f t="shared" si="34"/>
        <v>49.485328782019771</v>
      </c>
    </row>
    <row r="1356" spans="1:9" x14ac:dyDescent="0.25">
      <c r="A1356" s="20"/>
      <c r="B1356" s="5">
        <f>DATE(YEAR(siječanj!B1356),MONTH(siječanj!B1356)+3,DAY(siječanj!B1356))</f>
        <v>43570</v>
      </c>
      <c r="C1356" s="9">
        <v>14.09375</v>
      </c>
      <c r="D1356">
        <v>0.91845393620610927</v>
      </c>
      <c r="E1356" s="6">
        <v>52.896619489896331</v>
      </c>
      <c r="F1356" s="10">
        <v>55.147044356408614</v>
      </c>
      <c r="G1356" s="10">
        <v>47.5410403803753</v>
      </c>
      <c r="H1356" s="10">
        <v>236.9031609941417</v>
      </c>
      <c r="I1356" s="10">
        <f t="shared" si="34"/>
        <v>48.583108382492078</v>
      </c>
    </row>
    <row r="1357" spans="1:9" x14ac:dyDescent="0.25">
      <c r="A1357" s="20"/>
      <c r="B1357" s="5">
        <f>DATE(YEAR(siječanj!B1357),MONTH(siječanj!B1357)+3,DAY(siječanj!B1357))</f>
        <v>43570</v>
      </c>
      <c r="C1357" s="9">
        <v>14.1041666666667</v>
      </c>
      <c r="D1357">
        <v>0.91845393620610927</v>
      </c>
      <c r="E1357" s="6">
        <v>52.994042700746164</v>
      </c>
      <c r="F1357" s="10">
        <v>56.035681820938862</v>
      </c>
      <c r="G1357" s="10">
        <v>48.851353761339141</v>
      </c>
      <c r="H1357" s="10">
        <v>236.58758646084482</v>
      </c>
      <c r="I1357" s="10">
        <f t="shared" si="34"/>
        <v>48.672587113974949</v>
      </c>
    </row>
    <row r="1358" spans="1:9" x14ac:dyDescent="0.25">
      <c r="A1358" s="20"/>
      <c r="B1358" s="5">
        <f>DATE(YEAR(siječanj!B1358),MONTH(siječanj!B1358)+3,DAY(siječanj!B1358))</f>
        <v>43570</v>
      </c>
      <c r="C1358" s="9">
        <v>14.1145833333333</v>
      </c>
      <c r="D1358">
        <v>0.91845393620610927</v>
      </c>
      <c r="E1358" s="6">
        <v>52.50968719414967</v>
      </c>
      <c r="F1358" s="10">
        <v>55.961190890760683</v>
      </c>
      <c r="G1358" s="10">
        <v>48.387986373875314</v>
      </c>
      <c r="H1358" s="10">
        <v>236.40010302872608</v>
      </c>
      <c r="I1358" s="10">
        <f t="shared" si="34"/>
        <v>48.227728892418291</v>
      </c>
    </row>
    <row r="1359" spans="1:9" x14ac:dyDescent="0.25">
      <c r="A1359" s="20"/>
      <c r="B1359" s="5">
        <f>DATE(YEAR(siječanj!B1359),MONTH(siječanj!B1359)+3,DAY(siječanj!B1359))</f>
        <v>43570</v>
      </c>
      <c r="C1359" s="9">
        <v>14.125</v>
      </c>
      <c r="D1359">
        <v>0.91845393620610927</v>
      </c>
      <c r="E1359" s="6">
        <v>52.832495571228144</v>
      </c>
      <c r="F1359" s="10">
        <v>55.446103768066308</v>
      </c>
      <c r="G1359" s="10">
        <v>47.896718200633075</v>
      </c>
      <c r="H1359" s="10">
        <v>236.44588386680158</v>
      </c>
      <c r="I1359" s="10">
        <f t="shared" si="34"/>
        <v>48.524213516986322</v>
      </c>
    </row>
    <row r="1360" spans="1:9" x14ac:dyDescent="0.25">
      <c r="A1360" s="20"/>
      <c r="B1360" s="5">
        <f>DATE(YEAR(siječanj!B1360),MONTH(siječanj!B1360)+3,DAY(siječanj!B1360))</f>
        <v>43570</v>
      </c>
      <c r="C1360" s="9">
        <v>14.1354166666667</v>
      </c>
      <c r="D1360">
        <v>0.91845393620610927</v>
      </c>
      <c r="E1360" s="6">
        <v>53.305543850815731</v>
      </c>
      <c r="F1360" s="10">
        <v>55.2241962503103</v>
      </c>
      <c r="G1360" s="10">
        <v>48.212200585876438</v>
      </c>
      <c r="H1360" s="10">
        <v>236.20926599689511</v>
      </c>
      <c r="I1360" s="10">
        <f t="shared" si="34"/>
        <v>48.958686571389073</v>
      </c>
    </row>
    <row r="1361" spans="1:9" x14ac:dyDescent="0.25">
      <c r="A1361" s="20"/>
      <c r="B1361" s="5">
        <f>DATE(YEAR(siječanj!B1361),MONTH(siječanj!B1361)+3,DAY(siječanj!B1361))</f>
        <v>43570</v>
      </c>
      <c r="C1361" s="9">
        <v>14.1458333333333</v>
      </c>
      <c r="D1361">
        <v>0.91845393620610927</v>
      </c>
      <c r="E1361" s="6">
        <v>53.813735758269509</v>
      </c>
      <c r="F1361" s="10">
        <v>55.04673846594455</v>
      </c>
      <c r="G1361" s="10">
        <v>47.396470879385312</v>
      </c>
      <c r="H1361" s="10">
        <v>235.91257046913782</v>
      </c>
      <c r="I1361" s="10">
        <f t="shared" si="34"/>
        <v>49.425437429138086</v>
      </c>
    </row>
    <row r="1362" spans="1:9" x14ac:dyDescent="0.25">
      <c r="A1362" s="20"/>
      <c r="B1362" s="5">
        <f>DATE(YEAR(siječanj!B1362),MONTH(siječanj!B1362)+3,DAY(siječanj!B1362))</f>
        <v>43570</v>
      </c>
      <c r="C1362" s="9">
        <v>14.15625</v>
      </c>
      <c r="D1362">
        <v>0.91845393620610927</v>
      </c>
      <c r="E1362" s="6">
        <v>54.482821634379938</v>
      </c>
      <c r="F1362" s="10">
        <v>54.473435236448751</v>
      </c>
      <c r="G1362" s="10">
        <v>47.334736728144897</v>
      </c>
      <c r="H1362" s="10">
        <v>235.99778911958026</v>
      </c>
      <c r="I1362" s="10">
        <f t="shared" si="34"/>
        <v>50.039961985711621</v>
      </c>
    </row>
    <row r="1363" spans="1:9" x14ac:dyDescent="0.25">
      <c r="A1363" s="20"/>
      <c r="B1363" s="5">
        <f>DATE(YEAR(siječanj!B1363),MONTH(siječanj!B1363)+3,DAY(siječanj!B1363))</f>
        <v>43570</v>
      </c>
      <c r="C1363" s="9">
        <v>14.1666666666667</v>
      </c>
      <c r="D1363">
        <v>0.91845393620610927</v>
      </c>
      <c r="E1363" s="6">
        <v>57.184346574583429</v>
      </c>
      <c r="F1363" s="10">
        <v>54.665502233414095</v>
      </c>
      <c r="G1363" s="10">
        <v>47.7006861799387</v>
      </c>
      <c r="H1363" s="10">
        <v>236.06986249955193</v>
      </c>
      <c r="I1363" s="10">
        <f t="shared" si="34"/>
        <v>52.521188200800495</v>
      </c>
    </row>
    <row r="1364" spans="1:9" x14ac:dyDescent="0.25">
      <c r="A1364" s="20"/>
      <c r="B1364" s="5">
        <f>DATE(YEAR(siječanj!B1364),MONTH(siječanj!B1364)+3,DAY(siječanj!B1364))</f>
        <v>43570</v>
      </c>
      <c r="C1364" s="9">
        <v>14.1770833333333</v>
      </c>
      <c r="D1364">
        <v>0.91845393620610927</v>
      </c>
      <c r="E1364" s="6">
        <v>59.489131879662843</v>
      </c>
      <c r="F1364" s="10">
        <v>54.728747280706543</v>
      </c>
      <c r="G1364" s="10">
        <v>49.119772887590706</v>
      </c>
      <c r="H1364" s="10">
        <v>235.28932317179431</v>
      </c>
      <c r="I1364" s="10">
        <f t="shared" si="34"/>
        <v>54.638027336360679</v>
      </c>
    </row>
    <row r="1365" spans="1:9" x14ac:dyDescent="0.25">
      <c r="A1365" s="20"/>
      <c r="B1365" s="5">
        <f>DATE(YEAR(siječanj!B1365),MONTH(siječanj!B1365)+3,DAY(siječanj!B1365))</f>
        <v>43570</v>
      </c>
      <c r="C1365" s="9">
        <v>14.1875</v>
      </c>
      <c r="D1365">
        <v>0.91845393620610927</v>
      </c>
      <c r="E1365" s="6">
        <v>63.307081452297638</v>
      </c>
      <c r="F1365" s="10">
        <v>54.59282140073109</v>
      </c>
      <c r="G1365" s="10">
        <v>47.464763782454519</v>
      </c>
      <c r="H1365" s="10">
        <v>226.47209723643147</v>
      </c>
      <c r="I1365" s="10">
        <f t="shared" si="34"/>
        <v>58.144638149583535</v>
      </c>
    </row>
    <row r="1366" spans="1:9" x14ac:dyDescent="0.25">
      <c r="A1366" s="20"/>
      <c r="B1366" s="5">
        <f>DATE(YEAR(siječanj!B1366),MONTH(siječanj!B1366)+3,DAY(siječanj!B1366))</f>
        <v>43570</v>
      </c>
      <c r="C1366" s="9">
        <v>14.1979166666667</v>
      </c>
      <c r="D1366">
        <v>0.91845393620610927</v>
      </c>
      <c r="E1366" s="6">
        <v>67.911831775005368</v>
      </c>
      <c r="F1366" s="10">
        <v>55.365223314135775</v>
      </c>
      <c r="G1366" s="10">
        <v>46.976666609178466</v>
      </c>
      <c r="H1366" s="10">
        <v>207.30172971328147</v>
      </c>
      <c r="I1366" s="10">
        <f t="shared" si="34"/>
        <v>62.373889208720804</v>
      </c>
    </row>
    <row r="1367" spans="1:9" x14ac:dyDescent="0.25">
      <c r="A1367" s="20"/>
      <c r="B1367" s="5">
        <f>DATE(YEAR(siječanj!B1367),MONTH(siječanj!B1367)+3,DAY(siječanj!B1367))</f>
        <v>43570</v>
      </c>
      <c r="C1367" s="9">
        <v>14.2083333333333</v>
      </c>
      <c r="D1367">
        <v>0.91845393620610927</v>
      </c>
      <c r="E1367" s="6">
        <v>74.045567152211532</v>
      </c>
      <c r="F1367" s="10">
        <v>56.14840152859265</v>
      </c>
      <c r="G1367" s="10">
        <v>48.00403848683041</v>
      </c>
      <c r="H1367" s="10">
        <v>192.62071667260145</v>
      </c>
      <c r="I1367" s="10">
        <f t="shared" si="34"/>
        <v>68.007442609562474</v>
      </c>
    </row>
    <row r="1368" spans="1:9" x14ac:dyDescent="0.25">
      <c r="A1368" s="20"/>
      <c r="B1368" s="5">
        <f>DATE(YEAR(siječanj!B1368),MONTH(siječanj!B1368)+3,DAY(siječanj!B1368))</f>
        <v>43570</v>
      </c>
      <c r="C1368" s="9">
        <v>14.21875</v>
      </c>
      <c r="D1368">
        <v>0.91845393620610927</v>
      </c>
      <c r="E1368" s="6">
        <v>80.295726963988415</v>
      </c>
      <c r="F1368" s="10">
        <v>60.965135179559823</v>
      </c>
      <c r="G1368" s="10">
        <v>48.034154958661148</v>
      </c>
      <c r="H1368" s="10">
        <v>169.70187307594742</v>
      </c>
      <c r="I1368" s="10">
        <f t="shared" si="34"/>
        <v>73.74792649060619</v>
      </c>
    </row>
    <row r="1369" spans="1:9" x14ac:dyDescent="0.25">
      <c r="A1369" s="20"/>
      <c r="B1369" s="5">
        <f>DATE(YEAR(siječanj!B1369),MONTH(siječanj!B1369)+3,DAY(siječanj!B1369))</f>
        <v>43570</v>
      </c>
      <c r="C1369" s="9">
        <v>14.2291666666667</v>
      </c>
      <c r="D1369">
        <v>0.91845393620610927</v>
      </c>
      <c r="E1369" s="6">
        <v>85.196075260230742</v>
      </c>
      <c r="F1369" s="10">
        <v>66.632478193578876</v>
      </c>
      <c r="G1369" s="10">
        <v>50.424069396466805</v>
      </c>
      <c r="H1369" s="10">
        <v>143.45857767106693</v>
      </c>
      <c r="I1369" s="10">
        <f t="shared" si="34"/>
        <v>78.248670672070844</v>
      </c>
    </row>
    <row r="1370" spans="1:9" x14ac:dyDescent="0.25">
      <c r="A1370" s="20"/>
      <c r="B1370" s="5">
        <f>DATE(YEAR(siječanj!B1370),MONTH(siječanj!B1370)+3,DAY(siječanj!B1370))</f>
        <v>43570</v>
      </c>
      <c r="C1370" s="9">
        <v>14.2395833333333</v>
      </c>
      <c r="D1370">
        <v>0.91845393620610927</v>
      </c>
      <c r="E1370" s="6">
        <v>90.787712931287345</v>
      </c>
      <c r="F1370" s="10">
        <v>68.11723574849195</v>
      </c>
      <c r="G1370" s="10">
        <v>53.885360360822233</v>
      </c>
      <c r="H1370" s="10">
        <v>112.93569984781256</v>
      </c>
      <c r="I1370" s="10">
        <f t="shared" si="34"/>
        <v>83.384332300891145</v>
      </c>
    </row>
    <row r="1371" spans="1:9" x14ac:dyDescent="0.25">
      <c r="A1371" s="20"/>
      <c r="B1371" s="5">
        <f>DATE(YEAR(siječanj!B1371),MONTH(siječanj!B1371)+3,DAY(siječanj!B1371))</f>
        <v>43570</v>
      </c>
      <c r="C1371" s="9">
        <v>14.25</v>
      </c>
      <c r="D1371">
        <v>0.91845393620610927</v>
      </c>
      <c r="E1371" s="6">
        <v>95.845773766762775</v>
      </c>
      <c r="F1371" s="10">
        <v>72.610728530133116</v>
      </c>
      <c r="G1371" s="10">
        <v>65.212846579269083</v>
      </c>
      <c r="H1371" s="10">
        <v>66.491220206345332</v>
      </c>
      <c r="I1371" s="10">
        <f t="shared" si="34"/>
        <v>88.029928184803524</v>
      </c>
    </row>
    <row r="1372" spans="1:9" x14ac:dyDescent="0.25">
      <c r="A1372" s="20"/>
      <c r="B1372" s="5">
        <f>DATE(YEAR(siječanj!B1372),MONTH(siječanj!B1372)+3,DAY(siječanj!B1372))</f>
        <v>43570</v>
      </c>
      <c r="C1372" s="9">
        <v>14.2604166666667</v>
      </c>
      <c r="D1372">
        <v>0.91845393620610927</v>
      </c>
      <c r="E1372" s="6">
        <v>98.906777400975955</v>
      </c>
      <c r="F1372" s="10">
        <v>89.923548502647094</v>
      </c>
      <c r="G1372" s="10">
        <v>83.575621698642649</v>
      </c>
      <c r="H1372" s="10">
        <v>34.766220955001202</v>
      </c>
      <c r="I1372" s="10">
        <f t="shared" si="34"/>
        <v>90.841319021387818</v>
      </c>
    </row>
    <row r="1373" spans="1:9" x14ac:dyDescent="0.25">
      <c r="A1373" s="20"/>
      <c r="B1373" s="5">
        <f>DATE(YEAR(siječanj!B1373),MONTH(siječanj!B1373)+3,DAY(siječanj!B1373))</f>
        <v>43570</v>
      </c>
      <c r="C1373" s="9">
        <v>14.2708333333333</v>
      </c>
      <c r="D1373">
        <v>0.91845393620610927</v>
      </c>
      <c r="E1373" s="6">
        <v>101.08244630374378</v>
      </c>
      <c r="F1373" s="10">
        <v>99.951344139172306</v>
      </c>
      <c r="G1373" s="10">
        <v>95.476966590716856</v>
      </c>
      <c r="H1373" s="10">
        <v>18.600124509562736</v>
      </c>
      <c r="I1373" s="10">
        <f t="shared" si="34"/>
        <v>92.839570689016156</v>
      </c>
    </row>
    <row r="1374" spans="1:9" x14ac:dyDescent="0.25">
      <c r="A1374" s="20"/>
      <c r="B1374" s="5">
        <f>DATE(YEAR(siječanj!B1374),MONTH(siječanj!B1374)+3,DAY(siječanj!B1374))</f>
        <v>43570</v>
      </c>
      <c r="C1374" s="9">
        <v>14.28125</v>
      </c>
      <c r="D1374">
        <v>0.91845393620610927</v>
      </c>
      <c r="E1374" s="6">
        <v>102.03658726355809</v>
      </c>
      <c r="F1374" s="10">
        <v>109.80383323802225</v>
      </c>
      <c r="G1374" s="10">
        <v>103.83440192058248</v>
      </c>
      <c r="H1374" s="10">
        <v>11.964686316297904</v>
      </c>
      <c r="I1374" s="10">
        <f t="shared" si="34"/>
        <v>93.71590520925308</v>
      </c>
    </row>
    <row r="1375" spans="1:9" x14ac:dyDescent="0.25">
      <c r="A1375" s="20"/>
      <c r="B1375" s="5">
        <f>DATE(YEAR(siječanj!B1375),MONTH(siječanj!B1375)+3,DAY(siječanj!B1375))</f>
        <v>43570</v>
      </c>
      <c r="C1375" s="9">
        <v>14.2916666666667</v>
      </c>
      <c r="D1375">
        <v>0.91845393620610927</v>
      </c>
      <c r="E1375" s="6">
        <v>99.971341259543593</v>
      </c>
      <c r="F1375" s="10">
        <v>116.06642139507612</v>
      </c>
      <c r="G1375" s="10">
        <v>109.80447566831141</v>
      </c>
      <c r="H1375" s="10">
        <v>4.7574563706766009</v>
      </c>
      <c r="I1375" s="10">
        <f t="shared" si="34"/>
        <v>91.819071887632035</v>
      </c>
    </row>
    <row r="1376" spans="1:9" x14ac:dyDescent="0.25">
      <c r="A1376" s="20"/>
      <c r="B1376" s="5">
        <f>DATE(YEAR(siječanj!B1376),MONTH(siječanj!B1376)+3,DAY(siječanj!B1376))</f>
        <v>43570</v>
      </c>
      <c r="C1376" s="9">
        <v>14.3020833333333</v>
      </c>
      <c r="D1376">
        <v>0.91845393620610927</v>
      </c>
      <c r="E1376" s="6">
        <v>97.318822244210935</v>
      </c>
      <c r="F1376" s="10">
        <v>129.13142015529894</v>
      </c>
      <c r="G1376" s="10">
        <v>120.6930232408061</v>
      </c>
      <c r="H1376" s="10">
        <v>3.3632493151590341</v>
      </c>
      <c r="I1376" s="10">
        <f t="shared" si="34"/>
        <v>89.382855357138197</v>
      </c>
    </row>
    <row r="1377" spans="1:9" x14ac:dyDescent="0.25">
      <c r="A1377" s="20"/>
      <c r="B1377" s="5">
        <f>DATE(YEAR(siječanj!B1377),MONTH(siječanj!B1377)+3,DAY(siječanj!B1377))</f>
        <v>43570</v>
      </c>
      <c r="C1377" s="9">
        <v>14.3125</v>
      </c>
      <c r="D1377">
        <v>0.91845393620610927</v>
      </c>
      <c r="E1377" s="6">
        <v>97.117069986473922</v>
      </c>
      <c r="F1377" s="10">
        <v>135.45116886340872</v>
      </c>
      <c r="G1377" s="10">
        <v>133.34281644515218</v>
      </c>
      <c r="H1377" s="10">
        <v>3.8432602868486772</v>
      </c>
      <c r="I1377" s="10">
        <f t="shared" si="34"/>
        <v>89.197555201881173</v>
      </c>
    </row>
    <row r="1378" spans="1:9" x14ac:dyDescent="0.25">
      <c r="A1378" s="20"/>
      <c r="B1378" s="5">
        <f>DATE(YEAR(siječanj!B1378),MONTH(siječanj!B1378)+3,DAY(siječanj!B1378))</f>
        <v>43570</v>
      </c>
      <c r="C1378" s="9">
        <v>14.3229166666667</v>
      </c>
      <c r="D1378">
        <v>0.91845393620610927</v>
      </c>
      <c r="E1378" s="6">
        <v>96.194658946011771</v>
      </c>
      <c r="F1378" s="10">
        <v>139.35576990408794</v>
      </c>
      <c r="G1378" s="10">
        <v>146.51260547686456</v>
      </c>
      <c r="H1378" s="10">
        <v>3.4788824737309385</v>
      </c>
      <c r="I1378" s="10">
        <f t="shared" si="34"/>
        <v>88.350363150968732</v>
      </c>
    </row>
    <row r="1379" spans="1:9" x14ac:dyDescent="0.25">
      <c r="A1379" s="20"/>
      <c r="B1379" s="5">
        <f>DATE(YEAR(siječanj!B1379),MONTH(siječanj!B1379)+3,DAY(siječanj!B1379))</f>
        <v>43570</v>
      </c>
      <c r="C1379" s="9">
        <v>14.3333333333333</v>
      </c>
      <c r="D1379">
        <v>0.91845393620610927</v>
      </c>
      <c r="E1379" s="6">
        <v>97.616061061064428</v>
      </c>
      <c r="F1379" s="10">
        <v>169.45502225800593</v>
      </c>
      <c r="G1379" s="10">
        <v>154.10930988699434</v>
      </c>
      <c r="H1379" s="10">
        <v>2.387249750239373</v>
      </c>
      <c r="I1379" s="10">
        <f t="shared" si="34"/>
        <v>89.655855518470531</v>
      </c>
    </row>
    <row r="1380" spans="1:9" x14ac:dyDescent="0.25">
      <c r="A1380" s="20"/>
      <c r="B1380" s="5">
        <f>DATE(YEAR(siječanj!B1380),MONTH(siječanj!B1380)+3,DAY(siječanj!B1380))</f>
        <v>43570</v>
      </c>
      <c r="C1380" s="9">
        <v>14.34375</v>
      </c>
      <c r="D1380">
        <v>0.91845393620610927</v>
      </c>
      <c r="E1380" s="6">
        <v>98.470983113982953</v>
      </c>
      <c r="F1380" s="10">
        <v>170.93613152328905</v>
      </c>
      <c r="G1380" s="10">
        <v>176.22829903719858</v>
      </c>
      <c r="H1380" s="10">
        <v>2.0853067193525066</v>
      </c>
      <c r="I1380" s="10">
        <f t="shared" si="34"/>
        <v>90.441062043122969</v>
      </c>
    </row>
    <row r="1381" spans="1:9" x14ac:dyDescent="0.25">
      <c r="A1381" s="20"/>
      <c r="B1381" s="5">
        <f>DATE(YEAR(siječanj!B1381),MONTH(siječanj!B1381)+3,DAY(siječanj!B1381))</f>
        <v>43570</v>
      </c>
      <c r="C1381" s="9">
        <v>14.3541666666667</v>
      </c>
      <c r="D1381">
        <v>0.91845393620610927</v>
      </c>
      <c r="E1381" s="6">
        <v>97.879967828428633</v>
      </c>
      <c r="F1381" s="10">
        <v>199.49667658719397</v>
      </c>
      <c r="G1381" s="10">
        <v>181.15880660613982</v>
      </c>
      <c r="H1381" s="10">
        <v>2.4008722483541964</v>
      </c>
      <c r="I1381" s="10">
        <f t="shared" si="34"/>
        <v>89.898241727747617</v>
      </c>
    </row>
    <row r="1382" spans="1:9" x14ac:dyDescent="0.25">
      <c r="A1382" s="20"/>
      <c r="B1382" s="5">
        <f>DATE(YEAR(siječanj!B1382),MONTH(siječanj!B1382)+3,DAY(siječanj!B1382))</f>
        <v>43570</v>
      </c>
      <c r="C1382" s="9">
        <v>14.3645833333333</v>
      </c>
      <c r="D1382">
        <v>0.91845393620610927</v>
      </c>
      <c r="E1382" s="6">
        <v>98.132969390286732</v>
      </c>
      <c r="F1382" s="10">
        <v>186.56522770313924</v>
      </c>
      <c r="G1382" s="10">
        <v>181.51589732764833</v>
      </c>
      <c r="H1382" s="10">
        <v>1.7874156212920962</v>
      </c>
      <c r="I1382" s="10">
        <f t="shared" si="34"/>
        <v>90.130612008102489</v>
      </c>
    </row>
    <row r="1383" spans="1:9" x14ac:dyDescent="0.25">
      <c r="A1383" s="20"/>
      <c r="B1383" s="5">
        <f>DATE(YEAR(siječanj!B1383),MONTH(siječanj!B1383)+3,DAY(siječanj!B1383))</f>
        <v>43570</v>
      </c>
      <c r="C1383" s="9">
        <v>14.375</v>
      </c>
      <c r="D1383">
        <v>0.91845393620610927</v>
      </c>
      <c r="E1383" s="6">
        <v>98.452500051310139</v>
      </c>
      <c r="F1383" s="10">
        <v>205.30862271130948</v>
      </c>
      <c r="G1383" s="10">
        <v>186.91213648529398</v>
      </c>
      <c r="H1383" s="10">
        <v>1.4289526296237434</v>
      </c>
      <c r="I1383" s="10">
        <f t="shared" si="34"/>
        <v>90.424086201457968</v>
      </c>
    </row>
    <row r="1384" spans="1:9" x14ac:dyDescent="0.25">
      <c r="A1384" s="20"/>
      <c r="B1384" s="5">
        <f>DATE(YEAR(siječanj!B1384),MONTH(siječanj!B1384)+3,DAY(siječanj!B1384))</f>
        <v>43570</v>
      </c>
      <c r="C1384" s="9">
        <v>14.3854166666667</v>
      </c>
      <c r="D1384">
        <v>0.91845393620610927</v>
      </c>
      <c r="E1384" s="6">
        <v>99.52671937446523</v>
      </c>
      <c r="F1384" s="10">
        <v>192.5035194351216</v>
      </c>
      <c r="G1384" s="10">
        <v>182.72146736162784</v>
      </c>
      <c r="H1384" s="10">
        <v>1.4150790117214036</v>
      </c>
      <c r="I1384" s="10">
        <f t="shared" si="34"/>
        <v>91.410707167158421</v>
      </c>
    </row>
    <row r="1385" spans="1:9" x14ac:dyDescent="0.25">
      <c r="A1385" s="20"/>
      <c r="B1385" s="5">
        <f>DATE(YEAR(siječanj!B1385),MONTH(siječanj!B1385)+3,DAY(siječanj!B1385))</f>
        <v>43570</v>
      </c>
      <c r="C1385" s="9">
        <v>14.3958333333333</v>
      </c>
      <c r="D1385">
        <v>0.91845393620610927</v>
      </c>
      <c r="E1385" s="6">
        <v>98.951124839642503</v>
      </c>
      <c r="F1385" s="10">
        <v>190.22547762253029</v>
      </c>
      <c r="G1385" s="10">
        <v>184.87973423101766</v>
      </c>
      <c r="H1385" s="10">
        <v>1.5744200195252627</v>
      </c>
      <c r="I1385" s="10">
        <f t="shared" si="34"/>
        <v>90.882050100991776</v>
      </c>
    </row>
    <row r="1386" spans="1:9" x14ac:dyDescent="0.25">
      <c r="A1386" s="20"/>
      <c r="B1386" s="5">
        <f>DATE(YEAR(siječanj!B1386),MONTH(siječanj!B1386)+3,DAY(siječanj!B1386))</f>
        <v>43570</v>
      </c>
      <c r="C1386" s="9">
        <v>14.40625</v>
      </c>
      <c r="D1386">
        <v>0.91845393620610927</v>
      </c>
      <c r="E1386" s="6">
        <v>98.779488459372246</v>
      </c>
      <c r="F1386" s="10">
        <v>177.20580755656567</v>
      </c>
      <c r="G1386" s="10">
        <v>190.89434647953749</v>
      </c>
      <c r="H1386" s="10">
        <v>1.4907851245554726</v>
      </c>
      <c r="I1386" s="10">
        <f t="shared" si="34"/>
        <v>90.724409991936383</v>
      </c>
    </row>
    <row r="1387" spans="1:9" x14ac:dyDescent="0.25">
      <c r="A1387" s="20"/>
      <c r="B1387" s="5">
        <f>DATE(YEAR(siječanj!B1387),MONTH(siječanj!B1387)+3,DAY(siječanj!B1387))</f>
        <v>43570</v>
      </c>
      <c r="C1387" s="9">
        <v>14.4166666666667</v>
      </c>
      <c r="D1387">
        <v>0.91845393620610927</v>
      </c>
      <c r="E1387" s="6">
        <v>99.567383104991123</v>
      </c>
      <c r="F1387" s="10">
        <v>176.92771075958044</v>
      </c>
      <c r="G1387" s="10">
        <v>190.69245412979168</v>
      </c>
      <c r="H1387" s="10">
        <v>1.2863025836331627</v>
      </c>
      <c r="I1387" s="10">
        <f t="shared" si="34"/>
        <v>91.448054930520755</v>
      </c>
    </row>
    <row r="1388" spans="1:9" x14ac:dyDescent="0.25">
      <c r="A1388" s="20"/>
      <c r="B1388" s="5">
        <f>DATE(YEAR(siječanj!B1388),MONTH(siječanj!B1388)+3,DAY(siječanj!B1388))</f>
        <v>43570</v>
      </c>
      <c r="C1388" s="9">
        <v>14.4270833333333</v>
      </c>
      <c r="D1388">
        <v>0.91845393620610927</v>
      </c>
      <c r="E1388" s="6">
        <v>99.60988223739038</v>
      </c>
      <c r="F1388" s="10">
        <v>195.06049687036662</v>
      </c>
      <c r="G1388" s="10">
        <v>186.46208729768813</v>
      </c>
      <c r="H1388" s="10">
        <v>1.3185359593869361</v>
      </c>
      <c r="I1388" s="10">
        <f t="shared" si="34"/>
        <v>91.487088425958206</v>
      </c>
    </row>
    <row r="1389" spans="1:9" x14ac:dyDescent="0.25">
      <c r="A1389" s="20"/>
      <c r="B1389" s="5">
        <f>DATE(YEAR(siječanj!B1389),MONTH(siječanj!B1389)+3,DAY(siječanj!B1389))</f>
        <v>43570</v>
      </c>
      <c r="C1389" s="9">
        <v>14.4375</v>
      </c>
      <c r="D1389">
        <v>0.91845393620610927</v>
      </c>
      <c r="E1389" s="6">
        <v>99.664416206086386</v>
      </c>
      <c r="F1389" s="10">
        <v>188.2040522481789</v>
      </c>
      <c r="G1389" s="10">
        <v>183.56995068802286</v>
      </c>
      <c r="H1389" s="10">
        <v>1.3594754880927655</v>
      </c>
      <c r="I1389" s="10">
        <f t="shared" si="34"/>
        <v>91.537175364163986</v>
      </c>
    </row>
    <row r="1390" spans="1:9" x14ac:dyDescent="0.25">
      <c r="A1390" s="20"/>
      <c r="B1390" s="5">
        <f>DATE(YEAR(siječanj!B1390),MONTH(siječanj!B1390)+3,DAY(siječanj!B1390))</f>
        <v>43570</v>
      </c>
      <c r="C1390" s="9">
        <v>14.4479166666667</v>
      </c>
      <c r="D1390">
        <v>0.91845393620610927</v>
      </c>
      <c r="E1390" s="6">
        <v>101.41010871822667</v>
      </c>
      <c r="F1390" s="10">
        <v>175.80715605855147</v>
      </c>
      <c r="G1390" s="10">
        <v>182.84284842362462</v>
      </c>
      <c r="H1390" s="10">
        <v>1.4571580840048464</v>
      </c>
      <c r="I1390" s="10">
        <f t="shared" si="34"/>
        <v>93.140513523344765</v>
      </c>
    </row>
    <row r="1391" spans="1:9" x14ac:dyDescent="0.25">
      <c r="A1391" s="20"/>
      <c r="B1391" s="5">
        <f>DATE(YEAR(siječanj!B1391),MONTH(siječanj!B1391)+3,DAY(siječanj!B1391))</f>
        <v>43570</v>
      </c>
      <c r="C1391" s="9">
        <v>14.4583333333333</v>
      </c>
      <c r="D1391">
        <v>0.91845393620610927</v>
      </c>
      <c r="E1391" s="6">
        <v>102.02607316045226</v>
      </c>
      <c r="F1391" s="10">
        <v>173.91338068604907</v>
      </c>
      <c r="G1391" s="10">
        <v>183.66365975790964</v>
      </c>
      <c r="H1391" s="10">
        <v>1.3940879987258759</v>
      </c>
      <c r="I1391" s="10">
        <f t="shared" si="34"/>
        <v>93.70624848986985</v>
      </c>
    </row>
    <row r="1392" spans="1:9" x14ac:dyDescent="0.25">
      <c r="A1392" s="20"/>
      <c r="B1392" s="5">
        <f>DATE(YEAR(siječanj!B1392),MONTH(siječanj!B1392)+3,DAY(siječanj!B1392))</f>
        <v>43570</v>
      </c>
      <c r="C1392" s="9">
        <v>14.46875</v>
      </c>
      <c r="D1392">
        <v>0.91845393620610927</v>
      </c>
      <c r="E1392" s="6">
        <v>103.00043034230708</v>
      </c>
      <c r="F1392" s="10">
        <v>168.96243894164286</v>
      </c>
      <c r="G1392" s="10">
        <v>177.44192903058581</v>
      </c>
      <c r="H1392" s="10">
        <v>1.3454107790373757</v>
      </c>
      <c r="I1392" s="10">
        <f t="shared" si="34"/>
        <v>94.601150678815117</v>
      </c>
    </row>
    <row r="1393" spans="1:9" x14ac:dyDescent="0.25">
      <c r="A1393" s="20"/>
      <c r="B1393" s="5">
        <f>DATE(YEAR(siječanj!B1393),MONTH(siječanj!B1393)+3,DAY(siječanj!B1393))</f>
        <v>43570</v>
      </c>
      <c r="C1393" s="9">
        <v>14.4791666666667</v>
      </c>
      <c r="D1393">
        <v>0.91845393620610927</v>
      </c>
      <c r="E1393" s="6">
        <v>103.53607585149781</v>
      </c>
      <c r="F1393" s="10">
        <v>165.68618254298443</v>
      </c>
      <c r="G1393" s="10">
        <v>174.5752808383703</v>
      </c>
      <c r="H1393" s="10">
        <v>1.2688582624573357</v>
      </c>
      <c r="I1393" s="10">
        <f t="shared" si="34"/>
        <v>95.093116405142467</v>
      </c>
    </row>
    <row r="1394" spans="1:9" x14ac:dyDescent="0.25">
      <c r="A1394" s="20"/>
      <c r="B1394" s="5">
        <f>DATE(YEAR(siječanj!B1394),MONTH(siječanj!B1394)+3,DAY(siječanj!B1394))</f>
        <v>43570</v>
      </c>
      <c r="C1394" s="9">
        <v>14.4895833333333</v>
      </c>
      <c r="D1394">
        <v>0.91845393620610927</v>
      </c>
      <c r="E1394" s="6">
        <v>103.37812209936301</v>
      </c>
      <c r="F1394" s="10">
        <v>162.02437939137468</v>
      </c>
      <c r="G1394" s="10">
        <v>169.38943150759499</v>
      </c>
      <c r="H1394" s="10">
        <v>1.2781446922092299</v>
      </c>
      <c r="I1394" s="10">
        <f t="shared" si="34"/>
        <v>94.948043159755727</v>
      </c>
    </row>
    <row r="1395" spans="1:9" x14ac:dyDescent="0.25">
      <c r="A1395" s="20"/>
      <c r="B1395" s="5">
        <f>DATE(YEAR(siječanj!B1395),MONTH(siječanj!B1395)+3,DAY(siječanj!B1395))</f>
        <v>43570</v>
      </c>
      <c r="C1395" s="9">
        <v>14.5</v>
      </c>
      <c r="D1395">
        <v>0.91845393620610927</v>
      </c>
      <c r="E1395" s="6">
        <v>101.81331643264056</v>
      </c>
      <c r="F1395" s="10">
        <v>159.62336734119017</v>
      </c>
      <c r="G1395" s="10">
        <v>169.21560852843598</v>
      </c>
      <c r="H1395" s="10">
        <v>1.3881601710723555</v>
      </c>
      <c r="I1395" s="10">
        <f t="shared" si="34"/>
        <v>93.510841235756871</v>
      </c>
    </row>
    <row r="1396" spans="1:9" x14ac:dyDescent="0.25">
      <c r="A1396" s="20"/>
      <c r="B1396" s="5">
        <f>DATE(YEAR(siječanj!B1396),MONTH(siječanj!B1396)+3,DAY(siječanj!B1396))</f>
        <v>43570</v>
      </c>
      <c r="C1396" s="9">
        <v>14.5104166666667</v>
      </c>
      <c r="D1396">
        <v>0.91845393620610927</v>
      </c>
      <c r="E1396" s="6">
        <v>100.92286560532966</v>
      </c>
      <c r="F1396" s="10">
        <v>158.16804092803341</v>
      </c>
      <c r="G1396" s="10">
        <v>172.61216694031711</v>
      </c>
      <c r="H1396" s="10">
        <v>1.5153988656410253</v>
      </c>
      <c r="I1396" s="10">
        <f t="shared" si="34"/>
        <v>92.693003168415188</v>
      </c>
    </row>
    <row r="1397" spans="1:9" x14ac:dyDescent="0.25">
      <c r="A1397" s="20"/>
      <c r="B1397" s="5">
        <f>DATE(YEAR(siječanj!B1397),MONTH(siječanj!B1397)+3,DAY(siječanj!B1397))</f>
        <v>43570</v>
      </c>
      <c r="C1397" s="9">
        <v>14.5208333333333</v>
      </c>
      <c r="D1397">
        <v>0.91845393620610927</v>
      </c>
      <c r="E1397" s="6">
        <v>100.94421245080652</v>
      </c>
      <c r="F1397" s="10">
        <v>155.12624232399881</v>
      </c>
      <c r="G1397" s="10">
        <v>173.39521527753652</v>
      </c>
      <c r="H1397" s="10">
        <v>1.6007455771703381</v>
      </c>
      <c r="I1397" s="10">
        <f t="shared" si="34"/>
        <v>92.712609262668991</v>
      </c>
    </row>
    <row r="1398" spans="1:9" x14ac:dyDescent="0.25">
      <c r="A1398" s="20"/>
      <c r="B1398" s="5">
        <f>DATE(YEAR(siječanj!B1398),MONTH(siječanj!B1398)+3,DAY(siječanj!B1398))</f>
        <v>43570</v>
      </c>
      <c r="C1398" s="9">
        <v>14.53125</v>
      </c>
      <c r="D1398">
        <v>0.91845393620610927</v>
      </c>
      <c r="E1398" s="6">
        <v>100.10054799261262</v>
      </c>
      <c r="F1398" s="10">
        <v>153.39538375310164</v>
      </c>
      <c r="G1398" s="10">
        <v>172.88105970960163</v>
      </c>
      <c r="H1398" s="10">
        <v>1.7277341524287326</v>
      </c>
      <c r="I1398" s="10">
        <f t="shared" si="34"/>
        <v>91.937742320203611</v>
      </c>
    </row>
    <row r="1399" spans="1:9" x14ac:dyDescent="0.25">
      <c r="A1399" s="20"/>
      <c r="B1399" s="5">
        <f>DATE(YEAR(siječanj!B1399),MONTH(siječanj!B1399)+3,DAY(siječanj!B1399))</f>
        <v>43570</v>
      </c>
      <c r="C1399" s="9">
        <v>14.5416666666667</v>
      </c>
      <c r="D1399">
        <v>0.91845393620610927</v>
      </c>
      <c r="E1399" s="6">
        <v>97.96786164069313</v>
      </c>
      <c r="F1399" s="10">
        <v>153.31380896022063</v>
      </c>
      <c r="G1399" s="10">
        <v>170.43084810535035</v>
      </c>
      <c r="H1399" s="10">
        <v>1.9033379177866792</v>
      </c>
      <c r="I1399" s="10">
        <f t="shared" si="34"/>
        <v>89.978968145590102</v>
      </c>
    </row>
    <row r="1400" spans="1:9" x14ac:dyDescent="0.25">
      <c r="A1400" s="20"/>
      <c r="B1400" s="5">
        <f>DATE(YEAR(siječanj!B1400),MONTH(siječanj!B1400)+3,DAY(siječanj!B1400))</f>
        <v>43570</v>
      </c>
      <c r="C1400" s="9">
        <v>14.5520833333333</v>
      </c>
      <c r="D1400">
        <v>0.91845393620610927</v>
      </c>
      <c r="E1400" s="6">
        <v>96.853045094273085</v>
      </c>
      <c r="F1400" s="10">
        <v>152.48549871398285</v>
      </c>
      <c r="G1400" s="10">
        <v>165.24993188718071</v>
      </c>
      <c r="H1400" s="10">
        <v>1.799507389228036</v>
      </c>
      <c r="I1400" s="10">
        <f t="shared" si="34"/>
        <v>88.955060500382913</v>
      </c>
    </row>
    <row r="1401" spans="1:9" x14ac:dyDescent="0.25">
      <c r="A1401" s="20"/>
      <c r="B1401" s="5">
        <f>DATE(YEAR(siječanj!B1401),MONTH(siječanj!B1401)+3,DAY(siječanj!B1401))</f>
        <v>43570</v>
      </c>
      <c r="C1401" s="9">
        <v>14.5625</v>
      </c>
      <c r="D1401">
        <v>0.91845393620610927</v>
      </c>
      <c r="E1401" s="6">
        <v>96.843285401888593</v>
      </c>
      <c r="F1401" s="10">
        <v>152.54566940499745</v>
      </c>
      <c r="G1401" s="10">
        <v>163.2088675848955</v>
      </c>
      <c r="H1401" s="10">
        <v>1.8164904903957155</v>
      </c>
      <c r="I1401" s="10">
        <f t="shared" si="34"/>
        <v>88.946096672496225</v>
      </c>
    </row>
    <row r="1402" spans="1:9" x14ac:dyDescent="0.25">
      <c r="A1402" s="20"/>
      <c r="B1402" s="5">
        <f>DATE(YEAR(siječanj!B1402),MONTH(siječanj!B1402)+3,DAY(siječanj!B1402))</f>
        <v>43570</v>
      </c>
      <c r="C1402" s="9">
        <v>14.5729166666667</v>
      </c>
      <c r="D1402">
        <v>0.91845393620610927</v>
      </c>
      <c r="E1402" s="6">
        <v>97.183945518983634</v>
      </c>
      <c r="F1402" s="10">
        <v>152.43225134487326</v>
      </c>
      <c r="G1402" s="10">
        <v>159.13180455242298</v>
      </c>
      <c r="H1402" s="10">
        <v>1.8953431041530455</v>
      </c>
      <c r="I1402" s="10">
        <f t="shared" si="34"/>
        <v>89.258977297950594</v>
      </c>
    </row>
    <row r="1403" spans="1:9" x14ac:dyDescent="0.25">
      <c r="A1403" s="20"/>
      <c r="B1403" s="5">
        <f>DATE(YEAR(siječanj!B1403),MONTH(siječanj!B1403)+3,DAY(siječanj!B1403))</f>
        <v>43570</v>
      </c>
      <c r="C1403" s="9">
        <v>14.5833333333333</v>
      </c>
      <c r="D1403">
        <v>0.91845393620610927</v>
      </c>
      <c r="E1403" s="6">
        <v>99.716532089891345</v>
      </c>
      <c r="F1403" s="10">
        <v>149.54862154834902</v>
      </c>
      <c r="G1403" s="10">
        <v>151.79714917114435</v>
      </c>
      <c r="H1403" s="10">
        <v>1.7564928707241643</v>
      </c>
      <c r="I1403" s="10">
        <f t="shared" si="34"/>
        <v>91.585041402783517</v>
      </c>
    </row>
    <row r="1404" spans="1:9" x14ac:dyDescent="0.25">
      <c r="A1404" s="20"/>
      <c r="B1404" s="5">
        <f>DATE(YEAR(siječanj!B1404),MONTH(siječanj!B1404)+3,DAY(siječanj!B1404))</f>
        <v>43570</v>
      </c>
      <c r="C1404" s="9">
        <v>14.59375</v>
      </c>
      <c r="D1404">
        <v>0.91845393620610927</v>
      </c>
      <c r="E1404" s="6">
        <v>101.28454797276223</v>
      </c>
      <c r="F1404" s="10">
        <v>147.36743801258908</v>
      </c>
      <c r="G1404" s="10">
        <v>142.69907261120207</v>
      </c>
      <c r="H1404" s="10">
        <v>1.9186212081217291</v>
      </c>
      <c r="I1404" s="10">
        <f t="shared" si="34"/>
        <v>93.025191762439974</v>
      </c>
    </row>
    <row r="1405" spans="1:9" x14ac:dyDescent="0.25">
      <c r="A1405" s="20"/>
      <c r="B1405" s="5">
        <f>DATE(YEAR(siječanj!B1405),MONTH(siječanj!B1405)+3,DAY(siječanj!B1405))</f>
        <v>43570</v>
      </c>
      <c r="C1405" s="9">
        <v>14.6041666666667</v>
      </c>
      <c r="D1405">
        <v>0.91845393620610927</v>
      </c>
      <c r="E1405" s="6">
        <v>101.22423680617389</v>
      </c>
      <c r="F1405" s="10">
        <v>147.52349972212832</v>
      </c>
      <c r="G1405" s="10">
        <v>144.2765929133671</v>
      </c>
      <c r="H1405" s="10">
        <v>2.0829055739738651</v>
      </c>
      <c r="I1405" s="10">
        <f t="shared" si="34"/>
        <v>92.969798734089736</v>
      </c>
    </row>
    <row r="1406" spans="1:9" x14ac:dyDescent="0.25">
      <c r="A1406" s="20"/>
      <c r="B1406" s="5">
        <f>DATE(YEAR(siječanj!B1406),MONTH(siječanj!B1406)+3,DAY(siječanj!B1406))</f>
        <v>43570</v>
      </c>
      <c r="C1406" s="9">
        <v>14.6145833333333</v>
      </c>
      <c r="D1406">
        <v>0.91845393620610927</v>
      </c>
      <c r="E1406" s="6">
        <v>103.24444647541576</v>
      </c>
      <c r="F1406" s="10">
        <v>146.8055211391771</v>
      </c>
      <c r="G1406" s="10">
        <v>145.35569222970793</v>
      </c>
      <c r="H1406" s="10">
        <v>2.3939989697078361</v>
      </c>
      <c r="I1406" s="10">
        <f t="shared" si="34"/>
        <v>94.825268256766563</v>
      </c>
    </row>
    <row r="1407" spans="1:9" x14ac:dyDescent="0.25">
      <c r="A1407" s="20"/>
      <c r="B1407" s="5">
        <f>DATE(YEAR(siječanj!B1407),MONTH(siječanj!B1407)+3,DAY(siječanj!B1407))</f>
        <v>43570</v>
      </c>
      <c r="C1407" s="9">
        <v>14.625</v>
      </c>
      <c r="D1407">
        <v>0.91845393620610927</v>
      </c>
      <c r="E1407" s="6">
        <v>103.90043736963682</v>
      </c>
      <c r="F1407" s="10">
        <v>145.18427982501623</v>
      </c>
      <c r="G1407" s="10">
        <v>140.7069019172562</v>
      </c>
      <c r="H1407" s="10">
        <v>2.3215043888176998</v>
      </c>
      <c r="I1407" s="10">
        <f t="shared" si="34"/>
        <v>95.427765675679268</v>
      </c>
    </row>
    <row r="1408" spans="1:9" x14ac:dyDescent="0.25">
      <c r="A1408" s="20"/>
      <c r="B1408" s="5">
        <f>DATE(YEAR(siječanj!B1408),MONTH(siječanj!B1408)+3,DAY(siječanj!B1408))</f>
        <v>43570</v>
      </c>
      <c r="C1408" s="9">
        <v>14.6354166666667</v>
      </c>
      <c r="D1408">
        <v>0.91845393620610927</v>
      </c>
      <c r="E1408" s="6">
        <v>104.75627464187782</v>
      </c>
      <c r="F1408" s="10">
        <v>144.4904505915737</v>
      </c>
      <c r="G1408" s="10">
        <v>137.89955543833233</v>
      </c>
      <c r="H1408" s="10">
        <v>2.2442295276695852</v>
      </c>
      <c r="I1408" s="10">
        <f t="shared" si="34"/>
        <v>96.213812787120915</v>
      </c>
    </row>
    <row r="1409" spans="1:9" x14ac:dyDescent="0.25">
      <c r="A1409" s="20"/>
      <c r="B1409" s="5">
        <f>DATE(YEAR(siječanj!B1409),MONTH(siječanj!B1409)+3,DAY(siječanj!B1409))</f>
        <v>43570</v>
      </c>
      <c r="C1409" s="9">
        <v>14.6458333333333</v>
      </c>
      <c r="D1409">
        <v>0.91845393620610927</v>
      </c>
      <c r="E1409" s="6">
        <v>106.51538970898385</v>
      </c>
      <c r="F1409" s="10">
        <v>140.35284063697077</v>
      </c>
      <c r="G1409" s="10">
        <v>142.13455032481693</v>
      </c>
      <c r="H1409" s="10">
        <v>2.0149581621445298</v>
      </c>
      <c r="I1409" s="10">
        <f t="shared" si="34"/>
        <v>97.829478944743911</v>
      </c>
    </row>
    <row r="1410" spans="1:9" x14ac:dyDescent="0.25">
      <c r="A1410" s="20"/>
      <c r="B1410" s="5">
        <f>DATE(YEAR(siječanj!B1410),MONTH(siječanj!B1410)+3,DAY(siječanj!B1410))</f>
        <v>43570</v>
      </c>
      <c r="C1410" s="9">
        <v>14.65625</v>
      </c>
      <c r="D1410">
        <v>0.91845393620610927</v>
      </c>
      <c r="E1410" s="6">
        <v>106.32555714064402</v>
      </c>
      <c r="F1410" s="10">
        <v>138.95557380333759</v>
      </c>
      <c r="G1410" s="10">
        <v>140.29954081147363</v>
      </c>
      <c r="H1410" s="10">
        <v>2.1572450348965915</v>
      </c>
      <c r="I1410" s="10">
        <f t="shared" si="34"/>
        <v>97.655126475132093</v>
      </c>
    </row>
    <row r="1411" spans="1:9" x14ac:dyDescent="0.25">
      <c r="A1411" s="20"/>
      <c r="B1411" s="5">
        <f>DATE(YEAR(siječanj!B1411),MONTH(siječanj!B1411)+3,DAY(siječanj!B1411))</f>
        <v>43570</v>
      </c>
      <c r="C1411" s="9">
        <v>14.6666666666667</v>
      </c>
      <c r="D1411">
        <v>0.91845393620610927</v>
      </c>
      <c r="E1411" s="6">
        <v>106.4312709282631</v>
      </c>
      <c r="F1411" s="10">
        <v>139.34284636986521</v>
      </c>
      <c r="G1411" s="10">
        <v>133.95509639938248</v>
      </c>
      <c r="H1411" s="10">
        <v>2.1555242140418982</v>
      </c>
      <c r="I1411" s="10">
        <f t="shared" si="34"/>
        <v>97.752219719482099</v>
      </c>
    </row>
    <row r="1412" spans="1:9" x14ac:dyDescent="0.25">
      <c r="A1412" s="20"/>
      <c r="B1412" s="5">
        <f>DATE(YEAR(siječanj!B1412),MONTH(siječanj!B1412)+3,DAY(siječanj!B1412))</f>
        <v>43570</v>
      </c>
      <c r="C1412" s="9">
        <v>14.6770833333333</v>
      </c>
      <c r="D1412">
        <v>0.91845393620610927</v>
      </c>
      <c r="E1412" s="6">
        <v>107.11014329819155</v>
      </c>
      <c r="F1412" s="10">
        <v>136.70051741947097</v>
      </c>
      <c r="G1412" s="10">
        <v>135.99966887125052</v>
      </c>
      <c r="H1412" s="10">
        <v>2.0846734172588897</v>
      </c>
      <c r="I1412" s="10">
        <f t="shared" ref="I1412:I1475" si="35">D1412*E1412</f>
        <v>98.375732719824441</v>
      </c>
    </row>
    <row r="1413" spans="1:9" x14ac:dyDescent="0.25">
      <c r="A1413" s="20"/>
      <c r="B1413" s="5">
        <f>DATE(YEAR(siječanj!B1413),MONTH(siječanj!B1413)+3,DAY(siječanj!B1413))</f>
        <v>43570</v>
      </c>
      <c r="C1413" s="9">
        <v>14.6875</v>
      </c>
      <c r="D1413">
        <v>0.91845393620610927</v>
      </c>
      <c r="E1413" s="6">
        <v>109.67080883761838</v>
      </c>
      <c r="F1413" s="10">
        <v>133.6756679101639</v>
      </c>
      <c r="G1413" s="10">
        <v>135.85732709808485</v>
      </c>
      <c r="H1413" s="10">
        <v>1.975316252420408</v>
      </c>
      <c r="I1413" s="10">
        <f t="shared" si="35"/>
        <v>100.72758606381835</v>
      </c>
    </row>
    <row r="1414" spans="1:9" x14ac:dyDescent="0.25">
      <c r="A1414" s="20"/>
      <c r="B1414" s="5">
        <f>DATE(YEAR(siječanj!B1414),MONTH(siječanj!B1414)+3,DAY(siječanj!B1414))</f>
        <v>43570</v>
      </c>
      <c r="C1414" s="9">
        <v>14.6979166666667</v>
      </c>
      <c r="D1414">
        <v>0.91845393620610927</v>
      </c>
      <c r="E1414" s="6">
        <v>110.74480680078551</v>
      </c>
      <c r="F1414" s="10">
        <v>133.48903923272394</v>
      </c>
      <c r="G1414" s="10">
        <v>133.97093935744138</v>
      </c>
      <c r="H1414" s="10">
        <v>2.4870823717425785</v>
      </c>
      <c r="I1414" s="10">
        <f t="shared" si="35"/>
        <v>101.71400372056655</v>
      </c>
    </row>
    <row r="1415" spans="1:9" x14ac:dyDescent="0.25">
      <c r="A1415" s="20"/>
      <c r="B1415" s="5">
        <f>DATE(YEAR(siječanj!B1415),MONTH(siječanj!B1415)+3,DAY(siječanj!B1415))</f>
        <v>43570</v>
      </c>
      <c r="C1415" s="9">
        <v>14.7083333333333</v>
      </c>
      <c r="D1415">
        <v>0.91845393620610927</v>
      </c>
      <c r="E1415" s="6">
        <v>112.32096535621845</v>
      </c>
      <c r="F1415" s="10">
        <v>132.46385780614673</v>
      </c>
      <c r="G1415" s="10">
        <v>132.29752641072929</v>
      </c>
      <c r="H1415" s="10">
        <v>7.5611177548661042</v>
      </c>
      <c r="I1415" s="10">
        <f t="shared" si="35"/>
        <v>103.16163274988887</v>
      </c>
    </row>
    <row r="1416" spans="1:9" x14ac:dyDescent="0.25">
      <c r="A1416" s="20"/>
      <c r="B1416" s="5">
        <f>DATE(YEAR(siječanj!B1416),MONTH(siječanj!B1416)+3,DAY(siječanj!B1416))</f>
        <v>43570</v>
      </c>
      <c r="C1416" s="9">
        <v>14.71875</v>
      </c>
      <c r="D1416">
        <v>0.91845393620610927</v>
      </c>
      <c r="E1416" s="6">
        <v>115.47640632305807</v>
      </c>
      <c r="F1416" s="10">
        <v>132.42441694564775</v>
      </c>
      <c r="G1416" s="10">
        <v>132.42845659794068</v>
      </c>
      <c r="H1416" s="10">
        <v>20.808181782580331</v>
      </c>
      <c r="I1416" s="10">
        <f t="shared" si="35"/>
        <v>106.05975992634873</v>
      </c>
    </row>
    <row r="1417" spans="1:9" x14ac:dyDescent="0.25">
      <c r="A1417" s="20"/>
      <c r="B1417" s="5">
        <f>DATE(YEAR(siječanj!B1417),MONTH(siječanj!B1417)+3,DAY(siječanj!B1417))</f>
        <v>43570</v>
      </c>
      <c r="C1417" s="9">
        <v>14.7291666666667</v>
      </c>
      <c r="D1417">
        <v>0.91845393620610927</v>
      </c>
      <c r="E1417" s="6">
        <v>119.63507854946612</v>
      </c>
      <c r="F1417" s="10">
        <v>132.29719639043287</v>
      </c>
      <c r="G1417" s="10">
        <v>135.11535324523763</v>
      </c>
      <c r="H1417" s="10">
        <v>33.543939910503305</v>
      </c>
      <c r="I1417" s="10">
        <f t="shared" si="35"/>
        <v>109.87930880208422</v>
      </c>
    </row>
    <row r="1418" spans="1:9" x14ac:dyDescent="0.25">
      <c r="A1418" s="20"/>
      <c r="B1418" s="5">
        <f>DATE(YEAR(siječanj!B1418),MONTH(siječanj!B1418)+3,DAY(siječanj!B1418))</f>
        <v>43570</v>
      </c>
      <c r="C1418" s="9">
        <v>14.7395833333333</v>
      </c>
      <c r="D1418">
        <v>0.91845393620610927</v>
      </c>
      <c r="E1418" s="6">
        <v>124.15072403217245</v>
      </c>
      <c r="F1418" s="10">
        <v>132.62029277304086</v>
      </c>
      <c r="G1418" s="10">
        <v>136.67985237792126</v>
      </c>
      <c r="H1418" s="10">
        <v>49.657510300306754</v>
      </c>
      <c r="I1418" s="10">
        <f t="shared" si="35"/>
        <v>114.02672117018719</v>
      </c>
    </row>
    <row r="1419" spans="1:9" x14ac:dyDescent="0.25">
      <c r="A1419" s="20"/>
      <c r="B1419" s="5">
        <f>DATE(YEAR(siječanj!B1419),MONTH(siječanj!B1419)+3,DAY(siječanj!B1419))</f>
        <v>43570</v>
      </c>
      <c r="C1419" s="9">
        <v>14.75</v>
      </c>
      <c r="D1419">
        <v>0.91845393620610927</v>
      </c>
      <c r="E1419" s="6">
        <v>128.95858455191561</v>
      </c>
      <c r="F1419" s="10">
        <v>133.35861588859299</v>
      </c>
      <c r="G1419" s="10">
        <v>139.4449884319788</v>
      </c>
      <c r="H1419" s="10">
        <v>67.430480246017297</v>
      </c>
      <c r="I1419" s="10">
        <f t="shared" si="35"/>
        <v>118.44251958927525</v>
      </c>
    </row>
    <row r="1420" spans="1:9" x14ac:dyDescent="0.25">
      <c r="A1420" s="20"/>
      <c r="B1420" s="5">
        <f>DATE(YEAR(siječanj!B1420),MONTH(siječanj!B1420)+3,DAY(siječanj!B1420))</f>
        <v>43570</v>
      </c>
      <c r="C1420" s="9">
        <v>14.7604166666667</v>
      </c>
      <c r="D1420">
        <v>0.91845393620610927</v>
      </c>
      <c r="E1420" s="6">
        <v>133.30436751219253</v>
      </c>
      <c r="F1420" s="10">
        <v>131.57289651356837</v>
      </c>
      <c r="G1420" s="10">
        <v>138.99010246594352</v>
      </c>
      <c r="H1420" s="10">
        <v>82.868438359678052</v>
      </c>
      <c r="I1420" s="10">
        <f t="shared" si="35"/>
        <v>122.43392105503902</v>
      </c>
    </row>
    <row r="1421" spans="1:9" x14ac:dyDescent="0.25">
      <c r="A1421" s="20"/>
      <c r="B1421" s="5">
        <f>DATE(YEAR(siječanj!B1421),MONTH(siječanj!B1421)+3,DAY(siječanj!B1421))</f>
        <v>43570</v>
      </c>
      <c r="C1421" s="9">
        <v>14.7708333333333</v>
      </c>
      <c r="D1421">
        <v>0.91845393620610927</v>
      </c>
      <c r="E1421" s="6">
        <v>138.23508381790583</v>
      </c>
      <c r="F1421" s="10">
        <v>129.87200288258012</v>
      </c>
      <c r="G1421" s="10">
        <v>139.45322099011887</v>
      </c>
      <c r="H1421" s="10">
        <v>100.5152131085824</v>
      </c>
      <c r="I1421" s="10">
        <f t="shared" si="35"/>
        <v>126.96255685433705</v>
      </c>
    </row>
    <row r="1422" spans="1:9" x14ac:dyDescent="0.25">
      <c r="A1422" s="20"/>
      <c r="B1422" s="5">
        <f>DATE(YEAR(siječanj!B1422),MONTH(siječanj!B1422)+3,DAY(siječanj!B1422))</f>
        <v>43570</v>
      </c>
      <c r="C1422" s="9">
        <v>14.78125</v>
      </c>
      <c r="D1422">
        <v>0.91845393620610927</v>
      </c>
      <c r="E1422" s="6">
        <v>143.91442471325522</v>
      </c>
      <c r="F1422" s="10">
        <v>128.93515501647119</v>
      </c>
      <c r="G1422" s="10">
        <v>139.69217791415295</v>
      </c>
      <c r="H1422" s="10">
        <v>127.50246038851341</v>
      </c>
      <c r="I1422" s="10">
        <f t="shared" si="35"/>
        <v>132.17876985472702</v>
      </c>
    </row>
    <row r="1423" spans="1:9" x14ac:dyDescent="0.25">
      <c r="A1423" s="20"/>
      <c r="B1423" s="5">
        <f>DATE(YEAR(siječanj!B1423),MONTH(siječanj!B1423)+3,DAY(siječanj!B1423))</f>
        <v>43570</v>
      </c>
      <c r="C1423" s="9">
        <v>14.7916666666667</v>
      </c>
      <c r="D1423">
        <v>0.91845393620610927</v>
      </c>
      <c r="E1423" s="6">
        <v>149.52413052108787</v>
      </c>
      <c r="F1423" s="10">
        <v>126.98478499922508</v>
      </c>
      <c r="G1423" s="10">
        <v>139.06306356263386</v>
      </c>
      <c r="H1423" s="10">
        <v>151.21616114272243</v>
      </c>
      <c r="I1423" s="10">
        <f t="shared" si="35"/>
        <v>137.33102623488918</v>
      </c>
    </row>
    <row r="1424" spans="1:9" x14ac:dyDescent="0.25">
      <c r="A1424" s="20"/>
      <c r="B1424" s="5">
        <f>DATE(YEAR(siječanj!B1424),MONTH(siječanj!B1424)+3,DAY(siječanj!B1424))</f>
        <v>43570</v>
      </c>
      <c r="C1424" s="9">
        <v>14.8020833333333</v>
      </c>
      <c r="D1424">
        <v>0.91845393620610927</v>
      </c>
      <c r="E1424" s="6">
        <v>155.91767204632947</v>
      </c>
      <c r="F1424" s="10">
        <v>123.68188284165215</v>
      </c>
      <c r="G1424" s="10">
        <v>139.29260783486959</v>
      </c>
      <c r="H1424" s="10">
        <v>183.74570017036092</v>
      </c>
      <c r="I1424" s="10">
        <f t="shared" si="35"/>
        <v>143.20319961504455</v>
      </c>
    </row>
    <row r="1425" spans="1:9" x14ac:dyDescent="0.25">
      <c r="A1425" s="20"/>
      <c r="B1425" s="5">
        <f>DATE(YEAR(siječanj!B1425),MONTH(siječanj!B1425)+3,DAY(siječanj!B1425))</f>
        <v>43570</v>
      </c>
      <c r="C1425" s="9">
        <v>14.8125</v>
      </c>
      <c r="D1425">
        <v>0.91845393620610927</v>
      </c>
      <c r="E1425" s="6">
        <v>158.21063494128899</v>
      </c>
      <c r="F1425" s="10">
        <v>121.04036060876686</v>
      </c>
      <c r="G1425" s="10">
        <v>137.52492386890961</v>
      </c>
      <c r="H1425" s="10">
        <v>199.50551381343814</v>
      </c>
      <c r="I1425" s="10">
        <f t="shared" si="35"/>
        <v>145.30918041149468</v>
      </c>
    </row>
    <row r="1426" spans="1:9" x14ac:dyDescent="0.25">
      <c r="A1426" s="20"/>
      <c r="B1426" s="5">
        <f>DATE(YEAR(siječanj!B1426),MONTH(siječanj!B1426)+3,DAY(siječanj!B1426))</f>
        <v>43570</v>
      </c>
      <c r="C1426" s="9">
        <v>14.8229166666667</v>
      </c>
      <c r="D1426">
        <v>0.91845393620610927</v>
      </c>
      <c r="E1426" s="6">
        <v>158.20397825931883</v>
      </c>
      <c r="F1426" s="10">
        <v>116.36892842036653</v>
      </c>
      <c r="G1426" s="10">
        <v>132.75705648684166</v>
      </c>
      <c r="H1426" s="10">
        <v>217.46540992544416</v>
      </c>
      <c r="I1426" s="10">
        <f t="shared" si="35"/>
        <v>145.3030665557371</v>
      </c>
    </row>
    <row r="1427" spans="1:9" x14ac:dyDescent="0.25">
      <c r="A1427" s="20"/>
      <c r="B1427" s="5">
        <f>DATE(YEAR(siječanj!B1427),MONTH(siječanj!B1427)+3,DAY(siječanj!B1427))</f>
        <v>43570</v>
      </c>
      <c r="C1427" s="9">
        <v>14.8333333333333</v>
      </c>
      <c r="D1427">
        <v>0.91845393620610927</v>
      </c>
      <c r="E1427" s="6">
        <v>158.11208209964849</v>
      </c>
      <c r="F1427" s="10">
        <v>111.12589473492706</v>
      </c>
      <c r="G1427" s="10">
        <v>123.63902671065644</v>
      </c>
      <c r="H1427" s="10">
        <v>223.4102266829953</v>
      </c>
      <c r="I1427" s="10">
        <f t="shared" si="35"/>
        <v>145.21866416616567</v>
      </c>
    </row>
    <row r="1428" spans="1:9" x14ac:dyDescent="0.25">
      <c r="A1428" s="20"/>
      <c r="B1428" s="5">
        <f>DATE(YEAR(siječanj!B1428),MONTH(siječanj!B1428)+3,DAY(siječanj!B1428))</f>
        <v>43570</v>
      </c>
      <c r="C1428" s="9">
        <v>14.84375</v>
      </c>
      <c r="D1428">
        <v>0.91845393620610927</v>
      </c>
      <c r="E1428" s="6">
        <v>156.87789296097037</v>
      </c>
      <c r="F1428" s="10">
        <v>93.854839450960199</v>
      </c>
      <c r="G1428" s="10">
        <v>106.21238697623686</v>
      </c>
      <c r="H1428" s="10">
        <v>223.9529685781792</v>
      </c>
      <c r="I1428" s="10">
        <f t="shared" si="35"/>
        <v>144.08511829372392</v>
      </c>
    </row>
    <row r="1429" spans="1:9" x14ac:dyDescent="0.25">
      <c r="A1429" s="20"/>
      <c r="B1429" s="5">
        <f>DATE(YEAR(siječanj!B1429),MONTH(siječanj!B1429)+3,DAY(siječanj!B1429))</f>
        <v>43570</v>
      </c>
      <c r="C1429" s="9">
        <v>14.8541666666667</v>
      </c>
      <c r="D1429">
        <v>0.91845393620610927</v>
      </c>
      <c r="E1429" s="6">
        <v>156.47779024226222</v>
      </c>
      <c r="F1429" s="10">
        <v>87.414508549624472</v>
      </c>
      <c r="G1429" s="10">
        <v>100.17129085711338</v>
      </c>
      <c r="H1429" s="10">
        <v>224.04889833796486</v>
      </c>
      <c r="I1429" s="10">
        <f t="shared" si="35"/>
        <v>143.71764237683965</v>
      </c>
    </row>
    <row r="1430" spans="1:9" x14ac:dyDescent="0.25">
      <c r="A1430" s="20"/>
      <c r="B1430" s="5">
        <f>DATE(YEAR(siječanj!B1430),MONTH(siječanj!B1430)+3,DAY(siječanj!B1430))</f>
        <v>43570</v>
      </c>
      <c r="C1430" s="9">
        <v>14.8645833333333</v>
      </c>
      <c r="D1430">
        <v>0.91845393620610927</v>
      </c>
      <c r="E1430" s="6">
        <v>155.66176401790287</v>
      </c>
      <c r="F1430" s="10">
        <v>84.182677803236643</v>
      </c>
      <c r="G1430" s="10">
        <v>96.117753433250741</v>
      </c>
      <c r="H1430" s="10">
        <v>225.00032618184312</v>
      </c>
      <c r="I1430" s="10">
        <f t="shared" si="35"/>
        <v>142.9681598790294</v>
      </c>
    </row>
    <row r="1431" spans="1:9" x14ac:dyDescent="0.25">
      <c r="A1431" s="20"/>
      <c r="B1431" s="5">
        <f>DATE(YEAR(siječanj!B1431),MONTH(siječanj!B1431)+3,DAY(siječanj!B1431))</f>
        <v>43570</v>
      </c>
      <c r="C1431" s="9">
        <v>14.875</v>
      </c>
      <c r="D1431">
        <v>0.91845393620610927</v>
      </c>
      <c r="E1431" s="6">
        <v>152.61071562727429</v>
      </c>
      <c r="F1431" s="10">
        <v>81.523443906834274</v>
      </c>
      <c r="G1431" s="10">
        <v>88.981413995426934</v>
      </c>
      <c r="H1431" s="10">
        <v>226.40513529468461</v>
      </c>
      <c r="I1431" s="10">
        <f t="shared" si="35"/>
        <v>140.16591247510127</v>
      </c>
    </row>
    <row r="1432" spans="1:9" x14ac:dyDescent="0.25">
      <c r="A1432" s="20"/>
      <c r="B1432" s="5">
        <f>DATE(YEAR(siječanj!B1432),MONTH(siječanj!B1432)+3,DAY(siječanj!B1432))</f>
        <v>43570</v>
      </c>
      <c r="C1432" s="9">
        <v>14.8854166666667</v>
      </c>
      <c r="D1432">
        <v>0.91845393620610927</v>
      </c>
      <c r="E1432" s="6">
        <v>157.81513313533529</v>
      </c>
      <c r="F1432" s="10">
        <v>77.382715447234105</v>
      </c>
      <c r="G1432" s="10">
        <v>73.607723792279742</v>
      </c>
      <c r="H1432" s="10">
        <v>232.45771845826087</v>
      </c>
      <c r="I1432" s="10">
        <f t="shared" si="35"/>
        <v>144.94593022103987</v>
      </c>
    </row>
    <row r="1433" spans="1:9" x14ac:dyDescent="0.25">
      <c r="A1433" s="20"/>
      <c r="B1433" s="5">
        <f>DATE(YEAR(siječanj!B1433),MONTH(siječanj!B1433)+3,DAY(siječanj!B1433))</f>
        <v>43570</v>
      </c>
      <c r="C1433" s="9">
        <v>14.8958333333333</v>
      </c>
      <c r="D1433">
        <v>0.91845393620610927</v>
      </c>
      <c r="E1433" s="6">
        <v>160.01435851287692</v>
      </c>
      <c r="F1433" s="10">
        <v>73.369331961967092</v>
      </c>
      <c r="G1433" s="10">
        <v>63.613177444428857</v>
      </c>
      <c r="H1433" s="10">
        <v>236.51624242878196</v>
      </c>
      <c r="I1433" s="10">
        <f t="shared" si="35"/>
        <v>146.96581742564737</v>
      </c>
    </row>
    <row r="1434" spans="1:9" x14ac:dyDescent="0.25">
      <c r="A1434" s="20"/>
      <c r="B1434" s="5">
        <f>DATE(YEAR(siječanj!B1434),MONTH(siječanj!B1434)+3,DAY(siječanj!B1434))</f>
        <v>43570</v>
      </c>
      <c r="C1434" s="9">
        <v>14.90625</v>
      </c>
      <c r="D1434">
        <v>0.91845393620610927</v>
      </c>
      <c r="E1434" s="6">
        <v>156.67357967736356</v>
      </c>
      <c r="F1434" s="10">
        <v>71.819085802112369</v>
      </c>
      <c r="G1434" s="10">
        <v>60.048624271048006</v>
      </c>
      <c r="H1434" s="10">
        <v>237.83849215968786</v>
      </c>
      <c r="I1434" s="10">
        <f t="shared" si="35"/>
        <v>143.89746595417606</v>
      </c>
    </row>
    <row r="1435" spans="1:9" x14ac:dyDescent="0.25">
      <c r="A1435" s="20"/>
      <c r="B1435" s="5">
        <f>DATE(YEAR(siječanj!B1435),MONTH(siječanj!B1435)+3,DAY(siječanj!B1435))</f>
        <v>43570</v>
      </c>
      <c r="C1435" s="9">
        <v>14.9166666666667</v>
      </c>
      <c r="D1435">
        <v>0.91845393620610927</v>
      </c>
      <c r="E1435" s="6">
        <v>151.66000822888776</v>
      </c>
      <c r="F1435" s="10">
        <v>71.242627945939844</v>
      </c>
      <c r="G1435" s="10">
        <v>57.425834004080116</v>
      </c>
      <c r="H1435" s="10">
        <v>236.172545480715</v>
      </c>
      <c r="I1435" s="10">
        <f t="shared" si="35"/>
        <v>139.29273152287288</v>
      </c>
    </row>
    <row r="1436" spans="1:9" x14ac:dyDescent="0.25">
      <c r="A1436" s="20"/>
      <c r="B1436" s="5">
        <f>DATE(YEAR(siječanj!B1436),MONTH(siječanj!B1436)+3,DAY(siječanj!B1436))</f>
        <v>43570</v>
      </c>
      <c r="C1436" s="9">
        <v>14.9270833333333</v>
      </c>
      <c r="D1436">
        <v>0.91845393620610927</v>
      </c>
      <c r="E1436" s="6">
        <v>144.48572307754904</v>
      </c>
      <c r="F1436" s="10">
        <v>70.065362208088814</v>
      </c>
      <c r="G1436" s="10">
        <v>55.021541690478415</v>
      </c>
      <c r="H1436" s="10">
        <v>237.54123336324383</v>
      </c>
      <c r="I1436" s="10">
        <f t="shared" si="35"/>
        <v>132.70348108616079</v>
      </c>
    </row>
    <row r="1437" spans="1:9" x14ac:dyDescent="0.25">
      <c r="A1437" s="20"/>
      <c r="B1437" s="5">
        <f>DATE(YEAR(siječanj!B1437),MONTH(siječanj!B1437)+3,DAY(siječanj!B1437))</f>
        <v>43570</v>
      </c>
      <c r="C1437" s="9">
        <v>14.9375</v>
      </c>
      <c r="D1437">
        <v>0.91845393620610927</v>
      </c>
      <c r="E1437" s="6">
        <v>134.47693816991386</v>
      </c>
      <c r="F1437" s="10">
        <v>66.904089142333092</v>
      </c>
      <c r="G1437" s="10">
        <v>53.139537154851467</v>
      </c>
      <c r="H1437" s="10">
        <v>236.87447330973038</v>
      </c>
      <c r="I1437" s="10">
        <f t="shared" si="35"/>
        <v>123.51087319110297</v>
      </c>
    </row>
    <row r="1438" spans="1:9" x14ac:dyDescent="0.25">
      <c r="A1438" s="20"/>
      <c r="B1438" s="5">
        <f>DATE(YEAR(siječanj!B1438),MONTH(siječanj!B1438)+3,DAY(siječanj!B1438))</f>
        <v>43570</v>
      </c>
      <c r="C1438" s="9">
        <v>14.9479166666667</v>
      </c>
      <c r="D1438">
        <v>0.91845393620610927</v>
      </c>
      <c r="E1438" s="6">
        <v>122.3178355376849</v>
      </c>
      <c r="F1438" s="10">
        <v>64.915261576974558</v>
      </c>
      <c r="G1438" s="10">
        <v>52.200772649672359</v>
      </c>
      <c r="H1438" s="10">
        <v>235.13983486386081</v>
      </c>
      <c r="I1438" s="10">
        <f t="shared" si="35"/>
        <v>112.34329751779821</v>
      </c>
    </row>
    <row r="1439" spans="1:9" x14ac:dyDescent="0.25">
      <c r="A1439" s="20"/>
      <c r="B1439" s="5">
        <f>DATE(YEAR(siječanj!B1439),MONTH(siječanj!B1439)+3,DAY(siječanj!B1439))</f>
        <v>43570</v>
      </c>
      <c r="C1439" s="9">
        <v>14.9583333333333</v>
      </c>
      <c r="D1439">
        <v>0.91845393620610927</v>
      </c>
      <c r="E1439" s="6">
        <v>110.82195522349934</v>
      </c>
      <c r="F1439" s="10">
        <v>62.821079113061188</v>
      </c>
      <c r="G1439" s="10">
        <v>51.226629418288233</v>
      </c>
      <c r="H1439" s="10">
        <v>234.98078899684307</v>
      </c>
      <c r="I1439" s="10">
        <f t="shared" si="35"/>
        <v>101.78486099308016</v>
      </c>
    </row>
    <row r="1440" spans="1:9" x14ac:dyDescent="0.25">
      <c r="A1440" s="20"/>
      <c r="B1440" s="5">
        <f>DATE(YEAR(siječanj!B1440),MONTH(siječanj!B1440)+3,DAY(siječanj!B1440))</f>
        <v>43570</v>
      </c>
      <c r="C1440" s="9">
        <v>14.96875</v>
      </c>
      <c r="D1440">
        <v>0.91845393620610927</v>
      </c>
      <c r="E1440" s="6">
        <v>100.73790593466228</v>
      </c>
      <c r="F1440" s="10">
        <v>61.017559777080699</v>
      </c>
      <c r="G1440" s="10">
        <v>50.849396826108425</v>
      </c>
      <c r="H1440" s="10">
        <v>234.91905054677201</v>
      </c>
      <c r="I1440" s="10">
        <f t="shared" si="35"/>
        <v>92.523126230851346</v>
      </c>
    </row>
    <row r="1441" spans="1:9" x14ac:dyDescent="0.25">
      <c r="A1441" s="20"/>
      <c r="B1441" s="5">
        <f>DATE(YEAR(siječanj!B1441),MONTH(siječanj!B1441)+3,DAY(siječanj!B1441))</f>
        <v>43570</v>
      </c>
      <c r="C1441" s="9">
        <v>14.9791666666667</v>
      </c>
      <c r="D1441">
        <v>0.91845393620610927</v>
      </c>
      <c r="E1441" s="6">
        <v>91.700940013862891</v>
      </c>
      <c r="F1441" s="10">
        <v>60.581145672347141</v>
      </c>
      <c r="G1441" s="10">
        <v>51.017050404067447</v>
      </c>
      <c r="H1441" s="10">
        <v>234.67886997740999</v>
      </c>
      <c r="I1441" s="10">
        <f t="shared" si="35"/>
        <v>84.223089309532682</v>
      </c>
    </row>
    <row r="1442" spans="1:9" ht="15.75" thickBot="1" x14ac:dyDescent="0.3">
      <c r="A1442" s="20"/>
      <c r="B1442" s="5">
        <f>DATE(YEAR(siječanj!B1442),MONTH(siječanj!B1442)+3,DAY(siječanj!B1442))</f>
        <v>43570</v>
      </c>
      <c r="C1442" s="9">
        <v>14.9895833333333</v>
      </c>
      <c r="D1442">
        <v>0.91845393620610927</v>
      </c>
      <c r="E1442" s="6">
        <v>83.86079309960175</v>
      </c>
      <c r="F1442" s="10">
        <v>58.663120612337366</v>
      </c>
      <c r="G1442" s="10">
        <v>49.898349713465365</v>
      </c>
      <c r="H1442" s="10">
        <v>235.68263378624744</v>
      </c>
      <c r="I1442" s="10">
        <f t="shared" si="35"/>
        <v>77.022275515695355</v>
      </c>
    </row>
    <row r="1443" spans="1:9" x14ac:dyDescent="0.25">
      <c r="A1443" s="19">
        <f t="shared" ref="A1443" si="36">A1347+1</f>
        <v>106</v>
      </c>
      <c r="B1443" s="5">
        <f>DATE(YEAR(siječanj!B1443),MONTH(siječanj!B1443)+3,DAY(siječanj!B1443))</f>
        <v>43571</v>
      </c>
      <c r="C1443" s="9">
        <v>15</v>
      </c>
      <c r="D1443">
        <v>0.91692867304874759</v>
      </c>
      <c r="E1443" s="6">
        <v>76.441920051239222</v>
      </c>
      <c r="F1443" s="10">
        <v>57.848283752554771</v>
      </c>
      <c r="G1443" s="10">
        <v>49.397323690960086</v>
      </c>
      <c r="H1443" s="10">
        <v>236.54715617505474</v>
      </c>
      <c r="I1443" s="10">
        <f t="shared" si="35"/>
        <v>70.091788317881225</v>
      </c>
    </row>
    <row r="1444" spans="1:9" x14ac:dyDescent="0.25">
      <c r="A1444" s="20"/>
      <c r="B1444" s="5">
        <f>DATE(YEAR(siječanj!B1444),MONTH(siječanj!B1444)+3,DAY(siječanj!B1444))</f>
        <v>43571</v>
      </c>
      <c r="C1444" s="9">
        <v>15.0104166666667</v>
      </c>
      <c r="D1444">
        <v>0.91692867304874759</v>
      </c>
      <c r="E1444" s="6">
        <v>70.82467609206725</v>
      </c>
      <c r="F1444" s="10">
        <v>57.566434314420995</v>
      </c>
      <c r="G1444" s="10">
        <v>49.777767422346159</v>
      </c>
      <c r="H1444" s="10">
        <v>236.60220543429179</v>
      </c>
      <c r="I1444" s="10">
        <f t="shared" si="35"/>
        <v>64.941176268206576</v>
      </c>
    </row>
    <row r="1445" spans="1:9" x14ac:dyDescent="0.25">
      <c r="A1445" s="20"/>
      <c r="B1445" s="5">
        <f>DATE(YEAR(siječanj!B1445),MONTH(siječanj!B1445)+3,DAY(siječanj!B1445))</f>
        <v>43571</v>
      </c>
      <c r="C1445" s="9">
        <v>15.0208333333333</v>
      </c>
      <c r="D1445">
        <v>0.91692867304874759</v>
      </c>
      <c r="E1445" s="6">
        <v>66.529465451553619</v>
      </c>
      <c r="F1445" s="10">
        <v>57.078041112880456</v>
      </c>
      <c r="G1445" s="10">
        <v>48.863275115642395</v>
      </c>
      <c r="H1445" s="10">
        <v>236.8375657043062</v>
      </c>
      <c r="I1445" s="10">
        <f t="shared" si="35"/>
        <v>61.00277447513556</v>
      </c>
    </row>
    <row r="1446" spans="1:9" x14ac:dyDescent="0.25">
      <c r="A1446" s="20"/>
      <c r="B1446" s="5">
        <f>DATE(YEAR(siječanj!B1446),MONTH(siječanj!B1446)+3,DAY(siječanj!B1446))</f>
        <v>43571</v>
      </c>
      <c r="C1446" s="9">
        <v>15.03125</v>
      </c>
      <c r="D1446">
        <v>0.91692867304874759</v>
      </c>
      <c r="E1446" s="6">
        <v>63.069449023595453</v>
      </c>
      <c r="F1446" s="10">
        <v>56.610955688727636</v>
      </c>
      <c r="G1446" s="10">
        <v>49.111122881353829</v>
      </c>
      <c r="H1446" s="10">
        <v>236.62149863740916</v>
      </c>
      <c r="I1446" s="10">
        <f t="shared" si="35"/>
        <v>57.830186203121009</v>
      </c>
    </row>
    <row r="1447" spans="1:9" x14ac:dyDescent="0.25">
      <c r="A1447" s="20"/>
      <c r="B1447" s="5">
        <f>DATE(YEAR(siječanj!B1447),MONTH(siječanj!B1447)+3,DAY(siječanj!B1447))</f>
        <v>43571</v>
      </c>
      <c r="C1447" s="9">
        <v>15.0416666666667</v>
      </c>
      <c r="D1447">
        <v>0.91692867304874759</v>
      </c>
      <c r="E1447" s="6">
        <v>59.804451737686342</v>
      </c>
      <c r="F1447" s="10">
        <v>56.209663897032293</v>
      </c>
      <c r="G1447" s="10">
        <v>48.830200381817882</v>
      </c>
      <c r="H1447" s="10">
        <v>236.51341207866687</v>
      </c>
      <c r="I1447" s="10">
        <f t="shared" si="35"/>
        <v>54.836416574244602</v>
      </c>
    </row>
    <row r="1448" spans="1:9" x14ac:dyDescent="0.25">
      <c r="A1448" s="20"/>
      <c r="B1448" s="5">
        <f>DATE(YEAR(siječanj!B1448),MONTH(siječanj!B1448)+3,DAY(siječanj!B1448))</f>
        <v>43571</v>
      </c>
      <c r="C1448" s="9">
        <v>15.0520833333333</v>
      </c>
      <c r="D1448">
        <v>0.91692867304874759</v>
      </c>
      <c r="E1448" s="6">
        <v>58.175767335780137</v>
      </c>
      <c r="F1448" s="10">
        <v>55.367394628425998</v>
      </c>
      <c r="G1448" s="10">
        <v>47.178201719687571</v>
      </c>
      <c r="H1448" s="10">
        <v>236.82149203695067</v>
      </c>
      <c r="I1448" s="10">
        <f t="shared" si="35"/>
        <v>53.343029146789554</v>
      </c>
    </row>
    <row r="1449" spans="1:9" x14ac:dyDescent="0.25">
      <c r="A1449" s="20"/>
      <c r="B1449" s="5">
        <f>DATE(YEAR(siječanj!B1449),MONTH(siječanj!B1449)+3,DAY(siječanj!B1449))</f>
        <v>43571</v>
      </c>
      <c r="C1449" s="9">
        <v>15.0625</v>
      </c>
      <c r="D1449">
        <v>0.91692867304874759</v>
      </c>
      <c r="E1449" s="6">
        <v>56.207175242208876</v>
      </c>
      <c r="F1449" s="10">
        <v>54.983930892326107</v>
      </c>
      <c r="G1449" s="10">
        <v>47.321567043475213</v>
      </c>
      <c r="H1449" s="10">
        <v>236.3566362945092</v>
      </c>
      <c r="I1449" s="10">
        <f t="shared" si="35"/>
        <v>51.537970610657005</v>
      </c>
    </row>
    <row r="1450" spans="1:9" x14ac:dyDescent="0.25">
      <c r="A1450" s="20"/>
      <c r="B1450" s="5">
        <f>DATE(YEAR(siječanj!B1450),MONTH(siječanj!B1450)+3,DAY(siječanj!B1450))</f>
        <v>43571</v>
      </c>
      <c r="C1450" s="9">
        <v>15.0729166666667</v>
      </c>
      <c r="D1450">
        <v>0.91692867304874759</v>
      </c>
      <c r="E1450" s="6">
        <v>54.99856360492123</v>
      </c>
      <c r="F1450" s="10">
        <v>55.047043493460365</v>
      </c>
      <c r="G1450" s="10">
        <v>46.856465640840007</v>
      </c>
      <c r="H1450" s="10">
        <v>236.59369737583347</v>
      </c>
      <c r="I1450" s="10">
        <f t="shared" si="35"/>
        <v>50.429759945847564</v>
      </c>
    </row>
    <row r="1451" spans="1:9" x14ac:dyDescent="0.25">
      <c r="A1451" s="20"/>
      <c r="B1451" s="5">
        <f>DATE(YEAR(siječanj!B1451),MONTH(siječanj!B1451)+3,DAY(siječanj!B1451))</f>
        <v>43571</v>
      </c>
      <c r="C1451" s="9">
        <v>15.0833333333333</v>
      </c>
      <c r="D1451">
        <v>0.91692867304874759</v>
      </c>
      <c r="E1451" s="6">
        <v>53.878944638672465</v>
      </c>
      <c r="F1451" s="10">
        <v>55.068768676922353</v>
      </c>
      <c r="G1451" s="10">
        <v>47.500929237765064</v>
      </c>
      <c r="H1451" s="10">
        <v>236.70000308508662</v>
      </c>
      <c r="I1451" s="10">
        <f t="shared" si="35"/>
        <v>49.403149212804877</v>
      </c>
    </row>
    <row r="1452" spans="1:9" x14ac:dyDescent="0.25">
      <c r="A1452" s="20"/>
      <c r="B1452" s="5">
        <f>DATE(YEAR(siječanj!B1452),MONTH(siječanj!B1452)+3,DAY(siječanj!B1452))</f>
        <v>43571</v>
      </c>
      <c r="C1452" s="9">
        <v>15.09375</v>
      </c>
      <c r="D1452">
        <v>0.91692867304874759</v>
      </c>
      <c r="E1452" s="6">
        <v>52.896619489896331</v>
      </c>
      <c r="F1452" s="10">
        <v>55.147044356408614</v>
      </c>
      <c r="G1452" s="10">
        <v>47.5410403803753</v>
      </c>
      <c r="H1452" s="10">
        <v>236.9031609941417</v>
      </c>
      <c r="I1452" s="10">
        <f t="shared" si="35"/>
        <v>48.502427117635165</v>
      </c>
    </row>
    <row r="1453" spans="1:9" x14ac:dyDescent="0.25">
      <c r="A1453" s="20"/>
      <c r="B1453" s="5">
        <f>DATE(YEAR(siječanj!B1453),MONTH(siječanj!B1453)+3,DAY(siječanj!B1453))</f>
        <v>43571</v>
      </c>
      <c r="C1453" s="9">
        <v>15.1041666666667</v>
      </c>
      <c r="D1453">
        <v>0.91692867304874759</v>
      </c>
      <c r="E1453" s="6">
        <v>52.994042700746164</v>
      </c>
      <c r="F1453" s="10">
        <v>56.035681820938862</v>
      </c>
      <c r="G1453" s="10">
        <v>48.851353761339141</v>
      </c>
      <c r="H1453" s="10">
        <v>236.58758646084482</v>
      </c>
      <c r="I1453" s="10">
        <f t="shared" si="35"/>
        <v>48.591757253083848</v>
      </c>
    </row>
    <row r="1454" spans="1:9" x14ac:dyDescent="0.25">
      <c r="A1454" s="20"/>
      <c r="B1454" s="5">
        <f>DATE(YEAR(siječanj!B1454),MONTH(siječanj!B1454)+3,DAY(siječanj!B1454))</f>
        <v>43571</v>
      </c>
      <c r="C1454" s="9">
        <v>15.1145833333333</v>
      </c>
      <c r="D1454">
        <v>0.91692867304874759</v>
      </c>
      <c r="E1454" s="6">
        <v>52.50968719414967</v>
      </c>
      <c r="F1454" s="10">
        <v>55.961190890760683</v>
      </c>
      <c r="G1454" s="10">
        <v>48.387986373875314</v>
      </c>
      <c r="H1454" s="10">
        <v>236.40010302872608</v>
      </c>
      <c r="I1454" s="10">
        <f t="shared" si="35"/>
        <v>48.147637801136469</v>
      </c>
    </row>
    <row r="1455" spans="1:9" x14ac:dyDescent="0.25">
      <c r="A1455" s="20"/>
      <c r="B1455" s="5">
        <f>DATE(YEAR(siječanj!B1455),MONTH(siječanj!B1455)+3,DAY(siječanj!B1455))</f>
        <v>43571</v>
      </c>
      <c r="C1455" s="9">
        <v>15.125</v>
      </c>
      <c r="D1455">
        <v>0.91692867304874759</v>
      </c>
      <c r="E1455" s="6">
        <v>52.832495571228144</v>
      </c>
      <c r="F1455" s="10">
        <v>55.446103768066308</v>
      </c>
      <c r="G1455" s="10">
        <v>47.896718200633075</v>
      </c>
      <c r="H1455" s="10">
        <v>236.44588386680158</v>
      </c>
      <c r="I1455" s="10">
        <f t="shared" si="35"/>
        <v>48.443630057980059</v>
      </c>
    </row>
    <row r="1456" spans="1:9" x14ac:dyDescent="0.25">
      <c r="A1456" s="20"/>
      <c r="B1456" s="5">
        <f>DATE(YEAR(siječanj!B1456),MONTH(siječanj!B1456)+3,DAY(siječanj!B1456))</f>
        <v>43571</v>
      </c>
      <c r="C1456" s="9">
        <v>15.1354166666667</v>
      </c>
      <c r="D1456">
        <v>0.91692867304874759</v>
      </c>
      <c r="E1456" s="6">
        <v>53.305543850815731</v>
      </c>
      <c r="F1456" s="10">
        <v>55.2241962503103</v>
      </c>
      <c r="G1456" s="10">
        <v>48.212200585876438</v>
      </c>
      <c r="H1456" s="10">
        <v>236.20926599689511</v>
      </c>
      <c r="I1456" s="10">
        <f t="shared" si="35"/>
        <v>48.877381589270293</v>
      </c>
    </row>
    <row r="1457" spans="1:9" x14ac:dyDescent="0.25">
      <c r="A1457" s="20"/>
      <c r="B1457" s="5">
        <f>DATE(YEAR(siječanj!B1457),MONTH(siječanj!B1457)+3,DAY(siječanj!B1457))</f>
        <v>43571</v>
      </c>
      <c r="C1457" s="9">
        <v>15.1458333333333</v>
      </c>
      <c r="D1457">
        <v>0.91692867304874759</v>
      </c>
      <c r="E1457" s="6">
        <v>53.813735758269509</v>
      </c>
      <c r="F1457" s="10">
        <v>55.04673846594455</v>
      </c>
      <c r="G1457" s="10">
        <v>47.396470879385312</v>
      </c>
      <c r="H1457" s="10">
        <v>235.91257046913782</v>
      </c>
      <c r="I1457" s="10">
        <f t="shared" si="35"/>
        <v>49.343357320625998</v>
      </c>
    </row>
    <row r="1458" spans="1:9" x14ac:dyDescent="0.25">
      <c r="A1458" s="20"/>
      <c r="B1458" s="5">
        <f>DATE(YEAR(siječanj!B1458),MONTH(siječanj!B1458)+3,DAY(siječanj!B1458))</f>
        <v>43571</v>
      </c>
      <c r="C1458" s="9">
        <v>15.15625</v>
      </c>
      <c r="D1458">
        <v>0.91692867304874759</v>
      </c>
      <c r="E1458" s="6">
        <v>54.482821634379938</v>
      </c>
      <c r="F1458" s="10">
        <v>54.473435236448751</v>
      </c>
      <c r="G1458" s="10">
        <v>47.334736728144897</v>
      </c>
      <c r="H1458" s="10">
        <v>235.99778911958026</v>
      </c>
      <c r="I1458" s="10">
        <f t="shared" si="35"/>
        <v>49.956861345163595</v>
      </c>
    </row>
    <row r="1459" spans="1:9" x14ac:dyDescent="0.25">
      <c r="A1459" s="20"/>
      <c r="B1459" s="5">
        <f>DATE(YEAR(siječanj!B1459),MONTH(siječanj!B1459)+3,DAY(siječanj!B1459))</f>
        <v>43571</v>
      </c>
      <c r="C1459" s="9">
        <v>15.1666666666667</v>
      </c>
      <c r="D1459">
        <v>0.91692867304874759</v>
      </c>
      <c r="E1459" s="6">
        <v>57.184346574583429</v>
      </c>
      <c r="F1459" s="10">
        <v>54.665502233414095</v>
      </c>
      <c r="G1459" s="10">
        <v>47.7006861799387</v>
      </c>
      <c r="H1459" s="10">
        <v>236.06986249955193</v>
      </c>
      <c r="I1459" s="10">
        <f t="shared" si="35"/>
        <v>52.433967023792476</v>
      </c>
    </row>
    <row r="1460" spans="1:9" x14ac:dyDescent="0.25">
      <c r="A1460" s="20"/>
      <c r="B1460" s="5">
        <f>DATE(YEAR(siječanj!B1460),MONTH(siječanj!B1460)+3,DAY(siječanj!B1460))</f>
        <v>43571</v>
      </c>
      <c r="C1460" s="9">
        <v>15.1770833333333</v>
      </c>
      <c r="D1460">
        <v>0.91692867304874759</v>
      </c>
      <c r="E1460" s="6">
        <v>59.489131879662843</v>
      </c>
      <c r="F1460" s="10">
        <v>54.728747280706543</v>
      </c>
      <c r="G1460" s="10">
        <v>49.119772887590706</v>
      </c>
      <c r="H1460" s="10">
        <v>235.28932317179431</v>
      </c>
      <c r="I1460" s="10">
        <f t="shared" si="35"/>
        <v>54.5472907552412</v>
      </c>
    </row>
    <row r="1461" spans="1:9" x14ac:dyDescent="0.25">
      <c r="A1461" s="20"/>
      <c r="B1461" s="5">
        <f>DATE(YEAR(siječanj!B1461),MONTH(siječanj!B1461)+3,DAY(siječanj!B1461))</f>
        <v>43571</v>
      </c>
      <c r="C1461" s="9">
        <v>15.1875</v>
      </c>
      <c r="D1461">
        <v>0.91692867304874759</v>
      </c>
      <c r="E1461" s="6">
        <v>63.307081452297638</v>
      </c>
      <c r="F1461" s="10">
        <v>54.59282140073109</v>
      </c>
      <c r="G1461" s="10">
        <v>47.464763782454519</v>
      </c>
      <c r="H1461" s="10">
        <v>226.47209723643147</v>
      </c>
      <c r="I1461" s="10">
        <f t="shared" si="35"/>
        <v>58.048078190644254</v>
      </c>
    </row>
    <row r="1462" spans="1:9" x14ac:dyDescent="0.25">
      <c r="A1462" s="20"/>
      <c r="B1462" s="5">
        <f>DATE(YEAR(siječanj!B1462),MONTH(siječanj!B1462)+3,DAY(siječanj!B1462))</f>
        <v>43571</v>
      </c>
      <c r="C1462" s="9">
        <v>15.1979166666667</v>
      </c>
      <c r="D1462">
        <v>0.91692867304874759</v>
      </c>
      <c r="E1462" s="6">
        <v>67.911831775005368</v>
      </c>
      <c r="F1462" s="10">
        <v>55.365223314135775</v>
      </c>
      <c r="G1462" s="10">
        <v>46.976666609178466</v>
      </c>
      <c r="H1462" s="10">
        <v>207.30172971328147</v>
      </c>
      <c r="I1462" s="10">
        <f t="shared" si="35"/>
        <v>62.270305793765445</v>
      </c>
    </row>
    <row r="1463" spans="1:9" x14ac:dyDescent="0.25">
      <c r="A1463" s="20"/>
      <c r="B1463" s="5">
        <f>DATE(YEAR(siječanj!B1463),MONTH(siječanj!B1463)+3,DAY(siječanj!B1463))</f>
        <v>43571</v>
      </c>
      <c r="C1463" s="9">
        <v>15.2083333333333</v>
      </c>
      <c r="D1463">
        <v>0.91692867304874759</v>
      </c>
      <c r="E1463" s="6">
        <v>74.045567152211532</v>
      </c>
      <c r="F1463" s="10">
        <v>56.14840152859265</v>
      </c>
      <c r="G1463" s="10">
        <v>48.00403848683041</v>
      </c>
      <c r="H1463" s="10">
        <v>192.62071667260145</v>
      </c>
      <c r="I1463" s="10">
        <f t="shared" si="35"/>
        <v>67.894503634019259</v>
      </c>
    </row>
    <row r="1464" spans="1:9" x14ac:dyDescent="0.25">
      <c r="A1464" s="20"/>
      <c r="B1464" s="5">
        <f>DATE(YEAR(siječanj!B1464),MONTH(siječanj!B1464)+3,DAY(siječanj!B1464))</f>
        <v>43571</v>
      </c>
      <c r="C1464" s="9">
        <v>15.21875</v>
      </c>
      <c r="D1464">
        <v>0.91692867304874759</v>
      </c>
      <c r="E1464" s="6">
        <v>80.295726963988415</v>
      </c>
      <c r="F1464" s="10">
        <v>60.965135179559823</v>
      </c>
      <c r="G1464" s="10">
        <v>48.034154958661148</v>
      </c>
      <c r="H1464" s="10">
        <v>169.70187307594742</v>
      </c>
      <c r="I1464" s="10">
        <f t="shared" si="35"/>
        <v>73.625454376574439</v>
      </c>
    </row>
    <row r="1465" spans="1:9" x14ac:dyDescent="0.25">
      <c r="A1465" s="20"/>
      <c r="B1465" s="5">
        <f>DATE(YEAR(siječanj!B1465),MONTH(siječanj!B1465)+3,DAY(siječanj!B1465))</f>
        <v>43571</v>
      </c>
      <c r="C1465" s="9">
        <v>15.2291666666667</v>
      </c>
      <c r="D1465">
        <v>0.91692867304874759</v>
      </c>
      <c r="E1465" s="6">
        <v>85.196075260230742</v>
      </c>
      <c r="F1465" s="10">
        <v>66.632478193578876</v>
      </c>
      <c r="G1465" s="10">
        <v>50.424069396466805</v>
      </c>
      <c r="H1465" s="10">
        <v>143.45857767106693</v>
      </c>
      <c r="I1465" s="10">
        <f t="shared" si="35"/>
        <v>78.118724237324614</v>
      </c>
    </row>
    <row r="1466" spans="1:9" x14ac:dyDescent="0.25">
      <c r="A1466" s="20"/>
      <c r="B1466" s="5">
        <f>DATE(YEAR(siječanj!B1466),MONTH(siječanj!B1466)+3,DAY(siječanj!B1466))</f>
        <v>43571</v>
      </c>
      <c r="C1466" s="9">
        <v>15.2395833333333</v>
      </c>
      <c r="D1466">
        <v>0.91692867304874759</v>
      </c>
      <c r="E1466" s="6">
        <v>90.787712931287345</v>
      </c>
      <c r="F1466" s="10">
        <v>68.11723574849195</v>
      </c>
      <c r="G1466" s="10">
        <v>53.885360360822233</v>
      </c>
      <c r="H1466" s="10">
        <v>112.93569984781256</v>
      </c>
      <c r="I1466" s="10">
        <f t="shared" si="35"/>
        <v>83.245857147215929</v>
      </c>
    </row>
    <row r="1467" spans="1:9" x14ac:dyDescent="0.25">
      <c r="A1467" s="20"/>
      <c r="B1467" s="5">
        <f>DATE(YEAR(siječanj!B1467),MONTH(siječanj!B1467)+3,DAY(siječanj!B1467))</f>
        <v>43571</v>
      </c>
      <c r="C1467" s="9">
        <v>15.25</v>
      </c>
      <c r="D1467">
        <v>0.91692867304874759</v>
      </c>
      <c r="E1467" s="6">
        <v>95.845773766762775</v>
      </c>
      <c r="F1467" s="10">
        <v>72.610728530133116</v>
      </c>
      <c r="G1467" s="10">
        <v>65.212846579269083</v>
      </c>
      <c r="H1467" s="10">
        <v>66.491220206345332</v>
      </c>
      <c r="I1467" s="10">
        <f t="shared" si="35"/>
        <v>87.883738157288249</v>
      </c>
    </row>
    <row r="1468" spans="1:9" x14ac:dyDescent="0.25">
      <c r="A1468" s="20"/>
      <c r="B1468" s="5">
        <f>DATE(YEAR(siječanj!B1468),MONTH(siječanj!B1468)+3,DAY(siječanj!B1468))</f>
        <v>43571</v>
      </c>
      <c r="C1468" s="9">
        <v>15.2604166666667</v>
      </c>
      <c r="D1468">
        <v>0.91692867304874759</v>
      </c>
      <c r="E1468" s="6">
        <v>98.906777400975955</v>
      </c>
      <c r="F1468" s="10">
        <v>89.923548502647094</v>
      </c>
      <c r="G1468" s="10">
        <v>83.575621698642649</v>
      </c>
      <c r="H1468" s="10">
        <v>34.766220955001202</v>
      </c>
      <c r="I1468" s="10">
        <f t="shared" si="35"/>
        <v>90.690460157804736</v>
      </c>
    </row>
    <row r="1469" spans="1:9" x14ac:dyDescent="0.25">
      <c r="A1469" s="20"/>
      <c r="B1469" s="5">
        <f>DATE(YEAR(siječanj!B1469),MONTH(siječanj!B1469)+3,DAY(siječanj!B1469))</f>
        <v>43571</v>
      </c>
      <c r="C1469" s="9">
        <v>15.2708333333333</v>
      </c>
      <c r="D1469">
        <v>0.91692867304874759</v>
      </c>
      <c r="E1469" s="6">
        <v>101.08244630374378</v>
      </c>
      <c r="F1469" s="10">
        <v>99.951344139172306</v>
      </c>
      <c r="G1469" s="10">
        <v>95.476966590716856</v>
      </c>
      <c r="H1469" s="10">
        <v>18.600124509562736</v>
      </c>
      <c r="I1469" s="10">
        <f t="shared" si="35"/>
        <v>92.685393357813069</v>
      </c>
    </row>
    <row r="1470" spans="1:9" x14ac:dyDescent="0.25">
      <c r="A1470" s="20"/>
      <c r="B1470" s="5">
        <f>DATE(YEAR(siječanj!B1470),MONTH(siječanj!B1470)+3,DAY(siječanj!B1470))</f>
        <v>43571</v>
      </c>
      <c r="C1470" s="9">
        <v>15.28125</v>
      </c>
      <c r="D1470">
        <v>0.91692867304874759</v>
      </c>
      <c r="E1470" s="6">
        <v>102.03658726355809</v>
      </c>
      <c r="F1470" s="10">
        <v>109.80383323802225</v>
      </c>
      <c r="G1470" s="10">
        <v>103.83440192058248</v>
      </c>
      <c r="H1470" s="10">
        <v>11.964686316297904</v>
      </c>
      <c r="I1470" s="10">
        <f t="shared" si="35"/>
        <v>93.560272561997053</v>
      </c>
    </row>
    <row r="1471" spans="1:9" x14ac:dyDescent="0.25">
      <c r="A1471" s="20"/>
      <c r="B1471" s="5">
        <f>DATE(YEAR(siječanj!B1471),MONTH(siječanj!B1471)+3,DAY(siječanj!B1471))</f>
        <v>43571</v>
      </c>
      <c r="C1471" s="9">
        <v>15.2916666666667</v>
      </c>
      <c r="D1471">
        <v>0.91692867304874759</v>
      </c>
      <c r="E1471" s="6">
        <v>99.971341259543593</v>
      </c>
      <c r="F1471" s="10">
        <v>116.06642139507612</v>
      </c>
      <c r="G1471" s="10">
        <v>109.80447566831141</v>
      </c>
      <c r="H1471" s="10">
        <v>4.7574563706766009</v>
      </c>
      <c r="I1471" s="10">
        <f t="shared" si="35"/>
        <v>91.666589284016823</v>
      </c>
    </row>
    <row r="1472" spans="1:9" x14ac:dyDescent="0.25">
      <c r="A1472" s="20"/>
      <c r="B1472" s="5">
        <f>DATE(YEAR(siječanj!B1472),MONTH(siječanj!B1472)+3,DAY(siječanj!B1472))</f>
        <v>43571</v>
      </c>
      <c r="C1472" s="9">
        <v>15.3020833333333</v>
      </c>
      <c r="D1472">
        <v>0.91692867304874759</v>
      </c>
      <c r="E1472" s="6">
        <v>97.318822244210935</v>
      </c>
      <c r="F1472" s="10">
        <v>129.13142015529894</v>
      </c>
      <c r="G1472" s="10">
        <v>120.6930232408061</v>
      </c>
      <c r="H1472" s="10">
        <v>3.3632493151590341</v>
      </c>
      <c r="I1472" s="10">
        <f t="shared" si="35"/>
        <v>89.234418543051277</v>
      </c>
    </row>
    <row r="1473" spans="1:9" x14ac:dyDescent="0.25">
      <c r="A1473" s="20"/>
      <c r="B1473" s="5">
        <f>DATE(YEAR(siječanj!B1473),MONTH(siječanj!B1473)+3,DAY(siječanj!B1473))</f>
        <v>43571</v>
      </c>
      <c r="C1473" s="9">
        <v>15.3125</v>
      </c>
      <c r="D1473">
        <v>0.91692867304874759</v>
      </c>
      <c r="E1473" s="6">
        <v>97.117069986473922</v>
      </c>
      <c r="F1473" s="10">
        <v>135.45116886340872</v>
      </c>
      <c r="G1473" s="10">
        <v>133.34281644515218</v>
      </c>
      <c r="H1473" s="10">
        <v>3.8432602868486772</v>
      </c>
      <c r="I1473" s="10">
        <f t="shared" si="35"/>
        <v>89.049426113079889</v>
      </c>
    </row>
    <row r="1474" spans="1:9" x14ac:dyDescent="0.25">
      <c r="A1474" s="20"/>
      <c r="B1474" s="5">
        <f>DATE(YEAR(siječanj!B1474),MONTH(siječanj!B1474)+3,DAY(siječanj!B1474))</f>
        <v>43571</v>
      </c>
      <c r="C1474" s="9">
        <v>15.3229166666667</v>
      </c>
      <c r="D1474">
        <v>0.91692867304874759</v>
      </c>
      <c r="E1474" s="6">
        <v>96.194658946011771</v>
      </c>
      <c r="F1474" s="10">
        <v>139.35576990408794</v>
      </c>
      <c r="G1474" s="10">
        <v>146.51260547686456</v>
      </c>
      <c r="H1474" s="10">
        <v>3.4788824737309385</v>
      </c>
      <c r="I1474" s="10">
        <f t="shared" si="35"/>
        <v>88.203640981743405</v>
      </c>
    </row>
    <row r="1475" spans="1:9" x14ac:dyDescent="0.25">
      <c r="A1475" s="20"/>
      <c r="B1475" s="5">
        <f>DATE(YEAR(siječanj!B1475),MONTH(siječanj!B1475)+3,DAY(siječanj!B1475))</f>
        <v>43571</v>
      </c>
      <c r="C1475" s="9">
        <v>15.3333333333333</v>
      </c>
      <c r="D1475">
        <v>0.91692867304874759</v>
      </c>
      <c r="E1475" s="6">
        <v>97.616061061064428</v>
      </c>
      <c r="F1475" s="10">
        <v>169.45502225800593</v>
      </c>
      <c r="G1475" s="10">
        <v>154.10930988699434</v>
      </c>
      <c r="H1475" s="10">
        <v>2.387249750239373</v>
      </c>
      <c r="I1475" s="10">
        <f t="shared" si="35"/>
        <v>89.506965336967326</v>
      </c>
    </row>
    <row r="1476" spans="1:9" x14ac:dyDescent="0.25">
      <c r="A1476" s="20"/>
      <c r="B1476" s="5">
        <f>DATE(YEAR(siječanj!B1476),MONTH(siječanj!B1476)+3,DAY(siječanj!B1476))</f>
        <v>43571</v>
      </c>
      <c r="C1476" s="9">
        <v>15.34375</v>
      </c>
      <c r="D1476">
        <v>0.91692867304874759</v>
      </c>
      <c r="E1476" s="6">
        <v>98.470983113982953</v>
      </c>
      <c r="F1476" s="10">
        <v>170.93613152328905</v>
      </c>
      <c r="G1476" s="10">
        <v>176.22829903719858</v>
      </c>
      <c r="H1476" s="10">
        <v>2.0853067193525066</v>
      </c>
      <c r="I1476" s="10">
        <f t="shared" ref="I1476:I1539" si="37">D1476*E1476</f>
        <v>90.290867880510021</v>
      </c>
    </row>
    <row r="1477" spans="1:9" x14ac:dyDescent="0.25">
      <c r="A1477" s="20"/>
      <c r="B1477" s="5">
        <f>DATE(YEAR(siječanj!B1477),MONTH(siječanj!B1477)+3,DAY(siječanj!B1477))</f>
        <v>43571</v>
      </c>
      <c r="C1477" s="9">
        <v>15.3541666666667</v>
      </c>
      <c r="D1477">
        <v>0.91692867304874759</v>
      </c>
      <c r="E1477" s="6">
        <v>97.879967828428633</v>
      </c>
      <c r="F1477" s="10">
        <v>199.49667658719397</v>
      </c>
      <c r="G1477" s="10">
        <v>181.15880660613982</v>
      </c>
      <c r="H1477" s="10">
        <v>2.4008722483541964</v>
      </c>
      <c r="I1477" s="10">
        <f t="shared" si="37"/>
        <v>89.748949018975168</v>
      </c>
    </row>
    <row r="1478" spans="1:9" x14ac:dyDescent="0.25">
      <c r="A1478" s="20"/>
      <c r="B1478" s="5">
        <f>DATE(YEAR(siječanj!B1478),MONTH(siječanj!B1478)+3,DAY(siječanj!B1478))</f>
        <v>43571</v>
      </c>
      <c r="C1478" s="9">
        <v>15.3645833333333</v>
      </c>
      <c r="D1478">
        <v>0.91692867304874759</v>
      </c>
      <c r="E1478" s="6">
        <v>98.132969390286732</v>
      </c>
      <c r="F1478" s="10">
        <v>186.56522770313924</v>
      </c>
      <c r="G1478" s="10">
        <v>181.51589732764833</v>
      </c>
      <c r="H1478" s="10">
        <v>1.7874156212920962</v>
      </c>
      <c r="I1478" s="10">
        <f t="shared" si="37"/>
        <v>89.980933405368972</v>
      </c>
    </row>
    <row r="1479" spans="1:9" x14ac:dyDescent="0.25">
      <c r="A1479" s="20"/>
      <c r="B1479" s="5">
        <f>DATE(YEAR(siječanj!B1479),MONTH(siječanj!B1479)+3,DAY(siječanj!B1479))</f>
        <v>43571</v>
      </c>
      <c r="C1479" s="9">
        <v>15.375</v>
      </c>
      <c r="D1479">
        <v>0.91692867304874759</v>
      </c>
      <c r="E1479" s="6">
        <v>98.452500051310139</v>
      </c>
      <c r="F1479" s="10">
        <v>205.30862271130948</v>
      </c>
      <c r="G1479" s="10">
        <v>186.91213648529398</v>
      </c>
      <c r="H1479" s="10">
        <v>1.4289526296237434</v>
      </c>
      <c r="I1479" s="10">
        <f t="shared" si="37"/>
        <v>90.273920230379559</v>
      </c>
    </row>
    <row r="1480" spans="1:9" x14ac:dyDescent="0.25">
      <c r="A1480" s="20"/>
      <c r="B1480" s="5">
        <f>DATE(YEAR(siječanj!B1480),MONTH(siječanj!B1480)+3,DAY(siječanj!B1480))</f>
        <v>43571</v>
      </c>
      <c r="C1480" s="9">
        <v>15.3854166666667</v>
      </c>
      <c r="D1480">
        <v>0.91692867304874759</v>
      </c>
      <c r="E1480" s="6">
        <v>99.52671937446523</v>
      </c>
      <c r="F1480" s="10">
        <v>192.5035194351216</v>
      </c>
      <c r="G1480" s="10">
        <v>182.72146736162784</v>
      </c>
      <c r="H1480" s="10">
        <v>1.4150790117214036</v>
      </c>
      <c r="I1480" s="10">
        <f t="shared" si="37"/>
        <v>91.258902728923488</v>
      </c>
    </row>
    <row r="1481" spans="1:9" x14ac:dyDescent="0.25">
      <c r="A1481" s="20"/>
      <c r="B1481" s="5">
        <f>DATE(YEAR(siječanj!B1481),MONTH(siječanj!B1481)+3,DAY(siječanj!B1481))</f>
        <v>43571</v>
      </c>
      <c r="C1481" s="9">
        <v>15.3958333333333</v>
      </c>
      <c r="D1481">
        <v>0.91692867304874759</v>
      </c>
      <c r="E1481" s="6">
        <v>98.951124839642503</v>
      </c>
      <c r="F1481" s="10">
        <v>190.22547762253029</v>
      </c>
      <c r="G1481" s="10">
        <v>184.87973423101766</v>
      </c>
      <c r="H1481" s="10">
        <v>1.5744200195252627</v>
      </c>
      <c r="I1481" s="10">
        <f t="shared" si="37"/>
        <v>90.731123595894374</v>
      </c>
    </row>
    <row r="1482" spans="1:9" x14ac:dyDescent="0.25">
      <c r="A1482" s="20"/>
      <c r="B1482" s="5">
        <f>DATE(YEAR(siječanj!B1482),MONTH(siječanj!B1482)+3,DAY(siječanj!B1482))</f>
        <v>43571</v>
      </c>
      <c r="C1482" s="9">
        <v>15.40625</v>
      </c>
      <c r="D1482">
        <v>0.91692867304874759</v>
      </c>
      <c r="E1482" s="6">
        <v>98.779488459372246</v>
      </c>
      <c r="F1482" s="10">
        <v>177.20580755656567</v>
      </c>
      <c r="G1482" s="10">
        <v>190.89434647953749</v>
      </c>
      <c r="H1482" s="10">
        <v>1.4907851245554726</v>
      </c>
      <c r="I1482" s="10">
        <f t="shared" si="37"/>
        <v>90.573745277486267</v>
      </c>
    </row>
    <row r="1483" spans="1:9" x14ac:dyDescent="0.25">
      <c r="A1483" s="20"/>
      <c r="B1483" s="5">
        <f>DATE(YEAR(siječanj!B1483),MONTH(siječanj!B1483)+3,DAY(siječanj!B1483))</f>
        <v>43571</v>
      </c>
      <c r="C1483" s="9">
        <v>15.4166666666667</v>
      </c>
      <c r="D1483">
        <v>0.91692867304874759</v>
      </c>
      <c r="E1483" s="6">
        <v>99.567383104991123</v>
      </c>
      <c r="F1483" s="10">
        <v>176.92771075958044</v>
      </c>
      <c r="G1483" s="10">
        <v>190.69245412979168</v>
      </c>
      <c r="H1483" s="10">
        <v>1.2863025836331627</v>
      </c>
      <c r="I1483" s="10">
        <f t="shared" si="37"/>
        <v>91.296188469395801</v>
      </c>
    </row>
    <row r="1484" spans="1:9" x14ac:dyDescent="0.25">
      <c r="A1484" s="20"/>
      <c r="B1484" s="5">
        <f>DATE(YEAR(siječanj!B1484),MONTH(siječanj!B1484)+3,DAY(siječanj!B1484))</f>
        <v>43571</v>
      </c>
      <c r="C1484" s="9">
        <v>15.4270833333333</v>
      </c>
      <c r="D1484">
        <v>0.91692867304874759</v>
      </c>
      <c r="E1484" s="6">
        <v>99.60988223739038</v>
      </c>
      <c r="F1484" s="10">
        <v>195.06049687036662</v>
      </c>
      <c r="G1484" s="10">
        <v>186.46208729768813</v>
      </c>
      <c r="H1484" s="10">
        <v>1.3185359593869361</v>
      </c>
      <c r="I1484" s="10">
        <f t="shared" si="37"/>
        <v>91.335157142472369</v>
      </c>
    </row>
    <row r="1485" spans="1:9" x14ac:dyDescent="0.25">
      <c r="A1485" s="20"/>
      <c r="B1485" s="5">
        <f>DATE(YEAR(siječanj!B1485),MONTH(siječanj!B1485)+3,DAY(siječanj!B1485))</f>
        <v>43571</v>
      </c>
      <c r="C1485" s="9">
        <v>15.4375</v>
      </c>
      <c r="D1485">
        <v>0.91692867304874759</v>
      </c>
      <c r="E1485" s="6">
        <v>99.664416206086386</v>
      </c>
      <c r="F1485" s="10">
        <v>188.2040522481789</v>
      </c>
      <c r="G1485" s="10">
        <v>183.56995068802286</v>
      </c>
      <c r="H1485" s="10">
        <v>1.3594754880927655</v>
      </c>
      <c r="I1485" s="10">
        <f t="shared" si="37"/>
        <v>91.385160902024879</v>
      </c>
    </row>
    <row r="1486" spans="1:9" x14ac:dyDescent="0.25">
      <c r="A1486" s="20"/>
      <c r="B1486" s="5">
        <f>DATE(YEAR(siječanj!B1486),MONTH(siječanj!B1486)+3,DAY(siječanj!B1486))</f>
        <v>43571</v>
      </c>
      <c r="C1486" s="9">
        <v>15.4479166666667</v>
      </c>
      <c r="D1486">
        <v>0.91692867304874759</v>
      </c>
      <c r="E1486" s="6">
        <v>101.41010871822667</v>
      </c>
      <c r="F1486" s="10">
        <v>175.80715605855147</v>
      </c>
      <c r="G1486" s="10">
        <v>182.84284842362462</v>
      </c>
      <c r="H1486" s="10">
        <v>1.4571580840048464</v>
      </c>
      <c r="I1486" s="10">
        <f t="shared" si="37"/>
        <v>92.985836420732809</v>
      </c>
    </row>
    <row r="1487" spans="1:9" x14ac:dyDescent="0.25">
      <c r="A1487" s="20"/>
      <c r="B1487" s="5">
        <f>DATE(YEAR(siječanj!B1487),MONTH(siječanj!B1487)+3,DAY(siječanj!B1487))</f>
        <v>43571</v>
      </c>
      <c r="C1487" s="9">
        <v>15.4583333333333</v>
      </c>
      <c r="D1487">
        <v>0.91692867304874759</v>
      </c>
      <c r="E1487" s="6">
        <v>102.02607316045226</v>
      </c>
      <c r="F1487" s="10">
        <v>173.91338068604907</v>
      </c>
      <c r="G1487" s="10">
        <v>183.66365975790964</v>
      </c>
      <c r="H1487" s="10">
        <v>1.3940879987258759</v>
      </c>
      <c r="I1487" s="10">
        <f t="shared" si="37"/>
        <v>93.550631879387922</v>
      </c>
    </row>
    <row r="1488" spans="1:9" x14ac:dyDescent="0.25">
      <c r="A1488" s="20"/>
      <c r="B1488" s="5">
        <f>DATE(YEAR(siječanj!B1488),MONTH(siječanj!B1488)+3,DAY(siječanj!B1488))</f>
        <v>43571</v>
      </c>
      <c r="C1488" s="9">
        <v>15.46875</v>
      </c>
      <c r="D1488">
        <v>0.91692867304874759</v>
      </c>
      <c r="E1488" s="6">
        <v>103.00043034230708</v>
      </c>
      <c r="F1488" s="10">
        <v>168.96243894164286</v>
      </c>
      <c r="G1488" s="10">
        <v>177.44192903058581</v>
      </c>
      <c r="H1488" s="10">
        <v>1.3454107790373757</v>
      </c>
      <c r="I1488" s="10">
        <f t="shared" si="37"/>
        <v>94.444047917221596</v>
      </c>
    </row>
    <row r="1489" spans="1:9" x14ac:dyDescent="0.25">
      <c r="A1489" s="20"/>
      <c r="B1489" s="5">
        <f>DATE(YEAR(siječanj!B1489),MONTH(siječanj!B1489)+3,DAY(siječanj!B1489))</f>
        <v>43571</v>
      </c>
      <c r="C1489" s="9">
        <v>15.4791666666667</v>
      </c>
      <c r="D1489">
        <v>0.91692867304874759</v>
      </c>
      <c r="E1489" s="6">
        <v>103.53607585149781</v>
      </c>
      <c r="F1489" s="10">
        <v>165.68618254298443</v>
      </c>
      <c r="G1489" s="10">
        <v>174.5752808383703</v>
      </c>
      <c r="H1489" s="10">
        <v>1.2688582624573357</v>
      </c>
      <c r="I1489" s="10">
        <f t="shared" si="37"/>
        <v>94.935196643188362</v>
      </c>
    </row>
    <row r="1490" spans="1:9" x14ac:dyDescent="0.25">
      <c r="A1490" s="20"/>
      <c r="B1490" s="5">
        <f>DATE(YEAR(siječanj!B1490),MONTH(siječanj!B1490)+3,DAY(siječanj!B1490))</f>
        <v>43571</v>
      </c>
      <c r="C1490" s="9">
        <v>15.4895833333333</v>
      </c>
      <c r="D1490">
        <v>0.91692867304874759</v>
      </c>
      <c r="E1490" s="6">
        <v>103.37812209936301</v>
      </c>
      <c r="F1490" s="10">
        <v>162.02437939137468</v>
      </c>
      <c r="G1490" s="10">
        <v>169.38943150759499</v>
      </c>
      <c r="H1490" s="10">
        <v>1.2781446922092299</v>
      </c>
      <c r="I1490" s="10">
        <f t="shared" si="37"/>
        <v>94.790364318840332</v>
      </c>
    </row>
    <row r="1491" spans="1:9" x14ac:dyDescent="0.25">
      <c r="A1491" s="20"/>
      <c r="B1491" s="5">
        <f>DATE(YEAR(siječanj!B1491),MONTH(siječanj!B1491)+3,DAY(siječanj!B1491))</f>
        <v>43571</v>
      </c>
      <c r="C1491" s="9">
        <v>15.5</v>
      </c>
      <c r="D1491">
        <v>0.91692867304874759</v>
      </c>
      <c r="E1491" s="6">
        <v>101.81331643264056</v>
      </c>
      <c r="F1491" s="10">
        <v>159.62336734119017</v>
      </c>
      <c r="G1491" s="10">
        <v>169.21560852843598</v>
      </c>
      <c r="H1491" s="10">
        <v>1.3881601710723555</v>
      </c>
      <c r="I1491" s="10">
        <f t="shared" si="37"/>
        <v>93.355549135273364</v>
      </c>
    </row>
    <row r="1492" spans="1:9" x14ac:dyDescent="0.25">
      <c r="A1492" s="20"/>
      <c r="B1492" s="5">
        <f>DATE(YEAR(siječanj!B1492),MONTH(siječanj!B1492)+3,DAY(siječanj!B1492))</f>
        <v>43571</v>
      </c>
      <c r="C1492" s="9">
        <v>15.5104166666667</v>
      </c>
      <c r="D1492">
        <v>0.91692867304874759</v>
      </c>
      <c r="E1492" s="6">
        <v>100.92286560532966</v>
      </c>
      <c r="F1492" s="10">
        <v>158.16804092803341</v>
      </c>
      <c r="G1492" s="10">
        <v>172.61216694031711</v>
      </c>
      <c r="H1492" s="10">
        <v>1.5153988656410253</v>
      </c>
      <c r="I1492" s="10">
        <f t="shared" si="37"/>
        <v>92.539069239772019</v>
      </c>
    </row>
    <row r="1493" spans="1:9" x14ac:dyDescent="0.25">
      <c r="A1493" s="20"/>
      <c r="B1493" s="5">
        <f>DATE(YEAR(siječanj!B1493),MONTH(siječanj!B1493)+3,DAY(siječanj!B1493))</f>
        <v>43571</v>
      </c>
      <c r="C1493" s="9">
        <v>15.5208333333333</v>
      </c>
      <c r="D1493">
        <v>0.91692867304874759</v>
      </c>
      <c r="E1493" s="6">
        <v>100.94421245080652</v>
      </c>
      <c r="F1493" s="10">
        <v>155.12624232399881</v>
      </c>
      <c r="G1493" s="10">
        <v>173.39521527753652</v>
      </c>
      <c r="H1493" s="10">
        <v>1.6007455771703381</v>
      </c>
      <c r="I1493" s="10">
        <f t="shared" si="37"/>
        <v>92.558642774468879</v>
      </c>
    </row>
    <row r="1494" spans="1:9" x14ac:dyDescent="0.25">
      <c r="A1494" s="20"/>
      <c r="B1494" s="5">
        <f>DATE(YEAR(siječanj!B1494),MONTH(siječanj!B1494)+3,DAY(siječanj!B1494))</f>
        <v>43571</v>
      </c>
      <c r="C1494" s="9">
        <v>15.53125</v>
      </c>
      <c r="D1494">
        <v>0.91692867304874759</v>
      </c>
      <c r="E1494" s="6">
        <v>100.10054799261262</v>
      </c>
      <c r="F1494" s="10">
        <v>153.39538375310164</v>
      </c>
      <c r="G1494" s="10">
        <v>172.88105970960163</v>
      </c>
      <c r="H1494" s="10">
        <v>1.7277341524287326</v>
      </c>
      <c r="I1494" s="10">
        <f t="shared" si="37"/>
        <v>91.785062642318763</v>
      </c>
    </row>
    <row r="1495" spans="1:9" x14ac:dyDescent="0.25">
      <c r="A1495" s="20"/>
      <c r="B1495" s="5">
        <f>DATE(YEAR(siječanj!B1495),MONTH(siječanj!B1495)+3,DAY(siječanj!B1495))</f>
        <v>43571</v>
      </c>
      <c r="C1495" s="9">
        <v>15.5416666666667</v>
      </c>
      <c r="D1495">
        <v>0.91692867304874759</v>
      </c>
      <c r="E1495" s="6">
        <v>97.96786164069313</v>
      </c>
      <c r="F1495" s="10">
        <v>153.31380896022063</v>
      </c>
      <c r="G1495" s="10">
        <v>170.43084810535035</v>
      </c>
      <c r="H1495" s="10">
        <v>1.9033379177866792</v>
      </c>
      <c r="I1495" s="10">
        <f t="shared" si="37"/>
        <v>89.829541375624046</v>
      </c>
    </row>
    <row r="1496" spans="1:9" x14ac:dyDescent="0.25">
      <c r="A1496" s="20"/>
      <c r="B1496" s="5">
        <f>DATE(YEAR(siječanj!B1496),MONTH(siječanj!B1496)+3,DAY(siječanj!B1496))</f>
        <v>43571</v>
      </c>
      <c r="C1496" s="9">
        <v>15.5520833333333</v>
      </c>
      <c r="D1496">
        <v>0.91692867304874759</v>
      </c>
      <c r="E1496" s="6">
        <v>96.853045094273085</v>
      </c>
      <c r="F1496" s="10">
        <v>152.48549871398285</v>
      </c>
      <c r="G1496" s="10">
        <v>165.24993188718071</v>
      </c>
      <c r="H1496" s="10">
        <v>1.799507389228036</v>
      </c>
      <c r="I1496" s="10">
        <f t="shared" si="37"/>
        <v>88.807334119022329</v>
      </c>
    </row>
    <row r="1497" spans="1:9" x14ac:dyDescent="0.25">
      <c r="A1497" s="20"/>
      <c r="B1497" s="5">
        <f>DATE(YEAR(siječanj!B1497),MONTH(siječanj!B1497)+3,DAY(siječanj!B1497))</f>
        <v>43571</v>
      </c>
      <c r="C1497" s="9">
        <v>15.5625</v>
      </c>
      <c r="D1497">
        <v>0.91692867304874759</v>
      </c>
      <c r="E1497" s="6">
        <v>96.843285401888593</v>
      </c>
      <c r="F1497" s="10">
        <v>152.54566940499745</v>
      </c>
      <c r="G1497" s="10">
        <v>163.2088675848955</v>
      </c>
      <c r="H1497" s="10">
        <v>1.8164904903957155</v>
      </c>
      <c r="I1497" s="10">
        <f t="shared" si="37"/>
        <v>88.798385177234863</v>
      </c>
    </row>
    <row r="1498" spans="1:9" x14ac:dyDescent="0.25">
      <c r="A1498" s="20"/>
      <c r="B1498" s="5">
        <f>DATE(YEAR(siječanj!B1498),MONTH(siječanj!B1498)+3,DAY(siječanj!B1498))</f>
        <v>43571</v>
      </c>
      <c r="C1498" s="9">
        <v>15.5729166666667</v>
      </c>
      <c r="D1498">
        <v>0.91692867304874759</v>
      </c>
      <c r="E1498" s="6">
        <v>97.183945518983634</v>
      </c>
      <c r="F1498" s="10">
        <v>152.43225134487326</v>
      </c>
      <c r="G1498" s="10">
        <v>159.13180455242298</v>
      </c>
      <c r="H1498" s="10">
        <v>1.8953431041530455</v>
      </c>
      <c r="I1498" s="10">
        <f t="shared" si="37"/>
        <v>89.110746206363444</v>
      </c>
    </row>
    <row r="1499" spans="1:9" x14ac:dyDescent="0.25">
      <c r="A1499" s="20"/>
      <c r="B1499" s="5">
        <f>DATE(YEAR(siječanj!B1499),MONTH(siječanj!B1499)+3,DAY(siječanj!B1499))</f>
        <v>43571</v>
      </c>
      <c r="C1499" s="9">
        <v>15.5833333333333</v>
      </c>
      <c r="D1499">
        <v>0.91692867304874759</v>
      </c>
      <c r="E1499" s="6">
        <v>99.716532089891345</v>
      </c>
      <c r="F1499" s="10">
        <v>149.54862154834902</v>
      </c>
      <c r="G1499" s="10">
        <v>151.79714917114435</v>
      </c>
      <c r="H1499" s="10">
        <v>1.7564928707241643</v>
      </c>
      <c r="I1499" s="10">
        <f t="shared" si="37"/>
        <v>91.432947450206925</v>
      </c>
    </row>
    <row r="1500" spans="1:9" x14ac:dyDescent="0.25">
      <c r="A1500" s="20"/>
      <c r="B1500" s="5">
        <f>DATE(YEAR(siječanj!B1500),MONTH(siječanj!B1500)+3,DAY(siječanj!B1500))</f>
        <v>43571</v>
      </c>
      <c r="C1500" s="9">
        <v>15.59375</v>
      </c>
      <c r="D1500">
        <v>0.91692867304874759</v>
      </c>
      <c r="E1500" s="6">
        <v>101.28454797276223</v>
      </c>
      <c r="F1500" s="10">
        <v>147.36743801258908</v>
      </c>
      <c r="G1500" s="10">
        <v>142.69907261120207</v>
      </c>
      <c r="H1500" s="10">
        <v>1.9186212081217291</v>
      </c>
      <c r="I1500" s="10">
        <f t="shared" si="37"/>
        <v>92.870706173007079</v>
      </c>
    </row>
    <row r="1501" spans="1:9" x14ac:dyDescent="0.25">
      <c r="A1501" s="20"/>
      <c r="B1501" s="5">
        <f>DATE(YEAR(siječanj!B1501),MONTH(siječanj!B1501)+3,DAY(siječanj!B1501))</f>
        <v>43571</v>
      </c>
      <c r="C1501" s="9">
        <v>15.6041666666667</v>
      </c>
      <c r="D1501">
        <v>0.91692867304874759</v>
      </c>
      <c r="E1501" s="6">
        <v>101.22423680617389</v>
      </c>
      <c r="F1501" s="10">
        <v>147.52349972212832</v>
      </c>
      <c r="G1501" s="10">
        <v>144.2765929133671</v>
      </c>
      <c r="H1501" s="10">
        <v>2.0829055739738651</v>
      </c>
      <c r="I1501" s="10">
        <f t="shared" si="37"/>
        <v>92.815405135057219</v>
      </c>
    </row>
    <row r="1502" spans="1:9" x14ac:dyDescent="0.25">
      <c r="A1502" s="20"/>
      <c r="B1502" s="5">
        <f>DATE(YEAR(siječanj!B1502),MONTH(siječanj!B1502)+3,DAY(siječanj!B1502))</f>
        <v>43571</v>
      </c>
      <c r="C1502" s="9">
        <v>15.6145833333333</v>
      </c>
      <c r="D1502">
        <v>0.91692867304874759</v>
      </c>
      <c r="E1502" s="6">
        <v>103.24444647541576</v>
      </c>
      <c r="F1502" s="10">
        <v>146.8055211391771</v>
      </c>
      <c r="G1502" s="10">
        <v>145.35569222970793</v>
      </c>
      <c r="H1502" s="10">
        <v>2.3939989697078361</v>
      </c>
      <c r="I1502" s="10">
        <f t="shared" si="37"/>
        <v>94.667793306355421</v>
      </c>
    </row>
    <row r="1503" spans="1:9" x14ac:dyDescent="0.25">
      <c r="A1503" s="20"/>
      <c r="B1503" s="5">
        <f>DATE(YEAR(siječanj!B1503),MONTH(siječanj!B1503)+3,DAY(siječanj!B1503))</f>
        <v>43571</v>
      </c>
      <c r="C1503" s="9">
        <v>15.625</v>
      </c>
      <c r="D1503">
        <v>0.91692867304874759</v>
      </c>
      <c r="E1503" s="6">
        <v>103.90043736963682</v>
      </c>
      <c r="F1503" s="10">
        <v>145.18427982501623</v>
      </c>
      <c r="G1503" s="10">
        <v>140.7069019172562</v>
      </c>
      <c r="H1503" s="10">
        <v>2.3215043888176998</v>
      </c>
      <c r="I1503" s="10">
        <f t="shared" si="37"/>
        <v>95.269290166525593</v>
      </c>
    </row>
    <row r="1504" spans="1:9" x14ac:dyDescent="0.25">
      <c r="A1504" s="20"/>
      <c r="B1504" s="5">
        <f>DATE(YEAR(siječanj!B1504),MONTH(siječanj!B1504)+3,DAY(siječanj!B1504))</f>
        <v>43571</v>
      </c>
      <c r="C1504" s="9">
        <v>15.6354166666667</v>
      </c>
      <c r="D1504">
        <v>0.91692867304874759</v>
      </c>
      <c r="E1504" s="6">
        <v>104.75627464187782</v>
      </c>
      <c r="F1504" s="10">
        <v>144.4904505915737</v>
      </c>
      <c r="G1504" s="10">
        <v>137.89955543833233</v>
      </c>
      <c r="H1504" s="10">
        <v>2.2442295276695852</v>
      </c>
      <c r="I1504" s="10">
        <f t="shared" si="37"/>
        <v>96.054031900907205</v>
      </c>
    </row>
    <row r="1505" spans="1:9" x14ac:dyDescent="0.25">
      <c r="A1505" s="20"/>
      <c r="B1505" s="5">
        <f>DATE(YEAR(siječanj!B1505),MONTH(siječanj!B1505)+3,DAY(siječanj!B1505))</f>
        <v>43571</v>
      </c>
      <c r="C1505" s="9">
        <v>15.6458333333333</v>
      </c>
      <c r="D1505">
        <v>0.91692867304874759</v>
      </c>
      <c r="E1505" s="6">
        <v>106.51538970898385</v>
      </c>
      <c r="F1505" s="10">
        <v>140.35284063697077</v>
      </c>
      <c r="G1505" s="10">
        <v>142.13455032481693</v>
      </c>
      <c r="H1505" s="10">
        <v>2.0149581621445298</v>
      </c>
      <c r="I1505" s="10">
        <f t="shared" si="37"/>
        <v>97.667014945128784</v>
      </c>
    </row>
    <row r="1506" spans="1:9" x14ac:dyDescent="0.25">
      <c r="A1506" s="20"/>
      <c r="B1506" s="5">
        <f>DATE(YEAR(siječanj!B1506),MONTH(siječanj!B1506)+3,DAY(siječanj!B1506))</f>
        <v>43571</v>
      </c>
      <c r="C1506" s="9">
        <v>15.65625</v>
      </c>
      <c r="D1506">
        <v>0.91692867304874759</v>
      </c>
      <c r="E1506" s="6">
        <v>106.32555714064402</v>
      </c>
      <c r="F1506" s="10">
        <v>138.95557380333759</v>
      </c>
      <c r="G1506" s="10">
        <v>140.29954081147363</v>
      </c>
      <c r="H1506" s="10">
        <v>2.1572450348965915</v>
      </c>
      <c r="I1506" s="10">
        <f t="shared" si="37"/>
        <v>97.492952020139512</v>
      </c>
    </row>
    <row r="1507" spans="1:9" x14ac:dyDescent="0.25">
      <c r="A1507" s="20"/>
      <c r="B1507" s="5">
        <f>DATE(YEAR(siječanj!B1507),MONTH(siječanj!B1507)+3,DAY(siječanj!B1507))</f>
        <v>43571</v>
      </c>
      <c r="C1507" s="9">
        <v>15.6666666666667</v>
      </c>
      <c r="D1507">
        <v>0.91692867304874759</v>
      </c>
      <c r="E1507" s="6">
        <v>106.4312709282631</v>
      </c>
      <c r="F1507" s="10">
        <v>139.34284636986521</v>
      </c>
      <c r="G1507" s="10">
        <v>133.95509639938248</v>
      </c>
      <c r="H1507" s="10">
        <v>2.1555242140418982</v>
      </c>
      <c r="I1507" s="10">
        <f t="shared" si="37"/>
        <v>97.589884023144037</v>
      </c>
    </row>
    <row r="1508" spans="1:9" x14ac:dyDescent="0.25">
      <c r="A1508" s="20"/>
      <c r="B1508" s="5">
        <f>DATE(YEAR(siječanj!B1508),MONTH(siječanj!B1508)+3,DAY(siječanj!B1508))</f>
        <v>43571</v>
      </c>
      <c r="C1508" s="9">
        <v>15.6770833333333</v>
      </c>
      <c r="D1508">
        <v>0.91692867304874759</v>
      </c>
      <c r="E1508" s="6">
        <v>107.11014329819155</v>
      </c>
      <c r="F1508" s="10">
        <v>136.70051741947097</v>
      </c>
      <c r="G1508" s="10">
        <v>135.99966887125052</v>
      </c>
      <c r="H1508" s="10">
        <v>2.0846734172588897</v>
      </c>
      <c r="I1508" s="10">
        <f t="shared" si="37"/>
        <v>98.212361564471976</v>
      </c>
    </row>
    <row r="1509" spans="1:9" x14ac:dyDescent="0.25">
      <c r="A1509" s="20"/>
      <c r="B1509" s="5">
        <f>DATE(YEAR(siječanj!B1509),MONTH(siječanj!B1509)+3,DAY(siječanj!B1509))</f>
        <v>43571</v>
      </c>
      <c r="C1509" s="9">
        <v>15.6875</v>
      </c>
      <c r="D1509">
        <v>0.91692867304874759</v>
      </c>
      <c r="E1509" s="6">
        <v>109.67080883761838</v>
      </c>
      <c r="F1509" s="10">
        <v>133.6756679101639</v>
      </c>
      <c r="G1509" s="10">
        <v>135.85732709808485</v>
      </c>
      <c r="H1509" s="10">
        <v>1.975316252420408</v>
      </c>
      <c r="I1509" s="10">
        <f t="shared" si="37"/>
        <v>100.56030921966028</v>
      </c>
    </row>
    <row r="1510" spans="1:9" x14ac:dyDescent="0.25">
      <c r="A1510" s="20"/>
      <c r="B1510" s="5">
        <f>DATE(YEAR(siječanj!B1510),MONTH(siječanj!B1510)+3,DAY(siječanj!B1510))</f>
        <v>43571</v>
      </c>
      <c r="C1510" s="9">
        <v>15.6979166666667</v>
      </c>
      <c r="D1510">
        <v>0.91692867304874759</v>
      </c>
      <c r="E1510" s="6">
        <v>110.74480680078551</v>
      </c>
      <c r="F1510" s="10">
        <v>133.48903923272394</v>
      </c>
      <c r="G1510" s="10">
        <v>133.97093935744138</v>
      </c>
      <c r="H1510" s="10">
        <v>2.4870823717425785</v>
      </c>
      <c r="I1510" s="10">
        <f t="shared" si="37"/>
        <v>101.54508874688418</v>
      </c>
    </row>
    <row r="1511" spans="1:9" x14ac:dyDescent="0.25">
      <c r="A1511" s="20"/>
      <c r="B1511" s="5">
        <f>DATE(YEAR(siječanj!B1511),MONTH(siječanj!B1511)+3,DAY(siječanj!B1511))</f>
        <v>43571</v>
      </c>
      <c r="C1511" s="9">
        <v>15.7083333333333</v>
      </c>
      <c r="D1511">
        <v>0.91692867304874759</v>
      </c>
      <c r="E1511" s="6">
        <v>112.32096535621845</v>
      </c>
      <c r="F1511" s="10">
        <v>132.46385780614673</v>
      </c>
      <c r="G1511" s="10">
        <v>132.29752641072929</v>
      </c>
      <c r="H1511" s="10">
        <v>7.5611177548661042</v>
      </c>
      <c r="I1511" s="10">
        <f t="shared" si="37"/>
        <v>102.99031371963173</v>
      </c>
    </row>
    <row r="1512" spans="1:9" x14ac:dyDescent="0.25">
      <c r="A1512" s="20"/>
      <c r="B1512" s="5">
        <f>DATE(YEAR(siječanj!B1512),MONTH(siječanj!B1512)+3,DAY(siječanj!B1512))</f>
        <v>43571</v>
      </c>
      <c r="C1512" s="9">
        <v>15.71875</v>
      </c>
      <c r="D1512">
        <v>0.91692867304874759</v>
      </c>
      <c r="E1512" s="6">
        <v>115.47640632305807</v>
      </c>
      <c r="F1512" s="10">
        <v>132.42441694564775</v>
      </c>
      <c r="G1512" s="10">
        <v>132.42845659794068</v>
      </c>
      <c r="H1512" s="10">
        <v>20.808181782580331</v>
      </c>
      <c r="I1512" s="10">
        <f t="shared" si="37"/>
        <v>105.88362801823965</v>
      </c>
    </row>
    <row r="1513" spans="1:9" x14ac:dyDescent="0.25">
      <c r="A1513" s="20"/>
      <c r="B1513" s="5">
        <f>DATE(YEAR(siječanj!B1513),MONTH(siječanj!B1513)+3,DAY(siječanj!B1513))</f>
        <v>43571</v>
      </c>
      <c r="C1513" s="9">
        <v>15.7291666666667</v>
      </c>
      <c r="D1513">
        <v>0.91692867304874759</v>
      </c>
      <c r="E1513" s="6">
        <v>119.63507854946612</v>
      </c>
      <c r="F1513" s="10">
        <v>132.29719639043287</v>
      </c>
      <c r="G1513" s="10">
        <v>135.11535324523763</v>
      </c>
      <c r="H1513" s="10">
        <v>33.543939910503305</v>
      </c>
      <c r="I1513" s="10">
        <f t="shared" si="37"/>
        <v>109.69683382444465</v>
      </c>
    </row>
    <row r="1514" spans="1:9" x14ac:dyDescent="0.25">
      <c r="A1514" s="20"/>
      <c r="B1514" s="5">
        <f>DATE(YEAR(siječanj!B1514),MONTH(siječanj!B1514)+3,DAY(siječanj!B1514))</f>
        <v>43571</v>
      </c>
      <c r="C1514" s="9">
        <v>15.7395833333333</v>
      </c>
      <c r="D1514">
        <v>0.91692867304874759</v>
      </c>
      <c r="E1514" s="6">
        <v>124.15072403217245</v>
      </c>
      <c r="F1514" s="10">
        <v>132.62029277304086</v>
      </c>
      <c r="G1514" s="10">
        <v>136.67985237792126</v>
      </c>
      <c r="H1514" s="10">
        <v>49.657510300306754</v>
      </c>
      <c r="I1514" s="10">
        <f t="shared" si="37"/>
        <v>113.83735864486114</v>
      </c>
    </row>
    <row r="1515" spans="1:9" x14ac:dyDescent="0.25">
      <c r="A1515" s="20"/>
      <c r="B1515" s="5">
        <f>DATE(YEAR(siječanj!B1515),MONTH(siječanj!B1515)+3,DAY(siječanj!B1515))</f>
        <v>43571</v>
      </c>
      <c r="C1515" s="9">
        <v>15.75</v>
      </c>
      <c r="D1515">
        <v>0.91692867304874759</v>
      </c>
      <c r="E1515" s="6">
        <v>128.95858455191561</v>
      </c>
      <c r="F1515" s="10">
        <v>133.35861588859299</v>
      </c>
      <c r="G1515" s="10">
        <v>139.4449884319788</v>
      </c>
      <c r="H1515" s="10">
        <v>67.430480246017297</v>
      </c>
      <c r="I1515" s="10">
        <f t="shared" si="37"/>
        <v>118.2458238114327</v>
      </c>
    </row>
    <row r="1516" spans="1:9" x14ac:dyDescent="0.25">
      <c r="A1516" s="20"/>
      <c r="B1516" s="5">
        <f>DATE(YEAR(siječanj!B1516),MONTH(siječanj!B1516)+3,DAY(siječanj!B1516))</f>
        <v>43571</v>
      </c>
      <c r="C1516" s="9">
        <v>15.7604166666667</v>
      </c>
      <c r="D1516">
        <v>0.91692867304874759</v>
      </c>
      <c r="E1516" s="6">
        <v>133.30436751219253</v>
      </c>
      <c r="F1516" s="10">
        <v>131.57289651356837</v>
      </c>
      <c r="G1516" s="10">
        <v>138.99010246594352</v>
      </c>
      <c r="H1516" s="10">
        <v>82.868438359678052</v>
      </c>
      <c r="I1516" s="10">
        <f t="shared" si="37"/>
        <v>122.23059681455727</v>
      </c>
    </row>
    <row r="1517" spans="1:9" x14ac:dyDescent="0.25">
      <c r="A1517" s="20"/>
      <c r="B1517" s="5">
        <f>DATE(YEAR(siječanj!B1517),MONTH(siječanj!B1517)+3,DAY(siječanj!B1517))</f>
        <v>43571</v>
      </c>
      <c r="C1517" s="9">
        <v>15.7708333333333</v>
      </c>
      <c r="D1517">
        <v>0.91692867304874759</v>
      </c>
      <c r="E1517" s="6">
        <v>138.23508381790583</v>
      </c>
      <c r="F1517" s="10">
        <v>129.87200288258012</v>
      </c>
      <c r="G1517" s="10">
        <v>139.45322099011887</v>
      </c>
      <c r="H1517" s="10">
        <v>100.5152131085824</v>
      </c>
      <c r="I1517" s="10">
        <f t="shared" si="37"/>
        <v>126.75171197393479</v>
      </c>
    </row>
    <row r="1518" spans="1:9" x14ac:dyDescent="0.25">
      <c r="A1518" s="20"/>
      <c r="B1518" s="5">
        <f>DATE(YEAR(siječanj!B1518),MONTH(siječanj!B1518)+3,DAY(siječanj!B1518))</f>
        <v>43571</v>
      </c>
      <c r="C1518" s="9">
        <v>15.78125</v>
      </c>
      <c r="D1518">
        <v>0.91692867304874759</v>
      </c>
      <c r="E1518" s="6">
        <v>143.91442471325522</v>
      </c>
      <c r="F1518" s="10">
        <v>128.93515501647119</v>
      </c>
      <c r="G1518" s="10">
        <v>139.69217791415295</v>
      </c>
      <c r="H1518" s="10">
        <v>127.50246038851341</v>
      </c>
      <c r="I1518" s="10">
        <f t="shared" si="37"/>
        <v>131.959262484899</v>
      </c>
    </row>
    <row r="1519" spans="1:9" x14ac:dyDescent="0.25">
      <c r="A1519" s="20"/>
      <c r="B1519" s="5">
        <f>DATE(YEAR(siječanj!B1519),MONTH(siječanj!B1519)+3,DAY(siječanj!B1519))</f>
        <v>43571</v>
      </c>
      <c r="C1519" s="9">
        <v>15.7916666666667</v>
      </c>
      <c r="D1519">
        <v>0.91692867304874759</v>
      </c>
      <c r="E1519" s="6">
        <v>149.52413052108787</v>
      </c>
      <c r="F1519" s="10">
        <v>126.98478499922508</v>
      </c>
      <c r="G1519" s="10">
        <v>139.06306356263386</v>
      </c>
      <c r="H1519" s="10">
        <v>151.21616114272243</v>
      </c>
      <c r="I1519" s="10">
        <f t="shared" si="37"/>
        <v>137.10296258746885</v>
      </c>
    </row>
    <row r="1520" spans="1:9" x14ac:dyDescent="0.25">
      <c r="A1520" s="20"/>
      <c r="B1520" s="5">
        <f>DATE(YEAR(siječanj!B1520),MONTH(siječanj!B1520)+3,DAY(siječanj!B1520))</f>
        <v>43571</v>
      </c>
      <c r="C1520" s="9">
        <v>15.8020833333333</v>
      </c>
      <c r="D1520">
        <v>0.91692867304874759</v>
      </c>
      <c r="E1520" s="6">
        <v>155.91767204632947</v>
      </c>
      <c r="F1520" s="10">
        <v>123.68188284165215</v>
      </c>
      <c r="G1520" s="10">
        <v>139.29260783486959</v>
      </c>
      <c r="H1520" s="10">
        <v>183.74570017036092</v>
      </c>
      <c r="I1520" s="10">
        <f t="shared" si="37"/>
        <v>142.9653841342907</v>
      </c>
    </row>
    <row r="1521" spans="1:9" x14ac:dyDescent="0.25">
      <c r="A1521" s="20"/>
      <c r="B1521" s="5">
        <f>DATE(YEAR(siječanj!B1521),MONTH(siječanj!B1521)+3,DAY(siječanj!B1521))</f>
        <v>43571</v>
      </c>
      <c r="C1521" s="9">
        <v>15.8125</v>
      </c>
      <c r="D1521">
        <v>0.91692867304874759</v>
      </c>
      <c r="E1521" s="6">
        <v>158.21063494128899</v>
      </c>
      <c r="F1521" s="10">
        <v>121.04036060876686</v>
      </c>
      <c r="G1521" s="10">
        <v>137.52492386890961</v>
      </c>
      <c r="H1521" s="10">
        <v>199.50551381343814</v>
      </c>
      <c r="I1521" s="10">
        <f t="shared" si="37"/>
        <v>145.06786755891594</v>
      </c>
    </row>
    <row r="1522" spans="1:9" x14ac:dyDescent="0.25">
      <c r="A1522" s="20"/>
      <c r="B1522" s="5">
        <f>DATE(YEAR(siječanj!B1522),MONTH(siječanj!B1522)+3,DAY(siječanj!B1522))</f>
        <v>43571</v>
      </c>
      <c r="C1522" s="9">
        <v>15.8229166666667</v>
      </c>
      <c r="D1522">
        <v>0.91692867304874759</v>
      </c>
      <c r="E1522" s="6">
        <v>158.20397825931883</v>
      </c>
      <c r="F1522" s="10">
        <v>116.36892842036653</v>
      </c>
      <c r="G1522" s="10">
        <v>132.75705648684166</v>
      </c>
      <c r="H1522" s="10">
        <v>217.46540992544416</v>
      </c>
      <c r="I1522" s="10">
        <f t="shared" si="37"/>
        <v>145.06176385635013</v>
      </c>
    </row>
    <row r="1523" spans="1:9" x14ac:dyDescent="0.25">
      <c r="A1523" s="20"/>
      <c r="B1523" s="5">
        <f>DATE(YEAR(siječanj!B1523),MONTH(siječanj!B1523)+3,DAY(siječanj!B1523))</f>
        <v>43571</v>
      </c>
      <c r="C1523" s="9">
        <v>15.8333333333333</v>
      </c>
      <c r="D1523">
        <v>0.91692867304874759</v>
      </c>
      <c r="E1523" s="6">
        <v>158.11208209964849</v>
      </c>
      <c r="F1523" s="10">
        <v>111.12589473492706</v>
      </c>
      <c r="G1523" s="10">
        <v>123.63902671065644</v>
      </c>
      <c r="H1523" s="10">
        <v>223.4102266829953</v>
      </c>
      <c r="I1523" s="10">
        <f t="shared" si="37"/>
        <v>144.97750163260534</v>
      </c>
    </row>
    <row r="1524" spans="1:9" x14ac:dyDescent="0.25">
      <c r="A1524" s="20"/>
      <c r="B1524" s="5">
        <f>DATE(YEAR(siječanj!B1524),MONTH(siječanj!B1524)+3,DAY(siječanj!B1524))</f>
        <v>43571</v>
      </c>
      <c r="C1524" s="9">
        <v>15.84375</v>
      </c>
      <c r="D1524">
        <v>0.91692867304874759</v>
      </c>
      <c r="E1524" s="6">
        <v>156.87789296097037</v>
      </c>
      <c r="F1524" s="10">
        <v>93.854839450960199</v>
      </c>
      <c r="G1524" s="10">
        <v>106.21238697623686</v>
      </c>
      <c r="H1524" s="10">
        <v>223.9529685781792</v>
      </c>
      <c r="I1524" s="10">
        <f t="shared" si="37"/>
        <v>143.84583822338601</v>
      </c>
    </row>
    <row r="1525" spans="1:9" x14ac:dyDescent="0.25">
      <c r="A1525" s="20"/>
      <c r="B1525" s="5">
        <f>DATE(YEAR(siječanj!B1525),MONTH(siječanj!B1525)+3,DAY(siječanj!B1525))</f>
        <v>43571</v>
      </c>
      <c r="C1525" s="9">
        <v>15.8541666666667</v>
      </c>
      <c r="D1525">
        <v>0.91692867304874759</v>
      </c>
      <c r="E1525" s="6">
        <v>156.47779024226222</v>
      </c>
      <c r="F1525" s="10">
        <v>87.414508549624472</v>
      </c>
      <c r="G1525" s="10">
        <v>100.17129085711338</v>
      </c>
      <c r="H1525" s="10">
        <v>224.04889833796486</v>
      </c>
      <c r="I1525" s="10">
        <f t="shared" si="37"/>
        <v>143.47897256843777</v>
      </c>
    </row>
    <row r="1526" spans="1:9" x14ac:dyDescent="0.25">
      <c r="A1526" s="20"/>
      <c r="B1526" s="5">
        <f>DATE(YEAR(siječanj!B1526),MONTH(siječanj!B1526)+3,DAY(siječanj!B1526))</f>
        <v>43571</v>
      </c>
      <c r="C1526" s="9">
        <v>15.8645833333333</v>
      </c>
      <c r="D1526">
        <v>0.91692867304874759</v>
      </c>
      <c r="E1526" s="6">
        <v>155.66176401790287</v>
      </c>
      <c r="F1526" s="10">
        <v>84.182677803236643</v>
      </c>
      <c r="G1526" s="10">
        <v>96.117753433250741</v>
      </c>
      <c r="H1526" s="10">
        <v>225.00032618184312</v>
      </c>
      <c r="I1526" s="10">
        <f t="shared" si="37"/>
        <v>142.73073472536296</v>
      </c>
    </row>
    <row r="1527" spans="1:9" x14ac:dyDescent="0.25">
      <c r="A1527" s="20"/>
      <c r="B1527" s="5">
        <f>DATE(YEAR(siječanj!B1527),MONTH(siječanj!B1527)+3,DAY(siječanj!B1527))</f>
        <v>43571</v>
      </c>
      <c r="C1527" s="9">
        <v>15.875</v>
      </c>
      <c r="D1527">
        <v>0.91692867304874759</v>
      </c>
      <c r="E1527" s="6">
        <v>152.61071562727429</v>
      </c>
      <c r="F1527" s="10">
        <v>81.523443906834274</v>
      </c>
      <c r="G1527" s="10">
        <v>88.981413995426934</v>
      </c>
      <c r="H1527" s="10">
        <v>226.40513529468461</v>
      </c>
      <c r="I1527" s="10">
        <f t="shared" si="37"/>
        <v>139.93314097313637</v>
      </c>
    </row>
    <row r="1528" spans="1:9" x14ac:dyDescent="0.25">
      <c r="A1528" s="20"/>
      <c r="B1528" s="5">
        <f>DATE(YEAR(siječanj!B1528),MONTH(siječanj!B1528)+3,DAY(siječanj!B1528))</f>
        <v>43571</v>
      </c>
      <c r="C1528" s="9">
        <v>15.8854166666667</v>
      </c>
      <c r="D1528">
        <v>0.91692867304874759</v>
      </c>
      <c r="E1528" s="6">
        <v>157.81513313533529</v>
      </c>
      <c r="F1528" s="10">
        <v>77.382715447234105</v>
      </c>
      <c r="G1528" s="10">
        <v>73.607723792279742</v>
      </c>
      <c r="H1528" s="10">
        <v>232.45771845826087</v>
      </c>
      <c r="I1528" s="10">
        <f t="shared" si="37"/>
        <v>144.70522061279442</v>
      </c>
    </row>
    <row r="1529" spans="1:9" x14ac:dyDescent="0.25">
      <c r="A1529" s="20"/>
      <c r="B1529" s="5">
        <f>DATE(YEAR(siječanj!B1529),MONTH(siječanj!B1529)+3,DAY(siječanj!B1529))</f>
        <v>43571</v>
      </c>
      <c r="C1529" s="9">
        <v>15.8958333333333</v>
      </c>
      <c r="D1529">
        <v>0.91692867304874759</v>
      </c>
      <c r="E1529" s="6">
        <v>160.01435851287692</v>
      </c>
      <c r="F1529" s="10">
        <v>73.369331961967092</v>
      </c>
      <c r="G1529" s="10">
        <v>63.613177444428857</v>
      </c>
      <c r="H1529" s="10">
        <v>236.51624242878196</v>
      </c>
      <c r="I1529" s="10">
        <f t="shared" si="37"/>
        <v>146.72175341995882</v>
      </c>
    </row>
    <row r="1530" spans="1:9" x14ac:dyDescent="0.25">
      <c r="A1530" s="20"/>
      <c r="B1530" s="5">
        <f>DATE(YEAR(siječanj!B1530),MONTH(siječanj!B1530)+3,DAY(siječanj!B1530))</f>
        <v>43571</v>
      </c>
      <c r="C1530" s="9">
        <v>15.90625</v>
      </c>
      <c r="D1530">
        <v>0.91692867304874759</v>
      </c>
      <c r="E1530" s="6">
        <v>156.67357967736356</v>
      </c>
      <c r="F1530" s="10">
        <v>71.819085802112369</v>
      </c>
      <c r="G1530" s="10">
        <v>60.048624271048006</v>
      </c>
      <c r="H1530" s="10">
        <v>237.83849215968786</v>
      </c>
      <c r="I1530" s="10">
        <f t="shared" si="37"/>
        <v>143.6584975153622</v>
      </c>
    </row>
    <row r="1531" spans="1:9" x14ac:dyDescent="0.25">
      <c r="A1531" s="20"/>
      <c r="B1531" s="5">
        <f>DATE(YEAR(siječanj!B1531),MONTH(siječanj!B1531)+3,DAY(siječanj!B1531))</f>
        <v>43571</v>
      </c>
      <c r="C1531" s="9">
        <v>15.9166666666667</v>
      </c>
      <c r="D1531">
        <v>0.91692867304874759</v>
      </c>
      <c r="E1531" s="6">
        <v>151.66000822888776</v>
      </c>
      <c r="F1531" s="10">
        <v>71.242627945939844</v>
      </c>
      <c r="G1531" s="10">
        <v>57.425834004080116</v>
      </c>
      <c r="H1531" s="10">
        <v>236.172545480715</v>
      </c>
      <c r="I1531" s="10">
        <f t="shared" si="37"/>
        <v>139.06141009987618</v>
      </c>
    </row>
    <row r="1532" spans="1:9" x14ac:dyDescent="0.25">
      <c r="A1532" s="20"/>
      <c r="B1532" s="5">
        <f>DATE(YEAR(siječanj!B1532),MONTH(siječanj!B1532)+3,DAY(siječanj!B1532))</f>
        <v>43571</v>
      </c>
      <c r="C1532" s="9">
        <v>15.9270833333333</v>
      </c>
      <c r="D1532">
        <v>0.91692867304874759</v>
      </c>
      <c r="E1532" s="6">
        <v>144.48572307754904</v>
      </c>
      <c r="F1532" s="10">
        <v>70.065362208088814</v>
      </c>
      <c r="G1532" s="10">
        <v>55.021541690478415</v>
      </c>
      <c r="H1532" s="10">
        <v>237.54123336324383</v>
      </c>
      <c r="I1532" s="10">
        <f t="shared" si="37"/>
        <v>132.48310233598585</v>
      </c>
    </row>
    <row r="1533" spans="1:9" x14ac:dyDescent="0.25">
      <c r="A1533" s="20"/>
      <c r="B1533" s="5">
        <f>DATE(YEAR(siječanj!B1533),MONTH(siječanj!B1533)+3,DAY(siječanj!B1533))</f>
        <v>43571</v>
      </c>
      <c r="C1533" s="9">
        <v>15.9375</v>
      </c>
      <c r="D1533">
        <v>0.91692867304874759</v>
      </c>
      <c r="E1533" s="6">
        <v>134.47693816991386</v>
      </c>
      <c r="F1533" s="10">
        <v>66.904089142333092</v>
      </c>
      <c r="G1533" s="10">
        <v>53.139537154851467</v>
      </c>
      <c r="H1533" s="10">
        <v>236.87447330973038</v>
      </c>
      <c r="I1533" s="10">
        <f t="shared" si="37"/>
        <v>123.3057604717976</v>
      </c>
    </row>
    <row r="1534" spans="1:9" x14ac:dyDescent="0.25">
      <c r="A1534" s="20"/>
      <c r="B1534" s="5">
        <f>DATE(YEAR(siječanj!B1534),MONTH(siječanj!B1534)+3,DAY(siječanj!B1534))</f>
        <v>43571</v>
      </c>
      <c r="C1534" s="9">
        <v>15.9479166666667</v>
      </c>
      <c r="D1534">
        <v>0.91692867304874759</v>
      </c>
      <c r="E1534" s="6">
        <v>122.3178355376849</v>
      </c>
      <c r="F1534" s="10">
        <v>64.915261576974558</v>
      </c>
      <c r="G1534" s="10">
        <v>52.200772649672359</v>
      </c>
      <c r="H1534" s="10">
        <v>235.13983486386081</v>
      </c>
      <c r="I1534" s="10">
        <f t="shared" si="37"/>
        <v>112.15673062976435</v>
      </c>
    </row>
    <row r="1535" spans="1:9" x14ac:dyDescent="0.25">
      <c r="A1535" s="20"/>
      <c r="B1535" s="5">
        <f>DATE(YEAR(siječanj!B1535),MONTH(siječanj!B1535)+3,DAY(siječanj!B1535))</f>
        <v>43571</v>
      </c>
      <c r="C1535" s="9">
        <v>15.9583333333333</v>
      </c>
      <c r="D1535">
        <v>0.91692867304874759</v>
      </c>
      <c r="E1535" s="6">
        <v>110.82195522349934</v>
      </c>
      <c r="F1535" s="10">
        <v>62.821079113061188</v>
      </c>
      <c r="G1535" s="10">
        <v>51.226629418288233</v>
      </c>
      <c r="H1535" s="10">
        <v>234.98078899684307</v>
      </c>
      <c r="I1535" s="10">
        <f t="shared" si="37"/>
        <v>101.61582834775098</v>
      </c>
    </row>
    <row r="1536" spans="1:9" x14ac:dyDescent="0.25">
      <c r="A1536" s="20"/>
      <c r="B1536" s="5">
        <f>DATE(YEAR(siječanj!B1536),MONTH(siječanj!B1536)+3,DAY(siječanj!B1536))</f>
        <v>43571</v>
      </c>
      <c r="C1536" s="9">
        <v>15.96875</v>
      </c>
      <c r="D1536">
        <v>0.91692867304874759</v>
      </c>
      <c r="E1536" s="6">
        <v>100.73790593466228</v>
      </c>
      <c r="F1536" s="10">
        <v>61.017559777080699</v>
      </c>
      <c r="G1536" s="10">
        <v>50.849396826108425</v>
      </c>
      <c r="H1536" s="10">
        <v>234.91905054677201</v>
      </c>
      <c r="I1536" s="10">
        <f t="shared" si="37"/>
        <v>92.36947441437944</v>
      </c>
    </row>
    <row r="1537" spans="1:9" x14ac:dyDescent="0.25">
      <c r="A1537" s="20"/>
      <c r="B1537" s="5">
        <f>DATE(YEAR(siječanj!B1537),MONTH(siječanj!B1537)+3,DAY(siječanj!B1537))</f>
        <v>43571</v>
      </c>
      <c r="C1537" s="9">
        <v>15.9791666666667</v>
      </c>
      <c r="D1537">
        <v>0.91692867304874759</v>
      </c>
      <c r="E1537" s="6">
        <v>91.700940013862891</v>
      </c>
      <c r="F1537" s="10">
        <v>60.581145672347141</v>
      </c>
      <c r="G1537" s="10">
        <v>51.017050404067447</v>
      </c>
      <c r="H1537" s="10">
        <v>234.67886997740999</v>
      </c>
      <c r="I1537" s="10">
        <f t="shared" si="37"/>
        <v>84.083221244234096</v>
      </c>
    </row>
    <row r="1538" spans="1:9" ht="15.75" thickBot="1" x14ac:dyDescent="0.3">
      <c r="A1538" s="20"/>
      <c r="B1538" s="5">
        <f>DATE(YEAR(siječanj!B1538),MONTH(siječanj!B1538)+3,DAY(siječanj!B1538))</f>
        <v>43571</v>
      </c>
      <c r="C1538" s="9">
        <v>15.9895833333333</v>
      </c>
      <c r="D1538">
        <v>0.91692867304874759</v>
      </c>
      <c r="E1538" s="6">
        <v>83.86079309960175</v>
      </c>
      <c r="F1538" s="10">
        <v>58.663120612337366</v>
      </c>
      <c r="G1538" s="10">
        <v>49.898349713465365</v>
      </c>
      <c r="H1538" s="10">
        <v>235.68263378624744</v>
      </c>
      <c r="I1538" s="10">
        <f t="shared" si="37"/>
        <v>76.894365737633407</v>
      </c>
    </row>
    <row r="1539" spans="1:9" x14ac:dyDescent="0.25">
      <c r="A1539" s="19">
        <f t="shared" ref="A1539" si="38">A1443+1</f>
        <v>107</v>
      </c>
      <c r="B1539" s="5">
        <f>DATE(YEAR(siječanj!B1539),MONTH(siječanj!B1539)+3,DAY(siječanj!B1539))</f>
        <v>43572</v>
      </c>
      <c r="C1539" s="9">
        <v>16</v>
      </c>
      <c r="D1539">
        <v>0.91546843097191721</v>
      </c>
      <c r="E1539" s="6">
        <v>76.441920051239222</v>
      </c>
      <c r="F1539" s="10">
        <v>57.848283752554771</v>
      </c>
      <c r="G1539" s="10">
        <v>49.397323690960086</v>
      </c>
      <c r="H1539" s="10">
        <v>236.54715617505474</v>
      </c>
      <c r="I1539" s="10">
        <f t="shared" si="37"/>
        <v>69.980164609788702</v>
      </c>
    </row>
    <row r="1540" spans="1:9" x14ac:dyDescent="0.25">
      <c r="A1540" s="20"/>
      <c r="B1540" s="5">
        <f>DATE(YEAR(siječanj!B1540),MONTH(siječanj!B1540)+3,DAY(siječanj!B1540))</f>
        <v>43572</v>
      </c>
      <c r="C1540" s="9">
        <v>16.0104166666667</v>
      </c>
      <c r="D1540">
        <v>0.91546843097191721</v>
      </c>
      <c r="E1540" s="6">
        <v>70.82467609206725</v>
      </c>
      <c r="F1540" s="10">
        <v>57.566434314420995</v>
      </c>
      <c r="G1540" s="10">
        <v>49.777767422346159</v>
      </c>
      <c r="H1540" s="10">
        <v>236.60220543429179</v>
      </c>
      <c r="I1540" s="10">
        <f t="shared" ref="I1540:I1603" si="39">D1540*E1540</f>
        <v>64.837755096099059</v>
      </c>
    </row>
    <row r="1541" spans="1:9" x14ac:dyDescent="0.25">
      <c r="A1541" s="20"/>
      <c r="B1541" s="5">
        <f>DATE(YEAR(siječanj!B1541),MONTH(siječanj!B1541)+3,DAY(siječanj!B1541))</f>
        <v>43572</v>
      </c>
      <c r="C1541" s="9">
        <v>16.0208333333333</v>
      </c>
      <c r="D1541">
        <v>0.91546843097191721</v>
      </c>
      <c r="E1541" s="6">
        <v>66.529465451553619</v>
      </c>
      <c r="F1541" s="10">
        <v>57.078041112880456</v>
      </c>
      <c r="G1541" s="10">
        <v>48.863275115642395</v>
      </c>
      <c r="H1541" s="10">
        <v>236.8375657043062</v>
      </c>
      <c r="I1541" s="10">
        <f t="shared" si="39"/>
        <v>60.905625350334162</v>
      </c>
    </row>
    <row r="1542" spans="1:9" x14ac:dyDescent="0.25">
      <c r="A1542" s="20"/>
      <c r="B1542" s="5">
        <f>DATE(YEAR(siječanj!B1542),MONTH(siječanj!B1542)+3,DAY(siječanj!B1542))</f>
        <v>43572</v>
      </c>
      <c r="C1542" s="9">
        <v>16.03125</v>
      </c>
      <c r="D1542">
        <v>0.91546843097191721</v>
      </c>
      <c r="E1542" s="6">
        <v>63.069449023595453</v>
      </c>
      <c r="F1542" s="10">
        <v>56.610955688727636</v>
      </c>
      <c r="G1542" s="10">
        <v>49.111122881353829</v>
      </c>
      <c r="H1542" s="10">
        <v>236.62149863740916</v>
      </c>
      <c r="I1542" s="10">
        <f t="shared" si="39"/>
        <v>57.738089539894247</v>
      </c>
    </row>
    <row r="1543" spans="1:9" x14ac:dyDescent="0.25">
      <c r="A1543" s="20"/>
      <c r="B1543" s="5">
        <f>DATE(YEAR(siječanj!B1543),MONTH(siječanj!B1543)+3,DAY(siječanj!B1543))</f>
        <v>43572</v>
      </c>
      <c r="C1543" s="9">
        <v>16.0416666666667</v>
      </c>
      <c r="D1543">
        <v>0.91546843097191721</v>
      </c>
      <c r="E1543" s="6">
        <v>59.804451737686342</v>
      </c>
      <c r="F1543" s="10">
        <v>56.209663897032293</v>
      </c>
      <c r="G1543" s="10">
        <v>48.830200381817882</v>
      </c>
      <c r="H1543" s="10">
        <v>236.51341207866687</v>
      </c>
      <c r="I1543" s="10">
        <f t="shared" si="39"/>
        <v>54.749087597435462</v>
      </c>
    </row>
    <row r="1544" spans="1:9" x14ac:dyDescent="0.25">
      <c r="A1544" s="20"/>
      <c r="B1544" s="5">
        <f>DATE(YEAR(siječanj!B1544),MONTH(siječanj!B1544)+3,DAY(siječanj!B1544))</f>
        <v>43572</v>
      </c>
      <c r="C1544" s="9">
        <v>16.0520833333333</v>
      </c>
      <c r="D1544">
        <v>0.91546843097191721</v>
      </c>
      <c r="E1544" s="6">
        <v>58.175767335780137</v>
      </c>
      <c r="F1544" s="10">
        <v>55.367394628425998</v>
      </c>
      <c r="G1544" s="10">
        <v>47.178201719687571</v>
      </c>
      <c r="H1544" s="10">
        <v>236.82149203695067</v>
      </c>
      <c r="I1544" s="10">
        <f t="shared" si="39"/>
        <v>53.258078443473956</v>
      </c>
    </row>
    <row r="1545" spans="1:9" x14ac:dyDescent="0.25">
      <c r="A1545" s="20"/>
      <c r="B1545" s="5">
        <f>DATE(YEAR(siječanj!B1545),MONTH(siječanj!B1545)+3,DAY(siječanj!B1545))</f>
        <v>43572</v>
      </c>
      <c r="C1545" s="9">
        <v>16.0625</v>
      </c>
      <c r="D1545">
        <v>0.91546843097191721</v>
      </c>
      <c r="E1545" s="6">
        <v>56.207175242208876</v>
      </c>
      <c r="F1545" s="10">
        <v>54.983930892326107</v>
      </c>
      <c r="G1545" s="10">
        <v>47.321567043475213</v>
      </c>
      <c r="H1545" s="10">
        <v>236.3566362945092</v>
      </c>
      <c r="I1545" s="10">
        <f t="shared" si="39"/>
        <v>51.455894528348551</v>
      </c>
    </row>
    <row r="1546" spans="1:9" x14ac:dyDescent="0.25">
      <c r="A1546" s="20"/>
      <c r="B1546" s="5">
        <f>DATE(YEAR(siječanj!B1546),MONTH(siječanj!B1546)+3,DAY(siječanj!B1546))</f>
        <v>43572</v>
      </c>
      <c r="C1546" s="9">
        <v>16.0729166666667</v>
      </c>
      <c r="D1546">
        <v>0.91546843097191721</v>
      </c>
      <c r="E1546" s="6">
        <v>54.99856360492123</v>
      </c>
      <c r="F1546" s="10">
        <v>55.047043493460365</v>
      </c>
      <c r="G1546" s="10">
        <v>46.856465640840007</v>
      </c>
      <c r="H1546" s="10">
        <v>236.59369737583347</v>
      </c>
      <c r="I1546" s="10">
        <f t="shared" si="39"/>
        <v>50.349448729106427</v>
      </c>
    </row>
    <row r="1547" spans="1:9" x14ac:dyDescent="0.25">
      <c r="A1547" s="20"/>
      <c r="B1547" s="5">
        <f>DATE(YEAR(siječanj!B1547),MONTH(siječanj!B1547)+3,DAY(siječanj!B1547))</f>
        <v>43572</v>
      </c>
      <c r="C1547" s="9">
        <v>16.0833333333333</v>
      </c>
      <c r="D1547">
        <v>0.91546843097191721</v>
      </c>
      <c r="E1547" s="6">
        <v>53.878944638672465</v>
      </c>
      <c r="F1547" s="10">
        <v>55.068768676922353</v>
      </c>
      <c r="G1547" s="10">
        <v>47.500929237765064</v>
      </c>
      <c r="H1547" s="10">
        <v>236.70000308508662</v>
      </c>
      <c r="I1547" s="10">
        <f t="shared" si="39"/>
        <v>49.324472910788273</v>
      </c>
    </row>
    <row r="1548" spans="1:9" x14ac:dyDescent="0.25">
      <c r="A1548" s="20"/>
      <c r="B1548" s="5">
        <f>DATE(YEAR(siječanj!B1548),MONTH(siječanj!B1548)+3,DAY(siječanj!B1548))</f>
        <v>43572</v>
      </c>
      <c r="C1548" s="9">
        <v>16.09375</v>
      </c>
      <c r="D1548">
        <v>0.91546843097191721</v>
      </c>
      <c r="E1548" s="6">
        <v>52.896619489896331</v>
      </c>
      <c r="F1548" s="10">
        <v>55.147044356408614</v>
      </c>
      <c r="G1548" s="10">
        <v>47.5410403803753</v>
      </c>
      <c r="H1548" s="10">
        <v>236.9031609941417</v>
      </c>
      <c r="I1548" s="10">
        <f t="shared" si="39"/>
        <v>48.425185248133928</v>
      </c>
    </row>
    <row r="1549" spans="1:9" x14ac:dyDescent="0.25">
      <c r="A1549" s="20"/>
      <c r="B1549" s="5">
        <f>DATE(YEAR(siječanj!B1549),MONTH(siječanj!B1549)+3,DAY(siječanj!B1549))</f>
        <v>43572</v>
      </c>
      <c r="C1549" s="9">
        <v>16.1041666666667</v>
      </c>
      <c r="D1549">
        <v>0.91546843097191721</v>
      </c>
      <c r="E1549" s="6">
        <v>52.994042700746164</v>
      </c>
      <c r="F1549" s="10">
        <v>56.035681820938862</v>
      </c>
      <c r="G1549" s="10">
        <v>48.851353761339141</v>
      </c>
      <c r="H1549" s="10">
        <v>236.58758646084482</v>
      </c>
      <c r="I1549" s="10">
        <f t="shared" si="39"/>
        <v>48.514373122110875</v>
      </c>
    </row>
    <row r="1550" spans="1:9" x14ac:dyDescent="0.25">
      <c r="A1550" s="20"/>
      <c r="B1550" s="5">
        <f>DATE(YEAR(siječanj!B1550),MONTH(siječanj!B1550)+3,DAY(siječanj!B1550))</f>
        <v>43572</v>
      </c>
      <c r="C1550" s="9">
        <v>16.1145833333333</v>
      </c>
      <c r="D1550">
        <v>0.91546843097191721</v>
      </c>
      <c r="E1550" s="6">
        <v>52.50968719414967</v>
      </c>
      <c r="F1550" s="10">
        <v>55.961190890760683</v>
      </c>
      <c r="G1550" s="10">
        <v>48.387986373875314</v>
      </c>
      <c r="H1550" s="10">
        <v>236.40010302872608</v>
      </c>
      <c r="I1550" s="10">
        <f t="shared" si="39"/>
        <v>48.07096094645437</v>
      </c>
    </row>
    <row r="1551" spans="1:9" x14ac:dyDescent="0.25">
      <c r="A1551" s="20"/>
      <c r="B1551" s="5">
        <f>DATE(YEAR(siječanj!B1551),MONTH(siječanj!B1551)+3,DAY(siječanj!B1551))</f>
        <v>43572</v>
      </c>
      <c r="C1551" s="9">
        <v>16.125</v>
      </c>
      <c r="D1551">
        <v>0.91546843097191721</v>
      </c>
      <c r="E1551" s="6">
        <v>52.832495571228144</v>
      </c>
      <c r="F1551" s="10">
        <v>55.446103768066308</v>
      </c>
      <c r="G1551" s="10">
        <v>47.896718200633075</v>
      </c>
      <c r="H1551" s="10">
        <v>236.44588386680158</v>
      </c>
      <c r="I1551" s="10">
        <f t="shared" si="39"/>
        <v>48.366481824922992</v>
      </c>
    </row>
    <row r="1552" spans="1:9" x14ac:dyDescent="0.25">
      <c r="A1552" s="20"/>
      <c r="B1552" s="5">
        <f>DATE(YEAR(siječanj!B1552),MONTH(siječanj!B1552)+3,DAY(siječanj!B1552))</f>
        <v>43572</v>
      </c>
      <c r="C1552" s="9">
        <v>16.1354166666667</v>
      </c>
      <c r="D1552">
        <v>0.91546843097191721</v>
      </c>
      <c r="E1552" s="6">
        <v>53.305543850815731</v>
      </c>
      <c r="F1552" s="10">
        <v>55.2241962503103</v>
      </c>
      <c r="G1552" s="10">
        <v>48.212200585876438</v>
      </c>
      <c r="H1552" s="10">
        <v>236.20926599689511</v>
      </c>
      <c r="I1552" s="10">
        <f t="shared" si="39"/>
        <v>48.799542591211008</v>
      </c>
    </row>
    <row r="1553" spans="1:9" x14ac:dyDescent="0.25">
      <c r="A1553" s="20"/>
      <c r="B1553" s="5">
        <f>DATE(YEAR(siječanj!B1553),MONTH(siječanj!B1553)+3,DAY(siječanj!B1553))</f>
        <v>43572</v>
      </c>
      <c r="C1553" s="9">
        <v>16.1458333333333</v>
      </c>
      <c r="D1553">
        <v>0.91546843097191721</v>
      </c>
      <c r="E1553" s="6">
        <v>53.813735758269509</v>
      </c>
      <c r="F1553" s="10">
        <v>55.04673846594455</v>
      </c>
      <c r="G1553" s="10">
        <v>47.396470879385312</v>
      </c>
      <c r="H1553" s="10">
        <v>235.91257046913782</v>
      </c>
      <c r="I1553" s="10">
        <f t="shared" si="39"/>
        <v>49.264776239360344</v>
      </c>
    </row>
    <row r="1554" spans="1:9" x14ac:dyDescent="0.25">
      <c r="A1554" s="20"/>
      <c r="B1554" s="5">
        <f>DATE(YEAR(siječanj!B1554),MONTH(siječanj!B1554)+3,DAY(siječanj!B1554))</f>
        <v>43572</v>
      </c>
      <c r="C1554" s="9">
        <v>16.15625</v>
      </c>
      <c r="D1554">
        <v>0.91546843097191721</v>
      </c>
      <c r="E1554" s="6">
        <v>54.482821634379938</v>
      </c>
      <c r="F1554" s="10">
        <v>54.473435236448751</v>
      </c>
      <c r="G1554" s="10">
        <v>47.334736728144897</v>
      </c>
      <c r="H1554" s="10">
        <v>235.99778911958026</v>
      </c>
      <c r="I1554" s="10">
        <f t="shared" si="39"/>
        <v>49.877303236548627</v>
      </c>
    </row>
    <row r="1555" spans="1:9" x14ac:dyDescent="0.25">
      <c r="A1555" s="20"/>
      <c r="B1555" s="5">
        <f>DATE(YEAR(siječanj!B1555),MONTH(siječanj!B1555)+3,DAY(siječanj!B1555))</f>
        <v>43572</v>
      </c>
      <c r="C1555" s="9">
        <v>16.1666666666667</v>
      </c>
      <c r="D1555">
        <v>0.91546843097191721</v>
      </c>
      <c r="E1555" s="6">
        <v>57.184346574583429</v>
      </c>
      <c r="F1555" s="10">
        <v>54.665502233414095</v>
      </c>
      <c r="G1555" s="10">
        <v>47.7006861799387</v>
      </c>
      <c r="H1555" s="10">
        <v>236.06986249955193</v>
      </c>
      <c r="I1555" s="10">
        <f t="shared" si="39"/>
        <v>52.350464034788217</v>
      </c>
    </row>
    <row r="1556" spans="1:9" x14ac:dyDescent="0.25">
      <c r="A1556" s="20"/>
      <c r="B1556" s="5">
        <f>DATE(YEAR(siječanj!B1556),MONTH(siječanj!B1556)+3,DAY(siječanj!B1556))</f>
        <v>43572</v>
      </c>
      <c r="C1556" s="9">
        <v>16.1770833333333</v>
      </c>
      <c r="D1556">
        <v>0.91546843097191721</v>
      </c>
      <c r="E1556" s="6">
        <v>59.489131879662843</v>
      </c>
      <c r="F1556" s="10">
        <v>54.728747280706543</v>
      </c>
      <c r="G1556" s="10">
        <v>49.119772887590706</v>
      </c>
      <c r="H1556" s="10">
        <v>235.28932317179431</v>
      </c>
      <c r="I1556" s="10">
        <f t="shared" si="39"/>
        <v>54.460422221756403</v>
      </c>
    </row>
    <row r="1557" spans="1:9" x14ac:dyDescent="0.25">
      <c r="A1557" s="20"/>
      <c r="B1557" s="5">
        <f>DATE(YEAR(siječanj!B1557),MONTH(siječanj!B1557)+3,DAY(siječanj!B1557))</f>
        <v>43572</v>
      </c>
      <c r="C1557" s="9">
        <v>16.1875</v>
      </c>
      <c r="D1557">
        <v>0.91546843097191721</v>
      </c>
      <c r="E1557" s="6">
        <v>63.307081452297638</v>
      </c>
      <c r="F1557" s="10">
        <v>54.59282140073109</v>
      </c>
      <c r="G1557" s="10">
        <v>47.464763782454519</v>
      </c>
      <c r="H1557" s="10">
        <v>226.47209723643147</v>
      </c>
      <c r="I1557" s="10">
        <f t="shared" si="39"/>
        <v>57.955634526546284</v>
      </c>
    </row>
    <row r="1558" spans="1:9" x14ac:dyDescent="0.25">
      <c r="A1558" s="20"/>
      <c r="B1558" s="5">
        <f>DATE(YEAR(siječanj!B1558),MONTH(siječanj!B1558)+3,DAY(siječanj!B1558))</f>
        <v>43572</v>
      </c>
      <c r="C1558" s="9">
        <v>16.1979166666667</v>
      </c>
      <c r="D1558">
        <v>0.91546843097191721</v>
      </c>
      <c r="E1558" s="6">
        <v>67.911831775005368</v>
      </c>
      <c r="F1558" s="10">
        <v>55.365223314135775</v>
      </c>
      <c r="G1558" s="10">
        <v>46.976666609178466</v>
      </c>
      <c r="H1558" s="10">
        <v>207.30172971328147</v>
      </c>
      <c r="I1558" s="10">
        <f t="shared" si="39"/>
        <v>62.171138079492955</v>
      </c>
    </row>
    <row r="1559" spans="1:9" x14ac:dyDescent="0.25">
      <c r="A1559" s="20"/>
      <c r="B1559" s="5">
        <f>DATE(YEAR(siječanj!B1559),MONTH(siječanj!B1559)+3,DAY(siječanj!B1559))</f>
        <v>43572</v>
      </c>
      <c r="C1559" s="9">
        <v>16.2083333333333</v>
      </c>
      <c r="D1559">
        <v>0.91546843097191721</v>
      </c>
      <c r="E1559" s="6">
        <v>74.045567152211532</v>
      </c>
      <c r="F1559" s="10">
        <v>56.14840152859265</v>
      </c>
      <c r="G1559" s="10">
        <v>48.00403848683041</v>
      </c>
      <c r="H1559" s="10">
        <v>192.62071667260145</v>
      </c>
      <c r="I1559" s="10">
        <f t="shared" si="39"/>
        <v>67.786379181260827</v>
      </c>
    </row>
    <row r="1560" spans="1:9" x14ac:dyDescent="0.25">
      <c r="A1560" s="20"/>
      <c r="B1560" s="5">
        <f>DATE(YEAR(siječanj!B1560),MONTH(siječanj!B1560)+3,DAY(siječanj!B1560))</f>
        <v>43572</v>
      </c>
      <c r="C1560" s="9">
        <v>16.21875</v>
      </c>
      <c r="D1560">
        <v>0.91546843097191721</v>
      </c>
      <c r="E1560" s="6">
        <v>80.295726963988415</v>
      </c>
      <c r="F1560" s="10">
        <v>60.965135179559823</v>
      </c>
      <c r="G1560" s="10">
        <v>48.034154958661148</v>
      </c>
      <c r="H1560" s="10">
        <v>169.70187307594742</v>
      </c>
      <c r="I1560" s="10">
        <f t="shared" si="39"/>
        <v>73.508203177471941</v>
      </c>
    </row>
    <row r="1561" spans="1:9" x14ac:dyDescent="0.25">
      <c r="A1561" s="20"/>
      <c r="B1561" s="5">
        <f>DATE(YEAR(siječanj!B1561),MONTH(siječanj!B1561)+3,DAY(siječanj!B1561))</f>
        <v>43572</v>
      </c>
      <c r="C1561" s="9">
        <v>16.2291666666667</v>
      </c>
      <c r="D1561">
        <v>0.91546843097191721</v>
      </c>
      <c r="E1561" s="6">
        <v>85.196075260230742</v>
      </c>
      <c r="F1561" s="10">
        <v>66.632478193578876</v>
      </c>
      <c r="G1561" s="10">
        <v>50.424069396466805</v>
      </c>
      <c r="H1561" s="10">
        <v>143.45857767106693</v>
      </c>
      <c r="I1561" s="10">
        <f t="shared" si="39"/>
        <v>77.994317343448813</v>
      </c>
    </row>
    <row r="1562" spans="1:9" x14ac:dyDescent="0.25">
      <c r="A1562" s="20"/>
      <c r="B1562" s="5">
        <f>DATE(YEAR(siječanj!B1562),MONTH(siječanj!B1562)+3,DAY(siječanj!B1562))</f>
        <v>43572</v>
      </c>
      <c r="C1562" s="9">
        <v>16.2395833333333</v>
      </c>
      <c r="D1562">
        <v>0.91546843097191721</v>
      </c>
      <c r="E1562" s="6">
        <v>90.787712931287345</v>
      </c>
      <c r="F1562" s="10">
        <v>68.11723574849195</v>
      </c>
      <c r="G1562" s="10">
        <v>53.885360360822233</v>
      </c>
      <c r="H1562" s="10">
        <v>112.93569984781256</v>
      </c>
      <c r="I1562" s="10">
        <f t="shared" si="39"/>
        <v>83.113285108734459</v>
      </c>
    </row>
    <row r="1563" spans="1:9" x14ac:dyDescent="0.25">
      <c r="A1563" s="20"/>
      <c r="B1563" s="5">
        <f>DATE(YEAR(siječanj!B1563),MONTH(siječanj!B1563)+3,DAY(siječanj!B1563))</f>
        <v>43572</v>
      </c>
      <c r="C1563" s="9">
        <v>16.25</v>
      </c>
      <c r="D1563">
        <v>0.91546843097191721</v>
      </c>
      <c r="E1563" s="6">
        <v>95.845773766762775</v>
      </c>
      <c r="F1563" s="10">
        <v>72.610728530133116</v>
      </c>
      <c r="G1563" s="10">
        <v>65.212846579269083</v>
      </c>
      <c r="H1563" s="10">
        <v>66.491220206345332</v>
      </c>
      <c r="I1563" s="10">
        <f t="shared" si="39"/>
        <v>87.743780125547659</v>
      </c>
    </row>
    <row r="1564" spans="1:9" x14ac:dyDescent="0.25">
      <c r="A1564" s="20"/>
      <c r="B1564" s="5">
        <f>DATE(YEAR(siječanj!B1564),MONTH(siječanj!B1564)+3,DAY(siječanj!B1564))</f>
        <v>43572</v>
      </c>
      <c r="C1564" s="9">
        <v>16.2604166666667</v>
      </c>
      <c r="D1564">
        <v>0.91546843097191721</v>
      </c>
      <c r="E1564" s="6">
        <v>98.906777400975955</v>
      </c>
      <c r="F1564" s="10">
        <v>89.923548502647094</v>
      </c>
      <c r="G1564" s="10">
        <v>83.575621698642649</v>
      </c>
      <c r="H1564" s="10">
        <v>34.766220955001202</v>
      </c>
      <c r="I1564" s="10">
        <f t="shared" si="39"/>
        <v>90.546032319760144</v>
      </c>
    </row>
    <row r="1565" spans="1:9" x14ac:dyDescent="0.25">
      <c r="A1565" s="20"/>
      <c r="B1565" s="5">
        <f>DATE(YEAR(siječanj!B1565),MONTH(siječanj!B1565)+3,DAY(siječanj!B1565))</f>
        <v>43572</v>
      </c>
      <c r="C1565" s="9">
        <v>16.2708333333333</v>
      </c>
      <c r="D1565">
        <v>0.91546843097191721</v>
      </c>
      <c r="E1565" s="6">
        <v>101.08244630374378</v>
      </c>
      <c r="F1565" s="10">
        <v>99.951344139172306</v>
      </c>
      <c r="G1565" s="10">
        <v>95.476966590716856</v>
      </c>
      <c r="H1565" s="10">
        <v>18.600124509562736</v>
      </c>
      <c r="I1565" s="10">
        <f t="shared" si="39"/>
        <v>92.537788516491389</v>
      </c>
    </row>
    <row r="1566" spans="1:9" x14ac:dyDescent="0.25">
      <c r="A1566" s="20"/>
      <c r="B1566" s="5">
        <f>DATE(YEAR(siječanj!B1566),MONTH(siječanj!B1566)+3,DAY(siječanj!B1566))</f>
        <v>43572</v>
      </c>
      <c r="C1566" s="9">
        <v>16.28125</v>
      </c>
      <c r="D1566">
        <v>0.91546843097191721</v>
      </c>
      <c r="E1566" s="6">
        <v>102.03658726355809</v>
      </c>
      <c r="F1566" s="10">
        <v>109.80383323802225</v>
      </c>
      <c r="G1566" s="10">
        <v>103.83440192058248</v>
      </c>
      <c r="H1566" s="10">
        <v>11.964686316297904</v>
      </c>
      <c r="I1566" s="10">
        <f t="shared" si="39"/>
        <v>93.411274443898634</v>
      </c>
    </row>
    <row r="1567" spans="1:9" x14ac:dyDescent="0.25">
      <c r="A1567" s="20"/>
      <c r="B1567" s="5">
        <f>DATE(YEAR(siječanj!B1567),MONTH(siječanj!B1567)+3,DAY(siječanj!B1567))</f>
        <v>43572</v>
      </c>
      <c r="C1567" s="9">
        <v>16.2916666666667</v>
      </c>
      <c r="D1567">
        <v>0.91546843097191721</v>
      </c>
      <c r="E1567" s="6">
        <v>99.971341259543593</v>
      </c>
      <c r="F1567" s="10">
        <v>116.06642139507612</v>
      </c>
      <c r="G1567" s="10">
        <v>109.80447566831141</v>
      </c>
      <c r="H1567" s="10">
        <v>4.7574563706766009</v>
      </c>
      <c r="I1567" s="10">
        <f t="shared" si="39"/>
        <v>91.520606925032467</v>
      </c>
    </row>
    <row r="1568" spans="1:9" x14ac:dyDescent="0.25">
      <c r="A1568" s="20"/>
      <c r="B1568" s="5">
        <f>DATE(YEAR(siječanj!B1568),MONTH(siječanj!B1568)+3,DAY(siječanj!B1568))</f>
        <v>43572</v>
      </c>
      <c r="C1568" s="9">
        <v>16.3020833333333</v>
      </c>
      <c r="D1568">
        <v>0.91546843097191721</v>
      </c>
      <c r="E1568" s="6">
        <v>97.318822244210935</v>
      </c>
      <c r="F1568" s="10">
        <v>129.13142015529894</v>
      </c>
      <c r="G1568" s="10">
        <v>120.6930232408061</v>
      </c>
      <c r="H1568" s="10">
        <v>3.3632493151590341</v>
      </c>
      <c r="I1568" s="10">
        <f t="shared" si="39"/>
        <v>89.092309503942701</v>
      </c>
    </row>
    <row r="1569" spans="1:9" x14ac:dyDescent="0.25">
      <c r="A1569" s="20"/>
      <c r="B1569" s="5">
        <f>DATE(YEAR(siječanj!B1569),MONTH(siječanj!B1569)+3,DAY(siječanj!B1569))</f>
        <v>43572</v>
      </c>
      <c r="C1569" s="9">
        <v>16.3125</v>
      </c>
      <c r="D1569">
        <v>0.91546843097191721</v>
      </c>
      <c r="E1569" s="6">
        <v>97.117069986473922</v>
      </c>
      <c r="F1569" s="10">
        <v>135.45116886340872</v>
      </c>
      <c r="G1569" s="10">
        <v>133.34281644515218</v>
      </c>
      <c r="H1569" s="10">
        <v>3.8432602868486772</v>
      </c>
      <c r="I1569" s="10">
        <f t="shared" si="39"/>
        <v>88.907611681107156</v>
      </c>
    </row>
    <row r="1570" spans="1:9" x14ac:dyDescent="0.25">
      <c r="A1570" s="20"/>
      <c r="B1570" s="5">
        <f>DATE(YEAR(siječanj!B1570),MONTH(siječanj!B1570)+3,DAY(siječanj!B1570))</f>
        <v>43572</v>
      </c>
      <c r="C1570" s="9">
        <v>16.3229166666667</v>
      </c>
      <c r="D1570">
        <v>0.91546843097191721</v>
      </c>
      <c r="E1570" s="6">
        <v>96.194658946011771</v>
      </c>
      <c r="F1570" s="10">
        <v>139.35576990408794</v>
      </c>
      <c r="G1570" s="10">
        <v>146.51260547686456</v>
      </c>
      <c r="H1570" s="10">
        <v>3.4788824737309385</v>
      </c>
      <c r="I1570" s="10">
        <f t="shared" si="39"/>
        <v>88.063173493184095</v>
      </c>
    </row>
    <row r="1571" spans="1:9" x14ac:dyDescent="0.25">
      <c r="A1571" s="20"/>
      <c r="B1571" s="5">
        <f>DATE(YEAR(siječanj!B1571),MONTH(siječanj!B1571)+3,DAY(siječanj!B1571))</f>
        <v>43572</v>
      </c>
      <c r="C1571" s="9">
        <v>16.3333333333333</v>
      </c>
      <c r="D1571">
        <v>0.91546843097191721</v>
      </c>
      <c r="E1571" s="6">
        <v>97.616061061064428</v>
      </c>
      <c r="F1571" s="10">
        <v>169.45502225800593</v>
      </c>
      <c r="G1571" s="10">
        <v>154.10930988699434</v>
      </c>
      <c r="H1571" s="10">
        <v>2.387249750239373</v>
      </c>
      <c r="I1571" s="10">
        <f t="shared" si="39"/>
        <v>89.36442225723151</v>
      </c>
    </row>
    <row r="1572" spans="1:9" x14ac:dyDescent="0.25">
      <c r="A1572" s="20"/>
      <c r="B1572" s="5">
        <f>DATE(YEAR(siječanj!B1572),MONTH(siječanj!B1572)+3,DAY(siječanj!B1572))</f>
        <v>43572</v>
      </c>
      <c r="C1572" s="9">
        <v>16.34375</v>
      </c>
      <c r="D1572">
        <v>0.91546843097191721</v>
      </c>
      <c r="E1572" s="6">
        <v>98.470983113982953</v>
      </c>
      <c r="F1572" s="10">
        <v>170.93613152328905</v>
      </c>
      <c r="G1572" s="10">
        <v>176.22829903719858</v>
      </c>
      <c r="H1572" s="10">
        <v>2.0853067193525066</v>
      </c>
      <c r="I1572" s="10">
        <f t="shared" si="39"/>
        <v>90.147076407620133</v>
      </c>
    </row>
    <row r="1573" spans="1:9" x14ac:dyDescent="0.25">
      <c r="A1573" s="20"/>
      <c r="B1573" s="5">
        <f>DATE(YEAR(siječanj!B1573),MONTH(siječanj!B1573)+3,DAY(siječanj!B1573))</f>
        <v>43572</v>
      </c>
      <c r="C1573" s="9">
        <v>16.3541666666667</v>
      </c>
      <c r="D1573">
        <v>0.91546843097191721</v>
      </c>
      <c r="E1573" s="6">
        <v>97.879967828428633</v>
      </c>
      <c r="F1573" s="10">
        <v>199.49667658719397</v>
      </c>
      <c r="G1573" s="10">
        <v>181.15880660613982</v>
      </c>
      <c r="H1573" s="10">
        <v>2.4008722483541964</v>
      </c>
      <c r="I1573" s="10">
        <f t="shared" si="39"/>
        <v>89.606020571473294</v>
      </c>
    </row>
    <row r="1574" spans="1:9" x14ac:dyDescent="0.25">
      <c r="A1574" s="20"/>
      <c r="B1574" s="5">
        <f>DATE(YEAR(siječanj!B1574),MONTH(siječanj!B1574)+3,DAY(siječanj!B1574))</f>
        <v>43572</v>
      </c>
      <c r="C1574" s="9">
        <v>16.3645833333333</v>
      </c>
      <c r="D1574">
        <v>0.91546843097191721</v>
      </c>
      <c r="E1574" s="6">
        <v>98.132969390286732</v>
      </c>
      <c r="F1574" s="10">
        <v>186.56522770313924</v>
      </c>
      <c r="G1574" s="10">
        <v>181.51589732764833</v>
      </c>
      <c r="H1574" s="10">
        <v>1.7874156212920962</v>
      </c>
      <c r="I1574" s="10">
        <f t="shared" si="39"/>
        <v>89.837635514340974</v>
      </c>
    </row>
    <row r="1575" spans="1:9" x14ac:dyDescent="0.25">
      <c r="A1575" s="20"/>
      <c r="B1575" s="5">
        <f>DATE(YEAR(siječanj!B1575),MONTH(siječanj!B1575)+3,DAY(siječanj!B1575))</f>
        <v>43572</v>
      </c>
      <c r="C1575" s="9">
        <v>16.375</v>
      </c>
      <c r="D1575">
        <v>0.91546843097191721</v>
      </c>
      <c r="E1575" s="6">
        <v>98.452500051310139</v>
      </c>
      <c r="F1575" s="10">
        <v>205.30862271130948</v>
      </c>
      <c r="G1575" s="10">
        <v>186.91213648529398</v>
      </c>
      <c r="H1575" s="10">
        <v>1.4289526296237434</v>
      </c>
      <c r="I1575" s="10">
        <f t="shared" si="39"/>
        <v>90.130155747235492</v>
      </c>
    </row>
    <row r="1576" spans="1:9" x14ac:dyDescent="0.25">
      <c r="A1576" s="20"/>
      <c r="B1576" s="5">
        <f>DATE(YEAR(siječanj!B1576),MONTH(siječanj!B1576)+3,DAY(siječanj!B1576))</f>
        <v>43572</v>
      </c>
      <c r="C1576" s="9">
        <v>16.3854166666667</v>
      </c>
      <c r="D1576">
        <v>0.91546843097191721</v>
      </c>
      <c r="E1576" s="6">
        <v>99.52671937446523</v>
      </c>
      <c r="F1576" s="10">
        <v>192.5035194351216</v>
      </c>
      <c r="G1576" s="10">
        <v>182.72146736162784</v>
      </c>
      <c r="H1576" s="10">
        <v>1.4150790117214036</v>
      </c>
      <c r="I1576" s="10">
        <f t="shared" si="39"/>
        <v>91.113569625523994</v>
      </c>
    </row>
    <row r="1577" spans="1:9" x14ac:dyDescent="0.25">
      <c r="A1577" s="20"/>
      <c r="B1577" s="5">
        <f>DATE(YEAR(siječanj!B1577),MONTH(siječanj!B1577)+3,DAY(siječanj!B1577))</f>
        <v>43572</v>
      </c>
      <c r="C1577" s="9">
        <v>16.3958333333333</v>
      </c>
      <c r="D1577">
        <v>0.91546843097191721</v>
      </c>
      <c r="E1577" s="6">
        <v>98.951124839642503</v>
      </c>
      <c r="F1577" s="10">
        <v>190.22547762253029</v>
      </c>
      <c r="G1577" s="10">
        <v>184.87973423101766</v>
      </c>
      <c r="H1577" s="10">
        <v>1.5744200195252627</v>
      </c>
      <c r="I1577" s="10">
        <f t="shared" si="39"/>
        <v>90.586630999853824</v>
      </c>
    </row>
    <row r="1578" spans="1:9" x14ac:dyDescent="0.25">
      <c r="A1578" s="20"/>
      <c r="B1578" s="5">
        <f>DATE(YEAR(siječanj!B1578),MONTH(siječanj!B1578)+3,DAY(siječanj!B1578))</f>
        <v>43572</v>
      </c>
      <c r="C1578" s="9">
        <v>16.40625</v>
      </c>
      <c r="D1578">
        <v>0.91546843097191721</v>
      </c>
      <c r="E1578" s="6">
        <v>98.779488459372246</v>
      </c>
      <c r="F1578" s="10">
        <v>177.20580755656567</v>
      </c>
      <c r="G1578" s="10">
        <v>190.89434647953749</v>
      </c>
      <c r="H1578" s="10">
        <v>1.4907851245554726</v>
      </c>
      <c r="I1578" s="10">
        <f t="shared" si="39"/>
        <v>90.429503312110114</v>
      </c>
    </row>
    <row r="1579" spans="1:9" x14ac:dyDescent="0.25">
      <c r="A1579" s="20"/>
      <c r="B1579" s="5">
        <f>DATE(YEAR(siječanj!B1579),MONTH(siječanj!B1579)+3,DAY(siječanj!B1579))</f>
        <v>43572</v>
      </c>
      <c r="C1579" s="9">
        <v>16.4166666666667</v>
      </c>
      <c r="D1579">
        <v>0.91546843097191721</v>
      </c>
      <c r="E1579" s="6">
        <v>99.567383104991123</v>
      </c>
      <c r="F1579" s="10">
        <v>176.92771075958044</v>
      </c>
      <c r="G1579" s="10">
        <v>190.69245412979168</v>
      </c>
      <c r="H1579" s="10">
        <v>1.2863025836331627</v>
      </c>
      <c r="I1579" s="10">
        <f t="shared" si="39"/>
        <v>91.150795987106008</v>
      </c>
    </row>
    <row r="1580" spans="1:9" x14ac:dyDescent="0.25">
      <c r="A1580" s="20"/>
      <c r="B1580" s="5">
        <f>DATE(YEAR(siječanj!B1580),MONTH(siječanj!B1580)+3,DAY(siječanj!B1580))</f>
        <v>43572</v>
      </c>
      <c r="C1580" s="9">
        <v>16.4270833333333</v>
      </c>
      <c r="D1580">
        <v>0.91546843097191721</v>
      </c>
      <c r="E1580" s="6">
        <v>99.60988223739038</v>
      </c>
      <c r="F1580" s="10">
        <v>195.06049687036662</v>
      </c>
      <c r="G1580" s="10">
        <v>186.46208729768813</v>
      </c>
      <c r="H1580" s="10">
        <v>1.3185359593869361</v>
      </c>
      <c r="I1580" s="10">
        <f t="shared" si="39"/>
        <v>91.189702601161216</v>
      </c>
    </row>
    <row r="1581" spans="1:9" x14ac:dyDescent="0.25">
      <c r="A1581" s="20"/>
      <c r="B1581" s="5">
        <f>DATE(YEAR(siječanj!B1581),MONTH(siječanj!B1581)+3,DAY(siječanj!B1581))</f>
        <v>43572</v>
      </c>
      <c r="C1581" s="9">
        <v>16.4375</v>
      </c>
      <c r="D1581">
        <v>0.91546843097191721</v>
      </c>
      <c r="E1581" s="6">
        <v>99.664416206086386</v>
      </c>
      <c r="F1581" s="10">
        <v>188.2040522481789</v>
      </c>
      <c r="G1581" s="10">
        <v>183.56995068802286</v>
      </c>
      <c r="H1581" s="10">
        <v>1.3594754880927655</v>
      </c>
      <c r="I1581" s="10">
        <f t="shared" si="39"/>
        <v>91.239626727918022</v>
      </c>
    </row>
    <row r="1582" spans="1:9" x14ac:dyDescent="0.25">
      <c r="A1582" s="20"/>
      <c r="B1582" s="5">
        <f>DATE(YEAR(siječanj!B1582),MONTH(siječanj!B1582)+3,DAY(siječanj!B1582))</f>
        <v>43572</v>
      </c>
      <c r="C1582" s="9">
        <v>16.4479166666667</v>
      </c>
      <c r="D1582">
        <v>0.91546843097191721</v>
      </c>
      <c r="E1582" s="6">
        <v>101.41010871822667</v>
      </c>
      <c r="F1582" s="10">
        <v>175.80715605855147</v>
      </c>
      <c r="G1582" s="10">
        <v>182.84284842362462</v>
      </c>
      <c r="H1582" s="10">
        <v>1.4571580840048464</v>
      </c>
      <c r="I1582" s="10">
        <f t="shared" si="39"/>
        <v>92.83775311296651</v>
      </c>
    </row>
    <row r="1583" spans="1:9" x14ac:dyDescent="0.25">
      <c r="A1583" s="20"/>
      <c r="B1583" s="5">
        <f>DATE(YEAR(siječanj!B1583),MONTH(siječanj!B1583)+3,DAY(siječanj!B1583))</f>
        <v>43572</v>
      </c>
      <c r="C1583" s="9">
        <v>16.4583333333333</v>
      </c>
      <c r="D1583">
        <v>0.91546843097191721</v>
      </c>
      <c r="E1583" s="6">
        <v>102.02607316045226</v>
      </c>
      <c r="F1583" s="10">
        <v>173.91338068604907</v>
      </c>
      <c r="G1583" s="10">
        <v>183.66365975790964</v>
      </c>
      <c r="H1583" s="10">
        <v>1.3940879987258759</v>
      </c>
      <c r="I1583" s="10">
        <f t="shared" si="39"/>
        <v>93.401649114425268</v>
      </c>
    </row>
    <row r="1584" spans="1:9" x14ac:dyDescent="0.25">
      <c r="A1584" s="20"/>
      <c r="B1584" s="5">
        <f>DATE(YEAR(siječanj!B1584),MONTH(siječanj!B1584)+3,DAY(siječanj!B1584))</f>
        <v>43572</v>
      </c>
      <c r="C1584" s="9">
        <v>16.46875</v>
      </c>
      <c r="D1584">
        <v>0.91546843097191721</v>
      </c>
      <c r="E1584" s="6">
        <v>103.00043034230708</v>
      </c>
      <c r="F1584" s="10">
        <v>168.96243894164286</v>
      </c>
      <c r="G1584" s="10">
        <v>177.44192903058581</v>
      </c>
      <c r="H1584" s="10">
        <v>1.3454107790373757</v>
      </c>
      <c r="I1584" s="10">
        <f t="shared" si="39"/>
        <v>94.293642354904122</v>
      </c>
    </row>
    <row r="1585" spans="1:9" x14ac:dyDescent="0.25">
      <c r="A1585" s="20"/>
      <c r="B1585" s="5">
        <f>DATE(YEAR(siječanj!B1585),MONTH(siječanj!B1585)+3,DAY(siječanj!B1585))</f>
        <v>43572</v>
      </c>
      <c r="C1585" s="9">
        <v>16.4791666666667</v>
      </c>
      <c r="D1585">
        <v>0.91546843097191721</v>
      </c>
      <c r="E1585" s="6">
        <v>103.53607585149781</v>
      </c>
      <c r="F1585" s="10">
        <v>165.68618254298443</v>
      </c>
      <c r="G1585" s="10">
        <v>174.5752808383703</v>
      </c>
      <c r="H1585" s="10">
        <v>1.2688582624573357</v>
      </c>
      <c r="I1585" s="10">
        <f t="shared" si="39"/>
        <v>94.784008908760114</v>
      </c>
    </row>
    <row r="1586" spans="1:9" x14ac:dyDescent="0.25">
      <c r="A1586" s="20"/>
      <c r="B1586" s="5">
        <f>DATE(YEAR(siječanj!B1586),MONTH(siječanj!B1586)+3,DAY(siječanj!B1586))</f>
        <v>43572</v>
      </c>
      <c r="C1586" s="9">
        <v>16.4895833333333</v>
      </c>
      <c r="D1586">
        <v>0.91546843097191721</v>
      </c>
      <c r="E1586" s="6">
        <v>103.37812209936301</v>
      </c>
      <c r="F1586" s="10">
        <v>162.02437939137468</v>
      </c>
      <c r="G1586" s="10">
        <v>169.38943150759499</v>
      </c>
      <c r="H1586" s="10">
        <v>1.2781446922092299</v>
      </c>
      <c r="I1586" s="10">
        <f t="shared" si="39"/>
        <v>94.639407235127138</v>
      </c>
    </row>
    <row r="1587" spans="1:9" x14ac:dyDescent="0.25">
      <c r="A1587" s="20"/>
      <c r="B1587" s="5">
        <f>DATE(YEAR(siječanj!B1587),MONTH(siječanj!B1587)+3,DAY(siječanj!B1587))</f>
        <v>43572</v>
      </c>
      <c r="C1587" s="9">
        <v>16.5</v>
      </c>
      <c r="D1587">
        <v>0.91546843097191721</v>
      </c>
      <c r="E1587" s="6">
        <v>101.81331643264056</v>
      </c>
      <c r="F1587" s="10">
        <v>159.62336734119017</v>
      </c>
      <c r="G1587" s="10">
        <v>169.21560852843598</v>
      </c>
      <c r="H1587" s="10">
        <v>1.3881601710723555</v>
      </c>
      <c r="I1587" s="10">
        <f t="shared" si="39"/>
        <v>93.206877046636777</v>
      </c>
    </row>
    <row r="1588" spans="1:9" x14ac:dyDescent="0.25">
      <c r="A1588" s="20"/>
      <c r="B1588" s="5">
        <f>DATE(YEAR(siječanj!B1588),MONTH(siječanj!B1588)+3,DAY(siječanj!B1588))</f>
        <v>43572</v>
      </c>
      <c r="C1588" s="9">
        <v>16.5104166666667</v>
      </c>
      <c r="D1588">
        <v>0.91546843097191721</v>
      </c>
      <c r="E1588" s="6">
        <v>100.92286560532966</v>
      </c>
      <c r="F1588" s="10">
        <v>158.16804092803341</v>
      </c>
      <c r="G1588" s="10">
        <v>172.61216694031711</v>
      </c>
      <c r="H1588" s="10">
        <v>1.5153988656410253</v>
      </c>
      <c r="I1588" s="10">
        <f t="shared" si="39"/>
        <v>92.391697424900812</v>
      </c>
    </row>
    <row r="1589" spans="1:9" x14ac:dyDescent="0.25">
      <c r="A1589" s="20"/>
      <c r="B1589" s="5">
        <f>DATE(YEAR(siječanj!B1589),MONTH(siječanj!B1589)+3,DAY(siječanj!B1589))</f>
        <v>43572</v>
      </c>
      <c r="C1589" s="9">
        <v>16.5208333333333</v>
      </c>
      <c r="D1589">
        <v>0.91546843097191721</v>
      </c>
      <c r="E1589" s="6">
        <v>100.94421245080652</v>
      </c>
      <c r="F1589" s="10">
        <v>155.12624232399881</v>
      </c>
      <c r="G1589" s="10">
        <v>173.39521527753652</v>
      </c>
      <c r="H1589" s="10">
        <v>1.6007455771703381</v>
      </c>
      <c r="I1589" s="10">
        <f t="shared" si="39"/>
        <v>92.411239788035715</v>
      </c>
    </row>
    <row r="1590" spans="1:9" x14ac:dyDescent="0.25">
      <c r="A1590" s="20"/>
      <c r="B1590" s="5">
        <f>DATE(YEAR(siječanj!B1590),MONTH(siječanj!B1590)+3,DAY(siječanj!B1590))</f>
        <v>43572</v>
      </c>
      <c r="C1590" s="9">
        <v>16.53125</v>
      </c>
      <c r="D1590">
        <v>0.91546843097191721</v>
      </c>
      <c r="E1590" s="6">
        <v>100.10054799261262</v>
      </c>
      <c r="F1590" s="10">
        <v>153.39538375310164</v>
      </c>
      <c r="G1590" s="10">
        <v>172.88105970960163</v>
      </c>
      <c r="H1590" s="10">
        <v>1.7277341524287326</v>
      </c>
      <c r="I1590" s="10">
        <f t="shared" si="39"/>
        <v>91.638891610226167</v>
      </c>
    </row>
    <row r="1591" spans="1:9" x14ac:dyDescent="0.25">
      <c r="A1591" s="20"/>
      <c r="B1591" s="5">
        <f>DATE(YEAR(siječanj!B1591),MONTH(siječanj!B1591)+3,DAY(siječanj!B1591))</f>
        <v>43572</v>
      </c>
      <c r="C1591" s="9">
        <v>16.5416666666667</v>
      </c>
      <c r="D1591">
        <v>0.91546843097191721</v>
      </c>
      <c r="E1591" s="6">
        <v>97.96786164069313</v>
      </c>
      <c r="F1591" s="10">
        <v>153.31380896022063</v>
      </c>
      <c r="G1591" s="10">
        <v>170.43084810535035</v>
      </c>
      <c r="H1591" s="10">
        <v>1.9033379177866792</v>
      </c>
      <c r="I1591" s="10">
        <f t="shared" si="39"/>
        <v>89.686484581879213</v>
      </c>
    </row>
    <row r="1592" spans="1:9" x14ac:dyDescent="0.25">
      <c r="A1592" s="20"/>
      <c r="B1592" s="5">
        <f>DATE(YEAR(siječanj!B1592),MONTH(siječanj!B1592)+3,DAY(siječanj!B1592))</f>
        <v>43572</v>
      </c>
      <c r="C1592" s="9">
        <v>16.5520833333333</v>
      </c>
      <c r="D1592">
        <v>0.91546843097191721</v>
      </c>
      <c r="E1592" s="6">
        <v>96.853045094273085</v>
      </c>
      <c r="F1592" s="10">
        <v>152.48549871398285</v>
      </c>
      <c r="G1592" s="10">
        <v>165.24993188718071</v>
      </c>
      <c r="H1592" s="10">
        <v>1.799507389228036</v>
      </c>
      <c r="I1592" s="10">
        <f t="shared" si="39"/>
        <v>88.665905227306524</v>
      </c>
    </row>
    <row r="1593" spans="1:9" x14ac:dyDescent="0.25">
      <c r="A1593" s="20"/>
      <c r="B1593" s="5">
        <f>DATE(YEAR(siječanj!B1593),MONTH(siječanj!B1593)+3,DAY(siječanj!B1593))</f>
        <v>43572</v>
      </c>
      <c r="C1593" s="9">
        <v>16.5625</v>
      </c>
      <c r="D1593">
        <v>0.91546843097191721</v>
      </c>
      <c r="E1593" s="6">
        <v>96.843285401888593</v>
      </c>
      <c r="F1593" s="10">
        <v>152.54566940499745</v>
      </c>
      <c r="G1593" s="10">
        <v>163.2088675848955</v>
      </c>
      <c r="H1593" s="10">
        <v>1.8164904903957155</v>
      </c>
      <c r="I1593" s="10">
        <f t="shared" si="39"/>
        <v>88.656970537032521</v>
      </c>
    </row>
    <row r="1594" spans="1:9" x14ac:dyDescent="0.25">
      <c r="A1594" s="20"/>
      <c r="B1594" s="5">
        <f>DATE(YEAR(siječanj!B1594),MONTH(siječanj!B1594)+3,DAY(siječanj!B1594))</f>
        <v>43572</v>
      </c>
      <c r="C1594" s="9">
        <v>16.5729166666667</v>
      </c>
      <c r="D1594">
        <v>0.91546843097191721</v>
      </c>
      <c r="E1594" s="6">
        <v>97.183945518983634</v>
      </c>
      <c r="F1594" s="10">
        <v>152.43225134487326</v>
      </c>
      <c r="G1594" s="10">
        <v>159.13180455242298</v>
      </c>
      <c r="H1594" s="10">
        <v>1.8953431041530455</v>
      </c>
      <c r="I1594" s="10">
        <f t="shared" si="39"/>
        <v>88.968834119924239</v>
      </c>
    </row>
    <row r="1595" spans="1:9" x14ac:dyDescent="0.25">
      <c r="A1595" s="20"/>
      <c r="B1595" s="5">
        <f>DATE(YEAR(siječanj!B1595),MONTH(siječanj!B1595)+3,DAY(siječanj!B1595))</f>
        <v>43572</v>
      </c>
      <c r="C1595" s="9">
        <v>16.5833333333333</v>
      </c>
      <c r="D1595">
        <v>0.91546843097191721</v>
      </c>
      <c r="E1595" s="6">
        <v>99.716532089891345</v>
      </c>
      <c r="F1595" s="10">
        <v>149.54862154834902</v>
      </c>
      <c r="G1595" s="10">
        <v>151.79714917114435</v>
      </c>
      <c r="H1595" s="10">
        <v>1.7564928707241643</v>
      </c>
      <c r="I1595" s="10">
        <f t="shared" si="39"/>
        <v>91.287337174293668</v>
      </c>
    </row>
    <row r="1596" spans="1:9" x14ac:dyDescent="0.25">
      <c r="A1596" s="20"/>
      <c r="B1596" s="5">
        <f>DATE(YEAR(siječanj!B1596),MONTH(siječanj!B1596)+3,DAY(siječanj!B1596))</f>
        <v>43572</v>
      </c>
      <c r="C1596" s="9">
        <v>16.59375</v>
      </c>
      <c r="D1596">
        <v>0.91546843097191721</v>
      </c>
      <c r="E1596" s="6">
        <v>101.28454797276223</v>
      </c>
      <c r="F1596" s="10">
        <v>147.36743801258908</v>
      </c>
      <c r="G1596" s="10">
        <v>142.69907261120207</v>
      </c>
      <c r="H1596" s="10">
        <v>1.9186212081217291</v>
      </c>
      <c r="I1596" s="10">
        <f t="shared" si="39"/>
        <v>92.722806214324507</v>
      </c>
    </row>
    <row r="1597" spans="1:9" x14ac:dyDescent="0.25">
      <c r="A1597" s="20"/>
      <c r="B1597" s="5">
        <f>DATE(YEAR(siječanj!B1597),MONTH(siječanj!B1597)+3,DAY(siječanj!B1597))</f>
        <v>43572</v>
      </c>
      <c r="C1597" s="9">
        <v>16.6041666666667</v>
      </c>
      <c r="D1597">
        <v>0.91546843097191721</v>
      </c>
      <c r="E1597" s="6">
        <v>101.22423680617389</v>
      </c>
      <c r="F1597" s="10">
        <v>147.52349972212832</v>
      </c>
      <c r="G1597" s="10">
        <v>144.2765929133671</v>
      </c>
      <c r="H1597" s="10">
        <v>2.0829055739738651</v>
      </c>
      <c r="I1597" s="10">
        <f t="shared" si="39"/>
        <v>92.6675932452778</v>
      </c>
    </row>
    <row r="1598" spans="1:9" x14ac:dyDescent="0.25">
      <c r="A1598" s="20"/>
      <c r="B1598" s="5">
        <f>DATE(YEAR(siječanj!B1598),MONTH(siječanj!B1598)+3,DAY(siječanj!B1598))</f>
        <v>43572</v>
      </c>
      <c r="C1598" s="9">
        <v>16.6145833333333</v>
      </c>
      <c r="D1598">
        <v>0.91546843097191721</v>
      </c>
      <c r="E1598" s="6">
        <v>103.24444647541576</v>
      </c>
      <c r="F1598" s="10">
        <v>146.8055211391771</v>
      </c>
      <c r="G1598" s="10">
        <v>145.35569222970793</v>
      </c>
      <c r="H1598" s="10">
        <v>2.3939989697078361</v>
      </c>
      <c r="I1598" s="10">
        <f t="shared" si="39"/>
        <v>94.517031421412952</v>
      </c>
    </row>
    <row r="1599" spans="1:9" x14ac:dyDescent="0.25">
      <c r="A1599" s="20"/>
      <c r="B1599" s="5">
        <f>DATE(YEAR(siječanj!B1599),MONTH(siječanj!B1599)+3,DAY(siječanj!B1599))</f>
        <v>43572</v>
      </c>
      <c r="C1599" s="9">
        <v>16.625</v>
      </c>
      <c r="D1599">
        <v>0.91546843097191721</v>
      </c>
      <c r="E1599" s="6">
        <v>103.90043736963682</v>
      </c>
      <c r="F1599" s="10">
        <v>145.18427982501623</v>
      </c>
      <c r="G1599" s="10">
        <v>140.7069019172562</v>
      </c>
      <c r="H1599" s="10">
        <v>2.3215043888176998</v>
      </c>
      <c r="I1599" s="10">
        <f t="shared" si="39"/>
        <v>95.117570376077367</v>
      </c>
    </row>
    <row r="1600" spans="1:9" x14ac:dyDescent="0.25">
      <c r="A1600" s="20"/>
      <c r="B1600" s="5">
        <f>DATE(YEAR(siječanj!B1600),MONTH(siječanj!B1600)+3,DAY(siječanj!B1600))</f>
        <v>43572</v>
      </c>
      <c r="C1600" s="9">
        <v>16.6354166666667</v>
      </c>
      <c r="D1600">
        <v>0.91546843097191721</v>
      </c>
      <c r="E1600" s="6">
        <v>104.75627464187782</v>
      </c>
      <c r="F1600" s="10">
        <v>144.4904505915737</v>
      </c>
      <c r="G1600" s="10">
        <v>137.89955543833233</v>
      </c>
      <c r="H1600" s="10">
        <v>2.2442295276695852</v>
      </c>
      <c r="I1600" s="10">
        <f t="shared" si="39"/>
        <v>95.901062380863124</v>
      </c>
    </row>
    <row r="1601" spans="1:9" x14ac:dyDescent="0.25">
      <c r="A1601" s="20"/>
      <c r="B1601" s="5">
        <f>DATE(YEAR(siječanj!B1601),MONTH(siječanj!B1601)+3,DAY(siječanj!B1601))</f>
        <v>43572</v>
      </c>
      <c r="C1601" s="9">
        <v>16.6458333333333</v>
      </c>
      <c r="D1601">
        <v>0.91546843097191721</v>
      </c>
      <c r="E1601" s="6">
        <v>106.51538970898385</v>
      </c>
      <c r="F1601" s="10">
        <v>140.35284063697077</v>
      </c>
      <c r="G1601" s="10">
        <v>142.13455032481693</v>
      </c>
      <c r="H1601" s="10">
        <v>2.0149581621445298</v>
      </c>
      <c r="I1601" s="10">
        <f t="shared" si="39"/>
        <v>97.511476691245733</v>
      </c>
    </row>
    <row r="1602" spans="1:9" x14ac:dyDescent="0.25">
      <c r="A1602" s="20"/>
      <c r="B1602" s="5">
        <f>DATE(YEAR(siječanj!B1602),MONTH(siječanj!B1602)+3,DAY(siječanj!B1602))</f>
        <v>43572</v>
      </c>
      <c r="C1602" s="9">
        <v>16.65625</v>
      </c>
      <c r="D1602">
        <v>0.91546843097191721</v>
      </c>
      <c r="E1602" s="6">
        <v>106.32555714064402</v>
      </c>
      <c r="F1602" s="10">
        <v>138.95557380333759</v>
      </c>
      <c r="G1602" s="10">
        <v>140.29954081147363</v>
      </c>
      <c r="H1602" s="10">
        <v>2.1572450348965915</v>
      </c>
      <c r="I1602" s="10">
        <f t="shared" si="39"/>
        <v>97.337690967760309</v>
      </c>
    </row>
    <row r="1603" spans="1:9" x14ac:dyDescent="0.25">
      <c r="A1603" s="20"/>
      <c r="B1603" s="5">
        <f>DATE(YEAR(siječanj!B1603),MONTH(siječanj!B1603)+3,DAY(siječanj!B1603))</f>
        <v>43572</v>
      </c>
      <c r="C1603" s="9">
        <v>16.6666666666667</v>
      </c>
      <c r="D1603">
        <v>0.91546843097191721</v>
      </c>
      <c r="E1603" s="6">
        <v>106.4312709282631</v>
      </c>
      <c r="F1603" s="10">
        <v>139.34284636986521</v>
      </c>
      <c r="G1603" s="10">
        <v>133.95509639938248</v>
      </c>
      <c r="H1603" s="10">
        <v>2.1555242140418982</v>
      </c>
      <c r="I1603" s="10">
        <f t="shared" si="39"/>
        <v>97.434468603044053</v>
      </c>
    </row>
    <row r="1604" spans="1:9" x14ac:dyDescent="0.25">
      <c r="A1604" s="20"/>
      <c r="B1604" s="5">
        <f>DATE(YEAR(siječanj!B1604),MONTH(siječanj!B1604)+3,DAY(siječanj!B1604))</f>
        <v>43572</v>
      </c>
      <c r="C1604" s="9">
        <v>16.6770833333333</v>
      </c>
      <c r="D1604">
        <v>0.91546843097191721</v>
      </c>
      <c r="E1604" s="6">
        <v>107.11014329819155</v>
      </c>
      <c r="F1604" s="10">
        <v>136.70051741947097</v>
      </c>
      <c r="G1604" s="10">
        <v>135.99966887125052</v>
      </c>
      <c r="H1604" s="10">
        <v>2.0846734172588897</v>
      </c>
      <c r="I1604" s="10">
        <f t="shared" ref="I1604:I1667" si="40">D1604*E1604</f>
        <v>98.055954826372627</v>
      </c>
    </row>
    <row r="1605" spans="1:9" x14ac:dyDescent="0.25">
      <c r="A1605" s="20"/>
      <c r="B1605" s="5">
        <f>DATE(YEAR(siječanj!B1605),MONTH(siječanj!B1605)+3,DAY(siječanj!B1605))</f>
        <v>43572</v>
      </c>
      <c r="C1605" s="9">
        <v>16.6875</v>
      </c>
      <c r="D1605">
        <v>0.91546843097191721</v>
      </c>
      <c r="E1605" s="6">
        <v>109.67080883761838</v>
      </c>
      <c r="F1605" s="10">
        <v>133.6756679101639</v>
      </c>
      <c r="G1605" s="10">
        <v>135.85732709808485</v>
      </c>
      <c r="H1605" s="10">
        <v>1.975316252420408</v>
      </c>
      <c r="I1605" s="10">
        <f t="shared" si="40"/>
        <v>100.40016328999558</v>
      </c>
    </row>
    <row r="1606" spans="1:9" x14ac:dyDescent="0.25">
      <c r="A1606" s="20"/>
      <c r="B1606" s="5">
        <f>DATE(YEAR(siječanj!B1606),MONTH(siječanj!B1606)+3,DAY(siječanj!B1606))</f>
        <v>43572</v>
      </c>
      <c r="C1606" s="9">
        <v>16.6979166666667</v>
      </c>
      <c r="D1606">
        <v>0.91546843097191721</v>
      </c>
      <c r="E1606" s="6">
        <v>110.74480680078551</v>
      </c>
      <c r="F1606" s="10">
        <v>133.48903923272394</v>
      </c>
      <c r="G1606" s="10">
        <v>133.97093935744138</v>
      </c>
      <c r="H1606" s="10">
        <v>2.4870823717425785</v>
      </c>
      <c r="I1606" s="10">
        <f t="shared" si="40"/>
        <v>101.38337452020322</v>
      </c>
    </row>
    <row r="1607" spans="1:9" x14ac:dyDescent="0.25">
      <c r="A1607" s="20"/>
      <c r="B1607" s="5">
        <f>DATE(YEAR(siječanj!B1607),MONTH(siječanj!B1607)+3,DAY(siječanj!B1607))</f>
        <v>43572</v>
      </c>
      <c r="C1607" s="9">
        <v>16.7083333333333</v>
      </c>
      <c r="D1607">
        <v>0.91546843097191721</v>
      </c>
      <c r="E1607" s="6">
        <v>112.32096535621845</v>
      </c>
      <c r="F1607" s="10">
        <v>132.46385780614673</v>
      </c>
      <c r="G1607" s="10">
        <v>132.29752641072929</v>
      </c>
      <c r="H1607" s="10">
        <v>7.5611177548661042</v>
      </c>
      <c r="I1607" s="10">
        <f t="shared" si="40"/>
        <v>102.82629791990837</v>
      </c>
    </row>
    <row r="1608" spans="1:9" x14ac:dyDescent="0.25">
      <c r="A1608" s="20"/>
      <c r="B1608" s="5">
        <f>DATE(YEAR(siječanj!B1608),MONTH(siječanj!B1608)+3,DAY(siječanj!B1608))</f>
        <v>43572</v>
      </c>
      <c r="C1608" s="9">
        <v>16.71875</v>
      </c>
      <c r="D1608">
        <v>0.91546843097191721</v>
      </c>
      <c r="E1608" s="6">
        <v>115.47640632305807</v>
      </c>
      <c r="F1608" s="10">
        <v>132.42441694564775</v>
      </c>
      <c r="G1608" s="10">
        <v>132.42845659794068</v>
      </c>
      <c r="H1608" s="10">
        <v>20.808181782580331</v>
      </c>
      <c r="I1608" s="10">
        <f t="shared" si="40"/>
        <v>105.71500451084555</v>
      </c>
    </row>
    <row r="1609" spans="1:9" x14ac:dyDescent="0.25">
      <c r="A1609" s="20"/>
      <c r="B1609" s="5">
        <f>DATE(YEAR(siječanj!B1609),MONTH(siječanj!B1609)+3,DAY(siječanj!B1609))</f>
        <v>43572</v>
      </c>
      <c r="C1609" s="9">
        <v>16.7291666666667</v>
      </c>
      <c r="D1609">
        <v>0.91546843097191721</v>
      </c>
      <c r="E1609" s="6">
        <v>119.63507854946612</v>
      </c>
      <c r="F1609" s="10">
        <v>132.29719639043287</v>
      </c>
      <c r="G1609" s="10">
        <v>135.11535324523763</v>
      </c>
      <c r="H1609" s="10">
        <v>33.543939910503305</v>
      </c>
      <c r="I1609" s="10">
        <f t="shared" si="40"/>
        <v>109.52213764888181</v>
      </c>
    </row>
    <row r="1610" spans="1:9" x14ac:dyDescent="0.25">
      <c r="A1610" s="20"/>
      <c r="B1610" s="5">
        <f>DATE(YEAR(siječanj!B1610),MONTH(siječanj!B1610)+3,DAY(siječanj!B1610))</f>
        <v>43572</v>
      </c>
      <c r="C1610" s="9">
        <v>16.7395833333333</v>
      </c>
      <c r="D1610">
        <v>0.91546843097191721</v>
      </c>
      <c r="E1610" s="6">
        <v>124.15072403217245</v>
      </c>
      <c r="F1610" s="10">
        <v>132.62029277304086</v>
      </c>
      <c r="G1610" s="10">
        <v>136.67985237792126</v>
      </c>
      <c r="H1610" s="10">
        <v>49.657510300306754</v>
      </c>
      <c r="I1610" s="10">
        <f t="shared" si="40"/>
        <v>113.6560685337604</v>
      </c>
    </row>
    <row r="1611" spans="1:9" x14ac:dyDescent="0.25">
      <c r="A1611" s="20"/>
      <c r="B1611" s="5">
        <f>DATE(YEAR(siječanj!B1611),MONTH(siječanj!B1611)+3,DAY(siječanj!B1611))</f>
        <v>43572</v>
      </c>
      <c r="C1611" s="9">
        <v>16.75</v>
      </c>
      <c r="D1611">
        <v>0.91546843097191721</v>
      </c>
      <c r="E1611" s="6">
        <v>128.95858455191561</v>
      </c>
      <c r="F1611" s="10">
        <v>133.35861588859299</v>
      </c>
      <c r="G1611" s="10">
        <v>139.4449884319788</v>
      </c>
      <c r="H1611" s="10">
        <v>67.430480246017297</v>
      </c>
      <c r="I1611" s="10">
        <f t="shared" si="40"/>
        <v>118.0575130601015</v>
      </c>
    </row>
    <row r="1612" spans="1:9" x14ac:dyDescent="0.25">
      <c r="A1612" s="20"/>
      <c r="B1612" s="5">
        <f>DATE(YEAR(siječanj!B1612),MONTH(siječanj!B1612)+3,DAY(siječanj!B1612))</f>
        <v>43572</v>
      </c>
      <c r="C1612" s="9">
        <v>16.7604166666667</v>
      </c>
      <c r="D1612">
        <v>0.91546843097191721</v>
      </c>
      <c r="E1612" s="6">
        <v>133.30436751219253</v>
      </c>
      <c r="F1612" s="10">
        <v>131.57289651356837</v>
      </c>
      <c r="G1612" s="10">
        <v>138.99010246594352</v>
      </c>
      <c r="H1612" s="10">
        <v>82.868438359678052</v>
      </c>
      <c r="I1612" s="10">
        <f t="shared" si="40"/>
        <v>122.0359401680907</v>
      </c>
    </row>
    <row r="1613" spans="1:9" x14ac:dyDescent="0.25">
      <c r="A1613" s="20"/>
      <c r="B1613" s="5">
        <f>DATE(YEAR(siječanj!B1613),MONTH(siječanj!B1613)+3,DAY(siječanj!B1613))</f>
        <v>43572</v>
      </c>
      <c r="C1613" s="9">
        <v>16.7708333333333</v>
      </c>
      <c r="D1613">
        <v>0.91546843097191721</v>
      </c>
      <c r="E1613" s="6">
        <v>138.23508381790583</v>
      </c>
      <c r="F1613" s="10">
        <v>129.87200288258012</v>
      </c>
      <c r="G1613" s="10">
        <v>139.45322099011887</v>
      </c>
      <c r="H1613" s="10">
        <v>100.5152131085824</v>
      </c>
      <c r="I1613" s="10">
        <f t="shared" si="40"/>
        <v>126.54985528804971</v>
      </c>
    </row>
    <row r="1614" spans="1:9" x14ac:dyDescent="0.25">
      <c r="A1614" s="20"/>
      <c r="B1614" s="5">
        <f>DATE(YEAR(siječanj!B1614),MONTH(siječanj!B1614)+3,DAY(siječanj!B1614))</f>
        <v>43572</v>
      </c>
      <c r="C1614" s="9">
        <v>16.78125</v>
      </c>
      <c r="D1614">
        <v>0.91546843097191721</v>
      </c>
      <c r="E1614" s="6">
        <v>143.91442471325522</v>
      </c>
      <c r="F1614" s="10">
        <v>128.93515501647119</v>
      </c>
      <c r="G1614" s="10">
        <v>139.69217791415295</v>
      </c>
      <c r="H1614" s="10">
        <v>127.50246038851341</v>
      </c>
      <c r="I1614" s="10">
        <f t="shared" si="40"/>
        <v>131.74911258646986</v>
      </c>
    </row>
    <row r="1615" spans="1:9" x14ac:dyDescent="0.25">
      <c r="A1615" s="20"/>
      <c r="B1615" s="5">
        <f>DATE(YEAR(siječanj!B1615),MONTH(siječanj!B1615)+3,DAY(siječanj!B1615))</f>
        <v>43572</v>
      </c>
      <c r="C1615" s="9">
        <v>16.7916666666667</v>
      </c>
      <c r="D1615">
        <v>0.91546843097191721</v>
      </c>
      <c r="E1615" s="6">
        <v>149.52413052108787</v>
      </c>
      <c r="F1615" s="10">
        <v>126.98478499922508</v>
      </c>
      <c r="G1615" s="10">
        <v>139.06306356263386</v>
      </c>
      <c r="H1615" s="10">
        <v>151.21616114272243</v>
      </c>
      <c r="I1615" s="10">
        <f t="shared" si="40"/>
        <v>136.88462116058048</v>
      </c>
    </row>
    <row r="1616" spans="1:9" x14ac:dyDescent="0.25">
      <c r="A1616" s="20"/>
      <c r="B1616" s="5">
        <f>DATE(YEAR(siječanj!B1616),MONTH(siječanj!B1616)+3,DAY(siječanj!B1616))</f>
        <v>43572</v>
      </c>
      <c r="C1616" s="9">
        <v>16.8020833333333</v>
      </c>
      <c r="D1616">
        <v>0.91546843097191721</v>
      </c>
      <c r="E1616" s="6">
        <v>155.91767204632947</v>
      </c>
      <c r="F1616" s="10">
        <v>123.68188284165215</v>
      </c>
      <c r="G1616" s="10">
        <v>139.29260783486959</v>
      </c>
      <c r="H1616" s="10">
        <v>183.74570017036092</v>
      </c>
      <c r="I1616" s="10">
        <f t="shared" si="40"/>
        <v>142.73770658904721</v>
      </c>
    </row>
    <row r="1617" spans="1:9" x14ac:dyDescent="0.25">
      <c r="A1617" s="20"/>
      <c r="B1617" s="5">
        <f>DATE(YEAR(siječanj!B1617),MONTH(siječanj!B1617)+3,DAY(siječanj!B1617))</f>
        <v>43572</v>
      </c>
      <c r="C1617" s="9">
        <v>16.8125</v>
      </c>
      <c r="D1617">
        <v>0.91546843097191721</v>
      </c>
      <c r="E1617" s="6">
        <v>158.21063494128899</v>
      </c>
      <c r="F1617" s="10">
        <v>121.04036060876686</v>
      </c>
      <c r="G1617" s="10">
        <v>137.52492386890961</v>
      </c>
      <c r="H1617" s="10">
        <v>199.50551381343814</v>
      </c>
      <c r="I1617" s="10">
        <f t="shared" si="40"/>
        <v>144.8368417327726</v>
      </c>
    </row>
    <row r="1618" spans="1:9" x14ac:dyDescent="0.25">
      <c r="A1618" s="20"/>
      <c r="B1618" s="5">
        <f>DATE(YEAR(siječanj!B1618),MONTH(siječanj!B1618)+3,DAY(siječanj!B1618))</f>
        <v>43572</v>
      </c>
      <c r="C1618" s="9">
        <v>16.8229166666667</v>
      </c>
      <c r="D1618">
        <v>0.91546843097191721</v>
      </c>
      <c r="E1618" s="6">
        <v>158.20397825931883</v>
      </c>
      <c r="F1618" s="10">
        <v>116.36892842036653</v>
      </c>
      <c r="G1618" s="10">
        <v>132.75705648684166</v>
      </c>
      <c r="H1618" s="10">
        <v>217.46540992544416</v>
      </c>
      <c r="I1618" s="10">
        <f t="shared" si="40"/>
        <v>144.83074775057392</v>
      </c>
    </row>
    <row r="1619" spans="1:9" x14ac:dyDescent="0.25">
      <c r="A1619" s="20"/>
      <c r="B1619" s="5">
        <f>DATE(YEAR(siječanj!B1619),MONTH(siječanj!B1619)+3,DAY(siječanj!B1619))</f>
        <v>43572</v>
      </c>
      <c r="C1619" s="9">
        <v>16.8333333333333</v>
      </c>
      <c r="D1619">
        <v>0.91546843097191721</v>
      </c>
      <c r="E1619" s="6">
        <v>158.11208209964849</v>
      </c>
      <c r="F1619" s="10">
        <v>111.12589473492706</v>
      </c>
      <c r="G1619" s="10">
        <v>123.63902671065644</v>
      </c>
      <c r="H1619" s="10">
        <v>223.4102266829953</v>
      </c>
      <c r="I1619" s="10">
        <f t="shared" si="40"/>
        <v>144.74661971746815</v>
      </c>
    </row>
    <row r="1620" spans="1:9" x14ac:dyDescent="0.25">
      <c r="A1620" s="20"/>
      <c r="B1620" s="5">
        <f>DATE(YEAR(siječanj!B1620),MONTH(siječanj!B1620)+3,DAY(siječanj!B1620))</f>
        <v>43572</v>
      </c>
      <c r="C1620" s="9">
        <v>16.84375</v>
      </c>
      <c r="D1620">
        <v>0.91546843097191721</v>
      </c>
      <c r="E1620" s="6">
        <v>156.87789296097037</v>
      </c>
      <c r="F1620" s="10">
        <v>93.854839450960199</v>
      </c>
      <c r="G1620" s="10">
        <v>106.21238697623686</v>
      </c>
      <c r="H1620" s="10">
        <v>223.9529685781792</v>
      </c>
      <c r="I1620" s="10">
        <f t="shared" si="40"/>
        <v>143.61675852315992</v>
      </c>
    </row>
    <row r="1621" spans="1:9" x14ac:dyDescent="0.25">
      <c r="A1621" s="20"/>
      <c r="B1621" s="5">
        <f>DATE(YEAR(siječanj!B1621),MONTH(siječanj!B1621)+3,DAY(siječanj!B1621))</f>
        <v>43572</v>
      </c>
      <c r="C1621" s="9">
        <v>16.8541666666667</v>
      </c>
      <c r="D1621">
        <v>0.91546843097191721</v>
      </c>
      <c r="E1621" s="6">
        <v>156.47779024226222</v>
      </c>
      <c r="F1621" s="10">
        <v>87.414508549624472</v>
      </c>
      <c r="G1621" s="10">
        <v>100.17129085711338</v>
      </c>
      <c r="H1621" s="10">
        <v>224.04889833796486</v>
      </c>
      <c r="I1621" s="10">
        <f t="shared" si="40"/>
        <v>143.25047711503657</v>
      </c>
    </row>
    <row r="1622" spans="1:9" x14ac:dyDescent="0.25">
      <c r="A1622" s="20"/>
      <c r="B1622" s="5">
        <f>DATE(YEAR(siječanj!B1622),MONTH(siječanj!B1622)+3,DAY(siječanj!B1622))</f>
        <v>43572</v>
      </c>
      <c r="C1622" s="9">
        <v>16.8645833333333</v>
      </c>
      <c r="D1622">
        <v>0.91546843097191721</v>
      </c>
      <c r="E1622" s="6">
        <v>155.66176401790287</v>
      </c>
      <c r="F1622" s="10">
        <v>84.182677803236643</v>
      </c>
      <c r="G1622" s="10">
        <v>96.117753433250741</v>
      </c>
      <c r="H1622" s="10">
        <v>225.00032618184312</v>
      </c>
      <c r="I1622" s="10">
        <f t="shared" si="40"/>
        <v>142.50343086779037</v>
      </c>
    </row>
    <row r="1623" spans="1:9" x14ac:dyDescent="0.25">
      <c r="A1623" s="20"/>
      <c r="B1623" s="5">
        <f>DATE(YEAR(siječanj!B1623),MONTH(siječanj!B1623)+3,DAY(siječanj!B1623))</f>
        <v>43572</v>
      </c>
      <c r="C1623" s="9">
        <v>16.875</v>
      </c>
      <c r="D1623">
        <v>0.91546843097191721</v>
      </c>
      <c r="E1623" s="6">
        <v>152.61071562727429</v>
      </c>
      <c r="F1623" s="10">
        <v>81.523443906834274</v>
      </c>
      <c r="G1623" s="10">
        <v>88.981413995426934</v>
      </c>
      <c r="H1623" s="10">
        <v>226.40513529468461</v>
      </c>
      <c r="I1623" s="10">
        <f t="shared" si="40"/>
        <v>139.71029238480224</v>
      </c>
    </row>
    <row r="1624" spans="1:9" x14ac:dyDescent="0.25">
      <c r="A1624" s="20"/>
      <c r="B1624" s="5">
        <f>DATE(YEAR(siječanj!B1624),MONTH(siječanj!B1624)+3,DAY(siječanj!B1624))</f>
        <v>43572</v>
      </c>
      <c r="C1624" s="9">
        <v>16.8854166666667</v>
      </c>
      <c r="D1624">
        <v>0.91546843097191721</v>
      </c>
      <c r="E1624" s="6">
        <v>157.81513313533529</v>
      </c>
      <c r="F1624" s="10">
        <v>77.382715447234105</v>
      </c>
      <c r="G1624" s="10">
        <v>73.607723792279742</v>
      </c>
      <c r="H1624" s="10">
        <v>232.45771845826087</v>
      </c>
      <c r="I1624" s="10">
        <f t="shared" si="40"/>
        <v>144.47477231502961</v>
      </c>
    </row>
    <row r="1625" spans="1:9" x14ac:dyDescent="0.25">
      <c r="A1625" s="20"/>
      <c r="B1625" s="5">
        <f>DATE(YEAR(siječanj!B1625),MONTH(siječanj!B1625)+3,DAY(siječanj!B1625))</f>
        <v>43572</v>
      </c>
      <c r="C1625" s="9">
        <v>16.8958333333333</v>
      </c>
      <c r="D1625">
        <v>0.91546843097191721</v>
      </c>
      <c r="E1625" s="6">
        <v>160.01435851287692</v>
      </c>
      <c r="F1625" s="10">
        <v>73.369331961967092</v>
      </c>
      <c r="G1625" s="10">
        <v>63.613177444428857</v>
      </c>
      <c r="H1625" s="10">
        <v>236.51624242878196</v>
      </c>
      <c r="I1625" s="10">
        <f t="shared" si="40"/>
        <v>146.48809372076127</v>
      </c>
    </row>
    <row r="1626" spans="1:9" x14ac:dyDescent="0.25">
      <c r="A1626" s="20"/>
      <c r="B1626" s="5">
        <f>DATE(YEAR(siječanj!B1626),MONTH(siječanj!B1626)+3,DAY(siječanj!B1626))</f>
        <v>43572</v>
      </c>
      <c r="C1626" s="9">
        <v>16.90625</v>
      </c>
      <c r="D1626">
        <v>0.91546843097191721</v>
      </c>
      <c r="E1626" s="6">
        <v>156.67357967736356</v>
      </c>
      <c r="F1626" s="10">
        <v>71.819085802112369</v>
      </c>
      <c r="G1626" s="10">
        <v>60.048624271048006</v>
      </c>
      <c r="H1626" s="10">
        <v>237.83849215968786</v>
      </c>
      <c r="I1626" s="10">
        <f t="shared" si="40"/>
        <v>143.42971616198969</v>
      </c>
    </row>
    <row r="1627" spans="1:9" x14ac:dyDescent="0.25">
      <c r="A1627" s="20"/>
      <c r="B1627" s="5">
        <f>DATE(YEAR(siječanj!B1627),MONTH(siječanj!B1627)+3,DAY(siječanj!B1627))</f>
        <v>43572</v>
      </c>
      <c r="C1627" s="9">
        <v>16.9166666666667</v>
      </c>
      <c r="D1627">
        <v>0.91546843097191721</v>
      </c>
      <c r="E1627" s="6">
        <v>151.66000822888776</v>
      </c>
      <c r="F1627" s="10">
        <v>71.242627945939844</v>
      </c>
      <c r="G1627" s="10">
        <v>57.425834004080116</v>
      </c>
      <c r="H1627" s="10">
        <v>236.172545480715</v>
      </c>
      <c r="I1627" s="10">
        <f t="shared" si="40"/>
        <v>138.83994977448793</v>
      </c>
    </row>
    <row r="1628" spans="1:9" x14ac:dyDescent="0.25">
      <c r="A1628" s="20"/>
      <c r="B1628" s="5">
        <f>DATE(YEAR(siječanj!B1628),MONTH(siječanj!B1628)+3,DAY(siječanj!B1628))</f>
        <v>43572</v>
      </c>
      <c r="C1628" s="9">
        <v>16.9270833333333</v>
      </c>
      <c r="D1628">
        <v>0.91546843097191721</v>
      </c>
      <c r="E1628" s="6">
        <v>144.48572307754904</v>
      </c>
      <c r="F1628" s="10">
        <v>70.065362208088814</v>
      </c>
      <c r="G1628" s="10">
        <v>55.021541690478415</v>
      </c>
      <c r="H1628" s="10">
        <v>237.54123336324383</v>
      </c>
      <c r="I1628" s="10">
        <f t="shared" si="40"/>
        <v>132.27211820364676</v>
      </c>
    </row>
    <row r="1629" spans="1:9" x14ac:dyDescent="0.25">
      <c r="A1629" s="20"/>
      <c r="B1629" s="5">
        <f>DATE(YEAR(siječanj!B1629),MONTH(siječanj!B1629)+3,DAY(siječanj!B1629))</f>
        <v>43572</v>
      </c>
      <c r="C1629" s="9">
        <v>16.9375</v>
      </c>
      <c r="D1629">
        <v>0.91546843097191721</v>
      </c>
      <c r="E1629" s="6">
        <v>134.47693816991386</v>
      </c>
      <c r="F1629" s="10">
        <v>66.904089142333092</v>
      </c>
      <c r="G1629" s="10">
        <v>53.139537154851467</v>
      </c>
      <c r="H1629" s="10">
        <v>236.87447330973038</v>
      </c>
      <c r="I1629" s="10">
        <f t="shared" si="40"/>
        <v>123.10939158831857</v>
      </c>
    </row>
    <row r="1630" spans="1:9" x14ac:dyDescent="0.25">
      <c r="A1630" s="20"/>
      <c r="B1630" s="5">
        <f>DATE(YEAR(siječanj!B1630),MONTH(siječanj!B1630)+3,DAY(siječanj!B1630))</f>
        <v>43572</v>
      </c>
      <c r="C1630" s="9">
        <v>16.9479166666667</v>
      </c>
      <c r="D1630">
        <v>0.91546843097191721</v>
      </c>
      <c r="E1630" s="6">
        <v>122.3178355376849</v>
      </c>
      <c r="F1630" s="10">
        <v>64.915261576974558</v>
      </c>
      <c r="G1630" s="10">
        <v>52.200772649672359</v>
      </c>
      <c r="H1630" s="10">
        <v>235.13983486386081</v>
      </c>
      <c r="I1630" s="10">
        <f t="shared" si="40"/>
        <v>111.97811697956541</v>
      </c>
    </row>
    <row r="1631" spans="1:9" x14ac:dyDescent="0.25">
      <c r="A1631" s="20"/>
      <c r="B1631" s="5">
        <f>DATE(YEAR(siječanj!B1631),MONTH(siječanj!B1631)+3,DAY(siječanj!B1631))</f>
        <v>43572</v>
      </c>
      <c r="C1631" s="9">
        <v>16.9583333333333</v>
      </c>
      <c r="D1631">
        <v>0.91546843097191721</v>
      </c>
      <c r="E1631" s="6">
        <v>110.82195522349934</v>
      </c>
      <c r="F1631" s="10">
        <v>62.821079113061188</v>
      </c>
      <c r="G1631" s="10">
        <v>51.226629418288233</v>
      </c>
      <c r="H1631" s="10">
        <v>234.98078899684307</v>
      </c>
      <c r="I1631" s="10">
        <f t="shared" si="40"/>
        <v>101.454001465697</v>
      </c>
    </row>
    <row r="1632" spans="1:9" x14ac:dyDescent="0.25">
      <c r="A1632" s="20"/>
      <c r="B1632" s="5">
        <f>DATE(YEAR(siječanj!B1632),MONTH(siječanj!B1632)+3,DAY(siječanj!B1632))</f>
        <v>43572</v>
      </c>
      <c r="C1632" s="9">
        <v>16.96875</v>
      </c>
      <c r="D1632">
        <v>0.91546843097191721</v>
      </c>
      <c r="E1632" s="6">
        <v>100.73790593466228</v>
      </c>
      <c r="F1632" s="10">
        <v>61.017559777080699</v>
      </c>
      <c r="G1632" s="10">
        <v>50.849396826108425</v>
      </c>
      <c r="H1632" s="10">
        <v>234.91905054677201</v>
      </c>
      <c r="I1632" s="10">
        <f t="shared" si="40"/>
        <v>92.222372685401865</v>
      </c>
    </row>
    <row r="1633" spans="1:9" x14ac:dyDescent="0.25">
      <c r="A1633" s="20"/>
      <c r="B1633" s="5">
        <f>DATE(YEAR(siječanj!B1633),MONTH(siječanj!B1633)+3,DAY(siječanj!B1633))</f>
        <v>43572</v>
      </c>
      <c r="C1633" s="9">
        <v>16.9791666666667</v>
      </c>
      <c r="D1633">
        <v>0.91546843097191721</v>
      </c>
      <c r="E1633" s="6">
        <v>91.700940013862891</v>
      </c>
      <c r="F1633" s="10">
        <v>60.581145672347141</v>
      </c>
      <c r="G1633" s="10">
        <v>51.017050404067447</v>
      </c>
      <c r="H1633" s="10">
        <v>234.67886997740999</v>
      </c>
      <c r="I1633" s="10">
        <f t="shared" si="40"/>
        <v>83.949315673140958</v>
      </c>
    </row>
    <row r="1634" spans="1:9" ht="15.75" thickBot="1" x14ac:dyDescent="0.3">
      <c r="A1634" s="20"/>
      <c r="B1634" s="5">
        <f>DATE(YEAR(siječanj!B1634),MONTH(siječanj!B1634)+3,DAY(siječanj!B1634))</f>
        <v>43572</v>
      </c>
      <c r="C1634" s="9">
        <v>16.9895833333333</v>
      </c>
      <c r="D1634">
        <v>0.91546843097191721</v>
      </c>
      <c r="E1634" s="6">
        <v>83.86079309960175</v>
      </c>
      <c r="F1634" s="10">
        <v>58.663120612337366</v>
      </c>
      <c r="G1634" s="10">
        <v>49.898349713465365</v>
      </c>
      <c r="H1634" s="10">
        <v>235.68263378624744</v>
      </c>
      <c r="I1634" s="10">
        <f t="shared" si="40"/>
        <v>76.771908678952997</v>
      </c>
    </row>
    <row r="1635" spans="1:9" x14ac:dyDescent="0.25">
      <c r="A1635" s="19">
        <f t="shared" ref="A1635" si="41">A1539+1</f>
        <v>108</v>
      </c>
      <c r="B1635" s="5">
        <f>DATE(YEAR(siječanj!B1635),MONTH(siječanj!B1635)+3,DAY(siječanj!B1635))</f>
        <v>43573</v>
      </c>
      <c r="C1635" s="9">
        <v>17</v>
      </c>
      <c r="D1635">
        <v>0.91407293012907331</v>
      </c>
      <c r="E1635" s="6">
        <v>76.441920051239222</v>
      </c>
      <c r="F1635" s="10">
        <v>57.848283752554771</v>
      </c>
      <c r="G1635" s="10">
        <v>49.397323690960086</v>
      </c>
      <c r="H1635" s="10">
        <v>236.54715617505474</v>
      </c>
      <c r="I1635" s="10">
        <f t="shared" si="40"/>
        <v>69.873489845928603</v>
      </c>
    </row>
    <row r="1636" spans="1:9" x14ac:dyDescent="0.25">
      <c r="A1636" s="20"/>
      <c r="B1636" s="5">
        <f>DATE(YEAR(siječanj!B1636),MONTH(siječanj!B1636)+3,DAY(siječanj!B1636))</f>
        <v>43573</v>
      </c>
      <c r="C1636" s="9">
        <v>17.0104166666667</v>
      </c>
      <c r="D1636">
        <v>0.91407293012907331</v>
      </c>
      <c r="E1636" s="6">
        <v>70.82467609206725</v>
      </c>
      <c r="F1636" s="10">
        <v>57.566434314420995</v>
      </c>
      <c r="G1636" s="10">
        <v>49.777767422346159</v>
      </c>
      <c r="H1636" s="10">
        <v>236.60220543429179</v>
      </c>
      <c r="I1636" s="10">
        <f t="shared" si="40"/>
        <v>64.738919200918431</v>
      </c>
    </row>
    <row r="1637" spans="1:9" x14ac:dyDescent="0.25">
      <c r="A1637" s="20"/>
      <c r="B1637" s="5">
        <f>DATE(YEAR(siječanj!B1637),MONTH(siječanj!B1637)+3,DAY(siječanj!B1637))</f>
        <v>43573</v>
      </c>
      <c r="C1637" s="9">
        <v>17.0208333333333</v>
      </c>
      <c r="D1637">
        <v>0.91407293012907331</v>
      </c>
      <c r="E1637" s="6">
        <v>66.529465451553619</v>
      </c>
      <c r="F1637" s="10">
        <v>57.078041112880456</v>
      </c>
      <c r="G1637" s="10">
        <v>48.863275115642395</v>
      </c>
      <c r="H1637" s="10">
        <v>236.8375657043062</v>
      </c>
      <c r="I1637" s="10">
        <f t="shared" si="40"/>
        <v>60.81278342522257</v>
      </c>
    </row>
    <row r="1638" spans="1:9" x14ac:dyDescent="0.25">
      <c r="A1638" s="20"/>
      <c r="B1638" s="5">
        <f>DATE(YEAR(siječanj!B1638),MONTH(siječanj!B1638)+3,DAY(siječanj!B1638))</f>
        <v>43573</v>
      </c>
      <c r="C1638" s="9">
        <v>17.03125</v>
      </c>
      <c r="D1638">
        <v>0.91407293012907331</v>
      </c>
      <c r="E1638" s="6">
        <v>63.069449023595453</v>
      </c>
      <c r="F1638" s="10">
        <v>56.610955688727636</v>
      </c>
      <c r="G1638" s="10">
        <v>49.111122881353829</v>
      </c>
      <c r="H1638" s="10">
        <v>236.62149863740916</v>
      </c>
      <c r="I1638" s="10">
        <f t="shared" si="40"/>
        <v>57.650076070624117</v>
      </c>
    </row>
    <row r="1639" spans="1:9" x14ac:dyDescent="0.25">
      <c r="A1639" s="20"/>
      <c r="B1639" s="5">
        <f>DATE(YEAR(siječanj!B1639),MONTH(siječanj!B1639)+3,DAY(siječanj!B1639))</f>
        <v>43573</v>
      </c>
      <c r="C1639" s="9">
        <v>17.0416666666667</v>
      </c>
      <c r="D1639">
        <v>0.91407293012907331</v>
      </c>
      <c r="E1639" s="6">
        <v>59.804451737686342</v>
      </c>
      <c r="F1639" s="10">
        <v>56.209663897032293</v>
      </c>
      <c r="G1639" s="10">
        <v>48.830200381817882</v>
      </c>
      <c r="H1639" s="10">
        <v>236.51341207866687</v>
      </c>
      <c r="I1639" s="10">
        <f t="shared" si="40"/>
        <v>54.665630434629705</v>
      </c>
    </row>
    <row r="1640" spans="1:9" x14ac:dyDescent="0.25">
      <c r="A1640" s="20"/>
      <c r="B1640" s="5">
        <f>DATE(YEAR(siječanj!B1640),MONTH(siječanj!B1640)+3,DAY(siječanj!B1640))</f>
        <v>43573</v>
      </c>
      <c r="C1640" s="9">
        <v>17.0520833333333</v>
      </c>
      <c r="D1640">
        <v>0.91407293012907331</v>
      </c>
      <c r="E1640" s="6">
        <v>58.175767335780137</v>
      </c>
      <c r="F1640" s="10">
        <v>55.367394628425998</v>
      </c>
      <c r="G1640" s="10">
        <v>47.178201719687571</v>
      </c>
      <c r="H1640" s="10">
        <v>236.82149203695067</v>
      </c>
      <c r="I1640" s="10">
        <f t="shared" si="40"/>
        <v>53.176894111123779</v>
      </c>
    </row>
    <row r="1641" spans="1:9" x14ac:dyDescent="0.25">
      <c r="A1641" s="20"/>
      <c r="B1641" s="5">
        <f>DATE(YEAR(siječanj!B1641),MONTH(siječanj!B1641)+3,DAY(siječanj!B1641))</f>
        <v>43573</v>
      </c>
      <c r="C1641" s="9">
        <v>17.0625</v>
      </c>
      <c r="D1641">
        <v>0.91407293012907331</v>
      </c>
      <c r="E1641" s="6">
        <v>56.207175242208876</v>
      </c>
      <c r="F1641" s="10">
        <v>54.983930892326107</v>
      </c>
      <c r="G1641" s="10">
        <v>47.321567043475213</v>
      </c>
      <c r="H1641" s="10">
        <v>236.3566362945092</v>
      </c>
      <c r="I1641" s="10">
        <f t="shared" si="40"/>
        <v>51.377457367924173</v>
      </c>
    </row>
    <row r="1642" spans="1:9" x14ac:dyDescent="0.25">
      <c r="A1642" s="20"/>
      <c r="B1642" s="5">
        <f>DATE(YEAR(siječanj!B1642),MONTH(siječanj!B1642)+3,DAY(siječanj!B1642))</f>
        <v>43573</v>
      </c>
      <c r="C1642" s="9">
        <v>17.0729166666667</v>
      </c>
      <c r="D1642">
        <v>0.91407293012907331</v>
      </c>
      <c r="E1642" s="6">
        <v>54.99856360492123</v>
      </c>
      <c r="F1642" s="10">
        <v>55.047043493460365</v>
      </c>
      <c r="G1642" s="10">
        <v>46.856465640840007</v>
      </c>
      <c r="H1642" s="10">
        <v>236.59369737583347</v>
      </c>
      <c r="I1642" s="10">
        <f t="shared" si="40"/>
        <v>50.272698187240557</v>
      </c>
    </row>
    <row r="1643" spans="1:9" x14ac:dyDescent="0.25">
      <c r="A1643" s="20"/>
      <c r="B1643" s="5">
        <f>DATE(YEAR(siječanj!B1643),MONTH(siječanj!B1643)+3,DAY(siječanj!B1643))</f>
        <v>43573</v>
      </c>
      <c r="C1643" s="9">
        <v>17.0833333333333</v>
      </c>
      <c r="D1643">
        <v>0.91407293012907331</v>
      </c>
      <c r="E1643" s="6">
        <v>53.878944638672465</v>
      </c>
      <c r="F1643" s="10">
        <v>55.068768676922353</v>
      </c>
      <c r="G1643" s="10">
        <v>47.500929237765064</v>
      </c>
      <c r="H1643" s="10">
        <v>236.70000308508662</v>
      </c>
      <c r="I1643" s="10">
        <f t="shared" si="40"/>
        <v>49.249284798133466</v>
      </c>
    </row>
    <row r="1644" spans="1:9" x14ac:dyDescent="0.25">
      <c r="A1644" s="20"/>
      <c r="B1644" s="5">
        <f>DATE(YEAR(siječanj!B1644),MONTH(siječanj!B1644)+3,DAY(siječanj!B1644))</f>
        <v>43573</v>
      </c>
      <c r="C1644" s="9">
        <v>17.09375</v>
      </c>
      <c r="D1644">
        <v>0.91407293012907331</v>
      </c>
      <c r="E1644" s="6">
        <v>52.896619489896331</v>
      </c>
      <c r="F1644" s="10">
        <v>55.147044356408614</v>
      </c>
      <c r="G1644" s="10">
        <v>47.5410403803753</v>
      </c>
      <c r="H1644" s="10">
        <v>236.9031609941417</v>
      </c>
      <c r="I1644" s="10">
        <f t="shared" si="40"/>
        <v>48.351367971052184</v>
      </c>
    </row>
    <row r="1645" spans="1:9" x14ac:dyDescent="0.25">
      <c r="A1645" s="20"/>
      <c r="B1645" s="5">
        <f>DATE(YEAR(siječanj!B1645),MONTH(siječanj!B1645)+3,DAY(siječanj!B1645))</f>
        <v>43573</v>
      </c>
      <c r="C1645" s="9">
        <v>17.1041666666667</v>
      </c>
      <c r="D1645">
        <v>0.91407293012907331</v>
      </c>
      <c r="E1645" s="6">
        <v>52.994042700746164</v>
      </c>
      <c r="F1645" s="10">
        <v>56.035681820938862</v>
      </c>
      <c r="G1645" s="10">
        <v>48.851353761339141</v>
      </c>
      <c r="H1645" s="10">
        <v>236.58758646084482</v>
      </c>
      <c r="I1645" s="10">
        <f t="shared" si="40"/>
        <v>48.440419890856276</v>
      </c>
    </row>
    <row r="1646" spans="1:9" x14ac:dyDescent="0.25">
      <c r="A1646" s="20"/>
      <c r="B1646" s="5">
        <f>DATE(YEAR(siječanj!B1646),MONTH(siječanj!B1646)+3,DAY(siječanj!B1646))</f>
        <v>43573</v>
      </c>
      <c r="C1646" s="9">
        <v>17.1145833333333</v>
      </c>
      <c r="D1646">
        <v>0.91407293012907331</v>
      </c>
      <c r="E1646" s="6">
        <v>52.50968719414967</v>
      </c>
      <c r="F1646" s="10">
        <v>55.961190890760683</v>
      </c>
      <c r="G1646" s="10">
        <v>48.387986373875314</v>
      </c>
      <c r="H1646" s="10">
        <v>236.40010302872608</v>
      </c>
      <c r="I1646" s="10">
        <f t="shared" si="40"/>
        <v>47.997683633717465</v>
      </c>
    </row>
    <row r="1647" spans="1:9" x14ac:dyDescent="0.25">
      <c r="A1647" s="20"/>
      <c r="B1647" s="5">
        <f>DATE(YEAR(siječanj!B1647),MONTH(siječanj!B1647)+3,DAY(siječanj!B1647))</f>
        <v>43573</v>
      </c>
      <c r="C1647" s="9">
        <v>17.125</v>
      </c>
      <c r="D1647">
        <v>0.91407293012907331</v>
      </c>
      <c r="E1647" s="6">
        <v>52.832495571228144</v>
      </c>
      <c r="F1647" s="10">
        <v>55.446103768066308</v>
      </c>
      <c r="G1647" s="10">
        <v>47.896718200633075</v>
      </c>
      <c r="H1647" s="10">
        <v>236.44588386680158</v>
      </c>
      <c r="I1647" s="10">
        <f t="shared" si="40"/>
        <v>48.292754032823801</v>
      </c>
    </row>
    <row r="1648" spans="1:9" x14ac:dyDescent="0.25">
      <c r="A1648" s="20"/>
      <c r="B1648" s="5">
        <f>DATE(YEAR(siječanj!B1648),MONTH(siječanj!B1648)+3,DAY(siječanj!B1648))</f>
        <v>43573</v>
      </c>
      <c r="C1648" s="9">
        <v>17.1354166666667</v>
      </c>
      <c r="D1648">
        <v>0.91407293012907331</v>
      </c>
      <c r="E1648" s="6">
        <v>53.305543850815731</v>
      </c>
      <c r="F1648" s="10">
        <v>55.2241962503103</v>
      </c>
      <c r="G1648" s="10">
        <v>48.212200585876438</v>
      </c>
      <c r="H1648" s="10">
        <v>236.20926599689511</v>
      </c>
      <c r="I1648" s="10">
        <f t="shared" si="40"/>
        <v>48.725154659838942</v>
      </c>
    </row>
    <row r="1649" spans="1:9" x14ac:dyDescent="0.25">
      <c r="A1649" s="20"/>
      <c r="B1649" s="5">
        <f>DATE(YEAR(siječanj!B1649),MONTH(siječanj!B1649)+3,DAY(siječanj!B1649))</f>
        <v>43573</v>
      </c>
      <c r="C1649" s="9">
        <v>17.1458333333333</v>
      </c>
      <c r="D1649">
        <v>0.91407293012907331</v>
      </c>
      <c r="E1649" s="6">
        <v>53.813735758269509</v>
      </c>
      <c r="F1649" s="10">
        <v>55.04673846594455</v>
      </c>
      <c r="G1649" s="10">
        <v>47.396470879385312</v>
      </c>
      <c r="H1649" s="10">
        <v>235.91257046913782</v>
      </c>
      <c r="I1649" s="10">
        <f t="shared" si="40"/>
        <v>49.189679125753102</v>
      </c>
    </row>
    <row r="1650" spans="1:9" x14ac:dyDescent="0.25">
      <c r="A1650" s="20"/>
      <c r="B1650" s="5">
        <f>DATE(YEAR(siječanj!B1650),MONTH(siječanj!B1650)+3,DAY(siječanj!B1650))</f>
        <v>43573</v>
      </c>
      <c r="C1650" s="9">
        <v>17.15625</v>
      </c>
      <c r="D1650">
        <v>0.91407293012907331</v>
      </c>
      <c r="E1650" s="6">
        <v>54.482821634379938</v>
      </c>
      <c r="F1650" s="10">
        <v>54.473435236448751</v>
      </c>
      <c r="G1650" s="10">
        <v>47.334736728144897</v>
      </c>
      <c r="H1650" s="10">
        <v>235.99778911958026</v>
      </c>
      <c r="I1650" s="10">
        <f t="shared" si="40"/>
        <v>49.801272413037339</v>
      </c>
    </row>
    <row r="1651" spans="1:9" x14ac:dyDescent="0.25">
      <c r="A1651" s="20"/>
      <c r="B1651" s="5">
        <f>DATE(YEAR(siječanj!B1651),MONTH(siječanj!B1651)+3,DAY(siječanj!B1651))</f>
        <v>43573</v>
      </c>
      <c r="C1651" s="9">
        <v>17.1666666666667</v>
      </c>
      <c r="D1651">
        <v>0.91407293012907331</v>
      </c>
      <c r="E1651" s="6">
        <v>57.184346574583429</v>
      </c>
      <c r="F1651" s="10">
        <v>54.665502233414095</v>
      </c>
      <c r="G1651" s="10">
        <v>47.7006861799387</v>
      </c>
      <c r="H1651" s="10">
        <v>236.06986249955193</v>
      </c>
      <c r="I1651" s="10">
        <f t="shared" si="40"/>
        <v>52.270663230945914</v>
      </c>
    </row>
    <row r="1652" spans="1:9" x14ac:dyDescent="0.25">
      <c r="A1652" s="20"/>
      <c r="B1652" s="5">
        <f>DATE(YEAR(siječanj!B1652),MONTH(siječanj!B1652)+3,DAY(siječanj!B1652))</f>
        <v>43573</v>
      </c>
      <c r="C1652" s="9">
        <v>17.1770833333333</v>
      </c>
      <c r="D1652">
        <v>0.91407293012907331</v>
      </c>
      <c r="E1652" s="6">
        <v>59.489131879662843</v>
      </c>
      <c r="F1652" s="10">
        <v>54.728747280706543</v>
      </c>
      <c r="G1652" s="10">
        <v>49.119772887590706</v>
      </c>
      <c r="H1652" s="10">
        <v>235.28932317179431</v>
      </c>
      <c r="I1652" s="10">
        <f t="shared" si="40"/>
        <v>54.377405088078284</v>
      </c>
    </row>
    <row r="1653" spans="1:9" x14ac:dyDescent="0.25">
      <c r="A1653" s="20"/>
      <c r="B1653" s="5">
        <f>DATE(YEAR(siječanj!B1653),MONTH(siječanj!B1653)+3,DAY(siječanj!B1653))</f>
        <v>43573</v>
      </c>
      <c r="C1653" s="9">
        <v>17.1875</v>
      </c>
      <c r="D1653">
        <v>0.91407293012907331</v>
      </c>
      <c r="E1653" s="6">
        <v>63.307081452297638</v>
      </c>
      <c r="F1653" s="10">
        <v>54.59282140073109</v>
      </c>
      <c r="G1653" s="10">
        <v>47.464763782454519</v>
      </c>
      <c r="H1653" s="10">
        <v>226.47209723643147</v>
      </c>
      <c r="I1653" s="10">
        <f t="shared" si="40"/>
        <v>57.867289441021612</v>
      </c>
    </row>
    <row r="1654" spans="1:9" x14ac:dyDescent="0.25">
      <c r="A1654" s="20"/>
      <c r="B1654" s="5">
        <f>DATE(YEAR(siječanj!B1654),MONTH(siječanj!B1654)+3,DAY(siječanj!B1654))</f>
        <v>43573</v>
      </c>
      <c r="C1654" s="9">
        <v>17.1979166666667</v>
      </c>
      <c r="D1654">
        <v>0.91407293012907331</v>
      </c>
      <c r="E1654" s="6">
        <v>67.911831775005368</v>
      </c>
      <c r="F1654" s="10">
        <v>55.365223314135775</v>
      </c>
      <c r="G1654" s="10">
        <v>46.976666609178466</v>
      </c>
      <c r="H1654" s="10">
        <v>207.30172971328147</v>
      </c>
      <c r="I1654" s="10">
        <f t="shared" si="40"/>
        <v>62.076367061011865</v>
      </c>
    </row>
    <row r="1655" spans="1:9" x14ac:dyDescent="0.25">
      <c r="A1655" s="20"/>
      <c r="B1655" s="5">
        <f>DATE(YEAR(siječanj!B1655),MONTH(siječanj!B1655)+3,DAY(siječanj!B1655))</f>
        <v>43573</v>
      </c>
      <c r="C1655" s="9">
        <v>17.2083333333333</v>
      </c>
      <c r="D1655">
        <v>0.91407293012907331</v>
      </c>
      <c r="E1655" s="6">
        <v>74.045567152211532</v>
      </c>
      <c r="F1655" s="10">
        <v>56.14840152859265</v>
      </c>
      <c r="G1655" s="10">
        <v>48.00403848683041</v>
      </c>
      <c r="H1655" s="10">
        <v>192.62071667260145</v>
      </c>
      <c r="I1655" s="10">
        <f t="shared" si="40"/>
        <v>67.683048529891053</v>
      </c>
    </row>
    <row r="1656" spans="1:9" x14ac:dyDescent="0.25">
      <c r="A1656" s="20"/>
      <c r="B1656" s="5">
        <f>DATE(YEAR(siječanj!B1656),MONTH(siječanj!B1656)+3,DAY(siječanj!B1656))</f>
        <v>43573</v>
      </c>
      <c r="C1656" s="9">
        <v>17.21875</v>
      </c>
      <c r="D1656">
        <v>0.91407293012907331</v>
      </c>
      <c r="E1656" s="6">
        <v>80.295726963988415</v>
      </c>
      <c r="F1656" s="10">
        <v>60.965135179559823</v>
      </c>
      <c r="G1656" s="10">
        <v>48.034154958661148</v>
      </c>
      <c r="H1656" s="10">
        <v>169.70187307594742</v>
      </c>
      <c r="I1656" s="10">
        <f t="shared" si="40"/>
        <v>73.39615042281693</v>
      </c>
    </row>
    <row r="1657" spans="1:9" x14ac:dyDescent="0.25">
      <c r="A1657" s="20"/>
      <c r="B1657" s="5">
        <f>DATE(YEAR(siječanj!B1657),MONTH(siječanj!B1657)+3,DAY(siječanj!B1657))</f>
        <v>43573</v>
      </c>
      <c r="C1657" s="9">
        <v>17.2291666666667</v>
      </c>
      <c r="D1657">
        <v>0.91407293012907331</v>
      </c>
      <c r="E1657" s="6">
        <v>85.196075260230742</v>
      </c>
      <c r="F1657" s="10">
        <v>66.632478193578876</v>
      </c>
      <c r="G1657" s="10">
        <v>50.424069396466805</v>
      </c>
      <c r="H1657" s="10">
        <v>143.45857767106693</v>
      </c>
      <c r="I1657" s="10">
        <f t="shared" si="40"/>
        <v>77.875426148616171</v>
      </c>
    </row>
    <row r="1658" spans="1:9" x14ac:dyDescent="0.25">
      <c r="A1658" s="20"/>
      <c r="B1658" s="5">
        <f>DATE(YEAR(siječanj!B1658),MONTH(siječanj!B1658)+3,DAY(siječanj!B1658))</f>
        <v>43573</v>
      </c>
      <c r="C1658" s="9">
        <v>17.2395833333333</v>
      </c>
      <c r="D1658">
        <v>0.91407293012907331</v>
      </c>
      <c r="E1658" s="6">
        <v>90.787712931287345</v>
      </c>
      <c r="F1658" s="10">
        <v>68.11723574849195</v>
      </c>
      <c r="G1658" s="10">
        <v>53.885360360822233</v>
      </c>
      <c r="H1658" s="10">
        <v>112.93569984781256</v>
      </c>
      <c r="I1658" s="10">
        <f t="shared" si="40"/>
        <v>82.986590778818979</v>
      </c>
    </row>
    <row r="1659" spans="1:9" x14ac:dyDescent="0.25">
      <c r="A1659" s="20"/>
      <c r="B1659" s="5">
        <f>DATE(YEAR(siječanj!B1659),MONTH(siječanj!B1659)+3,DAY(siječanj!B1659))</f>
        <v>43573</v>
      </c>
      <c r="C1659" s="9">
        <v>17.25</v>
      </c>
      <c r="D1659">
        <v>0.91407293012907331</v>
      </c>
      <c r="E1659" s="6">
        <v>95.845773766762775</v>
      </c>
      <c r="F1659" s="10">
        <v>72.610728530133116</v>
      </c>
      <c r="G1659" s="10">
        <v>65.212846579269083</v>
      </c>
      <c r="H1659" s="10">
        <v>66.491220206345332</v>
      </c>
      <c r="I1659" s="10">
        <f t="shared" si="40"/>
        <v>87.610027267473114</v>
      </c>
    </row>
    <row r="1660" spans="1:9" x14ac:dyDescent="0.25">
      <c r="A1660" s="20"/>
      <c r="B1660" s="5">
        <f>DATE(YEAR(siječanj!B1660),MONTH(siječanj!B1660)+3,DAY(siječanj!B1660))</f>
        <v>43573</v>
      </c>
      <c r="C1660" s="9">
        <v>17.2604166666667</v>
      </c>
      <c r="D1660">
        <v>0.91407293012907331</v>
      </c>
      <c r="E1660" s="6">
        <v>98.906777400975955</v>
      </c>
      <c r="F1660" s="10">
        <v>89.923548502647094</v>
      </c>
      <c r="G1660" s="10">
        <v>83.575621698642649</v>
      </c>
      <c r="H1660" s="10">
        <v>34.766220955001202</v>
      </c>
      <c r="I1660" s="10">
        <f t="shared" si="40"/>
        <v>90.408007828534096</v>
      </c>
    </row>
    <row r="1661" spans="1:9" x14ac:dyDescent="0.25">
      <c r="A1661" s="20"/>
      <c r="B1661" s="5">
        <f>DATE(YEAR(siječanj!B1661),MONTH(siječanj!B1661)+3,DAY(siječanj!B1661))</f>
        <v>43573</v>
      </c>
      <c r="C1661" s="9">
        <v>17.2708333333333</v>
      </c>
      <c r="D1661">
        <v>0.91407293012907331</v>
      </c>
      <c r="E1661" s="6">
        <v>101.08244630374378</v>
      </c>
      <c r="F1661" s="10">
        <v>99.951344139172306</v>
      </c>
      <c r="G1661" s="10">
        <v>95.476966590716856</v>
      </c>
      <c r="H1661" s="10">
        <v>18.600124509562736</v>
      </c>
      <c r="I1661" s="10">
        <f t="shared" si="40"/>
        <v>92.396727877477787</v>
      </c>
    </row>
    <row r="1662" spans="1:9" x14ac:dyDescent="0.25">
      <c r="A1662" s="20"/>
      <c r="B1662" s="5">
        <f>DATE(YEAR(siječanj!B1662),MONTH(siječanj!B1662)+3,DAY(siječanj!B1662))</f>
        <v>43573</v>
      </c>
      <c r="C1662" s="9">
        <v>17.28125</v>
      </c>
      <c r="D1662">
        <v>0.91407293012907331</v>
      </c>
      <c r="E1662" s="6">
        <v>102.03658726355809</v>
      </c>
      <c r="F1662" s="10">
        <v>109.80383323802225</v>
      </c>
      <c r="G1662" s="10">
        <v>103.83440192058248</v>
      </c>
      <c r="H1662" s="10">
        <v>11.964686316297904</v>
      </c>
      <c r="I1662" s="10">
        <f t="shared" si="40"/>
        <v>93.26888230037143</v>
      </c>
    </row>
    <row r="1663" spans="1:9" x14ac:dyDescent="0.25">
      <c r="A1663" s="20"/>
      <c r="B1663" s="5">
        <f>DATE(YEAR(siječanj!B1663),MONTH(siječanj!B1663)+3,DAY(siječanj!B1663))</f>
        <v>43573</v>
      </c>
      <c r="C1663" s="9">
        <v>17.2916666666667</v>
      </c>
      <c r="D1663">
        <v>0.91407293012907331</v>
      </c>
      <c r="E1663" s="6">
        <v>99.971341259543593</v>
      </c>
      <c r="F1663" s="10">
        <v>116.06642139507612</v>
      </c>
      <c r="G1663" s="10">
        <v>109.80447566831141</v>
      </c>
      <c r="H1663" s="10">
        <v>4.7574563706766009</v>
      </c>
      <c r="I1663" s="10">
        <f t="shared" si="40"/>
        <v>91.381096834044541</v>
      </c>
    </row>
    <row r="1664" spans="1:9" x14ac:dyDescent="0.25">
      <c r="A1664" s="20"/>
      <c r="B1664" s="5">
        <f>DATE(YEAR(siječanj!B1664),MONTH(siječanj!B1664)+3,DAY(siječanj!B1664))</f>
        <v>43573</v>
      </c>
      <c r="C1664" s="9">
        <v>17.3020833333333</v>
      </c>
      <c r="D1664">
        <v>0.91407293012907331</v>
      </c>
      <c r="E1664" s="6">
        <v>97.318822244210935</v>
      </c>
      <c r="F1664" s="10">
        <v>129.13142015529894</v>
      </c>
      <c r="G1664" s="10">
        <v>120.6930232408061</v>
      </c>
      <c r="H1664" s="10">
        <v>3.3632493151590341</v>
      </c>
      <c r="I1664" s="10">
        <f t="shared" si="40"/>
        <v>88.956501005476326</v>
      </c>
    </row>
    <row r="1665" spans="1:9" x14ac:dyDescent="0.25">
      <c r="A1665" s="20"/>
      <c r="B1665" s="5">
        <f>DATE(YEAR(siječanj!B1665),MONTH(siječanj!B1665)+3,DAY(siječanj!B1665))</f>
        <v>43573</v>
      </c>
      <c r="C1665" s="9">
        <v>17.3125</v>
      </c>
      <c r="D1665">
        <v>0.91407293012907331</v>
      </c>
      <c r="E1665" s="6">
        <v>97.117069986473922</v>
      </c>
      <c r="F1665" s="10">
        <v>135.45116886340872</v>
      </c>
      <c r="G1665" s="10">
        <v>133.34281644515218</v>
      </c>
      <c r="H1665" s="10">
        <v>3.8432602868486772</v>
      </c>
      <c r="I1665" s="10">
        <f t="shared" si="40"/>
        <v>88.772084728086497</v>
      </c>
    </row>
    <row r="1666" spans="1:9" x14ac:dyDescent="0.25">
      <c r="A1666" s="20"/>
      <c r="B1666" s="5">
        <f>DATE(YEAR(siječanj!B1666),MONTH(siječanj!B1666)+3,DAY(siječanj!B1666))</f>
        <v>43573</v>
      </c>
      <c r="C1666" s="9">
        <v>17.3229166666667</v>
      </c>
      <c r="D1666">
        <v>0.91407293012907331</v>
      </c>
      <c r="E1666" s="6">
        <v>96.194658946011771</v>
      </c>
      <c r="F1666" s="10">
        <v>139.35576990408794</v>
      </c>
      <c r="G1666" s="10">
        <v>146.51260547686456</v>
      </c>
      <c r="H1666" s="10">
        <v>3.4788824737309385</v>
      </c>
      <c r="I1666" s="10">
        <f t="shared" si="40"/>
        <v>87.928933765547853</v>
      </c>
    </row>
    <row r="1667" spans="1:9" x14ac:dyDescent="0.25">
      <c r="A1667" s="20"/>
      <c r="B1667" s="5">
        <f>DATE(YEAR(siječanj!B1667),MONTH(siječanj!B1667)+3,DAY(siječanj!B1667))</f>
        <v>43573</v>
      </c>
      <c r="C1667" s="9">
        <v>17.3333333333333</v>
      </c>
      <c r="D1667">
        <v>0.91407293012907331</v>
      </c>
      <c r="E1667" s="6">
        <v>97.616061061064428</v>
      </c>
      <c r="F1667" s="10">
        <v>169.45502225800593</v>
      </c>
      <c r="G1667" s="10">
        <v>154.10930988699434</v>
      </c>
      <c r="H1667" s="10">
        <v>2.387249750239373</v>
      </c>
      <c r="I1667" s="10">
        <f t="shared" si="40"/>
        <v>89.228198961745704</v>
      </c>
    </row>
    <row r="1668" spans="1:9" x14ac:dyDescent="0.25">
      <c r="A1668" s="20"/>
      <c r="B1668" s="5">
        <f>DATE(YEAR(siječanj!B1668),MONTH(siječanj!B1668)+3,DAY(siječanj!B1668))</f>
        <v>43573</v>
      </c>
      <c r="C1668" s="9">
        <v>17.34375</v>
      </c>
      <c r="D1668">
        <v>0.91407293012907331</v>
      </c>
      <c r="E1668" s="6">
        <v>98.470983113982953</v>
      </c>
      <c r="F1668" s="10">
        <v>170.93613152328905</v>
      </c>
      <c r="G1668" s="10">
        <v>176.22829903719858</v>
      </c>
      <c r="H1668" s="10">
        <v>2.0853067193525066</v>
      </c>
      <c r="I1668" s="10">
        <f t="shared" ref="I1668:I1731" si="42">D1668*E1668</f>
        <v>90.009660067688898</v>
      </c>
    </row>
    <row r="1669" spans="1:9" x14ac:dyDescent="0.25">
      <c r="A1669" s="20"/>
      <c r="B1669" s="5">
        <f>DATE(YEAR(siječanj!B1669),MONTH(siječanj!B1669)+3,DAY(siječanj!B1669))</f>
        <v>43573</v>
      </c>
      <c r="C1669" s="9">
        <v>17.3541666666667</v>
      </c>
      <c r="D1669">
        <v>0.91407293012907331</v>
      </c>
      <c r="E1669" s="6">
        <v>97.879967828428633</v>
      </c>
      <c r="F1669" s="10">
        <v>199.49667658719397</v>
      </c>
      <c r="G1669" s="10">
        <v>181.15880660613982</v>
      </c>
      <c r="H1669" s="10">
        <v>2.4008722483541964</v>
      </c>
      <c r="I1669" s="10">
        <f t="shared" si="42"/>
        <v>89.46942899387119</v>
      </c>
    </row>
    <row r="1670" spans="1:9" x14ac:dyDescent="0.25">
      <c r="A1670" s="20"/>
      <c r="B1670" s="5">
        <f>DATE(YEAR(siječanj!B1670),MONTH(siječanj!B1670)+3,DAY(siječanj!B1670))</f>
        <v>43573</v>
      </c>
      <c r="C1670" s="9">
        <v>17.3645833333333</v>
      </c>
      <c r="D1670">
        <v>0.91407293012907331</v>
      </c>
      <c r="E1670" s="6">
        <v>98.132969390286732</v>
      </c>
      <c r="F1670" s="10">
        <v>186.56522770313924</v>
      </c>
      <c r="G1670" s="10">
        <v>181.51589732764833</v>
      </c>
      <c r="H1670" s="10">
        <v>1.7874156212920962</v>
      </c>
      <c r="I1670" s="10">
        <f t="shared" si="42"/>
        <v>89.700690872846053</v>
      </c>
    </row>
    <row r="1671" spans="1:9" x14ac:dyDescent="0.25">
      <c r="A1671" s="20"/>
      <c r="B1671" s="5">
        <f>DATE(YEAR(siječanj!B1671),MONTH(siječanj!B1671)+3,DAY(siječanj!B1671))</f>
        <v>43573</v>
      </c>
      <c r="C1671" s="9">
        <v>17.375</v>
      </c>
      <c r="D1671">
        <v>0.91407293012907331</v>
      </c>
      <c r="E1671" s="6">
        <v>98.452500051310139</v>
      </c>
      <c r="F1671" s="10">
        <v>205.30862271130948</v>
      </c>
      <c r="G1671" s="10">
        <v>186.91213648529398</v>
      </c>
      <c r="H1671" s="10">
        <v>1.4289526296237434</v>
      </c>
      <c r="I1671" s="10">
        <f t="shared" si="42"/>
        <v>89.992765200433794</v>
      </c>
    </row>
    <row r="1672" spans="1:9" x14ac:dyDescent="0.25">
      <c r="A1672" s="20"/>
      <c r="B1672" s="5">
        <f>DATE(YEAR(siječanj!B1672),MONTH(siječanj!B1672)+3,DAY(siječanj!B1672))</f>
        <v>43573</v>
      </c>
      <c r="C1672" s="9">
        <v>17.3854166666667</v>
      </c>
      <c r="D1672">
        <v>0.91407293012907331</v>
      </c>
      <c r="E1672" s="6">
        <v>99.52671937446523</v>
      </c>
      <c r="F1672" s="10">
        <v>192.5035194351216</v>
      </c>
      <c r="G1672" s="10">
        <v>182.72146736162784</v>
      </c>
      <c r="H1672" s="10">
        <v>1.4150790117214036</v>
      </c>
      <c r="I1672" s="10">
        <f t="shared" si="42"/>
        <v>90.974680004751448</v>
      </c>
    </row>
    <row r="1673" spans="1:9" x14ac:dyDescent="0.25">
      <c r="A1673" s="20"/>
      <c r="B1673" s="5">
        <f>DATE(YEAR(siječanj!B1673),MONTH(siječanj!B1673)+3,DAY(siječanj!B1673))</f>
        <v>43573</v>
      </c>
      <c r="C1673" s="9">
        <v>17.3958333333333</v>
      </c>
      <c r="D1673">
        <v>0.91407293012907331</v>
      </c>
      <c r="E1673" s="6">
        <v>98.951124839642503</v>
      </c>
      <c r="F1673" s="10">
        <v>190.22547762253029</v>
      </c>
      <c r="G1673" s="10">
        <v>184.87973423101766</v>
      </c>
      <c r="H1673" s="10">
        <v>1.5744200195252627</v>
      </c>
      <c r="I1673" s="10">
        <f t="shared" si="42"/>
        <v>90.448544621739757</v>
      </c>
    </row>
    <row r="1674" spans="1:9" x14ac:dyDescent="0.25">
      <c r="A1674" s="20"/>
      <c r="B1674" s="5">
        <f>DATE(YEAR(siječanj!B1674),MONTH(siječanj!B1674)+3,DAY(siječanj!B1674))</f>
        <v>43573</v>
      </c>
      <c r="C1674" s="9">
        <v>17.40625</v>
      </c>
      <c r="D1674">
        <v>0.91407293012907331</v>
      </c>
      <c r="E1674" s="6">
        <v>98.779488459372246</v>
      </c>
      <c r="F1674" s="10">
        <v>177.20580755656567</v>
      </c>
      <c r="G1674" s="10">
        <v>190.89434647953749</v>
      </c>
      <c r="H1674" s="10">
        <v>1.4907851245554726</v>
      </c>
      <c r="I1674" s="10">
        <f t="shared" si="42"/>
        <v>90.291656452709375</v>
      </c>
    </row>
    <row r="1675" spans="1:9" x14ac:dyDescent="0.25">
      <c r="A1675" s="20"/>
      <c r="B1675" s="5">
        <f>DATE(YEAR(siječanj!B1675),MONTH(siječanj!B1675)+3,DAY(siječanj!B1675))</f>
        <v>43573</v>
      </c>
      <c r="C1675" s="9">
        <v>17.4166666666667</v>
      </c>
      <c r="D1675">
        <v>0.91407293012907331</v>
      </c>
      <c r="E1675" s="6">
        <v>99.567383104991123</v>
      </c>
      <c r="F1675" s="10">
        <v>176.92771075958044</v>
      </c>
      <c r="G1675" s="10">
        <v>190.69245412979168</v>
      </c>
      <c r="H1675" s="10">
        <v>1.2863025836331627</v>
      </c>
      <c r="I1675" s="10">
        <f t="shared" si="42"/>
        <v>91.011849620063231</v>
      </c>
    </row>
    <row r="1676" spans="1:9" x14ac:dyDescent="0.25">
      <c r="A1676" s="20"/>
      <c r="B1676" s="5">
        <f>DATE(YEAR(siječanj!B1676),MONTH(siječanj!B1676)+3,DAY(siječanj!B1676))</f>
        <v>43573</v>
      </c>
      <c r="C1676" s="9">
        <v>17.4270833333333</v>
      </c>
      <c r="D1676">
        <v>0.91407293012907331</v>
      </c>
      <c r="E1676" s="6">
        <v>99.60988223739038</v>
      </c>
      <c r="F1676" s="10">
        <v>195.06049687036662</v>
      </c>
      <c r="G1676" s="10">
        <v>186.46208729768813</v>
      </c>
      <c r="H1676" s="10">
        <v>1.3185359593869361</v>
      </c>
      <c r="I1676" s="10">
        <f t="shared" si="42"/>
        <v>91.050696926543353</v>
      </c>
    </row>
    <row r="1677" spans="1:9" x14ac:dyDescent="0.25">
      <c r="A1677" s="20"/>
      <c r="B1677" s="5">
        <f>DATE(YEAR(siječanj!B1677),MONTH(siječanj!B1677)+3,DAY(siječanj!B1677))</f>
        <v>43573</v>
      </c>
      <c r="C1677" s="9">
        <v>17.4375</v>
      </c>
      <c r="D1677">
        <v>0.91407293012907331</v>
      </c>
      <c r="E1677" s="6">
        <v>99.664416206086386</v>
      </c>
      <c r="F1677" s="10">
        <v>188.2040522481789</v>
      </c>
      <c r="G1677" s="10">
        <v>183.56995068802286</v>
      </c>
      <c r="H1677" s="10">
        <v>1.3594754880927655</v>
      </c>
      <c r="I1677" s="10">
        <f t="shared" si="42"/>
        <v>91.100544951100886</v>
      </c>
    </row>
    <row r="1678" spans="1:9" x14ac:dyDescent="0.25">
      <c r="A1678" s="20"/>
      <c r="B1678" s="5">
        <f>DATE(YEAR(siječanj!B1678),MONTH(siječanj!B1678)+3,DAY(siječanj!B1678))</f>
        <v>43573</v>
      </c>
      <c r="C1678" s="9">
        <v>17.4479166666667</v>
      </c>
      <c r="D1678">
        <v>0.91407293012907331</v>
      </c>
      <c r="E1678" s="6">
        <v>101.41010871822667</v>
      </c>
      <c r="F1678" s="10">
        <v>175.80715605855147</v>
      </c>
      <c r="G1678" s="10">
        <v>182.84284842362462</v>
      </c>
      <c r="H1678" s="10">
        <v>1.4571580840048464</v>
      </c>
      <c r="I1678" s="10">
        <f t="shared" si="42"/>
        <v>92.696235220777339</v>
      </c>
    </row>
    <row r="1679" spans="1:9" x14ac:dyDescent="0.25">
      <c r="A1679" s="20"/>
      <c r="B1679" s="5">
        <f>DATE(YEAR(siječanj!B1679),MONTH(siječanj!B1679)+3,DAY(siječanj!B1679))</f>
        <v>43573</v>
      </c>
      <c r="C1679" s="9">
        <v>17.4583333333333</v>
      </c>
      <c r="D1679">
        <v>0.91407293012907331</v>
      </c>
      <c r="E1679" s="6">
        <v>102.02607316045226</v>
      </c>
      <c r="F1679" s="10">
        <v>173.91338068604907</v>
      </c>
      <c r="G1679" s="10">
        <v>183.66365975790964</v>
      </c>
      <c r="H1679" s="10">
        <v>1.3940879987258759</v>
      </c>
      <c r="I1679" s="10">
        <f t="shared" si="42"/>
        <v>93.259271643337797</v>
      </c>
    </row>
    <row r="1680" spans="1:9" x14ac:dyDescent="0.25">
      <c r="A1680" s="20"/>
      <c r="B1680" s="5">
        <f>DATE(YEAR(siječanj!B1680),MONTH(siječanj!B1680)+3,DAY(siječanj!B1680))</f>
        <v>43573</v>
      </c>
      <c r="C1680" s="9">
        <v>17.46875</v>
      </c>
      <c r="D1680">
        <v>0.91407293012907331</v>
      </c>
      <c r="E1680" s="6">
        <v>103.00043034230708</v>
      </c>
      <c r="F1680" s="10">
        <v>168.96243894164286</v>
      </c>
      <c r="G1680" s="10">
        <v>177.44192903058581</v>
      </c>
      <c r="H1680" s="10">
        <v>1.3454107790373757</v>
      </c>
      <c r="I1680" s="10">
        <f t="shared" si="42"/>
        <v>94.149905167548141</v>
      </c>
    </row>
    <row r="1681" spans="1:9" x14ac:dyDescent="0.25">
      <c r="A1681" s="20"/>
      <c r="B1681" s="5">
        <f>DATE(YEAR(siječanj!B1681),MONTH(siječanj!B1681)+3,DAY(siječanj!B1681))</f>
        <v>43573</v>
      </c>
      <c r="C1681" s="9">
        <v>17.4791666666667</v>
      </c>
      <c r="D1681">
        <v>0.91407293012907331</v>
      </c>
      <c r="E1681" s="6">
        <v>103.53607585149781</v>
      </c>
      <c r="F1681" s="10">
        <v>165.68618254298443</v>
      </c>
      <c r="G1681" s="10">
        <v>174.5752808383703</v>
      </c>
      <c r="H1681" s="10">
        <v>1.2688582624573357</v>
      </c>
      <c r="I1681" s="10">
        <f t="shared" si="42"/>
        <v>94.6395242276446</v>
      </c>
    </row>
    <row r="1682" spans="1:9" x14ac:dyDescent="0.25">
      <c r="A1682" s="20"/>
      <c r="B1682" s="5">
        <f>DATE(YEAR(siječanj!B1682),MONTH(siječanj!B1682)+3,DAY(siječanj!B1682))</f>
        <v>43573</v>
      </c>
      <c r="C1682" s="9">
        <v>17.4895833333333</v>
      </c>
      <c r="D1682">
        <v>0.91407293012907331</v>
      </c>
      <c r="E1682" s="6">
        <v>103.37812209936301</v>
      </c>
      <c r="F1682" s="10">
        <v>162.02437939137468</v>
      </c>
      <c r="G1682" s="10">
        <v>169.38943150759499</v>
      </c>
      <c r="H1682" s="10">
        <v>1.2781446922092299</v>
      </c>
      <c r="I1682" s="10">
        <f t="shared" si="42"/>
        <v>94.495142978605855</v>
      </c>
    </row>
    <row r="1683" spans="1:9" x14ac:dyDescent="0.25">
      <c r="A1683" s="20"/>
      <c r="B1683" s="5">
        <f>DATE(YEAR(siječanj!B1683),MONTH(siječanj!B1683)+3,DAY(siječanj!B1683))</f>
        <v>43573</v>
      </c>
      <c r="C1683" s="9">
        <v>17.5</v>
      </c>
      <c r="D1683">
        <v>0.91407293012907331</v>
      </c>
      <c r="E1683" s="6">
        <v>101.81331643264056</v>
      </c>
      <c r="F1683" s="10">
        <v>159.62336734119017</v>
      </c>
      <c r="G1683" s="10">
        <v>169.21560852843598</v>
      </c>
      <c r="H1683" s="10">
        <v>1.3881601710723555</v>
      </c>
      <c r="I1683" s="10">
        <f t="shared" si="42"/>
        <v>93.064796477742291</v>
      </c>
    </row>
    <row r="1684" spans="1:9" x14ac:dyDescent="0.25">
      <c r="A1684" s="20"/>
      <c r="B1684" s="5">
        <f>DATE(YEAR(siječanj!B1684),MONTH(siječanj!B1684)+3,DAY(siječanj!B1684))</f>
        <v>43573</v>
      </c>
      <c r="C1684" s="9">
        <v>17.5104166666667</v>
      </c>
      <c r="D1684">
        <v>0.91407293012907331</v>
      </c>
      <c r="E1684" s="6">
        <v>100.92286560532966</v>
      </c>
      <c r="F1684" s="10">
        <v>158.16804092803341</v>
      </c>
      <c r="G1684" s="10">
        <v>172.61216694031711</v>
      </c>
      <c r="H1684" s="10">
        <v>1.5153988656410253</v>
      </c>
      <c r="I1684" s="10">
        <f t="shared" si="42"/>
        <v>92.250859480886362</v>
      </c>
    </row>
    <row r="1685" spans="1:9" x14ac:dyDescent="0.25">
      <c r="A1685" s="20"/>
      <c r="B1685" s="5">
        <f>DATE(YEAR(siječanj!B1685),MONTH(siječanj!B1685)+3,DAY(siječanj!B1685))</f>
        <v>43573</v>
      </c>
      <c r="C1685" s="9">
        <v>17.5208333333333</v>
      </c>
      <c r="D1685">
        <v>0.91407293012907331</v>
      </c>
      <c r="E1685" s="6">
        <v>100.94421245080652</v>
      </c>
      <c r="F1685" s="10">
        <v>155.12624232399881</v>
      </c>
      <c r="G1685" s="10">
        <v>173.39521527753652</v>
      </c>
      <c r="H1685" s="10">
        <v>1.6007455771703381</v>
      </c>
      <c r="I1685" s="10">
        <f t="shared" si="42"/>
        <v>92.270372054480404</v>
      </c>
    </row>
    <row r="1686" spans="1:9" x14ac:dyDescent="0.25">
      <c r="A1686" s="20"/>
      <c r="B1686" s="5">
        <f>DATE(YEAR(siječanj!B1686),MONTH(siječanj!B1686)+3,DAY(siječanj!B1686))</f>
        <v>43573</v>
      </c>
      <c r="C1686" s="9">
        <v>17.53125</v>
      </c>
      <c r="D1686">
        <v>0.91407293012907331</v>
      </c>
      <c r="E1686" s="6">
        <v>100.10054799261262</v>
      </c>
      <c r="F1686" s="10">
        <v>153.39538375310164</v>
      </c>
      <c r="G1686" s="10">
        <v>172.88105970960163</v>
      </c>
      <c r="H1686" s="10">
        <v>1.7277341524287326</v>
      </c>
      <c r="I1686" s="10">
        <f t="shared" si="42"/>
        <v>91.499201211133339</v>
      </c>
    </row>
    <row r="1687" spans="1:9" x14ac:dyDescent="0.25">
      <c r="A1687" s="20"/>
      <c r="B1687" s="5">
        <f>DATE(YEAR(siječanj!B1687),MONTH(siječanj!B1687)+3,DAY(siječanj!B1687))</f>
        <v>43573</v>
      </c>
      <c r="C1687" s="9">
        <v>17.5416666666667</v>
      </c>
      <c r="D1687">
        <v>0.91407293012907331</v>
      </c>
      <c r="E1687" s="6">
        <v>97.96786164069313</v>
      </c>
      <c r="F1687" s="10">
        <v>153.31380896022063</v>
      </c>
      <c r="G1687" s="10">
        <v>170.43084810535035</v>
      </c>
      <c r="H1687" s="10">
        <v>1.9033379177866792</v>
      </c>
      <c r="I1687" s="10">
        <f t="shared" si="42"/>
        <v>89.549770348388009</v>
      </c>
    </row>
    <row r="1688" spans="1:9" x14ac:dyDescent="0.25">
      <c r="A1688" s="20"/>
      <c r="B1688" s="5">
        <f>DATE(YEAR(siječanj!B1688),MONTH(siječanj!B1688)+3,DAY(siječanj!B1688))</f>
        <v>43573</v>
      </c>
      <c r="C1688" s="9">
        <v>17.5520833333333</v>
      </c>
      <c r="D1688">
        <v>0.91407293012907331</v>
      </c>
      <c r="E1688" s="6">
        <v>96.853045094273085</v>
      </c>
      <c r="F1688" s="10">
        <v>152.48549871398285</v>
      </c>
      <c r="G1688" s="10">
        <v>165.24993188718071</v>
      </c>
      <c r="H1688" s="10">
        <v>1.799507389228036</v>
      </c>
      <c r="I1688" s="10">
        <f t="shared" si="42"/>
        <v>88.530746721245464</v>
      </c>
    </row>
    <row r="1689" spans="1:9" x14ac:dyDescent="0.25">
      <c r="A1689" s="20"/>
      <c r="B1689" s="5">
        <f>DATE(YEAR(siječanj!B1689),MONTH(siječanj!B1689)+3,DAY(siječanj!B1689))</f>
        <v>43573</v>
      </c>
      <c r="C1689" s="9">
        <v>17.5625</v>
      </c>
      <c r="D1689">
        <v>0.91407293012907331</v>
      </c>
      <c r="E1689" s="6">
        <v>96.843285401888593</v>
      </c>
      <c r="F1689" s="10">
        <v>152.54566940499745</v>
      </c>
      <c r="G1689" s="10">
        <v>163.2088675848955</v>
      </c>
      <c r="H1689" s="10">
        <v>1.8164904903957155</v>
      </c>
      <c r="I1689" s="10">
        <f t="shared" si="42"/>
        <v>88.521825650630419</v>
      </c>
    </row>
    <row r="1690" spans="1:9" x14ac:dyDescent="0.25">
      <c r="A1690" s="20"/>
      <c r="B1690" s="5">
        <f>DATE(YEAR(siječanj!B1690),MONTH(siječanj!B1690)+3,DAY(siječanj!B1690))</f>
        <v>43573</v>
      </c>
      <c r="C1690" s="9">
        <v>17.5729166666667</v>
      </c>
      <c r="D1690">
        <v>0.91407293012907331</v>
      </c>
      <c r="E1690" s="6">
        <v>97.183945518983634</v>
      </c>
      <c r="F1690" s="10">
        <v>152.43225134487326</v>
      </c>
      <c r="G1690" s="10">
        <v>159.13180455242298</v>
      </c>
      <c r="H1690" s="10">
        <v>1.8953431041530455</v>
      </c>
      <c r="I1690" s="10">
        <f t="shared" si="42"/>
        <v>88.833213842041602</v>
      </c>
    </row>
    <row r="1691" spans="1:9" x14ac:dyDescent="0.25">
      <c r="A1691" s="20"/>
      <c r="B1691" s="5">
        <f>DATE(YEAR(siječanj!B1691),MONTH(siječanj!B1691)+3,DAY(siječanj!B1691))</f>
        <v>43573</v>
      </c>
      <c r="C1691" s="9">
        <v>17.5833333333333</v>
      </c>
      <c r="D1691">
        <v>0.91407293012907331</v>
      </c>
      <c r="E1691" s="6">
        <v>99.716532089891345</v>
      </c>
      <c r="F1691" s="10">
        <v>149.54862154834902</v>
      </c>
      <c r="G1691" s="10">
        <v>151.79714917114435</v>
      </c>
      <c r="H1691" s="10">
        <v>1.7564928707241643</v>
      </c>
      <c r="I1691" s="10">
        <f t="shared" si="42"/>
        <v>91.148182669716746</v>
      </c>
    </row>
    <row r="1692" spans="1:9" x14ac:dyDescent="0.25">
      <c r="A1692" s="20"/>
      <c r="B1692" s="5">
        <f>DATE(YEAR(siječanj!B1692),MONTH(siječanj!B1692)+3,DAY(siječanj!B1692))</f>
        <v>43573</v>
      </c>
      <c r="C1692" s="9">
        <v>17.59375</v>
      </c>
      <c r="D1692">
        <v>0.91407293012907331</v>
      </c>
      <c r="E1692" s="6">
        <v>101.28454797276223</v>
      </c>
      <c r="F1692" s="10">
        <v>147.36743801258908</v>
      </c>
      <c r="G1692" s="10">
        <v>142.69907261120207</v>
      </c>
      <c r="H1692" s="10">
        <v>1.9186212081217291</v>
      </c>
      <c r="I1692" s="10">
        <f t="shared" si="42"/>
        <v>92.58146354226146</v>
      </c>
    </row>
    <row r="1693" spans="1:9" x14ac:dyDescent="0.25">
      <c r="A1693" s="20"/>
      <c r="B1693" s="5">
        <f>DATE(YEAR(siječanj!B1693),MONTH(siječanj!B1693)+3,DAY(siječanj!B1693))</f>
        <v>43573</v>
      </c>
      <c r="C1693" s="9">
        <v>17.6041666666667</v>
      </c>
      <c r="D1693">
        <v>0.91407293012907331</v>
      </c>
      <c r="E1693" s="6">
        <v>101.22423680617389</v>
      </c>
      <c r="F1693" s="10">
        <v>147.52349972212832</v>
      </c>
      <c r="G1693" s="10">
        <v>144.2765929133671</v>
      </c>
      <c r="H1693" s="10">
        <v>2.0829055739738651</v>
      </c>
      <c r="I1693" s="10">
        <f t="shared" si="42"/>
        <v>92.526334737498559</v>
      </c>
    </row>
    <row r="1694" spans="1:9" x14ac:dyDescent="0.25">
      <c r="A1694" s="20"/>
      <c r="B1694" s="5">
        <f>DATE(YEAR(siječanj!B1694),MONTH(siječanj!B1694)+3,DAY(siječanj!B1694))</f>
        <v>43573</v>
      </c>
      <c r="C1694" s="9">
        <v>17.6145833333333</v>
      </c>
      <c r="D1694">
        <v>0.91407293012907331</v>
      </c>
      <c r="E1694" s="6">
        <v>103.24444647541576</v>
      </c>
      <c r="F1694" s="10">
        <v>146.8055211391771</v>
      </c>
      <c r="G1694" s="10">
        <v>145.35569222970793</v>
      </c>
      <c r="H1694" s="10">
        <v>2.3939989697078361</v>
      </c>
      <c r="I1694" s="10">
        <f t="shared" si="42"/>
        <v>94.372953709337551</v>
      </c>
    </row>
    <row r="1695" spans="1:9" x14ac:dyDescent="0.25">
      <c r="A1695" s="20"/>
      <c r="B1695" s="5">
        <f>DATE(YEAR(siječanj!B1695),MONTH(siječanj!B1695)+3,DAY(siječanj!B1695))</f>
        <v>43573</v>
      </c>
      <c r="C1695" s="9">
        <v>17.625</v>
      </c>
      <c r="D1695">
        <v>0.91407293012907331</v>
      </c>
      <c r="E1695" s="6">
        <v>103.90043736963682</v>
      </c>
      <c r="F1695" s="10">
        <v>145.18427982501623</v>
      </c>
      <c r="G1695" s="10">
        <v>140.7069019172562</v>
      </c>
      <c r="H1695" s="10">
        <v>2.3215043888176998</v>
      </c>
      <c r="I1695" s="10">
        <f t="shared" si="42"/>
        <v>94.972577228156197</v>
      </c>
    </row>
    <row r="1696" spans="1:9" x14ac:dyDescent="0.25">
      <c r="A1696" s="20"/>
      <c r="B1696" s="5">
        <f>DATE(YEAR(siječanj!B1696),MONTH(siječanj!B1696)+3,DAY(siječanj!B1696))</f>
        <v>43573</v>
      </c>
      <c r="C1696" s="9">
        <v>17.6354166666667</v>
      </c>
      <c r="D1696">
        <v>0.91407293012907331</v>
      </c>
      <c r="E1696" s="6">
        <v>104.75627464187782</v>
      </c>
      <c r="F1696" s="10">
        <v>144.4904505915737</v>
      </c>
      <c r="G1696" s="10">
        <v>137.89955543833233</v>
      </c>
      <c r="H1696" s="10">
        <v>2.2442295276695852</v>
      </c>
      <c r="I1696" s="10">
        <f t="shared" si="42"/>
        <v>95.754874911307198</v>
      </c>
    </row>
    <row r="1697" spans="1:9" x14ac:dyDescent="0.25">
      <c r="A1697" s="20"/>
      <c r="B1697" s="5">
        <f>DATE(YEAR(siječanj!B1697),MONTH(siječanj!B1697)+3,DAY(siječanj!B1697))</f>
        <v>43573</v>
      </c>
      <c r="C1697" s="9">
        <v>17.6458333333333</v>
      </c>
      <c r="D1697">
        <v>0.91407293012907331</v>
      </c>
      <c r="E1697" s="6">
        <v>106.51538970898385</v>
      </c>
      <c r="F1697" s="10">
        <v>140.35284063697077</v>
      </c>
      <c r="G1697" s="10">
        <v>142.13455032481693</v>
      </c>
      <c r="H1697" s="10">
        <v>2.0149581621445298</v>
      </c>
      <c r="I1697" s="10">
        <f t="shared" si="42"/>
        <v>97.362834375131001</v>
      </c>
    </row>
    <row r="1698" spans="1:9" x14ac:dyDescent="0.25">
      <c r="A1698" s="20"/>
      <c r="B1698" s="5">
        <f>DATE(YEAR(siječanj!B1698),MONTH(siječanj!B1698)+3,DAY(siječanj!B1698))</f>
        <v>43573</v>
      </c>
      <c r="C1698" s="9">
        <v>17.65625</v>
      </c>
      <c r="D1698">
        <v>0.91407293012907331</v>
      </c>
      <c r="E1698" s="6">
        <v>106.32555714064402</v>
      </c>
      <c r="F1698" s="10">
        <v>138.95557380333759</v>
      </c>
      <c r="G1698" s="10">
        <v>140.29954081147363</v>
      </c>
      <c r="H1698" s="10">
        <v>2.1572450348965915</v>
      </c>
      <c r="I1698" s="10">
        <f t="shared" si="42"/>
        <v>97.189313563154698</v>
      </c>
    </row>
    <row r="1699" spans="1:9" x14ac:dyDescent="0.25">
      <c r="A1699" s="20"/>
      <c r="B1699" s="5">
        <f>DATE(YEAR(siječanj!B1699),MONTH(siječanj!B1699)+3,DAY(siječanj!B1699))</f>
        <v>43573</v>
      </c>
      <c r="C1699" s="9">
        <v>17.6666666666667</v>
      </c>
      <c r="D1699">
        <v>0.91407293012907331</v>
      </c>
      <c r="E1699" s="6">
        <v>106.4312709282631</v>
      </c>
      <c r="F1699" s="10">
        <v>139.34284636986521</v>
      </c>
      <c r="G1699" s="10">
        <v>133.95509639938248</v>
      </c>
      <c r="H1699" s="10">
        <v>2.1555242140418982</v>
      </c>
      <c r="I1699" s="10">
        <f t="shared" si="42"/>
        <v>97.285943674758713</v>
      </c>
    </row>
    <row r="1700" spans="1:9" x14ac:dyDescent="0.25">
      <c r="A1700" s="20"/>
      <c r="B1700" s="5">
        <f>DATE(YEAR(siječanj!B1700),MONTH(siječanj!B1700)+3,DAY(siječanj!B1700))</f>
        <v>43573</v>
      </c>
      <c r="C1700" s="9">
        <v>17.6770833333333</v>
      </c>
      <c r="D1700">
        <v>0.91407293012907331</v>
      </c>
      <c r="E1700" s="6">
        <v>107.11014329819155</v>
      </c>
      <c r="F1700" s="10">
        <v>136.70051741947097</v>
      </c>
      <c r="G1700" s="10">
        <v>135.99966887125052</v>
      </c>
      <c r="H1700" s="10">
        <v>2.0846734172588897</v>
      </c>
      <c r="I1700" s="10">
        <f t="shared" si="42"/>
        <v>97.906482531122876</v>
      </c>
    </row>
    <row r="1701" spans="1:9" x14ac:dyDescent="0.25">
      <c r="A1701" s="20"/>
      <c r="B1701" s="5">
        <f>DATE(YEAR(siječanj!B1701),MONTH(siječanj!B1701)+3,DAY(siječanj!B1701))</f>
        <v>43573</v>
      </c>
      <c r="C1701" s="9">
        <v>17.6875</v>
      </c>
      <c r="D1701">
        <v>0.91407293012907331</v>
      </c>
      <c r="E1701" s="6">
        <v>109.67080883761838</v>
      </c>
      <c r="F1701" s="10">
        <v>133.6756679101639</v>
      </c>
      <c r="G1701" s="10">
        <v>135.85732709808485</v>
      </c>
      <c r="H1701" s="10">
        <v>1.975316252420408</v>
      </c>
      <c r="I1701" s="10">
        <f t="shared" si="42"/>
        <v>100.2471175838273</v>
      </c>
    </row>
    <row r="1702" spans="1:9" x14ac:dyDescent="0.25">
      <c r="A1702" s="20"/>
      <c r="B1702" s="5">
        <f>DATE(YEAR(siječanj!B1702),MONTH(siječanj!B1702)+3,DAY(siječanj!B1702))</f>
        <v>43573</v>
      </c>
      <c r="C1702" s="9">
        <v>17.6979166666667</v>
      </c>
      <c r="D1702">
        <v>0.91407293012907331</v>
      </c>
      <c r="E1702" s="6">
        <v>110.74480680078551</v>
      </c>
      <c r="F1702" s="10">
        <v>133.48903923272394</v>
      </c>
      <c r="G1702" s="10">
        <v>133.97093935744138</v>
      </c>
      <c r="H1702" s="10">
        <v>2.4870823717425785</v>
      </c>
      <c r="I1702" s="10">
        <f t="shared" si="42"/>
        <v>101.22883004897214</v>
      </c>
    </row>
    <row r="1703" spans="1:9" x14ac:dyDescent="0.25">
      <c r="A1703" s="20"/>
      <c r="B1703" s="5">
        <f>DATE(YEAR(siječanj!B1703),MONTH(siječanj!B1703)+3,DAY(siječanj!B1703))</f>
        <v>43573</v>
      </c>
      <c r="C1703" s="9">
        <v>17.7083333333333</v>
      </c>
      <c r="D1703">
        <v>0.91407293012907331</v>
      </c>
      <c r="E1703" s="6">
        <v>112.32096535621845</v>
      </c>
      <c r="F1703" s="10">
        <v>132.46385780614673</v>
      </c>
      <c r="G1703" s="10">
        <v>132.29752641072929</v>
      </c>
      <c r="H1703" s="10">
        <v>7.5611177548661042</v>
      </c>
      <c r="I1703" s="10">
        <f t="shared" si="42"/>
        <v>102.66955391808473</v>
      </c>
    </row>
    <row r="1704" spans="1:9" x14ac:dyDescent="0.25">
      <c r="A1704" s="20"/>
      <c r="B1704" s="5">
        <f>DATE(YEAR(siječanj!B1704),MONTH(siječanj!B1704)+3,DAY(siječanj!B1704))</f>
        <v>43573</v>
      </c>
      <c r="C1704" s="9">
        <v>17.71875</v>
      </c>
      <c r="D1704">
        <v>0.91407293012907331</v>
      </c>
      <c r="E1704" s="6">
        <v>115.47640632305807</v>
      </c>
      <c r="F1704" s="10">
        <v>132.42441694564775</v>
      </c>
      <c r="G1704" s="10">
        <v>132.42845659794068</v>
      </c>
      <c r="H1704" s="10">
        <v>20.808181782580331</v>
      </c>
      <c r="I1704" s="10">
        <f t="shared" si="42"/>
        <v>105.55385708849315</v>
      </c>
    </row>
    <row r="1705" spans="1:9" x14ac:dyDescent="0.25">
      <c r="A1705" s="20"/>
      <c r="B1705" s="5">
        <f>DATE(YEAR(siječanj!B1705),MONTH(siječanj!B1705)+3,DAY(siječanj!B1705))</f>
        <v>43573</v>
      </c>
      <c r="C1705" s="9">
        <v>17.7291666666667</v>
      </c>
      <c r="D1705">
        <v>0.91407293012907331</v>
      </c>
      <c r="E1705" s="6">
        <v>119.63507854946612</v>
      </c>
      <c r="F1705" s="10">
        <v>132.29719639043287</v>
      </c>
      <c r="G1705" s="10">
        <v>135.11535324523763</v>
      </c>
      <c r="H1705" s="10">
        <v>33.543939910503305</v>
      </c>
      <c r="I1705" s="10">
        <f t="shared" si="42"/>
        <v>109.35518679593234</v>
      </c>
    </row>
    <row r="1706" spans="1:9" x14ac:dyDescent="0.25">
      <c r="A1706" s="20"/>
      <c r="B1706" s="5">
        <f>DATE(YEAR(siječanj!B1706),MONTH(siječanj!B1706)+3,DAY(siječanj!B1706))</f>
        <v>43573</v>
      </c>
      <c r="C1706" s="9">
        <v>17.7395833333333</v>
      </c>
      <c r="D1706">
        <v>0.91407293012907331</v>
      </c>
      <c r="E1706" s="6">
        <v>124.15072403217245</v>
      </c>
      <c r="F1706" s="10">
        <v>132.62029277304086</v>
      </c>
      <c r="G1706" s="10">
        <v>136.67985237792126</v>
      </c>
      <c r="H1706" s="10">
        <v>49.657510300306754</v>
      </c>
      <c r="I1706" s="10">
        <f t="shared" si="42"/>
        <v>113.48281609373383</v>
      </c>
    </row>
    <row r="1707" spans="1:9" x14ac:dyDescent="0.25">
      <c r="A1707" s="20"/>
      <c r="B1707" s="5">
        <f>DATE(YEAR(siječanj!B1707),MONTH(siječanj!B1707)+3,DAY(siječanj!B1707))</f>
        <v>43573</v>
      </c>
      <c r="C1707" s="9">
        <v>17.75</v>
      </c>
      <c r="D1707">
        <v>0.91407293012907331</v>
      </c>
      <c r="E1707" s="6">
        <v>128.95858455191561</v>
      </c>
      <c r="F1707" s="10">
        <v>133.35861588859299</v>
      </c>
      <c r="G1707" s="10">
        <v>139.4449884319788</v>
      </c>
      <c r="H1707" s="10">
        <v>67.430480246017297</v>
      </c>
      <c r="I1707" s="10">
        <f t="shared" si="42"/>
        <v>117.87755124666735</v>
      </c>
    </row>
    <row r="1708" spans="1:9" x14ac:dyDescent="0.25">
      <c r="A1708" s="20"/>
      <c r="B1708" s="5">
        <f>DATE(YEAR(siječanj!B1708),MONTH(siječanj!B1708)+3,DAY(siječanj!B1708))</f>
        <v>43573</v>
      </c>
      <c r="C1708" s="9">
        <v>17.7604166666667</v>
      </c>
      <c r="D1708">
        <v>0.91407293012907331</v>
      </c>
      <c r="E1708" s="6">
        <v>133.30436751219253</v>
      </c>
      <c r="F1708" s="10">
        <v>131.57289651356837</v>
      </c>
      <c r="G1708" s="10">
        <v>138.99010246594352</v>
      </c>
      <c r="H1708" s="10">
        <v>82.868438359678052</v>
      </c>
      <c r="I1708" s="10">
        <f t="shared" si="42"/>
        <v>121.84991381087266</v>
      </c>
    </row>
    <row r="1709" spans="1:9" x14ac:dyDescent="0.25">
      <c r="A1709" s="20"/>
      <c r="B1709" s="5">
        <f>DATE(YEAR(siječanj!B1709),MONTH(siječanj!B1709)+3,DAY(siječanj!B1709))</f>
        <v>43573</v>
      </c>
      <c r="C1709" s="9">
        <v>17.7708333333333</v>
      </c>
      <c r="D1709">
        <v>0.91407293012907331</v>
      </c>
      <c r="E1709" s="6">
        <v>138.23508381790583</v>
      </c>
      <c r="F1709" s="10">
        <v>129.87200288258012</v>
      </c>
      <c r="G1709" s="10">
        <v>139.45322099011887</v>
      </c>
      <c r="H1709" s="10">
        <v>100.5152131085824</v>
      </c>
      <c r="I1709" s="10">
        <f t="shared" si="42"/>
        <v>126.35694811207124</v>
      </c>
    </row>
    <row r="1710" spans="1:9" x14ac:dyDescent="0.25">
      <c r="A1710" s="20"/>
      <c r="B1710" s="5">
        <f>DATE(YEAR(siječanj!B1710),MONTH(siječanj!B1710)+3,DAY(siječanj!B1710))</f>
        <v>43573</v>
      </c>
      <c r="C1710" s="9">
        <v>17.78125</v>
      </c>
      <c r="D1710">
        <v>0.91407293012907331</v>
      </c>
      <c r="E1710" s="6">
        <v>143.91442471325522</v>
      </c>
      <c r="F1710" s="10">
        <v>128.93515501647119</v>
      </c>
      <c r="G1710" s="10">
        <v>139.69217791415295</v>
      </c>
      <c r="H1710" s="10">
        <v>127.50246038851341</v>
      </c>
      <c r="I1710" s="10">
        <f t="shared" si="42"/>
        <v>131.54827988548513</v>
      </c>
    </row>
    <row r="1711" spans="1:9" x14ac:dyDescent="0.25">
      <c r="A1711" s="20"/>
      <c r="B1711" s="5">
        <f>DATE(YEAR(siječanj!B1711),MONTH(siječanj!B1711)+3,DAY(siječanj!B1711))</f>
        <v>43573</v>
      </c>
      <c r="C1711" s="9">
        <v>17.7916666666667</v>
      </c>
      <c r="D1711">
        <v>0.91407293012907331</v>
      </c>
      <c r="E1711" s="6">
        <v>149.52413052108787</v>
      </c>
      <c r="F1711" s="10">
        <v>126.98478499922508</v>
      </c>
      <c r="G1711" s="10">
        <v>139.06306356263386</v>
      </c>
      <c r="H1711" s="10">
        <v>151.21616114272243</v>
      </c>
      <c r="I1711" s="10">
        <f t="shared" si="42"/>
        <v>136.6759601104128</v>
      </c>
    </row>
    <row r="1712" spans="1:9" x14ac:dyDescent="0.25">
      <c r="A1712" s="20"/>
      <c r="B1712" s="5">
        <f>DATE(YEAR(siječanj!B1712),MONTH(siječanj!B1712)+3,DAY(siječanj!B1712))</f>
        <v>43573</v>
      </c>
      <c r="C1712" s="9">
        <v>17.8020833333333</v>
      </c>
      <c r="D1712">
        <v>0.91407293012907331</v>
      </c>
      <c r="E1712" s="6">
        <v>155.91767204632947</v>
      </c>
      <c r="F1712" s="10">
        <v>123.68188284165215</v>
      </c>
      <c r="G1712" s="10">
        <v>139.29260783486959</v>
      </c>
      <c r="H1712" s="10">
        <v>183.74570017036092</v>
      </c>
      <c r="I1712" s="10">
        <f t="shared" si="42"/>
        <v>142.52012334629228</v>
      </c>
    </row>
    <row r="1713" spans="1:9" x14ac:dyDescent="0.25">
      <c r="A1713" s="20"/>
      <c r="B1713" s="5">
        <f>DATE(YEAR(siječanj!B1713),MONTH(siječanj!B1713)+3,DAY(siječanj!B1713))</f>
        <v>43573</v>
      </c>
      <c r="C1713" s="9">
        <v>17.8125</v>
      </c>
      <c r="D1713">
        <v>0.91407293012907331</v>
      </c>
      <c r="E1713" s="6">
        <v>158.21063494128899</v>
      </c>
      <c r="F1713" s="10">
        <v>121.04036060876686</v>
      </c>
      <c r="G1713" s="10">
        <v>137.52492386890961</v>
      </c>
      <c r="H1713" s="10">
        <v>199.50551381343814</v>
      </c>
      <c r="I1713" s="10">
        <f t="shared" si="42"/>
        <v>144.61605865836518</v>
      </c>
    </row>
    <row r="1714" spans="1:9" x14ac:dyDescent="0.25">
      <c r="A1714" s="20"/>
      <c r="B1714" s="5">
        <f>DATE(YEAR(siječanj!B1714),MONTH(siječanj!B1714)+3,DAY(siječanj!B1714))</f>
        <v>43573</v>
      </c>
      <c r="C1714" s="9">
        <v>17.8229166666667</v>
      </c>
      <c r="D1714">
        <v>0.91407293012907331</v>
      </c>
      <c r="E1714" s="6">
        <v>158.20397825931883</v>
      </c>
      <c r="F1714" s="10">
        <v>116.36892842036653</v>
      </c>
      <c r="G1714" s="10">
        <v>132.75705648684166</v>
      </c>
      <c r="H1714" s="10">
        <v>217.46540992544416</v>
      </c>
      <c r="I1714" s="10">
        <f t="shared" si="42"/>
        <v>144.60997396557178</v>
      </c>
    </row>
    <row r="1715" spans="1:9" x14ac:dyDescent="0.25">
      <c r="A1715" s="20"/>
      <c r="B1715" s="5">
        <f>DATE(YEAR(siječanj!B1715),MONTH(siječanj!B1715)+3,DAY(siječanj!B1715))</f>
        <v>43573</v>
      </c>
      <c r="C1715" s="9">
        <v>17.8333333333333</v>
      </c>
      <c r="D1715">
        <v>0.91407293012907331</v>
      </c>
      <c r="E1715" s="6">
        <v>158.11208209964849</v>
      </c>
      <c r="F1715" s="10">
        <v>111.12589473492706</v>
      </c>
      <c r="G1715" s="10">
        <v>123.63902671065644</v>
      </c>
      <c r="H1715" s="10">
        <v>223.4102266829953</v>
      </c>
      <c r="I1715" s="10">
        <f t="shared" si="42"/>
        <v>144.5259741736343</v>
      </c>
    </row>
    <row r="1716" spans="1:9" x14ac:dyDescent="0.25">
      <c r="A1716" s="20"/>
      <c r="B1716" s="5">
        <f>DATE(YEAR(siječanj!B1716),MONTH(siječanj!B1716)+3,DAY(siječanj!B1716))</f>
        <v>43573</v>
      </c>
      <c r="C1716" s="9">
        <v>17.84375</v>
      </c>
      <c r="D1716">
        <v>0.91407293012907331</v>
      </c>
      <c r="E1716" s="6">
        <v>156.87789296097037</v>
      </c>
      <c r="F1716" s="10">
        <v>93.854839450960199</v>
      </c>
      <c r="G1716" s="10">
        <v>106.21238697623686</v>
      </c>
      <c r="H1716" s="10">
        <v>223.9529685781792</v>
      </c>
      <c r="I1716" s="10">
        <f t="shared" si="42"/>
        <v>143.39783529130932</v>
      </c>
    </row>
    <row r="1717" spans="1:9" x14ac:dyDescent="0.25">
      <c r="A1717" s="20"/>
      <c r="B1717" s="5">
        <f>DATE(YEAR(siječanj!B1717),MONTH(siječanj!B1717)+3,DAY(siječanj!B1717))</f>
        <v>43573</v>
      </c>
      <c r="C1717" s="9">
        <v>17.8541666666667</v>
      </c>
      <c r="D1717">
        <v>0.91407293012907331</v>
      </c>
      <c r="E1717" s="6">
        <v>156.47779024226222</v>
      </c>
      <c r="F1717" s="10">
        <v>87.414508549624472</v>
      </c>
      <c r="G1717" s="10">
        <v>100.17129085711338</v>
      </c>
      <c r="H1717" s="10">
        <v>224.04889833796486</v>
      </c>
      <c r="I1717" s="10">
        <f t="shared" si="42"/>
        <v>143.03211222686713</v>
      </c>
    </row>
    <row r="1718" spans="1:9" x14ac:dyDescent="0.25">
      <c r="A1718" s="20"/>
      <c r="B1718" s="5">
        <f>DATE(YEAR(siječanj!B1718),MONTH(siječanj!B1718)+3,DAY(siječanj!B1718))</f>
        <v>43573</v>
      </c>
      <c r="C1718" s="9">
        <v>17.8645833333333</v>
      </c>
      <c r="D1718">
        <v>0.91407293012907331</v>
      </c>
      <c r="E1718" s="6">
        <v>155.66176401790287</v>
      </c>
      <c r="F1718" s="10">
        <v>84.182677803236643</v>
      </c>
      <c r="G1718" s="10">
        <v>96.117753433250741</v>
      </c>
      <c r="H1718" s="10">
        <v>225.00032618184312</v>
      </c>
      <c r="I1718" s="10">
        <f t="shared" si="42"/>
        <v>142.28620474490484</v>
      </c>
    </row>
    <row r="1719" spans="1:9" x14ac:dyDescent="0.25">
      <c r="A1719" s="20"/>
      <c r="B1719" s="5">
        <f>DATE(YEAR(siječanj!B1719),MONTH(siječanj!B1719)+3,DAY(siječanj!B1719))</f>
        <v>43573</v>
      </c>
      <c r="C1719" s="9">
        <v>17.875</v>
      </c>
      <c r="D1719">
        <v>0.91407293012907331</v>
      </c>
      <c r="E1719" s="6">
        <v>152.61071562727429</v>
      </c>
      <c r="F1719" s="10">
        <v>81.523443906834274</v>
      </c>
      <c r="G1719" s="10">
        <v>88.981413995426934</v>
      </c>
      <c r="H1719" s="10">
        <v>226.40513529468461</v>
      </c>
      <c r="I1719" s="10">
        <f t="shared" si="42"/>
        <v>139.49732400251736</v>
      </c>
    </row>
    <row r="1720" spans="1:9" x14ac:dyDescent="0.25">
      <c r="A1720" s="20"/>
      <c r="B1720" s="5">
        <f>DATE(YEAR(siječanj!B1720),MONTH(siječanj!B1720)+3,DAY(siječanj!B1720))</f>
        <v>43573</v>
      </c>
      <c r="C1720" s="9">
        <v>17.8854166666667</v>
      </c>
      <c r="D1720">
        <v>0.91407293012907331</v>
      </c>
      <c r="E1720" s="6">
        <v>157.81513313533529</v>
      </c>
      <c r="F1720" s="10">
        <v>77.382715447234105</v>
      </c>
      <c r="G1720" s="10">
        <v>73.607723792279742</v>
      </c>
      <c r="H1720" s="10">
        <v>232.45771845826087</v>
      </c>
      <c r="I1720" s="10">
        <f t="shared" si="42"/>
        <v>144.25454116372575</v>
      </c>
    </row>
    <row r="1721" spans="1:9" x14ac:dyDescent="0.25">
      <c r="A1721" s="20"/>
      <c r="B1721" s="5">
        <f>DATE(YEAR(siječanj!B1721),MONTH(siječanj!B1721)+3,DAY(siječanj!B1721))</f>
        <v>43573</v>
      </c>
      <c r="C1721" s="9">
        <v>17.8958333333333</v>
      </c>
      <c r="D1721">
        <v>0.91407293012907331</v>
      </c>
      <c r="E1721" s="6">
        <v>160.01435851287692</v>
      </c>
      <c r="F1721" s="10">
        <v>73.369331961967092</v>
      </c>
      <c r="G1721" s="10">
        <v>63.613177444428857</v>
      </c>
      <c r="H1721" s="10">
        <v>236.51624242878196</v>
      </c>
      <c r="I1721" s="10">
        <f t="shared" si="42"/>
        <v>146.26479354858944</v>
      </c>
    </row>
    <row r="1722" spans="1:9" x14ac:dyDescent="0.25">
      <c r="A1722" s="20"/>
      <c r="B1722" s="5">
        <f>DATE(YEAR(siječanj!B1722),MONTH(siječanj!B1722)+3,DAY(siječanj!B1722))</f>
        <v>43573</v>
      </c>
      <c r="C1722" s="9">
        <v>17.90625</v>
      </c>
      <c r="D1722">
        <v>0.91407293012907331</v>
      </c>
      <c r="E1722" s="6">
        <v>156.67357967736356</v>
      </c>
      <c r="F1722" s="10">
        <v>71.819085802112369</v>
      </c>
      <c r="G1722" s="10">
        <v>60.048624271048006</v>
      </c>
      <c r="H1722" s="10">
        <v>237.83849215968786</v>
      </c>
      <c r="I1722" s="10">
        <f t="shared" si="42"/>
        <v>143.21107804949855</v>
      </c>
    </row>
    <row r="1723" spans="1:9" x14ac:dyDescent="0.25">
      <c r="A1723" s="20"/>
      <c r="B1723" s="5">
        <f>DATE(YEAR(siječanj!B1723),MONTH(siječanj!B1723)+3,DAY(siječanj!B1723))</f>
        <v>43573</v>
      </c>
      <c r="C1723" s="9">
        <v>17.9166666666667</v>
      </c>
      <c r="D1723">
        <v>0.91407293012907331</v>
      </c>
      <c r="E1723" s="6">
        <v>151.66000822888776</v>
      </c>
      <c r="F1723" s="10">
        <v>71.242627945939844</v>
      </c>
      <c r="G1723" s="10">
        <v>57.425834004080116</v>
      </c>
      <c r="H1723" s="10">
        <v>236.172545480715</v>
      </c>
      <c r="I1723" s="10">
        <f t="shared" si="42"/>
        <v>138.6283081051788</v>
      </c>
    </row>
    <row r="1724" spans="1:9" x14ac:dyDescent="0.25">
      <c r="A1724" s="20"/>
      <c r="B1724" s="5">
        <f>DATE(YEAR(siječanj!B1724),MONTH(siječanj!B1724)+3,DAY(siječanj!B1724))</f>
        <v>43573</v>
      </c>
      <c r="C1724" s="9">
        <v>17.9270833333333</v>
      </c>
      <c r="D1724">
        <v>0.91407293012907331</v>
      </c>
      <c r="E1724" s="6">
        <v>144.48572307754904</v>
      </c>
      <c r="F1724" s="10">
        <v>70.065362208088814</v>
      </c>
      <c r="G1724" s="10">
        <v>55.021541690478415</v>
      </c>
      <c r="H1724" s="10">
        <v>237.54123336324383</v>
      </c>
      <c r="I1724" s="10">
        <f t="shared" si="42"/>
        <v>132.07048825531311</v>
      </c>
    </row>
    <row r="1725" spans="1:9" x14ac:dyDescent="0.25">
      <c r="A1725" s="20"/>
      <c r="B1725" s="5">
        <f>DATE(YEAR(siječanj!B1725),MONTH(siječanj!B1725)+3,DAY(siječanj!B1725))</f>
        <v>43573</v>
      </c>
      <c r="C1725" s="9">
        <v>17.9375</v>
      </c>
      <c r="D1725">
        <v>0.91407293012907331</v>
      </c>
      <c r="E1725" s="6">
        <v>134.47693816991386</v>
      </c>
      <c r="F1725" s="10">
        <v>66.904089142333092</v>
      </c>
      <c r="G1725" s="10">
        <v>53.139537154851467</v>
      </c>
      <c r="H1725" s="10">
        <v>236.87447330973038</v>
      </c>
      <c r="I1725" s="10">
        <f t="shared" si="42"/>
        <v>122.92172890775939</v>
      </c>
    </row>
    <row r="1726" spans="1:9" x14ac:dyDescent="0.25">
      <c r="A1726" s="20"/>
      <c r="B1726" s="5">
        <f>DATE(YEAR(siječanj!B1726),MONTH(siječanj!B1726)+3,DAY(siječanj!B1726))</f>
        <v>43573</v>
      </c>
      <c r="C1726" s="9">
        <v>17.9479166666667</v>
      </c>
      <c r="D1726">
        <v>0.91407293012907331</v>
      </c>
      <c r="E1726" s="6">
        <v>122.3178355376849</v>
      </c>
      <c r="F1726" s="10">
        <v>64.915261576974558</v>
      </c>
      <c r="G1726" s="10">
        <v>52.200772649672359</v>
      </c>
      <c r="H1726" s="10">
        <v>235.13983486386081</v>
      </c>
      <c r="I1726" s="10">
        <f t="shared" si="42"/>
        <v>111.80742233697774</v>
      </c>
    </row>
    <row r="1727" spans="1:9" x14ac:dyDescent="0.25">
      <c r="A1727" s="20"/>
      <c r="B1727" s="5">
        <f>DATE(YEAR(siječanj!B1727),MONTH(siječanj!B1727)+3,DAY(siječanj!B1727))</f>
        <v>43573</v>
      </c>
      <c r="C1727" s="9">
        <v>17.9583333333333</v>
      </c>
      <c r="D1727">
        <v>0.91407293012907331</v>
      </c>
      <c r="E1727" s="6">
        <v>110.82195522349934</v>
      </c>
      <c r="F1727" s="10">
        <v>62.821079113061188</v>
      </c>
      <c r="G1727" s="10">
        <v>51.226629418288233</v>
      </c>
      <c r="H1727" s="10">
        <v>234.98078899684307</v>
      </c>
      <c r="I1727" s="10">
        <f t="shared" si="42"/>
        <v>101.299349333777</v>
      </c>
    </row>
    <row r="1728" spans="1:9" x14ac:dyDescent="0.25">
      <c r="A1728" s="20"/>
      <c r="B1728" s="5">
        <f>DATE(YEAR(siječanj!B1728),MONTH(siječanj!B1728)+3,DAY(siječanj!B1728))</f>
        <v>43573</v>
      </c>
      <c r="C1728" s="9">
        <v>17.96875</v>
      </c>
      <c r="D1728">
        <v>0.91407293012907331</v>
      </c>
      <c r="E1728" s="6">
        <v>100.73790593466228</v>
      </c>
      <c r="F1728" s="10">
        <v>61.017559777080699</v>
      </c>
      <c r="G1728" s="10">
        <v>50.849396826108425</v>
      </c>
      <c r="H1728" s="10">
        <v>234.91905054677201</v>
      </c>
      <c r="I1728" s="10">
        <f t="shared" si="42"/>
        <v>92.081792852763712</v>
      </c>
    </row>
    <row r="1729" spans="1:9" x14ac:dyDescent="0.25">
      <c r="A1729" s="20"/>
      <c r="B1729" s="5">
        <f>DATE(YEAR(siječanj!B1729),MONTH(siječanj!B1729)+3,DAY(siječanj!B1729))</f>
        <v>43573</v>
      </c>
      <c r="C1729" s="9">
        <v>17.9791666666667</v>
      </c>
      <c r="D1729">
        <v>0.91407293012907331</v>
      </c>
      <c r="E1729" s="6">
        <v>91.700940013862891</v>
      </c>
      <c r="F1729" s="10">
        <v>60.581145672347141</v>
      </c>
      <c r="G1729" s="10">
        <v>51.017050404067447</v>
      </c>
      <c r="H1729" s="10">
        <v>234.67886997740999</v>
      </c>
      <c r="I1729" s="10">
        <f t="shared" si="42"/>
        <v>83.821346934062035</v>
      </c>
    </row>
    <row r="1730" spans="1:9" ht="15.75" thickBot="1" x14ac:dyDescent="0.3">
      <c r="A1730" s="20"/>
      <c r="B1730" s="5">
        <f>DATE(YEAR(siječanj!B1730),MONTH(siječanj!B1730)+3,DAY(siječanj!B1730))</f>
        <v>43573</v>
      </c>
      <c r="C1730" s="9">
        <v>17.9895833333333</v>
      </c>
      <c r="D1730">
        <v>0.91407293012907331</v>
      </c>
      <c r="E1730" s="6">
        <v>83.86079309960175</v>
      </c>
      <c r="F1730" s="10">
        <v>58.663120612337366</v>
      </c>
      <c r="G1730" s="10">
        <v>49.898349713465365</v>
      </c>
      <c r="H1730" s="10">
        <v>235.68263378624744</v>
      </c>
      <c r="I1730" s="10">
        <f t="shared" si="42"/>
        <v>76.65488087150095</v>
      </c>
    </row>
    <row r="1731" spans="1:9" x14ac:dyDescent="0.25">
      <c r="A1731" s="19">
        <f t="shared" ref="A1731" si="43">A1635+1</f>
        <v>109</v>
      </c>
      <c r="B1731" s="5">
        <f>DATE(YEAR(siječanj!B1731),MONTH(siječanj!B1731)+3,DAY(siječanj!B1731))</f>
        <v>43574</v>
      </c>
      <c r="C1731" s="9">
        <v>18</v>
      </c>
      <c r="D1731">
        <v>0.9127418567723975</v>
      </c>
      <c r="E1731" s="6">
        <v>76.441920051239222</v>
      </c>
      <c r="F1731" s="10">
        <v>57.848283752554771</v>
      </c>
      <c r="G1731" s="10">
        <v>49.397323690960086</v>
      </c>
      <c r="H1731" s="10">
        <v>236.54715617505474</v>
      </c>
      <c r="I1731" s="10">
        <f t="shared" si="42"/>
        <v>69.771740042815253</v>
      </c>
    </row>
    <row r="1732" spans="1:9" x14ac:dyDescent="0.25">
      <c r="A1732" s="20"/>
      <c r="B1732" s="5">
        <f>DATE(YEAR(siječanj!B1732),MONTH(siječanj!B1732)+3,DAY(siječanj!B1732))</f>
        <v>43574</v>
      </c>
      <c r="C1732" s="9">
        <v>18.0104166666667</v>
      </c>
      <c r="D1732">
        <v>0.9127418567723975</v>
      </c>
      <c r="E1732" s="6">
        <v>70.82467609206725</v>
      </c>
      <c r="F1732" s="10">
        <v>57.566434314420995</v>
      </c>
      <c r="G1732" s="10">
        <v>49.777767422346159</v>
      </c>
      <c r="H1732" s="10">
        <v>236.60220543429179</v>
      </c>
      <c r="I1732" s="10">
        <f t="shared" ref="I1732:I1795" si="44">D1732*E1732</f>
        <v>64.644646361577088</v>
      </c>
    </row>
    <row r="1733" spans="1:9" x14ac:dyDescent="0.25">
      <c r="A1733" s="20"/>
      <c r="B1733" s="5">
        <f>DATE(YEAR(siječanj!B1733),MONTH(siječanj!B1733)+3,DAY(siječanj!B1733))</f>
        <v>43574</v>
      </c>
      <c r="C1733" s="9">
        <v>18.0208333333333</v>
      </c>
      <c r="D1733">
        <v>0.9127418567723975</v>
      </c>
      <c r="E1733" s="6">
        <v>66.529465451553619</v>
      </c>
      <c r="F1733" s="10">
        <v>57.078041112880456</v>
      </c>
      <c r="G1733" s="10">
        <v>48.863275115642395</v>
      </c>
      <c r="H1733" s="10">
        <v>236.8375657043062</v>
      </c>
      <c r="I1733" s="10">
        <f t="shared" si="44"/>
        <v>60.724227826326121</v>
      </c>
    </row>
    <row r="1734" spans="1:9" x14ac:dyDescent="0.25">
      <c r="A1734" s="20"/>
      <c r="B1734" s="5">
        <f>DATE(YEAR(siječanj!B1734),MONTH(siječanj!B1734)+3,DAY(siječanj!B1734))</f>
        <v>43574</v>
      </c>
      <c r="C1734" s="9">
        <v>18.03125</v>
      </c>
      <c r="D1734">
        <v>0.9127418567723975</v>
      </c>
      <c r="E1734" s="6">
        <v>63.069449023595453</v>
      </c>
      <c r="F1734" s="10">
        <v>56.610955688727636</v>
      </c>
      <c r="G1734" s="10">
        <v>49.111122881353829</v>
      </c>
      <c r="H1734" s="10">
        <v>236.62149863740916</v>
      </c>
      <c r="I1734" s="10">
        <f t="shared" si="44"/>
        <v>57.566126007408585</v>
      </c>
    </row>
    <row r="1735" spans="1:9" x14ac:dyDescent="0.25">
      <c r="A1735" s="20"/>
      <c r="B1735" s="5">
        <f>DATE(YEAR(siječanj!B1735),MONTH(siječanj!B1735)+3,DAY(siječanj!B1735))</f>
        <v>43574</v>
      </c>
      <c r="C1735" s="9">
        <v>18.0416666666667</v>
      </c>
      <c r="D1735">
        <v>0.9127418567723975</v>
      </c>
      <c r="E1735" s="6">
        <v>59.804451737686342</v>
      </c>
      <c r="F1735" s="10">
        <v>56.209663897032293</v>
      </c>
      <c r="G1735" s="10">
        <v>48.830200381817882</v>
      </c>
      <c r="H1735" s="10">
        <v>236.51341207866687</v>
      </c>
      <c r="I1735" s="10">
        <f t="shared" si="44"/>
        <v>54.586026322311064</v>
      </c>
    </row>
    <row r="1736" spans="1:9" x14ac:dyDescent="0.25">
      <c r="A1736" s="20"/>
      <c r="B1736" s="5">
        <f>DATE(YEAR(siječanj!B1736),MONTH(siječanj!B1736)+3,DAY(siječanj!B1736))</f>
        <v>43574</v>
      </c>
      <c r="C1736" s="9">
        <v>18.0520833333333</v>
      </c>
      <c r="D1736">
        <v>0.9127418567723975</v>
      </c>
      <c r="E1736" s="6">
        <v>58.175767335780137</v>
      </c>
      <c r="F1736" s="10">
        <v>55.367394628425998</v>
      </c>
      <c r="G1736" s="10">
        <v>47.178201719687571</v>
      </c>
      <c r="H1736" s="10">
        <v>236.82149203695067</v>
      </c>
      <c r="I1736" s="10">
        <f t="shared" si="44"/>
        <v>53.099457897218954</v>
      </c>
    </row>
    <row r="1737" spans="1:9" x14ac:dyDescent="0.25">
      <c r="A1737" s="20"/>
      <c r="B1737" s="5">
        <f>DATE(YEAR(siječanj!B1737),MONTH(siječanj!B1737)+3,DAY(siječanj!B1737))</f>
        <v>43574</v>
      </c>
      <c r="C1737" s="9">
        <v>18.0625</v>
      </c>
      <c r="D1737">
        <v>0.9127418567723975</v>
      </c>
      <c r="E1737" s="6">
        <v>56.207175242208876</v>
      </c>
      <c r="F1737" s="10">
        <v>54.983930892326107</v>
      </c>
      <c r="G1737" s="10">
        <v>47.321567043475213</v>
      </c>
      <c r="H1737" s="10">
        <v>236.3566362945092</v>
      </c>
      <c r="I1737" s="10">
        <f t="shared" si="44"/>
        <v>51.302641494505259</v>
      </c>
    </row>
    <row r="1738" spans="1:9" x14ac:dyDescent="0.25">
      <c r="A1738" s="20"/>
      <c r="B1738" s="5">
        <f>DATE(YEAR(siječanj!B1738),MONTH(siječanj!B1738)+3,DAY(siječanj!B1738))</f>
        <v>43574</v>
      </c>
      <c r="C1738" s="9">
        <v>18.0729166666667</v>
      </c>
      <c r="D1738">
        <v>0.9127418567723975</v>
      </c>
      <c r="E1738" s="6">
        <v>54.99856360492123</v>
      </c>
      <c r="F1738" s="10">
        <v>55.047043493460365</v>
      </c>
      <c r="G1738" s="10">
        <v>46.856465640840007</v>
      </c>
      <c r="H1738" s="10">
        <v>236.59369737583347</v>
      </c>
      <c r="I1738" s="10">
        <f t="shared" si="44"/>
        <v>50.199491064570609</v>
      </c>
    </row>
    <row r="1739" spans="1:9" x14ac:dyDescent="0.25">
      <c r="A1739" s="20"/>
      <c r="B1739" s="5">
        <f>DATE(YEAR(siječanj!B1739),MONTH(siječanj!B1739)+3,DAY(siječanj!B1739))</f>
        <v>43574</v>
      </c>
      <c r="C1739" s="9">
        <v>18.0833333333333</v>
      </c>
      <c r="D1739">
        <v>0.9127418567723975</v>
      </c>
      <c r="E1739" s="6">
        <v>53.878944638672465</v>
      </c>
      <c r="F1739" s="10">
        <v>55.068768676922353</v>
      </c>
      <c r="G1739" s="10">
        <v>47.500929237765064</v>
      </c>
      <c r="H1739" s="10">
        <v>236.70000308508662</v>
      </c>
      <c r="I1739" s="10">
        <f t="shared" si="44"/>
        <v>49.177567970439114</v>
      </c>
    </row>
    <row r="1740" spans="1:9" x14ac:dyDescent="0.25">
      <c r="A1740" s="20"/>
      <c r="B1740" s="5">
        <f>DATE(YEAR(siječanj!B1740),MONTH(siječanj!B1740)+3,DAY(siječanj!B1740))</f>
        <v>43574</v>
      </c>
      <c r="C1740" s="9">
        <v>18.09375</v>
      </c>
      <c r="D1740">
        <v>0.9127418567723975</v>
      </c>
      <c r="E1740" s="6">
        <v>52.896619489896331</v>
      </c>
      <c r="F1740" s="10">
        <v>55.147044356408614</v>
      </c>
      <c r="G1740" s="10">
        <v>47.5410403803753</v>
      </c>
      <c r="H1740" s="10">
        <v>236.9031609941417</v>
      </c>
      <c r="I1740" s="10">
        <f t="shared" si="44"/>
        <v>48.280958690190964</v>
      </c>
    </row>
    <row r="1741" spans="1:9" x14ac:dyDescent="0.25">
      <c r="A1741" s="20"/>
      <c r="B1741" s="5">
        <f>DATE(YEAR(siječanj!B1741),MONTH(siječanj!B1741)+3,DAY(siječanj!B1741))</f>
        <v>43574</v>
      </c>
      <c r="C1741" s="9">
        <v>18.1041666666667</v>
      </c>
      <c r="D1741">
        <v>0.9127418567723975</v>
      </c>
      <c r="E1741" s="6">
        <v>52.994042700746164</v>
      </c>
      <c r="F1741" s="10">
        <v>56.035681820938862</v>
      </c>
      <c r="G1741" s="10">
        <v>48.851353761339141</v>
      </c>
      <c r="H1741" s="10">
        <v>236.58758646084482</v>
      </c>
      <c r="I1741" s="10">
        <f t="shared" si="44"/>
        <v>48.369880932554771</v>
      </c>
    </row>
    <row r="1742" spans="1:9" x14ac:dyDescent="0.25">
      <c r="A1742" s="20"/>
      <c r="B1742" s="5">
        <f>DATE(YEAR(siječanj!B1742),MONTH(siječanj!B1742)+3,DAY(siječanj!B1742))</f>
        <v>43574</v>
      </c>
      <c r="C1742" s="9">
        <v>18.1145833333333</v>
      </c>
      <c r="D1742">
        <v>0.9127418567723975</v>
      </c>
      <c r="E1742" s="6">
        <v>52.50968719414967</v>
      </c>
      <c r="F1742" s="10">
        <v>55.961190890760683</v>
      </c>
      <c r="G1742" s="10">
        <v>48.387986373875314</v>
      </c>
      <c r="H1742" s="10">
        <v>236.40010302872608</v>
      </c>
      <c r="I1742" s="10">
        <f t="shared" si="44"/>
        <v>47.927789388125952</v>
      </c>
    </row>
    <row r="1743" spans="1:9" x14ac:dyDescent="0.25">
      <c r="A1743" s="20"/>
      <c r="B1743" s="5">
        <f>DATE(YEAR(siječanj!B1743),MONTH(siječanj!B1743)+3,DAY(siječanj!B1743))</f>
        <v>43574</v>
      </c>
      <c r="C1743" s="9">
        <v>18.125</v>
      </c>
      <c r="D1743">
        <v>0.9127418567723975</v>
      </c>
      <c r="E1743" s="6">
        <v>52.832495571228144</v>
      </c>
      <c r="F1743" s="10">
        <v>55.446103768066308</v>
      </c>
      <c r="G1743" s="10">
        <v>47.896718200633075</v>
      </c>
      <c r="H1743" s="10">
        <v>236.44588386680158</v>
      </c>
      <c r="I1743" s="10">
        <f t="shared" si="44"/>
        <v>48.222430105602243</v>
      </c>
    </row>
    <row r="1744" spans="1:9" x14ac:dyDescent="0.25">
      <c r="A1744" s="20"/>
      <c r="B1744" s="5">
        <f>DATE(YEAR(siječanj!B1744),MONTH(siječanj!B1744)+3,DAY(siječanj!B1744))</f>
        <v>43574</v>
      </c>
      <c r="C1744" s="9">
        <v>18.1354166666667</v>
      </c>
      <c r="D1744">
        <v>0.9127418567723975</v>
      </c>
      <c r="E1744" s="6">
        <v>53.305543850815731</v>
      </c>
      <c r="F1744" s="10">
        <v>55.2241962503103</v>
      </c>
      <c r="G1744" s="10">
        <v>48.212200585876438</v>
      </c>
      <c r="H1744" s="10">
        <v>236.20926599689511</v>
      </c>
      <c r="I1744" s="10">
        <f t="shared" si="44"/>
        <v>48.654201070656008</v>
      </c>
    </row>
    <row r="1745" spans="1:9" x14ac:dyDescent="0.25">
      <c r="A1745" s="20"/>
      <c r="B1745" s="5">
        <f>DATE(YEAR(siječanj!B1745),MONTH(siječanj!B1745)+3,DAY(siječanj!B1745))</f>
        <v>43574</v>
      </c>
      <c r="C1745" s="9">
        <v>18.1458333333333</v>
      </c>
      <c r="D1745">
        <v>0.9127418567723975</v>
      </c>
      <c r="E1745" s="6">
        <v>53.813735758269509</v>
      </c>
      <c r="F1745" s="10">
        <v>55.04673846594455</v>
      </c>
      <c r="G1745" s="10">
        <v>47.396470879385312</v>
      </c>
      <c r="H1745" s="10">
        <v>235.91257046913782</v>
      </c>
      <c r="I1745" s="10">
        <f t="shared" si="44"/>
        <v>49.118049095862077</v>
      </c>
    </row>
    <row r="1746" spans="1:9" x14ac:dyDescent="0.25">
      <c r="A1746" s="20"/>
      <c r="B1746" s="5">
        <f>DATE(YEAR(siječanj!B1746),MONTH(siječanj!B1746)+3,DAY(siječanj!B1746))</f>
        <v>43574</v>
      </c>
      <c r="C1746" s="9">
        <v>18.15625</v>
      </c>
      <c r="D1746">
        <v>0.9127418567723975</v>
      </c>
      <c r="E1746" s="6">
        <v>54.482821634379938</v>
      </c>
      <c r="F1746" s="10">
        <v>54.473435236448751</v>
      </c>
      <c r="G1746" s="10">
        <v>47.334736728144897</v>
      </c>
      <c r="H1746" s="10">
        <v>235.99778911958026</v>
      </c>
      <c r="I1746" s="10">
        <f t="shared" si="44"/>
        <v>49.728751780763297</v>
      </c>
    </row>
    <row r="1747" spans="1:9" x14ac:dyDescent="0.25">
      <c r="A1747" s="20"/>
      <c r="B1747" s="5">
        <f>DATE(YEAR(siječanj!B1747),MONTH(siječanj!B1747)+3,DAY(siječanj!B1747))</f>
        <v>43574</v>
      </c>
      <c r="C1747" s="9">
        <v>18.1666666666667</v>
      </c>
      <c r="D1747">
        <v>0.9127418567723975</v>
      </c>
      <c r="E1747" s="6">
        <v>57.184346574583429</v>
      </c>
      <c r="F1747" s="10">
        <v>54.665502233414095</v>
      </c>
      <c r="G1747" s="10">
        <v>47.7006861799387</v>
      </c>
      <c r="H1747" s="10">
        <v>236.06986249955193</v>
      </c>
      <c r="I1747" s="10">
        <f t="shared" si="44"/>
        <v>52.194546670801572</v>
      </c>
    </row>
    <row r="1748" spans="1:9" x14ac:dyDescent="0.25">
      <c r="A1748" s="20"/>
      <c r="B1748" s="5">
        <f>DATE(YEAR(siječanj!B1748),MONTH(siječanj!B1748)+3,DAY(siječanj!B1748))</f>
        <v>43574</v>
      </c>
      <c r="C1748" s="9">
        <v>18.1770833333333</v>
      </c>
      <c r="D1748">
        <v>0.9127418567723975</v>
      </c>
      <c r="E1748" s="6">
        <v>59.489131879662843</v>
      </c>
      <c r="F1748" s="10">
        <v>54.728747280706543</v>
      </c>
      <c r="G1748" s="10">
        <v>49.119772887590706</v>
      </c>
      <c r="H1748" s="10">
        <v>235.28932317179431</v>
      </c>
      <c r="I1748" s="10">
        <f t="shared" si="44"/>
        <v>54.298220689621488</v>
      </c>
    </row>
    <row r="1749" spans="1:9" x14ac:dyDescent="0.25">
      <c r="A1749" s="20"/>
      <c r="B1749" s="5">
        <f>DATE(YEAR(siječanj!B1749),MONTH(siječanj!B1749)+3,DAY(siječanj!B1749))</f>
        <v>43574</v>
      </c>
      <c r="C1749" s="9">
        <v>18.1875</v>
      </c>
      <c r="D1749">
        <v>0.9127418567723975</v>
      </c>
      <c r="E1749" s="6">
        <v>63.307081452297638</v>
      </c>
      <c r="F1749" s="10">
        <v>54.59282140073109</v>
      </c>
      <c r="G1749" s="10">
        <v>47.464763782454519</v>
      </c>
      <c r="H1749" s="10">
        <v>226.47209723643147</v>
      </c>
      <c r="I1749" s="10">
        <f t="shared" si="44"/>
        <v>57.783023071611552</v>
      </c>
    </row>
    <row r="1750" spans="1:9" x14ac:dyDescent="0.25">
      <c r="A1750" s="20"/>
      <c r="B1750" s="5">
        <f>DATE(YEAR(siječanj!B1750),MONTH(siječanj!B1750)+3,DAY(siječanj!B1750))</f>
        <v>43574</v>
      </c>
      <c r="C1750" s="9">
        <v>18.1979166666667</v>
      </c>
      <c r="D1750">
        <v>0.9127418567723975</v>
      </c>
      <c r="E1750" s="6">
        <v>67.911831775005368</v>
      </c>
      <c r="F1750" s="10">
        <v>55.365223314135775</v>
      </c>
      <c r="G1750" s="10">
        <v>46.976666609178466</v>
      </c>
      <c r="H1750" s="10">
        <v>207.30172971328147</v>
      </c>
      <c r="I1750" s="10">
        <f t="shared" si="44"/>
        <v>61.985971431133102</v>
      </c>
    </row>
    <row r="1751" spans="1:9" x14ac:dyDescent="0.25">
      <c r="A1751" s="20"/>
      <c r="B1751" s="5">
        <f>DATE(YEAR(siječanj!B1751),MONTH(siječanj!B1751)+3,DAY(siječanj!B1751))</f>
        <v>43574</v>
      </c>
      <c r="C1751" s="9">
        <v>18.2083333333333</v>
      </c>
      <c r="D1751">
        <v>0.9127418567723975</v>
      </c>
      <c r="E1751" s="6">
        <v>74.045567152211532</v>
      </c>
      <c r="F1751" s="10">
        <v>56.14840152859265</v>
      </c>
      <c r="G1751" s="10">
        <v>48.00403848683041</v>
      </c>
      <c r="H1751" s="10">
        <v>192.62071667260145</v>
      </c>
      <c r="I1751" s="10">
        <f t="shared" si="44"/>
        <v>67.584488448274797</v>
      </c>
    </row>
    <row r="1752" spans="1:9" x14ac:dyDescent="0.25">
      <c r="A1752" s="20"/>
      <c r="B1752" s="5">
        <f>DATE(YEAR(siječanj!B1752),MONTH(siječanj!B1752)+3,DAY(siječanj!B1752))</f>
        <v>43574</v>
      </c>
      <c r="C1752" s="9">
        <v>18.21875</v>
      </c>
      <c r="D1752">
        <v>0.9127418567723975</v>
      </c>
      <c r="E1752" s="6">
        <v>80.295726963988415</v>
      </c>
      <c r="F1752" s="10">
        <v>60.965135179559823</v>
      </c>
      <c r="G1752" s="10">
        <v>48.034154958661148</v>
      </c>
      <c r="H1752" s="10">
        <v>169.70187307594742</v>
      </c>
      <c r="I1752" s="10">
        <f t="shared" si="44"/>
        <v>73.289270920000249</v>
      </c>
    </row>
    <row r="1753" spans="1:9" x14ac:dyDescent="0.25">
      <c r="A1753" s="20"/>
      <c r="B1753" s="5">
        <f>DATE(YEAR(siječanj!B1753),MONTH(siječanj!B1753)+3,DAY(siječanj!B1753))</f>
        <v>43574</v>
      </c>
      <c r="C1753" s="9">
        <v>18.2291666666667</v>
      </c>
      <c r="D1753">
        <v>0.9127418567723975</v>
      </c>
      <c r="E1753" s="6">
        <v>85.196075260230742</v>
      </c>
      <c r="F1753" s="10">
        <v>66.632478193578876</v>
      </c>
      <c r="G1753" s="10">
        <v>50.424069396466805</v>
      </c>
      <c r="H1753" s="10">
        <v>143.45857767106693</v>
      </c>
      <c r="I1753" s="10">
        <f t="shared" si="44"/>
        <v>77.762023922743921</v>
      </c>
    </row>
    <row r="1754" spans="1:9" x14ac:dyDescent="0.25">
      <c r="A1754" s="20"/>
      <c r="B1754" s="5">
        <f>DATE(YEAR(siječanj!B1754),MONTH(siječanj!B1754)+3,DAY(siječanj!B1754))</f>
        <v>43574</v>
      </c>
      <c r="C1754" s="9">
        <v>18.2395833333333</v>
      </c>
      <c r="D1754">
        <v>0.9127418567723975</v>
      </c>
      <c r="E1754" s="6">
        <v>90.787712931287345</v>
      </c>
      <c r="F1754" s="10">
        <v>68.11723574849195</v>
      </c>
      <c r="G1754" s="10">
        <v>53.885360360822233</v>
      </c>
      <c r="H1754" s="10">
        <v>112.93569984781256</v>
      </c>
      <c r="I1754" s="10">
        <f t="shared" si="44"/>
        <v>82.865745673022616</v>
      </c>
    </row>
    <row r="1755" spans="1:9" x14ac:dyDescent="0.25">
      <c r="A1755" s="20"/>
      <c r="B1755" s="5">
        <f>DATE(YEAR(siječanj!B1755),MONTH(siječanj!B1755)+3,DAY(siječanj!B1755))</f>
        <v>43574</v>
      </c>
      <c r="C1755" s="9">
        <v>18.25</v>
      </c>
      <c r="D1755">
        <v>0.9127418567723975</v>
      </c>
      <c r="E1755" s="6">
        <v>95.845773766762775</v>
      </c>
      <c r="F1755" s="10">
        <v>72.610728530133116</v>
      </c>
      <c r="G1755" s="10">
        <v>65.212846579269083</v>
      </c>
      <c r="H1755" s="10">
        <v>66.491220206345332</v>
      </c>
      <c r="I1755" s="10">
        <f t="shared" si="44"/>
        <v>87.482449511662196</v>
      </c>
    </row>
    <row r="1756" spans="1:9" x14ac:dyDescent="0.25">
      <c r="A1756" s="20"/>
      <c r="B1756" s="5">
        <f>DATE(YEAR(siječanj!B1756),MONTH(siječanj!B1756)+3,DAY(siječanj!B1756))</f>
        <v>43574</v>
      </c>
      <c r="C1756" s="9">
        <v>18.2604166666667</v>
      </c>
      <c r="D1756">
        <v>0.9127418567723975</v>
      </c>
      <c r="E1756" s="6">
        <v>98.906777400975955</v>
      </c>
      <c r="F1756" s="10">
        <v>89.923548502647094</v>
      </c>
      <c r="G1756" s="10">
        <v>83.575621698642649</v>
      </c>
      <c r="H1756" s="10">
        <v>34.766220955001202</v>
      </c>
      <c r="I1756" s="10">
        <f t="shared" si="44"/>
        <v>90.276355652340996</v>
      </c>
    </row>
    <row r="1757" spans="1:9" x14ac:dyDescent="0.25">
      <c r="A1757" s="20"/>
      <c r="B1757" s="5">
        <f>DATE(YEAR(siječanj!B1757),MONTH(siječanj!B1757)+3,DAY(siječanj!B1757))</f>
        <v>43574</v>
      </c>
      <c r="C1757" s="9">
        <v>18.2708333333333</v>
      </c>
      <c r="D1757">
        <v>0.9127418567723975</v>
      </c>
      <c r="E1757" s="6">
        <v>101.08244630374378</v>
      </c>
      <c r="F1757" s="10">
        <v>99.951344139172306</v>
      </c>
      <c r="G1757" s="10">
        <v>95.476966590716856</v>
      </c>
      <c r="H1757" s="10">
        <v>18.600124509562736</v>
      </c>
      <c r="I1757" s="10">
        <f t="shared" si="44"/>
        <v>92.262179726375265</v>
      </c>
    </row>
    <row r="1758" spans="1:9" x14ac:dyDescent="0.25">
      <c r="A1758" s="20"/>
      <c r="B1758" s="5">
        <f>DATE(YEAR(siječanj!B1758),MONTH(siječanj!B1758)+3,DAY(siječanj!B1758))</f>
        <v>43574</v>
      </c>
      <c r="C1758" s="9">
        <v>18.28125</v>
      </c>
      <c r="D1758">
        <v>0.9127418567723975</v>
      </c>
      <c r="E1758" s="6">
        <v>102.03658726355809</v>
      </c>
      <c r="F1758" s="10">
        <v>109.80383323802225</v>
      </c>
      <c r="G1758" s="10">
        <v>103.83440192058248</v>
      </c>
      <c r="H1758" s="10">
        <v>11.964686316297904</v>
      </c>
      <c r="I1758" s="10">
        <f t="shared" si="44"/>
        <v>93.133064117658776</v>
      </c>
    </row>
    <row r="1759" spans="1:9" x14ac:dyDescent="0.25">
      <c r="A1759" s="20"/>
      <c r="B1759" s="5">
        <f>DATE(YEAR(siječanj!B1759),MONTH(siječanj!B1759)+3,DAY(siječanj!B1759))</f>
        <v>43574</v>
      </c>
      <c r="C1759" s="9">
        <v>18.2916666666667</v>
      </c>
      <c r="D1759">
        <v>0.9127418567723975</v>
      </c>
      <c r="E1759" s="6">
        <v>99.971341259543593</v>
      </c>
      <c r="F1759" s="10">
        <v>116.06642139507612</v>
      </c>
      <c r="G1759" s="10">
        <v>109.80447566831141</v>
      </c>
      <c r="H1759" s="10">
        <v>4.7574563706766009</v>
      </c>
      <c r="I1759" s="10">
        <f t="shared" si="44"/>
        <v>91.248027645262809</v>
      </c>
    </row>
    <row r="1760" spans="1:9" x14ac:dyDescent="0.25">
      <c r="A1760" s="20"/>
      <c r="B1760" s="5">
        <f>DATE(YEAR(siječanj!B1760),MONTH(siječanj!B1760)+3,DAY(siječanj!B1760))</f>
        <v>43574</v>
      </c>
      <c r="C1760" s="9">
        <v>18.3020833333333</v>
      </c>
      <c r="D1760">
        <v>0.9127418567723975</v>
      </c>
      <c r="E1760" s="6">
        <v>97.318822244210935</v>
      </c>
      <c r="F1760" s="10">
        <v>129.13142015529894</v>
      </c>
      <c r="G1760" s="10">
        <v>120.6930232408061</v>
      </c>
      <c r="H1760" s="10">
        <v>3.3632493151590341</v>
      </c>
      <c r="I1760" s="10">
        <f t="shared" si="44"/>
        <v>88.826962514083988</v>
      </c>
    </row>
    <row r="1761" spans="1:9" x14ac:dyDescent="0.25">
      <c r="A1761" s="20"/>
      <c r="B1761" s="5">
        <f>DATE(YEAR(siječanj!B1761),MONTH(siječanj!B1761)+3,DAY(siječanj!B1761))</f>
        <v>43574</v>
      </c>
      <c r="C1761" s="9">
        <v>18.3125</v>
      </c>
      <c r="D1761">
        <v>0.9127418567723975</v>
      </c>
      <c r="E1761" s="6">
        <v>97.117069986473922</v>
      </c>
      <c r="F1761" s="10">
        <v>135.45116886340872</v>
      </c>
      <c r="G1761" s="10">
        <v>133.34281644515218</v>
      </c>
      <c r="H1761" s="10">
        <v>3.8432602868486772</v>
      </c>
      <c r="I1761" s="10">
        <f t="shared" si="44"/>
        <v>88.642814783749088</v>
      </c>
    </row>
    <row r="1762" spans="1:9" x14ac:dyDescent="0.25">
      <c r="A1762" s="20"/>
      <c r="B1762" s="5">
        <f>DATE(YEAR(siječanj!B1762),MONTH(siječanj!B1762)+3,DAY(siječanj!B1762))</f>
        <v>43574</v>
      </c>
      <c r="C1762" s="9">
        <v>18.3229166666667</v>
      </c>
      <c r="D1762">
        <v>0.9127418567723975</v>
      </c>
      <c r="E1762" s="6">
        <v>96.194658946011771</v>
      </c>
      <c r="F1762" s="10">
        <v>139.35576990408794</v>
      </c>
      <c r="G1762" s="10">
        <v>146.51260547686456</v>
      </c>
      <c r="H1762" s="10">
        <v>3.4788824737309385</v>
      </c>
      <c r="I1762" s="10">
        <f t="shared" si="44"/>
        <v>87.800891617970308</v>
      </c>
    </row>
    <row r="1763" spans="1:9" x14ac:dyDescent="0.25">
      <c r="A1763" s="20"/>
      <c r="B1763" s="5">
        <f>DATE(YEAR(siječanj!B1763),MONTH(siječanj!B1763)+3,DAY(siječanj!B1763))</f>
        <v>43574</v>
      </c>
      <c r="C1763" s="9">
        <v>18.3333333333333</v>
      </c>
      <c r="D1763">
        <v>0.9127418567723975</v>
      </c>
      <c r="E1763" s="6">
        <v>97.616061061064428</v>
      </c>
      <c r="F1763" s="10">
        <v>169.45502225800593</v>
      </c>
      <c r="G1763" s="10">
        <v>154.10930988699434</v>
      </c>
      <c r="H1763" s="10">
        <v>2.387249750239373</v>
      </c>
      <c r="I1763" s="10">
        <f t="shared" si="44"/>
        <v>89.098264823683678</v>
      </c>
    </row>
    <row r="1764" spans="1:9" x14ac:dyDescent="0.25">
      <c r="A1764" s="20"/>
      <c r="B1764" s="5">
        <f>DATE(YEAR(siječanj!B1764),MONTH(siječanj!B1764)+3,DAY(siječanj!B1764))</f>
        <v>43574</v>
      </c>
      <c r="C1764" s="9">
        <v>18.34375</v>
      </c>
      <c r="D1764">
        <v>0.9127418567723975</v>
      </c>
      <c r="E1764" s="6">
        <v>98.470983113982953</v>
      </c>
      <c r="F1764" s="10">
        <v>170.93613152328905</v>
      </c>
      <c r="G1764" s="10">
        <v>176.22829903719858</v>
      </c>
      <c r="H1764" s="10">
        <v>2.0853067193525066</v>
      </c>
      <c r="I1764" s="10">
        <f t="shared" si="44"/>
        <v>89.878587965660202</v>
      </c>
    </row>
    <row r="1765" spans="1:9" x14ac:dyDescent="0.25">
      <c r="A1765" s="20"/>
      <c r="B1765" s="5">
        <f>DATE(YEAR(siječanj!B1765),MONTH(siječanj!B1765)+3,DAY(siječanj!B1765))</f>
        <v>43574</v>
      </c>
      <c r="C1765" s="9">
        <v>18.3541666666667</v>
      </c>
      <c r="D1765">
        <v>0.9127418567723975</v>
      </c>
      <c r="E1765" s="6">
        <v>97.879967828428633</v>
      </c>
      <c r="F1765" s="10">
        <v>199.49667658719397</v>
      </c>
      <c r="G1765" s="10">
        <v>181.15880660613982</v>
      </c>
      <c r="H1765" s="10">
        <v>2.4008722483541964</v>
      </c>
      <c r="I1765" s="10">
        <f t="shared" si="44"/>
        <v>89.339143576542483</v>
      </c>
    </row>
    <row r="1766" spans="1:9" x14ac:dyDescent="0.25">
      <c r="A1766" s="20"/>
      <c r="B1766" s="5">
        <f>DATE(YEAR(siječanj!B1766),MONTH(siječanj!B1766)+3,DAY(siječanj!B1766))</f>
        <v>43574</v>
      </c>
      <c r="C1766" s="9">
        <v>18.3645833333333</v>
      </c>
      <c r="D1766">
        <v>0.9127418567723975</v>
      </c>
      <c r="E1766" s="6">
        <v>98.132969390286732</v>
      </c>
      <c r="F1766" s="10">
        <v>186.56522770313924</v>
      </c>
      <c r="G1766" s="10">
        <v>181.51589732764833</v>
      </c>
      <c r="H1766" s="10">
        <v>1.7874156212920962</v>
      </c>
      <c r="I1766" s="10">
        <f t="shared" si="44"/>
        <v>89.570068691879158</v>
      </c>
    </row>
    <row r="1767" spans="1:9" x14ac:dyDescent="0.25">
      <c r="A1767" s="20"/>
      <c r="B1767" s="5">
        <f>DATE(YEAR(siječanj!B1767),MONTH(siječanj!B1767)+3,DAY(siječanj!B1767))</f>
        <v>43574</v>
      </c>
      <c r="C1767" s="9">
        <v>18.375</v>
      </c>
      <c r="D1767">
        <v>0.9127418567723975</v>
      </c>
      <c r="E1767" s="6">
        <v>98.452500051310139</v>
      </c>
      <c r="F1767" s="10">
        <v>205.30862271130948</v>
      </c>
      <c r="G1767" s="10">
        <v>186.91213648529398</v>
      </c>
      <c r="H1767" s="10">
        <v>1.4289526296237434</v>
      </c>
      <c r="I1767" s="10">
        <f t="shared" si="44"/>
        <v>89.861717700717378</v>
      </c>
    </row>
    <row r="1768" spans="1:9" x14ac:dyDescent="0.25">
      <c r="A1768" s="20"/>
      <c r="B1768" s="5">
        <f>DATE(YEAR(siječanj!B1768),MONTH(siječanj!B1768)+3,DAY(siječanj!B1768))</f>
        <v>43574</v>
      </c>
      <c r="C1768" s="9">
        <v>18.3854166666667</v>
      </c>
      <c r="D1768">
        <v>0.9127418567723975</v>
      </c>
      <c r="E1768" s="6">
        <v>99.52671937446523</v>
      </c>
      <c r="F1768" s="10">
        <v>192.5035194351216</v>
      </c>
      <c r="G1768" s="10">
        <v>182.72146736162784</v>
      </c>
      <c r="H1768" s="10">
        <v>1.4150790117214036</v>
      </c>
      <c r="I1768" s="10">
        <f t="shared" si="44"/>
        <v>90.842202640314738</v>
      </c>
    </row>
    <row r="1769" spans="1:9" x14ac:dyDescent="0.25">
      <c r="A1769" s="20"/>
      <c r="B1769" s="5">
        <f>DATE(YEAR(siječanj!B1769),MONTH(siječanj!B1769)+3,DAY(siječanj!B1769))</f>
        <v>43574</v>
      </c>
      <c r="C1769" s="9">
        <v>18.3958333333333</v>
      </c>
      <c r="D1769">
        <v>0.9127418567723975</v>
      </c>
      <c r="E1769" s="6">
        <v>98.951124839642503</v>
      </c>
      <c r="F1769" s="10">
        <v>190.22547762253029</v>
      </c>
      <c r="G1769" s="10">
        <v>184.87973423101766</v>
      </c>
      <c r="H1769" s="10">
        <v>1.5744200195252627</v>
      </c>
      <c r="I1769" s="10">
        <f t="shared" si="44"/>
        <v>90.316833415852599</v>
      </c>
    </row>
    <row r="1770" spans="1:9" x14ac:dyDescent="0.25">
      <c r="A1770" s="20"/>
      <c r="B1770" s="5">
        <f>DATE(YEAR(siječanj!B1770),MONTH(siječanj!B1770)+3,DAY(siječanj!B1770))</f>
        <v>43574</v>
      </c>
      <c r="C1770" s="9">
        <v>18.40625</v>
      </c>
      <c r="D1770">
        <v>0.9127418567723975</v>
      </c>
      <c r="E1770" s="6">
        <v>98.779488459372246</v>
      </c>
      <c r="F1770" s="10">
        <v>177.20580755656567</v>
      </c>
      <c r="G1770" s="10">
        <v>190.89434647953749</v>
      </c>
      <c r="H1770" s="10">
        <v>1.4907851245554726</v>
      </c>
      <c r="I1770" s="10">
        <f t="shared" si="44"/>
        <v>90.160173707435035</v>
      </c>
    </row>
    <row r="1771" spans="1:9" x14ac:dyDescent="0.25">
      <c r="A1771" s="20"/>
      <c r="B1771" s="5">
        <f>DATE(YEAR(siječanj!B1771),MONTH(siječanj!B1771)+3,DAY(siječanj!B1771))</f>
        <v>43574</v>
      </c>
      <c r="C1771" s="9">
        <v>18.4166666666667</v>
      </c>
      <c r="D1771">
        <v>0.9127418567723975</v>
      </c>
      <c r="E1771" s="6">
        <v>99.567383104991123</v>
      </c>
      <c r="F1771" s="10">
        <v>176.92771075958044</v>
      </c>
      <c r="G1771" s="10">
        <v>190.69245412979168</v>
      </c>
      <c r="H1771" s="10">
        <v>1.2863025836331627</v>
      </c>
      <c r="I1771" s="10">
        <f t="shared" si="44"/>
        <v>90.879318129218234</v>
      </c>
    </row>
    <row r="1772" spans="1:9" x14ac:dyDescent="0.25">
      <c r="A1772" s="20"/>
      <c r="B1772" s="5">
        <f>DATE(YEAR(siječanj!B1772),MONTH(siječanj!B1772)+3,DAY(siječanj!B1772))</f>
        <v>43574</v>
      </c>
      <c r="C1772" s="9">
        <v>18.4270833333333</v>
      </c>
      <c r="D1772">
        <v>0.9127418567723975</v>
      </c>
      <c r="E1772" s="6">
        <v>99.60988223739038</v>
      </c>
      <c r="F1772" s="10">
        <v>195.06049687036662</v>
      </c>
      <c r="G1772" s="10">
        <v>186.46208729768813</v>
      </c>
      <c r="H1772" s="10">
        <v>1.3185359593869361</v>
      </c>
      <c r="I1772" s="10">
        <f t="shared" si="44"/>
        <v>90.918108866235556</v>
      </c>
    </row>
    <row r="1773" spans="1:9" x14ac:dyDescent="0.25">
      <c r="A1773" s="20"/>
      <c r="B1773" s="5">
        <f>DATE(YEAR(siječanj!B1773),MONTH(siječanj!B1773)+3,DAY(siječanj!B1773))</f>
        <v>43574</v>
      </c>
      <c r="C1773" s="9">
        <v>18.4375</v>
      </c>
      <c r="D1773">
        <v>0.9127418567723975</v>
      </c>
      <c r="E1773" s="6">
        <v>99.664416206086386</v>
      </c>
      <c r="F1773" s="10">
        <v>188.2040522481789</v>
      </c>
      <c r="G1773" s="10">
        <v>183.56995068802286</v>
      </c>
      <c r="H1773" s="10">
        <v>1.3594754880927655</v>
      </c>
      <c r="I1773" s="10">
        <f t="shared" si="44"/>
        <v>90.967884302080307</v>
      </c>
    </row>
    <row r="1774" spans="1:9" x14ac:dyDescent="0.25">
      <c r="A1774" s="20"/>
      <c r="B1774" s="5">
        <f>DATE(YEAR(siječanj!B1774),MONTH(siječanj!B1774)+3,DAY(siječanj!B1774))</f>
        <v>43574</v>
      </c>
      <c r="C1774" s="9">
        <v>18.4479166666667</v>
      </c>
      <c r="D1774">
        <v>0.9127418567723975</v>
      </c>
      <c r="E1774" s="6">
        <v>101.41010871822667</v>
      </c>
      <c r="F1774" s="10">
        <v>175.80715605855147</v>
      </c>
      <c r="G1774" s="10">
        <v>182.84284842362462</v>
      </c>
      <c r="H1774" s="10">
        <v>1.4571580840048464</v>
      </c>
      <c r="I1774" s="10">
        <f t="shared" si="44"/>
        <v>92.561250926964902</v>
      </c>
    </row>
    <row r="1775" spans="1:9" x14ac:dyDescent="0.25">
      <c r="A1775" s="20"/>
      <c r="B1775" s="5">
        <f>DATE(YEAR(siječanj!B1775),MONTH(siječanj!B1775)+3,DAY(siječanj!B1775))</f>
        <v>43574</v>
      </c>
      <c r="C1775" s="9">
        <v>18.4583333333333</v>
      </c>
      <c r="D1775">
        <v>0.9127418567723975</v>
      </c>
      <c r="E1775" s="6">
        <v>102.02607316045226</v>
      </c>
      <c r="F1775" s="10">
        <v>173.91338068604907</v>
      </c>
      <c r="G1775" s="10">
        <v>183.66365975790964</v>
      </c>
      <c r="H1775" s="10">
        <v>1.3940879987258759</v>
      </c>
      <c r="I1775" s="10">
        <f t="shared" si="44"/>
        <v>93.123467455667665</v>
      </c>
    </row>
    <row r="1776" spans="1:9" x14ac:dyDescent="0.25">
      <c r="A1776" s="20"/>
      <c r="B1776" s="5">
        <f>DATE(YEAR(siječanj!B1776),MONTH(siječanj!B1776)+3,DAY(siječanj!B1776))</f>
        <v>43574</v>
      </c>
      <c r="C1776" s="9">
        <v>18.46875</v>
      </c>
      <c r="D1776">
        <v>0.9127418567723975</v>
      </c>
      <c r="E1776" s="6">
        <v>103.00043034230708</v>
      </c>
      <c r="F1776" s="10">
        <v>168.96243894164286</v>
      </c>
      <c r="G1776" s="10">
        <v>177.44192903058581</v>
      </c>
      <c r="H1776" s="10">
        <v>1.3454107790373757</v>
      </c>
      <c r="I1776" s="10">
        <f t="shared" si="44"/>
        <v>94.012804038993352</v>
      </c>
    </row>
    <row r="1777" spans="1:9" x14ac:dyDescent="0.25">
      <c r="A1777" s="20"/>
      <c r="B1777" s="5">
        <f>DATE(YEAR(siječanj!B1777),MONTH(siječanj!B1777)+3,DAY(siječanj!B1777))</f>
        <v>43574</v>
      </c>
      <c r="C1777" s="9">
        <v>18.4791666666667</v>
      </c>
      <c r="D1777">
        <v>0.9127418567723975</v>
      </c>
      <c r="E1777" s="6">
        <v>103.53607585149781</v>
      </c>
      <c r="F1777" s="10">
        <v>165.68618254298443</v>
      </c>
      <c r="G1777" s="10">
        <v>174.5752808383703</v>
      </c>
      <c r="H1777" s="10">
        <v>1.2688582624573357</v>
      </c>
      <c r="I1777" s="10">
        <f t="shared" si="44"/>
        <v>94.501710115623894</v>
      </c>
    </row>
    <row r="1778" spans="1:9" x14ac:dyDescent="0.25">
      <c r="A1778" s="20"/>
      <c r="B1778" s="5">
        <f>DATE(YEAR(siječanj!B1778),MONTH(siječanj!B1778)+3,DAY(siječanj!B1778))</f>
        <v>43574</v>
      </c>
      <c r="C1778" s="9">
        <v>18.4895833333333</v>
      </c>
      <c r="D1778">
        <v>0.9127418567723975</v>
      </c>
      <c r="E1778" s="6">
        <v>103.37812209936301</v>
      </c>
      <c r="F1778" s="10">
        <v>162.02437939137468</v>
      </c>
      <c r="G1778" s="10">
        <v>169.38943150759499</v>
      </c>
      <c r="H1778" s="10">
        <v>1.2781446922092299</v>
      </c>
      <c r="I1778" s="10">
        <f t="shared" si="44"/>
        <v>94.357539114616216</v>
      </c>
    </row>
    <row r="1779" spans="1:9" x14ac:dyDescent="0.25">
      <c r="A1779" s="20"/>
      <c r="B1779" s="5">
        <f>DATE(YEAR(siječanj!B1779),MONTH(siječanj!B1779)+3,DAY(siječanj!B1779))</f>
        <v>43574</v>
      </c>
      <c r="C1779" s="9">
        <v>18.5</v>
      </c>
      <c r="D1779">
        <v>0.9127418567723975</v>
      </c>
      <c r="E1779" s="6">
        <v>101.81331643264056</v>
      </c>
      <c r="F1779" s="10">
        <v>159.62336734119017</v>
      </c>
      <c r="G1779" s="10">
        <v>169.21560852843598</v>
      </c>
      <c r="H1779" s="10">
        <v>1.3881601710723555</v>
      </c>
      <c r="I1779" s="10">
        <f t="shared" si="44"/>
        <v>92.929275484884002</v>
      </c>
    </row>
    <row r="1780" spans="1:9" x14ac:dyDescent="0.25">
      <c r="A1780" s="20"/>
      <c r="B1780" s="5">
        <f>DATE(YEAR(siječanj!B1780),MONTH(siječanj!B1780)+3,DAY(siječanj!B1780))</f>
        <v>43574</v>
      </c>
      <c r="C1780" s="9">
        <v>18.5104166666667</v>
      </c>
      <c r="D1780">
        <v>0.9127418567723975</v>
      </c>
      <c r="E1780" s="6">
        <v>100.92286560532966</v>
      </c>
      <c r="F1780" s="10">
        <v>158.16804092803341</v>
      </c>
      <c r="G1780" s="10">
        <v>172.61216694031711</v>
      </c>
      <c r="H1780" s="10">
        <v>1.5153988656410253</v>
      </c>
      <c r="I1780" s="10">
        <f t="shared" si="44"/>
        <v>92.116523743399725</v>
      </c>
    </row>
    <row r="1781" spans="1:9" x14ac:dyDescent="0.25">
      <c r="A1781" s="20"/>
      <c r="B1781" s="5">
        <f>DATE(YEAR(siječanj!B1781),MONTH(siječanj!B1781)+3,DAY(siječanj!B1781))</f>
        <v>43574</v>
      </c>
      <c r="C1781" s="9">
        <v>18.5208333333333</v>
      </c>
      <c r="D1781">
        <v>0.9127418567723975</v>
      </c>
      <c r="E1781" s="6">
        <v>100.94421245080652</v>
      </c>
      <c r="F1781" s="10">
        <v>155.12624232399881</v>
      </c>
      <c r="G1781" s="10">
        <v>173.39521527753652</v>
      </c>
      <c r="H1781" s="10">
        <v>1.6007455771703381</v>
      </c>
      <c r="I1781" s="10">
        <f t="shared" si="44"/>
        <v>92.136007902776512</v>
      </c>
    </row>
    <row r="1782" spans="1:9" x14ac:dyDescent="0.25">
      <c r="A1782" s="20"/>
      <c r="B1782" s="5">
        <f>DATE(YEAR(siječanj!B1782),MONTH(siječanj!B1782)+3,DAY(siječanj!B1782))</f>
        <v>43574</v>
      </c>
      <c r="C1782" s="9">
        <v>18.53125</v>
      </c>
      <c r="D1782">
        <v>0.9127418567723975</v>
      </c>
      <c r="E1782" s="6">
        <v>100.10054799261262</v>
      </c>
      <c r="F1782" s="10">
        <v>153.39538375310164</v>
      </c>
      <c r="G1782" s="10">
        <v>172.88105970960163</v>
      </c>
      <c r="H1782" s="10">
        <v>1.7277341524287326</v>
      </c>
      <c r="I1782" s="10">
        <f t="shared" si="44"/>
        <v>91.365960038711734</v>
      </c>
    </row>
    <row r="1783" spans="1:9" x14ac:dyDescent="0.25">
      <c r="A1783" s="20"/>
      <c r="B1783" s="5">
        <f>DATE(YEAR(siječanj!B1783),MONTH(siječanj!B1783)+3,DAY(siječanj!B1783))</f>
        <v>43574</v>
      </c>
      <c r="C1783" s="9">
        <v>18.5416666666667</v>
      </c>
      <c r="D1783">
        <v>0.9127418567723975</v>
      </c>
      <c r="E1783" s="6">
        <v>97.96786164069313</v>
      </c>
      <c r="F1783" s="10">
        <v>153.31380896022063</v>
      </c>
      <c r="G1783" s="10">
        <v>170.43084810535035</v>
      </c>
      <c r="H1783" s="10">
        <v>1.9033379177866792</v>
      </c>
      <c r="I1783" s="10">
        <f t="shared" si="44"/>
        <v>89.419367937947584</v>
      </c>
    </row>
    <row r="1784" spans="1:9" x14ac:dyDescent="0.25">
      <c r="A1784" s="20"/>
      <c r="B1784" s="5">
        <f>DATE(YEAR(siječanj!B1784),MONTH(siječanj!B1784)+3,DAY(siječanj!B1784))</f>
        <v>43574</v>
      </c>
      <c r="C1784" s="9">
        <v>18.5520833333333</v>
      </c>
      <c r="D1784">
        <v>0.9127418567723975</v>
      </c>
      <c r="E1784" s="6">
        <v>96.853045094273085</v>
      </c>
      <c r="F1784" s="10">
        <v>152.48549871398285</v>
      </c>
      <c r="G1784" s="10">
        <v>165.24993188718071</v>
      </c>
      <c r="H1784" s="10">
        <v>1.799507389228036</v>
      </c>
      <c r="I1784" s="10">
        <f t="shared" si="44"/>
        <v>88.401828213407555</v>
      </c>
    </row>
    <row r="1785" spans="1:9" x14ac:dyDescent="0.25">
      <c r="A1785" s="20"/>
      <c r="B1785" s="5">
        <f>DATE(YEAR(siječanj!B1785),MONTH(siječanj!B1785)+3,DAY(siječanj!B1785))</f>
        <v>43574</v>
      </c>
      <c r="C1785" s="9">
        <v>18.5625</v>
      </c>
      <c r="D1785">
        <v>0.9127418567723975</v>
      </c>
      <c r="E1785" s="6">
        <v>96.843285401888593</v>
      </c>
      <c r="F1785" s="10">
        <v>152.54566940499745</v>
      </c>
      <c r="G1785" s="10">
        <v>163.2088675848955</v>
      </c>
      <c r="H1785" s="10">
        <v>1.8164904903957155</v>
      </c>
      <c r="I1785" s="10">
        <f t="shared" si="44"/>
        <v>88.392920133659018</v>
      </c>
    </row>
    <row r="1786" spans="1:9" x14ac:dyDescent="0.25">
      <c r="A1786" s="20"/>
      <c r="B1786" s="5">
        <f>DATE(YEAR(siječanj!B1786),MONTH(siječanj!B1786)+3,DAY(siječanj!B1786))</f>
        <v>43574</v>
      </c>
      <c r="C1786" s="9">
        <v>18.5729166666667</v>
      </c>
      <c r="D1786">
        <v>0.9127418567723975</v>
      </c>
      <c r="E1786" s="6">
        <v>97.183945518983634</v>
      </c>
      <c r="F1786" s="10">
        <v>152.43225134487326</v>
      </c>
      <c r="G1786" s="10">
        <v>159.13180455242298</v>
      </c>
      <c r="H1786" s="10">
        <v>1.8953431041530455</v>
      </c>
      <c r="I1786" s="10">
        <f t="shared" si="44"/>
        <v>88.703854881464636</v>
      </c>
    </row>
    <row r="1787" spans="1:9" x14ac:dyDescent="0.25">
      <c r="A1787" s="20"/>
      <c r="B1787" s="5">
        <f>DATE(YEAR(siječanj!B1787),MONTH(siječanj!B1787)+3,DAY(siječanj!B1787))</f>
        <v>43574</v>
      </c>
      <c r="C1787" s="9">
        <v>18.5833333333333</v>
      </c>
      <c r="D1787">
        <v>0.9127418567723975</v>
      </c>
      <c r="E1787" s="6">
        <v>99.716532089891345</v>
      </c>
      <c r="F1787" s="10">
        <v>149.54862154834902</v>
      </c>
      <c r="G1787" s="10">
        <v>151.79714917114435</v>
      </c>
      <c r="H1787" s="10">
        <v>1.7564928707241643</v>
      </c>
      <c r="I1787" s="10">
        <f t="shared" si="44"/>
        <v>91.015452650631786</v>
      </c>
    </row>
    <row r="1788" spans="1:9" x14ac:dyDescent="0.25">
      <c r="A1788" s="20"/>
      <c r="B1788" s="5">
        <f>DATE(YEAR(siječanj!B1788),MONTH(siječanj!B1788)+3,DAY(siječanj!B1788))</f>
        <v>43574</v>
      </c>
      <c r="C1788" s="9">
        <v>18.59375</v>
      </c>
      <c r="D1788">
        <v>0.9127418567723975</v>
      </c>
      <c r="E1788" s="6">
        <v>101.28454797276223</v>
      </c>
      <c r="F1788" s="10">
        <v>147.36743801258908</v>
      </c>
      <c r="G1788" s="10">
        <v>142.69907261120207</v>
      </c>
      <c r="H1788" s="10">
        <v>1.9186212081217291</v>
      </c>
      <c r="I1788" s="10">
        <f t="shared" si="44"/>
        <v>92.446646379011966</v>
      </c>
    </row>
    <row r="1789" spans="1:9" x14ac:dyDescent="0.25">
      <c r="A1789" s="20"/>
      <c r="B1789" s="5">
        <f>DATE(YEAR(siječanj!B1789),MONTH(siječanj!B1789)+3,DAY(siječanj!B1789))</f>
        <v>43574</v>
      </c>
      <c r="C1789" s="9">
        <v>18.6041666666667</v>
      </c>
      <c r="D1789">
        <v>0.9127418567723975</v>
      </c>
      <c r="E1789" s="6">
        <v>101.22423680617389</v>
      </c>
      <c r="F1789" s="10">
        <v>147.52349972212832</v>
      </c>
      <c r="G1789" s="10">
        <v>144.2765929133671</v>
      </c>
      <c r="H1789" s="10">
        <v>2.0829055739738651</v>
      </c>
      <c r="I1789" s="10">
        <f t="shared" si="44"/>
        <v>92.391597852836014</v>
      </c>
    </row>
    <row r="1790" spans="1:9" x14ac:dyDescent="0.25">
      <c r="A1790" s="20"/>
      <c r="B1790" s="5">
        <f>DATE(YEAR(siječanj!B1790),MONTH(siječanj!B1790)+3,DAY(siječanj!B1790))</f>
        <v>43574</v>
      </c>
      <c r="C1790" s="9">
        <v>18.6145833333333</v>
      </c>
      <c r="D1790">
        <v>0.9127418567723975</v>
      </c>
      <c r="E1790" s="6">
        <v>103.24444647541576</v>
      </c>
      <c r="F1790" s="10">
        <v>146.8055211391771</v>
      </c>
      <c r="G1790" s="10">
        <v>145.35569222970793</v>
      </c>
      <c r="H1790" s="10">
        <v>2.3939989697078361</v>
      </c>
      <c r="I1790" s="10">
        <f t="shared" si="44"/>
        <v>94.235527777409388</v>
      </c>
    </row>
    <row r="1791" spans="1:9" x14ac:dyDescent="0.25">
      <c r="A1791" s="20"/>
      <c r="B1791" s="5">
        <f>DATE(YEAR(siječanj!B1791),MONTH(siječanj!B1791)+3,DAY(siječanj!B1791))</f>
        <v>43574</v>
      </c>
      <c r="C1791" s="9">
        <v>18.625</v>
      </c>
      <c r="D1791">
        <v>0.9127418567723975</v>
      </c>
      <c r="E1791" s="6">
        <v>103.90043736963682</v>
      </c>
      <c r="F1791" s="10">
        <v>145.18427982501623</v>
      </c>
      <c r="G1791" s="10">
        <v>140.7069019172562</v>
      </c>
      <c r="H1791" s="10">
        <v>2.3215043888176998</v>
      </c>
      <c r="I1791" s="10">
        <f t="shared" si="44"/>
        <v>94.8342781242265</v>
      </c>
    </row>
    <row r="1792" spans="1:9" x14ac:dyDescent="0.25">
      <c r="A1792" s="20"/>
      <c r="B1792" s="5">
        <f>DATE(YEAR(siječanj!B1792),MONTH(siječanj!B1792)+3,DAY(siječanj!B1792))</f>
        <v>43574</v>
      </c>
      <c r="C1792" s="9">
        <v>18.6354166666667</v>
      </c>
      <c r="D1792">
        <v>0.9127418567723975</v>
      </c>
      <c r="E1792" s="6">
        <v>104.75627464187782</v>
      </c>
      <c r="F1792" s="10">
        <v>144.4904505915737</v>
      </c>
      <c r="G1792" s="10">
        <v>137.89955543833233</v>
      </c>
      <c r="H1792" s="10">
        <v>2.2442295276695852</v>
      </c>
      <c r="I1792" s="10">
        <f t="shared" si="44"/>
        <v>95.615436625186788</v>
      </c>
    </row>
    <row r="1793" spans="1:9" x14ac:dyDescent="0.25">
      <c r="A1793" s="20"/>
      <c r="B1793" s="5">
        <f>DATE(YEAR(siječanj!B1793),MONTH(siječanj!B1793)+3,DAY(siječanj!B1793))</f>
        <v>43574</v>
      </c>
      <c r="C1793" s="9">
        <v>18.6458333333333</v>
      </c>
      <c r="D1793">
        <v>0.9127418567723975</v>
      </c>
      <c r="E1793" s="6">
        <v>106.51538970898385</v>
      </c>
      <c r="F1793" s="10">
        <v>140.35284063697077</v>
      </c>
      <c r="G1793" s="10">
        <v>142.13455032481693</v>
      </c>
      <c r="H1793" s="10">
        <v>2.0149581621445298</v>
      </c>
      <c r="I1793" s="10">
        <f t="shared" si="44"/>
        <v>97.221054577813433</v>
      </c>
    </row>
    <row r="1794" spans="1:9" x14ac:dyDescent="0.25">
      <c r="A1794" s="20"/>
      <c r="B1794" s="5">
        <f>DATE(YEAR(siječanj!B1794),MONTH(siječanj!B1794)+3,DAY(siječanj!B1794))</f>
        <v>43574</v>
      </c>
      <c r="C1794" s="9">
        <v>18.65625</v>
      </c>
      <c r="D1794">
        <v>0.9127418567723975</v>
      </c>
      <c r="E1794" s="6">
        <v>106.32555714064402</v>
      </c>
      <c r="F1794" s="10">
        <v>138.95557380333759</v>
      </c>
      <c r="G1794" s="10">
        <v>140.29954081147363</v>
      </c>
      <c r="H1794" s="10">
        <v>2.1572450348965915</v>
      </c>
      <c r="I1794" s="10">
        <f t="shared" si="44"/>
        <v>97.047786446911076</v>
      </c>
    </row>
    <row r="1795" spans="1:9" x14ac:dyDescent="0.25">
      <c r="A1795" s="20"/>
      <c r="B1795" s="5">
        <f>DATE(YEAR(siječanj!B1795),MONTH(siječanj!B1795)+3,DAY(siječanj!B1795))</f>
        <v>43574</v>
      </c>
      <c r="C1795" s="9">
        <v>18.6666666666667</v>
      </c>
      <c r="D1795">
        <v>0.9127418567723975</v>
      </c>
      <c r="E1795" s="6">
        <v>106.4312709282631</v>
      </c>
      <c r="F1795" s="10">
        <v>139.34284636986521</v>
      </c>
      <c r="G1795" s="10">
        <v>133.95509639938248</v>
      </c>
      <c r="H1795" s="10">
        <v>2.1555242140418982</v>
      </c>
      <c r="I1795" s="10">
        <f t="shared" si="44"/>
        <v>97.144275845708961</v>
      </c>
    </row>
    <row r="1796" spans="1:9" x14ac:dyDescent="0.25">
      <c r="A1796" s="20"/>
      <c r="B1796" s="5">
        <f>DATE(YEAR(siječanj!B1796),MONTH(siječanj!B1796)+3,DAY(siječanj!B1796))</f>
        <v>43574</v>
      </c>
      <c r="C1796" s="9">
        <v>18.6770833333333</v>
      </c>
      <c r="D1796">
        <v>0.9127418567723975</v>
      </c>
      <c r="E1796" s="6">
        <v>107.11014329819155</v>
      </c>
      <c r="F1796" s="10">
        <v>136.70051741947097</v>
      </c>
      <c r="G1796" s="10">
        <v>135.99966887125052</v>
      </c>
      <c r="H1796" s="10">
        <v>2.0846734172588897</v>
      </c>
      <c r="I1796" s="10">
        <f t="shared" ref="I1796:I1859" si="45">D1796*E1796</f>
        <v>97.763911073148918</v>
      </c>
    </row>
    <row r="1797" spans="1:9" x14ac:dyDescent="0.25">
      <c r="A1797" s="20"/>
      <c r="B1797" s="5">
        <f>DATE(YEAR(siječanj!B1797),MONTH(siječanj!B1797)+3,DAY(siječanj!B1797))</f>
        <v>43574</v>
      </c>
      <c r="C1797" s="9">
        <v>18.6875</v>
      </c>
      <c r="D1797">
        <v>0.9127418567723975</v>
      </c>
      <c r="E1797" s="6">
        <v>109.67080883761838</v>
      </c>
      <c r="F1797" s="10">
        <v>133.6756679101639</v>
      </c>
      <c r="G1797" s="10">
        <v>135.85732709808485</v>
      </c>
      <c r="H1797" s="10">
        <v>1.975316252420408</v>
      </c>
      <c r="I1797" s="10">
        <f t="shared" si="45"/>
        <v>100.10113769217847</v>
      </c>
    </row>
    <row r="1798" spans="1:9" x14ac:dyDescent="0.25">
      <c r="A1798" s="20"/>
      <c r="B1798" s="5">
        <f>DATE(YEAR(siječanj!B1798),MONTH(siječanj!B1798)+3,DAY(siječanj!B1798))</f>
        <v>43574</v>
      </c>
      <c r="C1798" s="9">
        <v>18.6979166666667</v>
      </c>
      <c r="D1798">
        <v>0.9127418567723975</v>
      </c>
      <c r="E1798" s="6">
        <v>110.74480680078551</v>
      </c>
      <c r="F1798" s="10">
        <v>133.48903923272394</v>
      </c>
      <c r="G1798" s="10">
        <v>133.97093935744138</v>
      </c>
      <c r="H1798" s="10">
        <v>2.4870823717425785</v>
      </c>
      <c r="I1798" s="10">
        <f t="shared" si="45"/>
        <v>101.0814205872494</v>
      </c>
    </row>
    <row r="1799" spans="1:9" x14ac:dyDescent="0.25">
      <c r="A1799" s="20"/>
      <c r="B1799" s="5">
        <f>DATE(YEAR(siječanj!B1799),MONTH(siječanj!B1799)+3,DAY(siječanj!B1799))</f>
        <v>43574</v>
      </c>
      <c r="C1799" s="9">
        <v>18.7083333333333</v>
      </c>
      <c r="D1799">
        <v>0.9127418567723975</v>
      </c>
      <c r="E1799" s="6">
        <v>112.32096535621845</v>
      </c>
      <c r="F1799" s="10">
        <v>132.46385780614673</v>
      </c>
      <c r="G1799" s="10">
        <v>132.29752641072929</v>
      </c>
      <c r="H1799" s="10">
        <v>7.5611177548661042</v>
      </c>
      <c r="I1799" s="10">
        <f t="shared" si="45"/>
        <v>102.52004647370296</v>
      </c>
    </row>
    <row r="1800" spans="1:9" x14ac:dyDescent="0.25">
      <c r="A1800" s="20"/>
      <c r="B1800" s="5">
        <f>DATE(YEAR(siječanj!B1800),MONTH(siječanj!B1800)+3,DAY(siječanj!B1800))</f>
        <v>43574</v>
      </c>
      <c r="C1800" s="9">
        <v>18.71875</v>
      </c>
      <c r="D1800">
        <v>0.9127418567723975</v>
      </c>
      <c r="E1800" s="6">
        <v>115.47640632305807</v>
      </c>
      <c r="F1800" s="10">
        <v>132.42441694564775</v>
      </c>
      <c r="G1800" s="10">
        <v>132.42845659794068</v>
      </c>
      <c r="H1800" s="10">
        <v>20.808181782580331</v>
      </c>
      <c r="I1800" s="10">
        <f t="shared" si="45"/>
        <v>105.40014952071185</v>
      </c>
    </row>
    <row r="1801" spans="1:9" x14ac:dyDescent="0.25">
      <c r="A1801" s="20"/>
      <c r="B1801" s="5">
        <f>DATE(YEAR(siječanj!B1801),MONTH(siječanj!B1801)+3,DAY(siječanj!B1801))</f>
        <v>43574</v>
      </c>
      <c r="C1801" s="9">
        <v>18.7291666666667</v>
      </c>
      <c r="D1801">
        <v>0.9127418567723975</v>
      </c>
      <c r="E1801" s="6">
        <v>119.63507854946612</v>
      </c>
      <c r="F1801" s="10">
        <v>132.29719639043287</v>
      </c>
      <c r="G1801" s="10">
        <v>135.11535324523763</v>
      </c>
      <c r="H1801" s="10">
        <v>33.543939910503305</v>
      </c>
      <c r="I1801" s="10">
        <f t="shared" si="45"/>
        <v>109.19594373035133</v>
      </c>
    </row>
    <row r="1802" spans="1:9" x14ac:dyDescent="0.25">
      <c r="A1802" s="20"/>
      <c r="B1802" s="5">
        <f>DATE(YEAR(siječanj!B1802),MONTH(siječanj!B1802)+3,DAY(siječanj!B1802))</f>
        <v>43574</v>
      </c>
      <c r="C1802" s="9">
        <v>18.7395833333333</v>
      </c>
      <c r="D1802">
        <v>0.9127418567723975</v>
      </c>
      <c r="E1802" s="6">
        <v>124.15072403217245</v>
      </c>
      <c r="F1802" s="10">
        <v>132.62029277304086</v>
      </c>
      <c r="G1802" s="10">
        <v>136.67985237792126</v>
      </c>
      <c r="H1802" s="10">
        <v>49.657510300306754</v>
      </c>
      <c r="I1802" s="10">
        <f t="shared" si="45"/>
        <v>113.31756237276259</v>
      </c>
    </row>
    <row r="1803" spans="1:9" x14ac:dyDescent="0.25">
      <c r="A1803" s="20"/>
      <c r="B1803" s="5">
        <f>DATE(YEAR(siječanj!B1803),MONTH(siječanj!B1803)+3,DAY(siječanj!B1803))</f>
        <v>43574</v>
      </c>
      <c r="C1803" s="9">
        <v>18.75</v>
      </c>
      <c r="D1803">
        <v>0.9127418567723975</v>
      </c>
      <c r="E1803" s="6">
        <v>128.95858455191561</v>
      </c>
      <c r="F1803" s="10">
        <v>133.35861588859299</v>
      </c>
      <c r="G1803" s="10">
        <v>139.4449884319788</v>
      </c>
      <c r="H1803" s="10">
        <v>67.430480246017297</v>
      </c>
      <c r="I1803" s="10">
        <f t="shared" si="45"/>
        <v>117.70589791065566</v>
      </c>
    </row>
    <row r="1804" spans="1:9" x14ac:dyDescent="0.25">
      <c r="A1804" s="20"/>
      <c r="B1804" s="5">
        <f>DATE(YEAR(siječanj!B1804),MONTH(siječanj!B1804)+3,DAY(siječanj!B1804))</f>
        <v>43574</v>
      </c>
      <c r="C1804" s="9">
        <v>18.7604166666667</v>
      </c>
      <c r="D1804">
        <v>0.9127418567723975</v>
      </c>
      <c r="E1804" s="6">
        <v>133.30436751219253</v>
      </c>
      <c r="F1804" s="10">
        <v>131.57289651356837</v>
      </c>
      <c r="G1804" s="10">
        <v>138.99010246594352</v>
      </c>
      <c r="H1804" s="10">
        <v>82.868438359678052</v>
      </c>
      <c r="I1804" s="10">
        <f t="shared" si="45"/>
        <v>121.67247591894866</v>
      </c>
    </row>
    <row r="1805" spans="1:9" x14ac:dyDescent="0.25">
      <c r="A1805" s="20"/>
      <c r="B1805" s="5">
        <f>DATE(YEAR(siječanj!B1805),MONTH(siječanj!B1805)+3,DAY(siječanj!B1805))</f>
        <v>43574</v>
      </c>
      <c r="C1805" s="9">
        <v>18.7708333333333</v>
      </c>
      <c r="D1805">
        <v>0.9127418567723975</v>
      </c>
      <c r="E1805" s="6">
        <v>138.23508381790583</v>
      </c>
      <c r="F1805" s="10">
        <v>129.87200288258012</v>
      </c>
      <c r="G1805" s="10">
        <v>139.45322099011887</v>
      </c>
      <c r="H1805" s="10">
        <v>100.5152131085824</v>
      </c>
      <c r="I1805" s="10">
        <f t="shared" si="45"/>
        <v>126.17294707504337</v>
      </c>
    </row>
    <row r="1806" spans="1:9" x14ac:dyDescent="0.25">
      <c r="A1806" s="20"/>
      <c r="B1806" s="5">
        <f>DATE(YEAR(siječanj!B1806),MONTH(siječanj!B1806)+3,DAY(siječanj!B1806))</f>
        <v>43574</v>
      </c>
      <c r="C1806" s="9">
        <v>18.78125</v>
      </c>
      <c r="D1806">
        <v>0.9127418567723975</v>
      </c>
      <c r="E1806" s="6">
        <v>143.91442471325522</v>
      </c>
      <c r="F1806" s="10">
        <v>128.93515501647119</v>
      </c>
      <c r="G1806" s="10">
        <v>139.69217791415295</v>
      </c>
      <c r="H1806" s="10">
        <v>127.50246038851341</v>
      </c>
      <c r="I1806" s="10">
        <f t="shared" si="45"/>
        <v>131.35671922910797</v>
      </c>
    </row>
    <row r="1807" spans="1:9" x14ac:dyDescent="0.25">
      <c r="A1807" s="20"/>
      <c r="B1807" s="5">
        <f>DATE(YEAR(siječanj!B1807),MONTH(siječanj!B1807)+3,DAY(siječanj!B1807))</f>
        <v>43574</v>
      </c>
      <c r="C1807" s="9">
        <v>18.7916666666667</v>
      </c>
      <c r="D1807">
        <v>0.9127418567723975</v>
      </c>
      <c r="E1807" s="6">
        <v>149.52413052108787</v>
      </c>
      <c r="F1807" s="10">
        <v>126.98478499922508</v>
      </c>
      <c r="G1807" s="10">
        <v>139.06306356263386</v>
      </c>
      <c r="H1807" s="10">
        <v>151.21616114272243</v>
      </c>
      <c r="I1807" s="10">
        <f t="shared" si="45"/>
        <v>136.47693252409604</v>
      </c>
    </row>
    <row r="1808" spans="1:9" x14ac:dyDescent="0.25">
      <c r="A1808" s="20"/>
      <c r="B1808" s="5">
        <f>DATE(YEAR(siječanj!B1808),MONTH(siječanj!B1808)+3,DAY(siječanj!B1808))</f>
        <v>43574</v>
      </c>
      <c r="C1808" s="9">
        <v>18.8020833333333</v>
      </c>
      <c r="D1808">
        <v>0.9127418567723975</v>
      </c>
      <c r="E1808" s="6">
        <v>155.91767204632947</v>
      </c>
      <c r="F1808" s="10">
        <v>123.68188284165215</v>
      </c>
      <c r="G1808" s="10">
        <v>139.29260783486959</v>
      </c>
      <c r="H1808" s="10">
        <v>183.74570017036092</v>
      </c>
      <c r="I1808" s="10">
        <f t="shared" si="45"/>
        <v>142.31258548719649</v>
      </c>
    </row>
    <row r="1809" spans="1:9" x14ac:dyDescent="0.25">
      <c r="A1809" s="20"/>
      <c r="B1809" s="5">
        <f>DATE(YEAR(siječanj!B1809),MONTH(siječanj!B1809)+3,DAY(siječanj!B1809))</f>
        <v>43574</v>
      </c>
      <c r="C1809" s="9">
        <v>18.8125</v>
      </c>
      <c r="D1809">
        <v>0.9127418567723975</v>
      </c>
      <c r="E1809" s="6">
        <v>158.21063494128899</v>
      </c>
      <c r="F1809" s="10">
        <v>121.04036060876686</v>
      </c>
      <c r="G1809" s="10">
        <v>137.52492386890961</v>
      </c>
      <c r="H1809" s="10">
        <v>199.50551381343814</v>
      </c>
      <c r="I1809" s="10">
        <f t="shared" si="45"/>
        <v>144.40546869745205</v>
      </c>
    </row>
    <row r="1810" spans="1:9" x14ac:dyDescent="0.25">
      <c r="A1810" s="20"/>
      <c r="B1810" s="5">
        <f>DATE(YEAR(siječanj!B1810),MONTH(siječanj!B1810)+3,DAY(siječanj!B1810))</f>
        <v>43574</v>
      </c>
      <c r="C1810" s="9">
        <v>18.8229166666667</v>
      </c>
      <c r="D1810">
        <v>0.9127418567723975</v>
      </c>
      <c r="E1810" s="6">
        <v>158.20397825931883</v>
      </c>
      <c r="F1810" s="10">
        <v>116.36892842036653</v>
      </c>
      <c r="G1810" s="10">
        <v>132.75705648684166</v>
      </c>
      <c r="H1810" s="10">
        <v>217.46540992544416</v>
      </c>
      <c r="I1810" s="10">
        <f t="shared" si="45"/>
        <v>144.39939286519066</v>
      </c>
    </row>
    <row r="1811" spans="1:9" x14ac:dyDescent="0.25">
      <c r="A1811" s="20"/>
      <c r="B1811" s="5">
        <f>DATE(YEAR(siječanj!B1811),MONTH(siječanj!B1811)+3,DAY(siječanj!B1811))</f>
        <v>43574</v>
      </c>
      <c r="C1811" s="9">
        <v>18.8333333333333</v>
      </c>
      <c r="D1811">
        <v>0.9127418567723975</v>
      </c>
      <c r="E1811" s="6">
        <v>158.11208209964849</v>
      </c>
      <c r="F1811" s="10">
        <v>111.12589473492706</v>
      </c>
      <c r="G1811" s="10">
        <v>123.63902671065644</v>
      </c>
      <c r="H1811" s="10">
        <v>223.4102266829953</v>
      </c>
      <c r="I1811" s="10">
        <f t="shared" si="45"/>
        <v>144.3155153937829</v>
      </c>
    </row>
    <row r="1812" spans="1:9" x14ac:dyDescent="0.25">
      <c r="A1812" s="20"/>
      <c r="B1812" s="5">
        <f>DATE(YEAR(siječanj!B1812),MONTH(siječanj!B1812)+3,DAY(siječanj!B1812))</f>
        <v>43574</v>
      </c>
      <c r="C1812" s="9">
        <v>18.84375</v>
      </c>
      <c r="D1812">
        <v>0.9127418567723975</v>
      </c>
      <c r="E1812" s="6">
        <v>156.87789296097037</v>
      </c>
      <c r="F1812" s="10">
        <v>93.854839450960199</v>
      </c>
      <c r="G1812" s="10">
        <v>106.21238697623686</v>
      </c>
      <c r="H1812" s="10">
        <v>223.9529685781792</v>
      </c>
      <c r="I1812" s="10">
        <f t="shared" si="45"/>
        <v>143.18901930773751</v>
      </c>
    </row>
    <row r="1813" spans="1:9" x14ac:dyDescent="0.25">
      <c r="A1813" s="20"/>
      <c r="B1813" s="5">
        <f>DATE(YEAR(siječanj!B1813),MONTH(siječanj!B1813)+3,DAY(siječanj!B1813))</f>
        <v>43574</v>
      </c>
      <c r="C1813" s="9">
        <v>18.8541666666667</v>
      </c>
      <c r="D1813">
        <v>0.9127418567723975</v>
      </c>
      <c r="E1813" s="6">
        <v>156.47779024226222</v>
      </c>
      <c r="F1813" s="10">
        <v>87.414508549624472</v>
      </c>
      <c r="G1813" s="10">
        <v>100.17129085711338</v>
      </c>
      <c r="H1813" s="10">
        <v>224.04889833796486</v>
      </c>
      <c r="I1813" s="10">
        <f t="shared" si="45"/>
        <v>142.82382880936416</v>
      </c>
    </row>
    <row r="1814" spans="1:9" x14ac:dyDescent="0.25">
      <c r="A1814" s="20"/>
      <c r="B1814" s="5">
        <f>DATE(YEAR(siječanj!B1814),MONTH(siječanj!B1814)+3,DAY(siječanj!B1814))</f>
        <v>43574</v>
      </c>
      <c r="C1814" s="9">
        <v>18.8645833333333</v>
      </c>
      <c r="D1814">
        <v>0.9127418567723975</v>
      </c>
      <c r="E1814" s="6">
        <v>155.66176401790287</v>
      </c>
      <c r="F1814" s="10">
        <v>84.182677803236643</v>
      </c>
      <c r="G1814" s="10">
        <v>96.117753433250741</v>
      </c>
      <c r="H1814" s="10">
        <v>225.00032618184312</v>
      </c>
      <c r="I1814" s="10">
        <f t="shared" si="45"/>
        <v>142.07900751816743</v>
      </c>
    </row>
    <row r="1815" spans="1:9" x14ac:dyDescent="0.25">
      <c r="A1815" s="20"/>
      <c r="B1815" s="5">
        <f>DATE(YEAR(siječanj!B1815),MONTH(siječanj!B1815)+3,DAY(siječanj!B1815))</f>
        <v>43574</v>
      </c>
      <c r="C1815" s="9">
        <v>18.875</v>
      </c>
      <c r="D1815">
        <v>0.9127418567723975</v>
      </c>
      <c r="E1815" s="6">
        <v>152.61071562727429</v>
      </c>
      <c r="F1815" s="10">
        <v>81.523443906834274</v>
      </c>
      <c r="G1815" s="10">
        <v>88.981413995426934</v>
      </c>
      <c r="H1815" s="10">
        <v>226.40513529468461</v>
      </c>
      <c r="I1815" s="10">
        <f t="shared" si="45"/>
        <v>139.29418794500268</v>
      </c>
    </row>
    <row r="1816" spans="1:9" x14ac:dyDescent="0.25">
      <c r="A1816" s="20"/>
      <c r="B1816" s="5">
        <f>DATE(YEAR(siječanj!B1816),MONTH(siječanj!B1816)+3,DAY(siječanj!B1816))</f>
        <v>43574</v>
      </c>
      <c r="C1816" s="9">
        <v>18.8854166666667</v>
      </c>
      <c r="D1816">
        <v>0.9127418567723975</v>
      </c>
      <c r="E1816" s="6">
        <v>157.81513313533529</v>
      </c>
      <c r="F1816" s="10">
        <v>77.382715447234105</v>
      </c>
      <c r="G1816" s="10">
        <v>73.607723792279742</v>
      </c>
      <c r="H1816" s="10">
        <v>232.45771845826087</v>
      </c>
      <c r="I1816" s="10">
        <f t="shared" si="45"/>
        <v>144.04447764472906</v>
      </c>
    </row>
    <row r="1817" spans="1:9" x14ac:dyDescent="0.25">
      <c r="A1817" s="20"/>
      <c r="B1817" s="5">
        <f>DATE(YEAR(siječanj!B1817),MONTH(siječanj!B1817)+3,DAY(siječanj!B1817))</f>
        <v>43574</v>
      </c>
      <c r="C1817" s="9">
        <v>18.8958333333333</v>
      </c>
      <c r="D1817">
        <v>0.9127418567723975</v>
      </c>
      <c r="E1817" s="6">
        <v>160.01435851287692</v>
      </c>
      <c r="F1817" s="10">
        <v>73.369331961967092</v>
      </c>
      <c r="G1817" s="10">
        <v>63.613177444428857</v>
      </c>
      <c r="H1817" s="10">
        <v>236.51624242878196</v>
      </c>
      <c r="I1817" s="10">
        <f t="shared" si="45"/>
        <v>146.05180269928738</v>
      </c>
    </row>
    <row r="1818" spans="1:9" x14ac:dyDescent="0.25">
      <c r="A1818" s="20"/>
      <c r="B1818" s="5">
        <f>DATE(YEAR(siječanj!B1818),MONTH(siječanj!B1818)+3,DAY(siječanj!B1818))</f>
        <v>43574</v>
      </c>
      <c r="C1818" s="9">
        <v>18.90625</v>
      </c>
      <c r="D1818">
        <v>0.9127418567723975</v>
      </c>
      <c r="E1818" s="6">
        <v>156.67357967736356</v>
      </c>
      <c r="F1818" s="10">
        <v>71.819085802112369</v>
      </c>
      <c r="G1818" s="10">
        <v>60.048624271048006</v>
      </c>
      <c r="H1818" s="10">
        <v>237.83849215968786</v>
      </c>
      <c r="I1818" s="10">
        <f t="shared" si="45"/>
        <v>143.00253402189497</v>
      </c>
    </row>
    <row r="1819" spans="1:9" x14ac:dyDescent="0.25">
      <c r="A1819" s="20"/>
      <c r="B1819" s="5">
        <f>DATE(YEAR(siječanj!B1819),MONTH(siječanj!B1819)+3,DAY(siječanj!B1819))</f>
        <v>43574</v>
      </c>
      <c r="C1819" s="9">
        <v>18.9166666666667</v>
      </c>
      <c r="D1819">
        <v>0.9127418567723975</v>
      </c>
      <c r="E1819" s="6">
        <v>151.66000822888776</v>
      </c>
      <c r="F1819" s="10">
        <v>71.242627945939844</v>
      </c>
      <c r="G1819" s="10">
        <v>57.425834004080116</v>
      </c>
      <c r="H1819" s="10">
        <v>236.172545480715</v>
      </c>
      <c r="I1819" s="10">
        <f t="shared" si="45"/>
        <v>138.42643750895209</v>
      </c>
    </row>
    <row r="1820" spans="1:9" x14ac:dyDescent="0.25">
      <c r="A1820" s="20"/>
      <c r="B1820" s="5">
        <f>DATE(YEAR(siječanj!B1820),MONTH(siječanj!B1820)+3,DAY(siječanj!B1820))</f>
        <v>43574</v>
      </c>
      <c r="C1820" s="9">
        <v>18.9270833333333</v>
      </c>
      <c r="D1820">
        <v>0.9127418567723975</v>
      </c>
      <c r="E1820" s="6">
        <v>144.48572307754904</v>
      </c>
      <c r="F1820" s="10">
        <v>70.065362208088814</v>
      </c>
      <c r="G1820" s="10">
        <v>55.021541690478415</v>
      </c>
      <c r="H1820" s="10">
        <v>237.54123336324383</v>
      </c>
      <c r="I1820" s="10">
        <f t="shared" si="45"/>
        <v>131.87816715890455</v>
      </c>
    </row>
    <row r="1821" spans="1:9" x14ac:dyDescent="0.25">
      <c r="A1821" s="20"/>
      <c r="B1821" s="5">
        <f>DATE(YEAR(siječanj!B1821),MONTH(siječanj!B1821)+3,DAY(siječanj!B1821))</f>
        <v>43574</v>
      </c>
      <c r="C1821" s="9">
        <v>18.9375</v>
      </c>
      <c r="D1821">
        <v>0.9127418567723975</v>
      </c>
      <c r="E1821" s="6">
        <v>134.47693816991386</v>
      </c>
      <c r="F1821" s="10">
        <v>66.904089142333092</v>
      </c>
      <c r="G1821" s="10">
        <v>53.139537154851467</v>
      </c>
      <c r="H1821" s="10">
        <v>236.87447330973038</v>
      </c>
      <c r="I1821" s="10">
        <f t="shared" si="45"/>
        <v>122.74273023827408</v>
      </c>
    </row>
    <row r="1822" spans="1:9" x14ac:dyDescent="0.25">
      <c r="A1822" s="20"/>
      <c r="B1822" s="5">
        <f>DATE(YEAR(siječanj!B1822),MONTH(siječanj!B1822)+3,DAY(siječanj!B1822))</f>
        <v>43574</v>
      </c>
      <c r="C1822" s="9">
        <v>18.9479166666667</v>
      </c>
      <c r="D1822">
        <v>0.9127418567723975</v>
      </c>
      <c r="E1822" s="6">
        <v>122.3178355376849</v>
      </c>
      <c r="F1822" s="10">
        <v>64.915261576974558</v>
      </c>
      <c r="G1822" s="10">
        <v>52.200772649672359</v>
      </c>
      <c r="H1822" s="10">
        <v>235.13983486386081</v>
      </c>
      <c r="I1822" s="10">
        <f t="shared" si="45"/>
        <v>111.64460832504726</v>
      </c>
    </row>
    <row r="1823" spans="1:9" x14ac:dyDescent="0.25">
      <c r="A1823" s="20"/>
      <c r="B1823" s="5">
        <f>DATE(YEAR(siječanj!B1823),MONTH(siječanj!B1823)+3,DAY(siječanj!B1823))</f>
        <v>43574</v>
      </c>
      <c r="C1823" s="9">
        <v>18.9583333333333</v>
      </c>
      <c r="D1823">
        <v>0.9127418567723975</v>
      </c>
      <c r="E1823" s="6">
        <v>110.82195522349934</v>
      </c>
      <c r="F1823" s="10">
        <v>62.821079113061188</v>
      </c>
      <c r="G1823" s="10">
        <v>51.226629418288233</v>
      </c>
      <c r="H1823" s="10">
        <v>234.98078899684307</v>
      </c>
      <c r="I1823" s="10">
        <f t="shared" si="45"/>
        <v>101.15183718184429</v>
      </c>
    </row>
    <row r="1824" spans="1:9" x14ac:dyDescent="0.25">
      <c r="A1824" s="20"/>
      <c r="B1824" s="5">
        <f>DATE(YEAR(siječanj!B1824),MONTH(siječanj!B1824)+3,DAY(siječanj!B1824))</f>
        <v>43574</v>
      </c>
      <c r="C1824" s="9">
        <v>18.96875</v>
      </c>
      <c r="D1824">
        <v>0.9127418567723975</v>
      </c>
      <c r="E1824" s="6">
        <v>100.73790593466228</v>
      </c>
      <c r="F1824" s="10">
        <v>61.017559777080699</v>
      </c>
      <c r="G1824" s="10">
        <v>50.849396826108425</v>
      </c>
      <c r="H1824" s="10">
        <v>234.91905054677201</v>
      </c>
      <c r="I1824" s="10">
        <f t="shared" si="45"/>
        <v>91.947703310166773</v>
      </c>
    </row>
    <row r="1825" spans="1:9" x14ac:dyDescent="0.25">
      <c r="A1825" s="20"/>
      <c r="B1825" s="5">
        <f>DATE(YEAR(siječanj!B1825),MONTH(siječanj!B1825)+3,DAY(siječanj!B1825))</f>
        <v>43574</v>
      </c>
      <c r="C1825" s="9">
        <v>18.9791666666667</v>
      </c>
      <c r="D1825">
        <v>0.9127418567723975</v>
      </c>
      <c r="E1825" s="6">
        <v>91.700940013862891</v>
      </c>
      <c r="F1825" s="10">
        <v>60.581145672347141</v>
      </c>
      <c r="G1825" s="10">
        <v>51.017050404067447</v>
      </c>
      <c r="H1825" s="10">
        <v>234.67886997740999</v>
      </c>
      <c r="I1825" s="10">
        <f t="shared" si="45"/>
        <v>83.699286256027463</v>
      </c>
    </row>
    <row r="1826" spans="1:9" ht="15.75" thickBot="1" x14ac:dyDescent="0.3">
      <c r="A1826" s="20"/>
      <c r="B1826" s="5">
        <f>DATE(YEAR(siječanj!B1826),MONTH(siječanj!B1826)+3,DAY(siječanj!B1826))</f>
        <v>43574</v>
      </c>
      <c r="C1826" s="9">
        <v>18.9895833333333</v>
      </c>
      <c r="D1826">
        <v>0.9127418567723975</v>
      </c>
      <c r="E1826" s="6">
        <v>83.86079309960175</v>
      </c>
      <c r="F1826" s="10">
        <v>58.663120612337366</v>
      </c>
      <c r="G1826" s="10">
        <v>49.898349713465365</v>
      </c>
      <c r="H1826" s="10">
        <v>235.68263378624744</v>
      </c>
      <c r="I1826" s="10">
        <f t="shared" si="45"/>
        <v>76.543256004136367</v>
      </c>
    </row>
    <row r="1827" spans="1:9" x14ac:dyDescent="0.25">
      <c r="A1827" s="13">
        <f t="shared" ref="A1827" si="46">A1731+1</f>
        <v>110</v>
      </c>
      <c r="B1827" s="5">
        <f>DATE(YEAR(siječanj!B1827),MONTH(siječanj!B1827)+3,DAY(siječanj!B1827))</f>
        <v>43575</v>
      </c>
      <c r="C1827" s="9">
        <v>19</v>
      </c>
      <c r="D1827">
        <v>0.91147486387019927</v>
      </c>
      <c r="E1827" s="6">
        <v>85.26079873689325</v>
      </c>
      <c r="F1827" s="10">
        <v>57.661622966955264</v>
      </c>
      <c r="G1827" s="10">
        <v>49.165579788368049</v>
      </c>
      <c r="H1827" s="10">
        <v>235.40750954828553</v>
      </c>
      <c r="I1827" s="10">
        <f t="shared" si="45"/>
        <v>77.713074922174229</v>
      </c>
    </row>
    <row r="1828" spans="1:9" x14ac:dyDescent="0.25">
      <c r="A1828" s="14"/>
      <c r="B1828" s="5">
        <f>DATE(YEAR(siječanj!B1828),MONTH(siječanj!B1828)+3,DAY(siječanj!B1828))</f>
        <v>43575</v>
      </c>
      <c r="C1828" s="9">
        <v>19.0104166666667</v>
      </c>
      <c r="D1828">
        <v>0.91147486387019927</v>
      </c>
      <c r="E1828" s="6">
        <v>79.846194460701554</v>
      </c>
      <c r="F1828" s="10">
        <v>56.41269583048723</v>
      </c>
      <c r="G1828" s="10">
        <v>49.635525997280709</v>
      </c>
      <c r="H1828" s="10">
        <v>236.35845316117906</v>
      </c>
      <c r="I1828" s="10">
        <f t="shared" si="45"/>
        <v>72.777799226621411</v>
      </c>
    </row>
    <row r="1829" spans="1:9" x14ac:dyDescent="0.25">
      <c r="A1829" s="14"/>
      <c r="B1829" s="5">
        <f>DATE(YEAR(siječanj!B1829),MONTH(siječanj!B1829)+3,DAY(siječanj!B1829))</f>
        <v>43575</v>
      </c>
      <c r="C1829" s="9">
        <v>19.0208333333333</v>
      </c>
      <c r="D1829">
        <v>0.91147486387019927</v>
      </c>
      <c r="E1829" s="6">
        <v>74.353745917170144</v>
      </c>
      <c r="F1829" s="10">
        <v>56.253515615950761</v>
      </c>
      <c r="G1829" s="10">
        <v>49.217652424521624</v>
      </c>
      <c r="H1829" s="10">
        <v>238.97016598332277</v>
      </c>
      <c r="I1829" s="10">
        <f t="shared" si="45"/>
        <v>67.771570438092041</v>
      </c>
    </row>
    <row r="1830" spans="1:9" x14ac:dyDescent="0.25">
      <c r="A1830" s="14"/>
      <c r="B1830" s="5">
        <f>DATE(YEAR(siječanj!B1830),MONTH(siječanj!B1830)+3,DAY(siječanj!B1830))</f>
        <v>43575</v>
      </c>
      <c r="C1830" s="9">
        <v>19.03125</v>
      </c>
      <c r="D1830">
        <v>0.91147486387019927</v>
      </c>
      <c r="E1830" s="6">
        <v>68.892978653352245</v>
      </c>
      <c r="F1830" s="10">
        <v>56.105529108540743</v>
      </c>
      <c r="G1830" s="10">
        <v>48.780030345644022</v>
      </c>
      <c r="H1830" s="10">
        <v>236.61042535530467</v>
      </c>
      <c r="I1830" s="10">
        <f t="shared" si="45"/>
        <v>62.794218339676782</v>
      </c>
    </row>
    <row r="1831" spans="1:9" x14ac:dyDescent="0.25">
      <c r="A1831" s="14"/>
      <c r="B1831" s="5">
        <f>DATE(YEAR(siječanj!B1831),MONTH(siječanj!B1831)+3,DAY(siječanj!B1831))</f>
        <v>43575</v>
      </c>
      <c r="C1831" s="9">
        <v>19.0416666666667</v>
      </c>
      <c r="D1831">
        <v>0.91147486387019927</v>
      </c>
      <c r="E1831" s="6">
        <v>65.934795244583526</v>
      </c>
      <c r="F1831" s="10">
        <v>54.709012803137256</v>
      </c>
      <c r="G1831" s="10">
        <v>46.924096246447924</v>
      </c>
      <c r="H1831" s="10">
        <v>235.66752057704338</v>
      </c>
      <c r="I1831" s="10">
        <f t="shared" si="45"/>
        <v>60.09790851986623</v>
      </c>
    </row>
    <row r="1832" spans="1:9" x14ac:dyDescent="0.25">
      <c r="A1832" s="14"/>
      <c r="B1832" s="5">
        <f>DATE(YEAR(siječanj!B1832),MONTH(siječanj!B1832)+3,DAY(siječanj!B1832))</f>
        <v>43575</v>
      </c>
      <c r="C1832" s="9">
        <v>19.0520833333333</v>
      </c>
      <c r="D1832">
        <v>0.91147486387019927</v>
      </c>
      <c r="E1832" s="6">
        <v>64.028749755685439</v>
      </c>
      <c r="F1832" s="10">
        <v>54.965035240425301</v>
      </c>
      <c r="G1832" s="10">
        <v>47.406505689404888</v>
      </c>
      <c r="H1832" s="10">
        <v>235.29516695935959</v>
      </c>
      <c r="I1832" s="10">
        <f t="shared" si="45"/>
        <v>58.360595967342441</v>
      </c>
    </row>
    <row r="1833" spans="1:9" x14ac:dyDescent="0.25">
      <c r="A1833" s="14"/>
      <c r="B1833" s="5">
        <f>DATE(YEAR(siječanj!B1833),MONTH(siječanj!B1833)+3,DAY(siječanj!B1833))</f>
        <v>43575</v>
      </c>
      <c r="C1833" s="9">
        <v>19.0625</v>
      </c>
      <c r="D1833">
        <v>0.91147486387019927</v>
      </c>
      <c r="E1833" s="6">
        <v>61.149381421737303</v>
      </c>
      <c r="F1833" s="10">
        <v>53.212086255751124</v>
      </c>
      <c r="G1833" s="10">
        <v>47.604865786023801</v>
      </c>
      <c r="H1833" s="10">
        <v>236.46097206407461</v>
      </c>
      <c r="I1833" s="10">
        <f t="shared" si="45"/>
        <v>55.736124107124901</v>
      </c>
    </row>
    <row r="1834" spans="1:9" x14ac:dyDescent="0.25">
      <c r="A1834" s="14"/>
      <c r="B1834" s="5">
        <f>DATE(YEAR(siječanj!B1834),MONTH(siječanj!B1834)+3,DAY(siječanj!B1834))</f>
        <v>43575</v>
      </c>
      <c r="C1834" s="9">
        <v>19.0729166666667</v>
      </c>
      <c r="D1834">
        <v>0.91147486387019927</v>
      </c>
      <c r="E1834" s="6">
        <v>60.094039241592363</v>
      </c>
      <c r="F1834" s="10">
        <v>53.882263816158058</v>
      </c>
      <c r="G1834" s="10">
        <v>46.575996714716936</v>
      </c>
      <c r="H1834" s="10">
        <v>236.62025904610744</v>
      </c>
      <c r="I1834" s="10">
        <f t="shared" si="45"/>
        <v>54.77420623714081</v>
      </c>
    </row>
    <row r="1835" spans="1:9" x14ac:dyDescent="0.25">
      <c r="A1835" s="14"/>
      <c r="B1835" s="5">
        <f>DATE(YEAR(siječanj!B1835),MONTH(siječanj!B1835)+3,DAY(siječanj!B1835))</f>
        <v>43575</v>
      </c>
      <c r="C1835" s="9">
        <v>19.0833333333333</v>
      </c>
      <c r="D1835">
        <v>0.91147486387019927</v>
      </c>
      <c r="E1835" s="6">
        <v>58.454964817291078</v>
      </c>
      <c r="F1835" s="10">
        <v>53.977231725095344</v>
      </c>
      <c r="G1835" s="10">
        <v>47.174914315925157</v>
      </c>
      <c r="H1835" s="10">
        <v>236.76879790113915</v>
      </c>
      <c r="I1835" s="10">
        <f t="shared" si="45"/>
        <v>53.280231099377673</v>
      </c>
    </row>
    <row r="1836" spans="1:9" x14ac:dyDescent="0.25">
      <c r="A1836" s="14"/>
      <c r="B1836" s="5">
        <f>DATE(YEAR(siječanj!B1836),MONTH(siječanj!B1836)+3,DAY(siječanj!B1836))</f>
        <v>43575</v>
      </c>
      <c r="C1836" s="9">
        <v>19.09375</v>
      </c>
      <c r="D1836">
        <v>0.91147486387019927</v>
      </c>
      <c r="E1836" s="6">
        <v>57.191120388744508</v>
      </c>
      <c r="F1836" s="10">
        <v>53.723537129375366</v>
      </c>
      <c r="G1836" s="10">
        <v>45.75495257283945</v>
      </c>
      <c r="H1836" s="10">
        <v>236.8178072792717</v>
      </c>
      <c r="I1836" s="10">
        <f t="shared" si="45"/>
        <v>52.128268670915077</v>
      </c>
    </row>
    <row r="1837" spans="1:9" x14ac:dyDescent="0.25">
      <c r="A1837" s="14"/>
      <c r="B1837" s="5">
        <f>DATE(YEAR(siječanj!B1837),MONTH(siječanj!B1837)+3,DAY(siječanj!B1837))</f>
        <v>43575</v>
      </c>
      <c r="C1837" s="9">
        <v>19.1041666666667</v>
      </c>
      <c r="D1837">
        <v>0.91147486387019927</v>
      </c>
      <c r="E1837" s="6">
        <v>55.425491580647133</v>
      </c>
      <c r="F1837" s="10">
        <v>54.338452533660359</v>
      </c>
      <c r="G1837" s="10">
        <v>46.517393424202631</v>
      </c>
      <c r="H1837" s="10">
        <v>236.1619344190959</v>
      </c>
      <c r="I1837" s="10">
        <f t="shared" si="45"/>
        <v>50.518942393409219</v>
      </c>
    </row>
    <row r="1838" spans="1:9" x14ac:dyDescent="0.25">
      <c r="A1838" s="14"/>
      <c r="B1838" s="5">
        <f>DATE(YEAR(siječanj!B1838),MONTH(siječanj!B1838)+3,DAY(siječanj!B1838))</f>
        <v>43575</v>
      </c>
      <c r="C1838" s="9">
        <v>19.1145833333333</v>
      </c>
      <c r="D1838">
        <v>0.91147486387019927</v>
      </c>
      <c r="E1838" s="6">
        <v>55.429644810197239</v>
      </c>
      <c r="F1838" s="10">
        <v>54.47552628034007</v>
      </c>
      <c r="G1838" s="10">
        <v>45.443540306540015</v>
      </c>
      <c r="H1838" s="10">
        <v>235.82225538762921</v>
      </c>
      <c r="I1838" s="10">
        <f t="shared" si="45"/>
        <v>50.522727957748025</v>
      </c>
    </row>
    <row r="1839" spans="1:9" x14ac:dyDescent="0.25">
      <c r="A1839" s="14"/>
      <c r="B1839" s="5">
        <f>DATE(YEAR(siječanj!B1839),MONTH(siječanj!B1839)+3,DAY(siječanj!B1839))</f>
        <v>43575</v>
      </c>
      <c r="C1839" s="9">
        <v>19.125</v>
      </c>
      <c r="D1839">
        <v>0.91147486387019927</v>
      </c>
      <c r="E1839" s="6">
        <v>54.180778412406326</v>
      </c>
      <c r="F1839" s="10">
        <v>53.806087207602999</v>
      </c>
      <c r="G1839" s="10">
        <v>45.59761076565654</v>
      </c>
      <c r="H1839" s="10">
        <v>235.40759158741929</v>
      </c>
      <c r="I1839" s="10">
        <f t="shared" si="45"/>
        <v>49.384417627829485</v>
      </c>
    </row>
    <row r="1840" spans="1:9" x14ac:dyDescent="0.25">
      <c r="A1840" s="14"/>
      <c r="B1840" s="5">
        <f>DATE(YEAR(siječanj!B1840),MONTH(siječanj!B1840)+3,DAY(siječanj!B1840))</f>
        <v>43575</v>
      </c>
      <c r="C1840" s="9">
        <v>19.1354166666667</v>
      </c>
      <c r="D1840">
        <v>0.91147486387019927</v>
      </c>
      <c r="E1840" s="6">
        <v>55.46510806997432</v>
      </c>
      <c r="F1840" s="10">
        <v>53.790045168383052</v>
      </c>
      <c r="G1840" s="10">
        <v>45.023318588236357</v>
      </c>
      <c r="H1840" s="10">
        <v>235.97462507001708</v>
      </c>
      <c r="I1840" s="10">
        <f t="shared" si="45"/>
        <v>50.555051827625732</v>
      </c>
    </row>
    <row r="1841" spans="1:9" x14ac:dyDescent="0.25">
      <c r="A1841" s="14"/>
      <c r="B1841" s="5">
        <f>DATE(YEAR(siječanj!B1841),MONTH(siječanj!B1841)+3,DAY(siječanj!B1841))</f>
        <v>43575</v>
      </c>
      <c r="C1841" s="9">
        <v>19.1458333333333</v>
      </c>
      <c r="D1841">
        <v>0.91147486387019927</v>
      </c>
      <c r="E1841" s="6">
        <v>55.922429863959032</v>
      </c>
      <c r="F1841" s="10">
        <v>54.114325539374782</v>
      </c>
      <c r="G1841" s="10">
        <v>46.069824841633626</v>
      </c>
      <c r="H1841" s="10">
        <v>236.29869465556814</v>
      </c>
      <c r="I1841" s="10">
        <f t="shared" si="45"/>
        <v>50.971889147542825</v>
      </c>
    </row>
    <row r="1842" spans="1:9" x14ac:dyDescent="0.25">
      <c r="A1842" s="14"/>
      <c r="B1842" s="5">
        <f>DATE(YEAR(siječanj!B1842),MONTH(siječanj!B1842)+3,DAY(siječanj!B1842))</f>
        <v>43575</v>
      </c>
      <c r="C1842" s="9">
        <v>19.15625</v>
      </c>
      <c r="D1842">
        <v>0.91147486387019927</v>
      </c>
      <c r="E1842" s="6">
        <v>56.563497322937181</v>
      </c>
      <c r="F1842" s="10">
        <v>53.641693430658044</v>
      </c>
      <c r="G1842" s="10">
        <v>46.428645564389527</v>
      </c>
      <c r="H1842" s="10">
        <v>235.98283898816652</v>
      </c>
      <c r="I1842" s="10">
        <f t="shared" si="45"/>
        <v>51.556206022446545</v>
      </c>
    </row>
    <row r="1843" spans="1:9" x14ac:dyDescent="0.25">
      <c r="A1843" s="14"/>
      <c r="B1843" s="5">
        <f>DATE(YEAR(siječanj!B1843),MONTH(siječanj!B1843)+3,DAY(siječanj!B1843))</f>
        <v>43575</v>
      </c>
      <c r="C1843" s="9">
        <v>19.1666666666667</v>
      </c>
      <c r="D1843">
        <v>0.91147486387019927</v>
      </c>
      <c r="E1843" s="6">
        <v>58.856049262582658</v>
      </c>
      <c r="F1843" s="10">
        <v>53.788419692805348</v>
      </c>
      <c r="G1843" s="10">
        <v>45.499606797081377</v>
      </c>
      <c r="H1843" s="10">
        <v>235.37488398545324</v>
      </c>
      <c r="I1843" s="10">
        <f t="shared" si="45"/>
        <v>53.645809489550274</v>
      </c>
    </row>
    <row r="1844" spans="1:9" x14ac:dyDescent="0.25">
      <c r="A1844" s="14"/>
      <c r="B1844" s="5">
        <f>DATE(YEAR(siječanj!B1844),MONTH(siječanj!B1844)+3,DAY(siječanj!B1844))</f>
        <v>43575</v>
      </c>
      <c r="C1844" s="9">
        <v>19.1770833333333</v>
      </c>
      <c r="D1844">
        <v>0.91147486387019927</v>
      </c>
      <c r="E1844" s="6">
        <v>60.30744317439131</v>
      </c>
      <c r="F1844" s="10">
        <v>53.906637922783709</v>
      </c>
      <c r="G1844" s="10">
        <v>45.998240520877992</v>
      </c>
      <c r="H1844" s="10">
        <v>235.06902608712193</v>
      </c>
      <c r="I1844" s="10">
        <f t="shared" si="45"/>
        <v>54.9687185577381</v>
      </c>
    </row>
    <row r="1845" spans="1:9" x14ac:dyDescent="0.25">
      <c r="A1845" s="14"/>
      <c r="B1845" s="5">
        <f>DATE(YEAR(siječanj!B1845),MONTH(siječanj!B1845)+3,DAY(siječanj!B1845))</f>
        <v>43575</v>
      </c>
      <c r="C1845" s="9">
        <v>19.1875</v>
      </c>
      <c r="D1845">
        <v>0.91147486387019927</v>
      </c>
      <c r="E1845" s="6">
        <v>62.128581721894001</v>
      </c>
      <c r="F1845" s="10">
        <v>52.69740851209113</v>
      </c>
      <c r="G1845" s="10">
        <v>44.951890810517028</v>
      </c>
      <c r="H1845" s="10">
        <v>230.44411094039182</v>
      </c>
      <c r="I1845" s="10">
        <f t="shared" si="45"/>
        <v>56.628640567411885</v>
      </c>
    </row>
    <row r="1846" spans="1:9" x14ac:dyDescent="0.25">
      <c r="A1846" s="14"/>
      <c r="B1846" s="5">
        <f>DATE(YEAR(siječanj!B1846),MONTH(siječanj!B1846)+3,DAY(siječanj!B1846))</f>
        <v>43575</v>
      </c>
      <c r="C1846" s="9">
        <v>19.1979166666667</v>
      </c>
      <c r="D1846">
        <v>0.91147486387019927</v>
      </c>
      <c r="E1846" s="6">
        <v>64.376267069179164</v>
      </c>
      <c r="F1846" s="10">
        <v>54.604589041209671</v>
      </c>
      <c r="G1846" s="10">
        <v>44.311352831271627</v>
      </c>
      <c r="H1846" s="10">
        <v>207.08316045280446</v>
      </c>
      <c r="I1846" s="10">
        <f t="shared" si="45"/>
        <v>58.677349263351672</v>
      </c>
    </row>
    <row r="1847" spans="1:9" x14ac:dyDescent="0.25">
      <c r="A1847" s="14"/>
      <c r="B1847" s="5">
        <f>DATE(YEAR(siječanj!B1847),MONTH(siječanj!B1847)+3,DAY(siječanj!B1847))</f>
        <v>43575</v>
      </c>
      <c r="C1847" s="9">
        <v>19.2083333333333</v>
      </c>
      <c r="D1847">
        <v>0.91147486387019927</v>
      </c>
      <c r="E1847" s="6">
        <v>66.612923130247495</v>
      </c>
      <c r="F1847" s="10">
        <v>55.305674718712631</v>
      </c>
      <c r="G1847" s="10">
        <v>47.495000672005503</v>
      </c>
      <c r="H1847" s="10">
        <v>191.12768347568525</v>
      </c>
      <c r="I1847" s="10">
        <f t="shared" si="45"/>
        <v>60.716005042138384</v>
      </c>
    </row>
    <row r="1848" spans="1:9" x14ac:dyDescent="0.25">
      <c r="A1848" s="14"/>
      <c r="B1848" s="5">
        <f>DATE(YEAR(siječanj!B1848),MONTH(siječanj!B1848)+3,DAY(siječanj!B1848))</f>
        <v>43575</v>
      </c>
      <c r="C1848" s="9">
        <v>19.21875</v>
      </c>
      <c r="D1848">
        <v>0.91147486387019927</v>
      </c>
      <c r="E1848" s="6">
        <v>69.762303995174264</v>
      </c>
      <c r="F1848" s="10">
        <v>58.534696001139011</v>
      </c>
      <c r="G1848" s="10">
        <v>48.439814160664412</v>
      </c>
      <c r="H1848" s="10">
        <v>164.4557556073546</v>
      </c>
      <c r="I1848" s="10">
        <f t="shared" si="45"/>
        <v>63.586586537272922</v>
      </c>
    </row>
    <row r="1849" spans="1:9" x14ac:dyDescent="0.25">
      <c r="A1849" s="14"/>
      <c r="B1849" s="5">
        <f>DATE(YEAR(siječanj!B1849),MONTH(siječanj!B1849)+3,DAY(siječanj!B1849))</f>
        <v>43575</v>
      </c>
      <c r="C1849" s="9">
        <v>19.2291666666667</v>
      </c>
      <c r="D1849">
        <v>0.91147486387019927</v>
      </c>
      <c r="E1849" s="6">
        <v>72.047964988467712</v>
      </c>
      <c r="F1849" s="10">
        <v>63.189295486890231</v>
      </c>
      <c r="G1849" s="10">
        <v>49.23983336858889</v>
      </c>
      <c r="H1849" s="10">
        <v>146.88962832837811</v>
      </c>
      <c r="I1849" s="10">
        <f t="shared" si="45"/>
        <v>65.669909079988486</v>
      </c>
    </row>
    <row r="1850" spans="1:9" x14ac:dyDescent="0.25">
      <c r="A1850" s="14"/>
      <c r="B1850" s="5">
        <f>DATE(YEAR(siječanj!B1850),MONTH(siječanj!B1850)+3,DAY(siječanj!B1850))</f>
        <v>43575</v>
      </c>
      <c r="C1850" s="9">
        <v>19.2395833333333</v>
      </c>
      <c r="D1850">
        <v>0.91147486387019927</v>
      </c>
      <c r="E1850" s="6">
        <v>75.071131947068665</v>
      </c>
      <c r="F1850" s="10">
        <v>62.15906505222226</v>
      </c>
      <c r="G1850" s="10">
        <v>50.767994447229647</v>
      </c>
      <c r="H1850" s="10">
        <v>116.54169395550255</v>
      </c>
      <c r="I1850" s="10">
        <f t="shared" si="45"/>
        <v>68.425449772036174</v>
      </c>
    </row>
    <row r="1851" spans="1:9" x14ac:dyDescent="0.25">
      <c r="A1851" s="14"/>
      <c r="B1851" s="5">
        <f>DATE(YEAR(siječanj!B1851),MONTH(siječanj!B1851)+3,DAY(siječanj!B1851))</f>
        <v>43575</v>
      </c>
      <c r="C1851" s="9">
        <v>19.25</v>
      </c>
      <c r="D1851">
        <v>0.91147486387019927</v>
      </c>
      <c r="E1851" s="6">
        <v>78.944194200834374</v>
      </c>
      <c r="F1851" s="10">
        <v>62.785154096033985</v>
      </c>
      <c r="G1851" s="10">
        <v>54.692187183864</v>
      </c>
      <c r="H1851" s="10">
        <v>85.294903816336841</v>
      </c>
      <c r="I1851" s="10">
        <f t="shared" si="45"/>
        <v>71.955648662548086</v>
      </c>
    </row>
    <row r="1852" spans="1:9" x14ac:dyDescent="0.25">
      <c r="A1852" s="14"/>
      <c r="B1852" s="5">
        <f>DATE(YEAR(siječanj!B1852),MONTH(siječanj!B1852)+3,DAY(siječanj!B1852))</f>
        <v>43575</v>
      </c>
      <c r="C1852" s="9">
        <v>19.2604166666667</v>
      </c>
      <c r="D1852">
        <v>0.91147486387019927</v>
      </c>
      <c r="E1852" s="6">
        <v>83.17114059752366</v>
      </c>
      <c r="F1852" s="10">
        <v>68.253314142225321</v>
      </c>
      <c r="G1852" s="10">
        <v>60.363243662629692</v>
      </c>
      <c r="H1852" s="10">
        <v>27.03975032458947</v>
      </c>
      <c r="I1852" s="10">
        <f t="shared" si="45"/>
        <v>75.808404054057078</v>
      </c>
    </row>
    <row r="1853" spans="1:9" x14ac:dyDescent="0.25">
      <c r="A1853" s="14"/>
      <c r="B1853" s="5">
        <f>DATE(YEAR(siječanj!B1853),MONTH(siječanj!B1853)+3,DAY(siječanj!B1853))</f>
        <v>43575</v>
      </c>
      <c r="C1853" s="9">
        <v>19.2708333333333</v>
      </c>
      <c r="D1853">
        <v>0.91147486387019927</v>
      </c>
      <c r="E1853" s="6">
        <v>86.416331624060547</v>
      </c>
      <c r="F1853" s="10">
        <v>72.095914326795025</v>
      </c>
      <c r="G1853" s="10">
        <v>68.795895914478024</v>
      </c>
      <c r="H1853" s="10">
        <v>3.170209232443189</v>
      </c>
      <c r="I1853" s="10">
        <f t="shared" si="45"/>
        <v>78.766314103202589</v>
      </c>
    </row>
    <row r="1854" spans="1:9" x14ac:dyDescent="0.25">
      <c r="A1854" s="14"/>
      <c r="B1854" s="5">
        <f>DATE(YEAR(siječanj!B1854),MONTH(siječanj!B1854)+3,DAY(siječanj!B1854))</f>
        <v>43575</v>
      </c>
      <c r="C1854" s="9">
        <v>19.28125</v>
      </c>
      <c r="D1854">
        <v>0.91147486387019927</v>
      </c>
      <c r="E1854" s="6">
        <v>91.682731914045078</v>
      </c>
      <c r="F1854" s="10">
        <v>75.300894624751166</v>
      </c>
      <c r="G1854" s="10">
        <v>75.640342798452465</v>
      </c>
      <c r="H1854" s="10">
        <v>3.3247399456718374</v>
      </c>
      <c r="I1854" s="10">
        <f t="shared" si="45"/>
        <v>83.566505590602219</v>
      </c>
    </row>
    <row r="1855" spans="1:9" x14ac:dyDescent="0.25">
      <c r="A1855" s="14"/>
      <c r="B1855" s="5">
        <f>DATE(YEAR(siječanj!B1855),MONTH(siječanj!B1855)+3,DAY(siječanj!B1855))</f>
        <v>43575</v>
      </c>
      <c r="C1855" s="9">
        <v>19.2916666666667</v>
      </c>
      <c r="D1855">
        <v>0.91147486387019927</v>
      </c>
      <c r="E1855" s="6">
        <v>95.753486504692162</v>
      </c>
      <c r="F1855" s="10">
        <v>79.222115651522401</v>
      </c>
      <c r="G1855" s="10">
        <v>79.862159972419349</v>
      </c>
      <c r="H1855" s="10">
        <v>3.6691812488061681</v>
      </c>
      <c r="I1855" s="10">
        <f t="shared" si="45"/>
        <v>87.276896076961251</v>
      </c>
    </row>
    <row r="1856" spans="1:9" x14ac:dyDescent="0.25">
      <c r="A1856" s="14"/>
      <c r="B1856" s="5">
        <f>DATE(YEAR(siječanj!B1856),MONTH(siječanj!B1856)+3,DAY(siječanj!B1856))</f>
        <v>43575</v>
      </c>
      <c r="C1856" s="9">
        <v>19.3020833333333</v>
      </c>
      <c r="D1856">
        <v>0.91147486387019927</v>
      </c>
      <c r="E1856" s="6">
        <v>99.830014322648864</v>
      </c>
      <c r="F1856" s="10">
        <v>89.354768510129247</v>
      </c>
      <c r="G1856" s="10">
        <v>100.35487168553547</v>
      </c>
      <c r="H1856" s="10">
        <v>1.9271712866241735</v>
      </c>
      <c r="I1856" s="10">
        <f t="shared" si="45"/>
        <v>90.992548714896415</v>
      </c>
    </row>
    <row r="1857" spans="1:9" x14ac:dyDescent="0.25">
      <c r="A1857" s="14"/>
      <c r="B1857" s="5">
        <f>DATE(YEAR(siječanj!B1857),MONTH(siječanj!B1857)+3,DAY(siječanj!B1857))</f>
        <v>43575</v>
      </c>
      <c r="C1857" s="9">
        <v>19.3125</v>
      </c>
      <c r="D1857">
        <v>0.91147486387019927</v>
      </c>
      <c r="E1857" s="6">
        <v>102.59894387551266</v>
      </c>
      <c r="F1857" s="10">
        <v>95.381911546652816</v>
      </c>
      <c r="G1857" s="10">
        <v>105.09711417673746</v>
      </c>
      <c r="H1857" s="10">
        <v>0.97186659343667492</v>
      </c>
      <c r="I1857" s="10">
        <f t="shared" si="45"/>
        <v>93.516358402159113</v>
      </c>
    </row>
    <row r="1858" spans="1:9" x14ac:dyDescent="0.25">
      <c r="A1858" s="14"/>
      <c r="B1858" s="5">
        <f>DATE(YEAR(siječanj!B1858),MONTH(siječanj!B1858)+3,DAY(siječanj!B1858))</f>
        <v>43575</v>
      </c>
      <c r="C1858" s="9">
        <v>19.3229166666667</v>
      </c>
      <c r="D1858">
        <v>0.91147486387019927</v>
      </c>
      <c r="E1858" s="6">
        <v>107.16205767492227</v>
      </c>
      <c r="F1858" s="10">
        <v>99.528210771936557</v>
      </c>
      <c r="G1858" s="10">
        <v>108.5670752169498</v>
      </c>
      <c r="H1858" s="10">
        <v>1.4831004588665804</v>
      </c>
      <c r="I1858" s="10">
        <f t="shared" si="45"/>
        <v>97.67552193130021</v>
      </c>
    </row>
    <row r="1859" spans="1:9" x14ac:dyDescent="0.25">
      <c r="A1859" s="14"/>
      <c r="B1859" s="5">
        <f>DATE(YEAR(siječanj!B1859),MONTH(siječanj!B1859)+3,DAY(siječanj!B1859))</f>
        <v>43575</v>
      </c>
      <c r="C1859" s="9">
        <v>19.3333333333333</v>
      </c>
      <c r="D1859">
        <v>0.91147486387019927</v>
      </c>
      <c r="E1859" s="6">
        <v>111.33273198031939</v>
      </c>
      <c r="F1859" s="10">
        <v>104.12552528751358</v>
      </c>
      <c r="G1859" s="10">
        <v>124.56173953372824</v>
      </c>
      <c r="H1859" s="10">
        <v>1.6400623317911025</v>
      </c>
      <c r="I1859" s="10">
        <f t="shared" si="45"/>
        <v>101.476986726059</v>
      </c>
    </row>
    <row r="1860" spans="1:9" x14ac:dyDescent="0.25">
      <c r="A1860" s="14"/>
      <c r="B1860" s="5">
        <f>DATE(YEAR(siječanj!B1860),MONTH(siječanj!B1860)+3,DAY(siječanj!B1860))</f>
        <v>43575</v>
      </c>
      <c r="C1860" s="9">
        <v>19.34375</v>
      </c>
      <c r="D1860">
        <v>0.91147486387019927</v>
      </c>
      <c r="E1860" s="6">
        <v>112.09670287226064</v>
      </c>
      <c r="F1860" s="10">
        <v>119.93462382337464</v>
      </c>
      <c r="G1860" s="10">
        <v>140.36163621587477</v>
      </c>
      <c r="H1860" s="10">
        <v>0.8855854361641744</v>
      </c>
      <c r="I1860" s="10">
        <f t="shared" ref="I1860:I1923" si="47">D1860*E1860</f>
        <v>102.17332699079194</v>
      </c>
    </row>
    <row r="1861" spans="1:9" x14ac:dyDescent="0.25">
      <c r="A1861" s="14"/>
      <c r="B1861" s="5">
        <f>DATE(YEAR(siječanj!B1861),MONTH(siječanj!B1861)+3,DAY(siječanj!B1861))</f>
        <v>43575</v>
      </c>
      <c r="C1861" s="9">
        <v>19.3541666666667</v>
      </c>
      <c r="D1861">
        <v>0.91147486387019927</v>
      </c>
      <c r="E1861" s="6">
        <v>112.65232239794453</v>
      </c>
      <c r="F1861" s="10">
        <v>125.28703796787369</v>
      </c>
      <c r="G1861" s="10">
        <v>151.79604935596618</v>
      </c>
      <c r="H1861" s="10">
        <v>0.80445973811506433</v>
      </c>
      <c r="I1861" s="10">
        <f t="shared" si="47"/>
        <v>102.6797602223283</v>
      </c>
    </row>
    <row r="1862" spans="1:9" x14ac:dyDescent="0.25">
      <c r="A1862" s="14"/>
      <c r="B1862" s="5">
        <f>DATE(YEAR(siječanj!B1862),MONTH(siječanj!B1862)+3,DAY(siječanj!B1862))</f>
        <v>43575</v>
      </c>
      <c r="C1862" s="9">
        <v>19.3645833333333</v>
      </c>
      <c r="D1862">
        <v>0.91147486387019927</v>
      </c>
      <c r="E1862" s="6">
        <v>115.19703612119777</v>
      </c>
      <c r="F1862" s="10">
        <v>124.24969156234333</v>
      </c>
      <c r="G1862" s="10">
        <v>154.40949119391985</v>
      </c>
      <c r="H1862" s="10">
        <v>0.78417406157451208</v>
      </c>
      <c r="I1862" s="10">
        <f t="shared" si="47"/>
        <v>104.99920281681916</v>
      </c>
    </row>
    <row r="1863" spans="1:9" x14ac:dyDescent="0.25">
      <c r="A1863" s="14"/>
      <c r="B1863" s="5">
        <f>DATE(YEAR(siječanj!B1863),MONTH(siječanj!B1863)+3,DAY(siječanj!B1863))</f>
        <v>43575</v>
      </c>
      <c r="C1863" s="9">
        <v>19.375</v>
      </c>
      <c r="D1863">
        <v>0.91147486387019927</v>
      </c>
      <c r="E1863" s="6">
        <v>118.16899546679643</v>
      </c>
      <c r="F1863" s="10">
        <v>127.44805356591027</v>
      </c>
      <c r="G1863" s="10">
        <v>151.85281828320893</v>
      </c>
      <c r="H1863" s="10">
        <v>0.9337924315493572</v>
      </c>
      <c r="I1863" s="10">
        <f t="shared" si="47"/>
        <v>107.70806905677647</v>
      </c>
    </row>
    <row r="1864" spans="1:9" x14ac:dyDescent="0.25">
      <c r="A1864" s="14"/>
      <c r="B1864" s="5">
        <f>DATE(YEAR(siječanj!B1864),MONTH(siječanj!B1864)+3,DAY(siječanj!B1864))</f>
        <v>43575</v>
      </c>
      <c r="C1864" s="9">
        <v>19.3854166666667</v>
      </c>
      <c r="D1864">
        <v>0.91147486387019927</v>
      </c>
      <c r="E1864" s="6">
        <v>119.40696460024672</v>
      </c>
      <c r="F1864" s="10">
        <v>134.53233768833266</v>
      </c>
      <c r="G1864" s="10">
        <v>156.46937277195374</v>
      </c>
      <c r="H1864" s="10">
        <v>1.0573713803700815</v>
      </c>
      <c r="I1864" s="10">
        <f t="shared" si="47"/>
        <v>108.83644680416359</v>
      </c>
    </row>
    <row r="1865" spans="1:9" x14ac:dyDescent="0.25">
      <c r="A1865" s="14"/>
      <c r="B1865" s="5">
        <f>DATE(YEAR(siječanj!B1865),MONTH(siječanj!B1865)+3,DAY(siječanj!B1865))</f>
        <v>43575</v>
      </c>
      <c r="C1865" s="9">
        <v>19.3958333333333</v>
      </c>
      <c r="D1865">
        <v>0.91147486387019927</v>
      </c>
      <c r="E1865" s="6">
        <v>121.50197607780078</v>
      </c>
      <c r="F1865" s="10">
        <v>134.76570781905144</v>
      </c>
      <c r="G1865" s="10">
        <v>156.27467337402996</v>
      </c>
      <c r="H1865" s="10">
        <v>1.2465856381159581</v>
      </c>
      <c r="I1865" s="10">
        <f t="shared" si="47"/>
        <v>110.74599710547368</v>
      </c>
    </row>
    <row r="1866" spans="1:9" x14ac:dyDescent="0.25">
      <c r="A1866" s="14"/>
      <c r="B1866" s="5">
        <f>DATE(YEAR(siječanj!B1866),MONTH(siječanj!B1866)+3,DAY(siječanj!B1866))</f>
        <v>43575</v>
      </c>
      <c r="C1866" s="9">
        <v>19.40625</v>
      </c>
      <c r="D1866">
        <v>0.91147486387019927</v>
      </c>
      <c r="E1866" s="6">
        <v>125.54441048702705</v>
      </c>
      <c r="F1866" s="10">
        <v>133.75513961859377</v>
      </c>
      <c r="G1866" s="10">
        <v>153.63805915277914</v>
      </c>
      <c r="H1866" s="10">
        <v>1.4683034004707052</v>
      </c>
      <c r="I1866" s="10">
        <f t="shared" si="47"/>
        <v>114.4305744583274</v>
      </c>
    </row>
    <row r="1867" spans="1:9" x14ac:dyDescent="0.25">
      <c r="A1867" s="14"/>
      <c r="B1867" s="5">
        <f>DATE(YEAR(siječanj!B1867),MONTH(siječanj!B1867)+3,DAY(siječanj!B1867))</f>
        <v>43575</v>
      </c>
      <c r="C1867" s="9">
        <v>19.4166666666667</v>
      </c>
      <c r="D1867">
        <v>0.91147486387019927</v>
      </c>
      <c r="E1867" s="6">
        <v>127.66892736495099</v>
      </c>
      <c r="F1867" s="10">
        <v>136.91942683782813</v>
      </c>
      <c r="G1867" s="10">
        <v>151.01521670479914</v>
      </c>
      <c r="H1867" s="10">
        <v>1.5917082662514779</v>
      </c>
      <c r="I1867" s="10">
        <f t="shared" si="47"/>
        <v>116.36701819042307</v>
      </c>
    </row>
    <row r="1868" spans="1:9" x14ac:dyDescent="0.25">
      <c r="A1868" s="14"/>
      <c r="B1868" s="5">
        <f>DATE(YEAR(siječanj!B1868),MONTH(siječanj!B1868)+3,DAY(siječanj!B1868))</f>
        <v>43575</v>
      </c>
      <c r="C1868" s="9">
        <v>19.4270833333333</v>
      </c>
      <c r="D1868">
        <v>0.91147486387019927</v>
      </c>
      <c r="E1868" s="6">
        <v>129.67793204968959</v>
      </c>
      <c r="F1868" s="10">
        <v>136.93308083268084</v>
      </c>
      <c r="G1868" s="10">
        <v>148.88922579835628</v>
      </c>
      <c r="H1868" s="10">
        <v>2.0324014828431158</v>
      </c>
      <c r="I1868" s="10">
        <f t="shared" si="47"/>
        <v>118.19817546195976</v>
      </c>
    </row>
    <row r="1869" spans="1:9" x14ac:dyDescent="0.25">
      <c r="A1869" s="14"/>
      <c r="B1869" s="5">
        <f>DATE(YEAR(siječanj!B1869),MONTH(siječanj!B1869)+3,DAY(siječanj!B1869))</f>
        <v>43575</v>
      </c>
      <c r="C1869" s="9">
        <v>19.4375</v>
      </c>
      <c r="D1869">
        <v>0.91147486387019927</v>
      </c>
      <c r="E1869" s="6">
        <v>129.93552062726258</v>
      </c>
      <c r="F1869" s="10">
        <v>131.04082417446699</v>
      </c>
      <c r="G1869" s="10">
        <v>151.83886186943369</v>
      </c>
      <c r="H1869" s="10">
        <v>1.9701477869928832</v>
      </c>
      <c r="I1869" s="10">
        <f t="shared" si="47"/>
        <v>118.43296097563763</v>
      </c>
    </row>
    <row r="1870" spans="1:9" x14ac:dyDescent="0.25">
      <c r="A1870" s="14"/>
      <c r="B1870" s="5">
        <f>DATE(YEAR(siječanj!B1870),MONTH(siječanj!B1870)+3,DAY(siječanj!B1870))</f>
        <v>43575</v>
      </c>
      <c r="C1870" s="9">
        <v>19.4479166666667</v>
      </c>
      <c r="D1870">
        <v>0.91147486387019927</v>
      </c>
      <c r="E1870" s="6">
        <v>130.14617294621999</v>
      </c>
      <c r="F1870" s="10">
        <v>135.00298310467664</v>
      </c>
      <c r="G1870" s="10">
        <v>151.00919581878739</v>
      </c>
      <c r="H1870" s="10">
        <v>2.1662773434292459</v>
      </c>
      <c r="I1870" s="10">
        <f t="shared" si="47"/>
        <v>118.62496526938328</v>
      </c>
    </row>
    <row r="1871" spans="1:9" x14ac:dyDescent="0.25">
      <c r="A1871" s="14"/>
      <c r="B1871" s="5">
        <f>DATE(YEAR(siječanj!B1871),MONTH(siječanj!B1871)+3,DAY(siječanj!B1871))</f>
        <v>43575</v>
      </c>
      <c r="C1871" s="9">
        <v>19.4583333333333</v>
      </c>
      <c r="D1871">
        <v>0.91147486387019927</v>
      </c>
      <c r="E1871" s="6">
        <v>130.85408119510888</v>
      </c>
      <c r="F1871" s="10">
        <v>132.82409931584516</v>
      </c>
      <c r="G1871" s="10">
        <v>142.55250417605617</v>
      </c>
      <c r="H1871" s="10">
        <v>1.8784830616860211</v>
      </c>
      <c r="I1871" s="10">
        <f t="shared" si="47"/>
        <v>119.27020584417187</v>
      </c>
    </row>
    <row r="1872" spans="1:9" x14ac:dyDescent="0.25">
      <c r="A1872" s="14"/>
      <c r="B1872" s="5">
        <f>DATE(YEAR(siječanj!B1872),MONTH(siječanj!B1872)+3,DAY(siječanj!B1872))</f>
        <v>43575</v>
      </c>
      <c r="C1872" s="9">
        <v>19.46875</v>
      </c>
      <c r="D1872">
        <v>0.91147486387019927</v>
      </c>
      <c r="E1872" s="6">
        <v>130.94736805138521</v>
      </c>
      <c r="F1872" s="10">
        <v>128.85989750398349</v>
      </c>
      <c r="G1872" s="10">
        <v>144.48893350730526</v>
      </c>
      <c r="H1872" s="10">
        <v>2.4595772514302459</v>
      </c>
      <c r="I1872" s="10">
        <f t="shared" si="47"/>
        <v>119.35523446879722</v>
      </c>
    </row>
    <row r="1873" spans="1:9" x14ac:dyDescent="0.25">
      <c r="A1873" s="14"/>
      <c r="B1873" s="5">
        <f>DATE(YEAR(siječanj!B1873),MONTH(siječanj!B1873)+3,DAY(siječanj!B1873))</f>
        <v>43575</v>
      </c>
      <c r="C1873" s="9">
        <v>19.4791666666667</v>
      </c>
      <c r="D1873">
        <v>0.91147486387019927</v>
      </c>
      <c r="E1873" s="6">
        <v>134.00736812080993</v>
      </c>
      <c r="F1873" s="10">
        <v>127.09911011485686</v>
      </c>
      <c r="G1873" s="10">
        <v>138.70388961456524</v>
      </c>
      <c r="H1873" s="10">
        <v>2.2577159608796187</v>
      </c>
      <c r="I1873" s="10">
        <f t="shared" si="47"/>
        <v>122.14434761551891</v>
      </c>
    </row>
    <row r="1874" spans="1:9" x14ac:dyDescent="0.25">
      <c r="A1874" s="14"/>
      <c r="B1874" s="5">
        <f>DATE(YEAR(siječanj!B1874),MONTH(siječanj!B1874)+3,DAY(siječanj!B1874))</f>
        <v>43575</v>
      </c>
      <c r="C1874" s="9">
        <v>19.4895833333333</v>
      </c>
      <c r="D1874">
        <v>0.91147486387019927</v>
      </c>
      <c r="E1874" s="6">
        <v>132.17848693695663</v>
      </c>
      <c r="F1874" s="10">
        <v>123.5317410740317</v>
      </c>
      <c r="G1874" s="10">
        <v>144.39706281461409</v>
      </c>
      <c r="H1874" s="10">
        <v>2.7318051077791892</v>
      </c>
      <c r="I1874" s="10">
        <f t="shared" si="47"/>
        <v>120.47736838743145</v>
      </c>
    </row>
    <row r="1875" spans="1:9" x14ac:dyDescent="0.25">
      <c r="A1875" s="14"/>
      <c r="B1875" s="5">
        <f>DATE(YEAR(siječanj!B1875),MONTH(siječanj!B1875)+3,DAY(siječanj!B1875))</f>
        <v>43575</v>
      </c>
      <c r="C1875" s="9">
        <v>19.5</v>
      </c>
      <c r="D1875">
        <v>0.91147486387019927</v>
      </c>
      <c r="E1875" s="6">
        <v>129.88627249684438</v>
      </c>
      <c r="F1875" s="10">
        <v>120.95475624186112</v>
      </c>
      <c r="G1875" s="10">
        <v>128.25487876269989</v>
      </c>
      <c r="H1875" s="10">
        <v>2.4248336782785516</v>
      </c>
      <c r="I1875" s="10">
        <f t="shared" si="47"/>
        <v>118.38807254266884</v>
      </c>
    </row>
    <row r="1876" spans="1:9" x14ac:dyDescent="0.25">
      <c r="A1876" s="14"/>
      <c r="B1876" s="5">
        <f>DATE(YEAR(siječanj!B1876),MONTH(siječanj!B1876)+3,DAY(siječanj!B1876))</f>
        <v>43575</v>
      </c>
      <c r="C1876" s="9">
        <v>19.5104166666667</v>
      </c>
      <c r="D1876">
        <v>0.91147486387019927</v>
      </c>
      <c r="E1876" s="6">
        <v>127.80901448738393</v>
      </c>
      <c r="F1876" s="10">
        <v>117.34335888723992</v>
      </c>
      <c r="G1876" s="10">
        <v>127.17571120965093</v>
      </c>
      <c r="H1876" s="10">
        <v>2.9405146650451486</v>
      </c>
      <c r="I1876" s="10">
        <f t="shared" si="47"/>
        <v>116.4947040812726</v>
      </c>
    </row>
    <row r="1877" spans="1:9" x14ac:dyDescent="0.25">
      <c r="A1877" s="14"/>
      <c r="B1877" s="5">
        <f>DATE(YEAR(siječanj!B1877),MONTH(siječanj!B1877)+3,DAY(siječanj!B1877))</f>
        <v>43575</v>
      </c>
      <c r="C1877" s="9">
        <v>19.5208333333333</v>
      </c>
      <c r="D1877">
        <v>0.91147486387019927</v>
      </c>
      <c r="E1877" s="6">
        <v>128.82415848782972</v>
      </c>
      <c r="F1877" s="10">
        <v>117.03338671485193</v>
      </c>
      <c r="G1877" s="10">
        <v>135.34580867822314</v>
      </c>
      <c r="H1877" s="10">
        <v>3.296331394410791</v>
      </c>
      <c r="I1877" s="10">
        <f t="shared" si="47"/>
        <v>117.41998232088757</v>
      </c>
    </row>
    <row r="1878" spans="1:9" x14ac:dyDescent="0.25">
      <c r="A1878" s="14"/>
      <c r="B1878" s="5">
        <f>DATE(YEAR(siječanj!B1878),MONTH(siječanj!B1878)+3,DAY(siječanj!B1878))</f>
        <v>43575</v>
      </c>
      <c r="C1878" s="9">
        <v>19.53125</v>
      </c>
      <c r="D1878">
        <v>0.91147486387019927</v>
      </c>
      <c r="E1878" s="6">
        <v>129.76473295905382</v>
      </c>
      <c r="F1878" s="10">
        <v>113.72053504133547</v>
      </c>
      <c r="G1878" s="10">
        <v>131.44636178309707</v>
      </c>
      <c r="H1878" s="10">
        <v>3.3742655700607909</v>
      </c>
      <c r="I1878" s="10">
        <f t="shared" si="47"/>
        <v>118.27729230900634</v>
      </c>
    </row>
    <row r="1879" spans="1:9" x14ac:dyDescent="0.25">
      <c r="A1879" s="14"/>
      <c r="B1879" s="5">
        <f>DATE(YEAR(siječanj!B1879),MONTH(siječanj!B1879)+3,DAY(siječanj!B1879))</f>
        <v>43575</v>
      </c>
      <c r="C1879" s="9">
        <v>19.5416666666667</v>
      </c>
      <c r="D1879">
        <v>0.91147486387019927</v>
      </c>
      <c r="E1879" s="6">
        <v>128.19850681635475</v>
      </c>
      <c r="F1879" s="10">
        <v>109.45565636927832</v>
      </c>
      <c r="G1879" s="10">
        <v>133.27612108383809</v>
      </c>
      <c r="H1879" s="10">
        <v>3.7095615107342219</v>
      </c>
      <c r="I1879" s="10">
        <f t="shared" si="47"/>
        <v>116.84971654879976</v>
      </c>
    </row>
    <row r="1880" spans="1:9" x14ac:dyDescent="0.25">
      <c r="A1880" s="14"/>
      <c r="B1880" s="5">
        <f>DATE(YEAR(siječanj!B1880),MONTH(siječanj!B1880)+3,DAY(siječanj!B1880))</f>
        <v>43575</v>
      </c>
      <c r="C1880" s="9">
        <v>19.5520833333333</v>
      </c>
      <c r="D1880">
        <v>0.91147486387019927</v>
      </c>
      <c r="E1880" s="6">
        <v>127.79812714950019</v>
      </c>
      <c r="F1880" s="10">
        <v>107.49988415418632</v>
      </c>
      <c r="G1880" s="10">
        <v>128.34147515924482</v>
      </c>
      <c r="H1880" s="10">
        <v>6.0097537333620004</v>
      </c>
      <c r="I1880" s="10">
        <f t="shared" si="47"/>
        <v>116.4847805464571</v>
      </c>
    </row>
    <row r="1881" spans="1:9" x14ac:dyDescent="0.25">
      <c r="A1881" s="14"/>
      <c r="B1881" s="5">
        <f>DATE(YEAR(siječanj!B1881),MONTH(siječanj!B1881)+3,DAY(siječanj!B1881))</f>
        <v>43575</v>
      </c>
      <c r="C1881" s="9">
        <v>19.5625</v>
      </c>
      <c r="D1881">
        <v>0.91147486387019927</v>
      </c>
      <c r="E1881" s="6">
        <v>129.4737795746839</v>
      </c>
      <c r="F1881" s="10">
        <v>106.65860622500644</v>
      </c>
      <c r="G1881" s="10">
        <v>127.13285855694335</v>
      </c>
      <c r="H1881" s="10">
        <v>5.0265337241933183</v>
      </c>
      <c r="I1881" s="10">
        <f t="shared" si="47"/>
        <v>118.0120956125952</v>
      </c>
    </row>
    <row r="1882" spans="1:9" x14ac:dyDescent="0.25">
      <c r="A1882" s="14"/>
      <c r="B1882" s="5">
        <f>DATE(YEAR(siječanj!B1882),MONTH(siječanj!B1882)+3,DAY(siječanj!B1882))</f>
        <v>43575</v>
      </c>
      <c r="C1882" s="9">
        <v>19.5729166666667</v>
      </c>
      <c r="D1882">
        <v>0.91147486387019927</v>
      </c>
      <c r="E1882" s="6">
        <v>127.95815255318163</v>
      </c>
      <c r="F1882" s="10">
        <v>104.968296246113</v>
      </c>
      <c r="G1882" s="10">
        <v>117.92207101086122</v>
      </c>
      <c r="H1882" s="10">
        <v>4.3335191469189116</v>
      </c>
      <c r="I1882" s="10">
        <f t="shared" si="47"/>
        <v>116.63063967949343</v>
      </c>
    </row>
    <row r="1883" spans="1:9" x14ac:dyDescent="0.25">
      <c r="A1883" s="14"/>
      <c r="B1883" s="5">
        <f>DATE(YEAR(siječanj!B1883),MONTH(siječanj!B1883)+3,DAY(siječanj!B1883))</f>
        <v>43575</v>
      </c>
      <c r="C1883" s="9">
        <v>19.5833333333333</v>
      </c>
      <c r="D1883">
        <v>0.91147486387019927</v>
      </c>
      <c r="E1883" s="6">
        <v>126.13774757084087</v>
      </c>
      <c r="F1883" s="10">
        <v>101.89769260943355</v>
      </c>
      <c r="G1883" s="10">
        <v>117.50589532795745</v>
      </c>
      <c r="H1883" s="10">
        <v>5.3183959463988568</v>
      </c>
      <c r="I1883" s="10">
        <f t="shared" si="47"/>
        <v>114.97138629602574</v>
      </c>
    </row>
    <row r="1884" spans="1:9" x14ac:dyDescent="0.25">
      <c r="A1884" s="14"/>
      <c r="B1884" s="5">
        <f>DATE(YEAR(siječanj!B1884),MONTH(siječanj!B1884)+3,DAY(siječanj!B1884))</f>
        <v>43575</v>
      </c>
      <c r="C1884" s="9">
        <v>19.59375</v>
      </c>
      <c r="D1884">
        <v>0.91147486387019927</v>
      </c>
      <c r="E1884" s="6">
        <v>125.93271362646604</v>
      </c>
      <c r="F1884" s="10">
        <v>100.05083528508754</v>
      </c>
      <c r="G1884" s="10">
        <v>110.83244562064053</v>
      </c>
      <c r="H1884" s="10">
        <v>5.5079843826329054</v>
      </c>
      <c r="I1884" s="10">
        <f t="shared" si="47"/>
        <v>114.78450300948792</v>
      </c>
    </row>
    <row r="1885" spans="1:9" x14ac:dyDescent="0.25">
      <c r="A1885" s="14"/>
      <c r="B1885" s="5">
        <f>DATE(YEAR(siječanj!B1885),MONTH(siječanj!B1885)+3,DAY(siječanj!B1885))</f>
        <v>43575</v>
      </c>
      <c r="C1885" s="9">
        <v>19.6041666666667</v>
      </c>
      <c r="D1885">
        <v>0.91147486387019927</v>
      </c>
      <c r="E1885" s="6">
        <v>124.90716272864853</v>
      </c>
      <c r="F1885" s="10">
        <v>97.55535701595889</v>
      </c>
      <c r="G1885" s="10">
        <v>108.91600563095041</v>
      </c>
      <c r="H1885" s="10">
        <v>6.7247928166219912</v>
      </c>
      <c r="I1885" s="10">
        <f t="shared" si="47"/>
        <v>113.84973914450775</v>
      </c>
    </row>
    <row r="1886" spans="1:9" x14ac:dyDescent="0.25">
      <c r="A1886" s="14"/>
      <c r="B1886" s="5">
        <f>DATE(YEAR(siječanj!B1886),MONTH(siječanj!B1886)+3,DAY(siječanj!B1886))</f>
        <v>43575</v>
      </c>
      <c r="C1886" s="9">
        <v>19.6145833333333</v>
      </c>
      <c r="D1886">
        <v>0.91147486387019927</v>
      </c>
      <c r="E1886" s="6">
        <v>123.85116738764221</v>
      </c>
      <c r="F1886" s="10">
        <v>96.888358163348357</v>
      </c>
      <c r="G1886" s="10">
        <v>108.12205949004978</v>
      </c>
      <c r="H1886" s="10">
        <v>5.9389769718948333</v>
      </c>
      <c r="I1886" s="10">
        <f t="shared" si="47"/>
        <v>112.88722593481644</v>
      </c>
    </row>
    <row r="1887" spans="1:9" x14ac:dyDescent="0.25">
      <c r="A1887" s="14"/>
      <c r="B1887" s="5">
        <f>DATE(YEAR(siječanj!B1887),MONTH(siječanj!B1887)+3,DAY(siječanj!B1887))</f>
        <v>43575</v>
      </c>
      <c r="C1887" s="9">
        <v>19.625</v>
      </c>
      <c r="D1887">
        <v>0.91147486387019927</v>
      </c>
      <c r="E1887" s="6">
        <v>122.02138785944312</v>
      </c>
      <c r="F1887" s="10">
        <v>96.50676071402286</v>
      </c>
      <c r="G1887" s="10">
        <v>112.40354364439303</v>
      </c>
      <c r="H1887" s="10">
        <v>4.1855385581877487</v>
      </c>
      <c r="I1887" s="10">
        <f t="shared" si="47"/>
        <v>111.2194278884387</v>
      </c>
    </row>
    <row r="1888" spans="1:9" x14ac:dyDescent="0.25">
      <c r="A1888" s="14"/>
      <c r="B1888" s="5">
        <f>DATE(YEAR(siječanj!B1888),MONTH(siječanj!B1888)+3,DAY(siječanj!B1888))</f>
        <v>43575</v>
      </c>
      <c r="C1888" s="9">
        <v>19.6354166666667</v>
      </c>
      <c r="D1888">
        <v>0.91147486387019927</v>
      </c>
      <c r="E1888" s="6">
        <v>120.95981881291007</v>
      </c>
      <c r="F1888" s="10">
        <v>96.592011891173442</v>
      </c>
      <c r="G1888" s="10">
        <v>109.10246845681012</v>
      </c>
      <c r="H1888" s="10">
        <v>4.4217572376750045</v>
      </c>
      <c r="I1888" s="10">
        <f t="shared" si="47"/>
        <v>110.25183438626118</v>
      </c>
    </row>
    <row r="1889" spans="1:9" x14ac:dyDescent="0.25">
      <c r="A1889" s="14"/>
      <c r="B1889" s="5">
        <f>DATE(YEAR(siječanj!B1889),MONTH(siječanj!B1889)+3,DAY(siječanj!B1889))</f>
        <v>43575</v>
      </c>
      <c r="C1889" s="9">
        <v>19.6458333333333</v>
      </c>
      <c r="D1889">
        <v>0.91147486387019927</v>
      </c>
      <c r="E1889" s="6">
        <v>123.00897303770923</v>
      </c>
      <c r="F1889" s="10">
        <v>95.094595694354027</v>
      </c>
      <c r="G1889" s="10">
        <v>104.33341696715982</v>
      </c>
      <c r="H1889" s="10">
        <v>4.004867375603629</v>
      </c>
      <c r="I1889" s="10">
        <f t="shared" si="47"/>
        <v>112.11958695435902</v>
      </c>
    </row>
    <row r="1890" spans="1:9" x14ac:dyDescent="0.25">
      <c r="A1890" s="14"/>
      <c r="B1890" s="5">
        <f>DATE(YEAR(siječanj!B1890),MONTH(siječanj!B1890)+3,DAY(siječanj!B1890))</f>
        <v>43575</v>
      </c>
      <c r="C1890" s="9">
        <v>19.65625</v>
      </c>
      <c r="D1890">
        <v>0.91147486387019927</v>
      </c>
      <c r="E1890" s="6">
        <v>124.21008920742207</v>
      </c>
      <c r="F1890" s="10">
        <v>94.283431205321051</v>
      </c>
      <c r="G1890" s="10">
        <v>106.87510188562553</v>
      </c>
      <c r="H1890" s="10">
        <v>3.5453481787662042</v>
      </c>
      <c r="I1890" s="10">
        <f t="shared" si="47"/>
        <v>113.21437415164034</v>
      </c>
    </row>
    <row r="1891" spans="1:9" x14ac:dyDescent="0.25">
      <c r="A1891" s="14"/>
      <c r="B1891" s="5">
        <f>DATE(YEAR(siječanj!B1891),MONTH(siječanj!B1891)+3,DAY(siječanj!B1891))</f>
        <v>43575</v>
      </c>
      <c r="C1891" s="9">
        <v>19.6666666666667</v>
      </c>
      <c r="D1891">
        <v>0.91147486387019927</v>
      </c>
      <c r="E1891" s="6">
        <v>120.42504683192298</v>
      </c>
      <c r="F1891" s="10">
        <v>92.719884240368785</v>
      </c>
      <c r="G1891" s="10">
        <v>104.95504535040435</v>
      </c>
      <c r="H1891" s="10">
        <v>3.7334619115468701</v>
      </c>
      <c r="I1891" s="10">
        <f t="shared" si="47"/>
        <v>109.76440316768938</v>
      </c>
    </row>
    <row r="1892" spans="1:9" x14ac:dyDescent="0.25">
      <c r="A1892" s="14"/>
      <c r="B1892" s="5">
        <f>DATE(YEAR(siječanj!B1892),MONTH(siječanj!B1892)+3,DAY(siječanj!B1892))</f>
        <v>43575</v>
      </c>
      <c r="C1892" s="9">
        <v>19.6770833333333</v>
      </c>
      <c r="D1892">
        <v>0.91147486387019927</v>
      </c>
      <c r="E1892" s="6">
        <v>119.47153322418222</v>
      </c>
      <c r="F1892" s="10">
        <v>91.749828510235361</v>
      </c>
      <c r="G1892" s="10">
        <v>101.57627664972588</v>
      </c>
      <c r="H1892" s="10">
        <v>3.925868692169098</v>
      </c>
      <c r="I1892" s="10">
        <f t="shared" si="47"/>
        <v>108.89529948187548</v>
      </c>
    </row>
    <row r="1893" spans="1:9" x14ac:dyDescent="0.25">
      <c r="A1893" s="14"/>
      <c r="B1893" s="5">
        <f>DATE(YEAR(siječanj!B1893),MONTH(siječanj!B1893)+3,DAY(siječanj!B1893))</f>
        <v>43575</v>
      </c>
      <c r="C1893" s="9">
        <v>19.6875</v>
      </c>
      <c r="D1893">
        <v>0.91147486387019927</v>
      </c>
      <c r="E1893" s="6">
        <v>121.39046325408425</v>
      </c>
      <c r="F1893" s="10">
        <v>92.460783433282955</v>
      </c>
      <c r="G1893" s="10">
        <v>103.71431334211623</v>
      </c>
      <c r="H1893" s="10">
        <v>4.2067997000383732</v>
      </c>
      <c r="I1893" s="10">
        <f t="shared" si="47"/>
        <v>110.64435596965687</v>
      </c>
    </row>
    <row r="1894" spans="1:9" x14ac:dyDescent="0.25">
      <c r="A1894" s="14"/>
      <c r="B1894" s="5">
        <f>DATE(YEAR(siječanj!B1894),MONTH(siječanj!B1894)+3,DAY(siječanj!B1894))</f>
        <v>43575</v>
      </c>
      <c r="C1894" s="9">
        <v>19.6979166666667</v>
      </c>
      <c r="D1894">
        <v>0.91147486387019927</v>
      </c>
      <c r="E1894" s="6">
        <v>124.9805510095039</v>
      </c>
      <c r="F1894" s="10">
        <v>93.603392426409371</v>
      </c>
      <c r="G1894" s="10">
        <v>102.37995655634549</v>
      </c>
      <c r="H1894" s="10">
        <v>3.2815893622631762</v>
      </c>
      <c r="I1894" s="10">
        <f t="shared" si="47"/>
        <v>113.91663071781007</v>
      </c>
    </row>
    <row r="1895" spans="1:9" x14ac:dyDescent="0.25">
      <c r="A1895" s="14"/>
      <c r="B1895" s="5">
        <f>DATE(YEAR(siječanj!B1895),MONTH(siječanj!B1895)+3,DAY(siječanj!B1895))</f>
        <v>43575</v>
      </c>
      <c r="C1895" s="9">
        <v>19.7083333333333</v>
      </c>
      <c r="D1895">
        <v>0.91147486387019927</v>
      </c>
      <c r="E1895" s="6">
        <v>126.37191368080762</v>
      </c>
      <c r="F1895" s="10">
        <v>93.105463101479643</v>
      </c>
      <c r="G1895" s="10">
        <v>103.27757834044435</v>
      </c>
      <c r="H1895" s="10">
        <v>3.1212218648099483</v>
      </c>
      <c r="I1895" s="10">
        <f t="shared" si="47"/>
        <v>115.1848228192307</v>
      </c>
    </row>
    <row r="1896" spans="1:9" x14ac:dyDescent="0.25">
      <c r="A1896" s="14"/>
      <c r="B1896" s="5">
        <f>DATE(YEAR(siječanj!B1896),MONTH(siječanj!B1896)+3,DAY(siječanj!B1896))</f>
        <v>43575</v>
      </c>
      <c r="C1896" s="9">
        <v>19.71875</v>
      </c>
      <c r="D1896">
        <v>0.91147486387019927</v>
      </c>
      <c r="E1896" s="6">
        <v>128.55763411379161</v>
      </c>
      <c r="F1896" s="10">
        <v>93.090536820804402</v>
      </c>
      <c r="G1896" s="10">
        <v>102.78175436345323</v>
      </c>
      <c r="H1896" s="10">
        <v>6.1952802319971818</v>
      </c>
      <c r="I1896" s="10">
        <f t="shared" si="47"/>
        <v>117.17705205334309</v>
      </c>
    </row>
    <row r="1897" spans="1:9" x14ac:dyDescent="0.25">
      <c r="A1897" s="14"/>
      <c r="B1897" s="5">
        <f>DATE(YEAR(siječanj!B1897),MONTH(siječanj!B1897)+3,DAY(siječanj!B1897))</f>
        <v>43575</v>
      </c>
      <c r="C1897" s="9">
        <v>19.7291666666667</v>
      </c>
      <c r="D1897">
        <v>0.91147486387019927</v>
      </c>
      <c r="E1897" s="6">
        <v>131.81975371985709</v>
      </c>
      <c r="F1897" s="10">
        <v>92.718443386708529</v>
      </c>
      <c r="G1897" s="10">
        <v>102.3250982569305</v>
      </c>
      <c r="H1897" s="10">
        <v>24.160747001281656</v>
      </c>
      <c r="I1897" s="10">
        <f t="shared" si="47"/>
        <v>120.15039207720993</v>
      </c>
    </row>
    <row r="1898" spans="1:9" x14ac:dyDescent="0.25">
      <c r="A1898" s="14"/>
      <c r="B1898" s="5">
        <f>DATE(YEAR(siječanj!B1898),MONTH(siječanj!B1898)+3,DAY(siječanj!B1898))</f>
        <v>43575</v>
      </c>
      <c r="C1898" s="9">
        <v>19.7395833333333</v>
      </c>
      <c r="D1898">
        <v>0.91147486387019927</v>
      </c>
      <c r="E1898" s="6">
        <v>141.621527332911</v>
      </c>
      <c r="F1898" s="10">
        <v>92.332049781048823</v>
      </c>
      <c r="G1898" s="10">
        <v>104.15122094252045</v>
      </c>
      <c r="H1898" s="10">
        <v>42.553354522449823</v>
      </c>
      <c r="I1898" s="10">
        <f t="shared" si="47"/>
        <v>129.08446234685476</v>
      </c>
    </row>
    <row r="1899" spans="1:9" x14ac:dyDescent="0.25">
      <c r="A1899" s="14"/>
      <c r="B1899" s="5">
        <f>DATE(YEAR(siječanj!B1899),MONTH(siječanj!B1899)+3,DAY(siječanj!B1899))</f>
        <v>43575</v>
      </c>
      <c r="C1899" s="9">
        <v>19.75</v>
      </c>
      <c r="D1899">
        <v>0.91147486387019927</v>
      </c>
      <c r="E1899" s="6">
        <v>141.36973481349841</v>
      </c>
      <c r="F1899" s="10">
        <v>94.458412647880763</v>
      </c>
      <c r="G1899" s="10">
        <v>108.64446367182074</v>
      </c>
      <c r="H1899" s="10">
        <v>60.272757916194614</v>
      </c>
      <c r="I1899" s="10">
        <f t="shared" si="47"/>
        <v>128.85495979449962</v>
      </c>
    </row>
    <row r="1900" spans="1:9" x14ac:dyDescent="0.25">
      <c r="A1900" s="14"/>
      <c r="B1900" s="5">
        <f>DATE(YEAR(siječanj!B1900),MONTH(siječanj!B1900)+3,DAY(siječanj!B1900))</f>
        <v>43575</v>
      </c>
      <c r="C1900" s="9">
        <v>19.7604166666667</v>
      </c>
      <c r="D1900">
        <v>0.91147486387019927</v>
      </c>
      <c r="E1900" s="6">
        <v>146.1508713260838</v>
      </c>
      <c r="F1900" s="10">
        <v>95.917395377707393</v>
      </c>
      <c r="G1900" s="10">
        <v>107.54195916459025</v>
      </c>
      <c r="H1900" s="10">
        <v>76.966703152605945</v>
      </c>
      <c r="I1900" s="10">
        <f t="shared" si="47"/>
        <v>133.21284554645325</v>
      </c>
    </row>
    <row r="1901" spans="1:9" x14ac:dyDescent="0.25">
      <c r="A1901" s="14"/>
      <c r="B1901" s="5">
        <f>DATE(YEAR(siječanj!B1901),MONTH(siječanj!B1901)+3,DAY(siječanj!B1901))</f>
        <v>43575</v>
      </c>
      <c r="C1901" s="9">
        <v>19.7708333333333</v>
      </c>
      <c r="D1901">
        <v>0.91147486387019927</v>
      </c>
      <c r="E1901" s="6">
        <v>152.46870177956487</v>
      </c>
      <c r="F1901" s="10">
        <v>95.113114075379997</v>
      </c>
      <c r="G1901" s="10">
        <v>109.24337324518096</v>
      </c>
      <c r="H1901" s="10">
        <v>94.748294210703051</v>
      </c>
      <c r="I1901" s="10">
        <f t="shared" si="47"/>
        <v>138.9713891989949</v>
      </c>
    </row>
    <row r="1902" spans="1:9" x14ac:dyDescent="0.25">
      <c r="A1902" s="14"/>
      <c r="B1902" s="5">
        <f>DATE(YEAR(siječanj!B1902),MONTH(siječanj!B1902)+3,DAY(siječanj!B1902))</f>
        <v>43575</v>
      </c>
      <c r="C1902" s="9">
        <v>19.78125</v>
      </c>
      <c r="D1902">
        <v>0.91147486387019927</v>
      </c>
      <c r="E1902" s="6">
        <v>159.01164938493935</v>
      </c>
      <c r="F1902" s="10">
        <v>97.544331876670128</v>
      </c>
      <c r="G1902" s="10">
        <v>112.17514735442353</v>
      </c>
      <c r="H1902" s="10">
        <v>128.34306036600873</v>
      </c>
      <c r="I1902" s="10">
        <f t="shared" si="47"/>
        <v>144.93512147691345</v>
      </c>
    </row>
    <row r="1903" spans="1:9" x14ac:dyDescent="0.25">
      <c r="A1903" s="14"/>
      <c r="B1903" s="5">
        <f>DATE(YEAR(siječanj!B1903),MONTH(siječanj!B1903)+3,DAY(siječanj!B1903))</f>
        <v>43575</v>
      </c>
      <c r="C1903" s="9">
        <v>19.7916666666667</v>
      </c>
      <c r="D1903">
        <v>0.91147486387019927</v>
      </c>
      <c r="E1903" s="6">
        <v>164.49585499869443</v>
      </c>
      <c r="F1903" s="10">
        <v>97.792242990149433</v>
      </c>
      <c r="G1903" s="10">
        <v>111.36324693143588</v>
      </c>
      <c r="H1903" s="10">
        <v>158.24339222646563</v>
      </c>
      <c r="I1903" s="10">
        <f t="shared" si="47"/>
        <v>149.93383704214705</v>
      </c>
    </row>
    <row r="1904" spans="1:9" x14ac:dyDescent="0.25">
      <c r="A1904" s="14"/>
      <c r="B1904" s="5">
        <f>DATE(YEAR(siječanj!B1904),MONTH(siječanj!B1904)+3,DAY(siječanj!B1904))</f>
        <v>43575</v>
      </c>
      <c r="C1904" s="9">
        <v>19.8020833333333</v>
      </c>
      <c r="D1904">
        <v>0.91147486387019927</v>
      </c>
      <c r="E1904" s="6">
        <v>170.31968341480271</v>
      </c>
      <c r="F1904" s="10">
        <v>97.016822909746153</v>
      </c>
      <c r="G1904" s="10">
        <v>115.70526507374122</v>
      </c>
      <c r="H1904" s="10">
        <v>184.13432655037121</v>
      </c>
      <c r="I1904" s="10">
        <f t="shared" si="47"/>
        <v>155.24211025492275</v>
      </c>
    </row>
    <row r="1905" spans="1:9" x14ac:dyDescent="0.25">
      <c r="A1905" s="14"/>
      <c r="B1905" s="5">
        <f>DATE(YEAR(siječanj!B1905),MONTH(siječanj!B1905)+3,DAY(siječanj!B1905))</f>
        <v>43575</v>
      </c>
      <c r="C1905" s="9">
        <v>19.8125</v>
      </c>
      <c r="D1905">
        <v>0.91147486387019927</v>
      </c>
      <c r="E1905" s="6">
        <v>172.49083280176231</v>
      </c>
      <c r="F1905" s="10">
        <v>96.876389846872513</v>
      </c>
      <c r="G1905" s="10">
        <v>117.14960337732647</v>
      </c>
      <c r="H1905" s="10">
        <v>201.44726005251067</v>
      </c>
      <c r="I1905" s="10">
        <f t="shared" si="47"/>
        <v>157.22105834684359</v>
      </c>
    </row>
    <row r="1906" spans="1:9" x14ac:dyDescent="0.25">
      <c r="A1906" s="14"/>
      <c r="B1906" s="5">
        <f>DATE(YEAR(siječanj!B1906),MONTH(siječanj!B1906)+3,DAY(siječanj!B1906))</f>
        <v>43575</v>
      </c>
      <c r="C1906" s="9">
        <v>19.8229166666667</v>
      </c>
      <c r="D1906">
        <v>0.91147486387019927</v>
      </c>
      <c r="E1906" s="6">
        <v>171.44859552996357</v>
      </c>
      <c r="F1906" s="10">
        <v>94.674608926755127</v>
      </c>
      <c r="G1906" s="10">
        <v>117.58745023594851</v>
      </c>
      <c r="H1906" s="10">
        <v>222.68830431631653</v>
      </c>
      <c r="I1906" s="10">
        <f t="shared" si="47"/>
        <v>156.27108527141039</v>
      </c>
    </row>
    <row r="1907" spans="1:9" x14ac:dyDescent="0.25">
      <c r="A1907" s="14"/>
      <c r="B1907" s="5">
        <f>DATE(YEAR(siječanj!B1907),MONTH(siječanj!B1907)+3,DAY(siječanj!B1907))</f>
        <v>43575</v>
      </c>
      <c r="C1907" s="9">
        <v>19.8333333333333</v>
      </c>
      <c r="D1907">
        <v>0.91147486387019927</v>
      </c>
      <c r="E1907" s="6">
        <v>168.78557035269054</v>
      </c>
      <c r="F1907" s="10">
        <v>93.674993622227205</v>
      </c>
      <c r="G1907" s="10">
        <v>111.43282830411161</v>
      </c>
      <c r="H1907" s="10">
        <v>227.20085786505314</v>
      </c>
      <c r="I1907" s="10">
        <f t="shared" si="47"/>
        <v>153.84380476047255</v>
      </c>
    </row>
    <row r="1908" spans="1:9" x14ac:dyDescent="0.25">
      <c r="A1908" s="14"/>
      <c r="B1908" s="5">
        <f>DATE(YEAR(siječanj!B1908),MONTH(siječanj!B1908)+3,DAY(siječanj!B1908))</f>
        <v>43575</v>
      </c>
      <c r="C1908" s="9">
        <v>19.84375</v>
      </c>
      <c r="D1908">
        <v>0.91147486387019927</v>
      </c>
      <c r="E1908" s="6">
        <v>167.31314128615043</v>
      </c>
      <c r="F1908" s="10">
        <v>80.175499219804522</v>
      </c>
      <c r="G1908" s="10">
        <v>97.207389300112126</v>
      </c>
      <c r="H1908" s="10">
        <v>227.20627945122268</v>
      </c>
      <c r="I1908" s="10">
        <f t="shared" si="47"/>
        <v>152.50172267748937</v>
      </c>
    </row>
    <row r="1909" spans="1:9" x14ac:dyDescent="0.25">
      <c r="A1909" s="14"/>
      <c r="B1909" s="5">
        <f>DATE(YEAR(siječanj!B1909),MONTH(siječanj!B1909)+3,DAY(siječanj!B1909))</f>
        <v>43575</v>
      </c>
      <c r="C1909" s="9">
        <v>19.8541666666667</v>
      </c>
      <c r="D1909">
        <v>0.91147486387019927</v>
      </c>
      <c r="E1909" s="6">
        <v>165.63093144356517</v>
      </c>
      <c r="F1909" s="10">
        <v>74.466792869232833</v>
      </c>
      <c r="G1909" s="10">
        <v>89.408756414920489</v>
      </c>
      <c r="H1909" s="10">
        <v>227.90912371739088</v>
      </c>
      <c r="I1909" s="10">
        <f t="shared" si="47"/>
        <v>150.96843069021787</v>
      </c>
    </row>
    <row r="1910" spans="1:9" x14ac:dyDescent="0.25">
      <c r="A1910" s="14"/>
      <c r="B1910" s="5">
        <f>DATE(YEAR(siječanj!B1910),MONTH(siječanj!B1910)+3,DAY(siječanj!B1910))</f>
        <v>43575</v>
      </c>
      <c r="C1910" s="9">
        <v>19.8645833333333</v>
      </c>
      <c r="D1910">
        <v>0.91147486387019927</v>
      </c>
      <c r="E1910" s="6">
        <v>162.31080757948556</v>
      </c>
      <c r="F1910" s="10">
        <v>72.270606795918695</v>
      </c>
      <c r="G1910" s="10">
        <v>86.618380806701722</v>
      </c>
      <c r="H1910" s="10">
        <v>228.83284734598581</v>
      </c>
      <c r="I1910" s="10">
        <f t="shared" si="47"/>
        <v>147.94222124317369</v>
      </c>
    </row>
    <row r="1911" spans="1:9" x14ac:dyDescent="0.25">
      <c r="A1911" s="14"/>
      <c r="B1911" s="5">
        <f>DATE(YEAR(siječanj!B1911),MONTH(siječanj!B1911)+3,DAY(siječanj!B1911))</f>
        <v>43575</v>
      </c>
      <c r="C1911" s="9">
        <v>19.875</v>
      </c>
      <c r="D1911">
        <v>0.91147486387019927</v>
      </c>
      <c r="E1911" s="6">
        <v>160.82625136059994</v>
      </c>
      <c r="F1911" s="10">
        <v>72.446178225910316</v>
      </c>
      <c r="G1911" s="10">
        <v>80.065918796828797</v>
      </c>
      <c r="H1911" s="10">
        <v>229.72288390539563</v>
      </c>
      <c r="I1911" s="10">
        <f t="shared" si="47"/>
        <v>146.58908556565729</v>
      </c>
    </row>
    <row r="1912" spans="1:9" x14ac:dyDescent="0.25">
      <c r="A1912" s="14"/>
      <c r="B1912" s="5">
        <f>DATE(YEAR(siječanj!B1912),MONTH(siječanj!B1912)+3,DAY(siječanj!B1912))</f>
        <v>43575</v>
      </c>
      <c r="C1912" s="9">
        <v>19.8854166666667</v>
      </c>
      <c r="D1912">
        <v>0.91147486387019927</v>
      </c>
      <c r="E1912" s="6">
        <v>165.50695198267852</v>
      </c>
      <c r="F1912" s="10">
        <v>68.355606725062131</v>
      </c>
      <c r="G1912" s="10">
        <v>69.016071688079492</v>
      </c>
      <c r="H1912" s="10">
        <v>238.32183972297659</v>
      </c>
      <c r="I1912" s="10">
        <f t="shared" si="47"/>
        <v>150.8554265279835</v>
      </c>
    </row>
    <row r="1913" spans="1:9" x14ac:dyDescent="0.25">
      <c r="A1913" s="14"/>
      <c r="B1913" s="5">
        <f>DATE(YEAR(siječanj!B1913),MONTH(siječanj!B1913)+3,DAY(siječanj!B1913))</f>
        <v>43575</v>
      </c>
      <c r="C1913" s="9">
        <v>19.8958333333333</v>
      </c>
      <c r="D1913">
        <v>0.91147486387019927</v>
      </c>
      <c r="E1913" s="6">
        <v>169.33118996573396</v>
      </c>
      <c r="F1913" s="10">
        <v>66.753465752319258</v>
      </c>
      <c r="G1913" s="10">
        <v>62.860683096757072</v>
      </c>
      <c r="H1913" s="10">
        <v>244.29048784841072</v>
      </c>
      <c r="I1913" s="10">
        <f t="shared" si="47"/>
        <v>154.3411233229962</v>
      </c>
    </row>
    <row r="1914" spans="1:9" x14ac:dyDescent="0.25">
      <c r="A1914" s="14"/>
      <c r="B1914" s="5">
        <f>DATE(YEAR(siječanj!B1914),MONTH(siječanj!B1914)+3,DAY(siječanj!B1914))</f>
        <v>43575</v>
      </c>
      <c r="C1914" s="9">
        <v>19.90625</v>
      </c>
      <c r="D1914">
        <v>0.91147486387019927</v>
      </c>
      <c r="E1914" s="6">
        <v>163.90753673146889</v>
      </c>
      <c r="F1914" s="10">
        <v>65.447546632633006</v>
      </c>
      <c r="G1914" s="10">
        <v>60.197271918829955</v>
      </c>
      <c r="H1914" s="10">
        <v>244.3898012222258</v>
      </c>
      <c r="I1914" s="10">
        <f t="shared" si="47"/>
        <v>149.39759972961531</v>
      </c>
    </row>
    <row r="1915" spans="1:9" x14ac:dyDescent="0.25">
      <c r="A1915" s="14"/>
      <c r="B1915" s="5">
        <f>DATE(YEAR(siječanj!B1915),MONTH(siječanj!B1915)+3,DAY(siječanj!B1915))</f>
        <v>43575</v>
      </c>
      <c r="C1915" s="9">
        <v>19.9166666666667</v>
      </c>
      <c r="D1915">
        <v>0.91147486387019927</v>
      </c>
      <c r="E1915" s="6">
        <v>160.60067163581681</v>
      </c>
      <c r="F1915" s="10">
        <v>64.691463691324472</v>
      </c>
      <c r="G1915" s="10">
        <v>57.859381950089777</v>
      </c>
      <c r="H1915" s="10">
        <v>240.08782212033259</v>
      </c>
      <c r="I1915" s="10">
        <f t="shared" si="47"/>
        <v>146.38347531671869</v>
      </c>
    </row>
    <row r="1916" spans="1:9" x14ac:dyDescent="0.25">
      <c r="A1916" s="14"/>
      <c r="B1916" s="5">
        <f>DATE(YEAR(siječanj!B1916),MONTH(siječanj!B1916)+3,DAY(siječanj!B1916))</f>
        <v>43575</v>
      </c>
      <c r="C1916" s="9">
        <v>19.9270833333333</v>
      </c>
      <c r="D1916">
        <v>0.91147486387019927</v>
      </c>
      <c r="E1916" s="6">
        <v>151.54726253922928</v>
      </c>
      <c r="F1916" s="10">
        <v>64.4845988463221</v>
      </c>
      <c r="G1916" s="10">
        <v>54.590309778621275</v>
      </c>
      <c r="H1916" s="10">
        <v>240.57842314361926</v>
      </c>
      <c r="I1916" s="10">
        <f t="shared" si="47"/>
        <v>138.13152049284537</v>
      </c>
    </row>
    <row r="1917" spans="1:9" x14ac:dyDescent="0.25">
      <c r="A1917" s="14"/>
      <c r="B1917" s="5">
        <f>DATE(YEAR(siječanj!B1917),MONTH(siječanj!B1917)+3,DAY(siječanj!B1917))</f>
        <v>43575</v>
      </c>
      <c r="C1917" s="9">
        <v>19.9375</v>
      </c>
      <c r="D1917">
        <v>0.91147486387019927</v>
      </c>
      <c r="E1917" s="6">
        <v>141.13182543664985</v>
      </c>
      <c r="F1917" s="10">
        <v>62.032326119400786</v>
      </c>
      <c r="G1917" s="10">
        <v>53.584167545046746</v>
      </c>
      <c r="H1917" s="10">
        <v>240.27436110193577</v>
      </c>
      <c r="I1917" s="10">
        <f t="shared" si="47"/>
        <v>128.63811137762315</v>
      </c>
    </row>
    <row r="1918" spans="1:9" x14ac:dyDescent="0.25">
      <c r="A1918" s="14"/>
      <c r="B1918" s="5">
        <f>DATE(YEAR(siječanj!B1918),MONTH(siječanj!B1918)+3,DAY(siječanj!B1918))</f>
        <v>43575</v>
      </c>
      <c r="C1918" s="9">
        <v>19.9479166666667</v>
      </c>
      <c r="D1918">
        <v>0.91147486387019927</v>
      </c>
      <c r="E1918" s="6">
        <v>132.19476831149797</v>
      </c>
      <c r="F1918" s="10">
        <v>61.718914360419966</v>
      </c>
      <c r="G1918" s="10">
        <v>52.803182364767395</v>
      </c>
      <c r="H1918" s="10">
        <v>236.99967303168168</v>
      </c>
      <c r="I1918" s="10">
        <f t="shared" si="47"/>
        <v>120.49220845107514</v>
      </c>
    </row>
    <row r="1919" spans="1:9" x14ac:dyDescent="0.25">
      <c r="A1919" s="14"/>
      <c r="B1919" s="5">
        <f>DATE(YEAR(siječanj!B1919),MONTH(siječanj!B1919)+3,DAY(siječanj!B1919))</f>
        <v>43575</v>
      </c>
      <c r="C1919" s="9">
        <v>19.9583333333333</v>
      </c>
      <c r="D1919">
        <v>0.91147486387019927</v>
      </c>
      <c r="E1919" s="6">
        <v>123.06328068318882</v>
      </c>
      <c r="F1919" s="10">
        <v>60.667352067244622</v>
      </c>
      <c r="G1919" s="10">
        <v>54.450380373784334</v>
      </c>
      <c r="H1919" s="10">
        <v>235.62966151776291</v>
      </c>
      <c r="I1919" s="10">
        <f t="shared" si="47"/>
        <v>112.16908700812965</v>
      </c>
    </row>
    <row r="1920" spans="1:9" x14ac:dyDescent="0.25">
      <c r="A1920" s="14"/>
      <c r="B1920" s="5">
        <f>DATE(YEAR(siječanj!B1920),MONTH(siječanj!B1920)+3,DAY(siječanj!B1920))</f>
        <v>43575</v>
      </c>
      <c r="C1920" s="9">
        <v>19.96875</v>
      </c>
      <c r="D1920">
        <v>0.91147486387019927</v>
      </c>
      <c r="E1920" s="6">
        <v>113.4609524192977</v>
      </c>
      <c r="F1920" s="10">
        <v>58.871915960433249</v>
      </c>
      <c r="G1920" s="10">
        <v>55.281282713025057</v>
      </c>
      <c r="H1920" s="10">
        <v>236.12447555071188</v>
      </c>
      <c r="I1920" s="10">
        <f t="shared" si="47"/>
        <v>103.41680616096252</v>
      </c>
    </row>
    <row r="1921" spans="1:9" x14ac:dyDescent="0.25">
      <c r="A1921" s="14"/>
      <c r="B1921" s="5">
        <f>DATE(YEAR(siječanj!B1921),MONTH(siječanj!B1921)+3,DAY(siječanj!B1921))</f>
        <v>43575</v>
      </c>
      <c r="C1921" s="9">
        <v>19.9791666666667</v>
      </c>
      <c r="D1921">
        <v>0.91147486387019927</v>
      </c>
      <c r="E1921" s="6">
        <v>105.67455826157772</v>
      </c>
      <c r="F1921" s="10">
        <v>57.659965383218001</v>
      </c>
      <c r="G1921" s="10">
        <v>55.887457488839431</v>
      </c>
      <c r="H1921" s="10">
        <v>235.92694032375175</v>
      </c>
      <c r="I1921" s="10">
        <f t="shared" si="47"/>
        <v>96.319703606014983</v>
      </c>
    </row>
    <row r="1922" spans="1:9" ht="15.75" thickBot="1" x14ac:dyDescent="0.3">
      <c r="A1922" s="14"/>
      <c r="B1922" s="5">
        <f>DATE(YEAR(siječanj!B1922),MONTH(siječanj!B1922)+3,DAY(siječanj!B1922))</f>
        <v>43575</v>
      </c>
      <c r="C1922" s="9">
        <v>19.9895833333333</v>
      </c>
      <c r="D1922">
        <v>0.91147486387019927</v>
      </c>
      <c r="E1922" s="6">
        <v>96.216127886907984</v>
      </c>
      <c r="F1922" s="10">
        <v>56.591169035399055</v>
      </c>
      <c r="G1922" s="10">
        <v>57.448115296247579</v>
      </c>
      <c r="H1922" s="10">
        <v>238.07070492830175</v>
      </c>
      <c r="I1922" s="10">
        <f t="shared" si="47"/>
        <v>87.698582067837137</v>
      </c>
    </row>
    <row r="1923" spans="1:9" x14ac:dyDescent="0.25">
      <c r="A1923" s="15">
        <f t="shared" ref="A1923" si="48">A1827+1</f>
        <v>111</v>
      </c>
      <c r="B1923" s="5">
        <f>DATE(YEAR(siječanj!B1923),MONTH(siječanj!B1923)+3,DAY(siječanj!B1923))</f>
        <v>43576</v>
      </c>
      <c r="C1923" s="9">
        <v>20</v>
      </c>
      <c r="D1923">
        <v>0.91027157172431761</v>
      </c>
      <c r="E1923" s="6">
        <v>87.70957623253426</v>
      </c>
      <c r="F1923" s="10">
        <v>56.580147909630234</v>
      </c>
      <c r="G1923" s="10">
        <v>61.39474185416168</v>
      </c>
      <c r="H1923" s="10">
        <v>240.03858363291181</v>
      </c>
      <c r="I1923" s="10">
        <f t="shared" si="47"/>
        <v>79.839533812462818</v>
      </c>
    </row>
    <row r="1924" spans="1:9" x14ac:dyDescent="0.25">
      <c r="A1924" s="16"/>
      <c r="B1924" s="5">
        <f>DATE(YEAR(siječanj!B1924),MONTH(siječanj!B1924)+3,DAY(siječanj!B1924))</f>
        <v>43576</v>
      </c>
      <c r="C1924" s="9">
        <v>20.0104166666667</v>
      </c>
      <c r="D1924">
        <v>0.91027157172431761</v>
      </c>
      <c r="E1924" s="6">
        <v>81.678886411343299</v>
      </c>
      <c r="F1924" s="10">
        <v>55.258218858883602</v>
      </c>
      <c r="G1924" s="10">
        <v>59.53222090566873</v>
      </c>
      <c r="H1924" s="10">
        <v>238.95811023256749</v>
      </c>
      <c r="I1924" s="10">
        <f t="shared" ref="I1924:I1987" si="49">D1924*E1924</f>
        <v>74.349968310345474</v>
      </c>
    </row>
    <row r="1925" spans="1:9" x14ac:dyDescent="0.25">
      <c r="A1925" s="16"/>
      <c r="B1925" s="5">
        <f>DATE(YEAR(siječanj!B1925),MONTH(siječanj!B1925)+3,DAY(siječanj!B1925))</f>
        <v>43576</v>
      </c>
      <c r="C1925" s="9">
        <v>20.0208333333333</v>
      </c>
      <c r="D1925">
        <v>0.91027157172431761</v>
      </c>
      <c r="E1925" s="6">
        <v>75.287052236681532</v>
      </c>
      <c r="F1925" s="10">
        <v>55.096281356144956</v>
      </c>
      <c r="G1925" s="10">
        <v>57.14089356661232</v>
      </c>
      <c r="H1925" s="10">
        <v>237.80699413470629</v>
      </c>
      <c r="I1925" s="10">
        <f t="shared" si="49"/>
        <v>68.531663369974893</v>
      </c>
    </row>
    <row r="1926" spans="1:9" x14ac:dyDescent="0.25">
      <c r="A1926" s="16"/>
      <c r="B1926" s="5">
        <f>DATE(YEAR(siječanj!B1926),MONTH(siječanj!B1926)+3,DAY(siječanj!B1926))</f>
        <v>43576</v>
      </c>
      <c r="C1926" s="9">
        <v>20.03125</v>
      </c>
      <c r="D1926">
        <v>0.91027157172431761</v>
      </c>
      <c r="E1926" s="6">
        <v>69.778583384424209</v>
      </c>
      <c r="F1926" s="10">
        <v>54.017985006616321</v>
      </c>
      <c r="G1926" s="10">
        <v>57.368651642664574</v>
      </c>
      <c r="H1926" s="10">
        <v>237.92933449270257</v>
      </c>
      <c r="I1926" s="10">
        <f t="shared" si="49"/>
        <v>63.51746077003618</v>
      </c>
    </row>
    <row r="1927" spans="1:9" x14ac:dyDescent="0.25">
      <c r="A1927" s="16"/>
      <c r="B1927" s="5">
        <f>DATE(YEAR(siječanj!B1927),MONTH(siječanj!B1927)+3,DAY(siječanj!B1927))</f>
        <v>43576</v>
      </c>
      <c r="C1927" s="9">
        <v>20.0416666666667</v>
      </c>
      <c r="D1927">
        <v>0.91027157172431761</v>
      </c>
      <c r="E1927" s="6">
        <v>65.874258747424463</v>
      </c>
      <c r="F1927" s="10">
        <v>53.367329207221594</v>
      </c>
      <c r="G1927" s="10">
        <v>55.464554469298534</v>
      </c>
      <c r="H1927" s="10">
        <v>238.51143116064236</v>
      </c>
      <c r="I1927" s="10">
        <f t="shared" si="49"/>
        <v>59.963465046192447</v>
      </c>
    </row>
    <row r="1928" spans="1:9" x14ac:dyDescent="0.25">
      <c r="A1928" s="16"/>
      <c r="B1928" s="5">
        <f>DATE(YEAR(siječanj!B1928),MONTH(siječanj!B1928)+3,DAY(siječanj!B1928))</f>
        <v>43576</v>
      </c>
      <c r="C1928" s="9">
        <v>20.0520833333333</v>
      </c>
      <c r="D1928">
        <v>0.91027157172431761</v>
      </c>
      <c r="E1928" s="6">
        <v>63.648316311244834</v>
      </c>
      <c r="F1928" s="10">
        <v>53.323397217904223</v>
      </c>
      <c r="G1928" s="10">
        <v>58.986812925408891</v>
      </c>
      <c r="H1928" s="10">
        <v>239.69931079520501</v>
      </c>
      <c r="I1928" s="10">
        <f t="shared" si="49"/>
        <v>57.937252926243353</v>
      </c>
    </row>
    <row r="1929" spans="1:9" x14ac:dyDescent="0.25">
      <c r="A1929" s="16"/>
      <c r="B1929" s="5">
        <f>DATE(YEAR(siječanj!B1929),MONTH(siječanj!B1929)+3,DAY(siječanj!B1929))</f>
        <v>43576</v>
      </c>
      <c r="C1929" s="9">
        <v>20.0625</v>
      </c>
      <c r="D1929">
        <v>0.91027157172431761</v>
      </c>
      <c r="E1929" s="6">
        <v>62.040216402928657</v>
      </c>
      <c r="F1929" s="10">
        <v>52.772011820827778</v>
      </c>
      <c r="G1929" s="10">
        <v>57.066676111707558</v>
      </c>
      <c r="H1929" s="10">
        <v>239.18757168876834</v>
      </c>
      <c r="I1929" s="10">
        <f t="shared" si="49"/>
        <v>56.473445295210659</v>
      </c>
    </row>
    <row r="1930" spans="1:9" x14ac:dyDescent="0.25">
      <c r="A1930" s="16"/>
      <c r="B1930" s="5">
        <f>DATE(YEAR(siječanj!B1930),MONTH(siječanj!B1930)+3,DAY(siječanj!B1930))</f>
        <v>43576</v>
      </c>
      <c r="C1930" s="9">
        <v>20.0729166666667</v>
      </c>
      <c r="D1930">
        <v>0.91027157172431761</v>
      </c>
      <c r="E1930" s="6">
        <v>59.544267391644532</v>
      </c>
      <c r="F1930" s="10">
        <v>52.897285818869349</v>
      </c>
      <c r="G1930" s="10">
        <v>58.798186594508962</v>
      </c>
      <c r="H1930" s="10">
        <v>238.07147629625464</v>
      </c>
      <c r="I1930" s="10">
        <f t="shared" si="49"/>
        <v>54.201453865765302</v>
      </c>
    </row>
    <row r="1931" spans="1:9" x14ac:dyDescent="0.25">
      <c r="A1931" s="16"/>
      <c r="B1931" s="5">
        <f>DATE(YEAR(siječanj!B1931),MONTH(siječanj!B1931)+3,DAY(siječanj!B1931))</f>
        <v>43576</v>
      </c>
      <c r="C1931" s="9">
        <v>20.0833333333333</v>
      </c>
      <c r="D1931">
        <v>0.91027157172431761</v>
      </c>
      <c r="E1931" s="6">
        <v>58.552522035308513</v>
      </c>
      <c r="F1931" s="10">
        <v>52.62975661989914</v>
      </c>
      <c r="G1931" s="10">
        <v>57.503001693130635</v>
      </c>
      <c r="H1931" s="10">
        <v>239.23648402060851</v>
      </c>
      <c r="I1931" s="10">
        <f t="shared" si="49"/>
        <v>53.298696261503018</v>
      </c>
    </row>
    <row r="1932" spans="1:9" x14ac:dyDescent="0.25">
      <c r="A1932" s="16"/>
      <c r="B1932" s="5">
        <f>DATE(YEAR(siječanj!B1932),MONTH(siječanj!B1932)+3,DAY(siječanj!B1932))</f>
        <v>43576</v>
      </c>
      <c r="C1932" s="9">
        <v>20.09375</v>
      </c>
      <c r="D1932">
        <v>0.91027157172431761</v>
      </c>
      <c r="E1932" s="6">
        <v>58.916376311501992</v>
      </c>
      <c r="F1932" s="10">
        <v>52.40244289077728</v>
      </c>
      <c r="G1932" s="10">
        <v>60.110414617224535</v>
      </c>
      <c r="H1932" s="10">
        <v>238.80367056276779</v>
      </c>
      <c r="I1932" s="10">
        <f t="shared" si="49"/>
        <v>53.629902465372275</v>
      </c>
    </row>
    <row r="1933" spans="1:9" x14ac:dyDescent="0.25">
      <c r="A1933" s="16"/>
      <c r="B1933" s="5">
        <f>DATE(YEAR(siječanj!B1933),MONTH(siječanj!B1933)+3,DAY(siječanj!B1933))</f>
        <v>43576</v>
      </c>
      <c r="C1933" s="9">
        <v>20.1041666666667</v>
      </c>
      <c r="D1933">
        <v>0.91027157172431761</v>
      </c>
      <c r="E1933" s="6">
        <v>57.23274797823148</v>
      </c>
      <c r="F1933" s="10">
        <v>53.141608845517879</v>
      </c>
      <c r="G1933" s="10">
        <v>58.905354351593999</v>
      </c>
      <c r="H1933" s="10">
        <v>237.79315653398461</v>
      </c>
      <c r="I1933" s="10">
        <f t="shared" si="49"/>
        <v>52.097343456246527</v>
      </c>
    </row>
    <row r="1934" spans="1:9" x14ac:dyDescent="0.25">
      <c r="A1934" s="16"/>
      <c r="B1934" s="5">
        <f>DATE(YEAR(siječanj!B1934),MONTH(siječanj!B1934)+3,DAY(siječanj!B1934))</f>
        <v>43576</v>
      </c>
      <c r="C1934" s="9">
        <v>20.1145833333333</v>
      </c>
      <c r="D1934">
        <v>0.91027157172431761</v>
      </c>
      <c r="E1934" s="6">
        <v>57.031202190797174</v>
      </c>
      <c r="F1934" s="10">
        <v>52.229761195146018</v>
      </c>
      <c r="G1934" s="10">
        <v>61.533968822297247</v>
      </c>
      <c r="H1934" s="10">
        <v>237.7393108488686</v>
      </c>
      <c r="I1934" s="10">
        <f t="shared" si="49"/>
        <v>51.913882055544292</v>
      </c>
    </row>
    <row r="1935" spans="1:9" x14ac:dyDescent="0.25">
      <c r="A1935" s="16"/>
      <c r="B1935" s="5">
        <f>DATE(YEAR(siječanj!B1935),MONTH(siječanj!B1935)+3,DAY(siječanj!B1935))</f>
        <v>43576</v>
      </c>
      <c r="C1935" s="9">
        <v>20.125</v>
      </c>
      <c r="D1935">
        <v>0.91027157172431761</v>
      </c>
      <c r="E1935" s="6">
        <v>56.843242744866778</v>
      </c>
      <c r="F1935" s="10">
        <v>51.965579271809894</v>
      </c>
      <c r="G1935" s="10">
        <v>58.591878928354546</v>
      </c>
      <c r="H1935" s="10">
        <v>238.19078120630138</v>
      </c>
      <c r="I1935" s="10">
        <f t="shared" si="49"/>
        <v>51.742787915276793</v>
      </c>
    </row>
    <row r="1936" spans="1:9" x14ac:dyDescent="0.25">
      <c r="A1936" s="16"/>
      <c r="B1936" s="5">
        <f>DATE(YEAR(siječanj!B1936),MONTH(siječanj!B1936)+3,DAY(siječanj!B1936))</f>
        <v>43576</v>
      </c>
      <c r="C1936" s="9">
        <v>20.1354166666667</v>
      </c>
      <c r="D1936">
        <v>0.91027157172431761</v>
      </c>
      <c r="E1936" s="6">
        <v>56.366364838222701</v>
      </c>
      <c r="F1936" s="10">
        <v>52.116198648303794</v>
      </c>
      <c r="G1936" s="10">
        <v>56.394018712551507</v>
      </c>
      <c r="H1936" s="10">
        <v>237.7108762851993</v>
      </c>
      <c r="I1936" s="10">
        <f t="shared" si="49"/>
        <v>51.308699513675286</v>
      </c>
    </row>
    <row r="1937" spans="1:9" x14ac:dyDescent="0.25">
      <c r="A1937" s="16"/>
      <c r="B1937" s="5">
        <f>DATE(YEAR(siječanj!B1937),MONTH(siječanj!B1937)+3,DAY(siječanj!B1937))</f>
        <v>43576</v>
      </c>
      <c r="C1937" s="9">
        <v>20.1458333333333</v>
      </c>
      <c r="D1937">
        <v>0.91027157172431761</v>
      </c>
      <c r="E1937" s="6">
        <v>56.460734670942493</v>
      </c>
      <c r="F1937" s="10">
        <v>50.886753137648533</v>
      </c>
      <c r="G1937" s="10">
        <v>54.132228729075763</v>
      </c>
      <c r="H1937" s="10">
        <v>237.55995829528828</v>
      </c>
      <c r="I1937" s="10">
        <f t="shared" si="49"/>
        <v>51.394601689628495</v>
      </c>
    </row>
    <row r="1938" spans="1:9" x14ac:dyDescent="0.25">
      <c r="A1938" s="16"/>
      <c r="B1938" s="5">
        <f>DATE(YEAR(siječanj!B1938),MONTH(siječanj!B1938)+3,DAY(siječanj!B1938))</f>
        <v>43576</v>
      </c>
      <c r="C1938" s="9">
        <v>20.15625</v>
      </c>
      <c r="D1938">
        <v>0.91027157172431761</v>
      </c>
      <c r="E1938" s="6">
        <v>56.013990509387511</v>
      </c>
      <c r="F1938" s="10">
        <v>51.189781920531779</v>
      </c>
      <c r="G1938" s="10">
        <v>54.168113209705758</v>
      </c>
      <c r="H1938" s="10">
        <v>237.51934892407201</v>
      </c>
      <c r="I1938" s="10">
        <f t="shared" si="49"/>
        <v>50.987943179531179</v>
      </c>
    </row>
    <row r="1939" spans="1:9" x14ac:dyDescent="0.25">
      <c r="A1939" s="16"/>
      <c r="B1939" s="5">
        <f>DATE(YEAR(siječanj!B1939),MONTH(siječanj!B1939)+3,DAY(siječanj!B1939))</f>
        <v>43576</v>
      </c>
      <c r="C1939" s="9">
        <v>20.1666666666667</v>
      </c>
      <c r="D1939">
        <v>0.91027157172431761</v>
      </c>
      <c r="E1939" s="6">
        <v>55.443620268810058</v>
      </c>
      <c r="F1939" s="10">
        <v>51.473658186237742</v>
      </c>
      <c r="G1939" s="10">
        <v>51.16246684302309</v>
      </c>
      <c r="H1939" s="10">
        <v>238.14186987493849</v>
      </c>
      <c r="I1939" s="10">
        <f t="shared" si="49"/>
        <v>50.468751364175965</v>
      </c>
    </row>
    <row r="1940" spans="1:9" x14ac:dyDescent="0.25">
      <c r="A1940" s="16"/>
      <c r="B1940" s="5">
        <f>DATE(YEAR(siječanj!B1940),MONTH(siječanj!B1940)+3,DAY(siječanj!B1940))</f>
        <v>43576</v>
      </c>
      <c r="C1940" s="9">
        <v>20.1770833333333</v>
      </c>
      <c r="D1940">
        <v>0.91027157172431761</v>
      </c>
      <c r="E1940" s="6">
        <v>56.132961080142771</v>
      </c>
      <c r="F1940" s="10">
        <v>52.077263491317886</v>
      </c>
      <c r="G1940" s="10">
        <v>50.734698947584704</v>
      </c>
      <c r="H1940" s="10">
        <v>237.97005191546086</v>
      </c>
      <c r="I1940" s="10">
        <f t="shared" si="49"/>
        <v>51.096238707961511</v>
      </c>
    </row>
    <row r="1941" spans="1:9" x14ac:dyDescent="0.25">
      <c r="A1941" s="16"/>
      <c r="B1941" s="5">
        <f>DATE(YEAR(siječanj!B1941),MONTH(siječanj!B1941)+3,DAY(siječanj!B1941))</f>
        <v>43576</v>
      </c>
      <c r="C1941" s="9">
        <v>20.1875</v>
      </c>
      <c r="D1941">
        <v>0.91027157172431761</v>
      </c>
      <c r="E1941" s="6">
        <v>57.185949697366269</v>
      </c>
      <c r="F1941" s="10">
        <v>50.736378585871272</v>
      </c>
      <c r="G1941" s="10">
        <v>50.434393209014942</v>
      </c>
      <c r="H1941" s="10">
        <v>232.05603184834527</v>
      </c>
      <c r="I1941" s="10">
        <f t="shared" si="49"/>
        <v>52.054744311569358</v>
      </c>
    </row>
    <row r="1942" spans="1:9" x14ac:dyDescent="0.25">
      <c r="A1942" s="16"/>
      <c r="B1942" s="5">
        <f>DATE(YEAR(siječanj!B1942),MONTH(siječanj!B1942)+3,DAY(siječanj!B1942))</f>
        <v>43576</v>
      </c>
      <c r="C1942" s="9">
        <v>20.1979166666667</v>
      </c>
      <c r="D1942">
        <v>0.91027157172431761</v>
      </c>
      <c r="E1942" s="6">
        <v>58.992561867900434</v>
      </c>
      <c r="F1942" s="10">
        <v>51.567060822396513</v>
      </c>
      <c r="G1942" s="10">
        <v>55.19590654937852</v>
      </c>
      <c r="H1942" s="10">
        <v>210.88754719645019</v>
      </c>
      <c r="I1942" s="10">
        <f t="shared" si="49"/>
        <v>53.699252011537773</v>
      </c>
    </row>
    <row r="1943" spans="1:9" x14ac:dyDescent="0.25">
      <c r="A1943" s="16"/>
      <c r="B1943" s="5">
        <f>DATE(YEAR(siječanj!B1943),MONTH(siječanj!B1943)+3,DAY(siječanj!B1943))</f>
        <v>43576</v>
      </c>
      <c r="C1943" s="9">
        <v>20.2083333333333</v>
      </c>
      <c r="D1943">
        <v>0.91027157172431761</v>
      </c>
      <c r="E1943" s="6">
        <v>60.432335869309078</v>
      </c>
      <c r="F1943" s="10">
        <v>51.353272655489114</v>
      </c>
      <c r="G1943" s="10">
        <v>54.792246281531163</v>
      </c>
      <c r="H1943" s="10">
        <v>182.0329691746397</v>
      </c>
      <c r="I1943" s="10">
        <f t="shared" si="49"/>
        <v>55.009837354727829</v>
      </c>
    </row>
    <row r="1944" spans="1:9" x14ac:dyDescent="0.25">
      <c r="A1944" s="16"/>
      <c r="B1944" s="5">
        <f>DATE(YEAR(siječanj!B1944),MONTH(siječanj!B1944)+3,DAY(siječanj!B1944))</f>
        <v>43576</v>
      </c>
      <c r="C1944" s="9">
        <v>20.21875</v>
      </c>
      <c r="D1944">
        <v>0.91027157172431761</v>
      </c>
      <c r="E1944" s="6">
        <v>63.083750069993272</v>
      </c>
      <c r="F1944" s="10">
        <v>53.907087437017545</v>
      </c>
      <c r="G1944" s="10">
        <v>57.610623023628555</v>
      </c>
      <c r="H1944" s="10">
        <v>162.3197266928328</v>
      </c>
      <c r="I1944" s="10">
        <f t="shared" si="49"/>
        <v>57.423344326476808</v>
      </c>
    </row>
    <row r="1945" spans="1:9" x14ac:dyDescent="0.25">
      <c r="A1945" s="16"/>
      <c r="B1945" s="5">
        <f>DATE(YEAR(siječanj!B1945),MONTH(siječanj!B1945)+3,DAY(siječanj!B1945))</f>
        <v>43576</v>
      </c>
      <c r="C1945" s="9">
        <v>20.2291666666667</v>
      </c>
      <c r="D1945">
        <v>0.91027157172431761</v>
      </c>
      <c r="E1945" s="6">
        <v>65.318648155551742</v>
      </c>
      <c r="F1945" s="10">
        <v>57.048525687205334</v>
      </c>
      <c r="G1945" s="10">
        <v>55.48279775391412</v>
      </c>
      <c r="H1945" s="10">
        <v>137.28218845033624</v>
      </c>
      <c r="I1945" s="10">
        <f t="shared" si="49"/>
        <v>59.457708519461782</v>
      </c>
    </row>
    <row r="1946" spans="1:9" x14ac:dyDescent="0.25">
      <c r="A1946" s="16"/>
      <c r="B1946" s="5">
        <f>DATE(YEAR(siječanj!B1946),MONTH(siječanj!B1946)+3,DAY(siječanj!B1946))</f>
        <v>43576</v>
      </c>
      <c r="C1946" s="9">
        <v>20.2395833333333</v>
      </c>
      <c r="D1946">
        <v>0.91027157172431761</v>
      </c>
      <c r="E1946" s="6">
        <v>69.176852488689804</v>
      </c>
      <c r="F1946" s="10">
        <v>57.619922494727277</v>
      </c>
      <c r="G1946" s="10">
        <v>57.677980682403941</v>
      </c>
      <c r="H1946" s="10">
        <v>109.26145718464366</v>
      </c>
      <c r="I1946" s="10">
        <f t="shared" si="49"/>
        <v>62.969722241820939</v>
      </c>
    </row>
    <row r="1947" spans="1:9" x14ac:dyDescent="0.25">
      <c r="A1947" s="16"/>
      <c r="B1947" s="5">
        <f>DATE(YEAR(siječanj!B1947),MONTH(siječanj!B1947)+3,DAY(siječanj!B1947))</f>
        <v>43576</v>
      </c>
      <c r="C1947" s="9">
        <v>20.25</v>
      </c>
      <c r="D1947">
        <v>0.91027157172431761</v>
      </c>
      <c r="E1947" s="6">
        <v>73.826793006251464</v>
      </c>
      <c r="F1947" s="10">
        <v>57.136305381921225</v>
      </c>
      <c r="G1947" s="10">
        <v>58.071389388335305</v>
      </c>
      <c r="H1947" s="10">
        <v>66.911442658106807</v>
      </c>
      <c r="I1947" s="10">
        <f t="shared" si="49"/>
        <v>67.202430905166381</v>
      </c>
    </row>
    <row r="1948" spans="1:9" x14ac:dyDescent="0.25">
      <c r="A1948" s="16"/>
      <c r="B1948" s="5">
        <f>DATE(YEAR(siječanj!B1948),MONTH(siječanj!B1948)+3,DAY(siječanj!B1948))</f>
        <v>43576</v>
      </c>
      <c r="C1948" s="9">
        <v>20.2604166666667</v>
      </c>
      <c r="D1948">
        <v>0.91027157172431761</v>
      </c>
      <c r="E1948" s="6">
        <v>77.403503868406958</v>
      </c>
      <c r="F1948" s="10">
        <v>58.725033171008086</v>
      </c>
      <c r="G1948" s="10">
        <v>55.97133645883104</v>
      </c>
      <c r="H1948" s="10">
        <v>22.437511995006151</v>
      </c>
      <c r="I1948" s="10">
        <f t="shared" si="49"/>
        <v>70.458209123264098</v>
      </c>
    </row>
    <row r="1949" spans="1:9" x14ac:dyDescent="0.25">
      <c r="A1949" s="16"/>
      <c r="B1949" s="5">
        <f>DATE(YEAR(siječanj!B1949),MONTH(siječanj!B1949)+3,DAY(siječanj!B1949))</f>
        <v>43576</v>
      </c>
      <c r="C1949" s="9">
        <v>20.2708333333333</v>
      </c>
      <c r="D1949">
        <v>0.91027157172431761</v>
      </c>
      <c r="E1949" s="6">
        <v>83.273571705859226</v>
      </c>
      <c r="F1949" s="10">
        <v>59.606394123878147</v>
      </c>
      <c r="G1949" s="10">
        <v>57.861505315889914</v>
      </c>
      <c r="H1949" s="10">
        <v>3.2123363276342047</v>
      </c>
      <c r="I1949" s="10">
        <f t="shared" si="49"/>
        <v>75.801564999790145</v>
      </c>
    </row>
    <row r="1950" spans="1:9" x14ac:dyDescent="0.25">
      <c r="A1950" s="16"/>
      <c r="B1950" s="5">
        <f>DATE(YEAR(siječanj!B1950),MONTH(siječanj!B1950)+3,DAY(siječanj!B1950))</f>
        <v>43576</v>
      </c>
      <c r="C1950" s="9">
        <v>20.28125</v>
      </c>
      <c r="D1950">
        <v>0.91027157172431761</v>
      </c>
      <c r="E1950" s="6">
        <v>88.461122178424148</v>
      </c>
      <c r="F1950" s="10">
        <v>61.437538517639702</v>
      </c>
      <c r="G1950" s="10">
        <v>57.7484531462094</v>
      </c>
      <c r="H1950" s="10">
        <v>1.9192234954208716</v>
      </c>
      <c r="I1950" s="10">
        <f t="shared" si="49"/>
        <v>80.523644721851042</v>
      </c>
    </row>
    <row r="1951" spans="1:9" x14ac:dyDescent="0.25">
      <c r="A1951" s="16"/>
      <c r="B1951" s="5">
        <f>DATE(YEAR(siječanj!B1951),MONTH(siječanj!B1951)+3,DAY(siječanj!B1951))</f>
        <v>43576</v>
      </c>
      <c r="C1951" s="9">
        <v>20.2916666666667</v>
      </c>
      <c r="D1951">
        <v>0.91027157172431761</v>
      </c>
      <c r="E1951" s="6">
        <v>91.492275964214457</v>
      </c>
      <c r="F1951" s="10">
        <v>61.49963168470795</v>
      </c>
      <c r="G1951" s="10">
        <v>58.856874177427436</v>
      </c>
      <c r="H1951" s="10">
        <v>2.9928866471850322</v>
      </c>
      <c r="I1951" s="10">
        <f t="shared" si="49"/>
        <v>83.282817842580499</v>
      </c>
    </row>
    <row r="1952" spans="1:9" x14ac:dyDescent="0.25">
      <c r="A1952" s="16"/>
      <c r="B1952" s="5">
        <f>DATE(YEAR(siječanj!B1952),MONTH(siječanj!B1952)+3,DAY(siječanj!B1952))</f>
        <v>43576</v>
      </c>
      <c r="C1952" s="9">
        <v>20.3020833333333</v>
      </c>
      <c r="D1952">
        <v>0.91027157172431761</v>
      </c>
      <c r="E1952" s="6">
        <v>95.023658653765665</v>
      </c>
      <c r="F1952" s="10">
        <v>62.772619873245915</v>
      </c>
      <c r="G1952" s="10">
        <v>61.959404627887089</v>
      </c>
      <c r="H1952" s="10">
        <v>2.2666562255060927</v>
      </c>
      <c r="I1952" s="10">
        <f t="shared" si="49"/>
        <v>86.497335113758325</v>
      </c>
    </row>
    <row r="1953" spans="1:9" x14ac:dyDescent="0.25">
      <c r="A1953" s="16"/>
      <c r="B1953" s="5">
        <f>DATE(YEAR(siječanj!B1953),MONTH(siječanj!B1953)+3,DAY(siječanj!B1953))</f>
        <v>43576</v>
      </c>
      <c r="C1953" s="9">
        <v>20.3125</v>
      </c>
      <c r="D1953">
        <v>0.91027157172431761</v>
      </c>
      <c r="E1953" s="6">
        <v>104.10569068870824</v>
      </c>
      <c r="F1953" s="10">
        <v>64.084450907811075</v>
      </c>
      <c r="G1953" s="10">
        <v>62.824124276893762</v>
      </c>
      <c r="H1953" s="10">
        <v>1.8608326421985275</v>
      </c>
      <c r="I1953" s="10">
        <f t="shared" si="49"/>
        <v>94.764450688656098</v>
      </c>
    </row>
    <row r="1954" spans="1:9" x14ac:dyDescent="0.25">
      <c r="A1954" s="16"/>
      <c r="B1954" s="5">
        <f>DATE(YEAR(siječanj!B1954),MONTH(siječanj!B1954)+3,DAY(siječanj!B1954))</f>
        <v>43576</v>
      </c>
      <c r="C1954" s="9">
        <v>20.3229166666667</v>
      </c>
      <c r="D1954">
        <v>0.91027157172431761</v>
      </c>
      <c r="E1954" s="6">
        <v>111.59887120783137</v>
      </c>
      <c r="F1954" s="10">
        <v>65.841666264186728</v>
      </c>
      <c r="G1954" s="10">
        <v>69.591451638905795</v>
      </c>
      <c r="H1954" s="10">
        <v>1.0278563012803779</v>
      </c>
      <c r="I1954" s="10">
        <f t="shared" si="49"/>
        <v>101.58527989701236</v>
      </c>
    </row>
    <row r="1955" spans="1:9" x14ac:dyDescent="0.25">
      <c r="A1955" s="16"/>
      <c r="B1955" s="5">
        <f>DATE(YEAR(siječanj!B1955),MONTH(siječanj!B1955)+3,DAY(siječanj!B1955))</f>
        <v>43576</v>
      </c>
      <c r="C1955" s="9">
        <v>20.3333333333333</v>
      </c>
      <c r="D1955">
        <v>0.91027157172431761</v>
      </c>
      <c r="E1955" s="6">
        <v>116.89932619336457</v>
      </c>
      <c r="F1955" s="10">
        <v>67.711593301176293</v>
      </c>
      <c r="G1955" s="10">
        <v>72.343674899430155</v>
      </c>
      <c r="H1955" s="10">
        <v>1.2425947344012085</v>
      </c>
      <c r="I1955" s="10">
        <f t="shared" si="49"/>
        <v>106.41013338754766</v>
      </c>
    </row>
    <row r="1956" spans="1:9" x14ac:dyDescent="0.25">
      <c r="A1956" s="16"/>
      <c r="B1956" s="5">
        <f>DATE(YEAR(siječanj!B1956),MONTH(siječanj!B1956)+3,DAY(siječanj!B1956))</f>
        <v>43576</v>
      </c>
      <c r="C1956" s="9">
        <v>20.34375</v>
      </c>
      <c r="D1956">
        <v>0.91027157172431761</v>
      </c>
      <c r="E1956" s="6">
        <v>119.96335342633725</v>
      </c>
      <c r="F1956" s="10">
        <v>68.691726979891442</v>
      </c>
      <c r="G1956" s="10">
        <v>77.96156695471214</v>
      </c>
      <c r="H1956" s="10">
        <v>1.4577673746446764</v>
      </c>
      <c r="I1956" s="10">
        <f t="shared" si="49"/>
        <v>109.19923027271182</v>
      </c>
    </row>
    <row r="1957" spans="1:9" x14ac:dyDescent="0.25">
      <c r="A1957" s="16"/>
      <c r="B1957" s="5">
        <f>DATE(YEAR(siječanj!B1957),MONTH(siječanj!B1957)+3,DAY(siječanj!B1957))</f>
        <v>43576</v>
      </c>
      <c r="C1957" s="9">
        <v>20.3541666666667</v>
      </c>
      <c r="D1957">
        <v>0.91027157172431761</v>
      </c>
      <c r="E1957" s="6">
        <v>125.00476660101322</v>
      </c>
      <c r="F1957" s="10">
        <v>72.760645540636673</v>
      </c>
      <c r="G1957" s="10">
        <v>82.29663298063592</v>
      </c>
      <c r="H1957" s="10">
        <v>1.4005870988840639</v>
      </c>
      <c r="I1957" s="10">
        <f t="shared" si="49"/>
        <v>113.78828536693578</v>
      </c>
    </row>
    <row r="1958" spans="1:9" x14ac:dyDescent="0.25">
      <c r="A1958" s="16"/>
      <c r="B1958" s="5">
        <f>DATE(YEAR(siječanj!B1958),MONTH(siječanj!B1958)+3,DAY(siječanj!B1958))</f>
        <v>43576</v>
      </c>
      <c r="C1958" s="9">
        <v>20.3645833333333</v>
      </c>
      <c r="D1958">
        <v>0.91027157172431761</v>
      </c>
      <c r="E1958" s="6">
        <v>129.87492556400804</v>
      </c>
      <c r="F1958" s="10">
        <v>73.943662652568804</v>
      </c>
      <c r="G1958" s="10">
        <v>82.521878340259263</v>
      </c>
      <c r="H1958" s="10">
        <v>1.3303265836733047</v>
      </c>
      <c r="I1958" s="10">
        <f t="shared" si="49"/>
        <v>118.22145262072836</v>
      </c>
    </row>
    <row r="1959" spans="1:9" x14ac:dyDescent="0.25">
      <c r="A1959" s="16"/>
      <c r="B1959" s="5">
        <f>DATE(YEAR(siječanj!B1959),MONTH(siječanj!B1959)+3,DAY(siječanj!B1959))</f>
        <v>43576</v>
      </c>
      <c r="C1959" s="9">
        <v>20.375</v>
      </c>
      <c r="D1959">
        <v>0.91027157172431761</v>
      </c>
      <c r="E1959" s="6">
        <v>130.52975903335926</v>
      </c>
      <c r="F1959" s="10">
        <v>77.829508514545282</v>
      </c>
      <c r="G1959" s="10">
        <v>86.419350384773495</v>
      </c>
      <c r="H1959" s="10">
        <v>1.4178383279523588</v>
      </c>
      <c r="I1959" s="10">
        <f t="shared" si="49"/>
        <v>118.81752891209237</v>
      </c>
    </row>
    <row r="1960" spans="1:9" x14ac:dyDescent="0.25">
      <c r="A1960" s="16"/>
      <c r="B1960" s="5">
        <f>DATE(YEAR(siječanj!B1960),MONTH(siječanj!B1960)+3,DAY(siječanj!B1960))</f>
        <v>43576</v>
      </c>
      <c r="C1960" s="9">
        <v>20.3854166666667</v>
      </c>
      <c r="D1960">
        <v>0.91027157172431761</v>
      </c>
      <c r="E1960" s="6">
        <v>134.94254657008506</v>
      </c>
      <c r="F1960" s="10">
        <v>86.950826590384963</v>
      </c>
      <c r="G1960" s="10">
        <v>91.651833484671727</v>
      </c>
      <c r="H1960" s="10">
        <v>1.9236356000541244</v>
      </c>
      <c r="I1960" s="10">
        <f t="shared" si="49"/>
        <v>122.83436395883325</v>
      </c>
    </row>
    <row r="1961" spans="1:9" x14ac:dyDescent="0.25">
      <c r="A1961" s="16"/>
      <c r="B1961" s="5">
        <f>DATE(YEAR(siječanj!B1961),MONTH(siječanj!B1961)+3,DAY(siječanj!B1961))</f>
        <v>43576</v>
      </c>
      <c r="C1961" s="9">
        <v>20.3958333333333</v>
      </c>
      <c r="D1961">
        <v>0.91027157172431761</v>
      </c>
      <c r="E1961" s="6">
        <v>139.51118245744573</v>
      </c>
      <c r="F1961" s="10">
        <v>88.580058822756214</v>
      </c>
      <c r="G1961" s="10">
        <v>94.046636881918914</v>
      </c>
      <c r="H1961" s="10">
        <v>1.9160879997472628</v>
      </c>
      <c r="I1961" s="10">
        <f t="shared" si="49"/>
        <v>126.99306332865717</v>
      </c>
    </row>
    <row r="1962" spans="1:9" x14ac:dyDescent="0.25">
      <c r="A1962" s="16"/>
      <c r="B1962" s="5">
        <f>DATE(YEAR(siječanj!B1962),MONTH(siječanj!B1962)+3,DAY(siječanj!B1962))</f>
        <v>43576</v>
      </c>
      <c r="C1962" s="9">
        <v>20.40625</v>
      </c>
      <c r="D1962">
        <v>0.91027157172431761</v>
      </c>
      <c r="E1962" s="6">
        <v>143.67377166373061</v>
      </c>
      <c r="F1962" s="10">
        <v>91.662301667275997</v>
      </c>
      <c r="G1962" s="10">
        <v>94.844179498730583</v>
      </c>
      <c r="H1962" s="10">
        <v>2.2726170689085685</v>
      </c>
      <c r="I1962" s="10">
        <f t="shared" si="49"/>
        <v>130.78214994790477</v>
      </c>
    </row>
    <row r="1963" spans="1:9" x14ac:dyDescent="0.25">
      <c r="A1963" s="16"/>
      <c r="B1963" s="5">
        <f>DATE(YEAR(siječanj!B1963),MONTH(siječanj!B1963)+3,DAY(siječanj!B1963))</f>
        <v>43576</v>
      </c>
      <c r="C1963" s="9">
        <v>20.4166666666667</v>
      </c>
      <c r="D1963">
        <v>0.91027157172431761</v>
      </c>
      <c r="E1963" s="6">
        <v>144.90693142883237</v>
      </c>
      <c r="F1963" s="10">
        <v>89.635454027478985</v>
      </c>
      <c r="G1963" s="10">
        <v>92.813009519124677</v>
      </c>
      <c r="H1963" s="10">
        <v>2.7658043258635048</v>
      </c>
      <c r="I1963" s="10">
        <f t="shared" si="49"/>
        <v>131.90466022547116</v>
      </c>
    </row>
    <row r="1964" spans="1:9" x14ac:dyDescent="0.25">
      <c r="A1964" s="16"/>
      <c r="B1964" s="5">
        <f>DATE(YEAR(siječanj!B1964),MONTH(siječanj!B1964)+3,DAY(siječanj!B1964))</f>
        <v>43576</v>
      </c>
      <c r="C1964" s="9">
        <v>20.4270833333333</v>
      </c>
      <c r="D1964">
        <v>0.91027157172431761</v>
      </c>
      <c r="E1964" s="6">
        <v>145.98923287316268</v>
      </c>
      <c r="F1964" s="10">
        <v>92.956942795916959</v>
      </c>
      <c r="G1964" s="10">
        <v>98.503328819203929</v>
      </c>
      <c r="H1964" s="10">
        <v>3.3393209009836347</v>
      </c>
      <c r="I1964" s="10">
        <f t="shared" si="49"/>
        <v>132.88984846228121</v>
      </c>
    </row>
    <row r="1965" spans="1:9" x14ac:dyDescent="0.25">
      <c r="A1965" s="16"/>
      <c r="B1965" s="5">
        <f>DATE(YEAR(siječanj!B1965),MONTH(siječanj!B1965)+3,DAY(siječanj!B1965))</f>
        <v>43576</v>
      </c>
      <c r="C1965" s="9">
        <v>20.4375</v>
      </c>
      <c r="D1965">
        <v>0.91027157172431761</v>
      </c>
      <c r="E1965" s="6">
        <v>149.9077116449987</v>
      </c>
      <c r="F1965" s="10">
        <v>92.12715557433944</v>
      </c>
      <c r="G1965" s="10">
        <v>98.296198298627914</v>
      </c>
      <c r="H1965" s="10">
        <v>3.1798788449784245</v>
      </c>
      <c r="I1965" s="10">
        <f t="shared" si="49"/>
        <v>136.45672829268875</v>
      </c>
    </row>
    <row r="1966" spans="1:9" x14ac:dyDescent="0.25">
      <c r="A1966" s="16"/>
      <c r="B1966" s="5">
        <f>DATE(YEAR(siječanj!B1966),MONTH(siječanj!B1966)+3,DAY(siječanj!B1966))</f>
        <v>43576</v>
      </c>
      <c r="C1966" s="9">
        <v>20.4479166666667</v>
      </c>
      <c r="D1966">
        <v>0.91027157172431761</v>
      </c>
      <c r="E1966" s="6">
        <v>151.92636683109635</v>
      </c>
      <c r="F1966" s="10">
        <v>92.779814120186685</v>
      </c>
      <c r="G1966" s="10">
        <v>93.648367314014081</v>
      </c>
      <c r="H1966" s="10">
        <v>2.9049697096233325</v>
      </c>
      <c r="I1966" s="10">
        <f t="shared" si="49"/>
        <v>138.29425272170729</v>
      </c>
    </row>
    <row r="1967" spans="1:9" x14ac:dyDescent="0.25">
      <c r="A1967" s="16"/>
      <c r="B1967" s="5">
        <f>DATE(YEAR(siječanj!B1967),MONTH(siječanj!B1967)+3,DAY(siječanj!B1967))</f>
        <v>43576</v>
      </c>
      <c r="C1967" s="9">
        <v>20.4583333333333</v>
      </c>
      <c r="D1967">
        <v>0.91027157172431761</v>
      </c>
      <c r="E1967" s="6">
        <v>150.39330101018285</v>
      </c>
      <c r="F1967" s="10">
        <v>92.585808593087933</v>
      </c>
      <c r="G1967" s="10">
        <v>87.184869915850683</v>
      </c>
      <c r="H1967" s="10">
        <v>3.263295635909655</v>
      </c>
      <c r="I1967" s="10">
        <f t="shared" si="49"/>
        <v>136.89874648734755</v>
      </c>
    </row>
    <row r="1968" spans="1:9" x14ac:dyDescent="0.25">
      <c r="A1968" s="16"/>
      <c r="B1968" s="5">
        <f>DATE(YEAR(siječanj!B1968),MONTH(siječanj!B1968)+3,DAY(siječanj!B1968))</f>
        <v>43576</v>
      </c>
      <c r="C1968" s="9">
        <v>20.46875</v>
      </c>
      <c r="D1968">
        <v>0.91027157172431761</v>
      </c>
      <c r="E1968" s="6">
        <v>150.65297712163346</v>
      </c>
      <c r="F1968" s="10">
        <v>90.165025943654655</v>
      </c>
      <c r="G1968" s="10">
        <v>87.342055179997288</v>
      </c>
      <c r="H1968" s="10">
        <v>3.8073921772779857</v>
      </c>
      <c r="I1968" s="10">
        <f t="shared" si="49"/>
        <v>137.13512226945696</v>
      </c>
    </row>
    <row r="1969" spans="1:9" x14ac:dyDescent="0.25">
      <c r="A1969" s="16"/>
      <c r="B1969" s="5">
        <f>DATE(YEAR(siječanj!B1969),MONTH(siječanj!B1969)+3,DAY(siječanj!B1969))</f>
        <v>43576</v>
      </c>
      <c r="C1969" s="9">
        <v>20.4791666666667</v>
      </c>
      <c r="D1969">
        <v>0.91027157172431761</v>
      </c>
      <c r="E1969" s="6">
        <v>152.85769381510988</v>
      </c>
      <c r="F1969" s="10">
        <v>89.620483598084348</v>
      </c>
      <c r="G1969" s="10">
        <v>86.923439031296752</v>
      </c>
      <c r="H1969" s="10">
        <v>3.5500104027097321</v>
      </c>
      <c r="I1969" s="10">
        <f t="shared" si="49"/>
        <v>139.14201319923458</v>
      </c>
    </row>
    <row r="1970" spans="1:9" x14ac:dyDescent="0.25">
      <c r="A1970" s="16"/>
      <c r="B1970" s="5">
        <f>DATE(YEAR(siječanj!B1970),MONTH(siječanj!B1970)+3,DAY(siječanj!B1970))</f>
        <v>43576</v>
      </c>
      <c r="C1970" s="9">
        <v>20.4895833333333</v>
      </c>
      <c r="D1970">
        <v>0.91027157172431761</v>
      </c>
      <c r="E1970" s="6">
        <v>150.48321882700105</v>
      </c>
      <c r="F1970" s="10">
        <v>87.770046213947438</v>
      </c>
      <c r="G1970" s="10">
        <v>86.23506711965004</v>
      </c>
      <c r="H1970" s="10">
        <v>4.9867507471782009</v>
      </c>
      <c r="I1970" s="10">
        <f t="shared" si="49"/>
        <v>136.98059611978866</v>
      </c>
    </row>
    <row r="1971" spans="1:9" x14ac:dyDescent="0.25">
      <c r="A1971" s="16"/>
      <c r="B1971" s="5">
        <f>DATE(YEAR(siječanj!B1971),MONTH(siječanj!B1971)+3,DAY(siječanj!B1971))</f>
        <v>43576</v>
      </c>
      <c r="C1971" s="9">
        <v>20.5</v>
      </c>
      <c r="D1971">
        <v>0.91027157172431761</v>
      </c>
      <c r="E1971" s="6">
        <v>146.87977006064821</v>
      </c>
      <c r="F1971" s="10">
        <v>88.020859102346947</v>
      </c>
      <c r="G1971" s="10">
        <v>85.674149337023948</v>
      </c>
      <c r="H1971" s="10">
        <v>5.2987585791105376</v>
      </c>
      <c r="I1971" s="10">
        <f t="shared" si="49"/>
        <v>133.70047914761261</v>
      </c>
    </row>
    <row r="1972" spans="1:9" x14ac:dyDescent="0.25">
      <c r="A1972" s="16"/>
      <c r="B1972" s="5">
        <f>DATE(YEAR(siječanj!B1972),MONTH(siječanj!B1972)+3,DAY(siječanj!B1972))</f>
        <v>43576</v>
      </c>
      <c r="C1972" s="9">
        <v>20.5104166666667</v>
      </c>
      <c r="D1972">
        <v>0.91027157172431761</v>
      </c>
      <c r="E1972" s="6">
        <v>137.54436719965233</v>
      </c>
      <c r="F1972" s="10">
        <v>87.774697883563633</v>
      </c>
      <c r="G1972" s="10">
        <v>85.057755110685633</v>
      </c>
      <c r="H1972" s="10">
        <v>6.0118987565669206</v>
      </c>
      <c r="I1972" s="10">
        <f t="shared" si="49"/>
        <v>125.2027273126542</v>
      </c>
    </row>
    <row r="1973" spans="1:9" x14ac:dyDescent="0.25">
      <c r="A1973" s="16"/>
      <c r="B1973" s="5">
        <f>DATE(YEAR(siječanj!B1973),MONTH(siječanj!B1973)+3,DAY(siječanj!B1973))</f>
        <v>43576</v>
      </c>
      <c r="C1973" s="9">
        <v>20.5208333333333</v>
      </c>
      <c r="D1973">
        <v>0.91027157172431761</v>
      </c>
      <c r="E1973" s="6">
        <v>133.89291110998877</v>
      </c>
      <c r="F1973" s="10">
        <v>87.344063247550793</v>
      </c>
      <c r="G1973" s="10">
        <v>85.573592512779797</v>
      </c>
      <c r="H1973" s="10">
        <v>6.5862687387737093</v>
      </c>
      <c r="I1973" s="10">
        <f t="shared" si="49"/>
        <v>121.87891063883383</v>
      </c>
    </row>
    <row r="1974" spans="1:9" x14ac:dyDescent="0.25">
      <c r="A1974" s="16"/>
      <c r="B1974" s="5">
        <f>DATE(YEAR(siječanj!B1974),MONTH(siječanj!B1974)+3,DAY(siječanj!B1974))</f>
        <v>43576</v>
      </c>
      <c r="C1974" s="9">
        <v>20.53125</v>
      </c>
      <c r="D1974">
        <v>0.91027157172431761</v>
      </c>
      <c r="E1974" s="6">
        <v>132.36540807549952</v>
      </c>
      <c r="F1974" s="10">
        <v>87.858307531056724</v>
      </c>
      <c r="G1974" s="10">
        <v>86.759919795065798</v>
      </c>
      <c r="H1974" s="10">
        <v>5.6745828523437067</v>
      </c>
      <c r="I1974" s="10">
        <f t="shared" si="49"/>
        <v>120.48846805081563</v>
      </c>
    </row>
    <row r="1975" spans="1:9" x14ac:dyDescent="0.25">
      <c r="A1975" s="16"/>
      <c r="B1975" s="5">
        <f>DATE(YEAR(siječanj!B1975),MONTH(siječanj!B1975)+3,DAY(siječanj!B1975))</f>
        <v>43576</v>
      </c>
      <c r="C1975" s="9">
        <v>20.5416666666667</v>
      </c>
      <c r="D1975">
        <v>0.91027157172431761</v>
      </c>
      <c r="E1975" s="6">
        <v>127.40493721534915</v>
      </c>
      <c r="F1975" s="10">
        <v>88.032979932580673</v>
      </c>
      <c r="G1975" s="10">
        <v>89.440000799397438</v>
      </c>
      <c r="H1975" s="10">
        <v>4.1848582336638005</v>
      </c>
      <c r="I1975" s="10">
        <f t="shared" si="49"/>
        <v>115.97309244445387</v>
      </c>
    </row>
    <row r="1976" spans="1:9" x14ac:dyDescent="0.25">
      <c r="A1976" s="16"/>
      <c r="B1976" s="5">
        <f>DATE(YEAR(siječanj!B1976),MONTH(siječanj!B1976)+3,DAY(siječanj!B1976))</f>
        <v>43576</v>
      </c>
      <c r="C1976" s="9">
        <v>20.5520833333333</v>
      </c>
      <c r="D1976">
        <v>0.91027157172431761</v>
      </c>
      <c r="E1976" s="6">
        <v>122.18470983944766</v>
      </c>
      <c r="F1976" s="10">
        <v>85.266099417734949</v>
      </c>
      <c r="G1976" s="10">
        <v>89.315761823507103</v>
      </c>
      <c r="H1976" s="10">
        <v>5.1686485148599104</v>
      </c>
      <c r="I1976" s="10">
        <f t="shared" si="49"/>
        <v>111.22126786623372</v>
      </c>
    </row>
    <row r="1977" spans="1:9" x14ac:dyDescent="0.25">
      <c r="A1977" s="16"/>
      <c r="B1977" s="5">
        <f>DATE(YEAR(siječanj!B1977),MONTH(siječanj!B1977)+3,DAY(siječanj!B1977))</f>
        <v>43576</v>
      </c>
      <c r="C1977" s="9">
        <v>20.5625</v>
      </c>
      <c r="D1977">
        <v>0.91027157172431761</v>
      </c>
      <c r="E1977" s="6">
        <v>117.79350341258061</v>
      </c>
      <c r="F1977" s="10">
        <v>84.855375854168997</v>
      </c>
      <c r="G1977" s="10">
        <v>88.563311628999401</v>
      </c>
      <c r="H1977" s="10">
        <v>4.2983363642583754</v>
      </c>
      <c r="I1977" s="10">
        <f t="shared" si="49"/>
        <v>107.22407749028352</v>
      </c>
    </row>
    <row r="1978" spans="1:9" x14ac:dyDescent="0.25">
      <c r="A1978" s="16"/>
      <c r="B1978" s="5">
        <f>DATE(YEAR(siječanj!B1978),MONTH(siječanj!B1978)+3,DAY(siječanj!B1978))</f>
        <v>43576</v>
      </c>
      <c r="C1978" s="9">
        <v>20.5729166666667</v>
      </c>
      <c r="D1978">
        <v>0.91027157172431761</v>
      </c>
      <c r="E1978" s="6">
        <v>116.07182399222968</v>
      </c>
      <c r="F1978" s="10">
        <v>84.949998600391027</v>
      </c>
      <c r="G1978" s="10">
        <v>87.788901256244884</v>
      </c>
      <c r="H1978" s="10">
        <v>4.1129969548672802</v>
      </c>
      <c r="I1978" s="10">
        <f t="shared" si="49"/>
        <v>105.65688165831527</v>
      </c>
    </row>
    <row r="1979" spans="1:9" x14ac:dyDescent="0.25">
      <c r="A1979" s="16"/>
      <c r="B1979" s="5">
        <f>DATE(YEAR(siječanj!B1979),MONTH(siječanj!B1979)+3,DAY(siječanj!B1979))</f>
        <v>43576</v>
      </c>
      <c r="C1979" s="9">
        <v>20.5833333333333</v>
      </c>
      <c r="D1979">
        <v>0.91027157172431761</v>
      </c>
      <c r="E1979" s="6">
        <v>113.27976182429995</v>
      </c>
      <c r="F1979" s="10">
        <v>85.562389500630644</v>
      </c>
      <c r="G1979" s="10">
        <v>89.228503129500893</v>
      </c>
      <c r="H1979" s="10">
        <v>4.0738632875816378</v>
      </c>
      <c r="I1979" s="10">
        <f t="shared" si="49"/>
        <v>103.11534684036187</v>
      </c>
    </row>
    <row r="1980" spans="1:9" x14ac:dyDescent="0.25">
      <c r="A1980" s="16"/>
      <c r="B1980" s="5">
        <f>DATE(YEAR(siječanj!B1980),MONTH(siječanj!B1980)+3,DAY(siječanj!B1980))</f>
        <v>43576</v>
      </c>
      <c r="C1980" s="9">
        <v>20.59375</v>
      </c>
      <c r="D1980">
        <v>0.91027157172431761</v>
      </c>
      <c r="E1980" s="6">
        <v>114.07040808376034</v>
      </c>
      <c r="F1980" s="10">
        <v>86.162872287193608</v>
      </c>
      <c r="G1980" s="10">
        <v>86.263738578837959</v>
      </c>
      <c r="H1980" s="10">
        <v>3.8289934813905853</v>
      </c>
      <c r="I1980" s="10">
        <f t="shared" si="49"/>
        <v>103.83504965363883</v>
      </c>
    </row>
    <row r="1981" spans="1:9" x14ac:dyDescent="0.25">
      <c r="A1981" s="16"/>
      <c r="B1981" s="5">
        <f>DATE(YEAR(siječanj!B1981),MONTH(siječanj!B1981)+3,DAY(siječanj!B1981))</f>
        <v>43576</v>
      </c>
      <c r="C1981" s="9">
        <v>20.6041666666667</v>
      </c>
      <c r="D1981">
        <v>0.91027157172431761</v>
      </c>
      <c r="E1981" s="6">
        <v>112.0125414077754</v>
      </c>
      <c r="F1981" s="10">
        <v>84.958202235158481</v>
      </c>
      <c r="G1981" s="10">
        <v>85.531277725889268</v>
      </c>
      <c r="H1981" s="10">
        <v>2.8686533862486283</v>
      </c>
      <c r="I1981" s="10">
        <f t="shared" si="49"/>
        <v>101.96183212009092</v>
      </c>
    </row>
    <row r="1982" spans="1:9" x14ac:dyDescent="0.25">
      <c r="A1982" s="16"/>
      <c r="B1982" s="5">
        <f>DATE(YEAR(siječanj!B1982),MONTH(siječanj!B1982)+3,DAY(siječanj!B1982))</f>
        <v>43576</v>
      </c>
      <c r="C1982" s="9">
        <v>20.6145833333333</v>
      </c>
      <c r="D1982">
        <v>0.91027157172431761</v>
      </c>
      <c r="E1982" s="6">
        <v>109.68578686837402</v>
      </c>
      <c r="F1982" s="10">
        <v>84.130983666345728</v>
      </c>
      <c r="G1982" s="10">
        <v>86.291767810184638</v>
      </c>
      <c r="H1982" s="10">
        <v>2.5978612147406643</v>
      </c>
      <c r="I1982" s="10">
        <f t="shared" si="49"/>
        <v>99.843853608493333</v>
      </c>
    </row>
    <row r="1983" spans="1:9" x14ac:dyDescent="0.25">
      <c r="A1983" s="16"/>
      <c r="B1983" s="5">
        <f>DATE(YEAR(siječanj!B1983),MONTH(siječanj!B1983)+3,DAY(siječanj!B1983))</f>
        <v>43576</v>
      </c>
      <c r="C1983" s="9">
        <v>20.625</v>
      </c>
      <c r="D1983">
        <v>0.91027157172431761</v>
      </c>
      <c r="E1983" s="6">
        <v>106.12050632129254</v>
      </c>
      <c r="F1983" s="10">
        <v>84.121447542956545</v>
      </c>
      <c r="G1983" s="10">
        <v>87.981441163052452</v>
      </c>
      <c r="H1983" s="10">
        <v>2.379189905585068</v>
      </c>
      <c r="I1983" s="10">
        <f t="shared" si="49"/>
        <v>96.598480081263347</v>
      </c>
    </row>
    <row r="1984" spans="1:9" x14ac:dyDescent="0.25">
      <c r="A1984" s="16"/>
      <c r="B1984" s="5">
        <f>DATE(YEAR(siječanj!B1984),MONTH(siječanj!B1984)+3,DAY(siječanj!B1984))</f>
        <v>43576</v>
      </c>
      <c r="C1984" s="9">
        <v>20.6354166666667</v>
      </c>
      <c r="D1984">
        <v>0.91027157172431761</v>
      </c>
      <c r="E1984" s="6">
        <v>105.29606146887043</v>
      </c>
      <c r="F1984" s="10">
        <v>83.356462614410106</v>
      </c>
      <c r="G1984" s="10">
        <v>85.763334714553906</v>
      </c>
      <c r="H1984" s="10">
        <v>2.2556909949436315</v>
      </c>
      <c r="I1984" s="10">
        <f t="shared" si="49"/>
        <v>95.848011369649043</v>
      </c>
    </row>
    <row r="1985" spans="1:9" x14ac:dyDescent="0.25">
      <c r="A1985" s="16"/>
      <c r="B1985" s="5">
        <f>DATE(YEAR(siječanj!B1985),MONTH(siječanj!B1985)+3,DAY(siječanj!B1985))</f>
        <v>43576</v>
      </c>
      <c r="C1985" s="9">
        <v>20.6458333333333</v>
      </c>
      <c r="D1985">
        <v>0.91027157172431761</v>
      </c>
      <c r="E1985" s="6">
        <v>105.53794043581722</v>
      </c>
      <c r="F1985" s="10">
        <v>83.881659793845799</v>
      </c>
      <c r="G1985" s="10">
        <v>85.923586616642481</v>
      </c>
      <c r="H1985" s="10">
        <v>1.9656306322493147</v>
      </c>
      <c r="I1985" s="10">
        <f t="shared" si="49"/>
        <v>96.068186917058753</v>
      </c>
    </row>
    <row r="1986" spans="1:9" x14ac:dyDescent="0.25">
      <c r="A1986" s="16"/>
      <c r="B1986" s="5">
        <f>DATE(YEAR(siječanj!B1986),MONTH(siječanj!B1986)+3,DAY(siječanj!B1986))</f>
        <v>43576</v>
      </c>
      <c r="C1986" s="9">
        <v>20.65625</v>
      </c>
      <c r="D1986">
        <v>0.91027157172431761</v>
      </c>
      <c r="E1986" s="6">
        <v>104.84508168817341</v>
      </c>
      <c r="F1986" s="10">
        <v>83.208303525642478</v>
      </c>
      <c r="G1986" s="10">
        <v>83.528185144718137</v>
      </c>
      <c r="H1986" s="10">
        <v>2.1465149164857888</v>
      </c>
      <c r="I1986" s="10">
        <f t="shared" si="49"/>
        <v>95.43749729585808</v>
      </c>
    </row>
    <row r="1987" spans="1:9" x14ac:dyDescent="0.25">
      <c r="A1987" s="16"/>
      <c r="B1987" s="5">
        <f>DATE(YEAR(siječanj!B1987),MONTH(siječanj!B1987)+3,DAY(siječanj!B1987))</f>
        <v>43576</v>
      </c>
      <c r="C1987" s="9">
        <v>20.6666666666667</v>
      </c>
      <c r="D1987">
        <v>0.91027157172431761</v>
      </c>
      <c r="E1987" s="6">
        <v>103.58241553005608</v>
      </c>
      <c r="F1987" s="10">
        <v>82.489570400941588</v>
      </c>
      <c r="G1987" s="10">
        <v>84.031077641887052</v>
      </c>
      <c r="H1987" s="10">
        <v>3.1365241642125792</v>
      </c>
      <c r="I1987" s="10">
        <f t="shared" si="49"/>
        <v>94.28812818754551</v>
      </c>
    </row>
    <row r="1988" spans="1:9" x14ac:dyDescent="0.25">
      <c r="A1988" s="16"/>
      <c r="B1988" s="5">
        <f>DATE(YEAR(siječanj!B1988),MONTH(siječanj!B1988)+3,DAY(siječanj!B1988))</f>
        <v>43576</v>
      </c>
      <c r="C1988" s="9">
        <v>20.6770833333333</v>
      </c>
      <c r="D1988">
        <v>0.91027157172431761</v>
      </c>
      <c r="E1988" s="6">
        <v>102.87937918619402</v>
      </c>
      <c r="F1988" s="10">
        <v>84.559808204863401</v>
      </c>
      <c r="G1988" s="10">
        <v>84.11069783850634</v>
      </c>
      <c r="H1988" s="10">
        <v>3.5309403060171172</v>
      </c>
      <c r="I1988" s="10">
        <f t="shared" ref="I1988:I2051" si="50">D1988*E1988</f>
        <v>93.648174189838869</v>
      </c>
    </row>
    <row r="1989" spans="1:9" x14ac:dyDescent="0.25">
      <c r="A1989" s="16"/>
      <c r="B1989" s="5">
        <f>DATE(YEAR(siječanj!B1989),MONTH(siječanj!B1989)+3,DAY(siječanj!B1989))</f>
        <v>43576</v>
      </c>
      <c r="C1989" s="9">
        <v>20.6875</v>
      </c>
      <c r="D1989">
        <v>0.91027157172431761</v>
      </c>
      <c r="E1989" s="6">
        <v>103.73915229857988</v>
      </c>
      <c r="F1989" s="10">
        <v>83.640146231158724</v>
      </c>
      <c r="G1989" s="10">
        <v>83.456580754342454</v>
      </c>
      <c r="H1989" s="10">
        <v>2.9904154683995143</v>
      </c>
      <c r="I1989" s="10">
        <f t="shared" si="50"/>
        <v>94.430801212176661</v>
      </c>
    </row>
    <row r="1990" spans="1:9" x14ac:dyDescent="0.25">
      <c r="A1990" s="16"/>
      <c r="B1990" s="5">
        <f>DATE(YEAR(siječanj!B1990),MONTH(siječanj!B1990)+3,DAY(siječanj!B1990))</f>
        <v>43576</v>
      </c>
      <c r="C1990" s="9">
        <v>20.6979166666667</v>
      </c>
      <c r="D1990">
        <v>0.91027157172431761</v>
      </c>
      <c r="E1990" s="6">
        <v>103.59570507049992</v>
      </c>
      <c r="F1990" s="10">
        <v>84.845482527504714</v>
      </c>
      <c r="G1990" s="10">
        <v>83.921457377233224</v>
      </c>
      <c r="H1990" s="10">
        <v>3.7121797596741817</v>
      </c>
      <c r="I1990" s="10">
        <f t="shared" si="50"/>
        <v>94.300225278412825</v>
      </c>
    </row>
    <row r="1991" spans="1:9" x14ac:dyDescent="0.25">
      <c r="A1991" s="16"/>
      <c r="B1991" s="5">
        <f>DATE(YEAR(siječanj!B1991),MONTH(siječanj!B1991)+3,DAY(siječanj!B1991))</f>
        <v>43576</v>
      </c>
      <c r="C1991" s="9">
        <v>20.7083333333333</v>
      </c>
      <c r="D1991">
        <v>0.91027157172431761</v>
      </c>
      <c r="E1991" s="6">
        <v>106.58800273355847</v>
      </c>
      <c r="F1991" s="10">
        <v>85.378791030749127</v>
      </c>
      <c r="G1991" s="10">
        <v>83.532006400373575</v>
      </c>
      <c r="H1991" s="10">
        <v>4.6276064305086582</v>
      </c>
      <c r="I1991" s="10">
        <f t="shared" si="50"/>
        <v>97.024028775232125</v>
      </c>
    </row>
    <row r="1992" spans="1:9" x14ac:dyDescent="0.25">
      <c r="A1992" s="16"/>
      <c r="B1992" s="5">
        <f>DATE(YEAR(siječanj!B1992),MONTH(siječanj!B1992)+3,DAY(siječanj!B1992))</f>
        <v>43576</v>
      </c>
      <c r="C1992" s="9">
        <v>20.71875</v>
      </c>
      <c r="D1992">
        <v>0.91027157172431761</v>
      </c>
      <c r="E1992" s="6">
        <v>111.74791795022591</v>
      </c>
      <c r="F1992" s="10">
        <v>86.675278378564755</v>
      </c>
      <c r="G1992" s="10">
        <v>84.922927403262648</v>
      </c>
      <c r="H1992" s="10">
        <v>7.0099418365397463</v>
      </c>
      <c r="I1992" s="10">
        <f t="shared" si="50"/>
        <v>101.72095290947223</v>
      </c>
    </row>
    <row r="1993" spans="1:9" x14ac:dyDescent="0.25">
      <c r="A1993" s="16"/>
      <c r="B1993" s="5">
        <f>DATE(YEAR(siječanj!B1993),MONTH(siječanj!B1993)+3,DAY(siječanj!B1993))</f>
        <v>43576</v>
      </c>
      <c r="C1993" s="9">
        <v>20.7291666666667</v>
      </c>
      <c r="D1993">
        <v>0.91027157172431761</v>
      </c>
      <c r="E1993" s="6">
        <v>115.0782779766193</v>
      </c>
      <c r="F1993" s="10">
        <v>88.101747583317376</v>
      </c>
      <c r="G1993" s="10">
        <v>84.479164020653059</v>
      </c>
      <c r="H1993" s="10">
        <v>23.45757057666939</v>
      </c>
      <c r="I1993" s="10">
        <f t="shared" si="50"/>
        <v>104.75248496510518</v>
      </c>
    </row>
    <row r="1994" spans="1:9" x14ac:dyDescent="0.25">
      <c r="A1994" s="16"/>
      <c r="B1994" s="5">
        <f>DATE(YEAR(siječanj!B1994),MONTH(siječanj!B1994)+3,DAY(siječanj!B1994))</f>
        <v>43576</v>
      </c>
      <c r="C1994" s="9">
        <v>20.7395833333333</v>
      </c>
      <c r="D1994">
        <v>0.91027157172431761</v>
      </c>
      <c r="E1994" s="6">
        <v>121.07077774033384</v>
      </c>
      <c r="F1994" s="10">
        <v>89.813433569437578</v>
      </c>
      <c r="G1994" s="10">
        <v>90.434992352078211</v>
      </c>
      <c r="H1994" s="10">
        <v>42.653573328168093</v>
      </c>
      <c r="I1994" s="10">
        <f t="shared" si="50"/>
        <v>110.20728714357921</v>
      </c>
    </row>
    <row r="1995" spans="1:9" x14ac:dyDescent="0.25">
      <c r="A1995" s="16"/>
      <c r="B1995" s="5">
        <f>DATE(YEAR(siječanj!B1995),MONTH(siječanj!B1995)+3,DAY(siječanj!B1995))</f>
        <v>43576</v>
      </c>
      <c r="C1995" s="9">
        <v>20.75</v>
      </c>
      <c r="D1995">
        <v>0.91027157172431761</v>
      </c>
      <c r="E1995" s="6">
        <v>126.03440223582851</v>
      </c>
      <c r="F1995" s="10">
        <v>92.709557453550431</v>
      </c>
      <c r="G1995" s="10">
        <v>90.264918377942479</v>
      </c>
      <c r="H1995" s="10">
        <v>64.895191879366791</v>
      </c>
      <c r="I1995" s="10">
        <f t="shared" si="50"/>
        <v>114.72553341454247</v>
      </c>
    </row>
    <row r="1996" spans="1:9" x14ac:dyDescent="0.25">
      <c r="A1996" s="16"/>
      <c r="B1996" s="5">
        <f>DATE(YEAR(siječanj!B1996),MONTH(siječanj!B1996)+3,DAY(siječanj!B1996))</f>
        <v>43576</v>
      </c>
      <c r="C1996" s="9">
        <v>20.7604166666667</v>
      </c>
      <c r="D1996">
        <v>0.91027157172431761</v>
      </c>
      <c r="E1996" s="6">
        <v>130.45660998011422</v>
      </c>
      <c r="F1996" s="10">
        <v>92.204624536316771</v>
      </c>
      <c r="G1996" s="10">
        <v>91.031613988753961</v>
      </c>
      <c r="H1996" s="10">
        <v>82.3490095851663</v>
      </c>
      <c r="I1996" s="10">
        <f t="shared" si="50"/>
        <v>118.75094340842487</v>
      </c>
    </row>
    <row r="1997" spans="1:9" x14ac:dyDescent="0.25">
      <c r="A1997" s="16"/>
      <c r="B1997" s="5">
        <f>DATE(YEAR(siječanj!B1997),MONTH(siječanj!B1997)+3,DAY(siječanj!B1997))</f>
        <v>43576</v>
      </c>
      <c r="C1997" s="9">
        <v>20.7708333333333</v>
      </c>
      <c r="D1997">
        <v>0.91027157172431761</v>
      </c>
      <c r="E1997" s="6">
        <v>140.09241919034753</v>
      </c>
      <c r="F1997" s="10">
        <v>91.731374345528522</v>
      </c>
      <c r="G1997" s="10">
        <v>95.783831081115409</v>
      </c>
      <c r="H1997" s="10">
        <v>108.11371469603947</v>
      </c>
      <c r="I1997" s="10">
        <f t="shared" si="50"/>
        <v>127.5221466030596</v>
      </c>
    </row>
    <row r="1998" spans="1:9" x14ac:dyDescent="0.25">
      <c r="A1998" s="16"/>
      <c r="B1998" s="5">
        <f>DATE(YEAR(siječanj!B1998),MONTH(siječanj!B1998)+3,DAY(siječanj!B1998))</f>
        <v>43576</v>
      </c>
      <c r="C1998" s="9">
        <v>20.78125</v>
      </c>
      <c r="D1998">
        <v>0.91027157172431761</v>
      </c>
      <c r="E1998" s="6">
        <v>145.47353854961429</v>
      </c>
      <c r="F1998" s="10">
        <v>91.774387238778488</v>
      </c>
      <c r="G1998" s="10">
        <v>100.44782613770877</v>
      </c>
      <c r="H1998" s="10">
        <v>122.3794346363249</v>
      </c>
      <c r="I1998" s="10">
        <f t="shared" si="50"/>
        <v>132.4204265798555</v>
      </c>
    </row>
    <row r="1999" spans="1:9" x14ac:dyDescent="0.25">
      <c r="A1999" s="16"/>
      <c r="B1999" s="5">
        <f>DATE(YEAR(siječanj!B1999),MONTH(siječanj!B1999)+3,DAY(siječanj!B1999))</f>
        <v>43576</v>
      </c>
      <c r="C1999" s="9">
        <v>20.7916666666667</v>
      </c>
      <c r="D1999">
        <v>0.91027157172431761</v>
      </c>
      <c r="E1999" s="6">
        <v>151.48700596815362</v>
      </c>
      <c r="F1999" s="10">
        <v>91.144513445658689</v>
      </c>
      <c r="G1999" s="10">
        <v>102.56652775815341</v>
      </c>
      <c r="H1999" s="10">
        <v>149.00057928037452</v>
      </c>
      <c r="I1999" s="10">
        <f t="shared" si="50"/>
        <v>137.89431501844228</v>
      </c>
    </row>
    <row r="2000" spans="1:9" x14ac:dyDescent="0.25">
      <c r="A2000" s="16"/>
      <c r="B2000" s="5">
        <f>DATE(YEAR(siječanj!B2000),MONTH(siječanj!B2000)+3,DAY(siječanj!B2000))</f>
        <v>43576</v>
      </c>
      <c r="C2000" s="9">
        <v>20.8020833333333</v>
      </c>
      <c r="D2000">
        <v>0.91027157172431761</v>
      </c>
      <c r="E2000" s="6">
        <v>158.57015631906316</v>
      </c>
      <c r="F2000" s="10">
        <v>91.537633710746121</v>
      </c>
      <c r="G2000" s="10">
        <v>109.73517527031625</v>
      </c>
      <c r="H2000" s="10">
        <v>180.39964105515847</v>
      </c>
      <c r="I2000" s="10">
        <f t="shared" si="50"/>
        <v>144.34190542112435</v>
      </c>
    </row>
    <row r="2001" spans="1:9" x14ac:dyDescent="0.25">
      <c r="A2001" s="16"/>
      <c r="B2001" s="5">
        <f>DATE(YEAR(siječanj!B2001),MONTH(siječanj!B2001)+3,DAY(siječanj!B2001))</f>
        <v>43576</v>
      </c>
      <c r="C2001" s="9">
        <v>20.8125</v>
      </c>
      <c r="D2001">
        <v>0.91027157172431761</v>
      </c>
      <c r="E2001" s="6">
        <v>156.69751534278944</v>
      </c>
      <c r="F2001" s="10">
        <v>91.994853902874269</v>
      </c>
      <c r="G2001" s="10">
        <v>106.21162031675136</v>
      </c>
      <c r="H2001" s="10">
        <v>201.4387289830758</v>
      </c>
      <c r="I2001" s="10">
        <f t="shared" si="50"/>
        <v>142.63729357637632</v>
      </c>
    </row>
    <row r="2002" spans="1:9" x14ac:dyDescent="0.25">
      <c r="A2002" s="16"/>
      <c r="B2002" s="5">
        <f>DATE(YEAR(siječanj!B2002),MONTH(siječanj!B2002)+3,DAY(siječanj!B2002))</f>
        <v>43576</v>
      </c>
      <c r="C2002" s="9">
        <v>20.8229166666667</v>
      </c>
      <c r="D2002">
        <v>0.91027157172431761</v>
      </c>
      <c r="E2002" s="6">
        <v>157.87356720893146</v>
      </c>
      <c r="F2002" s="10">
        <v>90.421578165575454</v>
      </c>
      <c r="G2002" s="10">
        <v>106.27350699710408</v>
      </c>
      <c r="H2002" s="10">
        <v>222.94582615769858</v>
      </c>
      <c r="I2002" s="10">
        <f t="shared" si="50"/>
        <v>143.70782015699874</v>
      </c>
    </row>
    <row r="2003" spans="1:9" x14ac:dyDescent="0.25">
      <c r="A2003" s="16"/>
      <c r="B2003" s="5">
        <f>DATE(YEAR(siječanj!B2003),MONTH(siječanj!B2003)+3,DAY(siječanj!B2003))</f>
        <v>43576</v>
      </c>
      <c r="C2003" s="9">
        <v>20.8333333333333</v>
      </c>
      <c r="D2003">
        <v>0.91027157172431761</v>
      </c>
      <c r="E2003" s="6">
        <v>157.92201030369836</v>
      </c>
      <c r="F2003" s="10">
        <v>87.584577443771579</v>
      </c>
      <c r="G2003" s="10">
        <v>102.12599959829414</v>
      </c>
      <c r="H2003" s="10">
        <v>227.57937242158764</v>
      </c>
      <c r="I2003" s="10">
        <f t="shared" si="50"/>
        <v>143.7519165290114</v>
      </c>
    </row>
    <row r="2004" spans="1:9" x14ac:dyDescent="0.25">
      <c r="A2004" s="16"/>
      <c r="B2004" s="5">
        <f>DATE(YEAR(siječanj!B2004),MONTH(siječanj!B2004)+3,DAY(siječanj!B2004))</f>
        <v>43576</v>
      </c>
      <c r="C2004" s="9">
        <v>20.84375</v>
      </c>
      <c r="D2004">
        <v>0.91027157172431761</v>
      </c>
      <c r="E2004" s="6">
        <v>156.03708434441501</v>
      </c>
      <c r="F2004" s="10">
        <v>75.146582809907926</v>
      </c>
      <c r="G2004" s="10">
        <v>86.336045405915002</v>
      </c>
      <c r="H2004" s="10">
        <v>227.45034387323463</v>
      </c>
      <c r="I2004" s="10">
        <f t="shared" si="50"/>
        <v>142.03612201347056</v>
      </c>
    </row>
    <row r="2005" spans="1:9" x14ac:dyDescent="0.25">
      <c r="A2005" s="16"/>
      <c r="B2005" s="5">
        <f>DATE(YEAR(siječanj!B2005),MONTH(siječanj!B2005)+3,DAY(siječanj!B2005))</f>
        <v>43576</v>
      </c>
      <c r="C2005" s="9">
        <v>20.8541666666667</v>
      </c>
      <c r="D2005">
        <v>0.91027157172431761</v>
      </c>
      <c r="E2005" s="6">
        <v>154.73039931335322</v>
      </c>
      <c r="F2005" s="10">
        <v>73.512811286478936</v>
      </c>
      <c r="G2005" s="10">
        <v>82.870660239071597</v>
      </c>
      <c r="H2005" s="10">
        <v>227.10033191282187</v>
      </c>
      <c r="I2005" s="10">
        <f t="shared" si="50"/>
        <v>140.84668377649731</v>
      </c>
    </row>
    <row r="2006" spans="1:9" x14ac:dyDescent="0.25">
      <c r="A2006" s="16"/>
      <c r="B2006" s="5">
        <f>DATE(YEAR(siječanj!B2006),MONTH(siječanj!B2006)+3,DAY(siječanj!B2006))</f>
        <v>43576</v>
      </c>
      <c r="C2006" s="9">
        <v>20.8645833333333</v>
      </c>
      <c r="D2006">
        <v>0.91027157172431761</v>
      </c>
      <c r="E2006" s="6">
        <v>151.43689423598863</v>
      </c>
      <c r="F2006" s="10">
        <v>72.799905792738116</v>
      </c>
      <c r="G2006" s="10">
        <v>79.100204805861111</v>
      </c>
      <c r="H2006" s="10">
        <v>228.91230224704228</v>
      </c>
      <c r="I2006" s="10">
        <f t="shared" si="50"/>
        <v>137.84869973324263</v>
      </c>
    </row>
    <row r="2007" spans="1:9" x14ac:dyDescent="0.25">
      <c r="A2007" s="16"/>
      <c r="B2007" s="5">
        <f>DATE(YEAR(siječanj!B2007),MONTH(siječanj!B2007)+3,DAY(siječanj!B2007))</f>
        <v>43576</v>
      </c>
      <c r="C2007" s="9">
        <v>20.875</v>
      </c>
      <c r="D2007">
        <v>0.91027157172431761</v>
      </c>
      <c r="E2007" s="6">
        <v>149.86752438440209</v>
      </c>
      <c r="F2007" s="10">
        <v>71.41235569089163</v>
      </c>
      <c r="G2007" s="10">
        <v>74.839954309519285</v>
      </c>
      <c r="H2007" s="10">
        <v>231.10973645271386</v>
      </c>
      <c r="I2007" s="10">
        <f t="shared" si="50"/>
        <v>136.42014697182219</v>
      </c>
    </row>
    <row r="2008" spans="1:9" x14ac:dyDescent="0.25">
      <c r="A2008" s="16"/>
      <c r="B2008" s="5">
        <f>DATE(YEAR(siječanj!B2008),MONTH(siječanj!B2008)+3,DAY(siječanj!B2008))</f>
        <v>43576</v>
      </c>
      <c r="C2008" s="9">
        <v>20.8854166666667</v>
      </c>
      <c r="D2008">
        <v>0.91027157172431761</v>
      </c>
      <c r="E2008" s="6">
        <v>155.92424137547926</v>
      </c>
      <c r="F2008" s="10">
        <v>70.602323014483133</v>
      </c>
      <c r="G2008" s="10">
        <v>61.494226960695727</v>
      </c>
      <c r="H2008" s="10">
        <v>238.5210207349983</v>
      </c>
      <c r="I2008" s="10">
        <f t="shared" si="50"/>
        <v>141.93340426677938</v>
      </c>
    </row>
    <row r="2009" spans="1:9" x14ac:dyDescent="0.25">
      <c r="A2009" s="16"/>
      <c r="B2009" s="5">
        <f>DATE(YEAR(siječanj!B2009),MONTH(siječanj!B2009)+3,DAY(siječanj!B2009))</f>
        <v>43576</v>
      </c>
      <c r="C2009" s="9">
        <v>20.8958333333333</v>
      </c>
      <c r="D2009">
        <v>0.91027157172431761</v>
      </c>
      <c r="E2009" s="6">
        <v>158.69032004993298</v>
      </c>
      <c r="F2009" s="10">
        <v>68.313974482673203</v>
      </c>
      <c r="G2009" s="10">
        <v>57.637383854988755</v>
      </c>
      <c r="H2009" s="10">
        <v>245.24842979960576</v>
      </c>
      <c r="I2009" s="10">
        <f t="shared" si="50"/>
        <v>144.45128704928749</v>
      </c>
    </row>
    <row r="2010" spans="1:9" x14ac:dyDescent="0.25">
      <c r="A2010" s="16"/>
      <c r="B2010" s="5">
        <f>DATE(YEAR(siječanj!B2010),MONTH(siječanj!B2010)+3,DAY(siječanj!B2010))</f>
        <v>43576</v>
      </c>
      <c r="C2010" s="9">
        <v>20.90625</v>
      </c>
      <c r="D2010">
        <v>0.91027157172431761</v>
      </c>
      <c r="E2010" s="6">
        <v>159.11240987058545</v>
      </c>
      <c r="F2010" s="10">
        <v>69.494338657921745</v>
      </c>
      <c r="G2010" s="10">
        <v>54.46435284325559</v>
      </c>
      <c r="H2010" s="10">
        <v>245.03681685738613</v>
      </c>
      <c r="I2010" s="10">
        <f t="shared" si="50"/>
        <v>144.83550341374163</v>
      </c>
    </row>
    <row r="2011" spans="1:9" x14ac:dyDescent="0.25">
      <c r="A2011" s="16"/>
      <c r="B2011" s="5">
        <f>DATE(YEAR(siječanj!B2011),MONTH(siječanj!B2011)+3,DAY(siječanj!B2011))</f>
        <v>43576</v>
      </c>
      <c r="C2011" s="9">
        <v>20.9166666666667</v>
      </c>
      <c r="D2011">
        <v>0.91027157172431761</v>
      </c>
      <c r="E2011" s="6">
        <v>151.5605639914213</v>
      </c>
      <c r="F2011" s="10">
        <v>67.872069882654969</v>
      </c>
      <c r="G2011" s="10">
        <v>49.923500961298423</v>
      </c>
      <c r="H2011" s="10">
        <v>241.11256493643864</v>
      </c>
      <c r="I2011" s="10">
        <f t="shared" si="50"/>
        <v>137.9612727958951</v>
      </c>
    </row>
    <row r="2012" spans="1:9" x14ac:dyDescent="0.25">
      <c r="A2012" s="16"/>
      <c r="B2012" s="5">
        <f>DATE(YEAR(siječanj!B2012),MONTH(siječanj!B2012)+3,DAY(siječanj!B2012))</f>
        <v>43576</v>
      </c>
      <c r="C2012" s="9">
        <v>20.9270833333333</v>
      </c>
      <c r="D2012">
        <v>0.91027157172431761</v>
      </c>
      <c r="E2012" s="6">
        <v>142.06475653609198</v>
      </c>
      <c r="F2012" s="10">
        <v>65.789113234027624</v>
      </c>
      <c r="G2012" s="10">
        <v>51.740190925469967</v>
      </c>
      <c r="H2012" s="10">
        <v>243.61400015468206</v>
      </c>
      <c r="I2012" s="10">
        <f t="shared" si="50"/>
        <v>129.31750921874098</v>
      </c>
    </row>
    <row r="2013" spans="1:9" x14ac:dyDescent="0.25">
      <c r="A2013" s="16"/>
      <c r="B2013" s="5">
        <f>DATE(YEAR(siječanj!B2013),MONTH(siječanj!B2013)+3,DAY(siječanj!B2013))</f>
        <v>43576</v>
      </c>
      <c r="C2013" s="9">
        <v>20.9375</v>
      </c>
      <c r="D2013">
        <v>0.91027157172431761</v>
      </c>
      <c r="E2013" s="6">
        <v>132.87446457734578</v>
      </c>
      <c r="F2013" s="10">
        <v>62.852709663747305</v>
      </c>
      <c r="G2013" s="10">
        <v>51.88889878211203</v>
      </c>
      <c r="H2013" s="10">
        <v>246.51367233731378</v>
      </c>
      <c r="I2013" s="10">
        <f t="shared" si="50"/>
        <v>120.95184771284771</v>
      </c>
    </row>
    <row r="2014" spans="1:9" x14ac:dyDescent="0.25">
      <c r="A2014" s="16"/>
      <c r="B2014" s="5">
        <f>DATE(YEAR(siječanj!B2014),MONTH(siječanj!B2014)+3,DAY(siječanj!B2014))</f>
        <v>43576</v>
      </c>
      <c r="C2014" s="9">
        <v>20.9479166666667</v>
      </c>
      <c r="D2014">
        <v>0.91027157172431761</v>
      </c>
      <c r="E2014" s="6">
        <v>121.88825223474903</v>
      </c>
      <c r="F2014" s="10">
        <v>62.300256670365492</v>
      </c>
      <c r="G2014" s="10">
        <v>50.694660055606612</v>
      </c>
      <c r="H2014" s="10">
        <v>240.74724767519152</v>
      </c>
      <c r="I2014" s="10">
        <f t="shared" si="50"/>
        <v>110.95141093645508</v>
      </c>
    </row>
    <row r="2015" spans="1:9" x14ac:dyDescent="0.25">
      <c r="A2015" s="16"/>
      <c r="B2015" s="5">
        <f>DATE(YEAR(siječanj!B2015),MONTH(siječanj!B2015)+3,DAY(siječanj!B2015))</f>
        <v>43576</v>
      </c>
      <c r="C2015" s="9">
        <v>20.9583333333333</v>
      </c>
      <c r="D2015">
        <v>0.91027157172431761</v>
      </c>
      <c r="E2015" s="6">
        <v>111.13814662443512</v>
      </c>
      <c r="F2015" s="10">
        <v>60.711183718563362</v>
      </c>
      <c r="G2015" s="10">
        <v>48.839701339944412</v>
      </c>
      <c r="H2015" s="10">
        <v>238.90182438346042</v>
      </c>
      <c r="I2015" s="10">
        <f t="shared" si="50"/>
        <v>101.16589540635222</v>
      </c>
    </row>
    <row r="2016" spans="1:9" x14ac:dyDescent="0.25">
      <c r="A2016" s="16"/>
      <c r="B2016" s="5">
        <f>DATE(YEAR(siječanj!B2016),MONTH(siječanj!B2016)+3,DAY(siječanj!B2016))</f>
        <v>43576</v>
      </c>
      <c r="C2016" s="9">
        <v>20.96875</v>
      </c>
      <c r="D2016">
        <v>0.91027157172431761</v>
      </c>
      <c r="E2016" s="6">
        <v>101.44488506718906</v>
      </c>
      <c r="F2016" s="10">
        <v>58.291404449116328</v>
      </c>
      <c r="G2016" s="10">
        <v>49.046061187110922</v>
      </c>
      <c r="H2016" s="10">
        <v>239.22752374643721</v>
      </c>
      <c r="I2016" s="10">
        <f t="shared" si="50"/>
        <v>92.342394973502948</v>
      </c>
    </row>
    <row r="2017" spans="1:9" x14ac:dyDescent="0.25">
      <c r="A2017" s="16"/>
      <c r="B2017" s="5">
        <f>DATE(YEAR(siječanj!B2017),MONTH(siječanj!B2017)+3,DAY(siječanj!B2017))</f>
        <v>43576</v>
      </c>
      <c r="C2017" s="9">
        <v>20.9791666666667</v>
      </c>
      <c r="D2017">
        <v>0.91027157172431761</v>
      </c>
      <c r="E2017" s="6">
        <v>92.613367024015531</v>
      </c>
      <c r="F2017" s="10">
        <v>57.614893554236261</v>
      </c>
      <c r="G2017" s="10">
        <v>48.634043929479269</v>
      </c>
      <c r="H2017" s="10">
        <v>238.301641087956</v>
      </c>
      <c r="I2017" s="10">
        <f t="shared" si="50"/>
        <v>84.303315163631709</v>
      </c>
    </row>
    <row r="2018" spans="1:9" ht="15.75" thickBot="1" x14ac:dyDescent="0.3">
      <c r="A2018" s="16"/>
      <c r="B2018" s="5">
        <f>DATE(YEAR(siječanj!B2018),MONTH(siječanj!B2018)+3,DAY(siječanj!B2018))</f>
        <v>43576</v>
      </c>
      <c r="C2018" s="9">
        <v>20.9895833333333</v>
      </c>
      <c r="D2018">
        <v>0.91027157172431761</v>
      </c>
      <c r="E2018" s="6">
        <v>85.431695596127469</v>
      </c>
      <c r="F2018" s="10">
        <v>57.270100082805918</v>
      </c>
      <c r="G2018" s="10">
        <v>49.876489883318719</v>
      </c>
      <c r="H2018" s="10">
        <v>237.67037496552507</v>
      </c>
      <c r="I2018" s="10">
        <f t="shared" si="50"/>
        <v>77.766043825360413</v>
      </c>
    </row>
    <row r="2019" spans="1:9" x14ac:dyDescent="0.25">
      <c r="A2019" s="15">
        <f t="shared" ref="A2019" si="51">A1923+1</f>
        <v>112</v>
      </c>
      <c r="B2019" s="5">
        <f>DATE(YEAR(siječanj!B2019),MONTH(siječanj!B2019)+3,DAY(siječanj!B2019))</f>
        <v>43577</v>
      </c>
      <c r="C2019" s="9">
        <v>21</v>
      </c>
      <c r="D2019">
        <v>0.90913156858751731</v>
      </c>
      <c r="E2019" s="6">
        <v>87.70957623253426</v>
      </c>
      <c r="F2019" s="10">
        <v>56.580147909630234</v>
      </c>
      <c r="G2019" s="10">
        <v>61.39474185416168</v>
      </c>
      <c r="H2019" s="10">
        <v>240.03858363291181</v>
      </c>
      <c r="I2019" s="10">
        <f t="shared" si="50"/>
        <v>79.739544620430294</v>
      </c>
    </row>
    <row r="2020" spans="1:9" x14ac:dyDescent="0.25">
      <c r="A2020" s="16"/>
      <c r="B2020" s="5">
        <f>DATE(YEAR(siječanj!B2020),MONTH(siječanj!B2020)+3,DAY(siječanj!B2020))</f>
        <v>43577</v>
      </c>
      <c r="C2020" s="9">
        <v>21.0104166666667</v>
      </c>
      <c r="D2020">
        <v>0.90913156858751731</v>
      </c>
      <c r="E2020" s="6">
        <v>81.678886411343299</v>
      </c>
      <c r="F2020" s="10">
        <v>55.258218858883602</v>
      </c>
      <c r="G2020" s="10">
        <v>59.53222090566873</v>
      </c>
      <c r="H2020" s="10">
        <v>238.95811023256749</v>
      </c>
      <c r="I2020" s="10">
        <f t="shared" si="50"/>
        <v>74.256854123626184</v>
      </c>
    </row>
    <row r="2021" spans="1:9" x14ac:dyDescent="0.25">
      <c r="A2021" s="16"/>
      <c r="B2021" s="5">
        <f>DATE(YEAR(siječanj!B2021),MONTH(siječanj!B2021)+3,DAY(siječanj!B2021))</f>
        <v>43577</v>
      </c>
      <c r="C2021" s="9">
        <v>21.0208333333333</v>
      </c>
      <c r="D2021">
        <v>0.90913156858751731</v>
      </c>
      <c r="E2021" s="6">
        <v>75.287052236681532</v>
      </c>
      <c r="F2021" s="10">
        <v>55.096281356144956</v>
      </c>
      <c r="G2021" s="10">
        <v>57.14089356661232</v>
      </c>
      <c r="H2021" s="10">
        <v>237.80699413470629</v>
      </c>
      <c r="I2021" s="10">
        <f t="shared" si="50"/>
        <v>68.445835894264633</v>
      </c>
    </row>
    <row r="2022" spans="1:9" x14ac:dyDescent="0.25">
      <c r="A2022" s="16"/>
      <c r="B2022" s="5">
        <f>DATE(YEAR(siječanj!B2022),MONTH(siječanj!B2022)+3,DAY(siječanj!B2022))</f>
        <v>43577</v>
      </c>
      <c r="C2022" s="9">
        <v>21.03125</v>
      </c>
      <c r="D2022">
        <v>0.90913156858751731</v>
      </c>
      <c r="E2022" s="6">
        <v>69.778583384424209</v>
      </c>
      <c r="F2022" s="10">
        <v>54.017985006616321</v>
      </c>
      <c r="G2022" s="10">
        <v>57.368651642664574</v>
      </c>
      <c r="H2022" s="10">
        <v>237.92933449270257</v>
      </c>
      <c r="I2022" s="10">
        <f t="shared" si="50"/>
        <v>63.437912966096455</v>
      </c>
    </row>
    <row r="2023" spans="1:9" x14ac:dyDescent="0.25">
      <c r="A2023" s="16"/>
      <c r="B2023" s="5">
        <f>DATE(YEAR(siječanj!B2023),MONTH(siječanj!B2023)+3,DAY(siječanj!B2023))</f>
        <v>43577</v>
      </c>
      <c r="C2023" s="9">
        <v>21.0416666666667</v>
      </c>
      <c r="D2023">
        <v>0.90913156858751731</v>
      </c>
      <c r="E2023" s="6">
        <v>65.874258747424463</v>
      </c>
      <c r="F2023" s="10">
        <v>53.367329207221594</v>
      </c>
      <c r="G2023" s="10">
        <v>55.464554469298534</v>
      </c>
      <c r="H2023" s="10">
        <v>238.51143116064236</v>
      </c>
      <c r="I2023" s="10">
        <f t="shared" si="50"/>
        <v>59.888368184585985</v>
      </c>
    </row>
    <row r="2024" spans="1:9" x14ac:dyDescent="0.25">
      <c r="A2024" s="16"/>
      <c r="B2024" s="5">
        <f>DATE(YEAR(siječanj!B2024),MONTH(siječanj!B2024)+3,DAY(siječanj!B2024))</f>
        <v>43577</v>
      </c>
      <c r="C2024" s="9">
        <v>21.0520833333333</v>
      </c>
      <c r="D2024">
        <v>0.90913156858751731</v>
      </c>
      <c r="E2024" s="6">
        <v>63.648316311244834</v>
      </c>
      <c r="F2024" s="10">
        <v>53.323397217904223</v>
      </c>
      <c r="G2024" s="10">
        <v>58.986812925408891</v>
      </c>
      <c r="H2024" s="10">
        <v>239.69931079520501</v>
      </c>
      <c r="I2024" s="10">
        <f t="shared" si="50"/>
        <v>57.864693645996482</v>
      </c>
    </row>
    <row r="2025" spans="1:9" x14ac:dyDescent="0.25">
      <c r="A2025" s="16"/>
      <c r="B2025" s="5">
        <f>DATE(YEAR(siječanj!B2025),MONTH(siječanj!B2025)+3,DAY(siječanj!B2025))</f>
        <v>43577</v>
      </c>
      <c r="C2025" s="9">
        <v>21.0625</v>
      </c>
      <c r="D2025">
        <v>0.90913156858751731</v>
      </c>
      <c r="E2025" s="6">
        <v>62.040216402928657</v>
      </c>
      <c r="F2025" s="10">
        <v>52.772011820827778</v>
      </c>
      <c r="G2025" s="10">
        <v>57.066676111707558</v>
      </c>
      <c r="H2025" s="10">
        <v>239.18757168876834</v>
      </c>
      <c r="I2025" s="10">
        <f t="shared" si="50"/>
        <v>56.402719253903548</v>
      </c>
    </row>
    <row r="2026" spans="1:9" x14ac:dyDescent="0.25">
      <c r="A2026" s="16"/>
      <c r="B2026" s="5">
        <f>DATE(YEAR(siječanj!B2026),MONTH(siječanj!B2026)+3,DAY(siječanj!B2026))</f>
        <v>43577</v>
      </c>
      <c r="C2026" s="9">
        <v>21.0729166666667</v>
      </c>
      <c r="D2026">
        <v>0.90913156858751731</v>
      </c>
      <c r="E2026" s="6">
        <v>59.544267391644532</v>
      </c>
      <c r="F2026" s="10">
        <v>52.897285818869349</v>
      </c>
      <c r="G2026" s="10">
        <v>58.798186594508962</v>
      </c>
      <c r="H2026" s="10">
        <v>238.07147629625464</v>
      </c>
      <c r="I2026" s="10">
        <f t="shared" si="50"/>
        <v>54.13357321416035</v>
      </c>
    </row>
    <row r="2027" spans="1:9" x14ac:dyDescent="0.25">
      <c r="A2027" s="16"/>
      <c r="B2027" s="5">
        <f>DATE(YEAR(siječanj!B2027),MONTH(siječanj!B2027)+3,DAY(siječanj!B2027))</f>
        <v>43577</v>
      </c>
      <c r="C2027" s="9">
        <v>21.0833333333333</v>
      </c>
      <c r="D2027">
        <v>0.90913156858751731</v>
      </c>
      <c r="E2027" s="6">
        <v>58.552522035308513</v>
      </c>
      <c r="F2027" s="10">
        <v>52.62975661989914</v>
      </c>
      <c r="G2027" s="10">
        <v>57.503001693130635</v>
      </c>
      <c r="H2027" s="10">
        <v>239.23648402060851</v>
      </c>
      <c r="I2027" s="10">
        <f t="shared" si="50"/>
        <v>53.2319462027152</v>
      </c>
    </row>
    <row r="2028" spans="1:9" x14ac:dyDescent="0.25">
      <c r="A2028" s="16"/>
      <c r="B2028" s="5">
        <f>DATE(YEAR(siječanj!B2028),MONTH(siječanj!B2028)+3,DAY(siječanj!B2028))</f>
        <v>43577</v>
      </c>
      <c r="C2028" s="9">
        <v>21.09375</v>
      </c>
      <c r="D2028">
        <v>0.90913156858751731</v>
      </c>
      <c r="E2028" s="6">
        <v>58.916376311501992</v>
      </c>
      <c r="F2028" s="10">
        <v>52.40244289077728</v>
      </c>
      <c r="G2028" s="10">
        <v>60.110414617224535</v>
      </c>
      <c r="H2028" s="10">
        <v>238.80367056276779</v>
      </c>
      <c r="I2028" s="10">
        <f t="shared" si="50"/>
        <v>53.562737611568252</v>
      </c>
    </row>
    <row r="2029" spans="1:9" x14ac:dyDescent="0.25">
      <c r="A2029" s="16"/>
      <c r="B2029" s="5">
        <f>DATE(YEAR(siječanj!B2029),MONTH(siječanj!B2029)+3,DAY(siječanj!B2029))</f>
        <v>43577</v>
      </c>
      <c r="C2029" s="9">
        <v>21.1041666666667</v>
      </c>
      <c r="D2029">
        <v>0.90913156858751731</v>
      </c>
      <c r="E2029" s="6">
        <v>57.23274797823148</v>
      </c>
      <c r="F2029" s="10">
        <v>53.141608845517879</v>
      </c>
      <c r="G2029" s="10">
        <v>58.905354351593999</v>
      </c>
      <c r="H2029" s="10">
        <v>237.79315653398461</v>
      </c>
      <c r="I2029" s="10">
        <f t="shared" si="50"/>
        <v>52.032097944023647</v>
      </c>
    </row>
    <row r="2030" spans="1:9" x14ac:dyDescent="0.25">
      <c r="A2030" s="16"/>
      <c r="B2030" s="5">
        <f>DATE(YEAR(siječanj!B2030),MONTH(siječanj!B2030)+3,DAY(siječanj!B2030))</f>
        <v>43577</v>
      </c>
      <c r="C2030" s="9">
        <v>21.1145833333333</v>
      </c>
      <c r="D2030">
        <v>0.90913156858751731</v>
      </c>
      <c r="E2030" s="6">
        <v>57.031202190797174</v>
      </c>
      <c r="F2030" s="10">
        <v>52.229761195146018</v>
      </c>
      <c r="G2030" s="10">
        <v>61.533968822297247</v>
      </c>
      <c r="H2030" s="10">
        <v>237.7393108488686</v>
      </c>
      <c r="I2030" s="10">
        <f t="shared" si="50"/>
        <v>51.848866306151287</v>
      </c>
    </row>
    <row r="2031" spans="1:9" x14ac:dyDescent="0.25">
      <c r="A2031" s="16"/>
      <c r="B2031" s="5">
        <f>DATE(YEAR(siječanj!B2031),MONTH(siječanj!B2031)+3,DAY(siječanj!B2031))</f>
        <v>43577</v>
      </c>
      <c r="C2031" s="9">
        <v>21.125</v>
      </c>
      <c r="D2031">
        <v>0.90913156858751731</v>
      </c>
      <c r="E2031" s="6">
        <v>56.843242744866778</v>
      </c>
      <c r="F2031" s="10">
        <v>51.965579271809894</v>
      </c>
      <c r="G2031" s="10">
        <v>58.591878928354546</v>
      </c>
      <c r="H2031" s="10">
        <v>238.19078120630138</v>
      </c>
      <c r="I2031" s="10">
        <f t="shared" si="50"/>
        <v>51.677986440241746</v>
      </c>
    </row>
    <row r="2032" spans="1:9" x14ac:dyDescent="0.25">
      <c r="A2032" s="16"/>
      <c r="B2032" s="5">
        <f>DATE(YEAR(siječanj!B2032),MONTH(siječanj!B2032)+3,DAY(siječanj!B2032))</f>
        <v>43577</v>
      </c>
      <c r="C2032" s="9">
        <v>21.1354166666667</v>
      </c>
      <c r="D2032">
        <v>0.90913156858751731</v>
      </c>
      <c r="E2032" s="6">
        <v>56.366364838222701</v>
      </c>
      <c r="F2032" s="10">
        <v>52.116198648303794</v>
      </c>
      <c r="G2032" s="10">
        <v>56.394018712551507</v>
      </c>
      <c r="H2032" s="10">
        <v>237.7108762851993</v>
      </c>
      <c r="I2032" s="10">
        <f t="shared" si="50"/>
        <v>51.244441680949684</v>
      </c>
    </row>
    <row r="2033" spans="1:9" x14ac:dyDescent="0.25">
      <c r="A2033" s="16"/>
      <c r="B2033" s="5">
        <f>DATE(YEAR(siječanj!B2033),MONTH(siječanj!B2033)+3,DAY(siječanj!B2033))</f>
        <v>43577</v>
      </c>
      <c r="C2033" s="9">
        <v>21.1458333333333</v>
      </c>
      <c r="D2033">
        <v>0.90913156858751731</v>
      </c>
      <c r="E2033" s="6">
        <v>56.460734670942493</v>
      </c>
      <c r="F2033" s="10">
        <v>50.886753137648533</v>
      </c>
      <c r="G2033" s="10">
        <v>54.132228729075763</v>
      </c>
      <c r="H2033" s="10">
        <v>237.55995829528828</v>
      </c>
      <c r="I2033" s="10">
        <f t="shared" si="50"/>
        <v>51.330236274997574</v>
      </c>
    </row>
    <row r="2034" spans="1:9" x14ac:dyDescent="0.25">
      <c r="A2034" s="16"/>
      <c r="B2034" s="5">
        <f>DATE(YEAR(siječanj!B2034),MONTH(siječanj!B2034)+3,DAY(siječanj!B2034))</f>
        <v>43577</v>
      </c>
      <c r="C2034" s="9">
        <v>21.15625</v>
      </c>
      <c r="D2034">
        <v>0.90913156858751731</v>
      </c>
      <c r="E2034" s="6">
        <v>56.013990509387511</v>
      </c>
      <c r="F2034" s="10">
        <v>51.189781920531779</v>
      </c>
      <c r="G2034" s="10">
        <v>54.168113209705758</v>
      </c>
      <c r="H2034" s="10">
        <v>237.51934892407201</v>
      </c>
      <c r="I2034" s="10">
        <f t="shared" si="50"/>
        <v>50.924087054645774</v>
      </c>
    </row>
    <row r="2035" spans="1:9" x14ac:dyDescent="0.25">
      <c r="A2035" s="16"/>
      <c r="B2035" s="5">
        <f>DATE(YEAR(siječanj!B2035),MONTH(siječanj!B2035)+3,DAY(siječanj!B2035))</f>
        <v>43577</v>
      </c>
      <c r="C2035" s="9">
        <v>21.1666666666667</v>
      </c>
      <c r="D2035">
        <v>0.90913156858751731</v>
      </c>
      <c r="E2035" s="6">
        <v>55.443620268810058</v>
      </c>
      <c r="F2035" s="10">
        <v>51.473658186237742</v>
      </c>
      <c r="G2035" s="10">
        <v>51.16246684302309</v>
      </c>
      <c r="H2035" s="10">
        <v>238.14186987493849</v>
      </c>
      <c r="I2035" s="10">
        <f t="shared" si="50"/>
        <v>50.405545463153956</v>
      </c>
    </row>
    <row r="2036" spans="1:9" x14ac:dyDescent="0.25">
      <c r="A2036" s="16"/>
      <c r="B2036" s="5">
        <f>DATE(YEAR(siječanj!B2036),MONTH(siječanj!B2036)+3,DAY(siječanj!B2036))</f>
        <v>43577</v>
      </c>
      <c r="C2036" s="9">
        <v>21.1770833333333</v>
      </c>
      <c r="D2036">
        <v>0.90913156858751731</v>
      </c>
      <c r="E2036" s="6">
        <v>56.132961080142771</v>
      </c>
      <c r="F2036" s="10">
        <v>52.077263491317886</v>
      </c>
      <c r="G2036" s="10">
        <v>50.734698947584704</v>
      </c>
      <c r="H2036" s="10">
        <v>237.97005191546086</v>
      </c>
      <c r="I2036" s="10">
        <f t="shared" si="50"/>
        <v>51.032246956252258</v>
      </c>
    </row>
    <row r="2037" spans="1:9" x14ac:dyDescent="0.25">
      <c r="A2037" s="16"/>
      <c r="B2037" s="5">
        <f>DATE(YEAR(siječanj!B2037),MONTH(siječanj!B2037)+3,DAY(siječanj!B2037))</f>
        <v>43577</v>
      </c>
      <c r="C2037" s="9">
        <v>21.1875</v>
      </c>
      <c r="D2037">
        <v>0.90913156858751731</v>
      </c>
      <c r="E2037" s="6">
        <v>57.185949697366269</v>
      </c>
      <c r="F2037" s="10">
        <v>50.736378585871272</v>
      </c>
      <c r="G2037" s="10">
        <v>50.434393209014942</v>
      </c>
      <c r="H2037" s="10">
        <v>232.05603184834527</v>
      </c>
      <c r="I2037" s="10">
        <f t="shared" si="50"/>
        <v>51.989552149533459</v>
      </c>
    </row>
    <row r="2038" spans="1:9" x14ac:dyDescent="0.25">
      <c r="A2038" s="16"/>
      <c r="B2038" s="5">
        <f>DATE(YEAR(siječanj!B2038),MONTH(siječanj!B2038)+3,DAY(siječanj!B2038))</f>
        <v>43577</v>
      </c>
      <c r="C2038" s="9">
        <v>21.1979166666667</v>
      </c>
      <c r="D2038">
        <v>0.90913156858751731</v>
      </c>
      <c r="E2038" s="6">
        <v>58.992561867900434</v>
      </c>
      <c r="F2038" s="10">
        <v>51.567060822396513</v>
      </c>
      <c r="G2038" s="10">
        <v>55.19590654937852</v>
      </c>
      <c r="H2038" s="10">
        <v>210.88754719645019</v>
      </c>
      <c r="I2038" s="10">
        <f t="shared" si="50"/>
        <v>53.632000305960482</v>
      </c>
    </row>
    <row r="2039" spans="1:9" x14ac:dyDescent="0.25">
      <c r="A2039" s="16"/>
      <c r="B2039" s="5">
        <f>DATE(YEAR(siječanj!B2039),MONTH(siječanj!B2039)+3,DAY(siječanj!B2039))</f>
        <v>43577</v>
      </c>
      <c r="C2039" s="9">
        <v>21.2083333333333</v>
      </c>
      <c r="D2039">
        <v>0.90913156858751731</v>
      </c>
      <c r="E2039" s="6">
        <v>60.432335869309078</v>
      </c>
      <c r="F2039" s="10">
        <v>51.353272655489114</v>
      </c>
      <c r="G2039" s="10">
        <v>54.792246281531163</v>
      </c>
      <c r="H2039" s="10">
        <v>182.0329691746397</v>
      </c>
      <c r="I2039" s="10">
        <f t="shared" si="50"/>
        <v>54.940944302272648</v>
      </c>
    </row>
    <row r="2040" spans="1:9" x14ac:dyDescent="0.25">
      <c r="A2040" s="16"/>
      <c r="B2040" s="5">
        <f>DATE(YEAR(siječanj!B2040),MONTH(siječanj!B2040)+3,DAY(siječanj!B2040))</f>
        <v>43577</v>
      </c>
      <c r="C2040" s="9">
        <v>21.21875</v>
      </c>
      <c r="D2040">
        <v>0.90913156858751731</v>
      </c>
      <c r="E2040" s="6">
        <v>63.083750069993272</v>
      </c>
      <c r="F2040" s="10">
        <v>53.907087437017545</v>
      </c>
      <c r="G2040" s="10">
        <v>57.610623023628555</v>
      </c>
      <c r="H2040" s="10">
        <v>162.3197266928328</v>
      </c>
      <c r="I2040" s="10">
        <f t="shared" si="50"/>
        <v>57.351428653515889</v>
      </c>
    </row>
    <row r="2041" spans="1:9" x14ac:dyDescent="0.25">
      <c r="A2041" s="16"/>
      <c r="B2041" s="5">
        <f>DATE(YEAR(siječanj!B2041),MONTH(siječanj!B2041)+3,DAY(siječanj!B2041))</f>
        <v>43577</v>
      </c>
      <c r="C2041" s="9">
        <v>21.2291666666667</v>
      </c>
      <c r="D2041">
        <v>0.90913156858751731</v>
      </c>
      <c r="E2041" s="6">
        <v>65.318648155551742</v>
      </c>
      <c r="F2041" s="10">
        <v>57.048525687205334</v>
      </c>
      <c r="G2041" s="10">
        <v>55.48279775391412</v>
      </c>
      <c r="H2041" s="10">
        <v>137.28218845033624</v>
      </c>
      <c r="I2041" s="10">
        <f t="shared" si="50"/>
        <v>59.383245055672901</v>
      </c>
    </row>
    <row r="2042" spans="1:9" x14ac:dyDescent="0.25">
      <c r="A2042" s="16"/>
      <c r="B2042" s="5">
        <f>DATE(YEAR(siječanj!B2042),MONTH(siječanj!B2042)+3,DAY(siječanj!B2042))</f>
        <v>43577</v>
      </c>
      <c r="C2042" s="9">
        <v>21.2395833333333</v>
      </c>
      <c r="D2042">
        <v>0.90913156858751731</v>
      </c>
      <c r="E2042" s="6">
        <v>69.176852488689804</v>
      </c>
      <c r="F2042" s="10">
        <v>57.619922494727277</v>
      </c>
      <c r="G2042" s="10">
        <v>57.677980682403941</v>
      </c>
      <c r="H2042" s="10">
        <v>109.26145718464366</v>
      </c>
      <c r="I2042" s="10">
        <f t="shared" si="50"/>
        <v>62.890860412989859</v>
      </c>
    </row>
    <row r="2043" spans="1:9" x14ac:dyDescent="0.25">
      <c r="A2043" s="16"/>
      <c r="B2043" s="5">
        <f>DATE(YEAR(siječanj!B2043),MONTH(siječanj!B2043)+3,DAY(siječanj!B2043))</f>
        <v>43577</v>
      </c>
      <c r="C2043" s="9">
        <v>21.25</v>
      </c>
      <c r="D2043">
        <v>0.90913156858751731</v>
      </c>
      <c r="E2043" s="6">
        <v>73.826793006251464</v>
      </c>
      <c r="F2043" s="10">
        <v>57.136305381921225</v>
      </c>
      <c r="G2043" s="10">
        <v>58.071389388335305</v>
      </c>
      <c r="H2043" s="10">
        <v>66.911442658106807</v>
      </c>
      <c r="I2043" s="10">
        <f t="shared" si="50"/>
        <v>67.11826812955934</v>
      </c>
    </row>
    <row r="2044" spans="1:9" x14ac:dyDescent="0.25">
      <c r="A2044" s="16"/>
      <c r="B2044" s="5">
        <f>DATE(YEAR(siječanj!B2044),MONTH(siječanj!B2044)+3,DAY(siječanj!B2044))</f>
        <v>43577</v>
      </c>
      <c r="C2044" s="9">
        <v>21.2604166666667</v>
      </c>
      <c r="D2044">
        <v>0.90913156858751731</v>
      </c>
      <c r="E2044" s="6">
        <v>77.403503868406958</v>
      </c>
      <c r="F2044" s="10">
        <v>58.725033171008086</v>
      </c>
      <c r="G2044" s="10">
        <v>55.97133645883104</v>
      </c>
      <c r="H2044" s="10">
        <v>22.437511995006151</v>
      </c>
      <c r="I2044" s="10">
        <f t="shared" si="50"/>
        <v>70.369968886054778</v>
      </c>
    </row>
    <row r="2045" spans="1:9" x14ac:dyDescent="0.25">
      <c r="A2045" s="16"/>
      <c r="B2045" s="5">
        <f>DATE(YEAR(siječanj!B2045),MONTH(siječanj!B2045)+3,DAY(siječanj!B2045))</f>
        <v>43577</v>
      </c>
      <c r="C2045" s="9">
        <v>21.2708333333333</v>
      </c>
      <c r="D2045">
        <v>0.90913156858751731</v>
      </c>
      <c r="E2045" s="6">
        <v>83.273571705859226</v>
      </c>
      <c r="F2045" s="10">
        <v>59.606394123878147</v>
      </c>
      <c r="G2045" s="10">
        <v>57.861505315889914</v>
      </c>
      <c r="H2045" s="10">
        <v>3.2123363276342047</v>
      </c>
      <c r="I2045" s="10">
        <f t="shared" si="50"/>
        <v>75.706632866832905</v>
      </c>
    </row>
    <row r="2046" spans="1:9" x14ac:dyDescent="0.25">
      <c r="A2046" s="16"/>
      <c r="B2046" s="5">
        <f>DATE(YEAR(siječanj!B2046),MONTH(siječanj!B2046)+3,DAY(siječanj!B2046))</f>
        <v>43577</v>
      </c>
      <c r="C2046" s="9">
        <v>21.28125</v>
      </c>
      <c r="D2046">
        <v>0.90913156858751731</v>
      </c>
      <c r="E2046" s="6">
        <v>88.461122178424148</v>
      </c>
      <c r="F2046" s="10">
        <v>61.437538517639702</v>
      </c>
      <c r="G2046" s="10">
        <v>57.7484531462094</v>
      </c>
      <c r="H2046" s="10">
        <v>1.9192234954208716</v>
      </c>
      <c r="I2046" s="10">
        <f t="shared" si="50"/>
        <v>80.42279876508276</v>
      </c>
    </row>
    <row r="2047" spans="1:9" x14ac:dyDescent="0.25">
      <c r="A2047" s="16"/>
      <c r="B2047" s="5">
        <f>DATE(YEAR(siječanj!B2047),MONTH(siječanj!B2047)+3,DAY(siječanj!B2047))</f>
        <v>43577</v>
      </c>
      <c r="C2047" s="9">
        <v>21.2916666666667</v>
      </c>
      <c r="D2047">
        <v>0.90913156858751731</v>
      </c>
      <c r="E2047" s="6">
        <v>91.492275964214457</v>
      </c>
      <c r="F2047" s="10">
        <v>61.49963168470795</v>
      </c>
      <c r="G2047" s="10">
        <v>58.856874177427436</v>
      </c>
      <c r="H2047" s="10">
        <v>2.9928866471850322</v>
      </c>
      <c r="I2047" s="10">
        <f t="shared" si="50"/>
        <v>83.178516360988297</v>
      </c>
    </row>
    <row r="2048" spans="1:9" x14ac:dyDescent="0.25">
      <c r="A2048" s="16"/>
      <c r="B2048" s="5">
        <f>DATE(YEAR(siječanj!B2048),MONTH(siječanj!B2048)+3,DAY(siječanj!B2048))</f>
        <v>43577</v>
      </c>
      <c r="C2048" s="9">
        <v>21.3020833333333</v>
      </c>
      <c r="D2048">
        <v>0.90913156858751731</v>
      </c>
      <c r="E2048" s="6">
        <v>95.023658653765665</v>
      </c>
      <c r="F2048" s="10">
        <v>62.772619873245915</v>
      </c>
      <c r="G2048" s="10">
        <v>61.959404627887089</v>
      </c>
      <c r="H2048" s="10">
        <v>2.2666562255060927</v>
      </c>
      <c r="I2048" s="10">
        <f t="shared" si="50"/>
        <v>86.3890078448228</v>
      </c>
    </row>
    <row r="2049" spans="1:9" x14ac:dyDescent="0.25">
      <c r="A2049" s="16"/>
      <c r="B2049" s="5">
        <f>DATE(YEAR(siječanj!B2049),MONTH(siječanj!B2049)+3,DAY(siječanj!B2049))</f>
        <v>43577</v>
      </c>
      <c r="C2049" s="9">
        <v>21.3125</v>
      </c>
      <c r="D2049">
        <v>0.90913156858751731</v>
      </c>
      <c r="E2049" s="6">
        <v>104.10569068870824</v>
      </c>
      <c r="F2049" s="10">
        <v>64.084450907811075</v>
      </c>
      <c r="G2049" s="10">
        <v>62.824124276893762</v>
      </c>
      <c r="H2049" s="10">
        <v>1.8608326421985275</v>
      </c>
      <c r="I2049" s="10">
        <f t="shared" si="50"/>
        <v>94.645769874712215</v>
      </c>
    </row>
    <row r="2050" spans="1:9" x14ac:dyDescent="0.25">
      <c r="A2050" s="16"/>
      <c r="B2050" s="5">
        <f>DATE(YEAR(siječanj!B2050),MONTH(siječanj!B2050)+3,DAY(siječanj!B2050))</f>
        <v>43577</v>
      </c>
      <c r="C2050" s="9">
        <v>21.3229166666667</v>
      </c>
      <c r="D2050">
        <v>0.90913156858751731</v>
      </c>
      <c r="E2050" s="6">
        <v>111.59887120783137</v>
      </c>
      <c r="F2050" s="10">
        <v>65.841666264186728</v>
      </c>
      <c r="G2050" s="10">
        <v>69.591451638905795</v>
      </c>
      <c r="H2050" s="10">
        <v>1.0278563012803779</v>
      </c>
      <c r="I2050" s="10">
        <f t="shared" si="50"/>
        <v>101.45805683377205</v>
      </c>
    </row>
    <row r="2051" spans="1:9" x14ac:dyDescent="0.25">
      <c r="A2051" s="16"/>
      <c r="B2051" s="5">
        <f>DATE(YEAR(siječanj!B2051),MONTH(siječanj!B2051)+3,DAY(siječanj!B2051))</f>
        <v>43577</v>
      </c>
      <c r="C2051" s="9">
        <v>21.3333333333333</v>
      </c>
      <c r="D2051">
        <v>0.90913156858751731</v>
      </c>
      <c r="E2051" s="6">
        <v>116.89932619336457</v>
      </c>
      <c r="F2051" s="10">
        <v>67.711593301176293</v>
      </c>
      <c r="G2051" s="10">
        <v>72.343674899430155</v>
      </c>
      <c r="H2051" s="10">
        <v>1.2425947344012085</v>
      </c>
      <c r="I2051" s="10">
        <f t="shared" si="50"/>
        <v>106.27686778899738</v>
      </c>
    </row>
    <row r="2052" spans="1:9" x14ac:dyDescent="0.25">
      <c r="A2052" s="16"/>
      <c r="B2052" s="5">
        <f>DATE(YEAR(siječanj!B2052),MONTH(siječanj!B2052)+3,DAY(siječanj!B2052))</f>
        <v>43577</v>
      </c>
      <c r="C2052" s="9">
        <v>21.34375</v>
      </c>
      <c r="D2052">
        <v>0.90913156858751731</v>
      </c>
      <c r="E2052" s="6">
        <v>119.96335342633725</v>
      </c>
      <c r="F2052" s="10">
        <v>68.691726979891442</v>
      </c>
      <c r="G2052" s="10">
        <v>77.96156695471214</v>
      </c>
      <c r="H2052" s="10">
        <v>1.4577673746446764</v>
      </c>
      <c r="I2052" s="10">
        <f t="shared" ref="I2052:I2115" si="52">D2052*E2052</f>
        <v>109.0624716735047</v>
      </c>
    </row>
    <row r="2053" spans="1:9" x14ac:dyDescent="0.25">
      <c r="A2053" s="16"/>
      <c r="B2053" s="5">
        <f>DATE(YEAR(siječanj!B2053),MONTH(siječanj!B2053)+3,DAY(siječanj!B2053))</f>
        <v>43577</v>
      </c>
      <c r="C2053" s="9">
        <v>21.3541666666667</v>
      </c>
      <c r="D2053">
        <v>0.90913156858751731</v>
      </c>
      <c r="E2053" s="6">
        <v>125.00476660101322</v>
      </c>
      <c r="F2053" s="10">
        <v>72.760645540636673</v>
      </c>
      <c r="G2053" s="10">
        <v>82.29663298063592</v>
      </c>
      <c r="H2053" s="10">
        <v>1.4005870988840639</v>
      </c>
      <c r="I2053" s="10">
        <f t="shared" si="52"/>
        <v>113.64577954089565</v>
      </c>
    </row>
    <row r="2054" spans="1:9" x14ac:dyDescent="0.25">
      <c r="A2054" s="16"/>
      <c r="B2054" s="5">
        <f>DATE(YEAR(siječanj!B2054),MONTH(siječanj!B2054)+3,DAY(siječanj!B2054))</f>
        <v>43577</v>
      </c>
      <c r="C2054" s="9">
        <v>21.3645833333333</v>
      </c>
      <c r="D2054">
        <v>0.90913156858751731</v>
      </c>
      <c r="E2054" s="6">
        <v>129.87492556400804</v>
      </c>
      <c r="F2054" s="10">
        <v>73.943662652568804</v>
      </c>
      <c r="G2054" s="10">
        <v>82.521878340259263</v>
      </c>
      <c r="H2054" s="10">
        <v>1.3303265836733047</v>
      </c>
      <c r="I2054" s="10">
        <f t="shared" si="52"/>
        <v>118.07339479819368</v>
      </c>
    </row>
    <row r="2055" spans="1:9" x14ac:dyDescent="0.25">
      <c r="A2055" s="16"/>
      <c r="B2055" s="5">
        <f>DATE(YEAR(siječanj!B2055),MONTH(siječanj!B2055)+3,DAY(siječanj!B2055))</f>
        <v>43577</v>
      </c>
      <c r="C2055" s="9">
        <v>21.375</v>
      </c>
      <c r="D2055">
        <v>0.90913156858751731</v>
      </c>
      <c r="E2055" s="6">
        <v>130.52975903335926</v>
      </c>
      <c r="F2055" s="10">
        <v>77.829508514545282</v>
      </c>
      <c r="G2055" s="10">
        <v>86.419350384773495</v>
      </c>
      <c r="H2055" s="10">
        <v>1.4178383279523588</v>
      </c>
      <c r="I2055" s="10">
        <f t="shared" si="52"/>
        <v>118.66872457734856</v>
      </c>
    </row>
    <row r="2056" spans="1:9" x14ac:dyDescent="0.25">
      <c r="A2056" s="16"/>
      <c r="B2056" s="5">
        <f>DATE(YEAR(siječanj!B2056),MONTH(siječanj!B2056)+3,DAY(siječanj!B2056))</f>
        <v>43577</v>
      </c>
      <c r="C2056" s="9">
        <v>21.3854166666667</v>
      </c>
      <c r="D2056">
        <v>0.90913156858751731</v>
      </c>
      <c r="E2056" s="6">
        <v>134.94254657008506</v>
      </c>
      <c r="F2056" s="10">
        <v>86.950826590384963</v>
      </c>
      <c r="G2056" s="10">
        <v>91.651833484671727</v>
      </c>
      <c r="H2056" s="10">
        <v>1.9236356000541244</v>
      </c>
      <c r="I2056" s="10">
        <f t="shared" si="52"/>
        <v>122.68052903245554</v>
      </c>
    </row>
    <row r="2057" spans="1:9" x14ac:dyDescent="0.25">
      <c r="A2057" s="16"/>
      <c r="B2057" s="5">
        <f>DATE(YEAR(siječanj!B2057),MONTH(siječanj!B2057)+3,DAY(siječanj!B2057))</f>
        <v>43577</v>
      </c>
      <c r="C2057" s="9">
        <v>21.3958333333333</v>
      </c>
      <c r="D2057">
        <v>0.90913156858751731</v>
      </c>
      <c r="E2057" s="6">
        <v>139.51118245744573</v>
      </c>
      <c r="F2057" s="10">
        <v>88.580058822756214</v>
      </c>
      <c r="G2057" s="10">
        <v>94.046636881918914</v>
      </c>
      <c r="H2057" s="10">
        <v>1.9160879997472628</v>
      </c>
      <c r="I2057" s="10">
        <f t="shared" si="52"/>
        <v>126.83402014303697</v>
      </c>
    </row>
    <row r="2058" spans="1:9" x14ac:dyDescent="0.25">
      <c r="A2058" s="16"/>
      <c r="B2058" s="5">
        <f>DATE(YEAR(siječanj!B2058),MONTH(siječanj!B2058)+3,DAY(siječanj!B2058))</f>
        <v>43577</v>
      </c>
      <c r="C2058" s="9">
        <v>21.40625</v>
      </c>
      <c r="D2058">
        <v>0.90913156858751731</v>
      </c>
      <c r="E2058" s="6">
        <v>143.67377166373061</v>
      </c>
      <c r="F2058" s="10">
        <v>91.662301667275997</v>
      </c>
      <c r="G2058" s="10">
        <v>94.844179498730583</v>
      </c>
      <c r="H2058" s="10">
        <v>2.2726170689085685</v>
      </c>
      <c r="I2058" s="10">
        <f t="shared" si="52"/>
        <v>130.6183613975322</v>
      </c>
    </row>
    <row r="2059" spans="1:9" x14ac:dyDescent="0.25">
      <c r="A2059" s="16"/>
      <c r="B2059" s="5">
        <f>DATE(YEAR(siječanj!B2059),MONTH(siječanj!B2059)+3,DAY(siječanj!B2059))</f>
        <v>43577</v>
      </c>
      <c r="C2059" s="9">
        <v>21.4166666666667</v>
      </c>
      <c r="D2059">
        <v>0.90913156858751731</v>
      </c>
      <c r="E2059" s="6">
        <v>144.90693142883237</v>
      </c>
      <c r="F2059" s="10">
        <v>89.635454027478985</v>
      </c>
      <c r="G2059" s="10">
        <v>92.813009519124677</v>
      </c>
      <c r="H2059" s="10">
        <v>2.7658043258635048</v>
      </c>
      <c r="I2059" s="10">
        <f t="shared" si="52"/>
        <v>131.73946586909818</v>
      </c>
    </row>
    <row r="2060" spans="1:9" x14ac:dyDescent="0.25">
      <c r="A2060" s="16"/>
      <c r="B2060" s="5">
        <f>DATE(YEAR(siječanj!B2060),MONTH(siječanj!B2060)+3,DAY(siječanj!B2060))</f>
        <v>43577</v>
      </c>
      <c r="C2060" s="9">
        <v>21.4270833333333</v>
      </c>
      <c r="D2060">
        <v>0.90913156858751731</v>
      </c>
      <c r="E2060" s="6">
        <v>145.98923287316268</v>
      </c>
      <c r="F2060" s="10">
        <v>92.956942795916959</v>
      </c>
      <c r="G2060" s="10">
        <v>98.503328819203929</v>
      </c>
      <c r="H2060" s="10">
        <v>3.3393209009836347</v>
      </c>
      <c r="I2060" s="10">
        <f t="shared" si="52"/>
        <v>132.72342027886674</v>
      </c>
    </row>
    <row r="2061" spans="1:9" x14ac:dyDescent="0.25">
      <c r="A2061" s="16"/>
      <c r="B2061" s="5">
        <f>DATE(YEAR(siječanj!B2061),MONTH(siječanj!B2061)+3,DAY(siječanj!B2061))</f>
        <v>43577</v>
      </c>
      <c r="C2061" s="9">
        <v>21.4375</v>
      </c>
      <c r="D2061">
        <v>0.90913156858751731</v>
      </c>
      <c r="E2061" s="6">
        <v>149.9077116449987</v>
      </c>
      <c r="F2061" s="10">
        <v>92.12715557433944</v>
      </c>
      <c r="G2061" s="10">
        <v>98.296198298627914</v>
      </c>
      <c r="H2061" s="10">
        <v>3.1798788449784245</v>
      </c>
      <c r="I2061" s="10">
        <f t="shared" si="52"/>
        <v>136.2858330311829</v>
      </c>
    </row>
    <row r="2062" spans="1:9" x14ac:dyDescent="0.25">
      <c r="A2062" s="16"/>
      <c r="B2062" s="5">
        <f>DATE(YEAR(siječanj!B2062),MONTH(siječanj!B2062)+3,DAY(siječanj!B2062))</f>
        <v>43577</v>
      </c>
      <c r="C2062" s="9">
        <v>21.4479166666667</v>
      </c>
      <c r="D2062">
        <v>0.90913156858751731</v>
      </c>
      <c r="E2062" s="6">
        <v>151.92636683109635</v>
      </c>
      <c r="F2062" s="10">
        <v>92.779814120186685</v>
      </c>
      <c r="G2062" s="10">
        <v>93.648367314014081</v>
      </c>
      <c r="H2062" s="10">
        <v>2.9049697096233325</v>
      </c>
      <c r="I2062" s="10">
        <f t="shared" si="52"/>
        <v>138.12105618695719</v>
      </c>
    </row>
    <row r="2063" spans="1:9" x14ac:dyDescent="0.25">
      <c r="A2063" s="16"/>
      <c r="B2063" s="5">
        <f>DATE(YEAR(siječanj!B2063),MONTH(siječanj!B2063)+3,DAY(siječanj!B2063))</f>
        <v>43577</v>
      </c>
      <c r="C2063" s="9">
        <v>21.4583333333333</v>
      </c>
      <c r="D2063">
        <v>0.90913156858751731</v>
      </c>
      <c r="E2063" s="6">
        <v>150.39330101018285</v>
      </c>
      <c r="F2063" s="10">
        <v>92.585808593087933</v>
      </c>
      <c r="G2063" s="10">
        <v>87.184869915850683</v>
      </c>
      <c r="H2063" s="10">
        <v>3.263295635909655</v>
      </c>
      <c r="I2063" s="10">
        <f t="shared" si="52"/>
        <v>136.72729765244219</v>
      </c>
    </row>
    <row r="2064" spans="1:9" x14ac:dyDescent="0.25">
      <c r="A2064" s="16"/>
      <c r="B2064" s="5">
        <f>DATE(YEAR(siječanj!B2064),MONTH(siječanj!B2064)+3,DAY(siječanj!B2064))</f>
        <v>43577</v>
      </c>
      <c r="C2064" s="9">
        <v>21.46875</v>
      </c>
      <c r="D2064">
        <v>0.90913156858751731</v>
      </c>
      <c r="E2064" s="6">
        <v>150.65297712163346</v>
      </c>
      <c r="F2064" s="10">
        <v>90.165025943654655</v>
      </c>
      <c r="G2064" s="10">
        <v>87.342055179997288</v>
      </c>
      <c r="H2064" s="10">
        <v>3.8073921772779857</v>
      </c>
      <c r="I2064" s="10">
        <f t="shared" si="52"/>
        <v>136.96337740297</v>
      </c>
    </row>
    <row r="2065" spans="1:9" x14ac:dyDescent="0.25">
      <c r="A2065" s="16"/>
      <c r="B2065" s="5">
        <f>DATE(YEAR(siječanj!B2065),MONTH(siječanj!B2065)+3,DAY(siječanj!B2065))</f>
        <v>43577</v>
      </c>
      <c r="C2065" s="9">
        <v>21.4791666666667</v>
      </c>
      <c r="D2065">
        <v>0.90913156858751731</v>
      </c>
      <c r="E2065" s="6">
        <v>152.85769381510988</v>
      </c>
      <c r="F2065" s="10">
        <v>89.620483598084348</v>
      </c>
      <c r="G2065" s="10">
        <v>86.923439031296752</v>
      </c>
      <c r="H2065" s="10">
        <v>3.5500104027097321</v>
      </c>
      <c r="I2065" s="10">
        <f t="shared" si="52"/>
        <v>138.96775494880129</v>
      </c>
    </row>
    <row r="2066" spans="1:9" x14ac:dyDescent="0.25">
      <c r="A2066" s="16"/>
      <c r="B2066" s="5">
        <f>DATE(YEAR(siječanj!B2066),MONTH(siječanj!B2066)+3,DAY(siječanj!B2066))</f>
        <v>43577</v>
      </c>
      <c r="C2066" s="9">
        <v>21.4895833333333</v>
      </c>
      <c r="D2066">
        <v>0.90913156858751731</v>
      </c>
      <c r="E2066" s="6">
        <v>150.48321882700105</v>
      </c>
      <c r="F2066" s="10">
        <v>87.770046213947438</v>
      </c>
      <c r="G2066" s="10">
        <v>86.23506711965004</v>
      </c>
      <c r="H2066" s="10">
        <v>4.9867507471782009</v>
      </c>
      <c r="I2066" s="10">
        <f t="shared" si="52"/>
        <v>136.80904477829009</v>
      </c>
    </row>
    <row r="2067" spans="1:9" x14ac:dyDescent="0.25">
      <c r="A2067" s="16"/>
      <c r="B2067" s="5">
        <f>DATE(YEAR(siječanj!B2067),MONTH(siječanj!B2067)+3,DAY(siječanj!B2067))</f>
        <v>43577</v>
      </c>
      <c r="C2067" s="9">
        <v>21.5</v>
      </c>
      <c r="D2067">
        <v>0.90913156858751731</v>
      </c>
      <c r="E2067" s="6">
        <v>146.87977006064821</v>
      </c>
      <c r="F2067" s="10">
        <v>88.020859102346947</v>
      </c>
      <c r="G2067" s="10">
        <v>85.674149337023948</v>
      </c>
      <c r="H2067" s="10">
        <v>5.2987585791105376</v>
      </c>
      <c r="I2067" s="10">
        <f t="shared" si="52"/>
        <v>133.53303574901096</v>
      </c>
    </row>
    <row r="2068" spans="1:9" x14ac:dyDescent="0.25">
      <c r="A2068" s="16"/>
      <c r="B2068" s="5">
        <f>DATE(YEAR(siječanj!B2068),MONTH(siječanj!B2068)+3,DAY(siječanj!B2068))</f>
        <v>43577</v>
      </c>
      <c r="C2068" s="9">
        <v>21.5104166666667</v>
      </c>
      <c r="D2068">
        <v>0.90913156858751731</v>
      </c>
      <c r="E2068" s="6">
        <v>137.54436719965233</v>
      </c>
      <c r="F2068" s="10">
        <v>87.774697883563633</v>
      </c>
      <c r="G2068" s="10">
        <v>85.057755110685633</v>
      </c>
      <c r="H2068" s="10">
        <v>6.0118987565669206</v>
      </c>
      <c r="I2068" s="10">
        <f t="shared" si="52"/>
        <v>125.04592630259739</v>
      </c>
    </row>
    <row r="2069" spans="1:9" x14ac:dyDescent="0.25">
      <c r="A2069" s="16"/>
      <c r="B2069" s="5">
        <f>DATE(YEAR(siječanj!B2069),MONTH(siječanj!B2069)+3,DAY(siječanj!B2069))</f>
        <v>43577</v>
      </c>
      <c r="C2069" s="9">
        <v>21.5208333333333</v>
      </c>
      <c r="D2069">
        <v>0.90913156858751731</v>
      </c>
      <c r="E2069" s="6">
        <v>133.89291110998877</v>
      </c>
      <c r="F2069" s="10">
        <v>87.344063247550793</v>
      </c>
      <c r="G2069" s="10">
        <v>85.573592512779797</v>
      </c>
      <c r="H2069" s="10">
        <v>6.5862687387737093</v>
      </c>
      <c r="I2069" s="10">
        <f t="shared" si="52"/>
        <v>121.72627230017312</v>
      </c>
    </row>
    <row r="2070" spans="1:9" x14ac:dyDescent="0.25">
      <c r="A2070" s="16"/>
      <c r="B2070" s="5">
        <f>DATE(YEAR(siječanj!B2070),MONTH(siječanj!B2070)+3,DAY(siječanj!B2070))</f>
        <v>43577</v>
      </c>
      <c r="C2070" s="9">
        <v>21.53125</v>
      </c>
      <c r="D2070">
        <v>0.90913156858751731</v>
      </c>
      <c r="E2070" s="6">
        <v>132.36540807549952</v>
      </c>
      <c r="F2070" s="10">
        <v>87.858307531056724</v>
      </c>
      <c r="G2070" s="10">
        <v>86.759919795065798</v>
      </c>
      <c r="H2070" s="10">
        <v>5.6745828523437067</v>
      </c>
      <c r="I2070" s="10">
        <f t="shared" si="52"/>
        <v>120.3375710704057</v>
      </c>
    </row>
    <row r="2071" spans="1:9" x14ac:dyDescent="0.25">
      <c r="A2071" s="16"/>
      <c r="B2071" s="5">
        <f>DATE(YEAR(siječanj!B2071),MONTH(siječanj!B2071)+3,DAY(siječanj!B2071))</f>
        <v>43577</v>
      </c>
      <c r="C2071" s="9">
        <v>21.5416666666667</v>
      </c>
      <c r="D2071">
        <v>0.90913156858751731</v>
      </c>
      <c r="E2071" s="6">
        <v>127.40493721534915</v>
      </c>
      <c r="F2071" s="10">
        <v>88.032979932580673</v>
      </c>
      <c r="G2071" s="10">
        <v>89.440000799397438</v>
      </c>
      <c r="H2071" s="10">
        <v>4.1848582336638005</v>
      </c>
      <c r="I2071" s="10">
        <f t="shared" si="52"/>
        <v>115.82785041638454</v>
      </c>
    </row>
    <row r="2072" spans="1:9" x14ac:dyDescent="0.25">
      <c r="A2072" s="16"/>
      <c r="B2072" s="5">
        <f>DATE(YEAR(siječanj!B2072),MONTH(siječanj!B2072)+3,DAY(siječanj!B2072))</f>
        <v>43577</v>
      </c>
      <c r="C2072" s="9">
        <v>21.5520833333333</v>
      </c>
      <c r="D2072">
        <v>0.90913156858751731</v>
      </c>
      <c r="E2072" s="6">
        <v>122.18470983944766</v>
      </c>
      <c r="F2072" s="10">
        <v>85.266099417734949</v>
      </c>
      <c r="G2072" s="10">
        <v>89.315761823507103</v>
      </c>
      <c r="H2072" s="10">
        <v>5.1686485148599104</v>
      </c>
      <c r="I2072" s="10">
        <f t="shared" si="52"/>
        <v>111.08197691374771</v>
      </c>
    </row>
    <row r="2073" spans="1:9" x14ac:dyDescent="0.25">
      <c r="A2073" s="16"/>
      <c r="B2073" s="5">
        <f>DATE(YEAR(siječanj!B2073),MONTH(siječanj!B2073)+3,DAY(siječanj!B2073))</f>
        <v>43577</v>
      </c>
      <c r="C2073" s="9">
        <v>21.5625</v>
      </c>
      <c r="D2073">
        <v>0.90913156858751731</v>
      </c>
      <c r="E2073" s="6">
        <v>117.79350341258061</v>
      </c>
      <c r="F2073" s="10">
        <v>84.855375854168997</v>
      </c>
      <c r="G2073" s="10">
        <v>88.563311628999401</v>
      </c>
      <c r="H2073" s="10">
        <v>4.2983363642583754</v>
      </c>
      <c r="I2073" s="10">
        <f t="shared" si="52"/>
        <v>107.08979252689848</v>
      </c>
    </row>
    <row r="2074" spans="1:9" x14ac:dyDescent="0.25">
      <c r="A2074" s="16"/>
      <c r="B2074" s="5">
        <f>DATE(YEAR(siječanj!B2074),MONTH(siječanj!B2074)+3,DAY(siječanj!B2074))</f>
        <v>43577</v>
      </c>
      <c r="C2074" s="9">
        <v>21.5729166666667</v>
      </c>
      <c r="D2074">
        <v>0.90913156858751731</v>
      </c>
      <c r="E2074" s="6">
        <v>116.07182399222968</v>
      </c>
      <c r="F2074" s="10">
        <v>84.949998600391027</v>
      </c>
      <c r="G2074" s="10">
        <v>87.788901256244884</v>
      </c>
      <c r="H2074" s="10">
        <v>4.1129969548672802</v>
      </c>
      <c r="I2074" s="10">
        <f t="shared" si="52"/>
        <v>105.52455941487</v>
      </c>
    </row>
    <row r="2075" spans="1:9" x14ac:dyDescent="0.25">
      <c r="A2075" s="16"/>
      <c r="B2075" s="5">
        <f>DATE(YEAR(siječanj!B2075),MONTH(siječanj!B2075)+3,DAY(siječanj!B2075))</f>
        <v>43577</v>
      </c>
      <c r="C2075" s="9">
        <v>21.5833333333333</v>
      </c>
      <c r="D2075">
        <v>0.90913156858751731</v>
      </c>
      <c r="E2075" s="6">
        <v>113.27976182429995</v>
      </c>
      <c r="F2075" s="10">
        <v>85.562389500630644</v>
      </c>
      <c r="G2075" s="10">
        <v>89.228503129500893</v>
      </c>
      <c r="H2075" s="10">
        <v>4.0738632875816378</v>
      </c>
      <c r="I2075" s="10">
        <f t="shared" si="52"/>
        <v>102.98620755654618</v>
      </c>
    </row>
    <row r="2076" spans="1:9" x14ac:dyDescent="0.25">
      <c r="A2076" s="16"/>
      <c r="B2076" s="5">
        <f>DATE(YEAR(siječanj!B2076),MONTH(siječanj!B2076)+3,DAY(siječanj!B2076))</f>
        <v>43577</v>
      </c>
      <c r="C2076" s="9">
        <v>21.59375</v>
      </c>
      <c r="D2076">
        <v>0.90913156858751731</v>
      </c>
      <c r="E2076" s="6">
        <v>114.07040808376034</v>
      </c>
      <c r="F2076" s="10">
        <v>86.162872287193608</v>
      </c>
      <c r="G2076" s="10">
        <v>86.263738578837959</v>
      </c>
      <c r="H2076" s="10">
        <v>3.8289934813905853</v>
      </c>
      <c r="I2076" s="10">
        <f t="shared" si="52"/>
        <v>103.70500903060726</v>
      </c>
    </row>
    <row r="2077" spans="1:9" x14ac:dyDescent="0.25">
      <c r="A2077" s="16"/>
      <c r="B2077" s="5">
        <f>DATE(YEAR(siječanj!B2077),MONTH(siječanj!B2077)+3,DAY(siječanj!B2077))</f>
        <v>43577</v>
      </c>
      <c r="C2077" s="9">
        <v>21.6041666666667</v>
      </c>
      <c r="D2077">
        <v>0.90913156858751731</v>
      </c>
      <c r="E2077" s="6">
        <v>112.0125414077754</v>
      </c>
      <c r="F2077" s="10">
        <v>84.958202235158481</v>
      </c>
      <c r="G2077" s="10">
        <v>85.531277725889268</v>
      </c>
      <c r="H2077" s="10">
        <v>2.8686533862486283</v>
      </c>
      <c r="I2077" s="10">
        <f t="shared" si="52"/>
        <v>101.83413747152508</v>
      </c>
    </row>
    <row r="2078" spans="1:9" x14ac:dyDescent="0.25">
      <c r="A2078" s="16"/>
      <c r="B2078" s="5">
        <f>DATE(YEAR(siječanj!B2078),MONTH(siječanj!B2078)+3,DAY(siječanj!B2078))</f>
        <v>43577</v>
      </c>
      <c r="C2078" s="9">
        <v>21.6145833333333</v>
      </c>
      <c r="D2078">
        <v>0.90913156858751731</v>
      </c>
      <c r="E2078" s="6">
        <v>109.68578686837402</v>
      </c>
      <c r="F2078" s="10">
        <v>84.130983666345728</v>
      </c>
      <c r="G2078" s="10">
        <v>86.291767810184638</v>
      </c>
      <c r="H2078" s="10">
        <v>2.5978612147406643</v>
      </c>
      <c r="I2078" s="10">
        <f t="shared" si="52"/>
        <v>99.718811467400982</v>
      </c>
    </row>
    <row r="2079" spans="1:9" x14ac:dyDescent="0.25">
      <c r="A2079" s="16"/>
      <c r="B2079" s="5">
        <f>DATE(YEAR(siječanj!B2079),MONTH(siječanj!B2079)+3,DAY(siječanj!B2079))</f>
        <v>43577</v>
      </c>
      <c r="C2079" s="9">
        <v>21.625</v>
      </c>
      <c r="D2079">
        <v>0.90913156858751731</v>
      </c>
      <c r="E2079" s="6">
        <v>106.12050632129254</v>
      </c>
      <c r="F2079" s="10">
        <v>84.121447542956545</v>
      </c>
      <c r="G2079" s="10">
        <v>87.981441163052452</v>
      </c>
      <c r="H2079" s="10">
        <v>2.379189905585068</v>
      </c>
      <c r="I2079" s="10">
        <f t="shared" si="52"/>
        <v>96.477502371178232</v>
      </c>
    </row>
    <row r="2080" spans="1:9" x14ac:dyDescent="0.25">
      <c r="A2080" s="16"/>
      <c r="B2080" s="5">
        <f>DATE(YEAR(siječanj!B2080),MONTH(siječanj!B2080)+3,DAY(siječanj!B2080))</f>
        <v>43577</v>
      </c>
      <c r="C2080" s="9">
        <v>21.6354166666667</v>
      </c>
      <c r="D2080">
        <v>0.90913156858751731</v>
      </c>
      <c r="E2080" s="6">
        <v>105.29606146887043</v>
      </c>
      <c r="F2080" s="10">
        <v>83.356462614410106</v>
      </c>
      <c r="G2080" s="10">
        <v>85.763334714553906</v>
      </c>
      <c r="H2080" s="10">
        <v>2.2556909949436315</v>
      </c>
      <c r="I2080" s="10">
        <f t="shared" si="52"/>
        <v>95.727973529281826</v>
      </c>
    </row>
    <row r="2081" spans="1:9" x14ac:dyDescent="0.25">
      <c r="A2081" s="16"/>
      <c r="B2081" s="5">
        <f>DATE(YEAR(siječanj!B2081),MONTH(siječanj!B2081)+3,DAY(siječanj!B2081))</f>
        <v>43577</v>
      </c>
      <c r="C2081" s="9">
        <v>21.6458333333333</v>
      </c>
      <c r="D2081">
        <v>0.90913156858751731</v>
      </c>
      <c r="E2081" s="6">
        <v>105.53794043581722</v>
      </c>
      <c r="F2081" s="10">
        <v>83.881659793845799</v>
      </c>
      <c r="G2081" s="10">
        <v>85.923586616642481</v>
      </c>
      <c r="H2081" s="10">
        <v>1.9656306322493147</v>
      </c>
      <c r="I2081" s="10">
        <f t="shared" si="52"/>
        <v>95.947873333910479</v>
      </c>
    </row>
    <row r="2082" spans="1:9" x14ac:dyDescent="0.25">
      <c r="A2082" s="16"/>
      <c r="B2082" s="5">
        <f>DATE(YEAR(siječanj!B2082),MONTH(siječanj!B2082)+3,DAY(siječanj!B2082))</f>
        <v>43577</v>
      </c>
      <c r="C2082" s="9">
        <v>21.65625</v>
      </c>
      <c r="D2082">
        <v>0.90913156858751731</v>
      </c>
      <c r="E2082" s="6">
        <v>104.84508168817341</v>
      </c>
      <c r="F2082" s="10">
        <v>83.208303525642478</v>
      </c>
      <c r="G2082" s="10">
        <v>83.528185144718137</v>
      </c>
      <c r="H2082" s="10">
        <v>2.1465149164857888</v>
      </c>
      <c r="I2082" s="10">
        <f t="shared" si="52"/>
        <v>95.317973573855483</v>
      </c>
    </row>
    <row r="2083" spans="1:9" x14ac:dyDescent="0.25">
      <c r="A2083" s="16"/>
      <c r="B2083" s="5">
        <f>DATE(YEAR(siječanj!B2083),MONTH(siječanj!B2083)+3,DAY(siječanj!B2083))</f>
        <v>43577</v>
      </c>
      <c r="C2083" s="9">
        <v>21.6666666666667</v>
      </c>
      <c r="D2083">
        <v>0.90913156858751731</v>
      </c>
      <c r="E2083" s="6">
        <v>103.58241553005608</v>
      </c>
      <c r="F2083" s="10">
        <v>82.489570400941588</v>
      </c>
      <c r="G2083" s="10">
        <v>84.031077641887052</v>
      </c>
      <c r="H2083" s="10">
        <v>3.1365241642125792</v>
      </c>
      <c r="I2083" s="10">
        <f t="shared" si="52"/>
        <v>94.170043908923901</v>
      </c>
    </row>
    <row r="2084" spans="1:9" x14ac:dyDescent="0.25">
      <c r="A2084" s="16"/>
      <c r="B2084" s="5">
        <f>DATE(YEAR(siječanj!B2084),MONTH(siječanj!B2084)+3,DAY(siječanj!B2084))</f>
        <v>43577</v>
      </c>
      <c r="C2084" s="9">
        <v>21.6770833333333</v>
      </c>
      <c r="D2084">
        <v>0.90913156858751731</v>
      </c>
      <c r="E2084" s="6">
        <v>102.87937918619402</v>
      </c>
      <c r="F2084" s="10">
        <v>84.559808204863401</v>
      </c>
      <c r="G2084" s="10">
        <v>84.11069783850634</v>
      </c>
      <c r="H2084" s="10">
        <v>3.5309403060171172</v>
      </c>
      <c r="I2084" s="10">
        <f t="shared" si="52"/>
        <v>93.530891374854548</v>
      </c>
    </row>
    <row r="2085" spans="1:9" x14ac:dyDescent="0.25">
      <c r="A2085" s="16"/>
      <c r="B2085" s="5">
        <f>DATE(YEAR(siječanj!B2085),MONTH(siječanj!B2085)+3,DAY(siječanj!B2085))</f>
        <v>43577</v>
      </c>
      <c r="C2085" s="9">
        <v>21.6875</v>
      </c>
      <c r="D2085">
        <v>0.90913156858751731</v>
      </c>
      <c r="E2085" s="6">
        <v>103.73915229857988</v>
      </c>
      <c r="F2085" s="10">
        <v>83.640146231158724</v>
      </c>
      <c r="G2085" s="10">
        <v>83.456580754342454</v>
      </c>
      <c r="H2085" s="10">
        <v>2.9904154683995143</v>
      </c>
      <c r="I2085" s="10">
        <f t="shared" si="52"/>
        <v>94.312538253147281</v>
      </c>
    </row>
    <row r="2086" spans="1:9" x14ac:dyDescent="0.25">
      <c r="A2086" s="16"/>
      <c r="B2086" s="5">
        <f>DATE(YEAR(siječanj!B2086),MONTH(siječanj!B2086)+3,DAY(siječanj!B2086))</f>
        <v>43577</v>
      </c>
      <c r="C2086" s="9">
        <v>21.6979166666667</v>
      </c>
      <c r="D2086">
        <v>0.90913156858751731</v>
      </c>
      <c r="E2086" s="6">
        <v>103.59570507049992</v>
      </c>
      <c r="F2086" s="10">
        <v>84.845482527504714</v>
      </c>
      <c r="G2086" s="10">
        <v>83.921457377233224</v>
      </c>
      <c r="H2086" s="10">
        <v>3.7121797596741817</v>
      </c>
      <c r="I2086" s="10">
        <f t="shared" si="52"/>
        <v>94.182125849673412</v>
      </c>
    </row>
    <row r="2087" spans="1:9" x14ac:dyDescent="0.25">
      <c r="A2087" s="16"/>
      <c r="B2087" s="5">
        <f>DATE(YEAR(siječanj!B2087),MONTH(siječanj!B2087)+3,DAY(siječanj!B2087))</f>
        <v>43577</v>
      </c>
      <c r="C2087" s="9">
        <v>21.7083333333333</v>
      </c>
      <c r="D2087">
        <v>0.90913156858751731</v>
      </c>
      <c r="E2087" s="6">
        <v>106.58800273355847</v>
      </c>
      <c r="F2087" s="10">
        <v>85.378791030749127</v>
      </c>
      <c r="G2087" s="10">
        <v>83.532006400373575</v>
      </c>
      <c r="H2087" s="10">
        <v>4.6276064305086582</v>
      </c>
      <c r="I2087" s="10">
        <f t="shared" si="52"/>
        <v>96.902518117770597</v>
      </c>
    </row>
    <row r="2088" spans="1:9" x14ac:dyDescent="0.25">
      <c r="A2088" s="16"/>
      <c r="B2088" s="5">
        <f>DATE(YEAR(siječanj!B2088),MONTH(siječanj!B2088)+3,DAY(siječanj!B2088))</f>
        <v>43577</v>
      </c>
      <c r="C2088" s="9">
        <v>21.71875</v>
      </c>
      <c r="D2088">
        <v>0.90913156858751731</v>
      </c>
      <c r="E2088" s="6">
        <v>111.74791795022591</v>
      </c>
      <c r="F2088" s="10">
        <v>86.675278378564755</v>
      </c>
      <c r="G2088" s="10">
        <v>84.922927403262648</v>
      </c>
      <c r="H2088" s="10">
        <v>7.0099418365397463</v>
      </c>
      <c r="I2088" s="10">
        <f t="shared" si="52"/>
        <v>101.59355993247807</v>
      </c>
    </row>
    <row r="2089" spans="1:9" x14ac:dyDescent="0.25">
      <c r="A2089" s="16"/>
      <c r="B2089" s="5">
        <f>DATE(YEAR(siječanj!B2089),MONTH(siječanj!B2089)+3,DAY(siječanj!B2089))</f>
        <v>43577</v>
      </c>
      <c r="C2089" s="9">
        <v>21.7291666666667</v>
      </c>
      <c r="D2089">
        <v>0.90913156858751731</v>
      </c>
      <c r="E2089" s="6">
        <v>115.0782779766193</v>
      </c>
      <c r="F2089" s="10">
        <v>88.101747583317376</v>
      </c>
      <c r="G2089" s="10">
        <v>84.479164020653059</v>
      </c>
      <c r="H2089" s="10">
        <v>23.45757057666939</v>
      </c>
      <c r="I2089" s="10">
        <f t="shared" si="52"/>
        <v>104.62129536723425</v>
      </c>
    </row>
    <row r="2090" spans="1:9" x14ac:dyDescent="0.25">
      <c r="A2090" s="16"/>
      <c r="B2090" s="5">
        <f>DATE(YEAR(siječanj!B2090),MONTH(siječanj!B2090)+3,DAY(siječanj!B2090))</f>
        <v>43577</v>
      </c>
      <c r="C2090" s="9">
        <v>21.7395833333333</v>
      </c>
      <c r="D2090">
        <v>0.90913156858751731</v>
      </c>
      <c r="E2090" s="6">
        <v>121.07077774033384</v>
      </c>
      <c r="F2090" s="10">
        <v>89.813433569437578</v>
      </c>
      <c r="G2090" s="10">
        <v>90.434992352078211</v>
      </c>
      <c r="H2090" s="10">
        <v>42.653573328168093</v>
      </c>
      <c r="I2090" s="10">
        <f t="shared" si="52"/>
        <v>110.06926607718037</v>
      </c>
    </row>
    <row r="2091" spans="1:9" x14ac:dyDescent="0.25">
      <c r="A2091" s="16"/>
      <c r="B2091" s="5">
        <f>DATE(YEAR(siječanj!B2091),MONTH(siječanj!B2091)+3,DAY(siječanj!B2091))</f>
        <v>43577</v>
      </c>
      <c r="C2091" s="9">
        <v>21.75</v>
      </c>
      <c r="D2091">
        <v>0.90913156858751731</v>
      </c>
      <c r="E2091" s="6">
        <v>126.03440223582851</v>
      </c>
      <c r="F2091" s="10">
        <v>92.709557453550431</v>
      </c>
      <c r="G2091" s="10">
        <v>90.264918377942479</v>
      </c>
      <c r="H2091" s="10">
        <v>64.895191879366791</v>
      </c>
      <c r="I2091" s="10">
        <f t="shared" si="52"/>
        <v>114.58185380064887</v>
      </c>
    </row>
    <row r="2092" spans="1:9" x14ac:dyDescent="0.25">
      <c r="A2092" s="16"/>
      <c r="B2092" s="5">
        <f>DATE(YEAR(siječanj!B2092),MONTH(siječanj!B2092)+3,DAY(siječanj!B2092))</f>
        <v>43577</v>
      </c>
      <c r="C2092" s="9">
        <v>21.7604166666667</v>
      </c>
      <c r="D2092">
        <v>0.90913156858751731</v>
      </c>
      <c r="E2092" s="6">
        <v>130.45660998011422</v>
      </c>
      <c r="F2092" s="10">
        <v>92.204624536316771</v>
      </c>
      <c r="G2092" s="10">
        <v>91.031613988753961</v>
      </c>
      <c r="H2092" s="10">
        <v>82.3490095851663</v>
      </c>
      <c r="I2092" s="10">
        <f t="shared" si="52"/>
        <v>118.60222246383121</v>
      </c>
    </row>
    <row r="2093" spans="1:9" x14ac:dyDescent="0.25">
      <c r="A2093" s="16"/>
      <c r="B2093" s="5">
        <f>DATE(YEAR(siječanj!B2093),MONTH(siječanj!B2093)+3,DAY(siječanj!B2093))</f>
        <v>43577</v>
      </c>
      <c r="C2093" s="9">
        <v>21.7708333333333</v>
      </c>
      <c r="D2093">
        <v>0.90913156858751731</v>
      </c>
      <c r="E2093" s="6">
        <v>140.09241919034753</v>
      </c>
      <c r="F2093" s="10">
        <v>91.731374345528522</v>
      </c>
      <c r="G2093" s="10">
        <v>95.783831081115409</v>
      </c>
      <c r="H2093" s="10">
        <v>108.11371469603947</v>
      </c>
      <c r="I2093" s="10">
        <f t="shared" si="52"/>
        <v>127.36244080574066</v>
      </c>
    </row>
    <row r="2094" spans="1:9" x14ac:dyDescent="0.25">
      <c r="A2094" s="16"/>
      <c r="B2094" s="5">
        <f>DATE(YEAR(siječanj!B2094),MONTH(siječanj!B2094)+3,DAY(siječanj!B2094))</f>
        <v>43577</v>
      </c>
      <c r="C2094" s="9">
        <v>21.78125</v>
      </c>
      <c r="D2094">
        <v>0.90913156858751731</v>
      </c>
      <c r="E2094" s="6">
        <v>145.47353854961429</v>
      </c>
      <c r="F2094" s="10">
        <v>91.774387238778488</v>
      </c>
      <c r="G2094" s="10">
        <v>100.44782613770877</v>
      </c>
      <c r="H2094" s="10">
        <v>122.3794346363249</v>
      </c>
      <c r="I2094" s="10">
        <f t="shared" si="52"/>
        <v>132.25458628958751</v>
      </c>
    </row>
    <row r="2095" spans="1:9" x14ac:dyDescent="0.25">
      <c r="A2095" s="16"/>
      <c r="B2095" s="5">
        <f>DATE(YEAR(siječanj!B2095),MONTH(siječanj!B2095)+3,DAY(siječanj!B2095))</f>
        <v>43577</v>
      </c>
      <c r="C2095" s="9">
        <v>21.7916666666667</v>
      </c>
      <c r="D2095">
        <v>0.90913156858751731</v>
      </c>
      <c r="E2095" s="6">
        <v>151.48700596815362</v>
      </c>
      <c r="F2095" s="10">
        <v>91.144513445658689</v>
      </c>
      <c r="G2095" s="10">
        <v>102.56652775815341</v>
      </c>
      <c r="H2095" s="10">
        <v>149.00057928037452</v>
      </c>
      <c r="I2095" s="10">
        <f t="shared" si="52"/>
        <v>137.72161935645411</v>
      </c>
    </row>
    <row r="2096" spans="1:9" x14ac:dyDescent="0.25">
      <c r="A2096" s="16"/>
      <c r="B2096" s="5">
        <f>DATE(YEAR(siječanj!B2096),MONTH(siječanj!B2096)+3,DAY(siječanj!B2096))</f>
        <v>43577</v>
      </c>
      <c r="C2096" s="9">
        <v>21.8020833333333</v>
      </c>
      <c r="D2096">
        <v>0.90913156858751731</v>
      </c>
      <c r="E2096" s="6">
        <v>158.57015631906316</v>
      </c>
      <c r="F2096" s="10">
        <v>91.537633710746121</v>
      </c>
      <c r="G2096" s="10">
        <v>109.73517527031625</v>
      </c>
      <c r="H2096" s="10">
        <v>180.39964105515847</v>
      </c>
      <c r="I2096" s="10">
        <f t="shared" si="52"/>
        <v>144.16113494551772</v>
      </c>
    </row>
    <row r="2097" spans="1:9" x14ac:dyDescent="0.25">
      <c r="A2097" s="16"/>
      <c r="B2097" s="5">
        <f>DATE(YEAR(siječanj!B2097),MONTH(siječanj!B2097)+3,DAY(siječanj!B2097))</f>
        <v>43577</v>
      </c>
      <c r="C2097" s="9">
        <v>21.8125</v>
      </c>
      <c r="D2097">
        <v>0.90913156858751731</v>
      </c>
      <c r="E2097" s="6">
        <v>156.69751534278944</v>
      </c>
      <c r="F2097" s="10">
        <v>91.994853902874269</v>
      </c>
      <c r="G2097" s="10">
        <v>106.21162031675136</v>
      </c>
      <c r="H2097" s="10">
        <v>201.4387289830758</v>
      </c>
      <c r="I2097" s="10">
        <f t="shared" si="52"/>
        <v>142.45865791735673</v>
      </c>
    </row>
    <row r="2098" spans="1:9" x14ac:dyDescent="0.25">
      <c r="A2098" s="16"/>
      <c r="B2098" s="5">
        <f>DATE(YEAR(siječanj!B2098),MONTH(siječanj!B2098)+3,DAY(siječanj!B2098))</f>
        <v>43577</v>
      </c>
      <c r="C2098" s="9">
        <v>21.8229166666667</v>
      </c>
      <c r="D2098">
        <v>0.90913156858751731</v>
      </c>
      <c r="E2098" s="6">
        <v>157.87356720893146</v>
      </c>
      <c r="F2098" s="10">
        <v>90.421578165575454</v>
      </c>
      <c r="G2098" s="10">
        <v>106.27350699710408</v>
      </c>
      <c r="H2098" s="10">
        <v>222.94582615769858</v>
      </c>
      <c r="I2098" s="10">
        <f t="shared" si="52"/>
        <v>143.52784379516271</v>
      </c>
    </row>
    <row r="2099" spans="1:9" x14ac:dyDescent="0.25">
      <c r="A2099" s="16"/>
      <c r="B2099" s="5">
        <f>DATE(YEAR(siječanj!B2099),MONTH(siječanj!B2099)+3,DAY(siječanj!B2099))</f>
        <v>43577</v>
      </c>
      <c r="C2099" s="9">
        <v>21.8333333333333</v>
      </c>
      <c r="D2099">
        <v>0.90913156858751731</v>
      </c>
      <c r="E2099" s="6">
        <v>157.92201030369836</v>
      </c>
      <c r="F2099" s="10">
        <v>87.584577443771579</v>
      </c>
      <c r="G2099" s="10">
        <v>102.12599959829414</v>
      </c>
      <c r="H2099" s="10">
        <v>227.57937242158764</v>
      </c>
      <c r="I2099" s="10">
        <f t="shared" si="52"/>
        <v>143.57188494189535</v>
      </c>
    </row>
    <row r="2100" spans="1:9" x14ac:dyDescent="0.25">
      <c r="A2100" s="16"/>
      <c r="B2100" s="5">
        <f>DATE(YEAR(siječanj!B2100),MONTH(siječanj!B2100)+3,DAY(siječanj!B2100))</f>
        <v>43577</v>
      </c>
      <c r="C2100" s="9">
        <v>21.84375</v>
      </c>
      <c r="D2100">
        <v>0.90913156858751731</v>
      </c>
      <c r="E2100" s="6">
        <v>156.03708434441501</v>
      </c>
      <c r="F2100" s="10">
        <v>75.146582809907926</v>
      </c>
      <c r="G2100" s="10">
        <v>86.336045405915002</v>
      </c>
      <c r="H2100" s="10">
        <v>227.45034387323463</v>
      </c>
      <c r="I2100" s="10">
        <f t="shared" si="52"/>
        <v>141.85823924786075</v>
      </c>
    </row>
    <row r="2101" spans="1:9" x14ac:dyDescent="0.25">
      <c r="A2101" s="16"/>
      <c r="B2101" s="5">
        <f>DATE(YEAR(siječanj!B2101),MONTH(siječanj!B2101)+3,DAY(siječanj!B2101))</f>
        <v>43577</v>
      </c>
      <c r="C2101" s="9">
        <v>21.8541666666667</v>
      </c>
      <c r="D2101">
        <v>0.90913156858751731</v>
      </c>
      <c r="E2101" s="6">
        <v>154.73039931335322</v>
      </c>
      <c r="F2101" s="10">
        <v>73.512811286478936</v>
      </c>
      <c r="G2101" s="10">
        <v>82.870660239071597</v>
      </c>
      <c r="H2101" s="10">
        <v>227.10033191282187</v>
      </c>
      <c r="I2101" s="10">
        <f t="shared" si="52"/>
        <v>140.67029063592173</v>
      </c>
    </row>
    <row r="2102" spans="1:9" x14ac:dyDescent="0.25">
      <c r="A2102" s="16"/>
      <c r="B2102" s="5">
        <f>DATE(YEAR(siječanj!B2102),MONTH(siječanj!B2102)+3,DAY(siječanj!B2102))</f>
        <v>43577</v>
      </c>
      <c r="C2102" s="9">
        <v>21.8645833333333</v>
      </c>
      <c r="D2102">
        <v>0.90913156858751731</v>
      </c>
      <c r="E2102" s="6">
        <v>151.43689423598863</v>
      </c>
      <c r="F2102" s="10">
        <v>72.799905792738116</v>
      </c>
      <c r="G2102" s="10">
        <v>79.100204805861111</v>
      </c>
      <c r="H2102" s="10">
        <v>228.91230224704228</v>
      </c>
      <c r="I2102" s="10">
        <f t="shared" si="52"/>
        <v>137.6760611987863</v>
      </c>
    </row>
    <row r="2103" spans="1:9" x14ac:dyDescent="0.25">
      <c r="A2103" s="16"/>
      <c r="B2103" s="5">
        <f>DATE(YEAR(siječanj!B2103),MONTH(siječanj!B2103)+3,DAY(siječanj!B2103))</f>
        <v>43577</v>
      </c>
      <c r="C2103" s="9">
        <v>21.875</v>
      </c>
      <c r="D2103">
        <v>0.90913156858751731</v>
      </c>
      <c r="E2103" s="6">
        <v>149.86752438440209</v>
      </c>
      <c r="F2103" s="10">
        <v>71.41235569089163</v>
      </c>
      <c r="G2103" s="10">
        <v>74.839954309519285</v>
      </c>
      <c r="H2103" s="10">
        <v>231.10973645271386</v>
      </c>
      <c r="I2103" s="10">
        <f t="shared" si="52"/>
        <v>136.24929752391947</v>
      </c>
    </row>
    <row r="2104" spans="1:9" x14ac:dyDescent="0.25">
      <c r="A2104" s="16"/>
      <c r="B2104" s="5">
        <f>DATE(YEAR(siječanj!B2104),MONTH(siječanj!B2104)+3,DAY(siječanj!B2104))</f>
        <v>43577</v>
      </c>
      <c r="C2104" s="9">
        <v>21.8854166666667</v>
      </c>
      <c r="D2104">
        <v>0.90913156858751731</v>
      </c>
      <c r="E2104" s="6">
        <v>155.92424137547926</v>
      </c>
      <c r="F2104" s="10">
        <v>70.602323014483133</v>
      </c>
      <c r="G2104" s="10">
        <v>61.494226960695727</v>
      </c>
      <c r="H2104" s="10">
        <v>238.5210207349983</v>
      </c>
      <c r="I2104" s="10">
        <f t="shared" si="52"/>
        <v>141.75565014250813</v>
      </c>
    </row>
    <row r="2105" spans="1:9" x14ac:dyDescent="0.25">
      <c r="A2105" s="16"/>
      <c r="B2105" s="5">
        <f>DATE(YEAR(siječanj!B2105),MONTH(siječanj!B2105)+3,DAY(siječanj!B2105))</f>
        <v>43577</v>
      </c>
      <c r="C2105" s="9">
        <v>21.8958333333333</v>
      </c>
      <c r="D2105">
        <v>0.90913156858751731</v>
      </c>
      <c r="E2105" s="6">
        <v>158.69032004993298</v>
      </c>
      <c r="F2105" s="10">
        <v>68.313974482673203</v>
      </c>
      <c r="G2105" s="10">
        <v>57.637383854988755</v>
      </c>
      <c r="H2105" s="10">
        <v>245.24842979960576</v>
      </c>
      <c r="I2105" s="10">
        <f t="shared" si="52"/>
        <v>144.27037958665071</v>
      </c>
    </row>
    <row r="2106" spans="1:9" x14ac:dyDescent="0.25">
      <c r="A2106" s="16"/>
      <c r="B2106" s="5">
        <f>DATE(YEAR(siječanj!B2106),MONTH(siječanj!B2106)+3,DAY(siječanj!B2106))</f>
        <v>43577</v>
      </c>
      <c r="C2106" s="9">
        <v>21.90625</v>
      </c>
      <c r="D2106">
        <v>0.90913156858751731</v>
      </c>
      <c r="E2106" s="6">
        <v>159.11240987058545</v>
      </c>
      <c r="F2106" s="10">
        <v>69.494338657921745</v>
      </c>
      <c r="G2106" s="10">
        <v>54.46435284325559</v>
      </c>
      <c r="H2106" s="10">
        <v>245.03681685738613</v>
      </c>
      <c r="I2106" s="10">
        <f t="shared" si="52"/>
        <v>144.65411476738532</v>
      </c>
    </row>
    <row r="2107" spans="1:9" x14ac:dyDescent="0.25">
      <c r="A2107" s="16"/>
      <c r="B2107" s="5">
        <f>DATE(YEAR(siječanj!B2107),MONTH(siječanj!B2107)+3,DAY(siječanj!B2107))</f>
        <v>43577</v>
      </c>
      <c r="C2107" s="9">
        <v>21.9166666666667</v>
      </c>
      <c r="D2107">
        <v>0.90913156858751731</v>
      </c>
      <c r="E2107" s="6">
        <v>151.5605639914213</v>
      </c>
      <c r="F2107" s="10">
        <v>67.872069882654969</v>
      </c>
      <c r="G2107" s="10">
        <v>49.923500961298423</v>
      </c>
      <c r="H2107" s="10">
        <v>241.11256493643864</v>
      </c>
      <c r="I2107" s="10">
        <f t="shared" si="52"/>
        <v>137.78849327752965</v>
      </c>
    </row>
    <row r="2108" spans="1:9" x14ac:dyDescent="0.25">
      <c r="A2108" s="16"/>
      <c r="B2108" s="5">
        <f>DATE(YEAR(siječanj!B2108),MONTH(siječanj!B2108)+3,DAY(siječanj!B2108))</f>
        <v>43577</v>
      </c>
      <c r="C2108" s="9">
        <v>21.9270833333333</v>
      </c>
      <c r="D2108">
        <v>0.90913156858751731</v>
      </c>
      <c r="E2108" s="6">
        <v>142.06475653609198</v>
      </c>
      <c r="F2108" s="10">
        <v>65.789113234027624</v>
      </c>
      <c r="G2108" s="10">
        <v>51.740190925469967</v>
      </c>
      <c r="H2108" s="10">
        <v>243.61400015468206</v>
      </c>
      <c r="I2108" s="10">
        <f t="shared" si="52"/>
        <v>129.15555495066104</v>
      </c>
    </row>
    <row r="2109" spans="1:9" x14ac:dyDescent="0.25">
      <c r="A2109" s="16"/>
      <c r="B2109" s="5">
        <f>DATE(YEAR(siječanj!B2109),MONTH(siječanj!B2109)+3,DAY(siječanj!B2109))</f>
        <v>43577</v>
      </c>
      <c r="C2109" s="9">
        <v>21.9375</v>
      </c>
      <c r="D2109">
        <v>0.90913156858751731</v>
      </c>
      <c r="E2109" s="6">
        <v>132.87446457734578</v>
      </c>
      <c r="F2109" s="10">
        <v>62.852709663747305</v>
      </c>
      <c r="G2109" s="10">
        <v>51.88889878211203</v>
      </c>
      <c r="H2109" s="10">
        <v>246.51367233731378</v>
      </c>
      <c r="I2109" s="10">
        <f t="shared" si="52"/>
        <v>120.80037040642887</v>
      </c>
    </row>
    <row r="2110" spans="1:9" x14ac:dyDescent="0.25">
      <c r="A2110" s="16"/>
      <c r="B2110" s="5">
        <f>DATE(YEAR(siječanj!B2110),MONTH(siječanj!B2110)+3,DAY(siječanj!B2110))</f>
        <v>43577</v>
      </c>
      <c r="C2110" s="9">
        <v>21.9479166666667</v>
      </c>
      <c r="D2110">
        <v>0.90913156858751731</v>
      </c>
      <c r="E2110" s="6">
        <v>121.88825223474903</v>
      </c>
      <c r="F2110" s="10">
        <v>62.300256670365492</v>
      </c>
      <c r="G2110" s="10">
        <v>50.694660055606612</v>
      </c>
      <c r="H2110" s="10">
        <v>240.74724767519152</v>
      </c>
      <c r="I2110" s="10">
        <f t="shared" si="52"/>
        <v>110.81245794656834</v>
      </c>
    </row>
    <row r="2111" spans="1:9" x14ac:dyDescent="0.25">
      <c r="A2111" s="16"/>
      <c r="B2111" s="5">
        <f>DATE(YEAR(siječanj!B2111),MONTH(siječanj!B2111)+3,DAY(siječanj!B2111))</f>
        <v>43577</v>
      </c>
      <c r="C2111" s="9">
        <v>21.9583333333333</v>
      </c>
      <c r="D2111">
        <v>0.90913156858751731</v>
      </c>
      <c r="E2111" s="6">
        <v>111.13814662443512</v>
      </c>
      <c r="F2111" s="10">
        <v>60.711183718563362</v>
      </c>
      <c r="G2111" s="10">
        <v>48.839701339944412</v>
      </c>
      <c r="H2111" s="10">
        <v>238.90182438346042</v>
      </c>
      <c r="I2111" s="10">
        <f t="shared" si="52"/>
        <v>101.03919757058219</v>
      </c>
    </row>
    <row r="2112" spans="1:9" x14ac:dyDescent="0.25">
      <c r="A2112" s="16"/>
      <c r="B2112" s="5">
        <f>DATE(YEAR(siječanj!B2112),MONTH(siječanj!B2112)+3,DAY(siječanj!B2112))</f>
        <v>43577</v>
      </c>
      <c r="C2112" s="9">
        <v>21.96875</v>
      </c>
      <c r="D2112">
        <v>0.90913156858751731</v>
      </c>
      <c r="E2112" s="6">
        <v>101.44488506718906</v>
      </c>
      <c r="F2112" s="10">
        <v>58.291404449116328</v>
      </c>
      <c r="G2112" s="10">
        <v>49.046061187110922</v>
      </c>
      <c r="H2112" s="10">
        <v>239.22752374643721</v>
      </c>
      <c r="I2112" s="10">
        <f t="shared" si="52"/>
        <v>92.226747486314011</v>
      </c>
    </row>
    <row r="2113" spans="1:9" x14ac:dyDescent="0.25">
      <c r="A2113" s="16"/>
      <c r="B2113" s="5">
        <f>DATE(YEAR(siječanj!B2113),MONTH(siječanj!B2113)+3,DAY(siječanj!B2113))</f>
        <v>43577</v>
      </c>
      <c r="C2113" s="9">
        <v>21.9791666666667</v>
      </c>
      <c r="D2113">
        <v>0.90913156858751731</v>
      </c>
      <c r="E2113" s="6">
        <v>92.613367024015531</v>
      </c>
      <c r="F2113" s="10">
        <v>57.614893554236261</v>
      </c>
      <c r="G2113" s="10">
        <v>48.634043929479269</v>
      </c>
      <c r="H2113" s="10">
        <v>238.301641087956</v>
      </c>
      <c r="I2113" s="10">
        <f t="shared" si="52"/>
        <v>84.197735634714689</v>
      </c>
    </row>
    <row r="2114" spans="1:9" ht="15.75" thickBot="1" x14ac:dyDescent="0.3">
      <c r="A2114" s="16"/>
      <c r="B2114" s="5">
        <f>DATE(YEAR(siječanj!B2114),MONTH(siječanj!B2114)+3,DAY(siječanj!B2114))</f>
        <v>43577</v>
      </c>
      <c r="C2114" s="9">
        <v>21.9895833333333</v>
      </c>
      <c r="D2114">
        <v>0.90913156858751731</v>
      </c>
      <c r="E2114" s="6">
        <v>85.431695596127469</v>
      </c>
      <c r="F2114" s="10">
        <v>57.270100082805918</v>
      </c>
      <c r="G2114" s="10">
        <v>49.876489883318719</v>
      </c>
      <c r="H2114" s="10">
        <v>237.67037496552507</v>
      </c>
      <c r="I2114" s="10">
        <f t="shared" si="52"/>
        <v>77.668651424398661</v>
      </c>
    </row>
    <row r="2115" spans="1:9" x14ac:dyDescent="0.25">
      <c r="A2115" s="19">
        <f t="shared" ref="A2115" si="53">A2019+1</f>
        <v>113</v>
      </c>
      <c r="B2115" s="5">
        <f>DATE(YEAR(siječanj!B2115),MONTH(siječanj!B2115)+3,DAY(siječanj!B2115))</f>
        <v>43578</v>
      </c>
      <c r="C2115" s="9">
        <v>22</v>
      </c>
      <c r="D2115">
        <v>0.90805441128089348</v>
      </c>
      <c r="E2115" s="6">
        <v>76.441920051239222</v>
      </c>
      <c r="F2115" s="10">
        <v>57.848283752554771</v>
      </c>
      <c r="G2115" s="10">
        <v>49.397323690960086</v>
      </c>
      <c r="H2115" s="10">
        <v>236.54715617505474</v>
      </c>
      <c r="I2115" s="10">
        <f t="shared" si="52"/>
        <v>69.41342270930916</v>
      </c>
    </row>
    <row r="2116" spans="1:9" x14ac:dyDescent="0.25">
      <c r="A2116" s="20"/>
      <c r="B2116" s="5">
        <f>DATE(YEAR(siječanj!B2116),MONTH(siječanj!B2116)+3,DAY(siječanj!B2116))</f>
        <v>43578</v>
      </c>
      <c r="C2116" s="9">
        <v>22.0104166666667</v>
      </c>
      <c r="D2116">
        <v>0.90805441128089348</v>
      </c>
      <c r="E2116" s="6">
        <v>70.82467609206725</v>
      </c>
      <c r="F2116" s="10">
        <v>57.566434314420995</v>
      </c>
      <c r="G2116" s="10">
        <v>49.777767422346159</v>
      </c>
      <c r="H2116" s="10">
        <v>236.60220543429179</v>
      </c>
      <c r="I2116" s="10">
        <f t="shared" ref="I2116:I2179" si="54">D2116*E2116</f>
        <v>64.312659552942094</v>
      </c>
    </row>
    <row r="2117" spans="1:9" x14ac:dyDescent="0.25">
      <c r="A2117" s="20"/>
      <c r="B2117" s="5">
        <f>DATE(YEAR(siječanj!B2117),MONTH(siječanj!B2117)+3,DAY(siječanj!B2117))</f>
        <v>43578</v>
      </c>
      <c r="C2117" s="9">
        <v>22.0208333333333</v>
      </c>
      <c r="D2117">
        <v>0.90805441128089348</v>
      </c>
      <c r="E2117" s="6">
        <v>66.529465451553619</v>
      </c>
      <c r="F2117" s="10">
        <v>57.078041112880456</v>
      </c>
      <c r="G2117" s="10">
        <v>48.863275115642395</v>
      </c>
      <c r="H2117" s="10">
        <v>236.8375657043062</v>
      </c>
      <c r="I2117" s="10">
        <f t="shared" si="54"/>
        <v>60.412374583443061</v>
      </c>
    </row>
    <row r="2118" spans="1:9" x14ac:dyDescent="0.25">
      <c r="A2118" s="20"/>
      <c r="B2118" s="5">
        <f>DATE(YEAR(siječanj!B2118),MONTH(siječanj!B2118)+3,DAY(siječanj!B2118))</f>
        <v>43578</v>
      </c>
      <c r="C2118" s="9">
        <v>22.03125</v>
      </c>
      <c r="D2118">
        <v>0.90805441128089348</v>
      </c>
      <c r="E2118" s="6">
        <v>63.069449023595453</v>
      </c>
      <c r="F2118" s="10">
        <v>56.610955688727636</v>
      </c>
      <c r="G2118" s="10">
        <v>49.111122881353829</v>
      </c>
      <c r="H2118" s="10">
        <v>236.62149863740916</v>
      </c>
      <c r="I2118" s="10">
        <f t="shared" si="54"/>
        <v>57.270491402931292</v>
      </c>
    </row>
    <row r="2119" spans="1:9" x14ac:dyDescent="0.25">
      <c r="A2119" s="20"/>
      <c r="B2119" s="5">
        <f>DATE(YEAR(siječanj!B2119),MONTH(siječanj!B2119)+3,DAY(siječanj!B2119))</f>
        <v>43578</v>
      </c>
      <c r="C2119" s="9">
        <v>22.0416666666667</v>
      </c>
      <c r="D2119">
        <v>0.90805441128089348</v>
      </c>
      <c r="E2119" s="6">
        <v>59.804451737686342</v>
      </c>
      <c r="F2119" s="10">
        <v>56.209663897032293</v>
      </c>
      <c r="G2119" s="10">
        <v>48.830200381817882</v>
      </c>
      <c r="H2119" s="10">
        <v>236.51341207866687</v>
      </c>
      <c r="I2119" s="10">
        <f t="shared" si="54"/>
        <v>54.30569621464138</v>
      </c>
    </row>
    <row r="2120" spans="1:9" x14ac:dyDescent="0.25">
      <c r="A2120" s="20"/>
      <c r="B2120" s="5">
        <f>DATE(YEAR(siječanj!B2120),MONTH(siječanj!B2120)+3,DAY(siječanj!B2120))</f>
        <v>43578</v>
      </c>
      <c r="C2120" s="9">
        <v>22.0520833333333</v>
      </c>
      <c r="D2120">
        <v>0.90805441128089348</v>
      </c>
      <c r="E2120" s="6">
        <v>58.175767335780137</v>
      </c>
      <c r="F2120" s="10">
        <v>55.367394628425998</v>
      </c>
      <c r="G2120" s="10">
        <v>47.178201719687571</v>
      </c>
      <c r="H2120" s="10">
        <v>236.82149203695067</v>
      </c>
      <c r="I2120" s="10">
        <f t="shared" si="54"/>
        <v>52.826762158906064</v>
      </c>
    </row>
    <row r="2121" spans="1:9" x14ac:dyDescent="0.25">
      <c r="A2121" s="20"/>
      <c r="B2121" s="5">
        <f>DATE(YEAR(siječanj!B2121),MONTH(siječanj!B2121)+3,DAY(siječanj!B2121))</f>
        <v>43578</v>
      </c>
      <c r="C2121" s="9">
        <v>22.0625</v>
      </c>
      <c r="D2121">
        <v>0.90805441128089348</v>
      </c>
      <c r="E2121" s="6">
        <v>56.207175242208876</v>
      </c>
      <c r="F2121" s="10">
        <v>54.983930892326107</v>
      </c>
      <c r="G2121" s="10">
        <v>47.321567043475213</v>
      </c>
      <c r="H2121" s="10">
        <v>236.3566362945092</v>
      </c>
      <c r="I2121" s="10">
        <f t="shared" si="54"/>
        <v>51.039173424325995</v>
      </c>
    </row>
    <row r="2122" spans="1:9" x14ac:dyDescent="0.25">
      <c r="A2122" s="20"/>
      <c r="B2122" s="5">
        <f>DATE(YEAR(siječanj!B2122),MONTH(siječanj!B2122)+3,DAY(siječanj!B2122))</f>
        <v>43578</v>
      </c>
      <c r="C2122" s="9">
        <v>22.0729166666667</v>
      </c>
      <c r="D2122">
        <v>0.90805441128089348</v>
      </c>
      <c r="E2122" s="6">
        <v>54.99856360492123</v>
      </c>
      <c r="F2122" s="10">
        <v>55.047043493460365</v>
      </c>
      <c r="G2122" s="10">
        <v>46.856465640840007</v>
      </c>
      <c r="H2122" s="10">
        <v>236.59369737583347</v>
      </c>
      <c r="I2122" s="10">
        <f t="shared" si="54"/>
        <v>49.941688295561519</v>
      </c>
    </row>
    <row r="2123" spans="1:9" x14ac:dyDescent="0.25">
      <c r="A2123" s="20"/>
      <c r="B2123" s="5">
        <f>DATE(YEAR(siječanj!B2123),MONTH(siječanj!B2123)+3,DAY(siječanj!B2123))</f>
        <v>43578</v>
      </c>
      <c r="C2123" s="9">
        <v>22.0833333333333</v>
      </c>
      <c r="D2123">
        <v>0.90805441128089348</v>
      </c>
      <c r="E2123" s="6">
        <v>53.878944638672465</v>
      </c>
      <c r="F2123" s="10">
        <v>55.068768676922353</v>
      </c>
      <c r="G2123" s="10">
        <v>47.500929237765064</v>
      </c>
      <c r="H2123" s="10">
        <v>236.70000308508662</v>
      </c>
      <c r="I2123" s="10">
        <f t="shared" si="54"/>
        <v>48.925013354305577</v>
      </c>
    </row>
    <row r="2124" spans="1:9" x14ac:dyDescent="0.25">
      <c r="A2124" s="20"/>
      <c r="B2124" s="5">
        <f>DATE(YEAR(siječanj!B2124),MONTH(siječanj!B2124)+3,DAY(siječanj!B2124))</f>
        <v>43578</v>
      </c>
      <c r="C2124" s="9">
        <v>22.09375</v>
      </c>
      <c r="D2124">
        <v>0.90805441128089348</v>
      </c>
      <c r="E2124" s="6">
        <v>52.896619489896331</v>
      </c>
      <c r="F2124" s="10">
        <v>55.147044356408614</v>
      </c>
      <c r="G2124" s="10">
        <v>47.5410403803753</v>
      </c>
      <c r="H2124" s="10">
        <v>236.9031609941417</v>
      </c>
      <c r="I2124" s="10">
        <f t="shared" si="54"/>
        <v>48.033008669647252</v>
      </c>
    </row>
    <row r="2125" spans="1:9" x14ac:dyDescent="0.25">
      <c r="A2125" s="20"/>
      <c r="B2125" s="5">
        <f>DATE(YEAR(siječanj!B2125),MONTH(siječanj!B2125)+3,DAY(siječanj!B2125))</f>
        <v>43578</v>
      </c>
      <c r="C2125" s="9">
        <v>22.1041666666667</v>
      </c>
      <c r="D2125">
        <v>0.90805441128089348</v>
      </c>
      <c r="E2125" s="6">
        <v>52.994042700746164</v>
      </c>
      <c r="F2125" s="10">
        <v>56.035681820938862</v>
      </c>
      <c r="G2125" s="10">
        <v>48.851353761339141</v>
      </c>
      <c r="H2125" s="10">
        <v>236.58758646084482</v>
      </c>
      <c r="I2125" s="10">
        <f t="shared" si="54"/>
        <v>48.12147424602059</v>
      </c>
    </row>
    <row r="2126" spans="1:9" x14ac:dyDescent="0.25">
      <c r="A2126" s="20"/>
      <c r="B2126" s="5">
        <f>DATE(YEAR(siječanj!B2126),MONTH(siječanj!B2126)+3,DAY(siječanj!B2126))</f>
        <v>43578</v>
      </c>
      <c r="C2126" s="9">
        <v>22.1145833333333</v>
      </c>
      <c r="D2126">
        <v>0.90805441128089348</v>
      </c>
      <c r="E2126" s="6">
        <v>52.50968719414967</v>
      </c>
      <c r="F2126" s="10">
        <v>55.961190890760683</v>
      </c>
      <c r="G2126" s="10">
        <v>48.387986373875314</v>
      </c>
      <c r="H2126" s="10">
        <v>236.40010302872608</v>
      </c>
      <c r="I2126" s="10">
        <f t="shared" si="54"/>
        <v>47.681653091627453</v>
      </c>
    </row>
    <row r="2127" spans="1:9" x14ac:dyDescent="0.25">
      <c r="A2127" s="20"/>
      <c r="B2127" s="5">
        <f>DATE(YEAR(siječanj!B2127),MONTH(siječanj!B2127)+3,DAY(siječanj!B2127))</f>
        <v>43578</v>
      </c>
      <c r="C2127" s="9">
        <v>22.125</v>
      </c>
      <c r="D2127">
        <v>0.90805441128089348</v>
      </c>
      <c r="E2127" s="6">
        <v>52.832495571228144</v>
      </c>
      <c r="F2127" s="10">
        <v>55.446103768066308</v>
      </c>
      <c r="G2127" s="10">
        <v>47.896718200633075</v>
      </c>
      <c r="H2127" s="10">
        <v>236.44588386680158</v>
      </c>
      <c r="I2127" s="10">
        <f t="shared" si="54"/>
        <v>47.974780662431982</v>
      </c>
    </row>
    <row r="2128" spans="1:9" x14ac:dyDescent="0.25">
      <c r="A2128" s="20"/>
      <c r="B2128" s="5">
        <f>DATE(YEAR(siječanj!B2128),MONTH(siječanj!B2128)+3,DAY(siječanj!B2128))</f>
        <v>43578</v>
      </c>
      <c r="C2128" s="9">
        <v>22.1354166666667</v>
      </c>
      <c r="D2128">
        <v>0.90805441128089348</v>
      </c>
      <c r="E2128" s="6">
        <v>53.305543850815731</v>
      </c>
      <c r="F2128" s="10">
        <v>55.2241962503103</v>
      </c>
      <c r="G2128" s="10">
        <v>48.212200585876438</v>
      </c>
      <c r="H2128" s="10">
        <v>236.20926599689511</v>
      </c>
      <c r="I2128" s="10">
        <f t="shared" si="54"/>
        <v>48.404334239460333</v>
      </c>
    </row>
    <row r="2129" spans="1:9" x14ac:dyDescent="0.25">
      <c r="A2129" s="20"/>
      <c r="B2129" s="5">
        <f>DATE(YEAR(siječanj!B2129),MONTH(siječanj!B2129)+3,DAY(siječanj!B2129))</f>
        <v>43578</v>
      </c>
      <c r="C2129" s="9">
        <v>22.1458333333333</v>
      </c>
      <c r="D2129">
        <v>0.90805441128089348</v>
      </c>
      <c r="E2129" s="6">
        <v>53.813735758269509</v>
      </c>
      <c r="F2129" s="10">
        <v>55.04673846594455</v>
      </c>
      <c r="G2129" s="10">
        <v>47.396470879385312</v>
      </c>
      <c r="H2129" s="10">
        <v>235.91257046913782</v>
      </c>
      <c r="I2129" s="10">
        <f t="shared" si="54"/>
        <v>48.865800142800985</v>
      </c>
    </row>
    <row r="2130" spans="1:9" x14ac:dyDescent="0.25">
      <c r="A2130" s="20"/>
      <c r="B2130" s="5">
        <f>DATE(YEAR(siječanj!B2130),MONTH(siječanj!B2130)+3,DAY(siječanj!B2130))</f>
        <v>43578</v>
      </c>
      <c r="C2130" s="9">
        <v>22.15625</v>
      </c>
      <c r="D2130">
        <v>0.90805441128089348</v>
      </c>
      <c r="E2130" s="6">
        <v>54.482821634379938</v>
      </c>
      <c r="F2130" s="10">
        <v>54.473435236448751</v>
      </c>
      <c r="G2130" s="10">
        <v>47.334736728144897</v>
      </c>
      <c r="H2130" s="10">
        <v>235.99778911958026</v>
      </c>
      <c r="I2130" s="10">
        <f t="shared" si="54"/>
        <v>49.473366524128799</v>
      </c>
    </row>
    <row r="2131" spans="1:9" x14ac:dyDescent="0.25">
      <c r="A2131" s="20"/>
      <c r="B2131" s="5">
        <f>DATE(YEAR(siječanj!B2131),MONTH(siječanj!B2131)+3,DAY(siječanj!B2131))</f>
        <v>43578</v>
      </c>
      <c r="C2131" s="9">
        <v>22.1666666666667</v>
      </c>
      <c r="D2131">
        <v>0.90805441128089348</v>
      </c>
      <c r="E2131" s="6">
        <v>57.184346574583429</v>
      </c>
      <c r="F2131" s="10">
        <v>54.665502233414095</v>
      </c>
      <c r="G2131" s="10">
        <v>47.7006861799387</v>
      </c>
      <c r="H2131" s="10">
        <v>236.06986249955193</v>
      </c>
      <c r="I2131" s="10">
        <f t="shared" si="54"/>
        <v>51.926498163265933</v>
      </c>
    </row>
    <row r="2132" spans="1:9" x14ac:dyDescent="0.25">
      <c r="A2132" s="20"/>
      <c r="B2132" s="5">
        <f>DATE(YEAR(siječanj!B2132),MONTH(siječanj!B2132)+3,DAY(siječanj!B2132))</f>
        <v>43578</v>
      </c>
      <c r="C2132" s="9">
        <v>22.1770833333333</v>
      </c>
      <c r="D2132">
        <v>0.90805441128089348</v>
      </c>
      <c r="E2132" s="6">
        <v>59.489131879662843</v>
      </c>
      <c r="F2132" s="10">
        <v>54.728747280706543</v>
      </c>
      <c r="G2132" s="10">
        <v>49.119772887590706</v>
      </c>
      <c r="H2132" s="10">
        <v>235.28932317179431</v>
      </c>
      <c r="I2132" s="10">
        <f t="shared" si="54"/>
        <v>54.019368626598677</v>
      </c>
    </row>
    <row r="2133" spans="1:9" x14ac:dyDescent="0.25">
      <c r="A2133" s="20"/>
      <c r="B2133" s="5">
        <f>DATE(YEAR(siječanj!B2133),MONTH(siječanj!B2133)+3,DAY(siječanj!B2133))</f>
        <v>43578</v>
      </c>
      <c r="C2133" s="9">
        <v>22.1875</v>
      </c>
      <c r="D2133">
        <v>0.90805441128089348</v>
      </c>
      <c r="E2133" s="6">
        <v>63.307081452297638</v>
      </c>
      <c r="F2133" s="10">
        <v>54.59282140073109</v>
      </c>
      <c r="G2133" s="10">
        <v>47.464763782454519</v>
      </c>
      <c r="H2133" s="10">
        <v>226.47209723643147</v>
      </c>
      <c r="I2133" s="10">
        <f t="shared" si="54"/>
        <v>57.486274578077705</v>
      </c>
    </row>
    <row r="2134" spans="1:9" x14ac:dyDescent="0.25">
      <c r="A2134" s="20"/>
      <c r="B2134" s="5">
        <f>DATE(YEAR(siječanj!B2134),MONTH(siječanj!B2134)+3,DAY(siječanj!B2134))</f>
        <v>43578</v>
      </c>
      <c r="C2134" s="9">
        <v>22.1979166666667</v>
      </c>
      <c r="D2134">
        <v>0.90805441128089348</v>
      </c>
      <c r="E2134" s="6">
        <v>67.911831775005368</v>
      </c>
      <c r="F2134" s="10">
        <v>55.365223314135775</v>
      </c>
      <c r="G2134" s="10">
        <v>46.976666609178466</v>
      </c>
      <c r="H2134" s="10">
        <v>207.30172971328147</v>
      </c>
      <c r="I2134" s="10">
        <f t="shared" si="54"/>
        <v>61.667638421459571</v>
      </c>
    </row>
    <row r="2135" spans="1:9" x14ac:dyDescent="0.25">
      <c r="A2135" s="20"/>
      <c r="B2135" s="5">
        <f>DATE(YEAR(siječanj!B2135),MONTH(siječanj!B2135)+3,DAY(siječanj!B2135))</f>
        <v>43578</v>
      </c>
      <c r="C2135" s="9">
        <v>22.2083333333333</v>
      </c>
      <c r="D2135">
        <v>0.90805441128089348</v>
      </c>
      <c r="E2135" s="6">
        <v>74.045567152211532</v>
      </c>
      <c r="F2135" s="10">
        <v>56.14840152859265</v>
      </c>
      <c r="G2135" s="10">
        <v>48.00403848683041</v>
      </c>
      <c r="H2135" s="10">
        <v>192.62071667260145</v>
      </c>
      <c r="I2135" s="10">
        <f t="shared" si="54"/>
        <v>67.237403888361314</v>
      </c>
    </row>
    <row r="2136" spans="1:9" x14ac:dyDescent="0.25">
      <c r="A2136" s="20"/>
      <c r="B2136" s="5">
        <f>DATE(YEAR(siječanj!B2136),MONTH(siječanj!B2136)+3,DAY(siječanj!B2136))</f>
        <v>43578</v>
      </c>
      <c r="C2136" s="9">
        <v>22.21875</v>
      </c>
      <c r="D2136">
        <v>0.90805441128089348</v>
      </c>
      <c r="E2136" s="6">
        <v>80.295726963988415</v>
      </c>
      <c r="F2136" s="10">
        <v>60.965135179559823</v>
      </c>
      <c r="G2136" s="10">
        <v>48.034154958661148</v>
      </c>
      <c r="H2136" s="10">
        <v>169.70187307594742</v>
      </c>
      <c r="I2136" s="10">
        <f t="shared" si="54"/>
        <v>72.912889076655858</v>
      </c>
    </row>
    <row r="2137" spans="1:9" x14ac:dyDescent="0.25">
      <c r="A2137" s="20"/>
      <c r="B2137" s="5">
        <f>DATE(YEAR(siječanj!B2137),MONTH(siječanj!B2137)+3,DAY(siječanj!B2137))</f>
        <v>43578</v>
      </c>
      <c r="C2137" s="9">
        <v>22.2291666666667</v>
      </c>
      <c r="D2137">
        <v>0.90805441128089348</v>
      </c>
      <c r="E2137" s="6">
        <v>85.196075260230742</v>
      </c>
      <c r="F2137" s="10">
        <v>66.632478193578876</v>
      </c>
      <c r="G2137" s="10">
        <v>50.424069396466805</v>
      </c>
      <c r="H2137" s="10">
        <v>143.45857767106693</v>
      </c>
      <c r="I2137" s="10">
        <f t="shared" si="54"/>
        <v>77.36267196387152</v>
      </c>
    </row>
    <row r="2138" spans="1:9" x14ac:dyDescent="0.25">
      <c r="A2138" s="20"/>
      <c r="B2138" s="5">
        <f>DATE(YEAR(siječanj!B2138),MONTH(siječanj!B2138)+3,DAY(siječanj!B2138))</f>
        <v>43578</v>
      </c>
      <c r="C2138" s="9">
        <v>22.2395833333333</v>
      </c>
      <c r="D2138">
        <v>0.90805441128089348</v>
      </c>
      <c r="E2138" s="6">
        <v>90.787712931287345</v>
      </c>
      <c r="F2138" s="10">
        <v>68.11723574849195</v>
      </c>
      <c r="G2138" s="10">
        <v>53.885360360822233</v>
      </c>
      <c r="H2138" s="10">
        <v>112.93569984781256</v>
      </c>
      <c r="I2138" s="10">
        <f t="shared" si="54"/>
        <v>82.440183217358893</v>
      </c>
    </row>
    <row r="2139" spans="1:9" x14ac:dyDescent="0.25">
      <c r="A2139" s="20"/>
      <c r="B2139" s="5">
        <f>DATE(YEAR(siječanj!B2139),MONTH(siječanj!B2139)+3,DAY(siječanj!B2139))</f>
        <v>43578</v>
      </c>
      <c r="C2139" s="9">
        <v>22.25</v>
      </c>
      <c r="D2139">
        <v>0.90805441128089348</v>
      </c>
      <c r="E2139" s="6">
        <v>95.845773766762775</v>
      </c>
      <c r="F2139" s="10">
        <v>72.610728530133116</v>
      </c>
      <c r="G2139" s="10">
        <v>65.212846579269083</v>
      </c>
      <c r="H2139" s="10">
        <v>66.491220206345332</v>
      </c>
      <c r="I2139" s="10">
        <f t="shared" si="54"/>
        <v>87.033177671539477</v>
      </c>
    </row>
    <row r="2140" spans="1:9" x14ac:dyDescent="0.25">
      <c r="A2140" s="20"/>
      <c r="B2140" s="5">
        <f>DATE(YEAR(siječanj!B2140),MONTH(siječanj!B2140)+3,DAY(siječanj!B2140))</f>
        <v>43578</v>
      </c>
      <c r="C2140" s="9">
        <v>22.2604166666667</v>
      </c>
      <c r="D2140">
        <v>0.90805441128089348</v>
      </c>
      <c r="E2140" s="6">
        <v>98.906777400975955</v>
      </c>
      <c r="F2140" s="10">
        <v>89.923548502647094</v>
      </c>
      <c r="G2140" s="10">
        <v>83.575621698642649</v>
      </c>
      <c r="H2140" s="10">
        <v>34.766220955001202</v>
      </c>
      <c r="I2140" s="10">
        <f t="shared" si="54"/>
        <v>89.812735524533593</v>
      </c>
    </row>
    <row r="2141" spans="1:9" x14ac:dyDescent="0.25">
      <c r="A2141" s="20"/>
      <c r="B2141" s="5">
        <f>DATE(YEAR(siječanj!B2141),MONTH(siječanj!B2141)+3,DAY(siječanj!B2141))</f>
        <v>43578</v>
      </c>
      <c r="C2141" s="9">
        <v>22.2708333333333</v>
      </c>
      <c r="D2141">
        <v>0.90805441128089348</v>
      </c>
      <c r="E2141" s="6">
        <v>101.08244630374378</v>
      </c>
      <c r="F2141" s="10">
        <v>99.951344139172306</v>
      </c>
      <c r="G2141" s="10">
        <v>95.476966590716856</v>
      </c>
      <c r="H2141" s="10">
        <v>18.600124509562736</v>
      </c>
      <c r="I2141" s="10">
        <f t="shared" si="54"/>
        <v>91.78836126917858</v>
      </c>
    </row>
    <row r="2142" spans="1:9" x14ac:dyDescent="0.25">
      <c r="A2142" s="20"/>
      <c r="B2142" s="5">
        <f>DATE(YEAR(siječanj!B2142),MONTH(siječanj!B2142)+3,DAY(siječanj!B2142))</f>
        <v>43578</v>
      </c>
      <c r="C2142" s="9">
        <v>22.28125</v>
      </c>
      <c r="D2142">
        <v>0.90805441128089348</v>
      </c>
      <c r="E2142" s="6">
        <v>102.03658726355809</v>
      </c>
      <c r="F2142" s="10">
        <v>109.80383323802225</v>
      </c>
      <c r="G2142" s="10">
        <v>103.83440192058248</v>
      </c>
      <c r="H2142" s="10">
        <v>11.964686316297904</v>
      </c>
      <c r="I2142" s="10">
        <f t="shared" si="54"/>
        <v>92.654773176721761</v>
      </c>
    </row>
    <row r="2143" spans="1:9" x14ac:dyDescent="0.25">
      <c r="A2143" s="20"/>
      <c r="B2143" s="5">
        <f>DATE(YEAR(siječanj!B2143),MONTH(siječanj!B2143)+3,DAY(siječanj!B2143))</f>
        <v>43578</v>
      </c>
      <c r="C2143" s="9">
        <v>22.2916666666667</v>
      </c>
      <c r="D2143">
        <v>0.90805441128089348</v>
      </c>
      <c r="E2143" s="6">
        <v>99.971341259543593</v>
      </c>
      <c r="F2143" s="10">
        <v>116.06642139507612</v>
      </c>
      <c r="G2143" s="10">
        <v>109.80447566831141</v>
      </c>
      <c r="H2143" s="10">
        <v>4.7574563706766009</v>
      </c>
      <c r="I2143" s="10">
        <f t="shared" si="54"/>
        <v>90.779417432396158</v>
      </c>
    </row>
    <row r="2144" spans="1:9" x14ac:dyDescent="0.25">
      <c r="A2144" s="20"/>
      <c r="B2144" s="5">
        <f>DATE(YEAR(siječanj!B2144),MONTH(siječanj!B2144)+3,DAY(siječanj!B2144))</f>
        <v>43578</v>
      </c>
      <c r="C2144" s="9">
        <v>22.3020833333333</v>
      </c>
      <c r="D2144">
        <v>0.90805441128089348</v>
      </c>
      <c r="E2144" s="6">
        <v>97.318822244210935</v>
      </c>
      <c r="F2144" s="10">
        <v>129.13142015529894</v>
      </c>
      <c r="G2144" s="10">
        <v>120.6930232408061</v>
      </c>
      <c r="H2144" s="10">
        <v>3.3632493151590341</v>
      </c>
      <c r="I2144" s="10">
        <f t="shared" si="54"/>
        <v>88.370785839516884</v>
      </c>
    </row>
    <row r="2145" spans="1:9" x14ac:dyDescent="0.25">
      <c r="A2145" s="20"/>
      <c r="B2145" s="5">
        <f>DATE(YEAR(siječanj!B2145),MONTH(siječanj!B2145)+3,DAY(siječanj!B2145))</f>
        <v>43578</v>
      </c>
      <c r="C2145" s="9">
        <v>22.3125</v>
      </c>
      <c r="D2145">
        <v>0.90805441128089348</v>
      </c>
      <c r="E2145" s="6">
        <v>97.117069986473922</v>
      </c>
      <c r="F2145" s="10">
        <v>135.45116886340872</v>
      </c>
      <c r="G2145" s="10">
        <v>133.34281644515218</v>
      </c>
      <c r="H2145" s="10">
        <v>3.8432602868486772</v>
      </c>
      <c r="I2145" s="10">
        <f t="shared" si="54"/>
        <v>88.187583811892907</v>
      </c>
    </row>
    <row r="2146" spans="1:9" x14ac:dyDescent="0.25">
      <c r="A2146" s="20"/>
      <c r="B2146" s="5">
        <f>DATE(YEAR(siječanj!B2146),MONTH(siječanj!B2146)+3,DAY(siječanj!B2146))</f>
        <v>43578</v>
      </c>
      <c r="C2146" s="9">
        <v>22.3229166666667</v>
      </c>
      <c r="D2146">
        <v>0.90805441128089348</v>
      </c>
      <c r="E2146" s="6">
        <v>96.194658946011771</v>
      </c>
      <c r="F2146" s="10">
        <v>139.35576990408794</v>
      </c>
      <c r="G2146" s="10">
        <v>146.51260547686456</v>
      </c>
      <c r="H2146" s="10">
        <v>3.4788824737309385</v>
      </c>
      <c r="I2146" s="10">
        <f t="shared" si="54"/>
        <v>87.34998439758705</v>
      </c>
    </row>
    <row r="2147" spans="1:9" x14ac:dyDescent="0.25">
      <c r="A2147" s="20"/>
      <c r="B2147" s="5">
        <f>DATE(YEAR(siječanj!B2147),MONTH(siječanj!B2147)+3,DAY(siječanj!B2147))</f>
        <v>43578</v>
      </c>
      <c r="C2147" s="9">
        <v>22.3333333333333</v>
      </c>
      <c r="D2147">
        <v>0.90805441128089348</v>
      </c>
      <c r="E2147" s="6">
        <v>97.616061061064428</v>
      </c>
      <c r="F2147" s="10">
        <v>169.45502225800593</v>
      </c>
      <c r="G2147" s="10">
        <v>154.10930988699434</v>
      </c>
      <c r="H2147" s="10">
        <v>2.387249750239373</v>
      </c>
      <c r="I2147" s="10">
        <f t="shared" si="54"/>
        <v>88.640694858364611</v>
      </c>
    </row>
    <row r="2148" spans="1:9" x14ac:dyDescent="0.25">
      <c r="A2148" s="20"/>
      <c r="B2148" s="5">
        <f>DATE(YEAR(siječanj!B2148),MONTH(siječanj!B2148)+3,DAY(siječanj!B2148))</f>
        <v>43578</v>
      </c>
      <c r="C2148" s="9">
        <v>22.34375</v>
      </c>
      <c r="D2148">
        <v>0.90805441128089348</v>
      </c>
      <c r="E2148" s="6">
        <v>98.470983113982953</v>
      </c>
      <c r="F2148" s="10">
        <v>170.93613152328905</v>
      </c>
      <c r="G2148" s="10">
        <v>176.22829903719858</v>
      </c>
      <c r="H2148" s="10">
        <v>2.0853067193525066</v>
      </c>
      <c r="I2148" s="10">
        <f t="shared" si="54"/>
        <v>89.417010599818596</v>
      </c>
    </row>
    <row r="2149" spans="1:9" x14ac:dyDescent="0.25">
      <c r="A2149" s="20"/>
      <c r="B2149" s="5">
        <f>DATE(YEAR(siječanj!B2149),MONTH(siječanj!B2149)+3,DAY(siječanj!B2149))</f>
        <v>43578</v>
      </c>
      <c r="C2149" s="9">
        <v>22.3541666666667</v>
      </c>
      <c r="D2149">
        <v>0.90805441128089348</v>
      </c>
      <c r="E2149" s="6">
        <v>97.879967828428633</v>
      </c>
      <c r="F2149" s="10">
        <v>199.49667658719397</v>
      </c>
      <c r="G2149" s="10">
        <v>181.15880660613982</v>
      </c>
      <c r="H2149" s="10">
        <v>2.4008722483541964</v>
      </c>
      <c r="I2149" s="10">
        <f t="shared" si="54"/>
        <v>88.880336562636558</v>
      </c>
    </row>
    <row r="2150" spans="1:9" x14ac:dyDescent="0.25">
      <c r="A2150" s="20"/>
      <c r="B2150" s="5">
        <f>DATE(YEAR(siječanj!B2150),MONTH(siječanj!B2150)+3,DAY(siječanj!B2150))</f>
        <v>43578</v>
      </c>
      <c r="C2150" s="9">
        <v>22.3645833333333</v>
      </c>
      <c r="D2150">
        <v>0.90805441128089348</v>
      </c>
      <c r="E2150" s="6">
        <v>98.132969390286732</v>
      </c>
      <c r="F2150" s="10">
        <v>186.56522770313924</v>
      </c>
      <c r="G2150" s="10">
        <v>181.51589732764833</v>
      </c>
      <c r="H2150" s="10">
        <v>1.7874156212920962</v>
      </c>
      <c r="I2150" s="10">
        <f t="shared" si="54"/>
        <v>89.110075746942755</v>
      </c>
    </row>
    <row r="2151" spans="1:9" x14ac:dyDescent="0.25">
      <c r="A2151" s="20"/>
      <c r="B2151" s="5">
        <f>DATE(YEAR(siječanj!B2151),MONTH(siječanj!B2151)+3,DAY(siječanj!B2151))</f>
        <v>43578</v>
      </c>
      <c r="C2151" s="9">
        <v>22.375</v>
      </c>
      <c r="D2151">
        <v>0.90805441128089348</v>
      </c>
      <c r="E2151" s="6">
        <v>98.452500051310139</v>
      </c>
      <c r="F2151" s="10">
        <v>205.30862271130948</v>
      </c>
      <c r="G2151" s="10">
        <v>186.91213648529398</v>
      </c>
      <c r="H2151" s="10">
        <v>1.4289526296237434</v>
      </c>
      <c r="I2151" s="10">
        <f t="shared" si="54"/>
        <v>89.400226973224562</v>
      </c>
    </row>
    <row r="2152" spans="1:9" x14ac:dyDescent="0.25">
      <c r="A2152" s="20"/>
      <c r="B2152" s="5">
        <f>DATE(YEAR(siječanj!B2152),MONTH(siječanj!B2152)+3,DAY(siječanj!B2152))</f>
        <v>43578</v>
      </c>
      <c r="C2152" s="9">
        <v>22.3854166666667</v>
      </c>
      <c r="D2152">
        <v>0.90805441128089348</v>
      </c>
      <c r="E2152" s="6">
        <v>99.52671937446523</v>
      </c>
      <c r="F2152" s="10">
        <v>192.5035194351216</v>
      </c>
      <c r="G2152" s="10">
        <v>182.72146736162784</v>
      </c>
      <c r="H2152" s="10">
        <v>1.4150790117214036</v>
      </c>
      <c r="I2152" s="10">
        <f t="shared" si="54"/>
        <v>90.375676568298715</v>
      </c>
    </row>
    <row r="2153" spans="1:9" x14ac:dyDescent="0.25">
      <c r="A2153" s="20"/>
      <c r="B2153" s="5">
        <f>DATE(YEAR(siječanj!B2153),MONTH(siječanj!B2153)+3,DAY(siječanj!B2153))</f>
        <v>43578</v>
      </c>
      <c r="C2153" s="9">
        <v>22.3958333333333</v>
      </c>
      <c r="D2153">
        <v>0.90805441128089348</v>
      </c>
      <c r="E2153" s="6">
        <v>98.951124839642503</v>
      </c>
      <c r="F2153" s="10">
        <v>190.22547762253029</v>
      </c>
      <c r="G2153" s="10">
        <v>184.87973423101766</v>
      </c>
      <c r="H2153" s="10">
        <v>1.5744200195252627</v>
      </c>
      <c r="I2153" s="10">
        <f t="shared" si="54"/>
        <v>89.853005411843768</v>
      </c>
    </row>
    <row r="2154" spans="1:9" x14ac:dyDescent="0.25">
      <c r="A2154" s="20"/>
      <c r="B2154" s="5">
        <f>DATE(YEAR(siječanj!B2154),MONTH(siječanj!B2154)+3,DAY(siječanj!B2154))</f>
        <v>43578</v>
      </c>
      <c r="C2154" s="9">
        <v>22.40625</v>
      </c>
      <c r="D2154">
        <v>0.90805441128089348</v>
      </c>
      <c r="E2154" s="6">
        <v>98.779488459372246</v>
      </c>
      <c r="F2154" s="10">
        <v>177.20580755656567</v>
      </c>
      <c r="G2154" s="10">
        <v>190.89434647953749</v>
      </c>
      <c r="H2154" s="10">
        <v>1.4907851245554726</v>
      </c>
      <c r="I2154" s="10">
        <f t="shared" si="54"/>
        <v>89.697150239603076</v>
      </c>
    </row>
    <row r="2155" spans="1:9" x14ac:dyDescent="0.25">
      <c r="A2155" s="20"/>
      <c r="B2155" s="5">
        <f>DATE(YEAR(siječanj!B2155),MONTH(siječanj!B2155)+3,DAY(siječanj!B2155))</f>
        <v>43578</v>
      </c>
      <c r="C2155" s="9">
        <v>22.4166666666667</v>
      </c>
      <c r="D2155">
        <v>0.90805441128089348</v>
      </c>
      <c r="E2155" s="6">
        <v>99.567383104991123</v>
      </c>
      <c r="F2155" s="10">
        <v>176.92771075958044</v>
      </c>
      <c r="G2155" s="10">
        <v>190.69245412979168</v>
      </c>
      <c r="H2155" s="10">
        <v>1.2863025836331627</v>
      </c>
      <c r="I2155" s="10">
        <f t="shared" si="54"/>
        <v>90.412601448181888</v>
      </c>
    </row>
    <row r="2156" spans="1:9" x14ac:dyDescent="0.25">
      <c r="A2156" s="20"/>
      <c r="B2156" s="5">
        <f>DATE(YEAR(siječanj!B2156),MONTH(siječanj!B2156)+3,DAY(siječanj!B2156))</f>
        <v>43578</v>
      </c>
      <c r="C2156" s="9">
        <v>22.4270833333333</v>
      </c>
      <c r="D2156">
        <v>0.90805441128089348</v>
      </c>
      <c r="E2156" s="6">
        <v>99.60988223739038</v>
      </c>
      <c r="F2156" s="10">
        <v>195.06049687036662</v>
      </c>
      <c r="G2156" s="10">
        <v>186.46208729768813</v>
      </c>
      <c r="H2156" s="10">
        <v>1.3185359593869361</v>
      </c>
      <c r="I2156" s="10">
        <f t="shared" si="54"/>
        <v>90.451192972832644</v>
      </c>
    </row>
    <row r="2157" spans="1:9" x14ac:dyDescent="0.25">
      <c r="A2157" s="20"/>
      <c r="B2157" s="5">
        <f>DATE(YEAR(siječanj!B2157),MONTH(siječanj!B2157)+3,DAY(siječanj!B2157))</f>
        <v>43578</v>
      </c>
      <c r="C2157" s="9">
        <v>22.4375</v>
      </c>
      <c r="D2157">
        <v>0.90805441128089348</v>
      </c>
      <c r="E2157" s="6">
        <v>99.664416206086386</v>
      </c>
      <c r="F2157" s="10">
        <v>188.2040522481789</v>
      </c>
      <c r="G2157" s="10">
        <v>183.56995068802286</v>
      </c>
      <c r="H2157" s="10">
        <v>1.3594754880927655</v>
      </c>
      <c r="I2157" s="10">
        <f t="shared" si="54"/>
        <v>90.500712783671716</v>
      </c>
    </row>
    <row r="2158" spans="1:9" x14ac:dyDescent="0.25">
      <c r="A2158" s="20"/>
      <c r="B2158" s="5">
        <f>DATE(YEAR(siječanj!B2158),MONTH(siječanj!B2158)+3,DAY(siječanj!B2158))</f>
        <v>43578</v>
      </c>
      <c r="C2158" s="9">
        <v>22.4479166666667</v>
      </c>
      <c r="D2158">
        <v>0.90805441128089348</v>
      </c>
      <c r="E2158" s="6">
        <v>101.41010871822667</v>
      </c>
      <c r="F2158" s="10">
        <v>175.80715605855147</v>
      </c>
      <c r="G2158" s="10">
        <v>182.84284842362462</v>
      </c>
      <c r="H2158" s="10">
        <v>1.4571580840048464</v>
      </c>
      <c r="I2158" s="10">
        <f t="shared" si="54"/>
        <v>92.085896570060726</v>
      </c>
    </row>
    <row r="2159" spans="1:9" x14ac:dyDescent="0.25">
      <c r="A2159" s="20"/>
      <c r="B2159" s="5">
        <f>DATE(YEAR(siječanj!B2159),MONTH(siječanj!B2159)+3,DAY(siječanj!B2159))</f>
        <v>43578</v>
      </c>
      <c r="C2159" s="9">
        <v>22.4583333333333</v>
      </c>
      <c r="D2159">
        <v>0.90805441128089348</v>
      </c>
      <c r="E2159" s="6">
        <v>102.02607316045226</v>
      </c>
      <c r="F2159" s="10">
        <v>173.91338068604907</v>
      </c>
      <c r="G2159" s="10">
        <v>183.66365975790964</v>
      </c>
      <c r="H2159" s="10">
        <v>1.3940879987258759</v>
      </c>
      <c r="I2159" s="10">
        <f t="shared" si="54"/>
        <v>92.645225799015847</v>
      </c>
    </row>
    <row r="2160" spans="1:9" x14ac:dyDescent="0.25">
      <c r="A2160" s="20"/>
      <c r="B2160" s="5">
        <f>DATE(YEAR(siječanj!B2160),MONTH(siječanj!B2160)+3,DAY(siječanj!B2160))</f>
        <v>43578</v>
      </c>
      <c r="C2160" s="9">
        <v>22.46875</v>
      </c>
      <c r="D2160">
        <v>0.90805441128089348</v>
      </c>
      <c r="E2160" s="6">
        <v>103.00043034230708</v>
      </c>
      <c r="F2160" s="10">
        <v>168.96243894164286</v>
      </c>
      <c r="G2160" s="10">
        <v>177.44192903058581</v>
      </c>
      <c r="H2160" s="10">
        <v>1.3454107790373757</v>
      </c>
      <c r="I2160" s="10">
        <f t="shared" si="54"/>
        <v>93.529995136162341</v>
      </c>
    </row>
    <row r="2161" spans="1:9" x14ac:dyDescent="0.25">
      <c r="A2161" s="20"/>
      <c r="B2161" s="5">
        <f>DATE(YEAR(siječanj!B2161),MONTH(siječanj!B2161)+3,DAY(siječanj!B2161))</f>
        <v>43578</v>
      </c>
      <c r="C2161" s="9">
        <v>22.4791666666667</v>
      </c>
      <c r="D2161">
        <v>0.90805441128089348</v>
      </c>
      <c r="E2161" s="6">
        <v>103.53607585149781</v>
      </c>
      <c r="F2161" s="10">
        <v>165.68618254298443</v>
      </c>
      <c r="G2161" s="10">
        <v>174.5752808383703</v>
      </c>
      <c r="H2161" s="10">
        <v>1.2688582624573357</v>
      </c>
      <c r="I2161" s="10">
        <f t="shared" si="54"/>
        <v>94.016390403665781</v>
      </c>
    </row>
    <row r="2162" spans="1:9" x14ac:dyDescent="0.25">
      <c r="A2162" s="20"/>
      <c r="B2162" s="5">
        <f>DATE(YEAR(siječanj!B2162),MONTH(siječanj!B2162)+3,DAY(siječanj!B2162))</f>
        <v>43578</v>
      </c>
      <c r="C2162" s="9">
        <v>22.4895833333333</v>
      </c>
      <c r="D2162">
        <v>0.90805441128089348</v>
      </c>
      <c r="E2162" s="6">
        <v>103.37812209936301</v>
      </c>
      <c r="F2162" s="10">
        <v>162.02437939137468</v>
      </c>
      <c r="G2162" s="10">
        <v>169.38943150759499</v>
      </c>
      <c r="H2162" s="10">
        <v>1.2781446922092299</v>
      </c>
      <c r="I2162" s="10">
        <f t="shared" si="54"/>
        <v>93.872959802261406</v>
      </c>
    </row>
    <row r="2163" spans="1:9" x14ac:dyDescent="0.25">
      <c r="A2163" s="20"/>
      <c r="B2163" s="5">
        <f>DATE(YEAR(siječanj!B2163),MONTH(siječanj!B2163)+3,DAY(siječanj!B2163))</f>
        <v>43578</v>
      </c>
      <c r="C2163" s="9">
        <v>22.5</v>
      </c>
      <c r="D2163">
        <v>0.90805441128089348</v>
      </c>
      <c r="E2163" s="6">
        <v>101.81331643264056</v>
      </c>
      <c r="F2163" s="10">
        <v>159.62336734119017</v>
      </c>
      <c r="G2163" s="10">
        <v>169.21560852843598</v>
      </c>
      <c r="H2163" s="10">
        <v>1.3881601710723555</v>
      </c>
      <c r="I2163" s="10">
        <f t="shared" si="54"/>
        <v>92.45203111379675</v>
      </c>
    </row>
    <row r="2164" spans="1:9" x14ac:dyDescent="0.25">
      <c r="A2164" s="20"/>
      <c r="B2164" s="5">
        <f>DATE(YEAR(siječanj!B2164),MONTH(siječanj!B2164)+3,DAY(siječanj!B2164))</f>
        <v>43578</v>
      </c>
      <c r="C2164" s="9">
        <v>22.5104166666667</v>
      </c>
      <c r="D2164">
        <v>0.90805441128089348</v>
      </c>
      <c r="E2164" s="6">
        <v>100.92286560532966</v>
      </c>
      <c r="F2164" s="10">
        <v>158.16804092803341</v>
      </c>
      <c r="G2164" s="10">
        <v>172.61216694031711</v>
      </c>
      <c r="H2164" s="10">
        <v>1.5153988656410253</v>
      </c>
      <c r="I2164" s="10">
        <f t="shared" si="54"/>
        <v>91.643453312028356</v>
      </c>
    </row>
    <row r="2165" spans="1:9" x14ac:dyDescent="0.25">
      <c r="A2165" s="20"/>
      <c r="B2165" s="5">
        <f>DATE(YEAR(siječanj!B2165),MONTH(siječanj!B2165)+3,DAY(siječanj!B2165))</f>
        <v>43578</v>
      </c>
      <c r="C2165" s="9">
        <v>22.5208333333333</v>
      </c>
      <c r="D2165">
        <v>0.90805441128089348</v>
      </c>
      <c r="E2165" s="6">
        <v>100.94421245080652</v>
      </c>
      <c r="F2165" s="10">
        <v>155.12624232399881</v>
      </c>
      <c r="G2165" s="10">
        <v>173.39521527753652</v>
      </c>
      <c r="H2165" s="10">
        <v>1.6007455771703381</v>
      </c>
      <c r="I2165" s="10">
        <f t="shared" si="54"/>
        <v>91.662837409230548</v>
      </c>
    </row>
    <row r="2166" spans="1:9" x14ac:dyDescent="0.25">
      <c r="A2166" s="20"/>
      <c r="B2166" s="5">
        <f>DATE(YEAR(siječanj!B2166),MONTH(siječanj!B2166)+3,DAY(siječanj!B2166))</f>
        <v>43578</v>
      </c>
      <c r="C2166" s="9">
        <v>22.53125</v>
      </c>
      <c r="D2166">
        <v>0.90805441128089348</v>
      </c>
      <c r="E2166" s="6">
        <v>100.10054799261262</v>
      </c>
      <c r="F2166" s="10">
        <v>153.39538375310164</v>
      </c>
      <c r="G2166" s="10">
        <v>172.88105970960163</v>
      </c>
      <c r="H2166" s="10">
        <v>1.7277341524287326</v>
      </c>
      <c r="I2166" s="10">
        <f t="shared" si="54"/>
        <v>90.896744176326678</v>
      </c>
    </row>
    <row r="2167" spans="1:9" x14ac:dyDescent="0.25">
      <c r="A2167" s="20"/>
      <c r="B2167" s="5">
        <f>DATE(YEAR(siječanj!B2167),MONTH(siječanj!B2167)+3,DAY(siječanj!B2167))</f>
        <v>43578</v>
      </c>
      <c r="C2167" s="9">
        <v>22.5416666666667</v>
      </c>
      <c r="D2167">
        <v>0.90805441128089348</v>
      </c>
      <c r="E2167" s="6">
        <v>97.96786164069313</v>
      </c>
      <c r="F2167" s="10">
        <v>153.31380896022063</v>
      </c>
      <c r="G2167" s="10">
        <v>170.43084810535035</v>
      </c>
      <c r="H2167" s="10">
        <v>1.9033379177866792</v>
      </c>
      <c r="I2167" s="10">
        <f t="shared" si="54"/>
        <v>88.960148926587621</v>
      </c>
    </row>
    <row r="2168" spans="1:9" x14ac:dyDescent="0.25">
      <c r="A2168" s="20"/>
      <c r="B2168" s="5">
        <f>DATE(YEAR(siječanj!B2168),MONTH(siječanj!B2168)+3,DAY(siječanj!B2168))</f>
        <v>43578</v>
      </c>
      <c r="C2168" s="9">
        <v>22.5520833333333</v>
      </c>
      <c r="D2168">
        <v>0.90805441128089348</v>
      </c>
      <c r="E2168" s="6">
        <v>96.853045094273085</v>
      </c>
      <c r="F2168" s="10">
        <v>152.48549871398285</v>
      </c>
      <c r="G2168" s="10">
        <v>165.24993188718071</v>
      </c>
      <c r="H2168" s="10">
        <v>1.799507389228036</v>
      </c>
      <c r="I2168" s="10">
        <f t="shared" si="54"/>
        <v>87.947834843841974</v>
      </c>
    </row>
    <row r="2169" spans="1:9" x14ac:dyDescent="0.25">
      <c r="A2169" s="20"/>
      <c r="B2169" s="5">
        <f>DATE(YEAR(siječanj!B2169),MONTH(siječanj!B2169)+3,DAY(siječanj!B2169))</f>
        <v>43578</v>
      </c>
      <c r="C2169" s="9">
        <v>22.5625</v>
      </c>
      <c r="D2169">
        <v>0.90805441128089348</v>
      </c>
      <c r="E2169" s="6">
        <v>96.843285401888593</v>
      </c>
      <c r="F2169" s="10">
        <v>152.54566940499745</v>
      </c>
      <c r="G2169" s="10">
        <v>163.2088675848955</v>
      </c>
      <c r="H2169" s="10">
        <v>1.8164904903957155</v>
      </c>
      <c r="I2169" s="10">
        <f t="shared" si="54"/>
        <v>87.938972512119491</v>
      </c>
    </row>
    <row r="2170" spans="1:9" x14ac:dyDescent="0.25">
      <c r="A2170" s="20"/>
      <c r="B2170" s="5">
        <f>DATE(YEAR(siječanj!B2170),MONTH(siječanj!B2170)+3,DAY(siječanj!B2170))</f>
        <v>43578</v>
      </c>
      <c r="C2170" s="9">
        <v>22.5729166666667</v>
      </c>
      <c r="D2170">
        <v>0.90805441128089348</v>
      </c>
      <c r="E2170" s="6">
        <v>97.183945518983634</v>
      </c>
      <c r="F2170" s="10">
        <v>152.43225134487326</v>
      </c>
      <c r="G2170" s="10">
        <v>159.13180455242298</v>
      </c>
      <c r="H2170" s="10">
        <v>1.8953431041530455</v>
      </c>
      <c r="I2170" s="10">
        <f t="shared" si="54"/>
        <v>88.248310434195105</v>
      </c>
    </row>
    <row r="2171" spans="1:9" x14ac:dyDescent="0.25">
      <c r="A2171" s="20"/>
      <c r="B2171" s="5">
        <f>DATE(YEAR(siječanj!B2171),MONTH(siječanj!B2171)+3,DAY(siječanj!B2171))</f>
        <v>43578</v>
      </c>
      <c r="C2171" s="9">
        <v>22.5833333333333</v>
      </c>
      <c r="D2171">
        <v>0.90805441128089348</v>
      </c>
      <c r="E2171" s="6">
        <v>99.716532089891345</v>
      </c>
      <c r="F2171" s="10">
        <v>149.54862154834902</v>
      </c>
      <c r="G2171" s="10">
        <v>151.79714917114435</v>
      </c>
      <c r="H2171" s="10">
        <v>1.7564928707241643</v>
      </c>
      <c r="I2171" s="10">
        <f t="shared" si="54"/>
        <v>90.548036841858604</v>
      </c>
    </row>
    <row r="2172" spans="1:9" x14ac:dyDescent="0.25">
      <c r="A2172" s="20"/>
      <c r="B2172" s="5">
        <f>DATE(YEAR(siječanj!B2172),MONTH(siječanj!B2172)+3,DAY(siječanj!B2172))</f>
        <v>43578</v>
      </c>
      <c r="C2172" s="9">
        <v>22.59375</v>
      </c>
      <c r="D2172">
        <v>0.90805441128089348</v>
      </c>
      <c r="E2172" s="6">
        <v>101.28454797276223</v>
      </c>
      <c r="F2172" s="10">
        <v>147.36743801258908</v>
      </c>
      <c r="G2172" s="10">
        <v>142.69907261120207</v>
      </c>
      <c r="H2172" s="10">
        <v>1.9186212081217291</v>
      </c>
      <c r="I2172" s="10">
        <f t="shared" si="54"/>
        <v>91.97188058125802</v>
      </c>
    </row>
    <row r="2173" spans="1:9" x14ac:dyDescent="0.25">
      <c r="A2173" s="20"/>
      <c r="B2173" s="5">
        <f>DATE(YEAR(siječanj!B2173),MONTH(siječanj!B2173)+3,DAY(siječanj!B2173))</f>
        <v>43578</v>
      </c>
      <c r="C2173" s="9">
        <v>22.6041666666667</v>
      </c>
      <c r="D2173">
        <v>0.90805441128089348</v>
      </c>
      <c r="E2173" s="6">
        <v>101.22423680617389</v>
      </c>
      <c r="F2173" s="10">
        <v>147.52349972212832</v>
      </c>
      <c r="G2173" s="10">
        <v>144.2765929133671</v>
      </c>
      <c r="H2173" s="10">
        <v>2.0829055739738651</v>
      </c>
      <c r="I2173" s="10">
        <f t="shared" si="54"/>
        <v>91.917114760387989</v>
      </c>
    </row>
    <row r="2174" spans="1:9" x14ac:dyDescent="0.25">
      <c r="A2174" s="20"/>
      <c r="B2174" s="5">
        <f>DATE(YEAR(siječanj!B2174),MONTH(siječanj!B2174)+3,DAY(siječanj!B2174))</f>
        <v>43578</v>
      </c>
      <c r="C2174" s="9">
        <v>22.6145833333333</v>
      </c>
      <c r="D2174">
        <v>0.90805441128089348</v>
      </c>
      <c r="E2174" s="6">
        <v>103.24444647541576</v>
      </c>
      <c r="F2174" s="10">
        <v>146.8055211391771</v>
      </c>
      <c r="G2174" s="10">
        <v>145.35569222970793</v>
      </c>
      <c r="H2174" s="10">
        <v>2.3939989697078361</v>
      </c>
      <c r="I2174" s="10">
        <f t="shared" si="54"/>
        <v>93.75157506225537</v>
      </c>
    </row>
    <row r="2175" spans="1:9" x14ac:dyDescent="0.25">
      <c r="A2175" s="20"/>
      <c r="B2175" s="5">
        <f>DATE(YEAR(siječanj!B2175),MONTH(siječanj!B2175)+3,DAY(siječanj!B2175))</f>
        <v>43578</v>
      </c>
      <c r="C2175" s="9">
        <v>22.625</v>
      </c>
      <c r="D2175">
        <v>0.90805441128089348</v>
      </c>
      <c r="E2175" s="6">
        <v>103.90043736963682</v>
      </c>
      <c r="F2175" s="10">
        <v>145.18427982501623</v>
      </c>
      <c r="G2175" s="10">
        <v>140.7069019172562</v>
      </c>
      <c r="H2175" s="10">
        <v>2.3215043888176998</v>
      </c>
      <c r="I2175" s="10">
        <f t="shared" si="54"/>
        <v>94.347250487512909</v>
      </c>
    </row>
    <row r="2176" spans="1:9" x14ac:dyDescent="0.25">
      <c r="A2176" s="20"/>
      <c r="B2176" s="5">
        <f>DATE(YEAR(siječanj!B2176),MONTH(siječanj!B2176)+3,DAY(siječanj!B2176))</f>
        <v>43578</v>
      </c>
      <c r="C2176" s="9">
        <v>22.6354166666667</v>
      </c>
      <c r="D2176">
        <v>0.90805441128089348</v>
      </c>
      <c r="E2176" s="6">
        <v>104.75627464187782</v>
      </c>
      <c r="F2176" s="10">
        <v>144.4904505915737</v>
      </c>
      <c r="G2176" s="10">
        <v>137.89955543833233</v>
      </c>
      <c r="H2176" s="10">
        <v>2.2442295276695852</v>
      </c>
      <c r="I2176" s="10">
        <f t="shared" si="54"/>
        <v>95.124397297909951</v>
      </c>
    </row>
    <row r="2177" spans="1:9" x14ac:dyDescent="0.25">
      <c r="A2177" s="20"/>
      <c r="B2177" s="5">
        <f>DATE(YEAR(siječanj!B2177),MONTH(siječanj!B2177)+3,DAY(siječanj!B2177))</f>
        <v>43578</v>
      </c>
      <c r="C2177" s="9">
        <v>22.6458333333333</v>
      </c>
      <c r="D2177">
        <v>0.90805441128089348</v>
      </c>
      <c r="E2177" s="6">
        <v>106.51538970898385</v>
      </c>
      <c r="F2177" s="10">
        <v>140.35284063697077</v>
      </c>
      <c r="G2177" s="10">
        <v>142.13455032481693</v>
      </c>
      <c r="H2177" s="10">
        <v>2.0149581621445298</v>
      </c>
      <c r="I2177" s="10">
        <f t="shared" si="54"/>
        <v>96.721769494546265</v>
      </c>
    </row>
    <row r="2178" spans="1:9" x14ac:dyDescent="0.25">
      <c r="A2178" s="20"/>
      <c r="B2178" s="5">
        <f>DATE(YEAR(siječanj!B2178),MONTH(siječanj!B2178)+3,DAY(siječanj!B2178))</f>
        <v>43578</v>
      </c>
      <c r="C2178" s="9">
        <v>22.65625</v>
      </c>
      <c r="D2178">
        <v>0.90805441128089348</v>
      </c>
      <c r="E2178" s="6">
        <v>106.32555714064402</v>
      </c>
      <c r="F2178" s="10">
        <v>138.95557380333759</v>
      </c>
      <c r="G2178" s="10">
        <v>140.29954081147363</v>
      </c>
      <c r="H2178" s="10">
        <v>2.1572450348965915</v>
      </c>
      <c r="I2178" s="10">
        <f t="shared" si="54"/>
        <v>96.549391193460508</v>
      </c>
    </row>
    <row r="2179" spans="1:9" x14ac:dyDescent="0.25">
      <c r="A2179" s="20"/>
      <c r="B2179" s="5">
        <f>DATE(YEAR(siječanj!B2179),MONTH(siječanj!B2179)+3,DAY(siječanj!B2179))</f>
        <v>43578</v>
      </c>
      <c r="C2179" s="9">
        <v>22.6666666666667</v>
      </c>
      <c r="D2179">
        <v>0.90805441128089348</v>
      </c>
      <c r="E2179" s="6">
        <v>106.4312709282631</v>
      </c>
      <c r="F2179" s="10">
        <v>139.34284636986521</v>
      </c>
      <c r="G2179" s="10">
        <v>133.95509639938248</v>
      </c>
      <c r="H2179" s="10">
        <v>2.1555242140418982</v>
      </c>
      <c r="I2179" s="10">
        <f t="shared" si="54"/>
        <v>96.645385064641232</v>
      </c>
    </row>
    <row r="2180" spans="1:9" x14ac:dyDescent="0.25">
      <c r="A2180" s="20"/>
      <c r="B2180" s="5">
        <f>DATE(YEAR(siječanj!B2180),MONTH(siječanj!B2180)+3,DAY(siječanj!B2180))</f>
        <v>43578</v>
      </c>
      <c r="C2180" s="9">
        <v>22.6770833333333</v>
      </c>
      <c r="D2180">
        <v>0.90805441128089348</v>
      </c>
      <c r="E2180" s="6">
        <v>107.11014329819155</v>
      </c>
      <c r="F2180" s="10">
        <v>136.70051741947097</v>
      </c>
      <c r="G2180" s="10">
        <v>135.99966887125052</v>
      </c>
      <c r="H2180" s="10">
        <v>2.0846734172588897</v>
      </c>
      <c r="I2180" s="10">
        <f t="shared" ref="I2180:I2243" si="55">D2180*E2180</f>
        <v>97.261838114851457</v>
      </c>
    </row>
    <row r="2181" spans="1:9" x14ac:dyDescent="0.25">
      <c r="A2181" s="20"/>
      <c r="B2181" s="5">
        <f>DATE(YEAR(siječanj!B2181),MONTH(siječanj!B2181)+3,DAY(siječanj!B2181))</f>
        <v>43578</v>
      </c>
      <c r="C2181" s="9">
        <v>22.6875</v>
      </c>
      <c r="D2181">
        <v>0.90805441128089348</v>
      </c>
      <c r="E2181" s="6">
        <v>109.67080883761838</v>
      </c>
      <c r="F2181" s="10">
        <v>133.6756679101639</v>
      </c>
      <c r="G2181" s="10">
        <v>135.85732709808485</v>
      </c>
      <c r="H2181" s="10">
        <v>1.975316252420408</v>
      </c>
      <c r="I2181" s="10">
        <f t="shared" si="55"/>
        <v>99.587061753742972</v>
      </c>
    </row>
    <row r="2182" spans="1:9" x14ac:dyDescent="0.25">
      <c r="A2182" s="20"/>
      <c r="B2182" s="5">
        <f>DATE(YEAR(siječanj!B2182),MONTH(siječanj!B2182)+3,DAY(siječanj!B2182))</f>
        <v>43578</v>
      </c>
      <c r="C2182" s="9">
        <v>22.6979166666667</v>
      </c>
      <c r="D2182">
        <v>0.90805441128089348</v>
      </c>
      <c r="E2182" s="6">
        <v>110.74480680078551</v>
      </c>
      <c r="F2182" s="10">
        <v>133.48903923272394</v>
      </c>
      <c r="G2182" s="10">
        <v>133.97093935744138</v>
      </c>
      <c r="H2182" s="10">
        <v>2.4870823717425785</v>
      </c>
      <c r="I2182" s="10">
        <f t="shared" si="55"/>
        <v>100.56231034190358</v>
      </c>
    </row>
    <row r="2183" spans="1:9" x14ac:dyDescent="0.25">
      <c r="A2183" s="20"/>
      <c r="B2183" s="5">
        <f>DATE(YEAR(siječanj!B2183),MONTH(siječanj!B2183)+3,DAY(siječanj!B2183))</f>
        <v>43578</v>
      </c>
      <c r="C2183" s="9">
        <v>22.7083333333333</v>
      </c>
      <c r="D2183">
        <v>0.90805441128089348</v>
      </c>
      <c r="E2183" s="6">
        <v>112.32096535621845</v>
      </c>
      <c r="F2183" s="10">
        <v>132.46385780614673</v>
      </c>
      <c r="G2183" s="10">
        <v>132.29752641072929</v>
      </c>
      <c r="H2183" s="10">
        <v>7.5611177548661042</v>
      </c>
      <c r="I2183" s="10">
        <f t="shared" si="55"/>
        <v>101.99354807104258</v>
      </c>
    </row>
    <row r="2184" spans="1:9" x14ac:dyDescent="0.25">
      <c r="A2184" s="20"/>
      <c r="B2184" s="5">
        <f>DATE(YEAR(siječanj!B2184),MONTH(siječanj!B2184)+3,DAY(siječanj!B2184))</f>
        <v>43578</v>
      </c>
      <c r="C2184" s="9">
        <v>22.71875</v>
      </c>
      <c r="D2184">
        <v>0.90805441128089348</v>
      </c>
      <c r="E2184" s="6">
        <v>115.47640632305807</v>
      </c>
      <c r="F2184" s="10">
        <v>132.42441694564775</v>
      </c>
      <c r="G2184" s="10">
        <v>132.42845659794068</v>
      </c>
      <c r="H2184" s="10">
        <v>20.808181782580331</v>
      </c>
      <c r="I2184" s="10">
        <f t="shared" si="55"/>
        <v>104.85886016051774</v>
      </c>
    </row>
    <row r="2185" spans="1:9" x14ac:dyDescent="0.25">
      <c r="A2185" s="20"/>
      <c r="B2185" s="5">
        <f>DATE(YEAR(siječanj!B2185),MONTH(siječanj!B2185)+3,DAY(siječanj!B2185))</f>
        <v>43578</v>
      </c>
      <c r="C2185" s="9">
        <v>22.7291666666667</v>
      </c>
      <c r="D2185">
        <v>0.90805441128089348</v>
      </c>
      <c r="E2185" s="6">
        <v>119.63507854946612</v>
      </c>
      <c r="F2185" s="10">
        <v>132.29719639043287</v>
      </c>
      <c r="G2185" s="10">
        <v>135.11535324523763</v>
      </c>
      <c r="H2185" s="10">
        <v>33.543939910503305</v>
      </c>
      <c r="I2185" s="10">
        <f t="shared" si="55"/>
        <v>108.63516082077891</v>
      </c>
    </row>
    <row r="2186" spans="1:9" x14ac:dyDescent="0.25">
      <c r="A2186" s="20"/>
      <c r="B2186" s="5">
        <f>DATE(YEAR(siječanj!B2186),MONTH(siječanj!B2186)+3,DAY(siječanj!B2186))</f>
        <v>43578</v>
      </c>
      <c r="C2186" s="9">
        <v>22.7395833333333</v>
      </c>
      <c r="D2186">
        <v>0.90805441128089348</v>
      </c>
      <c r="E2186" s="6">
        <v>124.15072403217245</v>
      </c>
      <c r="F2186" s="10">
        <v>132.62029277304086</v>
      </c>
      <c r="G2186" s="10">
        <v>136.67985237792126</v>
      </c>
      <c r="H2186" s="10">
        <v>49.657510300306754</v>
      </c>
      <c r="I2186" s="10">
        <f t="shared" si="55"/>
        <v>112.73561262113103</v>
      </c>
    </row>
    <row r="2187" spans="1:9" x14ac:dyDescent="0.25">
      <c r="A2187" s="20"/>
      <c r="B2187" s="5">
        <f>DATE(YEAR(siječanj!B2187),MONTH(siječanj!B2187)+3,DAY(siječanj!B2187))</f>
        <v>43578</v>
      </c>
      <c r="C2187" s="9">
        <v>22.75</v>
      </c>
      <c r="D2187">
        <v>0.90805441128089348</v>
      </c>
      <c r="E2187" s="6">
        <v>128.95858455191561</v>
      </c>
      <c r="F2187" s="10">
        <v>133.35861588859299</v>
      </c>
      <c r="G2187" s="10">
        <v>139.4449884319788</v>
      </c>
      <c r="H2187" s="10">
        <v>67.430480246017297</v>
      </c>
      <c r="I2187" s="10">
        <f t="shared" si="55"/>
        <v>117.10141157490705</v>
      </c>
    </row>
    <row r="2188" spans="1:9" x14ac:dyDescent="0.25">
      <c r="A2188" s="20"/>
      <c r="B2188" s="5">
        <f>DATE(YEAR(siječanj!B2188),MONTH(siječanj!B2188)+3,DAY(siječanj!B2188))</f>
        <v>43578</v>
      </c>
      <c r="C2188" s="9">
        <v>22.7604166666667</v>
      </c>
      <c r="D2188">
        <v>0.90805441128089348</v>
      </c>
      <c r="E2188" s="6">
        <v>133.30436751219253</v>
      </c>
      <c r="F2188" s="10">
        <v>131.57289651356837</v>
      </c>
      <c r="G2188" s="10">
        <v>138.99010246594352</v>
      </c>
      <c r="H2188" s="10">
        <v>82.868438359678052</v>
      </c>
      <c r="I2188" s="10">
        <f t="shared" si="55"/>
        <v>121.04761896245584</v>
      </c>
    </row>
    <row r="2189" spans="1:9" x14ac:dyDescent="0.25">
      <c r="A2189" s="20"/>
      <c r="B2189" s="5">
        <f>DATE(YEAR(siječanj!B2189),MONTH(siječanj!B2189)+3,DAY(siječanj!B2189))</f>
        <v>43578</v>
      </c>
      <c r="C2189" s="9">
        <v>22.7708333333333</v>
      </c>
      <c r="D2189">
        <v>0.90805441128089348</v>
      </c>
      <c r="E2189" s="6">
        <v>138.23508381790583</v>
      </c>
      <c r="F2189" s="10">
        <v>129.87200288258012</v>
      </c>
      <c r="G2189" s="10">
        <v>139.45322099011887</v>
      </c>
      <c r="H2189" s="10">
        <v>100.5152131085824</v>
      </c>
      <c r="I2189" s="10">
        <f t="shared" si="55"/>
        <v>125.52497765463345</v>
      </c>
    </row>
    <row r="2190" spans="1:9" x14ac:dyDescent="0.25">
      <c r="A2190" s="20"/>
      <c r="B2190" s="5">
        <f>DATE(YEAR(siječanj!B2190),MONTH(siječanj!B2190)+3,DAY(siječanj!B2190))</f>
        <v>43578</v>
      </c>
      <c r="C2190" s="9">
        <v>22.78125</v>
      </c>
      <c r="D2190">
        <v>0.90805441128089348</v>
      </c>
      <c r="E2190" s="6">
        <v>143.91442471325522</v>
      </c>
      <c r="F2190" s="10">
        <v>128.93515501647119</v>
      </c>
      <c r="G2190" s="10">
        <v>139.69217791415295</v>
      </c>
      <c r="H2190" s="10">
        <v>127.50246038851341</v>
      </c>
      <c r="I2190" s="10">
        <f t="shared" si="55"/>
        <v>130.68212820782344</v>
      </c>
    </row>
    <row r="2191" spans="1:9" x14ac:dyDescent="0.25">
      <c r="A2191" s="20"/>
      <c r="B2191" s="5">
        <f>DATE(YEAR(siječanj!B2191),MONTH(siječanj!B2191)+3,DAY(siječanj!B2191))</f>
        <v>43578</v>
      </c>
      <c r="C2191" s="9">
        <v>22.7916666666667</v>
      </c>
      <c r="D2191">
        <v>0.90805441128089348</v>
      </c>
      <c r="E2191" s="6">
        <v>149.52413052108787</v>
      </c>
      <c r="F2191" s="10">
        <v>126.98478499922508</v>
      </c>
      <c r="G2191" s="10">
        <v>139.06306356263386</v>
      </c>
      <c r="H2191" s="10">
        <v>151.21616114272243</v>
      </c>
      <c r="I2191" s="10">
        <f t="shared" si="55"/>
        <v>135.77604631261391</v>
      </c>
    </row>
    <row r="2192" spans="1:9" x14ac:dyDescent="0.25">
      <c r="A2192" s="20"/>
      <c r="B2192" s="5">
        <f>DATE(YEAR(siječanj!B2192),MONTH(siječanj!B2192)+3,DAY(siječanj!B2192))</f>
        <v>43578</v>
      </c>
      <c r="C2192" s="9">
        <v>22.8020833333333</v>
      </c>
      <c r="D2192">
        <v>0.90805441128089348</v>
      </c>
      <c r="E2192" s="6">
        <v>155.91767204632947</v>
      </c>
      <c r="F2192" s="10">
        <v>123.68188284165215</v>
      </c>
      <c r="G2192" s="10">
        <v>139.29260783486959</v>
      </c>
      <c r="H2192" s="10">
        <v>183.74570017036092</v>
      </c>
      <c r="I2192" s="10">
        <f t="shared" si="55"/>
        <v>141.58172989831712</v>
      </c>
    </row>
    <row r="2193" spans="1:9" x14ac:dyDescent="0.25">
      <c r="A2193" s="20"/>
      <c r="B2193" s="5">
        <f>DATE(YEAR(siječanj!B2193),MONTH(siječanj!B2193)+3,DAY(siječanj!B2193))</f>
        <v>43578</v>
      </c>
      <c r="C2193" s="9">
        <v>22.8125</v>
      </c>
      <c r="D2193">
        <v>0.90805441128089348</v>
      </c>
      <c r="E2193" s="6">
        <v>158.21063494128899</v>
      </c>
      <c r="F2193" s="10">
        <v>121.04036060876686</v>
      </c>
      <c r="G2193" s="10">
        <v>137.52492386890961</v>
      </c>
      <c r="H2193" s="10">
        <v>199.50551381343814</v>
      </c>
      <c r="I2193" s="10">
        <f t="shared" si="55"/>
        <v>143.66386496998854</v>
      </c>
    </row>
    <row r="2194" spans="1:9" x14ac:dyDescent="0.25">
      <c r="A2194" s="20"/>
      <c r="B2194" s="5">
        <f>DATE(YEAR(siječanj!B2194),MONTH(siječanj!B2194)+3,DAY(siječanj!B2194))</f>
        <v>43578</v>
      </c>
      <c r="C2194" s="9">
        <v>22.8229166666667</v>
      </c>
      <c r="D2194">
        <v>0.90805441128089348</v>
      </c>
      <c r="E2194" s="6">
        <v>158.20397825931883</v>
      </c>
      <c r="F2194" s="10">
        <v>116.36892842036653</v>
      </c>
      <c r="G2194" s="10">
        <v>132.75705648684166</v>
      </c>
      <c r="H2194" s="10">
        <v>217.46540992544416</v>
      </c>
      <c r="I2194" s="10">
        <f t="shared" si="55"/>
        <v>143.65782034056105</v>
      </c>
    </row>
    <row r="2195" spans="1:9" x14ac:dyDescent="0.25">
      <c r="A2195" s="20"/>
      <c r="B2195" s="5">
        <f>DATE(YEAR(siječanj!B2195),MONTH(siječanj!B2195)+3,DAY(siječanj!B2195))</f>
        <v>43578</v>
      </c>
      <c r="C2195" s="9">
        <v>22.8333333333333</v>
      </c>
      <c r="D2195">
        <v>0.90805441128089348</v>
      </c>
      <c r="E2195" s="6">
        <v>158.11208209964849</v>
      </c>
      <c r="F2195" s="10">
        <v>111.12589473492706</v>
      </c>
      <c r="G2195" s="10">
        <v>123.63902671065644</v>
      </c>
      <c r="H2195" s="10">
        <v>223.4102266829953</v>
      </c>
      <c r="I2195" s="10">
        <f t="shared" si="55"/>
        <v>143.57437362739262</v>
      </c>
    </row>
    <row r="2196" spans="1:9" x14ac:dyDescent="0.25">
      <c r="A2196" s="20"/>
      <c r="B2196" s="5">
        <f>DATE(YEAR(siječanj!B2196),MONTH(siječanj!B2196)+3,DAY(siječanj!B2196))</f>
        <v>43578</v>
      </c>
      <c r="C2196" s="9">
        <v>22.84375</v>
      </c>
      <c r="D2196">
        <v>0.90805441128089348</v>
      </c>
      <c r="E2196" s="6">
        <v>156.87789296097037</v>
      </c>
      <c r="F2196" s="10">
        <v>93.854839450960199</v>
      </c>
      <c r="G2196" s="10">
        <v>106.21238697623686</v>
      </c>
      <c r="H2196" s="10">
        <v>223.9529685781792</v>
      </c>
      <c r="I2196" s="10">
        <f t="shared" si="55"/>
        <v>142.45366273566097</v>
      </c>
    </row>
    <row r="2197" spans="1:9" x14ac:dyDescent="0.25">
      <c r="A2197" s="20"/>
      <c r="B2197" s="5">
        <f>DATE(YEAR(siječanj!B2197),MONTH(siječanj!B2197)+3,DAY(siječanj!B2197))</f>
        <v>43578</v>
      </c>
      <c r="C2197" s="9">
        <v>22.8541666666667</v>
      </c>
      <c r="D2197">
        <v>0.90805441128089348</v>
      </c>
      <c r="E2197" s="6">
        <v>156.47779024226222</v>
      </c>
      <c r="F2197" s="10">
        <v>87.414508549624472</v>
      </c>
      <c r="G2197" s="10">
        <v>100.17129085711338</v>
      </c>
      <c r="H2197" s="10">
        <v>224.04889833796486</v>
      </c>
      <c r="I2197" s="10">
        <f t="shared" si="55"/>
        <v>142.09034769697254</v>
      </c>
    </row>
    <row r="2198" spans="1:9" x14ac:dyDescent="0.25">
      <c r="A2198" s="20"/>
      <c r="B2198" s="5">
        <f>DATE(YEAR(siječanj!B2198),MONTH(siječanj!B2198)+3,DAY(siječanj!B2198))</f>
        <v>43578</v>
      </c>
      <c r="C2198" s="9">
        <v>22.8645833333333</v>
      </c>
      <c r="D2198">
        <v>0.90805441128089348</v>
      </c>
      <c r="E2198" s="6">
        <v>155.66176401790287</v>
      </c>
      <c r="F2198" s="10">
        <v>84.182677803236643</v>
      </c>
      <c r="G2198" s="10">
        <v>96.117753433250741</v>
      </c>
      <c r="H2198" s="10">
        <v>225.00032618184312</v>
      </c>
      <c r="I2198" s="10">
        <f t="shared" si="55"/>
        <v>141.34935148422215</v>
      </c>
    </row>
    <row r="2199" spans="1:9" x14ac:dyDescent="0.25">
      <c r="A2199" s="20"/>
      <c r="B2199" s="5">
        <f>DATE(YEAR(siječanj!B2199),MONTH(siječanj!B2199)+3,DAY(siječanj!B2199))</f>
        <v>43578</v>
      </c>
      <c r="C2199" s="9">
        <v>22.875</v>
      </c>
      <c r="D2199">
        <v>0.90805441128089348</v>
      </c>
      <c r="E2199" s="6">
        <v>152.61071562727429</v>
      </c>
      <c r="F2199" s="10">
        <v>81.523443906834274</v>
      </c>
      <c r="G2199" s="10">
        <v>88.981413995426934</v>
      </c>
      <c r="H2199" s="10">
        <v>226.40513529468461</v>
      </c>
      <c r="I2199" s="10">
        <f t="shared" si="55"/>
        <v>138.57883353408042</v>
      </c>
    </row>
    <row r="2200" spans="1:9" x14ac:dyDescent="0.25">
      <c r="A2200" s="20"/>
      <c r="B2200" s="5">
        <f>DATE(YEAR(siječanj!B2200),MONTH(siječanj!B2200)+3,DAY(siječanj!B2200))</f>
        <v>43578</v>
      </c>
      <c r="C2200" s="9">
        <v>22.8854166666667</v>
      </c>
      <c r="D2200">
        <v>0.90805441128089348</v>
      </c>
      <c r="E2200" s="6">
        <v>157.81513313533529</v>
      </c>
      <c r="F2200" s="10">
        <v>77.382715447234105</v>
      </c>
      <c r="G2200" s="10">
        <v>73.607723792279742</v>
      </c>
      <c r="H2200" s="10">
        <v>232.45771845826087</v>
      </c>
      <c r="I2200" s="10">
        <f t="shared" si="55"/>
        <v>143.30472781042272</v>
      </c>
    </row>
    <row r="2201" spans="1:9" x14ac:dyDescent="0.25">
      <c r="A2201" s="20"/>
      <c r="B2201" s="5">
        <f>DATE(YEAR(siječanj!B2201),MONTH(siječanj!B2201)+3,DAY(siječanj!B2201))</f>
        <v>43578</v>
      </c>
      <c r="C2201" s="9">
        <v>22.8958333333333</v>
      </c>
      <c r="D2201">
        <v>0.90805441128089348</v>
      </c>
      <c r="E2201" s="6">
        <v>160.01435851287692</v>
      </c>
      <c r="F2201" s="10">
        <v>73.369331961967092</v>
      </c>
      <c r="G2201" s="10">
        <v>63.613177444428857</v>
      </c>
      <c r="H2201" s="10">
        <v>236.51624242878196</v>
      </c>
      <c r="I2201" s="10">
        <f t="shared" si="55"/>
        <v>145.30174411590028</v>
      </c>
    </row>
    <row r="2202" spans="1:9" x14ac:dyDescent="0.25">
      <c r="A2202" s="20"/>
      <c r="B2202" s="5">
        <f>DATE(YEAR(siječanj!B2202),MONTH(siječanj!B2202)+3,DAY(siječanj!B2202))</f>
        <v>43578</v>
      </c>
      <c r="C2202" s="9">
        <v>22.90625</v>
      </c>
      <c r="D2202">
        <v>0.90805441128089348</v>
      </c>
      <c r="E2202" s="6">
        <v>156.67357967736356</v>
      </c>
      <c r="F2202" s="10">
        <v>71.819085802112369</v>
      </c>
      <c r="G2202" s="10">
        <v>60.048624271048006</v>
      </c>
      <c r="H2202" s="10">
        <v>237.83849215968786</v>
      </c>
      <c r="I2202" s="10">
        <f t="shared" si="55"/>
        <v>142.26813515719851</v>
      </c>
    </row>
    <row r="2203" spans="1:9" x14ac:dyDescent="0.25">
      <c r="A2203" s="20"/>
      <c r="B2203" s="5">
        <f>DATE(YEAR(siječanj!B2203),MONTH(siječanj!B2203)+3,DAY(siječanj!B2203))</f>
        <v>43578</v>
      </c>
      <c r="C2203" s="9">
        <v>22.9166666666667</v>
      </c>
      <c r="D2203">
        <v>0.90805441128089348</v>
      </c>
      <c r="E2203" s="6">
        <v>151.66000822888776</v>
      </c>
      <c r="F2203" s="10">
        <v>71.242627945939844</v>
      </c>
      <c r="G2203" s="10">
        <v>57.425834004080116</v>
      </c>
      <c r="H2203" s="10">
        <v>236.172545480715</v>
      </c>
      <c r="I2203" s="10">
        <f t="shared" si="55"/>
        <v>137.71553948713813</v>
      </c>
    </row>
    <row r="2204" spans="1:9" x14ac:dyDescent="0.25">
      <c r="A2204" s="20"/>
      <c r="B2204" s="5">
        <f>DATE(YEAR(siječanj!B2204),MONTH(siječanj!B2204)+3,DAY(siječanj!B2204))</f>
        <v>43578</v>
      </c>
      <c r="C2204" s="9">
        <v>22.9270833333333</v>
      </c>
      <c r="D2204">
        <v>0.90805441128089348</v>
      </c>
      <c r="E2204" s="6">
        <v>144.48572307754904</v>
      </c>
      <c r="F2204" s="10">
        <v>70.065362208088814</v>
      </c>
      <c r="G2204" s="10">
        <v>55.021541690478415</v>
      </c>
      <c r="H2204" s="10">
        <v>237.54123336324383</v>
      </c>
      <c r="I2204" s="10">
        <f t="shared" si="55"/>
        <v>131.20089820767799</v>
      </c>
    </row>
    <row r="2205" spans="1:9" x14ac:dyDescent="0.25">
      <c r="A2205" s="20"/>
      <c r="B2205" s="5">
        <f>DATE(YEAR(siječanj!B2205),MONTH(siječanj!B2205)+3,DAY(siječanj!B2205))</f>
        <v>43578</v>
      </c>
      <c r="C2205" s="9">
        <v>22.9375</v>
      </c>
      <c r="D2205">
        <v>0.90805441128089348</v>
      </c>
      <c r="E2205" s="6">
        <v>134.47693816991386</v>
      </c>
      <c r="F2205" s="10">
        <v>66.904089142333092</v>
      </c>
      <c r="G2205" s="10">
        <v>53.139537154851467</v>
      </c>
      <c r="H2205" s="10">
        <v>236.87447330973038</v>
      </c>
      <c r="I2205" s="10">
        <f t="shared" si="55"/>
        <v>122.11237692073824</v>
      </c>
    </row>
    <row r="2206" spans="1:9" x14ac:dyDescent="0.25">
      <c r="A2206" s="20"/>
      <c r="B2206" s="5">
        <f>DATE(YEAR(siječanj!B2206),MONTH(siječanj!B2206)+3,DAY(siječanj!B2206))</f>
        <v>43578</v>
      </c>
      <c r="C2206" s="9">
        <v>22.9479166666667</v>
      </c>
      <c r="D2206">
        <v>0.90805441128089348</v>
      </c>
      <c r="E2206" s="6">
        <v>122.3178355376849</v>
      </c>
      <c r="F2206" s="10">
        <v>64.915261576974558</v>
      </c>
      <c r="G2206" s="10">
        <v>52.200772649672359</v>
      </c>
      <c r="H2206" s="10">
        <v>235.13983486386081</v>
      </c>
      <c r="I2206" s="10">
        <f t="shared" si="55"/>
        <v>111.07125013832561</v>
      </c>
    </row>
    <row r="2207" spans="1:9" x14ac:dyDescent="0.25">
      <c r="A2207" s="20"/>
      <c r="B2207" s="5">
        <f>DATE(YEAR(siječanj!B2207),MONTH(siječanj!B2207)+3,DAY(siječanj!B2207))</f>
        <v>43578</v>
      </c>
      <c r="C2207" s="9">
        <v>22.9583333333333</v>
      </c>
      <c r="D2207">
        <v>0.90805441128089348</v>
      </c>
      <c r="E2207" s="6">
        <v>110.82195522349934</v>
      </c>
      <c r="F2207" s="10">
        <v>62.821079113061188</v>
      </c>
      <c r="G2207" s="10">
        <v>51.226629418288233</v>
      </c>
      <c r="H2207" s="10">
        <v>234.98078899684307</v>
      </c>
      <c r="I2207" s="10">
        <f t="shared" si="55"/>
        <v>100.63236530747224</v>
      </c>
    </row>
    <row r="2208" spans="1:9" x14ac:dyDescent="0.25">
      <c r="A2208" s="20"/>
      <c r="B2208" s="5">
        <f>DATE(YEAR(siječanj!B2208),MONTH(siječanj!B2208)+3,DAY(siječanj!B2208))</f>
        <v>43578</v>
      </c>
      <c r="C2208" s="9">
        <v>22.96875</v>
      </c>
      <c r="D2208">
        <v>0.90805441128089348</v>
      </c>
      <c r="E2208" s="6">
        <v>100.73790593466228</v>
      </c>
      <c r="F2208" s="10">
        <v>61.017559777080699</v>
      </c>
      <c r="G2208" s="10">
        <v>50.849396826108425</v>
      </c>
      <c r="H2208" s="10">
        <v>234.91905054677201</v>
      </c>
      <c r="I2208" s="10">
        <f t="shared" si="55"/>
        <v>91.475499867169788</v>
      </c>
    </row>
    <row r="2209" spans="1:9" x14ac:dyDescent="0.25">
      <c r="A2209" s="20"/>
      <c r="B2209" s="5">
        <f>DATE(YEAR(siječanj!B2209),MONTH(siječanj!B2209)+3,DAY(siječanj!B2209))</f>
        <v>43578</v>
      </c>
      <c r="C2209" s="9">
        <v>22.9791666666667</v>
      </c>
      <c r="D2209">
        <v>0.90805441128089348</v>
      </c>
      <c r="E2209" s="6">
        <v>91.700940013862891</v>
      </c>
      <c r="F2209" s="10">
        <v>60.581145672347141</v>
      </c>
      <c r="G2209" s="10">
        <v>51.017050404067447</v>
      </c>
      <c r="H2209" s="10">
        <v>234.67886997740999</v>
      </c>
      <c r="I2209" s="10">
        <f t="shared" si="55"/>
        <v>83.269443098192795</v>
      </c>
    </row>
    <row r="2210" spans="1:9" ht="15.75" thickBot="1" x14ac:dyDescent="0.3">
      <c r="A2210" s="20"/>
      <c r="B2210" s="5">
        <f>DATE(YEAR(siječanj!B2210),MONTH(siječanj!B2210)+3,DAY(siječanj!B2210))</f>
        <v>43578</v>
      </c>
      <c r="C2210" s="9">
        <v>22.9895833333333</v>
      </c>
      <c r="D2210">
        <v>0.90805441128089348</v>
      </c>
      <c r="E2210" s="6">
        <v>83.86079309960175</v>
      </c>
      <c r="F2210" s="10">
        <v>58.663120612337366</v>
      </c>
      <c r="G2210" s="10">
        <v>49.898349713465365</v>
      </c>
      <c r="H2210" s="10">
        <v>235.68263378624744</v>
      </c>
      <c r="I2210" s="10">
        <f t="shared" si="55"/>
        <v>76.150163107607682</v>
      </c>
    </row>
    <row r="2211" spans="1:9" x14ac:dyDescent="0.25">
      <c r="A2211" s="19">
        <f t="shared" ref="A2211" si="56">A2115+1</f>
        <v>114</v>
      </c>
      <c r="B2211" s="5">
        <f>DATE(YEAR(siječanj!B2211),MONTH(siječanj!B2211)+3,DAY(siječanj!B2211))</f>
        <v>43579</v>
      </c>
      <c r="C2211" s="9">
        <v>23</v>
      </c>
      <c r="D2211">
        <v>0.9070396258112674</v>
      </c>
      <c r="E2211" s="6">
        <v>76.441920051239222</v>
      </c>
      <c r="F2211" s="10">
        <v>57.848283752554771</v>
      </c>
      <c r="G2211" s="10">
        <v>49.397323690960086</v>
      </c>
      <c r="H2211" s="10">
        <v>236.54715617505474</v>
      </c>
      <c r="I2211" s="10">
        <f t="shared" si="55"/>
        <v>69.335850559570844</v>
      </c>
    </row>
    <row r="2212" spans="1:9" x14ac:dyDescent="0.25">
      <c r="A2212" s="20"/>
      <c r="B2212" s="5">
        <f>DATE(YEAR(siječanj!B2212),MONTH(siječanj!B2212)+3,DAY(siječanj!B2212))</f>
        <v>43579</v>
      </c>
      <c r="C2212" s="9">
        <v>23.0104166666667</v>
      </c>
      <c r="D2212">
        <v>0.9070396258112674</v>
      </c>
      <c r="E2212" s="6">
        <v>70.82467609206725</v>
      </c>
      <c r="F2212" s="10">
        <v>57.566434314420995</v>
      </c>
      <c r="G2212" s="10">
        <v>49.777767422346159</v>
      </c>
      <c r="H2212" s="10">
        <v>236.60220543429179</v>
      </c>
      <c r="I2212" s="10">
        <f t="shared" si="55"/>
        <v>64.24078770075289</v>
      </c>
    </row>
    <row r="2213" spans="1:9" x14ac:dyDescent="0.25">
      <c r="A2213" s="20"/>
      <c r="B2213" s="5">
        <f>DATE(YEAR(siječanj!B2213),MONTH(siječanj!B2213)+3,DAY(siječanj!B2213))</f>
        <v>43579</v>
      </c>
      <c r="C2213" s="9">
        <v>23.0208333333333</v>
      </c>
      <c r="D2213">
        <v>0.9070396258112674</v>
      </c>
      <c r="E2213" s="6">
        <v>66.529465451553619</v>
      </c>
      <c r="F2213" s="10">
        <v>57.078041112880456</v>
      </c>
      <c r="G2213" s="10">
        <v>48.863275115642395</v>
      </c>
      <c r="H2213" s="10">
        <v>236.8375657043062</v>
      </c>
      <c r="I2213" s="10">
        <f t="shared" si="55"/>
        <v>60.344861448600838</v>
      </c>
    </row>
    <row r="2214" spans="1:9" x14ac:dyDescent="0.25">
      <c r="A2214" s="20"/>
      <c r="B2214" s="5">
        <f>DATE(YEAR(siječanj!B2214),MONTH(siječanj!B2214)+3,DAY(siječanj!B2214))</f>
        <v>43579</v>
      </c>
      <c r="C2214" s="9">
        <v>23.03125</v>
      </c>
      <c r="D2214">
        <v>0.9070396258112674</v>
      </c>
      <c r="E2214" s="6">
        <v>63.069449023595453</v>
      </c>
      <c r="F2214" s="10">
        <v>56.610955688727636</v>
      </c>
      <c r="G2214" s="10">
        <v>49.111122881353829</v>
      </c>
      <c r="H2214" s="10">
        <v>236.62149863740916</v>
      </c>
      <c r="I2214" s="10">
        <f t="shared" si="55"/>
        <v>57.206489442484823</v>
      </c>
    </row>
    <row r="2215" spans="1:9" x14ac:dyDescent="0.25">
      <c r="A2215" s="20"/>
      <c r="B2215" s="5">
        <f>DATE(YEAR(siječanj!B2215),MONTH(siječanj!B2215)+3,DAY(siječanj!B2215))</f>
        <v>43579</v>
      </c>
      <c r="C2215" s="9">
        <v>23.0416666666667</v>
      </c>
      <c r="D2215">
        <v>0.9070396258112674</v>
      </c>
      <c r="E2215" s="6">
        <v>59.804451737686342</v>
      </c>
      <c r="F2215" s="10">
        <v>56.209663897032293</v>
      </c>
      <c r="G2215" s="10">
        <v>48.830200381817882</v>
      </c>
      <c r="H2215" s="10">
        <v>236.51341207866687</v>
      </c>
      <c r="I2215" s="10">
        <f t="shared" si="55"/>
        <v>54.245007525999021</v>
      </c>
    </row>
    <row r="2216" spans="1:9" x14ac:dyDescent="0.25">
      <c r="A2216" s="20"/>
      <c r="B2216" s="5">
        <f>DATE(YEAR(siječanj!B2216),MONTH(siječanj!B2216)+3,DAY(siječanj!B2216))</f>
        <v>43579</v>
      </c>
      <c r="C2216" s="9">
        <v>23.0520833333333</v>
      </c>
      <c r="D2216">
        <v>0.9070396258112674</v>
      </c>
      <c r="E2216" s="6">
        <v>58.175767335780137</v>
      </c>
      <c r="F2216" s="10">
        <v>55.367394628425998</v>
      </c>
      <c r="G2216" s="10">
        <v>47.178201719687571</v>
      </c>
      <c r="H2216" s="10">
        <v>236.82149203695067</v>
      </c>
      <c r="I2216" s="10">
        <f t="shared" si="55"/>
        <v>52.767726235529366</v>
      </c>
    </row>
    <row r="2217" spans="1:9" x14ac:dyDescent="0.25">
      <c r="A2217" s="20"/>
      <c r="B2217" s="5">
        <f>DATE(YEAR(siječanj!B2217),MONTH(siječanj!B2217)+3,DAY(siječanj!B2217))</f>
        <v>43579</v>
      </c>
      <c r="C2217" s="9">
        <v>23.0625</v>
      </c>
      <c r="D2217">
        <v>0.9070396258112674</v>
      </c>
      <c r="E2217" s="6">
        <v>56.207175242208876</v>
      </c>
      <c r="F2217" s="10">
        <v>54.983930892326107</v>
      </c>
      <c r="G2217" s="10">
        <v>47.321567043475213</v>
      </c>
      <c r="H2217" s="10">
        <v>236.3566362945092</v>
      </c>
      <c r="I2217" s="10">
        <f t="shared" si="55"/>
        <v>50.982135199601473</v>
      </c>
    </row>
    <row r="2218" spans="1:9" x14ac:dyDescent="0.25">
      <c r="A2218" s="20"/>
      <c r="B2218" s="5">
        <f>DATE(YEAR(siječanj!B2218),MONTH(siječanj!B2218)+3,DAY(siječanj!B2218))</f>
        <v>43579</v>
      </c>
      <c r="C2218" s="9">
        <v>23.0729166666667</v>
      </c>
      <c r="D2218">
        <v>0.9070396258112674</v>
      </c>
      <c r="E2218" s="6">
        <v>54.99856360492123</v>
      </c>
      <c r="F2218" s="10">
        <v>55.047043493460365</v>
      </c>
      <c r="G2218" s="10">
        <v>46.856465640840007</v>
      </c>
      <c r="H2218" s="10">
        <v>236.59369737583347</v>
      </c>
      <c r="I2218" s="10">
        <f t="shared" si="55"/>
        <v>49.885876552364941</v>
      </c>
    </row>
    <row r="2219" spans="1:9" x14ac:dyDescent="0.25">
      <c r="A2219" s="20"/>
      <c r="B2219" s="5">
        <f>DATE(YEAR(siječanj!B2219),MONTH(siječanj!B2219)+3,DAY(siječanj!B2219))</f>
        <v>43579</v>
      </c>
      <c r="C2219" s="9">
        <v>23.0833333333333</v>
      </c>
      <c r="D2219">
        <v>0.9070396258112674</v>
      </c>
      <c r="E2219" s="6">
        <v>53.878944638672465</v>
      </c>
      <c r="F2219" s="10">
        <v>55.068768676922353</v>
      </c>
      <c r="G2219" s="10">
        <v>47.500929237765064</v>
      </c>
      <c r="H2219" s="10">
        <v>236.70000308508662</v>
      </c>
      <c r="I2219" s="10">
        <f t="shared" si="55"/>
        <v>48.870337784167468</v>
      </c>
    </row>
    <row r="2220" spans="1:9" x14ac:dyDescent="0.25">
      <c r="A2220" s="20"/>
      <c r="B2220" s="5">
        <f>DATE(YEAR(siječanj!B2220),MONTH(siječanj!B2220)+3,DAY(siječanj!B2220))</f>
        <v>43579</v>
      </c>
      <c r="C2220" s="9">
        <v>23.09375</v>
      </c>
      <c r="D2220">
        <v>0.9070396258112674</v>
      </c>
      <c r="E2220" s="6">
        <v>52.896619489896331</v>
      </c>
      <c r="F2220" s="10">
        <v>55.147044356408614</v>
      </c>
      <c r="G2220" s="10">
        <v>47.5410403803753</v>
      </c>
      <c r="H2220" s="10">
        <v>236.9031609941417</v>
      </c>
      <c r="I2220" s="10">
        <f t="shared" si="55"/>
        <v>47.979329948796561</v>
      </c>
    </row>
    <row r="2221" spans="1:9" x14ac:dyDescent="0.25">
      <c r="A2221" s="20"/>
      <c r="B2221" s="5">
        <f>DATE(YEAR(siječanj!B2221),MONTH(siječanj!B2221)+3,DAY(siječanj!B2221))</f>
        <v>43579</v>
      </c>
      <c r="C2221" s="9">
        <v>23.1041666666667</v>
      </c>
      <c r="D2221">
        <v>0.9070396258112674</v>
      </c>
      <c r="E2221" s="6">
        <v>52.994042700746164</v>
      </c>
      <c r="F2221" s="10">
        <v>56.035681820938862</v>
      </c>
      <c r="G2221" s="10">
        <v>48.851353761339141</v>
      </c>
      <c r="H2221" s="10">
        <v>236.58758646084482</v>
      </c>
      <c r="I2221" s="10">
        <f t="shared" si="55"/>
        <v>48.067696661511128</v>
      </c>
    </row>
    <row r="2222" spans="1:9" x14ac:dyDescent="0.25">
      <c r="A2222" s="20"/>
      <c r="B2222" s="5">
        <f>DATE(YEAR(siječanj!B2222),MONTH(siječanj!B2222)+3,DAY(siječanj!B2222))</f>
        <v>43579</v>
      </c>
      <c r="C2222" s="9">
        <v>23.1145833333333</v>
      </c>
      <c r="D2222">
        <v>0.9070396258112674</v>
      </c>
      <c r="E2222" s="6">
        <v>52.50968719414967</v>
      </c>
      <c r="F2222" s="10">
        <v>55.961190890760683</v>
      </c>
      <c r="G2222" s="10">
        <v>48.387986373875314</v>
      </c>
      <c r="H2222" s="10">
        <v>236.40010302872608</v>
      </c>
      <c r="I2222" s="10">
        <f t="shared" si="55"/>
        <v>47.628367024048217</v>
      </c>
    </row>
    <row r="2223" spans="1:9" x14ac:dyDescent="0.25">
      <c r="A2223" s="20"/>
      <c r="B2223" s="5">
        <f>DATE(YEAR(siječanj!B2223),MONTH(siječanj!B2223)+3,DAY(siječanj!B2223))</f>
        <v>43579</v>
      </c>
      <c r="C2223" s="9">
        <v>23.125</v>
      </c>
      <c r="D2223">
        <v>0.9070396258112674</v>
      </c>
      <c r="E2223" s="6">
        <v>52.832495571228144</v>
      </c>
      <c r="F2223" s="10">
        <v>55.446103768066308</v>
      </c>
      <c r="G2223" s="10">
        <v>47.896718200633075</v>
      </c>
      <c r="H2223" s="10">
        <v>236.44588386680158</v>
      </c>
      <c r="I2223" s="10">
        <f t="shared" si="55"/>
        <v>47.921167013602215</v>
      </c>
    </row>
    <row r="2224" spans="1:9" x14ac:dyDescent="0.25">
      <c r="A2224" s="20"/>
      <c r="B2224" s="5">
        <f>DATE(YEAR(siječanj!B2224),MONTH(siječanj!B2224)+3,DAY(siječanj!B2224))</f>
        <v>43579</v>
      </c>
      <c r="C2224" s="9">
        <v>23.1354166666667</v>
      </c>
      <c r="D2224">
        <v>0.9070396258112674</v>
      </c>
      <c r="E2224" s="6">
        <v>53.305543850815731</v>
      </c>
      <c r="F2224" s="10">
        <v>55.2241962503103</v>
      </c>
      <c r="G2224" s="10">
        <v>48.212200585876438</v>
      </c>
      <c r="H2224" s="10">
        <v>236.20926599689511</v>
      </c>
      <c r="I2224" s="10">
        <f t="shared" si="55"/>
        <v>48.350240548110008</v>
      </c>
    </row>
    <row r="2225" spans="1:9" x14ac:dyDescent="0.25">
      <c r="A2225" s="20"/>
      <c r="B2225" s="5">
        <f>DATE(YEAR(siječanj!B2225),MONTH(siječanj!B2225)+3,DAY(siječanj!B2225))</f>
        <v>43579</v>
      </c>
      <c r="C2225" s="9">
        <v>23.1458333333333</v>
      </c>
      <c r="D2225">
        <v>0.9070396258112674</v>
      </c>
      <c r="E2225" s="6">
        <v>53.813735758269509</v>
      </c>
      <c r="F2225" s="10">
        <v>55.04673846594455</v>
      </c>
      <c r="G2225" s="10">
        <v>47.396470879385312</v>
      </c>
      <c r="H2225" s="10">
        <v>235.91257046913782</v>
      </c>
      <c r="I2225" s="10">
        <f t="shared" si="55"/>
        <v>48.811190745687199</v>
      </c>
    </row>
    <row r="2226" spans="1:9" x14ac:dyDescent="0.25">
      <c r="A2226" s="20"/>
      <c r="B2226" s="5">
        <f>DATE(YEAR(siječanj!B2226),MONTH(siječanj!B2226)+3,DAY(siječanj!B2226))</f>
        <v>43579</v>
      </c>
      <c r="C2226" s="9">
        <v>23.15625</v>
      </c>
      <c r="D2226">
        <v>0.9070396258112674</v>
      </c>
      <c r="E2226" s="6">
        <v>54.482821634379938</v>
      </c>
      <c r="F2226" s="10">
        <v>54.473435236448751</v>
      </c>
      <c r="G2226" s="10">
        <v>47.334736728144897</v>
      </c>
      <c r="H2226" s="10">
        <v>235.99778911958026</v>
      </c>
      <c r="I2226" s="10">
        <f t="shared" si="55"/>
        <v>49.418078148390002</v>
      </c>
    </row>
    <row r="2227" spans="1:9" x14ac:dyDescent="0.25">
      <c r="A2227" s="20"/>
      <c r="B2227" s="5">
        <f>DATE(YEAR(siječanj!B2227),MONTH(siječanj!B2227)+3,DAY(siječanj!B2227))</f>
        <v>43579</v>
      </c>
      <c r="C2227" s="9">
        <v>23.1666666666667</v>
      </c>
      <c r="D2227">
        <v>0.9070396258112674</v>
      </c>
      <c r="E2227" s="6">
        <v>57.184346574583429</v>
      </c>
      <c r="F2227" s="10">
        <v>54.665502233414095</v>
      </c>
      <c r="G2227" s="10">
        <v>47.7006861799387</v>
      </c>
      <c r="H2227" s="10">
        <v>236.06986249955193</v>
      </c>
      <c r="I2227" s="10">
        <f t="shared" si="55"/>
        <v>51.868468319271983</v>
      </c>
    </row>
    <row r="2228" spans="1:9" x14ac:dyDescent="0.25">
      <c r="A2228" s="20"/>
      <c r="B2228" s="5">
        <f>DATE(YEAR(siječanj!B2228),MONTH(siječanj!B2228)+3,DAY(siječanj!B2228))</f>
        <v>43579</v>
      </c>
      <c r="C2228" s="9">
        <v>23.1770833333333</v>
      </c>
      <c r="D2228">
        <v>0.9070396258112674</v>
      </c>
      <c r="E2228" s="6">
        <v>59.489131879662843</v>
      </c>
      <c r="F2228" s="10">
        <v>54.728747280706543</v>
      </c>
      <c r="G2228" s="10">
        <v>49.119772887590706</v>
      </c>
      <c r="H2228" s="10">
        <v>235.28932317179431</v>
      </c>
      <c r="I2228" s="10">
        <f t="shared" si="55"/>
        <v>53.958999919966523</v>
      </c>
    </row>
    <row r="2229" spans="1:9" x14ac:dyDescent="0.25">
      <c r="A2229" s="20"/>
      <c r="B2229" s="5">
        <f>DATE(YEAR(siječanj!B2229),MONTH(siječanj!B2229)+3,DAY(siječanj!B2229))</f>
        <v>43579</v>
      </c>
      <c r="C2229" s="9">
        <v>23.1875</v>
      </c>
      <c r="D2229">
        <v>0.9070396258112674</v>
      </c>
      <c r="E2229" s="6">
        <v>63.307081452297638</v>
      </c>
      <c r="F2229" s="10">
        <v>54.59282140073109</v>
      </c>
      <c r="G2229" s="10">
        <v>47.464763782454519</v>
      </c>
      <c r="H2229" s="10">
        <v>226.47209723643147</v>
      </c>
      <c r="I2229" s="10">
        <f t="shared" si="55"/>
        <v>57.422031471695476</v>
      </c>
    </row>
    <row r="2230" spans="1:9" x14ac:dyDescent="0.25">
      <c r="A2230" s="20"/>
      <c r="B2230" s="5">
        <f>DATE(YEAR(siječanj!B2230),MONTH(siječanj!B2230)+3,DAY(siječanj!B2230))</f>
        <v>43579</v>
      </c>
      <c r="C2230" s="9">
        <v>23.1979166666667</v>
      </c>
      <c r="D2230">
        <v>0.9070396258112674</v>
      </c>
      <c r="E2230" s="6">
        <v>67.911831775005368</v>
      </c>
      <c r="F2230" s="10">
        <v>55.365223314135775</v>
      </c>
      <c r="G2230" s="10">
        <v>46.976666609178466</v>
      </c>
      <c r="H2230" s="10">
        <v>207.30172971328147</v>
      </c>
      <c r="I2230" s="10">
        <f t="shared" si="55"/>
        <v>61.598722481358607</v>
      </c>
    </row>
    <row r="2231" spans="1:9" x14ac:dyDescent="0.25">
      <c r="A2231" s="20"/>
      <c r="B2231" s="5">
        <f>DATE(YEAR(siječanj!B2231),MONTH(siječanj!B2231)+3,DAY(siječanj!B2231))</f>
        <v>43579</v>
      </c>
      <c r="C2231" s="9">
        <v>23.2083333333333</v>
      </c>
      <c r="D2231">
        <v>0.9070396258112674</v>
      </c>
      <c r="E2231" s="6">
        <v>74.045567152211532</v>
      </c>
      <c r="F2231" s="10">
        <v>56.14840152859265</v>
      </c>
      <c r="G2231" s="10">
        <v>48.00403848683041</v>
      </c>
      <c r="H2231" s="10">
        <v>192.62071667260145</v>
      </c>
      <c r="I2231" s="10">
        <f t="shared" si="55"/>
        <v>67.162263522725027</v>
      </c>
    </row>
    <row r="2232" spans="1:9" x14ac:dyDescent="0.25">
      <c r="A2232" s="20"/>
      <c r="B2232" s="5">
        <f>DATE(YEAR(siječanj!B2232),MONTH(siječanj!B2232)+3,DAY(siječanj!B2232))</f>
        <v>43579</v>
      </c>
      <c r="C2232" s="9">
        <v>23.21875</v>
      </c>
      <c r="D2232">
        <v>0.9070396258112674</v>
      </c>
      <c r="E2232" s="6">
        <v>80.295726963988415</v>
      </c>
      <c r="F2232" s="10">
        <v>60.965135179559823</v>
      </c>
      <c r="G2232" s="10">
        <v>48.034154958661148</v>
      </c>
      <c r="H2232" s="10">
        <v>169.70187307594742</v>
      </c>
      <c r="I2232" s="10">
        <f t="shared" si="55"/>
        <v>72.831406139659748</v>
      </c>
    </row>
    <row r="2233" spans="1:9" x14ac:dyDescent="0.25">
      <c r="A2233" s="20"/>
      <c r="B2233" s="5">
        <f>DATE(YEAR(siječanj!B2233),MONTH(siječanj!B2233)+3,DAY(siječanj!B2233))</f>
        <v>43579</v>
      </c>
      <c r="C2233" s="9">
        <v>23.2291666666667</v>
      </c>
      <c r="D2233">
        <v>0.9070396258112674</v>
      </c>
      <c r="E2233" s="6">
        <v>85.196075260230742</v>
      </c>
      <c r="F2233" s="10">
        <v>66.632478193578876</v>
      </c>
      <c r="G2233" s="10">
        <v>50.424069396466805</v>
      </c>
      <c r="H2233" s="10">
        <v>143.45857767106693</v>
      </c>
      <c r="I2233" s="10">
        <f t="shared" si="55"/>
        <v>77.276216224628271</v>
      </c>
    </row>
    <row r="2234" spans="1:9" x14ac:dyDescent="0.25">
      <c r="A2234" s="20"/>
      <c r="B2234" s="5">
        <f>DATE(YEAR(siječanj!B2234),MONTH(siječanj!B2234)+3,DAY(siječanj!B2234))</f>
        <v>43579</v>
      </c>
      <c r="C2234" s="9">
        <v>23.2395833333333</v>
      </c>
      <c r="D2234">
        <v>0.9070396258112674</v>
      </c>
      <c r="E2234" s="6">
        <v>90.787712931287345</v>
      </c>
      <c r="F2234" s="10">
        <v>68.11723574849195</v>
      </c>
      <c r="G2234" s="10">
        <v>53.885360360822233</v>
      </c>
      <c r="H2234" s="10">
        <v>112.93569984781256</v>
      </c>
      <c r="I2234" s="10">
        <f t="shared" si="55"/>
        <v>82.348053165455639</v>
      </c>
    </row>
    <row r="2235" spans="1:9" x14ac:dyDescent="0.25">
      <c r="A2235" s="20"/>
      <c r="B2235" s="5">
        <f>DATE(YEAR(siječanj!B2235),MONTH(siječanj!B2235)+3,DAY(siječanj!B2235))</f>
        <v>43579</v>
      </c>
      <c r="C2235" s="9">
        <v>23.25</v>
      </c>
      <c r="D2235">
        <v>0.9070396258112674</v>
      </c>
      <c r="E2235" s="6">
        <v>95.845773766762775</v>
      </c>
      <c r="F2235" s="10">
        <v>72.610728530133116</v>
      </c>
      <c r="G2235" s="10">
        <v>65.212846579269083</v>
      </c>
      <c r="H2235" s="10">
        <v>66.491220206345332</v>
      </c>
      <c r="I2235" s="10">
        <f t="shared" si="55"/>
        <v>86.935914772995901</v>
      </c>
    </row>
    <row r="2236" spans="1:9" x14ac:dyDescent="0.25">
      <c r="A2236" s="20"/>
      <c r="B2236" s="5">
        <f>DATE(YEAR(siječanj!B2236),MONTH(siječanj!B2236)+3,DAY(siječanj!B2236))</f>
        <v>43579</v>
      </c>
      <c r="C2236" s="9">
        <v>23.2604166666667</v>
      </c>
      <c r="D2236">
        <v>0.9070396258112674</v>
      </c>
      <c r="E2236" s="6">
        <v>98.906777400975955</v>
      </c>
      <c r="F2236" s="10">
        <v>89.923548502647094</v>
      </c>
      <c r="G2236" s="10">
        <v>83.575621698642649</v>
      </c>
      <c r="H2236" s="10">
        <v>34.766220955001202</v>
      </c>
      <c r="I2236" s="10">
        <f t="shared" si="55"/>
        <v>89.712366363979555</v>
      </c>
    </row>
    <row r="2237" spans="1:9" x14ac:dyDescent="0.25">
      <c r="A2237" s="20"/>
      <c r="B2237" s="5">
        <f>DATE(YEAR(siječanj!B2237),MONTH(siječanj!B2237)+3,DAY(siječanj!B2237))</f>
        <v>43579</v>
      </c>
      <c r="C2237" s="9">
        <v>23.2708333333333</v>
      </c>
      <c r="D2237">
        <v>0.9070396258112674</v>
      </c>
      <c r="E2237" s="6">
        <v>101.08244630374378</v>
      </c>
      <c r="F2237" s="10">
        <v>99.951344139172306</v>
      </c>
      <c r="G2237" s="10">
        <v>95.476966590716856</v>
      </c>
      <c r="H2237" s="10">
        <v>18.600124509562736</v>
      </c>
      <c r="I2237" s="10">
        <f t="shared" si="55"/>
        <v>91.685784271435281</v>
      </c>
    </row>
    <row r="2238" spans="1:9" x14ac:dyDescent="0.25">
      <c r="A2238" s="20"/>
      <c r="B2238" s="5">
        <f>DATE(YEAR(siječanj!B2238),MONTH(siječanj!B2238)+3,DAY(siječanj!B2238))</f>
        <v>43579</v>
      </c>
      <c r="C2238" s="9">
        <v>23.28125</v>
      </c>
      <c r="D2238">
        <v>0.9070396258112674</v>
      </c>
      <c r="E2238" s="6">
        <v>102.03658726355809</v>
      </c>
      <c r="F2238" s="10">
        <v>109.80383323802225</v>
      </c>
      <c r="G2238" s="10">
        <v>103.83440192058248</v>
      </c>
      <c r="H2238" s="10">
        <v>11.964686316297904</v>
      </c>
      <c r="I2238" s="10">
        <f t="shared" si="55"/>
        <v>92.551227930596468</v>
      </c>
    </row>
    <row r="2239" spans="1:9" x14ac:dyDescent="0.25">
      <c r="A2239" s="20"/>
      <c r="B2239" s="5">
        <f>DATE(YEAR(siječanj!B2239),MONTH(siječanj!B2239)+3,DAY(siječanj!B2239))</f>
        <v>43579</v>
      </c>
      <c r="C2239" s="9">
        <v>23.2916666666667</v>
      </c>
      <c r="D2239">
        <v>0.9070396258112674</v>
      </c>
      <c r="E2239" s="6">
        <v>99.971341259543593</v>
      </c>
      <c r="F2239" s="10">
        <v>116.06642139507612</v>
      </c>
      <c r="G2239" s="10">
        <v>109.80447566831141</v>
      </c>
      <c r="H2239" s="10">
        <v>4.7574563706766009</v>
      </c>
      <c r="I2239" s="10">
        <f t="shared" si="55"/>
        <v>90.677967967906937</v>
      </c>
    </row>
    <row r="2240" spans="1:9" x14ac:dyDescent="0.25">
      <c r="A2240" s="20"/>
      <c r="B2240" s="5">
        <f>DATE(YEAR(siječanj!B2240),MONTH(siječanj!B2240)+3,DAY(siječanj!B2240))</f>
        <v>43579</v>
      </c>
      <c r="C2240" s="9">
        <v>23.3020833333333</v>
      </c>
      <c r="D2240">
        <v>0.9070396258112674</v>
      </c>
      <c r="E2240" s="6">
        <v>97.318822244210935</v>
      </c>
      <c r="F2240" s="10">
        <v>129.13142015529894</v>
      </c>
      <c r="G2240" s="10">
        <v>120.6930232408061</v>
      </c>
      <c r="H2240" s="10">
        <v>3.3632493151590341</v>
      </c>
      <c r="I2240" s="10">
        <f t="shared" si="55"/>
        <v>88.272028112782337</v>
      </c>
    </row>
    <row r="2241" spans="1:9" x14ac:dyDescent="0.25">
      <c r="A2241" s="20"/>
      <c r="B2241" s="5">
        <f>DATE(YEAR(siječanj!B2241),MONTH(siječanj!B2241)+3,DAY(siječanj!B2241))</f>
        <v>43579</v>
      </c>
      <c r="C2241" s="9">
        <v>23.3125</v>
      </c>
      <c r="D2241">
        <v>0.9070396258112674</v>
      </c>
      <c r="E2241" s="6">
        <v>97.117069986473922</v>
      </c>
      <c r="F2241" s="10">
        <v>135.45116886340872</v>
      </c>
      <c r="G2241" s="10">
        <v>133.34281644515218</v>
      </c>
      <c r="H2241" s="10">
        <v>3.8432602868486772</v>
      </c>
      <c r="I2241" s="10">
        <f t="shared" si="55"/>
        <v>88.089030820417975</v>
      </c>
    </row>
    <row r="2242" spans="1:9" x14ac:dyDescent="0.25">
      <c r="A2242" s="20"/>
      <c r="B2242" s="5">
        <f>DATE(YEAR(siječanj!B2242),MONTH(siječanj!B2242)+3,DAY(siječanj!B2242))</f>
        <v>43579</v>
      </c>
      <c r="C2242" s="9">
        <v>23.3229166666667</v>
      </c>
      <c r="D2242">
        <v>0.9070396258112674</v>
      </c>
      <c r="E2242" s="6">
        <v>96.194658946011771</v>
      </c>
      <c r="F2242" s="10">
        <v>139.35576990408794</v>
      </c>
      <c r="G2242" s="10">
        <v>146.51260547686456</v>
      </c>
      <c r="H2242" s="10">
        <v>3.4788824737309385</v>
      </c>
      <c r="I2242" s="10">
        <f t="shared" si="55"/>
        <v>87.252367455433003</v>
      </c>
    </row>
    <row r="2243" spans="1:9" x14ac:dyDescent="0.25">
      <c r="A2243" s="20"/>
      <c r="B2243" s="5">
        <f>DATE(YEAR(siječanj!B2243),MONTH(siječanj!B2243)+3,DAY(siječanj!B2243))</f>
        <v>43579</v>
      </c>
      <c r="C2243" s="9">
        <v>23.3333333333333</v>
      </c>
      <c r="D2243">
        <v>0.9070396258112674</v>
      </c>
      <c r="E2243" s="6">
        <v>97.616061061064428</v>
      </c>
      <c r="F2243" s="10">
        <v>169.45502225800593</v>
      </c>
      <c r="G2243" s="10">
        <v>154.10930988699434</v>
      </c>
      <c r="H2243" s="10">
        <v>2.387249750239373</v>
      </c>
      <c r="I2243" s="10">
        <f t="shared" si="55"/>
        <v>88.541635497997703</v>
      </c>
    </row>
    <row r="2244" spans="1:9" x14ac:dyDescent="0.25">
      <c r="A2244" s="20"/>
      <c r="B2244" s="5">
        <f>DATE(YEAR(siječanj!B2244),MONTH(siječanj!B2244)+3,DAY(siječanj!B2244))</f>
        <v>43579</v>
      </c>
      <c r="C2244" s="9">
        <v>23.34375</v>
      </c>
      <c r="D2244">
        <v>0.9070396258112674</v>
      </c>
      <c r="E2244" s="6">
        <v>98.470983113982953</v>
      </c>
      <c r="F2244" s="10">
        <v>170.93613152328905</v>
      </c>
      <c r="G2244" s="10">
        <v>176.22829903719858</v>
      </c>
      <c r="H2244" s="10">
        <v>2.0853067193525066</v>
      </c>
      <c r="I2244" s="10">
        <f t="shared" ref="I2244:I2307" si="57">D2244*E2244</f>
        <v>89.317083676974732</v>
      </c>
    </row>
    <row r="2245" spans="1:9" x14ac:dyDescent="0.25">
      <c r="A2245" s="20"/>
      <c r="B2245" s="5">
        <f>DATE(YEAR(siječanj!B2245),MONTH(siječanj!B2245)+3,DAY(siječanj!B2245))</f>
        <v>43579</v>
      </c>
      <c r="C2245" s="9">
        <v>23.3541666666667</v>
      </c>
      <c r="D2245">
        <v>0.9070396258112674</v>
      </c>
      <c r="E2245" s="6">
        <v>97.879967828428633</v>
      </c>
      <c r="F2245" s="10">
        <v>199.49667658719397</v>
      </c>
      <c r="G2245" s="10">
        <v>181.15880660613982</v>
      </c>
      <c r="H2245" s="10">
        <v>2.4008722483541964</v>
      </c>
      <c r="I2245" s="10">
        <f t="shared" si="57"/>
        <v>88.781009393516797</v>
      </c>
    </row>
    <row r="2246" spans="1:9" x14ac:dyDescent="0.25">
      <c r="A2246" s="20"/>
      <c r="B2246" s="5">
        <f>DATE(YEAR(siječanj!B2246),MONTH(siječanj!B2246)+3,DAY(siječanj!B2246))</f>
        <v>43579</v>
      </c>
      <c r="C2246" s="9">
        <v>23.3645833333333</v>
      </c>
      <c r="D2246">
        <v>0.9070396258112674</v>
      </c>
      <c r="E2246" s="6">
        <v>98.132969390286732</v>
      </c>
      <c r="F2246" s="10">
        <v>186.56522770313924</v>
      </c>
      <c r="G2246" s="10">
        <v>181.51589732764833</v>
      </c>
      <c r="H2246" s="10">
        <v>1.7874156212920962</v>
      </c>
      <c r="I2246" s="10">
        <f t="shared" si="57"/>
        <v>89.01049183551423</v>
      </c>
    </row>
    <row r="2247" spans="1:9" x14ac:dyDescent="0.25">
      <c r="A2247" s="20"/>
      <c r="B2247" s="5">
        <f>DATE(YEAR(siječanj!B2247),MONTH(siječanj!B2247)+3,DAY(siječanj!B2247))</f>
        <v>43579</v>
      </c>
      <c r="C2247" s="9">
        <v>23.375</v>
      </c>
      <c r="D2247">
        <v>0.9070396258112674</v>
      </c>
      <c r="E2247" s="6">
        <v>98.452500051310139</v>
      </c>
      <c r="F2247" s="10">
        <v>205.30862271130948</v>
      </c>
      <c r="G2247" s="10">
        <v>186.91213648529398</v>
      </c>
      <c r="H2247" s="10">
        <v>1.4289526296237434</v>
      </c>
      <c r="I2247" s="10">
        <f t="shared" si="57"/>
        <v>89.300318806724135</v>
      </c>
    </row>
    <row r="2248" spans="1:9" x14ac:dyDescent="0.25">
      <c r="A2248" s="20"/>
      <c r="B2248" s="5">
        <f>DATE(YEAR(siječanj!B2248),MONTH(siječanj!B2248)+3,DAY(siječanj!B2248))</f>
        <v>43579</v>
      </c>
      <c r="C2248" s="9">
        <v>23.3854166666667</v>
      </c>
      <c r="D2248">
        <v>0.9070396258112674</v>
      </c>
      <c r="E2248" s="6">
        <v>99.52671937446523</v>
      </c>
      <c r="F2248" s="10">
        <v>192.5035194351216</v>
      </c>
      <c r="G2248" s="10">
        <v>182.72146736162784</v>
      </c>
      <c r="H2248" s="10">
        <v>1.4150790117214036</v>
      </c>
      <c r="I2248" s="10">
        <f t="shared" si="57"/>
        <v>90.274678299637955</v>
      </c>
    </row>
    <row r="2249" spans="1:9" x14ac:dyDescent="0.25">
      <c r="A2249" s="20"/>
      <c r="B2249" s="5">
        <f>DATE(YEAR(siječanj!B2249),MONTH(siječanj!B2249)+3,DAY(siječanj!B2249))</f>
        <v>43579</v>
      </c>
      <c r="C2249" s="9">
        <v>23.3958333333333</v>
      </c>
      <c r="D2249">
        <v>0.9070396258112674</v>
      </c>
      <c r="E2249" s="6">
        <v>98.951124839642503</v>
      </c>
      <c r="F2249" s="10">
        <v>190.22547762253029</v>
      </c>
      <c r="G2249" s="10">
        <v>184.87973423101766</v>
      </c>
      <c r="H2249" s="10">
        <v>1.5744200195252627</v>
      </c>
      <c r="I2249" s="10">
        <f t="shared" si="57"/>
        <v>89.752591248153337</v>
      </c>
    </row>
    <row r="2250" spans="1:9" x14ac:dyDescent="0.25">
      <c r="A2250" s="20"/>
      <c r="B2250" s="5">
        <f>DATE(YEAR(siječanj!B2250),MONTH(siječanj!B2250)+3,DAY(siječanj!B2250))</f>
        <v>43579</v>
      </c>
      <c r="C2250" s="9">
        <v>23.40625</v>
      </c>
      <c r="D2250">
        <v>0.9070396258112674</v>
      </c>
      <c r="E2250" s="6">
        <v>98.779488459372246</v>
      </c>
      <c r="F2250" s="10">
        <v>177.20580755656567</v>
      </c>
      <c r="G2250" s="10">
        <v>190.89434647953749</v>
      </c>
      <c r="H2250" s="10">
        <v>1.4907851245554726</v>
      </c>
      <c r="I2250" s="10">
        <f t="shared" si="57"/>
        <v>89.596910250017402</v>
      </c>
    </row>
    <row r="2251" spans="1:9" x14ac:dyDescent="0.25">
      <c r="A2251" s="20"/>
      <c r="B2251" s="5">
        <f>DATE(YEAR(siječanj!B2251),MONTH(siječanj!B2251)+3,DAY(siječanj!B2251))</f>
        <v>43579</v>
      </c>
      <c r="C2251" s="9">
        <v>23.4166666666667</v>
      </c>
      <c r="D2251">
        <v>0.9070396258112674</v>
      </c>
      <c r="E2251" s="6">
        <v>99.567383104991123</v>
      </c>
      <c r="F2251" s="10">
        <v>176.92771075958044</v>
      </c>
      <c r="G2251" s="10">
        <v>190.69245412979168</v>
      </c>
      <c r="H2251" s="10">
        <v>1.2863025836331627</v>
      </c>
      <c r="I2251" s="10">
        <f t="shared" si="57"/>
        <v>90.311561914558254</v>
      </c>
    </row>
    <row r="2252" spans="1:9" x14ac:dyDescent="0.25">
      <c r="A2252" s="20"/>
      <c r="B2252" s="5">
        <f>DATE(YEAR(siječanj!B2252),MONTH(siječanj!B2252)+3,DAY(siječanj!B2252))</f>
        <v>43579</v>
      </c>
      <c r="C2252" s="9">
        <v>23.4270833333333</v>
      </c>
      <c r="D2252">
        <v>0.9070396258112674</v>
      </c>
      <c r="E2252" s="6">
        <v>99.60988223739038</v>
      </c>
      <c r="F2252" s="10">
        <v>195.06049687036662</v>
      </c>
      <c r="G2252" s="10">
        <v>186.46208729768813</v>
      </c>
      <c r="H2252" s="10">
        <v>1.3185359593869361</v>
      </c>
      <c r="I2252" s="10">
        <f t="shared" si="57"/>
        <v>90.350110311706985</v>
      </c>
    </row>
    <row r="2253" spans="1:9" x14ac:dyDescent="0.25">
      <c r="A2253" s="20"/>
      <c r="B2253" s="5">
        <f>DATE(YEAR(siječanj!B2253),MONTH(siječanj!B2253)+3,DAY(siječanj!B2253))</f>
        <v>43579</v>
      </c>
      <c r="C2253" s="9">
        <v>23.4375</v>
      </c>
      <c r="D2253">
        <v>0.9070396258112674</v>
      </c>
      <c r="E2253" s="6">
        <v>99.664416206086386</v>
      </c>
      <c r="F2253" s="10">
        <v>188.2040522481789</v>
      </c>
      <c r="G2253" s="10">
        <v>183.56995068802286</v>
      </c>
      <c r="H2253" s="10">
        <v>1.3594754880927655</v>
      </c>
      <c r="I2253" s="10">
        <f t="shared" si="57"/>
        <v>90.39957478226701</v>
      </c>
    </row>
    <row r="2254" spans="1:9" x14ac:dyDescent="0.25">
      <c r="A2254" s="20"/>
      <c r="B2254" s="5">
        <f>DATE(YEAR(siječanj!B2254),MONTH(siječanj!B2254)+3,DAY(siječanj!B2254))</f>
        <v>43579</v>
      </c>
      <c r="C2254" s="9">
        <v>23.4479166666667</v>
      </c>
      <c r="D2254">
        <v>0.9070396258112674</v>
      </c>
      <c r="E2254" s="6">
        <v>101.41010871822667</v>
      </c>
      <c r="F2254" s="10">
        <v>175.80715605855147</v>
      </c>
      <c r="G2254" s="10">
        <v>182.84284842362462</v>
      </c>
      <c r="H2254" s="10">
        <v>1.4571580840048464</v>
      </c>
      <c r="I2254" s="10">
        <f t="shared" si="57"/>
        <v>91.982987065260261</v>
      </c>
    </row>
    <row r="2255" spans="1:9" x14ac:dyDescent="0.25">
      <c r="A2255" s="20"/>
      <c r="B2255" s="5">
        <f>DATE(YEAR(siječanj!B2255),MONTH(siječanj!B2255)+3,DAY(siječanj!B2255))</f>
        <v>43579</v>
      </c>
      <c r="C2255" s="9">
        <v>23.4583333333333</v>
      </c>
      <c r="D2255">
        <v>0.9070396258112674</v>
      </c>
      <c r="E2255" s="6">
        <v>102.02607316045226</v>
      </c>
      <c r="F2255" s="10">
        <v>173.91338068604907</v>
      </c>
      <c r="G2255" s="10">
        <v>183.66365975790964</v>
      </c>
      <c r="H2255" s="10">
        <v>1.3940879987258759</v>
      </c>
      <c r="I2255" s="10">
        <f t="shared" si="57"/>
        <v>92.5416912224496</v>
      </c>
    </row>
    <row r="2256" spans="1:9" x14ac:dyDescent="0.25">
      <c r="A2256" s="20"/>
      <c r="B2256" s="5">
        <f>DATE(YEAR(siječanj!B2256),MONTH(siječanj!B2256)+3,DAY(siječanj!B2256))</f>
        <v>43579</v>
      </c>
      <c r="C2256" s="9">
        <v>23.46875</v>
      </c>
      <c r="D2256">
        <v>0.9070396258112674</v>
      </c>
      <c r="E2256" s="6">
        <v>103.00043034230708</v>
      </c>
      <c r="F2256" s="10">
        <v>168.96243894164286</v>
      </c>
      <c r="G2256" s="10">
        <v>177.44192903058581</v>
      </c>
      <c r="H2256" s="10">
        <v>1.3454107790373757</v>
      </c>
      <c r="I2256" s="10">
        <f t="shared" si="57"/>
        <v>93.425471796085731</v>
      </c>
    </row>
    <row r="2257" spans="1:9" x14ac:dyDescent="0.25">
      <c r="A2257" s="20"/>
      <c r="B2257" s="5">
        <f>DATE(YEAR(siječanj!B2257),MONTH(siječanj!B2257)+3,DAY(siječanj!B2257))</f>
        <v>43579</v>
      </c>
      <c r="C2257" s="9">
        <v>23.4791666666667</v>
      </c>
      <c r="D2257">
        <v>0.9070396258112674</v>
      </c>
      <c r="E2257" s="6">
        <v>103.53607585149781</v>
      </c>
      <c r="F2257" s="10">
        <v>165.68618254298443</v>
      </c>
      <c r="G2257" s="10">
        <v>174.5752808383703</v>
      </c>
      <c r="H2257" s="10">
        <v>1.2688582624573357</v>
      </c>
      <c r="I2257" s="10">
        <f t="shared" si="57"/>
        <v>93.911323498309571</v>
      </c>
    </row>
    <row r="2258" spans="1:9" x14ac:dyDescent="0.25">
      <c r="A2258" s="20"/>
      <c r="B2258" s="5">
        <f>DATE(YEAR(siječanj!B2258),MONTH(siječanj!B2258)+3,DAY(siječanj!B2258))</f>
        <v>43579</v>
      </c>
      <c r="C2258" s="9">
        <v>23.4895833333333</v>
      </c>
      <c r="D2258">
        <v>0.9070396258112674</v>
      </c>
      <c r="E2258" s="6">
        <v>103.37812209936301</v>
      </c>
      <c r="F2258" s="10">
        <v>162.02437939137468</v>
      </c>
      <c r="G2258" s="10">
        <v>169.38943150759499</v>
      </c>
      <c r="H2258" s="10">
        <v>1.2781446922092299</v>
      </c>
      <c r="I2258" s="10">
        <f t="shared" si="57"/>
        <v>93.768053186077736</v>
      </c>
    </row>
    <row r="2259" spans="1:9" x14ac:dyDescent="0.25">
      <c r="A2259" s="20"/>
      <c r="B2259" s="5">
        <f>DATE(YEAR(siječanj!B2259),MONTH(siječanj!B2259)+3,DAY(siječanj!B2259))</f>
        <v>43579</v>
      </c>
      <c r="C2259" s="9">
        <v>23.5</v>
      </c>
      <c r="D2259">
        <v>0.9070396258112674</v>
      </c>
      <c r="E2259" s="6">
        <v>101.81331643264056</v>
      </c>
      <c r="F2259" s="10">
        <v>159.62336734119017</v>
      </c>
      <c r="G2259" s="10">
        <v>169.21560852843598</v>
      </c>
      <c r="H2259" s="10">
        <v>1.3881601710723555</v>
      </c>
      <c r="I2259" s="10">
        <f t="shared" si="57"/>
        <v>92.348712439666457</v>
      </c>
    </row>
    <row r="2260" spans="1:9" x14ac:dyDescent="0.25">
      <c r="A2260" s="20"/>
      <c r="B2260" s="5">
        <f>DATE(YEAR(siječanj!B2260),MONTH(siječanj!B2260)+3,DAY(siječanj!B2260))</f>
        <v>43579</v>
      </c>
      <c r="C2260" s="9">
        <v>23.5104166666667</v>
      </c>
      <c r="D2260">
        <v>0.9070396258112674</v>
      </c>
      <c r="E2260" s="6">
        <v>100.92286560532966</v>
      </c>
      <c r="F2260" s="10">
        <v>158.16804092803341</v>
      </c>
      <c r="G2260" s="10">
        <v>172.61216694031711</v>
      </c>
      <c r="H2260" s="10">
        <v>1.5153988656410253</v>
      </c>
      <c r="I2260" s="10">
        <f t="shared" si="57"/>
        <v>91.541038254459039</v>
      </c>
    </row>
    <row r="2261" spans="1:9" x14ac:dyDescent="0.25">
      <c r="A2261" s="20"/>
      <c r="B2261" s="5">
        <f>DATE(YEAR(siječanj!B2261),MONTH(siječanj!B2261)+3,DAY(siječanj!B2261))</f>
        <v>43579</v>
      </c>
      <c r="C2261" s="9">
        <v>23.5208333333333</v>
      </c>
      <c r="D2261">
        <v>0.9070396258112674</v>
      </c>
      <c r="E2261" s="6">
        <v>100.94421245080652</v>
      </c>
      <c r="F2261" s="10">
        <v>155.12624232399881</v>
      </c>
      <c r="G2261" s="10">
        <v>173.39521527753652</v>
      </c>
      <c r="H2261" s="10">
        <v>1.6007455771703381</v>
      </c>
      <c r="I2261" s="10">
        <f t="shared" si="57"/>
        <v>91.560400689192619</v>
      </c>
    </row>
    <row r="2262" spans="1:9" x14ac:dyDescent="0.25">
      <c r="A2262" s="20"/>
      <c r="B2262" s="5">
        <f>DATE(YEAR(siječanj!B2262),MONTH(siječanj!B2262)+3,DAY(siječanj!B2262))</f>
        <v>43579</v>
      </c>
      <c r="C2262" s="9">
        <v>23.53125</v>
      </c>
      <c r="D2262">
        <v>0.9070396258112674</v>
      </c>
      <c r="E2262" s="6">
        <v>100.10054799261262</v>
      </c>
      <c r="F2262" s="10">
        <v>153.39538375310164</v>
      </c>
      <c r="G2262" s="10">
        <v>172.88105970960163</v>
      </c>
      <c r="H2262" s="10">
        <v>1.7277341524287326</v>
      </c>
      <c r="I2262" s="10">
        <f t="shared" si="57"/>
        <v>90.795163594722169</v>
      </c>
    </row>
    <row r="2263" spans="1:9" x14ac:dyDescent="0.25">
      <c r="A2263" s="20"/>
      <c r="B2263" s="5">
        <f>DATE(YEAR(siječanj!B2263),MONTH(siječanj!B2263)+3,DAY(siječanj!B2263))</f>
        <v>43579</v>
      </c>
      <c r="C2263" s="9">
        <v>23.5416666666667</v>
      </c>
      <c r="D2263">
        <v>0.9070396258112674</v>
      </c>
      <c r="E2263" s="6">
        <v>97.96786164069313</v>
      </c>
      <c r="F2263" s="10">
        <v>153.31380896022063</v>
      </c>
      <c r="G2263" s="10">
        <v>170.43084810535035</v>
      </c>
      <c r="H2263" s="10">
        <v>1.9033379177866792</v>
      </c>
      <c r="I2263" s="10">
        <f t="shared" si="57"/>
        <v>88.86073256410431</v>
      </c>
    </row>
    <row r="2264" spans="1:9" x14ac:dyDescent="0.25">
      <c r="A2264" s="20"/>
      <c r="B2264" s="5">
        <f>DATE(YEAR(siječanj!B2264),MONTH(siječanj!B2264)+3,DAY(siječanj!B2264))</f>
        <v>43579</v>
      </c>
      <c r="C2264" s="9">
        <v>23.5520833333333</v>
      </c>
      <c r="D2264">
        <v>0.9070396258112674</v>
      </c>
      <c r="E2264" s="6">
        <v>96.853045094273085</v>
      </c>
      <c r="F2264" s="10">
        <v>152.48549871398285</v>
      </c>
      <c r="G2264" s="10">
        <v>165.24993188718071</v>
      </c>
      <c r="H2264" s="10">
        <v>1.799507389228036</v>
      </c>
      <c r="I2264" s="10">
        <f t="shared" si="57"/>
        <v>87.849549780991268</v>
      </c>
    </row>
    <row r="2265" spans="1:9" x14ac:dyDescent="0.25">
      <c r="A2265" s="20"/>
      <c r="B2265" s="5">
        <f>DATE(YEAR(siječanj!B2265),MONTH(siječanj!B2265)+3,DAY(siječanj!B2265))</f>
        <v>43579</v>
      </c>
      <c r="C2265" s="9">
        <v>23.5625</v>
      </c>
      <c r="D2265">
        <v>0.9070396258112674</v>
      </c>
      <c r="E2265" s="6">
        <v>96.843285401888593</v>
      </c>
      <c r="F2265" s="10">
        <v>152.54566940499745</v>
      </c>
      <c r="G2265" s="10">
        <v>163.2088675848955</v>
      </c>
      <c r="H2265" s="10">
        <v>1.8164904903957155</v>
      </c>
      <c r="I2265" s="10">
        <f t="shared" si="57"/>
        <v>87.840697353262811</v>
      </c>
    </row>
    <row r="2266" spans="1:9" x14ac:dyDescent="0.25">
      <c r="A2266" s="20"/>
      <c r="B2266" s="5">
        <f>DATE(YEAR(siječanj!B2266),MONTH(siječanj!B2266)+3,DAY(siječanj!B2266))</f>
        <v>43579</v>
      </c>
      <c r="C2266" s="9">
        <v>23.5729166666667</v>
      </c>
      <c r="D2266">
        <v>0.9070396258112674</v>
      </c>
      <c r="E2266" s="6">
        <v>97.183945518983634</v>
      </c>
      <c r="F2266" s="10">
        <v>152.43225134487326</v>
      </c>
      <c r="G2266" s="10">
        <v>159.13180455242298</v>
      </c>
      <c r="H2266" s="10">
        <v>1.8953431041530455</v>
      </c>
      <c r="I2266" s="10">
        <f t="shared" si="57"/>
        <v>88.149689578401507</v>
      </c>
    </row>
    <row r="2267" spans="1:9" x14ac:dyDescent="0.25">
      <c r="A2267" s="20"/>
      <c r="B2267" s="5">
        <f>DATE(YEAR(siječanj!B2267),MONTH(siječanj!B2267)+3,DAY(siječanj!B2267))</f>
        <v>43579</v>
      </c>
      <c r="C2267" s="9">
        <v>23.5833333333333</v>
      </c>
      <c r="D2267">
        <v>0.9070396258112674</v>
      </c>
      <c r="E2267" s="6">
        <v>99.716532089891345</v>
      </c>
      <c r="F2267" s="10">
        <v>149.54862154834902</v>
      </c>
      <c r="G2267" s="10">
        <v>151.79714917114435</v>
      </c>
      <c r="H2267" s="10">
        <v>1.7564928707241643</v>
      </c>
      <c r="I2267" s="10">
        <f t="shared" si="57"/>
        <v>90.446845954012289</v>
      </c>
    </row>
    <row r="2268" spans="1:9" x14ac:dyDescent="0.25">
      <c r="A2268" s="20"/>
      <c r="B2268" s="5">
        <f>DATE(YEAR(siječanj!B2268),MONTH(siječanj!B2268)+3,DAY(siječanj!B2268))</f>
        <v>43579</v>
      </c>
      <c r="C2268" s="9">
        <v>23.59375</v>
      </c>
      <c r="D2268">
        <v>0.9070396258112674</v>
      </c>
      <c r="E2268" s="6">
        <v>101.28454797276223</v>
      </c>
      <c r="F2268" s="10">
        <v>147.36743801258908</v>
      </c>
      <c r="G2268" s="10">
        <v>142.69907261120207</v>
      </c>
      <c r="H2268" s="10">
        <v>1.9186212081217291</v>
      </c>
      <c r="I2268" s="10">
        <f t="shared" si="57"/>
        <v>91.869098493677612</v>
      </c>
    </row>
    <row r="2269" spans="1:9" x14ac:dyDescent="0.25">
      <c r="A2269" s="20"/>
      <c r="B2269" s="5">
        <f>DATE(YEAR(siječanj!B2269),MONTH(siječanj!B2269)+3,DAY(siječanj!B2269))</f>
        <v>43579</v>
      </c>
      <c r="C2269" s="9">
        <v>23.6041666666667</v>
      </c>
      <c r="D2269">
        <v>0.9070396258112674</v>
      </c>
      <c r="E2269" s="6">
        <v>101.22423680617389</v>
      </c>
      <c r="F2269" s="10">
        <v>147.52349972212832</v>
      </c>
      <c r="G2269" s="10">
        <v>144.2765929133671</v>
      </c>
      <c r="H2269" s="10">
        <v>2.0829055739738651</v>
      </c>
      <c r="I2269" s="10">
        <f t="shared" si="57"/>
        <v>91.81439387570309</v>
      </c>
    </row>
    <row r="2270" spans="1:9" x14ac:dyDescent="0.25">
      <c r="A2270" s="20"/>
      <c r="B2270" s="5">
        <f>DATE(YEAR(siječanj!B2270),MONTH(siječanj!B2270)+3,DAY(siječanj!B2270))</f>
        <v>43579</v>
      </c>
      <c r="C2270" s="9">
        <v>23.6145833333333</v>
      </c>
      <c r="D2270">
        <v>0.9070396258112674</v>
      </c>
      <c r="E2270" s="6">
        <v>103.24444647541576</v>
      </c>
      <c r="F2270" s="10">
        <v>146.8055211391771</v>
      </c>
      <c r="G2270" s="10">
        <v>145.35569222970793</v>
      </c>
      <c r="H2270" s="10">
        <v>2.3939989697078361</v>
      </c>
      <c r="I2270" s="10">
        <f t="shared" si="57"/>
        <v>93.646804098152529</v>
      </c>
    </row>
    <row r="2271" spans="1:9" x14ac:dyDescent="0.25">
      <c r="A2271" s="20"/>
      <c r="B2271" s="5">
        <f>DATE(YEAR(siječanj!B2271),MONTH(siječanj!B2271)+3,DAY(siječanj!B2271))</f>
        <v>43579</v>
      </c>
      <c r="C2271" s="9">
        <v>23.625</v>
      </c>
      <c r="D2271">
        <v>0.9070396258112674</v>
      </c>
      <c r="E2271" s="6">
        <v>103.90043736963682</v>
      </c>
      <c r="F2271" s="10">
        <v>145.18427982501623</v>
      </c>
      <c r="G2271" s="10">
        <v>140.7069019172562</v>
      </c>
      <c r="H2271" s="10">
        <v>2.3215043888176998</v>
      </c>
      <c r="I2271" s="10">
        <f t="shared" si="57"/>
        <v>94.241813833382409</v>
      </c>
    </row>
    <row r="2272" spans="1:9" x14ac:dyDescent="0.25">
      <c r="A2272" s="20"/>
      <c r="B2272" s="5">
        <f>DATE(YEAR(siječanj!B2272),MONTH(siječanj!B2272)+3,DAY(siječanj!B2272))</f>
        <v>43579</v>
      </c>
      <c r="C2272" s="9">
        <v>23.6354166666667</v>
      </c>
      <c r="D2272">
        <v>0.9070396258112674</v>
      </c>
      <c r="E2272" s="6">
        <v>104.75627464187782</v>
      </c>
      <c r="F2272" s="10">
        <v>144.4904505915737</v>
      </c>
      <c r="G2272" s="10">
        <v>137.89955543833233</v>
      </c>
      <c r="H2272" s="10">
        <v>2.2442295276695852</v>
      </c>
      <c r="I2272" s="10">
        <f t="shared" si="57"/>
        <v>95.018092152551219</v>
      </c>
    </row>
    <row r="2273" spans="1:9" x14ac:dyDescent="0.25">
      <c r="A2273" s="20"/>
      <c r="B2273" s="5">
        <f>DATE(YEAR(siječanj!B2273),MONTH(siječanj!B2273)+3,DAY(siječanj!B2273))</f>
        <v>43579</v>
      </c>
      <c r="C2273" s="9">
        <v>23.6458333333333</v>
      </c>
      <c r="D2273">
        <v>0.9070396258112674</v>
      </c>
      <c r="E2273" s="6">
        <v>106.51538970898385</v>
      </c>
      <c r="F2273" s="10">
        <v>140.35284063697077</v>
      </c>
      <c r="G2273" s="10">
        <v>142.13455032481693</v>
      </c>
      <c r="H2273" s="10">
        <v>2.0149581621445298</v>
      </c>
      <c r="I2273" s="10">
        <f t="shared" si="57"/>
        <v>96.613679224778025</v>
      </c>
    </row>
    <row r="2274" spans="1:9" x14ac:dyDescent="0.25">
      <c r="A2274" s="20"/>
      <c r="B2274" s="5">
        <f>DATE(YEAR(siječanj!B2274),MONTH(siječanj!B2274)+3,DAY(siječanj!B2274))</f>
        <v>43579</v>
      </c>
      <c r="C2274" s="9">
        <v>23.65625</v>
      </c>
      <c r="D2274">
        <v>0.9070396258112674</v>
      </c>
      <c r="E2274" s="6">
        <v>106.32555714064402</v>
      </c>
      <c r="F2274" s="10">
        <v>138.95557380333759</v>
      </c>
      <c r="G2274" s="10">
        <v>140.29954081147363</v>
      </c>
      <c r="H2274" s="10">
        <v>2.1572450348965915</v>
      </c>
      <c r="I2274" s="10">
        <f t="shared" si="57"/>
        <v>96.441493563024281</v>
      </c>
    </row>
    <row r="2275" spans="1:9" x14ac:dyDescent="0.25">
      <c r="A2275" s="20"/>
      <c r="B2275" s="5">
        <f>DATE(YEAR(siječanj!B2275),MONTH(siječanj!B2275)+3,DAY(siječanj!B2275))</f>
        <v>43579</v>
      </c>
      <c r="C2275" s="9">
        <v>23.6666666666667</v>
      </c>
      <c r="D2275">
        <v>0.9070396258112674</v>
      </c>
      <c r="E2275" s="6">
        <v>106.4312709282631</v>
      </c>
      <c r="F2275" s="10">
        <v>139.34284636986521</v>
      </c>
      <c r="G2275" s="10">
        <v>133.95509639938248</v>
      </c>
      <c r="H2275" s="10">
        <v>2.1555242140418982</v>
      </c>
      <c r="I2275" s="10">
        <f t="shared" si="57"/>
        <v>96.537380157389393</v>
      </c>
    </row>
    <row r="2276" spans="1:9" x14ac:dyDescent="0.25">
      <c r="A2276" s="20"/>
      <c r="B2276" s="5">
        <f>DATE(YEAR(siječanj!B2276),MONTH(siječanj!B2276)+3,DAY(siječanj!B2276))</f>
        <v>43579</v>
      </c>
      <c r="C2276" s="9">
        <v>23.6770833333333</v>
      </c>
      <c r="D2276">
        <v>0.9070396258112674</v>
      </c>
      <c r="E2276" s="6">
        <v>107.11014329819155</v>
      </c>
      <c r="F2276" s="10">
        <v>136.70051741947097</v>
      </c>
      <c r="G2276" s="10">
        <v>135.99966887125052</v>
      </c>
      <c r="H2276" s="10">
        <v>2.0846734172588897</v>
      </c>
      <c r="I2276" s="10">
        <f t="shared" si="57"/>
        <v>97.153144297782887</v>
      </c>
    </row>
    <row r="2277" spans="1:9" x14ac:dyDescent="0.25">
      <c r="A2277" s="20"/>
      <c r="B2277" s="5">
        <f>DATE(YEAR(siječanj!B2277),MONTH(siječanj!B2277)+3,DAY(siječanj!B2277))</f>
        <v>43579</v>
      </c>
      <c r="C2277" s="9">
        <v>23.6875</v>
      </c>
      <c r="D2277">
        <v>0.9070396258112674</v>
      </c>
      <c r="E2277" s="6">
        <v>109.67080883761838</v>
      </c>
      <c r="F2277" s="10">
        <v>133.6756679101639</v>
      </c>
      <c r="G2277" s="10">
        <v>135.85732709808485</v>
      </c>
      <c r="H2277" s="10">
        <v>1.975316252420408</v>
      </c>
      <c r="I2277" s="10">
        <f t="shared" si="57"/>
        <v>99.475769410492418</v>
      </c>
    </row>
    <row r="2278" spans="1:9" x14ac:dyDescent="0.25">
      <c r="A2278" s="20"/>
      <c r="B2278" s="5">
        <f>DATE(YEAR(siječanj!B2278),MONTH(siječanj!B2278)+3,DAY(siječanj!B2278))</f>
        <v>43579</v>
      </c>
      <c r="C2278" s="9">
        <v>23.6979166666667</v>
      </c>
      <c r="D2278">
        <v>0.9070396258112674</v>
      </c>
      <c r="E2278" s="6">
        <v>110.74480680078551</v>
      </c>
      <c r="F2278" s="10">
        <v>133.48903923272394</v>
      </c>
      <c r="G2278" s="10">
        <v>133.97093935744138</v>
      </c>
      <c r="H2278" s="10">
        <v>2.4870823717425785</v>
      </c>
      <c r="I2278" s="10">
        <f t="shared" si="57"/>
        <v>100.44992812112559</v>
      </c>
    </row>
    <row r="2279" spans="1:9" x14ac:dyDescent="0.25">
      <c r="A2279" s="20"/>
      <c r="B2279" s="5">
        <f>DATE(YEAR(siječanj!B2279),MONTH(siječanj!B2279)+3,DAY(siječanj!B2279))</f>
        <v>43579</v>
      </c>
      <c r="C2279" s="9">
        <v>23.7083333333333</v>
      </c>
      <c r="D2279">
        <v>0.9070396258112674</v>
      </c>
      <c r="E2279" s="6">
        <v>112.32096535621845</v>
      </c>
      <c r="F2279" s="10">
        <v>132.46385780614673</v>
      </c>
      <c r="G2279" s="10">
        <v>132.29752641072929</v>
      </c>
      <c r="H2279" s="10">
        <v>7.5611177548661042</v>
      </c>
      <c r="I2279" s="10">
        <f t="shared" si="57"/>
        <v>101.87956638746472</v>
      </c>
    </row>
    <row r="2280" spans="1:9" x14ac:dyDescent="0.25">
      <c r="A2280" s="20"/>
      <c r="B2280" s="5">
        <f>DATE(YEAR(siječanj!B2280),MONTH(siječanj!B2280)+3,DAY(siječanj!B2280))</f>
        <v>43579</v>
      </c>
      <c r="C2280" s="9">
        <v>23.71875</v>
      </c>
      <c r="D2280">
        <v>0.9070396258112674</v>
      </c>
      <c r="E2280" s="6">
        <v>115.47640632305807</v>
      </c>
      <c r="F2280" s="10">
        <v>132.42441694564775</v>
      </c>
      <c r="G2280" s="10">
        <v>132.42845659794068</v>
      </c>
      <c r="H2280" s="10">
        <v>20.808181782580331</v>
      </c>
      <c r="I2280" s="10">
        <f t="shared" si="57"/>
        <v>104.74167638129647</v>
      </c>
    </row>
    <row r="2281" spans="1:9" x14ac:dyDescent="0.25">
      <c r="A2281" s="20"/>
      <c r="B2281" s="5">
        <f>DATE(YEAR(siječanj!B2281),MONTH(siječanj!B2281)+3,DAY(siječanj!B2281))</f>
        <v>43579</v>
      </c>
      <c r="C2281" s="9">
        <v>23.7291666666667</v>
      </c>
      <c r="D2281">
        <v>0.9070396258112674</v>
      </c>
      <c r="E2281" s="6">
        <v>119.63507854946612</v>
      </c>
      <c r="F2281" s="10">
        <v>132.29719639043287</v>
      </c>
      <c r="G2281" s="10">
        <v>135.11535324523763</v>
      </c>
      <c r="H2281" s="10">
        <v>33.543939910503305</v>
      </c>
      <c r="I2281" s="10">
        <f t="shared" si="57"/>
        <v>108.51375688140934</v>
      </c>
    </row>
    <row r="2282" spans="1:9" x14ac:dyDescent="0.25">
      <c r="A2282" s="20"/>
      <c r="B2282" s="5">
        <f>DATE(YEAR(siječanj!B2282),MONTH(siječanj!B2282)+3,DAY(siječanj!B2282))</f>
        <v>43579</v>
      </c>
      <c r="C2282" s="9">
        <v>23.7395833333333</v>
      </c>
      <c r="D2282">
        <v>0.9070396258112674</v>
      </c>
      <c r="E2282" s="6">
        <v>124.15072403217245</v>
      </c>
      <c r="F2282" s="10">
        <v>132.62029277304086</v>
      </c>
      <c r="G2282" s="10">
        <v>136.67985237792126</v>
      </c>
      <c r="H2282" s="10">
        <v>49.657510300306754</v>
      </c>
      <c r="I2282" s="10">
        <f t="shared" si="57"/>
        <v>112.60962627033962</v>
      </c>
    </row>
    <row r="2283" spans="1:9" x14ac:dyDescent="0.25">
      <c r="A2283" s="20"/>
      <c r="B2283" s="5">
        <f>DATE(YEAR(siječanj!B2283),MONTH(siječanj!B2283)+3,DAY(siječanj!B2283))</f>
        <v>43579</v>
      </c>
      <c r="C2283" s="9">
        <v>23.75</v>
      </c>
      <c r="D2283">
        <v>0.9070396258112674</v>
      </c>
      <c r="E2283" s="6">
        <v>128.95858455191561</v>
      </c>
      <c r="F2283" s="10">
        <v>133.35861588859299</v>
      </c>
      <c r="G2283" s="10">
        <v>139.4449884319788</v>
      </c>
      <c r="H2283" s="10">
        <v>67.430480246017297</v>
      </c>
      <c r="I2283" s="10">
        <f t="shared" si="57"/>
        <v>116.97054627712022</v>
      </c>
    </row>
    <row r="2284" spans="1:9" x14ac:dyDescent="0.25">
      <c r="A2284" s="20"/>
      <c r="B2284" s="5">
        <f>DATE(YEAR(siječanj!B2284),MONTH(siječanj!B2284)+3,DAY(siječanj!B2284))</f>
        <v>43579</v>
      </c>
      <c r="C2284" s="9">
        <v>23.7604166666667</v>
      </c>
      <c r="D2284">
        <v>0.9070396258112674</v>
      </c>
      <c r="E2284" s="6">
        <v>133.30436751219253</v>
      </c>
      <c r="F2284" s="10">
        <v>131.57289651356837</v>
      </c>
      <c r="G2284" s="10">
        <v>138.99010246594352</v>
      </c>
      <c r="H2284" s="10">
        <v>82.868438359678052</v>
      </c>
      <c r="I2284" s="10">
        <f t="shared" si="57"/>
        <v>120.91234362726678</v>
      </c>
    </row>
    <row r="2285" spans="1:9" x14ac:dyDescent="0.25">
      <c r="A2285" s="20"/>
      <c r="B2285" s="5">
        <f>DATE(YEAR(siječanj!B2285),MONTH(siječanj!B2285)+3,DAY(siječanj!B2285))</f>
        <v>43579</v>
      </c>
      <c r="C2285" s="9">
        <v>23.7708333333333</v>
      </c>
      <c r="D2285">
        <v>0.9070396258112674</v>
      </c>
      <c r="E2285" s="6">
        <v>138.23508381790583</v>
      </c>
      <c r="F2285" s="10">
        <v>129.87200288258012</v>
      </c>
      <c r="G2285" s="10">
        <v>139.45322099011887</v>
      </c>
      <c r="H2285" s="10">
        <v>100.5152131085824</v>
      </c>
      <c r="I2285" s="10">
        <f t="shared" si="57"/>
        <v>125.3846987001825</v>
      </c>
    </row>
    <row r="2286" spans="1:9" x14ac:dyDescent="0.25">
      <c r="A2286" s="20"/>
      <c r="B2286" s="5">
        <f>DATE(YEAR(siječanj!B2286),MONTH(siječanj!B2286)+3,DAY(siječanj!B2286))</f>
        <v>43579</v>
      </c>
      <c r="C2286" s="9">
        <v>23.78125</v>
      </c>
      <c r="D2286">
        <v>0.9070396258112674</v>
      </c>
      <c r="E2286" s="6">
        <v>143.91442471325522</v>
      </c>
      <c r="F2286" s="10">
        <v>128.93515501647119</v>
      </c>
      <c r="G2286" s="10">
        <v>139.69217791415295</v>
      </c>
      <c r="H2286" s="10">
        <v>127.50246038851341</v>
      </c>
      <c r="I2286" s="10">
        <f t="shared" si="57"/>
        <v>130.53608594075482</v>
      </c>
    </row>
    <row r="2287" spans="1:9" x14ac:dyDescent="0.25">
      <c r="A2287" s="20"/>
      <c r="B2287" s="5">
        <f>DATE(YEAR(siječanj!B2287),MONTH(siječanj!B2287)+3,DAY(siječanj!B2287))</f>
        <v>43579</v>
      </c>
      <c r="C2287" s="9">
        <v>23.7916666666667</v>
      </c>
      <c r="D2287">
        <v>0.9070396258112674</v>
      </c>
      <c r="E2287" s="6">
        <v>149.52413052108787</v>
      </c>
      <c r="F2287" s="10">
        <v>126.98478499922508</v>
      </c>
      <c r="G2287" s="10">
        <v>139.06306356263386</v>
      </c>
      <c r="H2287" s="10">
        <v>151.21616114272243</v>
      </c>
      <c r="I2287" s="10">
        <f t="shared" si="57"/>
        <v>135.62431139760264</v>
      </c>
    </row>
    <row r="2288" spans="1:9" x14ac:dyDescent="0.25">
      <c r="A2288" s="20"/>
      <c r="B2288" s="5">
        <f>DATE(YEAR(siječanj!B2288),MONTH(siječanj!B2288)+3,DAY(siječanj!B2288))</f>
        <v>43579</v>
      </c>
      <c r="C2288" s="9">
        <v>23.8020833333333</v>
      </c>
      <c r="D2288">
        <v>0.9070396258112674</v>
      </c>
      <c r="E2288" s="6">
        <v>155.91767204632947</v>
      </c>
      <c r="F2288" s="10">
        <v>123.68188284165215</v>
      </c>
      <c r="G2288" s="10">
        <v>139.29260783486959</v>
      </c>
      <c r="H2288" s="10">
        <v>183.74570017036092</v>
      </c>
      <c r="I2288" s="10">
        <f t="shared" si="57"/>
        <v>141.42350691026658</v>
      </c>
    </row>
    <row r="2289" spans="1:9" x14ac:dyDescent="0.25">
      <c r="A2289" s="20"/>
      <c r="B2289" s="5">
        <f>DATE(YEAR(siječanj!B2289),MONTH(siječanj!B2289)+3,DAY(siječanj!B2289))</f>
        <v>43579</v>
      </c>
      <c r="C2289" s="9">
        <v>23.8125</v>
      </c>
      <c r="D2289">
        <v>0.9070396258112674</v>
      </c>
      <c r="E2289" s="6">
        <v>158.21063494128899</v>
      </c>
      <c r="F2289" s="10">
        <v>121.04036060876686</v>
      </c>
      <c r="G2289" s="10">
        <v>137.52492386890961</v>
      </c>
      <c r="H2289" s="10">
        <v>199.50551381343814</v>
      </c>
      <c r="I2289" s="10">
        <f t="shared" si="57"/>
        <v>143.50331511650978</v>
      </c>
    </row>
    <row r="2290" spans="1:9" x14ac:dyDescent="0.25">
      <c r="A2290" s="20"/>
      <c r="B2290" s="5">
        <f>DATE(YEAR(siječanj!B2290),MONTH(siječanj!B2290)+3,DAY(siječanj!B2290))</f>
        <v>43579</v>
      </c>
      <c r="C2290" s="9">
        <v>23.8229166666667</v>
      </c>
      <c r="D2290">
        <v>0.9070396258112674</v>
      </c>
      <c r="E2290" s="6">
        <v>158.20397825931883</v>
      </c>
      <c r="F2290" s="10">
        <v>116.36892842036653</v>
      </c>
      <c r="G2290" s="10">
        <v>132.75705648684166</v>
      </c>
      <c r="H2290" s="10">
        <v>217.46540992544416</v>
      </c>
      <c r="I2290" s="10">
        <f t="shared" si="57"/>
        <v>143.49727724218644</v>
      </c>
    </row>
    <row r="2291" spans="1:9" x14ac:dyDescent="0.25">
      <c r="A2291" s="20"/>
      <c r="B2291" s="5">
        <f>DATE(YEAR(siječanj!B2291),MONTH(siječanj!B2291)+3,DAY(siječanj!B2291))</f>
        <v>43579</v>
      </c>
      <c r="C2291" s="9">
        <v>23.8333333333333</v>
      </c>
      <c r="D2291">
        <v>0.9070396258112674</v>
      </c>
      <c r="E2291" s="6">
        <v>158.11208209964849</v>
      </c>
      <c r="F2291" s="10">
        <v>111.12589473492706</v>
      </c>
      <c r="G2291" s="10">
        <v>123.63902671065644</v>
      </c>
      <c r="H2291" s="10">
        <v>223.4102266829953</v>
      </c>
      <c r="I2291" s="10">
        <f t="shared" si="57"/>
        <v>143.41392378390555</v>
      </c>
    </row>
    <row r="2292" spans="1:9" x14ac:dyDescent="0.25">
      <c r="A2292" s="20"/>
      <c r="B2292" s="5">
        <f>DATE(YEAR(siječanj!B2292),MONTH(siječanj!B2292)+3,DAY(siječanj!B2292))</f>
        <v>43579</v>
      </c>
      <c r="C2292" s="9">
        <v>23.84375</v>
      </c>
      <c r="D2292">
        <v>0.9070396258112674</v>
      </c>
      <c r="E2292" s="6">
        <v>156.87789296097037</v>
      </c>
      <c r="F2292" s="10">
        <v>93.854839450960199</v>
      </c>
      <c r="G2292" s="10">
        <v>106.21238697623686</v>
      </c>
      <c r="H2292" s="10">
        <v>223.9529685781792</v>
      </c>
      <c r="I2292" s="10">
        <f t="shared" si="57"/>
        <v>142.29446532937862</v>
      </c>
    </row>
    <row r="2293" spans="1:9" x14ac:dyDescent="0.25">
      <c r="A2293" s="20"/>
      <c r="B2293" s="5">
        <f>DATE(YEAR(siječanj!B2293),MONTH(siječanj!B2293)+3,DAY(siječanj!B2293))</f>
        <v>43579</v>
      </c>
      <c r="C2293" s="9">
        <v>23.8541666666667</v>
      </c>
      <c r="D2293">
        <v>0.9070396258112674</v>
      </c>
      <c r="E2293" s="6">
        <v>156.47779024226222</v>
      </c>
      <c r="F2293" s="10">
        <v>87.414508549624472</v>
      </c>
      <c r="G2293" s="10">
        <v>100.17129085711338</v>
      </c>
      <c r="H2293" s="10">
        <v>224.04889833796486</v>
      </c>
      <c r="I2293" s="10">
        <f t="shared" si="57"/>
        <v>141.93155630911551</v>
      </c>
    </row>
    <row r="2294" spans="1:9" x14ac:dyDescent="0.25">
      <c r="A2294" s="20"/>
      <c r="B2294" s="5">
        <f>DATE(YEAR(siječanj!B2294),MONTH(siječanj!B2294)+3,DAY(siječanj!B2294))</f>
        <v>43579</v>
      </c>
      <c r="C2294" s="9">
        <v>23.8645833333333</v>
      </c>
      <c r="D2294">
        <v>0.9070396258112674</v>
      </c>
      <c r="E2294" s="6">
        <v>155.66176401790287</v>
      </c>
      <c r="F2294" s="10">
        <v>84.182677803236643</v>
      </c>
      <c r="G2294" s="10">
        <v>96.117753433250741</v>
      </c>
      <c r="H2294" s="10">
        <v>225.00032618184312</v>
      </c>
      <c r="I2294" s="10">
        <f t="shared" si="57"/>
        <v>141.19138818792044</v>
      </c>
    </row>
    <row r="2295" spans="1:9" x14ac:dyDescent="0.25">
      <c r="A2295" s="20"/>
      <c r="B2295" s="5">
        <f>DATE(YEAR(siječanj!B2295),MONTH(siječanj!B2295)+3,DAY(siječanj!B2295))</f>
        <v>43579</v>
      </c>
      <c r="C2295" s="9">
        <v>23.875</v>
      </c>
      <c r="D2295">
        <v>0.9070396258112674</v>
      </c>
      <c r="E2295" s="6">
        <v>152.61071562727429</v>
      </c>
      <c r="F2295" s="10">
        <v>81.523443906834274</v>
      </c>
      <c r="G2295" s="10">
        <v>88.981413995426934</v>
      </c>
      <c r="H2295" s="10">
        <v>226.40513529468461</v>
      </c>
      <c r="I2295" s="10">
        <f t="shared" si="57"/>
        <v>138.42396639735261</v>
      </c>
    </row>
    <row r="2296" spans="1:9" x14ac:dyDescent="0.25">
      <c r="A2296" s="20"/>
      <c r="B2296" s="5">
        <f>DATE(YEAR(siječanj!B2296),MONTH(siječanj!B2296)+3,DAY(siječanj!B2296))</f>
        <v>43579</v>
      </c>
      <c r="C2296" s="9">
        <v>23.8854166666667</v>
      </c>
      <c r="D2296">
        <v>0.9070396258112674</v>
      </c>
      <c r="E2296" s="6">
        <v>157.81513313533529</v>
      </c>
      <c r="F2296" s="10">
        <v>77.382715447234105</v>
      </c>
      <c r="G2296" s="10">
        <v>73.607723792279742</v>
      </c>
      <c r="H2296" s="10">
        <v>232.45771845826087</v>
      </c>
      <c r="I2296" s="10">
        <f t="shared" si="57"/>
        <v>143.14457930642988</v>
      </c>
    </row>
    <row r="2297" spans="1:9" x14ac:dyDescent="0.25">
      <c r="A2297" s="20"/>
      <c r="B2297" s="5">
        <f>DATE(YEAR(siječanj!B2297),MONTH(siječanj!B2297)+3,DAY(siječanj!B2297))</f>
        <v>43579</v>
      </c>
      <c r="C2297" s="9">
        <v>23.8958333333333</v>
      </c>
      <c r="D2297">
        <v>0.9070396258112674</v>
      </c>
      <c r="E2297" s="6">
        <v>160.01435851287692</v>
      </c>
      <c r="F2297" s="10">
        <v>73.369331961967092</v>
      </c>
      <c r="G2297" s="10">
        <v>63.613177444428857</v>
      </c>
      <c r="H2297" s="10">
        <v>236.51624242878196</v>
      </c>
      <c r="I2297" s="10">
        <f t="shared" si="57"/>
        <v>145.13936386994988</v>
      </c>
    </row>
    <row r="2298" spans="1:9" x14ac:dyDescent="0.25">
      <c r="A2298" s="20"/>
      <c r="B2298" s="5">
        <f>DATE(YEAR(siječanj!B2298),MONTH(siječanj!B2298)+3,DAY(siječanj!B2298))</f>
        <v>43579</v>
      </c>
      <c r="C2298" s="9">
        <v>23.90625</v>
      </c>
      <c r="D2298">
        <v>0.9070396258112674</v>
      </c>
      <c r="E2298" s="6">
        <v>156.67357967736356</v>
      </c>
      <c r="F2298" s="10">
        <v>71.819085802112369</v>
      </c>
      <c r="G2298" s="10">
        <v>60.048624271048006</v>
      </c>
      <c r="H2298" s="10">
        <v>237.83849215968786</v>
      </c>
      <c r="I2298" s="10">
        <f t="shared" si="57"/>
        <v>142.10914508506764</v>
      </c>
    </row>
    <row r="2299" spans="1:9" x14ac:dyDescent="0.25">
      <c r="A2299" s="20"/>
      <c r="B2299" s="5">
        <f>DATE(YEAR(siječanj!B2299),MONTH(siječanj!B2299)+3,DAY(siječanj!B2299))</f>
        <v>43579</v>
      </c>
      <c r="C2299" s="9">
        <v>23.9166666666667</v>
      </c>
      <c r="D2299">
        <v>0.9070396258112674</v>
      </c>
      <c r="E2299" s="6">
        <v>151.66000822888776</v>
      </c>
      <c r="F2299" s="10">
        <v>71.242627945939844</v>
      </c>
      <c r="G2299" s="10">
        <v>57.425834004080116</v>
      </c>
      <c r="H2299" s="10">
        <v>236.172545480715</v>
      </c>
      <c r="I2299" s="10">
        <f t="shared" si="57"/>
        <v>137.56163711446408</v>
      </c>
    </row>
    <row r="2300" spans="1:9" x14ac:dyDescent="0.25">
      <c r="A2300" s="20"/>
      <c r="B2300" s="5">
        <f>DATE(YEAR(siječanj!B2300),MONTH(siječanj!B2300)+3,DAY(siječanj!B2300))</f>
        <v>43579</v>
      </c>
      <c r="C2300" s="9">
        <v>23.9270833333333</v>
      </c>
      <c r="D2300">
        <v>0.9070396258112674</v>
      </c>
      <c r="E2300" s="6">
        <v>144.48572307754904</v>
      </c>
      <c r="F2300" s="10">
        <v>70.065362208088814</v>
      </c>
      <c r="G2300" s="10">
        <v>55.021541690478415</v>
      </c>
      <c r="H2300" s="10">
        <v>237.54123336324383</v>
      </c>
      <c r="I2300" s="10">
        <f t="shared" si="57"/>
        <v>131.05427619533049</v>
      </c>
    </row>
    <row r="2301" spans="1:9" x14ac:dyDescent="0.25">
      <c r="A2301" s="20"/>
      <c r="B2301" s="5">
        <f>DATE(YEAR(siječanj!B2301),MONTH(siječanj!B2301)+3,DAY(siječanj!B2301))</f>
        <v>43579</v>
      </c>
      <c r="C2301" s="9">
        <v>23.9375</v>
      </c>
      <c r="D2301">
        <v>0.9070396258112674</v>
      </c>
      <c r="E2301" s="6">
        <v>134.47693816991386</v>
      </c>
      <c r="F2301" s="10">
        <v>66.904089142333092</v>
      </c>
      <c r="G2301" s="10">
        <v>53.139537154851467</v>
      </c>
      <c r="H2301" s="10">
        <v>236.87447330973038</v>
      </c>
      <c r="I2301" s="10">
        <f t="shared" si="57"/>
        <v>121.97591167788362</v>
      </c>
    </row>
    <row r="2302" spans="1:9" x14ac:dyDescent="0.25">
      <c r="A2302" s="20"/>
      <c r="B2302" s="5">
        <f>DATE(YEAR(siječanj!B2302),MONTH(siječanj!B2302)+3,DAY(siječanj!B2302))</f>
        <v>43579</v>
      </c>
      <c r="C2302" s="9">
        <v>23.9479166666667</v>
      </c>
      <c r="D2302">
        <v>0.9070396258112674</v>
      </c>
      <c r="E2302" s="6">
        <v>122.3178355376849</v>
      </c>
      <c r="F2302" s="10">
        <v>64.915261576974558</v>
      </c>
      <c r="G2302" s="10">
        <v>52.200772649672359</v>
      </c>
      <c r="H2302" s="10">
        <v>235.13983486386081</v>
      </c>
      <c r="I2302" s="10">
        <f t="shared" si="57"/>
        <v>110.94712377614586</v>
      </c>
    </row>
    <row r="2303" spans="1:9" x14ac:dyDescent="0.25">
      <c r="A2303" s="20"/>
      <c r="B2303" s="5">
        <f>DATE(YEAR(siječanj!B2303),MONTH(siječanj!B2303)+3,DAY(siječanj!B2303))</f>
        <v>43579</v>
      </c>
      <c r="C2303" s="9">
        <v>23.9583333333333</v>
      </c>
      <c r="D2303">
        <v>0.9070396258112674</v>
      </c>
      <c r="E2303" s="6">
        <v>110.82195522349934</v>
      </c>
      <c r="F2303" s="10">
        <v>62.821079113061188</v>
      </c>
      <c r="G2303" s="10">
        <v>51.226629418288233</v>
      </c>
      <c r="H2303" s="10">
        <v>234.98078899684307</v>
      </c>
      <c r="I2303" s="10">
        <f t="shared" si="57"/>
        <v>100.51990479759587</v>
      </c>
    </row>
    <row r="2304" spans="1:9" x14ac:dyDescent="0.25">
      <c r="A2304" s="20"/>
      <c r="B2304" s="5">
        <f>DATE(YEAR(siječanj!B2304),MONTH(siječanj!B2304)+3,DAY(siječanj!B2304))</f>
        <v>43579</v>
      </c>
      <c r="C2304" s="9">
        <v>23.96875</v>
      </c>
      <c r="D2304">
        <v>0.9070396258112674</v>
      </c>
      <c r="E2304" s="6">
        <v>100.73790593466228</v>
      </c>
      <c r="F2304" s="10">
        <v>61.017559777080699</v>
      </c>
      <c r="G2304" s="10">
        <v>50.849396826108425</v>
      </c>
      <c r="H2304" s="10">
        <v>234.91905054677201</v>
      </c>
      <c r="I2304" s="10">
        <f t="shared" si="57"/>
        <v>91.373272503986726</v>
      </c>
    </row>
    <row r="2305" spans="1:9" x14ac:dyDescent="0.25">
      <c r="A2305" s="20"/>
      <c r="B2305" s="5">
        <f>DATE(YEAR(siječanj!B2305),MONTH(siječanj!B2305)+3,DAY(siječanj!B2305))</f>
        <v>43579</v>
      </c>
      <c r="C2305" s="9">
        <v>23.9791666666667</v>
      </c>
      <c r="D2305">
        <v>0.9070396258112674</v>
      </c>
      <c r="E2305" s="6">
        <v>91.700940013862891</v>
      </c>
      <c r="F2305" s="10">
        <v>60.581145672347141</v>
      </c>
      <c r="G2305" s="10">
        <v>51.017050404067447</v>
      </c>
      <c r="H2305" s="10">
        <v>234.67886997740999</v>
      </c>
      <c r="I2305" s="10">
        <f t="shared" si="57"/>
        <v>83.176386316715679</v>
      </c>
    </row>
    <row r="2306" spans="1:9" ht="15.75" thickBot="1" x14ac:dyDescent="0.3">
      <c r="A2306" s="20"/>
      <c r="B2306" s="5">
        <f>DATE(YEAR(siječanj!B2306),MONTH(siječanj!B2306)+3,DAY(siječanj!B2306))</f>
        <v>43579</v>
      </c>
      <c r="C2306" s="9">
        <v>23.9895833333333</v>
      </c>
      <c r="D2306">
        <v>0.9070396258112674</v>
      </c>
      <c r="E2306" s="6">
        <v>83.86079309960175</v>
      </c>
      <c r="F2306" s="10">
        <v>58.663120612337366</v>
      </c>
      <c r="G2306" s="10">
        <v>49.898349713465365</v>
      </c>
      <c r="H2306" s="10">
        <v>235.68263378624744</v>
      </c>
      <c r="I2306" s="10">
        <f t="shared" si="57"/>
        <v>76.065062393298888</v>
      </c>
    </row>
    <row r="2307" spans="1:9" x14ac:dyDescent="0.25">
      <c r="A2307" s="19">
        <f t="shared" ref="A2307" si="58">A2211+1</f>
        <v>115</v>
      </c>
      <c r="B2307" s="5">
        <f>DATE(YEAR(siječanj!B2307),MONTH(siječanj!B2307)+3,DAY(siječanj!B2307))</f>
        <v>43580</v>
      </c>
      <c r="C2307" s="9">
        <v>24</v>
      </c>
      <c r="D2307">
        <v>0.90608670798858904</v>
      </c>
      <c r="E2307" s="6">
        <v>76.441920051239222</v>
      </c>
      <c r="F2307" s="10">
        <v>57.848283752554771</v>
      </c>
      <c r="G2307" s="10">
        <v>49.397323690960086</v>
      </c>
      <c r="H2307" s="10">
        <v>236.54715617505474</v>
      </c>
      <c r="I2307" s="10">
        <f t="shared" si="57"/>
        <v>69.263007691554265</v>
      </c>
    </row>
    <row r="2308" spans="1:9" x14ac:dyDescent="0.25">
      <c r="A2308" s="20"/>
      <c r="B2308" s="5">
        <f>DATE(YEAR(siječanj!B2308),MONTH(siječanj!B2308)+3,DAY(siječanj!B2308))</f>
        <v>43580</v>
      </c>
      <c r="C2308" s="9">
        <v>24.0104166666667</v>
      </c>
      <c r="D2308">
        <v>0.90608670798858904</v>
      </c>
      <c r="E2308" s="6">
        <v>70.82467609206725</v>
      </c>
      <c r="F2308" s="10">
        <v>57.566434314420995</v>
      </c>
      <c r="G2308" s="10">
        <v>49.777767422346159</v>
      </c>
      <c r="H2308" s="10">
        <v>236.60220543429179</v>
      </c>
      <c r="I2308" s="10">
        <f t="shared" ref="I2308:I2371" si="59">D2308*E2308</f>
        <v>64.173297604619336</v>
      </c>
    </row>
    <row r="2309" spans="1:9" x14ac:dyDescent="0.25">
      <c r="A2309" s="20"/>
      <c r="B2309" s="5">
        <f>DATE(YEAR(siječanj!B2309),MONTH(siječanj!B2309)+3,DAY(siječanj!B2309))</f>
        <v>43580</v>
      </c>
      <c r="C2309" s="9">
        <v>24.0208333333333</v>
      </c>
      <c r="D2309">
        <v>0.90608670798858904</v>
      </c>
      <c r="E2309" s="6">
        <v>66.529465451553619</v>
      </c>
      <c r="F2309" s="10">
        <v>57.078041112880456</v>
      </c>
      <c r="G2309" s="10">
        <v>48.863275115642395</v>
      </c>
      <c r="H2309" s="10">
        <v>236.8375657043062</v>
      </c>
      <c r="I2309" s="10">
        <f t="shared" si="59"/>
        <v>60.281464335238788</v>
      </c>
    </row>
    <row r="2310" spans="1:9" x14ac:dyDescent="0.25">
      <c r="A2310" s="20"/>
      <c r="B2310" s="5">
        <f>DATE(YEAR(siječanj!B2310),MONTH(siječanj!B2310)+3,DAY(siječanj!B2310))</f>
        <v>43580</v>
      </c>
      <c r="C2310" s="9">
        <v>24.03125</v>
      </c>
      <c r="D2310">
        <v>0.90608670798858904</v>
      </c>
      <c r="E2310" s="6">
        <v>63.069449023595453</v>
      </c>
      <c r="F2310" s="10">
        <v>56.610955688727636</v>
      </c>
      <c r="G2310" s="10">
        <v>49.111122881353829</v>
      </c>
      <c r="H2310" s="10">
        <v>236.62149863740916</v>
      </c>
      <c r="I2310" s="10">
        <f t="shared" si="59"/>
        <v>57.146389440443734</v>
      </c>
    </row>
    <row r="2311" spans="1:9" x14ac:dyDescent="0.25">
      <c r="A2311" s="20"/>
      <c r="B2311" s="5">
        <f>DATE(YEAR(siječanj!B2311),MONTH(siječanj!B2311)+3,DAY(siječanj!B2311))</f>
        <v>43580</v>
      </c>
      <c r="C2311" s="9">
        <v>24.0416666666667</v>
      </c>
      <c r="D2311">
        <v>0.90608670798858904</v>
      </c>
      <c r="E2311" s="6">
        <v>59.804451737686342</v>
      </c>
      <c r="F2311" s="10">
        <v>56.209663897032293</v>
      </c>
      <c r="G2311" s="10">
        <v>48.830200381817882</v>
      </c>
      <c r="H2311" s="10">
        <v>236.51341207866687</v>
      </c>
      <c r="I2311" s="10">
        <f t="shared" si="59"/>
        <v>54.188018798062672</v>
      </c>
    </row>
    <row r="2312" spans="1:9" x14ac:dyDescent="0.25">
      <c r="A2312" s="20"/>
      <c r="B2312" s="5">
        <f>DATE(YEAR(siječanj!B2312),MONTH(siječanj!B2312)+3,DAY(siječanj!B2312))</f>
        <v>43580</v>
      </c>
      <c r="C2312" s="9">
        <v>24.0520833333333</v>
      </c>
      <c r="D2312">
        <v>0.90608670798858904</v>
      </c>
      <c r="E2312" s="6">
        <v>58.175767335780137</v>
      </c>
      <c r="F2312" s="10">
        <v>55.367394628425998</v>
      </c>
      <c r="G2312" s="10">
        <v>47.178201719687571</v>
      </c>
      <c r="H2312" s="10">
        <v>236.82149203695067</v>
      </c>
      <c r="I2312" s="10">
        <f t="shared" si="59"/>
        <v>52.712289509987116</v>
      </c>
    </row>
    <row r="2313" spans="1:9" x14ac:dyDescent="0.25">
      <c r="A2313" s="20"/>
      <c r="B2313" s="5">
        <f>DATE(YEAR(siječanj!B2313),MONTH(siječanj!B2313)+3,DAY(siječanj!B2313))</f>
        <v>43580</v>
      </c>
      <c r="C2313" s="9">
        <v>24.0625</v>
      </c>
      <c r="D2313">
        <v>0.90608670798858904</v>
      </c>
      <c r="E2313" s="6">
        <v>56.207175242208876</v>
      </c>
      <c r="F2313" s="10">
        <v>54.983930892326107</v>
      </c>
      <c r="G2313" s="10">
        <v>47.321567043475213</v>
      </c>
      <c r="H2313" s="10">
        <v>236.3566362945092</v>
      </c>
      <c r="I2313" s="10">
        <f t="shared" si="59"/>
        <v>50.928574380550764</v>
      </c>
    </row>
    <row r="2314" spans="1:9" x14ac:dyDescent="0.25">
      <c r="A2314" s="20"/>
      <c r="B2314" s="5">
        <f>DATE(YEAR(siječanj!B2314),MONTH(siječanj!B2314)+3,DAY(siječanj!B2314))</f>
        <v>43580</v>
      </c>
      <c r="C2314" s="9">
        <v>24.0729166666667</v>
      </c>
      <c r="D2314">
        <v>0.90608670798858904</v>
      </c>
      <c r="E2314" s="6">
        <v>54.99856360492123</v>
      </c>
      <c r="F2314" s="10">
        <v>55.047043493460365</v>
      </c>
      <c r="G2314" s="10">
        <v>46.856465640840007</v>
      </c>
      <c r="H2314" s="10">
        <v>236.59369737583347</v>
      </c>
      <c r="I2314" s="10">
        <f t="shared" si="59"/>
        <v>49.833467440884107</v>
      </c>
    </row>
    <row r="2315" spans="1:9" x14ac:dyDescent="0.25">
      <c r="A2315" s="20"/>
      <c r="B2315" s="5">
        <f>DATE(YEAR(siječanj!B2315),MONTH(siječanj!B2315)+3,DAY(siječanj!B2315))</f>
        <v>43580</v>
      </c>
      <c r="C2315" s="9">
        <v>24.0833333333333</v>
      </c>
      <c r="D2315">
        <v>0.90608670798858904</v>
      </c>
      <c r="E2315" s="6">
        <v>53.878944638672465</v>
      </c>
      <c r="F2315" s="10">
        <v>55.068768676922353</v>
      </c>
      <c r="G2315" s="10">
        <v>47.500929237765064</v>
      </c>
      <c r="H2315" s="10">
        <v>236.70000308508662</v>
      </c>
      <c r="I2315" s="10">
        <f t="shared" si="59"/>
        <v>48.818995577554169</v>
      </c>
    </row>
    <row r="2316" spans="1:9" x14ac:dyDescent="0.25">
      <c r="A2316" s="20"/>
      <c r="B2316" s="5">
        <f>DATE(YEAR(siječanj!B2316),MONTH(siječanj!B2316)+3,DAY(siječanj!B2316))</f>
        <v>43580</v>
      </c>
      <c r="C2316" s="9">
        <v>24.09375</v>
      </c>
      <c r="D2316">
        <v>0.90608670798858904</v>
      </c>
      <c r="E2316" s="6">
        <v>52.896619489896331</v>
      </c>
      <c r="F2316" s="10">
        <v>55.147044356408614</v>
      </c>
      <c r="G2316" s="10">
        <v>47.5410403803753</v>
      </c>
      <c r="H2316" s="10">
        <v>236.9031609941417</v>
      </c>
      <c r="I2316" s="10">
        <f t="shared" si="59"/>
        <v>47.928923817325206</v>
      </c>
    </row>
    <row r="2317" spans="1:9" x14ac:dyDescent="0.25">
      <c r="A2317" s="20"/>
      <c r="B2317" s="5">
        <f>DATE(YEAR(siječanj!B2317),MONTH(siječanj!B2317)+3,DAY(siječanj!B2317))</f>
        <v>43580</v>
      </c>
      <c r="C2317" s="9">
        <v>24.1041666666667</v>
      </c>
      <c r="D2317">
        <v>0.90608670798858904</v>
      </c>
      <c r="E2317" s="6">
        <v>52.994042700746164</v>
      </c>
      <c r="F2317" s="10">
        <v>56.035681820938862</v>
      </c>
      <c r="G2317" s="10">
        <v>48.851353761339141</v>
      </c>
      <c r="H2317" s="10">
        <v>236.58758646084482</v>
      </c>
      <c r="I2317" s="10">
        <f t="shared" si="59"/>
        <v>48.017197693725805</v>
      </c>
    </row>
    <row r="2318" spans="1:9" x14ac:dyDescent="0.25">
      <c r="A2318" s="20"/>
      <c r="B2318" s="5">
        <f>DATE(YEAR(siječanj!B2318),MONTH(siječanj!B2318)+3,DAY(siječanj!B2318))</f>
        <v>43580</v>
      </c>
      <c r="C2318" s="9">
        <v>24.1145833333333</v>
      </c>
      <c r="D2318">
        <v>0.90608670798858904</v>
      </c>
      <c r="E2318" s="6">
        <v>52.50968719414967</v>
      </c>
      <c r="F2318" s="10">
        <v>55.961190890760683</v>
      </c>
      <c r="G2318" s="10">
        <v>48.387986373875314</v>
      </c>
      <c r="H2318" s="10">
        <v>236.40010302872608</v>
      </c>
      <c r="I2318" s="10">
        <f t="shared" si="59"/>
        <v>47.578329607257643</v>
      </c>
    </row>
    <row r="2319" spans="1:9" x14ac:dyDescent="0.25">
      <c r="A2319" s="20"/>
      <c r="B2319" s="5">
        <f>DATE(YEAR(siječanj!B2319),MONTH(siječanj!B2319)+3,DAY(siječanj!B2319))</f>
        <v>43580</v>
      </c>
      <c r="C2319" s="9">
        <v>24.125</v>
      </c>
      <c r="D2319">
        <v>0.90608670798858904</v>
      </c>
      <c r="E2319" s="6">
        <v>52.832495571228144</v>
      </c>
      <c r="F2319" s="10">
        <v>55.446103768066308</v>
      </c>
      <c r="G2319" s="10">
        <v>47.896718200633075</v>
      </c>
      <c r="H2319" s="10">
        <v>236.44588386680158</v>
      </c>
      <c r="I2319" s="10">
        <f t="shared" si="59"/>
        <v>47.870821986955818</v>
      </c>
    </row>
    <row r="2320" spans="1:9" x14ac:dyDescent="0.25">
      <c r="A2320" s="20"/>
      <c r="B2320" s="5">
        <f>DATE(YEAR(siječanj!B2320),MONTH(siječanj!B2320)+3,DAY(siječanj!B2320))</f>
        <v>43580</v>
      </c>
      <c r="C2320" s="9">
        <v>24.1354166666667</v>
      </c>
      <c r="D2320">
        <v>0.90608670798858904</v>
      </c>
      <c r="E2320" s="6">
        <v>53.305543850815731</v>
      </c>
      <c r="F2320" s="10">
        <v>55.2241962503103</v>
      </c>
      <c r="G2320" s="10">
        <v>48.212200585876438</v>
      </c>
      <c r="H2320" s="10">
        <v>236.20926599689511</v>
      </c>
      <c r="I2320" s="10">
        <f t="shared" si="59"/>
        <v>48.299444745327001</v>
      </c>
    </row>
    <row r="2321" spans="1:9" x14ac:dyDescent="0.25">
      <c r="A2321" s="20"/>
      <c r="B2321" s="5">
        <f>DATE(YEAR(siječanj!B2321),MONTH(siječanj!B2321)+3,DAY(siječanj!B2321))</f>
        <v>43580</v>
      </c>
      <c r="C2321" s="9">
        <v>24.1458333333333</v>
      </c>
      <c r="D2321">
        <v>0.90608670798858904</v>
      </c>
      <c r="E2321" s="6">
        <v>53.813735758269509</v>
      </c>
      <c r="F2321" s="10">
        <v>55.04673846594455</v>
      </c>
      <c r="G2321" s="10">
        <v>47.396470879385312</v>
      </c>
      <c r="H2321" s="10">
        <v>235.91257046913782</v>
      </c>
      <c r="I2321" s="10">
        <f t="shared" si="59"/>
        <v>48.759910677778237</v>
      </c>
    </row>
    <row r="2322" spans="1:9" x14ac:dyDescent="0.25">
      <c r="A2322" s="20"/>
      <c r="B2322" s="5">
        <f>DATE(YEAR(siječanj!B2322),MONTH(siječanj!B2322)+3,DAY(siječanj!B2322))</f>
        <v>43580</v>
      </c>
      <c r="C2322" s="9">
        <v>24.15625</v>
      </c>
      <c r="D2322">
        <v>0.90608670798858904</v>
      </c>
      <c r="E2322" s="6">
        <v>54.482821634379938</v>
      </c>
      <c r="F2322" s="10">
        <v>54.473435236448751</v>
      </c>
      <c r="G2322" s="10">
        <v>47.334736728144897</v>
      </c>
      <c r="H2322" s="10">
        <v>235.99778911958026</v>
      </c>
      <c r="I2322" s="10">
        <f t="shared" si="59"/>
        <v>49.366160496624794</v>
      </c>
    </row>
    <row r="2323" spans="1:9" x14ac:dyDescent="0.25">
      <c r="A2323" s="20"/>
      <c r="B2323" s="5">
        <f>DATE(YEAR(siječanj!B2323),MONTH(siječanj!B2323)+3,DAY(siječanj!B2323))</f>
        <v>43580</v>
      </c>
      <c r="C2323" s="9">
        <v>24.1666666666667</v>
      </c>
      <c r="D2323">
        <v>0.90608670798858904</v>
      </c>
      <c r="E2323" s="6">
        <v>57.184346574583429</v>
      </c>
      <c r="F2323" s="10">
        <v>54.665502233414095</v>
      </c>
      <c r="G2323" s="10">
        <v>47.7006861799387</v>
      </c>
      <c r="H2323" s="10">
        <v>236.06986249955193</v>
      </c>
      <c r="I2323" s="10">
        <f t="shared" si="59"/>
        <v>51.813976336242845</v>
      </c>
    </row>
    <row r="2324" spans="1:9" x14ac:dyDescent="0.25">
      <c r="A2324" s="20"/>
      <c r="B2324" s="5">
        <f>DATE(YEAR(siječanj!B2324),MONTH(siječanj!B2324)+3,DAY(siječanj!B2324))</f>
        <v>43580</v>
      </c>
      <c r="C2324" s="9">
        <v>24.1770833333333</v>
      </c>
      <c r="D2324">
        <v>0.90608670798858904</v>
      </c>
      <c r="E2324" s="6">
        <v>59.489131879662843</v>
      </c>
      <c r="F2324" s="10">
        <v>54.728747280706543</v>
      </c>
      <c r="G2324" s="10">
        <v>49.119772887590706</v>
      </c>
      <c r="H2324" s="10">
        <v>235.28932317179431</v>
      </c>
      <c r="I2324" s="10">
        <f t="shared" si="59"/>
        <v>53.902311665942726</v>
      </c>
    </row>
    <row r="2325" spans="1:9" x14ac:dyDescent="0.25">
      <c r="A2325" s="20"/>
      <c r="B2325" s="5">
        <f>DATE(YEAR(siječanj!B2325),MONTH(siječanj!B2325)+3,DAY(siječanj!B2325))</f>
        <v>43580</v>
      </c>
      <c r="C2325" s="9">
        <v>24.1875</v>
      </c>
      <c r="D2325">
        <v>0.90608670798858904</v>
      </c>
      <c r="E2325" s="6">
        <v>63.307081452297638</v>
      </c>
      <c r="F2325" s="10">
        <v>54.59282140073109</v>
      </c>
      <c r="G2325" s="10">
        <v>47.464763782454519</v>
      </c>
      <c r="H2325" s="10">
        <v>226.47209723643147</v>
      </c>
      <c r="I2325" s="10">
        <f t="shared" si="59"/>
        <v>57.361705025477832</v>
      </c>
    </row>
    <row r="2326" spans="1:9" x14ac:dyDescent="0.25">
      <c r="A2326" s="20"/>
      <c r="B2326" s="5">
        <f>DATE(YEAR(siječanj!B2326),MONTH(siječanj!B2326)+3,DAY(siječanj!B2326))</f>
        <v>43580</v>
      </c>
      <c r="C2326" s="9">
        <v>24.1979166666667</v>
      </c>
      <c r="D2326">
        <v>0.90608670798858904</v>
      </c>
      <c r="E2326" s="6">
        <v>67.911831775005368</v>
      </c>
      <c r="F2326" s="10">
        <v>55.365223314135775</v>
      </c>
      <c r="G2326" s="10">
        <v>46.976666609178466</v>
      </c>
      <c r="H2326" s="10">
        <v>207.30172971328147</v>
      </c>
      <c r="I2326" s="10">
        <f t="shared" si="59"/>
        <v>61.534008086489472</v>
      </c>
    </row>
    <row r="2327" spans="1:9" x14ac:dyDescent="0.25">
      <c r="A2327" s="20"/>
      <c r="B2327" s="5">
        <f>DATE(YEAR(siječanj!B2327),MONTH(siječanj!B2327)+3,DAY(siječanj!B2327))</f>
        <v>43580</v>
      </c>
      <c r="C2327" s="9">
        <v>24.2083333333333</v>
      </c>
      <c r="D2327">
        <v>0.90608670798858904</v>
      </c>
      <c r="E2327" s="6">
        <v>74.045567152211532</v>
      </c>
      <c r="F2327" s="10">
        <v>56.14840152859265</v>
      </c>
      <c r="G2327" s="10">
        <v>48.00403848683041</v>
      </c>
      <c r="H2327" s="10">
        <v>192.62071667260145</v>
      </c>
      <c r="I2327" s="10">
        <f t="shared" si="59"/>
        <v>67.091704182095356</v>
      </c>
    </row>
    <row r="2328" spans="1:9" x14ac:dyDescent="0.25">
      <c r="A2328" s="20"/>
      <c r="B2328" s="5">
        <f>DATE(YEAR(siječanj!B2328),MONTH(siječanj!B2328)+3,DAY(siječanj!B2328))</f>
        <v>43580</v>
      </c>
      <c r="C2328" s="9">
        <v>24.21875</v>
      </c>
      <c r="D2328">
        <v>0.90608670798858904</v>
      </c>
      <c r="E2328" s="6">
        <v>80.295726963988415</v>
      </c>
      <c r="F2328" s="10">
        <v>60.965135179559823</v>
      </c>
      <c r="G2328" s="10">
        <v>48.034154958661148</v>
      </c>
      <c r="H2328" s="10">
        <v>169.70187307594742</v>
      </c>
      <c r="I2328" s="10">
        <f t="shared" si="59"/>
        <v>72.754890910350852</v>
      </c>
    </row>
    <row r="2329" spans="1:9" x14ac:dyDescent="0.25">
      <c r="A2329" s="20"/>
      <c r="B2329" s="5">
        <f>DATE(YEAR(siječanj!B2329),MONTH(siječanj!B2329)+3,DAY(siječanj!B2329))</f>
        <v>43580</v>
      </c>
      <c r="C2329" s="9">
        <v>24.2291666666667</v>
      </c>
      <c r="D2329">
        <v>0.90608670798858904</v>
      </c>
      <c r="E2329" s="6">
        <v>85.196075260230742</v>
      </c>
      <c r="F2329" s="10">
        <v>66.632478193578876</v>
      </c>
      <c r="G2329" s="10">
        <v>50.424069396466805</v>
      </c>
      <c r="H2329" s="10">
        <v>143.45857767106693</v>
      </c>
      <c r="I2329" s="10">
        <f t="shared" si="59"/>
        <v>77.195031366090546</v>
      </c>
    </row>
    <row r="2330" spans="1:9" x14ac:dyDescent="0.25">
      <c r="A2330" s="20"/>
      <c r="B2330" s="5">
        <f>DATE(YEAR(siječanj!B2330),MONTH(siječanj!B2330)+3,DAY(siječanj!B2330))</f>
        <v>43580</v>
      </c>
      <c r="C2330" s="9">
        <v>24.2395833333333</v>
      </c>
      <c r="D2330">
        <v>0.90608670798858904</v>
      </c>
      <c r="E2330" s="6">
        <v>90.787712931287345</v>
      </c>
      <c r="F2330" s="10">
        <v>68.11723574849195</v>
      </c>
      <c r="G2330" s="10">
        <v>53.885360360822233</v>
      </c>
      <c r="H2330" s="10">
        <v>112.93569984781256</v>
      </c>
      <c r="I2330" s="10">
        <f t="shared" si="59"/>
        <v>82.261539935723206</v>
      </c>
    </row>
    <row r="2331" spans="1:9" x14ac:dyDescent="0.25">
      <c r="A2331" s="20"/>
      <c r="B2331" s="5">
        <f>DATE(YEAR(siječanj!B2331),MONTH(siječanj!B2331)+3,DAY(siječanj!B2331))</f>
        <v>43580</v>
      </c>
      <c r="C2331" s="9">
        <v>24.25</v>
      </c>
      <c r="D2331">
        <v>0.90608670798858904</v>
      </c>
      <c r="E2331" s="6">
        <v>95.845773766762775</v>
      </c>
      <c r="F2331" s="10">
        <v>72.610728530133116</v>
      </c>
      <c r="G2331" s="10">
        <v>65.212846579269083</v>
      </c>
      <c r="H2331" s="10">
        <v>66.491220206345332</v>
      </c>
      <c r="I2331" s="10">
        <f t="shared" si="59"/>
        <v>86.844581626945157</v>
      </c>
    </row>
    <row r="2332" spans="1:9" x14ac:dyDescent="0.25">
      <c r="A2332" s="20"/>
      <c r="B2332" s="5">
        <f>DATE(YEAR(siječanj!B2332),MONTH(siječanj!B2332)+3,DAY(siječanj!B2332))</f>
        <v>43580</v>
      </c>
      <c r="C2332" s="9">
        <v>24.2604166666667</v>
      </c>
      <c r="D2332">
        <v>0.90608670798858904</v>
      </c>
      <c r="E2332" s="6">
        <v>98.906777400975955</v>
      </c>
      <c r="F2332" s="10">
        <v>89.923548502647094</v>
      </c>
      <c r="G2332" s="10">
        <v>83.575621698642649</v>
      </c>
      <c r="H2332" s="10">
        <v>34.766220955001202</v>
      </c>
      <c r="I2332" s="10">
        <f t="shared" si="59"/>
        <v>89.618116333010477</v>
      </c>
    </row>
    <row r="2333" spans="1:9" x14ac:dyDescent="0.25">
      <c r="A2333" s="20"/>
      <c r="B2333" s="5">
        <f>DATE(YEAR(siječanj!B2333),MONTH(siječanj!B2333)+3,DAY(siječanj!B2333))</f>
        <v>43580</v>
      </c>
      <c r="C2333" s="9">
        <v>24.2708333333333</v>
      </c>
      <c r="D2333">
        <v>0.90608670798858904</v>
      </c>
      <c r="E2333" s="6">
        <v>101.08244630374378</v>
      </c>
      <c r="F2333" s="10">
        <v>99.951344139172306</v>
      </c>
      <c r="G2333" s="10">
        <v>95.476966590716856</v>
      </c>
      <c r="H2333" s="10">
        <v>18.600124509562736</v>
      </c>
      <c r="I2333" s="10">
        <f t="shared" si="59"/>
        <v>91.589461006792519</v>
      </c>
    </row>
    <row r="2334" spans="1:9" x14ac:dyDescent="0.25">
      <c r="A2334" s="20"/>
      <c r="B2334" s="5">
        <f>DATE(YEAR(siječanj!B2334),MONTH(siječanj!B2334)+3,DAY(siječanj!B2334))</f>
        <v>43580</v>
      </c>
      <c r="C2334" s="9">
        <v>24.28125</v>
      </c>
      <c r="D2334">
        <v>0.90608670798858904</v>
      </c>
      <c r="E2334" s="6">
        <v>102.03658726355809</v>
      </c>
      <c r="F2334" s="10">
        <v>109.80383323802225</v>
      </c>
      <c r="G2334" s="10">
        <v>103.83440192058248</v>
      </c>
      <c r="H2334" s="10">
        <v>11.964686316297904</v>
      </c>
      <c r="I2334" s="10">
        <f t="shared" si="59"/>
        <v>92.45399544802774</v>
      </c>
    </row>
    <row r="2335" spans="1:9" x14ac:dyDescent="0.25">
      <c r="A2335" s="20"/>
      <c r="B2335" s="5">
        <f>DATE(YEAR(siječanj!B2335),MONTH(siječanj!B2335)+3,DAY(siječanj!B2335))</f>
        <v>43580</v>
      </c>
      <c r="C2335" s="9">
        <v>24.2916666666667</v>
      </c>
      <c r="D2335">
        <v>0.90608670798858904</v>
      </c>
      <c r="E2335" s="6">
        <v>99.971341259543593</v>
      </c>
      <c r="F2335" s="10">
        <v>116.06642139507612</v>
      </c>
      <c r="G2335" s="10">
        <v>109.80447566831141</v>
      </c>
      <c r="H2335" s="10">
        <v>4.7574563706766009</v>
      </c>
      <c r="I2335" s="10">
        <f t="shared" si="59"/>
        <v>90.582703495063654</v>
      </c>
    </row>
    <row r="2336" spans="1:9" x14ac:dyDescent="0.25">
      <c r="A2336" s="20"/>
      <c r="B2336" s="5">
        <f>DATE(YEAR(siječanj!B2336),MONTH(siječanj!B2336)+3,DAY(siječanj!B2336))</f>
        <v>43580</v>
      </c>
      <c r="C2336" s="9">
        <v>24.3020833333333</v>
      </c>
      <c r="D2336">
        <v>0.90608670798858904</v>
      </c>
      <c r="E2336" s="6">
        <v>97.318822244210935</v>
      </c>
      <c r="F2336" s="10">
        <v>129.13142015529894</v>
      </c>
      <c r="G2336" s="10">
        <v>120.6930232408061</v>
      </c>
      <c r="H2336" s="10">
        <v>3.3632493151590341</v>
      </c>
      <c r="I2336" s="10">
        <f t="shared" si="59"/>
        <v>88.179291272583754</v>
      </c>
    </row>
    <row r="2337" spans="1:9" x14ac:dyDescent="0.25">
      <c r="A2337" s="20"/>
      <c r="B2337" s="5">
        <f>DATE(YEAR(siječanj!B2337),MONTH(siječanj!B2337)+3,DAY(siječanj!B2337))</f>
        <v>43580</v>
      </c>
      <c r="C2337" s="9">
        <v>24.3125</v>
      </c>
      <c r="D2337">
        <v>0.90608670798858904</v>
      </c>
      <c r="E2337" s="6">
        <v>97.117069986473922</v>
      </c>
      <c r="F2337" s="10">
        <v>135.45116886340872</v>
      </c>
      <c r="G2337" s="10">
        <v>133.34281644515218</v>
      </c>
      <c r="H2337" s="10">
        <v>3.8432602868486772</v>
      </c>
      <c r="I2337" s="10">
        <f t="shared" si="59"/>
        <v>87.99648623354156</v>
      </c>
    </row>
    <row r="2338" spans="1:9" x14ac:dyDescent="0.25">
      <c r="A2338" s="20"/>
      <c r="B2338" s="5">
        <f>DATE(YEAR(siječanj!B2338),MONTH(siječanj!B2338)+3,DAY(siječanj!B2338))</f>
        <v>43580</v>
      </c>
      <c r="C2338" s="9">
        <v>24.3229166666667</v>
      </c>
      <c r="D2338">
        <v>0.90608670798858904</v>
      </c>
      <c r="E2338" s="6">
        <v>96.194658946011771</v>
      </c>
      <c r="F2338" s="10">
        <v>139.35576990408794</v>
      </c>
      <c r="G2338" s="10">
        <v>146.51260547686456</v>
      </c>
      <c r="H2338" s="10">
        <v>3.4788824737309385</v>
      </c>
      <c r="I2338" s="10">
        <f t="shared" si="59"/>
        <v>87.160701850476883</v>
      </c>
    </row>
    <row r="2339" spans="1:9" x14ac:dyDescent="0.25">
      <c r="A2339" s="20"/>
      <c r="B2339" s="5">
        <f>DATE(YEAR(siječanj!B2339),MONTH(siječanj!B2339)+3,DAY(siječanj!B2339))</f>
        <v>43580</v>
      </c>
      <c r="C2339" s="9">
        <v>24.3333333333333</v>
      </c>
      <c r="D2339">
        <v>0.90608670798858904</v>
      </c>
      <c r="E2339" s="6">
        <v>97.616061061064428</v>
      </c>
      <c r="F2339" s="10">
        <v>169.45502225800593</v>
      </c>
      <c r="G2339" s="10">
        <v>154.10930988699434</v>
      </c>
      <c r="H2339" s="10">
        <v>2.387249750239373</v>
      </c>
      <c r="I2339" s="10">
        <f t="shared" si="59"/>
        <v>88.448615413632965</v>
      </c>
    </row>
    <row r="2340" spans="1:9" x14ac:dyDescent="0.25">
      <c r="A2340" s="20"/>
      <c r="B2340" s="5">
        <f>DATE(YEAR(siječanj!B2340),MONTH(siječanj!B2340)+3,DAY(siječanj!B2340))</f>
        <v>43580</v>
      </c>
      <c r="C2340" s="9">
        <v>24.34375</v>
      </c>
      <c r="D2340">
        <v>0.90608670798858904</v>
      </c>
      <c r="E2340" s="6">
        <v>98.470983113982953</v>
      </c>
      <c r="F2340" s="10">
        <v>170.93613152328905</v>
      </c>
      <c r="G2340" s="10">
        <v>176.22829903719858</v>
      </c>
      <c r="H2340" s="10">
        <v>2.0853067193525066</v>
      </c>
      <c r="I2340" s="10">
        <f t="shared" si="59"/>
        <v>89.223248922148755</v>
      </c>
    </row>
    <row r="2341" spans="1:9" x14ac:dyDescent="0.25">
      <c r="A2341" s="20"/>
      <c r="B2341" s="5">
        <f>DATE(YEAR(siječanj!B2341),MONTH(siječanj!B2341)+3,DAY(siječanj!B2341))</f>
        <v>43580</v>
      </c>
      <c r="C2341" s="9">
        <v>24.3541666666667</v>
      </c>
      <c r="D2341">
        <v>0.90608670798858904</v>
      </c>
      <c r="E2341" s="6">
        <v>97.879967828428633</v>
      </c>
      <c r="F2341" s="10">
        <v>199.49667658719397</v>
      </c>
      <c r="G2341" s="10">
        <v>181.15880660613982</v>
      </c>
      <c r="H2341" s="10">
        <v>2.4008722483541964</v>
      </c>
      <c r="I2341" s="10">
        <f t="shared" si="59"/>
        <v>88.687737827689901</v>
      </c>
    </row>
    <row r="2342" spans="1:9" x14ac:dyDescent="0.25">
      <c r="A2342" s="20"/>
      <c r="B2342" s="5">
        <f>DATE(YEAR(siječanj!B2342),MONTH(siječanj!B2342)+3,DAY(siječanj!B2342))</f>
        <v>43580</v>
      </c>
      <c r="C2342" s="9">
        <v>24.3645833333333</v>
      </c>
      <c r="D2342">
        <v>0.90608670798858904</v>
      </c>
      <c r="E2342" s="6">
        <v>98.132969390286732</v>
      </c>
      <c r="F2342" s="10">
        <v>186.56522770313924</v>
      </c>
      <c r="G2342" s="10">
        <v>181.51589732764833</v>
      </c>
      <c r="H2342" s="10">
        <v>1.7874156212920962</v>
      </c>
      <c r="I2342" s="10">
        <f t="shared" si="59"/>
        <v>88.91697917998988</v>
      </c>
    </row>
    <row r="2343" spans="1:9" x14ac:dyDescent="0.25">
      <c r="A2343" s="20"/>
      <c r="B2343" s="5">
        <f>DATE(YEAR(siječanj!B2343),MONTH(siječanj!B2343)+3,DAY(siječanj!B2343))</f>
        <v>43580</v>
      </c>
      <c r="C2343" s="9">
        <v>24.375</v>
      </c>
      <c r="D2343">
        <v>0.90608670798858904</v>
      </c>
      <c r="E2343" s="6">
        <v>98.452500051310139</v>
      </c>
      <c r="F2343" s="10">
        <v>205.30862271130948</v>
      </c>
      <c r="G2343" s="10">
        <v>186.91213648529398</v>
      </c>
      <c r="H2343" s="10">
        <v>1.4289526296237434</v>
      </c>
      <c r="I2343" s="10">
        <f t="shared" si="59"/>
        <v>89.206501664737999</v>
      </c>
    </row>
    <row r="2344" spans="1:9" x14ac:dyDescent="0.25">
      <c r="A2344" s="20"/>
      <c r="B2344" s="5">
        <f>DATE(YEAR(siječanj!B2344),MONTH(siječanj!B2344)+3,DAY(siječanj!B2344))</f>
        <v>43580</v>
      </c>
      <c r="C2344" s="9">
        <v>24.3854166666667</v>
      </c>
      <c r="D2344">
        <v>0.90608670798858904</v>
      </c>
      <c r="E2344" s="6">
        <v>99.52671937446523</v>
      </c>
      <c r="F2344" s="10">
        <v>192.5035194351216</v>
      </c>
      <c r="G2344" s="10">
        <v>182.72146736162784</v>
      </c>
      <c r="H2344" s="10">
        <v>1.4150790117214036</v>
      </c>
      <c r="I2344" s="10">
        <f t="shared" si="59"/>
        <v>90.179837514913331</v>
      </c>
    </row>
    <row r="2345" spans="1:9" x14ac:dyDescent="0.25">
      <c r="A2345" s="20"/>
      <c r="B2345" s="5">
        <f>DATE(YEAR(siječanj!B2345),MONTH(siječanj!B2345)+3,DAY(siječanj!B2345))</f>
        <v>43580</v>
      </c>
      <c r="C2345" s="9">
        <v>24.3958333333333</v>
      </c>
      <c r="D2345">
        <v>0.90608670798858904</v>
      </c>
      <c r="E2345" s="6">
        <v>98.951124839642503</v>
      </c>
      <c r="F2345" s="10">
        <v>190.22547762253029</v>
      </c>
      <c r="G2345" s="10">
        <v>184.87973423101766</v>
      </c>
      <c r="H2345" s="10">
        <v>1.5744200195252627</v>
      </c>
      <c r="I2345" s="10">
        <f t="shared" si="59"/>
        <v>89.65829895771958</v>
      </c>
    </row>
    <row r="2346" spans="1:9" x14ac:dyDescent="0.25">
      <c r="A2346" s="20"/>
      <c r="B2346" s="5">
        <f>DATE(YEAR(siječanj!B2346),MONTH(siječanj!B2346)+3,DAY(siječanj!B2346))</f>
        <v>43580</v>
      </c>
      <c r="C2346" s="9">
        <v>24.40625</v>
      </c>
      <c r="D2346">
        <v>0.90608670798858904</v>
      </c>
      <c r="E2346" s="6">
        <v>98.779488459372246</v>
      </c>
      <c r="F2346" s="10">
        <v>177.20580755656567</v>
      </c>
      <c r="G2346" s="10">
        <v>190.89434647953749</v>
      </c>
      <c r="H2346" s="10">
        <v>1.4907851245554726</v>
      </c>
      <c r="I2346" s="10">
        <f t="shared" si="59"/>
        <v>89.502781514949419</v>
      </c>
    </row>
    <row r="2347" spans="1:9" x14ac:dyDescent="0.25">
      <c r="A2347" s="20"/>
      <c r="B2347" s="5">
        <f>DATE(YEAR(siječanj!B2347),MONTH(siječanj!B2347)+3,DAY(siječanj!B2347))</f>
        <v>43580</v>
      </c>
      <c r="C2347" s="9">
        <v>24.4166666666667</v>
      </c>
      <c r="D2347">
        <v>0.90608670798858904</v>
      </c>
      <c r="E2347" s="6">
        <v>99.567383104991123</v>
      </c>
      <c r="F2347" s="10">
        <v>176.92771075958044</v>
      </c>
      <c r="G2347" s="10">
        <v>190.69245412979168</v>
      </c>
      <c r="H2347" s="10">
        <v>1.2863025836331627</v>
      </c>
      <c r="I2347" s="10">
        <f t="shared" si="59"/>
        <v>90.216682380640066</v>
      </c>
    </row>
    <row r="2348" spans="1:9" x14ac:dyDescent="0.25">
      <c r="A2348" s="20"/>
      <c r="B2348" s="5">
        <f>DATE(YEAR(siječanj!B2348),MONTH(siječanj!B2348)+3,DAY(siječanj!B2348))</f>
        <v>43580</v>
      </c>
      <c r="C2348" s="9">
        <v>24.4270833333333</v>
      </c>
      <c r="D2348">
        <v>0.90608670798858904</v>
      </c>
      <c r="E2348" s="6">
        <v>99.60988223739038</v>
      </c>
      <c r="F2348" s="10">
        <v>195.06049687036662</v>
      </c>
      <c r="G2348" s="10">
        <v>186.46208729768813</v>
      </c>
      <c r="H2348" s="10">
        <v>1.3185359593869361</v>
      </c>
      <c r="I2348" s="10">
        <f t="shared" si="59"/>
        <v>90.255190279608073</v>
      </c>
    </row>
    <row r="2349" spans="1:9" x14ac:dyDescent="0.25">
      <c r="A2349" s="20"/>
      <c r="B2349" s="5">
        <f>DATE(YEAR(siječanj!B2349),MONTH(siječanj!B2349)+3,DAY(siječanj!B2349))</f>
        <v>43580</v>
      </c>
      <c r="C2349" s="9">
        <v>24.4375</v>
      </c>
      <c r="D2349">
        <v>0.90608670798858904</v>
      </c>
      <c r="E2349" s="6">
        <v>99.664416206086386</v>
      </c>
      <c r="F2349" s="10">
        <v>188.2040522481789</v>
      </c>
      <c r="G2349" s="10">
        <v>183.56995068802286</v>
      </c>
      <c r="H2349" s="10">
        <v>1.3594754880927655</v>
      </c>
      <c r="I2349" s="10">
        <f t="shared" si="59"/>
        <v>90.304602783777398</v>
      </c>
    </row>
    <row r="2350" spans="1:9" x14ac:dyDescent="0.25">
      <c r="A2350" s="20"/>
      <c r="B2350" s="5">
        <f>DATE(YEAR(siječanj!B2350),MONTH(siječanj!B2350)+3,DAY(siječanj!B2350))</f>
        <v>43580</v>
      </c>
      <c r="C2350" s="9">
        <v>24.4479166666667</v>
      </c>
      <c r="D2350">
        <v>0.90608670798858904</v>
      </c>
      <c r="E2350" s="6">
        <v>101.41010871822667</v>
      </c>
      <c r="F2350" s="10">
        <v>175.80715605855147</v>
      </c>
      <c r="G2350" s="10">
        <v>182.84284842362462</v>
      </c>
      <c r="H2350" s="10">
        <v>1.4571580840048464</v>
      </c>
      <c r="I2350" s="10">
        <f t="shared" si="59"/>
        <v>91.886351565262913</v>
      </c>
    </row>
    <row r="2351" spans="1:9" x14ac:dyDescent="0.25">
      <c r="A2351" s="20"/>
      <c r="B2351" s="5">
        <f>DATE(YEAR(siječanj!B2351),MONTH(siječanj!B2351)+3,DAY(siječanj!B2351))</f>
        <v>43580</v>
      </c>
      <c r="C2351" s="9">
        <v>24.4583333333333</v>
      </c>
      <c r="D2351">
        <v>0.90608670798858904</v>
      </c>
      <c r="E2351" s="6">
        <v>102.02607316045226</v>
      </c>
      <c r="F2351" s="10">
        <v>173.91338068604907</v>
      </c>
      <c r="G2351" s="10">
        <v>183.66365975790964</v>
      </c>
      <c r="H2351" s="10">
        <v>1.3940879987258759</v>
      </c>
      <c r="I2351" s="10">
        <f t="shared" si="59"/>
        <v>92.444468758957129</v>
      </c>
    </row>
    <row r="2352" spans="1:9" x14ac:dyDescent="0.25">
      <c r="A2352" s="20"/>
      <c r="B2352" s="5">
        <f>DATE(YEAR(siječanj!B2352),MONTH(siječanj!B2352)+3,DAY(siječanj!B2352))</f>
        <v>43580</v>
      </c>
      <c r="C2352" s="9">
        <v>24.46875</v>
      </c>
      <c r="D2352">
        <v>0.90608670798858904</v>
      </c>
      <c r="E2352" s="6">
        <v>103.00043034230708</v>
      </c>
      <c r="F2352" s="10">
        <v>168.96243894164286</v>
      </c>
      <c r="G2352" s="10">
        <v>177.44192903058581</v>
      </c>
      <c r="H2352" s="10">
        <v>1.3454107790373757</v>
      </c>
      <c r="I2352" s="10">
        <f t="shared" si="59"/>
        <v>93.327320850269004</v>
      </c>
    </row>
    <row r="2353" spans="1:9" x14ac:dyDescent="0.25">
      <c r="A2353" s="20"/>
      <c r="B2353" s="5">
        <f>DATE(YEAR(siječanj!B2353),MONTH(siječanj!B2353)+3,DAY(siječanj!B2353))</f>
        <v>43580</v>
      </c>
      <c r="C2353" s="9">
        <v>24.4791666666667</v>
      </c>
      <c r="D2353">
        <v>0.90608670798858904</v>
      </c>
      <c r="E2353" s="6">
        <v>103.53607585149781</v>
      </c>
      <c r="F2353" s="10">
        <v>165.68618254298443</v>
      </c>
      <c r="G2353" s="10">
        <v>174.5752808383703</v>
      </c>
      <c r="H2353" s="10">
        <v>1.2688582624573357</v>
      </c>
      <c r="I2353" s="10">
        <f t="shared" si="59"/>
        <v>93.812662126340499</v>
      </c>
    </row>
    <row r="2354" spans="1:9" x14ac:dyDescent="0.25">
      <c r="A2354" s="20"/>
      <c r="B2354" s="5">
        <f>DATE(YEAR(siječanj!B2354),MONTH(siječanj!B2354)+3,DAY(siječanj!B2354))</f>
        <v>43580</v>
      </c>
      <c r="C2354" s="9">
        <v>24.4895833333333</v>
      </c>
      <c r="D2354">
        <v>0.90608670798858904</v>
      </c>
      <c r="E2354" s="6">
        <v>103.37812209936301</v>
      </c>
      <c r="F2354" s="10">
        <v>162.02437939137468</v>
      </c>
      <c r="G2354" s="10">
        <v>169.38943150759499</v>
      </c>
      <c r="H2354" s="10">
        <v>1.2781446922092299</v>
      </c>
      <c r="I2354" s="10">
        <f t="shared" si="59"/>
        <v>93.669542331054231</v>
      </c>
    </row>
    <row r="2355" spans="1:9" x14ac:dyDescent="0.25">
      <c r="A2355" s="20"/>
      <c r="B2355" s="5">
        <f>DATE(YEAR(siječanj!B2355),MONTH(siječanj!B2355)+3,DAY(siječanj!B2355))</f>
        <v>43580</v>
      </c>
      <c r="C2355" s="9">
        <v>24.5</v>
      </c>
      <c r="D2355">
        <v>0.90608670798858904</v>
      </c>
      <c r="E2355" s="6">
        <v>101.81331643264056</v>
      </c>
      <c r="F2355" s="10">
        <v>159.62336734119017</v>
      </c>
      <c r="G2355" s="10">
        <v>169.21560852843598</v>
      </c>
      <c r="H2355" s="10">
        <v>1.3881601710723555</v>
      </c>
      <c r="I2355" s="10">
        <f t="shared" si="59"/>
        <v>92.251692715851803</v>
      </c>
    </row>
    <row r="2356" spans="1:9" x14ac:dyDescent="0.25">
      <c r="A2356" s="20"/>
      <c r="B2356" s="5">
        <f>DATE(YEAR(siječanj!B2356),MONTH(siječanj!B2356)+3,DAY(siječanj!B2356))</f>
        <v>43580</v>
      </c>
      <c r="C2356" s="9">
        <v>24.5104166666667</v>
      </c>
      <c r="D2356">
        <v>0.90608670798858904</v>
      </c>
      <c r="E2356" s="6">
        <v>100.92286560532966</v>
      </c>
      <c r="F2356" s="10">
        <v>158.16804092803341</v>
      </c>
      <c r="G2356" s="10">
        <v>172.61216694031711</v>
      </c>
      <c r="H2356" s="10">
        <v>1.5153988656410253</v>
      </c>
      <c r="I2356" s="10">
        <f t="shared" si="59"/>
        <v>91.444867057107956</v>
      </c>
    </row>
    <row r="2357" spans="1:9" x14ac:dyDescent="0.25">
      <c r="A2357" s="20"/>
      <c r="B2357" s="5">
        <f>DATE(YEAR(siječanj!B2357),MONTH(siječanj!B2357)+3,DAY(siječanj!B2357))</f>
        <v>43580</v>
      </c>
      <c r="C2357" s="9">
        <v>24.5208333333333</v>
      </c>
      <c r="D2357">
        <v>0.90608670798858904</v>
      </c>
      <c r="E2357" s="6">
        <v>100.94421245080652</v>
      </c>
      <c r="F2357" s="10">
        <v>155.12624232399881</v>
      </c>
      <c r="G2357" s="10">
        <v>173.39521527753652</v>
      </c>
      <c r="H2357" s="10">
        <v>1.6007455771703381</v>
      </c>
      <c r="I2357" s="10">
        <f t="shared" si="59"/>
        <v>91.464209150052014</v>
      </c>
    </row>
    <row r="2358" spans="1:9" x14ac:dyDescent="0.25">
      <c r="A2358" s="20"/>
      <c r="B2358" s="5">
        <f>DATE(YEAR(siječanj!B2358),MONTH(siječanj!B2358)+3,DAY(siječanj!B2358))</f>
        <v>43580</v>
      </c>
      <c r="C2358" s="9">
        <v>24.53125</v>
      </c>
      <c r="D2358">
        <v>0.90608670798858904</v>
      </c>
      <c r="E2358" s="6">
        <v>100.10054799261262</v>
      </c>
      <c r="F2358" s="10">
        <v>153.39538375310164</v>
      </c>
      <c r="G2358" s="10">
        <v>172.88105970960163</v>
      </c>
      <c r="H2358" s="10">
        <v>1.7277341524287326</v>
      </c>
      <c r="I2358" s="10">
        <f t="shared" si="59"/>
        <v>90.699775998480135</v>
      </c>
    </row>
    <row r="2359" spans="1:9" x14ac:dyDescent="0.25">
      <c r="A2359" s="20"/>
      <c r="B2359" s="5">
        <f>DATE(YEAR(siječanj!B2359),MONTH(siječanj!B2359)+3,DAY(siječanj!B2359))</f>
        <v>43580</v>
      </c>
      <c r="C2359" s="9">
        <v>24.5416666666667</v>
      </c>
      <c r="D2359">
        <v>0.90608670798858904</v>
      </c>
      <c r="E2359" s="6">
        <v>97.96786164069313</v>
      </c>
      <c r="F2359" s="10">
        <v>153.31380896022063</v>
      </c>
      <c r="G2359" s="10">
        <v>170.43084810535035</v>
      </c>
      <c r="H2359" s="10">
        <v>1.9033379177866792</v>
      </c>
      <c r="I2359" s="10">
        <f t="shared" si="59"/>
        <v>88.767377242697208</v>
      </c>
    </row>
    <row r="2360" spans="1:9" x14ac:dyDescent="0.25">
      <c r="A2360" s="20"/>
      <c r="B2360" s="5">
        <f>DATE(YEAR(siječanj!B2360),MONTH(siječanj!B2360)+3,DAY(siječanj!B2360))</f>
        <v>43580</v>
      </c>
      <c r="C2360" s="9">
        <v>24.5520833333333</v>
      </c>
      <c r="D2360">
        <v>0.90608670798858904</v>
      </c>
      <c r="E2360" s="6">
        <v>96.853045094273085</v>
      </c>
      <c r="F2360" s="10">
        <v>152.48549871398285</v>
      </c>
      <c r="G2360" s="10">
        <v>165.24993188718071</v>
      </c>
      <c r="H2360" s="10">
        <v>1.799507389228036</v>
      </c>
      <c r="I2360" s="10">
        <f t="shared" si="59"/>
        <v>87.757256788140268</v>
      </c>
    </row>
    <row r="2361" spans="1:9" x14ac:dyDescent="0.25">
      <c r="A2361" s="20"/>
      <c r="B2361" s="5">
        <f>DATE(YEAR(siječanj!B2361),MONTH(siječanj!B2361)+3,DAY(siječanj!B2361))</f>
        <v>43580</v>
      </c>
      <c r="C2361" s="9">
        <v>24.5625</v>
      </c>
      <c r="D2361">
        <v>0.90608670798858904</v>
      </c>
      <c r="E2361" s="6">
        <v>96.843285401888593</v>
      </c>
      <c r="F2361" s="10">
        <v>152.54566940499745</v>
      </c>
      <c r="G2361" s="10">
        <v>163.2088675848955</v>
      </c>
      <c r="H2361" s="10">
        <v>1.8164904903957155</v>
      </c>
      <c r="I2361" s="10">
        <f t="shared" si="59"/>
        <v>87.748413660596611</v>
      </c>
    </row>
    <row r="2362" spans="1:9" x14ac:dyDescent="0.25">
      <c r="A2362" s="20"/>
      <c r="B2362" s="5">
        <f>DATE(YEAR(siječanj!B2362),MONTH(siječanj!B2362)+3,DAY(siječanj!B2362))</f>
        <v>43580</v>
      </c>
      <c r="C2362" s="9">
        <v>24.5729166666667</v>
      </c>
      <c r="D2362">
        <v>0.90608670798858904</v>
      </c>
      <c r="E2362" s="6">
        <v>97.183945518983634</v>
      </c>
      <c r="F2362" s="10">
        <v>152.43225134487326</v>
      </c>
      <c r="G2362" s="10">
        <v>159.13180455242298</v>
      </c>
      <c r="H2362" s="10">
        <v>1.8953431041530455</v>
      </c>
      <c r="I2362" s="10">
        <f t="shared" si="59"/>
        <v>88.057081264638271</v>
      </c>
    </row>
    <row r="2363" spans="1:9" x14ac:dyDescent="0.25">
      <c r="A2363" s="20"/>
      <c r="B2363" s="5">
        <f>DATE(YEAR(siječanj!B2363),MONTH(siječanj!B2363)+3,DAY(siječanj!B2363))</f>
        <v>43580</v>
      </c>
      <c r="C2363" s="9">
        <v>24.5833333333333</v>
      </c>
      <c r="D2363">
        <v>0.90608670798858904</v>
      </c>
      <c r="E2363" s="6">
        <v>99.716532089891345</v>
      </c>
      <c r="F2363" s="10">
        <v>149.54862154834902</v>
      </c>
      <c r="G2363" s="10">
        <v>151.79714917114435</v>
      </c>
      <c r="H2363" s="10">
        <v>1.7564928707241643</v>
      </c>
      <c r="I2363" s="10">
        <f t="shared" si="59"/>
        <v>90.351824293368153</v>
      </c>
    </row>
    <row r="2364" spans="1:9" x14ac:dyDescent="0.25">
      <c r="A2364" s="20"/>
      <c r="B2364" s="5">
        <f>DATE(YEAR(siječanj!B2364),MONTH(siječanj!B2364)+3,DAY(siječanj!B2364))</f>
        <v>43580</v>
      </c>
      <c r="C2364" s="9">
        <v>24.59375</v>
      </c>
      <c r="D2364">
        <v>0.90608670798858904</v>
      </c>
      <c r="E2364" s="6">
        <v>101.28454797276223</v>
      </c>
      <c r="F2364" s="10">
        <v>147.36743801258908</v>
      </c>
      <c r="G2364" s="10">
        <v>142.69907261120207</v>
      </c>
      <c r="H2364" s="10">
        <v>1.9186212081217291</v>
      </c>
      <c r="I2364" s="10">
        <f t="shared" si="59"/>
        <v>91.77258264275244</v>
      </c>
    </row>
    <row r="2365" spans="1:9" x14ac:dyDescent="0.25">
      <c r="A2365" s="20"/>
      <c r="B2365" s="5">
        <f>DATE(YEAR(siječanj!B2365),MONTH(siječanj!B2365)+3,DAY(siječanj!B2365))</f>
        <v>43580</v>
      </c>
      <c r="C2365" s="9">
        <v>24.6041666666667</v>
      </c>
      <c r="D2365">
        <v>0.90608670798858904</v>
      </c>
      <c r="E2365" s="6">
        <v>101.22423680617389</v>
      </c>
      <c r="F2365" s="10">
        <v>147.52349972212832</v>
      </c>
      <c r="G2365" s="10">
        <v>144.2765929133671</v>
      </c>
      <c r="H2365" s="10">
        <v>2.0829055739738651</v>
      </c>
      <c r="I2365" s="10">
        <f t="shared" si="59"/>
        <v>91.717935496363467</v>
      </c>
    </row>
    <row r="2366" spans="1:9" x14ac:dyDescent="0.25">
      <c r="A2366" s="20"/>
      <c r="B2366" s="5">
        <f>DATE(YEAR(siječanj!B2366),MONTH(siječanj!B2366)+3,DAY(siječanj!B2366))</f>
        <v>43580</v>
      </c>
      <c r="C2366" s="9">
        <v>24.6145833333333</v>
      </c>
      <c r="D2366">
        <v>0.90608670798858904</v>
      </c>
      <c r="E2366" s="6">
        <v>103.24444647541576</v>
      </c>
      <c r="F2366" s="10">
        <v>146.8055211391771</v>
      </c>
      <c r="G2366" s="10">
        <v>145.35569222970793</v>
      </c>
      <c r="H2366" s="10">
        <v>2.3939989697078361</v>
      </c>
      <c r="I2366" s="10">
        <f t="shared" si="59"/>
        <v>93.548420625013549</v>
      </c>
    </row>
    <row r="2367" spans="1:9" x14ac:dyDescent="0.25">
      <c r="A2367" s="20"/>
      <c r="B2367" s="5">
        <f>DATE(YEAR(siječanj!B2367),MONTH(siječanj!B2367)+3,DAY(siječanj!B2367))</f>
        <v>43580</v>
      </c>
      <c r="C2367" s="9">
        <v>24.625</v>
      </c>
      <c r="D2367">
        <v>0.90608670798858904</v>
      </c>
      <c r="E2367" s="6">
        <v>103.90043736963682</v>
      </c>
      <c r="F2367" s="10">
        <v>145.18427982501623</v>
      </c>
      <c r="G2367" s="10">
        <v>140.7069019172562</v>
      </c>
      <c r="H2367" s="10">
        <v>2.3215043888176998</v>
      </c>
      <c r="I2367" s="10">
        <f t="shared" si="59"/>
        <v>94.142805254828801</v>
      </c>
    </row>
    <row r="2368" spans="1:9" x14ac:dyDescent="0.25">
      <c r="A2368" s="20"/>
      <c r="B2368" s="5">
        <f>DATE(YEAR(siječanj!B2368),MONTH(siječanj!B2368)+3,DAY(siječanj!B2368))</f>
        <v>43580</v>
      </c>
      <c r="C2368" s="9">
        <v>24.6354166666667</v>
      </c>
      <c r="D2368">
        <v>0.90608670798858904</v>
      </c>
      <c r="E2368" s="6">
        <v>104.75627464187782</v>
      </c>
      <c r="F2368" s="10">
        <v>144.4904505915737</v>
      </c>
      <c r="G2368" s="10">
        <v>137.89955543833233</v>
      </c>
      <c r="H2368" s="10">
        <v>2.2442295276695852</v>
      </c>
      <c r="I2368" s="10">
        <f t="shared" si="59"/>
        <v>94.918268031407592</v>
      </c>
    </row>
    <row r="2369" spans="1:9" x14ac:dyDescent="0.25">
      <c r="A2369" s="20"/>
      <c r="B2369" s="5">
        <f>DATE(YEAR(siječanj!B2369),MONTH(siječanj!B2369)+3,DAY(siječanj!B2369))</f>
        <v>43580</v>
      </c>
      <c r="C2369" s="9">
        <v>24.6458333333333</v>
      </c>
      <c r="D2369">
        <v>0.90608670798858904</v>
      </c>
      <c r="E2369" s="6">
        <v>106.51538970898385</v>
      </c>
      <c r="F2369" s="10">
        <v>140.35284063697077</v>
      </c>
      <c r="G2369" s="10">
        <v>142.13455032481693</v>
      </c>
      <c r="H2369" s="10">
        <v>2.0149581621445298</v>
      </c>
      <c r="I2369" s="10">
        <f t="shared" si="59"/>
        <v>96.51217881153481</v>
      </c>
    </row>
    <row r="2370" spans="1:9" x14ac:dyDescent="0.25">
      <c r="A2370" s="20"/>
      <c r="B2370" s="5">
        <f>DATE(YEAR(siječanj!B2370),MONTH(siječanj!B2370)+3,DAY(siječanj!B2370))</f>
        <v>43580</v>
      </c>
      <c r="C2370" s="9">
        <v>24.65625</v>
      </c>
      <c r="D2370">
        <v>0.90608670798858904</v>
      </c>
      <c r="E2370" s="6">
        <v>106.32555714064402</v>
      </c>
      <c r="F2370" s="10">
        <v>138.95557380333759</v>
      </c>
      <c r="G2370" s="10">
        <v>140.29954081147363</v>
      </c>
      <c r="H2370" s="10">
        <v>2.1572450348965915</v>
      </c>
      <c r="I2370" s="10">
        <f t="shared" si="59"/>
        <v>96.340174044618763</v>
      </c>
    </row>
    <row r="2371" spans="1:9" x14ac:dyDescent="0.25">
      <c r="A2371" s="20"/>
      <c r="B2371" s="5">
        <f>DATE(YEAR(siječanj!B2371),MONTH(siječanj!B2371)+3,DAY(siječanj!B2371))</f>
        <v>43580</v>
      </c>
      <c r="C2371" s="9">
        <v>24.6666666666667</v>
      </c>
      <c r="D2371">
        <v>0.90608670798858904</v>
      </c>
      <c r="E2371" s="6">
        <v>106.4312709282631</v>
      </c>
      <c r="F2371" s="10">
        <v>139.34284636986521</v>
      </c>
      <c r="G2371" s="10">
        <v>133.95509639938248</v>
      </c>
      <c r="H2371" s="10">
        <v>2.1555242140418982</v>
      </c>
      <c r="I2371" s="10">
        <f t="shared" si="59"/>
        <v>96.435959902431534</v>
      </c>
    </row>
    <row r="2372" spans="1:9" x14ac:dyDescent="0.25">
      <c r="A2372" s="20"/>
      <c r="B2372" s="5">
        <f>DATE(YEAR(siječanj!B2372),MONTH(siječanj!B2372)+3,DAY(siječanj!B2372))</f>
        <v>43580</v>
      </c>
      <c r="C2372" s="9">
        <v>24.6770833333333</v>
      </c>
      <c r="D2372">
        <v>0.90608670798858904</v>
      </c>
      <c r="E2372" s="6">
        <v>107.11014329819155</v>
      </c>
      <c r="F2372" s="10">
        <v>136.70051741947097</v>
      </c>
      <c r="G2372" s="10">
        <v>135.99966887125052</v>
      </c>
      <c r="H2372" s="10">
        <v>2.0846734172588897</v>
      </c>
      <c r="I2372" s="10">
        <f t="shared" ref="I2372:I2435" si="60">D2372*E2372</f>
        <v>97.051077133244405</v>
      </c>
    </row>
    <row r="2373" spans="1:9" x14ac:dyDescent="0.25">
      <c r="A2373" s="20"/>
      <c r="B2373" s="5">
        <f>DATE(YEAR(siječanj!B2373),MONTH(siječanj!B2373)+3,DAY(siječanj!B2373))</f>
        <v>43580</v>
      </c>
      <c r="C2373" s="9">
        <v>24.6875</v>
      </c>
      <c r="D2373">
        <v>0.90608670798858904</v>
      </c>
      <c r="E2373" s="6">
        <v>109.67080883761838</v>
      </c>
      <c r="F2373" s="10">
        <v>133.6756679101639</v>
      </c>
      <c r="G2373" s="10">
        <v>135.85732709808485</v>
      </c>
      <c r="H2373" s="10">
        <v>1.975316252420408</v>
      </c>
      <c r="I2373" s="10">
        <f t="shared" si="60"/>
        <v>99.371262142123499</v>
      </c>
    </row>
    <row r="2374" spans="1:9" x14ac:dyDescent="0.25">
      <c r="A2374" s="20"/>
      <c r="B2374" s="5">
        <f>DATE(YEAR(siječanj!B2374),MONTH(siječanj!B2374)+3,DAY(siječanj!B2374))</f>
        <v>43580</v>
      </c>
      <c r="C2374" s="9">
        <v>24.6979166666667</v>
      </c>
      <c r="D2374">
        <v>0.90608670798858904</v>
      </c>
      <c r="E2374" s="6">
        <v>110.74480680078551</v>
      </c>
      <c r="F2374" s="10">
        <v>133.48903923272394</v>
      </c>
      <c r="G2374" s="10">
        <v>133.97093935744138</v>
      </c>
      <c r="H2374" s="10">
        <v>2.4870823717425785</v>
      </c>
      <c r="I2374" s="10">
        <f t="shared" si="60"/>
        <v>100.34439742095606</v>
      </c>
    </row>
    <row r="2375" spans="1:9" x14ac:dyDescent="0.25">
      <c r="A2375" s="20"/>
      <c r="B2375" s="5">
        <f>DATE(YEAR(siječanj!B2375),MONTH(siječanj!B2375)+3,DAY(siječanj!B2375))</f>
        <v>43580</v>
      </c>
      <c r="C2375" s="9">
        <v>24.7083333333333</v>
      </c>
      <c r="D2375">
        <v>0.90608670798858904</v>
      </c>
      <c r="E2375" s="6">
        <v>112.32096535621845</v>
      </c>
      <c r="F2375" s="10">
        <v>132.46385780614673</v>
      </c>
      <c r="G2375" s="10">
        <v>132.29752641072929</v>
      </c>
      <c r="H2375" s="10">
        <v>7.5611177548661042</v>
      </c>
      <c r="I2375" s="10">
        <f t="shared" si="60"/>
        <v>101.77253373771633</v>
      </c>
    </row>
    <row r="2376" spans="1:9" x14ac:dyDescent="0.25">
      <c r="A2376" s="20"/>
      <c r="B2376" s="5">
        <f>DATE(YEAR(siječanj!B2376),MONTH(siječanj!B2376)+3,DAY(siječanj!B2376))</f>
        <v>43580</v>
      </c>
      <c r="C2376" s="9">
        <v>24.71875</v>
      </c>
      <c r="D2376">
        <v>0.90608670798858904</v>
      </c>
      <c r="E2376" s="6">
        <v>115.47640632305807</v>
      </c>
      <c r="F2376" s="10">
        <v>132.42441694564775</v>
      </c>
      <c r="G2376" s="10">
        <v>132.42845659794068</v>
      </c>
      <c r="H2376" s="10">
        <v>20.808181782580331</v>
      </c>
      <c r="I2376" s="10">
        <f t="shared" si="60"/>
        <v>104.63163685561237</v>
      </c>
    </row>
    <row r="2377" spans="1:9" x14ac:dyDescent="0.25">
      <c r="A2377" s="20"/>
      <c r="B2377" s="5">
        <f>DATE(YEAR(siječanj!B2377),MONTH(siječanj!B2377)+3,DAY(siječanj!B2377))</f>
        <v>43580</v>
      </c>
      <c r="C2377" s="9">
        <v>24.7291666666667</v>
      </c>
      <c r="D2377">
        <v>0.90608670798858904</v>
      </c>
      <c r="E2377" s="6">
        <v>119.63507854946612</v>
      </c>
      <c r="F2377" s="10">
        <v>132.29719639043287</v>
      </c>
      <c r="G2377" s="10">
        <v>135.11535324523763</v>
      </c>
      <c r="H2377" s="10">
        <v>33.543939910503305</v>
      </c>
      <c r="I2377" s="10">
        <f t="shared" si="60"/>
        <v>108.39975448284201</v>
      </c>
    </row>
    <row r="2378" spans="1:9" x14ac:dyDescent="0.25">
      <c r="A2378" s="20"/>
      <c r="B2378" s="5">
        <f>DATE(YEAR(siječanj!B2378),MONTH(siječanj!B2378)+3,DAY(siječanj!B2378))</f>
        <v>43580</v>
      </c>
      <c r="C2378" s="9">
        <v>24.7395833333333</v>
      </c>
      <c r="D2378">
        <v>0.90608670798858904</v>
      </c>
      <c r="E2378" s="6">
        <v>124.15072403217245</v>
      </c>
      <c r="F2378" s="10">
        <v>132.62029277304086</v>
      </c>
      <c r="G2378" s="10">
        <v>136.67985237792126</v>
      </c>
      <c r="H2378" s="10">
        <v>49.657510300306754</v>
      </c>
      <c r="I2378" s="10">
        <f t="shared" si="60"/>
        <v>112.49132083271094</v>
      </c>
    </row>
    <row r="2379" spans="1:9" x14ac:dyDescent="0.25">
      <c r="A2379" s="20"/>
      <c r="B2379" s="5">
        <f>DATE(YEAR(siječanj!B2379),MONTH(siječanj!B2379)+3,DAY(siječanj!B2379))</f>
        <v>43580</v>
      </c>
      <c r="C2379" s="9">
        <v>24.75</v>
      </c>
      <c r="D2379">
        <v>0.90608670798858904</v>
      </c>
      <c r="E2379" s="6">
        <v>128.95858455191561</v>
      </c>
      <c r="F2379" s="10">
        <v>133.35861588859299</v>
      </c>
      <c r="G2379" s="10">
        <v>139.4449884319788</v>
      </c>
      <c r="H2379" s="10">
        <v>67.430480246017297</v>
      </c>
      <c r="I2379" s="10">
        <f t="shared" si="60"/>
        <v>116.84765934351333</v>
      </c>
    </row>
    <row r="2380" spans="1:9" x14ac:dyDescent="0.25">
      <c r="A2380" s="20"/>
      <c r="B2380" s="5">
        <f>DATE(YEAR(siječanj!B2380),MONTH(siječanj!B2380)+3,DAY(siječanj!B2380))</f>
        <v>43580</v>
      </c>
      <c r="C2380" s="9">
        <v>24.7604166666667</v>
      </c>
      <c r="D2380">
        <v>0.90608670798858904</v>
      </c>
      <c r="E2380" s="6">
        <v>133.30436751219253</v>
      </c>
      <c r="F2380" s="10">
        <v>131.57289651356837</v>
      </c>
      <c r="G2380" s="10">
        <v>138.99010246594352</v>
      </c>
      <c r="H2380" s="10">
        <v>82.868438359678052</v>
      </c>
      <c r="I2380" s="10">
        <f t="shared" si="60"/>
        <v>120.78531551962355</v>
      </c>
    </row>
    <row r="2381" spans="1:9" x14ac:dyDescent="0.25">
      <c r="A2381" s="20"/>
      <c r="B2381" s="5">
        <f>DATE(YEAR(siječanj!B2381),MONTH(siječanj!B2381)+3,DAY(siječanj!B2381))</f>
        <v>43580</v>
      </c>
      <c r="C2381" s="9">
        <v>24.7708333333333</v>
      </c>
      <c r="D2381">
        <v>0.90608670798858904</v>
      </c>
      <c r="E2381" s="6">
        <v>138.23508381790583</v>
      </c>
      <c r="F2381" s="10">
        <v>129.87200288258012</v>
      </c>
      <c r="G2381" s="10">
        <v>139.45322099011887</v>
      </c>
      <c r="H2381" s="10">
        <v>100.5152131085824</v>
      </c>
      <c r="I2381" s="10">
        <f t="shared" si="60"/>
        <v>125.25297202509297</v>
      </c>
    </row>
    <row r="2382" spans="1:9" x14ac:dyDescent="0.25">
      <c r="A2382" s="20"/>
      <c r="B2382" s="5">
        <f>DATE(YEAR(siječanj!B2382),MONTH(siječanj!B2382)+3,DAY(siječanj!B2382))</f>
        <v>43580</v>
      </c>
      <c r="C2382" s="9">
        <v>24.78125</v>
      </c>
      <c r="D2382">
        <v>0.90608670798858904</v>
      </c>
      <c r="E2382" s="6">
        <v>143.91442471325522</v>
      </c>
      <c r="F2382" s="10">
        <v>128.93515501647119</v>
      </c>
      <c r="G2382" s="10">
        <v>139.69217791415295</v>
      </c>
      <c r="H2382" s="10">
        <v>127.50246038851341</v>
      </c>
      <c r="I2382" s="10">
        <f t="shared" si="60"/>
        <v>130.39894732050507</v>
      </c>
    </row>
    <row r="2383" spans="1:9" x14ac:dyDescent="0.25">
      <c r="A2383" s="20"/>
      <c r="B2383" s="5">
        <f>DATE(YEAR(siječanj!B2383),MONTH(siječanj!B2383)+3,DAY(siječanj!B2383))</f>
        <v>43580</v>
      </c>
      <c r="C2383" s="9">
        <v>24.7916666666667</v>
      </c>
      <c r="D2383">
        <v>0.90608670798858904</v>
      </c>
      <c r="E2383" s="6">
        <v>149.52413052108787</v>
      </c>
      <c r="F2383" s="10">
        <v>126.98478499922508</v>
      </c>
      <c r="G2383" s="10">
        <v>139.06306356263386</v>
      </c>
      <c r="H2383" s="10">
        <v>151.21616114272243</v>
      </c>
      <c r="I2383" s="10">
        <f t="shared" si="60"/>
        <v>135.48182718870862</v>
      </c>
    </row>
    <row r="2384" spans="1:9" x14ac:dyDescent="0.25">
      <c r="A2384" s="20"/>
      <c r="B2384" s="5">
        <f>DATE(YEAR(siječanj!B2384),MONTH(siječanj!B2384)+3,DAY(siječanj!B2384))</f>
        <v>43580</v>
      </c>
      <c r="C2384" s="9">
        <v>24.8020833333333</v>
      </c>
      <c r="D2384">
        <v>0.90608670798858904</v>
      </c>
      <c r="E2384" s="6">
        <v>155.91767204632947</v>
      </c>
      <c r="F2384" s="10">
        <v>123.68188284165215</v>
      </c>
      <c r="G2384" s="10">
        <v>139.29260783486959</v>
      </c>
      <c r="H2384" s="10">
        <v>183.74570017036092</v>
      </c>
      <c r="I2384" s="10">
        <f t="shared" si="60"/>
        <v>141.27493018170313</v>
      </c>
    </row>
    <row r="2385" spans="1:9" x14ac:dyDescent="0.25">
      <c r="A2385" s="20"/>
      <c r="B2385" s="5">
        <f>DATE(YEAR(siječanj!B2385),MONTH(siječanj!B2385)+3,DAY(siječanj!B2385))</f>
        <v>43580</v>
      </c>
      <c r="C2385" s="9">
        <v>24.8125</v>
      </c>
      <c r="D2385">
        <v>0.90608670798858904</v>
      </c>
      <c r="E2385" s="6">
        <v>158.21063494128899</v>
      </c>
      <c r="F2385" s="10">
        <v>121.04036060876686</v>
      </c>
      <c r="G2385" s="10">
        <v>137.52492386890961</v>
      </c>
      <c r="H2385" s="10">
        <v>199.50551381343814</v>
      </c>
      <c r="I2385" s="10">
        <f t="shared" si="60"/>
        <v>143.35255338273697</v>
      </c>
    </row>
    <row r="2386" spans="1:9" x14ac:dyDescent="0.25">
      <c r="A2386" s="20"/>
      <c r="B2386" s="5">
        <f>DATE(YEAR(siječanj!B2386),MONTH(siječanj!B2386)+3,DAY(siječanj!B2386))</f>
        <v>43580</v>
      </c>
      <c r="C2386" s="9">
        <v>24.8229166666667</v>
      </c>
      <c r="D2386">
        <v>0.90608670798858904</v>
      </c>
      <c r="E2386" s="6">
        <v>158.20397825931883</v>
      </c>
      <c r="F2386" s="10">
        <v>116.36892842036653</v>
      </c>
      <c r="G2386" s="10">
        <v>132.75705648684166</v>
      </c>
      <c r="H2386" s="10">
        <v>217.46540992544416</v>
      </c>
      <c r="I2386" s="10">
        <f t="shared" si="60"/>
        <v>143.34652185168451</v>
      </c>
    </row>
    <row r="2387" spans="1:9" x14ac:dyDescent="0.25">
      <c r="A2387" s="20"/>
      <c r="B2387" s="5">
        <f>DATE(YEAR(siječanj!B2387),MONTH(siječanj!B2387)+3,DAY(siječanj!B2387))</f>
        <v>43580</v>
      </c>
      <c r="C2387" s="9">
        <v>24.8333333333333</v>
      </c>
      <c r="D2387">
        <v>0.90608670798858904</v>
      </c>
      <c r="E2387" s="6">
        <v>158.11208209964849</v>
      </c>
      <c r="F2387" s="10">
        <v>111.12589473492706</v>
      </c>
      <c r="G2387" s="10">
        <v>123.63902671065644</v>
      </c>
      <c r="H2387" s="10">
        <v>223.4102266829953</v>
      </c>
      <c r="I2387" s="10">
        <f t="shared" si="60"/>
        <v>143.263255962892</v>
      </c>
    </row>
    <row r="2388" spans="1:9" x14ac:dyDescent="0.25">
      <c r="A2388" s="20"/>
      <c r="B2388" s="5">
        <f>DATE(YEAR(siječanj!B2388),MONTH(siječanj!B2388)+3,DAY(siječanj!B2388))</f>
        <v>43580</v>
      </c>
      <c r="C2388" s="9">
        <v>24.84375</v>
      </c>
      <c r="D2388">
        <v>0.90608670798858904</v>
      </c>
      <c r="E2388" s="6">
        <v>156.87789296097037</v>
      </c>
      <c r="F2388" s="10">
        <v>93.854839450960199</v>
      </c>
      <c r="G2388" s="10">
        <v>106.21238697623686</v>
      </c>
      <c r="H2388" s="10">
        <v>223.9529685781792</v>
      </c>
      <c r="I2388" s="10">
        <f t="shared" si="60"/>
        <v>142.14497358919189</v>
      </c>
    </row>
    <row r="2389" spans="1:9" x14ac:dyDescent="0.25">
      <c r="A2389" s="20"/>
      <c r="B2389" s="5">
        <f>DATE(YEAR(siječanj!B2389),MONTH(siječanj!B2389)+3,DAY(siječanj!B2389))</f>
        <v>43580</v>
      </c>
      <c r="C2389" s="9">
        <v>24.8541666666667</v>
      </c>
      <c r="D2389">
        <v>0.90608670798858904</v>
      </c>
      <c r="E2389" s="6">
        <v>156.47779024226222</v>
      </c>
      <c r="F2389" s="10">
        <v>87.414508549624472</v>
      </c>
      <c r="G2389" s="10">
        <v>100.17129085711338</v>
      </c>
      <c r="H2389" s="10">
        <v>224.04889833796486</v>
      </c>
      <c r="I2389" s="10">
        <f t="shared" si="60"/>
        <v>141.78244583394033</v>
      </c>
    </row>
    <row r="2390" spans="1:9" x14ac:dyDescent="0.25">
      <c r="A2390" s="20"/>
      <c r="B2390" s="5">
        <f>DATE(YEAR(siječanj!B2390),MONTH(siječanj!B2390)+3,DAY(siječanj!B2390))</f>
        <v>43580</v>
      </c>
      <c r="C2390" s="9">
        <v>24.8645833333333</v>
      </c>
      <c r="D2390">
        <v>0.90608670798858904</v>
      </c>
      <c r="E2390" s="6">
        <v>155.66176401790287</v>
      </c>
      <c r="F2390" s="10">
        <v>84.182677803236643</v>
      </c>
      <c r="G2390" s="10">
        <v>96.117753433250741</v>
      </c>
      <c r="H2390" s="10">
        <v>225.00032618184312</v>
      </c>
      <c r="I2390" s="10">
        <f t="shared" si="60"/>
        <v>141.0430553186782</v>
      </c>
    </row>
    <row r="2391" spans="1:9" x14ac:dyDescent="0.25">
      <c r="A2391" s="20"/>
      <c r="B2391" s="5">
        <f>DATE(YEAR(siječanj!B2391),MONTH(siječanj!B2391)+3,DAY(siječanj!B2391))</f>
        <v>43580</v>
      </c>
      <c r="C2391" s="9">
        <v>24.875</v>
      </c>
      <c r="D2391">
        <v>0.90608670798858904</v>
      </c>
      <c r="E2391" s="6">
        <v>152.61071562727429</v>
      </c>
      <c r="F2391" s="10">
        <v>81.523443906834274</v>
      </c>
      <c r="G2391" s="10">
        <v>88.981413995426934</v>
      </c>
      <c r="H2391" s="10">
        <v>226.40513529468461</v>
      </c>
      <c r="I2391" s="10">
        <f t="shared" si="60"/>
        <v>138.27854092649969</v>
      </c>
    </row>
    <row r="2392" spans="1:9" x14ac:dyDescent="0.25">
      <c r="A2392" s="20"/>
      <c r="B2392" s="5">
        <f>DATE(YEAR(siječanj!B2392),MONTH(siječanj!B2392)+3,DAY(siječanj!B2392))</f>
        <v>43580</v>
      </c>
      <c r="C2392" s="9">
        <v>24.8854166666667</v>
      </c>
      <c r="D2392">
        <v>0.90608670798858904</v>
      </c>
      <c r="E2392" s="6">
        <v>157.81513313533529</v>
      </c>
      <c r="F2392" s="10">
        <v>77.382715447234105</v>
      </c>
      <c r="G2392" s="10">
        <v>73.607723792279742</v>
      </c>
      <c r="H2392" s="10">
        <v>232.45771845826087</v>
      </c>
      <c r="I2392" s="10">
        <f t="shared" si="60"/>
        <v>142.99419445337685</v>
      </c>
    </row>
    <row r="2393" spans="1:9" x14ac:dyDescent="0.25">
      <c r="A2393" s="20"/>
      <c r="B2393" s="5">
        <f>DATE(YEAR(siječanj!B2393),MONTH(siječanj!B2393)+3,DAY(siječanj!B2393))</f>
        <v>43580</v>
      </c>
      <c r="C2393" s="9">
        <v>24.8958333333333</v>
      </c>
      <c r="D2393">
        <v>0.90608670798858904</v>
      </c>
      <c r="E2393" s="6">
        <v>160.01435851287692</v>
      </c>
      <c r="F2393" s="10">
        <v>73.369331961967092</v>
      </c>
      <c r="G2393" s="10">
        <v>63.613177444428857</v>
      </c>
      <c r="H2393" s="10">
        <v>236.51624242878196</v>
      </c>
      <c r="I2393" s="10">
        <f t="shared" si="60"/>
        <v>144.98688333583851</v>
      </c>
    </row>
    <row r="2394" spans="1:9" x14ac:dyDescent="0.25">
      <c r="A2394" s="20"/>
      <c r="B2394" s="5">
        <f>DATE(YEAR(siječanj!B2394),MONTH(siječanj!B2394)+3,DAY(siječanj!B2394))</f>
        <v>43580</v>
      </c>
      <c r="C2394" s="9">
        <v>24.90625</v>
      </c>
      <c r="D2394">
        <v>0.90608670798858904</v>
      </c>
      <c r="E2394" s="6">
        <v>156.67357967736356</v>
      </c>
      <c r="F2394" s="10">
        <v>71.819085802112369</v>
      </c>
      <c r="G2394" s="10">
        <v>60.048624271048006</v>
      </c>
      <c r="H2394" s="10">
        <v>237.83849215968786</v>
      </c>
      <c r="I2394" s="10">
        <f t="shared" si="60"/>
        <v>141.95984803865025</v>
      </c>
    </row>
    <row r="2395" spans="1:9" x14ac:dyDescent="0.25">
      <c r="A2395" s="20"/>
      <c r="B2395" s="5">
        <f>DATE(YEAR(siječanj!B2395),MONTH(siječanj!B2395)+3,DAY(siječanj!B2395))</f>
        <v>43580</v>
      </c>
      <c r="C2395" s="9">
        <v>24.9166666666667</v>
      </c>
      <c r="D2395">
        <v>0.90608670798858904</v>
      </c>
      <c r="E2395" s="6">
        <v>151.66000822888776</v>
      </c>
      <c r="F2395" s="10">
        <v>71.242627945939844</v>
      </c>
      <c r="G2395" s="10">
        <v>57.425834004080116</v>
      </c>
      <c r="H2395" s="10">
        <v>236.172545480715</v>
      </c>
      <c r="I2395" s="10">
        <f t="shared" si="60"/>
        <v>137.41711758963524</v>
      </c>
    </row>
    <row r="2396" spans="1:9" x14ac:dyDescent="0.25">
      <c r="A2396" s="20"/>
      <c r="B2396" s="5">
        <f>DATE(YEAR(siječanj!B2396),MONTH(siječanj!B2396)+3,DAY(siječanj!B2396))</f>
        <v>43580</v>
      </c>
      <c r="C2396" s="9">
        <v>24.9270833333333</v>
      </c>
      <c r="D2396">
        <v>0.90608670798858904</v>
      </c>
      <c r="E2396" s="6">
        <v>144.48572307754904</v>
      </c>
      <c r="F2396" s="10">
        <v>70.065362208088814</v>
      </c>
      <c r="G2396" s="10">
        <v>55.021541690478415</v>
      </c>
      <c r="H2396" s="10">
        <v>237.54123336324383</v>
      </c>
      <c r="I2396" s="10">
        <f t="shared" si="60"/>
        <v>130.91659317468731</v>
      </c>
    </row>
    <row r="2397" spans="1:9" x14ac:dyDescent="0.25">
      <c r="A2397" s="20"/>
      <c r="B2397" s="5">
        <f>DATE(YEAR(siječanj!B2397),MONTH(siječanj!B2397)+3,DAY(siječanj!B2397))</f>
        <v>43580</v>
      </c>
      <c r="C2397" s="9">
        <v>24.9375</v>
      </c>
      <c r="D2397">
        <v>0.90608670798858904</v>
      </c>
      <c r="E2397" s="6">
        <v>134.47693816991386</v>
      </c>
      <c r="F2397" s="10">
        <v>66.904089142333092</v>
      </c>
      <c r="G2397" s="10">
        <v>53.139537154851467</v>
      </c>
      <c r="H2397" s="10">
        <v>236.87447330973038</v>
      </c>
      <c r="I2397" s="10">
        <f t="shared" si="60"/>
        <v>121.84776620676229</v>
      </c>
    </row>
    <row r="2398" spans="1:9" x14ac:dyDescent="0.25">
      <c r="A2398" s="20"/>
      <c r="B2398" s="5">
        <f>DATE(YEAR(siječanj!B2398),MONTH(siječanj!B2398)+3,DAY(siječanj!B2398))</f>
        <v>43580</v>
      </c>
      <c r="C2398" s="9">
        <v>24.9479166666667</v>
      </c>
      <c r="D2398">
        <v>0.90608670798858904</v>
      </c>
      <c r="E2398" s="6">
        <v>122.3178355376849</v>
      </c>
      <c r="F2398" s="10">
        <v>64.915261576974558</v>
      </c>
      <c r="G2398" s="10">
        <v>52.200772649672359</v>
      </c>
      <c r="H2398" s="10">
        <v>235.13983486386081</v>
      </c>
      <c r="I2398" s="10">
        <f t="shared" si="60"/>
        <v>110.83056493063056</v>
      </c>
    </row>
    <row r="2399" spans="1:9" x14ac:dyDescent="0.25">
      <c r="A2399" s="20"/>
      <c r="B2399" s="5">
        <f>DATE(YEAR(siječanj!B2399),MONTH(siječanj!B2399)+3,DAY(siječanj!B2399))</f>
        <v>43580</v>
      </c>
      <c r="C2399" s="9">
        <v>24.9583333333333</v>
      </c>
      <c r="D2399">
        <v>0.90608670798858904</v>
      </c>
      <c r="E2399" s="6">
        <v>110.82195522349934</v>
      </c>
      <c r="F2399" s="10">
        <v>62.821079113061188</v>
      </c>
      <c r="G2399" s="10">
        <v>51.226629418288233</v>
      </c>
      <c r="H2399" s="10">
        <v>234.98078899684307</v>
      </c>
      <c r="I2399" s="10">
        <f t="shared" si="60"/>
        <v>100.41430058131934</v>
      </c>
    </row>
    <row r="2400" spans="1:9" x14ac:dyDescent="0.25">
      <c r="A2400" s="20"/>
      <c r="B2400" s="5">
        <f>DATE(YEAR(siječanj!B2400),MONTH(siječanj!B2400)+3,DAY(siječanj!B2400))</f>
        <v>43580</v>
      </c>
      <c r="C2400" s="9">
        <v>24.96875</v>
      </c>
      <c r="D2400">
        <v>0.90608670798858904</v>
      </c>
      <c r="E2400" s="6">
        <v>100.73790593466228</v>
      </c>
      <c r="F2400" s="10">
        <v>61.017559777080699</v>
      </c>
      <c r="G2400" s="10">
        <v>50.849396826108425</v>
      </c>
      <c r="H2400" s="10">
        <v>234.91905054677201</v>
      </c>
      <c r="I2400" s="10">
        <f t="shared" si="60"/>
        <v>91.277277558002297</v>
      </c>
    </row>
    <row r="2401" spans="1:9" x14ac:dyDescent="0.25">
      <c r="A2401" s="20"/>
      <c r="B2401" s="5">
        <f>DATE(YEAR(siječanj!B2401),MONTH(siječanj!B2401)+3,DAY(siječanj!B2401))</f>
        <v>43580</v>
      </c>
      <c r="C2401" s="9">
        <v>24.9791666666667</v>
      </c>
      <c r="D2401">
        <v>0.90608670798858904</v>
      </c>
      <c r="E2401" s="6">
        <v>91.700940013862891</v>
      </c>
      <c r="F2401" s="10">
        <v>60.581145672347141</v>
      </c>
      <c r="G2401" s="10">
        <v>51.017050404067447</v>
      </c>
      <c r="H2401" s="10">
        <v>234.67886997740999</v>
      </c>
      <c r="I2401" s="10">
        <f t="shared" si="60"/>
        <v>83.089002856620098</v>
      </c>
    </row>
    <row r="2402" spans="1:9" ht="15.75" thickBot="1" x14ac:dyDescent="0.3">
      <c r="A2402" s="20"/>
      <c r="B2402" s="5">
        <f>DATE(YEAR(siječanj!B2402),MONTH(siječanj!B2402)+3,DAY(siječanj!B2402))</f>
        <v>43580</v>
      </c>
      <c r="C2402" s="9">
        <v>24.9895833333333</v>
      </c>
      <c r="D2402">
        <v>0.90608670798858904</v>
      </c>
      <c r="E2402" s="6">
        <v>83.86079309960175</v>
      </c>
      <c r="F2402" s="10">
        <v>58.663120612337366</v>
      </c>
      <c r="G2402" s="10">
        <v>49.898349713465365</v>
      </c>
      <c r="H2402" s="10">
        <v>235.68263378624744</v>
      </c>
      <c r="I2402" s="10">
        <f t="shared" si="60"/>
        <v>75.985149948930328</v>
      </c>
    </row>
    <row r="2403" spans="1:9" x14ac:dyDescent="0.25">
      <c r="A2403" s="19">
        <f t="shared" ref="A2403" si="61">A2307+1</f>
        <v>116</v>
      </c>
      <c r="B2403" s="5">
        <f>DATE(YEAR(siječanj!B2403),MONTH(siječanj!B2403)+3,DAY(siječanj!B2403))</f>
        <v>43581</v>
      </c>
      <c r="C2403" s="9">
        <v>25</v>
      </c>
      <c r="D2403">
        <v>0.90519512404333713</v>
      </c>
      <c r="E2403" s="6">
        <v>76.441920051239222</v>
      </c>
      <c r="F2403" s="10">
        <v>57.848283752554771</v>
      </c>
      <c r="G2403" s="10">
        <v>49.397323690960086</v>
      </c>
      <c r="H2403" s="10">
        <v>236.54715617505474</v>
      </c>
      <c r="I2403" s="10">
        <f t="shared" si="60"/>
        <v>69.194853302892341</v>
      </c>
    </row>
    <row r="2404" spans="1:9" x14ac:dyDescent="0.25">
      <c r="A2404" s="20"/>
      <c r="B2404" s="5">
        <f>DATE(YEAR(siječanj!B2404),MONTH(siječanj!B2404)+3,DAY(siječanj!B2404))</f>
        <v>43581</v>
      </c>
      <c r="C2404" s="9">
        <v>25.0104166666667</v>
      </c>
      <c r="D2404">
        <v>0.90519512404333713</v>
      </c>
      <c r="E2404" s="6">
        <v>70.82467609206725</v>
      </c>
      <c r="F2404" s="10">
        <v>57.566434314420995</v>
      </c>
      <c r="G2404" s="10">
        <v>49.777767422346159</v>
      </c>
      <c r="H2404" s="10">
        <v>236.60220543429179</v>
      </c>
      <c r="I2404" s="10">
        <f t="shared" si="60"/>
        <v>64.110151460487984</v>
      </c>
    </row>
    <row r="2405" spans="1:9" x14ac:dyDescent="0.25">
      <c r="A2405" s="20"/>
      <c r="B2405" s="5">
        <f>DATE(YEAR(siječanj!B2405),MONTH(siječanj!B2405)+3,DAY(siječanj!B2405))</f>
        <v>43581</v>
      </c>
      <c r="C2405" s="9">
        <v>25.0208333333333</v>
      </c>
      <c r="D2405">
        <v>0.90519512404333713</v>
      </c>
      <c r="E2405" s="6">
        <v>66.529465451553619</v>
      </c>
      <c r="F2405" s="10">
        <v>57.078041112880456</v>
      </c>
      <c r="G2405" s="10">
        <v>48.863275115642395</v>
      </c>
      <c r="H2405" s="10">
        <v>236.8375657043062</v>
      </c>
      <c r="I2405" s="10">
        <f t="shared" si="60"/>
        <v>60.222147731955992</v>
      </c>
    </row>
    <row r="2406" spans="1:9" x14ac:dyDescent="0.25">
      <c r="A2406" s="20"/>
      <c r="B2406" s="5">
        <f>DATE(YEAR(siječanj!B2406),MONTH(siječanj!B2406)+3,DAY(siječanj!B2406))</f>
        <v>43581</v>
      </c>
      <c r="C2406" s="9">
        <v>25.03125</v>
      </c>
      <c r="D2406">
        <v>0.90519512404333713</v>
      </c>
      <c r="E2406" s="6">
        <v>63.069449023595453</v>
      </c>
      <c r="F2406" s="10">
        <v>56.610955688727636</v>
      </c>
      <c r="G2406" s="10">
        <v>49.111122881353829</v>
      </c>
      <c r="H2406" s="10">
        <v>236.62149863740916</v>
      </c>
      <c r="I2406" s="10">
        <f t="shared" si="60"/>
        <v>57.090157732258412</v>
      </c>
    </row>
    <row r="2407" spans="1:9" x14ac:dyDescent="0.25">
      <c r="A2407" s="20"/>
      <c r="B2407" s="5">
        <f>DATE(YEAR(siječanj!B2407),MONTH(siječanj!B2407)+3,DAY(siječanj!B2407))</f>
        <v>43581</v>
      </c>
      <c r="C2407" s="9">
        <v>25.0416666666667</v>
      </c>
      <c r="D2407">
        <v>0.90519512404333713</v>
      </c>
      <c r="E2407" s="6">
        <v>59.804451737686342</v>
      </c>
      <c r="F2407" s="10">
        <v>56.209663897032293</v>
      </c>
      <c r="G2407" s="10">
        <v>48.830200381817882</v>
      </c>
      <c r="H2407" s="10">
        <v>236.51341207866687</v>
      </c>
      <c r="I2407" s="10">
        <f t="shared" si="60"/>
        <v>54.134698109038759</v>
      </c>
    </row>
    <row r="2408" spans="1:9" x14ac:dyDescent="0.25">
      <c r="A2408" s="20"/>
      <c r="B2408" s="5">
        <f>DATE(YEAR(siječanj!B2408),MONTH(siječanj!B2408)+3,DAY(siječanj!B2408))</f>
        <v>43581</v>
      </c>
      <c r="C2408" s="9">
        <v>25.0520833333333</v>
      </c>
      <c r="D2408">
        <v>0.90519512404333713</v>
      </c>
      <c r="E2408" s="6">
        <v>58.175767335780137</v>
      </c>
      <c r="F2408" s="10">
        <v>55.367394628425998</v>
      </c>
      <c r="G2408" s="10">
        <v>47.178201719687571</v>
      </c>
      <c r="H2408" s="10">
        <v>236.82149203695067</v>
      </c>
      <c r="I2408" s="10">
        <f t="shared" si="60"/>
        <v>52.660420929827822</v>
      </c>
    </row>
    <row r="2409" spans="1:9" x14ac:dyDescent="0.25">
      <c r="A2409" s="20"/>
      <c r="B2409" s="5">
        <f>DATE(YEAR(siječanj!B2409),MONTH(siječanj!B2409)+3,DAY(siječanj!B2409))</f>
        <v>43581</v>
      </c>
      <c r="C2409" s="9">
        <v>25.0625</v>
      </c>
      <c r="D2409">
        <v>0.90519512404333713</v>
      </c>
      <c r="E2409" s="6">
        <v>56.207175242208876</v>
      </c>
      <c r="F2409" s="10">
        <v>54.983930892326107</v>
      </c>
      <c r="G2409" s="10">
        <v>47.321567043475213</v>
      </c>
      <c r="H2409" s="10">
        <v>236.3566362945092</v>
      </c>
      <c r="I2409" s="10">
        <f t="shared" si="60"/>
        <v>50.878460965496849</v>
      </c>
    </row>
    <row r="2410" spans="1:9" x14ac:dyDescent="0.25">
      <c r="A2410" s="20"/>
      <c r="B2410" s="5">
        <f>DATE(YEAR(siječanj!B2410),MONTH(siječanj!B2410)+3,DAY(siječanj!B2410))</f>
        <v>43581</v>
      </c>
      <c r="C2410" s="9">
        <v>25.0729166666667</v>
      </c>
      <c r="D2410">
        <v>0.90519512404333713</v>
      </c>
      <c r="E2410" s="6">
        <v>54.99856360492123</v>
      </c>
      <c r="F2410" s="10">
        <v>55.047043493460365</v>
      </c>
      <c r="G2410" s="10">
        <v>46.856465640840007</v>
      </c>
      <c r="H2410" s="10">
        <v>236.59369737583347</v>
      </c>
      <c r="I2410" s="10">
        <f t="shared" si="60"/>
        <v>49.784431604562037</v>
      </c>
    </row>
    <row r="2411" spans="1:9" x14ac:dyDescent="0.25">
      <c r="A2411" s="20"/>
      <c r="B2411" s="5">
        <f>DATE(YEAR(siječanj!B2411),MONTH(siječanj!B2411)+3,DAY(siječanj!B2411))</f>
        <v>43581</v>
      </c>
      <c r="C2411" s="9">
        <v>25.0833333333333</v>
      </c>
      <c r="D2411">
        <v>0.90519512404333713</v>
      </c>
      <c r="E2411" s="6">
        <v>53.878944638672465</v>
      </c>
      <c r="F2411" s="10">
        <v>55.068768676922353</v>
      </c>
      <c r="G2411" s="10">
        <v>47.500929237765064</v>
      </c>
      <c r="H2411" s="10">
        <v>236.70000308508662</v>
      </c>
      <c r="I2411" s="10">
        <f t="shared" si="60"/>
        <v>48.770957975527217</v>
      </c>
    </row>
    <row r="2412" spans="1:9" x14ac:dyDescent="0.25">
      <c r="A2412" s="20"/>
      <c r="B2412" s="5">
        <f>DATE(YEAR(siječanj!B2412),MONTH(siječanj!B2412)+3,DAY(siječanj!B2412))</f>
        <v>43581</v>
      </c>
      <c r="C2412" s="9">
        <v>25.09375</v>
      </c>
      <c r="D2412">
        <v>0.90519512404333713</v>
      </c>
      <c r="E2412" s="6">
        <v>52.896619489896331</v>
      </c>
      <c r="F2412" s="10">
        <v>55.147044356408614</v>
      </c>
      <c r="G2412" s="10">
        <v>47.5410403803753</v>
      </c>
      <c r="H2412" s="10">
        <v>236.9031609941417</v>
      </c>
      <c r="I2412" s="10">
        <f t="shared" si="60"/>
        <v>47.881762040629916</v>
      </c>
    </row>
    <row r="2413" spans="1:9" x14ac:dyDescent="0.25">
      <c r="A2413" s="20"/>
      <c r="B2413" s="5">
        <f>DATE(YEAR(siječanj!B2413),MONTH(siječanj!B2413)+3,DAY(siječanj!B2413))</f>
        <v>43581</v>
      </c>
      <c r="C2413" s="9">
        <v>25.1041666666667</v>
      </c>
      <c r="D2413">
        <v>0.90519512404333713</v>
      </c>
      <c r="E2413" s="6">
        <v>52.994042700746164</v>
      </c>
      <c r="F2413" s="10">
        <v>56.035681820938862</v>
      </c>
      <c r="G2413" s="10">
        <v>48.851353761339141</v>
      </c>
      <c r="H2413" s="10">
        <v>236.58758646084482</v>
      </c>
      <c r="I2413" s="10">
        <f t="shared" si="60"/>
        <v>47.969949056059825</v>
      </c>
    </row>
    <row r="2414" spans="1:9" x14ac:dyDescent="0.25">
      <c r="A2414" s="20"/>
      <c r="B2414" s="5">
        <f>DATE(YEAR(siječanj!B2414),MONTH(siječanj!B2414)+3,DAY(siječanj!B2414))</f>
        <v>43581</v>
      </c>
      <c r="C2414" s="9">
        <v>25.1145833333333</v>
      </c>
      <c r="D2414">
        <v>0.90519512404333713</v>
      </c>
      <c r="E2414" s="6">
        <v>52.50968719414967</v>
      </c>
      <c r="F2414" s="10">
        <v>55.961190890760683</v>
      </c>
      <c r="G2414" s="10">
        <v>48.387986373875314</v>
      </c>
      <c r="H2414" s="10">
        <v>236.40010302872608</v>
      </c>
      <c r="I2414" s="10">
        <f t="shared" si="60"/>
        <v>47.531512813185145</v>
      </c>
    </row>
    <row r="2415" spans="1:9" x14ac:dyDescent="0.25">
      <c r="A2415" s="20"/>
      <c r="B2415" s="5">
        <f>DATE(YEAR(siječanj!B2415),MONTH(siječanj!B2415)+3,DAY(siječanj!B2415))</f>
        <v>43581</v>
      </c>
      <c r="C2415" s="9">
        <v>25.125</v>
      </c>
      <c r="D2415">
        <v>0.90519512404333713</v>
      </c>
      <c r="E2415" s="6">
        <v>52.832495571228144</v>
      </c>
      <c r="F2415" s="10">
        <v>55.446103768066308</v>
      </c>
      <c r="G2415" s="10">
        <v>47.896718200633075</v>
      </c>
      <c r="H2415" s="10">
        <v>236.44588386680158</v>
      </c>
      <c r="I2415" s="10">
        <f t="shared" si="60"/>
        <v>47.823717382116918</v>
      </c>
    </row>
    <row r="2416" spans="1:9" x14ac:dyDescent="0.25">
      <c r="A2416" s="20"/>
      <c r="B2416" s="5">
        <f>DATE(YEAR(siječanj!B2416),MONTH(siječanj!B2416)+3,DAY(siječanj!B2416))</f>
        <v>43581</v>
      </c>
      <c r="C2416" s="9">
        <v>25.1354166666667</v>
      </c>
      <c r="D2416">
        <v>0.90519512404333713</v>
      </c>
      <c r="E2416" s="6">
        <v>53.305543850815731</v>
      </c>
      <c r="F2416" s="10">
        <v>55.2241962503103</v>
      </c>
      <c r="G2416" s="10">
        <v>48.212200585876438</v>
      </c>
      <c r="H2416" s="10">
        <v>236.20926599689511</v>
      </c>
      <c r="I2416" s="10">
        <f t="shared" si="60"/>
        <v>48.251918378236695</v>
      </c>
    </row>
    <row r="2417" spans="1:9" x14ac:dyDescent="0.25">
      <c r="A2417" s="20"/>
      <c r="B2417" s="5">
        <f>DATE(YEAR(siječanj!B2417),MONTH(siječanj!B2417)+3,DAY(siječanj!B2417))</f>
        <v>43581</v>
      </c>
      <c r="C2417" s="9">
        <v>25.1458333333333</v>
      </c>
      <c r="D2417">
        <v>0.90519512404333713</v>
      </c>
      <c r="E2417" s="6">
        <v>53.813735758269509</v>
      </c>
      <c r="F2417" s="10">
        <v>55.04673846594455</v>
      </c>
      <c r="G2417" s="10">
        <v>47.396470879385312</v>
      </c>
      <c r="H2417" s="10">
        <v>235.91257046913782</v>
      </c>
      <c r="I2417" s="10">
        <f t="shared" si="60"/>
        <v>48.711931214942133</v>
      </c>
    </row>
    <row r="2418" spans="1:9" x14ac:dyDescent="0.25">
      <c r="A2418" s="20"/>
      <c r="B2418" s="5">
        <f>DATE(YEAR(siječanj!B2418),MONTH(siječanj!B2418)+3,DAY(siječanj!B2418))</f>
        <v>43581</v>
      </c>
      <c r="C2418" s="9">
        <v>25.15625</v>
      </c>
      <c r="D2418">
        <v>0.90519512404333713</v>
      </c>
      <c r="E2418" s="6">
        <v>54.482821634379938</v>
      </c>
      <c r="F2418" s="10">
        <v>54.473435236448751</v>
      </c>
      <c r="G2418" s="10">
        <v>47.334736728144897</v>
      </c>
      <c r="H2418" s="10">
        <v>235.99778911958026</v>
      </c>
      <c r="I2418" s="10">
        <f t="shared" si="60"/>
        <v>49.317584487563558</v>
      </c>
    </row>
    <row r="2419" spans="1:9" x14ac:dyDescent="0.25">
      <c r="A2419" s="20"/>
      <c r="B2419" s="5">
        <f>DATE(YEAR(siječanj!B2419),MONTH(siječanj!B2419)+3,DAY(siječanj!B2419))</f>
        <v>43581</v>
      </c>
      <c r="C2419" s="9">
        <v>25.1666666666667</v>
      </c>
      <c r="D2419">
        <v>0.90519512404333713</v>
      </c>
      <c r="E2419" s="6">
        <v>57.184346574583429</v>
      </c>
      <c r="F2419" s="10">
        <v>54.665502233414095</v>
      </c>
      <c r="G2419" s="10">
        <v>47.7006861799387</v>
      </c>
      <c r="H2419" s="10">
        <v>236.06986249955193</v>
      </c>
      <c r="I2419" s="10">
        <f t="shared" si="60"/>
        <v>51.762991690917225</v>
      </c>
    </row>
    <row r="2420" spans="1:9" x14ac:dyDescent="0.25">
      <c r="A2420" s="20"/>
      <c r="B2420" s="5">
        <f>DATE(YEAR(siječanj!B2420),MONTH(siječanj!B2420)+3,DAY(siječanj!B2420))</f>
        <v>43581</v>
      </c>
      <c r="C2420" s="9">
        <v>25.1770833333333</v>
      </c>
      <c r="D2420">
        <v>0.90519512404333713</v>
      </c>
      <c r="E2420" s="6">
        <v>59.489131879662843</v>
      </c>
      <c r="F2420" s="10">
        <v>54.728747280706543</v>
      </c>
      <c r="G2420" s="10">
        <v>49.119772887590706</v>
      </c>
      <c r="H2420" s="10">
        <v>235.28932317179431</v>
      </c>
      <c r="I2420" s="10">
        <f t="shared" si="60"/>
        <v>53.849272111041849</v>
      </c>
    </row>
    <row r="2421" spans="1:9" x14ac:dyDescent="0.25">
      <c r="A2421" s="20"/>
      <c r="B2421" s="5">
        <f>DATE(YEAR(siječanj!B2421),MONTH(siječanj!B2421)+3,DAY(siječanj!B2421))</f>
        <v>43581</v>
      </c>
      <c r="C2421" s="9">
        <v>25.1875</v>
      </c>
      <c r="D2421">
        <v>0.90519512404333713</v>
      </c>
      <c r="E2421" s="6">
        <v>63.307081452297638</v>
      </c>
      <c r="F2421" s="10">
        <v>54.59282140073109</v>
      </c>
      <c r="G2421" s="10">
        <v>47.464763782454519</v>
      </c>
      <c r="H2421" s="10">
        <v>226.47209723643147</v>
      </c>
      <c r="I2421" s="10">
        <f t="shared" si="60"/>
        <v>57.305261448034209</v>
      </c>
    </row>
    <row r="2422" spans="1:9" x14ac:dyDescent="0.25">
      <c r="A2422" s="20"/>
      <c r="B2422" s="5">
        <f>DATE(YEAR(siječanj!B2422),MONTH(siječanj!B2422)+3,DAY(siječanj!B2422))</f>
        <v>43581</v>
      </c>
      <c r="C2422" s="9">
        <v>25.1979166666667</v>
      </c>
      <c r="D2422">
        <v>0.90519512404333713</v>
      </c>
      <c r="E2422" s="6">
        <v>67.911831775005368</v>
      </c>
      <c r="F2422" s="10">
        <v>55.365223314135775</v>
      </c>
      <c r="G2422" s="10">
        <v>46.976666609178466</v>
      </c>
      <c r="H2422" s="10">
        <v>207.30172971328147</v>
      </c>
      <c r="I2422" s="10">
        <f t="shared" si="60"/>
        <v>61.473458987586227</v>
      </c>
    </row>
    <row r="2423" spans="1:9" x14ac:dyDescent="0.25">
      <c r="A2423" s="20"/>
      <c r="B2423" s="5">
        <f>DATE(YEAR(siječanj!B2423),MONTH(siječanj!B2423)+3,DAY(siječanj!B2423))</f>
        <v>43581</v>
      </c>
      <c r="C2423" s="9">
        <v>25.2083333333333</v>
      </c>
      <c r="D2423">
        <v>0.90519512404333713</v>
      </c>
      <c r="E2423" s="6">
        <v>74.045567152211532</v>
      </c>
      <c r="F2423" s="10">
        <v>56.14840152859265</v>
      </c>
      <c r="G2423" s="10">
        <v>48.00403848683041</v>
      </c>
      <c r="H2423" s="10">
        <v>192.62071667260145</v>
      </c>
      <c r="I2423" s="10">
        <f t="shared" si="60"/>
        <v>67.025686343205365</v>
      </c>
    </row>
    <row r="2424" spans="1:9" x14ac:dyDescent="0.25">
      <c r="A2424" s="20"/>
      <c r="B2424" s="5">
        <f>DATE(YEAR(siječanj!B2424),MONTH(siječanj!B2424)+3,DAY(siječanj!B2424))</f>
        <v>43581</v>
      </c>
      <c r="C2424" s="9">
        <v>25.21875</v>
      </c>
      <c r="D2424">
        <v>0.90519512404333713</v>
      </c>
      <c r="E2424" s="6">
        <v>80.295726963988415</v>
      </c>
      <c r="F2424" s="10">
        <v>60.965135179559823</v>
      </c>
      <c r="G2424" s="10">
        <v>48.034154958661148</v>
      </c>
      <c r="H2424" s="10">
        <v>169.70187307594742</v>
      </c>
      <c r="I2424" s="10">
        <f t="shared" si="60"/>
        <v>72.683300529317421</v>
      </c>
    </row>
    <row r="2425" spans="1:9" x14ac:dyDescent="0.25">
      <c r="A2425" s="20"/>
      <c r="B2425" s="5">
        <f>DATE(YEAR(siječanj!B2425),MONTH(siječanj!B2425)+3,DAY(siječanj!B2425))</f>
        <v>43581</v>
      </c>
      <c r="C2425" s="9">
        <v>25.2291666666667</v>
      </c>
      <c r="D2425">
        <v>0.90519512404333713</v>
      </c>
      <c r="E2425" s="6">
        <v>85.196075260230742</v>
      </c>
      <c r="F2425" s="10">
        <v>66.632478193578876</v>
      </c>
      <c r="G2425" s="10">
        <v>50.424069396466805</v>
      </c>
      <c r="H2425" s="10">
        <v>143.45857767106693</v>
      </c>
      <c r="I2425" s="10">
        <f t="shared" si="60"/>
        <v>77.119071913190055</v>
      </c>
    </row>
    <row r="2426" spans="1:9" x14ac:dyDescent="0.25">
      <c r="A2426" s="20"/>
      <c r="B2426" s="5">
        <f>DATE(YEAR(siječanj!B2426),MONTH(siječanj!B2426)+3,DAY(siječanj!B2426))</f>
        <v>43581</v>
      </c>
      <c r="C2426" s="9">
        <v>25.2395833333333</v>
      </c>
      <c r="D2426">
        <v>0.90519512404333713</v>
      </c>
      <c r="E2426" s="6">
        <v>90.787712931287345</v>
      </c>
      <c r="F2426" s="10">
        <v>68.11723574849195</v>
      </c>
      <c r="G2426" s="10">
        <v>53.885360360822233</v>
      </c>
      <c r="H2426" s="10">
        <v>112.93569984781256</v>
      </c>
      <c r="I2426" s="10">
        <f t="shared" si="60"/>
        <v>82.180595068447531</v>
      </c>
    </row>
    <row r="2427" spans="1:9" x14ac:dyDescent="0.25">
      <c r="A2427" s="20"/>
      <c r="B2427" s="5">
        <f>DATE(YEAR(siječanj!B2427),MONTH(siječanj!B2427)+3,DAY(siječanj!B2427))</f>
        <v>43581</v>
      </c>
      <c r="C2427" s="9">
        <v>25.25</v>
      </c>
      <c r="D2427">
        <v>0.90519512404333713</v>
      </c>
      <c r="E2427" s="6">
        <v>95.845773766762775</v>
      </c>
      <c r="F2427" s="10">
        <v>72.610728530133116</v>
      </c>
      <c r="G2427" s="10">
        <v>65.212846579269083</v>
      </c>
      <c r="H2427" s="10">
        <v>66.491220206345332</v>
      </c>
      <c r="I2427" s="10">
        <f t="shared" si="60"/>
        <v>86.759127073834463</v>
      </c>
    </row>
    <row r="2428" spans="1:9" x14ac:dyDescent="0.25">
      <c r="A2428" s="20"/>
      <c r="B2428" s="5">
        <f>DATE(YEAR(siječanj!B2428),MONTH(siječanj!B2428)+3,DAY(siječanj!B2428))</f>
        <v>43581</v>
      </c>
      <c r="C2428" s="9">
        <v>25.2604166666667</v>
      </c>
      <c r="D2428">
        <v>0.90519512404333713</v>
      </c>
      <c r="E2428" s="6">
        <v>98.906777400975955</v>
      </c>
      <c r="F2428" s="10">
        <v>89.923548502647094</v>
      </c>
      <c r="G2428" s="10">
        <v>83.575621698642649</v>
      </c>
      <c r="H2428" s="10">
        <v>34.766220955001202</v>
      </c>
      <c r="I2428" s="10">
        <f t="shared" si="60"/>
        <v>89.529932638203164</v>
      </c>
    </row>
    <row r="2429" spans="1:9" x14ac:dyDescent="0.25">
      <c r="A2429" s="20"/>
      <c r="B2429" s="5">
        <f>DATE(YEAR(siječanj!B2429),MONTH(siječanj!B2429)+3,DAY(siječanj!B2429))</f>
        <v>43581</v>
      </c>
      <c r="C2429" s="9">
        <v>25.2708333333333</v>
      </c>
      <c r="D2429">
        <v>0.90519512404333713</v>
      </c>
      <c r="E2429" s="6">
        <v>101.08244630374378</v>
      </c>
      <c r="F2429" s="10">
        <v>99.951344139172306</v>
      </c>
      <c r="G2429" s="10">
        <v>95.476966590716856</v>
      </c>
      <c r="H2429" s="10">
        <v>18.600124509562736</v>
      </c>
      <c r="I2429" s="10">
        <f t="shared" si="60"/>
        <v>91.499337520521308</v>
      </c>
    </row>
    <row r="2430" spans="1:9" x14ac:dyDescent="0.25">
      <c r="A2430" s="20"/>
      <c r="B2430" s="5">
        <f>DATE(YEAR(siječanj!B2430),MONTH(siječanj!B2430)+3,DAY(siječanj!B2430))</f>
        <v>43581</v>
      </c>
      <c r="C2430" s="9">
        <v>25.28125</v>
      </c>
      <c r="D2430">
        <v>0.90519512404333713</v>
      </c>
      <c r="E2430" s="6">
        <v>102.03658726355809</v>
      </c>
      <c r="F2430" s="10">
        <v>109.80383323802225</v>
      </c>
      <c r="G2430" s="10">
        <v>103.83440192058248</v>
      </c>
      <c r="H2430" s="10">
        <v>11.964686316297904</v>
      </c>
      <c r="I2430" s="10">
        <f t="shared" si="60"/>
        <v>92.363021264995254</v>
      </c>
    </row>
    <row r="2431" spans="1:9" x14ac:dyDescent="0.25">
      <c r="A2431" s="20"/>
      <c r="B2431" s="5">
        <f>DATE(YEAR(siječanj!B2431),MONTH(siječanj!B2431)+3,DAY(siječanj!B2431))</f>
        <v>43581</v>
      </c>
      <c r="C2431" s="9">
        <v>25.2916666666667</v>
      </c>
      <c r="D2431">
        <v>0.90519512404333713</v>
      </c>
      <c r="E2431" s="6">
        <v>99.971341259543593</v>
      </c>
      <c r="F2431" s="10">
        <v>116.06642139507612</v>
      </c>
      <c r="G2431" s="10">
        <v>109.80447566831141</v>
      </c>
      <c r="H2431" s="10">
        <v>4.7574563706766009</v>
      </c>
      <c r="I2431" s="10">
        <f t="shared" si="60"/>
        <v>90.493570652211346</v>
      </c>
    </row>
    <row r="2432" spans="1:9" x14ac:dyDescent="0.25">
      <c r="A2432" s="20"/>
      <c r="B2432" s="5">
        <f>DATE(YEAR(siječanj!B2432),MONTH(siječanj!B2432)+3,DAY(siječanj!B2432))</f>
        <v>43581</v>
      </c>
      <c r="C2432" s="9">
        <v>25.3020833333333</v>
      </c>
      <c r="D2432">
        <v>0.90519512404333713</v>
      </c>
      <c r="E2432" s="6">
        <v>97.318822244210935</v>
      </c>
      <c r="F2432" s="10">
        <v>129.13142015529894</v>
      </c>
      <c r="G2432" s="10">
        <v>120.6930232408061</v>
      </c>
      <c r="H2432" s="10">
        <v>3.3632493151590341</v>
      </c>
      <c r="I2432" s="10">
        <f t="shared" si="60"/>
        <v>88.092523373099993</v>
      </c>
    </row>
    <row r="2433" spans="1:9" x14ac:dyDescent="0.25">
      <c r="A2433" s="20"/>
      <c r="B2433" s="5">
        <f>DATE(YEAR(siječanj!B2433),MONTH(siječanj!B2433)+3,DAY(siječanj!B2433))</f>
        <v>43581</v>
      </c>
      <c r="C2433" s="9">
        <v>25.3125</v>
      </c>
      <c r="D2433">
        <v>0.90519512404333713</v>
      </c>
      <c r="E2433" s="6">
        <v>97.117069986473922</v>
      </c>
      <c r="F2433" s="10">
        <v>135.45116886340872</v>
      </c>
      <c r="G2433" s="10">
        <v>133.34281644515218</v>
      </c>
      <c r="H2433" s="10">
        <v>3.8432602868486772</v>
      </c>
      <c r="I2433" s="10">
        <f t="shared" si="60"/>
        <v>87.909898213131711</v>
      </c>
    </row>
    <row r="2434" spans="1:9" x14ac:dyDescent="0.25">
      <c r="A2434" s="20"/>
      <c r="B2434" s="5">
        <f>DATE(YEAR(siječanj!B2434),MONTH(siječanj!B2434)+3,DAY(siječanj!B2434))</f>
        <v>43581</v>
      </c>
      <c r="C2434" s="9">
        <v>25.3229166666667</v>
      </c>
      <c r="D2434">
        <v>0.90519512404333713</v>
      </c>
      <c r="E2434" s="6">
        <v>96.194658946011771</v>
      </c>
      <c r="F2434" s="10">
        <v>139.35576990408794</v>
      </c>
      <c r="G2434" s="10">
        <v>146.51260547686456</v>
      </c>
      <c r="H2434" s="10">
        <v>3.4788824737309385</v>
      </c>
      <c r="I2434" s="10">
        <f t="shared" si="60"/>
        <v>87.074936236941639</v>
      </c>
    </row>
    <row r="2435" spans="1:9" x14ac:dyDescent="0.25">
      <c r="A2435" s="20"/>
      <c r="B2435" s="5">
        <f>DATE(YEAR(siječanj!B2435),MONTH(siječanj!B2435)+3,DAY(siječanj!B2435))</f>
        <v>43581</v>
      </c>
      <c r="C2435" s="9">
        <v>25.3333333333333</v>
      </c>
      <c r="D2435">
        <v>0.90519512404333713</v>
      </c>
      <c r="E2435" s="6">
        <v>97.616061061064428</v>
      </c>
      <c r="F2435" s="10">
        <v>169.45502225800593</v>
      </c>
      <c r="G2435" s="10">
        <v>154.10930988699434</v>
      </c>
      <c r="H2435" s="10">
        <v>2.387249750239373</v>
      </c>
      <c r="I2435" s="10">
        <f t="shared" si="60"/>
        <v>88.361582500792181</v>
      </c>
    </row>
    <row r="2436" spans="1:9" x14ac:dyDescent="0.25">
      <c r="A2436" s="20"/>
      <c r="B2436" s="5">
        <f>DATE(YEAR(siječanj!B2436),MONTH(siječanj!B2436)+3,DAY(siječanj!B2436))</f>
        <v>43581</v>
      </c>
      <c r="C2436" s="9">
        <v>25.34375</v>
      </c>
      <c r="D2436">
        <v>0.90519512404333713</v>
      </c>
      <c r="E2436" s="6">
        <v>98.470983113982953</v>
      </c>
      <c r="F2436" s="10">
        <v>170.93613152328905</v>
      </c>
      <c r="G2436" s="10">
        <v>176.22829903719858</v>
      </c>
      <c r="H2436" s="10">
        <v>2.0853067193525066</v>
      </c>
      <c r="I2436" s="10">
        <f t="shared" ref="I2436:I2499" si="62">D2436*E2436</f>
        <v>89.135453774531157</v>
      </c>
    </row>
    <row r="2437" spans="1:9" x14ac:dyDescent="0.25">
      <c r="A2437" s="20"/>
      <c r="B2437" s="5">
        <f>DATE(YEAR(siječanj!B2437),MONTH(siječanj!B2437)+3,DAY(siječanj!B2437))</f>
        <v>43581</v>
      </c>
      <c r="C2437" s="9">
        <v>25.3541666666667</v>
      </c>
      <c r="D2437">
        <v>0.90519512404333713</v>
      </c>
      <c r="E2437" s="6">
        <v>97.879967828428633</v>
      </c>
      <c r="F2437" s="10">
        <v>199.49667658719397</v>
      </c>
      <c r="G2437" s="10">
        <v>181.15880660613982</v>
      </c>
      <c r="H2437" s="10">
        <v>2.4008722483541964</v>
      </c>
      <c r="I2437" s="10">
        <f t="shared" si="62"/>
        <v>88.600469619812301</v>
      </c>
    </row>
    <row r="2438" spans="1:9" x14ac:dyDescent="0.25">
      <c r="A2438" s="20"/>
      <c r="B2438" s="5">
        <f>DATE(YEAR(siječanj!B2438),MONTH(siječanj!B2438)+3,DAY(siječanj!B2438))</f>
        <v>43581</v>
      </c>
      <c r="C2438" s="9">
        <v>25.3645833333333</v>
      </c>
      <c r="D2438">
        <v>0.90519512404333713</v>
      </c>
      <c r="E2438" s="6">
        <v>98.132969390286732</v>
      </c>
      <c r="F2438" s="10">
        <v>186.56522770313924</v>
      </c>
      <c r="G2438" s="10">
        <v>181.51589732764833</v>
      </c>
      <c r="H2438" s="10">
        <v>1.7874156212920962</v>
      </c>
      <c r="I2438" s="10">
        <f t="shared" si="62"/>
        <v>88.829485399981607</v>
      </c>
    </row>
    <row r="2439" spans="1:9" x14ac:dyDescent="0.25">
      <c r="A2439" s="20"/>
      <c r="B2439" s="5">
        <f>DATE(YEAR(siječanj!B2439),MONTH(siječanj!B2439)+3,DAY(siječanj!B2439))</f>
        <v>43581</v>
      </c>
      <c r="C2439" s="9">
        <v>25.375</v>
      </c>
      <c r="D2439">
        <v>0.90519512404333713</v>
      </c>
      <c r="E2439" s="6">
        <v>98.452500051310139</v>
      </c>
      <c r="F2439" s="10">
        <v>205.30862271130948</v>
      </c>
      <c r="G2439" s="10">
        <v>186.91213648529398</v>
      </c>
      <c r="H2439" s="10">
        <v>1.4289526296237434</v>
      </c>
      <c r="I2439" s="10">
        <f t="shared" si="62"/>
        <v>89.118722996322333</v>
      </c>
    </row>
    <row r="2440" spans="1:9" x14ac:dyDescent="0.25">
      <c r="A2440" s="20"/>
      <c r="B2440" s="5">
        <f>DATE(YEAR(siječanj!B2440),MONTH(siječanj!B2440)+3,DAY(siječanj!B2440))</f>
        <v>43581</v>
      </c>
      <c r="C2440" s="9">
        <v>25.3854166666667</v>
      </c>
      <c r="D2440">
        <v>0.90519512404333713</v>
      </c>
      <c r="E2440" s="6">
        <v>99.52671937446523</v>
      </c>
      <c r="F2440" s="10">
        <v>192.5035194351216</v>
      </c>
      <c r="G2440" s="10">
        <v>182.72146736162784</v>
      </c>
      <c r="H2440" s="10">
        <v>1.4150790117214036</v>
      </c>
      <c r="I2440" s="10">
        <f t="shared" si="62"/>
        <v>90.091101089795458</v>
      </c>
    </row>
    <row r="2441" spans="1:9" x14ac:dyDescent="0.25">
      <c r="A2441" s="20"/>
      <c r="B2441" s="5">
        <f>DATE(YEAR(siječanj!B2441),MONTH(siječanj!B2441)+3,DAY(siječanj!B2441))</f>
        <v>43581</v>
      </c>
      <c r="C2441" s="9">
        <v>25.3958333333333</v>
      </c>
      <c r="D2441">
        <v>0.90519512404333713</v>
      </c>
      <c r="E2441" s="6">
        <v>98.951124839642503</v>
      </c>
      <c r="F2441" s="10">
        <v>190.22547762253029</v>
      </c>
      <c r="G2441" s="10">
        <v>184.87973423101766</v>
      </c>
      <c r="H2441" s="10">
        <v>1.5744200195252627</v>
      </c>
      <c r="I2441" s="10">
        <f t="shared" si="62"/>
        <v>89.570075723447928</v>
      </c>
    </row>
    <row r="2442" spans="1:9" x14ac:dyDescent="0.25">
      <c r="A2442" s="20"/>
      <c r="B2442" s="5">
        <f>DATE(YEAR(siječanj!B2442),MONTH(siječanj!B2442)+3,DAY(siječanj!B2442))</f>
        <v>43581</v>
      </c>
      <c r="C2442" s="9">
        <v>25.40625</v>
      </c>
      <c r="D2442">
        <v>0.90519512404333713</v>
      </c>
      <c r="E2442" s="6">
        <v>98.779488459372246</v>
      </c>
      <c r="F2442" s="10">
        <v>177.20580755656567</v>
      </c>
      <c r="G2442" s="10">
        <v>190.89434647953749</v>
      </c>
      <c r="H2442" s="10">
        <v>1.4907851245554726</v>
      </c>
      <c r="I2442" s="10">
        <f t="shared" si="62"/>
        <v>89.414711308918854</v>
      </c>
    </row>
    <row r="2443" spans="1:9" x14ac:dyDescent="0.25">
      <c r="A2443" s="20"/>
      <c r="B2443" s="5">
        <f>DATE(YEAR(siječanj!B2443),MONTH(siječanj!B2443)+3,DAY(siječanj!B2443))</f>
        <v>43581</v>
      </c>
      <c r="C2443" s="9">
        <v>25.4166666666667</v>
      </c>
      <c r="D2443">
        <v>0.90519512404333713</v>
      </c>
      <c r="E2443" s="6">
        <v>99.567383104991123</v>
      </c>
      <c r="F2443" s="10">
        <v>176.92771075958044</v>
      </c>
      <c r="G2443" s="10">
        <v>190.69245412979168</v>
      </c>
      <c r="H2443" s="10">
        <v>1.2863025836331627</v>
      </c>
      <c r="I2443" s="10">
        <f t="shared" si="62"/>
        <v>90.127909700392905</v>
      </c>
    </row>
    <row r="2444" spans="1:9" x14ac:dyDescent="0.25">
      <c r="A2444" s="20"/>
      <c r="B2444" s="5">
        <f>DATE(YEAR(siječanj!B2444),MONTH(siječanj!B2444)+3,DAY(siječanj!B2444))</f>
        <v>43581</v>
      </c>
      <c r="C2444" s="9">
        <v>25.4270833333333</v>
      </c>
      <c r="D2444">
        <v>0.90519512404333713</v>
      </c>
      <c r="E2444" s="6">
        <v>99.60988223739038</v>
      </c>
      <c r="F2444" s="10">
        <v>195.06049687036662</v>
      </c>
      <c r="G2444" s="10">
        <v>186.46208729768813</v>
      </c>
      <c r="H2444" s="10">
        <v>1.3185359593869361</v>
      </c>
      <c r="I2444" s="10">
        <f t="shared" si="62"/>
        <v>90.166379707816787</v>
      </c>
    </row>
    <row r="2445" spans="1:9" x14ac:dyDescent="0.25">
      <c r="A2445" s="20"/>
      <c r="B2445" s="5">
        <f>DATE(YEAR(siječanj!B2445),MONTH(siječanj!B2445)+3,DAY(siječanj!B2445))</f>
        <v>43581</v>
      </c>
      <c r="C2445" s="9">
        <v>25.4375</v>
      </c>
      <c r="D2445">
        <v>0.90519512404333713</v>
      </c>
      <c r="E2445" s="6">
        <v>99.664416206086386</v>
      </c>
      <c r="F2445" s="10">
        <v>188.2040522481789</v>
      </c>
      <c r="G2445" s="10">
        <v>183.56995068802286</v>
      </c>
      <c r="H2445" s="10">
        <v>1.3594754880927655</v>
      </c>
      <c r="I2445" s="10">
        <f t="shared" si="62"/>
        <v>90.215743590375141</v>
      </c>
    </row>
    <row r="2446" spans="1:9" x14ac:dyDescent="0.25">
      <c r="A2446" s="20"/>
      <c r="B2446" s="5">
        <f>DATE(YEAR(siječanj!B2446),MONTH(siječanj!B2446)+3,DAY(siječanj!B2446))</f>
        <v>43581</v>
      </c>
      <c r="C2446" s="9">
        <v>25.4479166666667</v>
      </c>
      <c r="D2446">
        <v>0.90519512404333713</v>
      </c>
      <c r="E2446" s="6">
        <v>101.41010871822667</v>
      </c>
      <c r="F2446" s="10">
        <v>175.80715605855147</v>
      </c>
      <c r="G2446" s="10">
        <v>182.84284842362462</v>
      </c>
      <c r="H2446" s="10">
        <v>1.4571580840048464</v>
      </c>
      <c r="I2446" s="10">
        <f t="shared" si="62"/>
        <v>91.795935940443485</v>
      </c>
    </row>
    <row r="2447" spans="1:9" x14ac:dyDescent="0.25">
      <c r="A2447" s="20"/>
      <c r="B2447" s="5">
        <f>DATE(YEAR(siječanj!B2447),MONTH(siječanj!B2447)+3,DAY(siječanj!B2447))</f>
        <v>43581</v>
      </c>
      <c r="C2447" s="9">
        <v>25.4583333333333</v>
      </c>
      <c r="D2447">
        <v>0.90519512404333713</v>
      </c>
      <c r="E2447" s="6">
        <v>102.02607316045226</v>
      </c>
      <c r="F2447" s="10">
        <v>173.91338068604907</v>
      </c>
      <c r="G2447" s="10">
        <v>183.66365975790964</v>
      </c>
      <c r="H2447" s="10">
        <v>1.3940879987258759</v>
      </c>
      <c r="I2447" s="10">
        <f t="shared" si="62"/>
        <v>92.353503950130175</v>
      </c>
    </row>
    <row r="2448" spans="1:9" x14ac:dyDescent="0.25">
      <c r="A2448" s="20"/>
      <c r="B2448" s="5">
        <f>DATE(YEAR(siječanj!B2448),MONTH(siječanj!B2448)+3,DAY(siječanj!B2448))</f>
        <v>43581</v>
      </c>
      <c r="C2448" s="9">
        <v>25.46875</v>
      </c>
      <c r="D2448">
        <v>0.90519512404333713</v>
      </c>
      <c r="E2448" s="6">
        <v>103.00043034230708</v>
      </c>
      <c r="F2448" s="10">
        <v>168.96243894164286</v>
      </c>
      <c r="G2448" s="10">
        <v>177.44192903058581</v>
      </c>
      <c r="H2448" s="10">
        <v>1.3454107790373757</v>
      </c>
      <c r="I2448" s="10">
        <f t="shared" si="62"/>
        <v>93.235487320221765</v>
      </c>
    </row>
    <row r="2449" spans="1:9" x14ac:dyDescent="0.25">
      <c r="A2449" s="20"/>
      <c r="B2449" s="5">
        <f>DATE(YEAR(siječanj!B2449),MONTH(siječanj!B2449)+3,DAY(siječanj!B2449))</f>
        <v>43581</v>
      </c>
      <c r="C2449" s="9">
        <v>25.4791666666667</v>
      </c>
      <c r="D2449">
        <v>0.90519512404333713</v>
      </c>
      <c r="E2449" s="6">
        <v>103.53607585149781</v>
      </c>
      <c r="F2449" s="10">
        <v>165.68618254298443</v>
      </c>
      <c r="G2449" s="10">
        <v>174.5752808383703</v>
      </c>
      <c r="H2449" s="10">
        <v>1.2688582624573357</v>
      </c>
      <c r="I2449" s="10">
        <f t="shared" si="62"/>
        <v>93.720351023356926</v>
      </c>
    </row>
    <row r="2450" spans="1:9" x14ac:dyDescent="0.25">
      <c r="A2450" s="20"/>
      <c r="B2450" s="5">
        <f>DATE(YEAR(siječanj!B2450),MONTH(siječanj!B2450)+3,DAY(siječanj!B2450))</f>
        <v>43581</v>
      </c>
      <c r="C2450" s="9">
        <v>25.4895833333333</v>
      </c>
      <c r="D2450">
        <v>0.90519512404333713</v>
      </c>
      <c r="E2450" s="6">
        <v>103.37812209936301</v>
      </c>
      <c r="F2450" s="10">
        <v>162.02437939137468</v>
      </c>
      <c r="G2450" s="10">
        <v>169.38943150759499</v>
      </c>
      <c r="H2450" s="10">
        <v>1.2781446922092299</v>
      </c>
      <c r="I2450" s="10">
        <f t="shared" si="62"/>
        <v>93.577372057100149</v>
      </c>
    </row>
    <row r="2451" spans="1:9" x14ac:dyDescent="0.25">
      <c r="A2451" s="20"/>
      <c r="B2451" s="5">
        <f>DATE(YEAR(siječanj!B2451),MONTH(siječanj!B2451)+3,DAY(siječanj!B2451))</f>
        <v>43581</v>
      </c>
      <c r="C2451" s="9">
        <v>25.5</v>
      </c>
      <c r="D2451">
        <v>0.90519512404333713</v>
      </c>
      <c r="E2451" s="6">
        <v>101.81331643264056</v>
      </c>
      <c r="F2451" s="10">
        <v>159.62336734119017</v>
      </c>
      <c r="G2451" s="10">
        <v>169.21560852843598</v>
      </c>
      <c r="H2451" s="10">
        <v>1.3881601710723555</v>
      </c>
      <c r="I2451" s="10">
        <f t="shared" si="62"/>
        <v>92.160917597507606</v>
      </c>
    </row>
    <row r="2452" spans="1:9" x14ac:dyDescent="0.25">
      <c r="A2452" s="20"/>
      <c r="B2452" s="5">
        <f>DATE(YEAR(siječanj!B2452),MONTH(siječanj!B2452)+3,DAY(siječanj!B2452))</f>
        <v>43581</v>
      </c>
      <c r="C2452" s="9">
        <v>25.5104166666667</v>
      </c>
      <c r="D2452">
        <v>0.90519512404333713</v>
      </c>
      <c r="E2452" s="6">
        <v>100.92286560532966</v>
      </c>
      <c r="F2452" s="10">
        <v>158.16804092803341</v>
      </c>
      <c r="G2452" s="10">
        <v>172.61216694031711</v>
      </c>
      <c r="H2452" s="10">
        <v>1.5153988656410253</v>
      </c>
      <c r="I2452" s="10">
        <f t="shared" si="62"/>
        <v>91.354885850425418</v>
      </c>
    </row>
    <row r="2453" spans="1:9" x14ac:dyDescent="0.25">
      <c r="A2453" s="20"/>
      <c r="B2453" s="5">
        <f>DATE(YEAR(siječanj!B2453),MONTH(siječanj!B2453)+3,DAY(siječanj!B2453))</f>
        <v>43581</v>
      </c>
      <c r="C2453" s="9">
        <v>25.5208333333333</v>
      </c>
      <c r="D2453">
        <v>0.90519512404333713</v>
      </c>
      <c r="E2453" s="6">
        <v>100.94421245080652</v>
      </c>
      <c r="F2453" s="10">
        <v>155.12624232399881</v>
      </c>
      <c r="G2453" s="10">
        <v>173.39521527753652</v>
      </c>
      <c r="H2453" s="10">
        <v>1.6007455771703381</v>
      </c>
      <c r="I2453" s="10">
        <f t="shared" si="62"/>
        <v>91.37420891086478</v>
      </c>
    </row>
    <row r="2454" spans="1:9" x14ac:dyDescent="0.25">
      <c r="A2454" s="20"/>
      <c r="B2454" s="5">
        <f>DATE(YEAR(siječanj!B2454),MONTH(siječanj!B2454)+3,DAY(siječanj!B2454))</f>
        <v>43581</v>
      </c>
      <c r="C2454" s="9">
        <v>25.53125</v>
      </c>
      <c r="D2454">
        <v>0.90519512404333713</v>
      </c>
      <c r="E2454" s="6">
        <v>100.10054799261262</v>
      </c>
      <c r="F2454" s="10">
        <v>153.39538375310164</v>
      </c>
      <c r="G2454" s="10">
        <v>172.88105970960163</v>
      </c>
      <c r="H2454" s="10">
        <v>1.7277341524287326</v>
      </c>
      <c r="I2454" s="10">
        <f t="shared" si="62"/>
        <v>90.610527956978999</v>
      </c>
    </row>
    <row r="2455" spans="1:9" x14ac:dyDescent="0.25">
      <c r="A2455" s="20"/>
      <c r="B2455" s="5">
        <f>DATE(YEAR(siječanj!B2455),MONTH(siječanj!B2455)+3,DAY(siječanj!B2455))</f>
        <v>43581</v>
      </c>
      <c r="C2455" s="9">
        <v>25.5416666666667</v>
      </c>
      <c r="D2455">
        <v>0.90519512404333713</v>
      </c>
      <c r="E2455" s="6">
        <v>97.96786164069313</v>
      </c>
      <c r="F2455" s="10">
        <v>153.31380896022063</v>
      </c>
      <c r="G2455" s="10">
        <v>170.43084810535035</v>
      </c>
      <c r="H2455" s="10">
        <v>1.9033379177866792</v>
      </c>
      <c r="I2455" s="10">
        <f t="shared" si="62"/>
        <v>88.680030670107712</v>
      </c>
    </row>
    <row r="2456" spans="1:9" x14ac:dyDescent="0.25">
      <c r="A2456" s="20"/>
      <c r="B2456" s="5">
        <f>DATE(YEAR(siječanj!B2456),MONTH(siječanj!B2456)+3,DAY(siječanj!B2456))</f>
        <v>43581</v>
      </c>
      <c r="C2456" s="9">
        <v>25.5520833333333</v>
      </c>
      <c r="D2456">
        <v>0.90519512404333713</v>
      </c>
      <c r="E2456" s="6">
        <v>96.853045094273085</v>
      </c>
      <c r="F2456" s="10">
        <v>152.48549871398285</v>
      </c>
      <c r="G2456" s="10">
        <v>165.24993188718071</v>
      </c>
      <c r="H2456" s="10">
        <v>1.799507389228036</v>
      </c>
      <c r="I2456" s="10">
        <f t="shared" si="62"/>
        <v>87.670904168085457</v>
      </c>
    </row>
    <row r="2457" spans="1:9" x14ac:dyDescent="0.25">
      <c r="A2457" s="20"/>
      <c r="B2457" s="5">
        <f>DATE(YEAR(siječanj!B2457),MONTH(siječanj!B2457)+3,DAY(siječanj!B2457))</f>
        <v>43581</v>
      </c>
      <c r="C2457" s="9">
        <v>25.5625</v>
      </c>
      <c r="D2457">
        <v>0.90519512404333713</v>
      </c>
      <c r="E2457" s="6">
        <v>96.843285401888593</v>
      </c>
      <c r="F2457" s="10">
        <v>152.54566940499745</v>
      </c>
      <c r="G2457" s="10">
        <v>163.2088675848955</v>
      </c>
      <c r="H2457" s="10">
        <v>1.8164904903957155</v>
      </c>
      <c r="I2457" s="10">
        <f t="shared" si="62"/>
        <v>87.662069742126846</v>
      </c>
    </row>
    <row r="2458" spans="1:9" x14ac:dyDescent="0.25">
      <c r="A2458" s="20"/>
      <c r="B2458" s="5">
        <f>DATE(YEAR(siječanj!B2458),MONTH(siječanj!B2458)+3,DAY(siječanj!B2458))</f>
        <v>43581</v>
      </c>
      <c r="C2458" s="9">
        <v>25.5729166666667</v>
      </c>
      <c r="D2458">
        <v>0.90519512404333713</v>
      </c>
      <c r="E2458" s="6">
        <v>97.183945518983634</v>
      </c>
      <c r="F2458" s="10">
        <v>152.43225134487326</v>
      </c>
      <c r="G2458" s="10">
        <v>159.13180455242298</v>
      </c>
      <c r="H2458" s="10">
        <v>1.8953431041530455</v>
      </c>
      <c r="I2458" s="10">
        <f t="shared" si="62"/>
        <v>87.970433619077312</v>
      </c>
    </row>
    <row r="2459" spans="1:9" x14ac:dyDescent="0.25">
      <c r="A2459" s="20"/>
      <c r="B2459" s="5">
        <f>DATE(YEAR(siječanj!B2459),MONTH(siječanj!B2459)+3,DAY(siječanj!B2459))</f>
        <v>43581</v>
      </c>
      <c r="C2459" s="9">
        <v>25.5833333333333</v>
      </c>
      <c r="D2459">
        <v>0.90519512404333713</v>
      </c>
      <c r="E2459" s="6">
        <v>99.716532089891345</v>
      </c>
      <c r="F2459" s="10">
        <v>149.54862154834902</v>
      </c>
      <c r="G2459" s="10">
        <v>151.79714917114435</v>
      </c>
      <c r="H2459" s="10">
        <v>1.7564928707241643</v>
      </c>
      <c r="I2459" s="10">
        <f t="shared" si="62"/>
        <v>90.262918634280609</v>
      </c>
    </row>
    <row r="2460" spans="1:9" x14ac:dyDescent="0.25">
      <c r="A2460" s="20"/>
      <c r="B2460" s="5">
        <f>DATE(YEAR(siječanj!B2460),MONTH(siječanj!B2460)+3,DAY(siječanj!B2460))</f>
        <v>43581</v>
      </c>
      <c r="C2460" s="9">
        <v>25.59375</v>
      </c>
      <c r="D2460">
        <v>0.90519512404333713</v>
      </c>
      <c r="E2460" s="6">
        <v>101.28454797276223</v>
      </c>
      <c r="F2460" s="10">
        <v>147.36743801258908</v>
      </c>
      <c r="G2460" s="10">
        <v>142.69907261120207</v>
      </c>
      <c r="H2460" s="10">
        <v>1.9186212081217291</v>
      </c>
      <c r="I2460" s="10">
        <f t="shared" si="62"/>
        <v>91.682278965877828</v>
      </c>
    </row>
    <row r="2461" spans="1:9" x14ac:dyDescent="0.25">
      <c r="A2461" s="20"/>
      <c r="B2461" s="5">
        <f>DATE(YEAR(siječanj!B2461),MONTH(siječanj!B2461)+3,DAY(siječanj!B2461))</f>
        <v>43581</v>
      </c>
      <c r="C2461" s="9">
        <v>25.6041666666667</v>
      </c>
      <c r="D2461">
        <v>0.90519512404333713</v>
      </c>
      <c r="E2461" s="6">
        <v>101.22423680617389</v>
      </c>
      <c r="F2461" s="10">
        <v>147.52349972212832</v>
      </c>
      <c r="G2461" s="10">
        <v>144.2765929133671</v>
      </c>
      <c r="H2461" s="10">
        <v>2.0829055739738651</v>
      </c>
      <c r="I2461" s="10">
        <f t="shared" si="62"/>
        <v>91.627685591956705</v>
      </c>
    </row>
    <row r="2462" spans="1:9" x14ac:dyDescent="0.25">
      <c r="A2462" s="20"/>
      <c r="B2462" s="5">
        <f>DATE(YEAR(siječanj!B2462),MONTH(siječanj!B2462)+3,DAY(siječanj!B2462))</f>
        <v>43581</v>
      </c>
      <c r="C2462" s="9">
        <v>25.6145833333333</v>
      </c>
      <c r="D2462">
        <v>0.90519512404333713</v>
      </c>
      <c r="E2462" s="6">
        <v>103.24444647541576</v>
      </c>
      <c r="F2462" s="10">
        <v>146.8055211391771</v>
      </c>
      <c r="G2462" s="10">
        <v>145.35569222970793</v>
      </c>
      <c r="H2462" s="10">
        <v>2.3939989697078361</v>
      </c>
      <c r="I2462" s="10">
        <f t="shared" si="62"/>
        <v>93.45636953409965</v>
      </c>
    </row>
    <row r="2463" spans="1:9" x14ac:dyDescent="0.25">
      <c r="A2463" s="20"/>
      <c r="B2463" s="5">
        <f>DATE(YEAR(siječanj!B2463),MONTH(siječanj!B2463)+3,DAY(siječanj!B2463))</f>
        <v>43581</v>
      </c>
      <c r="C2463" s="9">
        <v>25.625</v>
      </c>
      <c r="D2463">
        <v>0.90519512404333713</v>
      </c>
      <c r="E2463" s="6">
        <v>103.90043736963682</v>
      </c>
      <c r="F2463" s="10">
        <v>145.18427982501623</v>
      </c>
      <c r="G2463" s="10">
        <v>140.7069019172562</v>
      </c>
      <c r="H2463" s="10">
        <v>2.3215043888176998</v>
      </c>
      <c r="I2463" s="10">
        <f t="shared" si="62"/>
        <v>94.050169292965379</v>
      </c>
    </row>
    <row r="2464" spans="1:9" x14ac:dyDescent="0.25">
      <c r="A2464" s="20"/>
      <c r="B2464" s="5">
        <f>DATE(YEAR(siječanj!B2464),MONTH(siječanj!B2464)+3,DAY(siječanj!B2464))</f>
        <v>43581</v>
      </c>
      <c r="C2464" s="9">
        <v>25.6354166666667</v>
      </c>
      <c r="D2464">
        <v>0.90519512404333713</v>
      </c>
      <c r="E2464" s="6">
        <v>104.75627464187782</v>
      </c>
      <c r="F2464" s="10">
        <v>144.4904505915737</v>
      </c>
      <c r="G2464" s="10">
        <v>137.89955543833233</v>
      </c>
      <c r="H2464" s="10">
        <v>2.2442295276695852</v>
      </c>
      <c r="I2464" s="10">
        <f t="shared" si="62"/>
        <v>94.824869018772489</v>
      </c>
    </row>
    <row r="2465" spans="1:9" x14ac:dyDescent="0.25">
      <c r="A2465" s="20"/>
      <c r="B2465" s="5">
        <f>DATE(YEAR(siječanj!B2465),MONTH(siječanj!B2465)+3,DAY(siječanj!B2465))</f>
        <v>43581</v>
      </c>
      <c r="C2465" s="9">
        <v>25.6458333333333</v>
      </c>
      <c r="D2465">
        <v>0.90519512404333713</v>
      </c>
      <c r="E2465" s="6">
        <v>106.51538970898385</v>
      </c>
      <c r="F2465" s="10">
        <v>140.35284063697077</v>
      </c>
      <c r="G2465" s="10">
        <v>142.13455032481693</v>
      </c>
      <c r="H2465" s="10">
        <v>2.0149581621445298</v>
      </c>
      <c r="I2465" s="10">
        <f t="shared" si="62"/>
        <v>96.417211400148034</v>
      </c>
    </row>
    <row r="2466" spans="1:9" x14ac:dyDescent="0.25">
      <c r="A2466" s="20"/>
      <c r="B2466" s="5">
        <f>DATE(YEAR(siječanj!B2466),MONTH(siječanj!B2466)+3,DAY(siječanj!B2466))</f>
        <v>43581</v>
      </c>
      <c r="C2466" s="9">
        <v>25.65625</v>
      </c>
      <c r="D2466">
        <v>0.90519512404333713</v>
      </c>
      <c r="E2466" s="6">
        <v>106.32555714064402</v>
      </c>
      <c r="F2466" s="10">
        <v>138.95557380333759</v>
      </c>
      <c r="G2466" s="10">
        <v>140.29954081147363</v>
      </c>
      <c r="H2466" s="10">
        <v>2.1572450348965915</v>
      </c>
      <c r="I2466" s="10">
        <f t="shared" si="62"/>
        <v>96.245375884902202</v>
      </c>
    </row>
    <row r="2467" spans="1:9" x14ac:dyDescent="0.25">
      <c r="A2467" s="20"/>
      <c r="B2467" s="5">
        <f>DATE(YEAR(siječanj!B2467),MONTH(siječanj!B2467)+3,DAY(siječanj!B2467))</f>
        <v>43581</v>
      </c>
      <c r="C2467" s="9">
        <v>25.6666666666667</v>
      </c>
      <c r="D2467">
        <v>0.90519512404333713</v>
      </c>
      <c r="E2467" s="6">
        <v>106.4312709282631</v>
      </c>
      <c r="F2467" s="10">
        <v>139.34284636986521</v>
      </c>
      <c r="G2467" s="10">
        <v>133.95509639938248</v>
      </c>
      <c r="H2467" s="10">
        <v>2.1555242140418982</v>
      </c>
      <c r="I2467" s="10">
        <f t="shared" si="62"/>
        <v>96.341067489999148</v>
      </c>
    </row>
    <row r="2468" spans="1:9" x14ac:dyDescent="0.25">
      <c r="A2468" s="20"/>
      <c r="B2468" s="5">
        <f>DATE(YEAR(siječanj!B2468),MONTH(siječanj!B2468)+3,DAY(siječanj!B2468))</f>
        <v>43581</v>
      </c>
      <c r="C2468" s="9">
        <v>25.6770833333333</v>
      </c>
      <c r="D2468">
        <v>0.90519512404333713</v>
      </c>
      <c r="E2468" s="6">
        <v>107.11014329819155</v>
      </c>
      <c r="F2468" s="10">
        <v>136.70051741947097</v>
      </c>
      <c r="G2468" s="10">
        <v>135.99966887125052</v>
      </c>
      <c r="H2468" s="10">
        <v>2.0846734172588897</v>
      </c>
      <c r="I2468" s="10">
        <f t="shared" si="62"/>
        <v>96.955579449106111</v>
      </c>
    </row>
    <row r="2469" spans="1:9" x14ac:dyDescent="0.25">
      <c r="A2469" s="20"/>
      <c r="B2469" s="5">
        <f>DATE(YEAR(siječanj!B2469),MONTH(siječanj!B2469)+3,DAY(siječanj!B2469))</f>
        <v>43581</v>
      </c>
      <c r="C2469" s="9">
        <v>25.6875</v>
      </c>
      <c r="D2469">
        <v>0.90519512404333713</v>
      </c>
      <c r="E2469" s="6">
        <v>109.67080883761838</v>
      </c>
      <c r="F2469" s="10">
        <v>133.6756679101639</v>
      </c>
      <c r="G2469" s="10">
        <v>135.85732709808485</v>
      </c>
      <c r="H2469" s="10">
        <v>1.975316252420408</v>
      </c>
      <c r="I2469" s="10">
        <f t="shared" si="62"/>
        <v>99.273481409701091</v>
      </c>
    </row>
    <row r="2470" spans="1:9" x14ac:dyDescent="0.25">
      <c r="A2470" s="20"/>
      <c r="B2470" s="5">
        <f>DATE(YEAR(siječanj!B2470),MONTH(siječanj!B2470)+3,DAY(siječanj!B2470))</f>
        <v>43581</v>
      </c>
      <c r="C2470" s="9">
        <v>25.6979166666667</v>
      </c>
      <c r="D2470">
        <v>0.90519512404333713</v>
      </c>
      <c r="E2470" s="6">
        <v>110.74480680078551</v>
      </c>
      <c r="F2470" s="10">
        <v>133.48903923272394</v>
      </c>
      <c r="G2470" s="10">
        <v>133.97093935744138</v>
      </c>
      <c r="H2470" s="10">
        <v>2.4870823717425785</v>
      </c>
      <c r="I2470" s="10">
        <f t="shared" si="62"/>
        <v>100.24565912919245</v>
      </c>
    </row>
    <row r="2471" spans="1:9" x14ac:dyDescent="0.25">
      <c r="A2471" s="20"/>
      <c r="B2471" s="5">
        <f>DATE(YEAR(siječanj!B2471),MONTH(siječanj!B2471)+3,DAY(siječanj!B2471))</f>
        <v>43581</v>
      </c>
      <c r="C2471" s="9">
        <v>25.7083333333333</v>
      </c>
      <c r="D2471">
        <v>0.90519512404333713</v>
      </c>
      <c r="E2471" s="6">
        <v>112.32096535621845</v>
      </c>
      <c r="F2471" s="10">
        <v>132.46385780614673</v>
      </c>
      <c r="G2471" s="10">
        <v>132.29752641072929</v>
      </c>
      <c r="H2471" s="10">
        <v>7.5611177548661042</v>
      </c>
      <c r="I2471" s="10">
        <f t="shared" si="62"/>
        <v>101.67239016828954</v>
      </c>
    </row>
    <row r="2472" spans="1:9" x14ac:dyDescent="0.25">
      <c r="A2472" s="20"/>
      <c r="B2472" s="5">
        <f>DATE(YEAR(siječanj!B2472),MONTH(siječanj!B2472)+3,DAY(siječanj!B2472))</f>
        <v>43581</v>
      </c>
      <c r="C2472" s="9">
        <v>25.71875</v>
      </c>
      <c r="D2472">
        <v>0.90519512404333713</v>
      </c>
      <c r="E2472" s="6">
        <v>115.47640632305807</v>
      </c>
      <c r="F2472" s="10">
        <v>132.42441694564775</v>
      </c>
      <c r="G2472" s="10">
        <v>132.42845659794068</v>
      </c>
      <c r="H2472" s="10">
        <v>20.808181782580331</v>
      </c>
      <c r="I2472" s="10">
        <f t="shared" si="62"/>
        <v>104.52867994567936</v>
      </c>
    </row>
    <row r="2473" spans="1:9" x14ac:dyDescent="0.25">
      <c r="A2473" s="20"/>
      <c r="B2473" s="5">
        <f>DATE(YEAR(siječanj!B2473),MONTH(siječanj!B2473)+3,DAY(siječanj!B2473))</f>
        <v>43581</v>
      </c>
      <c r="C2473" s="9">
        <v>25.7291666666667</v>
      </c>
      <c r="D2473">
        <v>0.90519512404333713</v>
      </c>
      <c r="E2473" s="6">
        <v>119.63507854946612</v>
      </c>
      <c r="F2473" s="10">
        <v>132.29719639043287</v>
      </c>
      <c r="G2473" s="10">
        <v>135.11535324523763</v>
      </c>
      <c r="H2473" s="10">
        <v>33.543939910503305</v>
      </c>
      <c r="I2473" s="10">
        <f t="shared" si="62"/>
        <v>108.29308976751837</v>
      </c>
    </row>
    <row r="2474" spans="1:9" x14ac:dyDescent="0.25">
      <c r="A2474" s="20"/>
      <c r="B2474" s="5">
        <f>DATE(YEAR(siječanj!B2474),MONTH(siječanj!B2474)+3,DAY(siječanj!B2474))</f>
        <v>43581</v>
      </c>
      <c r="C2474" s="9">
        <v>25.7395833333333</v>
      </c>
      <c r="D2474">
        <v>0.90519512404333713</v>
      </c>
      <c r="E2474" s="6">
        <v>124.15072403217245</v>
      </c>
      <c r="F2474" s="10">
        <v>132.62029277304086</v>
      </c>
      <c r="G2474" s="10">
        <v>136.67985237792126</v>
      </c>
      <c r="H2474" s="10">
        <v>49.657510300306754</v>
      </c>
      <c r="I2474" s="10">
        <f t="shared" si="62"/>
        <v>112.38063004037245</v>
      </c>
    </row>
    <row r="2475" spans="1:9" x14ac:dyDescent="0.25">
      <c r="A2475" s="20"/>
      <c r="B2475" s="5">
        <f>DATE(YEAR(siječanj!B2475),MONTH(siječanj!B2475)+3,DAY(siječanj!B2475))</f>
        <v>43581</v>
      </c>
      <c r="C2475" s="9">
        <v>25.75</v>
      </c>
      <c r="D2475">
        <v>0.90519512404333713</v>
      </c>
      <c r="E2475" s="6">
        <v>128.95858455191561</v>
      </c>
      <c r="F2475" s="10">
        <v>133.35861588859299</v>
      </c>
      <c r="G2475" s="10">
        <v>139.4449884319788</v>
      </c>
      <c r="H2475" s="10">
        <v>67.430480246017297</v>
      </c>
      <c r="I2475" s="10">
        <f t="shared" si="62"/>
        <v>116.73268193992443</v>
      </c>
    </row>
    <row r="2476" spans="1:9" x14ac:dyDescent="0.25">
      <c r="A2476" s="20"/>
      <c r="B2476" s="5">
        <f>DATE(YEAR(siječanj!B2476),MONTH(siječanj!B2476)+3,DAY(siječanj!B2476))</f>
        <v>43581</v>
      </c>
      <c r="C2476" s="9">
        <v>25.7604166666667</v>
      </c>
      <c r="D2476">
        <v>0.90519512404333713</v>
      </c>
      <c r="E2476" s="6">
        <v>133.30436751219253</v>
      </c>
      <c r="F2476" s="10">
        <v>131.57289651356837</v>
      </c>
      <c r="G2476" s="10">
        <v>138.99010246594352</v>
      </c>
      <c r="H2476" s="10">
        <v>82.868438359678052</v>
      </c>
      <c r="I2476" s="10">
        <f t="shared" si="62"/>
        <v>120.66646348571771</v>
      </c>
    </row>
    <row r="2477" spans="1:9" x14ac:dyDescent="0.25">
      <c r="A2477" s="20"/>
      <c r="B2477" s="5">
        <f>DATE(YEAR(siječanj!B2477),MONTH(siječanj!B2477)+3,DAY(siječanj!B2477))</f>
        <v>43581</v>
      </c>
      <c r="C2477" s="9">
        <v>25.7708333333333</v>
      </c>
      <c r="D2477">
        <v>0.90519512404333713</v>
      </c>
      <c r="E2477" s="6">
        <v>138.23508381790583</v>
      </c>
      <c r="F2477" s="10">
        <v>129.87200288258012</v>
      </c>
      <c r="G2477" s="10">
        <v>139.45322099011887</v>
      </c>
      <c r="H2477" s="10">
        <v>100.5152131085824</v>
      </c>
      <c r="I2477" s="10">
        <f t="shared" si="62"/>
        <v>125.12972384369037</v>
      </c>
    </row>
    <row r="2478" spans="1:9" x14ac:dyDescent="0.25">
      <c r="A2478" s="20"/>
      <c r="B2478" s="5">
        <f>DATE(YEAR(siječanj!B2478),MONTH(siječanj!B2478)+3,DAY(siječanj!B2478))</f>
        <v>43581</v>
      </c>
      <c r="C2478" s="9">
        <v>25.78125</v>
      </c>
      <c r="D2478">
        <v>0.90519512404333713</v>
      </c>
      <c r="E2478" s="6">
        <v>143.91442471325522</v>
      </c>
      <c r="F2478" s="10">
        <v>128.93515501647119</v>
      </c>
      <c r="G2478" s="10">
        <v>139.69217791415295</v>
      </c>
      <c r="H2478" s="10">
        <v>127.50246038851341</v>
      </c>
      <c r="I2478" s="10">
        <f t="shared" si="62"/>
        <v>130.27063552994056</v>
      </c>
    </row>
    <row r="2479" spans="1:9" x14ac:dyDescent="0.25">
      <c r="A2479" s="20"/>
      <c r="B2479" s="5">
        <f>DATE(YEAR(siječanj!B2479),MONTH(siječanj!B2479)+3,DAY(siječanj!B2479))</f>
        <v>43581</v>
      </c>
      <c r="C2479" s="9">
        <v>25.7916666666667</v>
      </c>
      <c r="D2479">
        <v>0.90519512404333713</v>
      </c>
      <c r="E2479" s="6">
        <v>149.52413052108787</v>
      </c>
      <c r="F2479" s="10">
        <v>126.98478499922508</v>
      </c>
      <c r="G2479" s="10">
        <v>139.06306356263386</v>
      </c>
      <c r="H2479" s="10">
        <v>151.21616114272243</v>
      </c>
      <c r="I2479" s="10">
        <f t="shared" si="62"/>
        <v>135.34851387450826</v>
      </c>
    </row>
    <row r="2480" spans="1:9" x14ac:dyDescent="0.25">
      <c r="A2480" s="20"/>
      <c r="B2480" s="5">
        <f>DATE(YEAR(siječanj!B2480),MONTH(siječanj!B2480)+3,DAY(siječanj!B2480))</f>
        <v>43581</v>
      </c>
      <c r="C2480" s="9">
        <v>25.8020833333333</v>
      </c>
      <c r="D2480">
        <v>0.90519512404333713</v>
      </c>
      <c r="E2480" s="6">
        <v>155.91767204632947</v>
      </c>
      <c r="F2480" s="10">
        <v>123.68188284165215</v>
      </c>
      <c r="G2480" s="10">
        <v>139.29260783486959</v>
      </c>
      <c r="H2480" s="10">
        <v>183.74570017036092</v>
      </c>
      <c r="I2480" s="10">
        <f t="shared" si="62"/>
        <v>141.13591648852557</v>
      </c>
    </row>
    <row r="2481" spans="1:9" x14ac:dyDescent="0.25">
      <c r="A2481" s="20"/>
      <c r="B2481" s="5">
        <f>DATE(YEAR(siječanj!B2481),MONTH(siječanj!B2481)+3,DAY(siječanj!B2481))</f>
        <v>43581</v>
      </c>
      <c r="C2481" s="9">
        <v>25.8125</v>
      </c>
      <c r="D2481">
        <v>0.90519512404333713</v>
      </c>
      <c r="E2481" s="6">
        <v>158.21063494128899</v>
      </c>
      <c r="F2481" s="10">
        <v>121.04036060876686</v>
      </c>
      <c r="G2481" s="10">
        <v>137.52492386890961</v>
      </c>
      <c r="H2481" s="10">
        <v>199.50551381343814</v>
      </c>
      <c r="I2481" s="10">
        <f t="shared" si="62"/>
        <v>143.21149532065522</v>
      </c>
    </row>
    <row r="2482" spans="1:9" x14ac:dyDescent="0.25">
      <c r="A2482" s="20"/>
      <c r="B2482" s="5">
        <f>DATE(YEAR(siječanj!B2482),MONTH(siječanj!B2482)+3,DAY(siječanj!B2482))</f>
        <v>43581</v>
      </c>
      <c r="C2482" s="9">
        <v>25.8229166666667</v>
      </c>
      <c r="D2482">
        <v>0.90519512404333713</v>
      </c>
      <c r="E2482" s="6">
        <v>158.20397825931883</v>
      </c>
      <c r="F2482" s="10">
        <v>116.36892842036653</v>
      </c>
      <c r="G2482" s="10">
        <v>132.75705648684166</v>
      </c>
      <c r="H2482" s="10">
        <v>217.46540992544416</v>
      </c>
      <c r="I2482" s="10">
        <f t="shared" si="62"/>
        <v>143.20546972459351</v>
      </c>
    </row>
    <row r="2483" spans="1:9" x14ac:dyDescent="0.25">
      <c r="A2483" s="20"/>
      <c r="B2483" s="5">
        <f>DATE(YEAR(siječanj!B2483),MONTH(siječanj!B2483)+3,DAY(siječanj!B2483))</f>
        <v>43581</v>
      </c>
      <c r="C2483" s="9">
        <v>25.8333333333333</v>
      </c>
      <c r="D2483">
        <v>0.90519512404333713</v>
      </c>
      <c r="E2483" s="6">
        <v>158.11208209964849</v>
      </c>
      <c r="F2483" s="10">
        <v>111.12589473492706</v>
      </c>
      <c r="G2483" s="10">
        <v>123.63902671065644</v>
      </c>
      <c r="H2483" s="10">
        <v>223.4102266829953</v>
      </c>
      <c r="I2483" s="10">
        <f t="shared" si="62"/>
        <v>143.12228576894162</v>
      </c>
    </row>
    <row r="2484" spans="1:9" x14ac:dyDescent="0.25">
      <c r="A2484" s="20"/>
      <c r="B2484" s="5">
        <f>DATE(YEAR(siječanj!B2484),MONTH(siječanj!B2484)+3,DAY(siječanj!B2484))</f>
        <v>43581</v>
      </c>
      <c r="C2484" s="9">
        <v>25.84375</v>
      </c>
      <c r="D2484">
        <v>0.90519512404333713</v>
      </c>
      <c r="E2484" s="6">
        <v>156.87789296097037</v>
      </c>
      <c r="F2484" s="10">
        <v>93.854839450960199</v>
      </c>
      <c r="G2484" s="10">
        <v>106.21238697623686</v>
      </c>
      <c r="H2484" s="10">
        <v>223.9529685781792</v>
      </c>
      <c r="I2484" s="10">
        <f t="shared" si="62"/>
        <v>142.00510377846294</v>
      </c>
    </row>
    <row r="2485" spans="1:9" x14ac:dyDescent="0.25">
      <c r="A2485" s="20"/>
      <c r="B2485" s="5">
        <f>DATE(YEAR(siječanj!B2485),MONTH(siječanj!B2485)+3,DAY(siječanj!B2485))</f>
        <v>43581</v>
      </c>
      <c r="C2485" s="9">
        <v>25.8541666666667</v>
      </c>
      <c r="D2485">
        <v>0.90519512404333713</v>
      </c>
      <c r="E2485" s="6">
        <v>156.47779024226222</v>
      </c>
      <c r="F2485" s="10">
        <v>87.414508549624472</v>
      </c>
      <c r="G2485" s="10">
        <v>100.17129085711338</v>
      </c>
      <c r="H2485" s="10">
        <v>224.04889833796486</v>
      </c>
      <c r="I2485" s="10">
        <f t="shared" si="62"/>
        <v>141.64293274837183</v>
      </c>
    </row>
    <row r="2486" spans="1:9" x14ac:dyDescent="0.25">
      <c r="A2486" s="20"/>
      <c r="B2486" s="5">
        <f>DATE(YEAR(siječanj!B2486),MONTH(siječanj!B2486)+3,DAY(siječanj!B2486))</f>
        <v>43581</v>
      </c>
      <c r="C2486" s="9">
        <v>25.8645833333333</v>
      </c>
      <c r="D2486">
        <v>0.90519512404333713</v>
      </c>
      <c r="E2486" s="6">
        <v>155.66176401790287</v>
      </c>
      <c r="F2486" s="10">
        <v>84.182677803236643</v>
      </c>
      <c r="G2486" s="10">
        <v>96.117753433250741</v>
      </c>
      <c r="H2486" s="10">
        <v>225.00032618184312</v>
      </c>
      <c r="I2486" s="10">
        <f t="shared" si="62"/>
        <v>140.90426978899026</v>
      </c>
    </row>
    <row r="2487" spans="1:9" x14ac:dyDescent="0.25">
      <c r="A2487" s="20"/>
      <c r="B2487" s="5">
        <f>DATE(YEAR(siječanj!B2487),MONTH(siječanj!B2487)+3,DAY(siječanj!B2487))</f>
        <v>43581</v>
      </c>
      <c r="C2487" s="9">
        <v>25.875</v>
      </c>
      <c r="D2487">
        <v>0.90519512404333713</v>
      </c>
      <c r="E2487" s="6">
        <v>152.61071562727429</v>
      </c>
      <c r="F2487" s="10">
        <v>81.523443906834274</v>
      </c>
      <c r="G2487" s="10">
        <v>88.981413995426934</v>
      </c>
      <c r="H2487" s="10">
        <v>226.40513529468461</v>
      </c>
      <c r="I2487" s="10">
        <f t="shared" si="62"/>
        <v>138.14247566257299</v>
      </c>
    </row>
    <row r="2488" spans="1:9" x14ac:dyDescent="0.25">
      <c r="A2488" s="20"/>
      <c r="B2488" s="5">
        <f>DATE(YEAR(siječanj!B2488),MONTH(siječanj!B2488)+3,DAY(siječanj!B2488))</f>
        <v>43581</v>
      </c>
      <c r="C2488" s="9">
        <v>25.8854166666667</v>
      </c>
      <c r="D2488">
        <v>0.90519512404333713</v>
      </c>
      <c r="E2488" s="6">
        <v>157.81513313533529</v>
      </c>
      <c r="F2488" s="10">
        <v>77.382715447234105</v>
      </c>
      <c r="G2488" s="10">
        <v>73.607723792279742</v>
      </c>
      <c r="H2488" s="10">
        <v>232.45771845826087</v>
      </c>
      <c r="I2488" s="10">
        <f t="shared" si="62"/>
        <v>142.8534890143556</v>
      </c>
    </row>
    <row r="2489" spans="1:9" x14ac:dyDescent="0.25">
      <c r="A2489" s="20"/>
      <c r="B2489" s="5">
        <f>DATE(YEAR(siječanj!B2489),MONTH(siječanj!B2489)+3,DAY(siječanj!B2489))</f>
        <v>43581</v>
      </c>
      <c r="C2489" s="9">
        <v>25.8958333333333</v>
      </c>
      <c r="D2489">
        <v>0.90519512404333713</v>
      </c>
      <c r="E2489" s="6">
        <v>160.01435851287692</v>
      </c>
      <c r="F2489" s="10">
        <v>73.369331961967092</v>
      </c>
      <c r="G2489" s="10">
        <v>63.613177444428857</v>
      </c>
      <c r="H2489" s="10">
        <v>236.51624242878196</v>
      </c>
      <c r="I2489" s="10">
        <f t="shared" si="62"/>
        <v>144.84421710277866</v>
      </c>
    </row>
    <row r="2490" spans="1:9" x14ac:dyDescent="0.25">
      <c r="A2490" s="20"/>
      <c r="B2490" s="5">
        <f>DATE(YEAR(siječanj!B2490),MONTH(siječanj!B2490)+3,DAY(siječanj!B2490))</f>
        <v>43581</v>
      </c>
      <c r="C2490" s="9">
        <v>25.90625</v>
      </c>
      <c r="D2490">
        <v>0.90519512404333713</v>
      </c>
      <c r="E2490" s="6">
        <v>156.67357967736356</v>
      </c>
      <c r="F2490" s="10">
        <v>71.819085802112369</v>
      </c>
      <c r="G2490" s="10">
        <v>60.048624271048006</v>
      </c>
      <c r="H2490" s="10">
        <v>237.83849215968786</v>
      </c>
      <c r="I2490" s="10">
        <f t="shared" si="62"/>
        <v>141.82016039036478</v>
      </c>
    </row>
    <row r="2491" spans="1:9" x14ac:dyDescent="0.25">
      <c r="A2491" s="20"/>
      <c r="B2491" s="5">
        <f>DATE(YEAR(siječanj!B2491),MONTH(siječanj!B2491)+3,DAY(siječanj!B2491))</f>
        <v>43581</v>
      </c>
      <c r="C2491" s="9">
        <v>25.9166666666667</v>
      </c>
      <c r="D2491">
        <v>0.90519512404333713</v>
      </c>
      <c r="E2491" s="6">
        <v>151.66000822888776</v>
      </c>
      <c r="F2491" s="10">
        <v>71.242627945939844</v>
      </c>
      <c r="G2491" s="10">
        <v>57.425834004080116</v>
      </c>
      <c r="H2491" s="10">
        <v>236.172545480715</v>
      </c>
      <c r="I2491" s="10">
        <f t="shared" si="62"/>
        <v>137.2818999611616</v>
      </c>
    </row>
    <row r="2492" spans="1:9" x14ac:dyDescent="0.25">
      <c r="A2492" s="20"/>
      <c r="B2492" s="5">
        <f>DATE(YEAR(siječanj!B2492),MONTH(siječanj!B2492)+3,DAY(siječanj!B2492))</f>
        <v>43581</v>
      </c>
      <c r="C2492" s="9">
        <v>25.9270833333333</v>
      </c>
      <c r="D2492">
        <v>0.90519512404333713</v>
      </c>
      <c r="E2492" s="6">
        <v>144.48572307754904</v>
      </c>
      <c r="F2492" s="10">
        <v>70.065362208088814</v>
      </c>
      <c r="G2492" s="10">
        <v>55.021541690478415</v>
      </c>
      <c r="H2492" s="10">
        <v>237.54123336324383</v>
      </c>
      <c r="I2492" s="10">
        <f t="shared" si="62"/>
        <v>130.78777202367326</v>
      </c>
    </row>
    <row r="2493" spans="1:9" x14ac:dyDescent="0.25">
      <c r="A2493" s="20"/>
      <c r="B2493" s="5">
        <f>DATE(YEAR(siječanj!B2493),MONTH(siječanj!B2493)+3,DAY(siječanj!B2493))</f>
        <v>43581</v>
      </c>
      <c r="C2493" s="9">
        <v>25.9375</v>
      </c>
      <c r="D2493">
        <v>0.90519512404333713</v>
      </c>
      <c r="E2493" s="6">
        <v>134.47693816991386</v>
      </c>
      <c r="F2493" s="10">
        <v>66.904089142333092</v>
      </c>
      <c r="G2493" s="10">
        <v>53.139537154851467</v>
      </c>
      <c r="H2493" s="10">
        <v>236.87447330973038</v>
      </c>
      <c r="I2493" s="10">
        <f t="shared" si="62"/>
        <v>121.72786872768336</v>
      </c>
    </row>
    <row r="2494" spans="1:9" x14ac:dyDescent="0.25">
      <c r="A2494" s="20"/>
      <c r="B2494" s="5">
        <f>DATE(YEAR(siječanj!B2494),MONTH(siječanj!B2494)+3,DAY(siječanj!B2494))</f>
        <v>43581</v>
      </c>
      <c r="C2494" s="9">
        <v>25.9479166666667</v>
      </c>
      <c r="D2494">
        <v>0.90519512404333713</v>
      </c>
      <c r="E2494" s="6">
        <v>122.3178355376849</v>
      </c>
      <c r="F2494" s="10">
        <v>64.915261576974558</v>
      </c>
      <c r="G2494" s="10">
        <v>52.200772649672359</v>
      </c>
      <c r="H2494" s="10">
        <v>235.13983486386081</v>
      </c>
      <c r="I2494" s="10">
        <f t="shared" si="62"/>
        <v>110.7215083122472</v>
      </c>
    </row>
    <row r="2495" spans="1:9" x14ac:dyDescent="0.25">
      <c r="A2495" s="20"/>
      <c r="B2495" s="5">
        <f>DATE(YEAR(siječanj!B2495),MONTH(siječanj!B2495)+3,DAY(siječanj!B2495))</f>
        <v>43581</v>
      </c>
      <c r="C2495" s="9">
        <v>25.9583333333333</v>
      </c>
      <c r="D2495">
        <v>0.90519512404333713</v>
      </c>
      <c r="E2495" s="6">
        <v>110.82195522349934</v>
      </c>
      <c r="F2495" s="10">
        <v>62.821079113061188</v>
      </c>
      <c r="G2495" s="10">
        <v>51.226629418288233</v>
      </c>
      <c r="H2495" s="10">
        <v>234.98078899684307</v>
      </c>
      <c r="I2495" s="10">
        <f t="shared" si="62"/>
        <v>100.31549350526065</v>
      </c>
    </row>
    <row r="2496" spans="1:9" x14ac:dyDescent="0.25">
      <c r="A2496" s="20"/>
      <c r="B2496" s="5">
        <f>DATE(YEAR(siječanj!B2496),MONTH(siječanj!B2496)+3,DAY(siječanj!B2496))</f>
        <v>43581</v>
      </c>
      <c r="C2496" s="9">
        <v>25.96875</v>
      </c>
      <c r="D2496">
        <v>0.90519512404333713</v>
      </c>
      <c r="E2496" s="6">
        <v>100.73790593466228</v>
      </c>
      <c r="F2496" s="10">
        <v>61.017559777080699</v>
      </c>
      <c r="G2496" s="10">
        <v>50.849396826108425</v>
      </c>
      <c r="H2496" s="10">
        <v>234.91905054677201</v>
      </c>
      <c r="I2496" s="10">
        <f t="shared" si="62"/>
        <v>91.187461258392645</v>
      </c>
    </row>
    <row r="2497" spans="1:9" x14ac:dyDescent="0.25">
      <c r="A2497" s="20"/>
      <c r="B2497" s="5">
        <f>DATE(YEAR(siječanj!B2497),MONTH(siječanj!B2497)+3,DAY(siječanj!B2497))</f>
        <v>43581</v>
      </c>
      <c r="C2497" s="9">
        <v>25.9791666666667</v>
      </c>
      <c r="D2497">
        <v>0.90519512404333713</v>
      </c>
      <c r="E2497" s="6">
        <v>91.700940013862891</v>
      </c>
      <c r="F2497" s="10">
        <v>60.581145672347141</v>
      </c>
      <c r="G2497" s="10">
        <v>51.017050404067447</v>
      </c>
      <c r="H2497" s="10">
        <v>234.67886997740999</v>
      </c>
      <c r="I2497" s="10">
        <f t="shared" si="62"/>
        <v>83.007243770739237</v>
      </c>
    </row>
    <row r="2498" spans="1:9" ht="15.75" thickBot="1" x14ac:dyDescent="0.3">
      <c r="A2498" s="20"/>
      <c r="B2498" s="5">
        <f>DATE(YEAR(siječanj!B2498),MONTH(siječanj!B2498)+3,DAY(siječanj!B2498))</f>
        <v>43581</v>
      </c>
      <c r="C2498" s="9">
        <v>25.9895833333333</v>
      </c>
      <c r="D2498">
        <v>0.90519512404333713</v>
      </c>
      <c r="E2498" s="6">
        <v>83.86079309960175</v>
      </c>
      <c r="F2498" s="10">
        <v>58.663120612337366</v>
      </c>
      <c r="G2498" s="10">
        <v>49.898349713465365</v>
      </c>
      <c r="H2498" s="10">
        <v>235.68263378624744</v>
      </c>
      <c r="I2498" s="10">
        <f t="shared" si="62"/>
        <v>75.910381012166638</v>
      </c>
    </row>
    <row r="2499" spans="1:9" x14ac:dyDescent="0.25">
      <c r="A2499" s="13">
        <f t="shared" ref="A2499" si="63">A2403+1</f>
        <v>117</v>
      </c>
      <c r="B2499" s="5">
        <f>DATE(YEAR(siječanj!B2499),MONTH(siječanj!B2499)+3,DAY(siječanj!B2499))</f>
        <v>43582</v>
      </c>
      <c r="C2499" s="9">
        <v>26</v>
      </c>
      <c r="D2499">
        <v>0.90436431124391747</v>
      </c>
      <c r="E2499" s="6">
        <v>85.26079873689325</v>
      </c>
      <c r="F2499" s="10">
        <v>57.661622966955264</v>
      </c>
      <c r="G2499" s="10">
        <v>49.165579788368049</v>
      </c>
      <c r="H2499" s="10">
        <v>235.40750954828553</v>
      </c>
      <c r="I2499" s="10">
        <f t="shared" si="62"/>
        <v>77.106823525796727</v>
      </c>
    </row>
    <row r="2500" spans="1:9" x14ac:dyDescent="0.25">
      <c r="A2500" s="14"/>
      <c r="B2500" s="5">
        <f>DATE(YEAR(siječanj!B2500),MONTH(siječanj!B2500)+3,DAY(siječanj!B2500))</f>
        <v>43582</v>
      </c>
      <c r="C2500" s="9">
        <v>26.0104166666667</v>
      </c>
      <c r="D2500">
        <v>0.90436431124391747</v>
      </c>
      <c r="E2500" s="6">
        <v>79.846194460701554</v>
      </c>
      <c r="F2500" s="10">
        <v>56.41269583048723</v>
      </c>
      <c r="G2500" s="10">
        <v>49.635525997280709</v>
      </c>
      <c r="H2500" s="10">
        <v>236.35845316117906</v>
      </c>
      <c r="I2500" s="10">
        <f t="shared" ref="I2500:I2563" si="64">D2500*E2500</f>
        <v>72.210048658900263</v>
      </c>
    </row>
    <row r="2501" spans="1:9" x14ac:dyDescent="0.25">
      <c r="A2501" s="14"/>
      <c r="B2501" s="5">
        <f>DATE(YEAR(siječanj!B2501),MONTH(siječanj!B2501)+3,DAY(siječanj!B2501))</f>
        <v>43582</v>
      </c>
      <c r="C2501" s="9">
        <v>26.0208333333333</v>
      </c>
      <c r="D2501">
        <v>0.90436431124391747</v>
      </c>
      <c r="E2501" s="6">
        <v>74.353745917170144</v>
      </c>
      <c r="F2501" s="10">
        <v>56.253515615950761</v>
      </c>
      <c r="G2501" s="10">
        <v>49.217652424521624</v>
      </c>
      <c r="H2501" s="10">
        <v>238.97016598332277</v>
      </c>
      <c r="I2501" s="10">
        <f t="shared" si="64"/>
        <v>67.242874214786823</v>
      </c>
    </row>
    <row r="2502" spans="1:9" x14ac:dyDescent="0.25">
      <c r="A2502" s="14"/>
      <c r="B2502" s="5">
        <f>DATE(YEAR(siječanj!B2502),MONTH(siječanj!B2502)+3,DAY(siječanj!B2502))</f>
        <v>43582</v>
      </c>
      <c r="C2502" s="9">
        <v>26.03125</v>
      </c>
      <c r="D2502">
        <v>0.90436431124391747</v>
      </c>
      <c r="E2502" s="6">
        <v>68.892978653352245</v>
      </c>
      <c r="F2502" s="10">
        <v>56.105529108540743</v>
      </c>
      <c r="G2502" s="10">
        <v>48.780030345644022</v>
      </c>
      <c r="H2502" s="10">
        <v>236.61042535530467</v>
      </c>
      <c r="I2502" s="10">
        <f t="shared" si="64"/>
        <v>62.30435118938081</v>
      </c>
    </row>
    <row r="2503" spans="1:9" x14ac:dyDescent="0.25">
      <c r="A2503" s="14"/>
      <c r="B2503" s="5">
        <f>DATE(YEAR(siječanj!B2503),MONTH(siječanj!B2503)+3,DAY(siječanj!B2503))</f>
        <v>43582</v>
      </c>
      <c r="C2503" s="9">
        <v>26.0416666666667</v>
      </c>
      <c r="D2503">
        <v>0.90436431124391747</v>
      </c>
      <c r="E2503" s="6">
        <v>65.934795244583526</v>
      </c>
      <c r="F2503" s="10">
        <v>54.709012803137256</v>
      </c>
      <c r="G2503" s="10">
        <v>46.924096246447924</v>
      </c>
      <c r="H2503" s="10">
        <v>235.66752057704338</v>
      </c>
      <c r="I2503" s="10">
        <f t="shared" si="64"/>
        <v>59.629075688376503</v>
      </c>
    </row>
    <row r="2504" spans="1:9" x14ac:dyDescent="0.25">
      <c r="A2504" s="14"/>
      <c r="B2504" s="5">
        <f>DATE(YEAR(siječanj!B2504),MONTH(siječanj!B2504)+3,DAY(siječanj!B2504))</f>
        <v>43582</v>
      </c>
      <c r="C2504" s="9">
        <v>26.0520833333333</v>
      </c>
      <c r="D2504">
        <v>0.90436431124391747</v>
      </c>
      <c r="E2504" s="6">
        <v>64.028749755685439</v>
      </c>
      <c r="F2504" s="10">
        <v>54.965035240425301</v>
      </c>
      <c r="G2504" s="10">
        <v>47.406505689404888</v>
      </c>
      <c r="H2504" s="10">
        <v>235.29516695935959</v>
      </c>
      <c r="I2504" s="10">
        <f t="shared" si="64"/>
        <v>57.905316172609609</v>
      </c>
    </row>
    <row r="2505" spans="1:9" x14ac:dyDescent="0.25">
      <c r="A2505" s="14"/>
      <c r="B2505" s="5">
        <f>DATE(YEAR(siječanj!B2505),MONTH(siječanj!B2505)+3,DAY(siječanj!B2505))</f>
        <v>43582</v>
      </c>
      <c r="C2505" s="9">
        <v>26.0625</v>
      </c>
      <c r="D2505">
        <v>0.90436431124391747</v>
      </c>
      <c r="E2505" s="6">
        <v>61.149381421737303</v>
      </c>
      <c r="F2505" s="10">
        <v>53.212086255751124</v>
      </c>
      <c r="G2505" s="10">
        <v>47.604865786023801</v>
      </c>
      <c r="H2505" s="10">
        <v>236.46097206407461</v>
      </c>
      <c r="I2505" s="10">
        <f t="shared" si="64"/>
        <v>55.301318212461062</v>
      </c>
    </row>
    <row r="2506" spans="1:9" x14ac:dyDescent="0.25">
      <c r="A2506" s="14"/>
      <c r="B2506" s="5">
        <f>DATE(YEAR(siječanj!B2506),MONTH(siječanj!B2506)+3,DAY(siječanj!B2506))</f>
        <v>43582</v>
      </c>
      <c r="C2506" s="9">
        <v>26.0729166666667</v>
      </c>
      <c r="D2506">
        <v>0.90436431124391747</v>
      </c>
      <c r="E2506" s="6">
        <v>60.094039241592363</v>
      </c>
      <c r="F2506" s="10">
        <v>53.882263816158058</v>
      </c>
      <c r="G2506" s="10">
        <v>46.575996714716936</v>
      </c>
      <c r="H2506" s="10">
        <v>236.62025904610744</v>
      </c>
      <c r="I2506" s="10">
        <f t="shared" si="64"/>
        <v>54.346904408587626</v>
      </c>
    </row>
    <row r="2507" spans="1:9" x14ac:dyDescent="0.25">
      <c r="A2507" s="14"/>
      <c r="B2507" s="5">
        <f>DATE(YEAR(siječanj!B2507),MONTH(siječanj!B2507)+3,DAY(siječanj!B2507))</f>
        <v>43582</v>
      </c>
      <c r="C2507" s="9">
        <v>26.0833333333333</v>
      </c>
      <c r="D2507">
        <v>0.90436431124391747</v>
      </c>
      <c r="E2507" s="6">
        <v>58.454964817291078</v>
      </c>
      <c r="F2507" s="10">
        <v>53.977231725095344</v>
      </c>
      <c r="G2507" s="10">
        <v>47.174914315925157</v>
      </c>
      <c r="H2507" s="10">
        <v>236.76879790113915</v>
      </c>
      <c r="I2507" s="10">
        <f t="shared" si="64"/>
        <v>52.864583995776876</v>
      </c>
    </row>
    <row r="2508" spans="1:9" x14ac:dyDescent="0.25">
      <c r="A2508" s="14"/>
      <c r="B2508" s="5">
        <f>DATE(YEAR(siječanj!B2508),MONTH(siječanj!B2508)+3,DAY(siječanj!B2508))</f>
        <v>43582</v>
      </c>
      <c r="C2508" s="9">
        <v>26.09375</v>
      </c>
      <c r="D2508">
        <v>0.90436431124391747</v>
      </c>
      <c r="E2508" s="6">
        <v>57.191120388744508</v>
      </c>
      <c r="F2508" s="10">
        <v>53.723537129375366</v>
      </c>
      <c r="G2508" s="10">
        <v>45.75495257283945</v>
      </c>
      <c r="H2508" s="10">
        <v>236.8178072792717</v>
      </c>
      <c r="I2508" s="10">
        <f t="shared" si="64"/>
        <v>51.721608199634893</v>
      </c>
    </row>
    <row r="2509" spans="1:9" x14ac:dyDescent="0.25">
      <c r="A2509" s="14"/>
      <c r="B2509" s="5">
        <f>DATE(YEAR(siječanj!B2509),MONTH(siječanj!B2509)+3,DAY(siječanj!B2509))</f>
        <v>43582</v>
      </c>
      <c r="C2509" s="9">
        <v>26.1041666666667</v>
      </c>
      <c r="D2509">
        <v>0.90436431124391747</v>
      </c>
      <c r="E2509" s="6">
        <v>55.425491580647133</v>
      </c>
      <c r="F2509" s="10">
        <v>54.338452533660359</v>
      </c>
      <c r="G2509" s="10">
        <v>46.517393424202631</v>
      </c>
      <c r="H2509" s="10">
        <v>236.1619344190959</v>
      </c>
      <c r="I2509" s="10">
        <f t="shared" si="64"/>
        <v>50.124836518687488</v>
      </c>
    </row>
    <row r="2510" spans="1:9" x14ac:dyDescent="0.25">
      <c r="A2510" s="14"/>
      <c r="B2510" s="5">
        <f>DATE(YEAR(siječanj!B2510),MONTH(siječanj!B2510)+3,DAY(siječanj!B2510))</f>
        <v>43582</v>
      </c>
      <c r="C2510" s="9">
        <v>26.1145833333333</v>
      </c>
      <c r="D2510">
        <v>0.90436431124391747</v>
      </c>
      <c r="E2510" s="6">
        <v>55.429644810197239</v>
      </c>
      <c r="F2510" s="10">
        <v>54.47552628034007</v>
      </c>
      <c r="G2510" s="10">
        <v>45.443540306540015</v>
      </c>
      <c r="H2510" s="10">
        <v>235.82225538762921</v>
      </c>
      <c r="I2510" s="10">
        <f t="shared" si="64"/>
        <v>50.128592551269008</v>
      </c>
    </row>
    <row r="2511" spans="1:9" x14ac:dyDescent="0.25">
      <c r="A2511" s="14"/>
      <c r="B2511" s="5">
        <f>DATE(YEAR(siječanj!B2511),MONTH(siječanj!B2511)+3,DAY(siječanj!B2511))</f>
        <v>43582</v>
      </c>
      <c r="C2511" s="9">
        <v>26.125</v>
      </c>
      <c r="D2511">
        <v>0.90436431124391747</v>
      </c>
      <c r="E2511" s="6">
        <v>54.180778412406326</v>
      </c>
      <c r="F2511" s="10">
        <v>53.806087207602999</v>
      </c>
      <c r="G2511" s="10">
        <v>45.59761076565654</v>
      </c>
      <c r="H2511" s="10">
        <v>235.40759158741929</v>
      </c>
      <c r="I2511" s="10">
        <f t="shared" si="64"/>
        <v>48.99916235159516</v>
      </c>
    </row>
    <row r="2512" spans="1:9" x14ac:dyDescent="0.25">
      <c r="A2512" s="14"/>
      <c r="B2512" s="5">
        <f>DATE(YEAR(siječanj!B2512),MONTH(siječanj!B2512)+3,DAY(siječanj!B2512))</f>
        <v>43582</v>
      </c>
      <c r="C2512" s="9">
        <v>26.1354166666667</v>
      </c>
      <c r="D2512">
        <v>0.90436431124391747</v>
      </c>
      <c r="E2512" s="6">
        <v>55.46510806997432</v>
      </c>
      <c r="F2512" s="10">
        <v>53.790045168383052</v>
      </c>
      <c r="G2512" s="10">
        <v>45.023318588236357</v>
      </c>
      <c r="H2512" s="10">
        <v>235.97462507001708</v>
      </c>
      <c r="I2512" s="10">
        <f t="shared" si="64"/>
        <v>50.160664257771778</v>
      </c>
    </row>
    <row r="2513" spans="1:9" x14ac:dyDescent="0.25">
      <c r="A2513" s="14"/>
      <c r="B2513" s="5">
        <f>DATE(YEAR(siječanj!B2513),MONTH(siječanj!B2513)+3,DAY(siječanj!B2513))</f>
        <v>43582</v>
      </c>
      <c r="C2513" s="9">
        <v>26.1458333333333</v>
      </c>
      <c r="D2513">
        <v>0.90436431124391747</v>
      </c>
      <c r="E2513" s="6">
        <v>55.922429863959032</v>
      </c>
      <c r="F2513" s="10">
        <v>54.114325539374782</v>
      </c>
      <c r="G2513" s="10">
        <v>46.069824841633626</v>
      </c>
      <c r="H2513" s="10">
        <v>236.29869465556814</v>
      </c>
      <c r="I2513" s="10">
        <f t="shared" si="64"/>
        <v>50.57424976700559</v>
      </c>
    </row>
    <row r="2514" spans="1:9" x14ac:dyDescent="0.25">
      <c r="A2514" s="14"/>
      <c r="B2514" s="5">
        <f>DATE(YEAR(siječanj!B2514),MONTH(siječanj!B2514)+3,DAY(siječanj!B2514))</f>
        <v>43582</v>
      </c>
      <c r="C2514" s="9">
        <v>26.15625</v>
      </c>
      <c r="D2514">
        <v>0.90436431124391747</v>
      </c>
      <c r="E2514" s="6">
        <v>56.563497322937181</v>
      </c>
      <c r="F2514" s="10">
        <v>53.641693430658044</v>
      </c>
      <c r="G2514" s="10">
        <v>46.428645564389527</v>
      </c>
      <c r="H2514" s="10">
        <v>235.98283898816652</v>
      </c>
      <c r="I2514" s="10">
        <f t="shared" si="64"/>
        <v>51.154008298005252</v>
      </c>
    </row>
    <row r="2515" spans="1:9" x14ac:dyDescent="0.25">
      <c r="A2515" s="14"/>
      <c r="B2515" s="5">
        <f>DATE(YEAR(siječanj!B2515),MONTH(siječanj!B2515)+3,DAY(siječanj!B2515))</f>
        <v>43582</v>
      </c>
      <c r="C2515" s="9">
        <v>26.1666666666667</v>
      </c>
      <c r="D2515">
        <v>0.90436431124391747</v>
      </c>
      <c r="E2515" s="6">
        <v>58.856049262582658</v>
      </c>
      <c r="F2515" s="10">
        <v>53.788419692805348</v>
      </c>
      <c r="G2515" s="10">
        <v>45.499606797081377</v>
      </c>
      <c r="H2515" s="10">
        <v>235.37488398545324</v>
      </c>
      <c r="I2515" s="10">
        <f t="shared" si="64"/>
        <v>53.227310453893644</v>
      </c>
    </row>
    <row r="2516" spans="1:9" x14ac:dyDescent="0.25">
      <c r="A2516" s="14"/>
      <c r="B2516" s="5">
        <f>DATE(YEAR(siječanj!B2516),MONTH(siječanj!B2516)+3,DAY(siječanj!B2516))</f>
        <v>43582</v>
      </c>
      <c r="C2516" s="9">
        <v>26.1770833333333</v>
      </c>
      <c r="D2516">
        <v>0.90436431124391747</v>
      </c>
      <c r="E2516" s="6">
        <v>60.30744317439131</v>
      </c>
      <c r="F2516" s="10">
        <v>53.906637922783709</v>
      </c>
      <c r="G2516" s="10">
        <v>45.998240520877992</v>
      </c>
      <c r="H2516" s="10">
        <v>235.06902608712193</v>
      </c>
      <c r="I2516" s="10">
        <f t="shared" si="64"/>
        <v>54.539899309290085</v>
      </c>
    </row>
    <row r="2517" spans="1:9" x14ac:dyDescent="0.25">
      <c r="A2517" s="14"/>
      <c r="B2517" s="5">
        <f>DATE(YEAR(siječanj!B2517),MONTH(siječanj!B2517)+3,DAY(siječanj!B2517))</f>
        <v>43582</v>
      </c>
      <c r="C2517" s="9">
        <v>26.1875</v>
      </c>
      <c r="D2517">
        <v>0.90436431124391747</v>
      </c>
      <c r="E2517" s="6">
        <v>62.128581721894001</v>
      </c>
      <c r="F2517" s="10">
        <v>52.69740851209113</v>
      </c>
      <c r="G2517" s="10">
        <v>44.951890810517028</v>
      </c>
      <c r="H2517" s="10">
        <v>230.44411094039182</v>
      </c>
      <c r="I2517" s="10">
        <f t="shared" si="64"/>
        <v>56.186872017482109</v>
      </c>
    </row>
    <row r="2518" spans="1:9" x14ac:dyDescent="0.25">
      <c r="A2518" s="14"/>
      <c r="B2518" s="5">
        <f>DATE(YEAR(siječanj!B2518),MONTH(siječanj!B2518)+3,DAY(siječanj!B2518))</f>
        <v>43582</v>
      </c>
      <c r="C2518" s="9">
        <v>26.1979166666667</v>
      </c>
      <c r="D2518">
        <v>0.90436431124391747</v>
      </c>
      <c r="E2518" s="6">
        <v>64.376267069179164</v>
      </c>
      <c r="F2518" s="10">
        <v>54.604589041209671</v>
      </c>
      <c r="G2518" s="10">
        <v>44.311352831271627</v>
      </c>
      <c r="H2518" s="10">
        <v>207.08316045280446</v>
      </c>
      <c r="I2518" s="10">
        <f t="shared" si="64"/>
        <v>58.2195984284727</v>
      </c>
    </row>
    <row r="2519" spans="1:9" x14ac:dyDescent="0.25">
      <c r="A2519" s="14"/>
      <c r="B2519" s="5">
        <f>DATE(YEAR(siječanj!B2519),MONTH(siječanj!B2519)+3,DAY(siječanj!B2519))</f>
        <v>43582</v>
      </c>
      <c r="C2519" s="9">
        <v>26.2083333333333</v>
      </c>
      <c r="D2519">
        <v>0.90436431124391747</v>
      </c>
      <c r="E2519" s="6">
        <v>66.612923130247495</v>
      </c>
      <c r="F2519" s="10">
        <v>55.305674718712631</v>
      </c>
      <c r="G2519" s="10">
        <v>47.495000672005503</v>
      </c>
      <c r="H2519" s="10">
        <v>191.12768347568525</v>
      </c>
      <c r="I2519" s="10">
        <f t="shared" si="64"/>
        <v>60.242350346630296</v>
      </c>
    </row>
    <row r="2520" spans="1:9" x14ac:dyDescent="0.25">
      <c r="A2520" s="14"/>
      <c r="B2520" s="5">
        <f>DATE(YEAR(siječanj!B2520),MONTH(siječanj!B2520)+3,DAY(siječanj!B2520))</f>
        <v>43582</v>
      </c>
      <c r="C2520" s="9">
        <v>26.21875</v>
      </c>
      <c r="D2520">
        <v>0.90436431124391747</v>
      </c>
      <c r="E2520" s="6">
        <v>69.762303995174264</v>
      </c>
      <c r="F2520" s="10">
        <v>58.534696001139011</v>
      </c>
      <c r="G2520" s="10">
        <v>48.439814160664412</v>
      </c>
      <c r="H2520" s="10">
        <v>164.4557556073546</v>
      </c>
      <c r="I2520" s="10">
        <f t="shared" si="64"/>
        <v>63.090538003384566</v>
      </c>
    </row>
    <row r="2521" spans="1:9" x14ac:dyDescent="0.25">
      <c r="A2521" s="14"/>
      <c r="B2521" s="5">
        <f>DATE(YEAR(siječanj!B2521),MONTH(siječanj!B2521)+3,DAY(siječanj!B2521))</f>
        <v>43582</v>
      </c>
      <c r="C2521" s="9">
        <v>26.2291666666667</v>
      </c>
      <c r="D2521">
        <v>0.90436431124391747</v>
      </c>
      <c r="E2521" s="6">
        <v>72.047964988467712</v>
      </c>
      <c r="F2521" s="10">
        <v>63.189295486890231</v>
      </c>
      <c r="G2521" s="10">
        <v>49.23983336858889</v>
      </c>
      <c r="H2521" s="10">
        <v>146.88962832837811</v>
      </c>
      <c r="I2521" s="10">
        <f t="shared" si="64"/>
        <v>65.157608233321483</v>
      </c>
    </row>
    <row r="2522" spans="1:9" x14ac:dyDescent="0.25">
      <c r="A2522" s="14"/>
      <c r="B2522" s="5">
        <f>DATE(YEAR(siječanj!B2522),MONTH(siječanj!B2522)+3,DAY(siječanj!B2522))</f>
        <v>43582</v>
      </c>
      <c r="C2522" s="9">
        <v>26.2395833333333</v>
      </c>
      <c r="D2522">
        <v>0.90436431124391747</v>
      </c>
      <c r="E2522" s="6">
        <v>75.071131947068665</v>
      </c>
      <c r="F2522" s="10">
        <v>62.15906505222226</v>
      </c>
      <c r="G2522" s="10">
        <v>50.767994447229647</v>
      </c>
      <c r="H2522" s="10">
        <v>116.54169395550255</v>
      </c>
      <c r="I2522" s="10">
        <f t="shared" si="64"/>
        <v>67.891652537612003</v>
      </c>
    </row>
    <row r="2523" spans="1:9" x14ac:dyDescent="0.25">
      <c r="A2523" s="14"/>
      <c r="B2523" s="5">
        <f>DATE(YEAR(siječanj!B2523),MONTH(siječanj!B2523)+3,DAY(siječanj!B2523))</f>
        <v>43582</v>
      </c>
      <c r="C2523" s="9">
        <v>26.25</v>
      </c>
      <c r="D2523">
        <v>0.90436431124391747</v>
      </c>
      <c r="E2523" s="6">
        <v>78.944194200834374</v>
      </c>
      <c r="F2523" s="10">
        <v>62.785154096033985</v>
      </c>
      <c r="G2523" s="10">
        <v>54.692187183864</v>
      </c>
      <c r="H2523" s="10">
        <v>85.294903816336841</v>
      </c>
      <c r="I2523" s="10">
        <f t="shared" si="64"/>
        <v>71.394311815143638</v>
      </c>
    </row>
    <row r="2524" spans="1:9" x14ac:dyDescent="0.25">
      <c r="A2524" s="14"/>
      <c r="B2524" s="5">
        <f>DATE(YEAR(siječanj!B2524),MONTH(siječanj!B2524)+3,DAY(siječanj!B2524))</f>
        <v>43582</v>
      </c>
      <c r="C2524" s="9">
        <v>26.2604166666667</v>
      </c>
      <c r="D2524">
        <v>0.90436431124391747</v>
      </c>
      <c r="E2524" s="6">
        <v>83.17114059752366</v>
      </c>
      <c r="F2524" s="10">
        <v>68.253314142225321</v>
      </c>
      <c r="G2524" s="10">
        <v>60.363243662629692</v>
      </c>
      <c r="H2524" s="10">
        <v>27.03975032458947</v>
      </c>
      <c r="I2524" s="10">
        <f t="shared" si="64"/>
        <v>75.217011281850503</v>
      </c>
    </row>
    <row r="2525" spans="1:9" x14ac:dyDescent="0.25">
      <c r="A2525" s="14"/>
      <c r="B2525" s="5">
        <f>DATE(YEAR(siječanj!B2525),MONTH(siječanj!B2525)+3,DAY(siječanj!B2525))</f>
        <v>43582</v>
      </c>
      <c r="C2525" s="9">
        <v>26.2708333333333</v>
      </c>
      <c r="D2525">
        <v>0.90436431124391747</v>
      </c>
      <c r="E2525" s="6">
        <v>86.416331624060547</v>
      </c>
      <c r="F2525" s="10">
        <v>72.095914326795025</v>
      </c>
      <c r="G2525" s="10">
        <v>68.795895914478024</v>
      </c>
      <c r="H2525" s="10">
        <v>3.170209232443189</v>
      </c>
      <c r="I2525" s="10">
        <f t="shared" si="64"/>
        <v>78.151846229419476</v>
      </c>
    </row>
    <row r="2526" spans="1:9" x14ac:dyDescent="0.25">
      <c r="A2526" s="14"/>
      <c r="B2526" s="5">
        <f>DATE(YEAR(siječanj!B2526),MONTH(siječanj!B2526)+3,DAY(siječanj!B2526))</f>
        <v>43582</v>
      </c>
      <c r="C2526" s="9">
        <v>26.28125</v>
      </c>
      <c r="D2526">
        <v>0.90436431124391747</v>
      </c>
      <c r="E2526" s="6">
        <v>91.682731914045078</v>
      </c>
      <c r="F2526" s="10">
        <v>75.300894624751166</v>
      </c>
      <c r="G2526" s="10">
        <v>75.640342798452465</v>
      </c>
      <c r="H2526" s="10">
        <v>3.3247399456718374</v>
      </c>
      <c r="I2526" s="10">
        <f t="shared" si="64"/>
        <v>82.914590700406109</v>
      </c>
    </row>
    <row r="2527" spans="1:9" x14ac:dyDescent="0.25">
      <c r="A2527" s="14"/>
      <c r="B2527" s="5">
        <f>DATE(YEAR(siječanj!B2527),MONTH(siječanj!B2527)+3,DAY(siječanj!B2527))</f>
        <v>43582</v>
      </c>
      <c r="C2527" s="9">
        <v>26.2916666666667</v>
      </c>
      <c r="D2527">
        <v>0.90436431124391747</v>
      </c>
      <c r="E2527" s="6">
        <v>95.753486504692162</v>
      </c>
      <c r="F2527" s="10">
        <v>79.222115651522401</v>
      </c>
      <c r="G2527" s="10">
        <v>79.862159972419349</v>
      </c>
      <c r="H2527" s="10">
        <v>3.6691812488061681</v>
      </c>
      <c r="I2527" s="10">
        <f t="shared" si="64"/>
        <v>86.596035872019669</v>
      </c>
    </row>
    <row r="2528" spans="1:9" x14ac:dyDescent="0.25">
      <c r="A2528" s="14"/>
      <c r="B2528" s="5">
        <f>DATE(YEAR(siječanj!B2528),MONTH(siječanj!B2528)+3,DAY(siječanj!B2528))</f>
        <v>43582</v>
      </c>
      <c r="C2528" s="9">
        <v>26.3020833333333</v>
      </c>
      <c r="D2528">
        <v>0.90436431124391747</v>
      </c>
      <c r="E2528" s="6">
        <v>99.830014322648864</v>
      </c>
      <c r="F2528" s="10">
        <v>89.354768510129247</v>
      </c>
      <c r="G2528" s="10">
        <v>100.35487168553547</v>
      </c>
      <c r="H2528" s="10">
        <v>1.9271712866241735</v>
      </c>
      <c r="I2528" s="10">
        <f t="shared" si="64"/>
        <v>90.282702144372763</v>
      </c>
    </row>
    <row r="2529" spans="1:9" x14ac:dyDescent="0.25">
      <c r="A2529" s="14"/>
      <c r="B2529" s="5">
        <f>DATE(YEAR(siječanj!B2529),MONTH(siječanj!B2529)+3,DAY(siječanj!B2529))</f>
        <v>43582</v>
      </c>
      <c r="C2529" s="9">
        <v>26.3125</v>
      </c>
      <c r="D2529">
        <v>0.90436431124391747</v>
      </c>
      <c r="E2529" s="6">
        <v>102.59894387551266</v>
      </c>
      <c r="F2529" s="10">
        <v>95.381911546652816</v>
      </c>
      <c r="G2529" s="10">
        <v>105.09711417673746</v>
      </c>
      <c r="H2529" s="10">
        <v>0.97186659343667492</v>
      </c>
      <c r="I2529" s="10">
        <f t="shared" si="64"/>
        <v>92.786823212331356</v>
      </c>
    </row>
    <row r="2530" spans="1:9" x14ac:dyDescent="0.25">
      <c r="A2530" s="14"/>
      <c r="B2530" s="5">
        <f>DATE(YEAR(siječanj!B2530),MONTH(siječanj!B2530)+3,DAY(siječanj!B2530))</f>
        <v>43582</v>
      </c>
      <c r="C2530" s="9">
        <v>26.3229166666667</v>
      </c>
      <c r="D2530">
        <v>0.90436431124391747</v>
      </c>
      <c r="E2530" s="6">
        <v>107.16205767492227</v>
      </c>
      <c r="F2530" s="10">
        <v>99.528210771936557</v>
      </c>
      <c r="G2530" s="10">
        <v>108.5670752169498</v>
      </c>
      <c r="H2530" s="10">
        <v>1.4831004588665804</v>
      </c>
      <c r="I2530" s="10">
        <f t="shared" si="64"/>
        <v>96.913540480662036</v>
      </c>
    </row>
    <row r="2531" spans="1:9" x14ac:dyDescent="0.25">
      <c r="A2531" s="14"/>
      <c r="B2531" s="5">
        <f>DATE(YEAR(siječanj!B2531),MONTH(siječanj!B2531)+3,DAY(siječanj!B2531))</f>
        <v>43582</v>
      </c>
      <c r="C2531" s="9">
        <v>26.3333333333333</v>
      </c>
      <c r="D2531">
        <v>0.90436431124391747</v>
      </c>
      <c r="E2531" s="6">
        <v>111.33273198031939</v>
      </c>
      <c r="F2531" s="10">
        <v>104.12552528751358</v>
      </c>
      <c r="G2531" s="10">
        <v>124.56173953372824</v>
      </c>
      <c r="H2531" s="10">
        <v>1.6400623317911025</v>
      </c>
      <c r="I2531" s="10">
        <f t="shared" si="64"/>
        <v>100.68534947628521</v>
      </c>
    </row>
    <row r="2532" spans="1:9" x14ac:dyDescent="0.25">
      <c r="A2532" s="14"/>
      <c r="B2532" s="5">
        <f>DATE(YEAR(siječanj!B2532),MONTH(siječanj!B2532)+3,DAY(siječanj!B2532))</f>
        <v>43582</v>
      </c>
      <c r="C2532" s="9">
        <v>26.34375</v>
      </c>
      <c r="D2532">
        <v>0.90436431124391747</v>
      </c>
      <c r="E2532" s="6">
        <v>112.09670287226064</v>
      </c>
      <c r="F2532" s="10">
        <v>119.93462382337464</v>
      </c>
      <c r="G2532" s="10">
        <v>140.36163621587477</v>
      </c>
      <c r="H2532" s="10">
        <v>0.8855854361641744</v>
      </c>
      <c r="I2532" s="10">
        <f t="shared" si="64"/>
        <v>101.37625748578606</v>
      </c>
    </row>
    <row r="2533" spans="1:9" x14ac:dyDescent="0.25">
      <c r="A2533" s="14"/>
      <c r="B2533" s="5">
        <f>DATE(YEAR(siječanj!B2533),MONTH(siječanj!B2533)+3,DAY(siječanj!B2533))</f>
        <v>43582</v>
      </c>
      <c r="C2533" s="9">
        <v>26.3541666666667</v>
      </c>
      <c r="D2533">
        <v>0.90436431124391747</v>
      </c>
      <c r="E2533" s="6">
        <v>112.65232239794453</v>
      </c>
      <c r="F2533" s="10">
        <v>125.28703796787369</v>
      </c>
      <c r="G2533" s="10">
        <v>151.79604935596618</v>
      </c>
      <c r="H2533" s="10">
        <v>0.80445973811506433</v>
      </c>
      <c r="I2533" s="10">
        <f t="shared" si="64"/>
        <v>101.87873995544484</v>
      </c>
    </row>
    <row r="2534" spans="1:9" x14ac:dyDescent="0.25">
      <c r="A2534" s="14"/>
      <c r="B2534" s="5">
        <f>DATE(YEAR(siječanj!B2534),MONTH(siječanj!B2534)+3,DAY(siječanj!B2534))</f>
        <v>43582</v>
      </c>
      <c r="C2534" s="9">
        <v>26.3645833333333</v>
      </c>
      <c r="D2534">
        <v>0.90436431124391747</v>
      </c>
      <c r="E2534" s="6">
        <v>115.19703612119777</v>
      </c>
      <c r="F2534" s="10">
        <v>124.24969156234333</v>
      </c>
      <c r="G2534" s="10">
        <v>154.40949119391985</v>
      </c>
      <c r="H2534" s="10">
        <v>0.78417406157451208</v>
      </c>
      <c r="I2534" s="10">
        <f t="shared" si="64"/>
        <v>104.1800882290877</v>
      </c>
    </row>
    <row r="2535" spans="1:9" x14ac:dyDescent="0.25">
      <c r="A2535" s="14"/>
      <c r="B2535" s="5">
        <f>DATE(YEAR(siječanj!B2535),MONTH(siječanj!B2535)+3,DAY(siječanj!B2535))</f>
        <v>43582</v>
      </c>
      <c r="C2535" s="9">
        <v>26.375</v>
      </c>
      <c r="D2535">
        <v>0.90436431124391747</v>
      </c>
      <c r="E2535" s="6">
        <v>118.16899546679643</v>
      </c>
      <c r="F2535" s="10">
        <v>127.44805356591027</v>
      </c>
      <c r="G2535" s="10">
        <v>151.85281828320893</v>
      </c>
      <c r="H2535" s="10">
        <v>0.9337924315493572</v>
      </c>
      <c r="I2535" s="10">
        <f t="shared" si="64"/>
        <v>106.86782219571496</v>
      </c>
    </row>
    <row r="2536" spans="1:9" x14ac:dyDescent="0.25">
      <c r="A2536" s="14"/>
      <c r="B2536" s="5">
        <f>DATE(YEAR(siječanj!B2536),MONTH(siječanj!B2536)+3,DAY(siječanj!B2536))</f>
        <v>43582</v>
      </c>
      <c r="C2536" s="9">
        <v>26.3854166666667</v>
      </c>
      <c r="D2536">
        <v>0.90436431124391747</v>
      </c>
      <c r="E2536" s="6">
        <v>119.40696460024672</v>
      </c>
      <c r="F2536" s="10">
        <v>134.53233768833266</v>
      </c>
      <c r="G2536" s="10">
        <v>156.46937277195374</v>
      </c>
      <c r="H2536" s="10">
        <v>1.0573713803700815</v>
      </c>
      <c r="I2536" s="10">
        <f t="shared" si="64"/>
        <v>107.98739729842896</v>
      </c>
    </row>
    <row r="2537" spans="1:9" x14ac:dyDescent="0.25">
      <c r="A2537" s="14"/>
      <c r="B2537" s="5">
        <f>DATE(YEAR(siječanj!B2537),MONTH(siječanj!B2537)+3,DAY(siječanj!B2537))</f>
        <v>43582</v>
      </c>
      <c r="C2537" s="9">
        <v>26.3958333333333</v>
      </c>
      <c r="D2537">
        <v>0.90436431124391747</v>
      </c>
      <c r="E2537" s="6">
        <v>121.50197607780078</v>
      </c>
      <c r="F2537" s="10">
        <v>134.76570781905144</v>
      </c>
      <c r="G2537" s="10">
        <v>156.27467337402996</v>
      </c>
      <c r="H2537" s="10">
        <v>1.2465856381159581</v>
      </c>
      <c r="I2537" s="10">
        <f t="shared" si="64"/>
        <v>109.88205091037524</v>
      </c>
    </row>
    <row r="2538" spans="1:9" x14ac:dyDescent="0.25">
      <c r="A2538" s="14"/>
      <c r="B2538" s="5">
        <f>DATE(YEAR(siječanj!B2538),MONTH(siječanj!B2538)+3,DAY(siječanj!B2538))</f>
        <v>43582</v>
      </c>
      <c r="C2538" s="9">
        <v>26.40625</v>
      </c>
      <c r="D2538">
        <v>0.90436431124391747</v>
      </c>
      <c r="E2538" s="6">
        <v>125.54441048702705</v>
      </c>
      <c r="F2538" s="10">
        <v>133.75513961859377</v>
      </c>
      <c r="G2538" s="10">
        <v>153.63805915277914</v>
      </c>
      <c r="H2538" s="10">
        <v>1.4683034004707052</v>
      </c>
      <c r="I2538" s="10">
        <f t="shared" si="64"/>
        <v>113.53788432062387</v>
      </c>
    </row>
    <row r="2539" spans="1:9" x14ac:dyDescent="0.25">
      <c r="A2539" s="14"/>
      <c r="B2539" s="5">
        <f>DATE(YEAR(siječanj!B2539),MONTH(siječanj!B2539)+3,DAY(siječanj!B2539))</f>
        <v>43582</v>
      </c>
      <c r="C2539" s="9">
        <v>26.4166666666667</v>
      </c>
      <c r="D2539">
        <v>0.90436431124391747</v>
      </c>
      <c r="E2539" s="6">
        <v>127.66892736495099</v>
      </c>
      <c r="F2539" s="10">
        <v>136.91942683782813</v>
      </c>
      <c r="G2539" s="10">
        <v>151.01521670479914</v>
      </c>
      <c r="H2539" s="10">
        <v>1.5917082662514779</v>
      </c>
      <c r="I2539" s="10">
        <f t="shared" si="64"/>
        <v>115.45922156365363</v>
      </c>
    </row>
    <row r="2540" spans="1:9" x14ac:dyDescent="0.25">
      <c r="A2540" s="14"/>
      <c r="B2540" s="5">
        <f>DATE(YEAR(siječanj!B2540),MONTH(siječanj!B2540)+3,DAY(siječanj!B2540))</f>
        <v>43582</v>
      </c>
      <c r="C2540" s="9">
        <v>26.4270833333333</v>
      </c>
      <c r="D2540">
        <v>0.90436431124391747</v>
      </c>
      <c r="E2540" s="6">
        <v>129.67793204968959</v>
      </c>
      <c r="F2540" s="10">
        <v>136.93308083268084</v>
      </c>
      <c r="G2540" s="10">
        <v>148.88922579835628</v>
      </c>
      <c r="H2540" s="10">
        <v>2.0324014828431158</v>
      </c>
      <c r="I2540" s="10">
        <f t="shared" si="64"/>
        <v>117.27609370165305</v>
      </c>
    </row>
    <row r="2541" spans="1:9" x14ac:dyDescent="0.25">
      <c r="A2541" s="14"/>
      <c r="B2541" s="5">
        <f>DATE(YEAR(siječanj!B2541),MONTH(siječanj!B2541)+3,DAY(siječanj!B2541))</f>
        <v>43582</v>
      </c>
      <c r="C2541" s="9">
        <v>26.4375</v>
      </c>
      <c r="D2541">
        <v>0.90436431124391747</v>
      </c>
      <c r="E2541" s="6">
        <v>129.93552062726258</v>
      </c>
      <c r="F2541" s="10">
        <v>131.04082417446699</v>
      </c>
      <c r="G2541" s="10">
        <v>151.83886186943369</v>
      </c>
      <c r="H2541" s="10">
        <v>1.9701477869928832</v>
      </c>
      <c r="I2541" s="10">
        <f t="shared" si="64"/>
        <v>117.50904761819415</v>
      </c>
    </row>
    <row r="2542" spans="1:9" x14ac:dyDescent="0.25">
      <c r="A2542" s="14"/>
      <c r="B2542" s="5">
        <f>DATE(YEAR(siječanj!B2542),MONTH(siječanj!B2542)+3,DAY(siječanj!B2542))</f>
        <v>43582</v>
      </c>
      <c r="C2542" s="9">
        <v>26.4479166666667</v>
      </c>
      <c r="D2542">
        <v>0.90436431124391747</v>
      </c>
      <c r="E2542" s="6">
        <v>130.14617294621999</v>
      </c>
      <c r="F2542" s="10">
        <v>135.00298310467664</v>
      </c>
      <c r="G2542" s="10">
        <v>151.00919581878739</v>
      </c>
      <c r="H2542" s="10">
        <v>2.1662773434292459</v>
      </c>
      <c r="I2542" s="10">
        <f t="shared" si="64"/>
        <v>117.69955405754001</v>
      </c>
    </row>
    <row r="2543" spans="1:9" x14ac:dyDescent="0.25">
      <c r="A2543" s="14"/>
      <c r="B2543" s="5">
        <f>DATE(YEAR(siječanj!B2543),MONTH(siječanj!B2543)+3,DAY(siječanj!B2543))</f>
        <v>43582</v>
      </c>
      <c r="C2543" s="9">
        <v>26.4583333333333</v>
      </c>
      <c r="D2543">
        <v>0.90436431124391747</v>
      </c>
      <c r="E2543" s="6">
        <v>130.85408119510888</v>
      </c>
      <c r="F2543" s="10">
        <v>132.82409931584516</v>
      </c>
      <c r="G2543" s="10">
        <v>142.55250417605617</v>
      </c>
      <c r="H2543" s="10">
        <v>1.8784830616860211</v>
      </c>
      <c r="I2543" s="10">
        <f t="shared" si="64"/>
        <v>118.33976101347029</v>
      </c>
    </row>
    <row r="2544" spans="1:9" x14ac:dyDescent="0.25">
      <c r="A2544" s="14"/>
      <c r="B2544" s="5">
        <f>DATE(YEAR(siječanj!B2544),MONTH(siječanj!B2544)+3,DAY(siječanj!B2544))</f>
        <v>43582</v>
      </c>
      <c r="C2544" s="9">
        <v>26.46875</v>
      </c>
      <c r="D2544">
        <v>0.90436431124391747</v>
      </c>
      <c r="E2544" s="6">
        <v>130.94736805138521</v>
      </c>
      <c r="F2544" s="10">
        <v>128.85989750398349</v>
      </c>
      <c r="G2544" s="10">
        <v>144.48893350730526</v>
      </c>
      <c r="H2544" s="10">
        <v>2.4595772514302459</v>
      </c>
      <c r="I2544" s="10">
        <f t="shared" si="64"/>
        <v>118.42412631699474</v>
      </c>
    </row>
    <row r="2545" spans="1:9" x14ac:dyDescent="0.25">
      <c r="A2545" s="14"/>
      <c r="B2545" s="5">
        <f>DATE(YEAR(siječanj!B2545),MONTH(siječanj!B2545)+3,DAY(siječanj!B2545))</f>
        <v>43582</v>
      </c>
      <c r="C2545" s="9">
        <v>26.4791666666667</v>
      </c>
      <c r="D2545">
        <v>0.90436431124391747</v>
      </c>
      <c r="E2545" s="6">
        <v>134.00736812080993</v>
      </c>
      <c r="F2545" s="10">
        <v>127.09911011485686</v>
      </c>
      <c r="G2545" s="10">
        <v>138.70388961456524</v>
      </c>
      <c r="H2545" s="10">
        <v>2.2577159608796187</v>
      </c>
      <c r="I2545" s="10">
        <f t="shared" si="64"/>
        <v>121.19148117218637</v>
      </c>
    </row>
    <row r="2546" spans="1:9" x14ac:dyDescent="0.25">
      <c r="A2546" s="14"/>
      <c r="B2546" s="5">
        <f>DATE(YEAR(siječanj!B2546),MONTH(siječanj!B2546)+3,DAY(siječanj!B2546))</f>
        <v>43582</v>
      </c>
      <c r="C2546" s="9">
        <v>26.4895833333333</v>
      </c>
      <c r="D2546">
        <v>0.90436431124391747</v>
      </c>
      <c r="E2546" s="6">
        <v>132.17848693695663</v>
      </c>
      <c r="F2546" s="10">
        <v>123.5317410740317</v>
      </c>
      <c r="G2546" s="10">
        <v>144.39706281461409</v>
      </c>
      <c r="H2546" s="10">
        <v>2.7318051077791892</v>
      </c>
      <c r="I2546" s="10">
        <f t="shared" si="64"/>
        <v>119.53750630000393</v>
      </c>
    </row>
    <row r="2547" spans="1:9" x14ac:dyDescent="0.25">
      <c r="A2547" s="14"/>
      <c r="B2547" s="5">
        <f>DATE(YEAR(siječanj!B2547),MONTH(siječanj!B2547)+3,DAY(siječanj!B2547))</f>
        <v>43582</v>
      </c>
      <c r="C2547" s="9">
        <v>26.5</v>
      </c>
      <c r="D2547">
        <v>0.90436431124391747</v>
      </c>
      <c r="E2547" s="6">
        <v>129.88627249684438</v>
      </c>
      <c r="F2547" s="10">
        <v>120.95475624186112</v>
      </c>
      <c r="G2547" s="10">
        <v>128.25487876269989</v>
      </c>
      <c r="H2547" s="10">
        <v>2.4248336782785516</v>
      </c>
      <c r="I2547" s="10">
        <f t="shared" si="64"/>
        <v>117.46450936664846</v>
      </c>
    </row>
    <row r="2548" spans="1:9" x14ac:dyDescent="0.25">
      <c r="A2548" s="14"/>
      <c r="B2548" s="5">
        <f>DATE(YEAR(siječanj!B2548),MONTH(siječanj!B2548)+3,DAY(siječanj!B2548))</f>
        <v>43582</v>
      </c>
      <c r="C2548" s="9">
        <v>26.5104166666667</v>
      </c>
      <c r="D2548">
        <v>0.90436431124391747</v>
      </c>
      <c r="E2548" s="6">
        <v>127.80901448738393</v>
      </c>
      <c r="F2548" s="10">
        <v>117.34335888723992</v>
      </c>
      <c r="G2548" s="10">
        <v>127.17571120965093</v>
      </c>
      <c r="H2548" s="10">
        <v>2.9405146650451486</v>
      </c>
      <c r="I2548" s="10">
        <f t="shared" si="64"/>
        <v>115.58591135764684</v>
      </c>
    </row>
    <row r="2549" spans="1:9" x14ac:dyDescent="0.25">
      <c r="A2549" s="14"/>
      <c r="B2549" s="5">
        <f>DATE(YEAR(siječanj!B2549),MONTH(siječanj!B2549)+3,DAY(siječanj!B2549))</f>
        <v>43582</v>
      </c>
      <c r="C2549" s="9">
        <v>26.5208333333333</v>
      </c>
      <c r="D2549">
        <v>0.90436431124391747</v>
      </c>
      <c r="E2549" s="6">
        <v>128.82415848782972</v>
      </c>
      <c r="F2549" s="10">
        <v>117.03338671485193</v>
      </c>
      <c r="G2549" s="10">
        <v>135.34580867822314</v>
      </c>
      <c r="H2549" s="10">
        <v>3.296331394410791</v>
      </c>
      <c r="I2549" s="10">
        <f t="shared" si="64"/>
        <v>116.50397136242339</v>
      </c>
    </row>
    <row r="2550" spans="1:9" x14ac:dyDescent="0.25">
      <c r="A2550" s="14"/>
      <c r="B2550" s="5">
        <f>DATE(YEAR(siječanj!B2550),MONTH(siječanj!B2550)+3,DAY(siječanj!B2550))</f>
        <v>43582</v>
      </c>
      <c r="C2550" s="9">
        <v>26.53125</v>
      </c>
      <c r="D2550">
        <v>0.90436431124391747</v>
      </c>
      <c r="E2550" s="6">
        <v>129.76473295905382</v>
      </c>
      <c r="F2550" s="10">
        <v>113.72053504133547</v>
      </c>
      <c r="G2550" s="10">
        <v>131.44636178309707</v>
      </c>
      <c r="H2550" s="10">
        <v>3.3742655700607909</v>
      </c>
      <c r="I2550" s="10">
        <f t="shared" si="64"/>
        <v>117.35459334626559</v>
      </c>
    </row>
    <row r="2551" spans="1:9" x14ac:dyDescent="0.25">
      <c r="A2551" s="14"/>
      <c r="B2551" s="5">
        <f>DATE(YEAR(siječanj!B2551),MONTH(siječanj!B2551)+3,DAY(siječanj!B2551))</f>
        <v>43582</v>
      </c>
      <c r="C2551" s="9">
        <v>26.5416666666667</v>
      </c>
      <c r="D2551">
        <v>0.90436431124391747</v>
      </c>
      <c r="E2551" s="6">
        <v>128.19850681635475</v>
      </c>
      <c r="F2551" s="10">
        <v>109.45565636927832</v>
      </c>
      <c r="G2551" s="10">
        <v>133.27612108383809</v>
      </c>
      <c r="H2551" s="10">
        <v>3.7095615107342219</v>
      </c>
      <c r="I2551" s="10">
        <f t="shared" si="64"/>
        <v>115.93815431947132</v>
      </c>
    </row>
    <row r="2552" spans="1:9" x14ac:dyDescent="0.25">
      <c r="A2552" s="14"/>
      <c r="B2552" s="5">
        <f>DATE(YEAR(siječanj!B2552),MONTH(siječanj!B2552)+3,DAY(siječanj!B2552))</f>
        <v>43582</v>
      </c>
      <c r="C2552" s="9">
        <v>26.5520833333333</v>
      </c>
      <c r="D2552">
        <v>0.90436431124391747</v>
      </c>
      <c r="E2552" s="6">
        <v>127.79812714950019</v>
      </c>
      <c r="F2552" s="10">
        <v>107.49988415418632</v>
      </c>
      <c r="G2552" s="10">
        <v>128.34147515924482</v>
      </c>
      <c r="H2552" s="10">
        <v>6.0097537333620004</v>
      </c>
      <c r="I2552" s="10">
        <f t="shared" si="64"/>
        <v>115.57606523782033</v>
      </c>
    </row>
    <row r="2553" spans="1:9" x14ac:dyDescent="0.25">
      <c r="A2553" s="14"/>
      <c r="B2553" s="5">
        <f>DATE(YEAR(siječanj!B2553),MONTH(siječanj!B2553)+3,DAY(siječanj!B2553))</f>
        <v>43582</v>
      </c>
      <c r="C2553" s="9">
        <v>26.5625</v>
      </c>
      <c r="D2553">
        <v>0.90436431124391747</v>
      </c>
      <c r="E2553" s="6">
        <v>129.4737795746839</v>
      </c>
      <c r="F2553" s="10">
        <v>106.65860622500644</v>
      </c>
      <c r="G2553" s="10">
        <v>127.13285855694335</v>
      </c>
      <c r="H2553" s="10">
        <v>5.0265337241933183</v>
      </c>
      <c r="I2553" s="10">
        <f t="shared" si="64"/>
        <v>117.0914654892058</v>
      </c>
    </row>
    <row r="2554" spans="1:9" x14ac:dyDescent="0.25">
      <c r="A2554" s="14"/>
      <c r="B2554" s="5">
        <f>DATE(YEAR(siječanj!B2554),MONTH(siječanj!B2554)+3,DAY(siječanj!B2554))</f>
        <v>43582</v>
      </c>
      <c r="C2554" s="9">
        <v>26.5729166666667</v>
      </c>
      <c r="D2554">
        <v>0.90436431124391747</v>
      </c>
      <c r="E2554" s="6">
        <v>127.95815255318163</v>
      </c>
      <c r="F2554" s="10">
        <v>104.968296246113</v>
      </c>
      <c r="G2554" s="10">
        <v>117.92207101086122</v>
      </c>
      <c r="H2554" s="10">
        <v>4.3335191469189116</v>
      </c>
      <c r="I2554" s="10">
        <f t="shared" si="64"/>
        <v>115.72078650180222</v>
      </c>
    </row>
    <row r="2555" spans="1:9" x14ac:dyDescent="0.25">
      <c r="A2555" s="14"/>
      <c r="B2555" s="5">
        <f>DATE(YEAR(siječanj!B2555),MONTH(siječanj!B2555)+3,DAY(siječanj!B2555))</f>
        <v>43582</v>
      </c>
      <c r="C2555" s="9">
        <v>26.5833333333333</v>
      </c>
      <c r="D2555">
        <v>0.90436431124391747</v>
      </c>
      <c r="E2555" s="6">
        <v>126.13774757084087</v>
      </c>
      <c r="F2555" s="10">
        <v>101.89769260943355</v>
      </c>
      <c r="G2555" s="10">
        <v>117.50589532795745</v>
      </c>
      <c r="H2555" s="10">
        <v>5.3183959463988568</v>
      </c>
      <c r="I2555" s="10">
        <f t="shared" si="64"/>
        <v>114.07447720376263</v>
      </c>
    </row>
    <row r="2556" spans="1:9" x14ac:dyDescent="0.25">
      <c r="A2556" s="14"/>
      <c r="B2556" s="5">
        <f>DATE(YEAR(siječanj!B2556),MONTH(siječanj!B2556)+3,DAY(siječanj!B2556))</f>
        <v>43582</v>
      </c>
      <c r="C2556" s="9">
        <v>26.59375</v>
      </c>
      <c r="D2556">
        <v>0.90436431124391747</v>
      </c>
      <c r="E2556" s="6">
        <v>125.93271362646604</v>
      </c>
      <c r="F2556" s="10">
        <v>100.05083528508754</v>
      </c>
      <c r="G2556" s="10">
        <v>110.83244562064053</v>
      </c>
      <c r="H2556" s="10">
        <v>5.5079843826329054</v>
      </c>
      <c r="I2556" s="10">
        <f t="shared" si="64"/>
        <v>113.88905182187646</v>
      </c>
    </row>
    <row r="2557" spans="1:9" x14ac:dyDescent="0.25">
      <c r="A2557" s="14"/>
      <c r="B2557" s="5">
        <f>DATE(YEAR(siječanj!B2557),MONTH(siječanj!B2557)+3,DAY(siječanj!B2557))</f>
        <v>43582</v>
      </c>
      <c r="C2557" s="9">
        <v>26.6041666666667</v>
      </c>
      <c r="D2557">
        <v>0.90436431124391747</v>
      </c>
      <c r="E2557" s="6">
        <v>124.90716272864853</v>
      </c>
      <c r="F2557" s="10">
        <v>97.55535701595889</v>
      </c>
      <c r="G2557" s="10">
        <v>108.91600563095041</v>
      </c>
      <c r="H2557" s="10">
        <v>6.7247928166219912</v>
      </c>
      <c r="I2557" s="10">
        <f t="shared" si="64"/>
        <v>112.96158019052615</v>
      </c>
    </row>
    <row r="2558" spans="1:9" x14ac:dyDescent="0.25">
      <c r="A2558" s="14"/>
      <c r="B2558" s="5">
        <f>DATE(YEAR(siječanj!B2558),MONTH(siječanj!B2558)+3,DAY(siječanj!B2558))</f>
        <v>43582</v>
      </c>
      <c r="C2558" s="9">
        <v>26.6145833333333</v>
      </c>
      <c r="D2558">
        <v>0.90436431124391747</v>
      </c>
      <c r="E2558" s="6">
        <v>123.85116738764221</v>
      </c>
      <c r="F2558" s="10">
        <v>96.888358163348357</v>
      </c>
      <c r="G2558" s="10">
        <v>108.12205949004978</v>
      </c>
      <c r="H2558" s="10">
        <v>5.9389769718948333</v>
      </c>
      <c r="I2558" s="10">
        <f t="shared" si="64"/>
        <v>112.00657569128018</v>
      </c>
    </row>
    <row r="2559" spans="1:9" x14ac:dyDescent="0.25">
      <c r="A2559" s="14"/>
      <c r="B2559" s="5">
        <f>DATE(YEAR(siječanj!B2559),MONTH(siječanj!B2559)+3,DAY(siječanj!B2559))</f>
        <v>43582</v>
      </c>
      <c r="C2559" s="9">
        <v>26.625</v>
      </c>
      <c r="D2559">
        <v>0.90436431124391747</v>
      </c>
      <c r="E2559" s="6">
        <v>122.02138785944312</v>
      </c>
      <c r="F2559" s="10">
        <v>96.50676071402286</v>
      </c>
      <c r="G2559" s="10">
        <v>112.40354364439303</v>
      </c>
      <c r="H2559" s="10">
        <v>4.1855385581877487</v>
      </c>
      <c r="I2559" s="10">
        <f t="shared" si="64"/>
        <v>110.3517883885322</v>
      </c>
    </row>
    <row r="2560" spans="1:9" x14ac:dyDescent="0.25">
      <c r="A2560" s="14"/>
      <c r="B2560" s="5">
        <f>DATE(YEAR(siječanj!B2560),MONTH(siječanj!B2560)+3,DAY(siječanj!B2560))</f>
        <v>43582</v>
      </c>
      <c r="C2560" s="9">
        <v>26.6354166666667</v>
      </c>
      <c r="D2560">
        <v>0.90436431124391747</v>
      </c>
      <c r="E2560" s="6">
        <v>120.95981881291007</v>
      </c>
      <c r="F2560" s="10">
        <v>96.592011891173442</v>
      </c>
      <c r="G2560" s="10">
        <v>109.10246845681012</v>
      </c>
      <c r="H2560" s="10">
        <v>4.4217572376750045</v>
      </c>
      <c r="I2560" s="10">
        <f t="shared" si="64"/>
        <v>109.39174322892647</v>
      </c>
    </row>
    <row r="2561" spans="1:9" x14ac:dyDescent="0.25">
      <c r="A2561" s="14"/>
      <c r="B2561" s="5">
        <f>DATE(YEAR(siječanj!B2561),MONTH(siječanj!B2561)+3,DAY(siječanj!B2561))</f>
        <v>43582</v>
      </c>
      <c r="C2561" s="9">
        <v>26.6458333333333</v>
      </c>
      <c r="D2561">
        <v>0.90436431124391747</v>
      </c>
      <c r="E2561" s="6">
        <v>123.00897303770923</v>
      </c>
      <c r="F2561" s="10">
        <v>95.094595694354027</v>
      </c>
      <c r="G2561" s="10">
        <v>104.33341696715982</v>
      </c>
      <c r="H2561" s="10">
        <v>4.004867375603629</v>
      </c>
      <c r="I2561" s="10">
        <f t="shared" si="64"/>
        <v>111.24492517806952</v>
      </c>
    </row>
    <row r="2562" spans="1:9" x14ac:dyDescent="0.25">
      <c r="A2562" s="14"/>
      <c r="B2562" s="5">
        <f>DATE(YEAR(siječanj!B2562),MONTH(siječanj!B2562)+3,DAY(siječanj!B2562))</f>
        <v>43582</v>
      </c>
      <c r="C2562" s="9">
        <v>26.65625</v>
      </c>
      <c r="D2562">
        <v>0.90436431124391747</v>
      </c>
      <c r="E2562" s="6">
        <v>124.21008920742207</v>
      </c>
      <c r="F2562" s="10">
        <v>94.283431205321051</v>
      </c>
      <c r="G2562" s="10">
        <v>106.87510188562553</v>
      </c>
      <c r="H2562" s="10">
        <v>3.5453481787662042</v>
      </c>
      <c r="I2562" s="10">
        <f t="shared" si="64"/>
        <v>112.33117177561581</v>
      </c>
    </row>
    <row r="2563" spans="1:9" x14ac:dyDescent="0.25">
      <c r="A2563" s="14"/>
      <c r="B2563" s="5">
        <f>DATE(YEAR(siječanj!B2563),MONTH(siječanj!B2563)+3,DAY(siječanj!B2563))</f>
        <v>43582</v>
      </c>
      <c r="C2563" s="9">
        <v>26.6666666666667</v>
      </c>
      <c r="D2563">
        <v>0.90436431124391747</v>
      </c>
      <c r="E2563" s="6">
        <v>120.42504683192298</v>
      </c>
      <c r="F2563" s="10">
        <v>92.719884240368785</v>
      </c>
      <c r="G2563" s="10">
        <v>104.95504535040435</v>
      </c>
      <c r="H2563" s="10">
        <v>3.7334619115468701</v>
      </c>
      <c r="I2563" s="10">
        <f t="shared" si="64"/>
        <v>108.90811453466854</v>
      </c>
    </row>
    <row r="2564" spans="1:9" x14ac:dyDescent="0.25">
      <c r="A2564" s="14"/>
      <c r="B2564" s="5">
        <f>DATE(YEAR(siječanj!B2564),MONTH(siječanj!B2564)+3,DAY(siječanj!B2564))</f>
        <v>43582</v>
      </c>
      <c r="C2564" s="9">
        <v>26.6770833333333</v>
      </c>
      <c r="D2564">
        <v>0.90436431124391747</v>
      </c>
      <c r="E2564" s="6">
        <v>119.47153322418222</v>
      </c>
      <c r="F2564" s="10">
        <v>91.749828510235361</v>
      </c>
      <c r="G2564" s="10">
        <v>101.57627664972588</v>
      </c>
      <c r="H2564" s="10">
        <v>3.925868692169098</v>
      </c>
      <c r="I2564" s="10">
        <f t="shared" ref="I2564:I2627" si="65">D2564*E2564</f>
        <v>108.04579085754236</v>
      </c>
    </row>
    <row r="2565" spans="1:9" x14ac:dyDescent="0.25">
      <c r="A2565" s="14"/>
      <c r="B2565" s="5">
        <f>DATE(YEAR(siječanj!B2565),MONTH(siječanj!B2565)+3,DAY(siječanj!B2565))</f>
        <v>43582</v>
      </c>
      <c r="C2565" s="9">
        <v>26.6875</v>
      </c>
      <c r="D2565">
        <v>0.90436431124391747</v>
      </c>
      <c r="E2565" s="6">
        <v>121.39046325408425</v>
      </c>
      <c r="F2565" s="10">
        <v>92.460783433282955</v>
      </c>
      <c r="G2565" s="10">
        <v>103.71431334211623</v>
      </c>
      <c r="H2565" s="10">
        <v>4.2067997000383732</v>
      </c>
      <c r="I2565" s="10">
        <f t="shared" si="65"/>
        <v>109.78120269235998</v>
      </c>
    </row>
    <row r="2566" spans="1:9" x14ac:dyDescent="0.25">
      <c r="A2566" s="14"/>
      <c r="B2566" s="5">
        <f>DATE(YEAR(siječanj!B2566),MONTH(siječanj!B2566)+3,DAY(siječanj!B2566))</f>
        <v>43582</v>
      </c>
      <c r="C2566" s="9">
        <v>26.6979166666667</v>
      </c>
      <c r="D2566">
        <v>0.90436431124391747</v>
      </c>
      <c r="E2566" s="6">
        <v>124.9805510095039</v>
      </c>
      <c r="F2566" s="10">
        <v>93.603392426409371</v>
      </c>
      <c r="G2566" s="10">
        <v>102.37995655634549</v>
      </c>
      <c r="H2566" s="10">
        <v>3.2815893622631762</v>
      </c>
      <c r="I2566" s="10">
        <f t="shared" si="65"/>
        <v>113.02794993259529</v>
      </c>
    </row>
    <row r="2567" spans="1:9" x14ac:dyDescent="0.25">
      <c r="A2567" s="14"/>
      <c r="B2567" s="5">
        <f>DATE(YEAR(siječanj!B2567),MONTH(siječanj!B2567)+3,DAY(siječanj!B2567))</f>
        <v>43582</v>
      </c>
      <c r="C2567" s="9">
        <v>26.7083333333333</v>
      </c>
      <c r="D2567">
        <v>0.90436431124391747</v>
      </c>
      <c r="E2567" s="6">
        <v>126.37191368080762</v>
      </c>
      <c r="F2567" s="10">
        <v>93.105463101479643</v>
      </c>
      <c r="G2567" s="10">
        <v>103.27757834044435</v>
      </c>
      <c r="H2567" s="10">
        <v>3.1212218648099483</v>
      </c>
      <c r="I2567" s="10">
        <f t="shared" si="65"/>
        <v>114.28624867651938</v>
      </c>
    </row>
    <row r="2568" spans="1:9" x14ac:dyDescent="0.25">
      <c r="A2568" s="14"/>
      <c r="B2568" s="5">
        <f>DATE(YEAR(siječanj!B2568),MONTH(siječanj!B2568)+3,DAY(siječanj!B2568))</f>
        <v>43582</v>
      </c>
      <c r="C2568" s="9">
        <v>26.71875</v>
      </c>
      <c r="D2568">
        <v>0.90436431124391747</v>
      </c>
      <c r="E2568" s="6">
        <v>128.55763411379161</v>
      </c>
      <c r="F2568" s="10">
        <v>93.090536820804402</v>
      </c>
      <c r="G2568" s="10">
        <v>102.78175436345323</v>
      </c>
      <c r="H2568" s="10">
        <v>6.1952802319971818</v>
      </c>
      <c r="I2568" s="10">
        <f t="shared" si="65"/>
        <v>116.26293623046669</v>
      </c>
    </row>
    <row r="2569" spans="1:9" x14ac:dyDescent="0.25">
      <c r="A2569" s="14"/>
      <c r="B2569" s="5">
        <f>DATE(YEAR(siječanj!B2569),MONTH(siječanj!B2569)+3,DAY(siječanj!B2569))</f>
        <v>43582</v>
      </c>
      <c r="C2569" s="9">
        <v>26.7291666666667</v>
      </c>
      <c r="D2569">
        <v>0.90436431124391747</v>
      </c>
      <c r="E2569" s="6">
        <v>131.81975371985709</v>
      </c>
      <c r="F2569" s="10">
        <v>92.718443386708529</v>
      </c>
      <c r="G2569" s="10">
        <v>102.3250982569305</v>
      </c>
      <c r="H2569" s="10">
        <v>24.160747001281656</v>
      </c>
      <c r="I2569" s="10">
        <f t="shared" si="65"/>
        <v>119.21308078120138</v>
      </c>
    </row>
    <row r="2570" spans="1:9" x14ac:dyDescent="0.25">
      <c r="A2570" s="14"/>
      <c r="B2570" s="5">
        <f>DATE(YEAR(siječanj!B2570),MONTH(siječanj!B2570)+3,DAY(siječanj!B2570))</f>
        <v>43582</v>
      </c>
      <c r="C2570" s="9">
        <v>26.7395833333333</v>
      </c>
      <c r="D2570">
        <v>0.90436431124391747</v>
      </c>
      <c r="E2570" s="6">
        <v>141.621527332911</v>
      </c>
      <c r="F2570" s="10">
        <v>92.332049781048823</v>
      </c>
      <c r="G2570" s="10">
        <v>104.15122094252045</v>
      </c>
      <c r="H2570" s="10">
        <v>42.553354522449823</v>
      </c>
      <c r="I2570" s="10">
        <f t="shared" si="65"/>
        <v>128.0774550237397</v>
      </c>
    </row>
    <row r="2571" spans="1:9" x14ac:dyDescent="0.25">
      <c r="A2571" s="14"/>
      <c r="B2571" s="5">
        <f>DATE(YEAR(siječanj!B2571),MONTH(siječanj!B2571)+3,DAY(siječanj!B2571))</f>
        <v>43582</v>
      </c>
      <c r="C2571" s="9">
        <v>26.75</v>
      </c>
      <c r="D2571">
        <v>0.90436431124391747</v>
      </c>
      <c r="E2571" s="6">
        <v>141.36973481349841</v>
      </c>
      <c r="F2571" s="10">
        <v>94.458412647880763</v>
      </c>
      <c r="G2571" s="10">
        <v>108.64446367182074</v>
      </c>
      <c r="H2571" s="10">
        <v>60.272757916194614</v>
      </c>
      <c r="I2571" s="10">
        <f t="shared" si="65"/>
        <v>127.84974285534476</v>
      </c>
    </row>
    <row r="2572" spans="1:9" x14ac:dyDescent="0.25">
      <c r="A2572" s="14"/>
      <c r="B2572" s="5">
        <f>DATE(YEAR(siječanj!B2572),MONTH(siječanj!B2572)+3,DAY(siječanj!B2572))</f>
        <v>43582</v>
      </c>
      <c r="C2572" s="9">
        <v>26.7604166666667</v>
      </c>
      <c r="D2572">
        <v>0.90436431124391747</v>
      </c>
      <c r="E2572" s="6">
        <v>146.1508713260838</v>
      </c>
      <c r="F2572" s="10">
        <v>95.917395377707393</v>
      </c>
      <c r="G2572" s="10">
        <v>107.54195916459025</v>
      </c>
      <c r="H2572" s="10">
        <v>76.966703152605945</v>
      </c>
      <c r="I2572" s="10">
        <f t="shared" si="65"/>
        <v>132.17363208451218</v>
      </c>
    </row>
    <row r="2573" spans="1:9" x14ac:dyDescent="0.25">
      <c r="A2573" s="14"/>
      <c r="B2573" s="5">
        <f>DATE(YEAR(siječanj!B2573),MONTH(siječanj!B2573)+3,DAY(siječanj!B2573))</f>
        <v>43582</v>
      </c>
      <c r="C2573" s="9">
        <v>26.7708333333333</v>
      </c>
      <c r="D2573">
        <v>0.90436431124391747</v>
      </c>
      <c r="E2573" s="6">
        <v>152.46870177956487</v>
      </c>
      <c r="F2573" s="10">
        <v>95.113114075379997</v>
      </c>
      <c r="G2573" s="10">
        <v>109.24337324518096</v>
      </c>
      <c r="H2573" s="10">
        <v>94.748294210703051</v>
      </c>
      <c r="I2573" s="10">
        <f t="shared" si="65"/>
        <v>137.88725247113044</v>
      </c>
    </row>
    <row r="2574" spans="1:9" x14ac:dyDescent="0.25">
      <c r="A2574" s="14"/>
      <c r="B2574" s="5">
        <f>DATE(YEAR(siječanj!B2574),MONTH(siječanj!B2574)+3,DAY(siječanj!B2574))</f>
        <v>43582</v>
      </c>
      <c r="C2574" s="9">
        <v>26.78125</v>
      </c>
      <c r="D2574">
        <v>0.90436431124391747</v>
      </c>
      <c r="E2574" s="6">
        <v>159.01164938493935</v>
      </c>
      <c r="F2574" s="10">
        <v>97.544331876670128</v>
      </c>
      <c r="G2574" s="10">
        <v>112.17514735442353</v>
      </c>
      <c r="H2574" s="10">
        <v>128.34306036600873</v>
      </c>
      <c r="I2574" s="10">
        <f t="shared" si="65"/>
        <v>143.80446077576997</v>
      </c>
    </row>
    <row r="2575" spans="1:9" x14ac:dyDescent="0.25">
      <c r="A2575" s="14"/>
      <c r="B2575" s="5">
        <f>DATE(YEAR(siječanj!B2575),MONTH(siječanj!B2575)+3,DAY(siječanj!B2575))</f>
        <v>43582</v>
      </c>
      <c r="C2575" s="9">
        <v>26.7916666666667</v>
      </c>
      <c r="D2575">
        <v>0.90436431124391747</v>
      </c>
      <c r="E2575" s="6">
        <v>164.49585499869443</v>
      </c>
      <c r="F2575" s="10">
        <v>97.792242990149433</v>
      </c>
      <c r="G2575" s="10">
        <v>111.36324693143588</v>
      </c>
      <c r="H2575" s="10">
        <v>158.24339222646563</v>
      </c>
      <c r="I2575" s="10">
        <f t="shared" si="65"/>
        <v>148.76418060837361</v>
      </c>
    </row>
    <row r="2576" spans="1:9" x14ac:dyDescent="0.25">
      <c r="A2576" s="14"/>
      <c r="B2576" s="5">
        <f>DATE(YEAR(siječanj!B2576),MONTH(siječanj!B2576)+3,DAY(siječanj!B2576))</f>
        <v>43582</v>
      </c>
      <c r="C2576" s="9">
        <v>26.8020833333333</v>
      </c>
      <c r="D2576">
        <v>0.90436431124391747</v>
      </c>
      <c r="E2576" s="6">
        <v>170.31968341480271</v>
      </c>
      <c r="F2576" s="10">
        <v>97.016822909746153</v>
      </c>
      <c r="G2576" s="10">
        <v>115.70526507374122</v>
      </c>
      <c r="H2576" s="10">
        <v>184.13432655037121</v>
      </c>
      <c r="I2576" s="10">
        <f t="shared" si="65"/>
        <v>154.03104318271014</v>
      </c>
    </row>
    <row r="2577" spans="1:9" x14ac:dyDescent="0.25">
      <c r="A2577" s="14"/>
      <c r="B2577" s="5">
        <f>DATE(YEAR(siječanj!B2577),MONTH(siječanj!B2577)+3,DAY(siječanj!B2577))</f>
        <v>43582</v>
      </c>
      <c r="C2577" s="9">
        <v>26.8125</v>
      </c>
      <c r="D2577">
        <v>0.90436431124391747</v>
      </c>
      <c r="E2577" s="6">
        <v>172.49083280176231</v>
      </c>
      <c r="F2577" s="10">
        <v>96.876389846872513</v>
      </c>
      <c r="G2577" s="10">
        <v>117.14960337732647</v>
      </c>
      <c r="H2577" s="10">
        <v>201.44726005251067</v>
      </c>
      <c r="I2577" s="10">
        <f t="shared" si="65"/>
        <v>155.99455320265551</v>
      </c>
    </row>
    <row r="2578" spans="1:9" x14ac:dyDescent="0.25">
      <c r="A2578" s="14"/>
      <c r="B2578" s="5">
        <f>DATE(YEAR(siječanj!B2578),MONTH(siječanj!B2578)+3,DAY(siječanj!B2578))</f>
        <v>43582</v>
      </c>
      <c r="C2578" s="9">
        <v>26.8229166666667</v>
      </c>
      <c r="D2578">
        <v>0.90436431124391747</v>
      </c>
      <c r="E2578" s="6">
        <v>171.44859552996357</v>
      </c>
      <c r="F2578" s="10">
        <v>94.674608926755127</v>
      </c>
      <c r="G2578" s="10">
        <v>117.58745023594851</v>
      </c>
      <c r="H2578" s="10">
        <v>222.68830431631653</v>
      </c>
      <c r="I2578" s="10">
        <f t="shared" si="65"/>
        <v>155.05199101019249</v>
      </c>
    </row>
    <row r="2579" spans="1:9" x14ac:dyDescent="0.25">
      <c r="A2579" s="14"/>
      <c r="B2579" s="5">
        <f>DATE(YEAR(siječanj!B2579),MONTH(siječanj!B2579)+3,DAY(siječanj!B2579))</f>
        <v>43582</v>
      </c>
      <c r="C2579" s="9">
        <v>26.8333333333333</v>
      </c>
      <c r="D2579">
        <v>0.90436431124391747</v>
      </c>
      <c r="E2579" s="6">
        <v>168.78557035269054</v>
      </c>
      <c r="F2579" s="10">
        <v>93.674993622227205</v>
      </c>
      <c r="G2579" s="10">
        <v>111.43282830411161</v>
      </c>
      <c r="H2579" s="10">
        <v>227.20085786505314</v>
      </c>
      <c r="I2579" s="10">
        <f t="shared" si="65"/>
        <v>152.64364607992275</v>
      </c>
    </row>
    <row r="2580" spans="1:9" x14ac:dyDescent="0.25">
      <c r="A2580" s="14"/>
      <c r="B2580" s="5">
        <f>DATE(YEAR(siječanj!B2580),MONTH(siječanj!B2580)+3,DAY(siječanj!B2580))</f>
        <v>43582</v>
      </c>
      <c r="C2580" s="9">
        <v>26.84375</v>
      </c>
      <c r="D2580">
        <v>0.90436431124391747</v>
      </c>
      <c r="E2580" s="6">
        <v>167.31314128615043</v>
      </c>
      <c r="F2580" s="10">
        <v>80.175499219804522</v>
      </c>
      <c r="G2580" s="10">
        <v>97.207389300112126</v>
      </c>
      <c r="H2580" s="10">
        <v>227.20627945122268</v>
      </c>
      <c r="I2580" s="10">
        <f t="shared" si="65"/>
        <v>151.31203378130567</v>
      </c>
    </row>
    <row r="2581" spans="1:9" x14ac:dyDescent="0.25">
      <c r="A2581" s="14"/>
      <c r="B2581" s="5">
        <f>DATE(YEAR(siječanj!B2581),MONTH(siječanj!B2581)+3,DAY(siječanj!B2581))</f>
        <v>43582</v>
      </c>
      <c r="C2581" s="9">
        <v>26.8541666666667</v>
      </c>
      <c r="D2581">
        <v>0.90436431124391747</v>
      </c>
      <c r="E2581" s="6">
        <v>165.63093144356517</v>
      </c>
      <c r="F2581" s="10">
        <v>74.466792869232833</v>
      </c>
      <c r="G2581" s="10">
        <v>89.408756414920489</v>
      </c>
      <c r="H2581" s="10">
        <v>227.90912371739088</v>
      </c>
      <c r="I2581" s="10">
        <f t="shared" si="65"/>
        <v>149.79070323564832</v>
      </c>
    </row>
    <row r="2582" spans="1:9" x14ac:dyDescent="0.25">
      <c r="A2582" s="14"/>
      <c r="B2582" s="5">
        <f>DATE(YEAR(siječanj!B2582),MONTH(siječanj!B2582)+3,DAY(siječanj!B2582))</f>
        <v>43582</v>
      </c>
      <c r="C2582" s="9">
        <v>26.8645833333333</v>
      </c>
      <c r="D2582">
        <v>0.90436431124391747</v>
      </c>
      <c r="E2582" s="6">
        <v>162.31080757948556</v>
      </c>
      <c r="F2582" s="10">
        <v>72.270606795918695</v>
      </c>
      <c r="G2582" s="10">
        <v>86.618380806701722</v>
      </c>
      <c r="H2582" s="10">
        <v>228.83284734598581</v>
      </c>
      <c r="I2582" s="10">
        <f t="shared" si="65"/>
        <v>146.78810170406547</v>
      </c>
    </row>
    <row r="2583" spans="1:9" x14ac:dyDescent="0.25">
      <c r="A2583" s="14"/>
      <c r="B2583" s="5">
        <f>DATE(YEAR(siječanj!B2583),MONTH(siječanj!B2583)+3,DAY(siječanj!B2583))</f>
        <v>43582</v>
      </c>
      <c r="C2583" s="9">
        <v>26.875</v>
      </c>
      <c r="D2583">
        <v>0.90436431124391747</v>
      </c>
      <c r="E2583" s="6">
        <v>160.82625136059994</v>
      </c>
      <c r="F2583" s="10">
        <v>72.446178225910316</v>
      </c>
      <c r="G2583" s="10">
        <v>80.065918796828797</v>
      </c>
      <c r="H2583" s="10">
        <v>229.72288390539563</v>
      </c>
      <c r="I2583" s="10">
        <f t="shared" si="65"/>
        <v>145.4455220416701</v>
      </c>
    </row>
    <row r="2584" spans="1:9" x14ac:dyDescent="0.25">
      <c r="A2584" s="14"/>
      <c r="B2584" s="5">
        <f>DATE(YEAR(siječanj!B2584),MONTH(siječanj!B2584)+3,DAY(siječanj!B2584))</f>
        <v>43582</v>
      </c>
      <c r="C2584" s="9">
        <v>26.8854166666667</v>
      </c>
      <c r="D2584">
        <v>0.90436431124391747</v>
      </c>
      <c r="E2584" s="6">
        <v>165.50695198267852</v>
      </c>
      <c r="F2584" s="10">
        <v>68.355606725062131</v>
      </c>
      <c r="G2584" s="10">
        <v>69.016071688079492</v>
      </c>
      <c r="H2584" s="10">
        <v>238.32183972297659</v>
      </c>
      <c r="I2584" s="10">
        <f t="shared" si="65"/>
        <v>149.67858063589517</v>
      </c>
    </row>
    <row r="2585" spans="1:9" x14ac:dyDescent="0.25">
      <c r="A2585" s="14"/>
      <c r="B2585" s="5">
        <f>DATE(YEAR(siječanj!B2585),MONTH(siječanj!B2585)+3,DAY(siječanj!B2585))</f>
        <v>43582</v>
      </c>
      <c r="C2585" s="9">
        <v>26.8958333333333</v>
      </c>
      <c r="D2585">
        <v>0.90436431124391747</v>
      </c>
      <c r="E2585" s="6">
        <v>169.33118996573396</v>
      </c>
      <c r="F2585" s="10">
        <v>66.753465752319258</v>
      </c>
      <c r="G2585" s="10">
        <v>62.860683096757072</v>
      </c>
      <c r="H2585" s="10">
        <v>244.29048784841072</v>
      </c>
      <c r="I2585" s="10">
        <f t="shared" si="65"/>
        <v>153.13708498547393</v>
      </c>
    </row>
    <row r="2586" spans="1:9" x14ac:dyDescent="0.25">
      <c r="A2586" s="14"/>
      <c r="B2586" s="5">
        <f>DATE(YEAR(siječanj!B2586),MONTH(siječanj!B2586)+3,DAY(siječanj!B2586))</f>
        <v>43582</v>
      </c>
      <c r="C2586" s="9">
        <v>26.90625</v>
      </c>
      <c r="D2586">
        <v>0.90436431124391747</v>
      </c>
      <c r="E2586" s="6">
        <v>163.90753673146889</v>
      </c>
      <c r="F2586" s="10">
        <v>65.447546632633006</v>
      </c>
      <c r="G2586" s="10">
        <v>60.197271918829955</v>
      </c>
      <c r="H2586" s="10">
        <v>244.3898012222258</v>
      </c>
      <c r="I2586" s="10">
        <f t="shared" si="65"/>
        <v>148.23212656384197</v>
      </c>
    </row>
    <row r="2587" spans="1:9" x14ac:dyDescent="0.25">
      <c r="A2587" s="14"/>
      <c r="B2587" s="5">
        <f>DATE(YEAR(siječanj!B2587),MONTH(siječanj!B2587)+3,DAY(siječanj!B2587))</f>
        <v>43582</v>
      </c>
      <c r="C2587" s="9">
        <v>26.9166666666667</v>
      </c>
      <c r="D2587">
        <v>0.90436431124391747</v>
      </c>
      <c r="E2587" s="6">
        <v>160.60067163581681</v>
      </c>
      <c r="F2587" s="10">
        <v>64.691463691324472</v>
      </c>
      <c r="G2587" s="10">
        <v>57.859381950089777</v>
      </c>
      <c r="H2587" s="10">
        <v>240.08782212033259</v>
      </c>
      <c r="I2587" s="10">
        <f t="shared" si="65"/>
        <v>145.24151578923602</v>
      </c>
    </row>
    <row r="2588" spans="1:9" x14ac:dyDescent="0.25">
      <c r="A2588" s="14"/>
      <c r="B2588" s="5">
        <f>DATE(YEAR(siječanj!B2588),MONTH(siječanj!B2588)+3,DAY(siječanj!B2588))</f>
        <v>43582</v>
      </c>
      <c r="C2588" s="9">
        <v>26.9270833333333</v>
      </c>
      <c r="D2588">
        <v>0.90436431124391747</v>
      </c>
      <c r="E2588" s="6">
        <v>151.54726253922928</v>
      </c>
      <c r="F2588" s="10">
        <v>64.4845988463221</v>
      </c>
      <c r="G2588" s="10">
        <v>54.590309778621275</v>
      </c>
      <c r="H2588" s="10">
        <v>240.57842314361926</v>
      </c>
      <c r="I2588" s="10">
        <f t="shared" si="65"/>
        <v>137.05393570719121</v>
      </c>
    </row>
    <row r="2589" spans="1:9" x14ac:dyDescent="0.25">
      <c r="A2589" s="14"/>
      <c r="B2589" s="5">
        <f>DATE(YEAR(siječanj!B2589),MONTH(siječanj!B2589)+3,DAY(siječanj!B2589))</f>
        <v>43582</v>
      </c>
      <c r="C2589" s="9">
        <v>26.9375</v>
      </c>
      <c r="D2589">
        <v>0.90436431124391747</v>
      </c>
      <c r="E2589" s="6">
        <v>141.13182543664985</v>
      </c>
      <c r="F2589" s="10">
        <v>62.032326119400786</v>
      </c>
      <c r="G2589" s="10">
        <v>53.584167545046746</v>
      </c>
      <c r="H2589" s="10">
        <v>240.27436110193577</v>
      </c>
      <c r="I2589" s="10">
        <f t="shared" si="65"/>
        <v>127.63458610561263</v>
      </c>
    </row>
    <row r="2590" spans="1:9" x14ac:dyDescent="0.25">
      <c r="A2590" s="14"/>
      <c r="B2590" s="5">
        <f>DATE(YEAR(siječanj!B2590),MONTH(siječanj!B2590)+3,DAY(siječanj!B2590))</f>
        <v>43582</v>
      </c>
      <c r="C2590" s="9">
        <v>26.9479166666667</v>
      </c>
      <c r="D2590">
        <v>0.90436431124391747</v>
      </c>
      <c r="E2590" s="6">
        <v>132.19476831149797</v>
      </c>
      <c r="F2590" s="10">
        <v>61.718914360419966</v>
      </c>
      <c r="G2590" s="10">
        <v>52.803182364767395</v>
      </c>
      <c r="H2590" s="10">
        <v>236.99967303168168</v>
      </c>
      <c r="I2590" s="10">
        <f t="shared" si="65"/>
        <v>119.5522305940771</v>
      </c>
    </row>
    <row r="2591" spans="1:9" x14ac:dyDescent="0.25">
      <c r="A2591" s="14"/>
      <c r="B2591" s="5">
        <f>DATE(YEAR(siječanj!B2591),MONTH(siječanj!B2591)+3,DAY(siječanj!B2591))</f>
        <v>43582</v>
      </c>
      <c r="C2591" s="9">
        <v>26.9583333333333</v>
      </c>
      <c r="D2591">
        <v>0.90436431124391747</v>
      </c>
      <c r="E2591" s="6">
        <v>123.06328068318882</v>
      </c>
      <c r="F2591" s="10">
        <v>60.667352067244622</v>
      </c>
      <c r="G2591" s="10">
        <v>54.450380373784334</v>
      </c>
      <c r="H2591" s="10">
        <v>235.62966151776291</v>
      </c>
      <c r="I2591" s="10">
        <f t="shared" si="65"/>
        <v>111.29403907446896</v>
      </c>
    </row>
    <row r="2592" spans="1:9" x14ac:dyDescent="0.25">
      <c r="A2592" s="14"/>
      <c r="B2592" s="5">
        <f>DATE(YEAR(siječanj!B2592),MONTH(siječanj!B2592)+3,DAY(siječanj!B2592))</f>
        <v>43582</v>
      </c>
      <c r="C2592" s="9">
        <v>26.96875</v>
      </c>
      <c r="D2592">
        <v>0.90436431124391747</v>
      </c>
      <c r="E2592" s="6">
        <v>113.4609524192977</v>
      </c>
      <c r="F2592" s="10">
        <v>58.871915960433249</v>
      </c>
      <c r="G2592" s="10">
        <v>55.281282713025057</v>
      </c>
      <c r="H2592" s="10">
        <v>236.12447555071188</v>
      </c>
      <c r="I2592" s="10">
        <f t="shared" si="65"/>
        <v>102.61003608775705</v>
      </c>
    </row>
    <row r="2593" spans="1:9" x14ac:dyDescent="0.25">
      <c r="A2593" s="14"/>
      <c r="B2593" s="5">
        <f>DATE(YEAR(siječanj!B2593),MONTH(siječanj!B2593)+3,DAY(siječanj!B2593))</f>
        <v>43582</v>
      </c>
      <c r="C2593" s="9">
        <v>26.9791666666667</v>
      </c>
      <c r="D2593">
        <v>0.90436431124391747</v>
      </c>
      <c r="E2593" s="6">
        <v>105.67455826157772</v>
      </c>
      <c r="F2593" s="10">
        <v>57.659965383218001</v>
      </c>
      <c r="G2593" s="10">
        <v>55.887457488839431</v>
      </c>
      <c r="H2593" s="10">
        <v>235.92694032375175</v>
      </c>
      <c r="I2593" s="10">
        <f t="shared" si="65"/>
        <v>95.568299098236963</v>
      </c>
    </row>
    <row r="2594" spans="1:9" ht="15.75" thickBot="1" x14ac:dyDescent="0.3">
      <c r="A2594" s="14"/>
      <c r="B2594" s="5">
        <f>DATE(YEAR(siječanj!B2594),MONTH(siječanj!B2594)+3,DAY(siječanj!B2594))</f>
        <v>43582</v>
      </c>
      <c r="C2594" s="9">
        <v>26.9895833333333</v>
      </c>
      <c r="D2594">
        <v>0.90436431124391747</v>
      </c>
      <c r="E2594" s="6">
        <v>96.216127886907984</v>
      </c>
      <c r="F2594" s="10">
        <v>56.591169035399055</v>
      </c>
      <c r="G2594" s="10">
        <v>57.448115296247579</v>
      </c>
      <c r="H2594" s="10">
        <v>238.07070492830175</v>
      </c>
      <c r="I2594" s="10">
        <f t="shared" si="65"/>
        <v>87.014432227000214</v>
      </c>
    </row>
    <row r="2595" spans="1:9" x14ac:dyDescent="0.25">
      <c r="A2595" s="15">
        <f t="shared" ref="A2595" si="66">A2499+1</f>
        <v>118</v>
      </c>
      <c r="B2595" s="5">
        <f>DATE(YEAR(siječanj!B2595),MONTH(siječanj!B2595)+3,DAY(siječanj!B2595))</f>
        <v>43583</v>
      </c>
      <c r="C2595" s="9">
        <v>27</v>
      </c>
      <c r="D2595">
        <v>0.90359367851406325</v>
      </c>
      <c r="E2595" s="6">
        <v>87.70957623253426</v>
      </c>
      <c r="F2595" s="10">
        <v>56.580147909630234</v>
      </c>
      <c r="G2595" s="10">
        <v>61.39474185416168</v>
      </c>
      <c r="H2595" s="10">
        <v>240.03858363291181</v>
      </c>
      <c r="I2595" s="10">
        <f t="shared" si="65"/>
        <v>79.253818628865289</v>
      </c>
    </row>
    <row r="2596" spans="1:9" x14ac:dyDescent="0.25">
      <c r="A2596" s="16"/>
      <c r="B2596" s="5">
        <f>DATE(YEAR(siječanj!B2596),MONTH(siječanj!B2596)+3,DAY(siječanj!B2596))</f>
        <v>43583</v>
      </c>
      <c r="C2596" s="9">
        <v>27.0104166666667</v>
      </c>
      <c r="D2596">
        <v>0.90359367851406325</v>
      </c>
      <c r="E2596" s="6">
        <v>81.678886411343299</v>
      </c>
      <c r="F2596" s="10">
        <v>55.258218858883602</v>
      </c>
      <c r="G2596" s="10">
        <v>59.53222090566873</v>
      </c>
      <c r="H2596" s="10">
        <v>238.95811023256749</v>
      </c>
      <c r="I2596" s="10">
        <f t="shared" si="65"/>
        <v>73.804525429358023</v>
      </c>
    </row>
    <row r="2597" spans="1:9" x14ac:dyDescent="0.25">
      <c r="A2597" s="16"/>
      <c r="B2597" s="5">
        <f>DATE(YEAR(siječanj!B2597),MONTH(siječanj!B2597)+3,DAY(siječanj!B2597))</f>
        <v>43583</v>
      </c>
      <c r="C2597" s="9">
        <v>27.0208333333333</v>
      </c>
      <c r="D2597">
        <v>0.90359367851406325</v>
      </c>
      <c r="E2597" s="6">
        <v>75.287052236681532</v>
      </c>
      <c r="F2597" s="10">
        <v>55.096281356144956</v>
      </c>
      <c r="G2597" s="10">
        <v>57.14089356661232</v>
      </c>
      <c r="H2597" s="10">
        <v>237.80699413470629</v>
      </c>
      <c r="I2597" s="10">
        <f t="shared" si="65"/>
        <v>68.028904475023495</v>
      </c>
    </row>
    <row r="2598" spans="1:9" x14ac:dyDescent="0.25">
      <c r="A2598" s="16"/>
      <c r="B2598" s="5">
        <f>DATE(YEAR(siječanj!B2598),MONTH(siječanj!B2598)+3,DAY(siječanj!B2598))</f>
        <v>43583</v>
      </c>
      <c r="C2598" s="9">
        <v>27.03125</v>
      </c>
      <c r="D2598">
        <v>0.90359367851406325</v>
      </c>
      <c r="E2598" s="6">
        <v>69.778583384424209</v>
      </c>
      <c r="F2598" s="10">
        <v>54.017985006616321</v>
      </c>
      <c r="G2598" s="10">
        <v>57.368651642664574</v>
      </c>
      <c r="H2598" s="10">
        <v>237.92933449270257</v>
      </c>
      <c r="I2598" s="10">
        <f t="shared" si="65"/>
        <v>63.051486841832165</v>
      </c>
    </row>
    <row r="2599" spans="1:9" x14ac:dyDescent="0.25">
      <c r="A2599" s="16"/>
      <c r="B2599" s="5">
        <f>DATE(YEAR(siječanj!B2599),MONTH(siječanj!B2599)+3,DAY(siječanj!B2599))</f>
        <v>43583</v>
      </c>
      <c r="C2599" s="9">
        <v>27.0416666666667</v>
      </c>
      <c r="D2599">
        <v>0.90359367851406325</v>
      </c>
      <c r="E2599" s="6">
        <v>65.874258747424463</v>
      </c>
      <c r="F2599" s="10">
        <v>53.367329207221594</v>
      </c>
      <c r="G2599" s="10">
        <v>55.464554469298534</v>
      </c>
      <c r="H2599" s="10">
        <v>238.51143116064236</v>
      </c>
      <c r="I2599" s="10">
        <f t="shared" si="65"/>
        <v>59.523563780972481</v>
      </c>
    </row>
    <row r="2600" spans="1:9" x14ac:dyDescent="0.25">
      <c r="A2600" s="16"/>
      <c r="B2600" s="5">
        <f>DATE(YEAR(siječanj!B2600),MONTH(siječanj!B2600)+3,DAY(siječanj!B2600))</f>
        <v>43583</v>
      </c>
      <c r="C2600" s="9">
        <v>27.0520833333333</v>
      </c>
      <c r="D2600">
        <v>0.90359367851406325</v>
      </c>
      <c r="E2600" s="6">
        <v>63.648316311244834</v>
      </c>
      <c r="F2600" s="10">
        <v>53.323397217904223</v>
      </c>
      <c r="G2600" s="10">
        <v>58.986812925408891</v>
      </c>
      <c r="H2600" s="10">
        <v>239.69931079520501</v>
      </c>
      <c r="I2600" s="10">
        <f t="shared" si="65"/>
        <v>57.512216266904375</v>
      </c>
    </row>
    <row r="2601" spans="1:9" x14ac:dyDescent="0.25">
      <c r="A2601" s="16"/>
      <c r="B2601" s="5">
        <f>DATE(YEAR(siječanj!B2601),MONTH(siječanj!B2601)+3,DAY(siječanj!B2601))</f>
        <v>43583</v>
      </c>
      <c r="C2601" s="9">
        <v>27.0625</v>
      </c>
      <c r="D2601">
        <v>0.90359367851406325</v>
      </c>
      <c r="E2601" s="6">
        <v>62.040216402928657</v>
      </c>
      <c r="F2601" s="10">
        <v>52.772011820827778</v>
      </c>
      <c r="G2601" s="10">
        <v>57.066676111707558</v>
      </c>
      <c r="H2601" s="10">
        <v>239.18757168876834</v>
      </c>
      <c r="I2601" s="10">
        <f t="shared" si="65"/>
        <v>56.059147355330829</v>
      </c>
    </row>
    <row r="2602" spans="1:9" x14ac:dyDescent="0.25">
      <c r="A2602" s="16"/>
      <c r="B2602" s="5">
        <f>DATE(YEAR(siječanj!B2602),MONTH(siječanj!B2602)+3,DAY(siječanj!B2602))</f>
        <v>43583</v>
      </c>
      <c r="C2602" s="9">
        <v>27.0729166666667</v>
      </c>
      <c r="D2602">
        <v>0.90359367851406325</v>
      </c>
      <c r="E2602" s="6">
        <v>59.544267391644532</v>
      </c>
      <c r="F2602" s="10">
        <v>52.897285818869349</v>
      </c>
      <c r="G2602" s="10">
        <v>58.798186594508962</v>
      </c>
      <c r="H2602" s="10">
        <v>238.07147629625464</v>
      </c>
      <c r="I2602" s="10">
        <f t="shared" si="65"/>
        <v>53.803823606841071</v>
      </c>
    </row>
    <row r="2603" spans="1:9" x14ac:dyDescent="0.25">
      <c r="A2603" s="16"/>
      <c r="B2603" s="5">
        <f>DATE(YEAR(siječanj!B2603),MONTH(siječanj!B2603)+3,DAY(siječanj!B2603))</f>
        <v>43583</v>
      </c>
      <c r="C2603" s="9">
        <v>27.0833333333333</v>
      </c>
      <c r="D2603">
        <v>0.90359367851406325</v>
      </c>
      <c r="E2603" s="6">
        <v>58.552522035308513</v>
      </c>
      <c r="F2603" s="10">
        <v>52.62975661989914</v>
      </c>
      <c r="G2603" s="10">
        <v>57.503001693130635</v>
      </c>
      <c r="H2603" s="10">
        <v>239.23648402060851</v>
      </c>
      <c r="I2603" s="10">
        <f t="shared" si="65"/>
        <v>52.907688772160164</v>
      </c>
    </row>
    <row r="2604" spans="1:9" x14ac:dyDescent="0.25">
      <c r="A2604" s="16"/>
      <c r="B2604" s="5">
        <f>DATE(YEAR(siječanj!B2604),MONTH(siječanj!B2604)+3,DAY(siječanj!B2604))</f>
        <v>43583</v>
      </c>
      <c r="C2604" s="9">
        <v>27.09375</v>
      </c>
      <c r="D2604">
        <v>0.90359367851406325</v>
      </c>
      <c r="E2604" s="6">
        <v>58.916376311501992</v>
      </c>
      <c r="F2604" s="10">
        <v>52.40244289077728</v>
      </c>
      <c r="G2604" s="10">
        <v>60.110414617224535</v>
      </c>
      <c r="H2604" s="10">
        <v>238.80367056276779</v>
      </c>
      <c r="I2604" s="10">
        <f t="shared" si="65"/>
        <v>53.236465196028902</v>
      </c>
    </row>
    <row r="2605" spans="1:9" x14ac:dyDescent="0.25">
      <c r="A2605" s="16"/>
      <c r="B2605" s="5">
        <f>DATE(YEAR(siječanj!B2605),MONTH(siječanj!B2605)+3,DAY(siječanj!B2605))</f>
        <v>43583</v>
      </c>
      <c r="C2605" s="9">
        <v>27.1041666666667</v>
      </c>
      <c r="D2605">
        <v>0.90359367851406325</v>
      </c>
      <c r="E2605" s="6">
        <v>57.23274797823148</v>
      </c>
      <c r="F2605" s="10">
        <v>53.141608845517879</v>
      </c>
      <c r="G2605" s="10">
        <v>58.905354351593999</v>
      </c>
      <c r="H2605" s="10">
        <v>237.79315653398461</v>
      </c>
      <c r="I2605" s="10">
        <f t="shared" si="65"/>
        <v>51.715149277118499</v>
      </c>
    </row>
    <row r="2606" spans="1:9" x14ac:dyDescent="0.25">
      <c r="A2606" s="16"/>
      <c r="B2606" s="5">
        <f>DATE(YEAR(siječanj!B2606),MONTH(siječanj!B2606)+3,DAY(siječanj!B2606))</f>
        <v>43583</v>
      </c>
      <c r="C2606" s="9">
        <v>27.1145833333333</v>
      </c>
      <c r="D2606">
        <v>0.90359367851406325</v>
      </c>
      <c r="E2606" s="6">
        <v>57.031202190797174</v>
      </c>
      <c r="F2606" s="10">
        <v>52.229761195146018</v>
      </c>
      <c r="G2606" s="10">
        <v>61.533968822297247</v>
      </c>
      <c r="H2606" s="10">
        <v>237.7393108488686</v>
      </c>
      <c r="I2606" s="10">
        <f t="shared" si="65"/>
        <v>51.533033777661721</v>
      </c>
    </row>
    <row r="2607" spans="1:9" x14ac:dyDescent="0.25">
      <c r="A2607" s="16"/>
      <c r="B2607" s="5">
        <f>DATE(YEAR(siječanj!B2607),MONTH(siječanj!B2607)+3,DAY(siječanj!B2607))</f>
        <v>43583</v>
      </c>
      <c r="C2607" s="9">
        <v>27.125</v>
      </c>
      <c r="D2607">
        <v>0.90359367851406325</v>
      </c>
      <c r="E2607" s="6">
        <v>56.843242744866778</v>
      </c>
      <c r="F2607" s="10">
        <v>51.965579271809894</v>
      </c>
      <c r="G2607" s="10">
        <v>58.591878928354546</v>
      </c>
      <c r="H2607" s="10">
        <v>238.19078120630138</v>
      </c>
      <c r="I2607" s="10">
        <f t="shared" si="65"/>
        <v>51.363194810502009</v>
      </c>
    </row>
    <row r="2608" spans="1:9" x14ac:dyDescent="0.25">
      <c r="A2608" s="16"/>
      <c r="B2608" s="5">
        <f>DATE(YEAR(siječanj!B2608),MONTH(siječanj!B2608)+3,DAY(siječanj!B2608))</f>
        <v>43583</v>
      </c>
      <c r="C2608" s="9">
        <v>27.1354166666667</v>
      </c>
      <c r="D2608">
        <v>0.90359367851406325</v>
      </c>
      <c r="E2608" s="6">
        <v>56.366364838222701</v>
      </c>
      <c r="F2608" s="10">
        <v>52.116198648303794</v>
      </c>
      <c r="G2608" s="10">
        <v>56.394018712551507</v>
      </c>
      <c r="H2608" s="10">
        <v>237.7108762851993</v>
      </c>
      <c r="I2608" s="10">
        <f t="shared" si="65"/>
        <v>50.932290948635405</v>
      </c>
    </row>
    <row r="2609" spans="1:9" x14ac:dyDescent="0.25">
      <c r="A2609" s="16"/>
      <c r="B2609" s="5">
        <f>DATE(YEAR(siječanj!B2609),MONTH(siječanj!B2609)+3,DAY(siječanj!B2609))</f>
        <v>43583</v>
      </c>
      <c r="C2609" s="9">
        <v>27.1458333333333</v>
      </c>
      <c r="D2609">
        <v>0.90359367851406325</v>
      </c>
      <c r="E2609" s="6">
        <v>56.460734670942493</v>
      </c>
      <c r="F2609" s="10">
        <v>50.886753137648533</v>
      </c>
      <c r="G2609" s="10">
        <v>54.132228729075763</v>
      </c>
      <c r="H2609" s="10">
        <v>237.55995829528828</v>
      </c>
      <c r="I2609" s="10">
        <f t="shared" si="65"/>
        <v>51.017562932923433</v>
      </c>
    </row>
    <row r="2610" spans="1:9" x14ac:dyDescent="0.25">
      <c r="A2610" s="16"/>
      <c r="B2610" s="5">
        <f>DATE(YEAR(siječanj!B2610),MONTH(siječanj!B2610)+3,DAY(siječanj!B2610))</f>
        <v>43583</v>
      </c>
      <c r="C2610" s="9">
        <v>27.15625</v>
      </c>
      <c r="D2610">
        <v>0.90359367851406325</v>
      </c>
      <c r="E2610" s="6">
        <v>56.013990509387511</v>
      </c>
      <c r="F2610" s="10">
        <v>51.189781920531779</v>
      </c>
      <c r="G2610" s="10">
        <v>54.168113209705758</v>
      </c>
      <c r="H2610" s="10">
        <v>237.51934892407201</v>
      </c>
      <c r="I2610" s="10">
        <f t="shared" si="65"/>
        <v>50.613887732629287</v>
      </c>
    </row>
    <row r="2611" spans="1:9" x14ac:dyDescent="0.25">
      <c r="A2611" s="16"/>
      <c r="B2611" s="5">
        <f>DATE(YEAR(siječanj!B2611),MONTH(siječanj!B2611)+3,DAY(siječanj!B2611))</f>
        <v>43583</v>
      </c>
      <c r="C2611" s="9">
        <v>27.1666666666667</v>
      </c>
      <c r="D2611">
        <v>0.90359367851406325</v>
      </c>
      <c r="E2611" s="6">
        <v>55.443620268810058</v>
      </c>
      <c r="F2611" s="10">
        <v>51.473658186237742</v>
      </c>
      <c r="G2611" s="10">
        <v>51.16246684302309</v>
      </c>
      <c r="H2611" s="10">
        <v>238.14186987493849</v>
      </c>
      <c r="I2611" s="10">
        <f t="shared" si="65"/>
        <v>50.098504788830958</v>
      </c>
    </row>
    <row r="2612" spans="1:9" x14ac:dyDescent="0.25">
      <c r="A2612" s="16"/>
      <c r="B2612" s="5">
        <f>DATE(YEAR(siječanj!B2612),MONTH(siječanj!B2612)+3,DAY(siječanj!B2612))</f>
        <v>43583</v>
      </c>
      <c r="C2612" s="9">
        <v>27.1770833333333</v>
      </c>
      <c r="D2612">
        <v>0.90359367851406325</v>
      </c>
      <c r="E2612" s="6">
        <v>56.132961080142771</v>
      </c>
      <c r="F2612" s="10">
        <v>52.077263491317886</v>
      </c>
      <c r="G2612" s="10">
        <v>50.734698947584704</v>
      </c>
      <c r="H2612" s="10">
        <v>237.97005191546086</v>
      </c>
      <c r="I2612" s="10">
        <f t="shared" si="65"/>
        <v>50.721388788292948</v>
      </c>
    </row>
    <row r="2613" spans="1:9" x14ac:dyDescent="0.25">
      <c r="A2613" s="16"/>
      <c r="B2613" s="5">
        <f>DATE(YEAR(siječanj!B2613),MONTH(siječanj!B2613)+3,DAY(siječanj!B2613))</f>
        <v>43583</v>
      </c>
      <c r="C2613" s="9">
        <v>27.1875</v>
      </c>
      <c r="D2613">
        <v>0.90359367851406325</v>
      </c>
      <c r="E2613" s="6">
        <v>57.185949697366269</v>
      </c>
      <c r="F2613" s="10">
        <v>50.736378585871272</v>
      </c>
      <c r="G2613" s="10">
        <v>50.434393209014942</v>
      </c>
      <c r="H2613" s="10">
        <v>232.05603184834527</v>
      </c>
      <c r="I2613" s="10">
        <f t="shared" si="65"/>
        <v>51.67286264636337</v>
      </c>
    </row>
    <row r="2614" spans="1:9" x14ac:dyDescent="0.25">
      <c r="A2614" s="16"/>
      <c r="B2614" s="5">
        <f>DATE(YEAR(siječanj!B2614),MONTH(siječanj!B2614)+3,DAY(siječanj!B2614))</f>
        <v>43583</v>
      </c>
      <c r="C2614" s="9">
        <v>27.1979166666667</v>
      </c>
      <c r="D2614">
        <v>0.90359367851406325</v>
      </c>
      <c r="E2614" s="6">
        <v>58.992561867900434</v>
      </c>
      <c r="F2614" s="10">
        <v>51.567060822396513</v>
      </c>
      <c r="G2614" s="10">
        <v>55.19590654937852</v>
      </c>
      <c r="H2614" s="10">
        <v>210.88754719645019</v>
      </c>
      <c r="I2614" s="10">
        <f t="shared" si="65"/>
        <v>53.30530598318461</v>
      </c>
    </row>
    <row r="2615" spans="1:9" x14ac:dyDescent="0.25">
      <c r="A2615" s="16"/>
      <c r="B2615" s="5">
        <f>DATE(YEAR(siječanj!B2615),MONTH(siječanj!B2615)+3,DAY(siječanj!B2615))</f>
        <v>43583</v>
      </c>
      <c r="C2615" s="9">
        <v>27.2083333333333</v>
      </c>
      <c r="D2615">
        <v>0.90359367851406325</v>
      </c>
      <c r="E2615" s="6">
        <v>60.432335869309078</v>
      </c>
      <c r="F2615" s="10">
        <v>51.353272655489114</v>
      </c>
      <c r="G2615" s="10">
        <v>54.792246281531163</v>
      </c>
      <c r="H2615" s="10">
        <v>182.0329691746397</v>
      </c>
      <c r="I2615" s="10">
        <f t="shared" si="65"/>
        <v>54.606276669346357</v>
      </c>
    </row>
    <row r="2616" spans="1:9" x14ac:dyDescent="0.25">
      <c r="A2616" s="16"/>
      <c r="B2616" s="5">
        <f>DATE(YEAR(siječanj!B2616),MONTH(siječanj!B2616)+3,DAY(siječanj!B2616))</f>
        <v>43583</v>
      </c>
      <c r="C2616" s="9">
        <v>27.21875</v>
      </c>
      <c r="D2616">
        <v>0.90359367851406325</v>
      </c>
      <c r="E2616" s="6">
        <v>63.083750069993272</v>
      </c>
      <c r="F2616" s="10">
        <v>53.907087437017545</v>
      </c>
      <c r="G2616" s="10">
        <v>57.610623023628555</v>
      </c>
      <c r="H2616" s="10">
        <v>162.3197266928328</v>
      </c>
      <c r="I2616" s="10">
        <f t="shared" si="65"/>
        <v>57.002077780207017</v>
      </c>
    </row>
    <row r="2617" spans="1:9" x14ac:dyDescent="0.25">
      <c r="A2617" s="16"/>
      <c r="B2617" s="5">
        <f>DATE(YEAR(siječanj!B2617),MONTH(siječanj!B2617)+3,DAY(siječanj!B2617))</f>
        <v>43583</v>
      </c>
      <c r="C2617" s="9">
        <v>27.2291666666667</v>
      </c>
      <c r="D2617">
        <v>0.90359367851406325</v>
      </c>
      <c r="E2617" s="6">
        <v>65.318648155551742</v>
      </c>
      <c r="F2617" s="10">
        <v>57.048525687205334</v>
      </c>
      <c r="G2617" s="10">
        <v>55.48279775391412</v>
      </c>
      <c r="H2617" s="10">
        <v>137.28218845033624</v>
      </c>
      <c r="I2617" s="10">
        <f t="shared" si="65"/>
        <v>59.021517562440827</v>
      </c>
    </row>
    <row r="2618" spans="1:9" x14ac:dyDescent="0.25">
      <c r="A2618" s="16"/>
      <c r="B2618" s="5">
        <f>DATE(YEAR(siječanj!B2618),MONTH(siječanj!B2618)+3,DAY(siječanj!B2618))</f>
        <v>43583</v>
      </c>
      <c r="C2618" s="9">
        <v>27.2395833333333</v>
      </c>
      <c r="D2618">
        <v>0.90359367851406325</v>
      </c>
      <c r="E2618" s="6">
        <v>69.176852488689804</v>
      </c>
      <c r="F2618" s="10">
        <v>57.619922494727277</v>
      </c>
      <c r="G2618" s="10">
        <v>57.677980682403941</v>
      </c>
      <c r="H2618" s="10">
        <v>109.26145718464366</v>
      </c>
      <c r="I2618" s="10">
        <f t="shared" si="65"/>
        <v>62.507766608279951</v>
      </c>
    </row>
    <row r="2619" spans="1:9" x14ac:dyDescent="0.25">
      <c r="A2619" s="16"/>
      <c r="B2619" s="5">
        <f>DATE(YEAR(siječanj!B2619),MONTH(siječanj!B2619)+3,DAY(siječanj!B2619))</f>
        <v>43583</v>
      </c>
      <c r="C2619" s="9">
        <v>27.25</v>
      </c>
      <c r="D2619">
        <v>0.90359367851406325</v>
      </c>
      <c r="E2619" s="6">
        <v>73.826793006251464</v>
      </c>
      <c r="F2619" s="10">
        <v>57.136305381921225</v>
      </c>
      <c r="G2619" s="10">
        <v>58.071389388335305</v>
      </c>
      <c r="H2619" s="10">
        <v>66.911442658106807</v>
      </c>
      <c r="I2619" s="10">
        <f t="shared" si="65"/>
        <v>66.709423465415071</v>
      </c>
    </row>
    <row r="2620" spans="1:9" x14ac:dyDescent="0.25">
      <c r="A2620" s="16"/>
      <c r="B2620" s="5">
        <f>DATE(YEAR(siječanj!B2620),MONTH(siječanj!B2620)+3,DAY(siječanj!B2620))</f>
        <v>43583</v>
      </c>
      <c r="C2620" s="9">
        <v>27.2604166666667</v>
      </c>
      <c r="D2620">
        <v>0.90359367851406325</v>
      </c>
      <c r="E2620" s="6">
        <v>77.403503868406958</v>
      </c>
      <c r="F2620" s="10">
        <v>58.725033171008086</v>
      </c>
      <c r="G2620" s="10">
        <v>55.97133645883104</v>
      </c>
      <c r="H2620" s="10">
        <v>22.437511995006151</v>
      </c>
      <c r="I2620" s="10">
        <f t="shared" si="65"/>
        <v>69.941316790331371</v>
      </c>
    </row>
    <row r="2621" spans="1:9" x14ac:dyDescent="0.25">
      <c r="A2621" s="16"/>
      <c r="B2621" s="5">
        <f>DATE(YEAR(siječanj!B2621),MONTH(siječanj!B2621)+3,DAY(siječanj!B2621))</f>
        <v>43583</v>
      </c>
      <c r="C2621" s="9">
        <v>27.2708333333333</v>
      </c>
      <c r="D2621">
        <v>0.90359367851406325</v>
      </c>
      <c r="E2621" s="6">
        <v>83.273571705859226</v>
      </c>
      <c r="F2621" s="10">
        <v>59.606394123878147</v>
      </c>
      <c r="G2621" s="10">
        <v>57.861505315889914</v>
      </c>
      <c r="H2621" s="10">
        <v>3.2123363276342047</v>
      </c>
      <c r="I2621" s="10">
        <f t="shared" si="65"/>
        <v>75.245472980701948</v>
      </c>
    </row>
    <row r="2622" spans="1:9" x14ac:dyDescent="0.25">
      <c r="A2622" s="16"/>
      <c r="B2622" s="5">
        <f>DATE(YEAR(siječanj!B2622),MONTH(siječanj!B2622)+3,DAY(siječanj!B2622))</f>
        <v>43583</v>
      </c>
      <c r="C2622" s="9">
        <v>27.28125</v>
      </c>
      <c r="D2622">
        <v>0.90359367851406325</v>
      </c>
      <c r="E2622" s="6">
        <v>88.461122178424148</v>
      </c>
      <c r="F2622" s="10">
        <v>61.437538517639702</v>
      </c>
      <c r="G2622" s="10">
        <v>57.7484531462094</v>
      </c>
      <c r="H2622" s="10">
        <v>1.9192234954208716</v>
      </c>
      <c r="I2622" s="10">
        <f t="shared" si="65"/>
        <v>79.932910794684261</v>
      </c>
    </row>
    <row r="2623" spans="1:9" x14ac:dyDescent="0.25">
      <c r="A2623" s="16"/>
      <c r="B2623" s="5">
        <f>DATE(YEAR(siječanj!B2623),MONTH(siječanj!B2623)+3,DAY(siječanj!B2623))</f>
        <v>43583</v>
      </c>
      <c r="C2623" s="9">
        <v>27.2916666666667</v>
      </c>
      <c r="D2623">
        <v>0.90359367851406325</v>
      </c>
      <c r="E2623" s="6">
        <v>91.492275964214457</v>
      </c>
      <c r="F2623" s="10">
        <v>61.49963168470795</v>
      </c>
      <c r="G2623" s="10">
        <v>58.856874177427436</v>
      </c>
      <c r="H2623" s="10">
        <v>2.9928866471850322</v>
      </c>
      <c r="I2623" s="10">
        <f t="shared" si="65"/>
        <v>82.671842194128359</v>
      </c>
    </row>
    <row r="2624" spans="1:9" x14ac:dyDescent="0.25">
      <c r="A2624" s="16"/>
      <c r="B2624" s="5">
        <f>DATE(YEAR(siječanj!B2624),MONTH(siječanj!B2624)+3,DAY(siječanj!B2624))</f>
        <v>43583</v>
      </c>
      <c r="C2624" s="9">
        <v>27.3020833333333</v>
      </c>
      <c r="D2624">
        <v>0.90359367851406325</v>
      </c>
      <c r="E2624" s="6">
        <v>95.023658653765665</v>
      </c>
      <c r="F2624" s="10">
        <v>62.772619873245915</v>
      </c>
      <c r="G2624" s="10">
        <v>61.959404627887089</v>
      </c>
      <c r="H2624" s="10">
        <v>2.2666562255060927</v>
      </c>
      <c r="I2624" s="10">
        <f t="shared" si="65"/>
        <v>85.862777268820821</v>
      </c>
    </row>
    <row r="2625" spans="1:9" x14ac:dyDescent="0.25">
      <c r="A2625" s="16"/>
      <c r="B2625" s="5">
        <f>DATE(YEAR(siječanj!B2625),MONTH(siječanj!B2625)+3,DAY(siječanj!B2625))</f>
        <v>43583</v>
      </c>
      <c r="C2625" s="9">
        <v>27.3125</v>
      </c>
      <c r="D2625">
        <v>0.90359367851406325</v>
      </c>
      <c r="E2625" s="6">
        <v>104.10569068870824</v>
      </c>
      <c r="F2625" s="10">
        <v>64.084450907811075</v>
      </c>
      <c r="G2625" s="10">
        <v>62.824124276893762</v>
      </c>
      <c r="H2625" s="10">
        <v>1.8608326421985275</v>
      </c>
      <c r="I2625" s="10">
        <f t="shared" si="65"/>
        <v>94.069244003657133</v>
      </c>
    </row>
    <row r="2626" spans="1:9" x14ac:dyDescent="0.25">
      <c r="A2626" s="16"/>
      <c r="B2626" s="5">
        <f>DATE(YEAR(siječanj!B2626),MONTH(siječanj!B2626)+3,DAY(siječanj!B2626))</f>
        <v>43583</v>
      </c>
      <c r="C2626" s="9">
        <v>27.3229166666667</v>
      </c>
      <c r="D2626">
        <v>0.90359367851406325</v>
      </c>
      <c r="E2626" s="6">
        <v>111.59887120783137</v>
      </c>
      <c r="F2626" s="10">
        <v>65.841666264186728</v>
      </c>
      <c r="G2626" s="10">
        <v>69.591451638905795</v>
      </c>
      <c r="H2626" s="10">
        <v>1.0278563012803779</v>
      </c>
      <c r="I2626" s="10">
        <f t="shared" si="65"/>
        <v>100.84003455270152</v>
      </c>
    </row>
    <row r="2627" spans="1:9" x14ac:dyDescent="0.25">
      <c r="A2627" s="16"/>
      <c r="B2627" s="5">
        <f>DATE(YEAR(siječanj!B2627),MONTH(siječanj!B2627)+3,DAY(siječanj!B2627))</f>
        <v>43583</v>
      </c>
      <c r="C2627" s="9">
        <v>27.3333333333333</v>
      </c>
      <c r="D2627">
        <v>0.90359367851406325</v>
      </c>
      <c r="E2627" s="6">
        <v>116.89932619336457</v>
      </c>
      <c r="F2627" s="10">
        <v>67.711593301176293</v>
      </c>
      <c r="G2627" s="10">
        <v>72.343674899430155</v>
      </c>
      <c r="H2627" s="10">
        <v>1.2425947344012085</v>
      </c>
      <c r="I2627" s="10">
        <f t="shared" si="65"/>
        <v>105.62949217087768</v>
      </c>
    </row>
    <row r="2628" spans="1:9" x14ac:dyDescent="0.25">
      <c r="A2628" s="16"/>
      <c r="B2628" s="5">
        <f>DATE(YEAR(siječanj!B2628),MONTH(siječanj!B2628)+3,DAY(siječanj!B2628))</f>
        <v>43583</v>
      </c>
      <c r="C2628" s="9">
        <v>27.34375</v>
      </c>
      <c r="D2628">
        <v>0.90359367851406325</v>
      </c>
      <c r="E2628" s="6">
        <v>119.96335342633725</v>
      </c>
      <c r="F2628" s="10">
        <v>68.691726979891442</v>
      </c>
      <c r="G2628" s="10">
        <v>77.96156695471214</v>
      </c>
      <c r="H2628" s="10">
        <v>1.4577673746446764</v>
      </c>
      <c r="I2628" s="10">
        <f t="shared" ref="I2628:I2691" si="67">D2628*E2628</f>
        <v>108.39812780938672</v>
      </c>
    </row>
    <row r="2629" spans="1:9" x14ac:dyDescent="0.25">
      <c r="A2629" s="16"/>
      <c r="B2629" s="5">
        <f>DATE(YEAR(siječanj!B2629),MONTH(siječanj!B2629)+3,DAY(siječanj!B2629))</f>
        <v>43583</v>
      </c>
      <c r="C2629" s="9">
        <v>27.3541666666667</v>
      </c>
      <c r="D2629">
        <v>0.90359367851406325</v>
      </c>
      <c r="E2629" s="6">
        <v>125.00476660101322</v>
      </c>
      <c r="F2629" s="10">
        <v>72.760645540636673</v>
      </c>
      <c r="G2629" s="10">
        <v>82.29663298063592</v>
      </c>
      <c r="H2629" s="10">
        <v>1.4005870988840639</v>
      </c>
      <c r="I2629" s="10">
        <f t="shared" si="67"/>
        <v>112.95351688480145</v>
      </c>
    </row>
    <row r="2630" spans="1:9" x14ac:dyDescent="0.25">
      <c r="A2630" s="16"/>
      <c r="B2630" s="5">
        <f>DATE(YEAR(siječanj!B2630),MONTH(siječanj!B2630)+3,DAY(siječanj!B2630))</f>
        <v>43583</v>
      </c>
      <c r="C2630" s="9">
        <v>27.3645833333333</v>
      </c>
      <c r="D2630">
        <v>0.90359367851406325</v>
      </c>
      <c r="E2630" s="6">
        <v>129.87492556400804</v>
      </c>
      <c r="F2630" s="10">
        <v>73.943662652568804</v>
      </c>
      <c r="G2630" s="10">
        <v>82.521878340259263</v>
      </c>
      <c r="H2630" s="10">
        <v>1.3303265836733047</v>
      </c>
      <c r="I2630" s="10">
        <f t="shared" si="67"/>
        <v>117.35416173712217</v>
      </c>
    </row>
    <row r="2631" spans="1:9" x14ac:dyDescent="0.25">
      <c r="A2631" s="16"/>
      <c r="B2631" s="5">
        <f>DATE(YEAR(siječanj!B2631),MONTH(siječanj!B2631)+3,DAY(siječanj!B2631))</f>
        <v>43583</v>
      </c>
      <c r="C2631" s="9">
        <v>27.375</v>
      </c>
      <c r="D2631">
        <v>0.90359367851406325</v>
      </c>
      <c r="E2631" s="6">
        <v>130.52975903335926</v>
      </c>
      <c r="F2631" s="10">
        <v>77.829508514545282</v>
      </c>
      <c r="G2631" s="10">
        <v>86.419350384773495</v>
      </c>
      <c r="H2631" s="10">
        <v>1.4178383279523588</v>
      </c>
      <c r="I2631" s="10">
        <f t="shared" si="67"/>
        <v>117.94586512050736</v>
      </c>
    </row>
    <row r="2632" spans="1:9" x14ac:dyDescent="0.25">
      <c r="A2632" s="16"/>
      <c r="B2632" s="5">
        <f>DATE(YEAR(siječanj!B2632),MONTH(siječanj!B2632)+3,DAY(siječanj!B2632))</f>
        <v>43583</v>
      </c>
      <c r="C2632" s="9">
        <v>27.3854166666667</v>
      </c>
      <c r="D2632">
        <v>0.90359367851406325</v>
      </c>
      <c r="E2632" s="6">
        <v>134.94254657008506</v>
      </c>
      <c r="F2632" s="10">
        <v>86.950826590384963</v>
      </c>
      <c r="G2632" s="10">
        <v>91.651833484671727</v>
      </c>
      <c r="H2632" s="10">
        <v>1.9236356000541244</v>
      </c>
      <c r="I2632" s="10">
        <f t="shared" si="67"/>
        <v>121.93323204331844</v>
      </c>
    </row>
    <row r="2633" spans="1:9" x14ac:dyDescent="0.25">
      <c r="A2633" s="16"/>
      <c r="B2633" s="5">
        <f>DATE(YEAR(siječanj!B2633),MONTH(siječanj!B2633)+3,DAY(siječanj!B2633))</f>
        <v>43583</v>
      </c>
      <c r="C2633" s="9">
        <v>27.3958333333333</v>
      </c>
      <c r="D2633">
        <v>0.90359367851406325</v>
      </c>
      <c r="E2633" s="6">
        <v>139.51118245744573</v>
      </c>
      <c r="F2633" s="10">
        <v>88.580058822756214</v>
      </c>
      <c r="G2633" s="10">
        <v>94.046636881918914</v>
      </c>
      <c r="H2633" s="10">
        <v>1.9160879997472628</v>
      </c>
      <c r="I2633" s="10">
        <f t="shared" si="67"/>
        <v>126.06142255057003</v>
      </c>
    </row>
    <row r="2634" spans="1:9" x14ac:dyDescent="0.25">
      <c r="A2634" s="16"/>
      <c r="B2634" s="5">
        <f>DATE(YEAR(siječanj!B2634),MONTH(siječanj!B2634)+3,DAY(siječanj!B2634))</f>
        <v>43583</v>
      </c>
      <c r="C2634" s="9">
        <v>27.40625</v>
      </c>
      <c r="D2634">
        <v>0.90359367851406325</v>
      </c>
      <c r="E2634" s="6">
        <v>143.67377166373061</v>
      </c>
      <c r="F2634" s="10">
        <v>91.662301667275997</v>
      </c>
      <c r="G2634" s="10">
        <v>94.844179498730583</v>
      </c>
      <c r="H2634" s="10">
        <v>2.2726170689085685</v>
      </c>
      <c r="I2634" s="10">
        <f t="shared" si="67"/>
        <v>129.82271184361991</v>
      </c>
    </row>
    <row r="2635" spans="1:9" x14ac:dyDescent="0.25">
      <c r="A2635" s="16"/>
      <c r="B2635" s="5">
        <f>DATE(YEAR(siječanj!B2635),MONTH(siječanj!B2635)+3,DAY(siječanj!B2635))</f>
        <v>43583</v>
      </c>
      <c r="C2635" s="9">
        <v>27.4166666666667</v>
      </c>
      <c r="D2635">
        <v>0.90359367851406325</v>
      </c>
      <c r="E2635" s="6">
        <v>144.90693142883237</v>
      </c>
      <c r="F2635" s="10">
        <v>89.635454027478985</v>
      </c>
      <c r="G2635" s="10">
        <v>92.813009519124677</v>
      </c>
      <c r="H2635" s="10">
        <v>2.7658043258635048</v>
      </c>
      <c r="I2635" s="10">
        <f t="shared" si="67"/>
        <v>130.93698721196375</v>
      </c>
    </row>
    <row r="2636" spans="1:9" x14ac:dyDescent="0.25">
      <c r="A2636" s="16"/>
      <c r="B2636" s="5">
        <f>DATE(YEAR(siječanj!B2636),MONTH(siječanj!B2636)+3,DAY(siječanj!B2636))</f>
        <v>43583</v>
      </c>
      <c r="C2636" s="9">
        <v>27.4270833333333</v>
      </c>
      <c r="D2636">
        <v>0.90359367851406325</v>
      </c>
      <c r="E2636" s="6">
        <v>145.98923287316268</v>
      </c>
      <c r="F2636" s="10">
        <v>92.956942795916959</v>
      </c>
      <c r="G2636" s="10">
        <v>98.503328819203929</v>
      </c>
      <c r="H2636" s="10">
        <v>3.3393209009836347</v>
      </c>
      <c r="I2636" s="10">
        <f t="shared" si="67"/>
        <v>131.91494795530727</v>
      </c>
    </row>
    <row r="2637" spans="1:9" x14ac:dyDescent="0.25">
      <c r="A2637" s="16"/>
      <c r="B2637" s="5">
        <f>DATE(YEAR(siječanj!B2637),MONTH(siječanj!B2637)+3,DAY(siječanj!B2637))</f>
        <v>43583</v>
      </c>
      <c r="C2637" s="9">
        <v>27.4375</v>
      </c>
      <c r="D2637">
        <v>0.90359367851406325</v>
      </c>
      <c r="E2637" s="6">
        <v>149.9077116449987</v>
      </c>
      <c r="F2637" s="10">
        <v>92.12715557433944</v>
      </c>
      <c r="G2637" s="10">
        <v>98.296198298627914</v>
      </c>
      <c r="H2637" s="10">
        <v>3.1798788449784245</v>
      </c>
      <c r="I2637" s="10">
        <f t="shared" si="67"/>
        <v>135.45566060292984</v>
      </c>
    </row>
    <row r="2638" spans="1:9" x14ac:dyDescent="0.25">
      <c r="A2638" s="16"/>
      <c r="B2638" s="5">
        <f>DATE(YEAR(siječanj!B2638),MONTH(siječanj!B2638)+3,DAY(siječanj!B2638))</f>
        <v>43583</v>
      </c>
      <c r="C2638" s="9">
        <v>27.4479166666667</v>
      </c>
      <c r="D2638">
        <v>0.90359367851406325</v>
      </c>
      <c r="E2638" s="6">
        <v>151.92636683109635</v>
      </c>
      <c r="F2638" s="10">
        <v>92.779814120186685</v>
      </c>
      <c r="G2638" s="10">
        <v>93.648367314014081</v>
      </c>
      <c r="H2638" s="10">
        <v>2.9049697096233325</v>
      </c>
      <c r="I2638" s="10">
        <f t="shared" si="67"/>
        <v>137.27970466818732</v>
      </c>
    </row>
    <row r="2639" spans="1:9" x14ac:dyDescent="0.25">
      <c r="A2639" s="16"/>
      <c r="B2639" s="5">
        <f>DATE(YEAR(siječanj!B2639),MONTH(siječanj!B2639)+3,DAY(siječanj!B2639))</f>
        <v>43583</v>
      </c>
      <c r="C2639" s="9">
        <v>27.4583333333333</v>
      </c>
      <c r="D2639">
        <v>0.90359367851406325</v>
      </c>
      <c r="E2639" s="6">
        <v>150.39330101018285</v>
      </c>
      <c r="F2639" s="10">
        <v>92.585808593087933</v>
      </c>
      <c r="G2639" s="10">
        <v>87.184869915850683</v>
      </c>
      <c r="H2639" s="10">
        <v>3.263295635909655</v>
      </c>
      <c r="I2639" s="10">
        <f t="shared" si="67"/>
        <v>135.89443608366392</v>
      </c>
    </row>
    <row r="2640" spans="1:9" x14ac:dyDescent="0.25">
      <c r="A2640" s="16"/>
      <c r="B2640" s="5">
        <f>DATE(YEAR(siječanj!B2640),MONTH(siječanj!B2640)+3,DAY(siječanj!B2640))</f>
        <v>43583</v>
      </c>
      <c r="C2640" s="9">
        <v>27.46875</v>
      </c>
      <c r="D2640">
        <v>0.90359367851406325</v>
      </c>
      <c r="E2640" s="6">
        <v>150.65297712163346</v>
      </c>
      <c r="F2640" s="10">
        <v>90.165025943654655</v>
      </c>
      <c r="G2640" s="10">
        <v>87.342055179997288</v>
      </c>
      <c r="H2640" s="10">
        <v>3.8073921772779857</v>
      </c>
      <c r="I2640" s="10">
        <f t="shared" si="67"/>
        <v>136.12907777643179</v>
      </c>
    </row>
    <row r="2641" spans="1:9" x14ac:dyDescent="0.25">
      <c r="A2641" s="16"/>
      <c r="B2641" s="5">
        <f>DATE(YEAR(siječanj!B2641),MONTH(siječanj!B2641)+3,DAY(siječanj!B2641))</f>
        <v>43583</v>
      </c>
      <c r="C2641" s="9">
        <v>27.4791666666667</v>
      </c>
      <c r="D2641">
        <v>0.90359367851406325</v>
      </c>
      <c r="E2641" s="6">
        <v>152.85769381510988</v>
      </c>
      <c r="F2641" s="10">
        <v>89.620483598084348</v>
      </c>
      <c r="G2641" s="10">
        <v>86.923439031296752</v>
      </c>
      <c r="H2641" s="10">
        <v>3.5500104027097321</v>
      </c>
      <c r="I2641" s="10">
        <f t="shared" si="67"/>
        <v>138.1212458435715</v>
      </c>
    </row>
    <row r="2642" spans="1:9" x14ac:dyDescent="0.25">
      <c r="A2642" s="16"/>
      <c r="B2642" s="5">
        <f>DATE(YEAR(siječanj!B2642),MONTH(siječanj!B2642)+3,DAY(siječanj!B2642))</f>
        <v>43583</v>
      </c>
      <c r="C2642" s="9">
        <v>27.4895833333333</v>
      </c>
      <c r="D2642">
        <v>0.90359367851406325</v>
      </c>
      <c r="E2642" s="6">
        <v>150.48321882700105</v>
      </c>
      <c r="F2642" s="10">
        <v>87.770046213947438</v>
      </c>
      <c r="G2642" s="10">
        <v>86.23506711965004</v>
      </c>
      <c r="H2642" s="10">
        <v>4.9867507471782009</v>
      </c>
      <c r="I2642" s="10">
        <f t="shared" si="67"/>
        <v>135.97568525452661</v>
      </c>
    </row>
    <row r="2643" spans="1:9" x14ac:dyDescent="0.25">
      <c r="A2643" s="16"/>
      <c r="B2643" s="5">
        <f>DATE(YEAR(siječanj!B2643),MONTH(siječanj!B2643)+3,DAY(siječanj!B2643))</f>
        <v>43583</v>
      </c>
      <c r="C2643" s="9">
        <v>27.5</v>
      </c>
      <c r="D2643">
        <v>0.90359367851406325</v>
      </c>
      <c r="E2643" s="6">
        <v>146.87977006064821</v>
      </c>
      <c r="F2643" s="10">
        <v>88.020859102346947</v>
      </c>
      <c r="G2643" s="10">
        <v>85.674149337023948</v>
      </c>
      <c r="H2643" s="10">
        <v>5.2987585791105376</v>
      </c>
      <c r="I2643" s="10">
        <f t="shared" si="67"/>
        <v>132.71963172840088</v>
      </c>
    </row>
    <row r="2644" spans="1:9" x14ac:dyDescent="0.25">
      <c r="A2644" s="16"/>
      <c r="B2644" s="5">
        <f>DATE(YEAR(siječanj!B2644),MONTH(siječanj!B2644)+3,DAY(siječanj!B2644))</f>
        <v>43583</v>
      </c>
      <c r="C2644" s="9">
        <v>27.5104166666667</v>
      </c>
      <c r="D2644">
        <v>0.90359367851406325</v>
      </c>
      <c r="E2644" s="6">
        <v>137.54436719965233</v>
      </c>
      <c r="F2644" s="10">
        <v>87.774697883563633</v>
      </c>
      <c r="G2644" s="10">
        <v>85.057755110685633</v>
      </c>
      <c r="H2644" s="10">
        <v>6.0118987565669206</v>
      </c>
      <c r="I2644" s="10">
        <f t="shared" si="67"/>
        <v>124.28422071682292</v>
      </c>
    </row>
    <row r="2645" spans="1:9" x14ac:dyDescent="0.25">
      <c r="A2645" s="16"/>
      <c r="B2645" s="5">
        <f>DATE(YEAR(siječanj!B2645),MONTH(siječanj!B2645)+3,DAY(siječanj!B2645))</f>
        <v>43583</v>
      </c>
      <c r="C2645" s="9">
        <v>27.5208333333333</v>
      </c>
      <c r="D2645">
        <v>0.90359367851406325</v>
      </c>
      <c r="E2645" s="6">
        <v>133.89291110998877</v>
      </c>
      <c r="F2645" s="10">
        <v>87.344063247550793</v>
      </c>
      <c r="G2645" s="10">
        <v>85.573592512779797</v>
      </c>
      <c r="H2645" s="10">
        <v>6.5862687387737093</v>
      </c>
      <c r="I2645" s="10">
        <f t="shared" si="67"/>
        <v>120.98478807683124</v>
      </c>
    </row>
    <row r="2646" spans="1:9" x14ac:dyDescent="0.25">
      <c r="A2646" s="16"/>
      <c r="B2646" s="5">
        <f>DATE(YEAR(siječanj!B2646),MONTH(siječanj!B2646)+3,DAY(siječanj!B2646))</f>
        <v>43583</v>
      </c>
      <c r="C2646" s="9">
        <v>27.53125</v>
      </c>
      <c r="D2646">
        <v>0.90359367851406325</v>
      </c>
      <c r="E2646" s="6">
        <v>132.36540807549952</v>
      </c>
      <c r="F2646" s="10">
        <v>87.858307531056724</v>
      </c>
      <c r="G2646" s="10">
        <v>86.759919795065798</v>
      </c>
      <c r="H2646" s="10">
        <v>5.6745828523437067</v>
      </c>
      <c r="I2646" s="10">
        <f t="shared" si="67"/>
        <v>119.6045459909557</v>
      </c>
    </row>
    <row r="2647" spans="1:9" x14ac:dyDescent="0.25">
      <c r="A2647" s="16"/>
      <c r="B2647" s="5">
        <f>DATE(YEAR(siječanj!B2647),MONTH(siječanj!B2647)+3,DAY(siječanj!B2647))</f>
        <v>43583</v>
      </c>
      <c r="C2647" s="9">
        <v>27.5416666666667</v>
      </c>
      <c r="D2647">
        <v>0.90359367851406325</v>
      </c>
      <c r="E2647" s="6">
        <v>127.40493721534915</v>
      </c>
      <c r="F2647" s="10">
        <v>88.032979932580673</v>
      </c>
      <c r="G2647" s="10">
        <v>89.440000799397438</v>
      </c>
      <c r="H2647" s="10">
        <v>4.1848582336638005</v>
      </c>
      <c r="I2647" s="10">
        <f t="shared" si="67"/>
        <v>115.12229587927061</v>
      </c>
    </row>
    <row r="2648" spans="1:9" x14ac:dyDescent="0.25">
      <c r="A2648" s="16"/>
      <c r="B2648" s="5">
        <f>DATE(YEAR(siječanj!B2648),MONTH(siječanj!B2648)+3,DAY(siječanj!B2648))</f>
        <v>43583</v>
      </c>
      <c r="C2648" s="9">
        <v>27.5520833333333</v>
      </c>
      <c r="D2648">
        <v>0.90359367851406325</v>
      </c>
      <c r="E2648" s="6">
        <v>122.18470983944766</v>
      </c>
      <c r="F2648" s="10">
        <v>85.266099417734949</v>
      </c>
      <c r="G2648" s="10">
        <v>89.315761823507103</v>
      </c>
      <c r="H2648" s="10">
        <v>5.1686485148599104</v>
      </c>
      <c r="I2648" s="10">
        <f t="shared" si="67"/>
        <v>110.40533142199997</v>
      </c>
    </row>
    <row r="2649" spans="1:9" x14ac:dyDescent="0.25">
      <c r="A2649" s="16"/>
      <c r="B2649" s="5">
        <f>DATE(YEAR(siječanj!B2649),MONTH(siječanj!B2649)+3,DAY(siječanj!B2649))</f>
        <v>43583</v>
      </c>
      <c r="C2649" s="9">
        <v>27.5625</v>
      </c>
      <c r="D2649">
        <v>0.90359367851406325</v>
      </c>
      <c r="E2649" s="6">
        <v>117.79350341258061</v>
      </c>
      <c r="F2649" s="10">
        <v>84.855375854168997</v>
      </c>
      <c r="G2649" s="10">
        <v>88.563311628999401</v>
      </c>
      <c r="H2649" s="10">
        <v>4.2983363642583754</v>
      </c>
      <c r="I2649" s="10">
        <f t="shared" si="67"/>
        <v>106.43746505363258</v>
      </c>
    </row>
    <row r="2650" spans="1:9" x14ac:dyDescent="0.25">
      <c r="A2650" s="16"/>
      <c r="B2650" s="5">
        <f>DATE(YEAR(siječanj!B2650),MONTH(siječanj!B2650)+3,DAY(siječanj!B2650))</f>
        <v>43583</v>
      </c>
      <c r="C2650" s="9">
        <v>27.5729166666667</v>
      </c>
      <c r="D2650">
        <v>0.90359367851406325</v>
      </c>
      <c r="E2650" s="6">
        <v>116.07182399222968</v>
      </c>
      <c r="F2650" s="10">
        <v>84.949998600391027</v>
      </c>
      <c r="G2650" s="10">
        <v>87.788901256244884</v>
      </c>
      <c r="H2650" s="10">
        <v>4.1129969548672802</v>
      </c>
      <c r="I2650" s="10">
        <f t="shared" si="67"/>
        <v>104.88176641297572</v>
      </c>
    </row>
    <row r="2651" spans="1:9" x14ac:dyDescent="0.25">
      <c r="A2651" s="16"/>
      <c r="B2651" s="5">
        <f>DATE(YEAR(siječanj!B2651),MONTH(siječanj!B2651)+3,DAY(siječanj!B2651))</f>
        <v>43583</v>
      </c>
      <c r="C2651" s="9">
        <v>27.5833333333333</v>
      </c>
      <c r="D2651">
        <v>0.90359367851406325</v>
      </c>
      <c r="E2651" s="6">
        <v>113.27976182429995</v>
      </c>
      <c r="F2651" s="10">
        <v>85.562389500630644</v>
      </c>
      <c r="G2651" s="10">
        <v>89.228503129500893</v>
      </c>
      <c r="H2651" s="10">
        <v>4.0738632875816378</v>
      </c>
      <c r="I2651" s="10">
        <f t="shared" si="67"/>
        <v>102.35887668801615</v>
      </c>
    </row>
    <row r="2652" spans="1:9" x14ac:dyDescent="0.25">
      <c r="A2652" s="16"/>
      <c r="B2652" s="5">
        <f>DATE(YEAR(siječanj!B2652),MONTH(siječanj!B2652)+3,DAY(siječanj!B2652))</f>
        <v>43583</v>
      </c>
      <c r="C2652" s="9">
        <v>27.59375</v>
      </c>
      <c r="D2652">
        <v>0.90359367851406325</v>
      </c>
      <c r="E2652" s="6">
        <v>114.07040808376034</v>
      </c>
      <c r="F2652" s="10">
        <v>86.162872287193608</v>
      </c>
      <c r="G2652" s="10">
        <v>86.263738578837959</v>
      </c>
      <c r="H2652" s="10">
        <v>3.8289934813905853</v>
      </c>
      <c r="I2652" s="10">
        <f t="shared" si="67"/>
        <v>103.07329965000534</v>
      </c>
    </row>
    <row r="2653" spans="1:9" x14ac:dyDescent="0.25">
      <c r="A2653" s="16"/>
      <c r="B2653" s="5">
        <f>DATE(YEAR(siječanj!B2653),MONTH(siječanj!B2653)+3,DAY(siječanj!B2653))</f>
        <v>43583</v>
      </c>
      <c r="C2653" s="9">
        <v>27.6041666666667</v>
      </c>
      <c r="D2653">
        <v>0.90359367851406325</v>
      </c>
      <c r="E2653" s="6">
        <v>112.0125414077754</v>
      </c>
      <c r="F2653" s="10">
        <v>84.958202235158481</v>
      </c>
      <c r="G2653" s="10">
        <v>85.531277725889268</v>
      </c>
      <c r="H2653" s="10">
        <v>2.8686533862486283</v>
      </c>
      <c r="I2653" s="10">
        <f t="shared" si="67"/>
        <v>101.21382433036061</v>
      </c>
    </row>
    <row r="2654" spans="1:9" x14ac:dyDescent="0.25">
      <c r="A2654" s="16"/>
      <c r="B2654" s="5">
        <f>DATE(YEAR(siječanj!B2654),MONTH(siječanj!B2654)+3,DAY(siječanj!B2654))</f>
        <v>43583</v>
      </c>
      <c r="C2654" s="9">
        <v>27.6145833333333</v>
      </c>
      <c r="D2654">
        <v>0.90359367851406325</v>
      </c>
      <c r="E2654" s="6">
        <v>109.68578686837402</v>
      </c>
      <c r="F2654" s="10">
        <v>84.130983666345728</v>
      </c>
      <c r="G2654" s="10">
        <v>86.291767810184638</v>
      </c>
      <c r="H2654" s="10">
        <v>2.5978612147406643</v>
      </c>
      <c r="I2654" s="10">
        <f t="shared" si="67"/>
        <v>99.111383637103614</v>
      </c>
    </row>
    <row r="2655" spans="1:9" x14ac:dyDescent="0.25">
      <c r="A2655" s="16"/>
      <c r="B2655" s="5">
        <f>DATE(YEAR(siječanj!B2655),MONTH(siječanj!B2655)+3,DAY(siječanj!B2655))</f>
        <v>43583</v>
      </c>
      <c r="C2655" s="9">
        <v>27.625</v>
      </c>
      <c r="D2655">
        <v>0.90359367851406325</v>
      </c>
      <c r="E2655" s="6">
        <v>106.12050632129254</v>
      </c>
      <c r="F2655" s="10">
        <v>84.121447542956545</v>
      </c>
      <c r="G2655" s="10">
        <v>87.981441163052452</v>
      </c>
      <c r="H2655" s="10">
        <v>2.379189905585068</v>
      </c>
      <c r="I2655" s="10">
        <f t="shared" si="67"/>
        <v>95.88981867263162</v>
      </c>
    </row>
    <row r="2656" spans="1:9" x14ac:dyDescent="0.25">
      <c r="A2656" s="16"/>
      <c r="B2656" s="5">
        <f>DATE(YEAR(siječanj!B2656),MONTH(siječanj!B2656)+3,DAY(siječanj!B2656))</f>
        <v>43583</v>
      </c>
      <c r="C2656" s="9">
        <v>27.6354166666667</v>
      </c>
      <c r="D2656">
        <v>0.90359367851406325</v>
      </c>
      <c r="E2656" s="6">
        <v>105.29606146887043</v>
      </c>
      <c r="F2656" s="10">
        <v>83.356462614410106</v>
      </c>
      <c r="G2656" s="10">
        <v>85.763334714553906</v>
      </c>
      <c r="H2656" s="10">
        <v>2.2556909949436315</v>
      </c>
      <c r="I2656" s="10">
        <f t="shared" si="67"/>
        <v>95.144855515699547</v>
      </c>
    </row>
    <row r="2657" spans="1:9" x14ac:dyDescent="0.25">
      <c r="A2657" s="16"/>
      <c r="B2657" s="5">
        <f>DATE(YEAR(siječanj!B2657),MONTH(siječanj!B2657)+3,DAY(siječanj!B2657))</f>
        <v>43583</v>
      </c>
      <c r="C2657" s="9">
        <v>27.6458333333333</v>
      </c>
      <c r="D2657">
        <v>0.90359367851406325</v>
      </c>
      <c r="E2657" s="6">
        <v>105.53794043581722</v>
      </c>
      <c r="F2657" s="10">
        <v>83.881659793845799</v>
      </c>
      <c r="G2657" s="10">
        <v>85.923586616642481</v>
      </c>
      <c r="H2657" s="10">
        <v>1.9656306322493147</v>
      </c>
      <c r="I2657" s="10">
        <f t="shared" si="67"/>
        <v>95.363415821198174</v>
      </c>
    </row>
    <row r="2658" spans="1:9" x14ac:dyDescent="0.25">
      <c r="A2658" s="16"/>
      <c r="B2658" s="5">
        <f>DATE(YEAR(siječanj!B2658),MONTH(siječanj!B2658)+3,DAY(siječanj!B2658))</f>
        <v>43583</v>
      </c>
      <c r="C2658" s="9">
        <v>27.65625</v>
      </c>
      <c r="D2658">
        <v>0.90359367851406325</v>
      </c>
      <c r="E2658" s="6">
        <v>104.84508168817341</v>
      </c>
      <c r="F2658" s="10">
        <v>83.208303525642478</v>
      </c>
      <c r="G2658" s="10">
        <v>83.528185144718137</v>
      </c>
      <c r="H2658" s="10">
        <v>2.1465149164857888</v>
      </c>
      <c r="I2658" s="10">
        <f t="shared" si="67"/>
        <v>94.737353036724059</v>
      </c>
    </row>
    <row r="2659" spans="1:9" x14ac:dyDescent="0.25">
      <c r="A2659" s="16"/>
      <c r="B2659" s="5">
        <f>DATE(YEAR(siječanj!B2659),MONTH(siječanj!B2659)+3,DAY(siječanj!B2659))</f>
        <v>43583</v>
      </c>
      <c r="C2659" s="9">
        <v>27.6666666666667</v>
      </c>
      <c r="D2659">
        <v>0.90359367851406325</v>
      </c>
      <c r="E2659" s="6">
        <v>103.58241553005608</v>
      </c>
      <c r="F2659" s="10">
        <v>82.489570400941588</v>
      </c>
      <c r="G2659" s="10">
        <v>84.031077641887052</v>
      </c>
      <c r="H2659" s="10">
        <v>3.1365241642125792</v>
      </c>
      <c r="I2659" s="10">
        <f t="shared" si="67"/>
        <v>93.596415878175605</v>
      </c>
    </row>
    <row r="2660" spans="1:9" x14ac:dyDescent="0.25">
      <c r="A2660" s="16"/>
      <c r="B2660" s="5">
        <f>DATE(YEAR(siječanj!B2660),MONTH(siječanj!B2660)+3,DAY(siječanj!B2660))</f>
        <v>43583</v>
      </c>
      <c r="C2660" s="9">
        <v>27.6770833333333</v>
      </c>
      <c r="D2660">
        <v>0.90359367851406325</v>
      </c>
      <c r="E2660" s="6">
        <v>102.87937918619402</v>
      </c>
      <c r="F2660" s="10">
        <v>84.559808204863401</v>
      </c>
      <c r="G2660" s="10">
        <v>84.11069783850634</v>
      </c>
      <c r="H2660" s="10">
        <v>3.5309403060171172</v>
      </c>
      <c r="I2660" s="10">
        <f t="shared" si="67"/>
        <v>92.961156682096203</v>
      </c>
    </row>
    <row r="2661" spans="1:9" x14ac:dyDescent="0.25">
      <c r="A2661" s="16"/>
      <c r="B2661" s="5">
        <f>DATE(YEAR(siječanj!B2661),MONTH(siječanj!B2661)+3,DAY(siječanj!B2661))</f>
        <v>43583</v>
      </c>
      <c r="C2661" s="9">
        <v>27.6875</v>
      </c>
      <c r="D2661">
        <v>0.90359367851406325</v>
      </c>
      <c r="E2661" s="6">
        <v>103.73915229857988</v>
      </c>
      <c r="F2661" s="10">
        <v>83.640146231158724</v>
      </c>
      <c r="G2661" s="10">
        <v>83.456580754342454</v>
      </c>
      <c r="H2661" s="10">
        <v>2.9904154683995143</v>
      </c>
      <c r="I2661" s="10">
        <f t="shared" si="67"/>
        <v>93.738042231404435</v>
      </c>
    </row>
    <row r="2662" spans="1:9" x14ac:dyDescent="0.25">
      <c r="A2662" s="16"/>
      <c r="B2662" s="5">
        <f>DATE(YEAR(siječanj!B2662),MONTH(siječanj!B2662)+3,DAY(siječanj!B2662))</f>
        <v>43583</v>
      </c>
      <c r="C2662" s="9">
        <v>27.6979166666667</v>
      </c>
      <c r="D2662">
        <v>0.90359367851406325</v>
      </c>
      <c r="E2662" s="6">
        <v>103.59570507049992</v>
      </c>
      <c r="F2662" s="10">
        <v>84.845482527504714</v>
      </c>
      <c r="G2662" s="10">
        <v>83.921457377233224</v>
      </c>
      <c r="H2662" s="10">
        <v>3.7121797596741817</v>
      </c>
      <c r="I2662" s="10">
        <f t="shared" si="67"/>
        <v>93.608424222911012</v>
      </c>
    </row>
    <row r="2663" spans="1:9" x14ac:dyDescent="0.25">
      <c r="A2663" s="16"/>
      <c r="B2663" s="5">
        <f>DATE(YEAR(siječanj!B2663),MONTH(siječanj!B2663)+3,DAY(siječanj!B2663))</f>
        <v>43583</v>
      </c>
      <c r="C2663" s="9">
        <v>27.7083333333333</v>
      </c>
      <c r="D2663">
        <v>0.90359367851406325</v>
      </c>
      <c r="E2663" s="6">
        <v>106.58800273355847</v>
      </c>
      <c r="F2663" s="10">
        <v>85.378791030749127</v>
      </c>
      <c r="G2663" s="10">
        <v>83.532006400373575</v>
      </c>
      <c r="H2663" s="10">
        <v>4.6276064305086582</v>
      </c>
      <c r="I2663" s="10">
        <f t="shared" si="67"/>
        <v>96.312245475483124</v>
      </c>
    </row>
    <row r="2664" spans="1:9" x14ac:dyDescent="0.25">
      <c r="A2664" s="16"/>
      <c r="B2664" s="5">
        <f>DATE(YEAR(siječanj!B2664),MONTH(siječanj!B2664)+3,DAY(siječanj!B2664))</f>
        <v>43583</v>
      </c>
      <c r="C2664" s="9">
        <v>27.71875</v>
      </c>
      <c r="D2664">
        <v>0.90359367851406325</v>
      </c>
      <c r="E2664" s="6">
        <v>111.74791795022591</v>
      </c>
      <c r="F2664" s="10">
        <v>86.675278378564755</v>
      </c>
      <c r="G2664" s="10">
        <v>84.922927403262648</v>
      </c>
      <c r="H2664" s="10">
        <v>7.0099418365397463</v>
      </c>
      <c r="I2664" s="10">
        <f t="shared" si="67"/>
        <v>100.97471224693236</v>
      </c>
    </row>
    <row r="2665" spans="1:9" x14ac:dyDescent="0.25">
      <c r="A2665" s="16"/>
      <c r="B2665" s="5">
        <f>DATE(YEAR(siječanj!B2665),MONTH(siječanj!B2665)+3,DAY(siječanj!B2665))</f>
        <v>43583</v>
      </c>
      <c r="C2665" s="9">
        <v>27.7291666666667</v>
      </c>
      <c r="D2665">
        <v>0.90359367851406325</v>
      </c>
      <c r="E2665" s="6">
        <v>115.0782779766193</v>
      </c>
      <c r="F2665" s="10">
        <v>88.101747583317376</v>
      </c>
      <c r="G2665" s="10">
        <v>84.479164020653059</v>
      </c>
      <c r="H2665" s="10">
        <v>23.45757057666939</v>
      </c>
      <c r="I2665" s="10">
        <f t="shared" si="67"/>
        <v>103.98400451395734</v>
      </c>
    </row>
    <row r="2666" spans="1:9" x14ac:dyDescent="0.25">
      <c r="A2666" s="16"/>
      <c r="B2666" s="5">
        <f>DATE(YEAR(siječanj!B2666),MONTH(siječanj!B2666)+3,DAY(siječanj!B2666))</f>
        <v>43583</v>
      </c>
      <c r="C2666" s="9">
        <v>27.7395833333333</v>
      </c>
      <c r="D2666">
        <v>0.90359367851406325</v>
      </c>
      <c r="E2666" s="6">
        <v>121.07077774033384</v>
      </c>
      <c r="F2666" s="10">
        <v>89.813433569437578</v>
      </c>
      <c r="G2666" s="10">
        <v>90.434992352078211</v>
      </c>
      <c r="H2666" s="10">
        <v>42.653573328168093</v>
      </c>
      <c r="I2666" s="10">
        <f t="shared" si="67"/>
        <v>109.39878941894682</v>
      </c>
    </row>
    <row r="2667" spans="1:9" x14ac:dyDescent="0.25">
      <c r="A2667" s="16"/>
      <c r="B2667" s="5">
        <f>DATE(YEAR(siječanj!B2667),MONTH(siječanj!B2667)+3,DAY(siječanj!B2667))</f>
        <v>43583</v>
      </c>
      <c r="C2667" s="9">
        <v>27.75</v>
      </c>
      <c r="D2667">
        <v>0.90359367851406325</v>
      </c>
      <c r="E2667" s="6">
        <v>126.03440223582851</v>
      </c>
      <c r="F2667" s="10">
        <v>92.709557453550431</v>
      </c>
      <c r="G2667" s="10">
        <v>90.264918377942479</v>
      </c>
      <c r="H2667" s="10">
        <v>64.895191879366791</v>
      </c>
      <c r="I2667" s="10">
        <f t="shared" si="67"/>
        <v>113.88388913559336</v>
      </c>
    </row>
    <row r="2668" spans="1:9" x14ac:dyDescent="0.25">
      <c r="A2668" s="16"/>
      <c r="B2668" s="5">
        <f>DATE(YEAR(siječanj!B2668),MONTH(siječanj!B2668)+3,DAY(siječanj!B2668))</f>
        <v>43583</v>
      </c>
      <c r="C2668" s="9">
        <v>27.7604166666667</v>
      </c>
      <c r="D2668">
        <v>0.90359367851406325</v>
      </c>
      <c r="E2668" s="6">
        <v>130.45660998011422</v>
      </c>
      <c r="F2668" s="10">
        <v>92.204624536316771</v>
      </c>
      <c r="G2668" s="10">
        <v>91.031613988753961</v>
      </c>
      <c r="H2668" s="10">
        <v>82.3490095851663</v>
      </c>
      <c r="I2668" s="10">
        <f t="shared" si="67"/>
        <v>117.87976809840586</v>
      </c>
    </row>
    <row r="2669" spans="1:9" x14ac:dyDescent="0.25">
      <c r="A2669" s="16"/>
      <c r="B2669" s="5">
        <f>DATE(YEAR(siječanj!B2669),MONTH(siječanj!B2669)+3,DAY(siječanj!B2669))</f>
        <v>43583</v>
      </c>
      <c r="C2669" s="9">
        <v>27.7708333333333</v>
      </c>
      <c r="D2669">
        <v>0.90359367851406325</v>
      </c>
      <c r="E2669" s="6">
        <v>140.09241919034753</v>
      </c>
      <c r="F2669" s="10">
        <v>91.731374345528522</v>
      </c>
      <c r="G2669" s="10">
        <v>95.783831081115409</v>
      </c>
      <c r="H2669" s="10">
        <v>108.11371469603947</v>
      </c>
      <c r="I2669" s="10">
        <f t="shared" si="67"/>
        <v>126.58662438814027</v>
      </c>
    </row>
    <row r="2670" spans="1:9" x14ac:dyDescent="0.25">
      <c r="A2670" s="16"/>
      <c r="B2670" s="5">
        <f>DATE(YEAR(siječanj!B2670),MONTH(siječanj!B2670)+3,DAY(siječanj!B2670))</f>
        <v>43583</v>
      </c>
      <c r="C2670" s="9">
        <v>27.78125</v>
      </c>
      <c r="D2670">
        <v>0.90359367851406325</v>
      </c>
      <c r="E2670" s="6">
        <v>145.47353854961429</v>
      </c>
      <c r="F2670" s="10">
        <v>91.774387238778488</v>
      </c>
      <c r="G2670" s="10">
        <v>100.44782613770877</v>
      </c>
      <c r="H2670" s="10">
        <v>122.3794346363249</v>
      </c>
      <c r="I2670" s="10">
        <f t="shared" si="67"/>
        <v>131.44896982450337</v>
      </c>
    </row>
    <row r="2671" spans="1:9" x14ac:dyDescent="0.25">
      <c r="A2671" s="16"/>
      <c r="B2671" s="5">
        <f>DATE(YEAR(siječanj!B2671),MONTH(siječanj!B2671)+3,DAY(siječanj!B2671))</f>
        <v>43583</v>
      </c>
      <c r="C2671" s="9">
        <v>27.7916666666667</v>
      </c>
      <c r="D2671">
        <v>0.90359367851406325</v>
      </c>
      <c r="E2671" s="6">
        <v>151.48700596815362</v>
      </c>
      <c r="F2671" s="10">
        <v>91.144513445658689</v>
      </c>
      <c r="G2671" s="10">
        <v>102.56652775815341</v>
      </c>
      <c r="H2671" s="10">
        <v>149.00057928037452</v>
      </c>
      <c r="I2671" s="10">
        <f t="shared" si="67"/>
        <v>136.88270096984579</v>
      </c>
    </row>
    <row r="2672" spans="1:9" x14ac:dyDescent="0.25">
      <c r="A2672" s="16"/>
      <c r="B2672" s="5">
        <f>DATE(YEAR(siječanj!B2672),MONTH(siječanj!B2672)+3,DAY(siječanj!B2672))</f>
        <v>43583</v>
      </c>
      <c r="C2672" s="9">
        <v>27.8020833333333</v>
      </c>
      <c r="D2672">
        <v>0.90359367851406325</v>
      </c>
      <c r="E2672" s="6">
        <v>158.57015631906316</v>
      </c>
      <c r="F2672" s="10">
        <v>91.537633710746121</v>
      </c>
      <c r="G2672" s="10">
        <v>109.73517527031625</v>
      </c>
      <c r="H2672" s="10">
        <v>180.39964105515847</v>
      </c>
      <c r="I2672" s="10">
        <f t="shared" si="67"/>
        <v>143.2829908508923</v>
      </c>
    </row>
    <row r="2673" spans="1:9" x14ac:dyDescent="0.25">
      <c r="A2673" s="16"/>
      <c r="B2673" s="5">
        <f>DATE(YEAR(siječanj!B2673),MONTH(siječanj!B2673)+3,DAY(siječanj!B2673))</f>
        <v>43583</v>
      </c>
      <c r="C2673" s="9">
        <v>27.8125</v>
      </c>
      <c r="D2673">
        <v>0.90359367851406325</v>
      </c>
      <c r="E2673" s="6">
        <v>156.69751534278944</v>
      </c>
      <c r="F2673" s="10">
        <v>91.994853902874269</v>
      </c>
      <c r="G2673" s="10">
        <v>106.21162031675136</v>
      </c>
      <c r="H2673" s="10">
        <v>201.4387289830758</v>
      </c>
      <c r="I2673" s="10">
        <f t="shared" si="67"/>
        <v>141.59088430260499</v>
      </c>
    </row>
    <row r="2674" spans="1:9" x14ac:dyDescent="0.25">
      <c r="A2674" s="16"/>
      <c r="B2674" s="5">
        <f>DATE(YEAR(siječanj!B2674),MONTH(siječanj!B2674)+3,DAY(siječanj!B2674))</f>
        <v>43583</v>
      </c>
      <c r="C2674" s="9">
        <v>27.8229166666667</v>
      </c>
      <c r="D2674">
        <v>0.90359367851406325</v>
      </c>
      <c r="E2674" s="6">
        <v>157.87356720893146</v>
      </c>
      <c r="F2674" s="10">
        <v>90.421578165575454</v>
      </c>
      <c r="G2674" s="10">
        <v>106.27350699710408</v>
      </c>
      <c r="H2674" s="10">
        <v>222.94582615769858</v>
      </c>
      <c r="I2674" s="10">
        <f t="shared" si="67"/>
        <v>142.65355733445557</v>
      </c>
    </row>
    <row r="2675" spans="1:9" x14ac:dyDescent="0.25">
      <c r="A2675" s="16"/>
      <c r="B2675" s="5">
        <f>DATE(YEAR(siječanj!B2675),MONTH(siječanj!B2675)+3,DAY(siječanj!B2675))</f>
        <v>43583</v>
      </c>
      <c r="C2675" s="9">
        <v>27.8333333333333</v>
      </c>
      <c r="D2675">
        <v>0.90359367851406325</v>
      </c>
      <c r="E2675" s="6">
        <v>157.92201030369836</v>
      </c>
      <c r="F2675" s="10">
        <v>87.584577443771579</v>
      </c>
      <c r="G2675" s="10">
        <v>102.12599959829414</v>
      </c>
      <c r="H2675" s="10">
        <v>227.57937242158764</v>
      </c>
      <c r="I2675" s="10">
        <f t="shared" si="67"/>
        <v>142.69733020865459</v>
      </c>
    </row>
    <row r="2676" spans="1:9" x14ac:dyDescent="0.25">
      <c r="A2676" s="16"/>
      <c r="B2676" s="5">
        <f>DATE(YEAR(siječanj!B2676),MONTH(siječanj!B2676)+3,DAY(siječanj!B2676))</f>
        <v>43583</v>
      </c>
      <c r="C2676" s="9">
        <v>27.84375</v>
      </c>
      <c r="D2676">
        <v>0.90359367851406325</v>
      </c>
      <c r="E2676" s="6">
        <v>156.03708434441501</v>
      </c>
      <c r="F2676" s="10">
        <v>75.146582809907926</v>
      </c>
      <c r="G2676" s="10">
        <v>86.336045405915002</v>
      </c>
      <c r="H2676" s="10">
        <v>227.45034387323463</v>
      </c>
      <c r="I2676" s="10">
        <f t="shared" si="67"/>
        <v>140.99412302737912</v>
      </c>
    </row>
    <row r="2677" spans="1:9" x14ac:dyDescent="0.25">
      <c r="A2677" s="16"/>
      <c r="B2677" s="5">
        <f>DATE(YEAR(siječanj!B2677),MONTH(siječanj!B2677)+3,DAY(siječanj!B2677))</f>
        <v>43583</v>
      </c>
      <c r="C2677" s="9">
        <v>27.8541666666667</v>
      </c>
      <c r="D2677">
        <v>0.90359367851406325</v>
      </c>
      <c r="E2677" s="6">
        <v>154.73039931335322</v>
      </c>
      <c r="F2677" s="10">
        <v>73.512811286478936</v>
      </c>
      <c r="G2677" s="10">
        <v>82.870660239071597</v>
      </c>
      <c r="H2677" s="10">
        <v>227.10033191282187</v>
      </c>
      <c r="I2677" s="10">
        <f t="shared" si="67"/>
        <v>139.81341069350273</v>
      </c>
    </row>
    <row r="2678" spans="1:9" x14ac:dyDescent="0.25">
      <c r="A2678" s="16"/>
      <c r="B2678" s="5">
        <f>DATE(YEAR(siječanj!B2678),MONTH(siječanj!B2678)+3,DAY(siječanj!B2678))</f>
        <v>43583</v>
      </c>
      <c r="C2678" s="9">
        <v>27.8645833333333</v>
      </c>
      <c r="D2678">
        <v>0.90359367851406325</v>
      </c>
      <c r="E2678" s="6">
        <v>151.43689423598863</v>
      </c>
      <c r="F2678" s="10">
        <v>72.799905792738116</v>
      </c>
      <c r="G2678" s="10">
        <v>79.100204805861111</v>
      </c>
      <c r="H2678" s="10">
        <v>228.91230224704228</v>
      </c>
      <c r="I2678" s="10">
        <f t="shared" si="67"/>
        <v>136.83742032544211</v>
      </c>
    </row>
    <row r="2679" spans="1:9" x14ac:dyDescent="0.25">
      <c r="A2679" s="16"/>
      <c r="B2679" s="5">
        <f>DATE(YEAR(siječanj!B2679),MONTH(siječanj!B2679)+3,DAY(siječanj!B2679))</f>
        <v>43583</v>
      </c>
      <c r="C2679" s="9">
        <v>27.875</v>
      </c>
      <c r="D2679">
        <v>0.90359367851406325</v>
      </c>
      <c r="E2679" s="6">
        <v>149.86752438440209</v>
      </c>
      <c r="F2679" s="10">
        <v>71.41235569089163</v>
      </c>
      <c r="G2679" s="10">
        <v>74.839954309519285</v>
      </c>
      <c r="H2679" s="10">
        <v>231.10973645271386</v>
      </c>
      <c r="I2679" s="10">
        <f t="shared" si="67"/>
        <v>135.41934764829796</v>
      </c>
    </row>
    <row r="2680" spans="1:9" x14ac:dyDescent="0.25">
      <c r="A2680" s="16"/>
      <c r="B2680" s="5">
        <f>DATE(YEAR(siječanj!B2680),MONTH(siječanj!B2680)+3,DAY(siječanj!B2680))</f>
        <v>43583</v>
      </c>
      <c r="C2680" s="9">
        <v>27.8854166666667</v>
      </c>
      <c r="D2680">
        <v>0.90359367851406325</v>
      </c>
      <c r="E2680" s="6">
        <v>155.92424137547926</v>
      </c>
      <c r="F2680" s="10">
        <v>70.602323014483133</v>
      </c>
      <c r="G2680" s="10">
        <v>61.494226960695727</v>
      </c>
      <c r="H2680" s="10">
        <v>238.5210207349983</v>
      </c>
      <c r="I2680" s="10">
        <f t="shared" si="67"/>
        <v>140.89215883398401</v>
      </c>
    </row>
    <row r="2681" spans="1:9" x14ac:dyDescent="0.25">
      <c r="A2681" s="16"/>
      <c r="B2681" s="5">
        <f>DATE(YEAR(siječanj!B2681),MONTH(siječanj!B2681)+3,DAY(siječanj!B2681))</f>
        <v>43583</v>
      </c>
      <c r="C2681" s="9">
        <v>27.8958333333333</v>
      </c>
      <c r="D2681">
        <v>0.90359367851406325</v>
      </c>
      <c r="E2681" s="6">
        <v>158.69032004993298</v>
      </c>
      <c r="F2681" s="10">
        <v>68.313974482673203</v>
      </c>
      <c r="G2681" s="10">
        <v>57.637383854988755</v>
      </c>
      <c r="H2681" s="10">
        <v>245.24842979960576</v>
      </c>
      <c r="I2681" s="10">
        <f t="shared" si="67"/>
        <v>143.39157003849294</v>
      </c>
    </row>
    <row r="2682" spans="1:9" x14ac:dyDescent="0.25">
      <c r="A2682" s="16"/>
      <c r="B2682" s="5">
        <f>DATE(YEAR(siječanj!B2682),MONTH(siječanj!B2682)+3,DAY(siječanj!B2682))</f>
        <v>43583</v>
      </c>
      <c r="C2682" s="9">
        <v>27.90625</v>
      </c>
      <c r="D2682">
        <v>0.90359367851406325</v>
      </c>
      <c r="E2682" s="6">
        <v>159.11240987058545</v>
      </c>
      <c r="F2682" s="10">
        <v>69.494338657921745</v>
      </c>
      <c r="G2682" s="10">
        <v>54.46435284325559</v>
      </c>
      <c r="H2682" s="10">
        <v>245.03681685738613</v>
      </c>
      <c r="I2682" s="10">
        <f t="shared" si="67"/>
        <v>143.77296773219965</v>
      </c>
    </row>
    <row r="2683" spans="1:9" x14ac:dyDescent="0.25">
      <c r="A2683" s="16"/>
      <c r="B2683" s="5">
        <f>DATE(YEAR(siječanj!B2683),MONTH(siječanj!B2683)+3,DAY(siječanj!B2683))</f>
        <v>43583</v>
      </c>
      <c r="C2683" s="9">
        <v>27.9166666666667</v>
      </c>
      <c r="D2683">
        <v>0.90359367851406325</v>
      </c>
      <c r="E2683" s="6">
        <v>151.5605639914213</v>
      </c>
      <c r="F2683" s="10">
        <v>67.872069882654969</v>
      </c>
      <c r="G2683" s="10">
        <v>49.923500961298423</v>
      </c>
      <c r="H2683" s="10">
        <v>241.11256493643864</v>
      </c>
      <c r="I2683" s="10">
        <f t="shared" si="67"/>
        <v>136.94916753467444</v>
      </c>
    </row>
    <row r="2684" spans="1:9" x14ac:dyDescent="0.25">
      <c r="A2684" s="16"/>
      <c r="B2684" s="5">
        <f>DATE(YEAR(siječanj!B2684),MONTH(siječanj!B2684)+3,DAY(siječanj!B2684))</f>
        <v>43583</v>
      </c>
      <c r="C2684" s="9">
        <v>27.9270833333333</v>
      </c>
      <c r="D2684">
        <v>0.90359367851406325</v>
      </c>
      <c r="E2684" s="6">
        <v>142.06475653609198</v>
      </c>
      <c r="F2684" s="10">
        <v>65.789113234027624</v>
      </c>
      <c r="G2684" s="10">
        <v>51.740190925469967</v>
      </c>
      <c r="H2684" s="10">
        <v>243.61400015468206</v>
      </c>
      <c r="I2684" s="10">
        <f t="shared" si="67"/>
        <v>128.36881594565216</v>
      </c>
    </row>
    <row r="2685" spans="1:9" x14ac:dyDescent="0.25">
      <c r="A2685" s="16"/>
      <c r="B2685" s="5">
        <f>DATE(YEAR(siječanj!B2685),MONTH(siječanj!B2685)+3,DAY(siječanj!B2685))</f>
        <v>43583</v>
      </c>
      <c r="C2685" s="9">
        <v>27.9375</v>
      </c>
      <c r="D2685">
        <v>0.90359367851406325</v>
      </c>
      <c r="E2685" s="6">
        <v>132.87446457734578</v>
      </c>
      <c r="F2685" s="10">
        <v>62.852709663747305</v>
      </c>
      <c r="G2685" s="10">
        <v>51.88889878211203</v>
      </c>
      <c r="H2685" s="10">
        <v>246.51367233731378</v>
      </c>
      <c r="I2685" s="10">
        <f t="shared" si="67"/>
        <v>120.06452622803046</v>
      </c>
    </row>
    <row r="2686" spans="1:9" x14ac:dyDescent="0.25">
      <c r="A2686" s="16"/>
      <c r="B2686" s="5">
        <f>DATE(YEAR(siječanj!B2686),MONTH(siječanj!B2686)+3,DAY(siječanj!B2686))</f>
        <v>43583</v>
      </c>
      <c r="C2686" s="9">
        <v>27.9479166666667</v>
      </c>
      <c r="D2686">
        <v>0.90359367851406325</v>
      </c>
      <c r="E2686" s="6">
        <v>121.88825223474903</v>
      </c>
      <c r="F2686" s="10">
        <v>62.300256670365492</v>
      </c>
      <c r="G2686" s="10">
        <v>50.694660055606612</v>
      </c>
      <c r="H2686" s="10">
        <v>240.74724767519152</v>
      </c>
      <c r="I2686" s="10">
        <f t="shared" si="67"/>
        <v>110.13745420444687</v>
      </c>
    </row>
    <row r="2687" spans="1:9" x14ac:dyDescent="0.25">
      <c r="A2687" s="16"/>
      <c r="B2687" s="5">
        <f>DATE(YEAR(siječanj!B2687),MONTH(siječanj!B2687)+3,DAY(siječanj!B2687))</f>
        <v>43583</v>
      </c>
      <c r="C2687" s="9">
        <v>27.9583333333333</v>
      </c>
      <c r="D2687">
        <v>0.90359367851406325</v>
      </c>
      <c r="E2687" s="6">
        <v>111.13814662443512</v>
      </c>
      <c r="F2687" s="10">
        <v>60.711183718563362</v>
      </c>
      <c r="G2687" s="10">
        <v>48.839701339944412</v>
      </c>
      <c r="H2687" s="10">
        <v>238.90182438346042</v>
      </c>
      <c r="I2687" s="10">
        <f t="shared" si="67"/>
        <v>100.42372673160865</v>
      </c>
    </row>
    <row r="2688" spans="1:9" x14ac:dyDescent="0.25">
      <c r="A2688" s="16"/>
      <c r="B2688" s="5">
        <f>DATE(YEAR(siječanj!B2688),MONTH(siječanj!B2688)+3,DAY(siječanj!B2688))</f>
        <v>43583</v>
      </c>
      <c r="C2688" s="9">
        <v>27.96875</v>
      </c>
      <c r="D2688">
        <v>0.90359367851406325</v>
      </c>
      <c r="E2688" s="6">
        <v>101.44488506718906</v>
      </c>
      <c r="F2688" s="10">
        <v>58.291404449116328</v>
      </c>
      <c r="G2688" s="10">
        <v>49.046061187110922</v>
      </c>
      <c r="H2688" s="10">
        <v>239.22752374643721</v>
      </c>
      <c r="I2688" s="10">
        <f t="shared" si="67"/>
        <v>91.664956864297736</v>
      </c>
    </row>
    <row r="2689" spans="1:9" x14ac:dyDescent="0.25">
      <c r="A2689" s="16"/>
      <c r="B2689" s="5">
        <f>DATE(YEAR(siječanj!B2689),MONTH(siječanj!B2689)+3,DAY(siječanj!B2689))</f>
        <v>43583</v>
      </c>
      <c r="C2689" s="9">
        <v>27.9791666666667</v>
      </c>
      <c r="D2689">
        <v>0.90359367851406325</v>
      </c>
      <c r="E2689" s="6">
        <v>92.613367024015531</v>
      </c>
      <c r="F2689" s="10">
        <v>57.614893554236261</v>
      </c>
      <c r="G2689" s="10">
        <v>48.634043929479269</v>
      </c>
      <c r="H2689" s="10">
        <v>238.301641087956</v>
      </c>
      <c r="I2689" s="10">
        <f t="shared" si="67"/>
        <v>83.684852988803243</v>
      </c>
    </row>
    <row r="2690" spans="1:9" ht="15.75" thickBot="1" x14ac:dyDescent="0.3">
      <c r="A2690" s="16"/>
      <c r="B2690" s="5">
        <f>DATE(YEAR(siječanj!B2690),MONTH(siječanj!B2690)+3,DAY(siječanj!B2690))</f>
        <v>43583</v>
      </c>
      <c r="C2690" s="9">
        <v>27.9895833333333</v>
      </c>
      <c r="D2690">
        <v>0.90359367851406325</v>
      </c>
      <c r="E2690" s="6">
        <v>85.431695596127469</v>
      </c>
      <c r="F2690" s="10">
        <v>57.270100082805918</v>
      </c>
      <c r="G2690" s="10">
        <v>49.876489883318719</v>
      </c>
      <c r="H2690" s="10">
        <v>237.67037496552507</v>
      </c>
      <c r="I2690" s="10">
        <f t="shared" si="67"/>
        <v>77.19554008539852</v>
      </c>
    </row>
    <row r="2691" spans="1:9" x14ac:dyDescent="0.25">
      <c r="A2691" s="19">
        <f t="shared" ref="A2691" si="68">A2595+1</f>
        <v>119</v>
      </c>
      <c r="B2691" s="5">
        <f>DATE(YEAR(siječanj!B2691),MONTH(siječanj!B2691)+3,DAY(siječanj!B2691))</f>
        <v>43584</v>
      </c>
      <c r="C2691" s="9">
        <v>28</v>
      </c>
      <c r="D2691">
        <v>0.90288260705023693</v>
      </c>
      <c r="E2691" s="6">
        <v>76.441920051239222</v>
      </c>
      <c r="F2691" s="10">
        <v>57.848283752554771</v>
      </c>
      <c r="G2691" s="10">
        <v>49.397323690960086</v>
      </c>
      <c r="H2691" s="10">
        <v>236.54715617505474</v>
      </c>
      <c r="I2691" s="10">
        <f t="shared" si="67"/>
        <v>69.018080063788645</v>
      </c>
    </row>
    <row r="2692" spans="1:9" x14ac:dyDescent="0.25">
      <c r="A2692" s="20"/>
      <c r="B2692" s="5">
        <f>DATE(YEAR(siječanj!B2692),MONTH(siječanj!B2692)+3,DAY(siječanj!B2692))</f>
        <v>43584</v>
      </c>
      <c r="C2692" s="9">
        <v>28.0104166666667</v>
      </c>
      <c r="D2692">
        <v>0.90288260705023693</v>
      </c>
      <c r="E2692" s="6">
        <v>70.82467609206725</v>
      </c>
      <c r="F2692" s="10">
        <v>57.566434314420995</v>
      </c>
      <c r="G2692" s="10">
        <v>49.777767422346159</v>
      </c>
      <c r="H2692" s="10">
        <v>236.60220543429179</v>
      </c>
      <c r="I2692" s="10">
        <f t="shared" ref="I2692:I2755" si="69">D2692*E2692</f>
        <v>63.946368193494266</v>
      </c>
    </row>
    <row r="2693" spans="1:9" x14ac:dyDescent="0.25">
      <c r="A2693" s="20"/>
      <c r="B2693" s="5">
        <f>DATE(YEAR(siječanj!B2693),MONTH(siječanj!B2693)+3,DAY(siječanj!B2693))</f>
        <v>43584</v>
      </c>
      <c r="C2693" s="9">
        <v>28.0208333333333</v>
      </c>
      <c r="D2693">
        <v>0.90288260705023693</v>
      </c>
      <c r="E2693" s="6">
        <v>66.529465451553619</v>
      </c>
      <c r="F2693" s="10">
        <v>57.078041112880456</v>
      </c>
      <c r="G2693" s="10">
        <v>48.863275115642395</v>
      </c>
      <c r="H2693" s="10">
        <v>236.8375657043062</v>
      </c>
      <c r="I2693" s="10">
        <f t="shared" si="69"/>
        <v>60.068297212557397</v>
      </c>
    </row>
    <row r="2694" spans="1:9" x14ac:dyDescent="0.25">
      <c r="A2694" s="20"/>
      <c r="B2694" s="5">
        <f>DATE(YEAR(siječanj!B2694),MONTH(siječanj!B2694)+3,DAY(siječanj!B2694))</f>
        <v>43584</v>
      </c>
      <c r="C2694" s="9">
        <v>28.03125</v>
      </c>
      <c r="D2694">
        <v>0.90288260705023693</v>
      </c>
      <c r="E2694" s="6">
        <v>63.069449023595453</v>
      </c>
      <c r="F2694" s="10">
        <v>56.610955688727636</v>
      </c>
      <c r="G2694" s="10">
        <v>49.111122881353829</v>
      </c>
      <c r="H2694" s="10">
        <v>236.62149863740916</v>
      </c>
      <c r="I2694" s="10">
        <f t="shared" si="69"/>
        <v>56.944308559645883</v>
      </c>
    </row>
    <row r="2695" spans="1:9" x14ac:dyDescent="0.25">
      <c r="A2695" s="20"/>
      <c r="B2695" s="5">
        <f>DATE(YEAR(siječanj!B2695),MONTH(siječanj!B2695)+3,DAY(siječanj!B2695))</f>
        <v>43584</v>
      </c>
      <c r="C2695" s="9">
        <v>28.0416666666667</v>
      </c>
      <c r="D2695">
        <v>0.90288260705023693</v>
      </c>
      <c r="E2695" s="6">
        <v>59.804451737686342</v>
      </c>
      <c r="F2695" s="10">
        <v>56.209663897032293</v>
      </c>
      <c r="G2695" s="10">
        <v>48.830200381817882</v>
      </c>
      <c r="H2695" s="10">
        <v>236.51341207866687</v>
      </c>
      <c r="I2695" s="10">
        <f t="shared" si="69"/>
        <v>53.996399298132317</v>
      </c>
    </row>
    <row r="2696" spans="1:9" x14ac:dyDescent="0.25">
      <c r="A2696" s="20"/>
      <c r="B2696" s="5">
        <f>DATE(YEAR(siječanj!B2696),MONTH(siječanj!B2696)+3,DAY(siječanj!B2696))</f>
        <v>43584</v>
      </c>
      <c r="C2696" s="9">
        <v>28.0520833333333</v>
      </c>
      <c r="D2696">
        <v>0.90288260705023693</v>
      </c>
      <c r="E2696" s="6">
        <v>58.175767335780137</v>
      </c>
      <c r="F2696" s="10">
        <v>55.367394628425998</v>
      </c>
      <c r="G2696" s="10">
        <v>47.178201719687571</v>
      </c>
      <c r="H2696" s="10">
        <v>236.82149203695067</v>
      </c>
      <c r="I2696" s="10">
        <f t="shared" si="69"/>
        <v>52.525888479277185</v>
      </c>
    </row>
    <row r="2697" spans="1:9" x14ac:dyDescent="0.25">
      <c r="A2697" s="20"/>
      <c r="B2697" s="5">
        <f>DATE(YEAR(siječanj!B2697),MONTH(siječanj!B2697)+3,DAY(siječanj!B2697))</f>
        <v>43584</v>
      </c>
      <c r="C2697" s="9">
        <v>28.0625</v>
      </c>
      <c r="D2697">
        <v>0.90288260705023693</v>
      </c>
      <c r="E2697" s="6">
        <v>56.207175242208876</v>
      </c>
      <c r="F2697" s="10">
        <v>54.983930892326107</v>
      </c>
      <c r="G2697" s="10">
        <v>47.321567043475213</v>
      </c>
      <c r="H2697" s="10">
        <v>236.3566362945092</v>
      </c>
      <c r="I2697" s="10">
        <f t="shared" si="69"/>
        <v>50.748480917615083</v>
      </c>
    </row>
    <row r="2698" spans="1:9" x14ac:dyDescent="0.25">
      <c r="A2698" s="20"/>
      <c r="B2698" s="5">
        <f>DATE(YEAR(siječanj!B2698),MONTH(siječanj!B2698)+3,DAY(siječanj!B2698))</f>
        <v>43584</v>
      </c>
      <c r="C2698" s="9">
        <v>28.0729166666667</v>
      </c>
      <c r="D2698">
        <v>0.90288260705023693</v>
      </c>
      <c r="E2698" s="6">
        <v>54.99856360492123</v>
      </c>
      <c r="F2698" s="10">
        <v>55.047043493460365</v>
      </c>
      <c r="G2698" s="10">
        <v>46.856465640840007</v>
      </c>
      <c r="H2698" s="10">
        <v>236.59369737583347</v>
      </c>
      <c r="I2698" s="10">
        <f t="shared" si="69"/>
        <v>49.657246491629557</v>
      </c>
    </row>
    <row r="2699" spans="1:9" x14ac:dyDescent="0.25">
      <c r="A2699" s="20"/>
      <c r="B2699" s="5">
        <f>DATE(YEAR(siječanj!B2699),MONTH(siječanj!B2699)+3,DAY(siječanj!B2699))</f>
        <v>43584</v>
      </c>
      <c r="C2699" s="9">
        <v>28.0833333333333</v>
      </c>
      <c r="D2699">
        <v>0.90288260705023693</v>
      </c>
      <c r="E2699" s="6">
        <v>53.878944638672465</v>
      </c>
      <c r="F2699" s="10">
        <v>55.068768676922353</v>
      </c>
      <c r="G2699" s="10">
        <v>47.500929237765064</v>
      </c>
      <c r="H2699" s="10">
        <v>236.70000308508662</v>
      </c>
      <c r="I2699" s="10">
        <f t="shared" si="69"/>
        <v>48.646362000479982</v>
      </c>
    </row>
    <row r="2700" spans="1:9" x14ac:dyDescent="0.25">
      <c r="A2700" s="20"/>
      <c r="B2700" s="5">
        <f>DATE(YEAR(siječanj!B2700),MONTH(siječanj!B2700)+3,DAY(siječanj!B2700))</f>
        <v>43584</v>
      </c>
      <c r="C2700" s="9">
        <v>28.09375</v>
      </c>
      <c r="D2700">
        <v>0.90288260705023693</v>
      </c>
      <c r="E2700" s="6">
        <v>52.896619489896331</v>
      </c>
      <c r="F2700" s="10">
        <v>55.147044356408614</v>
      </c>
      <c r="G2700" s="10">
        <v>47.5410403803753</v>
      </c>
      <c r="H2700" s="10">
        <v>236.9031609941417</v>
      </c>
      <c r="I2700" s="10">
        <f t="shared" si="69"/>
        <v>47.759437709181974</v>
      </c>
    </row>
    <row r="2701" spans="1:9" x14ac:dyDescent="0.25">
      <c r="A2701" s="20"/>
      <c r="B2701" s="5">
        <f>DATE(YEAR(siječanj!B2701),MONTH(siječanj!B2701)+3,DAY(siječanj!B2701))</f>
        <v>43584</v>
      </c>
      <c r="C2701" s="9">
        <v>28.1041666666667</v>
      </c>
      <c r="D2701">
        <v>0.90288260705023693</v>
      </c>
      <c r="E2701" s="6">
        <v>52.994042700746164</v>
      </c>
      <c r="F2701" s="10">
        <v>56.035681820938862</v>
      </c>
      <c r="G2701" s="10">
        <v>48.851353761339141</v>
      </c>
      <c r="H2701" s="10">
        <v>236.58758646084482</v>
      </c>
      <c r="I2701" s="10">
        <f t="shared" si="69"/>
        <v>47.847399431781277</v>
      </c>
    </row>
    <row r="2702" spans="1:9" x14ac:dyDescent="0.25">
      <c r="A2702" s="20"/>
      <c r="B2702" s="5">
        <f>DATE(YEAR(siječanj!B2702),MONTH(siječanj!B2702)+3,DAY(siječanj!B2702))</f>
        <v>43584</v>
      </c>
      <c r="C2702" s="9">
        <v>28.1145833333333</v>
      </c>
      <c r="D2702">
        <v>0.90288260705023693</v>
      </c>
      <c r="E2702" s="6">
        <v>52.50968719414967</v>
      </c>
      <c r="F2702" s="10">
        <v>55.961190890760683</v>
      </c>
      <c r="G2702" s="10">
        <v>48.387986373875314</v>
      </c>
      <c r="H2702" s="10">
        <v>236.40010302872608</v>
      </c>
      <c r="I2702" s="10">
        <f t="shared" si="69"/>
        <v>47.410083269246293</v>
      </c>
    </row>
    <row r="2703" spans="1:9" x14ac:dyDescent="0.25">
      <c r="A2703" s="20"/>
      <c r="B2703" s="5">
        <f>DATE(YEAR(siječanj!B2703),MONTH(siječanj!B2703)+3,DAY(siječanj!B2703))</f>
        <v>43584</v>
      </c>
      <c r="C2703" s="9">
        <v>28.125</v>
      </c>
      <c r="D2703">
        <v>0.90288260705023693</v>
      </c>
      <c r="E2703" s="6">
        <v>52.832495571228144</v>
      </c>
      <c r="F2703" s="10">
        <v>55.446103768066308</v>
      </c>
      <c r="G2703" s="10">
        <v>47.896718200633075</v>
      </c>
      <c r="H2703" s="10">
        <v>236.44588386680158</v>
      </c>
      <c r="I2703" s="10">
        <f t="shared" si="69"/>
        <v>47.70154133832056</v>
      </c>
    </row>
    <row r="2704" spans="1:9" x14ac:dyDescent="0.25">
      <c r="A2704" s="20"/>
      <c r="B2704" s="5">
        <f>DATE(YEAR(siječanj!B2704),MONTH(siječanj!B2704)+3,DAY(siječanj!B2704))</f>
        <v>43584</v>
      </c>
      <c r="C2704" s="9">
        <v>28.1354166666667</v>
      </c>
      <c r="D2704">
        <v>0.90288260705023693</v>
      </c>
      <c r="E2704" s="6">
        <v>53.305543850815731</v>
      </c>
      <c r="F2704" s="10">
        <v>55.2241962503103</v>
      </c>
      <c r="G2704" s="10">
        <v>48.212200585876438</v>
      </c>
      <c r="H2704" s="10">
        <v>236.20926599689511</v>
      </c>
      <c r="I2704" s="10">
        <f t="shared" si="69"/>
        <v>48.12864840225523</v>
      </c>
    </row>
    <row r="2705" spans="1:9" x14ac:dyDescent="0.25">
      <c r="A2705" s="20"/>
      <c r="B2705" s="5">
        <f>DATE(YEAR(siječanj!B2705),MONTH(siječanj!B2705)+3,DAY(siječanj!B2705))</f>
        <v>43584</v>
      </c>
      <c r="C2705" s="9">
        <v>28.1458333333333</v>
      </c>
      <c r="D2705">
        <v>0.90288260705023693</v>
      </c>
      <c r="E2705" s="6">
        <v>53.813735758269509</v>
      </c>
      <c r="F2705" s="10">
        <v>55.04673846594455</v>
      </c>
      <c r="G2705" s="10">
        <v>47.396470879385312</v>
      </c>
      <c r="H2705" s="10">
        <v>235.91257046913782</v>
      </c>
      <c r="I2705" s="10">
        <f t="shared" si="69"/>
        <v>48.587486036538934</v>
      </c>
    </row>
    <row r="2706" spans="1:9" x14ac:dyDescent="0.25">
      <c r="A2706" s="20"/>
      <c r="B2706" s="5">
        <f>DATE(YEAR(siječanj!B2706),MONTH(siječanj!B2706)+3,DAY(siječanj!B2706))</f>
        <v>43584</v>
      </c>
      <c r="C2706" s="9">
        <v>28.15625</v>
      </c>
      <c r="D2706">
        <v>0.90288260705023693</v>
      </c>
      <c r="E2706" s="6">
        <v>54.482821634379938</v>
      </c>
      <c r="F2706" s="10">
        <v>54.473435236448751</v>
      </c>
      <c r="G2706" s="10">
        <v>47.334736728144897</v>
      </c>
      <c r="H2706" s="10">
        <v>235.99778911958026</v>
      </c>
      <c r="I2706" s="10">
        <f t="shared" si="69"/>
        <v>49.191592036702012</v>
      </c>
    </row>
    <row r="2707" spans="1:9" x14ac:dyDescent="0.25">
      <c r="A2707" s="20"/>
      <c r="B2707" s="5">
        <f>DATE(YEAR(siječanj!B2707),MONTH(siječanj!B2707)+3,DAY(siječanj!B2707))</f>
        <v>43584</v>
      </c>
      <c r="C2707" s="9">
        <v>28.1666666666667</v>
      </c>
      <c r="D2707">
        <v>0.90288260705023693</v>
      </c>
      <c r="E2707" s="6">
        <v>57.184346574583429</v>
      </c>
      <c r="F2707" s="10">
        <v>54.665502233414095</v>
      </c>
      <c r="G2707" s="10">
        <v>47.7006861799387</v>
      </c>
      <c r="H2707" s="10">
        <v>236.06986249955193</v>
      </c>
      <c r="I2707" s="10">
        <f t="shared" si="69"/>
        <v>51.630751917724176</v>
      </c>
    </row>
    <row r="2708" spans="1:9" x14ac:dyDescent="0.25">
      <c r="A2708" s="20"/>
      <c r="B2708" s="5">
        <f>DATE(YEAR(siječanj!B2708),MONTH(siječanj!B2708)+3,DAY(siječanj!B2708))</f>
        <v>43584</v>
      </c>
      <c r="C2708" s="9">
        <v>28.1770833333333</v>
      </c>
      <c r="D2708">
        <v>0.90288260705023693</v>
      </c>
      <c r="E2708" s="6">
        <v>59.489131879662843</v>
      </c>
      <c r="F2708" s="10">
        <v>54.728747280706543</v>
      </c>
      <c r="G2708" s="10">
        <v>49.119772887590706</v>
      </c>
      <c r="H2708" s="10">
        <v>235.28932317179431</v>
      </c>
      <c r="I2708" s="10">
        <f t="shared" si="69"/>
        <v>53.711702482665352</v>
      </c>
    </row>
    <row r="2709" spans="1:9" x14ac:dyDescent="0.25">
      <c r="A2709" s="20"/>
      <c r="B2709" s="5">
        <f>DATE(YEAR(siječanj!B2709),MONTH(siječanj!B2709)+3,DAY(siječanj!B2709))</f>
        <v>43584</v>
      </c>
      <c r="C2709" s="9">
        <v>28.1875</v>
      </c>
      <c r="D2709">
        <v>0.90288260705023693</v>
      </c>
      <c r="E2709" s="6">
        <v>63.307081452297638</v>
      </c>
      <c r="F2709" s="10">
        <v>54.59282140073109</v>
      </c>
      <c r="G2709" s="10">
        <v>47.464763782454519</v>
      </c>
      <c r="H2709" s="10">
        <v>226.47209723643147</v>
      </c>
      <c r="I2709" s="10">
        <f t="shared" si="69"/>
        <v>57.158862746392188</v>
      </c>
    </row>
    <row r="2710" spans="1:9" x14ac:dyDescent="0.25">
      <c r="A2710" s="20"/>
      <c r="B2710" s="5">
        <f>DATE(YEAR(siječanj!B2710),MONTH(siječanj!B2710)+3,DAY(siječanj!B2710))</f>
        <v>43584</v>
      </c>
      <c r="C2710" s="9">
        <v>28.1979166666667</v>
      </c>
      <c r="D2710">
        <v>0.90288260705023693</v>
      </c>
      <c r="E2710" s="6">
        <v>67.911831775005368</v>
      </c>
      <c r="F2710" s="10">
        <v>55.365223314135775</v>
      </c>
      <c r="G2710" s="10">
        <v>46.976666609178466</v>
      </c>
      <c r="H2710" s="10">
        <v>207.30172971328147</v>
      </c>
      <c r="I2710" s="10">
        <f t="shared" si="69"/>
        <v>61.316411722573967</v>
      </c>
    </row>
    <row r="2711" spans="1:9" x14ac:dyDescent="0.25">
      <c r="A2711" s="20"/>
      <c r="B2711" s="5">
        <f>DATE(YEAR(siječanj!B2711),MONTH(siječanj!B2711)+3,DAY(siječanj!B2711))</f>
        <v>43584</v>
      </c>
      <c r="C2711" s="9">
        <v>28.2083333333333</v>
      </c>
      <c r="D2711">
        <v>0.90288260705023693</v>
      </c>
      <c r="E2711" s="6">
        <v>74.045567152211532</v>
      </c>
      <c r="F2711" s="10">
        <v>56.14840152859265</v>
      </c>
      <c r="G2711" s="10">
        <v>48.00403848683041</v>
      </c>
      <c r="H2711" s="10">
        <v>192.62071667260145</v>
      </c>
      <c r="I2711" s="10">
        <f t="shared" si="69"/>
        <v>66.854454710902132</v>
      </c>
    </row>
    <row r="2712" spans="1:9" x14ac:dyDescent="0.25">
      <c r="A2712" s="20"/>
      <c r="B2712" s="5">
        <f>DATE(YEAR(siječanj!B2712),MONTH(siječanj!B2712)+3,DAY(siječanj!B2712))</f>
        <v>43584</v>
      </c>
      <c r="C2712" s="9">
        <v>28.21875</v>
      </c>
      <c r="D2712">
        <v>0.90288260705023693</v>
      </c>
      <c r="E2712" s="6">
        <v>80.295726963988415</v>
      </c>
      <c r="F2712" s="10">
        <v>60.965135179559823</v>
      </c>
      <c r="G2712" s="10">
        <v>48.034154958661148</v>
      </c>
      <c r="H2712" s="10">
        <v>169.70187307594742</v>
      </c>
      <c r="I2712" s="10">
        <f t="shared" si="69"/>
        <v>72.497615296239871</v>
      </c>
    </row>
    <row r="2713" spans="1:9" x14ac:dyDescent="0.25">
      <c r="A2713" s="20"/>
      <c r="B2713" s="5">
        <f>DATE(YEAR(siječanj!B2713),MONTH(siječanj!B2713)+3,DAY(siječanj!B2713))</f>
        <v>43584</v>
      </c>
      <c r="C2713" s="9">
        <v>28.2291666666667</v>
      </c>
      <c r="D2713">
        <v>0.90288260705023693</v>
      </c>
      <c r="E2713" s="6">
        <v>85.196075260230742</v>
      </c>
      <c r="F2713" s="10">
        <v>66.632478193578876</v>
      </c>
      <c r="G2713" s="10">
        <v>50.424069396466805</v>
      </c>
      <c r="H2713" s="10">
        <v>143.45857767106693</v>
      </c>
      <c r="I2713" s="10">
        <f t="shared" si="69"/>
        <v>76.92205454140533</v>
      </c>
    </row>
    <row r="2714" spans="1:9" x14ac:dyDescent="0.25">
      <c r="A2714" s="20"/>
      <c r="B2714" s="5">
        <f>DATE(YEAR(siječanj!B2714),MONTH(siječanj!B2714)+3,DAY(siječanj!B2714))</f>
        <v>43584</v>
      </c>
      <c r="C2714" s="9">
        <v>28.2395833333333</v>
      </c>
      <c r="D2714">
        <v>0.90288260705023693</v>
      </c>
      <c r="E2714" s="6">
        <v>90.787712931287345</v>
      </c>
      <c r="F2714" s="10">
        <v>68.11723574849195</v>
      </c>
      <c r="G2714" s="10">
        <v>53.885360360822233</v>
      </c>
      <c r="H2714" s="10">
        <v>112.93569984781256</v>
      </c>
      <c r="I2714" s="10">
        <f t="shared" si="69"/>
        <v>81.970646939529232</v>
      </c>
    </row>
    <row r="2715" spans="1:9" x14ac:dyDescent="0.25">
      <c r="A2715" s="20"/>
      <c r="B2715" s="5">
        <f>DATE(YEAR(siječanj!B2715),MONTH(siječanj!B2715)+3,DAY(siječanj!B2715))</f>
        <v>43584</v>
      </c>
      <c r="C2715" s="9">
        <v>28.25</v>
      </c>
      <c r="D2715">
        <v>0.90288260705023693</v>
      </c>
      <c r="E2715" s="6">
        <v>95.845773766762775</v>
      </c>
      <c r="F2715" s="10">
        <v>72.610728530133116</v>
      </c>
      <c r="G2715" s="10">
        <v>65.212846579269083</v>
      </c>
      <c r="H2715" s="10">
        <v>66.491220206345332</v>
      </c>
      <c r="I2715" s="10">
        <f t="shared" si="69"/>
        <v>86.53748209328198</v>
      </c>
    </row>
    <row r="2716" spans="1:9" x14ac:dyDescent="0.25">
      <c r="A2716" s="20"/>
      <c r="B2716" s="5">
        <f>DATE(YEAR(siječanj!B2716),MONTH(siječanj!B2716)+3,DAY(siječanj!B2716))</f>
        <v>43584</v>
      </c>
      <c r="C2716" s="9">
        <v>28.2604166666667</v>
      </c>
      <c r="D2716">
        <v>0.90288260705023693</v>
      </c>
      <c r="E2716" s="6">
        <v>98.906777400975955</v>
      </c>
      <c r="F2716" s="10">
        <v>89.923548502647094</v>
      </c>
      <c r="G2716" s="10">
        <v>83.575621698642649</v>
      </c>
      <c r="H2716" s="10">
        <v>34.766220955001202</v>
      </c>
      <c r="I2716" s="10">
        <f t="shared" si="69"/>
        <v>89.301209034730633</v>
      </c>
    </row>
    <row r="2717" spans="1:9" x14ac:dyDescent="0.25">
      <c r="A2717" s="20"/>
      <c r="B2717" s="5">
        <f>DATE(YEAR(siječanj!B2717),MONTH(siječanj!B2717)+3,DAY(siječanj!B2717))</f>
        <v>43584</v>
      </c>
      <c r="C2717" s="9">
        <v>28.2708333333333</v>
      </c>
      <c r="D2717">
        <v>0.90288260705023693</v>
      </c>
      <c r="E2717" s="6">
        <v>101.08244630374378</v>
      </c>
      <c r="F2717" s="10">
        <v>99.951344139172306</v>
      </c>
      <c r="G2717" s="10">
        <v>95.476966590716856</v>
      </c>
      <c r="H2717" s="10">
        <v>18.600124509562736</v>
      </c>
      <c r="I2717" s="10">
        <f t="shared" si="69"/>
        <v>91.265582645739769</v>
      </c>
    </row>
    <row r="2718" spans="1:9" x14ac:dyDescent="0.25">
      <c r="A2718" s="20"/>
      <c r="B2718" s="5">
        <f>DATE(YEAR(siječanj!B2718),MONTH(siječanj!B2718)+3,DAY(siječanj!B2718))</f>
        <v>43584</v>
      </c>
      <c r="C2718" s="9">
        <v>28.28125</v>
      </c>
      <c r="D2718">
        <v>0.90288260705023693</v>
      </c>
      <c r="E2718" s="6">
        <v>102.03658726355809</v>
      </c>
      <c r="F2718" s="10">
        <v>109.80383323802225</v>
      </c>
      <c r="G2718" s="10">
        <v>103.83440192058248</v>
      </c>
      <c r="H2718" s="10">
        <v>11.964686316297904</v>
      </c>
      <c r="I2718" s="10">
        <f t="shared" si="69"/>
        <v>92.12705992303033</v>
      </c>
    </row>
    <row r="2719" spans="1:9" x14ac:dyDescent="0.25">
      <c r="A2719" s="20"/>
      <c r="B2719" s="5">
        <f>DATE(YEAR(siječanj!B2719),MONTH(siječanj!B2719)+3,DAY(siječanj!B2719))</f>
        <v>43584</v>
      </c>
      <c r="C2719" s="9">
        <v>28.2916666666667</v>
      </c>
      <c r="D2719">
        <v>0.90288260705023693</v>
      </c>
      <c r="E2719" s="6">
        <v>99.971341259543593</v>
      </c>
      <c r="F2719" s="10">
        <v>116.06642139507612</v>
      </c>
      <c r="G2719" s="10">
        <v>109.80447566831141</v>
      </c>
      <c r="H2719" s="10">
        <v>4.7574563706766009</v>
      </c>
      <c r="I2719" s="10">
        <f t="shared" si="69"/>
        <v>90.262385226725641</v>
      </c>
    </row>
    <row r="2720" spans="1:9" x14ac:dyDescent="0.25">
      <c r="A2720" s="20"/>
      <c r="B2720" s="5">
        <f>DATE(YEAR(siječanj!B2720),MONTH(siječanj!B2720)+3,DAY(siječanj!B2720))</f>
        <v>43584</v>
      </c>
      <c r="C2720" s="9">
        <v>28.3020833333333</v>
      </c>
      <c r="D2720">
        <v>0.90288260705023693</v>
      </c>
      <c r="E2720" s="6">
        <v>97.318822244210935</v>
      </c>
      <c r="F2720" s="10">
        <v>129.13142015529894</v>
      </c>
      <c r="G2720" s="10">
        <v>120.6930232408061</v>
      </c>
      <c r="H2720" s="10">
        <v>3.3632493151590341</v>
      </c>
      <c r="I2720" s="10">
        <f t="shared" si="69"/>
        <v>87.867471942911763</v>
      </c>
    </row>
    <row r="2721" spans="1:9" x14ac:dyDescent="0.25">
      <c r="A2721" s="20"/>
      <c r="B2721" s="5">
        <f>DATE(YEAR(siječanj!B2721),MONTH(siječanj!B2721)+3,DAY(siječanj!B2721))</f>
        <v>43584</v>
      </c>
      <c r="C2721" s="9">
        <v>28.3125</v>
      </c>
      <c r="D2721">
        <v>0.90288260705023693</v>
      </c>
      <c r="E2721" s="6">
        <v>97.117069986473922</v>
      </c>
      <c r="F2721" s="10">
        <v>135.45116886340872</v>
      </c>
      <c r="G2721" s="10">
        <v>133.34281644515218</v>
      </c>
      <c r="H2721" s="10">
        <v>3.8432602868486772</v>
      </c>
      <c r="I2721" s="10">
        <f t="shared" si="69"/>
        <v>87.685313338467893</v>
      </c>
    </row>
    <row r="2722" spans="1:9" x14ac:dyDescent="0.25">
      <c r="A2722" s="20"/>
      <c r="B2722" s="5">
        <f>DATE(YEAR(siječanj!B2722),MONTH(siječanj!B2722)+3,DAY(siječanj!B2722))</f>
        <v>43584</v>
      </c>
      <c r="C2722" s="9">
        <v>28.3229166666667</v>
      </c>
      <c r="D2722">
        <v>0.90288260705023693</v>
      </c>
      <c r="E2722" s="6">
        <v>96.194658946011771</v>
      </c>
      <c r="F2722" s="10">
        <v>139.35576990408794</v>
      </c>
      <c r="G2722" s="10">
        <v>146.51260547686456</v>
      </c>
      <c r="H2722" s="10">
        <v>3.4788824737309385</v>
      </c>
      <c r="I2722" s="10">
        <f t="shared" si="69"/>
        <v>86.852484453483498</v>
      </c>
    </row>
    <row r="2723" spans="1:9" x14ac:dyDescent="0.25">
      <c r="A2723" s="20"/>
      <c r="B2723" s="5">
        <f>DATE(YEAR(siječanj!B2723),MONTH(siječanj!B2723)+3,DAY(siječanj!B2723))</f>
        <v>43584</v>
      </c>
      <c r="C2723" s="9">
        <v>28.3333333333333</v>
      </c>
      <c r="D2723">
        <v>0.90288260705023693</v>
      </c>
      <c r="E2723" s="6">
        <v>97.616061061064428</v>
      </c>
      <c r="F2723" s="10">
        <v>169.45502225800593</v>
      </c>
      <c r="G2723" s="10">
        <v>154.10930988699434</v>
      </c>
      <c r="H2723" s="10">
        <v>2.387249750239373</v>
      </c>
      <c r="I2723" s="10">
        <f t="shared" si="69"/>
        <v>88.135843700788968</v>
      </c>
    </row>
    <row r="2724" spans="1:9" x14ac:dyDescent="0.25">
      <c r="A2724" s="20"/>
      <c r="B2724" s="5">
        <f>DATE(YEAR(siječanj!B2724),MONTH(siječanj!B2724)+3,DAY(siječanj!B2724))</f>
        <v>43584</v>
      </c>
      <c r="C2724" s="9">
        <v>28.34375</v>
      </c>
      <c r="D2724">
        <v>0.90288260705023693</v>
      </c>
      <c r="E2724" s="6">
        <v>98.470983113982953</v>
      </c>
      <c r="F2724" s="10">
        <v>170.93613152328905</v>
      </c>
      <c r="G2724" s="10">
        <v>176.22829903719858</v>
      </c>
      <c r="H2724" s="10">
        <v>2.0853067193525066</v>
      </c>
      <c r="I2724" s="10">
        <f t="shared" si="69"/>
        <v>88.907737952752782</v>
      </c>
    </row>
    <row r="2725" spans="1:9" x14ac:dyDescent="0.25">
      <c r="A2725" s="20"/>
      <c r="B2725" s="5">
        <f>DATE(YEAR(siječanj!B2725),MONTH(siječanj!B2725)+3,DAY(siječanj!B2725))</f>
        <v>43584</v>
      </c>
      <c r="C2725" s="9">
        <v>28.3541666666667</v>
      </c>
      <c r="D2725">
        <v>0.90288260705023693</v>
      </c>
      <c r="E2725" s="6">
        <v>97.879967828428633</v>
      </c>
      <c r="F2725" s="10">
        <v>199.49667658719397</v>
      </c>
      <c r="G2725" s="10">
        <v>181.15880660613982</v>
      </c>
      <c r="H2725" s="10">
        <v>2.4008722483541964</v>
      </c>
      <c r="I2725" s="10">
        <f t="shared" si="69"/>
        <v>88.374120530924955</v>
      </c>
    </row>
    <row r="2726" spans="1:9" x14ac:dyDescent="0.25">
      <c r="A2726" s="20"/>
      <c r="B2726" s="5">
        <f>DATE(YEAR(siječanj!B2726),MONTH(siječanj!B2726)+3,DAY(siječanj!B2726))</f>
        <v>43584</v>
      </c>
      <c r="C2726" s="9">
        <v>28.3645833333333</v>
      </c>
      <c r="D2726">
        <v>0.90288260705023693</v>
      </c>
      <c r="E2726" s="6">
        <v>98.132969390286732</v>
      </c>
      <c r="F2726" s="10">
        <v>186.56522770313924</v>
      </c>
      <c r="G2726" s="10">
        <v>181.51589732764833</v>
      </c>
      <c r="H2726" s="10">
        <v>1.7874156212920962</v>
      </c>
      <c r="I2726" s="10">
        <f t="shared" si="69"/>
        <v>88.602551240683184</v>
      </c>
    </row>
    <row r="2727" spans="1:9" x14ac:dyDescent="0.25">
      <c r="A2727" s="20"/>
      <c r="B2727" s="5">
        <f>DATE(YEAR(siječanj!B2727),MONTH(siječanj!B2727)+3,DAY(siječanj!B2727))</f>
        <v>43584</v>
      </c>
      <c r="C2727" s="9">
        <v>28.375</v>
      </c>
      <c r="D2727">
        <v>0.90288260705023693</v>
      </c>
      <c r="E2727" s="6">
        <v>98.452500051310139</v>
      </c>
      <c r="F2727" s="10">
        <v>205.30862271130948</v>
      </c>
      <c r="G2727" s="10">
        <v>186.91213648529398</v>
      </c>
      <c r="H2727" s="10">
        <v>1.4289526296237434</v>
      </c>
      <c r="I2727" s="10">
        <f t="shared" si="69"/>
        <v>88.891049916940489</v>
      </c>
    </row>
    <row r="2728" spans="1:9" x14ac:dyDescent="0.25">
      <c r="A2728" s="20"/>
      <c r="B2728" s="5">
        <f>DATE(YEAR(siječanj!B2728),MONTH(siječanj!B2728)+3,DAY(siječanj!B2728))</f>
        <v>43584</v>
      </c>
      <c r="C2728" s="9">
        <v>28.3854166666667</v>
      </c>
      <c r="D2728">
        <v>0.90288260705023693</v>
      </c>
      <c r="E2728" s="6">
        <v>99.52671937446523</v>
      </c>
      <c r="F2728" s="10">
        <v>192.5035194351216</v>
      </c>
      <c r="G2728" s="10">
        <v>182.72146736162784</v>
      </c>
      <c r="H2728" s="10">
        <v>1.4150790117214036</v>
      </c>
      <c r="I2728" s="10">
        <f t="shared" si="69"/>
        <v>89.860943859974498</v>
      </c>
    </row>
    <row r="2729" spans="1:9" x14ac:dyDescent="0.25">
      <c r="A2729" s="20"/>
      <c r="B2729" s="5">
        <f>DATE(YEAR(siječanj!B2729),MONTH(siječanj!B2729)+3,DAY(siječanj!B2729))</f>
        <v>43584</v>
      </c>
      <c r="C2729" s="9">
        <v>28.3958333333333</v>
      </c>
      <c r="D2729">
        <v>0.90288260705023693</v>
      </c>
      <c r="E2729" s="6">
        <v>98.951124839642503</v>
      </c>
      <c r="F2729" s="10">
        <v>190.22547762253029</v>
      </c>
      <c r="G2729" s="10">
        <v>184.87973423101766</v>
      </c>
      <c r="H2729" s="10">
        <v>1.5744200195252627</v>
      </c>
      <c r="I2729" s="10">
        <f t="shared" si="69"/>
        <v>89.341249565769886</v>
      </c>
    </row>
    <row r="2730" spans="1:9" x14ac:dyDescent="0.25">
      <c r="A2730" s="20"/>
      <c r="B2730" s="5">
        <f>DATE(YEAR(siječanj!B2730),MONTH(siječanj!B2730)+3,DAY(siječanj!B2730))</f>
        <v>43584</v>
      </c>
      <c r="C2730" s="9">
        <v>28.40625</v>
      </c>
      <c r="D2730">
        <v>0.90288260705023693</v>
      </c>
      <c r="E2730" s="6">
        <v>98.779488459372246</v>
      </c>
      <c r="F2730" s="10">
        <v>177.20580755656567</v>
      </c>
      <c r="G2730" s="10">
        <v>190.89434647953749</v>
      </c>
      <c r="H2730" s="10">
        <v>1.4907851245554726</v>
      </c>
      <c r="I2730" s="10">
        <f t="shared" si="69"/>
        <v>89.186282063286811</v>
      </c>
    </row>
    <row r="2731" spans="1:9" x14ac:dyDescent="0.25">
      <c r="A2731" s="20"/>
      <c r="B2731" s="5">
        <f>DATE(YEAR(siječanj!B2731),MONTH(siječanj!B2731)+3,DAY(siječanj!B2731))</f>
        <v>43584</v>
      </c>
      <c r="C2731" s="9">
        <v>28.4166666666667</v>
      </c>
      <c r="D2731">
        <v>0.90288260705023693</v>
      </c>
      <c r="E2731" s="6">
        <v>99.567383104991123</v>
      </c>
      <c r="F2731" s="10">
        <v>176.92771075958044</v>
      </c>
      <c r="G2731" s="10">
        <v>190.69245412979168</v>
      </c>
      <c r="H2731" s="10">
        <v>1.2863025836331627</v>
      </c>
      <c r="I2731" s="10">
        <f t="shared" si="69"/>
        <v>89.897658435004104</v>
      </c>
    </row>
    <row r="2732" spans="1:9" x14ac:dyDescent="0.25">
      <c r="A2732" s="20"/>
      <c r="B2732" s="5">
        <f>DATE(YEAR(siječanj!B2732),MONTH(siječanj!B2732)+3,DAY(siječanj!B2732))</f>
        <v>43584</v>
      </c>
      <c r="C2732" s="9">
        <v>28.4270833333333</v>
      </c>
      <c r="D2732">
        <v>0.90288260705023693</v>
      </c>
      <c r="E2732" s="6">
        <v>99.60988223739038</v>
      </c>
      <c r="F2732" s="10">
        <v>195.06049687036662</v>
      </c>
      <c r="G2732" s="10">
        <v>186.46208729768813</v>
      </c>
      <c r="H2732" s="10">
        <v>1.3185359593869361</v>
      </c>
      <c r="I2732" s="10">
        <f t="shared" si="69"/>
        <v>89.936030162462117</v>
      </c>
    </row>
    <row r="2733" spans="1:9" x14ac:dyDescent="0.25">
      <c r="A2733" s="20"/>
      <c r="B2733" s="5">
        <f>DATE(YEAR(siječanj!B2733),MONTH(siječanj!B2733)+3,DAY(siječanj!B2733))</f>
        <v>43584</v>
      </c>
      <c r="C2733" s="9">
        <v>28.4375</v>
      </c>
      <c r="D2733">
        <v>0.90288260705023693</v>
      </c>
      <c r="E2733" s="6">
        <v>99.664416206086386</v>
      </c>
      <c r="F2733" s="10">
        <v>188.2040522481789</v>
      </c>
      <c r="G2733" s="10">
        <v>183.56995068802286</v>
      </c>
      <c r="H2733" s="10">
        <v>1.3594754880927655</v>
      </c>
      <c r="I2733" s="10">
        <f t="shared" si="69"/>
        <v>89.985267934291159</v>
      </c>
    </row>
    <row r="2734" spans="1:9" x14ac:dyDescent="0.25">
      <c r="A2734" s="20"/>
      <c r="B2734" s="5">
        <f>DATE(YEAR(siječanj!B2734),MONTH(siječanj!B2734)+3,DAY(siječanj!B2734))</f>
        <v>43584</v>
      </c>
      <c r="C2734" s="9">
        <v>28.4479166666667</v>
      </c>
      <c r="D2734">
        <v>0.90288260705023693</v>
      </c>
      <c r="E2734" s="6">
        <v>101.41010871822667</v>
      </c>
      <c r="F2734" s="10">
        <v>175.80715605855147</v>
      </c>
      <c r="G2734" s="10">
        <v>182.84284842362462</v>
      </c>
      <c r="H2734" s="10">
        <v>1.4571580840048464</v>
      </c>
      <c r="I2734" s="10">
        <f t="shared" si="69"/>
        <v>91.561423340760456</v>
      </c>
    </row>
    <row r="2735" spans="1:9" x14ac:dyDescent="0.25">
      <c r="A2735" s="20"/>
      <c r="B2735" s="5">
        <f>DATE(YEAR(siječanj!B2735),MONTH(siječanj!B2735)+3,DAY(siječanj!B2735))</f>
        <v>43584</v>
      </c>
      <c r="C2735" s="9">
        <v>28.4583333333333</v>
      </c>
      <c r="D2735">
        <v>0.90288260705023693</v>
      </c>
      <c r="E2735" s="6">
        <v>102.02607316045226</v>
      </c>
      <c r="F2735" s="10">
        <v>173.91338068604907</v>
      </c>
      <c r="G2735" s="10">
        <v>183.66365975790964</v>
      </c>
      <c r="H2735" s="10">
        <v>1.3940879987258759</v>
      </c>
      <c r="I2735" s="10">
        <f t="shared" si="69"/>
        <v>92.117566922207345</v>
      </c>
    </row>
    <row r="2736" spans="1:9" x14ac:dyDescent="0.25">
      <c r="A2736" s="20"/>
      <c r="B2736" s="5">
        <f>DATE(YEAR(siječanj!B2736),MONTH(siječanj!B2736)+3,DAY(siječanj!B2736))</f>
        <v>43584</v>
      </c>
      <c r="C2736" s="9">
        <v>28.46875</v>
      </c>
      <c r="D2736">
        <v>0.90288260705023693</v>
      </c>
      <c r="E2736" s="6">
        <v>103.00043034230708</v>
      </c>
      <c r="F2736" s="10">
        <v>168.96243894164286</v>
      </c>
      <c r="G2736" s="10">
        <v>177.44192903058581</v>
      </c>
      <c r="H2736" s="10">
        <v>1.3454107790373757</v>
      </c>
      <c r="I2736" s="10">
        <f t="shared" si="69"/>
        <v>92.997297074758549</v>
      </c>
    </row>
    <row r="2737" spans="1:9" x14ac:dyDescent="0.25">
      <c r="A2737" s="20"/>
      <c r="B2737" s="5">
        <f>DATE(YEAR(siječanj!B2737),MONTH(siječanj!B2737)+3,DAY(siječanj!B2737))</f>
        <v>43584</v>
      </c>
      <c r="C2737" s="9">
        <v>28.4791666666667</v>
      </c>
      <c r="D2737">
        <v>0.90288260705023693</v>
      </c>
      <c r="E2737" s="6">
        <v>103.53607585149781</v>
      </c>
      <c r="F2737" s="10">
        <v>165.68618254298443</v>
      </c>
      <c r="G2737" s="10">
        <v>174.5752808383703</v>
      </c>
      <c r="H2737" s="10">
        <v>1.2688582624573357</v>
      </c>
      <c r="I2737" s="10">
        <f t="shared" si="69"/>
        <v>93.480922088551424</v>
      </c>
    </row>
    <row r="2738" spans="1:9" x14ac:dyDescent="0.25">
      <c r="A2738" s="20"/>
      <c r="B2738" s="5">
        <f>DATE(YEAR(siječanj!B2738),MONTH(siječanj!B2738)+3,DAY(siječanj!B2738))</f>
        <v>43584</v>
      </c>
      <c r="C2738" s="9">
        <v>28.4895833333333</v>
      </c>
      <c r="D2738">
        <v>0.90288260705023693</v>
      </c>
      <c r="E2738" s="6">
        <v>103.37812209936301</v>
      </c>
      <c r="F2738" s="10">
        <v>162.02437939137468</v>
      </c>
      <c r="G2738" s="10">
        <v>169.38943150759499</v>
      </c>
      <c r="H2738" s="10">
        <v>1.2781446922092299</v>
      </c>
      <c r="I2738" s="10">
        <f t="shared" si="69"/>
        <v>93.338308393030587</v>
      </c>
    </row>
    <row r="2739" spans="1:9" x14ac:dyDescent="0.25">
      <c r="A2739" s="20"/>
      <c r="B2739" s="5">
        <f>DATE(YEAR(siječanj!B2739),MONTH(siječanj!B2739)+3,DAY(siječanj!B2739))</f>
        <v>43584</v>
      </c>
      <c r="C2739" s="9">
        <v>28.5</v>
      </c>
      <c r="D2739">
        <v>0.90288260705023693</v>
      </c>
      <c r="E2739" s="6">
        <v>101.81331643264056</v>
      </c>
      <c r="F2739" s="10">
        <v>159.62336734119017</v>
      </c>
      <c r="G2739" s="10">
        <v>169.21560852843598</v>
      </c>
      <c r="H2739" s="10">
        <v>1.3881601710723555</v>
      </c>
      <c r="I2739" s="10">
        <f t="shared" si="69"/>
        <v>91.925472573133234</v>
      </c>
    </row>
    <row r="2740" spans="1:9" x14ac:dyDescent="0.25">
      <c r="A2740" s="20"/>
      <c r="B2740" s="5">
        <f>DATE(YEAR(siječanj!B2740),MONTH(siječanj!B2740)+3,DAY(siječanj!B2740))</f>
        <v>43584</v>
      </c>
      <c r="C2740" s="9">
        <v>28.5104166666667</v>
      </c>
      <c r="D2740">
        <v>0.90288260705023693</v>
      </c>
      <c r="E2740" s="6">
        <v>100.92286560532966</v>
      </c>
      <c r="F2740" s="10">
        <v>158.16804092803341</v>
      </c>
      <c r="G2740" s="10">
        <v>172.61216694031711</v>
      </c>
      <c r="H2740" s="10">
        <v>1.5153988656410253</v>
      </c>
      <c r="I2740" s="10">
        <f t="shared" si="69"/>
        <v>91.12150000872073</v>
      </c>
    </row>
    <row r="2741" spans="1:9" x14ac:dyDescent="0.25">
      <c r="A2741" s="20"/>
      <c r="B2741" s="5">
        <f>DATE(YEAR(siječanj!B2741),MONTH(siječanj!B2741)+3,DAY(siječanj!B2741))</f>
        <v>43584</v>
      </c>
      <c r="C2741" s="9">
        <v>28.5208333333333</v>
      </c>
      <c r="D2741">
        <v>0.90288260705023693</v>
      </c>
      <c r="E2741" s="6">
        <v>100.94421245080652</v>
      </c>
      <c r="F2741" s="10">
        <v>155.12624232399881</v>
      </c>
      <c r="G2741" s="10">
        <v>173.39521527753652</v>
      </c>
      <c r="H2741" s="10">
        <v>1.6007455771703381</v>
      </c>
      <c r="I2741" s="10">
        <f t="shared" si="69"/>
        <v>91.140773704217182</v>
      </c>
    </row>
    <row r="2742" spans="1:9" x14ac:dyDescent="0.25">
      <c r="A2742" s="20"/>
      <c r="B2742" s="5">
        <f>DATE(YEAR(siječanj!B2742),MONTH(siječanj!B2742)+3,DAY(siječanj!B2742))</f>
        <v>43584</v>
      </c>
      <c r="C2742" s="9">
        <v>28.53125</v>
      </c>
      <c r="D2742">
        <v>0.90288260705023693</v>
      </c>
      <c r="E2742" s="6">
        <v>100.10054799261262</v>
      </c>
      <c r="F2742" s="10">
        <v>153.39538375310164</v>
      </c>
      <c r="G2742" s="10">
        <v>172.88105970960163</v>
      </c>
      <c r="H2742" s="10">
        <v>1.7277341524287326</v>
      </c>
      <c r="I2742" s="10">
        <f t="shared" si="69"/>
        <v>90.379043738727447</v>
      </c>
    </row>
    <row r="2743" spans="1:9" x14ac:dyDescent="0.25">
      <c r="A2743" s="20"/>
      <c r="B2743" s="5">
        <f>DATE(YEAR(siječanj!B2743),MONTH(siječanj!B2743)+3,DAY(siječanj!B2743))</f>
        <v>43584</v>
      </c>
      <c r="C2743" s="9">
        <v>28.5416666666667</v>
      </c>
      <c r="D2743">
        <v>0.90288260705023693</v>
      </c>
      <c r="E2743" s="6">
        <v>97.96786164069313</v>
      </c>
      <c r="F2743" s="10">
        <v>153.31380896022063</v>
      </c>
      <c r="G2743" s="10">
        <v>170.43084810535035</v>
      </c>
      <c r="H2743" s="10">
        <v>1.9033379177866792</v>
      </c>
      <c r="I2743" s="10">
        <f t="shared" si="69"/>
        <v>88.453478325285914</v>
      </c>
    </row>
    <row r="2744" spans="1:9" x14ac:dyDescent="0.25">
      <c r="A2744" s="20"/>
      <c r="B2744" s="5">
        <f>DATE(YEAR(siječanj!B2744),MONTH(siječanj!B2744)+3,DAY(siječanj!B2744))</f>
        <v>43584</v>
      </c>
      <c r="C2744" s="9">
        <v>28.5520833333333</v>
      </c>
      <c r="D2744">
        <v>0.90288260705023693</v>
      </c>
      <c r="E2744" s="6">
        <v>96.853045094273085</v>
      </c>
      <c r="F2744" s="10">
        <v>152.48549871398285</v>
      </c>
      <c r="G2744" s="10">
        <v>165.24993188718071</v>
      </c>
      <c r="H2744" s="10">
        <v>1.799507389228036</v>
      </c>
      <c r="I2744" s="10">
        <f t="shared" si="69"/>
        <v>87.446929855471438</v>
      </c>
    </row>
    <row r="2745" spans="1:9" x14ac:dyDescent="0.25">
      <c r="A2745" s="20"/>
      <c r="B2745" s="5">
        <f>DATE(YEAR(siječanj!B2745),MONTH(siječanj!B2745)+3,DAY(siječanj!B2745))</f>
        <v>43584</v>
      </c>
      <c r="C2745" s="9">
        <v>28.5625</v>
      </c>
      <c r="D2745">
        <v>0.90288260705023693</v>
      </c>
      <c r="E2745" s="6">
        <v>96.843285401888593</v>
      </c>
      <c r="F2745" s="10">
        <v>152.54566940499745</v>
      </c>
      <c r="G2745" s="10">
        <v>163.2088675848955</v>
      </c>
      <c r="H2745" s="10">
        <v>1.8164904903957155</v>
      </c>
      <c r="I2745" s="10">
        <f t="shared" si="69"/>
        <v>87.438117998967329</v>
      </c>
    </row>
    <row r="2746" spans="1:9" x14ac:dyDescent="0.25">
      <c r="A2746" s="20"/>
      <c r="B2746" s="5">
        <f>DATE(YEAR(siječanj!B2746),MONTH(siječanj!B2746)+3,DAY(siječanj!B2746))</f>
        <v>43584</v>
      </c>
      <c r="C2746" s="9">
        <v>28.5729166666667</v>
      </c>
      <c r="D2746">
        <v>0.90288260705023693</v>
      </c>
      <c r="E2746" s="6">
        <v>97.183945518983634</v>
      </c>
      <c r="F2746" s="10">
        <v>152.43225134487326</v>
      </c>
      <c r="G2746" s="10">
        <v>159.13180455242298</v>
      </c>
      <c r="H2746" s="10">
        <v>1.8953431041530455</v>
      </c>
      <c r="I2746" s="10">
        <f t="shared" si="69"/>
        <v>87.745694093608137</v>
      </c>
    </row>
    <row r="2747" spans="1:9" x14ac:dyDescent="0.25">
      <c r="A2747" s="20"/>
      <c r="B2747" s="5">
        <f>DATE(YEAR(siječanj!B2747),MONTH(siječanj!B2747)+3,DAY(siječanj!B2747))</f>
        <v>43584</v>
      </c>
      <c r="C2747" s="9">
        <v>28.5833333333333</v>
      </c>
      <c r="D2747">
        <v>0.90288260705023693</v>
      </c>
      <c r="E2747" s="6">
        <v>99.716532089891345</v>
      </c>
      <c r="F2747" s="10">
        <v>149.54862154834902</v>
      </c>
      <c r="G2747" s="10">
        <v>151.79714917114435</v>
      </c>
      <c r="H2747" s="10">
        <v>1.7564928707241643</v>
      </c>
      <c r="I2747" s="10">
        <f t="shared" si="69"/>
        <v>90.032322459329706</v>
      </c>
    </row>
    <row r="2748" spans="1:9" x14ac:dyDescent="0.25">
      <c r="A2748" s="20"/>
      <c r="B2748" s="5">
        <f>DATE(YEAR(siječanj!B2748),MONTH(siječanj!B2748)+3,DAY(siječanj!B2748))</f>
        <v>43584</v>
      </c>
      <c r="C2748" s="9">
        <v>28.59375</v>
      </c>
      <c r="D2748">
        <v>0.90288260705023693</v>
      </c>
      <c r="E2748" s="6">
        <v>101.28454797276223</v>
      </c>
      <c r="F2748" s="10">
        <v>147.36743801258908</v>
      </c>
      <c r="G2748" s="10">
        <v>142.69907261120207</v>
      </c>
      <c r="H2748" s="10">
        <v>1.9186212081217291</v>
      </c>
      <c r="I2748" s="10">
        <f t="shared" si="69"/>
        <v>91.448056727552355</v>
      </c>
    </row>
    <row r="2749" spans="1:9" x14ac:dyDescent="0.25">
      <c r="A2749" s="20"/>
      <c r="B2749" s="5">
        <f>DATE(YEAR(siječanj!B2749),MONTH(siječanj!B2749)+3,DAY(siječanj!B2749))</f>
        <v>43584</v>
      </c>
      <c r="C2749" s="9">
        <v>28.6041666666667</v>
      </c>
      <c r="D2749">
        <v>0.90288260705023693</v>
      </c>
      <c r="E2749" s="6">
        <v>101.22423680617389</v>
      </c>
      <c r="F2749" s="10">
        <v>147.52349972212832</v>
      </c>
      <c r="G2749" s="10">
        <v>144.2765929133671</v>
      </c>
      <c r="H2749" s="10">
        <v>2.0829055739738651</v>
      </c>
      <c r="I2749" s="10">
        <f t="shared" si="69"/>
        <v>91.393602824228836</v>
      </c>
    </row>
    <row r="2750" spans="1:9" x14ac:dyDescent="0.25">
      <c r="A2750" s="20"/>
      <c r="B2750" s="5">
        <f>DATE(YEAR(siječanj!B2750),MONTH(siječanj!B2750)+3,DAY(siječanj!B2750))</f>
        <v>43584</v>
      </c>
      <c r="C2750" s="9">
        <v>28.6145833333333</v>
      </c>
      <c r="D2750">
        <v>0.90288260705023693</v>
      </c>
      <c r="E2750" s="6">
        <v>103.24444647541576</v>
      </c>
      <c r="F2750" s="10">
        <v>146.8055211391771</v>
      </c>
      <c r="G2750" s="10">
        <v>145.35569222970793</v>
      </c>
      <c r="H2750" s="10">
        <v>2.3939989697078361</v>
      </c>
      <c r="I2750" s="10">
        <f t="shared" si="69"/>
        <v>93.217614997182025</v>
      </c>
    </row>
    <row r="2751" spans="1:9" x14ac:dyDescent="0.25">
      <c r="A2751" s="20"/>
      <c r="B2751" s="5">
        <f>DATE(YEAR(siječanj!B2751),MONTH(siječanj!B2751)+3,DAY(siječanj!B2751))</f>
        <v>43584</v>
      </c>
      <c r="C2751" s="9">
        <v>28.625</v>
      </c>
      <c r="D2751">
        <v>0.90288260705023693</v>
      </c>
      <c r="E2751" s="6">
        <v>103.90043736963682</v>
      </c>
      <c r="F2751" s="10">
        <v>145.18427982501623</v>
      </c>
      <c r="G2751" s="10">
        <v>140.7069019172562</v>
      </c>
      <c r="H2751" s="10">
        <v>2.3215043888176998</v>
      </c>
      <c r="I2751" s="10">
        <f t="shared" si="69"/>
        <v>93.809897765957558</v>
      </c>
    </row>
    <row r="2752" spans="1:9" x14ac:dyDescent="0.25">
      <c r="A2752" s="20"/>
      <c r="B2752" s="5">
        <f>DATE(YEAR(siječanj!B2752),MONTH(siječanj!B2752)+3,DAY(siječanj!B2752))</f>
        <v>43584</v>
      </c>
      <c r="C2752" s="9">
        <v>28.6354166666667</v>
      </c>
      <c r="D2752">
        <v>0.90288260705023693</v>
      </c>
      <c r="E2752" s="6">
        <v>104.75627464187782</v>
      </c>
      <c r="F2752" s="10">
        <v>144.4904505915737</v>
      </c>
      <c r="G2752" s="10">
        <v>137.89955543833233</v>
      </c>
      <c r="H2752" s="10">
        <v>2.2442295276695852</v>
      </c>
      <c r="I2752" s="10">
        <f t="shared" si="69"/>
        <v>94.58261835352927</v>
      </c>
    </row>
    <row r="2753" spans="1:9" x14ac:dyDescent="0.25">
      <c r="A2753" s="20"/>
      <c r="B2753" s="5">
        <f>DATE(YEAR(siječanj!B2753),MONTH(siječanj!B2753)+3,DAY(siječanj!B2753))</f>
        <v>43584</v>
      </c>
      <c r="C2753" s="9">
        <v>28.6458333333333</v>
      </c>
      <c r="D2753">
        <v>0.90288260705023693</v>
      </c>
      <c r="E2753" s="6">
        <v>106.51538970898385</v>
      </c>
      <c r="F2753" s="10">
        <v>140.35284063697077</v>
      </c>
      <c r="G2753" s="10">
        <v>142.13455032481693</v>
      </c>
      <c r="H2753" s="10">
        <v>2.0149581621445298</v>
      </c>
      <c r="I2753" s="10">
        <f t="shared" si="69"/>
        <v>96.170892751419316</v>
      </c>
    </row>
    <row r="2754" spans="1:9" x14ac:dyDescent="0.25">
      <c r="A2754" s="20"/>
      <c r="B2754" s="5">
        <f>DATE(YEAR(siječanj!B2754),MONTH(siječanj!B2754)+3,DAY(siječanj!B2754))</f>
        <v>43584</v>
      </c>
      <c r="C2754" s="9">
        <v>28.65625</v>
      </c>
      <c r="D2754">
        <v>0.90288260705023693</v>
      </c>
      <c r="E2754" s="6">
        <v>106.32555714064402</v>
      </c>
      <c r="F2754" s="10">
        <v>138.95557380333759</v>
      </c>
      <c r="G2754" s="10">
        <v>140.29954081147363</v>
      </c>
      <c r="H2754" s="10">
        <v>2.1572450348965915</v>
      </c>
      <c r="I2754" s="10">
        <f t="shared" si="69"/>
        <v>95.999496227213612</v>
      </c>
    </row>
    <row r="2755" spans="1:9" x14ac:dyDescent="0.25">
      <c r="A2755" s="20"/>
      <c r="B2755" s="5">
        <f>DATE(YEAR(siječanj!B2755),MONTH(siječanj!B2755)+3,DAY(siječanj!B2755))</f>
        <v>43584</v>
      </c>
      <c r="C2755" s="9">
        <v>28.6666666666667</v>
      </c>
      <c r="D2755">
        <v>0.90288260705023693</v>
      </c>
      <c r="E2755" s="6">
        <v>106.4312709282631</v>
      </c>
      <c r="F2755" s="10">
        <v>139.34284636986521</v>
      </c>
      <c r="G2755" s="10">
        <v>133.95509639938248</v>
      </c>
      <c r="H2755" s="10">
        <v>2.1555242140418982</v>
      </c>
      <c r="I2755" s="10">
        <f t="shared" si="69"/>
        <v>96.094943367380282</v>
      </c>
    </row>
    <row r="2756" spans="1:9" x14ac:dyDescent="0.25">
      <c r="A2756" s="20"/>
      <c r="B2756" s="5">
        <f>DATE(YEAR(siječanj!B2756),MONTH(siječanj!B2756)+3,DAY(siječanj!B2756))</f>
        <v>43584</v>
      </c>
      <c r="C2756" s="9">
        <v>28.6770833333333</v>
      </c>
      <c r="D2756">
        <v>0.90288260705023693</v>
      </c>
      <c r="E2756" s="6">
        <v>107.11014329819155</v>
      </c>
      <c r="F2756" s="10">
        <v>136.70051741947097</v>
      </c>
      <c r="G2756" s="10">
        <v>135.99966887125052</v>
      </c>
      <c r="H2756" s="10">
        <v>2.0846734172588897</v>
      </c>
      <c r="I2756" s="10">
        <f t="shared" ref="I2756:I2819" si="70">D2756*E2756</f>
        <v>96.707885422595652</v>
      </c>
    </row>
    <row r="2757" spans="1:9" x14ac:dyDescent="0.25">
      <c r="A2757" s="20"/>
      <c r="B2757" s="5">
        <f>DATE(YEAR(siječanj!B2757),MONTH(siječanj!B2757)+3,DAY(siječanj!B2757))</f>
        <v>43584</v>
      </c>
      <c r="C2757" s="9">
        <v>28.6875</v>
      </c>
      <c r="D2757">
        <v>0.90288260705023693</v>
      </c>
      <c r="E2757" s="6">
        <v>109.67080883761838</v>
      </c>
      <c r="F2757" s="10">
        <v>133.6756679101639</v>
      </c>
      <c r="G2757" s="10">
        <v>135.85732709808485</v>
      </c>
      <c r="H2757" s="10">
        <v>1.975316252420408</v>
      </c>
      <c r="I2757" s="10">
        <f t="shared" si="70"/>
        <v>99.019865800617055</v>
      </c>
    </row>
    <row r="2758" spans="1:9" x14ac:dyDescent="0.25">
      <c r="A2758" s="20"/>
      <c r="B2758" s="5">
        <f>DATE(YEAR(siječanj!B2758),MONTH(siječanj!B2758)+3,DAY(siječanj!B2758))</f>
        <v>43584</v>
      </c>
      <c r="C2758" s="9">
        <v>28.6979166666667</v>
      </c>
      <c r="D2758">
        <v>0.90288260705023693</v>
      </c>
      <c r="E2758" s="6">
        <v>110.74480680078551</v>
      </c>
      <c r="F2758" s="10">
        <v>133.48903923272394</v>
      </c>
      <c r="G2758" s="10">
        <v>133.97093935744138</v>
      </c>
      <c r="H2758" s="10">
        <v>2.4870823717425785</v>
      </c>
      <c r="I2758" s="10">
        <f t="shared" si="70"/>
        <v>99.989559881568027</v>
      </c>
    </row>
    <row r="2759" spans="1:9" x14ac:dyDescent="0.25">
      <c r="A2759" s="20"/>
      <c r="B2759" s="5">
        <f>DATE(YEAR(siječanj!B2759),MONTH(siječanj!B2759)+3,DAY(siječanj!B2759))</f>
        <v>43584</v>
      </c>
      <c r="C2759" s="9">
        <v>28.7083333333333</v>
      </c>
      <c r="D2759">
        <v>0.90288260705023693</v>
      </c>
      <c r="E2759" s="6">
        <v>112.32096535621845</v>
      </c>
      <c r="F2759" s="10">
        <v>132.46385780614673</v>
      </c>
      <c r="G2759" s="10">
        <v>132.29752641072929</v>
      </c>
      <c r="H2759" s="10">
        <v>7.5611177548661042</v>
      </c>
      <c r="I2759" s="10">
        <f t="shared" si="70"/>
        <v>101.41264602722185</v>
      </c>
    </row>
    <row r="2760" spans="1:9" x14ac:dyDescent="0.25">
      <c r="A2760" s="20"/>
      <c r="B2760" s="5">
        <f>DATE(YEAR(siječanj!B2760),MONTH(siječanj!B2760)+3,DAY(siječanj!B2760))</f>
        <v>43584</v>
      </c>
      <c r="C2760" s="9">
        <v>28.71875</v>
      </c>
      <c r="D2760">
        <v>0.90288260705023693</v>
      </c>
      <c r="E2760" s="6">
        <v>115.47640632305807</v>
      </c>
      <c r="F2760" s="10">
        <v>132.42441694564775</v>
      </c>
      <c r="G2760" s="10">
        <v>132.42845659794068</v>
      </c>
      <c r="H2760" s="10">
        <v>20.808181782580331</v>
      </c>
      <c r="I2760" s="10">
        <f t="shared" si="70"/>
        <v>104.26163879375514</v>
      </c>
    </row>
    <row r="2761" spans="1:9" x14ac:dyDescent="0.25">
      <c r="A2761" s="20"/>
      <c r="B2761" s="5">
        <f>DATE(YEAR(siječanj!B2761),MONTH(siječanj!B2761)+3,DAY(siječanj!B2761))</f>
        <v>43584</v>
      </c>
      <c r="C2761" s="9">
        <v>28.7291666666667</v>
      </c>
      <c r="D2761">
        <v>0.90288260705023693</v>
      </c>
      <c r="E2761" s="6">
        <v>119.63507854946612</v>
      </c>
      <c r="F2761" s="10">
        <v>132.29719639043287</v>
      </c>
      <c r="G2761" s="10">
        <v>135.11535324523763</v>
      </c>
      <c r="H2761" s="10">
        <v>33.543939910503305</v>
      </c>
      <c r="I2761" s="10">
        <f t="shared" si="70"/>
        <v>108.01643161540184</v>
      </c>
    </row>
    <row r="2762" spans="1:9" x14ac:dyDescent="0.25">
      <c r="A2762" s="20"/>
      <c r="B2762" s="5">
        <f>DATE(YEAR(siječanj!B2762),MONTH(siječanj!B2762)+3,DAY(siječanj!B2762))</f>
        <v>43584</v>
      </c>
      <c r="C2762" s="9">
        <v>28.7395833333333</v>
      </c>
      <c r="D2762">
        <v>0.90288260705023693</v>
      </c>
      <c r="E2762" s="6">
        <v>124.15072403217245</v>
      </c>
      <c r="F2762" s="10">
        <v>132.62029277304086</v>
      </c>
      <c r="G2762" s="10">
        <v>136.67985237792126</v>
      </c>
      <c r="H2762" s="10">
        <v>49.657510300306754</v>
      </c>
      <c r="I2762" s="10">
        <f t="shared" si="70"/>
        <v>112.09352938134236</v>
      </c>
    </row>
    <row r="2763" spans="1:9" x14ac:dyDescent="0.25">
      <c r="A2763" s="20"/>
      <c r="B2763" s="5">
        <f>DATE(YEAR(siječanj!B2763),MONTH(siječanj!B2763)+3,DAY(siječanj!B2763))</f>
        <v>43584</v>
      </c>
      <c r="C2763" s="9">
        <v>28.75</v>
      </c>
      <c r="D2763">
        <v>0.90288260705023693</v>
      </c>
      <c r="E2763" s="6">
        <v>128.95858455191561</v>
      </c>
      <c r="F2763" s="10">
        <v>133.35861588859299</v>
      </c>
      <c r="G2763" s="10">
        <v>139.4449884319788</v>
      </c>
      <c r="H2763" s="10">
        <v>67.430480246017297</v>
      </c>
      <c r="I2763" s="10">
        <f t="shared" si="70"/>
        <v>116.43446302174198</v>
      </c>
    </row>
    <row r="2764" spans="1:9" x14ac:dyDescent="0.25">
      <c r="A2764" s="20"/>
      <c r="B2764" s="5">
        <f>DATE(YEAR(siječanj!B2764),MONTH(siječanj!B2764)+3,DAY(siječanj!B2764))</f>
        <v>43584</v>
      </c>
      <c r="C2764" s="9">
        <v>28.7604166666667</v>
      </c>
      <c r="D2764">
        <v>0.90288260705023693</v>
      </c>
      <c r="E2764" s="6">
        <v>133.30436751219253</v>
      </c>
      <c r="F2764" s="10">
        <v>131.57289651356837</v>
      </c>
      <c r="G2764" s="10">
        <v>138.99010246594352</v>
      </c>
      <c r="H2764" s="10">
        <v>82.868438359678052</v>
      </c>
      <c r="I2764" s="10">
        <f t="shared" si="70"/>
        <v>120.35819487059129</v>
      </c>
    </row>
    <row r="2765" spans="1:9" x14ac:dyDescent="0.25">
      <c r="A2765" s="20"/>
      <c r="B2765" s="5">
        <f>DATE(YEAR(siječanj!B2765),MONTH(siječanj!B2765)+3,DAY(siječanj!B2765))</f>
        <v>43584</v>
      </c>
      <c r="C2765" s="9">
        <v>28.7708333333333</v>
      </c>
      <c r="D2765">
        <v>0.90288260705023693</v>
      </c>
      <c r="E2765" s="6">
        <v>138.23508381790583</v>
      </c>
      <c r="F2765" s="10">
        <v>129.87200288258012</v>
      </c>
      <c r="G2765" s="10">
        <v>139.45322099011887</v>
      </c>
      <c r="H2765" s="10">
        <v>100.5152131085824</v>
      </c>
      <c r="I2765" s="10">
        <f t="shared" si="70"/>
        <v>124.81005286331883</v>
      </c>
    </row>
    <row r="2766" spans="1:9" x14ac:dyDescent="0.25">
      <c r="A2766" s="20"/>
      <c r="B2766" s="5">
        <f>DATE(YEAR(siječanj!B2766),MONTH(siječanj!B2766)+3,DAY(siječanj!B2766))</f>
        <v>43584</v>
      </c>
      <c r="C2766" s="9">
        <v>28.78125</v>
      </c>
      <c r="D2766">
        <v>0.90288260705023693</v>
      </c>
      <c r="E2766" s="6">
        <v>143.91442471325522</v>
      </c>
      <c r="F2766" s="10">
        <v>128.93515501647119</v>
      </c>
      <c r="G2766" s="10">
        <v>139.69217791415295</v>
      </c>
      <c r="H2766" s="10">
        <v>127.50246038851341</v>
      </c>
      <c r="I2766" s="10">
        <f t="shared" si="70"/>
        <v>129.93783097723892</v>
      </c>
    </row>
    <row r="2767" spans="1:9" x14ac:dyDescent="0.25">
      <c r="A2767" s="20"/>
      <c r="B2767" s="5">
        <f>DATE(YEAR(siječanj!B2767),MONTH(siječanj!B2767)+3,DAY(siječanj!B2767))</f>
        <v>43584</v>
      </c>
      <c r="C2767" s="9">
        <v>28.7916666666667</v>
      </c>
      <c r="D2767">
        <v>0.90288260705023693</v>
      </c>
      <c r="E2767" s="6">
        <v>149.52413052108787</v>
      </c>
      <c r="F2767" s="10">
        <v>126.98478499922508</v>
      </c>
      <c r="G2767" s="10">
        <v>139.06306356263386</v>
      </c>
      <c r="H2767" s="10">
        <v>151.21616114272243</v>
      </c>
      <c r="I2767" s="10">
        <f t="shared" si="70"/>
        <v>135.00273678179971</v>
      </c>
    </row>
    <row r="2768" spans="1:9" x14ac:dyDescent="0.25">
      <c r="A2768" s="20"/>
      <c r="B2768" s="5">
        <f>DATE(YEAR(siječanj!B2768),MONTH(siječanj!B2768)+3,DAY(siječanj!B2768))</f>
        <v>43584</v>
      </c>
      <c r="C2768" s="9">
        <v>28.8020833333333</v>
      </c>
      <c r="D2768">
        <v>0.90288260705023693</v>
      </c>
      <c r="E2768" s="6">
        <v>155.91767204632947</v>
      </c>
      <c r="F2768" s="10">
        <v>123.68188284165215</v>
      </c>
      <c r="G2768" s="10">
        <v>139.29260783486959</v>
      </c>
      <c r="H2768" s="10">
        <v>183.74570017036092</v>
      </c>
      <c r="I2768" s="10">
        <f t="shared" si="70"/>
        <v>140.77535422239382</v>
      </c>
    </row>
    <row r="2769" spans="1:9" x14ac:dyDescent="0.25">
      <c r="A2769" s="20"/>
      <c r="B2769" s="5">
        <f>DATE(YEAR(siječanj!B2769),MONTH(siječanj!B2769)+3,DAY(siječanj!B2769))</f>
        <v>43584</v>
      </c>
      <c r="C2769" s="9">
        <v>28.8125</v>
      </c>
      <c r="D2769">
        <v>0.90288260705023693</v>
      </c>
      <c r="E2769" s="6">
        <v>158.21063494128899</v>
      </c>
      <c r="F2769" s="10">
        <v>121.04036060876686</v>
      </c>
      <c r="G2769" s="10">
        <v>137.52492386890961</v>
      </c>
      <c r="H2769" s="10">
        <v>199.50551381343814</v>
      </c>
      <c r="I2769" s="10">
        <f t="shared" si="70"/>
        <v>142.8456305388643</v>
      </c>
    </row>
    <row r="2770" spans="1:9" x14ac:dyDescent="0.25">
      <c r="A2770" s="20"/>
      <c r="B2770" s="5">
        <f>DATE(YEAR(siječanj!B2770),MONTH(siječanj!B2770)+3,DAY(siječanj!B2770))</f>
        <v>43584</v>
      </c>
      <c r="C2770" s="9">
        <v>28.8229166666667</v>
      </c>
      <c r="D2770">
        <v>0.90288260705023693</v>
      </c>
      <c r="E2770" s="6">
        <v>158.20397825931883</v>
      </c>
      <c r="F2770" s="10">
        <v>116.36892842036653</v>
      </c>
      <c r="G2770" s="10">
        <v>132.75705648684166</v>
      </c>
      <c r="H2770" s="10">
        <v>217.46540992544416</v>
      </c>
      <c r="I2770" s="10">
        <f t="shared" si="70"/>
        <v>142.8396203364928</v>
      </c>
    </row>
    <row r="2771" spans="1:9" x14ac:dyDescent="0.25">
      <c r="A2771" s="20"/>
      <c r="B2771" s="5">
        <f>DATE(YEAR(siječanj!B2771),MONTH(siječanj!B2771)+3,DAY(siječanj!B2771))</f>
        <v>43584</v>
      </c>
      <c r="C2771" s="9">
        <v>28.8333333333333</v>
      </c>
      <c r="D2771">
        <v>0.90288260705023693</v>
      </c>
      <c r="E2771" s="6">
        <v>158.11208209964849</v>
      </c>
      <c r="F2771" s="10">
        <v>111.12589473492706</v>
      </c>
      <c r="G2771" s="10">
        <v>123.63902671065644</v>
      </c>
      <c r="H2771" s="10">
        <v>223.4102266829953</v>
      </c>
      <c r="I2771" s="10">
        <f t="shared" si="70"/>
        <v>142.75664889227173</v>
      </c>
    </row>
    <row r="2772" spans="1:9" x14ac:dyDescent="0.25">
      <c r="A2772" s="20"/>
      <c r="B2772" s="5">
        <f>DATE(YEAR(siječanj!B2772),MONTH(siječanj!B2772)+3,DAY(siječanj!B2772))</f>
        <v>43584</v>
      </c>
      <c r="C2772" s="9">
        <v>28.84375</v>
      </c>
      <c r="D2772">
        <v>0.90288260705023693</v>
      </c>
      <c r="E2772" s="6">
        <v>156.87789296097037</v>
      </c>
      <c r="F2772" s="10">
        <v>93.854839450960199</v>
      </c>
      <c r="G2772" s="10">
        <v>106.21238697623686</v>
      </c>
      <c r="H2772" s="10">
        <v>223.9529685781792</v>
      </c>
      <c r="I2772" s="10">
        <f t="shared" si="70"/>
        <v>141.64232098514893</v>
      </c>
    </row>
    <row r="2773" spans="1:9" x14ac:dyDescent="0.25">
      <c r="A2773" s="20"/>
      <c r="B2773" s="5">
        <f>DATE(YEAR(siječanj!B2773),MONTH(siječanj!B2773)+3,DAY(siječanj!B2773))</f>
        <v>43584</v>
      </c>
      <c r="C2773" s="9">
        <v>28.8541666666667</v>
      </c>
      <c r="D2773">
        <v>0.90288260705023693</v>
      </c>
      <c r="E2773" s="6">
        <v>156.47779024226222</v>
      </c>
      <c r="F2773" s="10">
        <v>87.414508549624472</v>
      </c>
      <c r="G2773" s="10">
        <v>100.17129085711338</v>
      </c>
      <c r="H2773" s="10">
        <v>224.04889833796486</v>
      </c>
      <c r="I2773" s="10">
        <f t="shared" si="70"/>
        <v>141.28107519939383</v>
      </c>
    </row>
    <row r="2774" spans="1:9" x14ac:dyDescent="0.25">
      <c r="A2774" s="20"/>
      <c r="B2774" s="5">
        <f>DATE(YEAR(siječanj!B2774),MONTH(siječanj!B2774)+3,DAY(siječanj!B2774))</f>
        <v>43584</v>
      </c>
      <c r="C2774" s="9">
        <v>28.8645833333333</v>
      </c>
      <c r="D2774">
        <v>0.90288260705023693</v>
      </c>
      <c r="E2774" s="6">
        <v>155.66176401790287</v>
      </c>
      <c r="F2774" s="10">
        <v>84.182677803236643</v>
      </c>
      <c r="G2774" s="10">
        <v>96.117753433250741</v>
      </c>
      <c r="H2774" s="10">
        <v>225.00032618184312</v>
      </c>
      <c r="I2774" s="10">
        <f t="shared" si="70"/>
        <v>140.5442993145229</v>
      </c>
    </row>
    <row r="2775" spans="1:9" x14ac:dyDescent="0.25">
      <c r="A2775" s="20"/>
      <c r="B2775" s="5">
        <f>DATE(YEAR(siječanj!B2775),MONTH(siječanj!B2775)+3,DAY(siječanj!B2775))</f>
        <v>43584</v>
      </c>
      <c r="C2775" s="9">
        <v>28.875</v>
      </c>
      <c r="D2775">
        <v>0.90288260705023693</v>
      </c>
      <c r="E2775" s="6">
        <v>152.61071562727429</v>
      </c>
      <c r="F2775" s="10">
        <v>81.523443906834274</v>
      </c>
      <c r="G2775" s="10">
        <v>88.981413995426934</v>
      </c>
      <c r="H2775" s="10">
        <v>226.40513529468461</v>
      </c>
      <c r="I2775" s="10">
        <f t="shared" si="70"/>
        <v>137.78956078935573</v>
      </c>
    </row>
    <row r="2776" spans="1:9" x14ac:dyDescent="0.25">
      <c r="A2776" s="20"/>
      <c r="B2776" s="5">
        <f>DATE(YEAR(siječanj!B2776),MONTH(siječanj!B2776)+3,DAY(siječanj!B2776))</f>
        <v>43584</v>
      </c>
      <c r="C2776" s="9">
        <v>28.8854166666667</v>
      </c>
      <c r="D2776">
        <v>0.90288260705023693</v>
      </c>
      <c r="E2776" s="6">
        <v>157.81513313533529</v>
      </c>
      <c r="F2776" s="10">
        <v>77.382715447234105</v>
      </c>
      <c r="G2776" s="10">
        <v>73.607723792279742</v>
      </c>
      <c r="H2776" s="10">
        <v>232.45771845826087</v>
      </c>
      <c r="I2776" s="10">
        <f t="shared" si="70"/>
        <v>142.48853883721176</v>
      </c>
    </row>
    <row r="2777" spans="1:9" x14ac:dyDescent="0.25">
      <c r="A2777" s="20"/>
      <c r="B2777" s="5">
        <f>DATE(YEAR(siječanj!B2777),MONTH(siječanj!B2777)+3,DAY(siječanj!B2777))</f>
        <v>43584</v>
      </c>
      <c r="C2777" s="9">
        <v>28.8958333333333</v>
      </c>
      <c r="D2777">
        <v>0.90288260705023693</v>
      </c>
      <c r="E2777" s="6">
        <v>160.01435851287692</v>
      </c>
      <c r="F2777" s="10">
        <v>73.369331961967092</v>
      </c>
      <c r="G2777" s="10">
        <v>63.613177444428857</v>
      </c>
      <c r="H2777" s="10">
        <v>236.51624242878196</v>
      </c>
      <c r="I2777" s="10">
        <f t="shared" si="70"/>
        <v>144.47418117957758</v>
      </c>
    </row>
    <row r="2778" spans="1:9" x14ac:dyDescent="0.25">
      <c r="A2778" s="20"/>
      <c r="B2778" s="5">
        <f>DATE(YEAR(siječanj!B2778),MONTH(siječanj!B2778)+3,DAY(siječanj!B2778))</f>
        <v>43584</v>
      </c>
      <c r="C2778" s="9">
        <v>28.90625</v>
      </c>
      <c r="D2778">
        <v>0.90288260705023693</v>
      </c>
      <c r="E2778" s="6">
        <v>156.67357967736356</v>
      </c>
      <c r="F2778" s="10">
        <v>71.819085802112369</v>
      </c>
      <c r="G2778" s="10">
        <v>60.048624271048006</v>
      </c>
      <c r="H2778" s="10">
        <v>237.83849215968786</v>
      </c>
      <c r="I2778" s="10">
        <f t="shared" si="70"/>
        <v>141.45785007499103</v>
      </c>
    </row>
    <row r="2779" spans="1:9" x14ac:dyDescent="0.25">
      <c r="A2779" s="20"/>
      <c r="B2779" s="5">
        <f>DATE(YEAR(siječanj!B2779),MONTH(siječanj!B2779)+3,DAY(siječanj!B2779))</f>
        <v>43584</v>
      </c>
      <c r="C2779" s="9">
        <v>28.9166666666667</v>
      </c>
      <c r="D2779">
        <v>0.90288260705023693</v>
      </c>
      <c r="E2779" s="6">
        <v>151.66000822888776</v>
      </c>
      <c r="F2779" s="10">
        <v>71.242627945939844</v>
      </c>
      <c r="G2779" s="10">
        <v>57.425834004080116</v>
      </c>
      <c r="H2779" s="10">
        <v>236.172545480715</v>
      </c>
      <c r="I2779" s="10">
        <f t="shared" si="70"/>
        <v>136.93118361495857</v>
      </c>
    </row>
    <row r="2780" spans="1:9" x14ac:dyDescent="0.25">
      <c r="A2780" s="20"/>
      <c r="B2780" s="5">
        <f>DATE(YEAR(siječanj!B2780),MONTH(siječanj!B2780)+3,DAY(siječanj!B2780))</f>
        <v>43584</v>
      </c>
      <c r="C2780" s="9">
        <v>28.9270833333333</v>
      </c>
      <c r="D2780">
        <v>0.90288260705023693</v>
      </c>
      <c r="E2780" s="6">
        <v>144.48572307754904</v>
      </c>
      <c r="F2780" s="10">
        <v>70.065362208088814</v>
      </c>
      <c r="G2780" s="10">
        <v>55.021541690478415</v>
      </c>
      <c r="H2780" s="10">
        <v>237.54123336324383</v>
      </c>
      <c r="I2780" s="10">
        <f t="shared" si="70"/>
        <v>130.45364633379606</v>
      </c>
    </row>
    <row r="2781" spans="1:9" x14ac:dyDescent="0.25">
      <c r="A2781" s="20"/>
      <c r="B2781" s="5">
        <f>DATE(YEAR(siječanj!B2781),MONTH(siječanj!B2781)+3,DAY(siječanj!B2781))</f>
        <v>43584</v>
      </c>
      <c r="C2781" s="9">
        <v>28.9375</v>
      </c>
      <c r="D2781">
        <v>0.90288260705023693</v>
      </c>
      <c r="E2781" s="6">
        <v>134.47693816991386</v>
      </c>
      <c r="F2781" s="10">
        <v>66.904089142333092</v>
      </c>
      <c r="G2781" s="10">
        <v>53.139537154851467</v>
      </c>
      <c r="H2781" s="10">
        <v>236.87447330973038</v>
      </c>
      <c r="I2781" s="10">
        <f t="shared" si="70"/>
        <v>121.41688852298535</v>
      </c>
    </row>
    <row r="2782" spans="1:9" x14ac:dyDescent="0.25">
      <c r="A2782" s="20"/>
      <c r="B2782" s="5">
        <f>DATE(YEAR(siječanj!B2782),MONTH(siječanj!B2782)+3,DAY(siječanj!B2782))</f>
        <v>43584</v>
      </c>
      <c r="C2782" s="9">
        <v>28.9479166666667</v>
      </c>
      <c r="D2782">
        <v>0.90288260705023693</v>
      </c>
      <c r="E2782" s="6">
        <v>122.3178355376849</v>
      </c>
      <c r="F2782" s="10">
        <v>64.915261576974558</v>
      </c>
      <c r="G2782" s="10">
        <v>52.200772649672359</v>
      </c>
      <c r="H2782" s="10">
        <v>235.13983486386081</v>
      </c>
      <c r="I2782" s="10">
        <f t="shared" si="70"/>
        <v>110.43864623900706</v>
      </c>
    </row>
    <row r="2783" spans="1:9" x14ac:dyDescent="0.25">
      <c r="A2783" s="20"/>
      <c r="B2783" s="5">
        <f>DATE(YEAR(siječanj!B2783),MONTH(siječanj!B2783)+3,DAY(siječanj!B2783))</f>
        <v>43584</v>
      </c>
      <c r="C2783" s="9">
        <v>28.9583333333333</v>
      </c>
      <c r="D2783">
        <v>0.90288260705023693</v>
      </c>
      <c r="E2783" s="6">
        <v>110.82195522349934</v>
      </c>
      <c r="F2783" s="10">
        <v>62.821079113061188</v>
      </c>
      <c r="G2783" s="10">
        <v>51.226629418288233</v>
      </c>
      <c r="H2783" s="10">
        <v>234.98078899684307</v>
      </c>
      <c r="I2783" s="10">
        <f t="shared" si="70"/>
        <v>100.05921585059771</v>
      </c>
    </row>
    <row r="2784" spans="1:9" x14ac:dyDescent="0.25">
      <c r="A2784" s="20"/>
      <c r="B2784" s="5">
        <f>DATE(YEAR(siječanj!B2784),MONTH(siječanj!B2784)+3,DAY(siječanj!B2784))</f>
        <v>43584</v>
      </c>
      <c r="C2784" s="9">
        <v>28.96875</v>
      </c>
      <c r="D2784">
        <v>0.90288260705023693</v>
      </c>
      <c r="E2784" s="6">
        <v>100.73790593466228</v>
      </c>
      <c r="F2784" s="10">
        <v>61.017559777080699</v>
      </c>
      <c r="G2784" s="10">
        <v>50.849396826108425</v>
      </c>
      <c r="H2784" s="10">
        <v>234.91905054677201</v>
      </c>
      <c r="I2784" s="10">
        <f t="shared" si="70"/>
        <v>90.954503139069416</v>
      </c>
    </row>
    <row r="2785" spans="1:9" x14ac:dyDescent="0.25">
      <c r="A2785" s="20"/>
      <c r="B2785" s="5">
        <f>DATE(YEAR(siječanj!B2785),MONTH(siječanj!B2785)+3,DAY(siječanj!B2785))</f>
        <v>43584</v>
      </c>
      <c r="C2785" s="9">
        <v>28.9791666666667</v>
      </c>
      <c r="D2785">
        <v>0.90288260705023693</v>
      </c>
      <c r="E2785" s="6">
        <v>91.700940013862891</v>
      </c>
      <c r="F2785" s="10">
        <v>60.581145672347141</v>
      </c>
      <c r="G2785" s="10">
        <v>51.017050404067447</v>
      </c>
      <c r="H2785" s="10">
        <v>234.67886997740999</v>
      </c>
      <c r="I2785" s="10">
        <f t="shared" si="70"/>
        <v>82.79518378867391</v>
      </c>
    </row>
    <row r="2786" spans="1:9" ht="15.75" thickBot="1" x14ac:dyDescent="0.3">
      <c r="A2786" s="20"/>
      <c r="B2786" s="5">
        <f>DATE(YEAR(siječanj!B2786),MONTH(siječanj!B2786)+3,DAY(siječanj!B2786))</f>
        <v>43584</v>
      </c>
      <c r="C2786" s="9">
        <v>28.9895833333333</v>
      </c>
      <c r="D2786">
        <v>0.90288260705023693</v>
      </c>
      <c r="E2786" s="6">
        <v>83.86079309960175</v>
      </c>
      <c r="F2786" s="10">
        <v>58.663120612337366</v>
      </c>
      <c r="G2786" s="10">
        <v>49.898349713465365</v>
      </c>
      <c r="H2786" s="10">
        <v>235.68263378624744</v>
      </c>
      <c r="I2786" s="10">
        <f t="shared" si="70"/>
        <v>75.716451503068953</v>
      </c>
    </row>
    <row r="2787" spans="1:9" x14ac:dyDescent="0.25">
      <c r="A2787" s="19">
        <f t="shared" ref="A2787" si="71">A2691+1</f>
        <v>120</v>
      </c>
      <c r="B2787" s="5">
        <f>DATE(YEAR(siječanj!B2787),MONTH(siječanj!B2787)+3,DAY(siječanj!B2787))</f>
        <v>43585</v>
      </c>
      <c r="C2787" s="9">
        <v>29</v>
      </c>
      <c r="D2787">
        <v>0.90223045093902943</v>
      </c>
      <c r="E2787" s="6">
        <v>76.441920051239222</v>
      </c>
      <c r="F2787" s="10">
        <v>57.848283752554771</v>
      </c>
      <c r="G2787" s="10">
        <v>49.397323690960086</v>
      </c>
      <c r="H2787" s="10">
        <v>236.54715617505474</v>
      </c>
      <c r="I2787" s="10">
        <f t="shared" si="70"/>
        <v>68.968227998474802</v>
      </c>
    </row>
    <row r="2788" spans="1:9" x14ac:dyDescent="0.25">
      <c r="A2788" s="20"/>
      <c r="B2788" s="5">
        <f>DATE(YEAR(siječanj!B2788),MONTH(siječanj!B2788)+3,DAY(siječanj!B2788))</f>
        <v>43585</v>
      </c>
      <c r="C2788" s="9">
        <v>29.0104166666667</v>
      </c>
      <c r="D2788">
        <v>0.90223045093902943</v>
      </c>
      <c r="E2788" s="6">
        <v>70.82467609206725</v>
      </c>
      <c r="F2788" s="10">
        <v>57.566434314420995</v>
      </c>
      <c r="G2788" s="10">
        <v>49.777767422346159</v>
      </c>
      <c r="H2788" s="10">
        <v>236.60220543429179</v>
      </c>
      <c r="I2788" s="10">
        <f t="shared" si="70"/>
        <v>63.900179448156528</v>
      </c>
    </row>
    <row r="2789" spans="1:9" x14ac:dyDescent="0.25">
      <c r="A2789" s="20"/>
      <c r="B2789" s="5">
        <f>DATE(YEAR(siječanj!B2789),MONTH(siječanj!B2789)+3,DAY(siječanj!B2789))</f>
        <v>43585</v>
      </c>
      <c r="C2789" s="9">
        <v>29.0208333333333</v>
      </c>
      <c r="D2789">
        <v>0.90223045093902943</v>
      </c>
      <c r="E2789" s="6">
        <v>66.529465451553619</v>
      </c>
      <c r="F2789" s="10">
        <v>57.078041112880456</v>
      </c>
      <c r="G2789" s="10">
        <v>48.863275115642395</v>
      </c>
      <c r="H2789" s="10">
        <v>236.8375657043062</v>
      </c>
      <c r="I2789" s="10">
        <f t="shared" si="70"/>
        <v>60.0249096150878</v>
      </c>
    </row>
    <row r="2790" spans="1:9" x14ac:dyDescent="0.25">
      <c r="A2790" s="20"/>
      <c r="B2790" s="5">
        <f>DATE(YEAR(siječanj!B2790),MONTH(siječanj!B2790)+3,DAY(siječanj!B2790))</f>
        <v>43585</v>
      </c>
      <c r="C2790" s="9">
        <v>29.03125</v>
      </c>
      <c r="D2790">
        <v>0.90223045093902943</v>
      </c>
      <c r="E2790" s="6">
        <v>63.069449023595453</v>
      </c>
      <c r="F2790" s="10">
        <v>56.610955688727636</v>
      </c>
      <c r="G2790" s="10">
        <v>49.111122881353829</v>
      </c>
      <c r="H2790" s="10">
        <v>236.62149863740916</v>
      </c>
      <c r="I2790" s="10">
        <f t="shared" si="70"/>
        <v>56.903177433034656</v>
      </c>
    </row>
    <row r="2791" spans="1:9" x14ac:dyDescent="0.25">
      <c r="A2791" s="20"/>
      <c r="B2791" s="5">
        <f>DATE(YEAR(siječanj!B2791),MONTH(siječanj!B2791)+3,DAY(siječanj!B2791))</f>
        <v>43585</v>
      </c>
      <c r="C2791" s="9">
        <v>29.0416666666667</v>
      </c>
      <c r="D2791">
        <v>0.90223045093902943</v>
      </c>
      <c r="E2791" s="6">
        <v>59.804451737686342</v>
      </c>
      <c r="F2791" s="10">
        <v>56.209663897032293</v>
      </c>
      <c r="G2791" s="10">
        <v>48.830200381817882</v>
      </c>
      <c r="H2791" s="10">
        <v>236.51341207866687</v>
      </c>
      <c r="I2791" s="10">
        <f t="shared" si="70"/>
        <v>53.957397459454171</v>
      </c>
    </row>
    <row r="2792" spans="1:9" x14ac:dyDescent="0.25">
      <c r="A2792" s="20"/>
      <c r="B2792" s="5">
        <f>DATE(YEAR(siječanj!B2792),MONTH(siječanj!B2792)+3,DAY(siječanj!B2792))</f>
        <v>43585</v>
      </c>
      <c r="C2792" s="9">
        <v>29.0520833333333</v>
      </c>
      <c r="D2792">
        <v>0.90223045093902943</v>
      </c>
      <c r="E2792" s="6">
        <v>58.175767335780137</v>
      </c>
      <c r="F2792" s="10">
        <v>55.367394628425998</v>
      </c>
      <c r="G2792" s="10">
        <v>47.178201719687571</v>
      </c>
      <c r="H2792" s="10">
        <v>236.82149203695067</v>
      </c>
      <c r="I2792" s="10">
        <f t="shared" si="70"/>
        <v>52.487948797084968</v>
      </c>
    </row>
    <row r="2793" spans="1:9" x14ac:dyDescent="0.25">
      <c r="A2793" s="20"/>
      <c r="B2793" s="5">
        <f>DATE(YEAR(siječanj!B2793),MONTH(siječanj!B2793)+3,DAY(siječanj!B2793))</f>
        <v>43585</v>
      </c>
      <c r="C2793" s="9">
        <v>29.0625</v>
      </c>
      <c r="D2793">
        <v>0.90223045093902943</v>
      </c>
      <c r="E2793" s="6">
        <v>56.207175242208876</v>
      </c>
      <c r="F2793" s="10">
        <v>54.983930892326107</v>
      </c>
      <c r="G2793" s="10">
        <v>47.321567043475213</v>
      </c>
      <c r="H2793" s="10">
        <v>236.3566362945092</v>
      </c>
      <c r="I2793" s="10">
        <f t="shared" si="70"/>
        <v>50.711825064787163</v>
      </c>
    </row>
    <row r="2794" spans="1:9" x14ac:dyDescent="0.25">
      <c r="A2794" s="20"/>
      <c r="B2794" s="5">
        <f>DATE(YEAR(siječanj!B2794),MONTH(siječanj!B2794)+3,DAY(siječanj!B2794))</f>
        <v>43585</v>
      </c>
      <c r="C2794" s="9">
        <v>29.0729166666667</v>
      </c>
      <c r="D2794">
        <v>0.90223045093902943</v>
      </c>
      <c r="E2794" s="6">
        <v>54.99856360492123</v>
      </c>
      <c r="F2794" s="10">
        <v>55.047043493460365</v>
      </c>
      <c r="G2794" s="10">
        <v>46.856465640840007</v>
      </c>
      <c r="H2794" s="10">
        <v>236.59369737583347</v>
      </c>
      <c r="I2794" s="10">
        <f t="shared" si="70"/>
        <v>49.621378842266971</v>
      </c>
    </row>
    <row r="2795" spans="1:9" x14ac:dyDescent="0.25">
      <c r="A2795" s="20"/>
      <c r="B2795" s="5">
        <f>DATE(YEAR(siječanj!B2795),MONTH(siječanj!B2795)+3,DAY(siječanj!B2795))</f>
        <v>43585</v>
      </c>
      <c r="C2795" s="9">
        <v>29.0833333333333</v>
      </c>
      <c r="D2795">
        <v>0.90223045093902943</v>
      </c>
      <c r="E2795" s="6">
        <v>53.878944638672465</v>
      </c>
      <c r="F2795" s="10">
        <v>55.068768676922353</v>
      </c>
      <c r="G2795" s="10">
        <v>47.500929237765064</v>
      </c>
      <c r="H2795" s="10">
        <v>236.70000308508662</v>
      </c>
      <c r="I2795" s="10">
        <f t="shared" si="70"/>
        <v>48.611224517468457</v>
      </c>
    </row>
    <row r="2796" spans="1:9" x14ac:dyDescent="0.25">
      <c r="A2796" s="20"/>
      <c r="B2796" s="5">
        <f>DATE(YEAR(siječanj!B2796),MONTH(siječanj!B2796)+3,DAY(siječanj!B2796))</f>
        <v>43585</v>
      </c>
      <c r="C2796" s="9">
        <v>29.09375</v>
      </c>
      <c r="D2796">
        <v>0.90223045093902943</v>
      </c>
      <c r="E2796" s="6">
        <v>52.896619489896331</v>
      </c>
      <c r="F2796" s="10">
        <v>55.147044356408614</v>
      </c>
      <c r="G2796" s="10">
        <v>47.5410403803753</v>
      </c>
      <c r="H2796" s="10">
        <v>236.9031609941417</v>
      </c>
      <c r="I2796" s="10">
        <f t="shared" si="70"/>
        <v>47.724940855519421</v>
      </c>
    </row>
    <row r="2797" spans="1:9" x14ac:dyDescent="0.25">
      <c r="A2797" s="20"/>
      <c r="B2797" s="5">
        <f>DATE(YEAR(siječanj!B2797),MONTH(siječanj!B2797)+3,DAY(siječanj!B2797))</f>
        <v>43585</v>
      </c>
      <c r="C2797" s="9">
        <v>29.1041666666667</v>
      </c>
      <c r="D2797">
        <v>0.90223045093902943</v>
      </c>
      <c r="E2797" s="6">
        <v>52.994042700746164</v>
      </c>
      <c r="F2797" s="10">
        <v>56.035681820938862</v>
      </c>
      <c r="G2797" s="10">
        <v>48.851353761339141</v>
      </c>
      <c r="H2797" s="10">
        <v>236.58758646084482</v>
      </c>
      <c r="I2797" s="10">
        <f t="shared" si="70"/>
        <v>47.812839042976393</v>
      </c>
    </row>
    <row r="2798" spans="1:9" x14ac:dyDescent="0.25">
      <c r="A2798" s="20"/>
      <c r="B2798" s="5">
        <f>DATE(YEAR(siječanj!B2798),MONTH(siječanj!B2798)+3,DAY(siječanj!B2798))</f>
        <v>43585</v>
      </c>
      <c r="C2798" s="9">
        <v>29.1145833333333</v>
      </c>
      <c r="D2798">
        <v>0.90223045093902943</v>
      </c>
      <c r="E2798" s="6">
        <v>52.50968719414967</v>
      </c>
      <c r="F2798" s="10">
        <v>55.961190890760683</v>
      </c>
      <c r="G2798" s="10">
        <v>48.387986373875314</v>
      </c>
      <c r="H2798" s="10">
        <v>236.40010302872608</v>
      </c>
      <c r="I2798" s="10">
        <f t="shared" si="70"/>
        <v>47.375838755845038</v>
      </c>
    </row>
    <row r="2799" spans="1:9" x14ac:dyDescent="0.25">
      <c r="A2799" s="20"/>
      <c r="B2799" s="5">
        <f>DATE(YEAR(siječanj!B2799),MONTH(siječanj!B2799)+3,DAY(siječanj!B2799))</f>
        <v>43585</v>
      </c>
      <c r="C2799" s="9">
        <v>29.125</v>
      </c>
      <c r="D2799">
        <v>0.90223045093902943</v>
      </c>
      <c r="E2799" s="6">
        <v>52.832495571228144</v>
      </c>
      <c r="F2799" s="10">
        <v>55.446103768066308</v>
      </c>
      <c r="G2799" s="10">
        <v>47.896718200633075</v>
      </c>
      <c r="H2799" s="10">
        <v>236.44588386680158</v>
      </c>
      <c r="I2799" s="10">
        <f t="shared" si="70"/>
        <v>47.667086303463442</v>
      </c>
    </row>
    <row r="2800" spans="1:9" x14ac:dyDescent="0.25">
      <c r="A2800" s="20"/>
      <c r="B2800" s="5">
        <f>DATE(YEAR(siječanj!B2800),MONTH(siječanj!B2800)+3,DAY(siječanj!B2800))</f>
        <v>43585</v>
      </c>
      <c r="C2800" s="9">
        <v>29.1354166666667</v>
      </c>
      <c r="D2800">
        <v>0.90223045093902943</v>
      </c>
      <c r="E2800" s="6">
        <v>53.305543850815731</v>
      </c>
      <c r="F2800" s="10">
        <v>55.2241962503103</v>
      </c>
      <c r="G2800" s="10">
        <v>48.212200585876438</v>
      </c>
      <c r="H2800" s="10">
        <v>236.20926599689511</v>
      </c>
      <c r="I2800" s="10">
        <f t="shared" si="70"/>
        <v>48.093884866071683</v>
      </c>
    </row>
    <row r="2801" spans="1:9" x14ac:dyDescent="0.25">
      <c r="A2801" s="20"/>
      <c r="B2801" s="5">
        <f>DATE(YEAR(siječanj!B2801),MONTH(siječanj!B2801)+3,DAY(siječanj!B2801))</f>
        <v>43585</v>
      </c>
      <c r="C2801" s="9">
        <v>29.1458333333333</v>
      </c>
      <c r="D2801">
        <v>0.90223045093902943</v>
      </c>
      <c r="E2801" s="6">
        <v>53.813735758269509</v>
      </c>
      <c r="F2801" s="10">
        <v>55.04673846594455</v>
      </c>
      <c r="G2801" s="10">
        <v>47.396470879385312</v>
      </c>
      <c r="H2801" s="10">
        <v>235.91257046913782</v>
      </c>
      <c r="I2801" s="10">
        <f t="shared" si="70"/>
        <v>48.552391079897269</v>
      </c>
    </row>
    <row r="2802" spans="1:9" x14ac:dyDescent="0.25">
      <c r="A2802" s="20"/>
      <c r="B2802" s="5">
        <f>DATE(YEAR(siječanj!B2802),MONTH(siječanj!B2802)+3,DAY(siječanj!B2802))</f>
        <v>43585</v>
      </c>
      <c r="C2802" s="9">
        <v>29.15625</v>
      </c>
      <c r="D2802">
        <v>0.90223045093902943</v>
      </c>
      <c r="E2802" s="6">
        <v>54.482821634379938</v>
      </c>
      <c r="F2802" s="10">
        <v>54.473435236448751</v>
      </c>
      <c r="G2802" s="10">
        <v>47.334736728144897</v>
      </c>
      <c r="H2802" s="10">
        <v>235.99778911958026</v>
      </c>
      <c r="I2802" s="10">
        <f t="shared" si="70"/>
        <v>49.156060731617323</v>
      </c>
    </row>
    <row r="2803" spans="1:9" x14ac:dyDescent="0.25">
      <c r="A2803" s="20"/>
      <c r="B2803" s="5">
        <f>DATE(YEAR(siječanj!B2803),MONTH(siječanj!B2803)+3,DAY(siječanj!B2803))</f>
        <v>43585</v>
      </c>
      <c r="C2803" s="9">
        <v>29.1666666666667</v>
      </c>
      <c r="D2803">
        <v>0.90223045093902943</v>
      </c>
      <c r="E2803" s="6">
        <v>57.184346574583429</v>
      </c>
      <c r="F2803" s="10">
        <v>54.665502233414095</v>
      </c>
      <c r="G2803" s="10">
        <v>47.7006861799387</v>
      </c>
      <c r="H2803" s="10">
        <v>236.06986249955193</v>
      </c>
      <c r="I2803" s="10">
        <f t="shared" si="70"/>
        <v>51.593458796640149</v>
      </c>
    </row>
    <row r="2804" spans="1:9" x14ac:dyDescent="0.25">
      <c r="A2804" s="20"/>
      <c r="B2804" s="5">
        <f>DATE(YEAR(siječanj!B2804),MONTH(siječanj!B2804)+3,DAY(siječanj!B2804))</f>
        <v>43585</v>
      </c>
      <c r="C2804" s="9">
        <v>29.1770833333333</v>
      </c>
      <c r="D2804">
        <v>0.90223045093902943</v>
      </c>
      <c r="E2804" s="6">
        <v>59.489131879662843</v>
      </c>
      <c r="F2804" s="10">
        <v>54.728747280706543</v>
      </c>
      <c r="G2804" s="10">
        <v>49.119772887590706</v>
      </c>
      <c r="H2804" s="10">
        <v>235.28932317179431</v>
      </c>
      <c r="I2804" s="10">
        <f t="shared" si="70"/>
        <v>53.672906281759595</v>
      </c>
    </row>
    <row r="2805" spans="1:9" x14ac:dyDescent="0.25">
      <c r="A2805" s="20"/>
      <c r="B2805" s="5">
        <f>DATE(YEAR(siječanj!B2805),MONTH(siječanj!B2805)+3,DAY(siječanj!B2805))</f>
        <v>43585</v>
      </c>
      <c r="C2805" s="9">
        <v>29.1875</v>
      </c>
      <c r="D2805">
        <v>0.90223045093902943</v>
      </c>
      <c r="E2805" s="6">
        <v>63.307081452297638</v>
      </c>
      <c r="F2805" s="10">
        <v>54.59282140073109</v>
      </c>
      <c r="G2805" s="10">
        <v>47.464763782454519</v>
      </c>
      <c r="H2805" s="10">
        <v>226.47209723643147</v>
      </c>
      <c r="I2805" s="10">
        <f t="shared" si="70"/>
        <v>57.11757664634036</v>
      </c>
    </row>
    <row r="2806" spans="1:9" x14ac:dyDescent="0.25">
      <c r="A2806" s="20"/>
      <c r="B2806" s="5">
        <f>DATE(YEAR(siječanj!B2806),MONTH(siječanj!B2806)+3,DAY(siječanj!B2806))</f>
        <v>43585</v>
      </c>
      <c r="C2806" s="9">
        <v>29.1979166666667</v>
      </c>
      <c r="D2806">
        <v>0.90223045093902943</v>
      </c>
      <c r="E2806" s="6">
        <v>67.911831775005368</v>
      </c>
      <c r="F2806" s="10">
        <v>55.365223314135775</v>
      </c>
      <c r="G2806" s="10">
        <v>46.976666609178466</v>
      </c>
      <c r="H2806" s="10">
        <v>207.30172971328147</v>
      </c>
      <c r="I2806" s="10">
        <f t="shared" si="70"/>
        <v>61.272122606458602</v>
      </c>
    </row>
    <row r="2807" spans="1:9" x14ac:dyDescent="0.25">
      <c r="A2807" s="20"/>
      <c r="B2807" s="5">
        <f>DATE(YEAR(siječanj!B2807),MONTH(siječanj!B2807)+3,DAY(siječanj!B2807))</f>
        <v>43585</v>
      </c>
      <c r="C2807" s="9">
        <v>29.2083333333333</v>
      </c>
      <c r="D2807">
        <v>0.90223045093902943</v>
      </c>
      <c r="E2807" s="6">
        <v>74.045567152211532</v>
      </c>
      <c r="F2807" s="10">
        <v>56.14840152859265</v>
      </c>
      <c r="G2807" s="10">
        <v>48.00403848683041</v>
      </c>
      <c r="H2807" s="10">
        <v>192.62071667260145</v>
      </c>
      <c r="I2807" s="10">
        <f t="shared" si="70"/>
        <v>66.806165441776002</v>
      </c>
    </row>
    <row r="2808" spans="1:9" x14ac:dyDescent="0.25">
      <c r="A2808" s="20"/>
      <c r="B2808" s="5">
        <f>DATE(YEAR(siječanj!B2808),MONTH(siječanj!B2808)+3,DAY(siječanj!B2808))</f>
        <v>43585</v>
      </c>
      <c r="C2808" s="9">
        <v>29.21875</v>
      </c>
      <c r="D2808">
        <v>0.90223045093902943</v>
      </c>
      <c r="E2808" s="6">
        <v>80.295726963988415</v>
      </c>
      <c r="F2808" s="10">
        <v>60.965135179559823</v>
      </c>
      <c r="G2808" s="10">
        <v>48.034154958661148</v>
      </c>
      <c r="H2808" s="10">
        <v>169.70187307594742</v>
      </c>
      <c r="I2808" s="10">
        <f t="shared" si="70"/>
        <v>72.445249947196459</v>
      </c>
    </row>
    <row r="2809" spans="1:9" x14ac:dyDescent="0.25">
      <c r="A2809" s="20"/>
      <c r="B2809" s="5">
        <f>DATE(YEAR(siječanj!B2809),MONTH(siječanj!B2809)+3,DAY(siječanj!B2809))</f>
        <v>43585</v>
      </c>
      <c r="C2809" s="9">
        <v>29.2291666666667</v>
      </c>
      <c r="D2809">
        <v>0.90223045093902943</v>
      </c>
      <c r="E2809" s="6">
        <v>85.196075260230742</v>
      </c>
      <c r="F2809" s="10">
        <v>66.632478193578876</v>
      </c>
      <c r="G2809" s="10">
        <v>50.424069396466805</v>
      </c>
      <c r="H2809" s="10">
        <v>143.45857767106693</v>
      </c>
      <c r="I2809" s="10">
        <f t="shared" si="70"/>
        <v>76.86649340027347</v>
      </c>
    </row>
    <row r="2810" spans="1:9" x14ac:dyDescent="0.25">
      <c r="A2810" s="20"/>
      <c r="B2810" s="5">
        <f>DATE(YEAR(siječanj!B2810),MONTH(siječanj!B2810)+3,DAY(siječanj!B2810))</f>
        <v>43585</v>
      </c>
      <c r="C2810" s="9">
        <v>29.2395833333333</v>
      </c>
      <c r="D2810">
        <v>0.90223045093902943</v>
      </c>
      <c r="E2810" s="6">
        <v>90.787712931287345</v>
      </c>
      <c r="F2810" s="10">
        <v>68.11723574849195</v>
      </c>
      <c r="G2810" s="10">
        <v>53.885360360822233</v>
      </c>
      <c r="H2810" s="10">
        <v>112.93569984781256</v>
      </c>
      <c r="I2810" s="10">
        <f t="shared" si="70"/>
        <v>81.911439177718535</v>
      </c>
    </row>
    <row r="2811" spans="1:9" x14ac:dyDescent="0.25">
      <c r="A2811" s="20"/>
      <c r="B2811" s="5">
        <f>DATE(YEAR(siječanj!B2811),MONTH(siječanj!B2811)+3,DAY(siječanj!B2811))</f>
        <v>43585</v>
      </c>
      <c r="C2811" s="9">
        <v>29.25</v>
      </c>
      <c r="D2811">
        <v>0.90223045093902943</v>
      </c>
      <c r="E2811" s="6">
        <v>95.845773766762775</v>
      </c>
      <c r="F2811" s="10">
        <v>72.610728530133116</v>
      </c>
      <c r="G2811" s="10">
        <v>65.212846579269083</v>
      </c>
      <c r="H2811" s="10">
        <v>66.491220206345332</v>
      </c>
      <c r="I2811" s="10">
        <f t="shared" si="70"/>
        <v>86.474975686186582</v>
      </c>
    </row>
    <row r="2812" spans="1:9" x14ac:dyDescent="0.25">
      <c r="A2812" s="20"/>
      <c r="B2812" s="5">
        <f>DATE(YEAR(siječanj!B2812),MONTH(siječanj!B2812)+3,DAY(siječanj!B2812))</f>
        <v>43585</v>
      </c>
      <c r="C2812" s="9">
        <v>29.2604166666667</v>
      </c>
      <c r="D2812">
        <v>0.90223045093902943</v>
      </c>
      <c r="E2812" s="6">
        <v>98.906777400975955</v>
      </c>
      <c r="F2812" s="10">
        <v>89.923548502647094</v>
      </c>
      <c r="G2812" s="10">
        <v>83.575621698642649</v>
      </c>
      <c r="H2812" s="10">
        <v>34.766220955001202</v>
      </c>
      <c r="I2812" s="10">
        <f t="shared" si="70"/>
        <v>89.236706375408744</v>
      </c>
    </row>
    <row r="2813" spans="1:9" x14ac:dyDescent="0.25">
      <c r="A2813" s="20"/>
      <c r="B2813" s="5">
        <f>DATE(YEAR(siječanj!B2813),MONTH(siječanj!B2813)+3,DAY(siječanj!B2813))</f>
        <v>43585</v>
      </c>
      <c r="C2813" s="9">
        <v>29.2708333333333</v>
      </c>
      <c r="D2813">
        <v>0.90223045093902943</v>
      </c>
      <c r="E2813" s="6">
        <v>101.08244630374378</v>
      </c>
      <c r="F2813" s="10">
        <v>99.951344139172306</v>
      </c>
      <c r="G2813" s="10">
        <v>95.476966590716856</v>
      </c>
      <c r="H2813" s="10">
        <v>18.600124509562736</v>
      </c>
      <c r="I2813" s="10">
        <f t="shared" si="70"/>
        <v>91.199661110646971</v>
      </c>
    </row>
    <row r="2814" spans="1:9" x14ac:dyDescent="0.25">
      <c r="A2814" s="20"/>
      <c r="B2814" s="5">
        <f>DATE(YEAR(siječanj!B2814),MONTH(siječanj!B2814)+3,DAY(siječanj!B2814))</f>
        <v>43585</v>
      </c>
      <c r="C2814" s="9">
        <v>29.28125</v>
      </c>
      <c r="D2814">
        <v>0.90223045093902943</v>
      </c>
      <c r="E2814" s="6">
        <v>102.03658726355809</v>
      </c>
      <c r="F2814" s="10">
        <v>109.80383323802225</v>
      </c>
      <c r="G2814" s="10">
        <v>103.83440192058248</v>
      </c>
      <c r="H2814" s="10">
        <v>11.964686316297904</v>
      </c>
      <c r="I2814" s="10">
        <f t="shared" si="70"/>
        <v>92.060516139079638</v>
      </c>
    </row>
    <row r="2815" spans="1:9" x14ac:dyDescent="0.25">
      <c r="A2815" s="20"/>
      <c r="B2815" s="5">
        <f>DATE(YEAR(siječanj!B2815),MONTH(siječanj!B2815)+3,DAY(siječanj!B2815))</f>
        <v>43585</v>
      </c>
      <c r="C2815" s="9">
        <v>29.2916666666667</v>
      </c>
      <c r="D2815">
        <v>0.90223045093902943</v>
      </c>
      <c r="E2815" s="6">
        <v>99.971341259543593</v>
      </c>
      <c r="F2815" s="10">
        <v>116.06642139507612</v>
      </c>
      <c r="G2815" s="10">
        <v>109.80447566831141</v>
      </c>
      <c r="H2815" s="10">
        <v>4.7574563706766009</v>
      </c>
      <c r="I2815" s="10">
        <f t="shared" si="70"/>
        <v>90.197188305577612</v>
      </c>
    </row>
    <row r="2816" spans="1:9" x14ac:dyDescent="0.25">
      <c r="A2816" s="20"/>
      <c r="B2816" s="5">
        <f>DATE(YEAR(siječanj!B2816),MONTH(siječanj!B2816)+3,DAY(siječanj!B2816))</f>
        <v>43585</v>
      </c>
      <c r="C2816" s="9">
        <v>29.3020833333333</v>
      </c>
      <c r="D2816">
        <v>0.90223045093902943</v>
      </c>
      <c r="E2816" s="6">
        <v>97.318822244210935</v>
      </c>
      <c r="F2816" s="10">
        <v>129.13142015529894</v>
      </c>
      <c r="G2816" s="10">
        <v>120.6930232408061</v>
      </c>
      <c r="H2816" s="10">
        <v>3.3632493151590341</v>
      </c>
      <c r="I2816" s="10">
        <f t="shared" si="70"/>
        <v>87.804004878249685</v>
      </c>
    </row>
    <row r="2817" spans="1:9" x14ac:dyDescent="0.25">
      <c r="A2817" s="20"/>
      <c r="B2817" s="5">
        <f>DATE(YEAR(siječanj!B2817),MONTH(siječanj!B2817)+3,DAY(siječanj!B2817))</f>
        <v>43585</v>
      </c>
      <c r="C2817" s="9">
        <v>29.3125</v>
      </c>
      <c r="D2817">
        <v>0.90223045093902943</v>
      </c>
      <c r="E2817" s="6">
        <v>97.117069986473922</v>
      </c>
      <c r="F2817" s="10">
        <v>135.45116886340872</v>
      </c>
      <c r="G2817" s="10">
        <v>133.34281644515218</v>
      </c>
      <c r="H2817" s="10">
        <v>3.8432602868486772</v>
      </c>
      <c r="I2817" s="10">
        <f t="shared" si="70"/>
        <v>87.62197784777365</v>
      </c>
    </row>
    <row r="2818" spans="1:9" x14ac:dyDescent="0.25">
      <c r="A2818" s="20"/>
      <c r="B2818" s="5">
        <f>DATE(YEAR(siječanj!B2818),MONTH(siječanj!B2818)+3,DAY(siječanj!B2818))</f>
        <v>43585</v>
      </c>
      <c r="C2818" s="9">
        <v>29.3229166666667</v>
      </c>
      <c r="D2818">
        <v>0.90223045093902943</v>
      </c>
      <c r="E2818" s="6">
        <v>96.194658946011771</v>
      </c>
      <c r="F2818" s="10">
        <v>139.35576990408794</v>
      </c>
      <c r="G2818" s="10">
        <v>146.51260547686456</v>
      </c>
      <c r="H2818" s="10">
        <v>3.4788824737309385</v>
      </c>
      <c r="I2818" s="10">
        <f t="shared" si="70"/>
        <v>86.789750518786335</v>
      </c>
    </row>
    <row r="2819" spans="1:9" x14ac:dyDescent="0.25">
      <c r="A2819" s="20"/>
      <c r="B2819" s="5">
        <f>DATE(YEAR(siječanj!B2819),MONTH(siječanj!B2819)+3,DAY(siječanj!B2819))</f>
        <v>43585</v>
      </c>
      <c r="C2819" s="9">
        <v>29.3333333333333</v>
      </c>
      <c r="D2819">
        <v>0.90223045093902943</v>
      </c>
      <c r="E2819" s="6">
        <v>97.616061061064428</v>
      </c>
      <c r="F2819" s="10">
        <v>169.45502225800593</v>
      </c>
      <c r="G2819" s="10">
        <v>154.10930988699434</v>
      </c>
      <c r="H2819" s="10">
        <v>2.387249750239373</v>
      </c>
      <c r="I2819" s="10">
        <f t="shared" si="70"/>
        <v>88.072182790015987</v>
      </c>
    </row>
    <row r="2820" spans="1:9" x14ac:dyDescent="0.25">
      <c r="A2820" s="20"/>
      <c r="B2820" s="5">
        <f>DATE(YEAR(siječanj!B2820),MONTH(siječanj!B2820)+3,DAY(siječanj!B2820))</f>
        <v>43585</v>
      </c>
      <c r="C2820" s="9">
        <v>29.34375</v>
      </c>
      <c r="D2820">
        <v>0.90223045093902943</v>
      </c>
      <c r="E2820" s="6">
        <v>98.470983113982953</v>
      </c>
      <c r="F2820" s="10">
        <v>170.93613152328905</v>
      </c>
      <c r="G2820" s="10">
        <v>176.22829903719858</v>
      </c>
      <c r="H2820" s="10">
        <v>2.0853067193525066</v>
      </c>
      <c r="I2820" s="10">
        <f t="shared" ref="I2820:I2882" si="72">D2820*E2820</f>
        <v>88.843519499338399</v>
      </c>
    </row>
    <row r="2821" spans="1:9" x14ac:dyDescent="0.25">
      <c r="A2821" s="20"/>
      <c r="B2821" s="5">
        <f>DATE(YEAR(siječanj!B2821),MONTH(siječanj!B2821)+3,DAY(siječanj!B2821))</f>
        <v>43585</v>
      </c>
      <c r="C2821" s="9">
        <v>29.3541666666667</v>
      </c>
      <c r="D2821">
        <v>0.90223045093902943</v>
      </c>
      <c r="E2821" s="6">
        <v>97.879967828428633</v>
      </c>
      <c r="F2821" s="10">
        <v>199.49667658719397</v>
      </c>
      <c r="G2821" s="10">
        <v>181.15880660613982</v>
      </c>
      <c r="H2821" s="10">
        <v>2.4008722483541964</v>
      </c>
      <c r="I2821" s="10">
        <f t="shared" si="72"/>
        <v>88.310287511740853</v>
      </c>
    </row>
    <row r="2822" spans="1:9" x14ac:dyDescent="0.25">
      <c r="A2822" s="20"/>
      <c r="B2822" s="5">
        <f>DATE(YEAR(siječanj!B2822),MONTH(siječanj!B2822)+3,DAY(siječanj!B2822))</f>
        <v>43585</v>
      </c>
      <c r="C2822" s="9">
        <v>29.3645833333333</v>
      </c>
      <c r="D2822">
        <v>0.90223045093902943</v>
      </c>
      <c r="E2822" s="6">
        <v>98.132969390286732</v>
      </c>
      <c r="F2822" s="10">
        <v>186.56522770313924</v>
      </c>
      <c r="G2822" s="10">
        <v>181.51589732764833</v>
      </c>
      <c r="H2822" s="10">
        <v>1.7874156212920962</v>
      </c>
      <c r="I2822" s="10">
        <f t="shared" si="72"/>
        <v>88.538553224984369</v>
      </c>
    </row>
    <row r="2823" spans="1:9" x14ac:dyDescent="0.25">
      <c r="A2823" s="20"/>
      <c r="B2823" s="5">
        <f>DATE(YEAR(siječanj!B2823),MONTH(siječanj!B2823)+3,DAY(siječanj!B2823))</f>
        <v>43585</v>
      </c>
      <c r="C2823" s="9">
        <v>29.375</v>
      </c>
      <c r="D2823">
        <v>0.90223045093902943</v>
      </c>
      <c r="E2823" s="6">
        <v>98.452500051310139</v>
      </c>
      <c r="F2823" s="10">
        <v>205.30862271130948</v>
      </c>
      <c r="G2823" s="10">
        <v>186.91213648529398</v>
      </c>
      <c r="H2823" s="10">
        <v>1.4289526296237434</v>
      </c>
      <c r="I2823" s="10">
        <f t="shared" si="72"/>
        <v>88.82684351736836</v>
      </c>
    </row>
    <row r="2824" spans="1:9" x14ac:dyDescent="0.25">
      <c r="A2824" s="20"/>
      <c r="B2824" s="5">
        <f>DATE(YEAR(siječanj!B2824),MONTH(siječanj!B2824)+3,DAY(siječanj!B2824))</f>
        <v>43585</v>
      </c>
      <c r="C2824" s="9">
        <v>29.3854166666667</v>
      </c>
      <c r="D2824">
        <v>0.90223045093902943</v>
      </c>
      <c r="E2824" s="6">
        <v>99.52671937446523</v>
      </c>
      <c r="F2824" s="10">
        <v>192.5035194351216</v>
      </c>
      <c r="G2824" s="10">
        <v>182.72146736162784</v>
      </c>
      <c r="H2824" s="10">
        <v>1.4150790117214036</v>
      </c>
      <c r="I2824" s="10">
        <f t="shared" si="72"/>
        <v>89.796036901706003</v>
      </c>
    </row>
    <row r="2825" spans="1:9" x14ac:dyDescent="0.25">
      <c r="A2825" s="20"/>
      <c r="B2825" s="5">
        <f>DATE(YEAR(siječanj!B2825),MONTH(siječanj!B2825)+3,DAY(siječanj!B2825))</f>
        <v>43585</v>
      </c>
      <c r="C2825" s="9">
        <v>29.3958333333333</v>
      </c>
      <c r="D2825">
        <v>0.90223045093902943</v>
      </c>
      <c r="E2825" s="6">
        <v>98.951124839642503</v>
      </c>
      <c r="F2825" s="10">
        <v>190.22547762253029</v>
      </c>
      <c r="G2825" s="10">
        <v>184.87973423101766</v>
      </c>
      <c r="H2825" s="10">
        <v>1.5744200195252627</v>
      </c>
      <c r="I2825" s="10">
        <f t="shared" si="72"/>
        <v>89.276717984994846</v>
      </c>
    </row>
    <row r="2826" spans="1:9" x14ac:dyDescent="0.25">
      <c r="A2826" s="20"/>
      <c r="B2826" s="5">
        <f>DATE(YEAR(siječanj!B2826),MONTH(siječanj!B2826)+3,DAY(siječanj!B2826))</f>
        <v>43585</v>
      </c>
      <c r="C2826" s="9">
        <v>29.40625</v>
      </c>
      <c r="D2826">
        <v>0.90223045093902943</v>
      </c>
      <c r="E2826" s="6">
        <v>98.779488459372246</v>
      </c>
      <c r="F2826" s="10">
        <v>177.20580755656567</v>
      </c>
      <c r="G2826" s="10">
        <v>190.89434647953749</v>
      </c>
      <c r="H2826" s="10">
        <v>1.4907851245554726</v>
      </c>
      <c r="I2826" s="10">
        <f t="shared" si="72"/>
        <v>89.12186241622608</v>
      </c>
    </row>
    <row r="2827" spans="1:9" x14ac:dyDescent="0.25">
      <c r="A2827" s="20"/>
      <c r="B2827" s="5">
        <f>DATE(YEAR(siječanj!B2827),MONTH(siječanj!B2827)+3,DAY(siječanj!B2827))</f>
        <v>43585</v>
      </c>
      <c r="C2827" s="9">
        <v>29.4166666666667</v>
      </c>
      <c r="D2827">
        <v>0.90223045093902943</v>
      </c>
      <c r="E2827" s="6">
        <v>99.567383104991123</v>
      </c>
      <c r="F2827" s="10">
        <v>176.92771075958044</v>
      </c>
      <c r="G2827" s="10">
        <v>190.69245412979168</v>
      </c>
      <c r="H2827" s="10">
        <v>1.2863025836331627</v>
      </c>
      <c r="I2827" s="10">
        <f t="shared" si="72"/>
        <v>89.832724957635236</v>
      </c>
    </row>
    <row r="2828" spans="1:9" x14ac:dyDescent="0.25">
      <c r="A2828" s="20"/>
      <c r="B2828" s="5">
        <f>DATE(YEAR(siječanj!B2828),MONTH(siječanj!B2828)+3,DAY(siječanj!B2828))</f>
        <v>43585</v>
      </c>
      <c r="C2828" s="9">
        <v>29.4270833333333</v>
      </c>
      <c r="D2828">
        <v>0.90223045093902943</v>
      </c>
      <c r="E2828" s="6">
        <v>99.60988223739038</v>
      </c>
      <c r="F2828" s="10">
        <v>195.06049687036662</v>
      </c>
      <c r="G2828" s="10">
        <v>186.46208729768813</v>
      </c>
      <c r="H2828" s="10">
        <v>1.3185359593869361</v>
      </c>
      <c r="I2828" s="10">
        <f t="shared" si="72"/>
        <v>89.871068969024336</v>
      </c>
    </row>
    <row r="2829" spans="1:9" x14ac:dyDescent="0.25">
      <c r="A2829" s="20"/>
      <c r="B2829" s="5">
        <f>DATE(YEAR(siječanj!B2829),MONTH(siječanj!B2829)+3,DAY(siječanj!B2829))</f>
        <v>43585</v>
      </c>
      <c r="C2829" s="9">
        <v>29.4375</v>
      </c>
      <c r="D2829">
        <v>0.90223045093902943</v>
      </c>
      <c r="E2829" s="6">
        <v>99.664416206086386</v>
      </c>
      <c r="F2829" s="10">
        <v>188.2040522481789</v>
      </c>
      <c r="G2829" s="10">
        <v>183.56995068802286</v>
      </c>
      <c r="H2829" s="10">
        <v>1.3594754880927655</v>
      </c>
      <c r="I2829" s="10">
        <f t="shared" si="72"/>
        <v>89.920271176192429</v>
      </c>
    </row>
    <row r="2830" spans="1:9" x14ac:dyDescent="0.25">
      <c r="A2830" s="20"/>
      <c r="B2830" s="5">
        <f>DATE(YEAR(siječanj!B2830),MONTH(siječanj!B2830)+3,DAY(siječanj!B2830))</f>
        <v>43585</v>
      </c>
      <c r="C2830" s="9">
        <v>29.4479166666667</v>
      </c>
      <c r="D2830">
        <v>0.90223045093902943</v>
      </c>
      <c r="E2830" s="6">
        <v>101.41010871822667</v>
      </c>
      <c r="F2830" s="10">
        <v>175.80715605855147</v>
      </c>
      <c r="G2830" s="10">
        <v>182.84284842362462</v>
      </c>
      <c r="H2830" s="10">
        <v>1.4571580840048464</v>
      </c>
      <c r="I2830" s="10">
        <f t="shared" si="72"/>
        <v>91.495288118621644</v>
      </c>
    </row>
    <row r="2831" spans="1:9" x14ac:dyDescent="0.25">
      <c r="A2831" s="20"/>
      <c r="B2831" s="5">
        <f>DATE(YEAR(siječanj!B2831),MONTH(siječanj!B2831)+3,DAY(siječanj!B2831))</f>
        <v>43585</v>
      </c>
      <c r="C2831" s="9">
        <v>29.4583333333333</v>
      </c>
      <c r="D2831">
        <v>0.90223045093902943</v>
      </c>
      <c r="E2831" s="6">
        <v>102.02607316045226</v>
      </c>
      <c r="F2831" s="10">
        <v>173.91338068604907</v>
      </c>
      <c r="G2831" s="10">
        <v>183.66365975790964</v>
      </c>
      <c r="H2831" s="10">
        <v>1.3940879987258759</v>
      </c>
      <c r="I2831" s="10">
        <f t="shared" si="72"/>
        <v>92.051029995093245</v>
      </c>
    </row>
    <row r="2832" spans="1:9" x14ac:dyDescent="0.25">
      <c r="A2832" s="20"/>
      <c r="B2832" s="5">
        <f>DATE(YEAR(siječanj!B2832),MONTH(siječanj!B2832)+3,DAY(siječanj!B2832))</f>
        <v>43585</v>
      </c>
      <c r="C2832" s="9">
        <v>29.46875</v>
      </c>
      <c r="D2832">
        <v>0.90223045093902943</v>
      </c>
      <c r="E2832" s="6">
        <v>103.00043034230708</v>
      </c>
      <c r="F2832" s="10">
        <v>168.96243894164286</v>
      </c>
      <c r="G2832" s="10">
        <v>177.44192903058581</v>
      </c>
      <c r="H2832" s="10">
        <v>1.3454107790373757</v>
      </c>
      <c r="I2832" s="10">
        <f t="shared" si="72"/>
        <v>92.930124714653815</v>
      </c>
    </row>
    <row r="2833" spans="1:9" x14ac:dyDescent="0.25">
      <c r="A2833" s="20"/>
      <c r="B2833" s="5">
        <f>DATE(YEAR(siječanj!B2833),MONTH(siječanj!B2833)+3,DAY(siječanj!B2833))</f>
        <v>43585</v>
      </c>
      <c r="C2833" s="9">
        <v>29.4791666666667</v>
      </c>
      <c r="D2833">
        <v>0.90223045093902943</v>
      </c>
      <c r="E2833" s="6">
        <v>103.53607585149781</v>
      </c>
      <c r="F2833" s="10">
        <v>165.68618254298443</v>
      </c>
      <c r="G2833" s="10">
        <v>174.5752808383703</v>
      </c>
      <c r="H2833" s="10">
        <v>1.2688582624573357</v>
      </c>
      <c r="I2833" s="10">
        <f t="shared" si="72"/>
        <v>93.413400403954427</v>
      </c>
    </row>
    <row r="2834" spans="1:9" x14ac:dyDescent="0.25">
      <c r="A2834" s="20"/>
      <c r="B2834" s="5">
        <f>DATE(YEAR(siječanj!B2834),MONTH(siječanj!B2834)+3,DAY(siječanj!B2834))</f>
        <v>43585</v>
      </c>
      <c r="C2834" s="9">
        <v>29.4895833333333</v>
      </c>
      <c r="D2834">
        <v>0.90223045093902943</v>
      </c>
      <c r="E2834" s="6">
        <v>103.37812209936301</v>
      </c>
      <c r="F2834" s="10">
        <v>162.02437939137468</v>
      </c>
      <c r="G2834" s="10">
        <v>169.38943150759499</v>
      </c>
      <c r="H2834" s="10">
        <v>1.2781446922092299</v>
      </c>
      <c r="I2834" s="10">
        <f t="shared" si="72"/>
        <v>93.270889718938335</v>
      </c>
    </row>
    <row r="2835" spans="1:9" x14ac:dyDescent="0.25">
      <c r="A2835" s="20"/>
      <c r="B2835" s="5">
        <f>DATE(YEAR(siječanj!B2835),MONTH(siječanj!B2835)+3,DAY(siječanj!B2835))</f>
        <v>43585</v>
      </c>
      <c r="C2835" s="9">
        <v>29.5</v>
      </c>
      <c r="D2835">
        <v>0.90223045093902943</v>
      </c>
      <c r="E2835" s="6">
        <v>101.81331643264056</v>
      </c>
      <c r="F2835" s="10">
        <v>159.62336734119017</v>
      </c>
      <c r="G2835" s="10">
        <v>169.21560852843598</v>
      </c>
      <c r="H2835" s="10">
        <v>1.3881601710723555</v>
      </c>
      <c r="I2835" s="10">
        <f t="shared" si="72"/>
        <v>91.859074396619391</v>
      </c>
    </row>
    <row r="2836" spans="1:9" x14ac:dyDescent="0.25">
      <c r="A2836" s="20"/>
      <c r="B2836" s="5">
        <f>DATE(YEAR(siječanj!B2836),MONTH(siječanj!B2836)+3,DAY(siječanj!B2836))</f>
        <v>43585</v>
      </c>
      <c r="C2836" s="9">
        <v>29.5104166666667</v>
      </c>
      <c r="D2836">
        <v>0.90223045093902943</v>
      </c>
      <c r="E2836" s="6">
        <v>100.92286560532966</v>
      </c>
      <c r="F2836" s="10">
        <v>158.16804092803341</v>
      </c>
      <c r="G2836" s="10">
        <v>172.61216694031711</v>
      </c>
      <c r="H2836" s="10">
        <v>1.5153988656410253</v>
      </c>
      <c r="I2836" s="10">
        <f t="shared" si="72"/>
        <v>91.055682545155648</v>
      </c>
    </row>
    <row r="2837" spans="1:9" x14ac:dyDescent="0.25">
      <c r="A2837" s="20"/>
      <c r="B2837" s="5">
        <f>DATE(YEAR(siječanj!B2837),MONTH(siječanj!B2837)+3,DAY(siječanj!B2837))</f>
        <v>43585</v>
      </c>
      <c r="C2837" s="9">
        <v>29.5208333333333</v>
      </c>
      <c r="D2837">
        <v>0.90223045093902943</v>
      </c>
      <c r="E2837" s="6">
        <v>100.94421245080652</v>
      </c>
      <c r="F2837" s="10">
        <v>155.12624232399881</v>
      </c>
      <c r="G2837" s="10">
        <v>173.39521527753652</v>
      </c>
      <c r="H2837" s="10">
        <v>1.6007455771703381</v>
      </c>
      <c r="I2837" s="10">
        <f t="shared" si="72"/>
        <v>91.074942319176358</v>
      </c>
    </row>
    <row r="2838" spans="1:9" x14ac:dyDescent="0.25">
      <c r="A2838" s="20"/>
      <c r="B2838" s="5">
        <f>DATE(YEAR(siječanj!B2838),MONTH(siječanj!B2838)+3,DAY(siječanj!B2838))</f>
        <v>43585</v>
      </c>
      <c r="C2838" s="9">
        <v>29.53125</v>
      </c>
      <c r="D2838">
        <v>0.90223045093902943</v>
      </c>
      <c r="E2838" s="6">
        <v>100.10054799261262</v>
      </c>
      <c r="F2838" s="10">
        <v>153.39538375310164</v>
      </c>
      <c r="G2838" s="10">
        <v>172.88105970960163</v>
      </c>
      <c r="H2838" s="10">
        <v>1.7277341524287326</v>
      </c>
      <c r="I2838" s="10">
        <f t="shared" si="72"/>
        <v>90.313762554618833</v>
      </c>
    </row>
    <row r="2839" spans="1:9" x14ac:dyDescent="0.25">
      <c r="A2839" s="20"/>
      <c r="B2839" s="5">
        <f>DATE(YEAR(siječanj!B2839),MONTH(siječanj!B2839)+3,DAY(siječanj!B2839))</f>
        <v>43585</v>
      </c>
      <c r="C2839" s="9">
        <v>29.5416666666667</v>
      </c>
      <c r="D2839">
        <v>0.90223045093902943</v>
      </c>
      <c r="E2839" s="6">
        <v>97.96786164069313</v>
      </c>
      <c r="F2839" s="10">
        <v>153.31380896022063</v>
      </c>
      <c r="G2839" s="10">
        <v>170.43084810535035</v>
      </c>
      <c r="H2839" s="10">
        <v>1.9033379177866792</v>
      </c>
      <c r="I2839" s="10">
        <f t="shared" si="72"/>
        <v>88.389587985615009</v>
      </c>
    </row>
    <row r="2840" spans="1:9" x14ac:dyDescent="0.25">
      <c r="A2840" s="20"/>
      <c r="B2840" s="5">
        <f>DATE(YEAR(siječanj!B2840),MONTH(siječanj!B2840)+3,DAY(siječanj!B2840))</f>
        <v>43585</v>
      </c>
      <c r="C2840" s="9">
        <v>29.5520833333333</v>
      </c>
      <c r="D2840">
        <v>0.90223045093902943</v>
      </c>
      <c r="E2840" s="6">
        <v>96.853045094273085</v>
      </c>
      <c r="F2840" s="10">
        <v>152.48549871398285</v>
      </c>
      <c r="G2840" s="10">
        <v>165.24993188718071</v>
      </c>
      <c r="H2840" s="10">
        <v>1.799507389228036</v>
      </c>
      <c r="I2840" s="10">
        <f t="shared" si="72"/>
        <v>87.383766550224152</v>
      </c>
    </row>
    <row r="2841" spans="1:9" x14ac:dyDescent="0.25">
      <c r="A2841" s="20"/>
      <c r="B2841" s="5">
        <f>DATE(YEAR(siječanj!B2841),MONTH(siječanj!B2841)+3,DAY(siječanj!B2841))</f>
        <v>43585</v>
      </c>
      <c r="C2841" s="9">
        <v>29.5625</v>
      </c>
      <c r="D2841">
        <v>0.90223045093902943</v>
      </c>
      <c r="E2841" s="6">
        <v>96.843285401888593</v>
      </c>
      <c r="F2841" s="10">
        <v>152.54566940499745</v>
      </c>
      <c r="G2841" s="10">
        <v>163.2088675848955</v>
      </c>
      <c r="H2841" s="10">
        <v>1.8164904903957155</v>
      </c>
      <c r="I2841" s="10">
        <f t="shared" si="72"/>
        <v>87.374961058563073</v>
      </c>
    </row>
    <row r="2842" spans="1:9" x14ac:dyDescent="0.25">
      <c r="A2842" s="20"/>
      <c r="B2842" s="5">
        <f>DATE(YEAR(siječanj!B2842),MONTH(siječanj!B2842)+3,DAY(siječanj!B2842))</f>
        <v>43585</v>
      </c>
      <c r="C2842" s="9">
        <v>29.5729166666667</v>
      </c>
      <c r="D2842">
        <v>0.90223045093902943</v>
      </c>
      <c r="E2842" s="6">
        <v>97.183945518983634</v>
      </c>
      <c r="F2842" s="10">
        <v>152.43225134487326</v>
      </c>
      <c r="G2842" s="10">
        <v>159.13180455242298</v>
      </c>
      <c r="H2842" s="10">
        <v>1.8953431041530455</v>
      </c>
      <c r="I2842" s="10">
        <f t="shared" si="72"/>
        <v>87.682314989626676</v>
      </c>
    </row>
    <row r="2843" spans="1:9" x14ac:dyDescent="0.25">
      <c r="A2843" s="20"/>
      <c r="B2843" s="5">
        <f>DATE(YEAR(siječanj!B2843),MONTH(siječanj!B2843)+3,DAY(siječanj!B2843))</f>
        <v>43585</v>
      </c>
      <c r="C2843" s="9">
        <v>29.5833333333333</v>
      </c>
      <c r="D2843">
        <v>0.90223045093902943</v>
      </c>
      <c r="E2843" s="6">
        <v>99.716532089891345</v>
      </c>
      <c r="F2843" s="10">
        <v>149.54862154834902</v>
      </c>
      <c r="G2843" s="10">
        <v>151.79714917114435</v>
      </c>
      <c r="H2843" s="10">
        <v>1.7564928707241643</v>
      </c>
      <c r="I2843" s="10">
        <f t="shared" si="72"/>
        <v>89.96729171353887</v>
      </c>
    </row>
    <row r="2844" spans="1:9" x14ac:dyDescent="0.25">
      <c r="A2844" s="20"/>
      <c r="B2844" s="5">
        <f>DATE(YEAR(siječanj!B2844),MONTH(siječanj!B2844)+3,DAY(siječanj!B2844))</f>
        <v>43585</v>
      </c>
      <c r="C2844" s="9">
        <v>29.59375</v>
      </c>
      <c r="D2844">
        <v>0.90223045093902943</v>
      </c>
      <c r="E2844" s="6">
        <v>101.28454797276223</v>
      </c>
      <c r="F2844" s="10">
        <v>147.36743801258908</v>
      </c>
      <c r="G2844" s="10">
        <v>142.69907261120207</v>
      </c>
      <c r="H2844" s="10">
        <v>1.9186212081217291</v>
      </c>
      <c r="I2844" s="10">
        <f t="shared" si="72"/>
        <v>91.382003390621023</v>
      </c>
    </row>
    <row r="2845" spans="1:9" x14ac:dyDescent="0.25">
      <c r="A2845" s="20"/>
      <c r="B2845" s="5">
        <f>DATE(YEAR(siječanj!B2845),MONTH(siječanj!B2845)+3,DAY(siječanj!B2845))</f>
        <v>43585</v>
      </c>
      <c r="C2845" s="9">
        <v>29.6041666666667</v>
      </c>
      <c r="D2845">
        <v>0.90223045093902943</v>
      </c>
      <c r="E2845" s="6">
        <v>101.22423680617389</v>
      </c>
      <c r="F2845" s="10">
        <v>147.52349972212832</v>
      </c>
      <c r="G2845" s="10">
        <v>144.2765929133671</v>
      </c>
      <c r="H2845" s="10">
        <v>2.0829055739738651</v>
      </c>
      <c r="I2845" s="10">
        <f t="shared" si="72"/>
        <v>91.327588819593373</v>
      </c>
    </row>
    <row r="2846" spans="1:9" x14ac:dyDescent="0.25">
      <c r="A2846" s="20"/>
      <c r="B2846" s="5">
        <f>DATE(YEAR(siječanj!B2846),MONTH(siječanj!B2846)+3,DAY(siječanj!B2846))</f>
        <v>43585</v>
      </c>
      <c r="C2846" s="9">
        <v>29.6145833333333</v>
      </c>
      <c r="D2846">
        <v>0.90223045093902943</v>
      </c>
      <c r="E2846" s="6">
        <v>103.24444647541576</v>
      </c>
      <c r="F2846" s="10">
        <v>146.8055211391771</v>
      </c>
      <c r="G2846" s="10">
        <v>145.35569222970793</v>
      </c>
      <c r="H2846" s="10">
        <v>2.3939989697078361</v>
      </c>
      <c r="I2846" s="10">
        <f t="shared" si="72"/>
        <v>93.150283500464852</v>
      </c>
    </row>
    <row r="2847" spans="1:9" x14ac:dyDescent="0.25">
      <c r="A2847" s="20"/>
      <c r="B2847" s="5">
        <f>DATE(YEAR(siječanj!B2847),MONTH(siječanj!B2847)+3,DAY(siječanj!B2847))</f>
        <v>43585</v>
      </c>
      <c r="C2847" s="9">
        <v>29.625</v>
      </c>
      <c r="D2847">
        <v>0.90223045093902943</v>
      </c>
      <c r="E2847" s="6">
        <v>103.90043736963682</v>
      </c>
      <c r="F2847" s="10">
        <v>145.18427982501623</v>
      </c>
      <c r="G2847" s="10">
        <v>140.7069019172562</v>
      </c>
      <c r="H2847" s="10">
        <v>2.3215043888176998</v>
      </c>
      <c r="I2847" s="10">
        <f t="shared" si="72"/>
        <v>93.742138460769809</v>
      </c>
    </row>
    <row r="2848" spans="1:9" x14ac:dyDescent="0.25">
      <c r="A2848" s="20"/>
      <c r="B2848" s="5">
        <f>DATE(YEAR(siječanj!B2848),MONTH(siječanj!B2848)+3,DAY(siječanj!B2848))</f>
        <v>43585</v>
      </c>
      <c r="C2848" s="9">
        <v>29.6354166666667</v>
      </c>
      <c r="D2848">
        <v>0.90223045093902943</v>
      </c>
      <c r="E2848" s="6">
        <v>104.75627464187782</v>
      </c>
      <c r="F2848" s="10">
        <v>144.4904505915737</v>
      </c>
      <c r="G2848" s="10">
        <v>137.89955543833233</v>
      </c>
      <c r="H2848" s="10">
        <v>2.2442295276695852</v>
      </c>
      <c r="I2848" s="10">
        <f t="shared" si="72"/>
        <v>94.514300908834244</v>
      </c>
    </row>
    <row r="2849" spans="1:9" x14ac:dyDescent="0.25">
      <c r="A2849" s="20"/>
      <c r="B2849" s="5">
        <f>DATE(YEAR(siječanj!B2849),MONTH(siječanj!B2849)+3,DAY(siječanj!B2849))</f>
        <v>43585</v>
      </c>
      <c r="C2849" s="9">
        <v>29.6458333333333</v>
      </c>
      <c r="D2849">
        <v>0.90223045093902943</v>
      </c>
      <c r="E2849" s="6">
        <v>106.51538970898385</v>
      </c>
      <c r="F2849" s="10">
        <v>140.35284063697077</v>
      </c>
      <c r="G2849" s="10">
        <v>142.13455032481693</v>
      </c>
      <c r="H2849" s="10">
        <v>2.0149581621445298</v>
      </c>
      <c r="I2849" s="10">
        <f t="shared" si="72"/>
        <v>96.101428089082944</v>
      </c>
    </row>
    <row r="2850" spans="1:9" x14ac:dyDescent="0.25">
      <c r="A2850" s="20"/>
      <c r="B2850" s="5">
        <f>DATE(YEAR(siječanj!B2850),MONTH(siječanj!B2850)+3,DAY(siječanj!B2850))</f>
        <v>43585</v>
      </c>
      <c r="C2850" s="9">
        <v>29.65625</v>
      </c>
      <c r="D2850">
        <v>0.90223045093902943</v>
      </c>
      <c r="E2850" s="6">
        <v>106.32555714064402</v>
      </c>
      <c r="F2850" s="10">
        <v>138.95557380333759</v>
      </c>
      <c r="G2850" s="10">
        <v>140.29954081147363</v>
      </c>
      <c r="H2850" s="10">
        <v>2.1572450348965915</v>
      </c>
      <c r="I2850" s="10">
        <f t="shared" si="72"/>
        <v>95.930155365346792</v>
      </c>
    </row>
    <row r="2851" spans="1:9" x14ac:dyDescent="0.25">
      <c r="A2851" s="20"/>
      <c r="B2851" s="5">
        <f>DATE(YEAR(siječanj!B2851),MONTH(siječanj!B2851)+3,DAY(siječanj!B2851))</f>
        <v>43585</v>
      </c>
      <c r="C2851" s="9">
        <v>29.6666666666667</v>
      </c>
      <c r="D2851">
        <v>0.90223045093902943</v>
      </c>
      <c r="E2851" s="6">
        <v>106.4312709282631</v>
      </c>
      <c r="F2851" s="10">
        <v>139.34284636986521</v>
      </c>
      <c r="G2851" s="10">
        <v>133.95509639938248</v>
      </c>
      <c r="H2851" s="10">
        <v>2.1555242140418982</v>
      </c>
      <c r="I2851" s="10">
        <f t="shared" si="72"/>
        <v>96.025533563620826</v>
      </c>
    </row>
    <row r="2852" spans="1:9" x14ac:dyDescent="0.25">
      <c r="A2852" s="20"/>
      <c r="B2852" s="5">
        <f>DATE(YEAR(siječanj!B2852),MONTH(siječanj!B2852)+3,DAY(siječanj!B2852))</f>
        <v>43585</v>
      </c>
      <c r="C2852" s="9">
        <v>29.6770833333333</v>
      </c>
      <c r="D2852">
        <v>0.90223045093902943</v>
      </c>
      <c r="E2852" s="6">
        <v>107.11014329819155</v>
      </c>
      <c r="F2852" s="10">
        <v>136.70051741947097</v>
      </c>
      <c r="G2852" s="10">
        <v>135.99966887125052</v>
      </c>
      <c r="H2852" s="10">
        <v>2.0846734172588897</v>
      </c>
      <c r="I2852" s="10">
        <f t="shared" si="72"/>
        <v>96.638032888071422</v>
      </c>
    </row>
    <row r="2853" spans="1:9" x14ac:dyDescent="0.25">
      <c r="A2853" s="20"/>
      <c r="B2853" s="5">
        <f>DATE(YEAR(siječanj!B2853),MONTH(siječanj!B2853)+3,DAY(siječanj!B2853))</f>
        <v>43585</v>
      </c>
      <c r="C2853" s="9">
        <v>29.6875</v>
      </c>
      <c r="D2853">
        <v>0.90223045093902943</v>
      </c>
      <c r="E2853" s="6">
        <v>109.67080883761838</v>
      </c>
      <c r="F2853" s="10">
        <v>133.6756679101639</v>
      </c>
      <c r="G2853" s="10">
        <v>135.85732709808485</v>
      </c>
      <c r="H2853" s="10">
        <v>1.975316252420408</v>
      </c>
      <c r="I2853" s="10">
        <f t="shared" si="72"/>
        <v>98.948343312412518</v>
      </c>
    </row>
    <row r="2854" spans="1:9" x14ac:dyDescent="0.25">
      <c r="A2854" s="20"/>
      <c r="B2854" s="5">
        <f>DATE(YEAR(siječanj!B2854),MONTH(siječanj!B2854)+3,DAY(siječanj!B2854))</f>
        <v>43585</v>
      </c>
      <c r="C2854" s="9">
        <v>29.6979166666667</v>
      </c>
      <c r="D2854">
        <v>0.90223045093902943</v>
      </c>
      <c r="E2854" s="6">
        <v>110.74480680078551</v>
      </c>
      <c r="F2854" s="10">
        <v>133.48903923272394</v>
      </c>
      <c r="G2854" s="10">
        <v>133.97093935744138</v>
      </c>
      <c r="H2854" s="10">
        <v>2.4870823717425785</v>
      </c>
      <c r="I2854" s="10">
        <f t="shared" si="72"/>
        <v>99.917336979028406</v>
      </c>
    </row>
    <row r="2855" spans="1:9" x14ac:dyDescent="0.25">
      <c r="A2855" s="20"/>
      <c r="B2855" s="5">
        <f>DATE(YEAR(siječanj!B2855),MONTH(siječanj!B2855)+3,DAY(siječanj!B2855))</f>
        <v>43585</v>
      </c>
      <c r="C2855" s="9">
        <v>29.7083333333333</v>
      </c>
      <c r="D2855">
        <v>0.90223045093902943</v>
      </c>
      <c r="E2855" s="6">
        <v>112.32096535621845</v>
      </c>
      <c r="F2855" s="10">
        <v>132.46385780614673</v>
      </c>
      <c r="G2855" s="10">
        <v>132.29752641072929</v>
      </c>
      <c r="H2855" s="10">
        <v>7.5611177548661042</v>
      </c>
      <c r="I2855" s="10">
        <f t="shared" si="72"/>
        <v>101.33939522324808</v>
      </c>
    </row>
    <row r="2856" spans="1:9" x14ac:dyDescent="0.25">
      <c r="A2856" s="20"/>
      <c r="B2856" s="5">
        <f>DATE(YEAR(siječanj!B2856),MONTH(siječanj!B2856)+3,DAY(siječanj!B2856))</f>
        <v>43585</v>
      </c>
      <c r="C2856" s="9">
        <v>29.71875</v>
      </c>
      <c r="D2856">
        <v>0.90223045093902943</v>
      </c>
      <c r="E2856" s="6">
        <v>115.47640632305807</v>
      </c>
      <c r="F2856" s="10">
        <v>132.42441694564775</v>
      </c>
      <c r="G2856" s="10">
        <v>132.42845659794068</v>
      </c>
      <c r="H2856" s="10">
        <v>20.808181782580331</v>
      </c>
      <c r="I2856" s="10">
        <f t="shared" si="72"/>
        <v>104.18633014967128</v>
      </c>
    </row>
    <row r="2857" spans="1:9" x14ac:dyDescent="0.25">
      <c r="A2857" s="20"/>
      <c r="B2857" s="5">
        <f>DATE(YEAR(siječanj!B2857),MONTH(siječanj!B2857)+3,DAY(siječanj!B2857))</f>
        <v>43585</v>
      </c>
      <c r="C2857" s="9">
        <v>29.7291666666667</v>
      </c>
      <c r="D2857">
        <v>0.90223045093902943</v>
      </c>
      <c r="E2857" s="6">
        <v>119.63507854946612</v>
      </c>
      <c r="F2857" s="10">
        <v>132.29719639043287</v>
      </c>
      <c r="G2857" s="10">
        <v>135.11535324523763</v>
      </c>
      <c r="H2857" s="10">
        <v>33.543939910503305</v>
      </c>
      <c r="I2857" s="10">
        <f t="shared" si="72"/>
        <v>107.93841086781102</v>
      </c>
    </row>
    <row r="2858" spans="1:9" x14ac:dyDescent="0.25">
      <c r="A2858" s="20"/>
      <c r="B2858" s="5">
        <f>DATE(YEAR(siječanj!B2858),MONTH(siječanj!B2858)+3,DAY(siječanj!B2858))</f>
        <v>43585</v>
      </c>
      <c r="C2858" s="9">
        <v>29.7395833333333</v>
      </c>
      <c r="D2858">
        <v>0.90223045093902943</v>
      </c>
      <c r="E2858" s="6">
        <v>124.15072403217245</v>
      </c>
      <c r="F2858" s="10">
        <v>132.62029277304086</v>
      </c>
      <c r="G2858" s="10">
        <v>136.67985237792126</v>
      </c>
      <c r="H2858" s="10">
        <v>49.657510300306754</v>
      </c>
      <c r="I2858" s="10">
        <f t="shared" si="72"/>
        <v>112.01256372795395</v>
      </c>
    </row>
    <row r="2859" spans="1:9" x14ac:dyDescent="0.25">
      <c r="A2859" s="20"/>
      <c r="B2859" s="5">
        <f>DATE(YEAR(siječanj!B2859),MONTH(siječanj!B2859)+3,DAY(siječanj!B2859))</f>
        <v>43585</v>
      </c>
      <c r="C2859" s="9">
        <v>29.75</v>
      </c>
      <c r="D2859">
        <v>0.90223045093902943</v>
      </c>
      <c r="E2859" s="6">
        <v>128.95858455191561</v>
      </c>
      <c r="F2859" s="10">
        <v>133.35861588859299</v>
      </c>
      <c r="G2859" s="10">
        <v>139.4449884319788</v>
      </c>
      <c r="H2859" s="10">
        <v>67.430480246017297</v>
      </c>
      <c r="I2859" s="10">
        <f t="shared" si="72"/>
        <v>116.35036189273377</v>
      </c>
    </row>
    <row r="2860" spans="1:9" x14ac:dyDescent="0.25">
      <c r="A2860" s="20"/>
      <c r="B2860" s="5">
        <f>DATE(YEAR(siječanj!B2860),MONTH(siječanj!B2860)+3,DAY(siječanj!B2860))</f>
        <v>43585</v>
      </c>
      <c r="C2860" s="9">
        <v>29.7604166666667</v>
      </c>
      <c r="D2860">
        <v>0.90223045093902943</v>
      </c>
      <c r="E2860" s="6">
        <v>133.30436751219253</v>
      </c>
      <c r="F2860" s="10">
        <v>131.57289651356837</v>
      </c>
      <c r="G2860" s="10">
        <v>138.99010246594352</v>
      </c>
      <c r="H2860" s="10">
        <v>82.868438359678052</v>
      </c>
      <c r="I2860" s="10">
        <f t="shared" si="72"/>
        <v>120.27125961266756</v>
      </c>
    </row>
    <row r="2861" spans="1:9" x14ac:dyDescent="0.25">
      <c r="A2861" s="20"/>
      <c r="B2861" s="5">
        <f>DATE(YEAR(siječanj!B2861),MONTH(siječanj!B2861)+3,DAY(siječanj!B2861))</f>
        <v>43585</v>
      </c>
      <c r="C2861" s="9">
        <v>29.7708333333333</v>
      </c>
      <c r="D2861">
        <v>0.90223045093902943</v>
      </c>
      <c r="E2861" s="6">
        <v>138.23508381790583</v>
      </c>
      <c r="F2861" s="10">
        <v>129.87200288258012</v>
      </c>
      <c r="G2861" s="10">
        <v>139.45322099011887</v>
      </c>
      <c r="H2861" s="10">
        <v>100.5152131085824</v>
      </c>
      <c r="I2861" s="10">
        <f t="shared" si="72"/>
        <v>124.71990200862371</v>
      </c>
    </row>
    <row r="2862" spans="1:9" x14ac:dyDescent="0.25">
      <c r="A2862" s="20"/>
      <c r="B2862" s="5">
        <f>DATE(YEAR(siječanj!B2862),MONTH(siječanj!B2862)+3,DAY(siječanj!B2862))</f>
        <v>43585</v>
      </c>
      <c r="C2862" s="9">
        <v>29.78125</v>
      </c>
      <c r="D2862">
        <v>0.90223045093902943</v>
      </c>
      <c r="E2862" s="6">
        <v>143.91442471325522</v>
      </c>
      <c r="F2862" s="10">
        <v>128.93515501647119</v>
      </c>
      <c r="G2862" s="10">
        <v>139.69217791415295</v>
      </c>
      <c r="H2862" s="10">
        <v>127.50246038851341</v>
      </c>
      <c r="I2862" s="10">
        <f t="shared" si="72"/>
        <v>129.84397630567125</v>
      </c>
    </row>
    <row r="2863" spans="1:9" x14ac:dyDescent="0.25">
      <c r="A2863" s="20"/>
      <c r="B2863" s="5">
        <f>DATE(YEAR(siječanj!B2863),MONTH(siječanj!B2863)+3,DAY(siječanj!B2863))</f>
        <v>43585</v>
      </c>
      <c r="C2863" s="9">
        <v>29.7916666666667</v>
      </c>
      <c r="D2863">
        <v>0.90223045093902943</v>
      </c>
      <c r="E2863" s="6">
        <v>149.52413052108787</v>
      </c>
      <c r="F2863" s="10">
        <v>126.98478499922508</v>
      </c>
      <c r="G2863" s="10">
        <v>139.06306356263386</v>
      </c>
      <c r="H2863" s="10">
        <v>151.21616114272243</v>
      </c>
      <c r="I2863" s="10">
        <f t="shared" si="72"/>
        <v>134.9052237063074</v>
      </c>
    </row>
    <row r="2864" spans="1:9" x14ac:dyDescent="0.25">
      <c r="A2864" s="20"/>
      <c r="B2864" s="5">
        <f>DATE(YEAR(siječanj!B2864),MONTH(siječanj!B2864)+3,DAY(siječanj!B2864))</f>
        <v>43585</v>
      </c>
      <c r="C2864" s="9">
        <v>29.8020833333333</v>
      </c>
      <c r="D2864">
        <v>0.90223045093902943</v>
      </c>
      <c r="E2864" s="6">
        <v>155.91767204632947</v>
      </c>
      <c r="F2864" s="10">
        <v>123.68188284165215</v>
      </c>
      <c r="G2864" s="10">
        <v>139.29260783486959</v>
      </c>
      <c r="H2864" s="10">
        <v>183.74570017036092</v>
      </c>
      <c r="I2864" s="10">
        <f t="shared" si="72"/>
        <v>140.67367155972354</v>
      </c>
    </row>
    <row r="2865" spans="1:9" x14ac:dyDescent="0.25">
      <c r="A2865" s="20"/>
      <c r="B2865" s="5">
        <f>DATE(YEAR(siječanj!B2865),MONTH(siječanj!B2865)+3,DAY(siječanj!B2865))</f>
        <v>43585</v>
      </c>
      <c r="C2865" s="9">
        <v>29.8125</v>
      </c>
      <c r="D2865">
        <v>0.90223045093902943</v>
      </c>
      <c r="E2865" s="6">
        <v>158.21063494128899</v>
      </c>
      <c r="F2865" s="10">
        <v>121.04036060876686</v>
      </c>
      <c r="G2865" s="10">
        <v>137.52492386890961</v>
      </c>
      <c r="H2865" s="10">
        <v>199.50551381343814</v>
      </c>
      <c r="I2865" s="10">
        <f t="shared" si="72"/>
        <v>142.74245250642932</v>
      </c>
    </row>
    <row r="2866" spans="1:9" x14ac:dyDescent="0.25">
      <c r="A2866" s="20"/>
      <c r="B2866" s="5">
        <f>DATE(YEAR(siječanj!B2866),MONTH(siječanj!B2866)+3,DAY(siječanj!B2866))</f>
        <v>43585</v>
      </c>
      <c r="C2866" s="9">
        <v>29.8229166666667</v>
      </c>
      <c r="D2866">
        <v>0.90223045093902943</v>
      </c>
      <c r="E2866" s="6">
        <v>158.20397825931883</v>
      </c>
      <c r="F2866" s="10">
        <v>116.36892842036653</v>
      </c>
      <c r="G2866" s="10">
        <v>132.75705648684166</v>
      </c>
      <c r="H2866" s="10">
        <v>217.46540992544416</v>
      </c>
      <c r="I2866" s="10">
        <f t="shared" si="72"/>
        <v>142.73644664525364</v>
      </c>
    </row>
    <row r="2867" spans="1:9" x14ac:dyDescent="0.25">
      <c r="A2867" s="20"/>
      <c r="B2867" s="5">
        <f>DATE(YEAR(siječanj!B2867),MONTH(siječanj!B2867)+3,DAY(siječanj!B2867))</f>
        <v>43585</v>
      </c>
      <c r="C2867" s="9">
        <v>29.8333333333333</v>
      </c>
      <c r="D2867">
        <v>0.90223045093902943</v>
      </c>
      <c r="E2867" s="6">
        <v>158.11208209964849</v>
      </c>
      <c r="F2867" s="10">
        <v>111.12589473492706</v>
      </c>
      <c r="G2867" s="10">
        <v>123.63902671065644</v>
      </c>
      <c r="H2867" s="10">
        <v>223.4102266829953</v>
      </c>
      <c r="I2867" s="10">
        <f t="shared" si="72"/>
        <v>142.65353513167469</v>
      </c>
    </row>
    <row r="2868" spans="1:9" x14ac:dyDescent="0.25">
      <c r="A2868" s="20"/>
      <c r="B2868" s="5">
        <f>DATE(YEAR(siječanj!B2868),MONTH(siječanj!B2868)+3,DAY(siječanj!B2868))</f>
        <v>43585</v>
      </c>
      <c r="C2868" s="9">
        <v>29.84375</v>
      </c>
      <c r="D2868">
        <v>0.90223045093902943</v>
      </c>
      <c r="E2868" s="6">
        <v>156.87789296097037</v>
      </c>
      <c r="F2868" s="10">
        <v>93.854839450960199</v>
      </c>
      <c r="G2868" s="10">
        <v>106.21238697623686</v>
      </c>
      <c r="H2868" s="10">
        <v>223.9529685781792</v>
      </c>
      <c r="I2868" s="10">
        <f t="shared" si="72"/>
        <v>141.54001210854108</v>
      </c>
    </row>
    <row r="2869" spans="1:9" x14ac:dyDescent="0.25">
      <c r="A2869" s="20"/>
      <c r="B2869" s="5">
        <f>DATE(YEAR(siječanj!B2869),MONTH(siječanj!B2869)+3,DAY(siječanj!B2869))</f>
        <v>43585</v>
      </c>
      <c r="C2869" s="9">
        <v>29.8541666666667</v>
      </c>
      <c r="D2869">
        <v>0.90223045093902943</v>
      </c>
      <c r="E2869" s="6">
        <v>156.47779024226222</v>
      </c>
      <c r="F2869" s="10">
        <v>87.414508549624472</v>
      </c>
      <c r="G2869" s="10">
        <v>100.17129085711338</v>
      </c>
      <c r="H2869" s="10">
        <v>224.04889833796486</v>
      </c>
      <c r="I2869" s="10">
        <f t="shared" si="72"/>
        <v>141.1790272522191</v>
      </c>
    </row>
    <row r="2870" spans="1:9" x14ac:dyDescent="0.25">
      <c r="A2870" s="20"/>
      <c r="B2870" s="5">
        <f>DATE(YEAR(siječanj!B2870),MONTH(siječanj!B2870)+3,DAY(siječanj!B2870))</f>
        <v>43585</v>
      </c>
      <c r="C2870" s="9">
        <v>29.8645833333333</v>
      </c>
      <c r="D2870">
        <v>0.90223045093902943</v>
      </c>
      <c r="E2870" s="6">
        <v>155.66176401790287</v>
      </c>
      <c r="F2870" s="10">
        <v>84.182677803236643</v>
      </c>
      <c r="G2870" s="10">
        <v>96.117753433250741</v>
      </c>
      <c r="H2870" s="10">
        <v>225.00032618184312</v>
      </c>
      <c r="I2870" s="10">
        <f t="shared" si="72"/>
        <v>140.44278354383729</v>
      </c>
    </row>
    <row r="2871" spans="1:9" x14ac:dyDescent="0.25">
      <c r="A2871" s="20"/>
      <c r="B2871" s="5">
        <f>DATE(YEAR(siječanj!B2871),MONTH(siječanj!B2871)+3,DAY(siječanj!B2871))</f>
        <v>43585</v>
      </c>
      <c r="C2871" s="9">
        <v>29.875</v>
      </c>
      <c r="D2871">
        <v>0.90223045093902943</v>
      </c>
      <c r="E2871" s="6">
        <v>152.61071562727429</v>
      </c>
      <c r="F2871" s="10">
        <v>81.523443906834274</v>
      </c>
      <c r="G2871" s="10">
        <v>88.981413995426934</v>
      </c>
      <c r="H2871" s="10">
        <v>226.40513529468461</v>
      </c>
      <c r="I2871" s="10">
        <f t="shared" si="72"/>
        <v>137.69003477852365</v>
      </c>
    </row>
    <row r="2872" spans="1:9" x14ac:dyDescent="0.25">
      <c r="A2872" s="20"/>
      <c r="B2872" s="5">
        <f>DATE(YEAR(siječanj!B2872),MONTH(siječanj!B2872)+3,DAY(siječanj!B2872))</f>
        <v>43585</v>
      </c>
      <c r="C2872" s="9">
        <v>29.8854166666667</v>
      </c>
      <c r="D2872">
        <v>0.90223045093902943</v>
      </c>
      <c r="E2872" s="6">
        <v>157.81513313533529</v>
      </c>
      <c r="F2872" s="10">
        <v>77.382715447234105</v>
      </c>
      <c r="G2872" s="10">
        <v>73.607723792279742</v>
      </c>
      <c r="H2872" s="10">
        <v>232.45771845826087</v>
      </c>
      <c r="I2872" s="10">
        <f t="shared" si="72"/>
        <v>142.38561873369653</v>
      </c>
    </row>
    <row r="2873" spans="1:9" x14ac:dyDescent="0.25">
      <c r="A2873" s="20"/>
      <c r="B2873" s="5">
        <f>DATE(YEAR(siječanj!B2873),MONTH(siječanj!B2873)+3,DAY(siječanj!B2873))</f>
        <v>43585</v>
      </c>
      <c r="C2873" s="9">
        <v>29.8958333333333</v>
      </c>
      <c r="D2873">
        <v>0.90223045093902943</v>
      </c>
      <c r="E2873" s="6">
        <v>160.01435851287692</v>
      </c>
      <c r="F2873" s="10">
        <v>73.369331961967092</v>
      </c>
      <c r="G2873" s="10">
        <v>63.613177444428857</v>
      </c>
      <c r="H2873" s="10">
        <v>236.51624242878196</v>
      </c>
      <c r="I2873" s="10">
        <f t="shared" si="72"/>
        <v>144.36982683779246</v>
      </c>
    </row>
    <row r="2874" spans="1:9" x14ac:dyDescent="0.25">
      <c r="A2874" s="20"/>
      <c r="B2874" s="5">
        <f>DATE(YEAR(siječanj!B2874),MONTH(siječanj!B2874)+3,DAY(siječanj!B2874))</f>
        <v>43585</v>
      </c>
      <c r="C2874" s="9">
        <v>29.90625</v>
      </c>
      <c r="D2874">
        <v>0.90223045093902943</v>
      </c>
      <c r="E2874" s="6">
        <v>156.67357967736356</v>
      </c>
      <c r="F2874" s="10">
        <v>71.819085802112369</v>
      </c>
      <c r="G2874" s="10">
        <v>60.048624271048006</v>
      </c>
      <c r="H2874" s="10">
        <v>237.83849215968786</v>
      </c>
      <c r="I2874" s="10">
        <f t="shared" si="72"/>
        <v>141.35567444253968</v>
      </c>
    </row>
    <row r="2875" spans="1:9" x14ac:dyDescent="0.25">
      <c r="A2875" s="20"/>
      <c r="B2875" s="5">
        <f>DATE(YEAR(siječanj!B2875),MONTH(siječanj!B2875)+3,DAY(siječanj!B2875))</f>
        <v>43585</v>
      </c>
      <c r="C2875" s="9">
        <v>29.9166666666667</v>
      </c>
      <c r="D2875">
        <v>0.90223045093902943</v>
      </c>
      <c r="E2875" s="6">
        <v>151.66000822888776</v>
      </c>
      <c r="F2875" s="10">
        <v>71.242627945939844</v>
      </c>
      <c r="G2875" s="10">
        <v>57.425834004080116</v>
      </c>
      <c r="H2875" s="10">
        <v>236.172545480715</v>
      </c>
      <c r="I2875" s="10">
        <f t="shared" si="72"/>
        <v>136.83227761376631</v>
      </c>
    </row>
    <row r="2876" spans="1:9" x14ac:dyDescent="0.25">
      <c r="A2876" s="20"/>
      <c r="B2876" s="5">
        <f>DATE(YEAR(siječanj!B2876),MONTH(siječanj!B2876)+3,DAY(siječanj!B2876))</f>
        <v>43585</v>
      </c>
      <c r="C2876" s="9">
        <v>29.9270833333333</v>
      </c>
      <c r="D2876">
        <v>0.90223045093902943</v>
      </c>
      <c r="E2876" s="6">
        <v>144.48572307754904</v>
      </c>
      <c r="F2876" s="10">
        <v>70.065362208088814</v>
      </c>
      <c r="G2876" s="10">
        <v>55.021541690478415</v>
      </c>
      <c r="H2876" s="10">
        <v>237.54123336324383</v>
      </c>
      <c r="I2876" s="10">
        <f t="shared" si="72"/>
        <v>130.35941908650881</v>
      </c>
    </row>
    <row r="2877" spans="1:9" x14ac:dyDescent="0.25">
      <c r="A2877" s="20"/>
      <c r="B2877" s="5">
        <f>DATE(YEAR(siječanj!B2877),MONTH(siječanj!B2877)+3,DAY(siječanj!B2877))</f>
        <v>43585</v>
      </c>
      <c r="C2877" s="9">
        <v>29.9375</v>
      </c>
      <c r="D2877">
        <v>0.90223045093902943</v>
      </c>
      <c r="E2877" s="6">
        <v>134.47693816991386</v>
      </c>
      <c r="F2877" s="10">
        <v>66.904089142333092</v>
      </c>
      <c r="G2877" s="10">
        <v>53.139537154851467</v>
      </c>
      <c r="H2877" s="10">
        <v>236.87447330973038</v>
      </c>
      <c r="I2877" s="10">
        <f t="shared" si="72"/>
        <v>121.32918856594137</v>
      </c>
    </row>
    <row r="2878" spans="1:9" x14ac:dyDescent="0.25">
      <c r="A2878" s="20"/>
      <c r="B2878" s="5">
        <f>DATE(YEAR(siječanj!B2878),MONTH(siječanj!B2878)+3,DAY(siječanj!B2878))</f>
        <v>43585</v>
      </c>
      <c r="C2878" s="9">
        <v>29.9479166666667</v>
      </c>
      <c r="D2878">
        <v>0.90223045093902943</v>
      </c>
      <c r="E2878" s="6">
        <v>122.3178355376849</v>
      </c>
      <c r="F2878" s="10">
        <v>64.915261576974558</v>
      </c>
      <c r="G2878" s="10">
        <v>52.200772649672359</v>
      </c>
      <c r="H2878" s="10">
        <v>235.13983486386081</v>
      </c>
      <c r="I2878" s="10">
        <f t="shared" si="72"/>
        <v>110.35887591505148</v>
      </c>
    </row>
    <row r="2879" spans="1:9" x14ac:dyDescent="0.25">
      <c r="A2879" s="20"/>
      <c r="B2879" s="5">
        <f>DATE(YEAR(siječanj!B2879),MONTH(siječanj!B2879)+3,DAY(siječanj!B2879))</f>
        <v>43585</v>
      </c>
      <c r="C2879" s="9">
        <v>29.9583333333333</v>
      </c>
      <c r="D2879">
        <v>0.90223045093902943</v>
      </c>
      <c r="E2879" s="6">
        <v>110.82195522349934</v>
      </c>
      <c r="F2879" s="10">
        <v>62.821079113061188</v>
      </c>
      <c r="G2879" s="10">
        <v>51.226629418288233</v>
      </c>
      <c r="H2879" s="10">
        <v>234.98078899684307</v>
      </c>
      <c r="I2879" s="10">
        <f t="shared" si="72"/>
        <v>99.986942635242741</v>
      </c>
    </row>
    <row r="2880" spans="1:9" x14ac:dyDescent="0.25">
      <c r="A2880" s="20"/>
      <c r="B2880" s="5">
        <f>DATE(YEAR(siječanj!B2880),MONTH(siječanj!B2880)+3,DAY(siječanj!B2880))</f>
        <v>43585</v>
      </c>
      <c r="C2880" s="9">
        <v>29.96875</v>
      </c>
      <c r="D2880">
        <v>0.90223045093902943</v>
      </c>
      <c r="E2880" s="6">
        <v>100.73790593466228</v>
      </c>
      <c r="F2880" s="10">
        <v>61.017559777080699</v>
      </c>
      <c r="G2880" s="10">
        <v>50.849396826108425</v>
      </c>
      <c r="H2880" s="10">
        <v>234.91905054677201</v>
      </c>
      <c r="I2880" s="10">
        <f t="shared" si="72"/>
        <v>90.888806298083878</v>
      </c>
    </row>
    <row r="2881" spans="1:9" x14ac:dyDescent="0.25">
      <c r="A2881" s="20"/>
      <c r="B2881" s="5">
        <f>DATE(YEAR(siječanj!B2881),MONTH(siječanj!B2881)+3,DAY(siječanj!B2881))</f>
        <v>43585</v>
      </c>
      <c r="C2881" s="9">
        <v>29.9791666666667</v>
      </c>
      <c r="D2881">
        <v>0.90223045093902943</v>
      </c>
      <c r="E2881" s="6">
        <v>91.700940013862891</v>
      </c>
      <c r="F2881" s="10">
        <v>60.581145672347141</v>
      </c>
      <c r="G2881" s="10">
        <v>51.017050404067447</v>
      </c>
      <c r="H2881" s="10">
        <v>234.67886997740999</v>
      </c>
      <c r="I2881" s="10">
        <f t="shared" si="72"/>
        <v>82.735380460240407</v>
      </c>
    </row>
    <row r="2882" spans="1:9" x14ac:dyDescent="0.25">
      <c r="A2882" s="20"/>
      <c r="B2882" s="5">
        <f>DATE(YEAR(siječanj!B2882),MONTH(siječanj!B2882)+3,DAY(siječanj!B2882))</f>
        <v>43585</v>
      </c>
      <c r="C2882" s="9">
        <v>29.9895833333333</v>
      </c>
      <c r="D2882">
        <v>0.90223045093902943</v>
      </c>
      <c r="E2882" s="6">
        <v>83.86079309960175</v>
      </c>
      <c r="F2882" s="10">
        <v>58.663120612337366</v>
      </c>
      <c r="G2882" s="10">
        <v>49.898349713465365</v>
      </c>
      <c r="H2882" s="10">
        <v>235.68263378624744</v>
      </c>
      <c r="I2882" s="10">
        <f t="shared" si="72"/>
        <v>75.661761174358332</v>
      </c>
    </row>
    <row r="2883" spans="1:9" x14ac:dyDescent="0.25">
      <c r="B2883" s="5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97"/>
  <sheetViews>
    <sheetView workbookViewId="0">
      <selection activeCell="E35" sqref="E35"/>
    </sheetView>
  </sheetViews>
  <sheetFormatPr defaultRowHeight="15" x14ac:dyDescent="0.25"/>
  <cols>
    <col min="1" max="1" width="9.140625" style="12"/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travanj!A2787+1</f>
        <v>121</v>
      </c>
      <c r="B3" s="5">
        <f>DATE(YEAR(siječanj!B3),MONTH(siječanj!B3)+4,DAY(siječanj!B3))</f>
        <v>43586</v>
      </c>
      <c r="C3" s="9">
        <v>0</v>
      </c>
      <c r="D3">
        <v>0.90163653777455732</v>
      </c>
      <c r="E3" s="6">
        <v>87.70957623253426</v>
      </c>
      <c r="F3" s="10">
        <v>56.580147909630234</v>
      </c>
      <c r="G3" s="10">
        <v>61.39474185416168</v>
      </c>
      <c r="H3" s="10">
        <v>240.03858363291181</v>
      </c>
      <c r="I3" s="10">
        <f>D3*E3</f>
        <v>79.082158643975788</v>
      </c>
    </row>
    <row r="4" spans="1:9" x14ac:dyDescent="0.25">
      <c r="A4" s="16"/>
      <c r="B4" s="5">
        <f>DATE(YEAR(siječanj!B4),MONTH(siječanj!B4)+4,DAY(siječanj!B4))</f>
        <v>43586</v>
      </c>
      <c r="C4" s="9">
        <v>1.0416666666666666E-2</v>
      </c>
      <c r="D4">
        <v>0.90163653777455732</v>
      </c>
      <c r="E4" s="6">
        <v>81.678886411343299</v>
      </c>
      <c r="F4" s="10">
        <v>55.258218858883602</v>
      </c>
      <c r="G4" s="10">
        <v>59.53222090566873</v>
      </c>
      <c r="H4" s="10">
        <v>238.95811023256749</v>
      </c>
      <c r="I4" s="10">
        <f t="shared" ref="I4:I67" si="0">D4*E4</f>
        <v>73.644668353204906</v>
      </c>
    </row>
    <row r="5" spans="1:9" x14ac:dyDescent="0.25">
      <c r="A5" s="16"/>
      <c r="B5" s="5">
        <f>DATE(YEAR(siječanj!B5),MONTH(siječanj!B5)+4,DAY(siječanj!B5))</f>
        <v>43586</v>
      </c>
      <c r="C5" s="9">
        <v>2.0833333333333332E-2</v>
      </c>
      <c r="D5">
        <v>0.90163653777455732</v>
      </c>
      <c r="E5" s="6">
        <v>75.287052236681532</v>
      </c>
      <c r="F5" s="10">
        <v>55.096281356144956</v>
      </c>
      <c r="G5" s="10">
        <v>57.14089356661232</v>
      </c>
      <c r="H5" s="10">
        <v>237.80699413470629</v>
      </c>
      <c r="I5" s="10">
        <f t="shared" si="0"/>
        <v>67.881557117933781</v>
      </c>
    </row>
    <row r="6" spans="1:9" x14ac:dyDescent="0.25">
      <c r="A6" s="16"/>
      <c r="B6" s="5">
        <f>DATE(YEAR(siječanj!B6),MONTH(siječanj!B6)+4,DAY(siječanj!B6))</f>
        <v>43586</v>
      </c>
      <c r="C6" s="9">
        <v>3.125E-2</v>
      </c>
      <c r="D6">
        <v>0.90163653777455732</v>
      </c>
      <c r="E6" s="6">
        <v>69.778583384424209</v>
      </c>
      <c r="F6" s="10">
        <v>54.017985006616321</v>
      </c>
      <c r="G6" s="10">
        <v>57.368651642664574</v>
      </c>
      <c r="H6" s="10">
        <v>237.92933449270257</v>
      </c>
      <c r="I6" s="10">
        <f t="shared" si="0"/>
        <v>62.914920333545496</v>
      </c>
    </row>
    <row r="7" spans="1:9" x14ac:dyDescent="0.25">
      <c r="A7" s="16"/>
      <c r="B7" s="5">
        <f>DATE(YEAR(siječanj!B7),MONTH(siječanj!B7)+4,DAY(siječanj!B7))</f>
        <v>43586</v>
      </c>
      <c r="C7" s="9">
        <v>4.1666666666666664E-2</v>
      </c>
      <c r="D7">
        <v>0.90163653777455732</v>
      </c>
      <c r="E7" s="6">
        <v>65.874258747424463</v>
      </c>
      <c r="F7" s="10">
        <v>53.367329207221594</v>
      </c>
      <c r="G7" s="10">
        <v>55.464554469298534</v>
      </c>
      <c r="H7" s="10">
        <v>238.51143116064236</v>
      </c>
      <c r="I7" s="10">
        <f t="shared" si="0"/>
        <v>59.394638585493141</v>
      </c>
    </row>
    <row r="8" spans="1:9" x14ac:dyDescent="0.25">
      <c r="A8" s="16"/>
      <c r="B8" s="5">
        <f>DATE(YEAR(siječanj!B8),MONTH(siječanj!B8)+4,DAY(siječanj!B8))</f>
        <v>43586</v>
      </c>
      <c r="C8" s="9">
        <v>5.2083333333333336E-2</v>
      </c>
      <c r="D8">
        <v>0.90163653777455732</v>
      </c>
      <c r="E8" s="6">
        <v>63.648316311244834</v>
      </c>
      <c r="F8" s="10">
        <v>53.323397217904223</v>
      </c>
      <c r="G8" s="10">
        <v>58.986812925408891</v>
      </c>
      <c r="H8" s="10">
        <v>239.69931079520501</v>
      </c>
      <c r="I8" s="10">
        <f t="shared" si="0"/>
        <v>57.387647554050673</v>
      </c>
    </row>
    <row r="9" spans="1:9" x14ac:dyDescent="0.25">
      <c r="A9" s="16"/>
      <c r="B9" s="5">
        <f>DATE(YEAR(siječanj!B9),MONTH(siječanj!B9)+4,DAY(siječanj!B9))</f>
        <v>43586</v>
      </c>
      <c r="C9" s="9">
        <v>6.25E-2</v>
      </c>
      <c r="D9">
        <v>0.90163653777455732</v>
      </c>
      <c r="E9" s="6">
        <v>62.040216402928657</v>
      </c>
      <c r="F9" s="10">
        <v>52.772011820827778</v>
      </c>
      <c r="G9" s="10">
        <v>57.066676111707558</v>
      </c>
      <c r="H9" s="10">
        <v>239.18757168876834</v>
      </c>
      <c r="I9" s="10">
        <f t="shared" si="0"/>
        <v>55.937725920320894</v>
      </c>
    </row>
    <row r="10" spans="1:9" x14ac:dyDescent="0.25">
      <c r="A10" s="16"/>
      <c r="B10" s="5">
        <f>DATE(YEAR(siječanj!B10),MONTH(siječanj!B10)+4,DAY(siječanj!B10))</f>
        <v>43586</v>
      </c>
      <c r="C10" s="9">
        <v>7.2916666666666671E-2</v>
      </c>
      <c r="D10">
        <v>0.90163653777455732</v>
      </c>
      <c r="E10" s="6">
        <v>59.544267391644532</v>
      </c>
      <c r="F10" s="10">
        <v>52.897285818869349</v>
      </c>
      <c r="G10" s="10">
        <v>58.798186594508962</v>
      </c>
      <c r="H10" s="10">
        <v>238.07147629625464</v>
      </c>
      <c r="I10" s="10">
        <f t="shared" si="0"/>
        <v>53.687287095324848</v>
      </c>
    </row>
    <row r="11" spans="1:9" x14ac:dyDescent="0.25">
      <c r="A11" s="16"/>
      <c r="B11" s="5">
        <f>DATE(YEAR(siječanj!B11),MONTH(siječanj!B11)+4,DAY(siječanj!B11))</f>
        <v>43586</v>
      </c>
      <c r="C11" s="9">
        <v>8.3333333333333329E-2</v>
      </c>
      <c r="D11">
        <v>0.90163653777455732</v>
      </c>
      <c r="E11" s="6">
        <v>58.552522035308513</v>
      </c>
      <c r="F11" s="10">
        <v>52.62975661989914</v>
      </c>
      <c r="G11" s="10">
        <v>57.503001693130635</v>
      </c>
      <c r="H11" s="10">
        <v>239.23648402060851</v>
      </c>
      <c r="I11" s="10">
        <f t="shared" si="0"/>
        <v>52.793093245884045</v>
      </c>
    </row>
    <row r="12" spans="1:9" x14ac:dyDescent="0.25">
      <c r="A12" s="16"/>
      <c r="B12" s="5">
        <f>DATE(YEAR(siječanj!B12),MONTH(siječanj!B12)+4,DAY(siječanj!B12))</f>
        <v>43586</v>
      </c>
      <c r="C12" s="9">
        <v>9.375E-2</v>
      </c>
      <c r="D12">
        <v>0.90163653777455732</v>
      </c>
      <c r="E12" s="6">
        <v>58.916376311501992</v>
      </c>
      <c r="F12" s="10">
        <v>52.40244289077728</v>
      </c>
      <c r="G12" s="10">
        <v>60.110414617224535</v>
      </c>
      <c r="H12" s="10">
        <v>238.80367056276779</v>
      </c>
      <c r="I12" s="10">
        <f t="shared" si="0"/>
        <v>53.121157555725603</v>
      </c>
    </row>
    <row r="13" spans="1:9" x14ac:dyDescent="0.25">
      <c r="A13" s="16"/>
      <c r="B13" s="5">
        <f>DATE(YEAR(siječanj!B13),MONTH(siječanj!B13)+4,DAY(siječanj!B13))</f>
        <v>43586</v>
      </c>
      <c r="C13" s="9">
        <v>0.10416666666666667</v>
      </c>
      <c r="D13">
        <v>0.90163653777455732</v>
      </c>
      <c r="E13" s="6">
        <v>57.23274797823148</v>
      </c>
      <c r="F13" s="10">
        <v>53.141608845517879</v>
      </c>
      <c r="G13" s="10">
        <v>58.905354351593999</v>
      </c>
      <c r="H13" s="10">
        <v>237.79315653398461</v>
      </c>
      <c r="I13" s="10">
        <f t="shared" si="0"/>
        <v>51.603136734416424</v>
      </c>
    </row>
    <row r="14" spans="1:9" x14ac:dyDescent="0.25">
      <c r="A14" s="16"/>
      <c r="B14" s="5">
        <f>DATE(YEAR(siječanj!B14),MONTH(siječanj!B14)+4,DAY(siječanj!B14))</f>
        <v>43586</v>
      </c>
      <c r="C14" s="9">
        <v>0.11458333333333333</v>
      </c>
      <c r="D14">
        <v>0.90163653777455732</v>
      </c>
      <c r="E14" s="6">
        <v>57.031202190797174</v>
      </c>
      <c r="F14" s="10">
        <v>52.229761195146018</v>
      </c>
      <c r="G14" s="10">
        <v>61.533968822297247</v>
      </c>
      <c r="H14" s="10">
        <v>237.7393108488686</v>
      </c>
      <c r="I14" s="10">
        <f t="shared" si="0"/>
        <v>51.421415688431111</v>
      </c>
    </row>
    <row r="15" spans="1:9" x14ac:dyDescent="0.25">
      <c r="A15" s="16"/>
      <c r="B15" s="5">
        <f>DATE(YEAR(siječanj!B15),MONTH(siječanj!B15)+4,DAY(siječanj!B15))</f>
        <v>43586</v>
      </c>
      <c r="C15" s="9">
        <v>0.125</v>
      </c>
      <c r="D15">
        <v>0.90163653777455732</v>
      </c>
      <c r="E15" s="6">
        <v>56.843242744866778</v>
      </c>
      <c r="F15" s="10">
        <v>51.965579271809894</v>
      </c>
      <c r="G15" s="10">
        <v>58.591878928354546</v>
      </c>
      <c r="H15" s="10">
        <v>238.19078120630138</v>
      </c>
      <c r="I15" s="10">
        <f t="shared" si="0"/>
        <v>51.251944584360409</v>
      </c>
    </row>
    <row r="16" spans="1:9" x14ac:dyDescent="0.25">
      <c r="A16" s="16"/>
      <c r="B16" s="5">
        <f>DATE(YEAR(siječanj!B16),MONTH(siječanj!B16)+4,DAY(siječanj!B16))</f>
        <v>43586</v>
      </c>
      <c r="C16" s="9">
        <v>0.13541666666666666</v>
      </c>
      <c r="D16">
        <v>0.90163653777455732</v>
      </c>
      <c r="E16" s="6">
        <v>56.366364838222701</v>
      </c>
      <c r="F16" s="10">
        <v>52.116198648303794</v>
      </c>
      <c r="G16" s="10">
        <v>56.394018712551507</v>
      </c>
      <c r="H16" s="10">
        <v>237.7108762851993</v>
      </c>
      <c r="I16" s="10">
        <f t="shared" si="0"/>
        <v>50.821974039672661</v>
      </c>
    </row>
    <row r="17" spans="1:9" x14ac:dyDescent="0.25">
      <c r="A17" s="16"/>
      <c r="B17" s="5">
        <f>DATE(YEAR(siječanj!B17),MONTH(siječanj!B17)+4,DAY(siječanj!B17))</f>
        <v>43586</v>
      </c>
      <c r="C17" s="9">
        <v>0.14583333333333334</v>
      </c>
      <c r="D17">
        <v>0.90163653777455732</v>
      </c>
      <c r="E17" s="6">
        <v>56.460734670942493</v>
      </c>
      <c r="F17" s="10">
        <v>50.886753137648533</v>
      </c>
      <c r="G17" s="10">
        <v>54.132228729075763</v>
      </c>
      <c r="H17" s="10">
        <v>237.55995829528828</v>
      </c>
      <c r="I17" s="10">
        <f t="shared" si="0"/>
        <v>50.907061328916498</v>
      </c>
    </row>
    <row r="18" spans="1:9" x14ac:dyDescent="0.25">
      <c r="A18" s="16"/>
      <c r="B18" s="5">
        <f>DATE(YEAR(siječanj!B18),MONTH(siječanj!B18)+4,DAY(siječanj!B18))</f>
        <v>43586</v>
      </c>
      <c r="C18" s="9">
        <v>0.15625</v>
      </c>
      <c r="D18">
        <v>0.90163653777455732</v>
      </c>
      <c r="E18" s="6">
        <v>56.013990509387511</v>
      </c>
      <c r="F18" s="10">
        <v>51.189781920531779</v>
      </c>
      <c r="G18" s="10">
        <v>54.168113209705758</v>
      </c>
      <c r="H18" s="10">
        <v>237.51934892407201</v>
      </c>
      <c r="I18" s="10">
        <f t="shared" si="0"/>
        <v>50.50426046982107</v>
      </c>
    </row>
    <row r="19" spans="1:9" x14ac:dyDescent="0.25">
      <c r="A19" s="16"/>
      <c r="B19" s="5">
        <f>DATE(YEAR(siječanj!B19),MONTH(siječanj!B19)+4,DAY(siječanj!B19))</f>
        <v>43586</v>
      </c>
      <c r="C19" s="9">
        <v>0.16666666666666666</v>
      </c>
      <c r="D19">
        <v>0.90163653777455732</v>
      </c>
      <c r="E19" s="6">
        <v>55.443620268810058</v>
      </c>
      <c r="F19" s="10">
        <v>51.473658186237742</v>
      </c>
      <c r="G19" s="10">
        <v>51.16246684302309</v>
      </c>
      <c r="H19" s="10">
        <v>238.14186987493849</v>
      </c>
      <c r="I19" s="10">
        <f t="shared" si="0"/>
        <v>49.989993820857173</v>
      </c>
    </row>
    <row r="20" spans="1:9" x14ac:dyDescent="0.25">
      <c r="A20" s="16"/>
      <c r="B20" s="5">
        <f>DATE(YEAR(siječanj!B20),MONTH(siječanj!B20)+4,DAY(siječanj!B20))</f>
        <v>43586</v>
      </c>
      <c r="C20" s="9">
        <v>0.17708333333333334</v>
      </c>
      <c r="D20">
        <v>0.90163653777455732</v>
      </c>
      <c r="E20" s="6">
        <v>56.132961080142771</v>
      </c>
      <c r="F20" s="10">
        <v>52.077263491317886</v>
      </c>
      <c r="G20" s="10">
        <v>50.734698947584704</v>
      </c>
      <c r="H20" s="10">
        <v>237.97005191546086</v>
      </c>
      <c r="I20" s="10">
        <f t="shared" si="0"/>
        <v>50.611528683333901</v>
      </c>
    </row>
    <row r="21" spans="1:9" x14ac:dyDescent="0.25">
      <c r="A21" s="16"/>
      <c r="B21" s="5">
        <f>DATE(YEAR(siječanj!B21),MONTH(siječanj!B21)+4,DAY(siječanj!B21))</f>
        <v>43586</v>
      </c>
      <c r="C21" s="9">
        <v>0.1875</v>
      </c>
      <c r="D21">
        <v>0.90163653777455732</v>
      </c>
      <c r="E21" s="6">
        <v>57.185949697366269</v>
      </c>
      <c r="F21" s="10">
        <v>50.736378585871272</v>
      </c>
      <c r="G21" s="10">
        <v>50.434393209014942</v>
      </c>
      <c r="H21" s="10">
        <v>232.05603184834527</v>
      </c>
      <c r="I21" s="10">
        <f t="shared" si="0"/>
        <v>51.560941694483319</v>
      </c>
    </row>
    <row r="22" spans="1:9" x14ac:dyDescent="0.25">
      <c r="A22" s="16"/>
      <c r="B22" s="5">
        <f>DATE(YEAR(siječanj!B22),MONTH(siječanj!B22)+4,DAY(siječanj!B22))</f>
        <v>43586</v>
      </c>
      <c r="C22" s="9">
        <v>0.19791666666666666</v>
      </c>
      <c r="D22">
        <v>0.90163653777455732</v>
      </c>
      <c r="E22" s="6">
        <v>58.992561867900434</v>
      </c>
      <c r="F22" s="10">
        <v>51.567060822396513</v>
      </c>
      <c r="G22" s="10">
        <v>55.19590654937852</v>
      </c>
      <c r="H22" s="10">
        <v>210.88754719645019</v>
      </c>
      <c r="I22" s="10">
        <f t="shared" si="0"/>
        <v>53.189849237025122</v>
      </c>
    </row>
    <row r="23" spans="1:9" x14ac:dyDescent="0.25">
      <c r="A23" s="16"/>
      <c r="B23" s="5">
        <f>DATE(YEAR(siječanj!B23),MONTH(siječanj!B23)+4,DAY(siječanj!B23))</f>
        <v>43586</v>
      </c>
      <c r="C23" s="9">
        <v>0.20833333333333334</v>
      </c>
      <c r="D23">
        <v>0.90163653777455732</v>
      </c>
      <c r="E23" s="6">
        <v>60.432335869309078</v>
      </c>
      <c r="F23" s="10">
        <v>51.353272655489114</v>
      </c>
      <c r="G23" s="10">
        <v>54.792246281531163</v>
      </c>
      <c r="H23" s="10">
        <v>182.0329691746397</v>
      </c>
      <c r="I23" s="10">
        <f t="shared" si="0"/>
        <v>54.488002082833027</v>
      </c>
    </row>
    <row r="24" spans="1:9" x14ac:dyDescent="0.25">
      <c r="A24" s="16"/>
      <c r="B24" s="5">
        <f>DATE(YEAR(siječanj!B24),MONTH(siječanj!B24)+4,DAY(siječanj!B24))</f>
        <v>43586</v>
      </c>
      <c r="C24" s="9">
        <v>0.21875</v>
      </c>
      <c r="D24">
        <v>0.90163653777455732</v>
      </c>
      <c r="E24" s="6">
        <v>63.083750069993272</v>
      </c>
      <c r="F24" s="10">
        <v>53.907087437017545</v>
      </c>
      <c r="G24" s="10">
        <v>57.610623023628555</v>
      </c>
      <c r="H24" s="10">
        <v>162.3197266928328</v>
      </c>
      <c r="I24" s="10">
        <f t="shared" si="0"/>
        <v>56.878614002944225</v>
      </c>
    </row>
    <row r="25" spans="1:9" x14ac:dyDescent="0.25">
      <c r="A25" s="16"/>
      <c r="B25" s="5">
        <f>DATE(YEAR(siječanj!B25),MONTH(siječanj!B25)+4,DAY(siječanj!B25))</f>
        <v>43586</v>
      </c>
      <c r="C25" s="9">
        <v>0.22916666666666666</v>
      </c>
      <c r="D25">
        <v>0.90163653777455732</v>
      </c>
      <c r="E25" s="6">
        <v>65.318648155551742</v>
      </c>
      <c r="F25" s="10">
        <v>57.048525687205334</v>
      </c>
      <c r="G25" s="10">
        <v>55.48279775391412</v>
      </c>
      <c r="H25" s="10">
        <v>137.28218845033624</v>
      </c>
      <c r="I25" s="10">
        <f t="shared" si="0"/>
        <v>58.893679775086149</v>
      </c>
    </row>
    <row r="26" spans="1:9" x14ac:dyDescent="0.25">
      <c r="A26" s="16"/>
      <c r="B26" s="5">
        <f>DATE(YEAR(siječanj!B26),MONTH(siječanj!B26)+4,DAY(siječanj!B26))</f>
        <v>43586</v>
      </c>
      <c r="C26" s="9">
        <v>0.23958333333333334</v>
      </c>
      <c r="D26">
        <v>0.90163653777455732</v>
      </c>
      <c r="E26" s="6">
        <v>69.176852488689804</v>
      </c>
      <c r="F26" s="10">
        <v>57.619922494727277</v>
      </c>
      <c r="G26" s="10">
        <v>57.677980682403941</v>
      </c>
      <c r="H26" s="10">
        <v>109.26145718464366</v>
      </c>
      <c r="I26" s="10">
        <f t="shared" si="0"/>
        <v>62.372377772043542</v>
      </c>
    </row>
    <row r="27" spans="1:9" x14ac:dyDescent="0.25">
      <c r="A27" s="16"/>
      <c r="B27" s="5">
        <f>DATE(YEAR(siječanj!B27),MONTH(siječanj!B27)+4,DAY(siječanj!B27))</f>
        <v>43586</v>
      </c>
      <c r="C27" s="9">
        <v>0.25</v>
      </c>
      <c r="D27">
        <v>0.90163653777455732</v>
      </c>
      <c r="E27" s="6">
        <v>73.826793006251464</v>
      </c>
      <c r="F27" s="10">
        <v>57.136305381921225</v>
      </c>
      <c r="G27" s="10">
        <v>58.071389388335305</v>
      </c>
      <c r="H27" s="10">
        <v>66.911442658106807</v>
      </c>
      <c r="I27" s="10">
        <f t="shared" si="0"/>
        <v>66.564934041155468</v>
      </c>
    </row>
    <row r="28" spans="1:9" x14ac:dyDescent="0.25">
      <c r="A28" s="16"/>
      <c r="B28" s="5">
        <f>DATE(YEAR(siječanj!B28),MONTH(siječanj!B28)+4,DAY(siječanj!B28))</f>
        <v>43586</v>
      </c>
      <c r="C28" s="9">
        <v>0.26041666666666669</v>
      </c>
      <c r="D28">
        <v>0.90163653777455732</v>
      </c>
      <c r="E28" s="6">
        <v>77.403503868406958</v>
      </c>
      <c r="F28" s="10">
        <v>58.725033171008086</v>
      </c>
      <c r="G28" s="10">
        <v>55.97133645883104</v>
      </c>
      <c r="H28" s="10">
        <v>22.437511995006151</v>
      </c>
      <c r="I28" s="10">
        <f t="shared" si="0"/>
        <v>69.789827239529998</v>
      </c>
    </row>
    <row r="29" spans="1:9" x14ac:dyDescent="0.25">
      <c r="A29" s="16"/>
      <c r="B29" s="5">
        <f>DATE(YEAR(siječanj!B29),MONTH(siječanj!B29)+4,DAY(siječanj!B29))</f>
        <v>43586</v>
      </c>
      <c r="C29" s="9">
        <v>0.27083333333333331</v>
      </c>
      <c r="D29">
        <v>0.90163653777455732</v>
      </c>
      <c r="E29" s="6">
        <v>83.273571705859226</v>
      </c>
      <c r="F29" s="10">
        <v>59.606394123878147</v>
      </c>
      <c r="G29" s="10">
        <v>57.861505315889914</v>
      </c>
      <c r="H29" s="10">
        <v>3.2123363276342047</v>
      </c>
      <c r="I29" s="10">
        <f t="shared" si="0"/>
        <v>75.082494880992243</v>
      </c>
    </row>
    <row r="30" spans="1:9" x14ac:dyDescent="0.25">
      <c r="A30" s="16"/>
      <c r="B30" s="5">
        <f>DATE(YEAR(siječanj!B30),MONTH(siječanj!B30)+4,DAY(siječanj!B30))</f>
        <v>43586</v>
      </c>
      <c r="C30" s="9">
        <v>0.28125</v>
      </c>
      <c r="D30">
        <v>0.90163653777455732</v>
      </c>
      <c r="E30" s="6">
        <v>88.461122178424148</v>
      </c>
      <c r="F30" s="10">
        <v>61.437538517639702</v>
      </c>
      <c r="G30" s="10">
        <v>57.7484531462094</v>
      </c>
      <c r="H30" s="10">
        <v>1.9192234954208716</v>
      </c>
      <c r="I30" s="10">
        <f t="shared" si="0"/>
        <v>79.759779928606449</v>
      </c>
    </row>
    <row r="31" spans="1:9" x14ac:dyDescent="0.25">
      <c r="A31" s="16"/>
      <c r="B31" s="5">
        <f>DATE(YEAR(siječanj!B31),MONTH(siječanj!B31)+4,DAY(siječanj!B31))</f>
        <v>43586</v>
      </c>
      <c r="C31" s="9">
        <v>0.29166666666666669</v>
      </c>
      <c r="D31">
        <v>0.90163653777455732</v>
      </c>
      <c r="E31" s="6">
        <v>91.492275964214457</v>
      </c>
      <c r="F31" s="10">
        <v>61.49963168470795</v>
      </c>
      <c r="G31" s="10">
        <v>58.856874177427436</v>
      </c>
      <c r="H31" s="10">
        <v>2.9928866471850322</v>
      </c>
      <c r="I31" s="10">
        <f t="shared" si="0"/>
        <v>82.492778933488665</v>
      </c>
    </row>
    <row r="32" spans="1:9" x14ac:dyDescent="0.25">
      <c r="A32" s="16"/>
      <c r="B32" s="5">
        <f>DATE(YEAR(siječanj!B32),MONTH(siječanj!B32)+4,DAY(siječanj!B32))</f>
        <v>43586</v>
      </c>
      <c r="C32" s="9">
        <v>0.30208333333333331</v>
      </c>
      <c r="D32">
        <v>0.90163653777455732</v>
      </c>
      <c r="E32" s="6">
        <v>95.023658653765665</v>
      </c>
      <c r="F32" s="10">
        <v>62.772619873245915</v>
      </c>
      <c r="G32" s="10">
        <v>61.959404627887089</v>
      </c>
      <c r="H32" s="10">
        <v>2.2666562255060927</v>
      </c>
      <c r="I32" s="10">
        <f t="shared" si="0"/>
        <v>85.676802595252624</v>
      </c>
    </row>
    <row r="33" spans="1:9" x14ac:dyDescent="0.25">
      <c r="A33" s="16"/>
      <c r="B33" s="5">
        <f>DATE(YEAR(siječanj!B33),MONTH(siječanj!B33)+4,DAY(siječanj!B33))</f>
        <v>43586</v>
      </c>
      <c r="C33" s="9">
        <v>0.3125</v>
      </c>
      <c r="D33">
        <v>0.90163653777455732</v>
      </c>
      <c r="E33" s="6">
        <v>104.10569068870824</v>
      </c>
      <c r="F33" s="10">
        <v>64.084450907811075</v>
      </c>
      <c r="G33" s="10">
        <v>62.824124276893762</v>
      </c>
      <c r="H33" s="10">
        <v>1.8608326421985275</v>
      </c>
      <c r="I33" s="10">
        <f t="shared" si="0"/>
        <v>93.865494515195863</v>
      </c>
    </row>
    <row r="34" spans="1:9" x14ac:dyDescent="0.25">
      <c r="A34" s="16"/>
      <c r="B34" s="5">
        <f>DATE(YEAR(siječanj!B34),MONTH(siječanj!B34)+4,DAY(siječanj!B34))</f>
        <v>43586</v>
      </c>
      <c r="C34" s="9">
        <v>0.32291666666666669</v>
      </c>
      <c r="D34">
        <v>0.90163653777455732</v>
      </c>
      <c r="E34" s="6">
        <v>111.59887120783137</v>
      </c>
      <c r="F34" s="10">
        <v>65.841666264186728</v>
      </c>
      <c r="G34" s="10">
        <v>69.591451638905795</v>
      </c>
      <c r="H34" s="10">
        <v>1.0278563012803779</v>
      </c>
      <c r="I34" s="10">
        <f t="shared" si="0"/>
        <v>100.6216198553778</v>
      </c>
    </row>
    <row r="35" spans="1:9" x14ac:dyDescent="0.25">
      <c r="A35" s="16"/>
      <c r="B35" s="5">
        <f>DATE(YEAR(siječanj!B35),MONTH(siječanj!B35)+4,DAY(siječanj!B35))</f>
        <v>43586</v>
      </c>
      <c r="C35" s="9">
        <v>0.33333333333333331</v>
      </c>
      <c r="D35">
        <v>0.90163653777455732</v>
      </c>
      <c r="E35" s="6">
        <v>116.89932619336457</v>
      </c>
      <c r="F35" s="10">
        <v>67.711593301176293</v>
      </c>
      <c r="G35" s="10">
        <v>72.343674899430155</v>
      </c>
      <c r="H35" s="10">
        <v>1.2425947344012085</v>
      </c>
      <c r="I35" s="10">
        <f t="shared" si="0"/>
        <v>105.40070373716385</v>
      </c>
    </row>
    <row r="36" spans="1:9" x14ac:dyDescent="0.25">
      <c r="A36" s="16"/>
      <c r="B36" s="5">
        <f>DATE(YEAR(siječanj!B36),MONTH(siječanj!B36)+4,DAY(siječanj!B36))</f>
        <v>43586</v>
      </c>
      <c r="C36" s="9">
        <v>0.34375</v>
      </c>
      <c r="D36">
        <v>0.90163653777455732</v>
      </c>
      <c r="E36" s="6">
        <v>119.96335342633725</v>
      </c>
      <c r="F36" s="10">
        <v>68.691726979891442</v>
      </c>
      <c r="G36" s="10">
        <v>77.96156695471214</v>
      </c>
      <c r="H36" s="10">
        <v>1.4577673746446764</v>
      </c>
      <c r="I36" s="10">
        <f t="shared" si="0"/>
        <v>108.1633426431483</v>
      </c>
    </row>
    <row r="37" spans="1:9" x14ac:dyDescent="0.25">
      <c r="A37" s="16"/>
      <c r="B37" s="5">
        <f>DATE(YEAR(siječanj!B37),MONTH(siječanj!B37)+4,DAY(siječanj!B37))</f>
        <v>43586</v>
      </c>
      <c r="C37" s="9">
        <v>0.35416666666666669</v>
      </c>
      <c r="D37">
        <v>0.90163653777455732</v>
      </c>
      <c r="E37" s="6">
        <v>125.00476660101322</v>
      </c>
      <c r="F37" s="10">
        <v>72.760645540636673</v>
      </c>
      <c r="G37" s="10">
        <v>82.29663298063592</v>
      </c>
      <c r="H37" s="10">
        <v>1.4005870988840639</v>
      </c>
      <c r="I37" s="10">
        <f t="shared" si="0"/>
        <v>112.70886496345418</v>
      </c>
    </row>
    <row r="38" spans="1:9" x14ac:dyDescent="0.25">
      <c r="A38" s="16"/>
      <c r="B38" s="5">
        <f>DATE(YEAR(siječanj!B38),MONTH(siječanj!B38)+4,DAY(siječanj!B38))</f>
        <v>43586</v>
      </c>
      <c r="C38" s="9">
        <v>0.36458333333333331</v>
      </c>
      <c r="D38">
        <v>0.90163653777455732</v>
      </c>
      <c r="E38" s="6">
        <v>129.87492556400804</v>
      </c>
      <c r="F38" s="10">
        <v>73.943662652568804</v>
      </c>
      <c r="G38" s="10">
        <v>82.521878340259263</v>
      </c>
      <c r="H38" s="10">
        <v>1.3303265836733047</v>
      </c>
      <c r="I38" s="10">
        <f t="shared" si="0"/>
        <v>117.09997822926056</v>
      </c>
    </row>
    <row r="39" spans="1:9" x14ac:dyDescent="0.25">
      <c r="A39" s="16"/>
      <c r="B39" s="5">
        <f>DATE(YEAR(siječanj!B39),MONTH(siječanj!B39)+4,DAY(siječanj!B39))</f>
        <v>43586</v>
      </c>
      <c r="C39" s="9">
        <v>0.375</v>
      </c>
      <c r="D39">
        <v>0.90163653777455732</v>
      </c>
      <c r="E39" s="6">
        <v>130.52975903335926</v>
      </c>
      <c r="F39" s="10">
        <v>77.829508514545282</v>
      </c>
      <c r="G39" s="10">
        <v>86.419350384773495</v>
      </c>
      <c r="H39" s="10">
        <v>1.4178383279523588</v>
      </c>
      <c r="I39" s="10">
        <f t="shared" si="0"/>
        <v>117.69040001138529</v>
      </c>
    </row>
    <row r="40" spans="1:9" x14ac:dyDescent="0.25">
      <c r="A40" s="16"/>
      <c r="B40" s="5">
        <f>DATE(YEAR(siječanj!B40),MONTH(siječanj!B40)+4,DAY(siječanj!B40))</f>
        <v>43586</v>
      </c>
      <c r="C40" s="9">
        <v>0.38541666666666669</v>
      </c>
      <c r="D40">
        <v>0.90163653777455732</v>
      </c>
      <c r="E40" s="6">
        <v>134.94254657008506</v>
      </c>
      <c r="F40" s="10">
        <v>86.950826590384963</v>
      </c>
      <c r="G40" s="10">
        <v>91.651833484671727</v>
      </c>
      <c r="H40" s="10">
        <v>1.9236356000541244</v>
      </c>
      <c r="I40" s="10">
        <f t="shared" si="0"/>
        <v>121.66913048793346</v>
      </c>
    </row>
    <row r="41" spans="1:9" x14ac:dyDescent="0.25">
      <c r="A41" s="16"/>
      <c r="B41" s="5">
        <f>DATE(YEAR(siječanj!B41),MONTH(siječanj!B41)+4,DAY(siječanj!B41))</f>
        <v>43586</v>
      </c>
      <c r="C41" s="9">
        <v>0.39583333333333331</v>
      </c>
      <c r="D41">
        <v>0.90163653777455732</v>
      </c>
      <c r="E41" s="6">
        <v>139.51118245744573</v>
      </c>
      <c r="F41" s="10">
        <v>88.580058822756214</v>
      </c>
      <c r="G41" s="10">
        <v>94.046636881918914</v>
      </c>
      <c r="H41" s="10">
        <v>1.9160879997472628</v>
      </c>
      <c r="I41" s="10">
        <f t="shared" si="0"/>
        <v>125.78837953176593</v>
      </c>
    </row>
    <row r="42" spans="1:9" x14ac:dyDescent="0.25">
      <c r="A42" s="16"/>
      <c r="B42" s="5">
        <f>DATE(YEAR(siječanj!B42),MONTH(siječanj!B42)+4,DAY(siječanj!B42))</f>
        <v>43586</v>
      </c>
      <c r="C42" s="9">
        <v>0.40625</v>
      </c>
      <c r="D42">
        <v>0.90163653777455732</v>
      </c>
      <c r="E42" s="6">
        <v>143.67377166373061</v>
      </c>
      <c r="F42" s="10">
        <v>91.662301667275997</v>
      </c>
      <c r="G42" s="10">
        <v>94.844179498730583</v>
      </c>
      <c r="H42" s="10">
        <v>2.2726170689085685</v>
      </c>
      <c r="I42" s="10">
        <f t="shared" si="0"/>
        <v>129.54152205189837</v>
      </c>
    </row>
    <row r="43" spans="1:9" x14ac:dyDescent="0.25">
      <c r="A43" s="16"/>
      <c r="B43" s="5">
        <f>DATE(YEAR(siječanj!B43),MONTH(siječanj!B43)+4,DAY(siječanj!B43))</f>
        <v>43586</v>
      </c>
      <c r="C43" s="9">
        <v>0.41666666666666669</v>
      </c>
      <c r="D43">
        <v>0.90163653777455732</v>
      </c>
      <c r="E43" s="6">
        <v>144.90693142883237</v>
      </c>
      <c r="F43" s="10">
        <v>89.635454027478985</v>
      </c>
      <c r="G43" s="10">
        <v>92.813009519124677</v>
      </c>
      <c r="H43" s="10">
        <v>2.7658043258635048</v>
      </c>
      <c r="I43" s="10">
        <f t="shared" si="0"/>
        <v>130.6533839530276</v>
      </c>
    </row>
    <row r="44" spans="1:9" x14ac:dyDescent="0.25">
      <c r="A44" s="16"/>
      <c r="B44" s="5">
        <f>DATE(YEAR(siječanj!B44),MONTH(siječanj!B44)+4,DAY(siječanj!B44))</f>
        <v>43586</v>
      </c>
      <c r="C44" s="9">
        <v>0.42708333333333331</v>
      </c>
      <c r="D44">
        <v>0.90163653777455732</v>
      </c>
      <c r="E44" s="6">
        <v>145.98923287316268</v>
      </c>
      <c r="F44" s="10">
        <v>92.956942795916959</v>
      </c>
      <c r="G44" s="10">
        <v>98.503328819203929</v>
      </c>
      <c r="H44" s="10">
        <v>3.3393209009836347</v>
      </c>
      <c r="I44" s="10">
        <f t="shared" si="0"/>
        <v>131.62922648012199</v>
      </c>
    </row>
    <row r="45" spans="1:9" x14ac:dyDescent="0.25">
      <c r="A45" s="16"/>
      <c r="B45" s="5">
        <f>DATE(YEAR(siječanj!B45),MONTH(siječanj!B45)+4,DAY(siječanj!B45))</f>
        <v>43586</v>
      </c>
      <c r="C45" s="9">
        <v>0.4375</v>
      </c>
      <c r="D45">
        <v>0.90163653777455732</v>
      </c>
      <c r="E45" s="6">
        <v>149.9077116449987</v>
      </c>
      <c r="F45" s="10">
        <v>92.12715557433944</v>
      </c>
      <c r="G45" s="10">
        <v>98.296198298627914</v>
      </c>
      <c r="H45" s="10">
        <v>3.1798788449784245</v>
      </c>
      <c r="I45" s="10">
        <f t="shared" si="0"/>
        <v>135.16227011330332</v>
      </c>
    </row>
    <row r="46" spans="1:9" x14ac:dyDescent="0.25">
      <c r="A46" s="16"/>
      <c r="B46" s="5">
        <f>DATE(YEAR(siječanj!B46),MONTH(siječanj!B46)+4,DAY(siječanj!B46))</f>
        <v>43586</v>
      </c>
      <c r="C46" s="9">
        <v>0.44791666666666669</v>
      </c>
      <c r="D46">
        <v>0.90163653777455732</v>
      </c>
      <c r="E46" s="6">
        <v>151.92636683109635</v>
      </c>
      <c r="F46" s="10">
        <v>92.779814120186685</v>
      </c>
      <c r="G46" s="10">
        <v>93.648367314014081</v>
      </c>
      <c r="H46" s="10">
        <v>2.9049697096233325</v>
      </c>
      <c r="I46" s="10">
        <f t="shared" si="0"/>
        <v>136.98236338625705</v>
      </c>
    </row>
    <row r="47" spans="1:9" x14ac:dyDescent="0.25">
      <c r="A47" s="16"/>
      <c r="B47" s="5">
        <f>DATE(YEAR(siječanj!B47),MONTH(siječanj!B47)+4,DAY(siječanj!B47))</f>
        <v>43586</v>
      </c>
      <c r="C47" s="9">
        <v>0.45833333333333331</v>
      </c>
      <c r="D47">
        <v>0.90163653777455732</v>
      </c>
      <c r="E47" s="6">
        <v>150.39330101018285</v>
      </c>
      <c r="F47" s="10">
        <v>92.585808593087933</v>
      </c>
      <c r="G47" s="10">
        <v>87.184869915850683</v>
      </c>
      <c r="H47" s="10">
        <v>3.263295635909655</v>
      </c>
      <c r="I47" s="10">
        <f t="shared" si="0"/>
        <v>135.60009522730809</v>
      </c>
    </row>
    <row r="48" spans="1:9" x14ac:dyDescent="0.25">
      <c r="A48" s="16"/>
      <c r="B48" s="5">
        <f>DATE(YEAR(siječanj!B48),MONTH(siječanj!B48)+4,DAY(siječanj!B48))</f>
        <v>43586</v>
      </c>
      <c r="C48" s="9">
        <v>0.46875</v>
      </c>
      <c r="D48">
        <v>0.90163653777455732</v>
      </c>
      <c r="E48" s="6">
        <v>150.65297712163346</v>
      </c>
      <c r="F48" s="10">
        <v>90.165025943654655</v>
      </c>
      <c r="G48" s="10">
        <v>87.342055179997288</v>
      </c>
      <c r="H48" s="10">
        <v>3.8073921772779857</v>
      </c>
      <c r="I48" s="10">
        <f t="shared" si="0"/>
        <v>135.83422869737919</v>
      </c>
    </row>
    <row r="49" spans="1:9" x14ac:dyDescent="0.25">
      <c r="A49" s="16"/>
      <c r="B49" s="5">
        <f>DATE(YEAR(siječanj!B49),MONTH(siječanj!B49)+4,DAY(siječanj!B49))</f>
        <v>43586</v>
      </c>
      <c r="C49" s="9">
        <v>0.47916666666666669</v>
      </c>
      <c r="D49">
        <v>0.90163653777455732</v>
      </c>
      <c r="E49" s="6">
        <v>152.85769381510988</v>
      </c>
      <c r="F49" s="10">
        <v>89.620483598084348</v>
      </c>
      <c r="G49" s="10">
        <v>86.923439031296752</v>
      </c>
      <c r="H49" s="10">
        <v>3.5500104027097321</v>
      </c>
      <c r="I49" s="10">
        <f t="shared" si="0"/>
        <v>137.82208182365903</v>
      </c>
    </row>
    <row r="50" spans="1:9" x14ac:dyDescent="0.25">
      <c r="A50" s="16"/>
      <c r="B50" s="5">
        <f>DATE(YEAR(siječanj!B50),MONTH(siječanj!B50)+4,DAY(siječanj!B50))</f>
        <v>43586</v>
      </c>
      <c r="C50" s="9">
        <v>0.48958333333333331</v>
      </c>
      <c r="D50">
        <v>0.90163653777455732</v>
      </c>
      <c r="E50" s="6">
        <v>150.48321882700105</v>
      </c>
      <c r="F50" s="10">
        <v>87.770046213947438</v>
      </c>
      <c r="G50" s="10">
        <v>86.23506711965004</v>
      </c>
      <c r="H50" s="10">
        <v>4.9867507471782009</v>
      </c>
      <c r="I50" s="10">
        <f t="shared" si="0"/>
        <v>135.6811684163483</v>
      </c>
    </row>
    <row r="51" spans="1:9" x14ac:dyDescent="0.25">
      <c r="A51" s="16"/>
      <c r="B51" s="5">
        <f>DATE(YEAR(siječanj!B51),MONTH(siječanj!B51)+4,DAY(siječanj!B51))</f>
        <v>43586</v>
      </c>
      <c r="C51" s="9">
        <v>0.5</v>
      </c>
      <c r="D51">
        <v>0.90163653777455732</v>
      </c>
      <c r="E51" s="6">
        <v>146.87977006064821</v>
      </c>
      <c r="F51" s="10">
        <v>88.020859102346947</v>
      </c>
      <c r="G51" s="10">
        <v>85.674149337023948</v>
      </c>
      <c r="H51" s="10">
        <v>5.2987585791105376</v>
      </c>
      <c r="I51" s="10">
        <f t="shared" si="0"/>
        <v>132.43216734660592</v>
      </c>
    </row>
    <row r="52" spans="1:9" x14ac:dyDescent="0.25">
      <c r="A52" s="16"/>
      <c r="B52" s="5">
        <f>DATE(YEAR(siječanj!B52),MONTH(siječanj!B52)+4,DAY(siječanj!B52))</f>
        <v>43586</v>
      </c>
      <c r="C52" s="9">
        <v>0.51041666666666663</v>
      </c>
      <c r="D52">
        <v>0.90163653777455732</v>
      </c>
      <c r="E52" s="6">
        <v>137.54436719965233</v>
      </c>
      <c r="F52" s="10">
        <v>87.774697883563633</v>
      </c>
      <c r="G52" s="10">
        <v>85.057755110685633</v>
      </c>
      <c r="H52" s="10">
        <v>6.0118987565669206</v>
      </c>
      <c r="I52" s="10">
        <f t="shared" si="0"/>
        <v>124.01502703228691</v>
      </c>
    </row>
    <row r="53" spans="1:9" x14ac:dyDescent="0.25">
      <c r="A53" s="16"/>
      <c r="B53" s="5">
        <f>DATE(YEAR(siječanj!B53),MONTH(siječanj!B53)+4,DAY(siječanj!B53))</f>
        <v>43586</v>
      </c>
      <c r="C53" s="9">
        <v>0.52083333333333337</v>
      </c>
      <c r="D53">
        <v>0.90163653777455732</v>
      </c>
      <c r="E53" s="6">
        <v>133.89291110998877</v>
      </c>
      <c r="F53" s="10">
        <v>87.344063247550793</v>
      </c>
      <c r="G53" s="10">
        <v>85.573592512779797</v>
      </c>
      <c r="H53" s="10">
        <v>6.5862687387737093</v>
      </c>
      <c r="I53" s="10">
        <f t="shared" si="0"/>
        <v>120.72274080576683</v>
      </c>
    </row>
    <row r="54" spans="1:9" x14ac:dyDescent="0.25">
      <c r="A54" s="16"/>
      <c r="B54" s="5">
        <f>DATE(YEAR(siječanj!B54),MONTH(siječanj!B54)+4,DAY(siječanj!B54))</f>
        <v>43586</v>
      </c>
      <c r="C54" s="9">
        <v>0.53125</v>
      </c>
      <c r="D54">
        <v>0.90163653777455732</v>
      </c>
      <c r="E54" s="6">
        <v>132.36540807549952</v>
      </c>
      <c r="F54" s="10">
        <v>87.858307531056724</v>
      </c>
      <c r="G54" s="10">
        <v>86.759919795065798</v>
      </c>
      <c r="H54" s="10">
        <v>5.6745828523437067</v>
      </c>
      <c r="I54" s="10">
        <f t="shared" si="0"/>
        <v>119.34548825830981</v>
      </c>
    </row>
    <row r="55" spans="1:9" x14ac:dyDescent="0.25">
      <c r="A55" s="16"/>
      <c r="B55" s="5">
        <f>DATE(YEAR(siječanj!B55),MONTH(siječanj!B55)+4,DAY(siječanj!B55))</f>
        <v>43586</v>
      </c>
      <c r="C55" s="9">
        <v>0.54166666666666663</v>
      </c>
      <c r="D55">
        <v>0.90163653777455732</v>
      </c>
      <c r="E55" s="6">
        <v>127.40493721534915</v>
      </c>
      <c r="F55" s="10">
        <v>88.032979932580673</v>
      </c>
      <c r="G55" s="10">
        <v>89.440000799397438</v>
      </c>
      <c r="H55" s="10">
        <v>4.1848582336638005</v>
      </c>
      <c r="I55" s="10">
        <f t="shared" si="0"/>
        <v>114.87294648623225</v>
      </c>
    </row>
    <row r="56" spans="1:9" x14ac:dyDescent="0.25">
      <c r="A56" s="16"/>
      <c r="B56" s="5">
        <f>DATE(YEAR(siječanj!B56),MONTH(siječanj!B56)+4,DAY(siječanj!B56))</f>
        <v>43586</v>
      </c>
      <c r="C56" s="9">
        <v>0.55208333333333337</v>
      </c>
      <c r="D56">
        <v>0.90163653777455732</v>
      </c>
      <c r="E56" s="6">
        <v>122.18470983944766</v>
      </c>
      <c r="F56" s="10">
        <v>85.266099417734949</v>
      </c>
      <c r="G56" s="10">
        <v>89.315761823507103</v>
      </c>
      <c r="H56" s="10">
        <v>5.1686485148599104</v>
      </c>
      <c r="I56" s="10">
        <f t="shared" si="0"/>
        <v>110.16619874862847</v>
      </c>
    </row>
    <row r="57" spans="1:9" x14ac:dyDescent="0.25">
      <c r="A57" s="16"/>
      <c r="B57" s="5">
        <f>DATE(YEAR(siječanj!B57),MONTH(siječanj!B57)+4,DAY(siječanj!B57))</f>
        <v>43586</v>
      </c>
      <c r="C57" s="9">
        <v>0.5625</v>
      </c>
      <c r="D57">
        <v>0.90163653777455732</v>
      </c>
      <c r="E57" s="6">
        <v>117.79350341258061</v>
      </c>
      <c r="F57" s="10">
        <v>84.855375854168997</v>
      </c>
      <c r="G57" s="10">
        <v>88.563311628999401</v>
      </c>
      <c r="H57" s="10">
        <v>4.2983363642583754</v>
      </c>
      <c r="I57" s="10">
        <f t="shared" si="0"/>
        <v>106.20692658925468</v>
      </c>
    </row>
    <row r="58" spans="1:9" x14ac:dyDescent="0.25">
      <c r="A58" s="16"/>
      <c r="B58" s="5">
        <f>DATE(YEAR(siječanj!B58),MONTH(siječanj!B58)+4,DAY(siječanj!B58))</f>
        <v>43586</v>
      </c>
      <c r="C58" s="9">
        <v>0.57291666666666663</v>
      </c>
      <c r="D58">
        <v>0.90163653777455732</v>
      </c>
      <c r="E58" s="6">
        <v>116.07182399222968</v>
      </c>
      <c r="F58" s="10">
        <v>84.949998600391027</v>
      </c>
      <c r="G58" s="10">
        <v>87.788901256244884</v>
      </c>
      <c r="H58" s="10">
        <v>4.1129969548672802</v>
      </c>
      <c r="I58" s="10">
        <f t="shared" si="0"/>
        <v>104.65459751753177</v>
      </c>
    </row>
    <row r="59" spans="1:9" x14ac:dyDescent="0.25">
      <c r="A59" s="16"/>
      <c r="B59" s="5">
        <f>DATE(YEAR(siječanj!B59),MONTH(siječanj!B59)+4,DAY(siječanj!B59))</f>
        <v>43586</v>
      </c>
      <c r="C59" s="9">
        <v>0.58333333333333337</v>
      </c>
      <c r="D59">
        <v>0.90163653777455732</v>
      </c>
      <c r="E59" s="6">
        <v>113.27976182429995</v>
      </c>
      <c r="F59" s="10">
        <v>85.562389500630644</v>
      </c>
      <c r="G59" s="10">
        <v>89.228503129500893</v>
      </c>
      <c r="H59" s="10">
        <v>4.0738632875816378</v>
      </c>
      <c r="I59" s="10">
        <f t="shared" si="0"/>
        <v>102.13717225118828</v>
      </c>
    </row>
    <row r="60" spans="1:9" x14ac:dyDescent="0.25">
      <c r="A60" s="16"/>
      <c r="B60" s="5">
        <f>DATE(YEAR(siječanj!B60),MONTH(siječanj!B60)+4,DAY(siječanj!B60))</f>
        <v>43586</v>
      </c>
      <c r="C60" s="9">
        <v>0.59375</v>
      </c>
      <c r="D60">
        <v>0.90163653777455732</v>
      </c>
      <c r="E60" s="6">
        <v>114.07040808376034</v>
      </c>
      <c r="F60" s="10">
        <v>86.162872287193608</v>
      </c>
      <c r="G60" s="10">
        <v>86.263738578837959</v>
      </c>
      <c r="H60" s="10">
        <v>3.8289934813905853</v>
      </c>
      <c r="I60" s="10">
        <f t="shared" si="0"/>
        <v>102.85004780717254</v>
      </c>
    </row>
    <row r="61" spans="1:9" x14ac:dyDescent="0.25">
      <c r="A61" s="16"/>
      <c r="B61" s="5">
        <f>DATE(YEAR(siječanj!B61),MONTH(siječanj!B61)+4,DAY(siječanj!B61))</f>
        <v>43586</v>
      </c>
      <c r="C61" s="9">
        <v>0.60416666666666663</v>
      </c>
      <c r="D61">
        <v>0.90163653777455732</v>
      </c>
      <c r="E61" s="6">
        <v>112.0125414077754</v>
      </c>
      <c r="F61" s="10">
        <v>84.958202235158481</v>
      </c>
      <c r="G61" s="10">
        <v>85.531277725889268</v>
      </c>
      <c r="H61" s="10">
        <v>2.8686533862486283</v>
      </c>
      <c r="I61" s="10">
        <f t="shared" si="0"/>
        <v>100.99460002223586</v>
      </c>
    </row>
    <row r="62" spans="1:9" x14ac:dyDescent="0.25">
      <c r="A62" s="16"/>
      <c r="B62" s="5">
        <f>DATE(YEAR(siječanj!B62),MONTH(siječanj!B62)+4,DAY(siječanj!B62))</f>
        <v>43586</v>
      </c>
      <c r="C62" s="9">
        <v>0.61458333333333337</v>
      </c>
      <c r="D62">
        <v>0.90163653777455732</v>
      </c>
      <c r="E62" s="6">
        <v>109.68578686837402</v>
      </c>
      <c r="F62" s="10">
        <v>84.130983666345728</v>
      </c>
      <c r="G62" s="10">
        <v>86.291767810184638</v>
      </c>
      <c r="H62" s="10">
        <v>2.5978612147406643</v>
      </c>
      <c r="I62" s="10">
        <f t="shared" si="0"/>
        <v>98.896713115078754</v>
      </c>
    </row>
    <row r="63" spans="1:9" x14ac:dyDescent="0.25">
      <c r="A63" s="16"/>
      <c r="B63" s="5">
        <f>DATE(YEAR(siječanj!B63),MONTH(siječanj!B63)+4,DAY(siječanj!B63))</f>
        <v>43586</v>
      </c>
      <c r="C63" s="9">
        <v>0.625</v>
      </c>
      <c r="D63">
        <v>0.90163653777455732</v>
      </c>
      <c r="E63" s="6">
        <v>106.12050632129254</v>
      </c>
      <c r="F63" s="10">
        <v>84.121447542956545</v>
      </c>
      <c r="G63" s="10">
        <v>87.981441163052452</v>
      </c>
      <c r="H63" s="10">
        <v>2.379189905585068</v>
      </c>
      <c r="I63" s="10">
        <f t="shared" si="0"/>
        <v>95.682125906413233</v>
      </c>
    </row>
    <row r="64" spans="1:9" x14ac:dyDescent="0.25">
      <c r="A64" s="16"/>
      <c r="B64" s="5">
        <f>DATE(YEAR(siječanj!B64),MONTH(siječanj!B64)+4,DAY(siječanj!B64))</f>
        <v>43586</v>
      </c>
      <c r="C64" s="9">
        <v>0.63541666666666663</v>
      </c>
      <c r="D64">
        <v>0.90163653777455732</v>
      </c>
      <c r="E64" s="6">
        <v>105.29606146887043</v>
      </c>
      <c r="F64" s="10">
        <v>83.356462614410106</v>
      </c>
      <c r="G64" s="10">
        <v>85.763334714553906</v>
      </c>
      <c r="H64" s="10">
        <v>2.2556909949436315</v>
      </c>
      <c r="I64" s="10">
        <f t="shared" si="0"/>
        <v>94.938776304089302</v>
      </c>
    </row>
    <row r="65" spans="1:9" x14ac:dyDescent="0.25">
      <c r="A65" s="16"/>
      <c r="B65" s="5">
        <f>DATE(YEAR(siječanj!B65),MONTH(siječanj!B65)+4,DAY(siječanj!B65))</f>
        <v>43586</v>
      </c>
      <c r="C65" s="9">
        <v>0.64583333333333337</v>
      </c>
      <c r="D65">
        <v>0.90163653777455732</v>
      </c>
      <c r="E65" s="6">
        <v>105.53794043581722</v>
      </c>
      <c r="F65" s="10">
        <v>83.881659793845799</v>
      </c>
      <c r="G65" s="10">
        <v>85.923586616642481</v>
      </c>
      <c r="H65" s="10">
        <v>1.9656306322493147</v>
      </c>
      <c r="I65" s="10">
        <f t="shared" si="0"/>
        <v>95.156863218407693</v>
      </c>
    </row>
    <row r="66" spans="1:9" x14ac:dyDescent="0.25">
      <c r="A66" s="16"/>
      <c r="B66" s="5">
        <f>DATE(YEAR(siječanj!B66),MONTH(siječanj!B66)+4,DAY(siječanj!B66))</f>
        <v>43586</v>
      </c>
      <c r="C66" s="9">
        <v>0.65625</v>
      </c>
      <c r="D66">
        <v>0.90163653777455732</v>
      </c>
      <c r="E66" s="6">
        <v>104.84508168817341</v>
      </c>
      <c r="F66" s="10">
        <v>83.208303525642478</v>
      </c>
      <c r="G66" s="10">
        <v>83.528185144718137</v>
      </c>
      <c r="H66" s="10">
        <v>2.1465149164857888</v>
      </c>
      <c r="I66" s="10">
        <f t="shared" si="0"/>
        <v>94.532156456015315</v>
      </c>
    </row>
    <row r="67" spans="1:9" x14ac:dyDescent="0.25">
      <c r="A67" s="16"/>
      <c r="B67" s="5">
        <f>DATE(YEAR(siječanj!B67),MONTH(siječanj!B67)+4,DAY(siječanj!B67))</f>
        <v>43586</v>
      </c>
      <c r="C67" s="9">
        <v>0.66666666666666663</v>
      </c>
      <c r="D67">
        <v>0.90163653777455732</v>
      </c>
      <c r="E67" s="6">
        <v>103.58241553005608</v>
      </c>
      <c r="F67" s="10">
        <v>82.489570400941588</v>
      </c>
      <c r="G67" s="10">
        <v>84.031077641887052</v>
      </c>
      <c r="H67" s="10">
        <v>3.1365241642125792</v>
      </c>
      <c r="I67" s="10">
        <f t="shared" si="0"/>
        <v>93.393690512845311</v>
      </c>
    </row>
    <row r="68" spans="1:9" x14ac:dyDescent="0.25">
      <c r="A68" s="16"/>
      <c r="B68" s="5">
        <f>DATE(YEAR(siječanj!B68),MONTH(siječanj!B68)+4,DAY(siječanj!B68))</f>
        <v>43586</v>
      </c>
      <c r="C68" s="9">
        <v>0.67708333333333337</v>
      </c>
      <c r="D68">
        <v>0.90163653777455732</v>
      </c>
      <c r="E68" s="6">
        <v>102.87937918619402</v>
      </c>
      <c r="F68" s="10">
        <v>84.559808204863401</v>
      </c>
      <c r="G68" s="10">
        <v>84.11069783850634</v>
      </c>
      <c r="H68" s="10">
        <v>3.5309403060171172</v>
      </c>
      <c r="I68" s="10">
        <f t="shared" ref="I68:I131" si="1">D68*E68</f>
        <v>92.759807257835831</v>
      </c>
    </row>
    <row r="69" spans="1:9" x14ac:dyDescent="0.25">
      <c r="A69" s="16"/>
      <c r="B69" s="5">
        <f>DATE(YEAR(siječanj!B69),MONTH(siječanj!B69)+4,DAY(siječanj!B69))</f>
        <v>43586</v>
      </c>
      <c r="C69" s="9">
        <v>0.6875</v>
      </c>
      <c r="D69">
        <v>0.90163653777455732</v>
      </c>
      <c r="E69" s="6">
        <v>103.73915229857988</v>
      </c>
      <c r="F69" s="10">
        <v>83.640146231158724</v>
      </c>
      <c r="G69" s="10">
        <v>83.456580754342454</v>
      </c>
      <c r="H69" s="10">
        <v>2.9904154683995143</v>
      </c>
      <c r="I69" s="10">
        <f t="shared" si="1"/>
        <v>93.535010110159078</v>
      </c>
    </row>
    <row r="70" spans="1:9" x14ac:dyDescent="0.25">
      <c r="A70" s="16"/>
      <c r="B70" s="5">
        <f>DATE(YEAR(siječanj!B70),MONTH(siječanj!B70)+4,DAY(siječanj!B70))</f>
        <v>43586</v>
      </c>
      <c r="C70" s="9">
        <v>0.69791666666666663</v>
      </c>
      <c r="D70">
        <v>0.90163653777455732</v>
      </c>
      <c r="E70" s="6">
        <v>103.59570507049992</v>
      </c>
      <c r="F70" s="10">
        <v>84.845482527504714</v>
      </c>
      <c r="G70" s="10">
        <v>83.921457377233224</v>
      </c>
      <c r="H70" s="10">
        <v>3.7121797596741817</v>
      </c>
      <c r="I70" s="10">
        <f t="shared" si="1"/>
        <v>93.405672848079703</v>
      </c>
    </row>
    <row r="71" spans="1:9" x14ac:dyDescent="0.25">
      <c r="A71" s="16"/>
      <c r="B71" s="5">
        <f>DATE(YEAR(siječanj!B71),MONTH(siječanj!B71)+4,DAY(siječanj!B71))</f>
        <v>43586</v>
      </c>
      <c r="C71" s="9">
        <v>0.70833333333333337</v>
      </c>
      <c r="D71">
        <v>0.90163653777455732</v>
      </c>
      <c r="E71" s="6">
        <v>106.58800273355847</v>
      </c>
      <c r="F71" s="10">
        <v>85.378791030749127</v>
      </c>
      <c r="G71" s="10">
        <v>83.532006400373575</v>
      </c>
      <c r="H71" s="10">
        <v>4.6276064305086582</v>
      </c>
      <c r="I71" s="10">
        <f t="shared" si="1"/>
        <v>96.103637752990707</v>
      </c>
    </row>
    <row r="72" spans="1:9" x14ac:dyDescent="0.25">
      <c r="A72" s="16"/>
      <c r="B72" s="5">
        <f>DATE(YEAR(siječanj!B72),MONTH(siječanj!B72)+4,DAY(siječanj!B72))</f>
        <v>43586</v>
      </c>
      <c r="C72" s="9">
        <v>0.71875</v>
      </c>
      <c r="D72">
        <v>0.90163653777455732</v>
      </c>
      <c r="E72" s="6">
        <v>111.74791795022591</v>
      </c>
      <c r="F72" s="10">
        <v>86.675278378564755</v>
      </c>
      <c r="G72" s="10">
        <v>84.922927403262648</v>
      </c>
      <c r="H72" s="10">
        <v>7.0099418365397463</v>
      </c>
      <c r="I72" s="10">
        <f t="shared" si="1"/>
        <v>100.756005844157</v>
      </c>
    </row>
    <row r="73" spans="1:9" x14ac:dyDescent="0.25">
      <c r="A73" s="16"/>
      <c r="B73" s="5">
        <f>DATE(YEAR(siječanj!B73),MONTH(siječanj!B73)+4,DAY(siječanj!B73))</f>
        <v>43586</v>
      </c>
      <c r="C73" s="9">
        <v>0.72916666666666663</v>
      </c>
      <c r="D73">
        <v>0.90163653777455732</v>
      </c>
      <c r="E73" s="6">
        <v>115.0782779766193</v>
      </c>
      <c r="F73" s="10">
        <v>88.101747583317376</v>
      </c>
      <c r="G73" s="10">
        <v>84.479164020653059</v>
      </c>
      <c r="H73" s="10">
        <v>23.45757057666939</v>
      </c>
      <c r="I73" s="10">
        <f t="shared" si="1"/>
        <v>103.75878012789713</v>
      </c>
    </row>
    <row r="74" spans="1:9" x14ac:dyDescent="0.25">
      <c r="A74" s="16"/>
      <c r="B74" s="5">
        <f>DATE(YEAR(siječanj!B74),MONTH(siječanj!B74)+4,DAY(siječanj!B74))</f>
        <v>43586</v>
      </c>
      <c r="C74" s="9">
        <v>0.73958333333333337</v>
      </c>
      <c r="D74">
        <v>0.90163653777455732</v>
      </c>
      <c r="E74" s="6">
        <v>121.07077774033384</v>
      </c>
      <c r="F74" s="10">
        <v>89.813433569437578</v>
      </c>
      <c r="G74" s="10">
        <v>90.434992352078211</v>
      </c>
      <c r="H74" s="10">
        <v>42.653573328168093</v>
      </c>
      <c r="I74" s="10">
        <f t="shared" si="1"/>
        <v>109.16183686746754</v>
      </c>
    </row>
    <row r="75" spans="1:9" x14ac:dyDescent="0.25">
      <c r="A75" s="16"/>
      <c r="B75" s="5">
        <f>DATE(YEAR(siječanj!B75),MONTH(siječanj!B75)+4,DAY(siječanj!B75))</f>
        <v>43586</v>
      </c>
      <c r="C75" s="9">
        <v>0.75</v>
      </c>
      <c r="D75">
        <v>0.90163653777455732</v>
      </c>
      <c r="E75" s="6">
        <v>126.03440223582851</v>
      </c>
      <c r="F75" s="10">
        <v>92.709557453550431</v>
      </c>
      <c r="G75" s="10">
        <v>90.264918377942479</v>
      </c>
      <c r="H75" s="10">
        <v>64.895191879366791</v>
      </c>
      <c r="I75" s="10">
        <f t="shared" si="1"/>
        <v>113.63722207239834</v>
      </c>
    </row>
    <row r="76" spans="1:9" x14ac:dyDescent="0.25">
      <c r="A76" s="16"/>
      <c r="B76" s="5">
        <f>DATE(YEAR(siječanj!B76),MONTH(siječanj!B76)+4,DAY(siječanj!B76))</f>
        <v>43586</v>
      </c>
      <c r="C76" s="9">
        <v>0.76041666666666663</v>
      </c>
      <c r="D76">
        <v>0.90163653777455732</v>
      </c>
      <c r="E76" s="6">
        <v>130.45660998011422</v>
      </c>
      <c r="F76" s="10">
        <v>92.204624536316771</v>
      </c>
      <c r="G76" s="10">
        <v>91.031613988753961</v>
      </c>
      <c r="H76" s="10">
        <v>82.3490095851663</v>
      </c>
      <c r="I76" s="10">
        <f t="shared" si="1"/>
        <v>117.62444615227595</v>
      </c>
    </row>
    <row r="77" spans="1:9" x14ac:dyDescent="0.25">
      <c r="A77" s="16"/>
      <c r="B77" s="5">
        <f>DATE(YEAR(siječanj!B77),MONTH(siječanj!B77)+4,DAY(siječanj!B77))</f>
        <v>43586</v>
      </c>
      <c r="C77" s="9">
        <v>0.77083333333333337</v>
      </c>
      <c r="D77">
        <v>0.90163653777455732</v>
      </c>
      <c r="E77" s="6">
        <v>140.09241919034753</v>
      </c>
      <c r="F77" s="10">
        <v>91.731374345528522</v>
      </c>
      <c r="G77" s="10">
        <v>95.783831081115409</v>
      </c>
      <c r="H77" s="10">
        <v>108.11371469603947</v>
      </c>
      <c r="I77" s="10">
        <f t="shared" si="1"/>
        <v>126.31244380724689</v>
      </c>
    </row>
    <row r="78" spans="1:9" x14ac:dyDescent="0.25">
      <c r="A78" s="16"/>
      <c r="B78" s="5">
        <f>DATE(YEAR(siječanj!B78),MONTH(siječanj!B78)+4,DAY(siječanj!B78))</f>
        <v>43586</v>
      </c>
      <c r="C78" s="9">
        <v>0.78125</v>
      </c>
      <c r="D78">
        <v>0.90163653777455732</v>
      </c>
      <c r="E78" s="6">
        <v>145.47353854961429</v>
      </c>
      <c r="F78" s="10">
        <v>91.774387238778488</v>
      </c>
      <c r="G78" s="10">
        <v>100.44782613770877</v>
      </c>
      <c r="H78" s="10">
        <v>122.3794346363249</v>
      </c>
      <c r="I78" s="10">
        <f t="shared" si="1"/>
        <v>131.16425763568782</v>
      </c>
    </row>
    <row r="79" spans="1:9" x14ac:dyDescent="0.25">
      <c r="A79" s="16"/>
      <c r="B79" s="5">
        <f>DATE(YEAR(siječanj!B79),MONTH(siječanj!B79)+4,DAY(siječanj!B79))</f>
        <v>43586</v>
      </c>
      <c r="C79" s="9">
        <v>0.79166666666666663</v>
      </c>
      <c r="D79">
        <v>0.90163653777455732</v>
      </c>
      <c r="E79" s="6">
        <v>151.48700596815362</v>
      </c>
      <c r="F79" s="10">
        <v>91.144513445658689</v>
      </c>
      <c r="G79" s="10">
        <v>102.56652775815341</v>
      </c>
      <c r="H79" s="10">
        <v>149.00057928037452</v>
      </c>
      <c r="I79" s="10">
        <f t="shared" si="1"/>
        <v>136.58621957895974</v>
      </c>
    </row>
    <row r="80" spans="1:9" x14ac:dyDescent="0.25">
      <c r="A80" s="16"/>
      <c r="B80" s="5">
        <f>DATE(YEAR(siječanj!B80),MONTH(siječanj!B80)+4,DAY(siječanj!B80))</f>
        <v>43586</v>
      </c>
      <c r="C80" s="9">
        <v>0.80208333333333337</v>
      </c>
      <c r="D80">
        <v>0.90163653777455732</v>
      </c>
      <c r="E80" s="6">
        <v>158.57015631906316</v>
      </c>
      <c r="F80" s="10">
        <v>91.537633710746121</v>
      </c>
      <c r="G80" s="10">
        <v>109.73517527031625</v>
      </c>
      <c r="H80" s="10">
        <v>180.39964105515847</v>
      </c>
      <c r="I80" s="10">
        <f t="shared" si="1"/>
        <v>142.97264673789044</v>
      </c>
    </row>
    <row r="81" spans="1:9" x14ac:dyDescent="0.25">
      <c r="A81" s="16"/>
      <c r="B81" s="5">
        <f>DATE(YEAR(siječanj!B81),MONTH(siječanj!B81)+4,DAY(siječanj!B81))</f>
        <v>43586</v>
      </c>
      <c r="C81" s="9">
        <v>0.8125</v>
      </c>
      <c r="D81">
        <v>0.90163653777455732</v>
      </c>
      <c r="E81" s="6">
        <v>156.69751534278944</v>
      </c>
      <c r="F81" s="10">
        <v>91.994853902874269</v>
      </c>
      <c r="G81" s="10">
        <v>106.21162031675136</v>
      </c>
      <c r="H81" s="10">
        <v>201.4387289830758</v>
      </c>
      <c r="I81" s="10">
        <f t="shared" si="1"/>
        <v>141.28420521154825</v>
      </c>
    </row>
    <row r="82" spans="1:9" x14ac:dyDescent="0.25">
      <c r="A82" s="16"/>
      <c r="B82" s="5">
        <f>DATE(YEAR(siječanj!B82),MONTH(siječanj!B82)+4,DAY(siječanj!B82))</f>
        <v>43586</v>
      </c>
      <c r="C82" s="9">
        <v>0.82291666666666663</v>
      </c>
      <c r="D82">
        <v>0.90163653777455732</v>
      </c>
      <c r="E82" s="6">
        <v>157.87356720893146</v>
      </c>
      <c r="F82" s="10">
        <v>90.421578165575454</v>
      </c>
      <c r="G82" s="10">
        <v>106.27350699710408</v>
      </c>
      <c r="H82" s="10">
        <v>222.94582615769858</v>
      </c>
      <c r="I82" s="10">
        <f t="shared" si="1"/>
        <v>142.34457654437983</v>
      </c>
    </row>
    <row r="83" spans="1:9" x14ac:dyDescent="0.25">
      <c r="A83" s="16"/>
      <c r="B83" s="5">
        <f>DATE(YEAR(siječanj!B83),MONTH(siječanj!B83)+4,DAY(siječanj!B83))</f>
        <v>43586</v>
      </c>
      <c r="C83" s="9">
        <v>0.83333333333333337</v>
      </c>
      <c r="D83">
        <v>0.90163653777455732</v>
      </c>
      <c r="E83" s="6">
        <v>157.92201030369836</v>
      </c>
      <c r="F83" s="10">
        <v>87.584577443771579</v>
      </c>
      <c r="G83" s="10">
        <v>102.12599959829414</v>
      </c>
      <c r="H83" s="10">
        <v>227.57937242158764</v>
      </c>
      <c r="I83" s="10">
        <f t="shared" si="1"/>
        <v>142.38825460862455</v>
      </c>
    </row>
    <row r="84" spans="1:9" x14ac:dyDescent="0.25">
      <c r="A84" s="16"/>
      <c r="B84" s="5">
        <f>DATE(YEAR(siječanj!B84),MONTH(siječanj!B84)+4,DAY(siječanj!B84))</f>
        <v>43586</v>
      </c>
      <c r="C84" s="9">
        <v>0.84375</v>
      </c>
      <c r="D84">
        <v>0.90163653777455732</v>
      </c>
      <c r="E84" s="6">
        <v>156.03708434441501</v>
      </c>
      <c r="F84" s="10">
        <v>75.146582809907926</v>
      </c>
      <c r="G84" s="10">
        <v>86.336045405915002</v>
      </c>
      <c r="H84" s="10">
        <v>227.45034387323463</v>
      </c>
      <c r="I84" s="10">
        <f t="shared" si="1"/>
        <v>140.68873649273493</v>
      </c>
    </row>
    <row r="85" spans="1:9" x14ac:dyDescent="0.25">
      <c r="A85" s="16"/>
      <c r="B85" s="5">
        <f>DATE(YEAR(siječanj!B85),MONTH(siječanj!B85)+4,DAY(siječanj!B85))</f>
        <v>43586</v>
      </c>
      <c r="C85" s="9">
        <v>0.85416666666666663</v>
      </c>
      <c r="D85">
        <v>0.90163653777455732</v>
      </c>
      <c r="E85" s="6">
        <v>154.73039931335322</v>
      </c>
      <c r="F85" s="10">
        <v>73.512811286478936</v>
      </c>
      <c r="G85" s="10">
        <v>82.870660239071597</v>
      </c>
      <c r="H85" s="10">
        <v>227.10033191282187</v>
      </c>
      <c r="I85" s="10">
        <f t="shared" si="1"/>
        <v>139.51058152536655</v>
      </c>
    </row>
    <row r="86" spans="1:9" x14ac:dyDescent="0.25">
      <c r="A86" s="16"/>
      <c r="B86" s="5">
        <f>DATE(YEAR(siječanj!B86),MONTH(siječanj!B86)+4,DAY(siječanj!B86))</f>
        <v>43586</v>
      </c>
      <c r="C86" s="9">
        <v>0.86458333333333337</v>
      </c>
      <c r="D86">
        <v>0.90163653777455732</v>
      </c>
      <c r="E86" s="6">
        <v>151.43689423598863</v>
      </c>
      <c r="F86" s="10">
        <v>72.799905792738116</v>
      </c>
      <c r="G86" s="10">
        <v>79.100204805861111</v>
      </c>
      <c r="H86" s="10">
        <v>228.91230224704228</v>
      </c>
      <c r="I86" s="10">
        <f t="shared" si="1"/>
        <v>136.54103701026861</v>
      </c>
    </row>
    <row r="87" spans="1:9" x14ac:dyDescent="0.25">
      <c r="A87" s="16"/>
      <c r="B87" s="5">
        <f>DATE(YEAR(siječanj!B87),MONTH(siječanj!B87)+4,DAY(siječanj!B87))</f>
        <v>43586</v>
      </c>
      <c r="C87" s="9">
        <v>0.875</v>
      </c>
      <c r="D87">
        <v>0.90163653777455732</v>
      </c>
      <c r="E87" s="6">
        <v>149.86752438440209</v>
      </c>
      <c r="F87" s="10">
        <v>71.41235569089163</v>
      </c>
      <c r="G87" s="10">
        <v>74.839954309519285</v>
      </c>
      <c r="H87" s="10">
        <v>231.10973645271386</v>
      </c>
      <c r="I87" s="10">
        <f t="shared" si="1"/>
        <v>135.12603581079634</v>
      </c>
    </row>
    <row r="88" spans="1:9" x14ac:dyDescent="0.25">
      <c r="A88" s="16"/>
      <c r="B88" s="5">
        <f>DATE(YEAR(siječanj!B88),MONTH(siječanj!B88)+4,DAY(siječanj!B88))</f>
        <v>43586</v>
      </c>
      <c r="C88" s="9">
        <v>0.88541666666666663</v>
      </c>
      <c r="D88">
        <v>0.90163653777455732</v>
      </c>
      <c r="E88" s="6">
        <v>155.92424137547926</v>
      </c>
      <c r="F88" s="10">
        <v>70.602323014483133</v>
      </c>
      <c r="G88" s="10">
        <v>61.494226960695727</v>
      </c>
      <c r="H88" s="10">
        <v>238.5210207349983</v>
      </c>
      <c r="I88" s="10">
        <f t="shared" si="1"/>
        <v>140.58699314891149</v>
      </c>
    </row>
    <row r="89" spans="1:9" x14ac:dyDescent="0.25">
      <c r="A89" s="16"/>
      <c r="B89" s="5">
        <f>DATE(YEAR(siječanj!B89),MONTH(siječanj!B89)+4,DAY(siječanj!B89))</f>
        <v>43586</v>
      </c>
      <c r="C89" s="9">
        <v>0.89583333333333337</v>
      </c>
      <c r="D89">
        <v>0.90163653777455732</v>
      </c>
      <c r="E89" s="6">
        <v>158.69032004993298</v>
      </c>
      <c r="F89" s="10">
        <v>68.313974482673203</v>
      </c>
      <c r="G89" s="10">
        <v>57.637383854988755</v>
      </c>
      <c r="H89" s="10">
        <v>245.24842979960576</v>
      </c>
      <c r="I89" s="10">
        <f t="shared" si="1"/>
        <v>143.080990748158</v>
      </c>
    </row>
    <row r="90" spans="1:9" x14ac:dyDescent="0.25">
      <c r="A90" s="16"/>
      <c r="B90" s="5">
        <f>DATE(YEAR(siječanj!B90),MONTH(siječanj!B90)+4,DAY(siječanj!B90))</f>
        <v>43586</v>
      </c>
      <c r="C90" s="9">
        <v>0.90625</v>
      </c>
      <c r="D90">
        <v>0.90163653777455732</v>
      </c>
      <c r="E90" s="6">
        <v>159.11240987058545</v>
      </c>
      <c r="F90" s="10">
        <v>69.494338657921745</v>
      </c>
      <c r="G90" s="10">
        <v>54.46435284325559</v>
      </c>
      <c r="H90" s="10">
        <v>245.03681685738613</v>
      </c>
      <c r="I90" s="10">
        <f t="shared" si="1"/>
        <v>143.46156235268097</v>
      </c>
    </row>
    <row r="91" spans="1:9" x14ac:dyDescent="0.25">
      <c r="A91" s="16"/>
      <c r="B91" s="5">
        <f>DATE(YEAR(siječanj!B91),MONTH(siječanj!B91)+4,DAY(siječanj!B91))</f>
        <v>43586</v>
      </c>
      <c r="C91" s="9">
        <v>0.91666666666666663</v>
      </c>
      <c r="D91">
        <v>0.90163653777455732</v>
      </c>
      <c r="E91" s="6">
        <v>151.5605639914213</v>
      </c>
      <c r="F91" s="10">
        <v>67.872069882654969</v>
      </c>
      <c r="G91" s="10">
        <v>49.923500961298423</v>
      </c>
      <c r="H91" s="10">
        <v>241.11256493643864</v>
      </c>
      <c r="I91" s="10">
        <f t="shared" si="1"/>
        <v>136.65254218038436</v>
      </c>
    </row>
    <row r="92" spans="1:9" x14ac:dyDescent="0.25">
      <c r="A92" s="16"/>
      <c r="B92" s="5">
        <f>DATE(YEAR(siječanj!B92),MONTH(siječanj!B92)+4,DAY(siječanj!B92))</f>
        <v>43586</v>
      </c>
      <c r="C92" s="9">
        <v>0.92708333333333337</v>
      </c>
      <c r="D92">
        <v>0.90163653777455732</v>
      </c>
      <c r="E92" s="6">
        <v>142.06475653609198</v>
      </c>
      <c r="F92" s="10">
        <v>65.789113234027624</v>
      </c>
      <c r="G92" s="10">
        <v>51.740190925469967</v>
      </c>
      <c r="H92" s="10">
        <v>243.61400015468206</v>
      </c>
      <c r="I92" s="10">
        <f t="shared" si="1"/>
        <v>128.09077522298739</v>
      </c>
    </row>
    <row r="93" spans="1:9" x14ac:dyDescent="0.25">
      <c r="A93" s="16"/>
      <c r="B93" s="5">
        <f>DATE(YEAR(siječanj!B93),MONTH(siječanj!B93)+4,DAY(siječanj!B93))</f>
        <v>43586</v>
      </c>
      <c r="C93" s="9">
        <v>0.9375</v>
      </c>
      <c r="D93">
        <v>0.90163653777455732</v>
      </c>
      <c r="E93" s="6">
        <v>132.87446457734578</v>
      </c>
      <c r="F93" s="10">
        <v>62.852709663747305</v>
      </c>
      <c r="G93" s="10">
        <v>51.88889878211203</v>
      </c>
      <c r="H93" s="10">
        <v>246.51367233731378</v>
      </c>
      <c r="I93" s="10">
        <f t="shared" si="1"/>
        <v>119.8044722001661</v>
      </c>
    </row>
    <row r="94" spans="1:9" x14ac:dyDescent="0.25">
      <c r="A94" s="16"/>
      <c r="B94" s="5">
        <f>DATE(YEAR(siječanj!B94),MONTH(siječanj!B94)+4,DAY(siječanj!B94))</f>
        <v>43586</v>
      </c>
      <c r="C94" s="9">
        <v>0.94791666666666663</v>
      </c>
      <c r="D94">
        <v>0.90163653777455732</v>
      </c>
      <c r="E94" s="6">
        <v>121.88825223474903</v>
      </c>
      <c r="F94" s="10">
        <v>62.300256670365492</v>
      </c>
      <c r="G94" s="10">
        <v>50.694660055606612</v>
      </c>
      <c r="H94" s="10">
        <v>240.74724767519152</v>
      </c>
      <c r="I94" s="10">
        <f t="shared" si="1"/>
        <v>109.89890174033107</v>
      </c>
    </row>
    <row r="95" spans="1:9" x14ac:dyDescent="0.25">
      <c r="A95" s="16"/>
      <c r="B95" s="5">
        <f>DATE(YEAR(siječanj!B95),MONTH(siječanj!B95)+4,DAY(siječanj!B95))</f>
        <v>43586</v>
      </c>
      <c r="C95" s="9">
        <v>0.95833333333333337</v>
      </c>
      <c r="D95">
        <v>0.90163653777455732</v>
      </c>
      <c r="E95" s="6">
        <v>111.13814662443512</v>
      </c>
      <c r="F95" s="10">
        <v>60.711183718563362</v>
      </c>
      <c r="G95" s="10">
        <v>48.839701339944412</v>
      </c>
      <c r="H95" s="10">
        <v>238.90182438346042</v>
      </c>
      <c r="I95" s="10">
        <f t="shared" si="1"/>
        <v>100.20621373713679</v>
      </c>
    </row>
    <row r="96" spans="1:9" x14ac:dyDescent="0.25">
      <c r="A96" s="16"/>
      <c r="B96" s="5">
        <f>DATE(YEAR(siječanj!B96),MONTH(siječanj!B96)+4,DAY(siječanj!B96))</f>
        <v>43586</v>
      </c>
      <c r="C96" s="9">
        <v>0.96875</v>
      </c>
      <c r="D96">
        <v>0.90163653777455732</v>
      </c>
      <c r="E96" s="6">
        <v>101.44488506718906</v>
      </c>
      <c r="F96" s="10">
        <v>58.291404449116328</v>
      </c>
      <c r="G96" s="10">
        <v>49.046061187110922</v>
      </c>
      <c r="H96" s="10">
        <v>239.22752374643721</v>
      </c>
      <c r="I96" s="10">
        <f t="shared" si="1"/>
        <v>91.466414946918235</v>
      </c>
    </row>
    <row r="97" spans="1:9" x14ac:dyDescent="0.25">
      <c r="A97" s="16"/>
      <c r="B97" s="5">
        <f>DATE(YEAR(siječanj!B97),MONTH(siječanj!B97)+4,DAY(siječanj!B97))</f>
        <v>43586</v>
      </c>
      <c r="C97" s="9">
        <v>0.97916666666666663</v>
      </c>
      <c r="D97">
        <v>0.90163653777455732</v>
      </c>
      <c r="E97" s="6">
        <v>92.613367024015531</v>
      </c>
      <c r="F97" s="10">
        <v>57.614893554236261</v>
      </c>
      <c r="G97" s="10">
        <v>48.634043929479269</v>
      </c>
      <c r="H97" s="10">
        <v>238.301641087956</v>
      </c>
      <c r="I97" s="10">
        <f t="shared" si="1"/>
        <v>83.503595595177714</v>
      </c>
    </row>
    <row r="98" spans="1:9" ht="15.75" thickBot="1" x14ac:dyDescent="0.3">
      <c r="A98" s="16"/>
      <c r="B98" s="5">
        <f>DATE(YEAR(siječanj!B98),MONTH(siječanj!B98)+4,DAY(siječanj!B98))</f>
        <v>43586</v>
      </c>
      <c r="C98" s="9">
        <v>0.98958333333333337</v>
      </c>
      <c r="D98">
        <v>0.90163653777455732</v>
      </c>
      <c r="E98" s="6">
        <v>85.431695596127469</v>
      </c>
      <c r="F98" s="10">
        <v>57.270100082805918</v>
      </c>
      <c r="G98" s="10">
        <v>49.876489883318719</v>
      </c>
      <c r="H98" s="10">
        <v>237.67037496552507</v>
      </c>
      <c r="I98" s="10">
        <f t="shared" si="1"/>
        <v>77.028338233502268</v>
      </c>
    </row>
    <row r="99" spans="1:9" x14ac:dyDescent="0.25">
      <c r="A99" s="19">
        <f>A3+1</f>
        <v>122</v>
      </c>
      <c r="B99" s="5">
        <f>DATE(YEAR(siječanj!B99),MONTH(siječanj!B99)+4,DAY(siječanj!B99))</f>
        <v>43587</v>
      </c>
      <c r="C99" s="9">
        <v>1</v>
      </c>
      <c r="D99">
        <v>0.90110016927586734</v>
      </c>
      <c r="E99" s="6">
        <v>76.441920051239222</v>
      </c>
      <c r="F99" s="10">
        <v>57.848283752554771</v>
      </c>
      <c r="G99" s="10">
        <v>49.397323690960086</v>
      </c>
      <c r="H99" s="10">
        <v>236.54715617505474</v>
      </c>
      <c r="I99" s="10">
        <f t="shared" si="1"/>
        <v>68.881827097943983</v>
      </c>
    </row>
    <row r="100" spans="1:9" x14ac:dyDescent="0.25">
      <c r="A100" s="20"/>
      <c r="B100" s="5">
        <f>DATE(YEAR(siječanj!B100),MONTH(siječanj!B100)+4,DAY(siječanj!B100))</f>
        <v>43587</v>
      </c>
      <c r="C100" s="9">
        <v>1.0104166666666701</v>
      </c>
      <c r="D100">
        <v>0.90110016927586734</v>
      </c>
      <c r="E100" s="6">
        <v>70.82467609206725</v>
      </c>
      <c r="F100" s="10">
        <v>57.566434314420995</v>
      </c>
      <c r="G100" s="10">
        <v>49.777767422346159</v>
      </c>
      <c r="H100" s="10">
        <v>236.60220543429179</v>
      </c>
      <c r="I100" s="10">
        <f t="shared" si="1"/>
        <v>63.82012761547027</v>
      </c>
    </row>
    <row r="101" spans="1:9" x14ac:dyDescent="0.25">
      <c r="A101" s="20"/>
      <c r="B101" s="5">
        <f>DATE(YEAR(siječanj!B101),MONTH(siječanj!B101)+4,DAY(siječanj!B101))</f>
        <v>43587</v>
      </c>
      <c r="C101" s="9">
        <v>1.0208333333333299</v>
      </c>
      <c r="D101">
        <v>0.90110016927586734</v>
      </c>
      <c r="E101" s="6">
        <v>66.529465451553619</v>
      </c>
      <c r="F101" s="10">
        <v>57.078041112880456</v>
      </c>
      <c r="G101" s="10">
        <v>48.863275115642395</v>
      </c>
      <c r="H101" s="10">
        <v>236.8375657043062</v>
      </c>
      <c r="I101" s="10">
        <f t="shared" si="1"/>
        <v>59.949712580227931</v>
      </c>
    </row>
    <row r="102" spans="1:9" x14ac:dyDescent="0.25">
      <c r="A102" s="20"/>
      <c r="B102" s="5">
        <f>DATE(YEAR(siječanj!B102),MONTH(siječanj!B102)+4,DAY(siječanj!B102))</f>
        <v>43587</v>
      </c>
      <c r="C102" s="9">
        <v>1.03125</v>
      </c>
      <c r="D102">
        <v>0.90110016927586734</v>
      </c>
      <c r="E102" s="6">
        <v>63.069449023595453</v>
      </c>
      <c r="F102" s="10">
        <v>56.610955688727636</v>
      </c>
      <c r="G102" s="10">
        <v>49.111122881353829</v>
      </c>
      <c r="H102" s="10">
        <v>236.62149863740916</v>
      </c>
      <c r="I102" s="10">
        <f t="shared" si="1"/>
        <v>56.831891191297551</v>
      </c>
    </row>
    <row r="103" spans="1:9" x14ac:dyDescent="0.25">
      <c r="A103" s="20"/>
      <c r="B103" s="5">
        <f>DATE(YEAR(siječanj!B103),MONTH(siječanj!B103)+4,DAY(siječanj!B103))</f>
        <v>43587</v>
      </c>
      <c r="C103" s="9">
        <v>1.0416666666666701</v>
      </c>
      <c r="D103">
        <v>0.90110016927586734</v>
      </c>
      <c r="E103" s="6">
        <v>59.804451737686342</v>
      </c>
      <c r="F103" s="10">
        <v>56.209663897032293</v>
      </c>
      <c r="G103" s="10">
        <v>48.830200381817882</v>
      </c>
      <c r="H103" s="10">
        <v>236.51341207866687</v>
      </c>
      <c r="I103" s="10">
        <f t="shared" si="1"/>
        <v>53.889801584279603</v>
      </c>
    </row>
    <row r="104" spans="1:9" x14ac:dyDescent="0.25">
      <c r="A104" s="20"/>
      <c r="B104" s="5">
        <f>DATE(YEAR(siječanj!B104),MONTH(siječanj!B104)+4,DAY(siječanj!B104))</f>
        <v>43587</v>
      </c>
      <c r="C104" s="9">
        <v>1.0520833333333299</v>
      </c>
      <c r="D104">
        <v>0.90110016927586734</v>
      </c>
      <c r="E104" s="6">
        <v>58.175767335780137</v>
      </c>
      <c r="F104" s="10">
        <v>55.367394628425998</v>
      </c>
      <c r="G104" s="10">
        <v>47.178201719687571</v>
      </c>
      <c r="H104" s="10">
        <v>236.82149203695067</v>
      </c>
      <c r="I104" s="10">
        <f t="shared" si="1"/>
        <v>52.422193794024956</v>
      </c>
    </row>
    <row r="105" spans="1:9" x14ac:dyDescent="0.25">
      <c r="A105" s="20"/>
      <c r="B105" s="5">
        <f>DATE(YEAR(siječanj!B105),MONTH(siječanj!B105)+4,DAY(siječanj!B105))</f>
        <v>43587</v>
      </c>
      <c r="C105" s="9">
        <v>1.0625</v>
      </c>
      <c r="D105">
        <v>0.90110016927586734</v>
      </c>
      <c r="E105" s="6">
        <v>56.207175242208876</v>
      </c>
      <c r="F105" s="10">
        <v>54.983930892326107</v>
      </c>
      <c r="G105" s="10">
        <v>47.321567043475213</v>
      </c>
      <c r="H105" s="10">
        <v>236.3566362945092</v>
      </c>
      <c r="I105" s="10">
        <f t="shared" si="1"/>
        <v>50.64829512527276</v>
      </c>
    </row>
    <row r="106" spans="1:9" x14ac:dyDescent="0.25">
      <c r="A106" s="20"/>
      <c r="B106" s="5">
        <f>DATE(YEAR(siječanj!B106),MONTH(siječanj!B106)+4,DAY(siječanj!B106))</f>
        <v>43587</v>
      </c>
      <c r="C106" s="9">
        <v>1.0729166666666701</v>
      </c>
      <c r="D106">
        <v>0.90110016927586734</v>
      </c>
      <c r="E106" s="6">
        <v>54.99856360492123</v>
      </c>
      <c r="F106" s="10">
        <v>55.047043493460365</v>
      </c>
      <c r="G106" s="10">
        <v>46.856465640840007</v>
      </c>
      <c r="H106" s="10">
        <v>236.59369737583347</v>
      </c>
      <c r="I106" s="10">
        <f t="shared" si="1"/>
        <v>49.559214974324078</v>
      </c>
    </row>
    <row r="107" spans="1:9" x14ac:dyDescent="0.25">
      <c r="A107" s="20"/>
      <c r="B107" s="5">
        <f>DATE(YEAR(siječanj!B107),MONTH(siječanj!B107)+4,DAY(siječanj!B107))</f>
        <v>43587</v>
      </c>
      <c r="C107" s="9">
        <v>1.0833333333333299</v>
      </c>
      <c r="D107">
        <v>0.90110016927586734</v>
      </c>
      <c r="E107" s="6">
        <v>53.878944638672465</v>
      </c>
      <c r="F107" s="10">
        <v>55.068768676922353</v>
      </c>
      <c r="G107" s="10">
        <v>47.500929237765064</v>
      </c>
      <c r="H107" s="10">
        <v>236.70000308508662</v>
      </c>
      <c r="I107" s="10">
        <f t="shared" si="1"/>
        <v>48.55032613431284</v>
      </c>
    </row>
    <row r="108" spans="1:9" x14ac:dyDescent="0.25">
      <c r="A108" s="20"/>
      <c r="B108" s="5">
        <f>DATE(YEAR(siječanj!B108),MONTH(siječanj!B108)+4,DAY(siječanj!B108))</f>
        <v>43587</v>
      </c>
      <c r="C108" s="9">
        <v>1.09375</v>
      </c>
      <c r="D108">
        <v>0.90110016927586734</v>
      </c>
      <c r="E108" s="6">
        <v>52.896619489896331</v>
      </c>
      <c r="F108" s="10">
        <v>55.147044356408614</v>
      </c>
      <c r="G108" s="10">
        <v>47.5410403803753</v>
      </c>
      <c r="H108" s="10">
        <v>236.9031609941417</v>
      </c>
      <c r="I108" s="10">
        <f t="shared" si="1"/>
        <v>47.665152776466726</v>
      </c>
    </row>
    <row r="109" spans="1:9" x14ac:dyDescent="0.25">
      <c r="A109" s="20"/>
      <c r="B109" s="5">
        <f>DATE(YEAR(siječanj!B109),MONTH(siječanj!B109)+4,DAY(siječanj!B109))</f>
        <v>43587</v>
      </c>
      <c r="C109" s="9">
        <v>1.1041666666666701</v>
      </c>
      <c r="D109">
        <v>0.90110016927586734</v>
      </c>
      <c r="E109" s="6">
        <v>52.994042700746164</v>
      </c>
      <c r="F109" s="10">
        <v>56.035681820938862</v>
      </c>
      <c r="G109" s="10">
        <v>48.851353761339141</v>
      </c>
      <c r="H109" s="10">
        <v>236.58758646084482</v>
      </c>
      <c r="I109" s="10">
        <f t="shared" si="1"/>
        <v>47.752940848254909</v>
      </c>
    </row>
    <row r="110" spans="1:9" x14ac:dyDescent="0.25">
      <c r="A110" s="20"/>
      <c r="B110" s="5">
        <f>DATE(YEAR(siječanj!B110),MONTH(siječanj!B110)+4,DAY(siječanj!B110))</f>
        <v>43587</v>
      </c>
      <c r="C110" s="9">
        <v>1.1145833333333299</v>
      </c>
      <c r="D110">
        <v>0.90110016927586734</v>
      </c>
      <c r="E110" s="6">
        <v>52.50968719414967</v>
      </c>
      <c r="F110" s="10">
        <v>55.961190890760683</v>
      </c>
      <c r="G110" s="10">
        <v>48.387986373875314</v>
      </c>
      <c r="H110" s="10">
        <v>236.40010302872608</v>
      </c>
      <c r="I110" s="10">
        <f t="shared" si="1"/>
        <v>47.316488019271112</v>
      </c>
    </row>
    <row r="111" spans="1:9" x14ac:dyDescent="0.25">
      <c r="A111" s="20"/>
      <c r="B111" s="5">
        <f>DATE(YEAR(siječanj!B111),MONTH(siječanj!B111)+4,DAY(siječanj!B111))</f>
        <v>43587</v>
      </c>
      <c r="C111" s="9">
        <v>1.125</v>
      </c>
      <c r="D111">
        <v>0.90110016927586734</v>
      </c>
      <c r="E111" s="6">
        <v>52.832495571228144</v>
      </c>
      <c r="F111" s="10">
        <v>55.446103768066308</v>
      </c>
      <c r="G111" s="10">
        <v>47.896718200633075</v>
      </c>
      <c r="H111" s="10">
        <v>236.44588386680158</v>
      </c>
      <c r="I111" s="10">
        <f t="shared" si="1"/>
        <v>47.607370702500191</v>
      </c>
    </row>
    <row r="112" spans="1:9" x14ac:dyDescent="0.25">
      <c r="A112" s="20"/>
      <c r="B112" s="5">
        <f>DATE(YEAR(siječanj!B112),MONTH(siječanj!B112)+4,DAY(siječanj!B112))</f>
        <v>43587</v>
      </c>
      <c r="C112" s="9">
        <v>1.1354166666666701</v>
      </c>
      <c r="D112">
        <v>0.90110016927586734</v>
      </c>
      <c r="E112" s="6">
        <v>53.305543850815731</v>
      </c>
      <c r="F112" s="10">
        <v>55.2241962503103</v>
      </c>
      <c r="G112" s="10">
        <v>48.212200585876438</v>
      </c>
      <c r="H112" s="10">
        <v>236.20926599689511</v>
      </c>
      <c r="I112" s="10">
        <f t="shared" si="1"/>
        <v>48.033634587312221</v>
      </c>
    </row>
    <row r="113" spans="1:9" x14ac:dyDescent="0.25">
      <c r="A113" s="20"/>
      <c r="B113" s="5">
        <f>DATE(YEAR(siječanj!B113),MONTH(siječanj!B113)+4,DAY(siječanj!B113))</f>
        <v>43587</v>
      </c>
      <c r="C113" s="9">
        <v>1.1458333333333299</v>
      </c>
      <c r="D113">
        <v>0.90110016927586734</v>
      </c>
      <c r="E113" s="6">
        <v>53.813735758269509</v>
      </c>
      <c r="F113" s="10">
        <v>55.04673846594455</v>
      </c>
      <c r="G113" s="10">
        <v>47.396470879385312</v>
      </c>
      <c r="H113" s="10">
        <v>235.91257046913782</v>
      </c>
      <c r="I113" s="10">
        <f t="shared" si="1"/>
        <v>48.491566401143452</v>
      </c>
    </row>
    <row r="114" spans="1:9" x14ac:dyDescent="0.25">
      <c r="A114" s="20"/>
      <c r="B114" s="5">
        <f>DATE(YEAR(siječanj!B114),MONTH(siječanj!B114)+4,DAY(siječanj!B114))</f>
        <v>43587</v>
      </c>
      <c r="C114" s="9">
        <v>1.15625</v>
      </c>
      <c r="D114">
        <v>0.90110016927586734</v>
      </c>
      <c r="E114" s="6">
        <v>54.482821634379938</v>
      </c>
      <c r="F114" s="10">
        <v>54.473435236448751</v>
      </c>
      <c r="G114" s="10">
        <v>47.334736728144897</v>
      </c>
      <c r="H114" s="10">
        <v>235.99778911958026</v>
      </c>
      <c r="I114" s="10">
        <f t="shared" si="1"/>
        <v>49.094479797366652</v>
      </c>
    </row>
    <row r="115" spans="1:9" x14ac:dyDescent="0.25">
      <c r="A115" s="20"/>
      <c r="B115" s="5">
        <f>DATE(YEAR(siječanj!B115),MONTH(siječanj!B115)+4,DAY(siječanj!B115))</f>
        <v>43587</v>
      </c>
      <c r="C115" s="9">
        <v>1.1666666666666701</v>
      </c>
      <c r="D115">
        <v>0.90110016927586734</v>
      </c>
      <c r="E115" s="6">
        <v>57.184346574583429</v>
      </c>
      <c r="F115" s="10">
        <v>54.665502233414095</v>
      </c>
      <c r="G115" s="10">
        <v>47.7006861799387</v>
      </c>
      <c r="H115" s="10">
        <v>236.06986249955193</v>
      </c>
      <c r="I115" s="10">
        <f t="shared" si="1"/>
        <v>51.528824378286991</v>
      </c>
    </row>
    <row r="116" spans="1:9" x14ac:dyDescent="0.25">
      <c r="A116" s="20"/>
      <c r="B116" s="5">
        <f>DATE(YEAR(siječanj!B116),MONTH(siječanj!B116)+4,DAY(siječanj!B116))</f>
        <v>43587</v>
      </c>
      <c r="C116" s="9">
        <v>1.1770833333333299</v>
      </c>
      <c r="D116">
        <v>0.90110016927586734</v>
      </c>
      <c r="E116" s="6">
        <v>59.489131879662843</v>
      </c>
      <c r="F116" s="10">
        <v>54.728747280706543</v>
      </c>
      <c r="G116" s="10">
        <v>49.119772887590706</v>
      </c>
      <c r="H116" s="10">
        <v>235.28932317179431</v>
      </c>
      <c r="I116" s="10">
        <f t="shared" si="1"/>
        <v>53.605666806838585</v>
      </c>
    </row>
    <row r="117" spans="1:9" x14ac:dyDescent="0.25">
      <c r="A117" s="20"/>
      <c r="B117" s="5">
        <f>DATE(YEAR(siječanj!B117),MONTH(siječanj!B117)+4,DAY(siječanj!B117))</f>
        <v>43587</v>
      </c>
      <c r="C117" s="9">
        <v>1.1875</v>
      </c>
      <c r="D117">
        <v>0.90110016927586734</v>
      </c>
      <c r="E117" s="6">
        <v>63.307081452297638</v>
      </c>
      <c r="F117" s="10">
        <v>54.59282140073109</v>
      </c>
      <c r="G117" s="10">
        <v>47.464763782454519</v>
      </c>
      <c r="H117" s="10">
        <v>226.47209723643147</v>
      </c>
      <c r="I117" s="10">
        <f t="shared" si="1"/>
        <v>57.04602181302652</v>
      </c>
    </row>
    <row r="118" spans="1:9" x14ac:dyDescent="0.25">
      <c r="A118" s="20"/>
      <c r="B118" s="5">
        <f>DATE(YEAR(siječanj!B118),MONTH(siječanj!B118)+4,DAY(siječanj!B118))</f>
        <v>43587</v>
      </c>
      <c r="C118" s="9">
        <v>1.1979166666666701</v>
      </c>
      <c r="D118">
        <v>0.90110016927586734</v>
      </c>
      <c r="E118" s="6">
        <v>67.911831775005368</v>
      </c>
      <c r="F118" s="10">
        <v>55.365223314135775</v>
      </c>
      <c r="G118" s="10">
        <v>46.976666609178466</v>
      </c>
      <c r="H118" s="10">
        <v>207.30172971328147</v>
      </c>
      <c r="I118" s="10">
        <f t="shared" si="1"/>
        <v>61.195363108291566</v>
      </c>
    </row>
    <row r="119" spans="1:9" x14ac:dyDescent="0.25">
      <c r="A119" s="20"/>
      <c r="B119" s="5">
        <f>DATE(YEAR(siječanj!B119),MONTH(siječanj!B119)+4,DAY(siječanj!B119))</f>
        <v>43587</v>
      </c>
      <c r="C119" s="9">
        <v>1.2083333333333299</v>
      </c>
      <c r="D119">
        <v>0.90110016927586734</v>
      </c>
      <c r="E119" s="6">
        <v>74.045567152211532</v>
      </c>
      <c r="F119" s="10">
        <v>56.14840152859265</v>
      </c>
      <c r="G119" s="10">
        <v>48.00403848683041</v>
      </c>
      <c r="H119" s="10">
        <v>192.62071667260145</v>
      </c>
      <c r="I119" s="10">
        <f t="shared" si="1"/>
        <v>66.722473094985418</v>
      </c>
    </row>
    <row r="120" spans="1:9" x14ac:dyDescent="0.25">
      <c r="A120" s="20"/>
      <c r="B120" s="5">
        <f>DATE(YEAR(siječanj!B120),MONTH(siječanj!B120)+4,DAY(siječanj!B120))</f>
        <v>43587</v>
      </c>
      <c r="C120" s="9">
        <v>1.21875</v>
      </c>
      <c r="D120">
        <v>0.90110016927586734</v>
      </c>
      <c r="E120" s="6">
        <v>80.295726963988415</v>
      </c>
      <c r="F120" s="10">
        <v>60.965135179559823</v>
      </c>
      <c r="G120" s="10">
        <v>48.034154958661148</v>
      </c>
      <c r="H120" s="10">
        <v>169.70187307594742</v>
      </c>
      <c r="I120" s="10">
        <f t="shared" si="1"/>
        <v>72.354493159378791</v>
      </c>
    </row>
    <row r="121" spans="1:9" x14ac:dyDescent="0.25">
      <c r="A121" s="20"/>
      <c r="B121" s="5">
        <f>DATE(YEAR(siječanj!B121),MONTH(siječanj!B121)+4,DAY(siječanj!B121))</f>
        <v>43587</v>
      </c>
      <c r="C121" s="9">
        <v>1.2291666666666701</v>
      </c>
      <c r="D121">
        <v>0.90110016927586734</v>
      </c>
      <c r="E121" s="6">
        <v>85.196075260230742</v>
      </c>
      <c r="F121" s="10">
        <v>66.632478193578876</v>
      </c>
      <c r="G121" s="10">
        <v>50.424069396466805</v>
      </c>
      <c r="H121" s="10">
        <v>143.45857767106693</v>
      </c>
      <c r="I121" s="10">
        <f t="shared" si="1"/>
        <v>76.77019783863345</v>
      </c>
    </row>
    <row r="122" spans="1:9" x14ac:dyDescent="0.25">
      <c r="A122" s="20"/>
      <c r="B122" s="5">
        <f>DATE(YEAR(siječanj!B122),MONTH(siječanj!B122)+4,DAY(siječanj!B122))</f>
        <v>43587</v>
      </c>
      <c r="C122" s="9">
        <v>1.2395833333333299</v>
      </c>
      <c r="D122">
        <v>0.90110016927586734</v>
      </c>
      <c r="E122" s="6">
        <v>90.787712931287345</v>
      </c>
      <c r="F122" s="10">
        <v>68.11723574849195</v>
      </c>
      <c r="G122" s="10">
        <v>53.885360360822233</v>
      </c>
      <c r="H122" s="10">
        <v>112.93569984781256</v>
      </c>
      <c r="I122" s="10">
        <f t="shared" si="1"/>
        <v>81.808823490551873</v>
      </c>
    </row>
    <row r="123" spans="1:9" x14ac:dyDescent="0.25">
      <c r="A123" s="20"/>
      <c r="B123" s="5">
        <f>DATE(YEAR(siječanj!B123),MONTH(siječanj!B123)+4,DAY(siječanj!B123))</f>
        <v>43587</v>
      </c>
      <c r="C123" s="9">
        <v>1.25</v>
      </c>
      <c r="D123">
        <v>0.90110016927586734</v>
      </c>
      <c r="E123" s="6">
        <v>95.845773766762775</v>
      </c>
      <c r="F123" s="10">
        <v>72.610728530133116</v>
      </c>
      <c r="G123" s="10">
        <v>65.212846579269083</v>
      </c>
      <c r="H123" s="10">
        <v>66.491220206345332</v>
      </c>
      <c r="I123" s="10">
        <f t="shared" si="1"/>
        <v>86.366642965606417</v>
      </c>
    </row>
    <row r="124" spans="1:9" x14ac:dyDescent="0.25">
      <c r="A124" s="20"/>
      <c r="B124" s="5">
        <f>DATE(YEAR(siječanj!B124),MONTH(siječanj!B124)+4,DAY(siječanj!B124))</f>
        <v>43587</v>
      </c>
      <c r="C124" s="9">
        <v>1.2604166666666701</v>
      </c>
      <c r="D124">
        <v>0.90110016927586734</v>
      </c>
      <c r="E124" s="6">
        <v>98.906777400975955</v>
      </c>
      <c r="F124" s="10">
        <v>89.923548502647094</v>
      </c>
      <c r="G124" s="10">
        <v>83.575621698642649</v>
      </c>
      <c r="H124" s="10">
        <v>34.766220955001202</v>
      </c>
      <c r="I124" s="10">
        <f t="shared" si="1"/>
        <v>89.124913858549959</v>
      </c>
    </row>
    <row r="125" spans="1:9" x14ac:dyDescent="0.25">
      <c r="A125" s="20"/>
      <c r="B125" s="5">
        <f>DATE(YEAR(siječanj!B125),MONTH(siječanj!B125)+4,DAY(siječanj!B125))</f>
        <v>43587</v>
      </c>
      <c r="C125" s="9">
        <v>1.2708333333333299</v>
      </c>
      <c r="D125">
        <v>0.90110016927586734</v>
      </c>
      <c r="E125" s="6">
        <v>101.08244630374378</v>
      </c>
      <c r="F125" s="10">
        <v>99.951344139172306</v>
      </c>
      <c r="G125" s="10">
        <v>95.476966590716856</v>
      </c>
      <c r="H125" s="10">
        <v>18.600124509562736</v>
      </c>
      <c r="I125" s="10">
        <f t="shared" si="1"/>
        <v>91.08540947512229</v>
      </c>
    </row>
    <row r="126" spans="1:9" x14ac:dyDescent="0.25">
      <c r="A126" s="20"/>
      <c r="B126" s="5">
        <f>DATE(YEAR(siječanj!B126),MONTH(siječanj!B126)+4,DAY(siječanj!B126))</f>
        <v>43587</v>
      </c>
      <c r="C126" s="9">
        <v>1.28125</v>
      </c>
      <c r="D126">
        <v>0.90110016927586734</v>
      </c>
      <c r="E126" s="6">
        <v>102.03658726355809</v>
      </c>
      <c r="F126" s="10">
        <v>109.80383323802225</v>
      </c>
      <c r="G126" s="10">
        <v>103.83440192058248</v>
      </c>
      <c r="H126" s="10">
        <v>11.964686316297904</v>
      </c>
      <c r="I126" s="10">
        <f t="shared" si="1"/>
        <v>91.945186055524005</v>
      </c>
    </row>
    <row r="127" spans="1:9" x14ac:dyDescent="0.25">
      <c r="A127" s="20"/>
      <c r="B127" s="5">
        <f>DATE(YEAR(siječanj!B127),MONTH(siječanj!B127)+4,DAY(siječanj!B127))</f>
        <v>43587</v>
      </c>
      <c r="C127" s="9">
        <v>1.2916666666666701</v>
      </c>
      <c r="D127">
        <v>0.90110016927586734</v>
      </c>
      <c r="E127" s="6">
        <v>99.971341259543593</v>
      </c>
      <c r="F127" s="10">
        <v>116.06642139507612</v>
      </c>
      <c r="G127" s="10">
        <v>109.80447566831141</v>
      </c>
      <c r="H127" s="10">
        <v>4.7574563706766009</v>
      </c>
      <c r="I127" s="10">
        <f t="shared" si="1"/>
        <v>90.084192531710229</v>
      </c>
    </row>
    <row r="128" spans="1:9" x14ac:dyDescent="0.25">
      <c r="A128" s="20"/>
      <c r="B128" s="5">
        <f>DATE(YEAR(siječanj!B128),MONTH(siječanj!B128)+4,DAY(siječanj!B128))</f>
        <v>43587</v>
      </c>
      <c r="C128" s="9">
        <v>1.3020833333333299</v>
      </c>
      <c r="D128">
        <v>0.90110016927586734</v>
      </c>
      <c r="E128" s="6">
        <v>97.318822244210935</v>
      </c>
      <c r="F128" s="10">
        <v>129.13142015529894</v>
      </c>
      <c r="G128" s="10">
        <v>120.6930232408061</v>
      </c>
      <c r="H128" s="10">
        <v>3.3632493151590341</v>
      </c>
      <c r="I128" s="10">
        <f t="shared" si="1"/>
        <v>87.694007197986522</v>
      </c>
    </row>
    <row r="129" spans="1:9" x14ac:dyDescent="0.25">
      <c r="A129" s="20"/>
      <c r="B129" s="5">
        <f>DATE(YEAR(siječanj!B129),MONTH(siječanj!B129)+4,DAY(siječanj!B129))</f>
        <v>43587</v>
      </c>
      <c r="C129" s="9">
        <v>1.3125</v>
      </c>
      <c r="D129">
        <v>0.90110016927586734</v>
      </c>
      <c r="E129" s="6">
        <v>97.117069986473922</v>
      </c>
      <c r="F129" s="10">
        <v>135.45116886340872</v>
      </c>
      <c r="G129" s="10">
        <v>133.34281644515218</v>
      </c>
      <c r="H129" s="10">
        <v>3.8432602868486772</v>
      </c>
      <c r="I129" s="10">
        <f t="shared" si="1"/>
        <v>87.512208204387903</v>
      </c>
    </row>
    <row r="130" spans="1:9" x14ac:dyDescent="0.25">
      <c r="A130" s="20"/>
      <c r="B130" s="5">
        <f>DATE(YEAR(siječanj!B130),MONTH(siječanj!B130)+4,DAY(siječanj!B130))</f>
        <v>43587</v>
      </c>
      <c r="C130" s="9">
        <v>1.3229166666666701</v>
      </c>
      <c r="D130">
        <v>0.90110016927586734</v>
      </c>
      <c r="E130" s="6">
        <v>96.194658946011771</v>
      </c>
      <c r="F130" s="10">
        <v>139.35576990408794</v>
      </c>
      <c r="G130" s="10">
        <v>146.51260547686456</v>
      </c>
      <c r="H130" s="10">
        <v>3.4788824737309385</v>
      </c>
      <c r="I130" s="10">
        <f t="shared" si="1"/>
        <v>86.681023459685534</v>
      </c>
    </row>
    <row r="131" spans="1:9" x14ac:dyDescent="0.25">
      <c r="A131" s="20"/>
      <c r="B131" s="5">
        <f>DATE(YEAR(siječanj!B131),MONTH(siječanj!B131)+4,DAY(siječanj!B131))</f>
        <v>43587</v>
      </c>
      <c r="C131" s="9">
        <v>1.3333333333333299</v>
      </c>
      <c r="D131">
        <v>0.90110016927586734</v>
      </c>
      <c r="E131" s="6">
        <v>97.616061061064428</v>
      </c>
      <c r="F131" s="10">
        <v>169.45502225800593</v>
      </c>
      <c r="G131" s="10">
        <v>154.10930988699434</v>
      </c>
      <c r="H131" s="10">
        <v>2.387249750239373</v>
      </c>
      <c r="I131" s="10">
        <f t="shared" si="1"/>
        <v>87.961849146168561</v>
      </c>
    </row>
    <row r="132" spans="1:9" x14ac:dyDescent="0.25">
      <c r="A132" s="20"/>
      <c r="B132" s="5">
        <f>DATE(YEAR(siječanj!B132),MONTH(siječanj!B132)+4,DAY(siječanj!B132))</f>
        <v>43587</v>
      </c>
      <c r="C132" s="9">
        <v>1.34375</v>
      </c>
      <c r="D132">
        <v>0.90110016927586734</v>
      </c>
      <c r="E132" s="6">
        <v>98.470983113982953</v>
      </c>
      <c r="F132" s="10">
        <v>170.93613152328905</v>
      </c>
      <c r="G132" s="10">
        <v>176.22829903719858</v>
      </c>
      <c r="H132" s="10">
        <v>2.0853067193525066</v>
      </c>
      <c r="I132" s="10">
        <f t="shared" ref="I132:I195" si="2">D132*E132</f>
        <v>88.732219552771113</v>
      </c>
    </row>
    <row r="133" spans="1:9" x14ac:dyDescent="0.25">
      <c r="A133" s="20"/>
      <c r="B133" s="5">
        <f>DATE(YEAR(siječanj!B133),MONTH(siječanj!B133)+4,DAY(siječanj!B133))</f>
        <v>43587</v>
      </c>
      <c r="C133" s="9">
        <v>1.3541666666666701</v>
      </c>
      <c r="D133">
        <v>0.90110016927586734</v>
      </c>
      <c r="E133" s="6">
        <v>97.879967828428633</v>
      </c>
      <c r="F133" s="10">
        <v>199.49667658719397</v>
      </c>
      <c r="G133" s="10">
        <v>181.15880660613982</v>
      </c>
      <c r="H133" s="10">
        <v>2.4008722483541964</v>
      </c>
      <c r="I133" s="10">
        <f t="shared" si="2"/>
        <v>88.199655578913493</v>
      </c>
    </row>
    <row r="134" spans="1:9" x14ac:dyDescent="0.25">
      <c r="A134" s="20"/>
      <c r="B134" s="5">
        <f>DATE(YEAR(siječanj!B134),MONTH(siječanj!B134)+4,DAY(siječanj!B134))</f>
        <v>43587</v>
      </c>
      <c r="C134" s="9">
        <v>1.3645833333333299</v>
      </c>
      <c r="D134">
        <v>0.90110016927586734</v>
      </c>
      <c r="E134" s="6">
        <v>98.132969390286732</v>
      </c>
      <c r="F134" s="10">
        <v>186.56522770313924</v>
      </c>
      <c r="G134" s="10">
        <v>181.51589732764833</v>
      </c>
      <c r="H134" s="10">
        <v>1.7874156212920962</v>
      </c>
      <c r="I134" s="10">
        <f t="shared" si="2"/>
        <v>88.427635329130879</v>
      </c>
    </row>
    <row r="135" spans="1:9" x14ac:dyDescent="0.25">
      <c r="A135" s="20"/>
      <c r="B135" s="5">
        <f>DATE(YEAR(siječanj!B135),MONTH(siječanj!B135)+4,DAY(siječanj!B135))</f>
        <v>43587</v>
      </c>
      <c r="C135" s="9">
        <v>1.375</v>
      </c>
      <c r="D135">
        <v>0.90110016927586734</v>
      </c>
      <c r="E135" s="6">
        <v>98.452500051310139</v>
      </c>
      <c r="F135" s="10">
        <v>205.30862271130948</v>
      </c>
      <c r="G135" s="10">
        <v>186.91213648529398</v>
      </c>
      <c r="H135" s="10">
        <v>1.4289526296237434</v>
      </c>
      <c r="I135" s="10">
        <f t="shared" si="2"/>
        <v>88.715564461867899</v>
      </c>
    </row>
    <row r="136" spans="1:9" x14ac:dyDescent="0.25">
      <c r="A136" s="20"/>
      <c r="B136" s="5">
        <f>DATE(YEAR(siječanj!B136),MONTH(siječanj!B136)+4,DAY(siječanj!B136))</f>
        <v>43587</v>
      </c>
      <c r="C136" s="9">
        <v>1.3854166666666701</v>
      </c>
      <c r="D136">
        <v>0.90110016927586734</v>
      </c>
      <c r="E136" s="6">
        <v>99.52671937446523</v>
      </c>
      <c r="F136" s="10">
        <v>192.5035194351216</v>
      </c>
      <c r="G136" s="10">
        <v>182.72146736162784</v>
      </c>
      <c r="H136" s="10">
        <v>1.4150790117214036</v>
      </c>
      <c r="I136" s="10">
        <f t="shared" si="2"/>
        <v>89.683543675802369</v>
      </c>
    </row>
    <row r="137" spans="1:9" x14ac:dyDescent="0.25">
      <c r="A137" s="20"/>
      <c r="B137" s="5">
        <f>DATE(YEAR(siječanj!B137),MONTH(siječanj!B137)+4,DAY(siječanj!B137))</f>
        <v>43587</v>
      </c>
      <c r="C137" s="9">
        <v>1.3958333333333299</v>
      </c>
      <c r="D137">
        <v>0.90110016927586734</v>
      </c>
      <c r="E137" s="6">
        <v>98.951124839642503</v>
      </c>
      <c r="F137" s="10">
        <v>190.22547762253029</v>
      </c>
      <c r="G137" s="10">
        <v>184.87973423101766</v>
      </c>
      <c r="H137" s="10">
        <v>1.5744200195252627</v>
      </c>
      <c r="I137" s="10">
        <f t="shared" si="2"/>
        <v>89.164875343039341</v>
      </c>
    </row>
    <row r="138" spans="1:9" x14ac:dyDescent="0.25">
      <c r="A138" s="20"/>
      <c r="B138" s="5">
        <f>DATE(YEAR(siječanj!B138),MONTH(siječanj!B138)+4,DAY(siječanj!B138))</f>
        <v>43587</v>
      </c>
      <c r="C138" s="9">
        <v>1.40625</v>
      </c>
      <c r="D138">
        <v>0.90110016927586734</v>
      </c>
      <c r="E138" s="6">
        <v>98.779488459372246</v>
      </c>
      <c r="F138" s="10">
        <v>177.20580755656567</v>
      </c>
      <c r="G138" s="10">
        <v>190.89434647953749</v>
      </c>
      <c r="H138" s="10">
        <v>1.4907851245554726</v>
      </c>
      <c r="I138" s="10">
        <f t="shared" si="2"/>
        <v>89.010213771723912</v>
      </c>
    </row>
    <row r="139" spans="1:9" x14ac:dyDescent="0.25">
      <c r="A139" s="20"/>
      <c r="B139" s="5">
        <f>DATE(YEAR(siječanj!B139),MONTH(siječanj!B139)+4,DAY(siječanj!B139))</f>
        <v>43587</v>
      </c>
      <c r="C139" s="9">
        <v>1.4166666666666701</v>
      </c>
      <c r="D139">
        <v>0.90110016927586734</v>
      </c>
      <c r="E139" s="6">
        <v>99.567383104991123</v>
      </c>
      <c r="F139" s="10">
        <v>176.92771075958044</v>
      </c>
      <c r="G139" s="10">
        <v>190.69245412979168</v>
      </c>
      <c r="H139" s="10">
        <v>1.2863025836331627</v>
      </c>
      <c r="I139" s="10">
        <f t="shared" si="2"/>
        <v>89.720185770262631</v>
      </c>
    </row>
    <row r="140" spans="1:9" x14ac:dyDescent="0.25">
      <c r="A140" s="20"/>
      <c r="B140" s="5">
        <f>DATE(YEAR(siječanj!B140),MONTH(siječanj!B140)+4,DAY(siječanj!B140))</f>
        <v>43587</v>
      </c>
      <c r="C140" s="9">
        <v>1.4270833333333299</v>
      </c>
      <c r="D140">
        <v>0.90110016927586734</v>
      </c>
      <c r="E140" s="6">
        <v>99.60988223739038</v>
      </c>
      <c r="F140" s="10">
        <v>195.06049687036662</v>
      </c>
      <c r="G140" s="10">
        <v>186.46208729768813</v>
      </c>
      <c r="H140" s="10">
        <v>1.3185359593869361</v>
      </c>
      <c r="I140" s="10">
        <f t="shared" si="2"/>
        <v>89.758481745661683</v>
      </c>
    </row>
    <row r="141" spans="1:9" x14ac:dyDescent="0.25">
      <c r="A141" s="20"/>
      <c r="B141" s="5">
        <f>DATE(YEAR(siječanj!B141),MONTH(siječanj!B141)+4,DAY(siječanj!B141))</f>
        <v>43587</v>
      </c>
      <c r="C141" s="9">
        <v>1.4375</v>
      </c>
      <c r="D141">
        <v>0.90110016927586734</v>
      </c>
      <c r="E141" s="6">
        <v>99.664416206086386</v>
      </c>
      <c r="F141" s="10">
        <v>188.2040522481789</v>
      </c>
      <c r="G141" s="10">
        <v>183.56995068802286</v>
      </c>
      <c r="H141" s="10">
        <v>1.3594754880927655</v>
      </c>
      <c r="I141" s="10">
        <f t="shared" si="2"/>
        <v>89.807622314084938</v>
      </c>
    </row>
    <row r="142" spans="1:9" x14ac:dyDescent="0.25">
      <c r="A142" s="20"/>
      <c r="B142" s="5">
        <f>DATE(YEAR(siječanj!B142),MONTH(siječanj!B142)+4,DAY(siječanj!B142))</f>
        <v>43587</v>
      </c>
      <c r="C142" s="9">
        <v>1.4479166666666701</v>
      </c>
      <c r="D142">
        <v>0.90110016927586734</v>
      </c>
      <c r="E142" s="6">
        <v>101.41010871822667</v>
      </c>
      <c r="F142" s="10">
        <v>175.80715605855147</v>
      </c>
      <c r="G142" s="10">
        <v>182.84284842362462</v>
      </c>
      <c r="H142" s="10">
        <v>1.4571580840048464</v>
      </c>
      <c r="I142" s="10">
        <f t="shared" si="2"/>
        <v>91.380666132278165</v>
      </c>
    </row>
    <row r="143" spans="1:9" x14ac:dyDescent="0.25">
      <c r="A143" s="20"/>
      <c r="B143" s="5">
        <f>DATE(YEAR(siječanj!B143),MONTH(siječanj!B143)+4,DAY(siječanj!B143))</f>
        <v>43587</v>
      </c>
      <c r="C143" s="9">
        <v>1.4583333333333299</v>
      </c>
      <c r="D143">
        <v>0.90110016927586734</v>
      </c>
      <c r="E143" s="6">
        <v>102.02607316045226</v>
      </c>
      <c r="F143" s="10">
        <v>173.91338068604907</v>
      </c>
      <c r="G143" s="10">
        <v>183.66365975790964</v>
      </c>
      <c r="H143" s="10">
        <v>1.3940879987258759</v>
      </c>
      <c r="I143" s="10">
        <f t="shared" si="2"/>
        <v>91.935711795435552</v>
      </c>
    </row>
    <row r="144" spans="1:9" x14ac:dyDescent="0.25">
      <c r="A144" s="20"/>
      <c r="B144" s="5">
        <f>DATE(YEAR(siječanj!B144),MONTH(siječanj!B144)+4,DAY(siječanj!B144))</f>
        <v>43587</v>
      </c>
      <c r="C144" s="9">
        <v>1.46875</v>
      </c>
      <c r="D144">
        <v>0.90110016927586734</v>
      </c>
      <c r="E144" s="6">
        <v>103.00043034230708</v>
      </c>
      <c r="F144" s="10">
        <v>168.96243894164286</v>
      </c>
      <c r="G144" s="10">
        <v>177.44192903058581</v>
      </c>
      <c r="H144" s="10">
        <v>1.3454107790373757</v>
      </c>
      <c r="I144" s="10">
        <f t="shared" si="2"/>
        <v>92.813705216940093</v>
      </c>
    </row>
    <row r="145" spans="1:9" x14ac:dyDescent="0.25">
      <c r="A145" s="20"/>
      <c r="B145" s="5">
        <f>DATE(YEAR(siječanj!B145),MONTH(siječanj!B145)+4,DAY(siječanj!B145))</f>
        <v>43587</v>
      </c>
      <c r="C145" s="9">
        <v>1.4791666666666701</v>
      </c>
      <c r="D145">
        <v>0.90110016927586734</v>
      </c>
      <c r="E145" s="6">
        <v>103.53607585149781</v>
      </c>
      <c r="F145" s="10">
        <v>165.68618254298443</v>
      </c>
      <c r="G145" s="10">
        <v>174.5752808383703</v>
      </c>
      <c r="H145" s="10">
        <v>1.2688582624573357</v>
      </c>
      <c r="I145" s="10">
        <f t="shared" si="2"/>
        <v>93.296375475943719</v>
      </c>
    </row>
    <row r="146" spans="1:9" x14ac:dyDescent="0.25">
      <c r="A146" s="20"/>
      <c r="B146" s="5">
        <f>DATE(YEAR(siječanj!B146),MONTH(siječanj!B146)+4,DAY(siječanj!B146))</f>
        <v>43587</v>
      </c>
      <c r="C146" s="9">
        <v>1.4895833333333299</v>
      </c>
      <c r="D146">
        <v>0.90110016927586734</v>
      </c>
      <c r="E146" s="6">
        <v>103.37812209936301</v>
      </c>
      <c r="F146" s="10">
        <v>162.02437939137468</v>
      </c>
      <c r="G146" s="10">
        <v>169.38943150759499</v>
      </c>
      <c r="H146" s="10">
        <v>1.2781446922092299</v>
      </c>
      <c r="I146" s="10">
        <f t="shared" si="2"/>
        <v>93.154043323157296</v>
      </c>
    </row>
    <row r="147" spans="1:9" x14ac:dyDescent="0.25">
      <c r="A147" s="20"/>
      <c r="B147" s="5">
        <f>DATE(YEAR(siječanj!B147),MONTH(siječanj!B147)+4,DAY(siječanj!B147))</f>
        <v>43587</v>
      </c>
      <c r="C147" s="9">
        <v>1.5</v>
      </c>
      <c r="D147">
        <v>0.90110016927586734</v>
      </c>
      <c r="E147" s="6">
        <v>101.81331643264056</v>
      </c>
      <c r="F147" s="10">
        <v>159.62336734119017</v>
      </c>
      <c r="G147" s="10">
        <v>169.21560852843598</v>
      </c>
      <c r="H147" s="10">
        <v>1.3881601710723555</v>
      </c>
      <c r="I147" s="10">
        <f t="shared" si="2"/>
        <v>91.743996671989862</v>
      </c>
    </row>
    <row r="148" spans="1:9" x14ac:dyDescent="0.25">
      <c r="A148" s="20"/>
      <c r="B148" s="5">
        <f>DATE(YEAR(siječanj!B148),MONTH(siječanj!B148)+4,DAY(siječanj!B148))</f>
        <v>43587</v>
      </c>
      <c r="C148" s="9">
        <v>1.5104166666666701</v>
      </c>
      <c r="D148">
        <v>0.90110016927586734</v>
      </c>
      <c r="E148" s="6">
        <v>100.92286560532966</v>
      </c>
      <c r="F148" s="10">
        <v>158.16804092803341</v>
      </c>
      <c r="G148" s="10">
        <v>172.61216694031711</v>
      </c>
      <c r="H148" s="10">
        <v>1.5153988656410253</v>
      </c>
      <c r="I148" s="10">
        <f t="shared" si="2"/>
        <v>90.941611280768171</v>
      </c>
    </row>
    <row r="149" spans="1:9" x14ac:dyDescent="0.25">
      <c r="A149" s="20"/>
      <c r="B149" s="5">
        <f>DATE(YEAR(siječanj!B149),MONTH(siječanj!B149)+4,DAY(siječanj!B149))</f>
        <v>43587</v>
      </c>
      <c r="C149" s="9">
        <v>1.5208333333333299</v>
      </c>
      <c r="D149">
        <v>0.90110016927586734</v>
      </c>
      <c r="E149" s="6">
        <v>100.94421245080652</v>
      </c>
      <c r="F149" s="10">
        <v>155.12624232399881</v>
      </c>
      <c r="G149" s="10">
        <v>173.39521527753652</v>
      </c>
      <c r="H149" s="10">
        <v>1.6007455771703381</v>
      </c>
      <c r="I149" s="10">
        <f t="shared" si="2"/>
        <v>90.960846926840873</v>
      </c>
    </row>
    <row r="150" spans="1:9" x14ac:dyDescent="0.25">
      <c r="A150" s="20"/>
      <c r="B150" s="5">
        <f>DATE(YEAR(siječanj!B150),MONTH(siječanj!B150)+4,DAY(siječanj!B150))</f>
        <v>43587</v>
      </c>
      <c r="C150" s="9">
        <v>1.53125</v>
      </c>
      <c r="D150">
        <v>0.90110016927586734</v>
      </c>
      <c r="E150" s="6">
        <v>100.10054799261262</v>
      </c>
      <c r="F150" s="10">
        <v>153.39538375310164</v>
      </c>
      <c r="G150" s="10">
        <v>172.88105970960163</v>
      </c>
      <c r="H150" s="10">
        <v>1.7277341524287326</v>
      </c>
      <c r="I150" s="10">
        <f t="shared" si="2"/>
        <v>90.20062074075031</v>
      </c>
    </row>
    <row r="151" spans="1:9" x14ac:dyDescent="0.25">
      <c r="A151" s="20"/>
      <c r="B151" s="5">
        <f>DATE(YEAR(siječanj!B151),MONTH(siječanj!B151)+4,DAY(siječanj!B151))</f>
        <v>43587</v>
      </c>
      <c r="C151" s="9">
        <v>1.5416666666666701</v>
      </c>
      <c r="D151">
        <v>0.90110016927586734</v>
      </c>
      <c r="E151" s="6">
        <v>97.96786164069313</v>
      </c>
      <c r="F151" s="10">
        <v>153.31380896022063</v>
      </c>
      <c r="G151" s="10">
        <v>170.43084810535035</v>
      </c>
      <c r="H151" s="10">
        <v>1.9033379177866792</v>
      </c>
      <c r="I151" s="10">
        <f t="shared" si="2"/>
        <v>88.278856708023326</v>
      </c>
    </row>
    <row r="152" spans="1:9" x14ac:dyDescent="0.25">
      <c r="A152" s="20"/>
      <c r="B152" s="5">
        <f>DATE(YEAR(siječanj!B152),MONTH(siječanj!B152)+4,DAY(siječanj!B152))</f>
        <v>43587</v>
      </c>
      <c r="C152" s="9">
        <v>1.5520833333333299</v>
      </c>
      <c r="D152">
        <v>0.90110016927586734</v>
      </c>
      <c r="E152" s="6">
        <v>96.853045094273085</v>
      </c>
      <c r="F152" s="10">
        <v>152.48549871398285</v>
      </c>
      <c r="G152" s="10">
        <v>165.24993188718071</v>
      </c>
      <c r="H152" s="10">
        <v>1.799507389228036</v>
      </c>
      <c r="I152" s="10">
        <f t="shared" si="2"/>
        <v>87.274295329332688</v>
      </c>
    </row>
    <row r="153" spans="1:9" x14ac:dyDescent="0.25">
      <c r="A153" s="20"/>
      <c r="B153" s="5">
        <f>DATE(YEAR(siječanj!B153),MONTH(siječanj!B153)+4,DAY(siječanj!B153))</f>
        <v>43587</v>
      </c>
      <c r="C153" s="9">
        <v>1.5625</v>
      </c>
      <c r="D153">
        <v>0.90110016927586734</v>
      </c>
      <c r="E153" s="6">
        <v>96.843285401888593</v>
      </c>
      <c r="F153" s="10">
        <v>152.54566940499745</v>
      </c>
      <c r="G153" s="10">
        <v>163.2088675848955</v>
      </c>
      <c r="H153" s="10">
        <v>1.8164904903957155</v>
      </c>
      <c r="I153" s="10">
        <f t="shared" si="2"/>
        <v>87.265500868872948</v>
      </c>
    </row>
    <row r="154" spans="1:9" x14ac:dyDescent="0.25">
      <c r="A154" s="20"/>
      <c r="B154" s="5">
        <f>DATE(YEAR(siječanj!B154),MONTH(siječanj!B154)+4,DAY(siječanj!B154))</f>
        <v>43587</v>
      </c>
      <c r="C154" s="9">
        <v>1.5729166666666701</v>
      </c>
      <c r="D154">
        <v>0.90110016927586734</v>
      </c>
      <c r="E154" s="6">
        <v>97.183945518983634</v>
      </c>
      <c r="F154" s="10">
        <v>152.43225134487326</v>
      </c>
      <c r="G154" s="10">
        <v>159.13180455242298</v>
      </c>
      <c r="H154" s="10">
        <v>1.8953431041530455</v>
      </c>
      <c r="I154" s="10">
        <f t="shared" si="2"/>
        <v>87.572469758052819</v>
      </c>
    </row>
    <row r="155" spans="1:9" x14ac:dyDescent="0.25">
      <c r="A155" s="20"/>
      <c r="B155" s="5">
        <f>DATE(YEAR(siječanj!B155),MONTH(siječanj!B155)+4,DAY(siječanj!B155))</f>
        <v>43587</v>
      </c>
      <c r="C155" s="9">
        <v>1.5833333333333299</v>
      </c>
      <c r="D155">
        <v>0.90110016927586734</v>
      </c>
      <c r="E155" s="6">
        <v>99.716532089891345</v>
      </c>
      <c r="F155" s="10">
        <v>149.54862154834902</v>
      </c>
      <c r="G155" s="10">
        <v>151.79714917114435</v>
      </c>
      <c r="H155" s="10">
        <v>1.7564928707241643</v>
      </c>
      <c r="I155" s="10">
        <f t="shared" si="2"/>
        <v>89.854583945803554</v>
      </c>
    </row>
    <row r="156" spans="1:9" x14ac:dyDescent="0.25">
      <c r="A156" s="20"/>
      <c r="B156" s="5">
        <f>DATE(YEAR(siječanj!B156),MONTH(siječanj!B156)+4,DAY(siječanj!B156))</f>
        <v>43587</v>
      </c>
      <c r="C156" s="9">
        <v>1.59375</v>
      </c>
      <c r="D156">
        <v>0.90110016927586734</v>
      </c>
      <c r="E156" s="6">
        <v>101.28454797276223</v>
      </c>
      <c r="F156" s="10">
        <v>147.36743801258908</v>
      </c>
      <c r="G156" s="10">
        <v>142.69907261120207</v>
      </c>
      <c r="H156" s="10">
        <v>1.9186212081217291</v>
      </c>
      <c r="I156" s="10">
        <f t="shared" si="2"/>
        <v>91.267523323285744</v>
      </c>
    </row>
    <row r="157" spans="1:9" x14ac:dyDescent="0.25">
      <c r="A157" s="20"/>
      <c r="B157" s="5">
        <f>DATE(YEAR(siječanj!B157),MONTH(siječanj!B157)+4,DAY(siječanj!B157))</f>
        <v>43587</v>
      </c>
      <c r="C157" s="9">
        <v>1.6041666666666701</v>
      </c>
      <c r="D157">
        <v>0.90110016927586734</v>
      </c>
      <c r="E157" s="6">
        <v>101.22423680617389</v>
      </c>
      <c r="F157" s="10">
        <v>147.52349972212832</v>
      </c>
      <c r="G157" s="10">
        <v>144.2765929133671</v>
      </c>
      <c r="H157" s="10">
        <v>2.0829055739738651</v>
      </c>
      <c r="I157" s="10">
        <f t="shared" si="2"/>
        <v>91.213176920863773</v>
      </c>
    </row>
    <row r="158" spans="1:9" x14ac:dyDescent="0.25">
      <c r="A158" s="20"/>
      <c r="B158" s="5">
        <f>DATE(YEAR(siječanj!B158),MONTH(siječanj!B158)+4,DAY(siječanj!B158))</f>
        <v>43587</v>
      </c>
      <c r="C158" s="9">
        <v>1.6145833333333299</v>
      </c>
      <c r="D158">
        <v>0.90110016927586734</v>
      </c>
      <c r="E158" s="6">
        <v>103.24444647541576</v>
      </c>
      <c r="F158" s="10">
        <v>146.8055211391771</v>
      </c>
      <c r="G158" s="10">
        <v>145.35569222970793</v>
      </c>
      <c r="H158" s="10">
        <v>2.3939989697078361</v>
      </c>
      <c r="I158" s="10">
        <f t="shared" si="2"/>
        <v>93.033588195790358</v>
      </c>
    </row>
    <row r="159" spans="1:9" x14ac:dyDescent="0.25">
      <c r="A159" s="20"/>
      <c r="B159" s="5">
        <f>DATE(YEAR(siječanj!B159),MONTH(siječanj!B159)+4,DAY(siječanj!B159))</f>
        <v>43587</v>
      </c>
      <c r="C159" s="9">
        <v>1.625</v>
      </c>
      <c r="D159">
        <v>0.90110016927586734</v>
      </c>
      <c r="E159" s="6">
        <v>103.90043736963682</v>
      </c>
      <c r="F159" s="10">
        <v>145.18427982501623</v>
      </c>
      <c r="G159" s="10">
        <v>140.7069019172562</v>
      </c>
      <c r="H159" s="10">
        <v>2.3215043888176998</v>
      </c>
      <c r="I159" s="10">
        <f t="shared" si="2"/>
        <v>93.624701701616388</v>
      </c>
    </row>
    <row r="160" spans="1:9" x14ac:dyDescent="0.25">
      <c r="A160" s="20"/>
      <c r="B160" s="5">
        <f>DATE(YEAR(siječanj!B160),MONTH(siječanj!B160)+4,DAY(siječanj!B160))</f>
        <v>43587</v>
      </c>
      <c r="C160" s="9">
        <v>1.6354166666666701</v>
      </c>
      <c r="D160">
        <v>0.90110016927586734</v>
      </c>
      <c r="E160" s="6">
        <v>104.75627464187782</v>
      </c>
      <c r="F160" s="10">
        <v>144.4904505915737</v>
      </c>
      <c r="G160" s="10">
        <v>137.89955543833233</v>
      </c>
      <c r="H160" s="10">
        <v>2.2442295276695852</v>
      </c>
      <c r="I160" s="10">
        <f t="shared" si="2"/>
        <v>94.395896812505356</v>
      </c>
    </row>
    <row r="161" spans="1:9" x14ac:dyDescent="0.25">
      <c r="A161" s="20"/>
      <c r="B161" s="5">
        <f>DATE(YEAR(siječanj!B161),MONTH(siječanj!B161)+4,DAY(siječanj!B161))</f>
        <v>43587</v>
      </c>
      <c r="C161" s="9">
        <v>1.6458333333333299</v>
      </c>
      <c r="D161">
        <v>0.90110016927586734</v>
      </c>
      <c r="E161" s="6">
        <v>106.51538970898385</v>
      </c>
      <c r="F161" s="10">
        <v>140.35284063697077</v>
      </c>
      <c r="G161" s="10">
        <v>142.13455032481693</v>
      </c>
      <c r="H161" s="10">
        <v>2.0149581621445298</v>
      </c>
      <c r="I161" s="10">
        <f t="shared" si="2"/>
        <v>95.98103569725032</v>
      </c>
    </row>
    <row r="162" spans="1:9" x14ac:dyDescent="0.25">
      <c r="A162" s="20"/>
      <c r="B162" s="5">
        <f>DATE(YEAR(siječanj!B162),MONTH(siječanj!B162)+4,DAY(siječanj!B162))</f>
        <v>43587</v>
      </c>
      <c r="C162" s="9">
        <v>1.65625</v>
      </c>
      <c r="D162">
        <v>0.90110016927586734</v>
      </c>
      <c r="E162" s="6">
        <v>106.32555714064402</v>
      </c>
      <c r="F162" s="10">
        <v>138.95557380333759</v>
      </c>
      <c r="G162" s="10">
        <v>140.29954081147363</v>
      </c>
      <c r="H162" s="10">
        <v>2.1572450348965915</v>
      </c>
      <c r="I162" s="10">
        <f t="shared" si="2"/>
        <v>95.80997753778523</v>
      </c>
    </row>
    <row r="163" spans="1:9" x14ac:dyDescent="0.25">
      <c r="A163" s="20"/>
      <c r="B163" s="5">
        <f>DATE(YEAR(siječanj!B163),MONTH(siječanj!B163)+4,DAY(siječanj!B163))</f>
        <v>43587</v>
      </c>
      <c r="C163" s="9">
        <v>1.6666666666666701</v>
      </c>
      <c r="D163">
        <v>0.90110016927586734</v>
      </c>
      <c r="E163" s="6">
        <v>106.4312709282631</v>
      </c>
      <c r="F163" s="10">
        <v>139.34284636986521</v>
      </c>
      <c r="G163" s="10">
        <v>133.95509639938248</v>
      </c>
      <c r="H163" s="10">
        <v>2.1555242140418982</v>
      </c>
      <c r="I163" s="10">
        <f t="shared" si="2"/>
        <v>95.905236249703577</v>
      </c>
    </row>
    <row r="164" spans="1:9" x14ac:dyDescent="0.25">
      <c r="A164" s="20"/>
      <c r="B164" s="5">
        <f>DATE(YEAR(siječanj!B164),MONTH(siječanj!B164)+4,DAY(siječanj!B164))</f>
        <v>43587</v>
      </c>
      <c r="C164" s="9">
        <v>1.6770833333333299</v>
      </c>
      <c r="D164">
        <v>0.90110016927586734</v>
      </c>
      <c r="E164" s="6">
        <v>107.11014329819155</v>
      </c>
      <c r="F164" s="10">
        <v>136.70051741947097</v>
      </c>
      <c r="G164" s="10">
        <v>135.99966887125052</v>
      </c>
      <c r="H164" s="10">
        <v>2.0846734172588897</v>
      </c>
      <c r="I164" s="10">
        <f t="shared" si="2"/>
        <v>96.516968257162802</v>
      </c>
    </row>
    <row r="165" spans="1:9" x14ac:dyDescent="0.25">
      <c r="A165" s="20"/>
      <c r="B165" s="5">
        <f>DATE(YEAR(siječanj!B165),MONTH(siječanj!B165)+4,DAY(siječanj!B165))</f>
        <v>43587</v>
      </c>
      <c r="C165" s="9">
        <v>1.6875</v>
      </c>
      <c r="D165">
        <v>0.90110016927586734</v>
      </c>
      <c r="E165" s="6">
        <v>109.67080883761838</v>
      </c>
      <c r="F165" s="10">
        <v>133.6756679101639</v>
      </c>
      <c r="G165" s="10">
        <v>135.85732709808485</v>
      </c>
      <c r="H165" s="10">
        <v>1.975316252420408</v>
      </c>
      <c r="I165" s="10">
        <f t="shared" si="2"/>
        <v>98.824384408199208</v>
      </c>
    </row>
    <row r="166" spans="1:9" x14ac:dyDescent="0.25">
      <c r="A166" s="20"/>
      <c r="B166" s="5">
        <f>DATE(YEAR(siječanj!B166),MONTH(siječanj!B166)+4,DAY(siječanj!B166))</f>
        <v>43587</v>
      </c>
      <c r="C166" s="9">
        <v>1.6979166666666701</v>
      </c>
      <c r="D166">
        <v>0.90110016927586734</v>
      </c>
      <c r="E166" s="6">
        <v>110.74480680078551</v>
      </c>
      <c r="F166" s="10">
        <v>133.48903923272394</v>
      </c>
      <c r="G166" s="10">
        <v>133.97093935744138</v>
      </c>
      <c r="H166" s="10">
        <v>2.4870823717425785</v>
      </c>
      <c r="I166" s="10">
        <f t="shared" si="2"/>
        <v>99.792164154611044</v>
      </c>
    </row>
    <row r="167" spans="1:9" x14ac:dyDescent="0.25">
      <c r="A167" s="20"/>
      <c r="B167" s="5">
        <f>DATE(YEAR(siječanj!B167),MONTH(siječanj!B167)+4,DAY(siječanj!B167))</f>
        <v>43587</v>
      </c>
      <c r="C167" s="9">
        <v>1.7083333333333299</v>
      </c>
      <c r="D167">
        <v>0.90110016927586734</v>
      </c>
      <c r="E167" s="6">
        <v>112.32096535621845</v>
      </c>
      <c r="F167" s="10">
        <v>132.46385780614673</v>
      </c>
      <c r="G167" s="10">
        <v>132.29752641072929</v>
      </c>
      <c r="H167" s="10">
        <v>7.5611177548661042</v>
      </c>
      <c r="I167" s="10">
        <f t="shared" si="2"/>
        <v>101.21244089571728</v>
      </c>
    </row>
    <row r="168" spans="1:9" x14ac:dyDescent="0.25">
      <c r="A168" s="20"/>
      <c r="B168" s="5">
        <f>DATE(YEAR(siječanj!B168),MONTH(siječanj!B168)+4,DAY(siječanj!B168))</f>
        <v>43587</v>
      </c>
      <c r="C168" s="9">
        <v>1.71875</v>
      </c>
      <c r="D168">
        <v>0.90110016927586734</v>
      </c>
      <c r="E168" s="6">
        <v>115.47640632305807</v>
      </c>
      <c r="F168" s="10">
        <v>132.42441694564775</v>
      </c>
      <c r="G168" s="10">
        <v>132.42845659794068</v>
      </c>
      <c r="H168" s="10">
        <v>20.808181782580331</v>
      </c>
      <c r="I168" s="10">
        <f t="shared" si="2"/>
        <v>104.05580928507646</v>
      </c>
    </row>
    <row r="169" spans="1:9" x14ac:dyDescent="0.25">
      <c r="A169" s="20"/>
      <c r="B169" s="5">
        <f>DATE(YEAR(siječanj!B169),MONTH(siječanj!B169)+4,DAY(siječanj!B169))</f>
        <v>43587</v>
      </c>
      <c r="C169" s="9">
        <v>1.7291666666666701</v>
      </c>
      <c r="D169">
        <v>0.90110016927586734</v>
      </c>
      <c r="E169" s="6">
        <v>119.63507854946612</v>
      </c>
      <c r="F169" s="10">
        <v>132.29719639043287</v>
      </c>
      <c r="G169" s="10">
        <v>135.11535324523763</v>
      </c>
      <c r="H169" s="10">
        <v>33.543939910503305</v>
      </c>
      <c r="I169" s="10">
        <f t="shared" si="2"/>
        <v>107.8031895322556</v>
      </c>
    </row>
    <row r="170" spans="1:9" x14ac:dyDescent="0.25">
      <c r="A170" s="20"/>
      <c r="B170" s="5">
        <f>DATE(YEAR(siječanj!B170),MONTH(siječanj!B170)+4,DAY(siječanj!B170))</f>
        <v>43587</v>
      </c>
      <c r="C170" s="9">
        <v>1.7395833333333299</v>
      </c>
      <c r="D170">
        <v>0.90110016927586734</v>
      </c>
      <c r="E170" s="6">
        <v>124.15072403217245</v>
      </c>
      <c r="F170" s="10">
        <v>132.62029277304086</v>
      </c>
      <c r="G170" s="10">
        <v>136.67985237792126</v>
      </c>
      <c r="H170" s="10">
        <v>49.657510300306754</v>
      </c>
      <c r="I170" s="10">
        <f t="shared" si="2"/>
        <v>111.87223844111209</v>
      </c>
    </row>
    <row r="171" spans="1:9" x14ac:dyDescent="0.25">
      <c r="A171" s="20"/>
      <c r="B171" s="5">
        <f>DATE(YEAR(siječanj!B171),MONTH(siječanj!B171)+4,DAY(siječanj!B171))</f>
        <v>43587</v>
      </c>
      <c r="C171" s="9">
        <v>1.75</v>
      </c>
      <c r="D171">
        <v>0.90110016927586734</v>
      </c>
      <c r="E171" s="6">
        <v>128.95858455191561</v>
      </c>
      <c r="F171" s="10">
        <v>133.35861588859299</v>
      </c>
      <c r="G171" s="10">
        <v>139.4449884319788</v>
      </c>
      <c r="H171" s="10">
        <v>67.430480246017297</v>
      </c>
      <c r="I171" s="10">
        <f t="shared" si="2"/>
        <v>116.20460236930741</v>
      </c>
    </row>
    <row r="172" spans="1:9" x14ac:dyDescent="0.25">
      <c r="A172" s="20"/>
      <c r="B172" s="5">
        <f>DATE(YEAR(siječanj!B172),MONTH(siječanj!B172)+4,DAY(siječanj!B172))</f>
        <v>43587</v>
      </c>
      <c r="C172" s="9">
        <v>1.7604166666666701</v>
      </c>
      <c r="D172">
        <v>0.90110016927586734</v>
      </c>
      <c r="E172" s="6">
        <v>133.30436751219253</v>
      </c>
      <c r="F172" s="10">
        <v>131.57289651356837</v>
      </c>
      <c r="G172" s="10">
        <v>138.99010246594352</v>
      </c>
      <c r="H172" s="10">
        <v>82.868438359678052</v>
      </c>
      <c r="I172" s="10">
        <f t="shared" si="2"/>
        <v>120.12058813044912</v>
      </c>
    </row>
    <row r="173" spans="1:9" x14ac:dyDescent="0.25">
      <c r="A173" s="20"/>
      <c r="B173" s="5">
        <f>DATE(YEAR(siječanj!B173),MONTH(siječanj!B173)+4,DAY(siječanj!B173))</f>
        <v>43587</v>
      </c>
      <c r="C173" s="9">
        <v>1.7708333333333299</v>
      </c>
      <c r="D173">
        <v>0.90110016927586734</v>
      </c>
      <c r="E173" s="6">
        <v>138.23508381790583</v>
      </c>
      <c r="F173" s="10">
        <v>129.87200288258012</v>
      </c>
      <c r="G173" s="10">
        <v>139.45322099011887</v>
      </c>
      <c r="H173" s="10">
        <v>100.5152131085824</v>
      </c>
      <c r="I173" s="10">
        <f t="shared" si="2"/>
        <v>124.56365742817866</v>
      </c>
    </row>
    <row r="174" spans="1:9" x14ac:dyDescent="0.25">
      <c r="A174" s="20"/>
      <c r="B174" s="5">
        <f>DATE(YEAR(siječanj!B174),MONTH(siječanj!B174)+4,DAY(siječanj!B174))</f>
        <v>43587</v>
      </c>
      <c r="C174" s="9">
        <v>1.78125</v>
      </c>
      <c r="D174">
        <v>0.90110016927586734</v>
      </c>
      <c r="E174" s="6">
        <v>143.91442471325522</v>
      </c>
      <c r="F174" s="10">
        <v>128.93515501647119</v>
      </c>
      <c r="G174" s="10">
        <v>139.69217791415295</v>
      </c>
      <c r="H174" s="10">
        <v>127.50246038851341</v>
      </c>
      <c r="I174" s="10">
        <f t="shared" si="2"/>
        <v>129.68131247035333</v>
      </c>
    </row>
    <row r="175" spans="1:9" x14ac:dyDescent="0.25">
      <c r="A175" s="20"/>
      <c r="B175" s="5">
        <f>DATE(YEAR(siječanj!B175),MONTH(siječanj!B175)+4,DAY(siječanj!B175))</f>
        <v>43587</v>
      </c>
      <c r="C175" s="9">
        <v>1.7916666666666701</v>
      </c>
      <c r="D175">
        <v>0.90110016927586734</v>
      </c>
      <c r="E175" s="6">
        <v>149.52413052108787</v>
      </c>
      <c r="F175" s="10">
        <v>126.98478499922508</v>
      </c>
      <c r="G175" s="10">
        <v>139.06306356263386</v>
      </c>
      <c r="H175" s="10">
        <v>151.21616114272243</v>
      </c>
      <c r="I175" s="10">
        <f t="shared" si="2"/>
        <v>134.73621932337917</v>
      </c>
    </row>
    <row r="176" spans="1:9" x14ac:dyDescent="0.25">
      <c r="A176" s="20"/>
      <c r="B176" s="5">
        <f>DATE(YEAR(siječanj!B176),MONTH(siječanj!B176)+4,DAY(siječanj!B176))</f>
        <v>43587</v>
      </c>
      <c r="C176" s="9">
        <v>1.8020833333333299</v>
      </c>
      <c r="D176">
        <v>0.90110016927586734</v>
      </c>
      <c r="E176" s="6">
        <v>155.91767204632947</v>
      </c>
      <c r="F176" s="10">
        <v>123.68188284165215</v>
      </c>
      <c r="G176" s="10">
        <v>139.29260783486959</v>
      </c>
      <c r="H176" s="10">
        <v>183.74570017036092</v>
      </c>
      <c r="I176" s="10">
        <f t="shared" si="2"/>
        <v>140.49744067404666</v>
      </c>
    </row>
    <row r="177" spans="1:9" x14ac:dyDescent="0.25">
      <c r="A177" s="20"/>
      <c r="B177" s="5">
        <f>DATE(YEAR(siječanj!B177),MONTH(siječanj!B177)+4,DAY(siječanj!B177))</f>
        <v>43587</v>
      </c>
      <c r="C177" s="9">
        <v>1.8125</v>
      </c>
      <c r="D177">
        <v>0.90110016927586734</v>
      </c>
      <c r="E177" s="6">
        <v>158.21063494128899</v>
      </c>
      <c r="F177" s="10">
        <v>121.04036060876686</v>
      </c>
      <c r="G177" s="10">
        <v>137.52492386890961</v>
      </c>
      <c r="H177" s="10">
        <v>199.50551381343814</v>
      </c>
      <c r="I177" s="10">
        <f t="shared" si="2"/>
        <v>142.56362992683796</v>
      </c>
    </row>
    <row r="178" spans="1:9" x14ac:dyDescent="0.25">
      <c r="A178" s="20"/>
      <c r="B178" s="5">
        <f>DATE(YEAR(siječanj!B178),MONTH(siječanj!B178)+4,DAY(siječanj!B178))</f>
        <v>43587</v>
      </c>
      <c r="C178" s="9">
        <v>1.8229166666666701</v>
      </c>
      <c r="D178">
        <v>0.90110016927586734</v>
      </c>
      <c r="E178" s="6">
        <v>158.20397825931883</v>
      </c>
      <c r="F178" s="10">
        <v>116.36892842036653</v>
      </c>
      <c r="G178" s="10">
        <v>132.75705648684166</v>
      </c>
      <c r="H178" s="10">
        <v>217.46540992544416</v>
      </c>
      <c r="I178" s="10">
        <f t="shared" si="2"/>
        <v>142.55763158958783</v>
      </c>
    </row>
    <row r="179" spans="1:9" x14ac:dyDescent="0.25">
      <c r="A179" s="20"/>
      <c r="B179" s="5">
        <f>DATE(YEAR(siječanj!B179),MONTH(siječanj!B179)+4,DAY(siječanj!B179))</f>
        <v>43587</v>
      </c>
      <c r="C179" s="9">
        <v>1.8333333333333299</v>
      </c>
      <c r="D179">
        <v>0.90110016927586734</v>
      </c>
      <c r="E179" s="6">
        <v>158.11208209964849</v>
      </c>
      <c r="F179" s="10">
        <v>111.12589473492706</v>
      </c>
      <c r="G179" s="10">
        <v>123.63902671065644</v>
      </c>
      <c r="H179" s="10">
        <v>223.4102266829953</v>
      </c>
      <c r="I179" s="10">
        <f t="shared" si="2"/>
        <v>142.47482394455309</v>
      </c>
    </row>
    <row r="180" spans="1:9" x14ac:dyDescent="0.25">
      <c r="A180" s="20"/>
      <c r="B180" s="5">
        <f>DATE(YEAR(siječanj!B180),MONTH(siječanj!B180)+4,DAY(siječanj!B180))</f>
        <v>43587</v>
      </c>
      <c r="C180" s="9">
        <v>1.84375</v>
      </c>
      <c r="D180">
        <v>0.90110016927586734</v>
      </c>
      <c r="E180" s="6">
        <v>156.87789296097037</v>
      </c>
      <c r="F180" s="10">
        <v>93.854839450960199</v>
      </c>
      <c r="G180" s="10">
        <v>106.21238697623686</v>
      </c>
      <c r="H180" s="10">
        <v>223.9529685781792</v>
      </c>
      <c r="I180" s="10">
        <f t="shared" si="2"/>
        <v>141.3626959027718</v>
      </c>
    </row>
    <row r="181" spans="1:9" x14ac:dyDescent="0.25">
      <c r="A181" s="20"/>
      <c r="B181" s="5">
        <f>DATE(YEAR(siječanj!B181),MONTH(siječanj!B181)+4,DAY(siječanj!B181))</f>
        <v>43587</v>
      </c>
      <c r="C181" s="9">
        <v>1.8541666666666701</v>
      </c>
      <c r="D181">
        <v>0.90110016927586734</v>
      </c>
      <c r="E181" s="6">
        <v>156.47779024226222</v>
      </c>
      <c r="F181" s="10">
        <v>87.414508549624472</v>
      </c>
      <c r="G181" s="10">
        <v>100.17129085711338</v>
      </c>
      <c r="H181" s="10">
        <v>224.04889833796486</v>
      </c>
      <c r="I181" s="10">
        <f t="shared" si="2"/>
        <v>141.00216327521613</v>
      </c>
    </row>
    <row r="182" spans="1:9" x14ac:dyDescent="0.25">
      <c r="A182" s="20"/>
      <c r="B182" s="5">
        <f>DATE(YEAR(siječanj!B182),MONTH(siječanj!B182)+4,DAY(siječanj!B182))</f>
        <v>43587</v>
      </c>
      <c r="C182" s="9">
        <v>1.8645833333333299</v>
      </c>
      <c r="D182">
        <v>0.90110016927586734</v>
      </c>
      <c r="E182" s="6">
        <v>155.66176401790287</v>
      </c>
      <c r="F182" s="10">
        <v>84.182677803236643</v>
      </c>
      <c r="G182" s="10">
        <v>96.117753433250741</v>
      </c>
      <c r="H182" s="10">
        <v>225.00032618184312</v>
      </c>
      <c r="I182" s="10">
        <f t="shared" si="2"/>
        <v>140.26684190631238</v>
      </c>
    </row>
    <row r="183" spans="1:9" x14ac:dyDescent="0.25">
      <c r="A183" s="20"/>
      <c r="B183" s="5">
        <f>DATE(YEAR(siječanj!B183),MONTH(siječanj!B183)+4,DAY(siječanj!B183))</f>
        <v>43587</v>
      </c>
      <c r="C183" s="9">
        <v>1.875</v>
      </c>
      <c r="D183">
        <v>0.90110016927586734</v>
      </c>
      <c r="E183" s="6">
        <v>152.61071562727429</v>
      </c>
      <c r="F183" s="10">
        <v>81.523443906834274</v>
      </c>
      <c r="G183" s="10">
        <v>88.981413995426934</v>
      </c>
      <c r="H183" s="10">
        <v>226.40513529468461</v>
      </c>
      <c r="I183" s="10">
        <f t="shared" si="2"/>
        <v>137.51754168504812</v>
      </c>
    </row>
    <row r="184" spans="1:9" x14ac:dyDescent="0.25">
      <c r="A184" s="20"/>
      <c r="B184" s="5">
        <f>DATE(YEAR(siječanj!B184),MONTH(siječanj!B184)+4,DAY(siječanj!B184))</f>
        <v>43587</v>
      </c>
      <c r="C184" s="9">
        <v>1.8854166666666701</v>
      </c>
      <c r="D184">
        <v>0.90110016927586734</v>
      </c>
      <c r="E184" s="6">
        <v>157.81513313533529</v>
      </c>
      <c r="F184" s="10">
        <v>77.382715447234105</v>
      </c>
      <c r="G184" s="10">
        <v>73.607723792279742</v>
      </c>
      <c r="H184" s="10">
        <v>232.45771845826087</v>
      </c>
      <c r="I184" s="10">
        <f t="shared" si="2"/>
        <v>142.20724318254418</v>
      </c>
    </row>
    <row r="185" spans="1:9" x14ac:dyDescent="0.25">
      <c r="A185" s="20"/>
      <c r="B185" s="5">
        <f>DATE(YEAR(siječanj!B185),MONTH(siječanj!B185)+4,DAY(siječanj!B185))</f>
        <v>43587</v>
      </c>
      <c r="C185" s="9">
        <v>1.8958333333333299</v>
      </c>
      <c r="D185">
        <v>0.90110016927586734</v>
      </c>
      <c r="E185" s="6">
        <v>160.01435851287692</v>
      </c>
      <c r="F185" s="10">
        <v>73.369331961967092</v>
      </c>
      <c r="G185" s="10">
        <v>63.613177444428857</v>
      </c>
      <c r="H185" s="10">
        <v>236.51624242878196</v>
      </c>
      <c r="I185" s="10">
        <f t="shared" si="2"/>
        <v>144.18896554252271</v>
      </c>
    </row>
    <row r="186" spans="1:9" x14ac:dyDescent="0.25">
      <c r="A186" s="20"/>
      <c r="B186" s="5">
        <f>DATE(YEAR(siječanj!B186),MONTH(siječanj!B186)+4,DAY(siječanj!B186))</f>
        <v>43587</v>
      </c>
      <c r="C186" s="9">
        <v>1.90625</v>
      </c>
      <c r="D186">
        <v>0.90110016927586734</v>
      </c>
      <c r="E186" s="6">
        <v>156.67357967736356</v>
      </c>
      <c r="F186" s="10">
        <v>71.819085802112369</v>
      </c>
      <c r="G186" s="10">
        <v>60.048624271048006</v>
      </c>
      <c r="H186" s="10">
        <v>237.83849215968786</v>
      </c>
      <c r="I186" s="10">
        <f t="shared" si="2"/>
        <v>141.17858916832839</v>
      </c>
    </row>
    <row r="187" spans="1:9" x14ac:dyDescent="0.25">
      <c r="A187" s="20"/>
      <c r="B187" s="5">
        <f>DATE(YEAR(siječanj!B187),MONTH(siječanj!B187)+4,DAY(siječanj!B187))</f>
        <v>43587</v>
      </c>
      <c r="C187" s="9">
        <v>1.9166666666666701</v>
      </c>
      <c r="D187">
        <v>0.90110016927586734</v>
      </c>
      <c r="E187" s="6">
        <v>151.66000822888776</v>
      </c>
      <c r="F187" s="10">
        <v>71.242627945939844</v>
      </c>
      <c r="G187" s="10">
        <v>57.425834004080116</v>
      </c>
      <c r="H187" s="10">
        <v>236.172545480715</v>
      </c>
      <c r="I187" s="10">
        <f t="shared" si="2"/>
        <v>136.6608590874302</v>
      </c>
    </row>
    <row r="188" spans="1:9" x14ac:dyDescent="0.25">
      <c r="A188" s="20"/>
      <c r="B188" s="5">
        <f>DATE(YEAR(siječanj!B188),MONTH(siječanj!B188)+4,DAY(siječanj!B188))</f>
        <v>43587</v>
      </c>
      <c r="C188" s="9">
        <v>1.9270833333333299</v>
      </c>
      <c r="D188">
        <v>0.90110016927586734</v>
      </c>
      <c r="E188" s="6">
        <v>144.48572307754904</v>
      </c>
      <c r="F188" s="10">
        <v>70.065362208088814</v>
      </c>
      <c r="G188" s="10">
        <v>55.021541690478415</v>
      </c>
      <c r="H188" s="10">
        <v>237.54123336324383</v>
      </c>
      <c r="I188" s="10">
        <f t="shared" si="2"/>
        <v>130.19610952312553</v>
      </c>
    </row>
    <row r="189" spans="1:9" x14ac:dyDescent="0.25">
      <c r="A189" s="20"/>
      <c r="B189" s="5">
        <f>DATE(YEAR(siječanj!B189),MONTH(siječanj!B189)+4,DAY(siječanj!B189))</f>
        <v>43587</v>
      </c>
      <c r="C189" s="9">
        <v>1.9375</v>
      </c>
      <c r="D189">
        <v>0.90110016927586734</v>
      </c>
      <c r="E189" s="6">
        <v>134.47693816991386</v>
      </c>
      <c r="F189" s="10">
        <v>66.904089142333092</v>
      </c>
      <c r="G189" s="10">
        <v>53.139537154851467</v>
      </c>
      <c r="H189" s="10">
        <v>236.87447330973038</v>
      </c>
      <c r="I189" s="10">
        <f t="shared" si="2"/>
        <v>121.17719174860973</v>
      </c>
    </row>
    <row r="190" spans="1:9" x14ac:dyDescent="0.25">
      <c r="A190" s="20"/>
      <c r="B190" s="5">
        <f>DATE(YEAR(siječanj!B190),MONTH(siječanj!B190)+4,DAY(siječanj!B190))</f>
        <v>43587</v>
      </c>
      <c r="C190" s="9">
        <v>1.9479166666666701</v>
      </c>
      <c r="D190">
        <v>0.90110016927586734</v>
      </c>
      <c r="E190" s="6">
        <v>122.3178355376849</v>
      </c>
      <c r="F190" s="10">
        <v>64.915261576974558</v>
      </c>
      <c r="G190" s="10">
        <v>52.200772649672359</v>
      </c>
      <c r="H190" s="10">
        <v>235.13983486386081</v>
      </c>
      <c r="I190" s="10">
        <f t="shared" si="2"/>
        <v>110.22062230846556</v>
      </c>
    </row>
    <row r="191" spans="1:9" x14ac:dyDescent="0.25">
      <c r="A191" s="20"/>
      <c r="B191" s="5">
        <f>DATE(YEAR(siječanj!B191),MONTH(siječanj!B191)+4,DAY(siječanj!B191))</f>
        <v>43587</v>
      </c>
      <c r="C191" s="9">
        <v>1.9583333333333299</v>
      </c>
      <c r="D191">
        <v>0.90110016927586734</v>
      </c>
      <c r="E191" s="6">
        <v>110.82195522349934</v>
      </c>
      <c r="F191" s="10">
        <v>62.821079113061188</v>
      </c>
      <c r="G191" s="10">
        <v>51.226629418288233</v>
      </c>
      <c r="H191" s="10">
        <v>234.98078899684307</v>
      </c>
      <c r="I191" s="10">
        <f t="shared" si="2"/>
        <v>99.861682611377844</v>
      </c>
    </row>
    <row r="192" spans="1:9" x14ac:dyDescent="0.25">
      <c r="A192" s="20"/>
      <c r="B192" s="5">
        <f>DATE(YEAR(siječanj!B192),MONTH(siječanj!B192)+4,DAY(siječanj!B192))</f>
        <v>43587</v>
      </c>
      <c r="C192" s="9">
        <v>1.96875</v>
      </c>
      <c r="D192">
        <v>0.90110016927586734</v>
      </c>
      <c r="E192" s="6">
        <v>100.73790593466228</v>
      </c>
      <c r="F192" s="10">
        <v>61.017559777080699</v>
      </c>
      <c r="G192" s="10">
        <v>50.849396826108425</v>
      </c>
      <c r="H192" s="10">
        <v>234.91905054677201</v>
      </c>
      <c r="I192" s="10">
        <f t="shared" si="2"/>
        <v>90.774944090220586</v>
      </c>
    </row>
    <row r="193" spans="1:9" x14ac:dyDescent="0.25">
      <c r="A193" s="20"/>
      <c r="B193" s="5">
        <f>DATE(YEAR(siječanj!B193),MONTH(siječanj!B193)+4,DAY(siječanj!B193))</f>
        <v>43587</v>
      </c>
      <c r="C193" s="9">
        <v>1.9791666666666701</v>
      </c>
      <c r="D193">
        <v>0.90110016927586734</v>
      </c>
      <c r="E193" s="6">
        <v>91.700940013862891</v>
      </c>
      <c r="F193" s="10">
        <v>60.581145672347141</v>
      </c>
      <c r="G193" s="10">
        <v>51.017050404067447</v>
      </c>
      <c r="H193" s="10">
        <v>234.67886997740999</v>
      </c>
      <c r="I193" s="10">
        <f t="shared" si="2"/>
        <v>82.631732569248001</v>
      </c>
    </row>
    <row r="194" spans="1:9" ht="15.75" thickBot="1" x14ac:dyDescent="0.3">
      <c r="A194" s="20"/>
      <c r="B194" s="5">
        <f>DATE(YEAR(siječanj!B194),MONTH(siječanj!B194)+4,DAY(siječanj!B194))</f>
        <v>43587</v>
      </c>
      <c r="C194" s="9">
        <v>1.9895833333333299</v>
      </c>
      <c r="D194">
        <v>0.90110016927586734</v>
      </c>
      <c r="E194" s="6">
        <v>83.86079309960175</v>
      </c>
      <c r="F194" s="10">
        <v>58.663120612337366</v>
      </c>
      <c r="G194" s="10">
        <v>49.898349713465365</v>
      </c>
      <c r="H194" s="10">
        <v>235.68263378624744</v>
      </c>
      <c r="I194" s="10">
        <f t="shared" si="2"/>
        <v>75.566974857659631</v>
      </c>
    </row>
    <row r="195" spans="1:9" x14ac:dyDescent="0.25">
      <c r="A195" s="19">
        <f t="shared" ref="A195" si="3">A99+1</f>
        <v>123</v>
      </c>
      <c r="B195" s="5">
        <f>DATE(YEAR(siječanj!B195),MONTH(siječanj!B195)+4,DAY(siječanj!B195))</f>
        <v>43588</v>
      </c>
      <c r="C195" s="9">
        <v>2</v>
      </c>
      <c r="D195">
        <v>0.90062062190433334</v>
      </c>
      <c r="E195" s="6">
        <v>76.441920051239222</v>
      </c>
      <c r="F195" s="10">
        <v>57.848283752554771</v>
      </c>
      <c r="G195" s="10">
        <v>49.397323690960086</v>
      </c>
      <c r="H195" s="10">
        <v>236.54715617505474</v>
      </c>
      <c r="I195" s="10">
        <f t="shared" si="2"/>
        <v>68.845169576108404</v>
      </c>
    </row>
    <row r="196" spans="1:9" x14ac:dyDescent="0.25">
      <c r="A196" s="20"/>
      <c r="B196" s="5">
        <f>DATE(YEAR(siječanj!B196),MONTH(siječanj!B196)+4,DAY(siječanj!B196))</f>
        <v>43588</v>
      </c>
      <c r="C196" s="9">
        <v>2.0104166666666701</v>
      </c>
      <c r="D196">
        <v>0.90062062190433334</v>
      </c>
      <c r="E196" s="6">
        <v>70.82467609206725</v>
      </c>
      <c r="F196" s="10">
        <v>57.566434314420995</v>
      </c>
      <c r="G196" s="10">
        <v>49.777767422346159</v>
      </c>
      <c r="H196" s="10">
        <v>236.60220543429179</v>
      </c>
      <c r="I196" s="10">
        <f t="shared" ref="I196:I259" si="4">D196*E196</f>
        <v>63.786163828210576</v>
      </c>
    </row>
    <row r="197" spans="1:9" x14ac:dyDescent="0.25">
      <c r="A197" s="20"/>
      <c r="B197" s="5">
        <f>DATE(YEAR(siječanj!B197),MONTH(siječanj!B197)+4,DAY(siječanj!B197))</f>
        <v>43588</v>
      </c>
      <c r="C197" s="9">
        <v>2.0208333333333299</v>
      </c>
      <c r="D197">
        <v>0.90062062190433334</v>
      </c>
      <c r="E197" s="6">
        <v>66.529465451553619</v>
      </c>
      <c r="F197" s="10">
        <v>57.078041112880456</v>
      </c>
      <c r="G197" s="10">
        <v>48.863275115642395</v>
      </c>
      <c r="H197" s="10">
        <v>236.8375657043062</v>
      </c>
      <c r="I197" s="10">
        <f t="shared" si="4"/>
        <v>59.917808549941078</v>
      </c>
    </row>
    <row r="198" spans="1:9" x14ac:dyDescent="0.25">
      <c r="A198" s="20"/>
      <c r="B198" s="5">
        <f>DATE(YEAR(siječanj!B198),MONTH(siječanj!B198)+4,DAY(siječanj!B198))</f>
        <v>43588</v>
      </c>
      <c r="C198" s="9">
        <v>2.03125</v>
      </c>
      <c r="D198">
        <v>0.90062062190433334</v>
      </c>
      <c r="E198" s="6">
        <v>63.069449023595453</v>
      </c>
      <c r="F198" s="10">
        <v>56.610955688727636</v>
      </c>
      <c r="G198" s="10">
        <v>49.111122881353829</v>
      </c>
      <c r="H198" s="10">
        <v>236.62149863740916</v>
      </c>
      <c r="I198" s="10">
        <f t="shared" si="4"/>
        <v>56.801646402794184</v>
      </c>
    </row>
    <row r="199" spans="1:9" x14ac:dyDescent="0.25">
      <c r="A199" s="20"/>
      <c r="B199" s="5">
        <f>DATE(YEAR(siječanj!B199),MONTH(siječanj!B199)+4,DAY(siječanj!B199))</f>
        <v>43588</v>
      </c>
      <c r="C199" s="9">
        <v>2.0416666666666701</v>
      </c>
      <c r="D199">
        <v>0.90062062190433334</v>
      </c>
      <c r="E199" s="6">
        <v>59.804451737686342</v>
      </c>
      <c r="F199" s="10">
        <v>56.209663897032293</v>
      </c>
      <c r="G199" s="10">
        <v>48.830200381817882</v>
      </c>
      <c r="H199" s="10">
        <v>236.51341207866687</v>
      </c>
      <c r="I199" s="10">
        <f t="shared" si="4"/>
        <v>53.861122516642766</v>
      </c>
    </row>
    <row r="200" spans="1:9" x14ac:dyDescent="0.25">
      <c r="A200" s="20"/>
      <c r="B200" s="5">
        <f>DATE(YEAR(siječanj!B200),MONTH(siječanj!B200)+4,DAY(siječanj!B200))</f>
        <v>43588</v>
      </c>
      <c r="C200" s="9">
        <v>2.0520833333333299</v>
      </c>
      <c r="D200">
        <v>0.90062062190433334</v>
      </c>
      <c r="E200" s="6">
        <v>58.175767335780137</v>
      </c>
      <c r="F200" s="10">
        <v>55.367394628425998</v>
      </c>
      <c r="G200" s="10">
        <v>47.178201719687571</v>
      </c>
      <c r="H200" s="10">
        <v>236.82149203695067</v>
      </c>
      <c r="I200" s="10">
        <f t="shared" si="4"/>
        <v>52.394295757712108</v>
      </c>
    </row>
    <row r="201" spans="1:9" x14ac:dyDescent="0.25">
      <c r="A201" s="20"/>
      <c r="B201" s="5">
        <f>DATE(YEAR(siječanj!B201),MONTH(siječanj!B201)+4,DAY(siječanj!B201))</f>
        <v>43588</v>
      </c>
      <c r="C201" s="9">
        <v>2.0625</v>
      </c>
      <c r="D201">
        <v>0.90062062190433334</v>
      </c>
      <c r="E201" s="6">
        <v>56.207175242208876</v>
      </c>
      <c r="F201" s="10">
        <v>54.983930892326107</v>
      </c>
      <c r="G201" s="10">
        <v>47.321567043475213</v>
      </c>
      <c r="H201" s="10">
        <v>236.3566362945092</v>
      </c>
      <c r="I201" s="10">
        <f t="shared" si="4"/>
        <v>50.621341122124008</v>
      </c>
    </row>
    <row r="202" spans="1:9" x14ac:dyDescent="0.25">
      <c r="A202" s="20"/>
      <c r="B202" s="5">
        <f>DATE(YEAR(siječanj!B202),MONTH(siječanj!B202)+4,DAY(siječanj!B202))</f>
        <v>43588</v>
      </c>
      <c r="C202" s="9">
        <v>2.0729166666666701</v>
      </c>
      <c r="D202">
        <v>0.90062062190433334</v>
      </c>
      <c r="E202" s="6">
        <v>54.99856360492123</v>
      </c>
      <c r="F202" s="10">
        <v>55.047043493460365</v>
      </c>
      <c r="G202" s="10">
        <v>46.856465640840007</v>
      </c>
      <c r="H202" s="10">
        <v>236.59369737583347</v>
      </c>
      <c r="I202" s="10">
        <f t="shared" si="4"/>
        <v>49.532840557709193</v>
      </c>
    </row>
    <row r="203" spans="1:9" x14ac:dyDescent="0.25">
      <c r="A203" s="20"/>
      <c r="B203" s="5">
        <f>DATE(YEAR(siječanj!B203),MONTH(siječanj!B203)+4,DAY(siječanj!B203))</f>
        <v>43588</v>
      </c>
      <c r="C203" s="9">
        <v>2.0833333333333299</v>
      </c>
      <c r="D203">
        <v>0.90062062190433334</v>
      </c>
      <c r="E203" s="6">
        <v>53.878944638672465</v>
      </c>
      <c r="F203" s="10">
        <v>55.068768676922353</v>
      </c>
      <c r="G203" s="10">
        <v>47.500929237765064</v>
      </c>
      <c r="H203" s="10">
        <v>236.70000308508662</v>
      </c>
      <c r="I203" s="10">
        <f t="shared" si="4"/>
        <v>48.52448862803034</v>
      </c>
    </row>
    <row r="204" spans="1:9" x14ac:dyDescent="0.25">
      <c r="A204" s="20"/>
      <c r="B204" s="5">
        <f>DATE(YEAR(siječanj!B204),MONTH(siječanj!B204)+4,DAY(siječanj!B204))</f>
        <v>43588</v>
      </c>
      <c r="C204" s="9">
        <v>2.09375</v>
      </c>
      <c r="D204">
        <v>0.90062062190433334</v>
      </c>
      <c r="E204" s="6">
        <v>52.896619489896331</v>
      </c>
      <c r="F204" s="10">
        <v>55.147044356408614</v>
      </c>
      <c r="G204" s="10">
        <v>47.5410403803753</v>
      </c>
      <c r="H204" s="10">
        <v>236.9031609941417</v>
      </c>
      <c r="I204" s="10">
        <f t="shared" si="4"/>
        <v>47.639786341627314</v>
      </c>
    </row>
    <row r="205" spans="1:9" x14ac:dyDescent="0.25">
      <c r="A205" s="20"/>
      <c r="B205" s="5">
        <f>DATE(YEAR(siječanj!B205),MONTH(siječanj!B205)+4,DAY(siječanj!B205))</f>
        <v>43588</v>
      </c>
      <c r="C205" s="9">
        <v>2.1041666666666701</v>
      </c>
      <c r="D205">
        <v>0.90062062190433334</v>
      </c>
      <c r="E205" s="6">
        <v>52.994042700746164</v>
      </c>
      <c r="F205" s="10">
        <v>56.035681820938862</v>
      </c>
      <c r="G205" s="10">
        <v>48.851353761339141</v>
      </c>
      <c r="H205" s="10">
        <v>236.58758646084482</v>
      </c>
      <c r="I205" s="10">
        <f t="shared" si="4"/>
        <v>47.727527694370806</v>
      </c>
    </row>
    <row r="206" spans="1:9" x14ac:dyDescent="0.25">
      <c r="A206" s="20"/>
      <c r="B206" s="5">
        <f>DATE(YEAR(siječanj!B206),MONTH(siječanj!B206)+4,DAY(siječanj!B206))</f>
        <v>43588</v>
      </c>
      <c r="C206" s="9">
        <v>2.1145833333333299</v>
      </c>
      <c r="D206">
        <v>0.90062062190433334</v>
      </c>
      <c r="E206" s="6">
        <v>52.50968719414967</v>
      </c>
      <c r="F206" s="10">
        <v>55.961190890760683</v>
      </c>
      <c r="G206" s="10">
        <v>48.387986373875314</v>
      </c>
      <c r="H206" s="10">
        <v>236.40010302872608</v>
      </c>
      <c r="I206" s="10">
        <f t="shared" si="4"/>
        <v>47.291307136797087</v>
      </c>
    </row>
    <row r="207" spans="1:9" x14ac:dyDescent="0.25">
      <c r="A207" s="20"/>
      <c r="B207" s="5">
        <f>DATE(YEAR(siječanj!B207),MONTH(siječanj!B207)+4,DAY(siječanj!B207))</f>
        <v>43588</v>
      </c>
      <c r="C207" s="9">
        <v>2.125</v>
      </c>
      <c r="D207">
        <v>0.90062062190433334</v>
      </c>
      <c r="E207" s="6">
        <v>52.832495571228144</v>
      </c>
      <c r="F207" s="10">
        <v>55.446103768066308</v>
      </c>
      <c r="G207" s="10">
        <v>47.896718200633075</v>
      </c>
      <c r="H207" s="10">
        <v>236.44588386680158</v>
      </c>
      <c r="I207" s="10">
        <f t="shared" si="4"/>
        <v>47.582035018117431</v>
      </c>
    </row>
    <row r="208" spans="1:9" x14ac:dyDescent="0.25">
      <c r="A208" s="20"/>
      <c r="B208" s="5">
        <f>DATE(YEAR(siječanj!B208),MONTH(siječanj!B208)+4,DAY(siječanj!B208))</f>
        <v>43588</v>
      </c>
      <c r="C208" s="9">
        <v>2.1354166666666701</v>
      </c>
      <c r="D208">
        <v>0.90062062190433334</v>
      </c>
      <c r="E208" s="6">
        <v>53.305543850815731</v>
      </c>
      <c r="F208" s="10">
        <v>55.2241962503103</v>
      </c>
      <c r="G208" s="10">
        <v>48.212200585876438</v>
      </c>
      <c r="H208" s="10">
        <v>236.20926599689511</v>
      </c>
      <c r="I208" s="10">
        <f t="shared" si="4"/>
        <v>48.008072053870379</v>
      </c>
    </row>
    <row r="209" spans="1:9" x14ac:dyDescent="0.25">
      <c r="A209" s="20"/>
      <c r="B209" s="5">
        <f>DATE(YEAR(siječanj!B209),MONTH(siječanj!B209)+4,DAY(siječanj!B209))</f>
        <v>43588</v>
      </c>
      <c r="C209" s="9">
        <v>2.1458333333333299</v>
      </c>
      <c r="D209">
        <v>0.90062062190433334</v>
      </c>
      <c r="E209" s="6">
        <v>53.813735758269509</v>
      </c>
      <c r="F209" s="10">
        <v>55.04673846594455</v>
      </c>
      <c r="G209" s="10">
        <v>47.396470879385312</v>
      </c>
      <c r="H209" s="10">
        <v>235.91257046913782</v>
      </c>
      <c r="I209" s="10">
        <f t="shared" si="4"/>
        <v>48.465760165608145</v>
      </c>
    </row>
    <row r="210" spans="1:9" x14ac:dyDescent="0.25">
      <c r="A210" s="20"/>
      <c r="B210" s="5">
        <f>DATE(YEAR(siječanj!B210),MONTH(siječanj!B210)+4,DAY(siječanj!B210))</f>
        <v>43588</v>
      </c>
      <c r="C210" s="9">
        <v>2.15625</v>
      </c>
      <c r="D210">
        <v>0.90062062190433334</v>
      </c>
      <c r="E210" s="6">
        <v>54.482821634379938</v>
      </c>
      <c r="F210" s="10">
        <v>54.473435236448751</v>
      </c>
      <c r="G210" s="10">
        <v>47.334736728144897</v>
      </c>
      <c r="H210" s="10">
        <v>235.99778911958026</v>
      </c>
      <c r="I210" s="10">
        <f t="shared" si="4"/>
        <v>49.068352703458125</v>
      </c>
    </row>
    <row r="211" spans="1:9" x14ac:dyDescent="0.25">
      <c r="A211" s="20"/>
      <c r="B211" s="5">
        <f>DATE(YEAR(siječanj!B211),MONTH(siječanj!B211)+4,DAY(siječanj!B211))</f>
        <v>43588</v>
      </c>
      <c r="C211" s="9">
        <v>2.1666666666666701</v>
      </c>
      <c r="D211">
        <v>0.90062062190433334</v>
      </c>
      <c r="E211" s="6">
        <v>57.184346574583429</v>
      </c>
      <c r="F211" s="10">
        <v>54.665502233414095</v>
      </c>
      <c r="G211" s="10">
        <v>47.7006861799387</v>
      </c>
      <c r="H211" s="10">
        <v>236.06986249955193</v>
      </c>
      <c r="I211" s="10">
        <f t="shared" si="4"/>
        <v>51.50140177519426</v>
      </c>
    </row>
    <row r="212" spans="1:9" x14ac:dyDescent="0.25">
      <c r="A212" s="20"/>
      <c r="B212" s="5">
        <f>DATE(YEAR(siječanj!B212),MONTH(siječanj!B212)+4,DAY(siječanj!B212))</f>
        <v>43588</v>
      </c>
      <c r="C212" s="9">
        <v>2.1770833333333299</v>
      </c>
      <c r="D212">
        <v>0.90062062190433334</v>
      </c>
      <c r="E212" s="6">
        <v>59.489131879662843</v>
      </c>
      <c r="F212" s="10">
        <v>54.728747280706543</v>
      </c>
      <c r="G212" s="10">
        <v>49.119772887590706</v>
      </c>
      <c r="H212" s="10">
        <v>235.28932317179431</v>
      </c>
      <c r="I212" s="10">
        <f t="shared" si="4"/>
        <v>53.577138950010848</v>
      </c>
    </row>
    <row r="213" spans="1:9" x14ac:dyDescent="0.25">
      <c r="A213" s="20"/>
      <c r="B213" s="5">
        <f>DATE(YEAR(siječanj!B213),MONTH(siječanj!B213)+4,DAY(siječanj!B213))</f>
        <v>43588</v>
      </c>
      <c r="C213" s="9">
        <v>2.1875</v>
      </c>
      <c r="D213">
        <v>0.90062062190433334</v>
      </c>
      <c r="E213" s="6">
        <v>63.307081452297638</v>
      </c>
      <c r="F213" s="10">
        <v>54.59282140073109</v>
      </c>
      <c r="G213" s="10">
        <v>47.464763782454519</v>
      </c>
      <c r="H213" s="10">
        <v>226.47209723643147</v>
      </c>
      <c r="I213" s="10">
        <f t="shared" si="4"/>
        <v>57.015663068516588</v>
      </c>
    </row>
    <row r="214" spans="1:9" x14ac:dyDescent="0.25">
      <c r="A214" s="20"/>
      <c r="B214" s="5">
        <f>DATE(YEAR(siječanj!B214),MONTH(siječanj!B214)+4,DAY(siječanj!B214))</f>
        <v>43588</v>
      </c>
      <c r="C214" s="9">
        <v>2.1979166666666701</v>
      </c>
      <c r="D214">
        <v>0.90062062190433334</v>
      </c>
      <c r="E214" s="6">
        <v>67.911831775005368</v>
      </c>
      <c r="F214" s="10">
        <v>55.365223314135775</v>
      </c>
      <c r="G214" s="10">
        <v>46.976666609178466</v>
      </c>
      <c r="H214" s="10">
        <v>207.30172971328147</v>
      </c>
      <c r="I214" s="10">
        <f t="shared" si="4"/>
        <v>61.162796167867803</v>
      </c>
    </row>
    <row r="215" spans="1:9" x14ac:dyDescent="0.25">
      <c r="A215" s="20"/>
      <c r="B215" s="5">
        <f>DATE(YEAR(siječanj!B215),MONTH(siječanj!B215)+4,DAY(siječanj!B215))</f>
        <v>43588</v>
      </c>
      <c r="C215" s="9">
        <v>2.2083333333333299</v>
      </c>
      <c r="D215">
        <v>0.90062062190433334</v>
      </c>
      <c r="E215" s="6">
        <v>74.045567152211532</v>
      </c>
      <c r="F215" s="10">
        <v>56.14840152859265</v>
      </c>
      <c r="G215" s="10">
        <v>48.00403848683041</v>
      </c>
      <c r="H215" s="10">
        <v>192.62071667260145</v>
      </c>
      <c r="I215" s="10">
        <f t="shared" si="4"/>
        <v>66.686964737883827</v>
      </c>
    </row>
    <row r="216" spans="1:9" x14ac:dyDescent="0.25">
      <c r="A216" s="20"/>
      <c r="B216" s="5">
        <f>DATE(YEAR(siječanj!B216),MONTH(siječanj!B216)+4,DAY(siječanj!B216))</f>
        <v>43588</v>
      </c>
      <c r="C216" s="9">
        <v>2.21875</v>
      </c>
      <c r="D216">
        <v>0.90062062190433334</v>
      </c>
      <c r="E216" s="6">
        <v>80.295726963988415</v>
      </c>
      <c r="F216" s="10">
        <v>60.965135179559823</v>
      </c>
      <c r="G216" s="10">
        <v>48.034154958661148</v>
      </c>
      <c r="H216" s="10">
        <v>169.70187307594742</v>
      </c>
      <c r="I216" s="10">
        <f t="shared" si="4"/>
        <v>72.315987554567798</v>
      </c>
    </row>
    <row r="217" spans="1:9" x14ac:dyDescent="0.25">
      <c r="A217" s="20"/>
      <c r="B217" s="5">
        <f>DATE(YEAR(siječanj!B217),MONTH(siječanj!B217)+4,DAY(siječanj!B217))</f>
        <v>43588</v>
      </c>
      <c r="C217" s="9">
        <v>2.2291666666666701</v>
      </c>
      <c r="D217">
        <v>0.90062062190433334</v>
      </c>
      <c r="E217" s="6">
        <v>85.196075260230742</v>
      </c>
      <c r="F217" s="10">
        <v>66.632478193578876</v>
      </c>
      <c r="G217" s="10">
        <v>50.424069396466805</v>
      </c>
      <c r="H217" s="10">
        <v>143.45857767106693</v>
      </c>
      <c r="I217" s="10">
        <f t="shared" si="4"/>
        <v>76.729342284677401</v>
      </c>
    </row>
    <row r="218" spans="1:9" x14ac:dyDescent="0.25">
      <c r="A218" s="20"/>
      <c r="B218" s="5">
        <f>DATE(YEAR(siječanj!B218),MONTH(siječanj!B218)+4,DAY(siječanj!B218))</f>
        <v>43588</v>
      </c>
      <c r="C218" s="9">
        <v>2.2395833333333299</v>
      </c>
      <c r="D218">
        <v>0.90062062190433334</v>
      </c>
      <c r="E218" s="6">
        <v>90.787712931287345</v>
      </c>
      <c r="F218" s="10">
        <v>68.11723574849195</v>
      </c>
      <c r="G218" s="10">
        <v>53.885360360822233</v>
      </c>
      <c r="H218" s="10">
        <v>112.93569984781256</v>
      </c>
      <c r="I218" s="10">
        <f t="shared" si="4"/>
        <v>81.765286481448101</v>
      </c>
    </row>
    <row r="219" spans="1:9" x14ac:dyDescent="0.25">
      <c r="A219" s="20"/>
      <c r="B219" s="5">
        <f>DATE(YEAR(siječanj!B219),MONTH(siječanj!B219)+4,DAY(siječanj!B219))</f>
        <v>43588</v>
      </c>
      <c r="C219" s="9">
        <v>2.25</v>
      </c>
      <c r="D219">
        <v>0.90062062190433334</v>
      </c>
      <c r="E219" s="6">
        <v>95.845773766762775</v>
      </c>
      <c r="F219" s="10">
        <v>72.610728530133116</v>
      </c>
      <c r="G219" s="10">
        <v>65.212846579269083</v>
      </c>
      <c r="H219" s="10">
        <v>66.491220206345332</v>
      </c>
      <c r="I219" s="10">
        <f t="shared" si="4"/>
        <v>86.320680376723928</v>
      </c>
    </row>
    <row r="220" spans="1:9" x14ac:dyDescent="0.25">
      <c r="A220" s="20"/>
      <c r="B220" s="5">
        <f>DATE(YEAR(siječanj!B220),MONTH(siječanj!B220)+4,DAY(siječanj!B220))</f>
        <v>43588</v>
      </c>
      <c r="C220" s="9">
        <v>2.2604166666666701</v>
      </c>
      <c r="D220">
        <v>0.90062062190433334</v>
      </c>
      <c r="E220" s="6">
        <v>98.906777400975955</v>
      </c>
      <c r="F220" s="10">
        <v>89.923548502647094</v>
      </c>
      <c r="G220" s="10">
        <v>83.575621698642649</v>
      </c>
      <c r="H220" s="10">
        <v>34.766220955001202</v>
      </c>
      <c r="I220" s="10">
        <f t="shared" si="4"/>
        <v>89.077483373420421</v>
      </c>
    </row>
    <row r="221" spans="1:9" x14ac:dyDescent="0.25">
      <c r="A221" s="20"/>
      <c r="B221" s="5">
        <f>DATE(YEAR(siječanj!B221),MONTH(siječanj!B221)+4,DAY(siječanj!B221))</f>
        <v>43588</v>
      </c>
      <c r="C221" s="9">
        <v>2.2708333333333299</v>
      </c>
      <c r="D221">
        <v>0.90062062190433334</v>
      </c>
      <c r="E221" s="6">
        <v>101.08244630374378</v>
      </c>
      <c r="F221" s="10">
        <v>99.951344139172306</v>
      </c>
      <c r="G221" s="10">
        <v>95.476966590716856</v>
      </c>
      <c r="H221" s="10">
        <v>18.600124509562736</v>
      </c>
      <c r="I221" s="10">
        <f t="shared" si="4"/>
        <v>91.036935653689099</v>
      </c>
    </row>
    <row r="222" spans="1:9" x14ac:dyDescent="0.25">
      <c r="A222" s="20"/>
      <c r="B222" s="5">
        <f>DATE(YEAR(siječanj!B222),MONTH(siječanj!B222)+4,DAY(siječanj!B222))</f>
        <v>43588</v>
      </c>
      <c r="C222" s="9">
        <v>2.28125</v>
      </c>
      <c r="D222">
        <v>0.90062062190433334</v>
      </c>
      <c r="E222" s="6">
        <v>102.03658726355809</v>
      </c>
      <c r="F222" s="10">
        <v>109.80383323802225</v>
      </c>
      <c r="G222" s="10">
        <v>103.83440192058248</v>
      </c>
      <c r="H222" s="10">
        <v>11.964686316297904</v>
      </c>
      <c r="I222" s="10">
        <f t="shared" si="4"/>
        <v>91.89625467830146</v>
      </c>
    </row>
    <row r="223" spans="1:9" x14ac:dyDescent="0.25">
      <c r="A223" s="20"/>
      <c r="B223" s="5">
        <f>DATE(YEAR(siječanj!B223),MONTH(siječanj!B223)+4,DAY(siječanj!B223))</f>
        <v>43588</v>
      </c>
      <c r="C223" s="9">
        <v>2.2916666666666701</v>
      </c>
      <c r="D223">
        <v>0.90062062190433334</v>
      </c>
      <c r="E223" s="6">
        <v>99.971341259543593</v>
      </c>
      <c r="F223" s="10">
        <v>116.06642139507612</v>
      </c>
      <c r="G223" s="10">
        <v>109.80447566831141</v>
      </c>
      <c r="H223" s="10">
        <v>4.7574563706766009</v>
      </c>
      <c r="I223" s="10">
        <f t="shared" si="4"/>
        <v>90.036251537780487</v>
      </c>
    </row>
    <row r="224" spans="1:9" x14ac:dyDescent="0.25">
      <c r="A224" s="20"/>
      <c r="B224" s="5">
        <f>DATE(YEAR(siječanj!B224),MONTH(siječanj!B224)+4,DAY(siječanj!B224))</f>
        <v>43588</v>
      </c>
      <c r="C224" s="9">
        <v>2.3020833333333299</v>
      </c>
      <c r="D224">
        <v>0.90062062190433334</v>
      </c>
      <c r="E224" s="6">
        <v>97.318822244210935</v>
      </c>
      <c r="F224" s="10">
        <v>129.13142015529894</v>
      </c>
      <c r="G224" s="10">
        <v>120.6930232408061</v>
      </c>
      <c r="H224" s="10">
        <v>3.3632493151590341</v>
      </c>
      <c r="I224" s="10">
        <f t="shared" si="4"/>
        <v>87.647338212578518</v>
      </c>
    </row>
    <row r="225" spans="1:9" x14ac:dyDescent="0.25">
      <c r="A225" s="20"/>
      <c r="B225" s="5">
        <f>DATE(YEAR(siječanj!B225),MONTH(siječanj!B225)+4,DAY(siječanj!B225))</f>
        <v>43588</v>
      </c>
      <c r="C225" s="9">
        <v>2.3125</v>
      </c>
      <c r="D225">
        <v>0.90062062190433334</v>
      </c>
      <c r="E225" s="6">
        <v>97.117069986473922</v>
      </c>
      <c r="F225" s="10">
        <v>135.45116886340872</v>
      </c>
      <c r="G225" s="10">
        <v>133.34281644515218</v>
      </c>
      <c r="H225" s="10">
        <v>3.8432602868486772</v>
      </c>
      <c r="I225" s="10">
        <f t="shared" si="4"/>
        <v>87.465635968744806</v>
      </c>
    </row>
    <row r="226" spans="1:9" x14ac:dyDescent="0.25">
      <c r="A226" s="20"/>
      <c r="B226" s="5">
        <f>DATE(YEAR(siječanj!B226),MONTH(siječanj!B226)+4,DAY(siječanj!B226))</f>
        <v>43588</v>
      </c>
      <c r="C226" s="9">
        <v>2.3229166666666701</v>
      </c>
      <c r="D226">
        <v>0.90062062190433334</v>
      </c>
      <c r="E226" s="6">
        <v>96.194658946011771</v>
      </c>
      <c r="F226" s="10">
        <v>139.35576990408794</v>
      </c>
      <c r="G226" s="10">
        <v>146.51260547686456</v>
      </c>
      <c r="H226" s="10">
        <v>3.4788824737309385</v>
      </c>
      <c r="I226" s="10">
        <f t="shared" si="4"/>
        <v>86.634893563832364</v>
      </c>
    </row>
    <row r="227" spans="1:9" x14ac:dyDescent="0.25">
      <c r="A227" s="20"/>
      <c r="B227" s="5">
        <f>DATE(YEAR(siječanj!B227),MONTH(siječanj!B227)+4,DAY(siječanj!B227))</f>
        <v>43588</v>
      </c>
      <c r="C227" s="9">
        <v>2.3333333333333299</v>
      </c>
      <c r="D227">
        <v>0.90062062190433334</v>
      </c>
      <c r="E227" s="6">
        <v>97.616061061064428</v>
      </c>
      <c r="F227" s="10">
        <v>169.45502225800593</v>
      </c>
      <c r="G227" s="10">
        <v>154.10930988699434</v>
      </c>
      <c r="H227" s="10">
        <v>2.387249750239373</v>
      </c>
      <c r="I227" s="10">
        <f t="shared" si="4"/>
        <v>87.915037620667221</v>
      </c>
    </row>
    <row r="228" spans="1:9" x14ac:dyDescent="0.25">
      <c r="A228" s="20"/>
      <c r="B228" s="5">
        <f>DATE(YEAR(siječanj!B228),MONTH(siječanj!B228)+4,DAY(siječanj!B228))</f>
        <v>43588</v>
      </c>
      <c r="C228" s="9">
        <v>2.34375</v>
      </c>
      <c r="D228">
        <v>0.90062062190433334</v>
      </c>
      <c r="E228" s="6">
        <v>98.470983113982953</v>
      </c>
      <c r="F228" s="10">
        <v>170.93613152328905</v>
      </c>
      <c r="G228" s="10">
        <v>176.22829903719858</v>
      </c>
      <c r="H228" s="10">
        <v>2.0853067193525066</v>
      </c>
      <c r="I228" s="10">
        <f t="shared" si="4"/>
        <v>88.684998051646431</v>
      </c>
    </row>
    <row r="229" spans="1:9" x14ac:dyDescent="0.25">
      <c r="A229" s="20"/>
      <c r="B229" s="5">
        <f>DATE(YEAR(siječanj!B229),MONTH(siječanj!B229)+4,DAY(siječanj!B229))</f>
        <v>43588</v>
      </c>
      <c r="C229" s="9">
        <v>2.3541666666666701</v>
      </c>
      <c r="D229">
        <v>0.90062062190433334</v>
      </c>
      <c r="E229" s="6">
        <v>97.879967828428633</v>
      </c>
      <c r="F229" s="10">
        <v>199.49667658719397</v>
      </c>
      <c r="G229" s="10">
        <v>181.15880660613982</v>
      </c>
      <c r="H229" s="10">
        <v>2.4008722483541964</v>
      </c>
      <c r="I229" s="10">
        <f t="shared" si="4"/>
        <v>88.152717497615541</v>
      </c>
    </row>
    <row r="230" spans="1:9" x14ac:dyDescent="0.25">
      <c r="A230" s="20"/>
      <c r="B230" s="5">
        <f>DATE(YEAR(siječanj!B230),MONTH(siječanj!B230)+4,DAY(siječanj!B230))</f>
        <v>43588</v>
      </c>
      <c r="C230" s="9">
        <v>2.3645833333333299</v>
      </c>
      <c r="D230">
        <v>0.90062062190433334</v>
      </c>
      <c r="E230" s="6">
        <v>98.132969390286732</v>
      </c>
      <c r="F230" s="10">
        <v>186.56522770313924</v>
      </c>
      <c r="G230" s="10">
        <v>181.51589732764833</v>
      </c>
      <c r="H230" s="10">
        <v>1.7874156212920962</v>
      </c>
      <c r="I230" s="10">
        <f t="shared" si="4"/>
        <v>88.380575921598947</v>
      </c>
    </row>
    <row r="231" spans="1:9" x14ac:dyDescent="0.25">
      <c r="A231" s="20"/>
      <c r="B231" s="5">
        <f>DATE(YEAR(siječanj!B231),MONTH(siječanj!B231)+4,DAY(siječanj!B231))</f>
        <v>43588</v>
      </c>
      <c r="C231" s="9">
        <v>2.375</v>
      </c>
      <c r="D231">
        <v>0.90062062190433334</v>
      </c>
      <c r="E231" s="6">
        <v>98.452500051310139</v>
      </c>
      <c r="F231" s="10">
        <v>205.30862271130948</v>
      </c>
      <c r="G231" s="10">
        <v>186.91213648529398</v>
      </c>
      <c r="H231" s="10">
        <v>1.4289526296237434</v>
      </c>
      <c r="I231" s="10">
        <f t="shared" si="4"/>
        <v>88.668351824247353</v>
      </c>
    </row>
    <row r="232" spans="1:9" x14ac:dyDescent="0.25">
      <c r="A232" s="20"/>
      <c r="B232" s="5">
        <f>DATE(YEAR(siječanj!B232),MONTH(siječanj!B232)+4,DAY(siječanj!B232))</f>
        <v>43588</v>
      </c>
      <c r="C232" s="9">
        <v>2.3854166666666701</v>
      </c>
      <c r="D232">
        <v>0.90062062190433334</v>
      </c>
      <c r="E232" s="6">
        <v>99.52671937446523</v>
      </c>
      <c r="F232" s="10">
        <v>192.5035194351216</v>
      </c>
      <c r="G232" s="10">
        <v>182.72146736162784</v>
      </c>
      <c r="H232" s="10">
        <v>1.4150790117214036</v>
      </c>
      <c r="I232" s="10">
        <f t="shared" si="4"/>
        <v>89.635815899128943</v>
      </c>
    </row>
    <row r="233" spans="1:9" x14ac:dyDescent="0.25">
      <c r="A233" s="20"/>
      <c r="B233" s="5">
        <f>DATE(YEAR(siječanj!B233),MONTH(siječanj!B233)+4,DAY(siječanj!B233))</f>
        <v>43588</v>
      </c>
      <c r="C233" s="9">
        <v>2.3958333333333299</v>
      </c>
      <c r="D233">
        <v>0.90062062190433334</v>
      </c>
      <c r="E233" s="6">
        <v>98.951124839642503</v>
      </c>
      <c r="F233" s="10">
        <v>190.22547762253029</v>
      </c>
      <c r="G233" s="10">
        <v>184.87973423101766</v>
      </c>
      <c r="H233" s="10">
        <v>1.5744200195252627</v>
      </c>
      <c r="I233" s="10">
        <f t="shared" si="4"/>
        <v>89.117423591212159</v>
      </c>
    </row>
    <row r="234" spans="1:9" x14ac:dyDescent="0.25">
      <c r="A234" s="20"/>
      <c r="B234" s="5">
        <f>DATE(YEAR(siječanj!B234),MONTH(siječanj!B234)+4,DAY(siječanj!B234))</f>
        <v>43588</v>
      </c>
      <c r="C234" s="9">
        <v>2.40625</v>
      </c>
      <c r="D234">
        <v>0.90062062190433334</v>
      </c>
      <c r="E234" s="6">
        <v>98.779488459372246</v>
      </c>
      <c r="F234" s="10">
        <v>177.20580755656567</v>
      </c>
      <c r="G234" s="10">
        <v>190.89434647953749</v>
      </c>
      <c r="H234" s="10">
        <v>1.4907851245554726</v>
      </c>
      <c r="I234" s="10">
        <f t="shared" si="4"/>
        <v>88.962844327671746</v>
      </c>
    </row>
    <row r="235" spans="1:9" x14ac:dyDescent="0.25">
      <c r="A235" s="20"/>
      <c r="B235" s="5">
        <f>DATE(YEAR(siječanj!B235),MONTH(siječanj!B235)+4,DAY(siječanj!B235))</f>
        <v>43588</v>
      </c>
      <c r="C235" s="9">
        <v>2.4166666666666701</v>
      </c>
      <c r="D235">
        <v>0.90062062190433334</v>
      </c>
      <c r="E235" s="6">
        <v>99.567383104991123</v>
      </c>
      <c r="F235" s="10">
        <v>176.92771075958044</v>
      </c>
      <c r="G235" s="10">
        <v>190.69245412979168</v>
      </c>
      <c r="H235" s="10">
        <v>1.2863025836331627</v>
      </c>
      <c r="I235" s="10">
        <f t="shared" si="4"/>
        <v>89.672438493404115</v>
      </c>
    </row>
    <row r="236" spans="1:9" x14ac:dyDescent="0.25">
      <c r="A236" s="20"/>
      <c r="B236" s="5">
        <f>DATE(YEAR(siječanj!B236),MONTH(siječanj!B236)+4,DAY(siječanj!B236))</f>
        <v>43588</v>
      </c>
      <c r="C236" s="9">
        <v>2.4270833333333299</v>
      </c>
      <c r="D236">
        <v>0.90062062190433334</v>
      </c>
      <c r="E236" s="6">
        <v>99.60988223739038</v>
      </c>
      <c r="F236" s="10">
        <v>195.06049687036662</v>
      </c>
      <c r="G236" s="10">
        <v>186.46208729768813</v>
      </c>
      <c r="H236" s="10">
        <v>1.3185359593869361</v>
      </c>
      <c r="I236" s="10">
        <f t="shared" si="4"/>
        <v>89.71071408845593</v>
      </c>
    </row>
    <row r="237" spans="1:9" x14ac:dyDescent="0.25">
      <c r="A237" s="20"/>
      <c r="B237" s="5">
        <f>DATE(YEAR(siječanj!B237),MONTH(siječanj!B237)+4,DAY(siječanj!B237))</f>
        <v>43588</v>
      </c>
      <c r="C237" s="9">
        <v>2.4375</v>
      </c>
      <c r="D237">
        <v>0.90062062190433334</v>
      </c>
      <c r="E237" s="6">
        <v>99.664416206086386</v>
      </c>
      <c r="F237" s="10">
        <v>188.2040522481789</v>
      </c>
      <c r="G237" s="10">
        <v>183.56995068802286</v>
      </c>
      <c r="H237" s="10">
        <v>1.3594754880927655</v>
      </c>
      <c r="I237" s="10">
        <f t="shared" si="4"/>
        <v>89.759828505257843</v>
      </c>
    </row>
    <row r="238" spans="1:9" x14ac:dyDescent="0.25">
      <c r="A238" s="20"/>
      <c r="B238" s="5">
        <f>DATE(YEAR(siječanj!B238),MONTH(siječanj!B238)+4,DAY(siječanj!B238))</f>
        <v>43588</v>
      </c>
      <c r="C238" s="9">
        <v>2.4479166666666701</v>
      </c>
      <c r="D238">
        <v>0.90062062190433334</v>
      </c>
      <c r="E238" s="6">
        <v>101.41010871822667</v>
      </c>
      <c r="F238" s="10">
        <v>175.80715605855147</v>
      </c>
      <c r="G238" s="10">
        <v>182.84284842362462</v>
      </c>
      <c r="H238" s="10">
        <v>1.4571580840048464</v>
      </c>
      <c r="I238" s="10">
        <f t="shared" si="4"/>
        <v>91.332035181195351</v>
      </c>
    </row>
    <row r="239" spans="1:9" x14ac:dyDescent="0.25">
      <c r="A239" s="20"/>
      <c r="B239" s="5">
        <f>DATE(YEAR(siječanj!B239),MONTH(siječanj!B239)+4,DAY(siječanj!B239))</f>
        <v>43588</v>
      </c>
      <c r="C239" s="9">
        <v>2.4583333333333299</v>
      </c>
      <c r="D239">
        <v>0.90062062190433334</v>
      </c>
      <c r="E239" s="6">
        <v>102.02607316045226</v>
      </c>
      <c r="F239" s="10">
        <v>173.91338068604907</v>
      </c>
      <c r="G239" s="10">
        <v>183.66365975790964</v>
      </c>
      <c r="H239" s="10">
        <v>1.3940879987258759</v>
      </c>
      <c r="I239" s="10">
        <f t="shared" si="4"/>
        <v>91.886785460223521</v>
      </c>
    </row>
    <row r="240" spans="1:9" x14ac:dyDescent="0.25">
      <c r="A240" s="20"/>
      <c r="B240" s="5">
        <f>DATE(YEAR(siječanj!B240),MONTH(siječanj!B240)+4,DAY(siječanj!B240))</f>
        <v>43588</v>
      </c>
      <c r="C240" s="9">
        <v>2.46875</v>
      </c>
      <c r="D240">
        <v>0.90062062190433334</v>
      </c>
      <c r="E240" s="6">
        <v>103.00043034230708</v>
      </c>
      <c r="F240" s="10">
        <v>168.96243894164286</v>
      </c>
      <c r="G240" s="10">
        <v>177.44192903058581</v>
      </c>
      <c r="H240" s="10">
        <v>1.3454107790373757</v>
      </c>
      <c r="I240" s="10">
        <f t="shared" si="4"/>
        <v>92.764311631302576</v>
      </c>
    </row>
    <row r="241" spans="1:9" x14ac:dyDescent="0.25">
      <c r="A241" s="20"/>
      <c r="B241" s="5">
        <f>DATE(YEAR(siječanj!B241),MONTH(siječanj!B241)+4,DAY(siječanj!B241))</f>
        <v>43588</v>
      </c>
      <c r="C241" s="9">
        <v>2.4791666666666701</v>
      </c>
      <c r="D241">
        <v>0.90062062190433334</v>
      </c>
      <c r="E241" s="6">
        <v>103.53607585149781</v>
      </c>
      <c r="F241" s="10">
        <v>165.68618254298443</v>
      </c>
      <c r="G241" s="10">
        <v>174.5752808383703</v>
      </c>
      <c r="H241" s="10">
        <v>1.2688582624573357</v>
      </c>
      <c r="I241" s="10">
        <f t="shared" si="4"/>
        <v>93.246725022910184</v>
      </c>
    </row>
    <row r="242" spans="1:9" x14ac:dyDescent="0.25">
      <c r="A242" s="20"/>
      <c r="B242" s="5">
        <f>DATE(YEAR(siječanj!B242),MONTH(siječanj!B242)+4,DAY(siječanj!B242))</f>
        <v>43588</v>
      </c>
      <c r="C242" s="9">
        <v>2.4895833333333299</v>
      </c>
      <c r="D242">
        <v>0.90062062190433334</v>
      </c>
      <c r="E242" s="6">
        <v>103.37812209936301</v>
      </c>
      <c r="F242" s="10">
        <v>162.02437939137468</v>
      </c>
      <c r="G242" s="10">
        <v>169.38943150759499</v>
      </c>
      <c r="H242" s="10">
        <v>1.2781446922092299</v>
      </c>
      <c r="I242" s="10">
        <f t="shared" si="4"/>
        <v>93.104468616430424</v>
      </c>
    </row>
    <row r="243" spans="1:9" x14ac:dyDescent="0.25">
      <c r="A243" s="20"/>
      <c r="B243" s="5">
        <f>DATE(YEAR(siječanj!B243),MONTH(siječanj!B243)+4,DAY(siječanj!B243))</f>
        <v>43588</v>
      </c>
      <c r="C243" s="9">
        <v>2.5</v>
      </c>
      <c r="D243">
        <v>0.90062062190433334</v>
      </c>
      <c r="E243" s="6">
        <v>101.81331643264056</v>
      </c>
      <c r="F243" s="10">
        <v>159.62336734119017</v>
      </c>
      <c r="G243" s="10">
        <v>169.21560852843598</v>
      </c>
      <c r="H243" s="10">
        <v>1.3881601710723555</v>
      </c>
      <c r="I243" s="10">
        <f t="shared" si="4"/>
        <v>91.695172363707428</v>
      </c>
    </row>
    <row r="244" spans="1:9" x14ac:dyDescent="0.25">
      <c r="A244" s="20"/>
      <c r="B244" s="5">
        <f>DATE(YEAR(siječanj!B244),MONTH(siječanj!B244)+4,DAY(siječanj!B244))</f>
        <v>43588</v>
      </c>
      <c r="C244" s="9">
        <v>2.5104166666666701</v>
      </c>
      <c r="D244">
        <v>0.90062062190433334</v>
      </c>
      <c r="E244" s="6">
        <v>100.92286560532966</v>
      </c>
      <c r="F244" s="10">
        <v>158.16804092803341</v>
      </c>
      <c r="G244" s="10">
        <v>172.61216694031711</v>
      </c>
      <c r="H244" s="10">
        <v>1.5153988656410253</v>
      </c>
      <c r="I244" s="10">
        <f t="shared" si="4"/>
        <v>90.893213985839452</v>
      </c>
    </row>
    <row r="245" spans="1:9" x14ac:dyDescent="0.25">
      <c r="A245" s="20"/>
      <c r="B245" s="5">
        <f>DATE(YEAR(siječanj!B245),MONTH(siječanj!B245)+4,DAY(siječanj!B245))</f>
        <v>43588</v>
      </c>
      <c r="C245" s="9">
        <v>2.5208333333333299</v>
      </c>
      <c r="D245">
        <v>0.90062062190433334</v>
      </c>
      <c r="E245" s="6">
        <v>100.94421245080652</v>
      </c>
      <c r="F245" s="10">
        <v>155.12624232399881</v>
      </c>
      <c r="G245" s="10">
        <v>173.39521527753652</v>
      </c>
      <c r="H245" s="10">
        <v>1.6007455771703381</v>
      </c>
      <c r="I245" s="10">
        <f t="shared" si="4"/>
        <v>90.912439395088512</v>
      </c>
    </row>
    <row r="246" spans="1:9" x14ac:dyDescent="0.25">
      <c r="A246" s="20"/>
      <c r="B246" s="5">
        <f>DATE(YEAR(siječanj!B246),MONTH(siječanj!B246)+4,DAY(siječanj!B246))</f>
        <v>43588</v>
      </c>
      <c r="C246" s="9">
        <v>2.53125</v>
      </c>
      <c r="D246">
        <v>0.90062062190433334</v>
      </c>
      <c r="E246" s="6">
        <v>100.10054799261262</v>
      </c>
      <c r="F246" s="10">
        <v>153.39538375310164</v>
      </c>
      <c r="G246" s="10">
        <v>172.88105970960163</v>
      </c>
      <c r="H246" s="10">
        <v>1.7277341524287326</v>
      </c>
      <c r="I246" s="10">
        <f t="shared" si="4"/>
        <v>90.152617786071346</v>
      </c>
    </row>
    <row r="247" spans="1:9" x14ac:dyDescent="0.25">
      <c r="A247" s="20"/>
      <c r="B247" s="5">
        <f>DATE(YEAR(siječanj!B247),MONTH(siječanj!B247)+4,DAY(siječanj!B247))</f>
        <v>43588</v>
      </c>
      <c r="C247" s="9">
        <v>2.5416666666666701</v>
      </c>
      <c r="D247">
        <v>0.90062062190433334</v>
      </c>
      <c r="E247" s="6">
        <v>97.96786164069313</v>
      </c>
      <c r="F247" s="10">
        <v>153.31380896022063</v>
      </c>
      <c r="G247" s="10">
        <v>170.43084810535035</v>
      </c>
      <c r="H247" s="10">
        <v>1.9033379177866792</v>
      </c>
      <c r="I247" s="10">
        <f t="shared" si="4"/>
        <v>88.231876477478735</v>
      </c>
    </row>
    <row r="248" spans="1:9" x14ac:dyDescent="0.25">
      <c r="A248" s="20"/>
      <c r="B248" s="5">
        <f>DATE(YEAR(siječanj!B248),MONTH(siječanj!B248)+4,DAY(siječanj!B248))</f>
        <v>43588</v>
      </c>
      <c r="C248" s="9">
        <v>2.5520833333333299</v>
      </c>
      <c r="D248">
        <v>0.90062062190433334</v>
      </c>
      <c r="E248" s="6">
        <v>96.853045094273085</v>
      </c>
      <c r="F248" s="10">
        <v>152.48549871398285</v>
      </c>
      <c r="G248" s="10">
        <v>165.24993188718071</v>
      </c>
      <c r="H248" s="10">
        <v>1.799507389228036</v>
      </c>
      <c r="I248" s="10">
        <f t="shared" si="4"/>
        <v>87.227849706132673</v>
      </c>
    </row>
    <row r="249" spans="1:9" x14ac:dyDescent="0.25">
      <c r="A249" s="20"/>
      <c r="B249" s="5">
        <f>DATE(YEAR(siječanj!B249),MONTH(siječanj!B249)+4,DAY(siječanj!B249))</f>
        <v>43588</v>
      </c>
      <c r="C249" s="9">
        <v>2.5625</v>
      </c>
      <c r="D249">
        <v>0.90062062190433334</v>
      </c>
      <c r="E249" s="6">
        <v>96.843285401888593</v>
      </c>
      <c r="F249" s="10">
        <v>152.54566940499745</v>
      </c>
      <c r="G249" s="10">
        <v>163.2088675848955</v>
      </c>
      <c r="H249" s="10">
        <v>1.8164904903957155</v>
      </c>
      <c r="I249" s="10">
        <f t="shared" si="4"/>
        <v>87.219059925907757</v>
      </c>
    </row>
    <row r="250" spans="1:9" x14ac:dyDescent="0.25">
      <c r="A250" s="20"/>
      <c r="B250" s="5">
        <f>DATE(YEAR(siječanj!B250),MONTH(siječanj!B250)+4,DAY(siječanj!B250))</f>
        <v>43588</v>
      </c>
      <c r="C250" s="9">
        <v>2.5729166666666701</v>
      </c>
      <c r="D250">
        <v>0.90062062190433334</v>
      </c>
      <c r="E250" s="6">
        <v>97.183945518983634</v>
      </c>
      <c r="F250" s="10">
        <v>152.43225134487326</v>
      </c>
      <c r="G250" s="10">
        <v>159.13180455242298</v>
      </c>
      <c r="H250" s="10">
        <v>1.8953431041530455</v>
      </c>
      <c r="I250" s="10">
        <f t="shared" si="4"/>
        <v>87.525865452423886</v>
      </c>
    </row>
    <row r="251" spans="1:9" x14ac:dyDescent="0.25">
      <c r="A251" s="20"/>
      <c r="B251" s="5">
        <f>DATE(YEAR(siječanj!B251),MONTH(siječanj!B251)+4,DAY(siječanj!B251))</f>
        <v>43588</v>
      </c>
      <c r="C251" s="9">
        <v>2.5833333333333299</v>
      </c>
      <c r="D251">
        <v>0.90062062190433334</v>
      </c>
      <c r="E251" s="6">
        <v>99.716532089891345</v>
      </c>
      <c r="F251" s="10">
        <v>149.54862154834902</v>
      </c>
      <c r="G251" s="10">
        <v>151.79714917114435</v>
      </c>
      <c r="H251" s="10">
        <v>1.7564928707241643</v>
      </c>
      <c r="I251" s="10">
        <f t="shared" si="4"/>
        <v>89.806765144941352</v>
      </c>
    </row>
    <row r="252" spans="1:9" x14ac:dyDescent="0.25">
      <c r="A252" s="20"/>
      <c r="B252" s="5">
        <f>DATE(YEAR(siječanj!B252),MONTH(siječanj!B252)+4,DAY(siječanj!B252))</f>
        <v>43588</v>
      </c>
      <c r="C252" s="9">
        <v>2.59375</v>
      </c>
      <c r="D252">
        <v>0.90062062190433334</v>
      </c>
      <c r="E252" s="6">
        <v>101.28454797276223</v>
      </c>
      <c r="F252" s="10">
        <v>147.36743801258908</v>
      </c>
      <c r="G252" s="10">
        <v>142.69907261120207</v>
      </c>
      <c r="H252" s="10">
        <v>1.9186212081217291</v>
      </c>
      <c r="I252" s="10">
        <f t="shared" si="4"/>
        <v>91.218952584528395</v>
      </c>
    </row>
    <row r="253" spans="1:9" x14ac:dyDescent="0.25">
      <c r="A253" s="20"/>
      <c r="B253" s="5">
        <f>DATE(YEAR(siječanj!B253),MONTH(siječanj!B253)+4,DAY(siječanj!B253))</f>
        <v>43588</v>
      </c>
      <c r="C253" s="9">
        <v>2.6041666666666701</v>
      </c>
      <c r="D253">
        <v>0.90062062190433334</v>
      </c>
      <c r="E253" s="6">
        <v>101.22423680617389</v>
      </c>
      <c r="F253" s="10">
        <v>147.52349972212832</v>
      </c>
      <c r="G253" s="10">
        <v>144.2765929133671</v>
      </c>
      <c r="H253" s="10">
        <v>2.0829055739738651</v>
      </c>
      <c r="I253" s="10">
        <f t="shared" si="4"/>
        <v>91.164635104167843</v>
      </c>
    </row>
    <row r="254" spans="1:9" x14ac:dyDescent="0.25">
      <c r="A254" s="20"/>
      <c r="B254" s="5">
        <f>DATE(YEAR(siječanj!B254),MONTH(siječanj!B254)+4,DAY(siječanj!B254))</f>
        <v>43588</v>
      </c>
      <c r="C254" s="9">
        <v>2.6145833333333299</v>
      </c>
      <c r="D254">
        <v>0.90062062190433334</v>
      </c>
      <c r="E254" s="6">
        <v>103.24444647541576</v>
      </c>
      <c r="F254" s="10">
        <v>146.8055211391771</v>
      </c>
      <c r="G254" s="10">
        <v>145.35569222970793</v>
      </c>
      <c r="H254" s="10">
        <v>2.3939989697078361</v>
      </c>
      <c r="I254" s="10">
        <f t="shared" si="4"/>
        <v>92.984077592857588</v>
      </c>
    </row>
    <row r="255" spans="1:9" x14ac:dyDescent="0.25">
      <c r="A255" s="20"/>
      <c r="B255" s="5">
        <f>DATE(YEAR(siječanj!B255),MONTH(siječanj!B255)+4,DAY(siječanj!B255))</f>
        <v>43588</v>
      </c>
      <c r="C255" s="9">
        <v>2.625</v>
      </c>
      <c r="D255">
        <v>0.90062062190433334</v>
      </c>
      <c r="E255" s="6">
        <v>103.90043736963682</v>
      </c>
      <c r="F255" s="10">
        <v>145.18427982501623</v>
      </c>
      <c r="G255" s="10">
        <v>140.7069019172562</v>
      </c>
      <c r="H255" s="10">
        <v>2.3215043888176998</v>
      </c>
      <c r="I255" s="10">
        <f t="shared" si="4"/>
        <v>93.574876519974552</v>
      </c>
    </row>
    <row r="256" spans="1:9" x14ac:dyDescent="0.25">
      <c r="A256" s="20"/>
      <c r="B256" s="5">
        <f>DATE(YEAR(siječanj!B256),MONTH(siječanj!B256)+4,DAY(siječanj!B256))</f>
        <v>43588</v>
      </c>
      <c r="C256" s="9">
        <v>2.6354166666666701</v>
      </c>
      <c r="D256">
        <v>0.90062062190433334</v>
      </c>
      <c r="E256" s="6">
        <v>104.75627464187782</v>
      </c>
      <c r="F256" s="10">
        <v>144.4904505915737</v>
      </c>
      <c r="G256" s="10">
        <v>137.89955543833233</v>
      </c>
      <c r="H256" s="10">
        <v>2.2442295276695852</v>
      </c>
      <c r="I256" s="10">
        <f t="shared" si="4"/>
        <v>94.345661216349143</v>
      </c>
    </row>
    <row r="257" spans="1:9" x14ac:dyDescent="0.25">
      <c r="A257" s="20"/>
      <c r="B257" s="5">
        <f>DATE(YEAR(siječanj!B257),MONTH(siječanj!B257)+4,DAY(siječanj!B257))</f>
        <v>43588</v>
      </c>
      <c r="C257" s="9">
        <v>2.6458333333333299</v>
      </c>
      <c r="D257">
        <v>0.90062062190433334</v>
      </c>
      <c r="E257" s="6">
        <v>106.51538970898385</v>
      </c>
      <c r="F257" s="10">
        <v>140.35284063697077</v>
      </c>
      <c r="G257" s="10">
        <v>142.13455032481693</v>
      </c>
      <c r="H257" s="10">
        <v>2.0149581621445298</v>
      </c>
      <c r="I257" s="10">
        <f t="shared" si="4"/>
        <v>95.929956522087465</v>
      </c>
    </row>
    <row r="258" spans="1:9" x14ac:dyDescent="0.25">
      <c r="A258" s="20"/>
      <c r="B258" s="5">
        <f>DATE(YEAR(siječanj!B258),MONTH(siječanj!B258)+4,DAY(siječanj!B258))</f>
        <v>43588</v>
      </c>
      <c r="C258" s="9">
        <v>2.65625</v>
      </c>
      <c r="D258">
        <v>0.90062062190433334</v>
      </c>
      <c r="E258" s="6">
        <v>106.32555714064402</v>
      </c>
      <c r="F258" s="10">
        <v>138.95557380333759</v>
      </c>
      <c r="G258" s="10">
        <v>140.29954081147363</v>
      </c>
      <c r="H258" s="10">
        <v>2.1572450348965915</v>
      </c>
      <c r="I258" s="10">
        <f t="shared" si="4"/>
        <v>95.758989396331543</v>
      </c>
    </row>
    <row r="259" spans="1:9" x14ac:dyDescent="0.25">
      <c r="A259" s="20"/>
      <c r="B259" s="5">
        <f>DATE(YEAR(siječanj!B259),MONTH(siječanj!B259)+4,DAY(siječanj!B259))</f>
        <v>43588</v>
      </c>
      <c r="C259" s="9">
        <v>2.6666666666666701</v>
      </c>
      <c r="D259">
        <v>0.90062062190433334</v>
      </c>
      <c r="E259" s="6">
        <v>106.4312709282631</v>
      </c>
      <c r="F259" s="10">
        <v>139.34284636986521</v>
      </c>
      <c r="G259" s="10">
        <v>133.95509639938248</v>
      </c>
      <c r="H259" s="10">
        <v>2.1555242140418982</v>
      </c>
      <c r="I259" s="10">
        <f t="shared" si="4"/>
        <v>95.854197413480904</v>
      </c>
    </row>
    <row r="260" spans="1:9" x14ac:dyDescent="0.25">
      <c r="A260" s="20"/>
      <c r="B260" s="5">
        <f>DATE(YEAR(siječanj!B260),MONTH(siječanj!B260)+4,DAY(siječanj!B260))</f>
        <v>43588</v>
      </c>
      <c r="C260" s="9">
        <v>2.6770833333333299</v>
      </c>
      <c r="D260">
        <v>0.90062062190433334</v>
      </c>
      <c r="E260" s="6">
        <v>107.11014329819155</v>
      </c>
      <c r="F260" s="10">
        <v>136.70051741947097</v>
      </c>
      <c r="G260" s="10">
        <v>135.99966887125052</v>
      </c>
      <c r="H260" s="10">
        <v>2.0846734172588897</v>
      </c>
      <c r="I260" s="10">
        <f t="shared" ref="I260:I323" si="5">D260*E260</f>
        <v>96.465603869479537</v>
      </c>
    </row>
    <row r="261" spans="1:9" x14ac:dyDescent="0.25">
      <c r="A261" s="20"/>
      <c r="B261" s="5">
        <f>DATE(YEAR(siječanj!B261),MONTH(siječanj!B261)+4,DAY(siječanj!B261))</f>
        <v>43588</v>
      </c>
      <c r="C261" s="9">
        <v>2.6875</v>
      </c>
      <c r="D261">
        <v>0.90062062190433334</v>
      </c>
      <c r="E261" s="6">
        <v>109.67080883761838</v>
      </c>
      <c r="F261" s="10">
        <v>133.6756679101639</v>
      </c>
      <c r="G261" s="10">
        <v>135.85732709808485</v>
      </c>
      <c r="H261" s="10">
        <v>1.975316252420408</v>
      </c>
      <c r="I261" s="10">
        <f t="shared" si="5"/>
        <v>98.771792060087122</v>
      </c>
    </row>
    <row r="262" spans="1:9" x14ac:dyDescent="0.25">
      <c r="A262" s="20"/>
      <c r="B262" s="5">
        <f>DATE(YEAR(siječanj!B262),MONTH(siječanj!B262)+4,DAY(siječanj!B262))</f>
        <v>43588</v>
      </c>
      <c r="C262" s="9">
        <v>2.6979166666666701</v>
      </c>
      <c r="D262">
        <v>0.90062062190433334</v>
      </c>
      <c r="E262" s="6">
        <v>110.74480680078551</v>
      </c>
      <c r="F262" s="10">
        <v>133.48903923272394</v>
      </c>
      <c r="G262" s="10">
        <v>133.97093935744138</v>
      </c>
      <c r="H262" s="10">
        <v>2.4870823717425785</v>
      </c>
      <c r="I262" s="10">
        <f t="shared" si="5"/>
        <v>99.739056773598691</v>
      </c>
    </row>
    <row r="263" spans="1:9" x14ac:dyDescent="0.25">
      <c r="A263" s="20"/>
      <c r="B263" s="5">
        <f>DATE(YEAR(siječanj!B263),MONTH(siječanj!B263)+4,DAY(siječanj!B263))</f>
        <v>43588</v>
      </c>
      <c r="C263" s="9">
        <v>2.7083333333333299</v>
      </c>
      <c r="D263">
        <v>0.90062062190433334</v>
      </c>
      <c r="E263" s="6">
        <v>112.32096535621845</v>
      </c>
      <c r="F263" s="10">
        <v>132.46385780614673</v>
      </c>
      <c r="G263" s="10">
        <v>132.29752641072929</v>
      </c>
      <c r="H263" s="10">
        <v>7.5611177548661042</v>
      </c>
      <c r="I263" s="10">
        <f t="shared" si="5"/>
        <v>101.15857767201254</v>
      </c>
    </row>
    <row r="264" spans="1:9" x14ac:dyDescent="0.25">
      <c r="A264" s="20"/>
      <c r="B264" s="5">
        <f>DATE(YEAR(siječanj!B264),MONTH(siječanj!B264)+4,DAY(siječanj!B264))</f>
        <v>43588</v>
      </c>
      <c r="C264" s="9">
        <v>2.71875</v>
      </c>
      <c r="D264">
        <v>0.90062062190433334</v>
      </c>
      <c r="E264" s="6">
        <v>115.47640632305807</v>
      </c>
      <c r="F264" s="10">
        <v>132.42441694564775</v>
      </c>
      <c r="G264" s="10">
        <v>132.42845659794068</v>
      </c>
      <c r="H264" s="10">
        <v>20.808181782580331</v>
      </c>
      <c r="I264" s="10">
        <f t="shared" si="5"/>
        <v>104.00043287795005</v>
      </c>
    </row>
    <row r="265" spans="1:9" x14ac:dyDescent="0.25">
      <c r="A265" s="20"/>
      <c r="B265" s="5">
        <f>DATE(YEAR(siječanj!B265),MONTH(siječanj!B265)+4,DAY(siječanj!B265))</f>
        <v>43588</v>
      </c>
      <c r="C265" s="9">
        <v>2.7291666666666701</v>
      </c>
      <c r="D265">
        <v>0.90062062190433334</v>
      </c>
      <c r="E265" s="6">
        <v>119.63507854946612</v>
      </c>
      <c r="F265" s="10">
        <v>132.29719639043287</v>
      </c>
      <c r="G265" s="10">
        <v>135.11535324523763</v>
      </c>
      <c r="H265" s="10">
        <v>33.543939910503305</v>
      </c>
      <c r="I265" s="10">
        <f t="shared" si="5"/>
        <v>107.74581884479394</v>
      </c>
    </row>
    <row r="266" spans="1:9" x14ac:dyDescent="0.25">
      <c r="A266" s="20"/>
      <c r="B266" s="5">
        <f>DATE(YEAR(siječanj!B266),MONTH(siječanj!B266)+4,DAY(siječanj!B266))</f>
        <v>43588</v>
      </c>
      <c r="C266" s="9">
        <v>2.7395833333333299</v>
      </c>
      <c r="D266">
        <v>0.90062062190433334</v>
      </c>
      <c r="E266" s="6">
        <v>124.15072403217245</v>
      </c>
      <c r="F266" s="10">
        <v>132.62029277304086</v>
      </c>
      <c r="G266" s="10">
        <v>136.67985237792126</v>
      </c>
      <c r="H266" s="10">
        <v>49.657510300306754</v>
      </c>
      <c r="I266" s="10">
        <f t="shared" si="5"/>
        <v>111.81270228772841</v>
      </c>
    </row>
    <row r="267" spans="1:9" x14ac:dyDescent="0.25">
      <c r="A267" s="20"/>
      <c r="B267" s="5">
        <f>DATE(YEAR(siječanj!B267),MONTH(siječanj!B267)+4,DAY(siječanj!B267))</f>
        <v>43588</v>
      </c>
      <c r="C267" s="9">
        <v>2.75</v>
      </c>
      <c r="D267">
        <v>0.90062062190433334</v>
      </c>
      <c r="E267" s="6">
        <v>128.95858455191561</v>
      </c>
      <c r="F267" s="10">
        <v>133.35861588859299</v>
      </c>
      <c r="G267" s="10">
        <v>139.4449884319788</v>
      </c>
      <c r="H267" s="10">
        <v>67.430480246017297</v>
      </c>
      <c r="I267" s="10">
        <f t="shared" si="5"/>
        <v>116.14276061904879</v>
      </c>
    </row>
    <row r="268" spans="1:9" x14ac:dyDescent="0.25">
      <c r="A268" s="20"/>
      <c r="B268" s="5">
        <f>DATE(YEAR(siječanj!B268),MONTH(siječanj!B268)+4,DAY(siječanj!B268))</f>
        <v>43588</v>
      </c>
      <c r="C268" s="9">
        <v>2.7604166666666701</v>
      </c>
      <c r="D268">
        <v>0.90062062190433334</v>
      </c>
      <c r="E268" s="6">
        <v>133.30436751219253</v>
      </c>
      <c r="F268" s="10">
        <v>131.57289651356837</v>
      </c>
      <c r="G268" s="10">
        <v>138.99010246594352</v>
      </c>
      <c r="H268" s="10">
        <v>82.868438359678052</v>
      </c>
      <c r="I268" s="10">
        <f t="shared" si="5"/>
        <v>120.05666237139464</v>
      </c>
    </row>
    <row r="269" spans="1:9" x14ac:dyDescent="0.25">
      <c r="A269" s="20"/>
      <c r="B269" s="5">
        <f>DATE(YEAR(siječanj!B269),MONTH(siječanj!B269)+4,DAY(siječanj!B269))</f>
        <v>43588</v>
      </c>
      <c r="C269" s="9">
        <v>2.7708333333333299</v>
      </c>
      <c r="D269">
        <v>0.90062062190433334</v>
      </c>
      <c r="E269" s="6">
        <v>138.23508381790583</v>
      </c>
      <c r="F269" s="10">
        <v>129.87200288258012</v>
      </c>
      <c r="G269" s="10">
        <v>139.45322099011887</v>
      </c>
      <c r="H269" s="10">
        <v>100.5152131085824</v>
      </c>
      <c r="I269" s="10">
        <f t="shared" si="5"/>
        <v>124.49736715707999</v>
      </c>
    </row>
    <row r="270" spans="1:9" x14ac:dyDescent="0.25">
      <c r="A270" s="20"/>
      <c r="B270" s="5">
        <f>DATE(YEAR(siječanj!B270),MONTH(siječanj!B270)+4,DAY(siječanj!B270))</f>
        <v>43588</v>
      </c>
      <c r="C270" s="9">
        <v>2.78125</v>
      </c>
      <c r="D270">
        <v>0.90062062190433334</v>
      </c>
      <c r="E270" s="6">
        <v>143.91442471325522</v>
      </c>
      <c r="F270" s="10">
        <v>128.93515501647119</v>
      </c>
      <c r="G270" s="10">
        <v>139.69217791415295</v>
      </c>
      <c r="H270" s="10">
        <v>127.50246038851341</v>
      </c>
      <c r="I270" s="10">
        <f t="shared" si="5"/>
        <v>129.61229868625628</v>
      </c>
    </row>
    <row r="271" spans="1:9" x14ac:dyDescent="0.25">
      <c r="A271" s="20"/>
      <c r="B271" s="5">
        <f>DATE(YEAR(siječanj!B271),MONTH(siječanj!B271)+4,DAY(siječanj!B271))</f>
        <v>43588</v>
      </c>
      <c r="C271" s="9">
        <v>2.7916666666666701</v>
      </c>
      <c r="D271">
        <v>0.90062062190433334</v>
      </c>
      <c r="E271" s="6">
        <v>149.52413052108787</v>
      </c>
      <c r="F271" s="10">
        <v>126.98478499922508</v>
      </c>
      <c r="G271" s="10">
        <v>139.06306356263386</v>
      </c>
      <c r="H271" s="10">
        <v>151.21616114272243</v>
      </c>
      <c r="I271" s="10">
        <f t="shared" si="5"/>
        <v>134.66451541960686</v>
      </c>
    </row>
    <row r="272" spans="1:9" x14ac:dyDescent="0.25">
      <c r="A272" s="20"/>
      <c r="B272" s="5">
        <f>DATE(YEAR(siječanj!B272),MONTH(siječanj!B272)+4,DAY(siječanj!B272))</f>
        <v>43588</v>
      </c>
      <c r="C272" s="9">
        <v>2.8020833333333299</v>
      </c>
      <c r="D272">
        <v>0.90062062190433334</v>
      </c>
      <c r="E272" s="6">
        <v>155.91767204632947</v>
      </c>
      <c r="F272" s="10">
        <v>123.68188284165215</v>
      </c>
      <c r="G272" s="10">
        <v>139.29260783486959</v>
      </c>
      <c r="H272" s="10">
        <v>183.74570017036092</v>
      </c>
      <c r="I272" s="10">
        <f t="shared" si="5"/>
        <v>140.42267076424113</v>
      </c>
    </row>
    <row r="273" spans="1:9" x14ac:dyDescent="0.25">
      <c r="A273" s="20"/>
      <c r="B273" s="5">
        <f>DATE(YEAR(siječanj!B273),MONTH(siječanj!B273)+4,DAY(siječanj!B273))</f>
        <v>43588</v>
      </c>
      <c r="C273" s="9">
        <v>2.8125</v>
      </c>
      <c r="D273">
        <v>0.90062062190433334</v>
      </c>
      <c r="E273" s="6">
        <v>158.21063494128899</v>
      </c>
      <c r="F273" s="10">
        <v>121.04036060876686</v>
      </c>
      <c r="G273" s="10">
        <v>137.52492386890961</v>
      </c>
      <c r="H273" s="10">
        <v>199.50551381343814</v>
      </c>
      <c r="I273" s="10">
        <f t="shared" si="5"/>
        <v>142.48776043270314</v>
      </c>
    </row>
    <row r="274" spans="1:9" x14ac:dyDescent="0.25">
      <c r="A274" s="20"/>
      <c r="B274" s="5">
        <f>DATE(YEAR(siječanj!B274),MONTH(siječanj!B274)+4,DAY(siječanj!B274))</f>
        <v>43588</v>
      </c>
      <c r="C274" s="9">
        <v>2.8229166666666701</v>
      </c>
      <c r="D274">
        <v>0.90062062190433334</v>
      </c>
      <c r="E274" s="6">
        <v>158.20397825931883</v>
      </c>
      <c r="F274" s="10">
        <v>116.36892842036653</v>
      </c>
      <c r="G274" s="10">
        <v>132.75705648684166</v>
      </c>
      <c r="H274" s="10">
        <v>217.46540992544416</v>
      </c>
      <c r="I274" s="10">
        <f t="shared" si="5"/>
        <v>142.48176528764736</v>
      </c>
    </row>
    <row r="275" spans="1:9" x14ac:dyDescent="0.25">
      <c r="A275" s="20"/>
      <c r="B275" s="5">
        <f>DATE(YEAR(siječanj!B275),MONTH(siječanj!B275)+4,DAY(siječanj!B275))</f>
        <v>43588</v>
      </c>
      <c r="C275" s="9">
        <v>2.8333333333333299</v>
      </c>
      <c r="D275">
        <v>0.90062062190433334</v>
      </c>
      <c r="E275" s="6">
        <v>158.11208209964849</v>
      </c>
      <c r="F275" s="10">
        <v>111.12589473492706</v>
      </c>
      <c r="G275" s="10">
        <v>123.63902671065644</v>
      </c>
      <c r="H275" s="10">
        <v>223.4102266829953</v>
      </c>
      <c r="I275" s="10">
        <f t="shared" si="5"/>
        <v>142.39900171117444</v>
      </c>
    </row>
    <row r="276" spans="1:9" x14ac:dyDescent="0.25">
      <c r="A276" s="20"/>
      <c r="B276" s="5">
        <f>DATE(YEAR(siječanj!B276),MONTH(siječanj!B276)+4,DAY(siječanj!B276))</f>
        <v>43588</v>
      </c>
      <c r="C276" s="9">
        <v>2.84375</v>
      </c>
      <c r="D276">
        <v>0.90062062190433334</v>
      </c>
      <c r="E276" s="6">
        <v>156.87789296097037</v>
      </c>
      <c r="F276" s="10">
        <v>93.854839450960199</v>
      </c>
      <c r="G276" s="10">
        <v>106.21238697623686</v>
      </c>
      <c r="H276" s="10">
        <v>223.9529685781792</v>
      </c>
      <c r="I276" s="10">
        <f t="shared" si="5"/>
        <v>141.28746552155059</v>
      </c>
    </row>
    <row r="277" spans="1:9" x14ac:dyDescent="0.25">
      <c r="A277" s="20"/>
      <c r="B277" s="5">
        <f>DATE(YEAR(siječanj!B277),MONTH(siječanj!B277)+4,DAY(siječanj!B277))</f>
        <v>43588</v>
      </c>
      <c r="C277" s="9">
        <v>2.8541666666666701</v>
      </c>
      <c r="D277">
        <v>0.90062062190433334</v>
      </c>
      <c r="E277" s="6">
        <v>156.47779024226222</v>
      </c>
      <c r="F277" s="10">
        <v>87.414508549624472</v>
      </c>
      <c r="G277" s="10">
        <v>100.17129085711338</v>
      </c>
      <c r="H277" s="10">
        <v>224.04889833796486</v>
      </c>
      <c r="I277" s="10">
        <f t="shared" si="5"/>
        <v>140.92712476220203</v>
      </c>
    </row>
    <row r="278" spans="1:9" x14ac:dyDescent="0.25">
      <c r="A278" s="20"/>
      <c r="B278" s="5">
        <f>DATE(YEAR(siječanj!B278),MONTH(siječanj!B278)+4,DAY(siječanj!B278))</f>
        <v>43588</v>
      </c>
      <c r="C278" s="9">
        <v>2.8645833333333299</v>
      </c>
      <c r="D278">
        <v>0.90062062190433334</v>
      </c>
      <c r="E278" s="6">
        <v>155.66176401790287</v>
      </c>
      <c r="F278" s="10">
        <v>84.182677803236643</v>
      </c>
      <c r="G278" s="10">
        <v>96.117753433250741</v>
      </c>
      <c r="H278" s="10">
        <v>225.00032618184312</v>
      </c>
      <c r="I278" s="10">
        <f t="shared" si="5"/>
        <v>140.19219471652926</v>
      </c>
    </row>
    <row r="279" spans="1:9" x14ac:dyDescent="0.25">
      <c r="A279" s="20"/>
      <c r="B279" s="5">
        <f>DATE(YEAR(siječanj!B279),MONTH(siječanj!B279)+4,DAY(siječanj!B279))</f>
        <v>43588</v>
      </c>
      <c r="C279" s="9">
        <v>2.875</v>
      </c>
      <c r="D279">
        <v>0.90062062190433334</v>
      </c>
      <c r="E279" s="6">
        <v>152.61071562727429</v>
      </c>
      <c r="F279" s="10">
        <v>81.523443906834274</v>
      </c>
      <c r="G279" s="10">
        <v>88.981413995426934</v>
      </c>
      <c r="H279" s="10">
        <v>226.40513529468461</v>
      </c>
      <c r="I279" s="10">
        <f t="shared" si="5"/>
        <v>137.44435761750114</v>
      </c>
    </row>
    <row r="280" spans="1:9" x14ac:dyDescent="0.25">
      <c r="A280" s="20"/>
      <c r="B280" s="5">
        <f>DATE(YEAR(siječanj!B280),MONTH(siječanj!B280)+4,DAY(siječanj!B280))</f>
        <v>43588</v>
      </c>
      <c r="C280" s="9">
        <v>2.8854166666666701</v>
      </c>
      <c r="D280">
        <v>0.90062062190433334</v>
      </c>
      <c r="E280" s="6">
        <v>157.81513313533529</v>
      </c>
      <c r="F280" s="10">
        <v>77.382715447234105</v>
      </c>
      <c r="G280" s="10">
        <v>73.607723792279742</v>
      </c>
      <c r="H280" s="10">
        <v>232.45771845826087</v>
      </c>
      <c r="I280" s="10">
        <f t="shared" si="5"/>
        <v>142.13156335026082</v>
      </c>
    </row>
    <row r="281" spans="1:9" x14ac:dyDescent="0.25">
      <c r="A281" s="20"/>
      <c r="B281" s="5">
        <f>DATE(YEAR(siječanj!B281),MONTH(siječanj!B281)+4,DAY(siječanj!B281))</f>
        <v>43588</v>
      </c>
      <c r="C281" s="9">
        <v>2.8958333333333299</v>
      </c>
      <c r="D281">
        <v>0.90062062190433334</v>
      </c>
      <c r="E281" s="6">
        <v>160.01435851287692</v>
      </c>
      <c r="F281" s="10">
        <v>73.369331961967092</v>
      </c>
      <c r="G281" s="10">
        <v>63.613177444428857</v>
      </c>
      <c r="H281" s="10">
        <v>236.51624242878196</v>
      </c>
      <c r="I281" s="10">
        <f t="shared" si="5"/>
        <v>144.11223107749018</v>
      </c>
    </row>
    <row r="282" spans="1:9" x14ac:dyDescent="0.25">
      <c r="A282" s="20"/>
      <c r="B282" s="5">
        <f>DATE(YEAR(siječanj!B282),MONTH(siječanj!B282)+4,DAY(siječanj!B282))</f>
        <v>43588</v>
      </c>
      <c r="C282" s="9">
        <v>2.90625</v>
      </c>
      <c r="D282">
        <v>0.90062062190433334</v>
      </c>
      <c r="E282" s="6">
        <v>156.67357967736356</v>
      </c>
      <c r="F282" s="10">
        <v>71.819085802112369</v>
      </c>
      <c r="G282" s="10">
        <v>60.048624271048006</v>
      </c>
      <c r="H282" s="10">
        <v>237.83849215968786</v>
      </c>
      <c r="I282" s="10">
        <f t="shared" si="5"/>
        <v>141.10345676500529</v>
      </c>
    </row>
    <row r="283" spans="1:9" x14ac:dyDescent="0.25">
      <c r="A283" s="20"/>
      <c r="B283" s="5">
        <f>DATE(YEAR(siječanj!B283),MONTH(siječanj!B283)+4,DAY(siječanj!B283))</f>
        <v>43588</v>
      </c>
      <c r="C283" s="9">
        <v>2.9166666666666701</v>
      </c>
      <c r="D283">
        <v>0.90062062190433334</v>
      </c>
      <c r="E283" s="6">
        <v>151.66000822888776</v>
      </c>
      <c r="F283" s="10">
        <v>71.242627945939844</v>
      </c>
      <c r="G283" s="10">
        <v>57.425834004080116</v>
      </c>
      <c r="H283" s="10">
        <v>236.172545480715</v>
      </c>
      <c r="I283" s="10">
        <f t="shared" si="5"/>
        <v>136.5881309291172</v>
      </c>
    </row>
    <row r="284" spans="1:9" x14ac:dyDescent="0.25">
      <c r="A284" s="20"/>
      <c r="B284" s="5">
        <f>DATE(YEAR(siječanj!B284),MONTH(siječanj!B284)+4,DAY(siječanj!B284))</f>
        <v>43588</v>
      </c>
      <c r="C284" s="9">
        <v>2.9270833333333299</v>
      </c>
      <c r="D284">
        <v>0.90062062190433334</v>
      </c>
      <c r="E284" s="6">
        <v>144.48572307754904</v>
      </c>
      <c r="F284" s="10">
        <v>70.065362208088814</v>
      </c>
      <c r="G284" s="10">
        <v>55.021541690478415</v>
      </c>
      <c r="H284" s="10">
        <v>237.54123336324383</v>
      </c>
      <c r="I284" s="10">
        <f t="shared" si="5"/>
        <v>130.1268217743995</v>
      </c>
    </row>
    <row r="285" spans="1:9" x14ac:dyDescent="0.25">
      <c r="A285" s="20"/>
      <c r="B285" s="5">
        <f>DATE(YEAR(siječanj!B285),MONTH(siječanj!B285)+4,DAY(siječanj!B285))</f>
        <v>43588</v>
      </c>
      <c r="C285" s="9">
        <v>2.9375</v>
      </c>
      <c r="D285">
        <v>0.90062062190433334</v>
      </c>
      <c r="E285" s="6">
        <v>134.47693816991386</v>
      </c>
      <c r="F285" s="10">
        <v>66.904089142333092</v>
      </c>
      <c r="G285" s="10">
        <v>53.139537154851467</v>
      </c>
      <c r="H285" s="10">
        <v>236.87447330973038</v>
      </c>
      <c r="I285" s="10">
        <f t="shared" si="5"/>
        <v>121.11270368637841</v>
      </c>
    </row>
    <row r="286" spans="1:9" x14ac:dyDescent="0.25">
      <c r="A286" s="20"/>
      <c r="B286" s="5">
        <f>DATE(YEAR(siječanj!B286),MONTH(siječanj!B286)+4,DAY(siječanj!B286))</f>
        <v>43588</v>
      </c>
      <c r="C286" s="9">
        <v>2.9479166666666701</v>
      </c>
      <c r="D286">
        <v>0.90062062190433334</v>
      </c>
      <c r="E286" s="6">
        <v>122.3178355376849</v>
      </c>
      <c r="F286" s="10">
        <v>64.915261576974558</v>
      </c>
      <c r="G286" s="10">
        <v>52.200772649672359</v>
      </c>
      <c r="H286" s="10">
        <v>235.13983486386081</v>
      </c>
      <c r="I286" s="10">
        <f t="shared" si="5"/>
        <v>110.16196511194174</v>
      </c>
    </row>
    <row r="287" spans="1:9" x14ac:dyDescent="0.25">
      <c r="A287" s="20"/>
      <c r="B287" s="5">
        <f>DATE(YEAR(siječanj!B287),MONTH(siječanj!B287)+4,DAY(siječanj!B287))</f>
        <v>43588</v>
      </c>
      <c r="C287" s="9">
        <v>2.9583333333333299</v>
      </c>
      <c r="D287">
        <v>0.90062062190433334</v>
      </c>
      <c r="E287" s="6">
        <v>110.82195522349934</v>
      </c>
      <c r="F287" s="10">
        <v>62.821079113061188</v>
      </c>
      <c r="G287" s="10">
        <v>51.226629418288233</v>
      </c>
      <c r="H287" s="10">
        <v>234.98078899684307</v>
      </c>
      <c r="I287" s="10">
        <f t="shared" si="5"/>
        <v>99.80853823404216</v>
      </c>
    </row>
    <row r="288" spans="1:9" x14ac:dyDescent="0.25">
      <c r="A288" s="20"/>
      <c r="B288" s="5">
        <f>DATE(YEAR(siječanj!B288),MONTH(siječanj!B288)+4,DAY(siječanj!B288))</f>
        <v>43588</v>
      </c>
      <c r="C288" s="9">
        <v>2.96875</v>
      </c>
      <c r="D288">
        <v>0.90062062190433334</v>
      </c>
      <c r="E288" s="6">
        <v>100.73790593466228</v>
      </c>
      <c r="F288" s="10">
        <v>61.017559777080699</v>
      </c>
      <c r="G288" s="10">
        <v>50.849396826108425</v>
      </c>
      <c r="H288" s="10">
        <v>234.91905054677201</v>
      </c>
      <c r="I288" s="10">
        <f t="shared" si="5"/>
        <v>90.726635492215777</v>
      </c>
    </row>
    <row r="289" spans="1:9" x14ac:dyDescent="0.25">
      <c r="A289" s="20"/>
      <c r="B289" s="5">
        <f>DATE(YEAR(siječanj!B289),MONTH(siječanj!B289)+4,DAY(siječanj!B289))</f>
        <v>43588</v>
      </c>
      <c r="C289" s="9">
        <v>2.9791666666666701</v>
      </c>
      <c r="D289">
        <v>0.90062062190433334</v>
      </c>
      <c r="E289" s="6">
        <v>91.700940013862891</v>
      </c>
      <c r="F289" s="10">
        <v>60.581145672347141</v>
      </c>
      <c r="G289" s="10">
        <v>51.017050404067447</v>
      </c>
      <c r="H289" s="10">
        <v>234.67886997740999</v>
      </c>
      <c r="I289" s="10">
        <f t="shared" si="5"/>
        <v>82.587757624497158</v>
      </c>
    </row>
    <row r="290" spans="1:9" ht="15.75" thickBot="1" x14ac:dyDescent="0.3">
      <c r="A290" s="20"/>
      <c r="B290" s="5">
        <f>DATE(YEAR(siječanj!B290),MONTH(siječanj!B290)+4,DAY(siječanj!B290))</f>
        <v>43588</v>
      </c>
      <c r="C290" s="9">
        <v>2.9895833333333299</v>
      </c>
      <c r="D290">
        <v>0.90062062190433334</v>
      </c>
      <c r="E290" s="6">
        <v>83.86079309960175</v>
      </c>
      <c r="F290" s="10">
        <v>58.663120612337366</v>
      </c>
      <c r="G290" s="10">
        <v>49.898349713465365</v>
      </c>
      <c r="H290" s="10">
        <v>235.68263378624744</v>
      </c>
      <c r="I290" s="10">
        <f t="shared" si="5"/>
        <v>75.526759634753958</v>
      </c>
    </row>
    <row r="291" spans="1:9" x14ac:dyDescent="0.25">
      <c r="A291" s="13">
        <f t="shared" ref="A291" si="6">A195+1</f>
        <v>124</v>
      </c>
      <c r="B291" s="5">
        <f>DATE(YEAR(siječanj!B291),MONTH(siječanj!B291)+4,DAY(siječanj!B291))</f>
        <v>43589</v>
      </c>
      <c r="C291" s="9">
        <v>3</v>
      </c>
      <c r="D291">
        <v>0.90019714748105728</v>
      </c>
      <c r="E291" s="6">
        <v>85.26079873689325</v>
      </c>
      <c r="F291" s="10">
        <v>57.661622966955264</v>
      </c>
      <c r="G291" s="10">
        <v>49.165579788368049</v>
      </c>
      <c r="H291" s="10">
        <v>235.40750954828553</v>
      </c>
      <c r="I291" s="10">
        <f t="shared" si="5"/>
        <v>76.751527814907831</v>
      </c>
    </row>
    <row r="292" spans="1:9" x14ac:dyDescent="0.25">
      <c r="A292" s="14"/>
      <c r="B292" s="5">
        <f>DATE(YEAR(siječanj!B292),MONTH(siječanj!B292)+4,DAY(siječanj!B292))</f>
        <v>43589</v>
      </c>
      <c r="C292" s="9">
        <v>3.0104166666666701</v>
      </c>
      <c r="D292">
        <v>0.90019714748105728</v>
      </c>
      <c r="E292" s="6">
        <v>79.846194460701554</v>
      </c>
      <c r="F292" s="10">
        <v>56.41269583048723</v>
      </c>
      <c r="G292" s="10">
        <v>49.635525997280709</v>
      </c>
      <c r="H292" s="10">
        <v>236.35845316117906</v>
      </c>
      <c r="I292" s="10">
        <f t="shared" si="5"/>
        <v>71.877316490741336</v>
      </c>
    </row>
    <row r="293" spans="1:9" x14ac:dyDescent="0.25">
      <c r="A293" s="14"/>
      <c r="B293" s="5">
        <f>DATE(YEAR(siječanj!B293),MONTH(siječanj!B293)+4,DAY(siječanj!B293))</f>
        <v>43589</v>
      </c>
      <c r="C293" s="9">
        <v>3.0208333333333299</v>
      </c>
      <c r="D293">
        <v>0.90019714748105728</v>
      </c>
      <c r="E293" s="6">
        <v>74.353745917170144</v>
      </c>
      <c r="F293" s="10">
        <v>56.253515615950761</v>
      </c>
      <c r="G293" s="10">
        <v>49.217652424521624</v>
      </c>
      <c r="H293" s="10">
        <v>238.97016598332277</v>
      </c>
      <c r="I293" s="10">
        <f t="shared" si="5"/>
        <v>66.93302997916787</v>
      </c>
    </row>
    <row r="294" spans="1:9" x14ac:dyDescent="0.25">
      <c r="A294" s="14"/>
      <c r="B294" s="5">
        <f>DATE(YEAR(siječanj!B294),MONTH(siječanj!B294)+4,DAY(siječanj!B294))</f>
        <v>43589</v>
      </c>
      <c r="C294" s="9">
        <v>3.03125</v>
      </c>
      <c r="D294">
        <v>0.90019714748105728</v>
      </c>
      <c r="E294" s="6">
        <v>68.892978653352245</v>
      </c>
      <c r="F294" s="10">
        <v>56.105529108540743</v>
      </c>
      <c r="G294" s="10">
        <v>48.780030345644022</v>
      </c>
      <c r="H294" s="10">
        <v>236.61042535530467</v>
      </c>
      <c r="I294" s="10">
        <f t="shared" si="5"/>
        <v>62.017262865221063</v>
      </c>
    </row>
    <row r="295" spans="1:9" x14ac:dyDescent="0.25">
      <c r="A295" s="14"/>
      <c r="B295" s="5">
        <f>DATE(YEAR(siječanj!B295),MONTH(siječanj!B295)+4,DAY(siječanj!B295))</f>
        <v>43589</v>
      </c>
      <c r="C295" s="9">
        <v>3.0416666666666701</v>
      </c>
      <c r="D295">
        <v>0.90019714748105728</v>
      </c>
      <c r="E295" s="6">
        <v>65.934795244583526</v>
      </c>
      <c r="F295" s="10">
        <v>54.709012803137256</v>
      </c>
      <c r="G295" s="10">
        <v>46.924096246447924</v>
      </c>
      <c r="H295" s="10">
        <v>235.66752057704338</v>
      </c>
      <c r="I295" s="10">
        <f t="shared" si="5"/>
        <v>59.354314598921668</v>
      </c>
    </row>
    <row r="296" spans="1:9" x14ac:dyDescent="0.25">
      <c r="A296" s="14"/>
      <c r="B296" s="5">
        <f>DATE(YEAR(siječanj!B296),MONTH(siječanj!B296)+4,DAY(siječanj!B296))</f>
        <v>43589</v>
      </c>
      <c r="C296" s="9">
        <v>3.0520833333333299</v>
      </c>
      <c r="D296">
        <v>0.90019714748105728</v>
      </c>
      <c r="E296" s="6">
        <v>64.028749755685439</v>
      </c>
      <c r="F296" s="10">
        <v>54.965035240425301</v>
      </c>
      <c r="G296" s="10">
        <v>47.406505689404888</v>
      </c>
      <c r="H296" s="10">
        <v>235.29516695935959</v>
      </c>
      <c r="I296" s="10">
        <f t="shared" si="5"/>
        <v>57.638497886846473</v>
      </c>
    </row>
    <row r="297" spans="1:9" x14ac:dyDescent="0.25">
      <c r="A297" s="14"/>
      <c r="B297" s="5">
        <f>DATE(YEAR(siječanj!B297),MONTH(siječanj!B297)+4,DAY(siječanj!B297))</f>
        <v>43589</v>
      </c>
      <c r="C297" s="9">
        <v>3.0625</v>
      </c>
      <c r="D297">
        <v>0.90019714748105728</v>
      </c>
      <c r="E297" s="6">
        <v>61.149381421737303</v>
      </c>
      <c r="F297" s="10">
        <v>53.212086255751124</v>
      </c>
      <c r="G297" s="10">
        <v>47.604865786023801</v>
      </c>
      <c r="H297" s="10">
        <v>236.46097206407461</v>
      </c>
      <c r="I297" s="10">
        <f t="shared" si="5"/>
        <v>55.046498726079079</v>
      </c>
    </row>
    <row r="298" spans="1:9" x14ac:dyDescent="0.25">
      <c r="A298" s="14"/>
      <c r="B298" s="5">
        <f>DATE(YEAR(siječanj!B298),MONTH(siječanj!B298)+4,DAY(siječanj!B298))</f>
        <v>43589</v>
      </c>
      <c r="C298" s="9">
        <v>3.0729166666666701</v>
      </c>
      <c r="D298">
        <v>0.90019714748105728</v>
      </c>
      <c r="E298" s="6">
        <v>60.094039241592363</v>
      </c>
      <c r="F298" s="10">
        <v>53.882263816158058</v>
      </c>
      <c r="G298" s="10">
        <v>46.575996714716936</v>
      </c>
      <c r="H298" s="10">
        <v>236.62025904610744</v>
      </c>
      <c r="I298" s="10">
        <f t="shared" si="5"/>
        <v>54.096482705896165</v>
      </c>
    </row>
    <row r="299" spans="1:9" x14ac:dyDescent="0.25">
      <c r="A299" s="14"/>
      <c r="B299" s="5">
        <f>DATE(YEAR(siječanj!B299),MONTH(siječanj!B299)+4,DAY(siječanj!B299))</f>
        <v>43589</v>
      </c>
      <c r="C299" s="9">
        <v>3.0833333333333299</v>
      </c>
      <c r="D299">
        <v>0.90019714748105728</v>
      </c>
      <c r="E299" s="6">
        <v>58.454964817291078</v>
      </c>
      <c r="F299" s="10">
        <v>53.977231725095344</v>
      </c>
      <c r="G299" s="10">
        <v>47.174914315925157</v>
      </c>
      <c r="H299" s="10">
        <v>236.76879790113915</v>
      </c>
      <c r="I299" s="10">
        <f t="shared" si="5"/>
        <v>52.62099258463099</v>
      </c>
    </row>
    <row r="300" spans="1:9" x14ac:dyDescent="0.25">
      <c r="A300" s="14"/>
      <c r="B300" s="5">
        <f>DATE(YEAR(siječanj!B300),MONTH(siječanj!B300)+4,DAY(siječanj!B300))</f>
        <v>43589</v>
      </c>
      <c r="C300" s="9">
        <v>3.09375</v>
      </c>
      <c r="D300">
        <v>0.90019714748105728</v>
      </c>
      <c r="E300" s="6">
        <v>57.191120388744508</v>
      </c>
      <c r="F300" s="10">
        <v>53.723537129375366</v>
      </c>
      <c r="G300" s="10">
        <v>45.75495257283945</v>
      </c>
      <c r="H300" s="10">
        <v>236.8178072792717</v>
      </c>
      <c r="I300" s="10">
        <f t="shared" si="5"/>
        <v>51.483283435193542</v>
      </c>
    </row>
    <row r="301" spans="1:9" x14ac:dyDescent="0.25">
      <c r="A301" s="14"/>
      <c r="B301" s="5">
        <f>DATE(YEAR(siječanj!B301),MONTH(siječanj!B301)+4,DAY(siječanj!B301))</f>
        <v>43589</v>
      </c>
      <c r="C301" s="9">
        <v>3.1041666666666701</v>
      </c>
      <c r="D301">
        <v>0.90019714748105728</v>
      </c>
      <c r="E301" s="6">
        <v>55.425491580647133</v>
      </c>
      <c r="F301" s="10">
        <v>54.338452533660359</v>
      </c>
      <c r="G301" s="10">
        <v>46.517393424202631</v>
      </c>
      <c r="H301" s="10">
        <v>236.1619344190959</v>
      </c>
      <c r="I301" s="10">
        <f t="shared" si="5"/>
        <v>49.893869418633905</v>
      </c>
    </row>
    <row r="302" spans="1:9" x14ac:dyDescent="0.25">
      <c r="A302" s="14"/>
      <c r="B302" s="5">
        <f>DATE(YEAR(siječanj!B302),MONTH(siječanj!B302)+4,DAY(siječanj!B302))</f>
        <v>43589</v>
      </c>
      <c r="C302" s="9">
        <v>3.1145833333333299</v>
      </c>
      <c r="D302">
        <v>0.90019714748105728</v>
      </c>
      <c r="E302" s="6">
        <v>55.429644810197239</v>
      </c>
      <c r="F302" s="10">
        <v>54.47552628034007</v>
      </c>
      <c r="G302" s="10">
        <v>45.443540306540015</v>
      </c>
      <c r="H302" s="10">
        <v>235.82225538762921</v>
      </c>
      <c r="I302" s="10">
        <f t="shared" si="5"/>
        <v>49.897608144027743</v>
      </c>
    </row>
    <row r="303" spans="1:9" x14ac:dyDescent="0.25">
      <c r="A303" s="14"/>
      <c r="B303" s="5">
        <f>DATE(YEAR(siječanj!B303),MONTH(siječanj!B303)+4,DAY(siječanj!B303))</f>
        <v>43589</v>
      </c>
      <c r="C303" s="9">
        <v>3.125</v>
      </c>
      <c r="D303">
        <v>0.90019714748105728</v>
      </c>
      <c r="E303" s="6">
        <v>54.180778412406326</v>
      </c>
      <c r="F303" s="10">
        <v>53.806087207602999</v>
      </c>
      <c r="G303" s="10">
        <v>45.59761076565654</v>
      </c>
      <c r="H303" s="10">
        <v>235.40759158741929</v>
      </c>
      <c r="I303" s="10">
        <f t="shared" si="5"/>
        <v>48.773382175151426</v>
      </c>
    </row>
    <row r="304" spans="1:9" x14ac:dyDescent="0.25">
      <c r="A304" s="14"/>
      <c r="B304" s="5">
        <f>DATE(YEAR(siječanj!B304),MONTH(siječanj!B304)+4,DAY(siječanj!B304))</f>
        <v>43589</v>
      </c>
      <c r="C304" s="9">
        <v>3.1354166666666701</v>
      </c>
      <c r="D304">
        <v>0.90019714748105728</v>
      </c>
      <c r="E304" s="6">
        <v>55.46510806997432</v>
      </c>
      <c r="F304" s="10">
        <v>53.790045168383052</v>
      </c>
      <c r="G304" s="10">
        <v>45.023318588236357</v>
      </c>
      <c r="H304" s="10">
        <v>235.97462507001708</v>
      </c>
      <c r="I304" s="10">
        <f t="shared" si="5"/>
        <v>49.929532069319457</v>
      </c>
    </row>
    <row r="305" spans="1:9" x14ac:dyDescent="0.25">
      <c r="A305" s="14"/>
      <c r="B305" s="5">
        <f>DATE(YEAR(siječanj!B305),MONTH(siječanj!B305)+4,DAY(siječanj!B305))</f>
        <v>43589</v>
      </c>
      <c r="C305" s="9">
        <v>3.1458333333333299</v>
      </c>
      <c r="D305">
        <v>0.90019714748105728</v>
      </c>
      <c r="E305" s="6">
        <v>55.922429863959032</v>
      </c>
      <c r="F305" s="10">
        <v>54.114325539374782</v>
      </c>
      <c r="G305" s="10">
        <v>46.069824841633626</v>
      </c>
      <c r="H305" s="10">
        <v>236.29869465556814</v>
      </c>
      <c r="I305" s="10">
        <f t="shared" si="5"/>
        <v>50.341211843745413</v>
      </c>
    </row>
    <row r="306" spans="1:9" x14ac:dyDescent="0.25">
      <c r="A306" s="14"/>
      <c r="B306" s="5">
        <f>DATE(YEAR(siječanj!B306),MONTH(siječanj!B306)+4,DAY(siječanj!B306))</f>
        <v>43589</v>
      </c>
      <c r="C306" s="9">
        <v>3.15625</v>
      </c>
      <c r="D306">
        <v>0.90019714748105728</v>
      </c>
      <c r="E306" s="6">
        <v>56.563497322937181</v>
      </c>
      <c r="F306" s="10">
        <v>53.641693430658044</v>
      </c>
      <c r="G306" s="10">
        <v>46.428645564389527</v>
      </c>
      <c r="H306" s="10">
        <v>235.98283898816652</v>
      </c>
      <c r="I306" s="10">
        <f t="shared" si="5"/>
        <v>50.918298941660467</v>
      </c>
    </row>
    <row r="307" spans="1:9" x14ac:dyDescent="0.25">
      <c r="A307" s="14"/>
      <c r="B307" s="5">
        <f>DATE(YEAR(siječanj!B307),MONTH(siječanj!B307)+4,DAY(siječanj!B307))</f>
        <v>43589</v>
      </c>
      <c r="C307" s="9">
        <v>3.1666666666666701</v>
      </c>
      <c r="D307">
        <v>0.90019714748105728</v>
      </c>
      <c r="E307" s="6">
        <v>58.856049262582658</v>
      </c>
      <c r="F307" s="10">
        <v>53.788419692805348</v>
      </c>
      <c r="G307" s="10">
        <v>45.499606797081377</v>
      </c>
      <c r="H307" s="10">
        <v>235.37488398545324</v>
      </c>
      <c r="I307" s="10">
        <f t="shared" si="5"/>
        <v>52.982047658181493</v>
      </c>
    </row>
    <row r="308" spans="1:9" x14ac:dyDescent="0.25">
      <c r="A308" s="14"/>
      <c r="B308" s="5">
        <f>DATE(YEAR(siječanj!B308),MONTH(siječanj!B308)+4,DAY(siječanj!B308))</f>
        <v>43589</v>
      </c>
      <c r="C308" s="9">
        <v>3.1770833333333299</v>
      </c>
      <c r="D308">
        <v>0.90019714748105728</v>
      </c>
      <c r="E308" s="6">
        <v>60.30744317439131</v>
      </c>
      <c r="F308" s="10">
        <v>53.906637922783709</v>
      </c>
      <c r="G308" s="10">
        <v>45.998240520877992</v>
      </c>
      <c r="H308" s="10">
        <v>235.06902608712193</v>
      </c>
      <c r="I308" s="10">
        <f t="shared" si="5"/>
        <v>54.288588317463017</v>
      </c>
    </row>
    <row r="309" spans="1:9" x14ac:dyDescent="0.25">
      <c r="A309" s="14"/>
      <c r="B309" s="5">
        <f>DATE(YEAR(siječanj!B309),MONTH(siječanj!B309)+4,DAY(siječanj!B309))</f>
        <v>43589</v>
      </c>
      <c r="C309" s="9">
        <v>3.1875</v>
      </c>
      <c r="D309">
        <v>0.90019714748105728</v>
      </c>
      <c r="E309" s="6">
        <v>62.128581721894001</v>
      </c>
      <c r="F309" s="10">
        <v>52.69740851209113</v>
      </c>
      <c r="G309" s="10">
        <v>44.951890810517028</v>
      </c>
      <c r="H309" s="10">
        <v>230.44411094039182</v>
      </c>
      <c r="I309" s="10">
        <f t="shared" si="5"/>
        <v>55.927972043092737</v>
      </c>
    </row>
    <row r="310" spans="1:9" x14ac:dyDescent="0.25">
      <c r="A310" s="14"/>
      <c r="B310" s="5">
        <f>DATE(YEAR(siječanj!B310),MONTH(siječanj!B310)+4,DAY(siječanj!B310))</f>
        <v>43589</v>
      </c>
      <c r="C310" s="9">
        <v>3.1979166666666701</v>
      </c>
      <c r="D310">
        <v>0.90019714748105728</v>
      </c>
      <c r="E310" s="6">
        <v>64.376267069179164</v>
      </c>
      <c r="F310" s="10">
        <v>54.604589041209671</v>
      </c>
      <c r="G310" s="10">
        <v>44.311352831271627</v>
      </c>
      <c r="H310" s="10">
        <v>207.08316045280446</v>
      </c>
      <c r="I310" s="10">
        <f t="shared" si="5"/>
        <v>57.951331981153807</v>
      </c>
    </row>
    <row r="311" spans="1:9" x14ac:dyDescent="0.25">
      <c r="A311" s="14"/>
      <c r="B311" s="5">
        <f>DATE(YEAR(siječanj!B311),MONTH(siječanj!B311)+4,DAY(siječanj!B311))</f>
        <v>43589</v>
      </c>
      <c r="C311" s="9">
        <v>3.2083333333333299</v>
      </c>
      <c r="D311">
        <v>0.90019714748105728</v>
      </c>
      <c r="E311" s="6">
        <v>66.612923130247495</v>
      </c>
      <c r="F311" s="10">
        <v>55.305674718712631</v>
      </c>
      <c r="G311" s="10">
        <v>47.495000672005503</v>
      </c>
      <c r="H311" s="10">
        <v>191.12768347568525</v>
      </c>
      <c r="I311" s="10">
        <f t="shared" si="5"/>
        <v>59.964763387223734</v>
      </c>
    </row>
    <row r="312" spans="1:9" x14ac:dyDescent="0.25">
      <c r="A312" s="14"/>
      <c r="B312" s="5">
        <f>DATE(YEAR(siječanj!B312),MONTH(siječanj!B312)+4,DAY(siječanj!B312))</f>
        <v>43589</v>
      </c>
      <c r="C312" s="9">
        <v>3.21875</v>
      </c>
      <c r="D312">
        <v>0.90019714748105728</v>
      </c>
      <c r="E312" s="6">
        <v>69.762303995174264</v>
      </c>
      <c r="F312" s="10">
        <v>58.534696001139011</v>
      </c>
      <c r="G312" s="10">
        <v>48.439814160664412</v>
      </c>
      <c r="H312" s="10">
        <v>164.4557556073546</v>
      </c>
      <c r="I312" s="10">
        <f t="shared" si="5"/>
        <v>62.799827058162236</v>
      </c>
    </row>
    <row r="313" spans="1:9" x14ac:dyDescent="0.25">
      <c r="A313" s="14"/>
      <c r="B313" s="5">
        <f>DATE(YEAR(siječanj!B313),MONTH(siječanj!B313)+4,DAY(siječanj!B313))</f>
        <v>43589</v>
      </c>
      <c r="C313" s="9">
        <v>3.2291666666666701</v>
      </c>
      <c r="D313">
        <v>0.90019714748105728</v>
      </c>
      <c r="E313" s="6">
        <v>72.047964988467712</v>
      </c>
      <c r="F313" s="10">
        <v>63.189295486890231</v>
      </c>
      <c r="G313" s="10">
        <v>49.23983336858889</v>
      </c>
      <c r="H313" s="10">
        <v>146.88962832837811</v>
      </c>
      <c r="I313" s="10">
        <f t="shared" si="5"/>
        <v>64.857372564433717</v>
      </c>
    </row>
    <row r="314" spans="1:9" x14ac:dyDescent="0.25">
      <c r="A314" s="14"/>
      <c r="B314" s="5">
        <f>DATE(YEAR(siječanj!B314),MONTH(siječanj!B314)+4,DAY(siječanj!B314))</f>
        <v>43589</v>
      </c>
      <c r="C314" s="9">
        <v>3.2395833333333299</v>
      </c>
      <c r="D314">
        <v>0.90019714748105728</v>
      </c>
      <c r="E314" s="6">
        <v>75.071131947068665</v>
      </c>
      <c r="F314" s="10">
        <v>62.15906505222226</v>
      </c>
      <c r="G314" s="10">
        <v>50.767994447229647</v>
      </c>
      <c r="H314" s="10">
        <v>116.54169395550255</v>
      </c>
      <c r="I314" s="10">
        <f t="shared" si="5"/>
        <v>67.578818836925279</v>
      </c>
    </row>
    <row r="315" spans="1:9" x14ac:dyDescent="0.25">
      <c r="A315" s="14"/>
      <c r="B315" s="5">
        <f>DATE(YEAR(siječanj!B315),MONTH(siječanj!B315)+4,DAY(siječanj!B315))</f>
        <v>43589</v>
      </c>
      <c r="C315" s="9">
        <v>3.25</v>
      </c>
      <c r="D315">
        <v>0.90019714748105728</v>
      </c>
      <c r="E315" s="6">
        <v>78.944194200834374</v>
      </c>
      <c r="F315" s="10">
        <v>62.785154096033985</v>
      </c>
      <c r="G315" s="10">
        <v>54.692187183864</v>
      </c>
      <c r="H315" s="10">
        <v>85.294903816336841</v>
      </c>
      <c r="I315" s="10">
        <f t="shared" si="5"/>
        <v>71.065338429781733</v>
      </c>
    </row>
    <row r="316" spans="1:9" x14ac:dyDescent="0.25">
      <c r="A316" s="14"/>
      <c r="B316" s="5">
        <f>DATE(YEAR(siječanj!B316),MONTH(siječanj!B316)+4,DAY(siječanj!B316))</f>
        <v>43589</v>
      </c>
      <c r="C316" s="9">
        <v>3.2604166666666701</v>
      </c>
      <c r="D316">
        <v>0.90019714748105728</v>
      </c>
      <c r="E316" s="6">
        <v>83.17114059752366</v>
      </c>
      <c r="F316" s="10">
        <v>68.253314142225321</v>
      </c>
      <c r="G316" s="10">
        <v>60.363243662629692</v>
      </c>
      <c r="H316" s="10">
        <v>27.03975032458947</v>
      </c>
      <c r="I316" s="10">
        <f t="shared" si="5"/>
        <v>74.870423518636755</v>
      </c>
    </row>
    <row r="317" spans="1:9" x14ac:dyDescent="0.25">
      <c r="A317" s="14"/>
      <c r="B317" s="5">
        <f>DATE(YEAR(siječanj!B317),MONTH(siječanj!B317)+4,DAY(siječanj!B317))</f>
        <v>43589</v>
      </c>
      <c r="C317" s="9">
        <v>3.2708333333333299</v>
      </c>
      <c r="D317">
        <v>0.90019714748105728</v>
      </c>
      <c r="E317" s="6">
        <v>86.416331624060547</v>
      </c>
      <c r="F317" s="10">
        <v>72.095914326795025</v>
      </c>
      <c r="G317" s="10">
        <v>68.795895914478024</v>
      </c>
      <c r="H317" s="10">
        <v>3.170209232443189</v>
      </c>
      <c r="I317" s="10">
        <f t="shared" si="5"/>
        <v>77.79173522375639</v>
      </c>
    </row>
    <row r="318" spans="1:9" x14ac:dyDescent="0.25">
      <c r="A318" s="14"/>
      <c r="B318" s="5">
        <f>DATE(YEAR(siječanj!B318),MONTH(siječanj!B318)+4,DAY(siječanj!B318))</f>
        <v>43589</v>
      </c>
      <c r="C318" s="9">
        <v>3.28125</v>
      </c>
      <c r="D318">
        <v>0.90019714748105728</v>
      </c>
      <c r="E318" s="6">
        <v>91.682731914045078</v>
      </c>
      <c r="F318" s="10">
        <v>75.300894624751166</v>
      </c>
      <c r="G318" s="10">
        <v>75.640342798452465</v>
      </c>
      <c r="H318" s="10">
        <v>3.3247399456718374</v>
      </c>
      <c r="I318" s="10">
        <f t="shared" si="5"/>
        <v>82.532533742293879</v>
      </c>
    </row>
    <row r="319" spans="1:9" x14ac:dyDescent="0.25">
      <c r="A319" s="14"/>
      <c r="B319" s="5">
        <f>DATE(YEAR(siječanj!B319),MONTH(siječanj!B319)+4,DAY(siječanj!B319))</f>
        <v>43589</v>
      </c>
      <c r="C319" s="9">
        <v>3.2916666666666701</v>
      </c>
      <c r="D319">
        <v>0.90019714748105728</v>
      </c>
      <c r="E319" s="6">
        <v>95.753486504692162</v>
      </c>
      <c r="F319" s="10">
        <v>79.222115651522401</v>
      </c>
      <c r="G319" s="10">
        <v>79.862159972419349</v>
      </c>
      <c r="H319" s="10">
        <v>3.6691812488061681</v>
      </c>
      <c r="I319" s="10">
        <f t="shared" si="5"/>
        <v>86.197015412889797</v>
      </c>
    </row>
    <row r="320" spans="1:9" x14ac:dyDescent="0.25">
      <c r="A320" s="14"/>
      <c r="B320" s="5">
        <f>DATE(YEAR(siječanj!B320),MONTH(siječanj!B320)+4,DAY(siječanj!B320))</f>
        <v>43589</v>
      </c>
      <c r="C320" s="9">
        <v>3.3020833333333299</v>
      </c>
      <c r="D320">
        <v>0.90019714748105728</v>
      </c>
      <c r="E320" s="6">
        <v>99.830014322648864</v>
      </c>
      <c r="F320" s="10">
        <v>89.354768510129247</v>
      </c>
      <c r="G320" s="10">
        <v>100.35487168553547</v>
      </c>
      <c r="H320" s="10">
        <v>1.9271712866241735</v>
      </c>
      <c r="I320" s="10">
        <f t="shared" si="5"/>
        <v>89.866694126241597</v>
      </c>
    </row>
    <row r="321" spans="1:9" x14ac:dyDescent="0.25">
      <c r="A321" s="14"/>
      <c r="B321" s="5">
        <f>DATE(YEAR(siječanj!B321),MONTH(siječanj!B321)+4,DAY(siječanj!B321))</f>
        <v>43589</v>
      </c>
      <c r="C321" s="9">
        <v>3.3125</v>
      </c>
      <c r="D321">
        <v>0.90019714748105728</v>
      </c>
      <c r="E321" s="6">
        <v>102.59894387551266</v>
      </c>
      <c r="F321" s="10">
        <v>95.381911546652816</v>
      </c>
      <c r="G321" s="10">
        <v>105.09711417673746</v>
      </c>
      <c r="H321" s="10">
        <v>0.97186659343667492</v>
      </c>
      <c r="I321" s="10">
        <f t="shared" si="5"/>
        <v>92.359276611305589</v>
      </c>
    </row>
    <row r="322" spans="1:9" x14ac:dyDescent="0.25">
      <c r="A322" s="14"/>
      <c r="B322" s="5">
        <f>DATE(YEAR(siječanj!B322),MONTH(siječanj!B322)+4,DAY(siječanj!B322))</f>
        <v>43589</v>
      </c>
      <c r="C322" s="9">
        <v>3.3229166666666701</v>
      </c>
      <c r="D322">
        <v>0.90019714748105728</v>
      </c>
      <c r="E322" s="6">
        <v>107.16205767492227</v>
      </c>
      <c r="F322" s="10">
        <v>99.528210771936557</v>
      </c>
      <c r="G322" s="10">
        <v>108.5670752169498</v>
      </c>
      <c r="H322" s="10">
        <v>1.4831004588665804</v>
      </c>
      <c r="I322" s="10">
        <f t="shared" si="5"/>
        <v>96.466978637165568</v>
      </c>
    </row>
    <row r="323" spans="1:9" x14ac:dyDescent="0.25">
      <c r="A323" s="14"/>
      <c r="B323" s="5">
        <f>DATE(YEAR(siječanj!B323),MONTH(siječanj!B323)+4,DAY(siječanj!B323))</f>
        <v>43589</v>
      </c>
      <c r="C323" s="9">
        <v>3.3333333333333299</v>
      </c>
      <c r="D323">
        <v>0.90019714748105728</v>
      </c>
      <c r="E323" s="6">
        <v>111.33273198031939</v>
      </c>
      <c r="F323" s="10">
        <v>104.12552528751358</v>
      </c>
      <c r="G323" s="10">
        <v>124.56173953372824</v>
      </c>
      <c r="H323" s="10">
        <v>1.6400623317911025</v>
      </c>
      <c r="I323" s="10">
        <f t="shared" si="5"/>
        <v>100.2214077499566</v>
      </c>
    </row>
    <row r="324" spans="1:9" x14ac:dyDescent="0.25">
      <c r="A324" s="14"/>
      <c r="B324" s="5">
        <f>DATE(YEAR(siječanj!B324),MONTH(siječanj!B324)+4,DAY(siječanj!B324))</f>
        <v>43589</v>
      </c>
      <c r="C324" s="9">
        <v>3.34375</v>
      </c>
      <c r="D324">
        <v>0.90019714748105728</v>
      </c>
      <c r="E324" s="6">
        <v>112.09670287226064</v>
      </c>
      <c r="F324" s="10">
        <v>119.93462382337464</v>
      </c>
      <c r="G324" s="10">
        <v>140.36163621587477</v>
      </c>
      <c r="H324" s="10">
        <v>0.8855854361641744</v>
      </c>
      <c r="I324" s="10">
        <f t="shared" ref="I324:I387" si="7">D324*E324</f>
        <v>100.90913216764066</v>
      </c>
    </row>
    <row r="325" spans="1:9" x14ac:dyDescent="0.25">
      <c r="A325" s="14"/>
      <c r="B325" s="5">
        <f>DATE(YEAR(siječanj!B325),MONTH(siječanj!B325)+4,DAY(siječanj!B325))</f>
        <v>43589</v>
      </c>
      <c r="C325" s="9">
        <v>3.3541666666666701</v>
      </c>
      <c r="D325">
        <v>0.90019714748105728</v>
      </c>
      <c r="E325" s="6">
        <v>112.65232239794453</v>
      </c>
      <c r="F325" s="10">
        <v>125.28703796787369</v>
      </c>
      <c r="G325" s="10">
        <v>151.79604935596618</v>
      </c>
      <c r="H325" s="10">
        <v>0.80445973811506433</v>
      </c>
      <c r="I325" s="10">
        <f t="shared" si="7"/>
        <v>101.40929927974608</v>
      </c>
    </row>
    <row r="326" spans="1:9" x14ac:dyDescent="0.25">
      <c r="A326" s="14"/>
      <c r="B326" s="5">
        <f>DATE(YEAR(siječanj!B326),MONTH(siječanj!B326)+4,DAY(siječanj!B326))</f>
        <v>43589</v>
      </c>
      <c r="C326" s="9">
        <v>3.3645833333333299</v>
      </c>
      <c r="D326">
        <v>0.90019714748105728</v>
      </c>
      <c r="E326" s="6">
        <v>115.19703612119777</v>
      </c>
      <c r="F326" s="10">
        <v>124.24969156234333</v>
      </c>
      <c r="G326" s="10">
        <v>154.40949119391985</v>
      </c>
      <c r="H326" s="10">
        <v>0.78417406157451208</v>
      </c>
      <c r="I326" s="10">
        <f t="shared" si="7"/>
        <v>103.70004331457456</v>
      </c>
    </row>
    <row r="327" spans="1:9" x14ac:dyDescent="0.25">
      <c r="A327" s="14"/>
      <c r="B327" s="5">
        <f>DATE(YEAR(siječanj!B327),MONTH(siječanj!B327)+4,DAY(siječanj!B327))</f>
        <v>43589</v>
      </c>
      <c r="C327" s="9">
        <v>3.375</v>
      </c>
      <c r="D327">
        <v>0.90019714748105728</v>
      </c>
      <c r="E327" s="6">
        <v>118.16899546679643</v>
      </c>
      <c r="F327" s="10">
        <v>127.44805356591027</v>
      </c>
      <c r="G327" s="10">
        <v>151.85281828320893</v>
      </c>
      <c r="H327" s="10">
        <v>0.9337924315493572</v>
      </c>
      <c r="I327" s="10">
        <f t="shared" si="7"/>
        <v>106.37539263991214</v>
      </c>
    </row>
    <row r="328" spans="1:9" x14ac:dyDescent="0.25">
      <c r="A328" s="14"/>
      <c r="B328" s="5">
        <f>DATE(YEAR(siječanj!B328),MONTH(siječanj!B328)+4,DAY(siječanj!B328))</f>
        <v>43589</v>
      </c>
      <c r="C328" s="9">
        <v>3.3854166666666701</v>
      </c>
      <c r="D328">
        <v>0.90019714748105728</v>
      </c>
      <c r="E328" s="6">
        <v>119.40696460024672</v>
      </c>
      <c r="F328" s="10">
        <v>134.53233768833266</v>
      </c>
      <c r="G328" s="10">
        <v>156.46937277195374</v>
      </c>
      <c r="H328" s="10">
        <v>1.0573713803700815</v>
      </c>
      <c r="I328" s="10">
        <f t="shared" si="7"/>
        <v>107.48980892251369</v>
      </c>
    </row>
    <row r="329" spans="1:9" x14ac:dyDescent="0.25">
      <c r="A329" s="14"/>
      <c r="B329" s="5">
        <f>DATE(YEAR(siječanj!B329),MONTH(siječanj!B329)+4,DAY(siječanj!B329))</f>
        <v>43589</v>
      </c>
      <c r="C329" s="9">
        <v>3.3958333333333299</v>
      </c>
      <c r="D329">
        <v>0.90019714748105728</v>
      </c>
      <c r="E329" s="6">
        <v>121.50197607780078</v>
      </c>
      <c r="F329" s="10">
        <v>134.76570781905144</v>
      </c>
      <c r="G329" s="10">
        <v>156.27467337402996</v>
      </c>
      <c r="H329" s="10">
        <v>1.2465856381159581</v>
      </c>
      <c r="I329" s="10">
        <f t="shared" si="7"/>
        <v>109.37573227854791</v>
      </c>
    </row>
    <row r="330" spans="1:9" x14ac:dyDescent="0.25">
      <c r="A330" s="14"/>
      <c r="B330" s="5">
        <f>DATE(YEAR(siječanj!B330),MONTH(siječanj!B330)+4,DAY(siječanj!B330))</f>
        <v>43589</v>
      </c>
      <c r="C330" s="9">
        <v>3.40625</v>
      </c>
      <c r="D330">
        <v>0.90019714748105728</v>
      </c>
      <c r="E330" s="6">
        <v>125.54441048702705</v>
      </c>
      <c r="F330" s="10">
        <v>133.75513961859377</v>
      </c>
      <c r="G330" s="10">
        <v>153.63805915277914</v>
      </c>
      <c r="H330" s="10">
        <v>1.4683034004707052</v>
      </c>
      <c r="I330" s="10">
        <f t="shared" si="7"/>
        <v>113.01472020261268</v>
      </c>
    </row>
    <row r="331" spans="1:9" x14ac:dyDescent="0.25">
      <c r="A331" s="14"/>
      <c r="B331" s="5">
        <f>DATE(YEAR(siječanj!B331),MONTH(siječanj!B331)+4,DAY(siječanj!B331))</f>
        <v>43589</v>
      </c>
      <c r="C331" s="9">
        <v>3.4166666666666701</v>
      </c>
      <c r="D331">
        <v>0.90019714748105728</v>
      </c>
      <c r="E331" s="6">
        <v>127.66892736495099</v>
      </c>
      <c r="F331" s="10">
        <v>136.91942683782813</v>
      </c>
      <c r="G331" s="10">
        <v>151.01521670479914</v>
      </c>
      <c r="H331" s="10">
        <v>1.5917082662514779</v>
      </c>
      <c r="I331" s="10">
        <f t="shared" si="7"/>
        <v>114.92720423589518</v>
      </c>
    </row>
    <row r="332" spans="1:9" x14ac:dyDescent="0.25">
      <c r="A332" s="14"/>
      <c r="B332" s="5">
        <f>DATE(YEAR(siječanj!B332),MONTH(siječanj!B332)+4,DAY(siječanj!B332))</f>
        <v>43589</v>
      </c>
      <c r="C332" s="9">
        <v>3.4270833333333299</v>
      </c>
      <c r="D332">
        <v>0.90019714748105728</v>
      </c>
      <c r="E332" s="6">
        <v>129.67793204968959</v>
      </c>
      <c r="F332" s="10">
        <v>136.93308083268084</v>
      </c>
      <c r="G332" s="10">
        <v>148.88922579835628</v>
      </c>
      <c r="H332" s="10">
        <v>2.0324014828431158</v>
      </c>
      <c r="I332" s="10">
        <f t="shared" si="7"/>
        <v>116.73570452237294</v>
      </c>
    </row>
    <row r="333" spans="1:9" x14ac:dyDescent="0.25">
      <c r="A333" s="14"/>
      <c r="B333" s="5">
        <f>DATE(YEAR(siječanj!B333),MONTH(siječanj!B333)+4,DAY(siječanj!B333))</f>
        <v>43589</v>
      </c>
      <c r="C333" s="9">
        <v>3.4375</v>
      </c>
      <c r="D333">
        <v>0.90019714748105728</v>
      </c>
      <c r="E333" s="6">
        <v>129.93552062726258</v>
      </c>
      <c r="F333" s="10">
        <v>131.04082417446699</v>
      </c>
      <c r="G333" s="10">
        <v>151.83886186943369</v>
      </c>
      <c r="H333" s="10">
        <v>1.9701477869928832</v>
      </c>
      <c r="I333" s="10">
        <f t="shared" si="7"/>
        <v>116.96758502512785</v>
      </c>
    </row>
    <row r="334" spans="1:9" x14ac:dyDescent="0.25">
      <c r="A334" s="14"/>
      <c r="B334" s="5">
        <f>DATE(YEAR(siječanj!B334),MONTH(siječanj!B334)+4,DAY(siječanj!B334))</f>
        <v>43589</v>
      </c>
      <c r="C334" s="9">
        <v>3.4479166666666701</v>
      </c>
      <c r="D334">
        <v>0.90019714748105728</v>
      </c>
      <c r="E334" s="6">
        <v>130.14617294621999</v>
      </c>
      <c r="F334" s="10">
        <v>135.00298310467664</v>
      </c>
      <c r="G334" s="10">
        <v>151.00919581878739</v>
      </c>
      <c r="H334" s="10">
        <v>2.1662773434292459</v>
      </c>
      <c r="I334" s="10">
        <f t="shared" si="7"/>
        <v>117.15721364176359</v>
      </c>
    </row>
    <row r="335" spans="1:9" x14ac:dyDescent="0.25">
      <c r="A335" s="14"/>
      <c r="B335" s="5">
        <f>DATE(YEAR(siječanj!B335),MONTH(siječanj!B335)+4,DAY(siječanj!B335))</f>
        <v>43589</v>
      </c>
      <c r="C335" s="9">
        <v>3.4583333333333299</v>
      </c>
      <c r="D335">
        <v>0.90019714748105728</v>
      </c>
      <c r="E335" s="6">
        <v>130.85408119510888</v>
      </c>
      <c r="F335" s="10">
        <v>132.82409931584516</v>
      </c>
      <c r="G335" s="10">
        <v>142.55250417605617</v>
      </c>
      <c r="H335" s="10">
        <v>1.8784830616860211</v>
      </c>
      <c r="I335" s="10">
        <f t="shared" si="7"/>
        <v>117.79447062809167</v>
      </c>
    </row>
    <row r="336" spans="1:9" x14ac:dyDescent="0.25">
      <c r="A336" s="14"/>
      <c r="B336" s="5">
        <f>DATE(YEAR(siječanj!B336),MONTH(siječanj!B336)+4,DAY(siječanj!B336))</f>
        <v>43589</v>
      </c>
      <c r="C336" s="9">
        <v>3.46875</v>
      </c>
      <c r="D336">
        <v>0.90019714748105728</v>
      </c>
      <c r="E336" s="6">
        <v>130.94736805138521</v>
      </c>
      <c r="F336" s="10">
        <v>128.85989750398349</v>
      </c>
      <c r="G336" s="10">
        <v>144.48893350730526</v>
      </c>
      <c r="H336" s="10">
        <v>2.4595772514302459</v>
      </c>
      <c r="I336" s="10">
        <f t="shared" si="7"/>
        <v>117.8784471900091</v>
      </c>
    </row>
    <row r="337" spans="1:9" x14ac:dyDescent="0.25">
      <c r="A337" s="14"/>
      <c r="B337" s="5">
        <f>DATE(YEAR(siječanj!B337),MONTH(siječanj!B337)+4,DAY(siječanj!B337))</f>
        <v>43589</v>
      </c>
      <c r="C337" s="9">
        <v>3.4791666666666701</v>
      </c>
      <c r="D337">
        <v>0.90019714748105728</v>
      </c>
      <c r="E337" s="6">
        <v>134.00736812080993</v>
      </c>
      <c r="F337" s="10">
        <v>127.09911011485686</v>
      </c>
      <c r="G337" s="10">
        <v>138.70388961456524</v>
      </c>
      <c r="H337" s="10">
        <v>2.2577159608796187</v>
      </c>
      <c r="I337" s="10">
        <f t="shared" si="7"/>
        <v>120.63305052379707</v>
      </c>
    </row>
    <row r="338" spans="1:9" x14ac:dyDescent="0.25">
      <c r="A338" s="14"/>
      <c r="B338" s="5">
        <f>DATE(YEAR(siječanj!B338),MONTH(siječanj!B338)+4,DAY(siječanj!B338))</f>
        <v>43589</v>
      </c>
      <c r="C338" s="9">
        <v>3.4895833333333299</v>
      </c>
      <c r="D338">
        <v>0.90019714748105728</v>
      </c>
      <c r="E338" s="6">
        <v>132.17848693695663</v>
      </c>
      <c r="F338" s="10">
        <v>123.5317410740317</v>
      </c>
      <c r="G338" s="10">
        <v>144.39706281461409</v>
      </c>
      <c r="H338" s="10">
        <v>2.7318051077791892</v>
      </c>
      <c r="I338" s="10">
        <f t="shared" si="7"/>
        <v>118.98669689901055</v>
      </c>
    </row>
    <row r="339" spans="1:9" x14ac:dyDescent="0.25">
      <c r="A339" s="14"/>
      <c r="B339" s="5">
        <f>DATE(YEAR(siječanj!B339),MONTH(siječanj!B339)+4,DAY(siječanj!B339))</f>
        <v>43589</v>
      </c>
      <c r="C339" s="9">
        <v>3.5</v>
      </c>
      <c r="D339">
        <v>0.90019714748105728</v>
      </c>
      <c r="E339" s="6">
        <v>129.88627249684438</v>
      </c>
      <c r="F339" s="10">
        <v>120.95475624186112</v>
      </c>
      <c r="G339" s="10">
        <v>128.25487876269989</v>
      </c>
      <c r="H339" s="10">
        <v>2.4248336782785516</v>
      </c>
      <c r="I339" s="10">
        <f t="shared" si="7"/>
        <v>116.92325199860662</v>
      </c>
    </row>
    <row r="340" spans="1:9" x14ac:dyDescent="0.25">
      <c r="A340" s="14"/>
      <c r="B340" s="5">
        <f>DATE(YEAR(siječanj!B340),MONTH(siječanj!B340)+4,DAY(siječanj!B340))</f>
        <v>43589</v>
      </c>
      <c r="C340" s="9">
        <v>3.5104166666666701</v>
      </c>
      <c r="D340">
        <v>0.90019714748105728</v>
      </c>
      <c r="E340" s="6">
        <v>127.80901448738393</v>
      </c>
      <c r="F340" s="10">
        <v>117.34335888723992</v>
      </c>
      <c r="G340" s="10">
        <v>127.17571120965093</v>
      </c>
      <c r="H340" s="10">
        <v>2.9405146650451486</v>
      </c>
      <c r="I340" s="10">
        <f t="shared" si="7"/>
        <v>115.05331026390814</v>
      </c>
    </row>
    <row r="341" spans="1:9" x14ac:dyDescent="0.25">
      <c r="A341" s="14"/>
      <c r="B341" s="5">
        <f>DATE(YEAR(siječanj!B341),MONTH(siječanj!B341)+4,DAY(siječanj!B341))</f>
        <v>43589</v>
      </c>
      <c r="C341" s="9">
        <v>3.5208333333333299</v>
      </c>
      <c r="D341">
        <v>0.90019714748105728</v>
      </c>
      <c r="E341" s="6">
        <v>128.82415848782972</v>
      </c>
      <c r="F341" s="10">
        <v>117.03338671485193</v>
      </c>
      <c r="G341" s="10">
        <v>135.34580867822314</v>
      </c>
      <c r="H341" s="10">
        <v>3.296331394410791</v>
      </c>
      <c r="I341" s="10">
        <f t="shared" si="7"/>
        <v>115.96713999739195</v>
      </c>
    </row>
    <row r="342" spans="1:9" x14ac:dyDescent="0.25">
      <c r="A342" s="14"/>
      <c r="B342" s="5">
        <f>DATE(YEAR(siječanj!B342),MONTH(siječanj!B342)+4,DAY(siječanj!B342))</f>
        <v>43589</v>
      </c>
      <c r="C342" s="9">
        <v>3.53125</v>
      </c>
      <c r="D342">
        <v>0.90019714748105728</v>
      </c>
      <c r="E342" s="6">
        <v>129.76473295905382</v>
      </c>
      <c r="F342" s="10">
        <v>113.72053504133547</v>
      </c>
      <c r="G342" s="10">
        <v>131.44636178309707</v>
      </c>
      <c r="H342" s="10">
        <v>3.3742655700607909</v>
      </c>
      <c r="I342" s="10">
        <f t="shared" si="7"/>
        <v>116.81384245338138</v>
      </c>
    </row>
    <row r="343" spans="1:9" x14ac:dyDescent="0.25">
      <c r="A343" s="14"/>
      <c r="B343" s="5">
        <f>DATE(YEAR(siječanj!B343),MONTH(siječanj!B343)+4,DAY(siječanj!B343))</f>
        <v>43589</v>
      </c>
      <c r="C343" s="9">
        <v>3.5416666666666701</v>
      </c>
      <c r="D343">
        <v>0.90019714748105728</v>
      </c>
      <c r="E343" s="6">
        <v>128.19850681635475</v>
      </c>
      <c r="F343" s="10">
        <v>109.45565636927832</v>
      </c>
      <c r="G343" s="10">
        <v>133.27612108383809</v>
      </c>
      <c r="H343" s="10">
        <v>3.7095615107342219</v>
      </c>
      <c r="I343" s="10">
        <f t="shared" si="7"/>
        <v>115.40393014741342</v>
      </c>
    </row>
    <row r="344" spans="1:9" x14ac:dyDescent="0.25">
      <c r="A344" s="14"/>
      <c r="B344" s="5">
        <f>DATE(YEAR(siječanj!B344),MONTH(siječanj!B344)+4,DAY(siječanj!B344))</f>
        <v>43589</v>
      </c>
      <c r="C344" s="9">
        <v>3.5520833333333299</v>
      </c>
      <c r="D344">
        <v>0.90019714748105728</v>
      </c>
      <c r="E344" s="6">
        <v>127.79812714950019</v>
      </c>
      <c r="F344" s="10">
        <v>107.49988415418632</v>
      </c>
      <c r="G344" s="10">
        <v>128.34147515924482</v>
      </c>
      <c r="H344" s="10">
        <v>6.0097537333620004</v>
      </c>
      <c r="I344" s="10">
        <f t="shared" si="7"/>
        <v>115.04350951340153</v>
      </c>
    </row>
    <row r="345" spans="1:9" x14ac:dyDescent="0.25">
      <c r="A345" s="14"/>
      <c r="B345" s="5">
        <f>DATE(YEAR(siječanj!B345),MONTH(siječanj!B345)+4,DAY(siječanj!B345))</f>
        <v>43589</v>
      </c>
      <c r="C345" s="9">
        <v>3.5625</v>
      </c>
      <c r="D345">
        <v>0.90019714748105728</v>
      </c>
      <c r="E345" s="6">
        <v>129.4737795746839</v>
      </c>
      <c r="F345" s="10">
        <v>106.65860622500644</v>
      </c>
      <c r="G345" s="10">
        <v>127.13285855694335</v>
      </c>
      <c r="H345" s="10">
        <v>5.0265337241933183</v>
      </c>
      <c r="I345" s="10">
        <f t="shared" si="7"/>
        <v>116.55192704672163</v>
      </c>
    </row>
    <row r="346" spans="1:9" x14ac:dyDescent="0.25">
      <c r="A346" s="14"/>
      <c r="B346" s="5">
        <f>DATE(YEAR(siječanj!B346),MONTH(siječanj!B346)+4,DAY(siječanj!B346))</f>
        <v>43589</v>
      </c>
      <c r="C346" s="9">
        <v>3.5729166666666701</v>
      </c>
      <c r="D346">
        <v>0.90019714748105728</v>
      </c>
      <c r="E346" s="6">
        <v>127.95815255318163</v>
      </c>
      <c r="F346" s="10">
        <v>104.968296246113</v>
      </c>
      <c r="G346" s="10">
        <v>117.92207101086122</v>
      </c>
      <c r="H346" s="10">
        <v>4.3335191469189116</v>
      </c>
      <c r="I346" s="10">
        <f t="shared" si="7"/>
        <v>115.18756392532008</v>
      </c>
    </row>
    <row r="347" spans="1:9" x14ac:dyDescent="0.25">
      <c r="A347" s="14"/>
      <c r="B347" s="5">
        <f>DATE(YEAR(siječanj!B347),MONTH(siječanj!B347)+4,DAY(siječanj!B347))</f>
        <v>43589</v>
      </c>
      <c r="C347" s="9">
        <v>3.5833333333333299</v>
      </c>
      <c r="D347">
        <v>0.90019714748105728</v>
      </c>
      <c r="E347" s="6">
        <v>126.13774757084087</v>
      </c>
      <c r="F347" s="10">
        <v>101.89769260943355</v>
      </c>
      <c r="G347" s="10">
        <v>117.50589532795745</v>
      </c>
      <c r="H347" s="10">
        <v>5.3183959463988568</v>
      </c>
      <c r="I347" s="10">
        <f t="shared" si="7"/>
        <v>113.54884055295662</v>
      </c>
    </row>
    <row r="348" spans="1:9" x14ac:dyDescent="0.25">
      <c r="A348" s="14"/>
      <c r="B348" s="5">
        <f>DATE(YEAR(siječanj!B348),MONTH(siječanj!B348)+4,DAY(siječanj!B348))</f>
        <v>43589</v>
      </c>
      <c r="C348" s="9">
        <v>3.59375</v>
      </c>
      <c r="D348">
        <v>0.90019714748105728</v>
      </c>
      <c r="E348" s="6">
        <v>125.93271362646604</v>
      </c>
      <c r="F348" s="10">
        <v>100.05083528508754</v>
      </c>
      <c r="G348" s="10">
        <v>110.83244562064053</v>
      </c>
      <c r="H348" s="10">
        <v>5.5079843826329054</v>
      </c>
      <c r="I348" s="10">
        <f t="shared" si="7"/>
        <v>113.36426958109359</v>
      </c>
    </row>
    <row r="349" spans="1:9" x14ac:dyDescent="0.25">
      <c r="A349" s="14"/>
      <c r="B349" s="5">
        <f>DATE(YEAR(siječanj!B349),MONTH(siječanj!B349)+4,DAY(siječanj!B349))</f>
        <v>43589</v>
      </c>
      <c r="C349" s="9">
        <v>3.6041666666666701</v>
      </c>
      <c r="D349">
        <v>0.90019714748105728</v>
      </c>
      <c r="E349" s="6">
        <v>124.90716272864853</v>
      </c>
      <c r="F349" s="10">
        <v>97.55535701595889</v>
      </c>
      <c r="G349" s="10">
        <v>108.91600563095041</v>
      </c>
      <c r="H349" s="10">
        <v>6.7247928166219912</v>
      </c>
      <c r="I349" s="10">
        <f t="shared" si="7"/>
        <v>112.44107158828164</v>
      </c>
    </row>
    <row r="350" spans="1:9" x14ac:dyDescent="0.25">
      <c r="A350" s="14"/>
      <c r="B350" s="5">
        <f>DATE(YEAR(siječanj!B350),MONTH(siječanj!B350)+4,DAY(siječanj!B350))</f>
        <v>43589</v>
      </c>
      <c r="C350" s="9">
        <v>3.6145833333333299</v>
      </c>
      <c r="D350">
        <v>0.90019714748105728</v>
      </c>
      <c r="E350" s="6">
        <v>123.85116738764221</v>
      </c>
      <c r="F350" s="10">
        <v>96.888358163348357</v>
      </c>
      <c r="G350" s="10">
        <v>108.12205949004978</v>
      </c>
      <c r="H350" s="10">
        <v>5.9389769718948333</v>
      </c>
      <c r="I350" s="10">
        <f t="shared" si="7"/>
        <v>111.49046759455446</v>
      </c>
    </row>
    <row r="351" spans="1:9" x14ac:dyDescent="0.25">
      <c r="A351" s="14"/>
      <c r="B351" s="5">
        <f>DATE(YEAR(siječanj!B351),MONTH(siječanj!B351)+4,DAY(siječanj!B351))</f>
        <v>43589</v>
      </c>
      <c r="C351" s="9">
        <v>3.625</v>
      </c>
      <c r="D351">
        <v>0.90019714748105728</v>
      </c>
      <c r="E351" s="6">
        <v>122.02138785944312</v>
      </c>
      <c r="F351" s="10">
        <v>96.50676071402286</v>
      </c>
      <c r="G351" s="10">
        <v>112.40354364439303</v>
      </c>
      <c r="H351" s="10">
        <v>4.1855385581877487</v>
      </c>
      <c r="I351" s="10">
        <f t="shared" si="7"/>
        <v>109.84330528275041</v>
      </c>
    </row>
    <row r="352" spans="1:9" x14ac:dyDescent="0.25">
      <c r="A352" s="14"/>
      <c r="B352" s="5">
        <f>DATE(YEAR(siječanj!B352),MONTH(siječanj!B352)+4,DAY(siječanj!B352))</f>
        <v>43589</v>
      </c>
      <c r="C352" s="9">
        <v>3.6354166666666701</v>
      </c>
      <c r="D352">
        <v>0.90019714748105728</v>
      </c>
      <c r="E352" s="6">
        <v>120.95981881291007</v>
      </c>
      <c r="F352" s="10">
        <v>96.592011891173442</v>
      </c>
      <c r="G352" s="10">
        <v>109.10246845681012</v>
      </c>
      <c r="H352" s="10">
        <v>4.4217572376750045</v>
      </c>
      <c r="I352" s="10">
        <f t="shared" si="7"/>
        <v>108.88768385520717</v>
      </c>
    </row>
    <row r="353" spans="1:9" x14ac:dyDescent="0.25">
      <c r="A353" s="14"/>
      <c r="B353" s="5">
        <f>DATE(YEAR(siječanj!B353),MONTH(siječanj!B353)+4,DAY(siječanj!B353))</f>
        <v>43589</v>
      </c>
      <c r="C353" s="9">
        <v>3.6458333333333299</v>
      </c>
      <c r="D353">
        <v>0.90019714748105728</v>
      </c>
      <c r="E353" s="6">
        <v>123.00897303770923</v>
      </c>
      <c r="F353" s="10">
        <v>95.094595694354027</v>
      </c>
      <c r="G353" s="10">
        <v>104.33341696715982</v>
      </c>
      <c r="H353" s="10">
        <v>4.004867375603629</v>
      </c>
      <c r="I353" s="10">
        <f t="shared" si="7"/>
        <v>110.73232664312013</v>
      </c>
    </row>
    <row r="354" spans="1:9" x14ac:dyDescent="0.25">
      <c r="A354" s="14"/>
      <c r="B354" s="5">
        <f>DATE(YEAR(siječanj!B354),MONTH(siječanj!B354)+4,DAY(siječanj!B354))</f>
        <v>43589</v>
      </c>
      <c r="C354" s="9">
        <v>3.65625</v>
      </c>
      <c r="D354">
        <v>0.90019714748105728</v>
      </c>
      <c r="E354" s="6">
        <v>124.21008920742207</v>
      </c>
      <c r="F354" s="10">
        <v>94.283431205321051</v>
      </c>
      <c r="G354" s="10">
        <v>106.87510188562553</v>
      </c>
      <c r="H354" s="10">
        <v>3.5453481787662042</v>
      </c>
      <c r="I354" s="10">
        <f t="shared" si="7"/>
        <v>111.81356799288901</v>
      </c>
    </row>
    <row r="355" spans="1:9" x14ac:dyDescent="0.25">
      <c r="A355" s="14"/>
      <c r="B355" s="5">
        <f>DATE(YEAR(siječanj!B355),MONTH(siječanj!B355)+4,DAY(siječanj!B355))</f>
        <v>43589</v>
      </c>
      <c r="C355" s="9">
        <v>3.6666666666666701</v>
      </c>
      <c r="D355">
        <v>0.90019714748105728</v>
      </c>
      <c r="E355" s="6">
        <v>120.42504683192298</v>
      </c>
      <c r="F355" s="10">
        <v>92.719884240368785</v>
      </c>
      <c r="G355" s="10">
        <v>104.95504535040435</v>
      </c>
      <c r="H355" s="10">
        <v>3.7334619115468701</v>
      </c>
      <c r="I355" s="10">
        <f t="shared" si="7"/>
        <v>108.4062836433698</v>
      </c>
    </row>
    <row r="356" spans="1:9" x14ac:dyDescent="0.25">
      <c r="A356" s="14"/>
      <c r="B356" s="5">
        <f>DATE(YEAR(siječanj!B356),MONTH(siječanj!B356)+4,DAY(siječanj!B356))</f>
        <v>43589</v>
      </c>
      <c r="C356" s="9">
        <v>3.6770833333333299</v>
      </c>
      <c r="D356">
        <v>0.90019714748105728</v>
      </c>
      <c r="E356" s="6">
        <v>119.47153322418222</v>
      </c>
      <c r="F356" s="10">
        <v>91.749828510235361</v>
      </c>
      <c r="G356" s="10">
        <v>101.57627664972588</v>
      </c>
      <c r="H356" s="10">
        <v>3.925868692169098</v>
      </c>
      <c r="I356" s="10">
        <f t="shared" si="7"/>
        <v>107.54793341359721</v>
      </c>
    </row>
    <row r="357" spans="1:9" x14ac:dyDescent="0.25">
      <c r="A357" s="14"/>
      <c r="B357" s="5">
        <f>DATE(YEAR(siječanj!B357),MONTH(siječanj!B357)+4,DAY(siječanj!B357))</f>
        <v>43589</v>
      </c>
      <c r="C357" s="9">
        <v>3.6875</v>
      </c>
      <c r="D357">
        <v>0.90019714748105728</v>
      </c>
      <c r="E357" s="6">
        <v>121.39046325408425</v>
      </c>
      <c r="F357" s="10">
        <v>92.460783433282955</v>
      </c>
      <c r="G357" s="10">
        <v>103.71431334211623</v>
      </c>
      <c r="H357" s="10">
        <v>4.2067997000383732</v>
      </c>
      <c r="I357" s="10">
        <f t="shared" si="7"/>
        <v>109.27534875273075</v>
      </c>
    </row>
    <row r="358" spans="1:9" x14ac:dyDescent="0.25">
      <c r="A358" s="14"/>
      <c r="B358" s="5">
        <f>DATE(YEAR(siječanj!B358),MONTH(siječanj!B358)+4,DAY(siječanj!B358))</f>
        <v>43589</v>
      </c>
      <c r="C358" s="9">
        <v>3.6979166666666701</v>
      </c>
      <c r="D358">
        <v>0.90019714748105728</v>
      </c>
      <c r="E358" s="6">
        <v>124.9805510095039</v>
      </c>
      <c r="F358" s="10">
        <v>93.603392426409371</v>
      </c>
      <c r="G358" s="10">
        <v>102.37995655634549</v>
      </c>
      <c r="H358" s="10">
        <v>3.2815893622631762</v>
      </c>
      <c r="I358" s="10">
        <f t="shared" si="7"/>
        <v>112.50713550936618</v>
      </c>
    </row>
    <row r="359" spans="1:9" x14ac:dyDescent="0.25">
      <c r="A359" s="14"/>
      <c r="B359" s="5">
        <f>DATE(YEAR(siječanj!B359),MONTH(siječanj!B359)+4,DAY(siječanj!B359))</f>
        <v>43589</v>
      </c>
      <c r="C359" s="9">
        <v>3.7083333333333299</v>
      </c>
      <c r="D359">
        <v>0.90019714748105728</v>
      </c>
      <c r="E359" s="6">
        <v>126.37191368080762</v>
      </c>
      <c r="F359" s="10">
        <v>93.105463101479643</v>
      </c>
      <c r="G359" s="10">
        <v>103.27757834044435</v>
      </c>
      <c r="H359" s="10">
        <v>3.1212218648099483</v>
      </c>
      <c r="I359" s="10">
        <f t="shared" si="7"/>
        <v>113.75963621718542</v>
      </c>
    </row>
    <row r="360" spans="1:9" x14ac:dyDescent="0.25">
      <c r="A360" s="14"/>
      <c r="B360" s="5">
        <f>DATE(YEAR(siječanj!B360),MONTH(siječanj!B360)+4,DAY(siječanj!B360))</f>
        <v>43589</v>
      </c>
      <c r="C360" s="9">
        <v>3.71875</v>
      </c>
      <c r="D360">
        <v>0.90019714748105728</v>
      </c>
      <c r="E360" s="6">
        <v>128.55763411379161</v>
      </c>
      <c r="F360" s="10">
        <v>93.090536820804402</v>
      </c>
      <c r="G360" s="10">
        <v>102.78175436345323</v>
      </c>
      <c r="H360" s="10">
        <v>6.1952802319971818</v>
      </c>
      <c r="I360" s="10">
        <f t="shared" si="7"/>
        <v>115.72721551614866</v>
      </c>
    </row>
    <row r="361" spans="1:9" x14ac:dyDescent="0.25">
      <c r="A361" s="14"/>
      <c r="B361" s="5">
        <f>DATE(YEAR(siječanj!B361),MONTH(siječanj!B361)+4,DAY(siječanj!B361))</f>
        <v>43589</v>
      </c>
      <c r="C361" s="9">
        <v>3.7291666666666701</v>
      </c>
      <c r="D361">
        <v>0.90019714748105728</v>
      </c>
      <c r="E361" s="6">
        <v>131.81975371985709</v>
      </c>
      <c r="F361" s="10">
        <v>92.718443386708529</v>
      </c>
      <c r="G361" s="10">
        <v>102.3250982569305</v>
      </c>
      <c r="H361" s="10">
        <v>24.160747001281656</v>
      </c>
      <c r="I361" s="10">
        <f t="shared" si="7"/>
        <v>118.66376628027083</v>
      </c>
    </row>
    <row r="362" spans="1:9" x14ac:dyDescent="0.25">
      <c r="A362" s="14"/>
      <c r="B362" s="5">
        <f>DATE(YEAR(siječanj!B362),MONTH(siječanj!B362)+4,DAY(siječanj!B362))</f>
        <v>43589</v>
      </c>
      <c r="C362" s="9">
        <v>3.7395833333333299</v>
      </c>
      <c r="D362">
        <v>0.90019714748105728</v>
      </c>
      <c r="E362" s="6">
        <v>141.621527332911</v>
      </c>
      <c r="F362" s="10">
        <v>92.332049781048823</v>
      </c>
      <c r="G362" s="10">
        <v>104.15122094252045</v>
      </c>
      <c r="H362" s="10">
        <v>42.553354522449823</v>
      </c>
      <c r="I362" s="10">
        <f t="shared" si="7"/>
        <v>127.48729492699707</v>
      </c>
    </row>
    <row r="363" spans="1:9" x14ac:dyDescent="0.25">
      <c r="A363" s="14"/>
      <c r="B363" s="5">
        <f>DATE(YEAR(siječanj!B363),MONTH(siječanj!B363)+4,DAY(siječanj!B363))</f>
        <v>43589</v>
      </c>
      <c r="C363" s="9">
        <v>3.75</v>
      </c>
      <c r="D363">
        <v>0.90019714748105728</v>
      </c>
      <c r="E363" s="6">
        <v>141.36973481349841</v>
      </c>
      <c r="F363" s="10">
        <v>94.458412647880763</v>
      </c>
      <c r="G363" s="10">
        <v>108.64446367182074</v>
      </c>
      <c r="H363" s="10">
        <v>60.272757916194614</v>
      </c>
      <c r="I363" s="10">
        <f t="shared" si="7"/>
        <v>127.26063201926479</v>
      </c>
    </row>
    <row r="364" spans="1:9" x14ac:dyDescent="0.25">
      <c r="A364" s="14"/>
      <c r="B364" s="5">
        <f>DATE(YEAR(siječanj!B364),MONTH(siječanj!B364)+4,DAY(siječanj!B364))</f>
        <v>43589</v>
      </c>
      <c r="C364" s="9">
        <v>3.7604166666666701</v>
      </c>
      <c r="D364">
        <v>0.90019714748105728</v>
      </c>
      <c r="E364" s="6">
        <v>146.1508713260838</v>
      </c>
      <c r="F364" s="10">
        <v>95.917395377707393</v>
      </c>
      <c r="G364" s="10">
        <v>107.54195916459025</v>
      </c>
      <c r="H364" s="10">
        <v>76.966703152605945</v>
      </c>
      <c r="I364" s="10">
        <f t="shared" si="7"/>
        <v>131.5645974696117</v>
      </c>
    </row>
    <row r="365" spans="1:9" x14ac:dyDescent="0.25">
      <c r="A365" s="14"/>
      <c r="B365" s="5">
        <f>DATE(YEAR(siječanj!B365),MONTH(siječanj!B365)+4,DAY(siječanj!B365))</f>
        <v>43589</v>
      </c>
      <c r="C365" s="9">
        <v>3.7708333333333299</v>
      </c>
      <c r="D365">
        <v>0.90019714748105728</v>
      </c>
      <c r="E365" s="6">
        <v>152.46870177956487</v>
      </c>
      <c r="F365" s="10">
        <v>95.113114075379997</v>
      </c>
      <c r="G365" s="10">
        <v>109.24337324518096</v>
      </c>
      <c r="H365" s="10">
        <v>94.748294210703051</v>
      </c>
      <c r="I365" s="10">
        <f t="shared" si="7"/>
        <v>137.25189042210428</v>
      </c>
    </row>
    <row r="366" spans="1:9" x14ac:dyDescent="0.25">
      <c r="A366" s="14"/>
      <c r="B366" s="5">
        <f>DATE(YEAR(siječanj!B366),MONTH(siječanj!B366)+4,DAY(siječanj!B366))</f>
        <v>43589</v>
      </c>
      <c r="C366" s="9">
        <v>3.78125</v>
      </c>
      <c r="D366">
        <v>0.90019714748105728</v>
      </c>
      <c r="E366" s="6">
        <v>159.01164938493935</v>
      </c>
      <c r="F366" s="10">
        <v>97.544331876670128</v>
      </c>
      <c r="G366" s="10">
        <v>112.17514735442353</v>
      </c>
      <c r="H366" s="10">
        <v>128.34306036600873</v>
      </c>
      <c r="I366" s="10">
        <f t="shared" si="7"/>
        <v>143.14183319258041</v>
      </c>
    </row>
    <row r="367" spans="1:9" x14ac:dyDescent="0.25">
      <c r="A367" s="14"/>
      <c r="B367" s="5">
        <f>DATE(YEAR(siječanj!B367),MONTH(siječanj!B367)+4,DAY(siječanj!B367))</f>
        <v>43589</v>
      </c>
      <c r="C367" s="9">
        <v>3.7916666666666701</v>
      </c>
      <c r="D367">
        <v>0.90019714748105728</v>
      </c>
      <c r="E367" s="6">
        <v>164.49585499869443</v>
      </c>
      <c r="F367" s="10">
        <v>97.792242990149433</v>
      </c>
      <c r="G367" s="10">
        <v>111.36324693143588</v>
      </c>
      <c r="H367" s="10">
        <v>158.24339222646563</v>
      </c>
      <c r="I367" s="10">
        <f t="shared" si="7"/>
        <v>148.07869944228233</v>
      </c>
    </row>
    <row r="368" spans="1:9" x14ac:dyDescent="0.25">
      <c r="A368" s="14"/>
      <c r="B368" s="5">
        <f>DATE(YEAR(siječanj!B368),MONTH(siječanj!B368)+4,DAY(siječanj!B368))</f>
        <v>43589</v>
      </c>
      <c r="C368" s="9">
        <v>3.8020833333333299</v>
      </c>
      <c r="D368">
        <v>0.90019714748105728</v>
      </c>
      <c r="E368" s="6">
        <v>170.31968341480271</v>
      </c>
      <c r="F368" s="10">
        <v>97.016822909746153</v>
      </c>
      <c r="G368" s="10">
        <v>115.70526507374122</v>
      </c>
      <c r="H368" s="10">
        <v>184.13432655037121</v>
      </c>
      <c r="I368" s="10">
        <f t="shared" si="7"/>
        <v>153.32129316988215</v>
      </c>
    </row>
    <row r="369" spans="1:9" x14ac:dyDescent="0.25">
      <c r="A369" s="14"/>
      <c r="B369" s="5">
        <f>DATE(YEAR(siječanj!B369),MONTH(siječanj!B369)+4,DAY(siječanj!B369))</f>
        <v>43589</v>
      </c>
      <c r="C369" s="9">
        <v>3.8125</v>
      </c>
      <c r="D369">
        <v>0.90019714748105728</v>
      </c>
      <c r="E369" s="6">
        <v>172.49083280176231</v>
      </c>
      <c r="F369" s="10">
        <v>96.876389846872513</v>
      </c>
      <c r="G369" s="10">
        <v>117.14960337732647</v>
      </c>
      <c r="H369" s="10">
        <v>201.44726005251067</v>
      </c>
      <c r="I369" s="10">
        <f t="shared" si="7"/>
        <v>155.27575565477841</v>
      </c>
    </row>
    <row r="370" spans="1:9" x14ac:dyDescent="0.25">
      <c r="A370" s="14"/>
      <c r="B370" s="5">
        <f>DATE(YEAR(siječanj!B370),MONTH(siječanj!B370)+4,DAY(siječanj!B370))</f>
        <v>43589</v>
      </c>
      <c r="C370" s="9">
        <v>3.8229166666666701</v>
      </c>
      <c r="D370">
        <v>0.90019714748105728</v>
      </c>
      <c r="E370" s="6">
        <v>171.44859552996357</v>
      </c>
      <c r="F370" s="10">
        <v>94.674608926755127</v>
      </c>
      <c r="G370" s="10">
        <v>117.58745023594851</v>
      </c>
      <c r="H370" s="10">
        <v>222.68830431631653</v>
      </c>
      <c r="I370" s="10">
        <f t="shared" si="7"/>
        <v>154.33753663570675</v>
      </c>
    </row>
    <row r="371" spans="1:9" x14ac:dyDescent="0.25">
      <c r="A371" s="14"/>
      <c r="B371" s="5">
        <f>DATE(YEAR(siječanj!B371),MONTH(siječanj!B371)+4,DAY(siječanj!B371))</f>
        <v>43589</v>
      </c>
      <c r="C371" s="9">
        <v>3.8333333333333299</v>
      </c>
      <c r="D371">
        <v>0.90019714748105728</v>
      </c>
      <c r="E371" s="6">
        <v>168.78557035269054</v>
      </c>
      <c r="F371" s="10">
        <v>93.674993622227205</v>
      </c>
      <c r="G371" s="10">
        <v>111.43282830411161</v>
      </c>
      <c r="H371" s="10">
        <v>227.20085786505314</v>
      </c>
      <c r="I371" s="10">
        <f t="shared" si="7"/>
        <v>151.94028896745533</v>
      </c>
    </row>
    <row r="372" spans="1:9" x14ac:dyDescent="0.25">
      <c r="A372" s="14"/>
      <c r="B372" s="5">
        <f>DATE(YEAR(siječanj!B372),MONTH(siječanj!B372)+4,DAY(siječanj!B372))</f>
        <v>43589</v>
      </c>
      <c r="C372" s="9">
        <v>3.84375</v>
      </c>
      <c r="D372">
        <v>0.90019714748105728</v>
      </c>
      <c r="E372" s="6">
        <v>167.31314128615043</v>
      </c>
      <c r="F372" s="10">
        <v>80.175499219804522</v>
      </c>
      <c r="G372" s="10">
        <v>97.207389300112126</v>
      </c>
      <c r="H372" s="10">
        <v>227.20627945122268</v>
      </c>
      <c r="I372" s="10">
        <f t="shared" si="7"/>
        <v>150.61481252188773</v>
      </c>
    </row>
    <row r="373" spans="1:9" x14ac:dyDescent="0.25">
      <c r="A373" s="14"/>
      <c r="B373" s="5">
        <f>DATE(YEAR(siječanj!B373),MONTH(siječanj!B373)+4,DAY(siječanj!B373))</f>
        <v>43589</v>
      </c>
      <c r="C373" s="9">
        <v>3.8541666666666701</v>
      </c>
      <c r="D373">
        <v>0.90019714748105728</v>
      </c>
      <c r="E373" s="6">
        <v>165.63093144356517</v>
      </c>
      <c r="F373" s="10">
        <v>74.466792869232833</v>
      </c>
      <c r="G373" s="10">
        <v>89.408756414920489</v>
      </c>
      <c r="H373" s="10">
        <v>227.90912371739088</v>
      </c>
      <c r="I373" s="10">
        <f t="shared" si="7"/>
        <v>149.10049202012792</v>
      </c>
    </row>
    <row r="374" spans="1:9" x14ac:dyDescent="0.25">
      <c r="A374" s="14"/>
      <c r="B374" s="5">
        <f>DATE(YEAR(siječanj!B374),MONTH(siječanj!B374)+4,DAY(siječanj!B374))</f>
        <v>43589</v>
      </c>
      <c r="C374" s="9">
        <v>3.8645833333333299</v>
      </c>
      <c r="D374">
        <v>0.90019714748105728</v>
      </c>
      <c r="E374" s="6">
        <v>162.31080757948556</v>
      </c>
      <c r="F374" s="10">
        <v>72.270606795918695</v>
      </c>
      <c r="G374" s="10">
        <v>86.618380806701722</v>
      </c>
      <c r="H374" s="10">
        <v>228.83284734598581</v>
      </c>
      <c r="I374" s="10">
        <f t="shared" si="7"/>
        <v>146.11172598839966</v>
      </c>
    </row>
    <row r="375" spans="1:9" x14ac:dyDescent="0.25">
      <c r="A375" s="14"/>
      <c r="B375" s="5">
        <f>DATE(YEAR(siječanj!B375),MONTH(siječanj!B375)+4,DAY(siječanj!B375))</f>
        <v>43589</v>
      </c>
      <c r="C375" s="9">
        <v>3.875</v>
      </c>
      <c r="D375">
        <v>0.90019714748105728</v>
      </c>
      <c r="E375" s="6">
        <v>160.82625136059994</v>
      </c>
      <c r="F375" s="10">
        <v>72.446178225910316</v>
      </c>
      <c r="G375" s="10">
        <v>80.065918796828797</v>
      </c>
      <c r="H375" s="10">
        <v>229.72288390539563</v>
      </c>
      <c r="I375" s="10">
        <f t="shared" si="7"/>
        <v>144.77533271488358</v>
      </c>
    </row>
    <row r="376" spans="1:9" x14ac:dyDescent="0.25">
      <c r="A376" s="14"/>
      <c r="B376" s="5">
        <f>DATE(YEAR(siječanj!B376),MONTH(siječanj!B376)+4,DAY(siječanj!B376))</f>
        <v>43589</v>
      </c>
      <c r="C376" s="9">
        <v>3.8854166666666701</v>
      </c>
      <c r="D376">
        <v>0.90019714748105728</v>
      </c>
      <c r="E376" s="6">
        <v>165.50695198267852</v>
      </c>
      <c r="F376" s="10">
        <v>68.355606725062131</v>
      </c>
      <c r="G376" s="10">
        <v>69.016071688079492</v>
      </c>
      <c r="H376" s="10">
        <v>238.32183972297659</v>
      </c>
      <c r="I376" s="10">
        <f t="shared" si="7"/>
        <v>148.98888606309151</v>
      </c>
    </row>
    <row r="377" spans="1:9" x14ac:dyDescent="0.25">
      <c r="A377" s="14"/>
      <c r="B377" s="5">
        <f>DATE(YEAR(siječanj!B377),MONTH(siječanj!B377)+4,DAY(siječanj!B377))</f>
        <v>43589</v>
      </c>
      <c r="C377" s="9">
        <v>3.8958333333333299</v>
      </c>
      <c r="D377">
        <v>0.90019714748105728</v>
      </c>
      <c r="E377" s="6">
        <v>169.33118996573396</v>
      </c>
      <c r="F377" s="10">
        <v>66.753465752319258</v>
      </c>
      <c r="G377" s="10">
        <v>62.860683096757072</v>
      </c>
      <c r="H377" s="10">
        <v>244.29048784841072</v>
      </c>
      <c r="I377" s="10">
        <f t="shared" si="7"/>
        <v>152.43145418672674</v>
      </c>
    </row>
    <row r="378" spans="1:9" x14ac:dyDescent="0.25">
      <c r="A378" s="14"/>
      <c r="B378" s="5">
        <f>DATE(YEAR(siječanj!B378),MONTH(siječanj!B378)+4,DAY(siječanj!B378))</f>
        <v>43589</v>
      </c>
      <c r="C378" s="9">
        <v>3.90625</v>
      </c>
      <c r="D378">
        <v>0.90019714748105728</v>
      </c>
      <c r="E378" s="6">
        <v>163.90753673146889</v>
      </c>
      <c r="F378" s="10">
        <v>65.447546632633006</v>
      </c>
      <c r="G378" s="10">
        <v>60.197271918829955</v>
      </c>
      <c r="H378" s="10">
        <v>244.3898012222258</v>
      </c>
      <c r="I378" s="10">
        <f t="shared" si="7"/>
        <v>147.54909701631493</v>
      </c>
    </row>
    <row r="379" spans="1:9" x14ac:dyDescent="0.25">
      <c r="A379" s="14"/>
      <c r="B379" s="5">
        <f>DATE(YEAR(siječanj!B379),MONTH(siječanj!B379)+4,DAY(siječanj!B379))</f>
        <v>43589</v>
      </c>
      <c r="C379" s="9">
        <v>3.9166666666666701</v>
      </c>
      <c r="D379">
        <v>0.90019714748105728</v>
      </c>
      <c r="E379" s="6">
        <v>160.60067163581681</v>
      </c>
      <c r="F379" s="10">
        <v>64.691463691324472</v>
      </c>
      <c r="G379" s="10">
        <v>57.859381950089777</v>
      </c>
      <c r="H379" s="10">
        <v>240.08782212033259</v>
      </c>
      <c r="I379" s="10">
        <f t="shared" si="7"/>
        <v>144.57226649010423</v>
      </c>
    </row>
    <row r="380" spans="1:9" x14ac:dyDescent="0.25">
      <c r="A380" s="14"/>
      <c r="B380" s="5">
        <f>DATE(YEAR(siječanj!B380),MONTH(siječanj!B380)+4,DAY(siječanj!B380))</f>
        <v>43589</v>
      </c>
      <c r="C380" s="9">
        <v>3.9270833333333299</v>
      </c>
      <c r="D380">
        <v>0.90019714748105728</v>
      </c>
      <c r="E380" s="6">
        <v>151.54726253922928</v>
      </c>
      <c r="F380" s="10">
        <v>64.4845988463221</v>
      </c>
      <c r="G380" s="10">
        <v>54.590309778621275</v>
      </c>
      <c r="H380" s="10">
        <v>240.57842314361926</v>
      </c>
      <c r="I380" s="10">
        <f t="shared" si="7"/>
        <v>136.42241344637708</v>
      </c>
    </row>
    <row r="381" spans="1:9" x14ac:dyDescent="0.25">
      <c r="A381" s="14"/>
      <c r="B381" s="5">
        <f>DATE(YEAR(siječanj!B381),MONTH(siječanj!B381)+4,DAY(siječanj!B381))</f>
        <v>43589</v>
      </c>
      <c r="C381" s="9">
        <v>3.9375</v>
      </c>
      <c r="D381">
        <v>0.90019714748105728</v>
      </c>
      <c r="E381" s="6">
        <v>141.13182543664985</v>
      </c>
      <c r="F381" s="10">
        <v>62.032326119400786</v>
      </c>
      <c r="G381" s="10">
        <v>53.584167545046746</v>
      </c>
      <c r="H381" s="10">
        <v>240.27436110193577</v>
      </c>
      <c r="I381" s="10">
        <f t="shared" si="7"/>
        <v>127.04646667686671</v>
      </c>
    </row>
    <row r="382" spans="1:9" x14ac:dyDescent="0.25">
      <c r="A382" s="14"/>
      <c r="B382" s="5">
        <f>DATE(YEAR(siječanj!B382),MONTH(siječanj!B382)+4,DAY(siječanj!B382))</f>
        <v>43589</v>
      </c>
      <c r="C382" s="9">
        <v>3.9479166666666701</v>
      </c>
      <c r="D382">
        <v>0.90019714748105728</v>
      </c>
      <c r="E382" s="6">
        <v>132.19476831149797</v>
      </c>
      <c r="F382" s="10">
        <v>61.718914360419966</v>
      </c>
      <c r="G382" s="10">
        <v>52.803182364767395</v>
      </c>
      <c r="H382" s="10">
        <v>236.99967303168168</v>
      </c>
      <c r="I382" s="10">
        <f t="shared" si="7"/>
        <v>119.00135334592973</v>
      </c>
    </row>
    <row r="383" spans="1:9" x14ac:dyDescent="0.25">
      <c r="A383" s="14"/>
      <c r="B383" s="5">
        <f>DATE(YEAR(siječanj!B383),MONTH(siječanj!B383)+4,DAY(siječanj!B383))</f>
        <v>43589</v>
      </c>
      <c r="C383" s="9">
        <v>3.9583333333333299</v>
      </c>
      <c r="D383">
        <v>0.90019714748105728</v>
      </c>
      <c r="E383" s="6">
        <v>123.06328068318882</v>
      </c>
      <c r="F383" s="10">
        <v>60.667352067244622</v>
      </c>
      <c r="G383" s="10">
        <v>54.450380373784334</v>
      </c>
      <c r="H383" s="10">
        <v>235.62966151776291</v>
      </c>
      <c r="I383" s="10">
        <f t="shared" si="7"/>
        <v>110.78121423066727</v>
      </c>
    </row>
    <row r="384" spans="1:9" x14ac:dyDescent="0.25">
      <c r="A384" s="14"/>
      <c r="B384" s="5">
        <f>DATE(YEAR(siječanj!B384),MONTH(siječanj!B384)+4,DAY(siječanj!B384))</f>
        <v>43589</v>
      </c>
      <c r="C384" s="9">
        <v>3.96875</v>
      </c>
      <c r="D384">
        <v>0.90019714748105728</v>
      </c>
      <c r="E384" s="6">
        <v>113.4609524192977</v>
      </c>
      <c r="F384" s="10">
        <v>58.871915960433249</v>
      </c>
      <c r="G384" s="10">
        <v>55.281282713025057</v>
      </c>
      <c r="H384" s="10">
        <v>236.12447555071188</v>
      </c>
      <c r="I384" s="10">
        <f t="shared" si="7"/>
        <v>102.13722571833576</v>
      </c>
    </row>
    <row r="385" spans="1:9" x14ac:dyDescent="0.25">
      <c r="A385" s="14"/>
      <c r="B385" s="5">
        <f>DATE(YEAR(siječanj!B385),MONTH(siječanj!B385)+4,DAY(siječanj!B385))</f>
        <v>43589</v>
      </c>
      <c r="C385" s="9">
        <v>3.9791666666666701</v>
      </c>
      <c r="D385">
        <v>0.90019714748105728</v>
      </c>
      <c r="E385" s="6">
        <v>105.67455826157772</v>
      </c>
      <c r="F385" s="10">
        <v>57.659965383218001</v>
      </c>
      <c r="G385" s="10">
        <v>55.887457488839431</v>
      </c>
      <c r="H385" s="10">
        <v>235.92694032375175</v>
      </c>
      <c r="I385" s="10">
        <f t="shared" si="7"/>
        <v>95.127935908393056</v>
      </c>
    </row>
    <row r="386" spans="1:9" ht="15.75" thickBot="1" x14ac:dyDescent="0.3">
      <c r="A386" s="14"/>
      <c r="B386" s="5">
        <f>DATE(YEAR(siječanj!B386),MONTH(siječanj!B386)+4,DAY(siječanj!B386))</f>
        <v>43589</v>
      </c>
      <c r="C386" s="9">
        <v>3.9895833333333299</v>
      </c>
      <c r="D386">
        <v>0.90019714748105728</v>
      </c>
      <c r="E386" s="6">
        <v>96.216127886907984</v>
      </c>
      <c r="F386" s="10">
        <v>56.591169035399055</v>
      </c>
      <c r="G386" s="10">
        <v>57.448115296247579</v>
      </c>
      <c r="H386" s="10">
        <v>238.07070492830175</v>
      </c>
      <c r="I386" s="10">
        <f t="shared" si="7"/>
        <v>86.613483865467174</v>
      </c>
    </row>
    <row r="387" spans="1:9" x14ac:dyDescent="0.25">
      <c r="A387" s="15">
        <f t="shared" ref="A387" si="8">A291+1</f>
        <v>125</v>
      </c>
      <c r="B387" s="5">
        <f>DATE(YEAR(siječanj!B387),MONTH(siječanj!B387)+4,DAY(siječanj!B387))</f>
        <v>43590</v>
      </c>
      <c r="C387" s="9">
        <v>4</v>
      </c>
      <c r="D387">
        <v>0.89982897380426929</v>
      </c>
      <c r="E387" s="6">
        <v>87.70957623253426</v>
      </c>
      <c r="F387" s="10">
        <v>56.580147909630234</v>
      </c>
      <c r="G387" s="10">
        <v>61.39474185416168</v>
      </c>
      <c r="H387" s="10">
        <v>240.03858363291181</v>
      </c>
      <c r="I387" s="10">
        <f t="shared" si="7"/>
        <v>78.923617974128632</v>
      </c>
    </row>
    <row r="388" spans="1:9" x14ac:dyDescent="0.25">
      <c r="A388" s="16"/>
      <c r="B388" s="5">
        <f>DATE(YEAR(siječanj!B388),MONTH(siječanj!B388)+4,DAY(siječanj!B388))</f>
        <v>43590</v>
      </c>
      <c r="C388" s="9">
        <v>4.0104166666666696</v>
      </c>
      <c r="D388">
        <v>0.89982897380426929</v>
      </c>
      <c r="E388" s="6">
        <v>81.678886411343299</v>
      </c>
      <c r="F388" s="10">
        <v>55.258218858883602</v>
      </c>
      <c r="G388" s="10">
        <v>59.53222090566873</v>
      </c>
      <c r="H388" s="10">
        <v>238.95811023256749</v>
      </c>
      <c r="I388" s="10">
        <f t="shared" ref="I388:I451" si="9">D388*E388</f>
        <v>73.497028540994521</v>
      </c>
    </row>
    <row r="389" spans="1:9" x14ac:dyDescent="0.25">
      <c r="A389" s="16"/>
      <c r="B389" s="5">
        <f>DATE(YEAR(siječanj!B389),MONTH(siječanj!B389)+4,DAY(siječanj!B389))</f>
        <v>43590</v>
      </c>
      <c r="C389" s="9">
        <v>4.0208333333333304</v>
      </c>
      <c r="D389">
        <v>0.89982897380426929</v>
      </c>
      <c r="E389" s="6">
        <v>75.287052236681532</v>
      </c>
      <c r="F389" s="10">
        <v>55.096281356144956</v>
      </c>
      <c r="G389" s="10">
        <v>57.14089356661232</v>
      </c>
      <c r="H389" s="10">
        <v>237.80699413470629</v>
      </c>
      <c r="I389" s="10">
        <f t="shared" si="9"/>
        <v>67.745470954881554</v>
      </c>
    </row>
    <row r="390" spans="1:9" x14ac:dyDescent="0.25">
      <c r="A390" s="16"/>
      <c r="B390" s="5">
        <f>DATE(YEAR(siječanj!B390),MONTH(siječanj!B390)+4,DAY(siječanj!B390))</f>
        <v>43590</v>
      </c>
      <c r="C390" s="9">
        <v>4.03125</v>
      </c>
      <c r="D390">
        <v>0.89982897380426929</v>
      </c>
      <c r="E390" s="6">
        <v>69.778583384424209</v>
      </c>
      <c r="F390" s="10">
        <v>54.017985006616321</v>
      </c>
      <c r="G390" s="10">
        <v>57.368651642664574</v>
      </c>
      <c r="H390" s="10">
        <v>237.92933449270257</v>
      </c>
      <c r="I390" s="10">
        <f t="shared" si="9"/>
        <v>62.788791080322071</v>
      </c>
    </row>
    <row r="391" spans="1:9" x14ac:dyDescent="0.25">
      <c r="A391" s="16"/>
      <c r="B391" s="5">
        <f>DATE(YEAR(siječanj!B391),MONTH(siječanj!B391)+4,DAY(siječanj!B391))</f>
        <v>43590</v>
      </c>
      <c r="C391" s="9">
        <v>4.0416666666666696</v>
      </c>
      <c r="D391">
        <v>0.89982897380426929</v>
      </c>
      <c r="E391" s="6">
        <v>65.874258747424463</v>
      </c>
      <c r="F391" s="10">
        <v>53.367329207221594</v>
      </c>
      <c r="G391" s="10">
        <v>55.464554469298534</v>
      </c>
      <c r="H391" s="10">
        <v>238.51143116064236</v>
      </c>
      <c r="I391" s="10">
        <f t="shared" si="9"/>
        <v>59.275566648811868</v>
      </c>
    </row>
    <row r="392" spans="1:9" x14ac:dyDescent="0.25">
      <c r="A392" s="16"/>
      <c r="B392" s="5">
        <f>DATE(YEAR(siječanj!B392),MONTH(siječanj!B392)+4,DAY(siječanj!B392))</f>
        <v>43590</v>
      </c>
      <c r="C392" s="9">
        <v>4.0520833333333304</v>
      </c>
      <c r="D392">
        <v>0.89982897380426929</v>
      </c>
      <c r="E392" s="6">
        <v>63.648316311244834</v>
      </c>
      <c r="F392" s="10">
        <v>53.323397217904223</v>
      </c>
      <c r="G392" s="10">
        <v>58.986812925408891</v>
      </c>
      <c r="H392" s="10">
        <v>239.69931079520501</v>
      </c>
      <c r="I392" s="10">
        <f t="shared" si="9"/>
        <v>57.272599150716971</v>
      </c>
    </row>
    <row r="393" spans="1:9" x14ac:dyDescent="0.25">
      <c r="A393" s="16"/>
      <c r="B393" s="5">
        <f>DATE(YEAR(siječanj!B393),MONTH(siječanj!B393)+4,DAY(siječanj!B393))</f>
        <v>43590</v>
      </c>
      <c r="C393" s="9">
        <v>4.0625</v>
      </c>
      <c r="D393">
        <v>0.89982897380426929</v>
      </c>
      <c r="E393" s="6">
        <v>62.040216402928657</v>
      </c>
      <c r="F393" s="10">
        <v>52.772011820827778</v>
      </c>
      <c r="G393" s="10">
        <v>57.066676111707558</v>
      </c>
      <c r="H393" s="10">
        <v>239.18757168876834</v>
      </c>
      <c r="I393" s="10">
        <f t="shared" si="9"/>
        <v>55.825584260442085</v>
      </c>
    </row>
    <row r="394" spans="1:9" x14ac:dyDescent="0.25">
      <c r="A394" s="16"/>
      <c r="B394" s="5">
        <f>DATE(YEAR(siječanj!B394),MONTH(siječanj!B394)+4,DAY(siječanj!B394))</f>
        <v>43590</v>
      </c>
      <c r="C394" s="9">
        <v>4.0729166666666696</v>
      </c>
      <c r="D394">
        <v>0.89982897380426929</v>
      </c>
      <c r="E394" s="6">
        <v>59.544267391644532</v>
      </c>
      <c r="F394" s="10">
        <v>52.897285818869349</v>
      </c>
      <c r="G394" s="10">
        <v>58.798186594508962</v>
      </c>
      <c r="H394" s="10">
        <v>238.07147629625464</v>
      </c>
      <c r="I394" s="10">
        <f t="shared" si="9"/>
        <v>53.579657022950514</v>
      </c>
    </row>
    <row r="395" spans="1:9" x14ac:dyDescent="0.25">
      <c r="A395" s="16"/>
      <c r="B395" s="5">
        <f>DATE(YEAR(siječanj!B395),MONTH(siječanj!B395)+4,DAY(siječanj!B395))</f>
        <v>43590</v>
      </c>
      <c r="C395" s="9">
        <v>4.0833333333333304</v>
      </c>
      <c r="D395">
        <v>0.89982897380426929</v>
      </c>
      <c r="E395" s="6">
        <v>58.552522035308513</v>
      </c>
      <c r="F395" s="10">
        <v>52.62975661989914</v>
      </c>
      <c r="G395" s="10">
        <v>57.503001693130635</v>
      </c>
      <c r="H395" s="10">
        <v>239.23648402060851</v>
      </c>
      <c r="I395" s="10">
        <f t="shared" si="9"/>
        <v>52.687255816683525</v>
      </c>
    </row>
    <row r="396" spans="1:9" x14ac:dyDescent="0.25">
      <c r="A396" s="16"/>
      <c r="B396" s="5">
        <f>DATE(YEAR(siječanj!B396),MONTH(siječanj!B396)+4,DAY(siječanj!B396))</f>
        <v>43590</v>
      </c>
      <c r="C396" s="9">
        <v>4.09375</v>
      </c>
      <c r="D396">
        <v>0.89982897380426929</v>
      </c>
      <c r="E396" s="6">
        <v>58.916376311501992</v>
      </c>
      <c r="F396" s="10">
        <v>52.40244289077728</v>
      </c>
      <c r="G396" s="10">
        <v>60.110414617224535</v>
      </c>
      <c r="H396" s="10">
        <v>238.80367056276779</v>
      </c>
      <c r="I396" s="10">
        <f t="shared" si="9"/>
        <v>53.014662436644997</v>
      </c>
    </row>
    <row r="397" spans="1:9" x14ac:dyDescent="0.25">
      <c r="A397" s="16"/>
      <c r="B397" s="5">
        <f>DATE(YEAR(siječanj!B397),MONTH(siječanj!B397)+4,DAY(siječanj!B397))</f>
        <v>43590</v>
      </c>
      <c r="C397" s="9">
        <v>4.1041666666666696</v>
      </c>
      <c r="D397">
        <v>0.89982897380426929</v>
      </c>
      <c r="E397" s="6">
        <v>57.23274797823148</v>
      </c>
      <c r="F397" s="10">
        <v>53.141608845517879</v>
      </c>
      <c r="G397" s="10">
        <v>58.905354351593999</v>
      </c>
      <c r="H397" s="10">
        <v>237.79315653398461</v>
      </c>
      <c r="I397" s="10">
        <f t="shared" si="9"/>
        <v>51.499684881250403</v>
      </c>
    </row>
    <row r="398" spans="1:9" x14ac:dyDescent="0.25">
      <c r="A398" s="16"/>
      <c r="B398" s="5">
        <f>DATE(YEAR(siječanj!B398),MONTH(siječanj!B398)+4,DAY(siječanj!B398))</f>
        <v>43590</v>
      </c>
      <c r="C398" s="9">
        <v>4.1145833333333304</v>
      </c>
      <c r="D398">
        <v>0.89982897380426929</v>
      </c>
      <c r="E398" s="6">
        <v>57.031202190797174</v>
      </c>
      <c r="F398" s="10">
        <v>52.229761195146018</v>
      </c>
      <c r="G398" s="10">
        <v>61.533968822297247</v>
      </c>
      <c r="H398" s="10">
        <v>237.7393108488686</v>
      </c>
      <c r="I398" s="10">
        <f t="shared" si="9"/>
        <v>51.318328142168816</v>
      </c>
    </row>
    <row r="399" spans="1:9" x14ac:dyDescent="0.25">
      <c r="A399" s="16"/>
      <c r="B399" s="5">
        <f>DATE(YEAR(siječanj!B399),MONTH(siječanj!B399)+4,DAY(siječanj!B399))</f>
        <v>43590</v>
      </c>
      <c r="C399" s="9">
        <v>4.125</v>
      </c>
      <c r="D399">
        <v>0.89982897380426929</v>
      </c>
      <c r="E399" s="6">
        <v>56.843242744866778</v>
      </c>
      <c r="F399" s="10">
        <v>51.965579271809894</v>
      </c>
      <c r="G399" s="10">
        <v>58.591878928354546</v>
      </c>
      <c r="H399" s="10">
        <v>238.19078120630138</v>
      </c>
      <c r="I399" s="10">
        <f t="shared" si="9"/>
        <v>51.149196786820447</v>
      </c>
    </row>
    <row r="400" spans="1:9" x14ac:dyDescent="0.25">
      <c r="A400" s="16"/>
      <c r="B400" s="5">
        <f>DATE(YEAR(siječanj!B400),MONTH(siječanj!B400)+4,DAY(siječanj!B400))</f>
        <v>43590</v>
      </c>
      <c r="C400" s="9">
        <v>4.1354166666666696</v>
      </c>
      <c r="D400">
        <v>0.89982897380426929</v>
      </c>
      <c r="E400" s="6">
        <v>56.366364838222701</v>
      </c>
      <c r="F400" s="10">
        <v>52.116198648303794</v>
      </c>
      <c r="G400" s="10">
        <v>56.394018712551507</v>
      </c>
      <c r="H400" s="10">
        <v>237.7108762851993</v>
      </c>
      <c r="I400" s="10">
        <f t="shared" si="9"/>
        <v>50.72008822945498</v>
      </c>
    </row>
    <row r="401" spans="1:9" x14ac:dyDescent="0.25">
      <c r="A401" s="16"/>
      <c r="B401" s="5">
        <f>DATE(YEAR(siječanj!B401),MONTH(siječanj!B401)+4,DAY(siječanj!B401))</f>
        <v>43590</v>
      </c>
      <c r="C401" s="9">
        <v>4.1458333333333304</v>
      </c>
      <c r="D401">
        <v>0.89982897380426929</v>
      </c>
      <c r="E401" s="6">
        <v>56.460734670942493</v>
      </c>
      <c r="F401" s="10">
        <v>50.886753137648533</v>
      </c>
      <c r="G401" s="10">
        <v>54.132228729075763</v>
      </c>
      <c r="H401" s="10">
        <v>237.55995829528828</v>
      </c>
      <c r="I401" s="10">
        <f t="shared" si="9"/>
        <v>50.80500493918931</v>
      </c>
    </row>
    <row r="402" spans="1:9" x14ac:dyDescent="0.25">
      <c r="A402" s="16"/>
      <c r="B402" s="5">
        <f>DATE(YEAR(siječanj!B402),MONTH(siječanj!B402)+4,DAY(siječanj!B402))</f>
        <v>43590</v>
      </c>
      <c r="C402" s="9">
        <v>4.15625</v>
      </c>
      <c r="D402">
        <v>0.89982897380426929</v>
      </c>
      <c r="E402" s="6">
        <v>56.013990509387511</v>
      </c>
      <c r="F402" s="10">
        <v>51.189781920531779</v>
      </c>
      <c r="G402" s="10">
        <v>54.168113209705758</v>
      </c>
      <c r="H402" s="10">
        <v>237.51934892407201</v>
      </c>
      <c r="I402" s="10">
        <f t="shared" si="9"/>
        <v>50.403011598744243</v>
      </c>
    </row>
    <row r="403" spans="1:9" x14ac:dyDescent="0.25">
      <c r="A403" s="16"/>
      <c r="B403" s="5">
        <f>DATE(YEAR(siječanj!B403),MONTH(siječanj!B403)+4,DAY(siječanj!B403))</f>
        <v>43590</v>
      </c>
      <c r="C403" s="9">
        <v>4.1666666666666696</v>
      </c>
      <c r="D403">
        <v>0.89982897380426929</v>
      </c>
      <c r="E403" s="6">
        <v>55.443620268810058</v>
      </c>
      <c r="F403" s="10">
        <v>51.473658186237742</v>
      </c>
      <c r="G403" s="10">
        <v>51.16246684302309</v>
      </c>
      <c r="H403" s="10">
        <v>238.14186987493849</v>
      </c>
      <c r="I403" s="10">
        <f t="shared" si="9"/>
        <v>49.889775930476937</v>
      </c>
    </row>
    <row r="404" spans="1:9" x14ac:dyDescent="0.25">
      <c r="A404" s="16"/>
      <c r="B404" s="5">
        <f>DATE(YEAR(siječanj!B404),MONTH(siječanj!B404)+4,DAY(siječanj!B404))</f>
        <v>43590</v>
      </c>
      <c r="C404" s="9">
        <v>4.1770833333333304</v>
      </c>
      <c r="D404">
        <v>0.89982897380426929</v>
      </c>
      <c r="E404" s="6">
        <v>56.132961080142771</v>
      </c>
      <c r="F404" s="10">
        <v>52.077263491317886</v>
      </c>
      <c r="G404" s="10">
        <v>50.734698947584704</v>
      </c>
      <c r="H404" s="10">
        <v>237.97005191546086</v>
      </c>
      <c r="I404" s="10">
        <f t="shared" si="9"/>
        <v>50.510064765339855</v>
      </c>
    </row>
    <row r="405" spans="1:9" x14ac:dyDescent="0.25">
      <c r="A405" s="16"/>
      <c r="B405" s="5">
        <f>DATE(YEAR(siječanj!B405),MONTH(siječanj!B405)+4,DAY(siječanj!B405))</f>
        <v>43590</v>
      </c>
      <c r="C405" s="9">
        <v>4.1875</v>
      </c>
      <c r="D405">
        <v>0.89982897380426929</v>
      </c>
      <c r="E405" s="6">
        <v>57.185949697366269</v>
      </c>
      <c r="F405" s="10">
        <v>50.736378585871272</v>
      </c>
      <c r="G405" s="10">
        <v>50.434393209014942</v>
      </c>
      <c r="H405" s="10">
        <v>232.05603184834527</v>
      </c>
      <c r="I405" s="10">
        <f t="shared" si="9"/>
        <v>51.457574432203657</v>
      </c>
    </row>
    <row r="406" spans="1:9" x14ac:dyDescent="0.25">
      <c r="A406" s="16"/>
      <c r="B406" s="5">
        <f>DATE(YEAR(siječanj!B406),MONTH(siječanj!B406)+4,DAY(siječanj!B406))</f>
        <v>43590</v>
      </c>
      <c r="C406" s="9">
        <v>4.1979166666666696</v>
      </c>
      <c r="D406">
        <v>0.89982897380426929</v>
      </c>
      <c r="E406" s="6">
        <v>58.992561867900434</v>
      </c>
      <c r="F406" s="10">
        <v>51.567060822396513</v>
      </c>
      <c r="G406" s="10">
        <v>55.19590654937852</v>
      </c>
      <c r="H406" s="10">
        <v>210.88754719645019</v>
      </c>
      <c r="I406" s="10">
        <f t="shared" si="9"/>
        <v>53.083216407677718</v>
      </c>
    </row>
    <row r="407" spans="1:9" x14ac:dyDescent="0.25">
      <c r="A407" s="16"/>
      <c r="B407" s="5">
        <f>DATE(YEAR(siječanj!B407),MONTH(siječanj!B407)+4,DAY(siječanj!B407))</f>
        <v>43590</v>
      </c>
      <c r="C407" s="9">
        <v>4.2083333333333304</v>
      </c>
      <c r="D407">
        <v>0.89982897380426929</v>
      </c>
      <c r="E407" s="6">
        <v>60.432335869309078</v>
      </c>
      <c r="F407" s="10">
        <v>51.353272655489114</v>
      </c>
      <c r="G407" s="10">
        <v>54.792246281531163</v>
      </c>
      <c r="H407" s="10">
        <v>182.0329691746397</v>
      </c>
      <c r="I407" s="10">
        <f t="shared" si="9"/>
        <v>54.37876676987532</v>
      </c>
    </row>
    <row r="408" spans="1:9" x14ac:dyDescent="0.25">
      <c r="A408" s="16"/>
      <c r="B408" s="5">
        <f>DATE(YEAR(siječanj!B408),MONTH(siječanj!B408)+4,DAY(siječanj!B408))</f>
        <v>43590</v>
      </c>
      <c r="C408" s="9">
        <v>4.21875</v>
      </c>
      <c r="D408">
        <v>0.89982897380426929</v>
      </c>
      <c r="E408" s="6">
        <v>63.083750069993272</v>
      </c>
      <c r="F408" s="10">
        <v>53.907087437017545</v>
      </c>
      <c r="G408" s="10">
        <v>57.610623023628555</v>
      </c>
      <c r="H408" s="10">
        <v>162.3197266928328</v>
      </c>
      <c r="I408" s="10">
        <f t="shared" si="9"/>
        <v>56.76458608920705</v>
      </c>
    </row>
    <row r="409" spans="1:9" x14ac:dyDescent="0.25">
      <c r="A409" s="16"/>
      <c r="B409" s="5">
        <f>DATE(YEAR(siječanj!B409),MONTH(siječanj!B409)+4,DAY(siječanj!B409))</f>
        <v>43590</v>
      </c>
      <c r="C409" s="9">
        <v>4.2291666666666696</v>
      </c>
      <c r="D409">
        <v>0.89982897380426929</v>
      </c>
      <c r="E409" s="6">
        <v>65.318648155551742</v>
      </c>
      <c r="F409" s="10">
        <v>57.048525687205334</v>
      </c>
      <c r="G409" s="10">
        <v>55.48279775391412</v>
      </c>
      <c r="H409" s="10">
        <v>137.28218845033624</v>
      </c>
      <c r="I409" s="10">
        <f t="shared" si="9"/>
        <v>58.77561214009225</v>
      </c>
    </row>
    <row r="410" spans="1:9" x14ac:dyDescent="0.25">
      <c r="A410" s="16"/>
      <c r="B410" s="5">
        <f>DATE(YEAR(siječanj!B410),MONTH(siječanj!B410)+4,DAY(siječanj!B410))</f>
        <v>43590</v>
      </c>
      <c r="C410" s="9">
        <v>4.2395833333333304</v>
      </c>
      <c r="D410">
        <v>0.89982897380426929</v>
      </c>
      <c r="E410" s="6">
        <v>69.176852488689804</v>
      </c>
      <c r="F410" s="10">
        <v>57.619922494727277</v>
      </c>
      <c r="G410" s="10">
        <v>57.677980682403941</v>
      </c>
      <c r="H410" s="10">
        <v>109.26145718464366</v>
      </c>
      <c r="I410" s="10">
        <f t="shared" si="9"/>
        <v>62.247336185907059</v>
      </c>
    </row>
    <row r="411" spans="1:9" x14ac:dyDescent="0.25">
      <c r="A411" s="16"/>
      <c r="B411" s="5">
        <f>DATE(YEAR(siječanj!B411),MONTH(siječanj!B411)+4,DAY(siječanj!B411))</f>
        <v>43590</v>
      </c>
      <c r="C411" s="9">
        <v>4.25</v>
      </c>
      <c r="D411">
        <v>0.89982897380426929</v>
      </c>
      <c r="E411" s="6">
        <v>73.826793006251464</v>
      </c>
      <c r="F411" s="10">
        <v>57.136305381921225</v>
      </c>
      <c r="G411" s="10">
        <v>58.071389388335305</v>
      </c>
      <c r="H411" s="10">
        <v>66.911442658106807</v>
      </c>
      <c r="I411" s="10">
        <f t="shared" si="9"/>
        <v>66.431487390075461</v>
      </c>
    </row>
    <row r="412" spans="1:9" x14ac:dyDescent="0.25">
      <c r="A412" s="16"/>
      <c r="B412" s="5">
        <f>DATE(YEAR(siječanj!B412),MONTH(siječanj!B412)+4,DAY(siječanj!B412))</f>
        <v>43590</v>
      </c>
      <c r="C412" s="9">
        <v>4.2604166666666696</v>
      </c>
      <c r="D412">
        <v>0.89982897380426929</v>
      </c>
      <c r="E412" s="6">
        <v>77.403503868406958</v>
      </c>
      <c r="F412" s="10">
        <v>58.725033171008086</v>
      </c>
      <c r="G412" s="10">
        <v>55.97133645883104</v>
      </c>
      <c r="H412" s="10">
        <v>22.437511995006151</v>
      </c>
      <c r="I412" s="10">
        <f t="shared" si="9"/>
        <v>69.649915454763416</v>
      </c>
    </row>
    <row r="413" spans="1:9" x14ac:dyDescent="0.25">
      <c r="A413" s="16"/>
      <c r="B413" s="5">
        <f>DATE(YEAR(siječanj!B413),MONTH(siječanj!B413)+4,DAY(siječanj!B413))</f>
        <v>43590</v>
      </c>
      <c r="C413" s="9">
        <v>4.2708333333333304</v>
      </c>
      <c r="D413">
        <v>0.89982897380426929</v>
      </c>
      <c r="E413" s="6">
        <v>83.273571705859226</v>
      </c>
      <c r="F413" s="10">
        <v>59.606394123878147</v>
      </c>
      <c r="G413" s="10">
        <v>57.861505315889914</v>
      </c>
      <c r="H413" s="10">
        <v>3.2123363276342047</v>
      </c>
      <c r="I413" s="10">
        <f t="shared" si="9"/>
        <v>74.931972573099543</v>
      </c>
    </row>
    <row r="414" spans="1:9" x14ac:dyDescent="0.25">
      <c r="A414" s="16"/>
      <c r="B414" s="5">
        <f>DATE(YEAR(siječanj!B414),MONTH(siječanj!B414)+4,DAY(siječanj!B414))</f>
        <v>43590</v>
      </c>
      <c r="C414" s="9">
        <v>4.28125</v>
      </c>
      <c r="D414">
        <v>0.89982897380426929</v>
      </c>
      <c r="E414" s="6">
        <v>88.461122178424148</v>
      </c>
      <c r="F414" s="10">
        <v>61.437538517639702</v>
      </c>
      <c r="G414" s="10">
        <v>57.7484531462094</v>
      </c>
      <c r="H414" s="10">
        <v>1.9192234954208716</v>
      </c>
      <c r="I414" s="10">
        <f t="shared" si="9"/>
        <v>79.599880791385488</v>
      </c>
    </row>
    <row r="415" spans="1:9" x14ac:dyDescent="0.25">
      <c r="A415" s="16"/>
      <c r="B415" s="5">
        <f>DATE(YEAR(siječanj!B415),MONTH(siječanj!B415)+4,DAY(siječanj!B415))</f>
        <v>43590</v>
      </c>
      <c r="C415" s="9">
        <v>4.2916666666666696</v>
      </c>
      <c r="D415">
        <v>0.89982897380426929</v>
      </c>
      <c r="E415" s="6">
        <v>91.492275964214457</v>
      </c>
      <c r="F415" s="10">
        <v>61.49963168470795</v>
      </c>
      <c r="G415" s="10">
        <v>58.856874177427436</v>
      </c>
      <c r="H415" s="10">
        <v>2.9928866471850322</v>
      </c>
      <c r="I415" s="10">
        <f t="shared" si="9"/>
        <v>82.32740079189611</v>
      </c>
    </row>
    <row r="416" spans="1:9" x14ac:dyDescent="0.25">
      <c r="A416" s="16"/>
      <c r="B416" s="5">
        <f>DATE(YEAR(siječanj!B416),MONTH(siječanj!B416)+4,DAY(siječanj!B416))</f>
        <v>43590</v>
      </c>
      <c r="C416" s="9">
        <v>4.3020833333333304</v>
      </c>
      <c r="D416">
        <v>0.89982897380426929</v>
      </c>
      <c r="E416" s="6">
        <v>95.023658653765665</v>
      </c>
      <c r="F416" s="10">
        <v>62.772619873245915</v>
      </c>
      <c r="G416" s="10">
        <v>61.959404627887089</v>
      </c>
      <c r="H416" s="10">
        <v>2.2666562255060927</v>
      </c>
      <c r="I416" s="10">
        <f t="shared" si="9"/>
        <v>85.50504125354513</v>
      </c>
    </row>
    <row r="417" spans="1:9" x14ac:dyDescent="0.25">
      <c r="A417" s="16"/>
      <c r="B417" s="5">
        <f>DATE(YEAR(siječanj!B417),MONTH(siječanj!B417)+4,DAY(siječanj!B417))</f>
        <v>43590</v>
      </c>
      <c r="C417" s="9">
        <v>4.3125</v>
      </c>
      <c r="D417">
        <v>0.89982897380426929</v>
      </c>
      <c r="E417" s="6">
        <v>104.10569068870824</v>
      </c>
      <c r="F417" s="10">
        <v>64.084450907811075</v>
      </c>
      <c r="G417" s="10">
        <v>62.824124276893762</v>
      </c>
      <c r="H417" s="10">
        <v>1.8608326421985275</v>
      </c>
      <c r="I417" s="10">
        <f t="shared" si="9"/>
        <v>93.677316819605011</v>
      </c>
    </row>
    <row r="418" spans="1:9" x14ac:dyDescent="0.25">
      <c r="A418" s="16"/>
      <c r="B418" s="5">
        <f>DATE(YEAR(siječanj!B418),MONTH(siječanj!B418)+4,DAY(siječanj!B418))</f>
        <v>43590</v>
      </c>
      <c r="C418" s="9">
        <v>4.3229166666666696</v>
      </c>
      <c r="D418">
        <v>0.89982897380426929</v>
      </c>
      <c r="E418" s="6">
        <v>111.59887120783137</v>
      </c>
      <c r="F418" s="10">
        <v>65.841666264186728</v>
      </c>
      <c r="G418" s="10">
        <v>69.591451638905795</v>
      </c>
      <c r="H418" s="10">
        <v>1.0278563012803779</v>
      </c>
      <c r="I418" s="10">
        <f t="shared" si="9"/>
        <v>100.41989775665772</v>
      </c>
    </row>
    <row r="419" spans="1:9" x14ac:dyDescent="0.25">
      <c r="A419" s="16"/>
      <c r="B419" s="5">
        <f>DATE(YEAR(siječanj!B419),MONTH(siječanj!B419)+4,DAY(siječanj!B419))</f>
        <v>43590</v>
      </c>
      <c r="C419" s="9">
        <v>4.3333333333333304</v>
      </c>
      <c r="D419">
        <v>0.89982897380426929</v>
      </c>
      <c r="E419" s="6">
        <v>116.89932619336457</v>
      </c>
      <c r="F419" s="10">
        <v>67.711593301176293</v>
      </c>
      <c r="G419" s="10">
        <v>72.343674899430155</v>
      </c>
      <c r="H419" s="10">
        <v>1.2425947344012085</v>
      </c>
      <c r="I419" s="10">
        <f t="shared" si="9"/>
        <v>105.18940072698578</v>
      </c>
    </row>
    <row r="420" spans="1:9" x14ac:dyDescent="0.25">
      <c r="A420" s="16"/>
      <c r="B420" s="5">
        <f>DATE(YEAR(siječanj!B420),MONTH(siječanj!B420)+4,DAY(siječanj!B420))</f>
        <v>43590</v>
      </c>
      <c r="C420" s="9">
        <v>4.34375</v>
      </c>
      <c r="D420">
        <v>0.89982897380426929</v>
      </c>
      <c r="E420" s="6">
        <v>119.96335342633725</v>
      </c>
      <c r="F420" s="10">
        <v>68.691726979891442</v>
      </c>
      <c r="G420" s="10">
        <v>77.96156695471214</v>
      </c>
      <c r="H420" s="10">
        <v>1.4577673746446764</v>
      </c>
      <c r="I420" s="10">
        <f t="shared" si="9"/>
        <v>107.94650120773991</v>
      </c>
    </row>
    <row r="421" spans="1:9" x14ac:dyDescent="0.25">
      <c r="A421" s="16"/>
      <c r="B421" s="5">
        <f>DATE(YEAR(siječanj!B421),MONTH(siječanj!B421)+4,DAY(siječanj!B421))</f>
        <v>43590</v>
      </c>
      <c r="C421" s="9">
        <v>4.3541666666666696</v>
      </c>
      <c r="D421">
        <v>0.89982897380426929</v>
      </c>
      <c r="E421" s="6">
        <v>125.00476660101322</v>
      </c>
      <c r="F421" s="10">
        <v>72.760645540636673</v>
      </c>
      <c r="G421" s="10">
        <v>82.29663298063592</v>
      </c>
      <c r="H421" s="10">
        <v>1.4005870988840639</v>
      </c>
      <c r="I421" s="10">
        <f t="shared" si="9"/>
        <v>112.48291085123192</v>
      </c>
    </row>
    <row r="422" spans="1:9" x14ac:dyDescent="0.25">
      <c r="A422" s="16"/>
      <c r="B422" s="5">
        <f>DATE(YEAR(siječanj!B422),MONTH(siječanj!B422)+4,DAY(siječanj!B422))</f>
        <v>43590</v>
      </c>
      <c r="C422" s="9">
        <v>4.3645833333333304</v>
      </c>
      <c r="D422">
        <v>0.89982897380426929</v>
      </c>
      <c r="E422" s="6">
        <v>129.87492556400804</v>
      </c>
      <c r="F422" s="10">
        <v>73.943662652568804</v>
      </c>
      <c r="G422" s="10">
        <v>82.521878340259263</v>
      </c>
      <c r="H422" s="10">
        <v>1.3303265836733047</v>
      </c>
      <c r="I422" s="10">
        <f t="shared" si="9"/>
        <v>116.86522099316721</v>
      </c>
    </row>
    <row r="423" spans="1:9" x14ac:dyDescent="0.25">
      <c r="A423" s="16"/>
      <c r="B423" s="5">
        <f>DATE(YEAR(siječanj!B423),MONTH(siječanj!B423)+4,DAY(siječanj!B423))</f>
        <v>43590</v>
      </c>
      <c r="C423" s="9">
        <v>4.375</v>
      </c>
      <c r="D423">
        <v>0.89982897380426929</v>
      </c>
      <c r="E423" s="6">
        <v>130.52975903335926</v>
      </c>
      <c r="F423" s="10">
        <v>77.829508514545282</v>
      </c>
      <c r="G423" s="10">
        <v>86.419350384773495</v>
      </c>
      <c r="H423" s="10">
        <v>1.4178383279523588</v>
      </c>
      <c r="I423" s="10">
        <f t="shared" si="9"/>
        <v>117.45445912190621</v>
      </c>
    </row>
    <row r="424" spans="1:9" x14ac:dyDescent="0.25">
      <c r="A424" s="16"/>
      <c r="B424" s="5">
        <f>DATE(YEAR(siječanj!B424),MONTH(siječanj!B424)+4,DAY(siječanj!B424))</f>
        <v>43590</v>
      </c>
      <c r="C424" s="9">
        <v>4.3854166666666696</v>
      </c>
      <c r="D424">
        <v>0.89982897380426929</v>
      </c>
      <c r="E424" s="6">
        <v>134.94254657008506</v>
      </c>
      <c r="F424" s="10">
        <v>86.950826590384963</v>
      </c>
      <c r="G424" s="10">
        <v>91.651833484671727</v>
      </c>
      <c r="H424" s="10">
        <v>1.9236356000541244</v>
      </c>
      <c r="I424" s="10">
        <f t="shared" si="9"/>
        <v>121.42521320269445</v>
      </c>
    </row>
    <row r="425" spans="1:9" x14ac:dyDescent="0.25">
      <c r="A425" s="16"/>
      <c r="B425" s="5">
        <f>DATE(YEAR(siječanj!B425),MONTH(siječanj!B425)+4,DAY(siječanj!B425))</f>
        <v>43590</v>
      </c>
      <c r="C425" s="9">
        <v>4.3958333333333304</v>
      </c>
      <c r="D425">
        <v>0.89982897380426929</v>
      </c>
      <c r="E425" s="6">
        <v>139.51118245744573</v>
      </c>
      <c r="F425" s="10">
        <v>88.580058822756214</v>
      </c>
      <c r="G425" s="10">
        <v>94.046636881918914</v>
      </c>
      <c r="H425" s="10">
        <v>1.9160879997472628</v>
      </c>
      <c r="I425" s="10">
        <f t="shared" si="9"/>
        <v>125.53620414490356</v>
      </c>
    </row>
    <row r="426" spans="1:9" x14ac:dyDescent="0.25">
      <c r="A426" s="16"/>
      <c r="B426" s="5">
        <f>DATE(YEAR(siječanj!B426),MONTH(siječanj!B426)+4,DAY(siječanj!B426))</f>
        <v>43590</v>
      </c>
      <c r="C426" s="9">
        <v>4.40625</v>
      </c>
      <c r="D426">
        <v>0.89982897380426929</v>
      </c>
      <c r="E426" s="6">
        <v>143.67377166373061</v>
      </c>
      <c r="F426" s="10">
        <v>91.662301667275997</v>
      </c>
      <c r="G426" s="10">
        <v>94.844179498730583</v>
      </c>
      <c r="H426" s="10">
        <v>2.2726170689085685</v>
      </c>
      <c r="I426" s="10">
        <f t="shared" si="9"/>
        <v>129.28182251876362</v>
      </c>
    </row>
    <row r="427" spans="1:9" x14ac:dyDescent="0.25">
      <c r="A427" s="16"/>
      <c r="B427" s="5">
        <f>DATE(YEAR(siječanj!B427),MONTH(siječanj!B427)+4,DAY(siječanj!B427))</f>
        <v>43590</v>
      </c>
      <c r="C427" s="9">
        <v>4.4166666666666696</v>
      </c>
      <c r="D427">
        <v>0.89982897380426929</v>
      </c>
      <c r="E427" s="6">
        <v>144.90693142883237</v>
      </c>
      <c r="F427" s="10">
        <v>89.635454027478985</v>
      </c>
      <c r="G427" s="10">
        <v>92.813009519124677</v>
      </c>
      <c r="H427" s="10">
        <v>2.7658043258635048</v>
      </c>
      <c r="I427" s="10">
        <f t="shared" si="9"/>
        <v>130.39145540473186</v>
      </c>
    </row>
    <row r="428" spans="1:9" x14ac:dyDescent="0.25">
      <c r="A428" s="16"/>
      <c r="B428" s="5">
        <f>DATE(YEAR(siječanj!B428),MONTH(siječanj!B428)+4,DAY(siječanj!B428))</f>
        <v>43590</v>
      </c>
      <c r="C428" s="9">
        <v>4.4270833333333304</v>
      </c>
      <c r="D428">
        <v>0.89982897380426929</v>
      </c>
      <c r="E428" s="6">
        <v>145.98923287316268</v>
      </c>
      <c r="F428" s="10">
        <v>92.956942795916959</v>
      </c>
      <c r="G428" s="10">
        <v>98.503328819203929</v>
      </c>
      <c r="H428" s="10">
        <v>3.3393209009836347</v>
      </c>
      <c r="I428" s="10">
        <f t="shared" si="9"/>
        <v>131.36534160273047</v>
      </c>
    </row>
    <row r="429" spans="1:9" x14ac:dyDescent="0.25">
      <c r="A429" s="16"/>
      <c r="B429" s="5">
        <f>DATE(YEAR(siječanj!B429),MONTH(siječanj!B429)+4,DAY(siječanj!B429))</f>
        <v>43590</v>
      </c>
      <c r="C429" s="9">
        <v>4.4375</v>
      </c>
      <c r="D429">
        <v>0.89982897380426929</v>
      </c>
      <c r="E429" s="6">
        <v>149.9077116449987</v>
      </c>
      <c r="F429" s="10">
        <v>92.12715557433944</v>
      </c>
      <c r="G429" s="10">
        <v>98.296198298627914</v>
      </c>
      <c r="H429" s="10">
        <v>3.1798788449784245</v>
      </c>
      <c r="I429" s="10">
        <f t="shared" si="9"/>
        <v>134.89130233486549</v>
      </c>
    </row>
    <row r="430" spans="1:9" x14ac:dyDescent="0.25">
      <c r="A430" s="16"/>
      <c r="B430" s="5">
        <f>DATE(YEAR(siječanj!B430),MONTH(siječanj!B430)+4,DAY(siječanj!B430))</f>
        <v>43590</v>
      </c>
      <c r="C430" s="9">
        <v>4.4479166666666696</v>
      </c>
      <c r="D430">
        <v>0.89982897380426929</v>
      </c>
      <c r="E430" s="6">
        <v>151.92636683109635</v>
      </c>
      <c r="F430" s="10">
        <v>92.779814120186685</v>
      </c>
      <c r="G430" s="10">
        <v>93.648367314014081</v>
      </c>
      <c r="H430" s="10">
        <v>2.9049697096233325</v>
      </c>
      <c r="I430" s="10">
        <f t="shared" si="9"/>
        <v>136.70774675943639</v>
      </c>
    </row>
    <row r="431" spans="1:9" x14ac:dyDescent="0.25">
      <c r="A431" s="16"/>
      <c r="B431" s="5">
        <f>DATE(YEAR(siječanj!B431),MONTH(siječanj!B431)+4,DAY(siječanj!B431))</f>
        <v>43590</v>
      </c>
      <c r="C431" s="9">
        <v>4.4583333333333304</v>
      </c>
      <c r="D431">
        <v>0.89982897380426929</v>
      </c>
      <c r="E431" s="6">
        <v>150.39330101018285</v>
      </c>
      <c r="F431" s="10">
        <v>92.585808593087933</v>
      </c>
      <c r="G431" s="10">
        <v>87.184869915850683</v>
      </c>
      <c r="H431" s="10">
        <v>3.263295635909655</v>
      </c>
      <c r="I431" s="10">
        <f t="shared" si="9"/>
        <v>135.32824971502941</v>
      </c>
    </row>
    <row r="432" spans="1:9" x14ac:dyDescent="0.25">
      <c r="A432" s="16"/>
      <c r="B432" s="5">
        <f>DATE(YEAR(siječanj!B432),MONTH(siječanj!B432)+4,DAY(siječanj!B432))</f>
        <v>43590</v>
      </c>
      <c r="C432" s="9">
        <v>4.46875</v>
      </c>
      <c r="D432">
        <v>0.89982897380426929</v>
      </c>
      <c r="E432" s="6">
        <v>150.65297712163346</v>
      </c>
      <c r="F432" s="10">
        <v>90.165025943654655</v>
      </c>
      <c r="G432" s="10">
        <v>87.342055179997288</v>
      </c>
      <c r="H432" s="10">
        <v>3.8073921772779857</v>
      </c>
      <c r="I432" s="10">
        <f t="shared" si="9"/>
        <v>135.56191380391749</v>
      </c>
    </row>
    <row r="433" spans="1:9" x14ac:dyDescent="0.25">
      <c r="A433" s="16"/>
      <c r="B433" s="5">
        <f>DATE(YEAR(siječanj!B433),MONTH(siječanj!B433)+4,DAY(siječanj!B433))</f>
        <v>43590</v>
      </c>
      <c r="C433" s="9">
        <v>4.4791666666666696</v>
      </c>
      <c r="D433">
        <v>0.89982897380426929</v>
      </c>
      <c r="E433" s="6">
        <v>152.85769381510988</v>
      </c>
      <c r="F433" s="10">
        <v>89.620483598084348</v>
      </c>
      <c r="G433" s="10">
        <v>86.923439031296752</v>
      </c>
      <c r="H433" s="10">
        <v>3.5500104027097321</v>
      </c>
      <c r="I433" s="10">
        <f t="shared" si="9"/>
        <v>137.54578176373752</v>
      </c>
    </row>
    <row r="434" spans="1:9" x14ac:dyDescent="0.25">
      <c r="A434" s="16"/>
      <c r="B434" s="5">
        <f>DATE(YEAR(siječanj!B434),MONTH(siječanj!B434)+4,DAY(siječanj!B434))</f>
        <v>43590</v>
      </c>
      <c r="C434" s="9">
        <v>4.4895833333333304</v>
      </c>
      <c r="D434">
        <v>0.89982897380426929</v>
      </c>
      <c r="E434" s="6">
        <v>150.48321882700105</v>
      </c>
      <c r="F434" s="10">
        <v>87.770046213947438</v>
      </c>
      <c r="G434" s="10">
        <v>86.23506711965004</v>
      </c>
      <c r="H434" s="10">
        <v>4.9867507471782009</v>
      </c>
      <c r="I434" s="10">
        <f t="shared" si="9"/>
        <v>135.40916037186366</v>
      </c>
    </row>
    <row r="435" spans="1:9" x14ac:dyDescent="0.25">
      <c r="A435" s="16"/>
      <c r="B435" s="5">
        <f>DATE(YEAR(siječanj!B435),MONTH(siječanj!B435)+4,DAY(siječanj!B435))</f>
        <v>43590</v>
      </c>
      <c r="C435" s="9">
        <v>4.5</v>
      </c>
      <c r="D435">
        <v>0.89982897380426929</v>
      </c>
      <c r="E435" s="6">
        <v>146.87977006064821</v>
      </c>
      <c r="F435" s="10">
        <v>88.020859102346947</v>
      </c>
      <c r="G435" s="10">
        <v>85.674149337023948</v>
      </c>
      <c r="H435" s="10">
        <v>5.2987585791105376</v>
      </c>
      <c r="I435" s="10">
        <f t="shared" si="9"/>
        <v>132.16667276628013</v>
      </c>
    </row>
    <row r="436" spans="1:9" x14ac:dyDescent="0.25">
      <c r="A436" s="16"/>
      <c r="B436" s="5">
        <f>DATE(YEAR(siječanj!B436),MONTH(siječanj!B436)+4,DAY(siječanj!B436))</f>
        <v>43590</v>
      </c>
      <c r="C436" s="9">
        <v>4.5104166666666696</v>
      </c>
      <c r="D436">
        <v>0.89982897380426929</v>
      </c>
      <c r="E436" s="6">
        <v>137.54436719965233</v>
      </c>
      <c r="F436" s="10">
        <v>87.774697883563633</v>
      </c>
      <c r="G436" s="10">
        <v>85.057755110685633</v>
      </c>
      <c r="H436" s="10">
        <v>6.0118987565669206</v>
      </c>
      <c r="I436" s="10">
        <f t="shared" si="9"/>
        <v>123.76640678982075</v>
      </c>
    </row>
    <row r="437" spans="1:9" x14ac:dyDescent="0.25">
      <c r="A437" s="16"/>
      <c r="B437" s="5">
        <f>DATE(YEAR(siječanj!B437),MONTH(siječanj!B437)+4,DAY(siječanj!B437))</f>
        <v>43590</v>
      </c>
      <c r="C437" s="9">
        <v>4.5208333333333304</v>
      </c>
      <c r="D437">
        <v>0.89982897380426929</v>
      </c>
      <c r="E437" s="6">
        <v>133.89291110998877</v>
      </c>
      <c r="F437" s="10">
        <v>87.344063247550793</v>
      </c>
      <c r="G437" s="10">
        <v>85.573592512779797</v>
      </c>
      <c r="H437" s="10">
        <v>6.5862687387737093</v>
      </c>
      <c r="I437" s="10">
        <f t="shared" si="9"/>
        <v>120.48072080376744</v>
      </c>
    </row>
    <row r="438" spans="1:9" x14ac:dyDescent="0.25">
      <c r="A438" s="16"/>
      <c r="B438" s="5">
        <f>DATE(YEAR(siječanj!B438),MONTH(siječanj!B438)+4,DAY(siječanj!B438))</f>
        <v>43590</v>
      </c>
      <c r="C438" s="9">
        <v>4.53125</v>
      </c>
      <c r="D438">
        <v>0.89982897380426929</v>
      </c>
      <c r="E438" s="6">
        <v>132.36540807549952</v>
      </c>
      <c r="F438" s="10">
        <v>87.858307531056724</v>
      </c>
      <c r="G438" s="10">
        <v>86.759919795065798</v>
      </c>
      <c r="H438" s="10">
        <v>5.6745828523437067</v>
      </c>
      <c r="I438" s="10">
        <f t="shared" si="9"/>
        <v>119.10622931576007</v>
      </c>
    </row>
    <row r="439" spans="1:9" x14ac:dyDescent="0.25">
      <c r="A439" s="16"/>
      <c r="B439" s="5">
        <f>DATE(YEAR(siječanj!B439),MONTH(siječanj!B439)+4,DAY(siječanj!B439))</f>
        <v>43590</v>
      </c>
      <c r="C439" s="9">
        <v>4.5416666666666696</v>
      </c>
      <c r="D439">
        <v>0.89982897380426929</v>
      </c>
      <c r="E439" s="6">
        <v>127.40493721534915</v>
      </c>
      <c r="F439" s="10">
        <v>88.032979932580673</v>
      </c>
      <c r="G439" s="10">
        <v>89.440000799397438</v>
      </c>
      <c r="H439" s="10">
        <v>4.1848582336638005</v>
      </c>
      <c r="I439" s="10">
        <f t="shared" si="9"/>
        <v>114.64265391208498</v>
      </c>
    </row>
    <row r="440" spans="1:9" x14ac:dyDescent="0.25">
      <c r="A440" s="16"/>
      <c r="B440" s="5">
        <f>DATE(YEAR(siječanj!B440),MONTH(siječanj!B440)+4,DAY(siječanj!B440))</f>
        <v>43590</v>
      </c>
      <c r="C440" s="9">
        <v>4.5520833333333304</v>
      </c>
      <c r="D440">
        <v>0.89982897380426929</v>
      </c>
      <c r="E440" s="6">
        <v>122.18470983944766</v>
      </c>
      <c r="F440" s="10">
        <v>85.266099417734949</v>
      </c>
      <c r="G440" s="10">
        <v>89.315761823507103</v>
      </c>
      <c r="H440" s="10">
        <v>5.1686485148599104</v>
      </c>
      <c r="I440" s="10">
        <f t="shared" si="9"/>
        <v>109.9453420694026</v>
      </c>
    </row>
    <row r="441" spans="1:9" x14ac:dyDescent="0.25">
      <c r="A441" s="16"/>
      <c r="B441" s="5">
        <f>DATE(YEAR(siječanj!B441),MONTH(siječanj!B441)+4,DAY(siječanj!B441))</f>
        <v>43590</v>
      </c>
      <c r="C441" s="9">
        <v>4.5625</v>
      </c>
      <c r="D441">
        <v>0.89982897380426929</v>
      </c>
      <c r="E441" s="6">
        <v>117.79350341258061</v>
      </c>
      <c r="F441" s="10">
        <v>84.855375854168997</v>
      </c>
      <c r="G441" s="10">
        <v>88.563311628999401</v>
      </c>
      <c r="H441" s="10">
        <v>4.2983363642583754</v>
      </c>
      <c r="I441" s="10">
        <f t="shared" si="9"/>
        <v>105.9940072965521</v>
      </c>
    </row>
    <row r="442" spans="1:9" x14ac:dyDescent="0.25">
      <c r="A442" s="16"/>
      <c r="B442" s="5">
        <f>DATE(YEAR(siječanj!B442),MONTH(siječanj!B442)+4,DAY(siječanj!B442))</f>
        <v>43590</v>
      </c>
      <c r="C442" s="9">
        <v>4.5729166666666696</v>
      </c>
      <c r="D442">
        <v>0.89982897380426929</v>
      </c>
      <c r="E442" s="6">
        <v>116.07182399222968</v>
      </c>
      <c r="F442" s="10">
        <v>84.949998600391027</v>
      </c>
      <c r="G442" s="10">
        <v>87.788901256244884</v>
      </c>
      <c r="H442" s="10">
        <v>4.1129969548672802</v>
      </c>
      <c r="I442" s="10">
        <f t="shared" si="9"/>
        <v>104.4447902705178</v>
      </c>
    </row>
    <row r="443" spans="1:9" x14ac:dyDescent="0.25">
      <c r="A443" s="16"/>
      <c r="B443" s="5">
        <f>DATE(YEAR(siječanj!B443),MONTH(siječanj!B443)+4,DAY(siječanj!B443))</f>
        <v>43590</v>
      </c>
      <c r="C443" s="9">
        <v>4.5833333333333304</v>
      </c>
      <c r="D443">
        <v>0.89982897380426929</v>
      </c>
      <c r="E443" s="6">
        <v>113.27976182429995</v>
      </c>
      <c r="F443" s="10">
        <v>85.562389500630644</v>
      </c>
      <c r="G443" s="10">
        <v>89.228503129500893</v>
      </c>
      <c r="H443" s="10">
        <v>4.0738632875816378</v>
      </c>
      <c r="I443" s="10">
        <f t="shared" si="9"/>
        <v>101.93241183515187</v>
      </c>
    </row>
    <row r="444" spans="1:9" x14ac:dyDescent="0.25">
      <c r="A444" s="16"/>
      <c r="B444" s="5">
        <f>DATE(YEAR(siječanj!B444),MONTH(siječanj!B444)+4,DAY(siječanj!B444))</f>
        <v>43590</v>
      </c>
      <c r="C444" s="9">
        <v>4.59375</v>
      </c>
      <c r="D444">
        <v>0.89982897380426929</v>
      </c>
      <c r="E444" s="6">
        <v>114.07040808376034</v>
      </c>
      <c r="F444" s="10">
        <v>86.162872287193608</v>
      </c>
      <c r="G444" s="10">
        <v>86.263738578837959</v>
      </c>
      <c r="H444" s="10">
        <v>3.8289934813905853</v>
      </c>
      <c r="I444" s="10">
        <f t="shared" si="9"/>
        <v>102.6438582474443</v>
      </c>
    </row>
    <row r="445" spans="1:9" x14ac:dyDescent="0.25">
      <c r="A445" s="16"/>
      <c r="B445" s="5">
        <f>DATE(YEAR(siječanj!B445),MONTH(siječanj!B445)+4,DAY(siječanj!B445))</f>
        <v>43590</v>
      </c>
      <c r="C445" s="9">
        <v>4.6041666666666696</v>
      </c>
      <c r="D445">
        <v>0.89982897380426929</v>
      </c>
      <c r="E445" s="6">
        <v>112.0125414077754</v>
      </c>
      <c r="F445" s="10">
        <v>84.958202235158481</v>
      </c>
      <c r="G445" s="10">
        <v>85.531277725889268</v>
      </c>
      <c r="H445" s="10">
        <v>2.8686533862486283</v>
      </c>
      <c r="I445" s="10">
        <f t="shared" si="9"/>
        <v>100.79213018816677</v>
      </c>
    </row>
    <row r="446" spans="1:9" x14ac:dyDescent="0.25">
      <c r="A446" s="16"/>
      <c r="B446" s="5">
        <f>DATE(YEAR(siječanj!B446),MONTH(siječanj!B446)+4,DAY(siječanj!B446))</f>
        <v>43590</v>
      </c>
      <c r="C446" s="9">
        <v>4.6145833333333304</v>
      </c>
      <c r="D446">
        <v>0.89982897380426929</v>
      </c>
      <c r="E446" s="6">
        <v>109.68578686837402</v>
      </c>
      <c r="F446" s="10">
        <v>84.130983666345728</v>
      </c>
      <c r="G446" s="10">
        <v>86.291767810184638</v>
      </c>
      <c r="H446" s="10">
        <v>2.5978612147406643</v>
      </c>
      <c r="I446" s="10">
        <f t="shared" si="9"/>
        <v>98.698449038682796</v>
      </c>
    </row>
    <row r="447" spans="1:9" x14ac:dyDescent="0.25">
      <c r="A447" s="16"/>
      <c r="B447" s="5">
        <f>DATE(YEAR(siječanj!B447),MONTH(siječanj!B447)+4,DAY(siječanj!B447))</f>
        <v>43590</v>
      </c>
      <c r="C447" s="9">
        <v>4.625</v>
      </c>
      <c r="D447">
        <v>0.89982897380426929</v>
      </c>
      <c r="E447" s="6">
        <v>106.12050632129254</v>
      </c>
      <c r="F447" s="10">
        <v>84.121447542956545</v>
      </c>
      <c r="G447" s="10">
        <v>87.981441163052452</v>
      </c>
      <c r="H447" s="10">
        <v>2.379189905585068</v>
      </c>
      <c r="I447" s="10">
        <f t="shared" si="9"/>
        <v>95.490306302678135</v>
      </c>
    </row>
    <row r="448" spans="1:9" x14ac:dyDescent="0.25">
      <c r="A448" s="16"/>
      <c r="B448" s="5">
        <f>DATE(YEAR(siječanj!B448),MONTH(siječanj!B448)+4,DAY(siječanj!B448))</f>
        <v>43590</v>
      </c>
      <c r="C448" s="9">
        <v>4.6354166666666696</v>
      </c>
      <c r="D448">
        <v>0.89982897380426929</v>
      </c>
      <c r="E448" s="6">
        <v>105.29606146887043</v>
      </c>
      <c r="F448" s="10">
        <v>83.356462614410106</v>
      </c>
      <c r="G448" s="10">
        <v>85.763334714553906</v>
      </c>
      <c r="H448" s="10">
        <v>2.2556909949436315</v>
      </c>
      <c r="I448" s="10">
        <f t="shared" si="9"/>
        <v>94.748446937164942</v>
      </c>
    </row>
    <row r="449" spans="1:9" x14ac:dyDescent="0.25">
      <c r="A449" s="16"/>
      <c r="B449" s="5">
        <f>DATE(YEAR(siječanj!B449),MONTH(siječanj!B449)+4,DAY(siječanj!B449))</f>
        <v>43590</v>
      </c>
      <c r="C449" s="9">
        <v>4.6458333333333304</v>
      </c>
      <c r="D449">
        <v>0.89982897380426929</v>
      </c>
      <c r="E449" s="6">
        <v>105.53794043581722</v>
      </c>
      <c r="F449" s="10">
        <v>83.881659793845799</v>
      </c>
      <c r="G449" s="10">
        <v>85.923586616642481</v>
      </c>
      <c r="H449" s="10">
        <v>1.9656306322493147</v>
      </c>
      <c r="I449" s="10">
        <f t="shared" si="9"/>
        <v>94.966096639777504</v>
      </c>
    </row>
    <row r="450" spans="1:9" x14ac:dyDescent="0.25">
      <c r="A450" s="16"/>
      <c r="B450" s="5">
        <f>DATE(YEAR(siječanj!B450),MONTH(siječanj!B450)+4,DAY(siječanj!B450))</f>
        <v>43590</v>
      </c>
      <c r="C450" s="9">
        <v>4.65625</v>
      </c>
      <c r="D450">
        <v>0.89982897380426929</v>
      </c>
      <c r="E450" s="6">
        <v>104.84508168817341</v>
      </c>
      <c r="F450" s="10">
        <v>83.208303525642478</v>
      </c>
      <c r="G450" s="10">
        <v>83.528185144718137</v>
      </c>
      <c r="H450" s="10">
        <v>2.1465149164857888</v>
      </c>
      <c r="I450" s="10">
        <f t="shared" si="9"/>
        <v>94.342642263893865</v>
      </c>
    </row>
    <row r="451" spans="1:9" x14ac:dyDescent="0.25">
      <c r="A451" s="16"/>
      <c r="B451" s="5">
        <f>DATE(YEAR(siječanj!B451),MONTH(siječanj!B451)+4,DAY(siječanj!B451))</f>
        <v>43590</v>
      </c>
      <c r="C451" s="9">
        <v>4.6666666666666696</v>
      </c>
      <c r="D451">
        <v>0.89982897380426929</v>
      </c>
      <c r="E451" s="6">
        <v>103.58241553005608</v>
      </c>
      <c r="F451" s="10">
        <v>82.489570400941588</v>
      </c>
      <c r="G451" s="10">
        <v>84.031077641887052</v>
      </c>
      <c r="H451" s="10">
        <v>3.1365241642125792</v>
      </c>
      <c r="I451" s="10">
        <f t="shared" si="9"/>
        <v>93.206458670577774</v>
      </c>
    </row>
    <row r="452" spans="1:9" x14ac:dyDescent="0.25">
      <c r="A452" s="16"/>
      <c r="B452" s="5">
        <f>DATE(YEAR(siječanj!B452),MONTH(siječanj!B452)+4,DAY(siječanj!B452))</f>
        <v>43590</v>
      </c>
      <c r="C452" s="9">
        <v>4.6770833333333304</v>
      </c>
      <c r="D452">
        <v>0.89982897380426929</v>
      </c>
      <c r="E452" s="6">
        <v>102.87937918619402</v>
      </c>
      <c r="F452" s="10">
        <v>84.559808204863401</v>
      </c>
      <c r="G452" s="10">
        <v>84.11069783850634</v>
      </c>
      <c r="H452" s="10">
        <v>3.5309403060171172</v>
      </c>
      <c r="I452" s="10">
        <f t="shared" ref="I452:I515" si="10">D452*E452</f>
        <v>92.573846198733264</v>
      </c>
    </row>
    <row r="453" spans="1:9" x14ac:dyDescent="0.25">
      <c r="A453" s="16"/>
      <c r="B453" s="5">
        <f>DATE(YEAR(siječanj!B453),MONTH(siječanj!B453)+4,DAY(siječanj!B453))</f>
        <v>43590</v>
      </c>
      <c r="C453" s="9">
        <v>4.6875</v>
      </c>
      <c r="D453">
        <v>0.89982897380426929</v>
      </c>
      <c r="E453" s="6">
        <v>103.73915229857988</v>
      </c>
      <c r="F453" s="10">
        <v>83.640146231158724</v>
      </c>
      <c r="G453" s="10">
        <v>83.456580754342454</v>
      </c>
      <c r="H453" s="10">
        <v>2.9904154683995143</v>
      </c>
      <c r="I453" s="10">
        <f t="shared" si="10"/>
        <v>93.347494956155941</v>
      </c>
    </row>
    <row r="454" spans="1:9" x14ac:dyDescent="0.25">
      <c r="A454" s="16"/>
      <c r="B454" s="5">
        <f>DATE(YEAR(siječanj!B454),MONTH(siječanj!B454)+4,DAY(siječanj!B454))</f>
        <v>43590</v>
      </c>
      <c r="C454" s="9">
        <v>4.6979166666666696</v>
      </c>
      <c r="D454">
        <v>0.89982897380426929</v>
      </c>
      <c r="E454" s="6">
        <v>103.59570507049992</v>
      </c>
      <c r="F454" s="10">
        <v>84.845482527504714</v>
      </c>
      <c r="G454" s="10">
        <v>83.921457377233224</v>
      </c>
      <c r="H454" s="10">
        <v>3.7121797596741817</v>
      </c>
      <c r="I454" s="10">
        <f t="shared" si="10"/>
        <v>93.218416984117681</v>
      </c>
    </row>
    <row r="455" spans="1:9" x14ac:dyDescent="0.25">
      <c r="A455" s="16"/>
      <c r="B455" s="5">
        <f>DATE(YEAR(siječanj!B455),MONTH(siječanj!B455)+4,DAY(siječanj!B455))</f>
        <v>43590</v>
      </c>
      <c r="C455" s="9">
        <v>4.7083333333333304</v>
      </c>
      <c r="D455">
        <v>0.89982897380426929</v>
      </c>
      <c r="E455" s="6">
        <v>106.58800273355847</v>
      </c>
      <c r="F455" s="10">
        <v>85.378791030749127</v>
      </c>
      <c r="G455" s="10">
        <v>83.532006400373575</v>
      </c>
      <c r="H455" s="10">
        <v>4.6276064305086582</v>
      </c>
      <c r="I455" s="10">
        <f t="shared" si="10"/>
        <v>95.910973119584568</v>
      </c>
    </row>
    <row r="456" spans="1:9" x14ac:dyDescent="0.25">
      <c r="A456" s="16"/>
      <c r="B456" s="5">
        <f>DATE(YEAR(siječanj!B456),MONTH(siječanj!B456)+4,DAY(siječanj!B456))</f>
        <v>43590</v>
      </c>
      <c r="C456" s="9">
        <v>4.71875</v>
      </c>
      <c r="D456">
        <v>0.89982897380426929</v>
      </c>
      <c r="E456" s="6">
        <v>111.74791795022591</v>
      </c>
      <c r="F456" s="10">
        <v>86.675278378564755</v>
      </c>
      <c r="G456" s="10">
        <v>84.922927403262648</v>
      </c>
      <c r="H456" s="10">
        <v>7.0099418365397463</v>
      </c>
      <c r="I456" s="10">
        <f t="shared" si="10"/>
        <v>100.55401433391546</v>
      </c>
    </row>
    <row r="457" spans="1:9" x14ac:dyDescent="0.25">
      <c r="A457" s="16"/>
      <c r="B457" s="5">
        <f>DATE(YEAR(siječanj!B457),MONTH(siječanj!B457)+4,DAY(siječanj!B457))</f>
        <v>43590</v>
      </c>
      <c r="C457" s="9">
        <v>4.7291666666666696</v>
      </c>
      <c r="D457">
        <v>0.89982897380426929</v>
      </c>
      <c r="E457" s="6">
        <v>115.0782779766193</v>
      </c>
      <c r="F457" s="10">
        <v>88.101747583317376</v>
      </c>
      <c r="G457" s="10">
        <v>84.479164020653059</v>
      </c>
      <c r="H457" s="10">
        <v>23.45757057666939</v>
      </c>
      <c r="I457" s="10">
        <f t="shared" si="10"/>
        <v>103.5507687788638</v>
      </c>
    </row>
    <row r="458" spans="1:9" x14ac:dyDescent="0.25">
      <c r="A458" s="16"/>
      <c r="B458" s="5">
        <f>DATE(YEAR(siječanj!B458),MONTH(siječanj!B458)+4,DAY(siječanj!B458))</f>
        <v>43590</v>
      </c>
      <c r="C458" s="9">
        <v>4.7395833333333304</v>
      </c>
      <c r="D458">
        <v>0.89982897380426929</v>
      </c>
      <c r="E458" s="6">
        <v>121.07077774033384</v>
      </c>
      <c r="F458" s="10">
        <v>89.813433569437578</v>
      </c>
      <c r="G458" s="10">
        <v>90.434992352078211</v>
      </c>
      <c r="H458" s="10">
        <v>42.653573328168093</v>
      </c>
      <c r="I458" s="10">
        <f t="shared" si="10"/>
        <v>108.94299369176937</v>
      </c>
    </row>
    <row r="459" spans="1:9" x14ac:dyDescent="0.25">
      <c r="A459" s="16"/>
      <c r="B459" s="5">
        <f>DATE(YEAR(siječanj!B459),MONTH(siječanj!B459)+4,DAY(siječanj!B459))</f>
        <v>43590</v>
      </c>
      <c r="C459" s="9">
        <v>4.75</v>
      </c>
      <c r="D459">
        <v>0.89982897380426929</v>
      </c>
      <c r="E459" s="6">
        <v>126.03440223582851</v>
      </c>
      <c r="F459" s="10">
        <v>92.709557453550431</v>
      </c>
      <c r="G459" s="10">
        <v>90.264918377942479</v>
      </c>
      <c r="H459" s="10">
        <v>64.895191879366791</v>
      </c>
      <c r="I459" s="10">
        <f t="shared" si="10"/>
        <v>113.40940682790007</v>
      </c>
    </row>
    <row r="460" spans="1:9" x14ac:dyDescent="0.25">
      <c r="A460" s="16"/>
      <c r="B460" s="5">
        <f>DATE(YEAR(siječanj!B460),MONTH(siječanj!B460)+4,DAY(siječanj!B460))</f>
        <v>43590</v>
      </c>
      <c r="C460" s="9">
        <v>4.7604166666666696</v>
      </c>
      <c r="D460">
        <v>0.89982897380426929</v>
      </c>
      <c r="E460" s="6">
        <v>130.45660998011422</v>
      </c>
      <c r="F460" s="10">
        <v>92.204624536316771</v>
      </c>
      <c r="G460" s="10">
        <v>91.031613988753961</v>
      </c>
      <c r="H460" s="10">
        <v>82.3490095851663</v>
      </c>
      <c r="I460" s="10">
        <f t="shared" si="10"/>
        <v>117.38863748438997</v>
      </c>
    </row>
    <row r="461" spans="1:9" x14ac:dyDescent="0.25">
      <c r="A461" s="16"/>
      <c r="B461" s="5">
        <f>DATE(YEAR(siječanj!B461),MONTH(siječanj!B461)+4,DAY(siječanj!B461))</f>
        <v>43590</v>
      </c>
      <c r="C461" s="9">
        <v>4.7708333333333304</v>
      </c>
      <c r="D461">
        <v>0.89982897380426929</v>
      </c>
      <c r="E461" s="6">
        <v>140.09241919034753</v>
      </c>
      <c r="F461" s="10">
        <v>91.731374345528522</v>
      </c>
      <c r="G461" s="10">
        <v>95.783831081115409</v>
      </c>
      <c r="H461" s="10">
        <v>108.11371469603947</v>
      </c>
      <c r="I461" s="10">
        <f t="shared" si="10"/>
        <v>126.05921779780793</v>
      </c>
    </row>
    <row r="462" spans="1:9" x14ac:dyDescent="0.25">
      <c r="A462" s="16"/>
      <c r="B462" s="5">
        <f>DATE(YEAR(siječanj!B462),MONTH(siječanj!B462)+4,DAY(siječanj!B462))</f>
        <v>43590</v>
      </c>
      <c r="C462" s="9">
        <v>4.78125</v>
      </c>
      <c r="D462">
        <v>0.89982897380426929</v>
      </c>
      <c r="E462" s="6">
        <v>145.47353854961429</v>
      </c>
      <c r="F462" s="10">
        <v>91.774387238778488</v>
      </c>
      <c r="G462" s="10">
        <v>100.44782613770877</v>
      </c>
      <c r="H462" s="10">
        <v>122.3794346363249</v>
      </c>
      <c r="I462" s="10">
        <f t="shared" si="10"/>
        <v>130.90130490877524</v>
      </c>
    </row>
    <row r="463" spans="1:9" x14ac:dyDescent="0.25">
      <c r="A463" s="16"/>
      <c r="B463" s="5">
        <f>DATE(YEAR(siječanj!B463),MONTH(siječanj!B463)+4,DAY(siječanj!B463))</f>
        <v>43590</v>
      </c>
      <c r="C463" s="9">
        <v>4.7916666666666696</v>
      </c>
      <c r="D463">
        <v>0.89982897380426929</v>
      </c>
      <c r="E463" s="6">
        <v>151.48700596815362</v>
      </c>
      <c r="F463" s="10">
        <v>91.144513445658689</v>
      </c>
      <c r="G463" s="10">
        <v>102.56652775815341</v>
      </c>
      <c r="H463" s="10">
        <v>149.00057928037452</v>
      </c>
      <c r="I463" s="10">
        <f t="shared" si="10"/>
        <v>136.31239712500491</v>
      </c>
    </row>
    <row r="464" spans="1:9" x14ac:dyDescent="0.25">
      <c r="A464" s="16"/>
      <c r="B464" s="5">
        <f>DATE(YEAR(siječanj!B464),MONTH(siječanj!B464)+4,DAY(siječanj!B464))</f>
        <v>43590</v>
      </c>
      <c r="C464" s="9">
        <v>4.8020833333333304</v>
      </c>
      <c r="D464">
        <v>0.89982897380426929</v>
      </c>
      <c r="E464" s="6">
        <v>158.57015631906316</v>
      </c>
      <c r="F464" s="10">
        <v>91.537633710746121</v>
      </c>
      <c r="G464" s="10">
        <v>109.73517527031625</v>
      </c>
      <c r="H464" s="10">
        <v>180.39964105515847</v>
      </c>
      <c r="I464" s="10">
        <f t="shared" si="10"/>
        <v>142.68602103656517</v>
      </c>
    </row>
    <row r="465" spans="1:9" x14ac:dyDescent="0.25">
      <c r="A465" s="16"/>
      <c r="B465" s="5">
        <f>DATE(YEAR(siječanj!B465),MONTH(siječanj!B465)+4,DAY(siječanj!B465))</f>
        <v>43590</v>
      </c>
      <c r="C465" s="9">
        <v>4.8125</v>
      </c>
      <c r="D465">
        <v>0.89982897380426929</v>
      </c>
      <c r="E465" s="6">
        <v>156.69751534278944</v>
      </c>
      <c r="F465" s="10">
        <v>91.994853902874269</v>
      </c>
      <c r="G465" s="10">
        <v>106.21162031675136</v>
      </c>
      <c r="H465" s="10">
        <v>201.4387289830758</v>
      </c>
      <c r="I465" s="10">
        <f t="shared" si="10"/>
        <v>141.00096442858097</v>
      </c>
    </row>
    <row r="466" spans="1:9" x14ac:dyDescent="0.25">
      <c r="A466" s="16"/>
      <c r="B466" s="5">
        <f>DATE(YEAR(siječanj!B466),MONTH(siječanj!B466)+4,DAY(siječanj!B466))</f>
        <v>43590</v>
      </c>
      <c r="C466" s="9">
        <v>4.8229166666666696</v>
      </c>
      <c r="D466">
        <v>0.89982897380426929</v>
      </c>
      <c r="E466" s="6">
        <v>157.87356720893146</v>
      </c>
      <c r="F466" s="10">
        <v>90.421578165575454</v>
      </c>
      <c r="G466" s="10">
        <v>106.27350699710408</v>
      </c>
      <c r="H466" s="10">
        <v>222.94582615769858</v>
      </c>
      <c r="I466" s="10">
        <f t="shared" si="10"/>
        <v>142.05920997243214</v>
      </c>
    </row>
    <row r="467" spans="1:9" x14ac:dyDescent="0.25">
      <c r="A467" s="16"/>
      <c r="B467" s="5">
        <f>DATE(YEAR(siječanj!B467),MONTH(siječanj!B467)+4,DAY(siječanj!B467))</f>
        <v>43590</v>
      </c>
      <c r="C467" s="9">
        <v>4.8333333333333304</v>
      </c>
      <c r="D467">
        <v>0.89982897380426929</v>
      </c>
      <c r="E467" s="6">
        <v>157.92201030369836</v>
      </c>
      <c r="F467" s="10">
        <v>87.584577443771579</v>
      </c>
      <c r="G467" s="10">
        <v>102.12599959829414</v>
      </c>
      <c r="H467" s="10">
        <v>227.57937242158764</v>
      </c>
      <c r="I467" s="10">
        <f t="shared" si="10"/>
        <v>142.10280047268412</v>
      </c>
    </row>
    <row r="468" spans="1:9" x14ac:dyDescent="0.25">
      <c r="A468" s="16"/>
      <c r="B468" s="5">
        <f>DATE(YEAR(siječanj!B468),MONTH(siječanj!B468)+4,DAY(siječanj!B468))</f>
        <v>43590</v>
      </c>
      <c r="C468" s="9">
        <v>4.84375</v>
      </c>
      <c r="D468">
        <v>0.89982897380426929</v>
      </c>
      <c r="E468" s="6">
        <v>156.03708434441501</v>
      </c>
      <c r="F468" s="10">
        <v>75.146582809907926</v>
      </c>
      <c r="G468" s="10">
        <v>86.336045405915002</v>
      </c>
      <c r="H468" s="10">
        <v>227.45034387323463</v>
      </c>
      <c r="I468" s="10">
        <f t="shared" si="10"/>
        <v>140.40668948104516</v>
      </c>
    </row>
    <row r="469" spans="1:9" x14ac:dyDescent="0.25">
      <c r="A469" s="16"/>
      <c r="B469" s="5">
        <f>DATE(YEAR(siječanj!B469),MONTH(siječanj!B469)+4,DAY(siječanj!B469))</f>
        <v>43590</v>
      </c>
      <c r="C469" s="9">
        <v>4.8541666666666696</v>
      </c>
      <c r="D469">
        <v>0.89982897380426929</v>
      </c>
      <c r="E469" s="6">
        <v>154.73039931335322</v>
      </c>
      <c r="F469" s="10">
        <v>73.512811286478936</v>
      </c>
      <c r="G469" s="10">
        <v>82.870660239071597</v>
      </c>
      <c r="H469" s="10">
        <v>227.10033191282187</v>
      </c>
      <c r="I469" s="10">
        <f t="shared" si="10"/>
        <v>139.23089643045944</v>
      </c>
    </row>
    <row r="470" spans="1:9" x14ac:dyDescent="0.25">
      <c r="A470" s="16"/>
      <c r="B470" s="5">
        <f>DATE(YEAR(siječanj!B470),MONTH(siječanj!B470)+4,DAY(siječanj!B470))</f>
        <v>43590</v>
      </c>
      <c r="C470" s="9">
        <v>4.8645833333333304</v>
      </c>
      <c r="D470">
        <v>0.89982897380426929</v>
      </c>
      <c r="E470" s="6">
        <v>151.43689423598863</v>
      </c>
      <c r="F470" s="10">
        <v>72.799905792738116</v>
      </c>
      <c r="G470" s="10">
        <v>79.100204805861111</v>
      </c>
      <c r="H470" s="10">
        <v>228.91230224704228</v>
      </c>
      <c r="I470" s="10">
        <f t="shared" si="10"/>
        <v>136.2673051364753</v>
      </c>
    </row>
    <row r="471" spans="1:9" x14ac:dyDescent="0.25">
      <c r="A471" s="16"/>
      <c r="B471" s="5">
        <f>DATE(YEAR(siječanj!B471),MONTH(siječanj!B471)+4,DAY(siječanj!B471))</f>
        <v>43590</v>
      </c>
      <c r="C471" s="9">
        <v>4.875</v>
      </c>
      <c r="D471">
        <v>0.89982897380426929</v>
      </c>
      <c r="E471" s="6">
        <v>149.86752438440209</v>
      </c>
      <c r="F471" s="10">
        <v>71.41235569089163</v>
      </c>
      <c r="G471" s="10">
        <v>74.839954309519285</v>
      </c>
      <c r="H471" s="10">
        <v>231.10973645271386</v>
      </c>
      <c r="I471" s="10">
        <f t="shared" si="10"/>
        <v>134.85514067340284</v>
      </c>
    </row>
    <row r="472" spans="1:9" x14ac:dyDescent="0.25">
      <c r="A472" s="16"/>
      <c r="B472" s="5">
        <f>DATE(YEAR(siječanj!B472),MONTH(siječanj!B472)+4,DAY(siječanj!B472))</f>
        <v>43590</v>
      </c>
      <c r="C472" s="9">
        <v>4.8854166666666696</v>
      </c>
      <c r="D472">
        <v>0.89982897380426929</v>
      </c>
      <c r="E472" s="6">
        <v>155.92424137547926</v>
      </c>
      <c r="F472" s="10">
        <v>70.602323014483133</v>
      </c>
      <c r="G472" s="10">
        <v>61.494226960695727</v>
      </c>
      <c r="H472" s="10">
        <v>238.5210207349983</v>
      </c>
      <c r="I472" s="10">
        <f t="shared" si="10"/>
        <v>140.30515010810669</v>
      </c>
    </row>
    <row r="473" spans="1:9" x14ac:dyDescent="0.25">
      <c r="A473" s="16"/>
      <c r="B473" s="5">
        <f>DATE(YEAR(siječanj!B473),MONTH(siječanj!B473)+4,DAY(siječanj!B473))</f>
        <v>43590</v>
      </c>
      <c r="C473" s="9">
        <v>4.8958333333333304</v>
      </c>
      <c r="D473">
        <v>0.89982897380426929</v>
      </c>
      <c r="E473" s="6">
        <v>158.69032004993298</v>
      </c>
      <c r="F473" s="10">
        <v>68.313974482673203</v>
      </c>
      <c r="G473" s="10">
        <v>57.637383854988755</v>
      </c>
      <c r="H473" s="10">
        <v>245.24842979960576</v>
      </c>
      <c r="I473" s="10">
        <f t="shared" si="10"/>
        <v>142.79414784320224</v>
      </c>
    </row>
    <row r="474" spans="1:9" x14ac:dyDescent="0.25">
      <c r="A474" s="16"/>
      <c r="B474" s="5">
        <f>DATE(YEAR(siječanj!B474),MONTH(siječanj!B474)+4,DAY(siječanj!B474))</f>
        <v>43590</v>
      </c>
      <c r="C474" s="9">
        <v>4.90625</v>
      </c>
      <c r="D474">
        <v>0.89982897380426929</v>
      </c>
      <c r="E474" s="6">
        <v>159.11240987058545</v>
      </c>
      <c r="F474" s="10">
        <v>69.494338657921745</v>
      </c>
      <c r="G474" s="10">
        <v>54.46435284325559</v>
      </c>
      <c r="H474" s="10">
        <v>245.03681685738613</v>
      </c>
      <c r="I474" s="10">
        <f t="shared" si="10"/>
        <v>143.1739564933732</v>
      </c>
    </row>
    <row r="475" spans="1:9" x14ac:dyDescent="0.25">
      <c r="A475" s="16"/>
      <c r="B475" s="5">
        <f>DATE(YEAR(siječanj!B475),MONTH(siječanj!B475)+4,DAY(siječanj!B475))</f>
        <v>43590</v>
      </c>
      <c r="C475" s="9">
        <v>4.9166666666666696</v>
      </c>
      <c r="D475">
        <v>0.89982897380426929</v>
      </c>
      <c r="E475" s="6">
        <v>151.5605639914213</v>
      </c>
      <c r="F475" s="10">
        <v>67.872069882654969</v>
      </c>
      <c r="G475" s="10">
        <v>49.923500961298423</v>
      </c>
      <c r="H475" s="10">
        <v>241.11256493643864</v>
      </c>
      <c r="I475" s="10">
        <f t="shared" si="10"/>
        <v>136.37858676559691</v>
      </c>
    </row>
    <row r="476" spans="1:9" x14ac:dyDescent="0.25">
      <c r="A476" s="16"/>
      <c r="B476" s="5">
        <f>DATE(YEAR(siječanj!B476),MONTH(siječanj!B476)+4,DAY(siječanj!B476))</f>
        <v>43590</v>
      </c>
      <c r="C476" s="9">
        <v>4.9270833333333304</v>
      </c>
      <c r="D476">
        <v>0.89982897380426929</v>
      </c>
      <c r="E476" s="6">
        <v>142.06475653609198</v>
      </c>
      <c r="F476" s="10">
        <v>65.789113234027624</v>
      </c>
      <c r="G476" s="10">
        <v>51.740190925469967</v>
      </c>
      <c r="H476" s="10">
        <v>243.61400015468206</v>
      </c>
      <c r="I476" s="10">
        <f t="shared" si="10"/>
        <v>127.833984087625</v>
      </c>
    </row>
    <row r="477" spans="1:9" x14ac:dyDescent="0.25">
      <c r="A477" s="16"/>
      <c r="B477" s="5">
        <f>DATE(YEAR(siječanj!B477),MONTH(siječanj!B477)+4,DAY(siječanj!B477))</f>
        <v>43590</v>
      </c>
      <c r="C477" s="9">
        <v>4.9375</v>
      </c>
      <c r="D477">
        <v>0.89982897380426929</v>
      </c>
      <c r="E477" s="6">
        <v>132.87446457734578</v>
      </c>
      <c r="F477" s="10">
        <v>62.852709663747305</v>
      </c>
      <c r="G477" s="10">
        <v>51.88889878211203</v>
      </c>
      <c r="H477" s="10">
        <v>246.51367233731378</v>
      </c>
      <c r="I477" s="10">
        <f t="shared" si="10"/>
        <v>119.56429310542478</v>
      </c>
    </row>
    <row r="478" spans="1:9" x14ac:dyDescent="0.25">
      <c r="A478" s="16"/>
      <c r="B478" s="5">
        <f>DATE(YEAR(siječanj!B478),MONTH(siječanj!B478)+4,DAY(siječanj!B478))</f>
        <v>43590</v>
      </c>
      <c r="C478" s="9">
        <v>4.9479166666666696</v>
      </c>
      <c r="D478">
        <v>0.89982897380426929</v>
      </c>
      <c r="E478" s="6">
        <v>121.88825223474903</v>
      </c>
      <c r="F478" s="10">
        <v>62.300256670365492</v>
      </c>
      <c r="G478" s="10">
        <v>50.694660055606612</v>
      </c>
      <c r="H478" s="10">
        <v>240.74724767519152</v>
      </c>
      <c r="I478" s="10">
        <f t="shared" si="10"/>
        <v>109.67858092719015</v>
      </c>
    </row>
    <row r="479" spans="1:9" x14ac:dyDescent="0.25">
      <c r="A479" s="16"/>
      <c r="B479" s="5">
        <f>DATE(YEAR(siječanj!B479),MONTH(siječanj!B479)+4,DAY(siječanj!B479))</f>
        <v>43590</v>
      </c>
      <c r="C479" s="9">
        <v>4.9583333333333304</v>
      </c>
      <c r="D479">
        <v>0.89982897380426929</v>
      </c>
      <c r="E479" s="6">
        <v>111.13814662443512</v>
      </c>
      <c r="F479" s="10">
        <v>60.711183718563362</v>
      </c>
      <c r="G479" s="10">
        <v>48.839701339944412</v>
      </c>
      <c r="H479" s="10">
        <v>238.90182438346042</v>
      </c>
      <c r="I479" s="10">
        <f t="shared" si="10"/>
        <v>100.00532442757387</v>
      </c>
    </row>
    <row r="480" spans="1:9" x14ac:dyDescent="0.25">
      <c r="A480" s="16"/>
      <c r="B480" s="5">
        <f>DATE(YEAR(siječanj!B480),MONTH(siječanj!B480)+4,DAY(siječanj!B480))</f>
        <v>43590</v>
      </c>
      <c r="C480" s="9">
        <v>4.96875</v>
      </c>
      <c r="D480">
        <v>0.89982897380426929</v>
      </c>
      <c r="E480" s="6">
        <v>101.44488506718906</v>
      </c>
      <c r="F480" s="10">
        <v>58.291404449116328</v>
      </c>
      <c r="G480" s="10">
        <v>49.046061187110922</v>
      </c>
      <c r="H480" s="10">
        <v>239.22752374643721</v>
      </c>
      <c r="I480" s="10">
        <f t="shared" si="10"/>
        <v>91.283046827700772</v>
      </c>
    </row>
    <row r="481" spans="1:9" x14ac:dyDescent="0.25">
      <c r="A481" s="16"/>
      <c r="B481" s="5">
        <f>DATE(YEAR(siječanj!B481),MONTH(siječanj!B481)+4,DAY(siječanj!B481))</f>
        <v>43590</v>
      </c>
      <c r="C481" s="9">
        <v>4.9791666666666696</v>
      </c>
      <c r="D481">
        <v>0.89982897380426929</v>
      </c>
      <c r="E481" s="6">
        <v>92.613367024015531</v>
      </c>
      <c r="F481" s="10">
        <v>57.614893554236261</v>
      </c>
      <c r="G481" s="10">
        <v>48.634043929479269</v>
      </c>
      <c r="H481" s="10">
        <v>238.301641087956</v>
      </c>
      <c r="I481" s="10">
        <f t="shared" si="10"/>
        <v>83.336191009778048</v>
      </c>
    </row>
    <row r="482" spans="1:9" ht="15.75" thickBot="1" x14ac:dyDescent="0.3">
      <c r="A482" s="16"/>
      <c r="B482" s="5">
        <f>DATE(YEAR(siječanj!B482),MONTH(siječanj!B482)+4,DAY(siječanj!B482))</f>
        <v>43590</v>
      </c>
      <c r="C482" s="9">
        <v>4.9895833333333304</v>
      </c>
      <c r="D482">
        <v>0.89982897380426929</v>
      </c>
      <c r="E482" s="6">
        <v>85.431695596127469</v>
      </c>
      <c r="F482" s="10">
        <v>57.270100082805918</v>
      </c>
      <c r="G482" s="10">
        <v>49.876489883318719</v>
      </c>
      <c r="H482" s="10">
        <v>237.67037496552507</v>
      </c>
      <c r="I482" s="10">
        <f t="shared" si="10"/>
        <v>76.873914978622096</v>
      </c>
    </row>
    <row r="483" spans="1:9" x14ac:dyDescent="0.25">
      <c r="A483" s="19">
        <f t="shared" ref="A483" si="11">A387+1</f>
        <v>126</v>
      </c>
      <c r="B483" s="5">
        <f>DATE(YEAR(siječanj!B483),MONTH(siječanj!B483)+4,DAY(siječanj!B483))</f>
        <v>43591</v>
      </c>
      <c r="C483" s="9">
        <v>5</v>
      </c>
      <c r="D483">
        <v>0.89951530526672707</v>
      </c>
      <c r="E483" s="6">
        <v>76.441920051239222</v>
      </c>
      <c r="F483" s="10">
        <v>57.848283752554771</v>
      </c>
      <c r="G483" s="10">
        <v>49.397323690960086</v>
      </c>
      <c r="H483" s="10">
        <v>236.54715617505474</v>
      </c>
      <c r="I483" s="10">
        <f t="shared" si="10"/>
        <v>68.760677050065198</v>
      </c>
    </row>
    <row r="484" spans="1:9" x14ac:dyDescent="0.25">
      <c r="A484" s="20"/>
      <c r="B484" s="5">
        <f>DATE(YEAR(siječanj!B484),MONTH(siječanj!B484)+4,DAY(siječanj!B484))</f>
        <v>43591</v>
      </c>
      <c r="C484" s="9">
        <v>5.0104166666666696</v>
      </c>
      <c r="D484">
        <v>0.89951530526672707</v>
      </c>
      <c r="E484" s="6">
        <v>70.82467609206725</v>
      </c>
      <c r="F484" s="10">
        <v>57.566434314420995</v>
      </c>
      <c r="G484" s="10">
        <v>49.777767422346159</v>
      </c>
      <c r="H484" s="10">
        <v>236.60220543429179</v>
      </c>
      <c r="I484" s="10">
        <f t="shared" si="10"/>
        <v>63.707880135372939</v>
      </c>
    </row>
    <row r="485" spans="1:9" x14ac:dyDescent="0.25">
      <c r="A485" s="20"/>
      <c r="B485" s="5">
        <f>DATE(YEAR(siječanj!B485),MONTH(siječanj!B485)+4,DAY(siječanj!B485))</f>
        <v>43591</v>
      </c>
      <c r="C485" s="9">
        <v>5.0208333333333304</v>
      </c>
      <c r="D485">
        <v>0.89951530526672707</v>
      </c>
      <c r="E485" s="6">
        <v>66.529465451553619</v>
      </c>
      <c r="F485" s="10">
        <v>57.078041112880456</v>
      </c>
      <c r="G485" s="10">
        <v>48.863275115642395</v>
      </c>
      <c r="H485" s="10">
        <v>236.8375657043062</v>
      </c>
      <c r="I485" s="10">
        <f t="shared" si="10"/>
        <v>59.844272424886427</v>
      </c>
    </row>
    <row r="486" spans="1:9" x14ac:dyDescent="0.25">
      <c r="A486" s="20"/>
      <c r="B486" s="5">
        <f>DATE(YEAR(siječanj!B486),MONTH(siječanj!B486)+4,DAY(siječanj!B486))</f>
        <v>43591</v>
      </c>
      <c r="C486" s="9">
        <v>5.03125</v>
      </c>
      <c r="D486">
        <v>0.89951530526672707</v>
      </c>
      <c r="E486" s="6">
        <v>63.069449023595453</v>
      </c>
      <c r="F486" s="10">
        <v>56.610955688727636</v>
      </c>
      <c r="G486" s="10">
        <v>49.111122881353829</v>
      </c>
      <c r="H486" s="10">
        <v>236.62149863740916</v>
      </c>
      <c r="I486" s="10">
        <f t="shared" si="10"/>
        <v>56.731934691463749</v>
      </c>
    </row>
    <row r="487" spans="1:9" x14ac:dyDescent="0.25">
      <c r="A487" s="20"/>
      <c r="B487" s="5">
        <f>DATE(YEAR(siječanj!B487),MONTH(siječanj!B487)+4,DAY(siječanj!B487))</f>
        <v>43591</v>
      </c>
      <c r="C487" s="9">
        <v>5.0416666666666696</v>
      </c>
      <c r="D487">
        <v>0.89951530526672707</v>
      </c>
      <c r="E487" s="6">
        <v>59.804451737686342</v>
      </c>
      <c r="F487" s="10">
        <v>56.209663897032293</v>
      </c>
      <c r="G487" s="10">
        <v>48.830200381817882</v>
      </c>
      <c r="H487" s="10">
        <v>236.51341207866687</v>
      </c>
      <c r="I487" s="10">
        <f t="shared" si="10"/>
        <v>53.795019661134177</v>
      </c>
    </row>
    <row r="488" spans="1:9" x14ac:dyDescent="0.25">
      <c r="A488" s="20"/>
      <c r="B488" s="5">
        <f>DATE(YEAR(siječanj!B488),MONTH(siječanj!B488)+4,DAY(siječanj!B488))</f>
        <v>43591</v>
      </c>
      <c r="C488" s="9">
        <v>5.0520833333333304</v>
      </c>
      <c r="D488">
        <v>0.89951530526672707</v>
      </c>
      <c r="E488" s="6">
        <v>58.175767335780137</v>
      </c>
      <c r="F488" s="10">
        <v>55.367394628425998</v>
      </c>
      <c r="G488" s="10">
        <v>47.178201719687571</v>
      </c>
      <c r="H488" s="10">
        <v>236.82149203695067</v>
      </c>
      <c r="I488" s="10">
        <f t="shared" si="10"/>
        <v>52.329993114170357</v>
      </c>
    </row>
    <row r="489" spans="1:9" x14ac:dyDescent="0.25">
      <c r="A489" s="20"/>
      <c r="B489" s="5">
        <f>DATE(YEAR(siječanj!B489),MONTH(siječanj!B489)+4,DAY(siječanj!B489))</f>
        <v>43591</v>
      </c>
      <c r="C489" s="9">
        <v>5.0625</v>
      </c>
      <c r="D489">
        <v>0.89951530526672707</v>
      </c>
      <c r="E489" s="6">
        <v>56.207175242208876</v>
      </c>
      <c r="F489" s="10">
        <v>54.983930892326107</v>
      </c>
      <c r="G489" s="10">
        <v>47.321567043475213</v>
      </c>
      <c r="H489" s="10">
        <v>236.3566362945092</v>
      </c>
      <c r="I489" s="10">
        <f t="shared" si="10"/>
        <v>50.559214396175939</v>
      </c>
    </row>
    <row r="490" spans="1:9" x14ac:dyDescent="0.25">
      <c r="A490" s="20"/>
      <c r="B490" s="5">
        <f>DATE(YEAR(siječanj!B490),MONTH(siječanj!B490)+4,DAY(siječanj!B490))</f>
        <v>43591</v>
      </c>
      <c r="C490" s="9">
        <v>5.0729166666666696</v>
      </c>
      <c r="D490">
        <v>0.89951530526672707</v>
      </c>
      <c r="E490" s="6">
        <v>54.99856360492123</v>
      </c>
      <c r="F490" s="10">
        <v>55.047043493460365</v>
      </c>
      <c r="G490" s="10">
        <v>46.856465640840007</v>
      </c>
      <c r="H490" s="10">
        <v>236.59369737583347</v>
      </c>
      <c r="I490" s="10">
        <f t="shared" si="10"/>
        <v>49.472049730312229</v>
      </c>
    </row>
    <row r="491" spans="1:9" x14ac:dyDescent="0.25">
      <c r="A491" s="20"/>
      <c r="B491" s="5">
        <f>DATE(YEAR(siječanj!B491),MONTH(siječanj!B491)+4,DAY(siječanj!B491))</f>
        <v>43591</v>
      </c>
      <c r="C491" s="9">
        <v>5.0833333333333304</v>
      </c>
      <c r="D491">
        <v>0.89951530526672707</v>
      </c>
      <c r="E491" s="6">
        <v>53.878944638672465</v>
      </c>
      <c r="F491" s="10">
        <v>55.068768676922353</v>
      </c>
      <c r="G491" s="10">
        <v>47.500929237765064</v>
      </c>
      <c r="H491" s="10">
        <v>236.70000308508662</v>
      </c>
      <c r="I491" s="10">
        <f t="shared" si="10"/>
        <v>48.464935334104553</v>
      </c>
    </row>
    <row r="492" spans="1:9" x14ac:dyDescent="0.25">
      <c r="A492" s="20"/>
      <c r="B492" s="5">
        <f>DATE(YEAR(siječanj!B492),MONTH(siječanj!B492)+4,DAY(siječanj!B492))</f>
        <v>43591</v>
      </c>
      <c r="C492" s="9">
        <v>5.09375</v>
      </c>
      <c r="D492">
        <v>0.89951530526672707</v>
      </c>
      <c r="E492" s="6">
        <v>52.896619489896331</v>
      </c>
      <c r="F492" s="10">
        <v>55.147044356408614</v>
      </c>
      <c r="G492" s="10">
        <v>47.5410403803753</v>
      </c>
      <c r="H492" s="10">
        <v>236.9031609941417</v>
      </c>
      <c r="I492" s="10">
        <f t="shared" si="10"/>
        <v>47.581318828032003</v>
      </c>
    </row>
    <row r="493" spans="1:9" x14ac:dyDescent="0.25">
      <c r="A493" s="20"/>
      <c r="B493" s="5">
        <f>DATE(YEAR(siječanj!B493),MONTH(siječanj!B493)+4,DAY(siječanj!B493))</f>
        <v>43591</v>
      </c>
      <c r="C493" s="9">
        <v>5.1041666666666696</v>
      </c>
      <c r="D493">
        <v>0.89951530526672707</v>
      </c>
      <c r="E493" s="6">
        <v>52.994042700746164</v>
      </c>
      <c r="F493" s="10">
        <v>56.035681820938862</v>
      </c>
      <c r="G493" s="10">
        <v>48.851353761339141</v>
      </c>
      <c r="H493" s="10">
        <v>236.58758646084482</v>
      </c>
      <c r="I493" s="10">
        <f t="shared" si="10"/>
        <v>47.668952497279655</v>
      </c>
    </row>
    <row r="494" spans="1:9" x14ac:dyDescent="0.25">
      <c r="A494" s="20"/>
      <c r="B494" s="5">
        <f>DATE(YEAR(siječanj!B494),MONTH(siječanj!B494)+4,DAY(siječanj!B494))</f>
        <v>43591</v>
      </c>
      <c r="C494" s="9">
        <v>5.1145833333333304</v>
      </c>
      <c r="D494">
        <v>0.89951530526672707</v>
      </c>
      <c r="E494" s="6">
        <v>52.50968719414967</v>
      </c>
      <c r="F494" s="10">
        <v>55.961190890760683</v>
      </c>
      <c r="G494" s="10">
        <v>48.387986373875314</v>
      </c>
      <c r="H494" s="10">
        <v>236.40010302872608</v>
      </c>
      <c r="I494" s="10">
        <f t="shared" si="10"/>
        <v>47.233267305905891</v>
      </c>
    </row>
    <row r="495" spans="1:9" x14ac:dyDescent="0.25">
      <c r="A495" s="20"/>
      <c r="B495" s="5">
        <f>DATE(YEAR(siječanj!B495),MONTH(siječanj!B495)+4,DAY(siječanj!B495))</f>
        <v>43591</v>
      </c>
      <c r="C495" s="9">
        <v>5.125</v>
      </c>
      <c r="D495">
        <v>0.89951530526672707</v>
      </c>
      <c r="E495" s="6">
        <v>52.832495571228144</v>
      </c>
      <c r="F495" s="10">
        <v>55.446103768066308</v>
      </c>
      <c r="G495" s="10">
        <v>47.896718200633075</v>
      </c>
      <c r="H495" s="10">
        <v>236.44588386680158</v>
      </c>
      <c r="I495" s="10">
        <f t="shared" si="10"/>
        <v>47.523638381756292</v>
      </c>
    </row>
    <row r="496" spans="1:9" x14ac:dyDescent="0.25">
      <c r="A496" s="20"/>
      <c r="B496" s="5">
        <f>DATE(YEAR(siječanj!B496),MONTH(siječanj!B496)+4,DAY(siječanj!B496))</f>
        <v>43591</v>
      </c>
      <c r="C496" s="9">
        <v>5.1354166666666696</v>
      </c>
      <c r="D496">
        <v>0.89951530526672707</v>
      </c>
      <c r="E496" s="6">
        <v>53.305543850815731</v>
      </c>
      <c r="F496" s="10">
        <v>55.2241962503103</v>
      </c>
      <c r="G496" s="10">
        <v>48.212200585876438</v>
      </c>
      <c r="H496" s="10">
        <v>236.20926599689511</v>
      </c>
      <c r="I496" s="10">
        <f t="shared" si="10"/>
        <v>47.94915254937542</v>
      </c>
    </row>
    <row r="497" spans="1:9" x14ac:dyDescent="0.25">
      <c r="A497" s="20"/>
      <c r="B497" s="5">
        <f>DATE(YEAR(siječanj!B497),MONTH(siječanj!B497)+4,DAY(siječanj!B497))</f>
        <v>43591</v>
      </c>
      <c r="C497" s="9">
        <v>5.1458333333333304</v>
      </c>
      <c r="D497">
        <v>0.89951530526672707</v>
      </c>
      <c r="E497" s="6">
        <v>53.813735758269509</v>
      </c>
      <c r="F497" s="10">
        <v>55.04673846594455</v>
      </c>
      <c r="G497" s="10">
        <v>47.396470879385312</v>
      </c>
      <c r="H497" s="10">
        <v>235.91257046913782</v>
      </c>
      <c r="I497" s="10">
        <f t="shared" si="10"/>
        <v>48.406278948142784</v>
      </c>
    </row>
    <row r="498" spans="1:9" x14ac:dyDescent="0.25">
      <c r="A498" s="20"/>
      <c r="B498" s="5">
        <f>DATE(YEAR(siječanj!B498),MONTH(siječanj!B498)+4,DAY(siječanj!B498))</f>
        <v>43591</v>
      </c>
      <c r="C498" s="9">
        <v>5.15625</v>
      </c>
      <c r="D498">
        <v>0.89951530526672707</v>
      </c>
      <c r="E498" s="6">
        <v>54.482821634379938</v>
      </c>
      <c r="F498" s="10">
        <v>54.473435236448751</v>
      </c>
      <c r="G498" s="10">
        <v>47.334736728144897</v>
      </c>
      <c r="H498" s="10">
        <v>235.99778911958026</v>
      </c>
      <c r="I498" s="10">
        <f t="shared" si="10"/>
        <v>49.008131934241909</v>
      </c>
    </row>
    <row r="499" spans="1:9" x14ac:dyDescent="0.25">
      <c r="A499" s="20"/>
      <c r="B499" s="5">
        <f>DATE(YEAR(siječanj!B499),MONTH(siječanj!B499)+4,DAY(siječanj!B499))</f>
        <v>43591</v>
      </c>
      <c r="C499" s="9">
        <v>5.1666666666666696</v>
      </c>
      <c r="D499">
        <v>0.89951530526672707</v>
      </c>
      <c r="E499" s="6">
        <v>57.184346574583429</v>
      </c>
      <c r="F499" s="10">
        <v>54.665502233414095</v>
      </c>
      <c r="G499" s="10">
        <v>47.7006861799387</v>
      </c>
      <c r="H499" s="10">
        <v>236.06986249955193</v>
      </c>
      <c r="I499" s="10">
        <f t="shared" si="10"/>
        <v>51.438194965514732</v>
      </c>
    </row>
    <row r="500" spans="1:9" x14ac:dyDescent="0.25">
      <c r="A500" s="20"/>
      <c r="B500" s="5">
        <f>DATE(YEAR(siječanj!B500),MONTH(siječanj!B500)+4,DAY(siječanj!B500))</f>
        <v>43591</v>
      </c>
      <c r="C500" s="9">
        <v>5.1770833333333304</v>
      </c>
      <c r="D500">
        <v>0.89951530526672707</v>
      </c>
      <c r="E500" s="6">
        <v>59.489131879662843</v>
      </c>
      <c r="F500" s="10">
        <v>54.728747280706543</v>
      </c>
      <c r="G500" s="10">
        <v>49.119772887590706</v>
      </c>
      <c r="H500" s="10">
        <v>235.28932317179431</v>
      </c>
      <c r="I500" s="10">
        <f t="shared" si="10"/>
        <v>53.51138462278751</v>
      </c>
    </row>
    <row r="501" spans="1:9" x14ac:dyDescent="0.25">
      <c r="A501" s="20"/>
      <c r="B501" s="5">
        <f>DATE(YEAR(siječanj!B501),MONTH(siječanj!B501)+4,DAY(siječanj!B501))</f>
        <v>43591</v>
      </c>
      <c r="C501" s="9">
        <v>5.1875</v>
      </c>
      <c r="D501">
        <v>0.89951530526672707</v>
      </c>
      <c r="E501" s="6">
        <v>63.307081452297638</v>
      </c>
      <c r="F501" s="10">
        <v>54.59282140073109</v>
      </c>
      <c r="G501" s="10">
        <v>47.464763782454519</v>
      </c>
      <c r="H501" s="10">
        <v>226.47209723643147</v>
      </c>
      <c r="I501" s="10">
        <f t="shared" si="10"/>
        <v>56.945688698109066</v>
      </c>
    </row>
    <row r="502" spans="1:9" x14ac:dyDescent="0.25">
      <c r="A502" s="20"/>
      <c r="B502" s="5">
        <f>DATE(YEAR(siječanj!B502),MONTH(siječanj!B502)+4,DAY(siječanj!B502))</f>
        <v>43591</v>
      </c>
      <c r="C502" s="9">
        <v>5.1979166666666696</v>
      </c>
      <c r="D502">
        <v>0.89951530526672707</v>
      </c>
      <c r="E502" s="6">
        <v>67.911831775005368</v>
      </c>
      <c r="F502" s="10">
        <v>55.365223314135775</v>
      </c>
      <c r="G502" s="10">
        <v>46.976666609178466</v>
      </c>
      <c r="H502" s="10">
        <v>207.30172971328147</v>
      </c>
      <c r="I502" s="10">
        <f t="shared" si="10"/>
        <v>61.087732090316571</v>
      </c>
    </row>
    <row r="503" spans="1:9" x14ac:dyDescent="0.25">
      <c r="A503" s="20"/>
      <c r="B503" s="5">
        <f>DATE(YEAR(siječanj!B503),MONTH(siječanj!B503)+4,DAY(siječanj!B503))</f>
        <v>43591</v>
      </c>
      <c r="C503" s="9">
        <v>5.2083333333333304</v>
      </c>
      <c r="D503">
        <v>0.89951530526672707</v>
      </c>
      <c r="E503" s="6">
        <v>74.045567152211532</v>
      </c>
      <c r="F503" s="10">
        <v>56.14840152859265</v>
      </c>
      <c r="G503" s="10">
        <v>48.00403848683041</v>
      </c>
      <c r="H503" s="10">
        <v>192.62071667260145</v>
      </c>
      <c r="I503" s="10">
        <f t="shared" si="10"/>
        <v>66.605120940569492</v>
      </c>
    </row>
    <row r="504" spans="1:9" x14ac:dyDescent="0.25">
      <c r="A504" s="20"/>
      <c r="B504" s="5">
        <f>DATE(YEAR(siječanj!B504),MONTH(siječanj!B504)+4,DAY(siječanj!B504))</f>
        <v>43591</v>
      </c>
      <c r="C504" s="9">
        <v>5.21875</v>
      </c>
      <c r="D504">
        <v>0.89951530526672707</v>
      </c>
      <c r="E504" s="6">
        <v>80.295726963988415</v>
      </c>
      <c r="F504" s="10">
        <v>60.965135179559823</v>
      </c>
      <c r="G504" s="10">
        <v>48.034154958661148</v>
      </c>
      <c r="H504" s="10">
        <v>169.70187307594742</v>
      </c>
      <c r="I504" s="10">
        <f t="shared" si="10"/>
        <v>72.227235351625808</v>
      </c>
    </row>
    <row r="505" spans="1:9" x14ac:dyDescent="0.25">
      <c r="A505" s="20"/>
      <c r="B505" s="5">
        <f>DATE(YEAR(siječanj!B505),MONTH(siječanj!B505)+4,DAY(siječanj!B505))</f>
        <v>43591</v>
      </c>
      <c r="C505" s="9">
        <v>5.2291666666666696</v>
      </c>
      <c r="D505">
        <v>0.89951530526672707</v>
      </c>
      <c r="E505" s="6">
        <v>85.196075260230742</v>
      </c>
      <c r="F505" s="10">
        <v>66.632478193578876</v>
      </c>
      <c r="G505" s="10">
        <v>50.424069396466805</v>
      </c>
      <c r="H505" s="10">
        <v>143.45857767106693</v>
      </c>
      <c r="I505" s="10">
        <f t="shared" si="10"/>
        <v>76.635173645233508</v>
      </c>
    </row>
    <row r="506" spans="1:9" x14ac:dyDescent="0.25">
      <c r="A506" s="20"/>
      <c r="B506" s="5">
        <f>DATE(YEAR(siječanj!B506),MONTH(siječanj!B506)+4,DAY(siječanj!B506))</f>
        <v>43591</v>
      </c>
      <c r="C506" s="9">
        <v>5.2395833333333304</v>
      </c>
      <c r="D506">
        <v>0.89951530526672707</v>
      </c>
      <c r="E506" s="6">
        <v>90.787712931287345</v>
      </c>
      <c r="F506" s="10">
        <v>68.11723574849195</v>
      </c>
      <c r="G506" s="10">
        <v>53.885360360822233</v>
      </c>
      <c r="H506" s="10">
        <v>112.93569984781256</v>
      </c>
      <c r="I506" s="10">
        <f t="shared" si="10"/>
        <v>81.664937311854928</v>
      </c>
    </row>
    <row r="507" spans="1:9" x14ac:dyDescent="0.25">
      <c r="A507" s="20"/>
      <c r="B507" s="5">
        <f>DATE(YEAR(siječanj!B507),MONTH(siječanj!B507)+4,DAY(siječanj!B507))</f>
        <v>43591</v>
      </c>
      <c r="C507" s="9">
        <v>5.25</v>
      </c>
      <c r="D507">
        <v>0.89951530526672707</v>
      </c>
      <c r="E507" s="6">
        <v>95.845773766762775</v>
      </c>
      <c r="F507" s="10">
        <v>72.610728530133116</v>
      </c>
      <c r="G507" s="10">
        <v>65.212846579269083</v>
      </c>
      <c r="H507" s="10">
        <v>66.491220206345332</v>
      </c>
      <c r="I507" s="10">
        <f t="shared" si="10"/>
        <v>86.214740448335277</v>
      </c>
    </row>
    <row r="508" spans="1:9" x14ac:dyDescent="0.25">
      <c r="A508" s="20"/>
      <c r="B508" s="5">
        <f>DATE(YEAR(siječanj!B508),MONTH(siječanj!B508)+4,DAY(siječanj!B508))</f>
        <v>43591</v>
      </c>
      <c r="C508" s="9">
        <v>5.2604166666666696</v>
      </c>
      <c r="D508">
        <v>0.89951530526672707</v>
      </c>
      <c r="E508" s="6">
        <v>98.906777400975955</v>
      </c>
      <c r="F508" s="10">
        <v>89.923548502647094</v>
      </c>
      <c r="G508" s="10">
        <v>83.575621698642649</v>
      </c>
      <c r="H508" s="10">
        <v>34.766220955001202</v>
      </c>
      <c r="I508" s="10">
        <f t="shared" si="10"/>
        <v>88.968160066787107</v>
      </c>
    </row>
    <row r="509" spans="1:9" x14ac:dyDescent="0.25">
      <c r="A509" s="20"/>
      <c r="B509" s="5">
        <f>DATE(YEAR(siječanj!B509),MONTH(siječanj!B509)+4,DAY(siječanj!B509))</f>
        <v>43591</v>
      </c>
      <c r="C509" s="9">
        <v>5.2708333333333304</v>
      </c>
      <c r="D509">
        <v>0.89951530526672707</v>
      </c>
      <c r="E509" s="6">
        <v>101.08244630374378</v>
      </c>
      <c r="F509" s="10">
        <v>99.951344139172306</v>
      </c>
      <c r="G509" s="10">
        <v>95.476966590716856</v>
      </c>
      <c r="H509" s="10">
        <v>18.600124509562736</v>
      </c>
      <c r="I509" s="10">
        <f t="shared" si="10"/>
        <v>90.925207544019628</v>
      </c>
    </row>
    <row r="510" spans="1:9" x14ac:dyDescent="0.25">
      <c r="A510" s="20"/>
      <c r="B510" s="5">
        <f>DATE(YEAR(siječanj!B510),MONTH(siječanj!B510)+4,DAY(siječanj!B510))</f>
        <v>43591</v>
      </c>
      <c r="C510" s="9">
        <v>5.28125</v>
      </c>
      <c r="D510">
        <v>0.89951530526672707</v>
      </c>
      <c r="E510" s="6">
        <v>102.03658726355809</v>
      </c>
      <c r="F510" s="10">
        <v>109.80383323802225</v>
      </c>
      <c r="G510" s="10">
        <v>103.83440192058248</v>
      </c>
      <c r="H510" s="10">
        <v>11.964686316297904</v>
      </c>
      <c r="I510" s="10">
        <f t="shared" si="10"/>
        <v>91.783471940754495</v>
      </c>
    </row>
    <row r="511" spans="1:9" x14ac:dyDescent="0.25">
      <c r="A511" s="20"/>
      <c r="B511" s="5">
        <f>DATE(YEAR(siječanj!B511),MONTH(siječanj!B511)+4,DAY(siječanj!B511))</f>
        <v>43591</v>
      </c>
      <c r="C511" s="9">
        <v>5.2916666666666696</v>
      </c>
      <c r="D511">
        <v>0.89951530526672707</v>
      </c>
      <c r="E511" s="6">
        <v>99.971341259543593</v>
      </c>
      <c r="F511" s="10">
        <v>116.06642139507612</v>
      </c>
      <c r="G511" s="10">
        <v>109.80447566831141</v>
      </c>
      <c r="H511" s="10">
        <v>4.7574563706766009</v>
      </c>
      <c r="I511" s="10">
        <f t="shared" si="10"/>
        <v>89.925751551002506</v>
      </c>
    </row>
    <row r="512" spans="1:9" x14ac:dyDescent="0.25">
      <c r="A512" s="20"/>
      <c r="B512" s="5">
        <f>DATE(YEAR(siječanj!B512),MONTH(siječanj!B512)+4,DAY(siječanj!B512))</f>
        <v>43591</v>
      </c>
      <c r="C512" s="9">
        <v>5.3020833333333304</v>
      </c>
      <c r="D512">
        <v>0.89951530526672707</v>
      </c>
      <c r="E512" s="6">
        <v>97.318822244210935</v>
      </c>
      <c r="F512" s="10">
        <v>129.13142015529894</v>
      </c>
      <c r="G512" s="10">
        <v>120.6930232408061</v>
      </c>
      <c r="H512" s="10">
        <v>3.3632493151590341</v>
      </c>
      <c r="I512" s="10">
        <f t="shared" si="10"/>
        <v>87.539770099199743</v>
      </c>
    </row>
    <row r="513" spans="1:9" x14ac:dyDescent="0.25">
      <c r="A513" s="20"/>
      <c r="B513" s="5">
        <f>DATE(YEAR(siječanj!B513),MONTH(siječanj!B513)+4,DAY(siječanj!B513))</f>
        <v>43591</v>
      </c>
      <c r="C513" s="9">
        <v>5.3125</v>
      </c>
      <c r="D513">
        <v>0.89951530526672707</v>
      </c>
      <c r="E513" s="6">
        <v>97.117069986473922</v>
      </c>
      <c r="F513" s="10">
        <v>135.45116886340872</v>
      </c>
      <c r="G513" s="10">
        <v>133.34281644515218</v>
      </c>
      <c r="H513" s="10">
        <v>3.8432602868486772</v>
      </c>
      <c r="I513" s="10">
        <f t="shared" si="10"/>
        <v>87.358290855493181</v>
      </c>
    </row>
    <row r="514" spans="1:9" x14ac:dyDescent="0.25">
      <c r="A514" s="20"/>
      <c r="B514" s="5">
        <f>DATE(YEAR(siječanj!B514),MONTH(siječanj!B514)+4,DAY(siječanj!B514))</f>
        <v>43591</v>
      </c>
      <c r="C514" s="9">
        <v>5.3229166666666696</v>
      </c>
      <c r="D514">
        <v>0.89951530526672707</v>
      </c>
      <c r="E514" s="6">
        <v>96.194658946011771</v>
      </c>
      <c r="F514" s="10">
        <v>139.35576990408794</v>
      </c>
      <c r="G514" s="10">
        <v>146.51260547686456</v>
      </c>
      <c r="H514" s="10">
        <v>3.4788824737309385</v>
      </c>
      <c r="I514" s="10">
        <f t="shared" si="10"/>
        <v>86.528568006850477</v>
      </c>
    </row>
    <row r="515" spans="1:9" x14ac:dyDescent="0.25">
      <c r="A515" s="20"/>
      <c r="B515" s="5">
        <f>DATE(YEAR(siječanj!B515),MONTH(siječanj!B515)+4,DAY(siječanj!B515))</f>
        <v>43591</v>
      </c>
      <c r="C515" s="9">
        <v>5.3333333333333304</v>
      </c>
      <c r="D515">
        <v>0.89951530526672707</v>
      </c>
      <c r="E515" s="6">
        <v>97.616061061064428</v>
      </c>
      <c r="F515" s="10">
        <v>169.45502225800593</v>
      </c>
      <c r="G515" s="10">
        <v>154.10930988699434</v>
      </c>
      <c r="H515" s="10">
        <v>2.387249750239373</v>
      </c>
      <c r="I515" s="10">
        <f t="shared" si="10"/>
        <v>87.807140964278844</v>
      </c>
    </row>
    <row r="516" spans="1:9" x14ac:dyDescent="0.25">
      <c r="A516" s="20"/>
      <c r="B516" s="5">
        <f>DATE(YEAR(siječanj!B516),MONTH(siječanj!B516)+4,DAY(siječanj!B516))</f>
        <v>43591</v>
      </c>
      <c r="C516" s="9">
        <v>5.34375</v>
      </c>
      <c r="D516">
        <v>0.89951530526672707</v>
      </c>
      <c r="E516" s="6">
        <v>98.470983113982953</v>
      </c>
      <c r="F516" s="10">
        <v>170.93613152328905</v>
      </c>
      <c r="G516" s="10">
        <v>176.22829903719858</v>
      </c>
      <c r="H516" s="10">
        <v>2.0853067193525066</v>
      </c>
      <c r="I516" s="10">
        <f t="shared" ref="I516:I579" si="12">D516*E516</f>
        <v>88.5761564356891</v>
      </c>
    </row>
    <row r="517" spans="1:9" x14ac:dyDescent="0.25">
      <c r="A517" s="20"/>
      <c r="B517" s="5">
        <f>DATE(YEAR(siječanj!B517),MONTH(siječanj!B517)+4,DAY(siječanj!B517))</f>
        <v>43591</v>
      </c>
      <c r="C517" s="9">
        <v>5.3541666666666696</v>
      </c>
      <c r="D517">
        <v>0.89951530526672707</v>
      </c>
      <c r="E517" s="6">
        <v>97.879967828428633</v>
      </c>
      <c r="F517" s="10">
        <v>199.49667658719397</v>
      </c>
      <c r="G517" s="10">
        <v>181.15880660613982</v>
      </c>
      <c r="H517" s="10">
        <v>2.4008722483541964</v>
      </c>
      <c r="I517" s="10">
        <f t="shared" si="12"/>
        <v>88.044529140686407</v>
      </c>
    </row>
    <row r="518" spans="1:9" x14ac:dyDescent="0.25">
      <c r="A518" s="20"/>
      <c r="B518" s="5">
        <f>DATE(YEAR(siječanj!B518),MONTH(siječanj!B518)+4,DAY(siječanj!B518))</f>
        <v>43591</v>
      </c>
      <c r="C518" s="9">
        <v>5.3645833333333304</v>
      </c>
      <c r="D518">
        <v>0.89951530526672707</v>
      </c>
      <c r="E518" s="6">
        <v>98.132969390286732</v>
      </c>
      <c r="F518" s="10">
        <v>186.56522770313924</v>
      </c>
      <c r="G518" s="10">
        <v>181.51589732764833</v>
      </c>
      <c r="H518" s="10">
        <v>1.7874156212920962</v>
      </c>
      <c r="I518" s="10">
        <f t="shared" si="12"/>
        <v>88.272107917834148</v>
      </c>
    </row>
    <row r="519" spans="1:9" x14ac:dyDescent="0.25">
      <c r="A519" s="20"/>
      <c r="B519" s="5">
        <f>DATE(YEAR(siječanj!B519),MONTH(siječanj!B519)+4,DAY(siječanj!B519))</f>
        <v>43591</v>
      </c>
      <c r="C519" s="9">
        <v>5.375</v>
      </c>
      <c r="D519">
        <v>0.89951530526672707</v>
      </c>
      <c r="E519" s="6">
        <v>98.452500051310139</v>
      </c>
      <c r="F519" s="10">
        <v>205.30862271130948</v>
      </c>
      <c r="G519" s="10">
        <v>186.91213648529398</v>
      </c>
      <c r="H519" s="10">
        <v>1.4289526296237434</v>
      </c>
      <c r="I519" s="10">
        <f t="shared" si="12"/>
        <v>88.559530637926699</v>
      </c>
    </row>
    <row r="520" spans="1:9" x14ac:dyDescent="0.25">
      <c r="A520" s="20"/>
      <c r="B520" s="5">
        <f>DATE(YEAR(siječanj!B520),MONTH(siječanj!B520)+4,DAY(siječanj!B520))</f>
        <v>43591</v>
      </c>
      <c r="C520" s="9">
        <v>5.3854166666666696</v>
      </c>
      <c r="D520">
        <v>0.89951530526672707</v>
      </c>
      <c r="E520" s="6">
        <v>99.52671937446523</v>
      </c>
      <c r="F520" s="10">
        <v>192.5035194351216</v>
      </c>
      <c r="G520" s="10">
        <v>182.72146736162784</v>
      </c>
      <c r="H520" s="10">
        <v>1.4150790117214036</v>
      </c>
      <c r="I520" s="10">
        <f t="shared" si="12"/>
        <v>89.52580736031797</v>
      </c>
    </row>
    <row r="521" spans="1:9" x14ac:dyDescent="0.25">
      <c r="A521" s="20"/>
      <c r="B521" s="5">
        <f>DATE(YEAR(siječanj!B521),MONTH(siječanj!B521)+4,DAY(siječanj!B521))</f>
        <v>43591</v>
      </c>
      <c r="C521" s="9">
        <v>5.3958333333333304</v>
      </c>
      <c r="D521">
        <v>0.89951530526672707</v>
      </c>
      <c r="E521" s="6">
        <v>98.951124839642503</v>
      </c>
      <c r="F521" s="10">
        <v>190.22547762253029</v>
      </c>
      <c r="G521" s="10">
        <v>184.87973423101766</v>
      </c>
      <c r="H521" s="10">
        <v>1.5744200195252627</v>
      </c>
      <c r="I521" s="10">
        <f t="shared" si="12"/>
        <v>89.008051266617045</v>
      </c>
    </row>
    <row r="522" spans="1:9" x14ac:dyDescent="0.25">
      <c r="A522" s="20"/>
      <c r="B522" s="5">
        <f>DATE(YEAR(siječanj!B522),MONTH(siječanj!B522)+4,DAY(siječanj!B522))</f>
        <v>43591</v>
      </c>
      <c r="C522" s="9">
        <v>5.40625</v>
      </c>
      <c r="D522">
        <v>0.89951530526672707</v>
      </c>
      <c r="E522" s="6">
        <v>98.779488459372246</v>
      </c>
      <c r="F522" s="10">
        <v>177.20580755656567</v>
      </c>
      <c r="G522" s="10">
        <v>190.89434647953749</v>
      </c>
      <c r="H522" s="10">
        <v>1.4907851245554726</v>
      </c>
      <c r="I522" s="10">
        <f t="shared" si="12"/>
        <v>88.853661715623375</v>
      </c>
    </row>
    <row r="523" spans="1:9" x14ac:dyDescent="0.25">
      <c r="A523" s="20"/>
      <c r="B523" s="5">
        <f>DATE(YEAR(siječanj!B523),MONTH(siječanj!B523)+4,DAY(siječanj!B523))</f>
        <v>43591</v>
      </c>
      <c r="C523" s="9">
        <v>5.4166666666666696</v>
      </c>
      <c r="D523">
        <v>0.89951530526672707</v>
      </c>
      <c r="E523" s="6">
        <v>99.567383104991123</v>
      </c>
      <c r="F523" s="10">
        <v>176.92771075958044</v>
      </c>
      <c r="G523" s="10">
        <v>190.69245412979168</v>
      </c>
      <c r="H523" s="10">
        <v>1.2863025836331627</v>
      </c>
      <c r="I523" s="10">
        <f t="shared" si="12"/>
        <v>89.562385008295252</v>
      </c>
    </row>
    <row r="524" spans="1:9" x14ac:dyDescent="0.25">
      <c r="A524" s="20"/>
      <c r="B524" s="5">
        <f>DATE(YEAR(siječanj!B524),MONTH(siječanj!B524)+4,DAY(siječanj!B524))</f>
        <v>43591</v>
      </c>
      <c r="C524" s="9">
        <v>5.4270833333333304</v>
      </c>
      <c r="D524">
        <v>0.89951530526672707</v>
      </c>
      <c r="E524" s="6">
        <v>99.60988223739038</v>
      </c>
      <c r="F524" s="10">
        <v>195.06049687036662</v>
      </c>
      <c r="G524" s="10">
        <v>186.46208729768813</v>
      </c>
      <c r="H524" s="10">
        <v>1.3185359593869361</v>
      </c>
      <c r="I524" s="10">
        <f t="shared" si="12"/>
        <v>89.600613628348938</v>
      </c>
    </row>
    <row r="525" spans="1:9" x14ac:dyDescent="0.25">
      <c r="A525" s="20"/>
      <c r="B525" s="5">
        <f>DATE(YEAR(siječanj!B525),MONTH(siječanj!B525)+4,DAY(siječanj!B525))</f>
        <v>43591</v>
      </c>
      <c r="C525" s="9">
        <v>5.4375</v>
      </c>
      <c r="D525">
        <v>0.89951530526672707</v>
      </c>
      <c r="E525" s="6">
        <v>99.664416206086386</v>
      </c>
      <c r="F525" s="10">
        <v>188.2040522481789</v>
      </c>
      <c r="G525" s="10">
        <v>183.56995068802286</v>
      </c>
      <c r="H525" s="10">
        <v>1.3594754880927655</v>
      </c>
      <c r="I525" s="10">
        <f t="shared" si="12"/>
        <v>89.64966776784793</v>
      </c>
    </row>
    <row r="526" spans="1:9" x14ac:dyDescent="0.25">
      <c r="A526" s="20"/>
      <c r="B526" s="5">
        <f>DATE(YEAR(siječanj!B526),MONTH(siječanj!B526)+4,DAY(siječanj!B526))</f>
        <v>43591</v>
      </c>
      <c r="C526" s="9">
        <v>5.4479166666666696</v>
      </c>
      <c r="D526">
        <v>0.89951530526672707</v>
      </c>
      <c r="E526" s="6">
        <v>101.41010871822667</v>
      </c>
      <c r="F526" s="10">
        <v>175.80715605855147</v>
      </c>
      <c r="G526" s="10">
        <v>182.84284842362462</v>
      </c>
      <c r="H526" s="10">
        <v>1.4571580840048464</v>
      </c>
      <c r="I526" s="10">
        <f t="shared" si="12"/>
        <v>91.219944900807647</v>
      </c>
    </row>
    <row r="527" spans="1:9" x14ac:dyDescent="0.25">
      <c r="A527" s="20"/>
      <c r="B527" s="5">
        <f>DATE(YEAR(siječanj!B527),MONTH(siječanj!B527)+4,DAY(siječanj!B527))</f>
        <v>43591</v>
      </c>
      <c r="C527" s="9">
        <v>5.4583333333333304</v>
      </c>
      <c r="D527">
        <v>0.89951530526672707</v>
      </c>
      <c r="E527" s="6">
        <v>102.02607316045226</v>
      </c>
      <c r="F527" s="10">
        <v>173.91338068604907</v>
      </c>
      <c r="G527" s="10">
        <v>183.66365975790964</v>
      </c>
      <c r="H527" s="10">
        <v>1.3940879987258759</v>
      </c>
      <c r="I527" s="10">
        <f t="shared" si="12"/>
        <v>91.774014344089636</v>
      </c>
    </row>
    <row r="528" spans="1:9" x14ac:dyDescent="0.25">
      <c r="A528" s="20"/>
      <c r="B528" s="5">
        <f>DATE(YEAR(siječanj!B528),MONTH(siječanj!B528)+4,DAY(siječanj!B528))</f>
        <v>43591</v>
      </c>
      <c r="C528" s="9">
        <v>5.46875</v>
      </c>
      <c r="D528">
        <v>0.89951530526672707</v>
      </c>
      <c r="E528" s="6">
        <v>103.00043034230708</v>
      </c>
      <c r="F528" s="10">
        <v>168.96243894164286</v>
      </c>
      <c r="G528" s="10">
        <v>177.44192903058581</v>
      </c>
      <c r="H528" s="10">
        <v>1.3454107790373757</v>
      </c>
      <c r="I528" s="10">
        <f t="shared" si="12"/>
        <v>92.650463541964612</v>
      </c>
    </row>
    <row r="529" spans="1:9" x14ac:dyDescent="0.25">
      <c r="A529" s="20"/>
      <c r="B529" s="5">
        <f>DATE(YEAR(siječanj!B529),MONTH(siječanj!B529)+4,DAY(siječanj!B529))</f>
        <v>43591</v>
      </c>
      <c r="C529" s="9">
        <v>5.4791666666666696</v>
      </c>
      <c r="D529">
        <v>0.89951530526672707</v>
      </c>
      <c r="E529" s="6">
        <v>103.53607585149781</v>
      </c>
      <c r="F529" s="10">
        <v>165.68618254298443</v>
      </c>
      <c r="G529" s="10">
        <v>174.5752808383703</v>
      </c>
      <c r="H529" s="10">
        <v>1.2688582624573357</v>
      </c>
      <c r="I529" s="10">
        <f t="shared" si="12"/>
        <v>93.132284875679062</v>
      </c>
    </row>
    <row r="530" spans="1:9" x14ac:dyDescent="0.25">
      <c r="A530" s="20"/>
      <c r="B530" s="5">
        <f>DATE(YEAR(siječanj!B530),MONTH(siječanj!B530)+4,DAY(siječanj!B530))</f>
        <v>43591</v>
      </c>
      <c r="C530" s="9">
        <v>5.4895833333333304</v>
      </c>
      <c r="D530">
        <v>0.89951530526672707</v>
      </c>
      <c r="E530" s="6">
        <v>103.37812209936301</v>
      </c>
      <c r="F530" s="10">
        <v>162.02437939137468</v>
      </c>
      <c r="G530" s="10">
        <v>169.38943150759499</v>
      </c>
      <c r="H530" s="10">
        <v>1.2781446922092299</v>
      </c>
      <c r="I530" s="10">
        <f t="shared" si="12"/>
        <v>92.9902030581095</v>
      </c>
    </row>
    <row r="531" spans="1:9" x14ac:dyDescent="0.25">
      <c r="A531" s="20"/>
      <c r="B531" s="5">
        <f>DATE(YEAR(siječanj!B531),MONTH(siječanj!B531)+4,DAY(siječanj!B531))</f>
        <v>43591</v>
      </c>
      <c r="C531" s="9">
        <v>5.5</v>
      </c>
      <c r="D531">
        <v>0.89951530526672707</v>
      </c>
      <c r="E531" s="6">
        <v>101.81331643264056</v>
      </c>
      <c r="F531" s="10">
        <v>159.62336734119017</v>
      </c>
      <c r="G531" s="10">
        <v>169.21560852843598</v>
      </c>
      <c r="H531" s="10">
        <v>1.3881601710723555</v>
      </c>
      <c r="I531" s="10">
        <f t="shared" si="12"/>
        <v>91.582636411124554</v>
      </c>
    </row>
    <row r="532" spans="1:9" x14ac:dyDescent="0.25">
      <c r="A532" s="20"/>
      <c r="B532" s="5">
        <f>DATE(YEAR(siječanj!B532),MONTH(siječanj!B532)+4,DAY(siječanj!B532))</f>
        <v>43591</v>
      </c>
      <c r="C532" s="9">
        <v>5.5104166666666696</v>
      </c>
      <c r="D532">
        <v>0.89951530526672707</v>
      </c>
      <c r="E532" s="6">
        <v>100.92286560532966</v>
      </c>
      <c r="F532" s="10">
        <v>158.16804092803341</v>
      </c>
      <c r="G532" s="10">
        <v>172.61216694031711</v>
      </c>
      <c r="H532" s="10">
        <v>1.5153988656410253</v>
      </c>
      <c r="I532" s="10">
        <f t="shared" si="12"/>
        <v>90.781662263370976</v>
      </c>
    </row>
    <row r="533" spans="1:9" x14ac:dyDescent="0.25">
      <c r="A533" s="20"/>
      <c r="B533" s="5">
        <f>DATE(YEAR(siječanj!B533),MONTH(siječanj!B533)+4,DAY(siječanj!B533))</f>
        <v>43591</v>
      </c>
      <c r="C533" s="9">
        <v>5.5208333333333304</v>
      </c>
      <c r="D533">
        <v>0.89951530526672707</v>
      </c>
      <c r="E533" s="6">
        <v>100.94421245080652</v>
      </c>
      <c r="F533" s="10">
        <v>155.12624232399881</v>
      </c>
      <c r="G533" s="10">
        <v>173.39521527753652</v>
      </c>
      <c r="H533" s="10">
        <v>1.6007455771703381</v>
      </c>
      <c r="I533" s="10">
        <f t="shared" si="12"/>
        <v>90.800864077596572</v>
      </c>
    </row>
    <row r="534" spans="1:9" x14ac:dyDescent="0.25">
      <c r="A534" s="20"/>
      <c r="B534" s="5">
        <f>DATE(YEAR(siječanj!B534),MONTH(siječanj!B534)+4,DAY(siječanj!B534))</f>
        <v>43591</v>
      </c>
      <c r="C534" s="9">
        <v>5.53125</v>
      </c>
      <c r="D534">
        <v>0.89951530526672707</v>
      </c>
      <c r="E534" s="6">
        <v>100.10054799261262</v>
      </c>
      <c r="F534" s="10">
        <v>153.39538375310164</v>
      </c>
      <c r="G534" s="10">
        <v>172.88105970960163</v>
      </c>
      <c r="H534" s="10">
        <v>1.7277341524287326</v>
      </c>
      <c r="I534" s="10">
        <f t="shared" si="12"/>
        <v>90.041974984941604</v>
      </c>
    </row>
    <row r="535" spans="1:9" x14ac:dyDescent="0.25">
      <c r="A535" s="20"/>
      <c r="B535" s="5">
        <f>DATE(YEAR(siječanj!B535),MONTH(siječanj!B535)+4,DAY(siječanj!B535))</f>
        <v>43591</v>
      </c>
      <c r="C535" s="9">
        <v>5.5416666666666696</v>
      </c>
      <c r="D535">
        <v>0.89951530526672707</v>
      </c>
      <c r="E535" s="6">
        <v>97.96786164069313</v>
      </c>
      <c r="F535" s="10">
        <v>153.31380896022063</v>
      </c>
      <c r="G535" s="10">
        <v>170.43084810535035</v>
      </c>
      <c r="H535" s="10">
        <v>1.9033379177866792</v>
      </c>
      <c r="I535" s="10">
        <f t="shared" si="12"/>
        <v>88.123590970056568</v>
      </c>
    </row>
    <row r="536" spans="1:9" x14ac:dyDescent="0.25">
      <c r="A536" s="20"/>
      <c r="B536" s="5">
        <f>DATE(YEAR(siječanj!B536),MONTH(siječanj!B536)+4,DAY(siječanj!B536))</f>
        <v>43591</v>
      </c>
      <c r="C536" s="9">
        <v>5.5520833333333304</v>
      </c>
      <c r="D536">
        <v>0.89951530526672707</v>
      </c>
      <c r="E536" s="6">
        <v>96.853045094273085</v>
      </c>
      <c r="F536" s="10">
        <v>152.48549871398285</v>
      </c>
      <c r="G536" s="10">
        <v>165.24993188718071</v>
      </c>
      <c r="H536" s="10">
        <v>1.799507389228036</v>
      </c>
      <c r="I536" s="10">
        <f t="shared" si="12"/>
        <v>87.12079642398713</v>
      </c>
    </row>
    <row r="537" spans="1:9" x14ac:dyDescent="0.25">
      <c r="A537" s="20"/>
      <c r="B537" s="5">
        <f>DATE(YEAR(siječanj!B537),MONTH(siječanj!B537)+4,DAY(siječanj!B537))</f>
        <v>43591</v>
      </c>
      <c r="C537" s="9">
        <v>5.5625</v>
      </c>
      <c r="D537">
        <v>0.89951530526672707</v>
      </c>
      <c r="E537" s="6">
        <v>96.843285401888593</v>
      </c>
      <c r="F537" s="10">
        <v>152.54566940499745</v>
      </c>
      <c r="G537" s="10">
        <v>163.2088675848955</v>
      </c>
      <c r="H537" s="10">
        <v>1.8164904903957155</v>
      </c>
      <c r="I537" s="10">
        <f t="shared" si="12"/>
        <v>87.112017431312594</v>
      </c>
    </row>
    <row r="538" spans="1:9" x14ac:dyDescent="0.25">
      <c r="A538" s="20"/>
      <c r="B538" s="5">
        <f>DATE(YEAR(siječanj!B538),MONTH(siječanj!B538)+4,DAY(siječanj!B538))</f>
        <v>43591</v>
      </c>
      <c r="C538" s="9">
        <v>5.5729166666666696</v>
      </c>
      <c r="D538">
        <v>0.89951530526672707</v>
      </c>
      <c r="E538" s="6">
        <v>97.183945518983634</v>
      </c>
      <c r="F538" s="10">
        <v>152.43225134487326</v>
      </c>
      <c r="G538" s="10">
        <v>159.13180455242298</v>
      </c>
      <c r="H538" s="10">
        <v>1.8953431041530455</v>
      </c>
      <c r="I538" s="10">
        <f t="shared" si="12"/>
        <v>87.418446420533542</v>
      </c>
    </row>
    <row r="539" spans="1:9" x14ac:dyDescent="0.25">
      <c r="A539" s="20"/>
      <c r="B539" s="5">
        <f>DATE(YEAR(siječanj!B539),MONTH(siječanj!B539)+4,DAY(siječanj!B539))</f>
        <v>43591</v>
      </c>
      <c r="C539" s="9">
        <v>5.5833333333333304</v>
      </c>
      <c r="D539">
        <v>0.89951530526672707</v>
      </c>
      <c r="E539" s="6">
        <v>99.716532089891345</v>
      </c>
      <c r="F539" s="10">
        <v>149.54862154834902</v>
      </c>
      <c r="G539" s="10">
        <v>151.79714917114435</v>
      </c>
      <c r="H539" s="10">
        <v>1.7564928707241643</v>
      </c>
      <c r="I539" s="10">
        <f t="shared" si="12"/>
        <v>89.696546802978006</v>
      </c>
    </row>
    <row r="540" spans="1:9" x14ac:dyDescent="0.25">
      <c r="A540" s="20"/>
      <c r="B540" s="5">
        <f>DATE(YEAR(siječanj!B540),MONTH(siječanj!B540)+4,DAY(siječanj!B540))</f>
        <v>43591</v>
      </c>
      <c r="C540" s="9">
        <v>5.59375</v>
      </c>
      <c r="D540">
        <v>0.89951530526672707</v>
      </c>
      <c r="E540" s="6">
        <v>101.28454797276223</v>
      </c>
      <c r="F540" s="10">
        <v>147.36743801258908</v>
      </c>
      <c r="G540" s="10">
        <v>142.69907261120207</v>
      </c>
      <c r="H540" s="10">
        <v>1.9186212081217291</v>
      </c>
      <c r="I540" s="10">
        <f t="shared" si="12"/>
        <v>91.10700108852167</v>
      </c>
    </row>
    <row r="541" spans="1:9" x14ac:dyDescent="0.25">
      <c r="A541" s="20"/>
      <c r="B541" s="5">
        <f>DATE(YEAR(siječanj!B541),MONTH(siječanj!B541)+4,DAY(siječanj!B541))</f>
        <v>43591</v>
      </c>
      <c r="C541" s="9">
        <v>5.6041666666666696</v>
      </c>
      <c r="D541">
        <v>0.89951530526672707</v>
      </c>
      <c r="E541" s="6">
        <v>101.22423680617389</v>
      </c>
      <c r="F541" s="10">
        <v>147.52349972212832</v>
      </c>
      <c r="G541" s="10">
        <v>144.2765929133671</v>
      </c>
      <c r="H541" s="10">
        <v>2.0829055739738651</v>
      </c>
      <c r="I541" s="10">
        <f t="shared" si="12"/>
        <v>91.052750271096983</v>
      </c>
    </row>
    <row r="542" spans="1:9" x14ac:dyDescent="0.25">
      <c r="A542" s="20"/>
      <c r="B542" s="5">
        <f>DATE(YEAR(siječanj!B542),MONTH(siječanj!B542)+4,DAY(siječanj!B542))</f>
        <v>43591</v>
      </c>
      <c r="C542" s="9">
        <v>5.6145833333333304</v>
      </c>
      <c r="D542">
        <v>0.89951530526672707</v>
      </c>
      <c r="E542" s="6">
        <v>103.24444647541576</v>
      </c>
      <c r="F542" s="10">
        <v>146.8055211391771</v>
      </c>
      <c r="G542" s="10">
        <v>145.35569222970793</v>
      </c>
      <c r="H542" s="10">
        <v>2.3939989697078361</v>
      </c>
      <c r="I542" s="10">
        <f t="shared" si="12"/>
        <v>92.869959788427863</v>
      </c>
    </row>
    <row r="543" spans="1:9" x14ac:dyDescent="0.25">
      <c r="A543" s="20"/>
      <c r="B543" s="5">
        <f>DATE(YEAR(siječanj!B543),MONTH(siječanj!B543)+4,DAY(siječanj!B543))</f>
        <v>43591</v>
      </c>
      <c r="C543" s="9">
        <v>5.625</v>
      </c>
      <c r="D543">
        <v>0.89951530526672707</v>
      </c>
      <c r="E543" s="6">
        <v>103.90043736963682</v>
      </c>
      <c r="F543" s="10">
        <v>145.18427982501623</v>
      </c>
      <c r="G543" s="10">
        <v>140.7069019172562</v>
      </c>
      <c r="H543" s="10">
        <v>2.3215043888176998</v>
      </c>
      <c r="I543" s="10">
        <f t="shared" si="12"/>
        <v>93.460033637895322</v>
      </c>
    </row>
    <row r="544" spans="1:9" x14ac:dyDescent="0.25">
      <c r="A544" s="20"/>
      <c r="B544" s="5">
        <f>DATE(YEAR(siječanj!B544),MONTH(siječanj!B544)+4,DAY(siječanj!B544))</f>
        <v>43591</v>
      </c>
      <c r="C544" s="9">
        <v>5.6354166666666696</v>
      </c>
      <c r="D544">
        <v>0.89951530526672707</v>
      </c>
      <c r="E544" s="6">
        <v>104.75627464187782</v>
      </c>
      <c r="F544" s="10">
        <v>144.4904505915737</v>
      </c>
      <c r="G544" s="10">
        <v>137.89955543833233</v>
      </c>
      <c r="H544" s="10">
        <v>2.2442295276695852</v>
      </c>
      <c r="I544" s="10">
        <f t="shared" si="12"/>
        <v>94.229872363093833</v>
      </c>
    </row>
    <row r="545" spans="1:9" x14ac:dyDescent="0.25">
      <c r="A545" s="20"/>
      <c r="B545" s="5">
        <f>DATE(YEAR(siječanj!B545),MONTH(siječanj!B545)+4,DAY(siječanj!B545))</f>
        <v>43591</v>
      </c>
      <c r="C545" s="9">
        <v>5.6458333333333304</v>
      </c>
      <c r="D545">
        <v>0.89951530526672707</v>
      </c>
      <c r="E545" s="6">
        <v>106.51538970898385</v>
      </c>
      <c r="F545" s="10">
        <v>140.35284063697077</v>
      </c>
      <c r="G545" s="10">
        <v>142.13455032481693</v>
      </c>
      <c r="H545" s="10">
        <v>2.0149581621445298</v>
      </c>
      <c r="I545" s="10">
        <f t="shared" si="12"/>
        <v>95.812223289681</v>
      </c>
    </row>
    <row r="546" spans="1:9" x14ac:dyDescent="0.25">
      <c r="A546" s="20"/>
      <c r="B546" s="5">
        <f>DATE(YEAR(siječanj!B546),MONTH(siječanj!B546)+4,DAY(siječanj!B546))</f>
        <v>43591</v>
      </c>
      <c r="C546" s="9">
        <v>5.65625</v>
      </c>
      <c r="D546">
        <v>0.89951530526672707</v>
      </c>
      <c r="E546" s="6">
        <v>106.32555714064402</v>
      </c>
      <c r="F546" s="10">
        <v>138.95557380333759</v>
      </c>
      <c r="G546" s="10">
        <v>140.29954081147363</v>
      </c>
      <c r="H546" s="10">
        <v>2.1572450348965915</v>
      </c>
      <c r="I546" s="10">
        <f t="shared" si="12"/>
        <v>95.641465989021242</v>
      </c>
    </row>
    <row r="547" spans="1:9" x14ac:dyDescent="0.25">
      <c r="A547" s="20"/>
      <c r="B547" s="5">
        <f>DATE(YEAR(siječanj!B547),MONTH(siječanj!B547)+4,DAY(siječanj!B547))</f>
        <v>43591</v>
      </c>
      <c r="C547" s="9">
        <v>5.6666666666666696</v>
      </c>
      <c r="D547">
        <v>0.89951530526672707</v>
      </c>
      <c r="E547" s="6">
        <v>106.4312709282631</v>
      </c>
      <c r="F547" s="10">
        <v>139.34284636986521</v>
      </c>
      <c r="G547" s="10">
        <v>133.95509639938248</v>
      </c>
      <c r="H547" s="10">
        <v>2.1555242140418982</v>
      </c>
      <c r="I547" s="10">
        <f t="shared" si="12"/>
        <v>95.736557158962313</v>
      </c>
    </row>
    <row r="548" spans="1:9" x14ac:dyDescent="0.25">
      <c r="A548" s="20"/>
      <c r="B548" s="5">
        <f>DATE(YEAR(siječanj!B548),MONTH(siječanj!B548)+4,DAY(siječanj!B548))</f>
        <v>43591</v>
      </c>
      <c r="C548" s="9">
        <v>5.6770833333333304</v>
      </c>
      <c r="D548">
        <v>0.89951530526672707</v>
      </c>
      <c r="E548" s="6">
        <v>107.11014329819155</v>
      </c>
      <c r="F548" s="10">
        <v>136.70051741947097</v>
      </c>
      <c r="G548" s="10">
        <v>135.99966887125052</v>
      </c>
      <c r="H548" s="10">
        <v>2.0846734172588897</v>
      </c>
      <c r="I548" s="10">
        <f t="shared" si="12"/>
        <v>96.347213246035651</v>
      </c>
    </row>
    <row r="549" spans="1:9" x14ac:dyDescent="0.25">
      <c r="A549" s="20"/>
      <c r="B549" s="5">
        <f>DATE(YEAR(siječanj!B549),MONTH(siječanj!B549)+4,DAY(siječanj!B549))</f>
        <v>43591</v>
      </c>
      <c r="C549" s="9">
        <v>5.6875</v>
      </c>
      <c r="D549">
        <v>0.89951530526672707</v>
      </c>
      <c r="E549" s="6">
        <v>109.67080883761838</v>
      </c>
      <c r="F549" s="10">
        <v>133.6756679101639</v>
      </c>
      <c r="G549" s="10">
        <v>135.85732709808485</v>
      </c>
      <c r="H549" s="10">
        <v>1.975316252420408</v>
      </c>
      <c r="I549" s="10">
        <f t="shared" si="12"/>
        <v>98.650571090419163</v>
      </c>
    </row>
    <row r="550" spans="1:9" x14ac:dyDescent="0.25">
      <c r="A550" s="20"/>
      <c r="B550" s="5">
        <f>DATE(YEAR(siječanj!B550),MONTH(siječanj!B550)+4,DAY(siječanj!B550))</f>
        <v>43591</v>
      </c>
      <c r="C550" s="9">
        <v>5.6979166666666696</v>
      </c>
      <c r="D550">
        <v>0.89951530526672707</v>
      </c>
      <c r="E550" s="6">
        <v>110.74480680078551</v>
      </c>
      <c r="F550" s="10">
        <v>133.48903923272394</v>
      </c>
      <c r="G550" s="10">
        <v>133.97093935744138</v>
      </c>
      <c r="H550" s="10">
        <v>2.4870823717425785</v>
      </c>
      <c r="I550" s="10">
        <f t="shared" si="12"/>
        <v>99.616648696113288</v>
      </c>
    </row>
    <row r="551" spans="1:9" x14ac:dyDescent="0.25">
      <c r="A551" s="20"/>
      <c r="B551" s="5">
        <f>DATE(YEAR(siječanj!B551),MONTH(siječanj!B551)+4,DAY(siječanj!B551))</f>
        <v>43591</v>
      </c>
      <c r="C551" s="9">
        <v>5.7083333333333304</v>
      </c>
      <c r="D551">
        <v>0.89951530526672707</v>
      </c>
      <c r="E551" s="6">
        <v>112.32096535621845</v>
      </c>
      <c r="F551" s="10">
        <v>132.46385780614673</v>
      </c>
      <c r="G551" s="10">
        <v>132.29752641072929</v>
      </c>
      <c r="H551" s="10">
        <v>7.5611177548661042</v>
      </c>
      <c r="I551" s="10">
        <f t="shared" si="12"/>
        <v>101.03442744025232</v>
      </c>
    </row>
    <row r="552" spans="1:9" x14ac:dyDescent="0.25">
      <c r="A552" s="20"/>
      <c r="B552" s="5">
        <f>DATE(YEAR(siječanj!B552),MONTH(siječanj!B552)+4,DAY(siječanj!B552))</f>
        <v>43591</v>
      </c>
      <c r="C552" s="9">
        <v>5.71875</v>
      </c>
      <c r="D552">
        <v>0.89951530526672707</v>
      </c>
      <c r="E552" s="6">
        <v>115.47640632305807</v>
      </c>
      <c r="F552" s="10">
        <v>132.42441694564775</v>
      </c>
      <c r="G552" s="10">
        <v>132.42845659794068</v>
      </c>
      <c r="H552" s="10">
        <v>20.808181782580331</v>
      </c>
      <c r="I552" s="10">
        <f t="shared" si="12"/>
        <v>103.8727948847902</v>
      </c>
    </row>
    <row r="553" spans="1:9" x14ac:dyDescent="0.25">
      <c r="A553" s="20"/>
      <c r="B553" s="5">
        <f>DATE(YEAR(siječanj!B553),MONTH(siječanj!B553)+4,DAY(siječanj!B553))</f>
        <v>43591</v>
      </c>
      <c r="C553" s="9">
        <v>5.7291666666666696</v>
      </c>
      <c r="D553">
        <v>0.89951530526672707</v>
      </c>
      <c r="E553" s="6">
        <v>119.63507854946612</v>
      </c>
      <c r="F553" s="10">
        <v>132.29719639043287</v>
      </c>
      <c r="G553" s="10">
        <v>135.11535324523763</v>
      </c>
      <c r="H553" s="10">
        <v>33.543939910503305</v>
      </c>
      <c r="I553" s="10">
        <f t="shared" si="12"/>
        <v>107.61358420203189</v>
      </c>
    </row>
    <row r="554" spans="1:9" x14ac:dyDescent="0.25">
      <c r="A554" s="20"/>
      <c r="B554" s="5">
        <f>DATE(YEAR(siječanj!B554),MONTH(siječanj!B554)+4,DAY(siječanj!B554))</f>
        <v>43591</v>
      </c>
      <c r="C554" s="9">
        <v>5.7395833333333304</v>
      </c>
      <c r="D554">
        <v>0.89951530526672707</v>
      </c>
      <c r="E554" s="6">
        <v>124.15072403217245</v>
      </c>
      <c r="F554" s="10">
        <v>132.62029277304086</v>
      </c>
      <c r="G554" s="10">
        <v>136.67985237792126</v>
      </c>
      <c r="H554" s="10">
        <v>49.657510300306754</v>
      </c>
      <c r="I554" s="10">
        <f t="shared" si="12"/>
        <v>111.67547642688479</v>
      </c>
    </row>
    <row r="555" spans="1:9" x14ac:dyDescent="0.25">
      <c r="A555" s="20"/>
      <c r="B555" s="5">
        <f>DATE(YEAR(siječanj!B555),MONTH(siječanj!B555)+4,DAY(siječanj!B555))</f>
        <v>43591</v>
      </c>
      <c r="C555" s="9">
        <v>5.75</v>
      </c>
      <c r="D555">
        <v>0.89951530526672707</v>
      </c>
      <c r="E555" s="6">
        <v>128.95858455191561</v>
      </c>
      <c r="F555" s="10">
        <v>133.35861588859299</v>
      </c>
      <c r="G555" s="10">
        <v>139.4449884319788</v>
      </c>
      <c r="H555" s="10">
        <v>67.430480246017297</v>
      </c>
      <c r="I555" s="10">
        <f t="shared" si="12"/>
        <v>116.00022054998141</v>
      </c>
    </row>
    <row r="556" spans="1:9" x14ac:dyDescent="0.25">
      <c r="A556" s="20"/>
      <c r="B556" s="5">
        <f>DATE(YEAR(siječanj!B556),MONTH(siječanj!B556)+4,DAY(siječanj!B556))</f>
        <v>43591</v>
      </c>
      <c r="C556" s="9">
        <v>5.7604166666666696</v>
      </c>
      <c r="D556">
        <v>0.89951530526672707</v>
      </c>
      <c r="E556" s="6">
        <v>133.30436751219253</v>
      </c>
      <c r="F556" s="10">
        <v>131.57289651356837</v>
      </c>
      <c r="G556" s="10">
        <v>138.99010246594352</v>
      </c>
      <c r="H556" s="10">
        <v>82.868438359678052</v>
      </c>
      <c r="I556" s="10">
        <f t="shared" si="12"/>
        <v>119.90931883611783</v>
      </c>
    </row>
    <row r="557" spans="1:9" x14ac:dyDescent="0.25">
      <c r="A557" s="20"/>
      <c r="B557" s="5">
        <f>DATE(YEAR(siječanj!B557),MONTH(siječanj!B557)+4,DAY(siječanj!B557))</f>
        <v>43591</v>
      </c>
      <c r="C557" s="9">
        <v>5.7708333333333304</v>
      </c>
      <c r="D557">
        <v>0.89951530526672707</v>
      </c>
      <c r="E557" s="6">
        <v>138.23508381790583</v>
      </c>
      <c r="F557" s="10">
        <v>129.87200288258012</v>
      </c>
      <c r="G557" s="10">
        <v>139.45322099011887</v>
      </c>
      <c r="H557" s="10">
        <v>100.5152131085824</v>
      </c>
      <c r="I557" s="10">
        <f t="shared" si="12"/>
        <v>124.34457361903517</v>
      </c>
    </row>
    <row r="558" spans="1:9" x14ac:dyDescent="0.25">
      <c r="A558" s="20"/>
      <c r="B558" s="5">
        <f>DATE(YEAR(siječanj!B558),MONTH(siječanj!B558)+4,DAY(siječanj!B558))</f>
        <v>43591</v>
      </c>
      <c r="C558" s="9">
        <v>5.78125</v>
      </c>
      <c r="D558">
        <v>0.89951530526672707</v>
      </c>
      <c r="E558" s="6">
        <v>143.91442471325522</v>
      </c>
      <c r="F558" s="10">
        <v>128.93515501647119</v>
      </c>
      <c r="G558" s="10">
        <v>139.69217791415295</v>
      </c>
      <c r="H558" s="10">
        <v>127.50246038851341</v>
      </c>
      <c r="I558" s="10">
        <f t="shared" si="12"/>
        <v>129.45322767822918</v>
      </c>
    </row>
    <row r="559" spans="1:9" x14ac:dyDescent="0.25">
      <c r="A559" s="20"/>
      <c r="B559" s="5">
        <f>DATE(YEAR(siječanj!B559),MONTH(siječanj!B559)+4,DAY(siječanj!B559))</f>
        <v>43591</v>
      </c>
      <c r="C559" s="9">
        <v>5.7916666666666696</v>
      </c>
      <c r="D559">
        <v>0.89951530526672707</v>
      </c>
      <c r="E559" s="6">
        <v>149.52413052108787</v>
      </c>
      <c r="F559" s="10">
        <v>126.98478499922508</v>
      </c>
      <c r="G559" s="10">
        <v>139.06306356263386</v>
      </c>
      <c r="H559" s="10">
        <v>151.21616114272243</v>
      </c>
      <c r="I559" s="10">
        <f t="shared" si="12"/>
        <v>134.4992439104183</v>
      </c>
    </row>
    <row r="560" spans="1:9" x14ac:dyDescent="0.25">
      <c r="A560" s="20"/>
      <c r="B560" s="5">
        <f>DATE(YEAR(siječanj!B560),MONTH(siječanj!B560)+4,DAY(siječanj!B560))</f>
        <v>43591</v>
      </c>
      <c r="C560" s="9">
        <v>5.8020833333333304</v>
      </c>
      <c r="D560">
        <v>0.89951530526672707</v>
      </c>
      <c r="E560" s="6">
        <v>155.91767204632947</v>
      </c>
      <c r="F560" s="10">
        <v>123.68188284165215</v>
      </c>
      <c r="G560" s="10">
        <v>139.29260783486959</v>
      </c>
      <c r="H560" s="10">
        <v>183.74570017036092</v>
      </c>
      <c r="I560" s="10">
        <f t="shared" si="12"/>
        <v>140.25033236723149</v>
      </c>
    </row>
    <row r="561" spans="1:9" x14ac:dyDescent="0.25">
      <c r="A561" s="20"/>
      <c r="B561" s="5">
        <f>DATE(YEAR(siječanj!B561),MONTH(siječanj!B561)+4,DAY(siječanj!B561))</f>
        <v>43591</v>
      </c>
      <c r="C561" s="9">
        <v>5.8125</v>
      </c>
      <c r="D561">
        <v>0.89951530526672707</v>
      </c>
      <c r="E561" s="6">
        <v>158.21063494128899</v>
      </c>
      <c r="F561" s="10">
        <v>121.04036060876686</v>
      </c>
      <c r="G561" s="10">
        <v>137.52492386890961</v>
      </c>
      <c r="H561" s="10">
        <v>199.50551381343814</v>
      </c>
      <c r="I561" s="10">
        <f t="shared" si="12"/>
        <v>142.31288758565628</v>
      </c>
    </row>
    <row r="562" spans="1:9" x14ac:dyDescent="0.25">
      <c r="A562" s="20"/>
      <c r="B562" s="5">
        <f>DATE(YEAR(siječanj!B562),MONTH(siječanj!B562)+4,DAY(siječanj!B562))</f>
        <v>43591</v>
      </c>
      <c r="C562" s="9">
        <v>5.8229166666666696</v>
      </c>
      <c r="D562">
        <v>0.89951530526672707</v>
      </c>
      <c r="E562" s="6">
        <v>158.20397825931883</v>
      </c>
      <c r="F562" s="10">
        <v>116.36892842036653</v>
      </c>
      <c r="G562" s="10">
        <v>132.75705648684166</v>
      </c>
      <c r="H562" s="10">
        <v>217.46540992544416</v>
      </c>
      <c r="I562" s="10">
        <f t="shared" si="12"/>
        <v>142.30689979834182</v>
      </c>
    </row>
    <row r="563" spans="1:9" x14ac:dyDescent="0.25">
      <c r="A563" s="20"/>
      <c r="B563" s="5">
        <f>DATE(YEAR(siječanj!B563),MONTH(siječanj!B563)+4,DAY(siječanj!B563))</f>
        <v>43591</v>
      </c>
      <c r="C563" s="9">
        <v>5.8333333333333304</v>
      </c>
      <c r="D563">
        <v>0.89951530526672707</v>
      </c>
      <c r="E563" s="6">
        <v>158.11208209964849</v>
      </c>
      <c r="F563" s="10">
        <v>111.12589473492706</v>
      </c>
      <c r="G563" s="10">
        <v>123.63902671065644</v>
      </c>
      <c r="H563" s="10">
        <v>223.4102266829953</v>
      </c>
      <c r="I563" s="10">
        <f t="shared" si="12"/>
        <v>142.22423779622312</v>
      </c>
    </row>
    <row r="564" spans="1:9" x14ac:dyDescent="0.25">
      <c r="A564" s="20"/>
      <c r="B564" s="5">
        <f>DATE(YEAR(siječanj!B564),MONTH(siječanj!B564)+4,DAY(siječanj!B564))</f>
        <v>43591</v>
      </c>
      <c r="C564" s="9">
        <v>5.84375</v>
      </c>
      <c r="D564">
        <v>0.89951530526672707</v>
      </c>
      <c r="E564" s="6">
        <v>156.87789296097037</v>
      </c>
      <c r="F564" s="10">
        <v>93.854839450960199</v>
      </c>
      <c r="G564" s="10">
        <v>106.21238697623686</v>
      </c>
      <c r="H564" s="10">
        <v>223.9529685781792</v>
      </c>
      <c r="I564" s="10">
        <f t="shared" si="12"/>
        <v>141.1140657763882</v>
      </c>
    </row>
    <row r="565" spans="1:9" x14ac:dyDescent="0.25">
      <c r="A565" s="20"/>
      <c r="B565" s="5">
        <f>DATE(YEAR(siječanj!B565),MONTH(siječanj!B565)+4,DAY(siječanj!B565))</f>
        <v>43591</v>
      </c>
      <c r="C565" s="9">
        <v>5.8541666666666696</v>
      </c>
      <c r="D565">
        <v>0.89951530526672707</v>
      </c>
      <c r="E565" s="6">
        <v>156.47779024226222</v>
      </c>
      <c r="F565" s="10">
        <v>87.414508549624472</v>
      </c>
      <c r="G565" s="10">
        <v>100.17129085711338</v>
      </c>
      <c r="H565" s="10">
        <v>224.04889833796486</v>
      </c>
      <c r="I565" s="10">
        <f t="shared" si="12"/>
        <v>140.75416725723139</v>
      </c>
    </row>
    <row r="566" spans="1:9" x14ac:dyDescent="0.25">
      <c r="A566" s="20"/>
      <c r="B566" s="5">
        <f>DATE(YEAR(siječanj!B566),MONTH(siječanj!B566)+4,DAY(siječanj!B566))</f>
        <v>43591</v>
      </c>
      <c r="C566" s="9">
        <v>5.8645833333333304</v>
      </c>
      <c r="D566">
        <v>0.89951530526672707</v>
      </c>
      <c r="E566" s="6">
        <v>155.66176401790287</v>
      </c>
      <c r="F566" s="10">
        <v>84.182677803236643</v>
      </c>
      <c r="G566" s="10">
        <v>96.117753433250741</v>
      </c>
      <c r="H566" s="10">
        <v>225.00032618184312</v>
      </c>
      <c r="I566" s="10">
        <f t="shared" si="12"/>
        <v>140.02013917892114</v>
      </c>
    </row>
    <row r="567" spans="1:9" x14ac:dyDescent="0.25">
      <c r="A567" s="20"/>
      <c r="B567" s="5">
        <f>DATE(YEAR(siječanj!B567),MONTH(siječanj!B567)+4,DAY(siječanj!B567))</f>
        <v>43591</v>
      </c>
      <c r="C567" s="9">
        <v>5.875</v>
      </c>
      <c r="D567">
        <v>0.89951530526672707</v>
      </c>
      <c r="E567" s="6">
        <v>152.61071562727429</v>
      </c>
      <c r="F567" s="10">
        <v>81.523443906834274</v>
      </c>
      <c r="G567" s="10">
        <v>88.981413995426934</v>
      </c>
      <c r="H567" s="10">
        <v>226.40513529468461</v>
      </c>
      <c r="I567" s="10">
        <f t="shared" si="12"/>
        <v>137.27567445444132</v>
      </c>
    </row>
    <row r="568" spans="1:9" x14ac:dyDescent="0.25">
      <c r="A568" s="20"/>
      <c r="B568" s="5">
        <f>DATE(YEAR(siječanj!B568),MONTH(siječanj!B568)+4,DAY(siječanj!B568))</f>
        <v>43591</v>
      </c>
      <c r="C568" s="9">
        <v>5.8854166666666696</v>
      </c>
      <c r="D568">
        <v>0.89951530526672707</v>
      </c>
      <c r="E568" s="6">
        <v>157.81513313533529</v>
      </c>
      <c r="F568" s="10">
        <v>77.382715447234105</v>
      </c>
      <c r="G568" s="10">
        <v>73.607723792279742</v>
      </c>
      <c r="H568" s="10">
        <v>232.45771845826087</v>
      </c>
      <c r="I568" s="10">
        <f t="shared" si="12"/>
        <v>141.9571276579403</v>
      </c>
    </row>
    <row r="569" spans="1:9" x14ac:dyDescent="0.25">
      <c r="A569" s="20"/>
      <c r="B569" s="5">
        <f>DATE(YEAR(siječanj!B569),MONTH(siječanj!B569)+4,DAY(siječanj!B569))</f>
        <v>43591</v>
      </c>
      <c r="C569" s="9">
        <v>5.8958333333333304</v>
      </c>
      <c r="D569">
        <v>0.89951530526672707</v>
      </c>
      <c r="E569" s="6">
        <v>160.01435851287692</v>
      </c>
      <c r="F569" s="10">
        <v>73.369331961967092</v>
      </c>
      <c r="G569" s="10">
        <v>63.613177444428857</v>
      </c>
      <c r="H569" s="10">
        <v>236.51624242878196</v>
      </c>
      <c r="I569" s="10">
        <f t="shared" si="12"/>
        <v>143.93536454476998</v>
      </c>
    </row>
    <row r="570" spans="1:9" x14ac:dyDescent="0.25">
      <c r="A570" s="20"/>
      <c r="B570" s="5">
        <f>DATE(YEAR(siječanj!B570),MONTH(siječanj!B570)+4,DAY(siječanj!B570))</f>
        <v>43591</v>
      </c>
      <c r="C570" s="9">
        <v>5.90625</v>
      </c>
      <c r="D570">
        <v>0.89951530526672707</v>
      </c>
      <c r="E570" s="6">
        <v>156.67357967736356</v>
      </c>
      <c r="F570" s="10">
        <v>71.819085802112369</v>
      </c>
      <c r="G570" s="10">
        <v>60.048624271048006</v>
      </c>
      <c r="H570" s="10">
        <v>237.83849215968786</v>
      </c>
      <c r="I570" s="10">
        <f t="shared" si="12"/>
        <v>140.93028285071458</v>
      </c>
    </row>
    <row r="571" spans="1:9" x14ac:dyDescent="0.25">
      <c r="A571" s="20"/>
      <c r="B571" s="5">
        <f>DATE(YEAR(siječanj!B571),MONTH(siječanj!B571)+4,DAY(siječanj!B571))</f>
        <v>43591</v>
      </c>
      <c r="C571" s="9">
        <v>5.9166666666666696</v>
      </c>
      <c r="D571">
        <v>0.89951530526672707</v>
      </c>
      <c r="E571" s="6">
        <v>151.66000822888776</v>
      </c>
      <c r="F571" s="10">
        <v>71.242627945939844</v>
      </c>
      <c r="G571" s="10">
        <v>57.425834004080116</v>
      </c>
      <c r="H571" s="10">
        <v>236.172545480715</v>
      </c>
      <c r="I571" s="10">
        <f t="shared" si="12"/>
        <v>136.42049859876232</v>
      </c>
    </row>
    <row r="572" spans="1:9" x14ac:dyDescent="0.25">
      <c r="A572" s="20"/>
      <c r="B572" s="5">
        <f>DATE(YEAR(siječanj!B572),MONTH(siječanj!B572)+4,DAY(siječanj!B572))</f>
        <v>43591</v>
      </c>
      <c r="C572" s="9">
        <v>5.9270833333333304</v>
      </c>
      <c r="D572">
        <v>0.89951530526672707</v>
      </c>
      <c r="E572" s="6">
        <v>144.48572307754904</v>
      </c>
      <c r="F572" s="10">
        <v>70.065362208088814</v>
      </c>
      <c r="G572" s="10">
        <v>55.021541690478415</v>
      </c>
      <c r="H572" s="10">
        <v>237.54123336324383</v>
      </c>
      <c r="I572" s="10">
        <f t="shared" si="12"/>
        <v>129.96711930078533</v>
      </c>
    </row>
    <row r="573" spans="1:9" x14ac:dyDescent="0.25">
      <c r="A573" s="20"/>
      <c r="B573" s="5">
        <f>DATE(YEAR(siječanj!B573),MONTH(siječanj!B573)+4,DAY(siječanj!B573))</f>
        <v>43591</v>
      </c>
      <c r="C573" s="9">
        <v>5.9375</v>
      </c>
      <c r="D573">
        <v>0.89951530526672707</v>
      </c>
      <c r="E573" s="6">
        <v>134.47693816991386</v>
      </c>
      <c r="F573" s="10">
        <v>66.904089142333092</v>
      </c>
      <c r="G573" s="10">
        <v>53.139537154851467</v>
      </c>
      <c r="H573" s="10">
        <v>236.87447330973038</v>
      </c>
      <c r="I573" s="10">
        <f t="shared" si="12"/>
        <v>120.96406408924486</v>
      </c>
    </row>
    <row r="574" spans="1:9" x14ac:dyDescent="0.25">
      <c r="A574" s="20"/>
      <c r="B574" s="5">
        <f>DATE(YEAR(siječanj!B574),MONTH(siječanj!B574)+4,DAY(siječanj!B574))</f>
        <v>43591</v>
      </c>
      <c r="C574" s="9">
        <v>5.9479166666666696</v>
      </c>
      <c r="D574">
        <v>0.89951530526672707</v>
      </c>
      <c r="E574" s="6">
        <v>122.3178355376849</v>
      </c>
      <c r="F574" s="10">
        <v>64.915261576974558</v>
      </c>
      <c r="G574" s="10">
        <v>52.200772649672359</v>
      </c>
      <c r="H574" s="10">
        <v>235.13983486386081</v>
      </c>
      <c r="I574" s="10">
        <f t="shared" si="12"/>
        <v>110.02676517324595</v>
      </c>
    </row>
    <row r="575" spans="1:9" x14ac:dyDescent="0.25">
      <c r="A575" s="20"/>
      <c r="B575" s="5">
        <f>DATE(YEAR(siječanj!B575),MONTH(siječanj!B575)+4,DAY(siječanj!B575))</f>
        <v>43591</v>
      </c>
      <c r="C575" s="9">
        <v>5.9583333333333304</v>
      </c>
      <c r="D575">
        <v>0.89951530526672707</v>
      </c>
      <c r="E575" s="6">
        <v>110.82195522349934</v>
      </c>
      <c r="F575" s="10">
        <v>62.821079113061188</v>
      </c>
      <c r="G575" s="10">
        <v>51.226629418288233</v>
      </c>
      <c r="H575" s="10">
        <v>234.98078899684307</v>
      </c>
      <c r="I575" s="10">
        <f t="shared" si="12"/>
        <v>99.686044883121568</v>
      </c>
    </row>
    <row r="576" spans="1:9" x14ac:dyDescent="0.25">
      <c r="A576" s="20"/>
      <c r="B576" s="5">
        <f>DATE(YEAR(siječanj!B576),MONTH(siječanj!B576)+4,DAY(siječanj!B576))</f>
        <v>43591</v>
      </c>
      <c r="C576" s="9">
        <v>5.96875</v>
      </c>
      <c r="D576">
        <v>0.89951530526672707</v>
      </c>
      <c r="E576" s="6">
        <v>100.73790593466228</v>
      </c>
      <c r="F576" s="10">
        <v>61.017559777080699</v>
      </c>
      <c r="G576" s="10">
        <v>50.849396826108425</v>
      </c>
      <c r="H576" s="10">
        <v>234.91905054677201</v>
      </c>
      <c r="I576" s="10">
        <f t="shared" si="12"/>
        <v>90.615288208748581</v>
      </c>
    </row>
    <row r="577" spans="1:9" x14ac:dyDescent="0.25">
      <c r="A577" s="20"/>
      <c r="B577" s="5">
        <f>DATE(YEAR(siječanj!B577),MONTH(siječanj!B577)+4,DAY(siječanj!B577))</f>
        <v>43591</v>
      </c>
      <c r="C577" s="9">
        <v>5.9791666666666696</v>
      </c>
      <c r="D577">
        <v>0.89951530526672707</v>
      </c>
      <c r="E577" s="6">
        <v>91.700940013862891</v>
      </c>
      <c r="F577" s="10">
        <v>60.581145672347141</v>
      </c>
      <c r="G577" s="10">
        <v>51.017050404067447</v>
      </c>
      <c r="H577" s="10">
        <v>234.67886997740999</v>
      </c>
      <c r="I577" s="10">
        <f t="shared" si="12"/>
        <v>82.486399049815702</v>
      </c>
    </row>
    <row r="578" spans="1:9" ht="15.75" thickBot="1" x14ac:dyDescent="0.3">
      <c r="A578" s="20"/>
      <c r="B578" s="5">
        <f>DATE(YEAR(siječanj!B578),MONTH(siječanj!B578)+4,DAY(siječanj!B578))</f>
        <v>43591</v>
      </c>
      <c r="C578" s="9">
        <v>5.9895833333333304</v>
      </c>
      <c r="D578">
        <v>0.89951530526672707</v>
      </c>
      <c r="E578" s="6">
        <v>83.86079309960175</v>
      </c>
      <c r="F578" s="10">
        <v>58.663120612337366</v>
      </c>
      <c r="G578" s="10">
        <v>49.898349713465365</v>
      </c>
      <c r="H578" s="10">
        <v>235.68263378624744</v>
      </c>
      <c r="I578" s="10">
        <f t="shared" si="12"/>
        <v>75.434066904898103</v>
      </c>
    </row>
    <row r="579" spans="1:9" x14ac:dyDescent="0.25">
      <c r="A579" s="19">
        <f t="shared" ref="A579" si="13">A483+1</f>
        <v>127</v>
      </c>
      <c r="B579" s="5">
        <f>DATE(YEAR(siječanj!B579),MONTH(siječanj!B579)+4,DAY(siječanj!B579))</f>
        <v>43592</v>
      </c>
      <c r="C579" s="9">
        <v>6</v>
      </c>
      <c r="D579">
        <v>0.89925532347311687</v>
      </c>
      <c r="E579" s="6">
        <v>76.441920051239222</v>
      </c>
      <c r="F579" s="10">
        <v>57.848283752554771</v>
      </c>
      <c r="G579" s="10">
        <v>49.397323690960086</v>
      </c>
      <c r="H579" s="10">
        <v>236.54715617505474</v>
      </c>
      <c r="I579" s="10">
        <f t="shared" si="12"/>
        <v>68.740803542583265</v>
      </c>
    </row>
    <row r="580" spans="1:9" x14ac:dyDescent="0.25">
      <c r="A580" s="20"/>
      <c r="B580" s="5">
        <f>DATE(YEAR(siječanj!B580),MONTH(siječanj!B580)+4,DAY(siječanj!B580))</f>
        <v>43592</v>
      </c>
      <c r="C580" s="9">
        <v>6.0104166666666696</v>
      </c>
      <c r="D580">
        <v>0.89925532347311687</v>
      </c>
      <c r="E580" s="6">
        <v>70.82467609206725</v>
      </c>
      <c r="F580" s="10">
        <v>57.566434314420995</v>
      </c>
      <c r="G580" s="10">
        <v>49.777767422346159</v>
      </c>
      <c r="H580" s="10">
        <v>236.60220543429179</v>
      </c>
      <c r="I580" s="10">
        <f t="shared" ref="I580:I643" si="14">D580*E580</f>
        <v>63.689467009050659</v>
      </c>
    </row>
    <row r="581" spans="1:9" x14ac:dyDescent="0.25">
      <c r="A581" s="20"/>
      <c r="B581" s="5">
        <f>DATE(YEAR(siječanj!B581),MONTH(siječanj!B581)+4,DAY(siječanj!B581))</f>
        <v>43592</v>
      </c>
      <c r="C581" s="9">
        <v>6.0208333333333304</v>
      </c>
      <c r="D581">
        <v>0.89925532347311687</v>
      </c>
      <c r="E581" s="6">
        <v>66.529465451553619</v>
      </c>
      <c r="F581" s="10">
        <v>57.078041112880456</v>
      </c>
      <c r="G581" s="10">
        <v>48.863275115642395</v>
      </c>
      <c r="H581" s="10">
        <v>236.8375657043062</v>
      </c>
      <c r="I581" s="10">
        <f t="shared" si="14"/>
        <v>59.826975975130402</v>
      </c>
    </row>
    <row r="582" spans="1:9" x14ac:dyDescent="0.25">
      <c r="A582" s="20"/>
      <c r="B582" s="5">
        <f>DATE(YEAR(siječanj!B582),MONTH(siječanj!B582)+4,DAY(siječanj!B582))</f>
        <v>43592</v>
      </c>
      <c r="C582" s="9">
        <v>6.03125</v>
      </c>
      <c r="D582">
        <v>0.89925532347311687</v>
      </c>
      <c r="E582" s="6">
        <v>63.069449023595453</v>
      </c>
      <c r="F582" s="10">
        <v>56.610955688727636</v>
      </c>
      <c r="G582" s="10">
        <v>49.111122881353829</v>
      </c>
      <c r="H582" s="10">
        <v>236.62149863740916</v>
      </c>
      <c r="I582" s="10">
        <f t="shared" si="14"/>
        <v>56.715537782984583</v>
      </c>
    </row>
    <row r="583" spans="1:9" x14ac:dyDescent="0.25">
      <c r="A583" s="20"/>
      <c r="B583" s="5">
        <f>DATE(YEAR(siječanj!B583),MONTH(siječanj!B583)+4,DAY(siječanj!B583))</f>
        <v>43592</v>
      </c>
      <c r="C583" s="9">
        <v>6.0416666666666696</v>
      </c>
      <c r="D583">
        <v>0.89925532347311687</v>
      </c>
      <c r="E583" s="6">
        <v>59.804451737686342</v>
      </c>
      <c r="F583" s="10">
        <v>56.209663897032293</v>
      </c>
      <c r="G583" s="10">
        <v>48.830200381817882</v>
      </c>
      <c r="H583" s="10">
        <v>236.51341207866687</v>
      </c>
      <c r="I583" s="10">
        <f t="shared" si="14"/>
        <v>53.779471592505537</v>
      </c>
    </row>
    <row r="584" spans="1:9" x14ac:dyDescent="0.25">
      <c r="A584" s="20"/>
      <c r="B584" s="5">
        <f>DATE(YEAR(siječanj!B584),MONTH(siječanj!B584)+4,DAY(siječanj!B584))</f>
        <v>43592</v>
      </c>
      <c r="C584" s="9">
        <v>6.0520833333333304</v>
      </c>
      <c r="D584">
        <v>0.89925532347311687</v>
      </c>
      <c r="E584" s="6">
        <v>58.175767335780137</v>
      </c>
      <c r="F584" s="10">
        <v>55.367394628425998</v>
      </c>
      <c r="G584" s="10">
        <v>47.178201719687571</v>
      </c>
      <c r="H584" s="10">
        <v>236.82149203695067</v>
      </c>
      <c r="I584" s="10">
        <f t="shared" si="14"/>
        <v>52.314868473833755</v>
      </c>
    </row>
    <row r="585" spans="1:9" x14ac:dyDescent="0.25">
      <c r="A585" s="20"/>
      <c r="B585" s="5">
        <f>DATE(YEAR(siječanj!B585),MONTH(siječanj!B585)+4,DAY(siječanj!B585))</f>
        <v>43592</v>
      </c>
      <c r="C585" s="9">
        <v>6.0625</v>
      </c>
      <c r="D585">
        <v>0.89925532347311687</v>
      </c>
      <c r="E585" s="6">
        <v>56.207175242208876</v>
      </c>
      <c r="F585" s="10">
        <v>54.983930892326107</v>
      </c>
      <c r="G585" s="10">
        <v>47.321567043475213</v>
      </c>
      <c r="H585" s="10">
        <v>236.3566362945092</v>
      </c>
      <c r="I585" s="10">
        <f t="shared" si="14"/>
        <v>50.544601553942712</v>
      </c>
    </row>
    <row r="586" spans="1:9" x14ac:dyDescent="0.25">
      <c r="A586" s="20"/>
      <c r="B586" s="5">
        <f>DATE(YEAR(siječanj!B586),MONTH(siječanj!B586)+4,DAY(siječanj!B586))</f>
        <v>43592</v>
      </c>
      <c r="C586" s="9">
        <v>6.0729166666666696</v>
      </c>
      <c r="D586">
        <v>0.89925532347311687</v>
      </c>
      <c r="E586" s="6">
        <v>54.99856360492123</v>
      </c>
      <c r="F586" s="10">
        <v>55.047043493460365</v>
      </c>
      <c r="G586" s="10">
        <v>46.856465640840007</v>
      </c>
      <c r="H586" s="10">
        <v>236.59369737583347</v>
      </c>
      <c r="I586" s="10">
        <f t="shared" si="14"/>
        <v>49.457751105100236</v>
      </c>
    </row>
    <row r="587" spans="1:9" x14ac:dyDescent="0.25">
      <c r="A587" s="20"/>
      <c r="B587" s="5">
        <f>DATE(YEAR(siječanj!B587),MONTH(siječanj!B587)+4,DAY(siječanj!B587))</f>
        <v>43592</v>
      </c>
      <c r="C587" s="9">
        <v>6.0833333333333304</v>
      </c>
      <c r="D587">
        <v>0.89925532347311687</v>
      </c>
      <c r="E587" s="6">
        <v>53.878944638672465</v>
      </c>
      <c r="F587" s="10">
        <v>55.068768676922353</v>
      </c>
      <c r="G587" s="10">
        <v>47.500929237765064</v>
      </c>
      <c r="H587" s="10">
        <v>236.70000308508662</v>
      </c>
      <c r="I587" s="10">
        <f t="shared" si="14"/>
        <v>48.450927789439561</v>
      </c>
    </row>
    <row r="588" spans="1:9" x14ac:dyDescent="0.25">
      <c r="A588" s="20"/>
      <c r="B588" s="5">
        <f>DATE(YEAR(siječanj!B588),MONTH(siječanj!B588)+4,DAY(siječanj!B588))</f>
        <v>43592</v>
      </c>
      <c r="C588" s="9">
        <v>6.09375</v>
      </c>
      <c r="D588">
        <v>0.89925532347311687</v>
      </c>
      <c r="E588" s="6">
        <v>52.896619489896331</v>
      </c>
      <c r="F588" s="10">
        <v>55.147044356408614</v>
      </c>
      <c r="G588" s="10">
        <v>47.5410403803753</v>
      </c>
      <c r="H588" s="10">
        <v>236.9031609941417</v>
      </c>
      <c r="I588" s="10">
        <f t="shared" si="14"/>
        <v>47.567566670021101</v>
      </c>
    </row>
    <row r="589" spans="1:9" x14ac:dyDescent="0.25">
      <c r="A589" s="20"/>
      <c r="B589" s="5">
        <f>DATE(YEAR(siječanj!B589),MONTH(siječanj!B589)+4,DAY(siječanj!B589))</f>
        <v>43592</v>
      </c>
      <c r="C589" s="9">
        <v>6.1041666666666696</v>
      </c>
      <c r="D589">
        <v>0.89925532347311687</v>
      </c>
      <c r="E589" s="6">
        <v>52.994042700746164</v>
      </c>
      <c r="F589" s="10">
        <v>56.035681820938862</v>
      </c>
      <c r="G589" s="10">
        <v>48.851353761339141</v>
      </c>
      <c r="H589" s="10">
        <v>236.58758646084482</v>
      </c>
      <c r="I589" s="10">
        <f t="shared" si="14"/>
        <v>47.655175011007657</v>
      </c>
    </row>
    <row r="590" spans="1:9" x14ac:dyDescent="0.25">
      <c r="A590" s="20"/>
      <c r="B590" s="5">
        <f>DATE(YEAR(siječanj!B590),MONTH(siječanj!B590)+4,DAY(siječanj!B590))</f>
        <v>43592</v>
      </c>
      <c r="C590" s="9">
        <v>6.1145833333333304</v>
      </c>
      <c r="D590">
        <v>0.89925532347311687</v>
      </c>
      <c r="E590" s="6">
        <v>52.50968719414967</v>
      </c>
      <c r="F590" s="10">
        <v>55.961190890760683</v>
      </c>
      <c r="G590" s="10">
        <v>48.387986373875314</v>
      </c>
      <c r="H590" s="10">
        <v>236.40010302872608</v>
      </c>
      <c r="I590" s="10">
        <f t="shared" si="14"/>
        <v>47.219615743247246</v>
      </c>
    </row>
    <row r="591" spans="1:9" x14ac:dyDescent="0.25">
      <c r="A591" s="20"/>
      <c r="B591" s="5">
        <f>DATE(YEAR(siječanj!B591),MONTH(siječanj!B591)+4,DAY(siječanj!B591))</f>
        <v>43592</v>
      </c>
      <c r="C591" s="9">
        <v>6.125</v>
      </c>
      <c r="D591">
        <v>0.89925532347311687</v>
      </c>
      <c r="E591" s="6">
        <v>52.832495571228144</v>
      </c>
      <c r="F591" s="10">
        <v>55.446103768066308</v>
      </c>
      <c r="G591" s="10">
        <v>47.896718200633075</v>
      </c>
      <c r="H591" s="10">
        <v>236.44588386680158</v>
      </c>
      <c r="I591" s="10">
        <f t="shared" si="14"/>
        <v>47.509902894796781</v>
      </c>
    </row>
    <row r="592" spans="1:9" x14ac:dyDescent="0.25">
      <c r="A592" s="20"/>
      <c r="B592" s="5">
        <f>DATE(YEAR(siječanj!B592),MONTH(siječanj!B592)+4,DAY(siječanj!B592))</f>
        <v>43592</v>
      </c>
      <c r="C592" s="9">
        <v>6.1354166666666696</v>
      </c>
      <c r="D592">
        <v>0.89925532347311687</v>
      </c>
      <c r="E592" s="6">
        <v>53.305543850815731</v>
      </c>
      <c r="F592" s="10">
        <v>55.2241962503103</v>
      </c>
      <c r="G592" s="10">
        <v>48.212200585876438</v>
      </c>
      <c r="H592" s="10">
        <v>236.20926599689511</v>
      </c>
      <c r="I592" s="10">
        <f t="shared" si="14"/>
        <v>47.935294078475714</v>
      </c>
    </row>
    <row r="593" spans="1:9" x14ac:dyDescent="0.25">
      <c r="A593" s="20"/>
      <c r="B593" s="5">
        <f>DATE(YEAR(siječanj!B593),MONTH(siječanj!B593)+4,DAY(siječanj!B593))</f>
        <v>43592</v>
      </c>
      <c r="C593" s="9">
        <v>6.1458333333333304</v>
      </c>
      <c r="D593">
        <v>0.89925532347311687</v>
      </c>
      <c r="E593" s="6">
        <v>53.813735758269509</v>
      </c>
      <c r="F593" s="10">
        <v>55.04673846594455</v>
      </c>
      <c r="G593" s="10">
        <v>47.396470879385312</v>
      </c>
      <c r="H593" s="10">
        <v>235.91257046913782</v>
      </c>
      <c r="I593" s="10">
        <f t="shared" si="14"/>
        <v>48.392288356599487</v>
      </c>
    </row>
    <row r="594" spans="1:9" x14ac:dyDescent="0.25">
      <c r="A594" s="20"/>
      <c r="B594" s="5">
        <f>DATE(YEAR(siječanj!B594),MONTH(siječanj!B594)+4,DAY(siječanj!B594))</f>
        <v>43592</v>
      </c>
      <c r="C594" s="9">
        <v>6.15625</v>
      </c>
      <c r="D594">
        <v>0.89925532347311687</v>
      </c>
      <c r="E594" s="6">
        <v>54.482821634379938</v>
      </c>
      <c r="F594" s="10">
        <v>54.473435236448751</v>
      </c>
      <c r="G594" s="10">
        <v>47.334736728144897</v>
      </c>
      <c r="H594" s="10">
        <v>235.99778911958026</v>
      </c>
      <c r="I594" s="10">
        <f t="shared" si="14"/>
        <v>48.993967392552463</v>
      </c>
    </row>
    <row r="595" spans="1:9" x14ac:dyDescent="0.25">
      <c r="A595" s="20"/>
      <c r="B595" s="5">
        <f>DATE(YEAR(siječanj!B595),MONTH(siječanj!B595)+4,DAY(siječanj!B595))</f>
        <v>43592</v>
      </c>
      <c r="C595" s="9">
        <v>6.1666666666666696</v>
      </c>
      <c r="D595">
        <v>0.89925532347311687</v>
      </c>
      <c r="E595" s="6">
        <v>57.184346574583429</v>
      </c>
      <c r="F595" s="10">
        <v>54.665502233414095</v>
      </c>
      <c r="G595" s="10">
        <v>47.7006861799387</v>
      </c>
      <c r="H595" s="10">
        <v>236.06986249955193</v>
      </c>
      <c r="I595" s="10">
        <f t="shared" si="14"/>
        <v>51.423328076525841</v>
      </c>
    </row>
    <row r="596" spans="1:9" x14ac:dyDescent="0.25">
      <c r="A596" s="20"/>
      <c r="B596" s="5">
        <f>DATE(YEAR(siječanj!B596),MONTH(siječanj!B596)+4,DAY(siječanj!B596))</f>
        <v>43592</v>
      </c>
      <c r="C596" s="9">
        <v>6.1770833333333304</v>
      </c>
      <c r="D596">
        <v>0.89925532347311687</v>
      </c>
      <c r="E596" s="6">
        <v>59.489131879662843</v>
      </c>
      <c r="F596" s="10">
        <v>54.728747280706543</v>
      </c>
      <c r="G596" s="10">
        <v>49.119772887590706</v>
      </c>
      <c r="H596" s="10">
        <v>235.28932317179431</v>
      </c>
      <c r="I596" s="10">
        <f t="shared" si="14"/>
        <v>53.495918531581118</v>
      </c>
    </row>
    <row r="597" spans="1:9" x14ac:dyDescent="0.25">
      <c r="A597" s="20"/>
      <c r="B597" s="5">
        <f>DATE(YEAR(siječanj!B597),MONTH(siječanj!B597)+4,DAY(siječanj!B597))</f>
        <v>43592</v>
      </c>
      <c r="C597" s="9">
        <v>6.1875</v>
      </c>
      <c r="D597">
        <v>0.89925532347311687</v>
      </c>
      <c r="E597" s="6">
        <v>63.307081452297638</v>
      </c>
      <c r="F597" s="10">
        <v>54.59282140073109</v>
      </c>
      <c r="G597" s="10">
        <v>47.464763782454519</v>
      </c>
      <c r="H597" s="10">
        <v>226.47209723643147</v>
      </c>
      <c r="I597" s="10">
        <f t="shared" si="14"/>
        <v>56.929230009524872</v>
      </c>
    </row>
    <row r="598" spans="1:9" x14ac:dyDescent="0.25">
      <c r="A598" s="20"/>
      <c r="B598" s="5">
        <f>DATE(YEAR(siječanj!B598),MONTH(siječanj!B598)+4,DAY(siječanj!B598))</f>
        <v>43592</v>
      </c>
      <c r="C598" s="9">
        <v>6.1979166666666696</v>
      </c>
      <c r="D598">
        <v>0.89925532347311687</v>
      </c>
      <c r="E598" s="6">
        <v>67.911831775005368</v>
      </c>
      <c r="F598" s="10">
        <v>55.365223314135775</v>
      </c>
      <c r="G598" s="10">
        <v>46.976666609178466</v>
      </c>
      <c r="H598" s="10">
        <v>207.30172971328147</v>
      </c>
      <c r="I598" s="10">
        <f t="shared" si="14"/>
        <v>61.070076250484348</v>
      </c>
    </row>
    <row r="599" spans="1:9" x14ac:dyDescent="0.25">
      <c r="A599" s="20"/>
      <c r="B599" s="5">
        <f>DATE(YEAR(siječanj!B599),MONTH(siječanj!B599)+4,DAY(siječanj!B599))</f>
        <v>43592</v>
      </c>
      <c r="C599" s="9">
        <v>6.2083333333333304</v>
      </c>
      <c r="D599">
        <v>0.89925532347311687</v>
      </c>
      <c r="E599" s="6">
        <v>74.045567152211532</v>
      </c>
      <c r="F599" s="10">
        <v>56.14840152859265</v>
      </c>
      <c r="G599" s="10">
        <v>48.00403848683041</v>
      </c>
      <c r="H599" s="10">
        <v>192.62071667260145</v>
      </c>
      <c r="I599" s="10">
        <f t="shared" si="14"/>
        <v>66.585870441212379</v>
      </c>
    </row>
    <row r="600" spans="1:9" x14ac:dyDescent="0.25">
      <c r="A600" s="20"/>
      <c r="B600" s="5">
        <f>DATE(YEAR(siječanj!B600),MONTH(siječanj!B600)+4,DAY(siječanj!B600))</f>
        <v>43592</v>
      </c>
      <c r="C600" s="9">
        <v>6.21875</v>
      </c>
      <c r="D600">
        <v>0.89925532347311687</v>
      </c>
      <c r="E600" s="6">
        <v>80.295726963988415</v>
      </c>
      <c r="F600" s="10">
        <v>60.965135179559823</v>
      </c>
      <c r="G600" s="10">
        <v>48.034154958661148</v>
      </c>
      <c r="H600" s="10">
        <v>169.70187307594742</v>
      </c>
      <c r="I600" s="10">
        <f t="shared" si="14"/>
        <v>72.20635992451048</v>
      </c>
    </row>
    <row r="601" spans="1:9" x14ac:dyDescent="0.25">
      <c r="A601" s="20"/>
      <c r="B601" s="5">
        <f>DATE(YEAR(siječanj!B601),MONTH(siječanj!B601)+4,DAY(siječanj!B601))</f>
        <v>43592</v>
      </c>
      <c r="C601" s="9">
        <v>6.2291666666666696</v>
      </c>
      <c r="D601">
        <v>0.89925532347311687</v>
      </c>
      <c r="E601" s="6">
        <v>85.196075260230742</v>
      </c>
      <c r="F601" s="10">
        <v>66.632478193578876</v>
      </c>
      <c r="G601" s="10">
        <v>50.424069396466805</v>
      </c>
      <c r="H601" s="10">
        <v>143.45857767106693</v>
      </c>
      <c r="I601" s="10">
        <f t="shared" si="14"/>
        <v>76.613024216778811</v>
      </c>
    </row>
    <row r="602" spans="1:9" x14ac:dyDescent="0.25">
      <c r="A602" s="20"/>
      <c r="B602" s="5">
        <f>DATE(YEAR(siječanj!B602),MONTH(siječanj!B602)+4,DAY(siječanj!B602))</f>
        <v>43592</v>
      </c>
      <c r="C602" s="9">
        <v>6.2395833333333304</v>
      </c>
      <c r="D602">
        <v>0.89925532347311687</v>
      </c>
      <c r="E602" s="6">
        <v>90.787712931287345</v>
      </c>
      <c r="F602" s="10">
        <v>68.11723574849195</v>
      </c>
      <c r="G602" s="10">
        <v>53.885360360822233</v>
      </c>
      <c r="H602" s="10">
        <v>112.93569984781256</v>
      </c>
      <c r="I602" s="10">
        <f t="shared" si="14"/>
        <v>81.641334159409283</v>
      </c>
    </row>
    <row r="603" spans="1:9" x14ac:dyDescent="0.25">
      <c r="A603" s="20"/>
      <c r="B603" s="5">
        <f>DATE(YEAR(siječanj!B603),MONTH(siječanj!B603)+4,DAY(siječanj!B603))</f>
        <v>43592</v>
      </c>
      <c r="C603" s="9">
        <v>6.25</v>
      </c>
      <c r="D603">
        <v>0.89925532347311687</v>
      </c>
      <c r="E603" s="6">
        <v>95.845773766762775</v>
      </c>
      <c r="F603" s="10">
        <v>72.610728530133116</v>
      </c>
      <c r="G603" s="10">
        <v>65.212846579269083</v>
      </c>
      <c r="H603" s="10">
        <v>66.491220206345332</v>
      </c>
      <c r="I603" s="10">
        <f t="shared" si="14"/>
        <v>86.189822292161438</v>
      </c>
    </row>
    <row r="604" spans="1:9" x14ac:dyDescent="0.25">
      <c r="A604" s="20"/>
      <c r="B604" s="5">
        <f>DATE(YEAR(siječanj!B604),MONTH(siječanj!B604)+4,DAY(siječanj!B604))</f>
        <v>43592</v>
      </c>
      <c r="C604" s="9">
        <v>6.2604166666666696</v>
      </c>
      <c r="D604">
        <v>0.89925532347311687</v>
      </c>
      <c r="E604" s="6">
        <v>98.906777400975955</v>
      </c>
      <c r="F604" s="10">
        <v>89.923548502647094</v>
      </c>
      <c r="G604" s="10">
        <v>83.575621698642649</v>
      </c>
      <c r="H604" s="10">
        <v>34.766220955001202</v>
      </c>
      <c r="I604" s="10">
        <f t="shared" si="14"/>
        <v>88.942446105398204</v>
      </c>
    </row>
    <row r="605" spans="1:9" x14ac:dyDescent="0.25">
      <c r="A605" s="20"/>
      <c r="B605" s="5">
        <f>DATE(YEAR(siječanj!B605),MONTH(siječanj!B605)+4,DAY(siječanj!B605))</f>
        <v>43592</v>
      </c>
      <c r="C605" s="9">
        <v>6.2708333333333304</v>
      </c>
      <c r="D605">
        <v>0.89925532347311687</v>
      </c>
      <c r="E605" s="6">
        <v>101.08244630374378</v>
      </c>
      <c r="F605" s="10">
        <v>99.951344139172306</v>
      </c>
      <c r="G605" s="10">
        <v>95.476966590716856</v>
      </c>
      <c r="H605" s="10">
        <v>18.600124509562736</v>
      </c>
      <c r="I605" s="10">
        <f t="shared" si="14"/>
        <v>90.898927948327085</v>
      </c>
    </row>
    <row r="606" spans="1:9" x14ac:dyDescent="0.25">
      <c r="A606" s="20"/>
      <c r="B606" s="5">
        <f>DATE(YEAR(siječanj!B606),MONTH(siječanj!B606)+4,DAY(siječanj!B606))</f>
        <v>43592</v>
      </c>
      <c r="C606" s="9">
        <v>6.28125</v>
      </c>
      <c r="D606">
        <v>0.89925532347311687</v>
      </c>
      <c r="E606" s="6">
        <v>102.03658726355809</v>
      </c>
      <c r="F606" s="10">
        <v>109.80383323802225</v>
      </c>
      <c r="G606" s="10">
        <v>103.83440192058248</v>
      </c>
      <c r="H606" s="10">
        <v>11.964686316297904</v>
      </c>
      <c r="I606" s="10">
        <f t="shared" si="14"/>
        <v>91.756944285783845</v>
      </c>
    </row>
    <row r="607" spans="1:9" x14ac:dyDescent="0.25">
      <c r="A607" s="20"/>
      <c r="B607" s="5">
        <f>DATE(YEAR(siječanj!B607),MONTH(siječanj!B607)+4,DAY(siječanj!B607))</f>
        <v>43592</v>
      </c>
      <c r="C607" s="9">
        <v>6.2916666666666696</v>
      </c>
      <c r="D607">
        <v>0.89925532347311687</v>
      </c>
      <c r="E607" s="6">
        <v>99.971341259543593</v>
      </c>
      <c r="F607" s="10">
        <v>116.06642139507612</v>
      </c>
      <c r="G607" s="10">
        <v>109.80447566831141</v>
      </c>
      <c r="H607" s="10">
        <v>4.7574563706766009</v>
      </c>
      <c r="I607" s="10">
        <f t="shared" si="14"/>
        <v>89.899760822392224</v>
      </c>
    </row>
    <row r="608" spans="1:9" x14ac:dyDescent="0.25">
      <c r="A608" s="20"/>
      <c r="B608" s="5">
        <f>DATE(YEAR(siječanj!B608),MONTH(siječanj!B608)+4,DAY(siječanj!B608))</f>
        <v>43592</v>
      </c>
      <c r="C608" s="9">
        <v>6.3020833333333304</v>
      </c>
      <c r="D608">
        <v>0.89925532347311687</v>
      </c>
      <c r="E608" s="6">
        <v>97.318822244210935</v>
      </c>
      <c r="F608" s="10">
        <v>129.13142015529894</v>
      </c>
      <c r="G608" s="10">
        <v>120.6930232408061</v>
      </c>
      <c r="H608" s="10">
        <v>3.3632493151590341</v>
      </c>
      <c r="I608" s="10">
        <f t="shared" si="14"/>
        <v>87.514468977240668</v>
      </c>
    </row>
    <row r="609" spans="1:9" x14ac:dyDescent="0.25">
      <c r="A609" s="20"/>
      <c r="B609" s="5">
        <f>DATE(YEAR(siječanj!B609),MONTH(siječanj!B609)+4,DAY(siječanj!B609))</f>
        <v>43592</v>
      </c>
      <c r="C609" s="9">
        <v>6.3125</v>
      </c>
      <c r="D609">
        <v>0.89925532347311687</v>
      </c>
      <c r="E609" s="6">
        <v>97.117069986473922</v>
      </c>
      <c r="F609" s="10">
        <v>135.45116886340872</v>
      </c>
      <c r="G609" s="10">
        <v>133.34281644515218</v>
      </c>
      <c r="H609" s="10">
        <v>3.8432602868486772</v>
      </c>
      <c r="I609" s="10">
        <f t="shared" si="14"/>
        <v>87.333042185447937</v>
      </c>
    </row>
    <row r="610" spans="1:9" x14ac:dyDescent="0.25">
      <c r="A610" s="20"/>
      <c r="B610" s="5">
        <f>DATE(YEAR(siječanj!B610),MONTH(siječanj!B610)+4,DAY(siječanj!B610))</f>
        <v>43592</v>
      </c>
      <c r="C610" s="9">
        <v>6.3229166666666696</v>
      </c>
      <c r="D610">
        <v>0.89925532347311687</v>
      </c>
      <c r="E610" s="6">
        <v>96.194658946011771</v>
      </c>
      <c r="F610" s="10">
        <v>139.35576990408794</v>
      </c>
      <c r="G610" s="10">
        <v>146.51260547686456</v>
      </c>
      <c r="H610" s="10">
        <v>3.4788824737309385</v>
      </c>
      <c r="I610" s="10">
        <f t="shared" si="14"/>
        <v>86.503559146881969</v>
      </c>
    </row>
    <row r="611" spans="1:9" x14ac:dyDescent="0.25">
      <c r="A611" s="20"/>
      <c r="B611" s="5">
        <f>DATE(YEAR(siječanj!B611),MONTH(siječanj!B611)+4,DAY(siječanj!B611))</f>
        <v>43592</v>
      </c>
      <c r="C611" s="9">
        <v>6.3333333333333304</v>
      </c>
      <c r="D611">
        <v>0.89925532347311687</v>
      </c>
      <c r="E611" s="6">
        <v>97.616061061064428</v>
      </c>
      <c r="F611" s="10">
        <v>169.45502225800593</v>
      </c>
      <c r="G611" s="10">
        <v>154.10930988699434</v>
      </c>
      <c r="H611" s="10">
        <v>2.387249750239373</v>
      </c>
      <c r="I611" s="10">
        <f t="shared" si="14"/>
        <v>87.781762565639028</v>
      </c>
    </row>
    <row r="612" spans="1:9" x14ac:dyDescent="0.25">
      <c r="A612" s="20"/>
      <c r="B612" s="5">
        <f>DATE(YEAR(siječanj!B612),MONTH(siječanj!B612)+4,DAY(siječanj!B612))</f>
        <v>43592</v>
      </c>
      <c r="C612" s="9">
        <v>6.34375</v>
      </c>
      <c r="D612">
        <v>0.89925532347311687</v>
      </c>
      <c r="E612" s="6">
        <v>98.470983113982953</v>
      </c>
      <c r="F612" s="10">
        <v>170.93613152328905</v>
      </c>
      <c r="G612" s="10">
        <v>176.22829903719858</v>
      </c>
      <c r="H612" s="10">
        <v>2.0853067193525066</v>
      </c>
      <c r="I612" s="10">
        <f t="shared" si="14"/>
        <v>88.550555772880571</v>
      </c>
    </row>
    <row r="613" spans="1:9" x14ac:dyDescent="0.25">
      <c r="A613" s="20"/>
      <c r="B613" s="5">
        <f>DATE(YEAR(siječanj!B613),MONTH(siječanj!B613)+4,DAY(siječanj!B613))</f>
        <v>43592</v>
      </c>
      <c r="C613" s="9">
        <v>6.3541666666666696</v>
      </c>
      <c r="D613">
        <v>0.89925532347311687</v>
      </c>
      <c r="E613" s="6">
        <v>97.879967828428633</v>
      </c>
      <c r="F613" s="10">
        <v>199.49667658719397</v>
      </c>
      <c r="G613" s="10">
        <v>181.15880660613982</v>
      </c>
      <c r="H613" s="10">
        <v>2.4008722483541964</v>
      </c>
      <c r="I613" s="10">
        <f t="shared" si="14"/>
        <v>88.019082131091864</v>
      </c>
    </row>
    <row r="614" spans="1:9" x14ac:dyDescent="0.25">
      <c r="A614" s="20"/>
      <c r="B614" s="5">
        <f>DATE(YEAR(siječanj!B614),MONTH(siječanj!B614)+4,DAY(siječanj!B614))</f>
        <v>43592</v>
      </c>
      <c r="C614" s="9">
        <v>6.3645833333333304</v>
      </c>
      <c r="D614">
        <v>0.89925532347311687</v>
      </c>
      <c r="E614" s="6">
        <v>98.132969390286732</v>
      </c>
      <c r="F614" s="10">
        <v>186.56522770313924</v>
      </c>
      <c r="G614" s="10">
        <v>181.51589732764833</v>
      </c>
      <c r="H614" s="10">
        <v>1.7874156212920962</v>
      </c>
      <c r="I614" s="10">
        <f t="shared" si="14"/>
        <v>88.246595132439765</v>
      </c>
    </row>
    <row r="615" spans="1:9" x14ac:dyDescent="0.25">
      <c r="A615" s="20"/>
      <c r="B615" s="5">
        <f>DATE(YEAR(siječanj!B615),MONTH(siječanj!B615)+4,DAY(siječanj!B615))</f>
        <v>43592</v>
      </c>
      <c r="C615" s="9">
        <v>6.375</v>
      </c>
      <c r="D615">
        <v>0.89925532347311687</v>
      </c>
      <c r="E615" s="6">
        <v>98.452500051310139</v>
      </c>
      <c r="F615" s="10">
        <v>205.30862271130948</v>
      </c>
      <c r="G615" s="10">
        <v>186.91213648529398</v>
      </c>
      <c r="H615" s="10">
        <v>1.4289526296237434</v>
      </c>
      <c r="I615" s="10">
        <f t="shared" si="14"/>
        <v>88.533934780377962</v>
      </c>
    </row>
    <row r="616" spans="1:9" x14ac:dyDescent="0.25">
      <c r="A616" s="20"/>
      <c r="B616" s="5">
        <f>DATE(YEAR(siječanj!B616),MONTH(siječanj!B616)+4,DAY(siječanj!B616))</f>
        <v>43592</v>
      </c>
      <c r="C616" s="9">
        <v>6.3854166666666696</v>
      </c>
      <c r="D616">
        <v>0.89925532347311687</v>
      </c>
      <c r="E616" s="6">
        <v>99.52671937446523</v>
      </c>
      <c r="F616" s="10">
        <v>192.5035194351216</v>
      </c>
      <c r="G616" s="10">
        <v>182.72146736162784</v>
      </c>
      <c r="H616" s="10">
        <v>1.4150790117214036</v>
      </c>
      <c r="I616" s="10">
        <f t="shared" si="14"/>
        <v>89.499932225302857</v>
      </c>
    </row>
    <row r="617" spans="1:9" x14ac:dyDescent="0.25">
      <c r="A617" s="20"/>
      <c r="B617" s="5">
        <f>DATE(YEAR(siječanj!B617),MONTH(siječanj!B617)+4,DAY(siječanj!B617))</f>
        <v>43592</v>
      </c>
      <c r="C617" s="9">
        <v>6.3958333333333304</v>
      </c>
      <c r="D617">
        <v>0.89925532347311687</v>
      </c>
      <c r="E617" s="6">
        <v>98.951124839642503</v>
      </c>
      <c r="F617" s="10">
        <v>190.22547762253029</v>
      </c>
      <c r="G617" s="10">
        <v>184.87973423101766</v>
      </c>
      <c r="H617" s="10">
        <v>1.5744200195252627</v>
      </c>
      <c r="I617" s="10">
        <f t="shared" si="14"/>
        <v>88.982325775701483</v>
      </c>
    </row>
    <row r="618" spans="1:9" x14ac:dyDescent="0.25">
      <c r="A618" s="20"/>
      <c r="B618" s="5">
        <f>DATE(YEAR(siječanj!B618),MONTH(siječanj!B618)+4,DAY(siječanj!B618))</f>
        <v>43592</v>
      </c>
      <c r="C618" s="9">
        <v>6.40625</v>
      </c>
      <c r="D618">
        <v>0.89925532347311687</v>
      </c>
      <c r="E618" s="6">
        <v>98.779488459372246</v>
      </c>
      <c r="F618" s="10">
        <v>177.20580755656567</v>
      </c>
      <c r="G618" s="10">
        <v>190.89434647953749</v>
      </c>
      <c r="H618" s="10">
        <v>1.4907851245554726</v>
      </c>
      <c r="I618" s="10">
        <f t="shared" si="14"/>
        <v>88.8279808470418</v>
      </c>
    </row>
    <row r="619" spans="1:9" x14ac:dyDescent="0.25">
      <c r="A619" s="20"/>
      <c r="B619" s="5">
        <f>DATE(YEAR(siječanj!B619),MONTH(siječanj!B619)+4,DAY(siječanj!B619))</f>
        <v>43592</v>
      </c>
      <c r="C619" s="9">
        <v>6.4166666666666696</v>
      </c>
      <c r="D619">
        <v>0.89925532347311687</v>
      </c>
      <c r="E619" s="6">
        <v>99.567383104991123</v>
      </c>
      <c r="F619" s="10">
        <v>176.92771075958044</v>
      </c>
      <c r="G619" s="10">
        <v>190.69245412979168</v>
      </c>
      <c r="H619" s="10">
        <v>1.2863025836331627</v>
      </c>
      <c r="I619" s="10">
        <f t="shared" si="14"/>
        <v>89.536499301450547</v>
      </c>
    </row>
    <row r="620" spans="1:9" x14ac:dyDescent="0.25">
      <c r="A620" s="20"/>
      <c r="B620" s="5">
        <f>DATE(YEAR(siječanj!B620),MONTH(siječanj!B620)+4,DAY(siječanj!B620))</f>
        <v>43592</v>
      </c>
      <c r="C620" s="9">
        <v>6.4270833333333304</v>
      </c>
      <c r="D620">
        <v>0.89925532347311687</v>
      </c>
      <c r="E620" s="6">
        <v>99.60988223739038</v>
      </c>
      <c r="F620" s="10">
        <v>195.06049687036662</v>
      </c>
      <c r="G620" s="10">
        <v>186.46208729768813</v>
      </c>
      <c r="H620" s="10">
        <v>1.3185359593869361</v>
      </c>
      <c r="I620" s="10">
        <f t="shared" si="14"/>
        <v>89.574716872503572</v>
      </c>
    </row>
    <row r="621" spans="1:9" x14ac:dyDescent="0.25">
      <c r="A621" s="20"/>
      <c r="B621" s="5">
        <f>DATE(YEAR(siječanj!B621),MONTH(siječanj!B621)+4,DAY(siječanj!B621))</f>
        <v>43592</v>
      </c>
      <c r="C621" s="9">
        <v>6.4375</v>
      </c>
      <c r="D621">
        <v>0.89925532347311687</v>
      </c>
      <c r="E621" s="6">
        <v>99.664416206086386</v>
      </c>
      <c r="F621" s="10">
        <v>188.2040522481789</v>
      </c>
      <c r="G621" s="10">
        <v>183.56995068802286</v>
      </c>
      <c r="H621" s="10">
        <v>1.3594754880927655</v>
      </c>
      <c r="I621" s="10">
        <f t="shared" si="14"/>
        <v>89.623756834163558</v>
      </c>
    </row>
    <row r="622" spans="1:9" x14ac:dyDescent="0.25">
      <c r="A622" s="20"/>
      <c r="B622" s="5">
        <f>DATE(YEAR(siječanj!B622),MONTH(siječanj!B622)+4,DAY(siječanj!B622))</f>
        <v>43592</v>
      </c>
      <c r="C622" s="9">
        <v>6.4479166666666696</v>
      </c>
      <c r="D622">
        <v>0.89925532347311687</v>
      </c>
      <c r="E622" s="6">
        <v>101.41010871822667</v>
      </c>
      <c r="F622" s="10">
        <v>175.80715605855147</v>
      </c>
      <c r="G622" s="10">
        <v>182.84284842362462</v>
      </c>
      <c r="H622" s="10">
        <v>1.4571580840048464</v>
      </c>
      <c r="I622" s="10">
        <f t="shared" si="14"/>
        <v>91.193580118852864</v>
      </c>
    </row>
    <row r="623" spans="1:9" x14ac:dyDescent="0.25">
      <c r="A623" s="20"/>
      <c r="B623" s="5">
        <f>DATE(YEAR(siječanj!B623),MONTH(siječanj!B623)+4,DAY(siječanj!B623))</f>
        <v>43592</v>
      </c>
      <c r="C623" s="9">
        <v>6.4583333333333304</v>
      </c>
      <c r="D623">
        <v>0.89925532347311687</v>
      </c>
      <c r="E623" s="6">
        <v>102.02607316045226</v>
      </c>
      <c r="F623" s="10">
        <v>173.91338068604907</v>
      </c>
      <c r="G623" s="10">
        <v>183.66365975790964</v>
      </c>
      <c r="H623" s="10">
        <v>1.3940879987258759</v>
      </c>
      <c r="I623" s="10">
        <f t="shared" si="14"/>
        <v>91.747489422594384</v>
      </c>
    </row>
    <row r="624" spans="1:9" x14ac:dyDescent="0.25">
      <c r="A624" s="20"/>
      <c r="B624" s="5">
        <f>DATE(YEAR(siječanj!B624),MONTH(siječanj!B624)+4,DAY(siječanj!B624))</f>
        <v>43592</v>
      </c>
      <c r="C624" s="9">
        <v>6.46875</v>
      </c>
      <c r="D624">
        <v>0.89925532347311687</v>
      </c>
      <c r="E624" s="6">
        <v>103.00043034230708</v>
      </c>
      <c r="F624" s="10">
        <v>168.96243894164286</v>
      </c>
      <c r="G624" s="10">
        <v>177.44192903058581</v>
      </c>
      <c r="H624" s="10">
        <v>1.3454107790373757</v>
      </c>
      <c r="I624" s="10">
        <f t="shared" si="14"/>
        <v>92.623685305341596</v>
      </c>
    </row>
    <row r="625" spans="1:9" x14ac:dyDescent="0.25">
      <c r="A625" s="20"/>
      <c r="B625" s="5">
        <f>DATE(YEAR(siječanj!B625),MONTH(siječanj!B625)+4,DAY(siječanj!B625))</f>
        <v>43592</v>
      </c>
      <c r="C625" s="9">
        <v>6.4791666666666696</v>
      </c>
      <c r="D625">
        <v>0.89925532347311687</v>
      </c>
      <c r="E625" s="6">
        <v>103.53607585149781</v>
      </c>
      <c r="F625" s="10">
        <v>165.68618254298443</v>
      </c>
      <c r="G625" s="10">
        <v>174.5752808383703</v>
      </c>
      <c r="H625" s="10">
        <v>1.2688582624573357</v>
      </c>
      <c r="I625" s="10">
        <f t="shared" si="14"/>
        <v>93.105367380975835</v>
      </c>
    </row>
    <row r="626" spans="1:9" x14ac:dyDescent="0.25">
      <c r="A626" s="20"/>
      <c r="B626" s="5">
        <f>DATE(YEAR(siječanj!B626),MONTH(siječanj!B626)+4,DAY(siječanj!B626))</f>
        <v>43592</v>
      </c>
      <c r="C626" s="9">
        <v>6.4895833333333304</v>
      </c>
      <c r="D626">
        <v>0.89925532347311687</v>
      </c>
      <c r="E626" s="6">
        <v>103.37812209936301</v>
      </c>
      <c r="F626" s="10">
        <v>162.02437939137468</v>
      </c>
      <c r="G626" s="10">
        <v>169.38943150759499</v>
      </c>
      <c r="H626" s="10">
        <v>1.2781446922092299</v>
      </c>
      <c r="I626" s="10">
        <f t="shared" si="14"/>
        <v>92.963326628506053</v>
      </c>
    </row>
    <row r="627" spans="1:9" x14ac:dyDescent="0.25">
      <c r="A627" s="20"/>
      <c r="B627" s="5">
        <f>DATE(YEAR(siječanj!B627),MONTH(siječanj!B627)+4,DAY(siječanj!B627))</f>
        <v>43592</v>
      </c>
      <c r="C627" s="9">
        <v>6.5</v>
      </c>
      <c r="D627">
        <v>0.89925532347311687</v>
      </c>
      <c r="E627" s="6">
        <v>101.81331643264056</v>
      </c>
      <c r="F627" s="10">
        <v>159.62336734119017</v>
      </c>
      <c r="G627" s="10">
        <v>169.21560852843598</v>
      </c>
      <c r="H627" s="10">
        <v>1.3881601710723555</v>
      </c>
      <c r="I627" s="10">
        <f t="shared" si="14"/>
        <v>91.55616680250499</v>
      </c>
    </row>
    <row r="628" spans="1:9" x14ac:dyDescent="0.25">
      <c r="A628" s="20"/>
      <c r="B628" s="5">
        <f>DATE(YEAR(siječanj!B628),MONTH(siječanj!B628)+4,DAY(siječanj!B628))</f>
        <v>43592</v>
      </c>
      <c r="C628" s="9">
        <v>6.5104166666666696</v>
      </c>
      <c r="D628">
        <v>0.89925532347311687</v>
      </c>
      <c r="E628" s="6">
        <v>100.92286560532966</v>
      </c>
      <c r="F628" s="10">
        <v>158.16804092803341</v>
      </c>
      <c r="G628" s="10">
        <v>172.61216694031711</v>
      </c>
      <c r="H628" s="10">
        <v>1.5153988656410253</v>
      </c>
      <c r="I628" s="10">
        <f t="shared" si="14"/>
        <v>90.755424155754625</v>
      </c>
    </row>
    <row r="629" spans="1:9" x14ac:dyDescent="0.25">
      <c r="A629" s="20"/>
      <c r="B629" s="5">
        <f>DATE(YEAR(siječanj!B629),MONTH(siječanj!B629)+4,DAY(siječanj!B629))</f>
        <v>43592</v>
      </c>
      <c r="C629" s="9">
        <v>6.5208333333333304</v>
      </c>
      <c r="D629">
        <v>0.89925532347311687</v>
      </c>
      <c r="E629" s="6">
        <v>100.94421245080652</v>
      </c>
      <c r="F629" s="10">
        <v>155.12624232399881</v>
      </c>
      <c r="G629" s="10">
        <v>173.39521527753652</v>
      </c>
      <c r="H629" s="10">
        <v>1.6007455771703381</v>
      </c>
      <c r="I629" s="10">
        <f t="shared" si="14"/>
        <v>90.774620420189052</v>
      </c>
    </row>
    <row r="630" spans="1:9" x14ac:dyDescent="0.25">
      <c r="A630" s="20"/>
      <c r="B630" s="5">
        <f>DATE(YEAR(siječanj!B630),MONTH(siječanj!B630)+4,DAY(siječanj!B630))</f>
        <v>43592</v>
      </c>
      <c r="C630" s="9">
        <v>6.53125</v>
      </c>
      <c r="D630">
        <v>0.89925532347311687</v>
      </c>
      <c r="E630" s="6">
        <v>100.10054799261262</v>
      </c>
      <c r="F630" s="10">
        <v>153.39538375310164</v>
      </c>
      <c r="G630" s="10">
        <v>172.88105970960163</v>
      </c>
      <c r="H630" s="10">
        <v>1.7277341524287326</v>
      </c>
      <c r="I630" s="10">
        <f t="shared" si="14"/>
        <v>90.015950664933115</v>
      </c>
    </row>
    <row r="631" spans="1:9" x14ac:dyDescent="0.25">
      <c r="A631" s="20"/>
      <c r="B631" s="5">
        <f>DATE(YEAR(siječanj!B631),MONTH(siječanj!B631)+4,DAY(siječanj!B631))</f>
        <v>43592</v>
      </c>
      <c r="C631" s="9">
        <v>6.5416666666666696</v>
      </c>
      <c r="D631">
        <v>0.89925532347311687</v>
      </c>
      <c r="E631" s="6">
        <v>97.96786164069313</v>
      </c>
      <c r="F631" s="10">
        <v>153.31380896022063</v>
      </c>
      <c r="G631" s="10">
        <v>170.43084810535035</v>
      </c>
      <c r="H631" s="10">
        <v>1.9033379177866792</v>
      </c>
      <c r="I631" s="10">
        <f t="shared" si="14"/>
        <v>88.098121109671055</v>
      </c>
    </row>
    <row r="632" spans="1:9" x14ac:dyDescent="0.25">
      <c r="A632" s="20"/>
      <c r="B632" s="5">
        <f>DATE(YEAR(siječanj!B632),MONTH(siječanj!B632)+4,DAY(siječanj!B632))</f>
        <v>43592</v>
      </c>
      <c r="C632" s="9">
        <v>6.5520833333333304</v>
      </c>
      <c r="D632">
        <v>0.89925532347311687</v>
      </c>
      <c r="E632" s="6">
        <v>96.853045094273085</v>
      </c>
      <c r="F632" s="10">
        <v>152.48549871398285</v>
      </c>
      <c r="G632" s="10">
        <v>165.24993188718071</v>
      </c>
      <c r="H632" s="10">
        <v>1.799507389228036</v>
      </c>
      <c r="I632" s="10">
        <f t="shared" si="14"/>
        <v>87.095616395606925</v>
      </c>
    </row>
    <row r="633" spans="1:9" x14ac:dyDescent="0.25">
      <c r="A633" s="20"/>
      <c r="B633" s="5">
        <f>DATE(YEAR(siječanj!B633),MONTH(siječanj!B633)+4,DAY(siječanj!B633))</f>
        <v>43592</v>
      </c>
      <c r="C633" s="9">
        <v>6.5625</v>
      </c>
      <c r="D633">
        <v>0.89925532347311687</v>
      </c>
      <c r="E633" s="6">
        <v>96.843285401888593</v>
      </c>
      <c r="F633" s="10">
        <v>152.54566940499745</v>
      </c>
      <c r="G633" s="10">
        <v>163.2088675848955</v>
      </c>
      <c r="H633" s="10">
        <v>1.8164904903957155</v>
      </c>
      <c r="I633" s="10">
        <f t="shared" si="14"/>
        <v>87.0868399402747</v>
      </c>
    </row>
    <row r="634" spans="1:9" x14ac:dyDescent="0.25">
      <c r="A634" s="20"/>
      <c r="B634" s="5">
        <f>DATE(YEAR(siječanj!B634),MONTH(siječanj!B634)+4,DAY(siječanj!B634))</f>
        <v>43592</v>
      </c>
      <c r="C634" s="9">
        <v>6.5729166666666696</v>
      </c>
      <c r="D634">
        <v>0.89925532347311687</v>
      </c>
      <c r="E634" s="6">
        <v>97.183945518983634</v>
      </c>
      <c r="F634" s="10">
        <v>152.43225134487326</v>
      </c>
      <c r="G634" s="10">
        <v>159.13180455242298</v>
      </c>
      <c r="H634" s="10">
        <v>1.8953431041530455</v>
      </c>
      <c r="I634" s="10">
        <f t="shared" si="14"/>
        <v>87.393180364067391</v>
      </c>
    </row>
    <row r="635" spans="1:9" x14ac:dyDescent="0.25">
      <c r="A635" s="20"/>
      <c r="B635" s="5">
        <f>DATE(YEAR(siječanj!B635),MONTH(siječanj!B635)+4,DAY(siječanj!B635))</f>
        <v>43592</v>
      </c>
      <c r="C635" s="9">
        <v>6.5833333333333304</v>
      </c>
      <c r="D635">
        <v>0.89925532347311687</v>
      </c>
      <c r="E635" s="6">
        <v>99.716532089891345</v>
      </c>
      <c r="F635" s="10">
        <v>149.54862154834902</v>
      </c>
      <c r="G635" s="10">
        <v>151.79714917114435</v>
      </c>
      <c r="H635" s="10">
        <v>1.7564928707241643</v>
      </c>
      <c r="I635" s="10">
        <f t="shared" si="14"/>
        <v>89.670622320112685</v>
      </c>
    </row>
    <row r="636" spans="1:9" x14ac:dyDescent="0.25">
      <c r="A636" s="20"/>
      <c r="B636" s="5">
        <f>DATE(YEAR(siječanj!B636),MONTH(siječanj!B636)+4,DAY(siječanj!B636))</f>
        <v>43592</v>
      </c>
      <c r="C636" s="9">
        <v>6.59375</v>
      </c>
      <c r="D636">
        <v>0.89925532347311687</v>
      </c>
      <c r="E636" s="6">
        <v>101.28454797276223</v>
      </c>
      <c r="F636" s="10">
        <v>147.36743801258908</v>
      </c>
      <c r="G636" s="10">
        <v>142.69907261120207</v>
      </c>
      <c r="H636" s="10">
        <v>1.9186212081217291</v>
      </c>
      <c r="I636" s="10">
        <f t="shared" si="14"/>
        <v>91.080668950074724</v>
      </c>
    </row>
    <row r="637" spans="1:9" x14ac:dyDescent="0.25">
      <c r="A637" s="20"/>
      <c r="B637" s="5">
        <f>DATE(YEAR(siječanj!B637),MONTH(siječanj!B637)+4,DAY(siječanj!B637))</f>
        <v>43592</v>
      </c>
      <c r="C637" s="9">
        <v>6.6041666666666696</v>
      </c>
      <c r="D637">
        <v>0.89925532347311687</v>
      </c>
      <c r="E637" s="6">
        <v>101.22423680617389</v>
      </c>
      <c r="F637" s="10">
        <v>147.52349972212832</v>
      </c>
      <c r="G637" s="10">
        <v>144.2765929133671</v>
      </c>
      <c r="H637" s="10">
        <v>2.0829055739738651</v>
      </c>
      <c r="I637" s="10">
        <f t="shared" si="14"/>
        <v>91.026433812455281</v>
      </c>
    </row>
    <row r="638" spans="1:9" x14ac:dyDescent="0.25">
      <c r="A638" s="20"/>
      <c r="B638" s="5">
        <f>DATE(YEAR(siječanj!B638),MONTH(siječanj!B638)+4,DAY(siječanj!B638))</f>
        <v>43592</v>
      </c>
      <c r="C638" s="9">
        <v>6.6145833333333304</v>
      </c>
      <c r="D638">
        <v>0.89925532347311687</v>
      </c>
      <c r="E638" s="6">
        <v>103.24444647541576</v>
      </c>
      <c r="F638" s="10">
        <v>146.8055211391771</v>
      </c>
      <c r="G638" s="10">
        <v>145.35569222970793</v>
      </c>
      <c r="H638" s="10">
        <v>2.3939989697078361</v>
      </c>
      <c r="I638" s="10">
        <f t="shared" si="14"/>
        <v>92.843118112052892</v>
      </c>
    </row>
    <row r="639" spans="1:9" x14ac:dyDescent="0.25">
      <c r="A639" s="20"/>
      <c r="B639" s="5">
        <f>DATE(YEAR(siječanj!B639),MONTH(siječanj!B639)+4,DAY(siječanj!B639))</f>
        <v>43592</v>
      </c>
      <c r="C639" s="9">
        <v>6.625</v>
      </c>
      <c r="D639">
        <v>0.89925532347311687</v>
      </c>
      <c r="E639" s="6">
        <v>103.90043736963682</v>
      </c>
      <c r="F639" s="10">
        <v>145.18427982501623</v>
      </c>
      <c r="G639" s="10">
        <v>140.7069019172562</v>
      </c>
      <c r="H639" s="10">
        <v>2.3215043888176998</v>
      </c>
      <c r="I639" s="10">
        <f t="shared" si="14"/>
        <v>93.433021415831078</v>
      </c>
    </row>
    <row r="640" spans="1:9" x14ac:dyDescent="0.25">
      <c r="A640" s="20"/>
      <c r="B640" s="5">
        <f>DATE(YEAR(siječanj!B640),MONTH(siječanj!B640)+4,DAY(siječanj!B640))</f>
        <v>43592</v>
      </c>
      <c r="C640" s="9">
        <v>6.6354166666666696</v>
      </c>
      <c r="D640">
        <v>0.89925532347311687</v>
      </c>
      <c r="E640" s="6">
        <v>104.75627464187782</v>
      </c>
      <c r="F640" s="10">
        <v>144.4904505915737</v>
      </c>
      <c r="G640" s="10">
        <v>137.89955543833233</v>
      </c>
      <c r="H640" s="10">
        <v>2.2442295276695852</v>
      </c>
      <c r="I640" s="10">
        <f t="shared" si="14"/>
        <v>94.202637638920507</v>
      </c>
    </row>
    <row r="641" spans="1:9" x14ac:dyDescent="0.25">
      <c r="A641" s="20"/>
      <c r="B641" s="5">
        <f>DATE(YEAR(siječanj!B641),MONTH(siječanj!B641)+4,DAY(siječanj!B641))</f>
        <v>43592</v>
      </c>
      <c r="C641" s="9">
        <v>6.6458333333333304</v>
      </c>
      <c r="D641">
        <v>0.89925532347311687</v>
      </c>
      <c r="E641" s="6">
        <v>106.51538970898385</v>
      </c>
      <c r="F641" s="10">
        <v>140.35284063697077</v>
      </c>
      <c r="G641" s="10">
        <v>142.13455032481693</v>
      </c>
      <c r="H641" s="10">
        <v>2.0149581621445298</v>
      </c>
      <c r="I641" s="10">
        <f t="shared" si="14"/>
        <v>95.784531227617379</v>
      </c>
    </row>
    <row r="642" spans="1:9" x14ac:dyDescent="0.25">
      <c r="A642" s="20"/>
      <c r="B642" s="5">
        <f>DATE(YEAR(siječanj!B642),MONTH(siječanj!B642)+4,DAY(siječanj!B642))</f>
        <v>43592</v>
      </c>
      <c r="C642" s="9">
        <v>6.65625</v>
      </c>
      <c r="D642">
        <v>0.89925532347311687</v>
      </c>
      <c r="E642" s="6">
        <v>106.32555714064402</v>
      </c>
      <c r="F642" s="10">
        <v>138.95557380333759</v>
      </c>
      <c r="G642" s="10">
        <v>140.29954081147363</v>
      </c>
      <c r="H642" s="10">
        <v>2.1572450348965915</v>
      </c>
      <c r="I642" s="10">
        <f t="shared" si="14"/>
        <v>95.61382327996921</v>
      </c>
    </row>
    <row r="643" spans="1:9" x14ac:dyDescent="0.25">
      <c r="A643" s="20"/>
      <c r="B643" s="5">
        <f>DATE(YEAR(siječanj!B643),MONTH(siječanj!B643)+4,DAY(siječanj!B643))</f>
        <v>43592</v>
      </c>
      <c r="C643" s="9">
        <v>6.6666666666666696</v>
      </c>
      <c r="D643">
        <v>0.89925532347311687</v>
      </c>
      <c r="E643" s="6">
        <v>106.4312709282631</v>
      </c>
      <c r="F643" s="10">
        <v>139.34284636986521</v>
      </c>
      <c r="G643" s="10">
        <v>133.95509639938248</v>
      </c>
      <c r="H643" s="10">
        <v>2.1555242140418982</v>
      </c>
      <c r="I643" s="10">
        <f t="shared" si="14"/>
        <v>95.708886966250176</v>
      </c>
    </row>
    <row r="644" spans="1:9" x14ac:dyDescent="0.25">
      <c r="A644" s="20"/>
      <c r="B644" s="5">
        <f>DATE(YEAR(siječanj!B644),MONTH(siječanj!B644)+4,DAY(siječanj!B644))</f>
        <v>43592</v>
      </c>
      <c r="C644" s="9">
        <v>6.6770833333333304</v>
      </c>
      <c r="D644">
        <v>0.89925532347311687</v>
      </c>
      <c r="E644" s="6">
        <v>107.11014329819155</v>
      </c>
      <c r="F644" s="10">
        <v>136.70051741947097</v>
      </c>
      <c r="G644" s="10">
        <v>135.99966887125052</v>
      </c>
      <c r="H644" s="10">
        <v>2.0846734172588897</v>
      </c>
      <c r="I644" s="10">
        <f t="shared" ref="I644:I707" si="15">D644*E644</f>
        <v>96.319366558867145</v>
      </c>
    </row>
    <row r="645" spans="1:9" x14ac:dyDescent="0.25">
      <c r="A645" s="20"/>
      <c r="B645" s="5">
        <f>DATE(YEAR(siječanj!B645),MONTH(siječanj!B645)+4,DAY(siječanj!B645))</f>
        <v>43592</v>
      </c>
      <c r="C645" s="9">
        <v>6.6875</v>
      </c>
      <c r="D645">
        <v>0.89925532347311687</v>
      </c>
      <c r="E645" s="6">
        <v>109.67080883761838</v>
      </c>
      <c r="F645" s="10">
        <v>133.6756679101639</v>
      </c>
      <c r="G645" s="10">
        <v>135.85732709808485</v>
      </c>
      <c r="H645" s="10">
        <v>1.975316252420408</v>
      </c>
      <c r="I645" s="10">
        <f t="shared" si="15"/>
        <v>98.622058676830875</v>
      </c>
    </row>
    <row r="646" spans="1:9" x14ac:dyDescent="0.25">
      <c r="A646" s="20"/>
      <c r="B646" s="5">
        <f>DATE(YEAR(siječanj!B646),MONTH(siječanj!B646)+4,DAY(siječanj!B646))</f>
        <v>43592</v>
      </c>
      <c r="C646" s="9">
        <v>6.6979166666666696</v>
      </c>
      <c r="D646">
        <v>0.89925532347311687</v>
      </c>
      <c r="E646" s="6">
        <v>110.74480680078551</v>
      </c>
      <c r="F646" s="10">
        <v>133.48903923272394</v>
      </c>
      <c r="G646" s="10">
        <v>133.97093935744138</v>
      </c>
      <c r="H646" s="10">
        <v>2.4870823717425785</v>
      </c>
      <c r="I646" s="10">
        <f t="shared" si="15"/>
        <v>99.587857062608208</v>
      </c>
    </row>
    <row r="647" spans="1:9" x14ac:dyDescent="0.25">
      <c r="A647" s="20"/>
      <c r="B647" s="5">
        <f>DATE(YEAR(siječanj!B647),MONTH(siječanj!B647)+4,DAY(siječanj!B647))</f>
        <v>43592</v>
      </c>
      <c r="C647" s="9">
        <v>6.7083333333333304</v>
      </c>
      <c r="D647">
        <v>0.89925532347311687</v>
      </c>
      <c r="E647" s="6">
        <v>112.32096535621845</v>
      </c>
      <c r="F647" s="10">
        <v>132.46385780614673</v>
      </c>
      <c r="G647" s="10">
        <v>132.29752641072929</v>
      </c>
      <c r="H647" s="10">
        <v>7.5611177548661042</v>
      </c>
      <c r="I647" s="10">
        <f t="shared" si="15"/>
        <v>101.00522603421898</v>
      </c>
    </row>
    <row r="648" spans="1:9" x14ac:dyDescent="0.25">
      <c r="A648" s="20"/>
      <c r="B648" s="5">
        <f>DATE(YEAR(siječanj!B648),MONTH(siječanj!B648)+4,DAY(siječanj!B648))</f>
        <v>43592</v>
      </c>
      <c r="C648" s="9">
        <v>6.71875</v>
      </c>
      <c r="D648">
        <v>0.89925532347311687</v>
      </c>
      <c r="E648" s="6">
        <v>115.47640632305807</v>
      </c>
      <c r="F648" s="10">
        <v>132.42441694564775</v>
      </c>
      <c r="G648" s="10">
        <v>132.42845659794068</v>
      </c>
      <c r="H648" s="10">
        <v>20.808181782580331</v>
      </c>
      <c r="I648" s="10">
        <f t="shared" si="15"/>
        <v>103.84277312155467</v>
      </c>
    </row>
    <row r="649" spans="1:9" x14ac:dyDescent="0.25">
      <c r="A649" s="20"/>
      <c r="B649" s="5">
        <f>DATE(YEAR(siječanj!B649),MONTH(siječanj!B649)+4,DAY(siječanj!B649))</f>
        <v>43592</v>
      </c>
      <c r="C649" s="9">
        <v>6.7291666666666696</v>
      </c>
      <c r="D649">
        <v>0.89925532347311687</v>
      </c>
      <c r="E649" s="6">
        <v>119.63507854946612</v>
      </c>
      <c r="F649" s="10">
        <v>132.29719639043287</v>
      </c>
      <c r="G649" s="10">
        <v>135.11535324523763</v>
      </c>
      <c r="H649" s="10">
        <v>33.543939910503305</v>
      </c>
      <c r="I649" s="10">
        <f t="shared" si="15"/>
        <v>107.58248125973189</v>
      </c>
    </row>
    <row r="650" spans="1:9" x14ac:dyDescent="0.25">
      <c r="A650" s="20"/>
      <c r="B650" s="5">
        <f>DATE(YEAR(siječanj!B650),MONTH(siječanj!B650)+4,DAY(siječanj!B650))</f>
        <v>43592</v>
      </c>
      <c r="C650" s="9">
        <v>6.7395833333333304</v>
      </c>
      <c r="D650">
        <v>0.89925532347311687</v>
      </c>
      <c r="E650" s="6">
        <v>124.15072403217245</v>
      </c>
      <c r="F650" s="10">
        <v>132.62029277304086</v>
      </c>
      <c r="G650" s="10">
        <v>136.67985237792126</v>
      </c>
      <c r="H650" s="10">
        <v>49.657510300306754</v>
      </c>
      <c r="I650" s="10">
        <f t="shared" si="15"/>
        <v>111.6431994989729</v>
      </c>
    </row>
    <row r="651" spans="1:9" x14ac:dyDescent="0.25">
      <c r="A651" s="20"/>
      <c r="B651" s="5">
        <f>DATE(YEAR(siječanj!B651),MONTH(siječanj!B651)+4,DAY(siječanj!B651))</f>
        <v>43592</v>
      </c>
      <c r="C651" s="9">
        <v>6.75</v>
      </c>
      <c r="D651">
        <v>0.89925532347311687</v>
      </c>
      <c r="E651" s="6">
        <v>128.95858455191561</v>
      </c>
      <c r="F651" s="10">
        <v>133.35861588859299</v>
      </c>
      <c r="G651" s="10">
        <v>139.4449884319788</v>
      </c>
      <c r="H651" s="10">
        <v>67.430480246017297</v>
      </c>
      <c r="I651" s="10">
        <f t="shared" si="15"/>
        <v>115.96669366586816</v>
      </c>
    </row>
    <row r="652" spans="1:9" x14ac:dyDescent="0.25">
      <c r="A652" s="20"/>
      <c r="B652" s="5">
        <f>DATE(YEAR(siječanj!B652),MONTH(siječanj!B652)+4,DAY(siječanj!B652))</f>
        <v>43592</v>
      </c>
      <c r="C652" s="9">
        <v>6.7604166666666696</v>
      </c>
      <c r="D652">
        <v>0.89925532347311687</v>
      </c>
      <c r="E652" s="6">
        <v>133.30436751219253</v>
      </c>
      <c r="F652" s="10">
        <v>131.57289651356837</v>
      </c>
      <c r="G652" s="10">
        <v>138.99010246594352</v>
      </c>
      <c r="H652" s="10">
        <v>82.868438359678052</v>
      </c>
      <c r="I652" s="10">
        <f t="shared" si="15"/>
        <v>119.87466212755595</v>
      </c>
    </row>
    <row r="653" spans="1:9" x14ac:dyDescent="0.25">
      <c r="A653" s="20"/>
      <c r="B653" s="5">
        <f>DATE(YEAR(siječanj!B653),MONTH(siječanj!B653)+4,DAY(siječanj!B653))</f>
        <v>43592</v>
      </c>
      <c r="C653" s="9">
        <v>6.7708333333333304</v>
      </c>
      <c r="D653">
        <v>0.89925532347311687</v>
      </c>
      <c r="E653" s="6">
        <v>138.23508381790583</v>
      </c>
      <c r="F653" s="10">
        <v>129.87200288258012</v>
      </c>
      <c r="G653" s="10">
        <v>139.45322099011887</v>
      </c>
      <c r="H653" s="10">
        <v>100.5152131085824</v>
      </c>
      <c r="I653" s="10">
        <f t="shared" si="15"/>
        <v>124.30863501400434</v>
      </c>
    </row>
    <row r="654" spans="1:9" x14ac:dyDescent="0.25">
      <c r="A654" s="20"/>
      <c r="B654" s="5">
        <f>DATE(YEAR(siječanj!B654),MONTH(siječanj!B654)+4,DAY(siječanj!B654))</f>
        <v>43592</v>
      </c>
      <c r="C654" s="9">
        <v>6.78125</v>
      </c>
      <c r="D654">
        <v>0.89925532347311687</v>
      </c>
      <c r="E654" s="6">
        <v>143.91442471325522</v>
      </c>
      <c r="F654" s="10">
        <v>128.93515501647119</v>
      </c>
      <c r="G654" s="10">
        <v>139.69217791415295</v>
      </c>
      <c r="H654" s="10">
        <v>127.50246038851341</v>
      </c>
      <c r="I654" s="10">
        <f t="shared" si="15"/>
        <v>129.41581254796586</v>
      </c>
    </row>
    <row r="655" spans="1:9" x14ac:dyDescent="0.25">
      <c r="A655" s="20"/>
      <c r="B655" s="5">
        <f>DATE(YEAR(siječanj!B655),MONTH(siječanj!B655)+4,DAY(siječanj!B655))</f>
        <v>43592</v>
      </c>
      <c r="C655" s="9">
        <v>6.7916666666666696</v>
      </c>
      <c r="D655">
        <v>0.89925532347311687</v>
      </c>
      <c r="E655" s="6">
        <v>149.52413052108787</v>
      </c>
      <c r="F655" s="10">
        <v>126.98478499922508</v>
      </c>
      <c r="G655" s="10">
        <v>139.06306356263386</v>
      </c>
      <c r="H655" s="10">
        <v>151.21616114272243</v>
      </c>
      <c r="I655" s="10">
        <f t="shared" si="15"/>
        <v>134.46037035877742</v>
      </c>
    </row>
    <row r="656" spans="1:9" x14ac:dyDescent="0.25">
      <c r="A656" s="20"/>
      <c r="B656" s="5">
        <f>DATE(YEAR(siječanj!B656),MONTH(siječanj!B656)+4,DAY(siječanj!B656))</f>
        <v>43592</v>
      </c>
      <c r="C656" s="9">
        <v>6.8020833333333304</v>
      </c>
      <c r="D656">
        <v>0.89925532347311687</v>
      </c>
      <c r="E656" s="6">
        <v>155.91767204632947</v>
      </c>
      <c r="F656" s="10">
        <v>123.68188284165215</v>
      </c>
      <c r="G656" s="10">
        <v>139.29260783486959</v>
      </c>
      <c r="H656" s="10">
        <v>183.74570017036092</v>
      </c>
      <c r="I656" s="10">
        <f t="shared" si="15"/>
        <v>140.20979661119736</v>
      </c>
    </row>
    <row r="657" spans="1:9" x14ac:dyDescent="0.25">
      <c r="A657" s="20"/>
      <c r="B657" s="5">
        <f>DATE(YEAR(siječanj!B657),MONTH(siječanj!B657)+4,DAY(siječanj!B657))</f>
        <v>43592</v>
      </c>
      <c r="C657" s="9">
        <v>6.8125</v>
      </c>
      <c r="D657">
        <v>0.89925532347311687</v>
      </c>
      <c r="E657" s="6">
        <v>158.21063494128899</v>
      </c>
      <c r="F657" s="10">
        <v>121.04036060876686</v>
      </c>
      <c r="G657" s="10">
        <v>137.52492386890961</v>
      </c>
      <c r="H657" s="10">
        <v>199.50551381343814</v>
      </c>
      <c r="I657" s="10">
        <f t="shared" si="15"/>
        <v>142.27175570101605</v>
      </c>
    </row>
    <row r="658" spans="1:9" x14ac:dyDescent="0.25">
      <c r="A658" s="20"/>
      <c r="B658" s="5">
        <f>DATE(YEAR(siječanj!B658),MONTH(siječanj!B658)+4,DAY(siječanj!B658))</f>
        <v>43592</v>
      </c>
      <c r="C658" s="9">
        <v>6.8229166666666696</v>
      </c>
      <c r="D658">
        <v>0.89925532347311687</v>
      </c>
      <c r="E658" s="6">
        <v>158.20397825931883</v>
      </c>
      <c r="F658" s="10">
        <v>116.36892842036653</v>
      </c>
      <c r="G658" s="10">
        <v>132.75705648684166</v>
      </c>
      <c r="H658" s="10">
        <v>217.46540992544416</v>
      </c>
      <c r="I658" s="10">
        <f t="shared" si="15"/>
        <v>142.26576964431771</v>
      </c>
    </row>
    <row r="659" spans="1:9" x14ac:dyDescent="0.25">
      <c r="A659" s="20"/>
      <c r="B659" s="5">
        <f>DATE(YEAR(siječanj!B659),MONTH(siječanj!B659)+4,DAY(siječanj!B659))</f>
        <v>43592</v>
      </c>
      <c r="C659" s="9">
        <v>6.8333333333333304</v>
      </c>
      <c r="D659">
        <v>0.89925532347311687</v>
      </c>
      <c r="E659" s="6">
        <v>158.11208209964849</v>
      </c>
      <c r="F659" s="10">
        <v>111.12589473492706</v>
      </c>
      <c r="G659" s="10">
        <v>123.63902671065644</v>
      </c>
      <c r="H659" s="10">
        <v>223.4102266829953</v>
      </c>
      <c r="I659" s="10">
        <f t="shared" si="15"/>
        <v>142.18313153352742</v>
      </c>
    </row>
    <row r="660" spans="1:9" x14ac:dyDescent="0.25">
      <c r="A660" s="20"/>
      <c r="B660" s="5">
        <f>DATE(YEAR(siječanj!B660),MONTH(siječanj!B660)+4,DAY(siječanj!B660))</f>
        <v>43592</v>
      </c>
      <c r="C660" s="9">
        <v>6.84375</v>
      </c>
      <c r="D660">
        <v>0.89925532347311687</v>
      </c>
      <c r="E660" s="6">
        <v>156.87789296097037</v>
      </c>
      <c r="F660" s="10">
        <v>93.854839450960199</v>
      </c>
      <c r="G660" s="10">
        <v>106.21238697623686</v>
      </c>
      <c r="H660" s="10">
        <v>223.9529685781792</v>
      </c>
      <c r="I660" s="10">
        <f t="shared" si="15"/>
        <v>141.07328038039842</v>
      </c>
    </row>
    <row r="661" spans="1:9" x14ac:dyDescent="0.25">
      <c r="A661" s="20"/>
      <c r="B661" s="5">
        <f>DATE(YEAR(siječanj!B661),MONTH(siječanj!B661)+4,DAY(siječanj!B661))</f>
        <v>43592</v>
      </c>
      <c r="C661" s="9">
        <v>6.8541666666666696</v>
      </c>
      <c r="D661">
        <v>0.89925532347311687</v>
      </c>
      <c r="E661" s="6">
        <v>156.47779024226222</v>
      </c>
      <c r="F661" s="10">
        <v>87.414508549624472</v>
      </c>
      <c r="G661" s="10">
        <v>100.17129085711338</v>
      </c>
      <c r="H661" s="10">
        <v>224.04889833796486</v>
      </c>
      <c r="I661" s="10">
        <f t="shared" si="15"/>
        <v>140.71348588066405</v>
      </c>
    </row>
    <row r="662" spans="1:9" x14ac:dyDescent="0.25">
      <c r="A662" s="20"/>
      <c r="B662" s="5">
        <f>DATE(YEAR(siječanj!B662),MONTH(siječanj!B662)+4,DAY(siječanj!B662))</f>
        <v>43592</v>
      </c>
      <c r="C662" s="9">
        <v>6.8645833333333304</v>
      </c>
      <c r="D662">
        <v>0.89925532347311687</v>
      </c>
      <c r="E662" s="6">
        <v>155.66176401790287</v>
      </c>
      <c r="F662" s="10">
        <v>84.182677803236643</v>
      </c>
      <c r="G662" s="10">
        <v>96.117753433250741</v>
      </c>
      <c r="H662" s="10">
        <v>225.00032618184312</v>
      </c>
      <c r="I662" s="10">
        <f t="shared" si="15"/>
        <v>139.97966995431523</v>
      </c>
    </row>
    <row r="663" spans="1:9" x14ac:dyDescent="0.25">
      <c r="A663" s="20"/>
      <c r="B663" s="5">
        <f>DATE(YEAR(siječanj!B663),MONTH(siječanj!B663)+4,DAY(siječanj!B663))</f>
        <v>43592</v>
      </c>
      <c r="C663" s="9">
        <v>6.875</v>
      </c>
      <c r="D663">
        <v>0.89925532347311687</v>
      </c>
      <c r="E663" s="6">
        <v>152.61071562727429</v>
      </c>
      <c r="F663" s="10">
        <v>81.523443906834274</v>
      </c>
      <c r="G663" s="10">
        <v>88.981413995426934</v>
      </c>
      <c r="H663" s="10">
        <v>226.40513529468461</v>
      </c>
      <c r="I663" s="10">
        <f t="shared" si="15"/>
        <v>137.23599844686839</v>
      </c>
    </row>
    <row r="664" spans="1:9" x14ac:dyDescent="0.25">
      <c r="A664" s="20"/>
      <c r="B664" s="5">
        <f>DATE(YEAR(siječanj!B664),MONTH(siječanj!B664)+4,DAY(siječanj!B664))</f>
        <v>43592</v>
      </c>
      <c r="C664" s="9">
        <v>6.8854166666666696</v>
      </c>
      <c r="D664">
        <v>0.89925532347311687</v>
      </c>
      <c r="E664" s="6">
        <v>157.81513313533529</v>
      </c>
      <c r="F664" s="10">
        <v>77.382715447234105</v>
      </c>
      <c r="G664" s="10">
        <v>73.607723792279742</v>
      </c>
      <c r="H664" s="10">
        <v>232.45771845826087</v>
      </c>
      <c r="I664" s="10">
        <f t="shared" si="15"/>
        <v>141.91609859656893</v>
      </c>
    </row>
    <row r="665" spans="1:9" x14ac:dyDescent="0.25">
      <c r="A665" s="20"/>
      <c r="B665" s="5">
        <f>DATE(YEAR(siječanj!B665),MONTH(siječanj!B665)+4,DAY(siječanj!B665))</f>
        <v>43592</v>
      </c>
      <c r="C665" s="9">
        <v>6.8958333333333304</v>
      </c>
      <c r="D665">
        <v>0.89925532347311687</v>
      </c>
      <c r="E665" s="6">
        <v>160.01435851287692</v>
      </c>
      <c r="F665" s="10">
        <v>73.369331961967092</v>
      </c>
      <c r="G665" s="10">
        <v>63.613177444428857</v>
      </c>
      <c r="H665" s="10">
        <v>236.51624242878196</v>
      </c>
      <c r="I665" s="10">
        <f t="shared" si="15"/>
        <v>143.89376372484043</v>
      </c>
    </row>
    <row r="666" spans="1:9" x14ac:dyDescent="0.25">
      <c r="A666" s="20"/>
      <c r="B666" s="5">
        <f>DATE(YEAR(siječanj!B666),MONTH(siječanj!B666)+4,DAY(siječanj!B666))</f>
        <v>43592</v>
      </c>
      <c r="C666" s="9">
        <v>6.90625</v>
      </c>
      <c r="D666">
        <v>0.89925532347311687</v>
      </c>
      <c r="E666" s="6">
        <v>156.67357967736356</v>
      </c>
      <c r="F666" s="10">
        <v>71.819085802112369</v>
      </c>
      <c r="G666" s="10">
        <v>60.048624271048006</v>
      </c>
      <c r="H666" s="10">
        <v>237.83849215968786</v>
      </c>
      <c r="I666" s="10">
        <f t="shared" si="15"/>
        <v>140.88955057245872</v>
      </c>
    </row>
    <row r="667" spans="1:9" x14ac:dyDescent="0.25">
      <c r="A667" s="20"/>
      <c r="B667" s="5">
        <f>DATE(YEAR(siječanj!B667),MONTH(siječanj!B667)+4,DAY(siječanj!B667))</f>
        <v>43592</v>
      </c>
      <c r="C667" s="9">
        <v>6.9166666666666696</v>
      </c>
      <c r="D667">
        <v>0.89925532347311687</v>
      </c>
      <c r="E667" s="6">
        <v>151.66000822888776</v>
      </c>
      <c r="F667" s="10">
        <v>71.242627945939844</v>
      </c>
      <c r="G667" s="10">
        <v>57.425834004080116</v>
      </c>
      <c r="H667" s="10">
        <v>236.172545480715</v>
      </c>
      <c r="I667" s="10">
        <f t="shared" si="15"/>
        <v>136.38106975780403</v>
      </c>
    </row>
    <row r="668" spans="1:9" x14ac:dyDescent="0.25">
      <c r="A668" s="20"/>
      <c r="B668" s="5">
        <f>DATE(YEAR(siječanj!B668),MONTH(siječanj!B668)+4,DAY(siječanj!B668))</f>
        <v>43592</v>
      </c>
      <c r="C668" s="9">
        <v>6.9270833333333304</v>
      </c>
      <c r="D668">
        <v>0.89925532347311687</v>
      </c>
      <c r="E668" s="6">
        <v>144.48572307754904</v>
      </c>
      <c r="F668" s="10">
        <v>70.065362208088814</v>
      </c>
      <c r="G668" s="10">
        <v>55.021541690478415</v>
      </c>
      <c r="H668" s="10">
        <v>237.54123336324383</v>
      </c>
      <c r="I668" s="10">
        <f t="shared" si="15"/>
        <v>129.92955564334855</v>
      </c>
    </row>
    <row r="669" spans="1:9" x14ac:dyDescent="0.25">
      <c r="A669" s="20"/>
      <c r="B669" s="5">
        <f>DATE(YEAR(siječanj!B669),MONTH(siječanj!B669)+4,DAY(siječanj!B669))</f>
        <v>43592</v>
      </c>
      <c r="C669" s="9">
        <v>6.9375</v>
      </c>
      <c r="D669">
        <v>0.89925532347311687</v>
      </c>
      <c r="E669" s="6">
        <v>134.47693816991386</v>
      </c>
      <c r="F669" s="10">
        <v>66.904089142333092</v>
      </c>
      <c r="G669" s="10">
        <v>53.139537154851467</v>
      </c>
      <c r="H669" s="10">
        <v>236.87447330973038</v>
      </c>
      <c r="I669" s="10">
        <f t="shared" si="15"/>
        <v>120.92910253366023</v>
      </c>
    </row>
    <row r="670" spans="1:9" x14ac:dyDescent="0.25">
      <c r="A670" s="20"/>
      <c r="B670" s="5">
        <f>DATE(YEAR(siječanj!B670),MONTH(siječanj!B670)+4,DAY(siječanj!B670))</f>
        <v>43592</v>
      </c>
      <c r="C670" s="9">
        <v>6.9479166666666696</v>
      </c>
      <c r="D670">
        <v>0.89925532347311687</v>
      </c>
      <c r="E670" s="6">
        <v>122.3178355376849</v>
      </c>
      <c r="F670" s="10">
        <v>64.915261576974558</v>
      </c>
      <c r="G670" s="10">
        <v>52.200772649672359</v>
      </c>
      <c r="H670" s="10">
        <v>235.13983486386081</v>
      </c>
      <c r="I670" s="10">
        <f t="shared" si="15"/>
        <v>109.99496476297234</v>
      </c>
    </row>
    <row r="671" spans="1:9" x14ac:dyDescent="0.25">
      <c r="A671" s="20"/>
      <c r="B671" s="5">
        <f>DATE(YEAR(siječanj!B671),MONTH(siječanj!B671)+4,DAY(siječanj!B671))</f>
        <v>43592</v>
      </c>
      <c r="C671" s="9">
        <v>6.9583333333333304</v>
      </c>
      <c r="D671">
        <v>0.89925532347311687</v>
      </c>
      <c r="E671" s="6">
        <v>110.82195522349934</v>
      </c>
      <c r="F671" s="10">
        <v>62.821079113061188</v>
      </c>
      <c r="G671" s="10">
        <v>51.226629418288233</v>
      </c>
      <c r="H671" s="10">
        <v>234.98078899684307</v>
      </c>
      <c r="I671" s="10">
        <f t="shared" si="15"/>
        <v>99.657233192431178</v>
      </c>
    </row>
    <row r="672" spans="1:9" x14ac:dyDescent="0.25">
      <c r="A672" s="20"/>
      <c r="B672" s="5">
        <f>DATE(YEAR(siječanj!B672),MONTH(siječanj!B672)+4,DAY(siječanj!B672))</f>
        <v>43592</v>
      </c>
      <c r="C672" s="9">
        <v>6.96875</v>
      </c>
      <c r="D672">
        <v>0.89925532347311687</v>
      </c>
      <c r="E672" s="6">
        <v>100.73790593466228</v>
      </c>
      <c r="F672" s="10">
        <v>61.017559777080699</v>
      </c>
      <c r="G672" s="10">
        <v>50.849396826108425</v>
      </c>
      <c r="H672" s="10">
        <v>234.91905054677201</v>
      </c>
      <c r="I672" s="10">
        <f t="shared" si="15"/>
        <v>90.589098187279149</v>
      </c>
    </row>
    <row r="673" spans="1:9" x14ac:dyDescent="0.25">
      <c r="A673" s="20"/>
      <c r="B673" s="5">
        <f>DATE(YEAR(siječanj!B673),MONTH(siječanj!B673)+4,DAY(siječanj!B673))</f>
        <v>43592</v>
      </c>
      <c r="C673" s="9">
        <v>6.9791666666666696</v>
      </c>
      <c r="D673">
        <v>0.89925532347311687</v>
      </c>
      <c r="E673" s="6">
        <v>91.700940013862891</v>
      </c>
      <c r="F673" s="10">
        <v>60.581145672347141</v>
      </c>
      <c r="G673" s="10">
        <v>51.017050404067447</v>
      </c>
      <c r="H673" s="10">
        <v>234.67886997740999</v>
      </c>
      <c r="I673" s="10">
        <f t="shared" si="15"/>
        <v>82.462558474955159</v>
      </c>
    </row>
    <row r="674" spans="1:9" ht="15.75" thickBot="1" x14ac:dyDescent="0.3">
      <c r="A674" s="20"/>
      <c r="B674" s="5">
        <f>DATE(YEAR(siječanj!B674),MONTH(siječanj!B674)+4,DAY(siječanj!B674))</f>
        <v>43592</v>
      </c>
      <c r="C674" s="9">
        <v>6.9895833333333304</v>
      </c>
      <c r="D674">
        <v>0.89925532347311687</v>
      </c>
      <c r="E674" s="6">
        <v>83.86079309960175</v>
      </c>
      <c r="F674" s="10">
        <v>58.663120612337366</v>
      </c>
      <c r="G674" s="10">
        <v>49.898349713465365</v>
      </c>
      <c r="H674" s="10">
        <v>235.68263378624744</v>
      </c>
      <c r="I674" s="10">
        <f t="shared" si="15"/>
        <v>75.412264625494501</v>
      </c>
    </row>
    <row r="675" spans="1:9" x14ac:dyDescent="0.25">
      <c r="A675" s="19">
        <f t="shared" ref="A675" si="16">A579+1</f>
        <v>128</v>
      </c>
      <c r="B675" s="5">
        <f>DATE(YEAR(siječanj!B675),MONTH(siječanj!B675)+4,DAY(siječanj!B675))</f>
        <v>43593</v>
      </c>
      <c r="C675" s="9">
        <v>7</v>
      </c>
      <c r="D675">
        <v>0.899048187857453</v>
      </c>
      <c r="E675" s="6">
        <v>76.441920051239222</v>
      </c>
      <c r="F675" s="10">
        <v>57.848283752554771</v>
      </c>
      <c r="G675" s="10">
        <v>49.397323690960086</v>
      </c>
      <c r="H675" s="10">
        <v>236.54715617505474</v>
      </c>
      <c r="I675" s="10">
        <f t="shared" si="15"/>
        <v>68.724969698410916</v>
      </c>
    </row>
    <row r="676" spans="1:9" x14ac:dyDescent="0.25">
      <c r="A676" s="20"/>
      <c r="B676" s="5">
        <f>DATE(YEAR(siječanj!B676),MONTH(siječanj!B676)+4,DAY(siječanj!B676))</f>
        <v>43593</v>
      </c>
      <c r="C676" s="9">
        <v>7.0104166666666696</v>
      </c>
      <c r="D676">
        <v>0.899048187857453</v>
      </c>
      <c r="E676" s="6">
        <v>70.82467609206725</v>
      </c>
      <c r="F676" s="10">
        <v>57.566434314420995</v>
      </c>
      <c r="G676" s="10">
        <v>49.777767422346159</v>
      </c>
      <c r="H676" s="10">
        <v>236.60220543429179</v>
      </c>
      <c r="I676" s="10">
        <f t="shared" si="15"/>
        <v>63.674796696164137</v>
      </c>
    </row>
    <row r="677" spans="1:9" x14ac:dyDescent="0.25">
      <c r="A677" s="20"/>
      <c r="B677" s="5">
        <f>DATE(YEAR(siječanj!B677),MONTH(siječanj!B677)+4,DAY(siječanj!B677))</f>
        <v>43593</v>
      </c>
      <c r="C677" s="9">
        <v>7.0208333333333304</v>
      </c>
      <c r="D677">
        <v>0.899048187857453</v>
      </c>
      <c r="E677" s="6">
        <v>66.529465451553619</v>
      </c>
      <c r="F677" s="10">
        <v>57.078041112880456</v>
      </c>
      <c r="G677" s="10">
        <v>48.863275115642395</v>
      </c>
      <c r="H677" s="10">
        <v>236.8375657043062</v>
      </c>
      <c r="I677" s="10">
        <f t="shared" si="15"/>
        <v>59.813195353344305</v>
      </c>
    </row>
    <row r="678" spans="1:9" x14ac:dyDescent="0.25">
      <c r="A678" s="20"/>
      <c r="B678" s="5">
        <f>DATE(YEAR(siječanj!B678),MONTH(siječanj!B678)+4,DAY(siječanj!B678))</f>
        <v>43593</v>
      </c>
      <c r="C678" s="9">
        <v>7.03125</v>
      </c>
      <c r="D678">
        <v>0.899048187857453</v>
      </c>
      <c r="E678" s="6">
        <v>63.069449023595453</v>
      </c>
      <c r="F678" s="10">
        <v>56.610955688727636</v>
      </c>
      <c r="G678" s="10">
        <v>49.111122881353829</v>
      </c>
      <c r="H678" s="10">
        <v>236.62149863740916</v>
      </c>
      <c r="I678" s="10">
        <f t="shared" si="15"/>
        <v>56.702473853831499</v>
      </c>
    </row>
    <row r="679" spans="1:9" x14ac:dyDescent="0.25">
      <c r="A679" s="20"/>
      <c r="B679" s="5">
        <f>DATE(YEAR(siječanj!B679),MONTH(siječanj!B679)+4,DAY(siječanj!B679))</f>
        <v>43593</v>
      </c>
      <c r="C679" s="9">
        <v>7.0416666666666696</v>
      </c>
      <c r="D679">
        <v>0.899048187857453</v>
      </c>
      <c r="E679" s="6">
        <v>59.804451737686342</v>
      </c>
      <c r="F679" s="10">
        <v>56.209663897032293</v>
      </c>
      <c r="G679" s="10">
        <v>48.830200381817882</v>
      </c>
      <c r="H679" s="10">
        <v>236.51341207866687</v>
      </c>
      <c r="I679" s="10">
        <f t="shared" si="15"/>
        <v>53.767083960575413</v>
      </c>
    </row>
    <row r="680" spans="1:9" x14ac:dyDescent="0.25">
      <c r="A680" s="20"/>
      <c r="B680" s="5">
        <f>DATE(YEAR(siječanj!B680),MONTH(siječanj!B680)+4,DAY(siječanj!B680))</f>
        <v>43593</v>
      </c>
      <c r="C680" s="9">
        <v>7.0520833333333304</v>
      </c>
      <c r="D680">
        <v>0.899048187857453</v>
      </c>
      <c r="E680" s="6">
        <v>58.175767335780137</v>
      </c>
      <c r="F680" s="10">
        <v>55.367394628425998</v>
      </c>
      <c r="G680" s="10">
        <v>47.178201719687571</v>
      </c>
      <c r="H680" s="10">
        <v>236.82149203695067</v>
      </c>
      <c r="I680" s="10">
        <f t="shared" si="15"/>
        <v>52.302818200449941</v>
      </c>
    </row>
    <row r="681" spans="1:9" x14ac:dyDescent="0.25">
      <c r="A681" s="20"/>
      <c r="B681" s="5">
        <f>DATE(YEAR(siječanj!B681),MONTH(siječanj!B681)+4,DAY(siječanj!B681))</f>
        <v>43593</v>
      </c>
      <c r="C681" s="9">
        <v>7.0625</v>
      </c>
      <c r="D681">
        <v>0.899048187857453</v>
      </c>
      <c r="E681" s="6">
        <v>56.207175242208876</v>
      </c>
      <c r="F681" s="10">
        <v>54.983930892326107</v>
      </c>
      <c r="G681" s="10">
        <v>47.321567043475213</v>
      </c>
      <c r="H681" s="10">
        <v>236.3566362945092</v>
      </c>
      <c r="I681" s="10">
        <f t="shared" si="15"/>
        <v>50.532959046094184</v>
      </c>
    </row>
    <row r="682" spans="1:9" x14ac:dyDescent="0.25">
      <c r="A682" s="20"/>
      <c r="B682" s="5">
        <f>DATE(YEAR(siječanj!B682),MONTH(siječanj!B682)+4,DAY(siječanj!B682))</f>
        <v>43593</v>
      </c>
      <c r="C682" s="9">
        <v>7.0729166666666696</v>
      </c>
      <c r="D682">
        <v>0.899048187857453</v>
      </c>
      <c r="E682" s="6">
        <v>54.99856360492123</v>
      </c>
      <c r="F682" s="10">
        <v>55.047043493460365</v>
      </c>
      <c r="G682" s="10">
        <v>46.856465640840007</v>
      </c>
      <c r="H682" s="10">
        <v>236.59369737583347</v>
      </c>
      <c r="I682" s="10">
        <f t="shared" si="15"/>
        <v>49.446358943767301</v>
      </c>
    </row>
    <row r="683" spans="1:9" x14ac:dyDescent="0.25">
      <c r="A683" s="20"/>
      <c r="B683" s="5">
        <f>DATE(YEAR(siječanj!B683),MONTH(siječanj!B683)+4,DAY(siječanj!B683))</f>
        <v>43593</v>
      </c>
      <c r="C683" s="9">
        <v>7.0833333333333304</v>
      </c>
      <c r="D683">
        <v>0.899048187857453</v>
      </c>
      <c r="E683" s="6">
        <v>53.878944638672465</v>
      </c>
      <c r="F683" s="10">
        <v>55.068768676922353</v>
      </c>
      <c r="G683" s="10">
        <v>47.500929237765064</v>
      </c>
      <c r="H683" s="10">
        <v>236.70000308508662</v>
      </c>
      <c r="I683" s="10">
        <f t="shared" si="15"/>
        <v>48.439767541070509</v>
      </c>
    </row>
    <row r="684" spans="1:9" x14ac:dyDescent="0.25">
      <c r="A684" s="20"/>
      <c r="B684" s="5">
        <f>DATE(YEAR(siječanj!B684),MONTH(siječanj!B684)+4,DAY(siječanj!B684))</f>
        <v>43593</v>
      </c>
      <c r="C684" s="9">
        <v>7.09375</v>
      </c>
      <c r="D684">
        <v>0.899048187857453</v>
      </c>
      <c r="E684" s="6">
        <v>52.896619489896331</v>
      </c>
      <c r="F684" s="10">
        <v>55.147044356408614</v>
      </c>
      <c r="G684" s="10">
        <v>47.5410403803753</v>
      </c>
      <c r="H684" s="10">
        <v>236.9031609941417</v>
      </c>
      <c r="I684" s="10">
        <f t="shared" si="15"/>
        <v>47.556609896176525</v>
      </c>
    </row>
    <row r="685" spans="1:9" x14ac:dyDescent="0.25">
      <c r="A685" s="20"/>
      <c r="B685" s="5">
        <f>DATE(YEAR(siječanj!B685),MONTH(siječanj!B685)+4,DAY(siječanj!B685))</f>
        <v>43593</v>
      </c>
      <c r="C685" s="9">
        <v>7.1041666666666696</v>
      </c>
      <c r="D685">
        <v>0.899048187857453</v>
      </c>
      <c r="E685" s="6">
        <v>52.994042700746164</v>
      </c>
      <c r="F685" s="10">
        <v>56.035681820938862</v>
      </c>
      <c r="G685" s="10">
        <v>48.851353761339141</v>
      </c>
      <c r="H685" s="10">
        <v>236.58758646084482</v>
      </c>
      <c r="I685" s="10">
        <f t="shared" si="15"/>
        <v>47.644198057346323</v>
      </c>
    </row>
    <row r="686" spans="1:9" x14ac:dyDescent="0.25">
      <c r="A686" s="20"/>
      <c r="B686" s="5">
        <f>DATE(YEAR(siječanj!B686),MONTH(siječanj!B686)+4,DAY(siječanj!B686))</f>
        <v>43593</v>
      </c>
      <c r="C686" s="9">
        <v>7.1145833333333304</v>
      </c>
      <c r="D686">
        <v>0.899048187857453</v>
      </c>
      <c r="E686" s="6">
        <v>52.50968719414967</v>
      </c>
      <c r="F686" s="10">
        <v>55.961190890760683</v>
      </c>
      <c r="G686" s="10">
        <v>48.387986373875314</v>
      </c>
      <c r="H686" s="10">
        <v>236.40010302872608</v>
      </c>
      <c r="I686" s="10">
        <f t="shared" si="15"/>
        <v>47.208739116861963</v>
      </c>
    </row>
    <row r="687" spans="1:9" x14ac:dyDescent="0.25">
      <c r="A687" s="20"/>
      <c r="B687" s="5">
        <f>DATE(YEAR(siječanj!B687),MONTH(siječanj!B687)+4,DAY(siječanj!B687))</f>
        <v>43593</v>
      </c>
      <c r="C687" s="9">
        <v>7.125</v>
      </c>
      <c r="D687">
        <v>0.899048187857453</v>
      </c>
      <c r="E687" s="6">
        <v>52.832495571228144</v>
      </c>
      <c r="F687" s="10">
        <v>55.446103768066308</v>
      </c>
      <c r="G687" s="10">
        <v>47.896718200633075</v>
      </c>
      <c r="H687" s="10">
        <v>236.44588386680158</v>
      </c>
      <c r="I687" s="10">
        <f t="shared" si="15"/>
        <v>47.498959403299573</v>
      </c>
    </row>
    <row r="688" spans="1:9" x14ac:dyDescent="0.25">
      <c r="A688" s="20"/>
      <c r="B688" s="5">
        <f>DATE(YEAR(siječanj!B688),MONTH(siječanj!B688)+4,DAY(siječanj!B688))</f>
        <v>43593</v>
      </c>
      <c r="C688" s="9">
        <v>7.1354166666666696</v>
      </c>
      <c r="D688">
        <v>0.899048187857453</v>
      </c>
      <c r="E688" s="6">
        <v>53.305543850815731</v>
      </c>
      <c r="F688" s="10">
        <v>55.2241962503103</v>
      </c>
      <c r="G688" s="10">
        <v>48.212200585876438</v>
      </c>
      <c r="H688" s="10">
        <v>236.20926599689511</v>
      </c>
      <c r="I688" s="10">
        <f t="shared" si="15"/>
        <v>47.924252601831881</v>
      </c>
    </row>
    <row r="689" spans="1:9" x14ac:dyDescent="0.25">
      <c r="A689" s="20"/>
      <c r="B689" s="5">
        <f>DATE(YEAR(siječanj!B689),MONTH(siječanj!B689)+4,DAY(siječanj!B689))</f>
        <v>43593</v>
      </c>
      <c r="C689" s="9">
        <v>7.1458333333333304</v>
      </c>
      <c r="D689">
        <v>0.899048187857453</v>
      </c>
      <c r="E689" s="6">
        <v>53.813735758269509</v>
      </c>
      <c r="F689" s="10">
        <v>55.04673846594455</v>
      </c>
      <c r="G689" s="10">
        <v>47.396470879385312</v>
      </c>
      <c r="H689" s="10">
        <v>235.91257046913782</v>
      </c>
      <c r="I689" s="10">
        <f t="shared" si="15"/>
        <v>48.381141615312018</v>
      </c>
    </row>
    <row r="690" spans="1:9" x14ac:dyDescent="0.25">
      <c r="A690" s="20"/>
      <c r="B690" s="5">
        <f>DATE(YEAR(siječanj!B690),MONTH(siječanj!B690)+4,DAY(siječanj!B690))</f>
        <v>43593</v>
      </c>
      <c r="C690" s="9">
        <v>7.15625</v>
      </c>
      <c r="D690">
        <v>0.899048187857453</v>
      </c>
      <c r="E690" s="6">
        <v>54.482821634379938</v>
      </c>
      <c r="F690" s="10">
        <v>54.473435236448751</v>
      </c>
      <c r="G690" s="10">
        <v>47.334736728144897</v>
      </c>
      <c r="H690" s="10">
        <v>235.99778911958026</v>
      </c>
      <c r="I690" s="10">
        <f t="shared" si="15"/>
        <v>48.982682059750118</v>
      </c>
    </row>
    <row r="691" spans="1:9" x14ac:dyDescent="0.25">
      <c r="A691" s="20"/>
      <c r="B691" s="5">
        <f>DATE(YEAR(siječanj!B691),MONTH(siječanj!B691)+4,DAY(siječanj!B691))</f>
        <v>43593</v>
      </c>
      <c r="C691" s="9">
        <v>7.1666666666666696</v>
      </c>
      <c r="D691">
        <v>0.899048187857453</v>
      </c>
      <c r="E691" s="6">
        <v>57.184346574583429</v>
      </c>
      <c r="F691" s="10">
        <v>54.665502233414095</v>
      </c>
      <c r="G691" s="10">
        <v>47.7006861799387</v>
      </c>
      <c r="H691" s="10">
        <v>236.06986249955193</v>
      </c>
      <c r="I691" s="10">
        <f t="shared" si="15"/>
        <v>51.411483161691784</v>
      </c>
    </row>
    <row r="692" spans="1:9" x14ac:dyDescent="0.25">
      <c r="A692" s="20"/>
      <c r="B692" s="5">
        <f>DATE(YEAR(siječanj!B692),MONTH(siječanj!B692)+4,DAY(siječanj!B692))</f>
        <v>43593</v>
      </c>
      <c r="C692" s="9">
        <v>7.1770833333333304</v>
      </c>
      <c r="D692">
        <v>0.899048187857453</v>
      </c>
      <c r="E692" s="6">
        <v>59.489131879662843</v>
      </c>
      <c r="F692" s="10">
        <v>54.728747280706543</v>
      </c>
      <c r="G692" s="10">
        <v>49.119772887590706</v>
      </c>
      <c r="H692" s="10">
        <v>235.28932317179431</v>
      </c>
      <c r="I692" s="10">
        <f t="shared" si="15"/>
        <v>53.483596213623912</v>
      </c>
    </row>
    <row r="693" spans="1:9" x14ac:dyDescent="0.25">
      <c r="A693" s="20"/>
      <c r="B693" s="5">
        <f>DATE(YEAR(siječanj!B693),MONTH(siječanj!B693)+4,DAY(siječanj!B693))</f>
        <v>43593</v>
      </c>
      <c r="C693" s="9">
        <v>7.1875</v>
      </c>
      <c r="D693">
        <v>0.899048187857453</v>
      </c>
      <c r="E693" s="6">
        <v>63.307081452297638</v>
      </c>
      <c r="F693" s="10">
        <v>54.59282140073109</v>
      </c>
      <c r="G693" s="10">
        <v>47.464763782454519</v>
      </c>
      <c r="H693" s="10">
        <v>226.47209723643147</v>
      </c>
      <c r="I693" s="10">
        <f t="shared" si="15"/>
        <v>56.916116858232364</v>
      </c>
    </row>
    <row r="694" spans="1:9" x14ac:dyDescent="0.25">
      <c r="A694" s="20"/>
      <c r="B694" s="5">
        <f>DATE(YEAR(siječanj!B694),MONTH(siječanj!B694)+4,DAY(siječanj!B694))</f>
        <v>43593</v>
      </c>
      <c r="C694" s="9">
        <v>7.1979166666666696</v>
      </c>
      <c r="D694">
        <v>0.899048187857453</v>
      </c>
      <c r="E694" s="6">
        <v>67.911831775005368</v>
      </c>
      <c r="F694" s="10">
        <v>55.365223314135775</v>
      </c>
      <c r="G694" s="10">
        <v>46.976666609178466</v>
      </c>
      <c r="H694" s="10">
        <v>207.30172971328147</v>
      </c>
      <c r="I694" s="10">
        <f t="shared" si="15"/>
        <v>61.056009291398773</v>
      </c>
    </row>
    <row r="695" spans="1:9" x14ac:dyDescent="0.25">
      <c r="A695" s="20"/>
      <c r="B695" s="5">
        <f>DATE(YEAR(siječanj!B695),MONTH(siječanj!B695)+4,DAY(siječanj!B695))</f>
        <v>43593</v>
      </c>
      <c r="C695" s="9">
        <v>7.2083333333333304</v>
      </c>
      <c r="D695">
        <v>0.899048187857453</v>
      </c>
      <c r="E695" s="6">
        <v>74.045567152211532</v>
      </c>
      <c r="F695" s="10">
        <v>56.14840152859265</v>
      </c>
      <c r="G695" s="10">
        <v>48.00403848683041</v>
      </c>
      <c r="H695" s="10">
        <v>192.62071667260145</v>
      </c>
      <c r="I695" s="10">
        <f t="shared" si="15"/>
        <v>66.57053296707312</v>
      </c>
    </row>
    <row r="696" spans="1:9" x14ac:dyDescent="0.25">
      <c r="A696" s="20"/>
      <c r="B696" s="5">
        <f>DATE(YEAR(siječanj!B696),MONTH(siječanj!B696)+4,DAY(siječanj!B696))</f>
        <v>43593</v>
      </c>
      <c r="C696" s="9">
        <v>7.21875</v>
      </c>
      <c r="D696">
        <v>0.899048187857453</v>
      </c>
      <c r="E696" s="6">
        <v>80.295726963988415</v>
      </c>
      <c r="F696" s="10">
        <v>60.965135179559823</v>
      </c>
      <c r="G696" s="10">
        <v>48.034154958661148</v>
      </c>
      <c r="H696" s="10">
        <v>169.70187307594742</v>
      </c>
      <c r="I696" s="10">
        <f t="shared" si="15"/>
        <v>72.189727819670608</v>
      </c>
    </row>
    <row r="697" spans="1:9" x14ac:dyDescent="0.25">
      <c r="A697" s="20"/>
      <c r="B697" s="5">
        <f>DATE(YEAR(siječanj!B697),MONTH(siječanj!B697)+4,DAY(siječanj!B697))</f>
        <v>43593</v>
      </c>
      <c r="C697" s="9">
        <v>7.2291666666666696</v>
      </c>
      <c r="D697">
        <v>0.899048187857453</v>
      </c>
      <c r="E697" s="6">
        <v>85.196075260230742</v>
      </c>
      <c r="F697" s="10">
        <v>66.632478193578876</v>
      </c>
      <c r="G697" s="10">
        <v>50.424069396466805</v>
      </c>
      <c r="H697" s="10">
        <v>143.45857767106693</v>
      </c>
      <c r="I697" s="10">
        <f t="shared" si="15"/>
        <v>76.595377075277625</v>
      </c>
    </row>
    <row r="698" spans="1:9" x14ac:dyDescent="0.25">
      <c r="A698" s="20"/>
      <c r="B698" s="5">
        <f>DATE(YEAR(siječanj!B698),MONTH(siječanj!B698)+4,DAY(siječanj!B698))</f>
        <v>43593</v>
      </c>
      <c r="C698" s="9">
        <v>7.2395833333333304</v>
      </c>
      <c r="D698">
        <v>0.899048187857453</v>
      </c>
      <c r="E698" s="6">
        <v>90.787712931287345</v>
      </c>
      <c r="F698" s="10">
        <v>68.11723574849195</v>
      </c>
      <c r="G698" s="10">
        <v>53.885360360822233</v>
      </c>
      <c r="H698" s="10">
        <v>112.93569984781256</v>
      </c>
      <c r="I698" s="10">
        <f t="shared" si="15"/>
        <v>81.622528790596533</v>
      </c>
    </row>
    <row r="699" spans="1:9" x14ac:dyDescent="0.25">
      <c r="A699" s="20"/>
      <c r="B699" s="5">
        <f>DATE(YEAR(siječanj!B699),MONTH(siječanj!B699)+4,DAY(siječanj!B699))</f>
        <v>43593</v>
      </c>
      <c r="C699" s="9">
        <v>7.25</v>
      </c>
      <c r="D699">
        <v>0.899048187857453</v>
      </c>
      <c r="E699" s="6">
        <v>95.845773766762775</v>
      </c>
      <c r="F699" s="10">
        <v>72.610728530133116</v>
      </c>
      <c r="G699" s="10">
        <v>65.212846579269083</v>
      </c>
      <c r="H699" s="10">
        <v>66.491220206345332</v>
      </c>
      <c r="I699" s="10">
        <f t="shared" si="15"/>
        <v>86.169969218803473</v>
      </c>
    </row>
    <row r="700" spans="1:9" x14ac:dyDescent="0.25">
      <c r="A700" s="20"/>
      <c r="B700" s="5">
        <f>DATE(YEAR(siječanj!B700),MONTH(siječanj!B700)+4,DAY(siječanj!B700))</f>
        <v>43593</v>
      </c>
      <c r="C700" s="9">
        <v>7.2604166666666696</v>
      </c>
      <c r="D700">
        <v>0.899048187857453</v>
      </c>
      <c r="E700" s="6">
        <v>98.906777400975955</v>
      </c>
      <c r="F700" s="10">
        <v>89.923548502647094</v>
      </c>
      <c r="G700" s="10">
        <v>83.575621698642649</v>
      </c>
      <c r="H700" s="10">
        <v>34.766220955001202</v>
      </c>
      <c r="I700" s="10">
        <f t="shared" si="15"/>
        <v>88.921958989167919</v>
      </c>
    </row>
    <row r="701" spans="1:9" x14ac:dyDescent="0.25">
      <c r="A701" s="20"/>
      <c r="B701" s="5">
        <f>DATE(YEAR(siječanj!B701),MONTH(siječanj!B701)+4,DAY(siječanj!B701))</f>
        <v>43593</v>
      </c>
      <c r="C701" s="9">
        <v>7.2708333333333304</v>
      </c>
      <c r="D701">
        <v>0.899048187857453</v>
      </c>
      <c r="E701" s="6">
        <v>101.08244630374378</v>
      </c>
      <c r="F701" s="10">
        <v>99.951344139172306</v>
      </c>
      <c r="G701" s="10">
        <v>95.476966590716856</v>
      </c>
      <c r="H701" s="10">
        <v>18.600124509562736</v>
      </c>
      <c r="I701" s="10">
        <f t="shared" si="15"/>
        <v>90.87799017357915</v>
      </c>
    </row>
    <row r="702" spans="1:9" x14ac:dyDescent="0.25">
      <c r="A702" s="20"/>
      <c r="B702" s="5">
        <f>DATE(YEAR(siječanj!B702),MONTH(siječanj!B702)+4,DAY(siječanj!B702))</f>
        <v>43593</v>
      </c>
      <c r="C702" s="9">
        <v>7.28125</v>
      </c>
      <c r="D702">
        <v>0.899048187857453</v>
      </c>
      <c r="E702" s="6">
        <v>102.03658726355809</v>
      </c>
      <c r="F702" s="10">
        <v>109.80383323802225</v>
      </c>
      <c r="G702" s="10">
        <v>103.83440192058248</v>
      </c>
      <c r="H702" s="10">
        <v>11.964686316297904</v>
      </c>
      <c r="I702" s="10">
        <f t="shared" si="15"/>
        <v>91.735808874460773</v>
      </c>
    </row>
    <row r="703" spans="1:9" x14ac:dyDescent="0.25">
      <c r="A703" s="20"/>
      <c r="B703" s="5">
        <f>DATE(YEAR(siječanj!B703),MONTH(siječanj!B703)+4,DAY(siječanj!B703))</f>
        <v>43593</v>
      </c>
      <c r="C703" s="9">
        <v>7.2916666666666696</v>
      </c>
      <c r="D703">
        <v>0.899048187857453</v>
      </c>
      <c r="E703" s="6">
        <v>99.971341259543593</v>
      </c>
      <c r="F703" s="10">
        <v>116.06642139507612</v>
      </c>
      <c r="G703" s="10">
        <v>109.80447566831141</v>
      </c>
      <c r="H703" s="10">
        <v>4.7574563706766009</v>
      </c>
      <c r="I703" s="10">
        <f t="shared" si="15"/>
        <v>89.879053197071684</v>
      </c>
    </row>
    <row r="704" spans="1:9" x14ac:dyDescent="0.25">
      <c r="A704" s="20"/>
      <c r="B704" s="5">
        <f>DATE(YEAR(siječanj!B704),MONTH(siječanj!B704)+4,DAY(siječanj!B704))</f>
        <v>43593</v>
      </c>
      <c r="C704" s="9">
        <v>7.3020833333333304</v>
      </c>
      <c r="D704">
        <v>0.899048187857453</v>
      </c>
      <c r="E704" s="6">
        <v>97.318822244210935</v>
      </c>
      <c r="F704" s="10">
        <v>129.13142015529894</v>
      </c>
      <c r="G704" s="10">
        <v>120.6930232408061</v>
      </c>
      <c r="H704" s="10">
        <v>3.3632493151590341</v>
      </c>
      <c r="I704" s="10">
        <f t="shared" si="15"/>
        <v>87.494310783079428</v>
      </c>
    </row>
    <row r="705" spans="1:9" x14ac:dyDescent="0.25">
      <c r="A705" s="20"/>
      <c r="B705" s="5">
        <f>DATE(YEAR(siječanj!B705),MONTH(siječanj!B705)+4,DAY(siječanj!B705))</f>
        <v>43593</v>
      </c>
      <c r="C705" s="9">
        <v>7.3125</v>
      </c>
      <c r="D705">
        <v>0.899048187857453</v>
      </c>
      <c r="E705" s="6">
        <v>97.117069986473922</v>
      </c>
      <c r="F705" s="10">
        <v>135.45116886340872</v>
      </c>
      <c r="G705" s="10">
        <v>133.34281644515218</v>
      </c>
      <c r="H705" s="10">
        <v>3.8432602868486772</v>
      </c>
      <c r="I705" s="10">
        <f t="shared" si="15"/>
        <v>87.312925781364811</v>
      </c>
    </row>
    <row r="706" spans="1:9" x14ac:dyDescent="0.25">
      <c r="A706" s="20"/>
      <c r="B706" s="5">
        <f>DATE(YEAR(siječanj!B706),MONTH(siječanj!B706)+4,DAY(siječanj!B706))</f>
        <v>43593</v>
      </c>
      <c r="C706" s="9">
        <v>7.3229166666666696</v>
      </c>
      <c r="D706">
        <v>0.899048187857453</v>
      </c>
      <c r="E706" s="6">
        <v>96.194658946011771</v>
      </c>
      <c r="F706" s="10">
        <v>139.35576990408794</v>
      </c>
      <c r="G706" s="10">
        <v>146.51260547686456</v>
      </c>
      <c r="H706" s="10">
        <v>3.4788824737309385</v>
      </c>
      <c r="I706" s="10">
        <f t="shared" si="15"/>
        <v>86.483633806977608</v>
      </c>
    </row>
    <row r="707" spans="1:9" x14ac:dyDescent="0.25">
      <c r="A707" s="20"/>
      <c r="B707" s="5">
        <f>DATE(YEAR(siječanj!B707),MONTH(siječanj!B707)+4,DAY(siječanj!B707))</f>
        <v>43593</v>
      </c>
      <c r="C707" s="9">
        <v>7.3333333333333304</v>
      </c>
      <c r="D707">
        <v>0.899048187857453</v>
      </c>
      <c r="E707" s="6">
        <v>97.616061061064428</v>
      </c>
      <c r="F707" s="10">
        <v>169.45502225800593</v>
      </c>
      <c r="G707" s="10">
        <v>154.10930988699434</v>
      </c>
      <c r="H707" s="10">
        <v>2.387249750239373</v>
      </c>
      <c r="I707" s="10">
        <f t="shared" si="15"/>
        <v>87.76154280273245</v>
      </c>
    </row>
    <row r="708" spans="1:9" x14ac:dyDescent="0.25">
      <c r="A708" s="20"/>
      <c r="B708" s="5">
        <f>DATE(YEAR(siječanj!B708),MONTH(siječanj!B708)+4,DAY(siječanj!B708))</f>
        <v>43593</v>
      </c>
      <c r="C708" s="9">
        <v>7.34375</v>
      </c>
      <c r="D708">
        <v>0.899048187857453</v>
      </c>
      <c r="E708" s="6">
        <v>98.470983113982953</v>
      </c>
      <c r="F708" s="10">
        <v>170.93613152328905</v>
      </c>
      <c r="G708" s="10">
        <v>176.22829903719858</v>
      </c>
      <c r="H708" s="10">
        <v>2.0853067193525066</v>
      </c>
      <c r="I708" s="10">
        <f t="shared" ref="I708:I771" si="17">D708*E708</f>
        <v>88.530158925168223</v>
      </c>
    </row>
    <row r="709" spans="1:9" x14ac:dyDescent="0.25">
      <c r="A709" s="20"/>
      <c r="B709" s="5">
        <f>DATE(YEAR(siječanj!B709),MONTH(siječanj!B709)+4,DAY(siječanj!B709))</f>
        <v>43593</v>
      </c>
      <c r="C709" s="9">
        <v>7.3541666666666696</v>
      </c>
      <c r="D709">
        <v>0.899048187857453</v>
      </c>
      <c r="E709" s="6">
        <v>97.879967828428633</v>
      </c>
      <c r="F709" s="10">
        <v>199.49667658719397</v>
      </c>
      <c r="G709" s="10">
        <v>181.15880660613982</v>
      </c>
      <c r="H709" s="10">
        <v>2.4008722483541964</v>
      </c>
      <c r="I709" s="10">
        <f t="shared" si="17"/>
        <v>87.998807703694567</v>
      </c>
    </row>
    <row r="710" spans="1:9" x14ac:dyDescent="0.25">
      <c r="A710" s="20"/>
      <c r="B710" s="5">
        <f>DATE(YEAR(siječanj!B710),MONTH(siječanj!B710)+4,DAY(siječanj!B710))</f>
        <v>43593</v>
      </c>
      <c r="C710" s="9">
        <v>7.3645833333333304</v>
      </c>
      <c r="D710">
        <v>0.899048187857453</v>
      </c>
      <c r="E710" s="6">
        <v>98.132969390286732</v>
      </c>
      <c r="F710" s="10">
        <v>186.56522770313924</v>
      </c>
      <c r="G710" s="10">
        <v>181.51589732764833</v>
      </c>
      <c r="H710" s="10">
        <v>1.7874156212920962</v>
      </c>
      <c r="I710" s="10">
        <f t="shared" si="17"/>
        <v>88.22626829940819</v>
      </c>
    </row>
    <row r="711" spans="1:9" x14ac:dyDescent="0.25">
      <c r="A711" s="20"/>
      <c r="B711" s="5">
        <f>DATE(YEAR(siječanj!B711),MONTH(siječanj!B711)+4,DAY(siječanj!B711))</f>
        <v>43593</v>
      </c>
      <c r="C711" s="9">
        <v>7.375</v>
      </c>
      <c r="D711">
        <v>0.899048187857453</v>
      </c>
      <c r="E711" s="6">
        <v>98.452500051310139</v>
      </c>
      <c r="F711" s="10">
        <v>205.30862271130948</v>
      </c>
      <c r="G711" s="10">
        <v>186.91213648529398</v>
      </c>
      <c r="H711" s="10">
        <v>1.4289526296237434</v>
      </c>
      <c r="I711" s="10">
        <f t="shared" si="17"/>
        <v>88.513541761166181</v>
      </c>
    </row>
    <row r="712" spans="1:9" x14ac:dyDescent="0.25">
      <c r="A712" s="20"/>
      <c r="B712" s="5">
        <f>DATE(YEAR(siječanj!B712),MONTH(siječanj!B712)+4,DAY(siječanj!B712))</f>
        <v>43593</v>
      </c>
      <c r="C712" s="9">
        <v>7.3854166666666696</v>
      </c>
      <c r="D712">
        <v>0.899048187857453</v>
      </c>
      <c r="E712" s="6">
        <v>99.52671937446523</v>
      </c>
      <c r="F712" s="10">
        <v>192.5035194351216</v>
      </c>
      <c r="G712" s="10">
        <v>182.72146736162784</v>
      </c>
      <c r="H712" s="10">
        <v>1.4150790117214036</v>
      </c>
      <c r="I712" s="10">
        <f t="shared" si="17"/>
        <v>89.479316697010219</v>
      </c>
    </row>
    <row r="713" spans="1:9" x14ac:dyDescent="0.25">
      <c r="A713" s="20"/>
      <c r="B713" s="5">
        <f>DATE(YEAR(siječanj!B713),MONTH(siječanj!B713)+4,DAY(siječanj!B713))</f>
        <v>43593</v>
      </c>
      <c r="C713" s="9">
        <v>7.3958333333333304</v>
      </c>
      <c r="D713">
        <v>0.899048187857453</v>
      </c>
      <c r="E713" s="6">
        <v>98.951124839642503</v>
      </c>
      <c r="F713" s="10">
        <v>190.22547762253029</v>
      </c>
      <c r="G713" s="10">
        <v>184.87973423101766</v>
      </c>
      <c r="H713" s="10">
        <v>1.5744200195252627</v>
      </c>
      <c r="I713" s="10">
        <f t="shared" si="17"/>
        <v>88.961829473537193</v>
      </c>
    </row>
    <row r="714" spans="1:9" x14ac:dyDescent="0.25">
      <c r="A714" s="20"/>
      <c r="B714" s="5">
        <f>DATE(YEAR(siječanj!B714),MONTH(siječanj!B714)+4,DAY(siječanj!B714))</f>
        <v>43593</v>
      </c>
      <c r="C714" s="9">
        <v>7.40625</v>
      </c>
      <c r="D714">
        <v>0.899048187857453</v>
      </c>
      <c r="E714" s="6">
        <v>98.779488459372246</v>
      </c>
      <c r="F714" s="10">
        <v>177.20580755656567</v>
      </c>
      <c r="G714" s="10">
        <v>190.89434647953749</v>
      </c>
      <c r="H714" s="10">
        <v>1.4907851245554726</v>
      </c>
      <c r="I714" s="10">
        <f t="shared" si="17"/>
        <v>88.807520096884815</v>
      </c>
    </row>
    <row r="715" spans="1:9" x14ac:dyDescent="0.25">
      <c r="A715" s="20"/>
      <c r="B715" s="5">
        <f>DATE(YEAR(siječanj!B715),MONTH(siječanj!B715)+4,DAY(siječanj!B715))</f>
        <v>43593</v>
      </c>
      <c r="C715" s="9">
        <v>7.4166666666666696</v>
      </c>
      <c r="D715">
        <v>0.899048187857453</v>
      </c>
      <c r="E715" s="6">
        <v>99.567383104991123</v>
      </c>
      <c r="F715" s="10">
        <v>176.92771075958044</v>
      </c>
      <c r="G715" s="10">
        <v>190.69245412979168</v>
      </c>
      <c r="H715" s="10">
        <v>1.2863025836331627</v>
      </c>
      <c r="I715" s="10">
        <f t="shared" si="17"/>
        <v>89.515875350251051</v>
      </c>
    </row>
    <row r="716" spans="1:9" x14ac:dyDescent="0.25">
      <c r="A716" s="20"/>
      <c r="B716" s="5">
        <f>DATE(YEAR(siječanj!B716),MONTH(siječanj!B716)+4,DAY(siječanj!B716))</f>
        <v>43593</v>
      </c>
      <c r="C716" s="9">
        <v>7.4270833333333304</v>
      </c>
      <c r="D716">
        <v>0.899048187857453</v>
      </c>
      <c r="E716" s="6">
        <v>99.60988223739038</v>
      </c>
      <c r="F716" s="10">
        <v>195.06049687036662</v>
      </c>
      <c r="G716" s="10">
        <v>186.46208729768813</v>
      </c>
      <c r="H716" s="10">
        <v>1.3185359593869361</v>
      </c>
      <c r="I716" s="10">
        <f t="shared" si="17"/>
        <v>89.554084118220118</v>
      </c>
    </row>
    <row r="717" spans="1:9" x14ac:dyDescent="0.25">
      <c r="A717" s="20"/>
      <c r="B717" s="5">
        <f>DATE(YEAR(siječanj!B717),MONTH(siječanj!B717)+4,DAY(siječanj!B717))</f>
        <v>43593</v>
      </c>
      <c r="C717" s="9">
        <v>7.4375</v>
      </c>
      <c r="D717">
        <v>0.899048187857453</v>
      </c>
      <c r="E717" s="6">
        <v>99.664416206086386</v>
      </c>
      <c r="F717" s="10">
        <v>188.2040522481789</v>
      </c>
      <c r="G717" s="10">
        <v>183.56995068802286</v>
      </c>
      <c r="H717" s="10">
        <v>1.3594754880927655</v>
      </c>
      <c r="I717" s="10">
        <f t="shared" si="17"/>
        <v>89.603112783952938</v>
      </c>
    </row>
    <row r="718" spans="1:9" x14ac:dyDescent="0.25">
      <c r="A718" s="20"/>
      <c r="B718" s="5">
        <f>DATE(YEAR(siječanj!B718),MONTH(siječanj!B718)+4,DAY(siječanj!B718))</f>
        <v>43593</v>
      </c>
      <c r="C718" s="9">
        <v>7.4479166666666696</v>
      </c>
      <c r="D718">
        <v>0.899048187857453</v>
      </c>
      <c r="E718" s="6">
        <v>101.41010871822667</v>
      </c>
      <c r="F718" s="10">
        <v>175.80715605855147</v>
      </c>
      <c r="G718" s="10">
        <v>182.84284842362462</v>
      </c>
      <c r="H718" s="10">
        <v>1.4571580840048464</v>
      </c>
      <c r="I718" s="10">
        <f t="shared" si="17"/>
        <v>91.172574473548977</v>
      </c>
    </row>
    <row r="719" spans="1:9" x14ac:dyDescent="0.25">
      <c r="A719" s="20"/>
      <c r="B719" s="5">
        <f>DATE(YEAR(siječanj!B719),MONTH(siječanj!B719)+4,DAY(siječanj!B719))</f>
        <v>43593</v>
      </c>
      <c r="C719" s="9">
        <v>7.4583333333333304</v>
      </c>
      <c r="D719">
        <v>0.899048187857453</v>
      </c>
      <c r="E719" s="6">
        <v>102.02607316045226</v>
      </c>
      <c r="F719" s="10">
        <v>173.91338068604907</v>
      </c>
      <c r="G719" s="10">
        <v>183.66365975790964</v>
      </c>
      <c r="H719" s="10">
        <v>1.3940879987258759</v>
      </c>
      <c r="I719" s="10">
        <f t="shared" si="17"/>
        <v>91.72635618911653</v>
      </c>
    </row>
    <row r="720" spans="1:9" x14ac:dyDescent="0.25">
      <c r="A720" s="20"/>
      <c r="B720" s="5">
        <f>DATE(YEAR(siječanj!B720),MONTH(siječanj!B720)+4,DAY(siječanj!B720))</f>
        <v>43593</v>
      </c>
      <c r="C720" s="9">
        <v>7.46875</v>
      </c>
      <c r="D720">
        <v>0.899048187857453</v>
      </c>
      <c r="E720" s="6">
        <v>103.00043034230708</v>
      </c>
      <c r="F720" s="10">
        <v>168.96243894164286</v>
      </c>
      <c r="G720" s="10">
        <v>177.44192903058581</v>
      </c>
      <c r="H720" s="10">
        <v>1.3454107790373757</v>
      </c>
      <c r="I720" s="10">
        <f t="shared" si="17"/>
        <v>92.602350247789005</v>
      </c>
    </row>
    <row r="721" spans="1:9" x14ac:dyDescent="0.25">
      <c r="A721" s="20"/>
      <c r="B721" s="5">
        <f>DATE(YEAR(siječanj!B721),MONTH(siječanj!B721)+4,DAY(siječanj!B721))</f>
        <v>43593</v>
      </c>
      <c r="C721" s="9">
        <v>7.4791666666666696</v>
      </c>
      <c r="D721">
        <v>0.899048187857453</v>
      </c>
      <c r="E721" s="6">
        <v>103.53607585149781</v>
      </c>
      <c r="F721" s="10">
        <v>165.68618254298443</v>
      </c>
      <c r="G721" s="10">
        <v>174.5752808383703</v>
      </c>
      <c r="H721" s="10">
        <v>1.2688582624573357</v>
      </c>
      <c r="I721" s="10">
        <f t="shared" si="17"/>
        <v>93.083921372160916</v>
      </c>
    </row>
    <row r="722" spans="1:9" x14ac:dyDescent="0.25">
      <c r="A722" s="20"/>
      <c r="B722" s="5">
        <f>DATE(YEAR(siječanj!B722),MONTH(siječanj!B722)+4,DAY(siječanj!B722))</f>
        <v>43593</v>
      </c>
      <c r="C722" s="9">
        <v>7.4895833333333304</v>
      </c>
      <c r="D722">
        <v>0.899048187857453</v>
      </c>
      <c r="E722" s="6">
        <v>103.37812209936301</v>
      </c>
      <c r="F722" s="10">
        <v>162.02437939137468</v>
      </c>
      <c r="G722" s="10">
        <v>169.38943150759499</v>
      </c>
      <c r="H722" s="10">
        <v>1.2781446922092299</v>
      </c>
      <c r="I722" s="10">
        <f t="shared" si="17"/>
        <v>92.941913337538836</v>
      </c>
    </row>
    <row r="723" spans="1:9" x14ac:dyDescent="0.25">
      <c r="A723" s="20"/>
      <c r="B723" s="5">
        <f>DATE(YEAR(siječanj!B723),MONTH(siječanj!B723)+4,DAY(siječanj!B723))</f>
        <v>43593</v>
      </c>
      <c r="C723" s="9">
        <v>7.5</v>
      </c>
      <c r="D723">
        <v>0.899048187857453</v>
      </c>
      <c r="E723" s="6">
        <v>101.81331643264056</v>
      </c>
      <c r="F723" s="10">
        <v>159.62336734119017</v>
      </c>
      <c r="G723" s="10">
        <v>169.21560852843598</v>
      </c>
      <c r="H723" s="10">
        <v>1.3881601710723555</v>
      </c>
      <c r="I723" s="10">
        <f t="shared" si="17"/>
        <v>91.535077638522935</v>
      </c>
    </row>
    <row r="724" spans="1:9" x14ac:dyDescent="0.25">
      <c r="A724" s="20"/>
      <c r="B724" s="5">
        <f>DATE(YEAR(siječanj!B724),MONTH(siječanj!B724)+4,DAY(siječanj!B724))</f>
        <v>43593</v>
      </c>
      <c r="C724" s="9">
        <v>7.5104166666666696</v>
      </c>
      <c r="D724">
        <v>0.899048187857453</v>
      </c>
      <c r="E724" s="6">
        <v>100.92286560532966</v>
      </c>
      <c r="F724" s="10">
        <v>158.16804092803341</v>
      </c>
      <c r="G724" s="10">
        <v>172.61216694031711</v>
      </c>
      <c r="H724" s="10">
        <v>1.5153988656410253</v>
      </c>
      <c r="I724" s="10">
        <f t="shared" si="17"/>
        <v>90.734519435852903</v>
      </c>
    </row>
    <row r="725" spans="1:9" x14ac:dyDescent="0.25">
      <c r="A725" s="20"/>
      <c r="B725" s="5">
        <f>DATE(YEAR(siječanj!B725),MONTH(siječanj!B725)+4,DAY(siječanj!B725))</f>
        <v>43593</v>
      </c>
      <c r="C725" s="9">
        <v>7.5208333333333304</v>
      </c>
      <c r="D725">
        <v>0.899048187857453</v>
      </c>
      <c r="E725" s="6">
        <v>100.94421245080652</v>
      </c>
      <c r="F725" s="10">
        <v>155.12624232399881</v>
      </c>
      <c r="G725" s="10">
        <v>173.39521527753652</v>
      </c>
      <c r="H725" s="10">
        <v>1.6007455771703381</v>
      </c>
      <c r="I725" s="10">
        <f t="shared" si="17"/>
        <v>90.753711278595347</v>
      </c>
    </row>
    <row r="726" spans="1:9" x14ac:dyDescent="0.25">
      <c r="A726" s="20"/>
      <c r="B726" s="5">
        <f>DATE(YEAR(siječanj!B726),MONTH(siječanj!B726)+4,DAY(siječanj!B726))</f>
        <v>43593</v>
      </c>
      <c r="C726" s="9">
        <v>7.53125</v>
      </c>
      <c r="D726">
        <v>0.899048187857453</v>
      </c>
      <c r="E726" s="6">
        <v>100.10054799261262</v>
      </c>
      <c r="F726" s="10">
        <v>153.39538375310164</v>
      </c>
      <c r="G726" s="10">
        <v>172.88105970960163</v>
      </c>
      <c r="H726" s="10">
        <v>1.7277341524287326</v>
      </c>
      <c r="I726" s="10">
        <f t="shared" si="17"/>
        <v>89.995216276296375</v>
      </c>
    </row>
    <row r="727" spans="1:9" x14ac:dyDescent="0.25">
      <c r="A727" s="20"/>
      <c r="B727" s="5">
        <f>DATE(YEAR(siječanj!B727),MONTH(siječanj!B727)+4,DAY(siječanj!B727))</f>
        <v>43593</v>
      </c>
      <c r="C727" s="9">
        <v>7.5416666666666696</v>
      </c>
      <c r="D727">
        <v>0.899048187857453</v>
      </c>
      <c r="E727" s="6">
        <v>97.96786164069313</v>
      </c>
      <c r="F727" s="10">
        <v>153.31380896022063</v>
      </c>
      <c r="G727" s="10">
        <v>170.43084810535035</v>
      </c>
      <c r="H727" s="10">
        <v>1.9033379177866792</v>
      </c>
      <c r="I727" s="10">
        <f t="shared" si="17"/>
        <v>88.077828476334844</v>
      </c>
    </row>
    <row r="728" spans="1:9" x14ac:dyDescent="0.25">
      <c r="A728" s="20"/>
      <c r="B728" s="5">
        <f>DATE(YEAR(siječanj!B728),MONTH(siječanj!B728)+4,DAY(siječanj!B728))</f>
        <v>43593</v>
      </c>
      <c r="C728" s="9">
        <v>7.5520833333333304</v>
      </c>
      <c r="D728">
        <v>0.899048187857453</v>
      </c>
      <c r="E728" s="6">
        <v>96.853045094273085</v>
      </c>
      <c r="F728" s="10">
        <v>152.48549871398285</v>
      </c>
      <c r="G728" s="10">
        <v>165.24993188718071</v>
      </c>
      <c r="H728" s="10">
        <v>1.799507389228036</v>
      </c>
      <c r="I728" s="10">
        <f t="shared" si="17"/>
        <v>87.075554680482398</v>
      </c>
    </row>
    <row r="729" spans="1:9" x14ac:dyDescent="0.25">
      <c r="A729" s="20"/>
      <c r="B729" s="5">
        <f>DATE(YEAR(siječanj!B729),MONTH(siječanj!B729)+4,DAY(siječanj!B729))</f>
        <v>43593</v>
      </c>
      <c r="C729" s="9">
        <v>7.5625</v>
      </c>
      <c r="D729">
        <v>0.899048187857453</v>
      </c>
      <c r="E729" s="6">
        <v>96.843285401888593</v>
      </c>
      <c r="F729" s="10">
        <v>152.54566940499745</v>
      </c>
      <c r="G729" s="10">
        <v>163.2088675848955</v>
      </c>
      <c r="H729" s="10">
        <v>1.8164904903957155</v>
      </c>
      <c r="I729" s="10">
        <f t="shared" si="17"/>
        <v>87.066780246730076</v>
      </c>
    </row>
    <row r="730" spans="1:9" x14ac:dyDescent="0.25">
      <c r="A730" s="20"/>
      <c r="B730" s="5">
        <f>DATE(YEAR(siječanj!B730),MONTH(siječanj!B730)+4,DAY(siječanj!B730))</f>
        <v>43593</v>
      </c>
      <c r="C730" s="9">
        <v>7.5729166666666696</v>
      </c>
      <c r="D730">
        <v>0.899048187857453</v>
      </c>
      <c r="E730" s="6">
        <v>97.183945518983634</v>
      </c>
      <c r="F730" s="10">
        <v>152.43225134487326</v>
      </c>
      <c r="G730" s="10">
        <v>159.13180455242298</v>
      </c>
      <c r="H730" s="10">
        <v>1.8953431041530455</v>
      </c>
      <c r="I730" s="10">
        <f t="shared" si="17"/>
        <v>87.373050107679674</v>
      </c>
    </row>
    <row r="731" spans="1:9" x14ac:dyDescent="0.25">
      <c r="A731" s="20"/>
      <c r="B731" s="5">
        <f>DATE(YEAR(siječanj!B731),MONTH(siječanj!B731)+4,DAY(siječanj!B731))</f>
        <v>43593</v>
      </c>
      <c r="C731" s="9">
        <v>7.5833333333333304</v>
      </c>
      <c r="D731">
        <v>0.899048187857453</v>
      </c>
      <c r="E731" s="6">
        <v>99.716532089891345</v>
      </c>
      <c r="F731" s="10">
        <v>149.54862154834902</v>
      </c>
      <c r="G731" s="10">
        <v>151.79714917114435</v>
      </c>
      <c r="H731" s="10">
        <v>1.7564928707241643</v>
      </c>
      <c r="I731" s="10">
        <f t="shared" si="17"/>
        <v>89.649967474846378</v>
      </c>
    </row>
    <row r="732" spans="1:9" x14ac:dyDescent="0.25">
      <c r="A732" s="20"/>
      <c r="B732" s="5">
        <f>DATE(YEAR(siječanj!B732),MONTH(siječanj!B732)+4,DAY(siječanj!B732))</f>
        <v>43593</v>
      </c>
      <c r="C732" s="9">
        <v>7.59375</v>
      </c>
      <c r="D732">
        <v>0.899048187857453</v>
      </c>
      <c r="E732" s="6">
        <v>101.28454797276223</v>
      </c>
      <c r="F732" s="10">
        <v>147.36743801258908</v>
      </c>
      <c r="G732" s="10">
        <v>142.69907261120207</v>
      </c>
      <c r="H732" s="10">
        <v>1.9186212081217291</v>
      </c>
      <c r="I732" s="10">
        <f t="shared" si="17"/>
        <v>91.059689312873147</v>
      </c>
    </row>
    <row r="733" spans="1:9" x14ac:dyDescent="0.25">
      <c r="A733" s="20"/>
      <c r="B733" s="5">
        <f>DATE(YEAR(siječanj!B733),MONTH(siječanj!B733)+4,DAY(siječanj!B733))</f>
        <v>43593</v>
      </c>
      <c r="C733" s="9">
        <v>7.6041666666666696</v>
      </c>
      <c r="D733">
        <v>0.899048187857453</v>
      </c>
      <c r="E733" s="6">
        <v>101.22423680617389</v>
      </c>
      <c r="F733" s="10">
        <v>147.52349972212832</v>
      </c>
      <c r="G733" s="10">
        <v>144.2765929133671</v>
      </c>
      <c r="H733" s="10">
        <v>2.0829055739738651</v>
      </c>
      <c r="I733" s="10">
        <f t="shared" si="17"/>
        <v>91.005466667844331</v>
      </c>
    </row>
    <row r="734" spans="1:9" x14ac:dyDescent="0.25">
      <c r="A734" s="20"/>
      <c r="B734" s="5">
        <f>DATE(YEAR(siječanj!B734),MONTH(siječanj!B734)+4,DAY(siječanj!B734))</f>
        <v>43593</v>
      </c>
      <c r="C734" s="9">
        <v>7.6145833333333304</v>
      </c>
      <c r="D734">
        <v>0.899048187857453</v>
      </c>
      <c r="E734" s="6">
        <v>103.24444647541576</v>
      </c>
      <c r="F734" s="10">
        <v>146.8055211391771</v>
      </c>
      <c r="G734" s="10">
        <v>145.35569222970793</v>
      </c>
      <c r="H734" s="10">
        <v>2.3939989697078361</v>
      </c>
      <c r="I734" s="10">
        <f t="shared" si="17"/>
        <v>92.82173251006833</v>
      </c>
    </row>
    <row r="735" spans="1:9" x14ac:dyDescent="0.25">
      <c r="A735" s="20"/>
      <c r="B735" s="5">
        <f>DATE(YEAR(siječanj!B735),MONTH(siječanj!B735)+4,DAY(siječanj!B735))</f>
        <v>43593</v>
      </c>
      <c r="C735" s="9">
        <v>7.625</v>
      </c>
      <c r="D735">
        <v>0.899048187857453</v>
      </c>
      <c r="E735" s="6">
        <v>103.90043736963682</v>
      </c>
      <c r="F735" s="10">
        <v>145.18427982501623</v>
      </c>
      <c r="G735" s="10">
        <v>140.7069019172562</v>
      </c>
      <c r="H735" s="10">
        <v>2.3215043888176998</v>
      </c>
      <c r="I735" s="10">
        <f t="shared" si="17"/>
        <v>93.41149993476877</v>
      </c>
    </row>
    <row r="736" spans="1:9" x14ac:dyDescent="0.25">
      <c r="A736" s="20"/>
      <c r="B736" s="5">
        <f>DATE(YEAR(siječanj!B736),MONTH(siječanj!B736)+4,DAY(siječanj!B736))</f>
        <v>43593</v>
      </c>
      <c r="C736" s="9">
        <v>7.6354166666666696</v>
      </c>
      <c r="D736">
        <v>0.899048187857453</v>
      </c>
      <c r="E736" s="6">
        <v>104.75627464187782</v>
      </c>
      <c r="F736" s="10">
        <v>144.4904505915737</v>
      </c>
      <c r="G736" s="10">
        <v>137.89955543833233</v>
      </c>
      <c r="H736" s="10">
        <v>2.2442295276695852</v>
      </c>
      <c r="I736" s="10">
        <f t="shared" si="17"/>
        <v>94.180938883477907</v>
      </c>
    </row>
    <row r="737" spans="1:9" x14ac:dyDescent="0.25">
      <c r="A737" s="20"/>
      <c r="B737" s="5">
        <f>DATE(YEAR(siječanj!B737),MONTH(siječanj!B737)+4,DAY(siječanj!B737))</f>
        <v>43593</v>
      </c>
      <c r="C737" s="9">
        <v>7.6458333333333304</v>
      </c>
      <c r="D737">
        <v>0.899048187857453</v>
      </c>
      <c r="E737" s="6">
        <v>106.51538970898385</v>
      </c>
      <c r="F737" s="10">
        <v>140.35284063697077</v>
      </c>
      <c r="G737" s="10">
        <v>142.13455032481693</v>
      </c>
      <c r="H737" s="10">
        <v>2.0149581621445298</v>
      </c>
      <c r="I737" s="10">
        <f t="shared" si="17"/>
        <v>95.762468096792318</v>
      </c>
    </row>
    <row r="738" spans="1:9" x14ac:dyDescent="0.25">
      <c r="A738" s="20"/>
      <c r="B738" s="5">
        <f>DATE(YEAR(siječanj!B738),MONTH(siječanj!B738)+4,DAY(siječanj!B738))</f>
        <v>43593</v>
      </c>
      <c r="C738" s="9">
        <v>7.65625</v>
      </c>
      <c r="D738">
        <v>0.899048187857453</v>
      </c>
      <c r="E738" s="6">
        <v>106.32555714064402</v>
      </c>
      <c r="F738" s="10">
        <v>138.95557380333759</v>
      </c>
      <c r="G738" s="10">
        <v>140.29954081147363</v>
      </c>
      <c r="H738" s="10">
        <v>2.1572450348965915</v>
      </c>
      <c r="I738" s="10">
        <f t="shared" si="17"/>
        <v>95.591799470230086</v>
      </c>
    </row>
    <row r="739" spans="1:9" x14ac:dyDescent="0.25">
      <c r="A739" s="20"/>
      <c r="B739" s="5">
        <f>DATE(YEAR(siječanj!B739),MONTH(siječanj!B739)+4,DAY(siječanj!B739))</f>
        <v>43593</v>
      </c>
      <c r="C739" s="9">
        <v>7.6666666666666696</v>
      </c>
      <c r="D739">
        <v>0.899048187857453</v>
      </c>
      <c r="E739" s="6">
        <v>106.4312709282631</v>
      </c>
      <c r="F739" s="10">
        <v>139.34284636986521</v>
      </c>
      <c r="G739" s="10">
        <v>133.95509639938248</v>
      </c>
      <c r="H739" s="10">
        <v>2.1555242140418982</v>
      </c>
      <c r="I739" s="10">
        <f t="shared" si="17"/>
        <v>95.686841259420561</v>
      </c>
    </row>
    <row r="740" spans="1:9" x14ac:dyDescent="0.25">
      <c r="A740" s="20"/>
      <c r="B740" s="5">
        <f>DATE(YEAR(siječanj!B740),MONTH(siječanj!B740)+4,DAY(siječanj!B740))</f>
        <v>43593</v>
      </c>
      <c r="C740" s="9">
        <v>7.6770833333333304</v>
      </c>
      <c r="D740">
        <v>0.899048187857453</v>
      </c>
      <c r="E740" s="6">
        <v>107.11014329819155</v>
      </c>
      <c r="F740" s="10">
        <v>136.70051741947097</v>
      </c>
      <c r="G740" s="10">
        <v>135.99966887125052</v>
      </c>
      <c r="H740" s="10">
        <v>2.0846734172588897</v>
      </c>
      <c r="I740" s="10">
        <f t="shared" si="17"/>
        <v>96.297180233391217</v>
      </c>
    </row>
    <row r="741" spans="1:9" x14ac:dyDescent="0.25">
      <c r="A741" s="20"/>
      <c r="B741" s="5">
        <f>DATE(YEAR(siječanj!B741),MONTH(siječanj!B741)+4,DAY(siječanj!B741))</f>
        <v>43593</v>
      </c>
      <c r="C741" s="9">
        <v>7.6875</v>
      </c>
      <c r="D741">
        <v>0.899048187857453</v>
      </c>
      <c r="E741" s="6">
        <v>109.67080883761838</v>
      </c>
      <c r="F741" s="10">
        <v>133.6756679101639</v>
      </c>
      <c r="G741" s="10">
        <v>135.85732709808485</v>
      </c>
      <c r="H741" s="10">
        <v>1.975316252420408</v>
      </c>
      <c r="I741" s="10">
        <f t="shared" si="17"/>
        <v>98.599341946321942</v>
      </c>
    </row>
    <row r="742" spans="1:9" x14ac:dyDescent="0.25">
      <c r="A742" s="20"/>
      <c r="B742" s="5">
        <f>DATE(YEAR(siječanj!B742),MONTH(siječanj!B742)+4,DAY(siječanj!B742))</f>
        <v>43593</v>
      </c>
      <c r="C742" s="9">
        <v>7.6979166666666696</v>
      </c>
      <c r="D742">
        <v>0.899048187857453</v>
      </c>
      <c r="E742" s="6">
        <v>110.74480680078551</v>
      </c>
      <c r="F742" s="10">
        <v>133.48903923272394</v>
      </c>
      <c r="G742" s="10">
        <v>133.97093935744138</v>
      </c>
      <c r="H742" s="10">
        <v>2.4870823717425785</v>
      </c>
      <c r="I742" s="10">
        <f t="shared" si="17"/>
        <v>99.564917868869955</v>
      </c>
    </row>
    <row r="743" spans="1:9" x14ac:dyDescent="0.25">
      <c r="A743" s="20"/>
      <c r="B743" s="5">
        <f>DATE(YEAR(siječanj!B743),MONTH(siječanj!B743)+4,DAY(siječanj!B743))</f>
        <v>43593</v>
      </c>
      <c r="C743" s="9">
        <v>7.7083333333333304</v>
      </c>
      <c r="D743">
        <v>0.899048187857453</v>
      </c>
      <c r="E743" s="6">
        <v>112.32096535621845</v>
      </c>
      <c r="F743" s="10">
        <v>132.46385780614673</v>
      </c>
      <c r="G743" s="10">
        <v>132.29752641072929</v>
      </c>
      <c r="H743" s="10">
        <v>7.5611177548661042</v>
      </c>
      <c r="I743" s="10">
        <f t="shared" si="17"/>
        <v>100.98196036190795</v>
      </c>
    </row>
    <row r="744" spans="1:9" x14ac:dyDescent="0.25">
      <c r="A744" s="20"/>
      <c r="B744" s="5">
        <f>DATE(YEAR(siječanj!B744),MONTH(siječanj!B744)+4,DAY(siječanj!B744))</f>
        <v>43593</v>
      </c>
      <c r="C744" s="9">
        <v>7.71875</v>
      </c>
      <c r="D744">
        <v>0.899048187857453</v>
      </c>
      <c r="E744" s="6">
        <v>115.47640632305807</v>
      </c>
      <c r="F744" s="10">
        <v>132.42441694564775</v>
      </c>
      <c r="G744" s="10">
        <v>132.42845659794068</v>
      </c>
      <c r="H744" s="10">
        <v>20.808181782580331</v>
      </c>
      <c r="I744" s="10">
        <f t="shared" si="17"/>
        <v>103.81885384503629</v>
      </c>
    </row>
    <row r="745" spans="1:9" x14ac:dyDescent="0.25">
      <c r="A745" s="20"/>
      <c r="B745" s="5">
        <f>DATE(YEAR(siječanj!B745),MONTH(siječanj!B745)+4,DAY(siječanj!B745))</f>
        <v>43593</v>
      </c>
      <c r="C745" s="9">
        <v>7.7291666666666696</v>
      </c>
      <c r="D745">
        <v>0.899048187857453</v>
      </c>
      <c r="E745" s="6">
        <v>119.63507854946612</v>
      </c>
      <c r="F745" s="10">
        <v>132.29719639043287</v>
      </c>
      <c r="G745" s="10">
        <v>135.11535324523763</v>
      </c>
      <c r="H745" s="10">
        <v>33.543939910503305</v>
      </c>
      <c r="I745" s="10">
        <f t="shared" si="17"/>
        <v>107.55770057408155</v>
      </c>
    </row>
    <row r="746" spans="1:9" x14ac:dyDescent="0.25">
      <c r="A746" s="20"/>
      <c r="B746" s="5">
        <f>DATE(YEAR(siječanj!B746),MONTH(siječanj!B746)+4,DAY(siječanj!B746))</f>
        <v>43593</v>
      </c>
      <c r="C746" s="9">
        <v>7.7395833333333304</v>
      </c>
      <c r="D746">
        <v>0.899048187857453</v>
      </c>
      <c r="E746" s="6">
        <v>124.15072403217245</v>
      </c>
      <c r="F746" s="10">
        <v>132.62029277304086</v>
      </c>
      <c r="G746" s="10">
        <v>136.67985237792126</v>
      </c>
      <c r="H746" s="10">
        <v>49.657510300306754</v>
      </c>
      <c r="I746" s="10">
        <f t="shared" si="17"/>
        <v>111.61748346231538</v>
      </c>
    </row>
    <row r="747" spans="1:9" x14ac:dyDescent="0.25">
      <c r="A747" s="20"/>
      <c r="B747" s="5">
        <f>DATE(YEAR(siječanj!B747),MONTH(siječanj!B747)+4,DAY(siječanj!B747))</f>
        <v>43593</v>
      </c>
      <c r="C747" s="9">
        <v>7.75</v>
      </c>
      <c r="D747">
        <v>0.899048187857453</v>
      </c>
      <c r="E747" s="6">
        <v>128.95858455191561</v>
      </c>
      <c r="F747" s="10">
        <v>133.35861588859299</v>
      </c>
      <c r="G747" s="10">
        <v>139.4449884319788</v>
      </c>
      <c r="H747" s="10">
        <v>67.430480246017297</v>
      </c>
      <c r="I747" s="10">
        <f t="shared" si="17"/>
        <v>115.93998175006186</v>
      </c>
    </row>
    <row r="748" spans="1:9" x14ac:dyDescent="0.25">
      <c r="A748" s="20"/>
      <c r="B748" s="5">
        <f>DATE(YEAR(siječanj!B748),MONTH(siječanj!B748)+4,DAY(siječanj!B748))</f>
        <v>43593</v>
      </c>
      <c r="C748" s="9">
        <v>7.7604166666666696</v>
      </c>
      <c r="D748">
        <v>0.899048187857453</v>
      </c>
      <c r="E748" s="6">
        <v>133.30436751219253</v>
      </c>
      <c r="F748" s="10">
        <v>131.57289651356837</v>
      </c>
      <c r="G748" s="10">
        <v>138.99010246594352</v>
      </c>
      <c r="H748" s="10">
        <v>82.868438359678052</v>
      </c>
      <c r="I748" s="10">
        <f t="shared" si="17"/>
        <v>119.84705004532063</v>
      </c>
    </row>
    <row r="749" spans="1:9" x14ac:dyDescent="0.25">
      <c r="A749" s="20"/>
      <c r="B749" s="5">
        <f>DATE(YEAR(siječanj!B749),MONTH(siječanj!B749)+4,DAY(siječanj!B749))</f>
        <v>43593</v>
      </c>
      <c r="C749" s="9">
        <v>7.7708333333333304</v>
      </c>
      <c r="D749">
        <v>0.899048187857453</v>
      </c>
      <c r="E749" s="6">
        <v>138.23508381790583</v>
      </c>
      <c r="F749" s="10">
        <v>129.87200288258012</v>
      </c>
      <c r="G749" s="10">
        <v>139.45322099011887</v>
      </c>
      <c r="H749" s="10">
        <v>100.5152131085824</v>
      </c>
      <c r="I749" s="10">
        <f t="shared" si="17"/>
        <v>124.28000160481136</v>
      </c>
    </row>
    <row r="750" spans="1:9" x14ac:dyDescent="0.25">
      <c r="A750" s="20"/>
      <c r="B750" s="5">
        <f>DATE(YEAR(siječanj!B750),MONTH(siječanj!B750)+4,DAY(siječanj!B750))</f>
        <v>43593</v>
      </c>
      <c r="C750" s="9">
        <v>7.78125</v>
      </c>
      <c r="D750">
        <v>0.899048187857453</v>
      </c>
      <c r="E750" s="6">
        <v>143.91442471325522</v>
      </c>
      <c r="F750" s="10">
        <v>128.93515501647119</v>
      </c>
      <c r="G750" s="10">
        <v>139.69217791415295</v>
      </c>
      <c r="H750" s="10">
        <v>127.50246038851341</v>
      </c>
      <c r="I750" s="10">
        <f t="shared" si="17"/>
        <v>129.38600274499996</v>
      </c>
    </row>
    <row r="751" spans="1:9" x14ac:dyDescent="0.25">
      <c r="A751" s="20"/>
      <c r="B751" s="5">
        <f>DATE(YEAR(siječanj!B751),MONTH(siječanj!B751)+4,DAY(siječanj!B751))</f>
        <v>43593</v>
      </c>
      <c r="C751" s="9">
        <v>7.7916666666666696</v>
      </c>
      <c r="D751">
        <v>0.899048187857453</v>
      </c>
      <c r="E751" s="6">
        <v>149.52413052108787</v>
      </c>
      <c r="F751" s="10">
        <v>126.98478499922508</v>
      </c>
      <c r="G751" s="10">
        <v>139.06306356263386</v>
      </c>
      <c r="H751" s="10">
        <v>151.21616114272243</v>
      </c>
      <c r="I751" s="10">
        <f t="shared" si="17"/>
        <v>134.42939858594534</v>
      </c>
    </row>
    <row r="752" spans="1:9" x14ac:dyDescent="0.25">
      <c r="A752" s="20"/>
      <c r="B752" s="5">
        <f>DATE(YEAR(siječanj!B752),MONTH(siječanj!B752)+4,DAY(siječanj!B752))</f>
        <v>43593</v>
      </c>
      <c r="C752" s="9">
        <v>7.8020833333333304</v>
      </c>
      <c r="D752">
        <v>0.899048187857453</v>
      </c>
      <c r="E752" s="6">
        <v>155.91767204632947</v>
      </c>
      <c r="F752" s="10">
        <v>123.68188284165215</v>
      </c>
      <c r="G752" s="10">
        <v>139.29260783486959</v>
      </c>
      <c r="H752" s="10">
        <v>183.74570017036092</v>
      </c>
      <c r="I752" s="10">
        <f t="shared" si="17"/>
        <v>140.17750050820516</v>
      </c>
    </row>
    <row r="753" spans="1:9" x14ac:dyDescent="0.25">
      <c r="A753" s="20"/>
      <c r="B753" s="5">
        <f>DATE(YEAR(siječanj!B753),MONTH(siječanj!B753)+4,DAY(siječanj!B753))</f>
        <v>43593</v>
      </c>
      <c r="C753" s="9">
        <v>7.8125</v>
      </c>
      <c r="D753">
        <v>0.899048187857453</v>
      </c>
      <c r="E753" s="6">
        <v>158.21063494128899</v>
      </c>
      <c r="F753" s="10">
        <v>121.04036060876686</v>
      </c>
      <c r="G753" s="10">
        <v>137.52492386890961</v>
      </c>
      <c r="H753" s="10">
        <v>199.50551381343814</v>
      </c>
      <c r="I753" s="10">
        <f t="shared" si="17"/>
        <v>142.2389846437429</v>
      </c>
    </row>
    <row r="754" spans="1:9" x14ac:dyDescent="0.25">
      <c r="A754" s="20"/>
      <c r="B754" s="5">
        <f>DATE(YEAR(siječanj!B754),MONTH(siječanj!B754)+4,DAY(siječanj!B754))</f>
        <v>43593</v>
      </c>
      <c r="C754" s="9">
        <v>7.8229166666666696</v>
      </c>
      <c r="D754">
        <v>0.899048187857453</v>
      </c>
      <c r="E754" s="6">
        <v>158.20397825931883</v>
      </c>
      <c r="F754" s="10">
        <v>116.36892842036653</v>
      </c>
      <c r="G754" s="10">
        <v>132.75705648684166</v>
      </c>
      <c r="H754" s="10">
        <v>217.46540992544416</v>
      </c>
      <c r="I754" s="10">
        <f t="shared" si="17"/>
        <v>142.23299996588048</v>
      </c>
    </row>
    <row r="755" spans="1:9" x14ac:dyDescent="0.25">
      <c r="A755" s="20"/>
      <c r="B755" s="5">
        <f>DATE(YEAR(siječanj!B755),MONTH(siječanj!B755)+4,DAY(siječanj!B755))</f>
        <v>43593</v>
      </c>
      <c r="C755" s="9">
        <v>7.8333333333333304</v>
      </c>
      <c r="D755">
        <v>0.899048187857453</v>
      </c>
      <c r="E755" s="6">
        <v>158.11208209964849</v>
      </c>
      <c r="F755" s="10">
        <v>111.12589473492706</v>
      </c>
      <c r="G755" s="10">
        <v>123.63902671065644</v>
      </c>
      <c r="H755" s="10">
        <v>223.4102266829953</v>
      </c>
      <c r="I755" s="10">
        <f t="shared" si="17"/>
        <v>142.15038089005782</v>
      </c>
    </row>
    <row r="756" spans="1:9" x14ac:dyDescent="0.25">
      <c r="A756" s="20"/>
      <c r="B756" s="5">
        <f>DATE(YEAR(siječanj!B756),MONTH(siječanj!B756)+4,DAY(siječanj!B756))</f>
        <v>43593</v>
      </c>
      <c r="C756" s="9">
        <v>7.84375</v>
      </c>
      <c r="D756">
        <v>0.899048187857453</v>
      </c>
      <c r="E756" s="6">
        <v>156.87789296097037</v>
      </c>
      <c r="F756" s="10">
        <v>93.854839450960199</v>
      </c>
      <c r="G756" s="10">
        <v>106.21238697623686</v>
      </c>
      <c r="H756" s="10">
        <v>223.9529685781792</v>
      </c>
      <c r="I756" s="10">
        <f t="shared" si="17"/>
        <v>141.04078538145589</v>
      </c>
    </row>
    <row r="757" spans="1:9" x14ac:dyDescent="0.25">
      <c r="A757" s="20"/>
      <c r="B757" s="5">
        <f>DATE(YEAR(siječanj!B757),MONTH(siječanj!B757)+4,DAY(siječanj!B757))</f>
        <v>43593</v>
      </c>
      <c r="C757" s="9">
        <v>7.8541666666666696</v>
      </c>
      <c r="D757">
        <v>0.899048187857453</v>
      </c>
      <c r="E757" s="6">
        <v>156.47779024226222</v>
      </c>
      <c r="F757" s="10">
        <v>87.414508549624472</v>
      </c>
      <c r="G757" s="10">
        <v>100.17129085711338</v>
      </c>
      <c r="H757" s="10">
        <v>224.04889833796486</v>
      </c>
      <c r="I757" s="10">
        <f t="shared" si="17"/>
        <v>140.68107375724449</v>
      </c>
    </row>
    <row r="758" spans="1:9" x14ac:dyDescent="0.25">
      <c r="A758" s="20"/>
      <c r="B758" s="5">
        <f>DATE(YEAR(siječanj!B758),MONTH(siječanj!B758)+4,DAY(siječanj!B758))</f>
        <v>43593</v>
      </c>
      <c r="C758" s="9">
        <v>7.8645833333333304</v>
      </c>
      <c r="D758">
        <v>0.899048187857453</v>
      </c>
      <c r="E758" s="6">
        <v>155.66176401790287</v>
      </c>
      <c r="F758" s="10">
        <v>84.182677803236643</v>
      </c>
      <c r="G758" s="10">
        <v>96.117753433250741</v>
      </c>
      <c r="H758" s="10">
        <v>225.00032618184312</v>
      </c>
      <c r="I758" s="10">
        <f t="shared" si="17"/>
        <v>139.94742685899004</v>
      </c>
    </row>
    <row r="759" spans="1:9" x14ac:dyDescent="0.25">
      <c r="A759" s="20"/>
      <c r="B759" s="5">
        <f>DATE(YEAR(siječanj!B759),MONTH(siječanj!B759)+4,DAY(siječanj!B759))</f>
        <v>43593</v>
      </c>
      <c r="C759" s="9">
        <v>7.875</v>
      </c>
      <c r="D759">
        <v>0.899048187857453</v>
      </c>
      <c r="E759" s="6">
        <v>152.61071562727429</v>
      </c>
      <c r="F759" s="10">
        <v>81.523443906834274</v>
      </c>
      <c r="G759" s="10">
        <v>88.981413995426934</v>
      </c>
      <c r="H759" s="10">
        <v>226.40513529468461</v>
      </c>
      <c r="I759" s="10">
        <f t="shared" si="17"/>
        <v>137.20438733233004</v>
      </c>
    </row>
    <row r="760" spans="1:9" x14ac:dyDescent="0.25">
      <c r="A760" s="20"/>
      <c r="B760" s="5">
        <f>DATE(YEAR(siječanj!B760),MONTH(siječanj!B760)+4,DAY(siječanj!B760))</f>
        <v>43593</v>
      </c>
      <c r="C760" s="9">
        <v>7.8854166666666696</v>
      </c>
      <c r="D760">
        <v>0.899048187857453</v>
      </c>
      <c r="E760" s="6">
        <v>157.81513313533529</v>
      </c>
      <c r="F760" s="10">
        <v>77.382715447234105</v>
      </c>
      <c r="G760" s="10">
        <v>73.607723792279742</v>
      </c>
      <c r="H760" s="10">
        <v>232.45771845826087</v>
      </c>
      <c r="I760" s="10">
        <f t="shared" si="17"/>
        <v>141.88340946180588</v>
      </c>
    </row>
    <row r="761" spans="1:9" x14ac:dyDescent="0.25">
      <c r="A761" s="20"/>
      <c r="B761" s="5">
        <f>DATE(YEAR(siječanj!B761),MONTH(siječanj!B761)+4,DAY(siječanj!B761))</f>
        <v>43593</v>
      </c>
      <c r="C761" s="9">
        <v>7.8958333333333304</v>
      </c>
      <c r="D761">
        <v>0.899048187857453</v>
      </c>
      <c r="E761" s="6">
        <v>160.01435851287692</v>
      </c>
      <c r="F761" s="10">
        <v>73.369331961967092</v>
      </c>
      <c r="G761" s="10">
        <v>63.613177444428857</v>
      </c>
      <c r="H761" s="10">
        <v>236.51624242878196</v>
      </c>
      <c r="I761" s="10">
        <f t="shared" si="17"/>
        <v>143.8606190521748</v>
      </c>
    </row>
    <row r="762" spans="1:9" x14ac:dyDescent="0.25">
      <c r="A762" s="20"/>
      <c r="B762" s="5">
        <f>DATE(YEAR(siječanj!B762),MONTH(siječanj!B762)+4,DAY(siječanj!B762))</f>
        <v>43593</v>
      </c>
      <c r="C762" s="9">
        <v>7.90625</v>
      </c>
      <c r="D762">
        <v>0.899048187857453</v>
      </c>
      <c r="E762" s="6">
        <v>156.67357967736356</v>
      </c>
      <c r="F762" s="10">
        <v>71.819085802112369</v>
      </c>
      <c r="G762" s="10">
        <v>60.048624271048006</v>
      </c>
      <c r="H762" s="10">
        <v>237.83849215968786</v>
      </c>
      <c r="I762" s="10">
        <f t="shared" si="17"/>
        <v>140.85709789407397</v>
      </c>
    </row>
    <row r="763" spans="1:9" x14ac:dyDescent="0.25">
      <c r="A763" s="20"/>
      <c r="B763" s="5">
        <f>DATE(YEAR(siječanj!B763),MONTH(siječanj!B763)+4,DAY(siječanj!B763))</f>
        <v>43593</v>
      </c>
      <c r="C763" s="9">
        <v>7.9166666666666696</v>
      </c>
      <c r="D763">
        <v>0.899048187857453</v>
      </c>
      <c r="E763" s="6">
        <v>151.66000822888776</v>
      </c>
      <c r="F763" s="10">
        <v>71.242627945939844</v>
      </c>
      <c r="G763" s="10">
        <v>57.425834004080116</v>
      </c>
      <c r="H763" s="10">
        <v>236.172545480715</v>
      </c>
      <c r="I763" s="10">
        <f t="shared" si="17"/>
        <v>136.34965556862795</v>
      </c>
    </row>
    <row r="764" spans="1:9" x14ac:dyDescent="0.25">
      <c r="A764" s="20"/>
      <c r="B764" s="5">
        <f>DATE(YEAR(siječanj!B764),MONTH(siječanj!B764)+4,DAY(siječanj!B764))</f>
        <v>43593</v>
      </c>
      <c r="C764" s="9">
        <v>7.9270833333333304</v>
      </c>
      <c r="D764">
        <v>0.899048187857453</v>
      </c>
      <c r="E764" s="6">
        <v>144.48572307754904</v>
      </c>
      <c r="F764" s="10">
        <v>70.065362208088814</v>
      </c>
      <c r="G764" s="10">
        <v>55.021541690478415</v>
      </c>
      <c r="H764" s="10">
        <v>237.54123336324383</v>
      </c>
      <c r="I764" s="10">
        <f t="shared" si="17"/>
        <v>129.89962750414423</v>
      </c>
    </row>
    <row r="765" spans="1:9" x14ac:dyDescent="0.25">
      <c r="A765" s="20"/>
      <c r="B765" s="5">
        <f>DATE(YEAR(siječanj!B765),MONTH(siječanj!B765)+4,DAY(siječanj!B765))</f>
        <v>43593</v>
      </c>
      <c r="C765" s="9">
        <v>7.9375</v>
      </c>
      <c r="D765">
        <v>0.899048187857453</v>
      </c>
      <c r="E765" s="6">
        <v>134.47693816991386</v>
      </c>
      <c r="F765" s="10">
        <v>66.904089142333092</v>
      </c>
      <c r="G765" s="10">
        <v>53.139537154851467</v>
      </c>
      <c r="H765" s="10">
        <v>236.87447330973038</v>
      </c>
      <c r="I765" s="10">
        <f t="shared" si="17"/>
        <v>120.90124757027981</v>
      </c>
    </row>
    <row r="766" spans="1:9" x14ac:dyDescent="0.25">
      <c r="A766" s="20"/>
      <c r="B766" s="5">
        <f>DATE(YEAR(siječanj!B766),MONTH(siječanj!B766)+4,DAY(siječanj!B766))</f>
        <v>43593</v>
      </c>
      <c r="C766" s="9">
        <v>7.9479166666666696</v>
      </c>
      <c r="D766">
        <v>0.899048187857453</v>
      </c>
      <c r="E766" s="6">
        <v>122.3178355376849</v>
      </c>
      <c r="F766" s="10">
        <v>64.915261576974558</v>
      </c>
      <c r="G766" s="10">
        <v>52.200772649672359</v>
      </c>
      <c r="H766" s="10">
        <v>235.13983486386081</v>
      </c>
      <c r="I766" s="10">
        <f t="shared" si="17"/>
        <v>109.96962838280157</v>
      </c>
    </row>
    <row r="767" spans="1:9" x14ac:dyDescent="0.25">
      <c r="A767" s="20"/>
      <c r="B767" s="5">
        <f>DATE(YEAR(siječanj!B767),MONTH(siječanj!B767)+4,DAY(siječanj!B767))</f>
        <v>43593</v>
      </c>
      <c r="C767" s="9">
        <v>7.9583333333333304</v>
      </c>
      <c r="D767">
        <v>0.899048187857453</v>
      </c>
      <c r="E767" s="6">
        <v>110.82195522349934</v>
      </c>
      <c r="F767" s="10">
        <v>62.821079113061188</v>
      </c>
      <c r="G767" s="10">
        <v>51.226629418288233</v>
      </c>
      <c r="H767" s="10">
        <v>234.98078899684307</v>
      </c>
      <c r="I767" s="10">
        <f t="shared" si="17"/>
        <v>99.634278018506876</v>
      </c>
    </row>
    <row r="768" spans="1:9" x14ac:dyDescent="0.25">
      <c r="A768" s="20"/>
      <c r="B768" s="5">
        <f>DATE(YEAR(siječanj!B768),MONTH(siječanj!B768)+4,DAY(siječanj!B768))</f>
        <v>43593</v>
      </c>
      <c r="C768" s="9">
        <v>7.96875</v>
      </c>
      <c r="D768">
        <v>0.899048187857453</v>
      </c>
      <c r="E768" s="6">
        <v>100.73790593466228</v>
      </c>
      <c r="F768" s="10">
        <v>61.017559777080699</v>
      </c>
      <c r="G768" s="10">
        <v>50.849396826108425</v>
      </c>
      <c r="H768" s="10">
        <v>234.91905054677201</v>
      </c>
      <c r="I768" s="10">
        <f t="shared" si="17"/>
        <v>90.568231779112679</v>
      </c>
    </row>
    <row r="769" spans="1:9" x14ac:dyDescent="0.25">
      <c r="A769" s="20"/>
      <c r="B769" s="5">
        <f>DATE(YEAR(siječanj!B769),MONTH(siječanj!B769)+4,DAY(siječanj!B769))</f>
        <v>43593</v>
      </c>
      <c r="C769" s="9">
        <v>7.9791666666666696</v>
      </c>
      <c r="D769">
        <v>0.899048187857453</v>
      </c>
      <c r="E769" s="6">
        <v>91.700940013862891</v>
      </c>
      <c r="F769" s="10">
        <v>60.581145672347141</v>
      </c>
      <c r="G769" s="10">
        <v>51.017050404067447</v>
      </c>
      <c r="H769" s="10">
        <v>234.67886997740999</v>
      </c>
      <c r="I769" s="10">
        <f t="shared" si="17"/>
        <v>82.443563944288428</v>
      </c>
    </row>
    <row r="770" spans="1:9" ht="15.75" thickBot="1" x14ac:dyDescent="0.3">
      <c r="A770" s="20"/>
      <c r="B770" s="5">
        <f>DATE(YEAR(siječanj!B770),MONTH(siječanj!B770)+4,DAY(siječanj!B770))</f>
        <v>43593</v>
      </c>
      <c r="C770" s="9">
        <v>7.9895833333333304</v>
      </c>
      <c r="D770">
        <v>0.899048187857453</v>
      </c>
      <c r="E770" s="6">
        <v>83.86079309960175</v>
      </c>
      <c r="F770" s="10">
        <v>58.663120612337366</v>
      </c>
      <c r="G770" s="10">
        <v>49.898349713465365</v>
      </c>
      <c r="H770" s="10">
        <v>235.68263378624744</v>
      </c>
      <c r="I770" s="10">
        <f t="shared" si="17"/>
        <v>75.394894068485755</v>
      </c>
    </row>
    <row r="771" spans="1:9" x14ac:dyDescent="0.25">
      <c r="A771" s="19">
        <f t="shared" ref="A771" si="18">A675+1</f>
        <v>129</v>
      </c>
      <c r="B771" s="5">
        <f>DATE(YEAR(siječanj!B771),MONTH(siječanj!B771)+4,DAY(siječanj!B771))</f>
        <v>43594</v>
      </c>
      <c r="C771" s="9">
        <v>8</v>
      </c>
      <c r="D771">
        <v>0.89889303630047712</v>
      </c>
      <c r="E771" s="6">
        <v>76.441920051239222</v>
      </c>
      <c r="F771" s="10">
        <v>57.848283752554771</v>
      </c>
      <c r="G771" s="10">
        <v>49.397323690960086</v>
      </c>
      <c r="H771" s="10">
        <v>236.54715617505474</v>
      </c>
      <c r="I771" s="10">
        <f t="shared" si="17"/>
        <v>68.713109615496748</v>
      </c>
    </row>
    <row r="772" spans="1:9" x14ac:dyDescent="0.25">
      <c r="A772" s="20"/>
      <c r="B772" s="5">
        <f>DATE(YEAR(siječanj!B772),MONTH(siječanj!B772)+4,DAY(siječanj!B772))</f>
        <v>43594</v>
      </c>
      <c r="C772" s="9">
        <v>8.0104166666666696</v>
      </c>
      <c r="D772">
        <v>0.89889303630047712</v>
      </c>
      <c r="E772" s="6">
        <v>70.82467609206725</v>
      </c>
      <c r="F772" s="10">
        <v>57.566434314420995</v>
      </c>
      <c r="G772" s="10">
        <v>49.777767422346159</v>
      </c>
      <c r="H772" s="10">
        <v>236.60220543429179</v>
      </c>
      <c r="I772" s="10">
        <f t="shared" ref="I772:I835" si="19">D772*E772</f>
        <v>63.663808137396138</v>
      </c>
    </row>
    <row r="773" spans="1:9" x14ac:dyDescent="0.25">
      <c r="A773" s="20"/>
      <c r="B773" s="5">
        <f>DATE(YEAR(siječanj!B773),MONTH(siječanj!B773)+4,DAY(siječanj!B773))</f>
        <v>43594</v>
      </c>
      <c r="C773" s="9">
        <v>8.0208333333333304</v>
      </c>
      <c r="D773">
        <v>0.89889303630047712</v>
      </c>
      <c r="E773" s="6">
        <v>66.529465451553619</v>
      </c>
      <c r="F773" s="10">
        <v>57.078041112880456</v>
      </c>
      <c r="G773" s="10">
        <v>48.863275115642395</v>
      </c>
      <c r="H773" s="10">
        <v>236.8375657043062</v>
      </c>
      <c r="I773" s="10">
        <f t="shared" si="19"/>
        <v>59.802873203194729</v>
      </c>
    </row>
    <row r="774" spans="1:9" x14ac:dyDescent="0.25">
      <c r="A774" s="20"/>
      <c r="B774" s="5">
        <f>DATE(YEAR(siječanj!B774),MONTH(siječanj!B774)+4,DAY(siječanj!B774))</f>
        <v>43594</v>
      </c>
      <c r="C774" s="9">
        <v>8.03125</v>
      </c>
      <c r="D774">
        <v>0.89889303630047712</v>
      </c>
      <c r="E774" s="6">
        <v>63.069449023595453</v>
      </c>
      <c r="F774" s="10">
        <v>56.610955688727636</v>
      </c>
      <c r="G774" s="10">
        <v>49.111122881353829</v>
      </c>
      <c r="H774" s="10">
        <v>236.62149863740916</v>
      </c>
      <c r="I774" s="10">
        <f t="shared" si="19"/>
        <v>56.692688530617879</v>
      </c>
    </row>
    <row r="775" spans="1:9" x14ac:dyDescent="0.25">
      <c r="A775" s="20"/>
      <c r="B775" s="5">
        <f>DATE(YEAR(siječanj!B775),MONTH(siječanj!B775)+4,DAY(siječanj!B775))</f>
        <v>43594</v>
      </c>
      <c r="C775" s="9">
        <v>8.0416666666666696</v>
      </c>
      <c r="D775">
        <v>0.89889303630047712</v>
      </c>
      <c r="E775" s="6">
        <v>59.804451737686342</v>
      </c>
      <c r="F775" s="10">
        <v>56.209663897032293</v>
      </c>
      <c r="G775" s="10">
        <v>48.830200381817882</v>
      </c>
      <c r="H775" s="10">
        <v>236.51341207866687</v>
      </c>
      <c r="I775" s="10">
        <f t="shared" si="19"/>
        <v>53.757805206774222</v>
      </c>
    </row>
    <row r="776" spans="1:9" x14ac:dyDescent="0.25">
      <c r="A776" s="20"/>
      <c r="B776" s="5">
        <f>DATE(YEAR(siječanj!B776),MONTH(siječanj!B776)+4,DAY(siječanj!B776))</f>
        <v>43594</v>
      </c>
      <c r="C776" s="9">
        <v>8.0520833333333304</v>
      </c>
      <c r="D776">
        <v>0.89889303630047712</v>
      </c>
      <c r="E776" s="6">
        <v>58.175767335780137</v>
      </c>
      <c r="F776" s="10">
        <v>55.367394628425998</v>
      </c>
      <c r="G776" s="10">
        <v>47.178201719687571</v>
      </c>
      <c r="H776" s="10">
        <v>236.82149203695067</v>
      </c>
      <c r="I776" s="10">
        <f t="shared" si="19"/>
        <v>52.293792139569526</v>
      </c>
    </row>
    <row r="777" spans="1:9" x14ac:dyDescent="0.25">
      <c r="A777" s="20"/>
      <c r="B777" s="5">
        <f>DATE(YEAR(siječanj!B777),MONTH(siječanj!B777)+4,DAY(siječanj!B777))</f>
        <v>43594</v>
      </c>
      <c r="C777" s="9">
        <v>8.0625</v>
      </c>
      <c r="D777">
        <v>0.89889303630047712</v>
      </c>
      <c r="E777" s="6">
        <v>56.207175242208876</v>
      </c>
      <c r="F777" s="10">
        <v>54.983930892326107</v>
      </c>
      <c r="G777" s="10">
        <v>47.321567043475213</v>
      </c>
      <c r="H777" s="10">
        <v>236.3566362945092</v>
      </c>
      <c r="I777" s="10">
        <f t="shared" si="19"/>
        <v>50.52423841534214</v>
      </c>
    </row>
    <row r="778" spans="1:9" x14ac:dyDescent="0.25">
      <c r="A778" s="20"/>
      <c r="B778" s="5">
        <f>DATE(YEAR(siječanj!B778),MONTH(siječanj!B778)+4,DAY(siječanj!B778))</f>
        <v>43594</v>
      </c>
      <c r="C778" s="9">
        <v>8.0729166666666696</v>
      </c>
      <c r="D778">
        <v>0.89889303630047712</v>
      </c>
      <c r="E778" s="6">
        <v>54.99856360492123</v>
      </c>
      <c r="F778" s="10">
        <v>55.047043493460365</v>
      </c>
      <c r="G778" s="10">
        <v>46.856465640840007</v>
      </c>
      <c r="H778" s="10">
        <v>236.59369737583347</v>
      </c>
      <c r="I778" s="10">
        <f t="shared" si="19"/>
        <v>49.437825830992558</v>
      </c>
    </row>
    <row r="779" spans="1:9" x14ac:dyDescent="0.25">
      <c r="A779" s="20"/>
      <c r="B779" s="5">
        <f>DATE(YEAR(siječanj!B779),MONTH(siječanj!B779)+4,DAY(siječanj!B779))</f>
        <v>43594</v>
      </c>
      <c r="C779" s="9">
        <v>8.0833333333333304</v>
      </c>
      <c r="D779">
        <v>0.89889303630047712</v>
      </c>
      <c r="E779" s="6">
        <v>53.878944638672465</v>
      </c>
      <c r="F779" s="10">
        <v>55.068768676922353</v>
      </c>
      <c r="G779" s="10">
        <v>47.500929237765064</v>
      </c>
      <c r="H779" s="10">
        <v>236.70000308508662</v>
      </c>
      <c r="I779" s="10">
        <f t="shared" si="19"/>
        <v>48.431408138921604</v>
      </c>
    </row>
    <row r="780" spans="1:9" x14ac:dyDescent="0.25">
      <c r="A780" s="20"/>
      <c r="B780" s="5">
        <f>DATE(YEAR(siječanj!B780),MONTH(siječanj!B780)+4,DAY(siječanj!B780))</f>
        <v>43594</v>
      </c>
      <c r="C780" s="9">
        <v>8.09375</v>
      </c>
      <c r="D780">
        <v>0.89889303630047712</v>
      </c>
      <c r="E780" s="6">
        <v>52.896619489896331</v>
      </c>
      <c r="F780" s="10">
        <v>55.147044356408614</v>
      </c>
      <c r="G780" s="10">
        <v>47.5410403803753</v>
      </c>
      <c r="H780" s="10">
        <v>236.9031609941417</v>
      </c>
      <c r="I780" s="10">
        <f t="shared" si="19"/>
        <v>47.548402903303909</v>
      </c>
    </row>
    <row r="781" spans="1:9" x14ac:dyDescent="0.25">
      <c r="A781" s="20"/>
      <c r="B781" s="5">
        <f>DATE(YEAR(siječanj!B781),MONTH(siječanj!B781)+4,DAY(siječanj!B781))</f>
        <v>43594</v>
      </c>
      <c r="C781" s="9">
        <v>8.1041666666666696</v>
      </c>
      <c r="D781">
        <v>0.89889303630047712</v>
      </c>
      <c r="E781" s="6">
        <v>52.994042700746164</v>
      </c>
      <c r="F781" s="10">
        <v>56.035681820938862</v>
      </c>
      <c r="G781" s="10">
        <v>48.851353761339141</v>
      </c>
      <c r="H781" s="10">
        <v>236.58758646084482</v>
      </c>
      <c r="I781" s="10">
        <f t="shared" si="19"/>
        <v>47.635975949110858</v>
      </c>
    </row>
    <row r="782" spans="1:9" x14ac:dyDescent="0.25">
      <c r="A782" s="20"/>
      <c r="B782" s="5">
        <f>DATE(YEAR(siječanj!B782),MONTH(siječanj!B782)+4,DAY(siječanj!B782))</f>
        <v>43594</v>
      </c>
      <c r="C782" s="9">
        <v>8.1145833333333304</v>
      </c>
      <c r="D782">
        <v>0.89889303630047712</v>
      </c>
      <c r="E782" s="6">
        <v>52.50968719414967</v>
      </c>
      <c r="F782" s="10">
        <v>55.961190890760683</v>
      </c>
      <c r="G782" s="10">
        <v>48.387986373875314</v>
      </c>
      <c r="H782" s="10">
        <v>236.40010302872608</v>
      </c>
      <c r="I782" s="10">
        <f t="shared" si="19"/>
        <v>47.200592157137478</v>
      </c>
    </row>
    <row r="783" spans="1:9" x14ac:dyDescent="0.25">
      <c r="A783" s="20"/>
      <c r="B783" s="5">
        <f>DATE(YEAR(siječanj!B783),MONTH(siječanj!B783)+4,DAY(siječanj!B783))</f>
        <v>43594</v>
      </c>
      <c r="C783" s="9">
        <v>8.125</v>
      </c>
      <c r="D783">
        <v>0.89889303630047712</v>
      </c>
      <c r="E783" s="6">
        <v>52.832495571228144</v>
      </c>
      <c r="F783" s="10">
        <v>55.446103768066308</v>
      </c>
      <c r="G783" s="10">
        <v>47.896718200633075</v>
      </c>
      <c r="H783" s="10">
        <v>236.44588386680158</v>
      </c>
      <c r="I783" s="10">
        <f t="shared" si="19"/>
        <v>47.490762359352779</v>
      </c>
    </row>
    <row r="784" spans="1:9" x14ac:dyDescent="0.25">
      <c r="A784" s="20"/>
      <c r="B784" s="5">
        <f>DATE(YEAR(siječanj!B784),MONTH(siječanj!B784)+4,DAY(siječanj!B784))</f>
        <v>43594</v>
      </c>
      <c r="C784" s="9">
        <v>8.1354166666666696</v>
      </c>
      <c r="D784">
        <v>0.89889303630047712</v>
      </c>
      <c r="E784" s="6">
        <v>53.305543850815731</v>
      </c>
      <c r="F784" s="10">
        <v>55.2241962503103</v>
      </c>
      <c r="G784" s="10">
        <v>48.212200585876438</v>
      </c>
      <c r="H784" s="10">
        <v>236.20926599689511</v>
      </c>
      <c r="I784" s="10">
        <f t="shared" si="19"/>
        <v>47.91598216370798</v>
      </c>
    </row>
    <row r="785" spans="1:9" x14ac:dyDescent="0.25">
      <c r="A785" s="20"/>
      <c r="B785" s="5">
        <f>DATE(YEAR(siječanj!B785),MONTH(siječanj!B785)+4,DAY(siječanj!B785))</f>
        <v>43594</v>
      </c>
      <c r="C785" s="9">
        <v>8.1458333333333304</v>
      </c>
      <c r="D785">
        <v>0.89889303630047712</v>
      </c>
      <c r="E785" s="6">
        <v>53.813735758269509</v>
      </c>
      <c r="F785" s="10">
        <v>55.04673846594455</v>
      </c>
      <c r="G785" s="10">
        <v>47.396470879385312</v>
      </c>
      <c r="H785" s="10">
        <v>235.91257046913782</v>
      </c>
      <c r="I785" s="10">
        <f t="shared" si="19"/>
        <v>48.372792330422435</v>
      </c>
    </row>
    <row r="786" spans="1:9" x14ac:dyDescent="0.25">
      <c r="A786" s="20"/>
      <c r="B786" s="5">
        <f>DATE(YEAR(siječanj!B786),MONTH(siječanj!B786)+4,DAY(siječanj!B786))</f>
        <v>43594</v>
      </c>
      <c r="C786" s="9">
        <v>8.15625</v>
      </c>
      <c r="D786">
        <v>0.89889303630047712</v>
      </c>
      <c r="E786" s="6">
        <v>54.482821634379938</v>
      </c>
      <c r="F786" s="10">
        <v>54.473435236448751</v>
      </c>
      <c r="G786" s="10">
        <v>47.334736728144897</v>
      </c>
      <c r="H786" s="10">
        <v>235.99778911958026</v>
      </c>
      <c r="I786" s="10">
        <f t="shared" si="19"/>
        <v>48.974228965145109</v>
      </c>
    </row>
    <row r="787" spans="1:9" x14ac:dyDescent="0.25">
      <c r="A787" s="20"/>
      <c r="B787" s="5">
        <f>DATE(YEAR(siječanj!B787),MONTH(siječanj!B787)+4,DAY(siječanj!B787))</f>
        <v>43594</v>
      </c>
      <c r="C787" s="9">
        <v>8.1666666666666696</v>
      </c>
      <c r="D787">
        <v>0.89889303630047712</v>
      </c>
      <c r="E787" s="6">
        <v>57.184346574583429</v>
      </c>
      <c r="F787" s="10">
        <v>54.665502233414095</v>
      </c>
      <c r="G787" s="10">
        <v>47.7006861799387</v>
      </c>
      <c r="H787" s="10">
        <v>236.06986249955193</v>
      </c>
      <c r="I787" s="10">
        <f t="shared" si="19"/>
        <v>51.40261092128609</v>
      </c>
    </row>
    <row r="788" spans="1:9" x14ac:dyDescent="0.25">
      <c r="A788" s="20"/>
      <c r="B788" s="5">
        <f>DATE(YEAR(siječanj!B788),MONTH(siječanj!B788)+4,DAY(siječanj!B788))</f>
        <v>43594</v>
      </c>
      <c r="C788" s="9">
        <v>8.1770833333333304</v>
      </c>
      <c r="D788">
        <v>0.89889303630047712</v>
      </c>
      <c r="E788" s="6">
        <v>59.489131879662843</v>
      </c>
      <c r="F788" s="10">
        <v>54.728747280706543</v>
      </c>
      <c r="G788" s="10">
        <v>49.119772887590706</v>
      </c>
      <c r="H788" s="10">
        <v>235.28932317179431</v>
      </c>
      <c r="I788" s="10">
        <f t="shared" si="19"/>
        <v>53.474366382189643</v>
      </c>
    </row>
    <row r="789" spans="1:9" x14ac:dyDescent="0.25">
      <c r="A789" s="20"/>
      <c r="B789" s="5">
        <f>DATE(YEAR(siječanj!B789),MONTH(siječanj!B789)+4,DAY(siječanj!B789))</f>
        <v>43594</v>
      </c>
      <c r="C789" s="9">
        <v>8.1875</v>
      </c>
      <c r="D789">
        <v>0.89889303630047712</v>
      </c>
      <c r="E789" s="6">
        <v>63.307081452297638</v>
      </c>
      <c r="F789" s="10">
        <v>54.59282140073109</v>
      </c>
      <c r="G789" s="10">
        <v>47.464763782454519</v>
      </c>
      <c r="H789" s="10">
        <v>226.47209723643147</v>
      </c>
      <c r="I789" s="10">
        <f t="shared" si="19"/>
        <v>56.906294665977441</v>
      </c>
    </row>
    <row r="790" spans="1:9" x14ac:dyDescent="0.25">
      <c r="A790" s="20"/>
      <c r="B790" s="5">
        <f>DATE(YEAR(siječanj!B790),MONTH(siječanj!B790)+4,DAY(siječanj!B790))</f>
        <v>43594</v>
      </c>
      <c r="C790" s="9">
        <v>8.1979166666666696</v>
      </c>
      <c r="D790">
        <v>0.89889303630047712</v>
      </c>
      <c r="E790" s="6">
        <v>67.911831775005368</v>
      </c>
      <c r="F790" s="10">
        <v>55.365223314135775</v>
      </c>
      <c r="G790" s="10">
        <v>46.976666609178466</v>
      </c>
      <c r="H790" s="10">
        <v>207.30172971328147</v>
      </c>
      <c r="I790" s="10">
        <f t="shared" si="19"/>
        <v>61.045472664961792</v>
      </c>
    </row>
    <row r="791" spans="1:9" x14ac:dyDescent="0.25">
      <c r="A791" s="20"/>
      <c r="B791" s="5">
        <f>DATE(YEAR(siječanj!B791),MONTH(siječanj!B791)+4,DAY(siječanj!B791))</f>
        <v>43594</v>
      </c>
      <c r="C791" s="9">
        <v>8.2083333333333304</v>
      </c>
      <c r="D791">
        <v>0.89889303630047712</v>
      </c>
      <c r="E791" s="6">
        <v>74.045567152211532</v>
      </c>
      <c r="F791" s="10">
        <v>56.14840152859265</v>
      </c>
      <c r="G791" s="10">
        <v>48.00403848683041</v>
      </c>
      <c r="H791" s="10">
        <v>192.62071667260145</v>
      </c>
      <c r="I791" s="10">
        <f t="shared" si="19"/>
        <v>66.559044682042298</v>
      </c>
    </row>
    <row r="792" spans="1:9" x14ac:dyDescent="0.25">
      <c r="A792" s="20"/>
      <c r="B792" s="5">
        <f>DATE(YEAR(siječanj!B792),MONTH(siječanj!B792)+4,DAY(siječanj!B792))</f>
        <v>43594</v>
      </c>
      <c r="C792" s="9">
        <v>8.21875</v>
      </c>
      <c r="D792">
        <v>0.89889303630047712</v>
      </c>
      <c r="E792" s="6">
        <v>80.295726963988415</v>
      </c>
      <c r="F792" s="10">
        <v>60.965135179559823</v>
      </c>
      <c r="G792" s="10">
        <v>48.034154958661148</v>
      </c>
      <c r="H792" s="10">
        <v>169.70187307594742</v>
      </c>
      <c r="I792" s="10">
        <f t="shared" si="19"/>
        <v>72.177269812613631</v>
      </c>
    </row>
    <row r="793" spans="1:9" x14ac:dyDescent="0.25">
      <c r="A793" s="20"/>
      <c r="B793" s="5">
        <f>DATE(YEAR(siječanj!B793),MONTH(siječanj!B793)+4,DAY(siječanj!B793))</f>
        <v>43594</v>
      </c>
      <c r="C793" s="9">
        <v>8.2291666666666696</v>
      </c>
      <c r="D793">
        <v>0.89889303630047712</v>
      </c>
      <c r="E793" s="6">
        <v>85.196075260230742</v>
      </c>
      <c r="F793" s="10">
        <v>66.632478193578876</v>
      </c>
      <c r="G793" s="10">
        <v>50.424069396466805</v>
      </c>
      <c r="H793" s="10">
        <v>143.45857767106693</v>
      </c>
      <c r="I793" s="10">
        <f t="shared" si="19"/>
        <v>76.58215877155277</v>
      </c>
    </row>
    <row r="794" spans="1:9" x14ac:dyDescent="0.25">
      <c r="A794" s="20"/>
      <c r="B794" s="5">
        <f>DATE(YEAR(siječanj!B794),MONTH(siječanj!B794)+4,DAY(siječanj!B794))</f>
        <v>43594</v>
      </c>
      <c r="C794" s="9">
        <v>8.2395833333333304</v>
      </c>
      <c r="D794">
        <v>0.89889303630047712</v>
      </c>
      <c r="E794" s="6">
        <v>90.787712931287345</v>
      </c>
      <c r="F794" s="10">
        <v>68.11723574849195</v>
      </c>
      <c r="G794" s="10">
        <v>53.885360360822233</v>
      </c>
      <c r="H794" s="10">
        <v>112.93569984781256</v>
      </c>
      <c r="I794" s="10">
        <f t="shared" si="19"/>
        <v>81.608442935580968</v>
      </c>
    </row>
    <row r="795" spans="1:9" x14ac:dyDescent="0.25">
      <c r="A795" s="20"/>
      <c r="B795" s="5">
        <f>DATE(YEAR(siječanj!B795),MONTH(siječanj!B795)+4,DAY(siječanj!B795))</f>
        <v>43594</v>
      </c>
      <c r="C795" s="9">
        <v>8.25</v>
      </c>
      <c r="D795">
        <v>0.89889303630047712</v>
      </c>
      <c r="E795" s="6">
        <v>95.845773766762775</v>
      </c>
      <c r="F795" s="10">
        <v>72.610728530133116</v>
      </c>
      <c r="G795" s="10">
        <v>65.212846579269083</v>
      </c>
      <c r="H795" s="10">
        <v>66.491220206345332</v>
      </c>
      <c r="I795" s="10">
        <f t="shared" si="19"/>
        <v>86.155098597774014</v>
      </c>
    </row>
    <row r="796" spans="1:9" x14ac:dyDescent="0.25">
      <c r="A796" s="20"/>
      <c r="B796" s="5">
        <f>DATE(YEAR(siječanj!B796),MONTH(siječanj!B796)+4,DAY(siječanj!B796))</f>
        <v>43594</v>
      </c>
      <c r="C796" s="9">
        <v>8.2604166666666696</v>
      </c>
      <c r="D796">
        <v>0.89889303630047712</v>
      </c>
      <c r="E796" s="6">
        <v>98.906777400975955</v>
      </c>
      <c r="F796" s="10">
        <v>89.923548502647094</v>
      </c>
      <c r="G796" s="10">
        <v>83.575621698642649</v>
      </c>
      <c r="H796" s="10">
        <v>34.766220955001202</v>
      </c>
      <c r="I796" s="10">
        <f t="shared" si="19"/>
        <v>88.906613448658689</v>
      </c>
    </row>
    <row r="797" spans="1:9" x14ac:dyDescent="0.25">
      <c r="A797" s="20"/>
      <c r="B797" s="5">
        <f>DATE(YEAR(siječanj!B797),MONTH(siječanj!B797)+4,DAY(siječanj!B797))</f>
        <v>43594</v>
      </c>
      <c r="C797" s="9">
        <v>8.2708333333333304</v>
      </c>
      <c r="D797">
        <v>0.89889303630047712</v>
      </c>
      <c r="E797" s="6">
        <v>101.08244630374378</v>
      </c>
      <c r="F797" s="10">
        <v>99.951344139172306</v>
      </c>
      <c r="G797" s="10">
        <v>95.476966590716856</v>
      </c>
      <c r="H797" s="10">
        <v>18.600124509562736</v>
      </c>
      <c r="I797" s="10">
        <f t="shared" si="19"/>
        <v>90.862307074652193</v>
      </c>
    </row>
    <row r="798" spans="1:9" x14ac:dyDescent="0.25">
      <c r="A798" s="20"/>
      <c r="B798" s="5">
        <f>DATE(YEAR(siječanj!B798),MONTH(siječanj!B798)+4,DAY(siječanj!B798))</f>
        <v>43594</v>
      </c>
      <c r="C798" s="9">
        <v>8.28125</v>
      </c>
      <c r="D798">
        <v>0.89889303630047712</v>
      </c>
      <c r="E798" s="6">
        <v>102.03658726355809</v>
      </c>
      <c r="F798" s="10">
        <v>109.80383323802225</v>
      </c>
      <c r="G798" s="10">
        <v>103.83440192058248</v>
      </c>
      <c r="H798" s="10">
        <v>11.964686316297904</v>
      </c>
      <c r="I798" s="10">
        <f t="shared" si="19"/>
        <v>91.719977739078317</v>
      </c>
    </row>
    <row r="799" spans="1:9" x14ac:dyDescent="0.25">
      <c r="A799" s="20"/>
      <c r="B799" s="5">
        <f>DATE(YEAR(siječanj!B799),MONTH(siječanj!B799)+4,DAY(siječanj!B799))</f>
        <v>43594</v>
      </c>
      <c r="C799" s="9">
        <v>8.2916666666666696</v>
      </c>
      <c r="D799">
        <v>0.89889303630047712</v>
      </c>
      <c r="E799" s="6">
        <v>99.971341259543593</v>
      </c>
      <c r="F799" s="10">
        <v>116.06642139507612</v>
      </c>
      <c r="G799" s="10">
        <v>109.80447566831141</v>
      </c>
      <c r="H799" s="10">
        <v>4.7574563706766009</v>
      </c>
      <c r="I799" s="10">
        <f t="shared" si="19"/>
        <v>89.863542487822301</v>
      </c>
    </row>
    <row r="800" spans="1:9" x14ac:dyDescent="0.25">
      <c r="A800" s="20"/>
      <c r="B800" s="5">
        <f>DATE(YEAR(siječanj!B800),MONTH(siječanj!B800)+4,DAY(siječanj!B800))</f>
        <v>43594</v>
      </c>
      <c r="C800" s="9">
        <v>8.3020833333333304</v>
      </c>
      <c r="D800">
        <v>0.89889303630047712</v>
      </c>
      <c r="E800" s="6">
        <v>97.318822244210935</v>
      </c>
      <c r="F800" s="10">
        <v>129.13142015529894</v>
      </c>
      <c r="G800" s="10">
        <v>120.6930232408061</v>
      </c>
      <c r="H800" s="10">
        <v>3.3632493151590341</v>
      </c>
      <c r="I800" s="10">
        <f t="shared" si="19"/>
        <v>87.479211616285184</v>
      </c>
    </row>
    <row r="801" spans="1:9" x14ac:dyDescent="0.25">
      <c r="A801" s="20"/>
      <c r="B801" s="5">
        <f>DATE(YEAR(siječanj!B801),MONTH(siječanj!B801)+4,DAY(siječanj!B801))</f>
        <v>43594</v>
      </c>
      <c r="C801" s="9">
        <v>8.3125</v>
      </c>
      <c r="D801">
        <v>0.89889303630047712</v>
      </c>
      <c r="E801" s="6">
        <v>97.117069986473922</v>
      </c>
      <c r="F801" s="10">
        <v>135.45116886340872</v>
      </c>
      <c r="G801" s="10">
        <v>133.34281644515218</v>
      </c>
      <c r="H801" s="10">
        <v>3.8432602868486772</v>
      </c>
      <c r="I801" s="10">
        <f t="shared" si="19"/>
        <v>87.297857916747475</v>
      </c>
    </row>
    <row r="802" spans="1:9" x14ac:dyDescent="0.25">
      <c r="A802" s="20"/>
      <c r="B802" s="5">
        <f>DATE(YEAR(siječanj!B802),MONTH(siječanj!B802)+4,DAY(siječanj!B802))</f>
        <v>43594</v>
      </c>
      <c r="C802" s="9">
        <v>8.3229166666666696</v>
      </c>
      <c r="D802">
        <v>0.89889303630047712</v>
      </c>
      <c r="E802" s="6">
        <v>96.194658946011771</v>
      </c>
      <c r="F802" s="10">
        <v>139.35576990408794</v>
      </c>
      <c r="G802" s="10">
        <v>146.51260547686456</v>
      </c>
      <c r="H802" s="10">
        <v>3.4788824737309385</v>
      </c>
      <c r="I802" s="10">
        <f t="shared" si="19"/>
        <v>86.468709055869368</v>
      </c>
    </row>
    <row r="803" spans="1:9" x14ac:dyDescent="0.25">
      <c r="A803" s="20"/>
      <c r="B803" s="5">
        <f>DATE(YEAR(siječanj!B803),MONTH(siječanj!B803)+4,DAY(siječanj!B803))</f>
        <v>43594</v>
      </c>
      <c r="C803" s="9">
        <v>8.3333333333333304</v>
      </c>
      <c r="D803">
        <v>0.89889303630047712</v>
      </c>
      <c r="E803" s="6">
        <v>97.616061061064428</v>
      </c>
      <c r="F803" s="10">
        <v>169.45502225800593</v>
      </c>
      <c r="G803" s="10">
        <v>154.10930988699434</v>
      </c>
      <c r="H803" s="10">
        <v>2.387249750239373</v>
      </c>
      <c r="I803" s="10">
        <f t="shared" si="19"/>
        <v>87.746397518872982</v>
      </c>
    </row>
    <row r="804" spans="1:9" x14ac:dyDescent="0.25">
      <c r="A804" s="20"/>
      <c r="B804" s="5">
        <f>DATE(YEAR(siječanj!B804),MONTH(siječanj!B804)+4,DAY(siječanj!B804))</f>
        <v>43594</v>
      </c>
      <c r="C804" s="9">
        <v>8.34375</v>
      </c>
      <c r="D804">
        <v>0.89889303630047712</v>
      </c>
      <c r="E804" s="6">
        <v>98.470983113982953</v>
      </c>
      <c r="F804" s="10">
        <v>170.93613152328905</v>
      </c>
      <c r="G804" s="10">
        <v>176.22829903719858</v>
      </c>
      <c r="H804" s="10">
        <v>2.0853067193525066</v>
      </c>
      <c r="I804" s="10">
        <f t="shared" si="19"/>
        <v>88.514880998821155</v>
      </c>
    </row>
    <row r="805" spans="1:9" x14ac:dyDescent="0.25">
      <c r="A805" s="20"/>
      <c r="B805" s="5">
        <f>DATE(YEAR(siječanj!B805),MONTH(siječanj!B805)+4,DAY(siječanj!B805))</f>
        <v>43594</v>
      </c>
      <c r="C805" s="9">
        <v>8.3541666666666696</v>
      </c>
      <c r="D805">
        <v>0.89889303630047712</v>
      </c>
      <c r="E805" s="6">
        <v>97.879967828428633</v>
      </c>
      <c r="F805" s="10">
        <v>199.49667658719397</v>
      </c>
      <c r="G805" s="10">
        <v>181.15880660613982</v>
      </c>
      <c r="H805" s="10">
        <v>2.4008722483541964</v>
      </c>
      <c r="I805" s="10">
        <f t="shared" si="19"/>
        <v>87.983621474289237</v>
      </c>
    </row>
    <row r="806" spans="1:9" x14ac:dyDescent="0.25">
      <c r="A806" s="20"/>
      <c r="B806" s="5">
        <f>DATE(YEAR(siječanj!B806),MONTH(siječanj!B806)+4,DAY(siječanj!B806))</f>
        <v>43594</v>
      </c>
      <c r="C806" s="9">
        <v>8.3645833333333304</v>
      </c>
      <c r="D806">
        <v>0.89889303630047712</v>
      </c>
      <c r="E806" s="6">
        <v>98.132969390286732</v>
      </c>
      <c r="F806" s="10">
        <v>186.56522770313924</v>
      </c>
      <c r="G806" s="10">
        <v>181.51589732764833</v>
      </c>
      <c r="H806" s="10">
        <v>1.7874156212920962</v>
      </c>
      <c r="I806" s="10">
        <f t="shared" si="19"/>
        <v>88.211042816416622</v>
      </c>
    </row>
    <row r="807" spans="1:9" x14ac:dyDescent="0.25">
      <c r="A807" s="20"/>
      <c r="B807" s="5">
        <f>DATE(YEAR(siječanj!B807),MONTH(siječanj!B807)+4,DAY(siječanj!B807))</f>
        <v>43594</v>
      </c>
      <c r="C807" s="9">
        <v>8.375</v>
      </c>
      <c r="D807">
        <v>0.89889303630047712</v>
      </c>
      <c r="E807" s="6">
        <v>98.452500051310139</v>
      </c>
      <c r="F807" s="10">
        <v>205.30862271130948</v>
      </c>
      <c r="G807" s="10">
        <v>186.91213648529398</v>
      </c>
      <c r="H807" s="10">
        <v>1.4289526296237434</v>
      </c>
      <c r="I807" s="10">
        <f t="shared" si="19"/>
        <v>88.498266702495044</v>
      </c>
    </row>
    <row r="808" spans="1:9" x14ac:dyDescent="0.25">
      <c r="A808" s="20"/>
      <c r="B808" s="5">
        <f>DATE(YEAR(siječanj!B808),MONTH(siječanj!B808)+4,DAY(siječanj!B808))</f>
        <v>43594</v>
      </c>
      <c r="C808" s="9">
        <v>8.3854166666666696</v>
      </c>
      <c r="D808">
        <v>0.89889303630047712</v>
      </c>
      <c r="E808" s="6">
        <v>99.52671937446523</v>
      </c>
      <c r="F808" s="10">
        <v>192.5035194351216</v>
      </c>
      <c r="G808" s="10">
        <v>182.72146736162784</v>
      </c>
      <c r="H808" s="10">
        <v>1.4150790117214036</v>
      </c>
      <c r="I808" s="10">
        <f t="shared" si="19"/>
        <v>89.463874971538573</v>
      </c>
    </row>
    <row r="809" spans="1:9" x14ac:dyDescent="0.25">
      <c r="A809" s="20"/>
      <c r="B809" s="5">
        <f>DATE(YEAR(siječanj!B809),MONTH(siječanj!B809)+4,DAY(siječanj!B809))</f>
        <v>43594</v>
      </c>
      <c r="C809" s="9">
        <v>8.3958333333333304</v>
      </c>
      <c r="D809">
        <v>0.89889303630047712</v>
      </c>
      <c r="E809" s="6">
        <v>98.951124839642503</v>
      </c>
      <c r="F809" s="10">
        <v>190.22547762253029</v>
      </c>
      <c r="G809" s="10">
        <v>184.87973423101766</v>
      </c>
      <c r="H809" s="10">
        <v>1.5744200195252627</v>
      </c>
      <c r="I809" s="10">
        <f t="shared" si="19"/>
        <v>88.946477052453815</v>
      </c>
    </row>
    <row r="810" spans="1:9" x14ac:dyDescent="0.25">
      <c r="A810" s="20"/>
      <c r="B810" s="5">
        <f>DATE(YEAR(siječanj!B810),MONTH(siječanj!B810)+4,DAY(siječanj!B810))</f>
        <v>43594</v>
      </c>
      <c r="C810" s="9">
        <v>8.40625</v>
      </c>
      <c r="D810">
        <v>0.89889303630047712</v>
      </c>
      <c r="E810" s="6">
        <v>98.779488459372246</v>
      </c>
      <c r="F810" s="10">
        <v>177.20580755656567</v>
      </c>
      <c r="G810" s="10">
        <v>190.89434647953749</v>
      </c>
      <c r="H810" s="10">
        <v>1.4907851245554726</v>
      </c>
      <c r="I810" s="10">
        <f t="shared" si="19"/>
        <v>88.792194305453052</v>
      </c>
    </row>
    <row r="811" spans="1:9" x14ac:dyDescent="0.25">
      <c r="A811" s="20"/>
      <c r="B811" s="5">
        <f>DATE(YEAR(siječanj!B811),MONTH(siječanj!B811)+4,DAY(siječanj!B811))</f>
        <v>43594</v>
      </c>
      <c r="C811" s="9">
        <v>8.4166666666666696</v>
      </c>
      <c r="D811">
        <v>0.89889303630047712</v>
      </c>
      <c r="E811" s="6">
        <v>99.567383104991123</v>
      </c>
      <c r="F811" s="10">
        <v>176.92771075958044</v>
      </c>
      <c r="G811" s="10">
        <v>190.69245412979168</v>
      </c>
      <c r="H811" s="10">
        <v>1.2863025836331627</v>
      </c>
      <c r="I811" s="10">
        <f t="shared" si="19"/>
        <v>89.500427315738293</v>
      </c>
    </row>
    <row r="812" spans="1:9" x14ac:dyDescent="0.25">
      <c r="A812" s="20"/>
      <c r="B812" s="5">
        <f>DATE(YEAR(siječanj!B812),MONTH(siječanj!B812)+4,DAY(siječanj!B812))</f>
        <v>43594</v>
      </c>
      <c r="C812" s="9">
        <v>8.4270833333333304</v>
      </c>
      <c r="D812">
        <v>0.89889303630047712</v>
      </c>
      <c r="E812" s="6">
        <v>99.60988223739038</v>
      </c>
      <c r="F812" s="10">
        <v>195.06049687036662</v>
      </c>
      <c r="G812" s="10">
        <v>186.46208729768813</v>
      </c>
      <c r="H812" s="10">
        <v>1.3185359593869361</v>
      </c>
      <c r="I812" s="10">
        <f t="shared" si="19"/>
        <v>89.538629489900799</v>
      </c>
    </row>
    <row r="813" spans="1:9" x14ac:dyDescent="0.25">
      <c r="A813" s="20"/>
      <c r="B813" s="5">
        <f>DATE(YEAR(siječanj!B813),MONTH(siječanj!B813)+4,DAY(siječanj!B813))</f>
        <v>43594</v>
      </c>
      <c r="C813" s="9">
        <v>8.4375</v>
      </c>
      <c r="D813">
        <v>0.89889303630047712</v>
      </c>
      <c r="E813" s="6">
        <v>99.664416206086386</v>
      </c>
      <c r="F813" s="10">
        <v>188.2040522481789</v>
      </c>
      <c r="G813" s="10">
        <v>183.56995068802286</v>
      </c>
      <c r="H813" s="10">
        <v>1.3594754880927655</v>
      </c>
      <c r="I813" s="10">
        <f t="shared" si="19"/>
        <v>89.587649694603471</v>
      </c>
    </row>
    <row r="814" spans="1:9" x14ac:dyDescent="0.25">
      <c r="A814" s="20"/>
      <c r="B814" s="5">
        <f>DATE(YEAR(siječanj!B814),MONTH(siječanj!B814)+4,DAY(siječanj!B814))</f>
        <v>43594</v>
      </c>
      <c r="C814" s="9">
        <v>8.4479166666666696</v>
      </c>
      <c r="D814">
        <v>0.89889303630047712</v>
      </c>
      <c r="E814" s="6">
        <v>101.41010871822667</v>
      </c>
      <c r="F814" s="10">
        <v>175.80715605855147</v>
      </c>
      <c r="G814" s="10">
        <v>182.84284842362462</v>
      </c>
      <c r="H814" s="10">
        <v>1.4571580840048464</v>
      </c>
      <c r="I814" s="10">
        <f t="shared" si="19"/>
        <v>91.156840537288261</v>
      </c>
    </row>
    <row r="815" spans="1:9" x14ac:dyDescent="0.25">
      <c r="A815" s="20"/>
      <c r="B815" s="5">
        <f>DATE(YEAR(siječanj!B815),MONTH(siječanj!B815)+4,DAY(siječanj!B815))</f>
        <v>43594</v>
      </c>
      <c r="C815" s="9">
        <v>8.4583333333333304</v>
      </c>
      <c r="D815">
        <v>0.89889303630047712</v>
      </c>
      <c r="E815" s="6">
        <v>102.02607316045226</v>
      </c>
      <c r="F815" s="10">
        <v>173.91338068604907</v>
      </c>
      <c r="G815" s="10">
        <v>183.66365975790964</v>
      </c>
      <c r="H815" s="10">
        <v>1.3940879987258759</v>
      </c>
      <c r="I815" s="10">
        <f t="shared" si="19"/>
        <v>91.710526685013548</v>
      </c>
    </row>
    <row r="816" spans="1:9" x14ac:dyDescent="0.25">
      <c r="A816" s="20"/>
      <c r="B816" s="5">
        <f>DATE(YEAR(siječanj!B816),MONTH(siječanj!B816)+4,DAY(siječanj!B816))</f>
        <v>43594</v>
      </c>
      <c r="C816" s="9">
        <v>8.46875</v>
      </c>
      <c r="D816">
        <v>0.89889303630047712</v>
      </c>
      <c r="E816" s="6">
        <v>103.00043034230708</v>
      </c>
      <c r="F816" s="10">
        <v>168.96243894164286</v>
      </c>
      <c r="G816" s="10">
        <v>177.44192903058581</v>
      </c>
      <c r="H816" s="10">
        <v>1.3454107790373757</v>
      </c>
      <c r="I816" s="10">
        <f t="shared" si="19"/>
        <v>92.586369570652209</v>
      </c>
    </row>
    <row r="817" spans="1:9" x14ac:dyDescent="0.25">
      <c r="A817" s="20"/>
      <c r="B817" s="5">
        <f>DATE(YEAR(siječanj!B817),MONTH(siječanj!B817)+4,DAY(siječanj!B817))</f>
        <v>43594</v>
      </c>
      <c r="C817" s="9">
        <v>8.4791666666666696</v>
      </c>
      <c r="D817">
        <v>0.89889303630047712</v>
      </c>
      <c r="E817" s="6">
        <v>103.53607585149781</v>
      </c>
      <c r="F817" s="10">
        <v>165.68618254298443</v>
      </c>
      <c r="G817" s="10">
        <v>174.5752808383703</v>
      </c>
      <c r="H817" s="10">
        <v>1.2688582624573357</v>
      </c>
      <c r="I817" s="10">
        <f t="shared" si="19"/>
        <v>93.06785758878938</v>
      </c>
    </row>
    <row r="818" spans="1:9" x14ac:dyDescent="0.25">
      <c r="A818" s="20"/>
      <c r="B818" s="5">
        <f>DATE(YEAR(siječanj!B818),MONTH(siječanj!B818)+4,DAY(siječanj!B818))</f>
        <v>43594</v>
      </c>
      <c r="C818" s="9">
        <v>8.4895833333333304</v>
      </c>
      <c r="D818">
        <v>0.89889303630047712</v>
      </c>
      <c r="E818" s="6">
        <v>103.37812209936301</v>
      </c>
      <c r="F818" s="10">
        <v>162.02437939137468</v>
      </c>
      <c r="G818" s="10">
        <v>169.38943150759499</v>
      </c>
      <c r="H818" s="10">
        <v>1.2781446922092299</v>
      </c>
      <c r="I818" s="10">
        <f t="shared" si="19"/>
        <v>92.925874060937872</v>
      </c>
    </row>
    <row r="819" spans="1:9" x14ac:dyDescent="0.25">
      <c r="A819" s="20"/>
      <c r="B819" s="5">
        <f>DATE(YEAR(siječanj!B819),MONTH(siječanj!B819)+4,DAY(siječanj!B819))</f>
        <v>43594</v>
      </c>
      <c r="C819" s="9">
        <v>8.5</v>
      </c>
      <c r="D819">
        <v>0.89889303630047712</v>
      </c>
      <c r="E819" s="6">
        <v>101.81331643264056</v>
      </c>
      <c r="F819" s="10">
        <v>159.62336734119017</v>
      </c>
      <c r="G819" s="10">
        <v>169.21560852843598</v>
      </c>
      <c r="H819" s="10">
        <v>1.3881601710723555</v>
      </c>
      <c r="I819" s="10">
        <f t="shared" si="19"/>
        <v>91.519281143957542</v>
      </c>
    </row>
    <row r="820" spans="1:9" x14ac:dyDescent="0.25">
      <c r="A820" s="20"/>
      <c r="B820" s="5">
        <f>DATE(YEAR(siječanj!B820),MONTH(siječanj!B820)+4,DAY(siječanj!B820))</f>
        <v>43594</v>
      </c>
      <c r="C820" s="9">
        <v>8.5104166666666696</v>
      </c>
      <c r="D820">
        <v>0.89889303630047712</v>
      </c>
      <c r="E820" s="6">
        <v>100.92286560532966</v>
      </c>
      <c r="F820" s="10">
        <v>158.16804092803341</v>
      </c>
      <c r="G820" s="10">
        <v>172.61216694031711</v>
      </c>
      <c r="H820" s="10">
        <v>1.5153988656410253</v>
      </c>
      <c r="I820" s="10">
        <f t="shared" si="19"/>
        <v>90.718861096119767</v>
      </c>
    </row>
    <row r="821" spans="1:9" x14ac:dyDescent="0.25">
      <c r="A821" s="20"/>
      <c r="B821" s="5">
        <f>DATE(YEAR(siječanj!B821),MONTH(siječanj!B821)+4,DAY(siječanj!B821))</f>
        <v>43594</v>
      </c>
      <c r="C821" s="9">
        <v>8.5208333333333304</v>
      </c>
      <c r="D821">
        <v>0.89889303630047712</v>
      </c>
      <c r="E821" s="6">
        <v>100.94421245080652</v>
      </c>
      <c r="F821" s="10">
        <v>155.12624232399881</v>
      </c>
      <c r="G821" s="10">
        <v>173.39521527753652</v>
      </c>
      <c r="H821" s="10">
        <v>1.6007455771703381</v>
      </c>
      <c r="I821" s="10">
        <f t="shared" si="19"/>
        <v>90.738049626865902</v>
      </c>
    </row>
    <row r="822" spans="1:9" x14ac:dyDescent="0.25">
      <c r="A822" s="20"/>
      <c r="B822" s="5">
        <f>DATE(YEAR(siječanj!B822),MONTH(siječanj!B822)+4,DAY(siječanj!B822))</f>
        <v>43594</v>
      </c>
      <c r="C822" s="9">
        <v>8.53125</v>
      </c>
      <c r="D822">
        <v>0.89889303630047712</v>
      </c>
      <c r="E822" s="6">
        <v>100.10054799261262</v>
      </c>
      <c r="F822" s="10">
        <v>153.39538375310164</v>
      </c>
      <c r="G822" s="10">
        <v>172.88105970960163</v>
      </c>
      <c r="H822" s="10">
        <v>1.7277341524287326</v>
      </c>
      <c r="I822" s="10">
        <f t="shared" si="19"/>
        <v>89.979685520421185</v>
      </c>
    </row>
    <row r="823" spans="1:9" x14ac:dyDescent="0.25">
      <c r="A823" s="20"/>
      <c r="B823" s="5">
        <f>DATE(YEAR(siječanj!B823),MONTH(siječanj!B823)+4,DAY(siječanj!B823))</f>
        <v>43594</v>
      </c>
      <c r="C823" s="9">
        <v>8.5416666666666696</v>
      </c>
      <c r="D823">
        <v>0.89889303630047712</v>
      </c>
      <c r="E823" s="6">
        <v>97.96786164069313</v>
      </c>
      <c r="F823" s="10">
        <v>153.31380896022063</v>
      </c>
      <c r="G823" s="10">
        <v>170.43084810535035</v>
      </c>
      <c r="H823" s="10">
        <v>1.9033379177866792</v>
      </c>
      <c r="I823" s="10">
        <f t="shared" si="19"/>
        <v>88.062628610067691</v>
      </c>
    </row>
    <row r="824" spans="1:9" x14ac:dyDescent="0.25">
      <c r="A824" s="20"/>
      <c r="B824" s="5">
        <f>DATE(YEAR(siječanj!B824),MONTH(siječanj!B824)+4,DAY(siječanj!B824))</f>
        <v>43594</v>
      </c>
      <c r="C824" s="9">
        <v>8.5520833333333304</v>
      </c>
      <c r="D824">
        <v>0.89889303630047712</v>
      </c>
      <c r="E824" s="6">
        <v>96.853045094273085</v>
      </c>
      <c r="F824" s="10">
        <v>152.48549871398285</v>
      </c>
      <c r="G824" s="10">
        <v>165.24993188718071</v>
      </c>
      <c r="H824" s="10">
        <v>1.799507389228036</v>
      </c>
      <c r="I824" s="10">
        <f t="shared" si="19"/>
        <v>87.060527779738166</v>
      </c>
    </row>
    <row r="825" spans="1:9" x14ac:dyDescent="0.25">
      <c r="A825" s="20"/>
      <c r="B825" s="5">
        <f>DATE(YEAR(siječanj!B825),MONTH(siječanj!B825)+4,DAY(siječanj!B825))</f>
        <v>43594</v>
      </c>
      <c r="C825" s="9">
        <v>8.5625</v>
      </c>
      <c r="D825">
        <v>0.89889303630047712</v>
      </c>
      <c r="E825" s="6">
        <v>96.843285401888593</v>
      </c>
      <c r="F825" s="10">
        <v>152.54566940499745</v>
      </c>
      <c r="G825" s="10">
        <v>163.2088675848955</v>
      </c>
      <c r="H825" s="10">
        <v>1.8164904903957155</v>
      </c>
      <c r="I825" s="10">
        <f t="shared" si="19"/>
        <v>87.051754860217315</v>
      </c>
    </row>
    <row r="826" spans="1:9" x14ac:dyDescent="0.25">
      <c r="A826" s="20"/>
      <c r="B826" s="5">
        <f>DATE(YEAR(siječanj!B826),MONTH(siječanj!B826)+4,DAY(siječanj!B826))</f>
        <v>43594</v>
      </c>
      <c r="C826" s="9">
        <v>8.5729166666666696</v>
      </c>
      <c r="D826">
        <v>0.89889303630047712</v>
      </c>
      <c r="E826" s="6">
        <v>97.183945518983634</v>
      </c>
      <c r="F826" s="10">
        <v>152.43225134487326</v>
      </c>
      <c r="G826" s="10">
        <v>159.13180455242298</v>
      </c>
      <c r="H826" s="10">
        <v>1.8953431041530455</v>
      </c>
      <c r="I826" s="10">
        <f t="shared" si="19"/>
        <v>87.357971867219348</v>
      </c>
    </row>
    <row r="827" spans="1:9" x14ac:dyDescent="0.25">
      <c r="A827" s="20"/>
      <c r="B827" s="5">
        <f>DATE(YEAR(siječanj!B827),MONTH(siječanj!B827)+4,DAY(siječanj!B827))</f>
        <v>43594</v>
      </c>
      <c r="C827" s="9">
        <v>8.5833333333333304</v>
      </c>
      <c r="D827">
        <v>0.89889303630047712</v>
      </c>
      <c r="E827" s="6">
        <v>99.716532089891345</v>
      </c>
      <c r="F827" s="10">
        <v>149.54862154834902</v>
      </c>
      <c r="G827" s="10">
        <v>151.79714917114435</v>
      </c>
      <c r="H827" s="10">
        <v>1.7564928707241643</v>
      </c>
      <c r="I827" s="10">
        <f t="shared" si="19"/>
        <v>89.634496299636396</v>
      </c>
    </row>
    <row r="828" spans="1:9" x14ac:dyDescent="0.25">
      <c r="A828" s="20"/>
      <c r="B828" s="5">
        <f>DATE(YEAR(siječanj!B828),MONTH(siječanj!B828)+4,DAY(siječanj!B828))</f>
        <v>43594</v>
      </c>
      <c r="C828" s="9">
        <v>8.59375</v>
      </c>
      <c r="D828">
        <v>0.89889303630047712</v>
      </c>
      <c r="E828" s="6">
        <v>101.28454797276223</v>
      </c>
      <c r="F828" s="10">
        <v>147.36743801258908</v>
      </c>
      <c r="G828" s="10">
        <v>142.69907261120207</v>
      </c>
      <c r="H828" s="10">
        <v>1.9186212081217291</v>
      </c>
      <c r="I828" s="10">
        <f t="shared" si="19"/>
        <v>91.043974857557572</v>
      </c>
    </row>
    <row r="829" spans="1:9" x14ac:dyDescent="0.25">
      <c r="A829" s="20"/>
      <c r="B829" s="5">
        <f>DATE(YEAR(siječanj!B829),MONTH(siječanj!B829)+4,DAY(siječanj!B829))</f>
        <v>43594</v>
      </c>
      <c r="C829" s="9">
        <v>8.6041666666666696</v>
      </c>
      <c r="D829">
        <v>0.89889303630047712</v>
      </c>
      <c r="E829" s="6">
        <v>101.22423680617389</v>
      </c>
      <c r="F829" s="10">
        <v>147.52349972212832</v>
      </c>
      <c r="G829" s="10">
        <v>144.2765929133671</v>
      </c>
      <c r="H829" s="10">
        <v>2.0829055739738651</v>
      </c>
      <c r="I829" s="10">
        <f t="shared" si="19"/>
        <v>90.989761569900153</v>
      </c>
    </row>
    <row r="830" spans="1:9" x14ac:dyDescent="0.25">
      <c r="A830" s="20"/>
      <c r="B830" s="5">
        <f>DATE(YEAR(siječanj!B830),MONTH(siječanj!B830)+4,DAY(siječanj!B830))</f>
        <v>43594</v>
      </c>
      <c r="C830" s="9">
        <v>8.6145833333333304</v>
      </c>
      <c r="D830">
        <v>0.89889303630047712</v>
      </c>
      <c r="E830" s="6">
        <v>103.24444647541576</v>
      </c>
      <c r="F830" s="10">
        <v>146.8055211391771</v>
      </c>
      <c r="G830" s="10">
        <v>145.35569222970793</v>
      </c>
      <c r="H830" s="10">
        <v>2.3939989697078361</v>
      </c>
      <c r="I830" s="10">
        <f t="shared" si="19"/>
        <v>92.805713973448562</v>
      </c>
    </row>
    <row r="831" spans="1:9" x14ac:dyDescent="0.25">
      <c r="A831" s="20"/>
      <c r="B831" s="5">
        <f>DATE(YEAR(siječanj!B831),MONTH(siječanj!B831)+4,DAY(siječanj!B831))</f>
        <v>43594</v>
      </c>
      <c r="C831" s="9">
        <v>8.625</v>
      </c>
      <c r="D831">
        <v>0.89889303630047712</v>
      </c>
      <c r="E831" s="6">
        <v>103.90043736963682</v>
      </c>
      <c r="F831" s="10">
        <v>145.18427982501623</v>
      </c>
      <c r="G831" s="10">
        <v>140.7069019172562</v>
      </c>
      <c r="H831" s="10">
        <v>2.3215043888176998</v>
      </c>
      <c r="I831" s="10">
        <f t="shared" si="19"/>
        <v>93.395379620140403</v>
      </c>
    </row>
    <row r="832" spans="1:9" x14ac:dyDescent="0.25">
      <c r="A832" s="20"/>
      <c r="B832" s="5">
        <f>DATE(YEAR(siječanj!B832),MONTH(siječanj!B832)+4,DAY(siječanj!B832))</f>
        <v>43594</v>
      </c>
      <c r="C832" s="9">
        <v>8.6354166666666696</v>
      </c>
      <c r="D832">
        <v>0.89889303630047712</v>
      </c>
      <c r="E832" s="6">
        <v>104.75627464187782</v>
      </c>
      <c r="F832" s="10">
        <v>144.4904505915737</v>
      </c>
      <c r="G832" s="10">
        <v>137.89955543833233</v>
      </c>
      <c r="H832" s="10">
        <v>2.2442295276695852</v>
      </c>
      <c r="I832" s="10">
        <f t="shared" si="19"/>
        <v>94.164685784364238</v>
      </c>
    </row>
    <row r="833" spans="1:9" x14ac:dyDescent="0.25">
      <c r="A833" s="20"/>
      <c r="B833" s="5">
        <f>DATE(YEAR(siječanj!B833),MONTH(siječanj!B833)+4,DAY(siječanj!B833))</f>
        <v>43594</v>
      </c>
      <c r="C833" s="9">
        <v>8.6458333333333304</v>
      </c>
      <c r="D833">
        <v>0.89889303630047712</v>
      </c>
      <c r="E833" s="6">
        <v>106.51538970898385</v>
      </c>
      <c r="F833" s="10">
        <v>140.35284063697077</v>
      </c>
      <c r="G833" s="10">
        <v>142.13455032481693</v>
      </c>
      <c r="H833" s="10">
        <v>2.0149581621445298</v>
      </c>
      <c r="I833" s="10">
        <f t="shared" si="19"/>
        <v>95.745942068237085</v>
      </c>
    </row>
    <row r="834" spans="1:9" x14ac:dyDescent="0.25">
      <c r="A834" s="20"/>
      <c r="B834" s="5">
        <f>DATE(YEAR(siječanj!B834),MONTH(siječanj!B834)+4,DAY(siječanj!B834))</f>
        <v>43594</v>
      </c>
      <c r="C834" s="9">
        <v>8.65625</v>
      </c>
      <c r="D834">
        <v>0.89889303630047712</v>
      </c>
      <c r="E834" s="6">
        <v>106.32555714064402</v>
      </c>
      <c r="F834" s="10">
        <v>138.95557380333759</v>
      </c>
      <c r="G834" s="10">
        <v>140.29954081147363</v>
      </c>
      <c r="H834" s="10">
        <v>2.1572450348965915</v>
      </c>
      <c r="I834" s="10">
        <f t="shared" si="19"/>
        <v>95.575302894493376</v>
      </c>
    </row>
    <row r="835" spans="1:9" x14ac:dyDescent="0.25">
      <c r="A835" s="20"/>
      <c r="B835" s="5">
        <f>DATE(YEAR(siječanj!B835),MONTH(siječanj!B835)+4,DAY(siječanj!B835))</f>
        <v>43594</v>
      </c>
      <c r="C835" s="9">
        <v>8.6666666666666696</v>
      </c>
      <c r="D835">
        <v>0.89889303630047712</v>
      </c>
      <c r="E835" s="6">
        <v>106.4312709282631</v>
      </c>
      <c r="F835" s="10">
        <v>139.34284636986521</v>
      </c>
      <c r="G835" s="10">
        <v>133.95509639938248</v>
      </c>
      <c r="H835" s="10">
        <v>2.1555242140418982</v>
      </c>
      <c r="I835" s="10">
        <f t="shared" si="19"/>
        <v>95.670328282025125</v>
      </c>
    </row>
    <row r="836" spans="1:9" x14ac:dyDescent="0.25">
      <c r="A836" s="20"/>
      <c r="B836" s="5">
        <f>DATE(YEAR(siječanj!B836),MONTH(siječanj!B836)+4,DAY(siječanj!B836))</f>
        <v>43594</v>
      </c>
      <c r="C836" s="9">
        <v>8.6770833333333304</v>
      </c>
      <c r="D836">
        <v>0.89889303630047712</v>
      </c>
      <c r="E836" s="6">
        <v>107.11014329819155</v>
      </c>
      <c r="F836" s="10">
        <v>136.70051741947097</v>
      </c>
      <c r="G836" s="10">
        <v>135.99966887125052</v>
      </c>
      <c r="H836" s="10">
        <v>2.0846734172588897</v>
      </c>
      <c r="I836" s="10">
        <f t="shared" ref="I836:I899" si="20">D836*E836</f>
        <v>96.280561927890602</v>
      </c>
    </row>
    <row r="837" spans="1:9" x14ac:dyDescent="0.25">
      <c r="A837" s="20"/>
      <c r="B837" s="5">
        <f>DATE(YEAR(siječanj!B837),MONTH(siječanj!B837)+4,DAY(siječanj!B837))</f>
        <v>43594</v>
      </c>
      <c r="C837" s="9">
        <v>8.6875</v>
      </c>
      <c r="D837">
        <v>0.89889303630047712</v>
      </c>
      <c r="E837" s="6">
        <v>109.67080883761838</v>
      </c>
      <c r="F837" s="10">
        <v>133.6756679101639</v>
      </c>
      <c r="G837" s="10">
        <v>135.85732709808485</v>
      </c>
      <c r="H837" s="10">
        <v>1.975316252420408</v>
      </c>
      <c r="I837" s="10">
        <f t="shared" si="20"/>
        <v>98.582326349575993</v>
      </c>
    </row>
    <row r="838" spans="1:9" x14ac:dyDescent="0.25">
      <c r="A838" s="20"/>
      <c r="B838" s="5">
        <f>DATE(YEAR(siječanj!B838),MONTH(siječanj!B838)+4,DAY(siječanj!B838))</f>
        <v>43594</v>
      </c>
      <c r="C838" s="9">
        <v>8.6979166666666696</v>
      </c>
      <c r="D838">
        <v>0.89889303630047712</v>
      </c>
      <c r="E838" s="6">
        <v>110.74480680078551</v>
      </c>
      <c r="F838" s="10">
        <v>133.48903923272394</v>
      </c>
      <c r="G838" s="10">
        <v>133.97093935744138</v>
      </c>
      <c r="H838" s="10">
        <v>2.4870823717425785</v>
      </c>
      <c r="I838" s="10">
        <f t="shared" si="20"/>
        <v>99.54773563966782</v>
      </c>
    </row>
    <row r="839" spans="1:9" x14ac:dyDescent="0.25">
      <c r="A839" s="20"/>
      <c r="B839" s="5">
        <f>DATE(YEAR(siječanj!B839),MONTH(siječanj!B839)+4,DAY(siječanj!B839))</f>
        <v>43594</v>
      </c>
      <c r="C839" s="9">
        <v>8.7083333333333304</v>
      </c>
      <c r="D839">
        <v>0.89889303630047712</v>
      </c>
      <c r="E839" s="6">
        <v>112.32096535621845</v>
      </c>
      <c r="F839" s="10">
        <v>132.46385780614673</v>
      </c>
      <c r="G839" s="10">
        <v>132.29752641072929</v>
      </c>
      <c r="H839" s="10">
        <v>7.5611177548661042</v>
      </c>
      <c r="I839" s="10">
        <f t="shared" si="20"/>
        <v>100.9645335892519</v>
      </c>
    </row>
    <row r="840" spans="1:9" x14ac:dyDescent="0.25">
      <c r="A840" s="20"/>
      <c r="B840" s="5">
        <f>DATE(YEAR(siječanj!B840),MONTH(siječanj!B840)+4,DAY(siječanj!B840))</f>
        <v>43594</v>
      </c>
      <c r="C840" s="9">
        <v>8.71875</v>
      </c>
      <c r="D840">
        <v>0.89889303630047712</v>
      </c>
      <c r="E840" s="6">
        <v>115.47640632305807</v>
      </c>
      <c r="F840" s="10">
        <v>132.42441694564775</v>
      </c>
      <c r="G840" s="10">
        <v>132.42845659794068</v>
      </c>
      <c r="H840" s="10">
        <v>20.808181782580331</v>
      </c>
      <c r="I840" s="10">
        <f t="shared" si="20"/>
        <v>103.80093750080128</v>
      </c>
    </row>
    <row r="841" spans="1:9" x14ac:dyDescent="0.25">
      <c r="A841" s="20"/>
      <c r="B841" s="5">
        <f>DATE(YEAR(siječanj!B841),MONTH(siječanj!B841)+4,DAY(siječanj!B841))</f>
        <v>43594</v>
      </c>
      <c r="C841" s="9">
        <v>8.7291666666666696</v>
      </c>
      <c r="D841">
        <v>0.89889303630047712</v>
      </c>
      <c r="E841" s="6">
        <v>119.63507854946612</v>
      </c>
      <c r="F841" s="10">
        <v>132.29719639043287</v>
      </c>
      <c r="G841" s="10">
        <v>135.11535324523763</v>
      </c>
      <c r="H841" s="10">
        <v>33.543939910503305</v>
      </c>
      <c r="I841" s="10">
        <f t="shared" si="20"/>
        <v>107.53913900537567</v>
      </c>
    </row>
    <row r="842" spans="1:9" x14ac:dyDescent="0.25">
      <c r="A842" s="20"/>
      <c r="B842" s="5">
        <f>DATE(YEAR(siječanj!B842),MONTH(siječanj!B842)+4,DAY(siječanj!B842))</f>
        <v>43594</v>
      </c>
      <c r="C842" s="9">
        <v>8.7395833333333304</v>
      </c>
      <c r="D842">
        <v>0.89889303630047712</v>
      </c>
      <c r="E842" s="6">
        <v>124.15072403217245</v>
      </c>
      <c r="F842" s="10">
        <v>132.62029277304086</v>
      </c>
      <c r="G842" s="10">
        <v>136.67985237792126</v>
      </c>
      <c r="H842" s="10">
        <v>49.657510300306754</v>
      </c>
      <c r="I842" s="10">
        <f t="shared" si="20"/>
        <v>111.5982212841821</v>
      </c>
    </row>
    <row r="843" spans="1:9" x14ac:dyDescent="0.25">
      <c r="A843" s="20"/>
      <c r="B843" s="5">
        <f>DATE(YEAR(siječanj!B843),MONTH(siječanj!B843)+4,DAY(siječanj!B843))</f>
        <v>43594</v>
      </c>
      <c r="C843" s="9">
        <v>8.75</v>
      </c>
      <c r="D843">
        <v>0.89889303630047712</v>
      </c>
      <c r="E843" s="6">
        <v>128.95858455191561</v>
      </c>
      <c r="F843" s="10">
        <v>133.35861588859299</v>
      </c>
      <c r="G843" s="10">
        <v>139.4449884319788</v>
      </c>
      <c r="H843" s="10">
        <v>67.430480246017297</v>
      </c>
      <c r="I843" s="10">
        <f t="shared" si="20"/>
        <v>115.91997362488323</v>
      </c>
    </row>
    <row r="844" spans="1:9" x14ac:dyDescent="0.25">
      <c r="A844" s="20"/>
      <c r="B844" s="5">
        <f>DATE(YEAR(siječanj!B844),MONTH(siječanj!B844)+4,DAY(siječanj!B844))</f>
        <v>43594</v>
      </c>
      <c r="C844" s="9">
        <v>8.7604166666666696</v>
      </c>
      <c r="D844">
        <v>0.89889303630047712</v>
      </c>
      <c r="E844" s="6">
        <v>133.30436751219253</v>
      </c>
      <c r="F844" s="10">
        <v>131.57289651356837</v>
      </c>
      <c r="G844" s="10">
        <v>138.99010246594352</v>
      </c>
      <c r="H844" s="10">
        <v>82.868438359678052</v>
      </c>
      <c r="I844" s="10">
        <f t="shared" si="20"/>
        <v>119.82636766514942</v>
      </c>
    </row>
    <row r="845" spans="1:9" x14ac:dyDescent="0.25">
      <c r="A845" s="20"/>
      <c r="B845" s="5">
        <f>DATE(YEAR(siječanj!B845),MONTH(siječanj!B845)+4,DAY(siječanj!B845))</f>
        <v>43594</v>
      </c>
      <c r="C845" s="9">
        <v>8.7708333333333304</v>
      </c>
      <c r="D845">
        <v>0.89889303630047712</v>
      </c>
      <c r="E845" s="6">
        <v>138.23508381790583</v>
      </c>
      <c r="F845" s="10">
        <v>129.87200288258012</v>
      </c>
      <c r="G845" s="10">
        <v>139.45322099011887</v>
      </c>
      <c r="H845" s="10">
        <v>100.5152131085824</v>
      </c>
      <c r="I845" s="10">
        <f t="shared" si="20"/>
        <v>124.25855421632832</v>
      </c>
    </row>
    <row r="846" spans="1:9" x14ac:dyDescent="0.25">
      <c r="A846" s="20"/>
      <c r="B846" s="5">
        <f>DATE(YEAR(siječanj!B846),MONTH(siječanj!B846)+4,DAY(siječanj!B846))</f>
        <v>43594</v>
      </c>
      <c r="C846" s="9">
        <v>8.78125</v>
      </c>
      <c r="D846">
        <v>0.89889303630047712</v>
      </c>
      <c r="E846" s="6">
        <v>143.91442471325522</v>
      </c>
      <c r="F846" s="10">
        <v>128.93515501647119</v>
      </c>
      <c r="G846" s="10">
        <v>139.69217791415295</v>
      </c>
      <c r="H846" s="10">
        <v>127.50246038851341</v>
      </c>
      <c r="I846" s="10">
        <f t="shared" si="20"/>
        <v>129.36367419793442</v>
      </c>
    </row>
    <row r="847" spans="1:9" x14ac:dyDescent="0.25">
      <c r="A847" s="20"/>
      <c r="B847" s="5">
        <f>DATE(YEAR(siječanj!B847),MONTH(siječanj!B847)+4,DAY(siječanj!B847))</f>
        <v>43594</v>
      </c>
      <c r="C847" s="9">
        <v>8.7916666666666696</v>
      </c>
      <c r="D847">
        <v>0.89889303630047712</v>
      </c>
      <c r="E847" s="6">
        <v>149.52413052108787</v>
      </c>
      <c r="F847" s="10">
        <v>126.98478499922508</v>
      </c>
      <c r="G847" s="10">
        <v>139.06306356263386</v>
      </c>
      <c r="H847" s="10">
        <v>151.21616114272243</v>
      </c>
      <c r="I847" s="10">
        <f t="shared" si="20"/>
        <v>134.4061996842895</v>
      </c>
    </row>
    <row r="848" spans="1:9" x14ac:dyDescent="0.25">
      <c r="A848" s="20"/>
      <c r="B848" s="5">
        <f>DATE(YEAR(siječanj!B848),MONTH(siječanj!B848)+4,DAY(siječanj!B848))</f>
        <v>43594</v>
      </c>
      <c r="C848" s="9">
        <v>8.8020833333333304</v>
      </c>
      <c r="D848">
        <v>0.89889303630047712</v>
      </c>
      <c r="E848" s="6">
        <v>155.91767204632947</v>
      </c>
      <c r="F848" s="10">
        <v>123.68188284165215</v>
      </c>
      <c r="G848" s="10">
        <v>139.29260783486959</v>
      </c>
      <c r="H848" s="10">
        <v>183.74570017036092</v>
      </c>
      <c r="I848" s="10">
        <f t="shared" si="20"/>
        <v>140.15330963862712</v>
      </c>
    </row>
    <row r="849" spans="1:9" x14ac:dyDescent="0.25">
      <c r="A849" s="20"/>
      <c r="B849" s="5">
        <f>DATE(YEAR(siječanj!B849),MONTH(siječanj!B849)+4,DAY(siječanj!B849))</f>
        <v>43594</v>
      </c>
      <c r="C849" s="9">
        <v>8.8125</v>
      </c>
      <c r="D849">
        <v>0.89889303630047712</v>
      </c>
      <c r="E849" s="6">
        <v>158.21063494128899</v>
      </c>
      <c r="F849" s="10">
        <v>121.04036060876686</v>
      </c>
      <c r="G849" s="10">
        <v>137.52492386890961</v>
      </c>
      <c r="H849" s="10">
        <v>199.50551381343814</v>
      </c>
      <c r="I849" s="10">
        <f t="shared" si="20"/>
        <v>142.21443801740162</v>
      </c>
    </row>
    <row r="850" spans="1:9" x14ac:dyDescent="0.25">
      <c r="A850" s="20"/>
      <c r="B850" s="5">
        <f>DATE(YEAR(siječanj!B850),MONTH(siječanj!B850)+4,DAY(siječanj!B850))</f>
        <v>43594</v>
      </c>
      <c r="C850" s="9">
        <v>8.8229166666666696</v>
      </c>
      <c r="D850">
        <v>0.89889303630047712</v>
      </c>
      <c r="E850" s="6">
        <v>158.20397825931883</v>
      </c>
      <c r="F850" s="10">
        <v>116.36892842036653</v>
      </c>
      <c r="G850" s="10">
        <v>132.75705648684166</v>
      </c>
      <c r="H850" s="10">
        <v>217.46540992544416</v>
      </c>
      <c r="I850" s="10">
        <f t="shared" si="20"/>
        <v>142.20845437233376</v>
      </c>
    </row>
    <row r="851" spans="1:9" x14ac:dyDescent="0.25">
      <c r="A851" s="20"/>
      <c r="B851" s="5">
        <f>DATE(YEAR(siječanj!B851),MONTH(siječanj!B851)+4,DAY(siječanj!B851))</f>
        <v>43594</v>
      </c>
      <c r="C851" s="9">
        <v>8.8333333333333304</v>
      </c>
      <c r="D851">
        <v>0.89889303630047712</v>
      </c>
      <c r="E851" s="6">
        <v>158.11208209964849</v>
      </c>
      <c r="F851" s="10">
        <v>111.12589473492706</v>
      </c>
      <c r="G851" s="10">
        <v>123.63902671065644</v>
      </c>
      <c r="H851" s="10">
        <v>223.4102266829953</v>
      </c>
      <c r="I851" s="10">
        <f t="shared" si="20"/>
        <v>142.12584955434335</v>
      </c>
    </row>
    <row r="852" spans="1:9" x14ac:dyDescent="0.25">
      <c r="A852" s="20"/>
      <c r="B852" s="5">
        <f>DATE(YEAR(siječanj!B852),MONTH(siječanj!B852)+4,DAY(siječanj!B852))</f>
        <v>43594</v>
      </c>
      <c r="C852" s="9">
        <v>8.84375</v>
      </c>
      <c r="D852">
        <v>0.89889303630047712</v>
      </c>
      <c r="E852" s="6">
        <v>156.87789296097037</v>
      </c>
      <c r="F852" s="10">
        <v>93.854839450960199</v>
      </c>
      <c r="G852" s="10">
        <v>106.21238697623686</v>
      </c>
      <c r="H852" s="10">
        <v>223.9529685781792</v>
      </c>
      <c r="I852" s="10">
        <f t="shared" si="20"/>
        <v>141.01644553210789</v>
      </c>
    </row>
    <row r="853" spans="1:9" x14ac:dyDescent="0.25">
      <c r="A853" s="20"/>
      <c r="B853" s="5">
        <f>DATE(YEAR(siječanj!B853),MONTH(siječanj!B853)+4,DAY(siječanj!B853))</f>
        <v>43594</v>
      </c>
      <c r="C853" s="9">
        <v>8.8541666666666696</v>
      </c>
      <c r="D853">
        <v>0.89889303630047712</v>
      </c>
      <c r="E853" s="6">
        <v>156.47779024226222</v>
      </c>
      <c r="F853" s="10">
        <v>87.414508549624472</v>
      </c>
      <c r="G853" s="10">
        <v>100.17129085711338</v>
      </c>
      <c r="H853" s="10">
        <v>224.04889833796486</v>
      </c>
      <c r="I853" s="10">
        <f t="shared" si="20"/>
        <v>140.65679598445627</v>
      </c>
    </row>
    <row r="854" spans="1:9" x14ac:dyDescent="0.25">
      <c r="A854" s="20"/>
      <c r="B854" s="5">
        <f>DATE(YEAR(siječanj!B854),MONTH(siječanj!B854)+4,DAY(siječanj!B854))</f>
        <v>43594</v>
      </c>
      <c r="C854" s="9">
        <v>8.8645833333333304</v>
      </c>
      <c r="D854">
        <v>0.89889303630047712</v>
      </c>
      <c r="E854" s="6">
        <v>155.66176401790287</v>
      </c>
      <c r="F854" s="10">
        <v>84.182677803236643</v>
      </c>
      <c r="G854" s="10">
        <v>96.117753433250741</v>
      </c>
      <c r="H854" s="10">
        <v>225.00032618184312</v>
      </c>
      <c r="I854" s="10">
        <f t="shared" si="20"/>
        <v>139.92327569394106</v>
      </c>
    </row>
    <row r="855" spans="1:9" x14ac:dyDescent="0.25">
      <c r="A855" s="20"/>
      <c r="B855" s="5">
        <f>DATE(YEAR(siječanj!B855),MONTH(siječanj!B855)+4,DAY(siječanj!B855))</f>
        <v>43594</v>
      </c>
      <c r="C855" s="9">
        <v>8.875</v>
      </c>
      <c r="D855">
        <v>0.89889303630047712</v>
      </c>
      <c r="E855" s="6">
        <v>152.61071562727429</v>
      </c>
      <c r="F855" s="10">
        <v>81.523443906834274</v>
      </c>
      <c r="G855" s="10">
        <v>88.981413995426934</v>
      </c>
      <c r="H855" s="10">
        <v>226.40513529468461</v>
      </c>
      <c r="I855" s="10">
        <f t="shared" si="20"/>
        <v>137.18070954218925</v>
      </c>
    </row>
    <row r="856" spans="1:9" x14ac:dyDescent="0.25">
      <c r="A856" s="20"/>
      <c r="B856" s="5">
        <f>DATE(YEAR(siječanj!B856),MONTH(siječanj!B856)+4,DAY(siječanj!B856))</f>
        <v>43594</v>
      </c>
      <c r="C856" s="9">
        <v>8.8854166666666696</v>
      </c>
      <c r="D856">
        <v>0.89889303630047712</v>
      </c>
      <c r="E856" s="6">
        <v>157.81513313533529</v>
      </c>
      <c r="F856" s="10">
        <v>77.382715447234105</v>
      </c>
      <c r="G856" s="10">
        <v>73.607723792279742</v>
      </c>
      <c r="H856" s="10">
        <v>232.45771845826087</v>
      </c>
      <c r="I856" s="10">
        <f t="shared" si="20"/>
        <v>141.85892419818558</v>
      </c>
    </row>
    <row r="857" spans="1:9" x14ac:dyDescent="0.25">
      <c r="A857" s="20"/>
      <c r="B857" s="5">
        <f>DATE(YEAR(siječanj!B857),MONTH(siječanj!B857)+4,DAY(siječanj!B857))</f>
        <v>43594</v>
      </c>
      <c r="C857" s="9">
        <v>8.8958333333333304</v>
      </c>
      <c r="D857">
        <v>0.89889303630047712</v>
      </c>
      <c r="E857" s="6">
        <v>160.01435851287692</v>
      </c>
      <c r="F857" s="10">
        <v>73.369331961967092</v>
      </c>
      <c r="G857" s="10">
        <v>63.613177444428857</v>
      </c>
      <c r="H857" s="10">
        <v>236.51624242878196</v>
      </c>
      <c r="I857" s="10">
        <f t="shared" si="20"/>
        <v>143.83579257531304</v>
      </c>
    </row>
    <row r="858" spans="1:9" x14ac:dyDescent="0.25">
      <c r="A858" s="20"/>
      <c r="B858" s="5">
        <f>DATE(YEAR(siječanj!B858),MONTH(siječanj!B858)+4,DAY(siječanj!B858))</f>
        <v>43594</v>
      </c>
      <c r="C858" s="9">
        <v>8.90625</v>
      </c>
      <c r="D858">
        <v>0.89889303630047712</v>
      </c>
      <c r="E858" s="6">
        <v>156.67357967736356</v>
      </c>
      <c r="F858" s="10">
        <v>71.819085802112369</v>
      </c>
      <c r="G858" s="10">
        <v>60.048624271048006</v>
      </c>
      <c r="H858" s="10">
        <v>237.83849215968786</v>
      </c>
      <c r="I858" s="10">
        <f t="shared" si="20"/>
        <v>140.83278974425005</v>
      </c>
    </row>
    <row r="859" spans="1:9" x14ac:dyDescent="0.25">
      <c r="A859" s="20"/>
      <c r="B859" s="5">
        <f>DATE(YEAR(siječanj!B859),MONTH(siječanj!B859)+4,DAY(siječanj!B859))</f>
        <v>43594</v>
      </c>
      <c r="C859" s="9">
        <v>8.9166666666666696</v>
      </c>
      <c r="D859">
        <v>0.89889303630047712</v>
      </c>
      <c r="E859" s="6">
        <v>151.66000822888776</v>
      </c>
      <c r="F859" s="10">
        <v>71.242627945939844</v>
      </c>
      <c r="G859" s="10">
        <v>57.425834004080116</v>
      </c>
      <c r="H859" s="10">
        <v>236.172545480715</v>
      </c>
      <c r="I859" s="10">
        <f t="shared" si="20"/>
        <v>136.32612528222026</v>
      </c>
    </row>
    <row r="860" spans="1:9" x14ac:dyDescent="0.25">
      <c r="A860" s="20"/>
      <c r="B860" s="5">
        <f>DATE(YEAR(siječanj!B860),MONTH(siječanj!B860)+4,DAY(siječanj!B860))</f>
        <v>43594</v>
      </c>
      <c r="C860" s="9">
        <v>8.9270833333333304</v>
      </c>
      <c r="D860">
        <v>0.89889303630047712</v>
      </c>
      <c r="E860" s="6">
        <v>144.48572307754904</v>
      </c>
      <c r="F860" s="10">
        <v>70.065362208088814</v>
      </c>
      <c r="G860" s="10">
        <v>55.021541690478415</v>
      </c>
      <c r="H860" s="10">
        <v>237.54123336324383</v>
      </c>
      <c r="I860" s="10">
        <f t="shared" si="20"/>
        <v>129.87721031924798</v>
      </c>
    </row>
    <row r="861" spans="1:9" x14ac:dyDescent="0.25">
      <c r="A861" s="20"/>
      <c r="B861" s="5">
        <f>DATE(YEAR(siječanj!B861),MONTH(siječanj!B861)+4,DAY(siječanj!B861))</f>
        <v>43594</v>
      </c>
      <c r="C861" s="9">
        <v>8.9375</v>
      </c>
      <c r="D861">
        <v>0.89889303630047712</v>
      </c>
      <c r="E861" s="6">
        <v>134.47693816991386</v>
      </c>
      <c r="F861" s="10">
        <v>66.904089142333092</v>
      </c>
      <c r="G861" s="10">
        <v>53.139537154851467</v>
      </c>
      <c r="H861" s="10">
        <v>236.87447330973038</v>
      </c>
      <c r="I861" s="10">
        <f t="shared" si="20"/>
        <v>120.8803832639454</v>
      </c>
    </row>
    <row r="862" spans="1:9" x14ac:dyDescent="0.25">
      <c r="A862" s="20"/>
      <c r="B862" s="5">
        <f>DATE(YEAR(siječanj!B862),MONTH(siječanj!B862)+4,DAY(siječanj!B862))</f>
        <v>43594</v>
      </c>
      <c r="C862" s="9">
        <v>8.9479166666666696</v>
      </c>
      <c r="D862">
        <v>0.89889303630047712</v>
      </c>
      <c r="E862" s="6">
        <v>122.3178355376849</v>
      </c>
      <c r="F862" s="10">
        <v>64.915261576974558</v>
      </c>
      <c r="G862" s="10">
        <v>52.200772649672359</v>
      </c>
      <c r="H862" s="10">
        <v>235.13983486386081</v>
      </c>
      <c r="I862" s="10">
        <f t="shared" si="20"/>
        <v>109.95065058017198</v>
      </c>
    </row>
    <row r="863" spans="1:9" x14ac:dyDescent="0.25">
      <c r="A863" s="20"/>
      <c r="B863" s="5">
        <f>DATE(YEAR(siječanj!B863),MONTH(siječanj!B863)+4,DAY(siječanj!B863))</f>
        <v>43594</v>
      </c>
      <c r="C863" s="9">
        <v>8.9583333333333304</v>
      </c>
      <c r="D863">
        <v>0.89889303630047712</v>
      </c>
      <c r="E863" s="6">
        <v>110.82195522349934</v>
      </c>
      <c r="F863" s="10">
        <v>62.821079113061188</v>
      </c>
      <c r="G863" s="10">
        <v>51.226629418288233</v>
      </c>
      <c r="H863" s="10">
        <v>234.98078899684307</v>
      </c>
      <c r="I863" s="10">
        <f t="shared" si="20"/>
        <v>99.617083819606847</v>
      </c>
    </row>
    <row r="864" spans="1:9" x14ac:dyDescent="0.25">
      <c r="A864" s="20"/>
      <c r="B864" s="5">
        <f>DATE(YEAR(siječanj!B864),MONTH(siječanj!B864)+4,DAY(siječanj!B864))</f>
        <v>43594</v>
      </c>
      <c r="C864" s="9">
        <v>8.96875</v>
      </c>
      <c r="D864">
        <v>0.89889303630047712</v>
      </c>
      <c r="E864" s="6">
        <v>100.73790593466228</v>
      </c>
      <c r="F864" s="10">
        <v>61.017559777080699</v>
      </c>
      <c r="G864" s="10">
        <v>50.849396826108425</v>
      </c>
      <c r="H864" s="10">
        <v>234.91905054677201</v>
      </c>
      <c r="I864" s="10">
        <f t="shared" si="20"/>
        <v>90.552602136160431</v>
      </c>
    </row>
    <row r="865" spans="1:9" x14ac:dyDescent="0.25">
      <c r="A865" s="20"/>
      <c r="B865" s="5">
        <f>DATE(YEAR(siječanj!B865),MONTH(siječanj!B865)+4,DAY(siječanj!B865))</f>
        <v>43594</v>
      </c>
      <c r="C865" s="9">
        <v>8.9791666666666696</v>
      </c>
      <c r="D865">
        <v>0.89889303630047712</v>
      </c>
      <c r="E865" s="6">
        <v>91.700940013862891</v>
      </c>
      <c r="F865" s="10">
        <v>60.581145672347141</v>
      </c>
      <c r="G865" s="10">
        <v>51.017050404067447</v>
      </c>
      <c r="H865" s="10">
        <v>234.67886997740999</v>
      </c>
      <c r="I865" s="10">
        <f t="shared" si="20"/>
        <v>82.429336400669129</v>
      </c>
    </row>
    <row r="866" spans="1:9" ht="15.75" thickBot="1" x14ac:dyDescent="0.3">
      <c r="A866" s="20"/>
      <c r="B866" s="5">
        <f>DATE(YEAR(siječanj!B866),MONTH(siječanj!B866)+4,DAY(siječanj!B866))</f>
        <v>43594</v>
      </c>
      <c r="C866" s="9">
        <v>8.9895833333333304</v>
      </c>
      <c r="D866">
        <v>0.89889303630047712</v>
      </c>
      <c r="E866" s="6">
        <v>83.86079309960175</v>
      </c>
      <c r="F866" s="10">
        <v>58.663120612337366</v>
      </c>
      <c r="G866" s="10">
        <v>49.898349713465365</v>
      </c>
      <c r="H866" s="10">
        <v>235.68263378624744</v>
      </c>
      <c r="I866" s="10">
        <f t="shared" si="20"/>
        <v>75.381882935867111</v>
      </c>
    </row>
    <row r="867" spans="1:9" x14ac:dyDescent="0.25">
      <c r="A867" s="19">
        <f t="shared" ref="A867" si="21">A771+1</f>
        <v>130</v>
      </c>
      <c r="B867" s="5">
        <f>DATE(YEAR(siječanj!B867),MONTH(siječanj!B867)+4,DAY(siječanj!B867))</f>
        <v>43595</v>
      </c>
      <c r="C867" s="9">
        <v>9</v>
      </c>
      <c r="D867">
        <v>0.8987889857470589</v>
      </c>
      <c r="E867" s="6">
        <v>76.441920051239222</v>
      </c>
      <c r="F867" s="10">
        <v>57.848283752554771</v>
      </c>
      <c r="G867" s="10">
        <v>49.397323690960086</v>
      </c>
      <c r="H867" s="10">
        <v>236.54715617505474</v>
      </c>
      <c r="I867" s="10">
        <f t="shared" si="20"/>
        <v>68.705155791411059</v>
      </c>
    </row>
    <row r="868" spans="1:9" x14ac:dyDescent="0.25">
      <c r="A868" s="20"/>
      <c r="B868" s="5">
        <f>DATE(YEAR(siječanj!B868),MONTH(siječanj!B868)+4,DAY(siječanj!B868))</f>
        <v>43595</v>
      </c>
      <c r="C868" s="9">
        <v>9.0104166666666696</v>
      </c>
      <c r="D868">
        <v>0.8987889857470589</v>
      </c>
      <c r="E868" s="6">
        <v>70.82467609206725</v>
      </c>
      <c r="F868" s="10">
        <v>57.566434314420995</v>
      </c>
      <c r="G868" s="10">
        <v>49.777767422346159</v>
      </c>
      <c r="H868" s="10">
        <v>236.60220543429179</v>
      </c>
      <c r="I868" s="10">
        <f t="shared" si="20"/>
        <v>63.656438790653098</v>
      </c>
    </row>
    <row r="869" spans="1:9" x14ac:dyDescent="0.25">
      <c r="A869" s="20"/>
      <c r="B869" s="5">
        <f>DATE(YEAR(siječanj!B869),MONTH(siječanj!B869)+4,DAY(siječanj!B869))</f>
        <v>43595</v>
      </c>
      <c r="C869" s="9">
        <v>9.0208333333333304</v>
      </c>
      <c r="D869">
        <v>0.8987889857470589</v>
      </c>
      <c r="E869" s="6">
        <v>66.529465451553619</v>
      </c>
      <c r="F869" s="10">
        <v>57.078041112880456</v>
      </c>
      <c r="G869" s="10">
        <v>48.863275115642395</v>
      </c>
      <c r="H869" s="10">
        <v>236.8375657043062</v>
      </c>
      <c r="I869" s="10">
        <f t="shared" si="20"/>
        <v>59.795950775495875</v>
      </c>
    </row>
    <row r="870" spans="1:9" x14ac:dyDescent="0.25">
      <c r="A870" s="20"/>
      <c r="B870" s="5">
        <f>DATE(YEAR(siječanj!B870),MONTH(siječanj!B870)+4,DAY(siječanj!B870))</f>
        <v>43595</v>
      </c>
      <c r="C870" s="9">
        <v>9.03125</v>
      </c>
      <c r="D870">
        <v>0.8987889857470589</v>
      </c>
      <c r="E870" s="6">
        <v>63.069449023595453</v>
      </c>
      <c r="F870" s="10">
        <v>56.610955688727636</v>
      </c>
      <c r="G870" s="10">
        <v>49.111122881353829</v>
      </c>
      <c r="H870" s="10">
        <v>236.62149863740916</v>
      </c>
      <c r="I870" s="10">
        <f t="shared" si="20"/>
        <v>56.686126119543189</v>
      </c>
    </row>
    <row r="871" spans="1:9" x14ac:dyDescent="0.25">
      <c r="A871" s="20"/>
      <c r="B871" s="5">
        <f>DATE(YEAR(siječanj!B871),MONTH(siječanj!B871)+4,DAY(siječanj!B871))</f>
        <v>43595</v>
      </c>
      <c r="C871" s="9">
        <v>9.0416666666666696</v>
      </c>
      <c r="D871">
        <v>0.8987889857470589</v>
      </c>
      <c r="E871" s="6">
        <v>59.804451737686342</v>
      </c>
      <c r="F871" s="10">
        <v>56.209663897032293</v>
      </c>
      <c r="G871" s="10">
        <v>48.830200381817882</v>
      </c>
      <c r="H871" s="10">
        <v>236.51341207866687</v>
      </c>
      <c r="I871" s="10">
        <f t="shared" si="20"/>
        <v>53.751582520474045</v>
      </c>
    </row>
    <row r="872" spans="1:9" x14ac:dyDescent="0.25">
      <c r="A872" s="20"/>
      <c r="B872" s="5">
        <f>DATE(YEAR(siječanj!B872),MONTH(siječanj!B872)+4,DAY(siječanj!B872))</f>
        <v>43595</v>
      </c>
      <c r="C872" s="9">
        <v>9.0520833333333304</v>
      </c>
      <c r="D872">
        <v>0.8987889857470589</v>
      </c>
      <c r="E872" s="6">
        <v>58.175767335780137</v>
      </c>
      <c r="F872" s="10">
        <v>55.367394628425998</v>
      </c>
      <c r="G872" s="10">
        <v>47.178201719687571</v>
      </c>
      <c r="H872" s="10">
        <v>236.82149203695067</v>
      </c>
      <c r="I872" s="10">
        <f t="shared" si="20"/>
        <v>52.287738918782708</v>
      </c>
    </row>
    <row r="873" spans="1:9" x14ac:dyDescent="0.25">
      <c r="A873" s="20"/>
      <c r="B873" s="5">
        <f>DATE(YEAR(siječanj!B873),MONTH(siječanj!B873)+4,DAY(siječanj!B873))</f>
        <v>43595</v>
      </c>
      <c r="C873" s="9">
        <v>9.0625</v>
      </c>
      <c r="D873">
        <v>0.8987889857470589</v>
      </c>
      <c r="E873" s="6">
        <v>56.207175242208876</v>
      </c>
      <c r="F873" s="10">
        <v>54.983930892326107</v>
      </c>
      <c r="G873" s="10">
        <v>47.321567043475213</v>
      </c>
      <c r="H873" s="10">
        <v>236.3566362945092</v>
      </c>
      <c r="I873" s="10">
        <f t="shared" si="20"/>
        <v>50.518390027652117</v>
      </c>
    </row>
    <row r="874" spans="1:9" x14ac:dyDescent="0.25">
      <c r="A874" s="20"/>
      <c r="B874" s="5">
        <f>DATE(YEAR(siječanj!B874),MONTH(siječanj!B874)+4,DAY(siječanj!B874))</f>
        <v>43595</v>
      </c>
      <c r="C874" s="9">
        <v>9.0729166666666696</v>
      </c>
      <c r="D874">
        <v>0.8987889857470589</v>
      </c>
      <c r="E874" s="6">
        <v>54.99856360492123</v>
      </c>
      <c r="F874" s="10">
        <v>55.047043493460365</v>
      </c>
      <c r="G874" s="10">
        <v>46.856465640840007</v>
      </c>
      <c r="H874" s="10">
        <v>236.59369737583347</v>
      </c>
      <c r="I874" s="10">
        <f t="shared" si="20"/>
        <v>49.432103200012257</v>
      </c>
    </row>
    <row r="875" spans="1:9" x14ac:dyDescent="0.25">
      <c r="A875" s="20"/>
      <c r="B875" s="5">
        <f>DATE(YEAR(siječanj!B875),MONTH(siječanj!B875)+4,DAY(siječanj!B875))</f>
        <v>43595</v>
      </c>
      <c r="C875" s="9">
        <v>9.0833333333333304</v>
      </c>
      <c r="D875">
        <v>0.8987889857470589</v>
      </c>
      <c r="E875" s="6">
        <v>53.878944638672465</v>
      </c>
      <c r="F875" s="10">
        <v>55.068768676922353</v>
      </c>
      <c r="G875" s="10">
        <v>47.500929237765064</v>
      </c>
      <c r="H875" s="10">
        <v>236.70000308508662</v>
      </c>
      <c r="I875" s="10">
        <f t="shared" si="20"/>
        <v>48.42580200491436</v>
      </c>
    </row>
    <row r="876" spans="1:9" x14ac:dyDescent="0.25">
      <c r="A876" s="20"/>
      <c r="B876" s="5">
        <f>DATE(YEAR(siječanj!B876),MONTH(siječanj!B876)+4,DAY(siječanj!B876))</f>
        <v>43595</v>
      </c>
      <c r="C876" s="9">
        <v>9.09375</v>
      </c>
      <c r="D876">
        <v>0.8987889857470589</v>
      </c>
      <c r="E876" s="6">
        <v>52.896619489896331</v>
      </c>
      <c r="F876" s="10">
        <v>55.147044356408614</v>
      </c>
      <c r="G876" s="10">
        <v>47.5410403803753</v>
      </c>
      <c r="H876" s="10">
        <v>236.9031609941417</v>
      </c>
      <c r="I876" s="10">
        <f t="shared" si="20"/>
        <v>47.54289898077203</v>
      </c>
    </row>
    <row r="877" spans="1:9" x14ac:dyDescent="0.25">
      <c r="A877" s="20"/>
      <c r="B877" s="5">
        <f>DATE(YEAR(siječanj!B877),MONTH(siječanj!B877)+4,DAY(siječanj!B877))</f>
        <v>43595</v>
      </c>
      <c r="C877" s="9">
        <v>9.1041666666666696</v>
      </c>
      <c r="D877">
        <v>0.8987889857470589</v>
      </c>
      <c r="E877" s="6">
        <v>52.994042700746164</v>
      </c>
      <c r="F877" s="10">
        <v>56.035681820938862</v>
      </c>
      <c r="G877" s="10">
        <v>48.851353761339141</v>
      </c>
      <c r="H877" s="10">
        <v>236.58758646084482</v>
      </c>
      <c r="I877" s="10">
        <f t="shared" si="20"/>
        <v>47.630461889639975</v>
      </c>
    </row>
    <row r="878" spans="1:9" x14ac:dyDescent="0.25">
      <c r="A878" s="20"/>
      <c r="B878" s="5">
        <f>DATE(YEAR(siječanj!B878),MONTH(siječanj!B878)+4,DAY(siječanj!B878))</f>
        <v>43595</v>
      </c>
      <c r="C878" s="9">
        <v>9.1145833333333304</v>
      </c>
      <c r="D878">
        <v>0.8987889857470589</v>
      </c>
      <c r="E878" s="6">
        <v>52.50968719414967</v>
      </c>
      <c r="F878" s="10">
        <v>55.961190890760683</v>
      </c>
      <c r="G878" s="10">
        <v>48.387986373875314</v>
      </c>
      <c r="H878" s="10">
        <v>236.40010302872608</v>
      </c>
      <c r="I878" s="10">
        <f t="shared" si="20"/>
        <v>47.195128495125111</v>
      </c>
    </row>
    <row r="879" spans="1:9" x14ac:dyDescent="0.25">
      <c r="A879" s="20"/>
      <c r="B879" s="5">
        <f>DATE(YEAR(siječanj!B879),MONTH(siječanj!B879)+4,DAY(siječanj!B879))</f>
        <v>43595</v>
      </c>
      <c r="C879" s="9">
        <v>9.125</v>
      </c>
      <c r="D879">
        <v>0.8987889857470589</v>
      </c>
      <c r="E879" s="6">
        <v>52.832495571228144</v>
      </c>
      <c r="F879" s="10">
        <v>55.446103768066308</v>
      </c>
      <c r="G879" s="10">
        <v>47.896718200633075</v>
      </c>
      <c r="H879" s="10">
        <v>236.44588386680158</v>
      </c>
      <c r="I879" s="10">
        <f t="shared" si="20"/>
        <v>47.485265108950124</v>
      </c>
    </row>
    <row r="880" spans="1:9" x14ac:dyDescent="0.25">
      <c r="A880" s="20"/>
      <c r="B880" s="5">
        <f>DATE(YEAR(siječanj!B880),MONTH(siječanj!B880)+4,DAY(siječanj!B880))</f>
        <v>43595</v>
      </c>
      <c r="C880" s="9">
        <v>9.1354166666666696</v>
      </c>
      <c r="D880">
        <v>0.8987889857470589</v>
      </c>
      <c r="E880" s="6">
        <v>53.305543850815731</v>
      </c>
      <c r="F880" s="10">
        <v>55.2241962503103</v>
      </c>
      <c r="G880" s="10">
        <v>48.212200585876438</v>
      </c>
      <c r="H880" s="10">
        <v>236.20926599689511</v>
      </c>
      <c r="I880" s="10">
        <f t="shared" si="20"/>
        <v>47.910435692370044</v>
      </c>
    </row>
    <row r="881" spans="1:9" x14ac:dyDescent="0.25">
      <c r="A881" s="20"/>
      <c r="B881" s="5">
        <f>DATE(YEAR(siječanj!B881),MONTH(siječanj!B881)+4,DAY(siječanj!B881))</f>
        <v>43595</v>
      </c>
      <c r="C881" s="9">
        <v>9.1458333333333304</v>
      </c>
      <c r="D881">
        <v>0.8987889857470589</v>
      </c>
      <c r="E881" s="6">
        <v>53.813735758269509</v>
      </c>
      <c r="F881" s="10">
        <v>55.04673846594455</v>
      </c>
      <c r="G881" s="10">
        <v>47.396470879385312</v>
      </c>
      <c r="H881" s="10">
        <v>235.91257046913782</v>
      </c>
      <c r="I881" s="10">
        <f t="shared" si="20"/>
        <v>48.367192981435288</v>
      </c>
    </row>
    <row r="882" spans="1:9" x14ac:dyDescent="0.25">
      <c r="A882" s="20"/>
      <c r="B882" s="5">
        <f>DATE(YEAR(siječanj!B882),MONTH(siječanj!B882)+4,DAY(siječanj!B882))</f>
        <v>43595</v>
      </c>
      <c r="C882" s="9">
        <v>9.15625</v>
      </c>
      <c r="D882">
        <v>0.8987889857470589</v>
      </c>
      <c r="E882" s="6">
        <v>54.482821634379938</v>
      </c>
      <c r="F882" s="10">
        <v>54.473435236448751</v>
      </c>
      <c r="G882" s="10">
        <v>47.334736728144897</v>
      </c>
      <c r="H882" s="10">
        <v>235.99778911958026</v>
      </c>
      <c r="I882" s="10">
        <f t="shared" si="20"/>
        <v>48.968559997402259</v>
      </c>
    </row>
    <row r="883" spans="1:9" x14ac:dyDescent="0.25">
      <c r="A883" s="20"/>
      <c r="B883" s="5">
        <f>DATE(YEAR(siječanj!B883),MONTH(siječanj!B883)+4,DAY(siječanj!B883))</f>
        <v>43595</v>
      </c>
      <c r="C883" s="9">
        <v>9.1666666666666696</v>
      </c>
      <c r="D883">
        <v>0.8987889857470589</v>
      </c>
      <c r="E883" s="6">
        <v>57.184346574583429</v>
      </c>
      <c r="F883" s="10">
        <v>54.665502233414095</v>
      </c>
      <c r="G883" s="10">
        <v>47.7006861799387</v>
      </c>
      <c r="H883" s="10">
        <v>236.06986249955193</v>
      </c>
      <c r="I883" s="10">
        <f t="shared" si="20"/>
        <v>51.396660858378141</v>
      </c>
    </row>
    <row r="884" spans="1:9" x14ac:dyDescent="0.25">
      <c r="A884" s="20"/>
      <c r="B884" s="5">
        <f>DATE(YEAR(siječanj!B884),MONTH(siječanj!B884)+4,DAY(siječanj!B884))</f>
        <v>43595</v>
      </c>
      <c r="C884" s="9">
        <v>9.1770833333333304</v>
      </c>
      <c r="D884">
        <v>0.8987889857470589</v>
      </c>
      <c r="E884" s="6">
        <v>59.489131879662843</v>
      </c>
      <c r="F884" s="10">
        <v>54.728747280706543</v>
      </c>
      <c r="G884" s="10">
        <v>49.119772887590706</v>
      </c>
      <c r="H884" s="10">
        <v>235.28932317179431</v>
      </c>
      <c r="I884" s="10">
        <f t="shared" si="20"/>
        <v>53.468176505095194</v>
      </c>
    </row>
    <row r="885" spans="1:9" x14ac:dyDescent="0.25">
      <c r="A885" s="20"/>
      <c r="B885" s="5">
        <f>DATE(YEAR(siječanj!B885),MONTH(siječanj!B885)+4,DAY(siječanj!B885))</f>
        <v>43595</v>
      </c>
      <c r="C885" s="9">
        <v>9.1875</v>
      </c>
      <c r="D885">
        <v>0.8987889857470589</v>
      </c>
      <c r="E885" s="6">
        <v>63.307081452297638</v>
      </c>
      <c r="F885" s="10">
        <v>54.59282140073109</v>
      </c>
      <c r="G885" s="10">
        <v>47.464763782454519</v>
      </c>
      <c r="H885" s="10">
        <v>226.47209723643147</v>
      </c>
      <c r="I885" s="10">
        <f t="shared" si="20"/>
        <v>56.899707529117038</v>
      </c>
    </row>
    <row r="886" spans="1:9" x14ac:dyDescent="0.25">
      <c r="A886" s="20"/>
      <c r="B886" s="5">
        <f>DATE(YEAR(siječanj!B886),MONTH(siječanj!B886)+4,DAY(siječanj!B886))</f>
        <v>43595</v>
      </c>
      <c r="C886" s="9">
        <v>9.1979166666666696</v>
      </c>
      <c r="D886">
        <v>0.8987889857470589</v>
      </c>
      <c r="E886" s="6">
        <v>67.911831775005368</v>
      </c>
      <c r="F886" s="10">
        <v>55.365223314135775</v>
      </c>
      <c r="G886" s="10">
        <v>46.976666609178466</v>
      </c>
      <c r="H886" s="10">
        <v>207.30172971328147</v>
      </c>
      <c r="I886" s="10">
        <f t="shared" si="20"/>
        <v>61.038406401281961</v>
      </c>
    </row>
    <row r="887" spans="1:9" x14ac:dyDescent="0.25">
      <c r="A887" s="20"/>
      <c r="B887" s="5">
        <f>DATE(YEAR(siječanj!B887),MONTH(siječanj!B887)+4,DAY(siječanj!B887))</f>
        <v>43595</v>
      </c>
      <c r="C887" s="9">
        <v>9.2083333333333304</v>
      </c>
      <c r="D887">
        <v>0.8987889857470589</v>
      </c>
      <c r="E887" s="6">
        <v>74.045567152211532</v>
      </c>
      <c r="F887" s="10">
        <v>56.14840152859265</v>
      </c>
      <c r="G887" s="10">
        <v>48.00403848683041</v>
      </c>
      <c r="H887" s="10">
        <v>192.62071667260145</v>
      </c>
      <c r="I887" s="10">
        <f t="shared" si="20"/>
        <v>66.551340199801942</v>
      </c>
    </row>
    <row r="888" spans="1:9" x14ac:dyDescent="0.25">
      <c r="A888" s="20"/>
      <c r="B888" s="5">
        <f>DATE(YEAR(siječanj!B888),MONTH(siječanj!B888)+4,DAY(siječanj!B888))</f>
        <v>43595</v>
      </c>
      <c r="C888" s="9">
        <v>9.21875</v>
      </c>
      <c r="D888">
        <v>0.8987889857470589</v>
      </c>
      <c r="E888" s="6">
        <v>80.295726963988415</v>
      </c>
      <c r="F888" s="10">
        <v>60.965135179559823</v>
      </c>
      <c r="G888" s="10">
        <v>48.034154958661148</v>
      </c>
      <c r="H888" s="10">
        <v>169.70187307594742</v>
      </c>
      <c r="I888" s="10">
        <f t="shared" si="20"/>
        <v>72.168914997785919</v>
      </c>
    </row>
    <row r="889" spans="1:9" x14ac:dyDescent="0.25">
      <c r="A889" s="20"/>
      <c r="B889" s="5">
        <f>DATE(YEAR(siječanj!B889),MONTH(siječanj!B889)+4,DAY(siječanj!B889))</f>
        <v>43595</v>
      </c>
      <c r="C889" s="9">
        <v>9.2291666666666696</v>
      </c>
      <c r="D889">
        <v>0.8987889857470589</v>
      </c>
      <c r="E889" s="6">
        <v>85.196075260230742</v>
      </c>
      <c r="F889" s="10">
        <v>66.632478193578876</v>
      </c>
      <c r="G889" s="10">
        <v>50.424069396466805</v>
      </c>
      <c r="H889" s="10">
        <v>143.45857767106693</v>
      </c>
      <c r="I889" s="10">
        <f t="shared" si="20"/>
        <v>76.573294072772882</v>
      </c>
    </row>
    <row r="890" spans="1:9" x14ac:dyDescent="0.25">
      <c r="A890" s="20"/>
      <c r="B890" s="5">
        <f>DATE(YEAR(siječanj!B890),MONTH(siječanj!B890)+4,DAY(siječanj!B890))</f>
        <v>43595</v>
      </c>
      <c r="C890" s="9">
        <v>9.2395833333333304</v>
      </c>
      <c r="D890">
        <v>0.8987889857470589</v>
      </c>
      <c r="E890" s="6">
        <v>90.787712931287345</v>
      </c>
      <c r="F890" s="10">
        <v>68.11723574849195</v>
      </c>
      <c r="G890" s="10">
        <v>53.885360360822233</v>
      </c>
      <c r="H890" s="10">
        <v>112.93569984781256</v>
      </c>
      <c r="I890" s="10">
        <f t="shared" si="20"/>
        <v>81.598996423806895</v>
      </c>
    </row>
    <row r="891" spans="1:9" x14ac:dyDescent="0.25">
      <c r="A891" s="20"/>
      <c r="B891" s="5">
        <f>DATE(YEAR(siječanj!B891),MONTH(siječanj!B891)+4,DAY(siječanj!B891))</f>
        <v>43595</v>
      </c>
      <c r="C891" s="9">
        <v>9.25</v>
      </c>
      <c r="D891">
        <v>0.8987889857470589</v>
      </c>
      <c r="E891" s="6">
        <v>95.845773766762775</v>
      </c>
      <c r="F891" s="10">
        <v>72.610728530133116</v>
      </c>
      <c r="G891" s="10">
        <v>65.212846579269083</v>
      </c>
      <c r="H891" s="10">
        <v>66.491220206345332</v>
      </c>
      <c r="I891" s="10">
        <f t="shared" si="20"/>
        <v>86.145125791970784</v>
      </c>
    </row>
    <row r="892" spans="1:9" x14ac:dyDescent="0.25">
      <c r="A892" s="20"/>
      <c r="B892" s="5">
        <f>DATE(YEAR(siječanj!B892),MONTH(siječanj!B892)+4,DAY(siječanj!B892))</f>
        <v>43595</v>
      </c>
      <c r="C892" s="9">
        <v>9.2604166666666696</v>
      </c>
      <c r="D892">
        <v>0.8987889857470589</v>
      </c>
      <c r="E892" s="6">
        <v>98.906777400975955</v>
      </c>
      <c r="F892" s="10">
        <v>89.923548502647094</v>
      </c>
      <c r="G892" s="10">
        <v>83.575621698642649</v>
      </c>
      <c r="H892" s="10">
        <v>34.766220955001202</v>
      </c>
      <c r="I892" s="10">
        <f t="shared" si="20"/>
        <v>88.8963221437333</v>
      </c>
    </row>
    <row r="893" spans="1:9" x14ac:dyDescent="0.25">
      <c r="A893" s="20"/>
      <c r="B893" s="5">
        <f>DATE(YEAR(siječanj!B893),MONTH(siječanj!B893)+4,DAY(siječanj!B893))</f>
        <v>43595</v>
      </c>
      <c r="C893" s="9">
        <v>9.2708333333333304</v>
      </c>
      <c r="D893">
        <v>0.8987889857470589</v>
      </c>
      <c r="E893" s="6">
        <v>101.08244630374378</v>
      </c>
      <c r="F893" s="10">
        <v>99.951344139172306</v>
      </c>
      <c r="G893" s="10">
        <v>95.476966590716856</v>
      </c>
      <c r="H893" s="10">
        <v>18.600124509562736</v>
      </c>
      <c r="I893" s="10">
        <f t="shared" si="20"/>
        <v>90.851789390173408</v>
      </c>
    </row>
    <row r="894" spans="1:9" x14ac:dyDescent="0.25">
      <c r="A894" s="20"/>
      <c r="B894" s="5">
        <f>DATE(YEAR(siječanj!B894),MONTH(siječanj!B894)+4,DAY(siječanj!B894))</f>
        <v>43595</v>
      </c>
      <c r="C894" s="9">
        <v>9.28125</v>
      </c>
      <c r="D894">
        <v>0.8987889857470589</v>
      </c>
      <c r="E894" s="6">
        <v>102.03658726355809</v>
      </c>
      <c r="F894" s="10">
        <v>109.80383323802225</v>
      </c>
      <c r="G894" s="10">
        <v>103.83440192058248</v>
      </c>
      <c r="H894" s="10">
        <v>11.964686316297904</v>
      </c>
      <c r="I894" s="10">
        <f t="shared" si="20"/>
        <v>91.709360775704639</v>
      </c>
    </row>
    <row r="895" spans="1:9" x14ac:dyDescent="0.25">
      <c r="A895" s="20"/>
      <c r="B895" s="5">
        <f>DATE(YEAR(siječanj!B895),MONTH(siječanj!B895)+4,DAY(siječanj!B895))</f>
        <v>43595</v>
      </c>
      <c r="C895" s="9">
        <v>9.2916666666666696</v>
      </c>
      <c r="D895">
        <v>0.8987889857470589</v>
      </c>
      <c r="E895" s="6">
        <v>99.971341259543593</v>
      </c>
      <c r="F895" s="10">
        <v>116.06642139507612</v>
      </c>
      <c r="G895" s="10">
        <v>109.80447566831141</v>
      </c>
      <c r="H895" s="10">
        <v>4.7574563706766009</v>
      </c>
      <c r="I895" s="10">
        <f t="shared" si="20"/>
        <v>89.853140414438286</v>
      </c>
    </row>
    <row r="896" spans="1:9" x14ac:dyDescent="0.25">
      <c r="A896" s="20"/>
      <c r="B896" s="5">
        <f>DATE(YEAR(siječanj!B896),MONTH(siječanj!B896)+4,DAY(siječanj!B896))</f>
        <v>43595</v>
      </c>
      <c r="C896" s="9">
        <v>9.3020833333333304</v>
      </c>
      <c r="D896">
        <v>0.8987889857470589</v>
      </c>
      <c r="E896" s="6">
        <v>97.318822244210935</v>
      </c>
      <c r="F896" s="10">
        <v>129.13142015529894</v>
      </c>
      <c r="G896" s="10">
        <v>120.6930232408061</v>
      </c>
      <c r="H896" s="10">
        <v>3.3632493151590341</v>
      </c>
      <c r="I896" s="10">
        <f t="shared" si="20"/>
        <v>87.469085538972664</v>
      </c>
    </row>
    <row r="897" spans="1:9" x14ac:dyDescent="0.25">
      <c r="A897" s="20"/>
      <c r="B897" s="5">
        <f>DATE(YEAR(siječanj!B897),MONTH(siječanj!B897)+4,DAY(siječanj!B897))</f>
        <v>43595</v>
      </c>
      <c r="C897" s="9">
        <v>9.3125</v>
      </c>
      <c r="D897">
        <v>0.8987889857470589</v>
      </c>
      <c r="E897" s="6">
        <v>97.117069986473922</v>
      </c>
      <c r="F897" s="10">
        <v>135.45116886340872</v>
      </c>
      <c r="G897" s="10">
        <v>133.34281644515218</v>
      </c>
      <c r="H897" s="10">
        <v>3.8432602868486772</v>
      </c>
      <c r="I897" s="10">
        <f t="shared" si="20"/>
        <v>87.287752831869028</v>
      </c>
    </row>
    <row r="898" spans="1:9" x14ac:dyDescent="0.25">
      <c r="A898" s="20"/>
      <c r="B898" s="5">
        <f>DATE(YEAR(siječanj!B898),MONTH(siječanj!B898)+4,DAY(siječanj!B898))</f>
        <v>43595</v>
      </c>
      <c r="C898" s="9">
        <v>9.3229166666666696</v>
      </c>
      <c r="D898">
        <v>0.8987889857470589</v>
      </c>
      <c r="E898" s="6">
        <v>96.194658946011771</v>
      </c>
      <c r="F898" s="10">
        <v>139.35576990408794</v>
      </c>
      <c r="G898" s="10">
        <v>146.51260547686456</v>
      </c>
      <c r="H898" s="10">
        <v>3.4788824737309385</v>
      </c>
      <c r="I898" s="10">
        <f t="shared" si="20"/>
        <v>86.458699948370167</v>
      </c>
    </row>
    <row r="899" spans="1:9" x14ac:dyDescent="0.25">
      <c r="A899" s="20"/>
      <c r="B899" s="5">
        <f>DATE(YEAR(siječanj!B899),MONTH(siječanj!B899)+4,DAY(siječanj!B899))</f>
        <v>43595</v>
      </c>
      <c r="C899" s="9">
        <v>9.3333333333333304</v>
      </c>
      <c r="D899">
        <v>0.8987889857470589</v>
      </c>
      <c r="E899" s="6">
        <v>97.616061061064428</v>
      </c>
      <c r="F899" s="10">
        <v>169.45502225800593</v>
      </c>
      <c r="G899" s="10">
        <v>154.10930988699434</v>
      </c>
      <c r="H899" s="10">
        <v>2.387249750239373</v>
      </c>
      <c r="I899" s="10">
        <f t="shared" si="20"/>
        <v>87.736240513697069</v>
      </c>
    </row>
    <row r="900" spans="1:9" x14ac:dyDescent="0.25">
      <c r="A900" s="20"/>
      <c r="B900" s="5">
        <f>DATE(YEAR(siječanj!B900),MONTH(siječanj!B900)+4,DAY(siječanj!B900))</f>
        <v>43595</v>
      </c>
      <c r="C900" s="9">
        <v>9.34375</v>
      </c>
      <c r="D900">
        <v>0.8987889857470589</v>
      </c>
      <c r="E900" s="6">
        <v>98.470983113982953</v>
      </c>
      <c r="F900" s="10">
        <v>170.93613152328905</v>
      </c>
      <c r="G900" s="10">
        <v>176.22829903719858</v>
      </c>
      <c r="H900" s="10">
        <v>2.0853067193525066</v>
      </c>
      <c r="I900" s="10">
        <f t="shared" ref="I900:I963" si="22">D900*E900</f>
        <v>88.504635038532498</v>
      </c>
    </row>
    <row r="901" spans="1:9" x14ac:dyDescent="0.25">
      <c r="A901" s="20"/>
      <c r="B901" s="5">
        <f>DATE(YEAR(siječanj!B901),MONTH(siječanj!B901)+4,DAY(siječanj!B901))</f>
        <v>43595</v>
      </c>
      <c r="C901" s="9">
        <v>9.3541666666666696</v>
      </c>
      <c r="D901">
        <v>0.8987889857470589</v>
      </c>
      <c r="E901" s="6">
        <v>97.879967828428633</v>
      </c>
      <c r="F901" s="10">
        <v>199.49667658719397</v>
      </c>
      <c r="G901" s="10">
        <v>181.15880660613982</v>
      </c>
      <c r="H901" s="10">
        <v>2.4008722483541964</v>
      </c>
      <c r="I901" s="10">
        <f t="shared" si="22"/>
        <v>87.973437009468128</v>
      </c>
    </row>
    <row r="902" spans="1:9" x14ac:dyDescent="0.25">
      <c r="A902" s="20"/>
      <c r="B902" s="5">
        <f>DATE(YEAR(siječanj!B902),MONTH(siječanj!B902)+4,DAY(siječanj!B902))</f>
        <v>43595</v>
      </c>
      <c r="C902" s="9">
        <v>9.3645833333333304</v>
      </c>
      <c r="D902">
        <v>0.8987889857470589</v>
      </c>
      <c r="E902" s="6">
        <v>98.132969390286732</v>
      </c>
      <c r="F902" s="10">
        <v>186.56522770313924</v>
      </c>
      <c r="G902" s="10">
        <v>181.51589732764833</v>
      </c>
      <c r="H902" s="10">
        <v>1.7874156212920962</v>
      </c>
      <c r="I902" s="10">
        <f t="shared" si="22"/>
        <v>88.200832026642985</v>
      </c>
    </row>
    <row r="903" spans="1:9" x14ac:dyDescent="0.25">
      <c r="A903" s="20"/>
      <c r="B903" s="5">
        <f>DATE(YEAR(siječanj!B903),MONTH(siječanj!B903)+4,DAY(siječanj!B903))</f>
        <v>43595</v>
      </c>
      <c r="C903" s="9">
        <v>9.375</v>
      </c>
      <c r="D903">
        <v>0.8987889857470589</v>
      </c>
      <c r="E903" s="6">
        <v>98.452500051310139</v>
      </c>
      <c r="F903" s="10">
        <v>205.30862271130948</v>
      </c>
      <c r="G903" s="10">
        <v>186.91213648529398</v>
      </c>
      <c r="H903" s="10">
        <v>1.4289526296237434</v>
      </c>
      <c r="I903" s="10">
        <f t="shared" si="22"/>
        <v>88.488022665379304</v>
      </c>
    </row>
    <row r="904" spans="1:9" x14ac:dyDescent="0.25">
      <c r="A904" s="20"/>
      <c r="B904" s="5">
        <f>DATE(YEAR(siječanj!B904),MONTH(siječanj!B904)+4,DAY(siječanj!B904))</f>
        <v>43595</v>
      </c>
      <c r="C904" s="9">
        <v>9.3854166666666696</v>
      </c>
      <c r="D904">
        <v>0.8987889857470589</v>
      </c>
      <c r="E904" s="6">
        <v>99.52671937446523</v>
      </c>
      <c r="F904" s="10">
        <v>192.5035194351216</v>
      </c>
      <c r="G904" s="10">
        <v>182.72146736162784</v>
      </c>
      <c r="H904" s="10">
        <v>1.4150790117214036</v>
      </c>
      <c r="I904" s="10">
        <f t="shared" si="22"/>
        <v>89.453519161307767</v>
      </c>
    </row>
    <row r="905" spans="1:9" x14ac:dyDescent="0.25">
      <c r="A905" s="20"/>
      <c r="B905" s="5">
        <f>DATE(YEAR(siječanj!B905),MONTH(siječanj!B905)+4,DAY(siječanj!B905))</f>
        <v>43595</v>
      </c>
      <c r="C905" s="9">
        <v>9.3958333333333304</v>
      </c>
      <c r="D905">
        <v>0.8987889857470589</v>
      </c>
      <c r="E905" s="6">
        <v>98.951124839642503</v>
      </c>
      <c r="F905" s="10">
        <v>190.22547762253029</v>
      </c>
      <c r="G905" s="10">
        <v>184.87973423101766</v>
      </c>
      <c r="H905" s="10">
        <v>1.5744200195252627</v>
      </c>
      <c r="I905" s="10">
        <f t="shared" si="22"/>
        <v>88.936181133152886</v>
      </c>
    </row>
    <row r="906" spans="1:9" x14ac:dyDescent="0.25">
      <c r="A906" s="20"/>
      <c r="B906" s="5">
        <f>DATE(YEAR(siječanj!B906),MONTH(siječanj!B906)+4,DAY(siječanj!B906))</f>
        <v>43595</v>
      </c>
      <c r="C906" s="9">
        <v>9.40625</v>
      </c>
      <c r="D906">
        <v>0.8987889857470589</v>
      </c>
      <c r="E906" s="6">
        <v>98.779488459372246</v>
      </c>
      <c r="F906" s="10">
        <v>177.20580755656567</v>
      </c>
      <c r="G906" s="10">
        <v>190.89434647953749</v>
      </c>
      <c r="H906" s="10">
        <v>1.4907851245554726</v>
      </c>
      <c r="I906" s="10">
        <f t="shared" si="22"/>
        <v>88.781916245012496</v>
      </c>
    </row>
    <row r="907" spans="1:9" x14ac:dyDescent="0.25">
      <c r="A907" s="20"/>
      <c r="B907" s="5">
        <f>DATE(YEAR(siječanj!B907),MONTH(siječanj!B907)+4,DAY(siječanj!B907))</f>
        <v>43595</v>
      </c>
      <c r="C907" s="9">
        <v>9.4166666666666696</v>
      </c>
      <c r="D907">
        <v>0.8987889857470589</v>
      </c>
      <c r="E907" s="6">
        <v>99.567383104991123</v>
      </c>
      <c r="F907" s="10">
        <v>176.92771075958044</v>
      </c>
      <c r="G907" s="10">
        <v>190.69245412979168</v>
      </c>
      <c r="H907" s="10">
        <v>1.2863025836331627</v>
      </c>
      <c r="I907" s="10">
        <f t="shared" si="22"/>
        <v>89.490067274423822</v>
      </c>
    </row>
    <row r="908" spans="1:9" x14ac:dyDescent="0.25">
      <c r="A908" s="20"/>
      <c r="B908" s="5">
        <f>DATE(YEAR(siječanj!B908),MONTH(siječanj!B908)+4,DAY(siječanj!B908))</f>
        <v>43595</v>
      </c>
      <c r="C908" s="9">
        <v>9.4270833333333304</v>
      </c>
      <c r="D908">
        <v>0.8987889857470589</v>
      </c>
      <c r="E908" s="6">
        <v>99.60988223739038</v>
      </c>
      <c r="F908" s="10">
        <v>195.06049687036662</v>
      </c>
      <c r="G908" s="10">
        <v>186.46208729768813</v>
      </c>
      <c r="H908" s="10">
        <v>1.3185359593869361</v>
      </c>
      <c r="I908" s="10">
        <f t="shared" si="22"/>
        <v>89.528265026528075</v>
      </c>
    </row>
    <row r="909" spans="1:9" x14ac:dyDescent="0.25">
      <c r="A909" s="20"/>
      <c r="B909" s="5">
        <f>DATE(YEAR(siječanj!B909),MONTH(siječanj!B909)+4,DAY(siječanj!B909))</f>
        <v>43595</v>
      </c>
      <c r="C909" s="9">
        <v>9.4375</v>
      </c>
      <c r="D909">
        <v>0.8987889857470589</v>
      </c>
      <c r="E909" s="6">
        <v>99.664416206086386</v>
      </c>
      <c r="F909" s="10">
        <v>188.2040522481789</v>
      </c>
      <c r="G909" s="10">
        <v>183.56995068802286</v>
      </c>
      <c r="H909" s="10">
        <v>1.3594754880927655</v>
      </c>
      <c r="I909" s="10">
        <f t="shared" si="22"/>
        <v>89.577279556941122</v>
      </c>
    </row>
    <row r="910" spans="1:9" x14ac:dyDescent="0.25">
      <c r="A910" s="20"/>
      <c r="B910" s="5">
        <f>DATE(YEAR(siječanj!B910),MONTH(siječanj!B910)+4,DAY(siječanj!B910))</f>
        <v>43595</v>
      </c>
      <c r="C910" s="9">
        <v>9.4479166666666696</v>
      </c>
      <c r="D910">
        <v>0.8987889857470589</v>
      </c>
      <c r="E910" s="6">
        <v>101.41010871822667</v>
      </c>
      <c r="F910" s="10">
        <v>175.80715605855147</v>
      </c>
      <c r="G910" s="10">
        <v>182.84284842362462</v>
      </c>
      <c r="H910" s="10">
        <v>1.4571580840048464</v>
      </c>
      <c r="I910" s="10">
        <f t="shared" si="22"/>
        <v>91.146288759353922</v>
      </c>
    </row>
    <row r="911" spans="1:9" x14ac:dyDescent="0.25">
      <c r="A911" s="20"/>
      <c r="B911" s="5">
        <f>DATE(YEAR(siječanj!B911),MONTH(siječanj!B911)+4,DAY(siječanj!B911))</f>
        <v>43595</v>
      </c>
      <c r="C911" s="9">
        <v>9.4583333333333304</v>
      </c>
      <c r="D911">
        <v>0.8987889857470589</v>
      </c>
      <c r="E911" s="6">
        <v>102.02607316045226</v>
      </c>
      <c r="F911" s="10">
        <v>173.91338068604907</v>
      </c>
      <c r="G911" s="10">
        <v>183.66365975790964</v>
      </c>
      <c r="H911" s="10">
        <v>1.3940879987258759</v>
      </c>
      <c r="I911" s="10">
        <f t="shared" si="22"/>
        <v>91.699910815638106</v>
      </c>
    </row>
    <row r="912" spans="1:9" x14ac:dyDescent="0.25">
      <c r="A912" s="20"/>
      <c r="B912" s="5">
        <f>DATE(YEAR(siječanj!B912),MONTH(siječanj!B912)+4,DAY(siječanj!B912))</f>
        <v>43595</v>
      </c>
      <c r="C912" s="9">
        <v>9.46875</v>
      </c>
      <c r="D912">
        <v>0.8987889857470589</v>
      </c>
      <c r="E912" s="6">
        <v>103.00043034230708</v>
      </c>
      <c r="F912" s="10">
        <v>168.96243894164286</v>
      </c>
      <c r="G912" s="10">
        <v>177.44192903058581</v>
      </c>
      <c r="H912" s="10">
        <v>1.3454107790373757</v>
      </c>
      <c r="I912" s="10">
        <f t="shared" si="22"/>
        <v>92.57565231887277</v>
      </c>
    </row>
    <row r="913" spans="1:9" x14ac:dyDescent="0.25">
      <c r="A913" s="20"/>
      <c r="B913" s="5">
        <f>DATE(YEAR(siječanj!B913),MONTH(siječanj!B913)+4,DAY(siječanj!B913))</f>
        <v>43595</v>
      </c>
      <c r="C913" s="9">
        <v>9.4791666666666696</v>
      </c>
      <c r="D913">
        <v>0.8987889857470589</v>
      </c>
      <c r="E913" s="6">
        <v>103.53607585149781</v>
      </c>
      <c r="F913" s="10">
        <v>165.68618254298443</v>
      </c>
      <c r="G913" s="10">
        <v>174.5752808383703</v>
      </c>
      <c r="H913" s="10">
        <v>1.2688582624573357</v>
      </c>
      <c r="I913" s="10">
        <f t="shared" si="22"/>
        <v>93.057084602798284</v>
      </c>
    </row>
    <row r="914" spans="1:9" x14ac:dyDescent="0.25">
      <c r="A914" s="20"/>
      <c r="B914" s="5">
        <f>DATE(YEAR(siječanj!B914),MONTH(siječanj!B914)+4,DAY(siječanj!B914))</f>
        <v>43595</v>
      </c>
      <c r="C914" s="9">
        <v>9.4895833333333304</v>
      </c>
      <c r="D914">
        <v>0.8987889857470589</v>
      </c>
      <c r="E914" s="6">
        <v>103.37812209936301</v>
      </c>
      <c r="F914" s="10">
        <v>162.02437939137468</v>
      </c>
      <c r="G914" s="10">
        <v>169.38943150759499</v>
      </c>
      <c r="H914" s="10">
        <v>1.2781446922092299</v>
      </c>
      <c r="I914" s="10">
        <f t="shared" si="22"/>
        <v>92.915117510122101</v>
      </c>
    </row>
    <row r="915" spans="1:9" x14ac:dyDescent="0.25">
      <c r="A915" s="20"/>
      <c r="B915" s="5">
        <f>DATE(YEAR(siječanj!B915),MONTH(siječanj!B915)+4,DAY(siječanj!B915))</f>
        <v>43595</v>
      </c>
      <c r="C915" s="9">
        <v>9.5</v>
      </c>
      <c r="D915">
        <v>0.8987889857470589</v>
      </c>
      <c r="E915" s="6">
        <v>101.81331643264056</v>
      </c>
      <c r="F915" s="10">
        <v>159.62336734119017</v>
      </c>
      <c r="G915" s="10">
        <v>169.21560852843598</v>
      </c>
      <c r="H915" s="10">
        <v>1.3881601710723555</v>
      </c>
      <c r="I915" s="10">
        <f t="shared" si="22"/>
        <v>91.508687412037375</v>
      </c>
    </row>
    <row r="916" spans="1:9" x14ac:dyDescent="0.25">
      <c r="A916" s="20"/>
      <c r="B916" s="5">
        <f>DATE(YEAR(siječanj!B916),MONTH(siječanj!B916)+4,DAY(siječanj!B916))</f>
        <v>43595</v>
      </c>
      <c r="C916" s="9">
        <v>9.5104166666666696</v>
      </c>
      <c r="D916">
        <v>0.8987889857470589</v>
      </c>
      <c r="E916" s="6">
        <v>100.92286560532966</v>
      </c>
      <c r="F916" s="10">
        <v>158.16804092803341</v>
      </c>
      <c r="G916" s="10">
        <v>172.61216694031711</v>
      </c>
      <c r="H916" s="10">
        <v>1.5153988656410253</v>
      </c>
      <c r="I916" s="10">
        <f t="shared" si="22"/>
        <v>90.708360016100983</v>
      </c>
    </row>
    <row r="917" spans="1:9" x14ac:dyDescent="0.25">
      <c r="A917" s="20"/>
      <c r="B917" s="5">
        <f>DATE(YEAR(siječanj!B917),MONTH(siječanj!B917)+4,DAY(siječanj!B917))</f>
        <v>43595</v>
      </c>
      <c r="C917" s="9">
        <v>9.5208333333333304</v>
      </c>
      <c r="D917">
        <v>0.8987889857470589</v>
      </c>
      <c r="E917" s="6">
        <v>100.94421245080652</v>
      </c>
      <c r="F917" s="10">
        <v>155.12624232399881</v>
      </c>
      <c r="G917" s="10">
        <v>173.39521527753652</v>
      </c>
      <c r="H917" s="10">
        <v>1.6007455771703381</v>
      </c>
      <c r="I917" s="10">
        <f t="shared" si="22"/>
        <v>90.727546325696025</v>
      </c>
    </row>
    <row r="918" spans="1:9" x14ac:dyDescent="0.25">
      <c r="A918" s="20"/>
      <c r="B918" s="5">
        <f>DATE(YEAR(siječanj!B918),MONTH(siječanj!B918)+4,DAY(siječanj!B918))</f>
        <v>43595</v>
      </c>
      <c r="C918" s="9">
        <v>9.53125</v>
      </c>
      <c r="D918">
        <v>0.8987889857470589</v>
      </c>
      <c r="E918" s="6">
        <v>100.10054799261262</v>
      </c>
      <c r="F918" s="10">
        <v>153.39538375310164</v>
      </c>
      <c r="G918" s="10">
        <v>172.88105970960163</v>
      </c>
      <c r="H918" s="10">
        <v>1.7277341524287326</v>
      </c>
      <c r="I918" s="10">
        <f t="shared" si="22"/>
        <v>89.969270003005093</v>
      </c>
    </row>
    <row r="919" spans="1:9" x14ac:dyDescent="0.25">
      <c r="A919" s="20"/>
      <c r="B919" s="5">
        <f>DATE(YEAR(siječanj!B919),MONTH(siječanj!B919)+4,DAY(siječanj!B919))</f>
        <v>43595</v>
      </c>
      <c r="C919" s="9">
        <v>9.5416666666666696</v>
      </c>
      <c r="D919">
        <v>0.8987889857470589</v>
      </c>
      <c r="E919" s="6">
        <v>97.96786164069313</v>
      </c>
      <c r="F919" s="10">
        <v>153.31380896022063</v>
      </c>
      <c r="G919" s="10">
        <v>170.43084810535035</v>
      </c>
      <c r="H919" s="10">
        <v>1.9033379177866792</v>
      </c>
      <c r="I919" s="10">
        <f t="shared" si="22"/>
        <v>88.052434999846781</v>
      </c>
    </row>
    <row r="920" spans="1:9" x14ac:dyDescent="0.25">
      <c r="A920" s="20"/>
      <c r="B920" s="5">
        <f>DATE(YEAR(siječanj!B920),MONTH(siječanj!B920)+4,DAY(siječanj!B920))</f>
        <v>43595</v>
      </c>
      <c r="C920" s="9">
        <v>9.5520833333333304</v>
      </c>
      <c r="D920">
        <v>0.8987889857470589</v>
      </c>
      <c r="E920" s="6">
        <v>96.853045094273085</v>
      </c>
      <c r="F920" s="10">
        <v>152.48549871398285</v>
      </c>
      <c r="G920" s="10">
        <v>165.24993188718071</v>
      </c>
      <c r="H920" s="10">
        <v>1.799507389228036</v>
      </c>
      <c r="I920" s="10">
        <f t="shared" si="22"/>
        <v>87.050450166795869</v>
      </c>
    </row>
    <row r="921" spans="1:9" x14ac:dyDescent="0.25">
      <c r="A921" s="20"/>
      <c r="B921" s="5">
        <f>DATE(YEAR(siječanj!B921),MONTH(siječanj!B921)+4,DAY(siječanj!B921))</f>
        <v>43595</v>
      </c>
      <c r="C921" s="9">
        <v>9.5625</v>
      </c>
      <c r="D921">
        <v>0.8987889857470589</v>
      </c>
      <c r="E921" s="6">
        <v>96.843285401888593</v>
      </c>
      <c r="F921" s="10">
        <v>152.54566940499745</v>
      </c>
      <c r="G921" s="10">
        <v>163.2088675848955</v>
      </c>
      <c r="H921" s="10">
        <v>1.8164904903957155</v>
      </c>
      <c r="I921" s="10">
        <f t="shared" si="22"/>
        <v>87.041678262776401</v>
      </c>
    </row>
    <row r="922" spans="1:9" x14ac:dyDescent="0.25">
      <c r="A922" s="20"/>
      <c r="B922" s="5">
        <f>DATE(YEAR(siječanj!B922),MONTH(siječanj!B922)+4,DAY(siječanj!B922))</f>
        <v>43595</v>
      </c>
      <c r="C922" s="9">
        <v>9.5729166666666696</v>
      </c>
      <c r="D922">
        <v>0.8987889857470589</v>
      </c>
      <c r="E922" s="6">
        <v>97.183945518983634</v>
      </c>
      <c r="F922" s="10">
        <v>152.43225134487326</v>
      </c>
      <c r="G922" s="10">
        <v>159.13180455242298</v>
      </c>
      <c r="H922" s="10">
        <v>1.8953431041530455</v>
      </c>
      <c r="I922" s="10">
        <f t="shared" si="22"/>
        <v>87.347859823904727</v>
      </c>
    </row>
    <row r="923" spans="1:9" x14ac:dyDescent="0.25">
      <c r="A923" s="20"/>
      <c r="B923" s="5">
        <f>DATE(YEAR(siječanj!B923),MONTH(siječanj!B923)+4,DAY(siječanj!B923))</f>
        <v>43595</v>
      </c>
      <c r="C923" s="9">
        <v>9.5833333333333304</v>
      </c>
      <c r="D923">
        <v>0.8987889857470589</v>
      </c>
      <c r="E923" s="6">
        <v>99.716532089891345</v>
      </c>
      <c r="F923" s="10">
        <v>149.54862154834902</v>
      </c>
      <c r="G923" s="10">
        <v>151.79714917114435</v>
      </c>
      <c r="H923" s="10">
        <v>1.7564928707241643</v>
      </c>
      <c r="I923" s="10">
        <f t="shared" si="22"/>
        <v>89.624120739287491</v>
      </c>
    </row>
    <row r="924" spans="1:9" x14ac:dyDescent="0.25">
      <c r="A924" s="20"/>
      <c r="B924" s="5">
        <f>DATE(YEAR(siječanj!B924),MONTH(siječanj!B924)+4,DAY(siječanj!B924))</f>
        <v>43595</v>
      </c>
      <c r="C924" s="9">
        <v>9.59375</v>
      </c>
      <c r="D924">
        <v>0.8987889857470589</v>
      </c>
      <c r="E924" s="6">
        <v>101.28454797276223</v>
      </c>
      <c r="F924" s="10">
        <v>147.36743801258908</v>
      </c>
      <c r="G924" s="10">
        <v>142.69907261120207</v>
      </c>
      <c r="H924" s="10">
        <v>1.9186212081217291</v>
      </c>
      <c r="I924" s="10">
        <f t="shared" si="22"/>
        <v>91.033436144288288</v>
      </c>
    </row>
    <row r="925" spans="1:9" x14ac:dyDescent="0.25">
      <c r="A925" s="20"/>
      <c r="B925" s="5">
        <f>DATE(YEAR(siječanj!B925),MONTH(siječanj!B925)+4,DAY(siječanj!B925))</f>
        <v>43595</v>
      </c>
      <c r="C925" s="9">
        <v>9.6041666666666696</v>
      </c>
      <c r="D925">
        <v>0.8987889857470589</v>
      </c>
      <c r="E925" s="6">
        <v>101.22423680617389</v>
      </c>
      <c r="F925" s="10">
        <v>147.52349972212832</v>
      </c>
      <c r="G925" s="10">
        <v>144.2765929133671</v>
      </c>
      <c r="H925" s="10">
        <v>2.0829055739738651</v>
      </c>
      <c r="I925" s="10">
        <f t="shared" si="22"/>
        <v>90.979229132041141</v>
      </c>
    </row>
    <row r="926" spans="1:9" x14ac:dyDescent="0.25">
      <c r="A926" s="20"/>
      <c r="B926" s="5">
        <f>DATE(YEAR(siječanj!B926),MONTH(siječanj!B926)+4,DAY(siječanj!B926))</f>
        <v>43595</v>
      </c>
      <c r="C926" s="9">
        <v>9.6145833333333304</v>
      </c>
      <c r="D926">
        <v>0.8987889857470589</v>
      </c>
      <c r="E926" s="6">
        <v>103.24444647541576</v>
      </c>
      <c r="F926" s="10">
        <v>146.8055211391771</v>
      </c>
      <c r="G926" s="10">
        <v>145.35569222970793</v>
      </c>
      <c r="H926" s="10">
        <v>2.3939989697078361</v>
      </c>
      <c r="I926" s="10">
        <f t="shared" si="22"/>
        <v>92.794971331655432</v>
      </c>
    </row>
    <row r="927" spans="1:9" x14ac:dyDescent="0.25">
      <c r="A927" s="20"/>
      <c r="B927" s="5">
        <f>DATE(YEAR(siječanj!B927),MONTH(siječanj!B927)+4,DAY(siječanj!B927))</f>
        <v>43595</v>
      </c>
      <c r="C927" s="9">
        <v>9.625</v>
      </c>
      <c r="D927">
        <v>0.8987889857470589</v>
      </c>
      <c r="E927" s="6">
        <v>103.90043736963682</v>
      </c>
      <c r="F927" s="10">
        <v>145.18427982501623</v>
      </c>
      <c r="G927" s="10">
        <v>140.7069019172562</v>
      </c>
      <c r="H927" s="10">
        <v>2.3215043888176998</v>
      </c>
      <c r="I927" s="10">
        <f t="shared" si="22"/>
        <v>93.384568722131689</v>
      </c>
    </row>
    <row r="928" spans="1:9" x14ac:dyDescent="0.25">
      <c r="A928" s="20"/>
      <c r="B928" s="5">
        <f>DATE(YEAR(siječanj!B928),MONTH(siječanj!B928)+4,DAY(siječanj!B928))</f>
        <v>43595</v>
      </c>
      <c r="C928" s="9">
        <v>9.6354166666666696</v>
      </c>
      <c r="D928">
        <v>0.8987889857470589</v>
      </c>
      <c r="E928" s="6">
        <v>104.75627464187782</v>
      </c>
      <c r="F928" s="10">
        <v>144.4904505915737</v>
      </c>
      <c r="G928" s="10">
        <v>137.89955543833233</v>
      </c>
      <c r="H928" s="10">
        <v>2.2442295276695852</v>
      </c>
      <c r="I928" s="10">
        <f t="shared" si="22"/>
        <v>94.153785836013711</v>
      </c>
    </row>
    <row r="929" spans="1:9" x14ac:dyDescent="0.25">
      <c r="A929" s="20"/>
      <c r="B929" s="5">
        <f>DATE(YEAR(siječanj!B929),MONTH(siječanj!B929)+4,DAY(siječanj!B929))</f>
        <v>43595</v>
      </c>
      <c r="C929" s="9">
        <v>9.6458333333333304</v>
      </c>
      <c r="D929">
        <v>0.8987889857470589</v>
      </c>
      <c r="E929" s="6">
        <v>106.51538970898385</v>
      </c>
      <c r="F929" s="10">
        <v>140.35284063697077</v>
      </c>
      <c r="G929" s="10">
        <v>142.13455032481693</v>
      </c>
      <c r="H929" s="10">
        <v>2.0149581621445298</v>
      </c>
      <c r="I929" s="10">
        <f t="shared" si="22"/>
        <v>95.734859082990312</v>
      </c>
    </row>
    <row r="930" spans="1:9" x14ac:dyDescent="0.25">
      <c r="A930" s="20"/>
      <c r="B930" s="5">
        <f>DATE(YEAR(siječanj!B930),MONTH(siječanj!B930)+4,DAY(siječanj!B930))</f>
        <v>43595</v>
      </c>
      <c r="C930" s="9">
        <v>9.65625</v>
      </c>
      <c r="D930">
        <v>0.8987889857470589</v>
      </c>
      <c r="E930" s="6">
        <v>106.32555714064402</v>
      </c>
      <c r="F930" s="10">
        <v>138.95557380333759</v>
      </c>
      <c r="G930" s="10">
        <v>140.29954081147363</v>
      </c>
      <c r="H930" s="10">
        <v>2.1572450348965915</v>
      </c>
      <c r="I930" s="10">
        <f t="shared" si="22"/>
        <v>95.564239661430392</v>
      </c>
    </row>
    <row r="931" spans="1:9" x14ac:dyDescent="0.25">
      <c r="A931" s="20"/>
      <c r="B931" s="5">
        <f>DATE(YEAR(siječanj!B931),MONTH(siječanj!B931)+4,DAY(siječanj!B931))</f>
        <v>43595</v>
      </c>
      <c r="C931" s="9">
        <v>9.6666666666666696</v>
      </c>
      <c r="D931">
        <v>0.8987889857470589</v>
      </c>
      <c r="E931" s="6">
        <v>106.4312709282631</v>
      </c>
      <c r="F931" s="10">
        <v>139.34284636986521</v>
      </c>
      <c r="G931" s="10">
        <v>133.95509639938248</v>
      </c>
      <c r="H931" s="10">
        <v>2.1555242140418982</v>
      </c>
      <c r="I931" s="10">
        <f t="shared" si="22"/>
        <v>95.659254049384032</v>
      </c>
    </row>
    <row r="932" spans="1:9" x14ac:dyDescent="0.25">
      <c r="A932" s="20"/>
      <c r="B932" s="5">
        <f>DATE(YEAR(siječanj!B932),MONTH(siječanj!B932)+4,DAY(siječanj!B932))</f>
        <v>43595</v>
      </c>
      <c r="C932" s="9">
        <v>9.6770833333333304</v>
      </c>
      <c r="D932">
        <v>0.8987889857470589</v>
      </c>
      <c r="E932" s="6">
        <v>107.11014329819155</v>
      </c>
      <c r="F932" s="10">
        <v>136.70051741947097</v>
      </c>
      <c r="G932" s="10">
        <v>135.99966887125052</v>
      </c>
      <c r="H932" s="10">
        <v>2.0846734172588897</v>
      </c>
      <c r="I932" s="10">
        <f t="shared" si="22"/>
        <v>96.269417058203715</v>
      </c>
    </row>
    <row r="933" spans="1:9" x14ac:dyDescent="0.25">
      <c r="A933" s="20"/>
      <c r="B933" s="5">
        <f>DATE(YEAR(siječanj!B933),MONTH(siječanj!B933)+4,DAY(siječanj!B933))</f>
        <v>43595</v>
      </c>
      <c r="C933" s="9">
        <v>9.6875</v>
      </c>
      <c r="D933">
        <v>0.8987889857470589</v>
      </c>
      <c r="E933" s="6">
        <v>109.67080883761838</v>
      </c>
      <c r="F933" s="10">
        <v>133.6756679101639</v>
      </c>
      <c r="G933" s="10">
        <v>135.85732709808485</v>
      </c>
      <c r="H933" s="10">
        <v>1.975316252420408</v>
      </c>
      <c r="I933" s="10">
        <f t="shared" si="22"/>
        <v>98.570915041222605</v>
      </c>
    </row>
    <row r="934" spans="1:9" x14ac:dyDescent="0.25">
      <c r="A934" s="20"/>
      <c r="B934" s="5">
        <f>DATE(YEAR(siječanj!B934),MONTH(siječanj!B934)+4,DAY(siječanj!B934))</f>
        <v>43595</v>
      </c>
      <c r="C934" s="9">
        <v>9.6979166666666696</v>
      </c>
      <c r="D934">
        <v>0.8987889857470589</v>
      </c>
      <c r="E934" s="6">
        <v>110.74480680078551</v>
      </c>
      <c r="F934" s="10">
        <v>133.48903923272394</v>
      </c>
      <c r="G934" s="10">
        <v>133.97093935744138</v>
      </c>
      <c r="H934" s="10">
        <v>2.4870823717425785</v>
      </c>
      <c r="I934" s="10">
        <f t="shared" si="22"/>
        <v>99.536212581232007</v>
      </c>
    </row>
    <row r="935" spans="1:9" x14ac:dyDescent="0.25">
      <c r="A935" s="20"/>
      <c r="B935" s="5">
        <f>DATE(YEAR(siječanj!B935),MONTH(siječanj!B935)+4,DAY(siječanj!B935))</f>
        <v>43595</v>
      </c>
      <c r="C935" s="9">
        <v>9.7083333333333304</v>
      </c>
      <c r="D935">
        <v>0.8987889857470589</v>
      </c>
      <c r="E935" s="6">
        <v>112.32096535621845</v>
      </c>
      <c r="F935" s="10">
        <v>132.46385780614673</v>
      </c>
      <c r="G935" s="10">
        <v>132.29752641072929</v>
      </c>
      <c r="H935" s="10">
        <v>7.5611177548661042</v>
      </c>
      <c r="I935" s="10">
        <f t="shared" si="22"/>
        <v>100.95284653064613</v>
      </c>
    </row>
    <row r="936" spans="1:9" x14ac:dyDescent="0.25">
      <c r="A936" s="20"/>
      <c r="B936" s="5">
        <f>DATE(YEAR(siječanj!B936),MONTH(siječanj!B936)+4,DAY(siječanj!B936))</f>
        <v>43595</v>
      </c>
      <c r="C936" s="9">
        <v>9.71875</v>
      </c>
      <c r="D936">
        <v>0.8987889857470589</v>
      </c>
      <c r="E936" s="6">
        <v>115.47640632305807</v>
      </c>
      <c r="F936" s="10">
        <v>132.42441694564775</v>
      </c>
      <c r="G936" s="10">
        <v>132.42845659794068</v>
      </c>
      <c r="H936" s="10">
        <v>20.808181782580331</v>
      </c>
      <c r="I936" s="10">
        <f t="shared" si="22"/>
        <v>103.78892211681662</v>
      </c>
    </row>
    <row r="937" spans="1:9" x14ac:dyDescent="0.25">
      <c r="A937" s="20"/>
      <c r="B937" s="5">
        <f>DATE(YEAR(siječanj!B937),MONTH(siječanj!B937)+4,DAY(siječanj!B937))</f>
        <v>43595</v>
      </c>
      <c r="C937" s="9">
        <v>9.7291666666666696</v>
      </c>
      <c r="D937">
        <v>0.8987889857470589</v>
      </c>
      <c r="E937" s="6">
        <v>119.63507854946612</v>
      </c>
      <c r="F937" s="10">
        <v>132.29719639043287</v>
      </c>
      <c r="G937" s="10">
        <v>135.11535324523763</v>
      </c>
      <c r="H937" s="10">
        <v>33.543939910503305</v>
      </c>
      <c r="I937" s="10">
        <f t="shared" si="22"/>
        <v>107.52669090924437</v>
      </c>
    </row>
    <row r="938" spans="1:9" x14ac:dyDescent="0.25">
      <c r="A938" s="20"/>
      <c r="B938" s="5">
        <f>DATE(YEAR(siječanj!B938),MONTH(siječanj!B938)+4,DAY(siječanj!B938))</f>
        <v>43595</v>
      </c>
      <c r="C938" s="9">
        <v>9.7395833333333304</v>
      </c>
      <c r="D938">
        <v>0.8987889857470589</v>
      </c>
      <c r="E938" s="6">
        <v>124.15072403217245</v>
      </c>
      <c r="F938" s="10">
        <v>132.62029277304086</v>
      </c>
      <c r="G938" s="10">
        <v>136.67985237792126</v>
      </c>
      <c r="H938" s="10">
        <v>49.657510300306754</v>
      </c>
      <c r="I938" s="10">
        <f t="shared" si="22"/>
        <v>111.58530333263928</v>
      </c>
    </row>
    <row r="939" spans="1:9" x14ac:dyDescent="0.25">
      <c r="A939" s="20"/>
      <c r="B939" s="5">
        <f>DATE(YEAR(siječanj!B939),MONTH(siječanj!B939)+4,DAY(siječanj!B939))</f>
        <v>43595</v>
      </c>
      <c r="C939" s="9">
        <v>9.75</v>
      </c>
      <c r="D939">
        <v>0.8987889857470589</v>
      </c>
      <c r="E939" s="6">
        <v>128.95858455191561</v>
      </c>
      <c r="F939" s="10">
        <v>133.35861588859299</v>
      </c>
      <c r="G939" s="10">
        <v>139.4449884319788</v>
      </c>
      <c r="H939" s="10">
        <v>67.430480246017297</v>
      </c>
      <c r="I939" s="10">
        <f t="shared" si="22"/>
        <v>115.90655541279257</v>
      </c>
    </row>
    <row r="940" spans="1:9" x14ac:dyDescent="0.25">
      <c r="A940" s="20"/>
      <c r="B940" s="5">
        <f>DATE(YEAR(siječanj!B940),MONTH(siječanj!B940)+4,DAY(siječanj!B940))</f>
        <v>43595</v>
      </c>
      <c r="C940" s="9">
        <v>9.7604166666666696</v>
      </c>
      <c r="D940">
        <v>0.8987889857470589</v>
      </c>
      <c r="E940" s="6">
        <v>133.30436751219253</v>
      </c>
      <c r="F940" s="10">
        <v>131.57289651356837</v>
      </c>
      <c r="G940" s="10">
        <v>138.99010246594352</v>
      </c>
      <c r="H940" s="10">
        <v>82.868438359678052</v>
      </c>
      <c r="I940" s="10">
        <f t="shared" si="22"/>
        <v>119.81249727193671</v>
      </c>
    </row>
    <row r="941" spans="1:9" x14ac:dyDescent="0.25">
      <c r="A941" s="20"/>
      <c r="B941" s="5">
        <f>DATE(YEAR(siječanj!B941),MONTH(siječanj!B941)+4,DAY(siječanj!B941))</f>
        <v>43595</v>
      </c>
      <c r="C941" s="9">
        <v>9.7708333333333304</v>
      </c>
      <c r="D941">
        <v>0.8987889857470589</v>
      </c>
      <c r="E941" s="6">
        <v>138.23508381790583</v>
      </c>
      <c r="F941" s="10">
        <v>129.87200288258012</v>
      </c>
      <c r="G941" s="10">
        <v>139.45322099011887</v>
      </c>
      <c r="H941" s="10">
        <v>100.5152131085824</v>
      </c>
      <c r="I941" s="10">
        <f t="shared" si="22"/>
        <v>124.24417077935526</v>
      </c>
    </row>
    <row r="942" spans="1:9" x14ac:dyDescent="0.25">
      <c r="A942" s="20"/>
      <c r="B942" s="5">
        <f>DATE(YEAR(siječanj!B942),MONTH(siječanj!B942)+4,DAY(siječanj!B942))</f>
        <v>43595</v>
      </c>
      <c r="C942" s="9">
        <v>9.78125</v>
      </c>
      <c r="D942">
        <v>0.8987889857470589</v>
      </c>
      <c r="E942" s="6">
        <v>143.91442471325522</v>
      </c>
      <c r="F942" s="10">
        <v>128.93515501647119</v>
      </c>
      <c r="G942" s="10">
        <v>139.69217791415295</v>
      </c>
      <c r="H942" s="10">
        <v>127.50246038851341</v>
      </c>
      <c r="I942" s="10">
        <f t="shared" si="22"/>
        <v>129.34869982239812</v>
      </c>
    </row>
    <row r="943" spans="1:9" x14ac:dyDescent="0.25">
      <c r="A943" s="20"/>
      <c r="B943" s="5">
        <f>DATE(YEAR(siječanj!B943),MONTH(siječanj!B943)+4,DAY(siječanj!B943))</f>
        <v>43595</v>
      </c>
      <c r="C943" s="9">
        <v>9.7916666666666696</v>
      </c>
      <c r="D943">
        <v>0.8987889857470589</v>
      </c>
      <c r="E943" s="6">
        <v>149.52413052108787</v>
      </c>
      <c r="F943" s="10">
        <v>126.98478499922508</v>
      </c>
      <c r="G943" s="10">
        <v>139.06306356263386</v>
      </c>
      <c r="H943" s="10">
        <v>151.21616114272243</v>
      </c>
      <c r="I943" s="10">
        <f t="shared" si="22"/>
        <v>134.39064161575942</v>
      </c>
    </row>
    <row r="944" spans="1:9" x14ac:dyDescent="0.25">
      <c r="A944" s="20"/>
      <c r="B944" s="5">
        <f>DATE(YEAR(siječanj!B944),MONTH(siječanj!B944)+4,DAY(siječanj!B944))</f>
        <v>43595</v>
      </c>
      <c r="C944" s="9">
        <v>9.8020833333333304</v>
      </c>
      <c r="D944">
        <v>0.8987889857470589</v>
      </c>
      <c r="E944" s="6">
        <v>155.91767204632947</v>
      </c>
      <c r="F944" s="10">
        <v>123.68188284165215</v>
      </c>
      <c r="G944" s="10">
        <v>139.29260783486959</v>
      </c>
      <c r="H944" s="10">
        <v>183.74570017036092</v>
      </c>
      <c r="I944" s="10">
        <f t="shared" si="22"/>
        <v>140.13708631856304</v>
      </c>
    </row>
    <row r="945" spans="1:9" x14ac:dyDescent="0.25">
      <c r="A945" s="20"/>
      <c r="B945" s="5">
        <f>DATE(YEAR(siječanj!B945),MONTH(siječanj!B945)+4,DAY(siječanj!B945))</f>
        <v>43595</v>
      </c>
      <c r="C945" s="9">
        <v>9.8125</v>
      </c>
      <c r="D945">
        <v>0.8987889857470589</v>
      </c>
      <c r="E945" s="6">
        <v>158.21063494128899</v>
      </c>
      <c r="F945" s="10">
        <v>121.04036060876686</v>
      </c>
      <c r="G945" s="10">
        <v>137.52492386890961</v>
      </c>
      <c r="H945" s="10">
        <v>199.50551381343814</v>
      </c>
      <c r="I945" s="10">
        <f t="shared" si="22"/>
        <v>142.19797611327934</v>
      </c>
    </row>
    <row r="946" spans="1:9" x14ac:dyDescent="0.25">
      <c r="A946" s="20"/>
      <c r="B946" s="5">
        <f>DATE(YEAR(siječanj!B946),MONTH(siječanj!B946)+4,DAY(siječanj!B946))</f>
        <v>43595</v>
      </c>
      <c r="C946" s="9">
        <v>9.8229166666666696</v>
      </c>
      <c r="D946">
        <v>0.8987889857470589</v>
      </c>
      <c r="E946" s="6">
        <v>158.20397825931883</v>
      </c>
      <c r="F946" s="10">
        <v>116.36892842036653</v>
      </c>
      <c r="G946" s="10">
        <v>132.75705648684166</v>
      </c>
      <c r="H946" s="10">
        <v>217.46540992544416</v>
      </c>
      <c r="I946" s="10">
        <f t="shared" si="22"/>
        <v>142.19199316084294</v>
      </c>
    </row>
    <row r="947" spans="1:9" x14ac:dyDescent="0.25">
      <c r="A947" s="20"/>
      <c r="B947" s="5">
        <f>DATE(YEAR(siječanj!B947),MONTH(siječanj!B947)+4,DAY(siječanj!B947))</f>
        <v>43595</v>
      </c>
      <c r="C947" s="9">
        <v>9.8333333333333304</v>
      </c>
      <c r="D947">
        <v>0.8987889857470589</v>
      </c>
      <c r="E947" s="6">
        <v>158.11208209964849</v>
      </c>
      <c r="F947" s="10">
        <v>111.12589473492706</v>
      </c>
      <c r="G947" s="10">
        <v>123.63902671065644</v>
      </c>
      <c r="H947" s="10">
        <v>223.4102266829953</v>
      </c>
      <c r="I947" s="10">
        <f t="shared" si="22"/>
        <v>142.10939790469877</v>
      </c>
    </row>
    <row r="948" spans="1:9" x14ac:dyDescent="0.25">
      <c r="A948" s="20"/>
      <c r="B948" s="5">
        <f>DATE(YEAR(siječanj!B948),MONTH(siječanj!B948)+4,DAY(siječanj!B948))</f>
        <v>43595</v>
      </c>
      <c r="C948" s="9">
        <v>9.84375</v>
      </c>
      <c r="D948">
        <v>0.8987889857470589</v>
      </c>
      <c r="E948" s="6">
        <v>156.87789296097037</v>
      </c>
      <c r="F948" s="10">
        <v>93.854839450960199</v>
      </c>
      <c r="G948" s="10">
        <v>106.21238697623686</v>
      </c>
      <c r="H948" s="10">
        <v>223.9529685781792</v>
      </c>
      <c r="I948" s="10">
        <f t="shared" si="22"/>
        <v>141.00012230052624</v>
      </c>
    </row>
    <row r="949" spans="1:9" x14ac:dyDescent="0.25">
      <c r="A949" s="20"/>
      <c r="B949" s="5">
        <f>DATE(YEAR(siječanj!B949),MONTH(siječanj!B949)+4,DAY(siječanj!B949))</f>
        <v>43595</v>
      </c>
      <c r="C949" s="9">
        <v>9.8541666666666696</v>
      </c>
      <c r="D949">
        <v>0.8987889857470589</v>
      </c>
      <c r="E949" s="6">
        <v>156.47779024226222</v>
      </c>
      <c r="F949" s="10">
        <v>87.414508549624472</v>
      </c>
      <c r="G949" s="10">
        <v>100.17129085711338</v>
      </c>
      <c r="H949" s="10">
        <v>224.04889833796486</v>
      </c>
      <c r="I949" s="10">
        <f t="shared" si="22"/>
        <v>140.64051438378388</v>
      </c>
    </row>
    <row r="950" spans="1:9" x14ac:dyDescent="0.25">
      <c r="A950" s="20"/>
      <c r="B950" s="5">
        <f>DATE(YEAR(siječanj!B950),MONTH(siječanj!B950)+4,DAY(siječanj!B950))</f>
        <v>43595</v>
      </c>
      <c r="C950" s="9">
        <v>9.8645833333333304</v>
      </c>
      <c r="D950">
        <v>0.8987889857470589</v>
      </c>
      <c r="E950" s="6">
        <v>155.66176401790287</v>
      </c>
      <c r="F950" s="10">
        <v>84.182677803236643</v>
      </c>
      <c r="G950" s="10">
        <v>96.117753433250741</v>
      </c>
      <c r="H950" s="10">
        <v>225.00032618184312</v>
      </c>
      <c r="I950" s="10">
        <f t="shared" si="22"/>
        <v>139.90707900124895</v>
      </c>
    </row>
    <row r="951" spans="1:9" x14ac:dyDescent="0.25">
      <c r="A951" s="20"/>
      <c r="B951" s="5">
        <f>DATE(YEAR(siječanj!B951),MONTH(siječanj!B951)+4,DAY(siječanj!B951))</f>
        <v>43595</v>
      </c>
      <c r="C951" s="9">
        <v>9.875</v>
      </c>
      <c r="D951">
        <v>0.8987889857470589</v>
      </c>
      <c r="E951" s="6">
        <v>152.61071562727429</v>
      </c>
      <c r="F951" s="10">
        <v>81.523443906834274</v>
      </c>
      <c r="G951" s="10">
        <v>88.981413995426934</v>
      </c>
      <c r="H951" s="10">
        <v>226.40513529468461</v>
      </c>
      <c r="I951" s="10">
        <f t="shared" si="22"/>
        <v>137.16483031277068</v>
      </c>
    </row>
    <row r="952" spans="1:9" x14ac:dyDescent="0.25">
      <c r="A952" s="20"/>
      <c r="B952" s="5">
        <f>DATE(YEAR(siječanj!B952),MONTH(siječanj!B952)+4,DAY(siječanj!B952))</f>
        <v>43595</v>
      </c>
      <c r="C952" s="9">
        <v>9.8854166666666696</v>
      </c>
      <c r="D952">
        <v>0.8987889857470589</v>
      </c>
      <c r="E952" s="6">
        <v>157.81513313533529</v>
      </c>
      <c r="F952" s="10">
        <v>77.382715447234105</v>
      </c>
      <c r="G952" s="10">
        <v>73.607723792279742</v>
      </c>
      <c r="H952" s="10">
        <v>232.45771845826087</v>
      </c>
      <c r="I952" s="10">
        <f t="shared" si="22"/>
        <v>141.84250344624508</v>
      </c>
    </row>
    <row r="953" spans="1:9" x14ac:dyDescent="0.25">
      <c r="A953" s="20"/>
      <c r="B953" s="5">
        <f>DATE(YEAR(siječanj!B953),MONTH(siječanj!B953)+4,DAY(siječanj!B953))</f>
        <v>43595</v>
      </c>
      <c r="C953" s="9">
        <v>9.8958333333333304</v>
      </c>
      <c r="D953">
        <v>0.8987889857470589</v>
      </c>
      <c r="E953" s="6">
        <v>160.01435851287692</v>
      </c>
      <c r="F953" s="10">
        <v>73.369331961967092</v>
      </c>
      <c r="G953" s="10">
        <v>63.613177444428857</v>
      </c>
      <c r="H953" s="10">
        <v>236.51624242878196</v>
      </c>
      <c r="I953" s="10">
        <f t="shared" si="22"/>
        <v>143.81914299275491</v>
      </c>
    </row>
    <row r="954" spans="1:9" x14ac:dyDescent="0.25">
      <c r="A954" s="20"/>
      <c r="B954" s="5">
        <f>DATE(YEAR(siječanj!B954),MONTH(siječanj!B954)+4,DAY(siječanj!B954))</f>
        <v>43595</v>
      </c>
      <c r="C954" s="9">
        <v>9.90625</v>
      </c>
      <c r="D954">
        <v>0.8987889857470589</v>
      </c>
      <c r="E954" s="6">
        <v>156.67357967736356</v>
      </c>
      <c r="F954" s="10">
        <v>71.819085802112369</v>
      </c>
      <c r="G954" s="10">
        <v>60.048624271048006</v>
      </c>
      <c r="H954" s="10">
        <v>237.83849215968786</v>
      </c>
      <c r="I954" s="10">
        <f t="shared" si="22"/>
        <v>140.81648777157861</v>
      </c>
    </row>
    <row r="955" spans="1:9" x14ac:dyDescent="0.25">
      <c r="A955" s="20"/>
      <c r="B955" s="5">
        <f>DATE(YEAR(siječanj!B955),MONTH(siječanj!B955)+4,DAY(siječanj!B955))</f>
        <v>43595</v>
      </c>
      <c r="C955" s="9">
        <v>9.9166666666666696</v>
      </c>
      <c r="D955">
        <v>0.8987889857470589</v>
      </c>
      <c r="E955" s="6">
        <v>151.66000822888776</v>
      </c>
      <c r="F955" s="10">
        <v>71.242627945939844</v>
      </c>
      <c r="G955" s="10">
        <v>57.425834004080116</v>
      </c>
      <c r="H955" s="10">
        <v>236.172545480715</v>
      </c>
      <c r="I955" s="10">
        <f t="shared" si="22"/>
        <v>136.31034497443264</v>
      </c>
    </row>
    <row r="956" spans="1:9" x14ac:dyDescent="0.25">
      <c r="A956" s="20"/>
      <c r="B956" s="5">
        <f>DATE(YEAR(siječanj!B956),MONTH(siječanj!B956)+4,DAY(siječanj!B956))</f>
        <v>43595</v>
      </c>
      <c r="C956" s="9">
        <v>9.9270833333333304</v>
      </c>
      <c r="D956">
        <v>0.8987889857470589</v>
      </c>
      <c r="E956" s="6">
        <v>144.48572307754904</v>
      </c>
      <c r="F956" s="10">
        <v>70.065362208088814</v>
      </c>
      <c r="G956" s="10">
        <v>55.021541690478415</v>
      </c>
      <c r="H956" s="10">
        <v>237.54123336324383</v>
      </c>
      <c r="I956" s="10">
        <f t="shared" si="22"/>
        <v>129.86217649980071</v>
      </c>
    </row>
    <row r="957" spans="1:9" x14ac:dyDescent="0.25">
      <c r="A957" s="20"/>
      <c r="B957" s="5">
        <f>DATE(YEAR(siječanj!B957),MONTH(siječanj!B957)+4,DAY(siječanj!B957))</f>
        <v>43595</v>
      </c>
      <c r="C957" s="9">
        <v>9.9375</v>
      </c>
      <c r="D957">
        <v>0.8987889857470589</v>
      </c>
      <c r="E957" s="6">
        <v>134.47693816991386</v>
      </c>
      <c r="F957" s="10">
        <v>66.904089142333092</v>
      </c>
      <c r="G957" s="10">
        <v>53.139537154851467</v>
      </c>
      <c r="H957" s="10">
        <v>236.87447330973038</v>
      </c>
      <c r="I957" s="10">
        <f t="shared" si="22"/>
        <v>120.86639086410683</v>
      </c>
    </row>
    <row r="958" spans="1:9" x14ac:dyDescent="0.25">
      <c r="A958" s="20"/>
      <c r="B958" s="5">
        <f>DATE(YEAR(siječanj!B958),MONTH(siječanj!B958)+4,DAY(siječanj!B958))</f>
        <v>43595</v>
      </c>
      <c r="C958" s="9">
        <v>9.9479166666666696</v>
      </c>
      <c r="D958">
        <v>0.8987889857470589</v>
      </c>
      <c r="E958" s="6">
        <v>122.3178355376849</v>
      </c>
      <c r="F958" s="10">
        <v>64.915261576974558</v>
      </c>
      <c r="G958" s="10">
        <v>52.200772649672359</v>
      </c>
      <c r="H958" s="10">
        <v>235.13983486386081</v>
      </c>
      <c r="I958" s="10">
        <f t="shared" si="22"/>
        <v>109.93792334169137</v>
      </c>
    </row>
    <row r="959" spans="1:9" x14ac:dyDescent="0.25">
      <c r="A959" s="20"/>
      <c r="B959" s="5">
        <f>DATE(YEAR(siječanj!B959),MONTH(siječanj!B959)+4,DAY(siječanj!B959))</f>
        <v>43595</v>
      </c>
      <c r="C959" s="9">
        <v>9.9583333333333304</v>
      </c>
      <c r="D959">
        <v>0.8987889857470589</v>
      </c>
      <c r="E959" s="6">
        <v>110.82195522349934</v>
      </c>
      <c r="F959" s="10">
        <v>62.821079113061188</v>
      </c>
      <c r="G959" s="10">
        <v>51.226629418288233</v>
      </c>
      <c r="H959" s="10">
        <v>234.98078899684307</v>
      </c>
      <c r="I959" s="10">
        <f t="shared" si="22"/>
        <v>99.605552733834955</v>
      </c>
    </row>
    <row r="960" spans="1:9" x14ac:dyDescent="0.25">
      <c r="A960" s="20"/>
      <c r="B960" s="5">
        <f>DATE(YEAR(siječanj!B960),MONTH(siječanj!B960)+4,DAY(siječanj!B960))</f>
        <v>43595</v>
      </c>
      <c r="C960" s="9">
        <v>9.96875</v>
      </c>
      <c r="D960">
        <v>0.8987889857470589</v>
      </c>
      <c r="E960" s="6">
        <v>100.73790593466228</v>
      </c>
      <c r="F960" s="10">
        <v>61.017559777080699</v>
      </c>
      <c r="G960" s="10">
        <v>50.849396826108425</v>
      </c>
      <c r="H960" s="10">
        <v>234.91905054677201</v>
      </c>
      <c r="I960" s="10">
        <f t="shared" si="22"/>
        <v>90.542120301297729</v>
      </c>
    </row>
    <row r="961" spans="1:9" x14ac:dyDescent="0.25">
      <c r="A961" s="20"/>
      <c r="B961" s="5">
        <f>DATE(YEAR(siječanj!B961),MONTH(siječanj!B961)+4,DAY(siječanj!B961))</f>
        <v>43595</v>
      </c>
      <c r="C961" s="9">
        <v>9.9791666666666696</v>
      </c>
      <c r="D961">
        <v>0.8987889857470589</v>
      </c>
      <c r="E961" s="6">
        <v>91.700940013862891</v>
      </c>
      <c r="F961" s="10">
        <v>60.581145672347141</v>
      </c>
      <c r="G961" s="10">
        <v>51.017050404067447</v>
      </c>
      <c r="H961" s="10">
        <v>234.67886997740999</v>
      </c>
      <c r="I961" s="10">
        <f t="shared" si="22"/>
        <v>82.419794867111719</v>
      </c>
    </row>
    <row r="962" spans="1:9" ht="15.75" thickBot="1" x14ac:dyDescent="0.3">
      <c r="A962" s="20"/>
      <c r="B962" s="5">
        <f>DATE(YEAR(siječanj!B962),MONTH(siječanj!B962)+4,DAY(siječanj!B962))</f>
        <v>43595</v>
      </c>
      <c r="C962" s="9">
        <v>9.9895833333333304</v>
      </c>
      <c r="D962">
        <v>0.8987889857470589</v>
      </c>
      <c r="E962" s="6">
        <v>83.86079309960175</v>
      </c>
      <c r="F962" s="10">
        <v>58.663120612337366</v>
      </c>
      <c r="G962" s="10">
        <v>49.898349713465365</v>
      </c>
      <c r="H962" s="10">
        <v>235.68263378624744</v>
      </c>
      <c r="I962" s="10">
        <f t="shared" si="22"/>
        <v>75.373157173935013</v>
      </c>
    </row>
    <row r="963" spans="1:9" x14ac:dyDescent="0.25">
      <c r="A963" s="13">
        <f t="shared" ref="A963" si="23">A867+1</f>
        <v>131</v>
      </c>
      <c r="B963" s="5">
        <f>DATE(YEAR(siječanj!B963),MONTH(siječanj!B963)+4,DAY(siječanj!B963))</f>
        <v>43596</v>
      </c>
      <c r="C963" s="9">
        <v>10</v>
      </c>
      <c r="D963">
        <v>0.89873513282359707</v>
      </c>
      <c r="E963" s="6">
        <v>85.26079873689325</v>
      </c>
      <c r="F963" s="10">
        <v>57.661622966955264</v>
      </c>
      <c r="G963" s="10">
        <v>49.165579788368049</v>
      </c>
      <c r="H963" s="10">
        <v>235.40750954828553</v>
      </c>
      <c r="I963" s="10">
        <f t="shared" si="22"/>
        <v>76.626875277447738</v>
      </c>
    </row>
    <row r="964" spans="1:9" x14ac:dyDescent="0.25">
      <c r="A964" s="14"/>
      <c r="B964" s="5">
        <f>DATE(YEAR(siječanj!B964),MONTH(siječanj!B964)+4,DAY(siječanj!B964))</f>
        <v>43596</v>
      </c>
      <c r="C964" s="9">
        <v>10.0104166666667</v>
      </c>
      <c r="D964">
        <v>0.89873513282359707</v>
      </c>
      <c r="E964" s="6">
        <v>79.846194460701554</v>
      </c>
      <c r="F964" s="10">
        <v>56.41269583048723</v>
      </c>
      <c r="G964" s="10">
        <v>49.635525997280709</v>
      </c>
      <c r="H964" s="10">
        <v>236.35845316117906</v>
      </c>
      <c r="I964" s="10">
        <f t="shared" ref="I964:I1027" si="24">D964*E964</f>
        <v>71.760580184097378</v>
      </c>
    </row>
    <row r="965" spans="1:9" x14ac:dyDescent="0.25">
      <c r="A965" s="14"/>
      <c r="B965" s="5">
        <f>DATE(YEAR(siječanj!B965),MONTH(siječanj!B965)+4,DAY(siječanj!B965))</f>
        <v>43596</v>
      </c>
      <c r="C965" s="9">
        <v>10.0208333333333</v>
      </c>
      <c r="D965">
        <v>0.89873513282359707</v>
      </c>
      <c r="E965" s="6">
        <v>74.353745917170144</v>
      </c>
      <c r="F965" s="10">
        <v>56.253515615950761</v>
      </c>
      <c r="G965" s="10">
        <v>49.217652424521624</v>
      </c>
      <c r="H965" s="10">
        <v>238.97016598332277</v>
      </c>
      <c r="I965" s="10">
        <f t="shared" si="24"/>
        <v>66.824323712799895</v>
      </c>
    </row>
    <row r="966" spans="1:9" x14ac:dyDescent="0.25">
      <c r="A966" s="14"/>
      <c r="B966" s="5">
        <f>DATE(YEAR(siječanj!B966),MONTH(siječanj!B966)+4,DAY(siječanj!B966))</f>
        <v>43596</v>
      </c>
      <c r="C966" s="9">
        <v>10.03125</v>
      </c>
      <c r="D966">
        <v>0.89873513282359707</v>
      </c>
      <c r="E966" s="6">
        <v>68.892978653352245</v>
      </c>
      <c r="F966" s="10">
        <v>56.105529108540743</v>
      </c>
      <c r="G966" s="10">
        <v>48.780030345644022</v>
      </c>
      <c r="H966" s="10">
        <v>236.61042535530467</v>
      </c>
      <c r="I966" s="10">
        <f t="shared" si="24"/>
        <v>61.916540320633764</v>
      </c>
    </row>
    <row r="967" spans="1:9" x14ac:dyDescent="0.25">
      <c r="A967" s="14"/>
      <c r="B967" s="5">
        <f>DATE(YEAR(siječanj!B967),MONTH(siječanj!B967)+4,DAY(siječanj!B967))</f>
        <v>43596</v>
      </c>
      <c r="C967" s="9">
        <v>10.0416666666667</v>
      </c>
      <c r="D967">
        <v>0.89873513282359707</v>
      </c>
      <c r="E967" s="6">
        <v>65.934795244583526</v>
      </c>
      <c r="F967" s="10">
        <v>54.709012803137256</v>
      </c>
      <c r="G967" s="10">
        <v>46.924096246447924</v>
      </c>
      <c r="H967" s="10">
        <v>235.66752057704338</v>
      </c>
      <c r="I967" s="10">
        <f t="shared" si="24"/>
        <v>59.257916961837452</v>
      </c>
    </row>
    <row r="968" spans="1:9" x14ac:dyDescent="0.25">
      <c r="A968" s="14"/>
      <c r="B968" s="5">
        <f>DATE(YEAR(siječanj!B968),MONTH(siječanj!B968)+4,DAY(siječanj!B968))</f>
        <v>43596</v>
      </c>
      <c r="C968" s="9">
        <v>10.0520833333333</v>
      </c>
      <c r="D968">
        <v>0.89873513282359707</v>
      </c>
      <c r="E968" s="6">
        <v>64.028749755685439</v>
      </c>
      <c r="F968" s="10">
        <v>54.965035240425301</v>
      </c>
      <c r="G968" s="10">
        <v>47.406505689404888</v>
      </c>
      <c r="H968" s="10">
        <v>235.29516695935959</v>
      </c>
      <c r="I968" s="10">
        <f t="shared" si="24"/>
        <v>57.54488691620481</v>
      </c>
    </row>
    <row r="969" spans="1:9" x14ac:dyDescent="0.25">
      <c r="A969" s="14"/>
      <c r="B969" s="5">
        <f>DATE(YEAR(siječanj!B969),MONTH(siječanj!B969)+4,DAY(siječanj!B969))</f>
        <v>43596</v>
      </c>
      <c r="C969" s="9">
        <v>10.0625</v>
      </c>
      <c r="D969">
        <v>0.89873513282359707</v>
      </c>
      <c r="E969" s="6">
        <v>61.149381421737303</v>
      </c>
      <c r="F969" s="10">
        <v>53.212086255751124</v>
      </c>
      <c r="G969" s="10">
        <v>47.604865786023801</v>
      </c>
      <c r="H969" s="10">
        <v>236.46097206407461</v>
      </c>
      <c r="I969" s="10">
        <f t="shared" si="24"/>
        <v>54.957097434145872</v>
      </c>
    </row>
    <row r="970" spans="1:9" x14ac:dyDescent="0.25">
      <c r="A970" s="14"/>
      <c r="B970" s="5">
        <f>DATE(YEAR(siječanj!B970),MONTH(siječanj!B970)+4,DAY(siječanj!B970))</f>
        <v>43596</v>
      </c>
      <c r="C970" s="9">
        <v>10.0729166666667</v>
      </c>
      <c r="D970">
        <v>0.89873513282359707</v>
      </c>
      <c r="E970" s="6">
        <v>60.094039241592363</v>
      </c>
      <c r="F970" s="10">
        <v>53.882263816158058</v>
      </c>
      <c r="G970" s="10">
        <v>46.575996714716936</v>
      </c>
      <c r="H970" s="10">
        <v>236.62025904610744</v>
      </c>
      <c r="I970" s="10">
        <f t="shared" si="24"/>
        <v>54.008624339698969</v>
      </c>
    </row>
    <row r="971" spans="1:9" x14ac:dyDescent="0.25">
      <c r="A971" s="14"/>
      <c r="B971" s="5">
        <f>DATE(YEAR(siječanj!B971),MONTH(siječanj!B971)+4,DAY(siječanj!B971))</f>
        <v>43596</v>
      </c>
      <c r="C971" s="9">
        <v>10.0833333333333</v>
      </c>
      <c r="D971">
        <v>0.89873513282359707</v>
      </c>
      <c r="E971" s="6">
        <v>58.454964817291078</v>
      </c>
      <c r="F971" s="10">
        <v>53.977231725095344</v>
      </c>
      <c r="G971" s="10">
        <v>47.174914315925157</v>
      </c>
      <c r="H971" s="10">
        <v>236.76879790113915</v>
      </c>
      <c r="I971" s="10">
        <f t="shared" si="24"/>
        <v>52.53553056926679</v>
      </c>
    </row>
    <row r="972" spans="1:9" x14ac:dyDescent="0.25">
      <c r="A972" s="14"/>
      <c r="B972" s="5">
        <f>DATE(YEAR(siječanj!B972),MONTH(siječanj!B972)+4,DAY(siječanj!B972))</f>
        <v>43596</v>
      </c>
      <c r="C972" s="9">
        <v>10.09375</v>
      </c>
      <c r="D972">
        <v>0.89873513282359707</v>
      </c>
      <c r="E972" s="6">
        <v>57.191120388744508</v>
      </c>
      <c r="F972" s="10">
        <v>53.723537129375366</v>
      </c>
      <c r="G972" s="10">
        <v>45.75495257283945</v>
      </c>
      <c r="H972" s="10">
        <v>236.8178072792717</v>
      </c>
      <c r="I972" s="10">
        <f t="shared" si="24"/>
        <v>51.399669178908624</v>
      </c>
    </row>
    <row r="973" spans="1:9" x14ac:dyDescent="0.25">
      <c r="A973" s="14"/>
      <c r="B973" s="5">
        <f>DATE(YEAR(siječanj!B973),MONTH(siječanj!B973)+4,DAY(siječanj!B973))</f>
        <v>43596</v>
      </c>
      <c r="C973" s="9">
        <v>10.1041666666667</v>
      </c>
      <c r="D973">
        <v>0.89873513282359707</v>
      </c>
      <c r="E973" s="6">
        <v>55.425491580647133</v>
      </c>
      <c r="F973" s="10">
        <v>54.338452533660359</v>
      </c>
      <c r="G973" s="10">
        <v>46.517393424202631</v>
      </c>
      <c r="H973" s="10">
        <v>236.1619344190959</v>
      </c>
      <c r="I973" s="10">
        <f t="shared" si="24"/>
        <v>49.812836537546062</v>
      </c>
    </row>
    <row r="974" spans="1:9" x14ac:dyDescent="0.25">
      <c r="A974" s="14"/>
      <c r="B974" s="5">
        <f>DATE(YEAR(siječanj!B974),MONTH(siječanj!B974)+4,DAY(siječanj!B974))</f>
        <v>43596</v>
      </c>
      <c r="C974" s="9">
        <v>10.1145833333333</v>
      </c>
      <c r="D974">
        <v>0.89873513282359707</v>
      </c>
      <c r="E974" s="6">
        <v>55.429644810197239</v>
      </c>
      <c r="F974" s="10">
        <v>54.47552628034007</v>
      </c>
      <c r="G974" s="10">
        <v>45.443540306540015</v>
      </c>
      <c r="H974" s="10">
        <v>235.82225538762921</v>
      </c>
      <c r="I974" s="10">
        <f t="shared" si="24"/>
        <v>49.816569190857422</v>
      </c>
    </row>
    <row r="975" spans="1:9" x14ac:dyDescent="0.25">
      <c r="A975" s="14"/>
      <c r="B975" s="5">
        <f>DATE(YEAR(siječanj!B975),MONTH(siječanj!B975)+4,DAY(siječanj!B975))</f>
        <v>43596</v>
      </c>
      <c r="C975" s="9">
        <v>10.125</v>
      </c>
      <c r="D975">
        <v>0.89873513282359707</v>
      </c>
      <c r="E975" s="6">
        <v>54.180778412406326</v>
      </c>
      <c r="F975" s="10">
        <v>53.806087207602999</v>
      </c>
      <c r="G975" s="10">
        <v>45.59761076565654</v>
      </c>
      <c r="H975" s="10">
        <v>235.40759158741929</v>
      </c>
      <c r="I975" s="10">
        <f t="shared" si="24"/>
        <v>48.694169082959881</v>
      </c>
    </row>
    <row r="976" spans="1:9" x14ac:dyDescent="0.25">
      <c r="A976" s="14"/>
      <c r="B976" s="5">
        <f>DATE(YEAR(siječanj!B976),MONTH(siječanj!B976)+4,DAY(siječanj!B976))</f>
        <v>43596</v>
      </c>
      <c r="C976" s="9">
        <v>10.1354166666667</v>
      </c>
      <c r="D976">
        <v>0.89873513282359707</v>
      </c>
      <c r="E976" s="6">
        <v>55.46510806997432</v>
      </c>
      <c r="F976" s="10">
        <v>53.790045168383052</v>
      </c>
      <c r="G976" s="10">
        <v>45.023318588236357</v>
      </c>
      <c r="H976" s="10">
        <v>235.97462507001708</v>
      </c>
      <c r="I976" s="10">
        <f t="shared" si="24"/>
        <v>49.848441268343535</v>
      </c>
    </row>
    <row r="977" spans="1:9" x14ac:dyDescent="0.25">
      <c r="A977" s="14"/>
      <c r="B977" s="5">
        <f>DATE(YEAR(siječanj!B977),MONTH(siječanj!B977)+4,DAY(siječanj!B977))</f>
        <v>43596</v>
      </c>
      <c r="C977" s="9">
        <v>10.1458333333333</v>
      </c>
      <c r="D977">
        <v>0.89873513282359707</v>
      </c>
      <c r="E977" s="6">
        <v>55.922429863959032</v>
      </c>
      <c r="F977" s="10">
        <v>54.114325539374782</v>
      </c>
      <c r="G977" s="10">
        <v>46.069824841633626</v>
      </c>
      <c r="H977" s="10">
        <v>236.29869465556814</v>
      </c>
      <c r="I977" s="10">
        <f t="shared" si="24"/>
        <v>50.259452431603513</v>
      </c>
    </row>
    <row r="978" spans="1:9" x14ac:dyDescent="0.25">
      <c r="A978" s="14"/>
      <c r="B978" s="5">
        <f>DATE(YEAR(siječanj!B978),MONTH(siječanj!B978)+4,DAY(siječanj!B978))</f>
        <v>43596</v>
      </c>
      <c r="C978" s="9">
        <v>10.15625</v>
      </c>
      <c r="D978">
        <v>0.89873513282359707</v>
      </c>
      <c r="E978" s="6">
        <v>56.563497322937181</v>
      </c>
      <c r="F978" s="10">
        <v>53.641693430658044</v>
      </c>
      <c r="G978" s="10">
        <v>46.428645564389527</v>
      </c>
      <c r="H978" s="10">
        <v>235.98283898816652</v>
      </c>
      <c r="I978" s="10">
        <f t="shared" si="24"/>
        <v>50.835602279497124</v>
      </c>
    </row>
    <row r="979" spans="1:9" x14ac:dyDescent="0.25">
      <c r="A979" s="14"/>
      <c r="B979" s="5">
        <f>DATE(YEAR(siječanj!B979),MONTH(siječanj!B979)+4,DAY(siječanj!B979))</f>
        <v>43596</v>
      </c>
      <c r="C979" s="9">
        <v>10.1666666666667</v>
      </c>
      <c r="D979">
        <v>0.89873513282359707</v>
      </c>
      <c r="E979" s="6">
        <v>58.856049262582658</v>
      </c>
      <c r="F979" s="10">
        <v>53.788419692805348</v>
      </c>
      <c r="G979" s="10">
        <v>45.499606797081377</v>
      </c>
      <c r="H979" s="10">
        <v>235.37488398545324</v>
      </c>
      <c r="I979" s="10">
        <f t="shared" si="24"/>
        <v>52.895999251479395</v>
      </c>
    </row>
    <row r="980" spans="1:9" x14ac:dyDescent="0.25">
      <c r="A980" s="14"/>
      <c r="B980" s="5">
        <f>DATE(YEAR(siječanj!B980),MONTH(siječanj!B980)+4,DAY(siječanj!B980))</f>
        <v>43596</v>
      </c>
      <c r="C980" s="9">
        <v>10.1770833333333</v>
      </c>
      <c r="D980">
        <v>0.89873513282359707</v>
      </c>
      <c r="E980" s="6">
        <v>60.30744317439131</v>
      </c>
      <c r="F980" s="10">
        <v>53.906637922783709</v>
      </c>
      <c r="G980" s="10">
        <v>45.998240520877992</v>
      </c>
      <c r="H980" s="10">
        <v>235.06902608712193</v>
      </c>
      <c r="I980" s="10">
        <f t="shared" si="24"/>
        <v>54.200417951588108</v>
      </c>
    </row>
    <row r="981" spans="1:9" x14ac:dyDescent="0.25">
      <c r="A981" s="14"/>
      <c r="B981" s="5">
        <f>DATE(YEAR(siječanj!B981),MONTH(siječanj!B981)+4,DAY(siječanj!B981))</f>
        <v>43596</v>
      </c>
      <c r="C981" s="9">
        <v>10.1875</v>
      </c>
      <c r="D981">
        <v>0.89873513282359707</v>
      </c>
      <c r="E981" s="6">
        <v>62.128581721894001</v>
      </c>
      <c r="F981" s="10">
        <v>52.69740851209113</v>
      </c>
      <c r="G981" s="10">
        <v>44.951890810517028</v>
      </c>
      <c r="H981" s="10">
        <v>230.44411094039182</v>
      </c>
      <c r="I981" s="10">
        <f t="shared" si="24"/>
        <v>55.837139145968109</v>
      </c>
    </row>
    <row r="982" spans="1:9" x14ac:dyDescent="0.25">
      <c r="A982" s="14"/>
      <c r="B982" s="5">
        <f>DATE(YEAR(siječanj!B982),MONTH(siječanj!B982)+4,DAY(siječanj!B982))</f>
        <v>43596</v>
      </c>
      <c r="C982" s="9">
        <v>10.1979166666667</v>
      </c>
      <c r="D982">
        <v>0.89873513282359707</v>
      </c>
      <c r="E982" s="6">
        <v>64.376267069179164</v>
      </c>
      <c r="F982" s="10">
        <v>54.604589041209671</v>
      </c>
      <c r="G982" s="10">
        <v>44.311352831271627</v>
      </c>
      <c r="H982" s="10">
        <v>207.08316045280446</v>
      </c>
      <c r="I982" s="10">
        <f t="shared" si="24"/>
        <v>57.857212935106091</v>
      </c>
    </row>
    <row r="983" spans="1:9" x14ac:dyDescent="0.25">
      <c r="A983" s="14"/>
      <c r="B983" s="5">
        <f>DATE(YEAR(siječanj!B983),MONTH(siječanj!B983)+4,DAY(siječanj!B983))</f>
        <v>43596</v>
      </c>
      <c r="C983" s="9">
        <v>10.2083333333333</v>
      </c>
      <c r="D983">
        <v>0.89873513282359707</v>
      </c>
      <c r="E983" s="6">
        <v>66.612923130247495</v>
      </c>
      <c r="F983" s="10">
        <v>55.305674718712631</v>
      </c>
      <c r="G983" s="10">
        <v>47.495000672005503</v>
      </c>
      <c r="H983" s="10">
        <v>191.12768347568525</v>
      </c>
      <c r="I983" s="10">
        <f t="shared" si="24"/>
        <v>59.867374317231047</v>
      </c>
    </row>
    <row r="984" spans="1:9" x14ac:dyDescent="0.25">
      <c r="A984" s="14"/>
      <c r="B984" s="5">
        <f>DATE(YEAR(siječanj!B984),MONTH(siječanj!B984)+4,DAY(siječanj!B984))</f>
        <v>43596</v>
      </c>
      <c r="C984" s="9">
        <v>10.21875</v>
      </c>
      <c r="D984">
        <v>0.89873513282359707</v>
      </c>
      <c r="E984" s="6">
        <v>69.762303995174264</v>
      </c>
      <c r="F984" s="10">
        <v>58.534696001139011</v>
      </c>
      <c r="G984" s="10">
        <v>48.439814160664412</v>
      </c>
      <c r="H984" s="10">
        <v>164.4557556073546</v>
      </c>
      <c r="I984" s="10">
        <f t="shared" si="24"/>
        <v>62.697833547183102</v>
      </c>
    </row>
    <row r="985" spans="1:9" x14ac:dyDescent="0.25">
      <c r="A985" s="14"/>
      <c r="B985" s="5">
        <f>DATE(YEAR(siječanj!B985),MONTH(siječanj!B985)+4,DAY(siječanj!B985))</f>
        <v>43596</v>
      </c>
      <c r="C985" s="9">
        <v>10.2291666666667</v>
      </c>
      <c r="D985">
        <v>0.89873513282359707</v>
      </c>
      <c r="E985" s="6">
        <v>72.047964988467712</v>
      </c>
      <c r="F985" s="10">
        <v>63.189295486890231</v>
      </c>
      <c r="G985" s="10">
        <v>49.23983336858889</v>
      </c>
      <c r="H985" s="10">
        <v>146.88962832837811</v>
      </c>
      <c r="I985" s="10">
        <f t="shared" si="24"/>
        <v>64.752037383580401</v>
      </c>
    </row>
    <row r="986" spans="1:9" x14ac:dyDescent="0.25">
      <c r="A986" s="14"/>
      <c r="B986" s="5">
        <f>DATE(YEAR(siječanj!B986),MONTH(siječanj!B986)+4,DAY(siječanj!B986))</f>
        <v>43596</v>
      </c>
      <c r="C986" s="9">
        <v>10.2395833333333</v>
      </c>
      <c r="D986">
        <v>0.89873513282359707</v>
      </c>
      <c r="E986" s="6">
        <v>75.071131947068665</v>
      </c>
      <c r="F986" s="10">
        <v>62.15906505222226</v>
      </c>
      <c r="G986" s="10">
        <v>50.767994447229647</v>
      </c>
      <c r="H986" s="10">
        <v>116.54169395550255</v>
      </c>
      <c r="I986" s="10">
        <f t="shared" si="24"/>
        <v>67.469063741666531</v>
      </c>
    </row>
    <row r="987" spans="1:9" x14ac:dyDescent="0.25">
      <c r="A987" s="14"/>
      <c r="B987" s="5">
        <f>DATE(YEAR(siječanj!B987),MONTH(siječanj!B987)+4,DAY(siječanj!B987))</f>
        <v>43596</v>
      </c>
      <c r="C987" s="9">
        <v>10.25</v>
      </c>
      <c r="D987">
        <v>0.89873513282359707</v>
      </c>
      <c r="E987" s="6">
        <v>78.944194200834374</v>
      </c>
      <c r="F987" s="10">
        <v>62.785154096033985</v>
      </c>
      <c r="G987" s="10">
        <v>54.692187183864</v>
      </c>
      <c r="H987" s="10">
        <v>85.294903816336841</v>
      </c>
      <c r="I987" s="10">
        <f t="shared" si="24"/>
        <v>70.949920860738729</v>
      </c>
    </row>
    <row r="988" spans="1:9" x14ac:dyDescent="0.25">
      <c r="A988" s="14"/>
      <c r="B988" s="5">
        <f>DATE(YEAR(siječanj!B988),MONTH(siječanj!B988)+4,DAY(siječanj!B988))</f>
        <v>43596</v>
      </c>
      <c r="C988" s="9">
        <v>10.2604166666667</v>
      </c>
      <c r="D988">
        <v>0.89873513282359707</v>
      </c>
      <c r="E988" s="6">
        <v>83.17114059752366</v>
      </c>
      <c r="F988" s="10">
        <v>68.253314142225321</v>
      </c>
      <c r="G988" s="10">
        <v>60.363243662629692</v>
      </c>
      <c r="H988" s="10">
        <v>27.03975032458947</v>
      </c>
      <c r="I988" s="10">
        <f t="shared" si="24"/>
        <v>74.748826092005487</v>
      </c>
    </row>
    <row r="989" spans="1:9" x14ac:dyDescent="0.25">
      <c r="A989" s="14"/>
      <c r="B989" s="5">
        <f>DATE(YEAR(siječanj!B989),MONTH(siječanj!B989)+4,DAY(siječanj!B989))</f>
        <v>43596</v>
      </c>
      <c r="C989" s="9">
        <v>10.2708333333333</v>
      </c>
      <c r="D989">
        <v>0.89873513282359707</v>
      </c>
      <c r="E989" s="6">
        <v>86.416331624060547</v>
      </c>
      <c r="F989" s="10">
        <v>72.095914326795025</v>
      </c>
      <c r="G989" s="10">
        <v>68.795895914478024</v>
      </c>
      <c r="H989" s="10">
        <v>3.170209232443189</v>
      </c>
      <c r="I989" s="10">
        <f t="shared" si="24"/>
        <v>77.665393280278067</v>
      </c>
    </row>
    <row r="990" spans="1:9" x14ac:dyDescent="0.25">
      <c r="A990" s="14"/>
      <c r="B990" s="5">
        <f>DATE(YEAR(siječanj!B990),MONTH(siječanj!B990)+4,DAY(siječanj!B990))</f>
        <v>43596</v>
      </c>
      <c r="C990" s="9">
        <v>10.28125</v>
      </c>
      <c r="D990">
        <v>0.89873513282359707</v>
      </c>
      <c r="E990" s="6">
        <v>91.682731914045078</v>
      </c>
      <c r="F990" s="10">
        <v>75.300894624751166</v>
      </c>
      <c r="G990" s="10">
        <v>75.640342798452465</v>
      </c>
      <c r="H990" s="10">
        <v>3.3247399456718374</v>
      </c>
      <c r="I990" s="10">
        <f t="shared" si="24"/>
        <v>82.398492244399549</v>
      </c>
    </row>
    <row r="991" spans="1:9" x14ac:dyDescent="0.25">
      <c r="A991" s="14"/>
      <c r="B991" s="5">
        <f>DATE(YEAR(siječanj!B991),MONTH(siječanj!B991)+4,DAY(siječanj!B991))</f>
        <v>43596</v>
      </c>
      <c r="C991" s="9">
        <v>10.2916666666667</v>
      </c>
      <c r="D991">
        <v>0.89873513282359707</v>
      </c>
      <c r="E991" s="6">
        <v>95.753486504692162</v>
      </c>
      <c r="F991" s="10">
        <v>79.222115651522401</v>
      </c>
      <c r="G991" s="10">
        <v>79.862159972419349</v>
      </c>
      <c r="H991" s="10">
        <v>3.6691812488061681</v>
      </c>
      <c r="I991" s="10">
        <f t="shared" si="24"/>
        <v>86.057022412117021</v>
      </c>
    </row>
    <row r="992" spans="1:9" x14ac:dyDescent="0.25">
      <c r="A992" s="14"/>
      <c r="B992" s="5">
        <f>DATE(YEAR(siječanj!B992),MONTH(siječanj!B992)+4,DAY(siječanj!B992))</f>
        <v>43596</v>
      </c>
      <c r="C992" s="9">
        <v>10.3020833333333</v>
      </c>
      <c r="D992">
        <v>0.89873513282359707</v>
      </c>
      <c r="E992" s="6">
        <v>99.830014322648864</v>
      </c>
      <c r="F992" s="10">
        <v>89.354768510129247</v>
      </c>
      <c r="G992" s="10">
        <v>100.35487168553547</v>
      </c>
      <c r="H992" s="10">
        <v>1.9271712866241735</v>
      </c>
      <c r="I992" s="10">
        <f t="shared" si="24"/>
        <v>89.720741182047419</v>
      </c>
    </row>
    <row r="993" spans="1:9" x14ac:dyDescent="0.25">
      <c r="A993" s="14"/>
      <c r="B993" s="5">
        <f>DATE(YEAR(siječanj!B993),MONTH(siječanj!B993)+4,DAY(siječanj!B993))</f>
        <v>43596</v>
      </c>
      <c r="C993" s="9">
        <v>10.3125</v>
      </c>
      <c r="D993">
        <v>0.89873513282359707</v>
      </c>
      <c r="E993" s="6">
        <v>102.59894387551266</v>
      </c>
      <c r="F993" s="10">
        <v>95.381911546652816</v>
      </c>
      <c r="G993" s="10">
        <v>105.09711417673746</v>
      </c>
      <c r="H993" s="10">
        <v>0.97186659343667492</v>
      </c>
      <c r="I993" s="10">
        <f t="shared" si="24"/>
        <v>92.209275451519645</v>
      </c>
    </row>
    <row r="994" spans="1:9" x14ac:dyDescent="0.25">
      <c r="A994" s="14"/>
      <c r="B994" s="5">
        <f>DATE(YEAR(siječanj!B994),MONTH(siječanj!B994)+4,DAY(siječanj!B994))</f>
        <v>43596</v>
      </c>
      <c r="C994" s="9">
        <v>10.3229166666667</v>
      </c>
      <c r="D994">
        <v>0.89873513282359707</v>
      </c>
      <c r="E994" s="6">
        <v>107.16205767492227</v>
      </c>
      <c r="F994" s="10">
        <v>99.528210771936557</v>
      </c>
      <c r="G994" s="10">
        <v>108.5670752169498</v>
      </c>
      <c r="H994" s="10">
        <v>1.4831004588665804</v>
      </c>
      <c r="I994" s="10">
        <f t="shared" si="24"/>
        <v>96.310306138121234</v>
      </c>
    </row>
    <row r="995" spans="1:9" x14ac:dyDescent="0.25">
      <c r="A995" s="14"/>
      <c r="B995" s="5">
        <f>DATE(YEAR(siječanj!B995),MONTH(siječanj!B995)+4,DAY(siječanj!B995))</f>
        <v>43596</v>
      </c>
      <c r="C995" s="9">
        <v>10.3333333333333</v>
      </c>
      <c r="D995">
        <v>0.89873513282359707</v>
      </c>
      <c r="E995" s="6">
        <v>111.33273198031939</v>
      </c>
      <c r="F995" s="10">
        <v>104.12552528751358</v>
      </c>
      <c r="G995" s="10">
        <v>124.56173953372824</v>
      </c>
      <c r="H995" s="10">
        <v>1.6400623317911025</v>
      </c>
      <c r="I995" s="10">
        <f t="shared" si="24"/>
        <v>100.05863766394629</v>
      </c>
    </row>
    <row r="996" spans="1:9" x14ac:dyDescent="0.25">
      <c r="A996" s="14"/>
      <c r="B996" s="5">
        <f>DATE(YEAR(siječanj!B996),MONTH(siječanj!B996)+4,DAY(siječanj!B996))</f>
        <v>43596</v>
      </c>
      <c r="C996" s="9">
        <v>10.34375</v>
      </c>
      <c r="D996">
        <v>0.89873513282359707</v>
      </c>
      <c r="E996" s="6">
        <v>112.09670287226064</v>
      </c>
      <c r="F996" s="10">
        <v>119.93462382337464</v>
      </c>
      <c r="G996" s="10">
        <v>140.36163621587477</v>
      </c>
      <c r="H996" s="10">
        <v>0.8855854361641744</v>
      </c>
      <c r="I996" s="10">
        <f t="shared" si="24"/>
        <v>100.74524514498846</v>
      </c>
    </row>
    <row r="997" spans="1:9" x14ac:dyDescent="0.25">
      <c r="A997" s="14"/>
      <c r="B997" s="5">
        <f>DATE(YEAR(siječanj!B997),MONTH(siječanj!B997)+4,DAY(siječanj!B997))</f>
        <v>43596</v>
      </c>
      <c r="C997" s="9">
        <v>10.3541666666667</v>
      </c>
      <c r="D997">
        <v>0.89873513282359707</v>
      </c>
      <c r="E997" s="6">
        <v>112.65232239794453</v>
      </c>
      <c r="F997" s="10">
        <v>125.28703796787369</v>
      </c>
      <c r="G997" s="10">
        <v>151.79604935596618</v>
      </c>
      <c r="H997" s="10">
        <v>0.80445973811506433</v>
      </c>
      <c r="I997" s="10">
        <f t="shared" si="24"/>
        <v>101.24459993320336</v>
      </c>
    </row>
    <row r="998" spans="1:9" x14ac:dyDescent="0.25">
      <c r="A998" s="14"/>
      <c r="B998" s="5">
        <f>DATE(YEAR(siječanj!B998),MONTH(siječanj!B998)+4,DAY(siječanj!B998))</f>
        <v>43596</v>
      </c>
      <c r="C998" s="9">
        <v>10.3645833333333</v>
      </c>
      <c r="D998">
        <v>0.89873513282359707</v>
      </c>
      <c r="E998" s="6">
        <v>115.19703612119777</v>
      </c>
      <c r="F998" s="10">
        <v>124.24969156234333</v>
      </c>
      <c r="G998" s="10">
        <v>154.40949119391985</v>
      </c>
      <c r="H998" s="10">
        <v>0.78417406157451208</v>
      </c>
      <c r="I998" s="10">
        <f t="shared" si="24"/>
        <v>103.53162355926939</v>
      </c>
    </row>
    <row r="999" spans="1:9" x14ac:dyDescent="0.25">
      <c r="A999" s="14"/>
      <c r="B999" s="5">
        <f>DATE(YEAR(siječanj!B999),MONTH(siječanj!B999)+4,DAY(siječanj!B999))</f>
        <v>43596</v>
      </c>
      <c r="C999" s="9">
        <v>10.375</v>
      </c>
      <c r="D999">
        <v>0.89873513282359707</v>
      </c>
      <c r="E999" s="6">
        <v>118.16899546679643</v>
      </c>
      <c r="F999" s="10">
        <v>127.44805356591027</v>
      </c>
      <c r="G999" s="10">
        <v>151.85281828320893</v>
      </c>
      <c r="H999" s="10">
        <v>0.9337924315493572</v>
      </c>
      <c r="I999" s="10">
        <f t="shared" si="24"/>
        <v>106.20262783648234</v>
      </c>
    </row>
    <row r="1000" spans="1:9" x14ac:dyDescent="0.25">
      <c r="A1000" s="14"/>
      <c r="B1000" s="5">
        <f>DATE(YEAR(siječanj!B1000),MONTH(siječanj!B1000)+4,DAY(siječanj!B1000))</f>
        <v>43596</v>
      </c>
      <c r="C1000" s="9">
        <v>10.3854166666667</v>
      </c>
      <c r="D1000">
        <v>0.89873513282359707</v>
      </c>
      <c r="E1000" s="6">
        <v>119.40696460024672</v>
      </c>
      <c r="F1000" s="10">
        <v>134.53233768833266</v>
      </c>
      <c r="G1000" s="10">
        <v>156.46937277195374</v>
      </c>
      <c r="H1000" s="10">
        <v>1.0573713803700815</v>
      </c>
      <c r="I1000" s="10">
        <f t="shared" si="24"/>
        <v>107.3152341900653</v>
      </c>
    </row>
    <row r="1001" spans="1:9" x14ac:dyDescent="0.25">
      <c r="A1001" s="14"/>
      <c r="B1001" s="5">
        <f>DATE(YEAR(siječanj!B1001),MONTH(siječanj!B1001)+4,DAY(siječanj!B1001))</f>
        <v>43596</v>
      </c>
      <c r="C1001" s="9">
        <v>10.3958333333333</v>
      </c>
      <c r="D1001">
        <v>0.89873513282359707</v>
      </c>
      <c r="E1001" s="6">
        <v>121.50197607780078</v>
      </c>
      <c r="F1001" s="10">
        <v>134.76570781905144</v>
      </c>
      <c r="G1001" s="10">
        <v>156.27467337402996</v>
      </c>
      <c r="H1001" s="10">
        <v>1.2465856381159581</v>
      </c>
      <c r="I1001" s="10">
        <f t="shared" si="24"/>
        <v>109.1980946086118</v>
      </c>
    </row>
    <row r="1002" spans="1:9" x14ac:dyDescent="0.25">
      <c r="A1002" s="14"/>
      <c r="B1002" s="5">
        <f>DATE(YEAR(siječanj!B1002),MONTH(siječanj!B1002)+4,DAY(siječanj!B1002))</f>
        <v>43596</v>
      </c>
      <c r="C1002" s="9">
        <v>10.40625</v>
      </c>
      <c r="D1002">
        <v>0.89873513282359707</v>
      </c>
      <c r="E1002" s="6">
        <v>125.54441048702705</v>
      </c>
      <c r="F1002" s="10">
        <v>133.75513961859377</v>
      </c>
      <c r="G1002" s="10">
        <v>153.63805915277914</v>
      </c>
      <c r="H1002" s="10">
        <v>1.4683034004707052</v>
      </c>
      <c r="I1002" s="10">
        <f t="shared" si="24"/>
        <v>112.83117243431845</v>
      </c>
    </row>
    <row r="1003" spans="1:9" x14ac:dyDescent="0.25">
      <c r="A1003" s="14"/>
      <c r="B1003" s="5">
        <f>DATE(YEAR(siječanj!B1003),MONTH(siječanj!B1003)+4,DAY(siječanj!B1003))</f>
        <v>43596</v>
      </c>
      <c r="C1003" s="9">
        <v>10.4166666666667</v>
      </c>
      <c r="D1003">
        <v>0.89873513282359707</v>
      </c>
      <c r="E1003" s="6">
        <v>127.66892736495099</v>
      </c>
      <c r="F1003" s="10">
        <v>136.91942683782813</v>
      </c>
      <c r="G1003" s="10">
        <v>151.01521670479914</v>
      </c>
      <c r="H1003" s="10">
        <v>1.5917082662514779</v>
      </c>
      <c r="I1003" s="10">
        <f t="shared" si="24"/>
        <v>114.74055039278539</v>
      </c>
    </row>
    <row r="1004" spans="1:9" x14ac:dyDescent="0.25">
      <c r="A1004" s="14"/>
      <c r="B1004" s="5">
        <f>DATE(YEAR(siječanj!B1004),MONTH(siječanj!B1004)+4,DAY(siječanj!B1004))</f>
        <v>43596</v>
      </c>
      <c r="C1004" s="9">
        <v>10.4270833333333</v>
      </c>
      <c r="D1004">
        <v>0.89873513282359707</v>
      </c>
      <c r="E1004" s="6">
        <v>129.67793204968959</v>
      </c>
      <c r="F1004" s="10">
        <v>136.93308083268084</v>
      </c>
      <c r="G1004" s="10">
        <v>148.88922579835628</v>
      </c>
      <c r="H1004" s="10">
        <v>2.0324014828431158</v>
      </c>
      <c r="I1004" s="10">
        <f t="shared" si="24"/>
        <v>116.54611348496717</v>
      </c>
    </row>
    <row r="1005" spans="1:9" x14ac:dyDescent="0.25">
      <c r="A1005" s="14"/>
      <c r="B1005" s="5">
        <f>DATE(YEAR(siječanj!B1005),MONTH(siječanj!B1005)+4,DAY(siječanj!B1005))</f>
        <v>43596</v>
      </c>
      <c r="C1005" s="9">
        <v>10.4375</v>
      </c>
      <c r="D1005">
        <v>0.89873513282359707</v>
      </c>
      <c r="E1005" s="6">
        <v>129.93552062726258</v>
      </c>
      <c r="F1005" s="10">
        <v>131.04082417446699</v>
      </c>
      <c r="G1005" s="10">
        <v>151.83886186943369</v>
      </c>
      <c r="H1005" s="10">
        <v>1.9701477869928832</v>
      </c>
      <c r="I1005" s="10">
        <f t="shared" si="24"/>
        <v>116.77761738944606</v>
      </c>
    </row>
    <row r="1006" spans="1:9" x14ac:dyDescent="0.25">
      <c r="A1006" s="14"/>
      <c r="B1006" s="5">
        <f>DATE(YEAR(siječanj!B1006),MONTH(siječanj!B1006)+4,DAY(siječanj!B1006))</f>
        <v>43596</v>
      </c>
      <c r="C1006" s="9">
        <v>10.4479166666667</v>
      </c>
      <c r="D1006">
        <v>0.89873513282359707</v>
      </c>
      <c r="E1006" s="6">
        <v>130.14617294621999</v>
      </c>
      <c r="F1006" s="10">
        <v>135.00298310467664</v>
      </c>
      <c r="G1006" s="10">
        <v>151.00919581878739</v>
      </c>
      <c r="H1006" s="10">
        <v>2.1662773434292459</v>
      </c>
      <c r="I1006" s="10">
        <f t="shared" si="24"/>
        <v>116.96693802930386</v>
      </c>
    </row>
    <row r="1007" spans="1:9" x14ac:dyDescent="0.25">
      <c r="A1007" s="14"/>
      <c r="B1007" s="5">
        <f>DATE(YEAR(siječanj!B1007),MONTH(siječanj!B1007)+4,DAY(siječanj!B1007))</f>
        <v>43596</v>
      </c>
      <c r="C1007" s="9">
        <v>10.4583333333333</v>
      </c>
      <c r="D1007">
        <v>0.89873513282359707</v>
      </c>
      <c r="E1007" s="6">
        <v>130.85408119510888</v>
      </c>
      <c r="F1007" s="10">
        <v>132.82409931584516</v>
      </c>
      <c r="G1007" s="10">
        <v>142.55250417605617</v>
      </c>
      <c r="H1007" s="10">
        <v>1.8784830616860211</v>
      </c>
      <c r="I1007" s="10">
        <f t="shared" si="24"/>
        <v>117.60316004339593</v>
      </c>
    </row>
    <row r="1008" spans="1:9" x14ac:dyDescent="0.25">
      <c r="A1008" s="14"/>
      <c r="B1008" s="5">
        <f>DATE(YEAR(siječanj!B1008),MONTH(siječanj!B1008)+4,DAY(siječanj!B1008))</f>
        <v>43596</v>
      </c>
      <c r="C1008" s="9">
        <v>10.46875</v>
      </c>
      <c r="D1008">
        <v>0.89873513282359707</v>
      </c>
      <c r="E1008" s="6">
        <v>130.94736805138521</v>
      </c>
      <c r="F1008" s="10">
        <v>128.85989750398349</v>
      </c>
      <c r="G1008" s="10">
        <v>144.48893350730526</v>
      </c>
      <c r="H1008" s="10">
        <v>2.4595772514302459</v>
      </c>
      <c r="I1008" s="10">
        <f t="shared" si="24"/>
        <v>117.68700021856213</v>
      </c>
    </row>
    <row r="1009" spans="1:9" x14ac:dyDescent="0.25">
      <c r="A1009" s="14"/>
      <c r="B1009" s="5">
        <f>DATE(YEAR(siječanj!B1009),MONTH(siječanj!B1009)+4,DAY(siječanj!B1009))</f>
        <v>43596</v>
      </c>
      <c r="C1009" s="9">
        <v>10.4791666666667</v>
      </c>
      <c r="D1009">
        <v>0.89873513282359707</v>
      </c>
      <c r="E1009" s="6">
        <v>134.00736812080993</v>
      </c>
      <c r="F1009" s="10">
        <v>127.09911011485686</v>
      </c>
      <c r="G1009" s="10">
        <v>138.70388961456524</v>
      </c>
      <c r="H1009" s="10">
        <v>2.2577159608796187</v>
      </c>
      <c r="I1009" s="10">
        <f t="shared" si="24"/>
        <v>120.43712978739678</v>
      </c>
    </row>
    <row r="1010" spans="1:9" x14ac:dyDescent="0.25">
      <c r="A1010" s="14"/>
      <c r="B1010" s="5">
        <f>DATE(YEAR(siječanj!B1010),MONTH(siječanj!B1010)+4,DAY(siječanj!B1010))</f>
        <v>43596</v>
      </c>
      <c r="C1010" s="9">
        <v>10.4895833333333</v>
      </c>
      <c r="D1010">
        <v>0.89873513282359707</v>
      </c>
      <c r="E1010" s="6">
        <v>132.17848693695663</v>
      </c>
      <c r="F1010" s="10">
        <v>123.5317410740317</v>
      </c>
      <c r="G1010" s="10">
        <v>144.39706281461409</v>
      </c>
      <c r="H1010" s="10">
        <v>2.7318051077791892</v>
      </c>
      <c r="I1010" s="10">
        <f t="shared" si="24"/>
        <v>118.79345001370781</v>
      </c>
    </row>
    <row r="1011" spans="1:9" x14ac:dyDescent="0.25">
      <c r="A1011" s="14"/>
      <c r="B1011" s="5">
        <f>DATE(YEAR(siječanj!B1011),MONTH(siječanj!B1011)+4,DAY(siječanj!B1011))</f>
        <v>43596</v>
      </c>
      <c r="C1011" s="9">
        <v>10.5</v>
      </c>
      <c r="D1011">
        <v>0.89873513282359707</v>
      </c>
      <c r="E1011" s="6">
        <v>129.88627249684438</v>
      </c>
      <c r="F1011" s="10">
        <v>120.95475624186112</v>
      </c>
      <c r="G1011" s="10">
        <v>128.25487876269989</v>
      </c>
      <c r="H1011" s="10">
        <v>2.4248336782785516</v>
      </c>
      <c r="I1011" s="10">
        <f t="shared" si="24"/>
        <v>116.73335636441337</v>
      </c>
    </row>
    <row r="1012" spans="1:9" x14ac:dyDescent="0.25">
      <c r="A1012" s="14"/>
      <c r="B1012" s="5">
        <f>DATE(YEAR(siječanj!B1012),MONTH(siječanj!B1012)+4,DAY(siječanj!B1012))</f>
        <v>43596</v>
      </c>
      <c r="C1012" s="9">
        <v>10.5104166666667</v>
      </c>
      <c r="D1012">
        <v>0.89873513282359707</v>
      </c>
      <c r="E1012" s="6">
        <v>127.80901448738393</v>
      </c>
      <c r="F1012" s="10">
        <v>117.34335888723992</v>
      </c>
      <c r="G1012" s="10">
        <v>127.17571120965093</v>
      </c>
      <c r="H1012" s="10">
        <v>2.9405146650451486</v>
      </c>
      <c r="I1012" s="10">
        <f t="shared" si="24"/>
        <v>114.86645161137204</v>
      </c>
    </row>
    <row r="1013" spans="1:9" x14ac:dyDescent="0.25">
      <c r="A1013" s="14"/>
      <c r="B1013" s="5">
        <f>DATE(YEAR(siječanj!B1013),MONTH(siječanj!B1013)+4,DAY(siječanj!B1013))</f>
        <v>43596</v>
      </c>
      <c r="C1013" s="9">
        <v>10.5208333333333</v>
      </c>
      <c r="D1013">
        <v>0.89873513282359707</v>
      </c>
      <c r="E1013" s="6">
        <v>128.82415848782972</v>
      </c>
      <c r="F1013" s="10">
        <v>117.03338671485193</v>
      </c>
      <c r="G1013" s="10">
        <v>135.34580867822314</v>
      </c>
      <c r="H1013" s="10">
        <v>3.296331394410791</v>
      </c>
      <c r="I1013" s="10">
        <f t="shared" si="24"/>
        <v>115.77879718944776</v>
      </c>
    </row>
    <row r="1014" spans="1:9" x14ac:dyDescent="0.25">
      <c r="A1014" s="14"/>
      <c r="B1014" s="5">
        <f>DATE(YEAR(siječanj!B1014),MONTH(siječanj!B1014)+4,DAY(siječanj!B1014))</f>
        <v>43596</v>
      </c>
      <c r="C1014" s="9">
        <v>10.53125</v>
      </c>
      <c r="D1014">
        <v>0.89873513282359707</v>
      </c>
      <c r="E1014" s="6">
        <v>129.76473295905382</v>
      </c>
      <c r="F1014" s="10">
        <v>113.72053504133547</v>
      </c>
      <c r="G1014" s="10">
        <v>131.44636178309707</v>
      </c>
      <c r="H1014" s="10">
        <v>3.3742655700607909</v>
      </c>
      <c r="I1014" s="10">
        <f t="shared" si="24"/>
        <v>116.62412451177384</v>
      </c>
    </row>
    <row r="1015" spans="1:9" x14ac:dyDescent="0.25">
      <c r="A1015" s="14"/>
      <c r="B1015" s="5">
        <f>DATE(YEAR(siječanj!B1015),MONTH(siječanj!B1015)+4,DAY(siječanj!B1015))</f>
        <v>43596</v>
      </c>
      <c r="C1015" s="9">
        <v>10.5416666666667</v>
      </c>
      <c r="D1015">
        <v>0.89873513282359707</v>
      </c>
      <c r="E1015" s="6">
        <v>128.19850681635475</v>
      </c>
      <c r="F1015" s="10">
        <v>109.45565636927832</v>
      </c>
      <c r="G1015" s="10">
        <v>133.27612108383809</v>
      </c>
      <c r="H1015" s="10">
        <v>3.7095615107342219</v>
      </c>
      <c r="I1015" s="10">
        <f t="shared" si="24"/>
        <v>115.2165020513834</v>
      </c>
    </row>
    <row r="1016" spans="1:9" x14ac:dyDescent="0.25">
      <c r="A1016" s="14"/>
      <c r="B1016" s="5">
        <f>DATE(YEAR(siječanj!B1016),MONTH(siječanj!B1016)+4,DAY(siječanj!B1016))</f>
        <v>43596</v>
      </c>
      <c r="C1016" s="9">
        <v>10.5520833333333</v>
      </c>
      <c r="D1016">
        <v>0.89873513282359707</v>
      </c>
      <c r="E1016" s="6">
        <v>127.79812714950019</v>
      </c>
      <c r="F1016" s="10">
        <v>107.49988415418632</v>
      </c>
      <c r="G1016" s="10">
        <v>128.34147515924482</v>
      </c>
      <c r="H1016" s="10">
        <v>6.0097537333620004</v>
      </c>
      <c r="I1016" s="10">
        <f t="shared" si="24"/>
        <v>114.856666778313</v>
      </c>
    </row>
    <row r="1017" spans="1:9" x14ac:dyDescent="0.25">
      <c r="A1017" s="14"/>
      <c r="B1017" s="5">
        <f>DATE(YEAR(siječanj!B1017),MONTH(siječanj!B1017)+4,DAY(siječanj!B1017))</f>
        <v>43596</v>
      </c>
      <c r="C1017" s="9">
        <v>10.5625</v>
      </c>
      <c r="D1017">
        <v>0.89873513282359707</v>
      </c>
      <c r="E1017" s="6">
        <v>129.4737795746839</v>
      </c>
      <c r="F1017" s="10">
        <v>106.65860622500644</v>
      </c>
      <c r="G1017" s="10">
        <v>127.13285855694335</v>
      </c>
      <c r="H1017" s="10">
        <v>5.0265337241933183</v>
      </c>
      <c r="I1017" s="10">
        <f t="shared" si="24"/>
        <v>116.36263448322667</v>
      </c>
    </row>
    <row r="1018" spans="1:9" x14ac:dyDescent="0.25">
      <c r="A1018" s="14"/>
      <c r="B1018" s="5">
        <f>DATE(YEAR(siječanj!B1018),MONTH(siječanj!B1018)+4,DAY(siječanj!B1018))</f>
        <v>43596</v>
      </c>
      <c r="C1018" s="9">
        <v>10.5729166666667</v>
      </c>
      <c r="D1018">
        <v>0.89873513282359707</v>
      </c>
      <c r="E1018" s="6">
        <v>127.95815255318163</v>
      </c>
      <c r="F1018" s="10">
        <v>104.968296246113</v>
      </c>
      <c r="G1018" s="10">
        <v>117.92207101086122</v>
      </c>
      <c r="H1018" s="10">
        <v>4.3335191469189116</v>
      </c>
      <c r="I1018" s="10">
        <f t="shared" si="24"/>
        <v>115.00048723074579</v>
      </c>
    </row>
    <row r="1019" spans="1:9" x14ac:dyDescent="0.25">
      <c r="A1019" s="14"/>
      <c r="B1019" s="5">
        <f>DATE(YEAR(siječanj!B1019),MONTH(siječanj!B1019)+4,DAY(siječanj!B1019))</f>
        <v>43596</v>
      </c>
      <c r="C1019" s="9">
        <v>10.5833333333333</v>
      </c>
      <c r="D1019">
        <v>0.89873513282359707</v>
      </c>
      <c r="E1019" s="6">
        <v>126.13774757084087</v>
      </c>
      <c r="F1019" s="10">
        <v>101.89769260943355</v>
      </c>
      <c r="G1019" s="10">
        <v>117.50589532795745</v>
      </c>
      <c r="H1019" s="10">
        <v>5.3183959463988568</v>
      </c>
      <c r="I1019" s="10">
        <f t="shared" si="24"/>
        <v>113.36442531714903</v>
      </c>
    </row>
    <row r="1020" spans="1:9" x14ac:dyDescent="0.25">
      <c r="A1020" s="14"/>
      <c r="B1020" s="5">
        <f>DATE(YEAR(siječanj!B1020),MONTH(siječanj!B1020)+4,DAY(siječanj!B1020))</f>
        <v>43596</v>
      </c>
      <c r="C1020" s="9">
        <v>10.59375</v>
      </c>
      <c r="D1020">
        <v>0.89873513282359707</v>
      </c>
      <c r="E1020" s="6">
        <v>125.93271362646604</v>
      </c>
      <c r="F1020" s="10">
        <v>100.05083528508754</v>
      </c>
      <c r="G1020" s="10">
        <v>110.83244562064053</v>
      </c>
      <c r="H1020" s="10">
        <v>5.5079843826329054</v>
      </c>
      <c r="I1020" s="10">
        <f t="shared" si="24"/>
        <v>113.18015410791797</v>
      </c>
    </row>
    <row r="1021" spans="1:9" x14ac:dyDescent="0.25">
      <c r="A1021" s="14"/>
      <c r="B1021" s="5">
        <f>DATE(YEAR(siječanj!B1021),MONTH(siječanj!B1021)+4,DAY(siječanj!B1021))</f>
        <v>43596</v>
      </c>
      <c r="C1021" s="9">
        <v>10.6041666666667</v>
      </c>
      <c r="D1021">
        <v>0.89873513282359707</v>
      </c>
      <c r="E1021" s="6">
        <v>124.90716272864853</v>
      </c>
      <c r="F1021" s="10">
        <v>97.55535701595889</v>
      </c>
      <c r="G1021" s="10">
        <v>108.91600563095041</v>
      </c>
      <c r="H1021" s="10">
        <v>6.7247928166219912</v>
      </c>
      <c r="I1021" s="10">
        <f t="shared" si="24"/>
        <v>112.25845548555058</v>
      </c>
    </row>
    <row r="1022" spans="1:9" x14ac:dyDescent="0.25">
      <c r="A1022" s="14"/>
      <c r="B1022" s="5">
        <f>DATE(YEAR(siječanj!B1022),MONTH(siječanj!B1022)+4,DAY(siječanj!B1022))</f>
        <v>43596</v>
      </c>
      <c r="C1022" s="9">
        <v>10.6145833333333</v>
      </c>
      <c r="D1022">
        <v>0.89873513282359707</v>
      </c>
      <c r="E1022" s="6">
        <v>123.85116738764221</v>
      </c>
      <c r="F1022" s="10">
        <v>96.888358163348357</v>
      </c>
      <c r="G1022" s="10">
        <v>108.12205949004978</v>
      </c>
      <c r="H1022" s="10">
        <v>5.9389769718948333</v>
      </c>
      <c r="I1022" s="10">
        <f t="shared" si="24"/>
        <v>111.30939537249017</v>
      </c>
    </row>
    <row r="1023" spans="1:9" x14ac:dyDescent="0.25">
      <c r="A1023" s="14"/>
      <c r="B1023" s="5">
        <f>DATE(YEAR(siječanj!B1023),MONTH(siječanj!B1023)+4,DAY(siječanj!B1023))</f>
        <v>43596</v>
      </c>
      <c r="C1023" s="9">
        <v>10.625</v>
      </c>
      <c r="D1023">
        <v>0.89873513282359707</v>
      </c>
      <c r="E1023" s="6">
        <v>122.02138785944312</v>
      </c>
      <c r="F1023" s="10">
        <v>96.50676071402286</v>
      </c>
      <c r="G1023" s="10">
        <v>112.40354364439303</v>
      </c>
      <c r="H1023" s="10">
        <v>4.1855385581877487</v>
      </c>
      <c r="I1023" s="10">
        <f t="shared" si="24"/>
        <v>109.66490822517628</v>
      </c>
    </row>
    <row r="1024" spans="1:9" x14ac:dyDescent="0.25">
      <c r="A1024" s="14"/>
      <c r="B1024" s="5">
        <f>DATE(YEAR(siječanj!B1024),MONTH(siječanj!B1024)+4,DAY(siječanj!B1024))</f>
        <v>43596</v>
      </c>
      <c r="C1024" s="9">
        <v>10.6354166666667</v>
      </c>
      <c r="D1024">
        <v>0.89873513282359707</v>
      </c>
      <c r="E1024" s="6">
        <v>120.95981881291007</v>
      </c>
      <c r="F1024" s="10">
        <v>96.592011891173442</v>
      </c>
      <c r="G1024" s="10">
        <v>109.10246845681012</v>
      </c>
      <c r="H1024" s="10">
        <v>4.4217572376750045</v>
      </c>
      <c r="I1024" s="10">
        <f t="shared" si="24"/>
        <v>108.71083882713897</v>
      </c>
    </row>
    <row r="1025" spans="1:9" x14ac:dyDescent="0.25">
      <c r="A1025" s="14"/>
      <c r="B1025" s="5">
        <f>DATE(YEAR(siječanj!B1025),MONTH(siječanj!B1025)+4,DAY(siječanj!B1025))</f>
        <v>43596</v>
      </c>
      <c r="C1025" s="9">
        <v>10.6458333333333</v>
      </c>
      <c r="D1025">
        <v>0.89873513282359707</v>
      </c>
      <c r="E1025" s="6">
        <v>123.00897303770923</v>
      </c>
      <c r="F1025" s="10">
        <v>95.094595694354027</v>
      </c>
      <c r="G1025" s="10">
        <v>104.33341696715982</v>
      </c>
      <c r="H1025" s="10">
        <v>4.004867375603629</v>
      </c>
      <c r="I1025" s="10">
        <f t="shared" si="24"/>
        <v>110.55248572153987</v>
      </c>
    </row>
    <row r="1026" spans="1:9" x14ac:dyDescent="0.25">
      <c r="A1026" s="14"/>
      <c r="B1026" s="5">
        <f>DATE(YEAR(siječanj!B1026),MONTH(siječanj!B1026)+4,DAY(siječanj!B1026))</f>
        <v>43596</v>
      </c>
      <c r="C1026" s="9">
        <v>10.65625</v>
      </c>
      <c r="D1026">
        <v>0.89873513282359707</v>
      </c>
      <c r="E1026" s="6">
        <v>124.21008920742207</v>
      </c>
      <c r="F1026" s="10">
        <v>94.283431205321051</v>
      </c>
      <c r="G1026" s="10">
        <v>106.87510188562553</v>
      </c>
      <c r="H1026" s="10">
        <v>3.5453481787662042</v>
      </c>
      <c r="I1026" s="10">
        <f t="shared" si="24"/>
        <v>111.63197102186332</v>
      </c>
    </row>
    <row r="1027" spans="1:9" x14ac:dyDescent="0.25">
      <c r="A1027" s="14"/>
      <c r="B1027" s="5">
        <f>DATE(YEAR(siječanj!B1027),MONTH(siječanj!B1027)+4,DAY(siječanj!B1027))</f>
        <v>43596</v>
      </c>
      <c r="C1027" s="9">
        <v>10.6666666666667</v>
      </c>
      <c r="D1027">
        <v>0.89873513282359707</v>
      </c>
      <c r="E1027" s="6">
        <v>120.42504683192298</v>
      </c>
      <c r="F1027" s="10">
        <v>92.719884240368785</v>
      </c>
      <c r="G1027" s="10">
        <v>104.95504535040435</v>
      </c>
      <c r="H1027" s="10">
        <v>3.7334619115468701</v>
      </c>
      <c r="I1027" s="10">
        <f t="shared" si="24"/>
        <v>108.23022045977621</v>
      </c>
    </row>
    <row r="1028" spans="1:9" x14ac:dyDescent="0.25">
      <c r="A1028" s="14"/>
      <c r="B1028" s="5">
        <f>DATE(YEAR(siječanj!B1028),MONTH(siječanj!B1028)+4,DAY(siječanj!B1028))</f>
        <v>43596</v>
      </c>
      <c r="C1028" s="9">
        <v>10.6770833333333</v>
      </c>
      <c r="D1028">
        <v>0.89873513282359707</v>
      </c>
      <c r="E1028" s="6">
        <v>119.47153322418222</v>
      </c>
      <c r="F1028" s="10">
        <v>91.749828510235361</v>
      </c>
      <c r="G1028" s="10">
        <v>101.57627664972588</v>
      </c>
      <c r="H1028" s="10">
        <v>3.925868692169098</v>
      </c>
      <c r="I1028" s="10">
        <f t="shared" ref="I1028:I1091" si="25">D1028*E1028</f>
        <v>107.3732642808742</v>
      </c>
    </row>
    <row r="1029" spans="1:9" x14ac:dyDescent="0.25">
      <c r="A1029" s="14"/>
      <c r="B1029" s="5">
        <f>DATE(YEAR(siječanj!B1029),MONTH(siječanj!B1029)+4,DAY(siječanj!B1029))</f>
        <v>43596</v>
      </c>
      <c r="C1029" s="9">
        <v>10.6875</v>
      </c>
      <c r="D1029">
        <v>0.89873513282359707</v>
      </c>
      <c r="E1029" s="6">
        <v>121.39046325408425</v>
      </c>
      <c r="F1029" s="10">
        <v>92.460783433282955</v>
      </c>
      <c r="G1029" s="10">
        <v>103.71431334211623</v>
      </c>
      <c r="H1029" s="10">
        <v>4.2067997000383732</v>
      </c>
      <c r="I1029" s="10">
        <f t="shared" si="25"/>
        <v>109.09787411617739</v>
      </c>
    </row>
    <row r="1030" spans="1:9" x14ac:dyDescent="0.25">
      <c r="A1030" s="14"/>
      <c r="B1030" s="5">
        <f>DATE(YEAR(siječanj!B1030),MONTH(siječanj!B1030)+4,DAY(siječanj!B1030))</f>
        <v>43596</v>
      </c>
      <c r="C1030" s="9">
        <v>10.6979166666667</v>
      </c>
      <c r="D1030">
        <v>0.89873513282359707</v>
      </c>
      <c r="E1030" s="6">
        <v>124.9805510095039</v>
      </c>
      <c r="F1030" s="10">
        <v>93.603392426409371</v>
      </c>
      <c r="G1030" s="10">
        <v>102.37995655634549</v>
      </c>
      <c r="H1030" s="10">
        <v>3.2815893622631762</v>
      </c>
      <c r="I1030" s="10">
        <f t="shared" si="25"/>
        <v>112.32441211189284</v>
      </c>
    </row>
    <row r="1031" spans="1:9" x14ac:dyDescent="0.25">
      <c r="A1031" s="14"/>
      <c r="B1031" s="5">
        <f>DATE(YEAR(siječanj!B1031),MONTH(siječanj!B1031)+4,DAY(siječanj!B1031))</f>
        <v>43596</v>
      </c>
      <c r="C1031" s="9">
        <v>10.7083333333333</v>
      </c>
      <c r="D1031">
        <v>0.89873513282359707</v>
      </c>
      <c r="E1031" s="6">
        <v>126.37191368080762</v>
      </c>
      <c r="F1031" s="10">
        <v>93.105463101479643</v>
      </c>
      <c r="G1031" s="10">
        <v>103.27757834044435</v>
      </c>
      <c r="H1031" s="10">
        <v>3.1212218648099483</v>
      </c>
      <c r="I1031" s="10">
        <f t="shared" si="25"/>
        <v>113.57487862709279</v>
      </c>
    </row>
    <row r="1032" spans="1:9" x14ac:dyDescent="0.25">
      <c r="A1032" s="14"/>
      <c r="B1032" s="5">
        <f>DATE(YEAR(siječanj!B1032),MONTH(siječanj!B1032)+4,DAY(siječanj!B1032))</f>
        <v>43596</v>
      </c>
      <c r="C1032" s="9">
        <v>10.71875</v>
      </c>
      <c r="D1032">
        <v>0.89873513282359707</v>
      </c>
      <c r="E1032" s="6">
        <v>128.55763411379161</v>
      </c>
      <c r="F1032" s="10">
        <v>93.090536820804402</v>
      </c>
      <c r="G1032" s="10">
        <v>102.78175436345323</v>
      </c>
      <c r="H1032" s="10">
        <v>6.1952802319971818</v>
      </c>
      <c r="I1032" s="10">
        <f t="shared" si="25"/>
        <v>115.53926237074589</v>
      </c>
    </row>
    <row r="1033" spans="1:9" x14ac:dyDescent="0.25">
      <c r="A1033" s="14"/>
      <c r="B1033" s="5">
        <f>DATE(YEAR(siječanj!B1033),MONTH(siječanj!B1033)+4,DAY(siječanj!B1033))</f>
        <v>43596</v>
      </c>
      <c r="C1033" s="9">
        <v>10.7291666666667</v>
      </c>
      <c r="D1033">
        <v>0.89873513282359707</v>
      </c>
      <c r="E1033" s="6">
        <v>131.81975371985709</v>
      </c>
      <c r="F1033" s="10">
        <v>92.718443386708529</v>
      </c>
      <c r="G1033" s="10">
        <v>102.3250982569305</v>
      </c>
      <c r="H1033" s="10">
        <v>24.160747001281656</v>
      </c>
      <c r="I1033" s="10">
        <f t="shared" si="25"/>
        <v>118.47104386818961</v>
      </c>
    </row>
    <row r="1034" spans="1:9" x14ac:dyDescent="0.25">
      <c r="A1034" s="14"/>
      <c r="B1034" s="5">
        <f>DATE(YEAR(siječanj!B1034),MONTH(siječanj!B1034)+4,DAY(siječanj!B1034))</f>
        <v>43596</v>
      </c>
      <c r="C1034" s="9">
        <v>10.7395833333333</v>
      </c>
      <c r="D1034">
        <v>0.89873513282359707</v>
      </c>
      <c r="E1034" s="6">
        <v>141.621527332911</v>
      </c>
      <c r="F1034" s="10">
        <v>92.332049781048823</v>
      </c>
      <c r="G1034" s="10">
        <v>104.15122094252045</v>
      </c>
      <c r="H1034" s="10">
        <v>42.553354522449823</v>
      </c>
      <c r="I1034" s="10">
        <f t="shared" si="25"/>
        <v>127.28024217822446</v>
      </c>
    </row>
    <row r="1035" spans="1:9" x14ac:dyDescent="0.25">
      <c r="A1035" s="14"/>
      <c r="B1035" s="5">
        <f>DATE(YEAR(siječanj!B1035),MONTH(siječanj!B1035)+4,DAY(siječanj!B1035))</f>
        <v>43596</v>
      </c>
      <c r="C1035" s="9">
        <v>10.75</v>
      </c>
      <c r="D1035">
        <v>0.89873513282359707</v>
      </c>
      <c r="E1035" s="6">
        <v>141.36973481349841</v>
      </c>
      <c r="F1035" s="10">
        <v>94.458412647880763</v>
      </c>
      <c r="G1035" s="10">
        <v>108.64446367182074</v>
      </c>
      <c r="H1035" s="10">
        <v>60.272757916194614</v>
      </c>
      <c r="I1035" s="10">
        <f t="shared" si="25"/>
        <v>127.05394739484619</v>
      </c>
    </row>
    <row r="1036" spans="1:9" x14ac:dyDescent="0.25">
      <c r="A1036" s="14"/>
      <c r="B1036" s="5">
        <f>DATE(YEAR(siječanj!B1036),MONTH(siječanj!B1036)+4,DAY(siječanj!B1036))</f>
        <v>43596</v>
      </c>
      <c r="C1036" s="9">
        <v>10.7604166666667</v>
      </c>
      <c r="D1036">
        <v>0.89873513282359707</v>
      </c>
      <c r="E1036" s="6">
        <v>146.1508713260838</v>
      </c>
      <c r="F1036" s="10">
        <v>95.917395377707393</v>
      </c>
      <c r="G1036" s="10">
        <v>107.54195916459025</v>
      </c>
      <c r="H1036" s="10">
        <v>76.966703152605945</v>
      </c>
      <c r="I1036" s="10">
        <f t="shared" si="25"/>
        <v>131.35092275353236</v>
      </c>
    </row>
    <row r="1037" spans="1:9" x14ac:dyDescent="0.25">
      <c r="A1037" s="14"/>
      <c r="B1037" s="5">
        <f>DATE(YEAR(siječanj!B1037),MONTH(siječanj!B1037)+4,DAY(siječanj!B1037))</f>
        <v>43596</v>
      </c>
      <c r="C1037" s="9">
        <v>10.7708333333333</v>
      </c>
      <c r="D1037">
        <v>0.89873513282359707</v>
      </c>
      <c r="E1037" s="6">
        <v>152.46870177956487</v>
      </c>
      <c r="F1037" s="10">
        <v>95.113114075379997</v>
      </c>
      <c r="G1037" s="10">
        <v>109.24337324518096</v>
      </c>
      <c r="H1037" s="10">
        <v>94.748294210703051</v>
      </c>
      <c r="I1037" s="10">
        <f t="shared" si="25"/>
        <v>137.02897894529863</v>
      </c>
    </row>
    <row r="1038" spans="1:9" x14ac:dyDescent="0.25">
      <c r="A1038" s="14"/>
      <c r="B1038" s="5">
        <f>DATE(YEAR(siječanj!B1038),MONTH(siječanj!B1038)+4,DAY(siječanj!B1038))</f>
        <v>43596</v>
      </c>
      <c r="C1038" s="9">
        <v>10.78125</v>
      </c>
      <c r="D1038">
        <v>0.89873513282359707</v>
      </c>
      <c r="E1038" s="6">
        <v>159.01164938493935</v>
      </c>
      <c r="F1038" s="10">
        <v>97.544331876670128</v>
      </c>
      <c r="G1038" s="10">
        <v>112.17514735442353</v>
      </c>
      <c r="H1038" s="10">
        <v>128.34306036600873</v>
      </c>
      <c r="I1038" s="10">
        <f t="shared" si="25"/>
        <v>142.90935583047272</v>
      </c>
    </row>
    <row r="1039" spans="1:9" x14ac:dyDescent="0.25">
      <c r="A1039" s="14"/>
      <c r="B1039" s="5">
        <f>DATE(YEAR(siječanj!B1039),MONTH(siječanj!B1039)+4,DAY(siječanj!B1039))</f>
        <v>43596</v>
      </c>
      <c r="C1039" s="9">
        <v>10.7916666666667</v>
      </c>
      <c r="D1039">
        <v>0.89873513282359707</v>
      </c>
      <c r="E1039" s="6">
        <v>164.49585499869443</v>
      </c>
      <c r="F1039" s="10">
        <v>97.792242990149433</v>
      </c>
      <c r="G1039" s="10">
        <v>111.36324693143588</v>
      </c>
      <c r="H1039" s="10">
        <v>158.24339222646563</v>
      </c>
      <c r="I1039" s="10">
        <f t="shared" si="25"/>
        <v>147.8382040911828</v>
      </c>
    </row>
    <row r="1040" spans="1:9" x14ac:dyDescent="0.25">
      <c r="A1040" s="14"/>
      <c r="B1040" s="5">
        <f>DATE(YEAR(siječanj!B1040),MONTH(siječanj!B1040)+4,DAY(siječanj!B1040))</f>
        <v>43596</v>
      </c>
      <c r="C1040" s="9">
        <v>10.8020833333333</v>
      </c>
      <c r="D1040">
        <v>0.89873513282359707</v>
      </c>
      <c r="E1040" s="6">
        <v>170.31968341480271</v>
      </c>
      <c r="F1040" s="10">
        <v>97.016822909746153</v>
      </c>
      <c r="G1040" s="10">
        <v>115.70526507374122</v>
      </c>
      <c r="H1040" s="10">
        <v>184.13432655037121</v>
      </c>
      <c r="I1040" s="10">
        <f t="shared" si="25"/>
        <v>153.07228329627571</v>
      </c>
    </row>
    <row r="1041" spans="1:9" x14ac:dyDescent="0.25">
      <c r="A1041" s="14"/>
      <c r="B1041" s="5">
        <f>DATE(YEAR(siječanj!B1041),MONTH(siječanj!B1041)+4,DAY(siječanj!B1041))</f>
        <v>43596</v>
      </c>
      <c r="C1041" s="9">
        <v>10.8125</v>
      </c>
      <c r="D1041">
        <v>0.89873513282359707</v>
      </c>
      <c r="E1041" s="6">
        <v>172.49083280176231</v>
      </c>
      <c r="F1041" s="10">
        <v>96.876389846872513</v>
      </c>
      <c r="G1041" s="10">
        <v>117.14960337732647</v>
      </c>
      <c r="H1041" s="10">
        <v>201.44726005251067</v>
      </c>
      <c r="I1041" s="10">
        <f t="shared" si="25"/>
        <v>155.02357152894473</v>
      </c>
    </row>
    <row r="1042" spans="1:9" x14ac:dyDescent="0.25">
      <c r="A1042" s="14"/>
      <c r="B1042" s="5">
        <f>DATE(YEAR(siječanj!B1042),MONTH(siječanj!B1042)+4,DAY(siječanj!B1042))</f>
        <v>43596</v>
      </c>
      <c r="C1042" s="9">
        <v>10.8229166666667</v>
      </c>
      <c r="D1042">
        <v>0.89873513282359707</v>
      </c>
      <c r="E1042" s="6">
        <v>171.44859552996357</v>
      </c>
      <c r="F1042" s="10">
        <v>94.674608926755127</v>
      </c>
      <c r="G1042" s="10">
        <v>117.58745023594851</v>
      </c>
      <c r="H1042" s="10">
        <v>222.68830431631653</v>
      </c>
      <c r="I1042" s="10">
        <f t="shared" si="25"/>
        <v>154.08687627604098</v>
      </c>
    </row>
    <row r="1043" spans="1:9" x14ac:dyDescent="0.25">
      <c r="A1043" s="14"/>
      <c r="B1043" s="5">
        <f>DATE(YEAR(siječanj!B1043),MONTH(siječanj!B1043)+4,DAY(siječanj!B1043))</f>
        <v>43596</v>
      </c>
      <c r="C1043" s="9">
        <v>10.8333333333333</v>
      </c>
      <c r="D1043">
        <v>0.89873513282359707</v>
      </c>
      <c r="E1043" s="6">
        <v>168.78557035269054</v>
      </c>
      <c r="F1043" s="10">
        <v>93.674993622227205</v>
      </c>
      <c r="G1043" s="10">
        <v>111.43282830411161</v>
      </c>
      <c r="H1043" s="10">
        <v>227.20085786505314</v>
      </c>
      <c r="I1043" s="10">
        <f t="shared" si="25"/>
        <v>151.69352198963193</v>
      </c>
    </row>
    <row r="1044" spans="1:9" x14ac:dyDescent="0.25">
      <c r="A1044" s="14"/>
      <c r="B1044" s="5">
        <f>DATE(YEAR(siječanj!B1044),MONTH(siječanj!B1044)+4,DAY(siječanj!B1044))</f>
        <v>43596</v>
      </c>
      <c r="C1044" s="9">
        <v>10.84375</v>
      </c>
      <c r="D1044">
        <v>0.89873513282359707</v>
      </c>
      <c r="E1044" s="6">
        <v>167.31314128615043</v>
      </c>
      <c r="F1044" s="10">
        <v>80.175499219804522</v>
      </c>
      <c r="G1044" s="10">
        <v>97.207389300112126</v>
      </c>
      <c r="H1044" s="10">
        <v>227.20627945122268</v>
      </c>
      <c r="I1044" s="10">
        <f t="shared" si="25"/>
        <v>150.37019825694168</v>
      </c>
    </row>
    <row r="1045" spans="1:9" x14ac:dyDescent="0.25">
      <c r="A1045" s="14"/>
      <c r="B1045" s="5">
        <f>DATE(YEAR(siječanj!B1045),MONTH(siječanj!B1045)+4,DAY(siječanj!B1045))</f>
        <v>43596</v>
      </c>
      <c r="C1045" s="9">
        <v>10.8541666666667</v>
      </c>
      <c r="D1045">
        <v>0.89873513282359707</v>
      </c>
      <c r="E1045" s="6">
        <v>165.63093144356517</v>
      </c>
      <c r="F1045" s="10">
        <v>74.466792869232833</v>
      </c>
      <c r="G1045" s="10">
        <v>89.408756414920489</v>
      </c>
      <c r="H1045" s="10">
        <v>227.90912371739088</v>
      </c>
      <c r="I1045" s="10">
        <f t="shared" si="25"/>
        <v>148.85833717062866</v>
      </c>
    </row>
    <row r="1046" spans="1:9" x14ac:dyDescent="0.25">
      <c r="A1046" s="14"/>
      <c r="B1046" s="5">
        <f>DATE(YEAR(siječanj!B1046),MONTH(siječanj!B1046)+4,DAY(siječanj!B1046))</f>
        <v>43596</v>
      </c>
      <c r="C1046" s="9">
        <v>10.8645833333333</v>
      </c>
      <c r="D1046">
        <v>0.89873513282359707</v>
      </c>
      <c r="E1046" s="6">
        <v>162.31080757948556</v>
      </c>
      <c r="F1046" s="10">
        <v>72.270606795918695</v>
      </c>
      <c r="G1046" s="10">
        <v>86.618380806701722</v>
      </c>
      <c r="H1046" s="10">
        <v>228.83284734598581</v>
      </c>
      <c r="I1046" s="10">
        <f t="shared" si="25"/>
        <v>145.87442520865426</v>
      </c>
    </row>
    <row r="1047" spans="1:9" x14ac:dyDescent="0.25">
      <c r="A1047" s="14"/>
      <c r="B1047" s="5">
        <f>DATE(YEAR(siječanj!B1047),MONTH(siječanj!B1047)+4,DAY(siječanj!B1047))</f>
        <v>43596</v>
      </c>
      <c r="C1047" s="9">
        <v>10.875</v>
      </c>
      <c r="D1047">
        <v>0.89873513282359707</v>
      </c>
      <c r="E1047" s="6">
        <v>160.82625136059994</v>
      </c>
      <c r="F1047" s="10">
        <v>72.446178225910316</v>
      </c>
      <c r="G1047" s="10">
        <v>80.065918796828797</v>
      </c>
      <c r="H1047" s="10">
        <v>229.72288390539563</v>
      </c>
      <c r="I1047" s="10">
        <f t="shared" si="25"/>
        <v>144.54020237808999</v>
      </c>
    </row>
    <row r="1048" spans="1:9" x14ac:dyDescent="0.25">
      <c r="A1048" s="14"/>
      <c r="B1048" s="5">
        <f>DATE(YEAR(siječanj!B1048),MONTH(siječanj!B1048)+4,DAY(siječanj!B1048))</f>
        <v>43596</v>
      </c>
      <c r="C1048" s="9">
        <v>10.8854166666667</v>
      </c>
      <c r="D1048">
        <v>0.89873513282359707</v>
      </c>
      <c r="E1048" s="6">
        <v>165.50695198267852</v>
      </c>
      <c r="F1048" s="10">
        <v>68.355606725062131</v>
      </c>
      <c r="G1048" s="10">
        <v>69.016071688079492</v>
      </c>
      <c r="H1048" s="10">
        <v>238.32183972297659</v>
      </c>
      <c r="I1048" s="10">
        <f t="shared" si="25"/>
        <v>148.74691247338129</v>
      </c>
    </row>
    <row r="1049" spans="1:9" x14ac:dyDescent="0.25">
      <c r="A1049" s="14"/>
      <c r="B1049" s="5">
        <f>DATE(YEAR(siječanj!B1049),MONTH(siječanj!B1049)+4,DAY(siječanj!B1049))</f>
        <v>43596</v>
      </c>
      <c r="C1049" s="9">
        <v>10.8958333333333</v>
      </c>
      <c r="D1049">
        <v>0.89873513282359707</v>
      </c>
      <c r="E1049" s="6">
        <v>169.33118996573396</v>
      </c>
      <c r="F1049" s="10">
        <v>66.753465752319258</v>
      </c>
      <c r="G1049" s="10">
        <v>62.860683096757072</v>
      </c>
      <c r="H1049" s="10">
        <v>244.29048784841072</v>
      </c>
      <c r="I1049" s="10">
        <f t="shared" si="25"/>
        <v>152.18388950503166</v>
      </c>
    </row>
    <row r="1050" spans="1:9" x14ac:dyDescent="0.25">
      <c r="A1050" s="14"/>
      <c r="B1050" s="5">
        <f>DATE(YEAR(siječanj!B1050),MONTH(siječanj!B1050)+4,DAY(siječanj!B1050))</f>
        <v>43596</v>
      </c>
      <c r="C1050" s="9">
        <v>10.90625</v>
      </c>
      <c r="D1050">
        <v>0.89873513282359707</v>
      </c>
      <c r="E1050" s="6">
        <v>163.90753673146889</v>
      </c>
      <c r="F1050" s="10">
        <v>65.447546632633006</v>
      </c>
      <c r="G1050" s="10">
        <v>60.197271918829955</v>
      </c>
      <c r="H1050" s="10">
        <v>244.3898012222258</v>
      </c>
      <c r="I1050" s="10">
        <f t="shared" si="25"/>
        <v>147.30946179514532</v>
      </c>
    </row>
    <row r="1051" spans="1:9" x14ac:dyDescent="0.25">
      <c r="A1051" s="14"/>
      <c r="B1051" s="5">
        <f>DATE(YEAR(siječanj!B1051),MONTH(siječanj!B1051)+4,DAY(siječanj!B1051))</f>
        <v>43596</v>
      </c>
      <c r="C1051" s="9">
        <v>10.9166666666667</v>
      </c>
      <c r="D1051">
        <v>0.89873513282359707</v>
      </c>
      <c r="E1051" s="6">
        <v>160.60067163581681</v>
      </c>
      <c r="F1051" s="10">
        <v>64.691463691324472</v>
      </c>
      <c r="G1051" s="10">
        <v>57.859381950089777</v>
      </c>
      <c r="H1051" s="10">
        <v>240.08782212033259</v>
      </c>
      <c r="I1051" s="10">
        <f t="shared" si="25"/>
        <v>144.33746595417472</v>
      </c>
    </row>
    <row r="1052" spans="1:9" x14ac:dyDescent="0.25">
      <c r="A1052" s="14"/>
      <c r="B1052" s="5">
        <f>DATE(YEAR(siječanj!B1052),MONTH(siječanj!B1052)+4,DAY(siječanj!B1052))</f>
        <v>43596</v>
      </c>
      <c r="C1052" s="9">
        <v>10.9270833333333</v>
      </c>
      <c r="D1052">
        <v>0.89873513282359707</v>
      </c>
      <c r="E1052" s="6">
        <v>151.54726253922928</v>
      </c>
      <c r="F1052" s="10">
        <v>64.4845988463221</v>
      </c>
      <c r="G1052" s="10">
        <v>54.590309778621275</v>
      </c>
      <c r="H1052" s="10">
        <v>240.57842314361926</v>
      </c>
      <c r="I1052" s="10">
        <f t="shared" si="25"/>
        <v>136.20084912724676</v>
      </c>
    </row>
    <row r="1053" spans="1:9" x14ac:dyDescent="0.25">
      <c r="A1053" s="14"/>
      <c r="B1053" s="5">
        <f>DATE(YEAR(siječanj!B1053),MONTH(siječanj!B1053)+4,DAY(siječanj!B1053))</f>
        <v>43596</v>
      </c>
      <c r="C1053" s="9">
        <v>10.9375</v>
      </c>
      <c r="D1053">
        <v>0.89873513282359707</v>
      </c>
      <c r="E1053" s="6">
        <v>141.13182543664985</v>
      </c>
      <c r="F1053" s="10">
        <v>62.032326119400786</v>
      </c>
      <c r="G1053" s="10">
        <v>53.584167545046746</v>
      </c>
      <c r="H1053" s="10">
        <v>240.27436110193577</v>
      </c>
      <c r="I1053" s="10">
        <f t="shared" si="25"/>
        <v>126.84012987944422</v>
      </c>
    </row>
    <row r="1054" spans="1:9" x14ac:dyDescent="0.25">
      <c r="A1054" s="14"/>
      <c r="B1054" s="5">
        <f>DATE(YEAR(siječanj!B1054),MONTH(siječanj!B1054)+4,DAY(siječanj!B1054))</f>
        <v>43596</v>
      </c>
      <c r="C1054" s="9">
        <v>10.9479166666667</v>
      </c>
      <c r="D1054">
        <v>0.89873513282359707</v>
      </c>
      <c r="E1054" s="6">
        <v>132.19476831149797</v>
      </c>
      <c r="F1054" s="10">
        <v>61.718914360419966</v>
      </c>
      <c r="G1054" s="10">
        <v>52.803182364767395</v>
      </c>
      <c r="H1054" s="10">
        <v>236.99967303168168</v>
      </c>
      <c r="I1054" s="10">
        <f t="shared" si="25"/>
        <v>118.80808265701877</v>
      </c>
    </row>
    <row r="1055" spans="1:9" x14ac:dyDescent="0.25">
      <c r="A1055" s="14"/>
      <c r="B1055" s="5">
        <f>DATE(YEAR(siječanj!B1055),MONTH(siječanj!B1055)+4,DAY(siječanj!B1055))</f>
        <v>43596</v>
      </c>
      <c r="C1055" s="9">
        <v>10.9583333333333</v>
      </c>
      <c r="D1055">
        <v>0.89873513282359707</v>
      </c>
      <c r="E1055" s="6">
        <v>123.06328068318882</v>
      </c>
      <c r="F1055" s="10">
        <v>60.667352067244622</v>
      </c>
      <c r="G1055" s="10">
        <v>54.450380373784334</v>
      </c>
      <c r="H1055" s="10">
        <v>235.62966151776291</v>
      </c>
      <c r="I1055" s="10">
        <f t="shared" si="25"/>
        <v>110.60129391051332</v>
      </c>
    </row>
    <row r="1056" spans="1:9" x14ac:dyDescent="0.25">
      <c r="A1056" s="14"/>
      <c r="B1056" s="5">
        <f>DATE(YEAR(siječanj!B1056),MONTH(siječanj!B1056)+4,DAY(siječanj!B1056))</f>
        <v>43596</v>
      </c>
      <c r="C1056" s="9">
        <v>10.96875</v>
      </c>
      <c r="D1056">
        <v>0.89873513282359707</v>
      </c>
      <c r="E1056" s="6">
        <v>113.4609524192977</v>
      </c>
      <c r="F1056" s="10">
        <v>58.871915960433249</v>
      </c>
      <c r="G1056" s="10">
        <v>55.281282713025057</v>
      </c>
      <c r="H1056" s="10">
        <v>236.12447555071188</v>
      </c>
      <c r="I1056" s="10">
        <f t="shared" si="25"/>
        <v>101.97134414284935</v>
      </c>
    </row>
    <row r="1057" spans="1:9" x14ac:dyDescent="0.25">
      <c r="A1057" s="14"/>
      <c r="B1057" s="5">
        <f>DATE(YEAR(siječanj!B1057),MONTH(siječanj!B1057)+4,DAY(siječanj!B1057))</f>
        <v>43596</v>
      </c>
      <c r="C1057" s="9">
        <v>10.9791666666667</v>
      </c>
      <c r="D1057">
        <v>0.89873513282359707</v>
      </c>
      <c r="E1057" s="6">
        <v>105.67455826157772</v>
      </c>
      <c r="F1057" s="10">
        <v>57.659965383218001</v>
      </c>
      <c r="G1057" s="10">
        <v>55.887457488839431</v>
      </c>
      <c r="H1057" s="10">
        <v>235.92694032375175</v>
      </c>
      <c r="I1057" s="10">
        <f t="shared" si="25"/>
        <v>94.973438155293991</v>
      </c>
    </row>
    <row r="1058" spans="1:9" ht="15.75" thickBot="1" x14ac:dyDescent="0.3">
      <c r="A1058" s="14"/>
      <c r="B1058" s="5">
        <f>DATE(YEAR(siječanj!B1058),MONTH(siječanj!B1058)+4,DAY(siječanj!B1058))</f>
        <v>43596</v>
      </c>
      <c r="C1058" s="9">
        <v>10.9895833333333</v>
      </c>
      <c r="D1058">
        <v>0.89873513282359707</v>
      </c>
      <c r="E1058" s="6">
        <v>96.216127886907984</v>
      </c>
      <c r="F1058" s="10">
        <v>56.591169035399055</v>
      </c>
      <c r="G1058" s="10">
        <v>57.448115296247579</v>
      </c>
      <c r="H1058" s="10">
        <v>238.07070492830175</v>
      </c>
      <c r="I1058" s="10">
        <f t="shared" si="25"/>
        <v>86.472814476212449</v>
      </c>
    </row>
    <row r="1059" spans="1:9" x14ac:dyDescent="0.25">
      <c r="A1059" s="15">
        <f t="shared" ref="A1059" si="26">A963+1</f>
        <v>132</v>
      </c>
      <c r="B1059" s="5">
        <f>DATE(YEAR(siječanj!B1059),MONTH(siječanj!B1059)+4,DAY(siječanj!B1059))</f>
        <v>43597</v>
      </c>
      <c r="C1059" s="9">
        <v>11</v>
      </c>
      <c r="D1059">
        <v>0.89873055445541716</v>
      </c>
      <c r="E1059" s="6">
        <v>87.70957623253426</v>
      </c>
      <c r="F1059" s="10">
        <v>56.580147909630234</v>
      </c>
      <c r="G1059" s="10">
        <v>61.39474185416168</v>
      </c>
      <c r="H1059" s="10">
        <v>240.03858363291181</v>
      </c>
      <c r="I1059" s="10">
        <f t="shared" si="25"/>
        <v>78.827276078515197</v>
      </c>
    </row>
    <row r="1060" spans="1:9" x14ac:dyDescent="0.25">
      <c r="A1060" s="16"/>
      <c r="B1060" s="5">
        <f>DATE(YEAR(siječanj!B1060),MONTH(siječanj!B1060)+4,DAY(siječanj!B1060))</f>
        <v>43597</v>
      </c>
      <c r="C1060" s="9">
        <v>11.0104166666667</v>
      </c>
      <c r="D1060">
        <v>0.89873055445541716</v>
      </c>
      <c r="E1060" s="6">
        <v>81.678886411343299</v>
      </c>
      <c r="F1060" s="10">
        <v>55.258218858883602</v>
      </c>
      <c r="G1060" s="10">
        <v>59.53222090566873</v>
      </c>
      <c r="H1060" s="10">
        <v>238.95811023256749</v>
      </c>
      <c r="I1060" s="10">
        <f t="shared" si="25"/>
        <v>73.407310871767606</v>
      </c>
    </row>
    <row r="1061" spans="1:9" x14ac:dyDescent="0.25">
      <c r="A1061" s="16"/>
      <c r="B1061" s="5">
        <f>DATE(YEAR(siječanj!B1061),MONTH(siječanj!B1061)+4,DAY(siječanj!B1061))</f>
        <v>43597</v>
      </c>
      <c r="C1061" s="9">
        <v>11.0208333333333</v>
      </c>
      <c r="D1061">
        <v>0.89873055445541716</v>
      </c>
      <c r="E1061" s="6">
        <v>75.287052236681532</v>
      </c>
      <c r="F1061" s="10">
        <v>55.096281356144956</v>
      </c>
      <c r="G1061" s="10">
        <v>57.14089356661232</v>
      </c>
      <c r="H1061" s="10">
        <v>237.80699413470629</v>
      </c>
      <c r="I1061" s="10">
        <f t="shared" si="25"/>
        <v>67.662774199986742</v>
      </c>
    </row>
    <row r="1062" spans="1:9" x14ac:dyDescent="0.25">
      <c r="A1062" s="16"/>
      <c r="B1062" s="5">
        <f>DATE(YEAR(siječanj!B1062),MONTH(siječanj!B1062)+4,DAY(siječanj!B1062))</f>
        <v>43597</v>
      </c>
      <c r="C1062" s="9">
        <v>11.03125</v>
      </c>
      <c r="D1062">
        <v>0.89873055445541716</v>
      </c>
      <c r="E1062" s="6">
        <v>69.778583384424209</v>
      </c>
      <c r="F1062" s="10">
        <v>54.017985006616321</v>
      </c>
      <c r="G1062" s="10">
        <v>57.368651642664574</v>
      </c>
      <c r="H1062" s="10">
        <v>237.92933449270257</v>
      </c>
      <c r="I1062" s="10">
        <f t="shared" si="25"/>
        <v>62.712144934197127</v>
      </c>
    </row>
    <row r="1063" spans="1:9" x14ac:dyDescent="0.25">
      <c r="A1063" s="16"/>
      <c r="B1063" s="5">
        <f>DATE(YEAR(siječanj!B1063),MONTH(siječanj!B1063)+4,DAY(siječanj!B1063))</f>
        <v>43597</v>
      </c>
      <c r="C1063" s="9">
        <v>11.0416666666667</v>
      </c>
      <c r="D1063">
        <v>0.89873055445541716</v>
      </c>
      <c r="E1063" s="6">
        <v>65.874258747424463</v>
      </c>
      <c r="F1063" s="10">
        <v>53.367329207221594</v>
      </c>
      <c r="G1063" s="10">
        <v>55.464554469298534</v>
      </c>
      <c r="H1063" s="10">
        <v>238.51143116064236</v>
      </c>
      <c r="I1063" s="10">
        <f t="shared" si="25"/>
        <v>59.2032090884124</v>
      </c>
    </row>
    <row r="1064" spans="1:9" x14ac:dyDescent="0.25">
      <c r="A1064" s="16"/>
      <c r="B1064" s="5">
        <f>DATE(YEAR(siječanj!B1064),MONTH(siječanj!B1064)+4,DAY(siječanj!B1064))</f>
        <v>43597</v>
      </c>
      <c r="C1064" s="9">
        <v>11.0520833333333</v>
      </c>
      <c r="D1064">
        <v>0.89873055445541716</v>
      </c>
      <c r="E1064" s="6">
        <v>63.648316311244834</v>
      </c>
      <c r="F1064" s="10">
        <v>53.323397217904223</v>
      </c>
      <c r="G1064" s="10">
        <v>58.986812925408891</v>
      </c>
      <c r="H1064" s="10">
        <v>239.69931079520501</v>
      </c>
      <c r="I1064" s="10">
        <f t="shared" si="25"/>
        <v>57.202686608558842</v>
      </c>
    </row>
    <row r="1065" spans="1:9" x14ac:dyDescent="0.25">
      <c r="A1065" s="16"/>
      <c r="B1065" s="5">
        <f>DATE(YEAR(siječanj!B1065),MONTH(siječanj!B1065)+4,DAY(siječanj!B1065))</f>
        <v>43597</v>
      </c>
      <c r="C1065" s="9">
        <v>11.0625</v>
      </c>
      <c r="D1065">
        <v>0.89873055445541716</v>
      </c>
      <c r="E1065" s="6">
        <v>62.040216402928657</v>
      </c>
      <c r="F1065" s="10">
        <v>52.772011820827778</v>
      </c>
      <c r="G1065" s="10">
        <v>57.066676111707558</v>
      </c>
      <c r="H1065" s="10">
        <v>239.18757168876834</v>
      </c>
      <c r="I1065" s="10">
        <f t="shared" si="25"/>
        <v>55.757438086338141</v>
      </c>
    </row>
    <row r="1066" spans="1:9" x14ac:dyDescent="0.25">
      <c r="A1066" s="16"/>
      <c r="B1066" s="5">
        <f>DATE(YEAR(siječanj!B1066),MONTH(siječanj!B1066)+4,DAY(siječanj!B1066))</f>
        <v>43597</v>
      </c>
      <c r="C1066" s="9">
        <v>11.0729166666667</v>
      </c>
      <c r="D1066">
        <v>0.89873055445541716</v>
      </c>
      <c r="E1066" s="6">
        <v>59.544267391644532</v>
      </c>
      <c r="F1066" s="10">
        <v>52.897285818869349</v>
      </c>
      <c r="G1066" s="10">
        <v>58.798186594508962</v>
      </c>
      <c r="H1066" s="10">
        <v>238.07147629625464</v>
      </c>
      <c r="I1066" s="10">
        <f t="shared" si="25"/>
        <v>53.514252447534304</v>
      </c>
    </row>
    <row r="1067" spans="1:9" x14ac:dyDescent="0.25">
      <c r="A1067" s="16"/>
      <c r="B1067" s="5">
        <f>DATE(YEAR(siječanj!B1067),MONTH(siječanj!B1067)+4,DAY(siječanj!B1067))</f>
        <v>43597</v>
      </c>
      <c r="C1067" s="9">
        <v>11.0833333333333</v>
      </c>
      <c r="D1067">
        <v>0.89873055445541716</v>
      </c>
      <c r="E1067" s="6">
        <v>58.552522035308513</v>
      </c>
      <c r="F1067" s="10">
        <v>52.62975661989914</v>
      </c>
      <c r="G1067" s="10">
        <v>57.503001693130635</v>
      </c>
      <c r="H1067" s="10">
        <v>239.23648402060851</v>
      </c>
      <c r="I1067" s="10">
        <f t="shared" si="25"/>
        <v>52.622940593555853</v>
      </c>
    </row>
    <row r="1068" spans="1:9" x14ac:dyDescent="0.25">
      <c r="A1068" s="16"/>
      <c r="B1068" s="5">
        <f>DATE(YEAR(siječanj!B1068),MONTH(siječanj!B1068)+4,DAY(siječanj!B1068))</f>
        <v>43597</v>
      </c>
      <c r="C1068" s="9">
        <v>11.09375</v>
      </c>
      <c r="D1068">
        <v>0.89873055445541716</v>
      </c>
      <c r="E1068" s="6">
        <v>58.916376311501992</v>
      </c>
      <c r="F1068" s="10">
        <v>52.40244289077728</v>
      </c>
      <c r="G1068" s="10">
        <v>60.110414617224535</v>
      </c>
      <c r="H1068" s="10">
        <v>238.80367056276779</v>
      </c>
      <c r="I1068" s="10">
        <f t="shared" si="25"/>
        <v>52.949947548940187</v>
      </c>
    </row>
    <row r="1069" spans="1:9" x14ac:dyDescent="0.25">
      <c r="A1069" s="16"/>
      <c r="B1069" s="5">
        <f>DATE(YEAR(siječanj!B1069),MONTH(siječanj!B1069)+4,DAY(siječanj!B1069))</f>
        <v>43597</v>
      </c>
      <c r="C1069" s="9">
        <v>11.1041666666667</v>
      </c>
      <c r="D1069">
        <v>0.89873055445541716</v>
      </c>
      <c r="E1069" s="6">
        <v>57.23274797823148</v>
      </c>
      <c r="F1069" s="10">
        <v>53.141608845517879</v>
      </c>
      <c r="G1069" s="10">
        <v>58.905354351593999</v>
      </c>
      <c r="H1069" s="10">
        <v>237.79315653398461</v>
      </c>
      <c r="I1069" s="10">
        <f t="shared" si="25"/>
        <v>51.436819323483135</v>
      </c>
    </row>
    <row r="1070" spans="1:9" x14ac:dyDescent="0.25">
      <c r="A1070" s="16"/>
      <c r="B1070" s="5">
        <f>DATE(YEAR(siječanj!B1070),MONTH(siječanj!B1070)+4,DAY(siječanj!B1070))</f>
        <v>43597</v>
      </c>
      <c r="C1070" s="9">
        <v>11.1145833333333</v>
      </c>
      <c r="D1070">
        <v>0.89873055445541716</v>
      </c>
      <c r="E1070" s="6">
        <v>57.031202190797174</v>
      </c>
      <c r="F1070" s="10">
        <v>52.229761195146018</v>
      </c>
      <c r="G1070" s="10">
        <v>61.533968822297247</v>
      </c>
      <c r="H1070" s="10">
        <v>237.7393108488686</v>
      </c>
      <c r="I1070" s="10">
        <f t="shared" si="25"/>
        <v>51.255683966194148</v>
      </c>
    </row>
    <row r="1071" spans="1:9" x14ac:dyDescent="0.25">
      <c r="A1071" s="16"/>
      <c r="B1071" s="5">
        <f>DATE(YEAR(siječanj!B1071),MONTH(siječanj!B1071)+4,DAY(siječanj!B1071))</f>
        <v>43597</v>
      </c>
      <c r="C1071" s="9">
        <v>11.125</v>
      </c>
      <c r="D1071">
        <v>0.89873055445541716</v>
      </c>
      <c r="E1071" s="6">
        <v>56.843242744866778</v>
      </c>
      <c r="F1071" s="10">
        <v>51.965579271809894</v>
      </c>
      <c r="G1071" s="10">
        <v>58.591878928354546</v>
      </c>
      <c r="H1071" s="10">
        <v>238.19078120630138</v>
      </c>
      <c r="I1071" s="10">
        <f t="shared" si="25"/>
        <v>51.08675906913799</v>
      </c>
    </row>
    <row r="1072" spans="1:9" x14ac:dyDescent="0.25">
      <c r="A1072" s="16"/>
      <c r="B1072" s="5">
        <f>DATE(YEAR(siječanj!B1072),MONTH(siječanj!B1072)+4,DAY(siječanj!B1072))</f>
        <v>43597</v>
      </c>
      <c r="C1072" s="9">
        <v>11.1354166666667</v>
      </c>
      <c r="D1072">
        <v>0.89873055445541716</v>
      </c>
      <c r="E1072" s="6">
        <v>56.366364838222701</v>
      </c>
      <c r="F1072" s="10">
        <v>52.116198648303794</v>
      </c>
      <c r="G1072" s="10">
        <v>56.394018712551507</v>
      </c>
      <c r="H1072" s="10">
        <v>237.7108762851993</v>
      </c>
      <c r="I1072" s="10">
        <f t="shared" si="25"/>
        <v>50.658174323692215</v>
      </c>
    </row>
    <row r="1073" spans="1:9" x14ac:dyDescent="0.25">
      <c r="A1073" s="16"/>
      <c r="B1073" s="5">
        <f>DATE(YEAR(siječanj!B1073),MONTH(siječanj!B1073)+4,DAY(siječanj!B1073))</f>
        <v>43597</v>
      </c>
      <c r="C1073" s="9">
        <v>11.1458333333333</v>
      </c>
      <c r="D1073">
        <v>0.89873055445541716</v>
      </c>
      <c r="E1073" s="6">
        <v>56.460734670942493</v>
      </c>
      <c r="F1073" s="10">
        <v>50.886753137648533</v>
      </c>
      <c r="G1073" s="10">
        <v>54.132228729075763</v>
      </c>
      <c r="H1073" s="10">
        <v>237.55995829528828</v>
      </c>
      <c r="I1073" s="10">
        <f t="shared" si="25"/>
        <v>50.742987375776345</v>
      </c>
    </row>
    <row r="1074" spans="1:9" x14ac:dyDescent="0.25">
      <c r="A1074" s="16"/>
      <c r="B1074" s="5">
        <f>DATE(YEAR(siječanj!B1074),MONTH(siječanj!B1074)+4,DAY(siječanj!B1074))</f>
        <v>43597</v>
      </c>
      <c r="C1074" s="9">
        <v>11.15625</v>
      </c>
      <c r="D1074">
        <v>0.89873055445541716</v>
      </c>
      <c r="E1074" s="6">
        <v>56.013990509387511</v>
      </c>
      <c r="F1074" s="10">
        <v>51.189781920531779</v>
      </c>
      <c r="G1074" s="10">
        <v>54.168113209705758</v>
      </c>
      <c r="H1074" s="10">
        <v>237.51934892407201</v>
      </c>
      <c r="I1074" s="10">
        <f t="shared" si="25"/>
        <v>50.341484747762316</v>
      </c>
    </row>
    <row r="1075" spans="1:9" x14ac:dyDescent="0.25">
      <c r="A1075" s="16"/>
      <c r="B1075" s="5">
        <f>DATE(YEAR(siječanj!B1075),MONTH(siječanj!B1075)+4,DAY(siječanj!B1075))</f>
        <v>43597</v>
      </c>
      <c r="C1075" s="9">
        <v>11.1666666666667</v>
      </c>
      <c r="D1075">
        <v>0.89873055445541716</v>
      </c>
      <c r="E1075" s="6">
        <v>55.443620268810058</v>
      </c>
      <c r="F1075" s="10">
        <v>51.473658186237742</v>
      </c>
      <c r="G1075" s="10">
        <v>51.16246684302309</v>
      </c>
      <c r="H1075" s="10">
        <v>238.14186987493849</v>
      </c>
      <c r="I1075" s="10">
        <f t="shared" si="25"/>
        <v>49.828875585203271</v>
      </c>
    </row>
    <row r="1076" spans="1:9" x14ac:dyDescent="0.25">
      <c r="A1076" s="16"/>
      <c r="B1076" s="5">
        <f>DATE(YEAR(siječanj!B1076),MONTH(siječanj!B1076)+4,DAY(siječanj!B1076))</f>
        <v>43597</v>
      </c>
      <c r="C1076" s="9">
        <v>11.1770833333333</v>
      </c>
      <c r="D1076">
        <v>0.89873055445541716</v>
      </c>
      <c r="E1076" s="6">
        <v>56.132961080142771</v>
      </c>
      <c r="F1076" s="10">
        <v>52.077263491317886</v>
      </c>
      <c r="G1076" s="10">
        <v>50.734698947584704</v>
      </c>
      <c r="H1076" s="10">
        <v>237.97005191546086</v>
      </c>
      <c r="I1076" s="10">
        <f t="shared" si="25"/>
        <v>50.448407234781065</v>
      </c>
    </row>
    <row r="1077" spans="1:9" x14ac:dyDescent="0.25">
      <c r="A1077" s="16"/>
      <c r="B1077" s="5">
        <f>DATE(YEAR(siječanj!B1077),MONTH(siječanj!B1077)+4,DAY(siječanj!B1077))</f>
        <v>43597</v>
      </c>
      <c r="C1077" s="9">
        <v>11.1875</v>
      </c>
      <c r="D1077">
        <v>0.89873055445541716</v>
      </c>
      <c r="E1077" s="6">
        <v>57.185949697366269</v>
      </c>
      <c r="F1077" s="10">
        <v>50.736378585871272</v>
      </c>
      <c r="G1077" s="10">
        <v>50.434393209014942</v>
      </c>
      <c r="H1077" s="10">
        <v>232.05603184834527</v>
      </c>
      <c r="I1077" s="10">
        <f t="shared" si="25"/>
        <v>51.394760278573585</v>
      </c>
    </row>
    <row r="1078" spans="1:9" x14ac:dyDescent="0.25">
      <c r="A1078" s="16"/>
      <c r="B1078" s="5">
        <f>DATE(YEAR(siječanj!B1078),MONTH(siječanj!B1078)+4,DAY(siječanj!B1078))</f>
        <v>43597</v>
      </c>
      <c r="C1078" s="9">
        <v>11.1979166666667</v>
      </c>
      <c r="D1078">
        <v>0.89873055445541716</v>
      </c>
      <c r="E1078" s="6">
        <v>58.992561867900434</v>
      </c>
      <c r="F1078" s="10">
        <v>51.567060822396513</v>
      </c>
      <c r="G1078" s="10">
        <v>55.19590654937852</v>
      </c>
      <c r="H1078" s="10">
        <v>210.88754719645019</v>
      </c>
      <c r="I1078" s="10">
        <f t="shared" si="25"/>
        <v>53.01841783628366</v>
      </c>
    </row>
    <row r="1079" spans="1:9" x14ac:dyDescent="0.25">
      <c r="A1079" s="16"/>
      <c r="B1079" s="5">
        <f>DATE(YEAR(siječanj!B1079),MONTH(siječanj!B1079)+4,DAY(siječanj!B1079))</f>
        <v>43597</v>
      </c>
      <c r="C1079" s="9">
        <v>11.2083333333333</v>
      </c>
      <c r="D1079">
        <v>0.89873055445541716</v>
      </c>
      <c r="E1079" s="6">
        <v>60.432335869309078</v>
      </c>
      <c r="F1079" s="10">
        <v>51.353272655489114</v>
      </c>
      <c r="G1079" s="10">
        <v>54.792246281531163</v>
      </c>
      <c r="H1079" s="10">
        <v>182.0329691746397</v>
      </c>
      <c r="I1079" s="10">
        <f t="shared" si="25"/>
        <v>54.31238672286014</v>
      </c>
    </row>
    <row r="1080" spans="1:9" x14ac:dyDescent="0.25">
      <c r="A1080" s="16"/>
      <c r="B1080" s="5">
        <f>DATE(YEAR(siječanj!B1080),MONTH(siječanj!B1080)+4,DAY(siječanj!B1080))</f>
        <v>43597</v>
      </c>
      <c r="C1080" s="9">
        <v>11.21875</v>
      </c>
      <c r="D1080">
        <v>0.89873055445541716</v>
      </c>
      <c r="E1080" s="6">
        <v>63.083750069993272</v>
      </c>
      <c r="F1080" s="10">
        <v>53.907087437017545</v>
      </c>
      <c r="G1080" s="10">
        <v>57.610623023628555</v>
      </c>
      <c r="H1080" s="10">
        <v>162.3197266928328</v>
      </c>
      <c r="I1080" s="10">
        <f t="shared" si="25"/>
        <v>56.695293677532014</v>
      </c>
    </row>
    <row r="1081" spans="1:9" x14ac:dyDescent="0.25">
      <c r="A1081" s="16"/>
      <c r="B1081" s="5">
        <f>DATE(YEAR(siječanj!B1081),MONTH(siječanj!B1081)+4,DAY(siječanj!B1081))</f>
        <v>43597</v>
      </c>
      <c r="C1081" s="9">
        <v>11.2291666666667</v>
      </c>
      <c r="D1081">
        <v>0.89873055445541716</v>
      </c>
      <c r="E1081" s="6">
        <v>65.318648155551742</v>
      </c>
      <c r="F1081" s="10">
        <v>57.048525687205334</v>
      </c>
      <c r="G1081" s="10">
        <v>55.48279775391412</v>
      </c>
      <c r="H1081" s="10">
        <v>137.28218845033624</v>
      </c>
      <c r="I1081" s="10">
        <f t="shared" si="25"/>
        <v>58.703864873117325</v>
      </c>
    </row>
    <row r="1082" spans="1:9" x14ac:dyDescent="0.25">
      <c r="A1082" s="16"/>
      <c r="B1082" s="5">
        <f>DATE(YEAR(siječanj!B1082),MONTH(siječanj!B1082)+4,DAY(siječanj!B1082))</f>
        <v>43597</v>
      </c>
      <c r="C1082" s="9">
        <v>11.2395833333333</v>
      </c>
      <c r="D1082">
        <v>0.89873055445541716</v>
      </c>
      <c r="E1082" s="6">
        <v>69.176852488689804</v>
      </c>
      <c r="F1082" s="10">
        <v>57.619922494727277</v>
      </c>
      <c r="G1082" s="10">
        <v>57.677980682403941</v>
      </c>
      <c r="H1082" s="10">
        <v>109.26145718464366</v>
      </c>
      <c r="I1082" s="10">
        <f t="shared" si="25"/>
        <v>62.171350992640789</v>
      </c>
    </row>
    <row r="1083" spans="1:9" x14ac:dyDescent="0.25">
      <c r="A1083" s="16"/>
      <c r="B1083" s="5">
        <f>DATE(YEAR(siječanj!B1083),MONTH(siječanj!B1083)+4,DAY(siječanj!B1083))</f>
        <v>43597</v>
      </c>
      <c r="C1083" s="9">
        <v>11.25</v>
      </c>
      <c r="D1083">
        <v>0.89873055445541716</v>
      </c>
      <c r="E1083" s="6">
        <v>73.826793006251464</v>
      </c>
      <c r="F1083" s="10">
        <v>57.136305381921225</v>
      </c>
      <c r="G1083" s="10">
        <v>58.071389388335305</v>
      </c>
      <c r="H1083" s="10">
        <v>66.911442658106807</v>
      </c>
      <c r="I1083" s="10">
        <f t="shared" si="25"/>
        <v>66.350394612173687</v>
      </c>
    </row>
    <row r="1084" spans="1:9" x14ac:dyDescent="0.25">
      <c r="A1084" s="16"/>
      <c r="B1084" s="5">
        <f>DATE(YEAR(siječanj!B1084),MONTH(siječanj!B1084)+4,DAY(siječanj!B1084))</f>
        <v>43597</v>
      </c>
      <c r="C1084" s="9">
        <v>11.2604166666667</v>
      </c>
      <c r="D1084">
        <v>0.89873055445541716</v>
      </c>
      <c r="E1084" s="6">
        <v>77.403503868406958</v>
      </c>
      <c r="F1084" s="10">
        <v>58.725033171008086</v>
      </c>
      <c r="G1084" s="10">
        <v>55.97133645883104</v>
      </c>
      <c r="H1084" s="10">
        <v>22.437511995006151</v>
      </c>
      <c r="I1084" s="10">
        <f t="shared" si="25"/>
        <v>69.564893948445416</v>
      </c>
    </row>
    <row r="1085" spans="1:9" x14ac:dyDescent="0.25">
      <c r="A1085" s="16"/>
      <c r="B1085" s="5">
        <f>DATE(YEAR(siječanj!B1085),MONTH(siječanj!B1085)+4,DAY(siječanj!B1085))</f>
        <v>43597</v>
      </c>
      <c r="C1085" s="9">
        <v>11.2708333333333</v>
      </c>
      <c r="D1085">
        <v>0.89873055445541716</v>
      </c>
      <c r="E1085" s="6">
        <v>83.273571705859226</v>
      </c>
      <c r="F1085" s="10">
        <v>59.606394123878147</v>
      </c>
      <c r="G1085" s="10">
        <v>57.861505315889914</v>
      </c>
      <c r="H1085" s="10">
        <v>3.2123363276342047</v>
      </c>
      <c r="I1085" s="10">
        <f t="shared" si="25"/>
        <v>74.840503270689794</v>
      </c>
    </row>
    <row r="1086" spans="1:9" x14ac:dyDescent="0.25">
      <c r="A1086" s="16"/>
      <c r="B1086" s="5">
        <f>DATE(YEAR(siječanj!B1086),MONTH(siječanj!B1086)+4,DAY(siječanj!B1086))</f>
        <v>43597</v>
      </c>
      <c r="C1086" s="9">
        <v>11.28125</v>
      </c>
      <c r="D1086">
        <v>0.89873055445541716</v>
      </c>
      <c r="E1086" s="6">
        <v>88.461122178424148</v>
      </c>
      <c r="F1086" s="10">
        <v>61.437538517639702</v>
      </c>
      <c r="G1086" s="10">
        <v>57.7484531462094</v>
      </c>
      <c r="H1086" s="10">
        <v>1.9192234954208716</v>
      </c>
      <c r="I1086" s="10">
        <f t="shared" si="25"/>
        <v>79.502713383163538</v>
      </c>
    </row>
    <row r="1087" spans="1:9" x14ac:dyDescent="0.25">
      <c r="A1087" s="16"/>
      <c r="B1087" s="5">
        <f>DATE(YEAR(siječanj!B1087),MONTH(siječanj!B1087)+4,DAY(siječanj!B1087))</f>
        <v>43597</v>
      </c>
      <c r="C1087" s="9">
        <v>11.2916666666667</v>
      </c>
      <c r="D1087">
        <v>0.89873055445541716</v>
      </c>
      <c r="E1087" s="6">
        <v>91.492275964214457</v>
      </c>
      <c r="F1087" s="10">
        <v>61.49963168470795</v>
      </c>
      <c r="G1087" s="10">
        <v>58.856874177427436</v>
      </c>
      <c r="H1087" s="10">
        <v>2.9928866471850322</v>
      </c>
      <c r="I1087" s="10">
        <f t="shared" si="25"/>
        <v>82.226903905706493</v>
      </c>
    </row>
    <row r="1088" spans="1:9" x14ac:dyDescent="0.25">
      <c r="A1088" s="16"/>
      <c r="B1088" s="5">
        <f>DATE(YEAR(siječanj!B1088),MONTH(siječanj!B1088)+4,DAY(siječanj!B1088))</f>
        <v>43597</v>
      </c>
      <c r="C1088" s="9">
        <v>11.3020833333333</v>
      </c>
      <c r="D1088">
        <v>0.89873055445541716</v>
      </c>
      <c r="E1088" s="6">
        <v>95.023658653765665</v>
      </c>
      <c r="F1088" s="10">
        <v>62.772619873245915</v>
      </c>
      <c r="G1088" s="10">
        <v>61.959404627887089</v>
      </c>
      <c r="H1088" s="10">
        <v>2.2666562255060927</v>
      </c>
      <c r="I1088" s="10">
        <f t="shared" si="25"/>
        <v>85.400665428281116</v>
      </c>
    </row>
    <row r="1089" spans="1:9" x14ac:dyDescent="0.25">
      <c r="A1089" s="16"/>
      <c r="B1089" s="5">
        <f>DATE(YEAR(siječanj!B1089),MONTH(siječanj!B1089)+4,DAY(siječanj!B1089))</f>
        <v>43597</v>
      </c>
      <c r="C1089" s="9">
        <v>11.3125</v>
      </c>
      <c r="D1089">
        <v>0.89873055445541716</v>
      </c>
      <c r="E1089" s="6">
        <v>104.10569068870824</v>
      </c>
      <c r="F1089" s="10">
        <v>64.084450907811075</v>
      </c>
      <c r="G1089" s="10">
        <v>62.824124276893762</v>
      </c>
      <c r="H1089" s="10">
        <v>1.8608326421985275</v>
      </c>
      <c r="I1089" s="10">
        <f t="shared" si="25"/>
        <v>93.56296511462692</v>
      </c>
    </row>
    <row r="1090" spans="1:9" x14ac:dyDescent="0.25">
      <c r="A1090" s="16"/>
      <c r="B1090" s="5">
        <f>DATE(YEAR(siječanj!B1090),MONTH(siječanj!B1090)+4,DAY(siječanj!B1090))</f>
        <v>43597</v>
      </c>
      <c r="C1090" s="9">
        <v>11.3229166666667</v>
      </c>
      <c r="D1090">
        <v>0.89873055445541716</v>
      </c>
      <c r="E1090" s="6">
        <v>111.59887120783137</v>
      </c>
      <c r="F1090" s="10">
        <v>65.841666264186728</v>
      </c>
      <c r="G1090" s="10">
        <v>69.591451638905795</v>
      </c>
      <c r="H1090" s="10">
        <v>1.0278563012803779</v>
      </c>
      <c r="I1090" s="10">
        <f t="shared" si="25"/>
        <v>100.29731539721297</v>
      </c>
    </row>
    <row r="1091" spans="1:9" x14ac:dyDescent="0.25">
      <c r="A1091" s="16"/>
      <c r="B1091" s="5">
        <f>DATE(YEAR(siječanj!B1091),MONTH(siječanj!B1091)+4,DAY(siječanj!B1091))</f>
        <v>43597</v>
      </c>
      <c r="C1091" s="9">
        <v>11.3333333333333</v>
      </c>
      <c r="D1091">
        <v>0.89873055445541716</v>
      </c>
      <c r="E1091" s="6">
        <v>116.89932619336457</v>
      </c>
      <c r="F1091" s="10">
        <v>67.711593301176293</v>
      </c>
      <c r="G1091" s="10">
        <v>72.343674899430155</v>
      </c>
      <c r="H1091" s="10">
        <v>1.2425947344012085</v>
      </c>
      <c r="I1091" s="10">
        <f t="shared" si="25"/>
        <v>105.06099624522722</v>
      </c>
    </row>
    <row r="1092" spans="1:9" x14ac:dyDescent="0.25">
      <c r="A1092" s="16"/>
      <c r="B1092" s="5">
        <f>DATE(YEAR(siječanj!B1092),MONTH(siječanj!B1092)+4,DAY(siječanj!B1092))</f>
        <v>43597</v>
      </c>
      <c r="C1092" s="9">
        <v>11.34375</v>
      </c>
      <c r="D1092">
        <v>0.89873055445541716</v>
      </c>
      <c r="E1092" s="6">
        <v>119.96335342633725</v>
      </c>
      <c r="F1092" s="10">
        <v>68.691726979891442</v>
      </c>
      <c r="G1092" s="10">
        <v>77.96156695471214</v>
      </c>
      <c r="H1092" s="10">
        <v>1.4577673746446764</v>
      </c>
      <c r="I1092" s="10">
        <f t="shared" ref="I1092:I1155" si="27">D1092*E1092</f>
        <v>107.81473113918325</v>
      </c>
    </row>
    <row r="1093" spans="1:9" x14ac:dyDescent="0.25">
      <c r="A1093" s="16"/>
      <c r="B1093" s="5">
        <f>DATE(YEAR(siječanj!B1093),MONTH(siječanj!B1093)+4,DAY(siječanj!B1093))</f>
        <v>43597</v>
      </c>
      <c r="C1093" s="9">
        <v>11.3541666666667</v>
      </c>
      <c r="D1093">
        <v>0.89873055445541716</v>
      </c>
      <c r="E1093" s="6">
        <v>125.00476660101322</v>
      </c>
      <c r="F1093" s="10">
        <v>72.760645540636673</v>
      </c>
      <c r="G1093" s="10">
        <v>82.29663298063592</v>
      </c>
      <c r="H1093" s="10">
        <v>1.4005870988840639</v>
      </c>
      <c r="I1093" s="10">
        <f t="shared" si="27"/>
        <v>112.34560319689862</v>
      </c>
    </row>
    <row r="1094" spans="1:9" x14ac:dyDescent="0.25">
      <c r="A1094" s="16"/>
      <c r="B1094" s="5">
        <f>DATE(YEAR(siječanj!B1094),MONTH(siječanj!B1094)+4,DAY(siječanj!B1094))</f>
        <v>43597</v>
      </c>
      <c r="C1094" s="9">
        <v>11.3645833333333</v>
      </c>
      <c r="D1094">
        <v>0.89873055445541716</v>
      </c>
      <c r="E1094" s="6">
        <v>129.87492556400804</v>
      </c>
      <c r="F1094" s="10">
        <v>73.943662652568804</v>
      </c>
      <c r="G1094" s="10">
        <v>82.521878340259263</v>
      </c>
      <c r="H1094" s="10">
        <v>1.3303265836733047</v>
      </c>
      <c r="I1094" s="10">
        <f t="shared" si="27"/>
        <v>116.72256386199697</v>
      </c>
    </row>
    <row r="1095" spans="1:9" x14ac:dyDescent="0.25">
      <c r="A1095" s="16"/>
      <c r="B1095" s="5">
        <f>DATE(YEAR(siječanj!B1095),MONTH(siječanj!B1095)+4,DAY(siječanj!B1095))</f>
        <v>43597</v>
      </c>
      <c r="C1095" s="9">
        <v>11.375</v>
      </c>
      <c r="D1095">
        <v>0.89873055445541716</v>
      </c>
      <c r="E1095" s="6">
        <v>130.52975903335926</v>
      </c>
      <c r="F1095" s="10">
        <v>77.829508514545282</v>
      </c>
      <c r="G1095" s="10">
        <v>86.419350384773495</v>
      </c>
      <c r="H1095" s="10">
        <v>1.4178383279523588</v>
      </c>
      <c r="I1095" s="10">
        <f t="shared" si="27"/>
        <v>117.31108270898297</v>
      </c>
    </row>
    <row r="1096" spans="1:9" x14ac:dyDescent="0.25">
      <c r="A1096" s="16"/>
      <c r="B1096" s="5">
        <f>DATE(YEAR(siječanj!B1096),MONTH(siječanj!B1096)+4,DAY(siječanj!B1096))</f>
        <v>43597</v>
      </c>
      <c r="C1096" s="9">
        <v>11.3854166666667</v>
      </c>
      <c r="D1096">
        <v>0.89873055445541716</v>
      </c>
      <c r="E1096" s="6">
        <v>134.94254657008506</v>
      </c>
      <c r="F1096" s="10">
        <v>86.950826590384963</v>
      </c>
      <c r="G1096" s="10">
        <v>91.651833484671727</v>
      </c>
      <c r="H1096" s="10">
        <v>1.9236356000541244</v>
      </c>
      <c r="I1096" s="10">
        <f t="shared" si="27"/>
        <v>121.27698969855849</v>
      </c>
    </row>
    <row r="1097" spans="1:9" x14ac:dyDescent="0.25">
      <c r="A1097" s="16"/>
      <c r="B1097" s="5">
        <f>DATE(YEAR(siječanj!B1097),MONTH(siječanj!B1097)+4,DAY(siječanj!B1097))</f>
        <v>43597</v>
      </c>
      <c r="C1097" s="9">
        <v>11.3958333333333</v>
      </c>
      <c r="D1097">
        <v>0.89873055445541716</v>
      </c>
      <c r="E1097" s="6">
        <v>139.51118245744573</v>
      </c>
      <c r="F1097" s="10">
        <v>88.580058822756214</v>
      </c>
      <c r="G1097" s="10">
        <v>94.046636881918914</v>
      </c>
      <c r="H1097" s="10">
        <v>1.9160879997472628</v>
      </c>
      <c r="I1097" s="10">
        <f t="shared" si="27"/>
        <v>125.38296236271107</v>
      </c>
    </row>
    <row r="1098" spans="1:9" x14ac:dyDescent="0.25">
      <c r="A1098" s="16"/>
      <c r="B1098" s="5">
        <f>DATE(YEAR(siječanj!B1098),MONTH(siječanj!B1098)+4,DAY(siječanj!B1098))</f>
        <v>43597</v>
      </c>
      <c r="C1098" s="9">
        <v>11.40625</v>
      </c>
      <c r="D1098">
        <v>0.89873055445541716</v>
      </c>
      <c r="E1098" s="6">
        <v>143.67377166373061</v>
      </c>
      <c r="F1098" s="10">
        <v>91.662301667275997</v>
      </c>
      <c r="G1098" s="10">
        <v>94.844179498730583</v>
      </c>
      <c r="H1098" s="10">
        <v>2.2726170689085685</v>
      </c>
      <c r="I1098" s="10">
        <f t="shared" si="27"/>
        <v>129.12400846804562</v>
      </c>
    </row>
    <row r="1099" spans="1:9" x14ac:dyDescent="0.25">
      <c r="A1099" s="16"/>
      <c r="B1099" s="5">
        <f>DATE(YEAR(siječanj!B1099),MONTH(siječanj!B1099)+4,DAY(siječanj!B1099))</f>
        <v>43597</v>
      </c>
      <c r="C1099" s="9">
        <v>11.4166666666667</v>
      </c>
      <c r="D1099">
        <v>0.89873055445541716</v>
      </c>
      <c r="E1099" s="6">
        <v>144.90693142883237</v>
      </c>
      <c r="F1099" s="10">
        <v>89.635454027478985</v>
      </c>
      <c r="G1099" s="10">
        <v>92.813009519124677</v>
      </c>
      <c r="H1099" s="10">
        <v>2.7658043258635048</v>
      </c>
      <c r="I1099" s="10">
        <f t="shared" si="27"/>
        <v>130.23228682746762</v>
      </c>
    </row>
    <row r="1100" spans="1:9" x14ac:dyDescent="0.25">
      <c r="A1100" s="16"/>
      <c r="B1100" s="5">
        <f>DATE(YEAR(siječanj!B1100),MONTH(siječanj!B1100)+4,DAY(siječanj!B1100))</f>
        <v>43597</v>
      </c>
      <c r="C1100" s="9">
        <v>11.4270833333333</v>
      </c>
      <c r="D1100">
        <v>0.89873055445541716</v>
      </c>
      <c r="E1100" s="6">
        <v>145.98923287316268</v>
      </c>
      <c r="F1100" s="10">
        <v>92.956942795916959</v>
      </c>
      <c r="G1100" s="10">
        <v>98.503328819203929</v>
      </c>
      <c r="H1100" s="10">
        <v>3.3393209009836347</v>
      </c>
      <c r="I1100" s="10">
        <f t="shared" si="27"/>
        <v>131.20498420461851</v>
      </c>
    </row>
    <row r="1101" spans="1:9" x14ac:dyDescent="0.25">
      <c r="A1101" s="16"/>
      <c r="B1101" s="5">
        <f>DATE(YEAR(siječanj!B1101),MONTH(siječanj!B1101)+4,DAY(siječanj!B1101))</f>
        <v>43597</v>
      </c>
      <c r="C1101" s="9">
        <v>11.4375</v>
      </c>
      <c r="D1101">
        <v>0.89873055445541716</v>
      </c>
      <c r="E1101" s="6">
        <v>149.9077116449987</v>
      </c>
      <c r="F1101" s="10">
        <v>92.12715557433944</v>
      </c>
      <c r="G1101" s="10">
        <v>98.296198298627914</v>
      </c>
      <c r="H1101" s="10">
        <v>3.1798788449784245</v>
      </c>
      <c r="I1101" s="10">
        <f t="shared" si="27"/>
        <v>134.72664080385249</v>
      </c>
    </row>
    <row r="1102" spans="1:9" x14ac:dyDescent="0.25">
      <c r="A1102" s="16"/>
      <c r="B1102" s="5">
        <f>DATE(YEAR(siječanj!B1102),MONTH(siječanj!B1102)+4,DAY(siječanj!B1102))</f>
        <v>43597</v>
      </c>
      <c r="C1102" s="9">
        <v>11.4479166666667</v>
      </c>
      <c r="D1102">
        <v>0.89873055445541716</v>
      </c>
      <c r="E1102" s="6">
        <v>151.92636683109635</v>
      </c>
      <c r="F1102" s="10">
        <v>92.779814120186685</v>
      </c>
      <c r="G1102" s="10">
        <v>93.648367314014081</v>
      </c>
      <c r="H1102" s="10">
        <v>2.9049697096233325</v>
      </c>
      <c r="I1102" s="10">
        <f t="shared" si="27"/>
        <v>136.54086789850831</v>
      </c>
    </row>
    <row r="1103" spans="1:9" x14ac:dyDescent="0.25">
      <c r="A1103" s="16"/>
      <c r="B1103" s="5">
        <f>DATE(YEAR(siječanj!B1103),MONTH(siječanj!B1103)+4,DAY(siječanj!B1103))</f>
        <v>43597</v>
      </c>
      <c r="C1103" s="9">
        <v>11.4583333333333</v>
      </c>
      <c r="D1103">
        <v>0.89873055445541716</v>
      </c>
      <c r="E1103" s="6">
        <v>150.39330101018285</v>
      </c>
      <c r="F1103" s="10">
        <v>92.585808593087933</v>
      </c>
      <c r="G1103" s="10">
        <v>87.184869915850683</v>
      </c>
      <c r="H1103" s="10">
        <v>3.263295635909655</v>
      </c>
      <c r="I1103" s="10">
        <f t="shared" si="27"/>
        <v>135.1630548032621</v>
      </c>
    </row>
    <row r="1104" spans="1:9" x14ac:dyDescent="0.25">
      <c r="A1104" s="16"/>
      <c r="B1104" s="5">
        <f>DATE(YEAR(siječanj!B1104),MONTH(siječanj!B1104)+4,DAY(siječanj!B1104))</f>
        <v>43597</v>
      </c>
      <c r="C1104" s="9">
        <v>11.46875</v>
      </c>
      <c r="D1104">
        <v>0.89873055445541716</v>
      </c>
      <c r="E1104" s="6">
        <v>150.65297712163346</v>
      </c>
      <c r="F1104" s="10">
        <v>90.165025943654655</v>
      </c>
      <c r="G1104" s="10">
        <v>87.342055179997288</v>
      </c>
      <c r="H1104" s="10">
        <v>3.8073921772779857</v>
      </c>
      <c r="I1104" s="10">
        <f t="shared" si="27"/>
        <v>135.39643365888492</v>
      </c>
    </row>
    <row r="1105" spans="1:9" x14ac:dyDescent="0.25">
      <c r="A1105" s="16"/>
      <c r="B1105" s="5">
        <f>DATE(YEAR(siječanj!B1105),MONTH(siječanj!B1105)+4,DAY(siječanj!B1105))</f>
        <v>43597</v>
      </c>
      <c r="C1105" s="9">
        <v>11.4791666666667</v>
      </c>
      <c r="D1105">
        <v>0.89873055445541716</v>
      </c>
      <c r="E1105" s="6">
        <v>152.85769381510988</v>
      </c>
      <c r="F1105" s="10">
        <v>89.620483598084348</v>
      </c>
      <c r="G1105" s="10">
        <v>86.923439031296752</v>
      </c>
      <c r="H1105" s="10">
        <v>3.5500104027097321</v>
      </c>
      <c r="I1105" s="10">
        <f t="shared" si="27"/>
        <v>137.3778799152301</v>
      </c>
    </row>
    <row r="1106" spans="1:9" x14ac:dyDescent="0.25">
      <c r="A1106" s="16"/>
      <c r="B1106" s="5">
        <f>DATE(YEAR(siječanj!B1106),MONTH(siječanj!B1106)+4,DAY(siječanj!B1106))</f>
        <v>43597</v>
      </c>
      <c r="C1106" s="9">
        <v>11.4895833333333</v>
      </c>
      <c r="D1106">
        <v>0.89873055445541716</v>
      </c>
      <c r="E1106" s="6">
        <v>150.48321882700105</v>
      </c>
      <c r="F1106" s="10">
        <v>87.770046213947438</v>
      </c>
      <c r="G1106" s="10">
        <v>86.23506711965004</v>
      </c>
      <c r="H1106" s="10">
        <v>4.9867507471782009</v>
      </c>
      <c r="I1106" s="10">
        <f t="shared" si="27"/>
        <v>135.24386669262654</v>
      </c>
    </row>
    <row r="1107" spans="1:9" x14ac:dyDescent="0.25">
      <c r="A1107" s="16"/>
      <c r="B1107" s="5">
        <f>DATE(YEAR(siječanj!B1107),MONTH(siječanj!B1107)+4,DAY(siječanj!B1107))</f>
        <v>43597</v>
      </c>
      <c r="C1107" s="9">
        <v>11.5</v>
      </c>
      <c r="D1107">
        <v>0.89873055445541716</v>
      </c>
      <c r="E1107" s="6">
        <v>146.87977006064821</v>
      </c>
      <c r="F1107" s="10">
        <v>88.020859102346947</v>
      </c>
      <c r="G1107" s="10">
        <v>85.674149337023948</v>
      </c>
      <c r="H1107" s="10">
        <v>5.2987585791105376</v>
      </c>
      <c r="I1107" s="10">
        <f t="shared" si="27"/>
        <v>132.00533718489055</v>
      </c>
    </row>
    <row r="1108" spans="1:9" x14ac:dyDescent="0.25">
      <c r="A1108" s="16"/>
      <c r="B1108" s="5">
        <f>DATE(YEAR(siječanj!B1108),MONTH(siječanj!B1108)+4,DAY(siječanj!B1108))</f>
        <v>43597</v>
      </c>
      <c r="C1108" s="9">
        <v>11.5104166666667</v>
      </c>
      <c r="D1108">
        <v>0.89873055445541716</v>
      </c>
      <c r="E1108" s="6">
        <v>137.54436719965233</v>
      </c>
      <c r="F1108" s="10">
        <v>87.774697883563633</v>
      </c>
      <c r="G1108" s="10">
        <v>85.057755110685633</v>
      </c>
      <c r="H1108" s="10">
        <v>6.0118987565669206</v>
      </c>
      <c r="I1108" s="10">
        <f t="shared" si="27"/>
        <v>123.61532539556303</v>
      </c>
    </row>
    <row r="1109" spans="1:9" x14ac:dyDescent="0.25">
      <c r="A1109" s="16"/>
      <c r="B1109" s="5">
        <f>DATE(YEAR(siječanj!B1109),MONTH(siječanj!B1109)+4,DAY(siječanj!B1109))</f>
        <v>43597</v>
      </c>
      <c r="C1109" s="9">
        <v>11.5208333333333</v>
      </c>
      <c r="D1109">
        <v>0.89873055445541716</v>
      </c>
      <c r="E1109" s="6">
        <v>133.89291110998877</v>
      </c>
      <c r="F1109" s="10">
        <v>87.344063247550793</v>
      </c>
      <c r="G1109" s="10">
        <v>85.573592512779797</v>
      </c>
      <c r="H1109" s="10">
        <v>6.5862687387737093</v>
      </c>
      <c r="I1109" s="10">
        <f t="shared" si="27"/>
        <v>120.3336502395301</v>
      </c>
    </row>
    <row r="1110" spans="1:9" x14ac:dyDescent="0.25">
      <c r="A1110" s="16"/>
      <c r="B1110" s="5">
        <f>DATE(YEAR(siječanj!B1110),MONTH(siječanj!B1110)+4,DAY(siječanj!B1110))</f>
        <v>43597</v>
      </c>
      <c r="C1110" s="9">
        <v>11.53125</v>
      </c>
      <c r="D1110">
        <v>0.89873055445541716</v>
      </c>
      <c r="E1110" s="6">
        <v>132.36540807549952</v>
      </c>
      <c r="F1110" s="10">
        <v>87.858307531056724</v>
      </c>
      <c r="G1110" s="10">
        <v>86.759919795065798</v>
      </c>
      <c r="H1110" s="10">
        <v>5.6745828523437067</v>
      </c>
      <c r="I1110" s="10">
        <f t="shared" si="27"/>
        <v>118.96083659041123</v>
      </c>
    </row>
    <row r="1111" spans="1:9" x14ac:dyDescent="0.25">
      <c r="A1111" s="16"/>
      <c r="B1111" s="5">
        <f>DATE(YEAR(siječanj!B1111),MONTH(siječanj!B1111)+4,DAY(siječanj!B1111))</f>
        <v>43597</v>
      </c>
      <c r="C1111" s="9">
        <v>11.5416666666667</v>
      </c>
      <c r="D1111">
        <v>0.89873055445541716</v>
      </c>
      <c r="E1111" s="6">
        <v>127.40493721534915</v>
      </c>
      <c r="F1111" s="10">
        <v>88.032979932580673</v>
      </c>
      <c r="G1111" s="10">
        <v>89.440000799397438</v>
      </c>
      <c r="H1111" s="10">
        <v>4.1848582336638005</v>
      </c>
      <c r="I1111" s="10">
        <f t="shared" si="27"/>
        <v>114.50270986390835</v>
      </c>
    </row>
    <row r="1112" spans="1:9" x14ac:dyDescent="0.25">
      <c r="A1112" s="16"/>
      <c r="B1112" s="5">
        <f>DATE(YEAR(siječanj!B1112),MONTH(siječanj!B1112)+4,DAY(siječanj!B1112))</f>
        <v>43597</v>
      </c>
      <c r="C1112" s="9">
        <v>11.5520833333333</v>
      </c>
      <c r="D1112">
        <v>0.89873055445541716</v>
      </c>
      <c r="E1112" s="6">
        <v>122.18470983944766</v>
      </c>
      <c r="F1112" s="10">
        <v>85.266099417734949</v>
      </c>
      <c r="G1112" s="10">
        <v>89.315761823507103</v>
      </c>
      <c r="H1112" s="10">
        <v>5.1686485148599104</v>
      </c>
      <c r="I1112" s="10">
        <f t="shared" si="27"/>
        <v>109.81113201998106</v>
      </c>
    </row>
    <row r="1113" spans="1:9" x14ac:dyDescent="0.25">
      <c r="A1113" s="16"/>
      <c r="B1113" s="5">
        <f>DATE(YEAR(siječanj!B1113),MONTH(siječanj!B1113)+4,DAY(siječanj!B1113))</f>
        <v>43597</v>
      </c>
      <c r="C1113" s="9">
        <v>11.5625</v>
      </c>
      <c r="D1113">
        <v>0.89873055445541716</v>
      </c>
      <c r="E1113" s="6">
        <v>117.79350341258061</v>
      </c>
      <c r="F1113" s="10">
        <v>84.855375854168997</v>
      </c>
      <c r="G1113" s="10">
        <v>88.563311628999401</v>
      </c>
      <c r="H1113" s="10">
        <v>4.2983363642583754</v>
      </c>
      <c r="I1113" s="10">
        <f t="shared" si="27"/>
        <v>105.86462063323464</v>
      </c>
    </row>
    <row r="1114" spans="1:9" x14ac:dyDescent="0.25">
      <c r="A1114" s="16"/>
      <c r="B1114" s="5">
        <f>DATE(YEAR(siječanj!B1114),MONTH(siječanj!B1114)+4,DAY(siječanj!B1114))</f>
        <v>43597</v>
      </c>
      <c r="C1114" s="9">
        <v>11.5729166666667</v>
      </c>
      <c r="D1114">
        <v>0.89873055445541716</v>
      </c>
      <c r="E1114" s="6">
        <v>116.07182399222968</v>
      </c>
      <c r="F1114" s="10">
        <v>84.949998600391027</v>
      </c>
      <c r="G1114" s="10">
        <v>87.788901256244884</v>
      </c>
      <c r="H1114" s="10">
        <v>4.1129969548672802</v>
      </c>
      <c r="I1114" s="10">
        <f t="shared" si="27"/>
        <v>104.31729473318818</v>
      </c>
    </row>
    <row r="1115" spans="1:9" x14ac:dyDescent="0.25">
      <c r="A1115" s="16"/>
      <c r="B1115" s="5">
        <f>DATE(YEAR(siječanj!B1115),MONTH(siječanj!B1115)+4,DAY(siječanj!B1115))</f>
        <v>43597</v>
      </c>
      <c r="C1115" s="9">
        <v>11.5833333333333</v>
      </c>
      <c r="D1115">
        <v>0.89873055445541716</v>
      </c>
      <c r="E1115" s="6">
        <v>113.27976182429995</v>
      </c>
      <c r="F1115" s="10">
        <v>85.562389500630644</v>
      </c>
      <c r="G1115" s="10">
        <v>89.228503129500893</v>
      </c>
      <c r="H1115" s="10">
        <v>4.0738632875816378</v>
      </c>
      <c r="I1115" s="10">
        <f t="shared" si="27"/>
        <v>101.80798315293069</v>
      </c>
    </row>
    <row r="1116" spans="1:9" x14ac:dyDescent="0.25">
      <c r="A1116" s="16"/>
      <c r="B1116" s="5">
        <f>DATE(YEAR(siječanj!B1116),MONTH(siječanj!B1116)+4,DAY(siječanj!B1116))</f>
        <v>43597</v>
      </c>
      <c r="C1116" s="9">
        <v>11.59375</v>
      </c>
      <c r="D1116">
        <v>0.89873055445541716</v>
      </c>
      <c r="E1116" s="6">
        <v>114.07040808376034</v>
      </c>
      <c r="F1116" s="10">
        <v>86.162872287193608</v>
      </c>
      <c r="G1116" s="10">
        <v>86.263738578837959</v>
      </c>
      <c r="H1116" s="10">
        <v>3.8289934813905853</v>
      </c>
      <c r="I1116" s="10">
        <f t="shared" si="27"/>
        <v>102.51856110407363</v>
      </c>
    </row>
    <row r="1117" spans="1:9" x14ac:dyDescent="0.25">
      <c r="A1117" s="16"/>
      <c r="B1117" s="5">
        <f>DATE(YEAR(siječanj!B1117),MONTH(siječanj!B1117)+4,DAY(siječanj!B1117))</f>
        <v>43597</v>
      </c>
      <c r="C1117" s="9">
        <v>11.6041666666667</v>
      </c>
      <c r="D1117">
        <v>0.89873055445541716</v>
      </c>
      <c r="E1117" s="6">
        <v>112.0125414077754</v>
      </c>
      <c r="F1117" s="10">
        <v>84.958202235158481</v>
      </c>
      <c r="G1117" s="10">
        <v>85.531277725889268</v>
      </c>
      <c r="H1117" s="10">
        <v>2.8686533862486283</v>
      </c>
      <c r="I1117" s="10">
        <f t="shared" si="27"/>
        <v>100.66909344537036</v>
      </c>
    </row>
    <row r="1118" spans="1:9" x14ac:dyDescent="0.25">
      <c r="A1118" s="16"/>
      <c r="B1118" s="5">
        <f>DATE(YEAR(siječanj!B1118),MONTH(siječanj!B1118)+4,DAY(siječanj!B1118))</f>
        <v>43597</v>
      </c>
      <c r="C1118" s="9">
        <v>11.6145833333333</v>
      </c>
      <c r="D1118">
        <v>0.89873055445541716</v>
      </c>
      <c r="E1118" s="6">
        <v>109.68578686837402</v>
      </c>
      <c r="F1118" s="10">
        <v>84.130983666345728</v>
      </c>
      <c r="G1118" s="10">
        <v>86.291767810184638</v>
      </c>
      <c r="H1118" s="10">
        <v>2.5978612147406643</v>
      </c>
      <c r="I1118" s="10">
        <f t="shared" si="27"/>
        <v>98.577968048092501</v>
      </c>
    </row>
    <row r="1119" spans="1:9" x14ac:dyDescent="0.25">
      <c r="A1119" s="16"/>
      <c r="B1119" s="5">
        <f>DATE(YEAR(siječanj!B1119),MONTH(siječanj!B1119)+4,DAY(siječanj!B1119))</f>
        <v>43597</v>
      </c>
      <c r="C1119" s="9">
        <v>11.625</v>
      </c>
      <c r="D1119">
        <v>0.89873055445541716</v>
      </c>
      <c r="E1119" s="6">
        <v>106.12050632129254</v>
      </c>
      <c r="F1119" s="10">
        <v>84.121447542956545</v>
      </c>
      <c r="G1119" s="10">
        <v>87.981441163052452</v>
      </c>
      <c r="H1119" s="10">
        <v>2.379189905585068</v>
      </c>
      <c r="I1119" s="10">
        <f t="shared" si="27"/>
        <v>95.373741485224841</v>
      </c>
    </row>
    <row r="1120" spans="1:9" x14ac:dyDescent="0.25">
      <c r="A1120" s="16"/>
      <c r="B1120" s="5">
        <f>DATE(YEAR(siječanj!B1120),MONTH(siječanj!B1120)+4,DAY(siječanj!B1120))</f>
        <v>43597</v>
      </c>
      <c r="C1120" s="9">
        <v>11.6354166666667</v>
      </c>
      <c r="D1120">
        <v>0.89873055445541716</v>
      </c>
      <c r="E1120" s="6">
        <v>105.29606146887043</v>
      </c>
      <c r="F1120" s="10">
        <v>83.356462614410106</v>
      </c>
      <c r="G1120" s="10">
        <v>85.763334714553906</v>
      </c>
      <c r="H1120" s="10">
        <v>2.2556909949436315</v>
      </c>
      <c r="I1120" s="10">
        <f t="shared" si="27"/>
        <v>94.632787705889612</v>
      </c>
    </row>
    <row r="1121" spans="1:9" x14ac:dyDescent="0.25">
      <c r="A1121" s="16"/>
      <c r="B1121" s="5">
        <f>DATE(YEAR(siječanj!B1121),MONTH(siječanj!B1121)+4,DAY(siječanj!B1121))</f>
        <v>43597</v>
      </c>
      <c r="C1121" s="9">
        <v>11.6458333333333</v>
      </c>
      <c r="D1121">
        <v>0.89873055445541716</v>
      </c>
      <c r="E1121" s="6">
        <v>105.53794043581722</v>
      </c>
      <c r="F1121" s="10">
        <v>83.881659793845799</v>
      </c>
      <c r="G1121" s="10">
        <v>85.923586616642481</v>
      </c>
      <c r="H1121" s="10">
        <v>1.9656306322493147</v>
      </c>
      <c r="I1121" s="10">
        <f t="shared" si="27"/>
        <v>94.850171723964806</v>
      </c>
    </row>
    <row r="1122" spans="1:9" x14ac:dyDescent="0.25">
      <c r="A1122" s="16"/>
      <c r="B1122" s="5">
        <f>DATE(YEAR(siječanj!B1122),MONTH(siječanj!B1122)+4,DAY(siječanj!B1122))</f>
        <v>43597</v>
      </c>
      <c r="C1122" s="9">
        <v>11.65625</v>
      </c>
      <c r="D1122">
        <v>0.89873055445541716</v>
      </c>
      <c r="E1122" s="6">
        <v>104.84508168817341</v>
      </c>
      <c r="F1122" s="10">
        <v>83.208303525642478</v>
      </c>
      <c r="G1122" s="10">
        <v>83.528185144718137</v>
      </c>
      <c r="H1122" s="10">
        <v>2.1465149164857888</v>
      </c>
      <c r="I1122" s="10">
        <f t="shared" si="27"/>
        <v>94.227478397535592</v>
      </c>
    </row>
    <row r="1123" spans="1:9" x14ac:dyDescent="0.25">
      <c r="A1123" s="16"/>
      <c r="B1123" s="5">
        <f>DATE(YEAR(siječanj!B1123),MONTH(siječanj!B1123)+4,DAY(siječanj!B1123))</f>
        <v>43597</v>
      </c>
      <c r="C1123" s="9">
        <v>11.6666666666667</v>
      </c>
      <c r="D1123">
        <v>0.89873055445541716</v>
      </c>
      <c r="E1123" s="6">
        <v>103.58241553005608</v>
      </c>
      <c r="F1123" s="10">
        <v>82.489570400941588</v>
      </c>
      <c r="G1123" s="10">
        <v>84.031077641887052</v>
      </c>
      <c r="H1123" s="10">
        <v>3.1365241642125792</v>
      </c>
      <c r="I1123" s="10">
        <f t="shared" si="27"/>
        <v>93.092681741158714</v>
      </c>
    </row>
    <row r="1124" spans="1:9" x14ac:dyDescent="0.25">
      <c r="A1124" s="16"/>
      <c r="B1124" s="5">
        <f>DATE(YEAR(siječanj!B1124),MONTH(siječanj!B1124)+4,DAY(siječanj!B1124))</f>
        <v>43597</v>
      </c>
      <c r="C1124" s="9">
        <v>11.6770833333333</v>
      </c>
      <c r="D1124">
        <v>0.89873055445541716</v>
      </c>
      <c r="E1124" s="6">
        <v>102.87937918619402</v>
      </c>
      <c r="F1124" s="10">
        <v>84.559808204863401</v>
      </c>
      <c r="G1124" s="10">
        <v>84.11069783850634</v>
      </c>
      <c r="H1124" s="10">
        <v>3.5309403060171172</v>
      </c>
      <c r="I1124" s="10">
        <f t="shared" si="27"/>
        <v>92.460841498037254</v>
      </c>
    </row>
    <row r="1125" spans="1:9" x14ac:dyDescent="0.25">
      <c r="A1125" s="16"/>
      <c r="B1125" s="5">
        <f>DATE(YEAR(siječanj!B1125),MONTH(siječanj!B1125)+4,DAY(siječanj!B1125))</f>
        <v>43597</v>
      </c>
      <c r="C1125" s="9">
        <v>11.6875</v>
      </c>
      <c r="D1125">
        <v>0.89873055445541716</v>
      </c>
      <c r="E1125" s="6">
        <v>103.73915229857988</v>
      </c>
      <c r="F1125" s="10">
        <v>83.640146231158724</v>
      </c>
      <c r="G1125" s="10">
        <v>83.456580754342454</v>
      </c>
      <c r="H1125" s="10">
        <v>2.9904154683995143</v>
      </c>
      <c r="I1125" s="10">
        <f t="shared" si="27"/>
        <v>93.233545864037666</v>
      </c>
    </row>
    <row r="1126" spans="1:9" x14ac:dyDescent="0.25">
      <c r="A1126" s="16"/>
      <c r="B1126" s="5">
        <f>DATE(YEAR(siječanj!B1126),MONTH(siječanj!B1126)+4,DAY(siječanj!B1126))</f>
        <v>43597</v>
      </c>
      <c r="C1126" s="9">
        <v>11.6979166666667</v>
      </c>
      <c r="D1126">
        <v>0.89873055445541716</v>
      </c>
      <c r="E1126" s="6">
        <v>103.59570507049992</v>
      </c>
      <c r="F1126" s="10">
        <v>84.845482527504714</v>
      </c>
      <c r="G1126" s="10">
        <v>83.921457377233224</v>
      </c>
      <c r="H1126" s="10">
        <v>3.7121797596741817</v>
      </c>
      <c r="I1126" s="10">
        <f t="shared" si="27"/>
        <v>93.104625457210261</v>
      </c>
    </row>
    <row r="1127" spans="1:9" x14ac:dyDescent="0.25">
      <c r="A1127" s="16"/>
      <c r="B1127" s="5">
        <f>DATE(YEAR(siječanj!B1127),MONTH(siječanj!B1127)+4,DAY(siječanj!B1127))</f>
        <v>43597</v>
      </c>
      <c r="C1127" s="9">
        <v>11.7083333333333</v>
      </c>
      <c r="D1127">
        <v>0.89873055445541716</v>
      </c>
      <c r="E1127" s="6">
        <v>106.58800273355847</v>
      </c>
      <c r="F1127" s="10">
        <v>85.378791030749127</v>
      </c>
      <c r="G1127" s="10">
        <v>83.532006400373575</v>
      </c>
      <c r="H1127" s="10">
        <v>4.6276064305086582</v>
      </c>
      <c r="I1127" s="10">
        <f t="shared" si="27"/>
        <v>95.793894795026517</v>
      </c>
    </row>
    <row r="1128" spans="1:9" x14ac:dyDescent="0.25">
      <c r="A1128" s="16"/>
      <c r="B1128" s="5">
        <f>DATE(YEAR(siječanj!B1128),MONTH(siječanj!B1128)+4,DAY(siječanj!B1128))</f>
        <v>43597</v>
      </c>
      <c r="C1128" s="9">
        <v>11.71875</v>
      </c>
      <c r="D1128">
        <v>0.89873055445541716</v>
      </c>
      <c r="E1128" s="6">
        <v>111.74791795022591</v>
      </c>
      <c r="F1128" s="10">
        <v>86.675278378564755</v>
      </c>
      <c r="G1128" s="10">
        <v>84.922927403262648</v>
      </c>
      <c r="H1128" s="10">
        <v>7.0099418365397463</v>
      </c>
      <c r="I1128" s="10">
        <f t="shared" si="27"/>
        <v>100.43126825864499</v>
      </c>
    </row>
    <row r="1129" spans="1:9" x14ac:dyDescent="0.25">
      <c r="A1129" s="16"/>
      <c r="B1129" s="5">
        <f>DATE(YEAR(siječanj!B1129),MONTH(siječanj!B1129)+4,DAY(siječanj!B1129))</f>
        <v>43597</v>
      </c>
      <c r="C1129" s="9">
        <v>11.7291666666667</v>
      </c>
      <c r="D1129">
        <v>0.89873055445541716</v>
      </c>
      <c r="E1129" s="6">
        <v>115.0782779766193</v>
      </c>
      <c r="F1129" s="10">
        <v>88.101747583317376</v>
      </c>
      <c r="G1129" s="10">
        <v>84.479164020653059</v>
      </c>
      <c r="H1129" s="10">
        <v>23.45757057666939</v>
      </c>
      <c r="I1129" s="10">
        <f t="shared" si="27"/>
        <v>103.42436457170169</v>
      </c>
    </row>
    <row r="1130" spans="1:9" x14ac:dyDescent="0.25">
      <c r="A1130" s="16"/>
      <c r="B1130" s="5">
        <f>DATE(YEAR(siječanj!B1130),MONTH(siječanj!B1130)+4,DAY(siječanj!B1130))</f>
        <v>43597</v>
      </c>
      <c r="C1130" s="9">
        <v>11.7395833333333</v>
      </c>
      <c r="D1130">
        <v>0.89873055445541716</v>
      </c>
      <c r="E1130" s="6">
        <v>121.07077774033384</v>
      </c>
      <c r="F1130" s="10">
        <v>89.813433569437578</v>
      </c>
      <c r="G1130" s="10">
        <v>90.434992352078211</v>
      </c>
      <c r="H1130" s="10">
        <v>42.653573328168093</v>
      </c>
      <c r="I1130" s="10">
        <f t="shared" si="27"/>
        <v>108.81000720691881</v>
      </c>
    </row>
    <row r="1131" spans="1:9" x14ac:dyDescent="0.25">
      <c r="A1131" s="16"/>
      <c r="B1131" s="5">
        <f>DATE(YEAR(siječanj!B1131),MONTH(siječanj!B1131)+4,DAY(siječanj!B1131))</f>
        <v>43597</v>
      </c>
      <c r="C1131" s="9">
        <v>11.75</v>
      </c>
      <c r="D1131">
        <v>0.89873055445541716</v>
      </c>
      <c r="E1131" s="6">
        <v>126.03440223582851</v>
      </c>
      <c r="F1131" s="10">
        <v>92.709557453550431</v>
      </c>
      <c r="G1131" s="10">
        <v>90.264918377942479</v>
      </c>
      <c r="H1131" s="10">
        <v>64.895191879366791</v>
      </c>
      <c r="I1131" s="10">
        <f t="shared" si="27"/>
        <v>113.27096820186323</v>
      </c>
    </row>
    <row r="1132" spans="1:9" x14ac:dyDescent="0.25">
      <c r="A1132" s="16"/>
      <c r="B1132" s="5">
        <f>DATE(YEAR(siječanj!B1132),MONTH(siječanj!B1132)+4,DAY(siječanj!B1132))</f>
        <v>43597</v>
      </c>
      <c r="C1132" s="9">
        <v>11.7604166666667</v>
      </c>
      <c r="D1132">
        <v>0.89873055445541716</v>
      </c>
      <c r="E1132" s="6">
        <v>130.45660998011422</v>
      </c>
      <c r="F1132" s="10">
        <v>92.204624536316771</v>
      </c>
      <c r="G1132" s="10">
        <v>91.031613988753961</v>
      </c>
      <c r="H1132" s="10">
        <v>82.3490095851663</v>
      </c>
      <c r="I1132" s="10">
        <f t="shared" si="27"/>
        <v>117.24534141980216</v>
      </c>
    </row>
    <row r="1133" spans="1:9" x14ac:dyDescent="0.25">
      <c r="A1133" s="16"/>
      <c r="B1133" s="5">
        <f>DATE(YEAR(siječanj!B1133),MONTH(siječanj!B1133)+4,DAY(siječanj!B1133))</f>
        <v>43597</v>
      </c>
      <c r="C1133" s="9">
        <v>11.7708333333333</v>
      </c>
      <c r="D1133">
        <v>0.89873055445541716</v>
      </c>
      <c r="E1133" s="6">
        <v>140.09241919034753</v>
      </c>
      <c r="F1133" s="10">
        <v>91.731374345528522</v>
      </c>
      <c r="G1133" s="10">
        <v>95.783831081115409</v>
      </c>
      <c r="H1133" s="10">
        <v>108.11371469603947</v>
      </c>
      <c r="I1133" s="10">
        <f t="shared" si="27"/>
        <v>125.90533757394175</v>
      </c>
    </row>
    <row r="1134" spans="1:9" x14ac:dyDescent="0.25">
      <c r="A1134" s="16"/>
      <c r="B1134" s="5">
        <f>DATE(YEAR(siječanj!B1134),MONTH(siječanj!B1134)+4,DAY(siječanj!B1134))</f>
        <v>43597</v>
      </c>
      <c r="C1134" s="9">
        <v>11.78125</v>
      </c>
      <c r="D1134">
        <v>0.89873055445541716</v>
      </c>
      <c r="E1134" s="6">
        <v>145.47353854961429</v>
      </c>
      <c r="F1134" s="10">
        <v>91.774387238778488</v>
      </c>
      <c r="G1134" s="10">
        <v>100.44782613770877</v>
      </c>
      <c r="H1134" s="10">
        <v>122.3794346363249</v>
      </c>
      <c r="I1134" s="10">
        <f t="shared" si="27"/>
        <v>130.74151395928635</v>
      </c>
    </row>
    <row r="1135" spans="1:9" x14ac:dyDescent="0.25">
      <c r="A1135" s="16"/>
      <c r="B1135" s="5">
        <f>DATE(YEAR(siječanj!B1135),MONTH(siječanj!B1135)+4,DAY(siječanj!B1135))</f>
        <v>43597</v>
      </c>
      <c r="C1135" s="9">
        <v>11.7916666666667</v>
      </c>
      <c r="D1135">
        <v>0.89873055445541716</v>
      </c>
      <c r="E1135" s="6">
        <v>151.48700596815362</v>
      </c>
      <c r="F1135" s="10">
        <v>91.144513445658689</v>
      </c>
      <c r="G1135" s="10">
        <v>102.56652775815341</v>
      </c>
      <c r="H1135" s="10">
        <v>149.00057928037452</v>
      </c>
      <c r="I1135" s="10">
        <f t="shared" si="27"/>
        <v>136.1460008665498</v>
      </c>
    </row>
    <row r="1136" spans="1:9" x14ac:dyDescent="0.25">
      <c r="A1136" s="16"/>
      <c r="B1136" s="5">
        <f>DATE(YEAR(siječanj!B1136),MONTH(siječanj!B1136)+4,DAY(siječanj!B1136))</f>
        <v>43597</v>
      </c>
      <c r="C1136" s="9">
        <v>11.8020833333333</v>
      </c>
      <c r="D1136">
        <v>0.89873055445541716</v>
      </c>
      <c r="E1136" s="6">
        <v>158.57015631906316</v>
      </c>
      <c r="F1136" s="10">
        <v>91.537633710746121</v>
      </c>
      <c r="G1136" s="10">
        <v>109.73517527031625</v>
      </c>
      <c r="H1136" s="10">
        <v>180.39964105515847</v>
      </c>
      <c r="I1136" s="10">
        <f t="shared" si="27"/>
        <v>142.51184450871381</v>
      </c>
    </row>
    <row r="1137" spans="1:9" x14ac:dyDescent="0.25">
      <c r="A1137" s="16"/>
      <c r="B1137" s="5">
        <f>DATE(YEAR(siječanj!B1137),MONTH(siječanj!B1137)+4,DAY(siječanj!B1137))</f>
        <v>43597</v>
      </c>
      <c r="C1137" s="9">
        <v>11.8125</v>
      </c>
      <c r="D1137">
        <v>0.89873055445541716</v>
      </c>
      <c r="E1137" s="6">
        <v>156.69751534278944</v>
      </c>
      <c r="F1137" s="10">
        <v>91.994853902874269</v>
      </c>
      <c r="G1137" s="10">
        <v>106.21162031675136</v>
      </c>
      <c r="H1137" s="10">
        <v>201.4387289830758</v>
      </c>
      <c r="I1137" s="10">
        <f t="shared" si="27"/>
        <v>140.8288448458114</v>
      </c>
    </row>
    <row r="1138" spans="1:9" x14ac:dyDescent="0.25">
      <c r="A1138" s="16"/>
      <c r="B1138" s="5">
        <f>DATE(YEAR(siječanj!B1138),MONTH(siječanj!B1138)+4,DAY(siječanj!B1138))</f>
        <v>43597</v>
      </c>
      <c r="C1138" s="9">
        <v>11.8229166666667</v>
      </c>
      <c r="D1138">
        <v>0.89873055445541716</v>
      </c>
      <c r="E1138" s="6">
        <v>157.87356720893146</v>
      </c>
      <c r="F1138" s="10">
        <v>90.421578165575454</v>
      </c>
      <c r="G1138" s="10">
        <v>106.27350699710408</v>
      </c>
      <c r="H1138" s="10">
        <v>222.94582615769858</v>
      </c>
      <c r="I1138" s="10">
        <f t="shared" si="27"/>
        <v>141.88579859153754</v>
      </c>
    </row>
    <row r="1139" spans="1:9" x14ac:dyDescent="0.25">
      <c r="A1139" s="16"/>
      <c r="B1139" s="5">
        <f>DATE(YEAR(siječanj!B1139),MONTH(siječanj!B1139)+4,DAY(siječanj!B1139))</f>
        <v>43597</v>
      </c>
      <c r="C1139" s="9">
        <v>11.8333333333333</v>
      </c>
      <c r="D1139">
        <v>0.89873055445541716</v>
      </c>
      <c r="E1139" s="6">
        <v>157.92201030369836</v>
      </c>
      <c r="F1139" s="10">
        <v>87.584577443771579</v>
      </c>
      <c r="G1139" s="10">
        <v>102.12599959829414</v>
      </c>
      <c r="H1139" s="10">
        <v>227.57937242158764</v>
      </c>
      <c r="I1139" s="10">
        <f t="shared" si="27"/>
        <v>141.92933588095693</v>
      </c>
    </row>
    <row r="1140" spans="1:9" x14ac:dyDescent="0.25">
      <c r="A1140" s="16"/>
      <c r="B1140" s="5">
        <f>DATE(YEAR(siječanj!B1140),MONTH(siječanj!B1140)+4,DAY(siječanj!B1140))</f>
        <v>43597</v>
      </c>
      <c r="C1140" s="9">
        <v>11.84375</v>
      </c>
      <c r="D1140">
        <v>0.89873055445541716</v>
      </c>
      <c r="E1140" s="6">
        <v>156.03708434441501</v>
      </c>
      <c r="F1140" s="10">
        <v>75.146582809907926</v>
      </c>
      <c r="G1140" s="10">
        <v>86.336045405915002</v>
      </c>
      <c r="H1140" s="10">
        <v>227.45034387323463</v>
      </c>
      <c r="I1140" s="10">
        <f t="shared" si="27"/>
        <v>140.2352953284628</v>
      </c>
    </row>
    <row r="1141" spans="1:9" x14ac:dyDescent="0.25">
      <c r="A1141" s="16"/>
      <c r="B1141" s="5">
        <f>DATE(YEAR(siječanj!B1141),MONTH(siječanj!B1141)+4,DAY(siječanj!B1141))</f>
        <v>43597</v>
      </c>
      <c r="C1141" s="9">
        <v>11.8541666666667</v>
      </c>
      <c r="D1141">
        <v>0.89873055445541716</v>
      </c>
      <c r="E1141" s="6">
        <v>154.73039931335322</v>
      </c>
      <c r="F1141" s="10">
        <v>73.512811286478936</v>
      </c>
      <c r="G1141" s="10">
        <v>82.870660239071597</v>
      </c>
      <c r="H1141" s="10">
        <v>227.10033191282187</v>
      </c>
      <c r="I1141" s="10">
        <f t="shared" si="27"/>
        <v>139.06093756599805</v>
      </c>
    </row>
    <row r="1142" spans="1:9" x14ac:dyDescent="0.25">
      <c r="A1142" s="16"/>
      <c r="B1142" s="5">
        <f>DATE(YEAR(siječanj!B1142),MONTH(siječanj!B1142)+4,DAY(siječanj!B1142))</f>
        <v>43597</v>
      </c>
      <c r="C1142" s="9">
        <v>11.8645833333333</v>
      </c>
      <c r="D1142">
        <v>0.89873055445541716</v>
      </c>
      <c r="E1142" s="6">
        <v>151.43689423598863</v>
      </c>
      <c r="F1142" s="10">
        <v>72.799905792738116</v>
      </c>
      <c r="G1142" s="10">
        <v>79.100204805861111</v>
      </c>
      <c r="H1142" s="10">
        <v>228.91230224704228</v>
      </c>
      <c r="I1142" s="10">
        <f t="shared" si="27"/>
        <v>136.10096392171644</v>
      </c>
    </row>
    <row r="1143" spans="1:9" x14ac:dyDescent="0.25">
      <c r="A1143" s="16"/>
      <c r="B1143" s="5">
        <f>DATE(YEAR(siječanj!B1143),MONTH(siječanj!B1143)+4,DAY(siječanj!B1143))</f>
        <v>43597</v>
      </c>
      <c r="C1143" s="9">
        <v>11.875</v>
      </c>
      <c r="D1143">
        <v>0.89873055445541716</v>
      </c>
      <c r="E1143" s="6">
        <v>149.86752438440209</v>
      </c>
      <c r="F1143" s="10">
        <v>71.41235569089163</v>
      </c>
      <c r="G1143" s="10">
        <v>74.839954309519285</v>
      </c>
      <c r="H1143" s="10">
        <v>231.10973645271386</v>
      </c>
      <c r="I1143" s="10">
        <f t="shared" si="27"/>
        <v>134.69052328485444</v>
      </c>
    </row>
    <row r="1144" spans="1:9" x14ac:dyDescent="0.25">
      <c r="A1144" s="16"/>
      <c r="B1144" s="5">
        <f>DATE(YEAR(siječanj!B1144),MONTH(siječanj!B1144)+4,DAY(siječanj!B1144))</f>
        <v>43597</v>
      </c>
      <c r="C1144" s="9">
        <v>11.8854166666667</v>
      </c>
      <c r="D1144">
        <v>0.89873055445541716</v>
      </c>
      <c r="E1144" s="6">
        <v>155.92424137547926</v>
      </c>
      <c r="F1144" s="10">
        <v>70.602323014483133</v>
      </c>
      <c r="G1144" s="10">
        <v>61.494226960695727</v>
      </c>
      <c r="H1144" s="10">
        <v>238.5210207349983</v>
      </c>
      <c r="I1144" s="10">
        <f t="shared" si="27"/>
        <v>140.13387990442476</v>
      </c>
    </row>
    <row r="1145" spans="1:9" x14ac:dyDescent="0.25">
      <c r="A1145" s="16"/>
      <c r="B1145" s="5">
        <f>DATE(YEAR(siječanj!B1145),MONTH(siječanj!B1145)+4,DAY(siječanj!B1145))</f>
        <v>43597</v>
      </c>
      <c r="C1145" s="9">
        <v>11.8958333333333</v>
      </c>
      <c r="D1145">
        <v>0.89873055445541716</v>
      </c>
      <c r="E1145" s="6">
        <v>158.69032004993298</v>
      </c>
      <c r="F1145" s="10">
        <v>68.313974482673203</v>
      </c>
      <c r="G1145" s="10">
        <v>57.637383854988755</v>
      </c>
      <c r="H1145" s="10">
        <v>245.24842979960576</v>
      </c>
      <c r="I1145" s="10">
        <f t="shared" si="27"/>
        <v>142.61983932518388</v>
      </c>
    </row>
    <row r="1146" spans="1:9" x14ac:dyDescent="0.25">
      <c r="A1146" s="16"/>
      <c r="B1146" s="5">
        <f>DATE(YEAR(siječanj!B1146),MONTH(siječanj!B1146)+4,DAY(siječanj!B1146))</f>
        <v>43597</v>
      </c>
      <c r="C1146" s="9">
        <v>11.90625</v>
      </c>
      <c r="D1146">
        <v>0.89873055445541716</v>
      </c>
      <c r="E1146" s="6">
        <v>159.11240987058545</v>
      </c>
      <c r="F1146" s="10">
        <v>69.494338657921745</v>
      </c>
      <c r="G1146" s="10">
        <v>54.46435284325559</v>
      </c>
      <c r="H1146" s="10">
        <v>245.03681685738613</v>
      </c>
      <c r="I1146" s="10">
        <f t="shared" si="27"/>
        <v>142.99918434372884</v>
      </c>
    </row>
    <row r="1147" spans="1:9" x14ac:dyDescent="0.25">
      <c r="A1147" s="16"/>
      <c r="B1147" s="5">
        <f>DATE(YEAR(siječanj!B1147),MONTH(siječanj!B1147)+4,DAY(siječanj!B1147))</f>
        <v>43597</v>
      </c>
      <c r="C1147" s="9">
        <v>11.9166666666667</v>
      </c>
      <c r="D1147">
        <v>0.89873055445541716</v>
      </c>
      <c r="E1147" s="6">
        <v>151.5605639914213</v>
      </c>
      <c r="F1147" s="10">
        <v>67.872069882654969</v>
      </c>
      <c r="G1147" s="10">
        <v>49.923500961298423</v>
      </c>
      <c r="H1147" s="10">
        <v>241.11256493643864</v>
      </c>
      <c r="I1147" s="10">
        <f t="shared" si="27"/>
        <v>136.2121097095858</v>
      </c>
    </row>
    <row r="1148" spans="1:9" x14ac:dyDescent="0.25">
      <c r="A1148" s="16"/>
      <c r="B1148" s="5">
        <f>DATE(YEAR(siječanj!B1148),MONTH(siječanj!B1148)+4,DAY(siječanj!B1148))</f>
        <v>43597</v>
      </c>
      <c r="C1148" s="9">
        <v>11.9270833333333</v>
      </c>
      <c r="D1148">
        <v>0.89873055445541716</v>
      </c>
      <c r="E1148" s="6">
        <v>142.06475653609198</v>
      </c>
      <c r="F1148" s="10">
        <v>65.789113234027624</v>
      </c>
      <c r="G1148" s="10">
        <v>51.740190925469967</v>
      </c>
      <c r="H1148" s="10">
        <v>243.61400015468206</v>
      </c>
      <c r="I1148" s="10">
        <f t="shared" si="27"/>
        <v>127.67793741025579</v>
      </c>
    </row>
    <row r="1149" spans="1:9" x14ac:dyDescent="0.25">
      <c r="A1149" s="16"/>
      <c r="B1149" s="5">
        <f>DATE(YEAR(siječanj!B1149),MONTH(siječanj!B1149)+4,DAY(siječanj!B1149))</f>
        <v>43597</v>
      </c>
      <c r="C1149" s="9">
        <v>11.9375</v>
      </c>
      <c r="D1149">
        <v>0.89873055445541716</v>
      </c>
      <c r="E1149" s="6">
        <v>132.87446457734578</v>
      </c>
      <c r="F1149" s="10">
        <v>62.852709663747305</v>
      </c>
      <c r="G1149" s="10">
        <v>51.88889878211203</v>
      </c>
      <c r="H1149" s="10">
        <v>246.51367233731378</v>
      </c>
      <c r="I1149" s="10">
        <f t="shared" si="27"/>
        <v>119.41834122256466</v>
      </c>
    </row>
    <row r="1150" spans="1:9" x14ac:dyDescent="0.25">
      <c r="A1150" s="16"/>
      <c r="B1150" s="5">
        <f>DATE(YEAR(siječanj!B1150),MONTH(siječanj!B1150)+4,DAY(siječanj!B1150))</f>
        <v>43597</v>
      </c>
      <c r="C1150" s="9">
        <v>11.9479166666667</v>
      </c>
      <c r="D1150">
        <v>0.89873055445541716</v>
      </c>
      <c r="E1150" s="6">
        <v>121.88825223474903</v>
      </c>
      <c r="F1150" s="10">
        <v>62.300256670365492</v>
      </c>
      <c r="G1150" s="10">
        <v>50.694660055606612</v>
      </c>
      <c r="H1150" s="10">
        <v>240.74724767519152</v>
      </c>
      <c r="I1150" s="10">
        <f t="shared" si="27"/>
        <v>109.54469651253774</v>
      </c>
    </row>
    <row r="1151" spans="1:9" x14ac:dyDescent="0.25">
      <c r="A1151" s="16"/>
      <c r="B1151" s="5">
        <f>DATE(YEAR(siječanj!B1151),MONTH(siječanj!B1151)+4,DAY(siječanj!B1151))</f>
        <v>43597</v>
      </c>
      <c r="C1151" s="9">
        <v>11.9583333333333</v>
      </c>
      <c r="D1151">
        <v>0.89873055445541716</v>
      </c>
      <c r="E1151" s="6">
        <v>111.13814662443512</v>
      </c>
      <c r="F1151" s="10">
        <v>60.711183718563362</v>
      </c>
      <c r="G1151" s="10">
        <v>48.839701339944412</v>
      </c>
      <c r="H1151" s="10">
        <v>238.90182438346042</v>
      </c>
      <c r="I1151" s="10">
        <f t="shared" si="27"/>
        <v>99.883248136926028</v>
      </c>
    </row>
    <row r="1152" spans="1:9" x14ac:dyDescent="0.25">
      <c r="A1152" s="16"/>
      <c r="B1152" s="5">
        <f>DATE(YEAR(siječanj!B1152),MONTH(siječanj!B1152)+4,DAY(siječanj!B1152))</f>
        <v>43597</v>
      </c>
      <c r="C1152" s="9">
        <v>11.96875</v>
      </c>
      <c r="D1152">
        <v>0.89873055445541716</v>
      </c>
      <c r="E1152" s="6">
        <v>101.44488506718906</v>
      </c>
      <c r="F1152" s="10">
        <v>58.291404449116328</v>
      </c>
      <c r="G1152" s="10">
        <v>49.046061187110922</v>
      </c>
      <c r="H1152" s="10">
        <v>239.22752374643721</v>
      </c>
      <c r="I1152" s="10">
        <f t="shared" si="27"/>
        <v>91.171617803100901</v>
      </c>
    </row>
    <row r="1153" spans="1:9" x14ac:dyDescent="0.25">
      <c r="A1153" s="16"/>
      <c r="B1153" s="5">
        <f>DATE(YEAR(siječanj!B1153),MONTH(siječanj!B1153)+4,DAY(siječanj!B1153))</f>
        <v>43597</v>
      </c>
      <c r="C1153" s="9">
        <v>11.9791666666667</v>
      </c>
      <c r="D1153">
        <v>0.89873055445541716</v>
      </c>
      <c r="E1153" s="6">
        <v>92.613367024015531</v>
      </c>
      <c r="F1153" s="10">
        <v>57.614893554236261</v>
      </c>
      <c r="G1153" s="10">
        <v>48.634043929479269</v>
      </c>
      <c r="H1153" s="10">
        <v>238.301641087956</v>
      </c>
      <c r="I1153" s="10">
        <f t="shared" si="27"/>
        <v>83.234462695476523</v>
      </c>
    </row>
    <row r="1154" spans="1:9" ht="15.75" thickBot="1" x14ac:dyDescent="0.3">
      <c r="A1154" s="16"/>
      <c r="B1154" s="5">
        <f>DATE(YEAR(siječanj!B1154),MONTH(siječanj!B1154)+4,DAY(siječanj!B1154))</f>
        <v>43597</v>
      </c>
      <c r="C1154" s="9">
        <v>11.9895833333333</v>
      </c>
      <c r="D1154">
        <v>0.89873055445541716</v>
      </c>
      <c r="E1154" s="6">
        <v>85.431695596127469</v>
      </c>
      <c r="F1154" s="10">
        <v>57.270100082805918</v>
      </c>
      <c r="G1154" s="10">
        <v>49.876489883318719</v>
      </c>
      <c r="H1154" s="10">
        <v>237.67037496552507</v>
      </c>
      <c r="I1154" s="10">
        <f t="shared" si="27"/>
        <v>76.78007515117406</v>
      </c>
    </row>
    <row r="1155" spans="1:9" x14ac:dyDescent="0.25">
      <c r="A1155" s="19">
        <f t="shared" ref="A1155" si="28">A1059+1</f>
        <v>133</v>
      </c>
      <c r="B1155" s="5">
        <f>DATE(YEAR(siječanj!B1155),MONTH(siječanj!B1155)+4,DAY(siječanj!B1155))</f>
        <v>43598</v>
      </c>
      <c r="C1155" s="9">
        <v>12</v>
      </c>
      <c r="D1155">
        <v>0.89877430848417306</v>
      </c>
      <c r="E1155" s="6">
        <v>76.441920051239222</v>
      </c>
      <c r="F1155" s="10">
        <v>57.848283752554771</v>
      </c>
      <c r="G1155" s="10">
        <v>49.397323690960086</v>
      </c>
      <c r="H1155" s="10">
        <v>236.54715617505474</v>
      </c>
      <c r="I1155" s="10">
        <f t="shared" si="27"/>
        <v>68.704033833254968</v>
      </c>
    </row>
    <row r="1156" spans="1:9" x14ac:dyDescent="0.25">
      <c r="A1156" s="20"/>
      <c r="B1156" s="5">
        <f>DATE(YEAR(siječanj!B1156),MONTH(siječanj!B1156)+4,DAY(siječanj!B1156))</f>
        <v>43598</v>
      </c>
      <c r="C1156" s="9">
        <v>12.0104166666667</v>
      </c>
      <c r="D1156">
        <v>0.89877430848417306</v>
      </c>
      <c r="E1156" s="6">
        <v>70.82467609206725</v>
      </c>
      <c r="F1156" s="10">
        <v>57.566434314420995</v>
      </c>
      <c r="G1156" s="10">
        <v>49.777767422346159</v>
      </c>
      <c r="H1156" s="10">
        <v>236.60220543429179</v>
      </c>
      <c r="I1156" s="10">
        <f t="shared" ref="I1156:I1219" si="29">D1156*E1156</f>
        <v>63.655399278263289</v>
      </c>
    </row>
    <row r="1157" spans="1:9" x14ac:dyDescent="0.25">
      <c r="A1157" s="20"/>
      <c r="B1157" s="5">
        <f>DATE(YEAR(siječanj!B1157),MONTH(siječanj!B1157)+4,DAY(siječanj!B1157))</f>
        <v>43598</v>
      </c>
      <c r="C1157" s="9">
        <v>12.0208333333333</v>
      </c>
      <c r="D1157">
        <v>0.89877430848417306</v>
      </c>
      <c r="E1157" s="6">
        <v>66.529465451553619</v>
      </c>
      <c r="F1157" s="10">
        <v>57.078041112880456</v>
      </c>
      <c r="G1157" s="10">
        <v>48.863275115642395</v>
      </c>
      <c r="H1157" s="10">
        <v>236.8375657043062</v>
      </c>
      <c r="I1157" s="10">
        <f t="shared" si="29"/>
        <v>59.794974305041784</v>
      </c>
    </row>
    <row r="1158" spans="1:9" x14ac:dyDescent="0.25">
      <c r="A1158" s="20"/>
      <c r="B1158" s="5">
        <f>DATE(YEAR(siječanj!B1158),MONTH(siječanj!B1158)+4,DAY(siječanj!B1158))</f>
        <v>43598</v>
      </c>
      <c r="C1158" s="9">
        <v>12.03125</v>
      </c>
      <c r="D1158">
        <v>0.89877430848417306</v>
      </c>
      <c r="E1158" s="6">
        <v>63.069449023595453</v>
      </c>
      <c r="F1158" s="10">
        <v>56.610955688727636</v>
      </c>
      <c r="G1158" s="10">
        <v>49.111122881353829</v>
      </c>
      <c r="H1158" s="10">
        <v>236.62149863740916</v>
      </c>
      <c r="I1158" s="10">
        <f t="shared" si="29"/>
        <v>56.685200432659805</v>
      </c>
    </row>
    <row r="1159" spans="1:9" x14ac:dyDescent="0.25">
      <c r="A1159" s="20"/>
      <c r="B1159" s="5">
        <f>DATE(YEAR(siječanj!B1159),MONTH(siječanj!B1159)+4,DAY(siječanj!B1159))</f>
        <v>43598</v>
      </c>
      <c r="C1159" s="9">
        <v>12.0416666666667</v>
      </c>
      <c r="D1159">
        <v>0.89877430848417306</v>
      </c>
      <c r="E1159" s="6">
        <v>59.804451737686342</v>
      </c>
      <c r="F1159" s="10">
        <v>56.209663897032293</v>
      </c>
      <c r="G1159" s="10">
        <v>48.830200381817882</v>
      </c>
      <c r="H1159" s="10">
        <v>236.51341207866687</v>
      </c>
      <c r="I1159" s="10">
        <f t="shared" si="29"/>
        <v>53.750704754814144</v>
      </c>
    </row>
    <row r="1160" spans="1:9" x14ac:dyDescent="0.25">
      <c r="A1160" s="20"/>
      <c r="B1160" s="5">
        <f>DATE(YEAR(siječanj!B1160),MONTH(siječanj!B1160)+4,DAY(siječanj!B1160))</f>
        <v>43598</v>
      </c>
      <c r="C1160" s="9">
        <v>12.0520833333333</v>
      </c>
      <c r="D1160">
        <v>0.89877430848417306</v>
      </c>
      <c r="E1160" s="6">
        <v>58.175767335780137</v>
      </c>
      <c r="F1160" s="10">
        <v>55.367394628425998</v>
      </c>
      <c r="G1160" s="10">
        <v>47.178201719687571</v>
      </c>
      <c r="H1160" s="10">
        <v>236.82149203695067</v>
      </c>
      <c r="I1160" s="10">
        <f t="shared" si="29"/>
        <v>52.286885057751938</v>
      </c>
    </row>
    <row r="1161" spans="1:9" x14ac:dyDescent="0.25">
      <c r="A1161" s="20"/>
      <c r="B1161" s="5">
        <f>DATE(YEAR(siječanj!B1161),MONTH(siječanj!B1161)+4,DAY(siječanj!B1161))</f>
        <v>43598</v>
      </c>
      <c r="C1161" s="9">
        <v>12.0625</v>
      </c>
      <c r="D1161">
        <v>0.89877430848417306</v>
      </c>
      <c r="E1161" s="6">
        <v>56.207175242208876</v>
      </c>
      <c r="F1161" s="10">
        <v>54.983930892326107</v>
      </c>
      <c r="G1161" s="10">
        <v>47.321567043475213</v>
      </c>
      <c r="H1161" s="10">
        <v>236.3566362945092</v>
      </c>
      <c r="I1161" s="10">
        <f t="shared" si="29"/>
        <v>50.517565060165012</v>
      </c>
    </row>
    <row r="1162" spans="1:9" x14ac:dyDescent="0.25">
      <c r="A1162" s="20"/>
      <c r="B1162" s="5">
        <f>DATE(YEAR(siječanj!B1162),MONTH(siječanj!B1162)+4,DAY(siječanj!B1162))</f>
        <v>43598</v>
      </c>
      <c r="C1162" s="9">
        <v>12.0729166666667</v>
      </c>
      <c r="D1162">
        <v>0.89877430848417306</v>
      </c>
      <c r="E1162" s="6">
        <v>54.99856360492123</v>
      </c>
      <c r="F1162" s="10">
        <v>55.047043493460365</v>
      </c>
      <c r="G1162" s="10">
        <v>46.856465640840007</v>
      </c>
      <c r="H1162" s="10">
        <v>236.59369737583347</v>
      </c>
      <c r="I1162" s="10">
        <f t="shared" si="29"/>
        <v>49.431295971635883</v>
      </c>
    </row>
    <row r="1163" spans="1:9" x14ac:dyDescent="0.25">
      <c r="A1163" s="20"/>
      <c r="B1163" s="5">
        <f>DATE(YEAR(siječanj!B1163),MONTH(siječanj!B1163)+4,DAY(siječanj!B1163))</f>
        <v>43598</v>
      </c>
      <c r="C1163" s="9">
        <v>12.0833333333333</v>
      </c>
      <c r="D1163">
        <v>0.89877430848417306</v>
      </c>
      <c r="E1163" s="6">
        <v>53.878944638672465</v>
      </c>
      <c r="F1163" s="10">
        <v>55.068768676922353</v>
      </c>
      <c r="G1163" s="10">
        <v>47.500929237765064</v>
      </c>
      <c r="H1163" s="10">
        <v>236.70000308508662</v>
      </c>
      <c r="I1163" s="10">
        <f t="shared" si="29"/>
        <v>48.425011209479891</v>
      </c>
    </row>
    <row r="1164" spans="1:9" x14ac:dyDescent="0.25">
      <c r="A1164" s="20"/>
      <c r="B1164" s="5">
        <f>DATE(YEAR(siječanj!B1164),MONTH(siječanj!B1164)+4,DAY(siječanj!B1164))</f>
        <v>43598</v>
      </c>
      <c r="C1164" s="9">
        <v>12.09375</v>
      </c>
      <c r="D1164">
        <v>0.89877430848417306</v>
      </c>
      <c r="E1164" s="6">
        <v>52.896619489896331</v>
      </c>
      <c r="F1164" s="10">
        <v>55.147044356408614</v>
      </c>
      <c r="G1164" s="10">
        <v>47.5410403803753</v>
      </c>
      <c r="H1164" s="10">
        <v>236.9031609941417</v>
      </c>
      <c r="I1164" s="10">
        <f t="shared" si="29"/>
        <v>47.542122603182008</v>
      </c>
    </row>
    <row r="1165" spans="1:9" x14ac:dyDescent="0.25">
      <c r="A1165" s="20"/>
      <c r="B1165" s="5">
        <f>DATE(YEAR(siječanj!B1165),MONTH(siječanj!B1165)+4,DAY(siječanj!B1165))</f>
        <v>43598</v>
      </c>
      <c r="C1165" s="9">
        <v>12.1041666666667</v>
      </c>
      <c r="D1165">
        <v>0.89877430848417306</v>
      </c>
      <c r="E1165" s="6">
        <v>52.994042700746164</v>
      </c>
      <c r="F1165" s="10">
        <v>56.035681820938862</v>
      </c>
      <c r="G1165" s="10">
        <v>48.851353761339141</v>
      </c>
      <c r="H1165" s="10">
        <v>236.58758646084482</v>
      </c>
      <c r="I1165" s="10">
        <f t="shared" si="29"/>
        <v>47.629684082143875</v>
      </c>
    </row>
    <row r="1166" spans="1:9" x14ac:dyDescent="0.25">
      <c r="A1166" s="20"/>
      <c r="B1166" s="5">
        <f>DATE(YEAR(siječanj!B1166),MONTH(siječanj!B1166)+4,DAY(siječanj!B1166))</f>
        <v>43598</v>
      </c>
      <c r="C1166" s="9">
        <v>12.1145833333333</v>
      </c>
      <c r="D1166">
        <v>0.89877430848417306</v>
      </c>
      <c r="E1166" s="6">
        <v>52.50968719414967</v>
      </c>
      <c r="F1166" s="10">
        <v>55.961190890760683</v>
      </c>
      <c r="G1166" s="10">
        <v>48.387986373875314</v>
      </c>
      <c r="H1166" s="10">
        <v>236.40010302872608</v>
      </c>
      <c r="I1166" s="10">
        <f t="shared" si="29"/>
        <v>47.194357796642109</v>
      </c>
    </row>
    <row r="1167" spans="1:9" x14ac:dyDescent="0.25">
      <c r="A1167" s="20"/>
      <c r="B1167" s="5">
        <f>DATE(YEAR(siječanj!B1167),MONTH(siječanj!B1167)+4,DAY(siječanj!B1167))</f>
        <v>43598</v>
      </c>
      <c r="C1167" s="9">
        <v>12.125</v>
      </c>
      <c r="D1167">
        <v>0.89877430848417306</v>
      </c>
      <c r="E1167" s="6">
        <v>52.832495571228144</v>
      </c>
      <c r="F1167" s="10">
        <v>55.446103768066308</v>
      </c>
      <c r="G1167" s="10">
        <v>47.896718200633075</v>
      </c>
      <c r="H1167" s="10">
        <v>236.44588386680158</v>
      </c>
      <c r="I1167" s="10">
        <f t="shared" si="29"/>
        <v>47.484489672523708</v>
      </c>
    </row>
    <row r="1168" spans="1:9" x14ac:dyDescent="0.25">
      <c r="A1168" s="20"/>
      <c r="B1168" s="5">
        <f>DATE(YEAR(siječanj!B1168),MONTH(siječanj!B1168)+4,DAY(siječanj!B1168))</f>
        <v>43598</v>
      </c>
      <c r="C1168" s="9">
        <v>12.1354166666667</v>
      </c>
      <c r="D1168">
        <v>0.89877430848417306</v>
      </c>
      <c r="E1168" s="6">
        <v>53.305543850815731</v>
      </c>
      <c r="F1168" s="10">
        <v>55.2241962503103</v>
      </c>
      <c r="G1168" s="10">
        <v>48.212200585876438</v>
      </c>
      <c r="H1168" s="10">
        <v>236.20926599689511</v>
      </c>
      <c r="I1168" s="10">
        <f t="shared" si="29"/>
        <v>47.909653312889674</v>
      </c>
    </row>
    <row r="1169" spans="1:9" x14ac:dyDescent="0.25">
      <c r="A1169" s="20"/>
      <c r="B1169" s="5">
        <f>DATE(YEAR(siječanj!B1169),MONTH(siječanj!B1169)+4,DAY(siječanj!B1169))</f>
        <v>43598</v>
      </c>
      <c r="C1169" s="9">
        <v>12.1458333333333</v>
      </c>
      <c r="D1169">
        <v>0.89877430848417306</v>
      </c>
      <c r="E1169" s="6">
        <v>53.813735758269509</v>
      </c>
      <c r="F1169" s="10">
        <v>55.04673846594455</v>
      </c>
      <c r="G1169" s="10">
        <v>47.396470879385312</v>
      </c>
      <c r="H1169" s="10">
        <v>235.91257046913782</v>
      </c>
      <c r="I1169" s="10">
        <f t="shared" si="29"/>
        <v>48.366403143088696</v>
      </c>
    </row>
    <row r="1170" spans="1:9" x14ac:dyDescent="0.25">
      <c r="A1170" s="20"/>
      <c r="B1170" s="5">
        <f>DATE(YEAR(siječanj!B1170),MONTH(siječanj!B1170)+4,DAY(siječanj!B1170))</f>
        <v>43598</v>
      </c>
      <c r="C1170" s="9">
        <v>12.15625</v>
      </c>
      <c r="D1170">
        <v>0.89877430848417306</v>
      </c>
      <c r="E1170" s="6">
        <v>54.482821634379938</v>
      </c>
      <c r="F1170" s="10">
        <v>54.473435236448751</v>
      </c>
      <c r="G1170" s="10">
        <v>47.334736728144897</v>
      </c>
      <c r="H1170" s="10">
        <v>235.99778911958026</v>
      </c>
      <c r="I1170" s="10">
        <f t="shared" si="29"/>
        <v>48.96776033870637</v>
      </c>
    </row>
    <row r="1171" spans="1:9" x14ac:dyDescent="0.25">
      <c r="A1171" s="20"/>
      <c r="B1171" s="5">
        <f>DATE(YEAR(siječanj!B1171),MONTH(siječanj!B1171)+4,DAY(siječanj!B1171))</f>
        <v>43598</v>
      </c>
      <c r="C1171" s="9">
        <v>12.1666666666667</v>
      </c>
      <c r="D1171">
        <v>0.89877430848417306</v>
      </c>
      <c r="E1171" s="6">
        <v>57.184346574583429</v>
      </c>
      <c r="F1171" s="10">
        <v>54.665502233414095</v>
      </c>
      <c r="G1171" s="10">
        <v>47.7006861799387</v>
      </c>
      <c r="H1171" s="10">
        <v>236.06986249955193</v>
      </c>
      <c r="I1171" s="10">
        <f t="shared" si="29"/>
        <v>51.395821548690513</v>
      </c>
    </row>
    <row r="1172" spans="1:9" x14ac:dyDescent="0.25">
      <c r="A1172" s="20"/>
      <c r="B1172" s="5">
        <f>DATE(YEAR(siječanj!B1172),MONTH(siječanj!B1172)+4,DAY(siječanj!B1172))</f>
        <v>43598</v>
      </c>
      <c r="C1172" s="9">
        <v>12.1770833333333</v>
      </c>
      <c r="D1172">
        <v>0.89877430848417306</v>
      </c>
      <c r="E1172" s="6">
        <v>59.489131879662843</v>
      </c>
      <c r="F1172" s="10">
        <v>54.728747280706543</v>
      </c>
      <c r="G1172" s="10">
        <v>49.119772887590706</v>
      </c>
      <c r="H1172" s="10">
        <v>235.28932317179431</v>
      </c>
      <c r="I1172" s="10">
        <f t="shared" si="29"/>
        <v>53.467303367467743</v>
      </c>
    </row>
    <row r="1173" spans="1:9" x14ac:dyDescent="0.25">
      <c r="A1173" s="20"/>
      <c r="B1173" s="5">
        <f>DATE(YEAR(siječanj!B1173),MONTH(siječanj!B1173)+4,DAY(siječanj!B1173))</f>
        <v>43598</v>
      </c>
      <c r="C1173" s="9">
        <v>12.1875</v>
      </c>
      <c r="D1173">
        <v>0.89877430848417306</v>
      </c>
      <c r="E1173" s="6">
        <v>63.307081452297638</v>
      </c>
      <c r="F1173" s="10">
        <v>54.59282140073109</v>
      </c>
      <c r="G1173" s="10">
        <v>47.464763782454519</v>
      </c>
      <c r="H1173" s="10">
        <v>226.47209723643147</v>
      </c>
      <c r="I1173" s="10">
        <f t="shared" si="29"/>
        <v>56.898778354440026</v>
      </c>
    </row>
    <row r="1174" spans="1:9" x14ac:dyDescent="0.25">
      <c r="A1174" s="20"/>
      <c r="B1174" s="5">
        <f>DATE(YEAR(siječanj!B1174),MONTH(siječanj!B1174)+4,DAY(siječanj!B1174))</f>
        <v>43598</v>
      </c>
      <c r="C1174" s="9">
        <v>12.1979166666667</v>
      </c>
      <c r="D1174">
        <v>0.89877430848417306</v>
      </c>
      <c r="E1174" s="6">
        <v>67.911831775005368</v>
      </c>
      <c r="F1174" s="10">
        <v>55.365223314135775</v>
      </c>
      <c r="G1174" s="10">
        <v>46.976666609178466</v>
      </c>
      <c r="H1174" s="10">
        <v>207.30172971328147</v>
      </c>
      <c r="I1174" s="10">
        <f t="shared" si="29"/>
        <v>61.037409641473943</v>
      </c>
    </row>
    <row r="1175" spans="1:9" x14ac:dyDescent="0.25">
      <c r="A1175" s="20"/>
      <c r="B1175" s="5">
        <f>DATE(YEAR(siječanj!B1175),MONTH(siječanj!B1175)+4,DAY(siječanj!B1175))</f>
        <v>43598</v>
      </c>
      <c r="C1175" s="9">
        <v>12.2083333333333</v>
      </c>
      <c r="D1175">
        <v>0.89877430848417306</v>
      </c>
      <c r="E1175" s="6">
        <v>74.045567152211532</v>
      </c>
      <c r="F1175" s="10">
        <v>56.14840152859265</v>
      </c>
      <c r="G1175" s="10">
        <v>48.00403848683041</v>
      </c>
      <c r="H1175" s="10">
        <v>192.62071667260145</v>
      </c>
      <c r="I1175" s="10">
        <f t="shared" si="29"/>
        <v>66.550253413547324</v>
      </c>
    </row>
    <row r="1176" spans="1:9" x14ac:dyDescent="0.25">
      <c r="A1176" s="20"/>
      <c r="B1176" s="5">
        <f>DATE(YEAR(siječanj!B1176),MONTH(siječanj!B1176)+4,DAY(siječanj!B1176))</f>
        <v>43598</v>
      </c>
      <c r="C1176" s="9">
        <v>12.21875</v>
      </c>
      <c r="D1176">
        <v>0.89877430848417306</v>
      </c>
      <c r="E1176" s="6">
        <v>80.295726963988415</v>
      </c>
      <c r="F1176" s="10">
        <v>60.965135179559823</v>
      </c>
      <c r="G1176" s="10">
        <v>48.034154958661148</v>
      </c>
      <c r="H1176" s="10">
        <v>169.70187307594742</v>
      </c>
      <c r="I1176" s="10">
        <f t="shared" si="29"/>
        <v>72.16773647629266</v>
      </c>
    </row>
    <row r="1177" spans="1:9" x14ac:dyDescent="0.25">
      <c r="A1177" s="20"/>
      <c r="B1177" s="5">
        <f>DATE(YEAR(siječanj!B1177),MONTH(siječanj!B1177)+4,DAY(siječanj!B1177))</f>
        <v>43598</v>
      </c>
      <c r="C1177" s="9">
        <v>12.2291666666667</v>
      </c>
      <c r="D1177">
        <v>0.89877430848417306</v>
      </c>
      <c r="E1177" s="6">
        <v>85.196075260230742</v>
      </c>
      <c r="F1177" s="10">
        <v>66.632478193578876</v>
      </c>
      <c r="G1177" s="10">
        <v>50.424069396466805</v>
      </c>
      <c r="H1177" s="10">
        <v>143.45857767106693</v>
      </c>
      <c r="I1177" s="10">
        <f t="shared" si="29"/>
        <v>76.572043627579447</v>
      </c>
    </row>
    <row r="1178" spans="1:9" x14ac:dyDescent="0.25">
      <c r="A1178" s="20"/>
      <c r="B1178" s="5">
        <f>DATE(YEAR(siječanj!B1178),MONTH(siječanj!B1178)+4,DAY(siječanj!B1178))</f>
        <v>43598</v>
      </c>
      <c r="C1178" s="9">
        <v>12.2395833333333</v>
      </c>
      <c r="D1178">
        <v>0.89877430848417306</v>
      </c>
      <c r="E1178" s="6">
        <v>90.787712931287345</v>
      </c>
      <c r="F1178" s="10">
        <v>68.11723574849195</v>
      </c>
      <c r="G1178" s="10">
        <v>53.885360360822233</v>
      </c>
      <c r="H1178" s="10">
        <v>112.93569984781256</v>
      </c>
      <c r="I1178" s="10">
        <f t="shared" si="29"/>
        <v>81.597663908677404</v>
      </c>
    </row>
    <row r="1179" spans="1:9" x14ac:dyDescent="0.25">
      <c r="A1179" s="20"/>
      <c r="B1179" s="5">
        <f>DATE(YEAR(siječanj!B1179),MONTH(siječanj!B1179)+4,DAY(siječanj!B1179))</f>
        <v>43598</v>
      </c>
      <c r="C1179" s="9">
        <v>12.25</v>
      </c>
      <c r="D1179">
        <v>0.89877430848417306</v>
      </c>
      <c r="E1179" s="6">
        <v>95.845773766762775</v>
      </c>
      <c r="F1179" s="10">
        <v>72.610728530133116</v>
      </c>
      <c r="G1179" s="10">
        <v>65.212846579269083</v>
      </c>
      <c r="H1179" s="10">
        <v>66.491220206345332</v>
      </c>
      <c r="I1179" s="10">
        <f t="shared" si="29"/>
        <v>86.143719038352714</v>
      </c>
    </row>
    <row r="1180" spans="1:9" x14ac:dyDescent="0.25">
      <c r="A1180" s="20"/>
      <c r="B1180" s="5">
        <f>DATE(YEAR(siječanj!B1180),MONTH(siječanj!B1180)+4,DAY(siječanj!B1180))</f>
        <v>43598</v>
      </c>
      <c r="C1180" s="9">
        <v>12.2604166666667</v>
      </c>
      <c r="D1180">
        <v>0.89877430848417306</v>
      </c>
      <c r="E1180" s="6">
        <v>98.906777400975955</v>
      </c>
      <c r="F1180" s="10">
        <v>89.923548502647094</v>
      </c>
      <c r="G1180" s="10">
        <v>83.575621698642649</v>
      </c>
      <c r="H1180" s="10">
        <v>34.766220955001202</v>
      </c>
      <c r="I1180" s="10">
        <f t="shared" si="29"/>
        <v>88.894870462960199</v>
      </c>
    </row>
    <row r="1181" spans="1:9" x14ac:dyDescent="0.25">
      <c r="A1181" s="20"/>
      <c r="B1181" s="5">
        <f>DATE(YEAR(siječanj!B1181),MONTH(siječanj!B1181)+4,DAY(siječanj!B1181))</f>
        <v>43598</v>
      </c>
      <c r="C1181" s="9">
        <v>12.2708333333333</v>
      </c>
      <c r="D1181">
        <v>0.89877430848417306</v>
      </c>
      <c r="E1181" s="6">
        <v>101.08244630374378</v>
      </c>
      <c r="F1181" s="10">
        <v>99.951344139172306</v>
      </c>
      <c r="G1181" s="10">
        <v>95.476966590716856</v>
      </c>
      <c r="H1181" s="10">
        <v>18.600124509562736</v>
      </c>
      <c r="I1181" s="10">
        <f t="shared" si="29"/>
        <v>90.850305776535876</v>
      </c>
    </row>
    <row r="1182" spans="1:9" x14ac:dyDescent="0.25">
      <c r="A1182" s="20"/>
      <c r="B1182" s="5">
        <f>DATE(YEAR(siječanj!B1182),MONTH(siječanj!B1182)+4,DAY(siječanj!B1182))</f>
        <v>43598</v>
      </c>
      <c r="C1182" s="9">
        <v>12.28125</v>
      </c>
      <c r="D1182">
        <v>0.89877430848417306</v>
      </c>
      <c r="E1182" s="6">
        <v>102.03658726355809</v>
      </c>
      <c r="F1182" s="10">
        <v>109.80383323802225</v>
      </c>
      <c r="G1182" s="10">
        <v>103.83440192058248</v>
      </c>
      <c r="H1182" s="10">
        <v>11.964686316297904</v>
      </c>
      <c r="I1182" s="10">
        <f t="shared" si="29"/>
        <v>91.707863157889406</v>
      </c>
    </row>
    <row r="1183" spans="1:9" x14ac:dyDescent="0.25">
      <c r="A1183" s="20"/>
      <c r="B1183" s="5">
        <f>DATE(YEAR(siječanj!B1183),MONTH(siječanj!B1183)+4,DAY(siječanj!B1183))</f>
        <v>43598</v>
      </c>
      <c r="C1183" s="9">
        <v>12.2916666666667</v>
      </c>
      <c r="D1183">
        <v>0.89877430848417306</v>
      </c>
      <c r="E1183" s="6">
        <v>99.971341259543593</v>
      </c>
      <c r="F1183" s="10">
        <v>116.06642139507612</v>
      </c>
      <c r="G1183" s="10">
        <v>109.80447566831141</v>
      </c>
      <c r="H1183" s="10">
        <v>4.7574563706766009</v>
      </c>
      <c r="I1183" s="10">
        <f t="shared" si="29"/>
        <v>89.851673108781569</v>
      </c>
    </row>
    <row r="1184" spans="1:9" x14ac:dyDescent="0.25">
      <c r="A1184" s="20"/>
      <c r="B1184" s="5">
        <f>DATE(YEAR(siječanj!B1184),MONTH(siječanj!B1184)+4,DAY(siječanj!B1184))</f>
        <v>43598</v>
      </c>
      <c r="C1184" s="9">
        <v>12.3020833333333</v>
      </c>
      <c r="D1184">
        <v>0.89877430848417306</v>
      </c>
      <c r="E1184" s="6">
        <v>97.318822244210935</v>
      </c>
      <c r="F1184" s="10">
        <v>129.13142015529894</v>
      </c>
      <c r="G1184" s="10">
        <v>120.6930232408061</v>
      </c>
      <c r="H1184" s="10">
        <v>3.3632493151590341</v>
      </c>
      <c r="I1184" s="10">
        <f t="shared" si="29"/>
        <v>87.467657165034836</v>
      </c>
    </row>
    <row r="1185" spans="1:9" x14ac:dyDescent="0.25">
      <c r="A1185" s="20"/>
      <c r="B1185" s="5">
        <f>DATE(YEAR(siječanj!B1185),MONTH(siječanj!B1185)+4,DAY(siječanj!B1185))</f>
        <v>43598</v>
      </c>
      <c r="C1185" s="9">
        <v>12.3125</v>
      </c>
      <c r="D1185">
        <v>0.89877430848417306</v>
      </c>
      <c r="E1185" s="6">
        <v>97.117069986473922</v>
      </c>
      <c r="F1185" s="10">
        <v>135.45116886340872</v>
      </c>
      <c r="G1185" s="10">
        <v>133.34281644515218</v>
      </c>
      <c r="H1185" s="10">
        <v>3.8432602868486772</v>
      </c>
      <c r="I1185" s="10">
        <f t="shared" si="29"/>
        <v>87.286327419102136</v>
      </c>
    </row>
    <row r="1186" spans="1:9" x14ac:dyDescent="0.25">
      <c r="A1186" s="20"/>
      <c r="B1186" s="5">
        <f>DATE(YEAR(siječanj!B1186),MONTH(siječanj!B1186)+4,DAY(siječanj!B1186))</f>
        <v>43598</v>
      </c>
      <c r="C1186" s="9">
        <v>12.3229166666667</v>
      </c>
      <c r="D1186">
        <v>0.89877430848417306</v>
      </c>
      <c r="E1186" s="6">
        <v>96.194658946011771</v>
      </c>
      <c r="F1186" s="10">
        <v>139.35576990408794</v>
      </c>
      <c r="G1186" s="10">
        <v>146.51260547686456</v>
      </c>
      <c r="H1186" s="10">
        <v>3.4788824737309385</v>
      </c>
      <c r="I1186" s="10">
        <f t="shared" si="29"/>
        <v>86.457288074072594</v>
      </c>
    </row>
    <row r="1187" spans="1:9" x14ac:dyDescent="0.25">
      <c r="A1187" s="20"/>
      <c r="B1187" s="5">
        <f>DATE(YEAR(siječanj!B1187),MONTH(siječanj!B1187)+4,DAY(siječanj!B1187))</f>
        <v>43598</v>
      </c>
      <c r="C1187" s="9">
        <v>12.3333333333333</v>
      </c>
      <c r="D1187">
        <v>0.89877430848417306</v>
      </c>
      <c r="E1187" s="6">
        <v>97.616061061064428</v>
      </c>
      <c r="F1187" s="10">
        <v>169.45502225800593</v>
      </c>
      <c r="G1187" s="10">
        <v>154.10930988699434</v>
      </c>
      <c r="H1187" s="10">
        <v>2.387249750239373</v>
      </c>
      <c r="I1187" s="10">
        <f t="shared" si="29"/>
        <v>87.734807777106994</v>
      </c>
    </row>
    <row r="1188" spans="1:9" x14ac:dyDescent="0.25">
      <c r="A1188" s="20"/>
      <c r="B1188" s="5">
        <f>DATE(YEAR(siječanj!B1188),MONTH(siječanj!B1188)+4,DAY(siječanj!B1188))</f>
        <v>43598</v>
      </c>
      <c r="C1188" s="9">
        <v>12.34375</v>
      </c>
      <c r="D1188">
        <v>0.89877430848417306</v>
      </c>
      <c r="E1188" s="6">
        <v>98.470983113982953</v>
      </c>
      <c r="F1188" s="10">
        <v>170.93613152328905</v>
      </c>
      <c r="G1188" s="10">
        <v>176.22829903719858</v>
      </c>
      <c r="H1188" s="10">
        <v>2.0853067193525066</v>
      </c>
      <c r="I1188" s="10">
        <f t="shared" si="29"/>
        <v>88.503189754026707</v>
      </c>
    </row>
    <row r="1189" spans="1:9" x14ac:dyDescent="0.25">
      <c r="A1189" s="20"/>
      <c r="B1189" s="5">
        <f>DATE(YEAR(siječanj!B1189),MONTH(siječanj!B1189)+4,DAY(siječanj!B1189))</f>
        <v>43598</v>
      </c>
      <c r="C1189" s="9">
        <v>12.3541666666667</v>
      </c>
      <c r="D1189">
        <v>0.89877430848417306</v>
      </c>
      <c r="E1189" s="6">
        <v>97.879967828428633</v>
      </c>
      <c r="F1189" s="10">
        <v>199.49667658719397</v>
      </c>
      <c r="G1189" s="10">
        <v>181.15880660613982</v>
      </c>
      <c r="H1189" s="10">
        <v>2.4008722483541964</v>
      </c>
      <c r="I1189" s="10">
        <f t="shared" si="29"/>
        <v>87.972000399449044</v>
      </c>
    </row>
    <row r="1190" spans="1:9" x14ac:dyDescent="0.25">
      <c r="A1190" s="20"/>
      <c r="B1190" s="5">
        <f>DATE(YEAR(siječanj!B1190),MONTH(siječanj!B1190)+4,DAY(siječanj!B1190))</f>
        <v>43598</v>
      </c>
      <c r="C1190" s="9">
        <v>12.3645833333333</v>
      </c>
      <c r="D1190">
        <v>0.89877430848417306</v>
      </c>
      <c r="E1190" s="6">
        <v>98.132969390286732</v>
      </c>
      <c r="F1190" s="10">
        <v>186.56522770313924</v>
      </c>
      <c r="G1190" s="10">
        <v>181.51589732764833</v>
      </c>
      <c r="H1190" s="10">
        <v>1.7874156212920962</v>
      </c>
      <c r="I1190" s="10">
        <f t="shared" si="29"/>
        <v>88.199391703253482</v>
      </c>
    </row>
    <row r="1191" spans="1:9" x14ac:dyDescent="0.25">
      <c r="A1191" s="20"/>
      <c r="B1191" s="5">
        <f>DATE(YEAR(siječanj!B1191),MONTH(siječanj!B1191)+4,DAY(siječanj!B1191))</f>
        <v>43598</v>
      </c>
      <c r="C1191" s="9">
        <v>12.375</v>
      </c>
      <c r="D1191">
        <v>0.89877430848417306</v>
      </c>
      <c r="E1191" s="6">
        <v>98.452500051310139</v>
      </c>
      <c r="F1191" s="10">
        <v>205.30862271130948</v>
      </c>
      <c r="G1191" s="10">
        <v>186.91213648529398</v>
      </c>
      <c r="H1191" s="10">
        <v>1.4289526296237434</v>
      </c>
      <c r="I1191" s="10">
        <f t="shared" si="29"/>
        <v>88.486577652154281</v>
      </c>
    </row>
    <row r="1192" spans="1:9" x14ac:dyDescent="0.25">
      <c r="A1192" s="20"/>
      <c r="B1192" s="5">
        <f>DATE(YEAR(siječanj!B1192),MONTH(siječanj!B1192)+4,DAY(siječanj!B1192))</f>
        <v>43598</v>
      </c>
      <c r="C1192" s="9">
        <v>12.3854166666667</v>
      </c>
      <c r="D1192">
        <v>0.89877430848417306</v>
      </c>
      <c r="E1192" s="6">
        <v>99.52671937446523</v>
      </c>
      <c r="F1192" s="10">
        <v>192.5035194351216</v>
      </c>
      <c r="G1192" s="10">
        <v>182.72146736162784</v>
      </c>
      <c r="H1192" s="10">
        <v>1.4150790117214036</v>
      </c>
      <c r="I1192" s="10">
        <f t="shared" si="29"/>
        <v>89.45205838148334</v>
      </c>
    </row>
    <row r="1193" spans="1:9" x14ac:dyDescent="0.25">
      <c r="A1193" s="20"/>
      <c r="B1193" s="5">
        <f>DATE(YEAR(siječanj!B1193),MONTH(siječanj!B1193)+4,DAY(siječanj!B1193))</f>
        <v>43598</v>
      </c>
      <c r="C1193" s="9">
        <v>12.3958333333333</v>
      </c>
      <c r="D1193">
        <v>0.89877430848417306</v>
      </c>
      <c r="E1193" s="6">
        <v>98.951124839642503</v>
      </c>
      <c r="F1193" s="10">
        <v>190.22547762253029</v>
      </c>
      <c r="G1193" s="10">
        <v>184.87973423101766</v>
      </c>
      <c r="H1193" s="10">
        <v>1.5744200195252627</v>
      </c>
      <c r="I1193" s="10">
        <f t="shared" si="29"/>
        <v>88.934728801480773</v>
      </c>
    </row>
    <row r="1194" spans="1:9" x14ac:dyDescent="0.25">
      <c r="A1194" s="20"/>
      <c r="B1194" s="5">
        <f>DATE(YEAR(siječanj!B1194),MONTH(siječanj!B1194)+4,DAY(siječanj!B1194))</f>
        <v>43598</v>
      </c>
      <c r="C1194" s="9">
        <v>12.40625</v>
      </c>
      <c r="D1194">
        <v>0.89877430848417306</v>
      </c>
      <c r="E1194" s="6">
        <v>98.779488459372246</v>
      </c>
      <c r="F1194" s="10">
        <v>177.20580755656567</v>
      </c>
      <c r="G1194" s="10">
        <v>190.89434647953749</v>
      </c>
      <c r="H1194" s="10">
        <v>1.4907851245554726</v>
      </c>
      <c r="I1194" s="10">
        <f t="shared" si="29"/>
        <v>88.780466432492645</v>
      </c>
    </row>
    <row r="1195" spans="1:9" x14ac:dyDescent="0.25">
      <c r="A1195" s="20"/>
      <c r="B1195" s="5">
        <f>DATE(YEAR(siječanj!B1195),MONTH(siječanj!B1195)+4,DAY(siječanj!B1195))</f>
        <v>43598</v>
      </c>
      <c r="C1195" s="9">
        <v>12.4166666666667</v>
      </c>
      <c r="D1195">
        <v>0.89877430848417306</v>
      </c>
      <c r="E1195" s="6">
        <v>99.567383104991123</v>
      </c>
      <c r="F1195" s="10">
        <v>176.92771075958044</v>
      </c>
      <c r="G1195" s="10">
        <v>190.69245412979168</v>
      </c>
      <c r="H1195" s="10">
        <v>1.2863025836331627</v>
      </c>
      <c r="I1195" s="10">
        <f t="shared" si="29"/>
        <v>89.48860589776713</v>
      </c>
    </row>
    <row r="1196" spans="1:9" x14ac:dyDescent="0.25">
      <c r="A1196" s="20"/>
      <c r="B1196" s="5">
        <f>DATE(YEAR(siječanj!B1196),MONTH(siječanj!B1196)+4,DAY(siječanj!B1196))</f>
        <v>43598</v>
      </c>
      <c r="C1196" s="9">
        <v>12.4270833333333</v>
      </c>
      <c r="D1196">
        <v>0.89877430848417306</v>
      </c>
      <c r="E1196" s="6">
        <v>99.60988223739038</v>
      </c>
      <c r="F1196" s="10">
        <v>195.06049687036662</v>
      </c>
      <c r="G1196" s="10">
        <v>186.46208729768813</v>
      </c>
      <c r="H1196" s="10">
        <v>1.3185359593869361</v>
      </c>
      <c r="I1196" s="10">
        <f t="shared" si="29"/>
        <v>89.526803026100453</v>
      </c>
    </row>
    <row r="1197" spans="1:9" x14ac:dyDescent="0.25">
      <c r="A1197" s="20"/>
      <c r="B1197" s="5">
        <f>DATE(YEAR(siječanj!B1197),MONTH(siječanj!B1197)+4,DAY(siječanj!B1197))</f>
        <v>43598</v>
      </c>
      <c r="C1197" s="9">
        <v>12.4375</v>
      </c>
      <c r="D1197">
        <v>0.89877430848417306</v>
      </c>
      <c r="E1197" s="6">
        <v>99.664416206086386</v>
      </c>
      <c r="F1197" s="10">
        <v>188.2040522481789</v>
      </c>
      <c r="G1197" s="10">
        <v>183.56995068802286</v>
      </c>
      <c r="H1197" s="10">
        <v>1.3594754880927655</v>
      </c>
      <c r="I1197" s="10">
        <f t="shared" si="29"/>
        <v>89.575816756104103</v>
      </c>
    </row>
    <row r="1198" spans="1:9" x14ac:dyDescent="0.25">
      <c r="A1198" s="20"/>
      <c r="B1198" s="5">
        <f>DATE(YEAR(siječanj!B1198),MONTH(siječanj!B1198)+4,DAY(siječanj!B1198))</f>
        <v>43598</v>
      </c>
      <c r="C1198" s="9">
        <v>12.4479166666667</v>
      </c>
      <c r="D1198">
        <v>0.89877430848417306</v>
      </c>
      <c r="E1198" s="6">
        <v>101.41010871822667</v>
      </c>
      <c r="F1198" s="10">
        <v>175.80715605855147</v>
      </c>
      <c r="G1198" s="10">
        <v>182.84284842362462</v>
      </c>
      <c r="H1198" s="10">
        <v>1.4571580840048464</v>
      </c>
      <c r="I1198" s="10">
        <f t="shared" si="29"/>
        <v>91.144800336528988</v>
      </c>
    </row>
    <row r="1199" spans="1:9" x14ac:dyDescent="0.25">
      <c r="A1199" s="20"/>
      <c r="B1199" s="5">
        <f>DATE(YEAR(siječanj!B1199),MONTH(siječanj!B1199)+4,DAY(siječanj!B1199))</f>
        <v>43598</v>
      </c>
      <c r="C1199" s="9">
        <v>12.4583333333333</v>
      </c>
      <c r="D1199">
        <v>0.89877430848417306</v>
      </c>
      <c r="E1199" s="6">
        <v>102.02607316045226</v>
      </c>
      <c r="F1199" s="10">
        <v>173.91338068604907</v>
      </c>
      <c r="G1199" s="10">
        <v>183.66365975790964</v>
      </c>
      <c r="H1199" s="10">
        <v>1.3940879987258759</v>
      </c>
      <c r="I1199" s="10">
        <f t="shared" si="29"/>
        <v>91.698413352141131</v>
      </c>
    </row>
    <row r="1200" spans="1:9" x14ac:dyDescent="0.25">
      <c r="A1200" s="20"/>
      <c r="B1200" s="5">
        <f>DATE(YEAR(siječanj!B1200),MONTH(siječanj!B1200)+4,DAY(siječanj!B1200))</f>
        <v>43598</v>
      </c>
      <c r="C1200" s="9">
        <v>12.46875</v>
      </c>
      <c r="D1200">
        <v>0.89877430848417306</v>
      </c>
      <c r="E1200" s="6">
        <v>103.00043034230708</v>
      </c>
      <c r="F1200" s="10">
        <v>168.96243894164286</v>
      </c>
      <c r="G1200" s="10">
        <v>177.44192903058581</v>
      </c>
      <c r="H1200" s="10">
        <v>1.3454107790373757</v>
      </c>
      <c r="I1200" s="10">
        <f t="shared" si="29"/>
        <v>92.574140554479285</v>
      </c>
    </row>
    <row r="1201" spans="1:9" x14ac:dyDescent="0.25">
      <c r="A1201" s="20"/>
      <c r="B1201" s="5">
        <f>DATE(YEAR(siječanj!B1201),MONTH(siječanj!B1201)+4,DAY(siječanj!B1201))</f>
        <v>43598</v>
      </c>
      <c r="C1201" s="9">
        <v>12.4791666666667</v>
      </c>
      <c r="D1201">
        <v>0.89877430848417306</v>
      </c>
      <c r="E1201" s="6">
        <v>103.53607585149781</v>
      </c>
      <c r="F1201" s="10">
        <v>165.68618254298443</v>
      </c>
      <c r="G1201" s="10">
        <v>174.5752808383703</v>
      </c>
      <c r="H1201" s="10">
        <v>1.2688582624573357</v>
      </c>
      <c r="I1201" s="10">
        <f t="shared" si="29"/>
        <v>93.055564976594837</v>
      </c>
    </row>
    <row r="1202" spans="1:9" x14ac:dyDescent="0.25">
      <c r="A1202" s="20"/>
      <c r="B1202" s="5">
        <f>DATE(YEAR(siječanj!B1202),MONTH(siječanj!B1202)+4,DAY(siječanj!B1202))</f>
        <v>43598</v>
      </c>
      <c r="C1202" s="9">
        <v>12.4895833333333</v>
      </c>
      <c r="D1202">
        <v>0.89877430848417306</v>
      </c>
      <c r="E1202" s="6">
        <v>103.37812209936301</v>
      </c>
      <c r="F1202" s="10">
        <v>162.02437939137468</v>
      </c>
      <c r="G1202" s="10">
        <v>169.38943150759499</v>
      </c>
      <c r="H1202" s="10">
        <v>1.2781446922092299</v>
      </c>
      <c r="I1202" s="10">
        <f t="shared" si="29"/>
        <v>92.913600202247395</v>
      </c>
    </row>
    <row r="1203" spans="1:9" x14ac:dyDescent="0.25">
      <c r="A1203" s="20"/>
      <c r="B1203" s="5">
        <f>DATE(YEAR(siječanj!B1203),MONTH(siječanj!B1203)+4,DAY(siječanj!B1203))</f>
        <v>43598</v>
      </c>
      <c r="C1203" s="9">
        <v>12.5</v>
      </c>
      <c r="D1203">
        <v>0.89877430848417306</v>
      </c>
      <c r="E1203" s="6">
        <v>101.81331643264056</v>
      </c>
      <c r="F1203" s="10">
        <v>159.62336734119017</v>
      </c>
      <c r="G1203" s="10">
        <v>169.21560852843598</v>
      </c>
      <c r="H1203" s="10">
        <v>1.3881601710723555</v>
      </c>
      <c r="I1203" s="10">
        <f t="shared" si="29"/>
        <v>91.507193071226808</v>
      </c>
    </row>
    <row r="1204" spans="1:9" x14ac:dyDescent="0.25">
      <c r="A1204" s="20"/>
      <c r="B1204" s="5">
        <f>DATE(YEAR(siječanj!B1204),MONTH(siječanj!B1204)+4,DAY(siječanj!B1204))</f>
        <v>43598</v>
      </c>
      <c r="C1204" s="9">
        <v>12.5104166666667</v>
      </c>
      <c r="D1204">
        <v>0.89877430848417306</v>
      </c>
      <c r="E1204" s="6">
        <v>100.92286560532966</v>
      </c>
      <c r="F1204" s="10">
        <v>158.16804092803341</v>
      </c>
      <c r="G1204" s="10">
        <v>172.61216694031711</v>
      </c>
      <c r="H1204" s="10">
        <v>1.5153988656410253</v>
      </c>
      <c r="I1204" s="10">
        <f t="shared" si="29"/>
        <v>90.7068787446713</v>
      </c>
    </row>
    <row r="1205" spans="1:9" x14ac:dyDescent="0.25">
      <c r="A1205" s="20"/>
      <c r="B1205" s="5">
        <f>DATE(YEAR(siječanj!B1205),MONTH(siječanj!B1205)+4,DAY(siječanj!B1205))</f>
        <v>43598</v>
      </c>
      <c r="C1205" s="9">
        <v>12.5208333333333</v>
      </c>
      <c r="D1205">
        <v>0.89877430848417306</v>
      </c>
      <c r="E1205" s="6">
        <v>100.94421245080652</v>
      </c>
      <c r="F1205" s="10">
        <v>155.12624232399881</v>
      </c>
      <c r="G1205" s="10">
        <v>173.39521527753652</v>
      </c>
      <c r="H1205" s="10">
        <v>1.6007455771703381</v>
      </c>
      <c r="I1205" s="10">
        <f t="shared" si="29"/>
        <v>90.726064740953078</v>
      </c>
    </row>
    <row r="1206" spans="1:9" x14ac:dyDescent="0.25">
      <c r="A1206" s="20"/>
      <c r="B1206" s="5">
        <f>DATE(YEAR(siječanj!B1206),MONTH(siječanj!B1206)+4,DAY(siječanj!B1206))</f>
        <v>43598</v>
      </c>
      <c r="C1206" s="9">
        <v>12.53125</v>
      </c>
      <c r="D1206">
        <v>0.89877430848417306</v>
      </c>
      <c r="E1206" s="6">
        <v>100.10054799261262</v>
      </c>
      <c r="F1206" s="10">
        <v>153.39538375310164</v>
      </c>
      <c r="G1206" s="10">
        <v>172.88105970960163</v>
      </c>
      <c r="H1206" s="10">
        <v>1.7277341524287326</v>
      </c>
      <c r="I1206" s="10">
        <f t="shared" si="29"/>
        <v>89.967800800947188</v>
      </c>
    </row>
    <row r="1207" spans="1:9" x14ac:dyDescent="0.25">
      <c r="A1207" s="20"/>
      <c r="B1207" s="5">
        <f>DATE(YEAR(siječanj!B1207),MONTH(siječanj!B1207)+4,DAY(siječanj!B1207))</f>
        <v>43598</v>
      </c>
      <c r="C1207" s="9">
        <v>12.5416666666667</v>
      </c>
      <c r="D1207">
        <v>0.89877430848417306</v>
      </c>
      <c r="E1207" s="6">
        <v>97.96786164069313</v>
      </c>
      <c r="F1207" s="10">
        <v>153.31380896022063</v>
      </c>
      <c r="G1207" s="10">
        <v>170.43084810535035</v>
      </c>
      <c r="H1207" s="10">
        <v>1.9033379177866792</v>
      </c>
      <c r="I1207" s="10">
        <f t="shared" si="29"/>
        <v>88.050997099787111</v>
      </c>
    </row>
    <row r="1208" spans="1:9" x14ac:dyDescent="0.25">
      <c r="A1208" s="20"/>
      <c r="B1208" s="5">
        <f>DATE(YEAR(siječanj!B1208),MONTH(siječanj!B1208)+4,DAY(siječanj!B1208))</f>
        <v>43598</v>
      </c>
      <c r="C1208" s="9">
        <v>12.5520833333333</v>
      </c>
      <c r="D1208">
        <v>0.89877430848417306</v>
      </c>
      <c r="E1208" s="6">
        <v>96.853045094273085</v>
      </c>
      <c r="F1208" s="10">
        <v>152.48549871398285</v>
      </c>
      <c r="G1208" s="10">
        <v>165.24993188718071</v>
      </c>
      <c r="H1208" s="10">
        <v>1.799507389228036</v>
      </c>
      <c r="I1208" s="10">
        <f t="shared" si="29"/>
        <v>87.049028629191724</v>
      </c>
    </row>
    <row r="1209" spans="1:9" x14ac:dyDescent="0.25">
      <c r="A1209" s="20"/>
      <c r="B1209" s="5">
        <f>DATE(YEAR(siječanj!B1209),MONTH(siječanj!B1209)+4,DAY(siječanj!B1209))</f>
        <v>43598</v>
      </c>
      <c r="C1209" s="9">
        <v>12.5625</v>
      </c>
      <c r="D1209">
        <v>0.89877430848417306</v>
      </c>
      <c r="E1209" s="6">
        <v>96.843285401888593</v>
      </c>
      <c r="F1209" s="10">
        <v>152.54566940499745</v>
      </c>
      <c r="G1209" s="10">
        <v>163.2088675848955</v>
      </c>
      <c r="H1209" s="10">
        <v>1.8164904903957155</v>
      </c>
      <c r="I1209" s="10">
        <f t="shared" si="29"/>
        <v>87.040256868417828</v>
      </c>
    </row>
    <row r="1210" spans="1:9" x14ac:dyDescent="0.25">
      <c r="A1210" s="20"/>
      <c r="B1210" s="5">
        <f>DATE(YEAR(siječanj!B1210),MONTH(siječanj!B1210)+4,DAY(siječanj!B1210))</f>
        <v>43598</v>
      </c>
      <c r="C1210" s="9">
        <v>12.5729166666667</v>
      </c>
      <c r="D1210">
        <v>0.89877430848417306</v>
      </c>
      <c r="E1210" s="6">
        <v>97.183945518983634</v>
      </c>
      <c r="F1210" s="10">
        <v>152.43225134487326</v>
      </c>
      <c r="G1210" s="10">
        <v>159.13180455242298</v>
      </c>
      <c r="H1210" s="10">
        <v>1.8953431041530455</v>
      </c>
      <c r="I1210" s="10">
        <f t="shared" si="29"/>
        <v>87.34643342958806</v>
      </c>
    </row>
    <row r="1211" spans="1:9" x14ac:dyDescent="0.25">
      <c r="A1211" s="20"/>
      <c r="B1211" s="5">
        <f>DATE(YEAR(siječanj!B1211),MONTH(siječanj!B1211)+4,DAY(siječanj!B1211))</f>
        <v>43598</v>
      </c>
      <c r="C1211" s="9">
        <v>12.5833333333333</v>
      </c>
      <c r="D1211">
        <v>0.89877430848417306</v>
      </c>
      <c r="E1211" s="6">
        <v>99.716532089891345</v>
      </c>
      <c r="F1211" s="10">
        <v>149.54862154834902</v>
      </c>
      <c r="G1211" s="10">
        <v>151.79714917114435</v>
      </c>
      <c r="H1211" s="10">
        <v>1.7564928707241643</v>
      </c>
      <c r="I1211" s="10">
        <f t="shared" si="29"/>
        <v>89.622657173531948</v>
      </c>
    </row>
    <row r="1212" spans="1:9" x14ac:dyDescent="0.25">
      <c r="A1212" s="20"/>
      <c r="B1212" s="5">
        <f>DATE(YEAR(siječanj!B1212),MONTH(siječanj!B1212)+4,DAY(siječanj!B1212))</f>
        <v>43598</v>
      </c>
      <c r="C1212" s="9">
        <v>12.59375</v>
      </c>
      <c r="D1212">
        <v>0.89877430848417306</v>
      </c>
      <c r="E1212" s="6">
        <v>101.28454797276223</v>
      </c>
      <c r="F1212" s="10">
        <v>147.36743801258908</v>
      </c>
      <c r="G1212" s="10">
        <v>142.69907261120207</v>
      </c>
      <c r="H1212" s="10">
        <v>1.9186212081217291</v>
      </c>
      <c r="I1212" s="10">
        <f t="shared" si="29"/>
        <v>91.031949564351422</v>
      </c>
    </row>
    <row r="1213" spans="1:9" x14ac:dyDescent="0.25">
      <c r="A1213" s="20"/>
      <c r="B1213" s="5">
        <f>DATE(YEAR(siječanj!B1213),MONTH(siječanj!B1213)+4,DAY(siječanj!B1213))</f>
        <v>43598</v>
      </c>
      <c r="C1213" s="9">
        <v>12.6041666666667</v>
      </c>
      <c r="D1213">
        <v>0.89877430848417306</v>
      </c>
      <c r="E1213" s="6">
        <v>101.22423680617389</v>
      </c>
      <c r="F1213" s="10">
        <v>147.52349972212832</v>
      </c>
      <c r="G1213" s="10">
        <v>144.2765929133671</v>
      </c>
      <c r="H1213" s="10">
        <v>2.0829055739738651</v>
      </c>
      <c r="I1213" s="10">
        <f t="shared" si="29"/>
        <v>90.977743437307112</v>
      </c>
    </row>
    <row r="1214" spans="1:9" x14ac:dyDescent="0.25">
      <c r="A1214" s="20"/>
      <c r="B1214" s="5">
        <f>DATE(YEAR(siječanj!B1214),MONTH(siječanj!B1214)+4,DAY(siječanj!B1214))</f>
        <v>43598</v>
      </c>
      <c r="C1214" s="9">
        <v>12.6145833333333</v>
      </c>
      <c r="D1214">
        <v>0.89877430848417306</v>
      </c>
      <c r="E1214" s="6">
        <v>103.24444647541576</v>
      </c>
      <c r="F1214" s="10">
        <v>146.8055211391771</v>
      </c>
      <c r="G1214" s="10">
        <v>145.35569222970793</v>
      </c>
      <c r="H1214" s="10">
        <v>2.3939989697078361</v>
      </c>
      <c r="I1214" s="10">
        <f t="shared" si="29"/>
        <v>92.793455985773008</v>
      </c>
    </row>
    <row r="1215" spans="1:9" x14ac:dyDescent="0.25">
      <c r="A1215" s="20"/>
      <c r="B1215" s="5">
        <f>DATE(YEAR(siječanj!B1215),MONTH(siječanj!B1215)+4,DAY(siječanj!B1215))</f>
        <v>43598</v>
      </c>
      <c r="C1215" s="9">
        <v>12.625</v>
      </c>
      <c r="D1215">
        <v>0.89877430848417306</v>
      </c>
      <c r="E1215" s="6">
        <v>103.90043736963682</v>
      </c>
      <c r="F1215" s="10">
        <v>145.18427982501623</v>
      </c>
      <c r="G1215" s="10">
        <v>140.7069019172562</v>
      </c>
      <c r="H1215" s="10">
        <v>2.3215043888176998</v>
      </c>
      <c r="I1215" s="10">
        <f t="shared" si="29"/>
        <v>93.383043748098459</v>
      </c>
    </row>
    <row r="1216" spans="1:9" x14ac:dyDescent="0.25">
      <c r="A1216" s="20"/>
      <c r="B1216" s="5">
        <f>DATE(YEAR(siječanj!B1216),MONTH(siječanj!B1216)+4,DAY(siječanj!B1216))</f>
        <v>43598</v>
      </c>
      <c r="C1216" s="9">
        <v>12.6354166666667</v>
      </c>
      <c r="D1216">
        <v>0.89877430848417306</v>
      </c>
      <c r="E1216" s="6">
        <v>104.75627464187782</v>
      </c>
      <c r="F1216" s="10">
        <v>144.4904505915737</v>
      </c>
      <c r="G1216" s="10">
        <v>137.89955543833233</v>
      </c>
      <c r="H1216" s="10">
        <v>2.2442295276695852</v>
      </c>
      <c r="I1216" s="10">
        <f t="shared" si="29"/>
        <v>94.152248300631854</v>
      </c>
    </row>
    <row r="1217" spans="1:9" x14ac:dyDescent="0.25">
      <c r="A1217" s="20"/>
      <c r="B1217" s="5">
        <f>DATE(YEAR(siječanj!B1217),MONTH(siječanj!B1217)+4,DAY(siječanj!B1217))</f>
        <v>43598</v>
      </c>
      <c r="C1217" s="9">
        <v>12.6458333333333</v>
      </c>
      <c r="D1217">
        <v>0.89877430848417306</v>
      </c>
      <c r="E1217" s="6">
        <v>106.51538970898385</v>
      </c>
      <c r="F1217" s="10">
        <v>140.35284063697077</v>
      </c>
      <c r="G1217" s="10">
        <v>142.13455032481693</v>
      </c>
      <c r="H1217" s="10">
        <v>2.0149581621445298</v>
      </c>
      <c r="I1217" s="10">
        <f t="shared" si="29"/>
        <v>95.733295728614166</v>
      </c>
    </row>
    <row r="1218" spans="1:9" x14ac:dyDescent="0.25">
      <c r="A1218" s="20"/>
      <c r="B1218" s="5">
        <f>DATE(YEAR(siječanj!B1218),MONTH(siječanj!B1218)+4,DAY(siječanj!B1218))</f>
        <v>43598</v>
      </c>
      <c r="C1218" s="9">
        <v>12.65625</v>
      </c>
      <c r="D1218">
        <v>0.89877430848417306</v>
      </c>
      <c r="E1218" s="6">
        <v>106.32555714064402</v>
      </c>
      <c r="F1218" s="10">
        <v>138.95557380333759</v>
      </c>
      <c r="G1218" s="10">
        <v>140.29954081147363</v>
      </c>
      <c r="H1218" s="10">
        <v>2.1572450348965915</v>
      </c>
      <c r="I1218" s="10">
        <f t="shared" si="29"/>
        <v>95.562679093276756</v>
      </c>
    </row>
    <row r="1219" spans="1:9" x14ac:dyDescent="0.25">
      <c r="A1219" s="20"/>
      <c r="B1219" s="5">
        <f>DATE(YEAR(siječanj!B1219),MONTH(siječanj!B1219)+4,DAY(siječanj!B1219))</f>
        <v>43598</v>
      </c>
      <c r="C1219" s="9">
        <v>12.6666666666667</v>
      </c>
      <c r="D1219">
        <v>0.89877430848417306</v>
      </c>
      <c r="E1219" s="6">
        <v>106.4312709282631</v>
      </c>
      <c r="F1219" s="10">
        <v>139.34284636986521</v>
      </c>
      <c r="G1219" s="10">
        <v>133.95509639938248</v>
      </c>
      <c r="H1219" s="10">
        <v>2.1555242140418982</v>
      </c>
      <c r="I1219" s="10">
        <f t="shared" si="29"/>
        <v>95.657691929641345</v>
      </c>
    </row>
    <row r="1220" spans="1:9" x14ac:dyDescent="0.25">
      <c r="A1220" s="20"/>
      <c r="B1220" s="5">
        <f>DATE(YEAR(siječanj!B1220),MONTH(siječanj!B1220)+4,DAY(siječanj!B1220))</f>
        <v>43598</v>
      </c>
      <c r="C1220" s="9">
        <v>12.6770833333333</v>
      </c>
      <c r="D1220">
        <v>0.89877430848417306</v>
      </c>
      <c r="E1220" s="6">
        <v>107.11014329819155</v>
      </c>
      <c r="F1220" s="10">
        <v>136.70051741947097</v>
      </c>
      <c r="G1220" s="10">
        <v>135.99966887125052</v>
      </c>
      <c r="H1220" s="10">
        <v>2.0846734172588897</v>
      </c>
      <c r="I1220" s="10">
        <f t="shared" ref="I1220:I1283" si="30">D1220*E1220</f>
        <v>96.267844974472794</v>
      </c>
    </row>
    <row r="1221" spans="1:9" x14ac:dyDescent="0.25">
      <c r="A1221" s="20"/>
      <c r="B1221" s="5">
        <f>DATE(YEAR(siječanj!B1221),MONTH(siječanj!B1221)+4,DAY(siječanj!B1221))</f>
        <v>43598</v>
      </c>
      <c r="C1221" s="9">
        <v>12.6875</v>
      </c>
      <c r="D1221">
        <v>0.89877430848417306</v>
      </c>
      <c r="E1221" s="6">
        <v>109.67080883761838</v>
      </c>
      <c r="F1221" s="10">
        <v>133.6756679101639</v>
      </c>
      <c r="G1221" s="10">
        <v>135.85732709808485</v>
      </c>
      <c r="H1221" s="10">
        <v>1.975316252420408</v>
      </c>
      <c r="I1221" s="10">
        <f t="shared" si="30"/>
        <v>98.569305373930391</v>
      </c>
    </row>
    <row r="1222" spans="1:9" x14ac:dyDescent="0.25">
      <c r="A1222" s="20"/>
      <c r="B1222" s="5">
        <f>DATE(YEAR(siječanj!B1222),MONTH(siječanj!B1222)+4,DAY(siječanj!B1222))</f>
        <v>43598</v>
      </c>
      <c r="C1222" s="9">
        <v>12.6979166666667</v>
      </c>
      <c r="D1222">
        <v>0.89877430848417306</v>
      </c>
      <c r="E1222" s="6">
        <v>110.74480680078551</v>
      </c>
      <c r="F1222" s="10">
        <v>133.48903923272394</v>
      </c>
      <c r="G1222" s="10">
        <v>133.97093935744138</v>
      </c>
      <c r="H1222" s="10">
        <v>2.4870823717425785</v>
      </c>
      <c r="I1222" s="10">
        <f t="shared" si="30"/>
        <v>99.534587150589346</v>
      </c>
    </row>
    <row r="1223" spans="1:9" x14ac:dyDescent="0.25">
      <c r="A1223" s="20"/>
      <c r="B1223" s="5">
        <f>DATE(YEAR(siječanj!B1223),MONTH(siječanj!B1223)+4,DAY(siječanj!B1223))</f>
        <v>43598</v>
      </c>
      <c r="C1223" s="9">
        <v>12.7083333333333</v>
      </c>
      <c r="D1223">
        <v>0.89877430848417306</v>
      </c>
      <c r="E1223" s="6">
        <v>112.32096535621845</v>
      </c>
      <c r="F1223" s="10">
        <v>132.46385780614673</v>
      </c>
      <c r="G1223" s="10">
        <v>132.29752641072929</v>
      </c>
      <c r="H1223" s="10">
        <v>7.5611177548661042</v>
      </c>
      <c r="I1223" s="10">
        <f t="shared" si="30"/>
        <v>100.95119796630999</v>
      </c>
    </row>
    <row r="1224" spans="1:9" x14ac:dyDescent="0.25">
      <c r="A1224" s="20"/>
      <c r="B1224" s="5">
        <f>DATE(YEAR(siječanj!B1224),MONTH(siječanj!B1224)+4,DAY(siječanj!B1224))</f>
        <v>43598</v>
      </c>
      <c r="C1224" s="9">
        <v>12.71875</v>
      </c>
      <c r="D1224">
        <v>0.89877430848417306</v>
      </c>
      <c r="E1224" s="6">
        <v>115.47640632305807</v>
      </c>
      <c r="F1224" s="10">
        <v>132.42441694564775</v>
      </c>
      <c r="G1224" s="10">
        <v>132.42845659794068</v>
      </c>
      <c r="H1224" s="10">
        <v>20.808181782580331</v>
      </c>
      <c r="I1224" s="10">
        <f t="shared" si="30"/>
        <v>103.7872272392439</v>
      </c>
    </row>
    <row r="1225" spans="1:9" x14ac:dyDescent="0.25">
      <c r="A1225" s="20"/>
      <c r="B1225" s="5">
        <f>DATE(YEAR(siječanj!B1225),MONTH(siječanj!B1225)+4,DAY(siječanj!B1225))</f>
        <v>43598</v>
      </c>
      <c r="C1225" s="9">
        <v>12.7291666666667</v>
      </c>
      <c r="D1225">
        <v>0.89877430848417306</v>
      </c>
      <c r="E1225" s="6">
        <v>119.63507854946612</v>
      </c>
      <c r="F1225" s="10">
        <v>132.29719639043287</v>
      </c>
      <c r="G1225" s="10">
        <v>135.11535324523763</v>
      </c>
      <c r="H1225" s="10">
        <v>33.543939910503305</v>
      </c>
      <c r="I1225" s="10">
        <f t="shared" si="30"/>
        <v>107.52493499374613</v>
      </c>
    </row>
    <row r="1226" spans="1:9" x14ac:dyDescent="0.25">
      <c r="A1226" s="20"/>
      <c r="B1226" s="5">
        <f>DATE(YEAR(siječanj!B1226),MONTH(siječanj!B1226)+4,DAY(siječanj!B1226))</f>
        <v>43598</v>
      </c>
      <c r="C1226" s="9">
        <v>12.7395833333333</v>
      </c>
      <c r="D1226">
        <v>0.89877430848417306</v>
      </c>
      <c r="E1226" s="6">
        <v>124.15072403217245</v>
      </c>
      <c r="F1226" s="10">
        <v>132.62029277304086</v>
      </c>
      <c r="G1226" s="10">
        <v>136.67985237792126</v>
      </c>
      <c r="H1226" s="10">
        <v>49.657510300306754</v>
      </c>
      <c r="I1226" s="10">
        <f t="shared" si="30"/>
        <v>111.5834811398252</v>
      </c>
    </row>
    <row r="1227" spans="1:9" x14ac:dyDescent="0.25">
      <c r="A1227" s="20"/>
      <c r="B1227" s="5">
        <f>DATE(YEAR(siječanj!B1227),MONTH(siječanj!B1227)+4,DAY(siječanj!B1227))</f>
        <v>43598</v>
      </c>
      <c r="C1227" s="9">
        <v>12.75</v>
      </c>
      <c r="D1227">
        <v>0.89877430848417306</v>
      </c>
      <c r="E1227" s="6">
        <v>128.95858455191561</v>
      </c>
      <c r="F1227" s="10">
        <v>133.35861588859299</v>
      </c>
      <c r="G1227" s="10">
        <v>139.4449884319788</v>
      </c>
      <c r="H1227" s="10">
        <v>67.430480246017297</v>
      </c>
      <c r="I1227" s="10">
        <f t="shared" si="30"/>
        <v>115.90466265374572</v>
      </c>
    </row>
    <row r="1228" spans="1:9" x14ac:dyDescent="0.25">
      <c r="A1228" s="20"/>
      <c r="B1228" s="5">
        <f>DATE(YEAR(siječanj!B1228),MONTH(siječanj!B1228)+4,DAY(siječanj!B1228))</f>
        <v>43598</v>
      </c>
      <c r="C1228" s="9">
        <v>12.7604166666667</v>
      </c>
      <c r="D1228">
        <v>0.89877430848417306</v>
      </c>
      <c r="E1228" s="6">
        <v>133.30436751219253</v>
      </c>
      <c r="F1228" s="10">
        <v>131.57289651356837</v>
      </c>
      <c r="G1228" s="10">
        <v>138.99010246594352</v>
      </c>
      <c r="H1228" s="10">
        <v>82.868438359678052</v>
      </c>
      <c r="I1228" s="10">
        <f t="shared" si="30"/>
        <v>119.81054072869091</v>
      </c>
    </row>
    <row r="1229" spans="1:9" x14ac:dyDescent="0.25">
      <c r="A1229" s="20"/>
      <c r="B1229" s="5">
        <f>DATE(YEAR(siječanj!B1229),MONTH(siječanj!B1229)+4,DAY(siječanj!B1229))</f>
        <v>43598</v>
      </c>
      <c r="C1229" s="9">
        <v>12.7708333333333</v>
      </c>
      <c r="D1229">
        <v>0.89877430848417306</v>
      </c>
      <c r="E1229" s="6">
        <v>138.23508381790583</v>
      </c>
      <c r="F1229" s="10">
        <v>129.87200288258012</v>
      </c>
      <c r="G1229" s="10">
        <v>139.45322099011887</v>
      </c>
      <c r="H1229" s="10">
        <v>100.5152131085824</v>
      </c>
      <c r="I1229" s="10">
        <f t="shared" si="30"/>
        <v>124.24214186669002</v>
      </c>
    </row>
    <row r="1230" spans="1:9" x14ac:dyDescent="0.25">
      <c r="A1230" s="20"/>
      <c r="B1230" s="5">
        <f>DATE(YEAR(siječanj!B1230),MONTH(siječanj!B1230)+4,DAY(siječanj!B1230))</f>
        <v>43598</v>
      </c>
      <c r="C1230" s="9">
        <v>12.78125</v>
      </c>
      <c r="D1230">
        <v>0.89877430848417306</v>
      </c>
      <c r="E1230" s="6">
        <v>143.91442471325522</v>
      </c>
      <c r="F1230" s="10">
        <v>128.93515501647119</v>
      </c>
      <c r="G1230" s="10">
        <v>139.69217791415295</v>
      </c>
      <c r="H1230" s="10">
        <v>127.50246038851341</v>
      </c>
      <c r="I1230" s="10">
        <f t="shared" si="30"/>
        <v>129.34658755255353</v>
      </c>
    </row>
    <row r="1231" spans="1:9" x14ac:dyDescent="0.25">
      <c r="A1231" s="20"/>
      <c r="B1231" s="5">
        <f>DATE(YEAR(siječanj!B1231),MONTH(siječanj!B1231)+4,DAY(siječanj!B1231))</f>
        <v>43598</v>
      </c>
      <c r="C1231" s="9">
        <v>12.7916666666667</v>
      </c>
      <c r="D1231">
        <v>0.89877430848417306</v>
      </c>
      <c r="E1231" s="6">
        <v>149.52413052108787</v>
      </c>
      <c r="F1231" s="10">
        <v>126.98478499922508</v>
      </c>
      <c r="G1231" s="10">
        <v>139.06306356263386</v>
      </c>
      <c r="H1231" s="10">
        <v>151.21616114272243</v>
      </c>
      <c r="I1231" s="10">
        <f t="shared" si="30"/>
        <v>134.38844701078798</v>
      </c>
    </row>
    <row r="1232" spans="1:9" x14ac:dyDescent="0.25">
      <c r="A1232" s="20"/>
      <c r="B1232" s="5">
        <f>DATE(YEAR(siječanj!B1232),MONTH(siječanj!B1232)+4,DAY(siječanj!B1232))</f>
        <v>43598</v>
      </c>
      <c r="C1232" s="9">
        <v>12.8020833333333</v>
      </c>
      <c r="D1232">
        <v>0.89877430848417306</v>
      </c>
      <c r="E1232" s="6">
        <v>155.91767204632947</v>
      </c>
      <c r="F1232" s="10">
        <v>123.68188284165215</v>
      </c>
      <c r="G1232" s="10">
        <v>139.29260783486959</v>
      </c>
      <c r="H1232" s="10">
        <v>183.74570017036092</v>
      </c>
      <c r="I1232" s="10">
        <f t="shared" si="30"/>
        <v>140.13479787390185</v>
      </c>
    </row>
    <row r="1233" spans="1:9" x14ac:dyDescent="0.25">
      <c r="A1233" s="20"/>
      <c r="B1233" s="5">
        <f>DATE(YEAR(siječanj!B1233),MONTH(siječanj!B1233)+4,DAY(siječanj!B1233))</f>
        <v>43598</v>
      </c>
      <c r="C1233" s="9">
        <v>12.8125</v>
      </c>
      <c r="D1233">
        <v>0.89877430848417306</v>
      </c>
      <c r="E1233" s="6">
        <v>158.21063494128899</v>
      </c>
      <c r="F1233" s="10">
        <v>121.04036060876686</v>
      </c>
      <c r="G1233" s="10">
        <v>137.52492386890961</v>
      </c>
      <c r="H1233" s="10">
        <v>199.50551381343814</v>
      </c>
      <c r="I1233" s="10">
        <f t="shared" si="30"/>
        <v>142.19565401419896</v>
      </c>
    </row>
    <row r="1234" spans="1:9" x14ac:dyDescent="0.25">
      <c r="A1234" s="20"/>
      <c r="B1234" s="5">
        <f>DATE(YEAR(siječanj!B1234),MONTH(siječanj!B1234)+4,DAY(siječanj!B1234))</f>
        <v>43598</v>
      </c>
      <c r="C1234" s="9">
        <v>12.8229166666667</v>
      </c>
      <c r="D1234">
        <v>0.89877430848417306</v>
      </c>
      <c r="E1234" s="6">
        <v>158.20397825931883</v>
      </c>
      <c r="F1234" s="10">
        <v>116.36892842036653</v>
      </c>
      <c r="G1234" s="10">
        <v>132.75705648684166</v>
      </c>
      <c r="H1234" s="10">
        <v>217.46540992544416</v>
      </c>
      <c r="I1234" s="10">
        <f t="shared" si="30"/>
        <v>142.18967115946444</v>
      </c>
    </row>
    <row r="1235" spans="1:9" x14ac:dyDescent="0.25">
      <c r="A1235" s="20"/>
      <c r="B1235" s="5">
        <f>DATE(YEAR(siječanj!B1235),MONTH(siječanj!B1235)+4,DAY(siječanj!B1235))</f>
        <v>43598</v>
      </c>
      <c r="C1235" s="9">
        <v>12.8333333333333</v>
      </c>
      <c r="D1235">
        <v>0.89877430848417306</v>
      </c>
      <c r="E1235" s="6">
        <v>158.11208209964849</v>
      </c>
      <c r="F1235" s="10">
        <v>111.12589473492706</v>
      </c>
      <c r="G1235" s="10">
        <v>123.63902671065644</v>
      </c>
      <c r="H1235" s="10">
        <v>223.4102266829953</v>
      </c>
      <c r="I1235" s="10">
        <f t="shared" si="30"/>
        <v>142.10707725210438</v>
      </c>
    </row>
    <row r="1236" spans="1:9" x14ac:dyDescent="0.25">
      <c r="A1236" s="20"/>
      <c r="B1236" s="5">
        <f>DATE(YEAR(siječanj!B1236),MONTH(siječanj!B1236)+4,DAY(siječanj!B1236))</f>
        <v>43598</v>
      </c>
      <c r="C1236" s="9">
        <v>12.84375</v>
      </c>
      <c r="D1236">
        <v>0.89877430848417306</v>
      </c>
      <c r="E1236" s="6">
        <v>156.87789296097037</v>
      </c>
      <c r="F1236" s="10">
        <v>93.854839450960199</v>
      </c>
      <c r="G1236" s="10">
        <v>106.21238697623686</v>
      </c>
      <c r="H1236" s="10">
        <v>223.9529685781792</v>
      </c>
      <c r="I1236" s="10">
        <f t="shared" si="30"/>
        <v>140.99781976245026</v>
      </c>
    </row>
    <row r="1237" spans="1:9" x14ac:dyDescent="0.25">
      <c r="A1237" s="20"/>
      <c r="B1237" s="5">
        <f>DATE(YEAR(siječanj!B1237),MONTH(siječanj!B1237)+4,DAY(siječanj!B1237))</f>
        <v>43598</v>
      </c>
      <c r="C1237" s="9">
        <v>12.8541666666667</v>
      </c>
      <c r="D1237">
        <v>0.89877430848417306</v>
      </c>
      <c r="E1237" s="6">
        <v>156.47779024226222</v>
      </c>
      <c r="F1237" s="10">
        <v>87.414508549624472</v>
      </c>
      <c r="G1237" s="10">
        <v>100.17129085711338</v>
      </c>
      <c r="H1237" s="10">
        <v>224.04889833796486</v>
      </c>
      <c r="I1237" s="10">
        <f t="shared" si="30"/>
        <v>140.6382177181207</v>
      </c>
    </row>
    <row r="1238" spans="1:9" x14ac:dyDescent="0.25">
      <c r="A1238" s="20"/>
      <c r="B1238" s="5">
        <f>DATE(YEAR(siječanj!B1238),MONTH(siječanj!B1238)+4,DAY(siječanj!B1238))</f>
        <v>43598</v>
      </c>
      <c r="C1238" s="9">
        <v>12.8645833333333</v>
      </c>
      <c r="D1238">
        <v>0.89877430848417306</v>
      </c>
      <c r="E1238" s="6">
        <v>155.66176401790287</v>
      </c>
      <c r="F1238" s="10">
        <v>84.182677803236643</v>
      </c>
      <c r="G1238" s="10">
        <v>96.117753433250741</v>
      </c>
      <c r="H1238" s="10">
        <v>225.00032618184312</v>
      </c>
      <c r="I1238" s="10">
        <f t="shared" si="30"/>
        <v>139.90479431261718</v>
      </c>
    </row>
    <row r="1239" spans="1:9" x14ac:dyDescent="0.25">
      <c r="A1239" s="20"/>
      <c r="B1239" s="5">
        <f>DATE(YEAR(siječanj!B1239),MONTH(siječanj!B1239)+4,DAY(siječanj!B1239))</f>
        <v>43598</v>
      </c>
      <c r="C1239" s="9">
        <v>12.875</v>
      </c>
      <c r="D1239">
        <v>0.89877430848417306</v>
      </c>
      <c r="E1239" s="6">
        <v>152.61071562727429</v>
      </c>
      <c r="F1239" s="10">
        <v>81.523443906834274</v>
      </c>
      <c r="G1239" s="10">
        <v>88.981413995426934</v>
      </c>
      <c r="H1239" s="10">
        <v>226.40513529468461</v>
      </c>
      <c r="I1239" s="10">
        <f t="shared" si="30"/>
        <v>137.16259040517824</v>
      </c>
    </row>
    <row r="1240" spans="1:9" x14ac:dyDescent="0.25">
      <c r="A1240" s="20"/>
      <c r="B1240" s="5">
        <f>DATE(YEAR(siječanj!B1240),MONTH(siječanj!B1240)+4,DAY(siječanj!B1240))</f>
        <v>43598</v>
      </c>
      <c r="C1240" s="9">
        <v>12.8854166666667</v>
      </c>
      <c r="D1240">
        <v>0.89877430848417306</v>
      </c>
      <c r="E1240" s="6">
        <v>157.81513313533529</v>
      </c>
      <c r="F1240" s="10">
        <v>77.382715447234105</v>
      </c>
      <c r="G1240" s="10">
        <v>73.607723792279742</v>
      </c>
      <c r="H1240" s="10">
        <v>232.45771845826087</v>
      </c>
      <c r="I1240" s="10">
        <f t="shared" si="30"/>
        <v>141.84018715204868</v>
      </c>
    </row>
    <row r="1241" spans="1:9" x14ac:dyDescent="0.25">
      <c r="A1241" s="20"/>
      <c r="B1241" s="5">
        <f>DATE(YEAR(siječanj!B1241),MONTH(siječanj!B1241)+4,DAY(siječanj!B1241))</f>
        <v>43598</v>
      </c>
      <c r="C1241" s="9">
        <v>12.8958333333333</v>
      </c>
      <c r="D1241">
        <v>0.89877430848417306</v>
      </c>
      <c r="E1241" s="6">
        <v>160.01435851287692</v>
      </c>
      <c r="F1241" s="10">
        <v>73.369331961967092</v>
      </c>
      <c r="G1241" s="10">
        <v>63.613177444428857</v>
      </c>
      <c r="H1241" s="10">
        <v>236.51624242878196</v>
      </c>
      <c r="I1241" s="10">
        <f t="shared" si="30"/>
        <v>143.8167944199495</v>
      </c>
    </row>
    <row r="1242" spans="1:9" x14ac:dyDescent="0.25">
      <c r="A1242" s="20"/>
      <c r="B1242" s="5">
        <f>DATE(YEAR(siječanj!B1242),MONTH(siječanj!B1242)+4,DAY(siječanj!B1242))</f>
        <v>43598</v>
      </c>
      <c r="C1242" s="9">
        <v>12.90625</v>
      </c>
      <c r="D1242">
        <v>0.89877430848417306</v>
      </c>
      <c r="E1242" s="6">
        <v>156.67357967736356</v>
      </c>
      <c r="F1242" s="10">
        <v>71.819085802112369</v>
      </c>
      <c r="G1242" s="10">
        <v>60.048624271048006</v>
      </c>
      <c r="H1242" s="10">
        <v>237.83849215968786</v>
      </c>
      <c r="I1242" s="10">
        <f t="shared" si="30"/>
        <v>140.81418823226244</v>
      </c>
    </row>
    <row r="1243" spans="1:9" x14ac:dyDescent="0.25">
      <c r="A1243" s="20"/>
      <c r="B1243" s="5">
        <f>DATE(YEAR(siječanj!B1243),MONTH(siječanj!B1243)+4,DAY(siječanj!B1243))</f>
        <v>43598</v>
      </c>
      <c r="C1243" s="9">
        <v>12.9166666666667</v>
      </c>
      <c r="D1243">
        <v>0.89877430848417306</v>
      </c>
      <c r="E1243" s="6">
        <v>151.66000822888776</v>
      </c>
      <c r="F1243" s="10">
        <v>71.242627945939844</v>
      </c>
      <c r="G1243" s="10">
        <v>57.425834004080116</v>
      </c>
      <c r="H1243" s="10">
        <v>236.172545480715</v>
      </c>
      <c r="I1243" s="10">
        <f t="shared" si="30"/>
        <v>136.3081190206226</v>
      </c>
    </row>
    <row r="1244" spans="1:9" x14ac:dyDescent="0.25">
      <c r="A1244" s="20"/>
      <c r="B1244" s="5">
        <f>DATE(YEAR(siječanj!B1244),MONTH(siječanj!B1244)+4,DAY(siječanj!B1244))</f>
        <v>43598</v>
      </c>
      <c r="C1244" s="9">
        <v>12.9270833333333</v>
      </c>
      <c r="D1244">
        <v>0.89877430848417306</v>
      </c>
      <c r="E1244" s="6">
        <v>144.48572307754904</v>
      </c>
      <c r="F1244" s="10">
        <v>70.065362208088814</v>
      </c>
      <c r="G1244" s="10">
        <v>55.021541690478415</v>
      </c>
      <c r="H1244" s="10">
        <v>237.54123336324383</v>
      </c>
      <c r="I1244" s="10">
        <f t="shared" si="30"/>
        <v>129.86005584485986</v>
      </c>
    </row>
    <row r="1245" spans="1:9" x14ac:dyDescent="0.25">
      <c r="A1245" s="20"/>
      <c r="B1245" s="5">
        <f>DATE(YEAR(siječanj!B1245),MONTH(siječanj!B1245)+4,DAY(siječanj!B1245))</f>
        <v>43598</v>
      </c>
      <c r="C1245" s="9">
        <v>12.9375</v>
      </c>
      <c r="D1245">
        <v>0.89877430848417306</v>
      </c>
      <c r="E1245" s="6">
        <v>134.47693816991386</v>
      </c>
      <c r="F1245" s="10">
        <v>66.904089142333092</v>
      </c>
      <c r="G1245" s="10">
        <v>53.139537154851467</v>
      </c>
      <c r="H1245" s="10">
        <v>236.87447330973038</v>
      </c>
      <c r="I1245" s="10">
        <f t="shared" si="30"/>
        <v>120.86441711073323</v>
      </c>
    </row>
    <row r="1246" spans="1:9" x14ac:dyDescent="0.25">
      <c r="A1246" s="20"/>
      <c r="B1246" s="5">
        <f>DATE(YEAR(siječanj!B1246),MONTH(siječanj!B1246)+4,DAY(siječanj!B1246))</f>
        <v>43598</v>
      </c>
      <c r="C1246" s="9">
        <v>12.9479166666667</v>
      </c>
      <c r="D1246">
        <v>0.89877430848417306</v>
      </c>
      <c r="E1246" s="6">
        <v>122.3178355376849</v>
      </c>
      <c r="F1246" s="10">
        <v>64.915261576974558</v>
      </c>
      <c r="G1246" s="10">
        <v>52.200772649672359</v>
      </c>
      <c r="H1246" s="10">
        <v>235.13983486386081</v>
      </c>
      <c r="I1246" s="10">
        <f t="shared" si="30"/>
        <v>109.93612805066356</v>
      </c>
    </row>
    <row r="1247" spans="1:9" x14ac:dyDescent="0.25">
      <c r="A1247" s="20"/>
      <c r="B1247" s="5">
        <f>DATE(YEAR(siječanj!B1247),MONTH(siječanj!B1247)+4,DAY(siječanj!B1247))</f>
        <v>43598</v>
      </c>
      <c r="C1247" s="9">
        <v>12.9583333333333</v>
      </c>
      <c r="D1247">
        <v>0.89877430848417306</v>
      </c>
      <c r="E1247" s="6">
        <v>110.82195522349934</v>
      </c>
      <c r="F1247" s="10">
        <v>62.821079113061188</v>
      </c>
      <c r="G1247" s="10">
        <v>51.226629418288233</v>
      </c>
      <c r="H1247" s="10">
        <v>234.98078899684307</v>
      </c>
      <c r="I1247" s="10">
        <f t="shared" si="30"/>
        <v>99.603926170864611</v>
      </c>
    </row>
    <row r="1248" spans="1:9" x14ac:dyDescent="0.25">
      <c r="A1248" s="20"/>
      <c r="B1248" s="5">
        <f>DATE(YEAR(siječanj!B1248),MONTH(siječanj!B1248)+4,DAY(siječanj!B1248))</f>
        <v>43598</v>
      </c>
      <c r="C1248" s="9">
        <v>12.96875</v>
      </c>
      <c r="D1248">
        <v>0.89877430848417306</v>
      </c>
      <c r="E1248" s="6">
        <v>100.73790593466228</v>
      </c>
      <c r="F1248" s="10">
        <v>61.017559777080699</v>
      </c>
      <c r="G1248" s="10">
        <v>50.849396826108425</v>
      </c>
      <c r="H1248" s="10">
        <v>234.91905054677201</v>
      </c>
      <c r="I1248" s="10">
        <f t="shared" si="30"/>
        <v>90.540641744569768</v>
      </c>
    </row>
    <row r="1249" spans="1:9" x14ac:dyDescent="0.25">
      <c r="A1249" s="20"/>
      <c r="B1249" s="5">
        <f>DATE(YEAR(siječanj!B1249),MONTH(siječanj!B1249)+4,DAY(siječanj!B1249))</f>
        <v>43598</v>
      </c>
      <c r="C1249" s="9">
        <v>12.9791666666667</v>
      </c>
      <c r="D1249">
        <v>0.89877430848417306</v>
      </c>
      <c r="E1249" s="6">
        <v>91.700940013862891</v>
      </c>
      <c r="F1249" s="10">
        <v>60.581145672347141</v>
      </c>
      <c r="G1249" s="10">
        <v>51.017050404067447</v>
      </c>
      <c r="H1249" s="10">
        <v>234.67886997740999</v>
      </c>
      <c r="I1249" s="10">
        <f t="shared" si="30"/>
        <v>82.418448948308253</v>
      </c>
    </row>
    <row r="1250" spans="1:9" ht="15.75" thickBot="1" x14ac:dyDescent="0.3">
      <c r="A1250" s="20"/>
      <c r="B1250" s="5">
        <f>DATE(YEAR(siječanj!B1250),MONTH(siječanj!B1250)+4,DAY(siječanj!B1250))</f>
        <v>43598</v>
      </c>
      <c r="C1250" s="9">
        <v>12.9895833333333</v>
      </c>
      <c r="D1250">
        <v>0.89877430848417306</v>
      </c>
      <c r="E1250" s="6">
        <v>83.86079309960175</v>
      </c>
      <c r="F1250" s="10">
        <v>58.663120612337366</v>
      </c>
      <c r="G1250" s="10">
        <v>49.898349713465365</v>
      </c>
      <c r="H1250" s="10">
        <v>235.68263378624744</v>
      </c>
      <c r="I1250" s="10">
        <f t="shared" si="30"/>
        <v>75.371926327028874</v>
      </c>
    </row>
    <row r="1251" spans="1:9" x14ac:dyDescent="0.25">
      <c r="A1251" s="19">
        <f t="shared" ref="A1251" si="31">A1155+1</f>
        <v>134</v>
      </c>
      <c r="B1251" s="5">
        <f>DATE(YEAR(siječanj!B1251),MONTH(siječanj!B1251)+4,DAY(siječanj!B1251))</f>
        <v>43599</v>
      </c>
      <c r="C1251" s="9">
        <v>13</v>
      </c>
      <c r="D1251">
        <v>0.89886543428524734</v>
      </c>
      <c r="E1251" s="6">
        <v>76.441920051239222</v>
      </c>
      <c r="F1251" s="10">
        <v>57.848283752554771</v>
      </c>
      <c r="G1251" s="10">
        <v>49.397323690960086</v>
      </c>
      <c r="H1251" s="10">
        <v>236.54715617505474</v>
      </c>
      <c r="I1251" s="10">
        <f t="shared" si="30"/>
        <v>68.710999664455301</v>
      </c>
    </row>
    <row r="1252" spans="1:9" x14ac:dyDescent="0.25">
      <c r="A1252" s="20"/>
      <c r="B1252" s="5">
        <f>DATE(YEAR(siječanj!B1252),MONTH(siječanj!B1252)+4,DAY(siječanj!B1252))</f>
        <v>43599</v>
      </c>
      <c r="C1252" s="9">
        <v>13.0104166666667</v>
      </c>
      <c r="D1252">
        <v>0.89886543428524734</v>
      </c>
      <c r="E1252" s="6">
        <v>70.82467609206725</v>
      </c>
      <c r="F1252" s="10">
        <v>57.566434314420995</v>
      </c>
      <c r="G1252" s="10">
        <v>49.777767422346159</v>
      </c>
      <c r="H1252" s="10">
        <v>236.60220543429179</v>
      </c>
      <c r="I1252" s="10">
        <f t="shared" si="30"/>
        <v>63.661853233608007</v>
      </c>
    </row>
    <row r="1253" spans="1:9" x14ac:dyDescent="0.25">
      <c r="A1253" s="20"/>
      <c r="B1253" s="5">
        <f>DATE(YEAR(siječanj!B1253),MONTH(siječanj!B1253)+4,DAY(siječanj!B1253))</f>
        <v>43599</v>
      </c>
      <c r="C1253" s="9">
        <v>13.0208333333333</v>
      </c>
      <c r="D1253">
        <v>0.89886543428524734</v>
      </c>
      <c r="E1253" s="6">
        <v>66.529465451553619</v>
      </c>
      <c r="F1253" s="10">
        <v>57.078041112880456</v>
      </c>
      <c r="G1253" s="10">
        <v>48.863275115642395</v>
      </c>
      <c r="H1253" s="10">
        <v>236.8375657043062</v>
      </c>
      <c r="I1253" s="10">
        <f t="shared" si="30"/>
        <v>59.801036855876106</v>
      </c>
    </row>
    <row r="1254" spans="1:9" x14ac:dyDescent="0.25">
      <c r="A1254" s="20"/>
      <c r="B1254" s="5">
        <f>DATE(YEAR(siječanj!B1254),MONTH(siječanj!B1254)+4,DAY(siječanj!B1254))</f>
        <v>43599</v>
      </c>
      <c r="C1254" s="9">
        <v>13.03125</v>
      </c>
      <c r="D1254">
        <v>0.89886543428524734</v>
      </c>
      <c r="E1254" s="6">
        <v>63.069449023595453</v>
      </c>
      <c r="F1254" s="10">
        <v>56.610955688727636</v>
      </c>
      <c r="G1254" s="10">
        <v>49.111122881353829</v>
      </c>
      <c r="H1254" s="10">
        <v>236.62149863740916</v>
      </c>
      <c r="I1254" s="10">
        <f t="shared" si="30"/>
        <v>56.690947686725394</v>
      </c>
    </row>
    <row r="1255" spans="1:9" x14ac:dyDescent="0.25">
      <c r="A1255" s="20"/>
      <c r="B1255" s="5">
        <f>DATE(YEAR(siječanj!B1255),MONTH(siječanj!B1255)+4,DAY(siječanj!B1255))</f>
        <v>43599</v>
      </c>
      <c r="C1255" s="9">
        <v>13.0416666666667</v>
      </c>
      <c r="D1255">
        <v>0.89886543428524734</v>
      </c>
      <c r="E1255" s="6">
        <v>59.804451737686342</v>
      </c>
      <c r="F1255" s="10">
        <v>56.209663897032293</v>
      </c>
      <c r="G1255" s="10">
        <v>48.830200381817882</v>
      </c>
      <c r="H1255" s="10">
        <v>236.51341207866687</v>
      </c>
      <c r="I1255" s="10">
        <f t="shared" si="30"/>
        <v>53.756154483386553</v>
      </c>
    </row>
    <row r="1256" spans="1:9" x14ac:dyDescent="0.25">
      <c r="A1256" s="20"/>
      <c r="B1256" s="5">
        <f>DATE(YEAR(siječanj!B1256),MONTH(siječanj!B1256)+4,DAY(siječanj!B1256))</f>
        <v>43599</v>
      </c>
      <c r="C1256" s="9">
        <v>13.0520833333333</v>
      </c>
      <c r="D1256">
        <v>0.89886543428524734</v>
      </c>
      <c r="E1256" s="6">
        <v>58.175767335780137</v>
      </c>
      <c r="F1256" s="10">
        <v>55.367394628425998</v>
      </c>
      <c r="G1256" s="10">
        <v>47.178201719687571</v>
      </c>
      <c r="H1256" s="10">
        <v>236.82149203695067</v>
      </c>
      <c r="I1256" s="10">
        <f t="shared" si="30"/>
        <v>52.29218637115352</v>
      </c>
    </row>
    <row r="1257" spans="1:9" x14ac:dyDescent="0.25">
      <c r="A1257" s="20"/>
      <c r="B1257" s="5">
        <f>DATE(YEAR(siječanj!B1257),MONTH(siječanj!B1257)+4,DAY(siječanj!B1257))</f>
        <v>43599</v>
      </c>
      <c r="C1257" s="9">
        <v>13.0625</v>
      </c>
      <c r="D1257">
        <v>0.89886543428524734</v>
      </c>
      <c r="E1257" s="6">
        <v>56.207175242208876</v>
      </c>
      <c r="F1257" s="10">
        <v>54.983930892326107</v>
      </c>
      <c r="G1257" s="10">
        <v>47.321567043475213</v>
      </c>
      <c r="H1257" s="10">
        <v>236.3566362945092</v>
      </c>
      <c r="I1257" s="10">
        <f t="shared" si="30"/>
        <v>50.522686984035083</v>
      </c>
    </row>
    <row r="1258" spans="1:9" x14ac:dyDescent="0.25">
      <c r="A1258" s="20"/>
      <c r="B1258" s="5">
        <f>DATE(YEAR(siječanj!B1258),MONTH(siječanj!B1258)+4,DAY(siječanj!B1258))</f>
        <v>43599</v>
      </c>
      <c r="C1258" s="9">
        <v>13.0729166666667</v>
      </c>
      <c r="D1258">
        <v>0.89886543428524734</v>
      </c>
      <c r="E1258" s="6">
        <v>54.99856360492123</v>
      </c>
      <c r="F1258" s="10">
        <v>55.047043493460365</v>
      </c>
      <c r="G1258" s="10">
        <v>46.856465640840007</v>
      </c>
      <c r="H1258" s="10">
        <v>236.59369737583347</v>
      </c>
      <c r="I1258" s="10">
        <f t="shared" si="30"/>
        <v>49.436307759802318</v>
      </c>
    </row>
    <row r="1259" spans="1:9" x14ac:dyDescent="0.25">
      <c r="A1259" s="20"/>
      <c r="B1259" s="5">
        <f>DATE(YEAR(siječanj!B1259),MONTH(siječanj!B1259)+4,DAY(siječanj!B1259))</f>
        <v>43599</v>
      </c>
      <c r="C1259" s="9">
        <v>13.0833333333333</v>
      </c>
      <c r="D1259">
        <v>0.89886543428524734</v>
      </c>
      <c r="E1259" s="6">
        <v>53.878944638672465</v>
      </c>
      <c r="F1259" s="10">
        <v>55.068768676922353</v>
      </c>
      <c r="G1259" s="10">
        <v>47.500929237765064</v>
      </c>
      <c r="H1259" s="10">
        <v>236.70000308508662</v>
      </c>
      <c r="I1259" s="10">
        <f t="shared" si="30"/>
        <v>48.429920971471127</v>
      </c>
    </row>
    <row r="1260" spans="1:9" x14ac:dyDescent="0.25">
      <c r="A1260" s="20"/>
      <c r="B1260" s="5">
        <f>DATE(YEAR(siječanj!B1260),MONTH(siječanj!B1260)+4,DAY(siječanj!B1260))</f>
        <v>43599</v>
      </c>
      <c r="C1260" s="9">
        <v>13.09375</v>
      </c>
      <c r="D1260">
        <v>0.89886543428524734</v>
      </c>
      <c r="E1260" s="6">
        <v>52.896619489896331</v>
      </c>
      <c r="F1260" s="10">
        <v>55.147044356408614</v>
      </c>
      <c r="G1260" s="10">
        <v>47.5410403803753</v>
      </c>
      <c r="H1260" s="10">
        <v>236.9031609941417</v>
      </c>
      <c r="I1260" s="10">
        <f t="shared" si="30"/>
        <v>47.546942850007142</v>
      </c>
    </row>
    <row r="1261" spans="1:9" x14ac:dyDescent="0.25">
      <c r="A1261" s="20"/>
      <c r="B1261" s="5">
        <f>DATE(YEAR(siječanj!B1261),MONTH(siječanj!B1261)+4,DAY(siječanj!B1261))</f>
        <v>43599</v>
      </c>
      <c r="C1261" s="9">
        <v>13.1041666666667</v>
      </c>
      <c r="D1261">
        <v>0.89886543428524734</v>
      </c>
      <c r="E1261" s="6">
        <v>52.994042700746164</v>
      </c>
      <c r="F1261" s="10">
        <v>56.035681820938862</v>
      </c>
      <c r="G1261" s="10">
        <v>48.851353761339141</v>
      </c>
      <c r="H1261" s="10">
        <v>236.58758646084482</v>
      </c>
      <c r="I1261" s="10">
        <f t="shared" si="30"/>
        <v>47.63451320673714</v>
      </c>
    </row>
    <row r="1262" spans="1:9" x14ac:dyDescent="0.25">
      <c r="A1262" s="20"/>
      <c r="B1262" s="5">
        <f>DATE(YEAR(siječanj!B1262),MONTH(siječanj!B1262)+4,DAY(siječanj!B1262))</f>
        <v>43599</v>
      </c>
      <c r="C1262" s="9">
        <v>13.1145833333333</v>
      </c>
      <c r="D1262">
        <v>0.89886543428524734</v>
      </c>
      <c r="E1262" s="6">
        <v>52.50968719414967</v>
      </c>
      <c r="F1262" s="10">
        <v>55.961190890760683</v>
      </c>
      <c r="G1262" s="10">
        <v>48.387986373875314</v>
      </c>
      <c r="H1262" s="10">
        <v>236.40010302872608</v>
      </c>
      <c r="I1262" s="10">
        <f t="shared" si="30"/>
        <v>47.199142783951835</v>
      </c>
    </row>
    <row r="1263" spans="1:9" x14ac:dyDescent="0.25">
      <c r="A1263" s="20"/>
      <c r="B1263" s="5">
        <f>DATE(YEAR(siječanj!B1263),MONTH(siječanj!B1263)+4,DAY(siječanj!B1263))</f>
        <v>43599</v>
      </c>
      <c r="C1263" s="9">
        <v>13.125</v>
      </c>
      <c r="D1263">
        <v>0.89886543428524734</v>
      </c>
      <c r="E1263" s="6">
        <v>52.832495571228144</v>
      </c>
      <c r="F1263" s="10">
        <v>55.446103768066308</v>
      </c>
      <c r="G1263" s="10">
        <v>47.896718200633075</v>
      </c>
      <c r="H1263" s="10">
        <v>236.44588386680158</v>
      </c>
      <c r="I1263" s="10">
        <f t="shared" si="30"/>
        <v>47.489304076005389</v>
      </c>
    </row>
    <row r="1264" spans="1:9" x14ac:dyDescent="0.25">
      <c r="A1264" s="20"/>
      <c r="B1264" s="5">
        <f>DATE(YEAR(siječanj!B1264),MONTH(siječanj!B1264)+4,DAY(siječanj!B1264))</f>
        <v>43599</v>
      </c>
      <c r="C1264" s="9">
        <v>13.1354166666667</v>
      </c>
      <c r="D1264">
        <v>0.89886543428524734</v>
      </c>
      <c r="E1264" s="6">
        <v>53.305543850815731</v>
      </c>
      <c r="F1264" s="10">
        <v>55.2241962503103</v>
      </c>
      <c r="G1264" s="10">
        <v>48.212200585876438</v>
      </c>
      <c r="H1264" s="10">
        <v>236.20926599689511</v>
      </c>
      <c r="I1264" s="10">
        <f t="shared" si="30"/>
        <v>47.914510823274775</v>
      </c>
    </row>
    <row r="1265" spans="1:9" x14ac:dyDescent="0.25">
      <c r="A1265" s="20"/>
      <c r="B1265" s="5">
        <f>DATE(YEAR(siječanj!B1265),MONTH(siječanj!B1265)+4,DAY(siječanj!B1265))</f>
        <v>43599</v>
      </c>
      <c r="C1265" s="9">
        <v>13.1458333333333</v>
      </c>
      <c r="D1265">
        <v>0.89886543428524734</v>
      </c>
      <c r="E1265" s="6">
        <v>53.813735758269509</v>
      </c>
      <c r="F1265" s="10">
        <v>55.04673846594455</v>
      </c>
      <c r="G1265" s="10">
        <v>47.396470879385312</v>
      </c>
      <c r="H1265" s="10">
        <v>235.91257046913782</v>
      </c>
      <c r="I1265" s="10">
        <f t="shared" si="30"/>
        <v>48.371306962868466</v>
      </c>
    </row>
    <row r="1266" spans="1:9" x14ac:dyDescent="0.25">
      <c r="A1266" s="20"/>
      <c r="B1266" s="5">
        <f>DATE(YEAR(siječanj!B1266),MONTH(siječanj!B1266)+4,DAY(siječanj!B1266))</f>
        <v>43599</v>
      </c>
      <c r="C1266" s="9">
        <v>13.15625</v>
      </c>
      <c r="D1266">
        <v>0.89886543428524734</v>
      </c>
      <c r="E1266" s="6">
        <v>54.482821634379938</v>
      </c>
      <c r="F1266" s="10">
        <v>54.473435236448751</v>
      </c>
      <c r="G1266" s="10">
        <v>47.334736728144897</v>
      </c>
      <c r="H1266" s="10">
        <v>235.99778911958026</v>
      </c>
      <c r="I1266" s="10">
        <f t="shared" si="30"/>
        <v>48.972725129472593</v>
      </c>
    </row>
    <row r="1267" spans="1:9" x14ac:dyDescent="0.25">
      <c r="A1267" s="20"/>
      <c r="B1267" s="5">
        <f>DATE(YEAR(siječanj!B1267),MONTH(siječanj!B1267)+4,DAY(siječanj!B1267))</f>
        <v>43599</v>
      </c>
      <c r="C1267" s="9">
        <v>13.1666666666667</v>
      </c>
      <c r="D1267">
        <v>0.89886543428524734</v>
      </c>
      <c r="E1267" s="6">
        <v>57.184346574583429</v>
      </c>
      <c r="F1267" s="10">
        <v>54.665502233414095</v>
      </c>
      <c r="G1267" s="10">
        <v>47.7006861799387</v>
      </c>
      <c r="H1267" s="10">
        <v>236.06986249955193</v>
      </c>
      <c r="I1267" s="10">
        <f t="shared" si="30"/>
        <v>51.401032518081031</v>
      </c>
    </row>
    <row r="1268" spans="1:9" x14ac:dyDescent="0.25">
      <c r="A1268" s="20"/>
      <c r="B1268" s="5">
        <f>DATE(YEAR(siječanj!B1268),MONTH(siječanj!B1268)+4,DAY(siječanj!B1268))</f>
        <v>43599</v>
      </c>
      <c r="C1268" s="9">
        <v>13.1770833333333</v>
      </c>
      <c r="D1268">
        <v>0.89886543428524734</v>
      </c>
      <c r="E1268" s="6">
        <v>59.489131879662843</v>
      </c>
      <c r="F1268" s="10">
        <v>54.728747280706543</v>
      </c>
      <c r="G1268" s="10">
        <v>49.119772887590706</v>
      </c>
      <c r="H1268" s="10">
        <v>235.28932317179431</v>
      </c>
      <c r="I1268" s="10">
        <f t="shared" si="30"/>
        <v>53.472724362265495</v>
      </c>
    </row>
    <row r="1269" spans="1:9" x14ac:dyDescent="0.25">
      <c r="A1269" s="20"/>
      <c r="B1269" s="5">
        <f>DATE(YEAR(siječanj!B1269),MONTH(siječanj!B1269)+4,DAY(siječanj!B1269))</f>
        <v>43599</v>
      </c>
      <c r="C1269" s="9">
        <v>13.1875</v>
      </c>
      <c r="D1269">
        <v>0.89886543428524734</v>
      </c>
      <c r="E1269" s="6">
        <v>63.307081452297638</v>
      </c>
      <c r="F1269" s="10">
        <v>54.59282140073109</v>
      </c>
      <c r="G1269" s="10">
        <v>47.464763782454519</v>
      </c>
      <c r="H1269" s="10">
        <v>226.47209723643147</v>
      </c>
      <c r="I1269" s="10">
        <f t="shared" si="30"/>
        <v>56.904547262951041</v>
      </c>
    </row>
    <row r="1270" spans="1:9" x14ac:dyDescent="0.25">
      <c r="A1270" s="20"/>
      <c r="B1270" s="5">
        <f>DATE(YEAR(siječanj!B1270),MONTH(siječanj!B1270)+4,DAY(siječanj!B1270))</f>
        <v>43599</v>
      </c>
      <c r="C1270" s="9">
        <v>13.1979166666667</v>
      </c>
      <c r="D1270">
        <v>0.89886543428524734</v>
      </c>
      <c r="E1270" s="6">
        <v>67.911831775005368</v>
      </c>
      <c r="F1270" s="10">
        <v>55.365223314135775</v>
      </c>
      <c r="G1270" s="10">
        <v>46.976666609178466</v>
      </c>
      <c r="H1270" s="10">
        <v>207.30172971328147</v>
      </c>
      <c r="I1270" s="10">
        <f t="shared" si="30"/>
        <v>61.043598161546861</v>
      </c>
    </row>
    <row r="1271" spans="1:9" x14ac:dyDescent="0.25">
      <c r="A1271" s="20"/>
      <c r="B1271" s="5">
        <f>DATE(YEAR(siječanj!B1271),MONTH(siječanj!B1271)+4,DAY(siječanj!B1271))</f>
        <v>43599</v>
      </c>
      <c r="C1271" s="9">
        <v>13.2083333333333</v>
      </c>
      <c r="D1271">
        <v>0.89886543428524734</v>
      </c>
      <c r="E1271" s="6">
        <v>74.045567152211532</v>
      </c>
      <c r="F1271" s="10">
        <v>56.14840152859265</v>
      </c>
      <c r="G1271" s="10">
        <v>48.00403848683041</v>
      </c>
      <c r="H1271" s="10">
        <v>192.62071667260145</v>
      </c>
      <c r="I1271" s="10">
        <f t="shared" si="30"/>
        <v>66.557000875170061</v>
      </c>
    </row>
    <row r="1272" spans="1:9" x14ac:dyDescent="0.25">
      <c r="A1272" s="20"/>
      <c r="B1272" s="5">
        <f>DATE(YEAR(siječanj!B1272),MONTH(siječanj!B1272)+4,DAY(siječanj!B1272))</f>
        <v>43599</v>
      </c>
      <c r="C1272" s="9">
        <v>13.21875</v>
      </c>
      <c r="D1272">
        <v>0.89886543428524734</v>
      </c>
      <c r="E1272" s="6">
        <v>80.295726963988415</v>
      </c>
      <c r="F1272" s="10">
        <v>60.965135179559823</v>
      </c>
      <c r="G1272" s="10">
        <v>48.034154958661148</v>
      </c>
      <c r="H1272" s="10">
        <v>169.70187307594742</v>
      </c>
      <c r="I1272" s="10">
        <f t="shared" si="30"/>
        <v>72.175053488735088</v>
      </c>
    </row>
    <row r="1273" spans="1:9" x14ac:dyDescent="0.25">
      <c r="A1273" s="20"/>
      <c r="B1273" s="5">
        <f>DATE(YEAR(siječanj!B1273),MONTH(siječanj!B1273)+4,DAY(siječanj!B1273))</f>
        <v>43599</v>
      </c>
      <c r="C1273" s="9">
        <v>13.2291666666667</v>
      </c>
      <c r="D1273">
        <v>0.89886543428524734</v>
      </c>
      <c r="E1273" s="6">
        <v>85.196075260230742</v>
      </c>
      <c r="F1273" s="10">
        <v>66.632478193578876</v>
      </c>
      <c r="G1273" s="10">
        <v>50.424069396466805</v>
      </c>
      <c r="H1273" s="10">
        <v>143.45857767106693</v>
      </c>
      <c r="I1273" s="10">
        <f t="shared" si="30"/>
        <v>76.579807188185924</v>
      </c>
    </row>
    <row r="1274" spans="1:9" x14ac:dyDescent="0.25">
      <c r="A1274" s="20"/>
      <c r="B1274" s="5">
        <f>DATE(YEAR(siječanj!B1274),MONTH(siječanj!B1274)+4,DAY(siječanj!B1274))</f>
        <v>43599</v>
      </c>
      <c r="C1274" s="9">
        <v>13.2395833333333</v>
      </c>
      <c r="D1274">
        <v>0.89886543428524734</v>
      </c>
      <c r="E1274" s="6">
        <v>90.787712931287345</v>
      </c>
      <c r="F1274" s="10">
        <v>68.11723574849195</v>
      </c>
      <c r="G1274" s="10">
        <v>53.885360360822233</v>
      </c>
      <c r="H1274" s="10">
        <v>112.93569984781256</v>
      </c>
      <c r="I1274" s="10">
        <f t="shared" si="30"/>
        <v>81.605937011745965</v>
      </c>
    </row>
    <row r="1275" spans="1:9" x14ac:dyDescent="0.25">
      <c r="A1275" s="20"/>
      <c r="B1275" s="5">
        <f>DATE(YEAR(siječanj!B1275),MONTH(siječanj!B1275)+4,DAY(siječanj!B1275))</f>
        <v>43599</v>
      </c>
      <c r="C1275" s="9">
        <v>13.25</v>
      </c>
      <c r="D1275">
        <v>0.89886543428524734</v>
      </c>
      <c r="E1275" s="6">
        <v>95.845773766762775</v>
      </c>
      <c r="F1275" s="10">
        <v>72.610728530133116</v>
      </c>
      <c r="G1275" s="10">
        <v>65.212846579269083</v>
      </c>
      <c r="H1275" s="10">
        <v>66.491220206345332</v>
      </c>
      <c r="I1275" s="10">
        <f t="shared" si="30"/>
        <v>86.152453061266783</v>
      </c>
    </row>
    <row r="1276" spans="1:9" x14ac:dyDescent="0.25">
      <c r="A1276" s="20"/>
      <c r="B1276" s="5">
        <f>DATE(YEAR(siječanj!B1276),MONTH(siječanj!B1276)+4,DAY(siječanj!B1276))</f>
        <v>43599</v>
      </c>
      <c r="C1276" s="9">
        <v>13.2604166666667</v>
      </c>
      <c r="D1276">
        <v>0.89886543428524734</v>
      </c>
      <c r="E1276" s="6">
        <v>98.906777400975955</v>
      </c>
      <c r="F1276" s="10">
        <v>89.923548502647094</v>
      </c>
      <c r="G1276" s="10">
        <v>83.575621698642649</v>
      </c>
      <c r="H1276" s="10">
        <v>34.766220955001202</v>
      </c>
      <c r="I1276" s="10">
        <f t="shared" si="30"/>
        <v>88.903883422282533</v>
      </c>
    </row>
    <row r="1277" spans="1:9" x14ac:dyDescent="0.25">
      <c r="A1277" s="20"/>
      <c r="B1277" s="5">
        <f>DATE(YEAR(siječanj!B1277),MONTH(siječanj!B1277)+4,DAY(siječanj!B1277))</f>
        <v>43599</v>
      </c>
      <c r="C1277" s="9">
        <v>13.2708333333333</v>
      </c>
      <c r="D1277">
        <v>0.89886543428524734</v>
      </c>
      <c r="E1277" s="6">
        <v>101.08244630374378</v>
      </c>
      <c r="F1277" s="10">
        <v>99.951344139172306</v>
      </c>
      <c r="G1277" s="10">
        <v>95.476966590716856</v>
      </c>
      <c r="H1277" s="10">
        <v>18.600124509562736</v>
      </c>
      <c r="I1277" s="10">
        <f t="shared" si="30"/>
        <v>90.859516995429843</v>
      </c>
    </row>
    <row r="1278" spans="1:9" x14ac:dyDescent="0.25">
      <c r="A1278" s="20"/>
      <c r="B1278" s="5">
        <f>DATE(YEAR(siječanj!B1278),MONTH(siječanj!B1278)+4,DAY(siječanj!B1278))</f>
        <v>43599</v>
      </c>
      <c r="C1278" s="9">
        <v>13.28125</v>
      </c>
      <c r="D1278">
        <v>0.89886543428524734</v>
      </c>
      <c r="E1278" s="6">
        <v>102.03658726355809</v>
      </c>
      <c r="F1278" s="10">
        <v>109.80383323802225</v>
      </c>
      <c r="G1278" s="10">
        <v>103.83440192058248</v>
      </c>
      <c r="H1278" s="10">
        <v>11.964686316297904</v>
      </c>
      <c r="I1278" s="10">
        <f t="shared" si="30"/>
        <v>91.717161323642685</v>
      </c>
    </row>
    <row r="1279" spans="1:9" x14ac:dyDescent="0.25">
      <c r="A1279" s="20"/>
      <c r="B1279" s="5">
        <f>DATE(YEAR(siječanj!B1279),MONTH(siječanj!B1279)+4,DAY(siječanj!B1279))</f>
        <v>43599</v>
      </c>
      <c r="C1279" s="9">
        <v>13.2916666666667</v>
      </c>
      <c r="D1279">
        <v>0.89886543428524734</v>
      </c>
      <c r="E1279" s="6">
        <v>99.971341259543593</v>
      </c>
      <c r="F1279" s="10">
        <v>116.06642139507612</v>
      </c>
      <c r="G1279" s="10">
        <v>109.80447566831141</v>
      </c>
      <c r="H1279" s="10">
        <v>4.7574563706766009</v>
      </c>
      <c r="I1279" s="10">
        <f t="shared" si="30"/>
        <v>89.860783077338311</v>
      </c>
    </row>
    <row r="1280" spans="1:9" x14ac:dyDescent="0.25">
      <c r="A1280" s="20"/>
      <c r="B1280" s="5">
        <f>DATE(YEAR(siječanj!B1280),MONTH(siječanj!B1280)+4,DAY(siječanj!B1280))</f>
        <v>43599</v>
      </c>
      <c r="C1280" s="9">
        <v>13.3020833333333</v>
      </c>
      <c r="D1280">
        <v>0.89886543428524734</v>
      </c>
      <c r="E1280" s="6">
        <v>97.318822244210935</v>
      </c>
      <c r="F1280" s="10">
        <v>129.13142015529894</v>
      </c>
      <c r="G1280" s="10">
        <v>120.6930232408061</v>
      </c>
      <c r="H1280" s="10">
        <v>3.3632493151590341</v>
      </c>
      <c r="I1280" s="10">
        <f t="shared" si="30"/>
        <v>87.47652542067145</v>
      </c>
    </row>
    <row r="1281" spans="1:9" x14ac:dyDescent="0.25">
      <c r="A1281" s="20"/>
      <c r="B1281" s="5">
        <f>DATE(YEAR(siječanj!B1281),MONTH(siječanj!B1281)+4,DAY(siječanj!B1281))</f>
        <v>43599</v>
      </c>
      <c r="C1281" s="9">
        <v>13.3125</v>
      </c>
      <c r="D1281">
        <v>0.89886543428524734</v>
      </c>
      <c r="E1281" s="6">
        <v>97.117069986473922</v>
      </c>
      <c r="F1281" s="10">
        <v>135.45116886340872</v>
      </c>
      <c r="G1281" s="10">
        <v>133.34281644515218</v>
      </c>
      <c r="H1281" s="10">
        <v>3.8432602868486772</v>
      </c>
      <c r="I1281" s="10">
        <f t="shared" si="30"/>
        <v>87.295177289902639</v>
      </c>
    </row>
    <row r="1282" spans="1:9" x14ac:dyDescent="0.25">
      <c r="A1282" s="20"/>
      <c r="B1282" s="5">
        <f>DATE(YEAR(siječanj!B1282),MONTH(siječanj!B1282)+4,DAY(siječanj!B1282))</f>
        <v>43599</v>
      </c>
      <c r="C1282" s="9">
        <v>13.3229166666667</v>
      </c>
      <c r="D1282">
        <v>0.89886543428524734</v>
      </c>
      <c r="E1282" s="6">
        <v>96.194658946011771</v>
      </c>
      <c r="F1282" s="10">
        <v>139.35576990408794</v>
      </c>
      <c r="G1282" s="10">
        <v>146.51260547686456</v>
      </c>
      <c r="H1282" s="10">
        <v>3.4788824737309385</v>
      </c>
      <c r="I1282" s="10">
        <f t="shared" si="30"/>
        <v>86.466053889428125</v>
      </c>
    </row>
    <row r="1283" spans="1:9" x14ac:dyDescent="0.25">
      <c r="A1283" s="20"/>
      <c r="B1283" s="5">
        <f>DATE(YEAR(siječanj!B1283),MONTH(siječanj!B1283)+4,DAY(siječanj!B1283))</f>
        <v>43599</v>
      </c>
      <c r="C1283" s="9">
        <v>13.3333333333333</v>
      </c>
      <c r="D1283">
        <v>0.89886543428524734</v>
      </c>
      <c r="E1283" s="6">
        <v>97.616061061064428</v>
      </c>
      <c r="F1283" s="10">
        <v>169.45502225800593</v>
      </c>
      <c r="G1283" s="10">
        <v>154.10930988699434</v>
      </c>
      <c r="H1283" s="10">
        <v>2.387249750239373</v>
      </c>
      <c r="I1283" s="10">
        <f t="shared" si="30"/>
        <v>87.743703118868893</v>
      </c>
    </row>
    <row r="1284" spans="1:9" x14ac:dyDescent="0.25">
      <c r="A1284" s="20"/>
      <c r="B1284" s="5">
        <f>DATE(YEAR(siječanj!B1284),MONTH(siječanj!B1284)+4,DAY(siječanj!B1284))</f>
        <v>43599</v>
      </c>
      <c r="C1284" s="9">
        <v>13.34375</v>
      </c>
      <c r="D1284">
        <v>0.89886543428524734</v>
      </c>
      <c r="E1284" s="6">
        <v>98.470983113982953</v>
      </c>
      <c r="F1284" s="10">
        <v>170.93613152328905</v>
      </c>
      <c r="G1284" s="10">
        <v>176.22829903719858</v>
      </c>
      <c r="H1284" s="10">
        <v>2.0853067193525066</v>
      </c>
      <c r="I1284" s="10">
        <f t="shared" ref="I1284:I1347" si="32">D1284*E1284</f>
        <v>88.51216300124554</v>
      </c>
    </row>
    <row r="1285" spans="1:9" x14ac:dyDescent="0.25">
      <c r="A1285" s="20"/>
      <c r="B1285" s="5">
        <f>DATE(YEAR(siječanj!B1285),MONTH(siječanj!B1285)+4,DAY(siječanj!B1285))</f>
        <v>43599</v>
      </c>
      <c r="C1285" s="9">
        <v>13.3541666666667</v>
      </c>
      <c r="D1285">
        <v>0.89886543428524734</v>
      </c>
      <c r="E1285" s="6">
        <v>97.879967828428633</v>
      </c>
      <c r="F1285" s="10">
        <v>199.49667658719397</v>
      </c>
      <c r="G1285" s="10">
        <v>181.15880660613982</v>
      </c>
      <c r="H1285" s="10">
        <v>2.4008722483541964</v>
      </c>
      <c r="I1285" s="10">
        <f t="shared" si="32"/>
        <v>87.980919789926546</v>
      </c>
    </row>
    <row r="1286" spans="1:9" x14ac:dyDescent="0.25">
      <c r="A1286" s="20"/>
      <c r="B1286" s="5">
        <f>DATE(YEAR(siječanj!B1286),MONTH(siječanj!B1286)+4,DAY(siječanj!B1286))</f>
        <v>43599</v>
      </c>
      <c r="C1286" s="9">
        <v>13.3645833333333</v>
      </c>
      <c r="D1286">
        <v>0.89886543428524734</v>
      </c>
      <c r="E1286" s="6">
        <v>98.132969390286732</v>
      </c>
      <c r="F1286" s="10">
        <v>186.56522770313924</v>
      </c>
      <c r="G1286" s="10">
        <v>181.51589732764833</v>
      </c>
      <c r="H1286" s="10">
        <v>1.7874156212920962</v>
      </c>
      <c r="I1286" s="10">
        <f t="shared" si="32"/>
        <v>88.20833414870097</v>
      </c>
    </row>
    <row r="1287" spans="1:9" x14ac:dyDescent="0.25">
      <c r="A1287" s="20"/>
      <c r="B1287" s="5">
        <f>DATE(YEAR(siječanj!B1287),MONTH(siječanj!B1287)+4,DAY(siječanj!B1287))</f>
        <v>43599</v>
      </c>
      <c r="C1287" s="9">
        <v>13.375</v>
      </c>
      <c r="D1287">
        <v>0.89886543428524734</v>
      </c>
      <c r="E1287" s="6">
        <v>98.452500051310139</v>
      </c>
      <c r="F1287" s="10">
        <v>205.30862271130948</v>
      </c>
      <c r="G1287" s="10">
        <v>186.91213648529398</v>
      </c>
      <c r="H1287" s="10">
        <v>1.4289526296237434</v>
      </c>
      <c r="I1287" s="10">
        <f t="shared" si="32"/>
        <v>88.495549215089227</v>
      </c>
    </row>
    <row r="1288" spans="1:9" x14ac:dyDescent="0.25">
      <c r="A1288" s="20"/>
      <c r="B1288" s="5">
        <f>DATE(YEAR(siječanj!B1288),MONTH(siječanj!B1288)+4,DAY(siječanj!B1288))</f>
        <v>43599</v>
      </c>
      <c r="C1288" s="9">
        <v>13.3854166666667</v>
      </c>
      <c r="D1288">
        <v>0.89886543428524734</v>
      </c>
      <c r="E1288" s="6">
        <v>99.52671937446523</v>
      </c>
      <c r="F1288" s="10">
        <v>192.5035194351216</v>
      </c>
      <c r="G1288" s="10">
        <v>182.72146736162784</v>
      </c>
      <c r="H1288" s="10">
        <v>1.4150790117214036</v>
      </c>
      <c r="I1288" s="10">
        <f t="shared" si="32"/>
        <v>89.461127833514624</v>
      </c>
    </row>
    <row r="1289" spans="1:9" x14ac:dyDescent="0.25">
      <c r="A1289" s="20"/>
      <c r="B1289" s="5">
        <f>DATE(YEAR(siječanj!B1289),MONTH(siječanj!B1289)+4,DAY(siječanj!B1289))</f>
        <v>43599</v>
      </c>
      <c r="C1289" s="9">
        <v>13.3958333333333</v>
      </c>
      <c r="D1289">
        <v>0.89886543428524734</v>
      </c>
      <c r="E1289" s="6">
        <v>98.951124839642503</v>
      </c>
      <c r="F1289" s="10">
        <v>190.22547762253029</v>
      </c>
      <c r="G1289" s="10">
        <v>184.87973423101766</v>
      </c>
      <c r="H1289" s="10">
        <v>1.5744200195252627</v>
      </c>
      <c r="I1289" s="10">
        <f t="shared" si="32"/>
        <v>88.943745801998986</v>
      </c>
    </row>
    <row r="1290" spans="1:9" x14ac:dyDescent="0.25">
      <c r="A1290" s="20"/>
      <c r="B1290" s="5">
        <f>DATE(YEAR(siječanj!B1290),MONTH(siječanj!B1290)+4,DAY(siječanj!B1290))</f>
        <v>43599</v>
      </c>
      <c r="C1290" s="9">
        <v>13.40625</v>
      </c>
      <c r="D1290">
        <v>0.89886543428524734</v>
      </c>
      <c r="E1290" s="6">
        <v>98.779488459372246</v>
      </c>
      <c r="F1290" s="10">
        <v>177.20580755656567</v>
      </c>
      <c r="G1290" s="10">
        <v>190.89434647953749</v>
      </c>
      <c r="H1290" s="10">
        <v>1.4907851245554726</v>
      </c>
      <c r="I1290" s="10">
        <f t="shared" si="32"/>
        <v>88.789467792508205</v>
      </c>
    </row>
    <row r="1291" spans="1:9" x14ac:dyDescent="0.25">
      <c r="A1291" s="20"/>
      <c r="B1291" s="5">
        <f>DATE(YEAR(siječanj!B1291),MONTH(siječanj!B1291)+4,DAY(siječanj!B1291))</f>
        <v>43599</v>
      </c>
      <c r="C1291" s="9">
        <v>13.4166666666667</v>
      </c>
      <c r="D1291">
        <v>0.89886543428524734</v>
      </c>
      <c r="E1291" s="6">
        <v>99.567383104991123</v>
      </c>
      <c r="F1291" s="10">
        <v>176.92771075958044</v>
      </c>
      <c r="G1291" s="10">
        <v>190.69245412979168</v>
      </c>
      <c r="H1291" s="10">
        <v>1.2863025836331627</v>
      </c>
      <c r="I1291" s="10">
        <f t="shared" si="32"/>
        <v>89.497679055313441</v>
      </c>
    </row>
    <row r="1292" spans="1:9" x14ac:dyDescent="0.25">
      <c r="A1292" s="20"/>
      <c r="B1292" s="5">
        <f>DATE(YEAR(siječanj!B1292),MONTH(siječanj!B1292)+4,DAY(siječanj!B1292))</f>
        <v>43599</v>
      </c>
      <c r="C1292" s="9">
        <v>13.4270833333333</v>
      </c>
      <c r="D1292">
        <v>0.89886543428524734</v>
      </c>
      <c r="E1292" s="6">
        <v>99.60988223739038</v>
      </c>
      <c r="F1292" s="10">
        <v>195.06049687036662</v>
      </c>
      <c r="G1292" s="10">
        <v>186.46208729768813</v>
      </c>
      <c r="H1292" s="10">
        <v>1.3185359593869361</v>
      </c>
      <c r="I1292" s="10">
        <f t="shared" si="32"/>
        <v>89.535880056414243</v>
      </c>
    </row>
    <row r="1293" spans="1:9" x14ac:dyDescent="0.25">
      <c r="A1293" s="20"/>
      <c r="B1293" s="5">
        <f>DATE(YEAR(siječanj!B1293),MONTH(siječanj!B1293)+4,DAY(siječanj!B1293))</f>
        <v>43599</v>
      </c>
      <c r="C1293" s="9">
        <v>13.4375</v>
      </c>
      <c r="D1293">
        <v>0.89886543428524734</v>
      </c>
      <c r="E1293" s="6">
        <v>99.664416206086386</v>
      </c>
      <c r="F1293" s="10">
        <v>188.2040522481789</v>
      </c>
      <c r="G1293" s="10">
        <v>183.56995068802286</v>
      </c>
      <c r="H1293" s="10">
        <v>1.3594754880927655</v>
      </c>
      <c r="I1293" s="10">
        <f t="shared" si="32"/>
        <v>89.584898755869489</v>
      </c>
    </row>
    <row r="1294" spans="1:9" x14ac:dyDescent="0.25">
      <c r="A1294" s="20"/>
      <c r="B1294" s="5">
        <f>DATE(YEAR(siječanj!B1294),MONTH(siječanj!B1294)+4,DAY(siječanj!B1294))</f>
        <v>43599</v>
      </c>
      <c r="C1294" s="9">
        <v>13.4479166666667</v>
      </c>
      <c r="D1294">
        <v>0.89886543428524734</v>
      </c>
      <c r="E1294" s="6">
        <v>101.41010871822667</v>
      </c>
      <c r="F1294" s="10">
        <v>175.80715605855147</v>
      </c>
      <c r="G1294" s="10">
        <v>182.84284842362462</v>
      </c>
      <c r="H1294" s="10">
        <v>1.4571580840048464</v>
      </c>
      <c r="I1294" s="10">
        <f t="shared" si="32"/>
        <v>91.154041413922954</v>
      </c>
    </row>
    <row r="1295" spans="1:9" x14ac:dyDescent="0.25">
      <c r="A1295" s="20"/>
      <c r="B1295" s="5">
        <f>DATE(YEAR(siječanj!B1295),MONTH(siječanj!B1295)+4,DAY(siječanj!B1295))</f>
        <v>43599</v>
      </c>
      <c r="C1295" s="9">
        <v>13.4583333333333</v>
      </c>
      <c r="D1295">
        <v>0.89886543428524734</v>
      </c>
      <c r="E1295" s="6">
        <v>102.02607316045226</v>
      </c>
      <c r="F1295" s="10">
        <v>173.91338068604907</v>
      </c>
      <c r="G1295" s="10">
        <v>183.66365975790964</v>
      </c>
      <c r="H1295" s="10">
        <v>1.3940879987258759</v>
      </c>
      <c r="I1295" s="10">
        <f t="shared" si="32"/>
        <v>91.707710559788339</v>
      </c>
    </row>
    <row r="1296" spans="1:9" x14ac:dyDescent="0.25">
      <c r="A1296" s="20"/>
      <c r="B1296" s="5">
        <f>DATE(YEAR(siječanj!B1296),MONTH(siječanj!B1296)+4,DAY(siječanj!B1296))</f>
        <v>43599</v>
      </c>
      <c r="C1296" s="9">
        <v>13.46875</v>
      </c>
      <c r="D1296">
        <v>0.89886543428524734</v>
      </c>
      <c r="E1296" s="6">
        <v>103.00043034230708</v>
      </c>
      <c r="F1296" s="10">
        <v>168.96243894164286</v>
      </c>
      <c r="G1296" s="10">
        <v>177.44192903058581</v>
      </c>
      <c r="H1296" s="10">
        <v>1.3454107790373757</v>
      </c>
      <c r="I1296" s="10">
        <f t="shared" si="32"/>
        <v>92.583526551205225</v>
      </c>
    </row>
    <row r="1297" spans="1:9" x14ac:dyDescent="0.25">
      <c r="A1297" s="20"/>
      <c r="B1297" s="5">
        <f>DATE(YEAR(siječanj!B1297),MONTH(siječanj!B1297)+4,DAY(siječanj!B1297))</f>
        <v>43599</v>
      </c>
      <c r="C1297" s="9">
        <v>13.4791666666667</v>
      </c>
      <c r="D1297">
        <v>0.89886543428524734</v>
      </c>
      <c r="E1297" s="6">
        <v>103.53607585149781</v>
      </c>
      <c r="F1297" s="10">
        <v>165.68618254298443</v>
      </c>
      <c r="G1297" s="10">
        <v>174.5752808383703</v>
      </c>
      <c r="H1297" s="10">
        <v>1.2688582624573357</v>
      </c>
      <c r="I1297" s="10">
        <f t="shared" si="32"/>
        <v>93.064999784446897</v>
      </c>
    </row>
    <row r="1298" spans="1:9" x14ac:dyDescent="0.25">
      <c r="A1298" s="20"/>
      <c r="B1298" s="5">
        <f>DATE(YEAR(siječanj!B1298),MONTH(siječanj!B1298)+4,DAY(siječanj!B1298))</f>
        <v>43599</v>
      </c>
      <c r="C1298" s="9">
        <v>13.4895833333333</v>
      </c>
      <c r="D1298">
        <v>0.89886543428524734</v>
      </c>
      <c r="E1298" s="6">
        <v>103.37812209936301</v>
      </c>
      <c r="F1298" s="10">
        <v>162.02437939137468</v>
      </c>
      <c r="G1298" s="10">
        <v>169.38943150759499</v>
      </c>
      <c r="H1298" s="10">
        <v>1.2781446922092299</v>
      </c>
      <c r="I1298" s="10">
        <f t="shared" si="32"/>
        <v>92.923020616437256</v>
      </c>
    </row>
    <row r="1299" spans="1:9" x14ac:dyDescent="0.25">
      <c r="A1299" s="20"/>
      <c r="B1299" s="5">
        <f>DATE(YEAR(siječanj!B1299),MONTH(siječanj!B1299)+4,DAY(siječanj!B1299))</f>
        <v>43599</v>
      </c>
      <c r="C1299" s="9">
        <v>13.5</v>
      </c>
      <c r="D1299">
        <v>0.89886543428524734</v>
      </c>
      <c r="E1299" s="6">
        <v>101.81331643264056</v>
      </c>
      <c r="F1299" s="10">
        <v>159.62336734119017</v>
      </c>
      <c r="G1299" s="10">
        <v>169.21560852843598</v>
      </c>
      <c r="H1299" s="10">
        <v>1.3881601710723555</v>
      </c>
      <c r="I1299" s="10">
        <f t="shared" si="32"/>
        <v>91.516470891246769</v>
      </c>
    </row>
    <row r="1300" spans="1:9" x14ac:dyDescent="0.25">
      <c r="A1300" s="20"/>
      <c r="B1300" s="5">
        <f>DATE(YEAR(siječanj!B1300),MONTH(siječanj!B1300)+4,DAY(siječanj!B1300))</f>
        <v>43599</v>
      </c>
      <c r="C1300" s="9">
        <v>13.5104166666667</v>
      </c>
      <c r="D1300">
        <v>0.89886543428524734</v>
      </c>
      <c r="E1300" s="6">
        <v>100.92286560532966</v>
      </c>
      <c r="F1300" s="10">
        <v>158.16804092803341</v>
      </c>
      <c r="G1300" s="10">
        <v>172.61216694031711</v>
      </c>
      <c r="H1300" s="10">
        <v>1.5153988656410253</v>
      </c>
      <c r="I1300" s="10">
        <f t="shared" si="32"/>
        <v>90.716075421646295</v>
      </c>
    </row>
    <row r="1301" spans="1:9" x14ac:dyDescent="0.25">
      <c r="A1301" s="20"/>
      <c r="B1301" s="5">
        <f>DATE(YEAR(siječanj!B1301),MONTH(siječanj!B1301)+4,DAY(siječanj!B1301))</f>
        <v>43599</v>
      </c>
      <c r="C1301" s="9">
        <v>13.5208333333333</v>
      </c>
      <c r="D1301">
        <v>0.89886543428524734</v>
      </c>
      <c r="E1301" s="6">
        <v>100.94421245080652</v>
      </c>
      <c r="F1301" s="10">
        <v>155.12624232399881</v>
      </c>
      <c r="G1301" s="10">
        <v>173.39521527753652</v>
      </c>
      <c r="H1301" s="10">
        <v>1.6007455771703381</v>
      </c>
      <c r="I1301" s="10">
        <f t="shared" si="32"/>
        <v>90.735263363176472</v>
      </c>
    </row>
    <row r="1302" spans="1:9" x14ac:dyDescent="0.25">
      <c r="A1302" s="20"/>
      <c r="B1302" s="5">
        <f>DATE(YEAR(siječanj!B1302),MONTH(siječanj!B1302)+4,DAY(siječanj!B1302))</f>
        <v>43599</v>
      </c>
      <c r="C1302" s="9">
        <v>13.53125</v>
      </c>
      <c r="D1302">
        <v>0.89886543428524734</v>
      </c>
      <c r="E1302" s="6">
        <v>100.10054799261262</v>
      </c>
      <c r="F1302" s="10">
        <v>153.39538375310164</v>
      </c>
      <c r="G1302" s="10">
        <v>172.88105970960163</v>
      </c>
      <c r="H1302" s="10">
        <v>1.7277341524287326</v>
      </c>
      <c r="I1302" s="10">
        <f t="shared" si="32"/>
        <v>89.976922543570979</v>
      </c>
    </row>
    <row r="1303" spans="1:9" x14ac:dyDescent="0.25">
      <c r="A1303" s="20"/>
      <c r="B1303" s="5">
        <f>DATE(YEAR(siječanj!B1303),MONTH(siječanj!B1303)+4,DAY(siječanj!B1303))</f>
        <v>43599</v>
      </c>
      <c r="C1303" s="9">
        <v>13.5416666666667</v>
      </c>
      <c r="D1303">
        <v>0.89886543428524734</v>
      </c>
      <c r="E1303" s="6">
        <v>97.96786164069313</v>
      </c>
      <c r="F1303" s="10">
        <v>153.31380896022063</v>
      </c>
      <c r="G1303" s="10">
        <v>170.43084810535035</v>
      </c>
      <c r="H1303" s="10">
        <v>1.9033379177866792</v>
      </c>
      <c r="I1303" s="10">
        <f t="shared" si="32"/>
        <v>88.059924499658649</v>
      </c>
    </row>
    <row r="1304" spans="1:9" x14ac:dyDescent="0.25">
      <c r="A1304" s="20"/>
      <c r="B1304" s="5">
        <f>DATE(YEAR(siječanj!B1304),MONTH(siječanj!B1304)+4,DAY(siječanj!B1304))</f>
        <v>43599</v>
      </c>
      <c r="C1304" s="9">
        <v>13.5520833333333</v>
      </c>
      <c r="D1304">
        <v>0.89886543428524734</v>
      </c>
      <c r="E1304" s="6">
        <v>96.853045094273085</v>
      </c>
      <c r="F1304" s="10">
        <v>152.48549871398285</v>
      </c>
      <c r="G1304" s="10">
        <v>165.24993188718071</v>
      </c>
      <c r="H1304" s="10">
        <v>1.799507389228036</v>
      </c>
      <c r="I1304" s="10">
        <f t="shared" si="32"/>
        <v>87.057854440512415</v>
      </c>
    </row>
    <row r="1305" spans="1:9" x14ac:dyDescent="0.25">
      <c r="A1305" s="20"/>
      <c r="B1305" s="5">
        <f>DATE(YEAR(siječanj!B1305),MONTH(siječanj!B1305)+4,DAY(siječanj!B1305))</f>
        <v>43599</v>
      </c>
      <c r="C1305" s="9">
        <v>13.5625</v>
      </c>
      <c r="D1305">
        <v>0.89886543428524734</v>
      </c>
      <c r="E1305" s="6">
        <v>96.843285401888593</v>
      </c>
      <c r="F1305" s="10">
        <v>152.54566940499745</v>
      </c>
      <c r="G1305" s="10">
        <v>163.2088675848955</v>
      </c>
      <c r="H1305" s="10">
        <v>1.8164904903957155</v>
      </c>
      <c r="I1305" s="10">
        <f t="shared" si="32"/>
        <v>87.04908179037875</v>
      </c>
    </row>
    <row r="1306" spans="1:9" x14ac:dyDescent="0.25">
      <c r="A1306" s="20"/>
      <c r="B1306" s="5">
        <f>DATE(YEAR(siječanj!B1306),MONTH(siječanj!B1306)+4,DAY(siječanj!B1306))</f>
        <v>43599</v>
      </c>
      <c r="C1306" s="9">
        <v>13.5729166666667</v>
      </c>
      <c r="D1306">
        <v>0.89886543428524734</v>
      </c>
      <c r="E1306" s="6">
        <v>97.183945518983634</v>
      </c>
      <c r="F1306" s="10">
        <v>152.43225134487326</v>
      </c>
      <c r="G1306" s="10">
        <v>159.13180455242298</v>
      </c>
      <c r="H1306" s="10">
        <v>1.8953431041530455</v>
      </c>
      <c r="I1306" s="10">
        <f t="shared" si="32"/>
        <v>87.355289394475037</v>
      </c>
    </row>
    <row r="1307" spans="1:9" x14ac:dyDescent="0.25">
      <c r="A1307" s="20"/>
      <c r="B1307" s="5">
        <f>DATE(YEAR(siječanj!B1307),MONTH(siječanj!B1307)+4,DAY(siječanj!B1307))</f>
        <v>43599</v>
      </c>
      <c r="C1307" s="9">
        <v>13.5833333333333</v>
      </c>
      <c r="D1307">
        <v>0.89886543428524734</v>
      </c>
      <c r="E1307" s="6">
        <v>99.716532089891345</v>
      </c>
      <c r="F1307" s="10">
        <v>149.54862154834902</v>
      </c>
      <c r="G1307" s="10">
        <v>151.79714917114435</v>
      </c>
      <c r="H1307" s="10">
        <v>1.7564928707241643</v>
      </c>
      <c r="I1307" s="10">
        <f t="shared" si="32"/>
        <v>89.631743922398982</v>
      </c>
    </row>
    <row r="1308" spans="1:9" x14ac:dyDescent="0.25">
      <c r="A1308" s="20"/>
      <c r="B1308" s="5">
        <f>DATE(YEAR(siječanj!B1308),MONTH(siječanj!B1308)+4,DAY(siječanj!B1308))</f>
        <v>43599</v>
      </c>
      <c r="C1308" s="9">
        <v>13.59375</v>
      </c>
      <c r="D1308">
        <v>0.89886543428524734</v>
      </c>
      <c r="E1308" s="6">
        <v>101.28454797276223</v>
      </c>
      <c r="F1308" s="10">
        <v>147.36743801258908</v>
      </c>
      <c r="G1308" s="10">
        <v>142.69907261120207</v>
      </c>
      <c r="H1308" s="10">
        <v>1.9186212081217291</v>
      </c>
      <c r="I1308" s="10">
        <f t="shared" si="32"/>
        <v>91.041179199921885</v>
      </c>
    </row>
    <row r="1309" spans="1:9" x14ac:dyDescent="0.25">
      <c r="A1309" s="20"/>
      <c r="B1309" s="5">
        <f>DATE(YEAR(siječanj!B1309),MONTH(siječanj!B1309)+4,DAY(siječanj!B1309))</f>
        <v>43599</v>
      </c>
      <c r="C1309" s="9">
        <v>13.6041666666667</v>
      </c>
      <c r="D1309">
        <v>0.89886543428524734</v>
      </c>
      <c r="E1309" s="6">
        <v>101.22423680617389</v>
      </c>
      <c r="F1309" s="10">
        <v>147.52349972212832</v>
      </c>
      <c r="G1309" s="10">
        <v>144.2765929133671</v>
      </c>
      <c r="H1309" s="10">
        <v>2.0829055739738651</v>
      </c>
      <c r="I1309" s="10">
        <f t="shared" si="32"/>
        <v>90.986967576974209</v>
      </c>
    </row>
    <row r="1310" spans="1:9" x14ac:dyDescent="0.25">
      <c r="A1310" s="20"/>
      <c r="B1310" s="5">
        <f>DATE(YEAR(siječanj!B1310),MONTH(siječanj!B1310)+4,DAY(siječanj!B1310))</f>
        <v>43599</v>
      </c>
      <c r="C1310" s="9">
        <v>13.6145833333333</v>
      </c>
      <c r="D1310">
        <v>0.89886543428524734</v>
      </c>
      <c r="E1310" s="6">
        <v>103.24444647541576</v>
      </c>
      <c r="F1310" s="10">
        <v>146.8055211391771</v>
      </c>
      <c r="G1310" s="10">
        <v>145.35569222970793</v>
      </c>
      <c r="H1310" s="10">
        <v>2.3939989697078361</v>
      </c>
      <c r="I1310" s="10">
        <f t="shared" si="32"/>
        <v>92.802864218664553</v>
      </c>
    </row>
    <row r="1311" spans="1:9" x14ac:dyDescent="0.25">
      <c r="A1311" s="20"/>
      <c r="B1311" s="5">
        <f>DATE(YEAR(siječanj!B1311),MONTH(siječanj!B1311)+4,DAY(siječanj!B1311))</f>
        <v>43599</v>
      </c>
      <c r="C1311" s="9">
        <v>13.625</v>
      </c>
      <c r="D1311">
        <v>0.89886543428524734</v>
      </c>
      <c r="E1311" s="6">
        <v>103.90043736963682</v>
      </c>
      <c r="F1311" s="10">
        <v>145.18427982501623</v>
      </c>
      <c r="G1311" s="10">
        <v>140.7069019172562</v>
      </c>
      <c r="H1311" s="10">
        <v>2.3215043888176998</v>
      </c>
      <c r="I1311" s="10">
        <f t="shared" si="32"/>
        <v>93.392511758685743</v>
      </c>
    </row>
    <row r="1312" spans="1:9" x14ac:dyDescent="0.25">
      <c r="A1312" s="20"/>
      <c r="B1312" s="5">
        <f>DATE(YEAR(siječanj!B1312),MONTH(siječanj!B1312)+4,DAY(siječanj!B1312))</f>
        <v>43599</v>
      </c>
      <c r="C1312" s="9">
        <v>13.6354166666667</v>
      </c>
      <c r="D1312">
        <v>0.89886543428524734</v>
      </c>
      <c r="E1312" s="6">
        <v>104.75627464187782</v>
      </c>
      <c r="F1312" s="10">
        <v>144.4904505915737</v>
      </c>
      <c r="G1312" s="10">
        <v>137.89955543833233</v>
      </c>
      <c r="H1312" s="10">
        <v>2.2442295276695852</v>
      </c>
      <c r="I1312" s="10">
        <f t="shared" si="32"/>
        <v>94.161794300076153</v>
      </c>
    </row>
    <row r="1313" spans="1:9" x14ac:dyDescent="0.25">
      <c r="A1313" s="20"/>
      <c r="B1313" s="5">
        <f>DATE(YEAR(siječanj!B1313),MONTH(siječanj!B1313)+4,DAY(siječanj!B1313))</f>
        <v>43599</v>
      </c>
      <c r="C1313" s="9">
        <v>13.6458333333333</v>
      </c>
      <c r="D1313">
        <v>0.89886543428524734</v>
      </c>
      <c r="E1313" s="6">
        <v>106.51538970898385</v>
      </c>
      <c r="F1313" s="10">
        <v>140.35284063697077</v>
      </c>
      <c r="G1313" s="10">
        <v>142.13455032481693</v>
      </c>
      <c r="H1313" s="10">
        <v>2.0149581621445298</v>
      </c>
      <c r="I1313" s="10">
        <f t="shared" si="32"/>
        <v>95.74300202882813</v>
      </c>
    </row>
    <row r="1314" spans="1:9" x14ac:dyDescent="0.25">
      <c r="A1314" s="20"/>
      <c r="B1314" s="5">
        <f>DATE(YEAR(siječanj!B1314),MONTH(siječanj!B1314)+4,DAY(siječanj!B1314))</f>
        <v>43599</v>
      </c>
      <c r="C1314" s="9">
        <v>13.65625</v>
      </c>
      <c r="D1314">
        <v>0.89886543428524734</v>
      </c>
      <c r="E1314" s="6">
        <v>106.32555714064402</v>
      </c>
      <c r="F1314" s="10">
        <v>138.95557380333759</v>
      </c>
      <c r="G1314" s="10">
        <v>140.29954081147363</v>
      </c>
      <c r="H1314" s="10">
        <v>2.1572450348965915</v>
      </c>
      <c r="I1314" s="10">
        <f t="shared" si="32"/>
        <v>95.572368094845871</v>
      </c>
    </row>
    <row r="1315" spans="1:9" x14ac:dyDescent="0.25">
      <c r="A1315" s="20"/>
      <c r="B1315" s="5">
        <f>DATE(YEAR(siječanj!B1315),MONTH(siječanj!B1315)+4,DAY(siječanj!B1315))</f>
        <v>43599</v>
      </c>
      <c r="C1315" s="9">
        <v>13.6666666666667</v>
      </c>
      <c r="D1315">
        <v>0.89886543428524734</v>
      </c>
      <c r="E1315" s="6">
        <v>106.4312709282631</v>
      </c>
      <c r="F1315" s="10">
        <v>139.34284636986521</v>
      </c>
      <c r="G1315" s="10">
        <v>133.95509639938248</v>
      </c>
      <c r="H1315" s="10">
        <v>2.1555242140418982</v>
      </c>
      <c r="I1315" s="10">
        <f t="shared" si="32"/>
        <v>95.667390564464029</v>
      </c>
    </row>
    <row r="1316" spans="1:9" x14ac:dyDescent="0.25">
      <c r="A1316" s="20"/>
      <c r="B1316" s="5">
        <f>DATE(YEAR(siječanj!B1316),MONTH(siječanj!B1316)+4,DAY(siječanj!B1316))</f>
        <v>43599</v>
      </c>
      <c r="C1316" s="9">
        <v>13.6770833333333</v>
      </c>
      <c r="D1316">
        <v>0.89886543428524734</v>
      </c>
      <c r="E1316" s="6">
        <v>107.11014329819155</v>
      </c>
      <c r="F1316" s="10">
        <v>136.70051741947097</v>
      </c>
      <c r="G1316" s="10">
        <v>135.99966887125052</v>
      </c>
      <c r="H1316" s="10">
        <v>2.0846734172588897</v>
      </c>
      <c r="I1316" s="10">
        <f t="shared" si="32"/>
        <v>96.277605472084019</v>
      </c>
    </row>
    <row r="1317" spans="1:9" x14ac:dyDescent="0.25">
      <c r="A1317" s="20"/>
      <c r="B1317" s="5">
        <f>DATE(YEAR(siječanj!B1317),MONTH(siječanj!B1317)+4,DAY(siječanj!B1317))</f>
        <v>43599</v>
      </c>
      <c r="C1317" s="9">
        <v>13.6875</v>
      </c>
      <c r="D1317">
        <v>0.89886543428524734</v>
      </c>
      <c r="E1317" s="6">
        <v>109.67080883761838</v>
      </c>
      <c r="F1317" s="10">
        <v>133.6756679101639</v>
      </c>
      <c r="G1317" s="10">
        <v>135.85732709808485</v>
      </c>
      <c r="H1317" s="10">
        <v>1.975316252420408</v>
      </c>
      <c r="I1317" s="10">
        <f t="shared" si="32"/>
        <v>98.579299214240194</v>
      </c>
    </row>
    <row r="1318" spans="1:9" x14ac:dyDescent="0.25">
      <c r="A1318" s="20"/>
      <c r="B1318" s="5">
        <f>DATE(YEAR(siječanj!B1318),MONTH(siječanj!B1318)+4,DAY(siječanj!B1318))</f>
        <v>43599</v>
      </c>
      <c r="C1318" s="9">
        <v>13.6979166666667</v>
      </c>
      <c r="D1318">
        <v>0.89886543428524734</v>
      </c>
      <c r="E1318" s="6">
        <v>110.74480680078551</v>
      </c>
      <c r="F1318" s="10">
        <v>133.48903923272394</v>
      </c>
      <c r="G1318" s="10">
        <v>133.97093935744138</v>
      </c>
      <c r="H1318" s="10">
        <v>2.4870823717425785</v>
      </c>
      <c r="I1318" s="10">
        <f t="shared" si="32"/>
        <v>99.544678859823875</v>
      </c>
    </row>
    <row r="1319" spans="1:9" x14ac:dyDescent="0.25">
      <c r="A1319" s="20"/>
      <c r="B1319" s="5">
        <f>DATE(YEAR(siječanj!B1319),MONTH(siječanj!B1319)+4,DAY(siječanj!B1319))</f>
        <v>43599</v>
      </c>
      <c r="C1319" s="9">
        <v>13.7083333333333</v>
      </c>
      <c r="D1319">
        <v>0.89886543428524734</v>
      </c>
      <c r="E1319" s="6">
        <v>112.32096535621845</v>
      </c>
      <c r="F1319" s="10">
        <v>132.46385780614673</v>
      </c>
      <c r="G1319" s="10">
        <v>132.29752641072929</v>
      </c>
      <c r="H1319" s="10">
        <v>7.5611177548661042</v>
      </c>
      <c r="I1319" s="10">
        <f t="shared" si="32"/>
        <v>100.96143330425552</v>
      </c>
    </row>
    <row r="1320" spans="1:9" x14ac:dyDescent="0.25">
      <c r="A1320" s="20"/>
      <c r="B1320" s="5">
        <f>DATE(YEAR(siječanj!B1320),MONTH(siječanj!B1320)+4,DAY(siječanj!B1320))</f>
        <v>43599</v>
      </c>
      <c r="C1320" s="9">
        <v>13.71875</v>
      </c>
      <c r="D1320">
        <v>0.89886543428524734</v>
      </c>
      <c r="E1320" s="6">
        <v>115.47640632305807</v>
      </c>
      <c r="F1320" s="10">
        <v>132.42441694564775</v>
      </c>
      <c r="G1320" s="10">
        <v>132.42845659794068</v>
      </c>
      <c r="H1320" s="10">
        <v>20.808181782580331</v>
      </c>
      <c r="I1320" s="10">
        <f t="shared" si="32"/>
        <v>103.79775011927528</v>
      </c>
    </row>
    <row r="1321" spans="1:9" x14ac:dyDescent="0.25">
      <c r="A1321" s="20"/>
      <c r="B1321" s="5">
        <f>DATE(YEAR(siječanj!B1321),MONTH(siječanj!B1321)+4,DAY(siječanj!B1321))</f>
        <v>43599</v>
      </c>
      <c r="C1321" s="9">
        <v>13.7291666666667</v>
      </c>
      <c r="D1321">
        <v>0.89886543428524734</v>
      </c>
      <c r="E1321" s="6">
        <v>119.63507854946612</v>
      </c>
      <c r="F1321" s="10">
        <v>132.29719639043287</v>
      </c>
      <c r="G1321" s="10">
        <v>135.11535324523763</v>
      </c>
      <c r="H1321" s="10">
        <v>33.543939910503305</v>
      </c>
      <c r="I1321" s="10">
        <f t="shared" si="32"/>
        <v>107.53583683611554</v>
      </c>
    </row>
    <row r="1322" spans="1:9" x14ac:dyDescent="0.25">
      <c r="A1322" s="20"/>
      <c r="B1322" s="5">
        <f>DATE(YEAR(siječanj!B1322),MONTH(siječanj!B1322)+4,DAY(siječanj!B1322))</f>
        <v>43599</v>
      </c>
      <c r="C1322" s="9">
        <v>13.7395833333333</v>
      </c>
      <c r="D1322">
        <v>0.89886543428524734</v>
      </c>
      <c r="E1322" s="6">
        <v>124.15072403217245</v>
      </c>
      <c r="F1322" s="10">
        <v>132.62029277304086</v>
      </c>
      <c r="G1322" s="10">
        <v>136.67985237792126</v>
      </c>
      <c r="H1322" s="10">
        <v>49.657510300306754</v>
      </c>
      <c r="I1322" s="10">
        <f t="shared" si="32"/>
        <v>111.59479447400658</v>
      </c>
    </row>
    <row r="1323" spans="1:9" x14ac:dyDescent="0.25">
      <c r="A1323" s="20"/>
      <c r="B1323" s="5">
        <f>DATE(YEAR(siječanj!B1323),MONTH(siječanj!B1323)+4,DAY(siječanj!B1323))</f>
        <v>43599</v>
      </c>
      <c r="C1323" s="9">
        <v>13.75</v>
      </c>
      <c r="D1323">
        <v>0.89886543428524734</v>
      </c>
      <c r="E1323" s="6">
        <v>128.95858455191561</v>
      </c>
      <c r="F1323" s="10">
        <v>133.35861588859299</v>
      </c>
      <c r="G1323" s="10">
        <v>139.4449884319788</v>
      </c>
      <c r="H1323" s="10">
        <v>67.430480246017297</v>
      </c>
      <c r="I1323" s="10">
        <f t="shared" si="32"/>
        <v>115.91641410806841</v>
      </c>
    </row>
    <row r="1324" spans="1:9" x14ac:dyDescent="0.25">
      <c r="A1324" s="20"/>
      <c r="B1324" s="5">
        <f>DATE(YEAR(siječanj!B1324),MONTH(siječanj!B1324)+4,DAY(siječanj!B1324))</f>
        <v>43599</v>
      </c>
      <c r="C1324" s="9">
        <v>13.7604166666667</v>
      </c>
      <c r="D1324">
        <v>0.89886543428524734</v>
      </c>
      <c r="E1324" s="6">
        <v>133.30436751219253</v>
      </c>
      <c r="F1324" s="10">
        <v>131.57289651356837</v>
      </c>
      <c r="G1324" s="10">
        <v>138.99010246594352</v>
      </c>
      <c r="H1324" s="10">
        <v>82.868438359678052</v>
      </c>
      <c r="I1324" s="10">
        <f t="shared" si="32"/>
        <v>119.82268819596716</v>
      </c>
    </row>
    <row r="1325" spans="1:9" x14ac:dyDescent="0.25">
      <c r="A1325" s="20"/>
      <c r="B1325" s="5">
        <f>DATE(YEAR(siječanj!B1325),MONTH(siječanj!B1325)+4,DAY(siječanj!B1325))</f>
        <v>43599</v>
      </c>
      <c r="C1325" s="9">
        <v>13.7708333333333</v>
      </c>
      <c r="D1325">
        <v>0.89886543428524734</v>
      </c>
      <c r="E1325" s="6">
        <v>138.23508381790583</v>
      </c>
      <c r="F1325" s="10">
        <v>129.87200288258012</v>
      </c>
      <c r="G1325" s="10">
        <v>139.45322099011887</v>
      </c>
      <c r="H1325" s="10">
        <v>100.5152131085824</v>
      </c>
      <c r="I1325" s="10">
        <f t="shared" si="32"/>
        <v>124.25473864943949</v>
      </c>
    </row>
    <row r="1326" spans="1:9" x14ac:dyDescent="0.25">
      <c r="A1326" s="20"/>
      <c r="B1326" s="5">
        <f>DATE(YEAR(siječanj!B1326),MONTH(siječanj!B1326)+4,DAY(siječanj!B1326))</f>
        <v>43599</v>
      </c>
      <c r="C1326" s="9">
        <v>13.78125</v>
      </c>
      <c r="D1326">
        <v>0.89886543428524734</v>
      </c>
      <c r="E1326" s="6">
        <v>143.91442471325522</v>
      </c>
      <c r="F1326" s="10">
        <v>128.93515501647119</v>
      </c>
      <c r="G1326" s="10">
        <v>139.69217791415295</v>
      </c>
      <c r="H1326" s="10">
        <v>127.50246038851341</v>
      </c>
      <c r="I1326" s="10">
        <f t="shared" si="32"/>
        <v>129.35970186979168</v>
      </c>
    </row>
    <row r="1327" spans="1:9" x14ac:dyDescent="0.25">
      <c r="A1327" s="20"/>
      <c r="B1327" s="5">
        <f>DATE(YEAR(siječanj!B1327),MONTH(siječanj!B1327)+4,DAY(siječanj!B1327))</f>
        <v>43599</v>
      </c>
      <c r="C1327" s="9">
        <v>13.7916666666667</v>
      </c>
      <c r="D1327">
        <v>0.89886543428524734</v>
      </c>
      <c r="E1327" s="6">
        <v>149.52413052108787</v>
      </c>
      <c r="F1327" s="10">
        <v>126.98478499922508</v>
      </c>
      <c r="G1327" s="10">
        <v>139.06306356263386</v>
      </c>
      <c r="H1327" s="10">
        <v>151.21616114272243</v>
      </c>
      <c r="I1327" s="10">
        <f t="shared" si="32"/>
        <v>134.40207251696165</v>
      </c>
    </row>
    <row r="1328" spans="1:9" x14ac:dyDescent="0.25">
      <c r="A1328" s="20"/>
      <c r="B1328" s="5">
        <f>DATE(YEAR(siječanj!B1328),MONTH(siječanj!B1328)+4,DAY(siječanj!B1328))</f>
        <v>43599</v>
      </c>
      <c r="C1328" s="9">
        <v>13.8020833333333</v>
      </c>
      <c r="D1328">
        <v>0.89886543428524734</v>
      </c>
      <c r="E1328" s="6">
        <v>155.91767204632947</v>
      </c>
      <c r="F1328" s="10">
        <v>123.68188284165215</v>
      </c>
      <c r="G1328" s="10">
        <v>139.29260783486959</v>
      </c>
      <c r="H1328" s="10">
        <v>183.74570017036092</v>
      </c>
      <c r="I1328" s="10">
        <f t="shared" si="32"/>
        <v>140.14900599666871</v>
      </c>
    </row>
    <row r="1329" spans="1:9" x14ac:dyDescent="0.25">
      <c r="A1329" s="20"/>
      <c r="B1329" s="5">
        <f>DATE(YEAR(siječanj!B1329),MONTH(siječanj!B1329)+4,DAY(siječanj!B1329))</f>
        <v>43599</v>
      </c>
      <c r="C1329" s="9">
        <v>13.8125</v>
      </c>
      <c r="D1329">
        <v>0.89886543428524734</v>
      </c>
      <c r="E1329" s="6">
        <v>158.21063494128899</v>
      </c>
      <c r="F1329" s="10">
        <v>121.04036060876686</v>
      </c>
      <c r="G1329" s="10">
        <v>137.52492386890961</v>
      </c>
      <c r="H1329" s="10">
        <v>199.50551381343814</v>
      </c>
      <c r="I1329" s="10">
        <f t="shared" si="32"/>
        <v>142.21007108504645</v>
      </c>
    </row>
    <row r="1330" spans="1:9" x14ac:dyDescent="0.25">
      <c r="A1330" s="20"/>
      <c r="B1330" s="5">
        <f>DATE(YEAR(siječanj!B1330),MONTH(siječanj!B1330)+4,DAY(siječanj!B1330))</f>
        <v>43599</v>
      </c>
      <c r="C1330" s="9">
        <v>13.8229166666667</v>
      </c>
      <c r="D1330">
        <v>0.89886543428524734</v>
      </c>
      <c r="E1330" s="6">
        <v>158.20397825931883</v>
      </c>
      <c r="F1330" s="10">
        <v>116.36892842036653</v>
      </c>
      <c r="G1330" s="10">
        <v>132.75705648684166</v>
      </c>
      <c r="H1330" s="10">
        <v>217.46540992544416</v>
      </c>
      <c r="I1330" s="10">
        <f t="shared" si="32"/>
        <v>142.20408762371645</v>
      </c>
    </row>
    <row r="1331" spans="1:9" x14ac:dyDescent="0.25">
      <c r="A1331" s="20"/>
      <c r="B1331" s="5">
        <f>DATE(YEAR(siječanj!B1331),MONTH(siječanj!B1331)+4,DAY(siječanj!B1331))</f>
        <v>43599</v>
      </c>
      <c r="C1331" s="9">
        <v>13.8333333333333</v>
      </c>
      <c r="D1331">
        <v>0.89886543428524734</v>
      </c>
      <c r="E1331" s="6">
        <v>158.11208209964849</v>
      </c>
      <c r="F1331" s="10">
        <v>111.12589473492706</v>
      </c>
      <c r="G1331" s="10">
        <v>123.63902671065644</v>
      </c>
      <c r="H1331" s="10">
        <v>223.4102266829953</v>
      </c>
      <c r="I1331" s="10">
        <f t="shared" si="32"/>
        <v>142.12148534224522</v>
      </c>
    </row>
    <row r="1332" spans="1:9" x14ac:dyDescent="0.25">
      <c r="A1332" s="20"/>
      <c r="B1332" s="5">
        <f>DATE(YEAR(siječanj!B1332),MONTH(siječanj!B1332)+4,DAY(siječanj!B1332))</f>
        <v>43599</v>
      </c>
      <c r="C1332" s="9">
        <v>13.84375</v>
      </c>
      <c r="D1332">
        <v>0.89886543428524734</v>
      </c>
      <c r="E1332" s="6">
        <v>156.87789296097037</v>
      </c>
      <c r="F1332" s="10">
        <v>93.854839450960199</v>
      </c>
      <c r="G1332" s="10">
        <v>106.21238697623686</v>
      </c>
      <c r="H1332" s="10">
        <v>223.9529685781792</v>
      </c>
      <c r="I1332" s="10">
        <f t="shared" si="32"/>
        <v>141.01211538611719</v>
      </c>
    </row>
    <row r="1333" spans="1:9" x14ac:dyDescent="0.25">
      <c r="A1333" s="20"/>
      <c r="B1333" s="5">
        <f>DATE(YEAR(siječanj!B1333),MONTH(siječanj!B1333)+4,DAY(siječanj!B1333))</f>
        <v>43599</v>
      </c>
      <c r="C1333" s="9">
        <v>13.8541666666667</v>
      </c>
      <c r="D1333">
        <v>0.89886543428524734</v>
      </c>
      <c r="E1333" s="6">
        <v>156.47779024226222</v>
      </c>
      <c r="F1333" s="10">
        <v>87.414508549624472</v>
      </c>
      <c r="G1333" s="10">
        <v>100.17129085711338</v>
      </c>
      <c r="H1333" s="10">
        <v>224.04889833796486</v>
      </c>
      <c r="I1333" s="10">
        <f t="shared" si="32"/>
        <v>140.65247688210687</v>
      </c>
    </row>
    <row r="1334" spans="1:9" x14ac:dyDescent="0.25">
      <c r="A1334" s="20"/>
      <c r="B1334" s="5">
        <f>DATE(YEAR(siječanj!B1334),MONTH(siječanj!B1334)+4,DAY(siječanj!B1334))</f>
        <v>43599</v>
      </c>
      <c r="C1334" s="9">
        <v>13.8645833333333</v>
      </c>
      <c r="D1334">
        <v>0.89886543428524734</v>
      </c>
      <c r="E1334" s="6">
        <v>155.66176401790287</v>
      </c>
      <c r="F1334" s="10">
        <v>84.182677803236643</v>
      </c>
      <c r="G1334" s="10">
        <v>96.117753433250741</v>
      </c>
      <c r="H1334" s="10">
        <v>225.00032618184312</v>
      </c>
      <c r="I1334" s="10">
        <f t="shared" si="32"/>
        <v>139.91897911555995</v>
      </c>
    </row>
    <row r="1335" spans="1:9" x14ac:dyDescent="0.25">
      <c r="A1335" s="20"/>
      <c r="B1335" s="5">
        <f>DATE(YEAR(siječanj!B1335),MONTH(siječanj!B1335)+4,DAY(siječanj!B1335))</f>
        <v>43599</v>
      </c>
      <c r="C1335" s="9">
        <v>13.875</v>
      </c>
      <c r="D1335">
        <v>0.89886543428524734</v>
      </c>
      <c r="E1335" s="6">
        <v>152.61071562727429</v>
      </c>
      <c r="F1335" s="10">
        <v>81.523443906834274</v>
      </c>
      <c r="G1335" s="10">
        <v>88.981413995426934</v>
      </c>
      <c r="H1335" s="10">
        <v>226.40513529468461</v>
      </c>
      <c r="I1335" s="10">
        <f t="shared" si="32"/>
        <v>137.17649717889228</v>
      </c>
    </row>
    <row r="1336" spans="1:9" x14ac:dyDescent="0.25">
      <c r="A1336" s="20"/>
      <c r="B1336" s="5">
        <f>DATE(YEAR(siječanj!B1336),MONTH(siječanj!B1336)+4,DAY(siječanj!B1336))</f>
        <v>43599</v>
      </c>
      <c r="C1336" s="9">
        <v>13.8854166666667</v>
      </c>
      <c r="D1336">
        <v>0.89886543428524734</v>
      </c>
      <c r="E1336" s="6">
        <v>157.81513313533529</v>
      </c>
      <c r="F1336" s="10">
        <v>77.382715447234105</v>
      </c>
      <c r="G1336" s="10">
        <v>73.607723792279742</v>
      </c>
      <c r="H1336" s="10">
        <v>232.45771845826087</v>
      </c>
      <c r="I1336" s="10">
        <f t="shared" si="32"/>
        <v>141.85456818247729</v>
      </c>
    </row>
    <row r="1337" spans="1:9" x14ac:dyDescent="0.25">
      <c r="A1337" s="20"/>
      <c r="B1337" s="5">
        <f>DATE(YEAR(siječanj!B1337),MONTH(siječanj!B1337)+4,DAY(siječanj!B1337))</f>
        <v>43599</v>
      </c>
      <c r="C1337" s="9">
        <v>13.8958333333333</v>
      </c>
      <c r="D1337">
        <v>0.89886543428524734</v>
      </c>
      <c r="E1337" s="6">
        <v>160.01435851287692</v>
      </c>
      <c r="F1337" s="10">
        <v>73.369331961967092</v>
      </c>
      <c r="G1337" s="10">
        <v>63.613177444428857</v>
      </c>
      <c r="H1337" s="10">
        <v>236.51624242878196</v>
      </c>
      <c r="I1337" s="10">
        <f t="shared" si="32"/>
        <v>143.83137585655237</v>
      </c>
    </row>
    <row r="1338" spans="1:9" x14ac:dyDescent="0.25">
      <c r="A1338" s="20"/>
      <c r="B1338" s="5">
        <f>DATE(YEAR(siječanj!B1338),MONTH(siječanj!B1338)+4,DAY(siječanj!B1338))</f>
        <v>43599</v>
      </c>
      <c r="C1338" s="9">
        <v>13.90625</v>
      </c>
      <c r="D1338">
        <v>0.89886543428524734</v>
      </c>
      <c r="E1338" s="6">
        <v>156.67357967736356</v>
      </c>
      <c r="F1338" s="10">
        <v>71.819085802112369</v>
      </c>
      <c r="G1338" s="10">
        <v>60.048624271048006</v>
      </c>
      <c r="H1338" s="10">
        <v>237.83849215968786</v>
      </c>
      <c r="I1338" s="10">
        <f t="shared" si="32"/>
        <v>140.82846523771769</v>
      </c>
    </row>
    <row r="1339" spans="1:9" x14ac:dyDescent="0.25">
      <c r="A1339" s="20"/>
      <c r="B1339" s="5">
        <f>DATE(YEAR(siječanj!B1339),MONTH(siječanj!B1339)+4,DAY(siječanj!B1339))</f>
        <v>43599</v>
      </c>
      <c r="C1339" s="9">
        <v>13.9166666666667</v>
      </c>
      <c r="D1339">
        <v>0.89886543428524734</v>
      </c>
      <c r="E1339" s="6">
        <v>151.66000822888776</v>
      </c>
      <c r="F1339" s="10">
        <v>71.242627945939844</v>
      </c>
      <c r="G1339" s="10">
        <v>57.425834004080116</v>
      </c>
      <c r="H1339" s="10">
        <v>236.172545480715</v>
      </c>
      <c r="I1339" s="10">
        <f t="shared" si="32"/>
        <v>136.32193916036337</v>
      </c>
    </row>
    <row r="1340" spans="1:9" x14ac:dyDescent="0.25">
      <c r="A1340" s="20"/>
      <c r="B1340" s="5">
        <f>DATE(YEAR(siječanj!B1340),MONTH(siječanj!B1340)+4,DAY(siječanj!B1340))</f>
        <v>43599</v>
      </c>
      <c r="C1340" s="9">
        <v>13.9270833333333</v>
      </c>
      <c r="D1340">
        <v>0.89886543428524734</v>
      </c>
      <c r="E1340" s="6">
        <v>144.48572307754904</v>
      </c>
      <c r="F1340" s="10">
        <v>70.065362208088814</v>
      </c>
      <c r="G1340" s="10">
        <v>55.021541690478415</v>
      </c>
      <c r="H1340" s="10">
        <v>237.54123336324383</v>
      </c>
      <c r="I1340" s="10">
        <f t="shared" si="32"/>
        <v>129.8732222221191</v>
      </c>
    </row>
    <row r="1341" spans="1:9" x14ac:dyDescent="0.25">
      <c r="A1341" s="20"/>
      <c r="B1341" s="5">
        <f>DATE(YEAR(siječanj!B1341),MONTH(siječanj!B1341)+4,DAY(siječanj!B1341))</f>
        <v>43599</v>
      </c>
      <c r="C1341" s="9">
        <v>13.9375</v>
      </c>
      <c r="D1341">
        <v>0.89886543428524734</v>
      </c>
      <c r="E1341" s="6">
        <v>134.47693816991386</v>
      </c>
      <c r="F1341" s="10">
        <v>66.904089142333092</v>
      </c>
      <c r="G1341" s="10">
        <v>53.139537154851467</v>
      </c>
      <c r="H1341" s="10">
        <v>236.87447330973038</v>
      </c>
      <c r="I1341" s="10">
        <f t="shared" si="32"/>
        <v>120.87667142944998</v>
      </c>
    </row>
    <row r="1342" spans="1:9" x14ac:dyDescent="0.25">
      <c r="A1342" s="20"/>
      <c r="B1342" s="5">
        <f>DATE(YEAR(siječanj!B1342),MONTH(siječanj!B1342)+4,DAY(siječanj!B1342))</f>
        <v>43599</v>
      </c>
      <c r="C1342" s="9">
        <v>13.9479166666667</v>
      </c>
      <c r="D1342">
        <v>0.89886543428524734</v>
      </c>
      <c r="E1342" s="6">
        <v>122.3178355376849</v>
      </c>
      <c r="F1342" s="10">
        <v>64.915261576974558</v>
      </c>
      <c r="G1342" s="10">
        <v>52.200772649672359</v>
      </c>
      <c r="H1342" s="10">
        <v>235.13983486386081</v>
      </c>
      <c r="I1342" s="10">
        <f t="shared" si="32"/>
        <v>109.9472743614126</v>
      </c>
    </row>
    <row r="1343" spans="1:9" x14ac:dyDescent="0.25">
      <c r="A1343" s="20"/>
      <c r="B1343" s="5">
        <f>DATE(YEAR(siječanj!B1343),MONTH(siječanj!B1343)+4,DAY(siječanj!B1343))</f>
        <v>43599</v>
      </c>
      <c r="C1343" s="9">
        <v>13.9583333333333</v>
      </c>
      <c r="D1343">
        <v>0.89886543428524734</v>
      </c>
      <c r="E1343" s="6">
        <v>110.82195522349934</v>
      </c>
      <c r="F1343" s="10">
        <v>62.821079113061188</v>
      </c>
      <c r="G1343" s="10">
        <v>51.226629418288233</v>
      </c>
      <c r="H1343" s="10">
        <v>234.98078899684307</v>
      </c>
      <c r="I1343" s="10">
        <f t="shared" si="32"/>
        <v>99.614024910310974</v>
      </c>
    </row>
    <row r="1344" spans="1:9" x14ac:dyDescent="0.25">
      <c r="A1344" s="20"/>
      <c r="B1344" s="5">
        <f>DATE(YEAR(siječanj!B1344),MONTH(siječanj!B1344)+4,DAY(siječanj!B1344))</f>
        <v>43599</v>
      </c>
      <c r="C1344" s="9">
        <v>13.96875</v>
      </c>
      <c r="D1344">
        <v>0.89886543428524734</v>
      </c>
      <c r="E1344" s="6">
        <v>100.73790593466228</v>
      </c>
      <c r="F1344" s="10">
        <v>61.017559777080699</v>
      </c>
      <c r="G1344" s="10">
        <v>50.849396826108425</v>
      </c>
      <c r="H1344" s="10">
        <v>234.91905054677201</v>
      </c>
      <c r="I1344" s="10">
        <f t="shared" si="32"/>
        <v>90.549821566946605</v>
      </c>
    </row>
    <row r="1345" spans="1:9" x14ac:dyDescent="0.25">
      <c r="A1345" s="20"/>
      <c r="B1345" s="5">
        <f>DATE(YEAR(siječanj!B1345),MONTH(siječanj!B1345)+4,DAY(siječanj!B1345))</f>
        <v>43599</v>
      </c>
      <c r="C1345" s="9">
        <v>13.9791666666667</v>
      </c>
      <c r="D1345">
        <v>0.89886543428524734</v>
      </c>
      <c r="E1345" s="6">
        <v>91.700940013862891</v>
      </c>
      <c r="F1345" s="10">
        <v>60.581145672347141</v>
      </c>
      <c r="G1345" s="10">
        <v>51.017050404067447</v>
      </c>
      <c r="H1345" s="10">
        <v>234.67886997740999</v>
      </c>
      <c r="I1345" s="10">
        <f t="shared" si="32"/>
        <v>82.426805269926277</v>
      </c>
    </row>
    <row r="1346" spans="1:9" ht="15.75" thickBot="1" x14ac:dyDescent="0.3">
      <c r="A1346" s="20"/>
      <c r="B1346" s="5">
        <f>DATE(YEAR(siječanj!B1346),MONTH(siječanj!B1346)+4,DAY(siječanj!B1346))</f>
        <v>43599</v>
      </c>
      <c r="C1346" s="9">
        <v>13.9895833333333</v>
      </c>
      <c r="D1346">
        <v>0.89886543428524734</v>
      </c>
      <c r="E1346" s="6">
        <v>83.86079309960175</v>
      </c>
      <c r="F1346" s="10">
        <v>58.663120612337366</v>
      </c>
      <c r="G1346" s="10">
        <v>49.898349713465365</v>
      </c>
      <c r="H1346" s="10">
        <v>235.68263378624744</v>
      </c>
      <c r="I1346" s="10">
        <f t="shared" si="32"/>
        <v>75.379568208978796</v>
      </c>
    </row>
    <row r="1347" spans="1:9" x14ac:dyDescent="0.25">
      <c r="A1347" s="19">
        <f t="shared" ref="A1347" si="33">A1251+1</f>
        <v>135</v>
      </c>
      <c r="B1347" s="5">
        <f>DATE(YEAR(siječanj!B1347),MONTH(siječanj!B1347)+4,DAY(siječanj!B1347))</f>
        <v>43600</v>
      </c>
      <c r="C1347" s="9">
        <v>14</v>
      </c>
      <c r="D1347">
        <v>0.89900295338514891</v>
      </c>
      <c r="E1347" s="6">
        <v>82.323564122681304</v>
      </c>
      <c r="F1347" s="11">
        <v>77.802802552831622</v>
      </c>
      <c r="G1347" s="11">
        <v>72.317223140218559</v>
      </c>
      <c r="H1347" s="11">
        <v>239.8771696362644</v>
      </c>
      <c r="I1347" s="11">
        <f t="shared" si="32"/>
        <v>74.009127279482172</v>
      </c>
    </row>
    <row r="1348" spans="1:9" x14ac:dyDescent="0.25">
      <c r="A1348" s="20"/>
      <c r="B1348" s="5">
        <f>DATE(YEAR(siječanj!B1348),MONTH(siječanj!B1348)+4,DAY(siječanj!B1348))</f>
        <v>43600</v>
      </c>
      <c r="C1348" s="9">
        <v>14.0104166666667</v>
      </c>
      <c r="D1348">
        <v>0.89900295338514891</v>
      </c>
      <c r="E1348" s="6">
        <v>77.42309968689375</v>
      </c>
      <c r="F1348" s="11">
        <v>76.064799916432406</v>
      </c>
      <c r="G1348" s="11">
        <v>70.517893397380874</v>
      </c>
      <c r="H1348" s="11">
        <v>239.62272126096707</v>
      </c>
      <c r="I1348" s="11">
        <f t="shared" ref="I1348:I1411" si="34">D1348*E1348</f>
        <v>69.603595278750277</v>
      </c>
    </row>
    <row r="1349" spans="1:9" x14ac:dyDescent="0.25">
      <c r="A1349" s="20"/>
      <c r="B1349" s="5">
        <f>DATE(YEAR(siječanj!B1349),MONTH(siječanj!B1349)+4,DAY(siječanj!B1349))</f>
        <v>43600</v>
      </c>
      <c r="C1349" s="9">
        <v>14.0208333333333</v>
      </c>
      <c r="D1349">
        <v>0.89900295338514891</v>
      </c>
      <c r="E1349" s="6">
        <v>72.595231400704137</v>
      </c>
      <c r="F1349" s="11">
        <v>74.679417115356202</v>
      </c>
      <c r="G1349" s="11">
        <v>70.440914362758718</v>
      </c>
      <c r="H1349" s="11">
        <v>239.85673388813768</v>
      </c>
      <c r="I1349" s="11">
        <f t="shared" si="34"/>
        <v>65.263327430911318</v>
      </c>
    </row>
    <row r="1350" spans="1:9" x14ac:dyDescent="0.25">
      <c r="A1350" s="20"/>
      <c r="B1350" s="5">
        <f>DATE(YEAR(siječanj!B1350),MONTH(siječanj!B1350)+4,DAY(siječanj!B1350))</f>
        <v>43600</v>
      </c>
      <c r="C1350" s="9">
        <v>14.03125</v>
      </c>
      <c r="D1350">
        <v>0.89900295338514891</v>
      </c>
      <c r="E1350" s="6">
        <v>68.792220152997544</v>
      </c>
      <c r="F1350" s="11">
        <v>72.447185619416501</v>
      </c>
      <c r="G1350" s="11">
        <v>69.425307296373731</v>
      </c>
      <c r="H1350" s="11">
        <v>240.12886469819423</v>
      </c>
      <c r="I1350" s="11">
        <f t="shared" si="34"/>
        <v>61.844409087466154</v>
      </c>
    </row>
    <row r="1351" spans="1:9" x14ac:dyDescent="0.25">
      <c r="A1351" s="20"/>
      <c r="B1351" s="5">
        <f>DATE(YEAR(siječanj!B1351),MONTH(siječanj!B1351)+4,DAY(siječanj!B1351))</f>
        <v>43600</v>
      </c>
      <c r="C1351" s="9">
        <v>14.0416666666667</v>
      </c>
      <c r="D1351">
        <v>0.89900295338514891</v>
      </c>
      <c r="E1351" s="6">
        <v>66.178194944721213</v>
      </c>
      <c r="F1351" s="11">
        <v>71.846634603014479</v>
      </c>
      <c r="G1351" s="11">
        <v>68.0630738083686</v>
      </c>
      <c r="H1351" s="11">
        <v>239.97808477414247</v>
      </c>
      <c r="I1351" s="11">
        <f t="shared" si="34"/>
        <v>59.494392705002504</v>
      </c>
    </row>
    <row r="1352" spans="1:9" x14ac:dyDescent="0.25">
      <c r="A1352" s="20"/>
      <c r="B1352" s="5">
        <f>DATE(YEAR(siječanj!B1352),MONTH(siječanj!B1352)+4,DAY(siječanj!B1352))</f>
        <v>43600</v>
      </c>
      <c r="C1352" s="9">
        <v>14.0520833333333</v>
      </c>
      <c r="D1352">
        <v>0.89900295338514891</v>
      </c>
      <c r="E1352" s="6">
        <v>63.924406811758679</v>
      </c>
      <c r="F1352" s="11">
        <v>70.287683118399158</v>
      </c>
      <c r="G1352" s="11">
        <v>67.111757762817021</v>
      </c>
      <c r="H1352" s="11">
        <v>239.61856627898476</v>
      </c>
      <c r="I1352" s="11">
        <f t="shared" si="34"/>
        <v>57.468230517164784</v>
      </c>
    </row>
    <row r="1353" spans="1:9" x14ac:dyDescent="0.25">
      <c r="A1353" s="20"/>
      <c r="B1353" s="5">
        <f>DATE(YEAR(siječanj!B1353),MONTH(siječanj!B1353)+4,DAY(siječanj!B1353))</f>
        <v>43600</v>
      </c>
      <c r="C1353" s="9">
        <v>14.0625</v>
      </c>
      <c r="D1353">
        <v>0.89900295338514891</v>
      </c>
      <c r="E1353" s="6">
        <v>62.269519541679841</v>
      </c>
      <c r="F1353" s="11">
        <v>69.339954599719476</v>
      </c>
      <c r="G1353" s="11">
        <v>65.691390613406512</v>
      </c>
      <c r="H1353" s="11">
        <v>239.84209290419142</v>
      </c>
      <c r="I1353" s="11">
        <f t="shared" si="34"/>
        <v>55.980481973844419</v>
      </c>
    </row>
    <row r="1354" spans="1:9" x14ac:dyDescent="0.25">
      <c r="A1354" s="20"/>
      <c r="B1354" s="5">
        <f>DATE(YEAR(siječanj!B1354),MONTH(siječanj!B1354)+4,DAY(siječanj!B1354))</f>
        <v>43600</v>
      </c>
      <c r="C1354" s="9">
        <v>14.0729166666667</v>
      </c>
      <c r="D1354">
        <v>0.89900295338514891</v>
      </c>
      <c r="E1354" s="6">
        <v>60.853591867585322</v>
      </c>
      <c r="F1354" s="11">
        <v>69.048641281555533</v>
      </c>
      <c r="G1354" s="11">
        <v>65.298110353043398</v>
      </c>
      <c r="H1354" s="11">
        <v>239.41890403741007</v>
      </c>
      <c r="I1354" s="11">
        <f t="shared" si="34"/>
        <v>54.707558813053687</v>
      </c>
    </row>
    <row r="1355" spans="1:9" x14ac:dyDescent="0.25">
      <c r="A1355" s="20"/>
      <c r="B1355" s="5">
        <f>DATE(YEAR(siječanj!B1355),MONTH(siječanj!B1355)+4,DAY(siječanj!B1355))</f>
        <v>43600</v>
      </c>
      <c r="C1355" s="9">
        <v>14.0833333333333</v>
      </c>
      <c r="D1355">
        <v>0.89900295338514891</v>
      </c>
      <c r="E1355" s="6">
        <v>60.558996466193577</v>
      </c>
      <c r="F1355" s="11">
        <v>69.648758837803513</v>
      </c>
      <c r="G1355" s="11">
        <v>65.221488557657949</v>
      </c>
      <c r="H1355" s="11">
        <v>239.60494278039269</v>
      </c>
      <c r="I1355" s="11">
        <f t="shared" si="34"/>
        <v>54.442716677148823</v>
      </c>
    </row>
    <row r="1356" spans="1:9" x14ac:dyDescent="0.25">
      <c r="A1356" s="20"/>
      <c r="B1356" s="5">
        <f>DATE(YEAR(siječanj!B1356),MONTH(siječanj!B1356)+4,DAY(siječanj!B1356))</f>
        <v>43600</v>
      </c>
      <c r="C1356" s="9">
        <v>14.09375</v>
      </c>
      <c r="D1356">
        <v>0.89900295338514891</v>
      </c>
      <c r="E1356" s="6">
        <v>60.039235273269782</v>
      </c>
      <c r="F1356" s="11">
        <v>70.741186791058283</v>
      </c>
      <c r="G1356" s="11">
        <v>66.014599802364955</v>
      </c>
      <c r="H1356" s="11">
        <v>239.70763176441926</v>
      </c>
      <c r="I1356" s="11">
        <f t="shared" si="34"/>
        <v>53.975449829655339</v>
      </c>
    </row>
    <row r="1357" spans="1:9" x14ac:dyDescent="0.25">
      <c r="A1357" s="20"/>
      <c r="B1357" s="5">
        <f>DATE(YEAR(siječanj!B1357),MONTH(siječanj!B1357)+4,DAY(siječanj!B1357))</f>
        <v>43600</v>
      </c>
      <c r="C1357" s="9">
        <v>14.1041666666667</v>
      </c>
      <c r="D1357">
        <v>0.89900295338514891</v>
      </c>
      <c r="E1357" s="6">
        <v>59.258012199306329</v>
      </c>
      <c r="F1357" s="11">
        <v>70.179896026757717</v>
      </c>
      <c r="G1357" s="11">
        <v>65.779395897278178</v>
      </c>
      <c r="H1357" s="11">
        <v>239.85277600017187</v>
      </c>
      <c r="I1357" s="11">
        <f t="shared" si="34"/>
        <v>53.273127978909571</v>
      </c>
    </row>
    <row r="1358" spans="1:9" x14ac:dyDescent="0.25">
      <c r="A1358" s="20"/>
      <c r="B1358" s="5">
        <f>DATE(YEAR(siječanj!B1358),MONTH(siječanj!B1358)+4,DAY(siječanj!B1358))</f>
        <v>43600</v>
      </c>
      <c r="C1358" s="9">
        <v>14.1145833333333</v>
      </c>
      <c r="D1358">
        <v>0.89900295338514891</v>
      </c>
      <c r="E1358" s="6">
        <v>58.944238883261569</v>
      </c>
      <c r="F1358" s="11">
        <v>68.764985759446532</v>
      </c>
      <c r="G1358" s="11">
        <v>64.861636256432035</v>
      </c>
      <c r="H1358" s="11">
        <v>239.83434720939081</v>
      </c>
      <c r="I1358" s="11">
        <f t="shared" si="34"/>
        <v>52.991044841091885</v>
      </c>
    </row>
    <row r="1359" spans="1:9" x14ac:dyDescent="0.25">
      <c r="A1359" s="20"/>
      <c r="B1359" s="5">
        <f>DATE(YEAR(siječanj!B1359),MONTH(siječanj!B1359)+4,DAY(siječanj!B1359))</f>
        <v>43600</v>
      </c>
      <c r="C1359" s="9">
        <v>14.125</v>
      </c>
      <c r="D1359">
        <v>0.89900295338514891</v>
      </c>
      <c r="E1359" s="6">
        <v>58.736195237166882</v>
      </c>
      <c r="F1359" s="11">
        <v>67.865925183619254</v>
      </c>
      <c r="G1359" s="11">
        <v>63.678793060184837</v>
      </c>
      <c r="H1359" s="11">
        <v>239.6321257470334</v>
      </c>
      <c r="I1359" s="11">
        <f t="shared" si="34"/>
        <v>52.804012988819743</v>
      </c>
    </row>
    <row r="1360" spans="1:9" x14ac:dyDescent="0.25">
      <c r="A1360" s="20"/>
      <c r="B1360" s="5">
        <f>DATE(YEAR(siječanj!B1360),MONTH(siječanj!B1360)+4,DAY(siječanj!B1360))</f>
        <v>43600</v>
      </c>
      <c r="C1360" s="9">
        <v>14.1354166666667</v>
      </c>
      <c r="D1360">
        <v>0.89900295338514891</v>
      </c>
      <c r="E1360" s="6">
        <v>58.670390769352352</v>
      </c>
      <c r="F1360" s="11">
        <v>66.627653942605065</v>
      </c>
      <c r="G1360" s="11">
        <v>63.530687292143959</v>
      </c>
      <c r="H1360" s="11">
        <v>239.48584296818038</v>
      </c>
      <c r="I1360" s="11">
        <f t="shared" si="34"/>
        <v>52.744854577908541</v>
      </c>
    </row>
    <row r="1361" spans="1:9" x14ac:dyDescent="0.25">
      <c r="A1361" s="20"/>
      <c r="B1361" s="5">
        <f>DATE(YEAR(siječanj!B1361),MONTH(siječanj!B1361)+4,DAY(siječanj!B1361))</f>
        <v>43600</v>
      </c>
      <c r="C1361" s="9">
        <v>14.1458333333333</v>
      </c>
      <c r="D1361">
        <v>0.89900295338514891</v>
      </c>
      <c r="E1361" s="6">
        <v>59.150194002832976</v>
      </c>
      <c r="F1361" s="11">
        <v>66.527163430223524</v>
      </c>
      <c r="G1361" s="11">
        <v>63.768359760495542</v>
      </c>
      <c r="H1361" s="11">
        <v>239.31170290102617</v>
      </c>
      <c r="I1361" s="11">
        <f t="shared" si="34"/>
        <v>53.176199101851367</v>
      </c>
    </row>
    <row r="1362" spans="1:9" x14ac:dyDescent="0.25">
      <c r="A1362" s="20"/>
      <c r="B1362" s="5">
        <f>DATE(YEAR(siječanj!B1362),MONTH(siječanj!B1362)+4,DAY(siječanj!B1362))</f>
        <v>43600</v>
      </c>
      <c r="C1362" s="9">
        <v>14.15625</v>
      </c>
      <c r="D1362">
        <v>0.89900295338514891</v>
      </c>
      <c r="E1362" s="6">
        <v>60.358297405529399</v>
      </c>
      <c r="F1362" s="11">
        <v>65.75473743569917</v>
      </c>
      <c r="G1362" s="11">
        <v>62.889767990117804</v>
      </c>
      <c r="H1362" s="11">
        <v>239.37927913579907</v>
      </c>
      <c r="I1362" s="11">
        <f t="shared" si="34"/>
        <v>54.262287628870098</v>
      </c>
    </row>
    <row r="1363" spans="1:9" x14ac:dyDescent="0.25">
      <c r="A1363" s="20"/>
      <c r="B1363" s="5">
        <f>DATE(YEAR(siječanj!B1363),MONTH(siječanj!B1363)+4,DAY(siječanj!B1363))</f>
        <v>43600</v>
      </c>
      <c r="C1363" s="9">
        <v>14.1666666666667</v>
      </c>
      <c r="D1363">
        <v>0.89900295338514891</v>
      </c>
      <c r="E1363" s="6">
        <v>62.509323879142926</v>
      </c>
      <c r="F1363" s="11">
        <v>65.429541982159989</v>
      </c>
      <c r="G1363" s="11">
        <v>63.157336164479716</v>
      </c>
      <c r="H1363" s="11">
        <v>232.68376428516061</v>
      </c>
      <c r="I1363" s="11">
        <f t="shared" si="34"/>
        <v>56.196066781458306</v>
      </c>
    </row>
    <row r="1364" spans="1:9" x14ac:dyDescent="0.25">
      <c r="A1364" s="20"/>
      <c r="B1364" s="5">
        <f>DATE(YEAR(siječanj!B1364),MONTH(siječanj!B1364)+4,DAY(siječanj!B1364))</f>
        <v>43600</v>
      </c>
      <c r="C1364" s="9">
        <v>14.1770833333333</v>
      </c>
      <c r="D1364">
        <v>0.89900295338514891</v>
      </c>
      <c r="E1364" s="6">
        <v>64.702099045017135</v>
      </c>
      <c r="F1364" s="11">
        <v>64.400527644035336</v>
      </c>
      <c r="G1364" s="11">
        <v>60.999695467235121</v>
      </c>
      <c r="H1364" s="11">
        <v>173.01361181987113</v>
      </c>
      <c r="I1364" s="11">
        <f t="shared" si="34"/>
        <v>58.167378131688828</v>
      </c>
    </row>
    <row r="1365" spans="1:9" x14ac:dyDescent="0.25">
      <c r="A1365" s="20"/>
      <c r="B1365" s="5">
        <f>DATE(YEAR(siječanj!B1365),MONTH(siječanj!B1365)+4,DAY(siječanj!B1365))</f>
        <v>43600</v>
      </c>
      <c r="C1365" s="9">
        <v>14.1875</v>
      </c>
      <c r="D1365">
        <v>0.89900295338514891</v>
      </c>
      <c r="E1365" s="6">
        <v>67.242973214757015</v>
      </c>
      <c r="F1365" s="11">
        <v>63.984654734380008</v>
      </c>
      <c r="G1365" s="11">
        <v>59.996270660213888</v>
      </c>
      <c r="H1365" s="11">
        <v>104.52440254586757</v>
      </c>
      <c r="I1365" s="11">
        <f t="shared" si="34"/>
        <v>60.451631514465021</v>
      </c>
    </row>
    <row r="1366" spans="1:9" x14ac:dyDescent="0.25">
      <c r="A1366" s="20"/>
      <c r="B1366" s="5">
        <f>DATE(YEAR(siječanj!B1366),MONTH(siječanj!B1366)+4,DAY(siječanj!B1366))</f>
        <v>43600</v>
      </c>
      <c r="C1366" s="9">
        <v>14.1979166666667</v>
      </c>
      <c r="D1366">
        <v>0.89900295338514891</v>
      </c>
      <c r="E1366" s="6">
        <v>71.017644428129074</v>
      </c>
      <c r="F1366" s="11">
        <v>63.570178529665533</v>
      </c>
      <c r="G1366" s="11">
        <v>59.557697281346428</v>
      </c>
      <c r="H1366" s="11">
        <v>67.999215540402218</v>
      </c>
      <c r="I1366" s="11">
        <f t="shared" si="34"/>
        <v>63.845072083344405</v>
      </c>
    </row>
    <row r="1367" spans="1:9" x14ac:dyDescent="0.25">
      <c r="A1367" s="20"/>
      <c r="B1367" s="5">
        <f>DATE(YEAR(siječanj!B1367),MONTH(siječanj!B1367)+4,DAY(siječanj!B1367))</f>
        <v>43600</v>
      </c>
      <c r="C1367" s="9">
        <v>14.2083333333333</v>
      </c>
      <c r="D1367">
        <v>0.89900295338514891</v>
      </c>
      <c r="E1367" s="6">
        <v>74.137695590972385</v>
      </c>
      <c r="F1367" s="11">
        <v>63.476145770875412</v>
      </c>
      <c r="G1367" s="11">
        <v>62.668291705137804</v>
      </c>
      <c r="H1367" s="11">
        <v>46.070936456343766</v>
      </c>
      <c r="I1367" s="11">
        <f t="shared" si="34"/>
        <v>66.650007293453299</v>
      </c>
    </row>
    <row r="1368" spans="1:9" x14ac:dyDescent="0.25">
      <c r="A1368" s="20"/>
      <c r="B1368" s="5">
        <f>DATE(YEAR(siječanj!B1368),MONTH(siječanj!B1368)+4,DAY(siječanj!B1368))</f>
        <v>43600</v>
      </c>
      <c r="C1368" s="9">
        <v>14.21875</v>
      </c>
      <c r="D1368">
        <v>0.89900295338514891</v>
      </c>
      <c r="E1368" s="6">
        <v>77.61575335427311</v>
      </c>
      <c r="F1368" s="11">
        <v>68.082723490485364</v>
      </c>
      <c r="G1368" s="11">
        <v>68.825085169862959</v>
      </c>
      <c r="H1368" s="11">
        <v>27.074469886287375</v>
      </c>
      <c r="I1368" s="11">
        <f t="shared" si="34"/>
        <v>69.77679149470481</v>
      </c>
    </row>
    <row r="1369" spans="1:9" x14ac:dyDescent="0.25">
      <c r="A1369" s="20"/>
      <c r="B1369" s="5">
        <f>DATE(YEAR(siječanj!B1369),MONTH(siječanj!B1369)+4,DAY(siječanj!B1369))</f>
        <v>43600</v>
      </c>
      <c r="C1369" s="9">
        <v>14.2291666666667</v>
      </c>
      <c r="D1369">
        <v>0.89900295338514891</v>
      </c>
      <c r="E1369" s="6">
        <v>81.867940745465319</v>
      </c>
      <c r="F1369" s="11">
        <v>76.103542424460969</v>
      </c>
      <c r="G1369" s="11">
        <v>73.471551420314128</v>
      </c>
      <c r="H1369" s="11">
        <v>7.0081970042312669</v>
      </c>
      <c r="I1369" s="11">
        <f t="shared" si="34"/>
        <v>73.599520517733694</v>
      </c>
    </row>
    <row r="1370" spans="1:9" x14ac:dyDescent="0.25">
      <c r="A1370" s="20"/>
      <c r="B1370" s="5">
        <f>DATE(YEAR(siječanj!B1370),MONTH(siječanj!B1370)+4,DAY(siječanj!B1370))</f>
        <v>43600</v>
      </c>
      <c r="C1370" s="9">
        <v>14.2395833333333</v>
      </c>
      <c r="D1370">
        <v>0.89900295338514891</v>
      </c>
      <c r="E1370" s="6">
        <v>86.4917230639102</v>
      </c>
      <c r="F1370" s="11">
        <v>77.51458365854522</v>
      </c>
      <c r="G1370" s="11">
        <v>76.96957380326522</v>
      </c>
      <c r="H1370" s="11">
        <v>2.8366511207375491</v>
      </c>
      <c r="I1370" s="11">
        <f t="shared" si="34"/>
        <v>77.756314477825669</v>
      </c>
    </row>
    <row r="1371" spans="1:9" x14ac:dyDescent="0.25">
      <c r="A1371" s="20"/>
      <c r="B1371" s="5">
        <f>DATE(YEAR(siječanj!B1371),MONTH(siječanj!B1371)+4,DAY(siječanj!B1371))</f>
        <v>43600</v>
      </c>
      <c r="C1371" s="9">
        <v>14.25</v>
      </c>
      <c r="D1371">
        <v>0.89900295338514891</v>
      </c>
      <c r="E1371" s="6">
        <v>88.908269354127654</v>
      </c>
      <c r="F1371" s="11">
        <v>77.366653340414445</v>
      </c>
      <c r="G1371" s="11">
        <v>94.951873079860633</v>
      </c>
      <c r="H1371" s="11">
        <v>2.9567694187813069</v>
      </c>
      <c r="I1371" s="11">
        <f t="shared" si="34"/>
        <v>79.928796729723089</v>
      </c>
    </row>
    <row r="1372" spans="1:9" x14ac:dyDescent="0.25">
      <c r="A1372" s="20"/>
      <c r="B1372" s="5">
        <f>DATE(YEAR(siječanj!B1372),MONTH(siječanj!B1372)+4,DAY(siječanj!B1372))</f>
        <v>43600</v>
      </c>
      <c r="C1372" s="9">
        <v>14.2604166666667</v>
      </c>
      <c r="D1372">
        <v>0.89900295338514891</v>
      </c>
      <c r="E1372" s="6">
        <v>89.853794149387696</v>
      </c>
      <c r="F1372" s="11">
        <v>87.317867002870145</v>
      </c>
      <c r="G1372" s="11">
        <v>100.37608125999283</v>
      </c>
      <c r="H1372" s="11">
        <v>3.513695079812269</v>
      </c>
      <c r="I1372" s="11">
        <f t="shared" si="34"/>
        <v>80.778826313160749</v>
      </c>
    </row>
    <row r="1373" spans="1:9" x14ac:dyDescent="0.25">
      <c r="A1373" s="20"/>
      <c r="B1373" s="5">
        <f>DATE(YEAR(siječanj!B1373),MONTH(siječanj!B1373)+4,DAY(siječanj!B1373))</f>
        <v>43600</v>
      </c>
      <c r="C1373" s="9">
        <v>14.2708333333333</v>
      </c>
      <c r="D1373">
        <v>0.89900295338514891</v>
      </c>
      <c r="E1373" s="6">
        <v>93.013121324087905</v>
      </c>
      <c r="F1373" s="11">
        <v>93.714976307918747</v>
      </c>
      <c r="G1373" s="11">
        <v>109.16758233206512</v>
      </c>
      <c r="H1373" s="11">
        <v>3.3723216427813321</v>
      </c>
      <c r="I1373" s="11">
        <f t="shared" si="34"/>
        <v>83.619070773926197</v>
      </c>
    </row>
    <row r="1374" spans="1:9" x14ac:dyDescent="0.25">
      <c r="A1374" s="20"/>
      <c r="B1374" s="5">
        <f>DATE(YEAR(siječanj!B1374),MONTH(siječanj!B1374)+4,DAY(siječanj!B1374))</f>
        <v>43600</v>
      </c>
      <c r="C1374" s="9">
        <v>14.28125</v>
      </c>
      <c r="D1374">
        <v>0.89900295338514891</v>
      </c>
      <c r="E1374" s="6">
        <v>93.814298561630793</v>
      </c>
      <c r="F1374" s="11">
        <v>102.4795727310517</v>
      </c>
      <c r="G1374" s="11">
        <v>119.98751187364597</v>
      </c>
      <c r="H1374" s="11">
        <v>3.4934013994537878</v>
      </c>
      <c r="I1374" s="11">
        <f t="shared" si="34"/>
        <v>84.33933147666221</v>
      </c>
    </row>
    <row r="1375" spans="1:9" x14ac:dyDescent="0.25">
      <c r="A1375" s="20"/>
      <c r="B1375" s="5">
        <f>DATE(YEAR(siječanj!B1375),MONTH(siječanj!B1375)+4,DAY(siječanj!B1375))</f>
        <v>43600</v>
      </c>
      <c r="C1375" s="9">
        <v>14.2916666666667</v>
      </c>
      <c r="D1375">
        <v>0.89900295338514891</v>
      </c>
      <c r="E1375" s="6">
        <v>93.572559557725739</v>
      </c>
      <c r="F1375" s="11">
        <v>111.27295813274974</v>
      </c>
      <c r="G1375" s="11">
        <v>129.04691026184881</v>
      </c>
      <c r="H1375" s="11">
        <v>3.1207936605507571</v>
      </c>
      <c r="I1375" s="11">
        <f t="shared" si="34"/>
        <v>84.122007398203181</v>
      </c>
    </row>
    <row r="1376" spans="1:9" x14ac:dyDescent="0.25">
      <c r="A1376" s="20"/>
      <c r="B1376" s="5">
        <f>DATE(YEAR(siječanj!B1376),MONTH(siječanj!B1376)+4,DAY(siječanj!B1376))</f>
        <v>43600</v>
      </c>
      <c r="C1376" s="9">
        <v>14.3020833333333</v>
      </c>
      <c r="D1376">
        <v>0.89900295338514891</v>
      </c>
      <c r="E1376" s="6">
        <v>93.187443803584415</v>
      </c>
      <c r="F1376" s="11">
        <v>125.29223146268244</v>
      </c>
      <c r="G1376" s="11">
        <v>139.80981398505043</v>
      </c>
      <c r="H1376" s="11">
        <v>2.7944499902306923</v>
      </c>
      <c r="I1376" s="11">
        <f t="shared" si="34"/>
        <v>83.775787197834987</v>
      </c>
    </row>
    <row r="1377" spans="1:9" x14ac:dyDescent="0.25">
      <c r="A1377" s="20"/>
      <c r="B1377" s="5">
        <f>DATE(YEAR(siječanj!B1377),MONTH(siječanj!B1377)+4,DAY(siječanj!B1377))</f>
        <v>43600</v>
      </c>
      <c r="C1377" s="9">
        <v>14.3125</v>
      </c>
      <c r="D1377">
        <v>0.89900295338514891</v>
      </c>
      <c r="E1377" s="6">
        <v>94.079150327688041</v>
      </c>
      <c r="F1377" s="11">
        <v>134.99149239707427</v>
      </c>
      <c r="G1377" s="11">
        <v>149.14858148419816</v>
      </c>
      <c r="H1377" s="11">
        <v>2.3043562089052383</v>
      </c>
      <c r="I1377" s="11">
        <f t="shared" si="34"/>
        <v>84.577433996556948</v>
      </c>
    </row>
    <row r="1378" spans="1:9" x14ac:dyDescent="0.25">
      <c r="A1378" s="20"/>
      <c r="B1378" s="5">
        <f>DATE(YEAR(siječanj!B1378),MONTH(siječanj!B1378)+4,DAY(siječanj!B1378))</f>
        <v>43600</v>
      </c>
      <c r="C1378" s="9">
        <v>14.3229166666667</v>
      </c>
      <c r="D1378">
        <v>0.89900295338514891</v>
      </c>
      <c r="E1378" s="6">
        <v>95.779456101128588</v>
      </c>
      <c r="F1378" s="11">
        <v>144.33087705208266</v>
      </c>
      <c r="G1378" s="11">
        <v>163.65336150167451</v>
      </c>
      <c r="H1378" s="11">
        <v>1.9569354845469109</v>
      </c>
      <c r="I1378" s="11">
        <f t="shared" si="34"/>
        <v>86.106013908537818</v>
      </c>
    </row>
    <row r="1379" spans="1:9" x14ac:dyDescent="0.25">
      <c r="A1379" s="20"/>
      <c r="B1379" s="5">
        <f>DATE(YEAR(siječanj!B1379),MONTH(siječanj!B1379)+4,DAY(siječanj!B1379))</f>
        <v>43600</v>
      </c>
      <c r="C1379" s="9">
        <v>14.3333333333333</v>
      </c>
      <c r="D1379">
        <v>0.89900295338514891</v>
      </c>
      <c r="E1379" s="6">
        <v>96.62837264764697</v>
      </c>
      <c r="F1379" s="11">
        <v>166.09028781216119</v>
      </c>
      <c r="G1379" s="11">
        <v>178.3182890592152</v>
      </c>
      <c r="H1379" s="11">
        <v>1.8167306049335796</v>
      </c>
      <c r="I1379" s="11">
        <f t="shared" si="34"/>
        <v>86.869192391035369</v>
      </c>
    </row>
    <row r="1380" spans="1:9" x14ac:dyDescent="0.25">
      <c r="A1380" s="20"/>
      <c r="B1380" s="5">
        <f>DATE(YEAR(siječanj!B1380),MONTH(siječanj!B1380)+4,DAY(siječanj!B1380))</f>
        <v>43600</v>
      </c>
      <c r="C1380" s="9">
        <v>14.34375</v>
      </c>
      <c r="D1380">
        <v>0.89900295338514891</v>
      </c>
      <c r="E1380" s="6">
        <v>98.33174371096581</v>
      </c>
      <c r="F1380" s="11">
        <v>189.76239367776259</v>
      </c>
      <c r="G1380" s="11">
        <v>190.36924895475727</v>
      </c>
      <c r="H1380" s="11">
        <v>1.7582567121002244</v>
      </c>
      <c r="I1380" s="11">
        <f t="shared" si="34"/>
        <v>88.400528007669806</v>
      </c>
    </row>
    <row r="1381" spans="1:9" x14ac:dyDescent="0.25">
      <c r="A1381" s="20"/>
      <c r="B1381" s="5">
        <f>DATE(YEAR(siječanj!B1381),MONTH(siječanj!B1381)+4,DAY(siječanj!B1381))</f>
        <v>43600</v>
      </c>
      <c r="C1381" s="9">
        <v>14.3541666666667</v>
      </c>
      <c r="D1381">
        <v>0.89900295338514891</v>
      </c>
      <c r="E1381" s="6">
        <v>99.087025975217728</v>
      </c>
      <c r="F1381" s="11">
        <v>187.65698138504328</v>
      </c>
      <c r="G1381" s="11">
        <v>195.0379563581358</v>
      </c>
      <c r="H1381" s="11">
        <v>1.8623553685594825</v>
      </c>
      <c r="I1381" s="11">
        <f t="shared" si="34"/>
        <v>89.079528993871705</v>
      </c>
    </row>
    <row r="1382" spans="1:9" x14ac:dyDescent="0.25">
      <c r="A1382" s="20"/>
      <c r="B1382" s="5">
        <f>DATE(YEAR(siječanj!B1382),MONTH(siječanj!B1382)+4,DAY(siječanj!B1382))</f>
        <v>43600</v>
      </c>
      <c r="C1382" s="9">
        <v>14.3645833333333</v>
      </c>
      <c r="D1382">
        <v>0.89900295338514891</v>
      </c>
      <c r="E1382" s="6">
        <v>100.77792047490955</v>
      </c>
      <c r="F1382" s="11">
        <v>188.99903021127392</v>
      </c>
      <c r="G1382" s="11">
        <v>201.5841405908605</v>
      </c>
      <c r="H1382" s="11">
        <v>2.0609170851689602</v>
      </c>
      <c r="I1382" s="11">
        <f t="shared" si="34"/>
        <v>90.599648142957349</v>
      </c>
    </row>
    <row r="1383" spans="1:9" x14ac:dyDescent="0.25">
      <c r="A1383" s="20"/>
      <c r="B1383" s="5">
        <f>DATE(YEAR(siječanj!B1383),MONTH(siječanj!B1383)+4,DAY(siječanj!B1383))</f>
        <v>43600</v>
      </c>
      <c r="C1383" s="9">
        <v>14.375</v>
      </c>
      <c r="D1383">
        <v>0.89900295338514891</v>
      </c>
      <c r="E1383" s="6">
        <v>102.32735303789335</v>
      </c>
      <c r="F1383" s="11">
        <v>191.80642319644392</v>
      </c>
      <c r="G1383" s="11">
        <v>207.72293562033454</v>
      </c>
      <c r="H1383" s="11">
        <v>1.9200648967806371</v>
      </c>
      <c r="I1383" s="11">
        <f t="shared" si="34"/>
        <v>91.992592593150903</v>
      </c>
    </row>
    <row r="1384" spans="1:9" x14ac:dyDescent="0.25">
      <c r="A1384" s="20"/>
      <c r="B1384" s="5">
        <f>DATE(YEAR(siječanj!B1384),MONTH(siječanj!B1384)+4,DAY(siječanj!B1384))</f>
        <v>43600</v>
      </c>
      <c r="C1384" s="9">
        <v>14.3854166666667</v>
      </c>
      <c r="D1384">
        <v>0.89900295338514891</v>
      </c>
      <c r="E1384" s="6">
        <v>104.1508858467906</v>
      </c>
      <c r="F1384" s="11">
        <v>199.08515433315898</v>
      </c>
      <c r="G1384" s="11">
        <v>209.58450928276162</v>
      </c>
      <c r="H1384" s="11">
        <v>1.6673273375655713</v>
      </c>
      <c r="I1384" s="11">
        <f t="shared" si="34"/>
        <v>93.631953973944249</v>
      </c>
    </row>
    <row r="1385" spans="1:9" x14ac:dyDescent="0.25">
      <c r="A1385" s="20"/>
      <c r="B1385" s="5">
        <f>DATE(YEAR(siječanj!B1385),MONTH(siječanj!B1385)+4,DAY(siječanj!B1385))</f>
        <v>43600</v>
      </c>
      <c r="C1385" s="9">
        <v>14.3958333333333</v>
      </c>
      <c r="D1385">
        <v>0.89900295338514891</v>
      </c>
      <c r="E1385" s="6">
        <v>104.82153216191939</v>
      </c>
      <c r="F1385" s="11">
        <v>196.77487191484997</v>
      </c>
      <c r="G1385" s="11">
        <v>212.48164322781665</v>
      </c>
      <c r="H1385" s="11">
        <v>1.6406025895012968</v>
      </c>
      <c r="I1385" s="11">
        <f t="shared" si="34"/>
        <v>94.234866991921905</v>
      </c>
    </row>
    <row r="1386" spans="1:9" x14ac:dyDescent="0.25">
      <c r="A1386" s="20"/>
      <c r="B1386" s="5">
        <f>DATE(YEAR(siječanj!B1386),MONTH(siječanj!B1386)+4,DAY(siječanj!B1386))</f>
        <v>43600</v>
      </c>
      <c r="C1386" s="9">
        <v>14.40625</v>
      </c>
      <c r="D1386">
        <v>0.89900295338514891</v>
      </c>
      <c r="E1386" s="6">
        <v>105.54065730705972</v>
      </c>
      <c r="F1386" s="11">
        <v>194.7942600248187</v>
      </c>
      <c r="G1386" s="11">
        <v>211.06818002769961</v>
      </c>
      <c r="H1386" s="11">
        <v>1.7602446603782911</v>
      </c>
      <c r="I1386" s="11">
        <f t="shared" si="34"/>
        <v>94.881362621256585</v>
      </c>
    </row>
    <row r="1387" spans="1:9" x14ac:dyDescent="0.25">
      <c r="A1387" s="20"/>
      <c r="B1387" s="5">
        <f>DATE(YEAR(siječanj!B1387),MONTH(siječanj!B1387)+4,DAY(siječanj!B1387))</f>
        <v>43600</v>
      </c>
      <c r="C1387" s="9">
        <v>14.4166666666667</v>
      </c>
      <c r="D1387">
        <v>0.89900295338514891</v>
      </c>
      <c r="E1387" s="6">
        <v>106.69912346222905</v>
      </c>
      <c r="F1387" s="11">
        <v>202.96996470698969</v>
      </c>
      <c r="G1387" s="11">
        <v>211.75592175327708</v>
      </c>
      <c r="H1387" s="11">
        <v>1.721211040816758</v>
      </c>
      <c r="I1387" s="11">
        <f t="shared" si="34"/>
        <v>95.922827116150557</v>
      </c>
    </row>
    <row r="1388" spans="1:9" x14ac:dyDescent="0.25">
      <c r="A1388" s="20"/>
      <c r="B1388" s="5">
        <f>DATE(YEAR(siječanj!B1388),MONTH(siječanj!B1388)+4,DAY(siječanj!B1388))</f>
        <v>43600</v>
      </c>
      <c r="C1388" s="9">
        <v>14.4270833333333</v>
      </c>
      <c r="D1388">
        <v>0.89900295338514891</v>
      </c>
      <c r="E1388" s="6">
        <v>107.12569210021663</v>
      </c>
      <c r="F1388" s="11">
        <v>198.78098571061136</v>
      </c>
      <c r="G1388" s="11">
        <v>207.95461128621841</v>
      </c>
      <c r="H1388" s="11">
        <v>1.9856471804120108</v>
      </c>
      <c r="I1388" s="11">
        <f t="shared" si="34"/>
        <v>96.306313581522858</v>
      </c>
    </row>
    <row r="1389" spans="1:9" x14ac:dyDescent="0.25">
      <c r="A1389" s="20"/>
      <c r="B1389" s="5">
        <f>DATE(YEAR(siječanj!B1389),MONTH(siječanj!B1389)+4,DAY(siječanj!B1389))</f>
        <v>43600</v>
      </c>
      <c r="C1389" s="9">
        <v>14.4375</v>
      </c>
      <c r="D1389">
        <v>0.89900295338514891</v>
      </c>
      <c r="E1389" s="6">
        <v>109.14421625708371</v>
      </c>
      <c r="F1389" s="11">
        <v>195.57231698782581</v>
      </c>
      <c r="G1389" s="11">
        <v>209.03010208487623</v>
      </c>
      <c r="H1389" s="11">
        <v>2.0285916655090053</v>
      </c>
      <c r="I1389" s="11">
        <f t="shared" si="34"/>
        <v>98.120972760025637</v>
      </c>
    </row>
    <row r="1390" spans="1:9" x14ac:dyDescent="0.25">
      <c r="A1390" s="20"/>
      <c r="B1390" s="5">
        <f>DATE(YEAR(siječanj!B1390),MONTH(siječanj!B1390)+4,DAY(siječanj!B1390))</f>
        <v>43600</v>
      </c>
      <c r="C1390" s="9">
        <v>14.4479166666667</v>
      </c>
      <c r="D1390">
        <v>0.89900295338514891</v>
      </c>
      <c r="E1390" s="6">
        <v>110.03934641615828</v>
      </c>
      <c r="F1390" s="11">
        <v>193.07382857873847</v>
      </c>
      <c r="G1390" s="11">
        <v>207.17446100213272</v>
      </c>
      <c r="H1390" s="11">
        <v>1.9599999463364015</v>
      </c>
      <c r="I1390" s="11">
        <f t="shared" si="34"/>
        <v>98.925697416697801</v>
      </c>
    </row>
    <row r="1391" spans="1:9" x14ac:dyDescent="0.25">
      <c r="A1391" s="20"/>
      <c r="B1391" s="5">
        <f>DATE(YEAR(siječanj!B1391),MONTH(siječanj!B1391)+4,DAY(siječanj!B1391))</f>
        <v>43600</v>
      </c>
      <c r="C1391" s="9">
        <v>14.4583333333333</v>
      </c>
      <c r="D1391">
        <v>0.89900295338514891</v>
      </c>
      <c r="E1391" s="6">
        <v>111.25853667852134</v>
      </c>
      <c r="F1391" s="11">
        <v>197.64925335653575</v>
      </c>
      <c r="G1391" s="11">
        <v>210.48020438333674</v>
      </c>
      <c r="H1391" s="11">
        <v>1.8079043947125919</v>
      </c>
      <c r="I1391" s="11">
        <f t="shared" si="34"/>
        <v>100.02175306330059</v>
      </c>
    </row>
    <row r="1392" spans="1:9" x14ac:dyDescent="0.25">
      <c r="A1392" s="20"/>
      <c r="B1392" s="5">
        <f>DATE(YEAR(siječanj!B1392),MONTH(siječanj!B1392)+4,DAY(siječanj!B1392))</f>
        <v>43600</v>
      </c>
      <c r="C1392" s="9">
        <v>14.46875</v>
      </c>
      <c r="D1392">
        <v>0.89900295338514891</v>
      </c>
      <c r="E1392" s="6">
        <v>112.87341437158133</v>
      </c>
      <c r="F1392" s="11">
        <v>205.49268674950463</v>
      </c>
      <c r="G1392" s="11">
        <v>208.06247345215684</v>
      </c>
      <c r="H1392" s="11">
        <v>1.9925984962831766</v>
      </c>
      <c r="I1392" s="11">
        <f t="shared" si="34"/>
        <v>101.47353287871734</v>
      </c>
    </row>
    <row r="1393" spans="1:9" x14ac:dyDescent="0.25">
      <c r="A1393" s="20"/>
      <c r="B1393" s="5">
        <f>DATE(YEAR(siječanj!B1393),MONTH(siječanj!B1393)+4,DAY(siječanj!B1393))</f>
        <v>43600</v>
      </c>
      <c r="C1393" s="9">
        <v>14.4791666666667</v>
      </c>
      <c r="D1393">
        <v>0.89900295338514891</v>
      </c>
      <c r="E1393" s="6">
        <v>113.07733456749651</v>
      </c>
      <c r="F1393" s="11">
        <v>189.56191032947268</v>
      </c>
      <c r="G1393" s="11">
        <v>205.86214467308895</v>
      </c>
      <c r="H1393" s="11">
        <v>2.1241312391706493</v>
      </c>
      <c r="I1393" s="11">
        <f t="shared" si="34"/>
        <v>101.65685773709995</v>
      </c>
    </row>
    <row r="1394" spans="1:9" x14ac:dyDescent="0.25">
      <c r="A1394" s="20"/>
      <c r="B1394" s="5">
        <f>DATE(YEAR(siječanj!B1394),MONTH(siječanj!B1394)+4,DAY(siječanj!B1394))</f>
        <v>43600</v>
      </c>
      <c r="C1394" s="9">
        <v>14.4895833333333</v>
      </c>
      <c r="D1394">
        <v>0.89900295338514891</v>
      </c>
      <c r="E1394" s="6">
        <v>112.31507896730062</v>
      </c>
      <c r="F1394" s="11">
        <v>189.45278673568956</v>
      </c>
      <c r="G1394" s="11">
        <v>199.40427881030854</v>
      </c>
      <c r="H1394" s="11">
        <v>1.8815785382699859</v>
      </c>
      <c r="I1394" s="11">
        <f t="shared" si="34"/>
        <v>100.97158770128948</v>
      </c>
    </row>
    <row r="1395" spans="1:9" x14ac:dyDescent="0.25">
      <c r="A1395" s="20"/>
      <c r="B1395" s="5">
        <f>DATE(YEAR(siječanj!B1395),MONTH(siječanj!B1395)+4,DAY(siječanj!B1395))</f>
        <v>43600</v>
      </c>
      <c r="C1395" s="9">
        <v>14.5</v>
      </c>
      <c r="D1395">
        <v>0.89900295338514891</v>
      </c>
      <c r="E1395" s="6">
        <v>111.58015685871369</v>
      </c>
      <c r="F1395" s="11">
        <v>184.27148901404325</v>
      </c>
      <c r="G1395" s="11">
        <v>197.32612183626702</v>
      </c>
      <c r="H1395" s="11">
        <v>1.9662859448422356</v>
      </c>
      <c r="I1395" s="11">
        <f t="shared" si="34"/>
        <v>100.31089055516179</v>
      </c>
    </row>
    <row r="1396" spans="1:9" x14ac:dyDescent="0.25">
      <c r="A1396" s="20"/>
      <c r="B1396" s="5">
        <f>DATE(YEAR(siječanj!B1396),MONTH(siječanj!B1396)+4,DAY(siječanj!B1396))</f>
        <v>43600</v>
      </c>
      <c r="C1396" s="9">
        <v>14.5104166666667</v>
      </c>
      <c r="D1396">
        <v>0.89900295338514891</v>
      </c>
      <c r="E1396" s="6">
        <v>111.00942926568929</v>
      </c>
      <c r="F1396" s="11">
        <v>183.30782682118215</v>
      </c>
      <c r="G1396" s="11">
        <v>198.34492800008621</v>
      </c>
      <c r="H1396" s="11">
        <v>1.9950476645693906</v>
      </c>
      <c r="I1396" s="11">
        <f t="shared" si="34"/>
        <v>99.797804763454451</v>
      </c>
    </row>
    <row r="1397" spans="1:9" x14ac:dyDescent="0.25">
      <c r="A1397" s="20"/>
      <c r="B1397" s="5">
        <f>DATE(YEAR(siječanj!B1397),MONTH(siječanj!B1397)+4,DAY(siječanj!B1397))</f>
        <v>43600</v>
      </c>
      <c r="C1397" s="9">
        <v>14.5208333333333</v>
      </c>
      <c r="D1397">
        <v>0.89900295338514891</v>
      </c>
      <c r="E1397" s="6">
        <v>111.79685736783577</v>
      </c>
      <c r="F1397" s="11">
        <v>182.75161315961194</v>
      </c>
      <c r="G1397" s="11">
        <v>198.05720992720501</v>
      </c>
      <c r="H1397" s="11">
        <v>2.1694958787138661</v>
      </c>
      <c r="I1397" s="11">
        <f t="shared" si="34"/>
        <v>100.5057049528626</v>
      </c>
    </row>
    <row r="1398" spans="1:9" x14ac:dyDescent="0.25">
      <c r="A1398" s="20"/>
      <c r="B1398" s="5">
        <f>DATE(YEAR(siječanj!B1398),MONTH(siječanj!B1398)+4,DAY(siječanj!B1398))</f>
        <v>43600</v>
      </c>
      <c r="C1398" s="9">
        <v>14.53125</v>
      </c>
      <c r="D1398">
        <v>0.89900295338514891</v>
      </c>
      <c r="E1398" s="6">
        <v>112.14087262734938</v>
      </c>
      <c r="F1398" s="11">
        <v>183.38579747315259</v>
      </c>
      <c r="G1398" s="11">
        <v>198.75786846023968</v>
      </c>
      <c r="H1398" s="11">
        <v>2.5166694851936415</v>
      </c>
      <c r="I1398" s="11">
        <f t="shared" si="34"/>
        <v>100.81497568717489</v>
      </c>
    </row>
    <row r="1399" spans="1:9" x14ac:dyDescent="0.25">
      <c r="A1399" s="20"/>
      <c r="B1399" s="5">
        <f>DATE(YEAR(siječanj!B1399),MONTH(siječanj!B1399)+4,DAY(siječanj!B1399))</f>
        <v>43600</v>
      </c>
      <c r="C1399" s="9">
        <v>14.5416666666667</v>
      </c>
      <c r="D1399">
        <v>0.89900295338514891</v>
      </c>
      <c r="E1399" s="6">
        <v>111.16118890874363</v>
      </c>
      <c r="F1399" s="11">
        <v>185.89204802981345</v>
      </c>
      <c r="G1399" s="11">
        <v>196.87796320686886</v>
      </c>
      <c r="H1399" s="11">
        <v>2.210663516230666</v>
      </c>
      <c r="I1399" s="11">
        <f t="shared" si="34"/>
        <v>99.93423713076497</v>
      </c>
    </row>
    <row r="1400" spans="1:9" x14ac:dyDescent="0.25">
      <c r="A1400" s="20"/>
      <c r="B1400" s="5">
        <f>DATE(YEAR(siječanj!B1400),MONTH(siječanj!B1400)+4,DAY(siječanj!B1400))</f>
        <v>43600</v>
      </c>
      <c r="C1400" s="9">
        <v>14.5520833333333</v>
      </c>
      <c r="D1400">
        <v>0.89900295338514891</v>
      </c>
      <c r="E1400" s="6">
        <v>110.73397902164291</v>
      </c>
      <c r="F1400" s="11">
        <v>186.7979797517865</v>
      </c>
      <c r="G1400" s="11">
        <v>188.74621878219145</v>
      </c>
      <c r="H1400" s="11">
        <v>2.1323151430028511</v>
      </c>
      <c r="I1400" s="11">
        <f t="shared" si="34"/>
        <v>99.550174180546094</v>
      </c>
    </row>
    <row r="1401" spans="1:9" x14ac:dyDescent="0.25">
      <c r="A1401" s="20"/>
      <c r="B1401" s="5">
        <f>DATE(YEAR(siječanj!B1401),MONTH(siječanj!B1401)+4,DAY(siječanj!B1401))</f>
        <v>43600</v>
      </c>
      <c r="C1401" s="9">
        <v>14.5625</v>
      </c>
      <c r="D1401">
        <v>0.89900295338514891</v>
      </c>
      <c r="E1401" s="6">
        <v>110.70127928745559</v>
      </c>
      <c r="F1401" s="11">
        <v>185.31409313070148</v>
      </c>
      <c r="G1401" s="11">
        <v>184.62924530330906</v>
      </c>
      <c r="H1401" s="11">
        <v>2.1352775561137491</v>
      </c>
      <c r="I1401" s="11">
        <f t="shared" si="34"/>
        <v>99.520777022936784</v>
      </c>
    </row>
    <row r="1402" spans="1:9" x14ac:dyDescent="0.25">
      <c r="A1402" s="20"/>
      <c r="B1402" s="5">
        <f>DATE(YEAR(siječanj!B1402),MONTH(siječanj!B1402)+4,DAY(siječanj!B1402))</f>
        <v>43600</v>
      </c>
      <c r="C1402" s="9">
        <v>14.5729166666667</v>
      </c>
      <c r="D1402">
        <v>0.89900295338514891</v>
      </c>
      <c r="E1402" s="6">
        <v>111.66785412713237</v>
      </c>
      <c r="F1402" s="11">
        <v>185.02711040055812</v>
      </c>
      <c r="G1402" s="11">
        <v>186.453304831959</v>
      </c>
      <c r="H1402" s="11">
        <v>1.9991526226896255</v>
      </c>
      <c r="I1402" s="11">
        <f t="shared" si="34"/>
        <v>100.38973065847399</v>
      </c>
    </row>
    <row r="1403" spans="1:9" x14ac:dyDescent="0.25">
      <c r="A1403" s="20"/>
      <c r="B1403" s="5">
        <f>DATE(YEAR(siječanj!B1403),MONTH(siječanj!B1403)+4,DAY(siječanj!B1403))</f>
        <v>43600</v>
      </c>
      <c r="C1403" s="9">
        <v>14.5833333333333</v>
      </c>
      <c r="D1403">
        <v>0.89900295338514891</v>
      </c>
      <c r="E1403" s="6">
        <v>111.91417518352388</v>
      </c>
      <c r="F1403" s="11">
        <v>184.75344854311206</v>
      </c>
      <c r="G1403" s="11">
        <v>184.61241090602024</v>
      </c>
      <c r="H1403" s="11">
        <v>2.0472465641465636</v>
      </c>
      <c r="I1403" s="11">
        <f t="shared" si="34"/>
        <v>100.6111740156509</v>
      </c>
    </row>
    <row r="1404" spans="1:9" x14ac:dyDescent="0.25">
      <c r="A1404" s="20"/>
      <c r="B1404" s="5">
        <f>DATE(YEAR(siječanj!B1404),MONTH(siječanj!B1404)+4,DAY(siječanj!B1404))</f>
        <v>43600</v>
      </c>
      <c r="C1404" s="9">
        <v>14.59375</v>
      </c>
      <c r="D1404">
        <v>0.89900295338514891</v>
      </c>
      <c r="E1404" s="6">
        <v>113.23440287967941</v>
      </c>
      <c r="F1404" s="11">
        <v>185.14267970737282</v>
      </c>
      <c r="G1404" s="11">
        <v>180.12041650708636</v>
      </c>
      <c r="H1404" s="11">
        <v>2.3180227280186703</v>
      </c>
      <c r="I1404" s="11">
        <f t="shared" si="34"/>
        <v>101.79806261363559</v>
      </c>
    </row>
    <row r="1405" spans="1:9" x14ac:dyDescent="0.25">
      <c r="A1405" s="20"/>
      <c r="B1405" s="5">
        <f>DATE(YEAR(siječanj!B1405),MONTH(siječanj!B1405)+4,DAY(siječanj!B1405))</f>
        <v>43600</v>
      </c>
      <c r="C1405" s="9">
        <v>14.6041666666667</v>
      </c>
      <c r="D1405">
        <v>0.89900295338514891</v>
      </c>
      <c r="E1405" s="6">
        <v>114.23923924732205</v>
      </c>
      <c r="F1405" s="11">
        <v>182.03907690970604</v>
      </c>
      <c r="G1405" s="11">
        <v>175.12530884516315</v>
      </c>
      <c r="H1405" s="11">
        <v>2.4576413279687164</v>
      </c>
      <c r="I1405" s="11">
        <f t="shared" si="34"/>
        <v>102.70141347581513</v>
      </c>
    </row>
    <row r="1406" spans="1:9" x14ac:dyDescent="0.25">
      <c r="A1406" s="20"/>
      <c r="B1406" s="5">
        <f>DATE(YEAR(siječanj!B1406),MONTH(siječanj!B1406)+4,DAY(siječanj!B1406))</f>
        <v>43600</v>
      </c>
      <c r="C1406" s="9">
        <v>14.6145833333333</v>
      </c>
      <c r="D1406">
        <v>0.89900295338514891</v>
      </c>
      <c r="E1406" s="6">
        <v>114.6157547192401</v>
      </c>
      <c r="F1406" s="11">
        <v>180.27565263797553</v>
      </c>
      <c r="G1406" s="11">
        <v>171.11749001574969</v>
      </c>
      <c r="H1406" s="11">
        <v>2.2780566636684316</v>
      </c>
      <c r="I1406" s="11">
        <f t="shared" si="34"/>
        <v>103.03990199706467</v>
      </c>
    </row>
    <row r="1407" spans="1:9" x14ac:dyDescent="0.25">
      <c r="A1407" s="20"/>
      <c r="B1407" s="5">
        <f>DATE(YEAR(siječanj!B1407),MONTH(siječanj!B1407)+4,DAY(siječanj!B1407))</f>
        <v>43600</v>
      </c>
      <c r="C1407" s="9">
        <v>14.625</v>
      </c>
      <c r="D1407">
        <v>0.89900295338514891</v>
      </c>
      <c r="E1407" s="6">
        <v>114.88883055480564</v>
      </c>
      <c r="F1407" s="11">
        <v>179.40794166643823</v>
      </c>
      <c r="G1407" s="11">
        <v>169.59290132947589</v>
      </c>
      <c r="H1407" s="11">
        <v>2.4634871164884662</v>
      </c>
      <c r="I1407" s="11">
        <f t="shared" si="34"/>
        <v>103.2853979797362</v>
      </c>
    </row>
    <row r="1408" spans="1:9" x14ac:dyDescent="0.25">
      <c r="A1408" s="20"/>
      <c r="B1408" s="5">
        <f>DATE(YEAR(siječanj!B1408),MONTH(siječanj!B1408)+4,DAY(siječanj!B1408))</f>
        <v>43600</v>
      </c>
      <c r="C1408" s="9">
        <v>14.6354166666667</v>
      </c>
      <c r="D1408">
        <v>0.89900295338514891</v>
      </c>
      <c r="E1408" s="6">
        <v>115.26261228050453</v>
      </c>
      <c r="F1408" s="11">
        <v>179.26644903429914</v>
      </c>
      <c r="G1408" s="11">
        <v>164.76133297340365</v>
      </c>
      <c r="H1408" s="11">
        <v>2.4065429533567535</v>
      </c>
      <c r="I1408" s="11">
        <f t="shared" si="34"/>
        <v>103.6214288550609</v>
      </c>
    </row>
    <row r="1409" spans="1:9" x14ac:dyDescent="0.25">
      <c r="A1409" s="20"/>
      <c r="B1409" s="5">
        <f>DATE(YEAR(siječanj!B1409),MONTH(siječanj!B1409)+4,DAY(siječanj!B1409))</f>
        <v>43600</v>
      </c>
      <c r="C1409" s="9">
        <v>14.6458333333333</v>
      </c>
      <c r="D1409">
        <v>0.89900295338514891</v>
      </c>
      <c r="E1409" s="6">
        <v>115.97983154592779</v>
      </c>
      <c r="F1409" s="11">
        <v>177.23005724407304</v>
      </c>
      <c r="G1409" s="11">
        <v>164.33365338429343</v>
      </c>
      <c r="H1409" s="11">
        <v>2.4144997488552256</v>
      </c>
      <c r="I1409" s="11">
        <f t="shared" si="34"/>
        <v>104.26621109290114</v>
      </c>
    </row>
    <row r="1410" spans="1:9" x14ac:dyDescent="0.25">
      <c r="A1410" s="20"/>
      <c r="B1410" s="5">
        <f>DATE(YEAR(siječanj!B1410),MONTH(siječanj!B1410)+4,DAY(siječanj!B1410))</f>
        <v>43600</v>
      </c>
      <c r="C1410" s="9">
        <v>14.65625</v>
      </c>
      <c r="D1410">
        <v>0.89900295338514891</v>
      </c>
      <c r="E1410" s="6">
        <v>115.88355186290821</v>
      </c>
      <c r="F1410" s="11">
        <v>175.81744271017038</v>
      </c>
      <c r="G1410" s="11">
        <v>160.66070017915715</v>
      </c>
      <c r="H1410" s="11">
        <v>2.1560764774789858</v>
      </c>
      <c r="I1410" s="11">
        <f t="shared" si="34"/>
        <v>104.17965537351556</v>
      </c>
    </row>
    <row r="1411" spans="1:9" x14ac:dyDescent="0.25">
      <c r="A1411" s="20"/>
      <c r="B1411" s="5">
        <f>DATE(YEAR(siječanj!B1411),MONTH(siječanj!B1411)+4,DAY(siječanj!B1411))</f>
        <v>43600</v>
      </c>
      <c r="C1411" s="9">
        <v>14.6666666666667</v>
      </c>
      <c r="D1411">
        <v>0.89900295338514891</v>
      </c>
      <c r="E1411" s="6">
        <v>115.10930212488873</v>
      </c>
      <c r="F1411" s="11">
        <v>176.13583123388293</v>
      </c>
      <c r="G1411" s="11">
        <v>162.46920575227674</v>
      </c>
      <c r="H1411" s="11">
        <v>2.070041437607796</v>
      </c>
      <c r="I1411" s="11">
        <f t="shared" si="34"/>
        <v>103.48360257237836</v>
      </c>
    </row>
    <row r="1412" spans="1:9" x14ac:dyDescent="0.25">
      <c r="A1412" s="20"/>
      <c r="B1412" s="5">
        <f>DATE(YEAR(siječanj!B1412),MONTH(siječanj!B1412)+4,DAY(siječanj!B1412))</f>
        <v>43600</v>
      </c>
      <c r="C1412" s="9">
        <v>14.6770833333333</v>
      </c>
      <c r="D1412">
        <v>0.89900295338514891</v>
      </c>
      <c r="E1412" s="6">
        <v>113.42558842408921</v>
      </c>
      <c r="F1412" s="11">
        <v>170.26457732554098</v>
      </c>
      <c r="G1412" s="11">
        <v>163.22113012273942</v>
      </c>
      <c r="H1412" s="11">
        <v>2.1679231284908558</v>
      </c>
      <c r="I1412" s="11">
        <f t="shared" ref="I1412:I1475" si="35">D1412*E1412</f>
        <v>101.96993898270456</v>
      </c>
    </row>
    <row r="1413" spans="1:9" x14ac:dyDescent="0.25">
      <c r="A1413" s="20"/>
      <c r="B1413" s="5">
        <f>DATE(YEAR(siječanj!B1413),MONTH(siječanj!B1413)+4,DAY(siječanj!B1413))</f>
        <v>43600</v>
      </c>
      <c r="C1413" s="9">
        <v>14.6875</v>
      </c>
      <c r="D1413">
        <v>0.89900295338514891</v>
      </c>
      <c r="E1413" s="6">
        <v>114.16825515431809</v>
      </c>
      <c r="F1413" s="11">
        <v>164.97891203124632</v>
      </c>
      <c r="G1413" s="11">
        <v>160.78891695373926</v>
      </c>
      <c r="H1413" s="11">
        <v>2.1329824613226651</v>
      </c>
      <c r="I1413" s="11">
        <f t="shared" si="35"/>
        <v>102.63759856656121</v>
      </c>
    </row>
    <row r="1414" spans="1:9" x14ac:dyDescent="0.25">
      <c r="A1414" s="20"/>
      <c r="B1414" s="5">
        <f>DATE(YEAR(siječanj!B1414),MONTH(siječanj!B1414)+4,DAY(siječanj!B1414))</f>
        <v>43600</v>
      </c>
      <c r="C1414" s="9">
        <v>14.6979166666667</v>
      </c>
      <c r="D1414">
        <v>0.89900295338514891</v>
      </c>
      <c r="E1414" s="6">
        <v>114.1952392346456</v>
      </c>
      <c r="F1414" s="11">
        <v>163.97478151678033</v>
      </c>
      <c r="G1414" s="11">
        <v>160.16530970595889</v>
      </c>
      <c r="H1414" s="11">
        <v>2.1055503758489325</v>
      </c>
      <c r="I1414" s="11">
        <f t="shared" si="35"/>
        <v>102.66185733447003</v>
      </c>
    </row>
    <row r="1415" spans="1:9" x14ac:dyDescent="0.25">
      <c r="A1415" s="20"/>
      <c r="B1415" s="5">
        <f>DATE(YEAR(siječanj!B1415),MONTH(siječanj!B1415)+4,DAY(siječanj!B1415))</f>
        <v>43600</v>
      </c>
      <c r="C1415" s="9">
        <v>14.7083333333333</v>
      </c>
      <c r="D1415">
        <v>0.89900295338514891</v>
      </c>
      <c r="E1415" s="6">
        <v>115.20700029859357</v>
      </c>
      <c r="F1415" s="11">
        <v>162.85628575148311</v>
      </c>
      <c r="G1415" s="11">
        <v>166.36002672471</v>
      </c>
      <c r="H1415" s="11">
        <v>1.8567717050769008</v>
      </c>
      <c r="I1415" s="11">
        <f t="shared" si="35"/>
        <v>103.57143351907935</v>
      </c>
    </row>
    <row r="1416" spans="1:9" x14ac:dyDescent="0.25">
      <c r="A1416" s="20"/>
      <c r="B1416" s="5">
        <f>DATE(YEAR(siječanj!B1416),MONTH(siječanj!B1416)+4,DAY(siječanj!B1416))</f>
        <v>43600</v>
      </c>
      <c r="C1416" s="9">
        <v>14.71875</v>
      </c>
      <c r="D1416">
        <v>0.89900295338514891</v>
      </c>
      <c r="E1416" s="6">
        <v>115.32037532561701</v>
      </c>
      <c r="F1416" s="11">
        <v>162.85539876357527</v>
      </c>
      <c r="G1416" s="11">
        <v>176.76040888722051</v>
      </c>
      <c r="H1416" s="11">
        <v>1.8715787682451872</v>
      </c>
      <c r="I1416" s="11">
        <f t="shared" si="35"/>
        <v>103.67335800321354</v>
      </c>
    </row>
    <row r="1417" spans="1:9" x14ac:dyDescent="0.25">
      <c r="A1417" s="20"/>
      <c r="B1417" s="5">
        <f>DATE(YEAR(siječanj!B1417),MONTH(siječanj!B1417)+4,DAY(siječanj!B1417))</f>
        <v>43600</v>
      </c>
      <c r="C1417" s="9">
        <v>14.7291666666667</v>
      </c>
      <c r="D1417">
        <v>0.89900295338514891</v>
      </c>
      <c r="E1417" s="6">
        <v>115.88838902533595</v>
      </c>
      <c r="F1417" s="11">
        <v>163.59374997376705</v>
      </c>
      <c r="G1417" s="11">
        <v>168.13765719436134</v>
      </c>
      <c r="H1417" s="11">
        <v>1.885913606155674</v>
      </c>
      <c r="I1417" s="11">
        <f t="shared" si="35"/>
        <v>104.1840039968241</v>
      </c>
    </row>
    <row r="1418" spans="1:9" x14ac:dyDescent="0.25">
      <c r="A1418" s="20"/>
      <c r="B1418" s="5">
        <f>DATE(YEAR(siječanj!B1418),MONTH(siječanj!B1418)+4,DAY(siječanj!B1418))</f>
        <v>43600</v>
      </c>
      <c r="C1418" s="9">
        <v>14.7395833333333</v>
      </c>
      <c r="D1418">
        <v>0.89900295338514891</v>
      </c>
      <c r="E1418" s="6">
        <v>117.1929339122988</v>
      </c>
      <c r="F1418" s="11">
        <v>163.06460349070554</v>
      </c>
      <c r="G1418" s="11">
        <v>163.25274378822508</v>
      </c>
      <c r="H1418" s="11">
        <v>1.8411702629791808</v>
      </c>
      <c r="I1418" s="11">
        <f t="shared" si="35"/>
        <v>105.35679370302719</v>
      </c>
    </row>
    <row r="1419" spans="1:9" x14ac:dyDescent="0.25">
      <c r="A1419" s="20"/>
      <c r="B1419" s="5">
        <f>DATE(YEAR(siječanj!B1419),MONTH(siječanj!B1419)+4,DAY(siječanj!B1419))</f>
        <v>43600</v>
      </c>
      <c r="C1419" s="9">
        <v>14.75</v>
      </c>
      <c r="D1419">
        <v>0.89900295338514891</v>
      </c>
      <c r="E1419" s="6">
        <v>119.98759879721715</v>
      </c>
      <c r="F1419" s="11">
        <v>161.05063122289192</v>
      </c>
      <c r="G1419" s="11">
        <v>161.79259062404898</v>
      </c>
      <c r="H1419" s="11">
        <v>1.8788402320610942</v>
      </c>
      <c r="I1419" s="11">
        <f t="shared" si="35"/>
        <v>107.86920568829055</v>
      </c>
    </row>
    <row r="1420" spans="1:9" x14ac:dyDescent="0.25">
      <c r="A1420" s="20"/>
      <c r="B1420" s="5">
        <f>DATE(YEAR(siječanj!B1420),MONTH(siječanj!B1420)+4,DAY(siječanj!B1420))</f>
        <v>43600</v>
      </c>
      <c r="C1420" s="9">
        <v>14.7604166666667</v>
      </c>
      <c r="D1420">
        <v>0.89900295338514891</v>
      </c>
      <c r="E1420" s="6">
        <v>122.14222658937939</v>
      </c>
      <c r="F1420" s="11">
        <v>160.5188960194659</v>
      </c>
      <c r="G1420" s="11">
        <v>159.90233346066194</v>
      </c>
      <c r="H1420" s="11">
        <v>2.5450740345457237</v>
      </c>
      <c r="I1420" s="11">
        <f t="shared" si="35"/>
        <v>109.80622243689014</v>
      </c>
    </row>
    <row r="1421" spans="1:9" x14ac:dyDescent="0.25">
      <c r="A1421" s="20"/>
      <c r="B1421" s="5">
        <f>DATE(YEAR(siječanj!B1421),MONTH(siječanj!B1421)+4,DAY(siječanj!B1421))</f>
        <v>43600</v>
      </c>
      <c r="C1421" s="9">
        <v>14.7708333333333</v>
      </c>
      <c r="D1421">
        <v>0.89900295338514891</v>
      </c>
      <c r="E1421" s="6">
        <v>123.70182582947891</v>
      </c>
      <c r="F1421" s="11">
        <v>159.50685887070838</v>
      </c>
      <c r="G1421" s="11">
        <v>159.00081817027547</v>
      </c>
      <c r="H1421" s="11">
        <v>4.5647034249289522</v>
      </c>
      <c r="I1421" s="11">
        <f t="shared" si="35"/>
        <v>111.20830675983683</v>
      </c>
    </row>
    <row r="1422" spans="1:9" x14ac:dyDescent="0.25">
      <c r="A1422" s="20"/>
      <c r="B1422" s="5">
        <f>DATE(YEAR(siječanj!B1422),MONTH(siječanj!B1422)+4,DAY(siječanj!B1422))</f>
        <v>43600</v>
      </c>
      <c r="C1422" s="9">
        <v>14.78125</v>
      </c>
      <c r="D1422">
        <v>0.89900295338514891</v>
      </c>
      <c r="E1422" s="6">
        <v>125.96003520632676</v>
      </c>
      <c r="F1422" s="11">
        <v>158.90986383297758</v>
      </c>
      <c r="G1422" s="11">
        <v>161.9906496763673</v>
      </c>
      <c r="H1422" s="11">
        <v>11.049311670279964</v>
      </c>
      <c r="I1422" s="11">
        <f t="shared" si="35"/>
        <v>113.23844365898509</v>
      </c>
    </row>
    <row r="1423" spans="1:9" x14ac:dyDescent="0.25">
      <c r="A1423" s="20"/>
      <c r="B1423" s="5">
        <f>DATE(YEAR(siječanj!B1423),MONTH(siječanj!B1423)+4,DAY(siječanj!B1423))</f>
        <v>43600</v>
      </c>
      <c r="C1423" s="9">
        <v>14.7916666666667</v>
      </c>
      <c r="D1423">
        <v>0.89900295338514891</v>
      </c>
      <c r="E1423" s="6">
        <v>129.21798570051115</v>
      </c>
      <c r="F1423" s="11">
        <v>157.53699117356976</v>
      </c>
      <c r="G1423" s="11">
        <v>163.40882923719352</v>
      </c>
      <c r="H1423" s="11">
        <v>26.013597836050685</v>
      </c>
      <c r="I1423" s="11">
        <f t="shared" si="35"/>
        <v>116.16735077523947</v>
      </c>
    </row>
    <row r="1424" spans="1:9" x14ac:dyDescent="0.25">
      <c r="A1424" s="20"/>
      <c r="B1424" s="5">
        <f>DATE(YEAR(siječanj!B1424),MONTH(siječanj!B1424)+4,DAY(siječanj!B1424))</f>
        <v>43600</v>
      </c>
      <c r="C1424" s="9">
        <v>14.8020833333333</v>
      </c>
      <c r="D1424">
        <v>0.89900295338514891</v>
      </c>
      <c r="E1424" s="6">
        <v>133.292859770755</v>
      </c>
      <c r="F1424" s="11">
        <v>154.11634036785202</v>
      </c>
      <c r="G1424" s="11">
        <v>159.09001157565345</v>
      </c>
      <c r="H1424" s="11">
        <v>42.345904566030406</v>
      </c>
      <c r="I1424" s="11">
        <f t="shared" si="35"/>
        <v>119.83067459906125</v>
      </c>
    </row>
    <row r="1425" spans="1:9" x14ac:dyDescent="0.25">
      <c r="A1425" s="20"/>
      <c r="B1425" s="5">
        <f>DATE(YEAR(siječanj!B1425),MONTH(siječanj!B1425)+4,DAY(siječanj!B1425))</f>
        <v>43600</v>
      </c>
      <c r="C1425" s="9">
        <v>14.8125</v>
      </c>
      <c r="D1425">
        <v>0.89900295338514891</v>
      </c>
      <c r="E1425" s="6">
        <v>138.16595696498032</v>
      </c>
      <c r="F1425" s="11">
        <v>153.39438037311538</v>
      </c>
      <c r="G1425" s="11">
        <v>158.0298178413895</v>
      </c>
      <c r="H1425" s="11">
        <v>63.225019184527518</v>
      </c>
      <c r="I1425" s="11">
        <f t="shared" si="35"/>
        <v>124.2116033688027</v>
      </c>
    </row>
    <row r="1426" spans="1:9" x14ac:dyDescent="0.25">
      <c r="A1426" s="20"/>
      <c r="B1426" s="5">
        <f>DATE(YEAR(siječanj!B1426),MONTH(siječanj!B1426)+4,DAY(siječanj!B1426))</f>
        <v>43600</v>
      </c>
      <c r="C1426" s="9">
        <v>14.8229166666667</v>
      </c>
      <c r="D1426">
        <v>0.89900295338514891</v>
      </c>
      <c r="E1426" s="6">
        <v>141.78246497797784</v>
      </c>
      <c r="F1426" s="11">
        <v>150.06990153231845</v>
      </c>
      <c r="G1426" s="11">
        <v>159.0327730193018</v>
      </c>
      <c r="H1426" s="11">
        <v>86.982492818989172</v>
      </c>
      <c r="I1426" s="11">
        <f t="shared" si="35"/>
        <v>127.46285475342852</v>
      </c>
    </row>
    <row r="1427" spans="1:9" x14ac:dyDescent="0.25">
      <c r="A1427" s="20"/>
      <c r="B1427" s="5">
        <f>DATE(YEAR(siječanj!B1427),MONTH(siječanj!B1427)+4,DAY(siječanj!B1427))</f>
        <v>43600</v>
      </c>
      <c r="C1427" s="9">
        <v>14.8333333333333</v>
      </c>
      <c r="D1427">
        <v>0.89900295338514891</v>
      </c>
      <c r="E1427" s="6">
        <v>147.76839144195986</v>
      </c>
      <c r="F1427" s="11">
        <v>144.38310900064616</v>
      </c>
      <c r="G1427" s="11">
        <v>152.3344610666804</v>
      </c>
      <c r="H1427" s="11">
        <v>129.51990073469312</v>
      </c>
      <c r="I1427" s="11">
        <f t="shared" si="35"/>
        <v>132.84422032329468</v>
      </c>
    </row>
    <row r="1428" spans="1:9" x14ac:dyDescent="0.25">
      <c r="A1428" s="20"/>
      <c r="B1428" s="5">
        <f>DATE(YEAR(siječanj!B1428),MONTH(siječanj!B1428)+4,DAY(siječanj!B1428))</f>
        <v>43600</v>
      </c>
      <c r="C1428" s="9">
        <v>14.84375</v>
      </c>
      <c r="D1428">
        <v>0.89900295338514891</v>
      </c>
      <c r="E1428" s="6">
        <v>152.12553225417568</v>
      </c>
      <c r="F1428" s="11">
        <v>125.40788906693592</v>
      </c>
      <c r="G1428" s="11">
        <v>139.02292833647957</v>
      </c>
      <c r="H1428" s="11">
        <v>197.7438584801499</v>
      </c>
      <c r="I1428" s="11">
        <f t="shared" si="35"/>
        <v>136.76130278179167</v>
      </c>
    </row>
    <row r="1429" spans="1:9" x14ac:dyDescent="0.25">
      <c r="A1429" s="20"/>
      <c r="B1429" s="5">
        <f>DATE(YEAR(siječanj!B1429),MONTH(siječanj!B1429)+4,DAY(siječanj!B1429))</f>
        <v>43600</v>
      </c>
      <c r="C1429" s="9">
        <v>14.8541666666667</v>
      </c>
      <c r="D1429">
        <v>0.89900295338514891</v>
      </c>
      <c r="E1429" s="6">
        <v>155.73060498887077</v>
      </c>
      <c r="F1429" s="11">
        <v>118.28507916656201</v>
      </c>
      <c r="G1429" s="11">
        <v>130.60920173632812</v>
      </c>
      <c r="H1429" s="11">
        <v>228.86664746909915</v>
      </c>
      <c r="I1429" s="11">
        <f t="shared" si="35"/>
        <v>140.00227381745083</v>
      </c>
    </row>
    <row r="1430" spans="1:9" x14ac:dyDescent="0.25">
      <c r="A1430" s="20"/>
      <c r="B1430" s="5">
        <f>DATE(YEAR(siječanj!B1430),MONTH(siječanj!B1430)+4,DAY(siječanj!B1430))</f>
        <v>43600</v>
      </c>
      <c r="C1430" s="9">
        <v>14.8645833333333</v>
      </c>
      <c r="D1430">
        <v>0.89900295338514891</v>
      </c>
      <c r="E1430" s="6">
        <v>156.47549127485348</v>
      </c>
      <c r="F1430" s="11">
        <v>116.38724211187531</v>
      </c>
      <c r="G1430" s="11">
        <v>128.19851122785795</v>
      </c>
      <c r="H1430" s="11">
        <v>229.79496729013968</v>
      </c>
      <c r="I1430" s="11">
        <f t="shared" si="35"/>
        <v>140.67192878848539</v>
      </c>
    </row>
    <row r="1431" spans="1:9" x14ac:dyDescent="0.25">
      <c r="A1431" s="20"/>
      <c r="B1431" s="5">
        <f>DATE(YEAR(siječanj!B1431),MONTH(siječanj!B1431)+4,DAY(siječanj!B1431))</f>
        <v>43600</v>
      </c>
      <c r="C1431" s="9">
        <v>14.875</v>
      </c>
      <c r="D1431">
        <v>0.89900295338514891</v>
      </c>
      <c r="E1431" s="6">
        <v>156.27649162360373</v>
      </c>
      <c r="F1431" s="11">
        <v>113.14581905281905</v>
      </c>
      <c r="G1431" s="11">
        <v>123.27579067149193</v>
      </c>
      <c r="H1431" s="11">
        <v>231.15388251097744</v>
      </c>
      <c r="I1431" s="11">
        <f t="shared" si="35"/>
        <v>140.49302751428925</v>
      </c>
    </row>
    <row r="1432" spans="1:9" x14ac:dyDescent="0.25">
      <c r="A1432" s="20"/>
      <c r="B1432" s="5">
        <f>DATE(YEAR(siječanj!B1432),MONTH(siječanj!B1432)+4,DAY(siječanj!B1432))</f>
        <v>43600</v>
      </c>
      <c r="C1432" s="9">
        <v>14.8854166666667</v>
      </c>
      <c r="D1432">
        <v>0.89900295338514891</v>
      </c>
      <c r="E1432" s="6">
        <v>160.51270734570861</v>
      </c>
      <c r="F1432" s="11">
        <v>110.33264659892833</v>
      </c>
      <c r="G1432" s="11">
        <v>109.67331267350757</v>
      </c>
      <c r="H1432" s="11">
        <v>238.23902521934448</v>
      </c>
      <c r="I1432" s="11">
        <f t="shared" si="35"/>
        <v>144.30139795963811</v>
      </c>
    </row>
    <row r="1433" spans="1:9" x14ac:dyDescent="0.25">
      <c r="A1433" s="20"/>
      <c r="B1433" s="5">
        <f>DATE(YEAR(siječanj!B1433),MONTH(siječanj!B1433)+4,DAY(siječanj!B1433))</f>
        <v>43600</v>
      </c>
      <c r="C1433" s="9">
        <v>14.8958333333333</v>
      </c>
      <c r="D1433">
        <v>0.89900295338514891</v>
      </c>
      <c r="E1433" s="6">
        <v>163.36129969280884</v>
      </c>
      <c r="F1433" s="11">
        <v>107.74500185778396</v>
      </c>
      <c r="G1433" s="11">
        <v>101.33276392194288</v>
      </c>
      <c r="H1433" s="11">
        <v>243.89637985359644</v>
      </c>
      <c r="I1433" s="11">
        <f t="shared" si="35"/>
        <v>146.86229089267158</v>
      </c>
    </row>
    <row r="1434" spans="1:9" x14ac:dyDescent="0.25">
      <c r="A1434" s="20"/>
      <c r="B1434" s="5">
        <f>DATE(YEAR(siječanj!B1434),MONTH(siječanj!B1434)+4,DAY(siječanj!B1434))</f>
        <v>43600</v>
      </c>
      <c r="C1434" s="9">
        <v>14.90625</v>
      </c>
      <c r="D1434">
        <v>0.89900295338514891</v>
      </c>
      <c r="E1434" s="6">
        <v>161.47365090640886</v>
      </c>
      <c r="F1434" s="11">
        <v>104.40760750980417</v>
      </c>
      <c r="G1434" s="11">
        <v>103.58758974726506</v>
      </c>
      <c r="H1434" s="11">
        <v>244.63735230742301</v>
      </c>
      <c r="I1434" s="11">
        <f t="shared" si="35"/>
        <v>145.16528905874409</v>
      </c>
    </row>
    <row r="1435" spans="1:9" x14ac:dyDescent="0.25">
      <c r="A1435" s="20"/>
      <c r="B1435" s="5">
        <f>DATE(YEAR(siječanj!B1435),MONTH(siječanj!B1435)+4,DAY(siječanj!B1435))</f>
        <v>43600</v>
      </c>
      <c r="C1435" s="9">
        <v>14.9166666666667</v>
      </c>
      <c r="D1435">
        <v>0.89900295338514891</v>
      </c>
      <c r="E1435" s="6">
        <v>157.5211978433247</v>
      </c>
      <c r="F1435" s="11">
        <v>102.81807300320837</v>
      </c>
      <c r="G1435" s="11">
        <v>92.492509728871511</v>
      </c>
      <c r="H1435" s="11">
        <v>241.62417998369742</v>
      </c>
      <c r="I1435" s="11">
        <f t="shared" si="35"/>
        <v>141.61202208191526</v>
      </c>
    </row>
    <row r="1436" spans="1:9" x14ac:dyDescent="0.25">
      <c r="A1436" s="20"/>
      <c r="B1436" s="5">
        <f>DATE(YEAR(siječanj!B1436),MONTH(siječanj!B1436)+4,DAY(siječanj!B1436))</f>
        <v>43600</v>
      </c>
      <c r="C1436" s="9">
        <v>14.9270833333333</v>
      </c>
      <c r="D1436">
        <v>0.89900295338514891</v>
      </c>
      <c r="E1436" s="6">
        <v>150.93705246404528</v>
      </c>
      <c r="F1436" s="11">
        <v>100.44430472641018</v>
      </c>
      <c r="G1436" s="11">
        <v>87.974753965655395</v>
      </c>
      <c r="H1436" s="11">
        <v>242.3961432205443</v>
      </c>
      <c r="I1436" s="11">
        <f t="shared" si="35"/>
        <v>135.69285594042589</v>
      </c>
    </row>
    <row r="1437" spans="1:9" x14ac:dyDescent="0.25">
      <c r="A1437" s="20"/>
      <c r="B1437" s="5">
        <f>DATE(YEAR(siječanj!B1437),MONTH(siječanj!B1437)+4,DAY(siječanj!B1437))</f>
        <v>43600</v>
      </c>
      <c r="C1437" s="9">
        <v>14.9375</v>
      </c>
      <c r="D1437">
        <v>0.89900295338514891</v>
      </c>
      <c r="E1437" s="6">
        <v>141.74711686510034</v>
      </c>
      <c r="F1437" s="11">
        <v>97.426591255565214</v>
      </c>
      <c r="G1437" s="11">
        <v>83.751632266385982</v>
      </c>
      <c r="H1437" s="11">
        <v>241.57956870351677</v>
      </c>
      <c r="I1437" s="11">
        <f t="shared" si="35"/>
        <v>127.43107669555505</v>
      </c>
    </row>
    <row r="1438" spans="1:9" x14ac:dyDescent="0.25">
      <c r="A1438" s="20"/>
      <c r="B1438" s="5">
        <f>DATE(YEAR(siječanj!B1438),MONTH(siječanj!B1438)+4,DAY(siječanj!B1438))</f>
        <v>43600</v>
      </c>
      <c r="C1438" s="9">
        <v>14.9479166666667</v>
      </c>
      <c r="D1438">
        <v>0.89900295338514891</v>
      </c>
      <c r="E1438" s="6">
        <v>130.550739592578</v>
      </c>
      <c r="F1438" s="11">
        <v>93.147729480019862</v>
      </c>
      <c r="G1438" s="11">
        <v>81.18834440891014</v>
      </c>
      <c r="H1438" s="11">
        <v>238.88733547205481</v>
      </c>
      <c r="I1438" s="11">
        <f t="shared" si="35"/>
        <v>117.36550046034311</v>
      </c>
    </row>
    <row r="1439" spans="1:9" x14ac:dyDescent="0.25">
      <c r="A1439" s="20"/>
      <c r="B1439" s="5">
        <f>DATE(YEAR(siječanj!B1439),MONTH(siječanj!B1439)+4,DAY(siječanj!B1439))</f>
        <v>43600</v>
      </c>
      <c r="C1439" s="9">
        <v>14.9583333333333</v>
      </c>
      <c r="D1439">
        <v>0.89900295338514891</v>
      </c>
      <c r="E1439" s="6">
        <v>119.20402017504088</v>
      </c>
      <c r="F1439" s="11">
        <v>89.780863855084348</v>
      </c>
      <c r="G1439" s="11">
        <v>79.55609826682236</v>
      </c>
      <c r="H1439" s="11">
        <v>239.11930412422188</v>
      </c>
      <c r="I1439" s="11">
        <f t="shared" si="35"/>
        <v>107.16476619274462</v>
      </c>
    </row>
    <row r="1440" spans="1:9" x14ac:dyDescent="0.25">
      <c r="A1440" s="20"/>
      <c r="B1440" s="5">
        <f>DATE(YEAR(siječanj!B1440),MONTH(siječanj!B1440)+4,DAY(siječanj!B1440))</f>
        <v>43600</v>
      </c>
      <c r="C1440" s="9">
        <v>14.96875</v>
      </c>
      <c r="D1440">
        <v>0.89900295338514891</v>
      </c>
      <c r="E1440" s="6">
        <v>109.10236035908898</v>
      </c>
      <c r="F1440" s="11">
        <v>86.602958762676792</v>
      </c>
      <c r="G1440" s="11">
        <v>77.17526332512243</v>
      </c>
      <c r="H1440" s="11">
        <v>239.97803775171215</v>
      </c>
      <c r="I1440" s="11">
        <f t="shared" si="35"/>
        <v>98.08334418411178</v>
      </c>
    </row>
    <row r="1441" spans="1:9" x14ac:dyDescent="0.25">
      <c r="A1441" s="20"/>
      <c r="B1441" s="5">
        <f>DATE(YEAR(siječanj!B1441),MONTH(siječanj!B1441)+4,DAY(siječanj!B1441))</f>
        <v>43600</v>
      </c>
      <c r="C1441" s="9">
        <v>14.9791666666667</v>
      </c>
      <c r="D1441">
        <v>0.89900295338514891</v>
      </c>
      <c r="E1441" s="6">
        <v>99.335182433482586</v>
      </c>
      <c r="F1441" s="11">
        <v>84.332129245426543</v>
      </c>
      <c r="G1441" s="11">
        <v>78.412856444836407</v>
      </c>
      <c r="H1441" s="11">
        <v>239.43628432804246</v>
      </c>
      <c r="I1441" s="11">
        <f t="shared" si="35"/>
        <v>89.302622382753412</v>
      </c>
    </row>
    <row r="1442" spans="1:9" ht="15.75" thickBot="1" x14ac:dyDescent="0.3">
      <c r="A1442" s="20"/>
      <c r="B1442" s="5">
        <f>DATE(YEAR(siječanj!B1442),MONTH(siječanj!B1442)+4,DAY(siječanj!B1442))</f>
        <v>43600</v>
      </c>
      <c r="C1442" s="9">
        <v>14.9895833333333</v>
      </c>
      <c r="D1442">
        <v>0.89900295338514891</v>
      </c>
      <c r="E1442" s="6">
        <v>91.084414726824733</v>
      </c>
      <c r="F1442" s="11">
        <v>82.382236837053924</v>
      </c>
      <c r="G1442" s="11">
        <v>75.445458760024351</v>
      </c>
      <c r="H1442" s="11">
        <v>239.79772674093482</v>
      </c>
      <c r="I1442" s="11">
        <f t="shared" si="35"/>
        <v>81.885157846773183</v>
      </c>
    </row>
    <row r="1443" spans="1:9" x14ac:dyDescent="0.25">
      <c r="A1443" s="19">
        <f t="shared" ref="A1443" si="36">A1347+1</f>
        <v>136</v>
      </c>
      <c r="B1443" s="5">
        <f>DATE(YEAR(siječanj!B1443),MONTH(siječanj!B1443)+4,DAY(siječanj!B1443))</f>
        <v>43601</v>
      </c>
      <c r="C1443" s="9">
        <v>15</v>
      </c>
      <c r="D1443">
        <v>0.89918587007891659</v>
      </c>
      <c r="E1443" s="6">
        <v>82.323564122681304</v>
      </c>
      <c r="F1443" s="11">
        <v>77.802802552831622</v>
      </c>
      <c r="G1443" s="11">
        <v>72.317223140218559</v>
      </c>
      <c r="H1443" s="11">
        <v>239.8771696362644</v>
      </c>
      <c r="I1443" s="11">
        <f t="shared" si="35"/>
        <v>74.024185633650674</v>
      </c>
    </row>
    <row r="1444" spans="1:9" x14ac:dyDescent="0.25">
      <c r="A1444" s="20"/>
      <c r="B1444" s="5">
        <f>DATE(YEAR(siječanj!B1444),MONTH(siječanj!B1444)+4,DAY(siječanj!B1444))</f>
        <v>43601</v>
      </c>
      <c r="C1444" s="9">
        <v>15.0104166666667</v>
      </c>
      <c r="D1444">
        <v>0.89918587007891659</v>
      </c>
      <c r="E1444" s="6">
        <v>77.42309968689375</v>
      </c>
      <c r="F1444" s="11">
        <v>76.064799916432406</v>
      </c>
      <c r="G1444" s="11">
        <v>70.517893397380874</v>
      </c>
      <c r="H1444" s="11">
        <v>239.62272126096707</v>
      </c>
      <c r="I1444" s="11">
        <f t="shared" si="35"/>
        <v>69.617757256166257</v>
      </c>
    </row>
    <row r="1445" spans="1:9" x14ac:dyDescent="0.25">
      <c r="A1445" s="20"/>
      <c r="B1445" s="5">
        <f>DATE(YEAR(siječanj!B1445),MONTH(siječanj!B1445)+4,DAY(siječanj!B1445))</f>
        <v>43601</v>
      </c>
      <c r="C1445" s="9">
        <v>15.0208333333333</v>
      </c>
      <c r="D1445">
        <v>0.89918587007891659</v>
      </c>
      <c r="E1445" s="6">
        <v>72.595231400704137</v>
      </c>
      <c r="F1445" s="11">
        <v>74.679417115356202</v>
      </c>
      <c r="G1445" s="11">
        <v>70.440914362758718</v>
      </c>
      <c r="H1445" s="11">
        <v>239.85673388813768</v>
      </c>
      <c r="I1445" s="11">
        <f t="shared" si="35"/>
        <v>65.276606310622441</v>
      </c>
    </row>
    <row r="1446" spans="1:9" x14ac:dyDescent="0.25">
      <c r="A1446" s="20"/>
      <c r="B1446" s="5">
        <f>DATE(YEAR(siječanj!B1446),MONTH(siječanj!B1446)+4,DAY(siječanj!B1446))</f>
        <v>43601</v>
      </c>
      <c r="C1446" s="9">
        <v>15.03125</v>
      </c>
      <c r="D1446">
        <v>0.89918587007891659</v>
      </c>
      <c r="E1446" s="6">
        <v>68.792220152997544</v>
      </c>
      <c r="F1446" s="11">
        <v>72.447185619416501</v>
      </c>
      <c r="G1446" s="11">
        <v>69.425307296373731</v>
      </c>
      <c r="H1446" s="11">
        <v>240.12886469819423</v>
      </c>
      <c r="I1446" s="11">
        <f t="shared" si="35"/>
        <v>61.85699233293348</v>
      </c>
    </row>
    <row r="1447" spans="1:9" x14ac:dyDescent="0.25">
      <c r="A1447" s="20"/>
      <c r="B1447" s="5">
        <f>DATE(YEAR(siječanj!B1447),MONTH(siječanj!B1447)+4,DAY(siječanj!B1447))</f>
        <v>43601</v>
      </c>
      <c r="C1447" s="9">
        <v>15.0416666666667</v>
      </c>
      <c r="D1447">
        <v>0.89918587007891659</v>
      </c>
      <c r="E1447" s="6">
        <v>66.178194944721213</v>
      </c>
      <c r="F1447" s="11">
        <v>71.846634603014479</v>
      </c>
      <c r="G1447" s="11">
        <v>68.0630738083686</v>
      </c>
      <c r="H1447" s="11">
        <v>239.97808477414247</v>
      </c>
      <c r="I1447" s="11">
        <f t="shared" si="35"/>
        <v>59.5064978016213</v>
      </c>
    </row>
    <row r="1448" spans="1:9" x14ac:dyDescent="0.25">
      <c r="A1448" s="20"/>
      <c r="B1448" s="5">
        <f>DATE(YEAR(siječanj!B1448),MONTH(siječanj!B1448)+4,DAY(siječanj!B1448))</f>
        <v>43601</v>
      </c>
      <c r="C1448" s="9">
        <v>15.0520833333333</v>
      </c>
      <c r="D1448">
        <v>0.89918587007891659</v>
      </c>
      <c r="E1448" s="6">
        <v>63.924406811758679</v>
      </c>
      <c r="F1448" s="11">
        <v>70.287683118399158</v>
      </c>
      <c r="G1448" s="11">
        <v>67.111757762817021</v>
      </c>
      <c r="H1448" s="11">
        <v>239.61856627898476</v>
      </c>
      <c r="I1448" s="11">
        <f t="shared" si="35"/>
        <v>57.479923358309854</v>
      </c>
    </row>
    <row r="1449" spans="1:9" x14ac:dyDescent="0.25">
      <c r="A1449" s="20"/>
      <c r="B1449" s="5">
        <f>DATE(YEAR(siječanj!B1449),MONTH(siječanj!B1449)+4,DAY(siječanj!B1449))</f>
        <v>43601</v>
      </c>
      <c r="C1449" s="9">
        <v>15.0625</v>
      </c>
      <c r="D1449">
        <v>0.89918587007891659</v>
      </c>
      <c r="E1449" s="6">
        <v>62.269519541679841</v>
      </c>
      <c r="F1449" s="11">
        <v>69.339954599719476</v>
      </c>
      <c r="G1449" s="11">
        <v>65.691390613406512</v>
      </c>
      <c r="H1449" s="11">
        <v>239.84209290419142</v>
      </c>
      <c r="I1449" s="11">
        <f t="shared" si="35"/>
        <v>55.991872108481488</v>
      </c>
    </row>
    <row r="1450" spans="1:9" x14ac:dyDescent="0.25">
      <c r="A1450" s="20"/>
      <c r="B1450" s="5">
        <f>DATE(YEAR(siječanj!B1450),MONTH(siječanj!B1450)+4,DAY(siječanj!B1450))</f>
        <v>43601</v>
      </c>
      <c r="C1450" s="9">
        <v>15.0729166666667</v>
      </c>
      <c r="D1450">
        <v>0.89918587007891659</v>
      </c>
      <c r="E1450" s="6">
        <v>60.853591867585322</v>
      </c>
      <c r="F1450" s="11">
        <v>69.048641281555533</v>
      </c>
      <c r="G1450" s="11">
        <v>65.298110353043398</v>
      </c>
      <c r="H1450" s="11">
        <v>239.41890403741007</v>
      </c>
      <c r="I1450" s="11">
        <f t="shared" si="35"/>
        <v>54.718689950881988</v>
      </c>
    </row>
    <row r="1451" spans="1:9" x14ac:dyDescent="0.25">
      <c r="A1451" s="20"/>
      <c r="B1451" s="5">
        <f>DATE(YEAR(siječanj!B1451),MONTH(siječanj!B1451)+4,DAY(siječanj!B1451))</f>
        <v>43601</v>
      </c>
      <c r="C1451" s="9">
        <v>15.0833333333333</v>
      </c>
      <c r="D1451">
        <v>0.89918587007891659</v>
      </c>
      <c r="E1451" s="6">
        <v>60.558996466193577</v>
      </c>
      <c r="F1451" s="11">
        <v>69.648758837803513</v>
      </c>
      <c r="G1451" s="11">
        <v>65.221488557657949</v>
      </c>
      <c r="H1451" s="11">
        <v>239.60494278039269</v>
      </c>
      <c r="I1451" s="11">
        <f t="shared" si="35"/>
        <v>54.453793928560309</v>
      </c>
    </row>
    <row r="1452" spans="1:9" x14ac:dyDescent="0.25">
      <c r="A1452" s="20"/>
      <c r="B1452" s="5">
        <f>DATE(YEAR(siječanj!B1452),MONTH(siječanj!B1452)+4,DAY(siječanj!B1452))</f>
        <v>43601</v>
      </c>
      <c r="C1452" s="9">
        <v>15.09375</v>
      </c>
      <c r="D1452">
        <v>0.89918587007891659</v>
      </c>
      <c r="E1452" s="6">
        <v>60.039235273269782</v>
      </c>
      <c r="F1452" s="11">
        <v>70.741186791058283</v>
      </c>
      <c r="G1452" s="11">
        <v>66.014599802364955</v>
      </c>
      <c r="H1452" s="11">
        <v>239.70763176441926</v>
      </c>
      <c r="I1452" s="11">
        <f t="shared" si="35"/>
        <v>53.986432008067865</v>
      </c>
    </row>
    <row r="1453" spans="1:9" x14ac:dyDescent="0.25">
      <c r="A1453" s="20"/>
      <c r="B1453" s="5">
        <f>DATE(YEAR(siječanj!B1453),MONTH(siječanj!B1453)+4,DAY(siječanj!B1453))</f>
        <v>43601</v>
      </c>
      <c r="C1453" s="9">
        <v>15.1041666666667</v>
      </c>
      <c r="D1453">
        <v>0.89918587007891659</v>
      </c>
      <c r="E1453" s="6">
        <v>59.258012199306329</v>
      </c>
      <c r="F1453" s="11">
        <v>70.179896026757717</v>
      </c>
      <c r="G1453" s="11">
        <v>65.779395897278178</v>
      </c>
      <c r="H1453" s="11">
        <v>239.85277600017187</v>
      </c>
      <c r="I1453" s="11">
        <f t="shared" si="35"/>
        <v>53.283967258580319</v>
      </c>
    </row>
    <row r="1454" spans="1:9" x14ac:dyDescent="0.25">
      <c r="A1454" s="20"/>
      <c r="B1454" s="5">
        <f>DATE(YEAR(siječanj!B1454),MONTH(siječanj!B1454)+4,DAY(siječanj!B1454))</f>
        <v>43601</v>
      </c>
      <c r="C1454" s="9">
        <v>15.1145833333333</v>
      </c>
      <c r="D1454">
        <v>0.89918587007891659</v>
      </c>
      <c r="E1454" s="6">
        <v>58.944238883261569</v>
      </c>
      <c r="F1454" s="11">
        <v>68.764985759446532</v>
      </c>
      <c r="G1454" s="11">
        <v>64.861636256432035</v>
      </c>
      <c r="H1454" s="11">
        <v>239.83434720939081</v>
      </c>
      <c r="I1454" s="11">
        <f t="shared" si="35"/>
        <v>53.001826726385062</v>
      </c>
    </row>
    <row r="1455" spans="1:9" x14ac:dyDescent="0.25">
      <c r="A1455" s="20"/>
      <c r="B1455" s="5">
        <f>DATE(YEAR(siječanj!B1455),MONTH(siječanj!B1455)+4,DAY(siječanj!B1455))</f>
        <v>43601</v>
      </c>
      <c r="C1455" s="9">
        <v>15.125</v>
      </c>
      <c r="D1455">
        <v>0.89918587007891659</v>
      </c>
      <c r="E1455" s="6">
        <v>58.736195237166882</v>
      </c>
      <c r="F1455" s="11">
        <v>67.865925183619254</v>
      </c>
      <c r="G1455" s="11">
        <v>63.678793060184837</v>
      </c>
      <c r="H1455" s="11">
        <v>239.6321257470334</v>
      </c>
      <c r="I1455" s="11">
        <f t="shared" si="35"/>
        <v>52.814756819457017</v>
      </c>
    </row>
    <row r="1456" spans="1:9" x14ac:dyDescent="0.25">
      <c r="A1456" s="20"/>
      <c r="B1456" s="5">
        <f>DATE(YEAR(siječanj!B1456),MONTH(siječanj!B1456)+4,DAY(siječanj!B1456))</f>
        <v>43601</v>
      </c>
      <c r="C1456" s="9">
        <v>15.1354166666667</v>
      </c>
      <c r="D1456">
        <v>0.89918587007891659</v>
      </c>
      <c r="E1456" s="6">
        <v>58.670390769352352</v>
      </c>
      <c r="F1456" s="11">
        <v>66.627653942605065</v>
      </c>
      <c r="G1456" s="11">
        <v>63.530687292143959</v>
      </c>
      <c r="H1456" s="11">
        <v>239.48584296818038</v>
      </c>
      <c r="I1456" s="11">
        <f t="shared" si="35"/>
        <v>52.755586371810132</v>
      </c>
    </row>
    <row r="1457" spans="1:9" x14ac:dyDescent="0.25">
      <c r="A1457" s="20"/>
      <c r="B1457" s="5">
        <f>DATE(YEAR(siječanj!B1457),MONTH(siječanj!B1457)+4,DAY(siječanj!B1457))</f>
        <v>43601</v>
      </c>
      <c r="C1457" s="9">
        <v>15.1458333333333</v>
      </c>
      <c r="D1457">
        <v>0.89918587007891659</v>
      </c>
      <c r="E1457" s="6">
        <v>59.150194002832976</v>
      </c>
      <c r="F1457" s="11">
        <v>66.527163430223524</v>
      </c>
      <c r="G1457" s="11">
        <v>63.768359760495542</v>
      </c>
      <c r="H1457" s="11">
        <v>239.31170290102617</v>
      </c>
      <c r="I1457" s="11">
        <f t="shared" si="35"/>
        <v>53.187018659774083</v>
      </c>
    </row>
    <row r="1458" spans="1:9" x14ac:dyDescent="0.25">
      <c r="A1458" s="20"/>
      <c r="B1458" s="5">
        <f>DATE(YEAR(siječanj!B1458),MONTH(siječanj!B1458)+4,DAY(siječanj!B1458))</f>
        <v>43601</v>
      </c>
      <c r="C1458" s="9">
        <v>15.15625</v>
      </c>
      <c r="D1458">
        <v>0.89918587007891659</v>
      </c>
      <c r="E1458" s="6">
        <v>60.358297405529399</v>
      </c>
      <c r="F1458" s="11">
        <v>65.75473743569917</v>
      </c>
      <c r="G1458" s="11">
        <v>62.889767990117804</v>
      </c>
      <c r="H1458" s="11">
        <v>239.37927913579907</v>
      </c>
      <c r="I1458" s="11">
        <f t="shared" si="35"/>
        <v>54.273328169072968</v>
      </c>
    </row>
    <row r="1459" spans="1:9" x14ac:dyDescent="0.25">
      <c r="A1459" s="20"/>
      <c r="B1459" s="5">
        <f>DATE(YEAR(siječanj!B1459),MONTH(siječanj!B1459)+4,DAY(siječanj!B1459))</f>
        <v>43601</v>
      </c>
      <c r="C1459" s="9">
        <v>15.1666666666667</v>
      </c>
      <c r="D1459">
        <v>0.89918587007891659</v>
      </c>
      <c r="E1459" s="6">
        <v>62.509323879142926</v>
      </c>
      <c r="F1459" s="11">
        <v>65.429541982159989</v>
      </c>
      <c r="G1459" s="11">
        <v>63.157336164479716</v>
      </c>
      <c r="H1459" s="11">
        <v>232.68376428516061</v>
      </c>
      <c r="I1459" s="11">
        <f t="shared" si="35"/>
        <v>56.207500780311932</v>
      </c>
    </row>
    <row r="1460" spans="1:9" x14ac:dyDescent="0.25">
      <c r="A1460" s="20"/>
      <c r="B1460" s="5">
        <f>DATE(YEAR(siječanj!B1460),MONTH(siječanj!B1460)+4,DAY(siječanj!B1460))</f>
        <v>43601</v>
      </c>
      <c r="C1460" s="9">
        <v>15.1770833333333</v>
      </c>
      <c r="D1460">
        <v>0.89918587007891659</v>
      </c>
      <c r="E1460" s="6">
        <v>64.702099045017135</v>
      </c>
      <c r="F1460" s="11">
        <v>64.400527644035336</v>
      </c>
      <c r="G1460" s="11">
        <v>60.999695467235121</v>
      </c>
      <c r="H1460" s="11">
        <v>173.01361181987113</v>
      </c>
      <c r="I1460" s="11">
        <f t="shared" si="35"/>
        <v>58.179213225725974</v>
      </c>
    </row>
    <row r="1461" spans="1:9" x14ac:dyDescent="0.25">
      <c r="A1461" s="20"/>
      <c r="B1461" s="5">
        <f>DATE(YEAR(siječanj!B1461),MONTH(siječanj!B1461)+4,DAY(siječanj!B1461))</f>
        <v>43601</v>
      </c>
      <c r="C1461" s="9">
        <v>15.1875</v>
      </c>
      <c r="D1461">
        <v>0.89918587007891659</v>
      </c>
      <c r="E1461" s="6">
        <v>67.242973214757015</v>
      </c>
      <c r="F1461" s="11">
        <v>63.984654734380008</v>
      </c>
      <c r="G1461" s="11">
        <v>59.996270660213888</v>
      </c>
      <c r="H1461" s="11">
        <v>104.52440254586757</v>
      </c>
      <c r="I1461" s="11">
        <f t="shared" si="35"/>
        <v>60.463931376804567</v>
      </c>
    </row>
    <row r="1462" spans="1:9" x14ac:dyDescent="0.25">
      <c r="A1462" s="20"/>
      <c r="B1462" s="5">
        <f>DATE(YEAR(siječanj!B1462),MONTH(siječanj!B1462)+4,DAY(siječanj!B1462))</f>
        <v>43601</v>
      </c>
      <c r="C1462" s="9">
        <v>15.1979166666667</v>
      </c>
      <c r="D1462">
        <v>0.89918587007891659</v>
      </c>
      <c r="E1462" s="6">
        <v>71.017644428129074</v>
      </c>
      <c r="F1462" s="11">
        <v>63.570178529665533</v>
      </c>
      <c r="G1462" s="11">
        <v>59.557697281346428</v>
      </c>
      <c r="H1462" s="11">
        <v>67.999215540402218</v>
      </c>
      <c r="I1462" s="11">
        <f t="shared" si="35"/>
        <v>63.858062396062365</v>
      </c>
    </row>
    <row r="1463" spans="1:9" x14ac:dyDescent="0.25">
      <c r="A1463" s="20"/>
      <c r="B1463" s="5">
        <f>DATE(YEAR(siječanj!B1463),MONTH(siječanj!B1463)+4,DAY(siječanj!B1463))</f>
        <v>43601</v>
      </c>
      <c r="C1463" s="9">
        <v>15.2083333333333</v>
      </c>
      <c r="D1463">
        <v>0.89918587007891659</v>
      </c>
      <c r="E1463" s="6">
        <v>74.137695590972385</v>
      </c>
      <c r="F1463" s="11">
        <v>63.476145770875412</v>
      </c>
      <c r="G1463" s="11">
        <v>62.668291705137804</v>
      </c>
      <c r="H1463" s="11">
        <v>46.070936456343766</v>
      </c>
      <c r="I1463" s="11">
        <f t="shared" si="35"/>
        <v>66.663568315614356</v>
      </c>
    </row>
    <row r="1464" spans="1:9" x14ac:dyDescent="0.25">
      <c r="A1464" s="20"/>
      <c r="B1464" s="5">
        <f>DATE(YEAR(siječanj!B1464),MONTH(siječanj!B1464)+4,DAY(siječanj!B1464))</f>
        <v>43601</v>
      </c>
      <c r="C1464" s="9">
        <v>15.21875</v>
      </c>
      <c r="D1464">
        <v>0.89918587007891659</v>
      </c>
      <c r="E1464" s="6">
        <v>77.61575335427311</v>
      </c>
      <c r="F1464" s="11">
        <v>68.082723490485364</v>
      </c>
      <c r="G1464" s="11">
        <v>68.825085169862959</v>
      </c>
      <c r="H1464" s="11">
        <v>27.074469886287375</v>
      </c>
      <c r="I1464" s="11">
        <f t="shared" si="35"/>
        <v>69.790988711692663</v>
      </c>
    </row>
    <row r="1465" spans="1:9" x14ac:dyDescent="0.25">
      <c r="A1465" s="20"/>
      <c r="B1465" s="5">
        <f>DATE(YEAR(siječanj!B1465),MONTH(siječanj!B1465)+4,DAY(siječanj!B1465))</f>
        <v>43601</v>
      </c>
      <c r="C1465" s="9">
        <v>15.2291666666667</v>
      </c>
      <c r="D1465">
        <v>0.89918587007891659</v>
      </c>
      <c r="E1465" s="6">
        <v>81.867940745465319</v>
      </c>
      <c r="F1465" s="11">
        <v>76.103542424460969</v>
      </c>
      <c r="G1465" s="11">
        <v>73.471551420314128</v>
      </c>
      <c r="H1465" s="11">
        <v>7.0081970042312669</v>
      </c>
      <c r="I1465" s="11">
        <f t="shared" si="35"/>
        <v>73.614495530780417</v>
      </c>
    </row>
    <row r="1466" spans="1:9" x14ac:dyDescent="0.25">
      <c r="A1466" s="20"/>
      <c r="B1466" s="5">
        <f>DATE(YEAR(siječanj!B1466),MONTH(siječanj!B1466)+4,DAY(siječanj!B1466))</f>
        <v>43601</v>
      </c>
      <c r="C1466" s="9">
        <v>15.2395833333333</v>
      </c>
      <c r="D1466">
        <v>0.89918587007891659</v>
      </c>
      <c r="E1466" s="6">
        <v>86.4917230639102</v>
      </c>
      <c r="F1466" s="11">
        <v>77.51458365854522</v>
      </c>
      <c r="G1466" s="11">
        <v>76.96957380326522</v>
      </c>
      <c r="H1466" s="11">
        <v>2.8366511207375491</v>
      </c>
      <c r="I1466" s="11">
        <f t="shared" si="35"/>
        <v>77.772135257846784</v>
      </c>
    </row>
    <row r="1467" spans="1:9" x14ac:dyDescent="0.25">
      <c r="A1467" s="20"/>
      <c r="B1467" s="5">
        <f>DATE(YEAR(siječanj!B1467),MONTH(siječanj!B1467)+4,DAY(siječanj!B1467))</f>
        <v>43601</v>
      </c>
      <c r="C1467" s="9">
        <v>15.25</v>
      </c>
      <c r="D1467">
        <v>0.89918587007891659</v>
      </c>
      <c r="E1467" s="6">
        <v>88.908269354127654</v>
      </c>
      <c r="F1467" s="11">
        <v>77.366653340414445</v>
      </c>
      <c r="G1467" s="11">
        <v>94.951873079860633</v>
      </c>
      <c r="H1467" s="11">
        <v>2.9567694187813069</v>
      </c>
      <c r="I1467" s="11">
        <f t="shared" si="35"/>
        <v>79.945059536401956</v>
      </c>
    </row>
    <row r="1468" spans="1:9" x14ac:dyDescent="0.25">
      <c r="A1468" s="20"/>
      <c r="B1468" s="5">
        <f>DATE(YEAR(siječanj!B1468),MONTH(siječanj!B1468)+4,DAY(siječanj!B1468))</f>
        <v>43601</v>
      </c>
      <c r="C1468" s="9">
        <v>15.2604166666667</v>
      </c>
      <c r="D1468">
        <v>0.89918587007891659</v>
      </c>
      <c r="E1468" s="6">
        <v>89.853794149387696</v>
      </c>
      <c r="F1468" s="11">
        <v>87.317867002870145</v>
      </c>
      <c r="G1468" s="11">
        <v>100.37608125999283</v>
      </c>
      <c r="H1468" s="11">
        <v>3.513695079812269</v>
      </c>
      <c r="I1468" s="11">
        <f t="shared" si="35"/>
        <v>80.79526207210904</v>
      </c>
    </row>
    <row r="1469" spans="1:9" x14ac:dyDescent="0.25">
      <c r="A1469" s="20"/>
      <c r="B1469" s="5">
        <f>DATE(YEAR(siječanj!B1469),MONTH(siječanj!B1469)+4,DAY(siječanj!B1469))</f>
        <v>43601</v>
      </c>
      <c r="C1469" s="9">
        <v>15.2708333333333</v>
      </c>
      <c r="D1469">
        <v>0.89918587007891659</v>
      </c>
      <c r="E1469" s="6">
        <v>93.013121324087905</v>
      </c>
      <c r="F1469" s="11">
        <v>93.714976307918747</v>
      </c>
      <c r="G1469" s="11">
        <v>109.16758233206512</v>
      </c>
      <c r="H1469" s="11">
        <v>3.3723216427813321</v>
      </c>
      <c r="I1469" s="11">
        <f t="shared" si="35"/>
        <v>83.636084426555811</v>
      </c>
    </row>
    <row r="1470" spans="1:9" x14ac:dyDescent="0.25">
      <c r="A1470" s="20"/>
      <c r="B1470" s="5">
        <f>DATE(YEAR(siječanj!B1470),MONTH(siječanj!B1470)+4,DAY(siječanj!B1470))</f>
        <v>43601</v>
      </c>
      <c r="C1470" s="9">
        <v>15.28125</v>
      </c>
      <c r="D1470">
        <v>0.89918587007891659</v>
      </c>
      <c r="E1470" s="6">
        <v>93.814298561630793</v>
      </c>
      <c r="F1470" s="11">
        <v>102.4795727310517</v>
      </c>
      <c r="G1470" s="11">
        <v>119.98751187364597</v>
      </c>
      <c r="H1470" s="11">
        <v>3.4934013994537878</v>
      </c>
      <c r="I1470" s="11">
        <f t="shared" si="35"/>
        <v>84.356491677983243</v>
      </c>
    </row>
    <row r="1471" spans="1:9" x14ac:dyDescent="0.25">
      <c r="A1471" s="20"/>
      <c r="B1471" s="5">
        <f>DATE(YEAR(siječanj!B1471),MONTH(siječanj!B1471)+4,DAY(siječanj!B1471))</f>
        <v>43601</v>
      </c>
      <c r="C1471" s="9">
        <v>15.2916666666667</v>
      </c>
      <c r="D1471">
        <v>0.89918587007891659</v>
      </c>
      <c r="E1471" s="6">
        <v>93.572559557725739</v>
      </c>
      <c r="F1471" s="11">
        <v>111.27295813274974</v>
      </c>
      <c r="G1471" s="11">
        <v>129.04691026184881</v>
      </c>
      <c r="H1471" s="11">
        <v>3.1207936605507571</v>
      </c>
      <c r="I1471" s="11">
        <f t="shared" si="35"/>
        <v>84.139123381424866</v>
      </c>
    </row>
    <row r="1472" spans="1:9" x14ac:dyDescent="0.25">
      <c r="A1472" s="20"/>
      <c r="B1472" s="5">
        <f>DATE(YEAR(siječanj!B1472),MONTH(siječanj!B1472)+4,DAY(siječanj!B1472))</f>
        <v>43601</v>
      </c>
      <c r="C1472" s="9">
        <v>15.3020833333333</v>
      </c>
      <c r="D1472">
        <v>0.89918587007891659</v>
      </c>
      <c r="E1472" s="6">
        <v>93.187443803584415</v>
      </c>
      <c r="F1472" s="11">
        <v>125.29223146268244</v>
      </c>
      <c r="G1472" s="11">
        <v>139.80981398505043</v>
      </c>
      <c r="H1472" s="11">
        <v>2.7944499902306923</v>
      </c>
      <c r="I1472" s="11">
        <f t="shared" si="35"/>
        <v>83.7928327369562</v>
      </c>
    </row>
    <row r="1473" spans="1:9" x14ac:dyDescent="0.25">
      <c r="A1473" s="20"/>
      <c r="B1473" s="5">
        <f>DATE(YEAR(siječanj!B1473),MONTH(siječanj!B1473)+4,DAY(siječanj!B1473))</f>
        <v>43601</v>
      </c>
      <c r="C1473" s="9">
        <v>15.3125</v>
      </c>
      <c r="D1473">
        <v>0.89918587007891659</v>
      </c>
      <c r="E1473" s="6">
        <v>94.079150327688041</v>
      </c>
      <c r="F1473" s="11">
        <v>134.99149239707427</v>
      </c>
      <c r="G1473" s="11">
        <v>149.14858148419816</v>
      </c>
      <c r="H1473" s="11">
        <v>2.3043562089052383</v>
      </c>
      <c r="I1473" s="11">
        <f t="shared" si="35"/>
        <v>84.594642643687365</v>
      </c>
    </row>
    <row r="1474" spans="1:9" x14ac:dyDescent="0.25">
      <c r="A1474" s="20"/>
      <c r="B1474" s="5">
        <f>DATE(YEAR(siječanj!B1474),MONTH(siječanj!B1474)+4,DAY(siječanj!B1474))</f>
        <v>43601</v>
      </c>
      <c r="C1474" s="9">
        <v>15.3229166666667</v>
      </c>
      <c r="D1474">
        <v>0.89918587007891659</v>
      </c>
      <c r="E1474" s="6">
        <v>95.779456101128588</v>
      </c>
      <c r="F1474" s="11">
        <v>144.33087705208266</v>
      </c>
      <c r="G1474" s="11">
        <v>163.65336150167451</v>
      </c>
      <c r="H1474" s="11">
        <v>1.9569354845469109</v>
      </c>
      <c r="I1474" s="11">
        <f t="shared" si="35"/>
        <v>86.123533569978704</v>
      </c>
    </row>
    <row r="1475" spans="1:9" x14ac:dyDescent="0.25">
      <c r="A1475" s="20"/>
      <c r="B1475" s="5">
        <f>DATE(YEAR(siječanj!B1475),MONTH(siječanj!B1475)+4,DAY(siječanj!B1475))</f>
        <v>43601</v>
      </c>
      <c r="C1475" s="9">
        <v>15.3333333333333</v>
      </c>
      <c r="D1475">
        <v>0.89918587007891659</v>
      </c>
      <c r="E1475" s="6">
        <v>96.62837264764697</v>
      </c>
      <c r="F1475" s="11">
        <v>166.09028781216119</v>
      </c>
      <c r="G1475" s="11">
        <v>178.3182890592152</v>
      </c>
      <c r="H1475" s="11">
        <v>1.8167306049335796</v>
      </c>
      <c r="I1475" s="11">
        <f t="shared" si="35"/>
        <v>86.886867333484233</v>
      </c>
    </row>
    <row r="1476" spans="1:9" x14ac:dyDescent="0.25">
      <c r="A1476" s="20"/>
      <c r="B1476" s="5">
        <f>DATE(YEAR(siječanj!B1476),MONTH(siječanj!B1476)+4,DAY(siječanj!B1476))</f>
        <v>43601</v>
      </c>
      <c r="C1476" s="9">
        <v>15.34375</v>
      </c>
      <c r="D1476">
        <v>0.89918587007891659</v>
      </c>
      <c r="E1476" s="6">
        <v>98.33174371096581</v>
      </c>
      <c r="F1476" s="11">
        <v>189.76239367776259</v>
      </c>
      <c r="G1476" s="11">
        <v>190.36924895475727</v>
      </c>
      <c r="H1476" s="11">
        <v>1.7582567121002244</v>
      </c>
      <c r="I1476" s="11">
        <f t="shared" ref="I1476:I1539" si="37">D1476*E1476</f>
        <v>88.418514525121822</v>
      </c>
    </row>
    <row r="1477" spans="1:9" x14ac:dyDescent="0.25">
      <c r="A1477" s="20"/>
      <c r="B1477" s="5">
        <f>DATE(YEAR(siječanj!B1477),MONTH(siječanj!B1477)+4,DAY(siječanj!B1477))</f>
        <v>43601</v>
      </c>
      <c r="C1477" s="9">
        <v>15.3541666666667</v>
      </c>
      <c r="D1477">
        <v>0.89918587007891659</v>
      </c>
      <c r="E1477" s="6">
        <v>99.087025975217728</v>
      </c>
      <c r="F1477" s="11">
        <v>187.65698138504328</v>
      </c>
      <c r="G1477" s="11">
        <v>195.0379563581358</v>
      </c>
      <c r="H1477" s="11">
        <v>1.8623553685594825</v>
      </c>
      <c r="I1477" s="11">
        <f t="shared" si="37"/>
        <v>89.09765366505836</v>
      </c>
    </row>
    <row r="1478" spans="1:9" x14ac:dyDescent="0.25">
      <c r="A1478" s="20"/>
      <c r="B1478" s="5">
        <f>DATE(YEAR(siječanj!B1478),MONTH(siječanj!B1478)+4,DAY(siječanj!B1478))</f>
        <v>43601</v>
      </c>
      <c r="C1478" s="9">
        <v>15.3645833333333</v>
      </c>
      <c r="D1478">
        <v>0.89918587007891659</v>
      </c>
      <c r="E1478" s="6">
        <v>100.77792047490955</v>
      </c>
      <c r="F1478" s="11">
        <v>188.99903021127392</v>
      </c>
      <c r="G1478" s="11">
        <v>201.5841405908605</v>
      </c>
      <c r="H1478" s="11">
        <v>2.0609170851689602</v>
      </c>
      <c r="I1478" s="11">
        <f t="shared" si="37"/>
        <v>90.618082106975407</v>
      </c>
    </row>
    <row r="1479" spans="1:9" x14ac:dyDescent="0.25">
      <c r="A1479" s="20"/>
      <c r="B1479" s="5">
        <f>DATE(YEAR(siječanj!B1479),MONTH(siječanj!B1479)+4,DAY(siječanj!B1479))</f>
        <v>43601</v>
      </c>
      <c r="C1479" s="9">
        <v>15.375</v>
      </c>
      <c r="D1479">
        <v>0.89918587007891659</v>
      </c>
      <c r="E1479" s="6">
        <v>102.32735303789335</v>
      </c>
      <c r="F1479" s="11">
        <v>191.80642319644392</v>
      </c>
      <c r="G1479" s="11">
        <v>207.72293562033454</v>
      </c>
      <c r="H1479" s="11">
        <v>1.9200648967806371</v>
      </c>
      <c r="I1479" s="11">
        <f t="shared" si="37"/>
        <v>92.011309974250594</v>
      </c>
    </row>
    <row r="1480" spans="1:9" x14ac:dyDescent="0.25">
      <c r="A1480" s="20"/>
      <c r="B1480" s="5">
        <f>DATE(YEAR(siječanj!B1480),MONTH(siječanj!B1480)+4,DAY(siječanj!B1480))</f>
        <v>43601</v>
      </c>
      <c r="C1480" s="9">
        <v>15.3854166666667</v>
      </c>
      <c r="D1480">
        <v>0.89918587007891659</v>
      </c>
      <c r="E1480" s="6">
        <v>104.1508858467906</v>
      </c>
      <c r="F1480" s="11">
        <v>199.08515433315898</v>
      </c>
      <c r="G1480" s="11">
        <v>209.58450928276162</v>
      </c>
      <c r="H1480" s="11">
        <v>1.6673273375655713</v>
      </c>
      <c r="I1480" s="11">
        <f t="shared" si="37"/>
        <v>93.651004909636328</v>
      </c>
    </row>
    <row r="1481" spans="1:9" x14ac:dyDescent="0.25">
      <c r="A1481" s="20"/>
      <c r="B1481" s="5">
        <f>DATE(YEAR(siječanj!B1481),MONTH(siječanj!B1481)+4,DAY(siječanj!B1481))</f>
        <v>43601</v>
      </c>
      <c r="C1481" s="9">
        <v>15.3958333333333</v>
      </c>
      <c r="D1481">
        <v>0.89918587007891659</v>
      </c>
      <c r="E1481" s="6">
        <v>104.82153216191939</v>
      </c>
      <c r="F1481" s="11">
        <v>196.77487191484997</v>
      </c>
      <c r="G1481" s="11">
        <v>212.48164322781665</v>
      </c>
      <c r="H1481" s="11">
        <v>1.6406025895012968</v>
      </c>
      <c r="I1481" s="11">
        <f t="shared" si="37"/>
        <v>94.25404060002063</v>
      </c>
    </row>
    <row r="1482" spans="1:9" x14ac:dyDescent="0.25">
      <c r="A1482" s="20"/>
      <c r="B1482" s="5">
        <f>DATE(YEAR(siječanj!B1482),MONTH(siječanj!B1482)+4,DAY(siječanj!B1482))</f>
        <v>43601</v>
      </c>
      <c r="C1482" s="9">
        <v>15.40625</v>
      </c>
      <c r="D1482">
        <v>0.89918587007891659</v>
      </c>
      <c r="E1482" s="6">
        <v>105.54065730705972</v>
      </c>
      <c r="F1482" s="11">
        <v>194.7942600248187</v>
      </c>
      <c r="G1482" s="11">
        <v>211.06818002769961</v>
      </c>
      <c r="H1482" s="11">
        <v>1.7602446603782911</v>
      </c>
      <c r="I1482" s="11">
        <f t="shared" si="37"/>
        <v>94.900667769349255</v>
      </c>
    </row>
    <row r="1483" spans="1:9" x14ac:dyDescent="0.25">
      <c r="A1483" s="20"/>
      <c r="B1483" s="5">
        <f>DATE(YEAR(siječanj!B1483),MONTH(siječanj!B1483)+4,DAY(siječanj!B1483))</f>
        <v>43601</v>
      </c>
      <c r="C1483" s="9">
        <v>15.4166666666667</v>
      </c>
      <c r="D1483">
        <v>0.89918587007891659</v>
      </c>
      <c r="E1483" s="6">
        <v>106.69912346222905</v>
      </c>
      <c r="F1483" s="11">
        <v>202.96996470698969</v>
      </c>
      <c r="G1483" s="11">
        <v>211.75592175327708</v>
      </c>
      <c r="H1483" s="11">
        <v>1.721211040816758</v>
      </c>
      <c r="I1483" s="11">
        <f t="shared" si="37"/>
        <v>95.942344167042179</v>
      </c>
    </row>
    <row r="1484" spans="1:9" x14ac:dyDescent="0.25">
      <c r="A1484" s="20"/>
      <c r="B1484" s="5">
        <f>DATE(YEAR(siječanj!B1484),MONTH(siječanj!B1484)+4,DAY(siječanj!B1484))</f>
        <v>43601</v>
      </c>
      <c r="C1484" s="9">
        <v>15.4270833333333</v>
      </c>
      <c r="D1484">
        <v>0.89918587007891659</v>
      </c>
      <c r="E1484" s="6">
        <v>107.12569210021663</v>
      </c>
      <c r="F1484" s="11">
        <v>198.78098571061136</v>
      </c>
      <c r="G1484" s="11">
        <v>207.95461128621841</v>
      </c>
      <c r="H1484" s="11">
        <v>1.9856471804120108</v>
      </c>
      <c r="I1484" s="11">
        <f t="shared" si="37"/>
        <v>96.325908658939412</v>
      </c>
    </row>
    <row r="1485" spans="1:9" x14ac:dyDescent="0.25">
      <c r="A1485" s="20"/>
      <c r="B1485" s="5">
        <f>DATE(YEAR(siječanj!B1485),MONTH(siječanj!B1485)+4,DAY(siječanj!B1485))</f>
        <v>43601</v>
      </c>
      <c r="C1485" s="9">
        <v>15.4375</v>
      </c>
      <c r="D1485">
        <v>0.89918587007891659</v>
      </c>
      <c r="E1485" s="6">
        <v>109.14421625708371</v>
      </c>
      <c r="F1485" s="11">
        <v>195.57231698782581</v>
      </c>
      <c r="G1485" s="11">
        <v>209.03010208487623</v>
      </c>
      <c r="H1485" s="11">
        <v>2.0285916655090053</v>
      </c>
      <c r="I1485" s="11">
        <f t="shared" si="37"/>
        <v>98.140937059207246</v>
      </c>
    </row>
    <row r="1486" spans="1:9" x14ac:dyDescent="0.25">
      <c r="A1486" s="20"/>
      <c r="B1486" s="5">
        <f>DATE(YEAR(siječanj!B1486),MONTH(siječanj!B1486)+4,DAY(siječanj!B1486))</f>
        <v>43601</v>
      </c>
      <c r="C1486" s="9">
        <v>15.4479166666667</v>
      </c>
      <c r="D1486">
        <v>0.89918587007891659</v>
      </c>
      <c r="E1486" s="6">
        <v>110.03934641615828</v>
      </c>
      <c r="F1486" s="11">
        <v>193.07382857873847</v>
      </c>
      <c r="G1486" s="11">
        <v>207.17446100213272</v>
      </c>
      <c r="H1486" s="11">
        <v>1.9599999463364015</v>
      </c>
      <c r="I1486" s="11">
        <f t="shared" si="37"/>
        <v>98.945825450128595</v>
      </c>
    </row>
    <row r="1487" spans="1:9" x14ac:dyDescent="0.25">
      <c r="A1487" s="20"/>
      <c r="B1487" s="5">
        <f>DATE(YEAR(siječanj!B1487),MONTH(siječanj!B1487)+4,DAY(siječanj!B1487))</f>
        <v>43601</v>
      </c>
      <c r="C1487" s="9">
        <v>15.4583333333333</v>
      </c>
      <c r="D1487">
        <v>0.89918587007891659</v>
      </c>
      <c r="E1487" s="6">
        <v>111.25853667852134</v>
      </c>
      <c r="F1487" s="11">
        <v>197.64925335653575</v>
      </c>
      <c r="G1487" s="11">
        <v>210.48020438333674</v>
      </c>
      <c r="H1487" s="11">
        <v>1.8079043947125919</v>
      </c>
      <c r="I1487" s="11">
        <f t="shared" si="37"/>
        <v>100.04210410698326</v>
      </c>
    </row>
    <row r="1488" spans="1:9" x14ac:dyDescent="0.25">
      <c r="A1488" s="20"/>
      <c r="B1488" s="5">
        <f>DATE(YEAR(siječanj!B1488),MONTH(siječanj!B1488)+4,DAY(siječanj!B1488))</f>
        <v>43601</v>
      </c>
      <c r="C1488" s="9">
        <v>15.46875</v>
      </c>
      <c r="D1488">
        <v>0.89918587007891659</v>
      </c>
      <c r="E1488" s="6">
        <v>112.87341437158133</v>
      </c>
      <c r="F1488" s="11">
        <v>205.49268674950463</v>
      </c>
      <c r="G1488" s="11">
        <v>208.06247345215684</v>
      </c>
      <c r="H1488" s="11">
        <v>1.9925984962831766</v>
      </c>
      <c r="I1488" s="11">
        <f t="shared" si="37"/>
        <v>101.49417931048845</v>
      </c>
    </row>
    <row r="1489" spans="1:9" x14ac:dyDescent="0.25">
      <c r="A1489" s="20"/>
      <c r="B1489" s="5">
        <f>DATE(YEAR(siječanj!B1489),MONTH(siječanj!B1489)+4,DAY(siječanj!B1489))</f>
        <v>43601</v>
      </c>
      <c r="C1489" s="9">
        <v>15.4791666666667</v>
      </c>
      <c r="D1489">
        <v>0.89918587007891659</v>
      </c>
      <c r="E1489" s="6">
        <v>113.07733456749651</v>
      </c>
      <c r="F1489" s="11">
        <v>189.56191032947268</v>
      </c>
      <c r="G1489" s="11">
        <v>205.86214467308895</v>
      </c>
      <c r="H1489" s="11">
        <v>2.1241312391706493</v>
      </c>
      <c r="I1489" s="11">
        <f t="shared" si="37"/>
        <v>101.67754146927909</v>
      </c>
    </row>
    <row r="1490" spans="1:9" x14ac:dyDescent="0.25">
      <c r="A1490" s="20"/>
      <c r="B1490" s="5">
        <f>DATE(YEAR(siječanj!B1490),MONTH(siječanj!B1490)+4,DAY(siječanj!B1490))</f>
        <v>43601</v>
      </c>
      <c r="C1490" s="9">
        <v>15.4895833333333</v>
      </c>
      <c r="D1490">
        <v>0.89918587007891659</v>
      </c>
      <c r="E1490" s="6">
        <v>112.31507896730062</v>
      </c>
      <c r="F1490" s="11">
        <v>189.45278673568956</v>
      </c>
      <c r="G1490" s="11">
        <v>199.40427881030854</v>
      </c>
      <c r="H1490" s="11">
        <v>1.8815785382699859</v>
      </c>
      <c r="I1490" s="11">
        <f t="shared" si="37"/>
        <v>100.99213200419443</v>
      </c>
    </row>
    <row r="1491" spans="1:9" x14ac:dyDescent="0.25">
      <c r="A1491" s="20"/>
      <c r="B1491" s="5">
        <f>DATE(YEAR(siječanj!B1491),MONTH(siječanj!B1491)+4,DAY(siječanj!B1491))</f>
        <v>43601</v>
      </c>
      <c r="C1491" s="9">
        <v>15.5</v>
      </c>
      <c r="D1491">
        <v>0.89918587007891659</v>
      </c>
      <c r="E1491" s="6">
        <v>111.58015685871369</v>
      </c>
      <c r="F1491" s="11">
        <v>184.27148901404325</v>
      </c>
      <c r="G1491" s="11">
        <v>197.32612183626702</v>
      </c>
      <c r="H1491" s="11">
        <v>1.9662859448422356</v>
      </c>
      <c r="I1491" s="11">
        <f t="shared" si="37"/>
        <v>100.33130042854447</v>
      </c>
    </row>
    <row r="1492" spans="1:9" x14ac:dyDescent="0.25">
      <c r="A1492" s="20"/>
      <c r="B1492" s="5">
        <f>DATE(YEAR(siječanj!B1492),MONTH(siječanj!B1492)+4,DAY(siječanj!B1492))</f>
        <v>43601</v>
      </c>
      <c r="C1492" s="9">
        <v>15.5104166666667</v>
      </c>
      <c r="D1492">
        <v>0.89918587007891659</v>
      </c>
      <c r="E1492" s="6">
        <v>111.00942926568929</v>
      </c>
      <c r="F1492" s="11">
        <v>183.30782682118215</v>
      </c>
      <c r="G1492" s="11">
        <v>198.34492800008621</v>
      </c>
      <c r="H1492" s="11">
        <v>1.9950476645693906</v>
      </c>
      <c r="I1492" s="11">
        <f t="shared" si="37"/>
        <v>99.818110241232773</v>
      </c>
    </row>
    <row r="1493" spans="1:9" x14ac:dyDescent="0.25">
      <c r="A1493" s="20"/>
      <c r="B1493" s="5">
        <f>DATE(YEAR(siječanj!B1493),MONTH(siječanj!B1493)+4,DAY(siječanj!B1493))</f>
        <v>43601</v>
      </c>
      <c r="C1493" s="9">
        <v>15.5208333333333</v>
      </c>
      <c r="D1493">
        <v>0.89918587007891659</v>
      </c>
      <c r="E1493" s="6">
        <v>111.79685736783577</v>
      </c>
      <c r="F1493" s="11">
        <v>182.75161315961194</v>
      </c>
      <c r="G1493" s="11">
        <v>198.05720992720501</v>
      </c>
      <c r="H1493" s="11">
        <v>2.1694958787138661</v>
      </c>
      <c r="I1493" s="11">
        <f t="shared" si="37"/>
        <v>100.52615446438594</v>
      </c>
    </row>
    <row r="1494" spans="1:9" x14ac:dyDescent="0.25">
      <c r="A1494" s="20"/>
      <c r="B1494" s="5">
        <f>DATE(YEAR(siječanj!B1494),MONTH(siječanj!B1494)+4,DAY(siječanj!B1494))</f>
        <v>43601</v>
      </c>
      <c r="C1494" s="9">
        <v>15.53125</v>
      </c>
      <c r="D1494">
        <v>0.89918587007891659</v>
      </c>
      <c r="E1494" s="6">
        <v>112.14087262734938</v>
      </c>
      <c r="F1494" s="11">
        <v>183.38579747315259</v>
      </c>
      <c r="G1494" s="11">
        <v>198.75786846023968</v>
      </c>
      <c r="H1494" s="11">
        <v>2.5166694851936415</v>
      </c>
      <c r="I1494" s="11">
        <f t="shared" si="37"/>
        <v>100.83548812483211</v>
      </c>
    </row>
    <row r="1495" spans="1:9" x14ac:dyDescent="0.25">
      <c r="A1495" s="20"/>
      <c r="B1495" s="5">
        <f>DATE(YEAR(siječanj!B1495),MONTH(siječanj!B1495)+4,DAY(siječanj!B1495))</f>
        <v>43601</v>
      </c>
      <c r="C1495" s="9">
        <v>15.5416666666667</v>
      </c>
      <c r="D1495">
        <v>0.89918587007891659</v>
      </c>
      <c r="E1495" s="6">
        <v>111.16118890874363</v>
      </c>
      <c r="F1495" s="11">
        <v>185.89204802981345</v>
      </c>
      <c r="G1495" s="11">
        <v>196.87796320686886</v>
      </c>
      <c r="H1495" s="11">
        <v>2.210663516230666</v>
      </c>
      <c r="I1495" s="11">
        <f t="shared" si="37"/>
        <v>99.954570367915451</v>
      </c>
    </row>
    <row r="1496" spans="1:9" x14ac:dyDescent="0.25">
      <c r="A1496" s="20"/>
      <c r="B1496" s="5">
        <f>DATE(YEAR(siječanj!B1496),MONTH(siječanj!B1496)+4,DAY(siječanj!B1496))</f>
        <v>43601</v>
      </c>
      <c r="C1496" s="9">
        <v>15.5520833333333</v>
      </c>
      <c r="D1496">
        <v>0.89918587007891659</v>
      </c>
      <c r="E1496" s="6">
        <v>110.73397902164291</v>
      </c>
      <c r="F1496" s="11">
        <v>186.7979797517865</v>
      </c>
      <c r="G1496" s="11">
        <v>188.74621878219145</v>
      </c>
      <c r="H1496" s="11">
        <v>2.1323151430028511</v>
      </c>
      <c r="I1496" s="11">
        <f t="shared" si="37"/>
        <v>99.570429273876471</v>
      </c>
    </row>
    <row r="1497" spans="1:9" x14ac:dyDescent="0.25">
      <c r="A1497" s="20"/>
      <c r="B1497" s="5">
        <f>DATE(YEAR(siječanj!B1497),MONTH(siječanj!B1497)+4,DAY(siječanj!B1497))</f>
        <v>43601</v>
      </c>
      <c r="C1497" s="9">
        <v>15.5625</v>
      </c>
      <c r="D1497">
        <v>0.89918587007891659</v>
      </c>
      <c r="E1497" s="6">
        <v>110.70127928745559</v>
      </c>
      <c r="F1497" s="11">
        <v>185.31409313070148</v>
      </c>
      <c r="G1497" s="11">
        <v>184.62924530330906</v>
      </c>
      <c r="H1497" s="11">
        <v>2.1352775561137491</v>
      </c>
      <c r="I1497" s="11">
        <f t="shared" si="37"/>
        <v>99.541026134939898</v>
      </c>
    </row>
    <row r="1498" spans="1:9" x14ac:dyDescent="0.25">
      <c r="A1498" s="20"/>
      <c r="B1498" s="5">
        <f>DATE(YEAR(siječanj!B1498),MONTH(siječanj!B1498)+4,DAY(siječanj!B1498))</f>
        <v>43601</v>
      </c>
      <c r="C1498" s="9">
        <v>15.5729166666667</v>
      </c>
      <c r="D1498">
        <v>0.89918587007891659</v>
      </c>
      <c r="E1498" s="6">
        <v>111.66785412713237</v>
      </c>
      <c r="F1498" s="11">
        <v>185.02711040055812</v>
      </c>
      <c r="G1498" s="11">
        <v>186.453304831959</v>
      </c>
      <c r="H1498" s="11">
        <v>1.9991526226896255</v>
      </c>
      <c r="I1498" s="11">
        <f t="shared" si="37"/>
        <v>100.41015657315106</v>
      </c>
    </row>
    <row r="1499" spans="1:9" x14ac:dyDescent="0.25">
      <c r="A1499" s="20"/>
      <c r="B1499" s="5">
        <f>DATE(YEAR(siječanj!B1499),MONTH(siječanj!B1499)+4,DAY(siječanj!B1499))</f>
        <v>43601</v>
      </c>
      <c r="C1499" s="9">
        <v>15.5833333333333</v>
      </c>
      <c r="D1499">
        <v>0.89918587007891659</v>
      </c>
      <c r="E1499" s="6">
        <v>111.91417518352388</v>
      </c>
      <c r="F1499" s="11">
        <v>184.75344854311206</v>
      </c>
      <c r="G1499" s="11">
        <v>184.61241090602024</v>
      </c>
      <c r="H1499" s="11">
        <v>2.0472465641465636</v>
      </c>
      <c r="I1499" s="11">
        <f t="shared" si="37"/>
        <v>100.63164498656121</v>
      </c>
    </row>
    <row r="1500" spans="1:9" x14ac:dyDescent="0.25">
      <c r="A1500" s="20"/>
      <c r="B1500" s="5">
        <f>DATE(YEAR(siječanj!B1500),MONTH(siječanj!B1500)+4,DAY(siječanj!B1500))</f>
        <v>43601</v>
      </c>
      <c r="C1500" s="9">
        <v>15.59375</v>
      </c>
      <c r="D1500">
        <v>0.89918587007891659</v>
      </c>
      <c r="E1500" s="6">
        <v>113.23440287967941</v>
      </c>
      <c r="F1500" s="11">
        <v>185.14267970737282</v>
      </c>
      <c r="G1500" s="11">
        <v>180.12041650708636</v>
      </c>
      <c r="H1500" s="11">
        <v>2.3180227280186703</v>
      </c>
      <c r="I1500" s="11">
        <f t="shared" si="37"/>
        <v>101.81877507623111</v>
      </c>
    </row>
    <row r="1501" spans="1:9" x14ac:dyDescent="0.25">
      <c r="A1501" s="20"/>
      <c r="B1501" s="5">
        <f>DATE(YEAR(siječanj!B1501),MONTH(siječanj!B1501)+4,DAY(siječanj!B1501))</f>
        <v>43601</v>
      </c>
      <c r="C1501" s="9">
        <v>15.6041666666667</v>
      </c>
      <c r="D1501">
        <v>0.89918587007891659</v>
      </c>
      <c r="E1501" s="6">
        <v>114.23923924732205</v>
      </c>
      <c r="F1501" s="11">
        <v>182.03907690970604</v>
      </c>
      <c r="G1501" s="11">
        <v>175.12530884516315</v>
      </c>
      <c r="H1501" s="11">
        <v>2.4576413279687164</v>
      </c>
      <c r="I1501" s="11">
        <f t="shared" si="37"/>
        <v>102.7223097397568</v>
      </c>
    </row>
    <row r="1502" spans="1:9" x14ac:dyDescent="0.25">
      <c r="A1502" s="20"/>
      <c r="B1502" s="5">
        <f>DATE(YEAR(siječanj!B1502),MONTH(siječanj!B1502)+4,DAY(siječanj!B1502))</f>
        <v>43601</v>
      </c>
      <c r="C1502" s="9">
        <v>15.6145833333333</v>
      </c>
      <c r="D1502">
        <v>0.89918587007891659</v>
      </c>
      <c r="E1502" s="6">
        <v>114.6157547192401</v>
      </c>
      <c r="F1502" s="11">
        <v>180.27565263797553</v>
      </c>
      <c r="G1502" s="11">
        <v>171.11749001574969</v>
      </c>
      <c r="H1502" s="11">
        <v>2.2780566636684316</v>
      </c>
      <c r="I1502" s="11">
        <f t="shared" si="37"/>
        <v>103.06086713197161</v>
      </c>
    </row>
    <row r="1503" spans="1:9" x14ac:dyDescent="0.25">
      <c r="A1503" s="20"/>
      <c r="B1503" s="5">
        <f>DATE(YEAR(siječanj!B1503),MONTH(siječanj!B1503)+4,DAY(siječanj!B1503))</f>
        <v>43601</v>
      </c>
      <c r="C1503" s="9">
        <v>15.625</v>
      </c>
      <c r="D1503">
        <v>0.89918587007891659</v>
      </c>
      <c r="E1503" s="6">
        <v>114.88883055480564</v>
      </c>
      <c r="F1503" s="11">
        <v>179.40794166643823</v>
      </c>
      <c r="G1503" s="11">
        <v>169.59290132947589</v>
      </c>
      <c r="H1503" s="11">
        <v>2.4634871164884662</v>
      </c>
      <c r="I1503" s="11">
        <f t="shared" si="37"/>
        <v>103.30641306477213</v>
      </c>
    </row>
    <row r="1504" spans="1:9" x14ac:dyDescent="0.25">
      <c r="A1504" s="20"/>
      <c r="B1504" s="5">
        <f>DATE(YEAR(siječanj!B1504),MONTH(siječanj!B1504)+4,DAY(siječanj!B1504))</f>
        <v>43601</v>
      </c>
      <c r="C1504" s="9">
        <v>15.6354166666667</v>
      </c>
      <c r="D1504">
        <v>0.89918587007891659</v>
      </c>
      <c r="E1504" s="6">
        <v>115.26261228050453</v>
      </c>
      <c r="F1504" s="11">
        <v>179.26644903429914</v>
      </c>
      <c r="G1504" s="11">
        <v>164.76133297340365</v>
      </c>
      <c r="H1504" s="11">
        <v>2.4065429533567535</v>
      </c>
      <c r="I1504" s="11">
        <f t="shared" si="37"/>
        <v>103.64251231101429</v>
      </c>
    </row>
    <row r="1505" spans="1:9" x14ac:dyDescent="0.25">
      <c r="A1505" s="20"/>
      <c r="B1505" s="5">
        <f>DATE(YEAR(siječanj!B1505),MONTH(siječanj!B1505)+4,DAY(siječanj!B1505))</f>
        <v>43601</v>
      </c>
      <c r="C1505" s="9">
        <v>15.6458333333333</v>
      </c>
      <c r="D1505">
        <v>0.89918587007891659</v>
      </c>
      <c r="E1505" s="6">
        <v>115.97983154592779</v>
      </c>
      <c r="F1505" s="11">
        <v>177.23005724407304</v>
      </c>
      <c r="G1505" s="11">
        <v>164.33365338429343</v>
      </c>
      <c r="H1505" s="11">
        <v>2.4144997488552256</v>
      </c>
      <c r="I1505" s="11">
        <f t="shared" si="37"/>
        <v>104.28742574023126</v>
      </c>
    </row>
    <row r="1506" spans="1:9" x14ac:dyDescent="0.25">
      <c r="A1506" s="20"/>
      <c r="B1506" s="5">
        <f>DATE(YEAR(siječanj!B1506),MONTH(siječanj!B1506)+4,DAY(siječanj!B1506))</f>
        <v>43601</v>
      </c>
      <c r="C1506" s="9">
        <v>15.65625</v>
      </c>
      <c r="D1506">
        <v>0.89918587007891659</v>
      </c>
      <c r="E1506" s="6">
        <v>115.88355186290821</v>
      </c>
      <c r="F1506" s="11">
        <v>175.81744271017038</v>
      </c>
      <c r="G1506" s="11">
        <v>160.66070017915715</v>
      </c>
      <c r="H1506" s="11">
        <v>2.1560764774789858</v>
      </c>
      <c r="I1506" s="11">
        <f t="shared" si="37"/>
        <v>104.20085240968437</v>
      </c>
    </row>
    <row r="1507" spans="1:9" x14ac:dyDescent="0.25">
      <c r="A1507" s="20"/>
      <c r="B1507" s="5">
        <f>DATE(YEAR(siječanj!B1507),MONTH(siječanj!B1507)+4,DAY(siječanj!B1507))</f>
        <v>43601</v>
      </c>
      <c r="C1507" s="9">
        <v>15.6666666666667</v>
      </c>
      <c r="D1507">
        <v>0.89918587007891659</v>
      </c>
      <c r="E1507" s="6">
        <v>115.10930212488873</v>
      </c>
      <c r="F1507" s="11">
        <v>176.13583123388293</v>
      </c>
      <c r="G1507" s="11">
        <v>162.46920575227674</v>
      </c>
      <c r="H1507" s="11">
        <v>2.070041437607796</v>
      </c>
      <c r="I1507" s="11">
        <f t="shared" si="37"/>
        <v>103.50465798534495</v>
      </c>
    </row>
    <row r="1508" spans="1:9" x14ac:dyDescent="0.25">
      <c r="A1508" s="20"/>
      <c r="B1508" s="5">
        <f>DATE(YEAR(siječanj!B1508),MONTH(siječanj!B1508)+4,DAY(siječanj!B1508))</f>
        <v>43601</v>
      </c>
      <c r="C1508" s="9">
        <v>15.6770833333333</v>
      </c>
      <c r="D1508">
        <v>0.89918587007891659</v>
      </c>
      <c r="E1508" s="6">
        <v>113.42558842408921</v>
      </c>
      <c r="F1508" s="11">
        <v>170.26457732554098</v>
      </c>
      <c r="G1508" s="11">
        <v>163.22113012273942</v>
      </c>
      <c r="H1508" s="11">
        <v>2.1679231284908558</v>
      </c>
      <c r="I1508" s="11">
        <f t="shared" si="37"/>
        <v>101.99068641632775</v>
      </c>
    </row>
    <row r="1509" spans="1:9" x14ac:dyDescent="0.25">
      <c r="A1509" s="20"/>
      <c r="B1509" s="5">
        <f>DATE(YEAR(siječanj!B1509),MONTH(siječanj!B1509)+4,DAY(siječanj!B1509))</f>
        <v>43601</v>
      </c>
      <c r="C1509" s="9">
        <v>15.6875</v>
      </c>
      <c r="D1509">
        <v>0.89918587007891659</v>
      </c>
      <c r="E1509" s="6">
        <v>114.16825515431809</v>
      </c>
      <c r="F1509" s="11">
        <v>164.97891203124632</v>
      </c>
      <c r="G1509" s="11">
        <v>160.78891695373926</v>
      </c>
      <c r="H1509" s="11">
        <v>2.1329824613226651</v>
      </c>
      <c r="I1509" s="11">
        <f t="shared" si="37"/>
        <v>102.65848184632726</v>
      </c>
    </row>
    <row r="1510" spans="1:9" x14ac:dyDescent="0.25">
      <c r="A1510" s="20"/>
      <c r="B1510" s="5">
        <f>DATE(YEAR(siječanj!B1510),MONTH(siječanj!B1510)+4,DAY(siječanj!B1510))</f>
        <v>43601</v>
      </c>
      <c r="C1510" s="9">
        <v>15.6979166666667</v>
      </c>
      <c r="D1510">
        <v>0.89918587007891659</v>
      </c>
      <c r="E1510" s="6">
        <v>114.1952392346456</v>
      </c>
      <c r="F1510" s="11">
        <v>163.97478151678033</v>
      </c>
      <c r="G1510" s="11">
        <v>160.16530970595889</v>
      </c>
      <c r="H1510" s="11">
        <v>2.1055503758489325</v>
      </c>
      <c r="I1510" s="11">
        <f t="shared" si="37"/>
        <v>102.68274555007484</v>
      </c>
    </row>
    <row r="1511" spans="1:9" x14ac:dyDescent="0.25">
      <c r="A1511" s="20"/>
      <c r="B1511" s="5">
        <f>DATE(YEAR(siječanj!B1511),MONTH(siječanj!B1511)+4,DAY(siječanj!B1511))</f>
        <v>43601</v>
      </c>
      <c r="C1511" s="9">
        <v>15.7083333333333</v>
      </c>
      <c r="D1511">
        <v>0.89918587007891659</v>
      </c>
      <c r="E1511" s="6">
        <v>115.20700029859357</v>
      </c>
      <c r="F1511" s="11">
        <v>162.85628575148311</v>
      </c>
      <c r="G1511" s="11">
        <v>166.36002672471</v>
      </c>
      <c r="H1511" s="11">
        <v>1.8567717050769008</v>
      </c>
      <c r="I1511" s="11">
        <f t="shared" si="37"/>
        <v>103.59250680267286</v>
      </c>
    </row>
    <row r="1512" spans="1:9" x14ac:dyDescent="0.25">
      <c r="A1512" s="20"/>
      <c r="B1512" s="5">
        <f>DATE(YEAR(siječanj!B1512),MONTH(siječanj!B1512)+4,DAY(siječanj!B1512))</f>
        <v>43601</v>
      </c>
      <c r="C1512" s="9">
        <v>15.71875</v>
      </c>
      <c r="D1512">
        <v>0.89918587007891659</v>
      </c>
      <c r="E1512" s="6">
        <v>115.32037532561701</v>
      </c>
      <c r="F1512" s="11">
        <v>162.85539876357527</v>
      </c>
      <c r="G1512" s="11">
        <v>176.76040888722051</v>
      </c>
      <c r="H1512" s="11">
        <v>1.8715787682451872</v>
      </c>
      <c r="I1512" s="11">
        <f t="shared" si="37"/>
        <v>103.69445202499216</v>
      </c>
    </row>
    <row r="1513" spans="1:9" x14ac:dyDescent="0.25">
      <c r="A1513" s="20"/>
      <c r="B1513" s="5">
        <f>DATE(YEAR(siječanj!B1513),MONTH(siječanj!B1513)+4,DAY(siječanj!B1513))</f>
        <v>43601</v>
      </c>
      <c r="C1513" s="9">
        <v>15.7291666666667</v>
      </c>
      <c r="D1513">
        <v>0.89918587007891659</v>
      </c>
      <c r="E1513" s="6">
        <v>115.88838902533595</v>
      </c>
      <c r="F1513" s="11">
        <v>163.59374997376705</v>
      </c>
      <c r="G1513" s="11">
        <v>168.13765719436134</v>
      </c>
      <c r="H1513" s="11">
        <v>1.885913606155674</v>
      </c>
      <c r="I1513" s="11">
        <f t="shared" si="37"/>
        <v>104.20520191779067</v>
      </c>
    </row>
    <row r="1514" spans="1:9" x14ac:dyDescent="0.25">
      <c r="A1514" s="20"/>
      <c r="B1514" s="5">
        <f>DATE(YEAR(siječanj!B1514),MONTH(siječanj!B1514)+4,DAY(siječanj!B1514))</f>
        <v>43601</v>
      </c>
      <c r="C1514" s="9">
        <v>15.7395833333333</v>
      </c>
      <c r="D1514">
        <v>0.89918587007891659</v>
      </c>
      <c r="E1514" s="6">
        <v>117.1929339122988</v>
      </c>
      <c r="F1514" s="11">
        <v>163.06460349070554</v>
      </c>
      <c r="G1514" s="11">
        <v>163.25274378822508</v>
      </c>
      <c r="H1514" s="11">
        <v>1.8411702629791808</v>
      </c>
      <c r="I1514" s="11">
        <f t="shared" si="37"/>
        <v>105.37823024703137</v>
      </c>
    </row>
    <row r="1515" spans="1:9" x14ac:dyDescent="0.25">
      <c r="A1515" s="20"/>
      <c r="B1515" s="5">
        <f>DATE(YEAR(siječanj!B1515),MONTH(siječanj!B1515)+4,DAY(siječanj!B1515))</f>
        <v>43601</v>
      </c>
      <c r="C1515" s="9">
        <v>15.75</v>
      </c>
      <c r="D1515">
        <v>0.89918587007891659</v>
      </c>
      <c r="E1515" s="6">
        <v>119.98759879721715</v>
      </c>
      <c r="F1515" s="11">
        <v>161.05063122289192</v>
      </c>
      <c r="G1515" s="11">
        <v>161.79259062404898</v>
      </c>
      <c r="H1515" s="11">
        <v>1.8788402320610942</v>
      </c>
      <c r="I1515" s="11">
        <f t="shared" si="37"/>
        <v>107.89115342315567</v>
      </c>
    </row>
    <row r="1516" spans="1:9" x14ac:dyDescent="0.25">
      <c r="A1516" s="20"/>
      <c r="B1516" s="5">
        <f>DATE(YEAR(siječanj!B1516),MONTH(siječanj!B1516)+4,DAY(siječanj!B1516))</f>
        <v>43601</v>
      </c>
      <c r="C1516" s="9">
        <v>15.7604166666667</v>
      </c>
      <c r="D1516">
        <v>0.89918587007891659</v>
      </c>
      <c r="E1516" s="6">
        <v>122.14222658937939</v>
      </c>
      <c r="F1516" s="11">
        <v>160.5188960194659</v>
      </c>
      <c r="G1516" s="11">
        <v>159.90233346066194</v>
      </c>
      <c r="H1516" s="11">
        <v>2.5450740345457237</v>
      </c>
      <c r="I1516" s="11">
        <f t="shared" si="37"/>
        <v>109.82856428914729</v>
      </c>
    </row>
    <row r="1517" spans="1:9" x14ac:dyDescent="0.25">
      <c r="A1517" s="20"/>
      <c r="B1517" s="5">
        <f>DATE(YEAR(siječanj!B1517),MONTH(siječanj!B1517)+4,DAY(siječanj!B1517))</f>
        <v>43601</v>
      </c>
      <c r="C1517" s="9">
        <v>15.7708333333333</v>
      </c>
      <c r="D1517">
        <v>0.89918587007891659</v>
      </c>
      <c r="E1517" s="6">
        <v>123.70182582947891</v>
      </c>
      <c r="F1517" s="11">
        <v>159.50685887070838</v>
      </c>
      <c r="G1517" s="11">
        <v>159.00081817027547</v>
      </c>
      <c r="H1517" s="11">
        <v>4.5647034249289522</v>
      </c>
      <c r="I1517" s="11">
        <f t="shared" si="37"/>
        <v>111.23093388883059</v>
      </c>
    </row>
    <row r="1518" spans="1:9" x14ac:dyDescent="0.25">
      <c r="A1518" s="20"/>
      <c r="B1518" s="5">
        <f>DATE(YEAR(siječanj!B1518),MONTH(siječanj!B1518)+4,DAY(siječanj!B1518))</f>
        <v>43601</v>
      </c>
      <c r="C1518" s="9">
        <v>15.78125</v>
      </c>
      <c r="D1518">
        <v>0.89918587007891659</v>
      </c>
      <c r="E1518" s="6">
        <v>125.96003520632676</v>
      </c>
      <c r="F1518" s="11">
        <v>158.90986383297758</v>
      </c>
      <c r="G1518" s="11">
        <v>161.9906496763673</v>
      </c>
      <c r="H1518" s="11">
        <v>11.049311670279964</v>
      </c>
      <c r="I1518" s="11">
        <f t="shared" si="37"/>
        <v>113.26148385217189</v>
      </c>
    </row>
    <row r="1519" spans="1:9" x14ac:dyDescent="0.25">
      <c r="A1519" s="20"/>
      <c r="B1519" s="5">
        <f>DATE(YEAR(siječanj!B1519),MONTH(siječanj!B1519)+4,DAY(siječanj!B1519))</f>
        <v>43601</v>
      </c>
      <c r="C1519" s="9">
        <v>15.7916666666667</v>
      </c>
      <c r="D1519">
        <v>0.89918587007891659</v>
      </c>
      <c r="E1519" s="6">
        <v>129.21798570051115</v>
      </c>
      <c r="F1519" s="11">
        <v>157.53699117356976</v>
      </c>
      <c r="G1519" s="11">
        <v>163.40882923719352</v>
      </c>
      <c r="H1519" s="11">
        <v>26.013597836050685</v>
      </c>
      <c r="I1519" s="11">
        <f t="shared" si="37"/>
        <v>116.19098690195912</v>
      </c>
    </row>
    <row r="1520" spans="1:9" x14ac:dyDescent="0.25">
      <c r="A1520" s="20"/>
      <c r="B1520" s="5">
        <f>DATE(YEAR(siječanj!B1520),MONTH(siječanj!B1520)+4,DAY(siječanj!B1520))</f>
        <v>43601</v>
      </c>
      <c r="C1520" s="9">
        <v>15.8020833333333</v>
      </c>
      <c r="D1520">
        <v>0.89918587007891659</v>
      </c>
      <c r="E1520" s="6">
        <v>133.292859770755</v>
      </c>
      <c r="F1520" s="11">
        <v>154.11634036785202</v>
      </c>
      <c r="G1520" s="11">
        <v>159.09001157565345</v>
      </c>
      <c r="H1520" s="11">
        <v>42.345904566030406</v>
      </c>
      <c r="I1520" s="11">
        <f t="shared" si="37"/>
        <v>119.85505608827336</v>
      </c>
    </row>
    <row r="1521" spans="1:9" x14ac:dyDescent="0.25">
      <c r="A1521" s="20"/>
      <c r="B1521" s="5">
        <f>DATE(YEAR(siječanj!B1521),MONTH(siječanj!B1521)+4,DAY(siječanj!B1521))</f>
        <v>43601</v>
      </c>
      <c r="C1521" s="9">
        <v>15.8125</v>
      </c>
      <c r="D1521">
        <v>0.89918587007891659</v>
      </c>
      <c r="E1521" s="6">
        <v>138.16595696498032</v>
      </c>
      <c r="F1521" s="11">
        <v>153.39438037311538</v>
      </c>
      <c r="G1521" s="11">
        <v>158.0298178413895</v>
      </c>
      <c r="H1521" s="11">
        <v>63.225019184527518</v>
      </c>
      <c r="I1521" s="11">
        <f t="shared" si="37"/>
        <v>124.23687622884198</v>
      </c>
    </row>
    <row r="1522" spans="1:9" x14ac:dyDescent="0.25">
      <c r="A1522" s="20"/>
      <c r="B1522" s="5">
        <f>DATE(YEAR(siječanj!B1522),MONTH(siječanj!B1522)+4,DAY(siječanj!B1522))</f>
        <v>43601</v>
      </c>
      <c r="C1522" s="9">
        <v>15.8229166666667</v>
      </c>
      <c r="D1522">
        <v>0.89918587007891659</v>
      </c>
      <c r="E1522" s="6">
        <v>141.78246497797784</v>
      </c>
      <c r="F1522" s="11">
        <v>150.06990153231845</v>
      </c>
      <c r="G1522" s="11">
        <v>159.0327730193018</v>
      </c>
      <c r="H1522" s="11">
        <v>86.982492818989172</v>
      </c>
      <c r="I1522" s="11">
        <f t="shared" si="37"/>
        <v>127.48878913315652</v>
      </c>
    </row>
    <row r="1523" spans="1:9" x14ac:dyDescent="0.25">
      <c r="A1523" s="20"/>
      <c r="B1523" s="5">
        <f>DATE(YEAR(siječanj!B1523),MONTH(siječanj!B1523)+4,DAY(siječanj!B1523))</f>
        <v>43601</v>
      </c>
      <c r="C1523" s="9">
        <v>15.8333333333333</v>
      </c>
      <c r="D1523">
        <v>0.89918587007891659</v>
      </c>
      <c r="E1523" s="6">
        <v>147.76839144195986</v>
      </c>
      <c r="F1523" s="11">
        <v>144.38310900064616</v>
      </c>
      <c r="G1523" s="11">
        <v>152.3344610666804</v>
      </c>
      <c r="H1523" s="11">
        <v>129.51990073469312</v>
      </c>
      <c r="I1523" s="11">
        <f t="shared" si="37"/>
        <v>132.87124962890061</v>
      </c>
    </row>
    <row r="1524" spans="1:9" x14ac:dyDescent="0.25">
      <c r="A1524" s="20"/>
      <c r="B1524" s="5">
        <f>DATE(YEAR(siječanj!B1524),MONTH(siječanj!B1524)+4,DAY(siječanj!B1524))</f>
        <v>43601</v>
      </c>
      <c r="C1524" s="9">
        <v>15.84375</v>
      </c>
      <c r="D1524">
        <v>0.89918587007891659</v>
      </c>
      <c r="E1524" s="6">
        <v>152.12553225417568</v>
      </c>
      <c r="F1524" s="11">
        <v>125.40788906693592</v>
      </c>
      <c r="G1524" s="11">
        <v>139.02292833647957</v>
      </c>
      <c r="H1524" s="11">
        <v>197.7438584801499</v>
      </c>
      <c r="I1524" s="11">
        <f t="shared" si="37"/>
        <v>136.78912908118926</v>
      </c>
    </row>
    <row r="1525" spans="1:9" x14ac:dyDescent="0.25">
      <c r="A1525" s="20"/>
      <c r="B1525" s="5">
        <f>DATE(YEAR(siječanj!B1525),MONTH(siječanj!B1525)+4,DAY(siječanj!B1525))</f>
        <v>43601</v>
      </c>
      <c r="C1525" s="9">
        <v>15.8541666666667</v>
      </c>
      <c r="D1525">
        <v>0.89918587007891659</v>
      </c>
      <c r="E1525" s="6">
        <v>155.73060498887077</v>
      </c>
      <c r="F1525" s="11">
        <v>118.28507916656201</v>
      </c>
      <c r="G1525" s="11">
        <v>130.60920173632812</v>
      </c>
      <c r="H1525" s="11">
        <v>228.86664746909915</v>
      </c>
      <c r="I1525" s="11">
        <f t="shared" si="37"/>
        <v>140.03075954483384</v>
      </c>
    </row>
    <row r="1526" spans="1:9" x14ac:dyDescent="0.25">
      <c r="A1526" s="20"/>
      <c r="B1526" s="5">
        <f>DATE(YEAR(siječanj!B1526),MONTH(siječanj!B1526)+4,DAY(siječanj!B1526))</f>
        <v>43601</v>
      </c>
      <c r="C1526" s="9">
        <v>15.8645833333333</v>
      </c>
      <c r="D1526">
        <v>0.89918587007891659</v>
      </c>
      <c r="E1526" s="6">
        <v>156.47549127485348</v>
      </c>
      <c r="F1526" s="11">
        <v>116.38724211187531</v>
      </c>
      <c r="G1526" s="11">
        <v>128.19851122785795</v>
      </c>
      <c r="H1526" s="11">
        <v>229.79496729013968</v>
      </c>
      <c r="I1526" s="11">
        <f t="shared" si="37"/>
        <v>140.70055076800506</v>
      </c>
    </row>
    <row r="1527" spans="1:9" x14ac:dyDescent="0.25">
      <c r="A1527" s="20"/>
      <c r="B1527" s="5">
        <f>DATE(YEAR(siječanj!B1527),MONTH(siječanj!B1527)+4,DAY(siječanj!B1527))</f>
        <v>43601</v>
      </c>
      <c r="C1527" s="9">
        <v>15.875</v>
      </c>
      <c r="D1527">
        <v>0.89918587007891659</v>
      </c>
      <c r="E1527" s="6">
        <v>156.27649162360373</v>
      </c>
      <c r="F1527" s="11">
        <v>113.14581905281905</v>
      </c>
      <c r="G1527" s="11">
        <v>123.27579067149193</v>
      </c>
      <c r="H1527" s="11">
        <v>231.15388251097744</v>
      </c>
      <c r="I1527" s="11">
        <f t="shared" si="37"/>
        <v>140.52161309345064</v>
      </c>
    </row>
    <row r="1528" spans="1:9" x14ac:dyDescent="0.25">
      <c r="A1528" s="20"/>
      <c r="B1528" s="5">
        <f>DATE(YEAR(siječanj!B1528),MONTH(siječanj!B1528)+4,DAY(siječanj!B1528))</f>
        <v>43601</v>
      </c>
      <c r="C1528" s="9">
        <v>15.8854166666667</v>
      </c>
      <c r="D1528">
        <v>0.89918587007891659</v>
      </c>
      <c r="E1528" s="6">
        <v>160.51270734570861</v>
      </c>
      <c r="F1528" s="11">
        <v>110.33264659892833</v>
      </c>
      <c r="G1528" s="11">
        <v>109.67331267350757</v>
      </c>
      <c r="H1528" s="11">
        <v>238.23902521934448</v>
      </c>
      <c r="I1528" s="11">
        <f t="shared" si="37"/>
        <v>144.3307584133735</v>
      </c>
    </row>
    <row r="1529" spans="1:9" x14ac:dyDescent="0.25">
      <c r="A1529" s="20"/>
      <c r="B1529" s="5">
        <f>DATE(YEAR(siječanj!B1529),MONTH(siječanj!B1529)+4,DAY(siječanj!B1529))</f>
        <v>43601</v>
      </c>
      <c r="C1529" s="9">
        <v>15.8958333333333</v>
      </c>
      <c r="D1529">
        <v>0.89918587007891659</v>
      </c>
      <c r="E1529" s="6">
        <v>163.36129969280884</v>
      </c>
      <c r="F1529" s="11">
        <v>107.74500185778396</v>
      </c>
      <c r="G1529" s="11">
        <v>101.33276392194288</v>
      </c>
      <c r="H1529" s="11">
        <v>243.89637985359644</v>
      </c>
      <c r="I1529" s="11">
        <f t="shared" si="37"/>
        <v>146.89217240150097</v>
      </c>
    </row>
    <row r="1530" spans="1:9" x14ac:dyDescent="0.25">
      <c r="A1530" s="20"/>
      <c r="B1530" s="5">
        <f>DATE(YEAR(siječanj!B1530),MONTH(siječanj!B1530)+4,DAY(siječanj!B1530))</f>
        <v>43601</v>
      </c>
      <c r="C1530" s="9">
        <v>15.90625</v>
      </c>
      <c r="D1530">
        <v>0.89918587007891659</v>
      </c>
      <c r="E1530" s="6">
        <v>161.47365090640886</v>
      </c>
      <c r="F1530" s="11">
        <v>104.40760750980417</v>
      </c>
      <c r="G1530" s="11">
        <v>103.58758974726506</v>
      </c>
      <c r="H1530" s="11">
        <v>244.63735230742301</v>
      </c>
      <c r="I1530" s="11">
        <f t="shared" si="37"/>
        <v>145.19482528509849</v>
      </c>
    </row>
    <row r="1531" spans="1:9" x14ac:dyDescent="0.25">
      <c r="A1531" s="20"/>
      <c r="B1531" s="5">
        <f>DATE(YEAR(siječanj!B1531),MONTH(siječanj!B1531)+4,DAY(siječanj!B1531))</f>
        <v>43601</v>
      </c>
      <c r="C1531" s="9">
        <v>15.9166666666667</v>
      </c>
      <c r="D1531">
        <v>0.89918587007891659</v>
      </c>
      <c r="E1531" s="6">
        <v>157.5211978433247</v>
      </c>
      <c r="F1531" s="11">
        <v>102.81807300320837</v>
      </c>
      <c r="G1531" s="11">
        <v>92.492509728871511</v>
      </c>
      <c r="H1531" s="11">
        <v>241.62417998369742</v>
      </c>
      <c r="I1531" s="11">
        <f t="shared" si="37"/>
        <v>141.64083533862308</v>
      </c>
    </row>
    <row r="1532" spans="1:9" x14ac:dyDescent="0.25">
      <c r="A1532" s="20"/>
      <c r="B1532" s="5">
        <f>DATE(YEAR(siječanj!B1532),MONTH(siječanj!B1532)+4,DAY(siječanj!B1532))</f>
        <v>43601</v>
      </c>
      <c r="C1532" s="9">
        <v>15.9270833333333</v>
      </c>
      <c r="D1532">
        <v>0.89918587007891659</v>
      </c>
      <c r="E1532" s="6">
        <v>150.93705246404528</v>
      </c>
      <c r="F1532" s="11">
        <v>100.44430472641018</v>
      </c>
      <c r="G1532" s="11">
        <v>87.974753965655395</v>
      </c>
      <c r="H1532" s="11">
        <v>242.3961432205443</v>
      </c>
      <c r="I1532" s="11">
        <f t="shared" si="37"/>
        <v>135.72046484702963</v>
      </c>
    </row>
    <row r="1533" spans="1:9" x14ac:dyDescent="0.25">
      <c r="A1533" s="20"/>
      <c r="B1533" s="5">
        <f>DATE(YEAR(siječanj!B1533),MONTH(siječanj!B1533)+4,DAY(siječanj!B1533))</f>
        <v>43601</v>
      </c>
      <c r="C1533" s="9">
        <v>15.9375</v>
      </c>
      <c r="D1533">
        <v>0.89918587007891659</v>
      </c>
      <c r="E1533" s="6">
        <v>141.74711686510034</v>
      </c>
      <c r="F1533" s="11">
        <v>97.426591255565214</v>
      </c>
      <c r="G1533" s="11">
        <v>83.751632266385982</v>
      </c>
      <c r="H1533" s="11">
        <v>241.57956870351677</v>
      </c>
      <c r="I1533" s="11">
        <f t="shared" si="37"/>
        <v>127.45700460952312</v>
      </c>
    </row>
    <row r="1534" spans="1:9" x14ac:dyDescent="0.25">
      <c r="A1534" s="20"/>
      <c r="B1534" s="5">
        <f>DATE(YEAR(siječanj!B1534),MONTH(siječanj!B1534)+4,DAY(siječanj!B1534))</f>
        <v>43601</v>
      </c>
      <c r="C1534" s="9">
        <v>15.9479166666667</v>
      </c>
      <c r="D1534">
        <v>0.89918587007891659</v>
      </c>
      <c r="E1534" s="6">
        <v>130.550739592578</v>
      </c>
      <c r="F1534" s="11">
        <v>93.147729480019862</v>
      </c>
      <c r="G1534" s="11">
        <v>81.18834440891014</v>
      </c>
      <c r="H1534" s="11">
        <v>238.88733547205481</v>
      </c>
      <c r="I1534" s="11">
        <f t="shared" si="37"/>
        <v>117.38938036999831</v>
      </c>
    </row>
    <row r="1535" spans="1:9" x14ac:dyDescent="0.25">
      <c r="A1535" s="20"/>
      <c r="B1535" s="5">
        <f>DATE(YEAR(siječanj!B1535),MONTH(siječanj!B1535)+4,DAY(siječanj!B1535))</f>
        <v>43601</v>
      </c>
      <c r="C1535" s="9">
        <v>15.9583333333333</v>
      </c>
      <c r="D1535">
        <v>0.89918587007891659</v>
      </c>
      <c r="E1535" s="6">
        <v>119.20402017504088</v>
      </c>
      <c r="F1535" s="11">
        <v>89.780863855084348</v>
      </c>
      <c r="G1535" s="11">
        <v>79.55609826682236</v>
      </c>
      <c r="H1535" s="11">
        <v>239.11930412422188</v>
      </c>
      <c r="I1535" s="11">
        <f t="shared" si="37"/>
        <v>107.18657059799887</v>
      </c>
    </row>
    <row r="1536" spans="1:9" x14ac:dyDescent="0.25">
      <c r="A1536" s="20"/>
      <c r="B1536" s="5">
        <f>DATE(YEAR(siječanj!B1536),MONTH(siječanj!B1536)+4,DAY(siječanj!B1536))</f>
        <v>43601</v>
      </c>
      <c r="C1536" s="9">
        <v>15.96875</v>
      </c>
      <c r="D1536">
        <v>0.89918587007891659</v>
      </c>
      <c r="E1536" s="6">
        <v>109.10236035908898</v>
      </c>
      <c r="F1536" s="11">
        <v>86.602958762676792</v>
      </c>
      <c r="G1536" s="11">
        <v>77.17526332512243</v>
      </c>
      <c r="H1536" s="11">
        <v>239.97803775171215</v>
      </c>
      <c r="I1536" s="11">
        <f t="shared" si="37"/>
        <v>98.103300827150917</v>
      </c>
    </row>
    <row r="1537" spans="1:9" x14ac:dyDescent="0.25">
      <c r="A1537" s="20"/>
      <c r="B1537" s="5">
        <f>DATE(YEAR(siječanj!B1537),MONTH(siječanj!B1537)+4,DAY(siječanj!B1537))</f>
        <v>43601</v>
      </c>
      <c r="C1537" s="9">
        <v>15.9791666666667</v>
      </c>
      <c r="D1537">
        <v>0.89918587007891659</v>
      </c>
      <c r="E1537" s="6">
        <v>99.335182433482586</v>
      </c>
      <c r="F1537" s="11">
        <v>84.332129245426543</v>
      </c>
      <c r="G1537" s="11">
        <v>78.412856444836407</v>
      </c>
      <c r="H1537" s="11">
        <v>239.43628432804246</v>
      </c>
      <c r="I1537" s="11">
        <f t="shared" si="37"/>
        <v>89.320792445898945</v>
      </c>
    </row>
    <row r="1538" spans="1:9" ht="15.75" thickBot="1" x14ac:dyDescent="0.3">
      <c r="A1538" s="20"/>
      <c r="B1538" s="5">
        <f>DATE(YEAR(siječanj!B1538),MONTH(siječanj!B1538)+4,DAY(siječanj!B1538))</f>
        <v>43601</v>
      </c>
      <c r="C1538" s="9">
        <v>15.9895833333333</v>
      </c>
      <c r="D1538">
        <v>0.89918587007891659</v>
      </c>
      <c r="E1538" s="6">
        <v>91.084414726824733</v>
      </c>
      <c r="F1538" s="11">
        <v>82.382236837053924</v>
      </c>
      <c r="G1538" s="11">
        <v>75.445458760024351</v>
      </c>
      <c r="H1538" s="11">
        <v>239.79772674093482</v>
      </c>
      <c r="I1538" s="11">
        <f t="shared" si="37"/>
        <v>81.901818706768779</v>
      </c>
    </row>
    <row r="1539" spans="1:9" x14ac:dyDescent="0.25">
      <c r="A1539" s="19">
        <f t="shared" ref="A1539" si="38">A1443+1</f>
        <v>137</v>
      </c>
      <c r="B1539" s="5">
        <f>DATE(YEAR(siječanj!B1539),MONTH(siječanj!B1539)+4,DAY(siječanj!B1539))</f>
        <v>43602</v>
      </c>
      <c r="C1539" s="9">
        <v>16</v>
      </c>
      <c r="D1539">
        <v>0.89941317204751692</v>
      </c>
      <c r="E1539" s="6">
        <v>82.323564122681304</v>
      </c>
      <c r="F1539" s="11">
        <v>77.802802552831622</v>
      </c>
      <c r="G1539" s="11">
        <v>72.317223140218559</v>
      </c>
      <c r="H1539" s="11">
        <v>239.8771696362644</v>
      </c>
      <c r="I1539" s="11">
        <f t="shared" si="37"/>
        <v>74.04289794183795</v>
      </c>
    </row>
    <row r="1540" spans="1:9" x14ac:dyDescent="0.25">
      <c r="A1540" s="20"/>
      <c r="B1540" s="5">
        <f>DATE(YEAR(siječanj!B1540),MONTH(siječanj!B1540)+4,DAY(siječanj!B1540))</f>
        <v>43602</v>
      </c>
      <c r="C1540" s="9">
        <v>16.0104166666667</v>
      </c>
      <c r="D1540">
        <v>0.89941317204751692</v>
      </c>
      <c r="E1540" s="6">
        <v>77.42309968689375</v>
      </c>
      <c r="F1540" s="11">
        <v>76.064799916432406</v>
      </c>
      <c r="G1540" s="11">
        <v>70.517893397380874</v>
      </c>
      <c r="H1540" s="11">
        <v>239.62272126096707</v>
      </c>
      <c r="I1540" s="11">
        <f t="shared" ref="I1540:I1603" si="39">D1540*E1540</f>
        <v>69.635355679140218</v>
      </c>
    </row>
    <row r="1541" spans="1:9" x14ac:dyDescent="0.25">
      <c r="A1541" s="20"/>
      <c r="B1541" s="5">
        <f>DATE(YEAR(siječanj!B1541),MONTH(siječanj!B1541)+4,DAY(siječanj!B1541))</f>
        <v>43602</v>
      </c>
      <c r="C1541" s="9">
        <v>16.0208333333333</v>
      </c>
      <c r="D1541">
        <v>0.89941317204751692</v>
      </c>
      <c r="E1541" s="6">
        <v>72.595231400704137</v>
      </c>
      <c r="F1541" s="11">
        <v>74.679417115356202</v>
      </c>
      <c r="G1541" s="11">
        <v>70.440914362758718</v>
      </c>
      <c r="H1541" s="11">
        <v>239.85673388813768</v>
      </c>
      <c r="I1541" s="11">
        <f t="shared" si="39"/>
        <v>65.293107349630816</v>
      </c>
    </row>
    <row r="1542" spans="1:9" x14ac:dyDescent="0.25">
      <c r="A1542" s="20"/>
      <c r="B1542" s="5">
        <f>DATE(YEAR(siječanj!B1542),MONTH(siječanj!B1542)+4,DAY(siječanj!B1542))</f>
        <v>43602</v>
      </c>
      <c r="C1542" s="9">
        <v>16.03125</v>
      </c>
      <c r="D1542">
        <v>0.89941317204751692</v>
      </c>
      <c r="E1542" s="6">
        <v>68.792220152997544</v>
      </c>
      <c r="F1542" s="11">
        <v>72.447185619416501</v>
      </c>
      <c r="G1542" s="11">
        <v>69.425307296373731</v>
      </c>
      <c r="H1542" s="11">
        <v>240.12886469819423</v>
      </c>
      <c r="I1542" s="11">
        <f t="shared" si="39"/>
        <v>61.872628939998641</v>
      </c>
    </row>
    <row r="1543" spans="1:9" x14ac:dyDescent="0.25">
      <c r="A1543" s="20"/>
      <c r="B1543" s="5">
        <f>DATE(YEAR(siječanj!B1543),MONTH(siječanj!B1543)+4,DAY(siječanj!B1543))</f>
        <v>43602</v>
      </c>
      <c r="C1543" s="9">
        <v>16.0416666666667</v>
      </c>
      <c r="D1543">
        <v>0.89941317204751692</v>
      </c>
      <c r="E1543" s="6">
        <v>66.178194944721213</v>
      </c>
      <c r="F1543" s="11">
        <v>71.846634603014479</v>
      </c>
      <c r="G1543" s="11">
        <v>68.0630738083686</v>
      </c>
      <c r="H1543" s="11">
        <v>239.97808477414247</v>
      </c>
      <c r="I1543" s="11">
        <f t="shared" si="39"/>
        <v>59.521540235610658</v>
      </c>
    </row>
    <row r="1544" spans="1:9" x14ac:dyDescent="0.25">
      <c r="A1544" s="20"/>
      <c r="B1544" s="5">
        <f>DATE(YEAR(siječanj!B1544),MONTH(siječanj!B1544)+4,DAY(siječanj!B1544))</f>
        <v>43602</v>
      </c>
      <c r="C1544" s="9">
        <v>16.0520833333333</v>
      </c>
      <c r="D1544">
        <v>0.89941317204751692</v>
      </c>
      <c r="E1544" s="6">
        <v>63.924406811758679</v>
      </c>
      <c r="F1544" s="11">
        <v>70.287683118399158</v>
      </c>
      <c r="G1544" s="11">
        <v>67.111757762817021</v>
      </c>
      <c r="H1544" s="11">
        <v>239.61856627898476</v>
      </c>
      <c r="I1544" s="11">
        <f t="shared" si="39"/>
        <v>57.49445350181977</v>
      </c>
    </row>
    <row r="1545" spans="1:9" x14ac:dyDescent="0.25">
      <c r="A1545" s="20"/>
      <c r="B1545" s="5">
        <f>DATE(YEAR(siječanj!B1545),MONTH(siječanj!B1545)+4,DAY(siječanj!B1545))</f>
        <v>43602</v>
      </c>
      <c r="C1545" s="9">
        <v>16.0625</v>
      </c>
      <c r="D1545">
        <v>0.89941317204751692</v>
      </c>
      <c r="E1545" s="6">
        <v>62.269519541679841</v>
      </c>
      <c r="F1545" s="11">
        <v>69.339954599719476</v>
      </c>
      <c r="G1545" s="11">
        <v>65.691390613406512</v>
      </c>
      <c r="H1545" s="11">
        <v>239.84209290419142</v>
      </c>
      <c r="I1545" s="11">
        <f t="shared" si="39"/>
        <v>56.006026092857105</v>
      </c>
    </row>
    <row r="1546" spans="1:9" x14ac:dyDescent="0.25">
      <c r="A1546" s="20"/>
      <c r="B1546" s="5">
        <f>DATE(YEAR(siječanj!B1546),MONTH(siječanj!B1546)+4,DAY(siječanj!B1546))</f>
        <v>43602</v>
      </c>
      <c r="C1546" s="9">
        <v>16.0729166666667</v>
      </c>
      <c r="D1546">
        <v>0.89941317204751692</v>
      </c>
      <c r="E1546" s="6">
        <v>60.853591867585322</v>
      </c>
      <c r="F1546" s="11">
        <v>69.048641281555533</v>
      </c>
      <c r="G1546" s="11">
        <v>65.298110353043398</v>
      </c>
      <c r="H1546" s="11">
        <v>239.41890403741007</v>
      </c>
      <c r="I1546" s="11">
        <f t="shared" si="39"/>
        <v>54.732522092109896</v>
      </c>
    </row>
    <row r="1547" spans="1:9" x14ac:dyDescent="0.25">
      <c r="A1547" s="20"/>
      <c r="B1547" s="5">
        <f>DATE(YEAR(siječanj!B1547),MONTH(siječanj!B1547)+4,DAY(siječanj!B1547))</f>
        <v>43602</v>
      </c>
      <c r="C1547" s="9">
        <v>16.0833333333333</v>
      </c>
      <c r="D1547">
        <v>0.89941317204751692</v>
      </c>
      <c r="E1547" s="6">
        <v>60.558996466193577</v>
      </c>
      <c r="F1547" s="11">
        <v>69.648758837803513</v>
      </c>
      <c r="G1547" s="11">
        <v>65.221488557657949</v>
      </c>
      <c r="H1547" s="11">
        <v>239.60494278039269</v>
      </c>
      <c r="I1547" s="11">
        <f t="shared" si="39"/>
        <v>54.46755910767353</v>
      </c>
    </row>
    <row r="1548" spans="1:9" x14ac:dyDescent="0.25">
      <c r="A1548" s="20"/>
      <c r="B1548" s="5">
        <f>DATE(YEAR(siječanj!B1548),MONTH(siječanj!B1548)+4,DAY(siječanj!B1548))</f>
        <v>43602</v>
      </c>
      <c r="C1548" s="9">
        <v>16.09375</v>
      </c>
      <c r="D1548">
        <v>0.89941317204751692</v>
      </c>
      <c r="E1548" s="6">
        <v>60.039235273269782</v>
      </c>
      <c r="F1548" s="11">
        <v>70.741186791058283</v>
      </c>
      <c r="G1548" s="11">
        <v>66.014599802364955</v>
      </c>
      <c r="H1548" s="11">
        <v>239.70763176441926</v>
      </c>
      <c r="I1548" s="11">
        <f t="shared" si="39"/>
        <v>54.000079044438742</v>
      </c>
    </row>
    <row r="1549" spans="1:9" x14ac:dyDescent="0.25">
      <c r="A1549" s="20"/>
      <c r="B1549" s="5">
        <f>DATE(YEAR(siječanj!B1549),MONTH(siječanj!B1549)+4,DAY(siječanj!B1549))</f>
        <v>43602</v>
      </c>
      <c r="C1549" s="9">
        <v>16.1041666666667</v>
      </c>
      <c r="D1549">
        <v>0.89941317204751692</v>
      </c>
      <c r="E1549" s="6">
        <v>59.258012199306329</v>
      </c>
      <c r="F1549" s="11">
        <v>70.179896026757717</v>
      </c>
      <c r="G1549" s="11">
        <v>65.779395897278178</v>
      </c>
      <c r="H1549" s="11">
        <v>239.85277600017187</v>
      </c>
      <c r="I1549" s="11">
        <f t="shared" si="39"/>
        <v>53.297436721408559</v>
      </c>
    </row>
    <row r="1550" spans="1:9" x14ac:dyDescent="0.25">
      <c r="A1550" s="20"/>
      <c r="B1550" s="5">
        <f>DATE(YEAR(siječanj!B1550),MONTH(siječanj!B1550)+4,DAY(siječanj!B1550))</f>
        <v>43602</v>
      </c>
      <c r="C1550" s="9">
        <v>16.1145833333333</v>
      </c>
      <c r="D1550">
        <v>0.89941317204751692</v>
      </c>
      <c r="E1550" s="6">
        <v>58.944238883261569</v>
      </c>
      <c r="F1550" s="11">
        <v>68.764985759446532</v>
      </c>
      <c r="G1550" s="11">
        <v>64.861636256432035</v>
      </c>
      <c r="H1550" s="11">
        <v>239.83434720939081</v>
      </c>
      <c r="I1550" s="11">
        <f t="shared" si="39"/>
        <v>53.015224867920871</v>
      </c>
    </row>
    <row r="1551" spans="1:9" x14ac:dyDescent="0.25">
      <c r="A1551" s="20"/>
      <c r="B1551" s="5">
        <f>DATE(YEAR(siječanj!B1551),MONTH(siječanj!B1551)+4,DAY(siječanj!B1551))</f>
        <v>43602</v>
      </c>
      <c r="C1551" s="9">
        <v>16.125</v>
      </c>
      <c r="D1551">
        <v>0.89941317204751692</v>
      </c>
      <c r="E1551" s="6">
        <v>58.736195237166882</v>
      </c>
      <c r="F1551" s="11">
        <v>67.865925183619254</v>
      </c>
      <c r="G1551" s="11">
        <v>63.678793060184837</v>
      </c>
      <c r="H1551" s="11">
        <v>239.6321257470334</v>
      </c>
      <c r="I1551" s="11">
        <f t="shared" si="39"/>
        <v>52.828107672262519</v>
      </c>
    </row>
    <row r="1552" spans="1:9" x14ac:dyDescent="0.25">
      <c r="A1552" s="20"/>
      <c r="B1552" s="5">
        <f>DATE(YEAR(siječanj!B1552),MONTH(siječanj!B1552)+4,DAY(siječanj!B1552))</f>
        <v>43602</v>
      </c>
      <c r="C1552" s="9">
        <v>16.1354166666667</v>
      </c>
      <c r="D1552">
        <v>0.89941317204751692</v>
      </c>
      <c r="E1552" s="6">
        <v>58.670390769352352</v>
      </c>
      <c r="F1552" s="11">
        <v>66.627653942605065</v>
      </c>
      <c r="G1552" s="11">
        <v>63.530687292143959</v>
      </c>
      <c r="H1552" s="11">
        <v>239.48584296818038</v>
      </c>
      <c r="I1552" s="11">
        <f t="shared" si="39"/>
        <v>52.768922267130556</v>
      </c>
    </row>
    <row r="1553" spans="1:9" x14ac:dyDescent="0.25">
      <c r="A1553" s="20"/>
      <c r="B1553" s="5">
        <f>DATE(YEAR(siječanj!B1553),MONTH(siječanj!B1553)+4,DAY(siječanj!B1553))</f>
        <v>43602</v>
      </c>
      <c r="C1553" s="9">
        <v>16.1458333333333</v>
      </c>
      <c r="D1553">
        <v>0.89941317204751692</v>
      </c>
      <c r="E1553" s="6">
        <v>59.150194002832976</v>
      </c>
      <c r="F1553" s="11">
        <v>66.527163430223524</v>
      </c>
      <c r="G1553" s="11">
        <v>63.768359760495542</v>
      </c>
      <c r="H1553" s="11">
        <v>239.31170290102617</v>
      </c>
      <c r="I1553" s="11">
        <f t="shared" si="39"/>
        <v>53.200463615314021</v>
      </c>
    </row>
    <row r="1554" spans="1:9" x14ac:dyDescent="0.25">
      <c r="A1554" s="20"/>
      <c r="B1554" s="5">
        <f>DATE(YEAR(siječanj!B1554),MONTH(siječanj!B1554)+4,DAY(siječanj!B1554))</f>
        <v>43602</v>
      </c>
      <c r="C1554" s="9">
        <v>16.15625</v>
      </c>
      <c r="D1554">
        <v>0.89941317204751692</v>
      </c>
      <c r="E1554" s="6">
        <v>60.358297405529399</v>
      </c>
      <c r="F1554" s="11">
        <v>65.75473743569917</v>
      </c>
      <c r="G1554" s="11">
        <v>62.889767990117804</v>
      </c>
      <c r="H1554" s="11">
        <v>239.37927913579907</v>
      </c>
      <c r="I1554" s="11">
        <f t="shared" si="39"/>
        <v>54.287047728894606</v>
      </c>
    </row>
    <row r="1555" spans="1:9" x14ac:dyDescent="0.25">
      <c r="A1555" s="20"/>
      <c r="B1555" s="5">
        <f>DATE(YEAR(siječanj!B1555),MONTH(siječanj!B1555)+4,DAY(siječanj!B1555))</f>
        <v>43602</v>
      </c>
      <c r="C1555" s="9">
        <v>16.1666666666667</v>
      </c>
      <c r="D1555">
        <v>0.89941317204751692</v>
      </c>
      <c r="E1555" s="6">
        <v>62.509323879142926</v>
      </c>
      <c r="F1555" s="11">
        <v>65.429541982159989</v>
      </c>
      <c r="G1555" s="11">
        <v>63.157336164479716</v>
      </c>
      <c r="H1555" s="11">
        <v>232.68376428516061</v>
      </c>
      <c r="I1555" s="11">
        <f t="shared" si="39"/>
        <v>56.221709272685537</v>
      </c>
    </row>
    <row r="1556" spans="1:9" x14ac:dyDescent="0.25">
      <c r="A1556" s="20"/>
      <c r="B1556" s="5">
        <f>DATE(YEAR(siječanj!B1556),MONTH(siječanj!B1556)+4,DAY(siječanj!B1556))</f>
        <v>43602</v>
      </c>
      <c r="C1556" s="9">
        <v>16.1770833333333</v>
      </c>
      <c r="D1556">
        <v>0.89941317204751692</v>
      </c>
      <c r="E1556" s="6">
        <v>64.702099045017135</v>
      </c>
      <c r="F1556" s="11">
        <v>64.400527644035336</v>
      </c>
      <c r="G1556" s="11">
        <v>60.999695467235121</v>
      </c>
      <c r="H1556" s="11">
        <v>173.01361181987113</v>
      </c>
      <c r="I1556" s="11">
        <f t="shared" si="39"/>
        <v>58.193920140211475</v>
      </c>
    </row>
    <row r="1557" spans="1:9" x14ac:dyDescent="0.25">
      <c r="A1557" s="20"/>
      <c r="B1557" s="5">
        <f>DATE(YEAR(siječanj!B1557),MONTH(siječanj!B1557)+4,DAY(siječanj!B1557))</f>
        <v>43602</v>
      </c>
      <c r="C1557" s="9">
        <v>16.1875</v>
      </c>
      <c r="D1557">
        <v>0.89941317204751692</v>
      </c>
      <c r="E1557" s="6">
        <v>67.242973214757015</v>
      </c>
      <c r="F1557" s="11">
        <v>63.984654734380008</v>
      </c>
      <c r="G1557" s="11">
        <v>59.996270660213888</v>
      </c>
      <c r="H1557" s="11">
        <v>104.52440254586757</v>
      </c>
      <c r="I1557" s="11">
        <f t="shared" si="39"/>
        <v>60.479215836990825</v>
      </c>
    </row>
    <row r="1558" spans="1:9" x14ac:dyDescent="0.25">
      <c r="A1558" s="20"/>
      <c r="B1558" s="5">
        <f>DATE(YEAR(siječanj!B1558),MONTH(siječanj!B1558)+4,DAY(siječanj!B1558))</f>
        <v>43602</v>
      </c>
      <c r="C1558" s="9">
        <v>16.1979166666667</v>
      </c>
      <c r="D1558">
        <v>0.89941317204751692</v>
      </c>
      <c r="E1558" s="6">
        <v>71.017644428129074</v>
      </c>
      <c r="F1558" s="11">
        <v>63.570178529665533</v>
      </c>
      <c r="G1558" s="11">
        <v>59.557697281346428</v>
      </c>
      <c r="H1558" s="11">
        <v>67.999215540402218</v>
      </c>
      <c r="I1558" s="11">
        <f t="shared" si="39"/>
        <v>63.874204846446233</v>
      </c>
    </row>
    <row r="1559" spans="1:9" x14ac:dyDescent="0.25">
      <c r="A1559" s="20"/>
      <c r="B1559" s="5">
        <f>DATE(YEAR(siječanj!B1559),MONTH(siječanj!B1559)+4,DAY(siječanj!B1559))</f>
        <v>43602</v>
      </c>
      <c r="C1559" s="9">
        <v>16.2083333333333</v>
      </c>
      <c r="D1559">
        <v>0.89941317204751692</v>
      </c>
      <c r="E1559" s="6">
        <v>74.137695590972385</v>
      </c>
      <c r="F1559" s="11">
        <v>63.476145770875412</v>
      </c>
      <c r="G1559" s="11">
        <v>62.668291705137804</v>
      </c>
      <c r="H1559" s="11">
        <v>46.070936456343766</v>
      </c>
      <c r="I1559" s="11">
        <f t="shared" si="39"/>
        <v>66.680419959769679</v>
      </c>
    </row>
    <row r="1560" spans="1:9" x14ac:dyDescent="0.25">
      <c r="A1560" s="20"/>
      <c r="B1560" s="5">
        <f>DATE(YEAR(siječanj!B1560),MONTH(siječanj!B1560)+4,DAY(siječanj!B1560))</f>
        <v>43602</v>
      </c>
      <c r="C1560" s="9">
        <v>16.21875</v>
      </c>
      <c r="D1560">
        <v>0.89941317204751692</v>
      </c>
      <c r="E1560" s="6">
        <v>77.61575335427311</v>
      </c>
      <c r="F1560" s="11">
        <v>68.082723490485364</v>
      </c>
      <c r="G1560" s="11">
        <v>68.825085169862959</v>
      </c>
      <c r="H1560" s="11">
        <v>27.074469886287375</v>
      </c>
      <c r="I1560" s="11">
        <f t="shared" si="39"/>
        <v>69.808630925224477</v>
      </c>
    </row>
    <row r="1561" spans="1:9" x14ac:dyDescent="0.25">
      <c r="A1561" s="20"/>
      <c r="B1561" s="5">
        <f>DATE(YEAR(siječanj!B1561),MONTH(siječanj!B1561)+4,DAY(siječanj!B1561))</f>
        <v>43602</v>
      </c>
      <c r="C1561" s="9">
        <v>16.2291666666667</v>
      </c>
      <c r="D1561">
        <v>0.89941317204751692</v>
      </c>
      <c r="E1561" s="6">
        <v>81.867940745465319</v>
      </c>
      <c r="F1561" s="11">
        <v>76.103542424460969</v>
      </c>
      <c r="G1561" s="11">
        <v>73.471551420314128</v>
      </c>
      <c r="H1561" s="11">
        <v>7.0081970042312669</v>
      </c>
      <c r="I1561" s="11">
        <f t="shared" si="39"/>
        <v>73.633104274877113</v>
      </c>
    </row>
    <row r="1562" spans="1:9" x14ac:dyDescent="0.25">
      <c r="A1562" s="20"/>
      <c r="B1562" s="5">
        <f>DATE(YEAR(siječanj!B1562),MONTH(siječanj!B1562)+4,DAY(siječanj!B1562))</f>
        <v>43602</v>
      </c>
      <c r="C1562" s="9">
        <v>16.2395833333333</v>
      </c>
      <c r="D1562">
        <v>0.89941317204751692</v>
      </c>
      <c r="E1562" s="6">
        <v>86.4917230639102</v>
      </c>
      <c r="F1562" s="11">
        <v>77.51458365854522</v>
      </c>
      <c r="G1562" s="11">
        <v>76.96957380326522</v>
      </c>
      <c r="H1562" s="11">
        <v>2.8366511207375491</v>
      </c>
      <c r="I1562" s="11">
        <f t="shared" si="39"/>
        <v>77.791794996766853</v>
      </c>
    </row>
    <row r="1563" spans="1:9" x14ac:dyDescent="0.25">
      <c r="A1563" s="20"/>
      <c r="B1563" s="5">
        <f>DATE(YEAR(siječanj!B1563),MONTH(siječanj!B1563)+4,DAY(siječanj!B1563))</f>
        <v>43602</v>
      </c>
      <c r="C1563" s="9">
        <v>16.25</v>
      </c>
      <c r="D1563">
        <v>0.89941317204751692</v>
      </c>
      <c r="E1563" s="6">
        <v>88.908269354127654</v>
      </c>
      <c r="F1563" s="11">
        <v>77.366653340414445</v>
      </c>
      <c r="G1563" s="11">
        <v>94.951873079860633</v>
      </c>
      <c r="H1563" s="11">
        <v>2.9567694187813069</v>
      </c>
      <c r="I1563" s="11">
        <f t="shared" si="39"/>
        <v>79.965268561050991</v>
      </c>
    </row>
    <row r="1564" spans="1:9" x14ac:dyDescent="0.25">
      <c r="A1564" s="20"/>
      <c r="B1564" s="5">
        <f>DATE(YEAR(siječanj!B1564),MONTH(siječanj!B1564)+4,DAY(siječanj!B1564))</f>
        <v>43602</v>
      </c>
      <c r="C1564" s="9">
        <v>16.2604166666667</v>
      </c>
      <c r="D1564">
        <v>0.89941317204751692</v>
      </c>
      <c r="E1564" s="6">
        <v>89.853794149387696</v>
      </c>
      <c r="F1564" s="11">
        <v>87.317867002870145</v>
      </c>
      <c r="G1564" s="11">
        <v>100.37608125999283</v>
      </c>
      <c r="H1564" s="11">
        <v>3.513695079812269</v>
      </c>
      <c r="I1564" s="11">
        <f t="shared" si="39"/>
        <v>80.815686016405408</v>
      </c>
    </row>
    <row r="1565" spans="1:9" x14ac:dyDescent="0.25">
      <c r="A1565" s="20"/>
      <c r="B1565" s="5">
        <f>DATE(YEAR(siječanj!B1565),MONTH(siječanj!B1565)+4,DAY(siječanj!B1565))</f>
        <v>43602</v>
      </c>
      <c r="C1565" s="9">
        <v>16.2708333333333</v>
      </c>
      <c r="D1565">
        <v>0.89941317204751692</v>
      </c>
      <c r="E1565" s="6">
        <v>93.013121324087905</v>
      </c>
      <c r="F1565" s="11">
        <v>93.714976307918747</v>
      </c>
      <c r="G1565" s="11">
        <v>109.16758233206512</v>
      </c>
      <c r="H1565" s="11">
        <v>3.3723216427813321</v>
      </c>
      <c r="I1565" s="11">
        <f t="shared" si="39"/>
        <v>83.657226492138435</v>
      </c>
    </row>
    <row r="1566" spans="1:9" x14ac:dyDescent="0.25">
      <c r="A1566" s="20"/>
      <c r="B1566" s="5">
        <f>DATE(YEAR(siječanj!B1566),MONTH(siječanj!B1566)+4,DAY(siječanj!B1566))</f>
        <v>43602</v>
      </c>
      <c r="C1566" s="9">
        <v>16.28125</v>
      </c>
      <c r="D1566">
        <v>0.89941317204751692</v>
      </c>
      <c r="E1566" s="6">
        <v>93.814298561630793</v>
      </c>
      <c r="F1566" s="11">
        <v>102.4795727310517</v>
      </c>
      <c r="G1566" s="11">
        <v>119.98751187364597</v>
      </c>
      <c r="H1566" s="11">
        <v>3.4934013994537878</v>
      </c>
      <c r="I1566" s="11">
        <f t="shared" si="39"/>
        <v>84.377815852729157</v>
      </c>
    </row>
    <row r="1567" spans="1:9" x14ac:dyDescent="0.25">
      <c r="A1567" s="20"/>
      <c r="B1567" s="5">
        <f>DATE(YEAR(siječanj!B1567),MONTH(siječanj!B1567)+4,DAY(siječanj!B1567))</f>
        <v>43602</v>
      </c>
      <c r="C1567" s="9">
        <v>16.2916666666667</v>
      </c>
      <c r="D1567">
        <v>0.89941317204751692</v>
      </c>
      <c r="E1567" s="6">
        <v>93.572559557725739</v>
      </c>
      <c r="F1567" s="11">
        <v>111.27295813274974</v>
      </c>
      <c r="G1567" s="11">
        <v>129.04691026184881</v>
      </c>
      <c r="H1567" s="11">
        <v>3.1207936605507571</v>
      </c>
      <c r="I1567" s="11">
        <f t="shared" si="39"/>
        <v>84.160392608419301</v>
      </c>
    </row>
    <row r="1568" spans="1:9" x14ac:dyDescent="0.25">
      <c r="A1568" s="20"/>
      <c r="B1568" s="5">
        <f>DATE(YEAR(siječanj!B1568),MONTH(siječanj!B1568)+4,DAY(siječanj!B1568))</f>
        <v>43602</v>
      </c>
      <c r="C1568" s="9">
        <v>16.3020833333333</v>
      </c>
      <c r="D1568">
        <v>0.89941317204751692</v>
      </c>
      <c r="E1568" s="6">
        <v>93.187443803584415</v>
      </c>
      <c r="F1568" s="11">
        <v>125.29223146268244</v>
      </c>
      <c r="G1568" s="11">
        <v>139.80981398505043</v>
      </c>
      <c r="H1568" s="11">
        <v>2.7944499902306923</v>
      </c>
      <c r="I1568" s="11">
        <f t="shared" si="39"/>
        <v>83.81401442638159</v>
      </c>
    </row>
    <row r="1569" spans="1:9" x14ac:dyDescent="0.25">
      <c r="A1569" s="20"/>
      <c r="B1569" s="5">
        <f>DATE(YEAR(siječanj!B1569),MONTH(siječanj!B1569)+4,DAY(siječanj!B1569))</f>
        <v>43602</v>
      </c>
      <c r="C1569" s="9">
        <v>16.3125</v>
      </c>
      <c r="D1569">
        <v>0.89941317204751692</v>
      </c>
      <c r="E1569" s="6">
        <v>94.079150327688041</v>
      </c>
      <c r="F1569" s="11">
        <v>134.99149239707427</v>
      </c>
      <c r="G1569" s="11">
        <v>149.14858148419816</v>
      </c>
      <c r="H1569" s="11">
        <v>2.3043562089052383</v>
      </c>
      <c r="I1569" s="11">
        <f t="shared" si="39"/>
        <v>84.616027019761091</v>
      </c>
    </row>
    <row r="1570" spans="1:9" x14ac:dyDescent="0.25">
      <c r="A1570" s="20"/>
      <c r="B1570" s="5">
        <f>DATE(YEAR(siječanj!B1570),MONTH(siječanj!B1570)+4,DAY(siječanj!B1570))</f>
        <v>43602</v>
      </c>
      <c r="C1570" s="9">
        <v>16.3229166666667</v>
      </c>
      <c r="D1570">
        <v>0.89941317204751692</v>
      </c>
      <c r="E1570" s="6">
        <v>95.779456101128588</v>
      </c>
      <c r="F1570" s="11">
        <v>144.33087705208266</v>
      </c>
      <c r="G1570" s="11">
        <v>163.65336150167451</v>
      </c>
      <c r="H1570" s="11">
        <v>1.9569354845469109</v>
      </c>
      <c r="I1570" s="11">
        <f t="shared" si="39"/>
        <v>86.145304428901966</v>
      </c>
    </row>
    <row r="1571" spans="1:9" x14ac:dyDescent="0.25">
      <c r="A1571" s="20"/>
      <c r="B1571" s="5">
        <f>DATE(YEAR(siječanj!B1571),MONTH(siječanj!B1571)+4,DAY(siječanj!B1571))</f>
        <v>43602</v>
      </c>
      <c r="C1571" s="9">
        <v>16.3333333333333</v>
      </c>
      <c r="D1571">
        <v>0.89941317204751692</v>
      </c>
      <c r="E1571" s="6">
        <v>96.62837264764697</v>
      </c>
      <c r="F1571" s="11">
        <v>166.09028781216119</v>
      </c>
      <c r="G1571" s="11">
        <v>178.3182890592152</v>
      </c>
      <c r="H1571" s="11">
        <v>1.8167306049335796</v>
      </c>
      <c r="I1571" s="11">
        <f t="shared" si="39"/>
        <v>86.908831152809682</v>
      </c>
    </row>
    <row r="1572" spans="1:9" x14ac:dyDescent="0.25">
      <c r="A1572" s="20"/>
      <c r="B1572" s="5">
        <f>DATE(YEAR(siječanj!B1572),MONTH(siječanj!B1572)+4,DAY(siječanj!B1572))</f>
        <v>43602</v>
      </c>
      <c r="C1572" s="9">
        <v>16.34375</v>
      </c>
      <c r="D1572">
        <v>0.89941317204751692</v>
      </c>
      <c r="E1572" s="6">
        <v>98.33174371096581</v>
      </c>
      <c r="F1572" s="11">
        <v>189.76239367776259</v>
      </c>
      <c r="G1572" s="11">
        <v>190.36924895475727</v>
      </c>
      <c r="H1572" s="11">
        <v>1.7582567121002244</v>
      </c>
      <c r="I1572" s="11">
        <f t="shared" si="39"/>
        <v>88.440865524043232</v>
      </c>
    </row>
    <row r="1573" spans="1:9" x14ac:dyDescent="0.25">
      <c r="A1573" s="20"/>
      <c r="B1573" s="5">
        <f>DATE(YEAR(siječanj!B1573),MONTH(siječanj!B1573)+4,DAY(siječanj!B1573))</f>
        <v>43602</v>
      </c>
      <c r="C1573" s="9">
        <v>16.3541666666667</v>
      </c>
      <c r="D1573">
        <v>0.89941317204751692</v>
      </c>
      <c r="E1573" s="6">
        <v>99.087025975217728</v>
      </c>
      <c r="F1573" s="11">
        <v>187.65698138504328</v>
      </c>
      <c r="G1573" s="11">
        <v>195.0379563581358</v>
      </c>
      <c r="H1573" s="11">
        <v>1.8623553685594825</v>
      </c>
      <c r="I1573" s="11">
        <f t="shared" si="39"/>
        <v>89.120176341125273</v>
      </c>
    </row>
    <row r="1574" spans="1:9" x14ac:dyDescent="0.25">
      <c r="A1574" s="20"/>
      <c r="B1574" s="5">
        <f>DATE(YEAR(siječanj!B1574),MONTH(siječanj!B1574)+4,DAY(siječanj!B1574))</f>
        <v>43602</v>
      </c>
      <c r="C1574" s="9">
        <v>16.3645833333333</v>
      </c>
      <c r="D1574">
        <v>0.89941317204751692</v>
      </c>
      <c r="E1574" s="6">
        <v>100.77792047490955</v>
      </c>
      <c r="F1574" s="11">
        <v>188.99903021127392</v>
      </c>
      <c r="G1574" s="11">
        <v>201.5841405908605</v>
      </c>
      <c r="H1574" s="11">
        <v>2.0609170851689602</v>
      </c>
      <c r="I1574" s="11">
        <f t="shared" si="39"/>
        <v>90.640989126690798</v>
      </c>
    </row>
    <row r="1575" spans="1:9" x14ac:dyDescent="0.25">
      <c r="A1575" s="20"/>
      <c r="B1575" s="5">
        <f>DATE(YEAR(siječanj!B1575),MONTH(siječanj!B1575)+4,DAY(siječanj!B1575))</f>
        <v>43602</v>
      </c>
      <c r="C1575" s="9">
        <v>16.375</v>
      </c>
      <c r="D1575">
        <v>0.89941317204751692</v>
      </c>
      <c r="E1575" s="6">
        <v>102.32735303789335</v>
      </c>
      <c r="F1575" s="11">
        <v>191.80642319644392</v>
      </c>
      <c r="G1575" s="11">
        <v>207.72293562033454</v>
      </c>
      <c r="H1575" s="11">
        <v>1.9200648967806371</v>
      </c>
      <c r="I1575" s="11">
        <f t="shared" si="39"/>
        <v>92.034569183037775</v>
      </c>
    </row>
    <row r="1576" spans="1:9" x14ac:dyDescent="0.25">
      <c r="A1576" s="20"/>
      <c r="B1576" s="5">
        <f>DATE(YEAR(siječanj!B1576),MONTH(siječanj!B1576)+4,DAY(siječanj!B1576))</f>
        <v>43602</v>
      </c>
      <c r="C1576" s="9">
        <v>16.3854166666667</v>
      </c>
      <c r="D1576">
        <v>0.89941317204751692</v>
      </c>
      <c r="E1576" s="6">
        <v>104.1508858467906</v>
      </c>
      <c r="F1576" s="11">
        <v>199.08515433315898</v>
      </c>
      <c r="G1576" s="11">
        <v>209.58450928276162</v>
      </c>
      <c r="H1576" s="11">
        <v>1.6673273375655713</v>
      </c>
      <c r="I1576" s="11">
        <f t="shared" si="39"/>
        <v>93.674678611020767</v>
      </c>
    </row>
    <row r="1577" spans="1:9" x14ac:dyDescent="0.25">
      <c r="A1577" s="20"/>
      <c r="B1577" s="5">
        <f>DATE(YEAR(siječanj!B1577),MONTH(siječanj!B1577)+4,DAY(siječanj!B1577))</f>
        <v>43602</v>
      </c>
      <c r="C1577" s="9">
        <v>16.3958333333333</v>
      </c>
      <c r="D1577">
        <v>0.89941317204751692</v>
      </c>
      <c r="E1577" s="6">
        <v>104.82153216191939</v>
      </c>
      <c r="F1577" s="11">
        <v>196.77487191484997</v>
      </c>
      <c r="G1577" s="11">
        <v>212.48164322781665</v>
      </c>
      <c r="H1577" s="11">
        <v>1.6406025895012968</v>
      </c>
      <c r="I1577" s="11">
        <f t="shared" si="39"/>
        <v>94.277866740632732</v>
      </c>
    </row>
    <row r="1578" spans="1:9" x14ac:dyDescent="0.25">
      <c r="A1578" s="20"/>
      <c r="B1578" s="5">
        <f>DATE(YEAR(siječanj!B1578),MONTH(siječanj!B1578)+4,DAY(siječanj!B1578))</f>
        <v>43602</v>
      </c>
      <c r="C1578" s="9">
        <v>16.40625</v>
      </c>
      <c r="D1578">
        <v>0.89941317204751692</v>
      </c>
      <c r="E1578" s="6">
        <v>105.54065730705972</v>
      </c>
      <c r="F1578" s="11">
        <v>194.7942600248187</v>
      </c>
      <c r="G1578" s="11">
        <v>211.06818002769961</v>
      </c>
      <c r="H1578" s="11">
        <v>1.7602446603782911</v>
      </c>
      <c r="I1578" s="11">
        <f t="shared" si="39"/>
        <v>94.924657368522531</v>
      </c>
    </row>
    <row r="1579" spans="1:9" x14ac:dyDescent="0.25">
      <c r="A1579" s="20"/>
      <c r="B1579" s="5">
        <f>DATE(YEAR(siječanj!B1579),MONTH(siječanj!B1579)+4,DAY(siječanj!B1579))</f>
        <v>43602</v>
      </c>
      <c r="C1579" s="9">
        <v>16.4166666666667</v>
      </c>
      <c r="D1579">
        <v>0.89941317204751692</v>
      </c>
      <c r="E1579" s="6">
        <v>106.69912346222905</v>
      </c>
      <c r="F1579" s="11">
        <v>202.96996470698969</v>
      </c>
      <c r="G1579" s="11">
        <v>211.75592175327708</v>
      </c>
      <c r="H1579" s="11">
        <v>1.721211040816758</v>
      </c>
      <c r="I1579" s="11">
        <f t="shared" si="39"/>
        <v>95.966597087853074</v>
      </c>
    </row>
    <row r="1580" spans="1:9" x14ac:dyDescent="0.25">
      <c r="A1580" s="20"/>
      <c r="B1580" s="5">
        <f>DATE(YEAR(siječanj!B1580),MONTH(siječanj!B1580)+4,DAY(siječanj!B1580))</f>
        <v>43602</v>
      </c>
      <c r="C1580" s="9">
        <v>16.4270833333333</v>
      </c>
      <c r="D1580">
        <v>0.89941317204751692</v>
      </c>
      <c r="E1580" s="6">
        <v>107.12569210021663</v>
      </c>
      <c r="F1580" s="11">
        <v>198.78098571061136</v>
      </c>
      <c r="G1580" s="11">
        <v>207.95461128621841</v>
      </c>
      <c r="H1580" s="11">
        <v>1.9856471804120108</v>
      </c>
      <c r="I1580" s="11">
        <f t="shared" si="39"/>
        <v>96.350258539641459</v>
      </c>
    </row>
    <row r="1581" spans="1:9" x14ac:dyDescent="0.25">
      <c r="A1581" s="20"/>
      <c r="B1581" s="5">
        <f>DATE(YEAR(siječanj!B1581),MONTH(siječanj!B1581)+4,DAY(siječanj!B1581))</f>
        <v>43602</v>
      </c>
      <c r="C1581" s="9">
        <v>16.4375</v>
      </c>
      <c r="D1581">
        <v>0.89941317204751692</v>
      </c>
      <c r="E1581" s="6">
        <v>109.14421625708371</v>
      </c>
      <c r="F1581" s="11">
        <v>195.57231698782581</v>
      </c>
      <c r="G1581" s="11">
        <v>209.03010208487623</v>
      </c>
      <c r="H1581" s="11">
        <v>2.0285916655090053</v>
      </c>
      <c r="I1581" s="11">
        <f t="shared" si="39"/>
        <v>98.165745754423824</v>
      </c>
    </row>
    <row r="1582" spans="1:9" x14ac:dyDescent="0.25">
      <c r="A1582" s="20"/>
      <c r="B1582" s="5">
        <f>DATE(YEAR(siječanj!B1582),MONTH(siječanj!B1582)+4,DAY(siječanj!B1582))</f>
        <v>43602</v>
      </c>
      <c r="C1582" s="9">
        <v>16.4479166666667</v>
      </c>
      <c r="D1582">
        <v>0.89941317204751692</v>
      </c>
      <c r="E1582" s="6">
        <v>110.03934641615828</v>
      </c>
      <c r="F1582" s="11">
        <v>193.07382857873847</v>
      </c>
      <c r="G1582" s="11">
        <v>207.17446100213272</v>
      </c>
      <c r="H1582" s="11">
        <v>1.9599999463364015</v>
      </c>
      <c r="I1582" s="11">
        <f t="shared" si="39"/>
        <v>98.970837610192476</v>
      </c>
    </row>
    <row r="1583" spans="1:9" x14ac:dyDescent="0.25">
      <c r="A1583" s="20"/>
      <c r="B1583" s="5">
        <f>DATE(YEAR(siječanj!B1583),MONTH(siječanj!B1583)+4,DAY(siječanj!B1583))</f>
        <v>43602</v>
      </c>
      <c r="C1583" s="9">
        <v>16.4583333333333</v>
      </c>
      <c r="D1583">
        <v>0.89941317204751692</v>
      </c>
      <c r="E1583" s="6">
        <v>111.25853667852134</v>
      </c>
      <c r="F1583" s="11">
        <v>197.64925335653575</v>
      </c>
      <c r="G1583" s="11">
        <v>210.48020438333674</v>
      </c>
      <c r="H1583" s="11">
        <v>1.8079043947125919</v>
      </c>
      <c r="I1583" s="11">
        <f t="shared" si="39"/>
        <v>100.06739339139388</v>
      </c>
    </row>
    <row r="1584" spans="1:9" x14ac:dyDescent="0.25">
      <c r="A1584" s="20"/>
      <c r="B1584" s="5">
        <f>DATE(YEAR(siječanj!B1584),MONTH(siječanj!B1584)+4,DAY(siječanj!B1584))</f>
        <v>43602</v>
      </c>
      <c r="C1584" s="9">
        <v>16.46875</v>
      </c>
      <c r="D1584">
        <v>0.89941317204751692</v>
      </c>
      <c r="E1584" s="6">
        <v>112.87341437158133</v>
      </c>
      <c r="F1584" s="11">
        <v>205.49268674950463</v>
      </c>
      <c r="G1584" s="11">
        <v>208.06247345215684</v>
      </c>
      <c r="H1584" s="11">
        <v>1.9925984962831766</v>
      </c>
      <c r="I1584" s="11">
        <f t="shared" si="39"/>
        <v>101.51983565977775</v>
      </c>
    </row>
    <row r="1585" spans="1:9" x14ac:dyDescent="0.25">
      <c r="A1585" s="20"/>
      <c r="B1585" s="5">
        <f>DATE(YEAR(siječanj!B1585),MONTH(siječanj!B1585)+4,DAY(siječanj!B1585))</f>
        <v>43602</v>
      </c>
      <c r="C1585" s="9">
        <v>16.4791666666667</v>
      </c>
      <c r="D1585">
        <v>0.89941317204751692</v>
      </c>
      <c r="E1585" s="6">
        <v>113.07733456749651</v>
      </c>
      <c r="F1585" s="11">
        <v>189.56191032947268</v>
      </c>
      <c r="G1585" s="11">
        <v>205.86214467308895</v>
      </c>
      <c r="H1585" s="11">
        <v>2.1241312391706493</v>
      </c>
      <c r="I1585" s="11">
        <f t="shared" si="39"/>
        <v>101.70324417003037</v>
      </c>
    </row>
    <row r="1586" spans="1:9" x14ac:dyDescent="0.25">
      <c r="A1586" s="20"/>
      <c r="B1586" s="5">
        <f>DATE(YEAR(siječanj!B1586),MONTH(siječanj!B1586)+4,DAY(siječanj!B1586))</f>
        <v>43602</v>
      </c>
      <c r="C1586" s="9">
        <v>16.4895833333333</v>
      </c>
      <c r="D1586">
        <v>0.89941317204751692</v>
      </c>
      <c r="E1586" s="6">
        <v>112.31507896730062</v>
      </c>
      <c r="F1586" s="11">
        <v>189.45278673568956</v>
      </c>
      <c r="G1586" s="11">
        <v>199.40427881030854</v>
      </c>
      <c r="H1586" s="11">
        <v>1.8815785382699859</v>
      </c>
      <c r="I1586" s="11">
        <f t="shared" si="39"/>
        <v>101.0176614427472</v>
      </c>
    </row>
    <row r="1587" spans="1:9" x14ac:dyDescent="0.25">
      <c r="A1587" s="20"/>
      <c r="B1587" s="5">
        <f>DATE(YEAR(siječanj!B1587),MONTH(siječanj!B1587)+4,DAY(siječanj!B1587))</f>
        <v>43602</v>
      </c>
      <c r="C1587" s="9">
        <v>16.5</v>
      </c>
      <c r="D1587">
        <v>0.89941317204751692</v>
      </c>
      <c r="E1587" s="6">
        <v>111.58015685871369</v>
      </c>
      <c r="F1587" s="11">
        <v>184.27148901404325</v>
      </c>
      <c r="G1587" s="11">
        <v>197.32612183626702</v>
      </c>
      <c r="H1587" s="11">
        <v>1.9662859448422356</v>
      </c>
      <c r="I1587" s="11">
        <f t="shared" si="39"/>
        <v>100.35666281785518</v>
      </c>
    </row>
    <row r="1588" spans="1:9" x14ac:dyDescent="0.25">
      <c r="A1588" s="20"/>
      <c r="B1588" s="5">
        <f>DATE(YEAR(siječanj!B1588),MONTH(siječanj!B1588)+4,DAY(siječanj!B1588))</f>
        <v>43602</v>
      </c>
      <c r="C1588" s="9">
        <v>16.5104166666667</v>
      </c>
      <c r="D1588">
        <v>0.89941317204751692</v>
      </c>
      <c r="E1588" s="6">
        <v>111.00942926568929</v>
      </c>
      <c r="F1588" s="11">
        <v>183.30782682118215</v>
      </c>
      <c r="G1588" s="11">
        <v>198.34492800008621</v>
      </c>
      <c r="H1588" s="11">
        <v>1.9950476645693906</v>
      </c>
      <c r="I1588" s="11">
        <f t="shared" si="39"/>
        <v>99.843342903038064</v>
      </c>
    </row>
    <row r="1589" spans="1:9" x14ac:dyDescent="0.25">
      <c r="A1589" s="20"/>
      <c r="B1589" s="5">
        <f>DATE(YEAR(siječanj!B1589),MONTH(siječanj!B1589)+4,DAY(siječanj!B1589))</f>
        <v>43602</v>
      </c>
      <c r="C1589" s="9">
        <v>16.5208333333333</v>
      </c>
      <c r="D1589">
        <v>0.89941317204751692</v>
      </c>
      <c r="E1589" s="6">
        <v>111.79685736783577</v>
      </c>
      <c r="F1589" s="11">
        <v>182.75161315961194</v>
      </c>
      <c r="G1589" s="11">
        <v>198.05720992720501</v>
      </c>
      <c r="H1589" s="11">
        <v>2.1694958787138661</v>
      </c>
      <c r="I1589" s="11">
        <f t="shared" si="39"/>
        <v>100.55156611014898</v>
      </c>
    </row>
    <row r="1590" spans="1:9" x14ac:dyDescent="0.25">
      <c r="A1590" s="20"/>
      <c r="B1590" s="5">
        <f>DATE(YEAR(siječanj!B1590),MONTH(siječanj!B1590)+4,DAY(siječanj!B1590))</f>
        <v>43602</v>
      </c>
      <c r="C1590" s="9">
        <v>16.53125</v>
      </c>
      <c r="D1590">
        <v>0.89941317204751692</v>
      </c>
      <c r="E1590" s="6">
        <v>112.14087262734938</v>
      </c>
      <c r="F1590" s="11">
        <v>183.38579747315259</v>
      </c>
      <c r="G1590" s="11">
        <v>198.75786846023968</v>
      </c>
      <c r="H1590" s="11">
        <v>2.5166694851936415</v>
      </c>
      <c r="I1590" s="11">
        <f t="shared" si="39"/>
        <v>100.86097796594088</v>
      </c>
    </row>
    <row r="1591" spans="1:9" x14ac:dyDescent="0.25">
      <c r="A1591" s="20"/>
      <c r="B1591" s="5">
        <f>DATE(YEAR(siječanj!B1591),MONTH(siječanj!B1591)+4,DAY(siječanj!B1591))</f>
        <v>43602</v>
      </c>
      <c r="C1591" s="9">
        <v>16.5416666666667</v>
      </c>
      <c r="D1591">
        <v>0.89941317204751692</v>
      </c>
      <c r="E1591" s="6">
        <v>111.16118890874363</v>
      </c>
      <c r="F1591" s="11">
        <v>185.89204802981345</v>
      </c>
      <c r="G1591" s="11">
        <v>196.87796320686886</v>
      </c>
      <c r="H1591" s="11">
        <v>2.210663516230666</v>
      </c>
      <c r="I1591" s="11">
        <f t="shared" si="39"/>
        <v>99.979837524986365</v>
      </c>
    </row>
    <row r="1592" spans="1:9" x14ac:dyDescent="0.25">
      <c r="A1592" s="20"/>
      <c r="B1592" s="5">
        <f>DATE(YEAR(siječanj!B1592),MONTH(siječanj!B1592)+4,DAY(siječanj!B1592))</f>
        <v>43602</v>
      </c>
      <c r="C1592" s="9">
        <v>16.5520833333333</v>
      </c>
      <c r="D1592">
        <v>0.89941317204751692</v>
      </c>
      <c r="E1592" s="6">
        <v>110.73397902164291</v>
      </c>
      <c r="F1592" s="11">
        <v>186.7979797517865</v>
      </c>
      <c r="G1592" s="11">
        <v>188.74621878219145</v>
      </c>
      <c r="H1592" s="11">
        <v>2.1323151430028511</v>
      </c>
      <c r="I1592" s="11">
        <f t="shared" si="39"/>
        <v>99.595599325299048</v>
      </c>
    </row>
    <row r="1593" spans="1:9" x14ac:dyDescent="0.25">
      <c r="A1593" s="20"/>
      <c r="B1593" s="5">
        <f>DATE(YEAR(siječanj!B1593),MONTH(siječanj!B1593)+4,DAY(siječanj!B1593))</f>
        <v>43602</v>
      </c>
      <c r="C1593" s="9">
        <v>16.5625</v>
      </c>
      <c r="D1593">
        <v>0.89941317204751692</v>
      </c>
      <c r="E1593" s="6">
        <v>110.70127928745559</v>
      </c>
      <c r="F1593" s="11">
        <v>185.31409313070148</v>
      </c>
      <c r="G1593" s="11">
        <v>184.62924530330906</v>
      </c>
      <c r="H1593" s="11">
        <v>2.1352775561137491</v>
      </c>
      <c r="I1593" s="11">
        <f t="shared" si="39"/>
        <v>99.566188753648518</v>
      </c>
    </row>
    <row r="1594" spans="1:9" x14ac:dyDescent="0.25">
      <c r="A1594" s="20"/>
      <c r="B1594" s="5">
        <f>DATE(YEAR(siječanj!B1594),MONTH(siječanj!B1594)+4,DAY(siječanj!B1594))</f>
        <v>43602</v>
      </c>
      <c r="C1594" s="9">
        <v>16.5729166666667</v>
      </c>
      <c r="D1594">
        <v>0.89941317204751692</v>
      </c>
      <c r="E1594" s="6">
        <v>111.66785412713237</v>
      </c>
      <c r="F1594" s="11">
        <v>185.02711040055812</v>
      </c>
      <c r="G1594" s="11">
        <v>186.453304831959</v>
      </c>
      <c r="H1594" s="11">
        <v>1.9991526226896255</v>
      </c>
      <c r="I1594" s="11">
        <f t="shared" si="39"/>
        <v>100.43553889622353</v>
      </c>
    </row>
    <row r="1595" spans="1:9" x14ac:dyDescent="0.25">
      <c r="A1595" s="20"/>
      <c r="B1595" s="5">
        <f>DATE(YEAR(siječanj!B1595),MONTH(siječanj!B1595)+4,DAY(siječanj!B1595))</f>
        <v>43602</v>
      </c>
      <c r="C1595" s="9">
        <v>16.5833333333333</v>
      </c>
      <c r="D1595">
        <v>0.89941317204751692</v>
      </c>
      <c r="E1595" s="6">
        <v>111.91417518352388</v>
      </c>
      <c r="F1595" s="11">
        <v>184.75344854311206</v>
      </c>
      <c r="G1595" s="11">
        <v>184.61241090602024</v>
      </c>
      <c r="H1595" s="11">
        <v>2.0472465641465636</v>
      </c>
      <c r="I1595" s="11">
        <f t="shared" si="39"/>
        <v>100.65708329889472</v>
      </c>
    </row>
    <row r="1596" spans="1:9" x14ac:dyDescent="0.25">
      <c r="A1596" s="20"/>
      <c r="B1596" s="5">
        <f>DATE(YEAR(siječanj!B1596),MONTH(siječanj!B1596)+4,DAY(siječanj!B1596))</f>
        <v>43602</v>
      </c>
      <c r="C1596" s="9">
        <v>16.59375</v>
      </c>
      <c r="D1596">
        <v>0.89941317204751692</v>
      </c>
      <c r="E1596" s="6">
        <v>113.23440287967941</v>
      </c>
      <c r="F1596" s="11">
        <v>185.14267970737282</v>
      </c>
      <c r="G1596" s="11">
        <v>180.12041650708636</v>
      </c>
      <c r="H1596" s="11">
        <v>2.3180227280186703</v>
      </c>
      <c r="I1596" s="11">
        <f t="shared" si="39"/>
        <v>101.84451347891894</v>
      </c>
    </row>
    <row r="1597" spans="1:9" x14ac:dyDescent="0.25">
      <c r="A1597" s="20"/>
      <c r="B1597" s="5">
        <f>DATE(YEAR(siječanj!B1597),MONTH(siječanj!B1597)+4,DAY(siječanj!B1597))</f>
        <v>43602</v>
      </c>
      <c r="C1597" s="9">
        <v>16.6041666666667</v>
      </c>
      <c r="D1597">
        <v>0.89941317204751692</v>
      </c>
      <c r="E1597" s="6">
        <v>114.23923924732205</v>
      </c>
      <c r="F1597" s="11">
        <v>182.03907690970604</v>
      </c>
      <c r="G1597" s="11">
        <v>175.12530884516315</v>
      </c>
      <c r="H1597" s="11">
        <v>2.4576413279687164</v>
      </c>
      <c r="I1597" s="11">
        <f t="shared" si="39"/>
        <v>102.74827654372911</v>
      </c>
    </row>
    <row r="1598" spans="1:9" x14ac:dyDescent="0.25">
      <c r="A1598" s="20"/>
      <c r="B1598" s="5">
        <f>DATE(YEAR(siječanj!B1598),MONTH(siječanj!B1598)+4,DAY(siječanj!B1598))</f>
        <v>43602</v>
      </c>
      <c r="C1598" s="9">
        <v>16.6145833333333</v>
      </c>
      <c r="D1598">
        <v>0.89941317204751692</v>
      </c>
      <c r="E1598" s="6">
        <v>114.6157547192401</v>
      </c>
      <c r="F1598" s="11">
        <v>180.27565263797553</v>
      </c>
      <c r="G1598" s="11">
        <v>171.11749001574969</v>
      </c>
      <c r="H1598" s="11">
        <v>2.2780566636684316</v>
      </c>
      <c r="I1598" s="11">
        <f t="shared" si="39"/>
        <v>103.0869195186519</v>
      </c>
    </row>
    <row r="1599" spans="1:9" x14ac:dyDescent="0.25">
      <c r="A1599" s="20"/>
      <c r="B1599" s="5">
        <f>DATE(YEAR(siječanj!B1599),MONTH(siječanj!B1599)+4,DAY(siječanj!B1599))</f>
        <v>43602</v>
      </c>
      <c r="C1599" s="9">
        <v>16.625</v>
      </c>
      <c r="D1599">
        <v>0.89941317204751692</v>
      </c>
      <c r="E1599" s="6">
        <v>114.88883055480564</v>
      </c>
      <c r="F1599" s="11">
        <v>179.40794166643823</v>
      </c>
      <c r="G1599" s="11">
        <v>169.59290132947589</v>
      </c>
      <c r="H1599" s="11">
        <v>2.4634871164884662</v>
      </c>
      <c r="I1599" s="11">
        <f t="shared" si="39"/>
        <v>103.33252752212742</v>
      </c>
    </row>
    <row r="1600" spans="1:9" x14ac:dyDescent="0.25">
      <c r="A1600" s="20"/>
      <c r="B1600" s="5">
        <f>DATE(YEAR(siječanj!B1600),MONTH(siječanj!B1600)+4,DAY(siječanj!B1600))</f>
        <v>43602</v>
      </c>
      <c r="C1600" s="9">
        <v>16.6354166666667</v>
      </c>
      <c r="D1600">
        <v>0.89941317204751692</v>
      </c>
      <c r="E1600" s="6">
        <v>115.26261228050453</v>
      </c>
      <c r="F1600" s="11">
        <v>179.26644903429914</v>
      </c>
      <c r="G1600" s="11">
        <v>164.76133297340365</v>
      </c>
      <c r="H1600" s="11">
        <v>2.4065429533567535</v>
      </c>
      <c r="I1600" s="11">
        <f t="shared" si="39"/>
        <v>103.66871172969165</v>
      </c>
    </row>
    <row r="1601" spans="1:9" x14ac:dyDescent="0.25">
      <c r="A1601" s="20"/>
      <c r="B1601" s="5">
        <f>DATE(YEAR(siječanj!B1601),MONTH(siječanj!B1601)+4,DAY(siječanj!B1601))</f>
        <v>43602</v>
      </c>
      <c r="C1601" s="9">
        <v>16.6458333333333</v>
      </c>
      <c r="D1601">
        <v>0.89941317204751692</v>
      </c>
      <c r="E1601" s="6">
        <v>115.97983154592779</v>
      </c>
      <c r="F1601" s="11">
        <v>177.23005724407304</v>
      </c>
      <c r="G1601" s="11">
        <v>164.33365338429343</v>
      </c>
      <c r="H1601" s="11">
        <v>2.4144997488552256</v>
      </c>
      <c r="I1601" s="11">
        <f t="shared" si="39"/>
        <v>104.31378818425958</v>
      </c>
    </row>
    <row r="1602" spans="1:9" x14ac:dyDescent="0.25">
      <c r="A1602" s="20"/>
      <c r="B1602" s="5">
        <f>DATE(YEAR(siječanj!B1602),MONTH(siječanj!B1602)+4,DAY(siječanj!B1602))</f>
        <v>43602</v>
      </c>
      <c r="C1602" s="9">
        <v>16.65625</v>
      </c>
      <c r="D1602">
        <v>0.89941317204751692</v>
      </c>
      <c r="E1602" s="6">
        <v>115.88355186290821</v>
      </c>
      <c r="F1602" s="11">
        <v>175.81744271017038</v>
      </c>
      <c r="G1602" s="11">
        <v>160.66070017915715</v>
      </c>
      <c r="H1602" s="11">
        <v>2.1560764774789858</v>
      </c>
      <c r="I1602" s="11">
        <f t="shared" si="39"/>
        <v>104.2271929691512</v>
      </c>
    </row>
    <row r="1603" spans="1:9" x14ac:dyDescent="0.25">
      <c r="A1603" s="20"/>
      <c r="B1603" s="5">
        <f>DATE(YEAR(siječanj!B1603),MONTH(siječanj!B1603)+4,DAY(siječanj!B1603))</f>
        <v>43602</v>
      </c>
      <c r="C1603" s="9">
        <v>16.6666666666667</v>
      </c>
      <c r="D1603">
        <v>0.89941317204751692</v>
      </c>
      <c r="E1603" s="6">
        <v>115.10930212488873</v>
      </c>
      <c r="F1603" s="11">
        <v>176.13583123388293</v>
      </c>
      <c r="G1603" s="11">
        <v>162.46920575227674</v>
      </c>
      <c r="H1603" s="11">
        <v>2.070041437607796</v>
      </c>
      <c r="I1603" s="11">
        <f t="shared" si="39"/>
        <v>103.53082255632215</v>
      </c>
    </row>
    <row r="1604" spans="1:9" x14ac:dyDescent="0.25">
      <c r="A1604" s="20"/>
      <c r="B1604" s="5">
        <f>DATE(YEAR(siječanj!B1604),MONTH(siječanj!B1604)+4,DAY(siječanj!B1604))</f>
        <v>43602</v>
      </c>
      <c r="C1604" s="9">
        <v>16.6770833333333</v>
      </c>
      <c r="D1604">
        <v>0.89941317204751692</v>
      </c>
      <c r="E1604" s="6">
        <v>113.42558842408921</v>
      </c>
      <c r="F1604" s="11">
        <v>170.26457732554098</v>
      </c>
      <c r="G1604" s="11">
        <v>163.22113012273942</v>
      </c>
      <c r="H1604" s="11">
        <v>2.1679231284908558</v>
      </c>
      <c r="I1604" s="11">
        <f t="shared" ref="I1604:I1667" si="40">D1604*E1604</f>
        <v>102.01646827586619</v>
      </c>
    </row>
    <row r="1605" spans="1:9" x14ac:dyDescent="0.25">
      <c r="A1605" s="20"/>
      <c r="B1605" s="5">
        <f>DATE(YEAR(siječanj!B1605),MONTH(siječanj!B1605)+4,DAY(siječanj!B1605))</f>
        <v>43602</v>
      </c>
      <c r="C1605" s="9">
        <v>16.6875</v>
      </c>
      <c r="D1605">
        <v>0.89941317204751692</v>
      </c>
      <c r="E1605" s="6">
        <v>114.16825515431809</v>
      </c>
      <c r="F1605" s="11">
        <v>164.97891203124632</v>
      </c>
      <c r="G1605" s="11">
        <v>160.78891695373926</v>
      </c>
      <c r="H1605" s="11">
        <v>2.1329824613226651</v>
      </c>
      <c r="I1605" s="11">
        <f t="shared" si="40"/>
        <v>102.68443251547551</v>
      </c>
    </row>
    <row r="1606" spans="1:9" x14ac:dyDescent="0.25">
      <c r="A1606" s="20"/>
      <c r="B1606" s="5">
        <f>DATE(YEAR(siječanj!B1606),MONTH(siječanj!B1606)+4,DAY(siječanj!B1606))</f>
        <v>43602</v>
      </c>
      <c r="C1606" s="9">
        <v>16.6979166666667</v>
      </c>
      <c r="D1606">
        <v>0.89941317204751692</v>
      </c>
      <c r="E1606" s="6">
        <v>114.1952392346456</v>
      </c>
      <c r="F1606" s="11">
        <v>163.97478151678033</v>
      </c>
      <c r="G1606" s="11">
        <v>160.16530970595889</v>
      </c>
      <c r="H1606" s="11">
        <v>2.1055503758489325</v>
      </c>
      <c r="I1606" s="11">
        <f t="shared" si="40"/>
        <v>102.70870235275765</v>
      </c>
    </row>
    <row r="1607" spans="1:9" x14ac:dyDescent="0.25">
      <c r="A1607" s="20"/>
      <c r="B1607" s="5">
        <f>DATE(YEAR(siječanj!B1607),MONTH(siječanj!B1607)+4,DAY(siječanj!B1607))</f>
        <v>43602</v>
      </c>
      <c r="C1607" s="9">
        <v>16.7083333333333</v>
      </c>
      <c r="D1607">
        <v>0.89941317204751692</v>
      </c>
      <c r="E1607" s="6">
        <v>115.20700029859357</v>
      </c>
      <c r="F1607" s="11">
        <v>162.85628575148311</v>
      </c>
      <c r="G1607" s="11">
        <v>166.36002672471</v>
      </c>
      <c r="H1607" s="11">
        <v>1.8567717050769008</v>
      </c>
      <c r="I1607" s="11">
        <f t="shared" si="40"/>
        <v>103.61869358063727</v>
      </c>
    </row>
    <row r="1608" spans="1:9" x14ac:dyDescent="0.25">
      <c r="A1608" s="20"/>
      <c r="B1608" s="5">
        <f>DATE(YEAR(siječanj!B1608),MONTH(siječanj!B1608)+4,DAY(siječanj!B1608))</f>
        <v>43602</v>
      </c>
      <c r="C1608" s="9">
        <v>16.71875</v>
      </c>
      <c r="D1608">
        <v>0.89941317204751692</v>
      </c>
      <c r="E1608" s="6">
        <v>115.32037532561701</v>
      </c>
      <c r="F1608" s="11">
        <v>162.85539876357527</v>
      </c>
      <c r="G1608" s="11">
        <v>176.76040888722051</v>
      </c>
      <c r="H1608" s="11">
        <v>1.8715787682451872</v>
      </c>
      <c r="I1608" s="11">
        <f t="shared" si="40"/>
        <v>103.72066457332339</v>
      </c>
    </row>
    <row r="1609" spans="1:9" x14ac:dyDescent="0.25">
      <c r="A1609" s="20"/>
      <c r="B1609" s="5">
        <f>DATE(YEAR(siječanj!B1609),MONTH(siječanj!B1609)+4,DAY(siječanj!B1609))</f>
        <v>43602</v>
      </c>
      <c r="C1609" s="9">
        <v>16.7291666666667</v>
      </c>
      <c r="D1609">
        <v>0.89941317204751692</v>
      </c>
      <c r="E1609" s="6">
        <v>115.88838902533595</v>
      </c>
      <c r="F1609" s="11">
        <v>163.59374997376705</v>
      </c>
      <c r="G1609" s="11">
        <v>168.13765719436134</v>
      </c>
      <c r="H1609" s="11">
        <v>1.885913606155674</v>
      </c>
      <c r="I1609" s="11">
        <f t="shared" si="40"/>
        <v>104.23154357675406</v>
      </c>
    </row>
    <row r="1610" spans="1:9" x14ac:dyDescent="0.25">
      <c r="A1610" s="20"/>
      <c r="B1610" s="5">
        <f>DATE(YEAR(siječanj!B1610),MONTH(siječanj!B1610)+4,DAY(siječanj!B1610))</f>
        <v>43602</v>
      </c>
      <c r="C1610" s="9">
        <v>16.7395833333333</v>
      </c>
      <c r="D1610">
        <v>0.89941317204751692</v>
      </c>
      <c r="E1610" s="6">
        <v>117.1929339122988</v>
      </c>
      <c r="F1610" s="11">
        <v>163.06460349070554</v>
      </c>
      <c r="G1610" s="11">
        <v>163.25274378822508</v>
      </c>
      <c r="H1610" s="11">
        <v>1.8411702629791808</v>
      </c>
      <c r="I1610" s="11">
        <f t="shared" si="40"/>
        <v>105.40486843161568</v>
      </c>
    </row>
    <row r="1611" spans="1:9" x14ac:dyDescent="0.25">
      <c r="A1611" s="20"/>
      <c r="B1611" s="5">
        <f>DATE(YEAR(siječanj!B1611),MONTH(siječanj!B1611)+4,DAY(siječanj!B1611))</f>
        <v>43602</v>
      </c>
      <c r="C1611" s="9">
        <v>16.75</v>
      </c>
      <c r="D1611">
        <v>0.89941317204751692</v>
      </c>
      <c r="E1611" s="6">
        <v>119.98759879721715</v>
      </c>
      <c r="F1611" s="11">
        <v>161.05063122289192</v>
      </c>
      <c r="G1611" s="11">
        <v>161.79259062404898</v>
      </c>
      <c r="H1611" s="11">
        <v>1.8788402320610942</v>
      </c>
      <c r="I1611" s="11">
        <f t="shared" si="40"/>
        <v>107.91842684056989</v>
      </c>
    </row>
    <row r="1612" spans="1:9" x14ac:dyDescent="0.25">
      <c r="A1612" s="20"/>
      <c r="B1612" s="5">
        <f>DATE(YEAR(siječanj!B1612),MONTH(siječanj!B1612)+4,DAY(siječanj!B1612))</f>
        <v>43602</v>
      </c>
      <c r="C1612" s="9">
        <v>16.7604166666667</v>
      </c>
      <c r="D1612">
        <v>0.89941317204751692</v>
      </c>
      <c r="E1612" s="6">
        <v>122.14222658937939</v>
      </c>
      <c r="F1612" s="11">
        <v>160.5188960194659</v>
      </c>
      <c r="G1612" s="11">
        <v>159.90233346066194</v>
      </c>
      <c r="H1612" s="11">
        <v>2.5450740345457237</v>
      </c>
      <c r="I1612" s="11">
        <f t="shared" si="40"/>
        <v>109.85632745770027</v>
      </c>
    </row>
    <row r="1613" spans="1:9" x14ac:dyDescent="0.25">
      <c r="A1613" s="20"/>
      <c r="B1613" s="5">
        <f>DATE(YEAR(siječanj!B1613),MONTH(siječanj!B1613)+4,DAY(siječanj!B1613))</f>
        <v>43602</v>
      </c>
      <c r="C1613" s="9">
        <v>16.7708333333333</v>
      </c>
      <c r="D1613">
        <v>0.89941317204751692</v>
      </c>
      <c r="E1613" s="6">
        <v>123.70182582947891</v>
      </c>
      <c r="F1613" s="11">
        <v>159.50685887070838</v>
      </c>
      <c r="G1613" s="11">
        <v>159.00081817027547</v>
      </c>
      <c r="H1613" s="11">
        <v>4.5647034249289522</v>
      </c>
      <c r="I1613" s="11">
        <f t="shared" si="40"/>
        <v>111.25905155736109</v>
      </c>
    </row>
    <row r="1614" spans="1:9" x14ac:dyDescent="0.25">
      <c r="A1614" s="20"/>
      <c r="B1614" s="5">
        <f>DATE(YEAR(siječanj!B1614),MONTH(siječanj!B1614)+4,DAY(siječanj!B1614))</f>
        <v>43602</v>
      </c>
      <c r="C1614" s="9">
        <v>16.78125</v>
      </c>
      <c r="D1614">
        <v>0.89941317204751692</v>
      </c>
      <c r="E1614" s="6">
        <v>125.96003520632676</v>
      </c>
      <c r="F1614" s="11">
        <v>158.90986383297758</v>
      </c>
      <c r="G1614" s="11">
        <v>161.9906496763673</v>
      </c>
      <c r="H1614" s="11">
        <v>11.049311670279964</v>
      </c>
      <c r="I1614" s="11">
        <f t="shared" si="40"/>
        <v>113.29011481613927</v>
      </c>
    </row>
    <row r="1615" spans="1:9" x14ac:dyDescent="0.25">
      <c r="A1615" s="20"/>
      <c r="B1615" s="5">
        <f>DATE(YEAR(siječanj!B1615),MONTH(siječanj!B1615)+4,DAY(siječanj!B1615))</f>
        <v>43602</v>
      </c>
      <c r="C1615" s="9">
        <v>16.7916666666667</v>
      </c>
      <c r="D1615">
        <v>0.89941317204751692</v>
      </c>
      <c r="E1615" s="6">
        <v>129.21798570051115</v>
      </c>
      <c r="F1615" s="11">
        <v>157.53699117356976</v>
      </c>
      <c r="G1615" s="11">
        <v>163.40882923719352</v>
      </c>
      <c r="H1615" s="11">
        <v>26.013597836050685</v>
      </c>
      <c r="I1615" s="11">
        <f t="shared" si="40"/>
        <v>116.22035840448741</v>
      </c>
    </row>
    <row r="1616" spans="1:9" x14ac:dyDescent="0.25">
      <c r="A1616" s="20"/>
      <c r="B1616" s="5">
        <f>DATE(YEAR(siječanj!B1616),MONTH(siječanj!B1616)+4,DAY(siječanj!B1616))</f>
        <v>43602</v>
      </c>
      <c r="C1616" s="9">
        <v>16.8020833333333</v>
      </c>
      <c r="D1616">
        <v>0.89941317204751692</v>
      </c>
      <c r="E1616" s="6">
        <v>133.292859770755</v>
      </c>
      <c r="F1616" s="11">
        <v>154.11634036785202</v>
      </c>
      <c r="G1616" s="11">
        <v>159.09001157565345</v>
      </c>
      <c r="H1616" s="11">
        <v>42.345904566030406</v>
      </c>
      <c r="I1616" s="11">
        <f t="shared" si="40"/>
        <v>119.88535381769961</v>
      </c>
    </row>
    <row r="1617" spans="1:9" x14ac:dyDescent="0.25">
      <c r="A1617" s="20"/>
      <c r="B1617" s="5">
        <f>DATE(YEAR(siječanj!B1617),MONTH(siječanj!B1617)+4,DAY(siječanj!B1617))</f>
        <v>43602</v>
      </c>
      <c r="C1617" s="9">
        <v>16.8125</v>
      </c>
      <c r="D1617">
        <v>0.89941317204751692</v>
      </c>
      <c r="E1617" s="6">
        <v>138.16595696498032</v>
      </c>
      <c r="F1617" s="11">
        <v>153.39438037311538</v>
      </c>
      <c r="G1617" s="11">
        <v>158.0298178413895</v>
      </c>
      <c r="H1617" s="11">
        <v>63.225019184527518</v>
      </c>
      <c r="I1617" s="11">
        <f t="shared" si="40"/>
        <v>124.26828162285366</v>
      </c>
    </row>
    <row r="1618" spans="1:9" x14ac:dyDescent="0.25">
      <c r="A1618" s="20"/>
      <c r="B1618" s="5">
        <f>DATE(YEAR(siječanj!B1618),MONTH(siječanj!B1618)+4,DAY(siječanj!B1618))</f>
        <v>43602</v>
      </c>
      <c r="C1618" s="9">
        <v>16.8229166666667</v>
      </c>
      <c r="D1618">
        <v>0.89941317204751692</v>
      </c>
      <c r="E1618" s="6">
        <v>141.78246497797784</v>
      </c>
      <c r="F1618" s="11">
        <v>150.06990153231845</v>
      </c>
      <c r="G1618" s="11">
        <v>159.0327730193018</v>
      </c>
      <c r="H1618" s="11">
        <v>86.982492818989172</v>
      </c>
      <c r="I1618" s="11">
        <f t="shared" si="40"/>
        <v>127.52101656655903</v>
      </c>
    </row>
    <row r="1619" spans="1:9" x14ac:dyDescent="0.25">
      <c r="A1619" s="20"/>
      <c r="B1619" s="5">
        <f>DATE(YEAR(siječanj!B1619),MONTH(siječanj!B1619)+4,DAY(siječanj!B1619))</f>
        <v>43602</v>
      </c>
      <c r="C1619" s="9">
        <v>16.8333333333333</v>
      </c>
      <c r="D1619">
        <v>0.89941317204751692</v>
      </c>
      <c r="E1619" s="6">
        <v>147.76839144195986</v>
      </c>
      <c r="F1619" s="11">
        <v>144.38310900064616</v>
      </c>
      <c r="G1619" s="11">
        <v>152.3344610666804</v>
      </c>
      <c r="H1619" s="11">
        <v>129.51990073469312</v>
      </c>
      <c r="I1619" s="11">
        <f t="shared" si="40"/>
        <v>132.90483767517227</v>
      </c>
    </row>
    <row r="1620" spans="1:9" x14ac:dyDescent="0.25">
      <c r="A1620" s="20"/>
      <c r="B1620" s="5">
        <f>DATE(YEAR(siječanj!B1620),MONTH(siječanj!B1620)+4,DAY(siječanj!B1620))</f>
        <v>43602</v>
      </c>
      <c r="C1620" s="9">
        <v>16.84375</v>
      </c>
      <c r="D1620">
        <v>0.89941317204751692</v>
      </c>
      <c r="E1620" s="6">
        <v>152.12553225417568</v>
      </c>
      <c r="F1620" s="11">
        <v>125.40788906693592</v>
      </c>
      <c r="G1620" s="11">
        <v>139.02292833647957</v>
      </c>
      <c r="H1620" s="11">
        <v>197.7438584801499</v>
      </c>
      <c r="I1620" s="11">
        <f t="shared" si="40"/>
        <v>136.82370751414498</v>
      </c>
    </row>
    <row r="1621" spans="1:9" x14ac:dyDescent="0.25">
      <c r="A1621" s="20"/>
      <c r="B1621" s="5">
        <f>DATE(YEAR(siječanj!B1621),MONTH(siječanj!B1621)+4,DAY(siječanj!B1621))</f>
        <v>43602</v>
      </c>
      <c r="C1621" s="9">
        <v>16.8541666666667</v>
      </c>
      <c r="D1621">
        <v>0.89941317204751692</v>
      </c>
      <c r="E1621" s="6">
        <v>155.73060498887077</v>
      </c>
      <c r="F1621" s="11">
        <v>118.28507916656201</v>
      </c>
      <c r="G1621" s="11">
        <v>130.60920173632812</v>
      </c>
      <c r="H1621" s="11">
        <v>228.86664746909915</v>
      </c>
      <c r="I1621" s="11">
        <f t="shared" si="40"/>
        <v>140.06615741791913</v>
      </c>
    </row>
    <row r="1622" spans="1:9" x14ac:dyDescent="0.25">
      <c r="A1622" s="20"/>
      <c r="B1622" s="5">
        <f>DATE(YEAR(siječanj!B1622),MONTH(siječanj!B1622)+4,DAY(siječanj!B1622))</f>
        <v>43602</v>
      </c>
      <c r="C1622" s="9">
        <v>16.8645833333333</v>
      </c>
      <c r="D1622">
        <v>0.89941317204751692</v>
      </c>
      <c r="E1622" s="6">
        <v>156.47549127485348</v>
      </c>
      <c r="F1622" s="11">
        <v>116.38724211187531</v>
      </c>
      <c r="G1622" s="11">
        <v>128.19851122785795</v>
      </c>
      <c r="H1622" s="11">
        <v>229.79496729013968</v>
      </c>
      <c r="I1622" s="11">
        <f t="shared" si="40"/>
        <v>140.73611795520952</v>
      </c>
    </row>
    <row r="1623" spans="1:9" x14ac:dyDescent="0.25">
      <c r="A1623" s="20"/>
      <c r="B1623" s="5">
        <f>DATE(YEAR(siječanj!B1623),MONTH(siječanj!B1623)+4,DAY(siječanj!B1623))</f>
        <v>43602</v>
      </c>
      <c r="C1623" s="9">
        <v>16.875</v>
      </c>
      <c r="D1623">
        <v>0.89941317204751692</v>
      </c>
      <c r="E1623" s="6">
        <v>156.27649162360373</v>
      </c>
      <c r="F1623" s="11">
        <v>113.14581905281905</v>
      </c>
      <c r="G1623" s="11">
        <v>123.27579067149193</v>
      </c>
      <c r="H1623" s="11">
        <v>231.15388251097744</v>
      </c>
      <c r="I1623" s="11">
        <f t="shared" si="40"/>
        <v>140.55713504764265</v>
      </c>
    </row>
    <row r="1624" spans="1:9" x14ac:dyDescent="0.25">
      <c r="A1624" s="20"/>
      <c r="B1624" s="5">
        <f>DATE(YEAR(siječanj!B1624),MONTH(siječanj!B1624)+4,DAY(siječanj!B1624))</f>
        <v>43602</v>
      </c>
      <c r="C1624" s="9">
        <v>16.8854166666667</v>
      </c>
      <c r="D1624">
        <v>0.89941317204751692</v>
      </c>
      <c r="E1624" s="6">
        <v>160.51270734570861</v>
      </c>
      <c r="F1624" s="11">
        <v>110.33264659892833</v>
      </c>
      <c r="G1624" s="11">
        <v>109.67331267350757</v>
      </c>
      <c r="H1624" s="11">
        <v>238.23902521934448</v>
      </c>
      <c r="I1624" s="11">
        <f t="shared" si="40"/>
        <v>144.36724326773856</v>
      </c>
    </row>
    <row r="1625" spans="1:9" x14ac:dyDescent="0.25">
      <c r="A1625" s="20"/>
      <c r="B1625" s="5">
        <f>DATE(YEAR(siječanj!B1625),MONTH(siječanj!B1625)+4,DAY(siječanj!B1625))</f>
        <v>43602</v>
      </c>
      <c r="C1625" s="9">
        <v>16.8958333333333</v>
      </c>
      <c r="D1625">
        <v>0.89941317204751692</v>
      </c>
      <c r="E1625" s="6">
        <v>163.36129969280884</v>
      </c>
      <c r="F1625" s="11">
        <v>107.74500185778396</v>
      </c>
      <c r="G1625" s="11">
        <v>101.33276392194288</v>
      </c>
      <c r="H1625" s="11">
        <v>243.89637985359644</v>
      </c>
      <c r="I1625" s="11">
        <f t="shared" si="40"/>
        <v>146.92930474651425</v>
      </c>
    </row>
    <row r="1626" spans="1:9" x14ac:dyDescent="0.25">
      <c r="A1626" s="20"/>
      <c r="B1626" s="5">
        <f>DATE(YEAR(siječanj!B1626),MONTH(siječanj!B1626)+4,DAY(siječanj!B1626))</f>
        <v>43602</v>
      </c>
      <c r="C1626" s="9">
        <v>16.90625</v>
      </c>
      <c r="D1626">
        <v>0.89941317204751692</v>
      </c>
      <c r="E1626" s="6">
        <v>161.47365090640886</v>
      </c>
      <c r="F1626" s="11">
        <v>104.40760750980417</v>
      </c>
      <c r="G1626" s="11">
        <v>103.58758974726506</v>
      </c>
      <c r="H1626" s="11">
        <v>244.63735230742301</v>
      </c>
      <c r="I1626" s="11">
        <f t="shared" si="40"/>
        <v>145.2315285638266</v>
      </c>
    </row>
    <row r="1627" spans="1:9" x14ac:dyDescent="0.25">
      <c r="A1627" s="20"/>
      <c r="B1627" s="5">
        <f>DATE(YEAR(siječanj!B1627),MONTH(siječanj!B1627)+4,DAY(siječanj!B1627))</f>
        <v>43602</v>
      </c>
      <c r="C1627" s="9">
        <v>16.9166666666667</v>
      </c>
      <c r="D1627">
        <v>0.89941317204751692</v>
      </c>
      <c r="E1627" s="6">
        <v>157.5211978433247</v>
      </c>
      <c r="F1627" s="11">
        <v>102.81807300320837</v>
      </c>
      <c r="G1627" s="11">
        <v>92.492509728871511</v>
      </c>
      <c r="H1627" s="11">
        <v>241.62417998369742</v>
      </c>
      <c r="I1627" s="11">
        <f t="shared" si="40"/>
        <v>141.67664021698914</v>
      </c>
    </row>
    <row r="1628" spans="1:9" x14ac:dyDescent="0.25">
      <c r="A1628" s="20"/>
      <c r="B1628" s="5">
        <f>DATE(YEAR(siječanj!B1628),MONTH(siječanj!B1628)+4,DAY(siječanj!B1628))</f>
        <v>43602</v>
      </c>
      <c r="C1628" s="9">
        <v>16.9270833333333</v>
      </c>
      <c r="D1628">
        <v>0.89941317204751692</v>
      </c>
      <c r="E1628" s="6">
        <v>150.93705246404528</v>
      </c>
      <c r="F1628" s="11">
        <v>100.44430472641018</v>
      </c>
      <c r="G1628" s="11">
        <v>87.974753965655395</v>
      </c>
      <c r="H1628" s="11">
        <v>242.3961432205443</v>
      </c>
      <c r="I1628" s="11">
        <f t="shared" si="40"/>
        <v>135.75477313618944</v>
      </c>
    </row>
    <row r="1629" spans="1:9" x14ac:dyDescent="0.25">
      <c r="A1629" s="20"/>
      <c r="B1629" s="5">
        <f>DATE(YEAR(siječanj!B1629),MONTH(siječanj!B1629)+4,DAY(siječanj!B1629))</f>
        <v>43602</v>
      </c>
      <c r="C1629" s="9">
        <v>16.9375</v>
      </c>
      <c r="D1629">
        <v>0.89941317204751692</v>
      </c>
      <c r="E1629" s="6">
        <v>141.74711686510034</v>
      </c>
      <c r="F1629" s="11">
        <v>97.426591255565214</v>
      </c>
      <c r="G1629" s="11">
        <v>83.751632266385982</v>
      </c>
      <c r="H1629" s="11">
        <v>241.57956870351677</v>
      </c>
      <c r="I1629" s="11">
        <f t="shared" si="40"/>
        <v>127.48922400822998</v>
      </c>
    </row>
    <row r="1630" spans="1:9" x14ac:dyDescent="0.25">
      <c r="A1630" s="20"/>
      <c r="B1630" s="5">
        <f>DATE(YEAR(siječanj!B1630),MONTH(siječanj!B1630)+4,DAY(siječanj!B1630))</f>
        <v>43602</v>
      </c>
      <c r="C1630" s="9">
        <v>16.9479166666667</v>
      </c>
      <c r="D1630">
        <v>0.89941317204751692</v>
      </c>
      <c r="E1630" s="6">
        <v>130.550739592578</v>
      </c>
      <c r="F1630" s="11">
        <v>93.147729480019862</v>
      </c>
      <c r="G1630" s="11">
        <v>81.18834440891014</v>
      </c>
      <c r="H1630" s="11">
        <v>238.88733547205481</v>
      </c>
      <c r="I1630" s="11">
        <f t="shared" si="40"/>
        <v>117.41905481010993</v>
      </c>
    </row>
    <row r="1631" spans="1:9" x14ac:dyDescent="0.25">
      <c r="A1631" s="20"/>
      <c r="B1631" s="5">
        <f>DATE(YEAR(siječanj!B1631),MONTH(siječanj!B1631)+4,DAY(siječanj!B1631))</f>
        <v>43602</v>
      </c>
      <c r="C1631" s="9">
        <v>16.9583333333333</v>
      </c>
      <c r="D1631">
        <v>0.89941317204751692</v>
      </c>
      <c r="E1631" s="6">
        <v>119.20402017504088</v>
      </c>
      <c r="F1631" s="11">
        <v>89.780863855084348</v>
      </c>
      <c r="G1631" s="11">
        <v>79.55609826682236</v>
      </c>
      <c r="H1631" s="11">
        <v>239.11930412422188</v>
      </c>
      <c r="I1631" s="11">
        <f t="shared" si="40"/>
        <v>107.21366590644972</v>
      </c>
    </row>
    <row r="1632" spans="1:9" x14ac:dyDescent="0.25">
      <c r="A1632" s="20"/>
      <c r="B1632" s="5">
        <f>DATE(YEAR(siječanj!B1632),MONTH(siječanj!B1632)+4,DAY(siječanj!B1632))</f>
        <v>43602</v>
      </c>
      <c r="C1632" s="9">
        <v>16.96875</v>
      </c>
      <c r="D1632">
        <v>0.89941317204751692</v>
      </c>
      <c r="E1632" s="6">
        <v>109.10236035908898</v>
      </c>
      <c r="F1632" s="11">
        <v>86.602958762676792</v>
      </c>
      <c r="G1632" s="11">
        <v>77.17526332512243</v>
      </c>
      <c r="H1632" s="11">
        <v>239.97803775171215</v>
      </c>
      <c r="I1632" s="11">
        <f t="shared" si="40"/>
        <v>98.128100008439489</v>
      </c>
    </row>
    <row r="1633" spans="1:9" x14ac:dyDescent="0.25">
      <c r="A1633" s="20"/>
      <c r="B1633" s="5">
        <f>DATE(YEAR(siječanj!B1633),MONTH(siječanj!B1633)+4,DAY(siječanj!B1633))</f>
        <v>43602</v>
      </c>
      <c r="C1633" s="9">
        <v>16.9791666666667</v>
      </c>
      <c r="D1633">
        <v>0.89941317204751692</v>
      </c>
      <c r="E1633" s="6">
        <v>99.335182433482586</v>
      </c>
      <c r="F1633" s="11">
        <v>84.332129245426543</v>
      </c>
      <c r="G1633" s="11">
        <v>78.412856444836407</v>
      </c>
      <c r="H1633" s="11">
        <v>239.43628432804246</v>
      </c>
      <c r="I1633" s="11">
        <f t="shared" si="40"/>
        <v>89.34337152841735</v>
      </c>
    </row>
    <row r="1634" spans="1:9" ht="15.75" thickBot="1" x14ac:dyDescent="0.3">
      <c r="A1634" s="20"/>
      <c r="B1634" s="5">
        <f>DATE(YEAR(siječanj!B1634),MONTH(siječanj!B1634)+4,DAY(siječanj!B1634))</f>
        <v>43602</v>
      </c>
      <c r="C1634" s="9">
        <v>16.9895833333333</v>
      </c>
      <c r="D1634">
        <v>0.89941317204751692</v>
      </c>
      <c r="E1634" s="6">
        <v>91.084414726824733</v>
      </c>
      <c r="F1634" s="11">
        <v>82.382236837053924</v>
      </c>
      <c r="G1634" s="11">
        <v>75.445458760024351</v>
      </c>
      <c r="H1634" s="11">
        <v>239.79772674093482</v>
      </c>
      <c r="I1634" s="11">
        <f t="shared" si="40"/>
        <v>81.922522373544993</v>
      </c>
    </row>
    <row r="1635" spans="1:9" x14ac:dyDescent="0.25">
      <c r="A1635" s="13">
        <f t="shared" ref="A1635" si="41">A1539+1</f>
        <v>138</v>
      </c>
      <c r="B1635" s="5">
        <f>DATE(YEAR(siječanj!B1635),MONTH(siječanj!B1635)+4,DAY(siječanj!B1635))</f>
        <v>43603</v>
      </c>
      <c r="C1635" s="9">
        <v>17</v>
      </c>
      <c r="D1635">
        <v>0.89968383097524296</v>
      </c>
      <c r="E1635" s="6">
        <v>88.306749891924355</v>
      </c>
      <c r="F1635" s="11">
        <v>78.867601434785399</v>
      </c>
      <c r="G1635" s="11">
        <v>75.516717952935338</v>
      </c>
      <c r="H1635" s="11">
        <v>239.60456159856383</v>
      </c>
      <c r="I1635" s="11">
        <f t="shared" si="40"/>
        <v>79.448155043739121</v>
      </c>
    </row>
    <row r="1636" spans="1:9" x14ac:dyDescent="0.25">
      <c r="A1636" s="14"/>
      <c r="B1636" s="5">
        <f>DATE(YEAR(siječanj!B1636),MONTH(siječanj!B1636)+4,DAY(siječanj!B1636))</f>
        <v>43603</v>
      </c>
      <c r="C1636" s="9">
        <v>17.0104166666667</v>
      </c>
      <c r="D1636">
        <v>0.89968383097524296</v>
      </c>
      <c r="E1636" s="6">
        <v>81.79298904765453</v>
      </c>
      <c r="F1636" s="11">
        <v>77.96496079916723</v>
      </c>
      <c r="G1636" s="11">
        <v>72.129556137156499</v>
      </c>
      <c r="H1636" s="11">
        <v>240.01986770516254</v>
      </c>
      <c r="I1636" s="11">
        <f t="shared" si="40"/>
        <v>73.587829733309917</v>
      </c>
    </row>
    <row r="1637" spans="1:9" x14ac:dyDescent="0.25">
      <c r="A1637" s="14"/>
      <c r="B1637" s="5">
        <f>DATE(YEAR(siječanj!B1637),MONTH(siječanj!B1637)+4,DAY(siječanj!B1637))</f>
        <v>43603</v>
      </c>
      <c r="C1637" s="9">
        <v>17.0208333333333</v>
      </c>
      <c r="D1637">
        <v>0.89968383097524296</v>
      </c>
      <c r="E1637" s="6">
        <v>76.417283577959054</v>
      </c>
      <c r="F1637" s="11">
        <v>75.158928397258578</v>
      </c>
      <c r="G1637" s="11">
        <v>73.594072436729121</v>
      </c>
      <c r="H1637" s="11">
        <v>238.53667120048084</v>
      </c>
      <c r="I1637" s="11">
        <f t="shared" si="40"/>
        <v>68.751394442139727</v>
      </c>
    </row>
    <row r="1638" spans="1:9" x14ac:dyDescent="0.25">
      <c r="A1638" s="14"/>
      <c r="B1638" s="5">
        <f>DATE(YEAR(siječanj!B1638),MONTH(siječanj!B1638)+4,DAY(siječanj!B1638))</f>
        <v>43603</v>
      </c>
      <c r="C1638" s="9">
        <v>17.03125</v>
      </c>
      <c r="D1638">
        <v>0.89968383097524296</v>
      </c>
      <c r="E1638" s="6">
        <v>73.093966372707641</v>
      </c>
      <c r="F1638" s="11">
        <v>73.715578327617507</v>
      </c>
      <c r="G1638" s="11">
        <v>70.457949456247945</v>
      </c>
      <c r="H1638" s="11">
        <v>236.69131193929317</v>
      </c>
      <c r="I1638" s="11">
        <f t="shared" si="40"/>
        <v>65.76145968737319</v>
      </c>
    </row>
    <row r="1639" spans="1:9" x14ac:dyDescent="0.25">
      <c r="A1639" s="14"/>
      <c r="B1639" s="5">
        <f>DATE(YEAR(siječanj!B1639),MONTH(siječanj!B1639)+4,DAY(siječanj!B1639))</f>
        <v>43603</v>
      </c>
      <c r="C1639" s="9">
        <v>17.0416666666667</v>
      </c>
      <c r="D1639">
        <v>0.89968383097524296</v>
      </c>
      <c r="E1639" s="6">
        <v>70.063688100412378</v>
      </c>
      <c r="F1639" s="11">
        <v>73.437830706867473</v>
      </c>
      <c r="G1639" s="11">
        <v>68.099869449748383</v>
      </c>
      <c r="H1639" s="11">
        <v>237.9980372648489</v>
      </c>
      <c r="I1639" s="11">
        <f t="shared" si="40"/>
        <v>63.035167322433551</v>
      </c>
    </row>
    <row r="1640" spans="1:9" x14ac:dyDescent="0.25">
      <c r="A1640" s="14"/>
      <c r="B1640" s="5">
        <f>DATE(YEAR(siječanj!B1640),MONTH(siječanj!B1640)+4,DAY(siječanj!B1640))</f>
        <v>43603</v>
      </c>
      <c r="C1640" s="9">
        <v>17.0520833333333</v>
      </c>
      <c r="D1640">
        <v>0.89968383097524296</v>
      </c>
      <c r="E1640" s="6">
        <v>68.776850027195948</v>
      </c>
      <c r="F1640" s="11">
        <v>70.447509509646764</v>
      </c>
      <c r="G1640" s="11">
        <v>72.840674956155581</v>
      </c>
      <c r="H1640" s="11">
        <v>238.49459412915186</v>
      </c>
      <c r="I1640" s="11">
        <f t="shared" si="40"/>
        <v>61.877419914877393</v>
      </c>
    </row>
    <row r="1641" spans="1:9" x14ac:dyDescent="0.25">
      <c r="A1641" s="14"/>
      <c r="B1641" s="5">
        <f>DATE(YEAR(siječanj!B1641),MONTH(siječanj!B1641)+4,DAY(siječanj!B1641))</f>
        <v>43603</v>
      </c>
      <c r="C1641" s="9">
        <v>17.0625</v>
      </c>
      <c r="D1641">
        <v>0.89968383097524296</v>
      </c>
      <c r="E1641" s="6">
        <v>65.803902006494056</v>
      </c>
      <c r="F1641" s="11">
        <v>70.595865260891713</v>
      </c>
      <c r="G1641" s="11">
        <v>80.121499602565208</v>
      </c>
      <c r="H1641" s="11">
        <v>238.51772216153438</v>
      </c>
      <c r="I1641" s="11">
        <f t="shared" si="40"/>
        <v>59.20270665032205</v>
      </c>
    </row>
    <row r="1642" spans="1:9" x14ac:dyDescent="0.25">
      <c r="A1642" s="14"/>
      <c r="B1642" s="5">
        <f>DATE(YEAR(siječanj!B1642),MONTH(siječanj!B1642)+4,DAY(siječanj!B1642))</f>
        <v>43603</v>
      </c>
      <c r="C1642" s="9">
        <v>17.0729166666667</v>
      </c>
      <c r="D1642">
        <v>0.89968383097524296</v>
      </c>
      <c r="E1642" s="6">
        <v>64.829154714884623</v>
      </c>
      <c r="F1642" s="11">
        <v>69.776505164131166</v>
      </c>
      <c r="G1642" s="11">
        <v>78.224262225328545</v>
      </c>
      <c r="H1642" s="11">
        <v>238.68220162044852</v>
      </c>
      <c r="I1642" s="11">
        <f t="shared" si="40"/>
        <v>58.325742272774136</v>
      </c>
    </row>
    <row r="1643" spans="1:9" x14ac:dyDescent="0.25">
      <c r="A1643" s="14"/>
      <c r="B1643" s="5">
        <f>DATE(YEAR(siječanj!B1643),MONTH(siječanj!B1643)+4,DAY(siječanj!B1643))</f>
        <v>43603</v>
      </c>
      <c r="C1643" s="9">
        <v>17.0833333333333</v>
      </c>
      <c r="D1643">
        <v>0.89968383097524296</v>
      </c>
      <c r="E1643" s="6">
        <v>63.61018184192681</v>
      </c>
      <c r="F1643" s="11">
        <v>70.889076973989617</v>
      </c>
      <c r="G1643" s="11">
        <v>71.020846103409895</v>
      </c>
      <c r="H1643" s="11">
        <v>238.54127439626714</v>
      </c>
      <c r="I1643" s="11">
        <f t="shared" si="40"/>
        <v>57.229052088576552</v>
      </c>
    </row>
    <row r="1644" spans="1:9" x14ac:dyDescent="0.25">
      <c r="A1644" s="14"/>
      <c r="B1644" s="5">
        <f>DATE(YEAR(siječanj!B1644),MONTH(siječanj!B1644)+4,DAY(siječanj!B1644))</f>
        <v>43603</v>
      </c>
      <c r="C1644" s="9">
        <v>17.09375</v>
      </c>
      <c r="D1644">
        <v>0.89968383097524296</v>
      </c>
      <c r="E1644" s="6">
        <v>63.220841387745971</v>
      </c>
      <c r="F1644" s="11">
        <v>71.666744625562075</v>
      </c>
      <c r="G1644" s="11">
        <v>66.584075270975745</v>
      </c>
      <c r="H1644" s="11">
        <v>238.83705948973503</v>
      </c>
      <c r="I1644" s="11">
        <f t="shared" si="40"/>
        <v>56.878768777205494</v>
      </c>
    </row>
    <row r="1645" spans="1:9" x14ac:dyDescent="0.25">
      <c r="A1645" s="14"/>
      <c r="B1645" s="5">
        <f>DATE(YEAR(siječanj!B1645),MONTH(siječanj!B1645)+4,DAY(siječanj!B1645))</f>
        <v>43603</v>
      </c>
      <c r="C1645" s="9">
        <v>17.1041666666667</v>
      </c>
      <c r="D1645">
        <v>0.89968383097524296</v>
      </c>
      <c r="E1645" s="6">
        <v>63.420871405217795</v>
      </c>
      <c r="F1645" s="11">
        <v>71.561594416524471</v>
      </c>
      <c r="G1645" s="11">
        <v>67.310053636651801</v>
      </c>
      <c r="H1645" s="11">
        <v>239.22940164221876</v>
      </c>
      <c r="I1645" s="11">
        <f t="shared" si="40"/>
        <v>57.058732549634584</v>
      </c>
    </row>
    <row r="1646" spans="1:9" x14ac:dyDescent="0.25">
      <c r="A1646" s="14"/>
      <c r="B1646" s="5">
        <f>DATE(YEAR(siječanj!B1646),MONTH(siječanj!B1646)+4,DAY(siječanj!B1646))</f>
        <v>43603</v>
      </c>
      <c r="C1646" s="9">
        <v>17.1145833333333</v>
      </c>
      <c r="D1646">
        <v>0.89968383097524296</v>
      </c>
      <c r="E1646" s="6">
        <v>61.389705905539842</v>
      </c>
      <c r="F1646" s="11">
        <v>69.382991574089132</v>
      </c>
      <c r="G1646" s="11">
        <v>64.856679060282374</v>
      </c>
      <c r="H1646" s="11">
        <v>238.82702870491576</v>
      </c>
      <c r="I1646" s="11">
        <f t="shared" si="40"/>
        <v>55.231325791539582</v>
      </c>
    </row>
    <row r="1647" spans="1:9" x14ac:dyDescent="0.25">
      <c r="A1647" s="14"/>
      <c r="B1647" s="5">
        <f>DATE(YEAR(siječanj!B1647),MONTH(siječanj!B1647)+4,DAY(siječanj!B1647))</f>
        <v>43603</v>
      </c>
      <c r="C1647" s="9">
        <v>17.125</v>
      </c>
      <c r="D1647">
        <v>0.89968383097524296</v>
      </c>
      <c r="E1647" s="6">
        <v>60.549410486804135</v>
      </c>
      <c r="F1647" s="11">
        <v>68.089514366232208</v>
      </c>
      <c r="G1647" s="11">
        <v>65.004672438451053</v>
      </c>
      <c r="H1647" s="11">
        <v>238.45553349670485</v>
      </c>
      <c r="I1647" s="11">
        <f t="shared" si="40"/>
        <v>54.475325590060493</v>
      </c>
    </row>
    <row r="1648" spans="1:9" x14ac:dyDescent="0.25">
      <c r="A1648" s="14"/>
      <c r="B1648" s="5">
        <f>DATE(YEAR(siječanj!B1648),MONTH(siječanj!B1648)+4,DAY(siječanj!B1648))</f>
        <v>43603</v>
      </c>
      <c r="C1648" s="9">
        <v>17.1354166666667</v>
      </c>
      <c r="D1648">
        <v>0.89968383097524296</v>
      </c>
      <c r="E1648" s="6">
        <v>60.286317688902429</v>
      </c>
      <c r="F1648" s="11">
        <v>67.244359376785511</v>
      </c>
      <c r="G1648" s="11">
        <v>61.944087493873205</v>
      </c>
      <c r="H1648" s="11">
        <v>238.07940807982209</v>
      </c>
      <c r="I1648" s="11">
        <f t="shared" si="40"/>
        <v>54.238625253742292</v>
      </c>
    </row>
    <row r="1649" spans="1:9" x14ac:dyDescent="0.25">
      <c r="A1649" s="14"/>
      <c r="B1649" s="5">
        <f>DATE(YEAR(siječanj!B1649),MONTH(siječanj!B1649)+4,DAY(siječanj!B1649))</f>
        <v>43603</v>
      </c>
      <c r="C1649" s="9">
        <v>17.1458333333333</v>
      </c>
      <c r="D1649">
        <v>0.89968383097524296</v>
      </c>
      <c r="E1649" s="6">
        <v>62.662860357975148</v>
      </c>
      <c r="F1649" s="11">
        <v>67.389496285034596</v>
      </c>
      <c r="G1649" s="11">
        <v>62.857207038566294</v>
      </c>
      <c r="H1649" s="11">
        <v>235.57887028966397</v>
      </c>
      <c r="I1649" s="11">
        <f t="shared" si="40"/>
        <v>56.376762266729763</v>
      </c>
    </row>
    <row r="1650" spans="1:9" x14ac:dyDescent="0.25">
      <c r="A1650" s="14"/>
      <c r="B1650" s="5">
        <f>DATE(YEAR(siječanj!B1650),MONTH(siječanj!B1650)+4,DAY(siječanj!B1650))</f>
        <v>43603</v>
      </c>
      <c r="C1650" s="9">
        <v>17.15625</v>
      </c>
      <c r="D1650">
        <v>0.89968383097524296</v>
      </c>
      <c r="E1650" s="6">
        <v>62.642507150829957</v>
      </c>
      <c r="F1650" s="11">
        <v>65.808358062163634</v>
      </c>
      <c r="G1650" s="11">
        <v>61.101572872477831</v>
      </c>
      <c r="H1650" s="11">
        <v>238.58678710644205</v>
      </c>
      <c r="I1650" s="11">
        <f t="shared" si="40"/>
        <v>56.358450815352747</v>
      </c>
    </row>
    <row r="1651" spans="1:9" x14ac:dyDescent="0.25">
      <c r="A1651" s="14"/>
      <c r="B1651" s="5">
        <f>DATE(YEAR(siječanj!B1651),MONTH(siječanj!B1651)+4,DAY(siječanj!B1651))</f>
        <v>43603</v>
      </c>
      <c r="C1651" s="9">
        <v>17.1666666666667</v>
      </c>
      <c r="D1651">
        <v>0.89968383097524296</v>
      </c>
      <c r="E1651" s="6">
        <v>63.204518322085825</v>
      </c>
      <c r="F1651" s="11">
        <v>65.668414648723285</v>
      </c>
      <c r="G1651" s="11">
        <v>60.05180731278621</v>
      </c>
      <c r="H1651" s="11">
        <v>232.64081779910916</v>
      </c>
      <c r="I1651" s="11">
        <f t="shared" si="40"/>
        <v>56.864083178959113</v>
      </c>
    </row>
    <row r="1652" spans="1:9" x14ac:dyDescent="0.25">
      <c r="A1652" s="14"/>
      <c r="B1652" s="5">
        <f>DATE(YEAR(siječanj!B1652),MONTH(siječanj!B1652)+4,DAY(siječanj!B1652))</f>
        <v>43603</v>
      </c>
      <c r="C1652" s="9">
        <v>17.1770833333333</v>
      </c>
      <c r="D1652">
        <v>0.89968383097524296</v>
      </c>
      <c r="E1652" s="6">
        <v>64.889546285773562</v>
      </c>
      <c r="F1652" s="11">
        <v>65.6079790653923</v>
      </c>
      <c r="G1652" s="11">
        <v>61.49663932902444</v>
      </c>
      <c r="H1652" s="11">
        <v>184.65865566240987</v>
      </c>
      <c r="I1652" s="11">
        <f t="shared" si="40"/>
        <v>58.380075592630106</v>
      </c>
    </row>
    <row r="1653" spans="1:9" x14ac:dyDescent="0.25">
      <c r="A1653" s="14"/>
      <c r="B1653" s="5">
        <f>DATE(YEAR(siječanj!B1653),MONTH(siječanj!B1653)+4,DAY(siječanj!B1653))</f>
        <v>43603</v>
      </c>
      <c r="C1653" s="9">
        <v>17.1875</v>
      </c>
      <c r="D1653">
        <v>0.89968383097524296</v>
      </c>
      <c r="E1653" s="6">
        <v>66.618028307010448</v>
      </c>
      <c r="F1653" s="11">
        <v>64.956183426333212</v>
      </c>
      <c r="G1653" s="11">
        <v>58.818982734793529</v>
      </c>
      <c r="H1653" s="11">
        <v>115.63664623556724</v>
      </c>
      <c r="I1653" s="11">
        <f t="shared" si="40"/>
        <v>59.935162919268336</v>
      </c>
    </row>
    <row r="1654" spans="1:9" x14ac:dyDescent="0.25">
      <c r="A1654" s="14"/>
      <c r="B1654" s="5">
        <f>DATE(YEAR(siječanj!B1654),MONTH(siječanj!B1654)+4,DAY(siječanj!B1654))</f>
        <v>43603</v>
      </c>
      <c r="C1654" s="9">
        <v>17.1979166666667</v>
      </c>
      <c r="D1654">
        <v>0.89968383097524296</v>
      </c>
      <c r="E1654" s="6">
        <v>67.585718880438293</v>
      </c>
      <c r="F1654" s="11">
        <v>64.844639680023292</v>
      </c>
      <c r="G1654" s="11">
        <v>61.392959671902204</v>
      </c>
      <c r="H1654" s="11">
        <v>73.467904178436413</v>
      </c>
      <c r="I1654" s="11">
        <f t="shared" si="40"/>
        <v>60.805778481568531</v>
      </c>
    </row>
    <row r="1655" spans="1:9" x14ac:dyDescent="0.25">
      <c r="A1655" s="14"/>
      <c r="B1655" s="5">
        <f>DATE(YEAR(siječanj!B1655),MONTH(siječanj!B1655)+4,DAY(siječanj!B1655))</f>
        <v>43603</v>
      </c>
      <c r="C1655" s="9">
        <v>17.2083333333333</v>
      </c>
      <c r="D1655">
        <v>0.89968383097524296</v>
      </c>
      <c r="E1655" s="6">
        <v>69.169066175929046</v>
      </c>
      <c r="F1655" s="11">
        <v>67.443558398693014</v>
      </c>
      <c r="G1655" s="11">
        <v>60.125880266426698</v>
      </c>
      <c r="H1655" s="11">
        <v>62.380837498509045</v>
      </c>
      <c r="I1655" s="11">
        <f t="shared" si="40"/>
        <v>62.230290442139946</v>
      </c>
    </row>
    <row r="1656" spans="1:9" x14ac:dyDescent="0.25">
      <c r="A1656" s="14"/>
      <c r="B1656" s="5">
        <f>DATE(YEAR(siječanj!B1656),MONTH(siječanj!B1656)+4,DAY(siječanj!B1656))</f>
        <v>43603</v>
      </c>
      <c r="C1656" s="9">
        <v>17.21875</v>
      </c>
      <c r="D1656">
        <v>0.89968383097524296</v>
      </c>
      <c r="E1656" s="6">
        <v>69.233843255458581</v>
      </c>
      <c r="F1656" s="11">
        <v>68.684185575914896</v>
      </c>
      <c r="G1656" s="11">
        <v>67.80444464277214</v>
      </c>
      <c r="H1656" s="11">
        <v>26.425168160631127</v>
      </c>
      <c r="I1656" s="11">
        <f t="shared" si="40"/>
        <v>62.288569333210461</v>
      </c>
    </row>
    <row r="1657" spans="1:9" x14ac:dyDescent="0.25">
      <c r="A1657" s="14"/>
      <c r="B1657" s="5">
        <f>DATE(YEAR(siječanj!B1657),MONTH(siječanj!B1657)+4,DAY(siječanj!B1657))</f>
        <v>43603</v>
      </c>
      <c r="C1657" s="9">
        <v>17.2291666666667</v>
      </c>
      <c r="D1657">
        <v>0.89968383097524296</v>
      </c>
      <c r="E1657" s="6">
        <v>73.519309093273037</v>
      </c>
      <c r="F1657" s="11">
        <v>75.474399091971151</v>
      </c>
      <c r="G1657" s="11">
        <v>67.72344767021815</v>
      </c>
      <c r="H1657" s="11">
        <v>8.8312186100568866</v>
      </c>
      <c r="I1657" s="11">
        <f t="shared" si="40"/>
        <v>66.144133655688904</v>
      </c>
    </row>
    <row r="1658" spans="1:9" x14ac:dyDescent="0.25">
      <c r="A1658" s="14"/>
      <c r="B1658" s="5">
        <f>DATE(YEAR(siječanj!B1658),MONTH(siječanj!B1658)+4,DAY(siječanj!B1658))</f>
        <v>43603</v>
      </c>
      <c r="C1658" s="9">
        <v>17.2395833333333</v>
      </c>
      <c r="D1658">
        <v>0.89968383097524296</v>
      </c>
      <c r="E1658" s="6">
        <v>74.916208742213144</v>
      </c>
      <c r="F1658" s="11">
        <v>75.439698198527154</v>
      </c>
      <c r="G1658" s="11">
        <v>68.947285072357317</v>
      </c>
      <c r="H1658" s="11">
        <v>3.3524421600006669</v>
      </c>
      <c r="I1658" s="11">
        <f t="shared" si="40"/>
        <v>67.400901683335306</v>
      </c>
    </row>
    <row r="1659" spans="1:9" x14ac:dyDescent="0.25">
      <c r="A1659" s="14"/>
      <c r="B1659" s="5">
        <f>DATE(YEAR(siječanj!B1659),MONTH(siječanj!B1659)+4,DAY(siječanj!B1659))</f>
        <v>43603</v>
      </c>
      <c r="C1659" s="9">
        <v>17.25</v>
      </c>
      <c r="D1659">
        <v>0.89968383097524296</v>
      </c>
      <c r="E1659" s="6">
        <v>78.852979988750292</v>
      </c>
      <c r="F1659" s="11">
        <v>74.206371614085128</v>
      </c>
      <c r="G1659" s="11">
        <v>71.574912117754636</v>
      </c>
      <c r="H1659" s="11">
        <v>2.5025677584803314</v>
      </c>
      <c r="I1659" s="11">
        <f t="shared" si="40"/>
        <v>70.942751120093035</v>
      </c>
    </row>
    <row r="1660" spans="1:9" x14ac:dyDescent="0.25">
      <c r="A1660" s="14"/>
      <c r="B1660" s="5">
        <f>DATE(YEAR(siječanj!B1660),MONTH(siječanj!B1660)+4,DAY(siječanj!B1660))</f>
        <v>43603</v>
      </c>
      <c r="C1660" s="9">
        <v>17.2604166666667</v>
      </c>
      <c r="D1660">
        <v>0.89968383097524296</v>
      </c>
      <c r="E1660" s="6">
        <v>82.408789703341924</v>
      </c>
      <c r="F1660" s="11">
        <v>79.342886480185754</v>
      </c>
      <c r="G1660" s="11">
        <v>78.60179184788494</v>
      </c>
      <c r="H1660" s="11">
        <v>3.280888027717165</v>
      </c>
      <c r="I1660" s="11">
        <f t="shared" si="40"/>
        <v>74.141855626335811</v>
      </c>
    </row>
    <row r="1661" spans="1:9" x14ac:dyDescent="0.25">
      <c r="A1661" s="14"/>
      <c r="B1661" s="5">
        <f>DATE(YEAR(siječanj!B1661),MONTH(siječanj!B1661)+4,DAY(siječanj!B1661))</f>
        <v>43603</v>
      </c>
      <c r="C1661" s="9">
        <v>17.2708333333333</v>
      </c>
      <c r="D1661">
        <v>0.89968383097524296</v>
      </c>
      <c r="E1661" s="6">
        <v>86.259939303589775</v>
      </c>
      <c r="F1661" s="11">
        <v>83.138086994205651</v>
      </c>
      <c r="G1661" s="11">
        <v>80.595788877254336</v>
      </c>
      <c r="H1661" s="11">
        <v>3.7413226612301962</v>
      </c>
      <c r="I1661" s="11">
        <f t="shared" si="40"/>
        <v>77.60667265234558</v>
      </c>
    </row>
    <row r="1662" spans="1:9" x14ac:dyDescent="0.25">
      <c r="A1662" s="14"/>
      <c r="B1662" s="5">
        <f>DATE(YEAR(siječanj!B1662),MONTH(siječanj!B1662)+4,DAY(siječanj!B1662))</f>
        <v>43603</v>
      </c>
      <c r="C1662" s="9">
        <v>17.28125</v>
      </c>
      <c r="D1662">
        <v>0.89968383097524296</v>
      </c>
      <c r="E1662" s="6">
        <v>89.174009538073847</v>
      </c>
      <c r="F1662" s="11">
        <v>89.336960522133523</v>
      </c>
      <c r="G1662" s="11">
        <v>79.777257451805752</v>
      </c>
      <c r="H1662" s="11">
        <v>2.3576876487193377</v>
      </c>
      <c r="I1662" s="11">
        <f t="shared" si="40"/>
        <v>80.228414524637131</v>
      </c>
    </row>
    <row r="1663" spans="1:9" x14ac:dyDescent="0.25">
      <c r="A1663" s="14"/>
      <c r="B1663" s="5">
        <f>DATE(YEAR(siječanj!B1663),MONTH(siječanj!B1663)+4,DAY(siječanj!B1663))</f>
        <v>43603</v>
      </c>
      <c r="C1663" s="9">
        <v>17.2916666666667</v>
      </c>
      <c r="D1663">
        <v>0.89968383097524296</v>
      </c>
      <c r="E1663" s="6">
        <v>94.495965229165236</v>
      </c>
      <c r="F1663" s="11">
        <v>97.27751307073018</v>
      </c>
      <c r="G1663" s="11">
        <v>83.663061019229204</v>
      </c>
      <c r="H1663" s="11">
        <v>1.7031414213652432</v>
      </c>
      <c r="I1663" s="11">
        <f t="shared" si="40"/>
        <v>85.016492009078732</v>
      </c>
    </row>
    <row r="1664" spans="1:9" x14ac:dyDescent="0.25">
      <c r="A1664" s="14"/>
      <c r="B1664" s="5">
        <f>DATE(YEAR(siječanj!B1664),MONTH(siječanj!B1664)+4,DAY(siječanj!B1664))</f>
        <v>43603</v>
      </c>
      <c r="C1664" s="9">
        <v>17.3020833333333</v>
      </c>
      <c r="D1664">
        <v>0.89968383097524296</v>
      </c>
      <c r="E1664" s="6">
        <v>96.375365129914769</v>
      </c>
      <c r="F1664" s="11">
        <v>108.25295695553615</v>
      </c>
      <c r="G1664" s="11">
        <v>93.697718509690333</v>
      </c>
      <c r="H1664" s="11">
        <v>1.5491099462799041</v>
      </c>
      <c r="I1664" s="11">
        <f t="shared" si="40"/>
        <v>86.707357711719567</v>
      </c>
    </row>
    <row r="1665" spans="1:9" x14ac:dyDescent="0.25">
      <c r="A1665" s="14"/>
      <c r="B1665" s="5">
        <f>DATE(YEAR(siječanj!B1665),MONTH(siječanj!B1665)+4,DAY(siječanj!B1665))</f>
        <v>43603</v>
      </c>
      <c r="C1665" s="9">
        <v>17.3125</v>
      </c>
      <c r="D1665">
        <v>0.89968383097524296</v>
      </c>
      <c r="E1665" s="6">
        <v>95.905715669155953</v>
      </c>
      <c r="F1665" s="11">
        <v>114.1820577268446</v>
      </c>
      <c r="G1665" s="11">
        <v>105.42177239226272</v>
      </c>
      <c r="H1665" s="11">
        <v>1.4554512698315292</v>
      </c>
      <c r="I1665" s="11">
        <f t="shared" si="40"/>
        <v>86.284821685648609</v>
      </c>
    </row>
    <row r="1666" spans="1:9" x14ac:dyDescent="0.25">
      <c r="A1666" s="14"/>
      <c r="B1666" s="5">
        <f>DATE(YEAR(siječanj!B1666),MONTH(siječanj!B1666)+4,DAY(siječanj!B1666))</f>
        <v>43603</v>
      </c>
      <c r="C1666" s="9">
        <v>17.3229166666667</v>
      </c>
      <c r="D1666">
        <v>0.89968383097524296</v>
      </c>
      <c r="E1666" s="6">
        <v>100.59116808613329</v>
      </c>
      <c r="F1666" s="11">
        <v>121.69077961048482</v>
      </c>
      <c r="G1666" s="11">
        <v>114.64175583824679</v>
      </c>
      <c r="H1666" s="11">
        <v>1.8921936017980614</v>
      </c>
      <c r="I1666" s="11">
        <f t="shared" si="40"/>
        <v>90.500247466006996</v>
      </c>
    </row>
    <row r="1667" spans="1:9" x14ac:dyDescent="0.25">
      <c r="A1667" s="14"/>
      <c r="B1667" s="5">
        <f>DATE(YEAR(siječanj!B1667),MONTH(siječanj!B1667)+4,DAY(siječanj!B1667))</f>
        <v>43603</v>
      </c>
      <c r="C1667" s="9">
        <v>17.3333333333333</v>
      </c>
      <c r="D1667">
        <v>0.89968383097524296</v>
      </c>
      <c r="E1667" s="6">
        <v>104.98573958187582</v>
      </c>
      <c r="F1667" s="11">
        <v>127.43470459857338</v>
      </c>
      <c r="G1667" s="11">
        <v>125.72849893647606</v>
      </c>
      <c r="H1667" s="11">
        <v>1.9321166456269327</v>
      </c>
      <c r="I1667" s="11">
        <f t="shared" si="40"/>
        <v>94.453972384791243</v>
      </c>
    </row>
    <row r="1668" spans="1:9" x14ac:dyDescent="0.25">
      <c r="A1668" s="14"/>
      <c r="B1668" s="5">
        <f>DATE(YEAR(siječanj!B1668),MONTH(siječanj!B1668)+4,DAY(siječanj!B1668))</f>
        <v>43603</v>
      </c>
      <c r="C1668" s="9">
        <v>17.34375</v>
      </c>
      <c r="D1668">
        <v>0.89968383097524296</v>
      </c>
      <c r="E1668" s="6">
        <v>107.056524548818</v>
      </c>
      <c r="F1668" s="11">
        <v>144.37597697570402</v>
      </c>
      <c r="G1668" s="11">
        <v>148.00274666730317</v>
      </c>
      <c r="H1668" s="11">
        <v>1.5041935205407007</v>
      </c>
      <c r="I1668" s="11">
        <f t="shared" ref="I1668:I1731" si="42">D1668*E1668</f>
        <v>96.317024136975732</v>
      </c>
    </row>
    <row r="1669" spans="1:9" x14ac:dyDescent="0.25">
      <c r="A1669" s="14"/>
      <c r="B1669" s="5">
        <f>DATE(YEAR(siječanj!B1669),MONTH(siječanj!B1669)+4,DAY(siječanj!B1669))</f>
        <v>43603</v>
      </c>
      <c r="C1669" s="9">
        <v>17.3541666666667</v>
      </c>
      <c r="D1669">
        <v>0.89968383097524296</v>
      </c>
      <c r="E1669" s="6">
        <v>107.10469069543849</v>
      </c>
      <c r="F1669" s="11">
        <v>151.26307686323125</v>
      </c>
      <c r="G1669" s="11">
        <v>155.40335082003043</v>
      </c>
      <c r="H1669" s="11">
        <v>1.6001602979842944</v>
      </c>
      <c r="I1669" s="11">
        <f t="shared" si="42"/>
        <v>96.360358440290568</v>
      </c>
    </row>
    <row r="1670" spans="1:9" x14ac:dyDescent="0.25">
      <c r="A1670" s="14"/>
      <c r="B1670" s="5">
        <f>DATE(YEAR(siječanj!B1670),MONTH(siječanj!B1670)+4,DAY(siječanj!B1670))</f>
        <v>43603</v>
      </c>
      <c r="C1670" s="9">
        <v>17.3645833333333</v>
      </c>
      <c r="D1670">
        <v>0.89968383097524296</v>
      </c>
      <c r="E1670" s="6">
        <v>108.19018548094056</v>
      </c>
      <c r="F1670" s="11">
        <v>153.57425831000793</v>
      </c>
      <c r="G1670" s="11">
        <v>161.67508701264379</v>
      </c>
      <c r="H1670" s="11">
        <v>1.6526693455062089</v>
      </c>
      <c r="I1670" s="11">
        <f t="shared" si="42"/>
        <v>97.336960547414705</v>
      </c>
    </row>
    <row r="1671" spans="1:9" x14ac:dyDescent="0.25">
      <c r="A1671" s="14"/>
      <c r="B1671" s="5">
        <f>DATE(YEAR(siječanj!B1671),MONTH(siječanj!B1671)+4,DAY(siječanj!B1671))</f>
        <v>43603</v>
      </c>
      <c r="C1671" s="9">
        <v>17.375</v>
      </c>
      <c r="D1671">
        <v>0.89968383097524296</v>
      </c>
      <c r="E1671" s="6">
        <v>110.63906323379584</v>
      </c>
      <c r="F1671" s="11">
        <v>155.66647414914829</v>
      </c>
      <c r="G1671" s="11">
        <v>163.77597483834168</v>
      </c>
      <c r="H1671" s="11">
        <v>1.5127095828169475</v>
      </c>
      <c r="I1671" s="11">
        <f t="shared" si="42"/>
        <v>99.540176265693589</v>
      </c>
    </row>
    <row r="1672" spans="1:9" x14ac:dyDescent="0.25">
      <c r="A1672" s="14"/>
      <c r="B1672" s="5">
        <f>DATE(YEAR(siječanj!B1672),MONTH(siječanj!B1672)+4,DAY(siječanj!B1672))</f>
        <v>43603</v>
      </c>
      <c r="C1672" s="9">
        <v>17.3854166666667</v>
      </c>
      <c r="D1672">
        <v>0.89968383097524296</v>
      </c>
      <c r="E1672" s="6">
        <v>113.73914931395717</v>
      </c>
      <c r="F1672" s="11">
        <v>161.07785894219845</v>
      </c>
      <c r="G1672" s="11">
        <v>170.73084075784749</v>
      </c>
      <c r="H1672" s="11">
        <v>1.5872311305975535</v>
      </c>
      <c r="I1672" s="11">
        <f t="shared" si="42"/>
        <v>102.32927358664617</v>
      </c>
    </row>
    <row r="1673" spans="1:9" x14ac:dyDescent="0.25">
      <c r="A1673" s="14"/>
      <c r="B1673" s="5">
        <f>DATE(YEAR(siječanj!B1673),MONTH(siječanj!B1673)+4,DAY(siječanj!B1673))</f>
        <v>43603</v>
      </c>
      <c r="C1673" s="9">
        <v>17.3958333333333</v>
      </c>
      <c r="D1673">
        <v>0.89968383097524296</v>
      </c>
      <c r="E1673" s="6">
        <v>112.39804727167132</v>
      </c>
      <c r="F1673" s="11">
        <v>162.25540562644559</v>
      </c>
      <c r="G1673" s="11">
        <v>168.83532535401019</v>
      </c>
      <c r="H1673" s="11">
        <v>1.6879971973667061</v>
      </c>
      <c r="I1673" s="11">
        <f t="shared" si="42"/>
        <v>101.12270576351371</v>
      </c>
    </row>
    <row r="1674" spans="1:9" x14ac:dyDescent="0.25">
      <c r="A1674" s="14"/>
      <c r="B1674" s="5">
        <f>DATE(YEAR(siječanj!B1674),MONTH(siječanj!B1674)+4,DAY(siječanj!B1674))</f>
        <v>43603</v>
      </c>
      <c r="C1674" s="9">
        <v>17.40625</v>
      </c>
      <c r="D1674">
        <v>0.89968383097524296</v>
      </c>
      <c r="E1674" s="6">
        <v>115.41681482459204</v>
      </c>
      <c r="F1674" s="11">
        <v>161.4667168491043</v>
      </c>
      <c r="G1674" s="11">
        <v>165.07520176119587</v>
      </c>
      <c r="H1674" s="11">
        <v>2.1058145018405829</v>
      </c>
      <c r="I1674" s="11">
        <f t="shared" si="42"/>
        <v>103.83864212034918</v>
      </c>
    </row>
    <row r="1675" spans="1:9" x14ac:dyDescent="0.25">
      <c r="A1675" s="14"/>
      <c r="B1675" s="5">
        <f>DATE(YEAR(siječanj!B1675),MONTH(siječanj!B1675)+4,DAY(siječanj!B1675))</f>
        <v>43603</v>
      </c>
      <c r="C1675" s="9">
        <v>17.4166666666667</v>
      </c>
      <c r="D1675">
        <v>0.89968383097524296</v>
      </c>
      <c r="E1675" s="6">
        <v>115.46384935513052</v>
      </c>
      <c r="F1675" s="11">
        <v>163.18086312295077</v>
      </c>
      <c r="G1675" s="11">
        <v>159.06372037340219</v>
      </c>
      <c r="H1675" s="11">
        <v>2.0045842136315595</v>
      </c>
      <c r="I1675" s="11">
        <f t="shared" si="42"/>
        <v>103.88095832697216</v>
      </c>
    </row>
    <row r="1676" spans="1:9" x14ac:dyDescent="0.25">
      <c r="A1676" s="14"/>
      <c r="B1676" s="5">
        <f>DATE(YEAR(siječanj!B1676),MONTH(siječanj!B1676)+4,DAY(siječanj!B1676))</f>
        <v>43603</v>
      </c>
      <c r="C1676" s="9">
        <v>17.4270833333333</v>
      </c>
      <c r="D1676">
        <v>0.89968383097524296</v>
      </c>
      <c r="E1676" s="6">
        <v>117.12560970393902</v>
      </c>
      <c r="F1676" s="11">
        <v>162.23408982201801</v>
      </c>
      <c r="G1676" s="11">
        <v>162.97342685829227</v>
      </c>
      <c r="H1676" s="11">
        <v>2.3446834455395145</v>
      </c>
      <c r="I1676" s="11">
        <f t="shared" si="42"/>
        <v>105.37601724375095</v>
      </c>
    </row>
    <row r="1677" spans="1:9" x14ac:dyDescent="0.25">
      <c r="A1677" s="14"/>
      <c r="B1677" s="5">
        <f>DATE(YEAR(siječanj!B1677),MONTH(siječanj!B1677)+4,DAY(siječanj!B1677))</f>
        <v>43603</v>
      </c>
      <c r="C1677" s="9">
        <v>17.4375</v>
      </c>
      <c r="D1677">
        <v>0.89968383097524296</v>
      </c>
      <c r="E1677" s="6">
        <v>118.03331767650056</v>
      </c>
      <c r="F1677" s="11">
        <v>163.24950234104921</v>
      </c>
      <c r="G1677" s="11">
        <v>159.79717667950482</v>
      </c>
      <c r="H1677" s="11">
        <v>2.4282132903989888</v>
      </c>
      <c r="I1677" s="11">
        <f t="shared" si="42"/>
        <v>106.19266742991189</v>
      </c>
    </row>
    <row r="1678" spans="1:9" x14ac:dyDescent="0.25">
      <c r="A1678" s="14"/>
      <c r="B1678" s="5">
        <f>DATE(YEAR(siječanj!B1678),MONTH(siječanj!B1678)+4,DAY(siječanj!B1678))</f>
        <v>43603</v>
      </c>
      <c r="C1678" s="9">
        <v>17.4479166666667</v>
      </c>
      <c r="D1678">
        <v>0.89968383097524296</v>
      </c>
      <c r="E1678" s="6">
        <v>120.23503260942262</v>
      </c>
      <c r="F1678" s="11">
        <v>163.25823576044942</v>
      </c>
      <c r="G1678" s="11">
        <v>157.76613113154315</v>
      </c>
      <c r="H1678" s="11">
        <v>2.6639317312656954</v>
      </c>
      <c r="I1678" s="11">
        <f t="shared" si="42"/>
        <v>108.17351475547861</v>
      </c>
    </row>
    <row r="1679" spans="1:9" x14ac:dyDescent="0.25">
      <c r="A1679" s="14"/>
      <c r="B1679" s="5">
        <f>DATE(YEAR(siječanj!B1679),MONTH(siječanj!B1679)+4,DAY(siječanj!B1679))</f>
        <v>43603</v>
      </c>
      <c r="C1679" s="9">
        <v>17.4583333333333</v>
      </c>
      <c r="D1679">
        <v>0.89968383097524296</v>
      </c>
      <c r="E1679" s="6">
        <v>121.40609742363833</v>
      </c>
      <c r="F1679" s="11">
        <v>161.34552861436669</v>
      </c>
      <c r="G1679" s="11">
        <v>162.81335156886001</v>
      </c>
      <c r="H1679" s="11">
        <v>2.5830631558675483</v>
      </c>
      <c r="I1679" s="11">
        <f t="shared" si="42"/>
        <v>109.22710283385251</v>
      </c>
    </row>
    <row r="1680" spans="1:9" x14ac:dyDescent="0.25">
      <c r="A1680" s="14"/>
      <c r="B1680" s="5">
        <f>DATE(YEAR(siječanj!B1680),MONTH(siječanj!B1680)+4,DAY(siječanj!B1680))</f>
        <v>43603</v>
      </c>
      <c r="C1680" s="9">
        <v>17.46875</v>
      </c>
      <c r="D1680">
        <v>0.89968383097524296</v>
      </c>
      <c r="E1680" s="6">
        <v>123.3664932417805</v>
      </c>
      <c r="F1680" s="11">
        <v>157.81894094970212</v>
      </c>
      <c r="G1680" s="11">
        <v>161.32526550751342</v>
      </c>
      <c r="H1680" s="11">
        <v>2.9792141252081539</v>
      </c>
      <c r="I1680" s="11">
        <f t="shared" si="42"/>
        <v>110.9908392537465</v>
      </c>
    </row>
    <row r="1681" spans="1:9" x14ac:dyDescent="0.25">
      <c r="A1681" s="14"/>
      <c r="B1681" s="5">
        <f>DATE(YEAR(siječanj!B1681),MONTH(siječanj!B1681)+4,DAY(siječanj!B1681))</f>
        <v>43603</v>
      </c>
      <c r="C1681" s="9">
        <v>17.4791666666667</v>
      </c>
      <c r="D1681">
        <v>0.89968383097524296</v>
      </c>
      <c r="E1681" s="6">
        <v>125.75390538111463</v>
      </c>
      <c r="F1681" s="11">
        <v>155.19826493941088</v>
      </c>
      <c r="G1681" s="11">
        <v>163.34325376067761</v>
      </c>
      <c r="H1681" s="11">
        <v>3.7988551049796762</v>
      </c>
      <c r="I1681" s="11">
        <f t="shared" si="42"/>
        <v>113.13875535337944</v>
      </c>
    </row>
    <row r="1682" spans="1:9" x14ac:dyDescent="0.25">
      <c r="A1682" s="14"/>
      <c r="B1682" s="5">
        <f>DATE(YEAR(siječanj!B1682),MONTH(siječanj!B1682)+4,DAY(siječanj!B1682))</f>
        <v>43603</v>
      </c>
      <c r="C1682" s="9">
        <v>17.4895833333333</v>
      </c>
      <c r="D1682">
        <v>0.89968383097524296</v>
      </c>
      <c r="E1682" s="6">
        <v>126.56449488505191</v>
      </c>
      <c r="F1682" s="11">
        <v>153.58707347919216</v>
      </c>
      <c r="G1682" s="11">
        <v>157.84534993576167</v>
      </c>
      <c r="H1682" s="11">
        <v>3.9240368183406433</v>
      </c>
      <c r="I1682" s="11">
        <f t="shared" si="42"/>
        <v>113.86802962363005</v>
      </c>
    </row>
    <row r="1683" spans="1:9" x14ac:dyDescent="0.25">
      <c r="A1683" s="14"/>
      <c r="B1683" s="5">
        <f>DATE(YEAR(siječanj!B1683),MONTH(siječanj!B1683)+4,DAY(siječanj!B1683))</f>
        <v>43603</v>
      </c>
      <c r="C1683" s="9">
        <v>17.5</v>
      </c>
      <c r="D1683">
        <v>0.89968383097524296</v>
      </c>
      <c r="E1683" s="6">
        <v>125.85984747724149</v>
      </c>
      <c r="F1683" s="11">
        <v>144.28296766449984</v>
      </c>
      <c r="G1683" s="11">
        <v>150.03025594821392</v>
      </c>
      <c r="H1683" s="11">
        <v>3.7176353620699025</v>
      </c>
      <c r="I1683" s="11">
        <f t="shared" si="42"/>
        <v>113.23406974428438</v>
      </c>
    </row>
    <row r="1684" spans="1:9" x14ac:dyDescent="0.25">
      <c r="A1684" s="14"/>
      <c r="B1684" s="5">
        <f>DATE(YEAR(siječanj!B1684),MONTH(siječanj!B1684)+4,DAY(siječanj!B1684))</f>
        <v>43603</v>
      </c>
      <c r="C1684" s="9">
        <v>17.5104166666667</v>
      </c>
      <c r="D1684">
        <v>0.89968383097524296</v>
      </c>
      <c r="E1684" s="6">
        <v>122.29263325636373</v>
      </c>
      <c r="F1684" s="11">
        <v>139.05156917338076</v>
      </c>
      <c r="G1684" s="11">
        <v>146.15141653894403</v>
      </c>
      <c r="H1684" s="11">
        <v>4.0357931276032843</v>
      </c>
      <c r="I1684" s="11">
        <f t="shared" si="42"/>
        <v>110.02470478813572</v>
      </c>
    </row>
    <row r="1685" spans="1:9" x14ac:dyDescent="0.25">
      <c r="A1685" s="14"/>
      <c r="B1685" s="5">
        <f>DATE(YEAR(siječanj!B1685),MONTH(siječanj!B1685)+4,DAY(siječanj!B1685))</f>
        <v>43603</v>
      </c>
      <c r="C1685" s="9">
        <v>17.5208333333333</v>
      </c>
      <c r="D1685">
        <v>0.89968383097524296</v>
      </c>
      <c r="E1685" s="6">
        <v>123.91155895853112</v>
      </c>
      <c r="F1685" s="11">
        <v>136.23018104416275</v>
      </c>
      <c r="G1685" s="11">
        <v>150.11611378274139</v>
      </c>
      <c r="H1685" s="11">
        <v>5.1141014951978736</v>
      </c>
      <c r="I1685" s="11">
        <f t="shared" si="42"/>
        <v>111.48122606592597</v>
      </c>
    </row>
    <row r="1686" spans="1:9" x14ac:dyDescent="0.25">
      <c r="A1686" s="14"/>
      <c r="B1686" s="5">
        <f>DATE(YEAR(siječanj!B1686),MONTH(siječanj!B1686)+4,DAY(siječanj!B1686))</f>
        <v>43603</v>
      </c>
      <c r="C1686" s="9">
        <v>17.53125</v>
      </c>
      <c r="D1686">
        <v>0.89968383097524296</v>
      </c>
      <c r="E1686" s="6">
        <v>126.03033536645307</v>
      </c>
      <c r="F1686" s="11">
        <v>134.05059087582094</v>
      </c>
      <c r="G1686" s="11">
        <v>147.71050490206511</v>
      </c>
      <c r="H1686" s="11">
        <v>5.0351348270350593</v>
      </c>
      <c r="I1686" s="11">
        <f t="shared" si="42"/>
        <v>113.38745494158515</v>
      </c>
    </row>
    <row r="1687" spans="1:9" x14ac:dyDescent="0.25">
      <c r="A1687" s="14"/>
      <c r="B1687" s="5">
        <f>DATE(YEAR(siječanj!B1687),MONTH(siječanj!B1687)+4,DAY(siječanj!B1687))</f>
        <v>43603</v>
      </c>
      <c r="C1687" s="9">
        <v>17.5416666666667</v>
      </c>
      <c r="D1687">
        <v>0.89968383097524296</v>
      </c>
      <c r="E1687" s="6">
        <v>125.81565985453041</v>
      </c>
      <c r="F1687" s="11">
        <v>131.94100452235887</v>
      </c>
      <c r="G1687" s="11">
        <v>149.90834504824815</v>
      </c>
      <c r="H1687" s="11">
        <v>3.3747327929323845</v>
      </c>
      <c r="I1687" s="11">
        <f t="shared" si="42"/>
        <v>113.194314854602</v>
      </c>
    </row>
    <row r="1688" spans="1:9" x14ac:dyDescent="0.25">
      <c r="A1688" s="14"/>
      <c r="B1688" s="5">
        <f>DATE(YEAR(siječanj!B1688),MONTH(siječanj!B1688)+4,DAY(siječanj!B1688))</f>
        <v>43603</v>
      </c>
      <c r="C1688" s="9">
        <v>17.5520833333333</v>
      </c>
      <c r="D1688">
        <v>0.89968383097524296</v>
      </c>
      <c r="E1688" s="6">
        <v>124.01239488524935</v>
      </c>
      <c r="F1688" s="11">
        <v>131.43940282667953</v>
      </c>
      <c r="G1688" s="11">
        <v>146.12003568105084</v>
      </c>
      <c r="H1688" s="11">
        <v>3.3361824038783028</v>
      </c>
      <c r="I1688" s="11">
        <f t="shared" si="42"/>
        <v>111.57194651877576</v>
      </c>
    </row>
    <row r="1689" spans="1:9" x14ac:dyDescent="0.25">
      <c r="A1689" s="14"/>
      <c r="B1689" s="5">
        <f>DATE(YEAR(siječanj!B1689),MONTH(siječanj!B1689)+4,DAY(siječanj!B1689))</f>
        <v>43603</v>
      </c>
      <c r="C1689" s="9">
        <v>17.5625</v>
      </c>
      <c r="D1689">
        <v>0.89968383097524296</v>
      </c>
      <c r="E1689" s="6">
        <v>124.28473219242453</v>
      </c>
      <c r="F1689" s="11">
        <v>129.42736106195943</v>
      </c>
      <c r="G1689" s="11">
        <v>143.85190369764271</v>
      </c>
      <c r="H1689" s="11">
        <v>3.9070447128777936</v>
      </c>
      <c r="I1689" s="11">
        <f t="shared" si="42"/>
        <v>111.81696399061261</v>
      </c>
    </row>
    <row r="1690" spans="1:9" x14ac:dyDescent="0.25">
      <c r="A1690" s="14"/>
      <c r="B1690" s="5">
        <f>DATE(YEAR(siječanj!B1690),MONTH(siječanj!B1690)+4,DAY(siječanj!B1690))</f>
        <v>43603</v>
      </c>
      <c r="C1690" s="9">
        <v>17.5729166666667</v>
      </c>
      <c r="D1690">
        <v>0.89968383097524296</v>
      </c>
      <c r="E1690" s="6">
        <v>121.85545621393015</v>
      </c>
      <c r="F1690" s="11">
        <v>129.64600157448024</v>
      </c>
      <c r="G1690" s="11">
        <v>137.6815873229352</v>
      </c>
      <c r="H1690" s="11">
        <v>3.2996029549891892</v>
      </c>
      <c r="I1690" s="11">
        <f t="shared" si="42"/>
        <v>109.63138367178466</v>
      </c>
    </row>
    <row r="1691" spans="1:9" x14ac:dyDescent="0.25">
      <c r="A1691" s="14"/>
      <c r="B1691" s="5">
        <f>DATE(YEAR(siječanj!B1691),MONTH(siječanj!B1691)+4,DAY(siječanj!B1691))</f>
        <v>43603</v>
      </c>
      <c r="C1691" s="9">
        <v>17.5833333333333</v>
      </c>
      <c r="D1691">
        <v>0.89968383097524296</v>
      </c>
      <c r="E1691" s="6">
        <v>121.02070769928767</v>
      </c>
      <c r="F1691" s="11">
        <v>125.01844919963801</v>
      </c>
      <c r="G1691" s="11">
        <v>141.76258400093539</v>
      </c>
      <c r="H1691" s="11">
        <v>3.3574315400020347</v>
      </c>
      <c r="I1691" s="11">
        <f t="shared" si="42"/>
        <v>108.88037393023021</v>
      </c>
    </row>
    <row r="1692" spans="1:9" x14ac:dyDescent="0.25">
      <c r="A1692" s="14"/>
      <c r="B1692" s="5">
        <f>DATE(YEAR(siječanj!B1692),MONTH(siječanj!B1692)+4,DAY(siječanj!B1692))</f>
        <v>43603</v>
      </c>
      <c r="C1692" s="9">
        <v>17.59375</v>
      </c>
      <c r="D1692">
        <v>0.89968383097524296</v>
      </c>
      <c r="E1692" s="6">
        <v>120.62643379604755</v>
      </c>
      <c r="F1692" s="11">
        <v>125.7349227126099</v>
      </c>
      <c r="G1692" s="11">
        <v>141.82025204715586</v>
      </c>
      <c r="H1692" s="11">
        <v>2.6383755406190259</v>
      </c>
      <c r="I1692" s="11">
        <f t="shared" si="42"/>
        <v>108.52565207450958</v>
      </c>
    </row>
    <row r="1693" spans="1:9" x14ac:dyDescent="0.25">
      <c r="A1693" s="14"/>
      <c r="B1693" s="5">
        <f>DATE(YEAR(siječanj!B1693),MONTH(siječanj!B1693)+4,DAY(siječanj!B1693))</f>
        <v>43603</v>
      </c>
      <c r="C1693" s="9">
        <v>17.6041666666667</v>
      </c>
      <c r="D1693">
        <v>0.89968383097524296</v>
      </c>
      <c r="E1693" s="6">
        <v>119.1610971829337</v>
      </c>
      <c r="F1693" s="11">
        <v>125.09844667918067</v>
      </c>
      <c r="G1693" s="11">
        <v>141.13912526834332</v>
      </c>
      <c r="H1693" s="11">
        <v>2.0852446897635581</v>
      </c>
      <c r="I1693" s="11">
        <f t="shared" si="42"/>
        <v>107.20731241675503</v>
      </c>
    </row>
    <row r="1694" spans="1:9" x14ac:dyDescent="0.25">
      <c r="A1694" s="14"/>
      <c r="B1694" s="5">
        <f>DATE(YEAR(siječanj!B1694),MONTH(siječanj!B1694)+4,DAY(siječanj!B1694))</f>
        <v>43603</v>
      </c>
      <c r="C1694" s="9">
        <v>17.6145833333333</v>
      </c>
      <c r="D1694">
        <v>0.89968383097524296</v>
      </c>
      <c r="E1694" s="6">
        <v>120.45807612447805</v>
      </c>
      <c r="F1694" s="11">
        <v>124.85748698224599</v>
      </c>
      <c r="G1694" s="11">
        <v>141.50497838596092</v>
      </c>
      <c r="H1694" s="11">
        <v>2.4580805374775596</v>
      </c>
      <c r="I1694" s="11">
        <f t="shared" si="42"/>
        <v>108.37418339957786</v>
      </c>
    </row>
    <row r="1695" spans="1:9" x14ac:dyDescent="0.25">
      <c r="A1695" s="14"/>
      <c r="B1695" s="5">
        <f>DATE(YEAR(siječanj!B1695),MONTH(siječanj!B1695)+4,DAY(siječanj!B1695))</f>
        <v>43603</v>
      </c>
      <c r="C1695" s="9">
        <v>17.625</v>
      </c>
      <c r="D1695">
        <v>0.89968383097524296</v>
      </c>
      <c r="E1695" s="6">
        <v>119.06521654347986</v>
      </c>
      <c r="F1695" s="11">
        <v>124.9312755464338</v>
      </c>
      <c r="G1695" s="11">
        <v>137.40418503475411</v>
      </c>
      <c r="H1695" s="11">
        <v>2.4426681855784076</v>
      </c>
      <c r="I1695" s="11">
        <f t="shared" si="42"/>
        <v>107.12105015573484</v>
      </c>
    </row>
    <row r="1696" spans="1:9" x14ac:dyDescent="0.25">
      <c r="A1696" s="14"/>
      <c r="B1696" s="5">
        <f>DATE(YEAR(siječanj!B1696),MONTH(siječanj!B1696)+4,DAY(siječanj!B1696))</f>
        <v>43603</v>
      </c>
      <c r="C1696" s="9">
        <v>17.6354166666667</v>
      </c>
      <c r="D1696">
        <v>0.89968383097524296</v>
      </c>
      <c r="E1696" s="6">
        <v>119.46464922635001</v>
      </c>
      <c r="F1696" s="11">
        <v>122.86710618466874</v>
      </c>
      <c r="G1696" s="11">
        <v>137.12865323516067</v>
      </c>
      <c r="H1696" s="11">
        <v>2.2855402334318629</v>
      </c>
      <c r="I1696" s="11">
        <f t="shared" si="42"/>
        <v>107.48041328207617</v>
      </c>
    </row>
    <row r="1697" spans="1:9" x14ac:dyDescent="0.25">
      <c r="A1697" s="14"/>
      <c r="B1697" s="5">
        <f>DATE(YEAR(siječanj!B1697),MONTH(siječanj!B1697)+4,DAY(siječanj!B1697))</f>
        <v>43603</v>
      </c>
      <c r="C1697" s="9">
        <v>17.6458333333333</v>
      </c>
      <c r="D1697">
        <v>0.89968383097524296</v>
      </c>
      <c r="E1697" s="6">
        <v>118.88213396580466</v>
      </c>
      <c r="F1697" s="11">
        <v>122.63786596597332</v>
      </c>
      <c r="G1697" s="11">
        <v>132.54198642457814</v>
      </c>
      <c r="H1697" s="11">
        <v>2.2553618379313098</v>
      </c>
      <c r="I1697" s="11">
        <f t="shared" si="42"/>
        <v>106.95633372086719</v>
      </c>
    </row>
    <row r="1698" spans="1:9" x14ac:dyDescent="0.25">
      <c r="A1698" s="14"/>
      <c r="B1698" s="5">
        <f>DATE(YEAR(siječanj!B1698),MONTH(siječanj!B1698)+4,DAY(siječanj!B1698))</f>
        <v>43603</v>
      </c>
      <c r="C1698" s="9">
        <v>17.65625</v>
      </c>
      <c r="D1698">
        <v>0.89968383097524296</v>
      </c>
      <c r="E1698" s="6">
        <v>118.92193508722944</v>
      </c>
      <c r="F1698" s="11">
        <v>121.88446004246804</v>
      </c>
      <c r="G1698" s="11">
        <v>133.22080519708618</v>
      </c>
      <c r="H1698" s="11">
        <v>2.3862942944741219</v>
      </c>
      <c r="I1698" s="11">
        <f t="shared" si="42"/>
        <v>106.99214214626775</v>
      </c>
    </row>
    <row r="1699" spans="1:9" x14ac:dyDescent="0.25">
      <c r="A1699" s="14"/>
      <c r="B1699" s="5">
        <f>DATE(YEAR(siječanj!B1699),MONTH(siječanj!B1699)+4,DAY(siječanj!B1699))</f>
        <v>43603</v>
      </c>
      <c r="C1699" s="9">
        <v>17.6666666666667</v>
      </c>
      <c r="D1699">
        <v>0.89968383097524296</v>
      </c>
      <c r="E1699" s="6">
        <v>116.22748175489284</v>
      </c>
      <c r="F1699" s="11">
        <v>124.93158860098951</v>
      </c>
      <c r="G1699" s="11">
        <v>131.13311113960205</v>
      </c>
      <c r="H1699" s="11">
        <v>2.6383005048259438</v>
      </c>
      <c r="I1699" s="11">
        <f t="shared" si="42"/>
        <v>104.56798604984714</v>
      </c>
    </row>
    <row r="1700" spans="1:9" x14ac:dyDescent="0.25">
      <c r="A1700" s="14"/>
      <c r="B1700" s="5">
        <f>DATE(YEAR(siječanj!B1700),MONTH(siječanj!B1700)+4,DAY(siječanj!B1700))</f>
        <v>43603</v>
      </c>
      <c r="C1700" s="9">
        <v>17.6770833333333</v>
      </c>
      <c r="D1700">
        <v>0.89968383097524296</v>
      </c>
      <c r="E1700" s="6">
        <v>116.73798950473198</v>
      </c>
      <c r="F1700" s="11">
        <v>124.19967507678942</v>
      </c>
      <c r="G1700" s="11">
        <v>135.13187857037786</v>
      </c>
      <c r="H1700" s="11">
        <v>2.0629650620814926</v>
      </c>
      <c r="I1700" s="11">
        <f t="shared" si="42"/>
        <v>105.02728161796497</v>
      </c>
    </row>
    <row r="1701" spans="1:9" x14ac:dyDescent="0.25">
      <c r="A1701" s="14"/>
      <c r="B1701" s="5">
        <f>DATE(YEAR(siječanj!B1701),MONTH(siječanj!B1701)+4,DAY(siječanj!B1701))</f>
        <v>43603</v>
      </c>
      <c r="C1701" s="9">
        <v>17.6875</v>
      </c>
      <c r="D1701">
        <v>0.89968383097524296</v>
      </c>
      <c r="E1701" s="6">
        <v>116.38529852192295</v>
      </c>
      <c r="F1701" s="11">
        <v>119.77995079173633</v>
      </c>
      <c r="G1701" s="11">
        <v>131.01779913070513</v>
      </c>
      <c r="H1701" s="11">
        <v>2.2527165761058403</v>
      </c>
      <c r="I1701" s="11">
        <f t="shared" si="42"/>
        <v>104.70997124340091</v>
      </c>
    </row>
    <row r="1702" spans="1:9" x14ac:dyDescent="0.25">
      <c r="A1702" s="14"/>
      <c r="B1702" s="5">
        <f>DATE(YEAR(siječanj!B1702),MONTH(siječanj!B1702)+4,DAY(siječanj!B1702))</f>
        <v>43603</v>
      </c>
      <c r="C1702" s="9">
        <v>17.6979166666667</v>
      </c>
      <c r="D1702">
        <v>0.89968383097524296</v>
      </c>
      <c r="E1702" s="6">
        <v>118.64780406929971</v>
      </c>
      <c r="F1702" s="11">
        <v>121.11690244763689</v>
      </c>
      <c r="G1702" s="11">
        <v>129.8798998415736</v>
      </c>
      <c r="H1702" s="11">
        <v>2.8887429692499249</v>
      </c>
      <c r="I1702" s="11">
        <f t="shared" si="42"/>
        <v>106.74551090186759</v>
      </c>
    </row>
    <row r="1703" spans="1:9" x14ac:dyDescent="0.25">
      <c r="A1703" s="14"/>
      <c r="B1703" s="5">
        <f>DATE(YEAR(siječanj!B1703),MONTH(siječanj!B1703)+4,DAY(siječanj!B1703))</f>
        <v>43603</v>
      </c>
      <c r="C1703" s="9">
        <v>17.7083333333333</v>
      </c>
      <c r="D1703">
        <v>0.89968383097524296</v>
      </c>
      <c r="E1703" s="6">
        <v>118.02802290441156</v>
      </c>
      <c r="F1703" s="11">
        <v>119.68572538398885</v>
      </c>
      <c r="G1703" s="11">
        <v>131.71435141947978</v>
      </c>
      <c r="H1703" s="11">
        <v>2.8522035394504548</v>
      </c>
      <c r="I1703" s="11">
        <f t="shared" si="42"/>
        <v>106.18790380907471</v>
      </c>
    </row>
    <row r="1704" spans="1:9" x14ac:dyDescent="0.25">
      <c r="A1704" s="14"/>
      <c r="B1704" s="5">
        <f>DATE(YEAR(siječanj!B1704),MONTH(siječanj!B1704)+4,DAY(siječanj!B1704))</f>
        <v>43603</v>
      </c>
      <c r="C1704" s="9">
        <v>17.71875</v>
      </c>
      <c r="D1704">
        <v>0.89968383097524296</v>
      </c>
      <c r="E1704" s="6">
        <v>117.97713591596583</v>
      </c>
      <c r="F1704" s="11">
        <v>120.8208250812983</v>
      </c>
      <c r="G1704" s="11">
        <v>134.63438078707546</v>
      </c>
      <c r="H1704" s="11">
        <v>2.3589382452707133</v>
      </c>
      <c r="I1704" s="11">
        <f t="shared" si="42"/>
        <v>106.14212160836307</v>
      </c>
    </row>
    <row r="1705" spans="1:9" x14ac:dyDescent="0.25">
      <c r="A1705" s="14"/>
      <c r="B1705" s="5">
        <f>DATE(YEAR(siječanj!B1705),MONTH(siječanj!B1705)+4,DAY(siječanj!B1705))</f>
        <v>43603</v>
      </c>
      <c r="C1705" s="9">
        <v>17.7291666666667</v>
      </c>
      <c r="D1705">
        <v>0.89968383097524296</v>
      </c>
      <c r="E1705" s="6">
        <v>118.53245764794394</v>
      </c>
      <c r="F1705" s="11">
        <v>122.57481758115816</v>
      </c>
      <c r="G1705" s="11">
        <v>132.9320113925709</v>
      </c>
      <c r="H1705" s="11">
        <v>2.571398591713558</v>
      </c>
      <c r="I1705" s="11">
        <f t="shared" si="42"/>
        <v>106.64173559161294</v>
      </c>
    </row>
    <row r="1706" spans="1:9" x14ac:dyDescent="0.25">
      <c r="A1706" s="14"/>
      <c r="B1706" s="5">
        <f>DATE(YEAR(siječanj!B1706),MONTH(siječanj!B1706)+4,DAY(siječanj!B1706))</f>
        <v>43603</v>
      </c>
      <c r="C1706" s="9">
        <v>17.7395833333333</v>
      </c>
      <c r="D1706">
        <v>0.89968383097524296</v>
      </c>
      <c r="E1706" s="6">
        <v>120.1635799876549</v>
      </c>
      <c r="F1706" s="11">
        <v>125.97271975582794</v>
      </c>
      <c r="G1706" s="11">
        <v>134.45873950034087</v>
      </c>
      <c r="H1706" s="11">
        <v>2.5020945327452906</v>
      </c>
      <c r="I1706" s="11">
        <f t="shared" si="42"/>
        <v>108.1092299869934</v>
      </c>
    </row>
    <row r="1707" spans="1:9" x14ac:dyDescent="0.25">
      <c r="A1707" s="14"/>
      <c r="B1707" s="5">
        <f>DATE(YEAR(siječanj!B1707),MONTH(siječanj!B1707)+4,DAY(siječanj!B1707))</f>
        <v>43603</v>
      </c>
      <c r="C1707" s="9">
        <v>17.75</v>
      </c>
      <c r="D1707">
        <v>0.89968383097524296</v>
      </c>
      <c r="E1707" s="6">
        <v>120.22809103814062</v>
      </c>
      <c r="F1707" s="11">
        <v>123.83605016977739</v>
      </c>
      <c r="G1707" s="11">
        <v>134.1114708508795</v>
      </c>
      <c r="H1707" s="11">
        <v>2.5662481348763735</v>
      </c>
      <c r="I1707" s="11">
        <f t="shared" si="42"/>
        <v>108.16726953603462</v>
      </c>
    </row>
    <row r="1708" spans="1:9" x14ac:dyDescent="0.25">
      <c r="A1708" s="14"/>
      <c r="B1708" s="5">
        <f>DATE(YEAR(siječanj!B1708),MONTH(siječanj!B1708)+4,DAY(siječanj!B1708))</f>
        <v>43603</v>
      </c>
      <c r="C1708" s="9">
        <v>17.7604166666667</v>
      </c>
      <c r="D1708">
        <v>0.89968383097524296</v>
      </c>
      <c r="E1708" s="6">
        <v>123.29349904126248</v>
      </c>
      <c r="F1708" s="11">
        <v>125.18487381767511</v>
      </c>
      <c r="G1708" s="11">
        <v>133.77502374054325</v>
      </c>
      <c r="H1708" s="11">
        <v>3.7885772022818518</v>
      </c>
      <c r="I1708" s="11">
        <f t="shared" si="42"/>
        <v>110.92516755178548</v>
      </c>
    </row>
    <row r="1709" spans="1:9" x14ac:dyDescent="0.25">
      <c r="A1709" s="14"/>
      <c r="B1709" s="5">
        <f>DATE(YEAR(siječanj!B1709),MONTH(siječanj!B1709)+4,DAY(siječanj!B1709))</f>
        <v>43603</v>
      </c>
      <c r="C1709" s="9">
        <v>17.7708333333333</v>
      </c>
      <c r="D1709">
        <v>0.89968383097524296</v>
      </c>
      <c r="E1709" s="6">
        <v>127.92527513541651</v>
      </c>
      <c r="F1709" s="11">
        <v>129.45228903433747</v>
      </c>
      <c r="G1709" s="11">
        <v>137.49508837175941</v>
      </c>
      <c r="H1709" s="11">
        <v>6.7542848847351502</v>
      </c>
      <c r="I1709" s="11">
        <f t="shared" si="42"/>
        <v>115.09230161239353</v>
      </c>
    </row>
    <row r="1710" spans="1:9" x14ac:dyDescent="0.25">
      <c r="A1710" s="14"/>
      <c r="B1710" s="5">
        <f>DATE(YEAR(siječanj!B1710),MONTH(siječanj!B1710)+4,DAY(siječanj!B1710))</f>
        <v>43603</v>
      </c>
      <c r="C1710" s="9">
        <v>17.78125</v>
      </c>
      <c r="D1710">
        <v>0.89968383097524296</v>
      </c>
      <c r="E1710" s="6">
        <v>128.60846551407892</v>
      </c>
      <c r="F1710" s="11">
        <v>130.37394572745478</v>
      </c>
      <c r="G1710" s="11">
        <v>140.22663992364346</v>
      </c>
      <c r="H1710" s="11">
        <v>16.217891152210239</v>
      </c>
      <c r="I1710" s="11">
        <f t="shared" si="42"/>
        <v>115.70695694955394</v>
      </c>
    </row>
    <row r="1711" spans="1:9" x14ac:dyDescent="0.25">
      <c r="A1711" s="14"/>
      <c r="B1711" s="5">
        <f>DATE(YEAR(siječanj!B1711),MONTH(siječanj!B1711)+4,DAY(siječanj!B1711))</f>
        <v>43603</v>
      </c>
      <c r="C1711" s="9">
        <v>17.7916666666667</v>
      </c>
      <c r="D1711">
        <v>0.89968383097524296</v>
      </c>
      <c r="E1711" s="6">
        <v>132.32330699402033</v>
      </c>
      <c r="F1711" s="11">
        <v>131.77089950653226</v>
      </c>
      <c r="G1711" s="11">
        <v>142.36621394892879</v>
      </c>
      <c r="H1711" s="11">
        <v>28.482371474281127</v>
      </c>
      <c r="I1711" s="11">
        <f t="shared" si="42"/>
        <v>119.04913976369338</v>
      </c>
    </row>
    <row r="1712" spans="1:9" x14ac:dyDescent="0.25">
      <c r="A1712" s="14"/>
      <c r="B1712" s="5">
        <f>DATE(YEAR(siječanj!B1712),MONTH(siječanj!B1712)+4,DAY(siječanj!B1712))</f>
        <v>43603</v>
      </c>
      <c r="C1712" s="9">
        <v>17.8020833333333</v>
      </c>
      <c r="D1712">
        <v>0.89968383097524296</v>
      </c>
      <c r="E1712" s="6">
        <v>136.62722710778269</v>
      </c>
      <c r="F1712" s="11">
        <v>132.7076831563221</v>
      </c>
      <c r="G1712" s="11">
        <v>150.2677718735292</v>
      </c>
      <c r="H1712" s="11">
        <v>43.924399529358674</v>
      </c>
      <c r="I1712" s="11">
        <f t="shared" si="42"/>
        <v>122.92130709985449</v>
      </c>
    </row>
    <row r="1713" spans="1:9" x14ac:dyDescent="0.25">
      <c r="A1713" s="14"/>
      <c r="B1713" s="5">
        <f>DATE(YEAR(siječanj!B1713),MONTH(siječanj!B1713)+4,DAY(siječanj!B1713))</f>
        <v>43603</v>
      </c>
      <c r="C1713" s="9">
        <v>17.8125</v>
      </c>
      <c r="D1713">
        <v>0.89968383097524296</v>
      </c>
      <c r="E1713" s="6">
        <v>140.04111727600505</v>
      </c>
      <c r="F1713" s="11">
        <v>137.19957855702518</v>
      </c>
      <c r="G1713" s="11">
        <v>155.51475728086774</v>
      </c>
      <c r="H1713" s="11">
        <v>62.310067740382564</v>
      </c>
      <c r="I1713" s="11">
        <f t="shared" si="42"/>
        <v>125.99272888492951</v>
      </c>
    </row>
    <row r="1714" spans="1:9" x14ac:dyDescent="0.25">
      <c r="A1714" s="14"/>
      <c r="B1714" s="5">
        <f>DATE(YEAR(siječanj!B1714),MONTH(siječanj!B1714)+4,DAY(siječanj!B1714))</f>
        <v>43603</v>
      </c>
      <c r="C1714" s="9">
        <v>17.8229166666667</v>
      </c>
      <c r="D1714">
        <v>0.89968383097524296</v>
      </c>
      <c r="E1714" s="6">
        <v>142.75785550399175</v>
      </c>
      <c r="F1714" s="11">
        <v>137.76932580784975</v>
      </c>
      <c r="G1714" s="11">
        <v>153.25004114679027</v>
      </c>
      <c r="H1714" s="11">
        <v>87.290344668461984</v>
      </c>
      <c r="I1714" s="11">
        <f t="shared" si="42"/>
        <v>128.43693434164146</v>
      </c>
    </row>
    <row r="1715" spans="1:9" x14ac:dyDescent="0.25">
      <c r="A1715" s="14"/>
      <c r="B1715" s="5">
        <f>DATE(YEAR(siječanj!B1715),MONTH(siječanj!B1715)+4,DAY(siječanj!B1715))</f>
        <v>43603</v>
      </c>
      <c r="C1715" s="9">
        <v>17.8333333333333</v>
      </c>
      <c r="D1715">
        <v>0.89968383097524296</v>
      </c>
      <c r="E1715" s="6">
        <v>147.3344176671549</v>
      </c>
      <c r="F1715" s="11">
        <v>134.15198844371005</v>
      </c>
      <c r="G1715" s="11">
        <v>150.77619555798091</v>
      </c>
      <c r="H1715" s="11">
        <v>132.93618834983457</v>
      </c>
      <c r="I1715" s="11">
        <f t="shared" si="42"/>
        <v>132.55439332129242</v>
      </c>
    </row>
    <row r="1716" spans="1:9" x14ac:dyDescent="0.25">
      <c r="A1716" s="14"/>
      <c r="B1716" s="5">
        <f>DATE(YEAR(siječanj!B1716),MONTH(siječanj!B1716)+4,DAY(siječanj!B1716))</f>
        <v>43603</v>
      </c>
      <c r="C1716" s="9">
        <v>17.84375</v>
      </c>
      <c r="D1716">
        <v>0.89968383097524296</v>
      </c>
      <c r="E1716" s="6">
        <v>151.0573194300664</v>
      </c>
      <c r="F1716" s="11">
        <v>117.51876977643374</v>
      </c>
      <c r="G1716" s="11">
        <v>137.76329074611456</v>
      </c>
      <c r="H1716" s="11">
        <v>202.27927993718635</v>
      </c>
      <c r="I1716" s="11">
        <f t="shared" si="42"/>
        <v>135.90382784169313</v>
      </c>
    </row>
    <row r="1717" spans="1:9" x14ac:dyDescent="0.25">
      <c r="A1717" s="14"/>
      <c r="B1717" s="5">
        <f>DATE(YEAR(siječanj!B1717),MONTH(siječanj!B1717)+4,DAY(siječanj!B1717))</f>
        <v>43603</v>
      </c>
      <c r="C1717" s="9">
        <v>17.8541666666667</v>
      </c>
      <c r="D1717">
        <v>0.89968383097524296</v>
      </c>
      <c r="E1717" s="6">
        <v>155.40913767611406</v>
      </c>
      <c r="F1717" s="11">
        <v>110.55747997272421</v>
      </c>
      <c r="G1717" s="11">
        <v>130.50353920074605</v>
      </c>
      <c r="H1717" s="11">
        <v>231.14481118383236</v>
      </c>
      <c r="I1717" s="11">
        <f t="shared" si="42"/>
        <v>139.81908835300527</v>
      </c>
    </row>
    <row r="1718" spans="1:9" x14ac:dyDescent="0.25">
      <c r="A1718" s="14"/>
      <c r="B1718" s="5">
        <f>DATE(YEAR(siječanj!B1718),MONTH(siječanj!B1718)+4,DAY(siječanj!B1718))</f>
        <v>43603</v>
      </c>
      <c r="C1718" s="9">
        <v>17.8645833333333</v>
      </c>
      <c r="D1718">
        <v>0.89968383097524296</v>
      </c>
      <c r="E1718" s="6">
        <v>152.16456308254814</v>
      </c>
      <c r="F1718" s="11">
        <v>106.94733884984578</v>
      </c>
      <c r="G1718" s="11">
        <v>126.20870874907673</v>
      </c>
      <c r="H1718" s="11">
        <v>232.19586855233385</v>
      </c>
      <c r="I1718" s="11">
        <f t="shared" si="42"/>
        <v>136.89999705278095</v>
      </c>
    </row>
    <row r="1719" spans="1:9" x14ac:dyDescent="0.25">
      <c r="A1719" s="14"/>
      <c r="B1719" s="5">
        <f>DATE(YEAR(siječanj!B1719),MONTH(siječanj!B1719)+4,DAY(siječanj!B1719))</f>
        <v>43603</v>
      </c>
      <c r="C1719" s="9">
        <v>17.875</v>
      </c>
      <c r="D1719">
        <v>0.89968383097524296</v>
      </c>
      <c r="E1719" s="6">
        <v>154.44185706535453</v>
      </c>
      <c r="F1719" s="11">
        <v>104.82249710707298</v>
      </c>
      <c r="G1719" s="11">
        <v>121.69030273017135</v>
      </c>
      <c r="H1719" s="11">
        <v>234.64405236894248</v>
      </c>
      <c r="I1719" s="11">
        <f t="shared" si="42"/>
        <v>138.94884162748906</v>
      </c>
    </row>
    <row r="1720" spans="1:9" x14ac:dyDescent="0.25">
      <c r="A1720" s="14"/>
      <c r="B1720" s="5">
        <f>DATE(YEAR(siječanj!B1720),MONTH(siječanj!B1720)+4,DAY(siječanj!B1720))</f>
        <v>43603</v>
      </c>
      <c r="C1720" s="9">
        <v>17.8854166666667</v>
      </c>
      <c r="D1720">
        <v>0.89968383097524296</v>
      </c>
      <c r="E1720" s="6">
        <v>157.57720589086438</v>
      </c>
      <c r="F1720" s="11">
        <v>103.33745860576377</v>
      </c>
      <c r="G1720" s="11">
        <v>109.73481803107956</v>
      </c>
      <c r="H1720" s="11">
        <v>241.87046346423014</v>
      </c>
      <c r="I1720" s="11">
        <f t="shared" si="42"/>
        <v>141.7696642702675</v>
      </c>
    </row>
    <row r="1721" spans="1:9" x14ac:dyDescent="0.25">
      <c r="A1721" s="14"/>
      <c r="B1721" s="5">
        <f>DATE(YEAR(siječanj!B1721),MONTH(siječanj!B1721)+4,DAY(siječanj!B1721))</f>
        <v>43603</v>
      </c>
      <c r="C1721" s="9">
        <v>17.8958333333333</v>
      </c>
      <c r="D1721">
        <v>0.89968383097524296</v>
      </c>
      <c r="E1721" s="6">
        <v>158.70818866492618</v>
      </c>
      <c r="F1721" s="11">
        <v>101.6888290314986</v>
      </c>
      <c r="G1721" s="11">
        <v>103.63225267970017</v>
      </c>
      <c r="H1721" s="11">
        <v>247.85790755559285</v>
      </c>
      <c r="I1721" s="11">
        <f t="shared" si="42"/>
        <v>142.78719118520243</v>
      </c>
    </row>
    <row r="1722" spans="1:9" x14ac:dyDescent="0.25">
      <c r="A1722" s="14"/>
      <c r="B1722" s="5">
        <f>DATE(YEAR(siječanj!B1722),MONTH(siječanj!B1722)+4,DAY(siječanj!B1722))</f>
        <v>43603</v>
      </c>
      <c r="C1722" s="9">
        <v>17.90625</v>
      </c>
      <c r="D1722">
        <v>0.89968383097524296</v>
      </c>
      <c r="E1722" s="6">
        <v>155.64428452001857</v>
      </c>
      <c r="F1722" s="11">
        <v>102.66548700194144</v>
      </c>
      <c r="G1722" s="11">
        <v>96.906730336229685</v>
      </c>
      <c r="H1722" s="11">
        <v>247.15801369680864</v>
      </c>
      <c r="I1722" s="11">
        <f t="shared" si="42"/>
        <v>140.03064616637101</v>
      </c>
    </row>
    <row r="1723" spans="1:9" x14ac:dyDescent="0.25">
      <c r="A1723" s="14"/>
      <c r="B1723" s="5">
        <f>DATE(YEAR(siječanj!B1723),MONTH(siječanj!B1723)+4,DAY(siječanj!B1723))</f>
        <v>43603</v>
      </c>
      <c r="C1723" s="9">
        <v>17.9166666666667</v>
      </c>
      <c r="D1723">
        <v>0.89968383097524296</v>
      </c>
      <c r="E1723" s="6">
        <v>153.59901153985155</v>
      </c>
      <c r="F1723" s="11">
        <v>101.05284264750266</v>
      </c>
      <c r="G1723" s="11">
        <v>94.194738636035808</v>
      </c>
      <c r="H1723" s="11">
        <v>243.03134922235068</v>
      </c>
      <c r="I1723" s="11">
        <f t="shared" si="42"/>
        <v>138.19054713618419</v>
      </c>
    </row>
    <row r="1724" spans="1:9" x14ac:dyDescent="0.25">
      <c r="A1724" s="14"/>
      <c r="B1724" s="5">
        <f>DATE(YEAR(siječanj!B1724),MONTH(siječanj!B1724)+4,DAY(siječanj!B1724))</f>
        <v>43603</v>
      </c>
      <c r="C1724" s="9">
        <v>17.9270833333333</v>
      </c>
      <c r="D1724">
        <v>0.89968383097524296</v>
      </c>
      <c r="E1724" s="6">
        <v>146.64761802877828</v>
      </c>
      <c r="F1724" s="11">
        <v>99.359723204647764</v>
      </c>
      <c r="G1724" s="11">
        <v>89.915494251288905</v>
      </c>
      <c r="H1724" s="11">
        <v>242.86179034048348</v>
      </c>
      <c r="I1724" s="11">
        <f t="shared" si="42"/>
        <v>131.93649079152536</v>
      </c>
    </row>
    <row r="1725" spans="1:9" x14ac:dyDescent="0.25">
      <c r="A1725" s="14"/>
      <c r="B1725" s="5">
        <f>DATE(YEAR(siječanj!B1725),MONTH(siječanj!B1725)+4,DAY(siječanj!B1725))</f>
        <v>43603</v>
      </c>
      <c r="C1725" s="9">
        <v>17.9375</v>
      </c>
      <c r="D1725">
        <v>0.89968383097524296</v>
      </c>
      <c r="E1725" s="6">
        <v>136.36630522599623</v>
      </c>
      <c r="F1725" s="11">
        <v>94.909114883618329</v>
      </c>
      <c r="G1725" s="11">
        <v>87.854324203648488</v>
      </c>
      <c r="H1725" s="11">
        <v>242.2094551678322</v>
      </c>
      <c r="I1725" s="11">
        <f t="shared" si="42"/>
        <v>122.68655990166359</v>
      </c>
    </row>
    <row r="1726" spans="1:9" x14ac:dyDescent="0.25">
      <c r="A1726" s="14"/>
      <c r="B1726" s="5">
        <f>DATE(YEAR(siječanj!B1726),MONTH(siječanj!B1726)+4,DAY(siječanj!B1726))</f>
        <v>43603</v>
      </c>
      <c r="C1726" s="9">
        <v>17.9479166666667</v>
      </c>
      <c r="D1726">
        <v>0.89968383097524296</v>
      </c>
      <c r="E1726" s="6">
        <v>125.1035735599493</v>
      </c>
      <c r="F1726" s="11">
        <v>91.265296314881866</v>
      </c>
      <c r="G1726" s="11">
        <v>85.19661681173649</v>
      </c>
      <c r="H1726" s="11">
        <v>239.57544871132504</v>
      </c>
      <c r="I1726" s="11">
        <f t="shared" si="42"/>
        <v>112.55366232910829</v>
      </c>
    </row>
    <row r="1727" spans="1:9" x14ac:dyDescent="0.25">
      <c r="A1727" s="14"/>
      <c r="B1727" s="5">
        <f>DATE(YEAR(siječanj!B1727),MONTH(siječanj!B1727)+4,DAY(siječanj!B1727))</f>
        <v>43603</v>
      </c>
      <c r="C1727" s="9">
        <v>17.9583333333333</v>
      </c>
      <c r="D1727">
        <v>0.89968383097524296</v>
      </c>
      <c r="E1727" s="6">
        <v>114.23410925441694</v>
      </c>
      <c r="F1727" s="11">
        <v>87.788243513377822</v>
      </c>
      <c r="G1727" s="11">
        <v>87.000723124143505</v>
      </c>
      <c r="H1727" s="11">
        <v>240.42237170498413</v>
      </c>
      <c r="I1727" s="11">
        <f t="shared" si="42"/>
        <v>102.77458104205829</v>
      </c>
    </row>
    <row r="1728" spans="1:9" x14ac:dyDescent="0.25">
      <c r="A1728" s="14"/>
      <c r="B1728" s="5">
        <f>DATE(YEAR(siječanj!B1728),MONTH(siječanj!B1728)+4,DAY(siječanj!B1728))</f>
        <v>43603</v>
      </c>
      <c r="C1728" s="9">
        <v>17.96875</v>
      </c>
      <c r="D1728">
        <v>0.89968383097524296</v>
      </c>
      <c r="E1728" s="6">
        <v>105.89172531417216</v>
      </c>
      <c r="F1728" s="11">
        <v>83.208973783473269</v>
      </c>
      <c r="G1728" s="11">
        <v>84.075921200902513</v>
      </c>
      <c r="H1728" s="11">
        <v>240.90868168138377</v>
      </c>
      <c r="I1728" s="11">
        <f t="shared" si="42"/>
        <v>95.269073099232529</v>
      </c>
    </row>
    <row r="1729" spans="1:9" x14ac:dyDescent="0.25">
      <c r="A1729" s="14"/>
      <c r="B1729" s="5">
        <f>DATE(YEAR(siječanj!B1729),MONTH(siječanj!B1729)+4,DAY(siječanj!B1729))</f>
        <v>43603</v>
      </c>
      <c r="C1729" s="9">
        <v>17.9791666666667</v>
      </c>
      <c r="D1729">
        <v>0.89968383097524296</v>
      </c>
      <c r="E1729" s="6">
        <v>99.116289170040204</v>
      </c>
      <c r="F1729" s="11">
        <v>82.298253932205938</v>
      </c>
      <c r="G1729" s="11">
        <v>82.615479034197847</v>
      </c>
      <c r="H1729" s="11">
        <v>241.75321453491384</v>
      </c>
      <c r="I1729" s="11">
        <f t="shared" si="42"/>
        <v>89.173322752551755</v>
      </c>
    </row>
    <row r="1730" spans="1:9" ht="15.75" thickBot="1" x14ac:dyDescent="0.3">
      <c r="A1730" s="14"/>
      <c r="B1730" s="5">
        <f>DATE(YEAR(siječanj!B1730),MONTH(siječanj!B1730)+4,DAY(siječanj!B1730))</f>
        <v>43603</v>
      </c>
      <c r="C1730" s="9">
        <v>17.9895833333333</v>
      </c>
      <c r="D1730">
        <v>0.89968383097524296</v>
      </c>
      <c r="E1730" s="6">
        <v>93.109162772142867</v>
      </c>
      <c r="F1730" s="11">
        <v>79.859113442544498</v>
      </c>
      <c r="G1730" s="11">
        <v>78.809387983645877</v>
      </c>
      <c r="H1730" s="11">
        <v>242.64032069648451</v>
      </c>
      <c r="I1730" s="11">
        <f t="shared" si="42"/>
        <v>83.768808261738968</v>
      </c>
    </row>
    <row r="1731" spans="1:9" x14ac:dyDescent="0.25">
      <c r="A1731" s="15">
        <f t="shared" ref="A1731" si="43">A1635+1</f>
        <v>139</v>
      </c>
      <c r="B1731" s="5">
        <f>DATE(YEAR(siječanj!B1731),MONTH(siječanj!B1731)+4,DAY(siječanj!B1731))</f>
        <v>43604</v>
      </c>
      <c r="C1731" s="9">
        <v>18</v>
      </c>
      <c r="D1731">
        <v>0.89999680316711672</v>
      </c>
      <c r="E1731" s="6">
        <v>87.380479445035135</v>
      </c>
      <c r="F1731" s="11">
        <v>76.746737090278046</v>
      </c>
      <c r="G1731" s="11">
        <v>75.94544116228758</v>
      </c>
      <c r="H1731" s="11">
        <v>241.81732711747807</v>
      </c>
      <c r="I1731" s="11">
        <f t="shared" si="42"/>
        <v>78.64215215974157</v>
      </c>
    </row>
    <row r="1732" spans="1:9" x14ac:dyDescent="0.25">
      <c r="A1732" s="16"/>
      <c r="B1732" s="5">
        <f>DATE(YEAR(siječanj!B1732),MONTH(siječanj!B1732)+4,DAY(siječanj!B1732))</f>
        <v>43604</v>
      </c>
      <c r="C1732" s="9">
        <v>18.0104166666667</v>
      </c>
      <c r="D1732">
        <v>0.89999680316711672</v>
      </c>
      <c r="E1732" s="6">
        <v>81.582892610281249</v>
      </c>
      <c r="F1732" s="11">
        <v>74.243071240461703</v>
      </c>
      <c r="G1732" s="11">
        <v>73.950938378493191</v>
      </c>
      <c r="H1732" s="11">
        <v>241.31549273572827</v>
      </c>
      <c r="I1732" s="11">
        <f t="shared" ref="I1732:I1795" si="44">D1732*E1732</f>
        <v>73.424342542379321</v>
      </c>
    </row>
    <row r="1733" spans="1:9" x14ac:dyDescent="0.25">
      <c r="A1733" s="16"/>
      <c r="B1733" s="5">
        <f>DATE(YEAR(siječanj!B1733),MONTH(siječanj!B1733)+4,DAY(siječanj!B1733))</f>
        <v>43604</v>
      </c>
      <c r="C1733" s="9">
        <v>18.0208333333333</v>
      </c>
      <c r="D1733">
        <v>0.89999680316711672</v>
      </c>
      <c r="E1733" s="6">
        <v>76.295798635681209</v>
      </c>
      <c r="F1733" s="11">
        <v>73.03443583072098</v>
      </c>
      <c r="G1733" s="11">
        <v>75.840549300115001</v>
      </c>
      <c r="H1733" s="11">
        <v>241.52498166476508</v>
      </c>
      <c r="I1733" s="11">
        <f t="shared" si="44"/>
        <v>68.665974867195146</v>
      </c>
    </row>
    <row r="1734" spans="1:9" x14ac:dyDescent="0.25">
      <c r="A1734" s="16"/>
      <c r="B1734" s="5">
        <f>DATE(YEAR(siječanj!B1734),MONTH(siječanj!B1734)+4,DAY(siječanj!B1734))</f>
        <v>43604</v>
      </c>
      <c r="C1734" s="9">
        <v>18.03125</v>
      </c>
      <c r="D1734">
        <v>0.89999680316711672</v>
      </c>
      <c r="E1734" s="6">
        <v>72.485895448976933</v>
      </c>
      <c r="F1734" s="11">
        <v>72.533283649275475</v>
      </c>
      <c r="G1734" s="11">
        <v>72.007585028330595</v>
      </c>
      <c r="H1734" s="11">
        <v>241.00712463999906</v>
      </c>
      <c r="I1734" s="11">
        <f t="shared" si="44"/>
        <v>65.237074178785093</v>
      </c>
    </row>
    <row r="1735" spans="1:9" x14ac:dyDescent="0.25">
      <c r="A1735" s="16"/>
      <c r="B1735" s="5">
        <f>DATE(YEAR(siječanj!B1735),MONTH(siječanj!B1735)+4,DAY(siječanj!B1735))</f>
        <v>43604</v>
      </c>
      <c r="C1735" s="9">
        <v>18.0416666666667</v>
      </c>
      <c r="D1735">
        <v>0.89999680316711672</v>
      </c>
      <c r="E1735" s="6">
        <v>70.580144775847572</v>
      </c>
      <c r="F1735" s="11">
        <v>70.574120009829997</v>
      </c>
      <c r="G1735" s="11">
        <v>71.901765949712185</v>
      </c>
      <c r="H1735" s="11">
        <v>241.4436108497919</v>
      </c>
      <c r="I1735" s="11">
        <f t="shared" si="44"/>
        <v>63.521904665335086</v>
      </c>
    </row>
    <row r="1736" spans="1:9" x14ac:dyDescent="0.25">
      <c r="A1736" s="16"/>
      <c r="B1736" s="5">
        <f>DATE(YEAR(siječanj!B1736),MONTH(siječanj!B1736)+4,DAY(siječanj!B1736))</f>
        <v>43604</v>
      </c>
      <c r="C1736" s="9">
        <v>18.0520833333333</v>
      </c>
      <c r="D1736">
        <v>0.89999680316711672</v>
      </c>
      <c r="E1736" s="6">
        <v>68.425695659908797</v>
      </c>
      <c r="F1736" s="11">
        <v>69.709816516725951</v>
      </c>
      <c r="G1736" s="11">
        <v>69.593827881918429</v>
      </c>
      <c r="H1736" s="11">
        <v>241.48120178117176</v>
      </c>
      <c r="I1736" s="11">
        <f t="shared" si="44"/>
        <v>61.582907348403971</v>
      </c>
    </row>
    <row r="1737" spans="1:9" x14ac:dyDescent="0.25">
      <c r="A1737" s="16"/>
      <c r="B1737" s="5">
        <f>DATE(YEAR(siječanj!B1737),MONTH(siječanj!B1737)+4,DAY(siječanj!B1737))</f>
        <v>43604</v>
      </c>
      <c r="C1737" s="9">
        <v>18.0625</v>
      </c>
      <c r="D1737">
        <v>0.89999680316711672</v>
      </c>
      <c r="E1737" s="6">
        <v>66.993111391203669</v>
      </c>
      <c r="F1737" s="11">
        <v>69.437651702219341</v>
      </c>
      <c r="G1737" s="11">
        <v>68.653032331191355</v>
      </c>
      <c r="H1737" s="11">
        <v>241.10546154802685</v>
      </c>
      <c r="I1737" s="11">
        <f t="shared" si="44"/>
        <v>60.29358608630185</v>
      </c>
    </row>
    <row r="1738" spans="1:9" x14ac:dyDescent="0.25">
      <c r="A1738" s="16"/>
      <c r="B1738" s="5">
        <f>DATE(YEAR(siječanj!B1738),MONTH(siječanj!B1738)+4,DAY(siječanj!B1738))</f>
        <v>43604</v>
      </c>
      <c r="C1738" s="9">
        <v>18.0729166666667</v>
      </c>
      <c r="D1738">
        <v>0.89999680316711672</v>
      </c>
      <c r="E1738" s="6">
        <v>63.884988851568686</v>
      </c>
      <c r="F1738" s="11">
        <v>68.924936569812431</v>
      </c>
      <c r="G1738" s="11">
        <v>69.718303679325231</v>
      </c>
      <c r="H1738" s="11">
        <v>240.39311674997714</v>
      </c>
      <c r="I1738" s="11">
        <f t="shared" si="44"/>
        <v>57.496285736778709</v>
      </c>
    </row>
    <row r="1739" spans="1:9" x14ac:dyDescent="0.25">
      <c r="A1739" s="16"/>
      <c r="B1739" s="5">
        <f>DATE(YEAR(siječanj!B1739),MONTH(siječanj!B1739)+4,DAY(siječanj!B1739))</f>
        <v>43604</v>
      </c>
      <c r="C1739" s="9">
        <v>18.0833333333333</v>
      </c>
      <c r="D1739">
        <v>0.89999680316711672</v>
      </c>
      <c r="E1739" s="6">
        <v>63.226137152480639</v>
      </c>
      <c r="F1739" s="11">
        <v>68.672566435674284</v>
      </c>
      <c r="G1739" s="11">
        <v>70.212028374060267</v>
      </c>
      <c r="H1739" s="11">
        <v>239.56910468513925</v>
      </c>
      <c r="I1739" s="11">
        <f t="shared" si="44"/>
        <v>56.903321313838241</v>
      </c>
    </row>
    <row r="1740" spans="1:9" x14ac:dyDescent="0.25">
      <c r="A1740" s="16"/>
      <c r="B1740" s="5">
        <f>DATE(YEAR(siječanj!B1740),MONTH(siječanj!B1740)+4,DAY(siječanj!B1740))</f>
        <v>43604</v>
      </c>
      <c r="C1740" s="9">
        <v>18.09375</v>
      </c>
      <c r="D1740">
        <v>0.89999680316711672</v>
      </c>
      <c r="E1740" s="6">
        <v>62.870701504349903</v>
      </c>
      <c r="F1740" s="11">
        <v>67.539593903935653</v>
      </c>
      <c r="G1740" s="11">
        <v>68.906768523422286</v>
      </c>
      <c r="H1740" s="11">
        <v>239.22364989855967</v>
      </c>
      <c r="I1740" s="11">
        <f t="shared" si="44"/>
        <v>56.583430366788946</v>
      </c>
    </row>
    <row r="1741" spans="1:9" x14ac:dyDescent="0.25">
      <c r="A1741" s="16"/>
      <c r="B1741" s="5">
        <f>DATE(YEAR(siječanj!B1741),MONTH(siječanj!B1741)+4,DAY(siječanj!B1741))</f>
        <v>43604</v>
      </c>
      <c r="C1741" s="9">
        <v>18.1041666666667</v>
      </c>
      <c r="D1741">
        <v>0.89999680316711672</v>
      </c>
      <c r="E1741" s="6">
        <v>61.512163640589932</v>
      </c>
      <c r="F1741" s="11">
        <v>67.230532800575162</v>
      </c>
      <c r="G1741" s="11">
        <v>67.501220781448694</v>
      </c>
      <c r="H1741" s="11">
        <v>239.61545779619667</v>
      </c>
      <c r="I1741" s="11">
        <f t="shared" si="44"/>
        <v>55.360750632423489</v>
      </c>
    </row>
    <row r="1742" spans="1:9" x14ac:dyDescent="0.25">
      <c r="A1742" s="16"/>
      <c r="B1742" s="5">
        <f>DATE(YEAR(siječanj!B1742),MONTH(siječanj!B1742)+4,DAY(siječanj!B1742))</f>
        <v>43604</v>
      </c>
      <c r="C1742" s="9">
        <v>18.1145833333333</v>
      </c>
      <c r="D1742">
        <v>0.89999680316711672</v>
      </c>
      <c r="E1742" s="6">
        <v>60.693760029812665</v>
      </c>
      <c r="F1742" s="11">
        <v>67.386819267231317</v>
      </c>
      <c r="G1742" s="11">
        <v>66.147231893355666</v>
      </c>
      <c r="H1742" s="11">
        <v>239.82902867237715</v>
      </c>
      <c r="I1742" s="11">
        <f t="shared" si="44"/>
        <v>54.624189999023528</v>
      </c>
    </row>
    <row r="1743" spans="1:9" x14ac:dyDescent="0.25">
      <c r="A1743" s="16"/>
      <c r="B1743" s="5">
        <f>DATE(YEAR(siječanj!B1743),MONTH(siječanj!B1743)+4,DAY(siječanj!B1743))</f>
        <v>43604</v>
      </c>
      <c r="C1743" s="9">
        <v>18.125</v>
      </c>
      <c r="D1743">
        <v>0.89999680316711672</v>
      </c>
      <c r="E1743" s="6">
        <v>61.666901220702172</v>
      </c>
      <c r="F1743" s="11">
        <v>65.691837551121978</v>
      </c>
      <c r="G1743" s="11">
        <v>66.907693880182975</v>
      </c>
      <c r="H1743" s="11">
        <v>239.83587894004694</v>
      </c>
      <c r="I1743" s="11">
        <f t="shared" si="44"/>
        <v>55.500013959854321</v>
      </c>
    </row>
    <row r="1744" spans="1:9" x14ac:dyDescent="0.25">
      <c r="A1744" s="16"/>
      <c r="B1744" s="5">
        <f>DATE(YEAR(siječanj!B1744),MONTH(siječanj!B1744)+4,DAY(siječanj!B1744))</f>
        <v>43604</v>
      </c>
      <c r="C1744" s="9">
        <v>18.1354166666667</v>
      </c>
      <c r="D1744">
        <v>0.89999680316711672</v>
      </c>
      <c r="E1744" s="6">
        <v>61.55154685818092</v>
      </c>
      <c r="F1744" s="11">
        <v>66.238486994663404</v>
      </c>
      <c r="G1744" s="11">
        <v>64.781618681335956</v>
      </c>
      <c r="H1744" s="11">
        <v>240.26379906370147</v>
      </c>
      <c r="I1744" s="11">
        <f t="shared" si="44"/>
        <v>55.396195402353818</v>
      </c>
    </row>
    <row r="1745" spans="1:9" x14ac:dyDescent="0.25">
      <c r="A1745" s="16"/>
      <c r="B1745" s="5">
        <f>DATE(YEAR(siječanj!B1745),MONTH(siječanj!B1745)+4,DAY(siječanj!B1745))</f>
        <v>43604</v>
      </c>
      <c r="C1745" s="9">
        <v>18.1458333333333</v>
      </c>
      <c r="D1745">
        <v>0.89999680316711672</v>
      </c>
      <c r="E1745" s="6">
        <v>60.628600781694018</v>
      </c>
      <c r="F1745" s="11">
        <v>65.748472331065116</v>
      </c>
      <c r="G1745" s="11">
        <v>63.854012884898616</v>
      </c>
      <c r="H1745" s="11">
        <v>239.90752811766836</v>
      </c>
      <c r="I1745" s="11">
        <f t="shared" si="44"/>
        <v>54.565546884019973</v>
      </c>
    </row>
    <row r="1746" spans="1:9" x14ac:dyDescent="0.25">
      <c r="A1746" s="16"/>
      <c r="B1746" s="5">
        <f>DATE(YEAR(siječanj!B1746),MONTH(siječanj!B1746)+4,DAY(siječanj!B1746))</f>
        <v>43604</v>
      </c>
      <c r="C1746" s="9">
        <v>18.15625</v>
      </c>
      <c r="D1746">
        <v>0.89999680316711672</v>
      </c>
      <c r="E1746" s="6">
        <v>60.147039572703527</v>
      </c>
      <c r="F1746" s="11">
        <v>65.138152407117076</v>
      </c>
      <c r="G1746" s="11">
        <v>63.005870742044273</v>
      </c>
      <c r="H1746" s="11">
        <v>239.55860367601665</v>
      </c>
      <c r="I1746" s="11">
        <f t="shared" si="44"/>
        <v>54.132143335399235</v>
      </c>
    </row>
    <row r="1747" spans="1:9" x14ac:dyDescent="0.25">
      <c r="A1747" s="16"/>
      <c r="B1747" s="5">
        <f>DATE(YEAR(siječanj!B1747),MONTH(siječanj!B1747)+4,DAY(siječanj!B1747))</f>
        <v>43604</v>
      </c>
      <c r="C1747" s="9">
        <v>18.1666666666667</v>
      </c>
      <c r="D1747">
        <v>0.89999680316711672</v>
      </c>
      <c r="E1747" s="6">
        <v>59.897716755757635</v>
      </c>
      <c r="F1747" s="11">
        <v>64.723921027119232</v>
      </c>
      <c r="G1747" s="11">
        <v>63.940793921947893</v>
      </c>
      <c r="H1747" s="11">
        <v>231.38221342789583</v>
      </c>
      <c r="I1747" s="11">
        <f t="shared" si="44"/>
        <v>53.907753597191316</v>
      </c>
    </row>
    <row r="1748" spans="1:9" x14ac:dyDescent="0.25">
      <c r="A1748" s="16"/>
      <c r="B1748" s="5">
        <f>DATE(YEAR(siječanj!B1748),MONTH(siječanj!B1748)+4,DAY(siječanj!B1748))</f>
        <v>43604</v>
      </c>
      <c r="C1748" s="9">
        <v>18.1770833333333</v>
      </c>
      <c r="D1748">
        <v>0.89999680316711672</v>
      </c>
      <c r="E1748" s="6">
        <v>60.123000672126317</v>
      </c>
      <c r="F1748" s="11">
        <v>63.319297411426952</v>
      </c>
      <c r="G1748" s="11">
        <v>66.258682507357051</v>
      </c>
      <c r="H1748" s="11">
        <v>167.56000537624652</v>
      </c>
      <c r="I1748" s="11">
        <f t="shared" si="44"/>
        <v>54.110508401728097</v>
      </c>
    </row>
    <row r="1749" spans="1:9" x14ac:dyDescent="0.25">
      <c r="A1749" s="16"/>
      <c r="B1749" s="5">
        <f>DATE(YEAR(siječanj!B1749),MONTH(siječanj!B1749)+4,DAY(siječanj!B1749))</f>
        <v>43604</v>
      </c>
      <c r="C1749" s="9">
        <v>18.1875</v>
      </c>
      <c r="D1749">
        <v>0.89999680316711672</v>
      </c>
      <c r="E1749" s="6">
        <v>60.191930981205978</v>
      </c>
      <c r="F1749" s="11">
        <v>63.196166633035979</v>
      </c>
      <c r="G1749" s="11">
        <v>64.244170312383631</v>
      </c>
      <c r="H1749" s="11">
        <v>103.30028462515502</v>
      </c>
      <c r="I1749" s="11">
        <f t="shared" si="44"/>
        <v>54.172545459541112</v>
      </c>
    </row>
    <row r="1750" spans="1:9" x14ac:dyDescent="0.25">
      <c r="A1750" s="16"/>
      <c r="B1750" s="5">
        <f>DATE(YEAR(siječanj!B1750),MONTH(siječanj!B1750)+4,DAY(siječanj!B1750))</f>
        <v>43604</v>
      </c>
      <c r="C1750" s="9">
        <v>18.1979166666667</v>
      </c>
      <c r="D1750">
        <v>0.89999680316711672</v>
      </c>
      <c r="E1750" s="6">
        <v>61.643752723305283</v>
      </c>
      <c r="F1750" s="11">
        <v>62.401168602341251</v>
      </c>
      <c r="G1750" s="11">
        <v>60.780864358176281</v>
      </c>
      <c r="H1750" s="11">
        <v>64.612286929900819</v>
      </c>
      <c r="I1750" s="11">
        <f t="shared" si="44"/>
        <v>55.479180386198998</v>
      </c>
    </row>
    <row r="1751" spans="1:9" x14ac:dyDescent="0.25">
      <c r="A1751" s="16"/>
      <c r="B1751" s="5">
        <f>DATE(YEAR(siječanj!B1751),MONTH(siječanj!B1751)+4,DAY(siječanj!B1751))</f>
        <v>43604</v>
      </c>
      <c r="C1751" s="9">
        <v>18.2083333333333</v>
      </c>
      <c r="D1751">
        <v>0.89999680316711672</v>
      </c>
      <c r="E1751" s="6">
        <v>63.278290756821676</v>
      </c>
      <c r="F1751" s="11">
        <v>61.428343543445827</v>
      </c>
      <c r="G1751" s="11">
        <v>60.465687031157508</v>
      </c>
      <c r="H1751" s="11">
        <v>39.184176379160021</v>
      </c>
      <c r="I1751" s="11">
        <f t="shared" si="44"/>
        <v>56.950259391018818</v>
      </c>
    </row>
    <row r="1752" spans="1:9" x14ac:dyDescent="0.25">
      <c r="A1752" s="16"/>
      <c r="B1752" s="5">
        <f>DATE(YEAR(siječanj!B1752),MONTH(siječanj!B1752)+4,DAY(siječanj!B1752))</f>
        <v>43604</v>
      </c>
      <c r="C1752" s="9">
        <v>18.21875</v>
      </c>
      <c r="D1752">
        <v>0.89999680316711672</v>
      </c>
      <c r="E1752" s="6">
        <v>64.147891061498683</v>
      </c>
      <c r="F1752" s="11">
        <v>63.662922948553316</v>
      </c>
      <c r="G1752" s="11">
        <v>58.170597534112822</v>
      </c>
      <c r="H1752" s="11">
        <v>22.151314474939721</v>
      </c>
      <c r="I1752" s="11">
        <f t="shared" si="44"/>
        <v>57.732896885261276</v>
      </c>
    </row>
    <row r="1753" spans="1:9" x14ac:dyDescent="0.25">
      <c r="A1753" s="16"/>
      <c r="B1753" s="5">
        <f>DATE(YEAR(siječanj!B1753),MONTH(siječanj!B1753)+4,DAY(siječanj!B1753))</f>
        <v>43604</v>
      </c>
      <c r="C1753" s="9">
        <v>18.2291666666667</v>
      </c>
      <c r="D1753">
        <v>0.89999680316711672</v>
      </c>
      <c r="E1753" s="6">
        <v>66.939175987856288</v>
      </c>
      <c r="F1753" s="11">
        <v>69.968572161096517</v>
      </c>
      <c r="G1753" s="11">
        <v>59.345139935511824</v>
      </c>
      <c r="H1753" s="11">
        <v>9.5608856710590064</v>
      </c>
      <c r="I1753" s="11">
        <f t="shared" si="44"/>
        <v>60.24504439571168</v>
      </c>
    </row>
    <row r="1754" spans="1:9" x14ac:dyDescent="0.25">
      <c r="A1754" s="16"/>
      <c r="B1754" s="5">
        <f>DATE(YEAR(siječanj!B1754),MONTH(siječanj!B1754)+4,DAY(siječanj!B1754))</f>
        <v>43604</v>
      </c>
      <c r="C1754" s="9">
        <v>18.2395833333333</v>
      </c>
      <c r="D1754">
        <v>0.89999680316711672</v>
      </c>
      <c r="E1754" s="6">
        <v>71.19732719432983</v>
      </c>
      <c r="F1754" s="11">
        <v>69.305470436352508</v>
      </c>
      <c r="G1754" s="11">
        <v>59.979749348997665</v>
      </c>
      <c r="H1754" s="11">
        <v>2.5073060186941829</v>
      </c>
      <c r="I1754" s="11">
        <f t="shared" si="44"/>
        <v>64.077366868940075</v>
      </c>
    </row>
    <row r="1755" spans="1:9" x14ac:dyDescent="0.25">
      <c r="A1755" s="16"/>
      <c r="B1755" s="5">
        <f>DATE(YEAR(siječanj!B1755),MONTH(siječanj!B1755)+4,DAY(siječanj!B1755))</f>
        <v>43604</v>
      </c>
      <c r="C1755" s="9">
        <v>18.25</v>
      </c>
      <c r="D1755">
        <v>0.89999680316711672</v>
      </c>
      <c r="E1755" s="6">
        <v>73.898752869964724</v>
      </c>
      <c r="F1755" s="11">
        <v>67.137724165368255</v>
      </c>
      <c r="G1755" s="11">
        <v>61.842980762039993</v>
      </c>
      <c r="H1755" s="11">
        <v>2.4969710887936154</v>
      </c>
      <c r="I1755" s="11">
        <f t="shared" si="44"/>
        <v>66.508641341005045</v>
      </c>
    </row>
    <row r="1756" spans="1:9" x14ac:dyDescent="0.25">
      <c r="A1756" s="16"/>
      <c r="B1756" s="5">
        <f>DATE(YEAR(siječanj!B1756),MONTH(siječanj!B1756)+4,DAY(siječanj!B1756))</f>
        <v>43604</v>
      </c>
      <c r="C1756" s="9">
        <v>18.2604166666667</v>
      </c>
      <c r="D1756">
        <v>0.89999680316711672</v>
      </c>
      <c r="E1756" s="6">
        <v>77.759909331372867</v>
      </c>
      <c r="F1756" s="11">
        <v>67.673509010418698</v>
      </c>
      <c r="G1756" s="11">
        <v>62.605618295679555</v>
      </c>
      <c r="H1756" s="11">
        <v>2.0526181264540324</v>
      </c>
      <c r="I1756" s="11">
        <f t="shared" si="44"/>
        <v>69.983669812800429</v>
      </c>
    </row>
    <row r="1757" spans="1:9" x14ac:dyDescent="0.25">
      <c r="A1757" s="16"/>
      <c r="B1757" s="5">
        <f>DATE(YEAR(siječanj!B1757),MONTH(siječanj!B1757)+4,DAY(siječanj!B1757))</f>
        <v>43604</v>
      </c>
      <c r="C1757" s="9">
        <v>18.2708333333333</v>
      </c>
      <c r="D1757">
        <v>0.89999680316711672</v>
      </c>
      <c r="E1757" s="6">
        <v>81.651456633102782</v>
      </c>
      <c r="F1757" s="11">
        <v>70.427470004561656</v>
      </c>
      <c r="G1757" s="11">
        <v>62.544755165948843</v>
      </c>
      <c r="H1757" s="11">
        <v>2.4997334064562935</v>
      </c>
      <c r="I1757" s="11">
        <f t="shared" si="44"/>
        <v>73.486049943730976</v>
      </c>
    </row>
    <row r="1758" spans="1:9" x14ac:dyDescent="0.25">
      <c r="A1758" s="16"/>
      <c r="B1758" s="5">
        <f>DATE(YEAR(siječanj!B1758),MONTH(siječanj!B1758)+4,DAY(siječanj!B1758))</f>
        <v>43604</v>
      </c>
      <c r="C1758" s="9">
        <v>18.28125</v>
      </c>
      <c r="D1758">
        <v>0.89999680316711672</v>
      </c>
      <c r="E1758" s="6">
        <v>84.713030045939732</v>
      </c>
      <c r="F1758" s="11">
        <v>72.937220350614524</v>
      </c>
      <c r="G1758" s="11">
        <v>68.427698665239831</v>
      </c>
      <c r="H1758" s="11">
        <v>2.8236729299659942</v>
      </c>
      <c r="I1758" s="11">
        <f t="shared" si="44"/>
        <v>76.241456227945662</v>
      </c>
    </row>
    <row r="1759" spans="1:9" x14ac:dyDescent="0.25">
      <c r="A1759" s="16"/>
      <c r="B1759" s="5">
        <f>DATE(YEAR(siječanj!B1759),MONTH(siječanj!B1759)+4,DAY(siječanj!B1759))</f>
        <v>43604</v>
      </c>
      <c r="C1759" s="9">
        <v>18.2916666666667</v>
      </c>
      <c r="D1759">
        <v>0.89999680316711672</v>
      </c>
      <c r="E1759" s="6">
        <v>87.623835468762621</v>
      </c>
      <c r="F1759" s="11">
        <v>74.415219137940298</v>
      </c>
      <c r="G1759" s="11">
        <v>71.194211495232054</v>
      </c>
      <c r="H1759" s="11">
        <v>2.7562047467351465</v>
      </c>
      <c r="I1759" s="11">
        <f t="shared" si="44"/>
        <v>78.861171803127775</v>
      </c>
    </row>
    <row r="1760" spans="1:9" x14ac:dyDescent="0.25">
      <c r="A1760" s="16"/>
      <c r="B1760" s="5">
        <f>DATE(YEAR(siječanj!B1760),MONTH(siječanj!B1760)+4,DAY(siječanj!B1760))</f>
        <v>43604</v>
      </c>
      <c r="C1760" s="9">
        <v>18.3020833333333</v>
      </c>
      <c r="D1760">
        <v>0.89999680316711672</v>
      </c>
      <c r="E1760" s="6">
        <v>94.171631155667427</v>
      </c>
      <c r="F1760" s="11">
        <v>77.175629858634764</v>
      </c>
      <c r="G1760" s="11">
        <v>71.44638627102394</v>
      </c>
      <c r="H1760" s="11">
        <v>2.055317414050521</v>
      </c>
      <c r="I1760" s="11">
        <f t="shared" si="44"/>
        <v>84.754166989133537</v>
      </c>
    </row>
    <row r="1761" spans="1:9" x14ac:dyDescent="0.25">
      <c r="A1761" s="16"/>
      <c r="B1761" s="5">
        <f>DATE(YEAR(siječanj!B1761),MONTH(siječanj!B1761)+4,DAY(siječanj!B1761))</f>
        <v>43604</v>
      </c>
      <c r="C1761" s="9">
        <v>18.3125</v>
      </c>
      <c r="D1761">
        <v>0.89999680316711672</v>
      </c>
      <c r="E1761" s="6">
        <v>98.295600488893839</v>
      </c>
      <c r="F1761" s="11">
        <v>81.031884038057186</v>
      </c>
      <c r="G1761" s="11">
        <v>76.663873350828922</v>
      </c>
      <c r="H1761" s="11">
        <v>1.5948537666974978</v>
      </c>
      <c r="I1761" s="11">
        <f t="shared" si="44"/>
        <v>88.465726205396535</v>
      </c>
    </row>
    <row r="1762" spans="1:9" x14ac:dyDescent="0.25">
      <c r="A1762" s="16"/>
      <c r="B1762" s="5">
        <f>DATE(YEAR(siječanj!B1762),MONTH(siječanj!B1762)+4,DAY(siječanj!B1762))</f>
        <v>43604</v>
      </c>
      <c r="C1762" s="9">
        <v>18.3229166666667</v>
      </c>
      <c r="D1762">
        <v>0.89999680316711672</v>
      </c>
      <c r="E1762" s="6">
        <v>103.83424874794183</v>
      </c>
      <c r="F1762" s="11">
        <v>84.023834724375533</v>
      </c>
      <c r="G1762" s="11">
        <v>83.318859007709818</v>
      </c>
      <c r="H1762" s="11">
        <v>1.5642261569156903</v>
      </c>
      <c r="I1762" s="11">
        <f t="shared" si="44"/>
        <v>93.450491932406834</v>
      </c>
    </row>
    <row r="1763" spans="1:9" x14ac:dyDescent="0.25">
      <c r="A1763" s="16"/>
      <c r="B1763" s="5">
        <f>DATE(YEAR(siječanj!B1763),MONTH(siječanj!B1763)+4,DAY(siječanj!B1763))</f>
        <v>43604</v>
      </c>
      <c r="C1763" s="9">
        <v>18.3333333333333</v>
      </c>
      <c r="D1763">
        <v>0.89999680316711672</v>
      </c>
      <c r="E1763" s="6">
        <v>109.50092447698387</v>
      </c>
      <c r="F1763" s="11">
        <v>84.579145343958146</v>
      </c>
      <c r="G1763" s="11">
        <v>92.252308488394988</v>
      </c>
      <c r="H1763" s="11">
        <v>2.3154865182124809</v>
      </c>
      <c r="I1763" s="11">
        <f t="shared" si="44"/>
        <v>98.550481973129365</v>
      </c>
    </row>
    <row r="1764" spans="1:9" x14ac:dyDescent="0.25">
      <c r="A1764" s="16"/>
      <c r="B1764" s="5">
        <f>DATE(YEAR(siječanj!B1764),MONTH(siječanj!B1764)+4,DAY(siječanj!B1764))</f>
        <v>43604</v>
      </c>
      <c r="C1764" s="9">
        <v>18.34375</v>
      </c>
      <c r="D1764">
        <v>0.89999680316711672</v>
      </c>
      <c r="E1764" s="6">
        <v>115.0282039649904</v>
      </c>
      <c r="F1764" s="11">
        <v>85.816983124818293</v>
      </c>
      <c r="G1764" s="11">
        <v>95.935352698486952</v>
      </c>
      <c r="H1764" s="11">
        <v>1.927715546243332</v>
      </c>
      <c r="I1764" s="11">
        <f t="shared" si="44"/>
        <v>103.52501584254642</v>
      </c>
    </row>
    <row r="1765" spans="1:9" x14ac:dyDescent="0.25">
      <c r="A1765" s="16"/>
      <c r="B1765" s="5">
        <f>DATE(YEAR(siječanj!B1765),MONTH(siječanj!B1765)+4,DAY(siječanj!B1765))</f>
        <v>43604</v>
      </c>
      <c r="C1765" s="9">
        <v>18.3541666666667</v>
      </c>
      <c r="D1765">
        <v>0.89999680316711672</v>
      </c>
      <c r="E1765" s="6">
        <v>120.21895274195553</v>
      </c>
      <c r="F1765" s="11">
        <v>89.292607113221933</v>
      </c>
      <c r="G1765" s="11">
        <v>96.043772799862438</v>
      </c>
      <c r="H1765" s="11">
        <v>2.0344484592784076</v>
      </c>
      <c r="I1765" s="11">
        <f t="shared" si="44"/>
        <v>108.19667314785866</v>
      </c>
    </row>
    <row r="1766" spans="1:9" x14ac:dyDescent="0.25">
      <c r="A1766" s="16"/>
      <c r="B1766" s="5">
        <f>DATE(YEAR(siječanj!B1766),MONTH(siječanj!B1766)+4,DAY(siječanj!B1766))</f>
        <v>43604</v>
      </c>
      <c r="C1766" s="9">
        <v>18.3645833333333</v>
      </c>
      <c r="D1766">
        <v>0.89999680316711672</v>
      </c>
      <c r="E1766" s="6">
        <v>124.14026948780779</v>
      </c>
      <c r="F1766" s="11">
        <v>91.601231947793721</v>
      </c>
      <c r="G1766" s="11">
        <v>97.31026617243279</v>
      </c>
      <c r="H1766" s="11">
        <v>2.1525037732510159</v>
      </c>
      <c r="I1766" s="11">
        <f t="shared" si="44"/>
        <v>111.72584568333137</v>
      </c>
    </row>
    <row r="1767" spans="1:9" x14ac:dyDescent="0.25">
      <c r="A1767" s="16"/>
      <c r="B1767" s="5">
        <f>DATE(YEAR(siječanj!B1767),MONTH(siječanj!B1767)+4,DAY(siječanj!B1767))</f>
        <v>43604</v>
      </c>
      <c r="C1767" s="9">
        <v>18.375</v>
      </c>
      <c r="D1767">
        <v>0.89999680316711672</v>
      </c>
      <c r="E1767" s="6">
        <v>126.64738973364186</v>
      </c>
      <c r="F1767" s="11">
        <v>95.266562983435094</v>
      </c>
      <c r="G1767" s="11">
        <v>101.21554931306626</v>
      </c>
      <c r="H1767" s="11">
        <v>2.9448307238632556</v>
      </c>
      <c r="I1767" s="11">
        <f t="shared" si="44"/>
        <v>113.9822458897376</v>
      </c>
    </row>
    <row r="1768" spans="1:9" x14ac:dyDescent="0.25">
      <c r="A1768" s="16"/>
      <c r="B1768" s="5">
        <f>DATE(YEAR(siječanj!B1768),MONTH(siječanj!B1768)+4,DAY(siječanj!B1768))</f>
        <v>43604</v>
      </c>
      <c r="C1768" s="9">
        <v>18.3854166666667</v>
      </c>
      <c r="D1768">
        <v>0.89999680316711672</v>
      </c>
      <c r="E1768" s="6">
        <v>127.98529148623612</v>
      </c>
      <c r="F1768" s="11">
        <v>103.86693821098072</v>
      </c>
      <c r="G1768" s="11">
        <v>115.01802107474072</v>
      </c>
      <c r="H1768" s="11">
        <v>2.7632851241704137</v>
      </c>
      <c r="I1768" s="11">
        <f t="shared" si="44"/>
        <v>115.18635319002411</v>
      </c>
    </row>
    <row r="1769" spans="1:9" x14ac:dyDescent="0.25">
      <c r="A1769" s="16"/>
      <c r="B1769" s="5">
        <f>DATE(YEAR(siječanj!B1769),MONTH(siječanj!B1769)+4,DAY(siječanj!B1769))</f>
        <v>43604</v>
      </c>
      <c r="C1769" s="9">
        <v>18.3958333333333</v>
      </c>
      <c r="D1769">
        <v>0.89999680316711672</v>
      </c>
      <c r="E1769" s="6">
        <v>129.87307626509508</v>
      </c>
      <c r="F1769" s="11">
        <v>106.34507807394721</v>
      </c>
      <c r="G1769" s="11">
        <v>112.00463586257095</v>
      </c>
      <c r="H1769" s="11">
        <v>3.163472018701619</v>
      </c>
      <c r="I1769" s="11">
        <f t="shared" si="44"/>
        <v>116.88535345606472</v>
      </c>
    </row>
    <row r="1770" spans="1:9" x14ac:dyDescent="0.25">
      <c r="A1770" s="16"/>
      <c r="B1770" s="5">
        <f>DATE(YEAR(siječanj!B1770),MONTH(siječanj!B1770)+4,DAY(siječanj!B1770))</f>
        <v>43604</v>
      </c>
      <c r="C1770" s="9">
        <v>18.40625</v>
      </c>
      <c r="D1770">
        <v>0.89999680316711672</v>
      </c>
      <c r="E1770" s="6">
        <v>134.65388421195837</v>
      </c>
      <c r="F1770" s="11">
        <v>108.18990054368112</v>
      </c>
      <c r="G1770" s="11">
        <v>110.65448428582941</v>
      </c>
      <c r="H1770" s="11">
        <v>3.4873285026003082</v>
      </c>
      <c r="I1770" s="11">
        <f t="shared" si="44"/>
        <v>121.18806532479762</v>
      </c>
    </row>
    <row r="1771" spans="1:9" x14ac:dyDescent="0.25">
      <c r="A1771" s="16"/>
      <c r="B1771" s="5">
        <f>DATE(YEAR(siječanj!B1771),MONTH(siječanj!B1771)+4,DAY(siječanj!B1771))</f>
        <v>43604</v>
      </c>
      <c r="C1771" s="9">
        <v>18.4166666666667</v>
      </c>
      <c r="D1771">
        <v>0.89999680316711672</v>
      </c>
      <c r="E1771" s="6">
        <v>139.73022461774099</v>
      </c>
      <c r="F1771" s="11">
        <v>110.75028947087938</v>
      </c>
      <c r="G1771" s="11">
        <v>113.08331773081497</v>
      </c>
      <c r="H1771" s="11">
        <v>3.2422165809169101</v>
      </c>
      <c r="I1771" s="11">
        <f t="shared" si="44"/>
        <v>125.75675546179004</v>
      </c>
    </row>
    <row r="1772" spans="1:9" x14ac:dyDescent="0.25">
      <c r="A1772" s="16"/>
      <c r="B1772" s="5">
        <f>DATE(YEAR(siječanj!B1772),MONTH(siječanj!B1772)+4,DAY(siječanj!B1772))</f>
        <v>43604</v>
      </c>
      <c r="C1772" s="9">
        <v>18.4270833333333</v>
      </c>
      <c r="D1772">
        <v>0.89999680316711672</v>
      </c>
      <c r="E1772" s="6">
        <v>144.22408053499456</v>
      </c>
      <c r="F1772" s="11">
        <v>110.37376511076428</v>
      </c>
      <c r="G1772" s="11">
        <v>116.88093538778642</v>
      </c>
      <c r="H1772" s="11">
        <v>3.4960336550751228</v>
      </c>
      <c r="I1772" s="11">
        <f t="shared" si="44"/>
        <v>129.80121142121189</v>
      </c>
    </row>
    <row r="1773" spans="1:9" x14ac:dyDescent="0.25">
      <c r="A1773" s="16"/>
      <c r="B1773" s="5">
        <f>DATE(YEAR(siječanj!B1773),MONTH(siječanj!B1773)+4,DAY(siječanj!B1773))</f>
        <v>43604</v>
      </c>
      <c r="C1773" s="9">
        <v>18.4375</v>
      </c>
      <c r="D1773">
        <v>0.89999680316711672</v>
      </c>
      <c r="E1773" s="6">
        <v>147.52843920028954</v>
      </c>
      <c r="F1773" s="11">
        <v>111.20049403014374</v>
      </c>
      <c r="G1773" s="11">
        <v>117.75096144433145</v>
      </c>
      <c r="H1773" s="11">
        <v>3.3772099745813491</v>
      </c>
      <c r="I1773" s="11">
        <f t="shared" si="44"/>
        <v>132.77512365649494</v>
      </c>
    </row>
    <row r="1774" spans="1:9" x14ac:dyDescent="0.25">
      <c r="A1774" s="16"/>
      <c r="B1774" s="5">
        <f>DATE(YEAR(siječanj!B1774),MONTH(siječanj!B1774)+4,DAY(siječanj!B1774))</f>
        <v>43604</v>
      </c>
      <c r="C1774" s="9">
        <v>18.4479166666667</v>
      </c>
      <c r="D1774">
        <v>0.89999680316711672</v>
      </c>
      <c r="E1774" s="6">
        <v>145.92283281793655</v>
      </c>
      <c r="F1774" s="11">
        <v>110.67137965524179</v>
      </c>
      <c r="G1774" s="11">
        <v>117.52684399735431</v>
      </c>
      <c r="H1774" s="11">
        <v>3.534247883776195</v>
      </c>
      <c r="I1774" s="11">
        <f t="shared" si="44"/>
        <v>131.33008304523253</v>
      </c>
    </row>
    <row r="1775" spans="1:9" x14ac:dyDescent="0.25">
      <c r="A1775" s="16"/>
      <c r="B1775" s="5">
        <f>DATE(YEAR(siječanj!B1775),MONTH(siječanj!B1775)+4,DAY(siječanj!B1775))</f>
        <v>43604</v>
      </c>
      <c r="C1775" s="9">
        <v>18.4583333333333</v>
      </c>
      <c r="D1775">
        <v>0.89999680316711672</v>
      </c>
      <c r="E1775" s="6">
        <v>148.71369487723194</v>
      </c>
      <c r="F1775" s="11">
        <v>111.24703480742534</v>
      </c>
      <c r="G1775" s="11">
        <v>115.58079730418244</v>
      </c>
      <c r="H1775" s="11">
        <v>3.6401353935425407</v>
      </c>
      <c r="I1775" s="11">
        <f t="shared" si="44"/>
        <v>133.84184997667876</v>
      </c>
    </row>
    <row r="1776" spans="1:9" x14ac:dyDescent="0.25">
      <c r="A1776" s="16"/>
      <c r="B1776" s="5">
        <f>DATE(YEAR(siječanj!B1776),MONTH(siječanj!B1776)+4,DAY(siječanj!B1776))</f>
        <v>43604</v>
      </c>
      <c r="C1776" s="9">
        <v>18.46875</v>
      </c>
      <c r="D1776">
        <v>0.89999680316711672</v>
      </c>
      <c r="E1776" s="6">
        <v>149.07363316619424</v>
      </c>
      <c r="F1776" s="11">
        <v>113.60516641051802</v>
      </c>
      <c r="G1776" s="11">
        <v>114.22586514394756</v>
      </c>
      <c r="H1776" s="11">
        <v>4.404845170391444</v>
      </c>
      <c r="I1776" s="11">
        <f t="shared" si="44"/>
        <v>134.16579328608228</v>
      </c>
    </row>
    <row r="1777" spans="1:9" x14ac:dyDescent="0.25">
      <c r="A1777" s="16"/>
      <c r="B1777" s="5">
        <f>DATE(YEAR(siječanj!B1777),MONTH(siječanj!B1777)+4,DAY(siječanj!B1777))</f>
        <v>43604</v>
      </c>
      <c r="C1777" s="9">
        <v>18.4791666666667</v>
      </c>
      <c r="D1777">
        <v>0.89999680316711672</v>
      </c>
      <c r="E1777" s="6">
        <v>147.49901718215727</v>
      </c>
      <c r="F1777" s="11">
        <v>114.02998144261068</v>
      </c>
      <c r="G1777" s="11">
        <v>115.84544334186664</v>
      </c>
      <c r="H1777" s="11">
        <v>4.4872484778774391</v>
      </c>
      <c r="I1777" s="11">
        <f t="shared" si="44"/>
        <v>132.74864393423317</v>
      </c>
    </row>
    <row r="1778" spans="1:9" x14ac:dyDescent="0.25">
      <c r="A1778" s="16"/>
      <c r="B1778" s="5">
        <f>DATE(YEAR(siječanj!B1778),MONTH(siječanj!B1778)+4,DAY(siječanj!B1778))</f>
        <v>43604</v>
      </c>
      <c r="C1778" s="9">
        <v>18.4895833333333</v>
      </c>
      <c r="D1778">
        <v>0.89999680316711672</v>
      </c>
      <c r="E1778" s="6">
        <v>145.3877392197472</v>
      </c>
      <c r="F1778" s="11">
        <v>113.09490755231742</v>
      </c>
      <c r="G1778" s="11">
        <v>114.3626636880584</v>
      </c>
      <c r="H1778" s="11">
        <v>4.7585658999369809</v>
      </c>
      <c r="I1778" s="11">
        <f t="shared" si="44"/>
        <v>130.84850051746693</v>
      </c>
    </row>
    <row r="1779" spans="1:9" x14ac:dyDescent="0.25">
      <c r="A1779" s="16"/>
      <c r="B1779" s="5">
        <f>DATE(YEAR(siječanj!B1779),MONTH(siječanj!B1779)+4,DAY(siječanj!B1779))</f>
        <v>43604</v>
      </c>
      <c r="C1779" s="9">
        <v>18.5</v>
      </c>
      <c r="D1779">
        <v>0.89999680316711672</v>
      </c>
      <c r="E1779" s="6">
        <v>141.92152570477151</v>
      </c>
      <c r="F1779" s="11">
        <v>113.27982245674087</v>
      </c>
      <c r="G1779" s="11">
        <v>115.50576502270408</v>
      </c>
      <c r="H1779" s="11">
        <v>4.7539306888789623</v>
      </c>
      <c r="I1779" s="11">
        <f t="shared" si="44"/>
        <v>127.72891943489414</v>
      </c>
    </row>
    <row r="1780" spans="1:9" x14ac:dyDescent="0.25">
      <c r="A1780" s="16"/>
      <c r="B1780" s="5">
        <f>DATE(YEAR(siječanj!B1780),MONTH(siječanj!B1780)+4,DAY(siječanj!B1780))</f>
        <v>43604</v>
      </c>
      <c r="C1780" s="9">
        <v>18.5104166666667</v>
      </c>
      <c r="D1780">
        <v>0.89999680316711672</v>
      </c>
      <c r="E1780" s="6">
        <v>136.00060165088976</v>
      </c>
      <c r="F1780" s="11">
        <v>114.77844672306371</v>
      </c>
      <c r="G1780" s="11">
        <v>116.68437352912302</v>
      </c>
      <c r="H1780" s="11">
        <v>5.5638850480021507</v>
      </c>
      <c r="I1780" s="11">
        <f t="shared" si="44"/>
        <v>122.40010671460529</v>
      </c>
    </row>
    <row r="1781" spans="1:9" x14ac:dyDescent="0.25">
      <c r="A1781" s="16"/>
      <c r="B1781" s="5">
        <f>DATE(YEAR(siječanj!B1781),MONTH(siječanj!B1781)+4,DAY(siječanj!B1781))</f>
        <v>43604</v>
      </c>
      <c r="C1781" s="9">
        <v>18.5208333333333</v>
      </c>
      <c r="D1781">
        <v>0.89999680316711672</v>
      </c>
      <c r="E1781" s="6">
        <v>131.87799124960748</v>
      </c>
      <c r="F1781" s="11">
        <v>114.11553363375712</v>
      </c>
      <c r="G1781" s="11">
        <v>117.79474131348486</v>
      </c>
      <c r="H1781" s="11">
        <v>5.3666919842584972</v>
      </c>
      <c r="I1781" s="11">
        <f t="shared" si="44"/>
        <v>118.68977053274772</v>
      </c>
    </row>
    <row r="1782" spans="1:9" x14ac:dyDescent="0.25">
      <c r="A1782" s="16"/>
      <c r="B1782" s="5">
        <f>DATE(YEAR(siječanj!B1782),MONTH(siječanj!B1782)+4,DAY(siječanj!B1782))</f>
        <v>43604</v>
      </c>
      <c r="C1782" s="9">
        <v>18.53125</v>
      </c>
      <c r="D1782">
        <v>0.89999680316711672</v>
      </c>
      <c r="E1782" s="6">
        <v>127.98870122416746</v>
      </c>
      <c r="F1782" s="11">
        <v>112.88116754764937</v>
      </c>
      <c r="G1782" s="11">
        <v>116.12838083125452</v>
      </c>
      <c r="H1782" s="11">
        <v>4.4914544841990249</v>
      </c>
      <c r="I1782" s="11">
        <f t="shared" si="44"/>
        <v>115.18942194326195</v>
      </c>
    </row>
    <row r="1783" spans="1:9" x14ac:dyDescent="0.25">
      <c r="A1783" s="16"/>
      <c r="B1783" s="5">
        <f>DATE(YEAR(siječanj!B1783),MONTH(siječanj!B1783)+4,DAY(siječanj!B1783))</f>
        <v>43604</v>
      </c>
      <c r="C1783" s="9">
        <v>18.5416666666667</v>
      </c>
      <c r="D1783">
        <v>0.89999680316711672</v>
      </c>
      <c r="E1783" s="6">
        <v>125.83586615011407</v>
      </c>
      <c r="F1783" s="11">
        <v>115.06746832133911</v>
      </c>
      <c r="G1783" s="11">
        <v>117.79123314390202</v>
      </c>
      <c r="H1783" s="11">
        <v>3.7979526745082035</v>
      </c>
      <c r="I1783" s="11">
        <f t="shared" si="44"/>
        <v>113.25187725886786</v>
      </c>
    </row>
    <row r="1784" spans="1:9" x14ac:dyDescent="0.25">
      <c r="A1784" s="16"/>
      <c r="B1784" s="5">
        <f>DATE(YEAR(siječanj!B1784),MONTH(siječanj!B1784)+4,DAY(siječanj!B1784))</f>
        <v>43604</v>
      </c>
      <c r="C1784" s="9">
        <v>18.5520833333333</v>
      </c>
      <c r="D1784">
        <v>0.89999680316711672</v>
      </c>
      <c r="E1784" s="6">
        <v>123.03717410164774</v>
      </c>
      <c r="F1784" s="11">
        <v>115.24397891499785</v>
      </c>
      <c r="G1784" s="11">
        <v>118.67727475723828</v>
      </c>
      <c r="H1784" s="11">
        <v>3.5193487767017273</v>
      </c>
      <c r="I1784" s="11">
        <f t="shared" si="44"/>
        <v>110.73306336219893</v>
      </c>
    </row>
    <row r="1785" spans="1:9" x14ac:dyDescent="0.25">
      <c r="A1785" s="16"/>
      <c r="B1785" s="5">
        <f>DATE(YEAR(siječanj!B1785),MONTH(siječanj!B1785)+4,DAY(siječanj!B1785))</f>
        <v>43604</v>
      </c>
      <c r="C1785" s="9">
        <v>18.5625</v>
      </c>
      <c r="D1785">
        <v>0.89999680316711672</v>
      </c>
      <c r="E1785" s="6">
        <v>119.31334818560258</v>
      </c>
      <c r="F1785" s="11">
        <v>113.49873990213791</v>
      </c>
      <c r="G1785" s="11">
        <v>114.14618875239216</v>
      </c>
      <c r="H1785" s="11">
        <v>2.6151144447634409</v>
      </c>
      <c r="I1785" s="11">
        <f t="shared" si="44"/>
        <v>107.38163194220742</v>
      </c>
    </row>
    <row r="1786" spans="1:9" x14ac:dyDescent="0.25">
      <c r="A1786" s="16"/>
      <c r="B1786" s="5">
        <f>DATE(YEAR(siječanj!B1786),MONTH(siječanj!B1786)+4,DAY(siječanj!B1786))</f>
        <v>43604</v>
      </c>
      <c r="C1786" s="9">
        <v>18.5729166666667</v>
      </c>
      <c r="D1786">
        <v>0.89999680316711672</v>
      </c>
      <c r="E1786" s="6">
        <v>118.04790460485593</v>
      </c>
      <c r="F1786" s="11">
        <v>111.82825671177253</v>
      </c>
      <c r="G1786" s="11">
        <v>117.93407264364463</v>
      </c>
      <c r="H1786" s="11">
        <v>2.5333554446207147</v>
      </c>
      <c r="I1786" s="11">
        <f t="shared" si="44"/>
        <v>106.2427367649471</v>
      </c>
    </row>
    <row r="1787" spans="1:9" x14ac:dyDescent="0.25">
      <c r="A1787" s="16"/>
      <c r="B1787" s="5">
        <f>DATE(YEAR(siječanj!B1787),MONTH(siječanj!B1787)+4,DAY(siječanj!B1787))</f>
        <v>43604</v>
      </c>
      <c r="C1787" s="9">
        <v>18.5833333333333</v>
      </c>
      <c r="D1787">
        <v>0.89999680316711672</v>
      </c>
      <c r="E1787" s="6">
        <v>115.73776000571794</v>
      </c>
      <c r="F1787" s="11">
        <v>112.90684604825714</v>
      </c>
      <c r="G1787" s="11">
        <v>117.4315373857124</v>
      </c>
      <c r="H1787" s="11">
        <v>2.1859197131037704</v>
      </c>
      <c r="I1787" s="11">
        <f t="shared" si="44"/>
        <v>104.16361401086913</v>
      </c>
    </row>
    <row r="1788" spans="1:9" x14ac:dyDescent="0.25">
      <c r="A1788" s="16"/>
      <c r="B1788" s="5">
        <f>DATE(YEAR(siječanj!B1788),MONTH(siječanj!B1788)+4,DAY(siječanj!B1788))</f>
        <v>43604</v>
      </c>
      <c r="C1788" s="9">
        <v>18.59375</v>
      </c>
      <c r="D1788">
        <v>0.89999680316711672</v>
      </c>
      <c r="E1788" s="6">
        <v>116.44781435457986</v>
      </c>
      <c r="F1788" s="11">
        <v>114.19862152365738</v>
      </c>
      <c r="G1788" s="11">
        <v>119.89308029743778</v>
      </c>
      <c r="H1788" s="11">
        <v>2.1070280807340374</v>
      </c>
      <c r="I1788" s="11">
        <f t="shared" si="44"/>
        <v>104.80266065491976</v>
      </c>
    </row>
    <row r="1789" spans="1:9" x14ac:dyDescent="0.25">
      <c r="A1789" s="16"/>
      <c r="B1789" s="5">
        <f>DATE(YEAR(siječanj!B1789),MONTH(siječanj!B1789)+4,DAY(siječanj!B1789))</f>
        <v>43604</v>
      </c>
      <c r="C1789" s="9">
        <v>18.6041666666667</v>
      </c>
      <c r="D1789">
        <v>0.89999680316711672</v>
      </c>
      <c r="E1789" s="6">
        <v>114.42727314167888</v>
      </c>
      <c r="F1789" s="11">
        <v>114.471223811838</v>
      </c>
      <c r="G1789" s="11">
        <v>119.12284841957539</v>
      </c>
      <c r="H1789" s="11">
        <v>2.1759379516693116</v>
      </c>
      <c r="I1789" s="11">
        <f t="shared" si="44"/>
        <v>102.98418002264147</v>
      </c>
    </row>
    <row r="1790" spans="1:9" x14ac:dyDescent="0.25">
      <c r="A1790" s="16"/>
      <c r="B1790" s="5">
        <f>DATE(YEAR(siječanj!B1790),MONTH(siječanj!B1790)+4,DAY(siječanj!B1790))</f>
        <v>43604</v>
      </c>
      <c r="C1790" s="9">
        <v>18.6145833333333</v>
      </c>
      <c r="D1790">
        <v>0.89999680316711672</v>
      </c>
      <c r="E1790" s="6">
        <v>112.93264752495473</v>
      </c>
      <c r="F1790" s="11">
        <v>114.84545243854458</v>
      </c>
      <c r="G1790" s="11">
        <v>118.66977273326765</v>
      </c>
      <c r="H1790" s="11">
        <v>2.1440707505857808</v>
      </c>
      <c r="I1790" s="11">
        <f t="shared" si="44"/>
        <v>101.63902174565806</v>
      </c>
    </row>
    <row r="1791" spans="1:9" x14ac:dyDescent="0.25">
      <c r="A1791" s="16"/>
      <c r="B1791" s="5">
        <f>DATE(YEAR(siječanj!B1791),MONTH(siječanj!B1791)+4,DAY(siječanj!B1791))</f>
        <v>43604</v>
      </c>
      <c r="C1791" s="9">
        <v>18.625</v>
      </c>
      <c r="D1791">
        <v>0.89999680316711672</v>
      </c>
      <c r="E1791" s="6">
        <v>110.94492119314064</v>
      </c>
      <c r="F1791" s="11">
        <v>118.24050501405345</v>
      </c>
      <c r="G1791" s="11">
        <v>117.81354253353751</v>
      </c>
      <c r="H1791" s="11">
        <v>2.0736071384950776</v>
      </c>
      <c r="I1791" s="11">
        <f t="shared" si="44"/>
        <v>99.850074401454279</v>
      </c>
    </row>
    <row r="1792" spans="1:9" x14ac:dyDescent="0.25">
      <c r="A1792" s="16"/>
      <c r="B1792" s="5">
        <f>DATE(YEAR(siječanj!B1792),MONTH(siječanj!B1792)+4,DAY(siječanj!B1792))</f>
        <v>43604</v>
      </c>
      <c r="C1792" s="9">
        <v>18.6354166666667</v>
      </c>
      <c r="D1792">
        <v>0.89999680316711672</v>
      </c>
      <c r="E1792" s="6">
        <v>108.87856640389494</v>
      </c>
      <c r="F1792" s="11">
        <v>117.64692949531573</v>
      </c>
      <c r="G1792" s="11">
        <v>118.94283998352029</v>
      </c>
      <c r="H1792" s="11">
        <v>2.6059510737122022</v>
      </c>
      <c r="I1792" s="11">
        <f t="shared" si="44"/>
        <v>97.990361696924083</v>
      </c>
    </row>
    <row r="1793" spans="1:9" x14ac:dyDescent="0.25">
      <c r="A1793" s="16"/>
      <c r="B1793" s="5">
        <f>DATE(YEAR(siječanj!B1793),MONTH(siječanj!B1793)+4,DAY(siječanj!B1793))</f>
        <v>43604</v>
      </c>
      <c r="C1793" s="9">
        <v>18.6458333333333</v>
      </c>
      <c r="D1793">
        <v>0.89999680316711672</v>
      </c>
      <c r="E1793" s="6">
        <v>109.38393820495487</v>
      </c>
      <c r="F1793" s="11">
        <v>116.75842447694367</v>
      </c>
      <c r="G1793" s="11">
        <v>119.16629513303614</v>
      </c>
      <c r="H1793" s="11">
        <v>2.3781694187991453</v>
      </c>
      <c r="I1793" s="11">
        <f t="shared" si="44"/>
        <v>98.445194702288831</v>
      </c>
    </row>
    <row r="1794" spans="1:9" x14ac:dyDescent="0.25">
      <c r="A1794" s="16"/>
      <c r="B1794" s="5">
        <f>DATE(YEAR(siječanj!B1794),MONTH(siječanj!B1794)+4,DAY(siječanj!B1794))</f>
        <v>43604</v>
      </c>
      <c r="C1794" s="9">
        <v>18.65625</v>
      </c>
      <c r="D1794">
        <v>0.89999680316711672</v>
      </c>
      <c r="E1794" s="6">
        <v>108.52733163230724</v>
      </c>
      <c r="F1794" s="11">
        <v>116.15229868133811</v>
      </c>
      <c r="G1794" s="11">
        <v>116.98807906132741</v>
      </c>
      <c r="H1794" s="11">
        <v>2.1592669994008551</v>
      </c>
      <c r="I1794" s="11">
        <f t="shared" si="44"/>
        <v>97.674251525334014</v>
      </c>
    </row>
    <row r="1795" spans="1:9" x14ac:dyDescent="0.25">
      <c r="A1795" s="16"/>
      <c r="B1795" s="5">
        <f>DATE(YEAR(siječanj!B1795),MONTH(siječanj!B1795)+4,DAY(siječanj!B1795))</f>
        <v>43604</v>
      </c>
      <c r="C1795" s="9">
        <v>18.6666666666667</v>
      </c>
      <c r="D1795">
        <v>0.89999680316711672</v>
      </c>
      <c r="E1795" s="6">
        <v>105.90575239036066</v>
      </c>
      <c r="F1795" s="11">
        <v>115.80028890104674</v>
      </c>
      <c r="G1795" s="11">
        <v>117.32497974507655</v>
      </c>
      <c r="H1795" s="11">
        <v>2.9441303897944855</v>
      </c>
      <c r="I1795" s="11">
        <f t="shared" si="44"/>
        <v>95.314838588332819</v>
      </c>
    </row>
    <row r="1796" spans="1:9" x14ac:dyDescent="0.25">
      <c r="A1796" s="16"/>
      <c r="B1796" s="5">
        <f>DATE(YEAR(siječanj!B1796),MONTH(siječanj!B1796)+4,DAY(siječanj!B1796))</f>
        <v>43604</v>
      </c>
      <c r="C1796" s="9">
        <v>18.6770833333333</v>
      </c>
      <c r="D1796">
        <v>0.89999680316711672</v>
      </c>
      <c r="E1796" s="6">
        <v>104.99705772798728</v>
      </c>
      <c r="F1796" s="11">
        <v>113.59421351458828</v>
      </c>
      <c r="G1796" s="11">
        <v>118.46855873667916</v>
      </c>
      <c r="H1796" s="11">
        <v>3.1553761568666343</v>
      </c>
      <c r="I1796" s="11">
        <f t="shared" ref="I1796:I1859" si="45">D1796*E1796</f>
        <v>94.497016297141755</v>
      </c>
    </row>
    <row r="1797" spans="1:9" x14ac:dyDescent="0.25">
      <c r="A1797" s="16"/>
      <c r="B1797" s="5">
        <f>DATE(YEAR(siječanj!B1797),MONTH(siječanj!B1797)+4,DAY(siječanj!B1797))</f>
        <v>43604</v>
      </c>
      <c r="C1797" s="9">
        <v>18.6875</v>
      </c>
      <c r="D1797">
        <v>0.89999680316711672</v>
      </c>
      <c r="E1797" s="6">
        <v>105.57003267084472</v>
      </c>
      <c r="F1797" s="11">
        <v>115.60908079734962</v>
      </c>
      <c r="G1797" s="11">
        <v>120.2540685391579</v>
      </c>
      <c r="H1797" s="11">
        <v>2.7388184532393032</v>
      </c>
      <c r="I1797" s="11">
        <f t="shared" si="45"/>
        <v>95.012691914008315</v>
      </c>
    </row>
    <row r="1798" spans="1:9" x14ac:dyDescent="0.25">
      <c r="A1798" s="16"/>
      <c r="B1798" s="5">
        <f>DATE(YEAR(siječanj!B1798),MONTH(siječanj!B1798)+4,DAY(siječanj!B1798))</f>
        <v>43604</v>
      </c>
      <c r="C1798" s="9">
        <v>18.6979166666667</v>
      </c>
      <c r="D1798">
        <v>0.89999680316711672</v>
      </c>
      <c r="E1798" s="6">
        <v>105.2579706759626</v>
      </c>
      <c r="F1798" s="11">
        <v>116.10378325224362</v>
      </c>
      <c r="G1798" s="11">
        <v>119.3619659005698</v>
      </c>
      <c r="H1798" s="11">
        <v>3.3143790033630012</v>
      </c>
      <c r="I1798" s="11">
        <f t="shared" si="45"/>
        <v>94.731837116224455</v>
      </c>
    </row>
    <row r="1799" spans="1:9" x14ac:dyDescent="0.25">
      <c r="A1799" s="16"/>
      <c r="B1799" s="5">
        <f>DATE(YEAR(siječanj!B1799),MONTH(siječanj!B1799)+4,DAY(siječanj!B1799))</f>
        <v>43604</v>
      </c>
      <c r="C1799" s="9">
        <v>18.7083333333333</v>
      </c>
      <c r="D1799">
        <v>0.89999680316711672</v>
      </c>
      <c r="E1799" s="6">
        <v>107.21432543351717</v>
      </c>
      <c r="F1799" s="11">
        <v>113.5775533932968</v>
      </c>
      <c r="G1799" s="11">
        <v>117.65397701245429</v>
      </c>
      <c r="H1799" s="11">
        <v>3.2744189418762093</v>
      </c>
      <c r="I1799" s="11">
        <f t="shared" si="45"/>
        <v>96.492550143884358</v>
      </c>
    </row>
    <row r="1800" spans="1:9" x14ac:dyDescent="0.25">
      <c r="A1800" s="16"/>
      <c r="B1800" s="5">
        <f>DATE(YEAR(siječanj!B1800),MONTH(siječanj!B1800)+4,DAY(siječanj!B1800))</f>
        <v>43604</v>
      </c>
      <c r="C1800" s="9">
        <v>18.71875</v>
      </c>
      <c r="D1800">
        <v>0.89999680316711672</v>
      </c>
      <c r="E1800" s="6">
        <v>108.63007244609683</v>
      </c>
      <c r="F1800" s="11">
        <v>113.75155553698994</v>
      </c>
      <c r="G1800" s="11">
        <v>118.91136279145088</v>
      </c>
      <c r="H1800" s="11">
        <v>3.203753233382804</v>
      </c>
      <c r="I1800" s="11">
        <f t="shared" si="45"/>
        <v>97.766717929299446</v>
      </c>
    </row>
    <row r="1801" spans="1:9" x14ac:dyDescent="0.25">
      <c r="A1801" s="16"/>
      <c r="B1801" s="5">
        <f>DATE(YEAR(siječanj!B1801),MONTH(siječanj!B1801)+4,DAY(siječanj!B1801))</f>
        <v>43604</v>
      </c>
      <c r="C1801" s="9">
        <v>18.7291666666667</v>
      </c>
      <c r="D1801">
        <v>0.89999680316711672</v>
      </c>
      <c r="E1801" s="6">
        <v>111.21199946347153</v>
      </c>
      <c r="F1801" s="11">
        <v>115.97529442472614</v>
      </c>
      <c r="G1801" s="11">
        <v>118.53153720436201</v>
      </c>
      <c r="H1801" s="11">
        <v>2.8612088350975999</v>
      </c>
      <c r="I1801" s="11">
        <f t="shared" si="45"/>
        <v>100.09044399094748</v>
      </c>
    </row>
    <row r="1802" spans="1:9" x14ac:dyDescent="0.25">
      <c r="A1802" s="16"/>
      <c r="B1802" s="5">
        <f>DATE(YEAR(siječanj!B1802),MONTH(siječanj!B1802)+4,DAY(siječanj!B1802))</f>
        <v>43604</v>
      </c>
      <c r="C1802" s="9">
        <v>18.7395833333333</v>
      </c>
      <c r="D1802">
        <v>0.89999680316711672</v>
      </c>
      <c r="E1802" s="6">
        <v>113.44410027348694</v>
      </c>
      <c r="F1802" s="11">
        <v>116.46438196521714</v>
      </c>
      <c r="G1802" s="11">
        <v>121.55720101007172</v>
      </c>
      <c r="H1802" s="11">
        <v>3.2283589706504281</v>
      </c>
      <c r="I1802" s="11">
        <f t="shared" si="45"/>
        <v>102.09932758430807</v>
      </c>
    </row>
    <row r="1803" spans="1:9" x14ac:dyDescent="0.25">
      <c r="A1803" s="16"/>
      <c r="B1803" s="5">
        <f>DATE(YEAR(siječanj!B1803),MONTH(siječanj!B1803)+4,DAY(siječanj!B1803))</f>
        <v>43604</v>
      </c>
      <c r="C1803" s="9">
        <v>18.75</v>
      </c>
      <c r="D1803">
        <v>0.89999680316711672</v>
      </c>
      <c r="E1803" s="6">
        <v>116.27842631678834</v>
      </c>
      <c r="F1803" s="11">
        <v>116.01876084572989</v>
      </c>
      <c r="G1803" s="11">
        <v>123.70925432509743</v>
      </c>
      <c r="H1803" s="11">
        <v>3.5488688581776362</v>
      </c>
      <c r="I1803" s="11">
        <f t="shared" si="45"/>
        <v>104.65021196241264</v>
      </c>
    </row>
    <row r="1804" spans="1:9" x14ac:dyDescent="0.25">
      <c r="A1804" s="16"/>
      <c r="B1804" s="5">
        <f>DATE(YEAR(siječanj!B1804),MONTH(siječanj!B1804)+4,DAY(siječanj!B1804))</f>
        <v>43604</v>
      </c>
      <c r="C1804" s="9">
        <v>18.7604166666667</v>
      </c>
      <c r="D1804">
        <v>0.89999680316711672</v>
      </c>
      <c r="E1804" s="6">
        <v>118.06439145705426</v>
      </c>
      <c r="F1804" s="11">
        <v>116.71300748524666</v>
      </c>
      <c r="G1804" s="11">
        <v>122.06214863633265</v>
      </c>
      <c r="H1804" s="11">
        <v>4.2640400044334523</v>
      </c>
      <c r="I1804" s="11">
        <f t="shared" si="45"/>
        <v>106.25757487921987</v>
      </c>
    </row>
    <row r="1805" spans="1:9" x14ac:dyDescent="0.25">
      <c r="A1805" s="16"/>
      <c r="B1805" s="5">
        <f>DATE(YEAR(siječanj!B1805),MONTH(siječanj!B1805)+4,DAY(siječanj!B1805))</f>
        <v>43604</v>
      </c>
      <c r="C1805" s="9">
        <v>18.7708333333333</v>
      </c>
      <c r="D1805">
        <v>0.89999680316711672</v>
      </c>
      <c r="E1805" s="6">
        <v>119.82093755712499</v>
      </c>
      <c r="F1805" s="11">
        <v>120.15222483422971</v>
      </c>
      <c r="G1805" s="11">
        <v>122.80672351193699</v>
      </c>
      <c r="H1805" s="11">
        <v>8.4809435241296995</v>
      </c>
      <c r="I1805" s="11">
        <f t="shared" si="45"/>
        <v>107.8384607538992</v>
      </c>
    </row>
    <row r="1806" spans="1:9" x14ac:dyDescent="0.25">
      <c r="A1806" s="16"/>
      <c r="B1806" s="5">
        <f>DATE(YEAR(siječanj!B1806),MONTH(siječanj!B1806)+4,DAY(siječanj!B1806))</f>
        <v>43604</v>
      </c>
      <c r="C1806" s="9">
        <v>18.78125</v>
      </c>
      <c r="D1806">
        <v>0.89999680316711672</v>
      </c>
      <c r="E1806" s="6">
        <v>124.30215113892199</v>
      </c>
      <c r="F1806" s="11">
        <v>120.43790718391092</v>
      </c>
      <c r="G1806" s="11">
        <v>125.92034042050625</v>
      </c>
      <c r="H1806" s="11">
        <v>20.009950015291121</v>
      </c>
      <c r="I1806" s="11">
        <f t="shared" si="45"/>
        <v>111.87153865182556</v>
      </c>
    </row>
    <row r="1807" spans="1:9" x14ac:dyDescent="0.25">
      <c r="A1807" s="16"/>
      <c r="B1807" s="5">
        <f>DATE(YEAR(siječanj!B1807),MONTH(siječanj!B1807)+4,DAY(siječanj!B1807))</f>
        <v>43604</v>
      </c>
      <c r="C1807" s="9">
        <v>18.7916666666667</v>
      </c>
      <c r="D1807">
        <v>0.89999680316711672</v>
      </c>
      <c r="E1807" s="6">
        <v>127.47638586653412</v>
      </c>
      <c r="F1807" s="11">
        <v>123.07087660579354</v>
      </c>
      <c r="G1807" s="11">
        <v>127.73888080364543</v>
      </c>
      <c r="H1807" s="11">
        <v>31.418936255178409</v>
      </c>
      <c r="I1807" s="11">
        <f t="shared" si="45"/>
        <v>114.72833975917852</v>
      </c>
    </row>
    <row r="1808" spans="1:9" x14ac:dyDescent="0.25">
      <c r="A1808" s="16"/>
      <c r="B1808" s="5">
        <f>DATE(YEAR(siječanj!B1808),MONTH(siječanj!B1808)+4,DAY(siječanj!B1808))</f>
        <v>43604</v>
      </c>
      <c r="C1808" s="9">
        <v>18.8020833333333</v>
      </c>
      <c r="D1808">
        <v>0.89999680316711672</v>
      </c>
      <c r="E1808" s="6">
        <v>129.58613813252487</v>
      </c>
      <c r="F1808" s="11">
        <v>124.42157456750554</v>
      </c>
      <c r="G1808" s="11">
        <v>132.42001932967622</v>
      </c>
      <c r="H1808" s="11">
        <v>44.919518214355762</v>
      </c>
      <c r="I1808" s="11">
        <f t="shared" si="45"/>
        <v>116.62711005404478</v>
      </c>
    </row>
    <row r="1809" spans="1:9" x14ac:dyDescent="0.25">
      <c r="A1809" s="16"/>
      <c r="B1809" s="5">
        <f>DATE(YEAR(siječanj!B1809),MONTH(siječanj!B1809)+4,DAY(siječanj!B1809))</f>
        <v>43604</v>
      </c>
      <c r="C1809" s="9">
        <v>18.8125</v>
      </c>
      <c r="D1809">
        <v>0.89999680316711672</v>
      </c>
      <c r="E1809" s="6">
        <v>133.44671687414382</v>
      </c>
      <c r="F1809" s="11">
        <v>127.64480434065138</v>
      </c>
      <c r="G1809" s="11">
        <v>138.26291189521709</v>
      </c>
      <c r="H1809" s="11">
        <v>59.77146579310952</v>
      </c>
      <c r="I1809" s="11">
        <f t="shared" si="45"/>
        <v>120.10161857987677</v>
      </c>
    </row>
    <row r="1810" spans="1:9" x14ac:dyDescent="0.25">
      <c r="A1810" s="16"/>
      <c r="B1810" s="5">
        <f>DATE(YEAR(siječanj!B1810),MONTH(siječanj!B1810)+4,DAY(siječanj!B1810))</f>
        <v>43604</v>
      </c>
      <c r="C1810" s="9">
        <v>18.8229166666667</v>
      </c>
      <c r="D1810">
        <v>0.89999680316711672</v>
      </c>
      <c r="E1810" s="6">
        <v>136.54882199563042</v>
      </c>
      <c r="F1810" s="11">
        <v>127.77578556405466</v>
      </c>
      <c r="G1810" s="11">
        <v>143.46911583463606</v>
      </c>
      <c r="H1810" s="11">
        <v>85.4919998337881</v>
      </c>
      <c r="I1810" s="11">
        <f t="shared" si="45"/>
        <v>122.89350327230305</v>
      </c>
    </row>
    <row r="1811" spans="1:9" x14ac:dyDescent="0.25">
      <c r="A1811" s="16"/>
      <c r="B1811" s="5">
        <f>DATE(YEAR(siječanj!B1811),MONTH(siječanj!B1811)+4,DAY(siječanj!B1811))</f>
        <v>43604</v>
      </c>
      <c r="C1811" s="9">
        <v>18.8333333333333</v>
      </c>
      <c r="D1811">
        <v>0.89999680316711672</v>
      </c>
      <c r="E1811" s="6">
        <v>140.81723318791418</v>
      </c>
      <c r="F1811" s="11">
        <v>127.15720581605994</v>
      </c>
      <c r="G1811" s="11">
        <v>141.25142282031035</v>
      </c>
      <c r="H1811" s="11">
        <v>126.96829658519471</v>
      </c>
      <c r="I1811" s="11">
        <f t="shared" si="45"/>
        <v>126.73505969996118</v>
      </c>
    </row>
    <row r="1812" spans="1:9" x14ac:dyDescent="0.25">
      <c r="A1812" s="16"/>
      <c r="B1812" s="5">
        <f>DATE(YEAR(siječanj!B1812),MONTH(siječanj!B1812)+4,DAY(siječanj!B1812))</f>
        <v>43604</v>
      </c>
      <c r="C1812" s="9">
        <v>18.84375</v>
      </c>
      <c r="D1812">
        <v>0.89999680316711672</v>
      </c>
      <c r="E1812" s="6">
        <v>143.79066462706513</v>
      </c>
      <c r="F1812" s="11">
        <v>114.22112131646874</v>
      </c>
      <c r="G1812" s="11">
        <v>129.95744885340483</v>
      </c>
      <c r="H1812" s="11">
        <v>190.89479738588807</v>
      </c>
      <c r="I1812" s="11">
        <f t="shared" si="45"/>
        <v>129.41113848963363</v>
      </c>
    </row>
    <row r="1813" spans="1:9" x14ac:dyDescent="0.25">
      <c r="A1813" s="16"/>
      <c r="B1813" s="5">
        <f>DATE(YEAR(siječanj!B1813),MONTH(siječanj!B1813)+4,DAY(siječanj!B1813))</f>
        <v>43604</v>
      </c>
      <c r="C1813" s="9">
        <v>18.8541666666667</v>
      </c>
      <c r="D1813">
        <v>0.89999680316711672</v>
      </c>
      <c r="E1813" s="6">
        <v>147.61739712872941</v>
      </c>
      <c r="F1813" s="11">
        <v>110.00613471084721</v>
      </c>
      <c r="G1813" s="11">
        <v>122.49279050136063</v>
      </c>
      <c r="H1813" s="11">
        <v>229.84568348244554</v>
      </c>
      <c r="I1813" s="11">
        <f t="shared" si="45"/>
        <v>132.85518550770718</v>
      </c>
    </row>
    <row r="1814" spans="1:9" x14ac:dyDescent="0.25">
      <c r="A1814" s="16"/>
      <c r="B1814" s="5">
        <f>DATE(YEAR(siječanj!B1814),MONTH(siječanj!B1814)+4,DAY(siječanj!B1814))</f>
        <v>43604</v>
      </c>
      <c r="C1814" s="9">
        <v>18.8645833333333</v>
      </c>
      <c r="D1814">
        <v>0.89999680316711672</v>
      </c>
      <c r="E1814" s="6">
        <v>147.10192118723197</v>
      </c>
      <c r="F1814" s="11">
        <v>107.9186106765225</v>
      </c>
      <c r="G1814" s="11">
        <v>121.65816324064066</v>
      </c>
      <c r="H1814" s="11">
        <v>231.27460609775207</v>
      </c>
      <c r="I1814" s="11">
        <f t="shared" si="45"/>
        <v>132.39125880824992</v>
      </c>
    </row>
    <row r="1815" spans="1:9" x14ac:dyDescent="0.25">
      <c r="A1815" s="16"/>
      <c r="B1815" s="5">
        <f>DATE(YEAR(siječanj!B1815),MONTH(siječanj!B1815)+4,DAY(siječanj!B1815))</f>
        <v>43604</v>
      </c>
      <c r="C1815" s="9">
        <v>18.875</v>
      </c>
      <c r="D1815">
        <v>0.89999680316711672</v>
      </c>
      <c r="E1815" s="6">
        <v>145.20242815250697</v>
      </c>
      <c r="F1815" s="11">
        <v>106.94624717242075</v>
      </c>
      <c r="G1815" s="11">
        <v>116.96888849064598</v>
      </c>
      <c r="H1815" s="11">
        <v>233.67610864676814</v>
      </c>
      <c r="I1815" s="11">
        <f t="shared" si="45"/>
        <v>130.68172114935922</v>
      </c>
    </row>
    <row r="1816" spans="1:9" x14ac:dyDescent="0.25">
      <c r="A1816" s="16"/>
      <c r="B1816" s="5">
        <f>DATE(YEAR(siječanj!B1816),MONTH(siječanj!B1816)+4,DAY(siječanj!B1816))</f>
        <v>43604</v>
      </c>
      <c r="C1816" s="9">
        <v>18.8854166666667</v>
      </c>
      <c r="D1816">
        <v>0.89999680316711672</v>
      </c>
      <c r="E1816" s="6">
        <v>151.05951317703241</v>
      </c>
      <c r="F1816" s="11">
        <v>103.98684211933595</v>
      </c>
      <c r="G1816" s="11">
        <v>106.60123987841934</v>
      </c>
      <c r="H1816" s="11">
        <v>240.86616039815974</v>
      </c>
      <c r="I1816" s="11">
        <f t="shared" si="45"/>
        <v>135.9530789473101</v>
      </c>
    </row>
    <row r="1817" spans="1:9" x14ac:dyDescent="0.25">
      <c r="A1817" s="16"/>
      <c r="B1817" s="5">
        <f>DATE(YEAR(siječanj!B1817),MONTH(siječanj!B1817)+4,DAY(siječanj!B1817))</f>
        <v>43604</v>
      </c>
      <c r="C1817" s="9">
        <v>18.8958333333333</v>
      </c>
      <c r="D1817">
        <v>0.89999680316711672</v>
      </c>
      <c r="E1817" s="6">
        <v>153.31059237991792</v>
      </c>
      <c r="F1817" s="11">
        <v>102.90480516921863</v>
      </c>
      <c r="G1817" s="11">
        <v>99.387471846484502</v>
      </c>
      <c r="H1817" s="11">
        <v>246.91225146491851</v>
      </c>
      <c r="I1817" s="11">
        <f t="shared" si="45"/>
        <v>137.97904303358305</v>
      </c>
    </row>
    <row r="1818" spans="1:9" x14ac:dyDescent="0.25">
      <c r="A1818" s="16"/>
      <c r="B1818" s="5">
        <f>DATE(YEAR(siječanj!B1818),MONTH(siječanj!B1818)+4,DAY(siječanj!B1818))</f>
        <v>43604</v>
      </c>
      <c r="C1818" s="9">
        <v>18.90625</v>
      </c>
      <c r="D1818">
        <v>0.89999680316711672</v>
      </c>
      <c r="E1818" s="6">
        <v>154.3116040837325</v>
      </c>
      <c r="F1818" s="11">
        <v>101.04816689676679</v>
      </c>
      <c r="G1818" s="11">
        <v>95.089077030296252</v>
      </c>
      <c r="H1818" s="11">
        <v>244.3133347466885</v>
      </c>
      <c r="I1818" s="11">
        <f t="shared" si="45"/>
        <v>138.87995036694906</v>
      </c>
    </row>
    <row r="1819" spans="1:9" x14ac:dyDescent="0.25">
      <c r="A1819" s="16"/>
      <c r="B1819" s="5">
        <f>DATE(YEAR(siječanj!B1819),MONTH(siječanj!B1819)+4,DAY(siječanj!B1819))</f>
        <v>43604</v>
      </c>
      <c r="C1819" s="9">
        <v>18.9166666666667</v>
      </c>
      <c r="D1819">
        <v>0.89999680316711672</v>
      </c>
      <c r="E1819" s="6">
        <v>153.55604784927127</v>
      </c>
      <c r="F1819" s="11">
        <v>100.27892763707872</v>
      </c>
      <c r="G1819" s="11">
        <v>89.762029894697577</v>
      </c>
      <c r="H1819" s="11">
        <v>243.54201881861661</v>
      </c>
      <c r="I1819" s="11">
        <f t="shared" si="45"/>
        <v>138.19995217132094</v>
      </c>
    </row>
    <row r="1820" spans="1:9" x14ac:dyDescent="0.25">
      <c r="A1820" s="16"/>
      <c r="B1820" s="5">
        <f>DATE(YEAR(siječanj!B1820),MONTH(siječanj!B1820)+4,DAY(siječanj!B1820))</f>
        <v>43604</v>
      </c>
      <c r="C1820" s="9">
        <v>18.9270833333333</v>
      </c>
      <c r="D1820">
        <v>0.89999680316711672</v>
      </c>
      <c r="E1820" s="6">
        <v>145.64127482498435</v>
      </c>
      <c r="F1820" s="11">
        <v>98.675301661956226</v>
      </c>
      <c r="G1820" s="11">
        <v>85.612704188312094</v>
      </c>
      <c r="H1820" s="11">
        <v>245.83301765587592</v>
      </c>
      <c r="I1820" s="11">
        <f t="shared" si="45"/>
        <v>131.07668175166938</v>
      </c>
    </row>
    <row r="1821" spans="1:9" x14ac:dyDescent="0.25">
      <c r="A1821" s="16"/>
      <c r="B1821" s="5">
        <f>DATE(YEAR(siječanj!B1821),MONTH(siječanj!B1821)+4,DAY(siječanj!B1821))</f>
        <v>43604</v>
      </c>
      <c r="C1821" s="9">
        <v>18.9375</v>
      </c>
      <c r="D1821">
        <v>0.89999680316711672</v>
      </c>
      <c r="E1821" s="6">
        <v>138.03489001389579</v>
      </c>
      <c r="F1821" s="11">
        <v>95.311735150415444</v>
      </c>
      <c r="G1821" s="11">
        <v>82.568190995461606</v>
      </c>
      <c r="H1821" s="11">
        <v>243.41155258446815</v>
      </c>
      <c r="I1821" s="11">
        <f t="shared" si="45"/>
        <v>124.23095973803078</v>
      </c>
    </row>
    <row r="1822" spans="1:9" x14ac:dyDescent="0.25">
      <c r="A1822" s="16"/>
      <c r="B1822" s="5">
        <f>DATE(YEAR(siječanj!B1822),MONTH(siječanj!B1822)+4,DAY(siječanj!B1822))</f>
        <v>43604</v>
      </c>
      <c r="C1822" s="9">
        <v>18.9479166666667</v>
      </c>
      <c r="D1822">
        <v>0.89999680316711672</v>
      </c>
      <c r="E1822" s="6">
        <v>126.37502761032452</v>
      </c>
      <c r="F1822" s="11">
        <v>91.324190706553992</v>
      </c>
      <c r="G1822" s="11">
        <v>78.9454238821952</v>
      </c>
      <c r="H1822" s="11">
        <v>241.56572910184062</v>
      </c>
      <c r="I1822" s="11">
        <f t="shared" si="45"/>
        <v>113.73712084944817</v>
      </c>
    </row>
    <row r="1823" spans="1:9" x14ac:dyDescent="0.25">
      <c r="A1823" s="16"/>
      <c r="B1823" s="5">
        <f>DATE(YEAR(siječanj!B1823),MONTH(siječanj!B1823)+4,DAY(siječanj!B1823))</f>
        <v>43604</v>
      </c>
      <c r="C1823" s="9">
        <v>18.9583333333333</v>
      </c>
      <c r="D1823">
        <v>0.89999680316711672</v>
      </c>
      <c r="E1823" s="6">
        <v>114.68467708715428</v>
      </c>
      <c r="F1823" s="11">
        <v>87.100619181770213</v>
      </c>
      <c r="G1823" s="11">
        <v>79.573486585624281</v>
      </c>
      <c r="H1823" s="11">
        <v>241.61569993860186</v>
      </c>
      <c r="I1823" s="11">
        <f t="shared" si="45"/>
        <v>103.21584275069193</v>
      </c>
    </row>
    <row r="1824" spans="1:9" x14ac:dyDescent="0.25">
      <c r="A1824" s="16"/>
      <c r="B1824" s="5">
        <f>DATE(YEAR(siječanj!B1824),MONTH(siječanj!B1824)+4,DAY(siječanj!B1824))</f>
        <v>43604</v>
      </c>
      <c r="C1824" s="9">
        <v>18.96875</v>
      </c>
      <c r="D1824">
        <v>0.89999680316711672</v>
      </c>
      <c r="E1824" s="6">
        <v>105.00265426436479</v>
      </c>
      <c r="F1824" s="11">
        <v>86.580707808102005</v>
      </c>
      <c r="G1824" s="11">
        <v>80.247713429067403</v>
      </c>
      <c r="H1824" s="11">
        <v>241.47471668769495</v>
      </c>
      <c r="I1824" s="11">
        <f t="shared" si="45"/>
        <v>94.502053161990332</v>
      </c>
    </row>
    <row r="1825" spans="1:9" x14ac:dyDescent="0.25">
      <c r="A1825" s="16"/>
      <c r="B1825" s="5">
        <f>DATE(YEAR(siječanj!B1825),MONTH(siječanj!B1825)+4,DAY(siječanj!B1825))</f>
        <v>43604</v>
      </c>
      <c r="C1825" s="9">
        <v>18.9791666666667</v>
      </c>
      <c r="D1825">
        <v>0.89999680316711672</v>
      </c>
      <c r="E1825" s="6">
        <v>95.270060114457721</v>
      </c>
      <c r="F1825" s="11">
        <v>84.022919641828096</v>
      </c>
      <c r="G1825" s="11">
        <v>74.677454609986313</v>
      </c>
      <c r="H1825" s="11">
        <v>241.60521593759236</v>
      </c>
      <c r="I1825" s="11">
        <f t="shared" si="45"/>
        <v>85.742749540550989</v>
      </c>
    </row>
    <row r="1826" spans="1:9" ht="15.75" thickBot="1" x14ac:dyDescent="0.3">
      <c r="A1826" s="16"/>
      <c r="B1826" s="5">
        <f>DATE(YEAR(siječanj!B1826),MONTH(siječanj!B1826)+4,DAY(siječanj!B1826))</f>
        <v>43604</v>
      </c>
      <c r="C1826" s="9">
        <v>18.9895833333333</v>
      </c>
      <c r="D1826">
        <v>0.89999680316711672</v>
      </c>
      <c r="E1826" s="6">
        <v>87.946112780399119</v>
      </c>
      <c r="F1826" s="11">
        <v>80.332580363409775</v>
      </c>
      <c r="G1826" s="11">
        <v>74.523042967329118</v>
      </c>
      <c r="H1826" s="11">
        <v>241.32824481864338</v>
      </c>
      <c r="I1826" s="11">
        <f t="shared" si="45"/>
        <v>79.151220353333912</v>
      </c>
    </row>
    <row r="1827" spans="1:9" x14ac:dyDescent="0.25">
      <c r="A1827" s="19">
        <f t="shared" ref="A1827" si="46">A1731+1</f>
        <v>140</v>
      </c>
      <c r="B1827" s="5">
        <f>DATE(YEAR(siječanj!B1827),MONTH(siječanj!B1827)+4,DAY(siječanj!B1827))</f>
        <v>43605</v>
      </c>
      <c r="C1827" s="9">
        <v>19</v>
      </c>
      <c r="D1827">
        <v>0.90035103016628915</v>
      </c>
      <c r="E1827" s="6">
        <v>82.323564122681304</v>
      </c>
      <c r="F1827" s="11">
        <v>77.802802552831622</v>
      </c>
      <c r="G1827" s="11">
        <v>72.317223140218559</v>
      </c>
      <c r="H1827" s="11">
        <v>239.8771696362644</v>
      </c>
      <c r="I1827" s="11">
        <f t="shared" si="45"/>
        <v>74.120105764816671</v>
      </c>
    </row>
    <row r="1828" spans="1:9" x14ac:dyDescent="0.25">
      <c r="A1828" s="20"/>
      <c r="B1828" s="5">
        <f>DATE(YEAR(siječanj!B1828),MONTH(siječanj!B1828)+4,DAY(siječanj!B1828))</f>
        <v>43605</v>
      </c>
      <c r="C1828" s="9">
        <v>19.0104166666667</v>
      </c>
      <c r="D1828">
        <v>0.90035103016628915</v>
      </c>
      <c r="E1828" s="6">
        <v>77.42309968689375</v>
      </c>
      <c r="F1828" s="11">
        <v>76.064799916432406</v>
      </c>
      <c r="G1828" s="11">
        <v>70.517893397380874</v>
      </c>
      <c r="H1828" s="11">
        <v>239.62272126096707</v>
      </c>
      <c r="I1828" s="11">
        <f t="shared" si="45"/>
        <v>69.707967561762089</v>
      </c>
    </row>
    <row r="1829" spans="1:9" x14ac:dyDescent="0.25">
      <c r="A1829" s="20"/>
      <c r="B1829" s="5">
        <f>DATE(YEAR(siječanj!B1829),MONTH(siječanj!B1829)+4,DAY(siječanj!B1829))</f>
        <v>43605</v>
      </c>
      <c r="C1829" s="9">
        <v>19.0208333333333</v>
      </c>
      <c r="D1829">
        <v>0.90035103016628915</v>
      </c>
      <c r="E1829" s="6">
        <v>72.595231400704137</v>
      </c>
      <c r="F1829" s="11">
        <v>74.679417115356202</v>
      </c>
      <c r="G1829" s="11">
        <v>70.440914362758718</v>
      </c>
      <c r="H1829" s="11">
        <v>239.85673388813768</v>
      </c>
      <c r="I1829" s="11">
        <f t="shared" si="45"/>
        <v>65.361191376784106</v>
      </c>
    </row>
    <row r="1830" spans="1:9" x14ac:dyDescent="0.25">
      <c r="A1830" s="20"/>
      <c r="B1830" s="5">
        <f>DATE(YEAR(siječanj!B1830),MONTH(siječanj!B1830)+4,DAY(siječanj!B1830))</f>
        <v>43605</v>
      </c>
      <c r="C1830" s="9">
        <v>19.03125</v>
      </c>
      <c r="D1830">
        <v>0.90035103016628915</v>
      </c>
      <c r="E1830" s="6">
        <v>68.792220152997544</v>
      </c>
      <c r="F1830" s="11">
        <v>72.447185619416501</v>
      </c>
      <c r="G1830" s="11">
        <v>69.425307296373731</v>
      </c>
      <c r="H1830" s="11">
        <v>240.12886469819423</v>
      </c>
      <c r="I1830" s="11">
        <f t="shared" si="45"/>
        <v>61.937146282177494</v>
      </c>
    </row>
    <row r="1831" spans="1:9" x14ac:dyDescent="0.25">
      <c r="A1831" s="20"/>
      <c r="B1831" s="5">
        <f>DATE(YEAR(siječanj!B1831),MONTH(siječanj!B1831)+4,DAY(siječanj!B1831))</f>
        <v>43605</v>
      </c>
      <c r="C1831" s="9">
        <v>19.0416666666667</v>
      </c>
      <c r="D1831">
        <v>0.90035103016628915</v>
      </c>
      <c r="E1831" s="6">
        <v>66.178194944721213</v>
      </c>
      <c r="F1831" s="11">
        <v>71.846634603014479</v>
      </c>
      <c r="G1831" s="11">
        <v>68.0630738083686</v>
      </c>
      <c r="H1831" s="11">
        <v>239.97808477414247</v>
      </c>
      <c r="I1831" s="11">
        <f t="shared" si="45"/>
        <v>59.583605993025252</v>
      </c>
    </row>
    <row r="1832" spans="1:9" x14ac:dyDescent="0.25">
      <c r="A1832" s="20"/>
      <c r="B1832" s="5">
        <f>DATE(YEAR(siječanj!B1832),MONTH(siječanj!B1832)+4,DAY(siječanj!B1832))</f>
        <v>43605</v>
      </c>
      <c r="C1832" s="9">
        <v>19.0520833333333</v>
      </c>
      <c r="D1832">
        <v>0.90035103016628915</v>
      </c>
      <c r="E1832" s="6">
        <v>63.924406811758679</v>
      </c>
      <c r="F1832" s="11">
        <v>70.287683118399158</v>
      </c>
      <c r="G1832" s="11">
        <v>67.111757762817021</v>
      </c>
      <c r="H1832" s="11">
        <v>239.61856627898476</v>
      </c>
      <c r="I1832" s="11">
        <f t="shared" si="45"/>
        <v>57.554405525735881</v>
      </c>
    </row>
    <row r="1833" spans="1:9" x14ac:dyDescent="0.25">
      <c r="A1833" s="20"/>
      <c r="B1833" s="5">
        <f>DATE(YEAR(siječanj!B1833),MONTH(siječanj!B1833)+4,DAY(siječanj!B1833))</f>
        <v>43605</v>
      </c>
      <c r="C1833" s="9">
        <v>19.0625</v>
      </c>
      <c r="D1833">
        <v>0.90035103016628915</v>
      </c>
      <c r="E1833" s="6">
        <v>62.269519541679841</v>
      </c>
      <c r="F1833" s="11">
        <v>69.339954599719476</v>
      </c>
      <c r="G1833" s="11">
        <v>65.691390613406512</v>
      </c>
      <c r="H1833" s="11">
        <v>239.84209290419142</v>
      </c>
      <c r="I1833" s="11">
        <f t="shared" si="45"/>
        <v>56.064426067311317</v>
      </c>
    </row>
    <row r="1834" spans="1:9" x14ac:dyDescent="0.25">
      <c r="A1834" s="20"/>
      <c r="B1834" s="5">
        <f>DATE(YEAR(siječanj!B1834),MONTH(siječanj!B1834)+4,DAY(siječanj!B1834))</f>
        <v>43605</v>
      </c>
      <c r="C1834" s="9">
        <v>19.0729166666667</v>
      </c>
      <c r="D1834">
        <v>0.90035103016628915</v>
      </c>
      <c r="E1834" s="6">
        <v>60.853591867585322</v>
      </c>
      <c r="F1834" s="11">
        <v>69.048641281555533</v>
      </c>
      <c r="G1834" s="11">
        <v>65.298110353043398</v>
      </c>
      <c r="H1834" s="11">
        <v>239.41890403741007</v>
      </c>
      <c r="I1834" s="11">
        <f t="shared" si="45"/>
        <v>54.78959412729936</v>
      </c>
    </row>
    <row r="1835" spans="1:9" x14ac:dyDescent="0.25">
      <c r="A1835" s="20"/>
      <c r="B1835" s="5">
        <f>DATE(YEAR(siječanj!B1835),MONTH(siječanj!B1835)+4,DAY(siječanj!B1835))</f>
        <v>43605</v>
      </c>
      <c r="C1835" s="9">
        <v>19.0833333333333</v>
      </c>
      <c r="D1835">
        <v>0.90035103016628915</v>
      </c>
      <c r="E1835" s="6">
        <v>60.558996466193577</v>
      </c>
      <c r="F1835" s="11">
        <v>69.648758837803513</v>
      </c>
      <c r="G1835" s="11">
        <v>65.221488557657949</v>
      </c>
      <c r="H1835" s="11">
        <v>239.60494278039269</v>
      </c>
      <c r="I1835" s="11">
        <f t="shared" si="45"/>
        <v>54.524354854174049</v>
      </c>
    </row>
    <row r="1836" spans="1:9" x14ac:dyDescent="0.25">
      <c r="A1836" s="20"/>
      <c r="B1836" s="5">
        <f>DATE(YEAR(siječanj!B1836),MONTH(siječanj!B1836)+4,DAY(siječanj!B1836))</f>
        <v>43605</v>
      </c>
      <c r="C1836" s="9">
        <v>19.09375</v>
      </c>
      <c r="D1836">
        <v>0.90035103016628915</v>
      </c>
      <c r="E1836" s="6">
        <v>60.039235273269782</v>
      </c>
      <c r="F1836" s="11">
        <v>70.741186791058283</v>
      </c>
      <c r="G1836" s="11">
        <v>66.014599802364955</v>
      </c>
      <c r="H1836" s="11">
        <v>239.70763176441926</v>
      </c>
      <c r="I1836" s="11">
        <f t="shared" si="45"/>
        <v>54.05638732868465</v>
      </c>
    </row>
    <row r="1837" spans="1:9" x14ac:dyDescent="0.25">
      <c r="A1837" s="20"/>
      <c r="B1837" s="5">
        <f>DATE(YEAR(siječanj!B1837),MONTH(siječanj!B1837)+4,DAY(siječanj!B1837))</f>
        <v>43605</v>
      </c>
      <c r="C1837" s="9">
        <v>19.1041666666667</v>
      </c>
      <c r="D1837">
        <v>0.90035103016628915</v>
      </c>
      <c r="E1837" s="6">
        <v>59.258012199306329</v>
      </c>
      <c r="F1837" s="11">
        <v>70.179896026757717</v>
      </c>
      <c r="G1837" s="11">
        <v>65.779395897278178</v>
      </c>
      <c r="H1837" s="11">
        <v>239.85277600017187</v>
      </c>
      <c r="I1837" s="11">
        <f t="shared" si="45"/>
        <v>53.353012329251982</v>
      </c>
    </row>
    <row r="1838" spans="1:9" x14ac:dyDescent="0.25">
      <c r="A1838" s="20"/>
      <c r="B1838" s="5">
        <f>DATE(YEAR(siječanj!B1838),MONTH(siječanj!B1838)+4,DAY(siječanj!B1838))</f>
        <v>43605</v>
      </c>
      <c r="C1838" s="9">
        <v>19.1145833333333</v>
      </c>
      <c r="D1838">
        <v>0.90035103016628915</v>
      </c>
      <c r="E1838" s="6">
        <v>58.944238883261569</v>
      </c>
      <c r="F1838" s="11">
        <v>68.764985759446532</v>
      </c>
      <c r="G1838" s="11">
        <v>64.861636256432035</v>
      </c>
      <c r="H1838" s="11">
        <v>239.83434720939081</v>
      </c>
      <c r="I1838" s="11">
        <f t="shared" si="45"/>
        <v>53.070506200912391</v>
      </c>
    </row>
    <row r="1839" spans="1:9" x14ac:dyDescent="0.25">
      <c r="A1839" s="20"/>
      <c r="B1839" s="5">
        <f>DATE(YEAR(siječanj!B1839),MONTH(siječanj!B1839)+4,DAY(siječanj!B1839))</f>
        <v>43605</v>
      </c>
      <c r="C1839" s="9">
        <v>19.125</v>
      </c>
      <c r="D1839">
        <v>0.90035103016628915</v>
      </c>
      <c r="E1839" s="6">
        <v>58.736195237166882</v>
      </c>
      <c r="F1839" s="11">
        <v>67.865925183619254</v>
      </c>
      <c r="G1839" s="11">
        <v>63.678793060184837</v>
      </c>
      <c r="H1839" s="11">
        <v>239.6321257470334</v>
      </c>
      <c r="I1839" s="11">
        <f t="shared" si="45"/>
        <v>52.883193889831489</v>
      </c>
    </row>
    <row r="1840" spans="1:9" x14ac:dyDescent="0.25">
      <c r="A1840" s="20"/>
      <c r="B1840" s="5">
        <f>DATE(YEAR(siječanj!B1840),MONTH(siječanj!B1840)+4,DAY(siječanj!B1840))</f>
        <v>43605</v>
      </c>
      <c r="C1840" s="9">
        <v>19.1354166666667</v>
      </c>
      <c r="D1840">
        <v>0.90035103016628915</v>
      </c>
      <c r="E1840" s="6">
        <v>58.670390769352352</v>
      </c>
      <c r="F1840" s="11">
        <v>66.627653942605065</v>
      </c>
      <c r="G1840" s="11">
        <v>63.530687292143959</v>
      </c>
      <c r="H1840" s="11">
        <v>239.48584296818038</v>
      </c>
      <c r="I1840" s="11">
        <f t="shared" si="45"/>
        <v>52.823946769445129</v>
      </c>
    </row>
    <row r="1841" spans="1:9" x14ac:dyDescent="0.25">
      <c r="A1841" s="20"/>
      <c r="B1841" s="5">
        <f>DATE(YEAR(siječanj!B1841),MONTH(siječanj!B1841)+4,DAY(siječanj!B1841))</f>
        <v>43605</v>
      </c>
      <c r="C1841" s="9">
        <v>19.1458333333333</v>
      </c>
      <c r="D1841">
        <v>0.90035103016628915</v>
      </c>
      <c r="E1841" s="6">
        <v>59.150194002832976</v>
      </c>
      <c r="F1841" s="11">
        <v>66.527163430223524</v>
      </c>
      <c r="G1841" s="11">
        <v>63.768359760495542</v>
      </c>
      <c r="H1841" s="11">
        <v>239.31170290102617</v>
      </c>
      <c r="I1841" s="11">
        <f t="shared" si="45"/>
        <v>53.255938104986527</v>
      </c>
    </row>
    <row r="1842" spans="1:9" x14ac:dyDescent="0.25">
      <c r="A1842" s="20"/>
      <c r="B1842" s="5">
        <f>DATE(YEAR(siječanj!B1842),MONTH(siječanj!B1842)+4,DAY(siječanj!B1842))</f>
        <v>43605</v>
      </c>
      <c r="C1842" s="9">
        <v>19.15625</v>
      </c>
      <c r="D1842">
        <v>0.90035103016628915</v>
      </c>
      <c r="E1842" s="6">
        <v>60.358297405529399</v>
      </c>
      <c r="F1842" s="11">
        <v>65.75473743569917</v>
      </c>
      <c r="G1842" s="11">
        <v>62.889767990117804</v>
      </c>
      <c r="H1842" s="11">
        <v>239.37927913579907</v>
      </c>
      <c r="I1842" s="11">
        <f t="shared" si="45"/>
        <v>54.343655248151649</v>
      </c>
    </row>
    <row r="1843" spans="1:9" x14ac:dyDescent="0.25">
      <c r="A1843" s="20"/>
      <c r="B1843" s="5">
        <f>DATE(YEAR(siječanj!B1843),MONTH(siječanj!B1843)+4,DAY(siječanj!B1843))</f>
        <v>43605</v>
      </c>
      <c r="C1843" s="9">
        <v>19.1666666666667</v>
      </c>
      <c r="D1843">
        <v>0.90035103016628915</v>
      </c>
      <c r="E1843" s="6">
        <v>62.509323879142926</v>
      </c>
      <c r="F1843" s="11">
        <v>65.429541982159989</v>
      </c>
      <c r="G1843" s="11">
        <v>63.157336164479716</v>
      </c>
      <c r="H1843" s="11">
        <v>232.68376428516061</v>
      </c>
      <c r="I1843" s="11">
        <f t="shared" si="45"/>
        <v>56.280334149584547</v>
      </c>
    </row>
    <row r="1844" spans="1:9" x14ac:dyDescent="0.25">
      <c r="A1844" s="20"/>
      <c r="B1844" s="5">
        <f>DATE(YEAR(siječanj!B1844),MONTH(siječanj!B1844)+4,DAY(siječanj!B1844))</f>
        <v>43605</v>
      </c>
      <c r="C1844" s="9">
        <v>19.1770833333333</v>
      </c>
      <c r="D1844">
        <v>0.90035103016628915</v>
      </c>
      <c r="E1844" s="6">
        <v>64.702099045017135</v>
      </c>
      <c r="F1844" s="11">
        <v>64.400527644035336</v>
      </c>
      <c r="G1844" s="11">
        <v>60.999695467235121</v>
      </c>
      <c r="H1844" s="11">
        <v>173.01361181987113</v>
      </c>
      <c r="I1844" s="11">
        <f t="shared" si="45"/>
        <v>58.254601529102452</v>
      </c>
    </row>
    <row r="1845" spans="1:9" x14ac:dyDescent="0.25">
      <c r="A1845" s="20"/>
      <c r="B1845" s="5">
        <f>DATE(YEAR(siječanj!B1845),MONTH(siječanj!B1845)+4,DAY(siječanj!B1845))</f>
        <v>43605</v>
      </c>
      <c r="C1845" s="9">
        <v>19.1875</v>
      </c>
      <c r="D1845">
        <v>0.90035103016628915</v>
      </c>
      <c r="E1845" s="6">
        <v>67.242973214757015</v>
      </c>
      <c r="F1845" s="11">
        <v>63.984654734380008</v>
      </c>
      <c r="G1845" s="11">
        <v>59.996270660213888</v>
      </c>
      <c r="H1845" s="11">
        <v>104.52440254586757</v>
      </c>
      <c r="I1845" s="11">
        <f t="shared" si="45"/>
        <v>60.542280205350664</v>
      </c>
    </row>
    <row r="1846" spans="1:9" x14ac:dyDescent="0.25">
      <c r="A1846" s="20"/>
      <c r="B1846" s="5">
        <f>DATE(YEAR(siječanj!B1846),MONTH(siječanj!B1846)+4,DAY(siječanj!B1846))</f>
        <v>43605</v>
      </c>
      <c r="C1846" s="9">
        <v>19.1979166666667</v>
      </c>
      <c r="D1846">
        <v>0.90035103016628915</v>
      </c>
      <c r="E1846" s="6">
        <v>71.017644428129074</v>
      </c>
      <c r="F1846" s="11">
        <v>63.570178529665533</v>
      </c>
      <c r="G1846" s="11">
        <v>59.557697281346428</v>
      </c>
      <c r="H1846" s="11">
        <v>67.999215540402218</v>
      </c>
      <c r="I1846" s="11">
        <f t="shared" si="45"/>
        <v>63.940809320849233</v>
      </c>
    </row>
    <row r="1847" spans="1:9" x14ac:dyDescent="0.25">
      <c r="A1847" s="20"/>
      <c r="B1847" s="5">
        <f>DATE(YEAR(siječanj!B1847),MONTH(siječanj!B1847)+4,DAY(siječanj!B1847))</f>
        <v>43605</v>
      </c>
      <c r="C1847" s="9">
        <v>19.2083333333333</v>
      </c>
      <c r="D1847">
        <v>0.90035103016628915</v>
      </c>
      <c r="E1847" s="6">
        <v>74.137695590972385</v>
      </c>
      <c r="F1847" s="11">
        <v>63.476145770875412</v>
      </c>
      <c r="G1847" s="11">
        <v>62.668291705137804</v>
      </c>
      <c r="H1847" s="11">
        <v>46.070936456343766</v>
      </c>
      <c r="I1847" s="11">
        <f t="shared" si="45"/>
        <v>66.749950599486738</v>
      </c>
    </row>
    <row r="1848" spans="1:9" x14ac:dyDescent="0.25">
      <c r="A1848" s="20"/>
      <c r="B1848" s="5">
        <f>DATE(YEAR(siječanj!B1848),MONTH(siječanj!B1848)+4,DAY(siječanj!B1848))</f>
        <v>43605</v>
      </c>
      <c r="C1848" s="9">
        <v>19.21875</v>
      </c>
      <c r="D1848">
        <v>0.90035103016628915</v>
      </c>
      <c r="E1848" s="6">
        <v>77.61575335427311</v>
      </c>
      <c r="F1848" s="11">
        <v>68.082723490485364</v>
      </c>
      <c r="G1848" s="11">
        <v>68.825085169862959</v>
      </c>
      <c r="H1848" s="11">
        <v>27.074469886287375</v>
      </c>
      <c r="I1848" s="11">
        <f t="shared" si="45"/>
        <v>69.881423489652406</v>
      </c>
    </row>
    <row r="1849" spans="1:9" x14ac:dyDescent="0.25">
      <c r="A1849" s="20"/>
      <c r="B1849" s="5">
        <f>DATE(YEAR(siječanj!B1849),MONTH(siječanj!B1849)+4,DAY(siječanj!B1849))</f>
        <v>43605</v>
      </c>
      <c r="C1849" s="9">
        <v>19.2291666666667</v>
      </c>
      <c r="D1849">
        <v>0.90035103016628915</v>
      </c>
      <c r="E1849" s="6">
        <v>81.867940745465319</v>
      </c>
      <c r="F1849" s="11">
        <v>76.103542424460969</v>
      </c>
      <c r="G1849" s="11">
        <v>73.471551420314128</v>
      </c>
      <c r="H1849" s="11">
        <v>7.0081970042312669</v>
      </c>
      <c r="I1849" s="11">
        <f t="shared" si="45"/>
        <v>73.709884787772424</v>
      </c>
    </row>
    <row r="1850" spans="1:9" x14ac:dyDescent="0.25">
      <c r="A1850" s="20"/>
      <c r="B1850" s="5">
        <f>DATE(YEAR(siječanj!B1850),MONTH(siječanj!B1850)+4,DAY(siječanj!B1850))</f>
        <v>43605</v>
      </c>
      <c r="C1850" s="9">
        <v>19.2395833333333</v>
      </c>
      <c r="D1850">
        <v>0.90035103016628915</v>
      </c>
      <c r="E1850" s="6">
        <v>86.4917230639102</v>
      </c>
      <c r="F1850" s="11">
        <v>77.51458365854522</v>
      </c>
      <c r="G1850" s="11">
        <v>76.96957380326522</v>
      </c>
      <c r="H1850" s="11">
        <v>2.8366511207375491</v>
      </c>
      <c r="I1850" s="11">
        <f t="shared" si="45"/>
        <v>77.872911961448935</v>
      </c>
    </row>
    <row r="1851" spans="1:9" x14ac:dyDescent="0.25">
      <c r="A1851" s="20"/>
      <c r="B1851" s="5">
        <f>DATE(YEAR(siječanj!B1851),MONTH(siječanj!B1851)+4,DAY(siječanj!B1851))</f>
        <v>43605</v>
      </c>
      <c r="C1851" s="9">
        <v>19.25</v>
      </c>
      <c r="D1851">
        <v>0.90035103016628915</v>
      </c>
      <c r="E1851" s="6">
        <v>88.908269354127654</v>
      </c>
      <c r="F1851" s="11">
        <v>77.366653340414445</v>
      </c>
      <c r="G1851" s="11">
        <v>94.951873079860633</v>
      </c>
      <c r="H1851" s="11">
        <v>2.9567694187813069</v>
      </c>
      <c r="I1851" s="11">
        <f t="shared" si="45"/>
        <v>80.048651903290747</v>
      </c>
    </row>
    <row r="1852" spans="1:9" x14ac:dyDescent="0.25">
      <c r="A1852" s="20"/>
      <c r="B1852" s="5">
        <f>DATE(YEAR(siječanj!B1852),MONTH(siječanj!B1852)+4,DAY(siječanj!B1852))</f>
        <v>43605</v>
      </c>
      <c r="C1852" s="9">
        <v>19.2604166666667</v>
      </c>
      <c r="D1852">
        <v>0.90035103016628915</v>
      </c>
      <c r="E1852" s="6">
        <v>89.853794149387696</v>
      </c>
      <c r="F1852" s="11">
        <v>87.317867002870145</v>
      </c>
      <c r="G1852" s="11">
        <v>100.37608125999283</v>
      </c>
      <c r="H1852" s="11">
        <v>3.513695079812269</v>
      </c>
      <c r="I1852" s="11">
        <f t="shared" si="45"/>
        <v>80.899956126750894</v>
      </c>
    </row>
    <row r="1853" spans="1:9" x14ac:dyDescent="0.25">
      <c r="A1853" s="20"/>
      <c r="B1853" s="5">
        <f>DATE(YEAR(siječanj!B1853),MONTH(siječanj!B1853)+4,DAY(siječanj!B1853))</f>
        <v>43605</v>
      </c>
      <c r="C1853" s="9">
        <v>19.2708333333333</v>
      </c>
      <c r="D1853">
        <v>0.90035103016628915</v>
      </c>
      <c r="E1853" s="6">
        <v>93.013121324087905</v>
      </c>
      <c r="F1853" s="11">
        <v>93.714976307918747</v>
      </c>
      <c r="G1853" s="11">
        <v>109.16758233206512</v>
      </c>
      <c r="H1853" s="11">
        <v>3.3723216427813321</v>
      </c>
      <c r="I1853" s="11">
        <f t="shared" si="45"/>
        <v>83.744459603124582</v>
      </c>
    </row>
    <row r="1854" spans="1:9" x14ac:dyDescent="0.25">
      <c r="A1854" s="20"/>
      <c r="B1854" s="5">
        <f>DATE(YEAR(siječanj!B1854),MONTH(siječanj!B1854)+4,DAY(siječanj!B1854))</f>
        <v>43605</v>
      </c>
      <c r="C1854" s="9">
        <v>19.28125</v>
      </c>
      <c r="D1854">
        <v>0.90035103016628915</v>
      </c>
      <c r="E1854" s="6">
        <v>93.814298561630793</v>
      </c>
      <c r="F1854" s="11">
        <v>102.4795727310517</v>
      </c>
      <c r="G1854" s="11">
        <v>119.98751187364597</v>
      </c>
      <c r="H1854" s="11">
        <v>3.4934013994537878</v>
      </c>
      <c r="I1854" s="11">
        <f t="shared" si="45"/>
        <v>84.465800354292099</v>
      </c>
    </row>
    <row r="1855" spans="1:9" x14ac:dyDescent="0.25">
      <c r="A1855" s="20"/>
      <c r="B1855" s="5">
        <f>DATE(YEAR(siječanj!B1855),MONTH(siječanj!B1855)+4,DAY(siječanj!B1855))</f>
        <v>43605</v>
      </c>
      <c r="C1855" s="9">
        <v>19.2916666666667</v>
      </c>
      <c r="D1855">
        <v>0.90035103016628915</v>
      </c>
      <c r="E1855" s="6">
        <v>93.572559557725739</v>
      </c>
      <c r="F1855" s="11">
        <v>111.27295813274974</v>
      </c>
      <c r="G1855" s="11">
        <v>129.04691026184881</v>
      </c>
      <c r="H1855" s="11">
        <v>3.1207936605507571</v>
      </c>
      <c r="I1855" s="11">
        <f t="shared" si="45"/>
        <v>84.248150393094818</v>
      </c>
    </row>
    <row r="1856" spans="1:9" x14ac:dyDescent="0.25">
      <c r="A1856" s="20"/>
      <c r="B1856" s="5">
        <f>DATE(YEAR(siječanj!B1856),MONTH(siječanj!B1856)+4,DAY(siječanj!B1856))</f>
        <v>43605</v>
      </c>
      <c r="C1856" s="9">
        <v>19.3020833333333</v>
      </c>
      <c r="D1856">
        <v>0.90035103016628915</v>
      </c>
      <c r="E1856" s="6">
        <v>93.187443803584415</v>
      </c>
      <c r="F1856" s="11">
        <v>125.29223146268244</v>
      </c>
      <c r="G1856" s="11">
        <v>139.80981398505043</v>
      </c>
      <c r="H1856" s="11">
        <v>2.7944499902306923</v>
      </c>
      <c r="I1856" s="11">
        <f t="shared" si="45"/>
        <v>83.901411027120403</v>
      </c>
    </row>
    <row r="1857" spans="1:9" x14ac:dyDescent="0.25">
      <c r="A1857" s="20"/>
      <c r="B1857" s="5">
        <f>DATE(YEAR(siječanj!B1857),MONTH(siječanj!B1857)+4,DAY(siječanj!B1857))</f>
        <v>43605</v>
      </c>
      <c r="C1857" s="9">
        <v>19.3125</v>
      </c>
      <c r="D1857">
        <v>0.90035103016628915</v>
      </c>
      <c r="E1857" s="6">
        <v>94.079150327688041</v>
      </c>
      <c r="F1857" s="11">
        <v>134.99149239707427</v>
      </c>
      <c r="G1857" s="11">
        <v>149.14858148419816</v>
      </c>
      <c r="H1857" s="11">
        <v>2.3043562089052383</v>
      </c>
      <c r="I1857" s="11">
        <f t="shared" si="45"/>
        <v>84.704259914703101</v>
      </c>
    </row>
    <row r="1858" spans="1:9" x14ac:dyDescent="0.25">
      <c r="A1858" s="20"/>
      <c r="B1858" s="5">
        <f>DATE(YEAR(siječanj!B1858),MONTH(siječanj!B1858)+4,DAY(siječanj!B1858))</f>
        <v>43605</v>
      </c>
      <c r="C1858" s="9">
        <v>19.3229166666667</v>
      </c>
      <c r="D1858">
        <v>0.90035103016628915</v>
      </c>
      <c r="E1858" s="6">
        <v>95.779456101128588</v>
      </c>
      <c r="F1858" s="11">
        <v>144.33087705208266</v>
      </c>
      <c r="G1858" s="11">
        <v>163.65336150167451</v>
      </c>
      <c r="H1858" s="11">
        <v>1.9569354845469109</v>
      </c>
      <c r="I1858" s="11">
        <f t="shared" si="45"/>
        <v>86.235131969417992</v>
      </c>
    </row>
    <row r="1859" spans="1:9" x14ac:dyDescent="0.25">
      <c r="A1859" s="20"/>
      <c r="B1859" s="5">
        <f>DATE(YEAR(siječanj!B1859),MONTH(siječanj!B1859)+4,DAY(siječanj!B1859))</f>
        <v>43605</v>
      </c>
      <c r="C1859" s="9">
        <v>19.3333333333333</v>
      </c>
      <c r="D1859">
        <v>0.90035103016628915</v>
      </c>
      <c r="E1859" s="6">
        <v>96.62837264764697</v>
      </c>
      <c r="F1859" s="11">
        <v>166.09028781216119</v>
      </c>
      <c r="G1859" s="11">
        <v>178.3182890592152</v>
      </c>
      <c r="H1859" s="11">
        <v>1.8167306049335796</v>
      </c>
      <c r="I1859" s="11">
        <f t="shared" si="45"/>
        <v>86.99945485660102</v>
      </c>
    </row>
    <row r="1860" spans="1:9" x14ac:dyDescent="0.25">
      <c r="A1860" s="20"/>
      <c r="B1860" s="5">
        <f>DATE(YEAR(siječanj!B1860),MONTH(siječanj!B1860)+4,DAY(siječanj!B1860))</f>
        <v>43605</v>
      </c>
      <c r="C1860" s="9">
        <v>19.34375</v>
      </c>
      <c r="D1860">
        <v>0.90035103016628915</v>
      </c>
      <c r="E1860" s="6">
        <v>98.33174371096581</v>
      </c>
      <c r="F1860" s="11">
        <v>189.76239367776259</v>
      </c>
      <c r="G1860" s="11">
        <v>190.36924895475727</v>
      </c>
      <c r="H1860" s="11">
        <v>1.7582567121002244</v>
      </c>
      <c r="I1860" s="11">
        <f t="shared" ref="I1860:I1923" si="47">D1860*E1860</f>
        <v>88.533086748215595</v>
      </c>
    </row>
    <row r="1861" spans="1:9" x14ac:dyDescent="0.25">
      <c r="A1861" s="20"/>
      <c r="B1861" s="5">
        <f>DATE(YEAR(siječanj!B1861),MONTH(siječanj!B1861)+4,DAY(siječanj!B1861))</f>
        <v>43605</v>
      </c>
      <c r="C1861" s="9">
        <v>19.3541666666667</v>
      </c>
      <c r="D1861">
        <v>0.90035103016628915</v>
      </c>
      <c r="E1861" s="6">
        <v>99.087025975217728</v>
      </c>
      <c r="F1861" s="11">
        <v>187.65698138504328</v>
      </c>
      <c r="G1861" s="11">
        <v>195.0379563581358</v>
      </c>
      <c r="H1861" s="11">
        <v>1.8623553685594825</v>
      </c>
      <c r="I1861" s="11">
        <f t="shared" si="47"/>
        <v>89.213105912901128</v>
      </c>
    </row>
    <row r="1862" spans="1:9" x14ac:dyDescent="0.25">
      <c r="A1862" s="20"/>
      <c r="B1862" s="5">
        <f>DATE(YEAR(siječanj!B1862),MONTH(siječanj!B1862)+4,DAY(siječanj!B1862))</f>
        <v>43605</v>
      </c>
      <c r="C1862" s="9">
        <v>19.3645833333333</v>
      </c>
      <c r="D1862">
        <v>0.90035103016628915</v>
      </c>
      <c r="E1862" s="6">
        <v>100.77792047490955</v>
      </c>
      <c r="F1862" s="11">
        <v>188.99903021127392</v>
      </c>
      <c r="G1862" s="11">
        <v>201.5841405908605</v>
      </c>
      <c r="H1862" s="11">
        <v>2.0609170851689602</v>
      </c>
      <c r="I1862" s="11">
        <f t="shared" si="47"/>
        <v>90.735504517601171</v>
      </c>
    </row>
    <row r="1863" spans="1:9" x14ac:dyDescent="0.25">
      <c r="A1863" s="20"/>
      <c r="B1863" s="5">
        <f>DATE(YEAR(siječanj!B1863),MONTH(siječanj!B1863)+4,DAY(siječanj!B1863))</f>
        <v>43605</v>
      </c>
      <c r="C1863" s="9">
        <v>19.375</v>
      </c>
      <c r="D1863">
        <v>0.90035103016628915</v>
      </c>
      <c r="E1863" s="6">
        <v>102.32735303789335</v>
      </c>
      <c r="F1863" s="11">
        <v>191.80642319644392</v>
      </c>
      <c r="G1863" s="11">
        <v>207.72293562033454</v>
      </c>
      <c r="H1863" s="11">
        <v>1.9200648967806371</v>
      </c>
      <c r="I1863" s="11">
        <f t="shared" si="47"/>
        <v>92.130537721856825</v>
      </c>
    </row>
    <row r="1864" spans="1:9" x14ac:dyDescent="0.25">
      <c r="A1864" s="20"/>
      <c r="B1864" s="5">
        <f>DATE(YEAR(siječanj!B1864),MONTH(siječanj!B1864)+4,DAY(siječanj!B1864))</f>
        <v>43605</v>
      </c>
      <c r="C1864" s="9">
        <v>19.3854166666667</v>
      </c>
      <c r="D1864">
        <v>0.90035103016628915</v>
      </c>
      <c r="E1864" s="6">
        <v>104.1508858467906</v>
      </c>
      <c r="F1864" s="11">
        <v>199.08515433315898</v>
      </c>
      <c r="G1864" s="11">
        <v>209.58450928276162</v>
      </c>
      <c r="H1864" s="11">
        <v>1.6673273375655713</v>
      </c>
      <c r="I1864" s="11">
        <f t="shared" si="47"/>
        <v>93.772357364889501</v>
      </c>
    </row>
    <row r="1865" spans="1:9" x14ac:dyDescent="0.25">
      <c r="A1865" s="20"/>
      <c r="B1865" s="5">
        <f>DATE(YEAR(siječanj!B1865),MONTH(siječanj!B1865)+4,DAY(siječanj!B1865))</f>
        <v>43605</v>
      </c>
      <c r="C1865" s="9">
        <v>19.3958333333333</v>
      </c>
      <c r="D1865">
        <v>0.90035103016628915</v>
      </c>
      <c r="E1865" s="6">
        <v>104.82153216191939</v>
      </c>
      <c r="F1865" s="11">
        <v>196.77487191484997</v>
      </c>
      <c r="G1865" s="11">
        <v>212.48164322781665</v>
      </c>
      <c r="H1865" s="11">
        <v>1.6406025895012968</v>
      </c>
      <c r="I1865" s="11">
        <f t="shared" si="47"/>
        <v>94.376174465592939</v>
      </c>
    </row>
    <row r="1866" spans="1:9" x14ac:dyDescent="0.25">
      <c r="A1866" s="20"/>
      <c r="B1866" s="5">
        <f>DATE(YEAR(siječanj!B1866),MONTH(siječanj!B1866)+4,DAY(siječanj!B1866))</f>
        <v>43605</v>
      </c>
      <c r="C1866" s="9">
        <v>19.40625</v>
      </c>
      <c r="D1866">
        <v>0.90035103016628915</v>
      </c>
      <c r="E1866" s="6">
        <v>105.54065730705972</v>
      </c>
      <c r="F1866" s="11">
        <v>194.7942600248187</v>
      </c>
      <c r="G1866" s="11">
        <v>211.06818002769961</v>
      </c>
      <c r="H1866" s="11">
        <v>1.7602446603782911</v>
      </c>
      <c r="I1866" s="11">
        <f t="shared" si="47"/>
        <v>95.023639530838508</v>
      </c>
    </row>
    <row r="1867" spans="1:9" x14ac:dyDescent="0.25">
      <c r="A1867" s="20"/>
      <c r="B1867" s="5">
        <f>DATE(YEAR(siječanj!B1867),MONTH(siječanj!B1867)+4,DAY(siječanj!B1867))</f>
        <v>43605</v>
      </c>
      <c r="C1867" s="9">
        <v>19.4166666666667</v>
      </c>
      <c r="D1867">
        <v>0.90035103016628915</v>
      </c>
      <c r="E1867" s="6">
        <v>106.69912346222905</v>
      </c>
      <c r="F1867" s="11">
        <v>202.96996470698969</v>
      </c>
      <c r="G1867" s="11">
        <v>211.75592175327708</v>
      </c>
      <c r="H1867" s="11">
        <v>1.721211040816758</v>
      </c>
      <c r="I1867" s="11">
        <f t="shared" si="47"/>
        <v>96.066665727057995</v>
      </c>
    </row>
    <row r="1868" spans="1:9" x14ac:dyDescent="0.25">
      <c r="A1868" s="20"/>
      <c r="B1868" s="5">
        <f>DATE(YEAR(siječanj!B1868),MONTH(siječanj!B1868)+4,DAY(siječanj!B1868))</f>
        <v>43605</v>
      </c>
      <c r="C1868" s="9">
        <v>19.4270833333333</v>
      </c>
      <c r="D1868">
        <v>0.90035103016628915</v>
      </c>
      <c r="E1868" s="6">
        <v>107.12569210021663</v>
      </c>
      <c r="F1868" s="11">
        <v>198.78098571061136</v>
      </c>
      <c r="G1868" s="11">
        <v>207.95461128621841</v>
      </c>
      <c r="H1868" s="11">
        <v>1.9856471804120108</v>
      </c>
      <c r="I1868" s="11">
        <f t="shared" si="47"/>
        <v>96.450727239706737</v>
      </c>
    </row>
    <row r="1869" spans="1:9" x14ac:dyDescent="0.25">
      <c r="A1869" s="20"/>
      <c r="B1869" s="5">
        <f>DATE(YEAR(siječanj!B1869),MONTH(siječanj!B1869)+4,DAY(siječanj!B1869))</f>
        <v>43605</v>
      </c>
      <c r="C1869" s="9">
        <v>19.4375</v>
      </c>
      <c r="D1869">
        <v>0.90035103016628915</v>
      </c>
      <c r="E1869" s="6">
        <v>109.14421625708371</v>
      </c>
      <c r="F1869" s="11">
        <v>195.57231698782581</v>
      </c>
      <c r="G1869" s="11">
        <v>209.03010208487623</v>
      </c>
      <c r="H1869" s="11">
        <v>2.0285916655090053</v>
      </c>
      <c r="I1869" s="11">
        <f t="shared" si="47"/>
        <v>98.268107543757566</v>
      </c>
    </row>
    <row r="1870" spans="1:9" x14ac:dyDescent="0.25">
      <c r="A1870" s="20"/>
      <c r="B1870" s="5">
        <f>DATE(YEAR(siječanj!B1870),MONTH(siječanj!B1870)+4,DAY(siječanj!B1870))</f>
        <v>43605</v>
      </c>
      <c r="C1870" s="9">
        <v>19.4479166666667</v>
      </c>
      <c r="D1870">
        <v>0.90035103016628915</v>
      </c>
      <c r="E1870" s="6">
        <v>110.03934641615828</v>
      </c>
      <c r="F1870" s="11">
        <v>193.07382857873847</v>
      </c>
      <c r="G1870" s="11">
        <v>207.17446100213272</v>
      </c>
      <c r="H1870" s="11">
        <v>1.9599999463364015</v>
      </c>
      <c r="I1870" s="11">
        <f t="shared" si="47"/>
        <v>99.074038904613261</v>
      </c>
    </row>
    <row r="1871" spans="1:9" x14ac:dyDescent="0.25">
      <c r="A1871" s="20"/>
      <c r="B1871" s="5">
        <f>DATE(YEAR(siječanj!B1871),MONTH(siječanj!B1871)+4,DAY(siječanj!B1871))</f>
        <v>43605</v>
      </c>
      <c r="C1871" s="9">
        <v>19.4583333333333</v>
      </c>
      <c r="D1871">
        <v>0.90035103016628915</v>
      </c>
      <c r="E1871" s="6">
        <v>111.25853667852134</v>
      </c>
      <c r="F1871" s="11">
        <v>197.64925335653575</v>
      </c>
      <c r="G1871" s="11">
        <v>210.48020438333674</v>
      </c>
      <c r="H1871" s="11">
        <v>1.8079043947125919</v>
      </c>
      <c r="I1871" s="11">
        <f t="shared" si="47"/>
        <v>100.17173811330055</v>
      </c>
    </row>
    <row r="1872" spans="1:9" x14ac:dyDescent="0.25">
      <c r="A1872" s="20"/>
      <c r="B1872" s="5">
        <f>DATE(YEAR(siječanj!B1872),MONTH(siječanj!B1872)+4,DAY(siječanj!B1872))</f>
        <v>43605</v>
      </c>
      <c r="C1872" s="9">
        <v>19.46875</v>
      </c>
      <c r="D1872">
        <v>0.90035103016628915</v>
      </c>
      <c r="E1872" s="6">
        <v>112.87341437158133</v>
      </c>
      <c r="F1872" s="11">
        <v>205.49268674950463</v>
      </c>
      <c r="G1872" s="11">
        <v>208.06247345215684</v>
      </c>
      <c r="H1872" s="11">
        <v>1.9925984962831766</v>
      </c>
      <c r="I1872" s="11">
        <f t="shared" si="47"/>
        <v>101.62569490783967</v>
      </c>
    </row>
    <row r="1873" spans="1:9" x14ac:dyDescent="0.25">
      <c r="A1873" s="20"/>
      <c r="B1873" s="5">
        <f>DATE(YEAR(siječanj!B1873),MONTH(siječanj!B1873)+4,DAY(siječanj!B1873))</f>
        <v>43605</v>
      </c>
      <c r="C1873" s="9">
        <v>19.4791666666667</v>
      </c>
      <c r="D1873">
        <v>0.90035103016628915</v>
      </c>
      <c r="E1873" s="6">
        <v>113.07733456749651</v>
      </c>
      <c r="F1873" s="11">
        <v>189.56191032947268</v>
      </c>
      <c r="G1873" s="11">
        <v>205.86214467308895</v>
      </c>
      <c r="H1873" s="11">
        <v>2.1241312391706493</v>
      </c>
      <c r="I1873" s="11">
        <f t="shared" si="47"/>
        <v>101.80929466630361</v>
      </c>
    </row>
    <row r="1874" spans="1:9" x14ac:dyDescent="0.25">
      <c r="A1874" s="20"/>
      <c r="B1874" s="5">
        <f>DATE(YEAR(siječanj!B1874),MONTH(siječanj!B1874)+4,DAY(siječanj!B1874))</f>
        <v>43605</v>
      </c>
      <c r="C1874" s="9">
        <v>19.4895833333333</v>
      </c>
      <c r="D1874">
        <v>0.90035103016628915</v>
      </c>
      <c r="E1874" s="6">
        <v>112.31507896730062</v>
      </c>
      <c r="F1874" s="11">
        <v>189.45278673568956</v>
      </c>
      <c r="G1874" s="11">
        <v>199.40427881030854</v>
      </c>
      <c r="H1874" s="11">
        <v>1.8815785382699859</v>
      </c>
      <c r="I1874" s="11">
        <f t="shared" si="47"/>
        <v>101.12299705141723</v>
      </c>
    </row>
    <row r="1875" spans="1:9" x14ac:dyDescent="0.25">
      <c r="A1875" s="20"/>
      <c r="B1875" s="5">
        <f>DATE(YEAR(siječanj!B1875),MONTH(siječanj!B1875)+4,DAY(siječanj!B1875))</f>
        <v>43605</v>
      </c>
      <c r="C1875" s="9">
        <v>19.5</v>
      </c>
      <c r="D1875">
        <v>0.90035103016628915</v>
      </c>
      <c r="E1875" s="6">
        <v>111.58015685871369</v>
      </c>
      <c r="F1875" s="11">
        <v>184.27148901404325</v>
      </c>
      <c r="G1875" s="11">
        <v>197.32612183626702</v>
      </c>
      <c r="H1875" s="11">
        <v>1.9662859448422356</v>
      </c>
      <c r="I1875" s="11">
        <f t="shared" si="47"/>
        <v>100.46130917385901</v>
      </c>
    </row>
    <row r="1876" spans="1:9" x14ac:dyDescent="0.25">
      <c r="A1876" s="20"/>
      <c r="B1876" s="5">
        <f>DATE(YEAR(siječanj!B1876),MONTH(siječanj!B1876)+4,DAY(siječanj!B1876))</f>
        <v>43605</v>
      </c>
      <c r="C1876" s="9">
        <v>19.5104166666667</v>
      </c>
      <c r="D1876">
        <v>0.90035103016628915</v>
      </c>
      <c r="E1876" s="6">
        <v>111.00942926568929</v>
      </c>
      <c r="F1876" s="11">
        <v>183.30782682118215</v>
      </c>
      <c r="G1876" s="11">
        <v>198.34492800008621</v>
      </c>
      <c r="H1876" s="11">
        <v>1.9950476645693906</v>
      </c>
      <c r="I1876" s="11">
        <f t="shared" si="47"/>
        <v>99.947453997535163</v>
      </c>
    </row>
    <row r="1877" spans="1:9" x14ac:dyDescent="0.25">
      <c r="A1877" s="20"/>
      <c r="B1877" s="5">
        <f>DATE(YEAR(siječanj!B1877),MONTH(siječanj!B1877)+4,DAY(siječanj!B1877))</f>
        <v>43605</v>
      </c>
      <c r="C1877" s="9">
        <v>19.5208333333333</v>
      </c>
      <c r="D1877">
        <v>0.90035103016628915</v>
      </c>
      <c r="E1877" s="6">
        <v>111.79685736783577</v>
      </c>
      <c r="F1877" s="11">
        <v>182.75161315961194</v>
      </c>
      <c r="G1877" s="11">
        <v>198.05720992720501</v>
      </c>
      <c r="H1877" s="11">
        <v>2.1694958787138661</v>
      </c>
      <c r="I1877" s="11">
        <f t="shared" si="47"/>
        <v>100.65641570048463</v>
      </c>
    </row>
    <row r="1878" spans="1:9" x14ac:dyDescent="0.25">
      <c r="A1878" s="20"/>
      <c r="B1878" s="5">
        <f>DATE(YEAR(siječanj!B1878),MONTH(siječanj!B1878)+4,DAY(siječanj!B1878))</f>
        <v>43605</v>
      </c>
      <c r="C1878" s="9">
        <v>19.53125</v>
      </c>
      <c r="D1878">
        <v>0.90035103016628915</v>
      </c>
      <c r="E1878" s="6">
        <v>112.14087262734938</v>
      </c>
      <c r="F1878" s="11">
        <v>183.38579747315259</v>
      </c>
      <c r="G1878" s="11">
        <v>198.75786846023968</v>
      </c>
      <c r="H1878" s="11">
        <v>2.5166694851936415</v>
      </c>
      <c r="I1878" s="11">
        <f t="shared" si="47"/>
        <v>100.96615019378063</v>
      </c>
    </row>
    <row r="1879" spans="1:9" x14ac:dyDescent="0.25">
      <c r="A1879" s="20"/>
      <c r="B1879" s="5">
        <f>DATE(YEAR(siječanj!B1879),MONTH(siječanj!B1879)+4,DAY(siječanj!B1879))</f>
        <v>43605</v>
      </c>
      <c r="C1879" s="9">
        <v>19.5416666666667</v>
      </c>
      <c r="D1879">
        <v>0.90035103016628915</v>
      </c>
      <c r="E1879" s="6">
        <v>111.16118890874363</v>
      </c>
      <c r="F1879" s="11">
        <v>185.89204802981345</v>
      </c>
      <c r="G1879" s="11">
        <v>196.87796320686886</v>
      </c>
      <c r="H1879" s="11">
        <v>2.210663516230666</v>
      </c>
      <c r="I1879" s="11">
        <f t="shared" si="47"/>
        <v>100.08409094849679</v>
      </c>
    </row>
    <row r="1880" spans="1:9" x14ac:dyDescent="0.25">
      <c r="A1880" s="20"/>
      <c r="B1880" s="5">
        <f>DATE(YEAR(siječanj!B1880),MONTH(siječanj!B1880)+4,DAY(siječanj!B1880))</f>
        <v>43605</v>
      </c>
      <c r="C1880" s="9">
        <v>19.5520833333333</v>
      </c>
      <c r="D1880">
        <v>0.90035103016628915</v>
      </c>
      <c r="E1880" s="6">
        <v>110.73397902164291</v>
      </c>
      <c r="F1880" s="11">
        <v>186.7979797517865</v>
      </c>
      <c r="G1880" s="11">
        <v>188.74621878219145</v>
      </c>
      <c r="H1880" s="11">
        <v>2.1323151430028511</v>
      </c>
      <c r="I1880" s="11">
        <f t="shared" si="47"/>
        <v>99.699452086548447</v>
      </c>
    </row>
    <row r="1881" spans="1:9" x14ac:dyDescent="0.25">
      <c r="A1881" s="20"/>
      <c r="B1881" s="5">
        <f>DATE(YEAR(siječanj!B1881),MONTH(siječanj!B1881)+4,DAY(siječanj!B1881))</f>
        <v>43605</v>
      </c>
      <c r="C1881" s="9">
        <v>19.5625</v>
      </c>
      <c r="D1881">
        <v>0.90035103016628915</v>
      </c>
      <c r="E1881" s="6">
        <v>110.70127928745559</v>
      </c>
      <c r="F1881" s="11">
        <v>185.31409313070148</v>
      </c>
      <c r="G1881" s="11">
        <v>184.62924530330906</v>
      </c>
      <c r="H1881" s="11">
        <v>2.1352775561137491</v>
      </c>
      <c r="I1881" s="11">
        <f t="shared" si="47"/>
        <v>99.670010847186731</v>
      </c>
    </row>
    <row r="1882" spans="1:9" x14ac:dyDescent="0.25">
      <c r="A1882" s="20"/>
      <c r="B1882" s="5">
        <f>DATE(YEAR(siječanj!B1882),MONTH(siječanj!B1882)+4,DAY(siječanj!B1882))</f>
        <v>43605</v>
      </c>
      <c r="C1882" s="9">
        <v>19.5729166666667</v>
      </c>
      <c r="D1882">
        <v>0.90035103016628915</v>
      </c>
      <c r="E1882" s="6">
        <v>111.66785412713237</v>
      </c>
      <c r="F1882" s="11">
        <v>185.02711040055812</v>
      </c>
      <c r="G1882" s="11">
        <v>186.453304831959</v>
      </c>
      <c r="H1882" s="11">
        <v>1.9991526226896255</v>
      </c>
      <c r="I1882" s="11">
        <f t="shared" si="47"/>
        <v>100.54026749982253</v>
      </c>
    </row>
    <row r="1883" spans="1:9" x14ac:dyDescent="0.25">
      <c r="A1883" s="20"/>
      <c r="B1883" s="5">
        <f>DATE(YEAR(siječanj!B1883),MONTH(siječanj!B1883)+4,DAY(siječanj!B1883))</f>
        <v>43605</v>
      </c>
      <c r="C1883" s="9">
        <v>19.5833333333333</v>
      </c>
      <c r="D1883">
        <v>0.90035103016628915</v>
      </c>
      <c r="E1883" s="6">
        <v>111.91417518352388</v>
      </c>
      <c r="F1883" s="11">
        <v>184.75344854311206</v>
      </c>
      <c r="G1883" s="11">
        <v>184.61241090602024</v>
      </c>
      <c r="H1883" s="11">
        <v>2.0472465641465636</v>
      </c>
      <c r="I1883" s="11">
        <f t="shared" si="47"/>
        <v>100.76204291669627</v>
      </c>
    </row>
    <row r="1884" spans="1:9" x14ac:dyDescent="0.25">
      <c r="A1884" s="20"/>
      <c r="B1884" s="5">
        <f>DATE(YEAR(siječanj!B1884),MONTH(siječanj!B1884)+4,DAY(siječanj!B1884))</f>
        <v>43605</v>
      </c>
      <c r="C1884" s="9">
        <v>19.59375</v>
      </c>
      <c r="D1884">
        <v>0.90035103016628915</v>
      </c>
      <c r="E1884" s="6">
        <v>113.23440287967941</v>
      </c>
      <c r="F1884" s="11">
        <v>185.14267970737282</v>
      </c>
      <c r="G1884" s="11">
        <v>180.12041650708636</v>
      </c>
      <c r="H1884" s="11">
        <v>2.3180227280186703</v>
      </c>
      <c r="I1884" s="11">
        <f t="shared" si="47"/>
        <v>101.95071128298397</v>
      </c>
    </row>
    <row r="1885" spans="1:9" x14ac:dyDescent="0.25">
      <c r="A1885" s="20"/>
      <c r="B1885" s="5">
        <f>DATE(YEAR(siječanj!B1885),MONTH(siječanj!B1885)+4,DAY(siječanj!B1885))</f>
        <v>43605</v>
      </c>
      <c r="C1885" s="9">
        <v>19.6041666666667</v>
      </c>
      <c r="D1885">
        <v>0.90035103016628915</v>
      </c>
      <c r="E1885" s="6">
        <v>114.23923924732205</v>
      </c>
      <c r="F1885" s="11">
        <v>182.03907690970604</v>
      </c>
      <c r="G1885" s="11">
        <v>175.12530884516315</v>
      </c>
      <c r="H1885" s="11">
        <v>2.4576413279687164</v>
      </c>
      <c r="I1885" s="11">
        <f t="shared" si="47"/>
        <v>102.85541674173957</v>
      </c>
    </row>
    <row r="1886" spans="1:9" x14ac:dyDescent="0.25">
      <c r="A1886" s="20"/>
      <c r="B1886" s="5">
        <f>DATE(YEAR(siječanj!B1886),MONTH(siječanj!B1886)+4,DAY(siječanj!B1886))</f>
        <v>43605</v>
      </c>
      <c r="C1886" s="9">
        <v>19.6145833333333</v>
      </c>
      <c r="D1886">
        <v>0.90035103016628915</v>
      </c>
      <c r="E1886" s="6">
        <v>114.6157547192401</v>
      </c>
      <c r="F1886" s="11">
        <v>180.27565263797553</v>
      </c>
      <c r="G1886" s="11">
        <v>171.11749001574969</v>
      </c>
      <c r="H1886" s="11">
        <v>2.2780566636684316</v>
      </c>
      <c r="I1886" s="11">
        <f t="shared" si="47"/>
        <v>103.19441283475454</v>
      </c>
    </row>
    <row r="1887" spans="1:9" x14ac:dyDescent="0.25">
      <c r="A1887" s="20"/>
      <c r="B1887" s="5">
        <f>DATE(YEAR(siječanj!B1887),MONTH(siječanj!B1887)+4,DAY(siječanj!B1887))</f>
        <v>43605</v>
      </c>
      <c r="C1887" s="9">
        <v>19.625</v>
      </c>
      <c r="D1887">
        <v>0.90035103016628915</v>
      </c>
      <c r="E1887" s="6">
        <v>114.88883055480564</v>
      </c>
      <c r="F1887" s="11">
        <v>179.40794166643823</v>
      </c>
      <c r="G1887" s="11">
        <v>169.59290132947589</v>
      </c>
      <c r="H1887" s="11">
        <v>2.4634871164884662</v>
      </c>
      <c r="I1887" s="11">
        <f t="shared" si="47"/>
        <v>103.4402769446195</v>
      </c>
    </row>
    <row r="1888" spans="1:9" x14ac:dyDescent="0.25">
      <c r="A1888" s="20"/>
      <c r="B1888" s="5">
        <f>DATE(YEAR(siječanj!B1888),MONTH(siječanj!B1888)+4,DAY(siječanj!B1888))</f>
        <v>43605</v>
      </c>
      <c r="C1888" s="9">
        <v>19.6354166666667</v>
      </c>
      <c r="D1888">
        <v>0.90035103016628915</v>
      </c>
      <c r="E1888" s="6">
        <v>115.26261228050453</v>
      </c>
      <c r="F1888" s="11">
        <v>179.26644903429914</v>
      </c>
      <c r="G1888" s="11">
        <v>164.76133297340365</v>
      </c>
      <c r="H1888" s="11">
        <v>2.4065429533567535</v>
      </c>
      <c r="I1888" s="11">
        <f t="shared" si="47"/>
        <v>103.77681170640982</v>
      </c>
    </row>
    <row r="1889" spans="1:9" x14ac:dyDescent="0.25">
      <c r="A1889" s="20"/>
      <c r="B1889" s="5">
        <f>DATE(YEAR(siječanj!B1889),MONTH(siječanj!B1889)+4,DAY(siječanj!B1889))</f>
        <v>43605</v>
      </c>
      <c r="C1889" s="9">
        <v>19.6458333333333</v>
      </c>
      <c r="D1889">
        <v>0.90035103016628915</v>
      </c>
      <c r="E1889" s="6">
        <v>115.97983154592779</v>
      </c>
      <c r="F1889" s="11">
        <v>177.23005724407304</v>
      </c>
      <c r="G1889" s="11">
        <v>164.33365338429343</v>
      </c>
      <c r="H1889" s="11">
        <v>2.4144997488552256</v>
      </c>
      <c r="I1889" s="11">
        <f t="shared" si="47"/>
        <v>104.42256081088877</v>
      </c>
    </row>
    <row r="1890" spans="1:9" x14ac:dyDescent="0.25">
      <c r="A1890" s="20"/>
      <c r="B1890" s="5">
        <f>DATE(YEAR(siječanj!B1890),MONTH(siječanj!B1890)+4,DAY(siječanj!B1890))</f>
        <v>43605</v>
      </c>
      <c r="C1890" s="9">
        <v>19.65625</v>
      </c>
      <c r="D1890">
        <v>0.90035103016628915</v>
      </c>
      <c r="E1890" s="6">
        <v>115.88355186290821</v>
      </c>
      <c r="F1890" s="11">
        <v>175.81744271017038</v>
      </c>
      <c r="G1890" s="11">
        <v>160.66070017915715</v>
      </c>
      <c r="H1890" s="11">
        <v>2.1560764774789858</v>
      </c>
      <c r="I1890" s="11">
        <f t="shared" si="47"/>
        <v>104.33587529909799</v>
      </c>
    </row>
    <row r="1891" spans="1:9" x14ac:dyDescent="0.25">
      <c r="A1891" s="20"/>
      <c r="B1891" s="5">
        <f>DATE(YEAR(siječanj!B1891),MONTH(siječanj!B1891)+4,DAY(siječanj!B1891))</f>
        <v>43605</v>
      </c>
      <c r="C1891" s="9">
        <v>19.6666666666667</v>
      </c>
      <c r="D1891">
        <v>0.90035103016628915</v>
      </c>
      <c r="E1891" s="6">
        <v>115.10930212488873</v>
      </c>
      <c r="F1891" s="11">
        <v>176.13583123388293</v>
      </c>
      <c r="G1891" s="11">
        <v>162.46920575227674</v>
      </c>
      <c r="H1891" s="11">
        <v>2.070041437607796</v>
      </c>
      <c r="I1891" s="11">
        <f t="shared" si="47"/>
        <v>103.63877874986618</v>
      </c>
    </row>
    <row r="1892" spans="1:9" x14ac:dyDescent="0.25">
      <c r="A1892" s="20"/>
      <c r="B1892" s="5">
        <f>DATE(YEAR(siječanj!B1892),MONTH(siječanj!B1892)+4,DAY(siječanj!B1892))</f>
        <v>43605</v>
      </c>
      <c r="C1892" s="9">
        <v>19.6770833333333</v>
      </c>
      <c r="D1892">
        <v>0.90035103016628915</v>
      </c>
      <c r="E1892" s="6">
        <v>113.42558842408921</v>
      </c>
      <c r="F1892" s="11">
        <v>170.26457732554098</v>
      </c>
      <c r="G1892" s="11">
        <v>163.22113012273942</v>
      </c>
      <c r="H1892" s="11">
        <v>2.1679231284908558</v>
      </c>
      <c r="I1892" s="11">
        <f t="shared" si="47"/>
        <v>102.12284538484624</v>
      </c>
    </row>
    <row r="1893" spans="1:9" x14ac:dyDescent="0.25">
      <c r="A1893" s="20"/>
      <c r="B1893" s="5">
        <f>DATE(YEAR(siječanj!B1893),MONTH(siječanj!B1893)+4,DAY(siječanj!B1893))</f>
        <v>43605</v>
      </c>
      <c r="C1893" s="9">
        <v>19.6875</v>
      </c>
      <c r="D1893">
        <v>0.90035103016628915</v>
      </c>
      <c r="E1893" s="6">
        <v>114.16825515431809</v>
      </c>
      <c r="F1893" s="11">
        <v>164.97891203124632</v>
      </c>
      <c r="G1893" s="11">
        <v>160.78891695373926</v>
      </c>
      <c r="H1893" s="11">
        <v>2.1329824613226651</v>
      </c>
      <c r="I1893" s="11">
        <f t="shared" si="47"/>
        <v>102.79150614047805</v>
      </c>
    </row>
    <row r="1894" spans="1:9" x14ac:dyDescent="0.25">
      <c r="A1894" s="20"/>
      <c r="B1894" s="5">
        <f>DATE(YEAR(siječanj!B1894),MONTH(siječanj!B1894)+4,DAY(siječanj!B1894))</f>
        <v>43605</v>
      </c>
      <c r="C1894" s="9">
        <v>19.6979166666667</v>
      </c>
      <c r="D1894">
        <v>0.90035103016628915</v>
      </c>
      <c r="E1894" s="6">
        <v>114.1952392346456</v>
      </c>
      <c r="F1894" s="11">
        <v>163.97478151678033</v>
      </c>
      <c r="G1894" s="11">
        <v>160.16530970595889</v>
      </c>
      <c r="H1894" s="11">
        <v>2.1055503758489325</v>
      </c>
      <c r="I1894" s="11">
        <f t="shared" si="47"/>
        <v>102.81580128499901</v>
      </c>
    </row>
    <row r="1895" spans="1:9" x14ac:dyDescent="0.25">
      <c r="A1895" s="20"/>
      <c r="B1895" s="5">
        <f>DATE(YEAR(siječanj!B1895),MONTH(siječanj!B1895)+4,DAY(siječanj!B1895))</f>
        <v>43605</v>
      </c>
      <c r="C1895" s="9">
        <v>19.7083333333333</v>
      </c>
      <c r="D1895">
        <v>0.90035103016628915</v>
      </c>
      <c r="E1895" s="6">
        <v>115.20700029859357</v>
      </c>
      <c r="F1895" s="11">
        <v>162.85628575148311</v>
      </c>
      <c r="G1895" s="11">
        <v>166.36002672471</v>
      </c>
      <c r="H1895" s="11">
        <v>1.8567717050769008</v>
      </c>
      <c r="I1895" s="11">
        <f t="shared" si="47"/>
        <v>103.7267414012067</v>
      </c>
    </row>
    <row r="1896" spans="1:9" x14ac:dyDescent="0.25">
      <c r="A1896" s="20"/>
      <c r="B1896" s="5">
        <f>DATE(YEAR(siječanj!B1896),MONTH(siječanj!B1896)+4,DAY(siječanj!B1896))</f>
        <v>43605</v>
      </c>
      <c r="C1896" s="9">
        <v>19.71875</v>
      </c>
      <c r="D1896">
        <v>0.90035103016628915</v>
      </c>
      <c r="E1896" s="6">
        <v>115.32037532561701</v>
      </c>
      <c r="F1896" s="11">
        <v>162.85539876357527</v>
      </c>
      <c r="G1896" s="11">
        <v>176.76040888722051</v>
      </c>
      <c r="H1896" s="11">
        <v>1.8715787682451872</v>
      </c>
      <c r="I1896" s="11">
        <f t="shared" si="47"/>
        <v>103.82881872358239</v>
      </c>
    </row>
    <row r="1897" spans="1:9" x14ac:dyDescent="0.25">
      <c r="A1897" s="20"/>
      <c r="B1897" s="5">
        <f>DATE(YEAR(siječanj!B1897),MONTH(siječanj!B1897)+4,DAY(siječanj!B1897))</f>
        <v>43605</v>
      </c>
      <c r="C1897" s="9">
        <v>19.7291666666667</v>
      </c>
      <c r="D1897">
        <v>0.90035103016628915</v>
      </c>
      <c r="E1897" s="6">
        <v>115.88838902533595</v>
      </c>
      <c r="F1897" s="11">
        <v>163.59374997376705</v>
      </c>
      <c r="G1897" s="11">
        <v>168.13765719436134</v>
      </c>
      <c r="H1897" s="11">
        <v>1.885913606155674</v>
      </c>
      <c r="I1897" s="11">
        <f t="shared" si="47"/>
        <v>104.3402304432729</v>
      </c>
    </row>
    <row r="1898" spans="1:9" x14ac:dyDescent="0.25">
      <c r="A1898" s="20"/>
      <c r="B1898" s="5">
        <f>DATE(YEAR(siječanj!B1898),MONTH(siječanj!B1898)+4,DAY(siječanj!B1898))</f>
        <v>43605</v>
      </c>
      <c r="C1898" s="9">
        <v>19.7395833333333</v>
      </c>
      <c r="D1898">
        <v>0.90035103016628915</v>
      </c>
      <c r="E1898" s="6">
        <v>117.1929339122988</v>
      </c>
      <c r="F1898" s="11">
        <v>163.06460349070554</v>
      </c>
      <c r="G1898" s="11">
        <v>163.25274378822508</v>
      </c>
      <c r="H1898" s="11">
        <v>1.8411702629791808</v>
      </c>
      <c r="I1898" s="11">
        <f t="shared" si="47"/>
        <v>105.51477877614806</v>
      </c>
    </row>
    <row r="1899" spans="1:9" x14ac:dyDescent="0.25">
      <c r="A1899" s="20"/>
      <c r="B1899" s="5">
        <f>DATE(YEAR(siječanj!B1899),MONTH(siječanj!B1899)+4,DAY(siječanj!B1899))</f>
        <v>43605</v>
      </c>
      <c r="C1899" s="9">
        <v>19.75</v>
      </c>
      <c r="D1899">
        <v>0.90035103016628915</v>
      </c>
      <c r="E1899" s="6">
        <v>119.98759879721715</v>
      </c>
      <c r="F1899" s="11">
        <v>161.05063122289192</v>
      </c>
      <c r="G1899" s="11">
        <v>161.79259062404898</v>
      </c>
      <c r="H1899" s="11">
        <v>1.8788402320610942</v>
      </c>
      <c r="I1899" s="11">
        <f t="shared" si="47"/>
        <v>108.03095818425385</v>
      </c>
    </row>
    <row r="1900" spans="1:9" x14ac:dyDescent="0.25">
      <c r="A1900" s="20"/>
      <c r="B1900" s="5">
        <f>DATE(YEAR(siječanj!B1900),MONTH(siječanj!B1900)+4,DAY(siječanj!B1900))</f>
        <v>43605</v>
      </c>
      <c r="C1900" s="9">
        <v>19.7604166666667</v>
      </c>
      <c r="D1900">
        <v>0.90035103016628915</v>
      </c>
      <c r="E1900" s="6">
        <v>122.14222658937939</v>
      </c>
      <c r="F1900" s="11">
        <v>160.5188960194659</v>
      </c>
      <c r="G1900" s="11">
        <v>159.90233346066194</v>
      </c>
      <c r="H1900" s="11">
        <v>2.5450740345457237</v>
      </c>
      <c r="I1900" s="11">
        <f t="shared" si="47"/>
        <v>109.97087953655205</v>
      </c>
    </row>
    <row r="1901" spans="1:9" x14ac:dyDescent="0.25">
      <c r="A1901" s="20"/>
      <c r="B1901" s="5">
        <f>DATE(YEAR(siječanj!B1901),MONTH(siječanj!B1901)+4,DAY(siječanj!B1901))</f>
        <v>43605</v>
      </c>
      <c r="C1901" s="9">
        <v>19.7708333333333</v>
      </c>
      <c r="D1901">
        <v>0.90035103016628915</v>
      </c>
      <c r="E1901" s="6">
        <v>123.70182582947891</v>
      </c>
      <c r="F1901" s="11">
        <v>159.50685887070838</v>
      </c>
      <c r="G1901" s="11">
        <v>159.00081817027547</v>
      </c>
      <c r="H1901" s="11">
        <v>4.5647034249289522</v>
      </c>
      <c r="I1901" s="11">
        <f t="shared" si="47"/>
        <v>111.37506631902221</v>
      </c>
    </row>
    <row r="1902" spans="1:9" x14ac:dyDescent="0.25">
      <c r="A1902" s="20"/>
      <c r="B1902" s="5">
        <f>DATE(YEAR(siječanj!B1902),MONTH(siječanj!B1902)+4,DAY(siječanj!B1902))</f>
        <v>43605</v>
      </c>
      <c r="C1902" s="9">
        <v>19.78125</v>
      </c>
      <c r="D1902">
        <v>0.90035103016628915</v>
      </c>
      <c r="E1902" s="6">
        <v>125.96003520632676</v>
      </c>
      <c r="F1902" s="11">
        <v>158.90986383297758</v>
      </c>
      <c r="G1902" s="11">
        <v>161.9906496763673</v>
      </c>
      <c r="H1902" s="11">
        <v>11.049311670279964</v>
      </c>
      <c r="I1902" s="11">
        <f t="shared" si="47"/>
        <v>113.40824745779835</v>
      </c>
    </row>
    <row r="1903" spans="1:9" x14ac:dyDescent="0.25">
      <c r="A1903" s="20"/>
      <c r="B1903" s="5">
        <f>DATE(YEAR(siječanj!B1903),MONTH(siječanj!B1903)+4,DAY(siječanj!B1903))</f>
        <v>43605</v>
      </c>
      <c r="C1903" s="9">
        <v>19.7916666666667</v>
      </c>
      <c r="D1903">
        <v>0.90035103016628915</v>
      </c>
      <c r="E1903" s="6">
        <v>129.21798570051115</v>
      </c>
      <c r="F1903" s="11">
        <v>157.53699117356976</v>
      </c>
      <c r="G1903" s="11">
        <v>163.40882923719352</v>
      </c>
      <c r="H1903" s="11">
        <v>26.013597836050685</v>
      </c>
      <c r="I1903" s="11">
        <f t="shared" si="47"/>
        <v>116.34154654146803</v>
      </c>
    </row>
    <row r="1904" spans="1:9" x14ac:dyDescent="0.25">
      <c r="A1904" s="20"/>
      <c r="B1904" s="5">
        <f>DATE(YEAR(siječanj!B1904),MONTH(siječanj!B1904)+4,DAY(siječanj!B1904))</f>
        <v>43605</v>
      </c>
      <c r="C1904" s="9">
        <v>19.8020833333333</v>
      </c>
      <c r="D1904">
        <v>0.90035103016628915</v>
      </c>
      <c r="E1904" s="6">
        <v>133.292859770755</v>
      </c>
      <c r="F1904" s="11">
        <v>154.11634036785202</v>
      </c>
      <c r="G1904" s="11">
        <v>159.09001157565345</v>
      </c>
      <c r="H1904" s="11">
        <v>42.345904566030406</v>
      </c>
      <c r="I1904" s="11">
        <f t="shared" si="47"/>
        <v>120.01036360840999</v>
      </c>
    </row>
    <row r="1905" spans="1:9" x14ac:dyDescent="0.25">
      <c r="A1905" s="20"/>
      <c r="B1905" s="5">
        <f>DATE(YEAR(siječanj!B1905),MONTH(siječanj!B1905)+4,DAY(siječanj!B1905))</f>
        <v>43605</v>
      </c>
      <c r="C1905" s="9">
        <v>19.8125</v>
      </c>
      <c r="D1905">
        <v>0.90035103016628915</v>
      </c>
      <c r="E1905" s="6">
        <v>138.16595696498032</v>
      </c>
      <c r="F1905" s="11">
        <v>153.39438037311538</v>
      </c>
      <c r="G1905" s="11">
        <v>158.0298178413895</v>
      </c>
      <c r="H1905" s="11">
        <v>63.225019184527518</v>
      </c>
      <c r="I1905" s="11">
        <f t="shared" si="47"/>
        <v>124.39786168733121</v>
      </c>
    </row>
    <row r="1906" spans="1:9" x14ac:dyDescent="0.25">
      <c r="A1906" s="20"/>
      <c r="B1906" s="5">
        <f>DATE(YEAR(siječanj!B1906),MONTH(siječanj!B1906)+4,DAY(siječanj!B1906))</f>
        <v>43605</v>
      </c>
      <c r="C1906" s="9">
        <v>19.8229166666667</v>
      </c>
      <c r="D1906">
        <v>0.90035103016628915</v>
      </c>
      <c r="E1906" s="6">
        <v>141.78246497797784</v>
      </c>
      <c r="F1906" s="11">
        <v>150.06990153231845</v>
      </c>
      <c r="G1906" s="11">
        <v>159.0327730193018</v>
      </c>
      <c r="H1906" s="11">
        <v>86.982492818989172</v>
      </c>
      <c r="I1906" s="11">
        <f t="shared" si="47"/>
        <v>127.65398840243816</v>
      </c>
    </row>
    <row r="1907" spans="1:9" x14ac:dyDescent="0.25">
      <c r="A1907" s="20"/>
      <c r="B1907" s="5">
        <f>DATE(YEAR(siječanj!B1907),MONTH(siječanj!B1907)+4,DAY(siječanj!B1907))</f>
        <v>43605</v>
      </c>
      <c r="C1907" s="9">
        <v>19.8333333333333</v>
      </c>
      <c r="D1907">
        <v>0.90035103016628915</v>
      </c>
      <c r="E1907" s="6">
        <v>147.76839144195986</v>
      </c>
      <c r="F1907" s="11">
        <v>144.38310900064616</v>
      </c>
      <c r="G1907" s="11">
        <v>152.3344610666804</v>
      </c>
      <c r="H1907" s="11">
        <v>129.51990073469312</v>
      </c>
      <c r="I1907" s="11">
        <f t="shared" si="47"/>
        <v>133.04342346078403</v>
      </c>
    </row>
    <row r="1908" spans="1:9" x14ac:dyDescent="0.25">
      <c r="A1908" s="20"/>
      <c r="B1908" s="5">
        <f>DATE(YEAR(siječanj!B1908),MONTH(siječanj!B1908)+4,DAY(siječanj!B1908))</f>
        <v>43605</v>
      </c>
      <c r="C1908" s="9">
        <v>19.84375</v>
      </c>
      <c r="D1908">
        <v>0.90035103016628915</v>
      </c>
      <c r="E1908" s="6">
        <v>152.12553225417568</v>
      </c>
      <c r="F1908" s="11">
        <v>125.40788906693592</v>
      </c>
      <c r="G1908" s="11">
        <v>139.02292833647957</v>
      </c>
      <c r="H1908" s="11">
        <v>197.7438584801499</v>
      </c>
      <c r="I1908" s="11">
        <f t="shared" si="47"/>
        <v>136.96637967964213</v>
      </c>
    </row>
    <row r="1909" spans="1:9" x14ac:dyDescent="0.25">
      <c r="A1909" s="20"/>
      <c r="B1909" s="5">
        <f>DATE(YEAR(siječanj!B1909),MONTH(siječanj!B1909)+4,DAY(siječanj!B1909))</f>
        <v>43605</v>
      </c>
      <c r="C1909" s="9">
        <v>19.8541666666667</v>
      </c>
      <c r="D1909">
        <v>0.90035103016628915</v>
      </c>
      <c r="E1909" s="6">
        <v>155.73060498887077</v>
      </c>
      <c r="F1909" s="11">
        <v>118.28507916656201</v>
      </c>
      <c r="G1909" s="11">
        <v>130.60920173632812</v>
      </c>
      <c r="H1909" s="11">
        <v>228.86664746909915</v>
      </c>
      <c r="I1909" s="11">
        <f t="shared" si="47"/>
        <v>140.21221063014923</v>
      </c>
    </row>
    <row r="1910" spans="1:9" x14ac:dyDescent="0.25">
      <c r="A1910" s="20"/>
      <c r="B1910" s="5">
        <f>DATE(YEAR(siječanj!B1910),MONTH(siječanj!B1910)+4,DAY(siječanj!B1910))</f>
        <v>43605</v>
      </c>
      <c r="C1910" s="9">
        <v>19.8645833333333</v>
      </c>
      <c r="D1910">
        <v>0.90035103016628915</v>
      </c>
      <c r="E1910" s="6">
        <v>156.47549127485348</v>
      </c>
      <c r="F1910" s="11">
        <v>116.38724211187531</v>
      </c>
      <c r="G1910" s="11">
        <v>128.19851122785795</v>
      </c>
      <c r="H1910" s="11">
        <v>229.79496729013968</v>
      </c>
      <c r="I1910" s="11">
        <f t="shared" si="47"/>
        <v>140.88286976509053</v>
      </c>
    </row>
    <row r="1911" spans="1:9" x14ac:dyDescent="0.25">
      <c r="A1911" s="20"/>
      <c r="B1911" s="5">
        <f>DATE(YEAR(siječanj!B1911),MONTH(siječanj!B1911)+4,DAY(siječanj!B1911))</f>
        <v>43605</v>
      </c>
      <c r="C1911" s="9">
        <v>19.875</v>
      </c>
      <c r="D1911">
        <v>0.90035103016628915</v>
      </c>
      <c r="E1911" s="6">
        <v>156.27649162360373</v>
      </c>
      <c r="F1911" s="11">
        <v>113.14581905281905</v>
      </c>
      <c r="G1911" s="11">
        <v>123.27579067149193</v>
      </c>
      <c r="H1911" s="11">
        <v>231.15388251097744</v>
      </c>
      <c r="I1911" s="11">
        <f t="shared" si="47"/>
        <v>140.70370022408508</v>
      </c>
    </row>
    <row r="1912" spans="1:9" x14ac:dyDescent="0.25">
      <c r="A1912" s="20"/>
      <c r="B1912" s="5">
        <f>DATE(YEAR(siječanj!B1912),MONTH(siječanj!B1912)+4,DAY(siječanj!B1912))</f>
        <v>43605</v>
      </c>
      <c r="C1912" s="9">
        <v>19.8854166666667</v>
      </c>
      <c r="D1912">
        <v>0.90035103016628915</v>
      </c>
      <c r="E1912" s="6">
        <v>160.51270734570861</v>
      </c>
      <c r="F1912" s="11">
        <v>110.33264659892833</v>
      </c>
      <c r="G1912" s="11">
        <v>109.67331267350757</v>
      </c>
      <c r="H1912" s="11">
        <v>238.23902521934448</v>
      </c>
      <c r="I1912" s="11">
        <f t="shared" si="47"/>
        <v>144.51778141348882</v>
      </c>
    </row>
    <row r="1913" spans="1:9" x14ac:dyDescent="0.25">
      <c r="A1913" s="20"/>
      <c r="B1913" s="5">
        <f>DATE(YEAR(siječanj!B1913),MONTH(siječanj!B1913)+4,DAY(siječanj!B1913))</f>
        <v>43605</v>
      </c>
      <c r="C1913" s="9">
        <v>19.8958333333333</v>
      </c>
      <c r="D1913">
        <v>0.90035103016628915</v>
      </c>
      <c r="E1913" s="6">
        <v>163.36129969280884</v>
      </c>
      <c r="F1913" s="11">
        <v>107.74500185778396</v>
      </c>
      <c r="G1913" s="11">
        <v>101.33276392194288</v>
      </c>
      <c r="H1913" s="11">
        <v>243.89637985359644</v>
      </c>
      <c r="I1913" s="11">
        <f t="shared" si="47"/>
        <v>147.08251446772434</v>
      </c>
    </row>
    <row r="1914" spans="1:9" x14ac:dyDescent="0.25">
      <c r="A1914" s="20"/>
      <c r="B1914" s="5">
        <f>DATE(YEAR(siječanj!B1914),MONTH(siječanj!B1914)+4,DAY(siječanj!B1914))</f>
        <v>43605</v>
      </c>
      <c r="C1914" s="9">
        <v>19.90625</v>
      </c>
      <c r="D1914">
        <v>0.90035103016628915</v>
      </c>
      <c r="E1914" s="6">
        <v>161.47365090640886</v>
      </c>
      <c r="F1914" s="11">
        <v>104.40760750980417</v>
      </c>
      <c r="G1914" s="11">
        <v>103.58758974726506</v>
      </c>
      <c r="H1914" s="11">
        <v>244.63735230742301</v>
      </c>
      <c r="I1914" s="11">
        <f t="shared" si="47"/>
        <v>145.38296793829696</v>
      </c>
    </row>
    <row r="1915" spans="1:9" x14ac:dyDescent="0.25">
      <c r="A1915" s="20"/>
      <c r="B1915" s="5">
        <f>DATE(YEAR(siječanj!B1915),MONTH(siječanj!B1915)+4,DAY(siječanj!B1915))</f>
        <v>43605</v>
      </c>
      <c r="C1915" s="9">
        <v>19.9166666666667</v>
      </c>
      <c r="D1915">
        <v>0.90035103016628915</v>
      </c>
      <c r="E1915" s="6">
        <v>157.5211978433247</v>
      </c>
      <c r="F1915" s="11">
        <v>102.81807300320837</v>
      </c>
      <c r="G1915" s="11">
        <v>92.492509728871511</v>
      </c>
      <c r="H1915" s="11">
        <v>241.62417998369742</v>
      </c>
      <c r="I1915" s="11">
        <f t="shared" si="47"/>
        <v>141.82437275126523</v>
      </c>
    </row>
    <row r="1916" spans="1:9" x14ac:dyDescent="0.25">
      <c r="A1916" s="20"/>
      <c r="B1916" s="5">
        <f>DATE(YEAR(siječanj!B1916),MONTH(siječanj!B1916)+4,DAY(siječanj!B1916))</f>
        <v>43605</v>
      </c>
      <c r="C1916" s="9">
        <v>19.9270833333333</v>
      </c>
      <c r="D1916">
        <v>0.90035103016628915</v>
      </c>
      <c r="E1916" s="6">
        <v>150.93705246404528</v>
      </c>
      <c r="F1916" s="11">
        <v>100.44430472641018</v>
      </c>
      <c r="G1916" s="11">
        <v>87.974753965655395</v>
      </c>
      <c r="H1916" s="11">
        <v>242.3961432205443</v>
      </c>
      <c r="I1916" s="11">
        <f t="shared" si="47"/>
        <v>135.89633067626639</v>
      </c>
    </row>
    <row r="1917" spans="1:9" x14ac:dyDescent="0.25">
      <c r="A1917" s="20"/>
      <c r="B1917" s="5">
        <f>DATE(YEAR(siječanj!B1917),MONTH(siječanj!B1917)+4,DAY(siječanj!B1917))</f>
        <v>43605</v>
      </c>
      <c r="C1917" s="9">
        <v>19.9375</v>
      </c>
      <c r="D1917">
        <v>0.90035103016628915</v>
      </c>
      <c r="E1917" s="6">
        <v>141.74711686510034</v>
      </c>
      <c r="F1917" s="11">
        <v>97.426591255565214</v>
      </c>
      <c r="G1917" s="11">
        <v>83.751632266385982</v>
      </c>
      <c r="H1917" s="11">
        <v>241.57956870351677</v>
      </c>
      <c r="I1917" s="11">
        <f t="shared" si="47"/>
        <v>127.62216269259447</v>
      </c>
    </row>
    <row r="1918" spans="1:9" x14ac:dyDescent="0.25">
      <c r="A1918" s="20"/>
      <c r="B1918" s="5">
        <f>DATE(YEAR(siječanj!B1918),MONTH(siječanj!B1918)+4,DAY(siječanj!B1918))</f>
        <v>43605</v>
      </c>
      <c r="C1918" s="9">
        <v>19.9479166666667</v>
      </c>
      <c r="D1918">
        <v>0.90035103016628915</v>
      </c>
      <c r="E1918" s="6">
        <v>130.550739592578</v>
      </c>
      <c r="F1918" s="11">
        <v>93.147729480019862</v>
      </c>
      <c r="G1918" s="11">
        <v>81.18834440891014</v>
      </c>
      <c r="H1918" s="11">
        <v>238.88733547205481</v>
      </c>
      <c r="I1918" s="11">
        <f t="shared" si="47"/>
        <v>117.54149288114856</v>
      </c>
    </row>
    <row r="1919" spans="1:9" x14ac:dyDescent="0.25">
      <c r="A1919" s="20"/>
      <c r="B1919" s="5">
        <f>DATE(YEAR(siječanj!B1919),MONTH(siječanj!B1919)+4,DAY(siječanj!B1919))</f>
        <v>43605</v>
      </c>
      <c r="C1919" s="9">
        <v>19.9583333333333</v>
      </c>
      <c r="D1919">
        <v>0.90035103016628915</v>
      </c>
      <c r="E1919" s="6">
        <v>119.20402017504088</v>
      </c>
      <c r="F1919" s="11">
        <v>89.780863855084348</v>
      </c>
      <c r="G1919" s="11">
        <v>79.55609826682236</v>
      </c>
      <c r="H1919" s="11">
        <v>239.11930412422188</v>
      </c>
      <c r="I1919" s="11">
        <f t="shared" si="47"/>
        <v>107.32546236456118</v>
      </c>
    </row>
    <row r="1920" spans="1:9" x14ac:dyDescent="0.25">
      <c r="A1920" s="20"/>
      <c r="B1920" s="5">
        <f>DATE(YEAR(siječanj!B1920),MONTH(siječanj!B1920)+4,DAY(siječanj!B1920))</f>
        <v>43605</v>
      </c>
      <c r="C1920" s="9">
        <v>19.96875</v>
      </c>
      <c r="D1920">
        <v>0.90035103016628915</v>
      </c>
      <c r="E1920" s="6">
        <v>109.10236035908898</v>
      </c>
      <c r="F1920" s="11">
        <v>86.602958762676792</v>
      </c>
      <c r="G1920" s="11">
        <v>77.17526332512243</v>
      </c>
      <c r="H1920" s="11">
        <v>239.97803775171215</v>
      </c>
      <c r="I1920" s="11">
        <f t="shared" si="47"/>
        <v>98.230422542879467</v>
      </c>
    </row>
    <row r="1921" spans="1:9" x14ac:dyDescent="0.25">
      <c r="A1921" s="20"/>
      <c r="B1921" s="5">
        <f>DATE(YEAR(siječanj!B1921),MONTH(siječanj!B1921)+4,DAY(siječanj!B1921))</f>
        <v>43605</v>
      </c>
      <c r="C1921" s="9">
        <v>19.9791666666667</v>
      </c>
      <c r="D1921">
        <v>0.90035103016628915</v>
      </c>
      <c r="E1921" s="6">
        <v>99.335182433482586</v>
      </c>
      <c r="F1921" s="11">
        <v>84.332129245426543</v>
      </c>
      <c r="G1921" s="11">
        <v>78.412856444836407</v>
      </c>
      <c r="H1921" s="11">
        <v>239.43628432804246</v>
      </c>
      <c r="I1921" s="11">
        <f t="shared" si="47"/>
        <v>89.43653383574231</v>
      </c>
    </row>
    <row r="1922" spans="1:9" ht="15.75" thickBot="1" x14ac:dyDescent="0.3">
      <c r="A1922" s="20"/>
      <c r="B1922" s="5">
        <f>DATE(YEAR(siječanj!B1922),MONTH(siječanj!B1922)+4,DAY(siječanj!B1922))</f>
        <v>43605</v>
      </c>
      <c r="C1922" s="9">
        <v>19.9895833333333</v>
      </c>
      <c r="D1922">
        <v>0.90035103016628915</v>
      </c>
      <c r="E1922" s="6">
        <v>91.084414726824733</v>
      </c>
      <c r="F1922" s="11">
        <v>82.382236837053924</v>
      </c>
      <c r="G1922" s="11">
        <v>75.445458760024351</v>
      </c>
      <c r="H1922" s="11">
        <v>239.79772674093482</v>
      </c>
      <c r="I1922" s="11">
        <f t="shared" si="47"/>
        <v>82.007946631390169</v>
      </c>
    </row>
    <row r="1923" spans="1:9" x14ac:dyDescent="0.25">
      <c r="A1923" s="19">
        <f t="shared" ref="A1923" si="48">A1827+1</f>
        <v>141</v>
      </c>
      <c r="B1923" s="5">
        <f>DATE(YEAR(siječanj!B1923),MONTH(siječanj!B1923)+4,DAY(siječanj!B1923))</f>
        <v>43606</v>
      </c>
      <c r="C1923" s="9">
        <v>20</v>
      </c>
      <c r="D1923">
        <v>0.90074543937143647</v>
      </c>
      <c r="E1923" s="6">
        <v>82.323564122681304</v>
      </c>
      <c r="F1923" s="11">
        <v>77.802802552831622</v>
      </c>
      <c r="G1923" s="11">
        <v>72.317223140218559</v>
      </c>
      <c r="H1923" s="11">
        <v>239.8771696362644</v>
      </c>
      <c r="I1923" s="11">
        <f t="shared" si="47"/>
        <v>74.15257493630719</v>
      </c>
    </row>
    <row r="1924" spans="1:9" x14ac:dyDescent="0.25">
      <c r="A1924" s="20"/>
      <c r="B1924" s="5">
        <f>DATE(YEAR(siječanj!B1924),MONTH(siječanj!B1924)+4,DAY(siječanj!B1924))</f>
        <v>43606</v>
      </c>
      <c r="C1924" s="9">
        <v>20.0104166666667</v>
      </c>
      <c r="D1924">
        <v>0.90074543937143647</v>
      </c>
      <c r="E1924" s="6">
        <v>77.42309968689375</v>
      </c>
      <c r="F1924" s="11">
        <v>76.064799916432406</v>
      </c>
      <c r="G1924" s="11">
        <v>70.517893397380874</v>
      </c>
      <c r="H1924" s="11">
        <v>239.62272126096707</v>
      </c>
      <c r="I1924" s="11">
        <f t="shared" ref="I1924:I1987" si="49">D1924*E1924</f>
        <v>69.738503944969636</v>
      </c>
    </row>
    <row r="1925" spans="1:9" x14ac:dyDescent="0.25">
      <c r="A1925" s="20"/>
      <c r="B1925" s="5">
        <f>DATE(YEAR(siječanj!B1925),MONTH(siječanj!B1925)+4,DAY(siječanj!B1925))</f>
        <v>43606</v>
      </c>
      <c r="C1925" s="9">
        <v>20.0208333333333</v>
      </c>
      <c r="D1925">
        <v>0.90074543937143647</v>
      </c>
      <c r="E1925" s="6">
        <v>72.595231400704137</v>
      </c>
      <c r="F1925" s="11">
        <v>74.679417115356202</v>
      </c>
      <c r="G1925" s="11">
        <v>70.440914362758718</v>
      </c>
      <c r="H1925" s="11">
        <v>239.85673388813768</v>
      </c>
      <c r="I1925" s="11">
        <f t="shared" si="49"/>
        <v>65.389823604298343</v>
      </c>
    </row>
    <row r="1926" spans="1:9" x14ac:dyDescent="0.25">
      <c r="A1926" s="20"/>
      <c r="B1926" s="5">
        <f>DATE(YEAR(siječanj!B1926),MONTH(siječanj!B1926)+4,DAY(siječanj!B1926))</f>
        <v>43606</v>
      </c>
      <c r="C1926" s="9">
        <v>20.03125</v>
      </c>
      <c r="D1926">
        <v>0.90074543937143647</v>
      </c>
      <c r="E1926" s="6">
        <v>68.792220152997544</v>
      </c>
      <c r="F1926" s="11">
        <v>72.447185619416501</v>
      </c>
      <c r="G1926" s="11">
        <v>69.425307296373731</v>
      </c>
      <c r="H1926" s="11">
        <v>240.12886469819423</v>
      </c>
      <c r="I1926" s="11">
        <f t="shared" si="49"/>
        <v>61.96427856704836</v>
      </c>
    </row>
    <row r="1927" spans="1:9" x14ac:dyDescent="0.25">
      <c r="A1927" s="20"/>
      <c r="B1927" s="5">
        <f>DATE(YEAR(siječanj!B1927),MONTH(siječanj!B1927)+4,DAY(siječanj!B1927))</f>
        <v>43606</v>
      </c>
      <c r="C1927" s="9">
        <v>20.0416666666667</v>
      </c>
      <c r="D1927">
        <v>0.90074543937143647</v>
      </c>
      <c r="E1927" s="6">
        <v>66.178194944721213</v>
      </c>
      <c r="F1927" s="11">
        <v>71.846634603014479</v>
      </c>
      <c r="G1927" s="11">
        <v>68.0630738083686</v>
      </c>
      <c r="H1927" s="11">
        <v>239.97808477414247</v>
      </c>
      <c r="I1927" s="11">
        <f t="shared" si="49"/>
        <v>59.609707282291488</v>
      </c>
    </row>
    <row r="1928" spans="1:9" x14ac:dyDescent="0.25">
      <c r="A1928" s="20"/>
      <c r="B1928" s="5">
        <f>DATE(YEAR(siječanj!B1928),MONTH(siječanj!B1928)+4,DAY(siječanj!B1928))</f>
        <v>43606</v>
      </c>
      <c r="C1928" s="9">
        <v>20.0520833333333</v>
      </c>
      <c r="D1928">
        <v>0.90074543937143647</v>
      </c>
      <c r="E1928" s="6">
        <v>63.924406811758679</v>
      </c>
      <c r="F1928" s="11">
        <v>70.287683118399158</v>
      </c>
      <c r="G1928" s="11">
        <v>67.111757762817021</v>
      </c>
      <c r="H1928" s="11">
        <v>239.61856627898476</v>
      </c>
      <c r="I1928" s="11">
        <f t="shared" si="49"/>
        <v>57.579617900216022</v>
      </c>
    </row>
    <row r="1929" spans="1:9" x14ac:dyDescent="0.25">
      <c r="A1929" s="20"/>
      <c r="B1929" s="5">
        <f>DATE(YEAR(siječanj!B1929),MONTH(siječanj!B1929)+4,DAY(siječanj!B1929))</f>
        <v>43606</v>
      </c>
      <c r="C1929" s="9">
        <v>20.0625</v>
      </c>
      <c r="D1929">
        <v>0.90074543937143647</v>
      </c>
      <c r="E1929" s="6">
        <v>62.269519541679841</v>
      </c>
      <c r="F1929" s="11">
        <v>69.339954599719476</v>
      </c>
      <c r="G1929" s="11">
        <v>65.691390613406512</v>
      </c>
      <c r="H1929" s="11">
        <v>239.84209290419142</v>
      </c>
      <c r="I1929" s="11">
        <f t="shared" si="49"/>
        <v>56.088985739018661</v>
      </c>
    </row>
    <row r="1930" spans="1:9" x14ac:dyDescent="0.25">
      <c r="A1930" s="20"/>
      <c r="B1930" s="5">
        <f>DATE(YEAR(siječanj!B1930),MONTH(siječanj!B1930)+4,DAY(siječanj!B1930))</f>
        <v>43606</v>
      </c>
      <c r="C1930" s="9">
        <v>20.0729166666667</v>
      </c>
      <c r="D1930">
        <v>0.90074543937143647</v>
      </c>
      <c r="E1930" s="6">
        <v>60.853591867585322</v>
      </c>
      <c r="F1930" s="11">
        <v>69.048641281555533</v>
      </c>
      <c r="G1930" s="11">
        <v>65.298110353043398</v>
      </c>
      <c r="H1930" s="11">
        <v>239.41890403741007</v>
      </c>
      <c r="I1930" s="11">
        <f t="shared" si="49"/>
        <v>54.813595344098218</v>
      </c>
    </row>
    <row r="1931" spans="1:9" x14ac:dyDescent="0.25">
      <c r="A1931" s="20"/>
      <c r="B1931" s="5">
        <f>DATE(YEAR(siječanj!B1931),MONTH(siječanj!B1931)+4,DAY(siječanj!B1931))</f>
        <v>43606</v>
      </c>
      <c r="C1931" s="9">
        <v>20.0833333333333</v>
      </c>
      <c r="D1931">
        <v>0.90074543937143647</v>
      </c>
      <c r="E1931" s="6">
        <v>60.558996466193577</v>
      </c>
      <c r="F1931" s="11">
        <v>69.648758837803513</v>
      </c>
      <c r="G1931" s="11">
        <v>65.221488557657949</v>
      </c>
      <c r="H1931" s="11">
        <v>239.60494278039269</v>
      </c>
      <c r="I1931" s="11">
        <f t="shared" si="49"/>
        <v>54.548239879834803</v>
      </c>
    </row>
    <row r="1932" spans="1:9" x14ac:dyDescent="0.25">
      <c r="A1932" s="20"/>
      <c r="B1932" s="5">
        <f>DATE(YEAR(siječanj!B1932),MONTH(siječanj!B1932)+4,DAY(siječanj!B1932))</f>
        <v>43606</v>
      </c>
      <c r="C1932" s="9">
        <v>20.09375</v>
      </c>
      <c r="D1932">
        <v>0.90074543937143647</v>
      </c>
      <c r="E1932" s="6">
        <v>60.039235273269782</v>
      </c>
      <c r="F1932" s="11">
        <v>70.741186791058283</v>
      </c>
      <c r="G1932" s="11">
        <v>66.014599802364955</v>
      </c>
      <c r="H1932" s="11">
        <v>239.70763176441926</v>
      </c>
      <c r="I1932" s="11">
        <f t="shared" si="49"/>
        <v>54.080067355746436</v>
      </c>
    </row>
    <row r="1933" spans="1:9" x14ac:dyDescent="0.25">
      <c r="A1933" s="20"/>
      <c r="B1933" s="5">
        <f>DATE(YEAR(siječanj!B1933),MONTH(siječanj!B1933)+4,DAY(siječanj!B1933))</f>
        <v>43606</v>
      </c>
      <c r="C1933" s="9">
        <v>20.1041666666667</v>
      </c>
      <c r="D1933">
        <v>0.90074543937143647</v>
      </c>
      <c r="E1933" s="6">
        <v>59.258012199306329</v>
      </c>
      <c r="F1933" s="11">
        <v>70.179896026757717</v>
      </c>
      <c r="G1933" s="11">
        <v>65.779395897278178</v>
      </c>
      <c r="H1933" s="11">
        <v>239.85277600017187</v>
      </c>
      <c r="I1933" s="11">
        <f t="shared" si="49"/>
        <v>53.376384234742119</v>
      </c>
    </row>
    <row r="1934" spans="1:9" x14ac:dyDescent="0.25">
      <c r="A1934" s="20"/>
      <c r="B1934" s="5">
        <f>DATE(YEAR(siječanj!B1934),MONTH(siječanj!B1934)+4,DAY(siječanj!B1934))</f>
        <v>43606</v>
      </c>
      <c r="C1934" s="9">
        <v>20.1145833333333</v>
      </c>
      <c r="D1934">
        <v>0.90074543937143647</v>
      </c>
      <c r="E1934" s="6">
        <v>58.944238883261569</v>
      </c>
      <c r="F1934" s="11">
        <v>68.764985759446532</v>
      </c>
      <c r="G1934" s="11">
        <v>64.861636256432035</v>
      </c>
      <c r="H1934" s="11">
        <v>239.83434720939081</v>
      </c>
      <c r="I1934" s="11">
        <f t="shared" si="49"/>
        <v>53.093754351318353</v>
      </c>
    </row>
    <row r="1935" spans="1:9" x14ac:dyDescent="0.25">
      <c r="A1935" s="20"/>
      <c r="B1935" s="5">
        <f>DATE(YEAR(siječanj!B1935),MONTH(siječanj!B1935)+4,DAY(siječanj!B1935))</f>
        <v>43606</v>
      </c>
      <c r="C1935" s="9">
        <v>20.125</v>
      </c>
      <c r="D1935">
        <v>0.90074543937143647</v>
      </c>
      <c r="E1935" s="6">
        <v>58.736195237166882</v>
      </c>
      <c r="F1935" s="11">
        <v>67.865925183619254</v>
      </c>
      <c r="G1935" s="11">
        <v>63.678793060184837</v>
      </c>
      <c r="H1935" s="11">
        <v>239.6321257470334</v>
      </c>
      <c r="I1935" s="11">
        <f t="shared" si="49"/>
        <v>52.90635998590836</v>
      </c>
    </row>
    <row r="1936" spans="1:9" x14ac:dyDescent="0.25">
      <c r="A1936" s="20"/>
      <c r="B1936" s="5">
        <f>DATE(YEAR(siječanj!B1936),MONTH(siječanj!B1936)+4,DAY(siječanj!B1936))</f>
        <v>43606</v>
      </c>
      <c r="C1936" s="9">
        <v>20.1354166666667</v>
      </c>
      <c r="D1936">
        <v>0.90074543937143647</v>
      </c>
      <c r="E1936" s="6">
        <v>58.670390769352352</v>
      </c>
      <c r="F1936" s="11">
        <v>66.627653942605065</v>
      </c>
      <c r="G1936" s="11">
        <v>63.530687292143959</v>
      </c>
      <c r="H1936" s="11">
        <v>239.48584296818038</v>
      </c>
      <c r="I1936" s="11">
        <f t="shared" si="49"/>
        <v>52.847086911634158</v>
      </c>
    </row>
    <row r="1937" spans="1:9" x14ac:dyDescent="0.25">
      <c r="A1937" s="20"/>
      <c r="B1937" s="5">
        <f>DATE(YEAR(siječanj!B1937),MONTH(siječanj!B1937)+4,DAY(siječanj!B1937))</f>
        <v>43606</v>
      </c>
      <c r="C1937" s="9">
        <v>20.1458333333333</v>
      </c>
      <c r="D1937">
        <v>0.90074543937143647</v>
      </c>
      <c r="E1937" s="6">
        <v>59.150194002832976</v>
      </c>
      <c r="F1937" s="11">
        <v>66.527163430223524</v>
      </c>
      <c r="G1937" s="11">
        <v>63.768359760495542</v>
      </c>
      <c r="H1937" s="11">
        <v>239.31170290102617</v>
      </c>
      <c r="I1937" s="11">
        <f t="shared" si="49"/>
        <v>53.279267485987496</v>
      </c>
    </row>
    <row r="1938" spans="1:9" x14ac:dyDescent="0.25">
      <c r="A1938" s="20"/>
      <c r="B1938" s="5">
        <f>DATE(YEAR(siječanj!B1938),MONTH(siječanj!B1938)+4,DAY(siječanj!B1938))</f>
        <v>43606</v>
      </c>
      <c r="C1938" s="9">
        <v>20.15625</v>
      </c>
      <c r="D1938">
        <v>0.90074543937143647</v>
      </c>
      <c r="E1938" s="6">
        <v>60.358297405529399</v>
      </c>
      <c r="F1938" s="11">
        <v>65.75473743569917</v>
      </c>
      <c r="G1938" s="11">
        <v>62.889767990117804</v>
      </c>
      <c r="H1938" s="11">
        <v>239.37927913579907</v>
      </c>
      <c r="I1938" s="11">
        <f t="shared" si="49"/>
        <v>54.367461116255413</v>
      </c>
    </row>
    <row r="1939" spans="1:9" x14ac:dyDescent="0.25">
      <c r="A1939" s="20"/>
      <c r="B1939" s="5">
        <f>DATE(YEAR(siječanj!B1939),MONTH(siječanj!B1939)+4,DAY(siječanj!B1939))</f>
        <v>43606</v>
      </c>
      <c r="C1939" s="9">
        <v>20.1666666666667</v>
      </c>
      <c r="D1939">
        <v>0.90074543937143647</v>
      </c>
      <c r="E1939" s="6">
        <v>62.509323879142926</v>
      </c>
      <c r="F1939" s="11">
        <v>65.429541982159989</v>
      </c>
      <c r="G1939" s="11">
        <v>63.157336164479716</v>
      </c>
      <c r="H1939" s="11">
        <v>232.68376428516061</v>
      </c>
      <c r="I1939" s="11">
        <f t="shared" si="49"/>
        <v>56.304988402330018</v>
      </c>
    </row>
    <row r="1940" spans="1:9" x14ac:dyDescent="0.25">
      <c r="A1940" s="20"/>
      <c r="B1940" s="5">
        <f>DATE(YEAR(siječanj!B1940),MONTH(siječanj!B1940)+4,DAY(siječanj!B1940))</f>
        <v>43606</v>
      </c>
      <c r="C1940" s="9">
        <v>20.1770833333333</v>
      </c>
      <c r="D1940">
        <v>0.90074543937143647</v>
      </c>
      <c r="E1940" s="6">
        <v>64.702099045017135</v>
      </c>
      <c r="F1940" s="11">
        <v>64.400527644035336</v>
      </c>
      <c r="G1940" s="11">
        <v>60.999695467235121</v>
      </c>
      <c r="H1940" s="11">
        <v>173.01361181987113</v>
      </c>
      <c r="I1940" s="11">
        <f t="shared" si="49"/>
        <v>58.280120632558159</v>
      </c>
    </row>
    <row r="1941" spans="1:9" x14ac:dyDescent="0.25">
      <c r="A1941" s="20"/>
      <c r="B1941" s="5">
        <f>DATE(YEAR(siječanj!B1941),MONTH(siječanj!B1941)+4,DAY(siječanj!B1941))</f>
        <v>43606</v>
      </c>
      <c r="C1941" s="9">
        <v>20.1875</v>
      </c>
      <c r="D1941">
        <v>0.90074543937143647</v>
      </c>
      <c r="E1941" s="6">
        <v>67.242973214757015</v>
      </c>
      <c r="F1941" s="11">
        <v>63.984654734380008</v>
      </c>
      <c r="G1941" s="11">
        <v>59.996270660213888</v>
      </c>
      <c r="H1941" s="11">
        <v>104.52440254586757</v>
      </c>
      <c r="I1941" s="11">
        <f t="shared" si="49"/>
        <v>60.568801452968039</v>
      </c>
    </row>
    <row r="1942" spans="1:9" x14ac:dyDescent="0.25">
      <c r="A1942" s="20"/>
      <c r="B1942" s="5">
        <f>DATE(YEAR(siječanj!B1942),MONTH(siječanj!B1942)+4,DAY(siječanj!B1942))</f>
        <v>43606</v>
      </c>
      <c r="C1942" s="9">
        <v>20.1979166666667</v>
      </c>
      <c r="D1942">
        <v>0.90074543937143647</v>
      </c>
      <c r="E1942" s="6">
        <v>71.017644428129074</v>
      </c>
      <c r="F1942" s="11">
        <v>63.570178529665533</v>
      </c>
      <c r="G1942" s="11">
        <v>59.557697281346428</v>
      </c>
      <c r="H1942" s="11">
        <v>67.999215540402218</v>
      </c>
      <c r="I1942" s="11">
        <f t="shared" si="49"/>
        <v>63.968819333539571</v>
      </c>
    </row>
    <row r="1943" spans="1:9" x14ac:dyDescent="0.25">
      <c r="A1943" s="20"/>
      <c r="B1943" s="5">
        <f>DATE(YEAR(siječanj!B1943),MONTH(siječanj!B1943)+4,DAY(siječanj!B1943))</f>
        <v>43606</v>
      </c>
      <c r="C1943" s="9">
        <v>20.2083333333333</v>
      </c>
      <c r="D1943">
        <v>0.90074543937143647</v>
      </c>
      <c r="E1943" s="6">
        <v>74.137695590972385</v>
      </c>
      <c r="F1943" s="11">
        <v>63.476145770875412</v>
      </c>
      <c r="G1943" s="11">
        <v>62.668291705137804</v>
      </c>
      <c r="H1943" s="11">
        <v>46.070936456343766</v>
      </c>
      <c r="I1943" s="11">
        <f t="shared" si="49"/>
        <v>66.779191189076229</v>
      </c>
    </row>
    <row r="1944" spans="1:9" x14ac:dyDescent="0.25">
      <c r="A1944" s="20"/>
      <c r="B1944" s="5">
        <f>DATE(YEAR(siječanj!B1944),MONTH(siječanj!B1944)+4,DAY(siječanj!B1944))</f>
        <v>43606</v>
      </c>
      <c r="C1944" s="9">
        <v>20.21875</v>
      </c>
      <c r="D1944">
        <v>0.90074543937143647</v>
      </c>
      <c r="E1944" s="6">
        <v>77.61575335427311</v>
      </c>
      <c r="F1944" s="11">
        <v>68.082723490485364</v>
      </c>
      <c r="G1944" s="11">
        <v>68.825085169862959</v>
      </c>
      <c r="H1944" s="11">
        <v>27.074469886287375</v>
      </c>
      <c r="I1944" s="11">
        <f t="shared" si="49"/>
        <v>69.912035857239772</v>
      </c>
    </row>
    <row r="1945" spans="1:9" x14ac:dyDescent="0.25">
      <c r="A1945" s="20"/>
      <c r="B1945" s="5">
        <f>DATE(YEAR(siječanj!B1945),MONTH(siječanj!B1945)+4,DAY(siječanj!B1945))</f>
        <v>43606</v>
      </c>
      <c r="C1945" s="9">
        <v>20.2291666666667</v>
      </c>
      <c r="D1945">
        <v>0.90074543937143647</v>
      </c>
      <c r="E1945" s="6">
        <v>81.867940745465319</v>
      </c>
      <c r="F1945" s="11">
        <v>76.103542424460969</v>
      </c>
      <c r="G1945" s="11">
        <v>73.471551420314128</v>
      </c>
      <c r="H1945" s="11">
        <v>7.0081970042312669</v>
      </c>
      <c r="I1945" s="11">
        <f t="shared" si="49"/>
        <v>73.742174257208887</v>
      </c>
    </row>
    <row r="1946" spans="1:9" x14ac:dyDescent="0.25">
      <c r="A1946" s="20"/>
      <c r="B1946" s="5">
        <f>DATE(YEAR(siječanj!B1946),MONTH(siječanj!B1946)+4,DAY(siječanj!B1946))</f>
        <v>43606</v>
      </c>
      <c r="C1946" s="9">
        <v>20.2395833333333</v>
      </c>
      <c r="D1946">
        <v>0.90074543937143647</v>
      </c>
      <c r="E1946" s="6">
        <v>86.4917230639102</v>
      </c>
      <c r="F1946" s="11">
        <v>77.51458365854522</v>
      </c>
      <c r="G1946" s="11">
        <v>76.96957380326522</v>
      </c>
      <c r="H1946" s="11">
        <v>2.8366511207375491</v>
      </c>
      <c r="I1946" s="11">
        <f t="shared" si="49"/>
        <v>77.907025093194406</v>
      </c>
    </row>
    <row r="1947" spans="1:9" x14ac:dyDescent="0.25">
      <c r="A1947" s="20"/>
      <c r="B1947" s="5">
        <f>DATE(YEAR(siječanj!B1947),MONTH(siječanj!B1947)+4,DAY(siječanj!B1947))</f>
        <v>43606</v>
      </c>
      <c r="C1947" s="9">
        <v>20.25</v>
      </c>
      <c r="D1947">
        <v>0.90074543937143647</v>
      </c>
      <c r="E1947" s="6">
        <v>88.908269354127654</v>
      </c>
      <c r="F1947" s="11">
        <v>77.366653340414445</v>
      </c>
      <c r="G1947" s="11">
        <v>94.951873079860633</v>
      </c>
      <c r="H1947" s="11">
        <v>2.9567694187813069</v>
      </c>
      <c r="I1947" s="11">
        <f t="shared" si="49"/>
        <v>80.08371814313773</v>
      </c>
    </row>
    <row r="1948" spans="1:9" x14ac:dyDescent="0.25">
      <c r="A1948" s="20"/>
      <c r="B1948" s="5">
        <f>DATE(YEAR(siječanj!B1948),MONTH(siječanj!B1948)+4,DAY(siječanj!B1948))</f>
        <v>43606</v>
      </c>
      <c r="C1948" s="9">
        <v>20.2604166666667</v>
      </c>
      <c r="D1948">
        <v>0.90074543937143647</v>
      </c>
      <c r="E1948" s="6">
        <v>89.853794149387696</v>
      </c>
      <c r="F1948" s="11">
        <v>87.317867002870145</v>
      </c>
      <c r="G1948" s="11">
        <v>100.37608125999283</v>
      </c>
      <c r="H1948" s="11">
        <v>3.513695079812269</v>
      </c>
      <c r="I1948" s="11">
        <f t="shared" si="49"/>
        <v>80.935395290280823</v>
      </c>
    </row>
    <row r="1949" spans="1:9" x14ac:dyDescent="0.25">
      <c r="A1949" s="20"/>
      <c r="B1949" s="5">
        <f>DATE(YEAR(siječanj!B1949),MONTH(siječanj!B1949)+4,DAY(siječanj!B1949))</f>
        <v>43606</v>
      </c>
      <c r="C1949" s="9">
        <v>20.2708333333333</v>
      </c>
      <c r="D1949">
        <v>0.90074543937143647</v>
      </c>
      <c r="E1949" s="6">
        <v>93.013121324087905</v>
      </c>
      <c r="F1949" s="11">
        <v>93.714976307918747</v>
      </c>
      <c r="G1949" s="11">
        <v>109.16758233206512</v>
      </c>
      <c r="H1949" s="11">
        <v>3.3723216427813321</v>
      </c>
      <c r="I1949" s="11">
        <f t="shared" si="49"/>
        <v>83.781144834374288</v>
      </c>
    </row>
    <row r="1950" spans="1:9" x14ac:dyDescent="0.25">
      <c r="A1950" s="20"/>
      <c r="B1950" s="5">
        <f>DATE(YEAR(siječanj!B1950),MONTH(siječanj!B1950)+4,DAY(siječanj!B1950))</f>
        <v>43606</v>
      </c>
      <c r="C1950" s="9">
        <v>20.28125</v>
      </c>
      <c r="D1950">
        <v>0.90074543937143647</v>
      </c>
      <c r="E1950" s="6">
        <v>93.814298561630793</v>
      </c>
      <c r="F1950" s="11">
        <v>102.4795727310517</v>
      </c>
      <c r="G1950" s="11">
        <v>119.98751187364597</v>
      </c>
      <c r="H1950" s="11">
        <v>3.4934013994537878</v>
      </c>
      <c r="I1950" s="11">
        <f t="shared" si="49"/>
        <v>84.502801577219245</v>
      </c>
    </row>
    <row r="1951" spans="1:9" x14ac:dyDescent="0.25">
      <c r="A1951" s="20"/>
      <c r="B1951" s="5">
        <f>DATE(YEAR(siječanj!B1951),MONTH(siječanj!B1951)+4,DAY(siječanj!B1951))</f>
        <v>43606</v>
      </c>
      <c r="C1951" s="9">
        <v>20.2916666666667</v>
      </c>
      <c r="D1951">
        <v>0.90074543937143647</v>
      </c>
      <c r="E1951" s="6">
        <v>93.572559557725739</v>
      </c>
      <c r="F1951" s="11">
        <v>111.27295813274974</v>
      </c>
      <c r="G1951" s="11">
        <v>129.04691026184881</v>
      </c>
      <c r="H1951" s="11">
        <v>3.1207936605507571</v>
      </c>
      <c r="I1951" s="11">
        <f t="shared" si="49"/>
        <v>84.285056271933584</v>
      </c>
    </row>
    <row r="1952" spans="1:9" x14ac:dyDescent="0.25">
      <c r="A1952" s="20"/>
      <c r="B1952" s="5">
        <f>DATE(YEAR(siječanj!B1952),MONTH(siječanj!B1952)+4,DAY(siječanj!B1952))</f>
        <v>43606</v>
      </c>
      <c r="C1952" s="9">
        <v>20.3020833333333</v>
      </c>
      <c r="D1952">
        <v>0.90074543937143647</v>
      </c>
      <c r="E1952" s="6">
        <v>93.187443803584415</v>
      </c>
      <c r="F1952" s="11">
        <v>125.29223146268244</v>
      </c>
      <c r="G1952" s="11">
        <v>139.80981398505043</v>
      </c>
      <c r="H1952" s="11">
        <v>2.7944499902306923</v>
      </c>
      <c r="I1952" s="11">
        <f t="shared" si="49"/>
        <v>83.938165012760692</v>
      </c>
    </row>
    <row r="1953" spans="1:9" x14ac:dyDescent="0.25">
      <c r="A1953" s="20"/>
      <c r="B1953" s="5">
        <f>DATE(YEAR(siječanj!B1953),MONTH(siječanj!B1953)+4,DAY(siječanj!B1953))</f>
        <v>43606</v>
      </c>
      <c r="C1953" s="9">
        <v>20.3125</v>
      </c>
      <c r="D1953">
        <v>0.90074543937143647</v>
      </c>
      <c r="E1953" s="6">
        <v>94.079150327688041</v>
      </c>
      <c r="F1953" s="11">
        <v>134.99149239707427</v>
      </c>
      <c r="G1953" s="11">
        <v>149.14858148419816</v>
      </c>
      <c r="H1953" s="11">
        <v>2.3043562089052383</v>
      </c>
      <c r="I1953" s="11">
        <f t="shared" si="49"/>
        <v>84.741365597604783</v>
      </c>
    </row>
    <row r="1954" spans="1:9" x14ac:dyDescent="0.25">
      <c r="A1954" s="20"/>
      <c r="B1954" s="5">
        <f>DATE(YEAR(siječanj!B1954),MONTH(siječanj!B1954)+4,DAY(siječanj!B1954))</f>
        <v>43606</v>
      </c>
      <c r="C1954" s="9">
        <v>20.3229166666667</v>
      </c>
      <c r="D1954">
        <v>0.90074543937143647</v>
      </c>
      <c r="E1954" s="6">
        <v>95.779456101128588</v>
      </c>
      <c r="F1954" s="11">
        <v>144.33087705208266</v>
      </c>
      <c r="G1954" s="11">
        <v>163.65336150167451</v>
      </c>
      <c r="H1954" s="11">
        <v>1.9569354845469109</v>
      </c>
      <c r="I1954" s="11">
        <f t="shared" si="49"/>
        <v>86.272908268568287</v>
      </c>
    </row>
    <row r="1955" spans="1:9" x14ac:dyDescent="0.25">
      <c r="A1955" s="20"/>
      <c r="B1955" s="5">
        <f>DATE(YEAR(siječanj!B1955),MONTH(siječanj!B1955)+4,DAY(siječanj!B1955))</f>
        <v>43606</v>
      </c>
      <c r="C1955" s="9">
        <v>20.3333333333333</v>
      </c>
      <c r="D1955">
        <v>0.90074543937143647</v>
      </c>
      <c r="E1955" s="6">
        <v>96.62837264764697</v>
      </c>
      <c r="F1955" s="11">
        <v>166.09028781216119</v>
      </c>
      <c r="G1955" s="11">
        <v>178.3182890592152</v>
      </c>
      <c r="H1955" s="11">
        <v>1.8167306049335796</v>
      </c>
      <c r="I1955" s="11">
        <f t="shared" si="49"/>
        <v>87.03756597625167</v>
      </c>
    </row>
    <row r="1956" spans="1:9" x14ac:dyDescent="0.25">
      <c r="A1956" s="20"/>
      <c r="B1956" s="5">
        <f>DATE(YEAR(siječanj!B1956),MONTH(siječanj!B1956)+4,DAY(siječanj!B1956))</f>
        <v>43606</v>
      </c>
      <c r="C1956" s="9">
        <v>20.34375</v>
      </c>
      <c r="D1956">
        <v>0.90074543937143647</v>
      </c>
      <c r="E1956" s="6">
        <v>98.33174371096581</v>
      </c>
      <c r="F1956" s="11">
        <v>189.76239367776259</v>
      </c>
      <c r="G1956" s="11">
        <v>190.36924895475727</v>
      </c>
      <c r="H1956" s="11">
        <v>1.7582567121002244</v>
      </c>
      <c r="I1956" s="11">
        <f t="shared" si="49"/>
        <v>88.57186969309339</v>
      </c>
    </row>
    <row r="1957" spans="1:9" x14ac:dyDescent="0.25">
      <c r="A1957" s="20"/>
      <c r="B1957" s="5">
        <f>DATE(YEAR(siječanj!B1957),MONTH(siječanj!B1957)+4,DAY(siječanj!B1957))</f>
        <v>43606</v>
      </c>
      <c r="C1957" s="9">
        <v>20.3541666666667</v>
      </c>
      <c r="D1957">
        <v>0.90074543937143647</v>
      </c>
      <c r="E1957" s="6">
        <v>99.087025975217728</v>
      </c>
      <c r="F1957" s="11">
        <v>187.65698138504328</v>
      </c>
      <c r="G1957" s="11">
        <v>195.0379563581358</v>
      </c>
      <c r="H1957" s="11">
        <v>1.8623553685594825</v>
      </c>
      <c r="I1957" s="11">
        <f t="shared" si="49"/>
        <v>89.252186748056431</v>
      </c>
    </row>
    <row r="1958" spans="1:9" x14ac:dyDescent="0.25">
      <c r="A1958" s="20"/>
      <c r="B1958" s="5">
        <f>DATE(YEAR(siječanj!B1958),MONTH(siječanj!B1958)+4,DAY(siječanj!B1958))</f>
        <v>43606</v>
      </c>
      <c r="C1958" s="9">
        <v>20.3645833333333</v>
      </c>
      <c r="D1958">
        <v>0.90074543937143647</v>
      </c>
      <c r="E1958" s="6">
        <v>100.77792047490955</v>
      </c>
      <c r="F1958" s="11">
        <v>188.99903021127392</v>
      </c>
      <c r="G1958" s="11">
        <v>201.5841405908605</v>
      </c>
      <c r="H1958" s="11">
        <v>2.0609170851689602</v>
      </c>
      <c r="I1958" s="11">
        <f t="shared" si="49"/>
        <v>90.775252257112086</v>
      </c>
    </row>
    <row r="1959" spans="1:9" x14ac:dyDescent="0.25">
      <c r="A1959" s="20"/>
      <c r="B1959" s="5">
        <f>DATE(YEAR(siječanj!B1959),MONTH(siječanj!B1959)+4,DAY(siječanj!B1959))</f>
        <v>43606</v>
      </c>
      <c r="C1959" s="9">
        <v>20.375</v>
      </c>
      <c r="D1959">
        <v>0.90074543937143647</v>
      </c>
      <c r="E1959" s="6">
        <v>102.32735303789335</v>
      </c>
      <c r="F1959" s="11">
        <v>191.80642319644392</v>
      </c>
      <c r="G1959" s="11">
        <v>207.72293562033454</v>
      </c>
      <c r="H1959" s="11">
        <v>1.9200648967806371</v>
      </c>
      <c r="I1959" s="11">
        <f t="shared" si="49"/>
        <v>92.170896571833339</v>
      </c>
    </row>
    <row r="1960" spans="1:9" x14ac:dyDescent="0.25">
      <c r="A1960" s="20"/>
      <c r="B1960" s="5">
        <f>DATE(YEAR(siječanj!B1960),MONTH(siječanj!B1960)+4,DAY(siječanj!B1960))</f>
        <v>43606</v>
      </c>
      <c r="C1960" s="9">
        <v>20.3854166666667</v>
      </c>
      <c r="D1960">
        <v>0.90074543937143647</v>
      </c>
      <c r="E1960" s="6">
        <v>104.1508858467906</v>
      </c>
      <c r="F1960" s="11">
        <v>199.08515433315898</v>
      </c>
      <c r="G1960" s="11">
        <v>209.58450928276162</v>
      </c>
      <c r="H1960" s="11">
        <v>1.6673273375655713</v>
      </c>
      <c r="I1960" s="11">
        <f t="shared" si="49"/>
        <v>93.813435432991724</v>
      </c>
    </row>
    <row r="1961" spans="1:9" x14ac:dyDescent="0.25">
      <c r="A1961" s="20"/>
      <c r="B1961" s="5">
        <f>DATE(YEAR(siječanj!B1961),MONTH(siječanj!B1961)+4,DAY(siječanj!B1961))</f>
        <v>43606</v>
      </c>
      <c r="C1961" s="9">
        <v>20.3958333333333</v>
      </c>
      <c r="D1961">
        <v>0.90074543937143647</v>
      </c>
      <c r="E1961" s="6">
        <v>104.82153216191939</v>
      </c>
      <c r="F1961" s="11">
        <v>196.77487191484997</v>
      </c>
      <c r="G1961" s="11">
        <v>212.48164322781665</v>
      </c>
      <c r="H1961" s="11">
        <v>1.6406025895012968</v>
      </c>
      <c r="I1961" s="11">
        <f t="shared" si="49"/>
        <v>94.417517042775245</v>
      </c>
    </row>
    <row r="1962" spans="1:9" x14ac:dyDescent="0.25">
      <c r="A1962" s="20"/>
      <c r="B1962" s="5">
        <f>DATE(YEAR(siječanj!B1962),MONTH(siječanj!B1962)+4,DAY(siječanj!B1962))</f>
        <v>43606</v>
      </c>
      <c r="C1962" s="9">
        <v>20.40625</v>
      </c>
      <c r="D1962">
        <v>0.90074543937143647</v>
      </c>
      <c r="E1962" s="6">
        <v>105.54065730705972</v>
      </c>
      <c r="F1962" s="11">
        <v>194.7942600248187</v>
      </c>
      <c r="G1962" s="11">
        <v>211.06818002769961</v>
      </c>
      <c r="H1962" s="11">
        <v>1.7602446603782911</v>
      </c>
      <c r="I1962" s="11">
        <f t="shared" si="49"/>
        <v>95.065265737597713</v>
      </c>
    </row>
    <row r="1963" spans="1:9" x14ac:dyDescent="0.25">
      <c r="A1963" s="20"/>
      <c r="B1963" s="5">
        <f>DATE(YEAR(siječanj!B1963),MONTH(siječanj!B1963)+4,DAY(siječanj!B1963))</f>
        <v>43606</v>
      </c>
      <c r="C1963" s="9">
        <v>20.4166666666667</v>
      </c>
      <c r="D1963">
        <v>0.90074543937143647</v>
      </c>
      <c r="E1963" s="6">
        <v>106.69912346222905</v>
      </c>
      <c r="F1963" s="11">
        <v>202.96996470698969</v>
      </c>
      <c r="G1963" s="11">
        <v>211.75592175327708</v>
      </c>
      <c r="H1963" s="11">
        <v>1.721211040816758</v>
      </c>
      <c r="I1963" s="11">
        <f t="shared" si="49"/>
        <v>96.108748843532652</v>
      </c>
    </row>
    <row r="1964" spans="1:9" x14ac:dyDescent="0.25">
      <c r="A1964" s="20"/>
      <c r="B1964" s="5">
        <f>DATE(YEAR(siječanj!B1964),MONTH(siječanj!B1964)+4,DAY(siječanj!B1964))</f>
        <v>43606</v>
      </c>
      <c r="C1964" s="9">
        <v>20.4270833333333</v>
      </c>
      <c r="D1964">
        <v>0.90074543937143647</v>
      </c>
      <c r="E1964" s="6">
        <v>107.12569210021663</v>
      </c>
      <c r="F1964" s="11">
        <v>198.78098571061136</v>
      </c>
      <c r="G1964" s="11">
        <v>207.95461128621841</v>
      </c>
      <c r="H1964" s="11">
        <v>1.9856471804120108</v>
      </c>
      <c r="I1964" s="11">
        <f t="shared" si="49"/>
        <v>96.492978598778848</v>
      </c>
    </row>
    <row r="1965" spans="1:9" x14ac:dyDescent="0.25">
      <c r="A1965" s="20"/>
      <c r="B1965" s="5">
        <f>DATE(YEAR(siječanj!B1965),MONTH(siječanj!B1965)+4,DAY(siječanj!B1965))</f>
        <v>43606</v>
      </c>
      <c r="C1965" s="9">
        <v>20.4375</v>
      </c>
      <c r="D1965">
        <v>0.90074543937143647</v>
      </c>
      <c r="E1965" s="6">
        <v>109.14421625708371</v>
      </c>
      <c r="F1965" s="11">
        <v>195.57231698782581</v>
      </c>
      <c r="G1965" s="11">
        <v>209.03010208487623</v>
      </c>
      <c r="H1965" s="11">
        <v>2.0285916655090053</v>
      </c>
      <c r="I1965" s="11">
        <f t="shared" si="49"/>
        <v>98.311155027337946</v>
      </c>
    </row>
    <row r="1966" spans="1:9" x14ac:dyDescent="0.25">
      <c r="A1966" s="20"/>
      <c r="B1966" s="5">
        <f>DATE(YEAR(siječanj!B1966),MONTH(siječanj!B1966)+4,DAY(siječanj!B1966))</f>
        <v>43606</v>
      </c>
      <c r="C1966" s="9">
        <v>20.4479166666667</v>
      </c>
      <c r="D1966">
        <v>0.90074543937143647</v>
      </c>
      <c r="E1966" s="6">
        <v>110.03934641615828</v>
      </c>
      <c r="F1966" s="11">
        <v>193.07382857873847</v>
      </c>
      <c r="G1966" s="11">
        <v>207.17446100213272</v>
      </c>
      <c r="H1966" s="11">
        <v>1.9599999463364015</v>
      </c>
      <c r="I1966" s="11">
        <f t="shared" si="49"/>
        <v>99.11743943576819</v>
      </c>
    </row>
    <row r="1967" spans="1:9" x14ac:dyDescent="0.25">
      <c r="A1967" s="20"/>
      <c r="B1967" s="5">
        <f>DATE(YEAR(siječanj!B1967),MONTH(siječanj!B1967)+4,DAY(siječanj!B1967))</f>
        <v>43606</v>
      </c>
      <c r="C1967" s="9">
        <v>20.4583333333333</v>
      </c>
      <c r="D1967">
        <v>0.90074543937143647</v>
      </c>
      <c r="E1967" s="6">
        <v>111.25853667852134</v>
      </c>
      <c r="F1967" s="11">
        <v>197.64925335653575</v>
      </c>
      <c r="G1967" s="11">
        <v>210.48020438333674</v>
      </c>
      <c r="H1967" s="11">
        <v>1.8079043947125919</v>
      </c>
      <c r="I1967" s="11">
        <f t="shared" si="49"/>
        <v>100.21561950431779</v>
      </c>
    </row>
    <row r="1968" spans="1:9" x14ac:dyDescent="0.25">
      <c r="A1968" s="20"/>
      <c r="B1968" s="5">
        <f>DATE(YEAR(siječanj!B1968),MONTH(siječanj!B1968)+4,DAY(siječanj!B1968))</f>
        <v>43606</v>
      </c>
      <c r="C1968" s="9">
        <v>20.46875</v>
      </c>
      <c r="D1968">
        <v>0.90074543937143647</v>
      </c>
      <c r="E1968" s="6">
        <v>112.87341437158133</v>
      </c>
      <c r="F1968" s="11">
        <v>205.49268674950463</v>
      </c>
      <c r="G1968" s="11">
        <v>208.06247345215684</v>
      </c>
      <c r="H1968" s="11">
        <v>1.9925984962831766</v>
      </c>
      <c r="I1968" s="11">
        <f t="shared" si="49"/>
        <v>101.67021322148425</v>
      </c>
    </row>
    <row r="1969" spans="1:9" x14ac:dyDescent="0.25">
      <c r="A1969" s="20"/>
      <c r="B1969" s="5">
        <f>DATE(YEAR(siječanj!B1969),MONTH(siječanj!B1969)+4,DAY(siječanj!B1969))</f>
        <v>43606</v>
      </c>
      <c r="C1969" s="9">
        <v>20.4791666666667</v>
      </c>
      <c r="D1969">
        <v>0.90074543937143647</v>
      </c>
      <c r="E1969" s="6">
        <v>113.07733456749651</v>
      </c>
      <c r="F1969" s="11">
        <v>189.56191032947268</v>
      </c>
      <c r="G1969" s="11">
        <v>205.86214467308895</v>
      </c>
      <c r="H1969" s="11">
        <v>2.1241312391706493</v>
      </c>
      <c r="I1969" s="11">
        <f t="shared" si="49"/>
        <v>101.85389340795057</v>
      </c>
    </row>
    <row r="1970" spans="1:9" x14ac:dyDescent="0.25">
      <c r="A1970" s="20"/>
      <c r="B1970" s="5">
        <f>DATE(YEAR(siječanj!B1970),MONTH(siječanj!B1970)+4,DAY(siječanj!B1970))</f>
        <v>43606</v>
      </c>
      <c r="C1970" s="9">
        <v>20.4895833333333</v>
      </c>
      <c r="D1970">
        <v>0.90074543937143647</v>
      </c>
      <c r="E1970" s="6">
        <v>112.31507896730062</v>
      </c>
      <c r="F1970" s="11">
        <v>189.45278673568956</v>
      </c>
      <c r="G1970" s="11">
        <v>199.40427881030854</v>
      </c>
      <c r="H1970" s="11">
        <v>1.8815785382699859</v>
      </c>
      <c r="I1970" s="11">
        <f t="shared" si="49"/>
        <v>101.16729515243878</v>
      </c>
    </row>
    <row r="1971" spans="1:9" x14ac:dyDescent="0.25">
      <c r="A1971" s="20"/>
      <c r="B1971" s="5">
        <f>DATE(YEAR(siječanj!B1971),MONTH(siječanj!B1971)+4,DAY(siječanj!B1971))</f>
        <v>43606</v>
      </c>
      <c r="C1971" s="9">
        <v>20.5</v>
      </c>
      <c r="D1971">
        <v>0.90074543937143647</v>
      </c>
      <c r="E1971" s="6">
        <v>111.58015685871369</v>
      </c>
      <c r="F1971" s="11">
        <v>184.27148901404325</v>
      </c>
      <c r="G1971" s="11">
        <v>197.32612183626702</v>
      </c>
      <c r="H1971" s="11">
        <v>1.9662859448422356</v>
      </c>
      <c r="I1971" s="11">
        <f t="shared" si="49"/>
        <v>100.50531741483587</v>
      </c>
    </row>
    <row r="1972" spans="1:9" x14ac:dyDescent="0.25">
      <c r="A1972" s="20"/>
      <c r="B1972" s="5">
        <f>DATE(YEAR(siječanj!B1972),MONTH(siječanj!B1972)+4,DAY(siječanj!B1972))</f>
        <v>43606</v>
      </c>
      <c r="C1972" s="9">
        <v>20.5104166666667</v>
      </c>
      <c r="D1972">
        <v>0.90074543937143647</v>
      </c>
      <c r="E1972" s="6">
        <v>111.00942926568929</v>
      </c>
      <c r="F1972" s="11">
        <v>183.30782682118215</v>
      </c>
      <c r="G1972" s="11">
        <v>198.34492800008621</v>
      </c>
      <c r="H1972" s="11">
        <v>1.9950476645693906</v>
      </c>
      <c r="I1972" s="11">
        <f t="shared" si="49"/>
        <v>99.991237138295702</v>
      </c>
    </row>
    <row r="1973" spans="1:9" x14ac:dyDescent="0.25">
      <c r="A1973" s="20"/>
      <c r="B1973" s="5">
        <f>DATE(YEAR(siječanj!B1973),MONTH(siječanj!B1973)+4,DAY(siječanj!B1973))</f>
        <v>43606</v>
      </c>
      <c r="C1973" s="9">
        <v>20.5208333333333</v>
      </c>
      <c r="D1973">
        <v>0.90074543937143647</v>
      </c>
      <c r="E1973" s="6">
        <v>111.79685736783577</v>
      </c>
      <c r="F1973" s="11">
        <v>182.75161315961194</v>
      </c>
      <c r="G1973" s="11">
        <v>198.05720992720501</v>
      </c>
      <c r="H1973" s="11">
        <v>2.1694958787138661</v>
      </c>
      <c r="I1973" s="11">
        <f t="shared" si="49"/>
        <v>100.70050941013704</v>
      </c>
    </row>
    <row r="1974" spans="1:9" x14ac:dyDescent="0.25">
      <c r="A1974" s="20"/>
      <c r="B1974" s="5">
        <f>DATE(YEAR(siječanj!B1974),MONTH(siječanj!B1974)+4,DAY(siječanj!B1974))</f>
        <v>43606</v>
      </c>
      <c r="C1974" s="9">
        <v>20.53125</v>
      </c>
      <c r="D1974">
        <v>0.90074543937143647</v>
      </c>
      <c r="E1974" s="6">
        <v>112.14087262734938</v>
      </c>
      <c r="F1974" s="11">
        <v>183.38579747315259</v>
      </c>
      <c r="G1974" s="11">
        <v>198.75786846023968</v>
      </c>
      <c r="H1974" s="11">
        <v>2.5166694851936415</v>
      </c>
      <c r="I1974" s="11">
        <f t="shared" si="49"/>
        <v>101.01037958621811</v>
      </c>
    </row>
    <row r="1975" spans="1:9" x14ac:dyDescent="0.25">
      <c r="A1975" s="20"/>
      <c r="B1975" s="5">
        <f>DATE(YEAR(siječanj!B1975),MONTH(siječanj!B1975)+4,DAY(siječanj!B1975))</f>
        <v>43606</v>
      </c>
      <c r="C1975" s="9">
        <v>20.5416666666667</v>
      </c>
      <c r="D1975">
        <v>0.90074543937143647</v>
      </c>
      <c r="E1975" s="6">
        <v>111.16118890874363</v>
      </c>
      <c r="F1975" s="11">
        <v>185.89204802981345</v>
      </c>
      <c r="G1975" s="11">
        <v>196.87796320686886</v>
      </c>
      <c r="H1975" s="11">
        <v>2.210663516230666</v>
      </c>
      <c r="I1975" s="11">
        <f t="shared" si="49"/>
        <v>100.12793394465753</v>
      </c>
    </row>
    <row r="1976" spans="1:9" x14ac:dyDescent="0.25">
      <c r="A1976" s="20"/>
      <c r="B1976" s="5">
        <f>DATE(YEAR(siječanj!B1976),MONTH(siječanj!B1976)+4,DAY(siječanj!B1976))</f>
        <v>43606</v>
      </c>
      <c r="C1976" s="9">
        <v>20.5520833333333</v>
      </c>
      <c r="D1976">
        <v>0.90074543937143647</v>
      </c>
      <c r="E1976" s="6">
        <v>110.73397902164291</v>
      </c>
      <c r="F1976" s="11">
        <v>186.7979797517865</v>
      </c>
      <c r="G1976" s="11">
        <v>188.74621878219145</v>
      </c>
      <c r="H1976" s="11">
        <v>2.1323151430028511</v>
      </c>
      <c r="I1976" s="11">
        <f t="shared" si="49"/>
        <v>99.743126587197168</v>
      </c>
    </row>
    <row r="1977" spans="1:9" x14ac:dyDescent="0.25">
      <c r="A1977" s="20"/>
      <c r="B1977" s="5">
        <f>DATE(YEAR(siječanj!B1977),MONTH(siječanj!B1977)+4,DAY(siječanj!B1977))</f>
        <v>43606</v>
      </c>
      <c r="C1977" s="9">
        <v>20.5625</v>
      </c>
      <c r="D1977">
        <v>0.90074543937143647</v>
      </c>
      <c r="E1977" s="6">
        <v>110.70127928745559</v>
      </c>
      <c r="F1977" s="11">
        <v>185.31409313070148</v>
      </c>
      <c r="G1977" s="11">
        <v>184.62924530330906</v>
      </c>
      <c r="H1977" s="11">
        <v>2.1352775561137491</v>
      </c>
      <c r="I1977" s="11">
        <f t="shared" si="49"/>
        <v>99.71367245075929</v>
      </c>
    </row>
    <row r="1978" spans="1:9" x14ac:dyDescent="0.25">
      <c r="A1978" s="20"/>
      <c r="B1978" s="5">
        <f>DATE(YEAR(siječanj!B1978),MONTH(siječanj!B1978)+4,DAY(siječanj!B1978))</f>
        <v>43606</v>
      </c>
      <c r="C1978" s="9">
        <v>20.5729166666667</v>
      </c>
      <c r="D1978">
        <v>0.90074543937143647</v>
      </c>
      <c r="E1978" s="6">
        <v>111.66785412713237</v>
      </c>
      <c r="F1978" s="11">
        <v>185.02711040055812</v>
      </c>
      <c r="G1978" s="11">
        <v>186.453304831959</v>
      </c>
      <c r="H1978" s="11">
        <v>1.9991526226896255</v>
      </c>
      <c r="I1978" s="11">
        <f t="shared" si="49"/>
        <v>100.58431032940932</v>
      </c>
    </row>
    <row r="1979" spans="1:9" x14ac:dyDescent="0.25">
      <c r="A1979" s="20"/>
      <c r="B1979" s="5">
        <f>DATE(YEAR(siječanj!B1979),MONTH(siječanj!B1979)+4,DAY(siječanj!B1979))</f>
        <v>43606</v>
      </c>
      <c r="C1979" s="9">
        <v>20.5833333333333</v>
      </c>
      <c r="D1979">
        <v>0.90074543937143647</v>
      </c>
      <c r="E1979" s="6">
        <v>111.91417518352388</v>
      </c>
      <c r="F1979" s="11">
        <v>184.75344854311206</v>
      </c>
      <c r="G1979" s="11">
        <v>184.61241090602024</v>
      </c>
      <c r="H1979" s="11">
        <v>2.0472465641465636</v>
      </c>
      <c r="I1979" s="11">
        <f t="shared" si="49"/>
        <v>100.80618289757513</v>
      </c>
    </row>
    <row r="1980" spans="1:9" x14ac:dyDescent="0.25">
      <c r="A1980" s="20"/>
      <c r="B1980" s="5">
        <f>DATE(YEAR(siječanj!B1980),MONTH(siječanj!B1980)+4,DAY(siječanj!B1980))</f>
        <v>43606</v>
      </c>
      <c r="C1980" s="9">
        <v>20.59375</v>
      </c>
      <c r="D1980">
        <v>0.90074543937143647</v>
      </c>
      <c r="E1980" s="6">
        <v>113.23440287967941</v>
      </c>
      <c r="F1980" s="11">
        <v>185.14267970737282</v>
      </c>
      <c r="G1980" s="11">
        <v>180.12041650708636</v>
      </c>
      <c r="H1980" s="11">
        <v>2.3180227280186703</v>
      </c>
      <c r="I1980" s="11">
        <f t="shared" si="49"/>
        <v>101.99537197381908</v>
      </c>
    </row>
    <row r="1981" spans="1:9" x14ac:dyDescent="0.25">
      <c r="A1981" s="20"/>
      <c r="B1981" s="5">
        <f>DATE(YEAR(siječanj!B1981),MONTH(siječanj!B1981)+4,DAY(siječanj!B1981))</f>
        <v>43606</v>
      </c>
      <c r="C1981" s="9">
        <v>20.6041666666667</v>
      </c>
      <c r="D1981">
        <v>0.90074543937143647</v>
      </c>
      <c r="E1981" s="6">
        <v>114.23923924732205</v>
      </c>
      <c r="F1981" s="11">
        <v>182.03907690970604</v>
      </c>
      <c r="G1981" s="11">
        <v>175.12530884516315</v>
      </c>
      <c r="H1981" s="11">
        <v>2.4576413279687164</v>
      </c>
      <c r="I1981" s="11">
        <f t="shared" si="49"/>
        <v>102.90047374928774</v>
      </c>
    </row>
    <row r="1982" spans="1:9" x14ac:dyDescent="0.25">
      <c r="A1982" s="20"/>
      <c r="B1982" s="5">
        <f>DATE(YEAR(siječanj!B1982),MONTH(siječanj!B1982)+4,DAY(siječanj!B1982))</f>
        <v>43606</v>
      </c>
      <c r="C1982" s="9">
        <v>20.6145833333333</v>
      </c>
      <c r="D1982">
        <v>0.90074543937143647</v>
      </c>
      <c r="E1982" s="6">
        <v>114.6157547192401</v>
      </c>
      <c r="F1982" s="11">
        <v>180.27565263797553</v>
      </c>
      <c r="G1982" s="11">
        <v>171.11749001574969</v>
      </c>
      <c r="H1982" s="11">
        <v>2.2780566636684316</v>
      </c>
      <c r="I1982" s="11">
        <f t="shared" si="49"/>
        <v>103.23961834347072</v>
      </c>
    </row>
    <row r="1983" spans="1:9" x14ac:dyDescent="0.25">
      <c r="A1983" s="20"/>
      <c r="B1983" s="5">
        <f>DATE(YEAR(siječanj!B1983),MONTH(siječanj!B1983)+4,DAY(siječanj!B1983))</f>
        <v>43606</v>
      </c>
      <c r="C1983" s="9">
        <v>20.625</v>
      </c>
      <c r="D1983">
        <v>0.90074543937143647</v>
      </c>
      <c r="E1983" s="6">
        <v>114.88883055480564</v>
      </c>
      <c r="F1983" s="11">
        <v>179.40794166643823</v>
      </c>
      <c r="G1983" s="11">
        <v>169.59290132947589</v>
      </c>
      <c r="H1983" s="11">
        <v>2.4634871164884662</v>
      </c>
      <c r="I1983" s="11">
        <f t="shared" si="49"/>
        <v>103.48559015695892</v>
      </c>
    </row>
    <row r="1984" spans="1:9" x14ac:dyDescent="0.25">
      <c r="A1984" s="20"/>
      <c r="B1984" s="5">
        <f>DATE(YEAR(siječanj!B1984),MONTH(siječanj!B1984)+4,DAY(siječanj!B1984))</f>
        <v>43606</v>
      </c>
      <c r="C1984" s="9">
        <v>20.6354166666667</v>
      </c>
      <c r="D1984">
        <v>0.90074543937143647</v>
      </c>
      <c r="E1984" s="6">
        <v>115.26261228050453</v>
      </c>
      <c r="F1984" s="11">
        <v>179.26644903429914</v>
      </c>
      <c r="G1984" s="11">
        <v>164.76133297340365</v>
      </c>
      <c r="H1984" s="11">
        <v>2.4065429533567535</v>
      </c>
      <c r="I1984" s="11">
        <f t="shared" si="49"/>
        <v>103.82227234170259</v>
      </c>
    </row>
    <row r="1985" spans="1:9" x14ac:dyDescent="0.25">
      <c r="A1985" s="20"/>
      <c r="B1985" s="5">
        <f>DATE(YEAR(siječanj!B1985),MONTH(siječanj!B1985)+4,DAY(siječanj!B1985))</f>
        <v>43606</v>
      </c>
      <c r="C1985" s="9">
        <v>20.6458333333333</v>
      </c>
      <c r="D1985">
        <v>0.90074543937143647</v>
      </c>
      <c r="E1985" s="6">
        <v>115.97983154592779</v>
      </c>
      <c r="F1985" s="11">
        <v>177.23005724407304</v>
      </c>
      <c r="G1985" s="11">
        <v>164.33365338429343</v>
      </c>
      <c r="H1985" s="11">
        <v>2.4144997488552256</v>
      </c>
      <c r="I1985" s="11">
        <f t="shared" si="49"/>
        <v>104.46830432406192</v>
      </c>
    </row>
    <row r="1986" spans="1:9" x14ac:dyDescent="0.25">
      <c r="A1986" s="20"/>
      <c r="B1986" s="5">
        <f>DATE(YEAR(siječanj!B1986),MONTH(siječanj!B1986)+4,DAY(siječanj!B1986))</f>
        <v>43606</v>
      </c>
      <c r="C1986" s="9">
        <v>20.65625</v>
      </c>
      <c r="D1986">
        <v>0.90074543937143647</v>
      </c>
      <c r="E1986" s="6">
        <v>115.88355186290821</v>
      </c>
      <c r="F1986" s="11">
        <v>175.81744271017038</v>
      </c>
      <c r="G1986" s="11">
        <v>160.66070017915715</v>
      </c>
      <c r="H1986" s="11">
        <v>2.1560764774789858</v>
      </c>
      <c r="I1986" s="11">
        <f t="shared" si="49"/>
        <v>104.38158083867789</v>
      </c>
    </row>
    <row r="1987" spans="1:9" x14ac:dyDescent="0.25">
      <c r="A1987" s="20"/>
      <c r="B1987" s="5">
        <f>DATE(YEAR(siječanj!B1987),MONTH(siječanj!B1987)+4,DAY(siječanj!B1987))</f>
        <v>43606</v>
      </c>
      <c r="C1987" s="9">
        <v>20.6666666666667</v>
      </c>
      <c r="D1987">
        <v>0.90074543937143647</v>
      </c>
      <c r="E1987" s="6">
        <v>115.10930212488873</v>
      </c>
      <c r="F1987" s="11">
        <v>176.13583123388293</v>
      </c>
      <c r="G1987" s="11">
        <v>162.46920575227674</v>
      </c>
      <c r="H1987" s="11">
        <v>2.070041437607796</v>
      </c>
      <c r="I1987" s="11">
        <f t="shared" si="49"/>
        <v>103.68417891822233</v>
      </c>
    </row>
    <row r="1988" spans="1:9" x14ac:dyDescent="0.25">
      <c r="A1988" s="20"/>
      <c r="B1988" s="5">
        <f>DATE(YEAR(siječanj!B1988),MONTH(siječanj!B1988)+4,DAY(siječanj!B1988))</f>
        <v>43606</v>
      </c>
      <c r="C1988" s="9">
        <v>20.6770833333333</v>
      </c>
      <c r="D1988">
        <v>0.90074543937143647</v>
      </c>
      <c r="E1988" s="6">
        <v>113.42558842408921</v>
      </c>
      <c r="F1988" s="11">
        <v>170.26457732554098</v>
      </c>
      <c r="G1988" s="11">
        <v>163.22113012273942</v>
      </c>
      <c r="H1988" s="11">
        <v>2.1679231284908558</v>
      </c>
      <c r="I1988" s="11">
        <f t="shared" ref="I1988:I2051" si="50">D1988*E1988</f>
        <v>102.16758148101995</v>
      </c>
    </row>
    <row r="1989" spans="1:9" x14ac:dyDescent="0.25">
      <c r="A1989" s="20"/>
      <c r="B1989" s="5">
        <f>DATE(YEAR(siječanj!B1989),MONTH(siječanj!B1989)+4,DAY(siječanj!B1989))</f>
        <v>43606</v>
      </c>
      <c r="C1989" s="9">
        <v>20.6875</v>
      </c>
      <c r="D1989">
        <v>0.90074543937143647</v>
      </c>
      <c r="E1989" s="6">
        <v>114.16825515431809</v>
      </c>
      <c r="F1989" s="11">
        <v>164.97891203124632</v>
      </c>
      <c r="G1989" s="11">
        <v>160.78891695373926</v>
      </c>
      <c r="H1989" s="11">
        <v>2.1329824613226651</v>
      </c>
      <c r="I1989" s="11">
        <f t="shared" si="50"/>
        <v>102.83653515124651</v>
      </c>
    </row>
    <row r="1990" spans="1:9" x14ac:dyDescent="0.25">
      <c r="A1990" s="20"/>
      <c r="B1990" s="5">
        <f>DATE(YEAR(siječanj!B1990),MONTH(siječanj!B1990)+4,DAY(siječanj!B1990))</f>
        <v>43606</v>
      </c>
      <c r="C1990" s="9">
        <v>20.6979166666667</v>
      </c>
      <c r="D1990">
        <v>0.90074543937143647</v>
      </c>
      <c r="E1990" s="6">
        <v>114.1952392346456</v>
      </c>
      <c r="F1990" s="11">
        <v>163.97478151678033</v>
      </c>
      <c r="G1990" s="11">
        <v>160.16530970595889</v>
      </c>
      <c r="H1990" s="11">
        <v>2.1055503758489325</v>
      </c>
      <c r="I1990" s="11">
        <f t="shared" si="50"/>
        <v>102.86084093853715</v>
      </c>
    </row>
    <row r="1991" spans="1:9" x14ac:dyDescent="0.25">
      <c r="A1991" s="20"/>
      <c r="B1991" s="5">
        <f>DATE(YEAR(siječanj!B1991),MONTH(siječanj!B1991)+4,DAY(siječanj!B1991))</f>
        <v>43606</v>
      </c>
      <c r="C1991" s="9">
        <v>20.7083333333333</v>
      </c>
      <c r="D1991">
        <v>0.90074543937143647</v>
      </c>
      <c r="E1991" s="6">
        <v>115.20700029859357</v>
      </c>
      <c r="F1991" s="11">
        <v>162.85628575148311</v>
      </c>
      <c r="G1991" s="11">
        <v>166.36002672471</v>
      </c>
      <c r="H1991" s="11">
        <v>1.8567717050769008</v>
      </c>
      <c r="I1991" s="11">
        <f t="shared" si="50"/>
        <v>103.77218010262187</v>
      </c>
    </row>
    <row r="1992" spans="1:9" x14ac:dyDescent="0.25">
      <c r="A1992" s="20"/>
      <c r="B1992" s="5">
        <f>DATE(YEAR(siječanj!B1992),MONTH(siječanj!B1992)+4,DAY(siječanj!B1992))</f>
        <v>43606</v>
      </c>
      <c r="C1992" s="9">
        <v>20.71875</v>
      </c>
      <c r="D1992">
        <v>0.90074543937143647</v>
      </c>
      <c r="E1992" s="6">
        <v>115.32037532561701</v>
      </c>
      <c r="F1992" s="11">
        <v>162.85539876357527</v>
      </c>
      <c r="G1992" s="11">
        <v>176.76040888722051</v>
      </c>
      <c r="H1992" s="11">
        <v>1.8715787682451872</v>
      </c>
      <c r="I1992" s="11">
        <f t="shared" si="50"/>
        <v>103.87430214115186</v>
      </c>
    </row>
    <row r="1993" spans="1:9" x14ac:dyDescent="0.25">
      <c r="A1993" s="20"/>
      <c r="B1993" s="5">
        <f>DATE(YEAR(siječanj!B1993),MONTH(siječanj!B1993)+4,DAY(siječanj!B1993))</f>
        <v>43606</v>
      </c>
      <c r="C1993" s="9">
        <v>20.7291666666667</v>
      </c>
      <c r="D1993">
        <v>0.90074543937143647</v>
      </c>
      <c r="E1993" s="6">
        <v>115.88838902533595</v>
      </c>
      <c r="F1993" s="11">
        <v>163.59374997376705</v>
      </c>
      <c r="G1993" s="11">
        <v>168.13765719436134</v>
      </c>
      <c r="H1993" s="11">
        <v>1.885913606155674</v>
      </c>
      <c r="I1993" s="11">
        <f t="shared" si="50"/>
        <v>104.38593789067419</v>
      </c>
    </row>
    <row r="1994" spans="1:9" x14ac:dyDescent="0.25">
      <c r="A1994" s="20"/>
      <c r="B1994" s="5">
        <f>DATE(YEAR(siječanj!B1994),MONTH(siječanj!B1994)+4,DAY(siječanj!B1994))</f>
        <v>43606</v>
      </c>
      <c r="C1994" s="9">
        <v>20.7395833333333</v>
      </c>
      <c r="D1994">
        <v>0.90074543937143647</v>
      </c>
      <c r="E1994" s="6">
        <v>117.1929339122988</v>
      </c>
      <c r="F1994" s="11">
        <v>163.06460349070554</v>
      </c>
      <c r="G1994" s="11">
        <v>163.25274378822508</v>
      </c>
      <c r="H1994" s="11">
        <v>1.8411702629791808</v>
      </c>
      <c r="I1994" s="11">
        <f t="shared" si="50"/>
        <v>105.5610007480613</v>
      </c>
    </row>
    <row r="1995" spans="1:9" x14ac:dyDescent="0.25">
      <c r="A1995" s="20"/>
      <c r="B1995" s="5">
        <f>DATE(YEAR(siječanj!B1995),MONTH(siječanj!B1995)+4,DAY(siječanj!B1995))</f>
        <v>43606</v>
      </c>
      <c r="C1995" s="9">
        <v>20.75</v>
      </c>
      <c r="D1995">
        <v>0.90074543937143647</v>
      </c>
      <c r="E1995" s="6">
        <v>119.98759879721715</v>
      </c>
      <c r="F1995" s="11">
        <v>161.05063122289192</v>
      </c>
      <c r="G1995" s="11">
        <v>161.79259062404898</v>
      </c>
      <c r="H1995" s="11">
        <v>1.8788402320610942</v>
      </c>
      <c r="I1995" s="11">
        <f t="shared" si="50"/>
        <v>108.078282397723</v>
      </c>
    </row>
    <row r="1996" spans="1:9" x14ac:dyDescent="0.25">
      <c r="A1996" s="20"/>
      <c r="B1996" s="5">
        <f>DATE(YEAR(siječanj!B1996),MONTH(siječanj!B1996)+4,DAY(siječanj!B1996))</f>
        <v>43606</v>
      </c>
      <c r="C1996" s="9">
        <v>20.7604166666667</v>
      </c>
      <c r="D1996">
        <v>0.90074543937143647</v>
      </c>
      <c r="E1996" s="6">
        <v>122.14222658937939</v>
      </c>
      <c r="F1996" s="11">
        <v>160.5188960194659</v>
      </c>
      <c r="G1996" s="11">
        <v>159.90233346066194</v>
      </c>
      <c r="H1996" s="11">
        <v>2.5450740345457237</v>
      </c>
      <c r="I1996" s="11">
        <f t="shared" si="50"/>
        <v>110.01905355505609</v>
      </c>
    </row>
    <row r="1997" spans="1:9" x14ac:dyDescent="0.25">
      <c r="A1997" s="20"/>
      <c r="B1997" s="5">
        <f>DATE(YEAR(siječanj!B1997),MONTH(siječanj!B1997)+4,DAY(siječanj!B1997))</f>
        <v>43606</v>
      </c>
      <c r="C1997" s="9">
        <v>20.7708333333333</v>
      </c>
      <c r="D1997">
        <v>0.90074543937143647</v>
      </c>
      <c r="E1997" s="6">
        <v>123.70182582947891</v>
      </c>
      <c r="F1997" s="11">
        <v>159.50685887070838</v>
      </c>
      <c r="G1997" s="11">
        <v>159.00081817027547</v>
      </c>
      <c r="H1997" s="11">
        <v>4.5647034249289522</v>
      </c>
      <c r="I1997" s="11">
        <f t="shared" si="50"/>
        <v>111.42385545782288</v>
      </c>
    </row>
    <row r="1998" spans="1:9" x14ac:dyDescent="0.25">
      <c r="A1998" s="20"/>
      <c r="B1998" s="5">
        <f>DATE(YEAR(siječanj!B1998),MONTH(siječanj!B1998)+4,DAY(siječanj!B1998))</f>
        <v>43606</v>
      </c>
      <c r="C1998" s="9">
        <v>20.78125</v>
      </c>
      <c r="D1998">
        <v>0.90074543937143647</v>
      </c>
      <c r="E1998" s="6">
        <v>125.96003520632676</v>
      </c>
      <c r="F1998" s="11">
        <v>158.90986383297758</v>
      </c>
      <c r="G1998" s="11">
        <v>161.9906496763673</v>
      </c>
      <c r="H1998" s="11">
        <v>11.049311670279964</v>
      </c>
      <c r="I1998" s="11">
        <f t="shared" si="50"/>
        <v>113.45792725516441</v>
      </c>
    </row>
    <row r="1999" spans="1:9" x14ac:dyDescent="0.25">
      <c r="A1999" s="20"/>
      <c r="B1999" s="5">
        <f>DATE(YEAR(siječanj!B1999),MONTH(siječanj!B1999)+4,DAY(siječanj!B1999))</f>
        <v>43606</v>
      </c>
      <c r="C1999" s="9">
        <v>20.7916666666667</v>
      </c>
      <c r="D1999">
        <v>0.90074543937143647</v>
      </c>
      <c r="E1999" s="6">
        <v>129.21798570051115</v>
      </c>
      <c r="F1999" s="11">
        <v>157.53699117356976</v>
      </c>
      <c r="G1999" s="11">
        <v>163.40882923719352</v>
      </c>
      <c r="H1999" s="11">
        <v>26.013597836050685</v>
      </c>
      <c r="I1999" s="11">
        <f t="shared" si="50"/>
        <v>116.39251130449891</v>
      </c>
    </row>
    <row r="2000" spans="1:9" x14ac:dyDescent="0.25">
      <c r="A2000" s="20"/>
      <c r="B2000" s="5">
        <f>DATE(YEAR(siječanj!B2000),MONTH(siječanj!B2000)+4,DAY(siječanj!B2000))</f>
        <v>43606</v>
      </c>
      <c r="C2000" s="9">
        <v>20.8020833333333</v>
      </c>
      <c r="D2000">
        <v>0.90074543937143647</v>
      </c>
      <c r="E2000" s="6">
        <v>133.292859770755</v>
      </c>
      <c r="F2000" s="11">
        <v>154.11634036785202</v>
      </c>
      <c r="G2000" s="11">
        <v>159.09001157565345</v>
      </c>
      <c r="H2000" s="11">
        <v>42.345904566030406</v>
      </c>
      <c r="I2000" s="11">
        <f t="shared" si="50"/>
        <v>120.06293553928398</v>
      </c>
    </row>
    <row r="2001" spans="1:9" x14ac:dyDescent="0.25">
      <c r="A2001" s="20"/>
      <c r="B2001" s="5">
        <f>DATE(YEAR(siječanj!B2001),MONTH(siječanj!B2001)+4,DAY(siječanj!B2001))</f>
        <v>43606</v>
      </c>
      <c r="C2001" s="9">
        <v>20.8125</v>
      </c>
      <c r="D2001">
        <v>0.90074543937143647</v>
      </c>
      <c r="E2001" s="6">
        <v>138.16595696498032</v>
      </c>
      <c r="F2001" s="11">
        <v>153.39438037311538</v>
      </c>
      <c r="G2001" s="11">
        <v>158.0298178413895</v>
      </c>
      <c r="H2001" s="11">
        <v>63.225019184527518</v>
      </c>
      <c r="I2001" s="11">
        <f t="shared" si="50"/>
        <v>124.45235561259618</v>
      </c>
    </row>
    <row r="2002" spans="1:9" x14ac:dyDescent="0.25">
      <c r="A2002" s="20"/>
      <c r="B2002" s="5">
        <f>DATE(YEAR(siječanj!B2002),MONTH(siječanj!B2002)+4,DAY(siječanj!B2002))</f>
        <v>43606</v>
      </c>
      <c r="C2002" s="9">
        <v>20.8229166666667</v>
      </c>
      <c r="D2002">
        <v>0.90074543937143647</v>
      </c>
      <c r="E2002" s="6">
        <v>141.78246497797784</v>
      </c>
      <c r="F2002" s="11">
        <v>150.06990153231845</v>
      </c>
      <c r="G2002" s="11">
        <v>159.0327730193018</v>
      </c>
      <c r="H2002" s="11">
        <v>86.982492818989172</v>
      </c>
      <c r="I2002" s="11">
        <f t="shared" si="50"/>
        <v>127.70990871175395</v>
      </c>
    </row>
    <row r="2003" spans="1:9" x14ac:dyDescent="0.25">
      <c r="A2003" s="20"/>
      <c r="B2003" s="5">
        <f>DATE(YEAR(siječanj!B2003),MONTH(siječanj!B2003)+4,DAY(siječanj!B2003))</f>
        <v>43606</v>
      </c>
      <c r="C2003" s="9">
        <v>20.8333333333333</v>
      </c>
      <c r="D2003">
        <v>0.90074543937143647</v>
      </c>
      <c r="E2003" s="6">
        <v>147.76839144195986</v>
      </c>
      <c r="F2003" s="11">
        <v>144.38310900064616</v>
      </c>
      <c r="G2003" s="11">
        <v>152.3344610666804</v>
      </c>
      <c r="H2003" s="11">
        <v>129.51990073469312</v>
      </c>
      <c r="I2003" s="11">
        <f t="shared" si="50"/>
        <v>133.10170467459855</v>
      </c>
    </row>
    <row r="2004" spans="1:9" x14ac:dyDescent="0.25">
      <c r="A2004" s="20"/>
      <c r="B2004" s="5">
        <f>DATE(YEAR(siječanj!B2004),MONTH(siječanj!B2004)+4,DAY(siječanj!B2004))</f>
        <v>43606</v>
      </c>
      <c r="C2004" s="9">
        <v>20.84375</v>
      </c>
      <c r="D2004">
        <v>0.90074543937143647</v>
      </c>
      <c r="E2004" s="6">
        <v>152.12553225417568</v>
      </c>
      <c r="F2004" s="11">
        <v>125.40788906693592</v>
      </c>
      <c r="G2004" s="11">
        <v>139.02292833647957</v>
      </c>
      <c r="H2004" s="11">
        <v>197.7438584801499</v>
      </c>
      <c r="I2004" s="11">
        <f t="shared" si="50"/>
        <v>137.02637938990111</v>
      </c>
    </row>
    <row r="2005" spans="1:9" x14ac:dyDescent="0.25">
      <c r="A2005" s="20"/>
      <c r="B2005" s="5">
        <f>DATE(YEAR(siječanj!B2005),MONTH(siječanj!B2005)+4,DAY(siječanj!B2005))</f>
        <v>43606</v>
      </c>
      <c r="C2005" s="9">
        <v>20.8541666666667</v>
      </c>
      <c r="D2005">
        <v>0.90074543937143647</v>
      </c>
      <c r="E2005" s="6">
        <v>155.73060498887077</v>
      </c>
      <c r="F2005" s="11">
        <v>118.28507916656201</v>
      </c>
      <c r="G2005" s="11">
        <v>130.60920173632812</v>
      </c>
      <c r="H2005" s="11">
        <v>228.86664746909915</v>
      </c>
      <c r="I2005" s="11">
        <f t="shared" si="50"/>
        <v>140.27363221428001</v>
      </c>
    </row>
    <row r="2006" spans="1:9" x14ac:dyDescent="0.25">
      <c r="A2006" s="20"/>
      <c r="B2006" s="5">
        <f>DATE(YEAR(siječanj!B2006),MONTH(siječanj!B2006)+4,DAY(siječanj!B2006))</f>
        <v>43606</v>
      </c>
      <c r="C2006" s="9">
        <v>20.8645833333333</v>
      </c>
      <c r="D2006">
        <v>0.90074543937143647</v>
      </c>
      <c r="E2006" s="6">
        <v>156.47549127485348</v>
      </c>
      <c r="F2006" s="11">
        <v>116.38724211187531</v>
      </c>
      <c r="G2006" s="11">
        <v>128.19851122785795</v>
      </c>
      <c r="H2006" s="11">
        <v>229.79496729013968</v>
      </c>
      <c r="I2006" s="11">
        <f t="shared" si="50"/>
        <v>140.94458513922928</v>
      </c>
    </row>
    <row r="2007" spans="1:9" x14ac:dyDescent="0.25">
      <c r="A2007" s="20"/>
      <c r="B2007" s="5">
        <f>DATE(YEAR(siječanj!B2007),MONTH(siječanj!B2007)+4,DAY(siječanj!B2007))</f>
        <v>43606</v>
      </c>
      <c r="C2007" s="9">
        <v>20.875</v>
      </c>
      <c r="D2007">
        <v>0.90074543937143647</v>
      </c>
      <c r="E2007" s="6">
        <v>156.27649162360373</v>
      </c>
      <c r="F2007" s="11">
        <v>113.14581905281905</v>
      </c>
      <c r="G2007" s="11">
        <v>123.27579067149193</v>
      </c>
      <c r="H2007" s="11">
        <v>231.15388251097744</v>
      </c>
      <c r="I2007" s="11">
        <f t="shared" si="50"/>
        <v>140.76533711092955</v>
      </c>
    </row>
    <row r="2008" spans="1:9" x14ac:dyDescent="0.25">
      <c r="A2008" s="20"/>
      <c r="B2008" s="5">
        <f>DATE(YEAR(siječanj!B2008),MONTH(siječanj!B2008)+4,DAY(siječanj!B2008))</f>
        <v>43606</v>
      </c>
      <c r="C2008" s="9">
        <v>20.8854166666667</v>
      </c>
      <c r="D2008">
        <v>0.90074543937143647</v>
      </c>
      <c r="E2008" s="6">
        <v>160.51270734570861</v>
      </c>
      <c r="F2008" s="11">
        <v>110.33264659892833</v>
      </c>
      <c r="G2008" s="11">
        <v>109.67331267350757</v>
      </c>
      <c r="H2008" s="11">
        <v>238.23902521934448</v>
      </c>
      <c r="I2008" s="11">
        <f t="shared" si="50"/>
        <v>144.5810891028091</v>
      </c>
    </row>
    <row r="2009" spans="1:9" x14ac:dyDescent="0.25">
      <c r="A2009" s="20"/>
      <c r="B2009" s="5">
        <f>DATE(YEAR(siječanj!B2009),MONTH(siječanj!B2009)+4,DAY(siječanj!B2009))</f>
        <v>43606</v>
      </c>
      <c r="C2009" s="9">
        <v>20.8958333333333</v>
      </c>
      <c r="D2009">
        <v>0.90074543937143647</v>
      </c>
      <c r="E2009" s="6">
        <v>163.36129969280884</v>
      </c>
      <c r="F2009" s="11">
        <v>107.74500185778396</v>
      </c>
      <c r="G2009" s="11">
        <v>101.33276392194288</v>
      </c>
      <c r="H2009" s="11">
        <v>243.89637985359644</v>
      </c>
      <c r="I2009" s="11">
        <f t="shared" si="50"/>
        <v>147.14694566808802</v>
      </c>
    </row>
    <row r="2010" spans="1:9" x14ac:dyDescent="0.25">
      <c r="A2010" s="20"/>
      <c r="B2010" s="5">
        <f>DATE(YEAR(siječanj!B2010),MONTH(siječanj!B2010)+4,DAY(siječanj!B2010))</f>
        <v>43606</v>
      </c>
      <c r="C2010" s="9">
        <v>20.90625</v>
      </c>
      <c r="D2010">
        <v>0.90074543937143647</v>
      </c>
      <c r="E2010" s="6">
        <v>161.47365090640886</v>
      </c>
      <c r="F2010" s="11">
        <v>104.40760750980417</v>
      </c>
      <c r="G2010" s="11">
        <v>103.58758974726506</v>
      </c>
      <c r="H2010" s="11">
        <v>244.63735230742301</v>
      </c>
      <c r="I2010" s="11">
        <f t="shared" si="50"/>
        <v>145.44665463260321</v>
      </c>
    </row>
    <row r="2011" spans="1:9" x14ac:dyDescent="0.25">
      <c r="A2011" s="20"/>
      <c r="B2011" s="5">
        <f>DATE(YEAR(siječanj!B2011),MONTH(siječanj!B2011)+4,DAY(siječanj!B2011))</f>
        <v>43606</v>
      </c>
      <c r="C2011" s="9">
        <v>20.9166666666667</v>
      </c>
      <c r="D2011">
        <v>0.90074543937143647</v>
      </c>
      <c r="E2011" s="6">
        <v>157.5211978433247</v>
      </c>
      <c r="F2011" s="11">
        <v>102.81807300320837</v>
      </c>
      <c r="G2011" s="11">
        <v>92.492509728871511</v>
      </c>
      <c r="H2011" s="11">
        <v>241.62417998369742</v>
      </c>
      <c r="I2011" s="11">
        <f t="shared" si="50"/>
        <v>141.88650056170047</v>
      </c>
    </row>
    <row r="2012" spans="1:9" x14ac:dyDescent="0.25">
      <c r="A2012" s="20"/>
      <c r="B2012" s="5">
        <f>DATE(YEAR(siječanj!B2012),MONTH(siječanj!B2012)+4,DAY(siječanj!B2012))</f>
        <v>43606</v>
      </c>
      <c r="C2012" s="9">
        <v>20.9270833333333</v>
      </c>
      <c r="D2012">
        <v>0.90074543937143647</v>
      </c>
      <c r="E2012" s="6">
        <v>150.93705246404528</v>
      </c>
      <c r="F2012" s="11">
        <v>100.44430472641018</v>
      </c>
      <c r="G2012" s="11">
        <v>87.974753965655395</v>
      </c>
      <c r="H2012" s="11">
        <v>242.3961432205443</v>
      </c>
      <c r="I2012" s="11">
        <f t="shared" si="50"/>
        <v>135.95586163915601</v>
      </c>
    </row>
    <row r="2013" spans="1:9" x14ac:dyDescent="0.25">
      <c r="A2013" s="20"/>
      <c r="B2013" s="5">
        <f>DATE(YEAR(siječanj!B2013),MONTH(siječanj!B2013)+4,DAY(siječanj!B2013))</f>
        <v>43606</v>
      </c>
      <c r="C2013" s="9">
        <v>20.9375</v>
      </c>
      <c r="D2013">
        <v>0.90074543937143647</v>
      </c>
      <c r="E2013" s="6">
        <v>141.74711686510034</v>
      </c>
      <c r="F2013" s="11">
        <v>97.426591255565214</v>
      </c>
      <c r="G2013" s="11">
        <v>83.751632266385982</v>
      </c>
      <c r="H2013" s="11">
        <v>241.57956870351677</v>
      </c>
      <c r="I2013" s="11">
        <f t="shared" si="50"/>
        <v>127.67806906028916</v>
      </c>
    </row>
    <row r="2014" spans="1:9" x14ac:dyDescent="0.25">
      <c r="A2014" s="20"/>
      <c r="B2014" s="5">
        <f>DATE(YEAR(siječanj!B2014),MONTH(siječanj!B2014)+4,DAY(siječanj!B2014))</f>
        <v>43606</v>
      </c>
      <c r="C2014" s="9">
        <v>20.9479166666667</v>
      </c>
      <c r="D2014">
        <v>0.90074543937143647</v>
      </c>
      <c r="E2014" s="6">
        <v>130.550739592578</v>
      </c>
      <c r="F2014" s="11">
        <v>93.147729480019862</v>
      </c>
      <c r="G2014" s="11">
        <v>81.18834440891014</v>
      </c>
      <c r="H2014" s="11">
        <v>238.88733547205481</v>
      </c>
      <c r="I2014" s="11">
        <f t="shared" si="50"/>
        <v>117.59298329458265</v>
      </c>
    </row>
    <row r="2015" spans="1:9" x14ac:dyDescent="0.25">
      <c r="A2015" s="20"/>
      <c r="B2015" s="5">
        <f>DATE(YEAR(siječanj!B2015),MONTH(siječanj!B2015)+4,DAY(siječanj!B2015))</f>
        <v>43606</v>
      </c>
      <c r="C2015" s="9">
        <v>20.9583333333333</v>
      </c>
      <c r="D2015">
        <v>0.90074543937143647</v>
      </c>
      <c r="E2015" s="6">
        <v>119.20402017504088</v>
      </c>
      <c r="F2015" s="11">
        <v>89.780863855084348</v>
      </c>
      <c r="G2015" s="11">
        <v>79.55609826682236</v>
      </c>
      <c r="H2015" s="11">
        <v>239.11930412422188</v>
      </c>
      <c r="I2015" s="11">
        <f t="shared" si="50"/>
        <v>107.37247752740878</v>
      </c>
    </row>
    <row r="2016" spans="1:9" x14ac:dyDescent="0.25">
      <c r="A2016" s="20"/>
      <c r="B2016" s="5">
        <f>DATE(YEAR(siječanj!B2016),MONTH(siječanj!B2016)+4,DAY(siječanj!B2016))</f>
        <v>43606</v>
      </c>
      <c r="C2016" s="9">
        <v>20.96875</v>
      </c>
      <c r="D2016">
        <v>0.90074543937143647</v>
      </c>
      <c r="E2016" s="6">
        <v>109.10236035908898</v>
      </c>
      <c r="F2016" s="11">
        <v>86.602958762676792</v>
      </c>
      <c r="G2016" s="11">
        <v>77.17526332512243</v>
      </c>
      <c r="H2016" s="11">
        <v>239.97803775171215</v>
      </c>
      <c r="I2016" s="11">
        <f t="shared" si="50"/>
        <v>98.273453518108397</v>
      </c>
    </row>
    <row r="2017" spans="1:9" x14ac:dyDescent="0.25">
      <c r="A2017" s="20"/>
      <c r="B2017" s="5">
        <f>DATE(YEAR(siječanj!B2017),MONTH(siječanj!B2017)+4,DAY(siječanj!B2017))</f>
        <v>43606</v>
      </c>
      <c r="C2017" s="9">
        <v>20.9791666666667</v>
      </c>
      <c r="D2017">
        <v>0.90074543937143647</v>
      </c>
      <c r="E2017" s="6">
        <v>99.335182433482586</v>
      </c>
      <c r="F2017" s="11">
        <v>84.332129245426543</v>
      </c>
      <c r="G2017" s="11">
        <v>78.412856444836407</v>
      </c>
      <c r="H2017" s="11">
        <v>239.43628432804246</v>
      </c>
      <c r="I2017" s="11">
        <f t="shared" si="50"/>
        <v>89.475712546089071</v>
      </c>
    </row>
    <row r="2018" spans="1:9" ht="15.75" thickBot="1" x14ac:dyDescent="0.3">
      <c r="A2018" s="20"/>
      <c r="B2018" s="5">
        <f>DATE(YEAR(siječanj!B2018),MONTH(siječanj!B2018)+4,DAY(siječanj!B2018))</f>
        <v>43606</v>
      </c>
      <c r="C2018" s="9">
        <v>20.9895833333333</v>
      </c>
      <c r="D2018">
        <v>0.90074543937143647</v>
      </c>
      <c r="E2018" s="6">
        <v>91.084414726824733</v>
      </c>
      <c r="F2018" s="11">
        <v>82.382236837053924</v>
      </c>
      <c r="G2018" s="11">
        <v>75.445458760024351</v>
      </c>
      <c r="H2018" s="11">
        <v>239.79772674093482</v>
      </c>
      <c r="I2018" s="11">
        <f t="shared" si="50"/>
        <v>82.043871163003885</v>
      </c>
    </row>
    <row r="2019" spans="1:9" x14ac:dyDescent="0.25">
      <c r="A2019" s="19">
        <f t="shared" ref="A2019" si="51">A1923+1</f>
        <v>142</v>
      </c>
      <c r="B2019" s="5">
        <f>DATE(YEAR(siječanj!B2019),MONTH(siječanj!B2019)+4,DAY(siječanj!B2019))</f>
        <v>43607</v>
      </c>
      <c r="C2019" s="9">
        <v>21</v>
      </c>
      <c r="D2019">
        <v>0.90117894465416737</v>
      </c>
      <c r="E2019" s="6">
        <v>82.323564122681304</v>
      </c>
      <c r="F2019" s="11">
        <v>77.802802552831622</v>
      </c>
      <c r="G2019" s="11">
        <v>72.317223140218559</v>
      </c>
      <c r="H2019" s="11">
        <v>239.8771696362644</v>
      </c>
      <c r="I2019" s="11">
        <f t="shared" si="50"/>
        <v>74.188262636247615</v>
      </c>
    </row>
    <row r="2020" spans="1:9" x14ac:dyDescent="0.25">
      <c r="A2020" s="20"/>
      <c r="B2020" s="5">
        <f>DATE(YEAR(siječanj!B2020),MONTH(siječanj!B2020)+4,DAY(siječanj!B2020))</f>
        <v>43607</v>
      </c>
      <c r="C2020" s="9">
        <v>21.0104166666667</v>
      </c>
      <c r="D2020">
        <v>0.90117894465416737</v>
      </c>
      <c r="E2020" s="6">
        <v>77.42309968689375</v>
      </c>
      <c r="F2020" s="11">
        <v>76.064799916432406</v>
      </c>
      <c r="G2020" s="11">
        <v>70.517893397380874</v>
      </c>
      <c r="H2020" s="11">
        <v>239.62272126096707</v>
      </c>
      <c r="I2020" s="11">
        <f t="shared" si="50"/>
        <v>69.772067267689309</v>
      </c>
    </row>
    <row r="2021" spans="1:9" x14ac:dyDescent="0.25">
      <c r="A2021" s="20"/>
      <c r="B2021" s="5">
        <f>DATE(YEAR(siječanj!B2021),MONTH(siječanj!B2021)+4,DAY(siječanj!B2021))</f>
        <v>43607</v>
      </c>
      <c r="C2021" s="9">
        <v>21.0208333333333</v>
      </c>
      <c r="D2021">
        <v>0.90117894465416737</v>
      </c>
      <c r="E2021" s="6">
        <v>72.595231400704137</v>
      </c>
      <c r="F2021" s="11">
        <v>74.679417115356202</v>
      </c>
      <c r="G2021" s="11">
        <v>70.440914362758718</v>
      </c>
      <c r="H2021" s="11">
        <v>239.85673388813768</v>
      </c>
      <c r="I2021" s="11">
        <f t="shared" si="50"/>
        <v>65.421294020611626</v>
      </c>
    </row>
    <row r="2022" spans="1:9" x14ac:dyDescent="0.25">
      <c r="A2022" s="20"/>
      <c r="B2022" s="5">
        <f>DATE(YEAR(siječanj!B2022),MONTH(siječanj!B2022)+4,DAY(siječanj!B2022))</f>
        <v>43607</v>
      </c>
      <c r="C2022" s="9">
        <v>21.03125</v>
      </c>
      <c r="D2022">
        <v>0.90117894465416737</v>
      </c>
      <c r="E2022" s="6">
        <v>68.792220152997544</v>
      </c>
      <c r="F2022" s="11">
        <v>72.447185619416501</v>
      </c>
      <c r="G2022" s="11">
        <v>69.425307296373731</v>
      </c>
      <c r="H2022" s="11">
        <v>240.12886469819423</v>
      </c>
      <c r="I2022" s="11">
        <f t="shared" si="50"/>
        <v>61.994100357895469</v>
      </c>
    </row>
    <row r="2023" spans="1:9" x14ac:dyDescent="0.25">
      <c r="A2023" s="20"/>
      <c r="B2023" s="5">
        <f>DATE(YEAR(siječanj!B2023),MONTH(siječanj!B2023)+4,DAY(siječanj!B2023))</f>
        <v>43607</v>
      </c>
      <c r="C2023" s="9">
        <v>21.0416666666667</v>
      </c>
      <c r="D2023">
        <v>0.90117894465416737</v>
      </c>
      <c r="E2023" s="6">
        <v>66.178194944721213</v>
      </c>
      <c r="F2023" s="11">
        <v>71.846634603014479</v>
      </c>
      <c r="G2023" s="11">
        <v>68.0630738083686</v>
      </c>
      <c r="H2023" s="11">
        <v>239.97808477414247</v>
      </c>
      <c r="I2023" s="11">
        <f t="shared" si="50"/>
        <v>59.638395879401614</v>
      </c>
    </row>
    <row r="2024" spans="1:9" x14ac:dyDescent="0.25">
      <c r="A2024" s="20"/>
      <c r="B2024" s="5">
        <f>DATE(YEAR(siječanj!B2024),MONTH(siječanj!B2024)+4,DAY(siječanj!B2024))</f>
        <v>43607</v>
      </c>
      <c r="C2024" s="9">
        <v>21.0520833333333</v>
      </c>
      <c r="D2024">
        <v>0.90117894465416737</v>
      </c>
      <c r="E2024" s="6">
        <v>63.924406811758679</v>
      </c>
      <c r="F2024" s="11">
        <v>70.287683118399158</v>
      </c>
      <c r="G2024" s="11">
        <v>67.111757762817021</v>
      </c>
      <c r="H2024" s="11">
        <v>239.61856627898476</v>
      </c>
      <c r="I2024" s="11">
        <f t="shared" si="50"/>
        <v>57.607329468264354</v>
      </c>
    </row>
    <row r="2025" spans="1:9" x14ac:dyDescent="0.25">
      <c r="A2025" s="20"/>
      <c r="B2025" s="5">
        <f>DATE(YEAR(siječanj!B2025),MONTH(siječanj!B2025)+4,DAY(siječanj!B2025))</f>
        <v>43607</v>
      </c>
      <c r="C2025" s="9">
        <v>21.0625</v>
      </c>
      <c r="D2025">
        <v>0.90117894465416737</v>
      </c>
      <c r="E2025" s="6">
        <v>62.269519541679841</v>
      </c>
      <c r="F2025" s="11">
        <v>69.339954599719476</v>
      </c>
      <c r="G2025" s="11">
        <v>65.691390613406512</v>
      </c>
      <c r="H2025" s="11">
        <v>239.84209290419142</v>
      </c>
      <c r="I2025" s="11">
        <f t="shared" si="50"/>
        <v>56.115979904693091</v>
      </c>
    </row>
    <row r="2026" spans="1:9" x14ac:dyDescent="0.25">
      <c r="A2026" s="20"/>
      <c r="B2026" s="5">
        <f>DATE(YEAR(siječanj!B2026),MONTH(siječanj!B2026)+4,DAY(siječanj!B2026))</f>
        <v>43607</v>
      </c>
      <c r="C2026" s="9">
        <v>21.0729166666667</v>
      </c>
      <c r="D2026">
        <v>0.90117894465416737</v>
      </c>
      <c r="E2026" s="6">
        <v>60.853591867585322</v>
      </c>
      <c r="F2026" s="11">
        <v>69.048641281555533</v>
      </c>
      <c r="G2026" s="11">
        <v>65.298110353043398</v>
      </c>
      <c r="H2026" s="11">
        <v>239.41890403741007</v>
      </c>
      <c r="I2026" s="11">
        <f t="shared" si="50"/>
        <v>54.839975697645961</v>
      </c>
    </row>
    <row r="2027" spans="1:9" x14ac:dyDescent="0.25">
      <c r="A2027" s="20"/>
      <c r="B2027" s="5">
        <f>DATE(YEAR(siječanj!B2027),MONTH(siječanj!B2027)+4,DAY(siječanj!B2027))</f>
        <v>43607</v>
      </c>
      <c r="C2027" s="9">
        <v>21.0833333333333</v>
      </c>
      <c r="D2027">
        <v>0.90117894465416737</v>
      </c>
      <c r="E2027" s="6">
        <v>60.558996466193577</v>
      </c>
      <c r="F2027" s="11">
        <v>69.648758837803513</v>
      </c>
      <c r="G2027" s="11">
        <v>65.221488557657949</v>
      </c>
      <c r="H2027" s="11">
        <v>239.60494278039269</v>
      </c>
      <c r="I2027" s="11">
        <f t="shared" si="50"/>
        <v>54.57449252471978</v>
      </c>
    </row>
    <row r="2028" spans="1:9" x14ac:dyDescent="0.25">
      <c r="A2028" s="20"/>
      <c r="B2028" s="5">
        <f>DATE(YEAR(siječanj!B2028),MONTH(siječanj!B2028)+4,DAY(siječanj!B2028))</f>
        <v>43607</v>
      </c>
      <c r="C2028" s="9">
        <v>21.09375</v>
      </c>
      <c r="D2028">
        <v>0.90117894465416737</v>
      </c>
      <c r="E2028" s="6">
        <v>60.039235273269782</v>
      </c>
      <c r="F2028" s="11">
        <v>70.741186791058283</v>
      </c>
      <c r="G2028" s="11">
        <v>66.014599802364955</v>
      </c>
      <c r="H2028" s="11">
        <v>239.70763176441926</v>
      </c>
      <c r="I2028" s="11">
        <f t="shared" si="50"/>
        <v>54.106094681408521</v>
      </c>
    </row>
    <row r="2029" spans="1:9" x14ac:dyDescent="0.25">
      <c r="A2029" s="20"/>
      <c r="B2029" s="5">
        <f>DATE(YEAR(siječanj!B2029),MONTH(siječanj!B2029)+4,DAY(siječanj!B2029))</f>
        <v>43607</v>
      </c>
      <c r="C2029" s="9">
        <v>21.1041666666667</v>
      </c>
      <c r="D2029">
        <v>0.90117894465416737</v>
      </c>
      <c r="E2029" s="6">
        <v>59.258012199306329</v>
      </c>
      <c r="F2029" s="11">
        <v>70.179896026757717</v>
      </c>
      <c r="G2029" s="11">
        <v>65.779395897278178</v>
      </c>
      <c r="H2029" s="11">
        <v>239.85277600017187</v>
      </c>
      <c r="I2029" s="11">
        <f t="shared" si="50"/>
        <v>53.40207289607465</v>
      </c>
    </row>
    <row r="2030" spans="1:9" x14ac:dyDescent="0.25">
      <c r="A2030" s="20"/>
      <c r="B2030" s="5">
        <f>DATE(YEAR(siječanj!B2030),MONTH(siječanj!B2030)+4,DAY(siječanj!B2030))</f>
        <v>43607</v>
      </c>
      <c r="C2030" s="9">
        <v>21.1145833333333</v>
      </c>
      <c r="D2030">
        <v>0.90117894465416737</v>
      </c>
      <c r="E2030" s="6">
        <v>58.944238883261569</v>
      </c>
      <c r="F2030" s="11">
        <v>68.764985759446532</v>
      </c>
      <c r="G2030" s="11">
        <v>64.861636256432035</v>
      </c>
      <c r="H2030" s="11">
        <v>239.83434720939081</v>
      </c>
      <c r="I2030" s="11">
        <f t="shared" si="50"/>
        <v>53.119306990260796</v>
      </c>
    </row>
    <row r="2031" spans="1:9" x14ac:dyDescent="0.25">
      <c r="A2031" s="20"/>
      <c r="B2031" s="5">
        <f>DATE(YEAR(siječanj!B2031),MONTH(siječanj!B2031)+4,DAY(siječanj!B2031))</f>
        <v>43607</v>
      </c>
      <c r="C2031" s="9">
        <v>21.125</v>
      </c>
      <c r="D2031">
        <v>0.90117894465416737</v>
      </c>
      <c r="E2031" s="6">
        <v>58.736195237166882</v>
      </c>
      <c r="F2031" s="11">
        <v>67.865925183619254</v>
      </c>
      <c r="G2031" s="11">
        <v>63.678793060184837</v>
      </c>
      <c r="H2031" s="11">
        <v>239.6321257470334</v>
      </c>
      <c r="I2031" s="11">
        <f t="shared" si="50"/>
        <v>52.931822436831183</v>
      </c>
    </row>
    <row r="2032" spans="1:9" x14ac:dyDescent="0.25">
      <c r="A2032" s="20"/>
      <c r="B2032" s="5">
        <f>DATE(YEAR(siječanj!B2032),MONTH(siječanj!B2032)+4,DAY(siječanj!B2032))</f>
        <v>43607</v>
      </c>
      <c r="C2032" s="9">
        <v>21.1354166666667</v>
      </c>
      <c r="D2032">
        <v>0.90117894465416737</v>
      </c>
      <c r="E2032" s="6">
        <v>58.670390769352352</v>
      </c>
      <c r="F2032" s="11">
        <v>66.627653942605065</v>
      </c>
      <c r="G2032" s="11">
        <v>63.530687292143959</v>
      </c>
      <c r="H2032" s="11">
        <v>239.48584296818038</v>
      </c>
      <c r="I2032" s="11">
        <f t="shared" si="50"/>
        <v>52.872520835972558</v>
      </c>
    </row>
    <row r="2033" spans="1:9" x14ac:dyDescent="0.25">
      <c r="A2033" s="20"/>
      <c r="B2033" s="5">
        <f>DATE(YEAR(siječanj!B2033),MONTH(siječanj!B2033)+4,DAY(siječanj!B2033))</f>
        <v>43607</v>
      </c>
      <c r="C2033" s="9">
        <v>21.1458333333333</v>
      </c>
      <c r="D2033">
        <v>0.90117894465416737</v>
      </c>
      <c r="E2033" s="6">
        <v>59.150194002832976</v>
      </c>
      <c r="F2033" s="11">
        <v>66.527163430223524</v>
      </c>
      <c r="G2033" s="11">
        <v>63.768359760495542</v>
      </c>
      <c r="H2033" s="11">
        <v>239.31170290102617</v>
      </c>
      <c r="I2033" s="11">
        <f t="shared" si="50"/>
        <v>53.304909407562278</v>
      </c>
    </row>
    <row r="2034" spans="1:9" x14ac:dyDescent="0.25">
      <c r="A2034" s="20"/>
      <c r="B2034" s="5">
        <f>DATE(YEAR(siječanj!B2034),MONTH(siječanj!B2034)+4,DAY(siječanj!B2034))</f>
        <v>43607</v>
      </c>
      <c r="C2034" s="9">
        <v>21.15625</v>
      </c>
      <c r="D2034">
        <v>0.90117894465416737</v>
      </c>
      <c r="E2034" s="6">
        <v>60.358297405529399</v>
      </c>
      <c r="F2034" s="11">
        <v>65.75473743569917</v>
      </c>
      <c r="G2034" s="11">
        <v>62.889767990117804</v>
      </c>
      <c r="H2034" s="11">
        <v>239.37927913579907</v>
      </c>
      <c r="I2034" s="11">
        <f t="shared" si="50"/>
        <v>54.393626757037353</v>
      </c>
    </row>
    <row r="2035" spans="1:9" x14ac:dyDescent="0.25">
      <c r="A2035" s="20"/>
      <c r="B2035" s="5">
        <f>DATE(YEAR(siječanj!B2035),MONTH(siječanj!B2035)+4,DAY(siječanj!B2035))</f>
        <v>43607</v>
      </c>
      <c r="C2035" s="9">
        <v>21.1666666666667</v>
      </c>
      <c r="D2035">
        <v>0.90117894465416737</v>
      </c>
      <c r="E2035" s="6">
        <v>62.509323879142926</v>
      </c>
      <c r="F2035" s="11">
        <v>65.429541982159989</v>
      </c>
      <c r="G2035" s="11">
        <v>63.157336164479716</v>
      </c>
      <c r="H2035" s="11">
        <v>232.68376428516061</v>
      </c>
      <c r="I2035" s="11">
        <f t="shared" si="50"/>
        <v>56.332086524451569</v>
      </c>
    </row>
    <row r="2036" spans="1:9" x14ac:dyDescent="0.25">
      <c r="A2036" s="20"/>
      <c r="B2036" s="5">
        <f>DATE(YEAR(siječanj!B2036),MONTH(siječanj!B2036)+4,DAY(siječanj!B2036))</f>
        <v>43607</v>
      </c>
      <c r="C2036" s="9">
        <v>21.1770833333333</v>
      </c>
      <c r="D2036">
        <v>0.90117894465416737</v>
      </c>
      <c r="E2036" s="6">
        <v>64.702099045017135</v>
      </c>
      <c r="F2036" s="11">
        <v>64.400527644035336</v>
      </c>
      <c r="G2036" s="11">
        <v>60.999695467235121</v>
      </c>
      <c r="H2036" s="11">
        <v>173.01361181987113</v>
      </c>
      <c r="I2036" s="11">
        <f t="shared" si="50"/>
        <v>58.308169334297951</v>
      </c>
    </row>
    <row r="2037" spans="1:9" x14ac:dyDescent="0.25">
      <c r="A2037" s="20"/>
      <c r="B2037" s="5">
        <f>DATE(YEAR(siječanj!B2037),MONTH(siječanj!B2037)+4,DAY(siječanj!B2037))</f>
        <v>43607</v>
      </c>
      <c r="C2037" s="9">
        <v>21.1875</v>
      </c>
      <c r="D2037">
        <v>0.90117894465416737</v>
      </c>
      <c r="E2037" s="6">
        <v>67.242973214757015</v>
      </c>
      <c r="F2037" s="11">
        <v>63.984654734380008</v>
      </c>
      <c r="G2037" s="11">
        <v>59.996270660213888</v>
      </c>
      <c r="H2037" s="11">
        <v>104.52440254586757</v>
      </c>
      <c r="I2037" s="11">
        <f t="shared" si="50"/>
        <v>60.59795163708317</v>
      </c>
    </row>
    <row r="2038" spans="1:9" x14ac:dyDescent="0.25">
      <c r="A2038" s="20"/>
      <c r="B2038" s="5">
        <f>DATE(YEAR(siječanj!B2038),MONTH(siječanj!B2038)+4,DAY(siječanj!B2038))</f>
        <v>43607</v>
      </c>
      <c r="C2038" s="9">
        <v>21.1979166666667</v>
      </c>
      <c r="D2038">
        <v>0.90117894465416737</v>
      </c>
      <c r="E2038" s="6">
        <v>71.017644428129074</v>
      </c>
      <c r="F2038" s="11">
        <v>63.570178529665533</v>
      </c>
      <c r="G2038" s="11">
        <v>59.557697281346428</v>
      </c>
      <c r="H2038" s="11">
        <v>67.999215540402218</v>
      </c>
      <c r="I2038" s="11">
        <f t="shared" si="50"/>
        <v>63.999605857566266</v>
      </c>
    </row>
    <row r="2039" spans="1:9" x14ac:dyDescent="0.25">
      <c r="A2039" s="20"/>
      <c r="B2039" s="5">
        <f>DATE(YEAR(siječanj!B2039),MONTH(siječanj!B2039)+4,DAY(siječanj!B2039))</f>
        <v>43607</v>
      </c>
      <c r="C2039" s="9">
        <v>21.2083333333333</v>
      </c>
      <c r="D2039">
        <v>0.90117894465416737</v>
      </c>
      <c r="E2039" s="6">
        <v>74.137695590972385</v>
      </c>
      <c r="F2039" s="11">
        <v>63.476145770875412</v>
      </c>
      <c r="G2039" s="11">
        <v>62.668291705137804</v>
      </c>
      <c r="H2039" s="11">
        <v>46.070936456343766</v>
      </c>
      <c r="I2039" s="11">
        <f t="shared" si="50"/>
        <v>66.811330271764405</v>
      </c>
    </row>
    <row r="2040" spans="1:9" x14ac:dyDescent="0.25">
      <c r="A2040" s="20"/>
      <c r="B2040" s="5">
        <f>DATE(YEAR(siječanj!B2040),MONTH(siječanj!B2040)+4,DAY(siječanj!B2040))</f>
        <v>43607</v>
      </c>
      <c r="C2040" s="9">
        <v>21.21875</v>
      </c>
      <c r="D2040">
        <v>0.90117894465416737</v>
      </c>
      <c r="E2040" s="6">
        <v>77.61575335427311</v>
      </c>
      <c r="F2040" s="11">
        <v>68.082723490485364</v>
      </c>
      <c r="G2040" s="11">
        <v>68.825085169862959</v>
      </c>
      <c r="H2040" s="11">
        <v>27.074469886287375</v>
      </c>
      <c r="I2040" s="11">
        <f t="shared" si="50"/>
        <v>69.94568269634199</v>
      </c>
    </row>
    <row r="2041" spans="1:9" x14ac:dyDescent="0.25">
      <c r="A2041" s="20"/>
      <c r="B2041" s="5">
        <f>DATE(YEAR(siječanj!B2041),MONTH(siječanj!B2041)+4,DAY(siječanj!B2041))</f>
        <v>43607</v>
      </c>
      <c r="C2041" s="9">
        <v>21.2291666666667</v>
      </c>
      <c r="D2041">
        <v>0.90117894465416737</v>
      </c>
      <c r="E2041" s="6">
        <v>81.867940745465319</v>
      </c>
      <c r="F2041" s="11">
        <v>76.103542424460969</v>
      </c>
      <c r="G2041" s="11">
        <v>73.471551420314128</v>
      </c>
      <c r="H2041" s="11">
        <v>7.0081970042312669</v>
      </c>
      <c r="I2041" s="11">
        <f t="shared" si="50"/>
        <v>73.777664442008344</v>
      </c>
    </row>
    <row r="2042" spans="1:9" x14ac:dyDescent="0.25">
      <c r="A2042" s="20"/>
      <c r="B2042" s="5">
        <f>DATE(YEAR(siječanj!B2042),MONTH(siječanj!B2042)+4,DAY(siječanj!B2042))</f>
        <v>43607</v>
      </c>
      <c r="C2042" s="9">
        <v>21.2395833333333</v>
      </c>
      <c r="D2042">
        <v>0.90117894465416737</v>
      </c>
      <c r="E2042" s="6">
        <v>86.4917230639102</v>
      </c>
      <c r="F2042" s="11">
        <v>77.51458365854522</v>
      </c>
      <c r="G2042" s="11">
        <v>76.96957380326522</v>
      </c>
      <c r="H2042" s="11">
        <v>2.8366511207375491</v>
      </c>
      <c r="I2042" s="11">
        <f t="shared" si="50"/>
        <v>77.944519712055097</v>
      </c>
    </row>
    <row r="2043" spans="1:9" x14ac:dyDescent="0.25">
      <c r="A2043" s="20"/>
      <c r="B2043" s="5">
        <f>DATE(YEAR(siječanj!B2043),MONTH(siječanj!B2043)+4,DAY(siječanj!B2043))</f>
        <v>43607</v>
      </c>
      <c r="C2043" s="9">
        <v>21.25</v>
      </c>
      <c r="D2043">
        <v>0.90117894465416737</v>
      </c>
      <c r="E2043" s="6">
        <v>88.908269354127654</v>
      </c>
      <c r="F2043" s="11">
        <v>77.366653340414445</v>
      </c>
      <c r="G2043" s="11">
        <v>94.951873079860633</v>
      </c>
      <c r="H2043" s="11">
        <v>2.9567694187813069</v>
      </c>
      <c r="I2043" s="11">
        <f t="shared" si="50"/>
        <v>80.122260347581204</v>
      </c>
    </row>
    <row r="2044" spans="1:9" x14ac:dyDescent="0.25">
      <c r="A2044" s="20"/>
      <c r="B2044" s="5">
        <f>DATE(YEAR(siječanj!B2044),MONTH(siječanj!B2044)+4,DAY(siječanj!B2044))</f>
        <v>43607</v>
      </c>
      <c r="C2044" s="9">
        <v>21.2604166666667</v>
      </c>
      <c r="D2044">
        <v>0.90117894465416737</v>
      </c>
      <c r="E2044" s="6">
        <v>89.853794149387696</v>
      </c>
      <c r="F2044" s="11">
        <v>87.317867002870145</v>
      </c>
      <c r="G2044" s="11">
        <v>100.37608125999283</v>
      </c>
      <c r="H2044" s="11">
        <v>3.513695079812269</v>
      </c>
      <c r="I2044" s="11">
        <f t="shared" si="50"/>
        <v>80.974347384718001</v>
      </c>
    </row>
    <row r="2045" spans="1:9" x14ac:dyDescent="0.25">
      <c r="A2045" s="20"/>
      <c r="B2045" s="5">
        <f>DATE(YEAR(siječanj!B2045),MONTH(siječanj!B2045)+4,DAY(siječanj!B2045))</f>
        <v>43607</v>
      </c>
      <c r="C2045" s="9">
        <v>21.2708333333333</v>
      </c>
      <c r="D2045">
        <v>0.90117894465416737</v>
      </c>
      <c r="E2045" s="6">
        <v>93.013121324087905</v>
      </c>
      <c r="F2045" s="11">
        <v>93.714976307918747</v>
      </c>
      <c r="G2045" s="11">
        <v>109.16758233206512</v>
      </c>
      <c r="H2045" s="11">
        <v>3.3723216427813321</v>
      </c>
      <c r="I2045" s="11">
        <f t="shared" si="50"/>
        <v>83.821466513831567</v>
      </c>
    </row>
    <row r="2046" spans="1:9" x14ac:dyDescent="0.25">
      <c r="A2046" s="20"/>
      <c r="B2046" s="5">
        <f>DATE(YEAR(siječanj!B2046),MONTH(siječanj!B2046)+4,DAY(siječanj!B2046))</f>
        <v>43607</v>
      </c>
      <c r="C2046" s="9">
        <v>21.28125</v>
      </c>
      <c r="D2046">
        <v>0.90117894465416737</v>
      </c>
      <c r="E2046" s="6">
        <v>93.814298561630793</v>
      </c>
      <c r="F2046" s="11">
        <v>102.4795727310517</v>
      </c>
      <c r="G2046" s="11">
        <v>119.98751187364597</v>
      </c>
      <c r="H2046" s="11">
        <v>3.4934013994537878</v>
      </c>
      <c r="I2046" s="11">
        <f t="shared" si="50"/>
        <v>84.543470571241414</v>
      </c>
    </row>
    <row r="2047" spans="1:9" x14ac:dyDescent="0.25">
      <c r="A2047" s="20"/>
      <c r="B2047" s="5">
        <f>DATE(YEAR(siječanj!B2047),MONTH(siječanj!B2047)+4,DAY(siječanj!B2047))</f>
        <v>43607</v>
      </c>
      <c r="C2047" s="9">
        <v>21.2916666666667</v>
      </c>
      <c r="D2047">
        <v>0.90117894465416737</v>
      </c>
      <c r="E2047" s="6">
        <v>93.572559557725739</v>
      </c>
      <c r="F2047" s="11">
        <v>111.27295813274974</v>
      </c>
      <c r="G2047" s="11">
        <v>129.04691026184881</v>
      </c>
      <c r="H2047" s="11">
        <v>3.1207936605507571</v>
      </c>
      <c r="I2047" s="11">
        <f t="shared" si="50"/>
        <v>84.32562047082051</v>
      </c>
    </row>
    <row r="2048" spans="1:9" x14ac:dyDescent="0.25">
      <c r="A2048" s="20"/>
      <c r="B2048" s="5">
        <f>DATE(YEAR(siječanj!B2048),MONTH(siječanj!B2048)+4,DAY(siječanj!B2048))</f>
        <v>43607</v>
      </c>
      <c r="C2048" s="9">
        <v>21.3020833333333</v>
      </c>
      <c r="D2048">
        <v>0.90117894465416737</v>
      </c>
      <c r="E2048" s="6">
        <v>93.187443803584415</v>
      </c>
      <c r="F2048" s="11">
        <v>125.29223146268244</v>
      </c>
      <c r="G2048" s="11">
        <v>139.80981398505043</v>
      </c>
      <c r="H2048" s="11">
        <v>2.7944499902306923</v>
      </c>
      <c r="I2048" s="11">
        <f t="shared" si="50"/>
        <v>83.978562261933732</v>
      </c>
    </row>
    <row r="2049" spans="1:9" x14ac:dyDescent="0.25">
      <c r="A2049" s="20"/>
      <c r="B2049" s="5">
        <f>DATE(YEAR(siječanj!B2049),MONTH(siječanj!B2049)+4,DAY(siječanj!B2049))</f>
        <v>43607</v>
      </c>
      <c r="C2049" s="9">
        <v>21.3125</v>
      </c>
      <c r="D2049">
        <v>0.90117894465416737</v>
      </c>
      <c r="E2049" s="6">
        <v>94.079150327688041</v>
      </c>
      <c r="F2049" s="11">
        <v>134.99149239707427</v>
      </c>
      <c r="G2049" s="11">
        <v>149.14858148419816</v>
      </c>
      <c r="H2049" s="11">
        <v>2.3043562089052383</v>
      </c>
      <c r="I2049" s="11">
        <f t="shared" si="50"/>
        <v>84.782149406266669</v>
      </c>
    </row>
    <row r="2050" spans="1:9" x14ac:dyDescent="0.25">
      <c r="A2050" s="20"/>
      <c r="B2050" s="5">
        <f>DATE(YEAR(siječanj!B2050),MONTH(siječanj!B2050)+4,DAY(siječanj!B2050))</f>
        <v>43607</v>
      </c>
      <c r="C2050" s="9">
        <v>21.3229166666667</v>
      </c>
      <c r="D2050">
        <v>0.90117894465416737</v>
      </c>
      <c r="E2050" s="6">
        <v>95.779456101128588</v>
      </c>
      <c r="F2050" s="11">
        <v>144.33087705208266</v>
      </c>
      <c r="G2050" s="11">
        <v>163.65336150167451</v>
      </c>
      <c r="H2050" s="11">
        <v>1.9569354845469109</v>
      </c>
      <c r="I2050" s="11">
        <f t="shared" si="50"/>
        <v>86.314429168765216</v>
      </c>
    </row>
    <row r="2051" spans="1:9" x14ac:dyDescent="0.25">
      <c r="A2051" s="20"/>
      <c r="B2051" s="5">
        <f>DATE(YEAR(siječanj!B2051),MONTH(siječanj!B2051)+4,DAY(siječanj!B2051))</f>
        <v>43607</v>
      </c>
      <c r="C2051" s="9">
        <v>21.3333333333333</v>
      </c>
      <c r="D2051">
        <v>0.90117894465416737</v>
      </c>
      <c r="E2051" s="6">
        <v>96.62837264764697</v>
      </c>
      <c r="F2051" s="11">
        <v>166.09028781216119</v>
      </c>
      <c r="G2051" s="11">
        <v>178.3182890592152</v>
      </c>
      <c r="H2051" s="11">
        <v>1.8167306049335796</v>
      </c>
      <c r="I2051" s="11">
        <f t="shared" si="50"/>
        <v>87.079454886256102</v>
      </c>
    </row>
    <row r="2052" spans="1:9" x14ac:dyDescent="0.25">
      <c r="A2052" s="20"/>
      <c r="B2052" s="5">
        <f>DATE(YEAR(siječanj!B2052),MONTH(siječanj!B2052)+4,DAY(siječanj!B2052))</f>
        <v>43607</v>
      </c>
      <c r="C2052" s="9">
        <v>21.34375</v>
      </c>
      <c r="D2052">
        <v>0.90117894465416737</v>
      </c>
      <c r="E2052" s="6">
        <v>98.33174371096581</v>
      </c>
      <c r="F2052" s="11">
        <v>189.76239367776259</v>
      </c>
      <c r="G2052" s="11">
        <v>190.36924895475727</v>
      </c>
      <c r="H2052" s="11">
        <v>1.7582567121002244</v>
      </c>
      <c r="I2052" s="11">
        <f t="shared" ref="I2052:I2115" si="52">D2052*E2052</f>
        <v>88.61449702345223</v>
      </c>
    </row>
    <row r="2053" spans="1:9" x14ac:dyDescent="0.25">
      <c r="A2053" s="20"/>
      <c r="B2053" s="5">
        <f>DATE(YEAR(siječanj!B2053),MONTH(siječanj!B2053)+4,DAY(siječanj!B2053))</f>
        <v>43607</v>
      </c>
      <c r="C2053" s="9">
        <v>21.3541666666667</v>
      </c>
      <c r="D2053">
        <v>0.90117894465416737</v>
      </c>
      <c r="E2053" s="6">
        <v>99.087025975217728</v>
      </c>
      <c r="F2053" s="11">
        <v>187.65698138504328</v>
      </c>
      <c r="G2053" s="11">
        <v>195.0379563581358</v>
      </c>
      <c r="H2053" s="11">
        <v>1.8623553685594825</v>
      </c>
      <c r="I2053" s="11">
        <f t="shared" si="52"/>
        <v>89.295141497266783</v>
      </c>
    </row>
    <row r="2054" spans="1:9" x14ac:dyDescent="0.25">
      <c r="A2054" s="20"/>
      <c r="B2054" s="5">
        <f>DATE(YEAR(siječanj!B2054),MONTH(siječanj!B2054)+4,DAY(siječanj!B2054))</f>
        <v>43607</v>
      </c>
      <c r="C2054" s="9">
        <v>21.3645833333333</v>
      </c>
      <c r="D2054">
        <v>0.90117894465416737</v>
      </c>
      <c r="E2054" s="6">
        <v>100.77792047490955</v>
      </c>
      <c r="F2054" s="11">
        <v>188.99903021127392</v>
      </c>
      <c r="G2054" s="11">
        <v>201.5841405908605</v>
      </c>
      <c r="H2054" s="11">
        <v>2.0609170851689602</v>
      </c>
      <c r="I2054" s="11">
        <f t="shared" si="52"/>
        <v>90.818940018020598</v>
      </c>
    </row>
    <row r="2055" spans="1:9" x14ac:dyDescent="0.25">
      <c r="A2055" s="20"/>
      <c r="B2055" s="5">
        <f>DATE(YEAR(siječanj!B2055),MONTH(siječanj!B2055)+4,DAY(siječanj!B2055))</f>
        <v>43607</v>
      </c>
      <c r="C2055" s="9">
        <v>21.375</v>
      </c>
      <c r="D2055">
        <v>0.90117894465416737</v>
      </c>
      <c r="E2055" s="6">
        <v>102.32735303789335</v>
      </c>
      <c r="F2055" s="11">
        <v>191.80642319644392</v>
      </c>
      <c r="G2055" s="11">
        <v>207.72293562033454</v>
      </c>
      <c r="H2055" s="11">
        <v>1.9200648967806371</v>
      </c>
      <c r="I2055" s="11">
        <f t="shared" si="52"/>
        <v>92.215256019943126</v>
      </c>
    </row>
    <row r="2056" spans="1:9" x14ac:dyDescent="0.25">
      <c r="A2056" s="20"/>
      <c r="B2056" s="5">
        <f>DATE(YEAR(siječanj!B2056),MONTH(siječanj!B2056)+4,DAY(siječanj!B2056))</f>
        <v>43607</v>
      </c>
      <c r="C2056" s="9">
        <v>21.3854166666667</v>
      </c>
      <c r="D2056">
        <v>0.90117894465416737</v>
      </c>
      <c r="E2056" s="6">
        <v>104.1508858467906</v>
      </c>
      <c r="F2056" s="11">
        <v>199.08515433315898</v>
      </c>
      <c r="G2056" s="11">
        <v>209.58450928276162</v>
      </c>
      <c r="H2056" s="11">
        <v>1.6673273375655713</v>
      </c>
      <c r="I2056" s="11">
        <f t="shared" si="52"/>
        <v>93.858585392207416</v>
      </c>
    </row>
    <row r="2057" spans="1:9" x14ac:dyDescent="0.25">
      <c r="A2057" s="20"/>
      <c r="B2057" s="5">
        <f>DATE(YEAR(siječanj!B2057),MONTH(siječanj!B2057)+4,DAY(siječanj!B2057))</f>
        <v>43607</v>
      </c>
      <c r="C2057" s="9">
        <v>21.3958333333333</v>
      </c>
      <c r="D2057">
        <v>0.90117894465416737</v>
      </c>
      <c r="E2057" s="6">
        <v>104.82153216191939</v>
      </c>
      <c r="F2057" s="11">
        <v>196.77487191484997</v>
      </c>
      <c r="G2057" s="11">
        <v>212.48164322781665</v>
      </c>
      <c r="H2057" s="11">
        <v>1.6406025895012968</v>
      </c>
      <c r="I2057" s="11">
        <f t="shared" si="52"/>
        <v>94.462957730711381</v>
      </c>
    </row>
    <row r="2058" spans="1:9" x14ac:dyDescent="0.25">
      <c r="A2058" s="20"/>
      <c r="B2058" s="5">
        <f>DATE(YEAR(siječanj!B2058),MONTH(siječanj!B2058)+4,DAY(siječanj!B2058))</f>
        <v>43607</v>
      </c>
      <c r="C2058" s="9">
        <v>21.40625</v>
      </c>
      <c r="D2058">
        <v>0.90117894465416737</v>
      </c>
      <c r="E2058" s="6">
        <v>105.54065730705972</v>
      </c>
      <c r="F2058" s="11">
        <v>194.7942600248187</v>
      </c>
      <c r="G2058" s="11">
        <v>211.06818002769961</v>
      </c>
      <c r="H2058" s="11">
        <v>1.7602446603782911</v>
      </c>
      <c r="I2058" s="11">
        <f t="shared" si="52"/>
        <v>95.111018170083213</v>
      </c>
    </row>
    <row r="2059" spans="1:9" x14ac:dyDescent="0.25">
      <c r="A2059" s="20"/>
      <c r="B2059" s="5">
        <f>DATE(YEAR(siječanj!B2059),MONTH(siječanj!B2059)+4,DAY(siječanj!B2059))</f>
        <v>43607</v>
      </c>
      <c r="C2059" s="9">
        <v>21.4166666666667</v>
      </c>
      <c r="D2059">
        <v>0.90117894465416737</v>
      </c>
      <c r="E2059" s="6">
        <v>106.69912346222905</v>
      </c>
      <c r="F2059" s="11">
        <v>202.96996470698969</v>
      </c>
      <c r="G2059" s="11">
        <v>211.75592175327708</v>
      </c>
      <c r="H2059" s="11">
        <v>1.721211040816758</v>
      </c>
      <c r="I2059" s="11">
        <f t="shared" si="52"/>
        <v>96.155003477216283</v>
      </c>
    </row>
    <row r="2060" spans="1:9" x14ac:dyDescent="0.25">
      <c r="A2060" s="20"/>
      <c r="B2060" s="5">
        <f>DATE(YEAR(siječanj!B2060),MONTH(siječanj!B2060)+4,DAY(siječanj!B2060))</f>
        <v>43607</v>
      </c>
      <c r="C2060" s="9">
        <v>21.4270833333333</v>
      </c>
      <c r="D2060">
        <v>0.90117894465416737</v>
      </c>
      <c r="E2060" s="6">
        <v>107.12569210021663</v>
      </c>
      <c r="F2060" s="11">
        <v>198.78098571061136</v>
      </c>
      <c r="G2060" s="11">
        <v>207.95461128621841</v>
      </c>
      <c r="H2060" s="11">
        <v>1.9856471804120108</v>
      </c>
      <c r="I2060" s="11">
        <f t="shared" si="52"/>
        <v>96.539418152220492</v>
      </c>
    </row>
    <row r="2061" spans="1:9" x14ac:dyDescent="0.25">
      <c r="A2061" s="20"/>
      <c r="B2061" s="5">
        <f>DATE(YEAR(siječanj!B2061),MONTH(siječanj!B2061)+4,DAY(siječanj!B2061))</f>
        <v>43607</v>
      </c>
      <c r="C2061" s="9">
        <v>21.4375</v>
      </c>
      <c r="D2061">
        <v>0.90117894465416737</v>
      </c>
      <c r="E2061" s="6">
        <v>109.14421625708371</v>
      </c>
      <c r="F2061" s="11">
        <v>195.57231698782581</v>
      </c>
      <c r="G2061" s="11">
        <v>209.03010208487623</v>
      </c>
      <c r="H2061" s="11">
        <v>2.0285916655090053</v>
      </c>
      <c r="I2061" s="11">
        <f t="shared" si="52"/>
        <v>98.358469621664923</v>
      </c>
    </row>
    <row r="2062" spans="1:9" x14ac:dyDescent="0.25">
      <c r="A2062" s="20"/>
      <c r="B2062" s="5">
        <f>DATE(YEAR(siječanj!B2062),MONTH(siječanj!B2062)+4,DAY(siječanj!B2062))</f>
        <v>43607</v>
      </c>
      <c r="C2062" s="9">
        <v>21.4479166666667</v>
      </c>
      <c r="D2062">
        <v>0.90117894465416737</v>
      </c>
      <c r="E2062" s="6">
        <v>110.03934641615828</v>
      </c>
      <c r="F2062" s="11">
        <v>193.07382857873847</v>
      </c>
      <c r="G2062" s="11">
        <v>207.17446100213272</v>
      </c>
      <c r="H2062" s="11">
        <v>1.9599999463364015</v>
      </c>
      <c r="I2062" s="11">
        <f t="shared" si="52"/>
        <v>99.165142073747859</v>
      </c>
    </row>
    <row r="2063" spans="1:9" x14ac:dyDescent="0.25">
      <c r="A2063" s="20"/>
      <c r="B2063" s="5">
        <f>DATE(YEAR(siječanj!B2063),MONTH(siječanj!B2063)+4,DAY(siječanj!B2063))</f>
        <v>43607</v>
      </c>
      <c r="C2063" s="9">
        <v>21.4583333333333</v>
      </c>
      <c r="D2063">
        <v>0.90117894465416737</v>
      </c>
      <c r="E2063" s="6">
        <v>111.25853667852134</v>
      </c>
      <c r="F2063" s="11">
        <v>197.64925335653575</v>
      </c>
      <c r="G2063" s="11">
        <v>210.48020438333674</v>
      </c>
      <c r="H2063" s="11">
        <v>1.8079043947125919</v>
      </c>
      <c r="I2063" s="11">
        <f t="shared" si="52"/>
        <v>100.26385066771684</v>
      </c>
    </row>
    <row r="2064" spans="1:9" x14ac:dyDescent="0.25">
      <c r="A2064" s="20"/>
      <c r="B2064" s="5">
        <f>DATE(YEAR(siječanj!B2064),MONTH(siječanj!B2064)+4,DAY(siječanj!B2064))</f>
        <v>43607</v>
      </c>
      <c r="C2064" s="9">
        <v>21.46875</v>
      </c>
      <c r="D2064">
        <v>0.90117894465416737</v>
      </c>
      <c r="E2064" s="6">
        <v>112.87341437158133</v>
      </c>
      <c r="F2064" s="11">
        <v>205.49268674950463</v>
      </c>
      <c r="G2064" s="11">
        <v>208.06247345215684</v>
      </c>
      <c r="H2064" s="11">
        <v>1.9925984962831766</v>
      </c>
      <c r="I2064" s="11">
        <f t="shared" si="52"/>
        <v>101.71914444289419</v>
      </c>
    </row>
    <row r="2065" spans="1:9" x14ac:dyDescent="0.25">
      <c r="A2065" s="20"/>
      <c r="B2065" s="5">
        <f>DATE(YEAR(siječanj!B2065),MONTH(siječanj!B2065)+4,DAY(siječanj!B2065))</f>
        <v>43607</v>
      </c>
      <c r="C2065" s="9">
        <v>21.4791666666667</v>
      </c>
      <c r="D2065">
        <v>0.90117894465416737</v>
      </c>
      <c r="E2065" s="6">
        <v>113.07733456749651</v>
      </c>
      <c r="F2065" s="11">
        <v>189.56191032947268</v>
      </c>
      <c r="G2065" s="11">
        <v>205.86214467308895</v>
      </c>
      <c r="H2065" s="11">
        <v>2.1241312391706493</v>
      </c>
      <c r="I2065" s="11">
        <f t="shared" si="52"/>
        <v>101.90291302984271</v>
      </c>
    </row>
    <row r="2066" spans="1:9" x14ac:dyDescent="0.25">
      <c r="A2066" s="20"/>
      <c r="B2066" s="5">
        <f>DATE(YEAR(siječanj!B2066),MONTH(siječanj!B2066)+4,DAY(siječanj!B2066))</f>
        <v>43607</v>
      </c>
      <c r="C2066" s="9">
        <v>21.4895833333333</v>
      </c>
      <c r="D2066">
        <v>0.90117894465416737</v>
      </c>
      <c r="E2066" s="6">
        <v>112.31507896730062</v>
      </c>
      <c r="F2066" s="11">
        <v>189.45278673568956</v>
      </c>
      <c r="G2066" s="11">
        <v>199.40427881030854</v>
      </c>
      <c r="H2066" s="11">
        <v>1.8815785382699859</v>
      </c>
      <c r="I2066" s="11">
        <f t="shared" si="52"/>
        <v>101.21598433250145</v>
      </c>
    </row>
    <row r="2067" spans="1:9" x14ac:dyDescent="0.25">
      <c r="A2067" s="20"/>
      <c r="B2067" s="5">
        <f>DATE(YEAR(siječanj!B2067),MONTH(siječanj!B2067)+4,DAY(siječanj!B2067))</f>
        <v>43607</v>
      </c>
      <c r="C2067" s="9">
        <v>21.5</v>
      </c>
      <c r="D2067">
        <v>0.90117894465416737</v>
      </c>
      <c r="E2067" s="6">
        <v>111.58015685871369</v>
      </c>
      <c r="F2067" s="11">
        <v>184.27148901404325</v>
      </c>
      <c r="G2067" s="11">
        <v>197.32612183626702</v>
      </c>
      <c r="H2067" s="11">
        <v>1.9662859448422356</v>
      </c>
      <c r="I2067" s="11">
        <f t="shared" si="52"/>
        <v>100.55368800228206</v>
      </c>
    </row>
    <row r="2068" spans="1:9" x14ac:dyDescent="0.25">
      <c r="A2068" s="20"/>
      <c r="B2068" s="5">
        <f>DATE(YEAR(siječanj!B2068),MONTH(siječanj!B2068)+4,DAY(siječanj!B2068))</f>
        <v>43607</v>
      </c>
      <c r="C2068" s="9">
        <v>21.5104166666667</v>
      </c>
      <c r="D2068">
        <v>0.90117894465416737</v>
      </c>
      <c r="E2068" s="6">
        <v>111.00942926568929</v>
      </c>
      <c r="F2068" s="11">
        <v>183.30782682118215</v>
      </c>
      <c r="G2068" s="11">
        <v>198.34492800008621</v>
      </c>
      <c r="H2068" s="11">
        <v>1.9950476645693906</v>
      </c>
      <c r="I2068" s="11">
        <f t="shared" si="52"/>
        <v>100.03936031231532</v>
      </c>
    </row>
    <row r="2069" spans="1:9" x14ac:dyDescent="0.25">
      <c r="A2069" s="20"/>
      <c r="B2069" s="5">
        <f>DATE(YEAR(siječanj!B2069),MONTH(siječanj!B2069)+4,DAY(siječanj!B2069))</f>
        <v>43607</v>
      </c>
      <c r="C2069" s="9">
        <v>21.5208333333333</v>
      </c>
      <c r="D2069">
        <v>0.90117894465416737</v>
      </c>
      <c r="E2069" s="6">
        <v>111.79685736783577</v>
      </c>
      <c r="F2069" s="11">
        <v>182.75161315961194</v>
      </c>
      <c r="G2069" s="11">
        <v>198.05720992720501</v>
      </c>
      <c r="H2069" s="11">
        <v>2.1694958787138661</v>
      </c>
      <c r="I2069" s="11">
        <f t="shared" si="52"/>
        <v>100.74897393839872</v>
      </c>
    </row>
    <row r="2070" spans="1:9" x14ac:dyDescent="0.25">
      <c r="A2070" s="20"/>
      <c r="B2070" s="5">
        <f>DATE(YEAR(siječanj!B2070),MONTH(siječanj!B2070)+4,DAY(siječanj!B2070))</f>
        <v>43607</v>
      </c>
      <c r="C2070" s="9">
        <v>21.53125</v>
      </c>
      <c r="D2070">
        <v>0.90117894465416737</v>
      </c>
      <c r="E2070" s="6">
        <v>112.14087262734938</v>
      </c>
      <c r="F2070" s="11">
        <v>183.38579747315259</v>
      </c>
      <c r="G2070" s="11">
        <v>198.75786846023968</v>
      </c>
      <c r="H2070" s="11">
        <v>2.5166694851936415</v>
      </c>
      <c r="I2070" s="11">
        <f t="shared" si="52"/>
        <v>101.05899324691212</v>
      </c>
    </row>
    <row r="2071" spans="1:9" x14ac:dyDescent="0.25">
      <c r="A2071" s="20"/>
      <c r="B2071" s="5">
        <f>DATE(YEAR(siječanj!B2071),MONTH(siječanj!B2071)+4,DAY(siječanj!B2071))</f>
        <v>43607</v>
      </c>
      <c r="C2071" s="9">
        <v>21.5416666666667</v>
      </c>
      <c r="D2071">
        <v>0.90117894465416737</v>
      </c>
      <c r="E2071" s="6">
        <v>111.16118890874363</v>
      </c>
      <c r="F2071" s="11">
        <v>185.89204802981345</v>
      </c>
      <c r="G2071" s="11">
        <v>196.87796320686886</v>
      </c>
      <c r="H2071" s="11">
        <v>2.210663516230666</v>
      </c>
      <c r="I2071" s="11">
        <f t="shared" si="52"/>
        <v>100.17612290728411</v>
      </c>
    </row>
    <row r="2072" spans="1:9" x14ac:dyDescent="0.25">
      <c r="A2072" s="20"/>
      <c r="B2072" s="5">
        <f>DATE(YEAR(siječanj!B2072),MONTH(siječanj!B2072)+4,DAY(siječanj!B2072))</f>
        <v>43607</v>
      </c>
      <c r="C2072" s="9">
        <v>21.5520833333333</v>
      </c>
      <c r="D2072">
        <v>0.90117894465416737</v>
      </c>
      <c r="E2072" s="6">
        <v>110.73397902164291</v>
      </c>
      <c r="F2072" s="11">
        <v>186.7979797517865</v>
      </c>
      <c r="G2072" s="11">
        <v>188.74621878219145</v>
      </c>
      <c r="H2072" s="11">
        <v>2.1323151430028511</v>
      </c>
      <c r="I2072" s="11">
        <f t="shared" si="52"/>
        <v>99.79113035208087</v>
      </c>
    </row>
    <row r="2073" spans="1:9" x14ac:dyDescent="0.25">
      <c r="A2073" s="20"/>
      <c r="B2073" s="5">
        <f>DATE(YEAR(siječanj!B2073),MONTH(siječanj!B2073)+4,DAY(siječanj!B2073))</f>
        <v>43607</v>
      </c>
      <c r="C2073" s="9">
        <v>21.5625</v>
      </c>
      <c r="D2073">
        <v>0.90117894465416737</v>
      </c>
      <c r="E2073" s="6">
        <v>110.70127928745559</v>
      </c>
      <c r="F2073" s="11">
        <v>185.31409313070148</v>
      </c>
      <c r="G2073" s="11">
        <v>184.62924530330906</v>
      </c>
      <c r="H2073" s="11">
        <v>2.1352775561137491</v>
      </c>
      <c r="I2073" s="11">
        <f t="shared" si="52"/>
        <v>99.761662040135462</v>
      </c>
    </row>
    <row r="2074" spans="1:9" x14ac:dyDescent="0.25">
      <c r="A2074" s="20"/>
      <c r="B2074" s="5">
        <f>DATE(YEAR(siječanj!B2074),MONTH(siječanj!B2074)+4,DAY(siječanj!B2074))</f>
        <v>43607</v>
      </c>
      <c r="C2074" s="9">
        <v>21.5729166666667</v>
      </c>
      <c r="D2074">
        <v>0.90117894465416737</v>
      </c>
      <c r="E2074" s="6">
        <v>111.66785412713237</v>
      </c>
      <c r="F2074" s="11">
        <v>185.02711040055812</v>
      </c>
      <c r="G2074" s="11">
        <v>186.453304831959</v>
      </c>
      <c r="H2074" s="11">
        <v>1.9991526226896255</v>
      </c>
      <c r="I2074" s="11">
        <f t="shared" si="52"/>
        <v>100.63271893408466</v>
      </c>
    </row>
    <row r="2075" spans="1:9" x14ac:dyDescent="0.25">
      <c r="A2075" s="20"/>
      <c r="B2075" s="5">
        <f>DATE(YEAR(siječanj!B2075),MONTH(siječanj!B2075)+4,DAY(siječanj!B2075))</f>
        <v>43607</v>
      </c>
      <c r="C2075" s="9">
        <v>21.5833333333333</v>
      </c>
      <c r="D2075">
        <v>0.90117894465416737</v>
      </c>
      <c r="E2075" s="6">
        <v>111.91417518352388</v>
      </c>
      <c r="F2075" s="11">
        <v>184.75344854311206</v>
      </c>
      <c r="G2075" s="11">
        <v>184.61241090602024</v>
      </c>
      <c r="H2075" s="11">
        <v>2.0472465641465636</v>
      </c>
      <c r="I2075" s="11">
        <f t="shared" si="52"/>
        <v>100.85469828372966</v>
      </c>
    </row>
    <row r="2076" spans="1:9" x14ac:dyDescent="0.25">
      <c r="A2076" s="20"/>
      <c r="B2076" s="5">
        <f>DATE(YEAR(siječanj!B2076),MONTH(siječanj!B2076)+4,DAY(siječanj!B2076))</f>
        <v>43607</v>
      </c>
      <c r="C2076" s="9">
        <v>21.59375</v>
      </c>
      <c r="D2076">
        <v>0.90117894465416737</v>
      </c>
      <c r="E2076" s="6">
        <v>113.23440287967941</v>
      </c>
      <c r="F2076" s="11">
        <v>185.14267970737282</v>
      </c>
      <c r="G2076" s="11">
        <v>180.12041650708636</v>
      </c>
      <c r="H2076" s="11">
        <v>2.3180227280186703</v>
      </c>
      <c r="I2076" s="11">
        <f t="shared" si="52"/>
        <v>102.0444596856543</v>
      </c>
    </row>
    <row r="2077" spans="1:9" x14ac:dyDescent="0.25">
      <c r="A2077" s="20"/>
      <c r="B2077" s="5">
        <f>DATE(YEAR(siječanj!B2077),MONTH(siječanj!B2077)+4,DAY(siječanj!B2077))</f>
        <v>43607</v>
      </c>
      <c r="C2077" s="9">
        <v>21.6041666666667</v>
      </c>
      <c r="D2077">
        <v>0.90117894465416737</v>
      </c>
      <c r="E2077" s="6">
        <v>114.23923924732205</v>
      </c>
      <c r="F2077" s="11">
        <v>182.03907690970604</v>
      </c>
      <c r="G2077" s="11">
        <v>175.12530884516315</v>
      </c>
      <c r="H2077" s="11">
        <v>2.4576413279687164</v>
      </c>
      <c r="I2077" s="11">
        <f t="shared" si="52"/>
        <v>102.94999706299662</v>
      </c>
    </row>
    <row r="2078" spans="1:9" x14ac:dyDescent="0.25">
      <c r="A2078" s="20"/>
      <c r="B2078" s="5">
        <f>DATE(YEAR(siječanj!B2078),MONTH(siječanj!B2078)+4,DAY(siječanj!B2078))</f>
        <v>43607</v>
      </c>
      <c r="C2078" s="9">
        <v>21.6145833333333</v>
      </c>
      <c r="D2078">
        <v>0.90117894465416737</v>
      </c>
      <c r="E2078" s="6">
        <v>114.6157547192401</v>
      </c>
      <c r="F2078" s="11">
        <v>180.27565263797553</v>
      </c>
      <c r="G2078" s="11">
        <v>171.11749001574969</v>
      </c>
      <c r="H2078" s="11">
        <v>2.2780566636684316</v>
      </c>
      <c r="I2078" s="11">
        <f t="shared" si="52"/>
        <v>103.2893048786257</v>
      </c>
    </row>
    <row r="2079" spans="1:9" x14ac:dyDescent="0.25">
      <c r="A2079" s="20"/>
      <c r="B2079" s="5">
        <f>DATE(YEAR(siječanj!B2079),MONTH(siječanj!B2079)+4,DAY(siječanj!B2079))</f>
        <v>43607</v>
      </c>
      <c r="C2079" s="9">
        <v>21.625</v>
      </c>
      <c r="D2079">
        <v>0.90117894465416737</v>
      </c>
      <c r="E2079" s="6">
        <v>114.88883055480564</v>
      </c>
      <c r="F2079" s="11">
        <v>179.40794166643823</v>
      </c>
      <c r="G2079" s="11">
        <v>169.59290132947589</v>
      </c>
      <c r="H2079" s="11">
        <v>2.4634871164884662</v>
      </c>
      <c r="I2079" s="11">
        <f t="shared" si="52"/>
        <v>103.53539507193121</v>
      </c>
    </row>
    <row r="2080" spans="1:9" x14ac:dyDescent="0.25">
      <c r="A2080" s="20"/>
      <c r="B2080" s="5">
        <f>DATE(YEAR(siječanj!B2080),MONTH(siječanj!B2080)+4,DAY(siječanj!B2080))</f>
        <v>43607</v>
      </c>
      <c r="C2080" s="9">
        <v>21.6354166666667</v>
      </c>
      <c r="D2080">
        <v>0.90117894465416737</v>
      </c>
      <c r="E2080" s="6">
        <v>115.26261228050453</v>
      </c>
      <c r="F2080" s="11">
        <v>179.26644903429914</v>
      </c>
      <c r="G2080" s="11">
        <v>164.76133297340365</v>
      </c>
      <c r="H2080" s="11">
        <v>2.4065429533567535</v>
      </c>
      <c r="I2080" s="11">
        <f t="shared" si="52"/>
        <v>103.87223929302755</v>
      </c>
    </row>
    <row r="2081" spans="1:9" x14ac:dyDescent="0.25">
      <c r="A2081" s="20"/>
      <c r="B2081" s="5">
        <f>DATE(YEAR(siječanj!B2081),MONTH(siječanj!B2081)+4,DAY(siječanj!B2081))</f>
        <v>43607</v>
      </c>
      <c r="C2081" s="9">
        <v>21.6458333333333</v>
      </c>
      <c r="D2081">
        <v>0.90117894465416737</v>
      </c>
      <c r="E2081" s="6">
        <v>115.97983154592779</v>
      </c>
      <c r="F2081" s="11">
        <v>177.23005724407304</v>
      </c>
      <c r="G2081" s="11">
        <v>164.33365338429343</v>
      </c>
      <c r="H2081" s="11">
        <v>2.4144997488552256</v>
      </c>
      <c r="I2081" s="11">
        <f t="shared" si="52"/>
        <v>104.51858219372731</v>
      </c>
    </row>
    <row r="2082" spans="1:9" x14ac:dyDescent="0.25">
      <c r="A2082" s="20"/>
      <c r="B2082" s="5">
        <f>DATE(YEAR(siječanj!B2082),MONTH(siječanj!B2082)+4,DAY(siječanj!B2082))</f>
        <v>43607</v>
      </c>
      <c r="C2082" s="9">
        <v>21.65625</v>
      </c>
      <c r="D2082">
        <v>0.90117894465416737</v>
      </c>
      <c r="E2082" s="6">
        <v>115.88355186290821</v>
      </c>
      <c r="F2082" s="11">
        <v>175.81744271017038</v>
      </c>
      <c r="G2082" s="11">
        <v>160.66070017915715</v>
      </c>
      <c r="H2082" s="11">
        <v>2.1560764774789858</v>
      </c>
      <c r="I2082" s="11">
        <f t="shared" si="52"/>
        <v>104.4318169705921</v>
      </c>
    </row>
    <row r="2083" spans="1:9" x14ac:dyDescent="0.25">
      <c r="A2083" s="20"/>
      <c r="B2083" s="5">
        <f>DATE(YEAR(siječanj!B2083),MONTH(siječanj!B2083)+4,DAY(siječanj!B2083))</f>
        <v>43607</v>
      </c>
      <c r="C2083" s="9">
        <v>21.6666666666667</v>
      </c>
      <c r="D2083">
        <v>0.90117894465416737</v>
      </c>
      <c r="E2083" s="6">
        <v>115.10930212488873</v>
      </c>
      <c r="F2083" s="11">
        <v>176.13583123388293</v>
      </c>
      <c r="G2083" s="11">
        <v>162.46920575227674</v>
      </c>
      <c r="H2083" s="11">
        <v>2.070041437607796</v>
      </c>
      <c r="I2083" s="11">
        <f t="shared" si="52"/>
        <v>103.73407940878494</v>
      </c>
    </row>
    <row r="2084" spans="1:9" x14ac:dyDescent="0.25">
      <c r="A2084" s="20"/>
      <c r="B2084" s="5">
        <f>DATE(YEAR(siječanj!B2084),MONTH(siječanj!B2084)+4,DAY(siječanj!B2084))</f>
        <v>43607</v>
      </c>
      <c r="C2084" s="9">
        <v>21.6770833333333</v>
      </c>
      <c r="D2084">
        <v>0.90117894465416737</v>
      </c>
      <c r="E2084" s="6">
        <v>113.42558842408921</v>
      </c>
      <c r="F2084" s="11">
        <v>170.26457732554098</v>
      </c>
      <c r="G2084" s="11">
        <v>163.22113012273942</v>
      </c>
      <c r="H2084" s="11">
        <v>2.1679231284908558</v>
      </c>
      <c r="I2084" s="11">
        <f t="shared" si="52"/>
        <v>102.21675207279866</v>
      </c>
    </row>
    <row r="2085" spans="1:9" x14ac:dyDescent="0.25">
      <c r="A2085" s="20"/>
      <c r="B2085" s="5">
        <f>DATE(YEAR(siječanj!B2085),MONTH(siječanj!B2085)+4,DAY(siječanj!B2085))</f>
        <v>43607</v>
      </c>
      <c r="C2085" s="9">
        <v>21.6875</v>
      </c>
      <c r="D2085">
        <v>0.90117894465416737</v>
      </c>
      <c r="E2085" s="6">
        <v>114.16825515431809</v>
      </c>
      <c r="F2085" s="11">
        <v>164.97891203124632</v>
      </c>
      <c r="G2085" s="11">
        <v>160.78891695373926</v>
      </c>
      <c r="H2085" s="11">
        <v>2.1329824613226651</v>
      </c>
      <c r="I2085" s="11">
        <f t="shared" si="52"/>
        <v>102.88602769297609</v>
      </c>
    </row>
    <row r="2086" spans="1:9" x14ac:dyDescent="0.25">
      <c r="A2086" s="20"/>
      <c r="B2086" s="5">
        <f>DATE(YEAR(siječanj!B2086),MONTH(siječanj!B2086)+4,DAY(siječanj!B2086))</f>
        <v>43607</v>
      </c>
      <c r="C2086" s="9">
        <v>21.6979166666667</v>
      </c>
      <c r="D2086">
        <v>0.90117894465416737</v>
      </c>
      <c r="E2086" s="6">
        <v>114.1952392346456</v>
      </c>
      <c r="F2086" s="11">
        <v>163.97478151678033</v>
      </c>
      <c r="G2086" s="11">
        <v>160.16530970595889</v>
      </c>
      <c r="H2086" s="11">
        <v>2.1055503758489325</v>
      </c>
      <c r="I2086" s="11">
        <f t="shared" si="52"/>
        <v>102.91034517800809</v>
      </c>
    </row>
    <row r="2087" spans="1:9" x14ac:dyDescent="0.25">
      <c r="A2087" s="20"/>
      <c r="B2087" s="5">
        <f>DATE(YEAR(siječanj!B2087),MONTH(siječanj!B2087)+4,DAY(siječanj!B2087))</f>
        <v>43607</v>
      </c>
      <c r="C2087" s="9">
        <v>21.7083333333333</v>
      </c>
      <c r="D2087">
        <v>0.90117894465416737</v>
      </c>
      <c r="E2087" s="6">
        <v>115.20700029859357</v>
      </c>
      <c r="F2087" s="11">
        <v>162.85628575148311</v>
      </c>
      <c r="G2087" s="11">
        <v>166.36002672471</v>
      </c>
      <c r="H2087" s="11">
        <v>1.8567717050769008</v>
      </c>
      <c r="I2087" s="11">
        <f t="shared" si="52"/>
        <v>103.82212294585889</v>
      </c>
    </row>
    <row r="2088" spans="1:9" x14ac:dyDescent="0.25">
      <c r="A2088" s="20"/>
      <c r="B2088" s="5">
        <f>DATE(YEAR(siječanj!B2088),MONTH(siječanj!B2088)+4,DAY(siječanj!B2088))</f>
        <v>43607</v>
      </c>
      <c r="C2088" s="9">
        <v>21.71875</v>
      </c>
      <c r="D2088">
        <v>0.90117894465416737</v>
      </c>
      <c r="E2088" s="6">
        <v>115.32037532561701</v>
      </c>
      <c r="F2088" s="11">
        <v>162.85539876357527</v>
      </c>
      <c r="G2088" s="11">
        <v>176.76040888722051</v>
      </c>
      <c r="H2088" s="11">
        <v>1.8715787682451872</v>
      </c>
      <c r="I2088" s="11">
        <f t="shared" si="52"/>
        <v>103.92429413306202</v>
      </c>
    </row>
    <row r="2089" spans="1:9" x14ac:dyDescent="0.25">
      <c r="A2089" s="20"/>
      <c r="B2089" s="5">
        <f>DATE(YEAR(siječanj!B2089),MONTH(siječanj!B2089)+4,DAY(siječanj!B2089))</f>
        <v>43607</v>
      </c>
      <c r="C2089" s="9">
        <v>21.7291666666667</v>
      </c>
      <c r="D2089">
        <v>0.90117894465416737</v>
      </c>
      <c r="E2089" s="6">
        <v>115.88838902533595</v>
      </c>
      <c r="F2089" s="11">
        <v>163.59374997376705</v>
      </c>
      <c r="G2089" s="11">
        <v>168.13765719436134</v>
      </c>
      <c r="H2089" s="11">
        <v>1.885913606155674</v>
      </c>
      <c r="I2089" s="11">
        <f t="shared" si="52"/>
        <v>104.43617611952385</v>
      </c>
    </row>
    <row r="2090" spans="1:9" x14ac:dyDescent="0.25">
      <c r="A2090" s="20"/>
      <c r="B2090" s="5">
        <f>DATE(YEAR(siječanj!B2090),MONTH(siječanj!B2090)+4,DAY(siječanj!B2090))</f>
        <v>43607</v>
      </c>
      <c r="C2090" s="9">
        <v>21.7395833333333</v>
      </c>
      <c r="D2090">
        <v>0.90117894465416737</v>
      </c>
      <c r="E2090" s="6">
        <v>117.1929339122988</v>
      </c>
      <c r="F2090" s="11">
        <v>163.06460349070554</v>
      </c>
      <c r="G2090" s="11">
        <v>163.25274378822508</v>
      </c>
      <c r="H2090" s="11">
        <v>1.8411702629791808</v>
      </c>
      <c r="I2090" s="11">
        <f t="shared" si="52"/>
        <v>105.61180450401102</v>
      </c>
    </row>
    <row r="2091" spans="1:9" x14ac:dyDescent="0.25">
      <c r="A2091" s="20"/>
      <c r="B2091" s="5">
        <f>DATE(YEAR(siječanj!B2091),MONTH(siječanj!B2091)+4,DAY(siječanj!B2091))</f>
        <v>43607</v>
      </c>
      <c r="C2091" s="9">
        <v>21.75</v>
      </c>
      <c r="D2091">
        <v>0.90117894465416737</v>
      </c>
      <c r="E2091" s="6">
        <v>119.98759879721715</v>
      </c>
      <c r="F2091" s="11">
        <v>161.05063122289192</v>
      </c>
      <c r="G2091" s="11">
        <v>161.79259062404898</v>
      </c>
      <c r="H2091" s="11">
        <v>1.8788402320610942</v>
      </c>
      <c r="I2091" s="11">
        <f t="shared" si="52"/>
        <v>108.1302976556638</v>
      </c>
    </row>
    <row r="2092" spans="1:9" x14ac:dyDescent="0.25">
      <c r="A2092" s="20"/>
      <c r="B2092" s="5">
        <f>DATE(YEAR(siječanj!B2092),MONTH(siječanj!B2092)+4,DAY(siječanj!B2092))</f>
        <v>43607</v>
      </c>
      <c r="C2092" s="9">
        <v>21.7604166666667</v>
      </c>
      <c r="D2092">
        <v>0.90117894465416737</v>
      </c>
      <c r="E2092" s="6">
        <v>122.14222658937939</v>
      </c>
      <c r="F2092" s="11">
        <v>160.5188960194659</v>
      </c>
      <c r="G2092" s="11">
        <v>159.90233346066194</v>
      </c>
      <c r="H2092" s="11">
        <v>2.5450740345457237</v>
      </c>
      <c r="I2092" s="11">
        <f t="shared" si="52"/>
        <v>110.0720028555271</v>
      </c>
    </row>
    <row r="2093" spans="1:9" x14ac:dyDescent="0.25">
      <c r="A2093" s="20"/>
      <c r="B2093" s="5">
        <f>DATE(YEAR(siječanj!B2093),MONTH(siječanj!B2093)+4,DAY(siječanj!B2093))</f>
        <v>43607</v>
      </c>
      <c r="C2093" s="9">
        <v>21.7708333333333</v>
      </c>
      <c r="D2093">
        <v>0.90117894465416737</v>
      </c>
      <c r="E2093" s="6">
        <v>123.70182582947891</v>
      </c>
      <c r="F2093" s="11">
        <v>159.50685887070838</v>
      </c>
      <c r="G2093" s="11">
        <v>159.00081817027547</v>
      </c>
      <c r="H2093" s="11">
        <v>4.5647034249289522</v>
      </c>
      <c r="I2093" s="11">
        <f t="shared" si="52"/>
        <v>111.47748085280342</v>
      </c>
    </row>
    <row r="2094" spans="1:9" x14ac:dyDescent="0.25">
      <c r="A2094" s="20"/>
      <c r="B2094" s="5">
        <f>DATE(YEAR(siječanj!B2094),MONTH(siječanj!B2094)+4,DAY(siječanj!B2094))</f>
        <v>43607</v>
      </c>
      <c r="C2094" s="9">
        <v>21.78125</v>
      </c>
      <c r="D2094">
        <v>0.90117894465416737</v>
      </c>
      <c r="E2094" s="6">
        <v>125.96003520632676</v>
      </c>
      <c r="F2094" s="11">
        <v>158.90986383297758</v>
      </c>
      <c r="G2094" s="11">
        <v>161.9906496763673</v>
      </c>
      <c r="H2094" s="11">
        <v>11.049311670279964</v>
      </c>
      <c r="I2094" s="11">
        <f t="shared" si="52"/>
        <v>113.51253159583932</v>
      </c>
    </row>
    <row r="2095" spans="1:9" x14ac:dyDescent="0.25">
      <c r="A2095" s="20"/>
      <c r="B2095" s="5">
        <f>DATE(YEAR(siječanj!B2095),MONTH(siječanj!B2095)+4,DAY(siječanj!B2095))</f>
        <v>43607</v>
      </c>
      <c r="C2095" s="9">
        <v>21.7916666666667</v>
      </c>
      <c r="D2095">
        <v>0.90117894465416737</v>
      </c>
      <c r="E2095" s="6">
        <v>129.21798570051115</v>
      </c>
      <c r="F2095" s="11">
        <v>157.53699117356976</v>
      </c>
      <c r="G2095" s="11">
        <v>163.40882923719352</v>
      </c>
      <c r="H2095" s="11">
        <v>26.013597836050685</v>
      </c>
      <c r="I2095" s="11">
        <f t="shared" si="52"/>
        <v>116.44852798392392</v>
      </c>
    </row>
    <row r="2096" spans="1:9" x14ac:dyDescent="0.25">
      <c r="A2096" s="20"/>
      <c r="B2096" s="5">
        <f>DATE(YEAR(siječanj!B2096),MONTH(siječanj!B2096)+4,DAY(siječanj!B2096))</f>
        <v>43607</v>
      </c>
      <c r="C2096" s="9">
        <v>21.8020833333333</v>
      </c>
      <c r="D2096">
        <v>0.90117894465416737</v>
      </c>
      <c r="E2096" s="6">
        <v>133.292859770755</v>
      </c>
      <c r="F2096" s="11">
        <v>154.11634036785202</v>
      </c>
      <c r="G2096" s="11">
        <v>159.09001157565345</v>
      </c>
      <c r="H2096" s="11">
        <v>42.345904566030406</v>
      </c>
      <c r="I2096" s="11">
        <f t="shared" si="52"/>
        <v>120.12071869814491</v>
      </c>
    </row>
    <row r="2097" spans="1:9" x14ac:dyDescent="0.25">
      <c r="A2097" s="20"/>
      <c r="B2097" s="5">
        <f>DATE(YEAR(siječanj!B2097),MONTH(siječanj!B2097)+4,DAY(siječanj!B2097))</f>
        <v>43607</v>
      </c>
      <c r="C2097" s="9">
        <v>21.8125</v>
      </c>
      <c r="D2097">
        <v>0.90117894465416737</v>
      </c>
      <c r="E2097" s="6">
        <v>138.16595696498032</v>
      </c>
      <c r="F2097" s="11">
        <v>153.39438037311538</v>
      </c>
      <c r="G2097" s="11">
        <v>158.0298178413895</v>
      </c>
      <c r="H2097" s="11">
        <v>63.225019184527518</v>
      </c>
      <c r="I2097" s="11">
        <f t="shared" si="52"/>
        <v>124.51225128483408</v>
      </c>
    </row>
    <row r="2098" spans="1:9" x14ac:dyDescent="0.25">
      <c r="A2098" s="20"/>
      <c r="B2098" s="5">
        <f>DATE(YEAR(siječanj!B2098),MONTH(siječanj!B2098)+4,DAY(siječanj!B2098))</f>
        <v>43607</v>
      </c>
      <c r="C2098" s="9">
        <v>21.8229166666667</v>
      </c>
      <c r="D2098">
        <v>0.90117894465416737</v>
      </c>
      <c r="E2098" s="6">
        <v>141.78246497797784</v>
      </c>
      <c r="F2098" s="11">
        <v>150.06990153231845</v>
      </c>
      <c r="G2098" s="11">
        <v>159.0327730193018</v>
      </c>
      <c r="H2098" s="11">
        <v>86.982492818989172</v>
      </c>
      <c r="I2098" s="11">
        <f t="shared" si="52"/>
        <v>127.77137215932052</v>
      </c>
    </row>
    <row r="2099" spans="1:9" x14ac:dyDescent="0.25">
      <c r="A2099" s="20"/>
      <c r="B2099" s="5">
        <f>DATE(YEAR(siječanj!B2099),MONTH(siječanj!B2099)+4,DAY(siječanj!B2099))</f>
        <v>43607</v>
      </c>
      <c r="C2099" s="9">
        <v>21.8333333333333</v>
      </c>
      <c r="D2099">
        <v>0.90117894465416737</v>
      </c>
      <c r="E2099" s="6">
        <v>147.76839144195986</v>
      </c>
      <c r="F2099" s="11">
        <v>144.38310900064616</v>
      </c>
      <c r="G2099" s="11">
        <v>152.3344610666804</v>
      </c>
      <c r="H2099" s="11">
        <v>129.51990073469312</v>
      </c>
      <c r="I2099" s="11">
        <f t="shared" si="52"/>
        <v>133.16576305290928</v>
      </c>
    </row>
    <row r="2100" spans="1:9" x14ac:dyDescent="0.25">
      <c r="A2100" s="20"/>
      <c r="B2100" s="5">
        <f>DATE(YEAR(siječanj!B2100),MONTH(siječanj!B2100)+4,DAY(siječanj!B2100))</f>
        <v>43607</v>
      </c>
      <c r="C2100" s="9">
        <v>21.84375</v>
      </c>
      <c r="D2100">
        <v>0.90117894465416737</v>
      </c>
      <c r="E2100" s="6">
        <v>152.12553225417568</v>
      </c>
      <c r="F2100" s="11">
        <v>125.40788906693592</v>
      </c>
      <c r="G2100" s="11">
        <v>139.02292833647957</v>
      </c>
      <c r="H2100" s="11">
        <v>197.7438584801499</v>
      </c>
      <c r="I2100" s="11">
        <f t="shared" si="52"/>
        <v>137.09232661177154</v>
      </c>
    </row>
    <row r="2101" spans="1:9" x14ac:dyDescent="0.25">
      <c r="A2101" s="20"/>
      <c r="B2101" s="5">
        <f>DATE(YEAR(siječanj!B2101),MONTH(siječanj!B2101)+4,DAY(siječanj!B2101))</f>
        <v>43607</v>
      </c>
      <c r="C2101" s="9">
        <v>21.8541666666667</v>
      </c>
      <c r="D2101">
        <v>0.90117894465416737</v>
      </c>
      <c r="E2101" s="6">
        <v>155.73060498887077</v>
      </c>
      <c r="F2101" s="11">
        <v>118.28507916656201</v>
      </c>
      <c r="G2101" s="11">
        <v>130.60920173632812</v>
      </c>
      <c r="H2101" s="11">
        <v>228.86664746909915</v>
      </c>
      <c r="I2101" s="11">
        <f t="shared" si="52"/>
        <v>140.34114225422556</v>
      </c>
    </row>
    <row r="2102" spans="1:9" x14ac:dyDescent="0.25">
      <c r="A2102" s="20"/>
      <c r="B2102" s="5">
        <f>DATE(YEAR(siječanj!B2102),MONTH(siječanj!B2102)+4,DAY(siječanj!B2102))</f>
        <v>43607</v>
      </c>
      <c r="C2102" s="9">
        <v>21.8645833333333</v>
      </c>
      <c r="D2102">
        <v>0.90117894465416737</v>
      </c>
      <c r="E2102" s="6">
        <v>156.47549127485348</v>
      </c>
      <c r="F2102" s="11">
        <v>116.38724211187531</v>
      </c>
      <c r="G2102" s="11">
        <v>128.19851122785795</v>
      </c>
      <c r="H2102" s="11">
        <v>229.79496729013968</v>
      </c>
      <c r="I2102" s="11">
        <f t="shared" si="52"/>
        <v>141.01241809131483</v>
      </c>
    </row>
    <row r="2103" spans="1:9" x14ac:dyDescent="0.25">
      <c r="A2103" s="20"/>
      <c r="B2103" s="5">
        <f>DATE(YEAR(siječanj!B2103),MONTH(siječanj!B2103)+4,DAY(siječanj!B2103))</f>
        <v>43607</v>
      </c>
      <c r="C2103" s="9">
        <v>21.875</v>
      </c>
      <c r="D2103">
        <v>0.90117894465416737</v>
      </c>
      <c r="E2103" s="6">
        <v>156.27649162360373</v>
      </c>
      <c r="F2103" s="11">
        <v>113.14581905281905</v>
      </c>
      <c r="G2103" s="11">
        <v>123.27579067149193</v>
      </c>
      <c r="H2103" s="11">
        <v>231.15388251097744</v>
      </c>
      <c r="I2103" s="11">
        <f t="shared" si="52"/>
        <v>140.83308379561504</v>
      </c>
    </row>
    <row r="2104" spans="1:9" x14ac:dyDescent="0.25">
      <c r="A2104" s="20"/>
      <c r="B2104" s="5">
        <f>DATE(YEAR(siječanj!B2104),MONTH(siječanj!B2104)+4,DAY(siječanj!B2104))</f>
        <v>43607</v>
      </c>
      <c r="C2104" s="9">
        <v>21.8854166666667</v>
      </c>
      <c r="D2104">
        <v>0.90117894465416737</v>
      </c>
      <c r="E2104" s="6">
        <v>160.51270734570861</v>
      </c>
      <c r="F2104" s="11">
        <v>110.33264659892833</v>
      </c>
      <c r="G2104" s="11">
        <v>109.67331267350757</v>
      </c>
      <c r="H2104" s="11">
        <v>238.23902521934448</v>
      </c>
      <c r="I2104" s="11">
        <f t="shared" si="52"/>
        <v>144.65067220938889</v>
      </c>
    </row>
    <row r="2105" spans="1:9" x14ac:dyDescent="0.25">
      <c r="A2105" s="20"/>
      <c r="B2105" s="5">
        <f>DATE(YEAR(siječanj!B2105),MONTH(siječanj!B2105)+4,DAY(siječanj!B2105))</f>
        <v>43607</v>
      </c>
      <c r="C2105" s="9">
        <v>21.8958333333333</v>
      </c>
      <c r="D2105">
        <v>0.90117894465416737</v>
      </c>
      <c r="E2105" s="6">
        <v>163.36129969280884</v>
      </c>
      <c r="F2105" s="11">
        <v>107.74500185778396</v>
      </c>
      <c r="G2105" s="11">
        <v>101.33276392194288</v>
      </c>
      <c r="H2105" s="11">
        <v>243.89637985359644</v>
      </c>
      <c r="I2105" s="11">
        <f t="shared" si="52"/>
        <v>147.21776365449864</v>
      </c>
    </row>
    <row r="2106" spans="1:9" x14ac:dyDescent="0.25">
      <c r="A2106" s="20"/>
      <c r="B2106" s="5">
        <f>DATE(YEAR(siječanj!B2106),MONTH(siječanj!B2106)+4,DAY(siječanj!B2106))</f>
        <v>43607</v>
      </c>
      <c r="C2106" s="9">
        <v>21.90625</v>
      </c>
      <c r="D2106">
        <v>0.90117894465416737</v>
      </c>
      <c r="E2106" s="6">
        <v>161.47365090640886</v>
      </c>
      <c r="F2106" s="11">
        <v>104.40760750980417</v>
      </c>
      <c r="G2106" s="11">
        <v>103.58758974726506</v>
      </c>
      <c r="H2106" s="11">
        <v>244.63735230742301</v>
      </c>
      <c r="I2106" s="11">
        <f t="shared" si="52"/>
        <v>145.51665431329297</v>
      </c>
    </row>
    <row r="2107" spans="1:9" x14ac:dyDescent="0.25">
      <c r="A2107" s="20"/>
      <c r="B2107" s="5">
        <f>DATE(YEAR(siječanj!B2107),MONTH(siječanj!B2107)+4,DAY(siječanj!B2107))</f>
        <v>43607</v>
      </c>
      <c r="C2107" s="9">
        <v>21.9166666666667</v>
      </c>
      <c r="D2107">
        <v>0.90117894465416737</v>
      </c>
      <c r="E2107" s="6">
        <v>157.5211978433247</v>
      </c>
      <c r="F2107" s="11">
        <v>102.81807300320837</v>
      </c>
      <c r="G2107" s="11">
        <v>92.492509728871511</v>
      </c>
      <c r="H2107" s="11">
        <v>241.62417998369742</v>
      </c>
      <c r="I2107" s="11">
        <f t="shared" si="52"/>
        <v>141.95478683310765</v>
      </c>
    </row>
    <row r="2108" spans="1:9" x14ac:dyDescent="0.25">
      <c r="A2108" s="20"/>
      <c r="B2108" s="5">
        <f>DATE(YEAR(siječanj!B2108),MONTH(siječanj!B2108)+4,DAY(siječanj!B2108))</f>
        <v>43607</v>
      </c>
      <c r="C2108" s="9">
        <v>21.9270833333333</v>
      </c>
      <c r="D2108">
        <v>0.90117894465416737</v>
      </c>
      <c r="E2108" s="6">
        <v>150.93705246404528</v>
      </c>
      <c r="F2108" s="11">
        <v>100.44430472641018</v>
      </c>
      <c r="G2108" s="11">
        <v>87.974753965655395</v>
      </c>
      <c r="H2108" s="11">
        <v>242.3961432205443</v>
      </c>
      <c r="I2108" s="11">
        <f t="shared" si="52"/>
        <v>136.02129364875901</v>
      </c>
    </row>
    <row r="2109" spans="1:9" x14ac:dyDescent="0.25">
      <c r="A2109" s="20"/>
      <c r="B2109" s="5">
        <f>DATE(YEAR(siječanj!B2109),MONTH(siječanj!B2109)+4,DAY(siječanj!B2109))</f>
        <v>43607</v>
      </c>
      <c r="C2109" s="9">
        <v>21.9375</v>
      </c>
      <c r="D2109">
        <v>0.90117894465416737</v>
      </c>
      <c r="E2109" s="6">
        <v>141.74711686510034</v>
      </c>
      <c r="F2109" s="11">
        <v>97.426591255565214</v>
      </c>
      <c r="G2109" s="11">
        <v>83.751632266385982</v>
      </c>
      <c r="H2109" s="11">
        <v>241.57956870351677</v>
      </c>
      <c r="I2109" s="11">
        <f t="shared" si="52"/>
        <v>127.73951718426206</v>
      </c>
    </row>
    <row r="2110" spans="1:9" x14ac:dyDescent="0.25">
      <c r="A2110" s="20"/>
      <c r="B2110" s="5">
        <f>DATE(YEAR(siječanj!B2110),MONTH(siječanj!B2110)+4,DAY(siječanj!B2110))</f>
        <v>43607</v>
      </c>
      <c r="C2110" s="9">
        <v>21.9479166666667</v>
      </c>
      <c r="D2110">
        <v>0.90117894465416737</v>
      </c>
      <c r="E2110" s="6">
        <v>130.550739592578</v>
      </c>
      <c r="F2110" s="11">
        <v>93.147729480019862</v>
      </c>
      <c r="G2110" s="11">
        <v>81.18834440891014</v>
      </c>
      <c r="H2110" s="11">
        <v>238.88733547205481</v>
      </c>
      <c r="I2110" s="11">
        <f t="shared" si="52"/>
        <v>117.64957772986047</v>
      </c>
    </row>
    <row r="2111" spans="1:9" x14ac:dyDescent="0.25">
      <c r="A2111" s="20"/>
      <c r="B2111" s="5">
        <f>DATE(YEAR(siječanj!B2111),MONTH(siječanj!B2111)+4,DAY(siječanj!B2111))</f>
        <v>43607</v>
      </c>
      <c r="C2111" s="9">
        <v>21.9583333333333</v>
      </c>
      <c r="D2111">
        <v>0.90117894465416737</v>
      </c>
      <c r="E2111" s="6">
        <v>119.20402017504088</v>
      </c>
      <c r="F2111" s="11">
        <v>89.780863855084348</v>
      </c>
      <c r="G2111" s="11">
        <v>79.55609826682236</v>
      </c>
      <c r="H2111" s="11">
        <v>239.11930412422188</v>
      </c>
      <c r="I2111" s="11">
        <f t="shared" si="52"/>
        <v>107.42415309987742</v>
      </c>
    </row>
    <row r="2112" spans="1:9" x14ac:dyDescent="0.25">
      <c r="A2112" s="20"/>
      <c r="B2112" s="5">
        <f>DATE(YEAR(siječanj!B2112),MONTH(siječanj!B2112)+4,DAY(siječanj!B2112))</f>
        <v>43607</v>
      </c>
      <c r="C2112" s="9">
        <v>21.96875</v>
      </c>
      <c r="D2112">
        <v>0.90117894465416737</v>
      </c>
      <c r="E2112" s="6">
        <v>109.10236035908898</v>
      </c>
      <c r="F2112" s="11">
        <v>86.602958762676792</v>
      </c>
      <c r="G2112" s="11">
        <v>77.17526332512243</v>
      </c>
      <c r="H2112" s="11">
        <v>239.97803775171215</v>
      </c>
      <c r="I2112" s="11">
        <f t="shared" si="52"/>
        <v>98.320749967682474</v>
      </c>
    </row>
    <row r="2113" spans="1:9" x14ac:dyDescent="0.25">
      <c r="A2113" s="20"/>
      <c r="B2113" s="5">
        <f>DATE(YEAR(siječanj!B2113),MONTH(siječanj!B2113)+4,DAY(siječanj!B2113))</f>
        <v>43607</v>
      </c>
      <c r="C2113" s="9">
        <v>21.9791666666667</v>
      </c>
      <c r="D2113">
        <v>0.90117894465416737</v>
      </c>
      <c r="E2113" s="6">
        <v>99.335182433482586</v>
      </c>
      <c r="F2113" s="11">
        <v>84.332129245426543</v>
      </c>
      <c r="G2113" s="11">
        <v>78.412856444836407</v>
      </c>
      <c r="H2113" s="11">
        <v>239.43628432804246</v>
      </c>
      <c r="I2113" s="11">
        <f t="shared" si="52"/>
        <v>89.518774872435017</v>
      </c>
    </row>
    <row r="2114" spans="1:9" ht="15.75" thickBot="1" x14ac:dyDescent="0.3">
      <c r="A2114" s="20"/>
      <c r="B2114" s="5">
        <f>DATE(YEAR(siječanj!B2114),MONTH(siječanj!B2114)+4,DAY(siječanj!B2114))</f>
        <v>43607</v>
      </c>
      <c r="C2114" s="9">
        <v>21.9895833333333</v>
      </c>
      <c r="D2114">
        <v>0.90117894465416737</v>
      </c>
      <c r="E2114" s="6">
        <v>91.084414726824733</v>
      </c>
      <c r="F2114" s="11">
        <v>82.382236837053924</v>
      </c>
      <c r="G2114" s="11">
        <v>75.445458760024351</v>
      </c>
      <c r="H2114" s="11">
        <v>239.79772674093482</v>
      </c>
      <c r="I2114" s="11">
        <f t="shared" si="52"/>
        <v>82.083356737962418</v>
      </c>
    </row>
    <row r="2115" spans="1:9" x14ac:dyDescent="0.25">
      <c r="A2115" s="19">
        <f t="shared" ref="A2115" si="53">A2019+1</f>
        <v>143</v>
      </c>
      <c r="B2115" s="5">
        <f>DATE(YEAR(siječanj!B2115),MONTH(siječanj!B2115)+4,DAY(siječanj!B2115))</f>
        <v>43608</v>
      </c>
      <c r="C2115" s="9">
        <v>22</v>
      </c>
      <c r="D2115">
        <v>0.90165044697641283</v>
      </c>
      <c r="E2115" s="6">
        <v>82.323564122681304</v>
      </c>
      <c r="F2115" s="11">
        <v>77.802802552831622</v>
      </c>
      <c r="G2115" s="11">
        <v>72.317223140218559</v>
      </c>
      <c r="H2115" s="11">
        <v>239.8771696362644</v>
      </c>
      <c r="I2115" s="11">
        <f t="shared" si="52"/>
        <v>74.227078387906985</v>
      </c>
    </row>
    <row r="2116" spans="1:9" x14ac:dyDescent="0.25">
      <c r="A2116" s="20"/>
      <c r="B2116" s="5">
        <f>DATE(YEAR(siječanj!B2116),MONTH(siječanj!B2116)+4,DAY(siječanj!B2116))</f>
        <v>43608</v>
      </c>
      <c r="C2116" s="9">
        <v>22.0104166666667</v>
      </c>
      <c r="D2116">
        <v>0.90165044697641283</v>
      </c>
      <c r="E2116" s="6">
        <v>77.42309968689375</v>
      </c>
      <c r="F2116" s="11">
        <v>76.064799916432406</v>
      </c>
      <c r="G2116" s="11">
        <v>70.517893397380874</v>
      </c>
      <c r="H2116" s="11">
        <v>239.62272126096707</v>
      </c>
      <c r="I2116" s="11">
        <f t="shared" ref="I2116:I2179" si="54">D2116*E2116</f>
        <v>69.808572438987113</v>
      </c>
    </row>
    <row r="2117" spans="1:9" x14ac:dyDescent="0.25">
      <c r="A2117" s="20"/>
      <c r="B2117" s="5">
        <f>DATE(YEAR(siječanj!B2117),MONTH(siječanj!B2117)+4,DAY(siječanj!B2117))</f>
        <v>43608</v>
      </c>
      <c r="C2117" s="9">
        <v>22.0208333333333</v>
      </c>
      <c r="D2117">
        <v>0.90165044697641283</v>
      </c>
      <c r="E2117" s="6">
        <v>72.595231400704137</v>
      </c>
      <c r="F2117" s="11">
        <v>74.679417115356202</v>
      </c>
      <c r="G2117" s="11">
        <v>70.440914362758718</v>
      </c>
      <c r="H2117" s="11">
        <v>239.85673388813768</v>
      </c>
      <c r="I2117" s="11">
        <f t="shared" si="54"/>
        <v>65.455522840801009</v>
      </c>
    </row>
    <row r="2118" spans="1:9" x14ac:dyDescent="0.25">
      <c r="A2118" s="20"/>
      <c r="B2118" s="5">
        <f>DATE(YEAR(siječanj!B2118),MONTH(siječanj!B2118)+4,DAY(siječanj!B2118))</f>
        <v>43608</v>
      </c>
      <c r="C2118" s="9">
        <v>22.03125</v>
      </c>
      <c r="D2118">
        <v>0.90165044697641283</v>
      </c>
      <c r="E2118" s="6">
        <v>68.792220152997544</v>
      </c>
      <c r="F2118" s="11">
        <v>72.447185619416501</v>
      </c>
      <c r="G2118" s="11">
        <v>69.425307296373731</v>
      </c>
      <c r="H2118" s="11">
        <v>240.12886469819423</v>
      </c>
      <c r="I2118" s="11">
        <f t="shared" si="54"/>
        <v>62.02653604945003</v>
      </c>
    </row>
    <row r="2119" spans="1:9" x14ac:dyDescent="0.25">
      <c r="A2119" s="20"/>
      <c r="B2119" s="5">
        <f>DATE(YEAR(siječanj!B2119),MONTH(siječanj!B2119)+4,DAY(siječanj!B2119))</f>
        <v>43608</v>
      </c>
      <c r="C2119" s="9">
        <v>22.0416666666667</v>
      </c>
      <c r="D2119">
        <v>0.90165044697641283</v>
      </c>
      <c r="E2119" s="6">
        <v>66.178194944721213</v>
      </c>
      <c r="F2119" s="11">
        <v>71.846634603014479</v>
      </c>
      <c r="G2119" s="11">
        <v>68.0630738083686</v>
      </c>
      <c r="H2119" s="11">
        <v>239.97808477414247</v>
      </c>
      <c r="I2119" s="11">
        <f t="shared" si="54"/>
        <v>59.669599052000066</v>
      </c>
    </row>
    <row r="2120" spans="1:9" x14ac:dyDescent="0.25">
      <c r="A2120" s="20"/>
      <c r="B2120" s="5">
        <f>DATE(YEAR(siječanj!B2120),MONTH(siječanj!B2120)+4,DAY(siječanj!B2120))</f>
        <v>43608</v>
      </c>
      <c r="C2120" s="9">
        <v>22.0520833333333</v>
      </c>
      <c r="D2120">
        <v>0.90165044697641283</v>
      </c>
      <c r="E2120" s="6">
        <v>63.924406811758679</v>
      </c>
      <c r="F2120" s="11">
        <v>70.287683118399158</v>
      </c>
      <c r="G2120" s="11">
        <v>67.111757762817021</v>
      </c>
      <c r="H2120" s="11">
        <v>239.61856627898476</v>
      </c>
      <c r="I2120" s="11">
        <f t="shared" si="54"/>
        <v>57.637469974524265</v>
      </c>
    </row>
    <row r="2121" spans="1:9" x14ac:dyDescent="0.25">
      <c r="A2121" s="20"/>
      <c r="B2121" s="5">
        <f>DATE(YEAR(siječanj!B2121),MONTH(siječanj!B2121)+4,DAY(siječanj!B2121))</f>
        <v>43608</v>
      </c>
      <c r="C2121" s="9">
        <v>22.0625</v>
      </c>
      <c r="D2121">
        <v>0.90165044697641283</v>
      </c>
      <c r="E2121" s="6">
        <v>62.269519541679841</v>
      </c>
      <c r="F2121" s="11">
        <v>69.339954599719476</v>
      </c>
      <c r="G2121" s="11">
        <v>65.691390613406512</v>
      </c>
      <c r="H2121" s="11">
        <v>239.84209290419142</v>
      </c>
      <c r="I2121" s="11">
        <f t="shared" si="54"/>
        <v>56.145340127762104</v>
      </c>
    </row>
    <row r="2122" spans="1:9" x14ac:dyDescent="0.25">
      <c r="A2122" s="20"/>
      <c r="B2122" s="5">
        <f>DATE(YEAR(siječanj!B2122),MONTH(siječanj!B2122)+4,DAY(siječanj!B2122))</f>
        <v>43608</v>
      </c>
      <c r="C2122" s="9">
        <v>22.0729166666667</v>
      </c>
      <c r="D2122">
        <v>0.90165044697641283</v>
      </c>
      <c r="E2122" s="6">
        <v>60.853591867585322</v>
      </c>
      <c r="F2122" s="11">
        <v>69.048641281555533</v>
      </c>
      <c r="G2122" s="11">
        <v>65.298110353043398</v>
      </c>
      <c r="H2122" s="11">
        <v>239.41890403741007</v>
      </c>
      <c r="I2122" s="11">
        <f t="shared" si="54"/>
        <v>54.868668307528509</v>
      </c>
    </row>
    <row r="2123" spans="1:9" x14ac:dyDescent="0.25">
      <c r="A2123" s="20"/>
      <c r="B2123" s="5">
        <f>DATE(YEAR(siječanj!B2123),MONTH(siječanj!B2123)+4,DAY(siječanj!B2123))</f>
        <v>43608</v>
      </c>
      <c r="C2123" s="9">
        <v>22.0833333333333</v>
      </c>
      <c r="D2123">
        <v>0.90165044697641283</v>
      </c>
      <c r="E2123" s="6">
        <v>60.558996466193577</v>
      </c>
      <c r="F2123" s="11">
        <v>69.648758837803513</v>
      </c>
      <c r="G2123" s="11">
        <v>65.221488557657949</v>
      </c>
      <c r="H2123" s="11">
        <v>239.60494278039269</v>
      </c>
      <c r="I2123" s="11">
        <f t="shared" si="54"/>
        <v>54.603046232186443</v>
      </c>
    </row>
    <row r="2124" spans="1:9" x14ac:dyDescent="0.25">
      <c r="A2124" s="20"/>
      <c r="B2124" s="5">
        <f>DATE(YEAR(siječanj!B2124),MONTH(siječanj!B2124)+4,DAY(siječanj!B2124))</f>
        <v>43608</v>
      </c>
      <c r="C2124" s="9">
        <v>22.09375</v>
      </c>
      <c r="D2124">
        <v>0.90165044697641283</v>
      </c>
      <c r="E2124" s="6">
        <v>60.039235273269782</v>
      </c>
      <c r="F2124" s="11">
        <v>70.741186791058283</v>
      </c>
      <c r="G2124" s="11">
        <v>66.014599802364955</v>
      </c>
      <c r="H2124" s="11">
        <v>239.70763176441926</v>
      </c>
      <c r="I2124" s="11">
        <f t="shared" si="54"/>
        <v>54.134403320265712</v>
      </c>
    </row>
    <row r="2125" spans="1:9" x14ac:dyDescent="0.25">
      <c r="A2125" s="20"/>
      <c r="B2125" s="5">
        <f>DATE(YEAR(siječanj!B2125),MONTH(siječanj!B2125)+4,DAY(siječanj!B2125))</f>
        <v>43608</v>
      </c>
      <c r="C2125" s="9">
        <v>22.1041666666667</v>
      </c>
      <c r="D2125">
        <v>0.90165044697641283</v>
      </c>
      <c r="E2125" s="6">
        <v>59.258012199306329</v>
      </c>
      <c r="F2125" s="11">
        <v>70.179896026757717</v>
      </c>
      <c r="G2125" s="11">
        <v>65.779395897278178</v>
      </c>
      <c r="H2125" s="11">
        <v>239.85277600017187</v>
      </c>
      <c r="I2125" s="11">
        <f t="shared" si="54"/>
        <v>53.430013186438273</v>
      </c>
    </row>
    <row r="2126" spans="1:9" x14ac:dyDescent="0.25">
      <c r="A2126" s="20"/>
      <c r="B2126" s="5">
        <f>DATE(YEAR(siječanj!B2126),MONTH(siječanj!B2126)+4,DAY(siječanj!B2126))</f>
        <v>43608</v>
      </c>
      <c r="C2126" s="9">
        <v>22.1145833333333</v>
      </c>
      <c r="D2126">
        <v>0.90165044697641283</v>
      </c>
      <c r="E2126" s="6">
        <v>58.944238883261569</v>
      </c>
      <c r="F2126" s="11">
        <v>68.764985759446532</v>
      </c>
      <c r="G2126" s="11">
        <v>64.861636256432035</v>
      </c>
      <c r="H2126" s="11">
        <v>239.83434720939081</v>
      </c>
      <c r="I2126" s="11">
        <f t="shared" si="54"/>
        <v>53.147099335777249</v>
      </c>
    </row>
    <row r="2127" spans="1:9" x14ac:dyDescent="0.25">
      <c r="A2127" s="20"/>
      <c r="B2127" s="5">
        <f>DATE(YEAR(siječanj!B2127),MONTH(siječanj!B2127)+4,DAY(siječanj!B2127))</f>
        <v>43608</v>
      </c>
      <c r="C2127" s="9">
        <v>22.125</v>
      </c>
      <c r="D2127">
        <v>0.90165044697641283</v>
      </c>
      <c r="E2127" s="6">
        <v>58.736195237166882</v>
      </c>
      <c r="F2127" s="11">
        <v>67.865925183619254</v>
      </c>
      <c r="G2127" s="11">
        <v>63.678793060184837</v>
      </c>
      <c r="H2127" s="11">
        <v>239.6321257470334</v>
      </c>
      <c r="I2127" s="11">
        <f t="shared" si="54"/>
        <v>52.959516689285373</v>
      </c>
    </row>
    <row r="2128" spans="1:9" x14ac:dyDescent="0.25">
      <c r="A2128" s="20"/>
      <c r="B2128" s="5">
        <f>DATE(YEAR(siječanj!B2128),MONTH(siječanj!B2128)+4,DAY(siječanj!B2128))</f>
        <v>43608</v>
      </c>
      <c r="C2128" s="9">
        <v>22.1354166666667</v>
      </c>
      <c r="D2128">
        <v>0.90165044697641283</v>
      </c>
      <c r="E2128" s="6">
        <v>58.670390769352352</v>
      </c>
      <c r="F2128" s="11">
        <v>66.627653942605065</v>
      </c>
      <c r="G2128" s="11">
        <v>63.530687292143959</v>
      </c>
      <c r="H2128" s="11">
        <v>239.48584296818038</v>
      </c>
      <c r="I2128" s="11">
        <f t="shared" si="54"/>
        <v>52.900184061467357</v>
      </c>
    </row>
    <row r="2129" spans="1:9" x14ac:dyDescent="0.25">
      <c r="A2129" s="20"/>
      <c r="B2129" s="5">
        <f>DATE(YEAR(siječanj!B2129),MONTH(siječanj!B2129)+4,DAY(siječanj!B2129))</f>
        <v>43608</v>
      </c>
      <c r="C2129" s="9">
        <v>22.1458333333333</v>
      </c>
      <c r="D2129">
        <v>0.90165044697641283</v>
      </c>
      <c r="E2129" s="6">
        <v>59.150194002832976</v>
      </c>
      <c r="F2129" s="11">
        <v>66.527163430223524</v>
      </c>
      <c r="G2129" s="11">
        <v>63.768359760495542</v>
      </c>
      <c r="H2129" s="11">
        <v>239.31170290102617</v>
      </c>
      <c r="I2129" s="11">
        <f t="shared" si="54"/>
        <v>53.332798861395887</v>
      </c>
    </row>
    <row r="2130" spans="1:9" x14ac:dyDescent="0.25">
      <c r="A2130" s="20"/>
      <c r="B2130" s="5">
        <f>DATE(YEAR(siječanj!B2130),MONTH(siječanj!B2130)+4,DAY(siječanj!B2130))</f>
        <v>43608</v>
      </c>
      <c r="C2130" s="9">
        <v>22.15625</v>
      </c>
      <c r="D2130">
        <v>0.90165044697641283</v>
      </c>
      <c r="E2130" s="6">
        <v>60.358297405529399</v>
      </c>
      <c r="F2130" s="11">
        <v>65.75473743569917</v>
      </c>
      <c r="G2130" s="11">
        <v>62.889767990117804</v>
      </c>
      <c r="H2130" s="11">
        <v>239.37927913579907</v>
      </c>
      <c r="I2130" s="11">
        <f t="shared" si="54"/>
        <v>54.422085834430838</v>
      </c>
    </row>
    <row r="2131" spans="1:9" x14ac:dyDescent="0.25">
      <c r="A2131" s="20"/>
      <c r="B2131" s="5">
        <f>DATE(YEAR(siječanj!B2131),MONTH(siječanj!B2131)+4,DAY(siječanj!B2131))</f>
        <v>43608</v>
      </c>
      <c r="C2131" s="9">
        <v>22.1666666666667</v>
      </c>
      <c r="D2131">
        <v>0.90165044697641283</v>
      </c>
      <c r="E2131" s="6">
        <v>62.509323879142926</v>
      </c>
      <c r="F2131" s="11">
        <v>65.429541982159989</v>
      </c>
      <c r="G2131" s="11">
        <v>63.157336164479716</v>
      </c>
      <c r="H2131" s="11">
        <v>232.68376428516061</v>
      </c>
      <c r="I2131" s="11">
        <f t="shared" si="54"/>
        <v>56.361559815822574</v>
      </c>
    </row>
    <row r="2132" spans="1:9" x14ac:dyDescent="0.25">
      <c r="A2132" s="20"/>
      <c r="B2132" s="5">
        <f>DATE(YEAR(siječanj!B2132),MONTH(siječanj!B2132)+4,DAY(siječanj!B2132))</f>
        <v>43608</v>
      </c>
      <c r="C2132" s="9">
        <v>22.1770833333333</v>
      </c>
      <c r="D2132">
        <v>0.90165044697641283</v>
      </c>
      <c r="E2132" s="6">
        <v>64.702099045017135</v>
      </c>
      <c r="F2132" s="11">
        <v>64.400527644035336</v>
      </c>
      <c r="G2132" s="11">
        <v>60.999695467235121</v>
      </c>
      <c r="H2132" s="11">
        <v>173.01361181987113</v>
      </c>
      <c r="I2132" s="11">
        <f t="shared" si="54"/>
        <v>58.338676524251831</v>
      </c>
    </row>
    <row r="2133" spans="1:9" x14ac:dyDescent="0.25">
      <c r="A2133" s="20"/>
      <c r="B2133" s="5">
        <f>DATE(YEAR(siječanj!B2133),MONTH(siječanj!B2133)+4,DAY(siječanj!B2133))</f>
        <v>43608</v>
      </c>
      <c r="C2133" s="9">
        <v>22.1875</v>
      </c>
      <c r="D2133">
        <v>0.90165044697641283</v>
      </c>
      <c r="E2133" s="6">
        <v>67.242973214757015</v>
      </c>
      <c r="F2133" s="11">
        <v>63.984654734380008</v>
      </c>
      <c r="G2133" s="11">
        <v>59.996270660213888</v>
      </c>
      <c r="H2133" s="11">
        <v>104.52440254586757</v>
      </c>
      <c r="I2133" s="11">
        <f t="shared" si="54"/>
        <v>60.629656855108621</v>
      </c>
    </row>
    <row r="2134" spans="1:9" x14ac:dyDescent="0.25">
      <c r="A2134" s="20"/>
      <c r="B2134" s="5">
        <f>DATE(YEAR(siječanj!B2134),MONTH(siječanj!B2134)+4,DAY(siječanj!B2134))</f>
        <v>43608</v>
      </c>
      <c r="C2134" s="9">
        <v>22.1979166666667</v>
      </c>
      <c r="D2134">
        <v>0.90165044697641283</v>
      </c>
      <c r="E2134" s="6">
        <v>71.017644428129074</v>
      </c>
      <c r="F2134" s="11">
        <v>63.570178529665533</v>
      </c>
      <c r="G2134" s="11">
        <v>59.557697281346428</v>
      </c>
      <c r="H2134" s="11">
        <v>67.999215540402218</v>
      </c>
      <c r="I2134" s="11">
        <f t="shared" si="54"/>
        <v>64.033090841834536</v>
      </c>
    </row>
    <row r="2135" spans="1:9" x14ac:dyDescent="0.25">
      <c r="A2135" s="20"/>
      <c r="B2135" s="5">
        <f>DATE(YEAR(siječanj!B2135),MONTH(siječanj!B2135)+4,DAY(siječanj!B2135))</f>
        <v>43608</v>
      </c>
      <c r="C2135" s="9">
        <v>22.2083333333333</v>
      </c>
      <c r="D2135">
        <v>0.90165044697641283</v>
      </c>
      <c r="E2135" s="6">
        <v>74.137695590972385</v>
      </c>
      <c r="F2135" s="11">
        <v>63.476145770875412</v>
      </c>
      <c r="G2135" s="11">
        <v>62.668291705137804</v>
      </c>
      <c r="H2135" s="11">
        <v>46.070936456343766</v>
      </c>
      <c r="I2135" s="11">
        <f t="shared" si="54"/>
        <v>66.846286367401476</v>
      </c>
    </row>
    <row r="2136" spans="1:9" x14ac:dyDescent="0.25">
      <c r="A2136" s="20"/>
      <c r="B2136" s="5">
        <f>DATE(YEAR(siječanj!B2136),MONTH(siječanj!B2136)+4,DAY(siječanj!B2136))</f>
        <v>43608</v>
      </c>
      <c r="C2136" s="9">
        <v>22.21875</v>
      </c>
      <c r="D2136">
        <v>0.90165044697641283</v>
      </c>
      <c r="E2136" s="6">
        <v>77.61575335427311</v>
      </c>
      <c r="F2136" s="11">
        <v>68.082723490485364</v>
      </c>
      <c r="G2136" s="11">
        <v>68.825085169862959</v>
      </c>
      <c r="H2136" s="11">
        <v>27.074469886287375</v>
      </c>
      <c r="I2136" s="11">
        <f t="shared" si="54"/>
        <v>69.98227870429136</v>
      </c>
    </row>
    <row r="2137" spans="1:9" x14ac:dyDescent="0.25">
      <c r="A2137" s="20"/>
      <c r="B2137" s="5">
        <f>DATE(YEAR(siječanj!B2137),MONTH(siječanj!B2137)+4,DAY(siječanj!B2137))</f>
        <v>43608</v>
      </c>
      <c r="C2137" s="9">
        <v>22.2291666666667</v>
      </c>
      <c r="D2137">
        <v>0.90165044697641283</v>
      </c>
      <c r="E2137" s="6">
        <v>81.867940745465319</v>
      </c>
      <c r="F2137" s="11">
        <v>76.103542424460969</v>
      </c>
      <c r="G2137" s="11">
        <v>73.471551420314128</v>
      </c>
      <c r="H2137" s="11">
        <v>7.0081970042312669</v>
      </c>
      <c r="I2137" s="11">
        <f t="shared" si="54"/>
        <v>73.816265366187281</v>
      </c>
    </row>
    <row r="2138" spans="1:9" x14ac:dyDescent="0.25">
      <c r="A2138" s="20"/>
      <c r="B2138" s="5">
        <f>DATE(YEAR(siječanj!B2138),MONTH(siječanj!B2138)+4,DAY(siječanj!B2138))</f>
        <v>43608</v>
      </c>
      <c r="C2138" s="9">
        <v>22.2395833333333</v>
      </c>
      <c r="D2138">
        <v>0.90165044697641283</v>
      </c>
      <c r="E2138" s="6">
        <v>86.4917230639102</v>
      </c>
      <c r="F2138" s="11">
        <v>77.51458365854522</v>
      </c>
      <c r="G2138" s="11">
        <v>76.96957380326522</v>
      </c>
      <c r="H2138" s="11">
        <v>2.8366511207375491</v>
      </c>
      <c r="I2138" s="11">
        <f t="shared" si="54"/>
        <v>77.985300760334752</v>
      </c>
    </row>
    <row r="2139" spans="1:9" x14ac:dyDescent="0.25">
      <c r="A2139" s="20"/>
      <c r="B2139" s="5">
        <f>DATE(YEAR(siječanj!B2139),MONTH(siječanj!B2139)+4,DAY(siječanj!B2139))</f>
        <v>43608</v>
      </c>
      <c r="C2139" s="9">
        <v>22.25</v>
      </c>
      <c r="D2139">
        <v>0.90165044697641283</v>
      </c>
      <c r="E2139" s="6">
        <v>88.908269354127654</v>
      </c>
      <c r="F2139" s="11">
        <v>77.366653340414445</v>
      </c>
      <c r="G2139" s="11">
        <v>94.951873079860633</v>
      </c>
      <c r="H2139" s="11">
        <v>2.9567694187813069</v>
      </c>
      <c r="I2139" s="11">
        <f t="shared" si="54"/>
        <v>80.164180803048509</v>
      </c>
    </row>
    <row r="2140" spans="1:9" x14ac:dyDescent="0.25">
      <c r="A2140" s="20"/>
      <c r="B2140" s="5">
        <f>DATE(YEAR(siječanj!B2140),MONTH(siječanj!B2140)+4,DAY(siječanj!B2140))</f>
        <v>43608</v>
      </c>
      <c r="C2140" s="9">
        <v>22.2604166666667</v>
      </c>
      <c r="D2140">
        <v>0.90165044697641283</v>
      </c>
      <c r="E2140" s="6">
        <v>89.853794149387696</v>
      </c>
      <c r="F2140" s="11">
        <v>87.317867002870145</v>
      </c>
      <c r="G2140" s="11">
        <v>100.37608125999283</v>
      </c>
      <c r="H2140" s="11">
        <v>3.513695079812269</v>
      </c>
      <c r="I2140" s="11">
        <f t="shared" si="54"/>
        <v>81.016713657322001</v>
      </c>
    </row>
    <row r="2141" spans="1:9" x14ac:dyDescent="0.25">
      <c r="A2141" s="20"/>
      <c r="B2141" s="5">
        <f>DATE(YEAR(siječanj!B2141),MONTH(siječanj!B2141)+4,DAY(siječanj!B2141))</f>
        <v>43608</v>
      </c>
      <c r="C2141" s="9">
        <v>22.2708333333333</v>
      </c>
      <c r="D2141">
        <v>0.90165044697641283</v>
      </c>
      <c r="E2141" s="6">
        <v>93.013121324087905</v>
      </c>
      <c r="F2141" s="11">
        <v>93.714976307918747</v>
      </c>
      <c r="G2141" s="11">
        <v>109.16758233206512</v>
      </c>
      <c r="H2141" s="11">
        <v>3.3723216427813321</v>
      </c>
      <c r="I2141" s="11">
        <f t="shared" si="54"/>
        <v>83.865322416535179</v>
      </c>
    </row>
    <row r="2142" spans="1:9" x14ac:dyDescent="0.25">
      <c r="A2142" s="20"/>
      <c r="B2142" s="5">
        <f>DATE(YEAR(siječanj!B2142),MONTH(siječanj!B2142)+4,DAY(siječanj!B2142))</f>
        <v>43608</v>
      </c>
      <c r="C2142" s="9">
        <v>22.28125</v>
      </c>
      <c r="D2142">
        <v>0.90165044697641283</v>
      </c>
      <c r="E2142" s="6">
        <v>93.814298561630793</v>
      </c>
      <c r="F2142" s="11">
        <v>102.4795727310517</v>
      </c>
      <c r="G2142" s="11">
        <v>119.98751187364597</v>
      </c>
      <c r="H2142" s="11">
        <v>3.4934013994537878</v>
      </c>
      <c r="I2142" s="11">
        <f t="shared" si="54"/>
        <v>84.587704230873044</v>
      </c>
    </row>
    <row r="2143" spans="1:9" x14ac:dyDescent="0.25">
      <c r="A2143" s="20"/>
      <c r="B2143" s="5">
        <f>DATE(YEAR(siječanj!B2143),MONTH(siječanj!B2143)+4,DAY(siječanj!B2143))</f>
        <v>43608</v>
      </c>
      <c r="C2143" s="9">
        <v>22.2916666666667</v>
      </c>
      <c r="D2143">
        <v>0.90165044697641283</v>
      </c>
      <c r="E2143" s="6">
        <v>93.572559557725739</v>
      </c>
      <c r="F2143" s="11">
        <v>111.27295813274974</v>
      </c>
      <c r="G2143" s="11">
        <v>129.04691026184881</v>
      </c>
      <c r="H2143" s="11">
        <v>3.1207936605507571</v>
      </c>
      <c r="I2143" s="11">
        <f t="shared" si="54"/>
        <v>84.369740149950417</v>
      </c>
    </row>
    <row r="2144" spans="1:9" x14ac:dyDescent="0.25">
      <c r="A2144" s="20"/>
      <c r="B2144" s="5">
        <f>DATE(YEAR(siječanj!B2144),MONTH(siječanj!B2144)+4,DAY(siječanj!B2144))</f>
        <v>43608</v>
      </c>
      <c r="C2144" s="9">
        <v>22.3020833333333</v>
      </c>
      <c r="D2144">
        <v>0.90165044697641283</v>
      </c>
      <c r="E2144" s="6">
        <v>93.187443803584415</v>
      </c>
      <c r="F2144" s="11">
        <v>125.29223146268244</v>
      </c>
      <c r="G2144" s="11">
        <v>139.80981398505043</v>
      </c>
      <c r="H2144" s="11">
        <v>2.7944499902306923</v>
      </c>
      <c r="I2144" s="11">
        <f t="shared" si="54"/>
        <v>84.022500358091236</v>
      </c>
    </row>
    <row r="2145" spans="1:9" x14ac:dyDescent="0.25">
      <c r="A2145" s="20"/>
      <c r="B2145" s="5">
        <f>DATE(YEAR(siječanj!B2145),MONTH(siječanj!B2145)+4,DAY(siječanj!B2145))</f>
        <v>43608</v>
      </c>
      <c r="C2145" s="9">
        <v>22.3125</v>
      </c>
      <c r="D2145">
        <v>0.90165044697641283</v>
      </c>
      <c r="E2145" s="6">
        <v>94.079150327688041</v>
      </c>
      <c r="F2145" s="11">
        <v>134.99149239707427</v>
      </c>
      <c r="G2145" s="11">
        <v>149.14858148419816</v>
      </c>
      <c r="H2145" s="11">
        <v>2.3043562089052383</v>
      </c>
      <c r="I2145" s="11">
        <f t="shared" si="54"/>
        <v>84.826507944121062</v>
      </c>
    </row>
    <row r="2146" spans="1:9" x14ac:dyDescent="0.25">
      <c r="A2146" s="20"/>
      <c r="B2146" s="5">
        <f>DATE(YEAR(siječanj!B2146),MONTH(siječanj!B2146)+4,DAY(siječanj!B2146))</f>
        <v>43608</v>
      </c>
      <c r="C2146" s="9">
        <v>22.3229166666667</v>
      </c>
      <c r="D2146">
        <v>0.90165044697641283</v>
      </c>
      <c r="E2146" s="6">
        <v>95.779456101128588</v>
      </c>
      <c r="F2146" s="11">
        <v>144.33087705208266</v>
      </c>
      <c r="G2146" s="11">
        <v>163.65336150167451</v>
      </c>
      <c r="H2146" s="11">
        <v>1.9569354845469109</v>
      </c>
      <c r="I2146" s="11">
        <f t="shared" si="54"/>
        <v>86.359589404740305</v>
      </c>
    </row>
    <row r="2147" spans="1:9" x14ac:dyDescent="0.25">
      <c r="A2147" s="20"/>
      <c r="B2147" s="5">
        <f>DATE(YEAR(siječanj!B2147),MONTH(siječanj!B2147)+4,DAY(siječanj!B2147))</f>
        <v>43608</v>
      </c>
      <c r="C2147" s="9">
        <v>22.3333333333333</v>
      </c>
      <c r="D2147">
        <v>0.90165044697641283</v>
      </c>
      <c r="E2147" s="6">
        <v>96.62837264764697</v>
      </c>
      <c r="F2147" s="11">
        <v>166.09028781216119</v>
      </c>
      <c r="G2147" s="11">
        <v>178.3182890592152</v>
      </c>
      <c r="H2147" s="11">
        <v>1.8167306049335796</v>
      </c>
      <c r="I2147" s="11">
        <f t="shared" si="54"/>
        <v>87.125015388354271</v>
      </c>
    </row>
    <row r="2148" spans="1:9" x14ac:dyDescent="0.25">
      <c r="A2148" s="20"/>
      <c r="B2148" s="5">
        <f>DATE(YEAR(siječanj!B2148),MONTH(siječanj!B2148)+4,DAY(siječanj!B2148))</f>
        <v>43608</v>
      </c>
      <c r="C2148" s="9">
        <v>22.34375</v>
      </c>
      <c r="D2148">
        <v>0.90165044697641283</v>
      </c>
      <c r="E2148" s="6">
        <v>98.33174371096581</v>
      </c>
      <c r="F2148" s="11">
        <v>189.76239367776259</v>
      </c>
      <c r="G2148" s="11">
        <v>190.36924895475727</v>
      </c>
      <c r="H2148" s="11">
        <v>1.7582567121002244</v>
      </c>
      <c r="I2148" s="11">
        <f t="shared" si="54"/>
        <v>88.6608606689624</v>
      </c>
    </row>
    <row r="2149" spans="1:9" x14ac:dyDescent="0.25">
      <c r="A2149" s="20"/>
      <c r="B2149" s="5">
        <f>DATE(YEAR(siječanj!B2149),MONTH(siječanj!B2149)+4,DAY(siječanj!B2149))</f>
        <v>43608</v>
      </c>
      <c r="C2149" s="9">
        <v>22.3541666666667</v>
      </c>
      <c r="D2149">
        <v>0.90165044697641283</v>
      </c>
      <c r="E2149" s="6">
        <v>99.087025975217728</v>
      </c>
      <c r="F2149" s="11">
        <v>187.65698138504328</v>
      </c>
      <c r="G2149" s="11">
        <v>195.0379563581358</v>
      </c>
      <c r="H2149" s="11">
        <v>1.8623553685594825</v>
      </c>
      <c r="I2149" s="11">
        <f t="shared" si="54"/>
        <v>89.341861260118492</v>
      </c>
    </row>
    <row r="2150" spans="1:9" x14ac:dyDescent="0.25">
      <c r="A2150" s="20"/>
      <c r="B2150" s="5">
        <f>DATE(YEAR(siječanj!B2150),MONTH(siječanj!B2150)+4,DAY(siječanj!B2150))</f>
        <v>43608</v>
      </c>
      <c r="C2150" s="9">
        <v>22.3645833333333</v>
      </c>
      <c r="D2150">
        <v>0.90165044697641283</v>
      </c>
      <c r="E2150" s="6">
        <v>100.77792047490955</v>
      </c>
      <c r="F2150" s="11">
        <v>188.99903021127392</v>
      </c>
      <c r="G2150" s="11">
        <v>201.5841405908605</v>
      </c>
      <c r="H2150" s="11">
        <v>2.0609170851689602</v>
      </c>
      <c r="I2150" s="11">
        <f t="shared" si="54"/>
        <v>90.866457041555577</v>
      </c>
    </row>
    <row r="2151" spans="1:9" x14ac:dyDescent="0.25">
      <c r="A2151" s="20"/>
      <c r="B2151" s="5">
        <f>DATE(YEAR(siječanj!B2151),MONTH(siječanj!B2151)+4,DAY(siječanj!B2151))</f>
        <v>43608</v>
      </c>
      <c r="C2151" s="9">
        <v>22.375</v>
      </c>
      <c r="D2151">
        <v>0.90165044697641283</v>
      </c>
      <c r="E2151" s="6">
        <v>102.32735303789335</v>
      </c>
      <c r="F2151" s="11">
        <v>191.80642319644392</v>
      </c>
      <c r="G2151" s="11">
        <v>207.72293562033454</v>
      </c>
      <c r="H2151" s="11">
        <v>1.9200648967806371</v>
      </c>
      <c r="I2151" s="11">
        <f t="shared" si="54"/>
        <v>92.263503604529731</v>
      </c>
    </row>
    <row r="2152" spans="1:9" x14ac:dyDescent="0.25">
      <c r="A2152" s="20"/>
      <c r="B2152" s="5">
        <f>DATE(YEAR(siječanj!B2152),MONTH(siječanj!B2152)+4,DAY(siječanj!B2152))</f>
        <v>43608</v>
      </c>
      <c r="C2152" s="9">
        <v>22.3854166666667</v>
      </c>
      <c r="D2152">
        <v>0.90165044697641283</v>
      </c>
      <c r="E2152" s="6">
        <v>104.1508858467906</v>
      </c>
      <c r="F2152" s="11">
        <v>199.08515433315898</v>
      </c>
      <c r="G2152" s="11">
        <v>209.58450928276162</v>
      </c>
      <c r="H2152" s="11">
        <v>1.6673273375655713</v>
      </c>
      <c r="I2152" s="11">
        <f t="shared" si="54"/>
        <v>93.907692776748092</v>
      </c>
    </row>
    <row r="2153" spans="1:9" x14ac:dyDescent="0.25">
      <c r="A2153" s="20"/>
      <c r="B2153" s="5">
        <f>DATE(YEAR(siječanj!B2153),MONTH(siječanj!B2153)+4,DAY(siječanj!B2153))</f>
        <v>43608</v>
      </c>
      <c r="C2153" s="9">
        <v>22.3958333333333</v>
      </c>
      <c r="D2153">
        <v>0.90165044697641283</v>
      </c>
      <c r="E2153" s="6">
        <v>104.82153216191939</v>
      </c>
      <c r="F2153" s="11">
        <v>196.77487191484997</v>
      </c>
      <c r="G2153" s="11">
        <v>212.48164322781665</v>
      </c>
      <c r="H2153" s="11">
        <v>1.6406025895012968</v>
      </c>
      <c r="I2153" s="11">
        <f t="shared" si="54"/>
        <v>94.512381326547057</v>
      </c>
    </row>
    <row r="2154" spans="1:9" x14ac:dyDescent="0.25">
      <c r="A2154" s="20"/>
      <c r="B2154" s="5">
        <f>DATE(YEAR(siječanj!B2154),MONTH(siječanj!B2154)+4,DAY(siječanj!B2154))</f>
        <v>43608</v>
      </c>
      <c r="C2154" s="9">
        <v>22.40625</v>
      </c>
      <c r="D2154">
        <v>0.90165044697641283</v>
      </c>
      <c r="E2154" s="6">
        <v>105.54065730705972</v>
      </c>
      <c r="F2154" s="11">
        <v>194.7942600248187</v>
      </c>
      <c r="G2154" s="11">
        <v>211.06818002769961</v>
      </c>
      <c r="H2154" s="11">
        <v>1.7602446603782911</v>
      </c>
      <c r="I2154" s="11">
        <f t="shared" si="54"/>
        <v>95.160780835094812</v>
      </c>
    </row>
    <row r="2155" spans="1:9" x14ac:dyDescent="0.25">
      <c r="A2155" s="20"/>
      <c r="B2155" s="5">
        <f>DATE(YEAR(siječanj!B2155),MONTH(siječanj!B2155)+4,DAY(siječanj!B2155))</f>
        <v>43608</v>
      </c>
      <c r="C2155" s="9">
        <v>22.4166666666667</v>
      </c>
      <c r="D2155">
        <v>0.90165044697641283</v>
      </c>
      <c r="E2155" s="6">
        <v>106.69912346222905</v>
      </c>
      <c r="F2155" s="11">
        <v>202.96996470698969</v>
      </c>
      <c r="G2155" s="11">
        <v>211.75592175327708</v>
      </c>
      <c r="H2155" s="11">
        <v>1.721211040816758</v>
      </c>
      <c r="I2155" s="11">
        <f t="shared" si="54"/>
        <v>96.205312361710284</v>
      </c>
    </row>
    <row r="2156" spans="1:9" x14ac:dyDescent="0.25">
      <c r="A2156" s="20"/>
      <c r="B2156" s="5">
        <f>DATE(YEAR(siječanj!B2156),MONTH(siječanj!B2156)+4,DAY(siječanj!B2156))</f>
        <v>43608</v>
      </c>
      <c r="C2156" s="9">
        <v>22.4270833333333</v>
      </c>
      <c r="D2156">
        <v>0.90165044697641283</v>
      </c>
      <c r="E2156" s="6">
        <v>107.12569210021663</v>
      </c>
      <c r="F2156" s="11">
        <v>198.78098571061136</v>
      </c>
      <c r="G2156" s="11">
        <v>207.95461128621841</v>
      </c>
      <c r="H2156" s="11">
        <v>1.9856471804120108</v>
      </c>
      <c r="I2156" s="11">
        <f t="shared" si="54"/>
        <v>96.589928164817891</v>
      </c>
    </row>
    <row r="2157" spans="1:9" x14ac:dyDescent="0.25">
      <c r="A2157" s="20"/>
      <c r="B2157" s="5">
        <f>DATE(YEAR(siječanj!B2157),MONTH(siječanj!B2157)+4,DAY(siječanj!B2157))</f>
        <v>43608</v>
      </c>
      <c r="C2157" s="9">
        <v>22.4375</v>
      </c>
      <c r="D2157">
        <v>0.90165044697641283</v>
      </c>
      <c r="E2157" s="6">
        <v>109.14421625708371</v>
      </c>
      <c r="F2157" s="11">
        <v>195.57231698782581</v>
      </c>
      <c r="G2157" s="11">
        <v>209.03010208487623</v>
      </c>
      <c r="H2157" s="11">
        <v>2.0285916655090053</v>
      </c>
      <c r="I2157" s="11">
        <f t="shared" si="54"/>
        <v>98.40993137308979</v>
      </c>
    </row>
    <row r="2158" spans="1:9" x14ac:dyDescent="0.25">
      <c r="A2158" s="20"/>
      <c r="B2158" s="5">
        <f>DATE(YEAR(siječanj!B2158),MONTH(siječanj!B2158)+4,DAY(siječanj!B2158))</f>
        <v>43608</v>
      </c>
      <c r="C2158" s="9">
        <v>22.4479166666667</v>
      </c>
      <c r="D2158">
        <v>0.90165044697641283</v>
      </c>
      <c r="E2158" s="6">
        <v>110.03934641615828</v>
      </c>
      <c r="F2158" s="11">
        <v>193.07382857873847</v>
      </c>
      <c r="G2158" s="11">
        <v>207.17446100213272</v>
      </c>
      <c r="H2158" s="11">
        <v>1.9599999463364015</v>
      </c>
      <c r="I2158" s="11">
        <f t="shared" si="54"/>
        <v>99.217025881121444</v>
      </c>
    </row>
    <row r="2159" spans="1:9" x14ac:dyDescent="0.25">
      <c r="A2159" s="20"/>
      <c r="B2159" s="5">
        <f>DATE(YEAR(siječanj!B2159),MONTH(siječanj!B2159)+4,DAY(siječanj!B2159))</f>
        <v>43608</v>
      </c>
      <c r="C2159" s="9">
        <v>22.4583333333333</v>
      </c>
      <c r="D2159">
        <v>0.90165044697641283</v>
      </c>
      <c r="E2159" s="6">
        <v>111.25853667852134</v>
      </c>
      <c r="F2159" s="11">
        <v>197.64925335653575</v>
      </c>
      <c r="G2159" s="11">
        <v>210.48020438333674</v>
      </c>
      <c r="H2159" s="11">
        <v>1.8079043947125919</v>
      </c>
      <c r="I2159" s="11">
        <f t="shared" si="54"/>
        <v>100.31630932613038</v>
      </c>
    </row>
    <row r="2160" spans="1:9" x14ac:dyDescent="0.25">
      <c r="A2160" s="20"/>
      <c r="B2160" s="5">
        <f>DATE(YEAR(siječanj!B2160),MONTH(siječanj!B2160)+4,DAY(siječanj!B2160))</f>
        <v>43608</v>
      </c>
      <c r="C2160" s="9">
        <v>22.46875</v>
      </c>
      <c r="D2160">
        <v>0.90165044697641283</v>
      </c>
      <c r="E2160" s="6">
        <v>112.87341437158133</v>
      </c>
      <c r="F2160" s="11">
        <v>205.49268674950463</v>
      </c>
      <c r="G2160" s="11">
        <v>208.06247345215684</v>
      </c>
      <c r="H2160" s="11">
        <v>1.9925984962831766</v>
      </c>
      <c r="I2160" s="11">
        <f t="shared" si="54"/>
        <v>101.77236451989017</v>
      </c>
    </row>
    <row r="2161" spans="1:9" x14ac:dyDescent="0.25">
      <c r="A2161" s="20"/>
      <c r="B2161" s="5">
        <f>DATE(YEAR(siječanj!B2161),MONTH(siječanj!B2161)+4,DAY(siječanj!B2161))</f>
        <v>43608</v>
      </c>
      <c r="C2161" s="9">
        <v>22.4791666666667</v>
      </c>
      <c r="D2161">
        <v>0.90165044697641283</v>
      </c>
      <c r="E2161" s="6">
        <v>113.07733456749651</v>
      </c>
      <c r="F2161" s="11">
        <v>189.56191032947268</v>
      </c>
      <c r="G2161" s="11">
        <v>205.86214467308895</v>
      </c>
      <c r="H2161" s="11">
        <v>2.1241312391706493</v>
      </c>
      <c r="I2161" s="11">
        <f t="shared" si="54"/>
        <v>101.9562292556846</v>
      </c>
    </row>
    <row r="2162" spans="1:9" x14ac:dyDescent="0.25">
      <c r="A2162" s="20"/>
      <c r="B2162" s="5">
        <f>DATE(YEAR(siječanj!B2162),MONTH(siječanj!B2162)+4,DAY(siječanj!B2162))</f>
        <v>43608</v>
      </c>
      <c r="C2162" s="9">
        <v>22.4895833333333</v>
      </c>
      <c r="D2162">
        <v>0.90165044697641283</v>
      </c>
      <c r="E2162" s="6">
        <v>112.31507896730062</v>
      </c>
      <c r="F2162" s="11">
        <v>189.45278673568956</v>
      </c>
      <c r="G2162" s="11">
        <v>199.40427881030854</v>
      </c>
      <c r="H2162" s="11">
        <v>1.8815785382699859</v>
      </c>
      <c r="I2162" s="11">
        <f t="shared" si="54"/>
        <v>101.26894115305771</v>
      </c>
    </row>
    <row r="2163" spans="1:9" x14ac:dyDescent="0.25">
      <c r="A2163" s="20"/>
      <c r="B2163" s="5">
        <f>DATE(YEAR(siječanj!B2163),MONTH(siječanj!B2163)+4,DAY(siječanj!B2163))</f>
        <v>43608</v>
      </c>
      <c r="C2163" s="9">
        <v>22.5</v>
      </c>
      <c r="D2163">
        <v>0.90165044697641283</v>
      </c>
      <c r="E2163" s="6">
        <v>111.58015685871369</v>
      </c>
      <c r="F2163" s="11">
        <v>184.27148901404325</v>
      </c>
      <c r="G2163" s="11">
        <v>197.32612183626702</v>
      </c>
      <c r="H2163" s="11">
        <v>1.9662859448422356</v>
      </c>
      <c r="I2163" s="11">
        <f t="shared" si="54"/>
        <v>100.60629830535746</v>
      </c>
    </row>
    <row r="2164" spans="1:9" x14ac:dyDescent="0.25">
      <c r="A2164" s="20"/>
      <c r="B2164" s="5">
        <f>DATE(YEAR(siječanj!B2164),MONTH(siječanj!B2164)+4,DAY(siječanj!B2164))</f>
        <v>43608</v>
      </c>
      <c r="C2164" s="9">
        <v>22.5104166666667</v>
      </c>
      <c r="D2164">
        <v>0.90165044697641283</v>
      </c>
      <c r="E2164" s="6">
        <v>111.00942926568929</v>
      </c>
      <c r="F2164" s="11">
        <v>183.30782682118215</v>
      </c>
      <c r="G2164" s="11">
        <v>198.34492800008621</v>
      </c>
      <c r="H2164" s="11">
        <v>1.9950476645693906</v>
      </c>
      <c r="I2164" s="11">
        <f t="shared" si="54"/>
        <v>100.09170151600523</v>
      </c>
    </row>
    <row r="2165" spans="1:9" x14ac:dyDescent="0.25">
      <c r="A2165" s="20"/>
      <c r="B2165" s="5">
        <f>DATE(YEAR(siječanj!B2165),MONTH(siječanj!B2165)+4,DAY(siječanj!B2165))</f>
        <v>43608</v>
      </c>
      <c r="C2165" s="9">
        <v>22.5208333333333</v>
      </c>
      <c r="D2165">
        <v>0.90165044697641283</v>
      </c>
      <c r="E2165" s="6">
        <v>111.79685736783577</v>
      </c>
      <c r="F2165" s="11">
        <v>182.75161315961194</v>
      </c>
      <c r="G2165" s="11">
        <v>198.05720992720501</v>
      </c>
      <c r="H2165" s="11">
        <v>2.1694958787138661</v>
      </c>
      <c r="I2165" s="11">
        <f t="shared" si="54"/>
        <v>100.8016864162674</v>
      </c>
    </row>
    <row r="2166" spans="1:9" x14ac:dyDescent="0.25">
      <c r="A2166" s="20"/>
      <c r="B2166" s="5">
        <f>DATE(YEAR(siječanj!B2166),MONTH(siječanj!B2166)+4,DAY(siječanj!B2166))</f>
        <v>43608</v>
      </c>
      <c r="C2166" s="9">
        <v>22.53125</v>
      </c>
      <c r="D2166">
        <v>0.90165044697641283</v>
      </c>
      <c r="E2166" s="6">
        <v>112.14087262734938</v>
      </c>
      <c r="F2166" s="11">
        <v>183.38579747315259</v>
      </c>
      <c r="G2166" s="11">
        <v>198.75786846023968</v>
      </c>
      <c r="H2166" s="11">
        <v>2.5166694851936415</v>
      </c>
      <c r="I2166" s="11">
        <f t="shared" si="54"/>
        <v>101.11186792877454</v>
      </c>
    </row>
    <row r="2167" spans="1:9" x14ac:dyDescent="0.25">
      <c r="A2167" s="20"/>
      <c r="B2167" s="5">
        <f>DATE(YEAR(siječanj!B2167),MONTH(siječanj!B2167)+4,DAY(siječanj!B2167))</f>
        <v>43608</v>
      </c>
      <c r="C2167" s="9">
        <v>22.5416666666667</v>
      </c>
      <c r="D2167">
        <v>0.90165044697641283</v>
      </c>
      <c r="E2167" s="6">
        <v>111.16118890874363</v>
      </c>
      <c r="F2167" s="11">
        <v>185.89204802981345</v>
      </c>
      <c r="G2167" s="11">
        <v>196.87796320686886</v>
      </c>
      <c r="H2167" s="11">
        <v>2.210663516230666</v>
      </c>
      <c r="I2167" s="11">
        <f t="shared" si="54"/>
        <v>100.22853566599815</v>
      </c>
    </row>
    <row r="2168" spans="1:9" x14ac:dyDescent="0.25">
      <c r="A2168" s="20"/>
      <c r="B2168" s="5">
        <f>DATE(YEAR(siječanj!B2168),MONTH(siječanj!B2168)+4,DAY(siječanj!B2168))</f>
        <v>43608</v>
      </c>
      <c r="C2168" s="9">
        <v>22.5520833333333</v>
      </c>
      <c r="D2168">
        <v>0.90165044697641283</v>
      </c>
      <c r="E2168" s="6">
        <v>110.73397902164291</v>
      </c>
      <c r="F2168" s="11">
        <v>186.7979797517865</v>
      </c>
      <c r="G2168" s="11">
        <v>188.74621878219145</v>
      </c>
      <c r="H2168" s="11">
        <v>2.1323151430028511</v>
      </c>
      <c r="I2168" s="11">
        <f t="shared" si="54"/>
        <v>99.843341680341055</v>
      </c>
    </row>
    <row r="2169" spans="1:9" x14ac:dyDescent="0.25">
      <c r="A2169" s="20"/>
      <c r="B2169" s="5">
        <f>DATE(YEAR(siječanj!B2169),MONTH(siječanj!B2169)+4,DAY(siječanj!B2169))</f>
        <v>43608</v>
      </c>
      <c r="C2169" s="9">
        <v>22.5625</v>
      </c>
      <c r="D2169">
        <v>0.90165044697641283</v>
      </c>
      <c r="E2169" s="6">
        <v>110.70127928745559</v>
      </c>
      <c r="F2169" s="11">
        <v>185.31409313070148</v>
      </c>
      <c r="G2169" s="11">
        <v>184.62924530330906</v>
      </c>
      <c r="H2169" s="11">
        <v>2.1352775561137491</v>
      </c>
      <c r="I2169" s="11">
        <f t="shared" si="54"/>
        <v>99.813857950395047</v>
      </c>
    </row>
    <row r="2170" spans="1:9" x14ac:dyDescent="0.25">
      <c r="A2170" s="20"/>
      <c r="B2170" s="5">
        <f>DATE(YEAR(siječanj!B2170),MONTH(siječanj!B2170)+4,DAY(siječanj!B2170))</f>
        <v>43608</v>
      </c>
      <c r="C2170" s="9">
        <v>22.5729166666667</v>
      </c>
      <c r="D2170">
        <v>0.90165044697641283</v>
      </c>
      <c r="E2170" s="6">
        <v>111.66785412713237</v>
      </c>
      <c r="F2170" s="11">
        <v>185.02711040055812</v>
      </c>
      <c r="G2170" s="11">
        <v>186.453304831959</v>
      </c>
      <c r="H2170" s="11">
        <v>1.9991526226896255</v>
      </c>
      <c r="I2170" s="11">
        <f t="shared" si="54"/>
        <v>100.68537058662577</v>
      </c>
    </row>
    <row r="2171" spans="1:9" x14ac:dyDescent="0.25">
      <c r="A2171" s="20"/>
      <c r="B2171" s="5">
        <f>DATE(YEAR(siječanj!B2171),MONTH(siječanj!B2171)+4,DAY(siječanj!B2171))</f>
        <v>43608</v>
      </c>
      <c r="C2171" s="9">
        <v>22.5833333333333</v>
      </c>
      <c r="D2171">
        <v>0.90165044697641283</v>
      </c>
      <c r="E2171" s="6">
        <v>111.91417518352388</v>
      </c>
      <c r="F2171" s="11">
        <v>184.75344854311206</v>
      </c>
      <c r="G2171" s="11">
        <v>184.61241090602024</v>
      </c>
      <c r="H2171" s="11">
        <v>2.0472465641465636</v>
      </c>
      <c r="I2171" s="11">
        <f t="shared" si="54"/>
        <v>100.90746607722087</v>
      </c>
    </row>
    <row r="2172" spans="1:9" x14ac:dyDescent="0.25">
      <c r="A2172" s="20"/>
      <c r="B2172" s="5">
        <f>DATE(YEAR(siječanj!B2172),MONTH(siječanj!B2172)+4,DAY(siječanj!B2172))</f>
        <v>43608</v>
      </c>
      <c r="C2172" s="9">
        <v>22.59375</v>
      </c>
      <c r="D2172">
        <v>0.90165044697641283</v>
      </c>
      <c r="E2172" s="6">
        <v>113.23440287967941</v>
      </c>
      <c r="F2172" s="11">
        <v>185.14267970737282</v>
      </c>
      <c r="G2172" s="11">
        <v>180.12041650708636</v>
      </c>
      <c r="H2172" s="11">
        <v>2.3180227280186703</v>
      </c>
      <c r="I2172" s="11">
        <f t="shared" si="54"/>
        <v>102.09784996957015</v>
      </c>
    </row>
    <row r="2173" spans="1:9" x14ac:dyDescent="0.25">
      <c r="A2173" s="20"/>
      <c r="B2173" s="5">
        <f>DATE(YEAR(siječanj!B2173),MONTH(siječanj!B2173)+4,DAY(siječanj!B2173))</f>
        <v>43608</v>
      </c>
      <c r="C2173" s="9">
        <v>22.6041666666667</v>
      </c>
      <c r="D2173">
        <v>0.90165044697641283</v>
      </c>
      <c r="E2173" s="6">
        <v>114.23923924732205</v>
      </c>
      <c r="F2173" s="11">
        <v>182.03907690970604</v>
      </c>
      <c r="G2173" s="11">
        <v>175.12530884516315</v>
      </c>
      <c r="H2173" s="11">
        <v>2.4576413279687164</v>
      </c>
      <c r="I2173" s="11">
        <f t="shared" si="54"/>
        <v>103.00386112959329</v>
      </c>
    </row>
    <row r="2174" spans="1:9" x14ac:dyDescent="0.25">
      <c r="A2174" s="20"/>
      <c r="B2174" s="5">
        <f>DATE(YEAR(siječanj!B2174),MONTH(siječanj!B2174)+4,DAY(siječanj!B2174))</f>
        <v>43608</v>
      </c>
      <c r="C2174" s="9">
        <v>22.6145833333333</v>
      </c>
      <c r="D2174">
        <v>0.90165044697641283</v>
      </c>
      <c r="E2174" s="6">
        <v>114.6157547192401</v>
      </c>
      <c r="F2174" s="11">
        <v>180.27565263797553</v>
      </c>
      <c r="G2174" s="11">
        <v>171.11749001574969</v>
      </c>
      <c r="H2174" s="11">
        <v>2.2780566636684316</v>
      </c>
      <c r="I2174" s="11">
        <f t="shared" si="54"/>
        <v>103.34334647314174</v>
      </c>
    </row>
    <row r="2175" spans="1:9" x14ac:dyDescent="0.25">
      <c r="A2175" s="20"/>
      <c r="B2175" s="5">
        <f>DATE(YEAR(siječanj!B2175),MONTH(siječanj!B2175)+4,DAY(siječanj!B2175))</f>
        <v>43608</v>
      </c>
      <c r="C2175" s="9">
        <v>22.625</v>
      </c>
      <c r="D2175">
        <v>0.90165044697641283</v>
      </c>
      <c r="E2175" s="6">
        <v>114.88883055480564</v>
      </c>
      <c r="F2175" s="11">
        <v>179.40794166643823</v>
      </c>
      <c r="G2175" s="11">
        <v>169.59290132947589</v>
      </c>
      <c r="H2175" s="11">
        <v>2.4634871164884662</v>
      </c>
      <c r="I2175" s="11">
        <f t="shared" si="54"/>
        <v>103.58956542233786</v>
      </c>
    </row>
    <row r="2176" spans="1:9" x14ac:dyDescent="0.25">
      <c r="A2176" s="20"/>
      <c r="B2176" s="5">
        <f>DATE(YEAR(siječanj!B2176),MONTH(siječanj!B2176)+4,DAY(siječanj!B2176))</f>
        <v>43608</v>
      </c>
      <c r="C2176" s="9">
        <v>22.6354166666667</v>
      </c>
      <c r="D2176">
        <v>0.90165044697641283</v>
      </c>
      <c r="E2176" s="6">
        <v>115.26261228050453</v>
      </c>
      <c r="F2176" s="11">
        <v>179.26644903429914</v>
      </c>
      <c r="G2176" s="11">
        <v>164.76133297340365</v>
      </c>
      <c r="H2176" s="11">
        <v>2.4065429533567535</v>
      </c>
      <c r="I2176" s="11">
        <f t="shared" si="54"/>
        <v>103.92658588238588</v>
      </c>
    </row>
    <row r="2177" spans="1:9" x14ac:dyDescent="0.25">
      <c r="A2177" s="20"/>
      <c r="B2177" s="5">
        <f>DATE(YEAR(siječanj!B2177),MONTH(siječanj!B2177)+4,DAY(siječanj!B2177))</f>
        <v>43608</v>
      </c>
      <c r="C2177" s="9">
        <v>22.6458333333333</v>
      </c>
      <c r="D2177">
        <v>0.90165044697641283</v>
      </c>
      <c r="E2177" s="6">
        <v>115.97983154592779</v>
      </c>
      <c r="F2177" s="11">
        <v>177.23005724407304</v>
      </c>
      <c r="G2177" s="11">
        <v>164.33365338429343</v>
      </c>
      <c r="H2177" s="11">
        <v>2.4144997488552256</v>
      </c>
      <c r="I2177" s="11">
        <f t="shared" si="54"/>
        <v>104.57326695363486</v>
      </c>
    </row>
    <row r="2178" spans="1:9" x14ac:dyDescent="0.25">
      <c r="A2178" s="20"/>
      <c r="B2178" s="5">
        <f>DATE(YEAR(siječanj!B2178),MONTH(siječanj!B2178)+4,DAY(siječanj!B2178))</f>
        <v>43608</v>
      </c>
      <c r="C2178" s="9">
        <v>22.65625</v>
      </c>
      <c r="D2178">
        <v>0.90165044697641283</v>
      </c>
      <c r="E2178" s="6">
        <v>115.88355186290821</v>
      </c>
      <c r="F2178" s="11">
        <v>175.81744271017038</v>
      </c>
      <c r="G2178" s="11">
        <v>160.66070017915715</v>
      </c>
      <c r="H2178" s="11">
        <v>2.1560764774789858</v>
      </c>
      <c r="I2178" s="11">
        <f t="shared" si="54"/>
        <v>104.4864563344055</v>
      </c>
    </row>
    <row r="2179" spans="1:9" x14ac:dyDescent="0.25">
      <c r="A2179" s="20"/>
      <c r="B2179" s="5">
        <f>DATE(YEAR(siječanj!B2179),MONTH(siječanj!B2179)+4,DAY(siječanj!B2179))</f>
        <v>43608</v>
      </c>
      <c r="C2179" s="9">
        <v>22.6666666666667</v>
      </c>
      <c r="D2179">
        <v>0.90165044697641283</v>
      </c>
      <c r="E2179" s="6">
        <v>115.10930212488873</v>
      </c>
      <c r="F2179" s="11">
        <v>176.13583123388293</v>
      </c>
      <c r="G2179" s="11">
        <v>162.46920575227674</v>
      </c>
      <c r="H2179" s="11">
        <v>2.070041437607796</v>
      </c>
      <c r="I2179" s="11">
        <f t="shared" si="54"/>
        <v>103.78835371204887</v>
      </c>
    </row>
    <row r="2180" spans="1:9" x14ac:dyDescent="0.25">
      <c r="A2180" s="20"/>
      <c r="B2180" s="5">
        <f>DATE(YEAR(siječanj!B2180),MONTH(siječanj!B2180)+4,DAY(siječanj!B2180))</f>
        <v>43608</v>
      </c>
      <c r="C2180" s="9">
        <v>22.6770833333333</v>
      </c>
      <c r="D2180">
        <v>0.90165044697641283</v>
      </c>
      <c r="E2180" s="6">
        <v>113.42558842408921</v>
      </c>
      <c r="F2180" s="11">
        <v>170.26457732554098</v>
      </c>
      <c r="G2180" s="11">
        <v>163.22113012273942</v>
      </c>
      <c r="H2180" s="11">
        <v>2.1679231284908558</v>
      </c>
      <c r="I2180" s="11">
        <f t="shared" ref="I2180:I2243" si="55">D2180*E2180</f>
        <v>102.27023250114267</v>
      </c>
    </row>
    <row r="2181" spans="1:9" x14ac:dyDescent="0.25">
      <c r="A2181" s="20"/>
      <c r="B2181" s="5">
        <f>DATE(YEAR(siječanj!B2181),MONTH(siječanj!B2181)+4,DAY(siječanj!B2181))</f>
        <v>43608</v>
      </c>
      <c r="C2181" s="9">
        <v>22.6875</v>
      </c>
      <c r="D2181">
        <v>0.90165044697641283</v>
      </c>
      <c r="E2181" s="6">
        <v>114.16825515431809</v>
      </c>
      <c r="F2181" s="11">
        <v>164.97891203124632</v>
      </c>
      <c r="G2181" s="11">
        <v>160.78891695373926</v>
      </c>
      <c r="H2181" s="11">
        <v>2.1329824613226651</v>
      </c>
      <c r="I2181" s="11">
        <f t="shared" si="55"/>
        <v>102.93985829040805</v>
      </c>
    </row>
    <row r="2182" spans="1:9" x14ac:dyDescent="0.25">
      <c r="A2182" s="20"/>
      <c r="B2182" s="5">
        <f>DATE(YEAR(siječanj!B2182),MONTH(siječanj!B2182)+4,DAY(siječanj!B2182))</f>
        <v>43608</v>
      </c>
      <c r="C2182" s="9">
        <v>22.6979166666667</v>
      </c>
      <c r="D2182">
        <v>0.90165044697641283</v>
      </c>
      <c r="E2182" s="6">
        <v>114.1952392346456</v>
      </c>
      <c r="F2182" s="11">
        <v>163.97478151678033</v>
      </c>
      <c r="G2182" s="11">
        <v>160.16530970595889</v>
      </c>
      <c r="H2182" s="11">
        <v>2.1055503758489325</v>
      </c>
      <c r="I2182" s="11">
        <f t="shared" si="55"/>
        <v>102.9641884984966</v>
      </c>
    </row>
    <row r="2183" spans="1:9" x14ac:dyDescent="0.25">
      <c r="A2183" s="20"/>
      <c r="B2183" s="5">
        <f>DATE(YEAR(siječanj!B2183),MONTH(siječanj!B2183)+4,DAY(siječanj!B2183))</f>
        <v>43608</v>
      </c>
      <c r="C2183" s="9">
        <v>22.7083333333333</v>
      </c>
      <c r="D2183">
        <v>0.90165044697641283</v>
      </c>
      <c r="E2183" s="6">
        <v>115.20700029859357</v>
      </c>
      <c r="F2183" s="11">
        <v>162.85628575148311</v>
      </c>
      <c r="G2183" s="11">
        <v>166.36002672471</v>
      </c>
      <c r="H2183" s="11">
        <v>1.8567717050769008</v>
      </c>
      <c r="I2183" s="11">
        <f t="shared" si="55"/>
        <v>103.87644331403862</v>
      </c>
    </row>
    <row r="2184" spans="1:9" x14ac:dyDescent="0.25">
      <c r="A2184" s="20"/>
      <c r="B2184" s="5">
        <f>DATE(YEAR(siječanj!B2184),MONTH(siječanj!B2184)+4,DAY(siječanj!B2184))</f>
        <v>43608</v>
      </c>
      <c r="C2184" s="9">
        <v>22.71875</v>
      </c>
      <c r="D2184">
        <v>0.90165044697641283</v>
      </c>
      <c r="E2184" s="6">
        <v>115.32037532561701</v>
      </c>
      <c r="F2184" s="11">
        <v>162.85539876357527</v>
      </c>
      <c r="G2184" s="11">
        <v>176.76040888722051</v>
      </c>
      <c r="H2184" s="11">
        <v>1.8715787682451872</v>
      </c>
      <c r="I2184" s="11">
        <f t="shared" si="55"/>
        <v>103.97866795783027</v>
      </c>
    </row>
    <row r="2185" spans="1:9" x14ac:dyDescent="0.25">
      <c r="A2185" s="20"/>
      <c r="B2185" s="5">
        <f>DATE(YEAR(siječanj!B2185),MONTH(siječanj!B2185)+4,DAY(siječanj!B2185))</f>
        <v>43608</v>
      </c>
      <c r="C2185" s="9">
        <v>22.7291666666667</v>
      </c>
      <c r="D2185">
        <v>0.90165044697641283</v>
      </c>
      <c r="E2185" s="6">
        <v>115.88838902533595</v>
      </c>
      <c r="F2185" s="11">
        <v>163.59374997376705</v>
      </c>
      <c r="G2185" s="11">
        <v>168.13765719436134</v>
      </c>
      <c r="H2185" s="11">
        <v>1.885913606155674</v>
      </c>
      <c r="I2185" s="11">
        <f t="shared" si="55"/>
        <v>104.49081776407058</v>
      </c>
    </row>
    <row r="2186" spans="1:9" x14ac:dyDescent="0.25">
      <c r="A2186" s="20"/>
      <c r="B2186" s="5">
        <f>DATE(YEAR(siječanj!B2186),MONTH(siječanj!B2186)+4,DAY(siječanj!B2186))</f>
        <v>43608</v>
      </c>
      <c r="C2186" s="9">
        <v>22.7395833333333</v>
      </c>
      <c r="D2186">
        <v>0.90165044697641283</v>
      </c>
      <c r="E2186" s="6">
        <v>117.1929339122988</v>
      </c>
      <c r="F2186" s="11">
        <v>163.06460349070554</v>
      </c>
      <c r="G2186" s="11">
        <v>163.25274378822508</v>
      </c>
      <c r="H2186" s="11">
        <v>1.8411702629791808</v>
      </c>
      <c r="I2186" s="11">
        <f t="shared" si="55"/>
        <v>105.66706124450143</v>
      </c>
    </row>
    <row r="2187" spans="1:9" x14ac:dyDescent="0.25">
      <c r="A2187" s="20"/>
      <c r="B2187" s="5">
        <f>DATE(YEAR(siječanj!B2187),MONTH(siječanj!B2187)+4,DAY(siječanj!B2187))</f>
        <v>43608</v>
      </c>
      <c r="C2187" s="9">
        <v>22.75</v>
      </c>
      <c r="D2187">
        <v>0.90165044697641283</v>
      </c>
      <c r="E2187" s="6">
        <v>119.98759879721715</v>
      </c>
      <c r="F2187" s="11">
        <v>161.05063122289192</v>
      </c>
      <c r="G2187" s="11">
        <v>161.79259062404898</v>
      </c>
      <c r="H2187" s="11">
        <v>1.8788402320610942</v>
      </c>
      <c r="I2187" s="11">
        <f t="shared" si="55"/>
        <v>108.18687208713733</v>
      </c>
    </row>
    <row r="2188" spans="1:9" x14ac:dyDescent="0.25">
      <c r="A2188" s="20"/>
      <c r="B2188" s="5">
        <f>DATE(YEAR(siječanj!B2188),MONTH(siječanj!B2188)+4,DAY(siječanj!B2188))</f>
        <v>43608</v>
      </c>
      <c r="C2188" s="9">
        <v>22.7604166666667</v>
      </c>
      <c r="D2188">
        <v>0.90165044697641283</v>
      </c>
      <c r="E2188" s="6">
        <v>122.14222658937939</v>
      </c>
      <c r="F2188" s="11">
        <v>160.5188960194659</v>
      </c>
      <c r="G2188" s="11">
        <v>159.90233346066194</v>
      </c>
      <c r="H2188" s="11">
        <v>2.5450740345457237</v>
      </c>
      <c r="I2188" s="11">
        <f t="shared" si="55"/>
        <v>110.12959319900823</v>
      </c>
    </row>
    <row r="2189" spans="1:9" x14ac:dyDescent="0.25">
      <c r="A2189" s="20"/>
      <c r="B2189" s="5">
        <f>DATE(YEAR(siječanj!B2189),MONTH(siječanj!B2189)+4,DAY(siječanj!B2189))</f>
        <v>43608</v>
      </c>
      <c r="C2189" s="9">
        <v>22.7708333333333</v>
      </c>
      <c r="D2189">
        <v>0.90165044697641283</v>
      </c>
      <c r="E2189" s="6">
        <v>123.70182582947891</v>
      </c>
      <c r="F2189" s="11">
        <v>159.50685887070838</v>
      </c>
      <c r="G2189" s="11">
        <v>159.00081817027547</v>
      </c>
      <c r="H2189" s="11">
        <v>4.5647034249289522</v>
      </c>
      <c r="I2189" s="11">
        <f t="shared" si="55"/>
        <v>111.53580655094802</v>
      </c>
    </row>
    <row r="2190" spans="1:9" x14ac:dyDescent="0.25">
      <c r="A2190" s="20"/>
      <c r="B2190" s="5">
        <f>DATE(YEAR(siječanj!B2190),MONTH(siječanj!B2190)+4,DAY(siječanj!B2190))</f>
        <v>43608</v>
      </c>
      <c r="C2190" s="9">
        <v>22.78125</v>
      </c>
      <c r="D2190">
        <v>0.90165044697641283</v>
      </c>
      <c r="E2190" s="6">
        <v>125.96003520632676</v>
      </c>
      <c r="F2190" s="11">
        <v>158.90986383297758</v>
      </c>
      <c r="G2190" s="11">
        <v>161.9906496763673</v>
      </c>
      <c r="H2190" s="11">
        <v>11.049311670279964</v>
      </c>
      <c r="I2190" s="11">
        <f t="shared" si="55"/>
        <v>113.57192204494922</v>
      </c>
    </row>
    <row r="2191" spans="1:9" x14ac:dyDescent="0.25">
      <c r="A2191" s="20"/>
      <c r="B2191" s="5">
        <f>DATE(YEAR(siječanj!B2191),MONTH(siječanj!B2191)+4,DAY(siječanj!B2191))</f>
        <v>43608</v>
      </c>
      <c r="C2191" s="9">
        <v>22.7916666666667</v>
      </c>
      <c r="D2191">
        <v>0.90165044697641283</v>
      </c>
      <c r="E2191" s="6">
        <v>129.21798570051115</v>
      </c>
      <c r="F2191" s="11">
        <v>157.53699117356976</v>
      </c>
      <c r="G2191" s="11">
        <v>163.40882923719352</v>
      </c>
      <c r="H2191" s="11">
        <v>26.013597836050685</v>
      </c>
      <c r="I2191" s="11">
        <f t="shared" si="55"/>
        <v>116.5094545642576</v>
      </c>
    </row>
    <row r="2192" spans="1:9" x14ac:dyDescent="0.25">
      <c r="A2192" s="20"/>
      <c r="B2192" s="5">
        <f>DATE(YEAR(siječanj!B2192),MONTH(siječanj!B2192)+4,DAY(siječanj!B2192))</f>
        <v>43608</v>
      </c>
      <c r="C2192" s="9">
        <v>22.8020833333333</v>
      </c>
      <c r="D2192">
        <v>0.90165044697641283</v>
      </c>
      <c r="E2192" s="6">
        <v>133.292859770755</v>
      </c>
      <c r="F2192" s="11">
        <v>154.11634036785202</v>
      </c>
      <c r="G2192" s="11">
        <v>159.09001157565345</v>
      </c>
      <c r="H2192" s="11">
        <v>42.345904566030406</v>
      </c>
      <c r="I2192" s="11">
        <f t="shared" si="55"/>
        <v>120.18356659106556</v>
      </c>
    </row>
    <row r="2193" spans="1:9" x14ac:dyDescent="0.25">
      <c r="A2193" s="20"/>
      <c r="B2193" s="5">
        <f>DATE(YEAR(siječanj!B2193),MONTH(siječanj!B2193)+4,DAY(siječanj!B2193))</f>
        <v>43608</v>
      </c>
      <c r="C2193" s="9">
        <v>22.8125</v>
      </c>
      <c r="D2193">
        <v>0.90165044697641283</v>
      </c>
      <c r="E2193" s="6">
        <v>138.16595696498032</v>
      </c>
      <c r="F2193" s="11">
        <v>153.39438037311538</v>
      </c>
      <c r="G2193" s="11">
        <v>158.0298178413895</v>
      </c>
      <c r="H2193" s="11">
        <v>63.225019184527518</v>
      </c>
      <c r="I2193" s="11">
        <f t="shared" si="55"/>
        <v>124.57739685439833</v>
      </c>
    </row>
    <row r="2194" spans="1:9" x14ac:dyDescent="0.25">
      <c r="A2194" s="20"/>
      <c r="B2194" s="5">
        <f>DATE(YEAR(siječanj!B2194),MONTH(siječanj!B2194)+4,DAY(siječanj!B2194))</f>
        <v>43608</v>
      </c>
      <c r="C2194" s="9">
        <v>22.8229166666667</v>
      </c>
      <c r="D2194">
        <v>0.90165044697641283</v>
      </c>
      <c r="E2194" s="6">
        <v>141.78246497797784</v>
      </c>
      <c r="F2194" s="11">
        <v>150.06990153231845</v>
      </c>
      <c r="G2194" s="11">
        <v>159.0327730193018</v>
      </c>
      <c r="H2194" s="11">
        <v>86.982492818989172</v>
      </c>
      <c r="I2194" s="11">
        <f t="shared" si="55"/>
        <v>127.83822292081132</v>
      </c>
    </row>
    <row r="2195" spans="1:9" x14ac:dyDescent="0.25">
      <c r="A2195" s="20"/>
      <c r="B2195" s="5">
        <f>DATE(YEAR(siječanj!B2195),MONTH(siječanj!B2195)+4,DAY(siječanj!B2195))</f>
        <v>43608</v>
      </c>
      <c r="C2195" s="9">
        <v>22.8333333333333</v>
      </c>
      <c r="D2195">
        <v>0.90165044697641283</v>
      </c>
      <c r="E2195" s="6">
        <v>147.76839144195986</v>
      </c>
      <c r="F2195" s="11">
        <v>144.38310900064616</v>
      </c>
      <c r="G2195" s="11">
        <v>152.3344610666804</v>
      </c>
      <c r="H2195" s="11">
        <v>129.51990073469312</v>
      </c>
      <c r="I2195" s="11">
        <f t="shared" si="55"/>
        <v>133.23543619262864</v>
      </c>
    </row>
    <row r="2196" spans="1:9" x14ac:dyDescent="0.25">
      <c r="A2196" s="20"/>
      <c r="B2196" s="5">
        <f>DATE(YEAR(siječanj!B2196),MONTH(siječanj!B2196)+4,DAY(siječanj!B2196))</f>
        <v>43608</v>
      </c>
      <c r="C2196" s="9">
        <v>22.84375</v>
      </c>
      <c r="D2196">
        <v>0.90165044697641283</v>
      </c>
      <c r="E2196" s="6">
        <v>152.12553225417568</v>
      </c>
      <c r="F2196" s="11">
        <v>125.40788906693592</v>
      </c>
      <c r="G2196" s="11">
        <v>139.02292833647957</v>
      </c>
      <c r="H2196" s="11">
        <v>197.7438584801499</v>
      </c>
      <c r="I2196" s="11">
        <f t="shared" si="55"/>
        <v>137.16405415350221</v>
      </c>
    </row>
    <row r="2197" spans="1:9" x14ac:dyDescent="0.25">
      <c r="A2197" s="20"/>
      <c r="B2197" s="5">
        <f>DATE(YEAR(siječanj!B2197),MONTH(siječanj!B2197)+4,DAY(siječanj!B2197))</f>
        <v>43608</v>
      </c>
      <c r="C2197" s="9">
        <v>22.8541666666667</v>
      </c>
      <c r="D2197">
        <v>0.90165044697641283</v>
      </c>
      <c r="E2197" s="6">
        <v>155.73060498887077</v>
      </c>
      <c r="F2197" s="11">
        <v>118.28507916656201</v>
      </c>
      <c r="G2197" s="11">
        <v>130.60920173632812</v>
      </c>
      <c r="H2197" s="11">
        <v>228.86664746909915</v>
      </c>
      <c r="I2197" s="11">
        <f t="shared" si="55"/>
        <v>140.4145695961225</v>
      </c>
    </row>
    <row r="2198" spans="1:9" x14ac:dyDescent="0.25">
      <c r="A2198" s="20"/>
      <c r="B2198" s="5">
        <f>DATE(YEAR(siječanj!B2198),MONTH(siječanj!B2198)+4,DAY(siječanj!B2198))</f>
        <v>43608</v>
      </c>
      <c r="C2198" s="9">
        <v>22.8645833333333</v>
      </c>
      <c r="D2198">
        <v>0.90165044697641283</v>
      </c>
      <c r="E2198" s="6">
        <v>156.47549127485348</v>
      </c>
      <c r="F2198" s="11">
        <v>116.38724211187531</v>
      </c>
      <c r="G2198" s="11">
        <v>128.19851122785795</v>
      </c>
      <c r="H2198" s="11">
        <v>229.79496729013968</v>
      </c>
      <c r="I2198" s="11">
        <f t="shared" si="55"/>
        <v>141.08619664882542</v>
      </c>
    </row>
    <row r="2199" spans="1:9" x14ac:dyDescent="0.25">
      <c r="A2199" s="20"/>
      <c r="B2199" s="5">
        <f>DATE(YEAR(siječanj!B2199),MONTH(siječanj!B2199)+4,DAY(siječanj!B2199))</f>
        <v>43608</v>
      </c>
      <c r="C2199" s="9">
        <v>22.875</v>
      </c>
      <c r="D2199">
        <v>0.90165044697641283</v>
      </c>
      <c r="E2199" s="6">
        <v>156.27649162360373</v>
      </c>
      <c r="F2199" s="11">
        <v>113.14581905281905</v>
      </c>
      <c r="G2199" s="11">
        <v>123.27579067149193</v>
      </c>
      <c r="H2199" s="11">
        <v>231.15388251097744</v>
      </c>
      <c r="I2199" s="11">
        <f t="shared" si="55"/>
        <v>140.90676852432793</v>
      </c>
    </row>
    <row r="2200" spans="1:9" x14ac:dyDescent="0.25">
      <c r="A2200" s="20"/>
      <c r="B2200" s="5">
        <f>DATE(YEAR(siječanj!B2200),MONTH(siječanj!B2200)+4,DAY(siječanj!B2200))</f>
        <v>43608</v>
      </c>
      <c r="C2200" s="9">
        <v>22.8854166666667</v>
      </c>
      <c r="D2200">
        <v>0.90165044697641283</v>
      </c>
      <c r="E2200" s="6">
        <v>160.51270734570861</v>
      </c>
      <c r="F2200" s="11">
        <v>110.33264659892833</v>
      </c>
      <c r="G2200" s="11">
        <v>109.67331267350757</v>
      </c>
      <c r="H2200" s="11">
        <v>238.23902521934448</v>
      </c>
      <c r="I2200" s="11">
        <f t="shared" si="55"/>
        <v>144.72635432365232</v>
      </c>
    </row>
    <row r="2201" spans="1:9" x14ac:dyDescent="0.25">
      <c r="A2201" s="20"/>
      <c r="B2201" s="5">
        <f>DATE(YEAR(siječanj!B2201),MONTH(siječanj!B2201)+4,DAY(siječanj!B2201))</f>
        <v>43608</v>
      </c>
      <c r="C2201" s="9">
        <v>22.8958333333333</v>
      </c>
      <c r="D2201">
        <v>0.90165044697641283</v>
      </c>
      <c r="E2201" s="6">
        <v>163.36129969280884</v>
      </c>
      <c r="F2201" s="11">
        <v>107.74500185778396</v>
      </c>
      <c r="G2201" s="11">
        <v>101.33276392194288</v>
      </c>
      <c r="H2201" s="11">
        <v>243.89637985359644</v>
      </c>
      <c r="I2201" s="11">
        <f t="shared" si="55"/>
        <v>147.29478888666881</v>
      </c>
    </row>
    <row r="2202" spans="1:9" x14ac:dyDescent="0.25">
      <c r="A2202" s="20"/>
      <c r="B2202" s="5">
        <f>DATE(YEAR(siječanj!B2202),MONTH(siječanj!B2202)+4,DAY(siječanj!B2202))</f>
        <v>43608</v>
      </c>
      <c r="C2202" s="9">
        <v>22.90625</v>
      </c>
      <c r="D2202">
        <v>0.90165044697641283</v>
      </c>
      <c r="E2202" s="6">
        <v>161.47365090640886</v>
      </c>
      <c r="F2202" s="11">
        <v>104.40760750980417</v>
      </c>
      <c r="G2202" s="11">
        <v>103.58758974726506</v>
      </c>
      <c r="H2202" s="11">
        <v>244.63735230742301</v>
      </c>
      <c r="I2202" s="11">
        <f t="shared" si="55"/>
        <v>145.59278951467681</v>
      </c>
    </row>
    <row r="2203" spans="1:9" x14ac:dyDescent="0.25">
      <c r="A2203" s="20"/>
      <c r="B2203" s="5">
        <f>DATE(YEAR(siječanj!B2203),MONTH(siječanj!B2203)+4,DAY(siječanj!B2203))</f>
        <v>43608</v>
      </c>
      <c r="C2203" s="9">
        <v>22.9166666666667</v>
      </c>
      <c r="D2203">
        <v>0.90165044697641283</v>
      </c>
      <c r="E2203" s="6">
        <v>157.5211978433247</v>
      </c>
      <c r="F2203" s="11">
        <v>102.81807300320837</v>
      </c>
      <c r="G2203" s="11">
        <v>92.492509728871511</v>
      </c>
      <c r="H2203" s="11">
        <v>241.62417998369742</v>
      </c>
      <c r="I2203" s="11">
        <f t="shared" si="55"/>
        <v>142.02905844369369</v>
      </c>
    </row>
    <row r="2204" spans="1:9" x14ac:dyDescent="0.25">
      <c r="A2204" s="20"/>
      <c r="B2204" s="5">
        <f>DATE(YEAR(siječanj!B2204),MONTH(siječanj!B2204)+4,DAY(siječanj!B2204))</f>
        <v>43608</v>
      </c>
      <c r="C2204" s="9">
        <v>22.9270833333333</v>
      </c>
      <c r="D2204">
        <v>0.90165044697641283</v>
      </c>
      <c r="E2204" s="6">
        <v>150.93705246404528</v>
      </c>
      <c r="F2204" s="11">
        <v>100.44430472641018</v>
      </c>
      <c r="G2204" s="11">
        <v>87.974753965655395</v>
      </c>
      <c r="H2204" s="11">
        <v>242.3961432205443</v>
      </c>
      <c r="I2204" s="11">
        <f t="shared" si="55"/>
        <v>136.09246081950869</v>
      </c>
    </row>
    <row r="2205" spans="1:9" x14ac:dyDescent="0.25">
      <c r="A2205" s="20"/>
      <c r="B2205" s="5">
        <f>DATE(YEAR(siječanj!B2205),MONTH(siječanj!B2205)+4,DAY(siječanj!B2205))</f>
        <v>43608</v>
      </c>
      <c r="C2205" s="9">
        <v>22.9375</v>
      </c>
      <c r="D2205">
        <v>0.90165044697641283</v>
      </c>
      <c r="E2205" s="6">
        <v>141.74711686510034</v>
      </c>
      <c r="F2205" s="11">
        <v>97.426591255565214</v>
      </c>
      <c r="G2205" s="11">
        <v>83.751632266385982</v>
      </c>
      <c r="H2205" s="11">
        <v>241.57956870351677</v>
      </c>
      <c r="I2205" s="11">
        <f t="shared" si="55"/>
        <v>127.80635127903554</v>
      </c>
    </row>
    <row r="2206" spans="1:9" x14ac:dyDescent="0.25">
      <c r="A2206" s="20"/>
      <c r="B2206" s="5">
        <f>DATE(YEAR(siječanj!B2206),MONTH(siječanj!B2206)+4,DAY(siječanj!B2206))</f>
        <v>43608</v>
      </c>
      <c r="C2206" s="9">
        <v>22.9479166666667</v>
      </c>
      <c r="D2206">
        <v>0.90165044697641283</v>
      </c>
      <c r="E2206" s="6">
        <v>130.550739592578</v>
      </c>
      <c r="F2206" s="11">
        <v>93.147729480019862</v>
      </c>
      <c r="G2206" s="11">
        <v>81.18834440891014</v>
      </c>
      <c r="H2206" s="11">
        <v>238.88733547205481</v>
      </c>
      <c r="I2206" s="11">
        <f t="shared" si="55"/>
        <v>117.71113270674923</v>
      </c>
    </row>
    <row r="2207" spans="1:9" x14ac:dyDescent="0.25">
      <c r="A2207" s="20"/>
      <c r="B2207" s="5">
        <f>DATE(YEAR(siječanj!B2207),MONTH(siječanj!B2207)+4,DAY(siječanj!B2207))</f>
        <v>43608</v>
      </c>
      <c r="C2207" s="9">
        <v>22.9583333333333</v>
      </c>
      <c r="D2207">
        <v>0.90165044697641283</v>
      </c>
      <c r="E2207" s="6">
        <v>119.20402017504088</v>
      </c>
      <c r="F2207" s="11">
        <v>89.780863855084348</v>
      </c>
      <c r="G2207" s="11">
        <v>79.55609826682236</v>
      </c>
      <c r="H2207" s="11">
        <v>239.11930412422188</v>
      </c>
      <c r="I2207" s="11">
        <f t="shared" si="55"/>
        <v>107.48035807221095</v>
      </c>
    </row>
    <row r="2208" spans="1:9" x14ac:dyDescent="0.25">
      <c r="A2208" s="20"/>
      <c r="B2208" s="5">
        <f>DATE(YEAR(siječanj!B2208),MONTH(siječanj!B2208)+4,DAY(siječanj!B2208))</f>
        <v>43608</v>
      </c>
      <c r="C2208" s="9">
        <v>22.96875</v>
      </c>
      <c r="D2208">
        <v>0.90165044697641283</v>
      </c>
      <c r="E2208" s="6">
        <v>109.10236035908898</v>
      </c>
      <c r="F2208" s="11">
        <v>86.602958762676792</v>
      </c>
      <c r="G2208" s="11">
        <v>77.17526332512243</v>
      </c>
      <c r="H2208" s="11">
        <v>239.97803775171215</v>
      </c>
      <c r="I2208" s="11">
        <f t="shared" si="55"/>
        <v>98.372191983954238</v>
      </c>
    </row>
    <row r="2209" spans="1:9" x14ac:dyDescent="0.25">
      <c r="A2209" s="20"/>
      <c r="B2209" s="5">
        <f>DATE(YEAR(siječanj!B2209),MONTH(siječanj!B2209)+4,DAY(siječanj!B2209))</f>
        <v>43608</v>
      </c>
      <c r="C2209" s="9">
        <v>22.9791666666667</v>
      </c>
      <c r="D2209">
        <v>0.90165044697641283</v>
      </c>
      <c r="E2209" s="6">
        <v>99.335182433482586</v>
      </c>
      <c r="F2209" s="11">
        <v>84.332129245426543</v>
      </c>
      <c r="G2209" s="11">
        <v>78.412856444836407</v>
      </c>
      <c r="H2209" s="11">
        <v>239.43628432804246</v>
      </c>
      <c r="I2209" s="11">
        <f t="shared" si="55"/>
        <v>89.565611641633083</v>
      </c>
    </row>
    <row r="2210" spans="1:9" ht="15.75" thickBot="1" x14ac:dyDescent="0.3">
      <c r="A2210" s="20"/>
      <c r="B2210" s="5">
        <f>DATE(YEAR(siječanj!B2210),MONTH(siječanj!B2210)+4,DAY(siječanj!B2210))</f>
        <v>43608</v>
      </c>
      <c r="C2210" s="9">
        <v>22.9895833333333</v>
      </c>
      <c r="D2210">
        <v>0.90165044697641283</v>
      </c>
      <c r="E2210" s="6">
        <v>91.084414726824733</v>
      </c>
      <c r="F2210" s="11">
        <v>82.382236837053924</v>
      </c>
      <c r="G2210" s="11">
        <v>75.445458760024351</v>
      </c>
      <c r="H2210" s="11">
        <v>239.79772674093482</v>
      </c>
      <c r="I2210" s="11">
        <f t="shared" si="55"/>
        <v>82.126303251026485</v>
      </c>
    </row>
    <row r="2211" spans="1:9" x14ac:dyDescent="0.25">
      <c r="A2211" s="19">
        <f t="shared" ref="A2211" si="56">A2115+1</f>
        <v>144</v>
      </c>
      <c r="B2211" s="5">
        <f>DATE(YEAR(siječanj!B2211),MONTH(siječanj!B2211)+4,DAY(siječanj!B2211))</f>
        <v>43609</v>
      </c>
      <c r="C2211" s="9">
        <v>23</v>
      </c>
      <c r="D2211">
        <v>0.90215883500783667</v>
      </c>
      <c r="E2211" s="6">
        <v>82.323564122681304</v>
      </c>
      <c r="F2211" s="11">
        <v>77.802802552831622</v>
      </c>
      <c r="G2211" s="11">
        <v>72.317223140218559</v>
      </c>
      <c r="H2211" s="11">
        <v>239.8771696362644</v>
      </c>
      <c r="I2211" s="11">
        <f t="shared" si="55"/>
        <v>74.268930702611101</v>
      </c>
    </row>
    <row r="2212" spans="1:9" x14ac:dyDescent="0.25">
      <c r="A2212" s="20"/>
      <c r="B2212" s="5">
        <f>DATE(YEAR(siječanj!B2212),MONTH(siječanj!B2212)+4,DAY(siječanj!B2212))</f>
        <v>43609</v>
      </c>
      <c r="C2212" s="9">
        <v>23.0104166666667</v>
      </c>
      <c r="D2212">
        <v>0.90215883500783667</v>
      </c>
      <c r="E2212" s="6">
        <v>77.42309968689375</v>
      </c>
      <c r="F2212" s="11">
        <v>76.064799916432406</v>
      </c>
      <c r="G2212" s="11">
        <v>70.517893397380874</v>
      </c>
      <c r="H2212" s="11">
        <v>239.62272126096707</v>
      </c>
      <c r="I2212" s="11">
        <f t="shared" si="55"/>
        <v>69.847933416223668</v>
      </c>
    </row>
    <row r="2213" spans="1:9" x14ac:dyDescent="0.25">
      <c r="A2213" s="20"/>
      <c r="B2213" s="5">
        <f>DATE(YEAR(siječanj!B2213),MONTH(siječanj!B2213)+4,DAY(siječanj!B2213))</f>
        <v>43609</v>
      </c>
      <c r="C2213" s="9">
        <v>23.0208333333333</v>
      </c>
      <c r="D2213">
        <v>0.90215883500783667</v>
      </c>
      <c r="E2213" s="6">
        <v>72.595231400704137</v>
      </c>
      <c r="F2213" s="11">
        <v>74.679417115356202</v>
      </c>
      <c r="G2213" s="11">
        <v>70.440914362758718</v>
      </c>
      <c r="H2213" s="11">
        <v>239.85673388813768</v>
      </c>
      <c r="I2213" s="11">
        <f t="shared" si="55"/>
        <v>65.49242938758357</v>
      </c>
    </row>
    <row r="2214" spans="1:9" x14ac:dyDescent="0.25">
      <c r="A2214" s="20"/>
      <c r="B2214" s="5">
        <f>DATE(YEAR(siječanj!B2214),MONTH(siječanj!B2214)+4,DAY(siječanj!B2214))</f>
        <v>43609</v>
      </c>
      <c r="C2214" s="9">
        <v>23.03125</v>
      </c>
      <c r="D2214">
        <v>0.90215883500783667</v>
      </c>
      <c r="E2214" s="6">
        <v>68.792220152997544</v>
      </c>
      <c r="F2214" s="11">
        <v>72.447185619416501</v>
      </c>
      <c r="G2214" s="11">
        <v>69.425307296373731</v>
      </c>
      <c r="H2214" s="11">
        <v>240.12886469819423</v>
      </c>
      <c r="I2214" s="11">
        <f t="shared" si="55"/>
        <v>62.06150919083089</v>
      </c>
    </row>
    <row r="2215" spans="1:9" x14ac:dyDescent="0.25">
      <c r="A2215" s="20"/>
      <c r="B2215" s="5">
        <f>DATE(YEAR(siječanj!B2215),MONTH(siječanj!B2215)+4,DAY(siječanj!B2215))</f>
        <v>43609</v>
      </c>
      <c r="C2215" s="9">
        <v>23.0416666666667</v>
      </c>
      <c r="D2215">
        <v>0.90215883500783667</v>
      </c>
      <c r="E2215" s="6">
        <v>66.178194944721213</v>
      </c>
      <c r="F2215" s="11">
        <v>71.846634603014479</v>
      </c>
      <c r="G2215" s="11">
        <v>68.0630738083686</v>
      </c>
      <c r="H2215" s="11">
        <v>239.97808477414247</v>
      </c>
      <c r="I2215" s="11">
        <f t="shared" si="55"/>
        <v>59.703243254251198</v>
      </c>
    </row>
    <row r="2216" spans="1:9" x14ac:dyDescent="0.25">
      <c r="A2216" s="20"/>
      <c r="B2216" s="5">
        <f>DATE(YEAR(siječanj!B2216),MONTH(siječanj!B2216)+4,DAY(siječanj!B2216))</f>
        <v>43609</v>
      </c>
      <c r="C2216" s="9">
        <v>23.0520833333333</v>
      </c>
      <c r="D2216">
        <v>0.90215883500783667</v>
      </c>
      <c r="E2216" s="6">
        <v>63.924406811758679</v>
      </c>
      <c r="F2216" s="11">
        <v>70.287683118399158</v>
      </c>
      <c r="G2216" s="11">
        <v>67.111757762817021</v>
      </c>
      <c r="H2216" s="11">
        <v>239.61856627898476</v>
      </c>
      <c r="I2216" s="11">
        <f t="shared" si="55"/>
        <v>57.669968377863228</v>
      </c>
    </row>
    <row r="2217" spans="1:9" x14ac:dyDescent="0.25">
      <c r="A2217" s="20"/>
      <c r="B2217" s="5">
        <f>DATE(YEAR(siječanj!B2217),MONTH(siječanj!B2217)+4,DAY(siječanj!B2217))</f>
        <v>43609</v>
      </c>
      <c r="C2217" s="9">
        <v>23.0625</v>
      </c>
      <c r="D2217">
        <v>0.90215883500783667</v>
      </c>
      <c r="E2217" s="6">
        <v>62.269519541679841</v>
      </c>
      <c r="F2217" s="11">
        <v>69.339954599719476</v>
      </c>
      <c r="G2217" s="11">
        <v>65.691390613406512</v>
      </c>
      <c r="H2217" s="11">
        <v>239.84209290419142</v>
      </c>
      <c r="I2217" s="11">
        <f t="shared" si="55"/>
        <v>56.176997206219603</v>
      </c>
    </row>
    <row r="2218" spans="1:9" x14ac:dyDescent="0.25">
      <c r="A2218" s="20"/>
      <c r="B2218" s="5">
        <f>DATE(YEAR(siječanj!B2218),MONTH(siječanj!B2218)+4,DAY(siječanj!B2218))</f>
        <v>43609</v>
      </c>
      <c r="C2218" s="9">
        <v>23.0729166666667</v>
      </c>
      <c r="D2218">
        <v>0.90215883500783667</v>
      </c>
      <c r="E2218" s="6">
        <v>60.853591867585322</v>
      </c>
      <c r="F2218" s="11">
        <v>69.048641281555533</v>
      </c>
      <c r="G2218" s="11">
        <v>65.298110353043398</v>
      </c>
      <c r="H2218" s="11">
        <v>239.41890403741007</v>
      </c>
      <c r="I2218" s="11">
        <f t="shared" si="55"/>
        <v>54.899605545303139</v>
      </c>
    </row>
    <row r="2219" spans="1:9" x14ac:dyDescent="0.25">
      <c r="A2219" s="20"/>
      <c r="B2219" s="5">
        <f>DATE(YEAR(siječanj!B2219),MONTH(siječanj!B2219)+4,DAY(siječanj!B2219))</f>
        <v>43609</v>
      </c>
      <c r="C2219" s="9">
        <v>23.0833333333333</v>
      </c>
      <c r="D2219">
        <v>0.90215883500783667</v>
      </c>
      <c r="E2219" s="6">
        <v>60.558996466193577</v>
      </c>
      <c r="F2219" s="11">
        <v>69.648758837803513</v>
      </c>
      <c r="G2219" s="11">
        <v>65.221488557657949</v>
      </c>
      <c r="H2219" s="11">
        <v>239.60494278039269</v>
      </c>
      <c r="I2219" s="11">
        <f t="shared" si="55"/>
        <v>54.633833701184898</v>
      </c>
    </row>
    <row r="2220" spans="1:9" x14ac:dyDescent="0.25">
      <c r="A2220" s="20"/>
      <c r="B2220" s="5">
        <f>DATE(YEAR(siječanj!B2220),MONTH(siječanj!B2220)+4,DAY(siječanj!B2220))</f>
        <v>43609</v>
      </c>
      <c r="C2220" s="9">
        <v>23.09375</v>
      </c>
      <c r="D2220">
        <v>0.90215883500783667</v>
      </c>
      <c r="E2220" s="6">
        <v>60.039235273269782</v>
      </c>
      <c r="F2220" s="11">
        <v>70.741186791058283</v>
      </c>
      <c r="G2220" s="11">
        <v>66.014599802364955</v>
      </c>
      <c r="H2220" s="11">
        <v>239.70763176441926</v>
      </c>
      <c r="I2220" s="11">
        <f t="shared" si="55"/>
        <v>54.164926548894478</v>
      </c>
    </row>
    <row r="2221" spans="1:9" x14ac:dyDescent="0.25">
      <c r="A2221" s="20"/>
      <c r="B2221" s="5">
        <f>DATE(YEAR(siječanj!B2221),MONTH(siječanj!B2221)+4,DAY(siječanj!B2221))</f>
        <v>43609</v>
      </c>
      <c r="C2221" s="9">
        <v>23.1041666666667</v>
      </c>
      <c r="D2221">
        <v>0.90215883500783667</v>
      </c>
      <c r="E2221" s="6">
        <v>59.258012199306329</v>
      </c>
      <c r="F2221" s="11">
        <v>70.179896026757717</v>
      </c>
      <c r="G2221" s="11">
        <v>65.779395897278178</v>
      </c>
      <c r="H2221" s="11">
        <v>239.85277600017187</v>
      </c>
      <c r="I2221" s="11">
        <f t="shared" si="55"/>
        <v>53.460139250606368</v>
      </c>
    </row>
    <row r="2222" spans="1:9" x14ac:dyDescent="0.25">
      <c r="A2222" s="20"/>
      <c r="B2222" s="5">
        <f>DATE(YEAR(siječanj!B2222),MONTH(siječanj!B2222)+4,DAY(siječanj!B2222))</f>
        <v>43609</v>
      </c>
      <c r="C2222" s="9">
        <v>23.1145833333333</v>
      </c>
      <c r="D2222">
        <v>0.90215883500783667</v>
      </c>
      <c r="E2222" s="6">
        <v>58.944238883261569</v>
      </c>
      <c r="F2222" s="11">
        <v>68.764985759446532</v>
      </c>
      <c r="G2222" s="11">
        <v>64.861636256432035</v>
      </c>
      <c r="H2222" s="11">
        <v>239.83434720939081</v>
      </c>
      <c r="I2222" s="11">
        <f t="shared" si="55"/>
        <v>53.177065881346884</v>
      </c>
    </row>
    <row r="2223" spans="1:9" x14ac:dyDescent="0.25">
      <c r="A2223" s="20"/>
      <c r="B2223" s="5">
        <f>DATE(YEAR(siječanj!B2223),MONTH(siječanj!B2223)+4,DAY(siječanj!B2223))</f>
        <v>43609</v>
      </c>
      <c r="C2223" s="9">
        <v>23.125</v>
      </c>
      <c r="D2223">
        <v>0.90215883500783667</v>
      </c>
      <c r="E2223" s="6">
        <v>58.736195237166882</v>
      </c>
      <c r="F2223" s="11">
        <v>67.865925183619254</v>
      </c>
      <c r="G2223" s="11">
        <v>63.678793060184837</v>
      </c>
      <c r="H2223" s="11">
        <v>239.6321257470334</v>
      </c>
      <c r="I2223" s="11">
        <f t="shared" si="55"/>
        <v>52.989377467955322</v>
      </c>
    </row>
    <row r="2224" spans="1:9" x14ac:dyDescent="0.25">
      <c r="A2224" s="20"/>
      <c r="B2224" s="5">
        <f>DATE(YEAR(siječanj!B2224),MONTH(siječanj!B2224)+4,DAY(siječanj!B2224))</f>
        <v>43609</v>
      </c>
      <c r="C2224" s="9">
        <v>23.1354166666667</v>
      </c>
      <c r="D2224">
        <v>0.90215883500783667</v>
      </c>
      <c r="E2224" s="6">
        <v>58.670390769352352</v>
      </c>
      <c r="F2224" s="11">
        <v>66.627653942605065</v>
      </c>
      <c r="G2224" s="11">
        <v>63.530687292143959</v>
      </c>
      <c r="H2224" s="11">
        <v>239.48584296818038</v>
      </c>
      <c r="I2224" s="11">
        <f t="shared" si="55"/>
        <v>52.930011385933454</v>
      </c>
    </row>
    <row r="2225" spans="1:9" x14ac:dyDescent="0.25">
      <c r="A2225" s="20"/>
      <c r="B2225" s="5">
        <f>DATE(YEAR(siječanj!B2225),MONTH(siječanj!B2225)+4,DAY(siječanj!B2225))</f>
        <v>43609</v>
      </c>
      <c r="C2225" s="9">
        <v>23.1458333333333</v>
      </c>
      <c r="D2225">
        <v>0.90215883500783667</v>
      </c>
      <c r="E2225" s="6">
        <v>59.150194002832976</v>
      </c>
      <c r="F2225" s="11">
        <v>66.527163430223524</v>
      </c>
      <c r="G2225" s="11">
        <v>63.768359760495542</v>
      </c>
      <c r="H2225" s="11">
        <v>239.31170290102617</v>
      </c>
      <c r="I2225" s="11">
        <f t="shared" si="55"/>
        <v>53.362870112083321</v>
      </c>
    </row>
    <row r="2226" spans="1:9" x14ac:dyDescent="0.25">
      <c r="A2226" s="20"/>
      <c r="B2226" s="5">
        <f>DATE(YEAR(siječanj!B2226),MONTH(siječanj!B2226)+4,DAY(siječanj!B2226))</f>
        <v>43609</v>
      </c>
      <c r="C2226" s="9">
        <v>23.15625</v>
      </c>
      <c r="D2226">
        <v>0.90215883500783667</v>
      </c>
      <c r="E2226" s="6">
        <v>60.358297405529399</v>
      </c>
      <c r="F2226" s="11">
        <v>65.75473743569917</v>
      </c>
      <c r="G2226" s="11">
        <v>62.889767990117804</v>
      </c>
      <c r="H2226" s="11">
        <v>239.37927913579907</v>
      </c>
      <c r="I2226" s="11">
        <f t="shared" si="55"/>
        <v>54.452771270428933</v>
      </c>
    </row>
    <row r="2227" spans="1:9" x14ac:dyDescent="0.25">
      <c r="A2227" s="20"/>
      <c r="B2227" s="5">
        <f>DATE(YEAR(siječanj!B2227),MONTH(siječanj!B2227)+4,DAY(siječanj!B2227))</f>
        <v>43609</v>
      </c>
      <c r="C2227" s="9">
        <v>23.1666666666667</v>
      </c>
      <c r="D2227">
        <v>0.90215883500783667</v>
      </c>
      <c r="E2227" s="6">
        <v>62.509323879142926</v>
      </c>
      <c r="F2227" s="11">
        <v>65.429541982159989</v>
      </c>
      <c r="G2227" s="11">
        <v>63.157336164479716</v>
      </c>
      <c r="H2227" s="11">
        <v>232.68376428516061</v>
      </c>
      <c r="I2227" s="11">
        <f t="shared" si="55"/>
        <v>56.39333880793513</v>
      </c>
    </row>
    <row r="2228" spans="1:9" x14ac:dyDescent="0.25">
      <c r="A2228" s="20"/>
      <c r="B2228" s="5">
        <f>DATE(YEAR(siječanj!B2228),MONTH(siječanj!B2228)+4,DAY(siječanj!B2228))</f>
        <v>43609</v>
      </c>
      <c r="C2228" s="9">
        <v>23.1770833333333</v>
      </c>
      <c r="D2228">
        <v>0.90215883500783667</v>
      </c>
      <c r="E2228" s="6">
        <v>64.702099045017135</v>
      </c>
      <c r="F2228" s="11">
        <v>64.400527644035336</v>
      </c>
      <c r="G2228" s="11">
        <v>60.999695467235121</v>
      </c>
      <c r="H2228" s="11">
        <v>173.01361181987113</v>
      </c>
      <c r="I2228" s="11">
        <f t="shared" si="55"/>
        <v>58.371570297014323</v>
      </c>
    </row>
    <row r="2229" spans="1:9" x14ac:dyDescent="0.25">
      <c r="A2229" s="20"/>
      <c r="B2229" s="5">
        <f>DATE(YEAR(siječanj!B2229),MONTH(siječanj!B2229)+4,DAY(siječanj!B2229))</f>
        <v>43609</v>
      </c>
      <c r="C2229" s="9">
        <v>23.1875</v>
      </c>
      <c r="D2229">
        <v>0.90215883500783667</v>
      </c>
      <c r="E2229" s="6">
        <v>67.242973214757015</v>
      </c>
      <c r="F2229" s="11">
        <v>63.984654734380008</v>
      </c>
      <c r="G2229" s="11">
        <v>59.996270660213888</v>
      </c>
      <c r="H2229" s="11">
        <v>104.52440254586757</v>
      </c>
      <c r="I2229" s="11">
        <f t="shared" si="55"/>
        <v>60.663842377888358</v>
      </c>
    </row>
    <row r="2230" spans="1:9" x14ac:dyDescent="0.25">
      <c r="A2230" s="20"/>
      <c r="B2230" s="5">
        <f>DATE(YEAR(siječanj!B2230),MONTH(siječanj!B2230)+4,DAY(siječanj!B2230))</f>
        <v>43609</v>
      </c>
      <c r="C2230" s="9">
        <v>23.1979166666667</v>
      </c>
      <c r="D2230">
        <v>0.90215883500783667</v>
      </c>
      <c r="E2230" s="6">
        <v>71.017644428129074</v>
      </c>
      <c r="F2230" s="11">
        <v>63.570178529665533</v>
      </c>
      <c r="G2230" s="11">
        <v>59.557697281346428</v>
      </c>
      <c r="H2230" s="11">
        <v>67.999215540402218</v>
      </c>
      <c r="I2230" s="11">
        <f t="shared" si="55"/>
        <v>64.069195362281704</v>
      </c>
    </row>
    <row r="2231" spans="1:9" x14ac:dyDescent="0.25">
      <c r="A2231" s="20"/>
      <c r="B2231" s="5">
        <f>DATE(YEAR(siječanj!B2231),MONTH(siječanj!B2231)+4,DAY(siječanj!B2231))</f>
        <v>43609</v>
      </c>
      <c r="C2231" s="9">
        <v>23.2083333333333</v>
      </c>
      <c r="D2231">
        <v>0.90215883500783667</v>
      </c>
      <c r="E2231" s="6">
        <v>74.137695590972385</v>
      </c>
      <c r="F2231" s="11">
        <v>63.476145770875412</v>
      </c>
      <c r="G2231" s="11">
        <v>62.668291705137804</v>
      </c>
      <c r="H2231" s="11">
        <v>46.070936456343766</v>
      </c>
      <c r="I2231" s="11">
        <f t="shared" si="55"/>
        <v>66.883977084517269</v>
      </c>
    </row>
    <row r="2232" spans="1:9" x14ac:dyDescent="0.25">
      <c r="A2232" s="20"/>
      <c r="B2232" s="5">
        <f>DATE(YEAR(siječanj!B2232),MONTH(siječanj!B2232)+4,DAY(siječanj!B2232))</f>
        <v>43609</v>
      </c>
      <c r="C2232" s="9">
        <v>23.21875</v>
      </c>
      <c r="D2232">
        <v>0.90215883500783667</v>
      </c>
      <c r="E2232" s="6">
        <v>77.61575335427311</v>
      </c>
      <c r="F2232" s="11">
        <v>68.082723490485364</v>
      </c>
      <c r="G2232" s="11">
        <v>68.825085169862959</v>
      </c>
      <c r="H2232" s="11">
        <v>27.074469886287375</v>
      </c>
      <c r="I2232" s="11">
        <f t="shared" si="55"/>
        <v>70.021737624346613</v>
      </c>
    </row>
    <row r="2233" spans="1:9" x14ac:dyDescent="0.25">
      <c r="A2233" s="20"/>
      <c r="B2233" s="5">
        <f>DATE(YEAR(siječanj!B2233),MONTH(siječanj!B2233)+4,DAY(siječanj!B2233))</f>
        <v>43609</v>
      </c>
      <c r="C2233" s="9">
        <v>23.2291666666667</v>
      </c>
      <c r="D2233">
        <v>0.90215883500783667</v>
      </c>
      <c r="E2233" s="6">
        <v>81.867940745465319</v>
      </c>
      <c r="F2233" s="11">
        <v>76.103542424460969</v>
      </c>
      <c r="G2233" s="11">
        <v>73.471551420314128</v>
      </c>
      <c r="H2233" s="11">
        <v>7.0081970042312669</v>
      </c>
      <c r="I2233" s="11">
        <f t="shared" si="55"/>
        <v>73.857886047419598</v>
      </c>
    </row>
    <row r="2234" spans="1:9" x14ac:dyDescent="0.25">
      <c r="A2234" s="20"/>
      <c r="B2234" s="5">
        <f>DATE(YEAR(siječanj!B2234),MONTH(siječanj!B2234)+4,DAY(siječanj!B2234))</f>
        <v>43609</v>
      </c>
      <c r="C2234" s="9">
        <v>23.2395833333333</v>
      </c>
      <c r="D2234">
        <v>0.90215883500783667</v>
      </c>
      <c r="E2234" s="6">
        <v>86.4917230639102</v>
      </c>
      <c r="F2234" s="11">
        <v>77.51458365854522</v>
      </c>
      <c r="G2234" s="11">
        <v>76.96957380326522</v>
      </c>
      <c r="H2234" s="11">
        <v>2.8366511207375491</v>
      </c>
      <c r="I2234" s="11">
        <f t="shared" si="55"/>
        <v>78.02927211715766</v>
      </c>
    </row>
    <row r="2235" spans="1:9" x14ac:dyDescent="0.25">
      <c r="A2235" s="20"/>
      <c r="B2235" s="5">
        <f>DATE(YEAR(siječanj!B2235),MONTH(siječanj!B2235)+4,DAY(siječanj!B2235))</f>
        <v>43609</v>
      </c>
      <c r="C2235" s="9">
        <v>23.25</v>
      </c>
      <c r="D2235">
        <v>0.90215883500783667</v>
      </c>
      <c r="E2235" s="6">
        <v>88.908269354127654</v>
      </c>
      <c r="F2235" s="11">
        <v>77.366653340414445</v>
      </c>
      <c r="G2235" s="11">
        <v>94.951873079860633</v>
      </c>
      <c r="H2235" s="11">
        <v>2.9567694187813069</v>
      </c>
      <c r="I2235" s="11">
        <f t="shared" si="55"/>
        <v>80.209380703082758</v>
      </c>
    </row>
    <row r="2236" spans="1:9" x14ac:dyDescent="0.25">
      <c r="A2236" s="20"/>
      <c r="B2236" s="5">
        <f>DATE(YEAR(siječanj!B2236),MONTH(siječanj!B2236)+4,DAY(siječanj!B2236))</f>
        <v>43609</v>
      </c>
      <c r="C2236" s="9">
        <v>23.2604166666667</v>
      </c>
      <c r="D2236">
        <v>0.90215883500783667</v>
      </c>
      <c r="E2236" s="6">
        <v>89.853794149387696</v>
      </c>
      <c r="F2236" s="11">
        <v>87.317867002870145</v>
      </c>
      <c r="G2236" s="11">
        <v>100.37608125999283</v>
      </c>
      <c r="H2236" s="11">
        <v>3.513695079812269</v>
      </c>
      <c r="I2236" s="11">
        <f t="shared" si="55"/>
        <v>81.062394250845571</v>
      </c>
    </row>
    <row r="2237" spans="1:9" x14ac:dyDescent="0.25">
      <c r="A2237" s="20"/>
      <c r="B2237" s="5">
        <f>DATE(YEAR(siječanj!B2237),MONTH(siječanj!B2237)+4,DAY(siječanj!B2237))</f>
        <v>43609</v>
      </c>
      <c r="C2237" s="9">
        <v>23.2708333333333</v>
      </c>
      <c r="D2237">
        <v>0.90215883500783667</v>
      </c>
      <c r="E2237" s="6">
        <v>93.013121324087905</v>
      </c>
      <c r="F2237" s="11">
        <v>93.714976307918747</v>
      </c>
      <c r="G2237" s="11">
        <v>109.16758233206512</v>
      </c>
      <c r="H2237" s="11">
        <v>3.3723216427813321</v>
      </c>
      <c r="I2237" s="11">
        <f t="shared" si="55"/>
        <v>83.912609174181711</v>
      </c>
    </row>
    <row r="2238" spans="1:9" x14ac:dyDescent="0.25">
      <c r="A2238" s="20"/>
      <c r="B2238" s="5">
        <f>DATE(YEAR(siječanj!B2238),MONTH(siječanj!B2238)+4,DAY(siječanj!B2238))</f>
        <v>43609</v>
      </c>
      <c r="C2238" s="9">
        <v>23.28125</v>
      </c>
      <c r="D2238">
        <v>0.90215883500783667</v>
      </c>
      <c r="E2238" s="6">
        <v>93.814298561630793</v>
      </c>
      <c r="F2238" s="11">
        <v>102.4795727310517</v>
      </c>
      <c r="G2238" s="11">
        <v>119.98751187364597</v>
      </c>
      <c r="H2238" s="11">
        <v>3.4934013994537878</v>
      </c>
      <c r="I2238" s="11">
        <f t="shared" si="55"/>
        <v>84.635398297438201</v>
      </c>
    </row>
    <row r="2239" spans="1:9" x14ac:dyDescent="0.25">
      <c r="A2239" s="20"/>
      <c r="B2239" s="5">
        <f>DATE(YEAR(siječanj!B2239),MONTH(siječanj!B2239)+4,DAY(siječanj!B2239))</f>
        <v>43609</v>
      </c>
      <c r="C2239" s="9">
        <v>23.2916666666667</v>
      </c>
      <c r="D2239">
        <v>0.90215883500783667</v>
      </c>
      <c r="E2239" s="6">
        <v>93.572559557725739</v>
      </c>
      <c r="F2239" s="11">
        <v>111.27295813274974</v>
      </c>
      <c r="G2239" s="11">
        <v>129.04691026184881</v>
      </c>
      <c r="H2239" s="11">
        <v>3.1207936605507571</v>
      </c>
      <c r="I2239" s="11">
        <f t="shared" si="55"/>
        <v>84.417311319299259</v>
      </c>
    </row>
    <row r="2240" spans="1:9" x14ac:dyDescent="0.25">
      <c r="A2240" s="20"/>
      <c r="B2240" s="5">
        <f>DATE(YEAR(siječanj!B2240),MONTH(siječanj!B2240)+4,DAY(siječanj!B2240))</f>
        <v>43609</v>
      </c>
      <c r="C2240" s="9">
        <v>23.3020833333333</v>
      </c>
      <c r="D2240">
        <v>0.90215883500783667</v>
      </c>
      <c r="E2240" s="6">
        <v>93.187443803584415</v>
      </c>
      <c r="F2240" s="11">
        <v>125.29223146268244</v>
      </c>
      <c r="G2240" s="11">
        <v>139.80981398505043</v>
      </c>
      <c r="H2240" s="11">
        <v>2.7944499902306923</v>
      </c>
      <c r="I2240" s="11">
        <f t="shared" si="55"/>
        <v>84.069875739199958</v>
      </c>
    </row>
    <row r="2241" spans="1:9" x14ac:dyDescent="0.25">
      <c r="A2241" s="20"/>
      <c r="B2241" s="5">
        <f>DATE(YEAR(siječanj!B2241),MONTH(siječanj!B2241)+4,DAY(siječanj!B2241))</f>
        <v>43609</v>
      </c>
      <c r="C2241" s="9">
        <v>23.3125</v>
      </c>
      <c r="D2241">
        <v>0.90215883500783667</v>
      </c>
      <c r="E2241" s="6">
        <v>94.079150327688041</v>
      </c>
      <c r="F2241" s="11">
        <v>134.99149239707427</v>
      </c>
      <c r="G2241" s="11">
        <v>149.14858148419816</v>
      </c>
      <c r="H2241" s="11">
        <v>2.3043562089052383</v>
      </c>
      <c r="I2241" s="11">
        <f t="shared" si="55"/>
        <v>84.874336658154178</v>
      </c>
    </row>
    <row r="2242" spans="1:9" x14ac:dyDescent="0.25">
      <c r="A2242" s="20"/>
      <c r="B2242" s="5">
        <f>DATE(YEAR(siječanj!B2242),MONTH(siječanj!B2242)+4,DAY(siječanj!B2242))</f>
        <v>43609</v>
      </c>
      <c r="C2242" s="9">
        <v>23.3229166666667</v>
      </c>
      <c r="D2242">
        <v>0.90215883500783667</v>
      </c>
      <c r="E2242" s="6">
        <v>95.779456101128588</v>
      </c>
      <c r="F2242" s="11">
        <v>144.33087705208266</v>
      </c>
      <c r="G2242" s="11">
        <v>163.65336150167451</v>
      </c>
      <c r="H2242" s="11">
        <v>1.9569354845469109</v>
      </c>
      <c r="I2242" s="11">
        <f t="shared" si="55"/>
        <v>86.408282533878406</v>
      </c>
    </row>
    <row r="2243" spans="1:9" x14ac:dyDescent="0.25">
      <c r="A2243" s="20"/>
      <c r="B2243" s="5">
        <f>DATE(YEAR(siječanj!B2243),MONTH(siječanj!B2243)+4,DAY(siječanj!B2243))</f>
        <v>43609</v>
      </c>
      <c r="C2243" s="9">
        <v>23.3333333333333</v>
      </c>
      <c r="D2243">
        <v>0.90215883500783667</v>
      </c>
      <c r="E2243" s="6">
        <v>96.62837264764697</v>
      </c>
      <c r="F2243" s="11">
        <v>166.09028781216119</v>
      </c>
      <c r="G2243" s="11">
        <v>178.3182890592152</v>
      </c>
      <c r="H2243" s="11">
        <v>1.8167306049335796</v>
      </c>
      <c r="I2243" s="11">
        <f t="shared" si="55"/>
        <v>87.174140096504303</v>
      </c>
    </row>
    <row r="2244" spans="1:9" x14ac:dyDescent="0.25">
      <c r="A2244" s="20"/>
      <c r="B2244" s="5">
        <f>DATE(YEAR(siječanj!B2244),MONTH(siječanj!B2244)+4,DAY(siječanj!B2244))</f>
        <v>43609</v>
      </c>
      <c r="C2244" s="9">
        <v>23.34375</v>
      </c>
      <c r="D2244">
        <v>0.90215883500783667</v>
      </c>
      <c r="E2244" s="6">
        <v>98.33174371096581</v>
      </c>
      <c r="F2244" s="11">
        <v>189.76239367776259</v>
      </c>
      <c r="G2244" s="11">
        <v>190.36924895475727</v>
      </c>
      <c r="H2244" s="11">
        <v>1.7582567121002244</v>
      </c>
      <c r="I2244" s="11">
        <f t="shared" ref="I2244:I2307" si="57">D2244*E2244</f>
        <v>88.710851350574089</v>
      </c>
    </row>
    <row r="2245" spans="1:9" x14ac:dyDescent="0.25">
      <c r="A2245" s="20"/>
      <c r="B2245" s="5">
        <f>DATE(YEAR(siječanj!B2245),MONTH(siječanj!B2245)+4,DAY(siječanj!B2245))</f>
        <v>43609</v>
      </c>
      <c r="C2245" s="9">
        <v>23.3541666666667</v>
      </c>
      <c r="D2245">
        <v>0.90215883500783667</v>
      </c>
      <c r="E2245" s="6">
        <v>99.087025975217728</v>
      </c>
      <c r="F2245" s="11">
        <v>187.65698138504328</v>
      </c>
      <c r="G2245" s="11">
        <v>195.0379563581358</v>
      </c>
      <c r="H2245" s="11">
        <v>1.8623553685594825</v>
      </c>
      <c r="I2245" s="11">
        <f t="shared" si="57"/>
        <v>89.392235918193677</v>
      </c>
    </row>
    <row r="2246" spans="1:9" x14ac:dyDescent="0.25">
      <c r="A2246" s="20"/>
      <c r="B2246" s="5">
        <f>DATE(YEAR(siječanj!B2246),MONTH(siječanj!B2246)+4,DAY(siječanj!B2246))</f>
        <v>43609</v>
      </c>
      <c r="C2246" s="9">
        <v>23.3645833333333</v>
      </c>
      <c r="D2246">
        <v>0.90215883500783667</v>
      </c>
      <c r="E2246" s="6">
        <v>100.77792047490955</v>
      </c>
      <c r="F2246" s="11">
        <v>188.99903021127392</v>
      </c>
      <c r="G2246" s="11">
        <v>201.5841405908605</v>
      </c>
      <c r="H2246" s="11">
        <v>2.0609170851689602</v>
      </c>
      <c r="I2246" s="11">
        <f t="shared" si="57"/>
        <v>90.917691330156813</v>
      </c>
    </row>
    <row r="2247" spans="1:9" x14ac:dyDescent="0.25">
      <c r="A2247" s="20"/>
      <c r="B2247" s="5">
        <f>DATE(YEAR(siječanj!B2247),MONTH(siječanj!B2247)+4,DAY(siječanj!B2247))</f>
        <v>43609</v>
      </c>
      <c r="C2247" s="9">
        <v>23.375</v>
      </c>
      <c r="D2247">
        <v>0.90215883500783667</v>
      </c>
      <c r="E2247" s="6">
        <v>102.32735303789335</v>
      </c>
      <c r="F2247" s="11">
        <v>191.80642319644392</v>
      </c>
      <c r="G2247" s="11">
        <v>207.72293562033454</v>
      </c>
      <c r="H2247" s="11">
        <v>1.9200648967806371</v>
      </c>
      <c r="I2247" s="11">
        <f t="shared" si="57"/>
        <v>92.315525606101474</v>
      </c>
    </row>
    <row r="2248" spans="1:9" x14ac:dyDescent="0.25">
      <c r="A2248" s="20"/>
      <c r="B2248" s="5">
        <f>DATE(YEAR(siječanj!B2248),MONTH(siječanj!B2248)+4,DAY(siječanj!B2248))</f>
        <v>43609</v>
      </c>
      <c r="C2248" s="9">
        <v>23.3854166666667</v>
      </c>
      <c r="D2248">
        <v>0.90215883500783667</v>
      </c>
      <c r="E2248" s="6">
        <v>104.1508858467906</v>
      </c>
      <c r="F2248" s="11">
        <v>199.08515433315898</v>
      </c>
      <c r="G2248" s="11">
        <v>209.58450928276162</v>
      </c>
      <c r="H2248" s="11">
        <v>1.6673273375655713</v>
      </c>
      <c r="I2248" s="11">
        <f t="shared" si="57"/>
        <v>93.960641840574795</v>
      </c>
    </row>
    <row r="2249" spans="1:9" x14ac:dyDescent="0.25">
      <c r="A2249" s="20"/>
      <c r="B2249" s="5">
        <f>DATE(YEAR(siječanj!B2249),MONTH(siječanj!B2249)+4,DAY(siječanj!B2249))</f>
        <v>43609</v>
      </c>
      <c r="C2249" s="9">
        <v>23.3958333333333</v>
      </c>
      <c r="D2249">
        <v>0.90215883500783667</v>
      </c>
      <c r="E2249" s="6">
        <v>104.82153216191939</v>
      </c>
      <c r="F2249" s="11">
        <v>196.77487191484997</v>
      </c>
      <c r="G2249" s="11">
        <v>212.48164322781665</v>
      </c>
      <c r="H2249" s="11">
        <v>1.6406025895012968</v>
      </c>
      <c r="I2249" s="11">
        <f t="shared" si="57"/>
        <v>94.565671338933683</v>
      </c>
    </row>
    <row r="2250" spans="1:9" x14ac:dyDescent="0.25">
      <c r="A2250" s="20"/>
      <c r="B2250" s="5">
        <f>DATE(YEAR(siječanj!B2250),MONTH(siječanj!B2250)+4,DAY(siječanj!B2250))</f>
        <v>43609</v>
      </c>
      <c r="C2250" s="9">
        <v>23.40625</v>
      </c>
      <c r="D2250">
        <v>0.90215883500783667</v>
      </c>
      <c r="E2250" s="6">
        <v>105.54065730705972</v>
      </c>
      <c r="F2250" s="11">
        <v>194.7942600248187</v>
      </c>
      <c r="G2250" s="11">
        <v>211.06818002769961</v>
      </c>
      <c r="H2250" s="11">
        <v>1.7602446603782911</v>
      </c>
      <c r="I2250" s="11">
        <f t="shared" si="57"/>
        <v>95.214436442098318</v>
      </c>
    </row>
    <row r="2251" spans="1:9" x14ac:dyDescent="0.25">
      <c r="A2251" s="20"/>
      <c r="B2251" s="5">
        <f>DATE(YEAR(siječanj!B2251),MONTH(siječanj!B2251)+4,DAY(siječanj!B2251))</f>
        <v>43609</v>
      </c>
      <c r="C2251" s="9">
        <v>23.4166666666667</v>
      </c>
      <c r="D2251">
        <v>0.90215883500783667</v>
      </c>
      <c r="E2251" s="6">
        <v>106.69912346222905</v>
      </c>
      <c r="F2251" s="11">
        <v>202.96996470698969</v>
      </c>
      <c r="G2251" s="11">
        <v>211.75592175327708</v>
      </c>
      <c r="H2251" s="11">
        <v>1.721211040816758</v>
      </c>
      <c r="I2251" s="11">
        <f t="shared" si="57"/>
        <v>96.259556919041898</v>
      </c>
    </row>
    <row r="2252" spans="1:9" x14ac:dyDescent="0.25">
      <c r="A2252" s="20"/>
      <c r="B2252" s="5">
        <f>DATE(YEAR(siječanj!B2252),MONTH(siječanj!B2252)+4,DAY(siječanj!B2252))</f>
        <v>43609</v>
      </c>
      <c r="C2252" s="9">
        <v>23.4270833333333</v>
      </c>
      <c r="D2252">
        <v>0.90215883500783667</v>
      </c>
      <c r="E2252" s="6">
        <v>107.12569210021663</v>
      </c>
      <c r="F2252" s="11">
        <v>198.78098571061136</v>
      </c>
      <c r="G2252" s="11">
        <v>207.95461128621841</v>
      </c>
      <c r="H2252" s="11">
        <v>1.9856471804120108</v>
      </c>
      <c r="I2252" s="11">
        <f t="shared" si="57"/>
        <v>96.644389584539638</v>
      </c>
    </row>
    <row r="2253" spans="1:9" x14ac:dyDescent="0.25">
      <c r="A2253" s="20"/>
      <c r="B2253" s="5">
        <f>DATE(YEAR(siječanj!B2253),MONTH(siječanj!B2253)+4,DAY(siječanj!B2253))</f>
        <v>43609</v>
      </c>
      <c r="C2253" s="9">
        <v>23.4375</v>
      </c>
      <c r="D2253">
        <v>0.90215883500783667</v>
      </c>
      <c r="E2253" s="6">
        <v>109.14421625708371</v>
      </c>
      <c r="F2253" s="11">
        <v>195.57231698782581</v>
      </c>
      <c r="G2253" s="11">
        <v>209.03010208487623</v>
      </c>
      <c r="H2253" s="11">
        <v>2.0285916655090053</v>
      </c>
      <c r="I2253" s="11">
        <f t="shared" si="57"/>
        <v>98.465418986334029</v>
      </c>
    </row>
    <row r="2254" spans="1:9" x14ac:dyDescent="0.25">
      <c r="A2254" s="20"/>
      <c r="B2254" s="5">
        <f>DATE(YEAR(siječanj!B2254),MONTH(siječanj!B2254)+4,DAY(siječanj!B2254))</f>
        <v>43609</v>
      </c>
      <c r="C2254" s="9">
        <v>23.4479166666667</v>
      </c>
      <c r="D2254">
        <v>0.90215883500783667</v>
      </c>
      <c r="E2254" s="6">
        <v>110.03934641615828</v>
      </c>
      <c r="F2254" s="11">
        <v>193.07382857873847</v>
      </c>
      <c r="G2254" s="11">
        <v>207.17446100213272</v>
      </c>
      <c r="H2254" s="11">
        <v>1.9599999463364015</v>
      </c>
      <c r="I2254" s="11">
        <f t="shared" si="57"/>
        <v>99.272968567825117</v>
      </c>
    </row>
    <row r="2255" spans="1:9" x14ac:dyDescent="0.25">
      <c r="A2255" s="20"/>
      <c r="B2255" s="5">
        <f>DATE(YEAR(siječanj!B2255),MONTH(siječanj!B2255)+4,DAY(siječanj!B2255))</f>
        <v>43609</v>
      </c>
      <c r="C2255" s="9">
        <v>23.4583333333333</v>
      </c>
      <c r="D2255">
        <v>0.90215883500783667</v>
      </c>
      <c r="E2255" s="6">
        <v>111.25853667852134</v>
      </c>
      <c r="F2255" s="11">
        <v>197.64925335653575</v>
      </c>
      <c r="G2255" s="11">
        <v>210.48020438333674</v>
      </c>
      <c r="H2255" s="11">
        <v>1.8079043947125919</v>
      </c>
      <c r="I2255" s="11">
        <f t="shared" si="57"/>
        <v>100.37287183457147</v>
      </c>
    </row>
    <row r="2256" spans="1:9" x14ac:dyDescent="0.25">
      <c r="A2256" s="20"/>
      <c r="B2256" s="5">
        <f>DATE(YEAR(siječanj!B2256),MONTH(siječanj!B2256)+4,DAY(siječanj!B2256))</f>
        <v>43609</v>
      </c>
      <c r="C2256" s="9">
        <v>23.46875</v>
      </c>
      <c r="D2256">
        <v>0.90215883500783667</v>
      </c>
      <c r="E2256" s="6">
        <v>112.87341437158133</v>
      </c>
      <c r="F2256" s="11">
        <v>205.49268674950463</v>
      </c>
      <c r="G2256" s="11">
        <v>208.06247345215684</v>
      </c>
      <c r="H2256" s="11">
        <v>1.9925984962831766</v>
      </c>
      <c r="I2256" s="11">
        <f t="shared" si="57"/>
        <v>101.82974801282262</v>
      </c>
    </row>
    <row r="2257" spans="1:9" x14ac:dyDescent="0.25">
      <c r="A2257" s="20"/>
      <c r="B2257" s="5">
        <f>DATE(YEAR(siječanj!B2257),MONTH(siječanj!B2257)+4,DAY(siječanj!B2257))</f>
        <v>43609</v>
      </c>
      <c r="C2257" s="9">
        <v>23.4791666666667</v>
      </c>
      <c r="D2257">
        <v>0.90215883500783667</v>
      </c>
      <c r="E2257" s="6">
        <v>113.07733456749651</v>
      </c>
      <c r="F2257" s="11">
        <v>189.56191032947268</v>
      </c>
      <c r="G2257" s="11">
        <v>205.86214467308895</v>
      </c>
      <c r="H2257" s="11">
        <v>2.1241312391706493</v>
      </c>
      <c r="I2257" s="11">
        <f t="shared" si="57"/>
        <v>102.01371641920403</v>
      </c>
    </row>
    <row r="2258" spans="1:9" x14ac:dyDescent="0.25">
      <c r="A2258" s="20"/>
      <c r="B2258" s="5">
        <f>DATE(YEAR(siječanj!B2258),MONTH(siječanj!B2258)+4,DAY(siječanj!B2258))</f>
        <v>43609</v>
      </c>
      <c r="C2258" s="9">
        <v>23.4895833333333</v>
      </c>
      <c r="D2258">
        <v>0.90215883500783667</v>
      </c>
      <c r="E2258" s="6">
        <v>112.31507896730062</v>
      </c>
      <c r="F2258" s="11">
        <v>189.45278673568956</v>
      </c>
      <c r="G2258" s="11">
        <v>199.40427881030854</v>
      </c>
      <c r="H2258" s="11">
        <v>1.8815785382699859</v>
      </c>
      <c r="I2258" s="11">
        <f t="shared" si="57"/>
        <v>101.3260407949531</v>
      </c>
    </row>
    <row r="2259" spans="1:9" x14ac:dyDescent="0.25">
      <c r="A2259" s="20"/>
      <c r="B2259" s="5">
        <f>DATE(YEAR(siječanj!B2259),MONTH(siječanj!B2259)+4,DAY(siječanj!B2259))</f>
        <v>43609</v>
      </c>
      <c r="C2259" s="9">
        <v>23.5</v>
      </c>
      <c r="D2259">
        <v>0.90215883500783667</v>
      </c>
      <c r="E2259" s="6">
        <v>111.58015685871369</v>
      </c>
      <c r="F2259" s="11">
        <v>184.27148901404325</v>
      </c>
      <c r="G2259" s="11">
        <v>197.32612183626702</v>
      </c>
      <c r="H2259" s="11">
        <v>1.9662859448422356</v>
      </c>
      <c r="I2259" s="11">
        <f t="shared" si="57"/>
        <v>100.66302432164882</v>
      </c>
    </row>
    <row r="2260" spans="1:9" x14ac:dyDescent="0.25">
      <c r="A2260" s="20"/>
      <c r="B2260" s="5">
        <f>DATE(YEAR(siječanj!B2260),MONTH(siječanj!B2260)+4,DAY(siječanj!B2260))</f>
        <v>43609</v>
      </c>
      <c r="C2260" s="9">
        <v>23.5104166666667</v>
      </c>
      <c r="D2260">
        <v>0.90215883500783667</v>
      </c>
      <c r="E2260" s="6">
        <v>111.00942926568929</v>
      </c>
      <c r="F2260" s="11">
        <v>183.30782682118215</v>
      </c>
      <c r="G2260" s="11">
        <v>198.34492800008621</v>
      </c>
      <c r="H2260" s="11">
        <v>1.9950476645693906</v>
      </c>
      <c r="I2260" s="11">
        <f t="shared" si="57"/>
        <v>100.1481373812191</v>
      </c>
    </row>
    <row r="2261" spans="1:9" x14ac:dyDescent="0.25">
      <c r="A2261" s="20"/>
      <c r="B2261" s="5">
        <f>DATE(YEAR(siječanj!B2261),MONTH(siječanj!B2261)+4,DAY(siječanj!B2261))</f>
        <v>43609</v>
      </c>
      <c r="C2261" s="9">
        <v>23.5208333333333</v>
      </c>
      <c r="D2261">
        <v>0.90215883500783667</v>
      </c>
      <c r="E2261" s="6">
        <v>111.79685736783577</v>
      </c>
      <c r="F2261" s="11">
        <v>182.75161315961194</v>
      </c>
      <c r="G2261" s="11">
        <v>198.05720992720501</v>
      </c>
      <c r="H2261" s="11">
        <v>2.1694958787138661</v>
      </c>
      <c r="I2261" s="11">
        <f t="shared" si="57"/>
        <v>100.858522600504</v>
      </c>
    </row>
    <row r="2262" spans="1:9" x14ac:dyDescent="0.25">
      <c r="A2262" s="20"/>
      <c r="B2262" s="5">
        <f>DATE(YEAR(siječanj!B2262),MONTH(siječanj!B2262)+4,DAY(siječanj!B2262))</f>
        <v>43609</v>
      </c>
      <c r="C2262" s="9">
        <v>23.53125</v>
      </c>
      <c r="D2262">
        <v>0.90215883500783667</v>
      </c>
      <c r="E2262" s="6">
        <v>112.14087262734938</v>
      </c>
      <c r="F2262" s="11">
        <v>183.38579747315259</v>
      </c>
      <c r="G2262" s="11">
        <v>198.75786846023968</v>
      </c>
      <c r="H2262" s="11">
        <v>2.5166694851936415</v>
      </c>
      <c r="I2262" s="11">
        <f t="shared" si="57"/>
        <v>101.16887900625171</v>
      </c>
    </row>
    <row r="2263" spans="1:9" x14ac:dyDescent="0.25">
      <c r="A2263" s="20"/>
      <c r="B2263" s="5">
        <f>DATE(YEAR(siječanj!B2263),MONTH(siječanj!B2263)+4,DAY(siječanj!B2263))</f>
        <v>43609</v>
      </c>
      <c r="C2263" s="9">
        <v>23.5416666666667</v>
      </c>
      <c r="D2263">
        <v>0.90215883500783667</v>
      </c>
      <c r="E2263" s="6">
        <v>111.16118890874363</v>
      </c>
      <c r="F2263" s="11">
        <v>185.89204802981345</v>
      </c>
      <c r="G2263" s="11">
        <v>196.87796320686886</v>
      </c>
      <c r="H2263" s="11">
        <v>2.210663516230666</v>
      </c>
      <c r="I2263" s="11">
        <f t="shared" si="57"/>
        <v>100.2850486839982</v>
      </c>
    </row>
    <row r="2264" spans="1:9" x14ac:dyDescent="0.25">
      <c r="A2264" s="20"/>
      <c r="B2264" s="5">
        <f>DATE(YEAR(siječanj!B2264),MONTH(siječanj!B2264)+4,DAY(siječanj!B2264))</f>
        <v>43609</v>
      </c>
      <c r="C2264" s="9">
        <v>23.5520833333333</v>
      </c>
      <c r="D2264">
        <v>0.90215883500783667</v>
      </c>
      <c r="E2264" s="6">
        <v>110.73397902164291</v>
      </c>
      <c r="F2264" s="11">
        <v>186.7979797517865</v>
      </c>
      <c r="G2264" s="11">
        <v>188.74621878219145</v>
      </c>
      <c r="H2264" s="11">
        <v>2.1323151430028511</v>
      </c>
      <c r="I2264" s="11">
        <f t="shared" si="57"/>
        <v>99.899637509947596</v>
      </c>
    </row>
    <row r="2265" spans="1:9" x14ac:dyDescent="0.25">
      <c r="A2265" s="20"/>
      <c r="B2265" s="5">
        <f>DATE(YEAR(siječanj!B2265),MONTH(siječanj!B2265)+4,DAY(siječanj!B2265))</f>
        <v>43609</v>
      </c>
      <c r="C2265" s="9">
        <v>23.5625</v>
      </c>
      <c r="D2265">
        <v>0.90215883500783667</v>
      </c>
      <c r="E2265" s="6">
        <v>110.70127928745559</v>
      </c>
      <c r="F2265" s="11">
        <v>185.31409313070148</v>
      </c>
      <c r="G2265" s="11">
        <v>184.62924530330906</v>
      </c>
      <c r="H2265" s="11">
        <v>2.1352775561137491</v>
      </c>
      <c r="I2265" s="11">
        <f t="shared" si="57"/>
        <v>99.870137155848099</v>
      </c>
    </row>
    <row r="2266" spans="1:9" x14ac:dyDescent="0.25">
      <c r="A2266" s="20"/>
      <c r="B2266" s="5">
        <f>DATE(YEAR(siječanj!B2266),MONTH(siječanj!B2266)+4,DAY(siječanj!B2266))</f>
        <v>43609</v>
      </c>
      <c r="C2266" s="9">
        <v>23.5729166666667</v>
      </c>
      <c r="D2266">
        <v>0.90215883500783667</v>
      </c>
      <c r="E2266" s="6">
        <v>111.66785412713237</v>
      </c>
      <c r="F2266" s="11">
        <v>185.02711040055812</v>
      </c>
      <c r="G2266" s="11">
        <v>186.453304831959</v>
      </c>
      <c r="H2266" s="11">
        <v>1.9991526226896255</v>
      </c>
      <c r="I2266" s="11">
        <f t="shared" si="57"/>
        <v>100.74214118715879</v>
      </c>
    </row>
    <row r="2267" spans="1:9" x14ac:dyDescent="0.25">
      <c r="A2267" s="20"/>
      <c r="B2267" s="5">
        <f>DATE(YEAR(siječanj!B2267),MONTH(siječanj!B2267)+4,DAY(siječanj!B2267))</f>
        <v>43609</v>
      </c>
      <c r="C2267" s="9">
        <v>23.5833333333333</v>
      </c>
      <c r="D2267">
        <v>0.90215883500783667</v>
      </c>
      <c r="E2267" s="6">
        <v>111.91417518352388</v>
      </c>
      <c r="F2267" s="11">
        <v>184.75344854311206</v>
      </c>
      <c r="G2267" s="11">
        <v>184.61241090602024</v>
      </c>
      <c r="H2267" s="11">
        <v>2.0472465641465636</v>
      </c>
      <c r="I2267" s="11">
        <f t="shared" si="57"/>
        <v>100.96436190443085</v>
      </c>
    </row>
    <row r="2268" spans="1:9" x14ac:dyDescent="0.25">
      <c r="A2268" s="20"/>
      <c r="B2268" s="5">
        <f>DATE(YEAR(siječanj!B2268),MONTH(siječanj!B2268)+4,DAY(siječanj!B2268))</f>
        <v>43609</v>
      </c>
      <c r="C2268" s="9">
        <v>23.59375</v>
      </c>
      <c r="D2268">
        <v>0.90215883500783667</v>
      </c>
      <c r="E2268" s="6">
        <v>113.23440287967941</v>
      </c>
      <c r="F2268" s="11">
        <v>185.14267970737282</v>
      </c>
      <c r="G2268" s="11">
        <v>180.12041650708636</v>
      </c>
      <c r="H2268" s="11">
        <v>2.3180227280186703</v>
      </c>
      <c r="I2268" s="11">
        <f t="shared" si="57"/>
        <v>102.1554169847396</v>
      </c>
    </row>
    <row r="2269" spans="1:9" x14ac:dyDescent="0.25">
      <c r="A2269" s="20"/>
      <c r="B2269" s="5">
        <f>DATE(YEAR(siječanj!B2269),MONTH(siječanj!B2269)+4,DAY(siječanj!B2269))</f>
        <v>43609</v>
      </c>
      <c r="C2269" s="9">
        <v>23.6041666666667</v>
      </c>
      <c r="D2269">
        <v>0.90215883500783667</v>
      </c>
      <c r="E2269" s="6">
        <v>114.23923924732205</v>
      </c>
      <c r="F2269" s="11">
        <v>182.03907690970604</v>
      </c>
      <c r="G2269" s="11">
        <v>175.12530884516315</v>
      </c>
      <c r="H2269" s="11">
        <v>2.4576413279687164</v>
      </c>
      <c r="I2269" s="11">
        <f t="shared" si="57"/>
        <v>103.06193899154559</v>
      </c>
    </row>
    <row r="2270" spans="1:9" x14ac:dyDescent="0.25">
      <c r="A2270" s="20"/>
      <c r="B2270" s="5">
        <f>DATE(YEAR(siječanj!B2270),MONTH(siječanj!B2270)+4,DAY(siječanj!B2270))</f>
        <v>43609</v>
      </c>
      <c r="C2270" s="9">
        <v>23.6145833333333</v>
      </c>
      <c r="D2270">
        <v>0.90215883500783667</v>
      </c>
      <c r="E2270" s="6">
        <v>114.6157547192401</v>
      </c>
      <c r="F2270" s="11">
        <v>180.27565263797553</v>
      </c>
      <c r="G2270" s="11">
        <v>171.11749001574969</v>
      </c>
      <c r="H2270" s="11">
        <v>2.2780566636684316</v>
      </c>
      <c r="I2270" s="11">
        <f t="shared" si="57"/>
        <v>103.40161575105361</v>
      </c>
    </row>
    <row r="2271" spans="1:9" x14ac:dyDescent="0.25">
      <c r="A2271" s="20"/>
      <c r="B2271" s="5">
        <f>DATE(YEAR(siječanj!B2271),MONTH(siječanj!B2271)+4,DAY(siječanj!B2271))</f>
        <v>43609</v>
      </c>
      <c r="C2271" s="9">
        <v>23.625</v>
      </c>
      <c r="D2271">
        <v>0.90215883500783667</v>
      </c>
      <c r="E2271" s="6">
        <v>114.88883055480564</v>
      </c>
      <c r="F2271" s="11">
        <v>179.40794166643823</v>
      </c>
      <c r="G2271" s="11">
        <v>169.59290132947589</v>
      </c>
      <c r="H2271" s="11">
        <v>2.4634871164884662</v>
      </c>
      <c r="I2271" s="11">
        <f t="shared" si="57"/>
        <v>103.6479735287362</v>
      </c>
    </row>
    <row r="2272" spans="1:9" x14ac:dyDescent="0.25">
      <c r="A2272" s="20"/>
      <c r="B2272" s="5">
        <f>DATE(YEAR(siječanj!B2272),MONTH(siječanj!B2272)+4,DAY(siječanj!B2272))</f>
        <v>43609</v>
      </c>
      <c r="C2272" s="9">
        <v>23.6354166666667</v>
      </c>
      <c r="D2272">
        <v>0.90215883500783667</v>
      </c>
      <c r="E2272" s="6">
        <v>115.26261228050453</v>
      </c>
      <c r="F2272" s="11">
        <v>179.26644903429914</v>
      </c>
      <c r="G2272" s="11">
        <v>164.76133297340365</v>
      </c>
      <c r="H2272" s="11">
        <v>2.4065429533567535</v>
      </c>
      <c r="I2272" s="11">
        <f t="shared" si="57"/>
        <v>103.98518401493993</v>
      </c>
    </row>
    <row r="2273" spans="1:9" x14ac:dyDescent="0.25">
      <c r="A2273" s="20"/>
      <c r="B2273" s="5">
        <f>DATE(YEAR(siječanj!B2273),MONTH(siječanj!B2273)+4,DAY(siječanj!B2273))</f>
        <v>43609</v>
      </c>
      <c r="C2273" s="9">
        <v>23.6458333333333</v>
      </c>
      <c r="D2273">
        <v>0.90215883500783667</v>
      </c>
      <c r="E2273" s="6">
        <v>115.97983154592779</v>
      </c>
      <c r="F2273" s="11">
        <v>177.23005724407304</v>
      </c>
      <c r="G2273" s="11">
        <v>164.33365338429343</v>
      </c>
      <c r="H2273" s="11">
        <v>2.4144997488552256</v>
      </c>
      <c r="I2273" s="11">
        <f t="shared" si="57"/>
        <v>104.63222971187936</v>
      </c>
    </row>
    <row r="2274" spans="1:9" x14ac:dyDescent="0.25">
      <c r="A2274" s="20"/>
      <c r="B2274" s="5">
        <f>DATE(YEAR(siječanj!B2274),MONTH(siječanj!B2274)+4,DAY(siječanj!B2274))</f>
        <v>43609</v>
      </c>
      <c r="C2274" s="9">
        <v>23.65625</v>
      </c>
      <c r="D2274">
        <v>0.90215883500783667</v>
      </c>
      <c r="E2274" s="6">
        <v>115.88355186290821</v>
      </c>
      <c r="F2274" s="11">
        <v>175.81744271017038</v>
      </c>
      <c r="G2274" s="11">
        <v>160.66070017915715</v>
      </c>
      <c r="H2274" s="11">
        <v>2.1560764774789858</v>
      </c>
      <c r="I2274" s="11">
        <f t="shared" si="57"/>
        <v>104.54537014521149</v>
      </c>
    </row>
    <row r="2275" spans="1:9" x14ac:dyDescent="0.25">
      <c r="A2275" s="20"/>
      <c r="B2275" s="5">
        <f>DATE(YEAR(siječanj!B2275),MONTH(siječanj!B2275)+4,DAY(siječanj!B2275))</f>
        <v>43609</v>
      </c>
      <c r="C2275" s="9">
        <v>23.6666666666667</v>
      </c>
      <c r="D2275">
        <v>0.90215883500783667</v>
      </c>
      <c r="E2275" s="6">
        <v>115.10930212488873</v>
      </c>
      <c r="F2275" s="11">
        <v>176.13583123388293</v>
      </c>
      <c r="G2275" s="11">
        <v>162.46920575227674</v>
      </c>
      <c r="H2275" s="11">
        <v>2.070041437607796</v>
      </c>
      <c r="I2275" s="11">
        <f t="shared" si="57"/>
        <v>103.84687390355471</v>
      </c>
    </row>
    <row r="2276" spans="1:9" x14ac:dyDescent="0.25">
      <c r="A2276" s="20"/>
      <c r="B2276" s="5">
        <f>DATE(YEAR(siječanj!B2276),MONTH(siječanj!B2276)+4,DAY(siječanj!B2276))</f>
        <v>43609</v>
      </c>
      <c r="C2276" s="9">
        <v>23.6770833333333</v>
      </c>
      <c r="D2276">
        <v>0.90215883500783667</v>
      </c>
      <c r="E2276" s="6">
        <v>113.42558842408921</v>
      </c>
      <c r="F2276" s="11">
        <v>170.26457732554098</v>
      </c>
      <c r="G2276" s="11">
        <v>163.22113012273942</v>
      </c>
      <c r="H2276" s="11">
        <v>2.1679231284908558</v>
      </c>
      <c r="I2276" s="11">
        <f t="shared" si="57"/>
        <v>102.32789671275469</v>
      </c>
    </row>
    <row r="2277" spans="1:9" x14ac:dyDescent="0.25">
      <c r="A2277" s="20"/>
      <c r="B2277" s="5">
        <f>DATE(YEAR(siječanj!B2277),MONTH(siječanj!B2277)+4,DAY(siječanj!B2277))</f>
        <v>43609</v>
      </c>
      <c r="C2277" s="9">
        <v>23.6875</v>
      </c>
      <c r="D2277">
        <v>0.90215883500783667</v>
      </c>
      <c r="E2277" s="6">
        <v>114.16825515431809</v>
      </c>
      <c r="F2277" s="11">
        <v>164.97891203124632</v>
      </c>
      <c r="G2277" s="11">
        <v>160.78891695373926</v>
      </c>
      <c r="H2277" s="11">
        <v>2.1329824613226651</v>
      </c>
      <c r="I2277" s="11">
        <f t="shared" si="57"/>
        <v>102.99790006489705</v>
      </c>
    </row>
    <row r="2278" spans="1:9" x14ac:dyDescent="0.25">
      <c r="A2278" s="20"/>
      <c r="B2278" s="5">
        <f>DATE(YEAR(siječanj!B2278),MONTH(siječanj!B2278)+4,DAY(siječanj!B2278))</f>
        <v>43609</v>
      </c>
      <c r="C2278" s="9">
        <v>23.6979166666667</v>
      </c>
      <c r="D2278">
        <v>0.90215883500783667</v>
      </c>
      <c r="E2278" s="6">
        <v>114.1952392346456</v>
      </c>
      <c r="F2278" s="11">
        <v>163.97478151678033</v>
      </c>
      <c r="G2278" s="11">
        <v>160.16530970595889</v>
      </c>
      <c r="H2278" s="11">
        <v>2.1055503758489325</v>
      </c>
      <c r="I2278" s="11">
        <f t="shared" si="57"/>
        <v>103.02224399136908</v>
      </c>
    </row>
    <row r="2279" spans="1:9" x14ac:dyDescent="0.25">
      <c r="A2279" s="20"/>
      <c r="B2279" s="5">
        <f>DATE(YEAR(siječanj!B2279),MONTH(siječanj!B2279)+4,DAY(siječanj!B2279))</f>
        <v>43609</v>
      </c>
      <c r="C2279" s="9">
        <v>23.7083333333333</v>
      </c>
      <c r="D2279">
        <v>0.90215883500783667</v>
      </c>
      <c r="E2279" s="6">
        <v>115.20700029859357</v>
      </c>
      <c r="F2279" s="11">
        <v>162.85628575148311</v>
      </c>
      <c r="G2279" s="11">
        <v>166.36002672471</v>
      </c>
      <c r="H2279" s="11">
        <v>1.8567717050769008</v>
      </c>
      <c r="I2279" s="11">
        <f t="shared" si="57"/>
        <v>103.93501317412667</v>
      </c>
    </row>
    <row r="2280" spans="1:9" x14ac:dyDescent="0.25">
      <c r="A2280" s="20"/>
      <c r="B2280" s="5">
        <f>DATE(YEAR(siječanj!B2280),MONTH(siječanj!B2280)+4,DAY(siječanj!B2280))</f>
        <v>43609</v>
      </c>
      <c r="C2280" s="9">
        <v>23.71875</v>
      </c>
      <c r="D2280">
        <v>0.90215883500783667</v>
      </c>
      <c r="E2280" s="6">
        <v>115.32037532561701</v>
      </c>
      <c r="F2280" s="11">
        <v>162.85539876357527</v>
      </c>
      <c r="G2280" s="11">
        <v>176.76040888722051</v>
      </c>
      <c r="H2280" s="11">
        <v>1.8715787682451872</v>
      </c>
      <c r="I2280" s="11">
        <f t="shared" si="57"/>
        <v>104.03729545642511</v>
      </c>
    </row>
    <row r="2281" spans="1:9" x14ac:dyDescent="0.25">
      <c r="A2281" s="20"/>
      <c r="B2281" s="5">
        <f>DATE(YEAR(siječanj!B2281),MONTH(siječanj!B2281)+4,DAY(siječanj!B2281))</f>
        <v>43609</v>
      </c>
      <c r="C2281" s="9">
        <v>23.7291666666667</v>
      </c>
      <c r="D2281">
        <v>0.90215883500783667</v>
      </c>
      <c r="E2281" s="6">
        <v>115.88838902533595</v>
      </c>
      <c r="F2281" s="11">
        <v>163.59374997376705</v>
      </c>
      <c r="G2281" s="11">
        <v>168.13765719436134</v>
      </c>
      <c r="H2281" s="11">
        <v>1.885913606155674</v>
      </c>
      <c r="I2281" s="11">
        <f t="shared" si="57"/>
        <v>104.54973403403204</v>
      </c>
    </row>
    <row r="2282" spans="1:9" x14ac:dyDescent="0.25">
      <c r="A2282" s="20"/>
      <c r="B2282" s="5">
        <f>DATE(YEAR(siječanj!B2282),MONTH(siječanj!B2282)+4,DAY(siječanj!B2282))</f>
        <v>43609</v>
      </c>
      <c r="C2282" s="9">
        <v>23.7395833333333</v>
      </c>
      <c r="D2282">
        <v>0.90215883500783667</v>
      </c>
      <c r="E2282" s="6">
        <v>117.1929339122988</v>
      </c>
      <c r="F2282" s="11">
        <v>163.06460349070554</v>
      </c>
      <c r="G2282" s="11">
        <v>163.25274378822508</v>
      </c>
      <c r="H2282" s="11">
        <v>1.8411702629791808</v>
      </c>
      <c r="I2282" s="11">
        <f t="shared" si="57"/>
        <v>105.72664072946988</v>
      </c>
    </row>
    <row r="2283" spans="1:9" x14ac:dyDescent="0.25">
      <c r="A2283" s="20"/>
      <c r="B2283" s="5">
        <f>DATE(YEAR(siječanj!B2283),MONTH(siječanj!B2283)+4,DAY(siječanj!B2283))</f>
        <v>43609</v>
      </c>
      <c r="C2283" s="9">
        <v>23.75</v>
      </c>
      <c r="D2283">
        <v>0.90215883500783667</v>
      </c>
      <c r="E2283" s="6">
        <v>119.98759879721715</v>
      </c>
      <c r="F2283" s="11">
        <v>161.05063122289192</v>
      </c>
      <c r="G2283" s="11">
        <v>161.79259062404898</v>
      </c>
      <c r="H2283" s="11">
        <v>1.8788402320610942</v>
      </c>
      <c r="I2283" s="11">
        <f t="shared" si="57"/>
        <v>108.24787234628512</v>
      </c>
    </row>
    <row r="2284" spans="1:9" x14ac:dyDescent="0.25">
      <c r="A2284" s="20"/>
      <c r="B2284" s="5">
        <f>DATE(YEAR(siječanj!B2284),MONTH(siječanj!B2284)+4,DAY(siječanj!B2284))</f>
        <v>43609</v>
      </c>
      <c r="C2284" s="9">
        <v>23.7604166666667</v>
      </c>
      <c r="D2284">
        <v>0.90215883500783667</v>
      </c>
      <c r="E2284" s="6">
        <v>122.14222658937939</v>
      </c>
      <c r="F2284" s="11">
        <v>160.5188960194659</v>
      </c>
      <c r="G2284" s="11">
        <v>159.90233346066194</v>
      </c>
      <c r="H2284" s="11">
        <v>2.5450740345457237</v>
      </c>
      <c r="I2284" s="11">
        <f t="shared" si="57"/>
        <v>110.19168884513772</v>
      </c>
    </row>
    <row r="2285" spans="1:9" x14ac:dyDescent="0.25">
      <c r="A2285" s="20"/>
      <c r="B2285" s="5">
        <f>DATE(YEAR(siječanj!B2285),MONTH(siječanj!B2285)+4,DAY(siječanj!B2285))</f>
        <v>43609</v>
      </c>
      <c r="C2285" s="9">
        <v>23.7708333333333</v>
      </c>
      <c r="D2285">
        <v>0.90215883500783667</v>
      </c>
      <c r="E2285" s="6">
        <v>123.70182582947891</v>
      </c>
      <c r="F2285" s="11">
        <v>159.50685887070838</v>
      </c>
      <c r="G2285" s="11">
        <v>159.00081817027547</v>
      </c>
      <c r="H2285" s="11">
        <v>4.5647034249289522</v>
      </c>
      <c r="I2285" s="11">
        <f t="shared" si="57"/>
        <v>111.598695078665</v>
      </c>
    </row>
    <row r="2286" spans="1:9" x14ac:dyDescent="0.25">
      <c r="A2286" s="20"/>
      <c r="B2286" s="5">
        <f>DATE(YEAR(siječanj!B2286),MONTH(siječanj!B2286)+4,DAY(siječanj!B2286))</f>
        <v>43609</v>
      </c>
      <c r="C2286" s="9">
        <v>23.78125</v>
      </c>
      <c r="D2286">
        <v>0.90215883500783667</v>
      </c>
      <c r="E2286" s="6">
        <v>125.96003520632676</v>
      </c>
      <c r="F2286" s="11">
        <v>158.90986383297758</v>
      </c>
      <c r="G2286" s="11">
        <v>161.9906496763673</v>
      </c>
      <c r="H2286" s="11">
        <v>11.049311670279964</v>
      </c>
      <c r="I2286" s="11">
        <f t="shared" si="57"/>
        <v>113.63595861928584</v>
      </c>
    </row>
    <row r="2287" spans="1:9" x14ac:dyDescent="0.25">
      <c r="A2287" s="20"/>
      <c r="B2287" s="5">
        <f>DATE(YEAR(siječanj!B2287),MONTH(siječanj!B2287)+4,DAY(siječanj!B2287))</f>
        <v>43609</v>
      </c>
      <c r="C2287" s="9">
        <v>23.7916666666667</v>
      </c>
      <c r="D2287">
        <v>0.90215883500783667</v>
      </c>
      <c r="E2287" s="6">
        <v>129.21798570051115</v>
      </c>
      <c r="F2287" s="11">
        <v>157.53699117356976</v>
      </c>
      <c r="G2287" s="11">
        <v>163.40882923719352</v>
      </c>
      <c r="H2287" s="11">
        <v>26.013597836050685</v>
      </c>
      <c r="I2287" s="11">
        <f t="shared" si="57"/>
        <v>116.57514744163244</v>
      </c>
    </row>
    <row r="2288" spans="1:9" x14ac:dyDescent="0.25">
      <c r="A2288" s="20"/>
      <c r="B2288" s="5">
        <f>DATE(YEAR(siječanj!B2288),MONTH(siječanj!B2288)+4,DAY(siječanj!B2288))</f>
        <v>43609</v>
      </c>
      <c r="C2288" s="9">
        <v>23.8020833333333</v>
      </c>
      <c r="D2288">
        <v>0.90215883500783667</v>
      </c>
      <c r="E2288" s="6">
        <v>133.292859770755</v>
      </c>
      <c r="F2288" s="11">
        <v>154.11634036785202</v>
      </c>
      <c r="G2288" s="11">
        <v>159.09001157565345</v>
      </c>
      <c r="H2288" s="11">
        <v>42.345904566030406</v>
      </c>
      <c r="I2288" s="11">
        <f t="shared" si="57"/>
        <v>120.25133108564727</v>
      </c>
    </row>
    <row r="2289" spans="1:9" x14ac:dyDescent="0.25">
      <c r="A2289" s="20"/>
      <c r="B2289" s="5">
        <f>DATE(YEAR(siječanj!B2289),MONTH(siječanj!B2289)+4,DAY(siječanj!B2289))</f>
        <v>43609</v>
      </c>
      <c r="C2289" s="9">
        <v>23.8125</v>
      </c>
      <c r="D2289">
        <v>0.90215883500783667</v>
      </c>
      <c r="E2289" s="6">
        <v>138.16595696498032</v>
      </c>
      <c r="F2289" s="11">
        <v>153.39438037311538</v>
      </c>
      <c r="G2289" s="11">
        <v>158.0298178413895</v>
      </c>
      <c r="H2289" s="11">
        <v>63.225019184527518</v>
      </c>
      <c r="I2289" s="11">
        <f t="shared" si="57"/>
        <v>124.64763877326955</v>
      </c>
    </row>
    <row r="2290" spans="1:9" x14ac:dyDescent="0.25">
      <c r="A2290" s="20"/>
      <c r="B2290" s="5">
        <f>DATE(YEAR(siječanj!B2290),MONTH(siječanj!B2290)+4,DAY(siječanj!B2290))</f>
        <v>43609</v>
      </c>
      <c r="C2290" s="9">
        <v>23.8229166666667</v>
      </c>
      <c r="D2290">
        <v>0.90215883500783667</v>
      </c>
      <c r="E2290" s="6">
        <v>141.78246497797784</v>
      </c>
      <c r="F2290" s="11">
        <v>150.06990153231845</v>
      </c>
      <c r="G2290" s="11">
        <v>159.0327730193018</v>
      </c>
      <c r="H2290" s="11">
        <v>86.982492818989172</v>
      </c>
      <c r="I2290" s="11">
        <f t="shared" si="57"/>
        <v>127.91030342907189</v>
      </c>
    </row>
    <row r="2291" spans="1:9" x14ac:dyDescent="0.25">
      <c r="A2291" s="20"/>
      <c r="B2291" s="5">
        <f>DATE(YEAR(siječanj!B2291),MONTH(siječanj!B2291)+4,DAY(siječanj!B2291))</f>
        <v>43609</v>
      </c>
      <c r="C2291" s="9">
        <v>23.8333333333333</v>
      </c>
      <c r="D2291">
        <v>0.90215883500783667</v>
      </c>
      <c r="E2291" s="6">
        <v>147.76839144195986</v>
      </c>
      <c r="F2291" s="11">
        <v>144.38310900064616</v>
      </c>
      <c r="G2291" s="11">
        <v>152.3344610666804</v>
      </c>
      <c r="H2291" s="11">
        <v>129.51990073469312</v>
      </c>
      <c r="I2291" s="11">
        <f t="shared" si="57"/>
        <v>133.31055987426049</v>
      </c>
    </row>
    <row r="2292" spans="1:9" x14ac:dyDescent="0.25">
      <c r="A2292" s="20"/>
      <c r="B2292" s="5">
        <f>DATE(YEAR(siječanj!B2292),MONTH(siječanj!B2292)+4,DAY(siječanj!B2292))</f>
        <v>43609</v>
      </c>
      <c r="C2292" s="9">
        <v>23.84375</v>
      </c>
      <c r="D2292">
        <v>0.90215883500783667</v>
      </c>
      <c r="E2292" s="6">
        <v>152.12553225417568</v>
      </c>
      <c r="F2292" s="11">
        <v>125.40788906693592</v>
      </c>
      <c r="G2292" s="11">
        <v>139.02292833647957</v>
      </c>
      <c r="H2292" s="11">
        <v>197.7438584801499</v>
      </c>
      <c r="I2292" s="11">
        <f t="shared" si="57"/>
        <v>137.2413929533742</v>
      </c>
    </row>
    <row r="2293" spans="1:9" x14ac:dyDescent="0.25">
      <c r="A2293" s="20"/>
      <c r="B2293" s="5">
        <f>DATE(YEAR(siječanj!B2293),MONTH(siječanj!B2293)+4,DAY(siječanj!B2293))</f>
        <v>43609</v>
      </c>
      <c r="C2293" s="9">
        <v>23.8541666666667</v>
      </c>
      <c r="D2293">
        <v>0.90215883500783667</v>
      </c>
      <c r="E2293" s="6">
        <v>155.73060498887077</v>
      </c>
      <c r="F2293" s="11">
        <v>118.28507916656201</v>
      </c>
      <c r="G2293" s="11">
        <v>130.60920173632812</v>
      </c>
      <c r="H2293" s="11">
        <v>228.86664746909915</v>
      </c>
      <c r="I2293" s="11">
        <f t="shared" si="57"/>
        <v>140.49374117182523</v>
      </c>
    </row>
    <row r="2294" spans="1:9" x14ac:dyDescent="0.25">
      <c r="A2294" s="20"/>
      <c r="B2294" s="5">
        <f>DATE(YEAR(siječanj!B2294),MONTH(siječanj!B2294)+4,DAY(siječanj!B2294))</f>
        <v>43609</v>
      </c>
      <c r="C2294" s="9">
        <v>23.8645833333333</v>
      </c>
      <c r="D2294">
        <v>0.90215883500783667</v>
      </c>
      <c r="E2294" s="6">
        <v>156.47549127485348</v>
      </c>
      <c r="F2294" s="11">
        <v>116.38724211187531</v>
      </c>
      <c r="G2294" s="11">
        <v>128.19851122785795</v>
      </c>
      <c r="H2294" s="11">
        <v>229.79496729013968</v>
      </c>
      <c r="I2294" s="11">
        <f t="shared" si="57"/>
        <v>141.16574691580072</v>
      </c>
    </row>
    <row r="2295" spans="1:9" x14ac:dyDescent="0.25">
      <c r="A2295" s="20"/>
      <c r="B2295" s="5">
        <f>DATE(YEAR(siječanj!B2295),MONTH(siječanj!B2295)+4,DAY(siječanj!B2295))</f>
        <v>43609</v>
      </c>
      <c r="C2295" s="9">
        <v>23.875</v>
      </c>
      <c r="D2295">
        <v>0.90215883500783667</v>
      </c>
      <c r="E2295" s="6">
        <v>156.27649162360373</v>
      </c>
      <c r="F2295" s="11">
        <v>113.14581905281905</v>
      </c>
      <c r="G2295" s="11">
        <v>123.27579067149193</v>
      </c>
      <c r="H2295" s="11">
        <v>231.15388251097744</v>
      </c>
      <c r="I2295" s="11">
        <f t="shared" si="57"/>
        <v>140.9862176222623</v>
      </c>
    </row>
    <row r="2296" spans="1:9" x14ac:dyDescent="0.25">
      <c r="A2296" s="20"/>
      <c r="B2296" s="5">
        <f>DATE(YEAR(siječanj!B2296),MONTH(siječanj!B2296)+4,DAY(siječanj!B2296))</f>
        <v>43609</v>
      </c>
      <c r="C2296" s="9">
        <v>23.8854166666667</v>
      </c>
      <c r="D2296">
        <v>0.90215883500783667</v>
      </c>
      <c r="E2296" s="6">
        <v>160.51270734570861</v>
      </c>
      <c r="F2296" s="11">
        <v>110.33264659892833</v>
      </c>
      <c r="G2296" s="11">
        <v>109.67331267350757</v>
      </c>
      <c r="H2296" s="11">
        <v>238.23902521934448</v>
      </c>
      <c r="I2296" s="11">
        <f t="shared" si="57"/>
        <v>144.80795706295831</v>
      </c>
    </row>
    <row r="2297" spans="1:9" x14ac:dyDescent="0.25">
      <c r="A2297" s="20"/>
      <c r="B2297" s="5">
        <f>DATE(YEAR(siječanj!B2297),MONTH(siječanj!B2297)+4,DAY(siječanj!B2297))</f>
        <v>43609</v>
      </c>
      <c r="C2297" s="9">
        <v>23.8958333333333</v>
      </c>
      <c r="D2297">
        <v>0.90215883500783667</v>
      </c>
      <c r="E2297" s="6">
        <v>163.36129969280884</v>
      </c>
      <c r="F2297" s="11">
        <v>107.74500185778396</v>
      </c>
      <c r="G2297" s="11">
        <v>101.33276392194288</v>
      </c>
      <c r="H2297" s="11">
        <v>243.89637985359644</v>
      </c>
      <c r="I2297" s="11">
        <f t="shared" si="57"/>
        <v>147.37783981623051</v>
      </c>
    </row>
    <row r="2298" spans="1:9" x14ac:dyDescent="0.25">
      <c r="A2298" s="20"/>
      <c r="B2298" s="5">
        <f>DATE(YEAR(siječanj!B2298),MONTH(siječanj!B2298)+4,DAY(siječanj!B2298))</f>
        <v>43609</v>
      </c>
      <c r="C2298" s="9">
        <v>23.90625</v>
      </c>
      <c r="D2298">
        <v>0.90215883500783667</v>
      </c>
      <c r="E2298" s="6">
        <v>161.47365090640886</v>
      </c>
      <c r="F2298" s="11">
        <v>104.40760750980417</v>
      </c>
      <c r="G2298" s="11">
        <v>103.58758974726506</v>
      </c>
      <c r="H2298" s="11">
        <v>244.63735230742301</v>
      </c>
      <c r="I2298" s="11">
        <f t="shared" si="57"/>
        <v>145.67488078618794</v>
      </c>
    </row>
    <row r="2299" spans="1:9" x14ac:dyDescent="0.25">
      <c r="A2299" s="20"/>
      <c r="B2299" s="5">
        <f>DATE(YEAR(siječanj!B2299),MONTH(siječanj!B2299)+4,DAY(siječanj!B2299))</f>
        <v>43609</v>
      </c>
      <c r="C2299" s="9">
        <v>23.9166666666667</v>
      </c>
      <c r="D2299">
        <v>0.90215883500783667</v>
      </c>
      <c r="E2299" s="6">
        <v>157.5211978433247</v>
      </c>
      <c r="F2299" s="11">
        <v>102.81807300320837</v>
      </c>
      <c r="G2299" s="11">
        <v>92.492509728871511</v>
      </c>
      <c r="H2299" s="11">
        <v>241.62417998369742</v>
      </c>
      <c r="I2299" s="11">
        <f t="shared" si="57"/>
        <v>142.10914033537276</v>
      </c>
    </row>
    <row r="2300" spans="1:9" x14ac:dyDescent="0.25">
      <c r="A2300" s="20"/>
      <c r="B2300" s="5">
        <f>DATE(YEAR(siječanj!B2300),MONTH(siječanj!B2300)+4,DAY(siječanj!B2300))</f>
        <v>43609</v>
      </c>
      <c r="C2300" s="9">
        <v>23.9270833333333</v>
      </c>
      <c r="D2300">
        <v>0.90215883500783667</v>
      </c>
      <c r="E2300" s="6">
        <v>150.93705246404528</v>
      </c>
      <c r="F2300" s="11">
        <v>100.44430472641018</v>
      </c>
      <c r="G2300" s="11">
        <v>87.974753965655395</v>
      </c>
      <c r="H2300" s="11">
        <v>242.3961432205443</v>
      </c>
      <c r="I2300" s="11">
        <f t="shared" si="57"/>
        <v>136.1691954104798</v>
      </c>
    </row>
    <row r="2301" spans="1:9" x14ac:dyDescent="0.25">
      <c r="A2301" s="20"/>
      <c r="B2301" s="5">
        <f>DATE(YEAR(siječanj!B2301),MONTH(siječanj!B2301)+4,DAY(siječanj!B2301))</f>
        <v>43609</v>
      </c>
      <c r="C2301" s="9">
        <v>23.9375</v>
      </c>
      <c r="D2301">
        <v>0.90215883500783667</v>
      </c>
      <c r="E2301" s="6">
        <v>141.74711686510034</v>
      </c>
      <c r="F2301" s="11">
        <v>97.426591255565214</v>
      </c>
      <c r="G2301" s="11">
        <v>83.751632266385982</v>
      </c>
      <c r="H2301" s="11">
        <v>241.57956870351677</v>
      </c>
      <c r="I2301" s="11">
        <f t="shared" si="57"/>
        <v>127.8784138167386</v>
      </c>
    </row>
    <row r="2302" spans="1:9" x14ac:dyDescent="0.25">
      <c r="A2302" s="20"/>
      <c r="B2302" s="5">
        <f>DATE(YEAR(siječanj!B2302),MONTH(siječanj!B2302)+4,DAY(siječanj!B2302))</f>
        <v>43609</v>
      </c>
      <c r="C2302" s="9">
        <v>23.9479166666667</v>
      </c>
      <c r="D2302">
        <v>0.90215883500783667</v>
      </c>
      <c r="E2302" s="6">
        <v>130.550739592578</v>
      </c>
      <c r="F2302" s="11">
        <v>93.147729480019862</v>
      </c>
      <c r="G2302" s="11">
        <v>81.18834440891014</v>
      </c>
      <c r="H2302" s="11">
        <v>238.88733547205481</v>
      </c>
      <c r="I2302" s="11">
        <f t="shared" si="57"/>
        <v>117.77750314025162</v>
      </c>
    </row>
    <row r="2303" spans="1:9" x14ac:dyDescent="0.25">
      <c r="A2303" s="20"/>
      <c r="B2303" s="5">
        <f>DATE(YEAR(siječanj!B2303),MONTH(siječanj!B2303)+4,DAY(siječanj!B2303))</f>
        <v>43609</v>
      </c>
      <c r="C2303" s="9">
        <v>23.9583333333333</v>
      </c>
      <c r="D2303">
        <v>0.90215883500783667</v>
      </c>
      <c r="E2303" s="6">
        <v>119.20402017504088</v>
      </c>
      <c r="F2303" s="11">
        <v>89.780863855084348</v>
      </c>
      <c r="G2303" s="11">
        <v>79.55609826682236</v>
      </c>
      <c r="H2303" s="11">
        <v>239.11930412422188</v>
      </c>
      <c r="I2303" s="11">
        <f t="shared" si="57"/>
        <v>107.54095996936555</v>
      </c>
    </row>
    <row r="2304" spans="1:9" x14ac:dyDescent="0.25">
      <c r="A2304" s="20"/>
      <c r="B2304" s="5">
        <f>DATE(YEAR(siječanj!B2304),MONTH(siječanj!B2304)+4,DAY(siječanj!B2304))</f>
        <v>43609</v>
      </c>
      <c r="C2304" s="9">
        <v>23.96875</v>
      </c>
      <c r="D2304">
        <v>0.90215883500783667</v>
      </c>
      <c r="E2304" s="6">
        <v>109.10236035908898</v>
      </c>
      <c r="F2304" s="11">
        <v>86.602958762676792</v>
      </c>
      <c r="G2304" s="11">
        <v>77.17526332512243</v>
      </c>
      <c r="H2304" s="11">
        <v>239.97803775171215</v>
      </c>
      <c r="I2304" s="11">
        <f t="shared" si="57"/>
        <v>98.427658318160894</v>
      </c>
    </row>
    <row r="2305" spans="1:9" x14ac:dyDescent="0.25">
      <c r="A2305" s="20"/>
      <c r="B2305" s="5">
        <f>DATE(YEAR(siječanj!B2305),MONTH(siječanj!B2305)+4,DAY(siječanj!B2305))</f>
        <v>43609</v>
      </c>
      <c r="C2305" s="9">
        <v>23.9791666666667</v>
      </c>
      <c r="D2305">
        <v>0.90215883500783667</v>
      </c>
      <c r="E2305" s="6">
        <v>99.335182433482586</v>
      </c>
      <c r="F2305" s="11">
        <v>84.332129245426543</v>
      </c>
      <c r="G2305" s="11">
        <v>78.412856444836407</v>
      </c>
      <c r="H2305" s="11">
        <v>239.43628432804246</v>
      </c>
      <c r="I2305" s="11">
        <f t="shared" si="57"/>
        <v>89.61611245948157</v>
      </c>
    </row>
    <row r="2306" spans="1:9" ht="15.75" thickBot="1" x14ac:dyDescent="0.3">
      <c r="A2306" s="20"/>
      <c r="B2306" s="5">
        <f>DATE(YEAR(siječanj!B2306),MONTH(siječanj!B2306)+4,DAY(siječanj!B2306))</f>
        <v>43609</v>
      </c>
      <c r="C2306" s="9">
        <v>23.9895833333333</v>
      </c>
      <c r="D2306">
        <v>0.90215883500783667</v>
      </c>
      <c r="E2306" s="6">
        <v>91.084414726824733</v>
      </c>
      <c r="F2306" s="11">
        <v>82.382236837053924</v>
      </c>
      <c r="G2306" s="11">
        <v>75.445458760024351</v>
      </c>
      <c r="H2306" s="11">
        <v>239.79772674093482</v>
      </c>
      <c r="I2306" s="11">
        <f t="shared" si="57"/>
        <v>82.172609477322837</v>
      </c>
    </row>
    <row r="2307" spans="1:9" x14ac:dyDescent="0.25">
      <c r="A2307" s="13">
        <f t="shared" ref="A2307" si="58">A2211+1</f>
        <v>145</v>
      </c>
      <c r="B2307" s="5">
        <f>DATE(YEAR(siječanj!B2307),MONTH(siječanj!B2307)+4,DAY(siječanj!B2307))</f>
        <v>43610</v>
      </c>
      <c r="C2307" s="9">
        <v>24</v>
      </c>
      <c r="D2307">
        <v>0.90270298574322827</v>
      </c>
      <c r="E2307" s="6">
        <v>88.306749891924355</v>
      </c>
      <c r="F2307" s="11">
        <v>78.867601434785399</v>
      </c>
      <c r="G2307" s="11">
        <v>75.516717952935338</v>
      </c>
      <c r="H2307" s="11">
        <v>239.60456159856383</v>
      </c>
      <c r="I2307" s="11">
        <f t="shared" si="57"/>
        <v>79.71476678872061</v>
      </c>
    </row>
    <row r="2308" spans="1:9" x14ac:dyDescent="0.25">
      <c r="A2308" s="14"/>
      <c r="B2308" s="5">
        <f>DATE(YEAR(siječanj!B2308),MONTH(siječanj!B2308)+4,DAY(siječanj!B2308))</f>
        <v>43610</v>
      </c>
      <c r="C2308" s="9">
        <v>24.0104166666667</v>
      </c>
      <c r="D2308">
        <v>0.90270298574322827</v>
      </c>
      <c r="E2308" s="6">
        <v>81.79298904765453</v>
      </c>
      <c r="F2308" s="11">
        <v>77.96496079916723</v>
      </c>
      <c r="G2308" s="11">
        <v>72.129556137156499</v>
      </c>
      <c r="H2308" s="11">
        <v>240.01986770516254</v>
      </c>
      <c r="I2308" s="11">
        <f t="shared" ref="I2308:I2371" si="59">D2308*E2308</f>
        <v>73.834775426180911</v>
      </c>
    </row>
    <row r="2309" spans="1:9" x14ac:dyDescent="0.25">
      <c r="A2309" s="14"/>
      <c r="B2309" s="5">
        <f>DATE(YEAR(siječanj!B2309),MONTH(siječanj!B2309)+4,DAY(siječanj!B2309))</f>
        <v>43610</v>
      </c>
      <c r="C2309" s="9">
        <v>24.0208333333333</v>
      </c>
      <c r="D2309">
        <v>0.90270298574322827</v>
      </c>
      <c r="E2309" s="6">
        <v>76.417283577959054</v>
      </c>
      <c r="F2309" s="11">
        <v>75.158928397258578</v>
      </c>
      <c r="G2309" s="11">
        <v>73.594072436729121</v>
      </c>
      <c r="H2309" s="11">
        <v>238.53667120048084</v>
      </c>
      <c r="I2309" s="11">
        <f t="shared" si="59"/>
        <v>68.9821100482106</v>
      </c>
    </row>
    <row r="2310" spans="1:9" x14ac:dyDescent="0.25">
      <c r="A2310" s="14"/>
      <c r="B2310" s="5">
        <f>DATE(YEAR(siječanj!B2310),MONTH(siječanj!B2310)+4,DAY(siječanj!B2310))</f>
        <v>43610</v>
      </c>
      <c r="C2310" s="9">
        <v>24.03125</v>
      </c>
      <c r="D2310">
        <v>0.90270298574322827</v>
      </c>
      <c r="E2310" s="6">
        <v>73.093966372707641</v>
      </c>
      <c r="F2310" s="11">
        <v>73.715578327617507</v>
      </c>
      <c r="G2310" s="11">
        <v>70.457949456247945</v>
      </c>
      <c r="H2310" s="11">
        <v>236.69131193929317</v>
      </c>
      <c r="I2310" s="11">
        <f t="shared" si="59"/>
        <v>65.982141684458313</v>
      </c>
    </row>
    <row r="2311" spans="1:9" x14ac:dyDescent="0.25">
      <c r="A2311" s="14"/>
      <c r="B2311" s="5">
        <f>DATE(YEAR(siječanj!B2311),MONTH(siječanj!B2311)+4,DAY(siječanj!B2311))</f>
        <v>43610</v>
      </c>
      <c r="C2311" s="9">
        <v>24.0416666666667</v>
      </c>
      <c r="D2311">
        <v>0.90270298574322827</v>
      </c>
      <c r="E2311" s="6">
        <v>70.063688100412378</v>
      </c>
      <c r="F2311" s="11">
        <v>73.437830706867473</v>
      </c>
      <c r="G2311" s="11">
        <v>68.099869449748383</v>
      </c>
      <c r="H2311" s="11">
        <v>237.9980372648489</v>
      </c>
      <c r="I2311" s="11">
        <f t="shared" si="59"/>
        <v>63.246700440424547</v>
      </c>
    </row>
    <row r="2312" spans="1:9" x14ac:dyDescent="0.25">
      <c r="A2312" s="14"/>
      <c r="B2312" s="5">
        <f>DATE(YEAR(siječanj!B2312),MONTH(siječanj!B2312)+4,DAY(siječanj!B2312))</f>
        <v>43610</v>
      </c>
      <c r="C2312" s="9">
        <v>24.0520833333333</v>
      </c>
      <c r="D2312">
        <v>0.90270298574322827</v>
      </c>
      <c r="E2312" s="6">
        <v>68.776850027195948</v>
      </c>
      <c r="F2312" s="11">
        <v>70.447509509646764</v>
      </c>
      <c r="G2312" s="11">
        <v>72.840674956155581</v>
      </c>
      <c r="H2312" s="11">
        <v>238.49459412915186</v>
      </c>
      <c r="I2312" s="11">
        <f t="shared" si="59"/>
        <v>62.085067869564014</v>
      </c>
    </row>
    <row r="2313" spans="1:9" x14ac:dyDescent="0.25">
      <c r="A2313" s="14"/>
      <c r="B2313" s="5">
        <f>DATE(YEAR(siječanj!B2313),MONTH(siječanj!B2313)+4,DAY(siječanj!B2313))</f>
        <v>43610</v>
      </c>
      <c r="C2313" s="9">
        <v>24.0625</v>
      </c>
      <c r="D2313">
        <v>0.90270298574322827</v>
      </c>
      <c r="E2313" s="6">
        <v>65.803902006494056</v>
      </c>
      <c r="F2313" s="11">
        <v>70.595865260891713</v>
      </c>
      <c r="G2313" s="11">
        <v>80.121499602565208</v>
      </c>
      <c r="H2313" s="11">
        <v>238.51772216153438</v>
      </c>
      <c r="I2313" s="11">
        <f t="shared" si="59"/>
        <v>59.401378814816994</v>
      </c>
    </row>
    <row r="2314" spans="1:9" x14ac:dyDescent="0.25">
      <c r="A2314" s="14"/>
      <c r="B2314" s="5">
        <f>DATE(YEAR(siječanj!B2314),MONTH(siječanj!B2314)+4,DAY(siječanj!B2314))</f>
        <v>43610</v>
      </c>
      <c r="C2314" s="9">
        <v>24.0729166666667</v>
      </c>
      <c r="D2314">
        <v>0.90270298574322827</v>
      </c>
      <c r="E2314" s="6">
        <v>64.829154714884623</v>
      </c>
      <c r="F2314" s="11">
        <v>69.776505164131166</v>
      </c>
      <c r="G2314" s="11">
        <v>78.224262225328545</v>
      </c>
      <c r="H2314" s="11">
        <v>238.68220162044852</v>
      </c>
      <c r="I2314" s="11">
        <f t="shared" si="59"/>
        <v>58.521471524336036</v>
      </c>
    </row>
    <row r="2315" spans="1:9" x14ac:dyDescent="0.25">
      <c r="A2315" s="14"/>
      <c r="B2315" s="5">
        <f>DATE(YEAR(siječanj!B2315),MONTH(siječanj!B2315)+4,DAY(siječanj!B2315))</f>
        <v>43610</v>
      </c>
      <c r="C2315" s="9">
        <v>24.0833333333333</v>
      </c>
      <c r="D2315">
        <v>0.90270298574322827</v>
      </c>
      <c r="E2315" s="6">
        <v>63.61018184192681</v>
      </c>
      <c r="F2315" s="11">
        <v>70.889076973989617</v>
      </c>
      <c r="G2315" s="11">
        <v>71.020846103409895</v>
      </c>
      <c r="H2315" s="11">
        <v>238.54127439626714</v>
      </c>
      <c r="I2315" s="11">
        <f t="shared" si="59"/>
        <v>57.421101072377013</v>
      </c>
    </row>
    <row r="2316" spans="1:9" x14ac:dyDescent="0.25">
      <c r="A2316" s="14"/>
      <c r="B2316" s="5">
        <f>DATE(YEAR(siječanj!B2316),MONTH(siječanj!B2316)+4,DAY(siječanj!B2316))</f>
        <v>43610</v>
      </c>
      <c r="C2316" s="9">
        <v>24.09375</v>
      </c>
      <c r="D2316">
        <v>0.90270298574322827</v>
      </c>
      <c r="E2316" s="6">
        <v>63.220841387745971</v>
      </c>
      <c r="F2316" s="11">
        <v>71.666744625562075</v>
      </c>
      <c r="G2316" s="11">
        <v>66.584075270975745</v>
      </c>
      <c r="H2316" s="11">
        <v>238.83705948973503</v>
      </c>
      <c r="I2316" s="11">
        <f t="shared" si="59"/>
        <v>57.069642281917346</v>
      </c>
    </row>
    <row r="2317" spans="1:9" x14ac:dyDescent="0.25">
      <c r="A2317" s="14"/>
      <c r="B2317" s="5">
        <f>DATE(YEAR(siječanj!B2317),MONTH(siječanj!B2317)+4,DAY(siječanj!B2317))</f>
        <v>43610</v>
      </c>
      <c r="C2317" s="9">
        <v>24.1041666666667</v>
      </c>
      <c r="D2317">
        <v>0.90270298574322827</v>
      </c>
      <c r="E2317" s="6">
        <v>63.420871405217795</v>
      </c>
      <c r="F2317" s="11">
        <v>71.561594416524471</v>
      </c>
      <c r="G2317" s="11">
        <v>67.310053636651801</v>
      </c>
      <c r="H2317" s="11">
        <v>239.22940164221876</v>
      </c>
      <c r="I2317" s="11">
        <f t="shared" si="59"/>
        <v>57.250209975927433</v>
      </c>
    </row>
    <row r="2318" spans="1:9" x14ac:dyDescent="0.25">
      <c r="A2318" s="14"/>
      <c r="B2318" s="5">
        <f>DATE(YEAR(siječanj!B2318),MONTH(siječanj!B2318)+4,DAY(siječanj!B2318))</f>
        <v>43610</v>
      </c>
      <c r="C2318" s="9">
        <v>24.1145833333333</v>
      </c>
      <c r="D2318">
        <v>0.90270298574322827</v>
      </c>
      <c r="E2318" s="6">
        <v>61.389705905539842</v>
      </c>
      <c r="F2318" s="11">
        <v>69.382991574089132</v>
      </c>
      <c r="G2318" s="11">
        <v>64.856679060282374</v>
      </c>
      <c r="H2318" s="11">
        <v>238.82702870491576</v>
      </c>
      <c r="I2318" s="11">
        <f t="shared" si="59"/>
        <v>55.416670814829509</v>
      </c>
    </row>
    <row r="2319" spans="1:9" x14ac:dyDescent="0.25">
      <c r="A2319" s="14"/>
      <c r="B2319" s="5">
        <f>DATE(YEAR(siječanj!B2319),MONTH(siječanj!B2319)+4,DAY(siječanj!B2319))</f>
        <v>43610</v>
      </c>
      <c r="C2319" s="9">
        <v>24.125</v>
      </c>
      <c r="D2319">
        <v>0.90270298574322827</v>
      </c>
      <c r="E2319" s="6">
        <v>60.549410486804135</v>
      </c>
      <c r="F2319" s="11">
        <v>68.089514366232208</v>
      </c>
      <c r="G2319" s="11">
        <v>65.004672438451053</v>
      </c>
      <c r="H2319" s="11">
        <v>238.45553349670485</v>
      </c>
      <c r="I2319" s="11">
        <f t="shared" si="59"/>
        <v>54.658133631430431</v>
      </c>
    </row>
    <row r="2320" spans="1:9" x14ac:dyDescent="0.25">
      <c r="A2320" s="14"/>
      <c r="B2320" s="5">
        <f>DATE(YEAR(siječanj!B2320),MONTH(siječanj!B2320)+4,DAY(siječanj!B2320))</f>
        <v>43610</v>
      </c>
      <c r="C2320" s="9">
        <v>24.1354166666667</v>
      </c>
      <c r="D2320">
        <v>0.90270298574322827</v>
      </c>
      <c r="E2320" s="6">
        <v>60.286317688902429</v>
      </c>
      <c r="F2320" s="11">
        <v>67.244359376785511</v>
      </c>
      <c r="G2320" s="11">
        <v>61.944087493873205</v>
      </c>
      <c r="H2320" s="11">
        <v>238.07940807982209</v>
      </c>
      <c r="I2320" s="11">
        <f t="shared" si="59"/>
        <v>54.420638977237019</v>
      </c>
    </row>
    <row r="2321" spans="1:9" x14ac:dyDescent="0.25">
      <c r="A2321" s="14"/>
      <c r="B2321" s="5">
        <f>DATE(YEAR(siječanj!B2321),MONTH(siječanj!B2321)+4,DAY(siječanj!B2321))</f>
        <v>43610</v>
      </c>
      <c r="C2321" s="9">
        <v>24.1458333333333</v>
      </c>
      <c r="D2321">
        <v>0.90270298574322827</v>
      </c>
      <c r="E2321" s="6">
        <v>62.662860357975148</v>
      </c>
      <c r="F2321" s="11">
        <v>67.389496285034596</v>
      </c>
      <c r="G2321" s="11">
        <v>62.857207038566294</v>
      </c>
      <c r="H2321" s="11">
        <v>235.57887028966397</v>
      </c>
      <c r="I2321" s="11">
        <f t="shared" si="59"/>
        <v>56.565951140355146</v>
      </c>
    </row>
    <row r="2322" spans="1:9" x14ac:dyDescent="0.25">
      <c r="A2322" s="14"/>
      <c r="B2322" s="5">
        <f>DATE(YEAR(siječanj!B2322),MONTH(siječanj!B2322)+4,DAY(siječanj!B2322))</f>
        <v>43610</v>
      </c>
      <c r="C2322" s="9">
        <v>24.15625</v>
      </c>
      <c r="D2322">
        <v>0.90270298574322827</v>
      </c>
      <c r="E2322" s="6">
        <v>62.642507150829957</v>
      </c>
      <c r="F2322" s="11">
        <v>65.808358062163634</v>
      </c>
      <c r="G2322" s="11">
        <v>61.101572872477831</v>
      </c>
      <c r="H2322" s="11">
        <v>238.58678710644205</v>
      </c>
      <c r="I2322" s="11">
        <f t="shared" si="59"/>
        <v>56.547578239495728</v>
      </c>
    </row>
    <row r="2323" spans="1:9" x14ac:dyDescent="0.25">
      <c r="A2323" s="14"/>
      <c r="B2323" s="5">
        <f>DATE(YEAR(siječanj!B2323),MONTH(siječanj!B2323)+4,DAY(siječanj!B2323))</f>
        <v>43610</v>
      </c>
      <c r="C2323" s="9">
        <v>24.1666666666667</v>
      </c>
      <c r="D2323">
        <v>0.90270298574322827</v>
      </c>
      <c r="E2323" s="6">
        <v>63.204518322085825</v>
      </c>
      <c r="F2323" s="11">
        <v>65.668414648723285</v>
      </c>
      <c r="G2323" s="11">
        <v>60.05180731278621</v>
      </c>
      <c r="H2323" s="11">
        <v>232.64081779910916</v>
      </c>
      <c r="I2323" s="11">
        <f t="shared" si="59"/>
        <v>57.054907401809452</v>
      </c>
    </row>
    <row r="2324" spans="1:9" x14ac:dyDescent="0.25">
      <c r="A2324" s="14"/>
      <c r="B2324" s="5">
        <f>DATE(YEAR(siječanj!B2324),MONTH(siječanj!B2324)+4,DAY(siječanj!B2324))</f>
        <v>43610</v>
      </c>
      <c r="C2324" s="9">
        <v>24.1770833333333</v>
      </c>
      <c r="D2324">
        <v>0.90270298574322827</v>
      </c>
      <c r="E2324" s="6">
        <v>64.889546285773562</v>
      </c>
      <c r="F2324" s="11">
        <v>65.6079790653923</v>
      </c>
      <c r="G2324" s="11">
        <v>61.49663932902444</v>
      </c>
      <c r="H2324" s="11">
        <v>184.65865566240987</v>
      </c>
      <c r="I2324" s="11">
        <f t="shared" si="59"/>
        <v>58.575987175691203</v>
      </c>
    </row>
    <row r="2325" spans="1:9" x14ac:dyDescent="0.25">
      <c r="A2325" s="14"/>
      <c r="B2325" s="5">
        <f>DATE(YEAR(siječanj!B2325),MONTH(siječanj!B2325)+4,DAY(siječanj!B2325))</f>
        <v>43610</v>
      </c>
      <c r="C2325" s="9">
        <v>24.1875</v>
      </c>
      <c r="D2325">
        <v>0.90270298574322827</v>
      </c>
      <c r="E2325" s="6">
        <v>66.618028307010448</v>
      </c>
      <c r="F2325" s="11">
        <v>64.956183426333212</v>
      </c>
      <c r="G2325" s="11">
        <v>58.818982734793529</v>
      </c>
      <c r="H2325" s="11">
        <v>115.63664623556724</v>
      </c>
      <c r="I2325" s="11">
        <f t="shared" si="59"/>
        <v>60.136293057065231</v>
      </c>
    </row>
    <row r="2326" spans="1:9" x14ac:dyDescent="0.25">
      <c r="A2326" s="14"/>
      <c r="B2326" s="5">
        <f>DATE(YEAR(siječanj!B2326),MONTH(siječanj!B2326)+4,DAY(siječanj!B2326))</f>
        <v>43610</v>
      </c>
      <c r="C2326" s="9">
        <v>24.1979166666667</v>
      </c>
      <c r="D2326">
        <v>0.90270298574322827</v>
      </c>
      <c r="E2326" s="6">
        <v>67.585718880438293</v>
      </c>
      <c r="F2326" s="11">
        <v>64.844639680023292</v>
      </c>
      <c r="G2326" s="11">
        <v>61.392959671902204</v>
      </c>
      <c r="H2326" s="11">
        <v>73.467904178436413</v>
      </c>
      <c r="I2326" s="11">
        <f t="shared" si="59"/>
        <v>61.009830226974124</v>
      </c>
    </row>
    <row r="2327" spans="1:9" x14ac:dyDescent="0.25">
      <c r="A2327" s="14"/>
      <c r="B2327" s="5">
        <f>DATE(YEAR(siječanj!B2327),MONTH(siječanj!B2327)+4,DAY(siječanj!B2327))</f>
        <v>43610</v>
      </c>
      <c r="C2327" s="9">
        <v>24.2083333333333</v>
      </c>
      <c r="D2327">
        <v>0.90270298574322827</v>
      </c>
      <c r="E2327" s="6">
        <v>69.169066175929046</v>
      </c>
      <c r="F2327" s="11">
        <v>67.443558398693014</v>
      </c>
      <c r="G2327" s="11">
        <v>60.125880266426698</v>
      </c>
      <c r="H2327" s="11">
        <v>62.380837498509045</v>
      </c>
      <c r="I2327" s="11">
        <f t="shared" si="59"/>
        <v>62.43912255808209</v>
      </c>
    </row>
    <row r="2328" spans="1:9" x14ac:dyDescent="0.25">
      <c r="A2328" s="14"/>
      <c r="B2328" s="5">
        <f>DATE(YEAR(siječanj!B2328),MONTH(siječanj!B2328)+4,DAY(siječanj!B2328))</f>
        <v>43610</v>
      </c>
      <c r="C2328" s="9">
        <v>24.21875</v>
      </c>
      <c r="D2328">
        <v>0.90270298574322827</v>
      </c>
      <c r="E2328" s="6">
        <v>69.233843255458581</v>
      </c>
      <c r="F2328" s="11">
        <v>68.684185575914896</v>
      </c>
      <c r="G2328" s="11">
        <v>67.80444464277214</v>
      </c>
      <c r="H2328" s="11">
        <v>26.425168160631127</v>
      </c>
      <c r="I2328" s="11">
        <f t="shared" si="59"/>
        <v>62.497597021181129</v>
      </c>
    </row>
    <row r="2329" spans="1:9" x14ac:dyDescent="0.25">
      <c r="A2329" s="14"/>
      <c r="B2329" s="5">
        <f>DATE(YEAR(siječanj!B2329),MONTH(siječanj!B2329)+4,DAY(siječanj!B2329))</f>
        <v>43610</v>
      </c>
      <c r="C2329" s="9">
        <v>24.2291666666667</v>
      </c>
      <c r="D2329">
        <v>0.90270298574322827</v>
      </c>
      <c r="E2329" s="6">
        <v>73.519309093273037</v>
      </c>
      <c r="F2329" s="11">
        <v>75.474399091971151</v>
      </c>
      <c r="G2329" s="11">
        <v>67.72344767021815</v>
      </c>
      <c r="H2329" s="11">
        <v>8.8312186100568866</v>
      </c>
      <c r="I2329" s="11">
        <f t="shared" si="59"/>
        <v>66.366099828276845</v>
      </c>
    </row>
    <row r="2330" spans="1:9" x14ac:dyDescent="0.25">
      <c r="A2330" s="14"/>
      <c r="B2330" s="5">
        <f>DATE(YEAR(siječanj!B2330),MONTH(siječanj!B2330)+4,DAY(siječanj!B2330))</f>
        <v>43610</v>
      </c>
      <c r="C2330" s="9">
        <v>24.2395833333333</v>
      </c>
      <c r="D2330">
        <v>0.90270298574322827</v>
      </c>
      <c r="E2330" s="6">
        <v>74.916208742213144</v>
      </c>
      <c r="F2330" s="11">
        <v>75.439698198527154</v>
      </c>
      <c r="G2330" s="11">
        <v>68.947285072357317</v>
      </c>
      <c r="H2330" s="11">
        <v>3.3524421600006669</v>
      </c>
      <c r="I2330" s="11">
        <f t="shared" si="59"/>
        <v>67.627085312158741</v>
      </c>
    </row>
    <row r="2331" spans="1:9" x14ac:dyDescent="0.25">
      <c r="A2331" s="14"/>
      <c r="B2331" s="5">
        <f>DATE(YEAR(siječanj!B2331),MONTH(siječanj!B2331)+4,DAY(siječanj!B2331))</f>
        <v>43610</v>
      </c>
      <c r="C2331" s="9">
        <v>24.25</v>
      </c>
      <c r="D2331">
        <v>0.90270298574322827</v>
      </c>
      <c r="E2331" s="6">
        <v>78.852979988750292</v>
      </c>
      <c r="F2331" s="11">
        <v>74.206371614085128</v>
      </c>
      <c r="G2331" s="11">
        <v>71.574912117754636</v>
      </c>
      <c r="H2331" s="11">
        <v>2.5025677584803314</v>
      </c>
      <c r="I2331" s="11">
        <f t="shared" si="59"/>
        <v>71.180820470595918</v>
      </c>
    </row>
    <row r="2332" spans="1:9" x14ac:dyDescent="0.25">
      <c r="A2332" s="14"/>
      <c r="B2332" s="5">
        <f>DATE(YEAR(siječanj!B2332),MONTH(siječanj!B2332)+4,DAY(siječanj!B2332))</f>
        <v>43610</v>
      </c>
      <c r="C2332" s="9">
        <v>24.2604166666667</v>
      </c>
      <c r="D2332">
        <v>0.90270298574322827</v>
      </c>
      <c r="E2332" s="6">
        <v>82.408789703341924</v>
      </c>
      <c r="F2332" s="11">
        <v>79.342886480185754</v>
      </c>
      <c r="G2332" s="11">
        <v>78.60179184788494</v>
      </c>
      <c r="H2332" s="11">
        <v>3.280888027717165</v>
      </c>
      <c r="I2332" s="11">
        <f t="shared" si="59"/>
        <v>74.390660516692563</v>
      </c>
    </row>
    <row r="2333" spans="1:9" x14ac:dyDescent="0.25">
      <c r="A2333" s="14"/>
      <c r="B2333" s="5">
        <f>DATE(YEAR(siječanj!B2333),MONTH(siječanj!B2333)+4,DAY(siječanj!B2333))</f>
        <v>43610</v>
      </c>
      <c r="C2333" s="9">
        <v>24.2708333333333</v>
      </c>
      <c r="D2333">
        <v>0.90270298574322827</v>
      </c>
      <c r="E2333" s="6">
        <v>86.259939303589775</v>
      </c>
      <c r="F2333" s="11">
        <v>83.138086994205651</v>
      </c>
      <c r="G2333" s="11">
        <v>80.595788877254336</v>
      </c>
      <c r="H2333" s="11">
        <v>3.7413226612301962</v>
      </c>
      <c r="I2333" s="11">
        <f t="shared" si="59"/>
        <v>77.86710475938014</v>
      </c>
    </row>
    <row r="2334" spans="1:9" x14ac:dyDescent="0.25">
      <c r="A2334" s="14"/>
      <c r="B2334" s="5">
        <f>DATE(YEAR(siječanj!B2334),MONTH(siječanj!B2334)+4,DAY(siječanj!B2334))</f>
        <v>43610</v>
      </c>
      <c r="C2334" s="9">
        <v>24.28125</v>
      </c>
      <c r="D2334">
        <v>0.90270298574322827</v>
      </c>
      <c r="E2334" s="6">
        <v>89.174009538073847</v>
      </c>
      <c r="F2334" s="11">
        <v>89.336960522133523</v>
      </c>
      <c r="G2334" s="11">
        <v>79.777257451805752</v>
      </c>
      <c r="H2334" s="11">
        <v>2.3576876487193377</v>
      </c>
      <c r="I2334" s="11">
        <f t="shared" si="59"/>
        <v>80.497644660714371</v>
      </c>
    </row>
    <row r="2335" spans="1:9" x14ac:dyDescent="0.25">
      <c r="A2335" s="14"/>
      <c r="B2335" s="5">
        <f>DATE(YEAR(siječanj!B2335),MONTH(siječanj!B2335)+4,DAY(siječanj!B2335))</f>
        <v>43610</v>
      </c>
      <c r="C2335" s="9">
        <v>24.2916666666667</v>
      </c>
      <c r="D2335">
        <v>0.90270298574322827</v>
      </c>
      <c r="E2335" s="6">
        <v>94.495965229165236</v>
      </c>
      <c r="F2335" s="11">
        <v>97.27751307073018</v>
      </c>
      <c r="G2335" s="11">
        <v>83.663061019229204</v>
      </c>
      <c r="H2335" s="11">
        <v>1.7031414213652432</v>
      </c>
      <c r="I2335" s="11">
        <f t="shared" si="59"/>
        <v>85.301789953055746</v>
      </c>
    </row>
    <row r="2336" spans="1:9" x14ac:dyDescent="0.25">
      <c r="A2336" s="14"/>
      <c r="B2336" s="5">
        <f>DATE(YEAR(siječanj!B2336),MONTH(siječanj!B2336)+4,DAY(siječanj!B2336))</f>
        <v>43610</v>
      </c>
      <c r="C2336" s="9">
        <v>24.3020833333333</v>
      </c>
      <c r="D2336">
        <v>0.90270298574322827</v>
      </c>
      <c r="E2336" s="6">
        <v>96.375365129914769</v>
      </c>
      <c r="F2336" s="11">
        <v>108.25295695553615</v>
      </c>
      <c r="G2336" s="11">
        <v>93.697718509690333</v>
      </c>
      <c r="H2336" s="11">
        <v>1.5491099462799041</v>
      </c>
      <c r="I2336" s="11">
        <f t="shared" si="59"/>
        <v>86.998329854867876</v>
      </c>
    </row>
    <row r="2337" spans="1:9" x14ac:dyDescent="0.25">
      <c r="A2337" s="14"/>
      <c r="B2337" s="5">
        <f>DATE(YEAR(siječanj!B2337),MONTH(siječanj!B2337)+4,DAY(siječanj!B2337))</f>
        <v>43610</v>
      </c>
      <c r="C2337" s="9">
        <v>24.3125</v>
      </c>
      <c r="D2337">
        <v>0.90270298574322827</v>
      </c>
      <c r="E2337" s="6">
        <v>95.905715669155953</v>
      </c>
      <c r="F2337" s="11">
        <v>114.1820577268446</v>
      </c>
      <c r="G2337" s="11">
        <v>105.42177239226272</v>
      </c>
      <c r="H2337" s="11">
        <v>1.4554512698315292</v>
      </c>
      <c r="I2337" s="11">
        <f t="shared" si="59"/>
        <v>86.574375884388189</v>
      </c>
    </row>
    <row r="2338" spans="1:9" x14ac:dyDescent="0.25">
      <c r="A2338" s="14"/>
      <c r="B2338" s="5">
        <f>DATE(YEAR(siječanj!B2338),MONTH(siječanj!B2338)+4,DAY(siječanj!B2338))</f>
        <v>43610</v>
      </c>
      <c r="C2338" s="9">
        <v>24.3229166666667</v>
      </c>
      <c r="D2338">
        <v>0.90270298574322827</v>
      </c>
      <c r="E2338" s="6">
        <v>100.59116808613329</v>
      </c>
      <c r="F2338" s="11">
        <v>121.69077961048482</v>
      </c>
      <c r="G2338" s="11">
        <v>114.64175583824679</v>
      </c>
      <c r="H2338" s="11">
        <v>1.8921936017980614</v>
      </c>
      <c r="I2338" s="11">
        <f t="shared" si="59"/>
        <v>90.803947770751464</v>
      </c>
    </row>
    <row r="2339" spans="1:9" x14ac:dyDescent="0.25">
      <c r="A2339" s="14"/>
      <c r="B2339" s="5">
        <f>DATE(YEAR(siječanj!B2339),MONTH(siječanj!B2339)+4,DAY(siječanj!B2339))</f>
        <v>43610</v>
      </c>
      <c r="C2339" s="9">
        <v>24.3333333333333</v>
      </c>
      <c r="D2339">
        <v>0.90270298574322827</v>
      </c>
      <c r="E2339" s="6">
        <v>104.98573958187582</v>
      </c>
      <c r="F2339" s="11">
        <v>127.43470459857338</v>
      </c>
      <c r="G2339" s="11">
        <v>125.72849893647606</v>
      </c>
      <c r="H2339" s="11">
        <v>1.9321166456269327</v>
      </c>
      <c r="I2339" s="11">
        <f t="shared" si="59"/>
        <v>94.770940581020326</v>
      </c>
    </row>
    <row r="2340" spans="1:9" x14ac:dyDescent="0.25">
      <c r="A2340" s="14"/>
      <c r="B2340" s="5">
        <f>DATE(YEAR(siječanj!B2340),MONTH(siječanj!B2340)+4,DAY(siječanj!B2340))</f>
        <v>43610</v>
      </c>
      <c r="C2340" s="9">
        <v>24.34375</v>
      </c>
      <c r="D2340">
        <v>0.90270298574322827</v>
      </c>
      <c r="E2340" s="6">
        <v>107.056524548818</v>
      </c>
      <c r="F2340" s="11">
        <v>144.37597697570402</v>
      </c>
      <c r="G2340" s="11">
        <v>148.00274666730317</v>
      </c>
      <c r="H2340" s="11">
        <v>1.5041935205407007</v>
      </c>
      <c r="I2340" s="11">
        <f t="shared" si="59"/>
        <v>96.640244353511221</v>
      </c>
    </row>
    <row r="2341" spans="1:9" x14ac:dyDescent="0.25">
      <c r="A2341" s="14"/>
      <c r="B2341" s="5">
        <f>DATE(YEAR(siječanj!B2341),MONTH(siječanj!B2341)+4,DAY(siječanj!B2341))</f>
        <v>43610</v>
      </c>
      <c r="C2341" s="9">
        <v>24.3541666666667</v>
      </c>
      <c r="D2341">
        <v>0.90270298574322827</v>
      </c>
      <c r="E2341" s="6">
        <v>107.10469069543849</v>
      </c>
      <c r="F2341" s="11">
        <v>151.26307686323125</v>
      </c>
      <c r="G2341" s="11">
        <v>155.40335082003043</v>
      </c>
      <c r="H2341" s="11">
        <v>1.6001602979842944</v>
      </c>
      <c r="I2341" s="11">
        <f t="shared" si="59"/>
        <v>96.683724077877287</v>
      </c>
    </row>
    <row r="2342" spans="1:9" x14ac:dyDescent="0.25">
      <c r="A2342" s="14"/>
      <c r="B2342" s="5">
        <f>DATE(YEAR(siječanj!B2342),MONTH(siječanj!B2342)+4,DAY(siječanj!B2342))</f>
        <v>43610</v>
      </c>
      <c r="C2342" s="9">
        <v>24.3645833333333</v>
      </c>
      <c r="D2342">
        <v>0.90270298574322827</v>
      </c>
      <c r="E2342" s="6">
        <v>108.19018548094056</v>
      </c>
      <c r="F2342" s="11">
        <v>153.57425831000793</v>
      </c>
      <c r="G2342" s="11">
        <v>161.67508701264379</v>
      </c>
      <c r="H2342" s="11">
        <v>1.6526693455062089</v>
      </c>
      <c r="I2342" s="11">
        <f t="shared" si="59"/>
        <v>97.663603461758711</v>
      </c>
    </row>
    <row r="2343" spans="1:9" x14ac:dyDescent="0.25">
      <c r="A2343" s="14"/>
      <c r="B2343" s="5">
        <f>DATE(YEAR(siječanj!B2343),MONTH(siječanj!B2343)+4,DAY(siječanj!B2343))</f>
        <v>43610</v>
      </c>
      <c r="C2343" s="9">
        <v>24.375</v>
      </c>
      <c r="D2343">
        <v>0.90270298574322827</v>
      </c>
      <c r="E2343" s="6">
        <v>110.63906323379584</v>
      </c>
      <c r="F2343" s="11">
        <v>155.66647414914829</v>
      </c>
      <c r="G2343" s="11">
        <v>163.77597483834168</v>
      </c>
      <c r="H2343" s="11">
        <v>1.5127095828169475</v>
      </c>
      <c r="I2343" s="11">
        <f t="shared" si="59"/>
        <v>99.874212720981333</v>
      </c>
    </row>
    <row r="2344" spans="1:9" x14ac:dyDescent="0.25">
      <c r="A2344" s="14"/>
      <c r="B2344" s="5">
        <f>DATE(YEAR(siječanj!B2344),MONTH(siječanj!B2344)+4,DAY(siječanj!B2344))</f>
        <v>43610</v>
      </c>
      <c r="C2344" s="9">
        <v>24.3854166666667</v>
      </c>
      <c r="D2344">
        <v>0.90270298574322827</v>
      </c>
      <c r="E2344" s="6">
        <v>113.73914931395717</v>
      </c>
      <c r="F2344" s="11">
        <v>161.07785894219845</v>
      </c>
      <c r="G2344" s="11">
        <v>170.73084075784749</v>
      </c>
      <c r="H2344" s="11">
        <v>1.5872311305975535</v>
      </c>
      <c r="I2344" s="11">
        <f t="shared" si="59"/>
        <v>102.67266968160399</v>
      </c>
    </row>
    <row r="2345" spans="1:9" x14ac:dyDescent="0.25">
      <c r="A2345" s="14"/>
      <c r="B2345" s="5">
        <f>DATE(YEAR(siječanj!B2345),MONTH(siječanj!B2345)+4,DAY(siječanj!B2345))</f>
        <v>43610</v>
      </c>
      <c r="C2345" s="9">
        <v>24.3958333333333</v>
      </c>
      <c r="D2345">
        <v>0.90270298574322827</v>
      </c>
      <c r="E2345" s="6">
        <v>112.39804727167132</v>
      </c>
      <c r="F2345" s="11">
        <v>162.25540562644559</v>
      </c>
      <c r="G2345" s="11">
        <v>168.83532535401019</v>
      </c>
      <c r="H2345" s="11">
        <v>1.6879971973667061</v>
      </c>
      <c r="I2345" s="11">
        <f t="shared" si="59"/>
        <v>101.46205286384621</v>
      </c>
    </row>
    <row r="2346" spans="1:9" x14ac:dyDescent="0.25">
      <c r="A2346" s="14"/>
      <c r="B2346" s="5">
        <f>DATE(YEAR(siječanj!B2346),MONTH(siječanj!B2346)+4,DAY(siječanj!B2346))</f>
        <v>43610</v>
      </c>
      <c r="C2346" s="9">
        <v>24.40625</v>
      </c>
      <c r="D2346">
        <v>0.90270298574322827</v>
      </c>
      <c r="E2346" s="6">
        <v>115.41681482459204</v>
      </c>
      <c r="F2346" s="11">
        <v>161.4667168491043</v>
      </c>
      <c r="G2346" s="11">
        <v>165.07520176119587</v>
      </c>
      <c r="H2346" s="11">
        <v>2.1058145018405829</v>
      </c>
      <c r="I2346" s="11">
        <f t="shared" si="59"/>
        <v>104.18710334713252</v>
      </c>
    </row>
    <row r="2347" spans="1:9" x14ac:dyDescent="0.25">
      <c r="A2347" s="14"/>
      <c r="B2347" s="5">
        <f>DATE(YEAR(siječanj!B2347),MONTH(siječanj!B2347)+4,DAY(siječanj!B2347))</f>
        <v>43610</v>
      </c>
      <c r="C2347" s="9">
        <v>24.4166666666667</v>
      </c>
      <c r="D2347">
        <v>0.90270298574322827</v>
      </c>
      <c r="E2347" s="6">
        <v>115.46384935513052</v>
      </c>
      <c r="F2347" s="11">
        <v>163.18086312295077</v>
      </c>
      <c r="G2347" s="11">
        <v>159.06372037340219</v>
      </c>
      <c r="H2347" s="11">
        <v>2.0045842136315595</v>
      </c>
      <c r="I2347" s="11">
        <f t="shared" si="59"/>
        <v>104.22956155828264</v>
      </c>
    </row>
    <row r="2348" spans="1:9" x14ac:dyDescent="0.25">
      <c r="A2348" s="14"/>
      <c r="B2348" s="5">
        <f>DATE(YEAR(siječanj!B2348),MONTH(siječanj!B2348)+4,DAY(siječanj!B2348))</f>
        <v>43610</v>
      </c>
      <c r="C2348" s="9">
        <v>24.4270833333333</v>
      </c>
      <c r="D2348">
        <v>0.90270298574322827</v>
      </c>
      <c r="E2348" s="6">
        <v>117.12560970393902</v>
      </c>
      <c r="F2348" s="11">
        <v>162.23408982201801</v>
      </c>
      <c r="G2348" s="11">
        <v>162.97342685829227</v>
      </c>
      <c r="H2348" s="11">
        <v>2.3446834455395145</v>
      </c>
      <c r="I2348" s="11">
        <f t="shared" si="59"/>
        <v>105.72963758674179</v>
      </c>
    </row>
    <row r="2349" spans="1:9" x14ac:dyDescent="0.25">
      <c r="A2349" s="14"/>
      <c r="B2349" s="5">
        <f>DATE(YEAR(siječanj!B2349),MONTH(siječanj!B2349)+4,DAY(siječanj!B2349))</f>
        <v>43610</v>
      </c>
      <c r="C2349" s="9">
        <v>24.4375</v>
      </c>
      <c r="D2349">
        <v>0.90270298574322827</v>
      </c>
      <c r="E2349" s="6">
        <v>118.03331767650056</v>
      </c>
      <c r="F2349" s="11">
        <v>163.24950234104921</v>
      </c>
      <c r="G2349" s="11">
        <v>159.79717667950482</v>
      </c>
      <c r="H2349" s="11">
        <v>2.4282132903989888</v>
      </c>
      <c r="I2349" s="11">
        <f t="shared" si="59"/>
        <v>106.54902828375602</v>
      </c>
    </row>
    <row r="2350" spans="1:9" x14ac:dyDescent="0.25">
      <c r="A2350" s="14"/>
      <c r="B2350" s="5">
        <f>DATE(YEAR(siječanj!B2350),MONTH(siječanj!B2350)+4,DAY(siječanj!B2350))</f>
        <v>43610</v>
      </c>
      <c r="C2350" s="9">
        <v>24.4479166666667</v>
      </c>
      <c r="D2350">
        <v>0.90270298574322827</v>
      </c>
      <c r="E2350" s="6">
        <v>120.23503260942262</v>
      </c>
      <c r="F2350" s="11">
        <v>163.25823576044942</v>
      </c>
      <c r="G2350" s="11">
        <v>157.76613113154315</v>
      </c>
      <c r="H2350" s="11">
        <v>2.6639317312656954</v>
      </c>
      <c r="I2350" s="11">
        <f t="shared" si="59"/>
        <v>108.53652292746021</v>
      </c>
    </row>
    <row r="2351" spans="1:9" x14ac:dyDescent="0.25">
      <c r="A2351" s="14"/>
      <c r="B2351" s="5">
        <f>DATE(YEAR(siječanj!B2351),MONTH(siječanj!B2351)+4,DAY(siječanj!B2351))</f>
        <v>43610</v>
      </c>
      <c r="C2351" s="9">
        <v>24.4583333333333</v>
      </c>
      <c r="D2351">
        <v>0.90270298574322827</v>
      </c>
      <c r="E2351" s="6">
        <v>121.40609742363833</v>
      </c>
      <c r="F2351" s="11">
        <v>161.34552861436669</v>
      </c>
      <c r="G2351" s="11">
        <v>162.81335156886001</v>
      </c>
      <c r="H2351" s="11">
        <v>2.5830631558675483</v>
      </c>
      <c r="I2351" s="11">
        <f t="shared" si="59"/>
        <v>109.59364663175157</v>
      </c>
    </row>
    <row r="2352" spans="1:9" x14ac:dyDescent="0.25">
      <c r="A2352" s="14"/>
      <c r="B2352" s="5">
        <f>DATE(YEAR(siječanj!B2352),MONTH(siječanj!B2352)+4,DAY(siječanj!B2352))</f>
        <v>43610</v>
      </c>
      <c r="C2352" s="9">
        <v>24.46875</v>
      </c>
      <c r="D2352">
        <v>0.90270298574322827</v>
      </c>
      <c r="E2352" s="6">
        <v>123.3664932417805</v>
      </c>
      <c r="F2352" s="11">
        <v>157.81894094970212</v>
      </c>
      <c r="G2352" s="11">
        <v>161.32526550751342</v>
      </c>
      <c r="H2352" s="11">
        <v>2.9792141252081539</v>
      </c>
      <c r="I2352" s="11">
        <f t="shared" si="59"/>
        <v>111.36330179002705</v>
      </c>
    </row>
    <row r="2353" spans="1:9" x14ac:dyDescent="0.25">
      <c r="A2353" s="14"/>
      <c r="B2353" s="5">
        <f>DATE(YEAR(siječanj!B2353),MONTH(siječanj!B2353)+4,DAY(siječanj!B2353))</f>
        <v>43610</v>
      </c>
      <c r="C2353" s="9">
        <v>24.4791666666667</v>
      </c>
      <c r="D2353">
        <v>0.90270298574322827</v>
      </c>
      <c r="E2353" s="6">
        <v>125.75390538111463</v>
      </c>
      <c r="F2353" s="11">
        <v>155.19826493941088</v>
      </c>
      <c r="G2353" s="11">
        <v>163.34325376067761</v>
      </c>
      <c r="H2353" s="11">
        <v>3.7988551049796762</v>
      </c>
      <c r="I2353" s="11">
        <f t="shared" si="59"/>
        <v>113.5184258564036</v>
      </c>
    </row>
    <row r="2354" spans="1:9" x14ac:dyDescent="0.25">
      <c r="A2354" s="14"/>
      <c r="B2354" s="5">
        <f>DATE(YEAR(siječanj!B2354),MONTH(siječanj!B2354)+4,DAY(siječanj!B2354))</f>
        <v>43610</v>
      </c>
      <c r="C2354" s="9">
        <v>24.4895833333333</v>
      </c>
      <c r="D2354">
        <v>0.90270298574322827</v>
      </c>
      <c r="E2354" s="6">
        <v>126.56449488505191</v>
      </c>
      <c r="F2354" s="11">
        <v>153.58707347919216</v>
      </c>
      <c r="G2354" s="11">
        <v>157.84534993576167</v>
      </c>
      <c r="H2354" s="11">
        <v>3.9240368183406433</v>
      </c>
      <c r="I2354" s="11">
        <f t="shared" si="59"/>
        <v>114.2501474218199</v>
      </c>
    </row>
    <row r="2355" spans="1:9" x14ac:dyDescent="0.25">
      <c r="A2355" s="14"/>
      <c r="B2355" s="5">
        <f>DATE(YEAR(siječanj!B2355),MONTH(siječanj!B2355)+4,DAY(siječanj!B2355))</f>
        <v>43610</v>
      </c>
      <c r="C2355" s="9">
        <v>24.5</v>
      </c>
      <c r="D2355">
        <v>0.90270298574322827</v>
      </c>
      <c r="E2355" s="6">
        <v>125.85984747724149</v>
      </c>
      <c r="F2355" s="11">
        <v>144.28296766449984</v>
      </c>
      <c r="G2355" s="11">
        <v>150.03025594821392</v>
      </c>
      <c r="H2355" s="11">
        <v>3.7176353620699025</v>
      </c>
      <c r="I2355" s="11">
        <f t="shared" si="59"/>
        <v>113.61406010289321</v>
      </c>
    </row>
    <row r="2356" spans="1:9" x14ac:dyDescent="0.25">
      <c r="A2356" s="14"/>
      <c r="B2356" s="5">
        <f>DATE(YEAR(siječanj!B2356),MONTH(siječanj!B2356)+4,DAY(siječanj!B2356))</f>
        <v>43610</v>
      </c>
      <c r="C2356" s="9">
        <v>24.5104166666667</v>
      </c>
      <c r="D2356">
        <v>0.90270298574322827</v>
      </c>
      <c r="E2356" s="6">
        <v>122.29263325636373</v>
      </c>
      <c r="F2356" s="11">
        <v>139.05156917338076</v>
      </c>
      <c r="G2356" s="11">
        <v>146.15141653894403</v>
      </c>
      <c r="H2356" s="11">
        <v>4.0357931276032843</v>
      </c>
      <c r="I2356" s="11">
        <f t="shared" si="59"/>
        <v>110.39392517492115</v>
      </c>
    </row>
    <row r="2357" spans="1:9" x14ac:dyDescent="0.25">
      <c r="A2357" s="14"/>
      <c r="B2357" s="5">
        <f>DATE(YEAR(siječanj!B2357),MONTH(siječanj!B2357)+4,DAY(siječanj!B2357))</f>
        <v>43610</v>
      </c>
      <c r="C2357" s="9">
        <v>24.5208333333333</v>
      </c>
      <c r="D2357">
        <v>0.90270298574322827</v>
      </c>
      <c r="E2357" s="6">
        <v>123.91155895853112</v>
      </c>
      <c r="F2357" s="11">
        <v>136.23018104416275</v>
      </c>
      <c r="G2357" s="11">
        <v>150.11611378274139</v>
      </c>
      <c r="H2357" s="11">
        <v>5.1141014951978736</v>
      </c>
      <c r="I2357" s="11">
        <f t="shared" si="59"/>
        <v>111.85533423996411</v>
      </c>
    </row>
    <row r="2358" spans="1:9" x14ac:dyDescent="0.25">
      <c r="A2358" s="14"/>
      <c r="B2358" s="5">
        <f>DATE(YEAR(siječanj!B2358),MONTH(siječanj!B2358)+4,DAY(siječanj!B2358))</f>
        <v>43610</v>
      </c>
      <c r="C2358" s="9">
        <v>24.53125</v>
      </c>
      <c r="D2358">
        <v>0.90270298574322827</v>
      </c>
      <c r="E2358" s="6">
        <v>126.03033536645307</v>
      </c>
      <c r="F2358" s="11">
        <v>134.05059087582094</v>
      </c>
      <c r="G2358" s="11">
        <v>147.71050490206511</v>
      </c>
      <c r="H2358" s="11">
        <v>5.0351348270350593</v>
      </c>
      <c r="I2358" s="11">
        <f t="shared" si="59"/>
        <v>113.76796002951757</v>
      </c>
    </row>
    <row r="2359" spans="1:9" x14ac:dyDescent="0.25">
      <c r="A2359" s="14"/>
      <c r="B2359" s="5">
        <f>DATE(YEAR(siječanj!B2359),MONTH(siječanj!B2359)+4,DAY(siječanj!B2359))</f>
        <v>43610</v>
      </c>
      <c r="C2359" s="9">
        <v>24.5416666666667</v>
      </c>
      <c r="D2359">
        <v>0.90270298574322827</v>
      </c>
      <c r="E2359" s="6">
        <v>125.81565985453041</v>
      </c>
      <c r="F2359" s="11">
        <v>131.94100452235887</v>
      </c>
      <c r="G2359" s="11">
        <v>149.90834504824815</v>
      </c>
      <c r="H2359" s="11">
        <v>3.3747327929323845</v>
      </c>
      <c r="I2359" s="11">
        <f t="shared" si="59"/>
        <v>113.57417180393902</v>
      </c>
    </row>
    <row r="2360" spans="1:9" x14ac:dyDescent="0.25">
      <c r="A2360" s="14"/>
      <c r="B2360" s="5">
        <f>DATE(YEAR(siječanj!B2360),MONTH(siječanj!B2360)+4,DAY(siječanj!B2360))</f>
        <v>43610</v>
      </c>
      <c r="C2360" s="9">
        <v>24.5520833333333</v>
      </c>
      <c r="D2360">
        <v>0.90270298574322827</v>
      </c>
      <c r="E2360" s="6">
        <v>124.01239488524935</v>
      </c>
      <c r="F2360" s="11">
        <v>131.43940282667953</v>
      </c>
      <c r="G2360" s="11">
        <v>146.12003568105084</v>
      </c>
      <c r="H2360" s="11">
        <v>3.3361824038783028</v>
      </c>
      <c r="I2360" s="11">
        <f t="shared" si="59"/>
        <v>111.94635913208283</v>
      </c>
    </row>
    <row r="2361" spans="1:9" x14ac:dyDescent="0.25">
      <c r="A2361" s="14"/>
      <c r="B2361" s="5">
        <f>DATE(YEAR(siječanj!B2361),MONTH(siječanj!B2361)+4,DAY(siječanj!B2361))</f>
        <v>43610</v>
      </c>
      <c r="C2361" s="9">
        <v>24.5625</v>
      </c>
      <c r="D2361">
        <v>0.90270298574322827</v>
      </c>
      <c r="E2361" s="6">
        <v>124.28473219242453</v>
      </c>
      <c r="F2361" s="11">
        <v>129.42736106195943</v>
      </c>
      <c r="G2361" s="11">
        <v>143.85190369764271</v>
      </c>
      <c r="H2361" s="11">
        <v>3.9070447128777936</v>
      </c>
      <c r="I2361" s="11">
        <f t="shared" si="59"/>
        <v>112.19219883239914</v>
      </c>
    </row>
    <row r="2362" spans="1:9" x14ac:dyDescent="0.25">
      <c r="A2362" s="14"/>
      <c r="B2362" s="5">
        <f>DATE(YEAR(siječanj!B2362),MONTH(siječanj!B2362)+4,DAY(siječanj!B2362))</f>
        <v>43610</v>
      </c>
      <c r="C2362" s="9">
        <v>24.5729166666667</v>
      </c>
      <c r="D2362">
        <v>0.90270298574322827</v>
      </c>
      <c r="E2362" s="6">
        <v>121.85545621393015</v>
      </c>
      <c r="F2362" s="11">
        <v>129.64600157448024</v>
      </c>
      <c r="G2362" s="11">
        <v>137.6815873229352</v>
      </c>
      <c r="H2362" s="11">
        <v>3.2996029549891892</v>
      </c>
      <c r="I2362" s="11">
        <f t="shared" si="59"/>
        <v>109.99928415341797</v>
      </c>
    </row>
    <row r="2363" spans="1:9" x14ac:dyDescent="0.25">
      <c r="A2363" s="14"/>
      <c r="B2363" s="5">
        <f>DATE(YEAR(siječanj!B2363),MONTH(siječanj!B2363)+4,DAY(siječanj!B2363))</f>
        <v>43610</v>
      </c>
      <c r="C2363" s="9">
        <v>24.5833333333333</v>
      </c>
      <c r="D2363">
        <v>0.90270298574322827</v>
      </c>
      <c r="E2363" s="6">
        <v>121.02070769928767</v>
      </c>
      <c r="F2363" s="11">
        <v>125.01844919963801</v>
      </c>
      <c r="G2363" s="11">
        <v>141.76258400093539</v>
      </c>
      <c r="H2363" s="11">
        <v>3.3574315400020347</v>
      </c>
      <c r="I2363" s="11">
        <f t="shared" si="59"/>
        <v>109.24575417690548</v>
      </c>
    </row>
    <row r="2364" spans="1:9" x14ac:dyDescent="0.25">
      <c r="A2364" s="14"/>
      <c r="B2364" s="5">
        <f>DATE(YEAR(siječanj!B2364),MONTH(siječanj!B2364)+4,DAY(siječanj!B2364))</f>
        <v>43610</v>
      </c>
      <c r="C2364" s="9">
        <v>24.59375</v>
      </c>
      <c r="D2364">
        <v>0.90270298574322827</v>
      </c>
      <c r="E2364" s="6">
        <v>120.62643379604755</v>
      </c>
      <c r="F2364" s="11">
        <v>125.7349227126099</v>
      </c>
      <c r="G2364" s="11">
        <v>141.82025204715586</v>
      </c>
      <c r="H2364" s="11">
        <v>2.6383755406190259</v>
      </c>
      <c r="I2364" s="11">
        <f t="shared" si="59"/>
        <v>108.88984194724998</v>
      </c>
    </row>
    <row r="2365" spans="1:9" x14ac:dyDescent="0.25">
      <c r="A2365" s="14"/>
      <c r="B2365" s="5">
        <f>DATE(YEAR(siječanj!B2365),MONTH(siječanj!B2365)+4,DAY(siječanj!B2365))</f>
        <v>43610</v>
      </c>
      <c r="C2365" s="9">
        <v>24.6041666666667</v>
      </c>
      <c r="D2365">
        <v>0.90270298574322827</v>
      </c>
      <c r="E2365" s="6">
        <v>119.1610971829337</v>
      </c>
      <c r="F2365" s="11">
        <v>125.09844667918067</v>
      </c>
      <c r="G2365" s="11">
        <v>141.13912526834332</v>
      </c>
      <c r="H2365" s="11">
        <v>2.0852446897635581</v>
      </c>
      <c r="I2365" s="11">
        <f t="shared" si="59"/>
        <v>107.56707821147324</v>
      </c>
    </row>
    <row r="2366" spans="1:9" x14ac:dyDescent="0.25">
      <c r="A2366" s="14"/>
      <c r="B2366" s="5">
        <f>DATE(YEAR(siječanj!B2366),MONTH(siječanj!B2366)+4,DAY(siječanj!B2366))</f>
        <v>43610</v>
      </c>
      <c r="C2366" s="9">
        <v>24.6145833333333</v>
      </c>
      <c r="D2366">
        <v>0.90270298574322827</v>
      </c>
      <c r="E2366" s="6">
        <v>120.45807612447805</v>
      </c>
      <c r="F2366" s="11">
        <v>124.85748698224599</v>
      </c>
      <c r="G2366" s="11">
        <v>141.50497838596092</v>
      </c>
      <c r="H2366" s="11">
        <v>2.4580805374775596</v>
      </c>
      <c r="I2366" s="11">
        <f t="shared" si="59"/>
        <v>108.73786497445141</v>
      </c>
    </row>
    <row r="2367" spans="1:9" x14ac:dyDescent="0.25">
      <c r="A2367" s="14"/>
      <c r="B2367" s="5">
        <f>DATE(YEAR(siječanj!B2367),MONTH(siječanj!B2367)+4,DAY(siječanj!B2367))</f>
        <v>43610</v>
      </c>
      <c r="C2367" s="9">
        <v>24.625</v>
      </c>
      <c r="D2367">
        <v>0.90270298574322827</v>
      </c>
      <c r="E2367" s="6">
        <v>119.06521654347986</v>
      </c>
      <c r="F2367" s="11">
        <v>124.9312755464338</v>
      </c>
      <c r="G2367" s="11">
        <v>137.40418503475411</v>
      </c>
      <c r="H2367" s="11">
        <v>2.4426681855784076</v>
      </c>
      <c r="I2367" s="11">
        <f t="shared" si="59"/>
        <v>107.48052647196329</v>
      </c>
    </row>
    <row r="2368" spans="1:9" x14ac:dyDescent="0.25">
      <c r="A2368" s="14"/>
      <c r="B2368" s="5">
        <f>DATE(YEAR(siječanj!B2368),MONTH(siječanj!B2368)+4,DAY(siječanj!B2368))</f>
        <v>43610</v>
      </c>
      <c r="C2368" s="9">
        <v>24.6354166666667</v>
      </c>
      <c r="D2368">
        <v>0.90270298574322827</v>
      </c>
      <c r="E2368" s="6">
        <v>119.46464922635001</v>
      </c>
      <c r="F2368" s="11">
        <v>122.86710618466874</v>
      </c>
      <c r="G2368" s="11">
        <v>137.12865323516067</v>
      </c>
      <c r="H2368" s="11">
        <v>2.2855402334318629</v>
      </c>
      <c r="I2368" s="11">
        <f t="shared" si="59"/>
        <v>107.84109554739359</v>
      </c>
    </row>
    <row r="2369" spans="1:9" x14ac:dyDescent="0.25">
      <c r="A2369" s="14"/>
      <c r="B2369" s="5">
        <f>DATE(YEAR(siječanj!B2369),MONTH(siječanj!B2369)+4,DAY(siječanj!B2369))</f>
        <v>43610</v>
      </c>
      <c r="C2369" s="9">
        <v>24.6458333333333</v>
      </c>
      <c r="D2369">
        <v>0.90270298574322827</v>
      </c>
      <c r="E2369" s="6">
        <v>118.88213396580466</v>
      </c>
      <c r="F2369" s="11">
        <v>122.63786596597332</v>
      </c>
      <c r="G2369" s="11">
        <v>132.54198642457814</v>
      </c>
      <c r="H2369" s="11">
        <v>2.2553618379313098</v>
      </c>
      <c r="I2369" s="11">
        <f t="shared" si="59"/>
        <v>107.31525728245832</v>
      </c>
    </row>
    <row r="2370" spans="1:9" x14ac:dyDescent="0.25">
      <c r="A2370" s="14"/>
      <c r="B2370" s="5">
        <f>DATE(YEAR(siječanj!B2370),MONTH(siječanj!B2370)+4,DAY(siječanj!B2370))</f>
        <v>43610</v>
      </c>
      <c r="C2370" s="9">
        <v>24.65625</v>
      </c>
      <c r="D2370">
        <v>0.90270298574322827</v>
      </c>
      <c r="E2370" s="6">
        <v>118.92193508722944</v>
      </c>
      <c r="F2370" s="11">
        <v>121.88446004246804</v>
      </c>
      <c r="G2370" s="11">
        <v>133.22080519708618</v>
      </c>
      <c r="H2370" s="11">
        <v>2.3862942944741219</v>
      </c>
      <c r="I2370" s="11">
        <f t="shared" si="59"/>
        <v>107.35118587360439</v>
      </c>
    </row>
    <row r="2371" spans="1:9" x14ac:dyDescent="0.25">
      <c r="A2371" s="14"/>
      <c r="B2371" s="5">
        <f>DATE(YEAR(siječanj!B2371),MONTH(siječanj!B2371)+4,DAY(siječanj!B2371))</f>
        <v>43610</v>
      </c>
      <c r="C2371" s="9">
        <v>24.6666666666667</v>
      </c>
      <c r="D2371">
        <v>0.90270298574322827</v>
      </c>
      <c r="E2371" s="6">
        <v>116.22748175489284</v>
      </c>
      <c r="F2371" s="11">
        <v>124.93158860098951</v>
      </c>
      <c r="G2371" s="11">
        <v>131.13311113960205</v>
      </c>
      <c r="H2371" s="11">
        <v>2.6383005048259438</v>
      </c>
      <c r="I2371" s="11">
        <f t="shared" si="59"/>
        <v>104.91889480555835</v>
      </c>
    </row>
    <row r="2372" spans="1:9" x14ac:dyDescent="0.25">
      <c r="A2372" s="14"/>
      <c r="B2372" s="5">
        <f>DATE(YEAR(siječanj!B2372),MONTH(siječanj!B2372)+4,DAY(siječanj!B2372))</f>
        <v>43610</v>
      </c>
      <c r="C2372" s="9">
        <v>24.6770833333333</v>
      </c>
      <c r="D2372">
        <v>0.90270298574322827</v>
      </c>
      <c r="E2372" s="6">
        <v>116.73798950473198</v>
      </c>
      <c r="F2372" s="11">
        <v>124.19967507678942</v>
      </c>
      <c r="G2372" s="11">
        <v>135.13187857037786</v>
      </c>
      <c r="H2372" s="11">
        <v>2.0629650620814926</v>
      </c>
      <c r="I2372" s="11">
        <f t="shared" ref="I2372:I2435" si="60">D2372*E2372</f>
        <v>105.3797316755832</v>
      </c>
    </row>
    <row r="2373" spans="1:9" x14ac:dyDescent="0.25">
      <c r="A2373" s="14"/>
      <c r="B2373" s="5">
        <f>DATE(YEAR(siječanj!B2373),MONTH(siječanj!B2373)+4,DAY(siječanj!B2373))</f>
        <v>43610</v>
      </c>
      <c r="C2373" s="9">
        <v>24.6875</v>
      </c>
      <c r="D2373">
        <v>0.90270298574322827</v>
      </c>
      <c r="E2373" s="6">
        <v>116.38529852192295</v>
      </c>
      <c r="F2373" s="11">
        <v>119.77995079173633</v>
      </c>
      <c r="G2373" s="11">
        <v>131.01779913070513</v>
      </c>
      <c r="H2373" s="11">
        <v>2.2527165761058403</v>
      </c>
      <c r="I2373" s="11">
        <f t="shared" si="60"/>
        <v>105.06135647235678</v>
      </c>
    </row>
    <row r="2374" spans="1:9" x14ac:dyDescent="0.25">
      <c r="A2374" s="14"/>
      <c r="B2374" s="5">
        <f>DATE(YEAR(siječanj!B2374),MONTH(siječanj!B2374)+4,DAY(siječanj!B2374))</f>
        <v>43610</v>
      </c>
      <c r="C2374" s="9">
        <v>24.6979166666667</v>
      </c>
      <c r="D2374">
        <v>0.90270298574322827</v>
      </c>
      <c r="E2374" s="6">
        <v>118.64780406929971</v>
      </c>
      <c r="F2374" s="11">
        <v>121.11690244763689</v>
      </c>
      <c r="G2374" s="11">
        <v>129.8798998415736</v>
      </c>
      <c r="H2374" s="11">
        <v>2.8887429692499249</v>
      </c>
      <c r="I2374" s="11">
        <f t="shared" si="60"/>
        <v>107.1037269852344</v>
      </c>
    </row>
    <row r="2375" spans="1:9" x14ac:dyDescent="0.25">
      <c r="A2375" s="14"/>
      <c r="B2375" s="5">
        <f>DATE(YEAR(siječanj!B2375),MONTH(siječanj!B2375)+4,DAY(siječanj!B2375))</f>
        <v>43610</v>
      </c>
      <c r="C2375" s="9">
        <v>24.7083333333333</v>
      </c>
      <c r="D2375">
        <v>0.90270298574322827</v>
      </c>
      <c r="E2375" s="6">
        <v>118.02802290441156</v>
      </c>
      <c r="F2375" s="11">
        <v>119.68572538398885</v>
      </c>
      <c r="G2375" s="11">
        <v>131.71435141947978</v>
      </c>
      <c r="H2375" s="11">
        <v>2.8522035394504548</v>
      </c>
      <c r="I2375" s="11">
        <f t="shared" si="60"/>
        <v>106.54424867718245</v>
      </c>
    </row>
    <row r="2376" spans="1:9" x14ac:dyDescent="0.25">
      <c r="A2376" s="14"/>
      <c r="B2376" s="5">
        <f>DATE(YEAR(siječanj!B2376),MONTH(siječanj!B2376)+4,DAY(siječanj!B2376))</f>
        <v>43610</v>
      </c>
      <c r="C2376" s="9">
        <v>24.71875</v>
      </c>
      <c r="D2376">
        <v>0.90270298574322827</v>
      </c>
      <c r="E2376" s="6">
        <v>117.97713591596583</v>
      </c>
      <c r="F2376" s="11">
        <v>120.8208250812983</v>
      </c>
      <c r="G2376" s="11">
        <v>134.63438078707546</v>
      </c>
      <c r="H2376" s="11">
        <v>2.3589382452707133</v>
      </c>
      <c r="I2376" s="11">
        <f t="shared" si="60"/>
        <v>106.498312840777</v>
      </c>
    </row>
    <row r="2377" spans="1:9" x14ac:dyDescent="0.25">
      <c r="A2377" s="14"/>
      <c r="B2377" s="5">
        <f>DATE(YEAR(siječanj!B2377),MONTH(siječanj!B2377)+4,DAY(siječanj!B2377))</f>
        <v>43610</v>
      </c>
      <c r="C2377" s="9">
        <v>24.7291666666667</v>
      </c>
      <c r="D2377">
        <v>0.90270298574322827</v>
      </c>
      <c r="E2377" s="6">
        <v>118.53245764794394</v>
      </c>
      <c r="F2377" s="11">
        <v>122.57481758115816</v>
      </c>
      <c r="G2377" s="11">
        <v>132.9320113925709</v>
      </c>
      <c r="H2377" s="11">
        <v>2.571398591713558</v>
      </c>
      <c r="I2377" s="11">
        <f t="shared" si="60"/>
        <v>106.99960342628175</v>
      </c>
    </row>
    <row r="2378" spans="1:9" x14ac:dyDescent="0.25">
      <c r="A2378" s="14"/>
      <c r="B2378" s="5">
        <f>DATE(YEAR(siječanj!B2378),MONTH(siječanj!B2378)+4,DAY(siječanj!B2378))</f>
        <v>43610</v>
      </c>
      <c r="C2378" s="9">
        <v>24.7395833333333</v>
      </c>
      <c r="D2378">
        <v>0.90270298574322827</v>
      </c>
      <c r="E2378" s="6">
        <v>120.1635799876549</v>
      </c>
      <c r="F2378" s="11">
        <v>125.97271975582794</v>
      </c>
      <c r="G2378" s="11">
        <v>134.45873950034087</v>
      </c>
      <c r="H2378" s="11">
        <v>2.5020945327452906</v>
      </c>
      <c r="I2378" s="11">
        <f t="shared" si="60"/>
        <v>108.47202243245131</v>
      </c>
    </row>
    <row r="2379" spans="1:9" x14ac:dyDescent="0.25">
      <c r="A2379" s="14"/>
      <c r="B2379" s="5">
        <f>DATE(YEAR(siječanj!B2379),MONTH(siječanj!B2379)+4,DAY(siječanj!B2379))</f>
        <v>43610</v>
      </c>
      <c r="C2379" s="9">
        <v>24.75</v>
      </c>
      <c r="D2379">
        <v>0.90270298574322827</v>
      </c>
      <c r="E2379" s="6">
        <v>120.22809103814062</v>
      </c>
      <c r="F2379" s="11">
        <v>123.83605016977739</v>
      </c>
      <c r="G2379" s="11">
        <v>134.1114708508795</v>
      </c>
      <c r="H2379" s="11">
        <v>2.5662481348763735</v>
      </c>
      <c r="I2379" s="11">
        <f t="shared" si="60"/>
        <v>108.5302567503382</v>
      </c>
    </row>
    <row r="2380" spans="1:9" x14ac:dyDescent="0.25">
      <c r="A2380" s="14"/>
      <c r="B2380" s="5">
        <f>DATE(YEAR(siječanj!B2380),MONTH(siječanj!B2380)+4,DAY(siječanj!B2380))</f>
        <v>43610</v>
      </c>
      <c r="C2380" s="9">
        <v>24.7604166666667</v>
      </c>
      <c r="D2380">
        <v>0.90270298574322827</v>
      </c>
      <c r="E2380" s="6">
        <v>123.29349904126248</v>
      </c>
      <c r="F2380" s="11">
        <v>125.18487381767511</v>
      </c>
      <c r="G2380" s="11">
        <v>133.77502374054325</v>
      </c>
      <c r="H2380" s="11">
        <v>3.7885772022818518</v>
      </c>
      <c r="I2380" s="11">
        <f t="shared" si="60"/>
        <v>111.2974097072775</v>
      </c>
    </row>
    <row r="2381" spans="1:9" x14ac:dyDescent="0.25">
      <c r="A2381" s="14"/>
      <c r="B2381" s="5">
        <f>DATE(YEAR(siječanj!B2381),MONTH(siječanj!B2381)+4,DAY(siječanj!B2381))</f>
        <v>43610</v>
      </c>
      <c r="C2381" s="9">
        <v>24.7708333333333</v>
      </c>
      <c r="D2381">
        <v>0.90270298574322827</v>
      </c>
      <c r="E2381" s="6">
        <v>127.92527513541651</v>
      </c>
      <c r="F2381" s="11">
        <v>129.45228903433747</v>
      </c>
      <c r="G2381" s="11">
        <v>137.49508837175941</v>
      </c>
      <c r="H2381" s="11">
        <v>6.7542848847351502</v>
      </c>
      <c r="I2381" s="11">
        <f t="shared" si="60"/>
        <v>115.47852781676444</v>
      </c>
    </row>
    <row r="2382" spans="1:9" x14ac:dyDescent="0.25">
      <c r="A2382" s="14"/>
      <c r="B2382" s="5">
        <f>DATE(YEAR(siječanj!B2382),MONTH(siječanj!B2382)+4,DAY(siječanj!B2382))</f>
        <v>43610</v>
      </c>
      <c r="C2382" s="9">
        <v>24.78125</v>
      </c>
      <c r="D2382">
        <v>0.90270298574322827</v>
      </c>
      <c r="E2382" s="6">
        <v>128.60846551407892</v>
      </c>
      <c r="F2382" s="11">
        <v>130.37394572745478</v>
      </c>
      <c r="G2382" s="11">
        <v>140.22663992364346</v>
      </c>
      <c r="H2382" s="11">
        <v>16.217891152210239</v>
      </c>
      <c r="I2382" s="11">
        <f t="shared" si="60"/>
        <v>116.09524581141405</v>
      </c>
    </row>
    <row r="2383" spans="1:9" x14ac:dyDescent="0.25">
      <c r="A2383" s="14"/>
      <c r="B2383" s="5">
        <f>DATE(YEAR(siječanj!B2383),MONTH(siječanj!B2383)+4,DAY(siječanj!B2383))</f>
        <v>43610</v>
      </c>
      <c r="C2383" s="9">
        <v>24.7916666666667</v>
      </c>
      <c r="D2383">
        <v>0.90270298574322827</v>
      </c>
      <c r="E2383" s="6">
        <v>132.32330699402033</v>
      </c>
      <c r="F2383" s="11">
        <v>131.77089950653226</v>
      </c>
      <c r="G2383" s="11">
        <v>142.36621394892879</v>
      </c>
      <c r="H2383" s="11">
        <v>28.482371474281127</v>
      </c>
      <c r="I2383" s="11">
        <f t="shared" si="60"/>
        <v>119.44864430691995</v>
      </c>
    </row>
    <row r="2384" spans="1:9" x14ac:dyDescent="0.25">
      <c r="A2384" s="14"/>
      <c r="B2384" s="5">
        <f>DATE(YEAR(siječanj!B2384),MONTH(siječanj!B2384)+4,DAY(siječanj!B2384))</f>
        <v>43610</v>
      </c>
      <c r="C2384" s="9">
        <v>24.8020833333333</v>
      </c>
      <c r="D2384">
        <v>0.90270298574322827</v>
      </c>
      <c r="E2384" s="6">
        <v>136.62722710778269</v>
      </c>
      <c r="F2384" s="11">
        <v>132.7076831563221</v>
      </c>
      <c r="G2384" s="11">
        <v>150.2677718735292</v>
      </c>
      <c r="H2384" s="11">
        <v>43.924399529358674</v>
      </c>
      <c r="I2384" s="11">
        <f t="shared" si="60"/>
        <v>123.33380584401357</v>
      </c>
    </row>
    <row r="2385" spans="1:9" x14ac:dyDescent="0.25">
      <c r="A2385" s="14"/>
      <c r="B2385" s="5">
        <f>DATE(YEAR(siječanj!B2385),MONTH(siječanj!B2385)+4,DAY(siječanj!B2385))</f>
        <v>43610</v>
      </c>
      <c r="C2385" s="9">
        <v>24.8125</v>
      </c>
      <c r="D2385">
        <v>0.90270298574322827</v>
      </c>
      <c r="E2385" s="6">
        <v>140.04111727600505</v>
      </c>
      <c r="F2385" s="11">
        <v>137.19957855702518</v>
      </c>
      <c r="G2385" s="11">
        <v>155.51475728086774</v>
      </c>
      <c r="H2385" s="11">
        <v>62.310067740382564</v>
      </c>
      <c r="I2385" s="11">
        <f t="shared" si="60"/>
        <v>126.41553469186735</v>
      </c>
    </row>
    <row r="2386" spans="1:9" x14ac:dyDescent="0.25">
      <c r="A2386" s="14"/>
      <c r="B2386" s="5">
        <f>DATE(YEAR(siječanj!B2386),MONTH(siječanj!B2386)+4,DAY(siječanj!B2386))</f>
        <v>43610</v>
      </c>
      <c r="C2386" s="9">
        <v>24.8229166666667</v>
      </c>
      <c r="D2386">
        <v>0.90270298574322827</v>
      </c>
      <c r="E2386" s="6">
        <v>142.75785550399175</v>
      </c>
      <c r="F2386" s="11">
        <v>137.76932580784975</v>
      </c>
      <c r="G2386" s="11">
        <v>153.25004114679027</v>
      </c>
      <c r="H2386" s="11">
        <v>87.290344668461984</v>
      </c>
      <c r="I2386" s="11">
        <f t="shared" si="60"/>
        <v>128.86794240175371</v>
      </c>
    </row>
    <row r="2387" spans="1:9" x14ac:dyDescent="0.25">
      <c r="A2387" s="14"/>
      <c r="B2387" s="5">
        <f>DATE(YEAR(siječanj!B2387),MONTH(siječanj!B2387)+4,DAY(siječanj!B2387))</f>
        <v>43610</v>
      </c>
      <c r="C2387" s="9">
        <v>24.8333333333333</v>
      </c>
      <c r="D2387">
        <v>0.90270298574322827</v>
      </c>
      <c r="E2387" s="6">
        <v>147.3344176671549</v>
      </c>
      <c r="F2387" s="11">
        <v>134.15198844371005</v>
      </c>
      <c r="G2387" s="11">
        <v>150.77619555798091</v>
      </c>
      <c r="H2387" s="11">
        <v>132.93618834983457</v>
      </c>
      <c r="I2387" s="11">
        <f t="shared" si="60"/>
        <v>132.99921873088056</v>
      </c>
    </row>
    <row r="2388" spans="1:9" x14ac:dyDescent="0.25">
      <c r="A2388" s="14"/>
      <c r="B2388" s="5">
        <f>DATE(YEAR(siječanj!B2388),MONTH(siječanj!B2388)+4,DAY(siječanj!B2388))</f>
        <v>43610</v>
      </c>
      <c r="C2388" s="9">
        <v>24.84375</v>
      </c>
      <c r="D2388">
        <v>0.90270298574322827</v>
      </c>
      <c r="E2388" s="6">
        <v>151.0573194300664</v>
      </c>
      <c r="F2388" s="11">
        <v>117.51876977643374</v>
      </c>
      <c r="G2388" s="11">
        <v>137.76329074611456</v>
      </c>
      <c r="H2388" s="11">
        <v>202.27927993718635</v>
      </c>
      <c r="I2388" s="11">
        <f t="shared" si="60"/>
        <v>136.3598932678895</v>
      </c>
    </row>
    <row r="2389" spans="1:9" x14ac:dyDescent="0.25">
      <c r="A2389" s="14"/>
      <c r="B2389" s="5">
        <f>DATE(YEAR(siječanj!B2389),MONTH(siječanj!B2389)+4,DAY(siječanj!B2389))</f>
        <v>43610</v>
      </c>
      <c r="C2389" s="9">
        <v>24.8541666666667</v>
      </c>
      <c r="D2389">
        <v>0.90270298574322827</v>
      </c>
      <c r="E2389" s="6">
        <v>155.40913767611406</v>
      </c>
      <c r="F2389" s="11">
        <v>110.55747997272421</v>
      </c>
      <c r="G2389" s="11">
        <v>130.50353920074605</v>
      </c>
      <c r="H2389" s="11">
        <v>231.14481118383236</v>
      </c>
      <c r="I2389" s="11">
        <f t="shared" si="60"/>
        <v>140.28829259200859</v>
      </c>
    </row>
    <row r="2390" spans="1:9" x14ac:dyDescent="0.25">
      <c r="A2390" s="14"/>
      <c r="B2390" s="5">
        <f>DATE(YEAR(siječanj!B2390),MONTH(siječanj!B2390)+4,DAY(siječanj!B2390))</f>
        <v>43610</v>
      </c>
      <c r="C2390" s="9">
        <v>24.8645833333333</v>
      </c>
      <c r="D2390">
        <v>0.90270298574322827</v>
      </c>
      <c r="E2390" s="6">
        <v>152.16456308254814</v>
      </c>
      <c r="F2390" s="11">
        <v>106.94733884984578</v>
      </c>
      <c r="G2390" s="11">
        <v>126.20870874907673</v>
      </c>
      <c r="H2390" s="11">
        <v>232.19586855233385</v>
      </c>
      <c r="I2390" s="11">
        <f t="shared" si="60"/>
        <v>137.35940541893001</v>
      </c>
    </row>
    <row r="2391" spans="1:9" x14ac:dyDescent="0.25">
      <c r="A2391" s="14"/>
      <c r="B2391" s="5">
        <f>DATE(YEAR(siječanj!B2391),MONTH(siječanj!B2391)+4,DAY(siječanj!B2391))</f>
        <v>43610</v>
      </c>
      <c r="C2391" s="9">
        <v>24.875</v>
      </c>
      <c r="D2391">
        <v>0.90270298574322827</v>
      </c>
      <c r="E2391" s="6">
        <v>154.44185706535453</v>
      </c>
      <c r="F2391" s="11">
        <v>104.82249710707298</v>
      </c>
      <c r="G2391" s="11">
        <v>121.69030273017135</v>
      </c>
      <c r="H2391" s="11">
        <v>234.64405236894248</v>
      </c>
      <c r="I2391" s="11">
        <f t="shared" si="60"/>
        <v>139.41512549662443</v>
      </c>
    </row>
    <row r="2392" spans="1:9" x14ac:dyDescent="0.25">
      <c r="A2392" s="14"/>
      <c r="B2392" s="5">
        <f>DATE(YEAR(siječanj!B2392),MONTH(siječanj!B2392)+4,DAY(siječanj!B2392))</f>
        <v>43610</v>
      </c>
      <c r="C2392" s="9">
        <v>24.8854166666667</v>
      </c>
      <c r="D2392">
        <v>0.90270298574322827</v>
      </c>
      <c r="E2392" s="6">
        <v>157.57720589086438</v>
      </c>
      <c r="F2392" s="11">
        <v>103.33745860576377</v>
      </c>
      <c r="G2392" s="11">
        <v>109.73481803107956</v>
      </c>
      <c r="H2392" s="11">
        <v>241.87046346423014</v>
      </c>
      <c r="I2392" s="11">
        <f t="shared" si="60"/>
        <v>142.2454142427587</v>
      </c>
    </row>
    <row r="2393" spans="1:9" x14ac:dyDescent="0.25">
      <c r="A2393" s="14"/>
      <c r="B2393" s="5">
        <f>DATE(YEAR(siječanj!B2393),MONTH(siječanj!B2393)+4,DAY(siječanj!B2393))</f>
        <v>43610</v>
      </c>
      <c r="C2393" s="9">
        <v>24.8958333333333</v>
      </c>
      <c r="D2393">
        <v>0.90270298574322827</v>
      </c>
      <c r="E2393" s="6">
        <v>158.70818866492618</v>
      </c>
      <c r="F2393" s="11">
        <v>101.6888290314986</v>
      </c>
      <c r="G2393" s="11">
        <v>103.63225267970017</v>
      </c>
      <c r="H2393" s="11">
        <v>247.85790755559285</v>
      </c>
      <c r="I2393" s="11">
        <f t="shared" si="60"/>
        <v>143.26635576972845</v>
      </c>
    </row>
    <row r="2394" spans="1:9" x14ac:dyDescent="0.25">
      <c r="A2394" s="14"/>
      <c r="B2394" s="5">
        <f>DATE(YEAR(siječanj!B2394),MONTH(siječanj!B2394)+4,DAY(siječanj!B2394))</f>
        <v>43610</v>
      </c>
      <c r="C2394" s="9">
        <v>24.90625</v>
      </c>
      <c r="D2394">
        <v>0.90270298574322827</v>
      </c>
      <c r="E2394" s="6">
        <v>155.64428452001857</v>
      </c>
      <c r="F2394" s="11">
        <v>102.66548700194144</v>
      </c>
      <c r="G2394" s="11">
        <v>96.906730336229685</v>
      </c>
      <c r="H2394" s="11">
        <v>247.15801369680864</v>
      </c>
      <c r="I2394" s="11">
        <f t="shared" si="60"/>
        <v>140.5005603500893</v>
      </c>
    </row>
    <row r="2395" spans="1:9" x14ac:dyDescent="0.25">
      <c r="A2395" s="14"/>
      <c r="B2395" s="5">
        <f>DATE(YEAR(siječanj!B2395),MONTH(siječanj!B2395)+4,DAY(siječanj!B2395))</f>
        <v>43610</v>
      </c>
      <c r="C2395" s="9">
        <v>24.9166666666667</v>
      </c>
      <c r="D2395">
        <v>0.90270298574322827</v>
      </c>
      <c r="E2395" s="6">
        <v>153.59901153985155</v>
      </c>
      <c r="F2395" s="11">
        <v>101.05284264750266</v>
      </c>
      <c r="G2395" s="11">
        <v>94.194738636035808</v>
      </c>
      <c r="H2395" s="11">
        <v>243.03134922235068</v>
      </c>
      <c r="I2395" s="11">
        <f t="shared" si="60"/>
        <v>138.65428632423257</v>
      </c>
    </row>
    <row r="2396" spans="1:9" x14ac:dyDescent="0.25">
      <c r="A2396" s="14"/>
      <c r="B2396" s="5">
        <f>DATE(YEAR(siječanj!B2396),MONTH(siječanj!B2396)+4,DAY(siječanj!B2396))</f>
        <v>43610</v>
      </c>
      <c r="C2396" s="9">
        <v>24.9270833333333</v>
      </c>
      <c r="D2396">
        <v>0.90270298574322827</v>
      </c>
      <c r="E2396" s="6">
        <v>146.64761802877828</v>
      </c>
      <c r="F2396" s="11">
        <v>99.359723204647764</v>
      </c>
      <c r="G2396" s="11">
        <v>89.915494251288905</v>
      </c>
      <c r="H2396" s="11">
        <v>242.86179034048348</v>
      </c>
      <c r="I2396" s="11">
        <f t="shared" si="60"/>
        <v>132.37924264671062</v>
      </c>
    </row>
    <row r="2397" spans="1:9" x14ac:dyDescent="0.25">
      <c r="A2397" s="14"/>
      <c r="B2397" s="5">
        <f>DATE(YEAR(siječanj!B2397),MONTH(siječanj!B2397)+4,DAY(siječanj!B2397))</f>
        <v>43610</v>
      </c>
      <c r="C2397" s="9">
        <v>24.9375</v>
      </c>
      <c r="D2397">
        <v>0.90270298574322827</v>
      </c>
      <c r="E2397" s="6">
        <v>136.36630522599623</v>
      </c>
      <c r="F2397" s="11">
        <v>94.909114883618329</v>
      </c>
      <c r="G2397" s="11">
        <v>87.854324203648488</v>
      </c>
      <c r="H2397" s="11">
        <v>242.2094551678322</v>
      </c>
      <c r="I2397" s="11">
        <f t="shared" si="60"/>
        <v>123.09827088227919</v>
      </c>
    </row>
    <row r="2398" spans="1:9" x14ac:dyDescent="0.25">
      <c r="A2398" s="14"/>
      <c r="B2398" s="5">
        <f>DATE(YEAR(siječanj!B2398),MONTH(siječanj!B2398)+4,DAY(siječanj!B2398))</f>
        <v>43610</v>
      </c>
      <c r="C2398" s="9">
        <v>24.9479166666667</v>
      </c>
      <c r="D2398">
        <v>0.90270298574322827</v>
      </c>
      <c r="E2398" s="6">
        <v>125.1035735599493</v>
      </c>
      <c r="F2398" s="11">
        <v>91.265296314881866</v>
      </c>
      <c r="G2398" s="11">
        <v>85.19661681173649</v>
      </c>
      <c r="H2398" s="11">
        <v>239.57544871132504</v>
      </c>
      <c r="I2398" s="11">
        <f t="shared" si="60"/>
        <v>112.93136937971381</v>
      </c>
    </row>
    <row r="2399" spans="1:9" x14ac:dyDescent="0.25">
      <c r="A2399" s="14"/>
      <c r="B2399" s="5">
        <f>DATE(YEAR(siječanj!B2399),MONTH(siječanj!B2399)+4,DAY(siječanj!B2399))</f>
        <v>43610</v>
      </c>
      <c r="C2399" s="9">
        <v>24.9583333333333</v>
      </c>
      <c r="D2399">
        <v>0.90270298574322827</v>
      </c>
      <c r="E2399" s="6">
        <v>114.23410925441694</v>
      </c>
      <c r="F2399" s="11">
        <v>87.788243513377822</v>
      </c>
      <c r="G2399" s="11">
        <v>87.000723124143505</v>
      </c>
      <c r="H2399" s="11">
        <v>240.42237170498413</v>
      </c>
      <c r="I2399" s="11">
        <f t="shared" si="60"/>
        <v>103.11947149768031</v>
      </c>
    </row>
    <row r="2400" spans="1:9" x14ac:dyDescent="0.25">
      <c r="A2400" s="14"/>
      <c r="B2400" s="5">
        <f>DATE(YEAR(siječanj!B2400),MONTH(siječanj!B2400)+4,DAY(siječanj!B2400))</f>
        <v>43610</v>
      </c>
      <c r="C2400" s="9">
        <v>24.96875</v>
      </c>
      <c r="D2400">
        <v>0.90270298574322827</v>
      </c>
      <c r="E2400" s="6">
        <v>105.89172531417216</v>
      </c>
      <c r="F2400" s="11">
        <v>83.208973783473269</v>
      </c>
      <c r="G2400" s="11">
        <v>84.075921200902513</v>
      </c>
      <c r="H2400" s="11">
        <v>240.90868168138377</v>
      </c>
      <c r="I2400" s="11">
        <f t="shared" si="60"/>
        <v>95.588776606604995</v>
      </c>
    </row>
    <row r="2401" spans="1:9" x14ac:dyDescent="0.25">
      <c r="A2401" s="14"/>
      <c r="B2401" s="5">
        <f>DATE(YEAR(siječanj!B2401),MONTH(siječanj!B2401)+4,DAY(siječanj!B2401))</f>
        <v>43610</v>
      </c>
      <c r="C2401" s="9">
        <v>24.9791666666667</v>
      </c>
      <c r="D2401">
        <v>0.90270298574322827</v>
      </c>
      <c r="E2401" s="6">
        <v>99.116289170040204</v>
      </c>
      <c r="F2401" s="11">
        <v>82.298253932205938</v>
      </c>
      <c r="G2401" s="11">
        <v>82.615479034197847</v>
      </c>
      <c r="H2401" s="11">
        <v>241.75321453491384</v>
      </c>
      <c r="I2401" s="11">
        <f t="shared" si="60"/>
        <v>89.472570169584486</v>
      </c>
    </row>
    <row r="2402" spans="1:9" ht="15.75" thickBot="1" x14ac:dyDescent="0.3">
      <c r="A2402" s="14"/>
      <c r="B2402" s="5">
        <f>DATE(YEAR(siječanj!B2402),MONTH(siječanj!B2402)+4,DAY(siječanj!B2402))</f>
        <v>43610</v>
      </c>
      <c r="C2402" s="9">
        <v>24.9895833333333</v>
      </c>
      <c r="D2402">
        <v>0.90270298574322827</v>
      </c>
      <c r="E2402" s="6">
        <v>93.109162772142867</v>
      </c>
      <c r="F2402" s="11">
        <v>79.859113442544498</v>
      </c>
      <c r="G2402" s="11">
        <v>78.809387983645877</v>
      </c>
      <c r="H2402" s="11">
        <v>242.64032069648451</v>
      </c>
      <c r="I2402" s="11">
        <f t="shared" si="60"/>
        <v>84.049919234465605</v>
      </c>
    </row>
    <row r="2403" spans="1:9" x14ac:dyDescent="0.25">
      <c r="A2403" s="15">
        <f t="shared" ref="A2403" si="61">A2307+1</f>
        <v>146</v>
      </c>
      <c r="B2403" s="5">
        <f>DATE(YEAR(siječanj!B2403),MONTH(siječanj!B2403)+4,DAY(siječanj!B2403))</f>
        <v>43611</v>
      </c>
      <c r="C2403" s="9">
        <v>25</v>
      </c>
      <c r="D2403">
        <v>0.90328176511990654</v>
      </c>
      <c r="E2403" s="6">
        <v>87.380479445035135</v>
      </c>
      <c r="F2403" s="11">
        <v>76.746737090278046</v>
      </c>
      <c r="G2403" s="11">
        <v>75.94544116228758</v>
      </c>
      <c r="H2403" s="11">
        <v>241.81732711747807</v>
      </c>
      <c r="I2403" s="11">
        <f t="shared" si="60"/>
        <v>78.929193710135053</v>
      </c>
    </row>
    <row r="2404" spans="1:9" x14ac:dyDescent="0.25">
      <c r="A2404" s="16"/>
      <c r="B2404" s="5">
        <f>DATE(YEAR(siječanj!B2404),MONTH(siječanj!B2404)+4,DAY(siječanj!B2404))</f>
        <v>43611</v>
      </c>
      <c r="C2404" s="9">
        <v>25.0104166666667</v>
      </c>
      <c r="D2404">
        <v>0.90328176511990654</v>
      </c>
      <c r="E2404" s="6">
        <v>81.582892610281249</v>
      </c>
      <c r="F2404" s="11">
        <v>74.243071240461703</v>
      </c>
      <c r="G2404" s="11">
        <v>73.950938378493191</v>
      </c>
      <c r="H2404" s="11">
        <v>241.31549273572827</v>
      </c>
      <c r="I2404" s="11">
        <f t="shared" si="60"/>
        <v>73.692339240602621</v>
      </c>
    </row>
    <row r="2405" spans="1:9" x14ac:dyDescent="0.25">
      <c r="A2405" s="16"/>
      <c r="B2405" s="5">
        <f>DATE(YEAR(siječanj!B2405),MONTH(siječanj!B2405)+4,DAY(siječanj!B2405))</f>
        <v>43611</v>
      </c>
      <c r="C2405" s="9">
        <v>25.0208333333333</v>
      </c>
      <c r="D2405">
        <v>0.90328176511990654</v>
      </c>
      <c r="E2405" s="6">
        <v>76.295798635681209</v>
      </c>
      <c r="F2405" s="11">
        <v>73.03443583072098</v>
      </c>
      <c r="G2405" s="11">
        <v>75.840549300115001</v>
      </c>
      <c r="H2405" s="11">
        <v>241.52498166476508</v>
      </c>
      <c r="I2405" s="11">
        <f t="shared" si="60"/>
        <v>68.916603662871083</v>
      </c>
    </row>
    <row r="2406" spans="1:9" x14ac:dyDescent="0.25">
      <c r="A2406" s="16"/>
      <c r="B2406" s="5">
        <f>DATE(YEAR(siječanj!B2406),MONTH(siječanj!B2406)+4,DAY(siječanj!B2406))</f>
        <v>43611</v>
      </c>
      <c r="C2406" s="9">
        <v>25.03125</v>
      </c>
      <c r="D2406">
        <v>0.90328176511990654</v>
      </c>
      <c r="E2406" s="6">
        <v>72.485895448976933</v>
      </c>
      <c r="F2406" s="11">
        <v>72.533283649275475</v>
      </c>
      <c r="G2406" s="11">
        <v>72.007585028330595</v>
      </c>
      <c r="H2406" s="11">
        <v>241.00712463999906</v>
      </c>
      <c r="I2406" s="11">
        <f t="shared" si="60"/>
        <v>65.475187587448886</v>
      </c>
    </row>
    <row r="2407" spans="1:9" x14ac:dyDescent="0.25">
      <c r="A2407" s="16"/>
      <c r="B2407" s="5">
        <f>DATE(YEAR(siječanj!B2407),MONTH(siječanj!B2407)+4,DAY(siječanj!B2407))</f>
        <v>43611</v>
      </c>
      <c r="C2407" s="9">
        <v>25.0416666666667</v>
      </c>
      <c r="D2407">
        <v>0.90328176511990654</v>
      </c>
      <c r="E2407" s="6">
        <v>70.580144775847572</v>
      </c>
      <c r="F2407" s="11">
        <v>70.574120009829997</v>
      </c>
      <c r="G2407" s="11">
        <v>71.901765949712185</v>
      </c>
      <c r="H2407" s="11">
        <v>241.4436108497919</v>
      </c>
      <c r="I2407" s="11">
        <f t="shared" si="60"/>
        <v>63.753757755546147</v>
      </c>
    </row>
    <row r="2408" spans="1:9" x14ac:dyDescent="0.25">
      <c r="A2408" s="16"/>
      <c r="B2408" s="5">
        <f>DATE(YEAR(siječanj!B2408),MONTH(siječanj!B2408)+4,DAY(siječanj!B2408))</f>
        <v>43611</v>
      </c>
      <c r="C2408" s="9">
        <v>25.0520833333333</v>
      </c>
      <c r="D2408">
        <v>0.90328176511990654</v>
      </c>
      <c r="E2408" s="6">
        <v>68.425695659908797</v>
      </c>
      <c r="F2408" s="11">
        <v>69.709816516725951</v>
      </c>
      <c r="G2408" s="11">
        <v>69.593827881918429</v>
      </c>
      <c r="H2408" s="11">
        <v>241.48120178117176</v>
      </c>
      <c r="I2408" s="11">
        <f t="shared" si="60"/>
        <v>61.80768315523995</v>
      </c>
    </row>
    <row r="2409" spans="1:9" x14ac:dyDescent="0.25">
      <c r="A2409" s="16"/>
      <c r="B2409" s="5">
        <f>DATE(YEAR(siječanj!B2409),MONTH(siječanj!B2409)+4,DAY(siječanj!B2409))</f>
        <v>43611</v>
      </c>
      <c r="C2409" s="9">
        <v>25.0625</v>
      </c>
      <c r="D2409">
        <v>0.90328176511990654</v>
      </c>
      <c r="E2409" s="6">
        <v>66.993111391203669</v>
      </c>
      <c r="F2409" s="11">
        <v>69.437651702219341</v>
      </c>
      <c r="G2409" s="11">
        <v>68.653032331191355</v>
      </c>
      <c r="H2409" s="11">
        <v>241.10546154802685</v>
      </c>
      <c r="I2409" s="11">
        <f t="shared" si="60"/>
        <v>60.51365590832097</v>
      </c>
    </row>
    <row r="2410" spans="1:9" x14ac:dyDescent="0.25">
      <c r="A2410" s="16"/>
      <c r="B2410" s="5">
        <f>DATE(YEAR(siječanj!B2410),MONTH(siječanj!B2410)+4,DAY(siječanj!B2410))</f>
        <v>43611</v>
      </c>
      <c r="C2410" s="9">
        <v>25.0729166666667</v>
      </c>
      <c r="D2410">
        <v>0.90328176511990654</v>
      </c>
      <c r="E2410" s="6">
        <v>63.884988851568686</v>
      </c>
      <c r="F2410" s="11">
        <v>68.924936569812431</v>
      </c>
      <c r="G2410" s="11">
        <v>69.718303679325231</v>
      </c>
      <c r="H2410" s="11">
        <v>240.39311674997714</v>
      </c>
      <c r="I2410" s="11">
        <f t="shared" si="60"/>
        <v>57.706145494510515</v>
      </c>
    </row>
    <row r="2411" spans="1:9" x14ac:dyDescent="0.25">
      <c r="A2411" s="16"/>
      <c r="B2411" s="5">
        <f>DATE(YEAR(siječanj!B2411),MONTH(siječanj!B2411)+4,DAY(siječanj!B2411))</f>
        <v>43611</v>
      </c>
      <c r="C2411" s="9">
        <v>25.0833333333333</v>
      </c>
      <c r="D2411">
        <v>0.90328176511990654</v>
      </c>
      <c r="E2411" s="6">
        <v>63.226137152480639</v>
      </c>
      <c r="F2411" s="11">
        <v>68.672566435674284</v>
      </c>
      <c r="G2411" s="11">
        <v>70.212028374060267</v>
      </c>
      <c r="H2411" s="11">
        <v>239.56910468513925</v>
      </c>
      <c r="I2411" s="11">
        <f t="shared" si="60"/>
        <v>57.11101676880601</v>
      </c>
    </row>
    <row r="2412" spans="1:9" x14ac:dyDescent="0.25">
      <c r="A2412" s="16"/>
      <c r="B2412" s="5">
        <f>DATE(YEAR(siječanj!B2412),MONTH(siječanj!B2412)+4,DAY(siječanj!B2412))</f>
        <v>43611</v>
      </c>
      <c r="C2412" s="9">
        <v>25.09375</v>
      </c>
      <c r="D2412">
        <v>0.90328176511990654</v>
      </c>
      <c r="E2412" s="6">
        <v>62.870701504349903</v>
      </c>
      <c r="F2412" s="11">
        <v>67.539593903935653</v>
      </c>
      <c r="G2412" s="11">
        <v>68.906768523422286</v>
      </c>
      <c r="H2412" s="11">
        <v>239.22364989855967</v>
      </c>
      <c r="I2412" s="11">
        <f t="shared" si="60"/>
        <v>56.789958229175944</v>
      </c>
    </row>
    <row r="2413" spans="1:9" x14ac:dyDescent="0.25">
      <c r="A2413" s="16"/>
      <c r="B2413" s="5">
        <f>DATE(YEAR(siječanj!B2413),MONTH(siječanj!B2413)+4,DAY(siječanj!B2413))</f>
        <v>43611</v>
      </c>
      <c r="C2413" s="9">
        <v>25.1041666666667</v>
      </c>
      <c r="D2413">
        <v>0.90328176511990654</v>
      </c>
      <c r="E2413" s="6">
        <v>61.512163640589932</v>
      </c>
      <c r="F2413" s="11">
        <v>67.230532800575162</v>
      </c>
      <c r="G2413" s="11">
        <v>67.501220781448694</v>
      </c>
      <c r="H2413" s="11">
        <v>239.61545779619667</v>
      </c>
      <c r="I2413" s="11">
        <f t="shared" si="60"/>
        <v>55.562815749616611</v>
      </c>
    </row>
    <row r="2414" spans="1:9" x14ac:dyDescent="0.25">
      <c r="A2414" s="16"/>
      <c r="B2414" s="5">
        <f>DATE(YEAR(siječanj!B2414),MONTH(siječanj!B2414)+4,DAY(siječanj!B2414))</f>
        <v>43611</v>
      </c>
      <c r="C2414" s="9">
        <v>25.1145833333333</v>
      </c>
      <c r="D2414">
        <v>0.90328176511990654</v>
      </c>
      <c r="E2414" s="6">
        <v>60.693760029812665</v>
      </c>
      <c r="F2414" s="11">
        <v>67.386819267231317</v>
      </c>
      <c r="G2414" s="11">
        <v>66.147231893355666</v>
      </c>
      <c r="H2414" s="11">
        <v>239.82902867237715</v>
      </c>
      <c r="I2414" s="11">
        <f t="shared" si="60"/>
        <v>54.823566691493212</v>
      </c>
    </row>
    <row r="2415" spans="1:9" x14ac:dyDescent="0.25">
      <c r="A2415" s="16"/>
      <c r="B2415" s="5">
        <f>DATE(YEAR(siječanj!B2415),MONTH(siječanj!B2415)+4,DAY(siječanj!B2415))</f>
        <v>43611</v>
      </c>
      <c r="C2415" s="9">
        <v>25.125</v>
      </c>
      <c r="D2415">
        <v>0.90328176511990654</v>
      </c>
      <c r="E2415" s="6">
        <v>61.666901220702172</v>
      </c>
      <c r="F2415" s="11">
        <v>65.691837551121978</v>
      </c>
      <c r="G2415" s="11">
        <v>66.907693880182975</v>
      </c>
      <c r="H2415" s="11">
        <v>239.83587894004694</v>
      </c>
      <c r="I2415" s="11">
        <f t="shared" si="60"/>
        <v>55.702587384110778</v>
      </c>
    </row>
    <row r="2416" spans="1:9" x14ac:dyDescent="0.25">
      <c r="A2416" s="16"/>
      <c r="B2416" s="5">
        <f>DATE(YEAR(siječanj!B2416),MONTH(siječanj!B2416)+4,DAY(siječanj!B2416))</f>
        <v>43611</v>
      </c>
      <c r="C2416" s="9">
        <v>25.1354166666667</v>
      </c>
      <c r="D2416">
        <v>0.90328176511990654</v>
      </c>
      <c r="E2416" s="6">
        <v>61.55154685818092</v>
      </c>
      <c r="F2416" s="11">
        <v>66.238486994663404</v>
      </c>
      <c r="G2416" s="11">
        <v>64.781618681335956</v>
      </c>
      <c r="H2416" s="11">
        <v>240.26379906370147</v>
      </c>
      <c r="I2416" s="11">
        <f t="shared" si="60"/>
        <v>55.598389891918302</v>
      </c>
    </row>
    <row r="2417" spans="1:9" x14ac:dyDescent="0.25">
      <c r="A2417" s="16"/>
      <c r="B2417" s="5">
        <f>DATE(YEAR(siječanj!B2417),MONTH(siječanj!B2417)+4,DAY(siječanj!B2417))</f>
        <v>43611</v>
      </c>
      <c r="C2417" s="9">
        <v>25.1458333333333</v>
      </c>
      <c r="D2417">
        <v>0.90328176511990654</v>
      </c>
      <c r="E2417" s="6">
        <v>60.628600781694018</v>
      </c>
      <c r="F2417" s="11">
        <v>65.748472331065116</v>
      </c>
      <c r="G2417" s="11">
        <v>63.854012884898616</v>
      </c>
      <c r="H2417" s="11">
        <v>239.90752811766836</v>
      </c>
      <c r="I2417" s="11">
        <f t="shared" si="60"/>
        <v>54.764709530838722</v>
      </c>
    </row>
    <row r="2418" spans="1:9" x14ac:dyDescent="0.25">
      <c r="A2418" s="16"/>
      <c r="B2418" s="5">
        <f>DATE(YEAR(siječanj!B2418),MONTH(siječanj!B2418)+4,DAY(siječanj!B2418))</f>
        <v>43611</v>
      </c>
      <c r="C2418" s="9">
        <v>25.15625</v>
      </c>
      <c r="D2418">
        <v>0.90328176511990654</v>
      </c>
      <c r="E2418" s="6">
        <v>60.147039572703527</v>
      </c>
      <c r="F2418" s="11">
        <v>65.138152407117076</v>
      </c>
      <c r="G2418" s="11">
        <v>63.005870742044273</v>
      </c>
      <c r="H2418" s="11">
        <v>239.55860367601665</v>
      </c>
      <c r="I2418" s="11">
        <f t="shared" si="60"/>
        <v>54.329724071968513</v>
      </c>
    </row>
    <row r="2419" spans="1:9" x14ac:dyDescent="0.25">
      <c r="A2419" s="16"/>
      <c r="B2419" s="5">
        <f>DATE(YEAR(siječanj!B2419),MONTH(siječanj!B2419)+4,DAY(siječanj!B2419))</f>
        <v>43611</v>
      </c>
      <c r="C2419" s="9">
        <v>25.1666666666667</v>
      </c>
      <c r="D2419">
        <v>0.90328176511990654</v>
      </c>
      <c r="E2419" s="6">
        <v>59.897716755757635</v>
      </c>
      <c r="F2419" s="11">
        <v>64.723921027119232</v>
      </c>
      <c r="G2419" s="11">
        <v>63.940793921947893</v>
      </c>
      <c r="H2419" s="11">
        <v>231.38221342789583</v>
      </c>
      <c r="I2419" s="11">
        <f t="shared" si="60"/>
        <v>54.104515317792959</v>
      </c>
    </row>
    <row r="2420" spans="1:9" x14ac:dyDescent="0.25">
      <c r="A2420" s="16"/>
      <c r="B2420" s="5">
        <f>DATE(YEAR(siječanj!B2420),MONTH(siječanj!B2420)+4,DAY(siječanj!B2420))</f>
        <v>43611</v>
      </c>
      <c r="C2420" s="9">
        <v>25.1770833333333</v>
      </c>
      <c r="D2420">
        <v>0.90328176511990654</v>
      </c>
      <c r="E2420" s="6">
        <v>60.123000672126317</v>
      </c>
      <c r="F2420" s="11">
        <v>63.319297411426952</v>
      </c>
      <c r="G2420" s="11">
        <v>66.258682507357051</v>
      </c>
      <c r="H2420" s="11">
        <v>167.56000537624652</v>
      </c>
      <c r="I2420" s="11">
        <f t="shared" si="60"/>
        <v>54.308010171423589</v>
      </c>
    </row>
    <row r="2421" spans="1:9" x14ac:dyDescent="0.25">
      <c r="A2421" s="16"/>
      <c r="B2421" s="5">
        <f>DATE(YEAR(siječanj!B2421),MONTH(siječanj!B2421)+4,DAY(siječanj!B2421))</f>
        <v>43611</v>
      </c>
      <c r="C2421" s="9">
        <v>25.1875</v>
      </c>
      <c r="D2421">
        <v>0.90328176511990654</v>
      </c>
      <c r="E2421" s="6">
        <v>60.191930981205978</v>
      </c>
      <c r="F2421" s="11">
        <v>63.196166633035979</v>
      </c>
      <c r="G2421" s="11">
        <v>64.244170312383631</v>
      </c>
      <c r="H2421" s="11">
        <v>103.30028462515502</v>
      </c>
      <c r="I2421" s="11">
        <f t="shared" si="60"/>
        <v>54.370273662679324</v>
      </c>
    </row>
    <row r="2422" spans="1:9" x14ac:dyDescent="0.25">
      <c r="A2422" s="16"/>
      <c r="B2422" s="5">
        <f>DATE(YEAR(siječanj!B2422),MONTH(siječanj!B2422)+4,DAY(siječanj!B2422))</f>
        <v>43611</v>
      </c>
      <c r="C2422" s="9">
        <v>25.1979166666667</v>
      </c>
      <c r="D2422">
        <v>0.90328176511990654</v>
      </c>
      <c r="E2422" s="6">
        <v>61.643752723305283</v>
      </c>
      <c r="F2422" s="11">
        <v>62.401168602341251</v>
      </c>
      <c r="G2422" s="11">
        <v>60.780864358176281</v>
      </c>
      <c r="H2422" s="11">
        <v>64.612286929900819</v>
      </c>
      <c r="I2422" s="11">
        <f t="shared" si="60"/>
        <v>55.681677768522242</v>
      </c>
    </row>
    <row r="2423" spans="1:9" x14ac:dyDescent="0.25">
      <c r="A2423" s="16"/>
      <c r="B2423" s="5">
        <f>DATE(YEAR(siječanj!B2423),MONTH(siječanj!B2423)+4,DAY(siječanj!B2423))</f>
        <v>43611</v>
      </c>
      <c r="C2423" s="9">
        <v>25.2083333333333</v>
      </c>
      <c r="D2423">
        <v>0.90328176511990654</v>
      </c>
      <c r="E2423" s="6">
        <v>63.278290756821676</v>
      </c>
      <c r="F2423" s="11">
        <v>61.428343543445827</v>
      </c>
      <c r="G2423" s="11">
        <v>60.465687031157508</v>
      </c>
      <c r="H2423" s="11">
        <v>39.184176379160021</v>
      </c>
      <c r="I2423" s="11">
        <f t="shared" si="60"/>
        <v>57.158126168592553</v>
      </c>
    </row>
    <row r="2424" spans="1:9" x14ac:dyDescent="0.25">
      <c r="A2424" s="16"/>
      <c r="B2424" s="5">
        <f>DATE(YEAR(siječanj!B2424),MONTH(siječanj!B2424)+4,DAY(siječanj!B2424))</f>
        <v>43611</v>
      </c>
      <c r="C2424" s="9">
        <v>25.21875</v>
      </c>
      <c r="D2424">
        <v>0.90328176511990654</v>
      </c>
      <c r="E2424" s="6">
        <v>64.147891061498683</v>
      </c>
      <c r="F2424" s="11">
        <v>63.662922948553316</v>
      </c>
      <c r="G2424" s="11">
        <v>58.170597534112822</v>
      </c>
      <c r="H2424" s="11">
        <v>22.151314474939721</v>
      </c>
      <c r="I2424" s="11">
        <f t="shared" si="60"/>
        <v>57.943620266750003</v>
      </c>
    </row>
    <row r="2425" spans="1:9" x14ac:dyDescent="0.25">
      <c r="A2425" s="16"/>
      <c r="B2425" s="5">
        <f>DATE(YEAR(siječanj!B2425),MONTH(siječanj!B2425)+4,DAY(siječanj!B2425))</f>
        <v>43611</v>
      </c>
      <c r="C2425" s="9">
        <v>25.2291666666667</v>
      </c>
      <c r="D2425">
        <v>0.90328176511990654</v>
      </c>
      <c r="E2425" s="6">
        <v>66.939175987856288</v>
      </c>
      <c r="F2425" s="11">
        <v>69.968572161096517</v>
      </c>
      <c r="G2425" s="11">
        <v>59.345139935511824</v>
      </c>
      <c r="H2425" s="11">
        <v>9.5608856710590064</v>
      </c>
      <c r="I2425" s="11">
        <f t="shared" si="60"/>
        <v>60.464937041982893</v>
      </c>
    </row>
    <row r="2426" spans="1:9" x14ac:dyDescent="0.25">
      <c r="A2426" s="16"/>
      <c r="B2426" s="5">
        <f>DATE(YEAR(siječanj!B2426),MONTH(siječanj!B2426)+4,DAY(siječanj!B2426))</f>
        <v>43611</v>
      </c>
      <c r="C2426" s="9">
        <v>25.2395833333333</v>
      </c>
      <c r="D2426">
        <v>0.90328176511990654</v>
      </c>
      <c r="E2426" s="6">
        <v>71.19732719432983</v>
      </c>
      <c r="F2426" s="11">
        <v>69.305470436352508</v>
      </c>
      <c r="G2426" s="11">
        <v>59.979749348997665</v>
      </c>
      <c r="H2426" s="11">
        <v>2.5073060186941829</v>
      </c>
      <c r="I2426" s="11">
        <f t="shared" si="60"/>
        <v>64.311247379913766</v>
      </c>
    </row>
    <row r="2427" spans="1:9" x14ac:dyDescent="0.25">
      <c r="A2427" s="16"/>
      <c r="B2427" s="5">
        <f>DATE(YEAR(siječanj!B2427),MONTH(siječanj!B2427)+4,DAY(siječanj!B2427))</f>
        <v>43611</v>
      </c>
      <c r="C2427" s="9">
        <v>25.25</v>
      </c>
      <c r="D2427">
        <v>0.90328176511990654</v>
      </c>
      <c r="E2427" s="6">
        <v>73.898752869964724</v>
      </c>
      <c r="F2427" s="11">
        <v>67.137724165368255</v>
      </c>
      <c r="G2427" s="11">
        <v>61.842980762039993</v>
      </c>
      <c r="H2427" s="11">
        <v>2.4969710887936154</v>
      </c>
      <c r="I2427" s="11">
        <f t="shared" si="60"/>
        <v>66.751395932541499</v>
      </c>
    </row>
    <row r="2428" spans="1:9" x14ac:dyDescent="0.25">
      <c r="A2428" s="16"/>
      <c r="B2428" s="5">
        <f>DATE(YEAR(siječanj!B2428),MONTH(siječanj!B2428)+4,DAY(siječanj!B2428))</f>
        <v>43611</v>
      </c>
      <c r="C2428" s="9">
        <v>25.2604166666667</v>
      </c>
      <c r="D2428">
        <v>0.90328176511990654</v>
      </c>
      <c r="E2428" s="6">
        <v>77.759909331372867</v>
      </c>
      <c r="F2428" s="11">
        <v>67.673509010418698</v>
      </c>
      <c r="G2428" s="11">
        <v>62.605618295679555</v>
      </c>
      <c r="H2428" s="11">
        <v>2.0526181264540324</v>
      </c>
      <c r="I2428" s="11">
        <f t="shared" si="60"/>
        <v>70.239108156406374</v>
      </c>
    </row>
    <row r="2429" spans="1:9" x14ac:dyDescent="0.25">
      <c r="A2429" s="16"/>
      <c r="B2429" s="5">
        <f>DATE(YEAR(siječanj!B2429),MONTH(siječanj!B2429)+4,DAY(siječanj!B2429))</f>
        <v>43611</v>
      </c>
      <c r="C2429" s="9">
        <v>25.2708333333333</v>
      </c>
      <c r="D2429">
        <v>0.90328176511990654</v>
      </c>
      <c r="E2429" s="6">
        <v>81.651456633102782</v>
      </c>
      <c r="F2429" s="11">
        <v>70.427470004561656</v>
      </c>
      <c r="G2429" s="11">
        <v>62.544755165948843</v>
      </c>
      <c r="H2429" s="11">
        <v>2.4997334064562935</v>
      </c>
      <c r="I2429" s="11">
        <f t="shared" si="60"/>
        <v>73.754271872160587</v>
      </c>
    </row>
    <row r="2430" spans="1:9" x14ac:dyDescent="0.25">
      <c r="A2430" s="16"/>
      <c r="B2430" s="5">
        <f>DATE(YEAR(siječanj!B2430),MONTH(siječanj!B2430)+4,DAY(siječanj!B2430))</f>
        <v>43611</v>
      </c>
      <c r="C2430" s="9">
        <v>25.28125</v>
      </c>
      <c r="D2430">
        <v>0.90328176511990654</v>
      </c>
      <c r="E2430" s="6">
        <v>84.713030045939732</v>
      </c>
      <c r="F2430" s="11">
        <v>72.937220350614524</v>
      </c>
      <c r="G2430" s="11">
        <v>68.427698665239831</v>
      </c>
      <c r="H2430" s="11">
        <v>2.8236729299659942</v>
      </c>
      <c r="I2430" s="11">
        <f t="shared" si="60"/>
        <v>76.519735308552114</v>
      </c>
    </row>
    <row r="2431" spans="1:9" x14ac:dyDescent="0.25">
      <c r="A2431" s="16"/>
      <c r="B2431" s="5">
        <f>DATE(YEAR(siječanj!B2431),MONTH(siječanj!B2431)+4,DAY(siječanj!B2431))</f>
        <v>43611</v>
      </c>
      <c r="C2431" s="9">
        <v>25.2916666666667</v>
      </c>
      <c r="D2431">
        <v>0.90328176511990654</v>
      </c>
      <c r="E2431" s="6">
        <v>87.623835468762621</v>
      </c>
      <c r="F2431" s="11">
        <v>74.415219137940298</v>
      </c>
      <c r="G2431" s="11">
        <v>71.194211495232054</v>
      </c>
      <c r="H2431" s="11">
        <v>2.7562047467351465</v>
      </c>
      <c r="I2431" s="11">
        <f t="shared" si="60"/>
        <v>79.149012768800176</v>
      </c>
    </row>
    <row r="2432" spans="1:9" x14ac:dyDescent="0.25">
      <c r="A2432" s="16"/>
      <c r="B2432" s="5">
        <f>DATE(YEAR(siječanj!B2432),MONTH(siječanj!B2432)+4,DAY(siječanj!B2432))</f>
        <v>43611</v>
      </c>
      <c r="C2432" s="9">
        <v>25.3020833333333</v>
      </c>
      <c r="D2432">
        <v>0.90328176511990654</v>
      </c>
      <c r="E2432" s="6">
        <v>94.171631155667427</v>
      </c>
      <c r="F2432" s="11">
        <v>77.175629858634764</v>
      </c>
      <c r="G2432" s="11">
        <v>71.44638627102394</v>
      </c>
      <c r="H2432" s="11">
        <v>2.055317414050521</v>
      </c>
      <c r="I2432" s="11">
        <f t="shared" si="60"/>
        <v>85.063517214512061</v>
      </c>
    </row>
    <row r="2433" spans="1:9" x14ac:dyDescent="0.25">
      <c r="A2433" s="16"/>
      <c r="B2433" s="5">
        <f>DATE(YEAR(siječanj!B2433),MONTH(siječanj!B2433)+4,DAY(siječanj!B2433))</f>
        <v>43611</v>
      </c>
      <c r="C2433" s="9">
        <v>25.3125</v>
      </c>
      <c r="D2433">
        <v>0.90328176511990654</v>
      </c>
      <c r="E2433" s="6">
        <v>98.295600488893839</v>
      </c>
      <c r="F2433" s="11">
        <v>81.031884038057186</v>
      </c>
      <c r="G2433" s="11">
        <v>76.663873350828922</v>
      </c>
      <c r="H2433" s="11">
        <v>1.5948537666974978</v>
      </c>
      <c r="I2433" s="11">
        <f t="shared" si="60"/>
        <v>88.788623513129181</v>
      </c>
    </row>
    <row r="2434" spans="1:9" x14ac:dyDescent="0.25">
      <c r="A2434" s="16"/>
      <c r="B2434" s="5">
        <f>DATE(YEAR(siječanj!B2434),MONTH(siječanj!B2434)+4,DAY(siječanj!B2434))</f>
        <v>43611</v>
      </c>
      <c r="C2434" s="9">
        <v>25.3229166666667</v>
      </c>
      <c r="D2434">
        <v>0.90328176511990654</v>
      </c>
      <c r="E2434" s="6">
        <v>103.83424874794183</v>
      </c>
      <c r="F2434" s="11">
        <v>84.023834724375533</v>
      </c>
      <c r="G2434" s="11">
        <v>83.318859007709818</v>
      </c>
      <c r="H2434" s="11">
        <v>1.5642261569156903</v>
      </c>
      <c r="I2434" s="11">
        <f t="shared" si="60"/>
        <v>93.791583488940347</v>
      </c>
    </row>
    <row r="2435" spans="1:9" x14ac:dyDescent="0.25">
      <c r="A2435" s="16"/>
      <c r="B2435" s="5">
        <f>DATE(YEAR(siječanj!B2435),MONTH(siječanj!B2435)+4,DAY(siječanj!B2435))</f>
        <v>43611</v>
      </c>
      <c r="C2435" s="9">
        <v>25.3333333333333</v>
      </c>
      <c r="D2435">
        <v>0.90328176511990654</v>
      </c>
      <c r="E2435" s="6">
        <v>109.50092447698387</v>
      </c>
      <c r="F2435" s="11">
        <v>84.579145343958146</v>
      </c>
      <c r="G2435" s="11">
        <v>92.252308488394988</v>
      </c>
      <c r="H2435" s="11">
        <v>2.3154865182124809</v>
      </c>
      <c r="I2435" s="11">
        <f t="shared" si="60"/>
        <v>98.910188343831564</v>
      </c>
    </row>
    <row r="2436" spans="1:9" x14ac:dyDescent="0.25">
      <c r="A2436" s="16"/>
      <c r="B2436" s="5">
        <f>DATE(YEAR(siječanj!B2436),MONTH(siječanj!B2436)+4,DAY(siječanj!B2436))</f>
        <v>43611</v>
      </c>
      <c r="C2436" s="9">
        <v>25.34375</v>
      </c>
      <c r="D2436">
        <v>0.90328176511990654</v>
      </c>
      <c r="E2436" s="6">
        <v>115.0282039649904</v>
      </c>
      <c r="F2436" s="11">
        <v>85.816983124818293</v>
      </c>
      <c r="G2436" s="11">
        <v>95.935352698486952</v>
      </c>
      <c r="H2436" s="11">
        <v>1.927715546243332</v>
      </c>
      <c r="I2436" s="11">
        <f t="shared" ref="I2436:I2499" si="62">D2436*E2436</f>
        <v>103.90287911606916</v>
      </c>
    </row>
    <row r="2437" spans="1:9" x14ac:dyDescent="0.25">
      <c r="A2437" s="16"/>
      <c r="B2437" s="5">
        <f>DATE(YEAR(siječanj!B2437),MONTH(siječanj!B2437)+4,DAY(siječanj!B2437))</f>
        <v>43611</v>
      </c>
      <c r="C2437" s="9">
        <v>25.3541666666667</v>
      </c>
      <c r="D2437">
        <v>0.90328176511990654</v>
      </c>
      <c r="E2437" s="6">
        <v>120.21895274195553</v>
      </c>
      <c r="F2437" s="11">
        <v>89.292607113221933</v>
      </c>
      <c r="G2437" s="11">
        <v>96.043772799862438</v>
      </c>
      <c r="H2437" s="11">
        <v>2.0344484592784076</v>
      </c>
      <c r="I2437" s="11">
        <f t="shared" si="62"/>
        <v>108.59158783362022</v>
      </c>
    </row>
    <row r="2438" spans="1:9" x14ac:dyDescent="0.25">
      <c r="A2438" s="16"/>
      <c r="B2438" s="5">
        <f>DATE(YEAR(siječanj!B2438),MONTH(siječanj!B2438)+4,DAY(siječanj!B2438))</f>
        <v>43611</v>
      </c>
      <c r="C2438" s="9">
        <v>25.3645833333333</v>
      </c>
      <c r="D2438">
        <v>0.90328176511990654</v>
      </c>
      <c r="E2438" s="6">
        <v>124.14026948780779</v>
      </c>
      <c r="F2438" s="11">
        <v>91.601231947793721</v>
      </c>
      <c r="G2438" s="11">
        <v>97.31026617243279</v>
      </c>
      <c r="H2438" s="11">
        <v>2.1525037732510159</v>
      </c>
      <c r="I2438" s="11">
        <f t="shared" si="62"/>
        <v>112.1336417454079</v>
      </c>
    </row>
    <row r="2439" spans="1:9" x14ac:dyDescent="0.25">
      <c r="A2439" s="16"/>
      <c r="B2439" s="5">
        <f>DATE(YEAR(siječanj!B2439),MONTH(siječanj!B2439)+4,DAY(siječanj!B2439))</f>
        <v>43611</v>
      </c>
      <c r="C2439" s="9">
        <v>25.375</v>
      </c>
      <c r="D2439">
        <v>0.90328176511990654</v>
      </c>
      <c r="E2439" s="6">
        <v>126.64738973364186</v>
      </c>
      <c r="F2439" s="11">
        <v>95.266562983435094</v>
      </c>
      <c r="G2439" s="11">
        <v>101.21554931306626</v>
      </c>
      <c r="H2439" s="11">
        <v>2.9448307238632556</v>
      </c>
      <c r="I2439" s="11">
        <f t="shared" si="62"/>
        <v>114.39827774643275</v>
      </c>
    </row>
    <row r="2440" spans="1:9" x14ac:dyDescent="0.25">
      <c r="A2440" s="16"/>
      <c r="B2440" s="5">
        <f>DATE(YEAR(siječanj!B2440),MONTH(siječanj!B2440)+4,DAY(siječanj!B2440))</f>
        <v>43611</v>
      </c>
      <c r="C2440" s="9">
        <v>25.3854166666667</v>
      </c>
      <c r="D2440">
        <v>0.90328176511990654</v>
      </c>
      <c r="E2440" s="6">
        <v>127.98529148623612</v>
      </c>
      <c r="F2440" s="11">
        <v>103.86693821098072</v>
      </c>
      <c r="G2440" s="11">
        <v>115.01802107474072</v>
      </c>
      <c r="H2440" s="11">
        <v>2.7632851241704137</v>
      </c>
      <c r="I2440" s="11">
        <f t="shared" si="62"/>
        <v>115.60678000307311</v>
      </c>
    </row>
    <row r="2441" spans="1:9" x14ac:dyDescent="0.25">
      <c r="A2441" s="16"/>
      <c r="B2441" s="5">
        <f>DATE(YEAR(siječanj!B2441),MONTH(siječanj!B2441)+4,DAY(siječanj!B2441))</f>
        <v>43611</v>
      </c>
      <c r="C2441" s="9">
        <v>25.3958333333333</v>
      </c>
      <c r="D2441">
        <v>0.90328176511990654</v>
      </c>
      <c r="E2441" s="6">
        <v>129.87307626509508</v>
      </c>
      <c r="F2441" s="11">
        <v>106.34507807394721</v>
      </c>
      <c r="G2441" s="11">
        <v>112.00463586257095</v>
      </c>
      <c r="H2441" s="11">
        <v>3.163472018701619</v>
      </c>
      <c r="I2441" s="11">
        <f t="shared" si="62"/>
        <v>117.31198157028733</v>
      </c>
    </row>
    <row r="2442" spans="1:9" x14ac:dyDescent="0.25">
      <c r="A2442" s="16"/>
      <c r="B2442" s="5">
        <f>DATE(YEAR(siječanj!B2442),MONTH(siječanj!B2442)+4,DAY(siječanj!B2442))</f>
        <v>43611</v>
      </c>
      <c r="C2442" s="9">
        <v>25.40625</v>
      </c>
      <c r="D2442">
        <v>0.90328176511990654</v>
      </c>
      <c r="E2442" s="6">
        <v>134.65388421195837</v>
      </c>
      <c r="F2442" s="11">
        <v>108.18990054368112</v>
      </c>
      <c r="G2442" s="11">
        <v>110.65448428582941</v>
      </c>
      <c r="H2442" s="11">
        <v>3.4873285026003082</v>
      </c>
      <c r="I2442" s="11">
        <f t="shared" si="62"/>
        <v>121.63039821122928</v>
      </c>
    </row>
    <row r="2443" spans="1:9" x14ac:dyDescent="0.25">
      <c r="A2443" s="16"/>
      <c r="B2443" s="5">
        <f>DATE(YEAR(siječanj!B2443),MONTH(siječanj!B2443)+4,DAY(siječanj!B2443))</f>
        <v>43611</v>
      </c>
      <c r="C2443" s="9">
        <v>25.4166666666667</v>
      </c>
      <c r="D2443">
        <v>0.90328176511990654</v>
      </c>
      <c r="E2443" s="6">
        <v>139.73022461774099</v>
      </c>
      <c r="F2443" s="11">
        <v>110.75028947087938</v>
      </c>
      <c r="G2443" s="11">
        <v>113.08331773081497</v>
      </c>
      <c r="H2443" s="11">
        <v>3.2422165809169101</v>
      </c>
      <c r="I2443" s="11">
        <f t="shared" si="62"/>
        <v>126.21576393331409</v>
      </c>
    </row>
    <row r="2444" spans="1:9" x14ac:dyDescent="0.25">
      <c r="A2444" s="16"/>
      <c r="B2444" s="5">
        <f>DATE(YEAR(siječanj!B2444),MONTH(siječanj!B2444)+4,DAY(siječanj!B2444))</f>
        <v>43611</v>
      </c>
      <c r="C2444" s="9">
        <v>25.4270833333333</v>
      </c>
      <c r="D2444">
        <v>0.90328176511990654</v>
      </c>
      <c r="E2444" s="6">
        <v>144.22408053499456</v>
      </c>
      <c r="F2444" s="11">
        <v>110.37376511076428</v>
      </c>
      <c r="G2444" s="11">
        <v>116.88093538778642</v>
      </c>
      <c r="H2444" s="11">
        <v>3.4960336550751228</v>
      </c>
      <c r="I2444" s="11">
        <f t="shared" si="62"/>
        <v>130.27498203844544</v>
      </c>
    </row>
    <row r="2445" spans="1:9" x14ac:dyDescent="0.25">
      <c r="A2445" s="16"/>
      <c r="B2445" s="5">
        <f>DATE(YEAR(siječanj!B2445),MONTH(siječanj!B2445)+4,DAY(siječanj!B2445))</f>
        <v>43611</v>
      </c>
      <c r="C2445" s="9">
        <v>25.4375</v>
      </c>
      <c r="D2445">
        <v>0.90328176511990654</v>
      </c>
      <c r="E2445" s="6">
        <v>147.52843920028954</v>
      </c>
      <c r="F2445" s="11">
        <v>111.20049403014374</v>
      </c>
      <c r="G2445" s="11">
        <v>117.75096144433145</v>
      </c>
      <c r="H2445" s="11">
        <v>3.3772099745813491</v>
      </c>
      <c r="I2445" s="11">
        <f t="shared" si="62"/>
        <v>133.25974896622236</v>
      </c>
    </row>
    <row r="2446" spans="1:9" x14ac:dyDescent="0.25">
      <c r="A2446" s="16"/>
      <c r="B2446" s="5">
        <f>DATE(YEAR(siječanj!B2446),MONTH(siječanj!B2446)+4,DAY(siječanj!B2446))</f>
        <v>43611</v>
      </c>
      <c r="C2446" s="9">
        <v>25.4479166666667</v>
      </c>
      <c r="D2446">
        <v>0.90328176511990654</v>
      </c>
      <c r="E2446" s="6">
        <v>145.92283281793655</v>
      </c>
      <c r="F2446" s="11">
        <v>110.67137965524179</v>
      </c>
      <c r="G2446" s="11">
        <v>117.52684399735431</v>
      </c>
      <c r="H2446" s="11">
        <v>3.534247883776195</v>
      </c>
      <c r="I2446" s="11">
        <f t="shared" si="62"/>
        <v>131.80943399908276</v>
      </c>
    </row>
    <row r="2447" spans="1:9" x14ac:dyDescent="0.25">
      <c r="A2447" s="16"/>
      <c r="B2447" s="5">
        <f>DATE(YEAR(siječanj!B2447),MONTH(siječanj!B2447)+4,DAY(siječanj!B2447))</f>
        <v>43611</v>
      </c>
      <c r="C2447" s="9">
        <v>25.4583333333333</v>
      </c>
      <c r="D2447">
        <v>0.90328176511990654</v>
      </c>
      <c r="E2447" s="6">
        <v>148.71369487723194</v>
      </c>
      <c r="F2447" s="11">
        <v>111.24703480742534</v>
      </c>
      <c r="G2447" s="11">
        <v>115.58079730418244</v>
      </c>
      <c r="H2447" s="11">
        <v>3.6401353935425407</v>
      </c>
      <c r="I2447" s="11">
        <f t="shared" si="62"/>
        <v>134.33036880620926</v>
      </c>
    </row>
    <row r="2448" spans="1:9" x14ac:dyDescent="0.25">
      <c r="A2448" s="16"/>
      <c r="B2448" s="5">
        <f>DATE(YEAR(siječanj!B2448),MONTH(siječanj!B2448)+4,DAY(siječanj!B2448))</f>
        <v>43611</v>
      </c>
      <c r="C2448" s="9">
        <v>25.46875</v>
      </c>
      <c r="D2448">
        <v>0.90328176511990654</v>
      </c>
      <c r="E2448" s="6">
        <v>149.07363316619424</v>
      </c>
      <c r="F2448" s="11">
        <v>113.60516641051802</v>
      </c>
      <c r="G2448" s="11">
        <v>114.22586514394756</v>
      </c>
      <c r="H2448" s="11">
        <v>4.404845170391444</v>
      </c>
      <c r="I2448" s="11">
        <f t="shared" si="62"/>
        <v>134.65549449919737</v>
      </c>
    </row>
    <row r="2449" spans="1:9" x14ac:dyDescent="0.25">
      <c r="A2449" s="16"/>
      <c r="B2449" s="5">
        <f>DATE(YEAR(siječanj!B2449),MONTH(siječanj!B2449)+4,DAY(siječanj!B2449))</f>
        <v>43611</v>
      </c>
      <c r="C2449" s="9">
        <v>25.4791666666667</v>
      </c>
      <c r="D2449">
        <v>0.90328176511990654</v>
      </c>
      <c r="E2449" s="6">
        <v>147.49901718215727</v>
      </c>
      <c r="F2449" s="11">
        <v>114.02998144261068</v>
      </c>
      <c r="G2449" s="11">
        <v>115.84544334186664</v>
      </c>
      <c r="H2449" s="11">
        <v>4.4872484778774391</v>
      </c>
      <c r="I2449" s="11">
        <f t="shared" si="62"/>
        <v>133.23317259375045</v>
      </c>
    </row>
    <row r="2450" spans="1:9" x14ac:dyDescent="0.25">
      <c r="A2450" s="16"/>
      <c r="B2450" s="5">
        <f>DATE(YEAR(siječanj!B2450),MONTH(siječanj!B2450)+4,DAY(siječanj!B2450))</f>
        <v>43611</v>
      </c>
      <c r="C2450" s="9">
        <v>25.4895833333333</v>
      </c>
      <c r="D2450">
        <v>0.90328176511990654</v>
      </c>
      <c r="E2450" s="6">
        <v>145.3877392197472</v>
      </c>
      <c r="F2450" s="11">
        <v>113.09490755231742</v>
      </c>
      <c r="G2450" s="11">
        <v>114.3626636880584</v>
      </c>
      <c r="H2450" s="11">
        <v>4.7585658999369809</v>
      </c>
      <c r="I2450" s="11">
        <f t="shared" si="62"/>
        <v>131.32609370920591</v>
      </c>
    </row>
    <row r="2451" spans="1:9" x14ac:dyDescent="0.25">
      <c r="A2451" s="16"/>
      <c r="B2451" s="5">
        <f>DATE(YEAR(siječanj!B2451),MONTH(siječanj!B2451)+4,DAY(siječanj!B2451))</f>
        <v>43611</v>
      </c>
      <c r="C2451" s="9">
        <v>25.5</v>
      </c>
      <c r="D2451">
        <v>0.90328176511990654</v>
      </c>
      <c r="E2451" s="6">
        <v>141.92152570477151</v>
      </c>
      <c r="F2451" s="11">
        <v>113.27982245674087</v>
      </c>
      <c r="G2451" s="11">
        <v>115.50576502270408</v>
      </c>
      <c r="H2451" s="11">
        <v>4.7539306888789623</v>
      </c>
      <c r="I2451" s="11">
        <f t="shared" si="62"/>
        <v>128.19512624711621</v>
      </c>
    </row>
    <row r="2452" spans="1:9" x14ac:dyDescent="0.25">
      <c r="A2452" s="16"/>
      <c r="B2452" s="5">
        <f>DATE(YEAR(siječanj!B2452),MONTH(siječanj!B2452)+4,DAY(siječanj!B2452))</f>
        <v>43611</v>
      </c>
      <c r="C2452" s="9">
        <v>25.5104166666667</v>
      </c>
      <c r="D2452">
        <v>0.90328176511990654</v>
      </c>
      <c r="E2452" s="6">
        <v>136.00060165088976</v>
      </c>
      <c r="F2452" s="11">
        <v>114.77844672306371</v>
      </c>
      <c r="G2452" s="11">
        <v>116.68437352912302</v>
      </c>
      <c r="H2452" s="11">
        <v>5.5638850480021507</v>
      </c>
      <c r="I2452" s="11">
        <f t="shared" si="62"/>
        <v>122.84686351658497</v>
      </c>
    </row>
    <row r="2453" spans="1:9" x14ac:dyDescent="0.25">
      <c r="A2453" s="16"/>
      <c r="B2453" s="5">
        <f>DATE(YEAR(siječanj!B2453),MONTH(siječanj!B2453)+4,DAY(siječanj!B2453))</f>
        <v>43611</v>
      </c>
      <c r="C2453" s="9">
        <v>25.5208333333333</v>
      </c>
      <c r="D2453">
        <v>0.90328176511990654</v>
      </c>
      <c r="E2453" s="6">
        <v>131.87799124960748</v>
      </c>
      <c r="F2453" s="11">
        <v>114.11553363375712</v>
      </c>
      <c r="G2453" s="11">
        <v>117.79474131348486</v>
      </c>
      <c r="H2453" s="11">
        <v>5.3666919842584972</v>
      </c>
      <c r="I2453" s="11">
        <f t="shared" si="62"/>
        <v>119.12298471641303</v>
      </c>
    </row>
    <row r="2454" spans="1:9" x14ac:dyDescent="0.25">
      <c r="A2454" s="16"/>
      <c r="B2454" s="5">
        <f>DATE(YEAR(siječanj!B2454),MONTH(siječanj!B2454)+4,DAY(siječanj!B2454))</f>
        <v>43611</v>
      </c>
      <c r="C2454" s="9">
        <v>25.53125</v>
      </c>
      <c r="D2454">
        <v>0.90328176511990654</v>
      </c>
      <c r="E2454" s="6">
        <v>127.98870122416746</v>
      </c>
      <c r="F2454" s="11">
        <v>112.88116754764937</v>
      </c>
      <c r="G2454" s="11">
        <v>116.12838083125452</v>
      </c>
      <c r="H2454" s="11">
        <v>4.4914544841990249</v>
      </c>
      <c r="I2454" s="11">
        <f t="shared" si="62"/>
        <v>115.60985995717033</v>
      </c>
    </row>
    <row r="2455" spans="1:9" x14ac:dyDescent="0.25">
      <c r="A2455" s="16"/>
      <c r="B2455" s="5">
        <f>DATE(YEAR(siječanj!B2455),MONTH(siječanj!B2455)+4,DAY(siječanj!B2455))</f>
        <v>43611</v>
      </c>
      <c r="C2455" s="9">
        <v>25.5416666666667</v>
      </c>
      <c r="D2455">
        <v>0.90328176511990654</v>
      </c>
      <c r="E2455" s="6">
        <v>125.83586615011407</v>
      </c>
      <c r="F2455" s="11">
        <v>115.06746832133911</v>
      </c>
      <c r="G2455" s="11">
        <v>117.79123314390202</v>
      </c>
      <c r="H2455" s="11">
        <v>3.7979526745082035</v>
      </c>
      <c r="I2455" s="11">
        <f t="shared" si="62"/>
        <v>113.66524329146733</v>
      </c>
    </row>
    <row r="2456" spans="1:9" x14ac:dyDescent="0.25">
      <c r="A2456" s="16"/>
      <c r="B2456" s="5">
        <f>DATE(YEAR(siječanj!B2456),MONTH(siječanj!B2456)+4,DAY(siječanj!B2456))</f>
        <v>43611</v>
      </c>
      <c r="C2456" s="9">
        <v>25.5520833333333</v>
      </c>
      <c r="D2456">
        <v>0.90328176511990654</v>
      </c>
      <c r="E2456" s="6">
        <v>123.03717410164774</v>
      </c>
      <c r="F2456" s="11">
        <v>115.24397891499785</v>
      </c>
      <c r="G2456" s="11">
        <v>118.67727475723828</v>
      </c>
      <c r="H2456" s="11">
        <v>3.5193487767017273</v>
      </c>
      <c r="I2456" s="11">
        <f t="shared" si="62"/>
        <v>111.13723579790162</v>
      </c>
    </row>
    <row r="2457" spans="1:9" x14ac:dyDescent="0.25">
      <c r="A2457" s="16"/>
      <c r="B2457" s="5">
        <f>DATE(YEAR(siječanj!B2457),MONTH(siječanj!B2457)+4,DAY(siječanj!B2457))</f>
        <v>43611</v>
      </c>
      <c r="C2457" s="9">
        <v>25.5625</v>
      </c>
      <c r="D2457">
        <v>0.90328176511990654</v>
      </c>
      <c r="E2457" s="6">
        <v>119.31334818560258</v>
      </c>
      <c r="F2457" s="11">
        <v>113.49873990213791</v>
      </c>
      <c r="G2457" s="11">
        <v>114.14618875239216</v>
      </c>
      <c r="H2457" s="11">
        <v>2.6151144447634409</v>
      </c>
      <c r="I2457" s="11">
        <f t="shared" si="62"/>
        <v>107.7735717514571</v>
      </c>
    </row>
    <row r="2458" spans="1:9" x14ac:dyDescent="0.25">
      <c r="A2458" s="16"/>
      <c r="B2458" s="5">
        <f>DATE(YEAR(siječanj!B2458),MONTH(siječanj!B2458)+4,DAY(siječanj!B2458))</f>
        <v>43611</v>
      </c>
      <c r="C2458" s="9">
        <v>25.5729166666667</v>
      </c>
      <c r="D2458">
        <v>0.90328176511990654</v>
      </c>
      <c r="E2458" s="6">
        <v>118.04790460485593</v>
      </c>
      <c r="F2458" s="11">
        <v>111.82825671177253</v>
      </c>
      <c r="G2458" s="11">
        <v>117.93407264364463</v>
      </c>
      <c r="H2458" s="11">
        <v>2.5333554446207147</v>
      </c>
      <c r="I2458" s="11">
        <f t="shared" si="62"/>
        <v>106.63051964018061</v>
      </c>
    </row>
    <row r="2459" spans="1:9" x14ac:dyDescent="0.25">
      <c r="A2459" s="16"/>
      <c r="B2459" s="5">
        <f>DATE(YEAR(siječanj!B2459),MONTH(siječanj!B2459)+4,DAY(siječanj!B2459))</f>
        <v>43611</v>
      </c>
      <c r="C2459" s="9">
        <v>25.5833333333333</v>
      </c>
      <c r="D2459">
        <v>0.90328176511990654</v>
      </c>
      <c r="E2459" s="6">
        <v>115.73776000571794</v>
      </c>
      <c r="F2459" s="11">
        <v>112.90684604825714</v>
      </c>
      <c r="G2459" s="11">
        <v>117.4315373857124</v>
      </c>
      <c r="H2459" s="11">
        <v>2.1859197131037704</v>
      </c>
      <c r="I2459" s="11">
        <f t="shared" si="62"/>
        <v>104.54380814898903</v>
      </c>
    </row>
    <row r="2460" spans="1:9" x14ac:dyDescent="0.25">
      <c r="A2460" s="16"/>
      <c r="B2460" s="5">
        <f>DATE(YEAR(siječanj!B2460),MONTH(siječanj!B2460)+4,DAY(siječanj!B2460))</f>
        <v>43611</v>
      </c>
      <c r="C2460" s="9">
        <v>25.59375</v>
      </c>
      <c r="D2460">
        <v>0.90328176511990654</v>
      </c>
      <c r="E2460" s="6">
        <v>116.44781435457986</v>
      </c>
      <c r="F2460" s="11">
        <v>114.19862152365738</v>
      </c>
      <c r="G2460" s="11">
        <v>119.89308029743778</v>
      </c>
      <c r="H2460" s="11">
        <v>2.1070280807340374</v>
      </c>
      <c r="I2460" s="11">
        <f t="shared" si="62"/>
        <v>105.18518729456009</v>
      </c>
    </row>
    <row r="2461" spans="1:9" x14ac:dyDescent="0.25">
      <c r="A2461" s="16"/>
      <c r="B2461" s="5">
        <f>DATE(YEAR(siječanj!B2461),MONTH(siječanj!B2461)+4,DAY(siječanj!B2461))</f>
        <v>43611</v>
      </c>
      <c r="C2461" s="9">
        <v>25.6041666666667</v>
      </c>
      <c r="D2461">
        <v>0.90328176511990654</v>
      </c>
      <c r="E2461" s="6">
        <v>114.42727314167888</v>
      </c>
      <c r="F2461" s="11">
        <v>114.471223811838</v>
      </c>
      <c r="G2461" s="11">
        <v>119.12284841957539</v>
      </c>
      <c r="H2461" s="11">
        <v>2.1759379516693116</v>
      </c>
      <c r="I2461" s="11">
        <f t="shared" si="62"/>
        <v>103.36006926127338</v>
      </c>
    </row>
    <row r="2462" spans="1:9" x14ac:dyDescent="0.25">
      <c r="A2462" s="16"/>
      <c r="B2462" s="5">
        <f>DATE(YEAR(siječanj!B2462),MONTH(siječanj!B2462)+4,DAY(siječanj!B2462))</f>
        <v>43611</v>
      </c>
      <c r="C2462" s="9">
        <v>25.6145833333333</v>
      </c>
      <c r="D2462">
        <v>0.90328176511990654</v>
      </c>
      <c r="E2462" s="6">
        <v>112.93264752495473</v>
      </c>
      <c r="F2462" s="11">
        <v>114.84545243854458</v>
      </c>
      <c r="G2462" s="11">
        <v>118.66977273326765</v>
      </c>
      <c r="H2462" s="11">
        <v>2.1440707505857808</v>
      </c>
      <c r="I2462" s="11">
        <f t="shared" si="62"/>
        <v>102.01000119600535</v>
      </c>
    </row>
    <row r="2463" spans="1:9" x14ac:dyDescent="0.25">
      <c r="A2463" s="16"/>
      <c r="B2463" s="5">
        <f>DATE(YEAR(siječanj!B2463),MONTH(siječanj!B2463)+4,DAY(siječanj!B2463))</f>
        <v>43611</v>
      </c>
      <c r="C2463" s="9">
        <v>25.625</v>
      </c>
      <c r="D2463">
        <v>0.90328176511990654</v>
      </c>
      <c r="E2463" s="6">
        <v>110.94492119314064</v>
      </c>
      <c r="F2463" s="11">
        <v>118.24050501405345</v>
      </c>
      <c r="G2463" s="11">
        <v>117.81354253353751</v>
      </c>
      <c r="H2463" s="11">
        <v>2.0736071384950776</v>
      </c>
      <c r="I2463" s="11">
        <f t="shared" si="62"/>
        <v>100.21452424642901</v>
      </c>
    </row>
    <row r="2464" spans="1:9" x14ac:dyDescent="0.25">
      <c r="A2464" s="16"/>
      <c r="B2464" s="5">
        <f>DATE(YEAR(siječanj!B2464),MONTH(siječanj!B2464)+4,DAY(siječanj!B2464))</f>
        <v>43611</v>
      </c>
      <c r="C2464" s="9">
        <v>25.6354166666667</v>
      </c>
      <c r="D2464">
        <v>0.90328176511990654</v>
      </c>
      <c r="E2464" s="6">
        <v>108.87856640389494</v>
      </c>
      <c r="F2464" s="11">
        <v>117.64692949531573</v>
      </c>
      <c r="G2464" s="11">
        <v>118.94283998352029</v>
      </c>
      <c r="H2464" s="11">
        <v>2.6059510737122022</v>
      </c>
      <c r="I2464" s="11">
        <f t="shared" si="62"/>
        <v>98.34802364503517</v>
      </c>
    </row>
    <row r="2465" spans="1:9" x14ac:dyDescent="0.25">
      <c r="A2465" s="16"/>
      <c r="B2465" s="5">
        <f>DATE(YEAR(siječanj!B2465),MONTH(siječanj!B2465)+4,DAY(siječanj!B2465))</f>
        <v>43611</v>
      </c>
      <c r="C2465" s="9">
        <v>25.6458333333333</v>
      </c>
      <c r="D2465">
        <v>0.90328176511990654</v>
      </c>
      <c r="E2465" s="6">
        <v>109.38393820495487</v>
      </c>
      <c r="F2465" s="11">
        <v>116.75842447694367</v>
      </c>
      <c r="G2465" s="11">
        <v>119.16629513303614</v>
      </c>
      <c r="H2465" s="11">
        <v>2.3781694187991453</v>
      </c>
      <c r="I2465" s="11">
        <f t="shared" si="62"/>
        <v>98.804516777538424</v>
      </c>
    </row>
    <row r="2466" spans="1:9" x14ac:dyDescent="0.25">
      <c r="A2466" s="16"/>
      <c r="B2466" s="5">
        <f>DATE(YEAR(siječanj!B2466),MONTH(siječanj!B2466)+4,DAY(siječanj!B2466))</f>
        <v>43611</v>
      </c>
      <c r="C2466" s="9">
        <v>25.65625</v>
      </c>
      <c r="D2466">
        <v>0.90328176511990654</v>
      </c>
      <c r="E2466" s="6">
        <v>108.52733163230724</v>
      </c>
      <c r="F2466" s="11">
        <v>116.15229868133811</v>
      </c>
      <c r="G2466" s="11">
        <v>116.98807906132741</v>
      </c>
      <c r="H2466" s="11">
        <v>2.1592669994008551</v>
      </c>
      <c r="I2466" s="11">
        <f t="shared" si="62"/>
        <v>98.030759680583955</v>
      </c>
    </row>
    <row r="2467" spans="1:9" x14ac:dyDescent="0.25">
      <c r="A2467" s="16"/>
      <c r="B2467" s="5">
        <f>DATE(YEAR(siječanj!B2467),MONTH(siječanj!B2467)+4,DAY(siječanj!B2467))</f>
        <v>43611</v>
      </c>
      <c r="C2467" s="9">
        <v>25.6666666666667</v>
      </c>
      <c r="D2467">
        <v>0.90328176511990654</v>
      </c>
      <c r="E2467" s="6">
        <v>105.90575239036066</v>
      </c>
      <c r="F2467" s="11">
        <v>115.80028890104674</v>
      </c>
      <c r="G2467" s="11">
        <v>117.32497974507655</v>
      </c>
      <c r="H2467" s="11">
        <v>2.9441303897944855</v>
      </c>
      <c r="I2467" s="11">
        <f t="shared" si="62"/>
        <v>95.66273495551674</v>
      </c>
    </row>
    <row r="2468" spans="1:9" x14ac:dyDescent="0.25">
      <c r="A2468" s="16"/>
      <c r="B2468" s="5">
        <f>DATE(YEAR(siječanj!B2468),MONTH(siječanj!B2468)+4,DAY(siječanj!B2468))</f>
        <v>43611</v>
      </c>
      <c r="C2468" s="9">
        <v>25.6770833333333</v>
      </c>
      <c r="D2468">
        <v>0.90328176511990654</v>
      </c>
      <c r="E2468" s="6">
        <v>104.99705772798728</v>
      </c>
      <c r="F2468" s="11">
        <v>113.59421351458828</v>
      </c>
      <c r="G2468" s="11">
        <v>118.46855873667916</v>
      </c>
      <c r="H2468" s="11">
        <v>3.1553761568666343</v>
      </c>
      <c r="I2468" s="11">
        <f t="shared" si="62"/>
        <v>94.841927636933079</v>
      </c>
    </row>
    <row r="2469" spans="1:9" x14ac:dyDescent="0.25">
      <c r="A2469" s="16"/>
      <c r="B2469" s="5">
        <f>DATE(YEAR(siječanj!B2469),MONTH(siječanj!B2469)+4,DAY(siječanj!B2469))</f>
        <v>43611</v>
      </c>
      <c r="C2469" s="9">
        <v>25.6875</v>
      </c>
      <c r="D2469">
        <v>0.90328176511990654</v>
      </c>
      <c r="E2469" s="6">
        <v>105.57003267084472</v>
      </c>
      <c r="F2469" s="11">
        <v>115.60908079734962</v>
      </c>
      <c r="G2469" s="11">
        <v>120.2540685391579</v>
      </c>
      <c r="H2469" s="11">
        <v>2.7388184532393032</v>
      </c>
      <c r="I2469" s="11">
        <f t="shared" si="62"/>
        <v>95.359485454686819</v>
      </c>
    </row>
    <row r="2470" spans="1:9" x14ac:dyDescent="0.25">
      <c r="A2470" s="16"/>
      <c r="B2470" s="5">
        <f>DATE(YEAR(siječanj!B2470),MONTH(siječanj!B2470)+4,DAY(siječanj!B2470))</f>
        <v>43611</v>
      </c>
      <c r="C2470" s="9">
        <v>25.6979166666667</v>
      </c>
      <c r="D2470">
        <v>0.90328176511990654</v>
      </c>
      <c r="E2470" s="6">
        <v>105.2579706759626</v>
      </c>
      <c r="F2470" s="11">
        <v>116.10378325224362</v>
      </c>
      <c r="G2470" s="11">
        <v>119.3619659005698</v>
      </c>
      <c r="H2470" s="11">
        <v>3.3143790033630012</v>
      </c>
      <c r="I2470" s="11">
        <f t="shared" si="62"/>
        <v>95.07760554512285</v>
      </c>
    </row>
    <row r="2471" spans="1:9" x14ac:dyDescent="0.25">
      <c r="A2471" s="16"/>
      <c r="B2471" s="5">
        <f>DATE(YEAR(siječanj!B2471),MONTH(siječanj!B2471)+4,DAY(siječanj!B2471))</f>
        <v>43611</v>
      </c>
      <c r="C2471" s="9">
        <v>25.7083333333333</v>
      </c>
      <c r="D2471">
        <v>0.90328176511990654</v>
      </c>
      <c r="E2471" s="6">
        <v>107.21432543351717</v>
      </c>
      <c r="F2471" s="11">
        <v>113.5775533932968</v>
      </c>
      <c r="G2471" s="11">
        <v>117.65397701245429</v>
      </c>
      <c r="H2471" s="11">
        <v>3.2744189418762093</v>
      </c>
      <c r="I2471" s="11">
        <f t="shared" si="62"/>
        <v>96.844745123727478</v>
      </c>
    </row>
    <row r="2472" spans="1:9" x14ac:dyDescent="0.25">
      <c r="A2472" s="16"/>
      <c r="B2472" s="5">
        <f>DATE(YEAR(siječanj!B2472),MONTH(siječanj!B2472)+4,DAY(siječanj!B2472))</f>
        <v>43611</v>
      </c>
      <c r="C2472" s="9">
        <v>25.71875</v>
      </c>
      <c r="D2472">
        <v>0.90328176511990654</v>
      </c>
      <c r="E2472" s="6">
        <v>108.63007244609683</v>
      </c>
      <c r="F2472" s="11">
        <v>113.75155553698994</v>
      </c>
      <c r="G2472" s="11">
        <v>118.91136279145088</v>
      </c>
      <c r="H2472" s="11">
        <v>3.203753233382804</v>
      </c>
      <c r="I2472" s="11">
        <f t="shared" si="62"/>
        <v>98.12356358421367</v>
      </c>
    </row>
    <row r="2473" spans="1:9" x14ac:dyDescent="0.25">
      <c r="A2473" s="16"/>
      <c r="B2473" s="5">
        <f>DATE(YEAR(siječanj!B2473),MONTH(siječanj!B2473)+4,DAY(siječanj!B2473))</f>
        <v>43611</v>
      </c>
      <c r="C2473" s="9">
        <v>25.7291666666667</v>
      </c>
      <c r="D2473">
        <v>0.90328176511990654</v>
      </c>
      <c r="E2473" s="6">
        <v>111.21199946347153</v>
      </c>
      <c r="F2473" s="11">
        <v>115.97529442472614</v>
      </c>
      <c r="G2473" s="11">
        <v>118.53153720436201</v>
      </c>
      <c r="H2473" s="11">
        <v>2.8612088350975999</v>
      </c>
      <c r="I2473" s="11">
        <f t="shared" si="62"/>
        <v>100.45577117787866</v>
      </c>
    </row>
    <row r="2474" spans="1:9" x14ac:dyDescent="0.25">
      <c r="A2474" s="16"/>
      <c r="B2474" s="5">
        <f>DATE(YEAR(siječanj!B2474),MONTH(siječanj!B2474)+4,DAY(siječanj!B2474))</f>
        <v>43611</v>
      </c>
      <c r="C2474" s="9">
        <v>25.7395833333333</v>
      </c>
      <c r="D2474">
        <v>0.90328176511990654</v>
      </c>
      <c r="E2474" s="6">
        <v>113.44410027348694</v>
      </c>
      <c r="F2474" s="11">
        <v>116.46438196521714</v>
      </c>
      <c r="G2474" s="11">
        <v>121.55720101007172</v>
      </c>
      <c r="H2474" s="11">
        <v>3.2283589706504281</v>
      </c>
      <c r="I2474" s="11">
        <f t="shared" si="62"/>
        <v>102.47198713747495</v>
      </c>
    </row>
    <row r="2475" spans="1:9" x14ac:dyDescent="0.25">
      <c r="A2475" s="16"/>
      <c r="B2475" s="5">
        <f>DATE(YEAR(siječanj!B2475),MONTH(siječanj!B2475)+4,DAY(siječanj!B2475))</f>
        <v>43611</v>
      </c>
      <c r="C2475" s="9">
        <v>25.75</v>
      </c>
      <c r="D2475">
        <v>0.90328176511990654</v>
      </c>
      <c r="E2475" s="6">
        <v>116.27842631678834</v>
      </c>
      <c r="F2475" s="11">
        <v>116.01876084572989</v>
      </c>
      <c r="G2475" s="11">
        <v>123.70925432509743</v>
      </c>
      <c r="H2475" s="11">
        <v>3.5488688581776362</v>
      </c>
      <c r="I2475" s="11">
        <f t="shared" si="62"/>
        <v>105.03218216879357</v>
      </c>
    </row>
    <row r="2476" spans="1:9" x14ac:dyDescent="0.25">
      <c r="A2476" s="16"/>
      <c r="B2476" s="5">
        <f>DATE(YEAR(siječanj!B2476),MONTH(siječanj!B2476)+4,DAY(siječanj!B2476))</f>
        <v>43611</v>
      </c>
      <c r="C2476" s="9">
        <v>25.7604166666667</v>
      </c>
      <c r="D2476">
        <v>0.90328176511990654</v>
      </c>
      <c r="E2476" s="6">
        <v>118.06439145705426</v>
      </c>
      <c r="F2476" s="11">
        <v>116.71300748524666</v>
      </c>
      <c r="G2476" s="11">
        <v>122.06214863633265</v>
      </c>
      <c r="H2476" s="11">
        <v>4.2640400044334523</v>
      </c>
      <c r="I2476" s="11">
        <f t="shared" si="62"/>
        <v>106.64541191313559</v>
      </c>
    </row>
    <row r="2477" spans="1:9" x14ac:dyDescent="0.25">
      <c r="A2477" s="16"/>
      <c r="B2477" s="5">
        <f>DATE(YEAR(siječanj!B2477),MONTH(siječanj!B2477)+4,DAY(siječanj!B2477))</f>
        <v>43611</v>
      </c>
      <c r="C2477" s="9">
        <v>25.7708333333333</v>
      </c>
      <c r="D2477">
        <v>0.90328176511990654</v>
      </c>
      <c r="E2477" s="6">
        <v>119.82093755712499</v>
      </c>
      <c r="F2477" s="11">
        <v>120.15222483422971</v>
      </c>
      <c r="G2477" s="11">
        <v>122.80672351193699</v>
      </c>
      <c r="H2477" s="11">
        <v>8.4809435241296995</v>
      </c>
      <c r="I2477" s="11">
        <f t="shared" si="62"/>
        <v>108.23206797492196</v>
      </c>
    </row>
    <row r="2478" spans="1:9" x14ac:dyDescent="0.25">
      <c r="A2478" s="16"/>
      <c r="B2478" s="5">
        <f>DATE(YEAR(siječanj!B2478),MONTH(siječanj!B2478)+4,DAY(siječanj!B2478))</f>
        <v>43611</v>
      </c>
      <c r="C2478" s="9">
        <v>25.78125</v>
      </c>
      <c r="D2478">
        <v>0.90328176511990654</v>
      </c>
      <c r="E2478" s="6">
        <v>124.30215113892199</v>
      </c>
      <c r="F2478" s="11">
        <v>120.43790718391092</v>
      </c>
      <c r="G2478" s="11">
        <v>125.92034042050625</v>
      </c>
      <c r="H2478" s="11">
        <v>20.009950015291121</v>
      </c>
      <c r="I2478" s="11">
        <f t="shared" si="62"/>
        <v>112.27986648896685</v>
      </c>
    </row>
    <row r="2479" spans="1:9" x14ac:dyDescent="0.25">
      <c r="A2479" s="16"/>
      <c r="B2479" s="5">
        <f>DATE(YEAR(siječanj!B2479),MONTH(siječanj!B2479)+4,DAY(siječanj!B2479))</f>
        <v>43611</v>
      </c>
      <c r="C2479" s="9">
        <v>25.7916666666667</v>
      </c>
      <c r="D2479">
        <v>0.90328176511990654</v>
      </c>
      <c r="E2479" s="6">
        <v>127.47638586653412</v>
      </c>
      <c r="F2479" s="11">
        <v>123.07087660579354</v>
      </c>
      <c r="G2479" s="11">
        <v>127.73888080364543</v>
      </c>
      <c r="H2479" s="11">
        <v>31.418936255178409</v>
      </c>
      <c r="I2479" s="11">
        <f t="shared" si="62"/>
        <v>115.14709483662925</v>
      </c>
    </row>
    <row r="2480" spans="1:9" x14ac:dyDescent="0.25">
      <c r="A2480" s="16"/>
      <c r="B2480" s="5">
        <f>DATE(YEAR(siječanj!B2480),MONTH(siječanj!B2480)+4,DAY(siječanj!B2480))</f>
        <v>43611</v>
      </c>
      <c r="C2480" s="9">
        <v>25.8020833333333</v>
      </c>
      <c r="D2480">
        <v>0.90328176511990654</v>
      </c>
      <c r="E2480" s="6">
        <v>129.58613813252487</v>
      </c>
      <c r="F2480" s="11">
        <v>124.42157456750554</v>
      </c>
      <c r="G2480" s="11">
        <v>132.42001932967622</v>
      </c>
      <c r="H2480" s="11">
        <v>44.919518214355762</v>
      </c>
      <c r="I2480" s="11">
        <f t="shared" si="62"/>
        <v>117.05279558741908</v>
      </c>
    </row>
    <row r="2481" spans="1:9" x14ac:dyDescent="0.25">
      <c r="A2481" s="16"/>
      <c r="B2481" s="5">
        <f>DATE(YEAR(siječanj!B2481),MONTH(siječanj!B2481)+4,DAY(siječanj!B2481))</f>
        <v>43611</v>
      </c>
      <c r="C2481" s="9">
        <v>25.8125</v>
      </c>
      <c r="D2481">
        <v>0.90328176511990654</v>
      </c>
      <c r="E2481" s="6">
        <v>133.44671687414382</v>
      </c>
      <c r="F2481" s="11">
        <v>127.64480434065138</v>
      </c>
      <c r="G2481" s="11">
        <v>138.26291189521709</v>
      </c>
      <c r="H2481" s="11">
        <v>59.77146579310952</v>
      </c>
      <c r="I2481" s="11">
        <f t="shared" si="62"/>
        <v>120.53998596753304</v>
      </c>
    </row>
    <row r="2482" spans="1:9" x14ac:dyDescent="0.25">
      <c r="A2482" s="16"/>
      <c r="B2482" s="5">
        <f>DATE(YEAR(siječanj!B2482),MONTH(siječanj!B2482)+4,DAY(siječanj!B2482))</f>
        <v>43611</v>
      </c>
      <c r="C2482" s="9">
        <v>25.8229166666667</v>
      </c>
      <c r="D2482">
        <v>0.90328176511990654</v>
      </c>
      <c r="E2482" s="6">
        <v>136.54882199563042</v>
      </c>
      <c r="F2482" s="11">
        <v>127.77578556405466</v>
      </c>
      <c r="G2482" s="11">
        <v>143.46911583463606</v>
      </c>
      <c r="H2482" s="11">
        <v>85.4919998337881</v>
      </c>
      <c r="I2482" s="11">
        <f t="shared" si="62"/>
        <v>123.34206095725696</v>
      </c>
    </row>
    <row r="2483" spans="1:9" x14ac:dyDescent="0.25">
      <c r="A2483" s="16"/>
      <c r="B2483" s="5">
        <f>DATE(YEAR(siječanj!B2483),MONTH(siječanj!B2483)+4,DAY(siječanj!B2483))</f>
        <v>43611</v>
      </c>
      <c r="C2483" s="9">
        <v>25.8333333333333</v>
      </c>
      <c r="D2483">
        <v>0.90328176511990654</v>
      </c>
      <c r="E2483" s="6">
        <v>140.81723318791418</v>
      </c>
      <c r="F2483" s="11">
        <v>127.15720581605994</v>
      </c>
      <c r="G2483" s="11">
        <v>141.25142282031035</v>
      </c>
      <c r="H2483" s="11">
        <v>126.96829658519471</v>
      </c>
      <c r="I2483" s="11">
        <f t="shared" si="62"/>
        <v>127.1976389532806</v>
      </c>
    </row>
    <row r="2484" spans="1:9" x14ac:dyDescent="0.25">
      <c r="A2484" s="16"/>
      <c r="B2484" s="5">
        <f>DATE(YEAR(siječanj!B2484),MONTH(siječanj!B2484)+4,DAY(siječanj!B2484))</f>
        <v>43611</v>
      </c>
      <c r="C2484" s="9">
        <v>25.84375</v>
      </c>
      <c r="D2484">
        <v>0.90328176511990654</v>
      </c>
      <c r="E2484" s="6">
        <v>143.79066462706513</v>
      </c>
      <c r="F2484" s="11">
        <v>114.22112131646874</v>
      </c>
      <c r="G2484" s="11">
        <v>129.95744885340483</v>
      </c>
      <c r="H2484" s="11">
        <v>190.89479738588807</v>
      </c>
      <c r="I2484" s="11">
        <f t="shared" si="62"/>
        <v>129.88348535209988</v>
      </c>
    </row>
    <row r="2485" spans="1:9" x14ac:dyDescent="0.25">
      <c r="A2485" s="16"/>
      <c r="B2485" s="5">
        <f>DATE(YEAR(siječanj!B2485),MONTH(siječanj!B2485)+4,DAY(siječanj!B2485))</f>
        <v>43611</v>
      </c>
      <c r="C2485" s="9">
        <v>25.8541666666667</v>
      </c>
      <c r="D2485">
        <v>0.90328176511990654</v>
      </c>
      <c r="E2485" s="6">
        <v>147.61739712872941</v>
      </c>
      <c r="F2485" s="11">
        <v>110.00613471084721</v>
      </c>
      <c r="G2485" s="11">
        <v>122.49279050136063</v>
      </c>
      <c r="H2485" s="11">
        <v>229.84568348244554</v>
      </c>
      <c r="I2485" s="11">
        <f t="shared" si="62"/>
        <v>133.34010304084492</v>
      </c>
    </row>
    <row r="2486" spans="1:9" x14ac:dyDescent="0.25">
      <c r="A2486" s="16"/>
      <c r="B2486" s="5">
        <f>DATE(YEAR(siječanj!B2486),MONTH(siječanj!B2486)+4,DAY(siječanj!B2486))</f>
        <v>43611</v>
      </c>
      <c r="C2486" s="9">
        <v>25.8645833333333</v>
      </c>
      <c r="D2486">
        <v>0.90328176511990654</v>
      </c>
      <c r="E2486" s="6">
        <v>147.10192118723197</v>
      </c>
      <c r="F2486" s="11">
        <v>107.9186106765225</v>
      </c>
      <c r="G2486" s="11">
        <v>121.65816324064066</v>
      </c>
      <c r="H2486" s="11">
        <v>231.27460609775207</v>
      </c>
      <c r="I2486" s="11">
        <f t="shared" si="62"/>
        <v>132.87448302253227</v>
      </c>
    </row>
    <row r="2487" spans="1:9" x14ac:dyDescent="0.25">
      <c r="A2487" s="16"/>
      <c r="B2487" s="5">
        <f>DATE(YEAR(siječanj!B2487),MONTH(siječanj!B2487)+4,DAY(siječanj!B2487))</f>
        <v>43611</v>
      </c>
      <c r="C2487" s="9">
        <v>25.875</v>
      </c>
      <c r="D2487">
        <v>0.90328176511990654</v>
      </c>
      <c r="E2487" s="6">
        <v>145.20242815250697</v>
      </c>
      <c r="F2487" s="11">
        <v>106.94624717242075</v>
      </c>
      <c r="G2487" s="11">
        <v>116.96888849064598</v>
      </c>
      <c r="H2487" s="11">
        <v>233.67610864676814</v>
      </c>
      <c r="I2487" s="11">
        <f t="shared" si="62"/>
        <v>131.15870560129289</v>
      </c>
    </row>
    <row r="2488" spans="1:9" x14ac:dyDescent="0.25">
      <c r="A2488" s="16"/>
      <c r="B2488" s="5">
        <f>DATE(YEAR(siječanj!B2488),MONTH(siječanj!B2488)+4,DAY(siječanj!B2488))</f>
        <v>43611</v>
      </c>
      <c r="C2488" s="9">
        <v>25.8854166666667</v>
      </c>
      <c r="D2488">
        <v>0.90328176511990654</v>
      </c>
      <c r="E2488" s="6">
        <v>151.05951317703241</v>
      </c>
      <c r="F2488" s="11">
        <v>103.98684211933595</v>
      </c>
      <c r="G2488" s="11">
        <v>106.60123987841934</v>
      </c>
      <c r="H2488" s="11">
        <v>240.86616039815974</v>
      </c>
      <c r="I2488" s="11">
        <f t="shared" si="62"/>
        <v>136.44930370070361</v>
      </c>
    </row>
    <row r="2489" spans="1:9" x14ac:dyDescent="0.25">
      <c r="A2489" s="16"/>
      <c r="B2489" s="5">
        <f>DATE(YEAR(siječanj!B2489),MONTH(siječanj!B2489)+4,DAY(siječanj!B2489))</f>
        <v>43611</v>
      </c>
      <c r="C2489" s="9">
        <v>25.8958333333333</v>
      </c>
      <c r="D2489">
        <v>0.90328176511990654</v>
      </c>
      <c r="E2489" s="6">
        <v>153.31059237991792</v>
      </c>
      <c r="F2489" s="11">
        <v>102.90480516921863</v>
      </c>
      <c r="G2489" s="11">
        <v>99.387471846484502</v>
      </c>
      <c r="H2489" s="11">
        <v>246.91225146491851</v>
      </c>
      <c r="I2489" s="11">
        <f t="shared" si="62"/>
        <v>138.48266249651076</v>
      </c>
    </row>
    <row r="2490" spans="1:9" x14ac:dyDescent="0.25">
      <c r="A2490" s="16"/>
      <c r="B2490" s="5">
        <f>DATE(YEAR(siječanj!B2490),MONTH(siječanj!B2490)+4,DAY(siječanj!B2490))</f>
        <v>43611</v>
      </c>
      <c r="C2490" s="9">
        <v>25.90625</v>
      </c>
      <c r="D2490">
        <v>0.90328176511990654</v>
      </c>
      <c r="E2490" s="6">
        <v>154.3116040837325</v>
      </c>
      <c r="F2490" s="11">
        <v>101.04816689676679</v>
      </c>
      <c r="G2490" s="11">
        <v>95.089077030296252</v>
      </c>
      <c r="H2490" s="11">
        <v>244.3133347466885</v>
      </c>
      <c r="I2490" s="11">
        <f t="shared" si="62"/>
        <v>139.38685811523808</v>
      </c>
    </row>
    <row r="2491" spans="1:9" x14ac:dyDescent="0.25">
      <c r="A2491" s="16"/>
      <c r="B2491" s="5">
        <f>DATE(YEAR(siječanj!B2491),MONTH(siječanj!B2491)+4,DAY(siječanj!B2491))</f>
        <v>43611</v>
      </c>
      <c r="C2491" s="9">
        <v>25.9166666666667</v>
      </c>
      <c r="D2491">
        <v>0.90328176511990654</v>
      </c>
      <c r="E2491" s="6">
        <v>153.55604784927127</v>
      </c>
      <c r="F2491" s="11">
        <v>100.27892763707872</v>
      </c>
      <c r="G2491" s="11">
        <v>89.762029894697577</v>
      </c>
      <c r="H2491" s="11">
        <v>243.54201881861661</v>
      </c>
      <c r="I2491" s="11">
        <f t="shared" si="62"/>
        <v>138.70437794612658</v>
      </c>
    </row>
    <row r="2492" spans="1:9" x14ac:dyDescent="0.25">
      <c r="A2492" s="16"/>
      <c r="B2492" s="5">
        <f>DATE(YEAR(siječanj!B2492),MONTH(siječanj!B2492)+4,DAY(siječanj!B2492))</f>
        <v>43611</v>
      </c>
      <c r="C2492" s="9">
        <v>25.9270833333333</v>
      </c>
      <c r="D2492">
        <v>0.90328176511990654</v>
      </c>
      <c r="E2492" s="6">
        <v>145.64127482498435</v>
      </c>
      <c r="F2492" s="11">
        <v>98.675301661956226</v>
      </c>
      <c r="G2492" s="11">
        <v>85.612704188312094</v>
      </c>
      <c r="H2492" s="11">
        <v>245.83301765587592</v>
      </c>
      <c r="I2492" s="11">
        <f t="shared" si="62"/>
        <v>131.55510779822527</v>
      </c>
    </row>
    <row r="2493" spans="1:9" x14ac:dyDescent="0.25">
      <c r="A2493" s="16"/>
      <c r="B2493" s="5">
        <f>DATE(YEAR(siječanj!B2493),MONTH(siječanj!B2493)+4,DAY(siječanj!B2493))</f>
        <v>43611</v>
      </c>
      <c r="C2493" s="9">
        <v>25.9375</v>
      </c>
      <c r="D2493">
        <v>0.90328176511990654</v>
      </c>
      <c r="E2493" s="6">
        <v>138.03489001389579</v>
      </c>
      <c r="F2493" s="11">
        <v>95.311735150415444</v>
      </c>
      <c r="G2493" s="11">
        <v>82.568190995461606</v>
      </c>
      <c r="H2493" s="11">
        <v>243.41155258446815</v>
      </c>
      <c r="I2493" s="11">
        <f t="shared" si="62"/>
        <v>124.68439909988395</v>
      </c>
    </row>
    <row r="2494" spans="1:9" x14ac:dyDescent="0.25">
      <c r="A2494" s="16"/>
      <c r="B2494" s="5">
        <f>DATE(YEAR(siječanj!B2494),MONTH(siječanj!B2494)+4,DAY(siječanj!B2494))</f>
        <v>43611</v>
      </c>
      <c r="C2494" s="9">
        <v>25.9479166666667</v>
      </c>
      <c r="D2494">
        <v>0.90328176511990654</v>
      </c>
      <c r="E2494" s="6">
        <v>126.37502761032452</v>
      </c>
      <c r="F2494" s="11">
        <v>91.324190706553992</v>
      </c>
      <c r="G2494" s="11">
        <v>78.9454238821952</v>
      </c>
      <c r="H2494" s="11">
        <v>241.56572910184062</v>
      </c>
      <c r="I2494" s="11">
        <f t="shared" si="62"/>
        <v>114.15225800693086</v>
      </c>
    </row>
    <row r="2495" spans="1:9" x14ac:dyDescent="0.25">
      <c r="A2495" s="16"/>
      <c r="B2495" s="5">
        <f>DATE(YEAR(siječanj!B2495),MONTH(siječanj!B2495)+4,DAY(siječanj!B2495))</f>
        <v>43611</v>
      </c>
      <c r="C2495" s="9">
        <v>25.9583333333333</v>
      </c>
      <c r="D2495">
        <v>0.90328176511990654</v>
      </c>
      <c r="E2495" s="6">
        <v>114.68467708715428</v>
      </c>
      <c r="F2495" s="11">
        <v>87.100619181770213</v>
      </c>
      <c r="G2495" s="11">
        <v>79.573486585624281</v>
      </c>
      <c r="H2495" s="11">
        <v>241.61569993860186</v>
      </c>
      <c r="I2495" s="11">
        <f t="shared" si="62"/>
        <v>103.59257755149122</v>
      </c>
    </row>
    <row r="2496" spans="1:9" x14ac:dyDescent="0.25">
      <c r="A2496" s="16"/>
      <c r="B2496" s="5">
        <f>DATE(YEAR(siječanj!B2496),MONTH(siječanj!B2496)+4,DAY(siječanj!B2496))</f>
        <v>43611</v>
      </c>
      <c r="C2496" s="9">
        <v>25.96875</v>
      </c>
      <c r="D2496">
        <v>0.90328176511990654</v>
      </c>
      <c r="E2496" s="6">
        <v>105.00265426436479</v>
      </c>
      <c r="F2496" s="11">
        <v>86.580707808102005</v>
      </c>
      <c r="G2496" s="11">
        <v>80.247713429067403</v>
      </c>
      <c r="H2496" s="11">
        <v>241.47471668769495</v>
      </c>
      <c r="I2496" s="11">
        <f t="shared" si="62"/>
        <v>94.846982886190716</v>
      </c>
    </row>
    <row r="2497" spans="1:9" x14ac:dyDescent="0.25">
      <c r="A2497" s="16"/>
      <c r="B2497" s="5">
        <f>DATE(YEAR(siječanj!B2497),MONTH(siječanj!B2497)+4,DAY(siječanj!B2497))</f>
        <v>43611</v>
      </c>
      <c r="C2497" s="9">
        <v>25.9791666666667</v>
      </c>
      <c r="D2497">
        <v>0.90328176511990654</v>
      </c>
      <c r="E2497" s="6">
        <v>95.270060114457721</v>
      </c>
      <c r="F2497" s="11">
        <v>84.022919641828096</v>
      </c>
      <c r="G2497" s="11">
        <v>74.677454609986313</v>
      </c>
      <c r="H2497" s="11">
        <v>241.60521593759236</v>
      </c>
      <c r="I2497" s="11">
        <f t="shared" si="62"/>
        <v>86.055708063266977</v>
      </c>
    </row>
    <row r="2498" spans="1:9" ht="15.75" thickBot="1" x14ac:dyDescent="0.3">
      <c r="A2498" s="16"/>
      <c r="B2498" s="5">
        <f>DATE(YEAR(siječanj!B2498),MONTH(siječanj!B2498)+4,DAY(siječanj!B2498))</f>
        <v>43611</v>
      </c>
      <c r="C2498" s="9">
        <v>25.9895833333333</v>
      </c>
      <c r="D2498">
        <v>0.90328176511990654</v>
      </c>
      <c r="E2498" s="6">
        <v>87.946112780399119</v>
      </c>
      <c r="F2498" s="11">
        <v>80.332580363409775</v>
      </c>
      <c r="G2498" s="11">
        <v>74.523042967329118</v>
      </c>
      <c r="H2498" s="11">
        <v>241.32824481864338</v>
      </c>
      <c r="I2498" s="11">
        <f t="shared" si="62"/>
        <v>79.440119987713288</v>
      </c>
    </row>
    <row r="2499" spans="1:9" x14ac:dyDescent="0.25">
      <c r="A2499" s="19">
        <f t="shared" ref="A2499" si="63">A2403+1</f>
        <v>147</v>
      </c>
      <c r="B2499" s="5">
        <f>DATE(YEAR(siječanj!B2499),MONTH(siječanj!B2499)+4,DAY(siječanj!B2499))</f>
        <v>43612</v>
      </c>
      <c r="C2499" s="9">
        <v>26</v>
      </c>
      <c r="D2499">
        <v>0.90389402863511659</v>
      </c>
      <c r="E2499" s="6">
        <v>82.323564122681304</v>
      </c>
      <c r="F2499" s="11">
        <v>77.802802552831622</v>
      </c>
      <c r="G2499" s="11">
        <v>72.317223140218559</v>
      </c>
      <c r="H2499" s="11">
        <v>239.8771696362644</v>
      </c>
      <c r="I2499" s="11">
        <f t="shared" si="62"/>
        <v>74.411778026451756</v>
      </c>
    </row>
    <row r="2500" spans="1:9" x14ac:dyDescent="0.25">
      <c r="A2500" s="20"/>
      <c r="B2500" s="5">
        <f>DATE(YEAR(siječanj!B2500),MONTH(siječanj!B2500)+4,DAY(siječanj!B2500))</f>
        <v>43612</v>
      </c>
      <c r="C2500" s="9">
        <v>26.0104166666667</v>
      </c>
      <c r="D2500">
        <v>0.90389402863511659</v>
      </c>
      <c r="E2500" s="6">
        <v>77.42309968689375</v>
      </c>
      <c r="F2500" s="11">
        <v>76.064799916432406</v>
      </c>
      <c r="G2500" s="11">
        <v>70.517893397380874</v>
      </c>
      <c r="H2500" s="11">
        <v>239.62272126096707</v>
      </c>
      <c r="I2500" s="11">
        <f t="shared" ref="I2500:I2563" si="64">D2500*E2500</f>
        <v>69.982277485404623</v>
      </c>
    </row>
    <row r="2501" spans="1:9" x14ac:dyDescent="0.25">
      <c r="A2501" s="20"/>
      <c r="B2501" s="5">
        <f>DATE(YEAR(siječanj!B2501),MONTH(siječanj!B2501)+4,DAY(siječanj!B2501))</f>
        <v>43612</v>
      </c>
      <c r="C2501" s="9">
        <v>26.0208333333333</v>
      </c>
      <c r="D2501">
        <v>0.90389402863511659</v>
      </c>
      <c r="E2501" s="6">
        <v>72.595231400704137</v>
      </c>
      <c r="F2501" s="11">
        <v>74.679417115356202</v>
      </c>
      <c r="G2501" s="11">
        <v>70.440914362758718</v>
      </c>
      <c r="H2501" s="11">
        <v>239.85673388813768</v>
      </c>
      <c r="I2501" s="11">
        <f t="shared" si="64"/>
        <v>65.618396170480978</v>
      </c>
    </row>
    <row r="2502" spans="1:9" x14ac:dyDescent="0.25">
      <c r="A2502" s="20"/>
      <c r="B2502" s="5">
        <f>DATE(YEAR(siječanj!B2502),MONTH(siječanj!B2502)+4,DAY(siječanj!B2502))</f>
        <v>43612</v>
      </c>
      <c r="C2502" s="9">
        <v>26.03125</v>
      </c>
      <c r="D2502">
        <v>0.90389402863511659</v>
      </c>
      <c r="E2502" s="6">
        <v>68.792220152997544</v>
      </c>
      <c r="F2502" s="11">
        <v>72.447185619416501</v>
      </c>
      <c r="G2502" s="11">
        <v>69.425307296373731</v>
      </c>
      <c r="H2502" s="11">
        <v>240.12886469819423</v>
      </c>
      <c r="I2502" s="11">
        <f t="shared" si="64"/>
        <v>62.180877012846807</v>
      </c>
    </row>
    <row r="2503" spans="1:9" x14ac:dyDescent="0.25">
      <c r="A2503" s="20"/>
      <c r="B2503" s="5">
        <f>DATE(YEAR(siječanj!B2503),MONTH(siječanj!B2503)+4,DAY(siječanj!B2503))</f>
        <v>43612</v>
      </c>
      <c r="C2503" s="9">
        <v>26.0416666666667</v>
      </c>
      <c r="D2503">
        <v>0.90389402863511659</v>
      </c>
      <c r="E2503" s="6">
        <v>66.178194944721213</v>
      </c>
      <c r="F2503" s="11">
        <v>71.846634603014479</v>
      </c>
      <c r="G2503" s="11">
        <v>68.0630738083686</v>
      </c>
      <c r="H2503" s="11">
        <v>239.97808477414247</v>
      </c>
      <c r="I2503" s="11">
        <f t="shared" si="64"/>
        <v>59.818075236384161</v>
      </c>
    </row>
    <row r="2504" spans="1:9" x14ac:dyDescent="0.25">
      <c r="A2504" s="20"/>
      <c r="B2504" s="5">
        <f>DATE(YEAR(siječanj!B2504),MONTH(siječanj!B2504)+4,DAY(siječanj!B2504))</f>
        <v>43612</v>
      </c>
      <c r="C2504" s="9">
        <v>26.0520833333333</v>
      </c>
      <c r="D2504">
        <v>0.90389402863511659</v>
      </c>
      <c r="E2504" s="6">
        <v>63.924406811758679</v>
      </c>
      <c r="F2504" s="11">
        <v>70.287683118399158</v>
      </c>
      <c r="G2504" s="11">
        <v>67.111757762817021</v>
      </c>
      <c r="H2504" s="11">
        <v>239.61856627898476</v>
      </c>
      <c r="I2504" s="11">
        <f t="shared" si="64"/>
        <v>57.780889601190644</v>
      </c>
    </row>
    <row r="2505" spans="1:9" x14ac:dyDescent="0.25">
      <c r="A2505" s="20"/>
      <c r="B2505" s="5">
        <f>DATE(YEAR(siječanj!B2505),MONTH(siječanj!B2505)+4,DAY(siječanj!B2505))</f>
        <v>43612</v>
      </c>
      <c r="C2505" s="9">
        <v>26.0625</v>
      </c>
      <c r="D2505">
        <v>0.90389402863511659</v>
      </c>
      <c r="E2505" s="6">
        <v>62.269519541679841</v>
      </c>
      <c r="F2505" s="11">
        <v>69.339954599719476</v>
      </c>
      <c r="G2505" s="11">
        <v>65.691390613406512</v>
      </c>
      <c r="H2505" s="11">
        <v>239.84209290419142</v>
      </c>
      <c r="I2505" s="11">
        <f t="shared" si="64"/>
        <v>56.285046879702108</v>
      </c>
    </row>
    <row r="2506" spans="1:9" x14ac:dyDescent="0.25">
      <c r="A2506" s="20"/>
      <c r="B2506" s="5">
        <f>DATE(YEAR(siječanj!B2506),MONTH(siječanj!B2506)+4,DAY(siječanj!B2506))</f>
        <v>43612</v>
      </c>
      <c r="C2506" s="9">
        <v>26.0729166666667</v>
      </c>
      <c r="D2506">
        <v>0.90389402863511659</v>
      </c>
      <c r="E2506" s="6">
        <v>60.853591867585322</v>
      </c>
      <c r="F2506" s="11">
        <v>69.048641281555533</v>
      </c>
      <c r="G2506" s="11">
        <v>65.298110353043398</v>
      </c>
      <c r="H2506" s="11">
        <v>239.41890403741007</v>
      </c>
      <c r="I2506" s="11">
        <f t="shared" si="64"/>
        <v>55.005198310108867</v>
      </c>
    </row>
    <row r="2507" spans="1:9" x14ac:dyDescent="0.25">
      <c r="A2507" s="20"/>
      <c r="B2507" s="5">
        <f>DATE(YEAR(siječanj!B2507),MONTH(siječanj!B2507)+4,DAY(siječanj!B2507))</f>
        <v>43612</v>
      </c>
      <c r="C2507" s="9">
        <v>26.0833333333333</v>
      </c>
      <c r="D2507">
        <v>0.90389402863511659</v>
      </c>
      <c r="E2507" s="6">
        <v>60.558996466193577</v>
      </c>
      <c r="F2507" s="11">
        <v>69.648758837803513</v>
      </c>
      <c r="G2507" s="11">
        <v>65.221488557657949</v>
      </c>
      <c r="H2507" s="11">
        <v>239.60494278039269</v>
      </c>
      <c r="I2507" s="11">
        <f t="shared" si="64"/>
        <v>54.738915285927504</v>
      </c>
    </row>
    <row r="2508" spans="1:9" x14ac:dyDescent="0.25">
      <c r="A2508" s="20"/>
      <c r="B2508" s="5">
        <f>DATE(YEAR(siječanj!B2508),MONTH(siječanj!B2508)+4,DAY(siječanj!B2508))</f>
        <v>43612</v>
      </c>
      <c r="C2508" s="9">
        <v>26.09375</v>
      </c>
      <c r="D2508">
        <v>0.90389402863511659</v>
      </c>
      <c r="E2508" s="6">
        <v>60.039235273269782</v>
      </c>
      <c r="F2508" s="11">
        <v>70.741186791058283</v>
      </c>
      <c r="G2508" s="11">
        <v>66.014599802364955</v>
      </c>
      <c r="H2508" s="11">
        <v>239.70763176441926</v>
      </c>
      <c r="I2508" s="11">
        <f t="shared" si="64"/>
        <v>54.269106247327414</v>
      </c>
    </row>
    <row r="2509" spans="1:9" x14ac:dyDescent="0.25">
      <c r="A2509" s="20"/>
      <c r="B2509" s="5">
        <f>DATE(YEAR(siječanj!B2509),MONTH(siječanj!B2509)+4,DAY(siječanj!B2509))</f>
        <v>43612</v>
      </c>
      <c r="C2509" s="9">
        <v>26.1041666666667</v>
      </c>
      <c r="D2509">
        <v>0.90389402863511659</v>
      </c>
      <c r="E2509" s="6">
        <v>59.258012199306329</v>
      </c>
      <c r="F2509" s="11">
        <v>70.179896026757717</v>
      </c>
      <c r="G2509" s="11">
        <v>65.779395897278178</v>
      </c>
      <c r="H2509" s="11">
        <v>239.85277600017187</v>
      </c>
      <c r="I2509" s="11">
        <f t="shared" si="64"/>
        <v>53.562963375739884</v>
      </c>
    </row>
    <row r="2510" spans="1:9" x14ac:dyDescent="0.25">
      <c r="A2510" s="20"/>
      <c r="B2510" s="5">
        <f>DATE(YEAR(siječanj!B2510),MONTH(siječanj!B2510)+4,DAY(siječanj!B2510))</f>
        <v>43612</v>
      </c>
      <c r="C2510" s="9">
        <v>26.1145833333333</v>
      </c>
      <c r="D2510">
        <v>0.90389402863511659</v>
      </c>
      <c r="E2510" s="6">
        <v>58.944238883261569</v>
      </c>
      <c r="F2510" s="11">
        <v>68.764985759446532</v>
      </c>
      <c r="G2510" s="11">
        <v>64.861636256432035</v>
      </c>
      <c r="H2510" s="11">
        <v>239.83434720939081</v>
      </c>
      <c r="I2510" s="11">
        <f t="shared" si="64"/>
        <v>53.279345549021983</v>
      </c>
    </row>
    <row r="2511" spans="1:9" x14ac:dyDescent="0.25">
      <c r="A2511" s="20"/>
      <c r="B2511" s="5">
        <f>DATE(YEAR(siječanj!B2511),MONTH(siječanj!B2511)+4,DAY(siječanj!B2511))</f>
        <v>43612</v>
      </c>
      <c r="C2511" s="9">
        <v>26.125</v>
      </c>
      <c r="D2511">
        <v>0.90389402863511659</v>
      </c>
      <c r="E2511" s="6">
        <v>58.736195237166882</v>
      </c>
      <c r="F2511" s="11">
        <v>67.865925183619254</v>
      </c>
      <c r="G2511" s="11">
        <v>63.678793060184837</v>
      </c>
      <c r="H2511" s="11">
        <v>239.6321257470334</v>
      </c>
      <c r="I2511" s="11">
        <f t="shared" si="64"/>
        <v>53.09129613962152</v>
      </c>
    </row>
    <row r="2512" spans="1:9" x14ac:dyDescent="0.25">
      <c r="A2512" s="20"/>
      <c r="B2512" s="5">
        <f>DATE(YEAR(siječanj!B2512),MONTH(siječanj!B2512)+4,DAY(siječanj!B2512))</f>
        <v>43612</v>
      </c>
      <c r="C2512" s="9">
        <v>26.1354166666667</v>
      </c>
      <c r="D2512">
        <v>0.90389402863511659</v>
      </c>
      <c r="E2512" s="6">
        <v>58.670390769352352</v>
      </c>
      <c r="F2512" s="11">
        <v>66.627653942605065</v>
      </c>
      <c r="G2512" s="11">
        <v>63.530687292143959</v>
      </c>
      <c r="H2512" s="11">
        <v>239.48584296818038</v>
      </c>
      <c r="I2512" s="11">
        <f t="shared" si="64"/>
        <v>53.031815874106456</v>
      </c>
    </row>
    <row r="2513" spans="1:9" x14ac:dyDescent="0.25">
      <c r="A2513" s="20"/>
      <c r="B2513" s="5">
        <f>DATE(YEAR(siječanj!B2513),MONTH(siječanj!B2513)+4,DAY(siječanj!B2513))</f>
        <v>43612</v>
      </c>
      <c r="C2513" s="9">
        <v>26.1458333333333</v>
      </c>
      <c r="D2513">
        <v>0.90389402863511659</v>
      </c>
      <c r="E2513" s="6">
        <v>59.150194002832976</v>
      </c>
      <c r="F2513" s="11">
        <v>66.527163430223524</v>
      </c>
      <c r="G2513" s="11">
        <v>63.768359760495542</v>
      </c>
      <c r="H2513" s="11">
        <v>239.31170290102617</v>
      </c>
      <c r="I2513" s="11">
        <f t="shared" si="64"/>
        <v>53.465507151769408</v>
      </c>
    </row>
    <row r="2514" spans="1:9" x14ac:dyDescent="0.25">
      <c r="A2514" s="20"/>
      <c r="B2514" s="5">
        <f>DATE(YEAR(siječanj!B2514),MONTH(siječanj!B2514)+4,DAY(siječanj!B2514))</f>
        <v>43612</v>
      </c>
      <c r="C2514" s="9">
        <v>26.15625</v>
      </c>
      <c r="D2514">
        <v>0.90389402863511659</v>
      </c>
      <c r="E2514" s="6">
        <v>60.358297405529399</v>
      </c>
      <c r="F2514" s="11">
        <v>65.75473743569917</v>
      </c>
      <c r="G2514" s="11">
        <v>62.889767990117804</v>
      </c>
      <c r="H2514" s="11">
        <v>239.37927913579907</v>
      </c>
      <c r="I2514" s="11">
        <f t="shared" si="64"/>
        <v>54.557504603440471</v>
      </c>
    </row>
    <row r="2515" spans="1:9" x14ac:dyDescent="0.25">
      <c r="A2515" s="20"/>
      <c r="B2515" s="5">
        <f>DATE(YEAR(siječanj!B2515),MONTH(siječanj!B2515)+4,DAY(siječanj!B2515))</f>
        <v>43612</v>
      </c>
      <c r="C2515" s="9">
        <v>26.1666666666667</v>
      </c>
      <c r="D2515">
        <v>0.90389402863511659</v>
      </c>
      <c r="E2515" s="6">
        <v>62.509323879142926</v>
      </c>
      <c r="F2515" s="11">
        <v>65.429541982159989</v>
      </c>
      <c r="G2515" s="11">
        <v>63.157336164479716</v>
      </c>
      <c r="H2515" s="11">
        <v>232.68376428516061</v>
      </c>
      <c r="I2515" s="11">
        <f t="shared" si="64"/>
        <v>56.501804588375791</v>
      </c>
    </row>
    <row r="2516" spans="1:9" x14ac:dyDescent="0.25">
      <c r="A2516" s="20"/>
      <c r="B2516" s="5">
        <f>DATE(YEAR(siječanj!B2516),MONTH(siječanj!B2516)+4,DAY(siječanj!B2516))</f>
        <v>43612</v>
      </c>
      <c r="C2516" s="9">
        <v>26.1770833333333</v>
      </c>
      <c r="D2516">
        <v>0.90389402863511659</v>
      </c>
      <c r="E2516" s="6">
        <v>64.702099045017135</v>
      </c>
      <c r="F2516" s="11">
        <v>64.400527644035336</v>
      </c>
      <c r="G2516" s="11">
        <v>60.999695467235121</v>
      </c>
      <c r="H2516" s="11">
        <v>173.01361181987113</v>
      </c>
      <c r="I2516" s="11">
        <f t="shared" si="64"/>
        <v>58.483840966948868</v>
      </c>
    </row>
    <row r="2517" spans="1:9" x14ac:dyDescent="0.25">
      <c r="A2517" s="20"/>
      <c r="B2517" s="5">
        <f>DATE(YEAR(siječanj!B2517),MONTH(siječanj!B2517)+4,DAY(siječanj!B2517))</f>
        <v>43612</v>
      </c>
      <c r="C2517" s="9">
        <v>26.1875</v>
      </c>
      <c r="D2517">
        <v>0.90389402863511659</v>
      </c>
      <c r="E2517" s="6">
        <v>67.242973214757015</v>
      </c>
      <c r="F2517" s="11">
        <v>63.984654734380008</v>
      </c>
      <c r="G2517" s="11">
        <v>59.996270660213888</v>
      </c>
      <c r="H2517" s="11">
        <v>104.52440254586757</v>
      </c>
      <c r="I2517" s="11">
        <f t="shared" si="64"/>
        <v>60.780521956489956</v>
      </c>
    </row>
    <row r="2518" spans="1:9" x14ac:dyDescent="0.25">
      <c r="A2518" s="20"/>
      <c r="B2518" s="5">
        <f>DATE(YEAR(siječanj!B2518),MONTH(siječanj!B2518)+4,DAY(siječanj!B2518))</f>
        <v>43612</v>
      </c>
      <c r="C2518" s="9">
        <v>26.1979166666667</v>
      </c>
      <c r="D2518">
        <v>0.90389402863511659</v>
      </c>
      <c r="E2518" s="6">
        <v>71.017644428129074</v>
      </c>
      <c r="F2518" s="11">
        <v>63.570178529665533</v>
      </c>
      <c r="G2518" s="11">
        <v>59.557697281346428</v>
      </c>
      <c r="H2518" s="11">
        <v>67.999215540402218</v>
      </c>
      <c r="I2518" s="11">
        <f t="shared" si="64"/>
        <v>64.192424726317824</v>
      </c>
    </row>
    <row r="2519" spans="1:9" x14ac:dyDescent="0.25">
      <c r="A2519" s="20"/>
      <c r="B2519" s="5">
        <f>DATE(YEAR(siječanj!B2519),MONTH(siječanj!B2519)+4,DAY(siječanj!B2519))</f>
        <v>43612</v>
      </c>
      <c r="C2519" s="9">
        <v>26.2083333333333</v>
      </c>
      <c r="D2519">
        <v>0.90389402863511659</v>
      </c>
      <c r="E2519" s="6">
        <v>74.137695590972385</v>
      </c>
      <c r="F2519" s="11">
        <v>63.476145770875412</v>
      </c>
      <c r="G2519" s="11">
        <v>62.668291705137804</v>
      </c>
      <c r="H2519" s="11">
        <v>46.070936456343766</v>
      </c>
      <c r="I2519" s="11">
        <f t="shared" si="64"/>
        <v>67.012620341447956</v>
      </c>
    </row>
    <row r="2520" spans="1:9" x14ac:dyDescent="0.25">
      <c r="A2520" s="20"/>
      <c r="B2520" s="5">
        <f>DATE(YEAR(siječanj!B2520),MONTH(siječanj!B2520)+4,DAY(siječanj!B2520))</f>
        <v>43612</v>
      </c>
      <c r="C2520" s="9">
        <v>26.21875</v>
      </c>
      <c r="D2520">
        <v>0.90389402863511659</v>
      </c>
      <c r="E2520" s="6">
        <v>77.61575335427311</v>
      </c>
      <c r="F2520" s="11">
        <v>68.082723490485364</v>
      </c>
      <c r="G2520" s="11">
        <v>68.825085169862959</v>
      </c>
      <c r="H2520" s="11">
        <v>27.074469886287375</v>
      </c>
      <c r="I2520" s="11">
        <f t="shared" si="64"/>
        <v>70.156415984943479</v>
      </c>
    </row>
    <row r="2521" spans="1:9" x14ac:dyDescent="0.25">
      <c r="A2521" s="20"/>
      <c r="B2521" s="5">
        <f>DATE(YEAR(siječanj!B2521),MONTH(siječanj!B2521)+4,DAY(siječanj!B2521))</f>
        <v>43612</v>
      </c>
      <c r="C2521" s="9">
        <v>26.2291666666667</v>
      </c>
      <c r="D2521">
        <v>0.90389402863511659</v>
      </c>
      <c r="E2521" s="6">
        <v>81.867940745465319</v>
      </c>
      <c r="F2521" s="11">
        <v>76.103542424460969</v>
      </c>
      <c r="G2521" s="11">
        <v>73.471551420314128</v>
      </c>
      <c r="H2521" s="11">
        <v>7.0081970042312669</v>
      </c>
      <c r="I2521" s="11">
        <f t="shared" si="64"/>
        <v>73.999942776479656</v>
      </c>
    </row>
    <row r="2522" spans="1:9" x14ac:dyDescent="0.25">
      <c r="A2522" s="20"/>
      <c r="B2522" s="5">
        <f>DATE(YEAR(siječanj!B2522),MONTH(siječanj!B2522)+4,DAY(siječanj!B2522))</f>
        <v>43612</v>
      </c>
      <c r="C2522" s="9">
        <v>26.2395833333333</v>
      </c>
      <c r="D2522">
        <v>0.90389402863511659</v>
      </c>
      <c r="E2522" s="6">
        <v>86.4917230639102</v>
      </c>
      <c r="F2522" s="11">
        <v>77.51458365854522</v>
      </c>
      <c r="G2522" s="11">
        <v>76.96957380326522</v>
      </c>
      <c r="H2522" s="11">
        <v>2.8366511207375491</v>
      </c>
      <c r="I2522" s="11">
        <f t="shared" si="64"/>
        <v>78.179352003830616</v>
      </c>
    </row>
    <row r="2523" spans="1:9" x14ac:dyDescent="0.25">
      <c r="A2523" s="20"/>
      <c r="B2523" s="5">
        <f>DATE(YEAR(siječanj!B2523),MONTH(siječanj!B2523)+4,DAY(siječanj!B2523))</f>
        <v>43612</v>
      </c>
      <c r="C2523" s="9">
        <v>26.25</v>
      </c>
      <c r="D2523">
        <v>0.90389402863511659</v>
      </c>
      <c r="E2523" s="6">
        <v>88.908269354127654</v>
      </c>
      <c r="F2523" s="11">
        <v>77.366653340414445</v>
      </c>
      <c r="G2523" s="11">
        <v>94.951873079860633</v>
      </c>
      <c r="H2523" s="11">
        <v>2.9567694187813069</v>
      </c>
      <c r="I2523" s="11">
        <f t="shared" si="64"/>
        <v>80.363653765478517</v>
      </c>
    </row>
    <row r="2524" spans="1:9" x14ac:dyDescent="0.25">
      <c r="A2524" s="20"/>
      <c r="B2524" s="5">
        <f>DATE(YEAR(siječanj!B2524),MONTH(siječanj!B2524)+4,DAY(siječanj!B2524))</f>
        <v>43612</v>
      </c>
      <c r="C2524" s="9">
        <v>26.2604166666667</v>
      </c>
      <c r="D2524">
        <v>0.90389402863511659</v>
      </c>
      <c r="E2524" s="6">
        <v>89.853794149387696</v>
      </c>
      <c r="F2524" s="11">
        <v>87.317867002870145</v>
      </c>
      <c r="G2524" s="11">
        <v>100.37608125999283</v>
      </c>
      <c r="H2524" s="11">
        <v>3.513695079812269</v>
      </c>
      <c r="I2524" s="11">
        <f t="shared" si="64"/>
        <v>81.21830798184051</v>
      </c>
    </row>
    <row r="2525" spans="1:9" x14ac:dyDescent="0.25">
      <c r="A2525" s="20"/>
      <c r="B2525" s="5">
        <f>DATE(YEAR(siječanj!B2525),MONTH(siječanj!B2525)+4,DAY(siječanj!B2525))</f>
        <v>43612</v>
      </c>
      <c r="C2525" s="9">
        <v>26.2708333333333</v>
      </c>
      <c r="D2525">
        <v>0.90389402863511659</v>
      </c>
      <c r="E2525" s="6">
        <v>93.013121324087905</v>
      </c>
      <c r="F2525" s="11">
        <v>93.714976307918747</v>
      </c>
      <c r="G2525" s="11">
        <v>109.16758233206512</v>
      </c>
      <c r="H2525" s="11">
        <v>3.3723216427813321</v>
      </c>
      <c r="I2525" s="11">
        <f t="shared" si="64"/>
        <v>84.074004949556681</v>
      </c>
    </row>
    <row r="2526" spans="1:9" x14ac:dyDescent="0.25">
      <c r="A2526" s="20"/>
      <c r="B2526" s="5">
        <f>DATE(YEAR(siječanj!B2526),MONTH(siječanj!B2526)+4,DAY(siječanj!B2526))</f>
        <v>43612</v>
      </c>
      <c r="C2526" s="9">
        <v>26.28125</v>
      </c>
      <c r="D2526">
        <v>0.90389402863511659</v>
      </c>
      <c r="E2526" s="6">
        <v>93.814298561630793</v>
      </c>
      <c r="F2526" s="11">
        <v>102.4795727310517</v>
      </c>
      <c r="G2526" s="11">
        <v>119.98751187364597</v>
      </c>
      <c r="H2526" s="11">
        <v>3.4934013994537878</v>
      </c>
      <c r="I2526" s="11">
        <f t="shared" si="64"/>
        <v>84.798184270450079</v>
      </c>
    </row>
    <row r="2527" spans="1:9" x14ac:dyDescent="0.25">
      <c r="A2527" s="20"/>
      <c r="B2527" s="5">
        <f>DATE(YEAR(siječanj!B2527),MONTH(siječanj!B2527)+4,DAY(siječanj!B2527))</f>
        <v>43612</v>
      </c>
      <c r="C2527" s="9">
        <v>26.2916666666667</v>
      </c>
      <c r="D2527">
        <v>0.90389402863511659</v>
      </c>
      <c r="E2527" s="6">
        <v>93.572559557725739</v>
      </c>
      <c r="F2527" s="11">
        <v>111.27295813274974</v>
      </c>
      <c r="G2527" s="11">
        <v>129.04691026184881</v>
      </c>
      <c r="H2527" s="11">
        <v>3.1207936605507571</v>
      </c>
      <c r="I2527" s="11">
        <f t="shared" si="64"/>
        <v>84.579677828332095</v>
      </c>
    </row>
    <row r="2528" spans="1:9" x14ac:dyDescent="0.25">
      <c r="A2528" s="20"/>
      <c r="B2528" s="5">
        <f>DATE(YEAR(siječanj!B2528),MONTH(siječanj!B2528)+4,DAY(siječanj!B2528))</f>
        <v>43612</v>
      </c>
      <c r="C2528" s="9">
        <v>26.3020833333333</v>
      </c>
      <c r="D2528">
        <v>0.90389402863511659</v>
      </c>
      <c r="E2528" s="6">
        <v>93.187443803584415</v>
      </c>
      <c r="F2528" s="11">
        <v>125.29223146268244</v>
      </c>
      <c r="G2528" s="11">
        <v>139.80981398505043</v>
      </c>
      <c r="H2528" s="11">
        <v>2.7944499902306923</v>
      </c>
      <c r="I2528" s="11">
        <f t="shared" si="64"/>
        <v>84.231573997830452</v>
      </c>
    </row>
    <row r="2529" spans="1:9" x14ac:dyDescent="0.25">
      <c r="A2529" s="20"/>
      <c r="B2529" s="5">
        <f>DATE(YEAR(siječanj!B2529),MONTH(siječanj!B2529)+4,DAY(siječanj!B2529))</f>
        <v>43612</v>
      </c>
      <c r="C2529" s="9">
        <v>26.3125</v>
      </c>
      <c r="D2529">
        <v>0.90389402863511659</v>
      </c>
      <c r="E2529" s="6">
        <v>94.079150327688041</v>
      </c>
      <c r="F2529" s="11">
        <v>134.99149239707427</v>
      </c>
      <c r="G2529" s="11">
        <v>149.14858148419816</v>
      </c>
      <c r="H2529" s="11">
        <v>2.3043562089052383</v>
      </c>
      <c r="I2529" s="11">
        <f t="shared" si="64"/>
        <v>85.03758220026269</v>
      </c>
    </row>
    <row r="2530" spans="1:9" x14ac:dyDescent="0.25">
      <c r="A2530" s="20"/>
      <c r="B2530" s="5">
        <f>DATE(YEAR(siječanj!B2530),MONTH(siječanj!B2530)+4,DAY(siječanj!B2530))</f>
        <v>43612</v>
      </c>
      <c r="C2530" s="9">
        <v>26.3229166666667</v>
      </c>
      <c r="D2530">
        <v>0.90389402863511659</v>
      </c>
      <c r="E2530" s="6">
        <v>95.779456101128588</v>
      </c>
      <c r="F2530" s="11">
        <v>144.33087705208266</v>
      </c>
      <c r="G2530" s="11">
        <v>163.65336150167451</v>
      </c>
      <c r="H2530" s="11">
        <v>1.9569354845469109</v>
      </c>
      <c r="I2530" s="11">
        <f t="shared" si="64"/>
        <v>86.574478435729418</v>
      </c>
    </row>
    <row r="2531" spans="1:9" x14ac:dyDescent="0.25">
      <c r="A2531" s="20"/>
      <c r="B2531" s="5">
        <f>DATE(YEAR(siječanj!B2531),MONTH(siječanj!B2531)+4,DAY(siječanj!B2531))</f>
        <v>43612</v>
      </c>
      <c r="C2531" s="9">
        <v>26.3333333333333</v>
      </c>
      <c r="D2531">
        <v>0.90389402863511659</v>
      </c>
      <c r="E2531" s="6">
        <v>96.62837264764697</v>
      </c>
      <c r="F2531" s="11">
        <v>166.09028781216119</v>
      </c>
      <c r="G2531" s="11">
        <v>178.3182890592152</v>
      </c>
      <c r="H2531" s="11">
        <v>1.8167306049335796</v>
      </c>
      <c r="I2531" s="11">
        <f t="shared" si="64"/>
        <v>87.341809032936922</v>
      </c>
    </row>
    <row r="2532" spans="1:9" x14ac:dyDescent="0.25">
      <c r="A2532" s="20"/>
      <c r="B2532" s="5">
        <f>DATE(YEAR(siječanj!B2532),MONTH(siječanj!B2532)+4,DAY(siječanj!B2532))</f>
        <v>43612</v>
      </c>
      <c r="C2532" s="9">
        <v>26.34375</v>
      </c>
      <c r="D2532">
        <v>0.90389402863511659</v>
      </c>
      <c r="E2532" s="6">
        <v>98.33174371096581</v>
      </c>
      <c r="F2532" s="11">
        <v>189.76239367776259</v>
      </c>
      <c r="G2532" s="11">
        <v>190.36924895475727</v>
      </c>
      <c r="H2532" s="11">
        <v>1.7582567121002244</v>
      </c>
      <c r="I2532" s="11">
        <f t="shared" si="64"/>
        <v>88.88147596562068</v>
      </c>
    </row>
    <row r="2533" spans="1:9" x14ac:dyDescent="0.25">
      <c r="A2533" s="20"/>
      <c r="B2533" s="5">
        <f>DATE(YEAR(siječanj!B2533),MONTH(siječanj!B2533)+4,DAY(siječanj!B2533))</f>
        <v>43612</v>
      </c>
      <c r="C2533" s="9">
        <v>26.3541666666667</v>
      </c>
      <c r="D2533">
        <v>0.90389402863511659</v>
      </c>
      <c r="E2533" s="6">
        <v>99.087025975217728</v>
      </c>
      <c r="F2533" s="11">
        <v>187.65698138504328</v>
      </c>
      <c r="G2533" s="11">
        <v>195.0379563581358</v>
      </c>
      <c r="H2533" s="11">
        <v>1.8623553685594825</v>
      </c>
      <c r="I2533" s="11">
        <f t="shared" si="64"/>
        <v>89.564171094212</v>
      </c>
    </row>
    <row r="2534" spans="1:9" x14ac:dyDescent="0.25">
      <c r="A2534" s="20"/>
      <c r="B2534" s="5">
        <f>DATE(YEAR(siječanj!B2534),MONTH(siječanj!B2534)+4,DAY(siječanj!B2534))</f>
        <v>43612</v>
      </c>
      <c r="C2534" s="9">
        <v>26.3645833333333</v>
      </c>
      <c r="D2534">
        <v>0.90389402863511659</v>
      </c>
      <c r="E2534" s="6">
        <v>100.77792047490955</v>
      </c>
      <c r="F2534" s="11">
        <v>188.99903021127392</v>
      </c>
      <c r="G2534" s="11">
        <v>201.5841405908605</v>
      </c>
      <c r="H2534" s="11">
        <v>2.0609170851689602</v>
      </c>
      <c r="I2534" s="11">
        <f t="shared" si="64"/>
        <v>91.092560535535398</v>
      </c>
    </row>
    <row r="2535" spans="1:9" x14ac:dyDescent="0.25">
      <c r="A2535" s="20"/>
      <c r="B2535" s="5">
        <f>DATE(YEAR(siječanj!B2535),MONTH(siječanj!B2535)+4,DAY(siječanj!B2535))</f>
        <v>43612</v>
      </c>
      <c r="C2535" s="9">
        <v>26.375</v>
      </c>
      <c r="D2535">
        <v>0.90389402863511659</v>
      </c>
      <c r="E2535" s="6">
        <v>102.32735303789335</v>
      </c>
      <c r="F2535" s="11">
        <v>191.80642319644392</v>
      </c>
      <c r="G2535" s="11">
        <v>207.72293562033454</v>
      </c>
      <c r="H2535" s="11">
        <v>1.9200648967806371</v>
      </c>
      <c r="I2535" s="11">
        <f t="shared" si="64"/>
        <v>92.493083376989247</v>
      </c>
    </row>
    <row r="2536" spans="1:9" x14ac:dyDescent="0.25">
      <c r="A2536" s="20"/>
      <c r="B2536" s="5">
        <f>DATE(YEAR(siječanj!B2536),MONTH(siječanj!B2536)+4,DAY(siječanj!B2536))</f>
        <v>43612</v>
      </c>
      <c r="C2536" s="9">
        <v>26.3854166666667</v>
      </c>
      <c r="D2536">
        <v>0.90389402863511659</v>
      </c>
      <c r="E2536" s="6">
        <v>104.1508858467906</v>
      </c>
      <c r="F2536" s="11">
        <v>199.08515433315898</v>
      </c>
      <c r="G2536" s="11">
        <v>209.58450928276162</v>
      </c>
      <c r="H2536" s="11">
        <v>1.6673273375655713</v>
      </c>
      <c r="I2536" s="11">
        <f t="shared" si="64"/>
        <v>94.141363793971706</v>
      </c>
    </row>
    <row r="2537" spans="1:9" x14ac:dyDescent="0.25">
      <c r="A2537" s="20"/>
      <c r="B2537" s="5">
        <f>DATE(YEAR(siječanj!B2537),MONTH(siječanj!B2537)+4,DAY(siječanj!B2537))</f>
        <v>43612</v>
      </c>
      <c r="C2537" s="9">
        <v>26.3958333333333</v>
      </c>
      <c r="D2537">
        <v>0.90389402863511659</v>
      </c>
      <c r="E2537" s="6">
        <v>104.82153216191939</v>
      </c>
      <c r="F2537" s="11">
        <v>196.77487191484997</v>
      </c>
      <c r="G2537" s="11">
        <v>212.48164322781665</v>
      </c>
      <c r="H2537" s="11">
        <v>1.6406025895012968</v>
      </c>
      <c r="I2537" s="11">
        <f t="shared" si="64"/>
        <v>94.747556993542759</v>
      </c>
    </row>
    <row r="2538" spans="1:9" x14ac:dyDescent="0.25">
      <c r="A2538" s="20"/>
      <c r="B2538" s="5">
        <f>DATE(YEAR(siječanj!B2538),MONTH(siječanj!B2538)+4,DAY(siječanj!B2538))</f>
        <v>43612</v>
      </c>
      <c r="C2538" s="9">
        <v>26.40625</v>
      </c>
      <c r="D2538">
        <v>0.90389402863511659</v>
      </c>
      <c r="E2538" s="6">
        <v>105.54065730705972</v>
      </c>
      <c r="F2538" s="11">
        <v>194.7942600248187</v>
      </c>
      <c r="G2538" s="11">
        <v>211.06818002769961</v>
      </c>
      <c r="H2538" s="11">
        <v>1.7602446603782911</v>
      </c>
      <c r="I2538" s="11">
        <f t="shared" si="64"/>
        <v>95.397569918076456</v>
      </c>
    </row>
    <row r="2539" spans="1:9" x14ac:dyDescent="0.25">
      <c r="A2539" s="20"/>
      <c r="B2539" s="5">
        <f>DATE(YEAR(siječanj!B2539),MONTH(siječanj!B2539)+4,DAY(siječanj!B2539))</f>
        <v>43612</v>
      </c>
      <c r="C2539" s="9">
        <v>26.4166666666667</v>
      </c>
      <c r="D2539">
        <v>0.90389402863511659</v>
      </c>
      <c r="E2539" s="6">
        <v>106.69912346222905</v>
      </c>
      <c r="F2539" s="11">
        <v>202.96996470698969</v>
      </c>
      <c r="G2539" s="11">
        <v>211.75592175327708</v>
      </c>
      <c r="H2539" s="11">
        <v>1.721211040816758</v>
      </c>
      <c r="I2539" s="11">
        <f t="shared" si="64"/>
        <v>96.444700558109915</v>
      </c>
    </row>
    <row r="2540" spans="1:9" x14ac:dyDescent="0.25">
      <c r="A2540" s="20"/>
      <c r="B2540" s="5">
        <f>DATE(YEAR(siječanj!B2540),MONTH(siječanj!B2540)+4,DAY(siječanj!B2540))</f>
        <v>43612</v>
      </c>
      <c r="C2540" s="9">
        <v>26.4270833333333</v>
      </c>
      <c r="D2540">
        <v>0.90389402863511659</v>
      </c>
      <c r="E2540" s="6">
        <v>107.12569210021663</v>
      </c>
      <c r="F2540" s="11">
        <v>198.78098571061136</v>
      </c>
      <c r="G2540" s="11">
        <v>207.95461128621841</v>
      </c>
      <c r="H2540" s="11">
        <v>1.9856471804120108</v>
      </c>
      <c r="I2540" s="11">
        <f t="shared" si="64"/>
        <v>96.830273402789885</v>
      </c>
    </row>
    <row r="2541" spans="1:9" x14ac:dyDescent="0.25">
      <c r="A2541" s="20"/>
      <c r="B2541" s="5">
        <f>DATE(YEAR(siječanj!B2541),MONTH(siječanj!B2541)+4,DAY(siječanj!B2541))</f>
        <v>43612</v>
      </c>
      <c r="C2541" s="9">
        <v>26.4375</v>
      </c>
      <c r="D2541">
        <v>0.90389402863511659</v>
      </c>
      <c r="E2541" s="6">
        <v>109.14421625708371</v>
      </c>
      <c r="F2541" s="11">
        <v>195.57231698782581</v>
      </c>
      <c r="G2541" s="11">
        <v>209.03010208487623</v>
      </c>
      <c r="H2541" s="11">
        <v>2.0285916655090053</v>
      </c>
      <c r="I2541" s="11">
        <f t="shared" si="64"/>
        <v>98.654805334837789</v>
      </c>
    </row>
    <row r="2542" spans="1:9" x14ac:dyDescent="0.25">
      <c r="A2542" s="20"/>
      <c r="B2542" s="5">
        <f>DATE(YEAR(siječanj!B2542),MONTH(siječanj!B2542)+4,DAY(siječanj!B2542))</f>
        <v>43612</v>
      </c>
      <c r="C2542" s="9">
        <v>26.4479166666667</v>
      </c>
      <c r="D2542">
        <v>0.90389402863511659</v>
      </c>
      <c r="E2542" s="6">
        <v>110.03934641615828</v>
      </c>
      <c r="F2542" s="11">
        <v>193.07382857873847</v>
      </c>
      <c r="G2542" s="11">
        <v>207.17446100213272</v>
      </c>
      <c r="H2542" s="11">
        <v>1.9599999463364015</v>
      </c>
      <c r="I2542" s="11">
        <f t="shared" si="64"/>
        <v>99.463908140476491</v>
      </c>
    </row>
    <row r="2543" spans="1:9" x14ac:dyDescent="0.25">
      <c r="A2543" s="20"/>
      <c r="B2543" s="5">
        <f>DATE(YEAR(siječanj!B2543),MONTH(siječanj!B2543)+4,DAY(siječanj!B2543))</f>
        <v>43612</v>
      </c>
      <c r="C2543" s="9">
        <v>26.4583333333333</v>
      </c>
      <c r="D2543">
        <v>0.90389402863511659</v>
      </c>
      <c r="E2543" s="6">
        <v>111.25853667852134</v>
      </c>
      <c r="F2543" s="11">
        <v>197.64925335653575</v>
      </c>
      <c r="G2543" s="11">
        <v>210.48020438333674</v>
      </c>
      <c r="H2543" s="11">
        <v>1.8079043947125919</v>
      </c>
      <c r="I2543" s="11">
        <f t="shared" si="64"/>
        <v>100.56592693839653</v>
      </c>
    </row>
    <row r="2544" spans="1:9" x14ac:dyDescent="0.25">
      <c r="A2544" s="20"/>
      <c r="B2544" s="5">
        <f>DATE(YEAR(siječanj!B2544),MONTH(siječanj!B2544)+4,DAY(siječanj!B2544))</f>
        <v>43612</v>
      </c>
      <c r="C2544" s="9">
        <v>26.46875</v>
      </c>
      <c r="D2544">
        <v>0.90389402863511659</v>
      </c>
      <c r="E2544" s="6">
        <v>112.87341437158133</v>
      </c>
      <c r="F2544" s="11">
        <v>205.49268674950463</v>
      </c>
      <c r="G2544" s="11">
        <v>208.06247345215684</v>
      </c>
      <c r="H2544" s="11">
        <v>1.9925984962831766</v>
      </c>
      <c r="I2544" s="11">
        <f t="shared" si="64"/>
        <v>102.02560524212952</v>
      </c>
    </row>
    <row r="2545" spans="1:9" x14ac:dyDescent="0.25">
      <c r="A2545" s="20"/>
      <c r="B2545" s="5">
        <f>DATE(YEAR(siječanj!B2545),MONTH(siječanj!B2545)+4,DAY(siječanj!B2545))</f>
        <v>43612</v>
      </c>
      <c r="C2545" s="9">
        <v>26.4791666666667</v>
      </c>
      <c r="D2545">
        <v>0.90389402863511659</v>
      </c>
      <c r="E2545" s="6">
        <v>113.07733456749651</v>
      </c>
      <c r="F2545" s="11">
        <v>189.56191032947268</v>
      </c>
      <c r="G2545" s="11">
        <v>205.86214467308895</v>
      </c>
      <c r="H2545" s="11">
        <v>2.1241312391706493</v>
      </c>
      <c r="I2545" s="11">
        <f t="shared" si="64"/>
        <v>102.20992748953535</v>
      </c>
    </row>
    <row r="2546" spans="1:9" x14ac:dyDescent="0.25">
      <c r="A2546" s="20"/>
      <c r="B2546" s="5">
        <f>DATE(YEAR(siječanj!B2546),MONTH(siječanj!B2546)+4,DAY(siječanj!B2546))</f>
        <v>43612</v>
      </c>
      <c r="C2546" s="9">
        <v>26.4895833333333</v>
      </c>
      <c r="D2546">
        <v>0.90389402863511659</v>
      </c>
      <c r="E2546" s="6">
        <v>112.31507896730062</v>
      </c>
      <c r="F2546" s="11">
        <v>189.45278673568956</v>
      </c>
      <c r="G2546" s="11">
        <v>199.40427881030854</v>
      </c>
      <c r="H2546" s="11">
        <v>1.8815785382699859</v>
      </c>
      <c r="I2546" s="11">
        <f t="shared" si="64"/>
        <v>101.52092920422461</v>
      </c>
    </row>
    <row r="2547" spans="1:9" x14ac:dyDescent="0.25">
      <c r="A2547" s="20"/>
      <c r="B2547" s="5">
        <f>DATE(YEAR(siječanj!B2547),MONTH(siječanj!B2547)+4,DAY(siječanj!B2547))</f>
        <v>43612</v>
      </c>
      <c r="C2547" s="9">
        <v>26.5</v>
      </c>
      <c r="D2547">
        <v>0.90389402863511659</v>
      </c>
      <c r="E2547" s="6">
        <v>111.58015685871369</v>
      </c>
      <c r="F2547" s="11">
        <v>184.27148901404325</v>
      </c>
      <c r="G2547" s="11">
        <v>197.32612183626702</v>
      </c>
      <c r="H2547" s="11">
        <v>1.9662859448422356</v>
      </c>
      <c r="I2547" s="11">
        <f t="shared" si="64"/>
        <v>100.85663749876096</v>
      </c>
    </row>
    <row r="2548" spans="1:9" x14ac:dyDescent="0.25">
      <c r="A2548" s="20"/>
      <c r="B2548" s="5">
        <f>DATE(YEAR(siječanj!B2548),MONTH(siječanj!B2548)+4,DAY(siječanj!B2548))</f>
        <v>43612</v>
      </c>
      <c r="C2548" s="9">
        <v>26.5104166666667</v>
      </c>
      <c r="D2548">
        <v>0.90389402863511659</v>
      </c>
      <c r="E2548" s="6">
        <v>111.00942926568929</v>
      </c>
      <c r="F2548" s="11">
        <v>183.30782682118215</v>
      </c>
      <c r="G2548" s="11">
        <v>198.34492800008621</v>
      </c>
      <c r="H2548" s="11">
        <v>1.9950476645693906</v>
      </c>
      <c r="I2548" s="11">
        <f t="shared" si="64"/>
        <v>100.34076023544891</v>
      </c>
    </row>
    <row r="2549" spans="1:9" x14ac:dyDescent="0.25">
      <c r="A2549" s="20"/>
      <c r="B2549" s="5">
        <f>DATE(YEAR(siječanj!B2549),MONTH(siječanj!B2549)+4,DAY(siječanj!B2549))</f>
        <v>43612</v>
      </c>
      <c r="C2549" s="9">
        <v>26.5208333333333</v>
      </c>
      <c r="D2549">
        <v>0.90389402863511659</v>
      </c>
      <c r="E2549" s="6">
        <v>111.79685736783577</v>
      </c>
      <c r="F2549" s="11">
        <v>182.75161315961194</v>
      </c>
      <c r="G2549" s="11">
        <v>198.05720992720501</v>
      </c>
      <c r="H2549" s="11">
        <v>2.1694958787138661</v>
      </c>
      <c r="I2549" s="11">
        <f t="shared" si="64"/>
        <v>101.05251179495859</v>
      </c>
    </row>
    <row r="2550" spans="1:9" x14ac:dyDescent="0.25">
      <c r="A2550" s="20"/>
      <c r="B2550" s="5">
        <f>DATE(YEAR(siječanj!B2550),MONTH(siječanj!B2550)+4,DAY(siječanj!B2550))</f>
        <v>43612</v>
      </c>
      <c r="C2550" s="9">
        <v>26.53125</v>
      </c>
      <c r="D2550">
        <v>0.90389402863511659</v>
      </c>
      <c r="E2550" s="6">
        <v>112.14087262734938</v>
      </c>
      <c r="F2550" s="11">
        <v>183.38579747315259</v>
      </c>
      <c r="G2550" s="11">
        <v>198.75786846023968</v>
      </c>
      <c r="H2550" s="11">
        <v>2.5166694851936415</v>
      </c>
      <c r="I2550" s="11">
        <f t="shared" si="64"/>
        <v>101.3634651337923</v>
      </c>
    </row>
    <row r="2551" spans="1:9" x14ac:dyDescent="0.25">
      <c r="A2551" s="20"/>
      <c r="B2551" s="5">
        <f>DATE(YEAR(siječanj!B2551),MONTH(siječanj!B2551)+4,DAY(siječanj!B2551))</f>
        <v>43612</v>
      </c>
      <c r="C2551" s="9">
        <v>26.5416666666667</v>
      </c>
      <c r="D2551">
        <v>0.90389402863511659</v>
      </c>
      <c r="E2551" s="6">
        <v>111.16118890874363</v>
      </c>
      <c r="F2551" s="11">
        <v>185.89204802981345</v>
      </c>
      <c r="G2551" s="11">
        <v>196.87796320686886</v>
      </c>
      <c r="H2551" s="11">
        <v>2.210663516230666</v>
      </c>
      <c r="I2551" s="11">
        <f t="shared" si="64"/>
        <v>100.47793487059351</v>
      </c>
    </row>
    <row r="2552" spans="1:9" x14ac:dyDescent="0.25">
      <c r="A2552" s="20"/>
      <c r="B2552" s="5">
        <f>DATE(YEAR(siječanj!B2552),MONTH(siječanj!B2552)+4,DAY(siječanj!B2552))</f>
        <v>43612</v>
      </c>
      <c r="C2552" s="9">
        <v>26.5520833333333</v>
      </c>
      <c r="D2552">
        <v>0.90389402863511659</v>
      </c>
      <c r="E2552" s="6">
        <v>110.73397902164291</v>
      </c>
      <c r="F2552" s="11">
        <v>186.7979797517865</v>
      </c>
      <c r="G2552" s="11">
        <v>188.74621878219145</v>
      </c>
      <c r="H2552" s="11">
        <v>2.1323151430028511</v>
      </c>
      <c r="I2552" s="11">
        <f t="shared" si="64"/>
        <v>100.09178240466929</v>
      </c>
    </row>
    <row r="2553" spans="1:9" x14ac:dyDescent="0.25">
      <c r="A2553" s="20"/>
      <c r="B2553" s="5">
        <f>DATE(YEAR(siječanj!B2553),MONTH(siječanj!B2553)+4,DAY(siječanj!B2553))</f>
        <v>43612</v>
      </c>
      <c r="C2553" s="9">
        <v>26.5625</v>
      </c>
      <c r="D2553">
        <v>0.90389402863511659</v>
      </c>
      <c r="E2553" s="6">
        <v>110.70127928745559</v>
      </c>
      <c r="F2553" s="11">
        <v>185.31409313070148</v>
      </c>
      <c r="G2553" s="11">
        <v>184.62924530330906</v>
      </c>
      <c r="H2553" s="11">
        <v>2.1352775561137491</v>
      </c>
      <c r="I2553" s="11">
        <f t="shared" si="64"/>
        <v>100.06222531019942</v>
      </c>
    </row>
    <row r="2554" spans="1:9" x14ac:dyDescent="0.25">
      <c r="A2554" s="20"/>
      <c r="B2554" s="5">
        <f>DATE(YEAR(siječanj!B2554),MONTH(siječanj!B2554)+4,DAY(siječanj!B2554))</f>
        <v>43612</v>
      </c>
      <c r="C2554" s="9">
        <v>26.5729166666667</v>
      </c>
      <c r="D2554">
        <v>0.90389402863511659</v>
      </c>
      <c r="E2554" s="6">
        <v>111.66785412713237</v>
      </c>
      <c r="F2554" s="11">
        <v>185.02711040055812</v>
      </c>
      <c r="G2554" s="11">
        <v>186.453304831959</v>
      </c>
      <c r="H2554" s="11">
        <v>1.9991526226896255</v>
      </c>
      <c r="I2554" s="11">
        <f t="shared" si="64"/>
        <v>100.93590653601221</v>
      </c>
    </row>
    <row r="2555" spans="1:9" x14ac:dyDescent="0.25">
      <c r="A2555" s="20"/>
      <c r="B2555" s="5">
        <f>DATE(YEAR(siječanj!B2555),MONTH(siječanj!B2555)+4,DAY(siječanj!B2555))</f>
        <v>43612</v>
      </c>
      <c r="C2555" s="9">
        <v>26.5833333333333</v>
      </c>
      <c r="D2555">
        <v>0.90389402863511659</v>
      </c>
      <c r="E2555" s="6">
        <v>111.91417518352388</v>
      </c>
      <c r="F2555" s="11">
        <v>184.75344854311206</v>
      </c>
      <c r="G2555" s="11">
        <v>184.61241090602024</v>
      </c>
      <c r="H2555" s="11">
        <v>2.0472465641465636</v>
      </c>
      <c r="I2555" s="11">
        <f t="shared" si="64"/>
        <v>101.15855466801159</v>
      </c>
    </row>
    <row r="2556" spans="1:9" x14ac:dyDescent="0.25">
      <c r="A2556" s="20"/>
      <c r="B2556" s="5">
        <f>DATE(YEAR(siječanj!B2556),MONTH(siječanj!B2556)+4,DAY(siječanj!B2556))</f>
        <v>43612</v>
      </c>
      <c r="C2556" s="9">
        <v>26.59375</v>
      </c>
      <c r="D2556">
        <v>0.90389402863511659</v>
      </c>
      <c r="E2556" s="6">
        <v>113.23440287967941</v>
      </c>
      <c r="F2556" s="11">
        <v>185.14267970737282</v>
      </c>
      <c r="G2556" s="11">
        <v>180.12041650708636</v>
      </c>
      <c r="H2556" s="11">
        <v>2.3180227280186703</v>
      </c>
      <c r="I2556" s="11">
        <f t="shared" si="64"/>
        <v>102.35190059900526</v>
      </c>
    </row>
    <row r="2557" spans="1:9" x14ac:dyDescent="0.25">
      <c r="A2557" s="20"/>
      <c r="B2557" s="5">
        <f>DATE(YEAR(siječanj!B2557),MONTH(siječanj!B2557)+4,DAY(siječanj!B2557))</f>
        <v>43612</v>
      </c>
      <c r="C2557" s="9">
        <v>26.6041666666667</v>
      </c>
      <c r="D2557">
        <v>0.90389402863511659</v>
      </c>
      <c r="E2557" s="6">
        <v>114.23923924732205</v>
      </c>
      <c r="F2557" s="11">
        <v>182.03907690970604</v>
      </c>
      <c r="G2557" s="11">
        <v>175.12530884516315</v>
      </c>
      <c r="H2557" s="11">
        <v>2.4576413279687164</v>
      </c>
      <c r="I2557" s="11">
        <f t="shared" si="64"/>
        <v>103.26016619147285</v>
      </c>
    </row>
    <row r="2558" spans="1:9" x14ac:dyDescent="0.25">
      <c r="A2558" s="20"/>
      <c r="B2558" s="5">
        <f>DATE(YEAR(siječanj!B2558),MONTH(siječanj!B2558)+4,DAY(siječanj!B2558))</f>
        <v>43612</v>
      </c>
      <c r="C2558" s="9">
        <v>26.6145833333333</v>
      </c>
      <c r="D2558">
        <v>0.90389402863511659</v>
      </c>
      <c r="E2558" s="6">
        <v>114.6157547192401</v>
      </c>
      <c r="F2558" s="11">
        <v>180.27565263797553</v>
      </c>
      <c r="G2558" s="11">
        <v>171.11749001574969</v>
      </c>
      <c r="H2558" s="11">
        <v>2.2780566636684316</v>
      </c>
      <c r="I2558" s="11">
        <f t="shared" si="64"/>
        <v>103.60049627822831</v>
      </c>
    </row>
    <row r="2559" spans="1:9" x14ac:dyDescent="0.25">
      <c r="A2559" s="20"/>
      <c r="B2559" s="5">
        <f>DATE(YEAR(siječanj!B2559),MONTH(siječanj!B2559)+4,DAY(siječanj!B2559))</f>
        <v>43612</v>
      </c>
      <c r="C2559" s="9">
        <v>26.625</v>
      </c>
      <c r="D2559">
        <v>0.90389402863511659</v>
      </c>
      <c r="E2559" s="6">
        <v>114.88883055480564</v>
      </c>
      <c r="F2559" s="11">
        <v>179.40794166643823</v>
      </c>
      <c r="G2559" s="11">
        <v>169.59290132947589</v>
      </c>
      <c r="H2559" s="11">
        <v>2.4634871164884662</v>
      </c>
      <c r="I2559" s="11">
        <f t="shared" si="64"/>
        <v>103.84732789536055</v>
      </c>
    </row>
    <row r="2560" spans="1:9" x14ac:dyDescent="0.25">
      <c r="A2560" s="20"/>
      <c r="B2560" s="5">
        <f>DATE(YEAR(siječanj!B2560),MONTH(siječanj!B2560)+4,DAY(siječanj!B2560))</f>
        <v>43612</v>
      </c>
      <c r="C2560" s="9">
        <v>26.6354166666667</v>
      </c>
      <c r="D2560">
        <v>0.90389402863511659</v>
      </c>
      <c r="E2560" s="6">
        <v>115.26261228050453</v>
      </c>
      <c r="F2560" s="11">
        <v>179.26644903429914</v>
      </c>
      <c r="G2560" s="11">
        <v>164.76133297340365</v>
      </c>
      <c r="H2560" s="11">
        <v>2.4065429533567535</v>
      </c>
      <c r="I2560" s="11">
        <f t="shared" si="64"/>
        <v>104.1851869652327</v>
      </c>
    </row>
    <row r="2561" spans="1:9" x14ac:dyDescent="0.25">
      <c r="A2561" s="20"/>
      <c r="B2561" s="5">
        <f>DATE(YEAR(siječanj!B2561),MONTH(siječanj!B2561)+4,DAY(siječanj!B2561))</f>
        <v>43612</v>
      </c>
      <c r="C2561" s="9">
        <v>26.6458333333333</v>
      </c>
      <c r="D2561">
        <v>0.90389402863511659</v>
      </c>
      <c r="E2561" s="6">
        <v>115.97983154592779</v>
      </c>
      <c r="F2561" s="11">
        <v>177.23005724407304</v>
      </c>
      <c r="G2561" s="11">
        <v>164.33365338429343</v>
      </c>
      <c r="H2561" s="11">
        <v>2.4144997488552256</v>
      </c>
      <c r="I2561" s="11">
        <f t="shared" si="64"/>
        <v>104.83347717647085</v>
      </c>
    </row>
    <row r="2562" spans="1:9" x14ac:dyDescent="0.25">
      <c r="A2562" s="20"/>
      <c r="B2562" s="5">
        <f>DATE(YEAR(siječanj!B2562),MONTH(siječanj!B2562)+4,DAY(siječanj!B2562))</f>
        <v>43612</v>
      </c>
      <c r="C2562" s="9">
        <v>26.65625</v>
      </c>
      <c r="D2562">
        <v>0.90389402863511659</v>
      </c>
      <c r="E2562" s="6">
        <v>115.88355186290821</v>
      </c>
      <c r="F2562" s="11">
        <v>175.81744271017038</v>
      </c>
      <c r="G2562" s="11">
        <v>160.66070017915715</v>
      </c>
      <c r="H2562" s="11">
        <v>2.1560764774789858</v>
      </c>
      <c r="I2562" s="11">
        <f t="shared" si="64"/>
        <v>104.74645054591056</v>
      </c>
    </row>
    <row r="2563" spans="1:9" x14ac:dyDescent="0.25">
      <c r="A2563" s="20"/>
      <c r="B2563" s="5">
        <f>DATE(YEAR(siječanj!B2563),MONTH(siječanj!B2563)+4,DAY(siječanj!B2563))</f>
        <v>43612</v>
      </c>
      <c r="C2563" s="9">
        <v>26.6666666666667</v>
      </c>
      <c r="D2563">
        <v>0.90389402863511659</v>
      </c>
      <c r="E2563" s="6">
        <v>115.10930212488873</v>
      </c>
      <c r="F2563" s="11">
        <v>176.13583123388293</v>
      </c>
      <c r="G2563" s="11">
        <v>162.46920575227674</v>
      </c>
      <c r="H2563" s="11">
        <v>2.070041437607796</v>
      </c>
      <c r="I2563" s="11">
        <f t="shared" si="64"/>
        <v>104.04661083104246</v>
      </c>
    </row>
    <row r="2564" spans="1:9" x14ac:dyDescent="0.25">
      <c r="A2564" s="20"/>
      <c r="B2564" s="5">
        <f>DATE(YEAR(siječanj!B2564),MONTH(siječanj!B2564)+4,DAY(siječanj!B2564))</f>
        <v>43612</v>
      </c>
      <c r="C2564" s="9">
        <v>26.6770833333333</v>
      </c>
      <c r="D2564">
        <v>0.90389402863511659</v>
      </c>
      <c r="E2564" s="6">
        <v>113.42558842408921</v>
      </c>
      <c r="F2564" s="11">
        <v>170.26457732554098</v>
      </c>
      <c r="G2564" s="11">
        <v>163.22113012273942</v>
      </c>
      <c r="H2564" s="11">
        <v>2.1679231284908558</v>
      </c>
      <c r="I2564" s="11">
        <f t="shared" ref="I2564:I2627" si="65">D2564*E2564</f>
        <v>102.52471207095864</v>
      </c>
    </row>
    <row r="2565" spans="1:9" x14ac:dyDescent="0.25">
      <c r="A2565" s="20"/>
      <c r="B2565" s="5">
        <f>DATE(YEAR(siječanj!B2565),MONTH(siječanj!B2565)+4,DAY(siječanj!B2565))</f>
        <v>43612</v>
      </c>
      <c r="C2565" s="9">
        <v>26.6875</v>
      </c>
      <c r="D2565">
        <v>0.90389402863511659</v>
      </c>
      <c r="E2565" s="6">
        <v>114.16825515431809</v>
      </c>
      <c r="F2565" s="11">
        <v>164.97891203124632</v>
      </c>
      <c r="G2565" s="11">
        <v>160.78891695373926</v>
      </c>
      <c r="H2565" s="11">
        <v>2.1329824613226651</v>
      </c>
      <c r="I2565" s="11">
        <f t="shared" si="65"/>
        <v>103.1960040936785</v>
      </c>
    </row>
    <row r="2566" spans="1:9" x14ac:dyDescent="0.25">
      <c r="A2566" s="20"/>
      <c r="B2566" s="5">
        <f>DATE(YEAR(siječanj!B2566),MONTH(siječanj!B2566)+4,DAY(siječanj!B2566))</f>
        <v>43612</v>
      </c>
      <c r="C2566" s="9">
        <v>26.6979166666667</v>
      </c>
      <c r="D2566">
        <v>0.90389402863511659</v>
      </c>
      <c r="E2566" s="6">
        <v>114.1952392346456</v>
      </c>
      <c r="F2566" s="11">
        <v>163.97478151678033</v>
      </c>
      <c r="G2566" s="11">
        <v>160.16530970595889</v>
      </c>
      <c r="H2566" s="11">
        <v>2.1055503758489325</v>
      </c>
      <c r="I2566" s="11">
        <f t="shared" si="65"/>
        <v>103.22039484275474</v>
      </c>
    </row>
    <row r="2567" spans="1:9" x14ac:dyDescent="0.25">
      <c r="A2567" s="20"/>
      <c r="B2567" s="5">
        <f>DATE(YEAR(siječanj!B2567),MONTH(siječanj!B2567)+4,DAY(siječanj!B2567))</f>
        <v>43612</v>
      </c>
      <c r="C2567" s="9">
        <v>26.7083333333333</v>
      </c>
      <c r="D2567">
        <v>0.90389402863511659</v>
      </c>
      <c r="E2567" s="6">
        <v>115.20700029859357</v>
      </c>
      <c r="F2567" s="11">
        <v>162.85628575148311</v>
      </c>
      <c r="G2567" s="11">
        <v>166.36002672471</v>
      </c>
      <c r="H2567" s="11">
        <v>1.8567717050769008</v>
      </c>
      <c r="I2567" s="11">
        <f t="shared" si="65"/>
        <v>104.13491962686282</v>
      </c>
    </row>
    <row r="2568" spans="1:9" x14ac:dyDescent="0.25">
      <c r="A2568" s="20"/>
      <c r="B2568" s="5">
        <f>DATE(YEAR(siječanj!B2568),MONTH(siječanj!B2568)+4,DAY(siječanj!B2568))</f>
        <v>43612</v>
      </c>
      <c r="C2568" s="9">
        <v>26.71875</v>
      </c>
      <c r="D2568">
        <v>0.90389402863511659</v>
      </c>
      <c r="E2568" s="6">
        <v>115.32037532561701</v>
      </c>
      <c r="F2568" s="11">
        <v>162.85539876357527</v>
      </c>
      <c r="G2568" s="11">
        <v>176.76040888722051</v>
      </c>
      <c r="H2568" s="11">
        <v>1.8715787682451872</v>
      </c>
      <c r="I2568" s="11">
        <f t="shared" si="65"/>
        <v>104.23739863678566</v>
      </c>
    </row>
    <row r="2569" spans="1:9" x14ac:dyDescent="0.25">
      <c r="A2569" s="20"/>
      <c r="B2569" s="5">
        <f>DATE(YEAR(siječanj!B2569),MONTH(siječanj!B2569)+4,DAY(siječanj!B2569))</f>
        <v>43612</v>
      </c>
      <c r="C2569" s="9">
        <v>26.7291666666667</v>
      </c>
      <c r="D2569">
        <v>0.90389402863511659</v>
      </c>
      <c r="E2569" s="6">
        <v>115.88838902533595</v>
      </c>
      <c r="F2569" s="11">
        <v>163.59374997376705</v>
      </c>
      <c r="G2569" s="11">
        <v>168.13765719436134</v>
      </c>
      <c r="H2569" s="11">
        <v>1.885913606155674</v>
      </c>
      <c r="I2569" s="11">
        <f t="shared" si="65"/>
        <v>104.75082282814455</v>
      </c>
    </row>
    <row r="2570" spans="1:9" x14ac:dyDescent="0.25">
      <c r="A2570" s="20"/>
      <c r="B2570" s="5">
        <f>DATE(YEAR(siječanj!B2570),MONTH(siječanj!B2570)+4,DAY(siječanj!B2570))</f>
        <v>43612</v>
      </c>
      <c r="C2570" s="9">
        <v>26.7395833333333</v>
      </c>
      <c r="D2570">
        <v>0.90389402863511659</v>
      </c>
      <c r="E2570" s="6">
        <v>117.1929339122988</v>
      </c>
      <c r="F2570" s="11">
        <v>163.06460349070554</v>
      </c>
      <c r="G2570" s="11">
        <v>163.25274378822508</v>
      </c>
      <c r="H2570" s="11">
        <v>1.8411702629791808</v>
      </c>
      <c r="I2570" s="11">
        <f t="shared" si="65"/>
        <v>105.92999316155674</v>
      </c>
    </row>
    <row r="2571" spans="1:9" x14ac:dyDescent="0.25">
      <c r="A2571" s="20"/>
      <c r="B2571" s="5">
        <f>DATE(YEAR(siječanj!B2571),MONTH(siječanj!B2571)+4,DAY(siječanj!B2571))</f>
        <v>43612</v>
      </c>
      <c r="C2571" s="9">
        <v>26.75</v>
      </c>
      <c r="D2571">
        <v>0.90389402863511659</v>
      </c>
      <c r="E2571" s="6">
        <v>119.98759879721715</v>
      </c>
      <c r="F2571" s="11">
        <v>161.05063122289192</v>
      </c>
      <c r="G2571" s="11">
        <v>161.79259062404898</v>
      </c>
      <c r="H2571" s="11">
        <v>1.8788402320610942</v>
      </c>
      <c r="I2571" s="11">
        <f t="shared" si="65"/>
        <v>108.45607406307067</v>
      </c>
    </row>
    <row r="2572" spans="1:9" x14ac:dyDescent="0.25">
      <c r="A2572" s="20"/>
      <c r="B2572" s="5">
        <f>DATE(YEAR(siječanj!B2572),MONTH(siječanj!B2572)+4,DAY(siječanj!B2572))</f>
        <v>43612</v>
      </c>
      <c r="C2572" s="9">
        <v>26.7604166666667</v>
      </c>
      <c r="D2572">
        <v>0.90389402863511659</v>
      </c>
      <c r="E2572" s="6">
        <v>122.14222658937939</v>
      </c>
      <c r="F2572" s="11">
        <v>160.5188960194659</v>
      </c>
      <c r="G2572" s="11">
        <v>159.90233346066194</v>
      </c>
      <c r="H2572" s="11">
        <v>2.5450740345457237</v>
      </c>
      <c r="I2572" s="11">
        <f t="shared" si="65"/>
        <v>110.40362925833739</v>
      </c>
    </row>
    <row r="2573" spans="1:9" x14ac:dyDescent="0.25">
      <c r="A2573" s="20"/>
      <c r="B2573" s="5">
        <f>DATE(YEAR(siječanj!B2573),MONTH(siječanj!B2573)+4,DAY(siječanj!B2573))</f>
        <v>43612</v>
      </c>
      <c r="C2573" s="9">
        <v>26.7708333333333</v>
      </c>
      <c r="D2573">
        <v>0.90389402863511659</v>
      </c>
      <c r="E2573" s="6">
        <v>123.70182582947891</v>
      </c>
      <c r="F2573" s="11">
        <v>159.50685887070838</v>
      </c>
      <c r="G2573" s="11">
        <v>159.00081817027547</v>
      </c>
      <c r="H2573" s="11">
        <v>4.5647034249289522</v>
      </c>
      <c r="I2573" s="11">
        <f t="shared" si="65"/>
        <v>111.81334169852721</v>
      </c>
    </row>
    <row r="2574" spans="1:9" x14ac:dyDescent="0.25">
      <c r="A2574" s="20"/>
      <c r="B2574" s="5">
        <f>DATE(YEAR(siječanj!B2574),MONTH(siječanj!B2574)+4,DAY(siječanj!B2574))</f>
        <v>43612</v>
      </c>
      <c r="C2574" s="9">
        <v>26.78125</v>
      </c>
      <c r="D2574">
        <v>0.90389402863511659</v>
      </c>
      <c r="E2574" s="6">
        <v>125.96003520632676</v>
      </c>
      <c r="F2574" s="11">
        <v>158.90986383297758</v>
      </c>
      <c r="G2574" s="11">
        <v>161.9906496763673</v>
      </c>
      <c r="H2574" s="11">
        <v>11.049311670279964</v>
      </c>
      <c r="I2574" s="11">
        <f t="shared" si="65"/>
        <v>113.85452366966781</v>
      </c>
    </row>
    <row r="2575" spans="1:9" x14ac:dyDescent="0.25">
      <c r="A2575" s="20"/>
      <c r="B2575" s="5">
        <f>DATE(YEAR(siječanj!B2575),MONTH(siječanj!B2575)+4,DAY(siječanj!B2575))</f>
        <v>43612</v>
      </c>
      <c r="C2575" s="9">
        <v>26.7916666666667</v>
      </c>
      <c r="D2575">
        <v>0.90389402863511659</v>
      </c>
      <c r="E2575" s="6">
        <v>129.21798570051115</v>
      </c>
      <c r="F2575" s="11">
        <v>157.53699117356976</v>
      </c>
      <c r="G2575" s="11">
        <v>163.40882923719352</v>
      </c>
      <c r="H2575" s="11">
        <v>26.013597836050685</v>
      </c>
      <c r="I2575" s="11">
        <f t="shared" si="65"/>
        <v>116.79936566694991</v>
      </c>
    </row>
    <row r="2576" spans="1:9" x14ac:dyDescent="0.25">
      <c r="A2576" s="20"/>
      <c r="B2576" s="5">
        <f>DATE(YEAR(siječanj!B2576),MONTH(siječanj!B2576)+4,DAY(siječanj!B2576))</f>
        <v>43612</v>
      </c>
      <c r="C2576" s="9">
        <v>26.8020833333333</v>
      </c>
      <c r="D2576">
        <v>0.90389402863511659</v>
      </c>
      <c r="E2576" s="6">
        <v>133.292859770755</v>
      </c>
      <c r="F2576" s="11">
        <v>154.11634036785202</v>
      </c>
      <c r="G2576" s="11">
        <v>159.09001157565345</v>
      </c>
      <c r="H2576" s="11">
        <v>42.345904566030406</v>
      </c>
      <c r="I2576" s="11">
        <f t="shared" si="65"/>
        <v>120.4826200064834</v>
      </c>
    </row>
    <row r="2577" spans="1:9" x14ac:dyDescent="0.25">
      <c r="A2577" s="20"/>
      <c r="B2577" s="5">
        <f>DATE(YEAR(siječanj!B2577),MONTH(siječanj!B2577)+4,DAY(siječanj!B2577))</f>
        <v>43612</v>
      </c>
      <c r="C2577" s="9">
        <v>26.8125</v>
      </c>
      <c r="D2577">
        <v>0.90389402863511659</v>
      </c>
      <c r="E2577" s="6">
        <v>138.16595696498032</v>
      </c>
      <c r="F2577" s="11">
        <v>153.39438037311538</v>
      </c>
      <c r="G2577" s="11">
        <v>158.0298178413895</v>
      </c>
      <c r="H2577" s="11">
        <v>63.225019184527518</v>
      </c>
      <c r="I2577" s="11">
        <f t="shared" si="65"/>
        <v>124.88738346130221</v>
      </c>
    </row>
    <row r="2578" spans="1:9" x14ac:dyDescent="0.25">
      <c r="A2578" s="20"/>
      <c r="B2578" s="5">
        <f>DATE(YEAR(siječanj!B2578),MONTH(siječanj!B2578)+4,DAY(siječanj!B2578))</f>
        <v>43612</v>
      </c>
      <c r="C2578" s="9">
        <v>26.8229166666667</v>
      </c>
      <c r="D2578">
        <v>0.90389402863511659</v>
      </c>
      <c r="E2578" s="6">
        <v>141.78246497797784</v>
      </c>
      <c r="F2578" s="11">
        <v>150.06990153231845</v>
      </c>
      <c r="G2578" s="11">
        <v>159.0327730193018</v>
      </c>
      <c r="H2578" s="11">
        <v>86.982492818989172</v>
      </c>
      <c r="I2578" s="11">
        <f t="shared" si="65"/>
        <v>128.1563234587617</v>
      </c>
    </row>
    <row r="2579" spans="1:9" x14ac:dyDescent="0.25">
      <c r="A2579" s="20"/>
      <c r="B2579" s="5">
        <f>DATE(YEAR(siječanj!B2579),MONTH(siječanj!B2579)+4,DAY(siječanj!B2579))</f>
        <v>43612</v>
      </c>
      <c r="C2579" s="9">
        <v>26.8333333333333</v>
      </c>
      <c r="D2579">
        <v>0.90389402863511659</v>
      </c>
      <c r="E2579" s="6">
        <v>147.76839144195986</v>
      </c>
      <c r="F2579" s="11">
        <v>144.38310900064616</v>
      </c>
      <c r="G2579" s="11">
        <v>152.3344610666804</v>
      </c>
      <c r="H2579" s="11">
        <v>129.51990073469312</v>
      </c>
      <c r="I2579" s="11">
        <f t="shared" si="65"/>
        <v>133.56696664540399</v>
      </c>
    </row>
    <row r="2580" spans="1:9" x14ac:dyDescent="0.25">
      <c r="A2580" s="20"/>
      <c r="B2580" s="5">
        <f>DATE(YEAR(siječanj!B2580),MONTH(siječanj!B2580)+4,DAY(siječanj!B2580))</f>
        <v>43612</v>
      </c>
      <c r="C2580" s="9">
        <v>26.84375</v>
      </c>
      <c r="D2580">
        <v>0.90389402863511659</v>
      </c>
      <c r="E2580" s="6">
        <v>152.12553225417568</v>
      </c>
      <c r="F2580" s="11">
        <v>125.40788906693592</v>
      </c>
      <c r="G2580" s="11">
        <v>139.02292833647957</v>
      </c>
      <c r="H2580" s="11">
        <v>197.7438584801499</v>
      </c>
      <c r="I2580" s="11">
        <f t="shared" si="65"/>
        <v>137.50536020748822</v>
      </c>
    </row>
    <row r="2581" spans="1:9" x14ac:dyDescent="0.25">
      <c r="A2581" s="20"/>
      <c r="B2581" s="5">
        <f>DATE(YEAR(siječanj!B2581),MONTH(siječanj!B2581)+4,DAY(siječanj!B2581))</f>
        <v>43612</v>
      </c>
      <c r="C2581" s="9">
        <v>26.8541666666667</v>
      </c>
      <c r="D2581">
        <v>0.90389402863511659</v>
      </c>
      <c r="E2581" s="6">
        <v>155.73060498887077</v>
      </c>
      <c r="F2581" s="11">
        <v>118.28507916656201</v>
      </c>
      <c r="G2581" s="11">
        <v>130.60920173632812</v>
      </c>
      <c r="H2581" s="11">
        <v>228.86664746909915</v>
      </c>
      <c r="I2581" s="11">
        <f t="shared" si="65"/>
        <v>140.76396392517438</v>
      </c>
    </row>
    <row r="2582" spans="1:9" x14ac:dyDescent="0.25">
      <c r="A2582" s="20"/>
      <c r="B2582" s="5">
        <f>DATE(YEAR(siječanj!B2582),MONTH(siječanj!B2582)+4,DAY(siječanj!B2582))</f>
        <v>43612</v>
      </c>
      <c r="C2582" s="9">
        <v>26.8645833333333</v>
      </c>
      <c r="D2582">
        <v>0.90389402863511659</v>
      </c>
      <c r="E2582" s="6">
        <v>156.47549127485348</v>
      </c>
      <c r="F2582" s="11">
        <v>116.38724211187531</v>
      </c>
      <c r="G2582" s="11">
        <v>128.19851122785795</v>
      </c>
      <c r="H2582" s="11">
        <v>229.79496729013968</v>
      </c>
      <c r="I2582" s="11">
        <f t="shared" si="65"/>
        <v>141.43726219108635</v>
      </c>
    </row>
    <row r="2583" spans="1:9" x14ac:dyDescent="0.25">
      <c r="A2583" s="20"/>
      <c r="B2583" s="5">
        <f>DATE(YEAR(siječanj!B2583),MONTH(siječanj!B2583)+4,DAY(siječanj!B2583))</f>
        <v>43612</v>
      </c>
      <c r="C2583" s="9">
        <v>26.875</v>
      </c>
      <c r="D2583">
        <v>0.90389402863511659</v>
      </c>
      <c r="E2583" s="6">
        <v>156.27649162360373</v>
      </c>
      <c r="F2583" s="11">
        <v>113.14581905281905</v>
      </c>
      <c r="G2583" s="11">
        <v>123.27579067149193</v>
      </c>
      <c r="H2583" s="11">
        <v>231.15388251097744</v>
      </c>
      <c r="I2583" s="11">
        <f t="shared" si="65"/>
        <v>141.25738759462124</v>
      </c>
    </row>
    <row r="2584" spans="1:9" x14ac:dyDescent="0.25">
      <c r="A2584" s="20"/>
      <c r="B2584" s="5">
        <f>DATE(YEAR(siječanj!B2584),MONTH(siječanj!B2584)+4,DAY(siječanj!B2584))</f>
        <v>43612</v>
      </c>
      <c r="C2584" s="9">
        <v>26.8854166666667</v>
      </c>
      <c r="D2584">
        <v>0.90389402863511659</v>
      </c>
      <c r="E2584" s="6">
        <v>160.51270734570861</v>
      </c>
      <c r="F2584" s="11">
        <v>110.33264659892833</v>
      </c>
      <c r="G2584" s="11">
        <v>109.67331267350757</v>
      </c>
      <c r="H2584" s="11">
        <v>238.23902521934448</v>
      </c>
      <c r="I2584" s="11">
        <f t="shared" si="65"/>
        <v>145.08647768984201</v>
      </c>
    </row>
    <row r="2585" spans="1:9" x14ac:dyDescent="0.25">
      <c r="A2585" s="20"/>
      <c r="B2585" s="5">
        <f>DATE(YEAR(siječanj!B2585),MONTH(siječanj!B2585)+4,DAY(siječanj!B2585))</f>
        <v>43612</v>
      </c>
      <c r="C2585" s="9">
        <v>26.8958333333333</v>
      </c>
      <c r="D2585">
        <v>0.90389402863511659</v>
      </c>
      <c r="E2585" s="6">
        <v>163.36129969280884</v>
      </c>
      <c r="F2585" s="11">
        <v>107.74500185778396</v>
      </c>
      <c r="G2585" s="11">
        <v>101.33276392194288</v>
      </c>
      <c r="H2585" s="11">
        <v>243.89637985359644</v>
      </c>
      <c r="I2585" s="11">
        <f t="shared" si="65"/>
        <v>147.66130330240162</v>
      </c>
    </row>
    <row r="2586" spans="1:9" x14ac:dyDescent="0.25">
      <c r="A2586" s="20"/>
      <c r="B2586" s="5">
        <f>DATE(YEAR(siječanj!B2586),MONTH(siječanj!B2586)+4,DAY(siječanj!B2586))</f>
        <v>43612</v>
      </c>
      <c r="C2586" s="9">
        <v>26.90625</v>
      </c>
      <c r="D2586">
        <v>0.90389402863511659</v>
      </c>
      <c r="E2586" s="6">
        <v>161.47365090640886</v>
      </c>
      <c r="F2586" s="11">
        <v>104.40760750980417</v>
      </c>
      <c r="G2586" s="11">
        <v>103.58758974726506</v>
      </c>
      <c r="H2586" s="11">
        <v>244.63735230742301</v>
      </c>
      <c r="I2586" s="11">
        <f t="shared" si="65"/>
        <v>145.95506883621437</v>
      </c>
    </row>
    <row r="2587" spans="1:9" x14ac:dyDescent="0.25">
      <c r="A2587" s="20"/>
      <c r="B2587" s="5">
        <f>DATE(YEAR(siječanj!B2587),MONTH(siječanj!B2587)+4,DAY(siječanj!B2587))</f>
        <v>43612</v>
      </c>
      <c r="C2587" s="9">
        <v>26.9166666666667</v>
      </c>
      <c r="D2587">
        <v>0.90389402863511659</v>
      </c>
      <c r="E2587" s="6">
        <v>157.5211978433247</v>
      </c>
      <c r="F2587" s="11">
        <v>102.81807300320837</v>
      </c>
      <c r="G2587" s="11">
        <v>92.492509728871511</v>
      </c>
      <c r="H2587" s="11">
        <v>241.62417998369742</v>
      </c>
      <c r="I2587" s="11">
        <f t="shared" si="65"/>
        <v>142.382470114032</v>
      </c>
    </row>
    <row r="2588" spans="1:9" x14ac:dyDescent="0.25">
      <c r="A2588" s="20"/>
      <c r="B2588" s="5">
        <f>DATE(YEAR(siječanj!B2588),MONTH(siječanj!B2588)+4,DAY(siječanj!B2588))</f>
        <v>43612</v>
      </c>
      <c r="C2588" s="9">
        <v>26.9270833333333</v>
      </c>
      <c r="D2588">
        <v>0.90389402863511659</v>
      </c>
      <c r="E2588" s="6">
        <v>150.93705246404528</v>
      </c>
      <c r="F2588" s="11">
        <v>100.44430472641018</v>
      </c>
      <c r="G2588" s="11">
        <v>87.974753965655395</v>
      </c>
      <c r="H2588" s="11">
        <v>242.3961432205443</v>
      </c>
      <c r="I2588" s="11">
        <f t="shared" si="65"/>
        <v>136.43110042203583</v>
      </c>
    </row>
    <row r="2589" spans="1:9" x14ac:dyDescent="0.25">
      <c r="A2589" s="20"/>
      <c r="B2589" s="5">
        <f>DATE(YEAR(siječanj!B2589),MONTH(siječanj!B2589)+4,DAY(siječanj!B2589))</f>
        <v>43612</v>
      </c>
      <c r="C2589" s="9">
        <v>26.9375</v>
      </c>
      <c r="D2589">
        <v>0.90389402863511659</v>
      </c>
      <c r="E2589" s="6">
        <v>141.74711686510034</v>
      </c>
      <c r="F2589" s="11">
        <v>97.426591255565214</v>
      </c>
      <c r="G2589" s="11">
        <v>83.751632266385982</v>
      </c>
      <c r="H2589" s="11">
        <v>241.57956870351677</v>
      </c>
      <c r="I2589" s="11">
        <f t="shared" si="65"/>
        <v>128.12437251060823</v>
      </c>
    </row>
    <row r="2590" spans="1:9" x14ac:dyDescent="0.25">
      <c r="A2590" s="20"/>
      <c r="B2590" s="5">
        <f>DATE(YEAR(siječanj!B2590),MONTH(siječanj!B2590)+4,DAY(siječanj!B2590))</f>
        <v>43612</v>
      </c>
      <c r="C2590" s="9">
        <v>26.9479166666667</v>
      </c>
      <c r="D2590">
        <v>0.90389402863511659</v>
      </c>
      <c r="E2590" s="6">
        <v>130.550739592578</v>
      </c>
      <c r="F2590" s="11">
        <v>93.147729480019862</v>
      </c>
      <c r="G2590" s="11">
        <v>81.18834440891014</v>
      </c>
      <c r="H2590" s="11">
        <v>238.88733547205481</v>
      </c>
      <c r="I2590" s="11">
        <f t="shared" si="65"/>
        <v>118.00403395162934</v>
      </c>
    </row>
    <row r="2591" spans="1:9" x14ac:dyDescent="0.25">
      <c r="A2591" s="20"/>
      <c r="B2591" s="5">
        <f>DATE(YEAR(siječanj!B2591),MONTH(siječanj!B2591)+4,DAY(siječanj!B2591))</f>
        <v>43612</v>
      </c>
      <c r="C2591" s="9">
        <v>26.9583333333333</v>
      </c>
      <c r="D2591">
        <v>0.90389402863511659</v>
      </c>
      <c r="E2591" s="6">
        <v>119.20402017504088</v>
      </c>
      <c r="F2591" s="11">
        <v>89.780863855084348</v>
      </c>
      <c r="G2591" s="11">
        <v>79.55609826682236</v>
      </c>
      <c r="H2591" s="11">
        <v>239.11930412422188</v>
      </c>
      <c r="I2591" s="11">
        <f t="shared" si="65"/>
        <v>107.74780202551942</v>
      </c>
    </row>
    <row r="2592" spans="1:9" x14ac:dyDescent="0.25">
      <c r="A2592" s="20"/>
      <c r="B2592" s="5">
        <f>DATE(YEAR(siječanj!B2592),MONTH(siječanj!B2592)+4,DAY(siječanj!B2592))</f>
        <v>43612</v>
      </c>
      <c r="C2592" s="9">
        <v>26.96875</v>
      </c>
      <c r="D2592">
        <v>0.90389402863511659</v>
      </c>
      <c r="E2592" s="6">
        <v>109.10236035908898</v>
      </c>
      <c r="F2592" s="11">
        <v>86.602958762676792</v>
      </c>
      <c r="G2592" s="11">
        <v>77.17526332512243</v>
      </c>
      <c r="H2592" s="11">
        <v>239.97803775171215</v>
      </c>
      <c r="I2592" s="11">
        <f t="shared" si="65"/>
        <v>98.616972038577174</v>
      </c>
    </row>
    <row r="2593" spans="1:9" x14ac:dyDescent="0.25">
      <c r="A2593" s="20"/>
      <c r="B2593" s="5">
        <f>DATE(YEAR(siječanj!B2593),MONTH(siječanj!B2593)+4,DAY(siječanj!B2593))</f>
        <v>43612</v>
      </c>
      <c r="C2593" s="9">
        <v>26.9791666666667</v>
      </c>
      <c r="D2593">
        <v>0.90389402863511659</v>
      </c>
      <c r="E2593" s="6">
        <v>99.335182433482586</v>
      </c>
      <c r="F2593" s="11">
        <v>84.332129245426543</v>
      </c>
      <c r="G2593" s="11">
        <v>78.412856444836407</v>
      </c>
      <c r="H2593" s="11">
        <v>239.43628432804246</v>
      </c>
      <c r="I2593" s="11">
        <f t="shared" si="65"/>
        <v>89.788478235004845</v>
      </c>
    </row>
    <row r="2594" spans="1:9" ht="15.75" thickBot="1" x14ac:dyDescent="0.3">
      <c r="A2594" s="20"/>
      <c r="B2594" s="5">
        <f>DATE(YEAR(siječanj!B2594),MONTH(siječanj!B2594)+4,DAY(siječanj!B2594))</f>
        <v>43612</v>
      </c>
      <c r="C2594" s="9">
        <v>26.9895833333333</v>
      </c>
      <c r="D2594">
        <v>0.90389402863511659</v>
      </c>
      <c r="E2594" s="6">
        <v>91.084414726824733</v>
      </c>
      <c r="F2594" s="11">
        <v>82.382236837053924</v>
      </c>
      <c r="G2594" s="11">
        <v>75.445458760024351</v>
      </c>
      <c r="H2594" s="11">
        <v>239.79772674093482</v>
      </c>
      <c r="I2594" s="11">
        <f t="shared" si="65"/>
        <v>82.330658573301349</v>
      </c>
    </row>
    <row r="2595" spans="1:9" x14ac:dyDescent="0.25">
      <c r="A2595" s="19">
        <f t="shared" ref="A2595" si="66">A2499+1</f>
        <v>148</v>
      </c>
      <c r="B2595" s="5">
        <f>DATE(YEAR(siječanj!B2595),MONTH(siječanj!B2595)+4,DAY(siječanj!B2595))</f>
        <v>43613</v>
      </c>
      <c r="C2595" s="9">
        <v>27</v>
      </c>
      <c r="D2595">
        <v>0.90453862196343271</v>
      </c>
      <c r="E2595" s="6">
        <v>82.323564122681304</v>
      </c>
      <c r="F2595" s="11">
        <v>77.802802552831622</v>
      </c>
      <c r="G2595" s="11">
        <v>72.317223140218559</v>
      </c>
      <c r="H2595" s="11">
        <v>239.8771696362644</v>
      </c>
      <c r="I2595" s="11">
        <f t="shared" si="65"/>
        <v>74.464843246648442</v>
      </c>
    </row>
    <row r="2596" spans="1:9" x14ac:dyDescent="0.25">
      <c r="A2596" s="20"/>
      <c r="B2596" s="5">
        <f>DATE(YEAR(siječanj!B2596),MONTH(siječanj!B2596)+4,DAY(siječanj!B2596))</f>
        <v>43613</v>
      </c>
      <c r="C2596" s="9">
        <v>27.0104166666667</v>
      </c>
      <c r="D2596">
        <v>0.90453862196343271</v>
      </c>
      <c r="E2596" s="6">
        <v>77.42309968689375</v>
      </c>
      <c r="F2596" s="11">
        <v>76.064799916432406</v>
      </c>
      <c r="G2596" s="11">
        <v>70.517893397380874</v>
      </c>
      <c r="H2596" s="11">
        <v>239.62272126096707</v>
      </c>
      <c r="I2596" s="11">
        <f t="shared" si="65"/>
        <v>70.032183898920351</v>
      </c>
    </row>
    <row r="2597" spans="1:9" x14ac:dyDescent="0.25">
      <c r="A2597" s="20"/>
      <c r="B2597" s="5">
        <f>DATE(YEAR(siječanj!B2597),MONTH(siječanj!B2597)+4,DAY(siječanj!B2597))</f>
        <v>43613</v>
      </c>
      <c r="C2597" s="9">
        <v>27.0208333333333</v>
      </c>
      <c r="D2597">
        <v>0.90453862196343271</v>
      </c>
      <c r="E2597" s="6">
        <v>72.595231400704137</v>
      </c>
      <c r="F2597" s="11">
        <v>74.679417115356202</v>
      </c>
      <c r="G2597" s="11">
        <v>70.440914362758718</v>
      </c>
      <c r="H2597" s="11">
        <v>239.85673388813768</v>
      </c>
      <c r="I2597" s="11">
        <f t="shared" si="65"/>
        <v>65.665190572309442</v>
      </c>
    </row>
    <row r="2598" spans="1:9" x14ac:dyDescent="0.25">
      <c r="A2598" s="20"/>
      <c r="B2598" s="5">
        <f>DATE(YEAR(siječanj!B2598),MONTH(siječanj!B2598)+4,DAY(siječanj!B2598))</f>
        <v>43613</v>
      </c>
      <c r="C2598" s="9">
        <v>27.03125</v>
      </c>
      <c r="D2598">
        <v>0.90453862196343271</v>
      </c>
      <c r="E2598" s="6">
        <v>68.792220152997544</v>
      </c>
      <c r="F2598" s="11">
        <v>72.447185619416501</v>
      </c>
      <c r="G2598" s="11">
        <v>69.425307296373731</v>
      </c>
      <c r="H2598" s="11">
        <v>240.12886469819423</v>
      </c>
      <c r="I2598" s="11">
        <f t="shared" si="65"/>
        <v>62.225220018997483</v>
      </c>
    </row>
    <row r="2599" spans="1:9" x14ac:dyDescent="0.25">
      <c r="A2599" s="20"/>
      <c r="B2599" s="5">
        <f>DATE(YEAR(siječanj!B2599),MONTH(siječanj!B2599)+4,DAY(siječanj!B2599))</f>
        <v>43613</v>
      </c>
      <c r="C2599" s="9">
        <v>27.0416666666667</v>
      </c>
      <c r="D2599">
        <v>0.90453862196343271</v>
      </c>
      <c r="E2599" s="6">
        <v>66.178194944721213</v>
      </c>
      <c r="F2599" s="11">
        <v>71.846634603014479</v>
      </c>
      <c r="G2599" s="11">
        <v>68.0630738083686</v>
      </c>
      <c r="H2599" s="11">
        <v>239.97808477414247</v>
      </c>
      <c r="I2599" s="11">
        <f t="shared" si="65"/>
        <v>59.860733259325535</v>
      </c>
    </row>
    <row r="2600" spans="1:9" x14ac:dyDescent="0.25">
      <c r="A2600" s="20"/>
      <c r="B2600" s="5">
        <f>DATE(YEAR(siječanj!B2600),MONTH(siječanj!B2600)+4,DAY(siječanj!B2600))</f>
        <v>43613</v>
      </c>
      <c r="C2600" s="9">
        <v>27.0520833333333</v>
      </c>
      <c r="D2600">
        <v>0.90453862196343271</v>
      </c>
      <c r="E2600" s="6">
        <v>63.924406811758679</v>
      </c>
      <c r="F2600" s="11">
        <v>70.287683118399158</v>
      </c>
      <c r="G2600" s="11">
        <v>67.111757762817021</v>
      </c>
      <c r="H2600" s="11">
        <v>239.61856627898476</v>
      </c>
      <c r="I2600" s="11">
        <f t="shared" si="65"/>
        <v>57.822094847338064</v>
      </c>
    </row>
    <row r="2601" spans="1:9" x14ac:dyDescent="0.25">
      <c r="A2601" s="20"/>
      <c r="B2601" s="5">
        <f>DATE(YEAR(siječanj!B2601),MONTH(siječanj!B2601)+4,DAY(siječanj!B2601))</f>
        <v>43613</v>
      </c>
      <c r="C2601" s="9">
        <v>27.0625</v>
      </c>
      <c r="D2601">
        <v>0.90453862196343271</v>
      </c>
      <c r="E2601" s="6">
        <v>62.269519541679841</v>
      </c>
      <c r="F2601" s="11">
        <v>69.339954599719476</v>
      </c>
      <c r="G2601" s="11">
        <v>65.691390613406512</v>
      </c>
      <c r="H2601" s="11">
        <v>239.84209290419142</v>
      </c>
      <c r="I2601" s="11">
        <f t="shared" si="65"/>
        <v>56.32518539655613</v>
      </c>
    </row>
    <row r="2602" spans="1:9" x14ac:dyDescent="0.25">
      <c r="A2602" s="20"/>
      <c r="B2602" s="5">
        <f>DATE(YEAR(siječanj!B2602),MONTH(siječanj!B2602)+4,DAY(siječanj!B2602))</f>
        <v>43613</v>
      </c>
      <c r="C2602" s="9">
        <v>27.0729166666667</v>
      </c>
      <c r="D2602">
        <v>0.90453862196343271</v>
      </c>
      <c r="E2602" s="6">
        <v>60.853591867585322</v>
      </c>
      <c r="F2602" s="11">
        <v>69.048641281555533</v>
      </c>
      <c r="G2602" s="11">
        <v>65.298110353043398</v>
      </c>
      <c r="H2602" s="11">
        <v>239.41890403741007</v>
      </c>
      <c r="I2602" s="11">
        <f t="shared" si="65"/>
        <v>55.04442412943078</v>
      </c>
    </row>
    <row r="2603" spans="1:9" x14ac:dyDescent="0.25">
      <c r="A2603" s="20"/>
      <c r="B2603" s="5">
        <f>DATE(YEAR(siječanj!B2603),MONTH(siječanj!B2603)+4,DAY(siječanj!B2603))</f>
        <v>43613</v>
      </c>
      <c r="C2603" s="9">
        <v>27.0833333333333</v>
      </c>
      <c r="D2603">
        <v>0.90453862196343271</v>
      </c>
      <c r="E2603" s="6">
        <v>60.558996466193577</v>
      </c>
      <c r="F2603" s="11">
        <v>69.648758837803513</v>
      </c>
      <c r="G2603" s="11">
        <v>65.221488557657949</v>
      </c>
      <c r="H2603" s="11">
        <v>239.60494278039269</v>
      </c>
      <c r="I2603" s="11">
        <f t="shared" si="65"/>
        <v>54.777951211019129</v>
      </c>
    </row>
    <row r="2604" spans="1:9" x14ac:dyDescent="0.25">
      <c r="A2604" s="20"/>
      <c r="B2604" s="5">
        <f>DATE(YEAR(siječanj!B2604),MONTH(siječanj!B2604)+4,DAY(siječanj!B2604))</f>
        <v>43613</v>
      </c>
      <c r="C2604" s="9">
        <v>27.09375</v>
      </c>
      <c r="D2604">
        <v>0.90453862196343271</v>
      </c>
      <c r="E2604" s="6">
        <v>60.039235273269782</v>
      </c>
      <c r="F2604" s="11">
        <v>70.741186791058283</v>
      </c>
      <c r="G2604" s="11">
        <v>66.014599802364955</v>
      </c>
      <c r="H2604" s="11">
        <v>239.70763176441926</v>
      </c>
      <c r="I2604" s="11">
        <f t="shared" si="65"/>
        <v>54.307807137821769</v>
      </c>
    </row>
    <row r="2605" spans="1:9" x14ac:dyDescent="0.25">
      <c r="A2605" s="20"/>
      <c r="B2605" s="5">
        <f>DATE(YEAR(siječanj!B2605),MONTH(siječanj!B2605)+4,DAY(siječanj!B2605))</f>
        <v>43613</v>
      </c>
      <c r="C2605" s="9">
        <v>27.1041666666667</v>
      </c>
      <c r="D2605">
        <v>0.90453862196343271</v>
      </c>
      <c r="E2605" s="6">
        <v>59.258012199306329</v>
      </c>
      <c r="F2605" s="11">
        <v>70.179896026757717</v>
      </c>
      <c r="G2605" s="11">
        <v>65.779395897278178</v>
      </c>
      <c r="H2605" s="11">
        <v>239.85277600017187</v>
      </c>
      <c r="I2605" s="11">
        <f t="shared" si="65"/>
        <v>53.601160695052833</v>
      </c>
    </row>
    <row r="2606" spans="1:9" x14ac:dyDescent="0.25">
      <c r="A2606" s="20"/>
      <c r="B2606" s="5">
        <f>DATE(YEAR(siječanj!B2606),MONTH(siječanj!B2606)+4,DAY(siječanj!B2606))</f>
        <v>43613</v>
      </c>
      <c r="C2606" s="9">
        <v>27.1145833333333</v>
      </c>
      <c r="D2606">
        <v>0.90453862196343271</v>
      </c>
      <c r="E2606" s="6">
        <v>58.944238883261569</v>
      </c>
      <c r="F2606" s="11">
        <v>68.764985759446532</v>
      </c>
      <c r="G2606" s="11">
        <v>64.861636256432035</v>
      </c>
      <c r="H2606" s="11">
        <v>239.83434720939081</v>
      </c>
      <c r="I2606" s="11">
        <f t="shared" si="65"/>
        <v>53.317340612148804</v>
      </c>
    </row>
    <row r="2607" spans="1:9" x14ac:dyDescent="0.25">
      <c r="A2607" s="20"/>
      <c r="B2607" s="5">
        <f>DATE(YEAR(siječanj!B2607),MONTH(siječanj!B2607)+4,DAY(siječanj!B2607))</f>
        <v>43613</v>
      </c>
      <c r="C2607" s="9">
        <v>27.125</v>
      </c>
      <c r="D2607">
        <v>0.90453862196343271</v>
      </c>
      <c r="E2607" s="6">
        <v>58.736195237166882</v>
      </c>
      <c r="F2607" s="11">
        <v>67.865925183619254</v>
      </c>
      <c r="G2607" s="11">
        <v>63.678793060184837</v>
      </c>
      <c r="H2607" s="11">
        <v>239.6321257470334</v>
      </c>
      <c r="I2607" s="11">
        <f t="shared" si="65"/>
        <v>53.129157099202068</v>
      </c>
    </row>
    <row r="2608" spans="1:9" x14ac:dyDescent="0.25">
      <c r="A2608" s="20"/>
      <c r="B2608" s="5">
        <f>DATE(YEAR(siječanj!B2608),MONTH(siječanj!B2608)+4,DAY(siječanj!B2608))</f>
        <v>43613</v>
      </c>
      <c r="C2608" s="9">
        <v>27.1354166666667</v>
      </c>
      <c r="D2608">
        <v>0.90453862196343271</v>
      </c>
      <c r="E2608" s="6">
        <v>58.670390769352352</v>
      </c>
      <c r="F2608" s="11">
        <v>66.627653942605065</v>
      </c>
      <c r="G2608" s="11">
        <v>63.530687292143959</v>
      </c>
      <c r="H2608" s="11">
        <v>239.48584296818038</v>
      </c>
      <c r="I2608" s="11">
        <f t="shared" si="65"/>
        <v>53.069634416566082</v>
      </c>
    </row>
    <row r="2609" spans="1:9" x14ac:dyDescent="0.25">
      <c r="A2609" s="20"/>
      <c r="B2609" s="5">
        <f>DATE(YEAR(siječanj!B2609),MONTH(siječanj!B2609)+4,DAY(siječanj!B2609))</f>
        <v>43613</v>
      </c>
      <c r="C2609" s="9">
        <v>27.1458333333333</v>
      </c>
      <c r="D2609">
        <v>0.90453862196343271</v>
      </c>
      <c r="E2609" s="6">
        <v>59.150194002832976</v>
      </c>
      <c r="F2609" s="11">
        <v>66.527163430223524</v>
      </c>
      <c r="G2609" s="11">
        <v>63.768359760495542</v>
      </c>
      <c r="H2609" s="11">
        <v>239.31170290102617</v>
      </c>
      <c r="I2609" s="11">
        <f t="shared" si="65"/>
        <v>53.503634972192245</v>
      </c>
    </row>
    <row r="2610" spans="1:9" x14ac:dyDescent="0.25">
      <c r="A2610" s="20"/>
      <c r="B2610" s="5">
        <f>DATE(YEAR(siječanj!B2610),MONTH(siječanj!B2610)+4,DAY(siječanj!B2610))</f>
        <v>43613</v>
      </c>
      <c r="C2610" s="9">
        <v>27.15625</v>
      </c>
      <c r="D2610">
        <v>0.90453862196343271</v>
      </c>
      <c r="E2610" s="6">
        <v>60.358297405529399</v>
      </c>
      <c r="F2610" s="11">
        <v>65.75473743569917</v>
      </c>
      <c r="G2610" s="11">
        <v>62.889767990117804</v>
      </c>
      <c r="H2610" s="11">
        <v>239.37927913579907</v>
      </c>
      <c r="I2610" s="11">
        <f t="shared" si="65"/>
        <v>54.596411159256597</v>
      </c>
    </row>
    <row r="2611" spans="1:9" x14ac:dyDescent="0.25">
      <c r="A2611" s="20"/>
      <c r="B2611" s="5">
        <f>DATE(YEAR(siječanj!B2611),MONTH(siječanj!B2611)+4,DAY(siječanj!B2611))</f>
        <v>43613</v>
      </c>
      <c r="C2611" s="9">
        <v>27.1666666666667</v>
      </c>
      <c r="D2611">
        <v>0.90453862196343271</v>
      </c>
      <c r="E2611" s="6">
        <v>62.509323879142926</v>
      </c>
      <c r="F2611" s="11">
        <v>65.429541982159989</v>
      </c>
      <c r="G2611" s="11">
        <v>63.157336164479716</v>
      </c>
      <c r="H2611" s="11">
        <v>232.68376428516061</v>
      </c>
      <c r="I2611" s="11">
        <f t="shared" si="65"/>
        <v>56.542097681505837</v>
      </c>
    </row>
    <row r="2612" spans="1:9" x14ac:dyDescent="0.25">
      <c r="A2612" s="20"/>
      <c r="B2612" s="5">
        <f>DATE(YEAR(siječanj!B2612),MONTH(siječanj!B2612)+4,DAY(siječanj!B2612))</f>
        <v>43613</v>
      </c>
      <c r="C2612" s="9">
        <v>27.1770833333333</v>
      </c>
      <c r="D2612">
        <v>0.90453862196343271</v>
      </c>
      <c r="E2612" s="6">
        <v>64.702099045017135</v>
      </c>
      <c r="F2612" s="11">
        <v>64.400527644035336</v>
      </c>
      <c r="G2612" s="11">
        <v>60.999695467235121</v>
      </c>
      <c r="H2612" s="11">
        <v>173.01361181987113</v>
      </c>
      <c r="I2612" s="11">
        <f t="shared" si="65"/>
        <v>58.525547508321338</v>
      </c>
    </row>
    <row r="2613" spans="1:9" x14ac:dyDescent="0.25">
      <c r="A2613" s="20"/>
      <c r="B2613" s="5">
        <f>DATE(YEAR(siječanj!B2613),MONTH(siječanj!B2613)+4,DAY(siječanj!B2613))</f>
        <v>43613</v>
      </c>
      <c r="C2613" s="9">
        <v>27.1875</v>
      </c>
      <c r="D2613">
        <v>0.90453862196343271</v>
      </c>
      <c r="E2613" s="6">
        <v>67.242973214757015</v>
      </c>
      <c r="F2613" s="11">
        <v>63.984654734380008</v>
      </c>
      <c r="G2613" s="11">
        <v>59.996270660213888</v>
      </c>
      <c r="H2613" s="11">
        <v>104.52440254586757</v>
      </c>
      <c r="I2613" s="11">
        <f t="shared" si="65"/>
        <v>60.823866328400328</v>
      </c>
    </row>
    <row r="2614" spans="1:9" x14ac:dyDescent="0.25">
      <c r="A2614" s="20"/>
      <c r="B2614" s="5">
        <f>DATE(YEAR(siječanj!B2614),MONTH(siječanj!B2614)+4,DAY(siječanj!B2614))</f>
        <v>43613</v>
      </c>
      <c r="C2614" s="9">
        <v>27.1979166666667</v>
      </c>
      <c r="D2614">
        <v>0.90453862196343271</v>
      </c>
      <c r="E2614" s="6">
        <v>71.017644428129074</v>
      </c>
      <c r="F2614" s="11">
        <v>63.570178529665533</v>
      </c>
      <c r="G2614" s="11">
        <v>59.557697281346428</v>
      </c>
      <c r="H2614" s="11">
        <v>67.999215540402218</v>
      </c>
      <c r="I2614" s="11">
        <f t="shared" si="65"/>
        <v>64.238202226108925</v>
      </c>
    </row>
    <row r="2615" spans="1:9" x14ac:dyDescent="0.25">
      <c r="A2615" s="20"/>
      <c r="B2615" s="5">
        <f>DATE(YEAR(siječanj!B2615),MONTH(siječanj!B2615)+4,DAY(siječanj!B2615))</f>
        <v>43613</v>
      </c>
      <c r="C2615" s="9">
        <v>27.2083333333333</v>
      </c>
      <c r="D2615">
        <v>0.90453862196343271</v>
      </c>
      <c r="E2615" s="6">
        <v>74.137695590972385</v>
      </c>
      <c r="F2615" s="11">
        <v>63.476145770875412</v>
      </c>
      <c r="G2615" s="11">
        <v>62.668291705137804</v>
      </c>
      <c r="H2615" s="11">
        <v>46.070936456343766</v>
      </c>
      <c r="I2615" s="11">
        <f t="shared" si="65"/>
        <v>67.060409005402619</v>
      </c>
    </row>
    <row r="2616" spans="1:9" x14ac:dyDescent="0.25">
      <c r="A2616" s="20"/>
      <c r="B2616" s="5">
        <f>DATE(YEAR(siječanj!B2616),MONTH(siječanj!B2616)+4,DAY(siječanj!B2616))</f>
        <v>43613</v>
      </c>
      <c r="C2616" s="9">
        <v>27.21875</v>
      </c>
      <c r="D2616">
        <v>0.90453862196343271</v>
      </c>
      <c r="E2616" s="6">
        <v>77.61575335427311</v>
      </c>
      <c r="F2616" s="11">
        <v>68.082723490485364</v>
      </c>
      <c r="G2616" s="11">
        <v>68.825085169862959</v>
      </c>
      <c r="H2616" s="11">
        <v>27.074469886287375</v>
      </c>
      <c r="I2616" s="11">
        <f t="shared" si="65"/>
        <v>70.206446581727874</v>
      </c>
    </row>
    <row r="2617" spans="1:9" x14ac:dyDescent="0.25">
      <c r="A2617" s="20"/>
      <c r="B2617" s="5">
        <f>DATE(YEAR(siječanj!B2617),MONTH(siječanj!B2617)+4,DAY(siječanj!B2617))</f>
        <v>43613</v>
      </c>
      <c r="C2617" s="9">
        <v>27.2291666666667</v>
      </c>
      <c r="D2617">
        <v>0.90453862196343271</v>
      </c>
      <c r="E2617" s="6">
        <v>81.867940745465319</v>
      </c>
      <c r="F2617" s="11">
        <v>76.103542424460969</v>
      </c>
      <c r="G2617" s="11">
        <v>73.471551420314128</v>
      </c>
      <c r="H2617" s="11">
        <v>7.0081970042312669</v>
      </c>
      <c r="I2617" s="11">
        <f t="shared" si="65"/>
        <v>74.052714304887161</v>
      </c>
    </row>
    <row r="2618" spans="1:9" x14ac:dyDescent="0.25">
      <c r="A2618" s="20"/>
      <c r="B2618" s="5">
        <f>DATE(YEAR(siječanj!B2618),MONTH(siječanj!B2618)+4,DAY(siječanj!B2618))</f>
        <v>43613</v>
      </c>
      <c r="C2618" s="9">
        <v>27.2395833333333</v>
      </c>
      <c r="D2618">
        <v>0.90453862196343271</v>
      </c>
      <c r="E2618" s="6">
        <v>86.4917230639102</v>
      </c>
      <c r="F2618" s="11">
        <v>77.51458365854522</v>
      </c>
      <c r="G2618" s="11">
        <v>76.96957380326522</v>
      </c>
      <c r="H2618" s="11">
        <v>2.8366511207375491</v>
      </c>
      <c r="I2618" s="11">
        <f t="shared" si="65"/>
        <v>78.235103991472187</v>
      </c>
    </row>
    <row r="2619" spans="1:9" x14ac:dyDescent="0.25">
      <c r="A2619" s="20"/>
      <c r="B2619" s="5">
        <f>DATE(YEAR(siječanj!B2619),MONTH(siječanj!B2619)+4,DAY(siječanj!B2619))</f>
        <v>43613</v>
      </c>
      <c r="C2619" s="9">
        <v>27.25</v>
      </c>
      <c r="D2619">
        <v>0.90453862196343271</v>
      </c>
      <c r="E2619" s="6">
        <v>88.908269354127654</v>
      </c>
      <c r="F2619" s="11">
        <v>77.366653340414445</v>
      </c>
      <c r="G2619" s="11">
        <v>94.951873079860633</v>
      </c>
      <c r="H2619" s="11">
        <v>2.9567694187813069</v>
      </c>
      <c r="I2619" s="11">
        <f t="shared" si="65"/>
        <v>80.420963442736323</v>
      </c>
    </row>
    <row r="2620" spans="1:9" x14ac:dyDescent="0.25">
      <c r="A2620" s="20"/>
      <c r="B2620" s="5">
        <f>DATE(YEAR(siječanj!B2620),MONTH(siječanj!B2620)+4,DAY(siječanj!B2620))</f>
        <v>43613</v>
      </c>
      <c r="C2620" s="9">
        <v>27.2604166666667</v>
      </c>
      <c r="D2620">
        <v>0.90453862196343271</v>
      </c>
      <c r="E2620" s="6">
        <v>89.853794149387696</v>
      </c>
      <c r="F2620" s="11">
        <v>87.317867002870145</v>
      </c>
      <c r="G2620" s="11">
        <v>100.37608125999283</v>
      </c>
      <c r="H2620" s="11">
        <v>3.513695079812269</v>
      </c>
      <c r="I2620" s="11">
        <f t="shared" si="65"/>
        <v>81.276227138073097</v>
      </c>
    </row>
    <row r="2621" spans="1:9" x14ac:dyDescent="0.25">
      <c r="A2621" s="20"/>
      <c r="B2621" s="5">
        <f>DATE(YEAR(siječanj!B2621),MONTH(siječanj!B2621)+4,DAY(siječanj!B2621))</f>
        <v>43613</v>
      </c>
      <c r="C2621" s="9">
        <v>27.2708333333333</v>
      </c>
      <c r="D2621">
        <v>0.90453862196343271</v>
      </c>
      <c r="E2621" s="6">
        <v>93.013121324087905</v>
      </c>
      <c r="F2621" s="11">
        <v>93.714976307918747</v>
      </c>
      <c r="G2621" s="11">
        <v>109.16758233206512</v>
      </c>
      <c r="H2621" s="11">
        <v>3.3723216427813321</v>
      </c>
      <c r="I2621" s="11">
        <f t="shared" si="65"/>
        <v>84.133960587008048</v>
      </c>
    </row>
    <row r="2622" spans="1:9" x14ac:dyDescent="0.25">
      <c r="A2622" s="20"/>
      <c r="B2622" s="5">
        <f>DATE(YEAR(siječanj!B2622),MONTH(siječanj!B2622)+4,DAY(siječanj!B2622))</f>
        <v>43613</v>
      </c>
      <c r="C2622" s="9">
        <v>27.28125</v>
      </c>
      <c r="D2622">
        <v>0.90453862196343271</v>
      </c>
      <c r="E2622" s="6">
        <v>93.814298561630793</v>
      </c>
      <c r="F2622" s="11">
        <v>102.4795727310517</v>
      </c>
      <c r="G2622" s="11">
        <v>119.98751187364597</v>
      </c>
      <c r="H2622" s="11">
        <v>3.4934013994537878</v>
      </c>
      <c r="I2622" s="11">
        <f t="shared" si="65"/>
        <v>84.85865634140356</v>
      </c>
    </row>
    <row r="2623" spans="1:9" x14ac:dyDescent="0.25">
      <c r="A2623" s="20"/>
      <c r="B2623" s="5">
        <f>DATE(YEAR(siječanj!B2623),MONTH(siječanj!B2623)+4,DAY(siječanj!B2623))</f>
        <v>43613</v>
      </c>
      <c r="C2623" s="9">
        <v>27.2916666666667</v>
      </c>
      <c r="D2623">
        <v>0.90453862196343271</v>
      </c>
      <c r="E2623" s="6">
        <v>93.572559557725739</v>
      </c>
      <c r="F2623" s="11">
        <v>111.27295813274974</v>
      </c>
      <c r="G2623" s="11">
        <v>129.04691026184881</v>
      </c>
      <c r="H2623" s="11">
        <v>3.1207936605507571</v>
      </c>
      <c r="I2623" s="11">
        <f t="shared" si="65"/>
        <v>84.639994075936471</v>
      </c>
    </row>
    <row r="2624" spans="1:9" x14ac:dyDescent="0.25">
      <c r="A2624" s="20"/>
      <c r="B2624" s="5">
        <f>DATE(YEAR(siječanj!B2624),MONTH(siječanj!B2624)+4,DAY(siječanj!B2624))</f>
        <v>43613</v>
      </c>
      <c r="C2624" s="9">
        <v>27.3020833333333</v>
      </c>
      <c r="D2624">
        <v>0.90453862196343271</v>
      </c>
      <c r="E2624" s="6">
        <v>93.187443803584415</v>
      </c>
      <c r="F2624" s="11">
        <v>125.29223146268244</v>
      </c>
      <c r="G2624" s="11">
        <v>139.80981398505043</v>
      </c>
      <c r="H2624" s="11">
        <v>2.7944499902306923</v>
      </c>
      <c r="I2624" s="11">
        <f t="shared" si="65"/>
        <v>84.291642002389068</v>
      </c>
    </row>
    <row r="2625" spans="1:9" x14ac:dyDescent="0.25">
      <c r="A2625" s="20"/>
      <c r="B2625" s="5">
        <f>DATE(YEAR(siječanj!B2625),MONTH(siječanj!B2625)+4,DAY(siječanj!B2625))</f>
        <v>43613</v>
      </c>
      <c r="C2625" s="9">
        <v>27.3125</v>
      </c>
      <c r="D2625">
        <v>0.90453862196343271</v>
      </c>
      <c r="E2625" s="6">
        <v>94.079150327688041</v>
      </c>
      <c r="F2625" s="11">
        <v>134.99149239707427</v>
      </c>
      <c r="G2625" s="11">
        <v>149.14858148419816</v>
      </c>
      <c r="H2625" s="11">
        <v>2.3043562089052383</v>
      </c>
      <c r="I2625" s="11">
        <f t="shared" si="65"/>
        <v>85.09822499289757</v>
      </c>
    </row>
    <row r="2626" spans="1:9" x14ac:dyDescent="0.25">
      <c r="A2626" s="20"/>
      <c r="B2626" s="5">
        <f>DATE(YEAR(siječanj!B2626),MONTH(siječanj!B2626)+4,DAY(siječanj!B2626))</f>
        <v>43613</v>
      </c>
      <c r="C2626" s="9">
        <v>27.3229166666667</v>
      </c>
      <c r="D2626">
        <v>0.90453862196343271</v>
      </c>
      <c r="E2626" s="6">
        <v>95.779456101128588</v>
      </c>
      <c r="F2626" s="11">
        <v>144.33087705208266</v>
      </c>
      <c r="G2626" s="11">
        <v>163.65336150167451</v>
      </c>
      <c r="H2626" s="11">
        <v>1.9569354845469109</v>
      </c>
      <c r="I2626" s="11">
        <f t="shared" si="65"/>
        <v>86.636217234121943</v>
      </c>
    </row>
    <row r="2627" spans="1:9" x14ac:dyDescent="0.25">
      <c r="A2627" s="20"/>
      <c r="B2627" s="5">
        <f>DATE(YEAR(siječanj!B2627),MONTH(siječanj!B2627)+4,DAY(siječanj!B2627))</f>
        <v>43613</v>
      </c>
      <c r="C2627" s="9">
        <v>27.3333333333333</v>
      </c>
      <c r="D2627">
        <v>0.90453862196343271</v>
      </c>
      <c r="E2627" s="6">
        <v>96.62837264764697</v>
      </c>
      <c r="F2627" s="11">
        <v>166.09028781216119</v>
      </c>
      <c r="G2627" s="11">
        <v>178.3182890592152</v>
      </c>
      <c r="H2627" s="11">
        <v>1.8167306049335796</v>
      </c>
      <c r="I2627" s="11">
        <f t="shared" si="65"/>
        <v>87.404095037271645</v>
      </c>
    </row>
    <row r="2628" spans="1:9" x14ac:dyDescent="0.25">
      <c r="A2628" s="20"/>
      <c r="B2628" s="5">
        <f>DATE(YEAR(siječanj!B2628),MONTH(siječanj!B2628)+4,DAY(siječanj!B2628))</f>
        <v>43613</v>
      </c>
      <c r="C2628" s="9">
        <v>27.34375</v>
      </c>
      <c r="D2628">
        <v>0.90453862196343271</v>
      </c>
      <c r="E2628" s="6">
        <v>98.33174371096581</v>
      </c>
      <c r="F2628" s="11">
        <v>189.76239367776259</v>
      </c>
      <c r="G2628" s="11">
        <v>190.36924895475727</v>
      </c>
      <c r="H2628" s="11">
        <v>1.7582567121002244</v>
      </c>
      <c r="I2628" s="11">
        <f t="shared" ref="I2628:I2691" si="67">D2628*E2628</f>
        <v>88.944859951578451</v>
      </c>
    </row>
    <row r="2629" spans="1:9" x14ac:dyDescent="0.25">
      <c r="A2629" s="20"/>
      <c r="B2629" s="5">
        <f>DATE(YEAR(siječanj!B2629),MONTH(siječanj!B2629)+4,DAY(siječanj!B2629))</f>
        <v>43613</v>
      </c>
      <c r="C2629" s="9">
        <v>27.3541666666667</v>
      </c>
      <c r="D2629">
        <v>0.90453862196343271</v>
      </c>
      <c r="E2629" s="6">
        <v>99.087025975217728</v>
      </c>
      <c r="F2629" s="11">
        <v>187.65698138504328</v>
      </c>
      <c r="G2629" s="11">
        <v>195.0379563581358</v>
      </c>
      <c r="H2629" s="11">
        <v>1.8623553685594825</v>
      </c>
      <c r="I2629" s="11">
        <f t="shared" si="67"/>
        <v>89.628041930078311</v>
      </c>
    </row>
    <row r="2630" spans="1:9" x14ac:dyDescent="0.25">
      <c r="A2630" s="20"/>
      <c r="B2630" s="5">
        <f>DATE(YEAR(siječanj!B2630),MONTH(siječanj!B2630)+4,DAY(siječanj!B2630))</f>
        <v>43613</v>
      </c>
      <c r="C2630" s="9">
        <v>27.3645833333333</v>
      </c>
      <c r="D2630">
        <v>0.90453862196343271</v>
      </c>
      <c r="E2630" s="6">
        <v>100.77792047490955</v>
      </c>
      <c r="F2630" s="11">
        <v>188.99903021127392</v>
      </c>
      <c r="G2630" s="11">
        <v>201.5841405908605</v>
      </c>
      <c r="H2630" s="11">
        <v>2.0609170851689602</v>
      </c>
      <c r="I2630" s="11">
        <f t="shared" si="67"/>
        <v>91.157521310715097</v>
      </c>
    </row>
    <row r="2631" spans="1:9" x14ac:dyDescent="0.25">
      <c r="A2631" s="20"/>
      <c r="B2631" s="5">
        <f>DATE(YEAR(siječanj!B2631),MONTH(siječanj!B2631)+4,DAY(siječanj!B2631))</f>
        <v>43613</v>
      </c>
      <c r="C2631" s="9">
        <v>27.375</v>
      </c>
      <c r="D2631">
        <v>0.90453862196343271</v>
      </c>
      <c r="E2631" s="6">
        <v>102.32735303789335</v>
      </c>
      <c r="F2631" s="11">
        <v>191.80642319644392</v>
      </c>
      <c r="G2631" s="11">
        <v>207.72293562033454</v>
      </c>
      <c r="H2631" s="11">
        <v>1.9200648967806371</v>
      </c>
      <c r="I2631" s="11">
        <f t="shared" si="67"/>
        <v>92.55904290606172</v>
      </c>
    </row>
    <row r="2632" spans="1:9" x14ac:dyDescent="0.25">
      <c r="A2632" s="20"/>
      <c r="B2632" s="5">
        <f>DATE(YEAR(siječanj!B2632),MONTH(siječanj!B2632)+4,DAY(siječanj!B2632))</f>
        <v>43613</v>
      </c>
      <c r="C2632" s="9">
        <v>27.3854166666667</v>
      </c>
      <c r="D2632">
        <v>0.90453862196343271</v>
      </c>
      <c r="E2632" s="6">
        <v>104.1508858467906</v>
      </c>
      <c r="F2632" s="11">
        <v>199.08515433315898</v>
      </c>
      <c r="G2632" s="11">
        <v>209.58450928276162</v>
      </c>
      <c r="H2632" s="11">
        <v>1.6673273375655713</v>
      </c>
      <c r="I2632" s="11">
        <f t="shared" si="67"/>
        <v>94.208498760126758</v>
      </c>
    </row>
    <row r="2633" spans="1:9" x14ac:dyDescent="0.25">
      <c r="A2633" s="20"/>
      <c r="B2633" s="5">
        <f>DATE(YEAR(siječanj!B2633),MONTH(siječanj!B2633)+4,DAY(siječanj!B2633))</f>
        <v>43613</v>
      </c>
      <c r="C2633" s="9">
        <v>27.3958333333333</v>
      </c>
      <c r="D2633">
        <v>0.90453862196343271</v>
      </c>
      <c r="E2633" s="6">
        <v>104.82153216191939</v>
      </c>
      <c r="F2633" s="11">
        <v>196.77487191484997</v>
      </c>
      <c r="G2633" s="11">
        <v>212.48164322781665</v>
      </c>
      <c r="H2633" s="11">
        <v>1.6406025895012968</v>
      </c>
      <c r="I2633" s="11">
        <f t="shared" si="67"/>
        <v>94.815124253838206</v>
      </c>
    </row>
    <row r="2634" spans="1:9" x14ac:dyDescent="0.25">
      <c r="A2634" s="20"/>
      <c r="B2634" s="5">
        <f>DATE(YEAR(siječanj!B2634),MONTH(siječanj!B2634)+4,DAY(siječanj!B2634))</f>
        <v>43613</v>
      </c>
      <c r="C2634" s="9">
        <v>27.40625</v>
      </c>
      <c r="D2634">
        <v>0.90453862196343271</v>
      </c>
      <c r="E2634" s="6">
        <v>105.54065730705972</v>
      </c>
      <c r="F2634" s="11">
        <v>194.7942600248187</v>
      </c>
      <c r="G2634" s="11">
        <v>211.06818002769961</v>
      </c>
      <c r="H2634" s="11">
        <v>1.7602446603782911</v>
      </c>
      <c r="I2634" s="11">
        <f t="shared" si="67"/>
        <v>95.465600721642687</v>
      </c>
    </row>
    <row r="2635" spans="1:9" x14ac:dyDescent="0.25">
      <c r="A2635" s="20"/>
      <c r="B2635" s="5">
        <f>DATE(YEAR(siječanj!B2635),MONTH(siječanj!B2635)+4,DAY(siječanj!B2635))</f>
        <v>43613</v>
      </c>
      <c r="C2635" s="9">
        <v>27.4166666666667</v>
      </c>
      <c r="D2635">
        <v>0.90453862196343271</v>
      </c>
      <c r="E2635" s="6">
        <v>106.69912346222905</v>
      </c>
      <c r="F2635" s="11">
        <v>202.96996470698969</v>
      </c>
      <c r="G2635" s="11">
        <v>211.75592175327708</v>
      </c>
      <c r="H2635" s="11">
        <v>1.721211040816758</v>
      </c>
      <c r="I2635" s="11">
        <f t="shared" si="67"/>
        <v>96.513478101230845</v>
      </c>
    </row>
    <row r="2636" spans="1:9" x14ac:dyDescent="0.25">
      <c r="A2636" s="20"/>
      <c r="B2636" s="5">
        <f>DATE(YEAR(siječanj!B2636),MONTH(siječanj!B2636)+4,DAY(siječanj!B2636))</f>
        <v>43613</v>
      </c>
      <c r="C2636" s="9">
        <v>27.4270833333333</v>
      </c>
      <c r="D2636">
        <v>0.90453862196343271</v>
      </c>
      <c r="E2636" s="6">
        <v>107.12569210021663</v>
      </c>
      <c r="F2636" s="11">
        <v>198.78098571061136</v>
      </c>
      <c r="G2636" s="11">
        <v>207.95461128621841</v>
      </c>
      <c r="H2636" s="11">
        <v>1.9856471804120108</v>
      </c>
      <c r="I2636" s="11">
        <f t="shared" si="67"/>
        <v>96.89932590920894</v>
      </c>
    </row>
    <row r="2637" spans="1:9" x14ac:dyDescent="0.25">
      <c r="A2637" s="20"/>
      <c r="B2637" s="5">
        <f>DATE(YEAR(siječanj!B2637),MONTH(siječanj!B2637)+4,DAY(siječanj!B2637))</f>
        <v>43613</v>
      </c>
      <c r="C2637" s="9">
        <v>27.4375</v>
      </c>
      <c r="D2637">
        <v>0.90453862196343271</v>
      </c>
      <c r="E2637" s="6">
        <v>109.14421625708371</v>
      </c>
      <c r="F2637" s="11">
        <v>195.57231698782581</v>
      </c>
      <c r="G2637" s="11">
        <v>209.03010208487623</v>
      </c>
      <c r="H2637" s="11">
        <v>2.0285916655090053</v>
      </c>
      <c r="I2637" s="11">
        <f t="shared" si="67"/>
        <v>98.725158968461386</v>
      </c>
    </row>
    <row r="2638" spans="1:9" x14ac:dyDescent="0.25">
      <c r="A2638" s="20"/>
      <c r="B2638" s="5">
        <f>DATE(YEAR(siječanj!B2638),MONTH(siječanj!B2638)+4,DAY(siječanj!B2638))</f>
        <v>43613</v>
      </c>
      <c r="C2638" s="9">
        <v>27.4479166666667</v>
      </c>
      <c r="D2638">
        <v>0.90453862196343271</v>
      </c>
      <c r="E2638" s="6">
        <v>110.03934641615828</v>
      </c>
      <c r="F2638" s="11">
        <v>193.07382857873847</v>
      </c>
      <c r="G2638" s="11">
        <v>207.17446100213272</v>
      </c>
      <c r="H2638" s="11">
        <v>1.9599999463364015</v>
      </c>
      <c r="I2638" s="11">
        <f t="shared" si="67"/>
        <v>99.53483876902861</v>
      </c>
    </row>
    <row r="2639" spans="1:9" x14ac:dyDescent="0.25">
      <c r="A2639" s="20"/>
      <c r="B2639" s="5">
        <f>DATE(YEAR(siječanj!B2639),MONTH(siječanj!B2639)+4,DAY(siječanj!B2639))</f>
        <v>43613</v>
      </c>
      <c r="C2639" s="9">
        <v>27.4583333333333</v>
      </c>
      <c r="D2639">
        <v>0.90453862196343271</v>
      </c>
      <c r="E2639" s="6">
        <v>111.25853667852134</v>
      </c>
      <c r="F2639" s="11">
        <v>197.64925335653575</v>
      </c>
      <c r="G2639" s="11">
        <v>210.48020438333674</v>
      </c>
      <c r="H2639" s="11">
        <v>1.8079043947125919</v>
      </c>
      <c r="I2639" s="11">
        <f t="shared" si="67"/>
        <v>100.63764344885773</v>
      </c>
    </row>
    <row r="2640" spans="1:9" x14ac:dyDescent="0.25">
      <c r="A2640" s="20"/>
      <c r="B2640" s="5">
        <f>DATE(YEAR(siječanj!B2640),MONTH(siječanj!B2640)+4,DAY(siječanj!B2640))</f>
        <v>43613</v>
      </c>
      <c r="C2640" s="9">
        <v>27.46875</v>
      </c>
      <c r="D2640">
        <v>0.90453862196343271</v>
      </c>
      <c r="E2640" s="6">
        <v>112.87341437158133</v>
      </c>
      <c r="F2640" s="11">
        <v>205.49268674950463</v>
      </c>
      <c r="G2640" s="11">
        <v>208.06247345215684</v>
      </c>
      <c r="H2640" s="11">
        <v>1.9925984962831766</v>
      </c>
      <c r="I2640" s="11">
        <f t="shared" si="67"/>
        <v>102.0983626919777</v>
      </c>
    </row>
    <row r="2641" spans="1:9" x14ac:dyDescent="0.25">
      <c r="A2641" s="20"/>
      <c r="B2641" s="5">
        <f>DATE(YEAR(siječanj!B2641),MONTH(siječanj!B2641)+4,DAY(siječanj!B2641))</f>
        <v>43613</v>
      </c>
      <c r="C2641" s="9">
        <v>27.4791666666667</v>
      </c>
      <c r="D2641">
        <v>0.90453862196343271</v>
      </c>
      <c r="E2641" s="6">
        <v>113.07733456749651</v>
      </c>
      <c r="F2641" s="11">
        <v>189.56191032947268</v>
      </c>
      <c r="G2641" s="11">
        <v>205.86214467308895</v>
      </c>
      <c r="H2641" s="11">
        <v>2.1241312391706493</v>
      </c>
      <c r="I2641" s="11">
        <f t="shared" si="67"/>
        <v>102.28281638498133</v>
      </c>
    </row>
    <row r="2642" spans="1:9" x14ac:dyDescent="0.25">
      <c r="A2642" s="20"/>
      <c r="B2642" s="5">
        <f>DATE(YEAR(siječanj!B2642),MONTH(siječanj!B2642)+4,DAY(siječanj!B2642))</f>
        <v>43613</v>
      </c>
      <c r="C2642" s="9">
        <v>27.4895833333333</v>
      </c>
      <c r="D2642">
        <v>0.90453862196343271</v>
      </c>
      <c r="E2642" s="6">
        <v>112.31507896730062</v>
      </c>
      <c r="F2642" s="11">
        <v>189.45278673568956</v>
      </c>
      <c r="G2642" s="11">
        <v>199.40427881030854</v>
      </c>
      <c r="H2642" s="11">
        <v>1.8815785382699859</v>
      </c>
      <c r="I2642" s="11">
        <f t="shared" si="67"/>
        <v>101.59332675479622</v>
      </c>
    </row>
    <row r="2643" spans="1:9" x14ac:dyDescent="0.25">
      <c r="A2643" s="20"/>
      <c r="B2643" s="5">
        <f>DATE(YEAR(siječanj!B2643),MONTH(siječanj!B2643)+4,DAY(siječanj!B2643))</f>
        <v>43613</v>
      </c>
      <c r="C2643" s="9">
        <v>27.5</v>
      </c>
      <c r="D2643">
        <v>0.90453862196343271</v>
      </c>
      <c r="E2643" s="6">
        <v>111.58015685871369</v>
      </c>
      <c r="F2643" s="11">
        <v>184.27148901404325</v>
      </c>
      <c r="G2643" s="11">
        <v>197.32612183626702</v>
      </c>
      <c r="H2643" s="11">
        <v>1.9662859448422356</v>
      </c>
      <c r="I2643" s="11">
        <f t="shared" si="67"/>
        <v>100.92856132344455</v>
      </c>
    </row>
    <row r="2644" spans="1:9" x14ac:dyDescent="0.25">
      <c r="A2644" s="20"/>
      <c r="B2644" s="5">
        <f>DATE(YEAR(siječanj!B2644),MONTH(siječanj!B2644)+4,DAY(siječanj!B2644))</f>
        <v>43613</v>
      </c>
      <c r="C2644" s="9">
        <v>27.5104166666667</v>
      </c>
      <c r="D2644">
        <v>0.90453862196343271</v>
      </c>
      <c r="E2644" s="6">
        <v>111.00942926568929</v>
      </c>
      <c r="F2644" s="11">
        <v>183.30782682118215</v>
      </c>
      <c r="G2644" s="11">
        <v>198.34492800008621</v>
      </c>
      <c r="H2644" s="11">
        <v>1.9950476645693906</v>
      </c>
      <c r="I2644" s="11">
        <f t="shared" si="67"/>
        <v>100.41231617293376</v>
      </c>
    </row>
    <row r="2645" spans="1:9" x14ac:dyDescent="0.25">
      <c r="A2645" s="20"/>
      <c r="B2645" s="5">
        <f>DATE(YEAR(siječanj!B2645),MONTH(siječanj!B2645)+4,DAY(siječanj!B2645))</f>
        <v>43613</v>
      </c>
      <c r="C2645" s="9">
        <v>27.5208333333333</v>
      </c>
      <c r="D2645">
        <v>0.90453862196343271</v>
      </c>
      <c r="E2645" s="6">
        <v>111.79685736783577</v>
      </c>
      <c r="F2645" s="11">
        <v>182.75161315961194</v>
      </c>
      <c r="G2645" s="11">
        <v>198.05720992720501</v>
      </c>
      <c r="H2645" s="11">
        <v>2.1694958787138661</v>
      </c>
      <c r="I2645" s="11">
        <f t="shared" si="67"/>
        <v>101.1245753033446</v>
      </c>
    </row>
    <row r="2646" spans="1:9" x14ac:dyDescent="0.25">
      <c r="A2646" s="20"/>
      <c r="B2646" s="5">
        <f>DATE(YEAR(siječanj!B2646),MONTH(siječanj!B2646)+4,DAY(siječanj!B2646))</f>
        <v>43613</v>
      </c>
      <c r="C2646" s="9">
        <v>27.53125</v>
      </c>
      <c r="D2646">
        <v>0.90453862196343271</v>
      </c>
      <c r="E2646" s="6">
        <v>112.14087262734938</v>
      </c>
      <c r="F2646" s="11">
        <v>183.38579747315259</v>
      </c>
      <c r="G2646" s="11">
        <v>198.75786846023968</v>
      </c>
      <c r="H2646" s="11">
        <v>2.5166694851936415</v>
      </c>
      <c r="I2646" s="11">
        <f t="shared" si="67"/>
        <v>101.43575039211944</v>
      </c>
    </row>
    <row r="2647" spans="1:9" x14ac:dyDescent="0.25">
      <c r="A2647" s="20"/>
      <c r="B2647" s="5">
        <f>DATE(YEAR(siječanj!B2647),MONTH(siječanj!B2647)+4,DAY(siječanj!B2647))</f>
        <v>43613</v>
      </c>
      <c r="C2647" s="9">
        <v>27.5416666666667</v>
      </c>
      <c r="D2647">
        <v>0.90453862196343271</v>
      </c>
      <c r="E2647" s="6">
        <v>111.16118890874363</v>
      </c>
      <c r="F2647" s="11">
        <v>185.89204802981345</v>
      </c>
      <c r="G2647" s="11">
        <v>196.87796320686886</v>
      </c>
      <c r="H2647" s="11">
        <v>2.210663516230666</v>
      </c>
      <c r="I2647" s="11">
        <f t="shared" si="67"/>
        <v>100.54958863133177</v>
      </c>
    </row>
    <row r="2648" spans="1:9" x14ac:dyDescent="0.25">
      <c r="A2648" s="20"/>
      <c r="B2648" s="5">
        <f>DATE(YEAR(siječanj!B2648),MONTH(siječanj!B2648)+4,DAY(siječanj!B2648))</f>
        <v>43613</v>
      </c>
      <c r="C2648" s="9">
        <v>27.5520833333333</v>
      </c>
      <c r="D2648">
        <v>0.90453862196343271</v>
      </c>
      <c r="E2648" s="6">
        <v>110.73397902164291</v>
      </c>
      <c r="F2648" s="11">
        <v>186.7979797517865</v>
      </c>
      <c r="G2648" s="11">
        <v>188.74621878219145</v>
      </c>
      <c r="H2648" s="11">
        <v>2.1323151430028511</v>
      </c>
      <c r="I2648" s="11">
        <f t="shared" si="67"/>
        <v>100.16316078876454</v>
      </c>
    </row>
    <row r="2649" spans="1:9" x14ac:dyDescent="0.25">
      <c r="A2649" s="20"/>
      <c r="B2649" s="5">
        <f>DATE(YEAR(siječanj!B2649),MONTH(siječanj!B2649)+4,DAY(siječanj!B2649))</f>
        <v>43613</v>
      </c>
      <c r="C2649" s="9">
        <v>27.5625</v>
      </c>
      <c r="D2649">
        <v>0.90453862196343271</v>
      </c>
      <c r="E2649" s="6">
        <v>110.70127928745559</v>
      </c>
      <c r="F2649" s="11">
        <v>185.31409313070148</v>
      </c>
      <c r="G2649" s="11">
        <v>184.62924530330906</v>
      </c>
      <c r="H2649" s="11">
        <v>2.1352775561137491</v>
      </c>
      <c r="I2649" s="11">
        <f t="shared" si="67"/>
        <v>100.13358261626418</v>
      </c>
    </row>
    <row r="2650" spans="1:9" x14ac:dyDescent="0.25">
      <c r="A2650" s="20"/>
      <c r="B2650" s="5">
        <f>DATE(YEAR(siječanj!B2650),MONTH(siječanj!B2650)+4,DAY(siječanj!B2650))</f>
        <v>43613</v>
      </c>
      <c r="C2650" s="9">
        <v>27.5729166666667</v>
      </c>
      <c r="D2650">
        <v>0.90453862196343271</v>
      </c>
      <c r="E2650" s="6">
        <v>111.66785412713237</v>
      </c>
      <c r="F2650" s="11">
        <v>185.02711040055812</v>
      </c>
      <c r="G2650" s="11">
        <v>186.453304831959</v>
      </c>
      <c r="H2650" s="11">
        <v>1.9991526226896255</v>
      </c>
      <c r="I2650" s="11">
        <f t="shared" si="67"/>
        <v>101.00788688976994</v>
      </c>
    </row>
    <row r="2651" spans="1:9" x14ac:dyDescent="0.25">
      <c r="A2651" s="20"/>
      <c r="B2651" s="5">
        <f>DATE(YEAR(siječanj!B2651),MONTH(siječanj!B2651)+4,DAY(siječanj!B2651))</f>
        <v>43613</v>
      </c>
      <c r="C2651" s="9">
        <v>27.5833333333333</v>
      </c>
      <c r="D2651">
        <v>0.90453862196343271</v>
      </c>
      <c r="E2651" s="6">
        <v>111.91417518352388</v>
      </c>
      <c r="F2651" s="11">
        <v>184.75344854311206</v>
      </c>
      <c r="G2651" s="11">
        <v>184.61241090602024</v>
      </c>
      <c r="H2651" s="11">
        <v>2.0472465641465636</v>
      </c>
      <c r="I2651" s="11">
        <f t="shared" si="67"/>
        <v>101.23069379867889</v>
      </c>
    </row>
    <row r="2652" spans="1:9" x14ac:dyDescent="0.25">
      <c r="A2652" s="20"/>
      <c r="B2652" s="5">
        <f>DATE(YEAR(siječanj!B2652),MONTH(siječanj!B2652)+4,DAY(siječanj!B2652))</f>
        <v>43613</v>
      </c>
      <c r="C2652" s="9">
        <v>27.59375</v>
      </c>
      <c r="D2652">
        <v>0.90453862196343271</v>
      </c>
      <c r="E2652" s="6">
        <v>113.23440287967941</v>
      </c>
      <c r="F2652" s="11">
        <v>185.14267970737282</v>
      </c>
      <c r="G2652" s="11">
        <v>180.12041650708636</v>
      </c>
      <c r="H2652" s="11">
        <v>2.3180227280186703</v>
      </c>
      <c r="I2652" s="11">
        <f t="shared" si="67"/>
        <v>102.42489073963736</v>
      </c>
    </row>
    <row r="2653" spans="1:9" x14ac:dyDescent="0.25">
      <c r="A2653" s="20"/>
      <c r="B2653" s="5">
        <f>DATE(YEAR(siječanj!B2653),MONTH(siječanj!B2653)+4,DAY(siječanj!B2653))</f>
        <v>43613</v>
      </c>
      <c r="C2653" s="9">
        <v>27.6041666666667</v>
      </c>
      <c r="D2653">
        <v>0.90453862196343271</v>
      </c>
      <c r="E2653" s="6">
        <v>114.23923924732205</v>
      </c>
      <c r="F2653" s="11">
        <v>182.03907690970604</v>
      </c>
      <c r="G2653" s="11">
        <v>175.12530884516315</v>
      </c>
      <c r="H2653" s="11">
        <v>2.4576413279687164</v>
      </c>
      <c r="I2653" s="11">
        <f t="shared" si="67"/>
        <v>103.33380404292359</v>
      </c>
    </row>
    <row r="2654" spans="1:9" x14ac:dyDescent="0.25">
      <c r="A2654" s="20"/>
      <c r="B2654" s="5">
        <f>DATE(YEAR(siječanj!B2654),MONTH(siječanj!B2654)+4,DAY(siječanj!B2654))</f>
        <v>43613</v>
      </c>
      <c r="C2654" s="9">
        <v>27.6145833333333</v>
      </c>
      <c r="D2654">
        <v>0.90453862196343271</v>
      </c>
      <c r="E2654" s="6">
        <v>114.6157547192401</v>
      </c>
      <c r="F2654" s="11">
        <v>180.27565263797553</v>
      </c>
      <c r="G2654" s="11">
        <v>171.11749001574969</v>
      </c>
      <c r="H2654" s="11">
        <v>2.2780566636684316</v>
      </c>
      <c r="I2654" s="11">
        <f t="shared" si="67"/>
        <v>103.67437682904026</v>
      </c>
    </row>
    <row r="2655" spans="1:9" x14ac:dyDescent="0.25">
      <c r="A2655" s="20"/>
      <c r="B2655" s="5">
        <f>DATE(YEAR(siječanj!B2655),MONTH(siječanj!B2655)+4,DAY(siječanj!B2655))</f>
        <v>43613</v>
      </c>
      <c r="C2655" s="9">
        <v>27.625</v>
      </c>
      <c r="D2655">
        <v>0.90453862196343271</v>
      </c>
      <c r="E2655" s="6">
        <v>114.88883055480564</v>
      </c>
      <c r="F2655" s="11">
        <v>179.40794166643823</v>
      </c>
      <c r="G2655" s="11">
        <v>169.59290132947589</v>
      </c>
      <c r="H2655" s="11">
        <v>2.4634871164884662</v>
      </c>
      <c r="I2655" s="11">
        <f t="shared" si="67"/>
        <v>103.92138446903421</v>
      </c>
    </row>
    <row r="2656" spans="1:9" x14ac:dyDescent="0.25">
      <c r="A2656" s="20"/>
      <c r="B2656" s="5">
        <f>DATE(YEAR(siječanj!B2656),MONTH(siječanj!B2656)+4,DAY(siječanj!B2656))</f>
        <v>43613</v>
      </c>
      <c r="C2656" s="9">
        <v>27.6354166666667</v>
      </c>
      <c r="D2656">
        <v>0.90453862196343271</v>
      </c>
      <c r="E2656" s="6">
        <v>115.26261228050453</v>
      </c>
      <c r="F2656" s="11">
        <v>179.26644903429914</v>
      </c>
      <c r="G2656" s="11">
        <v>164.76133297340365</v>
      </c>
      <c r="H2656" s="11">
        <v>2.4065429533567535</v>
      </c>
      <c r="I2656" s="11">
        <f t="shared" si="67"/>
        <v>104.259484476113</v>
      </c>
    </row>
    <row r="2657" spans="1:9" x14ac:dyDescent="0.25">
      <c r="A2657" s="20"/>
      <c r="B2657" s="5">
        <f>DATE(YEAR(siječanj!B2657),MONTH(siječanj!B2657)+4,DAY(siječanj!B2657))</f>
        <v>43613</v>
      </c>
      <c r="C2657" s="9">
        <v>27.6458333333333</v>
      </c>
      <c r="D2657">
        <v>0.90453862196343271</v>
      </c>
      <c r="E2657" s="6">
        <v>115.97983154592779</v>
      </c>
      <c r="F2657" s="11">
        <v>177.23005724407304</v>
      </c>
      <c r="G2657" s="11">
        <v>164.33365338429343</v>
      </c>
      <c r="H2657" s="11">
        <v>2.4144997488552256</v>
      </c>
      <c r="I2657" s="11">
        <f t="shared" si="67"/>
        <v>104.90823700210458</v>
      </c>
    </row>
    <row r="2658" spans="1:9" x14ac:dyDescent="0.25">
      <c r="A2658" s="20"/>
      <c r="B2658" s="5">
        <f>DATE(YEAR(siječanj!B2658),MONTH(siječanj!B2658)+4,DAY(siječanj!B2658))</f>
        <v>43613</v>
      </c>
      <c r="C2658" s="9">
        <v>27.65625</v>
      </c>
      <c r="D2658">
        <v>0.90453862196343271</v>
      </c>
      <c r="E2658" s="6">
        <v>115.88355186290821</v>
      </c>
      <c r="F2658" s="11">
        <v>175.81744271017038</v>
      </c>
      <c r="G2658" s="11">
        <v>160.66070017915715</v>
      </c>
      <c r="H2658" s="11">
        <v>2.1560764774789858</v>
      </c>
      <c r="I2658" s="11">
        <f t="shared" si="67"/>
        <v>104.82114831030297</v>
      </c>
    </row>
    <row r="2659" spans="1:9" x14ac:dyDescent="0.25">
      <c r="A2659" s="20"/>
      <c r="B2659" s="5">
        <f>DATE(YEAR(siječanj!B2659),MONTH(siječanj!B2659)+4,DAY(siječanj!B2659))</f>
        <v>43613</v>
      </c>
      <c r="C2659" s="9">
        <v>27.6666666666667</v>
      </c>
      <c r="D2659">
        <v>0.90453862196343271</v>
      </c>
      <c r="E2659" s="6">
        <v>115.10930212488873</v>
      </c>
      <c r="F2659" s="11">
        <v>176.13583123388293</v>
      </c>
      <c r="G2659" s="11">
        <v>162.46920575227674</v>
      </c>
      <c r="H2659" s="11">
        <v>2.070041437607796</v>
      </c>
      <c r="I2659" s="11">
        <f t="shared" si="67"/>
        <v>104.12080951921929</v>
      </c>
    </row>
    <row r="2660" spans="1:9" x14ac:dyDescent="0.25">
      <c r="A2660" s="20"/>
      <c r="B2660" s="5">
        <f>DATE(YEAR(siječanj!B2660),MONTH(siječanj!B2660)+4,DAY(siječanj!B2660))</f>
        <v>43613</v>
      </c>
      <c r="C2660" s="9">
        <v>27.6770833333333</v>
      </c>
      <c r="D2660">
        <v>0.90453862196343271</v>
      </c>
      <c r="E2660" s="6">
        <v>113.42558842408921</v>
      </c>
      <c r="F2660" s="11">
        <v>170.26457732554098</v>
      </c>
      <c r="G2660" s="11">
        <v>163.22113012273942</v>
      </c>
      <c r="H2660" s="11">
        <v>2.1679231284908558</v>
      </c>
      <c r="I2660" s="11">
        <f t="shared" si="67"/>
        <v>102.59782544851714</v>
      </c>
    </row>
    <row r="2661" spans="1:9" x14ac:dyDescent="0.25">
      <c r="A2661" s="20"/>
      <c r="B2661" s="5">
        <f>DATE(YEAR(siječanj!B2661),MONTH(siječanj!B2661)+4,DAY(siječanj!B2661))</f>
        <v>43613</v>
      </c>
      <c r="C2661" s="9">
        <v>27.6875</v>
      </c>
      <c r="D2661">
        <v>0.90453862196343271</v>
      </c>
      <c r="E2661" s="6">
        <v>114.16825515431809</v>
      </c>
      <c r="F2661" s="11">
        <v>164.97891203124632</v>
      </c>
      <c r="G2661" s="11">
        <v>160.78891695373926</v>
      </c>
      <c r="H2661" s="11">
        <v>2.1329824613226651</v>
      </c>
      <c r="I2661" s="11">
        <f t="shared" si="67"/>
        <v>103.26959618925646</v>
      </c>
    </row>
    <row r="2662" spans="1:9" x14ac:dyDescent="0.25">
      <c r="A2662" s="20"/>
      <c r="B2662" s="5">
        <f>DATE(YEAR(siječanj!B2662),MONTH(siječanj!B2662)+4,DAY(siječanj!B2662))</f>
        <v>43613</v>
      </c>
      <c r="C2662" s="9">
        <v>27.6979166666667</v>
      </c>
      <c r="D2662">
        <v>0.90453862196343271</v>
      </c>
      <c r="E2662" s="6">
        <v>114.1952392346456</v>
      </c>
      <c r="F2662" s="11">
        <v>163.97478151678033</v>
      </c>
      <c r="G2662" s="11">
        <v>160.16530970595889</v>
      </c>
      <c r="H2662" s="11">
        <v>2.1055503758489325</v>
      </c>
      <c r="I2662" s="11">
        <f t="shared" si="67"/>
        <v>103.29400433209085</v>
      </c>
    </row>
    <row r="2663" spans="1:9" x14ac:dyDescent="0.25">
      <c r="A2663" s="20"/>
      <c r="B2663" s="5">
        <f>DATE(YEAR(siječanj!B2663),MONTH(siječanj!B2663)+4,DAY(siječanj!B2663))</f>
        <v>43613</v>
      </c>
      <c r="C2663" s="9">
        <v>27.7083333333333</v>
      </c>
      <c r="D2663">
        <v>0.90453862196343271</v>
      </c>
      <c r="E2663" s="6">
        <v>115.20700029859357</v>
      </c>
      <c r="F2663" s="11">
        <v>162.85628575148311</v>
      </c>
      <c r="G2663" s="11">
        <v>166.36002672471</v>
      </c>
      <c r="H2663" s="11">
        <v>1.8567717050769008</v>
      </c>
      <c r="I2663" s="11">
        <f t="shared" si="67"/>
        <v>104.20918129063061</v>
      </c>
    </row>
    <row r="2664" spans="1:9" x14ac:dyDescent="0.25">
      <c r="A2664" s="20"/>
      <c r="B2664" s="5">
        <f>DATE(YEAR(siječanj!B2664),MONTH(siječanj!B2664)+4,DAY(siječanj!B2664))</f>
        <v>43613</v>
      </c>
      <c r="C2664" s="9">
        <v>27.71875</v>
      </c>
      <c r="D2664">
        <v>0.90453862196343271</v>
      </c>
      <c r="E2664" s="6">
        <v>115.32037532561701</v>
      </c>
      <c r="F2664" s="11">
        <v>162.85539876357527</v>
      </c>
      <c r="G2664" s="11">
        <v>176.76040888722051</v>
      </c>
      <c r="H2664" s="11">
        <v>1.8715787682451872</v>
      </c>
      <c r="I2664" s="11">
        <f t="shared" si="67"/>
        <v>104.31173338133945</v>
      </c>
    </row>
    <row r="2665" spans="1:9" x14ac:dyDescent="0.25">
      <c r="A2665" s="20"/>
      <c r="B2665" s="5">
        <f>DATE(YEAR(siječanj!B2665),MONTH(siječanj!B2665)+4,DAY(siječanj!B2665))</f>
        <v>43613</v>
      </c>
      <c r="C2665" s="9">
        <v>27.7291666666667</v>
      </c>
      <c r="D2665">
        <v>0.90453862196343271</v>
      </c>
      <c r="E2665" s="6">
        <v>115.88838902533595</v>
      </c>
      <c r="F2665" s="11">
        <v>163.59374997376705</v>
      </c>
      <c r="G2665" s="11">
        <v>168.13765719436134</v>
      </c>
      <c r="H2665" s="11">
        <v>1.885913606155674</v>
      </c>
      <c r="I2665" s="11">
        <f t="shared" si="67"/>
        <v>104.82552371053958</v>
      </c>
    </row>
    <row r="2666" spans="1:9" x14ac:dyDescent="0.25">
      <c r="A2666" s="20"/>
      <c r="B2666" s="5">
        <f>DATE(YEAR(siječanj!B2666),MONTH(siječanj!B2666)+4,DAY(siječanj!B2666))</f>
        <v>43613</v>
      </c>
      <c r="C2666" s="9">
        <v>27.7395833333333</v>
      </c>
      <c r="D2666">
        <v>0.90453862196343271</v>
      </c>
      <c r="E2666" s="6">
        <v>117.1929339122988</v>
      </c>
      <c r="F2666" s="11">
        <v>163.06460349070554</v>
      </c>
      <c r="G2666" s="11">
        <v>163.25274378822508</v>
      </c>
      <c r="H2666" s="11">
        <v>1.8411702629791808</v>
      </c>
      <c r="I2666" s="11">
        <f t="shared" si="67"/>
        <v>106.0055349448824</v>
      </c>
    </row>
    <row r="2667" spans="1:9" x14ac:dyDescent="0.25">
      <c r="A2667" s="20"/>
      <c r="B2667" s="5">
        <f>DATE(YEAR(siječanj!B2667),MONTH(siječanj!B2667)+4,DAY(siječanj!B2667))</f>
        <v>43613</v>
      </c>
      <c r="C2667" s="9">
        <v>27.75</v>
      </c>
      <c r="D2667">
        <v>0.90453862196343271</v>
      </c>
      <c r="E2667" s="6">
        <v>119.98759879721715</v>
      </c>
      <c r="F2667" s="11">
        <v>161.05063122289192</v>
      </c>
      <c r="G2667" s="11">
        <v>161.79259062404898</v>
      </c>
      <c r="H2667" s="11">
        <v>1.8788402320610942</v>
      </c>
      <c r="I2667" s="11">
        <f t="shared" si="67"/>
        <v>108.53341726873603</v>
      </c>
    </row>
    <row r="2668" spans="1:9" x14ac:dyDescent="0.25">
      <c r="A2668" s="20"/>
      <c r="B2668" s="5">
        <f>DATE(YEAR(siječanj!B2668),MONTH(siječanj!B2668)+4,DAY(siječanj!B2668))</f>
        <v>43613</v>
      </c>
      <c r="C2668" s="9">
        <v>27.7604166666667</v>
      </c>
      <c r="D2668">
        <v>0.90453862196343271</v>
      </c>
      <c r="E2668" s="6">
        <v>122.14222658937939</v>
      </c>
      <c r="F2668" s="11">
        <v>160.5188960194659</v>
      </c>
      <c r="G2668" s="11">
        <v>159.90233346066194</v>
      </c>
      <c r="H2668" s="11">
        <v>2.5450740345457237</v>
      </c>
      <c r="I2668" s="11">
        <f t="shared" si="67"/>
        <v>110.48236132270259</v>
      </c>
    </row>
    <row r="2669" spans="1:9" x14ac:dyDescent="0.25">
      <c r="A2669" s="20"/>
      <c r="B2669" s="5">
        <f>DATE(YEAR(siječanj!B2669),MONTH(siječanj!B2669)+4,DAY(siječanj!B2669))</f>
        <v>43613</v>
      </c>
      <c r="C2669" s="9">
        <v>27.7708333333333</v>
      </c>
      <c r="D2669">
        <v>0.90453862196343271</v>
      </c>
      <c r="E2669" s="6">
        <v>123.70182582947891</v>
      </c>
      <c r="F2669" s="11">
        <v>159.50685887070838</v>
      </c>
      <c r="G2669" s="11">
        <v>159.00081817027547</v>
      </c>
      <c r="H2669" s="11">
        <v>4.5647034249289522</v>
      </c>
      <c r="I2669" s="11">
        <f t="shared" si="67"/>
        <v>111.89307907015741</v>
      </c>
    </row>
    <row r="2670" spans="1:9" x14ac:dyDescent="0.25">
      <c r="A2670" s="20"/>
      <c r="B2670" s="5">
        <f>DATE(YEAR(siječanj!B2670),MONTH(siječanj!B2670)+4,DAY(siječanj!B2670))</f>
        <v>43613</v>
      </c>
      <c r="C2670" s="9">
        <v>27.78125</v>
      </c>
      <c r="D2670">
        <v>0.90453862196343271</v>
      </c>
      <c r="E2670" s="6">
        <v>125.96003520632676</v>
      </c>
      <c r="F2670" s="11">
        <v>158.90986383297758</v>
      </c>
      <c r="G2670" s="11">
        <v>161.9906496763673</v>
      </c>
      <c r="H2670" s="11">
        <v>11.049311670279964</v>
      </c>
      <c r="I2670" s="11">
        <f t="shared" si="67"/>
        <v>113.93571666799627</v>
      </c>
    </row>
    <row r="2671" spans="1:9" x14ac:dyDescent="0.25">
      <c r="A2671" s="20"/>
      <c r="B2671" s="5">
        <f>DATE(YEAR(siječanj!B2671),MONTH(siječanj!B2671)+4,DAY(siječanj!B2671))</f>
        <v>43613</v>
      </c>
      <c r="C2671" s="9">
        <v>27.7916666666667</v>
      </c>
      <c r="D2671">
        <v>0.90453862196343271</v>
      </c>
      <c r="E2671" s="6">
        <v>129.21798570051115</v>
      </c>
      <c r="F2671" s="11">
        <v>157.53699117356976</v>
      </c>
      <c r="G2671" s="11">
        <v>163.40882923719352</v>
      </c>
      <c r="H2671" s="11">
        <v>26.013597836050685</v>
      </c>
      <c r="I2671" s="11">
        <f t="shared" si="67"/>
        <v>116.8826587184309</v>
      </c>
    </row>
    <row r="2672" spans="1:9" x14ac:dyDescent="0.25">
      <c r="A2672" s="20"/>
      <c r="B2672" s="5">
        <f>DATE(YEAR(siječanj!B2672),MONTH(siječanj!B2672)+4,DAY(siječanj!B2672))</f>
        <v>43613</v>
      </c>
      <c r="C2672" s="9">
        <v>27.8020833333333</v>
      </c>
      <c r="D2672">
        <v>0.90453862196343271</v>
      </c>
      <c r="E2672" s="6">
        <v>133.292859770755</v>
      </c>
      <c r="F2672" s="11">
        <v>154.11634036785202</v>
      </c>
      <c r="G2672" s="11">
        <v>159.09001157565345</v>
      </c>
      <c r="H2672" s="11">
        <v>42.345904566030406</v>
      </c>
      <c r="I2672" s="11">
        <f t="shared" si="67"/>
        <v>120.5685396946038</v>
      </c>
    </row>
    <row r="2673" spans="1:9" x14ac:dyDescent="0.25">
      <c r="A2673" s="20"/>
      <c r="B2673" s="5">
        <f>DATE(YEAR(siječanj!B2673),MONTH(siječanj!B2673)+4,DAY(siječanj!B2673))</f>
        <v>43613</v>
      </c>
      <c r="C2673" s="9">
        <v>27.8125</v>
      </c>
      <c r="D2673">
        <v>0.90453862196343271</v>
      </c>
      <c r="E2673" s="6">
        <v>138.16595696498032</v>
      </c>
      <c r="F2673" s="11">
        <v>153.39438037311538</v>
      </c>
      <c r="G2673" s="11">
        <v>158.0298178413895</v>
      </c>
      <c r="H2673" s="11">
        <v>63.225019184527518</v>
      </c>
      <c r="I2673" s="11">
        <f t="shared" si="67"/>
        <v>124.97644431536224</v>
      </c>
    </row>
    <row r="2674" spans="1:9" x14ac:dyDescent="0.25">
      <c r="A2674" s="20"/>
      <c r="B2674" s="5">
        <f>DATE(YEAR(siječanj!B2674),MONTH(siječanj!B2674)+4,DAY(siječanj!B2674))</f>
        <v>43613</v>
      </c>
      <c r="C2674" s="9">
        <v>27.8229166666667</v>
      </c>
      <c r="D2674">
        <v>0.90453862196343271</v>
      </c>
      <c r="E2674" s="6">
        <v>141.78246497797784</v>
      </c>
      <c r="F2674" s="11">
        <v>150.06990153231845</v>
      </c>
      <c r="G2674" s="11">
        <v>159.0327730193018</v>
      </c>
      <c r="H2674" s="11">
        <v>86.982492818989172</v>
      </c>
      <c r="I2674" s="11">
        <f t="shared" si="67"/>
        <v>128.24771548975875</v>
      </c>
    </row>
    <row r="2675" spans="1:9" x14ac:dyDescent="0.25">
      <c r="A2675" s="20"/>
      <c r="B2675" s="5">
        <f>DATE(YEAR(siječanj!B2675),MONTH(siječanj!B2675)+4,DAY(siječanj!B2675))</f>
        <v>43613</v>
      </c>
      <c r="C2675" s="9">
        <v>27.8333333333333</v>
      </c>
      <c r="D2675">
        <v>0.90453862196343271</v>
      </c>
      <c r="E2675" s="6">
        <v>147.76839144195986</v>
      </c>
      <c r="F2675" s="11">
        <v>144.38310900064616</v>
      </c>
      <c r="G2675" s="11">
        <v>152.3344610666804</v>
      </c>
      <c r="H2675" s="11">
        <v>129.51990073469312</v>
      </c>
      <c r="I2675" s="11">
        <f t="shared" si="67"/>
        <v>133.66221716466347</v>
      </c>
    </row>
    <row r="2676" spans="1:9" x14ac:dyDescent="0.25">
      <c r="A2676" s="20"/>
      <c r="B2676" s="5">
        <f>DATE(YEAR(siječanj!B2676),MONTH(siječanj!B2676)+4,DAY(siječanj!B2676))</f>
        <v>43613</v>
      </c>
      <c r="C2676" s="9">
        <v>27.84375</v>
      </c>
      <c r="D2676">
        <v>0.90453862196343271</v>
      </c>
      <c r="E2676" s="6">
        <v>152.12553225417568</v>
      </c>
      <c r="F2676" s="11">
        <v>125.40788906693592</v>
      </c>
      <c r="G2676" s="11">
        <v>139.02292833647957</v>
      </c>
      <c r="H2676" s="11">
        <v>197.7438584801499</v>
      </c>
      <c r="I2676" s="11">
        <f t="shared" si="67"/>
        <v>137.60341931064582</v>
      </c>
    </row>
    <row r="2677" spans="1:9" x14ac:dyDescent="0.25">
      <c r="A2677" s="20"/>
      <c r="B2677" s="5">
        <f>DATE(YEAR(siječanj!B2677),MONTH(siječanj!B2677)+4,DAY(siječanj!B2677))</f>
        <v>43613</v>
      </c>
      <c r="C2677" s="9">
        <v>27.8541666666667</v>
      </c>
      <c r="D2677">
        <v>0.90453862196343271</v>
      </c>
      <c r="E2677" s="6">
        <v>155.73060498887077</v>
      </c>
      <c r="F2677" s="11">
        <v>118.28507916656201</v>
      </c>
      <c r="G2677" s="11">
        <v>130.60920173632812</v>
      </c>
      <c r="H2677" s="11">
        <v>228.86664746909915</v>
      </c>
      <c r="I2677" s="11">
        <f t="shared" si="67"/>
        <v>140.86434683416485</v>
      </c>
    </row>
    <row r="2678" spans="1:9" x14ac:dyDescent="0.25">
      <c r="A2678" s="20"/>
      <c r="B2678" s="5">
        <f>DATE(YEAR(siječanj!B2678),MONTH(siječanj!B2678)+4,DAY(siječanj!B2678))</f>
        <v>43613</v>
      </c>
      <c r="C2678" s="9">
        <v>27.8645833333333</v>
      </c>
      <c r="D2678">
        <v>0.90453862196343271</v>
      </c>
      <c r="E2678" s="6">
        <v>156.47549127485348</v>
      </c>
      <c r="F2678" s="11">
        <v>116.38724211187531</v>
      </c>
      <c r="G2678" s="11">
        <v>128.19851122785795</v>
      </c>
      <c r="H2678" s="11">
        <v>229.79496729013968</v>
      </c>
      <c r="I2678" s="11">
        <f t="shared" si="67"/>
        <v>141.53812524880712</v>
      </c>
    </row>
    <row r="2679" spans="1:9" x14ac:dyDescent="0.25">
      <c r="A2679" s="20"/>
      <c r="B2679" s="5">
        <f>DATE(YEAR(siječanj!B2679),MONTH(siječanj!B2679)+4,DAY(siječanj!B2679))</f>
        <v>43613</v>
      </c>
      <c r="C2679" s="9">
        <v>27.875</v>
      </c>
      <c r="D2679">
        <v>0.90453862196343271</v>
      </c>
      <c r="E2679" s="6">
        <v>156.27649162360373</v>
      </c>
      <c r="F2679" s="11">
        <v>113.14581905281905</v>
      </c>
      <c r="G2679" s="11">
        <v>123.27579067149193</v>
      </c>
      <c r="H2679" s="11">
        <v>231.15388251097744</v>
      </c>
      <c r="I2679" s="11">
        <f t="shared" si="67"/>
        <v>141.35812237849444</v>
      </c>
    </row>
    <row r="2680" spans="1:9" x14ac:dyDescent="0.25">
      <c r="A2680" s="20"/>
      <c r="B2680" s="5">
        <f>DATE(YEAR(siječanj!B2680),MONTH(siječanj!B2680)+4,DAY(siječanj!B2680))</f>
        <v>43613</v>
      </c>
      <c r="C2680" s="9">
        <v>27.8854166666667</v>
      </c>
      <c r="D2680">
        <v>0.90453862196343271</v>
      </c>
      <c r="E2680" s="6">
        <v>160.51270734570861</v>
      </c>
      <c r="F2680" s="11">
        <v>110.33264659892833</v>
      </c>
      <c r="G2680" s="11">
        <v>109.67331267350757</v>
      </c>
      <c r="H2680" s="11">
        <v>238.23902521934448</v>
      </c>
      <c r="I2680" s="11">
        <f t="shared" si="67"/>
        <v>145.18994311010704</v>
      </c>
    </row>
    <row r="2681" spans="1:9" x14ac:dyDescent="0.25">
      <c r="A2681" s="20"/>
      <c r="B2681" s="5">
        <f>DATE(YEAR(siječanj!B2681),MONTH(siječanj!B2681)+4,DAY(siječanj!B2681))</f>
        <v>43613</v>
      </c>
      <c r="C2681" s="9">
        <v>27.8958333333333</v>
      </c>
      <c r="D2681">
        <v>0.90453862196343271</v>
      </c>
      <c r="E2681" s="6">
        <v>163.36129969280884</v>
      </c>
      <c r="F2681" s="11">
        <v>107.74500185778396</v>
      </c>
      <c r="G2681" s="11">
        <v>101.33276392194288</v>
      </c>
      <c r="H2681" s="11">
        <v>243.89637985359644</v>
      </c>
      <c r="I2681" s="11">
        <f t="shared" si="67"/>
        <v>147.76660490628865</v>
      </c>
    </row>
    <row r="2682" spans="1:9" x14ac:dyDescent="0.25">
      <c r="A2682" s="20"/>
      <c r="B2682" s="5">
        <f>DATE(YEAR(siječanj!B2682),MONTH(siječanj!B2682)+4,DAY(siječanj!B2682))</f>
        <v>43613</v>
      </c>
      <c r="C2682" s="9">
        <v>27.90625</v>
      </c>
      <c r="D2682">
        <v>0.90453862196343271</v>
      </c>
      <c r="E2682" s="6">
        <v>161.47365090640886</v>
      </c>
      <c r="F2682" s="11">
        <v>104.40760750980417</v>
      </c>
      <c r="G2682" s="11">
        <v>103.58758974726506</v>
      </c>
      <c r="H2682" s="11">
        <v>244.63735230742301</v>
      </c>
      <c r="I2682" s="11">
        <f t="shared" si="67"/>
        <v>146.05915367428747</v>
      </c>
    </row>
    <row r="2683" spans="1:9" x14ac:dyDescent="0.25">
      <c r="A2683" s="20"/>
      <c r="B2683" s="5">
        <f>DATE(YEAR(siječanj!B2683),MONTH(siječanj!B2683)+4,DAY(siječanj!B2683))</f>
        <v>43613</v>
      </c>
      <c r="C2683" s="9">
        <v>27.9166666666667</v>
      </c>
      <c r="D2683">
        <v>0.90453862196343271</v>
      </c>
      <c r="E2683" s="6">
        <v>157.5211978433247</v>
      </c>
      <c r="F2683" s="11">
        <v>102.81807300320837</v>
      </c>
      <c r="G2683" s="11">
        <v>92.492509728871511</v>
      </c>
      <c r="H2683" s="11">
        <v>241.62417998369742</v>
      </c>
      <c r="I2683" s="11">
        <f t="shared" si="67"/>
        <v>142.48400722723017</v>
      </c>
    </row>
    <row r="2684" spans="1:9" x14ac:dyDescent="0.25">
      <c r="A2684" s="20"/>
      <c r="B2684" s="5">
        <f>DATE(YEAR(siječanj!B2684),MONTH(siječanj!B2684)+4,DAY(siječanj!B2684))</f>
        <v>43613</v>
      </c>
      <c r="C2684" s="9">
        <v>27.9270833333333</v>
      </c>
      <c r="D2684">
        <v>0.90453862196343271</v>
      </c>
      <c r="E2684" s="6">
        <v>150.93705246404528</v>
      </c>
      <c r="F2684" s="11">
        <v>100.44430472641018</v>
      </c>
      <c r="G2684" s="11">
        <v>87.974753965655395</v>
      </c>
      <c r="H2684" s="11">
        <v>242.3961432205443</v>
      </c>
      <c r="I2684" s="11">
        <f t="shared" si="67"/>
        <v>136.52839343904986</v>
      </c>
    </row>
    <row r="2685" spans="1:9" x14ac:dyDescent="0.25">
      <c r="A2685" s="20"/>
      <c r="B2685" s="5">
        <f>DATE(YEAR(siječanj!B2685),MONTH(siječanj!B2685)+4,DAY(siječanj!B2685))</f>
        <v>43613</v>
      </c>
      <c r="C2685" s="9">
        <v>27.9375</v>
      </c>
      <c r="D2685">
        <v>0.90453862196343271</v>
      </c>
      <c r="E2685" s="6">
        <v>141.74711686510034</v>
      </c>
      <c r="F2685" s="11">
        <v>97.426591255565214</v>
      </c>
      <c r="G2685" s="11">
        <v>83.751632266385982</v>
      </c>
      <c r="H2685" s="11">
        <v>241.57956870351677</v>
      </c>
      <c r="I2685" s="11">
        <f t="shared" si="67"/>
        <v>128.2157417564475</v>
      </c>
    </row>
    <row r="2686" spans="1:9" x14ac:dyDescent="0.25">
      <c r="A2686" s="20"/>
      <c r="B2686" s="5">
        <f>DATE(YEAR(siječanj!B2686),MONTH(siječanj!B2686)+4,DAY(siječanj!B2686))</f>
        <v>43613</v>
      </c>
      <c r="C2686" s="9">
        <v>27.9479166666667</v>
      </c>
      <c r="D2686">
        <v>0.90453862196343271</v>
      </c>
      <c r="E2686" s="6">
        <v>130.550739592578</v>
      </c>
      <c r="F2686" s="11">
        <v>93.147729480019862</v>
      </c>
      <c r="G2686" s="11">
        <v>81.18834440891014</v>
      </c>
      <c r="H2686" s="11">
        <v>238.88733547205481</v>
      </c>
      <c r="I2686" s="11">
        <f t="shared" si="67"/>
        <v>118.08818608737745</v>
      </c>
    </row>
    <row r="2687" spans="1:9" x14ac:dyDescent="0.25">
      <c r="A2687" s="20"/>
      <c r="B2687" s="5">
        <f>DATE(YEAR(siječanj!B2687),MONTH(siječanj!B2687)+4,DAY(siječanj!B2687))</f>
        <v>43613</v>
      </c>
      <c r="C2687" s="9">
        <v>27.9583333333333</v>
      </c>
      <c r="D2687">
        <v>0.90453862196343271</v>
      </c>
      <c r="E2687" s="6">
        <v>119.20402017504088</v>
      </c>
      <c r="F2687" s="11">
        <v>89.780863855084348</v>
      </c>
      <c r="G2687" s="11">
        <v>79.55609826682236</v>
      </c>
      <c r="H2687" s="11">
        <v>239.11930412422188</v>
      </c>
      <c r="I2687" s="11">
        <f t="shared" si="67"/>
        <v>107.82464014163271</v>
      </c>
    </row>
    <row r="2688" spans="1:9" x14ac:dyDescent="0.25">
      <c r="A2688" s="20"/>
      <c r="B2688" s="5">
        <f>DATE(YEAR(siječanj!B2688),MONTH(siječanj!B2688)+4,DAY(siječanj!B2688))</f>
        <v>43613</v>
      </c>
      <c r="C2688" s="9">
        <v>27.96875</v>
      </c>
      <c r="D2688">
        <v>0.90453862196343271</v>
      </c>
      <c r="E2688" s="6">
        <v>109.10236035908898</v>
      </c>
      <c r="F2688" s="11">
        <v>86.602958762676792</v>
      </c>
      <c r="G2688" s="11">
        <v>77.17526332512243</v>
      </c>
      <c r="H2688" s="11">
        <v>239.97803775171215</v>
      </c>
      <c r="I2688" s="11">
        <f t="shared" si="67"/>
        <v>98.687298692168184</v>
      </c>
    </row>
    <row r="2689" spans="1:9" x14ac:dyDescent="0.25">
      <c r="A2689" s="20"/>
      <c r="B2689" s="5">
        <f>DATE(YEAR(siječanj!B2689),MONTH(siječanj!B2689)+4,DAY(siječanj!B2689))</f>
        <v>43613</v>
      </c>
      <c r="C2689" s="9">
        <v>27.9791666666667</v>
      </c>
      <c r="D2689">
        <v>0.90453862196343271</v>
      </c>
      <c r="E2689" s="6">
        <v>99.335182433482586</v>
      </c>
      <c r="F2689" s="11">
        <v>84.332129245426543</v>
      </c>
      <c r="G2689" s="11">
        <v>78.412856444836407</v>
      </c>
      <c r="H2689" s="11">
        <v>239.43628432804246</v>
      </c>
      <c r="I2689" s="11">
        <f t="shared" si="67"/>
        <v>89.852509030868532</v>
      </c>
    </row>
    <row r="2690" spans="1:9" ht="15.75" thickBot="1" x14ac:dyDescent="0.3">
      <c r="A2690" s="20"/>
      <c r="B2690" s="5">
        <f>DATE(YEAR(siječanj!B2690),MONTH(siječanj!B2690)+4,DAY(siječanj!B2690))</f>
        <v>43613</v>
      </c>
      <c r="C2690" s="9">
        <v>27.9895833333333</v>
      </c>
      <c r="D2690">
        <v>0.90453862196343271</v>
      </c>
      <c r="E2690" s="6">
        <v>91.084414726824733</v>
      </c>
      <c r="F2690" s="11">
        <v>82.382236837053924</v>
      </c>
      <c r="G2690" s="11">
        <v>75.445458760024351</v>
      </c>
      <c r="H2690" s="11">
        <v>239.79772674093482</v>
      </c>
      <c r="I2690" s="11">
        <f t="shared" si="67"/>
        <v>82.389370979347845</v>
      </c>
    </row>
    <row r="2691" spans="1:9" x14ac:dyDescent="0.25">
      <c r="A2691" s="19">
        <f t="shared" ref="A2691" si="68">A2595+1</f>
        <v>149</v>
      </c>
      <c r="B2691" s="5">
        <f>DATE(YEAR(siječanj!B2691),MONTH(siječanj!B2691)+4,DAY(siječanj!B2691))</f>
        <v>43614</v>
      </c>
      <c r="C2691" s="9">
        <v>28</v>
      </c>
      <c r="D2691">
        <v>0.90521438157415623</v>
      </c>
      <c r="E2691" s="6">
        <v>82.323564122681304</v>
      </c>
      <c r="F2691" s="11">
        <v>77.802802552831622</v>
      </c>
      <c r="G2691" s="11">
        <v>72.317223140218559</v>
      </c>
      <c r="H2691" s="11">
        <v>239.8771696362644</v>
      </c>
      <c r="I2691" s="11">
        <f t="shared" si="67"/>
        <v>74.520474186293356</v>
      </c>
    </row>
    <row r="2692" spans="1:9" x14ac:dyDescent="0.25">
      <c r="A2692" s="20"/>
      <c r="B2692" s="5">
        <f>DATE(YEAR(siječanj!B2692),MONTH(siječanj!B2692)+4,DAY(siječanj!B2692))</f>
        <v>43614</v>
      </c>
      <c r="C2692" s="9">
        <v>28.0104166666667</v>
      </c>
      <c r="D2692">
        <v>0.90521438157415623</v>
      </c>
      <c r="E2692" s="6">
        <v>77.42309968689375</v>
      </c>
      <c r="F2692" s="11">
        <v>76.064799916432406</v>
      </c>
      <c r="G2692" s="11">
        <v>70.517893397380874</v>
      </c>
      <c r="H2692" s="11">
        <v>239.62272126096707</v>
      </c>
      <c r="I2692" s="11">
        <f t="shared" ref="I2692:I2755" si="69">D2692*E2692</f>
        <v>70.084503302625777</v>
      </c>
    </row>
    <row r="2693" spans="1:9" x14ac:dyDescent="0.25">
      <c r="A2693" s="20"/>
      <c r="B2693" s="5">
        <f>DATE(YEAR(siječanj!B2693),MONTH(siječanj!B2693)+4,DAY(siječanj!B2693))</f>
        <v>43614</v>
      </c>
      <c r="C2693" s="9">
        <v>28.0208333333333</v>
      </c>
      <c r="D2693">
        <v>0.90521438157415623</v>
      </c>
      <c r="E2693" s="6">
        <v>72.595231400704137</v>
      </c>
      <c r="F2693" s="11">
        <v>74.679417115356202</v>
      </c>
      <c r="G2693" s="11">
        <v>70.440914362758718</v>
      </c>
      <c r="H2693" s="11">
        <v>239.85673388813768</v>
      </c>
      <c r="I2693" s="11">
        <f t="shared" si="69"/>
        <v>65.714247497621159</v>
      </c>
    </row>
    <row r="2694" spans="1:9" x14ac:dyDescent="0.25">
      <c r="A2694" s="20"/>
      <c r="B2694" s="5">
        <f>DATE(YEAR(siječanj!B2694),MONTH(siječanj!B2694)+4,DAY(siječanj!B2694))</f>
        <v>43614</v>
      </c>
      <c r="C2694" s="9">
        <v>28.03125</v>
      </c>
      <c r="D2694">
        <v>0.90521438157415623</v>
      </c>
      <c r="E2694" s="6">
        <v>68.792220152997544</v>
      </c>
      <c r="F2694" s="11">
        <v>72.447185619416501</v>
      </c>
      <c r="G2694" s="11">
        <v>69.425307296373731</v>
      </c>
      <c r="H2694" s="11">
        <v>240.12886469819423</v>
      </c>
      <c r="I2694" s="11">
        <f t="shared" si="69"/>
        <v>62.271707022908878</v>
      </c>
    </row>
    <row r="2695" spans="1:9" x14ac:dyDescent="0.25">
      <c r="A2695" s="20"/>
      <c r="B2695" s="5">
        <f>DATE(YEAR(siječanj!B2695),MONTH(siječanj!B2695)+4,DAY(siječanj!B2695))</f>
        <v>43614</v>
      </c>
      <c r="C2695" s="9">
        <v>28.0416666666667</v>
      </c>
      <c r="D2695">
        <v>0.90521438157415623</v>
      </c>
      <c r="E2695" s="6">
        <v>66.178194944721213</v>
      </c>
      <c r="F2695" s="11">
        <v>71.846634603014479</v>
      </c>
      <c r="G2695" s="11">
        <v>68.0630738083686</v>
      </c>
      <c r="H2695" s="11">
        <v>239.97808477414247</v>
      </c>
      <c r="I2695" s="11">
        <f t="shared" si="69"/>
        <v>59.905453810579765</v>
      </c>
    </row>
    <row r="2696" spans="1:9" x14ac:dyDescent="0.25">
      <c r="A2696" s="20"/>
      <c r="B2696" s="5">
        <f>DATE(YEAR(siječanj!B2696),MONTH(siječanj!B2696)+4,DAY(siječanj!B2696))</f>
        <v>43614</v>
      </c>
      <c r="C2696" s="9">
        <v>28.0520833333333</v>
      </c>
      <c r="D2696">
        <v>0.90521438157415623</v>
      </c>
      <c r="E2696" s="6">
        <v>63.924406811758679</v>
      </c>
      <c r="F2696" s="11">
        <v>70.287683118399158</v>
      </c>
      <c r="G2696" s="11">
        <v>67.111757762817021</v>
      </c>
      <c r="H2696" s="11">
        <v>239.61856627898476</v>
      </c>
      <c r="I2696" s="11">
        <f t="shared" si="69"/>
        <v>57.865292379600916</v>
      </c>
    </row>
    <row r="2697" spans="1:9" x14ac:dyDescent="0.25">
      <c r="A2697" s="20"/>
      <c r="B2697" s="5">
        <f>DATE(YEAR(siječanj!B2697),MONTH(siječanj!B2697)+4,DAY(siječanj!B2697))</f>
        <v>43614</v>
      </c>
      <c r="C2697" s="9">
        <v>28.0625</v>
      </c>
      <c r="D2697">
        <v>0.90521438157415623</v>
      </c>
      <c r="E2697" s="6">
        <v>62.269519541679841</v>
      </c>
      <c r="F2697" s="11">
        <v>69.339954599719476</v>
      </c>
      <c r="G2697" s="11">
        <v>65.691390613406512</v>
      </c>
      <c r="H2697" s="11">
        <v>239.84209290419142</v>
      </c>
      <c r="I2697" s="11">
        <f t="shared" si="69"/>
        <v>56.367264622841553</v>
      </c>
    </row>
    <row r="2698" spans="1:9" x14ac:dyDescent="0.25">
      <c r="A2698" s="20"/>
      <c r="B2698" s="5">
        <f>DATE(YEAR(siječanj!B2698),MONTH(siječanj!B2698)+4,DAY(siječanj!B2698))</f>
        <v>43614</v>
      </c>
      <c r="C2698" s="9">
        <v>28.0729166666667</v>
      </c>
      <c r="D2698">
        <v>0.90521438157415623</v>
      </c>
      <c r="E2698" s="6">
        <v>60.853591867585322</v>
      </c>
      <c r="F2698" s="11">
        <v>69.048641281555533</v>
      </c>
      <c r="G2698" s="11">
        <v>65.298110353043398</v>
      </c>
      <c r="H2698" s="11">
        <v>239.41890403741007</v>
      </c>
      <c r="I2698" s="11">
        <f t="shared" si="69"/>
        <v>55.085546528982348</v>
      </c>
    </row>
    <row r="2699" spans="1:9" x14ac:dyDescent="0.25">
      <c r="A2699" s="20"/>
      <c r="B2699" s="5">
        <f>DATE(YEAR(siječanj!B2699),MONTH(siječanj!B2699)+4,DAY(siječanj!B2699))</f>
        <v>43614</v>
      </c>
      <c r="C2699" s="9">
        <v>28.0833333333333</v>
      </c>
      <c r="D2699">
        <v>0.90521438157415623</v>
      </c>
      <c r="E2699" s="6">
        <v>60.558996466193577</v>
      </c>
      <c r="F2699" s="11">
        <v>69.648758837803513</v>
      </c>
      <c r="G2699" s="11">
        <v>65.221488557657949</v>
      </c>
      <c r="H2699" s="11">
        <v>239.60494278039269</v>
      </c>
      <c r="I2699" s="11">
        <f t="shared" si="69"/>
        <v>54.818874534896935</v>
      </c>
    </row>
    <row r="2700" spans="1:9" x14ac:dyDescent="0.25">
      <c r="A2700" s="20"/>
      <c r="B2700" s="5">
        <f>DATE(YEAR(siječanj!B2700),MONTH(siječanj!B2700)+4,DAY(siječanj!B2700))</f>
        <v>43614</v>
      </c>
      <c r="C2700" s="9">
        <v>28.09375</v>
      </c>
      <c r="D2700">
        <v>0.90521438157415623</v>
      </c>
      <c r="E2700" s="6">
        <v>60.039235273269782</v>
      </c>
      <c r="F2700" s="11">
        <v>70.741186791058283</v>
      </c>
      <c r="G2700" s="11">
        <v>66.014599802364955</v>
      </c>
      <c r="H2700" s="11">
        <v>239.70763176441926</v>
      </c>
      <c r="I2700" s="11">
        <f t="shared" si="69"/>
        <v>54.348379228078173</v>
      </c>
    </row>
    <row r="2701" spans="1:9" x14ac:dyDescent="0.25">
      <c r="A2701" s="20"/>
      <c r="B2701" s="5">
        <f>DATE(YEAR(siječanj!B2701),MONTH(siječanj!B2701)+4,DAY(siječanj!B2701))</f>
        <v>43614</v>
      </c>
      <c r="C2701" s="9">
        <v>28.1041666666667</v>
      </c>
      <c r="D2701">
        <v>0.90521438157415623</v>
      </c>
      <c r="E2701" s="6">
        <v>59.258012199306329</v>
      </c>
      <c r="F2701" s="11">
        <v>70.179896026757717</v>
      </c>
      <c r="G2701" s="11">
        <v>65.779395897278178</v>
      </c>
      <c r="H2701" s="11">
        <v>239.85277600017187</v>
      </c>
      <c r="I2701" s="11">
        <f t="shared" si="69"/>
        <v>53.641204866308883</v>
      </c>
    </row>
    <row r="2702" spans="1:9" x14ac:dyDescent="0.25">
      <c r="A2702" s="20"/>
      <c r="B2702" s="5">
        <f>DATE(YEAR(siječanj!B2702),MONTH(siječanj!B2702)+4,DAY(siječanj!B2702))</f>
        <v>43614</v>
      </c>
      <c r="C2702" s="9">
        <v>28.1145833333333</v>
      </c>
      <c r="D2702">
        <v>0.90521438157415623</v>
      </c>
      <c r="E2702" s="6">
        <v>58.944238883261569</v>
      </c>
      <c r="F2702" s="11">
        <v>68.764985759446532</v>
      </c>
      <c r="G2702" s="11">
        <v>64.861636256432035</v>
      </c>
      <c r="H2702" s="11">
        <v>239.83434720939081</v>
      </c>
      <c r="I2702" s="11">
        <f t="shared" si="69"/>
        <v>53.357172748070958</v>
      </c>
    </row>
    <row r="2703" spans="1:9" x14ac:dyDescent="0.25">
      <c r="A2703" s="20"/>
      <c r="B2703" s="5">
        <f>DATE(YEAR(siječanj!B2703),MONTH(siječanj!B2703)+4,DAY(siječanj!B2703))</f>
        <v>43614</v>
      </c>
      <c r="C2703" s="9">
        <v>28.125</v>
      </c>
      <c r="D2703">
        <v>0.90521438157415623</v>
      </c>
      <c r="E2703" s="6">
        <v>58.736195237166882</v>
      </c>
      <c r="F2703" s="11">
        <v>67.865925183619254</v>
      </c>
      <c r="G2703" s="11">
        <v>63.678793060184837</v>
      </c>
      <c r="H2703" s="11">
        <v>239.6321257470334</v>
      </c>
      <c r="I2703" s="11">
        <f t="shared" si="69"/>
        <v>53.168848647630917</v>
      </c>
    </row>
    <row r="2704" spans="1:9" x14ac:dyDescent="0.25">
      <c r="A2704" s="20"/>
      <c r="B2704" s="5">
        <f>DATE(YEAR(siječanj!B2704),MONTH(siječanj!B2704)+4,DAY(siječanj!B2704))</f>
        <v>43614</v>
      </c>
      <c r="C2704" s="9">
        <v>28.1354166666667</v>
      </c>
      <c r="D2704">
        <v>0.90521438157415623</v>
      </c>
      <c r="E2704" s="6">
        <v>58.670390769352352</v>
      </c>
      <c r="F2704" s="11">
        <v>66.627653942605065</v>
      </c>
      <c r="G2704" s="11">
        <v>63.530687292143959</v>
      </c>
      <c r="H2704" s="11">
        <v>239.48584296818038</v>
      </c>
      <c r="I2704" s="11">
        <f t="shared" si="69"/>
        <v>53.109281496993376</v>
      </c>
    </row>
    <row r="2705" spans="1:9" x14ac:dyDescent="0.25">
      <c r="A2705" s="20"/>
      <c r="B2705" s="5">
        <f>DATE(YEAR(siječanj!B2705),MONTH(siječanj!B2705)+4,DAY(siječanj!B2705))</f>
        <v>43614</v>
      </c>
      <c r="C2705" s="9">
        <v>28.1458333333333</v>
      </c>
      <c r="D2705">
        <v>0.90521438157415623</v>
      </c>
      <c r="E2705" s="6">
        <v>59.150194002832976</v>
      </c>
      <c r="F2705" s="11">
        <v>66.527163430223524</v>
      </c>
      <c r="G2705" s="11">
        <v>63.768359760495542</v>
      </c>
      <c r="H2705" s="11">
        <v>239.31170290102617</v>
      </c>
      <c r="I2705" s="11">
        <f t="shared" si="69"/>
        <v>53.54360628426582</v>
      </c>
    </row>
    <row r="2706" spans="1:9" x14ac:dyDescent="0.25">
      <c r="A2706" s="20"/>
      <c r="B2706" s="5">
        <f>DATE(YEAR(siječanj!B2706),MONTH(siječanj!B2706)+4,DAY(siječanj!B2706))</f>
        <v>43614</v>
      </c>
      <c r="C2706" s="9">
        <v>28.15625</v>
      </c>
      <c r="D2706">
        <v>0.90521438157415623</v>
      </c>
      <c r="E2706" s="6">
        <v>60.358297405529399</v>
      </c>
      <c r="F2706" s="11">
        <v>65.75473743569917</v>
      </c>
      <c r="G2706" s="11">
        <v>62.889767990117804</v>
      </c>
      <c r="H2706" s="11">
        <v>239.37927913579907</v>
      </c>
      <c r="I2706" s="11">
        <f t="shared" si="69"/>
        <v>54.637198858815296</v>
      </c>
    </row>
    <row r="2707" spans="1:9" x14ac:dyDescent="0.25">
      <c r="A2707" s="20"/>
      <c r="B2707" s="5">
        <f>DATE(YEAR(siječanj!B2707),MONTH(siječanj!B2707)+4,DAY(siječanj!B2707))</f>
        <v>43614</v>
      </c>
      <c r="C2707" s="9">
        <v>28.1666666666667</v>
      </c>
      <c r="D2707">
        <v>0.90521438157415623</v>
      </c>
      <c r="E2707" s="6">
        <v>62.509323879142926</v>
      </c>
      <c r="F2707" s="11">
        <v>65.429541982159989</v>
      </c>
      <c r="G2707" s="11">
        <v>63.157336164479716</v>
      </c>
      <c r="H2707" s="11">
        <v>232.68376428516061</v>
      </c>
      <c r="I2707" s="11">
        <f t="shared" si="69"/>
        <v>56.584338957877002</v>
      </c>
    </row>
    <row r="2708" spans="1:9" x14ac:dyDescent="0.25">
      <c r="A2708" s="20"/>
      <c r="B2708" s="5">
        <f>DATE(YEAR(siječanj!B2708),MONTH(siječanj!B2708)+4,DAY(siječanj!B2708))</f>
        <v>43614</v>
      </c>
      <c r="C2708" s="9">
        <v>28.1770833333333</v>
      </c>
      <c r="D2708">
        <v>0.90521438157415623</v>
      </c>
      <c r="E2708" s="6">
        <v>64.702099045017135</v>
      </c>
      <c r="F2708" s="11">
        <v>64.400527644035336</v>
      </c>
      <c r="G2708" s="11">
        <v>60.999695467235121</v>
      </c>
      <c r="H2708" s="11">
        <v>173.01361181987113</v>
      </c>
      <c r="I2708" s="11">
        <f t="shared" si="69"/>
        <v>58.569270573584994</v>
      </c>
    </row>
    <row r="2709" spans="1:9" x14ac:dyDescent="0.25">
      <c r="A2709" s="20"/>
      <c r="B2709" s="5">
        <f>DATE(YEAR(siječanj!B2709),MONTH(siječanj!B2709)+4,DAY(siječanj!B2709))</f>
        <v>43614</v>
      </c>
      <c r="C2709" s="9">
        <v>28.1875</v>
      </c>
      <c r="D2709">
        <v>0.90521438157415623</v>
      </c>
      <c r="E2709" s="6">
        <v>67.242973214757015</v>
      </c>
      <c r="F2709" s="11">
        <v>63.984654734380008</v>
      </c>
      <c r="G2709" s="11">
        <v>59.996270660213888</v>
      </c>
      <c r="H2709" s="11">
        <v>104.52440254586757</v>
      </c>
      <c r="I2709" s="11">
        <f t="shared" si="69"/>
        <v>60.869306413803827</v>
      </c>
    </row>
    <row r="2710" spans="1:9" x14ac:dyDescent="0.25">
      <c r="A2710" s="20"/>
      <c r="B2710" s="5">
        <f>DATE(YEAR(siječanj!B2710),MONTH(siječanj!B2710)+4,DAY(siječanj!B2710))</f>
        <v>43614</v>
      </c>
      <c r="C2710" s="9">
        <v>28.1979166666667</v>
      </c>
      <c r="D2710">
        <v>0.90521438157415623</v>
      </c>
      <c r="E2710" s="6">
        <v>71.017644428129074</v>
      </c>
      <c r="F2710" s="11">
        <v>63.570178529665533</v>
      </c>
      <c r="G2710" s="11">
        <v>59.557697281346428</v>
      </c>
      <c r="H2710" s="11">
        <v>67.999215540402218</v>
      </c>
      <c r="I2710" s="11">
        <f t="shared" si="69"/>
        <v>64.28619308186218</v>
      </c>
    </row>
    <row r="2711" spans="1:9" x14ac:dyDescent="0.25">
      <c r="A2711" s="20"/>
      <c r="B2711" s="5">
        <f>DATE(YEAR(siječanj!B2711),MONTH(siječanj!B2711)+4,DAY(siječanj!B2711))</f>
        <v>43614</v>
      </c>
      <c r="C2711" s="9">
        <v>28.2083333333333</v>
      </c>
      <c r="D2711">
        <v>0.90521438157415623</v>
      </c>
      <c r="E2711" s="6">
        <v>74.137695590972385</v>
      </c>
      <c r="F2711" s="11">
        <v>63.476145770875412</v>
      </c>
      <c r="G2711" s="11">
        <v>62.668291705137804</v>
      </c>
      <c r="H2711" s="11">
        <v>46.070936456343766</v>
      </c>
      <c r="I2711" s="11">
        <f t="shared" si="69"/>
        <v>67.110508265715112</v>
      </c>
    </row>
    <row r="2712" spans="1:9" x14ac:dyDescent="0.25">
      <c r="A2712" s="20"/>
      <c r="B2712" s="5">
        <f>DATE(YEAR(siječanj!B2712),MONTH(siječanj!B2712)+4,DAY(siječanj!B2712))</f>
        <v>43614</v>
      </c>
      <c r="C2712" s="9">
        <v>28.21875</v>
      </c>
      <c r="D2712">
        <v>0.90521438157415623</v>
      </c>
      <c r="E2712" s="6">
        <v>77.61575335427311</v>
      </c>
      <c r="F2712" s="11">
        <v>68.082723490485364</v>
      </c>
      <c r="G2712" s="11">
        <v>68.825085169862959</v>
      </c>
      <c r="H2712" s="11">
        <v>27.074469886287375</v>
      </c>
      <c r="I2712" s="11">
        <f t="shared" si="69"/>
        <v>70.258896173000579</v>
      </c>
    </row>
    <row r="2713" spans="1:9" x14ac:dyDescent="0.25">
      <c r="A2713" s="20"/>
      <c r="B2713" s="5">
        <f>DATE(YEAR(siječanj!B2713),MONTH(siječanj!B2713)+4,DAY(siječanj!B2713))</f>
        <v>43614</v>
      </c>
      <c r="C2713" s="9">
        <v>28.2291666666667</v>
      </c>
      <c r="D2713">
        <v>0.90521438157415623</v>
      </c>
      <c r="E2713" s="6">
        <v>81.867940745465319</v>
      </c>
      <c r="F2713" s="11">
        <v>76.103542424460969</v>
      </c>
      <c r="G2713" s="11">
        <v>73.471551420314128</v>
      </c>
      <c r="H2713" s="11">
        <v>7.0081970042312669</v>
      </c>
      <c r="I2713" s="11">
        <f t="shared" si="69"/>
        <v>74.108037352656055</v>
      </c>
    </row>
    <row r="2714" spans="1:9" x14ac:dyDescent="0.25">
      <c r="A2714" s="20"/>
      <c r="B2714" s="5">
        <f>DATE(YEAR(siječanj!B2714),MONTH(siječanj!B2714)+4,DAY(siječanj!B2714))</f>
        <v>43614</v>
      </c>
      <c r="C2714" s="9">
        <v>28.2395833333333</v>
      </c>
      <c r="D2714">
        <v>0.90521438157415623</v>
      </c>
      <c r="E2714" s="6">
        <v>86.4917230639102</v>
      </c>
      <c r="F2714" s="11">
        <v>77.51458365854522</v>
      </c>
      <c r="G2714" s="11">
        <v>76.96957380326522</v>
      </c>
      <c r="H2714" s="11">
        <v>2.8366511207375491</v>
      </c>
      <c r="I2714" s="11">
        <f t="shared" si="69"/>
        <v>78.293551604580657</v>
      </c>
    </row>
    <row r="2715" spans="1:9" x14ac:dyDescent="0.25">
      <c r="A2715" s="20"/>
      <c r="B2715" s="5">
        <f>DATE(YEAR(siječanj!B2715),MONTH(siječanj!B2715)+4,DAY(siječanj!B2715))</f>
        <v>43614</v>
      </c>
      <c r="C2715" s="9">
        <v>28.25</v>
      </c>
      <c r="D2715">
        <v>0.90521438157415623</v>
      </c>
      <c r="E2715" s="6">
        <v>88.908269354127654</v>
      </c>
      <c r="F2715" s="11">
        <v>77.366653340414445</v>
      </c>
      <c r="G2715" s="11">
        <v>94.951873079860633</v>
      </c>
      <c r="H2715" s="11">
        <v>2.9567694187813069</v>
      </c>
      <c r="I2715" s="11">
        <f t="shared" si="69"/>
        <v>80.481044060225173</v>
      </c>
    </row>
    <row r="2716" spans="1:9" x14ac:dyDescent="0.25">
      <c r="A2716" s="20"/>
      <c r="B2716" s="5">
        <f>DATE(YEAR(siječanj!B2716),MONTH(siječanj!B2716)+4,DAY(siječanj!B2716))</f>
        <v>43614</v>
      </c>
      <c r="C2716" s="9">
        <v>28.2604166666667</v>
      </c>
      <c r="D2716">
        <v>0.90521438157415623</v>
      </c>
      <c r="E2716" s="6">
        <v>89.853794149387696</v>
      </c>
      <c r="F2716" s="11">
        <v>87.317867002870145</v>
      </c>
      <c r="G2716" s="11">
        <v>100.37608125999283</v>
      </c>
      <c r="H2716" s="11">
        <v>3.513695079812269</v>
      </c>
      <c r="I2716" s="11">
        <f t="shared" si="69"/>
        <v>81.336946703029525</v>
      </c>
    </row>
    <row r="2717" spans="1:9" x14ac:dyDescent="0.25">
      <c r="A2717" s="20"/>
      <c r="B2717" s="5">
        <f>DATE(YEAR(siječanj!B2717),MONTH(siječanj!B2717)+4,DAY(siječanj!B2717))</f>
        <v>43614</v>
      </c>
      <c r="C2717" s="9">
        <v>28.2708333333333</v>
      </c>
      <c r="D2717">
        <v>0.90521438157415623</v>
      </c>
      <c r="E2717" s="6">
        <v>93.013121324087905</v>
      </c>
      <c r="F2717" s="11">
        <v>93.714976307918747</v>
      </c>
      <c r="G2717" s="11">
        <v>109.16758233206512</v>
      </c>
      <c r="H2717" s="11">
        <v>3.3723216427813321</v>
      </c>
      <c r="I2717" s="11">
        <f t="shared" si="69"/>
        <v>84.196815097666203</v>
      </c>
    </row>
    <row r="2718" spans="1:9" x14ac:dyDescent="0.25">
      <c r="A2718" s="20"/>
      <c r="B2718" s="5">
        <f>DATE(YEAR(siječanj!B2718),MONTH(siječanj!B2718)+4,DAY(siječanj!B2718))</f>
        <v>43614</v>
      </c>
      <c r="C2718" s="9">
        <v>28.28125</v>
      </c>
      <c r="D2718">
        <v>0.90521438157415623</v>
      </c>
      <c r="E2718" s="6">
        <v>93.814298561630793</v>
      </c>
      <c r="F2718" s="11">
        <v>102.4795727310517</v>
      </c>
      <c r="G2718" s="11">
        <v>119.98751187364597</v>
      </c>
      <c r="H2718" s="11">
        <v>3.4934013994537878</v>
      </c>
      <c r="I2718" s="11">
        <f t="shared" si="69"/>
        <v>84.922052255279866</v>
      </c>
    </row>
    <row r="2719" spans="1:9" x14ac:dyDescent="0.25">
      <c r="A2719" s="20"/>
      <c r="B2719" s="5">
        <f>DATE(YEAR(siječanj!B2719),MONTH(siječanj!B2719)+4,DAY(siječanj!B2719))</f>
        <v>43614</v>
      </c>
      <c r="C2719" s="9">
        <v>28.2916666666667</v>
      </c>
      <c r="D2719">
        <v>0.90521438157415623</v>
      </c>
      <c r="E2719" s="6">
        <v>93.572559557725739</v>
      </c>
      <c r="F2719" s="11">
        <v>111.27295813274974</v>
      </c>
      <c r="G2719" s="11">
        <v>129.04691026184881</v>
      </c>
      <c r="H2719" s="11">
        <v>3.1207936605507571</v>
      </c>
      <c r="I2719" s="11">
        <f t="shared" si="69"/>
        <v>84.703226632357612</v>
      </c>
    </row>
    <row r="2720" spans="1:9" x14ac:dyDescent="0.25">
      <c r="A2720" s="20"/>
      <c r="B2720" s="5">
        <f>DATE(YEAR(siječanj!B2720),MONTH(siječanj!B2720)+4,DAY(siječanj!B2720))</f>
        <v>43614</v>
      </c>
      <c r="C2720" s="9">
        <v>28.3020833333333</v>
      </c>
      <c r="D2720">
        <v>0.90521438157415623</v>
      </c>
      <c r="E2720" s="6">
        <v>93.187443803584415</v>
      </c>
      <c r="F2720" s="11">
        <v>125.29223146268244</v>
      </c>
      <c r="G2720" s="11">
        <v>139.80981398505043</v>
      </c>
      <c r="H2720" s="11">
        <v>2.7944499902306923</v>
      </c>
      <c r="I2720" s="11">
        <f t="shared" si="69"/>
        <v>84.3546143131381</v>
      </c>
    </row>
    <row r="2721" spans="1:9" x14ac:dyDescent="0.25">
      <c r="A2721" s="20"/>
      <c r="B2721" s="5">
        <f>DATE(YEAR(siječanj!B2721),MONTH(siječanj!B2721)+4,DAY(siječanj!B2721))</f>
        <v>43614</v>
      </c>
      <c r="C2721" s="9">
        <v>28.3125</v>
      </c>
      <c r="D2721">
        <v>0.90521438157415623</v>
      </c>
      <c r="E2721" s="6">
        <v>94.079150327688041</v>
      </c>
      <c r="F2721" s="11">
        <v>134.99149239707427</v>
      </c>
      <c r="G2721" s="11">
        <v>149.14858148419816</v>
      </c>
      <c r="H2721" s="11">
        <v>2.3043562089052383</v>
      </c>
      <c r="I2721" s="11">
        <f t="shared" si="69"/>
        <v>85.161799882900212</v>
      </c>
    </row>
    <row r="2722" spans="1:9" x14ac:dyDescent="0.25">
      <c r="A2722" s="20"/>
      <c r="B2722" s="5">
        <f>DATE(YEAR(siječanj!B2722),MONTH(siječanj!B2722)+4,DAY(siječanj!B2722))</f>
        <v>43614</v>
      </c>
      <c r="C2722" s="9">
        <v>28.3229166666667</v>
      </c>
      <c r="D2722">
        <v>0.90521438157415623</v>
      </c>
      <c r="E2722" s="6">
        <v>95.779456101128588</v>
      </c>
      <c r="F2722" s="11">
        <v>144.33087705208266</v>
      </c>
      <c r="G2722" s="11">
        <v>163.65336150167451</v>
      </c>
      <c r="H2722" s="11">
        <v>1.9569354845469109</v>
      </c>
      <c r="I2722" s="11">
        <f t="shared" si="69"/>
        <v>86.700941122092161</v>
      </c>
    </row>
    <row r="2723" spans="1:9" x14ac:dyDescent="0.25">
      <c r="A2723" s="20"/>
      <c r="B2723" s="5">
        <f>DATE(YEAR(siječanj!B2723),MONTH(siječanj!B2723)+4,DAY(siječanj!B2723))</f>
        <v>43614</v>
      </c>
      <c r="C2723" s="9">
        <v>28.3333333333333</v>
      </c>
      <c r="D2723">
        <v>0.90521438157415623</v>
      </c>
      <c r="E2723" s="6">
        <v>96.62837264764697</v>
      </c>
      <c r="F2723" s="11">
        <v>166.09028781216119</v>
      </c>
      <c r="G2723" s="11">
        <v>178.3182890592152</v>
      </c>
      <c r="H2723" s="11">
        <v>1.8167306049335796</v>
      </c>
      <c r="I2723" s="11">
        <f t="shared" si="69"/>
        <v>87.469392588756861</v>
      </c>
    </row>
    <row r="2724" spans="1:9" x14ac:dyDescent="0.25">
      <c r="A2724" s="20"/>
      <c r="B2724" s="5">
        <f>DATE(YEAR(siječanj!B2724),MONTH(siječanj!B2724)+4,DAY(siječanj!B2724))</f>
        <v>43614</v>
      </c>
      <c r="C2724" s="9">
        <v>28.34375</v>
      </c>
      <c r="D2724">
        <v>0.90521438157415623</v>
      </c>
      <c r="E2724" s="6">
        <v>98.33174371096581</v>
      </c>
      <c r="F2724" s="11">
        <v>189.76239367776259</v>
      </c>
      <c r="G2724" s="11">
        <v>190.36924895475727</v>
      </c>
      <c r="H2724" s="11">
        <v>1.7582567121002244</v>
      </c>
      <c r="I2724" s="11">
        <f t="shared" si="69"/>
        <v>89.011308572430337</v>
      </c>
    </row>
    <row r="2725" spans="1:9" x14ac:dyDescent="0.25">
      <c r="A2725" s="20"/>
      <c r="B2725" s="5">
        <f>DATE(YEAR(siječanj!B2725),MONTH(siječanj!B2725)+4,DAY(siječanj!B2725))</f>
        <v>43614</v>
      </c>
      <c r="C2725" s="9">
        <v>28.3541666666667</v>
      </c>
      <c r="D2725">
        <v>0.90521438157415623</v>
      </c>
      <c r="E2725" s="6">
        <v>99.087025975217728</v>
      </c>
      <c r="F2725" s="11">
        <v>187.65698138504328</v>
      </c>
      <c r="G2725" s="11">
        <v>195.0379563581358</v>
      </c>
      <c r="H2725" s="11">
        <v>1.8623553685594825</v>
      </c>
      <c r="I2725" s="11">
        <f t="shared" si="69"/>
        <v>89.695000940179071</v>
      </c>
    </row>
    <row r="2726" spans="1:9" x14ac:dyDescent="0.25">
      <c r="A2726" s="20"/>
      <c r="B2726" s="5">
        <f>DATE(YEAR(siječanj!B2726),MONTH(siječanj!B2726)+4,DAY(siječanj!B2726))</f>
        <v>43614</v>
      </c>
      <c r="C2726" s="9">
        <v>28.3645833333333</v>
      </c>
      <c r="D2726">
        <v>0.90521438157415623</v>
      </c>
      <c r="E2726" s="6">
        <v>100.77792047490955</v>
      </c>
      <c r="F2726" s="11">
        <v>188.99903021127392</v>
      </c>
      <c r="G2726" s="11">
        <v>201.5841405908605</v>
      </c>
      <c r="H2726" s="11">
        <v>2.0609170851689602</v>
      </c>
      <c r="I2726" s="11">
        <f t="shared" si="69"/>
        <v>91.225622959024747</v>
      </c>
    </row>
    <row r="2727" spans="1:9" x14ac:dyDescent="0.25">
      <c r="A2727" s="20"/>
      <c r="B2727" s="5">
        <f>DATE(YEAR(siječanj!B2727),MONTH(siječanj!B2727)+4,DAY(siječanj!B2727))</f>
        <v>43614</v>
      </c>
      <c r="C2727" s="9">
        <v>28.375</v>
      </c>
      <c r="D2727">
        <v>0.90521438157415623</v>
      </c>
      <c r="E2727" s="6">
        <v>102.32735303789335</v>
      </c>
      <c r="F2727" s="11">
        <v>191.80642319644392</v>
      </c>
      <c r="G2727" s="11">
        <v>207.72293562033454</v>
      </c>
      <c r="H2727" s="11">
        <v>1.9200648967806371</v>
      </c>
      <c r="I2727" s="11">
        <f t="shared" si="69"/>
        <v>92.628191598316988</v>
      </c>
    </row>
    <row r="2728" spans="1:9" x14ac:dyDescent="0.25">
      <c r="A2728" s="20"/>
      <c r="B2728" s="5">
        <f>DATE(YEAR(siječanj!B2728),MONTH(siječanj!B2728)+4,DAY(siječanj!B2728))</f>
        <v>43614</v>
      </c>
      <c r="C2728" s="9">
        <v>28.3854166666667</v>
      </c>
      <c r="D2728">
        <v>0.90521438157415623</v>
      </c>
      <c r="E2728" s="6">
        <v>104.1508858467906</v>
      </c>
      <c r="F2728" s="11">
        <v>199.08515433315898</v>
      </c>
      <c r="G2728" s="11">
        <v>209.58450928276162</v>
      </c>
      <c r="H2728" s="11">
        <v>1.6673273375655713</v>
      </c>
      <c r="I2728" s="11">
        <f t="shared" si="69"/>
        <v>94.278879722203101</v>
      </c>
    </row>
    <row r="2729" spans="1:9" x14ac:dyDescent="0.25">
      <c r="A2729" s="20"/>
      <c r="B2729" s="5">
        <f>DATE(YEAR(siječanj!B2729),MONTH(siječanj!B2729)+4,DAY(siječanj!B2729))</f>
        <v>43614</v>
      </c>
      <c r="C2729" s="9">
        <v>28.3958333333333</v>
      </c>
      <c r="D2729">
        <v>0.90521438157415623</v>
      </c>
      <c r="E2729" s="6">
        <v>104.82153216191939</v>
      </c>
      <c r="F2729" s="11">
        <v>196.77487191484997</v>
      </c>
      <c r="G2729" s="11">
        <v>212.48164322781665</v>
      </c>
      <c r="H2729" s="11">
        <v>1.6406025895012968</v>
      </c>
      <c r="I2729" s="11">
        <f t="shared" si="69"/>
        <v>94.88595841160739</v>
      </c>
    </row>
    <row r="2730" spans="1:9" x14ac:dyDescent="0.25">
      <c r="A2730" s="20"/>
      <c r="B2730" s="5">
        <f>DATE(YEAR(siječanj!B2730),MONTH(siječanj!B2730)+4,DAY(siječanj!B2730))</f>
        <v>43614</v>
      </c>
      <c r="C2730" s="9">
        <v>28.40625</v>
      </c>
      <c r="D2730">
        <v>0.90521438157415623</v>
      </c>
      <c r="E2730" s="6">
        <v>105.54065730705972</v>
      </c>
      <c r="F2730" s="11">
        <v>194.7942600248187</v>
      </c>
      <c r="G2730" s="11">
        <v>211.06818002769961</v>
      </c>
      <c r="H2730" s="11">
        <v>1.7602446603782911</v>
      </c>
      <c r="I2730" s="11">
        <f t="shared" si="69"/>
        <v>95.536920835140009</v>
      </c>
    </row>
    <row r="2731" spans="1:9" x14ac:dyDescent="0.25">
      <c r="A2731" s="20"/>
      <c r="B2731" s="5">
        <f>DATE(YEAR(siječanj!B2731),MONTH(siječanj!B2731)+4,DAY(siječanj!B2731))</f>
        <v>43614</v>
      </c>
      <c r="C2731" s="9">
        <v>28.4166666666667</v>
      </c>
      <c r="D2731">
        <v>0.90521438157415623</v>
      </c>
      <c r="E2731" s="6">
        <v>106.69912346222905</v>
      </c>
      <c r="F2731" s="11">
        <v>202.96996470698969</v>
      </c>
      <c r="G2731" s="11">
        <v>211.75592175327708</v>
      </c>
      <c r="H2731" s="11">
        <v>1.721211040816758</v>
      </c>
      <c r="I2731" s="11">
        <f t="shared" si="69"/>
        <v>96.58558105936622</v>
      </c>
    </row>
    <row r="2732" spans="1:9" x14ac:dyDescent="0.25">
      <c r="A2732" s="20"/>
      <c r="B2732" s="5">
        <f>DATE(YEAR(siječanj!B2732),MONTH(siječanj!B2732)+4,DAY(siječanj!B2732))</f>
        <v>43614</v>
      </c>
      <c r="C2732" s="9">
        <v>28.4270833333333</v>
      </c>
      <c r="D2732">
        <v>0.90521438157415623</v>
      </c>
      <c r="E2732" s="6">
        <v>107.12569210021663</v>
      </c>
      <c r="F2732" s="11">
        <v>198.78098571061136</v>
      </c>
      <c r="G2732" s="11">
        <v>207.95461128621841</v>
      </c>
      <c r="H2732" s="11">
        <v>1.9856471804120108</v>
      </c>
      <c r="I2732" s="11">
        <f t="shared" si="69"/>
        <v>96.971717125201067</v>
      </c>
    </row>
    <row r="2733" spans="1:9" x14ac:dyDescent="0.25">
      <c r="A2733" s="20"/>
      <c r="B2733" s="5">
        <f>DATE(YEAR(siječanj!B2733),MONTH(siječanj!B2733)+4,DAY(siječanj!B2733))</f>
        <v>43614</v>
      </c>
      <c r="C2733" s="9">
        <v>28.4375</v>
      </c>
      <c r="D2733">
        <v>0.90521438157415623</v>
      </c>
      <c r="E2733" s="6">
        <v>109.14421625708371</v>
      </c>
      <c r="F2733" s="11">
        <v>195.57231698782581</v>
      </c>
      <c r="G2733" s="11">
        <v>209.03010208487623</v>
      </c>
      <c r="H2733" s="11">
        <v>2.0285916655090053</v>
      </c>
      <c r="I2733" s="11">
        <f t="shared" si="69"/>
        <v>98.798914221551996</v>
      </c>
    </row>
    <row r="2734" spans="1:9" x14ac:dyDescent="0.25">
      <c r="A2734" s="20"/>
      <c r="B2734" s="5">
        <f>DATE(YEAR(siječanj!B2734),MONTH(siječanj!B2734)+4,DAY(siječanj!B2734))</f>
        <v>43614</v>
      </c>
      <c r="C2734" s="9">
        <v>28.4479166666667</v>
      </c>
      <c r="D2734">
        <v>0.90521438157415623</v>
      </c>
      <c r="E2734" s="6">
        <v>110.03934641615828</v>
      </c>
      <c r="F2734" s="11">
        <v>193.07382857873847</v>
      </c>
      <c r="G2734" s="11">
        <v>207.17446100213272</v>
      </c>
      <c r="H2734" s="11">
        <v>1.9599999463364015</v>
      </c>
      <c r="I2734" s="11">
        <f t="shared" si="69"/>
        <v>99.609198914927063</v>
      </c>
    </row>
    <row r="2735" spans="1:9" x14ac:dyDescent="0.25">
      <c r="A2735" s="20"/>
      <c r="B2735" s="5">
        <f>DATE(YEAR(siječanj!B2735),MONTH(siječanj!B2735)+4,DAY(siječanj!B2735))</f>
        <v>43614</v>
      </c>
      <c r="C2735" s="9">
        <v>28.4583333333333</v>
      </c>
      <c r="D2735">
        <v>0.90521438157415623</v>
      </c>
      <c r="E2735" s="6">
        <v>111.25853667852134</v>
      </c>
      <c r="F2735" s="11">
        <v>197.64925335653575</v>
      </c>
      <c r="G2735" s="11">
        <v>210.48020438333674</v>
      </c>
      <c r="H2735" s="11">
        <v>1.8079043947125919</v>
      </c>
      <c r="I2735" s="11">
        <f t="shared" si="69"/>
        <v>100.71282747429328</v>
      </c>
    </row>
    <row r="2736" spans="1:9" x14ac:dyDescent="0.25">
      <c r="A2736" s="20"/>
      <c r="B2736" s="5">
        <f>DATE(YEAR(siječanj!B2736),MONTH(siječanj!B2736)+4,DAY(siječanj!B2736))</f>
        <v>43614</v>
      </c>
      <c r="C2736" s="9">
        <v>28.46875</v>
      </c>
      <c r="D2736">
        <v>0.90521438157415623</v>
      </c>
      <c r="E2736" s="6">
        <v>112.87341437158133</v>
      </c>
      <c r="F2736" s="11">
        <v>205.49268674950463</v>
      </c>
      <c r="G2736" s="11">
        <v>208.06247345215684</v>
      </c>
      <c r="H2736" s="11">
        <v>1.9925984962831766</v>
      </c>
      <c r="I2736" s="11">
        <f t="shared" si="69"/>
        <v>102.17463798653448</v>
      </c>
    </row>
    <row r="2737" spans="1:9" x14ac:dyDescent="0.25">
      <c r="A2737" s="20"/>
      <c r="B2737" s="5">
        <f>DATE(YEAR(siječanj!B2737),MONTH(siječanj!B2737)+4,DAY(siječanj!B2737))</f>
        <v>43614</v>
      </c>
      <c r="C2737" s="9">
        <v>28.4791666666667</v>
      </c>
      <c r="D2737">
        <v>0.90521438157415623</v>
      </c>
      <c r="E2737" s="6">
        <v>113.07733456749651</v>
      </c>
      <c r="F2737" s="11">
        <v>189.56191032947268</v>
      </c>
      <c r="G2737" s="11">
        <v>205.86214467308895</v>
      </c>
      <c r="H2737" s="11">
        <v>2.1241312391706493</v>
      </c>
      <c r="I2737" s="11">
        <f t="shared" si="69"/>
        <v>102.35922948057031</v>
      </c>
    </row>
    <row r="2738" spans="1:9" x14ac:dyDescent="0.25">
      <c r="A2738" s="20"/>
      <c r="B2738" s="5">
        <f>DATE(YEAR(siječanj!B2738),MONTH(siječanj!B2738)+4,DAY(siječanj!B2738))</f>
        <v>43614</v>
      </c>
      <c r="C2738" s="9">
        <v>28.4895833333333</v>
      </c>
      <c r="D2738">
        <v>0.90521438157415623</v>
      </c>
      <c r="E2738" s="6">
        <v>112.31507896730062</v>
      </c>
      <c r="F2738" s="11">
        <v>189.45278673568956</v>
      </c>
      <c r="G2738" s="11">
        <v>199.40427881030854</v>
      </c>
      <c r="H2738" s="11">
        <v>1.8815785382699859</v>
      </c>
      <c r="I2738" s="11">
        <f t="shared" si="69"/>
        <v>101.66922474883755</v>
      </c>
    </row>
    <row r="2739" spans="1:9" x14ac:dyDescent="0.25">
      <c r="A2739" s="20"/>
      <c r="B2739" s="5">
        <f>DATE(YEAR(siječanj!B2739),MONTH(siječanj!B2739)+4,DAY(siječanj!B2739))</f>
        <v>43614</v>
      </c>
      <c r="C2739" s="9">
        <v>28.5</v>
      </c>
      <c r="D2739">
        <v>0.90521438157415623</v>
      </c>
      <c r="E2739" s="6">
        <v>111.58015685871369</v>
      </c>
      <c r="F2739" s="11">
        <v>184.27148901404325</v>
      </c>
      <c r="G2739" s="11">
        <v>197.32612183626702</v>
      </c>
      <c r="H2739" s="11">
        <v>1.9662859448422356</v>
      </c>
      <c r="I2739" s="11">
        <f t="shared" si="69"/>
        <v>101.00396268680787</v>
      </c>
    </row>
    <row r="2740" spans="1:9" x14ac:dyDescent="0.25">
      <c r="A2740" s="20"/>
      <c r="B2740" s="5">
        <f>DATE(YEAR(siječanj!B2740),MONTH(siječanj!B2740)+4,DAY(siječanj!B2740))</f>
        <v>43614</v>
      </c>
      <c r="C2740" s="9">
        <v>28.5104166666667</v>
      </c>
      <c r="D2740">
        <v>0.90521438157415623</v>
      </c>
      <c r="E2740" s="6">
        <v>111.00942926568929</v>
      </c>
      <c r="F2740" s="11">
        <v>183.30782682118215</v>
      </c>
      <c r="G2740" s="11">
        <v>198.34492800008621</v>
      </c>
      <c r="H2740" s="11">
        <v>1.9950476645693906</v>
      </c>
      <c r="I2740" s="11">
        <f t="shared" si="69"/>
        <v>100.48733186164097</v>
      </c>
    </row>
    <row r="2741" spans="1:9" x14ac:dyDescent="0.25">
      <c r="A2741" s="20"/>
      <c r="B2741" s="5">
        <f>DATE(YEAR(siječanj!B2741),MONTH(siječanj!B2741)+4,DAY(siječanj!B2741))</f>
        <v>43614</v>
      </c>
      <c r="C2741" s="9">
        <v>28.5208333333333</v>
      </c>
      <c r="D2741">
        <v>0.90521438157415623</v>
      </c>
      <c r="E2741" s="6">
        <v>111.79685736783577</v>
      </c>
      <c r="F2741" s="11">
        <v>182.75161315961194</v>
      </c>
      <c r="G2741" s="11">
        <v>198.05720992720501</v>
      </c>
      <c r="H2741" s="11">
        <v>2.1694958787138661</v>
      </c>
      <c r="I2741" s="11">
        <f t="shared" si="69"/>
        <v>101.20012310415962</v>
      </c>
    </row>
    <row r="2742" spans="1:9" x14ac:dyDescent="0.25">
      <c r="A2742" s="20"/>
      <c r="B2742" s="5">
        <f>DATE(YEAR(siječanj!B2742),MONTH(siječanj!B2742)+4,DAY(siječanj!B2742))</f>
        <v>43614</v>
      </c>
      <c r="C2742" s="9">
        <v>28.53125</v>
      </c>
      <c r="D2742">
        <v>0.90521438157415623</v>
      </c>
      <c r="E2742" s="6">
        <v>112.14087262734938</v>
      </c>
      <c r="F2742" s="11">
        <v>183.38579747315259</v>
      </c>
      <c r="G2742" s="11">
        <v>198.75786846023968</v>
      </c>
      <c r="H2742" s="11">
        <v>2.5166694851936415</v>
      </c>
      <c r="I2742" s="11">
        <f t="shared" si="69"/>
        <v>101.5115306645523</v>
      </c>
    </row>
    <row r="2743" spans="1:9" x14ac:dyDescent="0.25">
      <c r="A2743" s="20"/>
      <c r="B2743" s="5">
        <f>DATE(YEAR(siječanj!B2743),MONTH(siječanj!B2743)+4,DAY(siječanj!B2743))</f>
        <v>43614</v>
      </c>
      <c r="C2743" s="9">
        <v>28.5416666666667</v>
      </c>
      <c r="D2743">
        <v>0.90521438157415623</v>
      </c>
      <c r="E2743" s="6">
        <v>111.16118890874363</v>
      </c>
      <c r="F2743" s="11">
        <v>185.89204802981345</v>
      </c>
      <c r="G2743" s="11">
        <v>196.87796320686886</v>
      </c>
      <c r="H2743" s="11">
        <v>2.210663516230666</v>
      </c>
      <c r="I2743" s="11">
        <f t="shared" si="69"/>
        <v>100.62470687307632</v>
      </c>
    </row>
    <row r="2744" spans="1:9" x14ac:dyDescent="0.25">
      <c r="A2744" s="20"/>
      <c r="B2744" s="5">
        <f>DATE(YEAR(siječanj!B2744),MONTH(siječanj!B2744)+4,DAY(siječanj!B2744))</f>
        <v>43614</v>
      </c>
      <c r="C2744" s="9">
        <v>28.5520833333333</v>
      </c>
      <c r="D2744">
        <v>0.90521438157415623</v>
      </c>
      <c r="E2744" s="6">
        <v>110.73397902164291</v>
      </c>
      <c r="F2744" s="11">
        <v>186.7979797517865</v>
      </c>
      <c r="G2744" s="11">
        <v>188.74621878219145</v>
      </c>
      <c r="H2744" s="11">
        <v>2.1323151430028511</v>
      </c>
      <c r="I2744" s="11">
        <f t="shared" si="69"/>
        <v>100.23799033932208</v>
      </c>
    </row>
    <row r="2745" spans="1:9" x14ac:dyDescent="0.25">
      <c r="A2745" s="20"/>
      <c r="B2745" s="5">
        <f>DATE(YEAR(siječanj!B2745),MONTH(siječanj!B2745)+4,DAY(siječanj!B2745))</f>
        <v>43614</v>
      </c>
      <c r="C2745" s="9">
        <v>28.5625</v>
      </c>
      <c r="D2745">
        <v>0.90521438157415623</v>
      </c>
      <c r="E2745" s="6">
        <v>110.70127928745559</v>
      </c>
      <c r="F2745" s="11">
        <v>185.31409313070148</v>
      </c>
      <c r="G2745" s="11">
        <v>184.62924530330906</v>
      </c>
      <c r="H2745" s="11">
        <v>2.1352775561137491</v>
      </c>
      <c r="I2745" s="11">
        <f t="shared" si="69"/>
        <v>100.20839006966206</v>
      </c>
    </row>
    <row r="2746" spans="1:9" x14ac:dyDescent="0.25">
      <c r="A2746" s="20"/>
      <c r="B2746" s="5">
        <f>DATE(YEAR(siječanj!B2746),MONTH(siječanj!B2746)+4,DAY(siječanj!B2746))</f>
        <v>43614</v>
      </c>
      <c r="C2746" s="9">
        <v>28.5729166666667</v>
      </c>
      <c r="D2746">
        <v>0.90521438157415623</v>
      </c>
      <c r="E2746" s="6">
        <v>111.66785412713237</v>
      </c>
      <c r="F2746" s="11">
        <v>185.02711040055812</v>
      </c>
      <c r="G2746" s="11">
        <v>186.453304831959</v>
      </c>
      <c r="H2746" s="11">
        <v>1.9991526226896255</v>
      </c>
      <c r="I2746" s="11">
        <f t="shared" si="69"/>
        <v>101.08334751540522</v>
      </c>
    </row>
    <row r="2747" spans="1:9" x14ac:dyDescent="0.25">
      <c r="A2747" s="20"/>
      <c r="B2747" s="5">
        <f>DATE(YEAR(siječanj!B2747),MONTH(siječanj!B2747)+4,DAY(siječanj!B2747))</f>
        <v>43614</v>
      </c>
      <c r="C2747" s="9">
        <v>28.5833333333333</v>
      </c>
      <c r="D2747">
        <v>0.90521438157415623</v>
      </c>
      <c r="E2747" s="6">
        <v>111.91417518352388</v>
      </c>
      <c r="F2747" s="11">
        <v>184.75344854311206</v>
      </c>
      <c r="G2747" s="11">
        <v>184.61241090602024</v>
      </c>
      <c r="H2747" s="11">
        <v>2.0472465641465636</v>
      </c>
      <c r="I2747" s="11">
        <f t="shared" si="69"/>
        <v>101.30632087813535</v>
      </c>
    </row>
    <row r="2748" spans="1:9" x14ac:dyDescent="0.25">
      <c r="A2748" s="20"/>
      <c r="B2748" s="5">
        <f>DATE(YEAR(siječanj!B2748),MONTH(siječanj!B2748)+4,DAY(siječanj!B2748))</f>
        <v>43614</v>
      </c>
      <c r="C2748" s="9">
        <v>28.59375</v>
      </c>
      <c r="D2748">
        <v>0.90521438157415623</v>
      </c>
      <c r="E2748" s="6">
        <v>113.23440287967941</v>
      </c>
      <c r="F2748" s="11">
        <v>185.14267970737282</v>
      </c>
      <c r="G2748" s="11">
        <v>180.12041650708636</v>
      </c>
      <c r="H2748" s="11">
        <v>2.3180227280186703</v>
      </c>
      <c r="I2748" s="11">
        <f t="shared" si="69"/>
        <v>102.50140997564785</v>
      </c>
    </row>
    <row r="2749" spans="1:9" x14ac:dyDescent="0.25">
      <c r="A2749" s="20"/>
      <c r="B2749" s="5">
        <f>DATE(YEAR(siječanj!B2749),MONTH(siječanj!B2749)+4,DAY(siječanj!B2749))</f>
        <v>43614</v>
      </c>
      <c r="C2749" s="9">
        <v>28.6041666666667</v>
      </c>
      <c r="D2749">
        <v>0.90521438157415623</v>
      </c>
      <c r="E2749" s="6">
        <v>114.23923924732205</v>
      </c>
      <c r="F2749" s="11">
        <v>182.03907690970604</v>
      </c>
      <c r="G2749" s="11">
        <v>175.12530884516315</v>
      </c>
      <c r="H2749" s="11">
        <v>2.4576413279687164</v>
      </c>
      <c r="I2749" s="11">
        <f t="shared" si="69"/>
        <v>103.4110023067667</v>
      </c>
    </row>
    <row r="2750" spans="1:9" x14ac:dyDescent="0.25">
      <c r="A2750" s="20"/>
      <c r="B2750" s="5">
        <f>DATE(YEAR(siječanj!B2750),MONTH(siječanj!B2750)+4,DAY(siječanj!B2750))</f>
        <v>43614</v>
      </c>
      <c r="C2750" s="9">
        <v>28.6145833333333</v>
      </c>
      <c r="D2750">
        <v>0.90521438157415623</v>
      </c>
      <c r="E2750" s="6">
        <v>114.6157547192401</v>
      </c>
      <c r="F2750" s="11">
        <v>180.27565263797553</v>
      </c>
      <c r="G2750" s="11">
        <v>171.11749001574969</v>
      </c>
      <c r="H2750" s="11">
        <v>2.2780566636684316</v>
      </c>
      <c r="I2750" s="11">
        <f t="shared" si="69"/>
        <v>103.75182952683211</v>
      </c>
    </row>
    <row r="2751" spans="1:9" x14ac:dyDescent="0.25">
      <c r="A2751" s="20"/>
      <c r="B2751" s="5">
        <f>DATE(YEAR(siječanj!B2751),MONTH(siječanj!B2751)+4,DAY(siječanj!B2751))</f>
        <v>43614</v>
      </c>
      <c r="C2751" s="9">
        <v>28.625</v>
      </c>
      <c r="D2751">
        <v>0.90521438157415623</v>
      </c>
      <c r="E2751" s="6">
        <v>114.88883055480564</v>
      </c>
      <c r="F2751" s="11">
        <v>179.40794166643823</v>
      </c>
      <c r="G2751" s="11">
        <v>169.59290132947589</v>
      </c>
      <c r="H2751" s="11">
        <v>2.4634871164884662</v>
      </c>
      <c r="I2751" s="11">
        <f t="shared" si="69"/>
        <v>103.99902170044641</v>
      </c>
    </row>
    <row r="2752" spans="1:9" x14ac:dyDescent="0.25">
      <c r="A2752" s="20"/>
      <c r="B2752" s="5">
        <f>DATE(YEAR(siječanj!B2752),MONTH(siječanj!B2752)+4,DAY(siječanj!B2752))</f>
        <v>43614</v>
      </c>
      <c r="C2752" s="9">
        <v>28.6354166666667</v>
      </c>
      <c r="D2752">
        <v>0.90521438157415623</v>
      </c>
      <c r="E2752" s="6">
        <v>115.26261228050453</v>
      </c>
      <c r="F2752" s="11">
        <v>179.26644903429914</v>
      </c>
      <c r="G2752" s="11">
        <v>164.76133297340365</v>
      </c>
      <c r="H2752" s="11">
        <v>2.4065429533567535</v>
      </c>
      <c r="I2752" s="11">
        <f t="shared" si="69"/>
        <v>104.33737429411865</v>
      </c>
    </row>
    <row r="2753" spans="1:9" x14ac:dyDescent="0.25">
      <c r="A2753" s="20"/>
      <c r="B2753" s="5">
        <f>DATE(YEAR(siječanj!B2753),MONTH(siječanj!B2753)+4,DAY(siječanj!B2753))</f>
        <v>43614</v>
      </c>
      <c r="C2753" s="9">
        <v>28.6458333333333</v>
      </c>
      <c r="D2753">
        <v>0.90521438157415623</v>
      </c>
      <c r="E2753" s="6">
        <v>115.97983154592779</v>
      </c>
      <c r="F2753" s="11">
        <v>177.23005724407304</v>
      </c>
      <c r="G2753" s="11">
        <v>164.33365338429343</v>
      </c>
      <c r="H2753" s="11">
        <v>2.4144997488552256</v>
      </c>
      <c r="I2753" s="11">
        <f t="shared" si="69"/>
        <v>104.98661148792185</v>
      </c>
    </row>
    <row r="2754" spans="1:9" x14ac:dyDescent="0.25">
      <c r="A2754" s="20"/>
      <c r="B2754" s="5">
        <f>DATE(YEAR(siječanj!B2754),MONTH(siječanj!B2754)+4,DAY(siječanj!B2754))</f>
        <v>43614</v>
      </c>
      <c r="C2754" s="9">
        <v>28.65625</v>
      </c>
      <c r="D2754">
        <v>0.90521438157415623</v>
      </c>
      <c r="E2754" s="6">
        <v>115.88355186290821</v>
      </c>
      <c r="F2754" s="11">
        <v>175.81744271017038</v>
      </c>
      <c r="G2754" s="11">
        <v>160.66070017915715</v>
      </c>
      <c r="H2754" s="11">
        <v>2.1560764774789858</v>
      </c>
      <c r="I2754" s="11">
        <f t="shared" si="69"/>
        <v>104.89945773419912</v>
      </c>
    </row>
    <row r="2755" spans="1:9" x14ac:dyDescent="0.25">
      <c r="A2755" s="20"/>
      <c r="B2755" s="5">
        <f>DATE(YEAR(siječanj!B2755),MONTH(siječanj!B2755)+4,DAY(siječanj!B2755))</f>
        <v>43614</v>
      </c>
      <c r="C2755" s="9">
        <v>28.6666666666667</v>
      </c>
      <c r="D2755">
        <v>0.90521438157415623</v>
      </c>
      <c r="E2755" s="6">
        <v>115.10930212488873</v>
      </c>
      <c r="F2755" s="11">
        <v>176.13583123388293</v>
      </c>
      <c r="G2755" s="11">
        <v>162.46920575227674</v>
      </c>
      <c r="H2755" s="11">
        <v>2.070041437607796</v>
      </c>
      <c r="I2755" s="11">
        <f t="shared" si="69"/>
        <v>104.19859573641386</v>
      </c>
    </row>
    <row r="2756" spans="1:9" x14ac:dyDescent="0.25">
      <c r="A2756" s="20"/>
      <c r="B2756" s="5">
        <f>DATE(YEAR(siječanj!B2756),MONTH(siječanj!B2756)+4,DAY(siječanj!B2756))</f>
        <v>43614</v>
      </c>
      <c r="C2756" s="9">
        <v>28.6770833333333</v>
      </c>
      <c r="D2756">
        <v>0.90521438157415623</v>
      </c>
      <c r="E2756" s="6">
        <v>113.42558842408921</v>
      </c>
      <c r="F2756" s="11">
        <v>170.26457732554098</v>
      </c>
      <c r="G2756" s="11">
        <v>163.22113012273942</v>
      </c>
      <c r="H2756" s="11">
        <v>2.1679231284908558</v>
      </c>
      <c r="I2756" s="11">
        <f t="shared" ref="I2756:I2819" si="70">D2756*E2756</f>
        <v>102.6744738799967</v>
      </c>
    </row>
    <row r="2757" spans="1:9" x14ac:dyDescent="0.25">
      <c r="A2757" s="20"/>
      <c r="B2757" s="5">
        <f>DATE(YEAR(siječanj!B2757),MONTH(siječanj!B2757)+4,DAY(siječanj!B2757))</f>
        <v>43614</v>
      </c>
      <c r="C2757" s="9">
        <v>28.6875</v>
      </c>
      <c r="D2757">
        <v>0.90521438157415623</v>
      </c>
      <c r="E2757" s="6">
        <v>114.16825515431809</v>
      </c>
      <c r="F2757" s="11">
        <v>164.97891203124632</v>
      </c>
      <c r="G2757" s="11">
        <v>160.78891695373926</v>
      </c>
      <c r="H2757" s="11">
        <v>2.1329824613226651</v>
      </c>
      <c r="I2757" s="11">
        <f t="shared" si="70"/>
        <v>103.34674648491652</v>
      </c>
    </row>
    <row r="2758" spans="1:9" x14ac:dyDescent="0.25">
      <c r="A2758" s="20"/>
      <c r="B2758" s="5">
        <f>DATE(YEAR(siječanj!B2758),MONTH(siječanj!B2758)+4,DAY(siječanj!B2758))</f>
        <v>43614</v>
      </c>
      <c r="C2758" s="9">
        <v>28.6979166666667</v>
      </c>
      <c r="D2758">
        <v>0.90521438157415623</v>
      </c>
      <c r="E2758" s="6">
        <v>114.1952392346456</v>
      </c>
      <c r="F2758" s="11">
        <v>163.97478151678033</v>
      </c>
      <c r="G2758" s="11">
        <v>160.16530970595889</v>
      </c>
      <c r="H2758" s="11">
        <v>2.1055503758489325</v>
      </c>
      <c r="I2758" s="11">
        <f t="shared" si="70"/>
        <v>103.37117286250253</v>
      </c>
    </row>
    <row r="2759" spans="1:9" x14ac:dyDescent="0.25">
      <c r="A2759" s="20"/>
      <c r="B2759" s="5">
        <f>DATE(YEAR(siječanj!B2759),MONTH(siječanj!B2759)+4,DAY(siječanj!B2759))</f>
        <v>43614</v>
      </c>
      <c r="C2759" s="9">
        <v>28.7083333333333</v>
      </c>
      <c r="D2759">
        <v>0.90521438157415623</v>
      </c>
      <c r="E2759" s="6">
        <v>115.20700029859357</v>
      </c>
      <c r="F2759" s="11">
        <v>162.85628575148311</v>
      </c>
      <c r="G2759" s="11">
        <v>166.36002672471</v>
      </c>
      <c r="H2759" s="11">
        <v>1.8567717050769008</v>
      </c>
      <c r="I2759" s="11">
        <f t="shared" si="70"/>
        <v>104.28703352830502</v>
      </c>
    </row>
    <row r="2760" spans="1:9" x14ac:dyDescent="0.25">
      <c r="A2760" s="20"/>
      <c r="B2760" s="5">
        <f>DATE(YEAR(siječanj!B2760),MONTH(siječanj!B2760)+4,DAY(siječanj!B2760))</f>
        <v>43614</v>
      </c>
      <c r="C2760" s="9">
        <v>28.71875</v>
      </c>
      <c r="D2760">
        <v>0.90521438157415623</v>
      </c>
      <c r="E2760" s="6">
        <v>115.32037532561701</v>
      </c>
      <c r="F2760" s="11">
        <v>162.85539876357527</v>
      </c>
      <c r="G2760" s="11">
        <v>176.76040888722051</v>
      </c>
      <c r="H2760" s="11">
        <v>1.8715787682451872</v>
      </c>
      <c r="I2760" s="11">
        <f t="shared" si="70"/>
        <v>104.38966223327799</v>
      </c>
    </row>
    <row r="2761" spans="1:9" x14ac:dyDescent="0.25">
      <c r="A2761" s="20"/>
      <c r="B2761" s="5">
        <f>DATE(YEAR(siječanj!B2761),MONTH(siječanj!B2761)+4,DAY(siječanj!B2761))</f>
        <v>43614</v>
      </c>
      <c r="C2761" s="9">
        <v>28.7291666666667</v>
      </c>
      <c r="D2761">
        <v>0.90521438157415623</v>
      </c>
      <c r="E2761" s="6">
        <v>115.88838902533595</v>
      </c>
      <c r="F2761" s="11">
        <v>163.59374997376705</v>
      </c>
      <c r="G2761" s="11">
        <v>168.13765719436134</v>
      </c>
      <c r="H2761" s="11">
        <v>1.885913606155674</v>
      </c>
      <c r="I2761" s="11">
        <f t="shared" si="70"/>
        <v>104.90383640319472</v>
      </c>
    </row>
    <row r="2762" spans="1:9" x14ac:dyDescent="0.25">
      <c r="A2762" s="20"/>
      <c r="B2762" s="5">
        <f>DATE(YEAR(siječanj!B2762),MONTH(siječanj!B2762)+4,DAY(siječanj!B2762))</f>
        <v>43614</v>
      </c>
      <c r="C2762" s="9">
        <v>28.7395833333333</v>
      </c>
      <c r="D2762">
        <v>0.90521438157415623</v>
      </c>
      <c r="E2762" s="6">
        <v>117.1929339122988</v>
      </c>
      <c r="F2762" s="11">
        <v>163.06460349070554</v>
      </c>
      <c r="G2762" s="11">
        <v>163.25274378822508</v>
      </c>
      <c r="H2762" s="11">
        <v>1.8411702629791808</v>
      </c>
      <c r="I2762" s="11">
        <f t="shared" si="70"/>
        <v>106.08472919628252</v>
      </c>
    </row>
    <row r="2763" spans="1:9" x14ac:dyDescent="0.25">
      <c r="A2763" s="20"/>
      <c r="B2763" s="5">
        <f>DATE(YEAR(siječanj!B2763),MONTH(siječanj!B2763)+4,DAY(siječanj!B2763))</f>
        <v>43614</v>
      </c>
      <c r="C2763" s="9">
        <v>28.75</v>
      </c>
      <c r="D2763">
        <v>0.90521438157415623</v>
      </c>
      <c r="E2763" s="6">
        <v>119.98759879721715</v>
      </c>
      <c r="F2763" s="11">
        <v>161.05063122289192</v>
      </c>
      <c r="G2763" s="11">
        <v>161.79259062404898</v>
      </c>
      <c r="H2763" s="11">
        <v>1.8788402320610942</v>
      </c>
      <c r="I2763" s="11">
        <f t="shared" si="70"/>
        <v>108.61450004179089</v>
      </c>
    </row>
    <row r="2764" spans="1:9" x14ac:dyDescent="0.25">
      <c r="A2764" s="20"/>
      <c r="B2764" s="5">
        <f>DATE(YEAR(siječanj!B2764),MONTH(siječanj!B2764)+4,DAY(siječanj!B2764))</f>
        <v>43614</v>
      </c>
      <c r="C2764" s="9">
        <v>28.7604166666667</v>
      </c>
      <c r="D2764">
        <v>0.90521438157415623</v>
      </c>
      <c r="E2764" s="6">
        <v>122.14222658937939</v>
      </c>
      <c r="F2764" s="11">
        <v>160.5188960194659</v>
      </c>
      <c r="G2764" s="11">
        <v>159.90233346066194</v>
      </c>
      <c r="H2764" s="11">
        <v>2.5450740345457237</v>
      </c>
      <c r="I2764" s="11">
        <f t="shared" si="70"/>
        <v>110.56490010619552</v>
      </c>
    </row>
    <row r="2765" spans="1:9" x14ac:dyDescent="0.25">
      <c r="A2765" s="20"/>
      <c r="B2765" s="5">
        <f>DATE(YEAR(siječanj!B2765),MONTH(siječanj!B2765)+4,DAY(siječanj!B2765))</f>
        <v>43614</v>
      </c>
      <c r="C2765" s="9">
        <v>28.7708333333333</v>
      </c>
      <c r="D2765">
        <v>0.90521438157415623</v>
      </c>
      <c r="E2765" s="6">
        <v>123.70182582947891</v>
      </c>
      <c r="F2765" s="11">
        <v>159.50685887070838</v>
      </c>
      <c r="G2765" s="11">
        <v>159.00081817027547</v>
      </c>
      <c r="H2765" s="11">
        <v>4.5647034249289522</v>
      </c>
      <c r="I2765" s="11">
        <f t="shared" si="70"/>
        <v>111.97667176782574</v>
      </c>
    </row>
    <row r="2766" spans="1:9" x14ac:dyDescent="0.25">
      <c r="A2766" s="20"/>
      <c r="B2766" s="5">
        <f>DATE(YEAR(siječanj!B2766),MONTH(siječanj!B2766)+4,DAY(siječanj!B2766))</f>
        <v>43614</v>
      </c>
      <c r="C2766" s="9">
        <v>28.78125</v>
      </c>
      <c r="D2766">
        <v>0.90521438157415623</v>
      </c>
      <c r="E2766" s="6">
        <v>125.96003520632676</v>
      </c>
      <c r="F2766" s="11">
        <v>158.90986383297758</v>
      </c>
      <c r="G2766" s="11">
        <v>161.9906496763673</v>
      </c>
      <c r="H2766" s="11">
        <v>11.049311670279964</v>
      </c>
      <c r="I2766" s="11">
        <f t="shared" si="70"/>
        <v>114.02083537235403</v>
      </c>
    </row>
    <row r="2767" spans="1:9" x14ac:dyDescent="0.25">
      <c r="A2767" s="20"/>
      <c r="B2767" s="5">
        <f>DATE(YEAR(siječanj!B2767),MONTH(siječanj!B2767)+4,DAY(siječanj!B2767))</f>
        <v>43614</v>
      </c>
      <c r="C2767" s="9">
        <v>28.7916666666667</v>
      </c>
      <c r="D2767">
        <v>0.90521438157415623</v>
      </c>
      <c r="E2767" s="6">
        <v>129.21798570051115</v>
      </c>
      <c r="F2767" s="11">
        <v>157.53699117356976</v>
      </c>
      <c r="G2767" s="11">
        <v>163.40882923719352</v>
      </c>
      <c r="H2767" s="11">
        <v>26.013597836050685</v>
      </c>
      <c r="I2767" s="11">
        <f t="shared" si="70"/>
        <v>116.96997901414636</v>
      </c>
    </row>
    <row r="2768" spans="1:9" x14ac:dyDescent="0.25">
      <c r="A2768" s="20"/>
      <c r="B2768" s="5">
        <f>DATE(YEAR(siječanj!B2768),MONTH(siječanj!B2768)+4,DAY(siječanj!B2768))</f>
        <v>43614</v>
      </c>
      <c r="C2768" s="9">
        <v>28.8020833333333</v>
      </c>
      <c r="D2768">
        <v>0.90521438157415623</v>
      </c>
      <c r="E2768" s="6">
        <v>133.292859770755</v>
      </c>
      <c r="F2768" s="11">
        <v>154.11634036785202</v>
      </c>
      <c r="G2768" s="11">
        <v>159.09001157565345</v>
      </c>
      <c r="H2768" s="11">
        <v>42.345904566030406</v>
      </c>
      <c r="I2768" s="11">
        <f t="shared" si="70"/>
        <v>120.65861362563471</v>
      </c>
    </row>
    <row r="2769" spans="1:9" x14ac:dyDescent="0.25">
      <c r="A2769" s="20"/>
      <c r="B2769" s="5">
        <f>DATE(YEAR(siječanj!B2769),MONTH(siječanj!B2769)+4,DAY(siječanj!B2769))</f>
        <v>43614</v>
      </c>
      <c r="C2769" s="9">
        <v>28.8125</v>
      </c>
      <c r="D2769">
        <v>0.90521438157415623</v>
      </c>
      <c r="E2769" s="6">
        <v>138.16595696498032</v>
      </c>
      <c r="F2769" s="11">
        <v>153.39438037311538</v>
      </c>
      <c r="G2769" s="11">
        <v>158.0298178413895</v>
      </c>
      <c r="H2769" s="11">
        <v>63.225019184527518</v>
      </c>
      <c r="I2769" s="11">
        <f t="shared" si="70"/>
        <v>125.06981128865615</v>
      </c>
    </row>
    <row r="2770" spans="1:9" x14ac:dyDescent="0.25">
      <c r="A2770" s="20"/>
      <c r="B2770" s="5">
        <f>DATE(YEAR(siječanj!B2770),MONTH(siječanj!B2770)+4,DAY(siječanj!B2770))</f>
        <v>43614</v>
      </c>
      <c r="C2770" s="9">
        <v>28.8229166666667</v>
      </c>
      <c r="D2770">
        <v>0.90521438157415623</v>
      </c>
      <c r="E2770" s="6">
        <v>141.78246497797784</v>
      </c>
      <c r="F2770" s="11">
        <v>150.06990153231845</v>
      </c>
      <c r="G2770" s="11">
        <v>159.0327730193018</v>
      </c>
      <c r="H2770" s="11">
        <v>86.982492818989172</v>
      </c>
      <c r="I2770" s="11">
        <f t="shared" si="70"/>
        <v>128.34352635309966</v>
      </c>
    </row>
    <row r="2771" spans="1:9" x14ac:dyDescent="0.25">
      <c r="A2771" s="20"/>
      <c r="B2771" s="5">
        <f>DATE(YEAR(siječanj!B2771),MONTH(siječanj!B2771)+4,DAY(siječanj!B2771))</f>
        <v>43614</v>
      </c>
      <c r="C2771" s="9">
        <v>28.8333333333333</v>
      </c>
      <c r="D2771">
        <v>0.90521438157415623</v>
      </c>
      <c r="E2771" s="6">
        <v>147.76839144195986</v>
      </c>
      <c r="F2771" s="11">
        <v>144.38310900064616</v>
      </c>
      <c r="G2771" s="11">
        <v>152.3344610666804</v>
      </c>
      <c r="H2771" s="11">
        <v>129.51990073469312</v>
      </c>
      <c r="I2771" s="11">
        <f t="shared" si="70"/>
        <v>133.76207307534153</v>
      </c>
    </row>
    <row r="2772" spans="1:9" x14ac:dyDescent="0.25">
      <c r="A2772" s="20"/>
      <c r="B2772" s="5">
        <f>DATE(YEAR(siječanj!B2772),MONTH(siječanj!B2772)+4,DAY(siječanj!B2772))</f>
        <v>43614</v>
      </c>
      <c r="C2772" s="9">
        <v>28.84375</v>
      </c>
      <c r="D2772">
        <v>0.90521438157415623</v>
      </c>
      <c r="E2772" s="6">
        <v>152.12553225417568</v>
      </c>
      <c r="F2772" s="11">
        <v>125.40788906693592</v>
      </c>
      <c r="G2772" s="11">
        <v>139.02292833647957</v>
      </c>
      <c r="H2772" s="11">
        <v>197.7438584801499</v>
      </c>
      <c r="I2772" s="11">
        <f t="shared" si="70"/>
        <v>137.70621960110299</v>
      </c>
    </row>
    <row r="2773" spans="1:9" x14ac:dyDescent="0.25">
      <c r="A2773" s="20"/>
      <c r="B2773" s="5">
        <f>DATE(YEAR(siječanj!B2773),MONTH(siječanj!B2773)+4,DAY(siječanj!B2773))</f>
        <v>43614</v>
      </c>
      <c r="C2773" s="9">
        <v>28.8541666666667</v>
      </c>
      <c r="D2773">
        <v>0.90521438157415623</v>
      </c>
      <c r="E2773" s="6">
        <v>155.73060498887077</v>
      </c>
      <c r="F2773" s="11">
        <v>118.28507916656201</v>
      </c>
      <c r="G2773" s="11">
        <v>130.60920173632812</v>
      </c>
      <c r="H2773" s="11">
        <v>228.86664746909915</v>
      </c>
      <c r="I2773" s="11">
        <f t="shared" si="70"/>
        <v>140.96958328716985</v>
      </c>
    </row>
    <row r="2774" spans="1:9" x14ac:dyDescent="0.25">
      <c r="A2774" s="20"/>
      <c r="B2774" s="5">
        <f>DATE(YEAR(siječanj!B2774),MONTH(siječanj!B2774)+4,DAY(siječanj!B2774))</f>
        <v>43614</v>
      </c>
      <c r="C2774" s="9">
        <v>28.8645833333333</v>
      </c>
      <c r="D2774">
        <v>0.90521438157415623</v>
      </c>
      <c r="E2774" s="6">
        <v>156.47549127485348</v>
      </c>
      <c r="F2774" s="11">
        <v>116.38724211187531</v>
      </c>
      <c r="G2774" s="11">
        <v>128.19851122785795</v>
      </c>
      <c r="H2774" s="11">
        <v>229.79496729013968</v>
      </c>
      <c r="I2774" s="11">
        <f t="shared" si="70"/>
        <v>141.64386506587877</v>
      </c>
    </row>
    <row r="2775" spans="1:9" x14ac:dyDescent="0.25">
      <c r="A2775" s="20"/>
      <c r="B2775" s="5">
        <f>DATE(YEAR(siječanj!B2775),MONTH(siječanj!B2775)+4,DAY(siječanj!B2775))</f>
        <v>43614</v>
      </c>
      <c r="C2775" s="9">
        <v>28.875</v>
      </c>
      <c r="D2775">
        <v>0.90521438157415623</v>
      </c>
      <c r="E2775" s="6">
        <v>156.27649162360373</v>
      </c>
      <c r="F2775" s="11">
        <v>113.14581905281905</v>
      </c>
      <c r="G2775" s="11">
        <v>123.27579067149193</v>
      </c>
      <c r="H2775" s="11">
        <v>231.15388251097744</v>
      </c>
      <c r="I2775" s="11">
        <f t="shared" si="70"/>
        <v>141.46372771963925</v>
      </c>
    </row>
    <row r="2776" spans="1:9" x14ac:dyDescent="0.25">
      <c r="A2776" s="20"/>
      <c r="B2776" s="5">
        <f>DATE(YEAR(siječanj!B2776),MONTH(siječanj!B2776)+4,DAY(siječanj!B2776))</f>
        <v>43614</v>
      </c>
      <c r="C2776" s="9">
        <v>28.8854166666667</v>
      </c>
      <c r="D2776">
        <v>0.90521438157415623</v>
      </c>
      <c r="E2776" s="6">
        <v>160.51270734570861</v>
      </c>
      <c r="F2776" s="11">
        <v>110.33264659892833</v>
      </c>
      <c r="G2776" s="11">
        <v>109.67331267350757</v>
      </c>
      <c r="H2776" s="11">
        <v>238.23902521934448</v>
      </c>
      <c r="I2776" s="11">
        <f t="shared" si="70"/>
        <v>145.29841111473914</v>
      </c>
    </row>
    <row r="2777" spans="1:9" x14ac:dyDescent="0.25">
      <c r="A2777" s="20"/>
      <c r="B2777" s="5">
        <f>DATE(YEAR(siječanj!B2777),MONTH(siječanj!B2777)+4,DAY(siječanj!B2777))</f>
        <v>43614</v>
      </c>
      <c r="C2777" s="9">
        <v>28.8958333333333</v>
      </c>
      <c r="D2777">
        <v>0.90521438157415623</v>
      </c>
      <c r="E2777" s="6">
        <v>163.36129969280884</v>
      </c>
      <c r="F2777" s="11">
        <v>107.74500185778396</v>
      </c>
      <c r="G2777" s="11">
        <v>101.33276392194288</v>
      </c>
      <c r="H2777" s="11">
        <v>243.89637985359644</v>
      </c>
      <c r="I2777" s="11">
        <f t="shared" si="70"/>
        <v>147.87699787457635</v>
      </c>
    </row>
    <row r="2778" spans="1:9" x14ac:dyDescent="0.25">
      <c r="A2778" s="20"/>
      <c r="B2778" s="5">
        <f>DATE(YEAR(siječanj!B2778),MONTH(siječanj!B2778)+4,DAY(siječanj!B2778))</f>
        <v>43614</v>
      </c>
      <c r="C2778" s="9">
        <v>28.90625</v>
      </c>
      <c r="D2778">
        <v>0.90521438157415623</v>
      </c>
      <c r="E2778" s="6">
        <v>161.47365090640886</v>
      </c>
      <c r="F2778" s="11">
        <v>104.40760750980417</v>
      </c>
      <c r="G2778" s="11">
        <v>103.58758974726506</v>
      </c>
      <c r="H2778" s="11">
        <v>244.63735230742301</v>
      </c>
      <c r="I2778" s="11">
        <f t="shared" si="70"/>
        <v>146.16827104576609</v>
      </c>
    </row>
    <row r="2779" spans="1:9" x14ac:dyDescent="0.25">
      <c r="A2779" s="20"/>
      <c r="B2779" s="5">
        <f>DATE(YEAR(siječanj!B2779),MONTH(siječanj!B2779)+4,DAY(siječanj!B2779))</f>
        <v>43614</v>
      </c>
      <c r="C2779" s="9">
        <v>28.9166666666667</v>
      </c>
      <c r="D2779">
        <v>0.90521438157415623</v>
      </c>
      <c r="E2779" s="6">
        <v>157.5211978433247</v>
      </c>
      <c r="F2779" s="11">
        <v>102.81807300320837</v>
      </c>
      <c r="G2779" s="11">
        <v>92.492509728871511</v>
      </c>
      <c r="H2779" s="11">
        <v>241.62417998369742</v>
      </c>
      <c r="I2779" s="11">
        <f t="shared" si="70"/>
        <v>142.59045369056548</v>
      </c>
    </row>
    <row r="2780" spans="1:9" x14ac:dyDescent="0.25">
      <c r="A2780" s="20"/>
      <c r="B2780" s="5">
        <f>DATE(YEAR(siječanj!B2780),MONTH(siječanj!B2780)+4,DAY(siječanj!B2780))</f>
        <v>43614</v>
      </c>
      <c r="C2780" s="9">
        <v>28.9270833333333</v>
      </c>
      <c r="D2780">
        <v>0.90521438157415623</v>
      </c>
      <c r="E2780" s="6">
        <v>150.93705246404528</v>
      </c>
      <c r="F2780" s="11">
        <v>100.44430472641018</v>
      </c>
      <c r="G2780" s="11">
        <v>87.974753965655395</v>
      </c>
      <c r="H2780" s="11">
        <v>242.3961432205443</v>
      </c>
      <c r="I2780" s="11">
        <f t="shared" si="70"/>
        <v>136.63039060286673</v>
      </c>
    </row>
    <row r="2781" spans="1:9" x14ac:dyDescent="0.25">
      <c r="A2781" s="20"/>
      <c r="B2781" s="5">
        <f>DATE(YEAR(siječanj!B2781),MONTH(siječanj!B2781)+4,DAY(siječanj!B2781))</f>
        <v>43614</v>
      </c>
      <c r="C2781" s="9">
        <v>28.9375</v>
      </c>
      <c r="D2781">
        <v>0.90521438157415623</v>
      </c>
      <c r="E2781" s="6">
        <v>141.74711686510034</v>
      </c>
      <c r="F2781" s="11">
        <v>97.426591255565214</v>
      </c>
      <c r="G2781" s="11">
        <v>83.751632266385982</v>
      </c>
      <c r="H2781" s="11">
        <v>241.57956870351677</v>
      </c>
      <c r="I2781" s="11">
        <f t="shared" si="70"/>
        <v>128.31152873296145</v>
      </c>
    </row>
    <row r="2782" spans="1:9" x14ac:dyDescent="0.25">
      <c r="A2782" s="20"/>
      <c r="B2782" s="5">
        <f>DATE(YEAR(siječanj!B2782),MONTH(siječanj!B2782)+4,DAY(siječanj!B2782))</f>
        <v>43614</v>
      </c>
      <c r="C2782" s="9">
        <v>28.9479166666667</v>
      </c>
      <c r="D2782">
        <v>0.90521438157415623</v>
      </c>
      <c r="E2782" s="6">
        <v>130.550739592578</v>
      </c>
      <c r="F2782" s="11">
        <v>93.147729480019862</v>
      </c>
      <c r="G2782" s="11">
        <v>81.18834440891014</v>
      </c>
      <c r="H2782" s="11">
        <v>238.88733547205481</v>
      </c>
      <c r="I2782" s="11">
        <f t="shared" si="70"/>
        <v>118.1764070043442</v>
      </c>
    </row>
    <row r="2783" spans="1:9" x14ac:dyDescent="0.25">
      <c r="A2783" s="20"/>
      <c r="B2783" s="5">
        <f>DATE(YEAR(siječanj!B2783),MONTH(siječanj!B2783)+4,DAY(siječanj!B2783))</f>
        <v>43614</v>
      </c>
      <c r="C2783" s="9">
        <v>28.9583333333333</v>
      </c>
      <c r="D2783">
        <v>0.90521438157415623</v>
      </c>
      <c r="E2783" s="6">
        <v>119.20402017504088</v>
      </c>
      <c r="F2783" s="11">
        <v>89.780863855084348</v>
      </c>
      <c r="G2783" s="11">
        <v>79.55609826682236</v>
      </c>
      <c r="H2783" s="11">
        <v>239.11930412422188</v>
      </c>
      <c r="I2783" s="11">
        <f t="shared" si="70"/>
        <v>107.90519340390287</v>
      </c>
    </row>
    <row r="2784" spans="1:9" x14ac:dyDescent="0.25">
      <c r="A2784" s="20"/>
      <c r="B2784" s="5">
        <f>DATE(YEAR(siječanj!B2784),MONTH(siječanj!B2784)+4,DAY(siječanj!B2784))</f>
        <v>43614</v>
      </c>
      <c r="C2784" s="9">
        <v>28.96875</v>
      </c>
      <c r="D2784">
        <v>0.90521438157415623</v>
      </c>
      <c r="E2784" s="6">
        <v>109.10236035908898</v>
      </c>
      <c r="F2784" s="11">
        <v>86.602958762676792</v>
      </c>
      <c r="G2784" s="11">
        <v>77.17526332512243</v>
      </c>
      <c r="H2784" s="11">
        <v>239.97803775171215</v>
      </c>
      <c r="I2784" s="11">
        <f t="shared" si="70"/>
        <v>98.761025660733466</v>
      </c>
    </row>
    <row r="2785" spans="1:9" x14ac:dyDescent="0.25">
      <c r="A2785" s="20"/>
      <c r="B2785" s="5">
        <f>DATE(YEAR(siječanj!B2785),MONTH(siječanj!B2785)+4,DAY(siječanj!B2785))</f>
        <v>43614</v>
      </c>
      <c r="C2785" s="9">
        <v>28.9791666666667</v>
      </c>
      <c r="D2785">
        <v>0.90521438157415623</v>
      </c>
      <c r="E2785" s="6">
        <v>99.335182433482586</v>
      </c>
      <c r="F2785" s="11">
        <v>84.332129245426543</v>
      </c>
      <c r="G2785" s="11">
        <v>78.412856444836407</v>
      </c>
      <c r="H2785" s="11">
        <v>239.43628432804246</v>
      </c>
      <c r="I2785" s="11">
        <f t="shared" si="70"/>
        <v>89.919635735080931</v>
      </c>
    </row>
    <row r="2786" spans="1:9" ht="15.75" thickBot="1" x14ac:dyDescent="0.3">
      <c r="A2786" s="20"/>
      <c r="B2786" s="5">
        <f>DATE(YEAR(siječanj!B2786),MONTH(siječanj!B2786)+4,DAY(siječanj!B2786))</f>
        <v>43614</v>
      </c>
      <c r="C2786" s="9">
        <v>28.9895833333333</v>
      </c>
      <c r="D2786">
        <v>0.90521438157415623</v>
      </c>
      <c r="E2786" s="6">
        <v>91.084414726824733</v>
      </c>
      <c r="F2786" s="11">
        <v>82.382236837053924</v>
      </c>
      <c r="G2786" s="11">
        <v>75.445458760024351</v>
      </c>
      <c r="H2786" s="11">
        <v>239.79772674093482</v>
      </c>
      <c r="I2786" s="11">
        <f t="shared" si="70"/>
        <v>82.450922147986617</v>
      </c>
    </row>
    <row r="2787" spans="1:9" x14ac:dyDescent="0.25">
      <c r="A2787" s="19">
        <f t="shared" ref="A2787" si="71">A2691+1</f>
        <v>150</v>
      </c>
      <c r="B2787" s="5">
        <f>DATE(YEAR(siječanj!B2787),MONTH(siječanj!B2787)+4,DAY(siječanj!B2787))</f>
        <v>43615</v>
      </c>
      <c r="C2787" s="9">
        <v>29</v>
      </c>
      <c r="D2787">
        <v>0.90592013534871851</v>
      </c>
      <c r="E2787" s="6">
        <v>82.323564122681304</v>
      </c>
      <c r="F2787" s="11">
        <v>77.802802552831622</v>
      </c>
      <c r="G2787" s="11">
        <v>72.317223140218559</v>
      </c>
      <c r="H2787" s="11">
        <v>239.8771696362644</v>
      </c>
      <c r="I2787" s="11">
        <f t="shared" si="70"/>
        <v>74.578574352408353</v>
      </c>
    </row>
    <row r="2788" spans="1:9" x14ac:dyDescent="0.25">
      <c r="A2788" s="20"/>
      <c r="B2788" s="5">
        <f>DATE(YEAR(siječanj!B2788),MONTH(siječanj!B2788)+4,DAY(siječanj!B2788))</f>
        <v>43615</v>
      </c>
      <c r="C2788" s="9">
        <v>29.0104166666667</v>
      </c>
      <c r="D2788">
        <v>0.90592013534871851</v>
      </c>
      <c r="E2788" s="6">
        <v>77.42309968689375</v>
      </c>
      <c r="F2788" s="11">
        <v>76.064799916432406</v>
      </c>
      <c r="G2788" s="11">
        <v>70.517893397380874</v>
      </c>
      <c r="H2788" s="11">
        <v>239.62272126096707</v>
      </c>
      <c r="I2788" s="11">
        <f t="shared" si="70"/>
        <v>70.139144947468111</v>
      </c>
    </row>
    <row r="2789" spans="1:9" x14ac:dyDescent="0.25">
      <c r="A2789" s="20"/>
      <c r="B2789" s="5">
        <f>DATE(YEAR(siječanj!B2789),MONTH(siječanj!B2789)+4,DAY(siječanj!B2789))</f>
        <v>43615</v>
      </c>
      <c r="C2789" s="9">
        <v>29.0208333333333</v>
      </c>
      <c r="D2789">
        <v>0.90592013534871851</v>
      </c>
      <c r="E2789" s="6">
        <v>72.595231400704137</v>
      </c>
      <c r="F2789" s="11">
        <v>74.679417115356202</v>
      </c>
      <c r="G2789" s="11">
        <v>70.440914362758718</v>
      </c>
      <c r="H2789" s="11">
        <v>239.85673388813768</v>
      </c>
      <c r="I2789" s="11">
        <f t="shared" si="70"/>
        <v>65.765481856197425</v>
      </c>
    </row>
    <row r="2790" spans="1:9" x14ac:dyDescent="0.25">
      <c r="A2790" s="20"/>
      <c r="B2790" s="5">
        <f>DATE(YEAR(siječanj!B2790),MONTH(siječanj!B2790)+4,DAY(siječanj!B2790))</f>
        <v>43615</v>
      </c>
      <c r="C2790" s="9">
        <v>29.03125</v>
      </c>
      <c r="D2790">
        <v>0.90592013534871851</v>
      </c>
      <c r="E2790" s="6">
        <v>68.792220152997544</v>
      </c>
      <c r="F2790" s="11">
        <v>72.447185619416501</v>
      </c>
      <c r="G2790" s="11">
        <v>69.425307296373731</v>
      </c>
      <c r="H2790" s="11">
        <v>240.12886469819423</v>
      </c>
      <c r="I2790" s="11">
        <f t="shared" si="70"/>
        <v>62.320257391942377</v>
      </c>
    </row>
    <row r="2791" spans="1:9" x14ac:dyDescent="0.25">
      <c r="A2791" s="20"/>
      <c r="B2791" s="5">
        <f>DATE(YEAR(siječanj!B2791),MONTH(siječanj!B2791)+4,DAY(siječanj!B2791))</f>
        <v>43615</v>
      </c>
      <c r="C2791" s="9">
        <v>29.0416666666667</v>
      </c>
      <c r="D2791">
        <v>0.90592013534871851</v>
      </c>
      <c r="E2791" s="6">
        <v>66.178194944721213</v>
      </c>
      <c r="F2791" s="11">
        <v>71.846634603014479</v>
      </c>
      <c r="G2791" s="11">
        <v>68.0630738083686</v>
      </c>
      <c r="H2791" s="11">
        <v>239.97808477414247</v>
      </c>
      <c r="I2791" s="11">
        <f t="shared" si="70"/>
        <v>59.952159321455717</v>
      </c>
    </row>
    <row r="2792" spans="1:9" x14ac:dyDescent="0.25">
      <c r="A2792" s="20"/>
      <c r="B2792" s="5">
        <f>DATE(YEAR(siječanj!B2792),MONTH(siječanj!B2792)+4,DAY(siječanj!B2792))</f>
        <v>43615</v>
      </c>
      <c r="C2792" s="9">
        <v>29.0520833333333</v>
      </c>
      <c r="D2792">
        <v>0.90592013534871851</v>
      </c>
      <c r="E2792" s="6">
        <v>63.924406811758679</v>
      </c>
      <c r="F2792" s="11">
        <v>70.287683118399158</v>
      </c>
      <c r="G2792" s="11">
        <v>67.111757762817021</v>
      </c>
      <c r="H2792" s="11">
        <v>239.61856627898476</v>
      </c>
      <c r="I2792" s="11">
        <f t="shared" si="70"/>
        <v>57.910407270994966</v>
      </c>
    </row>
    <row r="2793" spans="1:9" x14ac:dyDescent="0.25">
      <c r="A2793" s="20"/>
      <c r="B2793" s="5">
        <f>DATE(YEAR(siječanj!B2793),MONTH(siječanj!B2793)+4,DAY(siječanj!B2793))</f>
        <v>43615</v>
      </c>
      <c r="C2793" s="9">
        <v>29.0625</v>
      </c>
      <c r="D2793">
        <v>0.90592013534871851</v>
      </c>
      <c r="E2793" s="6">
        <v>62.269519541679841</v>
      </c>
      <c r="F2793" s="11">
        <v>69.339954599719476</v>
      </c>
      <c r="G2793" s="11">
        <v>65.691390613406512</v>
      </c>
      <c r="H2793" s="11">
        <v>239.84209290419142</v>
      </c>
      <c r="I2793" s="11">
        <f t="shared" si="70"/>
        <v>56.411211571298274</v>
      </c>
    </row>
    <row r="2794" spans="1:9" x14ac:dyDescent="0.25">
      <c r="A2794" s="20"/>
      <c r="B2794" s="5">
        <f>DATE(YEAR(siječanj!B2794),MONTH(siječanj!B2794)+4,DAY(siječanj!B2794))</f>
        <v>43615</v>
      </c>
      <c r="C2794" s="9">
        <v>29.0729166666667</v>
      </c>
      <c r="D2794">
        <v>0.90592013534871851</v>
      </c>
      <c r="E2794" s="6">
        <v>60.853591867585322</v>
      </c>
      <c r="F2794" s="11">
        <v>69.048641281555533</v>
      </c>
      <c r="G2794" s="11">
        <v>65.298110353043398</v>
      </c>
      <c r="H2794" s="11">
        <v>239.41890403741007</v>
      </c>
      <c r="I2794" s="11">
        <f t="shared" si="70"/>
        <v>55.128494181138571</v>
      </c>
    </row>
    <row r="2795" spans="1:9" x14ac:dyDescent="0.25">
      <c r="A2795" s="20"/>
      <c r="B2795" s="5">
        <f>DATE(YEAR(siječanj!B2795),MONTH(siječanj!B2795)+4,DAY(siječanj!B2795))</f>
        <v>43615</v>
      </c>
      <c r="C2795" s="9">
        <v>29.0833333333333</v>
      </c>
      <c r="D2795">
        <v>0.90592013534871851</v>
      </c>
      <c r="E2795" s="6">
        <v>60.558996466193577</v>
      </c>
      <c r="F2795" s="11">
        <v>69.648758837803513</v>
      </c>
      <c r="G2795" s="11">
        <v>65.221488557657949</v>
      </c>
      <c r="H2795" s="11">
        <v>239.60494278039269</v>
      </c>
      <c r="I2795" s="11">
        <f t="shared" si="70"/>
        <v>54.861614275236654</v>
      </c>
    </row>
    <row r="2796" spans="1:9" x14ac:dyDescent="0.25">
      <c r="A2796" s="20"/>
      <c r="B2796" s="5">
        <f>DATE(YEAR(siječanj!B2796),MONTH(siječanj!B2796)+4,DAY(siječanj!B2796))</f>
        <v>43615</v>
      </c>
      <c r="C2796" s="9">
        <v>29.09375</v>
      </c>
      <c r="D2796">
        <v>0.90592013534871851</v>
      </c>
      <c r="E2796" s="6">
        <v>60.039235273269782</v>
      </c>
      <c r="F2796" s="11">
        <v>70.741186791058283</v>
      </c>
      <c r="G2796" s="11">
        <v>66.014599802364955</v>
      </c>
      <c r="H2796" s="11">
        <v>239.70763176441926</v>
      </c>
      <c r="I2796" s="11">
        <f t="shared" si="70"/>
        <v>54.390752144994117</v>
      </c>
    </row>
    <row r="2797" spans="1:9" x14ac:dyDescent="0.25">
      <c r="A2797" s="20"/>
      <c r="B2797" s="5">
        <f>DATE(YEAR(siječanj!B2797),MONTH(siječanj!B2797)+4,DAY(siječanj!B2797))</f>
        <v>43615</v>
      </c>
      <c r="C2797" s="9">
        <v>29.1041666666667</v>
      </c>
      <c r="D2797">
        <v>0.90592013534871851</v>
      </c>
      <c r="E2797" s="6">
        <v>59.258012199306329</v>
      </c>
      <c r="F2797" s="11">
        <v>70.179896026757717</v>
      </c>
      <c r="G2797" s="11">
        <v>65.779395897278178</v>
      </c>
      <c r="H2797" s="11">
        <v>239.85277600017187</v>
      </c>
      <c r="I2797" s="11">
        <f t="shared" si="70"/>
        <v>53.683026432091602</v>
      </c>
    </row>
    <row r="2798" spans="1:9" x14ac:dyDescent="0.25">
      <c r="A2798" s="20"/>
      <c r="B2798" s="5">
        <f>DATE(YEAR(siječanj!B2798),MONTH(siječanj!B2798)+4,DAY(siječanj!B2798))</f>
        <v>43615</v>
      </c>
      <c r="C2798" s="9">
        <v>29.1145833333333</v>
      </c>
      <c r="D2798">
        <v>0.90592013534871851</v>
      </c>
      <c r="E2798" s="6">
        <v>58.944238883261569</v>
      </c>
      <c r="F2798" s="11">
        <v>68.764985759446532</v>
      </c>
      <c r="G2798" s="11">
        <v>64.861636256432035</v>
      </c>
      <c r="H2798" s="11">
        <v>239.83434720939081</v>
      </c>
      <c r="I2798" s="11">
        <f t="shared" si="70"/>
        <v>53.398772867151514</v>
      </c>
    </row>
    <row r="2799" spans="1:9" x14ac:dyDescent="0.25">
      <c r="A2799" s="20"/>
      <c r="B2799" s="5">
        <f>DATE(YEAR(siječanj!B2799),MONTH(siječanj!B2799)+4,DAY(siječanj!B2799))</f>
        <v>43615</v>
      </c>
      <c r="C2799" s="9">
        <v>29.125</v>
      </c>
      <c r="D2799">
        <v>0.90592013534871851</v>
      </c>
      <c r="E2799" s="6">
        <v>58.736195237166882</v>
      </c>
      <c r="F2799" s="11">
        <v>67.865925183619254</v>
      </c>
      <c r="G2799" s="11">
        <v>63.678793060184837</v>
      </c>
      <c r="H2799" s="11">
        <v>239.6321257470334</v>
      </c>
      <c r="I2799" s="11">
        <f t="shared" si="70"/>
        <v>53.210301939122978</v>
      </c>
    </row>
    <row r="2800" spans="1:9" x14ac:dyDescent="0.25">
      <c r="A2800" s="20"/>
      <c r="B2800" s="5">
        <f>DATE(YEAR(siječanj!B2800),MONTH(siječanj!B2800)+4,DAY(siječanj!B2800))</f>
        <v>43615</v>
      </c>
      <c r="C2800" s="9">
        <v>29.1354166666667</v>
      </c>
      <c r="D2800">
        <v>0.90592013534871851</v>
      </c>
      <c r="E2800" s="6">
        <v>58.670390769352352</v>
      </c>
      <c r="F2800" s="11">
        <v>66.627653942605065</v>
      </c>
      <c r="G2800" s="11">
        <v>63.530687292143959</v>
      </c>
      <c r="H2800" s="11">
        <v>239.48584296818038</v>
      </c>
      <c r="I2800" s="11">
        <f t="shared" si="70"/>
        <v>53.150688346733887</v>
      </c>
    </row>
    <row r="2801" spans="1:9" x14ac:dyDescent="0.25">
      <c r="A2801" s="20"/>
      <c r="B2801" s="5">
        <f>DATE(YEAR(siječanj!B2801),MONTH(siječanj!B2801)+4,DAY(siječanj!B2801))</f>
        <v>43615</v>
      </c>
      <c r="C2801" s="9">
        <v>29.1458333333333</v>
      </c>
      <c r="D2801">
        <v>0.90592013534871851</v>
      </c>
      <c r="E2801" s="6">
        <v>59.150194002832976</v>
      </c>
      <c r="F2801" s="11">
        <v>66.527163430223524</v>
      </c>
      <c r="G2801" s="11">
        <v>63.768359760495542</v>
      </c>
      <c r="H2801" s="11">
        <v>239.31170290102617</v>
      </c>
      <c r="I2801" s="11">
        <f t="shared" si="70"/>
        <v>53.585351756949407</v>
      </c>
    </row>
    <row r="2802" spans="1:9" x14ac:dyDescent="0.25">
      <c r="A2802" s="20"/>
      <c r="B2802" s="5">
        <f>DATE(YEAR(siječanj!B2802),MONTH(siječanj!B2802)+4,DAY(siječanj!B2802))</f>
        <v>43615</v>
      </c>
      <c r="C2802" s="9">
        <v>29.15625</v>
      </c>
      <c r="D2802">
        <v>0.90592013534871851</v>
      </c>
      <c r="E2802" s="6">
        <v>60.358297405529399</v>
      </c>
      <c r="F2802" s="11">
        <v>65.75473743569917</v>
      </c>
      <c r="G2802" s="11">
        <v>62.889767990117804</v>
      </c>
      <c r="H2802" s="11">
        <v>239.37927913579907</v>
      </c>
      <c r="I2802" s="11">
        <f t="shared" si="70"/>
        <v>54.6797969550354</v>
      </c>
    </row>
    <row r="2803" spans="1:9" x14ac:dyDescent="0.25">
      <c r="A2803" s="20"/>
      <c r="B2803" s="5">
        <f>DATE(YEAR(siječanj!B2803),MONTH(siječanj!B2803)+4,DAY(siječanj!B2803))</f>
        <v>43615</v>
      </c>
      <c r="C2803" s="9">
        <v>29.1666666666667</v>
      </c>
      <c r="D2803">
        <v>0.90592013534871851</v>
      </c>
      <c r="E2803" s="6">
        <v>62.509323879142926</v>
      </c>
      <c r="F2803" s="11">
        <v>65.429541982159989</v>
      </c>
      <c r="G2803" s="11">
        <v>63.157336164479716</v>
      </c>
      <c r="H2803" s="11">
        <v>232.68376428516061</v>
      </c>
      <c r="I2803" s="11">
        <f t="shared" si="70"/>
        <v>56.628455149150042</v>
      </c>
    </row>
    <row r="2804" spans="1:9" x14ac:dyDescent="0.25">
      <c r="A2804" s="20"/>
      <c r="B2804" s="5">
        <f>DATE(YEAR(siječanj!B2804),MONTH(siječanj!B2804)+4,DAY(siječanj!B2804))</f>
        <v>43615</v>
      </c>
      <c r="C2804" s="9">
        <v>29.1770833333333</v>
      </c>
      <c r="D2804">
        <v>0.90592013534871851</v>
      </c>
      <c r="E2804" s="6">
        <v>64.702099045017135</v>
      </c>
      <c r="F2804" s="11">
        <v>64.400527644035336</v>
      </c>
      <c r="G2804" s="11">
        <v>60.999695467235121</v>
      </c>
      <c r="H2804" s="11">
        <v>173.01361181987113</v>
      </c>
      <c r="I2804" s="11">
        <f t="shared" si="70"/>
        <v>58.614934324208114</v>
      </c>
    </row>
    <row r="2805" spans="1:9" x14ac:dyDescent="0.25">
      <c r="A2805" s="20"/>
      <c r="B2805" s="5">
        <f>DATE(YEAR(siječanj!B2805),MONTH(siječanj!B2805)+4,DAY(siječanj!B2805))</f>
        <v>43615</v>
      </c>
      <c r="C2805" s="9">
        <v>29.1875</v>
      </c>
      <c r="D2805">
        <v>0.90592013534871851</v>
      </c>
      <c r="E2805" s="6">
        <v>67.242973214757015</v>
      </c>
      <c r="F2805" s="11">
        <v>63.984654734380008</v>
      </c>
      <c r="G2805" s="11">
        <v>59.996270660213888</v>
      </c>
      <c r="H2805" s="11">
        <v>104.52440254586757</v>
      </c>
      <c r="I2805" s="11">
        <f t="shared" si="70"/>
        <v>60.916763395962931</v>
      </c>
    </row>
    <row r="2806" spans="1:9" x14ac:dyDescent="0.25">
      <c r="A2806" s="20"/>
      <c r="B2806" s="5">
        <f>DATE(YEAR(siječanj!B2806),MONTH(siječanj!B2806)+4,DAY(siječanj!B2806))</f>
        <v>43615</v>
      </c>
      <c r="C2806" s="9">
        <v>29.1979166666667</v>
      </c>
      <c r="D2806">
        <v>0.90592013534871851</v>
      </c>
      <c r="E2806" s="6">
        <v>71.017644428129074</v>
      </c>
      <c r="F2806" s="11">
        <v>63.570178529665533</v>
      </c>
      <c r="G2806" s="11">
        <v>59.557697281346428</v>
      </c>
      <c r="H2806" s="11">
        <v>67.999215540402218</v>
      </c>
      <c r="I2806" s="11">
        <f t="shared" si="70"/>
        <v>64.33631405247786</v>
      </c>
    </row>
    <row r="2807" spans="1:9" x14ac:dyDescent="0.25">
      <c r="A2807" s="20"/>
      <c r="B2807" s="5">
        <f>DATE(YEAR(siječanj!B2807),MONTH(siječanj!B2807)+4,DAY(siječanj!B2807))</f>
        <v>43615</v>
      </c>
      <c r="C2807" s="9">
        <v>29.2083333333333</v>
      </c>
      <c r="D2807">
        <v>0.90592013534871851</v>
      </c>
      <c r="E2807" s="6">
        <v>74.137695590972385</v>
      </c>
      <c r="F2807" s="11">
        <v>63.476145770875412</v>
      </c>
      <c r="G2807" s="11">
        <v>62.668291705137804</v>
      </c>
      <c r="H2807" s="11">
        <v>46.070936456343766</v>
      </c>
      <c r="I2807" s="11">
        <f t="shared" si="70"/>
        <v>67.162831224215793</v>
      </c>
    </row>
    <row r="2808" spans="1:9" x14ac:dyDescent="0.25">
      <c r="A2808" s="20"/>
      <c r="B2808" s="5">
        <f>DATE(YEAR(siječanj!B2808),MONTH(siječanj!B2808)+4,DAY(siječanj!B2808))</f>
        <v>43615</v>
      </c>
      <c r="C2808" s="9">
        <v>29.21875</v>
      </c>
      <c r="D2808">
        <v>0.90592013534871851</v>
      </c>
      <c r="E2808" s="6">
        <v>77.61575335427311</v>
      </c>
      <c r="F2808" s="11">
        <v>68.082723490485364</v>
      </c>
      <c r="G2808" s="11">
        <v>68.825085169862959</v>
      </c>
      <c r="H2808" s="11">
        <v>27.074469886287375</v>
      </c>
      <c r="I2808" s="11">
        <f t="shared" si="70"/>
        <v>70.313673783895851</v>
      </c>
    </row>
    <row r="2809" spans="1:9" x14ac:dyDescent="0.25">
      <c r="A2809" s="20"/>
      <c r="B2809" s="5">
        <f>DATE(YEAR(siječanj!B2809),MONTH(siječanj!B2809)+4,DAY(siječanj!B2809))</f>
        <v>43615</v>
      </c>
      <c r="C2809" s="9">
        <v>29.2291666666667</v>
      </c>
      <c r="D2809">
        <v>0.90592013534871851</v>
      </c>
      <c r="E2809" s="6">
        <v>81.867940745465319</v>
      </c>
      <c r="F2809" s="11">
        <v>76.103542424460969</v>
      </c>
      <c r="G2809" s="11">
        <v>73.471551420314128</v>
      </c>
      <c r="H2809" s="11">
        <v>7.0081970042312669</v>
      </c>
      <c r="I2809" s="11">
        <f t="shared" si="70"/>
        <v>74.165815960852811</v>
      </c>
    </row>
    <row r="2810" spans="1:9" x14ac:dyDescent="0.25">
      <c r="A2810" s="20"/>
      <c r="B2810" s="5">
        <f>DATE(YEAR(siječanj!B2810),MONTH(siječanj!B2810)+4,DAY(siječanj!B2810))</f>
        <v>43615</v>
      </c>
      <c r="C2810" s="9">
        <v>29.2395833333333</v>
      </c>
      <c r="D2810">
        <v>0.90592013534871851</v>
      </c>
      <c r="E2810" s="6">
        <v>86.4917230639102</v>
      </c>
      <c r="F2810" s="11">
        <v>77.51458365854522</v>
      </c>
      <c r="G2810" s="11">
        <v>76.96957380326522</v>
      </c>
      <c r="H2810" s="11">
        <v>2.8366511207375491</v>
      </c>
      <c r="I2810" s="11">
        <f t="shared" si="70"/>
        <v>78.354593464601408</v>
      </c>
    </row>
    <row r="2811" spans="1:9" x14ac:dyDescent="0.25">
      <c r="A2811" s="20"/>
      <c r="B2811" s="5">
        <f>DATE(YEAR(siječanj!B2811),MONTH(siječanj!B2811)+4,DAY(siječanj!B2811))</f>
        <v>43615</v>
      </c>
      <c r="C2811" s="9">
        <v>29.25</v>
      </c>
      <c r="D2811">
        <v>0.90592013534871851</v>
      </c>
      <c r="E2811" s="6">
        <v>88.908269354127654</v>
      </c>
      <c r="F2811" s="11">
        <v>77.366653340414445</v>
      </c>
      <c r="G2811" s="11">
        <v>94.951873079860633</v>
      </c>
      <c r="H2811" s="11">
        <v>2.9567694187813069</v>
      </c>
      <c r="I2811" s="11">
        <f t="shared" si="70"/>
        <v>80.543791406911652</v>
      </c>
    </row>
    <row r="2812" spans="1:9" x14ac:dyDescent="0.25">
      <c r="A2812" s="20"/>
      <c r="B2812" s="5">
        <f>DATE(YEAR(siječanj!B2812),MONTH(siječanj!B2812)+4,DAY(siječanj!B2812))</f>
        <v>43615</v>
      </c>
      <c r="C2812" s="9">
        <v>29.2604166666667</v>
      </c>
      <c r="D2812">
        <v>0.90592013534871851</v>
      </c>
      <c r="E2812" s="6">
        <v>89.853794149387696</v>
      </c>
      <c r="F2812" s="11">
        <v>87.317867002870145</v>
      </c>
      <c r="G2812" s="11">
        <v>100.37608125999283</v>
      </c>
      <c r="H2812" s="11">
        <v>3.513695079812269</v>
      </c>
      <c r="I2812" s="11">
        <f t="shared" si="70"/>
        <v>81.400361357409196</v>
      </c>
    </row>
    <row r="2813" spans="1:9" x14ac:dyDescent="0.25">
      <c r="A2813" s="20"/>
      <c r="B2813" s="5">
        <f>DATE(YEAR(siječanj!B2813),MONTH(siječanj!B2813)+4,DAY(siječanj!B2813))</f>
        <v>43615</v>
      </c>
      <c r="C2813" s="9">
        <v>29.2708333333333</v>
      </c>
      <c r="D2813">
        <v>0.90592013534871851</v>
      </c>
      <c r="E2813" s="6">
        <v>93.013121324087905</v>
      </c>
      <c r="F2813" s="11">
        <v>93.714976307918747</v>
      </c>
      <c r="G2813" s="11">
        <v>109.16758233206512</v>
      </c>
      <c r="H2813" s="11">
        <v>3.3723216427813321</v>
      </c>
      <c r="I2813" s="11">
        <f t="shared" si="70"/>
        <v>84.262459459124486</v>
      </c>
    </row>
    <row r="2814" spans="1:9" x14ac:dyDescent="0.25">
      <c r="A2814" s="20"/>
      <c r="B2814" s="5">
        <f>DATE(YEAR(siječanj!B2814),MONTH(siječanj!B2814)+4,DAY(siječanj!B2814))</f>
        <v>43615</v>
      </c>
      <c r="C2814" s="9">
        <v>29.28125</v>
      </c>
      <c r="D2814">
        <v>0.90592013534871851</v>
      </c>
      <c r="E2814" s="6">
        <v>93.814298561630793</v>
      </c>
      <c r="F2814" s="11">
        <v>102.4795727310517</v>
      </c>
      <c r="G2814" s="11">
        <v>119.98751187364597</v>
      </c>
      <c r="H2814" s="11">
        <v>3.4934013994537878</v>
      </c>
      <c r="I2814" s="11">
        <f t="shared" si="70"/>
        <v>84.988262050597655</v>
      </c>
    </row>
    <row r="2815" spans="1:9" x14ac:dyDescent="0.25">
      <c r="A2815" s="20"/>
      <c r="B2815" s="5">
        <f>DATE(YEAR(siječanj!B2815),MONTH(siječanj!B2815)+4,DAY(siječanj!B2815))</f>
        <v>43615</v>
      </c>
      <c r="C2815" s="9">
        <v>29.2916666666667</v>
      </c>
      <c r="D2815">
        <v>0.90592013534871851</v>
      </c>
      <c r="E2815" s="6">
        <v>93.572559557725739</v>
      </c>
      <c r="F2815" s="11">
        <v>111.27295813274974</v>
      </c>
      <c r="G2815" s="11">
        <v>129.04691026184881</v>
      </c>
      <c r="H2815" s="11">
        <v>3.1207936605507571</v>
      </c>
      <c r="I2815" s="11">
        <f t="shared" si="70"/>
        <v>84.769265819460927</v>
      </c>
    </row>
    <row r="2816" spans="1:9" x14ac:dyDescent="0.25">
      <c r="A2816" s="20"/>
      <c r="B2816" s="5">
        <f>DATE(YEAR(siječanj!B2816),MONTH(siječanj!B2816)+4,DAY(siječanj!B2816))</f>
        <v>43615</v>
      </c>
      <c r="C2816" s="9">
        <v>29.3020833333333</v>
      </c>
      <c r="D2816">
        <v>0.90592013534871851</v>
      </c>
      <c r="E2816" s="6">
        <v>93.187443803584415</v>
      </c>
      <c r="F2816" s="11">
        <v>125.29223146268244</v>
      </c>
      <c r="G2816" s="11">
        <v>139.80981398505043</v>
      </c>
      <c r="H2816" s="11">
        <v>2.7944499902306923</v>
      </c>
      <c r="I2816" s="11">
        <f t="shared" si="70"/>
        <v>84.42038170334429</v>
      </c>
    </row>
    <row r="2817" spans="1:9" x14ac:dyDescent="0.25">
      <c r="A2817" s="20"/>
      <c r="B2817" s="5">
        <f>DATE(YEAR(siječanj!B2817),MONTH(siječanj!B2817)+4,DAY(siječanj!B2817))</f>
        <v>43615</v>
      </c>
      <c r="C2817" s="9">
        <v>29.3125</v>
      </c>
      <c r="D2817">
        <v>0.90592013534871851</v>
      </c>
      <c r="E2817" s="6">
        <v>94.079150327688041</v>
      </c>
      <c r="F2817" s="11">
        <v>134.99149239707427</v>
      </c>
      <c r="G2817" s="11">
        <v>149.14858148419816</v>
      </c>
      <c r="H2817" s="11">
        <v>2.3043562089052383</v>
      </c>
      <c r="I2817" s="11">
        <f t="shared" si="70"/>
        <v>85.228196598351587</v>
      </c>
    </row>
    <row r="2818" spans="1:9" x14ac:dyDescent="0.25">
      <c r="A2818" s="20"/>
      <c r="B2818" s="5">
        <f>DATE(YEAR(siječanj!B2818),MONTH(siječanj!B2818)+4,DAY(siječanj!B2818))</f>
        <v>43615</v>
      </c>
      <c r="C2818" s="9">
        <v>29.3229166666667</v>
      </c>
      <c r="D2818">
        <v>0.90592013534871851</v>
      </c>
      <c r="E2818" s="6">
        <v>95.779456101128588</v>
      </c>
      <c r="F2818" s="11">
        <v>144.33087705208266</v>
      </c>
      <c r="G2818" s="11">
        <v>163.65336150167451</v>
      </c>
      <c r="H2818" s="11">
        <v>1.9569354845469109</v>
      </c>
      <c r="I2818" s="11">
        <f t="shared" si="70"/>
        <v>86.768537834761048</v>
      </c>
    </row>
    <row r="2819" spans="1:9" x14ac:dyDescent="0.25">
      <c r="A2819" s="20"/>
      <c r="B2819" s="5">
        <f>DATE(YEAR(siječanj!B2819),MONTH(siječanj!B2819)+4,DAY(siječanj!B2819))</f>
        <v>43615</v>
      </c>
      <c r="C2819" s="9">
        <v>29.3333333333333</v>
      </c>
      <c r="D2819">
        <v>0.90592013534871851</v>
      </c>
      <c r="E2819" s="6">
        <v>96.62837264764697</v>
      </c>
      <c r="F2819" s="11">
        <v>166.09028781216119</v>
      </c>
      <c r="G2819" s="11">
        <v>178.3182890592152</v>
      </c>
      <c r="H2819" s="11">
        <v>1.8167306049335796</v>
      </c>
      <c r="I2819" s="11">
        <f t="shared" si="70"/>
        <v>87.537588427482746</v>
      </c>
    </row>
    <row r="2820" spans="1:9" x14ac:dyDescent="0.25">
      <c r="A2820" s="20"/>
      <c r="B2820" s="5">
        <f>DATE(YEAR(siječanj!B2820),MONTH(siječanj!B2820)+4,DAY(siječanj!B2820))</f>
        <v>43615</v>
      </c>
      <c r="C2820" s="9">
        <v>29.34375</v>
      </c>
      <c r="D2820">
        <v>0.90592013534871851</v>
      </c>
      <c r="E2820" s="6">
        <v>98.33174371096581</v>
      </c>
      <c r="F2820" s="11">
        <v>189.76239367776259</v>
      </c>
      <c r="G2820" s="11">
        <v>190.36924895475727</v>
      </c>
      <c r="H2820" s="11">
        <v>1.7582567121002244</v>
      </c>
      <c r="I2820" s="11">
        <f t="shared" ref="I2820:I2882" si="72">D2820*E2820</f>
        <v>89.080706571713648</v>
      </c>
    </row>
    <row r="2821" spans="1:9" x14ac:dyDescent="0.25">
      <c r="A2821" s="20"/>
      <c r="B2821" s="5">
        <f>DATE(YEAR(siječanj!B2821),MONTH(siječanj!B2821)+4,DAY(siječanj!B2821))</f>
        <v>43615</v>
      </c>
      <c r="C2821" s="9">
        <v>29.3541666666667</v>
      </c>
      <c r="D2821">
        <v>0.90592013534871851</v>
      </c>
      <c r="E2821" s="6">
        <v>99.087025975217728</v>
      </c>
      <c r="F2821" s="11">
        <v>187.65698138504328</v>
      </c>
      <c r="G2821" s="11">
        <v>195.0379563581358</v>
      </c>
      <c r="H2821" s="11">
        <v>1.8623553685594825</v>
      </c>
      <c r="I2821" s="11">
        <f t="shared" si="72"/>
        <v>89.76493198277123</v>
      </c>
    </row>
    <row r="2822" spans="1:9" x14ac:dyDescent="0.25">
      <c r="A2822" s="20"/>
      <c r="B2822" s="5">
        <f>DATE(YEAR(siječanj!B2822),MONTH(siječanj!B2822)+4,DAY(siječanj!B2822))</f>
        <v>43615</v>
      </c>
      <c r="C2822" s="9">
        <v>29.3645833333333</v>
      </c>
      <c r="D2822">
        <v>0.90592013534871851</v>
      </c>
      <c r="E2822" s="6">
        <v>100.77792047490955</v>
      </c>
      <c r="F2822" s="11">
        <v>188.99903021127392</v>
      </c>
      <c r="G2822" s="11">
        <v>201.5841405908605</v>
      </c>
      <c r="H2822" s="11">
        <v>2.0609170851689602</v>
      </c>
      <c r="I2822" s="11">
        <f t="shared" si="72"/>
        <v>91.296747356792451</v>
      </c>
    </row>
    <row r="2823" spans="1:9" x14ac:dyDescent="0.25">
      <c r="A2823" s="20"/>
      <c r="B2823" s="5">
        <f>DATE(YEAR(siječanj!B2823),MONTH(siječanj!B2823)+4,DAY(siječanj!B2823))</f>
        <v>43615</v>
      </c>
      <c r="C2823" s="9">
        <v>29.375</v>
      </c>
      <c r="D2823">
        <v>0.90592013534871851</v>
      </c>
      <c r="E2823" s="6">
        <v>102.32735303789335</v>
      </c>
      <c r="F2823" s="11">
        <v>191.80642319644392</v>
      </c>
      <c r="G2823" s="11">
        <v>207.72293562033454</v>
      </c>
      <c r="H2823" s="11">
        <v>1.9200648967806371</v>
      </c>
      <c r="I2823" s="11">
        <f t="shared" si="72"/>
        <v>92.700409513964445</v>
      </c>
    </row>
    <row r="2824" spans="1:9" x14ac:dyDescent="0.25">
      <c r="A2824" s="20"/>
      <c r="B2824" s="5">
        <f>DATE(YEAR(siječanj!B2824),MONTH(siječanj!B2824)+4,DAY(siječanj!B2824))</f>
        <v>43615</v>
      </c>
      <c r="C2824" s="9">
        <v>29.3854166666667</v>
      </c>
      <c r="D2824">
        <v>0.90592013534871851</v>
      </c>
      <c r="E2824" s="6">
        <v>104.1508858467906</v>
      </c>
      <c r="F2824" s="11">
        <v>199.08515433315898</v>
      </c>
      <c r="G2824" s="11">
        <v>209.58450928276162</v>
      </c>
      <c r="H2824" s="11">
        <v>1.6673273375655713</v>
      </c>
      <c r="I2824" s="11">
        <f t="shared" si="72"/>
        <v>94.352384603013476</v>
      </c>
    </row>
    <row r="2825" spans="1:9" x14ac:dyDescent="0.25">
      <c r="A2825" s="20"/>
      <c r="B2825" s="5">
        <f>DATE(YEAR(siječanj!B2825),MONTH(siječanj!B2825)+4,DAY(siječanj!B2825))</f>
        <v>43615</v>
      </c>
      <c r="C2825" s="9">
        <v>29.3958333333333</v>
      </c>
      <c r="D2825">
        <v>0.90592013534871851</v>
      </c>
      <c r="E2825" s="6">
        <v>104.82153216191939</v>
      </c>
      <c r="F2825" s="11">
        <v>196.77487191484997</v>
      </c>
      <c r="G2825" s="11">
        <v>212.48164322781665</v>
      </c>
      <c r="H2825" s="11">
        <v>1.6406025895012968</v>
      </c>
      <c r="I2825" s="11">
        <f t="shared" si="72"/>
        <v>94.959936603586073</v>
      </c>
    </row>
    <row r="2826" spans="1:9" x14ac:dyDescent="0.25">
      <c r="A2826" s="20"/>
      <c r="B2826" s="5">
        <f>DATE(YEAR(siječanj!B2826),MONTH(siječanj!B2826)+4,DAY(siječanj!B2826))</f>
        <v>43615</v>
      </c>
      <c r="C2826" s="9">
        <v>29.40625</v>
      </c>
      <c r="D2826">
        <v>0.90592013534871851</v>
      </c>
      <c r="E2826" s="6">
        <v>105.54065730705972</v>
      </c>
      <c r="F2826" s="11">
        <v>194.7942600248187</v>
      </c>
      <c r="G2826" s="11">
        <v>211.06818002769961</v>
      </c>
      <c r="H2826" s="11">
        <v>1.7602446603782911</v>
      </c>
      <c r="I2826" s="11">
        <f t="shared" si="72"/>
        <v>95.611406552404262</v>
      </c>
    </row>
    <row r="2827" spans="1:9" x14ac:dyDescent="0.25">
      <c r="A2827" s="20"/>
      <c r="B2827" s="5">
        <f>DATE(YEAR(siječanj!B2827),MONTH(siječanj!B2827)+4,DAY(siječanj!B2827))</f>
        <v>43615</v>
      </c>
      <c r="C2827" s="9">
        <v>29.4166666666667</v>
      </c>
      <c r="D2827">
        <v>0.90592013534871851</v>
      </c>
      <c r="E2827" s="6">
        <v>106.69912346222905</v>
      </c>
      <c r="F2827" s="11">
        <v>202.96996470698969</v>
      </c>
      <c r="G2827" s="11">
        <v>211.75592175327708</v>
      </c>
      <c r="H2827" s="11">
        <v>1.721211040816758</v>
      </c>
      <c r="I2827" s="11">
        <f t="shared" si="72"/>
        <v>96.660884368492177</v>
      </c>
    </row>
    <row r="2828" spans="1:9" x14ac:dyDescent="0.25">
      <c r="A2828" s="20"/>
      <c r="B2828" s="5">
        <f>DATE(YEAR(siječanj!B2828),MONTH(siječanj!B2828)+4,DAY(siječanj!B2828))</f>
        <v>43615</v>
      </c>
      <c r="C2828" s="9">
        <v>29.4270833333333</v>
      </c>
      <c r="D2828">
        <v>0.90592013534871851</v>
      </c>
      <c r="E2828" s="6">
        <v>107.12569210021663</v>
      </c>
      <c r="F2828" s="11">
        <v>198.78098571061136</v>
      </c>
      <c r="G2828" s="11">
        <v>207.95461128621841</v>
      </c>
      <c r="H2828" s="11">
        <v>1.9856471804120108</v>
      </c>
      <c r="I2828" s="11">
        <f t="shared" si="72"/>
        <v>97.04732148675339</v>
      </c>
    </row>
    <row r="2829" spans="1:9" x14ac:dyDescent="0.25">
      <c r="A2829" s="20"/>
      <c r="B2829" s="5">
        <f>DATE(YEAR(siječanj!B2829),MONTH(siječanj!B2829)+4,DAY(siječanj!B2829))</f>
        <v>43615</v>
      </c>
      <c r="C2829" s="9">
        <v>29.4375</v>
      </c>
      <c r="D2829">
        <v>0.90592013534871851</v>
      </c>
      <c r="E2829" s="6">
        <v>109.14421625708371</v>
      </c>
      <c r="F2829" s="11">
        <v>195.57231698782581</v>
      </c>
      <c r="G2829" s="11">
        <v>209.03010208487623</v>
      </c>
      <c r="H2829" s="11">
        <v>2.0285916655090053</v>
      </c>
      <c r="I2829" s="11">
        <f t="shared" si="72"/>
        <v>98.875943164147074</v>
      </c>
    </row>
    <row r="2830" spans="1:9" x14ac:dyDescent="0.25">
      <c r="A2830" s="20"/>
      <c r="B2830" s="5">
        <f>DATE(YEAR(siječanj!B2830),MONTH(siječanj!B2830)+4,DAY(siječanj!B2830))</f>
        <v>43615</v>
      </c>
      <c r="C2830" s="9">
        <v>29.4479166666667</v>
      </c>
      <c r="D2830">
        <v>0.90592013534871851</v>
      </c>
      <c r="E2830" s="6">
        <v>110.03934641615828</v>
      </c>
      <c r="F2830" s="11">
        <v>193.07382857873847</v>
      </c>
      <c r="G2830" s="11">
        <v>207.17446100213272</v>
      </c>
      <c r="H2830" s="11">
        <v>1.9599999463364015</v>
      </c>
      <c r="I2830" s="11">
        <f t="shared" si="72"/>
        <v>99.686859599010631</v>
      </c>
    </row>
    <row r="2831" spans="1:9" x14ac:dyDescent="0.25">
      <c r="A2831" s="20"/>
      <c r="B2831" s="5">
        <f>DATE(YEAR(siječanj!B2831),MONTH(siječanj!B2831)+4,DAY(siječanj!B2831))</f>
        <v>43615</v>
      </c>
      <c r="C2831" s="9">
        <v>29.4583333333333</v>
      </c>
      <c r="D2831">
        <v>0.90592013534871851</v>
      </c>
      <c r="E2831" s="6">
        <v>111.25853667852134</v>
      </c>
      <c r="F2831" s="11">
        <v>197.64925335653575</v>
      </c>
      <c r="G2831" s="11">
        <v>210.48020438333674</v>
      </c>
      <c r="H2831" s="11">
        <v>1.8079043947125919</v>
      </c>
      <c r="I2831" s="11">
        <f t="shared" si="72"/>
        <v>100.79134860650642</v>
      </c>
    </row>
    <row r="2832" spans="1:9" x14ac:dyDescent="0.25">
      <c r="A2832" s="20"/>
      <c r="B2832" s="5">
        <f>DATE(YEAR(siječanj!B2832),MONTH(siječanj!B2832)+4,DAY(siječanj!B2832))</f>
        <v>43615</v>
      </c>
      <c r="C2832" s="9">
        <v>29.46875</v>
      </c>
      <c r="D2832">
        <v>0.90592013534871851</v>
      </c>
      <c r="E2832" s="6">
        <v>112.87341437158133</v>
      </c>
      <c r="F2832" s="11">
        <v>205.49268674950463</v>
      </c>
      <c r="G2832" s="11">
        <v>208.06247345215684</v>
      </c>
      <c r="H2832" s="11">
        <v>1.9925984962831766</v>
      </c>
      <c r="I2832" s="11">
        <f t="shared" si="72"/>
        <v>102.25429882477495</v>
      </c>
    </row>
    <row r="2833" spans="1:9" x14ac:dyDescent="0.25">
      <c r="A2833" s="20"/>
      <c r="B2833" s="5">
        <f>DATE(YEAR(siječanj!B2833),MONTH(siječanj!B2833)+4,DAY(siječanj!B2833))</f>
        <v>43615</v>
      </c>
      <c r="C2833" s="9">
        <v>29.4791666666667</v>
      </c>
      <c r="D2833">
        <v>0.90592013534871851</v>
      </c>
      <c r="E2833" s="6">
        <v>113.07733456749651</v>
      </c>
      <c r="F2833" s="11">
        <v>189.56191032947268</v>
      </c>
      <c r="G2833" s="11">
        <v>205.86214467308895</v>
      </c>
      <c r="H2833" s="11">
        <v>2.1241312391706493</v>
      </c>
      <c r="I2833" s="11">
        <f t="shared" si="72"/>
        <v>102.43903423625876</v>
      </c>
    </row>
    <row r="2834" spans="1:9" x14ac:dyDescent="0.25">
      <c r="A2834" s="20"/>
      <c r="B2834" s="5">
        <f>DATE(YEAR(siječanj!B2834),MONTH(siječanj!B2834)+4,DAY(siječanj!B2834))</f>
        <v>43615</v>
      </c>
      <c r="C2834" s="9">
        <v>29.4895833333333</v>
      </c>
      <c r="D2834">
        <v>0.90592013534871851</v>
      </c>
      <c r="E2834" s="6">
        <v>112.31507896730062</v>
      </c>
      <c r="F2834" s="11">
        <v>189.45278673568956</v>
      </c>
      <c r="G2834" s="11">
        <v>199.40427881030854</v>
      </c>
      <c r="H2834" s="11">
        <v>1.8815785382699859</v>
      </c>
      <c r="I2834" s="11">
        <f t="shared" si="72"/>
        <v>101.74849153975899</v>
      </c>
    </row>
    <row r="2835" spans="1:9" x14ac:dyDescent="0.25">
      <c r="A2835" s="20"/>
      <c r="B2835" s="5">
        <f>DATE(YEAR(siječanj!B2835),MONTH(siječanj!B2835)+4,DAY(siječanj!B2835))</f>
        <v>43615</v>
      </c>
      <c r="C2835" s="9">
        <v>29.5</v>
      </c>
      <c r="D2835">
        <v>0.90592013534871851</v>
      </c>
      <c r="E2835" s="6">
        <v>111.58015685871369</v>
      </c>
      <c r="F2835" s="11">
        <v>184.27148901404325</v>
      </c>
      <c r="G2835" s="11">
        <v>197.32612183626702</v>
      </c>
      <c r="H2835" s="11">
        <v>1.9662859448422356</v>
      </c>
      <c r="I2835" s="11">
        <f t="shared" si="72"/>
        <v>101.08271080367714</v>
      </c>
    </row>
    <row r="2836" spans="1:9" x14ac:dyDescent="0.25">
      <c r="A2836" s="20"/>
      <c r="B2836" s="5">
        <f>DATE(YEAR(siječanj!B2836),MONTH(siječanj!B2836)+4,DAY(siječanj!B2836))</f>
        <v>43615</v>
      </c>
      <c r="C2836" s="9">
        <v>29.5104166666667</v>
      </c>
      <c r="D2836">
        <v>0.90592013534871851</v>
      </c>
      <c r="E2836" s="6">
        <v>111.00942926568929</v>
      </c>
      <c r="F2836" s="11">
        <v>183.30782682118215</v>
      </c>
      <c r="G2836" s="11">
        <v>198.34492800008621</v>
      </c>
      <c r="H2836" s="11">
        <v>1.9950476645693906</v>
      </c>
      <c r="I2836" s="11">
        <f t="shared" si="72"/>
        <v>100.56567718535723</v>
      </c>
    </row>
    <row r="2837" spans="1:9" x14ac:dyDescent="0.25">
      <c r="A2837" s="20"/>
      <c r="B2837" s="5">
        <f>DATE(YEAR(siječanj!B2837),MONTH(siječanj!B2837)+4,DAY(siječanj!B2837))</f>
        <v>43615</v>
      </c>
      <c r="C2837" s="9">
        <v>29.5208333333333</v>
      </c>
      <c r="D2837">
        <v>0.90592013534871851</v>
      </c>
      <c r="E2837" s="6">
        <v>111.79685736783577</v>
      </c>
      <c r="F2837" s="11">
        <v>182.75161315961194</v>
      </c>
      <c r="G2837" s="11">
        <v>198.05720992720501</v>
      </c>
      <c r="H2837" s="11">
        <v>2.1694958787138661</v>
      </c>
      <c r="I2837" s="11">
        <f t="shared" si="72"/>
        <v>101.27902415823115</v>
      </c>
    </row>
    <row r="2838" spans="1:9" x14ac:dyDescent="0.25">
      <c r="A2838" s="20"/>
      <c r="B2838" s="5">
        <f>DATE(YEAR(siječanj!B2838),MONTH(siječanj!B2838)+4,DAY(siječanj!B2838))</f>
        <v>43615</v>
      </c>
      <c r="C2838" s="9">
        <v>29.53125</v>
      </c>
      <c r="D2838">
        <v>0.90592013534871851</v>
      </c>
      <c r="E2838" s="6">
        <v>112.14087262734938</v>
      </c>
      <c r="F2838" s="11">
        <v>183.38579747315259</v>
      </c>
      <c r="G2838" s="11">
        <v>198.75786846023968</v>
      </c>
      <c r="H2838" s="11">
        <v>2.5166694851936415</v>
      </c>
      <c r="I2838" s="11">
        <f t="shared" si="72"/>
        <v>101.59067450869175</v>
      </c>
    </row>
    <row r="2839" spans="1:9" x14ac:dyDescent="0.25">
      <c r="A2839" s="20"/>
      <c r="B2839" s="5">
        <f>DATE(YEAR(siječanj!B2839),MONTH(siječanj!B2839)+4,DAY(siječanj!B2839))</f>
        <v>43615</v>
      </c>
      <c r="C2839" s="9">
        <v>29.5416666666667</v>
      </c>
      <c r="D2839">
        <v>0.90592013534871851</v>
      </c>
      <c r="E2839" s="6">
        <v>111.16118890874363</v>
      </c>
      <c r="F2839" s="11">
        <v>185.89204802981345</v>
      </c>
      <c r="G2839" s="11">
        <v>196.87796320686886</v>
      </c>
      <c r="H2839" s="11">
        <v>2.210663516230666</v>
      </c>
      <c r="I2839" s="11">
        <f t="shared" si="72"/>
        <v>100.70315930173349</v>
      </c>
    </row>
    <row r="2840" spans="1:9" x14ac:dyDescent="0.25">
      <c r="A2840" s="20"/>
      <c r="B2840" s="5">
        <f>DATE(YEAR(siječanj!B2840),MONTH(siječanj!B2840)+4,DAY(siječanj!B2840))</f>
        <v>43615</v>
      </c>
      <c r="C2840" s="9">
        <v>29.5520833333333</v>
      </c>
      <c r="D2840">
        <v>0.90592013534871851</v>
      </c>
      <c r="E2840" s="6">
        <v>110.73397902164291</v>
      </c>
      <c r="F2840" s="11">
        <v>186.7979797517865</v>
      </c>
      <c r="G2840" s="11">
        <v>188.74621878219145</v>
      </c>
      <c r="H2840" s="11">
        <v>2.1323151430028511</v>
      </c>
      <c r="I2840" s="11">
        <f t="shared" si="72"/>
        <v>100.31614126298891</v>
      </c>
    </row>
    <row r="2841" spans="1:9" x14ac:dyDescent="0.25">
      <c r="A2841" s="20"/>
      <c r="B2841" s="5">
        <f>DATE(YEAR(siječanj!B2841),MONTH(siječanj!B2841)+4,DAY(siječanj!B2841))</f>
        <v>43615</v>
      </c>
      <c r="C2841" s="9">
        <v>29.5625</v>
      </c>
      <c r="D2841">
        <v>0.90592013534871851</v>
      </c>
      <c r="E2841" s="6">
        <v>110.70127928745559</v>
      </c>
      <c r="F2841" s="11">
        <v>185.31409313070148</v>
      </c>
      <c r="G2841" s="11">
        <v>184.62924530330906</v>
      </c>
      <c r="H2841" s="11">
        <v>2.1352775561137491</v>
      </c>
      <c r="I2841" s="11">
        <f t="shared" si="72"/>
        <v>100.28651791536807</v>
      </c>
    </row>
    <row r="2842" spans="1:9" x14ac:dyDescent="0.25">
      <c r="A2842" s="20"/>
      <c r="B2842" s="5">
        <f>DATE(YEAR(siječanj!B2842),MONTH(siječanj!B2842)+4,DAY(siječanj!B2842))</f>
        <v>43615</v>
      </c>
      <c r="C2842" s="9">
        <v>29.5729166666667</v>
      </c>
      <c r="D2842">
        <v>0.90592013534871851</v>
      </c>
      <c r="E2842" s="6">
        <v>111.66785412713237</v>
      </c>
      <c r="F2842" s="11">
        <v>185.02711040055812</v>
      </c>
      <c r="G2842" s="11">
        <v>186.453304831959</v>
      </c>
      <c r="H2842" s="11">
        <v>1.9991526226896255</v>
      </c>
      <c r="I2842" s="11">
        <f t="shared" si="72"/>
        <v>101.16215752495272</v>
      </c>
    </row>
    <row r="2843" spans="1:9" x14ac:dyDescent="0.25">
      <c r="A2843" s="20"/>
      <c r="B2843" s="5">
        <f>DATE(YEAR(siječanj!B2843),MONTH(siječanj!B2843)+4,DAY(siječanj!B2843))</f>
        <v>43615</v>
      </c>
      <c r="C2843" s="9">
        <v>29.5833333333333</v>
      </c>
      <c r="D2843">
        <v>0.90592013534871851</v>
      </c>
      <c r="E2843" s="6">
        <v>111.91417518352388</v>
      </c>
      <c r="F2843" s="11">
        <v>184.75344854311206</v>
      </c>
      <c r="G2843" s="11">
        <v>184.61241090602024</v>
      </c>
      <c r="H2843" s="11">
        <v>2.0472465641465636</v>
      </c>
      <c r="I2843" s="11">
        <f t="shared" si="72"/>
        <v>101.38530472969815</v>
      </c>
    </row>
    <row r="2844" spans="1:9" x14ac:dyDescent="0.25">
      <c r="A2844" s="20"/>
      <c r="B2844" s="5">
        <f>DATE(YEAR(siječanj!B2844),MONTH(siječanj!B2844)+4,DAY(siječanj!B2844))</f>
        <v>43615</v>
      </c>
      <c r="C2844" s="9">
        <v>29.59375</v>
      </c>
      <c r="D2844">
        <v>0.90592013534871851</v>
      </c>
      <c r="E2844" s="6">
        <v>113.23440287967941</v>
      </c>
      <c r="F2844" s="11">
        <v>185.14267970737282</v>
      </c>
      <c r="G2844" s="11">
        <v>180.12041650708636</v>
      </c>
      <c r="H2844" s="11">
        <v>2.3180227280186703</v>
      </c>
      <c r="I2844" s="11">
        <f t="shared" si="72"/>
        <v>102.58132558289049</v>
      </c>
    </row>
    <row r="2845" spans="1:9" x14ac:dyDescent="0.25">
      <c r="A2845" s="20"/>
      <c r="B2845" s="5">
        <f>DATE(YEAR(siječanj!B2845),MONTH(siječanj!B2845)+4,DAY(siječanj!B2845))</f>
        <v>43615</v>
      </c>
      <c r="C2845" s="9">
        <v>29.6041666666667</v>
      </c>
      <c r="D2845">
        <v>0.90592013534871851</v>
      </c>
      <c r="E2845" s="6">
        <v>114.23923924732205</v>
      </c>
      <c r="F2845" s="11">
        <v>182.03907690970604</v>
      </c>
      <c r="G2845" s="11">
        <v>175.12530884516315</v>
      </c>
      <c r="H2845" s="11">
        <v>2.4576413279687164</v>
      </c>
      <c r="I2845" s="11">
        <f t="shared" si="72"/>
        <v>103.49162708106863</v>
      </c>
    </row>
    <row r="2846" spans="1:9" x14ac:dyDescent="0.25">
      <c r="A2846" s="20"/>
      <c r="B2846" s="5">
        <f>DATE(YEAR(siječanj!B2846),MONTH(siječanj!B2846)+4,DAY(siječanj!B2846))</f>
        <v>43615</v>
      </c>
      <c r="C2846" s="9">
        <v>29.6145833333333</v>
      </c>
      <c r="D2846">
        <v>0.90592013534871851</v>
      </c>
      <c r="E2846" s="6">
        <v>114.6157547192401</v>
      </c>
      <c r="F2846" s="11">
        <v>180.27565263797553</v>
      </c>
      <c r="G2846" s="11">
        <v>171.11749001574969</v>
      </c>
      <c r="H2846" s="11">
        <v>2.2780566636684316</v>
      </c>
      <c r="I2846" s="11">
        <f t="shared" si="72"/>
        <v>103.83272002834951</v>
      </c>
    </row>
    <row r="2847" spans="1:9" x14ac:dyDescent="0.25">
      <c r="A2847" s="20"/>
      <c r="B2847" s="5">
        <f>DATE(YEAR(siječanj!B2847),MONTH(siječanj!B2847)+4,DAY(siječanj!B2847))</f>
        <v>43615</v>
      </c>
      <c r="C2847" s="9">
        <v>29.625</v>
      </c>
      <c r="D2847">
        <v>0.90592013534871851</v>
      </c>
      <c r="E2847" s="6">
        <v>114.88883055480564</v>
      </c>
      <c r="F2847" s="11">
        <v>179.40794166643823</v>
      </c>
      <c r="G2847" s="11">
        <v>169.59290132947589</v>
      </c>
      <c r="H2847" s="11">
        <v>2.4634871164884662</v>
      </c>
      <c r="I2847" s="11">
        <f t="shared" si="72"/>
        <v>104.08010492626551</v>
      </c>
    </row>
    <row r="2848" spans="1:9" x14ac:dyDescent="0.25">
      <c r="A2848" s="20"/>
      <c r="B2848" s="5">
        <f>DATE(YEAR(siječanj!B2848),MONTH(siječanj!B2848)+4,DAY(siječanj!B2848))</f>
        <v>43615</v>
      </c>
      <c r="C2848" s="9">
        <v>29.6354166666667</v>
      </c>
      <c r="D2848">
        <v>0.90592013534871851</v>
      </c>
      <c r="E2848" s="6">
        <v>115.26261228050453</v>
      </c>
      <c r="F2848" s="11">
        <v>179.26644903429914</v>
      </c>
      <c r="G2848" s="11">
        <v>164.76133297340365</v>
      </c>
      <c r="H2848" s="11">
        <v>2.4065429533567535</v>
      </c>
      <c r="I2848" s="11">
        <f t="shared" si="72"/>
        <v>104.41872131780153</v>
      </c>
    </row>
    <row r="2849" spans="1:9" x14ac:dyDescent="0.25">
      <c r="A2849" s="20"/>
      <c r="B2849" s="5">
        <f>DATE(YEAR(siječanj!B2849),MONTH(siječanj!B2849)+4,DAY(siječanj!B2849))</f>
        <v>43615</v>
      </c>
      <c r="C2849" s="9">
        <v>29.6458333333333</v>
      </c>
      <c r="D2849">
        <v>0.90592013534871851</v>
      </c>
      <c r="E2849" s="6">
        <v>115.97983154592779</v>
      </c>
      <c r="F2849" s="11">
        <v>177.23005724407304</v>
      </c>
      <c r="G2849" s="11">
        <v>164.33365338429343</v>
      </c>
      <c r="H2849" s="11">
        <v>2.4144997488552256</v>
      </c>
      <c r="I2849" s="11">
        <f t="shared" si="72"/>
        <v>105.06846469180849</v>
      </c>
    </row>
    <row r="2850" spans="1:9" x14ac:dyDescent="0.25">
      <c r="A2850" s="20"/>
      <c r="B2850" s="5">
        <f>DATE(YEAR(siječanj!B2850),MONTH(siječanj!B2850)+4,DAY(siječanj!B2850))</f>
        <v>43615</v>
      </c>
      <c r="C2850" s="9">
        <v>29.65625</v>
      </c>
      <c r="D2850">
        <v>0.90592013534871851</v>
      </c>
      <c r="E2850" s="6">
        <v>115.88355186290821</v>
      </c>
      <c r="F2850" s="11">
        <v>175.81744271017038</v>
      </c>
      <c r="G2850" s="11">
        <v>160.66070017915715</v>
      </c>
      <c r="H2850" s="11">
        <v>2.1560764774789858</v>
      </c>
      <c r="I2850" s="11">
        <f t="shared" si="72"/>
        <v>104.98124298833605</v>
      </c>
    </row>
    <row r="2851" spans="1:9" x14ac:dyDescent="0.25">
      <c r="A2851" s="20"/>
      <c r="B2851" s="5">
        <f>DATE(YEAR(siječanj!B2851),MONTH(siječanj!B2851)+4,DAY(siječanj!B2851))</f>
        <v>43615</v>
      </c>
      <c r="C2851" s="9">
        <v>29.6666666666667</v>
      </c>
      <c r="D2851">
        <v>0.90592013534871851</v>
      </c>
      <c r="E2851" s="6">
        <v>115.10930212488873</v>
      </c>
      <c r="F2851" s="11">
        <v>176.13583123388293</v>
      </c>
      <c r="G2851" s="11">
        <v>162.46920575227674</v>
      </c>
      <c r="H2851" s="11">
        <v>2.070041437607796</v>
      </c>
      <c r="I2851" s="11">
        <f t="shared" si="72"/>
        <v>104.27983456087573</v>
      </c>
    </row>
    <row r="2852" spans="1:9" x14ac:dyDescent="0.25">
      <c r="A2852" s="20"/>
      <c r="B2852" s="5">
        <f>DATE(YEAR(siječanj!B2852),MONTH(siječanj!B2852)+4,DAY(siječanj!B2852))</f>
        <v>43615</v>
      </c>
      <c r="C2852" s="9">
        <v>29.6770833333333</v>
      </c>
      <c r="D2852">
        <v>0.90592013534871851</v>
      </c>
      <c r="E2852" s="6">
        <v>113.42558842408921</v>
      </c>
      <c r="F2852" s="11">
        <v>170.26457732554098</v>
      </c>
      <c r="G2852" s="11">
        <v>163.22113012273942</v>
      </c>
      <c r="H2852" s="11">
        <v>2.1679231284908558</v>
      </c>
      <c r="I2852" s="11">
        <f t="shared" si="72"/>
        <v>102.75452441715893</v>
      </c>
    </row>
    <row r="2853" spans="1:9" x14ac:dyDescent="0.25">
      <c r="A2853" s="20"/>
      <c r="B2853" s="5">
        <f>DATE(YEAR(siječanj!B2853),MONTH(siječanj!B2853)+4,DAY(siječanj!B2853))</f>
        <v>43615</v>
      </c>
      <c r="C2853" s="9">
        <v>29.6875</v>
      </c>
      <c r="D2853">
        <v>0.90592013534871851</v>
      </c>
      <c r="E2853" s="6">
        <v>114.16825515431809</v>
      </c>
      <c r="F2853" s="11">
        <v>164.97891203124632</v>
      </c>
      <c r="G2853" s="11">
        <v>160.78891695373926</v>
      </c>
      <c r="H2853" s="11">
        <v>2.1329824613226651</v>
      </c>
      <c r="I2853" s="11">
        <f t="shared" si="72"/>
        <v>103.42732116192687</v>
      </c>
    </row>
    <row r="2854" spans="1:9" x14ac:dyDescent="0.25">
      <c r="A2854" s="20"/>
      <c r="B2854" s="5">
        <f>DATE(YEAR(siječanj!B2854),MONTH(siječanj!B2854)+4,DAY(siječanj!B2854))</f>
        <v>43615</v>
      </c>
      <c r="C2854" s="9">
        <v>29.6979166666667</v>
      </c>
      <c r="D2854">
        <v>0.90592013534871851</v>
      </c>
      <c r="E2854" s="6">
        <v>114.1952392346456</v>
      </c>
      <c r="F2854" s="11">
        <v>163.97478151678033</v>
      </c>
      <c r="G2854" s="11">
        <v>160.16530970595889</v>
      </c>
      <c r="H2854" s="11">
        <v>2.1055503758489325</v>
      </c>
      <c r="I2854" s="11">
        <f t="shared" si="72"/>
        <v>103.45176658362944</v>
      </c>
    </row>
    <row r="2855" spans="1:9" x14ac:dyDescent="0.25">
      <c r="A2855" s="20"/>
      <c r="B2855" s="5">
        <f>DATE(YEAR(siječanj!B2855),MONTH(siječanj!B2855)+4,DAY(siječanj!B2855))</f>
        <v>43615</v>
      </c>
      <c r="C2855" s="9">
        <v>29.7083333333333</v>
      </c>
      <c r="D2855">
        <v>0.90592013534871851</v>
      </c>
      <c r="E2855" s="6">
        <v>115.20700029859357</v>
      </c>
      <c r="F2855" s="11">
        <v>162.85628575148311</v>
      </c>
      <c r="G2855" s="11">
        <v>166.36002672471</v>
      </c>
      <c r="H2855" s="11">
        <v>1.8567717050769008</v>
      </c>
      <c r="I2855" s="11">
        <f t="shared" si="72"/>
        <v>104.36834130362175</v>
      </c>
    </row>
    <row r="2856" spans="1:9" x14ac:dyDescent="0.25">
      <c r="A2856" s="20"/>
      <c r="B2856" s="5">
        <f>DATE(YEAR(siječanj!B2856),MONTH(siječanj!B2856)+4,DAY(siječanj!B2856))</f>
        <v>43615</v>
      </c>
      <c r="C2856" s="9">
        <v>29.71875</v>
      </c>
      <c r="D2856">
        <v>0.90592013534871851</v>
      </c>
      <c r="E2856" s="6">
        <v>115.32037532561701</v>
      </c>
      <c r="F2856" s="11">
        <v>162.85539876357527</v>
      </c>
      <c r="G2856" s="11">
        <v>176.76040888722051</v>
      </c>
      <c r="H2856" s="11">
        <v>1.8715787682451872</v>
      </c>
      <c r="I2856" s="11">
        <f t="shared" si="72"/>
        <v>104.47105002344797</v>
      </c>
    </row>
    <row r="2857" spans="1:9" x14ac:dyDescent="0.25">
      <c r="A2857" s="20"/>
      <c r="B2857" s="5">
        <f>DATE(YEAR(siječanj!B2857),MONTH(siječanj!B2857)+4,DAY(siječanj!B2857))</f>
        <v>43615</v>
      </c>
      <c r="C2857" s="9">
        <v>29.7291666666667</v>
      </c>
      <c r="D2857">
        <v>0.90592013534871851</v>
      </c>
      <c r="E2857" s="6">
        <v>115.88838902533595</v>
      </c>
      <c r="F2857" s="11">
        <v>163.59374997376705</v>
      </c>
      <c r="G2857" s="11">
        <v>168.13765719436134</v>
      </c>
      <c r="H2857" s="11">
        <v>1.885913606155674</v>
      </c>
      <c r="I2857" s="11">
        <f t="shared" si="72"/>
        <v>104.9856250711773</v>
      </c>
    </row>
    <row r="2858" spans="1:9" x14ac:dyDescent="0.25">
      <c r="A2858" s="20"/>
      <c r="B2858" s="5">
        <f>DATE(YEAR(siječanj!B2858),MONTH(siječanj!B2858)+4,DAY(siječanj!B2858))</f>
        <v>43615</v>
      </c>
      <c r="C2858" s="9">
        <v>29.7395833333333</v>
      </c>
      <c r="D2858">
        <v>0.90592013534871851</v>
      </c>
      <c r="E2858" s="6">
        <v>117.1929339122988</v>
      </c>
      <c r="F2858" s="11">
        <v>163.06460349070554</v>
      </c>
      <c r="G2858" s="11">
        <v>163.25274378822508</v>
      </c>
      <c r="H2858" s="11">
        <v>1.8411702629791808</v>
      </c>
      <c r="I2858" s="11">
        <f t="shared" si="72"/>
        <v>106.16743855174315</v>
      </c>
    </row>
    <row r="2859" spans="1:9" x14ac:dyDescent="0.25">
      <c r="A2859" s="20"/>
      <c r="B2859" s="5">
        <f>DATE(YEAR(siječanj!B2859),MONTH(siječanj!B2859)+4,DAY(siječanj!B2859))</f>
        <v>43615</v>
      </c>
      <c r="C2859" s="9">
        <v>29.75</v>
      </c>
      <c r="D2859">
        <v>0.90592013534871851</v>
      </c>
      <c r="E2859" s="6">
        <v>119.98759879721715</v>
      </c>
      <c r="F2859" s="11">
        <v>161.05063122289192</v>
      </c>
      <c r="G2859" s="11">
        <v>161.79259062404898</v>
      </c>
      <c r="H2859" s="11">
        <v>1.8788402320610942</v>
      </c>
      <c r="I2859" s="11">
        <f t="shared" si="72"/>
        <v>108.69918174254269</v>
      </c>
    </row>
    <row r="2860" spans="1:9" x14ac:dyDescent="0.25">
      <c r="A2860" s="20"/>
      <c r="B2860" s="5">
        <f>DATE(YEAR(siječanj!B2860),MONTH(siječanj!B2860)+4,DAY(siječanj!B2860))</f>
        <v>43615</v>
      </c>
      <c r="C2860" s="9">
        <v>29.7604166666667</v>
      </c>
      <c r="D2860">
        <v>0.90592013534871851</v>
      </c>
      <c r="E2860" s="6">
        <v>122.14222658937939</v>
      </c>
      <c r="F2860" s="11">
        <v>160.5188960194659</v>
      </c>
      <c r="G2860" s="11">
        <v>159.90233346066194</v>
      </c>
      <c r="H2860" s="11">
        <v>2.5450740345457237</v>
      </c>
      <c r="I2860" s="11">
        <f t="shared" si="72"/>
        <v>110.65110244364442</v>
      </c>
    </row>
    <row r="2861" spans="1:9" x14ac:dyDescent="0.25">
      <c r="A2861" s="20"/>
      <c r="B2861" s="5">
        <f>DATE(YEAR(siječanj!B2861),MONTH(siječanj!B2861)+4,DAY(siječanj!B2861))</f>
        <v>43615</v>
      </c>
      <c r="C2861" s="9">
        <v>29.7708333333333</v>
      </c>
      <c r="D2861">
        <v>0.90592013534871851</v>
      </c>
      <c r="E2861" s="6">
        <v>123.70182582947891</v>
      </c>
      <c r="F2861" s="11">
        <v>159.50685887070838</v>
      </c>
      <c r="G2861" s="11">
        <v>159.00081817027547</v>
      </c>
      <c r="H2861" s="11">
        <v>4.5647034249289522</v>
      </c>
      <c r="I2861" s="11">
        <f t="shared" si="72"/>
        <v>112.06397479832513</v>
      </c>
    </row>
    <row r="2862" spans="1:9" x14ac:dyDescent="0.25">
      <c r="A2862" s="20"/>
      <c r="B2862" s="5">
        <f>DATE(YEAR(siječanj!B2862),MONTH(siječanj!B2862)+4,DAY(siječanj!B2862))</f>
        <v>43615</v>
      </c>
      <c r="C2862" s="9">
        <v>29.78125</v>
      </c>
      <c r="D2862">
        <v>0.90592013534871851</v>
      </c>
      <c r="E2862" s="6">
        <v>125.96003520632676</v>
      </c>
      <c r="F2862" s="11">
        <v>158.90986383297758</v>
      </c>
      <c r="G2862" s="11">
        <v>161.9906496763673</v>
      </c>
      <c r="H2862" s="11">
        <v>11.049311670279964</v>
      </c>
      <c r="I2862" s="11">
        <f t="shared" si="72"/>
        <v>114.10973214264489</v>
      </c>
    </row>
    <row r="2863" spans="1:9" x14ac:dyDescent="0.25">
      <c r="A2863" s="20"/>
      <c r="B2863" s="5">
        <f>DATE(YEAR(siječanj!B2863),MONTH(siječanj!B2863)+4,DAY(siječanj!B2863))</f>
        <v>43615</v>
      </c>
      <c r="C2863" s="9">
        <v>29.7916666666667</v>
      </c>
      <c r="D2863">
        <v>0.90592013534871851</v>
      </c>
      <c r="E2863" s="6">
        <v>129.21798570051115</v>
      </c>
      <c r="F2863" s="11">
        <v>157.53699117356976</v>
      </c>
      <c r="G2863" s="11">
        <v>163.40882923719352</v>
      </c>
      <c r="H2863" s="11">
        <v>26.013597836050685</v>
      </c>
      <c r="I2863" s="11">
        <f t="shared" si="72"/>
        <v>117.06117509529584</v>
      </c>
    </row>
    <row r="2864" spans="1:9" x14ac:dyDescent="0.25">
      <c r="A2864" s="20"/>
      <c r="B2864" s="5">
        <f>DATE(YEAR(siječanj!B2864),MONTH(siječanj!B2864)+4,DAY(siječanj!B2864))</f>
        <v>43615</v>
      </c>
      <c r="C2864" s="9">
        <v>29.8020833333333</v>
      </c>
      <c r="D2864">
        <v>0.90592013534871851</v>
      </c>
      <c r="E2864" s="6">
        <v>133.292859770755</v>
      </c>
      <c r="F2864" s="11">
        <v>154.11634036785202</v>
      </c>
      <c r="G2864" s="11">
        <v>159.09001157565345</v>
      </c>
      <c r="H2864" s="11">
        <v>42.345904566030406</v>
      </c>
      <c r="I2864" s="11">
        <f t="shared" si="72"/>
        <v>120.75268556454013</v>
      </c>
    </row>
    <row r="2865" spans="1:9" x14ac:dyDescent="0.25">
      <c r="A2865" s="20"/>
      <c r="B2865" s="5">
        <f>DATE(YEAR(siječanj!B2865),MONTH(siječanj!B2865)+4,DAY(siječanj!B2865))</f>
        <v>43615</v>
      </c>
      <c r="C2865" s="9">
        <v>29.8125</v>
      </c>
      <c r="D2865">
        <v>0.90592013534871851</v>
      </c>
      <c r="E2865" s="6">
        <v>138.16595696498032</v>
      </c>
      <c r="F2865" s="11">
        <v>153.39438037311538</v>
      </c>
      <c r="G2865" s="11">
        <v>158.0298178413895</v>
      </c>
      <c r="H2865" s="11">
        <v>63.225019184527518</v>
      </c>
      <c r="I2865" s="11">
        <f t="shared" si="72"/>
        <v>125.16732243430019</v>
      </c>
    </row>
    <row r="2866" spans="1:9" x14ac:dyDescent="0.25">
      <c r="A2866" s="20"/>
      <c r="B2866" s="5">
        <f>DATE(YEAR(siječanj!B2866),MONTH(siječanj!B2866)+4,DAY(siječanj!B2866))</f>
        <v>43615</v>
      </c>
      <c r="C2866" s="9">
        <v>29.8229166666667</v>
      </c>
      <c r="D2866">
        <v>0.90592013534871851</v>
      </c>
      <c r="E2866" s="6">
        <v>141.78246497797784</v>
      </c>
      <c r="F2866" s="11">
        <v>150.06990153231845</v>
      </c>
      <c r="G2866" s="11">
        <v>159.0327730193018</v>
      </c>
      <c r="H2866" s="11">
        <v>86.982492818989172</v>
      </c>
      <c r="I2866" s="11">
        <f t="shared" si="72"/>
        <v>128.44358986292463</v>
      </c>
    </row>
    <row r="2867" spans="1:9" x14ac:dyDescent="0.25">
      <c r="A2867" s="20"/>
      <c r="B2867" s="5">
        <f>DATE(YEAR(siječanj!B2867),MONTH(siječanj!B2867)+4,DAY(siječanj!B2867))</f>
        <v>43615</v>
      </c>
      <c r="C2867" s="9">
        <v>29.8333333333333</v>
      </c>
      <c r="D2867">
        <v>0.90592013534871851</v>
      </c>
      <c r="E2867" s="6">
        <v>147.76839144195986</v>
      </c>
      <c r="F2867" s="11">
        <v>144.38310900064616</v>
      </c>
      <c r="G2867" s="11">
        <v>152.3344610666804</v>
      </c>
      <c r="H2867" s="11">
        <v>129.51990073469312</v>
      </c>
      <c r="I2867" s="11">
        <f t="shared" si="72"/>
        <v>133.8663611753627</v>
      </c>
    </row>
    <row r="2868" spans="1:9" x14ac:dyDescent="0.25">
      <c r="A2868" s="20"/>
      <c r="B2868" s="5">
        <f>DATE(YEAR(siječanj!B2868),MONTH(siječanj!B2868)+4,DAY(siječanj!B2868))</f>
        <v>43615</v>
      </c>
      <c r="C2868" s="9">
        <v>29.84375</v>
      </c>
      <c r="D2868">
        <v>0.90592013534871851</v>
      </c>
      <c r="E2868" s="6">
        <v>152.12553225417568</v>
      </c>
      <c r="F2868" s="11">
        <v>125.40788906693592</v>
      </c>
      <c r="G2868" s="11">
        <v>139.02292833647957</v>
      </c>
      <c r="H2868" s="11">
        <v>197.7438584801499</v>
      </c>
      <c r="I2868" s="11">
        <f t="shared" si="72"/>
        <v>137.81358276969868</v>
      </c>
    </row>
    <row r="2869" spans="1:9" x14ac:dyDescent="0.25">
      <c r="A2869" s="20"/>
      <c r="B2869" s="5">
        <f>DATE(YEAR(siječanj!B2869),MONTH(siječanj!B2869)+4,DAY(siječanj!B2869))</f>
        <v>43615</v>
      </c>
      <c r="C2869" s="9">
        <v>29.8541666666667</v>
      </c>
      <c r="D2869">
        <v>0.90592013534871851</v>
      </c>
      <c r="E2869" s="6">
        <v>155.73060498887077</v>
      </c>
      <c r="F2869" s="11">
        <v>118.28507916656201</v>
      </c>
      <c r="G2869" s="11">
        <v>130.60920173632812</v>
      </c>
      <c r="H2869" s="11">
        <v>228.86664746909915</v>
      </c>
      <c r="I2869" s="11">
        <f t="shared" si="72"/>
        <v>141.07949074945563</v>
      </c>
    </row>
    <row r="2870" spans="1:9" x14ac:dyDescent="0.25">
      <c r="A2870" s="20"/>
      <c r="B2870" s="5">
        <f>DATE(YEAR(siječanj!B2870),MONTH(siječanj!B2870)+4,DAY(siječanj!B2870))</f>
        <v>43615</v>
      </c>
      <c r="C2870" s="9">
        <v>29.8645833333333</v>
      </c>
      <c r="D2870">
        <v>0.90592013534871851</v>
      </c>
      <c r="E2870" s="6">
        <v>156.47549127485348</v>
      </c>
      <c r="F2870" s="11">
        <v>116.38724211187531</v>
      </c>
      <c r="G2870" s="11">
        <v>128.19851122785795</v>
      </c>
      <c r="H2870" s="11">
        <v>229.79496729013968</v>
      </c>
      <c r="I2870" s="11">
        <f t="shared" si="72"/>
        <v>141.75429823447249</v>
      </c>
    </row>
    <row r="2871" spans="1:9" x14ac:dyDescent="0.25">
      <c r="A2871" s="20"/>
      <c r="B2871" s="5">
        <f>DATE(YEAR(siječanj!B2871),MONTH(siječanj!B2871)+4,DAY(siječanj!B2871))</f>
        <v>43615</v>
      </c>
      <c r="C2871" s="9">
        <v>29.875</v>
      </c>
      <c r="D2871">
        <v>0.90592013534871851</v>
      </c>
      <c r="E2871" s="6">
        <v>156.27649162360373</v>
      </c>
      <c r="F2871" s="11">
        <v>113.14581905281905</v>
      </c>
      <c r="G2871" s="11">
        <v>123.27579067149193</v>
      </c>
      <c r="H2871" s="11">
        <v>231.15388251097744</v>
      </c>
      <c r="I2871" s="11">
        <f t="shared" si="72"/>
        <v>141.57402044347796</v>
      </c>
    </row>
    <row r="2872" spans="1:9" x14ac:dyDescent="0.25">
      <c r="A2872" s="20"/>
      <c r="B2872" s="5">
        <f>DATE(YEAR(siječanj!B2872),MONTH(siječanj!B2872)+4,DAY(siječanj!B2872))</f>
        <v>43615</v>
      </c>
      <c r="C2872" s="9">
        <v>29.8854166666667</v>
      </c>
      <c r="D2872">
        <v>0.90592013534871851</v>
      </c>
      <c r="E2872" s="6">
        <v>160.51270734570861</v>
      </c>
      <c r="F2872" s="11">
        <v>110.33264659892833</v>
      </c>
      <c r="G2872" s="11">
        <v>109.67331267350757</v>
      </c>
      <c r="H2872" s="11">
        <v>238.23902521934448</v>
      </c>
      <c r="I2872" s="11">
        <f t="shared" si="72"/>
        <v>145.41169356381357</v>
      </c>
    </row>
    <row r="2873" spans="1:9" x14ac:dyDescent="0.25">
      <c r="A2873" s="20"/>
      <c r="B2873" s="5">
        <f>DATE(YEAR(siječanj!B2873),MONTH(siječanj!B2873)+4,DAY(siječanj!B2873))</f>
        <v>43615</v>
      </c>
      <c r="C2873" s="9">
        <v>29.8958333333333</v>
      </c>
      <c r="D2873">
        <v>0.90592013534871851</v>
      </c>
      <c r="E2873" s="6">
        <v>163.36129969280884</v>
      </c>
      <c r="F2873" s="11">
        <v>107.74500185778396</v>
      </c>
      <c r="G2873" s="11">
        <v>101.33276392194288</v>
      </c>
      <c r="H2873" s="11">
        <v>243.89637985359644</v>
      </c>
      <c r="I2873" s="11">
        <f t="shared" si="72"/>
        <v>147.99229072845196</v>
      </c>
    </row>
    <row r="2874" spans="1:9" x14ac:dyDescent="0.25">
      <c r="A2874" s="20"/>
      <c r="B2874" s="5">
        <f>DATE(YEAR(siječanj!B2874),MONTH(siječanj!B2874)+4,DAY(siječanj!B2874))</f>
        <v>43615</v>
      </c>
      <c r="C2874" s="9">
        <v>29.90625</v>
      </c>
      <c r="D2874">
        <v>0.90592013534871851</v>
      </c>
      <c r="E2874" s="6">
        <v>161.47365090640886</v>
      </c>
      <c r="F2874" s="11">
        <v>104.40760750980417</v>
      </c>
      <c r="G2874" s="11">
        <v>103.58758974726506</v>
      </c>
      <c r="H2874" s="11">
        <v>244.63735230742301</v>
      </c>
      <c r="I2874" s="11">
        <f t="shared" si="72"/>
        <v>146.28223168438564</v>
      </c>
    </row>
    <row r="2875" spans="1:9" x14ac:dyDescent="0.25">
      <c r="A2875" s="20"/>
      <c r="B2875" s="5">
        <f>DATE(YEAR(siječanj!B2875),MONTH(siječanj!B2875)+4,DAY(siječanj!B2875))</f>
        <v>43615</v>
      </c>
      <c r="C2875" s="9">
        <v>29.9166666666667</v>
      </c>
      <c r="D2875">
        <v>0.90592013534871851</v>
      </c>
      <c r="E2875" s="6">
        <v>157.5211978433247</v>
      </c>
      <c r="F2875" s="11">
        <v>102.81807300320837</v>
      </c>
      <c r="G2875" s="11">
        <v>92.492509728871511</v>
      </c>
      <c r="H2875" s="11">
        <v>241.62417998369742</v>
      </c>
      <c r="I2875" s="11">
        <f t="shared" si="72"/>
        <v>142.70162487051698</v>
      </c>
    </row>
    <row r="2876" spans="1:9" x14ac:dyDescent="0.25">
      <c r="A2876" s="20"/>
      <c r="B2876" s="5">
        <f>DATE(YEAR(siječanj!B2876),MONTH(siječanj!B2876)+4,DAY(siječanj!B2876))</f>
        <v>43615</v>
      </c>
      <c r="C2876" s="9">
        <v>29.9270833333333</v>
      </c>
      <c r="D2876">
        <v>0.90592013534871851</v>
      </c>
      <c r="E2876" s="6">
        <v>150.93705246404528</v>
      </c>
      <c r="F2876" s="11">
        <v>100.44430472641018</v>
      </c>
      <c r="G2876" s="11">
        <v>87.974753965655395</v>
      </c>
      <c r="H2876" s="11">
        <v>242.3961432205443</v>
      </c>
      <c r="I2876" s="11">
        <f t="shared" si="72"/>
        <v>136.73691499736452</v>
      </c>
    </row>
    <row r="2877" spans="1:9" x14ac:dyDescent="0.25">
      <c r="A2877" s="20"/>
      <c r="B2877" s="5">
        <f>DATE(YEAR(siječanj!B2877),MONTH(siječanj!B2877)+4,DAY(siječanj!B2877))</f>
        <v>43615</v>
      </c>
      <c r="C2877" s="9">
        <v>29.9375</v>
      </c>
      <c r="D2877">
        <v>0.90592013534871851</v>
      </c>
      <c r="E2877" s="6">
        <v>141.74711686510034</v>
      </c>
      <c r="F2877" s="11">
        <v>97.426591255565214</v>
      </c>
      <c r="G2877" s="11">
        <v>83.751632266385982</v>
      </c>
      <c r="H2877" s="11">
        <v>241.57956870351677</v>
      </c>
      <c r="I2877" s="11">
        <f t="shared" si="72"/>
        <v>128.41156729572231</v>
      </c>
    </row>
    <row r="2878" spans="1:9" x14ac:dyDescent="0.25">
      <c r="A2878" s="20"/>
      <c r="B2878" s="5">
        <f>DATE(YEAR(siječanj!B2878),MONTH(siječanj!B2878)+4,DAY(siječanj!B2878))</f>
        <v>43615</v>
      </c>
      <c r="C2878" s="9">
        <v>29.9479166666667</v>
      </c>
      <c r="D2878">
        <v>0.90592013534871851</v>
      </c>
      <c r="E2878" s="6">
        <v>130.550739592578</v>
      </c>
      <c r="F2878" s="11">
        <v>93.147729480019862</v>
      </c>
      <c r="G2878" s="11">
        <v>81.18834440891014</v>
      </c>
      <c r="H2878" s="11">
        <v>238.88733547205481</v>
      </c>
      <c r="I2878" s="11">
        <f t="shared" si="72"/>
        <v>118.26854368158357</v>
      </c>
    </row>
    <row r="2879" spans="1:9" x14ac:dyDescent="0.25">
      <c r="A2879" s="20"/>
      <c r="B2879" s="5">
        <f>DATE(YEAR(siječanj!B2879),MONTH(siječanj!B2879)+4,DAY(siječanj!B2879))</f>
        <v>43615</v>
      </c>
      <c r="C2879" s="9">
        <v>29.9583333333333</v>
      </c>
      <c r="D2879">
        <v>0.90592013534871851</v>
      </c>
      <c r="E2879" s="6">
        <v>119.20402017504088</v>
      </c>
      <c r="F2879" s="11">
        <v>89.780863855084348</v>
      </c>
      <c r="G2879" s="11">
        <v>79.55609826682236</v>
      </c>
      <c r="H2879" s="11">
        <v>239.11930412422188</v>
      </c>
      <c r="I2879" s="11">
        <f t="shared" si="72"/>
        <v>107.9893220910844</v>
      </c>
    </row>
    <row r="2880" spans="1:9" x14ac:dyDescent="0.25">
      <c r="A2880" s="20"/>
      <c r="B2880" s="5">
        <f>DATE(YEAR(siječanj!B2880),MONTH(siječanj!B2880)+4,DAY(siječanj!B2880))</f>
        <v>43615</v>
      </c>
      <c r="C2880" s="9">
        <v>29.96875</v>
      </c>
      <c r="D2880">
        <v>0.90592013534871851</v>
      </c>
      <c r="E2880" s="6">
        <v>109.10236035908898</v>
      </c>
      <c r="F2880" s="11">
        <v>86.602958762676792</v>
      </c>
      <c r="G2880" s="11">
        <v>77.17526332512243</v>
      </c>
      <c r="H2880" s="11">
        <v>239.97803775171215</v>
      </c>
      <c r="I2880" s="11">
        <f t="shared" si="72"/>
        <v>98.838025063370551</v>
      </c>
    </row>
    <row r="2881" spans="1:9" x14ac:dyDescent="0.25">
      <c r="A2881" s="20"/>
      <c r="B2881" s="5">
        <f>DATE(YEAR(siječanj!B2881),MONTH(siječanj!B2881)+4,DAY(siječanj!B2881))</f>
        <v>43615</v>
      </c>
      <c r="C2881" s="9">
        <v>29.9791666666667</v>
      </c>
      <c r="D2881">
        <v>0.90592013534871851</v>
      </c>
      <c r="E2881" s="6">
        <v>99.335182433482586</v>
      </c>
      <c r="F2881" s="11">
        <v>84.332129245426543</v>
      </c>
      <c r="G2881" s="11">
        <v>78.412856444836407</v>
      </c>
      <c r="H2881" s="11">
        <v>239.43628432804246</v>
      </c>
      <c r="I2881" s="11">
        <f t="shared" si="72"/>
        <v>89.989741915030194</v>
      </c>
    </row>
    <row r="2882" spans="1:9" ht="15.75" thickBot="1" x14ac:dyDescent="0.3">
      <c r="A2882" s="20"/>
      <c r="B2882" s="5">
        <f>DATE(YEAR(siječanj!B2882),MONTH(siječanj!B2882)+4,DAY(siječanj!B2882))</f>
        <v>43615</v>
      </c>
      <c r="C2882" s="9">
        <v>29.9895833333333</v>
      </c>
      <c r="D2882">
        <v>0.90592013534871851</v>
      </c>
      <c r="E2882" s="6">
        <v>91.084414726824733</v>
      </c>
      <c r="F2882" s="11">
        <v>82.382236837053924</v>
      </c>
      <c r="G2882" s="11">
        <v>75.445458760024351</v>
      </c>
      <c r="H2882" s="11">
        <v>239.79772674093482</v>
      </c>
      <c r="I2882" s="11">
        <f t="shared" si="72"/>
        <v>82.515205317483876</v>
      </c>
    </row>
    <row r="2883" spans="1:9" x14ac:dyDescent="0.25">
      <c r="A2883" s="19">
        <f t="shared" ref="A2883" si="73">A2787+1</f>
        <v>151</v>
      </c>
      <c r="B2883" s="5">
        <f>DATE(YEAR(siječanj!B2883),MONTH(siječanj!B2883)+4,DAY(siječanj!B2883))</f>
        <v>43616</v>
      </c>
      <c r="C2883" s="9">
        <v>30</v>
      </c>
      <c r="D2883">
        <v>0.90665470319807673</v>
      </c>
      <c r="E2883" s="6">
        <v>82.323564122681304</v>
      </c>
      <c r="F2883" s="11">
        <v>77.802802552831622</v>
      </c>
      <c r="G2883" s="11">
        <v>72.317223140218559</v>
      </c>
      <c r="H2883" s="11">
        <v>239.8771696362644</v>
      </c>
      <c r="I2883" s="11">
        <v>79.164026339536534</v>
      </c>
    </row>
    <row r="2884" spans="1:9" x14ac:dyDescent="0.25">
      <c r="A2884" s="20"/>
      <c r="B2884" s="5">
        <f>DATE(YEAR(siječanj!B2884),MONTH(siječanj!B2884)+4,DAY(siječanj!B2884))</f>
        <v>43616</v>
      </c>
      <c r="C2884" s="9">
        <v>30.0104166666667</v>
      </c>
      <c r="D2884">
        <v>0.90665470319807673</v>
      </c>
      <c r="E2884" s="6">
        <v>77.42309968689375</v>
      </c>
      <c r="F2884" s="11">
        <v>76.064799916432406</v>
      </c>
      <c r="G2884" s="11">
        <v>70.517893397380874</v>
      </c>
      <c r="H2884" s="11">
        <v>239.62272126096707</v>
      </c>
      <c r="I2884" s="11">
        <v>73.911591015226989</v>
      </c>
    </row>
    <row r="2885" spans="1:9" x14ac:dyDescent="0.25">
      <c r="A2885" s="20"/>
      <c r="B2885" s="5">
        <f>DATE(YEAR(siječanj!B2885),MONTH(siječanj!B2885)+4,DAY(siječanj!B2885))</f>
        <v>43616</v>
      </c>
      <c r="C2885" s="9">
        <v>30.0208333333333</v>
      </c>
      <c r="D2885">
        <v>0.90665470319807673</v>
      </c>
      <c r="E2885" s="6">
        <v>72.595231400704137</v>
      </c>
      <c r="F2885" s="11">
        <v>74.679417115356202</v>
      </c>
      <c r="G2885" s="11">
        <v>70.440914362758718</v>
      </c>
      <c r="H2885" s="11">
        <v>239.85673388813768</v>
      </c>
      <c r="I2885" s="11">
        <v>69.121646518205552</v>
      </c>
    </row>
    <row r="2886" spans="1:9" x14ac:dyDescent="0.25">
      <c r="A2886" s="20"/>
      <c r="B2886" s="5">
        <f>DATE(YEAR(siječanj!B2886),MONTH(siječanj!B2886)+4,DAY(siječanj!B2886))</f>
        <v>43616</v>
      </c>
      <c r="C2886" s="9">
        <v>30.03125</v>
      </c>
      <c r="D2886">
        <v>0.90665470319807673</v>
      </c>
      <c r="E2886" s="6">
        <v>68.792220152997544</v>
      </c>
      <c r="F2886" s="11">
        <v>72.447185619416501</v>
      </c>
      <c r="G2886" s="11">
        <v>69.425307296373731</v>
      </c>
      <c r="H2886" s="11">
        <v>240.12886469819423</v>
      </c>
      <c r="I2886" s="11">
        <v>65.669991433009287</v>
      </c>
    </row>
    <row r="2887" spans="1:9" x14ac:dyDescent="0.25">
      <c r="A2887" s="20"/>
      <c r="B2887" s="5">
        <f>DATE(YEAR(siječanj!B2887),MONTH(siječanj!B2887)+4,DAY(siječanj!B2887))</f>
        <v>43616</v>
      </c>
      <c r="C2887" s="9">
        <v>30.0416666666667</v>
      </c>
      <c r="D2887">
        <v>0.90665470319807673</v>
      </c>
      <c r="E2887" s="6">
        <v>66.178194944721213</v>
      </c>
      <c r="F2887" s="11">
        <v>71.846634603014479</v>
      </c>
      <c r="G2887" s="11">
        <v>68.0630738083686</v>
      </c>
      <c r="H2887" s="11">
        <v>239.97808477414247</v>
      </c>
      <c r="I2887" s="11">
        <v>63.943439948714662</v>
      </c>
    </row>
    <row r="2888" spans="1:9" x14ac:dyDescent="0.25">
      <c r="A2888" s="20"/>
      <c r="B2888" s="5">
        <f>DATE(YEAR(siječanj!B2888),MONTH(siječanj!B2888)+4,DAY(siječanj!B2888))</f>
        <v>43616</v>
      </c>
      <c r="C2888" s="9">
        <v>30.0520833333333</v>
      </c>
      <c r="D2888">
        <v>0.90665470319807673</v>
      </c>
      <c r="E2888" s="6">
        <v>63.924406811758679</v>
      </c>
      <c r="F2888" s="11">
        <v>70.287683118399158</v>
      </c>
      <c r="G2888" s="11">
        <v>67.111757762817021</v>
      </c>
      <c r="H2888" s="11">
        <v>239.61856627898476</v>
      </c>
      <c r="I2888" s="11">
        <v>61.991575325808206</v>
      </c>
    </row>
    <row r="2889" spans="1:9" x14ac:dyDescent="0.25">
      <c r="A2889" s="20"/>
      <c r="B2889" s="5">
        <f>DATE(YEAR(siječanj!B2889),MONTH(siječanj!B2889)+4,DAY(siječanj!B2889))</f>
        <v>43616</v>
      </c>
      <c r="C2889" s="9">
        <v>30.0625</v>
      </c>
      <c r="D2889">
        <v>0.90665470319807673</v>
      </c>
      <c r="E2889" s="6">
        <v>62.269519541679841</v>
      </c>
      <c r="F2889" s="11">
        <v>69.339954599719476</v>
      </c>
      <c r="G2889" s="11">
        <v>65.691390613406512</v>
      </c>
      <c r="H2889" s="11">
        <v>239.84209290419142</v>
      </c>
      <c r="I2889" s="11">
        <v>60.693698048163867</v>
      </c>
    </row>
    <row r="2890" spans="1:9" x14ac:dyDescent="0.25">
      <c r="A2890" s="20"/>
      <c r="B2890" s="5">
        <f>DATE(YEAR(siječanj!B2890),MONTH(siječanj!B2890)+4,DAY(siječanj!B2890))</f>
        <v>43616</v>
      </c>
      <c r="C2890" s="9">
        <v>30.0729166666667</v>
      </c>
      <c r="D2890">
        <v>0.90665470319807673</v>
      </c>
      <c r="E2890" s="6">
        <v>60.853591867585322</v>
      </c>
      <c r="F2890" s="11">
        <v>69.048641281555533</v>
      </c>
      <c r="G2890" s="11">
        <v>65.298110353043398</v>
      </c>
      <c r="H2890" s="11">
        <v>239.41890403741007</v>
      </c>
      <c r="I2890" s="11">
        <v>57.87783464072006</v>
      </c>
    </row>
    <row r="2891" spans="1:9" x14ac:dyDescent="0.25">
      <c r="A2891" s="20"/>
      <c r="B2891" s="5">
        <f>DATE(YEAR(siječanj!B2891),MONTH(siječanj!B2891)+4,DAY(siječanj!B2891))</f>
        <v>43616</v>
      </c>
      <c r="C2891" s="9">
        <v>30.0833333333333</v>
      </c>
      <c r="D2891">
        <v>0.90665470319807673</v>
      </c>
      <c r="E2891" s="6">
        <v>60.558996466193577</v>
      </c>
      <c r="F2891" s="11">
        <v>69.648758837803513</v>
      </c>
      <c r="G2891" s="11">
        <v>65.221488557657949</v>
      </c>
      <c r="H2891" s="11">
        <v>239.60494278039269</v>
      </c>
      <c r="I2891" s="11">
        <v>57.280935269239009</v>
      </c>
    </row>
    <row r="2892" spans="1:9" x14ac:dyDescent="0.25">
      <c r="A2892" s="20"/>
      <c r="B2892" s="5">
        <f>DATE(YEAR(siječanj!B2892),MONTH(siječanj!B2892)+4,DAY(siječanj!B2892))</f>
        <v>43616</v>
      </c>
      <c r="C2892" s="9">
        <v>30.09375</v>
      </c>
      <c r="D2892">
        <v>0.90665470319807673</v>
      </c>
      <c r="E2892" s="6">
        <v>60.039235273269782</v>
      </c>
      <c r="F2892" s="11">
        <v>70.741186791058283</v>
      </c>
      <c r="G2892" s="11">
        <v>66.014599802364955</v>
      </c>
      <c r="H2892" s="11">
        <v>239.70763176441926</v>
      </c>
      <c r="I2892" s="11">
        <v>56.958921506104062</v>
      </c>
    </row>
    <row r="2893" spans="1:9" x14ac:dyDescent="0.25">
      <c r="A2893" s="20"/>
      <c r="B2893" s="5">
        <f>DATE(YEAR(siječanj!B2893),MONTH(siječanj!B2893)+4,DAY(siječanj!B2893))</f>
        <v>43616</v>
      </c>
      <c r="C2893" s="9">
        <v>30.1041666666667</v>
      </c>
      <c r="D2893">
        <v>0.90665470319807673</v>
      </c>
      <c r="E2893" s="6">
        <v>59.258012199306329</v>
      </c>
      <c r="F2893" s="11">
        <v>70.179896026757717</v>
      </c>
      <c r="G2893" s="11">
        <v>65.779395897278178</v>
      </c>
      <c r="H2893" s="11">
        <v>239.85277600017187</v>
      </c>
      <c r="I2893" s="11">
        <v>55.728127993491185</v>
      </c>
    </row>
    <row r="2894" spans="1:9" x14ac:dyDescent="0.25">
      <c r="A2894" s="20"/>
      <c r="B2894" s="5">
        <f>DATE(YEAR(siječanj!B2894),MONTH(siječanj!B2894)+4,DAY(siječanj!B2894))</f>
        <v>43616</v>
      </c>
      <c r="C2894" s="9">
        <v>30.1145833333333</v>
      </c>
      <c r="D2894">
        <v>0.90665470319807673</v>
      </c>
      <c r="E2894" s="6">
        <v>58.944238883261569</v>
      </c>
      <c r="F2894" s="11">
        <v>68.764985759446532</v>
      </c>
      <c r="G2894" s="11">
        <v>64.861636256432035</v>
      </c>
      <c r="H2894" s="11">
        <v>239.83434720939081</v>
      </c>
      <c r="I2894" s="11">
        <v>54.986679498227474</v>
      </c>
    </row>
    <row r="2895" spans="1:9" x14ac:dyDescent="0.25">
      <c r="A2895" s="20"/>
      <c r="B2895" s="5">
        <f>DATE(YEAR(siječanj!B2895),MONTH(siječanj!B2895)+4,DAY(siječanj!B2895))</f>
        <v>43616</v>
      </c>
      <c r="C2895" s="9">
        <v>30.125</v>
      </c>
      <c r="D2895">
        <v>0.90665470319807673</v>
      </c>
      <c r="E2895" s="6">
        <v>58.736195237166882</v>
      </c>
      <c r="F2895" s="11">
        <v>67.865925183619254</v>
      </c>
      <c r="G2895" s="11">
        <v>63.678793060184837</v>
      </c>
      <c r="H2895" s="11">
        <v>239.6321257470334</v>
      </c>
      <c r="I2895" s="11">
        <v>55.868315480965741</v>
      </c>
    </row>
    <row r="2896" spans="1:9" x14ac:dyDescent="0.25">
      <c r="A2896" s="20"/>
      <c r="B2896" s="5">
        <f>DATE(YEAR(siječanj!B2896),MONTH(siječanj!B2896)+4,DAY(siječanj!B2896))</f>
        <v>43616</v>
      </c>
      <c r="C2896" s="9">
        <v>30.1354166666667</v>
      </c>
      <c r="D2896">
        <v>0.90665470319807673</v>
      </c>
      <c r="E2896" s="6">
        <v>58.670390769352352</v>
      </c>
      <c r="F2896" s="11">
        <v>66.627653942605065</v>
      </c>
      <c r="G2896" s="11">
        <v>63.530687292143959</v>
      </c>
      <c r="H2896" s="11">
        <v>239.48584296818038</v>
      </c>
      <c r="I2896" s="11">
        <v>55.763807977104335</v>
      </c>
    </row>
    <row r="2897" spans="1:9" x14ac:dyDescent="0.25">
      <c r="A2897" s="20"/>
      <c r="B2897" s="5">
        <f>DATE(YEAR(siječanj!B2897),MONTH(siječanj!B2897)+4,DAY(siječanj!B2897))</f>
        <v>43616</v>
      </c>
      <c r="C2897" s="9">
        <v>30.1458333333333</v>
      </c>
      <c r="D2897">
        <v>0.90665470319807673</v>
      </c>
      <c r="E2897" s="6">
        <v>59.150194002832976</v>
      </c>
      <c r="F2897" s="11">
        <v>66.527163430223524</v>
      </c>
      <c r="G2897" s="11">
        <v>63.768359760495542</v>
      </c>
      <c r="H2897" s="11">
        <v>239.31170290102617</v>
      </c>
      <c r="I2897" s="11">
        <v>54.927647223890112</v>
      </c>
    </row>
    <row r="2898" spans="1:9" x14ac:dyDescent="0.25">
      <c r="A2898" s="20"/>
      <c r="B2898" s="5">
        <f>DATE(YEAR(siječanj!B2898),MONTH(siječanj!B2898)+4,DAY(siječanj!B2898))</f>
        <v>43616</v>
      </c>
      <c r="C2898" s="9">
        <v>30.15625</v>
      </c>
      <c r="D2898">
        <v>0.90665470319807673</v>
      </c>
      <c r="E2898" s="6">
        <v>60.358297405529399</v>
      </c>
      <c r="F2898" s="11">
        <v>65.75473743569917</v>
      </c>
      <c r="G2898" s="11">
        <v>62.889767990117804</v>
      </c>
      <c r="H2898" s="11">
        <v>239.37927913579907</v>
      </c>
      <c r="I2898" s="11">
        <v>54.491367582547539</v>
      </c>
    </row>
    <row r="2899" spans="1:9" x14ac:dyDescent="0.25">
      <c r="A2899" s="20"/>
      <c r="B2899" s="5">
        <f>DATE(YEAR(siječanj!B2899),MONTH(siječanj!B2899)+4,DAY(siječanj!B2899))</f>
        <v>43616</v>
      </c>
      <c r="C2899" s="9">
        <v>30.1666666666667</v>
      </c>
      <c r="D2899">
        <v>0.90665470319807673</v>
      </c>
      <c r="E2899" s="6">
        <v>62.509323879142926</v>
      </c>
      <c r="F2899" s="11">
        <v>65.429541982159989</v>
      </c>
      <c r="G2899" s="11">
        <v>63.157336164479716</v>
      </c>
      <c r="H2899" s="11">
        <v>232.68376428516061</v>
      </c>
      <c r="I2899" s="11">
        <v>54.265488780175353</v>
      </c>
    </row>
    <row r="2900" spans="1:9" x14ac:dyDescent="0.25">
      <c r="A2900" s="20"/>
      <c r="B2900" s="5">
        <f>DATE(YEAR(siječanj!B2900),MONTH(siječanj!B2900)+4,DAY(siječanj!B2900))</f>
        <v>43616</v>
      </c>
      <c r="C2900" s="9">
        <v>30.1770833333333</v>
      </c>
      <c r="D2900">
        <v>0.90665470319807673</v>
      </c>
      <c r="E2900" s="6">
        <v>64.702099045017135</v>
      </c>
      <c r="F2900" s="11">
        <v>64.400527644035336</v>
      </c>
      <c r="G2900" s="11">
        <v>60.999695467235121</v>
      </c>
      <c r="H2900" s="11">
        <v>173.01361181987113</v>
      </c>
      <c r="I2900" s="11">
        <v>54.469589078120066</v>
      </c>
    </row>
    <row r="2901" spans="1:9" x14ac:dyDescent="0.25">
      <c r="A2901" s="20"/>
      <c r="B2901" s="5">
        <f>DATE(YEAR(siječanj!B2901),MONTH(siječanj!B2901)+4,DAY(siječanj!B2901))</f>
        <v>43616</v>
      </c>
      <c r="C2901" s="9">
        <v>30.1875</v>
      </c>
      <c r="D2901">
        <v>0.90665470319807673</v>
      </c>
      <c r="E2901" s="6">
        <v>67.242973214757015</v>
      </c>
      <c r="F2901" s="11">
        <v>63.984654734380008</v>
      </c>
      <c r="G2901" s="11">
        <v>59.996270660213888</v>
      </c>
      <c r="H2901" s="11">
        <v>104.52440254586757</v>
      </c>
      <c r="I2901" s="11">
        <v>54.532037817681022</v>
      </c>
    </row>
    <row r="2902" spans="1:9" x14ac:dyDescent="0.25">
      <c r="A2902" s="20"/>
      <c r="B2902" s="5">
        <f>DATE(YEAR(siječanj!B2902),MONTH(siječanj!B2902)+4,DAY(siječanj!B2902))</f>
        <v>43616</v>
      </c>
      <c r="C2902" s="9">
        <v>30.1979166666667</v>
      </c>
      <c r="D2902">
        <v>0.90665470319807673</v>
      </c>
      <c r="E2902" s="6">
        <v>71.017644428129074</v>
      </c>
      <c r="F2902" s="11">
        <v>63.570178529665533</v>
      </c>
      <c r="G2902" s="11">
        <v>59.557697281346428</v>
      </c>
      <c r="H2902" s="11">
        <v>67.999215540402218</v>
      </c>
      <c r="I2902" s="11">
        <v>55.847343654428656</v>
      </c>
    </row>
    <row r="2903" spans="1:9" x14ac:dyDescent="0.25">
      <c r="A2903" s="20"/>
      <c r="B2903" s="5">
        <f>DATE(YEAR(siječanj!B2903),MONTH(siječanj!B2903)+4,DAY(siječanj!B2903))</f>
        <v>43616</v>
      </c>
      <c r="C2903" s="9">
        <v>30.2083333333333</v>
      </c>
      <c r="D2903">
        <v>0.90665470319807673</v>
      </c>
      <c r="E2903" s="6">
        <v>74.137695590972385</v>
      </c>
      <c r="F2903" s="11">
        <v>63.476145770875412</v>
      </c>
      <c r="G2903" s="11">
        <v>62.668291705137804</v>
      </c>
      <c r="H2903" s="11">
        <v>46.070936456343766</v>
      </c>
      <c r="I2903" s="11">
        <v>57.328184830399316</v>
      </c>
    </row>
    <row r="2904" spans="1:9" x14ac:dyDescent="0.25">
      <c r="A2904" s="20"/>
      <c r="B2904" s="5">
        <f>DATE(YEAR(siječanj!B2904),MONTH(siječanj!B2904)+4,DAY(siječanj!B2904))</f>
        <v>43616</v>
      </c>
      <c r="C2904" s="9">
        <v>30.21875</v>
      </c>
      <c r="D2904">
        <v>0.90665470319807673</v>
      </c>
      <c r="E2904" s="6">
        <v>77.61575335427311</v>
      </c>
      <c r="F2904" s="11">
        <v>68.082723490485364</v>
      </c>
      <c r="G2904" s="11">
        <v>68.825085169862959</v>
      </c>
      <c r="H2904" s="11">
        <v>27.074469886287375</v>
      </c>
      <c r="I2904" s="11">
        <v>58.116015955400442</v>
      </c>
    </row>
    <row r="2905" spans="1:9" x14ac:dyDescent="0.25">
      <c r="A2905" s="20"/>
      <c r="B2905" s="5">
        <f>DATE(YEAR(siječanj!B2905),MONTH(siječanj!B2905)+4,DAY(siječanj!B2905))</f>
        <v>43616</v>
      </c>
      <c r="C2905" s="9">
        <v>30.2291666666667</v>
      </c>
      <c r="D2905">
        <v>0.90665470319807673</v>
      </c>
      <c r="E2905" s="6">
        <v>81.867940745465319</v>
      </c>
      <c r="F2905" s="11">
        <v>76.103542424460969</v>
      </c>
      <c r="G2905" s="11">
        <v>73.471551420314128</v>
      </c>
      <c r="H2905" s="11">
        <v>7.0081970042312669</v>
      </c>
      <c r="I2905" s="11">
        <v>60.644834231916334</v>
      </c>
    </row>
    <row r="2906" spans="1:9" x14ac:dyDescent="0.25">
      <c r="A2906" s="20"/>
      <c r="B2906" s="5">
        <f>DATE(YEAR(siječanj!B2906),MONTH(siječanj!B2906)+4,DAY(siječanj!B2906))</f>
        <v>43616</v>
      </c>
      <c r="C2906" s="9">
        <v>30.2395833333333</v>
      </c>
      <c r="D2906">
        <v>0.90665470319807673</v>
      </c>
      <c r="E2906" s="6">
        <v>86.4917230639102</v>
      </c>
      <c r="F2906" s="11">
        <v>77.51458365854522</v>
      </c>
      <c r="G2906" s="11">
        <v>76.96957380326522</v>
      </c>
      <c r="H2906" s="11">
        <v>2.8366511207375491</v>
      </c>
      <c r="I2906" s="11">
        <v>64.502588233816041</v>
      </c>
    </row>
    <row r="2907" spans="1:9" x14ac:dyDescent="0.25">
      <c r="A2907" s="20"/>
      <c r="B2907" s="5">
        <f>DATE(YEAR(siječanj!B2907),MONTH(siječanj!B2907)+4,DAY(siječanj!B2907))</f>
        <v>43616</v>
      </c>
      <c r="C2907" s="9">
        <v>30.25</v>
      </c>
      <c r="D2907">
        <v>0.90665470319807673</v>
      </c>
      <c r="E2907" s="6">
        <v>88.908269354127654</v>
      </c>
      <c r="F2907" s="11">
        <v>77.366653340414445</v>
      </c>
      <c r="G2907" s="11">
        <v>94.951873079860633</v>
      </c>
      <c r="H2907" s="11">
        <v>2.9567694187813069</v>
      </c>
      <c r="I2907" s="11">
        <v>66.949996793467875</v>
      </c>
    </row>
    <row r="2908" spans="1:9" x14ac:dyDescent="0.25">
      <c r="A2908" s="20"/>
      <c r="B2908" s="5">
        <f>DATE(YEAR(siječanj!B2908),MONTH(siječanj!B2908)+4,DAY(siječanj!B2908))</f>
        <v>43616</v>
      </c>
      <c r="C2908" s="9">
        <v>30.2604166666667</v>
      </c>
      <c r="D2908">
        <v>0.90665470319807673</v>
      </c>
      <c r="E2908" s="6">
        <v>89.853794149387696</v>
      </c>
      <c r="F2908" s="11">
        <v>87.317867002870145</v>
      </c>
      <c r="G2908" s="11">
        <v>100.37608125999283</v>
      </c>
      <c r="H2908" s="11">
        <v>3.513695079812269</v>
      </c>
      <c r="I2908" s="11">
        <v>70.448085768869518</v>
      </c>
    </row>
    <row r="2909" spans="1:9" x14ac:dyDescent="0.25">
      <c r="A2909" s="20"/>
      <c r="B2909" s="5">
        <f>DATE(YEAR(siječanj!B2909),MONTH(siječanj!B2909)+4,DAY(siječanj!B2909))</f>
        <v>43616</v>
      </c>
      <c r="C2909" s="9">
        <v>30.2708333333333</v>
      </c>
      <c r="D2909">
        <v>0.90665470319807673</v>
      </c>
      <c r="E2909" s="6">
        <v>93.013121324087905</v>
      </c>
      <c r="F2909" s="11">
        <v>93.714976307918747</v>
      </c>
      <c r="G2909" s="11">
        <v>109.16758233206512</v>
      </c>
      <c r="H2909" s="11">
        <v>3.3723216427813321</v>
      </c>
      <c r="I2909" s="11">
        <v>73.973707910705954</v>
      </c>
    </row>
    <row r="2910" spans="1:9" x14ac:dyDescent="0.25">
      <c r="A2910" s="20"/>
      <c r="B2910" s="5">
        <f>DATE(YEAR(siječanj!B2910),MONTH(siječanj!B2910)+4,DAY(siječanj!B2910))</f>
        <v>43616</v>
      </c>
      <c r="C2910" s="9">
        <v>30.28125</v>
      </c>
      <c r="D2910">
        <v>0.90665470319807673</v>
      </c>
      <c r="E2910" s="6">
        <v>93.814298561630793</v>
      </c>
      <c r="F2910" s="11">
        <v>102.4795727310517</v>
      </c>
      <c r="G2910" s="11">
        <v>119.98751187364597</v>
      </c>
      <c r="H2910" s="11">
        <v>3.4934013994537878</v>
      </c>
      <c r="I2910" s="11">
        <v>76.747399241235968</v>
      </c>
    </row>
    <row r="2911" spans="1:9" x14ac:dyDescent="0.25">
      <c r="A2911" s="20"/>
      <c r="B2911" s="5">
        <f>DATE(YEAR(siječanj!B2911),MONTH(siječanj!B2911)+4,DAY(siječanj!B2911))</f>
        <v>43616</v>
      </c>
      <c r="C2911" s="9">
        <v>30.2916666666667</v>
      </c>
      <c r="D2911">
        <v>0.90665470319807673</v>
      </c>
      <c r="E2911" s="6">
        <v>93.572559557725739</v>
      </c>
      <c r="F2911" s="11">
        <v>111.27295813274974</v>
      </c>
      <c r="G2911" s="11">
        <v>129.04691026184881</v>
      </c>
      <c r="H2911" s="11">
        <v>3.1207936605507571</v>
      </c>
      <c r="I2911" s="11">
        <v>79.384499410806029</v>
      </c>
    </row>
    <row r="2912" spans="1:9" x14ac:dyDescent="0.25">
      <c r="A2912" s="20"/>
      <c r="B2912" s="5">
        <f>DATE(YEAR(siječanj!B2912),MONTH(siječanj!B2912)+4,DAY(siječanj!B2912))</f>
        <v>43616</v>
      </c>
      <c r="C2912" s="9">
        <v>30.3020833333333</v>
      </c>
      <c r="D2912">
        <v>0.90665470319807673</v>
      </c>
      <c r="E2912" s="6">
        <v>93.187443803584415</v>
      </c>
      <c r="F2912" s="11">
        <v>125.29223146268244</v>
      </c>
      <c r="G2912" s="11">
        <v>139.80981398505043</v>
      </c>
      <c r="H2912" s="11">
        <v>2.7944499902306923</v>
      </c>
      <c r="I2912" s="11">
        <v>85.316600876901717</v>
      </c>
    </row>
    <row r="2913" spans="1:9" x14ac:dyDescent="0.25">
      <c r="A2913" s="20"/>
      <c r="B2913" s="5">
        <f>DATE(YEAR(siječanj!B2913),MONTH(siječanj!B2913)+4,DAY(siječanj!B2913))</f>
        <v>43616</v>
      </c>
      <c r="C2913" s="9">
        <v>30.3125</v>
      </c>
      <c r="D2913">
        <v>0.90665470319807673</v>
      </c>
      <c r="E2913" s="6">
        <v>94.079150327688041</v>
      </c>
      <c r="F2913" s="11">
        <v>134.99149239707427</v>
      </c>
      <c r="G2913" s="11">
        <v>149.14858148419816</v>
      </c>
      <c r="H2913" s="11">
        <v>2.3043562089052383</v>
      </c>
      <c r="I2913" s="11">
        <v>89.05279022940276</v>
      </c>
    </row>
    <row r="2914" spans="1:9" x14ac:dyDescent="0.25">
      <c r="A2914" s="20"/>
      <c r="B2914" s="5">
        <f>DATE(YEAR(siječanj!B2914),MONTH(siječanj!B2914)+4,DAY(siječanj!B2914))</f>
        <v>43616</v>
      </c>
      <c r="C2914" s="9">
        <v>30.3229166666667</v>
      </c>
      <c r="D2914">
        <v>0.90665470319807673</v>
      </c>
      <c r="E2914" s="6">
        <v>95.779456101128588</v>
      </c>
      <c r="F2914" s="11">
        <v>144.33087705208266</v>
      </c>
      <c r="G2914" s="11">
        <v>163.65336150167451</v>
      </c>
      <c r="H2914" s="11">
        <v>1.9569354845469109</v>
      </c>
      <c r="I2914" s="11">
        <v>94.070635169707842</v>
      </c>
    </row>
    <row r="2915" spans="1:9" x14ac:dyDescent="0.25">
      <c r="A2915" s="20"/>
      <c r="B2915" s="5">
        <f>DATE(YEAR(siječanj!B2915),MONTH(siječanj!B2915)+4,DAY(siječanj!B2915))</f>
        <v>43616</v>
      </c>
      <c r="C2915" s="9">
        <v>30.3333333333333</v>
      </c>
      <c r="D2915">
        <v>0.90665470319807673</v>
      </c>
      <c r="E2915" s="6">
        <v>96.62837264764697</v>
      </c>
      <c r="F2915" s="11">
        <v>166.09028781216119</v>
      </c>
      <c r="G2915" s="11">
        <v>178.3182890592152</v>
      </c>
      <c r="H2915" s="11">
        <v>1.8167306049335796</v>
      </c>
      <c r="I2915" s="11">
        <v>99.20446905938887</v>
      </c>
    </row>
    <row r="2916" spans="1:9" x14ac:dyDescent="0.25">
      <c r="A2916" s="20"/>
      <c r="B2916" s="5">
        <f>DATE(YEAR(siječanj!B2916),MONTH(siječanj!B2916)+4,DAY(siječanj!B2916))</f>
        <v>43616</v>
      </c>
      <c r="C2916" s="9">
        <v>30.34375</v>
      </c>
      <c r="D2916">
        <v>0.90665470319807673</v>
      </c>
      <c r="E2916" s="6">
        <v>98.33174371096581</v>
      </c>
      <c r="F2916" s="11">
        <v>189.76239367776259</v>
      </c>
      <c r="G2916" s="11">
        <v>190.36924895475727</v>
      </c>
      <c r="H2916" s="11">
        <v>1.7582567121002244</v>
      </c>
      <c r="I2916" s="11">
        <v>104.21201424286164</v>
      </c>
    </row>
    <row r="2917" spans="1:9" x14ac:dyDescent="0.25">
      <c r="A2917" s="20"/>
      <c r="B2917" s="5">
        <f>DATE(YEAR(siječanj!B2917),MONTH(siječanj!B2917)+4,DAY(siječanj!B2917))</f>
        <v>43616</v>
      </c>
      <c r="C2917" s="9">
        <v>30.3541666666667</v>
      </c>
      <c r="D2917">
        <v>0.90665470319807673</v>
      </c>
      <c r="E2917" s="6">
        <v>99.087025975217728</v>
      </c>
      <c r="F2917" s="11">
        <v>187.65698138504328</v>
      </c>
      <c r="G2917" s="11">
        <v>195.0379563581358</v>
      </c>
      <c r="H2917" s="11">
        <v>1.8623553685594825</v>
      </c>
      <c r="I2917" s="11">
        <v>108.91467295464025</v>
      </c>
    </row>
    <row r="2918" spans="1:9" x14ac:dyDescent="0.25">
      <c r="A2918" s="20"/>
      <c r="B2918" s="5">
        <f>DATE(YEAR(siječanj!B2918),MONTH(siječanj!B2918)+4,DAY(siječanj!B2918))</f>
        <v>43616</v>
      </c>
      <c r="C2918" s="9">
        <v>30.3645833333333</v>
      </c>
      <c r="D2918">
        <v>0.90665470319807673</v>
      </c>
      <c r="E2918" s="6">
        <v>100.77792047490955</v>
      </c>
      <c r="F2918" s="11">
        <v>188.99903021127392</v>
      </c>
      <c r="G2918" s="11">
        <v>201.5841405908605</v>
      </c>
      <c r="H2918" s="11">
        <v>2.0609170851689602</v>
      </c>
      <c r="I2918" s="11">
        <v>112.46726529707048</v>
      </c>
    </row>
    <row r="2919" spans="1:9" x14ac:dyDescent="0.25">
      <c r="A2919" s="20"/>
      <c r="B2919" s="5">
        <f>DATE(YEAR(siječanj!B2919),MONTH(siječanj!B2919)+4,DAY(siječanj!B2919))</f>
        <v>43616</v>
      </c>
      <c r="C2919" s="9">
        <v>30.375</v>
      </c>
      <c r="D2919">
        <v>0.90665470319807673</v>
      </c>
      <c r="E2919" s="6">
        <v>102.32735303789335</v>
      </c>
      <c r="F2919" s="11">
        <v>191.80642319644392</v>
      </c>
      <c r="G2919" s="11">
        <v>207.72293562033454</v>
      </c>
      <c r="H2919" s="11">
        <v>1.9200648967806371</v>
      </c>
      <c r="I2919" s="11">
        <v>114.73863911463393</v>
      </c>
    </row>
    <row r="2920" spans="1:9" x14ac:dyDescent="0.25">
      <c r="A2920" s="20"/>
      <c r="B2920" s="5">
        <f>DATE(YEAR(siječanj!B2920),MONTH(siječanj!B2920)+4,DAY(siječanj!B2920))</f>
        <v>43616</v>
      </c>
      <c r="C2920" s="9">
        <v>30.3854166666667</v>
      </c>
      <c r="D2920">
        <v>0.90665470319807673</v>
      </c>
      <c r="E2920" s="6">
        <v>104.1508858467906</v>
      </c>
      <c r="F2920" s="11">
        <v>199.08515433315898</v>
      </c>
      <c r="G2920" s="11">
        <v>209.58450928276162</v>
      </c>
      <c r="H2920" s="11">
        <v>1.6673273375655713</v>
      </c>
      <c r="I2920" s="11">
        <v>115.95073694534801</v>
      </c>
    </row>
    <row r="2921" spans="1:9" x14ac:dyDescent="0.25">
      <c r="A2921" s="20"/>
      <c r="B2921" s="5">
        <f>DATE(YEAR(siječanj!B2921),MONTH(siječanj!B2921)+4,DAY(siječanj!B2921))</f>
        <v>43616</v>
      </c>
      <c r="C2921" s="9">
        <v>30.3958333333333</v>
      </c>
      <c r="D2921">
        <v>0.90665470319807673</v>
      </c>
      <c r="E2921" s="6">
        <v>104.82153216191939</v>
      </c>
      <c r="F2921" s="11">
        <v>196.77487191484997</v>
      </c>
      <c r="G2921" s="11">
        <v>212.48164322781665</v>
      </c>
      <c r="H2921" s="11">
        <v>1.6406025895012968</v>
      </c>
      <c r="I2921" s="11">
        <v>117.6610118821086</v>
      </c>
    </row>
    <row r="2922" spans="1:9" x14ac:dyDescent="0.25">
      <c r="A2922" s="20"/>
      <c r="B2922" s="5">
        <f>DATE(YEAR(siječanj!B2922),MONTH(siječanj!B2922)+4,DAY(siječanj!B2922))</f>
        <v>43616</v>
      </c>
      <c r="C2922" s="9">
        <v>30.40625</v>
      </c>
      <c r="D2922">
        <v>0.90665470319807673</v>
      </c>
      <c r="E2922" s="6">
        <v>105.54065730705972</v>
      </c>
      <c r="F2922" s="11">
        <v>194.7942600248187</v>
      </c>
      <c r="G2922" s="11">
        <v>211.06818002769961</v>
      </c>
      <c r="H2922" s="11">
        <v>1.7602446603782911</v>
      </c>
      <c r="I2922" s="11">
        <v>121.99227681259939</v>
      </c>
    </row>
    <row r="2923" spans="1:9" x14ac:dyDescent="0.25">
      <c r="A2923" s="20"/>
      <c r="B2923" s="5">
        <f>DATE(YEAR(siječanj!B2923),MONTH(siječanj!B2923)+4,DAY(siječanj!B2923))</f>
        <v>43616</v>
      </c>
      <c r="C2923" s="9">
        <v>30.4166666666667</v>
      </c>
      <c r="D2923">
        <v>0.90665470319807673</v>
      </c>
      <c r="E2923" s="6">
        <v>106.69912346222905</v>
      </c>
      <c r="F2923" s="11">
        <v>202.96996470698969</v>
      </c>
      <c r="G2923" s="11">
        <v>211.75592175327708</v>
      </c>
      <c r="H2923" s="11">
        <v>1.721211040816758</v>
      </c>
      <c r="I2923" s="11">
        <v>126.59128505956846</v>
      </c>
    </row>
    <row r="2924" spans="1:9" x14ac:dyDescent="0.25">
      <c r="A2924" s="20"/>
      <c r="B2924" s="5">
        <f>DATE(YEAR(siječanj!B2924),MONTH(siječanj!B2924)+4,DAY(siječanj!B2924))</f>
        <v>43616</v>
      </c>
      <c r="C2924" s="9">
        <v>30.4270833333333</v>
      </c>
      <c r="D2924">
        <v>0.90665470319807673</v>
      </c>
      <c r="E2924" s="6">
        <v>107.12569210021663</v>
      </c>
      <c r="F2924" s="11">
        <v>198.78098571061136</v>
      </c>
      <c r="G2924" s="11">
        <v>207.95461128621841</v>
      </c>
      <c r="H2924" s="11">
        <v>1.9856471804120108</v>
      </c>
      <c r="I2924" s="11">
        <v>130.66258027858041</v>
      </c>
    </row>
    <row r="2925" spans="1:9" x14ac:dyDescent="0.25">
      <c r="A2925" s="20"/>
      <c r="B2925" s="5">
        <f>DATE(YEAR(siječanj!B2925),MONTH(siječanj!B2925)+4,DAY(siječanj!B2925))</f>
        <v>43616</v>
      </c>
      <c r="C2925" s="9">
        <v>30.4375</v>
      </c>
      <c r="D2925">
        <v>0.90665470319807673</v>
      </c>
      <c r="E2925" s="6">
        <v>109.14421625708371</v>
      </c>
      <c r="F2925" s="11">
        <v>195.57231698782581</v>
      </c>
      <c r="G2925" s="11">
        <v>209.03010208487623</v>
      </c>
      <c r="H2925" s="11">
        <v>2.0285916655090053</v>
      </c>
      <c r="I2925" s="11">
        <v>133.6562275791681</v>
      </c>
    </row>
    <row r="2926" spans="1:9" x14ac:dyDescent="0.25">
      <c r="A2926" s="20"/>
      <c r="B2926" s="5">
        <f>DATE(YEAR(siječanj!B2926),MONTH(siječanj!B2926)+4,DAY(siječanj!B2926))</f>
        <v>43616</v>
      </c>
      <c r="C2926" s="9">
        <v>30.4479166666667</v>
      </c>
      <c r="D2926">
        <v>0.90665470319807673</v>
      </c>
      <c r="E2926" s="6">
        <v>110.03934641615828</v>
      </c>
      <c r="F2926" s="11">
        <v>193.07382857873847</v>
      </c>
      <c r="G2926" s="11">
        <v>207.17446100213272</v>
      </c>
      <c r="H2926" s="11">
        <v>1.9599999463364015</v>
      </c>
      <c r="I2926" s="11">
        <v>132.20159758914301</v>
      </c>
    </row>
    <row r="2927" spans="1:9" x14ac:dyDescent="0.25">
      <c r="A2927" s="20"/>
      <c r="B2927" s="5">
        <f>DATE(YEAR(siječanj!B2927),MONTH(siječanj!B2927)+4,DAY(siječanj!B2927))</f>
        <v>43616</v>
      </c>
      <c r="C2927" s="9">
        <v>30.4583333333333</v>
      </c>
      <c r="D2927">
        <v>0.90665470319807673</v>
      </c>
      <c r="E2927" s="6">
        <v>111.25853667852134</v>
      </c>
      <c r="F2927" s="11">
        <v>197.64925335653575</v>
      </c>
      <c r="G2927" s="11">
        <v>210.48020438333674</v>
      </c>
      <c r="H2927" s="11">
        <v>1.8079043947125919</v>
      </c>
      <c r="I2927" s="11">
        <v>134.73003276110893</v>
      </c>
    </row>
    <row r="2928" spans="1:9" x14ac:dyDescent="0.25">
      <c r="A2928" s="20"/>
      <c r="B2928" s="5">
        <f>DATE(YEAR(siječanj!B2928),MONTH(siječanj!B2928)+4,DAY(siječanj!B2928))</f>
        <v>43616</v>
      </c>
      <c r="C2928" s="9">
        <v>30.46875</v>
      </c>
      <c r="D2928">
        <v>0.90665470319807673</v>
      </c>
      <c r="E2928" s="6">
        <v>112.87341437158133</v>
      </c>
      <c r="F2928" s="11">
        <v>205.49268674950463</v>
      </c>
      <c r="G2928" s="11">
        <v>208.06247345215684</v>
      </c>
      <c r="H2928" s="11">
        <v>1.9925984962831766</v>
      </c>
      <c r="I2928" s="11">
        <v>135.05612577832503</v>
      </c>
    </row>
    <row r="2929" spans="1:9" x14ac:dyDescent="0.25">
      <c r="A2929" s="20"/>
      <c r="B2929" s="5">
        <f>DATE(YEAR(siječanj!B2929),MONTH(siječanj!B2929)+4,DAY(siječanj!B2929))</f>
        <v>43616</v>
      </c>
      <c r="C2929" s="9">
        <v>30.4791666666667</v>
      </c>
      <c r="D2929">
        <v>0.90665470319807673</v>
      </c>
      <c r="E2929" s="6">
        <v>113.07733456749651</v>
      </c>
      <c r="F2929" s="11">
        <v>189.56191032947268</v>
      </c>
      <c r="G2929" s="11">
        <v>205.86214467308895</v>
      </c>
      <c r="H2929" s="11">
        <v>2.1241312391706493</v>
      </c>
      <c r="I2929" s="11">
        <v>133.62957213583366</v>
      </c>
    </row>
    <row r="2930" spans="1:9" x14ac:dyDescent="0.25">
      <c r="A2930" s="20"/>
      <c r="B2930" s="5">
        <f>DATE(YEAR(siječanj!B2930),MONTH(siječanj!B2930)+4,DAY(siječanj!B2930))</f>
        <v>43616</v>
      </c>
      <c r="C2930" s="9">
        <v>30.4895833333333</v>
      </c>
      <c r="D2930">
        <v>0.90665470319807673</v>
      </c>
      <c r="E2930" s="6">
        <v>112.31507896730062</v>
      </c>
      <c r="F2930" s="11">
        <v>189.45278673568956</v>
      </c>
      <c r="G2930" s="11">
        <v>199.40427881030854</v>
      </c>
      <c r="H2930" s="11">
        <v>1.8815785382699859</v>
      </c>
      <c r="I2930" s="11">
        <v>131.71681924997372</v>
      </c>
    </row>
    <row r="2931" spans="1:9" x14ac:dyDescent="0.25">
      <c r="A2931" s="20"/>
      <c r="B2931" s="5">
        <f>DATE(YEAR(siječanj!B2931),MONTH(siječanj!B2931)+4,DAY(siječanj!B2931))</f>
        <v>43616</v>
      </c>
      <c r="C2931" s="9">
        <v>30.5</v>
      </c>
      <c r="D2931">
        <v>0.90665470319807673</v>
      </c>
      <c r="E2931" s="6">
        <v>111.58015685871369</v>
      </c>
      <c r="F2931" s="11">
        <v>184.27148901404325</v>
      </c>
      <c r="G2931" s="11">
        <v>197.32612183626702</v>
      </c>
      <c r="H2931" s="11">
        <v>1.9662859448422356</v>
      </c>
      <c r="I2931" s="11">
        <v>128.57653643462712</v>
      </c>
    </row>
    <row r="2932" spans="1:9" x14ac:dyDescent="0.25">
      <c r="A2932" s="20"/>
      <c r="B2932" s="5">
        <f>DATE(YEAR(siječanj!B2932),MONTH(siječanj!B2932)+4,DAY(siječanj!B2932))</f>
        <v>43616</v>
      </c>
      <c r="C2932" s="9">
        <v>30.5104166666667</v>
      </c>
      <c r="D2932">
        <v>0.90665470319807673</v>
      </c>
      <c r="E2932" s="6">
        <v>111.00942926568929</v>
      </c>
      <c r="F2932" s="11">
        <v>183.30782682118215</v>
      </c>
      <c r="G2932" s="11">
        <v>198.34492800008621</v>
      </c>
      <c r="H2932" s="11">
        <v>1.9950476645693906</v>
      </c>
      <c r="I2932" s="11">
        <v>123.21236138394281</v>
      </c>
    </row>
    <row r="2933" spans="1:9" x14ac:dyDescent="0.25">
      <c r="A2933" s="20"/>
      <c r="B2933" s="5">
        <f>DATE(YEAR(siječanj!B2933),MONTH(siječanj!B2933)+4,DAY(siječanj!B2933))</f>
        <v>43616</v>
      </c>
      <c r="C2933" s="9">
        <v>30.5208333333333</v>
      </c>
      <c r="D2933">
        <v>0.90665470319807673</v>
      </c>
      <c r="E2933" s="6">
        <v>111.79685736783577</v>
      </c>
      <c r="F2933" s="11">
        <v>182.75161315961194</v>
      </c>
      <c r="G2933" s="11">
        <v>198.05720992720501</v>
      </c>
      <c r="H2933" s="11">
        <v>2.1694958787138661</v>
      </c>
      <c r="I2933" s="11">
        <v>119.47740318197904</v>
      </c>
    </row>
    <row r="2934" spans="1:9" x14ac:dyDescent="0.25">
      <c r="A2934" s="20"/>
      <c r="B2934" s="5">
        <f>DATE(YEAR(siječanj!B2934),MONTH(siječanj!B2934)+4,DAY(siječanj!B2934))</f>
        <v>43616</v>
      </c>
      <c r="C2934" s="9">
        <v>30.53125</v>
      </c>
      <c r="D2934">
        <v>0.90665470319807673</v>
      </c>
      <c r="E2934" s="6">
        <v>112.14087262734938</v>
      </c>
      <c r="F2934" s="11">
        <v>183.38579747315259</v>
      </c>
      <c r="G2934" s="11">
        <v>198.75786846023968</v>
      </c>
      <c r="H2934" s="11">
        <v>2.5166694851936415</v>
      </c>
      <c r="I2934" s="11">
        <v>115.95382606302191</v>
      </c>
    </row>
    <row r="2935" spans="1:9" x14ac:dyDescent="0.25">
      <c r="A2935" s="20"/>
      <c r="B2935" s="5">
        <f>DATE(YEAR(siječanj!B2935),MONTH(siječanj!B2935)+4,DAY(siječanj!B2935))</f>
        <v>43616</v>
      </c>
      <c r="C2935" s="9">
        <v>30.5416666666667</v>
      </c>
      <c r="D2935">
        <v>0.90665470319807673</v>
      </c>
      <c r="E2935" s="6">
        <v>111.16118890874363</v>
      </c>
      <c r="F2935" s="11">
        <v>185.89204802981345</v>
      </c>
      <c r="G2935" s="11">
        <v>196.87796320686886</v>
      </c>
      <c r="H2935" s="11">
        <v>2.210663516230666</v>
      </c>
      <c r="I2935" s="11">
        <v>114.00342371241175</v>
      </c>
    </row>
    <row r="2936" spans="1:9" x14ac:dyDescent="0.25">
      <c r="A2936" s="20"/>
      <c r="B2936" s="5">
        <f>DATE(YEAR(siječanj!B2936),MONTH(siječanj!B2936)+4,DAY(siječanj!B2936))</f>
        <v>43616</v>
      </c>
      <c r="C2936" s="9">
        <v>30.5520833333333</v>
      </c>
      <c r="D2936">
        <v>0.90665470319807673</v>
      </c>
      <c r="E2936" s="6">
        <v>110.73397902164291</v>
      </c>
      <c r="F2936" s="11">
        <v>186.7979797517865</v>
      </c>
      <c r="G2936" s="11">
        <v>188.74621878219145</v>
      </c>
      <c r="H2936" s="11">
        <v>2.1323151430028511</v>
      </c>
      <c r="I2936" s="11">
        <v>111.46789481112658</v>
      </c>
    </row>
    <row r="2937" spans="1:9" x14ac:dyDescent="0.25">
      <c r="A2937" s="20"/>
      <c r="B2937" s="5">
        <f>DATE(YEAR(siječanj!B2937),MONTH(siječanj!B2937)+4,DAY(siječanj!B2937))</f>
        <v>43616</v>
      </c>
      <c r="C2937" s="9">
        <v>30.5625</v>
      </c>
      <c r="D2937">
        <v>0.90665470319807673</v>
      </c>
      <c r="E2937" s="6">
        <v>110.70127928745559</v>
      </c>
      <c r="F2937" s="11">
        <v>185.31409313070148</v>
      </c>
      <c r="G2937" s="11">
        <v>184.62924530330906</v>
      </c>
      <c r="H2937" s="11">
        <v>2.1352775561137491</v>
      </c>
      <c r="I2937" s="11">
        <v>108.09422308519973</v>
      </c>
    </row>
    <row r="2938" spans="1:9" x14ac:dyDescent="0.25">
      <c r="A2938" s="20"/>
      <c r="B2938" s="5">
        <f>DATE(YEAR(siječanj!B2938),MONTH(siječanj!B2938)+4,DAY(siječanj!B2938))</f>
        <v>43616</v>
      </c>
      <c r="C2938" s="9">
        <v>30.5729166666667</v>
      </c>
      <c r="D2938">
        <v>0.90665470319807673</v>
      </c>
      <c r="E2938" s="6">
        <v>111.66785412713237</v>
      </c>
      <c r="F2938" s="11">
        <v>185.02711040055812</v>
      </c>
      <c r="G2938" s="11">
        <v>186.453304831959</v>
      </c>
      <c r="H2938" s="11">
        <v>1.9991526226896255</v>
      </c>
      <c r="I2938" s="11">
        <v>106.94777012918865</v>
      </c>
    </row>
    <row r="2939" spans="1:9" x14ac:dyDescent="0.25">
      <c r="A2939" s="20"/>
      <c r="B2939" s="5">
        <f>DATE(YEAR(siječanj!B2939),MONTH(siječanj!B2939)+4,DAY(siječanj!B2939))</f>
        <v>43616</v>
      </c>
      <c r="C2939" s="9">
        <v>30.5833333333333</v>
      </c>
      <c r="D2939">
        <v>0.90665470319807673</v>
      </c>
      <c r="E2939" s="6">
        <v>111.91417518352388</v>
      </c>
      <c r="F2939" s="11">
        <v>184.75344854311206</v>
      </c>
      <c r="G2939" s="11">
        <v>184.61241090602024</v>
      </c>
      <c r="H2939" s="11">
        <v>2.0472465641465636</v>
      </c>
      <c r="I2939" s="11">
        <v>104.8548501880783</v>
      </c>
    </row>
    <row r="2940" spans="1:9" x14ac:dyDescent="0.25">
      <c r="A2940" s="20"/>
      <c r="B2940" s="5">
        <f>DATE(YEAR(siječanj!B2940),MONTH(siječanj!B2940)+4,DAY(siječanj!B2940))</f>
        <v>43616</v>
      </c>
      <c r="C2940" s="9">
        <v>30.59375</v>
      </c>
      <c r="D2940">
        <v>0.90665470319807673</v>
      </c>
      <c r="E2940" s="6">
        <v>113.23440287967941</v>
      </c>
      <c r="F2940" s="11">
        <v>185.14267970737282</v>
      </c>
      <c r="G2940" s="11">
        <v>180.12041650708636</v>
      </c>
      <c r="H2940" s="11">
        <v>2.3180227280186703</v>
      </c>
      <c r="I2940" s="11">
        <v>105.49813758513551</v>
      </c>
    </row>
    <row r="2941" spans="1:9" x14ac:dyDescent="0.25">
      <c r="A2941" s="20"/>
      <c r="B2941" s="5">
        <f>DATE(YEAR(siječanj!B2941),MONTH(siječanj!B2941)+4,DAY(siječanj!B2941))</f>
        <v>43616</v>
      </c>
      <c r="C2941" s="9">
        <v>30.6041666666667</v>
      </c>
      <c r="D2941">
        <v>0.90665470319807673</v>
      </c>
      <c r="E2941" s="6">
        <v>114.23923924732205</v>
      </c>
      <c r="F2941" s="11">
        <v>182.03907690970604</v>
      </c>
      <c r="G2941" s="11">
        <v>175.12530884516315</v>
      </c>
      <c r="H2941" s="11">
        <v>2.4576413279687164</v>
      </c>
      <c r="I2941" s="11">
        <v>103.66758940304608</v>
      </c>
    </row>
    <row r="2942" spans="1:9" x14ac:dyDescent="0.25">
      <c r="A2942" s="20"/>
      <c r="B2942" s="5">
        <f>DATE(YEAR(siječanj!B2942),MONTH(siječanj!B2942)+4,DAY(siječanj!B2942))</f>
        <v>43616</v>
      </c>
      <c r="C2942" s="9">
        <v>30.6145833333333</v>
      </c>
      <c r="D2942">
        <v>0.90665470319807673</v>
      </c>
      <c r="E2942" s="6">
        <v>114.6157547192401</v>
      </c>
      <c r="F2942" s="11">
        <v>180.27565263797553</v>
      </c>
      <c r="G2942" s="11">
        <v>171.11749001574969</v>
      </c>
      <c r="H2942" s="11">
        <v>2.2780566636684316</v>
      </c>
      <c r="I2942" s="11">
        <v>102.31350457264041</v>
      </c>
    </row>
    <row r="2943" spans="1:9" x14ac:dyDescent="0.25">
      <c r="A2943" s="20"/>
      <c r="B2943" s="5">
        <f>DATE(YEAR(siječanj!B2943),MONTH(siječanj!B2943)+4,DAY(siječanj!B2943))</f>
        <v>43616</v>
      </c>
      <c r="C2943" s="9">
        <v>30.625</v>
      </c>
      <c r="D2943">
        <v>0.90665470319807673</v>
      </c>
      <c r="E2943" s="6">
        <v>114.88883055480564</v>
      </c>
      <c r="F2943" s="11">
        <v>179.40794166643823</v>
      </c>
      <c r="G2943" s="11">
        <v>169.59290132947589</v>
      </c>
      <c r="H2943" s="11">
        <v>2.4634871164884662</v>
      </c>
      <c r="I2943" s="11">
        <v>100.51268566334954</v>
      </c>
    </row>
    <row r="2944" spans="1:9" x14ac:dyDescent="0.25">
      <c r="A2944" s="20"/>
      <c r="B2944" s="5">
        <f>DATE(YEAR(siječanj!B2944),MONTH(siječanj!B2944)+4,DAY(siječanj!B2944))</f>
        <v>43616</v>
      </c>
      <c r="C2944" s="9">
        <v>30.6354166666667</v>
      </c>
      <c r="D2944">
        <v>0.90665470319807673</v>
      </c>
      <c r="E2944" s="6">
        <v>115.26261228050453</v>
      </c>
      <c r="F2944" s="11">
        <v>179.26644903429914</v>
      </c>
      <c r="G2944" s="11">
        <v>164.76133297340365</v>
      </c>
      <c r="H2944" s="11">
        <v>2.4065429533567535</v>
      </c>
      <c r="I2944" s="11">
        <v>98.640631790429666</v>
      </c>
    </row>
    <row r="2945" spans="1:9" x14ac:dyDescent="0.25">
      <c r="A2945" s="20"/>
      <c r="B2945" s="5">
        <f>DATE(YEAR(siječanj!B2945),MONTH(siječanj!B2945)+4,DAY(siječanj!B2945))</f>
        <v>43616</v>
      </c>
      <c r="C2945" s="9">
        <v>30.6458333333333</v>
      </c>
      <c r="D2945">
        <v>0.90665470319807673</v>
      </c>
      <c r="E2945" s="6">
        <v>115.97983154592779</v>
      </c>
      <c r="F2945" s="11">
        <v>177.23005724407304</v>
      </c>
      <c r="G2945" s="11">
        <v>164.33365338429343</v>
      </c>
      <c r="H2945" s="11">
        <v>2.4144997488552256</v>
      </c>
      <c r="I2945" s="11">
        <v>99.098483095714982</v>
      </c>
    </row>
    <row r="2946" spans="1:9" x14ac:dyDescent="0.25">
      <c r="A2946" s="20"/>
      <c r="B2946" s="5">
        <f>DATE(YEAR(siječanj!B2946),MONTH(siječanj!B2946)+4,DAY(siječanj!B2946))</f>
        <v>43616</v>
      </c>
      <c r="C2946" s="9">
        <v>30.65625</v>
      </c>
      <c r="D2946">
        <v>0.90665470319807673</v>
      </c>
      <c r="E2946" s="6">
        <v>115.88355186290821</v>
      </c>
      <c r="F2946" s="11">
        <v>175.81744271017038</v>
      </c>
      <c r="G2946" s="11">
        <v>160.66070017915715</v>
      </c>
      <c r="H2946" s="11">
        <v>2.1560764774789858</v>
      </c>
      <c r="I2946" s="11">
        <v>98.32242389221345</v>
      </c>
    </row>
    <row r="2947" spans="1:9" x14ac:dyDescent="0.25">
      <c r="A2947" s="20"/>
      <c r="B2947" s="5">
        <f>DATE(YEAR(siječanj!B2947),MONTH(siječanj!B2947)+4,DAY(siječanj!B2947))</f>
        <v>43616</v>
      </c>
      <c r="C2947" s="9">
        <v>30.6666666666667</v>
      </c>
      <c r="D2947">
        <v>0.90665470319807673</v>
      </c>
      <c r="E2947" s="6">
        <v>115.10930212488873</v>
      </c>
      <c r="F2947" s="11">
        <v>176.13583123388293</v>
      </c>
      <c r="G2947" s="11">
        <v>162.46920575227674</v>
      </c>
      <c r="H2947" s="11">
        <v>2.070041437607796</v>
      </c>
      <c r="I2947" s="11">
        <v>95.947353745211245</v>
      </c>
    </row>
    <row r="2948" spans="1:9" x14ac:dyDescent="0.25">
      <c r="A2948" s="20"/>
      <c r="B2948" s="5">
        <f>DATE(YEAR(siječanj!B2948),MONTH(siječanj!B2948)+4,DAY(siječanj!B2948))</f>
        <v>43616</v>
      </c>
      <c r="C2948" s="9">
        <v>30.6770833333333</v>
      </c>
      <c r="D2948">
        <v>0.90665470319807673</v>
      </c>
      <c r="E2948" s="6">
        <v>113.42558842408921</v>
      </c>
      <c r="F2948" s="11">
        <v>170.26457732554098</v>
      </c>
      <c r="G2948" s="11">
        <v>163.22113012273942</v>
      </c>
      <c r="H2948" s="11">
        <v>2.1679231284908558</v>
      </c>
      <c r="I2948" s="11">
        <v>95.124104334775453</v>
      </c>
    </row>
    <row r="2949" spans="1:9" x14ac:dyDescent="0.25">
      <c r="A2949" s="20"/>
      <c r="B2949" s="5">
        <f>DATE(YEAR(siječanj!B2949),MONTH(siječanj!B2949)+4,DAY(siječanj!B2949))</f>
        <v>43616</v>
      </c>
      <c r="C2949" s="9">
        <v>30.6875</v>
      </c>
      <c r="D2949">
        <v>0.90665470319807673</v>
      </c>
      <c r="E2949" s="6">
        <v>114.16825515431809</v>
      </c>
      <c r="F2949" s="11">
        <v>164.97891203124632</v>
      </c>
      <c r="G2949" s="11">
        <v>160.78891695373926</v>
      </c>
      <c r="H2949" s="11">
        <v>2.1329824613226651</v>
      </c>
      <c r="I2949" s="11">
        <v>95.643202006891045</v>
      </c>
    </row>
    <row r="2950" spans="1:9" x14ac:dyDescent="0.25">
      <c r="A2950" s="20"/>
      <c r="B2950" s="5">
        <f>DATE(YEAR(siječanj!B2950),MONTH(siječanj!B2950)+4,DAY(siječanj!B2950))</f>
        <v>43616</v>
      </c>
      <c r="C2950" s="9">
        <v>30.6979166666667</v>
      </c>
      <c r="D2950">
        <v>0.90665470319807673</v>
      </c>
      <c r="E2950" s="6">
        <v>114.1952392346456</v>
      </c>
      <c r="F2950" s="11">
        <v>163.97478151678033</v>
      </c>
      <c r="G2950" s="11">
        <v>160.16530970595889</v>
      </c>
      <c r="H2950" s="11">
        <v>2.1055503758489325</v>
      </c>
      <c r="I2950" s="11">
        <v>95.360483439319466</v>
      </c>
    </row>
    <row r="2951" spans="1:9" x14ac:dyDescent="0.25">
      <c r="A2951" s="20"/>
      <c r="B2951" s="5">
        <f>DATE(YEAR(siječanj!B2951),MONTH(siječanj!B2951)+4,DAY(siječanj!B2951))</f>
        <v>43616</v>
      </c>
      <c r="C2951" s="9">
        <v>30.7083333333333</v>
      </c>
      <c r="D2951">
        <v>0.90665470319807673</v>
      </c>
      <c r="E2951" s="6">
        <v>115.20700029859357</v>
      </c>
      <c r="F2951" s="11">
        <v>162.85628575148311</v>
      </c>
      <c r="G2951" s="11">
        <v>166.36002672471</v>
      </c>
      <c r="H2951" s="11">
        <v>1.8567717050769008</v>
      </c>
      <c r="I2951" s="11">
        <v>97.132880667397714</v>
      </c>
    </row>
    <row r="2952" spans="1:9" x14ac:dyDescent="0.25">
      <c r="A2952" s="20"/>
      <c r="B2952" s="5">
        <f>DATE(YEAR(siječanj!B2952),MONTH(siječanj!B2952)+4,DAY(siječanj!B2952))</f>
        <v>43616</v>
      </c>
      <c r="C2952" s="9">
        <v>30.71875</v>
      </c>
      <c r="D2952">
        <v>0.90665470319807673</v>
      </c>
      <c r="E2952" s="6">
        <v>115.32037532561701</v>
      </c>
      <c r="F2952" s="11">
        <v>162.85539876357527</v>
      </c>
      <c r="G2952" s="11">
        <v>176.76040888722051</v>
      </c>
      <c r="H2952" s="11">
        <v>1.8715787682451872</v>
      </c>
      <c r="I2952" s="11">
        <v>98.415503908947628</v>
      </c>
    </row>
    <row r="2953" spans="1:9" x14ac:dyDescent="0.25">
      <c r="A2953" s="20"/>
      <c r="B2953" s="5">
        <f>DATE(YEAR(siječanj!B2953),MONTH(siječanj!B2953)+4,DAY(siječanj!B2953))</f>
        <v>43616</v>
      </c>
      <c r="C2953" s="9">
        <v>30.7291666666667</v>
      </c>
      <c r="D2953">
        <v>0.90665470319807673</v>
      </c>
      <c r="E2953" s="6">
        <v>115.88838902533595</v>
      </c>
      <c r="F2953" s="11">
        <v>163.59374997376705</v>
      </c>
      <c r="G2953" s="11">
        <v>168.13765719436134</v>
      </c>
      <c r="H2953" s="11">
        <v>1.885913606155674</v>
      </c>
      <c r="I2953" s="11">
        <v>100.75465036028727</v>
      </c>
    </row>
    <row r="2954" spans="1:9" x14ac:dyDescent="0.25">
      <c r="A2954" s="20"/>
      <c r="B2954" s="5">
        <f>DATE(YEAR(siječanj!B2954),MONTH(siječanj!B2954)+4,DAY(siječanj!B2954))</f>
        <v>43616</v>
      </c>
      <c r="C2954" s="9">
        <v>30.7395833333333</v>
      </c>
      <c r="D2954">
        <v>0.90665470319807673</v>
      </c>
      <c r="E2954" s="6">
        <v>117.1929339122988</v>
      </c>
      <c r="F2954" s="11">
        <v>163.06460349070554</v>
      </c>
      <c r="G2954" s="11">
        <v>163.25274378822508</v>
      </c>
      <c r="H2954" s="11">
        <v>1.8411702629791808</v>
      </c>
      <c r="I2954" s="11">
        <v>102.77686502927077</v>
      </c>
    </row>
    <row r="2955" spans="1:9" x14ac:dyDescent="0.25">
      <c r="A2955" s="20"/>
      <c r="B2955" s="5">
        <f>DATE(YEAR(siječanj!B2955),MONTH(siječanj!B2955)+4,DAY(siječanj!B2955))</f>
        <v>43616</v>
      </c>
      <c r="C2955" s="9">
        <v>30.75</v>
      </c>
      <c r="D2955">
        <v>0.90665470319807673</v>
      </c>
      <c r="E2955" s="6">
        <v>119.98759879721715</v>
      </c>
      <c r="F2955" s="11">
        <v>161.05063122289192</v>
      </c>
      <c r="G2955" s="11">
        <v>161.79259062404898</v>
      </c>
      <c r="H2955" s="11">
        <v>1.8788402320610942</v>
      </c>
      <c r="I2955" s="11">
        <v>105.34467723368751</v>
      </c>
    </row>
    <row r="2956" spans="1:9" x14ac:dyDescent="0.25">
      <c r="A2956" s="20"/>
      <c r="B2956" s="5">
        <f>DATE(YEAR(siječanj!B2956),MONTH(siječanj!B2956)+4,DAY(siječanj!B2956))</f>
        <v>43616</v>
      </c>
      <c r="C2956" s="9">
        <v>30.7604166666667</v>
      </c>
      <c r="D2956">
        <v>0.90665470319807673</v>
      </c>
      <c r="E2956" s="6">
        <v>122.14222658937939</v>
      </c>
      <c r="F2956" s="11">
        <v>160.5188960194659</v>
      </c>
      <c r="G2956" s="11">
        <v>159.90233346066194</v>
      </c>
      <c r="H2956" s="11">
        <v>2.5450740345457237</v>
      </c>
      <c r="I2956" s="11">
        <v>106.96270671010437</v>
      </c>
    </row>
    <row r="2957" spans="1:9" x14ac:dyDescent="0.25">
      <c r="A2957" s="20"/>
      <c r="B2957" s="5">
        <f>DATE(YEAR(siječanj!B2957),MONTH(siječanj!B2957)+4,DAY(siječanj!B2957))</f>
        <v>43616</v>
      </c>
      <c r="C2957" s="9">
        <v>30.7708333333333</v>
      </c>
      <c r="D2957">
        <v>0.90665470319807673</v>
      </c>
      <c r="E2957" s="6">
        <v>123.70182582947891</v>
      </c>
      <c r="F2957" s="11">
        <v>159.50685887070838</v>
      </c>
      <c r="G2957" s="11">
        <v>159.00081817027547</v>
      </c>
      <c r="H2957" s="11">
        <v>4.5647034249289522</v>
      </c>
      <c r="I2957" s="11">
        <v>108.55408344110616</v>
      </c>
    </row>
    <row r="2958" spans="1:9" x14ac:dyDescent="0.25">
      <c r="A2958" s="20"/>
      <c r="B2958" s="5">
        <f>DATE(YEAR(siječanj!B2958),MONTH(siječanj!B2958)+4,DAY(siječanj!B2958))</f>
        <v>43616</v>
      </c>
      <c r="C2958" s="9">
        <v>30.78125</v>
      </c>
      <c r="D2958">
        <v>0.90665470319807673</v>
      </c>
      <c r="E2958" s="6">
        <v>125.96003520632676</v>
      </c>
      <c r="F2958" s="11">
        <v>158.90986383297758</v>
      </c>
      <c r="G2958" s="11">
        <v>161.9906496763673</v>
      </c>
      <c r="H2958" s="11">
        <v>11.049311670279964</v>
      </c>
      <c r="I2958" s="11">
        <v>112.61392509310367</v>
      </c>
    </row>
    <row r="2959" spans="1:9" x14ac:dyDescent="0.25">
      <c r="A2959" s="20"/>
      <c r="B2959" s="5">
        <f>DATE(YEAR(siječanj!B2959),MONTH(siječanj!B2959)+4,DAY(siječanj!B2959))</f>
        <v>43616</v>
      </c>
      <c r="C2959" s="9">
        <v>30.7916666666667</v>
      </c>
      <c r="D2959">
        <v>0.90665470319807673</v>
      </c>
      <c r="E2959" s="6">
        <v>129.21798570051115</v>
      </c>
      <c r="F2959" s="11">
        <v>157.53699117356976</v>
      </c>
      <c r="G2959" s="11">
        <v>163.40882923719352</v>
      </c>
      <c r="H2959" s="11">
        <v>26.013597836050685</v>
      </c>
      <c r="I2959" s="11">
        <v>115.48968410908189</v>
      </c>
    </row>
    <row r="2960" spans="1:9" x14ac:dyDescent="0.25">
      <c r="A2960" s="20"/>
      <c r="B2960" s="5">
        <f>DATE(YEAR(siječanj!B2960),MONTH(siječanj!B2960)+4,DAY(siječanj!B2960))</f>
        <v>43616</v>
      </c>
      <c r="C2960" s="9">
        <v>30.8020833333333</v>
      </c>
      <c r="D2960">
        <v>0.90665470319807673</v>
      </c>
      <c r="E2960" s="6">
        <v>133.292859770755</v>
      </c>
      <c r="F2960" s="11">
        <v>154.11634036785202</v>
      </c>
      <c r="G2960" s="11">
        <v>159.09001157565345</v>
      </c>
      <c r="H2960" s="11">
        <v>42.345904566030406</v>
      </c>
      <c r="I2960" s="11">
        <v>117.40105476092008</v>
      </c>
    </row>
    <row r="2961" spans="1:9" x14ac:dyDescent="0.25">
      <c r="A2961" s="20"/>
      <c r="B2961" s="5">
        <f>DATE(YEAR(siječanj!B2961),MONTH(siječanj!B2961)+4,DAY(siječanj!B2961))</f>
        <v>43616</v>
      </c>
      <c r="C2961" s="9">
        <v>30.8125</v>
      </c>
      <c r="D2961">
        <v>0.90665470319807673</v>
      </c>
      <c r="E2961" s="6">
        <v>138.16595696498032</v>
      </c>
      <c r="F2961" s="11">
        <v>153.39438037311538</v>
      </c>
      <c r="G2961" s="11">
        <v>158.0298178413895</v>
      </c>
      <c r="H2961" s="11">
        <v>63.225019184527518</v>
      </c>
      <c r="I2961" s="11">
        <v>120.89862033996475</v>
      </c>
    </row>
    <row r="2962" spans="1:9" x14ac:dyDescent="0.25">
      <c r="A2962" s="20"/>
      <c r="B2962" s="5">
        <f>DATE(YEAR(siječanj!B2962),MONTH(siječanj!B2962)+4,DAY(siječanj!B2962))</f>
        <v>43616</v>
      </c>
      <c r="C2962" s="9">
        <v>30.8229166666667</v>
      </c>
      <c r="D2962">
        <v>0.90665470319807673</v>
      </c>
      <c r="E2962" s="6">
        <v>141.78246497797784</v>
      </c>
      <c r="F2962" s="11">
        <v>150.06990153231845</v>
      </c>
      <c r="G2962" s="11">
        <v>159.0327730193018</v>
      </c>
      <c r="H2962" s="11">
        <v>86.982492818989172</v>
      </c>
      <c r="I2962" s="11">
        <v>123.70903215167668</v>
      </c>
    </row>
    <row r="2963" spans="1:9" x14ac:dyDescent="0.25">
      <c r="A2963" s="20"/>
      <c r="B2963" s="5">
        <f>DATE(YEAR(siječanj!B2963),MONTH(siječanj!B2963)+4,DAY(siječanj!B2963))</f>
        <v>43616</v>
      </c>
      <c r="C2963" s="9">
        <v>30.8333333333333</v>
      </c>
      <c r="D2963">
        <v>0.90665470319807673</v>
      </c>
      <c r="E2963" s="6">
        <v>147.76839144195986</v>
      </c>
      <c r="F2963" s="11">
        <v>144.38310900064616</v>
      </c>
      <c r="G2963" s="11">
        <v>152.3344610666804</v>
      </c>
      <c r="H2963" s="11">
        <v>129.51990073469312</v>
      </c>
      <c r="I2963" s="11">
        <v>127.57608138509815</v>
      </c>
    </row>
    <row r="2964" spans="1:9" x14ac:dyDescent="0.25">
      <c r="A2964" s="20"/>
      <c r="B2964" s="5">
        <f>DATE(YEAR(siječanj!B2964),MONTH(siječanj!B2964)+4,DAY(siječanj!B2964))</f>
        <v>43616</v>
      </c>
      <c r="C2964" s="9">
        <v>30.84375</v>
      </c>
      <c r="D2964">
        <v>0.90665470319807673</v>
      </c>
      <c r="E2964" s="6">
        <v>152.12553225417568</v>
      </c>
      <c r="F2964" s="11">
        <v>125.40788906693592</v>
      </c>
      <c r="G2964" s="11">
        <v>139.02292833647957</v>
      </c>
      <c r="H2964" s="11">
        <v>197.7438584801499</v>
      </c>
      <c r="I2964" s="11">
        <v>130.26991879893174</v>
      </c>
    </row>
    <row r="2965" spans="1:9" x14ac:dyDescent="0.25">
      <c r="A2965" s="20"/>
      <c r="B2965" s="5">
        <f>DATE(YEAR(siječanj!B2965),MONTH(siječanj!B2965)+4,DAY(siječanj!B2965))</f>
        <v>43616</v>
      </c>
      <c r="C2965" s="9">
        <v>30.8541666666667</v>
      </c>
      <c r="D2965">
        <v>0.90665470319807673</v>
      </c>
      <c r="E2965" s="6">
        <v>155.73060498887077</v>
      </c>
      <c r="F2965" s="11">
        <v>118.28507916656201</v>
      </c>
      <c r="G2965" s="11">
        <v>130.60920173632812</v>
      </c>
      <c r="H2965" s="11">
        <v>228.86664746909915</v>
      </c>
      <c r="I2965" s="11">
        <v>133.73682072577074</v>
      </c>
    </row>
    <row r="2966" spans="1:9" x14ac:dyDescent="0.25">
      <c r="A2966" s="20"/>
      <c r="B2966" s="5">
        <f>DATE(YEAR(siječanj!B2966),MONTH(siječanj!B2966)+4,DAY(siječanj!B2966))</f>
        <v>43616</v>
      </c>
      <c r="C2966" s="9">
        <v>30.8645833333333</v>
      </c>
      <c r="D2966">
        <v>0.90665470319807673</v>
      </c>
      <c r="E2966" s="6">
        <v>156.47549127485348</v>
      </c>
      <c r="F2966" s="11">
        <v>116.38724211187531</v>
      </c>
      <c r="G2966" s="11">
        <v>128.19851122785795</v>
      </c>
      <c r="H2966" s="11">
        <v>229.79496729013968</v>
      </c>
      <c r="I2966" s="11">
        <v>133.26981538007715</v>
      </c>
    </row>
    <row r="2967" spans="1:9" x14ac:dyDescent="0.25">
      <c r="A2967" s="20"/>
      <c r="B2967" s="5">
        <f>DATE(YEAR(siječanj!B2967),MONTH(siječanj!B2967)+4,DAY(siječanj!B2967))</f>
        <v>43616</v>
      </c>
      <c r="C2967" s="9">
        <v>30.875</v>
      </c>
      <c r="D2967">
        <v>0.90665470319807673</v>
      </c>
      <c r="E2967" s="6">
        <v>156.27649162360373</v>
      </c>
      <c r="F2967" s="11">
        <v>113.14581905281905</v>
      </c>
      <c r="G2967" s="11">
        <v>123.27579067149193</v>
      </c>
      <c r="H2967" s="11">
        <v>231.15388251097744</v>
      </c>
      <c r="I2967" s="11">
        <v>131.54893312367659</v>
      </c>
    </row>
    <row r="2968" spans="1:9" x14ac:dyDescent="0.25">
      <c r="A2968" s="20"/>
      <c r="B2968" s="5">
        <f>DATE(YEAR(siječanj!B2968),MONTH(siječanj!B2968)+4,DAY(siječanj!B2968))</f>
        <v>43616</v>
      </c>
      <c r="C2968" s="9">
        <v>30.8854166666667</v>
      </c>
      <c r="D2968">
        <v>0.90665470319807673</v>
      </c>
      <c r="E2968" s="6">
        <v>160.51270734570861</v>
      </c>
      <c r="F2968" s="11">
        <v>110.33264659892833</v>
      </c>
      <c r="G2968" s="11">
        <v>109.67331267350757</v>
      </c>
      <c r="H2968" s="11">
        <v>238.23902521934448</v>
      </c>
      <c r="I2968" s="11">
        <v>136.85527197760905</v>
      </c>
    </row>
    <row r="2969" spans="1:9" x14ac:dyDescent="0.25">
      <c r="A2969" s="20"/>
      <c r="B2969" s="5">
        <f>DATE(YEAR(siječanj!B2969),MONTH(siječanj!B2969)+4,DAY(siječanj!B2969))</f>
        <v>43616</v>
      </c>
      <c r="C2969" s="9">
        <v>30.8958333333333</v>
      </c>
      <c r="D2969">
        <v>0.90665470319807673</v>
      </c>
      <c r="E2969" s="6">
        <v>163.36129969280884</v>
      </c>
      <c r="F2969" s="11">
        <v>107.74500185778396</v>
      </c>
      <c r="G2969" s="11">
        <v>101.33276392194288</v>
      </c>
      <c r="H2969" s="11">
        <v>243.89637985359644</v>
      </c>
      <c r="I2969" s="11">
        <v>138.894680486711</v>
      </c>
    </row>
    <row r="2970" spans="1:9" x14ac:dyDescent="0.25">
      <c r="A2970" s="20"/>
      <c r="B2970" s="5">
        <f>DATE(YEAR(siječanj!B2970),MONTH(siječanj!B2970)+4,DAY(siječanj!B2970))</f>
        <v>43616</v>
      </c>
      <c r="C2970" s="9">
        <v>30.90625</v>
      </c>
      <c r="D2970">
        <v>0.90665470319807673</v>
      </c>
      <c r="E2970" s="6">
        <v>161.47365090640886</v>
      </c>
      <c r="F2970" s="11">
        <v>104.40760750980417</v>
      </c>
      <c r="G2970" s="11">
        <v>103.58758974726506</v>
      </c>
      <c r="H2970" s="11">
        <v>244.63735230742301</v>
      </c>
      <c r="I2970" s="11">
        <v>139.80156629679414</v>
      </c>
    </row>
    <row r="2971" spans="1:9" x14ac:dyDescent="0.25">
      <c r="A2971" s="20"/>
      <c r="B2971" s="5">
        <f>DATE(YEAR(siječanj!B2971),MONTH(siječanj!B2971)+4,DAY(siječanj!B2971))</f>
        <v>43616</v>
      </c>
      <c r="C2971" s="9">
        <v>30.9166666666667</v>
      </c>
      <c r="D2971">
        <v>0.90665470319807673</v>
      </c>
      <c r="E2971" s="6">
        <v>157.5211978433247</v>
      </c>
      <c r="F2971" s="11">
        <v>102.81807300320837</v>
      </c>
      <c r="G2971" s="11">
        <v>92.492509728871511</v>
      </c>
      <c r="H2971" s="11">
        <v>241.62417998369742</v>
      </c>
      <c r="I2971" s="11">
        <v>139.11705559113341</v>
      </c>
    </row>
    <row r="2972" spans="1:9" x14ac:dyDescent="0.25">
      <c r="A2972" s="20"/>
      <c r="B2972" s="5">
        <f>DATE(YEAR(siječanj!B2972),MONTH(siječanj!B2972)+4,DAY(siječanj!B2972))</f>
        <v>43616</v>
      </c>
      <c r="C2972" s="9">
        <v>30.9270833333333</v>
      </c>
      <c r="D2972">
        <v>0.90665470319807673</v>
      </c>
      <c r="E2972" s="6">
        <v>150.93705246404528</v>
      </c>
      <c r="F2972" s="11">
        <v>100.44430472641018</v>
      </c>
      <c r="G2972" s="11">
        <v>87.974753965655395</v>
      </c>
      <c r="H2972" s="11">
        <v>242.3961432205443</v>
      </c>
      <c r="I2972" s="11">
        <v>131.94651470894212</v>
      </c>
    </row>
    <row r="2973" spans="1:9" x14ac:dyDescent="0.25">
      <c r="A2973" s="20"/>
      <c r="B2973" s="5">
        <f>DATE(YEAR(siječanj!B2973),MONTH(siječanj!B2973)+4,DAY(siječanj!B2973))</f>
        <v>43616</v>
      </c>
      <c r="C2973" s="9">
        <v>30.9375</v>
      </c>
      <c r="D2973">
        <v>0.90665470319807673</v>
      </c>
      <c r="E2973" s="6">
        <v>141.74711686510034</v>
      </c>
      <c r="F2973" s="11">
        <v>97.426591255565214</v>
      </c>
      <c r="G2973" s="11">
        <v>83.751632266385982</v>
      </c>
      <c r="H2973" s="11">
        <v>241.57956870351677</v>
      </c>
      <c r="I2973" s="11">
        <v>125.05536406113137</v>
      </c>
    </row>
    <row r="2974" spans="1:9" x14ac:dyDescent="0.25">
      <c r="A2974" s="20"/>
      <c r="B2974" s="5">
        <f>DATE(YEAR(siječanj!B2974),MONTH(siječanj!B2974)+4,DAY(siječanj!B2974))</f>
        <v>43616</v>
      </c>
      <c r="C2974" s="9">
        <v>30.9479166666667</v>
      </c>
      <c r="D2974">
        <v>0.90665470319807673</v>
      </c>
      <c r="E2974" s="6">
        <v>130.550739592578</v>
      </c>
      <c r="F2974" s="11">
        <v>93.147729480019862</v>
      </c>
      <c r="G2974" s="11">
        <v>81.18834440891014</v>
      </c>
      <c r="H2974" s="11">
        <v>238.88733547205481</v>
      </c>
      <c r="I2974" s="11">
        <v>114.49188740943472</v>
      </c>
    </row>
    <row r="2975" spans="1:9" x14ac:dyDescent="0.25">
      <c r="A2975" s="20"/>
      <c r="B2975" s="5">
        <f>DATE(YEAR(siječanj!B2975),MONTH(siječanj!B2975)+4,DAY(siječanj!B2975))</f>
        <v>43616</v>
      </c>
      <c r="C2975" s="9">
        <v>30.9583333333333</v>
      </c>
      <c r="D2975">
        <v>0.90665470319807673</v>
      </c>
      <c r="E2975" s="6">
        <v>119.20402017504088</v>
      </c>
      <c r="F2975" s="11">
        <v>89.780863855084348</v>
      </c>
      <c r="G2975" s="11">
        <v>79.55609826682236</v>
      </c>
      <c r="H2975" s="11">
        <v>239.11930412422188</v>
      </c>
      <c r="I2975" s="11">
        <v>103.90078945927067</v>
      </c>
    </row>
    <row r="2976" spans="1:9" x14ac:dyDescent="0.25">
      <c r="A2976" s="20"/>
      <c r="B2976" s="5">
        <f>DATE(YEAR(siječanj!B2976),MONTH(siječanj!B2976)+4,DAY(siječanj!B2976))</f>
        <v>43616</v>
      </c>
      <c r="C2976" s="9">
        <v>30.96875</v>
      </c>
      <c r="D2976">
        <v>0.90665470319807673</v>
      </c>
      <c r="E2976" s="6">
        <v>109.10236035908898</v>
      </c>
      <c r="F2976" s="11">
        <v>86.602958762676792</v>
      </c>
      <c r="G2976" s="11">
        <v>77.17526332512243</v>
      </c>
      <c r="H2976" s="11">
        <v>239.97803775171215</v>
      </c>
      <c r="I2976" s="11">
        <v>95.129174624570297</v>
      </c>
    </row>
    <row r="2977" spans="1:9" x14ac:dyDescent="0.25">
      <c r="A2977" s="20"/>
      <c r="B2977" s="5">
        <f>DATE(YEAR(siječanj!B2977),MONTH(siječanj!B2977)+4,DAY(siječanj!B2977))</f>
        <v>43616</v>
      </c>
      <c r="C2977" s="9">
        <v>30.9791666666667</v>
      </c>
      <c r="D2977">
        <v>0.90665470319807673</v>
      </c>
      <c r="E2977" s="6">
        <v>99.335182433482586</v>
      </c>
      <c r="F2977" s="11">
        <v>84.332129245426543</v>
      </c>
      <c r="G2977" s="11">
        <v>78.412856444836407</v>
      </c>
      <c r="H2977" s="11">
        <v>239.43628432804246</v>
      </c>
      <c r="I2977" s="11">
        <v>86.311743723199356</v>
      </c>
    </row>
    <row r="2978" spans="1:9" x14ac:dyDescent="0.25">
      <c r="A2978" s="20"/>
      <c r="B2978" s="5">
        <f>DATE(YEAR(siječanj!B2978),MONTH(siječanj!B2978)+4,DAY(siječanj!B2978))</f>
        <v>43616</v>
      </c>
      <c r="C2978" s="9">
        <v>30.9895833333333</v>
      </c>
      <c r="D2978">
        <v>0.90665470319807673</v>
      </c>
      <c r="E2978" s="6">
        <v>91.084414726824733</v>
      </c>
      <c r="F2978" s="11">
        <v>82.382236837053924</v>
      </c>
      <c r="G2978" s="11">
        <v>75.445458760024351</v>
      </c>
      <c r="H2978" s="11">
        <v>239.79772674093482</v>
      </c>
      <c r="I2978" s="11">
        <v>79.676472741108881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31"/>
  <sheetViews>
    <sheetView workbookViewId="0">
      <selection activeCell="E34" sqref="E34"/>
    </sheetView>
  </sheetViews>
  <sheetFormatPr defaultRowHeight="15" x14ac:dyDescent="0.25"/>
  <cols>
    <col min="1" max="1" width="9.140625" style="12"/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svibanj!A2883+1</f>
        <v>152</v>
      </c>
      <c r="B3" s="5">
        <f>DATE(YEAR(siječanj!B3),MONTH(siječanj!B3)+5,DAY(siječanj!B3))</f>
        <v>43617</v>
      </c>
      <c r="C3" s="9">
        <v>0</v>
      </c>
      <c r="D3">
        <v>0.90741689768011646</v>
      </c>
      <c r="E3" s="6">
        <v>88.306749891924355</v>
      </c>
      <c r="F3" s="11">
        <v>78.867601434785399</v>
      </c>
      <c r="G3" s="11">
        <v>75.516717952935338</v>
      </c>
      <c r="H3" s="11">
        <v>239.60456159856383</v>
      </c>
      <c r="I3" s="11">
        <f>D3*E3</f>
        <v>80.131037031143961</v>
      </c>
    </row>
    <row r="4" spans="1:9" x14ac:dyDescent="0.25">
      <c r="A4" s="14"/>
      <c r="B4" s="5">
        <f>DATE(YEAR(siječanj!B4),MONTH(siječanj!B4)+5,DAY(siječanj!B4))</f>
        <v>43617</v>
      </c>
      <c r="C4" s="9">
        <v>1.0416666666666666E-2</v>
      </c>
      <c r="D4">
        <v>0.90741689768011646</v>
      </c>
      <c r="E4" s="6">
        <v>81.79298904765453</v>
      </c>
      <c r="F4" s="11">
        <v>77.96496079916723</v>
      </c>
      <c r="G4" s="11">
        <v>72.129556137156499</v>
      </c>
      <c r="H4" s="11">
        <v>240.01986770516254</v>
      </c>
      <c r="I4" s="11">
        <f t="shared" ref="I4:I67" si="0">D4*E4</f>
        <v>74.220340373606419</v>
      </c>
    </row>
    <row r="5" spans="1:9" x14ac:dyDescent="0.25">
      <c r="A5" s="14"/>
      <c r="B5" s="5">
        <f>DATE(YEAR(siječanj!B5),MONTH(siječanj!B5)+5,DAY(siječanj!B5))</f>
        <v>43617</v>
      </c>
      <c r="C5" s="9">
        <v>2.0833333333333332E-2</v>
      </c>
      <c r="D5">
        <v>0.90741689768011646</v>
      </c>
      <c r="E5" s="6">
        <v>76.417283577959054</v>
      </c>
      <c r="F5" s="11">
        <v>75.158928397258578</v>
      </c>
      <c r="G5" s="11">
        <v>73.594072436729121</v>
      </c>
      <c r="H5" s="11">
        <v>238.53667120048084</v>
      </c>
      <c r="I5" s="11">
        <f t="shared" si="0"/>
        <v>69.342334393453314</v>
      </c>
    </row>
    <row r="6" spans="1:9" x14ac:dyDescent="0.25">
      <c r="A6" s="14"/>
      <c r="B6" s="5">
        <f>DATE(YEAR(siječanj!B6),MONTH(siječanj!B6)+5,DAY(siječanj!B6))</f>
        <v>43617</v>
      </c>
      <c r="C6" s="9">
        <v>3.125E-2</v>
      </c>
      <c r="D6">
        <v>0.90741689768011646</v>
      </c>
      <c r="E6" s="6">
        <v>73.093966372707641</v>
      </c>
      <c r="F6" s="11">
        <v>73.715578327617507</v>
      </c>
      <c r="G6" s="11">
        <v>70.457949456247945</v>
      </c>
      <c r="H6" s="11">
        <v>236.69131193929317</v>
      </c>
      <c r="I6" s="11">
        <f t="shared" si="0"/>
        <v>66.326700205057122</v>
      </c>
    </row>
    <row r="7" spans="1:9" x14ac:dyDescent="0.25">
      <c r="A7" s="14"/>
      <c r="B7" s="5">
        <f>DATE(YEAR(siječanj!B7),MONTH(siječanj!B7)+5,DAY(siječanj!B7))</f>
        <v>43617</v>
      </c>
      <c r="C7" s="9">
        <v>4.1666666666666664E-2</v>
      </c>
      <c r="D7">
        <v>0.90741689768011646</v>
      </c>
      <c r="E7" s="6">
        <v>70.063688100412378</v>
      </c>
      <c r="F7" s="11">
        <v>73.437830706867473</v>
      </c>
      <c r="G7" s="11">
        <v>68.099869449748383</v>
      </c>
      <c r="H7" s="11">
        <v>237.9980372648489</v>
      </c>
      <c r="I7" s="11">
        <f t="shared" si="0"/>
        <v>63.576974496103489</v>
      </c>
    </row>
    <row r="8" spans="1:9" x14ac:dyDescent="0.25">
      <c r="A8" s="14"/>
      <c r="B8" s="5">
        <f>DATE(YEAR(siječanj!B8),MONTH(siječanj!B8)+5,DAY(siječanj!B8))</f>
        <v>43617</v>
      </c>
      <c r="C8" s="9">
        <v>5.2083333333333336E-2</v>
      </c>
      <c r="D8">
        <v>0.90741689768011646</v>
      </c>
      <c r="E8" s="6">
        <v>68.776850027195948</v>
      </c>
      <c r="F8" s="11">
        <v>70.447509509646764</v>
      </c>
      <c r="G8" s="11">
        <v>72.840674956155581</v>
      </c>
      <c r="H8" s="11">
        <v>238.49459412915186</v>
      </c>
      <c r="I8" s="11">
        <f t="shared" si="0"/>
        <v>62.409275883888782</v>
      </c>
    </row>
    <row r="9" spans="1:9" x14ac:dyDescent="0.25">
      <c r="A9" s="14"/>
      <c r="B9" s="5">
        <f>DATE(YEAR(siječanj!B9),MONTH(siječanj!B9)+5,DAY(siječanj!B9))</f>
        <v>43617</v>
      </c>
      <c r="C9" s="9">
        <v>6.25E-2</v>
      </c>
      <c r="D9">
        <v>0.90741689768011646</v>
      </c>
      <c r="E9" s="6">
        <v>65.803902006494056</v>
      </c>
      <c r="F9" s="11">
        <v>70.595865260891713</v>
      </c>
      <c r="G9" s="11">
        <v>80.121499602565208</v>
      </c>
      <c r="H9" s="11">
        <v>238.51772216153438</v>
      </c>
      <c r="I9" s="11">
        <f t="shared" si="0"/>
        <v>59.711572613979229</v>
      </c>
    </row>
    <row r="10" spans="1:9" x14ac:dyDescent="0.25">
      <c r="A10" s="14"/>
      <c r="B10" s="5">
        <f>DATE(YEAR(siječanj!B10),MONTH(siječanj!B10)+5,DAY(siječanj!B10))</f>
        <v>43617</v>
      </c>
      <c r="C10" s="9">
        <v>7.2916666666666671E-2</v>
      </c>
      <c r="D10">
        <v>0.90741689768011646</v>
      </c>
      <c r="E10" s="6">
        <v>64.829154714884623</v>
      </c>
      <c r="F10" s="11">
        <v>69.776505164131166</v>
      </c>
      <c r="G10" s="11">
        <v>78.224262225328545</v>
      </c>
      <c r="H10" s="11">
        <v>238.68220162044852</v>
      </c>
      <c r="I10" s="11">
        <f t="shared" si="0"/>
        <v>58.8270704506049</v>
      </c>
    </row>
    <row r="11" spans="1:9" x14ac:dyDescent="0.25">
      <c r="A11" s="14"/>
      <c r="B11" s="5">
        <f>DATE(YEAR(siječanj!B11),MONTH(siječanj!B11)+5,DAY(siječanj!B11))</f>
        <v>43617</v>
      </c>
      <c r="C11" s="9">
        <v>8.3333333333333329E-2</v>
      </c>
      <c r="D11">
        <v>0.90741689768011646</v>
      </c>
      <c r="E11" s="6">
        <v>63.61018184192681</v>
      </c>
      <c r="F11" s="11">
        <v>70.889076973989617</v>
      </c>
      <c r="G11" s="11">
        <v>71.020846103409895</v>
      </c>
      <c r="H11" s="11">
        <v>238.54127439626714</v>
      </c>
      <c r="I11" s="11">
        <f t="shared" si="0"/>
        <v>57.720953867869305</v>
      </c>
    </row>
    <row r="12" spans="1:9" x14ac:dyDescent="0.25">
      <c r="A12" s="14"/>
      <c r="B12" s="5">
        <f>DATE(YEAR(siječanj!B12),MONTH(siječanj!B12)+5,DAY(siječanj!B12))</f>
        <v>43617</v>
      </c>
      <c r="C12" s="9">
        <v>9.375E-2</v>
      </c>
      <c r="D12">
        <v>0.90741689768011646</v>
      </c>
      <c r="E12" s="6">
        <v>63.220841387745971</v>
      </c>
      <c r="F12" s="11">
        <v>71.666744625562075</v>
      </c>
      <c r="G12" s="11">
        <v>66.584075270975745</v>
      </c>
      <c r="H12" s="11">
        <v>238.83705948973503</v>
      </c>
      <c r="I12" s="11">
        <f t="shared" si="0"/>
        <v>57.367659760795156</v>
      </c>
    </row>
    <row r="13" spans="1:9" x14ac:dyDescent="0.25">
      <c r="A13" s="14"/>
      <c r="B13" s="5">
        <f>DATE(YEAR(siječanj!B13),MONTH(siječanj!B13)+5,DAY(siječanj!B13))</f>
        <v>43617</v>
      </c>
      <c r="C13" s="9">
        <v>0.10416666666666667</v>
      </c>
      <c r="D13">
        <v>0.90741689768011646</v>
      </c>
      <c r="E13" s="6">
        <v>63.420871405217795</v>
      </c>
      <c r="F13" s="11">
        <v>71.561594416524471</v>
      </c>
      <c r="G13" s="11">
        <v>67.310053636651801</v>
      </c>
      <c r="H13" s="11">
        <v>239.22940164221876</v>
      </c>
      <c r="I13" s="11">
        <f t="shared" si="0"/>
        <v>57.549170378692338</v>
      </c>
    </row>
    <row r="14" spans="1:9" x14ac:dyDescent="0.25">
      <c r="A14" s="14"/>
      <c r="B14" s="5">
        <f>DATE(YEAR(siječanj!B14),MONTH(siječanj!B14)+5,DAY(siječanj!B14))</f>
        <v>43617</v>
      </c>
      <c r="C14" s="9">
        <v>0.11458333333333333</v>
      </c>
      <c r="D14">
        <v>0.90741689768011646</v>
      </c>
      <c r="E14" s="6">
        <v>61.389705905539842</v>
      </c>
      <c r="F14" s="11">
        <v>69.382991574089132</v>
      </c>
      <c r="G14" s="11">
        <v>64.856679060282374</v>
      </c>
      <c r="H14" s="11">
        <v>238.82702870491576</v>
      </c>
      <c r="I14" s="11">
        <f t="shared" si="0"/>
        <v>55.706056482299687</v>
      </c>
    </row>
    <row r="15" spans="1:9" x14ac:dyDescent="0.25">
      <c r="A15" s="14"/>
      <c r="B15" s="5">
        <f>DATE(YEAR(siječanj!B15),MONTH(siječanj!B15)+5,DAY(siječanj!B15))</f>
        <v>43617</v>
      </c>
      <c r="C15" s="9">
        <v>0.125</v>
      </c>
      <c r="D15">
        <v>0.90741689768011646</v>
      </c>
      <c r="E15" s="6">
        <v>60.549410486804135</v>
      </c>
      <c r="F15" s="11">
        <v>68.089514366232208</v>
      </c>
      <c r="G15" s="11">
        <v>65.004672438451053</v>
      </c>
      <c r="H15" s="11">
        <v>238.45553349670485</v>
      </c>
      <c r="I15" s="11">
        <f t="shared" si="0"/>
        <v>54.943558220295721</v>
      </c>
    </row>
    <row r="16" spans="1:9" x14ac:dyDescent="0.25">
      <c r="A16" s="14"/>
      <c r="B16" s="5">
        <f>DATE(YEAR(siječanj!B16),MONTH(siječanj!B16)+5,DAY(siječanj!B16))</f>
        <v>43617</v>
      </c>
      <c r="C16" s="9">
        <v>0.13541666666666666</v>
      </c>
      <c r="D16">
        <v>0.90741689768011646</v>
      </c>
      <c r="E16" s="6">
        <v>60.286317688902429</v>
      </c>
      <c r="F16" s="11">
        <v>67.244359376785511</v>
      </c>
      <c r="G16" s="11">
        <v>61.944087493873205</v>
      </c>
      <c r="H16" s="11">
        <v>238.07940807982209</v>
      </c>
      <c r="I16" s="11">
        <f t="shared" si="0"/>
        <v>54.704823369821767</v>
      </c>
    </row>
    <row r="17" spans="1:9" x14ac:dyDescent="0.25">
      <c r="A17" s="14"/>
      <c r="B17" s="5">
        <f>DATE(YEAR(siječanj!B17),MONTH(siječanj!B17)+5,DAY(siječanj!B17))</f>
        <v>43617</v>
      </c>
      <c r="C17" s="9">
        <v>0.14583333333333334</v>
      </c>
      <c r="D17">
        <v>0.90741689768011646</v>
      </c>
      <c r="E17" s="6">
        <v>62.662860357975148</v>
      </c>
      <c r="F17" s="11">
        <v>67.389496285034596</v>
      </c>
      <c r="G17" s="11">
        <v>62.857207038566294</v>
      </c>
      <c r="H17" s="11">
        <v>235.57887028966397</v>
      </c>
      <c r="I17" s="11">
        <f t="shared" si="0"/>
        <v>56.861338345796163</v>
      </c>
    </row>
    <row r="18" spans="1:9" x14ac:dyDescent="0.25">
      <c r="A18" s="14"/>
      <c r="B18" s="5">
        <f>DATE(YEAR(siječanj!B18),MONTH(siječanj!B18)+5,DAY(siječanj!B18))</f>
        <v>43617</v>
      </c>
      <c r="C18" s="9">
        <v>0.15625</v>
      </c>
      <c r="D18">
        <v>0.90741689768011646</v>
      </c>
      <c r="E18" s="6">
        <v>62.642507150829957</v>
      </c>
      <c r="F18" s="11">
        <v>65.808358062163634</v>
      </c>
      <c r="G18" s="11">
        <v>61.101572872477831</v>
      </c>
      <c r="H18" s="11">
        <v>238.58678710644205</v>
      </c>
      <c r="I18" s="11">
        <f t="shared" si="0"/>
        <v>56.842869501710631</v>
      </c>
    </row>
    <row r="19" spans="1:9" x14ac:dyDescent="0.25">
      <c r="A19" s="14"/>
      <c r="B19" s="5">
        <f>DATE(YEAR(siječanj!B19),MONTH(siječanj!B19)+5,DAY(siječanj!B19))</f>
        <v>43617</v>
      </c>
      <c r="C19" s="9">
        <v>0.16666666666666666</v>
      </c>
      <c r="D19">
        <v>0.90741689768011646</v>
      </c>
      <c r="E19" s="6">
        <v>63.204518322085825</v>
      </c>
      <c r="F19" s="11">
        <v>65.668414648723285</v>
      </c>
      <c r="G19" s="11">
        <v>60.05180731278621</v>
      </c>
      <c r="H19" s="11">
        <v>232.64081779910916</v>
      </c>
      <c r="I19" s="11">
        <f t="shared" si="0"/>
        <v>57.352847935193196</v>
      </c>
    </row>
    <row r="20" spans="1:9" x14ac:dyDescent="0.25">
      <c r="A20" s="14"/>
      <c r="B20" s="5">
        <f>DATE(YEAR(siječanj!B20),MONTH(siječanj!B20)+5,DAY(siječanj!B20))</f>
        <v>43617</v>
      </c>
      <c r="C20" s="9">
        <v>0.17708333333333334</v>
      </c>
      <c r="D20">
        <v>0.90741689768011646</v>
      </c>
      <c r="E20" s="6">
        <v>64.889546285773562</v>
      </c>
      <c r="F20" s="11">
        <v>65.6079790653923</v>
      </c>
      <c r="G20" s="11">
        <v>61.49663932902444</v>
      </c>
      <c r="H20" s="11">
        <v>184.65865566240987</v>
      </c>
      <c r="I20" s="11">
        <f t="shared" si="0"/>
        <v>58.881870782506972</v>
      </c>
    </row>
    <row r="21" spans="1:9" x14ac:dyDescent="0.25">
      <c r="A21" s="14"/>
      <c r="B21" s="5">
        <f>DATE(YEAR(siječanj!B21),MONTH(siječanj!B21)+5,DAY(siječanj!B21))</f>
        <v>43617</v>
      </c>
      <c r="C21" s="9">
        <v>0.1875</v>
      </c>
      <c r="D21">
        <v>0.90741689768011646</v>
      </c>
      <c r="E21" s="6">
        <v>66.618028307010448</v>
      </c>
      <c r="F21" s="11">
        <v>64.956183426333212</v>
      </c>
      <c r="G21" s="11">
        <v>58.818982734793529</v>
      </c>
      <c r="H21" s="11">
        <v>115.63664623556724</v>
      </c>
      <c r="I21" s="11">
        <f t="shared" si="0"/>
        <v>60.450324575913605</v>
      </c>
    </row>
    <row r="22" spans="1:9" x14ac:dyDescent="0.25">
      <c r="A22" s="14"/>
      <c r="B22" s="5">
        <f>DATE(YEAR(siječanj!B22),MONTH(siječanj!B22)+5,DAY(siječanj!B22))</f>
        <v>43617</v>
      </c>
      <c r="C22" s="9">
        <v>0.19791666666666666</v>
      </c>
      <c r="D22">
        <v>0.90741689768011646</v>
      </c>
      <c r="E22" s="6">
        <v>67.585718880438293</v>
      </c>
      <c r="F22" s="11">
        <v>64.844639680023292</v>
      </c>
      <c r="G22" s="11">
        <v>61.392959671902204</v>
      </c>
      <c r="H22" s="11">
        <v>73.467904178436413</v>
      </c>
      <c r="I22" s="11">
        <f t="shared" si="0"/>
        <v>61.328423353967793</v>
      </c>
    </row>
    <row r="23" spans="1:9" x14ac:dyDescent="0.25">
      <c r="A23" s="14"/>
      <c r="B23" s="5">
        <f>DATE(YEAR(siječanj!B23),MONTH(siječanj!B23)+5,DAY(siječanj!B23))</f>
        <v>43617</v>
      </c>
      <c r="C23" s="9">
        <v>0.20833333333333334</v>
      </c>
      <c r="D23">
        <v>0.90741689768011646</v>
      </c>
      <c r="E23" s="6">
        <v>69.169066175929046</v>
      </c>
      <c r="F23" s="11">
        <v>67.443558398693014</v>
      </c>
      <c r="G23" s="11">
        <v>60.125880266426698</v>
      </c>
      <c r="H23" s="11">
        <v>62.380837498509045</v>
      </c>
      <c r="I23" s="11">
        <f t="shared" si="0"/>
        <v>62.76517944479221</v>
      </c>
    </row>
    <row r="24" spans="1:9" x14ac:dyDescent="0.25">
      <c r="A24" s="14"/>
      <c r="B24" s="5">
        <f>DATE(YEAR(siječanj!B24),MONTH(siječanj!B24)+5,DAY(siječanj!B24))</f>
        <v>43617</v>
      </c>
      <c r="C24" s="9">
        <v>0.21875</v>
      </c>
      <c r="D24">
        <v>0.90741689768011646</v>
      </c>
      <c r="E24" s="6">
        <v>69.233843255458581</v>
      </c>
      <c r="F24" s="11">
        <v>68.684185575914896</v>
      </c>
      <c r="G24" s="11">
        <v>67.80444464277214</v>
      </c>
      <c r="H24" s="11">
        <v>26.425168160631127</v>
      </c>
      <c r="I24" s="11">
        <f t="shared" si="0"/>
        <v>62.823959261339681</v>
      </c>
    </row>
    <row r="25" spans="1:9" x14ac:dyDescent="0.25">
      <c r="A25" s="14"/>
      <c r="B25" s="5">
        <f>DATE(YEAR(siječanj!B25),MONTH(siječanj!B25)+5,DAY(siječanj!B25))</f>
        <v>43617</v>
      </c>
      <c r="C25" s="9">
        <v>0.22916666666666666</v>
      </c>
      <c r="D25">
        <v>0.90741689768011646</v>
      </c>
      <c r="E25" s="6">
        <v>73.519309093273037</v>
      </c>
      <c r="F25" s="11">
        <v>75.474399091971151</v>
      </c>
      <c r="G25" s="11">
        <v>67.72344767021815</v>
      </c>
      <c r="H25" s="11">
        <v>8.8312186100568866</v>
      </c>
      <c r="I25" s="11">
        <f t="shared" si="0"/>
        <v>66.712663377003395</v>
      </c>
    </row>
    <row r="26" spans="1:9" x14ac:dyDescent="0.25">
      <c r="A26" s="14"/>
      <c r="B26" s="5">
        <f>DATE(YEAR(siječanj!B26),MONTH(siječanj!B26)+5,DAY(siječanj!B26))</f>
        <v>43617</v>
      </c>
      <c r="C26" s="9">
        <v>0.23958333333333334</v>
      </c>
      <c r="D26">
        <v>0.90741689768011646</v>
      </c>
      <c r="E26" s="6">
        <v>74.916208742213144</v>
      </c>
      <c r="F26" s="11">
        <v>75.439698198527154</v>
      </c>
      <c r="G26" s="11">
        <v>68.947285072357317</v>
      </c>
      <c r="H26" s="11">
        <v>3.3524421600006669</v>
      </c>
      <c r="I26" s="11">
        <f t="shared" si="0"/>
        <v>67.980233722815072</v>
      </c>
    </row>
    <row r="27" spans="1:9" x14ac:dyDescent="0.25">
      <c r="A27" s="14"/>
      <c r="B27" s="5">
        <f>DATE(YEAR(siječanj!B27),MONTH(siječanj!B27)+5,DAY(siječanj!B27))</f>
        <v>43617</v>
      </c>
      <c r="C27" s="9">
        <v>0.25</v>
      </c>
      <c r="D27">
        <v>0.90741689768011646</v>
      </c>
      <c r="E27" s="6">
        <v>78.852979988750292</v>
      </c>
      <c r="F27" s="11">
        <v>74.206371614085128</v>
      </c>
      <c r="G27" s="11">
        <v>71.574912117754636</v>
      </c>
      <c r="H27" s="11">
        <v>2.5025677584803314</v>
      </c>
      <c r="I27" s="11">
        <f t="shared" si="0"/>
        <v>71.552526474224095</v>
      </c>
    </row>
    <row r="28" spans="1:9" x14ac:dyDescent="0.25">
      <c r="A28" s="14"/>
      <c r="B28" s="5">
        <f>DATE(YEAR(siječanj!B28),MONTH(siječanj!B28)+5,DAY(siječanj!B28))</f>
        <v>43617</v>
      </c>
      <c r="C28" s="9">
        <v>0.26041666666666669</v>
      </c>
      <c r="D28">
        <v>0.90741689768011646</v>
      </c>
      <c r="E28" s="6">
        <v>82.408789703341924</v>
      </c>
      <c r="F28" s="11">
        <v>79.342886480185754</v>
      </c>
      <c r="G28" s="11">
        <v>78.60179184788494</v>
      </c>
      <c r="H28" s="11">
        <v>3.280888027717165</v>
      </c>
      <c r="I28" s="11">
        <f t="shared" si="0"/>
        <v>74.779128294179657</v>
      </c>
    </row>
    <row r="29" spans="1:9" x14ac:dyDescent="0.25">
      <c r="A29" s="14"/>
      <c r="B29" s="5">
        <f>DATE(YEAR(siječanj!B29),MONTH(siječanj!B29)+5,DAY(siječanj!B29))</f>
        <v>43617</v>
      </c>
      <c r="C29" s="9">
        <v>0.27083333333333331</v>
      </c>
      <c r="D29">
        <v>0.90741689768011646</v>
      </c>
      <c r="E29" s="6">
        <v>86.259939303589775</v>
      </c>
      <c r="F29" s="11">
        <v>83.138086994205651</v>
      </c>
      <c r="G29" s="11">
        <v>80.595788877254336</v>
      </c>
      <c r="H29" s="11">
        <v>3.7413226612301962</v>
      </c>
      <c r="I29" s="11">
        <f t="shared" si="0"/>
        <v>78.273726516938581</v>
      </c>
    </row>
    <row r="30" spans="1:9" x14ac:dyDescent="0.25">
      <c r="A30" s="14"/>
      <c r="B30" s="5">
        <f>DATE(YEAR(siječanj!B30),MONTH(siječanj!B30)+5,DAY(siječanj!B30))</f>
        <v>43617</v>
      </c>
      <c r="C30" s="9">
        <v>0.28125</v>
      </c>
      <c r="D30">
        <v>0.90741689768011646</v>
      </c>
      <c r="E30" s="6">
        <v>89.174009538073847</v>
      </c>
      <c r="F30" s="11">
        <v>89.336960522133523</v>
      </c>
      <c r="G30" s="11">
        <v>79.777257451805752</v>
      </c>
      <c r="H30" s="11">
        <v>2.3576876487193377</v>
      </c>
      <c r="I30" s="11">
        <f t="shared" si="0"/>
        <v>80.918003088736086</v>
      </c>
    </row>
    <row r="31" spans="1:9" x14ac:dyDescent="0.25">
      <c r="A31" s="14"/>
      <c r="B31" s="5">
        <f>DATE(YEAR(siječanj!B31),MONTH(siječanj!B31)+5,DAY(siječanj!B31))</f>
        <v>43617</v>
      </c>
      <c r="C31" s="9">
        <v>0.29166666666666669</v>
      </c>
      <c r="D31">
        <v>0.90741689768011646</v>
      </c>
      <c r="E31" s="6">
        <v>94.495965229165236</v>
      </c>
      <c r="F31" s="11">
        <v>97.27751307073018</v>
      </c>
      <c r="G31" s="11">
        <v>83.663061019229204</v>
      </c>
      <c r="H31" s="11">
        <v>1.7031414213652432</v>
      </c>
      <c r="I31" s="11">
        <f t="shared" si="0"/>
        <v>85.747235611537278</v>
      </c>
    </row>
    <row r="32" spans="1:9" x14ac:dyDescent="0.25">
      <c r="A32" s="14"/>
      <c r="B32" s="5">
        <f>DATE(YEAR(siječanj!B32),MONTH(siječanj!B32)+5,DAY(siječanj!B32))</f>
        <v>43617</v>
      </c>
      <c r="C32" s="9">
        <v>0.30208333333333331</v>
      </c>
      <c r="D32">
        <v>0.90741689768011646</v>
      </c>
      <c r="E32" s="6">
        <v>96.375365129914769</v>
      </c>
      <c r="F32" s="11">
        <v>108.25295695553615</v>
      </c>
      <c r="G32" s="11">
        <v>93.697718509690333</v>
      </c>
      <c r="H32" s="11">
        <v>1.5491099462799041</v>
      </c>
      <c r="I32" s="11">
        <f t="shared" si="0"/>
        <v>87.45263483897574</v>
      </c>
    </row>
    <row r="33" spans="1:9" x14ac:dyDescent="0.25">
      <c r="A33" s="14"/>
      <c r="B33" s="5">
        <f>DATE(YEAR(siječanj!B33),MONTH(siječanj!B33)+5,DAY(siječanj!B33))</f>
        <v>43617</v>
      </c>
      <c r="C33" s="9">
        <v>0.3125</v>
      </c>
      <c r="D33">
        <v>0.90741689768011646</v>
      </c>
      <c r="E33" s="6">
        <v>95.905715669155953</v>
      </c>
      <c r="F33" s="11">
        <v>114.1820577268446</v>
      </c>
      <c r="G33" s="11">
        <v>105.42177239226272</v>
      </c>
      <c r="H33" s="11">
        <v>1.4554512698315292</v>
      </c>
      <c r="I33" s="11">
        <f t="shared" si="0"/>
        <v>87.026466982296824</v>
      </c>
    </row>
    <row r="34" spans="1:9" x14ac:dyDescent="0.25">
      <c r="A34" s="14"/>
      <c r="B34" s="5">
        <f>DATE(YEAR(siječanj!B34),MONTH(siječanj!B34)+5,DAY(siječanj!B34))</f>
        <v>43617</v>
      </c>
      <c r="C34" s="9">
        <v>0.32291666666666669</v>
      </c>
      <c r="D34">
        <v>0.90741689768011646</v>
      </c>
      <c r="E34" s="6">
        <v>100.59116808613329</v>
      </c>
      <c r="F34" s="11">
        <v>121.69077961048482</v>
      </c>
      <c r="G34" s="11">
        <v>114.64175583824679</v>
      </c>
      <c r="H34" s="11">
        <v>1.8921936017980614</v>
      </c>
      <c r="I34" s="11">
        <f t="shared" si="0"/>
        <v>91.278125678738206</v>
      </c>
    </row>
    <row r="35" spans="1:9" x14ac:dyDescent="0.25">
      <c r="A35" s="14"/>
      <c r="B35" s="5">
        <f>DATE(YEAR(siječanj!B35),MONTH(siječanj!B35)+5,DAY(siječanj!B35))</f>
        <v>43617</v>
      </c>
      <c r="C35" s="9">
        <v>0.33333333333333331</v>
      </c>
      <c r="D35">
        <v>0.90741689768011646</v>
      </c>
      <c r="E35" s="6">
        <v>104.98573958187582</v>
      </c>
      <c r="F35" s="11">
        <v>127.43470459857338</v>
      </c>
      <c r="G35" s="11">
        <v>125.72849893647606</v>
      </c>
      <c r="H35" s="11">
        <v>1.9321166456269327</v>
      </c>
      <c r="I35" s="11">
        <f t="shared" si="0"/>
        <v>95.265834112038362</v>
      </c>
    </row>
    <row r="36" spans="1:9" x14ac:dyDescent="0.25">
      <c r="A36" s="14"/>
      <c r="B36" s="5">
        <f>DATE(YEAR(siječanj!B36),MONTH(siječanj!B36)+5,DAY(siječanj!B36))</f>
        <v>43617</v>
      </c>
      <c r="C36" s="9">
        <v>0.34375</v>
      </c>
      <c r="D36">
        <v>0.90741689768011646</v>
      </c>
      <c r="E36" s="6">
        <v>107.056524548818</v>
      </c>
      <c r="F36" s="11">
        <v>144.37597697570402</v>
      </c>
      <c r="G36" s="11">
        <v>148.00274666730317</v>
      </c>
      <c r="H36" s="11">
        <v>1.5041935205407007</v>
      </c>
      <c r="I36" s="11">
        <f t="shared" si="0"/>
        <v>97.144899382503667</v>
      </c>
    </row>
    <row r="37" spans="1:9" x14ac:dyDescent="0.25">
      <c r="A37" s="14"/>
      <c r="B37" s="5">
        <f>DATE(YEAR(siječanj!B37),MONTH(siječanj!B37)+5,DAY(siječanj!B37))</f>
        <v>43617</v>
      </c>
      <c r="C37" s="9">
        <v>0.35416666666666669</v>
      </c>
      <c r="D37">
        <v>0.90741689768011646</v>
      </c>
      <c r="E37" s="6">
        <v>107.10469069543849</v>
      </c>
      <c r="F37" s="11">
        <v>151.26307686323125</v>
      </c>
      <c r="G37" s="11">
        <v>155.40335082003043</v>
      </c>
      <c r="H37" s="11">
        <v>1.6001602979842944</v>
      </c>
      <c r="I37" s="11">
        <f t="shared" si="0"/>
        <v>97.188606157843239</v>
      </c>
    </row>
    <row r="38" spans="1:9" x14ac:dyDescent="0.25">
      <c r="A38" s="14"/>
      <c r="B38" s="5">
        <f>DATE(YEAR(siječanj!B38),MONTH(siječanj!B38)+5,DAY(siječanj!B38))</f>
        <v>43617</v>
      </c>
      <c r="C38" s="9">
        <v>0.36458333333333331</v>
      </c>
      <c r="D38">
        <v>0.90741689768011646</v>
      </c>
      <c r="E38" s="6">
        <v>108.19018548094056</v>
      </c>
      <c r="F38" s="11">
        <v>153.57425831000793</v>
      </c>
      <c r="G38" s="11">
        <v>161.67508701264379</v>
      </c>
      <c r="H38" s="11">
        <v>1.6526693455062089</v>
      </c>
      <c r="I38" s="11">
        <f t="shared" si="0"/>
        <v>98.173602468551465</v>
      </c>
    </row>
    <row r="39" spans="1:9" x14ac:dyDescent="0.25">
      <c r="A39" s="14"/>
      <c r="B39" s="5">
        <f>DATE(YEAR(siječanj!B39),MONTH(siječanj!B39)+5,DAY(siječanj!B39))</f>
        <v>43617</v>
      </c>
      <c r="C39" s="9">
        <v>0.375</v>
      </c>
      <c r="D39">
        <v>0.90741689768011646</v>
      </c>
      <c r="E39" s="6">
        <v>110.63906323379584</v>
      </c>
      <c r="F39" s="11">
        <v>155.66647414914829</v>
      </c>
      <c r="G39" s="11">
        <v>163.77597483834168</v>
      </c>
      <c r="H39" s="11">
        <v>1.5127095828169475</v>
      </c>
      <c r="I39" s="11">
        <f t="shared" si="0"/>
        <v>100.39575552184526</v>
      </c>
    </row>
    <row r="40" spans="1:9" x14ac:dyDescent="0.25">
      <c r="A40" s="14"/>
      <c r="B40" s="5">
        <f>DATE(YEAR(siječanj!B40),MONTH(siječanj!B40)+5,DAY(siječanj!B40))</f>
        <v>43617</v>
      </c>
      <c r="C40" s="9">
        <v>0.38541666666666669</v>
      </c>
      <c r="D40">
        <v>0.90741689768011646</v>
      </c>
      <c r="E40" s="6">
        <v>113.73914931395717</v>
      </c>
      <c r="F40" s="11">
        <v>161.07785894219845</v>
      </c>
      <c r="G40" s="11">
        <v>170.73084075784749</v>
      </c>
      <c r="H40" s="11">
        <v>1.5872311305975535</v>
      </c>
      <c r="I40" s="11">
        <f t="shared" si="0"/>
        <v>103.20882601524656</v>
      </c>
    </row>
    <row r="41" spans="1:9" x14ac:dyDescent="0.25">
      <c r="A41" s="14"/>
      <c r="B41" s="5">
        <f>DATE(YEAR(siječanj!B41),MONTH(siječanj!B41)+5,DAY(siječanj!B41))</f>
        <v>43617</v>
      </c>
      <c r="C41" s="9">
        <v>0.39583333333333331</v>
      </c>
      <c r="D41">
        <v>0.90741689768011646</v>
      </c>
      <c r="E41" s="6">
        <v>112.39804727167132</v>
      </c>
      <c r="F41" s="11">
        <v>162.25540562644559</v>
      </c>
      <c r="G41" s="11">
        <v>168.83532535401019</v>
      </c>
      <c r="H41" s="11">
        <v>1.6879971973667061</v>
      </c>
      <c r="I41" s="11">
        <f t="shared" si="0"/>
        <v>101.99188736056307</v>
      </c>
    </row>
    <row r="42" spans="1:9" x14ac:dyDescent="0.25">
      <c r="A42" s="14"/>
      <c r="B42" s="5">
        <f>DATE(YEAR(siječanj!B42),MONTH(siječanj!B42)+5,DAY(siječanj!B42))</f>
        <v>43617</v>
      </c>
      <c r="C42" s="9">
        <v>0.40625</v>
      </c>
      <c r="D42">
        <v>0.90741689768011646</v>
      </c>
      <c r="E42" s="6">
        <v>115.41681482459204</v>
      </c>
      <c r="F42" s="11">
        <v>161.4667168491043</v>
      </c>
      <c r="G42" s="11">
        <v>165.07520176119587</v>
      </c>
      <c r="H42" s="11">
        <v>2.1058145018405829</v>
      </c>
      <c r="I42" s="11">
        <f t="shared" si="0"/>
        <v>104.73116804825179</v>
      </c>
    </row>
    <row r="43" spans="1:9" x14ac:dyDescent="0.25">
      <c r="A43" s="14"/>
      <c r="B43" s="5">
        <f>DATE(YEAR(siječanj!B43),MONTH(siječanj!B43)+5,DAY(siječanj!B43))</f>
        <v>43617</v>
      </c>
      <c r="C43" s="9">
        <v>0.41666666666666669</v>
      </c>
      <c r="D43">
        <v>0.90741689768011646</v>
      </c>
      <c r="E43" s="6">
        <v>115.46384935513052</v>
      </c>
      <c r="F43" s="11">
        <v>163.18086312295077</v>
      </c>
      <c r="G43" s="11">
        <v>159.06372037340219</v>
      </c>
      <c r="H43" s="11">
        <v>2.0045842136315595</v>
      </c>
      <c r="I43" s="11">
        <f t="shared" si="0"/>
        <v>104.77384797603685</v>
      </c>
    </row>
    <row r="44" spans="1:9" x14ac:dyDescent="0.25">
      <c r="A44" s="14"/>
      <c r="B44" s="5">
        <f>DATE(YEAR(siječanj!B44),MONTH(siječanj!B44)+5,DAY(siječanj!B44))</f>
        <v>43617</v>
      </c>
      <c r="C44" s="9">
        <v>0.42708333333333331</v>
      </c>
      <c r="D44">
        <v>0.90741689768011646</v>
      </c>
      <c r="E44" s="6">
        <v>117.12560970393902</v>
      </c>
      <c r="F44" s="11">
        <v>162.23408982201801</v>
      </c>
      <c r="G44" s="11">
        <v>162.97342685829227</v>
      </c>
      <c r="H44" s="11">
        <v>2.3446834455395145</v>
      </c>
      <c r="I44" s="11">
        <f t="shared" si="0"/>
        <v>106.28175739644048</v>
      </c>
    </row>
    <row r="45" spans="1:9" x14ac:dyDescent="0.25">
      <c r="A45" s="14"/>
      <c r="B45" s="5">
        <f>DATE(YEAR(siječanj!B45),MONTH(siječanj!B45)+5,DAY(siječanj!B45))</f>
        <v>43617</v>
      </c>
      <c r="C45" s="9">
        <v>0.4375</v>
      </c>
      <c r="D45">
        <v>0.90741689768011646</v>
      </c>
      <c r="E45" s="6">
        <v>118.03331767650056</v>
      </c>
      <c r="F45" s="11">
        <v>163.24950234104921</v>
      </c>
      <c r="G45" s="11">
        <v>159.79717667950482</v>
      </c>
      <c r="H45" s="11">
        <v>2.4282132903989888</v>
      </c>
      <c r="I45" s="11">
        <f t="shared" si="0"/>
        <v>107.10542694890179</v>
      </c>
    </row>
    <row r="46" spans="1:9" x14ac:dyDescent="0.25">
      <c r="A46" s="14"/>
      <c r="B46" s="5">
        <f>DATE(YEAR(siječanj!B46),MONTH(siječanj!B46)+5,DAY(siječanj!B46))</f>
        <v>43617</v>
      </c>
      <c r="C46" s="9">
        <v>0.44791666666666669</v>
      </c>
      <c r="D46">
        <v>0.90741689768011646</v>
      </c>
      <c r="E46" s="6">
        <v>120.23503260942262</v>
      </c>
      <c r="F46" s="11">
        <v>163.25823576044942</v>
      </c>
      <c r="G46" s="11">
        <v>157.76613113154315</v>
      </c>
      <c r="H46" s="11">
        <v>2.6639317312656954</v>
      </c>
      <c r="I46" s="11">
        <f t="shared" si="0"/>
        <v>109.10330028290991</v>
      </c>
    </row>
    <row r="47" spans="1:9" x14ac:dyDescent="0.25">
      <c r="A47" s="14"/>
      <c r="B47" s="5">
        <f>DATE(YEAR(siječanj!B47),MONTH(siječanj!B47)+5,DAY(siječanj!B47))</f>
        <v>43617</v>
      </c>
      <c r="C47" s="9">
        <v>0.45833333333333331</v>
      </c>
      <c r="D47">
        <v>0.90741689768011646</v>
      </c>
      <c r="E47" s="6">
        <v>121.40609742363833</v>
      </c>
      <c r="F47" s="11">
        <v>161.34552861436669</v>
      </c>
      <c r="G47" s="11">
        <v>162.81335156886001</v>
      </c>
      <c r="H47" s="11">
        <v>2.5830631558675483</v>
      </c>
      <c r="I47" s="11">
        <f t="shared" si="0"/>
        <v>110.16594428360787</v>
      </c>
    </row>
    <row r="48" spans="1:9" x14ac:dyDescent="0.25">
      <c r="A48" s="14"/>
      <c r="B48" s="5">
        <f>DATE(YEAR(siječanj!B48),MONTH(siječanj!B48)+5,DAY(siječanj!B48))</f>
        <v>43617</v>
      </c>
      <c r="C48" s="9">
        <v>0.46875</v>
      </c>
      <c r="D48">
        <v>0.90741689768011646</v>
      </c>
      <c r="E48" s="6">
        <v>123.3664932417805</v>
      </c>
      <c r="F48" s="11">
        <v>157.81894094970212</v>
      </c>
      <c r="G48" s="11">
        <v>161.32526550751342</v>
      </c>
      <c r="H48" s="11">
        <v>2.9792141252081539</v>
      </c>
      <c r="I48" s="11">
        <f t="shared" si="0"/>
        <v>111.94484057513152</v>
      </c>
    </row>
    <row r="49" spans="1:9" x14ac:dyDescent="0.25">
      <c r="A49" s="14"/>
      <c r="B49" s="5">
        <f>DATE(YEAR(siječanj!B49),MONTH(siječanj!B49)+5,DAY(siječanj!B49))</f>
        <v>43617</v>
      </c>
      <c r="C49" s="9">
        <v>0.47916666666666669</v>
      </c>
      <c r="D49">
        <v>0.90741689768011646</v>
      </c>
      <c r="E49" s="6">
        <v>125.75390538111463</v>
      </c>
      <c r="F49" s="11">
        <v>155.19826493941088</v>
      </c>
      <c r="G49" s="11">
        <v>163.34325376067761</v>
      </c>
      <c r="H49" s="11">
        <v>3.7988551049796762</v>
      </c>
      <c r="I49" s="11">
        <f t="shared" si="0"/>
        <v>114.11121869208995</v>
      </c>
    </row>
    <row r="50" spans="1:9" x14ac:dyDescent="0.25">
      <c r="A50" s="14"/>
      <c r="B50" s="5">
        <f>DATE(YEAR(siječanj!B50),MONTH(siječanj!B50)+5,DAY(siječanj!B50))</f>
        <v>43617</v>
      </c>
      <c r="C50" s="9">
        <v>0.48958333333333331</v>
      </c>
      <c r="D50">
        <v>0.90741689768011646</v>
      </c>
      <c r="E50" s="6">
        <v>126.56449488505191</v>
      </c>
      <c r="F50" s="11">
        <v>153.58707347919216</v>
      </c>
      <c r="G50" s="11">
        <v>157.84534993576167</v>
      </c>
      <c r="H50" s="11">
        <v>3.9240368183406433</v>
      </c>
      <c r="I50" s="11">
        <f t="shared" si="0"/>
        <v>114.84676130504478</v>
      </c>
    </row>
    <row r="51" spans="1:9" x14ac:dyDescent="0.25">
      <c r="A51" s="14"/>
      <c r="B51" s="5">
        <f>DATE(YEAR(siječanj!B51),MONTH(siječanj!B51)+5,DAY(siječanj!B51))</f>
        <v>43617</v>
      </c>
      <c r="C51" s="9">
        <v>0.5</v>
      </c>
      <c r="D51">
        <v>0.90741689768011646</v>
      </c>
      <c r="E51" s="6">
        <v>125.85984747724149</v>
      </c>
      <c r="F51" s="11">
        <v>144.28296766449984</v>
      </c>
      <c r="G51" s="11">
        <v>150.03025594821392</v>
      </c>
      <c r="H51" s="11">
        <v>3.7176353620699025</v>
      </c>
      <c r="I51" s="11">
        <f t="shared" si="0"/>
        <v>114.20735234029111</v>
      </c>
    </row>
    <row r="52" spans="1:9" x14ac:dyDescent="0.25">
      <c r="A52" s="14"/>
      <c r="B52" s="5">
        <f>DATE(YEAR(siječanj!B52),MONTH(siječanj!B52)+5,DAY(siječanj!B52))</f>
        <v>43617</v>
      </c>
      <c r="C52" s="9">
        <v>0.51041666666666663</v>
      </c>
      <c r="D52">
        <v>0.90741689768011646</v>
      </c>
      <c r="E52" s="6">
        <v>122.29263325636373</v>
      </c>
      <c r="F52" s="11">
        <v>139.05156917338076</v>
      </c>
      <c r="G52" s="11">
        <v>146.15141653894403</v>
      </c>
      <c r="H52" s="11">
        <v>4.0357931276032843</v>
      </c>
      <c r="I52" s="11">
        <f t="shared" si="0"/>
        <v>110.97040187862181</v>
      </c>
    </row>
    <row r="53" spans="1:9" x14ac:dyDescent="0.25">
      <c r="A53" s="14"/>
      <c r="B53" s="5">
        <f>DATE(YEAR(siječanj!B53),MONTH(siječanj!B53)+5,DAY(siječanj!B53))</f>
        <v>43617</v>
      </c>
      <c r="C53" s="9">
        <v>0.52083333333333337</v>
      </c>
      <c r="D53">
        <v>0.90741689768011646</v>
      </c>
      <c r="E53" s="6">
        <v>123.91155895853112</v>
      </c>
      <c r="F53" s="11">
        <v>136.23018104416275</v>
      </c>
      <c r="G53" s="11">
        <v>150.11611378274139</v>
      </c>
      <c r="H53" s="11">
        <v>5.1141014951978736</v>
      </c>
      <c r="I53" s="11">
        <f t="shared" si="0"/>
        <v>112.43944241685715</v>
      </c>
    </row>
    <row r="54" spans="1:9" x14ac:dyDescent="0.25">
      <c r="A54" s="14"/>
      <c r="B54" s="5">
        <f>DATE(YEAR(siječanj!B54),MONTH(siječanj!B54)+5,DAY(siječanj!B54))</f>
        <v>43617</v>
      </c>
      <c r="C54" s="9">
        <v>0.53125</v>
      </c>
      <c r="D54">
        <v>0.90741689768011646</v>
      </c>
      <c r="E54" s="6">
        <v>126.03033536645307</v>
      </c>
      <c r="F54" s="11">
        <v>134.05059087582094</v>
      </c>
      <c r="G54" s="11">
        <v>147.71050490206511</v>
      </c>
      <c r="H54" s="11">
        <v>5.0351348270350593</v>
      </c>
      <c r="I54" s="11">
        <f t="shared" si="0"/>
        <v>114.36205593181151</v>
      </c>
    </row>
    <row r="55" spans="1:9" x14ac:dyDescent="0.25">
      <c r="A55" s="14"/>
      <c r="B55" s="5">
        <f>DATE(YEAR(siječanj!B55),MONTH(siječanj!B55)+5,DAY(siječanj!B55))</f>
        <v>43617</v>
      </c>
      <c r="C55" s="9">
        <v>0.54166666666666663</v>
      </c>
      <c r="D55">
        <v>0.90741689768011646</v>
      </c>
      <c r="E55" s="6">
        <v>125.81565985453041</v>
      </c>
      <c r="F55" s="11">
        <v>131.94100452235887</v>
      </c>
      <c r="G55" s="11">
        <v>149.90834504824815</v>
      </c>
      <c r="H55" s="11">
        <v>3.3747327929323845</v>
      </c>
      <c r="I55" s="11">
        <f t="shared" si="0"/>
        <v>114.16725574477476</v>
      </c>
    </row>
    <row r="56" spans="1:9" x14ac:dyDescent="0.25">
      <c r="A56" s="14"/>
      <c r="B56" s="5">
        <f>DATE(YEAR(siječanj!B56),MONTH(siječanj!B56)+5,DAY(siječanj!B56))</f>
        <v>43617</v>
      </c>
      <c r="C56" s="9">
        <v>0.55208333333333337</v>
      </c>
      <c r="D56">
        <v>0.90741689768011646</v>
      </c>
      <c r="E56" s="6">
        <v>124.01239488524935</v>
      </c>
      <c r="F56" s="11">
        <v>131.43940282667953</v>
      </c>
      <c r="G56" s="11">
        <v>146.12003568105084</v>
      </c>
      <c r="H56" s="11">
        <v>3.3361824038783028</v>
      </c>
      <c r="I56" s="11">
        <f t="shared" si="0"/>
        <v>112.5309426406545</v>
      </c>
    </row>
    <row r="57" spans="1:9" x14ac:dyDescent="0.25">
      <c r="A57" s="14"/>
      <c r="B57" s="5">
        <f>DATE(YEAR(siječanj!B57),MONTH(siječanj!B57)+5,DAY(siječanj!B57))</f>
        <v>43617</v>
      </c>
      <c r="C57" s="9">
        <v>0.5625</v>
      </c>
      <c r="D57">
        <v>0.90741689768011646</v>
      </c>
      <c r="E57" s="6">
        <v>124.28473219242453</v>
      </c>
      <c r="F57" s="11">
        <v>129.42736106195943</v>
      </c>
      <c r="G57" s="11">
        <v>143.85190369764271</v>
      </c>
      <c r="H57" s="11">
        <v>3.9070447128777936</v>
      </c>
      <c r="I57" s="11">
        <f t="shared" si="0"/>
        <v>112.77806611505396</v>
      </c>
    </row>
    <row r="58" spans="1:9" x14ac:dyDescent="0.25">
      <c r="A58" s="14"/>
      <c r="B58" s="5">
        <f>DATE(YEAR(siječanj!B58),MONTH(siječanj!B58)+5,DAY(siječanj!B58))</f>
        <v>43617</v>
      </c>
      <c r="C58" s="9">
        <v>0.57291666666666663</v>
      </c>
      <c r="D58">
        <v>0.90741689768011646</v>
      </c>
      <c r="E58" s="6">
        <v>121.85545621393015</v>
      </c>
      <c r="F58" s="11">
        <v>129.64600157448024</v>
      </c>
      <c r="G58" s="11">
        <v>137.6815873229352</v>
      </c>
      <c r="H58" s="11">
        <v>3.2996029549891892</v>
      </c>
      <c r="I58" s="11">
        <f t="shared" si="0"/>
        <v>110.57370004303976</v>
      </c>
    </row>
    <row r="59" spans="1:9" x14ac:dyDescent="0.25">
      <c r="A59" s="14"/>
      <c r="B59" s="5">
        <f>DATE(YEAR(siječanj!B59),MONTH(siječanj!B59)+5,DAY(siječanj!B59))</f>
        <v>43617</v>
      </c>
      <c r="C59" s="9">
        <v>0.58333333333333337</v>
      </c>
      <c r="D59">
        <v>0.90741689768011646</v>
      </c>
      <c r="E59" s="6">
        <v>121.02070769928767</v>
      </c>
      <c r="F59" s="11">
        <v>125.01844919963801</v>
      </c>
      <c r="G59" s="11">
        <v>141.76258400093539</v>
      </c>
      <c r="H59" s="11">
        <v>3.3574315400020347</v>
      </c>
      <c r="I59" s="11">
        <f t="shared" si="0"/>
        <v>109.8162351355398</v>
      </c>
    </row>
    <row r="60" spans="1:9" x14ac:dyDescent="0.25">
      <c r="A60" s="14"/>
      <c r="B60" s="5">
        <f>DATE(YEAR(siječanj!B60),MONTH(siječanj!B60)+5,DAY(siječanj!B60))</f>
        <v>43617</v>
      </c>
      <c r="C60" s="9">
        <v>0.59375</v>
      </c>
      <c r="D60">
        <v>0.90741689768011646</v>
      </c>
      <c r="E60" s="6">
        <v>120.62643379604755</v>
      </c>
      <c r="F60" s="11">
        <v>125.7349227126099</v>
      </c>
      <c r="G60" s="11">
        <v>141.82025204715586</v>
      </c>
      <c r="H60" s="11">
        <v>2.6383755406190259</v>
      </c>
      <c r="I60" s="11">
        <f t="shared" si="0"/>
        <v>109.45846433342543</v>
      </c>
    </row>
    <row r="61" spans="1:9" x14ac:dyDescent="0.25">
      <c r="A61" s="14"/>
      <c r="B61" s="5">
        <f>DATE(YEAR(siječanj!B61),MONTH(siječanj!B61)+5,DAY(siječanj!B61))</f>
        <v>43617</v>
      </c>
      <c r="C61" s="9">
        <v>0.60416666666666663</v>
      </c>
      <c r="D61">
        <v>0.90741689768011646</v>
      </c>
      <c r="E61" s="6">
        <v>119.1610971829337</v>
      </c>
      <c r="F61" s="11">
        <v>125.09844667918067</v>
      </c>
      <c r="G61" s="11">
        <v>141.13912526834332</v>
      </c>
      <c r="H61" s="11">
        <v>2.0852446897635581</v>
      </c>
      <c r="I61" s="11">
        <f t="shared" si="0"/>
        <v>108.12879312989656</v>
      </c>
    </row>
    <row r="62" spans="1:9" x14ac:dyDescent="0.25">
      <c r="A62" s="14"/>
      <c r="B62" s="5">
        <f>DATE(YEAR(siječanj!B62),MONTH(siječanj!B62)+5,DAY(siječanj!B62))</f>
        <v>43617</v>
      </c>
      <c r="C62" s="9">
        <v>0.61458333333333337</v>
      </c>
      <c r="D62">
        <v>0.90741689768011646</v>
      </c>
      <c r="E62" s="6">
        <v>120.45807612447805</v>
      </c>
      <c r="F62" s="11">
        <v>124.85748698224599</v>
      </c>
      <c r="G62" s="11">
        <v>141.50497838596092</v>
      </c>
      <c r="H62" s="11">
        <v>2.4580805374775596</v>
      </c>
      <c r="I62" s="11">
        <f t="shared" si="0"/>
        <v>109.30569373738918</v>
      </c>
    </row>
    <row r="63" spans="1:9" x14ac:dyDescent="0.25">
      <c r="A63" s="14"/>
      <c r="B63" s="5">
        <f>DATE(YEAR(siječanj!B63),MONTH(siječanj!B63)+5,DAY(siječanj!B63))</f>
        <v>43617</v>
      </c>
      <c r="C63" s="9">
        <v>0.625</v>
      </c>
      <c r="D63">
        <v>0.90741689768011646</v>
      </c>
      <c r="E63" s="6">
        <v>119.06521654347986</v>
      </c>
      <c r="F63" s="11">
        <v>124.9312755464338</v>
      </c>
      <c r="G63" s="11">
        <v>137.40418503475411</v>
      </c>
      <c r="H63" s="11">
        <v>2.4426681855784076</v>
      </c>
      <c r="I63" s="11">
        <f t="shared" si="0"/>
        <v>108.04178941749578</v>
      </c>
    </row>
    <row r="64" spans="1:9" x14ac:dyDescent="0.25">
      <c r="A64" s="14"/>
      <c r="B64" s="5">
        <f>DATE(YEAR(siječanj!B64),MONTH(siječanj!B64)+5,DAY(siječanj!B64))</f>
        <v>43617</v>
      </c>
      <c r="C64" s="9">
        <v>0.63541666666666663</v>
      </c>
      <c r="D64">
        <v>0.90741689768011646</v>
      </c>
      <c r="E64" s="6">
        <v>119.46464922635001</v>
      </c>
      <c r="F64" s="11">
        <v>122.86710618466874</v>
      </c>
      <c r="G64" s="11">
        <v>137.12865323516067</v>
      </c>
      <c r="H64" s="11">
        <v>2.2855402334318629</v>
      </c>
      <c r="I64" s="11">
        <f t="shared" si="0"/>
        <v>108.40424138341784</v>
      </c>
    </row>
    <row r="65" spans="1:9" x14ac:dyDescent="0.25">
      <c r="A65" s="14"/>
      <c r="B65" s="5">
        <f>DATE(YEAR(siječanj!B65),MONTH(siječanj!B65)+5,DAY(siječanj!B65))</f>
        <v>43617</v>
      </c>
      <c r="C65" s="9">
        <v>0.64583333333333337</v>
      </c>
      <c r="D65">
        <v>0.90741689768011646</v>
      </c>
      <c r="E65" s="6">
        <v>118.88213396580466</v>
      </c>
      <c r="F65" s="11">
        <v>122.63786596597332</v>
      </c>
      <c r="G65" s="11">
        <v>132.54198642457814</v>
      </c>
      <c r="H65" s="11">
        <v>2.2553618379313098</v>
      </c>
      <c r="I65" s="11">
        <f t="shared" si="0"/>
        <v>107.87565719284247</v>
      </c>
    </row>
    <row r="66" spans="1:9" x14ac:dyDescent="0.25">
      <c r="A66" s="14"/>
      <c r="B66" s="5">
        <f>DATE(YEAR(siječanj!B66),MONTH(siječanj!B66)+5,DAY(siječanj!B66))</f>
        <v>43617</v>
      </c>
      <c r="C66" s="9">
        <v>0.65625</v>
      </c>
      <c r="D66">
        <v>0.90741689768011646</v>
      </c>
      <c r="E66" s="6">
        <v>118.92193508722944</v>
      </c>
      <c r="F66" s="11">
        <v>121.88446004246804</v>
      </c>
      <c r="G66" s="11">
        <v>133.22080519708618</v>
      </c>
      <c r="H66" s="11">
        <v>2.3862942944741219</v>
      </c>
      <c r="I66" s="11">
        <f t="shared" si="0"/>
        <v>107.91177340296993</v>
      </c>
    </row>
    <row r="67" spans="1:9" x14ac:dyDescent="0.25">
      <c r="A67" s="14"/>
      <c r="B67" s="5">
        <f>DATE(YEAR(siječanj!B67),MONTH(siječanj!B67)+5,DAY(siječanj!B67))</f>
        <v>43617</v>
      </c>
      <c r="C67" s="9">
        <v>0.66666666666666663</v>
      </c>
      <c r="D67">
        <v>0.90741689768011646</v>
      </c>
      <c r="E67" s="6">
        <v>116.22748175489284</v>
      </c>
      <c r="F67" s="11">
        <v>124.93158860098951</v>
      </c>
      <c r="G67" s="11">
        <v>131.13311113960205</v>
      </c>
      <c r="H67" s="11">
        <v>2.6383005048259438</v>
      </c>
      <c r="I67" s="11">
        <f t="shared" si="0"/>
        <v>105.46678091919719</v>
      </c>
    </row>
    <row r="68" spans="1:9" x14ac:dyDescent="0.25">
      <c r="A68" s="14"/>
      <c r="B68" s="5">
        <f>DATE(YEAR(siječanj!B68),MONTH(siječanj!B68)+5,DAY(siječanj!B68))</f>
        <v>43617</v>
      </c>
      <c r="C68" s="9">
        <v>0.67708333333333337</v>
      </c>
      <c r="D68">
        <v>0.90741689768011646</v>
      </c>
      <c r="E68" s="6">
        <v>116.73798950473198</v>
      </c>
      <c r="F68" s="11">
        <v>124.19967507678942</v>
      </c>
      <c r="G68" s="11">
        <v>135.13187857037786</v>
      </c>
      <c r="H68" s="11">
        <v>2.0629650620814926</v>
      </c>
      <c r="I68" s="11">
        <f t="shared" ref="I68:I131" si="1">D68*E68</f>
        <v>105.9300242777979</v>
      </c>
    </row>
    <row r="69" spans="1:9" x14ac:dyDescent="0.25">
      <c r="A69" s="14"/>
      <c r="B69" s="5">
        <f>DATE(YEAR(siječanj!B69),MONTH(siječanj!B69)+5,DAY(siječanj!B69))</f>
        <v>43617</v>
      </c>
      <c r="C69" s="9">
        <v>0.6875</v>
      </c>
      <c r="D69">
        <v>0.90741689768011646</v>
      </c>
      <c r="E69" s="6">
        <v>116.38529852192295</v>
      </c>
      <c r="F69" s="11">
        <v>119.77995079173633</v>
      </c>
      <c r="G69" s="11">
        <v>131.01779913070513</v>
      </c>
      <c r="H69" s="11">
        <v>2.2527165761058403</v>
      </c>
      <c r="I69" s="11">
        <f t="shared" si="1"/>
        <v>105.60998652033757</v>
      </c>
    </row>
    <row r="70" spans="1:9" x14ac:dyDescent="0.25">
      <c r="A70" s="14"/>
      <c r="B70" s="5">
        <f>DATE(YEAR(siječanj!B70),MONTH(siječanj!B70)+5,DAY(siječanj!B70))</f>
        <v>43617</v>
      </c>
      <c r="C70" s="9">
        <v>0.69791666666666663</v>
      </c>
      <c r="D70">
        <v>0.90741689768011646</v>
      </c>
      <c r="E70" s="6">
        <v>118.64780406929971</v>
      </c>
      <c r="F70" s="11">
        <v>121.11690244763689</v>
      </c>
      <c r="G70" s="11">
        <v>129.8798998415736</v>
      </c>
      <c r="H70" s="11">
        <v>2.8887429692499249</v>
      </c>
      <c r="I70" s="11">
        <f t="shared" si="1"/>
        <v>107.66302228512224</v>
      </c>
    </row>
    <row r="71" spans="1:9" x14ac:dyDescent="0.25">
      <c r="A71" s="14"/>
      <c r="B71" s="5">
        <f>DATE(YEAR(siječanj!B71),MONTH(siječanj!B71)+5,DAY(siječanj!B71))</f>
        <v>43617</v>
      </c>
      <c r="C71" s="9">
        <v>0.70833333333333337</v>
      </c>
      <c r="D71">
        <v>0.90741689768011646</v>
      </c>
      <c r="E71" s="6">
        <v>118.02802290441156</v>
      </c>
      <c r="F71" s="11">
        <v>119.68572538398885</v>
      </c>
      <c r="G71" s="11">
        <v>131.71435141947978</v>
      </c>
      <c r="H71" s="11">
        <v>2.8522035394504548</v>
      </c>
      <c r="I71" s="11">
        <f t="shared" si="1"/>
        <v>107.10062238323887</v>
      </c>
    </row>
    <row r="72" spans="1:9" x14ac:dyDescent="0.25">
      <c r="A72" s="14"/>
      <c r="B72" s="5">
        <f>DATE(YEAR(siječanj!B72),MONTH(siječanj!B72)+5,DAY(siječanj!B72))</f>
        <v>43617</v>
      </c>
      <c r="C72" s="9">
        <v>0.71875</v>
      </c>
      <c r="D72">
        <v>0.90741689768011646</v>
      </c>
      <c r="E72" s="6">
        <v>117.97713591596583</v>
      </c>
      <c r="F72" s="11">
        <v>120.8208250812983</v>
      </c>
      <c r="G72" s="11">
        <v>134.63438078707546</v>
      </c>
      <c r="H72" s="11">
        <v>2.3589382452707133</v>
      </c>
      <c r="I72" s="11">
        <f t="shared" si="1"/>
        <v>107.05444667005116</v>
      </c>
    </row>
    <row r="73" spans="1:9" x14ac:dyDescent="0.25">
      <c r="A73" s="14"/>
      <c r="B73" s="5">
        <f>DATE(YEAR(siječanj!B73),MONTH(siječanj!B73)+5,DAY(siječanj!B73))</f>
        <v>43617</v>
      </c>
      <c r="C73" s="9">
        <v>0.72916666666666663</v>
      </c>
      <c r="D73">
        <v>0.90741689768011646</v>
      </c>
      <c r="E73" s="6">
        <v>118.53245764794394</v>
      </c>
      <c r="F73" s="11">
        <v>122.57481758115816</v>
      </c>
      <c r="G73" s="11">
        <v>132.9320113925709</v>
      </c>
      <c r="H73" s="11">
        <v>2.571398591713558</v>
      </c>
      <c r="I73" s="11">
        <f t="shared" si="1"/>
        <v>107.55835499329709</v>
      </c>
    </row>
    <row r="74" spans="1:9" x14ac:dyDescent="0.25">
      <c r="A74" s="14"/>
      <c r="B74" s="5">
        <f>DATE(YEAR(siječanj!B74),MONTH(siječanj!B74)+5,DAY(siječanj!B74))</f>
        <v>43617</v>
      </c>
      <c r="C74" s="9">
        <v>0.73958333333333337</v>
      </c>
      <c r="D74">
        <v>0.90741689768011646</v>
      </c>
      <c r="E74" s="6">
        <v>120.1635799876549</v>
      </c>
      <c r="F74" s="11">
        <v>125.97271975582794</v>
      </c>
      <c r="G74" s="11">
        <v>134.45873950034087</v>
      </c>
      <c r="H74" s="11">
        <v>2.5020945327452906</v>
      </c>
      <c r="I74" s="11">
        <f t="shared" si="1"/>
        <v>109.03846296653434</v>
      </c>
    </row>
    <row r="75" spans="1:9" x14ac:dyDescent="0.25">
      <c r="A75" s="14"/>
      <c r="B75" s="5">
        <f>DATE(YEAR(siječanj!B75),MONTH(siječanj!B75)+5,DAY(siječanj!B75))</f>
        <v>43617</v>
      </c>
      <c r="C75" s="9">
        <v>0.75</v>
      </c>
      <c r="D75">
        <v>0.90741689768011646</v>
      </c>
      <c r="E75" s="6">
        <v>120.22809103814062</v>
      </c>
      <c r="F75" s="11">
        <v>123.83605016977739</v>
      </c>
      <c r="G75" s="11">
        <v>134.1114708508795</v>
      </c>
      <c r="H75" s="11">
        <v>2.5662481348763735</v>
      </c>
      <c r="I75" s="11">
        <f t="shared" si="1"/>
        <v>109.09700138383218</v>
      </c>
    </row>
    <row r="76" spans="1:9" x14ac:dyDescent="0.25">
      <c r="A76" s="14"/>
      <c r="B76" s="5">
        <f>DATE(YEAR(siječanj!B76),MONTH(siječanj!B76)+5,DAY(siječanj!B76))</f>
        <v>43617</v>
      </c>
      <c r="C76" s="9">
        <v>0.76041666666666663</v>
      </c>
      <c r="D76">
        <v>0.90741689768011646</v>
      </c>
      <c r="E76" s="6">
        <v>123.29349904126248</v>
      </c>
      <c r="F76" s="11">
        <v>125.18487381767511</v>
      </c>
      <c r="G76" s="11">
        <v>133.77502374054325</v>
      </c>
      <c r="H76" s="11">
        <v>3.7885772022818518</v>
      </c>
      <c r="I76" s="11">
        <f t="shared" si="1"/>
        <v>111.87860440414882</v>
      </c>
    </row>
    <row r="77" spans="1:9" x14ac:dyDescent="0.25">
      <c r="A77" s="14"/>
      <c r="B77" s="5">
        <f>DATE(YEAR(siječanj!B77),MONTH(siječanj!B77)+5,DAY(siječanj!B77))</f>
        <v>43617</v>
      </c>
      <c r="C77" s="9">
        <v>0.77083333333333337</v>
      </c>
      <c r="D77">
        <v>0.90741689768011646</v>
      </c>
      <c r="E77" s="6">
        <v>127.92527513541651</v>
      </c>
      <c r="F77" s="11">
        <v>129.45228903433747</v>
      </c>
      <c r="G77" s="11">
        <v>137.49508837175941</v>
      </c>
      <c r="H77" s="11">
        <v>6.7542848847351502</v>
      </c>
      <c r="I77" s="11">
        <f t="shared" si="1"/>
        <v>116.08155629825499</v>
      </c>
    </row>
    <row r="78" spans="1:9" x14ac:dyDescent="0.25">
      <c r="A78" s="14"/>
      <c r="B78" s="5">
        <f>DATE(YEAR(siječanj!B78),MONTH(siječanj!B78)+5,DAY(siječanj!B78))</f>
        <v>43617</v>
      </c>
      <c r="C78" s="9">
        <v>0.78125</v>
      </c>
      <c r="D78">
        <v>0.90741689768011646</v>
      </c>
      <c r="E78" s="6">
        <v>128.60846551407892</v>
      </c>
      <c r="F78" s="11">
        <v>130.37394572745478</v>
      </c>
      <c r="G78" s="11">
        <v>140.22663992364346</v>
      </c>
      <c r="H78" s="11">
        <v>16.217891152210239</v>
      </c>
      <c r="I78" s="11">
        <f t="shared" si="1"/>
        <v>116.70149479218573</v>
      </c>
    </row>
    <row r="79" spans="1:9" x14ac:dyDescent="0.25">
      <c r="A79" s="14"/>
      <c r="B79" s="5">
        <f>DATE(YEAR(siječanj!B79),MONTH(siječanj!B79)+5,DAY(siječanj!B79))</f>
        <v>43617</v>
      </c>
      <c r="C79" s="9">
        <v>0.79166666666666663</v>
      </c>
      <c r="D79">
        <v>0.90741689768011646</v>
      </c>
      <c r="E79" s="6">
        <v>132.32330699402033</v>
      </c>
      <c r="F79" s="11">
        <v>131.77089950653226</v>
      </c>
      <c r="G79" s="11">
        <v>142.36621394892879</v>
      </c>
      <c r="H79" s="11">
        <v>28.482371474281127</v>
      </c>
      <c r="I79" s="11">
        <f t="shared" si="1"/>
        <v>120.07240472328758</v>
      </c>
    </row>
    <row r="80" spans="1:9" x14ac:dyDescent="0.25">
      <c r="A80" s="14"/>
      <c r="B80" s="5">
        <f>DATE(YEAR(siječanj!B80),MONTH(siječanj!B80)+5,DAY(siječanj!B80))</f>
        <v>43617</v>
      </c>
      <c r="C80" s="9">
        <v>0.80208333333333337</v>
      </c>
      <c r="D80">
        <v>0.90741689768011646</v>
      </c>
      <c r="E80" s="6">
        <v>136.62722710778269</v>
      </c>
      <c r="F80" s="11">
        <v>132.7076831563221</v>
      </c>
      <c r="G80" s="11">
        <v>150.2677718735292</v>
      </c>
      <c r="H80" s="11">
        <v>43.924399529358674</v>
      </c>
      <c r="I80" s="11">
        <f t="shared" si="1"/>
        <v>123.97785456078088</v>
      </c>
    </row>
    <row r="81" spans="1:9" x14ac:dyDescent="0.25">
      <c r="A81" s="14"/>
      <c r="B81" s="5">
        <f>DATE(YEAR(siječanj!B81),MONTH(siječanj!B81)+5,DAY(siječanj!B81))</f>
        <v>43617</v>
      </c>
      <c r="C81" s="9">
        <v>0.8125</v>
      </c>
      <c r="D81">
        <v>0.90741689768011646</v>
      </c>
      <c r="E81" s="6">
        <v>140.04111727600505</v>
      </c>
      <c r="F81" s="11">
        <v>137.19957855702518</v>
      </c>
      <c r="G81" s="11">
        <v>155.51475728086774</v>
      </c>
      <c r="H81" s="11">
        <v>62.310067740382564</v>
      </c>
      <c r="I81" s="11">
        <f t="shared" si="1"/>
        <v>127.07567618624986</v>
      </c>
    </row>
    <row r="82" spans="1:9" x14ac:dyDescent="0.25">
      <c r="A82" s="14"/>
      <c r="B82" s="5">
        <f>DATE(YEAR(siječanj!B82),MONTH(siječanj!B82)+5,DAY(siječanj!B82))</f>
        <v>43617</v>
      </c>
      <c r="C82" s="9">
        <v>0.82291666666666663</v>
      </c>
      <c r="D82">
        <v>0.90741689768011646</v>
      </c>
      <c r="E82" s="6">
        <v>142.75785550399175</v>
      </c>
      <c r="F82" s="11">
        <v>137.76932580784975</v>
      </c>
      <c r="G82" s="11">
        <v>153.25004114679027</v>
      </c>
      <c r="H82" s="11">
        <v>87.290344668461984</v>
      </c>
      <c r="I82" s="11">
        <f t="shared" si="1"/>
        <v>129.54089036089854</v>
      </c>
    </row>
    <row r="83" spans="1:9" x14ac:dyDescent="0.25">
      <c r="A83" s="14"/>
      <c r="B83" s="5">
        <f>DATE(YEAR(siječanj!B83),MONTH(siječanj!B83)+5,DAY(siječanj!B83))</f>
        <v>43617</v>
      </c>
      <c r="C83" s="9">
        <v>0.83333333333333337</v>
      </c>
      <c r="D83">
        <v>0.90741689768011646</v>
      </c>
      <c r="E83" s="6">
        <v>147.3344176671549</v>
      </c>
      <c r="F83" s="11">
        <v>134.15198844371005</v>
      </c>
      <c r="G83" s="11">
        <v>150.77619555798091</v>
      </c>
      <c r="H83" s="11">
        <v>132.93618834983457</v>
      </c>
      <c r="I83" s="11">
        <f t="shared" si="1"/>
        <v>133.69374020103623</v>
      </c>
    </row>
    <row r="84" spans="1:9" x14ac:dyDescent="0.25">
      <c r="A84" s="14"/>
      <c r="B84" s="5">
        <f>DATE(YEAR(siječanj!B84),MONTH(siječanj!B84)+5,DAY(siječanj!B84))</f>
        <v>43617</v>
      </c>
      <c r="C84" s="9">
        <v>0.84375</v>
      </c>
      <c r="D84">
        <v>0.90741689768011646</v>
      </c>
      <c r="E84" s="6">
        <v>151.0573194300664</v>
      </c>
      <c r="F84" s="11">
        <v>117.51876977643374</v>
      </c>
      <c r="G84" s="11">
        <v>137.76329074611456</v>
      </c>
      <c r="H84" s="11">
        <v>202.27927993718635</v>
      </c>
      <c r="I84" s="11">
        <f t="shared" si="1"/>
        <v>137.07196416910523</v>
      </c>
    </row>
    <row r="85" spans="1:9" x14ac:dyDescent="0.25">
      <c r="A85" s="14"/>
      <c r="B85" s="5">
        <f>DATE(YEAR(siječanj!B85),MONTH(siječanj!B85)+5,DAY(siječanj!B85))</f>
        <v>43617</v>
      </c>
      <c r="C85" s="9">
        <v>0.85416666666666663</v>
      </c>
      <c r="D85">
        <v>0.90741689768011646</v>
      </c>
      <c r="E85" s="6">
        <v>155.40913767611406</v>
      </c>
      <c r="F85" s="11">
        <v>110.55747997272421</v>
      </c>
      <c r="G85" s="11">
        <v>130.50353920074605</v>
      </c>
      <c r="H85" s="11">
        <v>231.14481118383236</v>
      </c>
      <c r="I85" s="11">
        <f t="shared" si="1"/>
        <v>141.02087758120152</v>
      </c>
    </row>
    <row r="86" spans="1:9" x14ac:dyDescent="0.25">
      <c r="A86" s="14"/>
      <c r="B86" s="5">
        <f>DATE(YEAR(siječanj!B86),MONTH(siječanj!B86)+5,DAY(siječanj!B86))</f>
        <v>43617</v>
      </c>
      <c r="C86" s="9">
        <v>0.86458333333333337</v>
      </c>
      <c r="D86">
        <v>0.90741689768011646</v>
      </c>
      <c r="E86" s="6">
        <v>152.16456308254814</v>
      </c>
      <c r="F86" s="11">
        <v>106.94733884984578</v>
      </c>
      <c r="G86" s="11">
        <v>126.20870874907673</v>
      </c>
      <c r="H86" s="11">
        <v>232.19586855233385</v>
      </c>
      <c r="I86" s="11">
        <f t="shared" si="1"/>
        <v>138.0766957692162</v>
      </c>
    </row>
    <row r="87" spans="1:9" x14ac:dyDescent="0.25">
      <c r="A87" s="14"/>
      <c r="B87" s="5">
        <f>DATE(YEAR(siječanj!B87),MONTH(siječanj!B87)+5,DAY(siječanj!B87))</f>
        <v>43617</v>
      </c>
      <c r="C87" s="9">
        <v>0.875</v>
      </c>
      <c r="D87">
        <v>0.90741689768011646</v>
      </c>
      <c r="E87" s="6">
        <v>154.44185706535453</v>
      </c>
      <c r="F87" s="11">
        <v>104.82249710707298</v>
      </c>
      <c r="G87" s="11">
        <v>121.69030273017135</v>
      </c>
      <c r="H87" s="11">
        <v>234.64405236894248</v>
      </c>
      <c r="I87" s="11">
        <f t="shared" si="1"/>
        <v>140.14315081019998</v>
      </c>
    </row>
    <row r="88" spans="1:9" x14ac:dyDescent="0.25">
      <c r="A88" s="14"/>
      <c r="B88" s="5">
        <f>DATE(YEAR(siječanj!B88),MONTH(siječanj!B88)+5,DAY(siječanj!B88))</f>
        <v>43617</v>
      </c>
      <c r="C88" s="9">
        <v>0.88541666666666663</v>
      </c>
      <c r="D88">
        <v>0.90741689768011646</v>
      </c>
      <c r="E88" s="6">
        <v>157.57720589086438</v>
      </c>
      <c r="F88" s="11">
        <v>103.33745860576377</v>
      </c>
      <c r="G88" s="11">
        <v>109.73481803107956</v>
      </c>
      <c r="H88" s="11">
        <v>241.87046346423014</v>
      </c>
      <c r="I88" s="11">
        <f t="shared" si="1"/>
        <v>142.98821931458912</v>
      </c>
    </row>
    <row r="89" spans="1:9" x14ac:dyDescent="0.25">
      <c r="A89" s="14"/>
      <c r="B89" s="5">
        <f>DATE(YEAR(siječanj!B89),MONTH(siječanj!B89)+5,DAY(siječanj!B89))</f>
        <v>43617</v>
      </c>
      <c r="C89" s="9">
        <v>0.89583333333333337</v>
      </c>
      <c r="D89">
        <v>0.90741689768011646</v>
      </c>
      <c r="E89" s="6">
        <v>158.70818866492618</v>
      </c>
      <c r="F89" s="11">
        <v>101.6888290314986</v>
      </c>
      <c r="G89" s="11">
        <v>103.63225267970017</v>
      </c>
      <c r="H89" s="11">
        <v>247.85790755559285</v>
      </c>
      <c r="I89" s="11">
        <f t="shared" si="1"/>
        <v>144.01449219475793</v>
      </c>
    </row>
    <row r="90" spans="1:9" x14ac:dyDescent="0.25">
      <c r="A90" s="14"/>
      <c r="B90" s="5">
        <f>DATE(YEAR(siječanj!B90),MONTH(siječanj!B90)+5,DAY(siječanj!B90))</f>
        <v>43617</v>
      </c>
      <c r="C90" s="9">
        <v>0.90625</v>
      </c>
      <c r="D90">
        <v>0.90741689768011646</v>
      </c>
      <c r="E90" s="6">
        <v>155.64428452001857</v>
      </c>
      <c r="F90" s="11">
        <v>102.66548700194144</v>
      </c>
      <c r="G90" s="11">
        <v>96.906730336229685</v>
      </c>
      <c r="H90" s="11">
        <v>247.15801369680864</v>
      </c>
      <c r="I90" s="11">
        <f t="shared" si="1"/>
        <v>141.23425380079664</v>
      </c>
    </row>
    <row r="91" spans="1:9" x14ac:dyDescent="0.25">
      <c r="A91" s="14"/>
      <c r="B91" s="5">
        <f>DATE(YEAR(siječanj!B91),MONTH(siječanj!B91)+5,DAY(siječanj!B91))</f>
        <v>43617</v>
      </c>
      <c r="C91" s="9">
        <v>0.91666666666666663</v>
      </c>
      <c r="D91">
        <v>0.90741689768011646</v>
      </c>
      <c r="E91" s="6">
        <v>153.59901153985155</v>
      </c>
      <c r="F91" s="11">
        <v>101.05284264750266</v>
      </c>
      <c r="G91" s="11">
        <v>94.194738636035808</v>
      </c>
      <c r="H91" s="11">
        <v>243.03134922235068</v>
      </c>
      <c r="I91" s="11">
        <f t="shared" si="1"/>
        <v>139.37833853822451</v>
      </c>
    </row>
    <row r="92" spans="1:9" x14ac:dyDescent="0.25">
      <c r="A92" s="14"/>
      <c r="B92" s="5">
        <f>DATE(YEAR(siječanj!B92),MONTH(siječanj!B92)+5,DAY(siječanj!B92))</f>
        <v>43617</v>
      </c>
      <c r="C92" s="9">
        <v>0.92708333333333337</v>
      </c>
      <c r="D92">
        <v>0.90741689768011646</v>
      </c>
      <c r="E92" s="6">
        <v>146.64761802877828</v>
      </c>
      <c r="F92" s="11">
        <v>99.359723204647764</v>
      </c>
      <c r="G92" s="11">
        <v>89.915494251288905</v>
      </c>
      <c r="H92" s="11">
        <v>242.86179034048348</v>
      </c>
      <c r="I92" s="11">
        <f t="shared" si="1"/>
        <v>133.0705266038527</v>
      </c>
    </row>
    <row r="93" spans="1:9" x14ac:dyDescent="0.25">
      <c r="A93" s="14"/>
      <c r="B93" s="5">
        <f>DATE(YEAR(siječanj!B93),MONTH(siječanj!B93)+5,DAY(siječanj!B93))</f>
        <v>43617</v>
      </c>
      <c r="C93" s="9">
        <v>0.9375</v>
      </c>
      <c r="D93">
        <v>0.90741689768011646</v>
      </c>
      <c r="E93" s="6">
        <v>136.36630522599623</v>
      </c>
      <c r="F93" s="11">
        <v>94.909114883618329</v>
      </c>
      <c r="G93" s="11">
        <v>87.854324203648488</v>
      </c>
      <c r="H93" s="11">
        <v>242.2094551678322</v>
      </c>
      <c r="I93" s="11">
        <f t="shared" si="1"/>
        <v>123.74108963627334</v>
      </c>
    </row>
    <row r="94" spans="1:9" x14ac:dyDescent="0.25">
      <c r="A94" s="14"/>
      <c r="B94" s="5">
        <f>DATE(YEAR(siječanj!B94),MONTH(siječanj!B94)+5,DAY(siječanj!B94))</f>
        <v>43617</v>
      </c>
      <c r="C94" s="9">
        <v>0.94791666666666663</v>
      </c>
      <c r="D94">
        <v>0.90741689768011646</v>
      </c>
      <c r="E94" s="6">
        <v>125.1035735599493</v>
      </c>
      <c r="F94" s="11">
        <v>91.265296314881866</v>
      </c>
      <c r="G94" s="11">
        <v>85.19661681173649</v>
      </c>
      <c r="H94" s="11">
        <v>239.57544871132504</v>
      </c>
      <c r="I94" s="11">
        <f t="shared" si="1"/>
        <v>113.52109660846543</v>
      </c>
    </row>
    <row r="95" spans="1:9" x14ac:dyDescent="0.25">
      <c r="A95" s="14"/>
      <c r="B95" s="5">
        <f>DATE(YEAR(siječanj!B95),MONTH(siječanj!B95)+5,DAY(siječanj!B95))</f>
        <v>43617</v>
      </c>
      <c r="C95" s="9">
        <v>0.95833333333333337</v>
      </c>
      <c r="D95">
        <v>0.90741689768011646</v>
      </c>
      <c r="E95" s="6">
        <v>114.23410925441694</v>
      </c>
      <c r="F95" s="11">
        <v>87.788243513377822</v>
      </c>
      <c r="G95" s="11">
        <v>87.000723124143505</v>
      </c>
      <c r="H95" s="11">
        <v>240.42237170498413</v>
      </c>
      <c r="I95" s="11">
        <f t="shared" si="1"/>
        <v>103.65796102889449</v>
      </c>
    </row>
    <row r="96" spans="1:9" x14ac:dyDescent="0.25">
      <c r="A96" s="14"/>
      <c r="B96" s="5">
        <f>DATE(YEAR(siječanj!B96),MONTH(siječanj!B96)+5,DAY(siječanj!B96))</f>
        <v>43617</v>
      </c>
      <c r="C96" s="9">
        <v>0.96875</v>
      </c>
      <c r="D96">
        <v>0.90741689768011646</v>
      </c>
      <c r="E96" s="6">
        <v>105.89172531417216</v>
      </c>
      <c r="F96" s="11">
        <v>83.208973783473269</v>
      </c>
      <c r="G96" s="11">
        <v>84.075921200902513</v>
      </c>
      <c r="H96" s="11">
        <v>240.90868168138377</v>
      </c>
      <c r="I96" s="11">
        <f t="shared" si="1"/>
        <v>96.087940874581165</v>
      </c>
    </row>
    <row r="97" spans="1:9" x14ac:dyDescent="0.25">
      <c r="A97" s="14"/>
      <c r="B97" s="5">
        <f>DATE(YEAR(siječanj!B97),MONTH(siječanj!B97)+5,DAY(siječanj!B97))</f>
        <v>43617</v>
      </c>
      <c r="C97" s="9">
        <v>0.97916666666666663</v>
      </c>
      <c r="D97">
        <v>0.90741689768011646</v>
      </c>
      <c r="E97" s="6">
        <v>99.116289170040204</v>
      </c>
      <c r="F97" s="11">
        <v>82.298253932205938</v>
      </c>
      <c r="G97" s="11">
        <v>82.615479034197847</v>
      </c>
      <c r="H97" s="11">
        <v>241.75321453491384</v>
      </c>
      <c r="I97" s="11">
        <f t="shared" si="1"/>
        <v>89.939795628243203</v>
      </c>
    </row>
    <row r="98" spans="1:9" ht="15.75" thickBot="1" x14ac:dyDescent="0.3">
      <c r="A98" s="14"/>
      <c r="B98" s="5">
        <f>DATE(YEAR(siječanj!B98),MONTH(siječanj!B98)+5,DAY(siječanj!B98))</f>
        <v>43617</v>
      </c>
      <c r="C98" s="9">
        <v>0.98958333333333337</v>
      </c>
      <c r="D98">
        <v>0.90741689768011646</v>
      </c>
      <c r="E98" s="6">
        <v>93.109162772142867</v>
      </c>
      <c r="F98" s="11">
        <v>79.859113442544498</v>
      </c>
      <c r="G98" s="11">
        <v>78.809387983645877</v>
      </c>
      <c r="H98" s="11">
        <v>242.64032069648451</v>
      </c>
      <c r="I98" s="11">
        <f t="shared" si="1"/>
        <v>84.488827628290878</v>
      </c>
    </row>
    <row r="99" spans="1:9" x14ac:dyDescent="0.25">
      <c r="A99" s="15">
        <f>A3+1</f>
        <v>153</v>
      </c>
      <c r="B99" s="5">
        <f>DATE(YEAR(siječanj!B99),MONTH(siječanj!B99)+5,DAY(siječanj!B99))</f>
        <v>43618</v>
      </c>
      <c r="C99" s="9">
        <v>1</v>
      </c>
      <c r="D99">
        <v>0.90820552461705306</v>
      </c>
      <c r="E99" s="6">
        <v>87.380479445035135</v>
      </c>
      <c r="F99" s="11">
        <v>76.746737090278046</v>
      </c>
      <c r="G99" s="11">
        <v>75.94544116228758</v>
      </c>
      <c r="H99" s="11">
        <v>241.81732711747807</v>
      </c>
      <c r="I99" s="11">
        <f t="shared" si="1"/>
        <v>79.359434175667758</v>
      </c>
    </row>
    <row r="100" spans="1:9" x14ac:dyDescent="0.25">
      <c r="A100" s="16"/>
      <c r="B100" s="5">
        <f>DATE(YEAR(siječanj!B100),MONTH(siječanj!B100)+5,DAY(siječanj!B100))</f>
        <v>43618</v>
      </c>
      <c r="C100" s="9">
        <v>1.0104166666666701</v>
      </c>
      <c r="D100">
        <v>0.90820552461705306</v>
      </c>
      <c r="E100" s="6">
        <v>81.582892610281249</v>
      </c>
      <c r="F100" s="11">
        <v>74.243071240461703</v>
      </c>
      <c r="G100" s="11">
        <v>73.950938378493191</v>
      </c>
      <c r="H100" s="11">
        <v>241.31549273572827</v>
      </c>
      <c r="I100" s="11">
        <f t="shared" si="1"/>
        <v>74.094033782897185</v>
      </c>
    </row>
    <row r="101" spans="1:9" x14ac:dyDescent="0.25">
      <c r="A101" s="16"/>
      <c r="B101" s="5">
        <f>DATE(YEAR(siječanj!B101),MONTH(siječanj!B101)+5,DAY(siječanj!B101))</f>
        <v>43618</v>
      </c>
      <c r="C101" s="9">
        <v>1.0208333333333299</v>
      </c>
      <c r="D101">
        <v>0.90820552461705306</v>
      </c>
      <c r="E101" s="6">
        <v>76.295798635681209</v>
      </c>
      <c r="F101" s="11">
        <v>73.03443583072098</v>
      </c>
      <c r="G101" s="11">
        <v>75.840549300115001</v>
      </c>
      <c r="H101" s="11">
        <v>241.52498166476508</v>
      </c>
      <c r="I101" s="11">
        <f t="shared" si="1"/>
        <v>69.292265825995898</v>
      </c>
    </row>
    <row r="102" spans="1:9" x14ac:dyDescent="0.25">
      <c r="A102" s="16"/>
      <c r="B102" s="5">
        <f>DATE(YEAR(siječanj!B102),MONTH(siječanj!B102)+5,DAY(siječanj!B102))</f>
        <v>43618</v>
      </c>
      <c r="C102" s="9">
        <v>1.03125</v>
      </c>
      <c r="D102">
        <v>0.90820552461705306</v>
      </c>
      <c r="E102" s="6">
        <v>72.485895448976933</v>
      </c>
      <c r="F102" s="11">
        <v>72.533283649275475</v>
      </c>
      <c r="G102" s="11">
        <v>72.007585028330595</v>
      </c>
      <c r="H102" s="11">
        <v>241.00712463999906</v>
      </c>
      <c r="I102" s="11">
        <f t="shared" si="1"/>
        <v>65.832090703574949</v>
      </c>
    </row>
    <row r="103" spans="1:9" x14ac:dyDescent="0.25">
      <c r="A103" s="16"/>
      <c r="B103" s="5">
        <f>DATE(YEAR(siječanj!B103),MONTH(siječanj!B103)+5,DAY(siječanj!B103))</f>
        <v>43618</v>
      </c>
      <c r="C103" s="9">
        <v>1.0416666666666701</v>
      </c>
      <c r="D103">
        <v>0.90820552461705306</v>
      </c>
      <c r="E103" s="6">
        <v>70.580144775847572</v>
      </c>
      <c r="F103" s="11">
        <v>70.574120009829997</v>
      </c>
      <c r="G103" s="11">
        <v>71.901765949712185</v>
      </c>
      <c r="H103" s="11">
        <v>241.4436108497919</v>
      </c>
      <c r="I103" s="11">
        <f t="shared" si="1"/>
        <v>64.101277413696195</v>
      </c>
    </row>
    <row r="104" spans="1:9" x14ac:dyDescent="0.25">
      <c r="A104" s="16"/>
      <c r="B104" s="5">
        <f>DATE(YEAR(siječanj!B104),MONTH(siječanj!B104)+5,DAY(siječanj!B104))</f>
        <v>43618</v>
      </c>
      <c r="C104" s="9">
        <v>1.0520833333333299</v>
      </c>
      <c r="D104">
        <v>0.90820552461705306</v>
      </c>
      <c r="E104" s="6">
        <v>68.425695659908797</v>
      </c>
      <c r="F104" s="11">
        <v>69.709816516725951</v>
      </c>
      <c r="G104" s="11">
        <v>69.593827881918429</v>
      </c>
      <c r="H104" s="11">
        <v>241.48120178117176</v>
      </c>
      <c r="I104" s="11">
        <f t="shared" si="1"/>
        <v>62.144594824094277</v>
      </c>
    </row>
    <row r="105" spans="1:9" x14ac:dyDescent="0.25">
      <c r="A105" s="16"/>
      <c r="B105" s="5">
        <f>DATE(YEAR(siječanj!B105),MONTH(siječanj!B105)+5,DAY(siječanj!B105))</f>
        <v>43618</v>
      </c>
      <c r="C105" s="9">
        <v>1.0625</v>
      </c>
      <c r="D105">
        <v>0.90820552461705306</v>
      </c>
      <c r="E105" s="6">
        <v>66.993111391203669</v>
      </c>
      <c r="F105" s="11">
        <v>69.437651702219341</v>
      </c>
      <c r="G105" s="11">
        <v>68.653032331191355</v>
      </c>
      <c r="H105" s="11">
        <v>241.10546154802685</v>
      </c>
      <c r="I105" s="11">
        <f t="shared" si="1"/>
        <v>60.843513876776804</v>
      </c>
    </row>
    <row r="106" spans="1:9" x14ac:dyDescent="0.25">
      <c r="A106" s="16"/>
      <c r="B106" s="5">
        <f>DATE(YEAR(siječanj!B106),MONTH(siječanj!B106)+5,DAY(siječanj!B106))</f>
        <v>43618</v>
      </c>
      <c r="C106" s="9">
        <v>1.0729166666666701</v>
      </c>
      <c r="D106">
        <v>0.90820552461705306</v>
      </c>
      <c r="E106" s="6">
        <v>63.884988851568686</v>
      </c>
      <c r="F106" s="11">
        <v>68.924936569812431</v>
      </c>
      <c r="G106" s="11">
        <v>69.718303679325231</v>
      </c>
      <c r="H106" s="11">
        <v>240.39311674997714</v>
      </c>
      <c r="I106" s="11">
        <f t="shared" si="1"/>
        <v>58.020699815093522</v>
      </c>
    </row>
    <row r="107" spans="1:9" x14ac:dyDescent="0.25">
      <c r="A107" s="16"/>
      <c r="B107" s="5">
        <f>DATE(YEAR(siječanj!B107),MONTH(siječanj!B107)+5,DAY(siječanj!B107))</f>
        <v>43618</v>
      </c>
      <c r="C107" s="9">
        <v>1.0833333333333299</v>
      </c>
      <c r="D107">
        <v>0.90820552461705306</v>
      </c>
      <c r="E107" s="6">
        <v>63.226137152480639</v>
      </c>
      <c r="F107" s="11">
        <v>68.672566435674284</v>
      </c>
      <c r="G107" s="11">
        <v>70.212028374060267</v>
      </c>
      <c r="H107" s="11">
        <v>239.56910468513925</v>
      </c>
      <c r="I107" s="11">
        <f t="shared" si="1"/>
        <v>57.422327062078431</v>
      </c>
    </row>
    <row r="108" spans="1:9" x14ac:dyDescent="0.25">
      <c r="A108" s="16"/>
      <c r="B108" s="5">
        <f>DATE(YEAR(siječanj!B108),MONTH(siječanj!B108)+5,DAY(siječanj!B108))</f>
        <v>43618</v>
      </c>
      <c r="C108" s="9">
        <v>1.09375</v>
      </c>
      <c r="D108">
        <v>0.90820552461705306</v>
      </c>
      <c r="E108" s="6">
        <v>62.870701504349903</v>
      </c>
      <c r="F108" s="11">
        <v>67.539593903935653</v>
      </c>
      <c r="G108" s="11">
        <v>68.906768523422286</v>
      </c>
      <c r="H108" s="11">
        <v>239.22364989855967</v>
      </c>
      <c r="I108" s="11">
        <f t="shared" si="1"/>
        <v>57.099518442800253</v>
      </c>
    </row>
    <row r="109" spans="1:9" x14ac:dyDescent="0.25">
      <c r="A109" s="16"/>
      <c r="B109" s="5">
        <f>DATE(YEAR(siječanj!B109),MONTH(siječanj!B109)+5,DAY(siječanj!B109))</f>
        <v>43618</v>
      </c>
      <c r="C109" s="9">
        <v>1.1041666666666701</v>
      </c>
      <c r="D109">
        <v>0.90820552461705306</v>
      </c>
      <c r="E109" s="6">
        <v>61.512163640589932</v>
      </c>
      <c r="F109" s="11">
        <v>67.230532800575162</v>
      </c>
      <c r="G109" s="11">
        <v>67.501220781448694</v>
      </c>
      <c r="H109" s="11">
        <v>239.61545779619667</v>
      </c>
      <c r="I109" s="11">
        <f t="shared" si="1"/>
        <v>55.865686849531997</v>
      </c>
    </row>
    <row r="110" spans="1:9" x14ac:dyDescent="0.25">
      <c r="A110" s="16"/>
      <c r="B110" s="5">
        <f>DATE(YEAR(siječanj!B110),MONTH(siječanj!B110)+5,DAY(siječanj!B110))</f>
        <v>43618</v>
      </c>
      <c r="C110" s="9">
        <v>1.1145833333333299</v>
      </c>
      <c r="D110">
        <v>0.90820552461705306</v>
      </c>
      <c r="E110" s="6">
        <v>60.693760029812665</v>
      </c>
      <c r="F110" s="11">
        <v>67.386819267231317</v>
      </c>
      <c r="G110" s="11">
        <v>66.147231893355666</v>
      </c>
      <c r="H110" s="11">
        <v>239.82902867237715</v>
      </c>
      <c r="I110" s="11">
        <f t="shared" si="1"/>
        <v>55.12240816885754</v>
      </c>
    </row>
    <row r="111" spans="1:9" x14ac:dyDescent="0.25">
      <c r="A111" s="16"/>
      <c r="B111" s="5">
        <f>DATE(YEAR(siječanj!B111),MONTH(siječanj!B111)+5,DAY(siječanj!B111))</f>
        <v>43618</v>
      </c>
      <c r="C111" s="9">
        <v>1.125</v>
      </c>
      <c r="D111">
        <v>0.90820552461705306</v>
      </c>
      <c r="E111" s="6">
        <v>61.666901220702172</v>
      </c>
      <c r="F111" s="11">
        <v>65.691837551121978</v>
      </c>
      <c r="G111" s="11">
        <v>66.907693880182975</v>
      </c>
      <c r="H111" s="11">
        <v>239.83587894004694</v>
      </c>
      <c r="I111" s="11">
        <f t="shared" si="1"/>
        <v>56.006220374655804</v>
      </c>
    </row>
    <row r="112" spans="1:9" x14ac:dyDescent="0.25">
      <c r="A112" s="16"/>
      <c r="B112" s="5">
        <f>DATE(YEAR(siječanj!B112),MONTH(siječanj!B112)+5,DAY(siječanj!B112))</f>
        <v>43618</v>
      </c>
      <c r="C112" s="9">
        <v>1.1354166666666701</v>
      </c>
      <c r="D112">
        <v>0.90820552461705306</v>
      </c>
      <c r="E112" s="6">
        <v>61.55154685818092</v>
      </c>
      <c r="F112" s="11">
        <v>66.238486994663404</v>
      </c>
      <c r="G112" s="11">
        <v>64.781618681335956</v>
      </c>
      <c r="H112" s="11">
        <v>240.26379906370147</v>
      </c>
      <c r="I112" s="11">
        <f t="shared" si="1"/>
        <v>55.901454905325323</v>
      </c>
    </row>
    <row r="113" spans="1:9" x14ac:dyDescent="0.25">
      <c r="A113" s="16"/>
      <c r="B113" s="5">
        <f>DATE(YEAR(siječanj!B113),MONTH(siječanj!B113)+5,DAY(siječanj!B113))</f>
        <v>43618</v>
      </c>
      <c r="C113" s="9">
        <v>1.1458333333333299</v>
      </c>
      <c r="D113">
        <v>0.90820552461705306</v>
      </c>
      <c r="E113" s="6">
        <v>60.628600781694018</v>
      </c>
      <c r="F113" s="11">
        <v>65.748472331065116</v>
      </c>
      <c r="G113" s="11">
        <v>63.854012884898616</v>
      </c>
      <c r="H113" s="11">
        <v>239.90752811766836</v>
      </c>
      <c r="I113" s="11">
        <f t="shared" si="1"/>
        <v>55.063230179736287</v>
      </c>
    </row>
    <row r="114" spans="1:9" x14ac:dyDescent="0.25">
      <c r="A114" s="16"/>
      <c r="B114" s="5">
        <f>DATE(YEAR(siječanj!B114),MONTH(siječanj!B114)+5,DAY(siječanj!B114))</f>
        <v>43618</v>
      </c>
      <c r="C114" s="9">
        <v>1.15625</v>
      </c>
      <c r="D114">
        <v>0.90820552461705306</v>
      </c>
      <c r="E114" s="6">
        <v>60.147039572703527</v>
      </c>
      <c r="F114" s="11">
        <v>65.138152407117076</v>
      </c>
      <c r="G114" s="11">
        <v>63.005870742044273</v>
      </c>
      <c r="H114" s="11">
        <v>239.55860367601665</v>
      </c>
      <c r="I114" s="11">
        <f t="shared" si="1"/>
        <v>54.625873629289856</v>
      </c>
    </row>
    <row r="115" spans="1:9" x14ac:dyDescent="0.25">
      <c r="A115" s="16"/>
      <c r="B115" s="5">
        <f>DATE(YEAR(siječanj!B115),MONTH(siječanj!B115)+5,DAY(siječanj!B115))</f>
        <v>43618</v>
      </c>
      <c r="C115" s="9">
        <v>1.1666666666666701</v>
      </c>
      <c r="D115">
        <v>0.90820552461705306</v>
      </c>
      <c r="E115" s="6">
        <v>59.897716755757635</v>
      </c>
      <c r="F115" s="11">
        <v>64.723921027119232</v>
      </c>
      <c r="G115" s="11">
        <v>63.940793921947893</v>
      </c>
      <c r="H115" s="11">
        <v>231.38221342789583</v>
      </c>
      <c r="I115" s="11">
        <f t="shared" si="1"/>
        <v>54.399437269526516</v>
      </c>
    </row>
    <row r="116" spans="1:9" x14ac:dyDescent="0.25">
      <c r="A116" s="16"/>
      <c r="B116" s="5">
        <f>DATE(YEAR(siječanj!B116),MONTH(siječanj!B116)+5,DAY(siječanj!B116))</f>
        <v>43618</v>
      </c>
      <c r="C116" s="9">
        <v>1.1770833333333299</v>
      </c>
      <c r="D116">
        <v>0.90820552461705306</v>
      </c>
      <c r="E116" s="6">
        <v>60.123000672126317</v>
      </c>
      <c r="F116" s="11">
        <v>63.319297411426952</v>
      </c>
      <c r="G116" s="11">
        <v>66.258682507357051</v>
      </c>
      <c r="H116" s="11">
        <v>167.56000537624652</v>
      </c>
      <c r="I116" s="11">
        <f t="shared" si="1"/>
        <v>54.604041366979914</v>
      </c>
    </row>
    <row r="117" spans="1:9" x14ac:dyDescent="0.25">
      <c r="A117" s="16"/>
      <c r="B117" s="5">
        <f>DATE(YEAR(siječanj!B117),MONTH(siječanj!B117)+5,DAY(siječanj!B117))</f>
        <v>43618</v>
      </c>
      <c r="C117" s="9">
        <v>1.1875</v>
      </c>
      <c r="D117">
        <v>0.90820552461705306</v>
      </c>
      <c r="E117" s="6">
        <v>60.191930981205978</v>
      </c>
      <c r="F117" s="11">
        <v>63.196166633035979</v>
      </c>
      <c r="G117" s="11">
        <v>64.244170312383631</v>
      </c>
      <c r="H117" s="11">
        <v>103.30028462515502</v>
      </c>
      <c r="I117" s="11">
        <f t="shared" si="1"/>
        <v>54.666644254499623</v>
      </c>
    </row>
    <row r="118" spans="1:9" x14ac:dyDescent="0.25">
      <c r="A118" s="16"/>
      <c r="B118" s="5">
        <f>DATE(YEAR(siječanj!B118),MONTH(siječanj!B118)+5,DAY(siječanj!B118))</f>
        <v>43618</v>
      </c>
      <c r="C118" s="9">
        <v>1.1979166666666701</v>
      </c>
      <c r="D118">
        <v>0.90820552461705306</v>
      </c>
      <c r="E118" s="6">
        <v>61.643752723305283</v>
      </c>
      <c r="F118" s="11">
        <v>62.401168602341251</v>
      </c>
      <c r="G118" s="11">
        <v>60.780864358176281</v>
      </c>
      <c r="H118" s="11">
        <v>64.612286929900819</v>
      </c>
      <c r="I118" s="11">
        <f t="shared" si="1"/>
        <v>55.985196781433366</v>
      </c>
    </row>
    <row r="119" spans="1:9" x14ac:dyDescent="0.25">
      <c r="A119" s="16"/>
      <c r="B119" s="5">
        <f>DATE(YEAR(siječanj!B119),MONTH(siječanj!B119)+5,DAY(siječanj!B119))</f>
        <v>43618</v>
      </c>
      <c r="C119" s="9">
        <v>1.2083333333333299</v>
      </c>
      <c r="D119">
        <v>0.90820552461705306</v>
      </c>
      <c r="E119" s="6">
        <v>63.278290756821676</v>
      </c>
      <c r="F119" s="11">
        <v>61.428343543445827</v>
      </c>
      <c r="G119" s="11">
        <v>60.465687031157508</v>
      </c>
      <c r="H119" s="11">
        <v>39.184176379160021</v>
      </c>
      <c r="I119" s="11">
        <f t="shared" si="1"/>
        <v>57.469693253669647</v>
      </c>
    </row>
    <row r="120" spans="1:9" x14ac:dyDescent="0.25">
      <c r="A120" s="16"/>
      <c r="B120" s="5">
        <f>DATE(YEAR(siječanj!B120),MONTH(siječanj!B120)+5,DAY(siječanj!B120))</f>
        <v>43618</v>
      </c>
      <c r="C120" s="9">
        <v>1.21875</v>
      </c>
      <c r="D120">
        <v>0.90820552461705306</v>
      </c>
      <c r="E120" s="6">
        <v>64.147891061498683</v>
      </c>
      <c r="F120" s="11">
        <v>63.662922948553316</v>
      </c>
      <c r="G120" s="11">
        <v>58.170597534112822</v>
      </c>
      <c r="H120" s="11">
        <v>22.151314474939721</v>
      </c>
      <c r="I120" s="11">
        <f t="shared" si="1"/>
        <v>58.259469054585978</v>
      </c>
    </row>
    <row r="121" spans="1:9" x14ac:dyDescent="0.25">
      <c r="A121" s="16"/>
      <c r="B121" s="5">
        <f>DATE(YEAR(siječanj!B121),MONTH(siječanj!B121)+5,DAY(siječanj!B121))</f>
        <v>43618</v>
      </c>
      <c r="C121" s="9">
        <v>1.2291666666666701</v>
      </c>
      <c r="D121">
        <v>0.90820552461705306</v>
      </c>
      <c r="E121" s="6">
        <v>66.939175987856288</v>
      </c>
      <c r="F121" s="11">
        <v>69.968572161096517</v>
      </c>
      <c r="G121" s="11">
        <v>59.345139935511824</v>
      </c>
      <c r="H121" s="11">
        <v>9.5608856710590064</v>
      </c>
      <c r="I121" s="11">
        <f t="shared" si="1"/>
        <v>60.794529445484258</v>
      </c>
    </row>
    <row r="122" spans="1:9" x14ac:dyDescent="0.25">
      <c r="A122" s="16"/>
      <c r="B122" s="5">
        <f>DATE(YEAR(siječanj!B122),MONTH(siječanj!B122)+5,DAY(siječanj!B122))</f>
        <v>43618</v>
      </c>
      <c r="C122" s="9">
        <v>1.2395833333333299</v>
      </c>
      <c r="D122">
        <v>0.90820552461705306</v>
      </c>
      <c r="E122" s="6">
        <v>71.19732719432983</v>
      </c>
      <c r="F122" s="11">
        <v>69.305470436352508</v>
      </c>
      <c r="G122" s="11">
        <v>59.979749348997665</v>
      </c>
      <c r="H122" s="11">
        <v>2.5073060186941829</v>
      </c>
      <c r="I122" s="11">
        <f t="shared" si="1"/>
        <v>64.661805895858308</v>
      </c>
    </row>
    <row r="123" spans="1:9" x14ac:dyDescent="0.25">
      <c r="A123" s="16"/>
      <c r="B123" s="5">
        <f>DATE(YEAR(siječanj!B123),MONTH(siječanj!B123)+5,DAY(siječanj!B123))</f>
        <v>43618</v>
      </c>
      <c r="C123" s="9">
        <v>1.25</v>
      </c>
      <c r="D123">
        <v>0.90820552461705306</v>
      </c>
      <c r="E123" s="6">
        <v>73.898752869964724</v>
      </c>
      <c r="F123" s="11">
        <v>67.137724165368255</v>
      </c>
      <c r="G123" s="11">
        <v>61.842980762039993</v>
      </c>
      <c r="H123" s="11">
        <v>2.4969710887936154</v>
      </c>
      <c r="I123" s="11">
        <f t="shared" si="1"/>
        <v>67.11525561881227</v>
      </c>
    </row>
    <row r="124" spans="1:9" x14ac:dyDescent="0.25">
      <c r="A124" s="16"/>
      <c r="B124" s="5">
        <f>DATE(YEAR(siječanj!B124),MONTH(siječanj!B124)+5,DAY(siječanj!B124))</f>
        <v>43618</v>
      </c>
      <c r="C124" s="9">
        <v>1.2604166666666701</v>
      </c>
      <c r="D124">
        <v>0.90820552461705306</v>
      </c>
      <c r="E124" s="6">
        <v>77.759909331372867</v>
      </c>
      <c r="F124" s="11">
        <v>67.673509010418698</v>
      </c>
      <c r="G124" s="11">
        <v>62.605618295679555</v>
      </c>
      <c r="H124" s="11">
        <v>2.0526181264540324</v>
      </c>
      <c r="I124" s="11">
        <f t="shared" si="1"/>
        <v>70.621979248473977</v>
      </c>
    </row>
    <row r="125" spans="1:9" x14ac:dyDescent="0.25">
      <c r="A125" s="16"/>
      <c r="B125" s="5">
        <f>DATE(YEAR(siječanj!B125),MONTH(siječanj!B125)+5,DAY(siječanj!B125))</f>
        <v>43618</v>
      </c>
      <c r="C125" s="9">
        <v>1.2708333333333299</v>
      </c>
      <c r="D125">
        <v>0.90820552461705306</v>
      </c>
      <c r="E125" s="6">
        <v>81.651456633102782</v>
      </c>
      <c r="F125" s="11">
        <v>70.427470004561656</v>
      </c>
      <c r="G125" s="11">
        <v>62.544755165948843</v>
      </c>
      <c r="H125" s="11">
        <v>2.4997334064562935</v>
      </c>
      <c r="I125" s="11">
        <f t="shared" si="1"/>
        <v>74.156304007213663</v>
      </c>
    </row>
    <row r="126" spans="1:9" x14ac:dyDescent="0.25">
      <c r="A126" s="16"/>
      <c r="B126" s="5">
        <f>DATE(YEAR(siječanj!B126),MONTH(siječanj!B126)+5,DAY(siječanj!B126))</f>
        <v>43618</v>
      </c>
      <c r="C126" s="9">
        <v>1.28125</v>
      </c>
      <c r="D126">
        <v>0.90820552461705306</v>
      </c>
      <c r="E126" s="6">
        <v>84.713030045939732</v>
      </c>
      <c r="F126" s="11">
        <v>72.937220350614524</v>
      </c>
      <c r="G126" s="11">
        <v>68.427698665239831</v>
      </c>
      <c r="H126" s="11">
        <v>2.8236729299659942</v>
      </c>
      <c r="I126" s="11">
        <f t="shared" si="1"/>
        <v>76.936841894772868</v>
      </c>
    </row>
    <row r="127" spans="1:9" x14ac:dyDescent="0.25">
      <c r="A127" s="16"/>
      <c r="B127" s="5">
        <f>DATE(YEAR(siječanj!B127),MONTH(siječanj!B127)+5,DAY(siječanj!B127))</f>
        <v>43618</v>
      </c>
      <c r="C127" s="9">
        <v>1.2916666666666701</v>
      </c>
      <c r="D127">
        <v>0.90820552461705306</v>
      </c>
      <c r="E127" s="6">
        <v>87.623835468762621</v>
      </c>
      <c r="F127" s="11">
        <v>74.415219137940298</v>
      </c>
      <c r="G127" s="11">
        <v>71.194211495232054</v>
      </c>
      <c r="H127" s="11">
        <v>2.7562047467351465</v>
      </c>
      <c r="I127" s="11">
        <f t="shared" si="1"/>
        <v>79.580451460865902</v>
      </c>
    </row>
    <row r="128" spans="1:9" x14ac:dyDescent="0.25">
      <c r="A128" s="16"/>
      <c r="B128" s="5">
        <f>DATE(YEAR(siječanj!B128),MONTH(siječanj!B128)+5,DAY(siječanj!B128))</f>
        <v>43618</v>
      </c>
      <c r="C128" s="9">
        <v>1.3020833333333299</v>
      </c>
      <c r="D128">
        <v>0.90820552461705306</v>
      </c>
      <c r="E128" s="6">
        <v>94.171631155667427</v>
      </c>
      <c r="F128" s="11">
        <v>77.175629858634764</v>
      </c>
      <c r="G128" s="11">
        <v>71.44638627102394</v>
      </c>
      <c r="H128" s="11">
        <v>2.055317414050521</v>
      </c>
      <c r="I128" s="11">
        <f t="shared" si="1"/>
        <v>85.527195677776561</v>
      </c>
    </row>
    <row r="129" spans="1:9" x14ac:dyDescent="0.25">
      <c r="A129" s="16"/>
      <c r="B129" s="5">
        <f>DATE(YEAR(siječanj!B129),MONTH(siječanj!B129)+5,DAY(siječanj!B129))</f>
        <v>43618</v>
      </c>
      <c r="C129" s="9">
        <v>1.3125</v>
      </c>
      <c r="D129">
        <v>0.90820552461705306</v>
      </c>
      <c r="E129" s="6">
        <v>98.295600488893839</v>
      </c>
      <c r="F129" s="11">
        <v>81.031884038057186</v>
      </c>
      <c r="G129" s="11">
        <v>76.663873350828922</v>
      </c>
      <c r="H129" s="11">
        <v>1.5948537666974978</v>
      </c>
      <c r="I129" s="11">
        <f t="shared" si="1"/>
        <v>89.272607409564088</v>
      </c>
    </row>
    <row r="130" spans="1:9" x14ac:dyDescent="0.25">
      <c r="A130" s="16"/>
      <c r="B130" s="5">
        <f>DATE(YEAR(siječanj!B130),MONTH(siječanj!B130)+5,DAY(siječanj!B130))</f>
        <v>43618</v>
      </c>
      <c r="C130" s="9">
        <v>1.3229166666666701</v>
      </c>
      <c r="D130">
        <v>0.90820552461705306</v>
      </c>
      <c r="E130" s="6">
        <v>103.83424874794183</v>
      </c>
      <c r="F130" s="11">
        <v>84.023834724375533</v>
      </c>
      <c r="G130" s="11">
        <v>83.318859007709818</v>
      </c>
      <c r="H130" s="11">
        <v>1.5642261569156903</v>
      </c>
      <c r="I130" s="11">
        <f t="shared" si="1"/>
        <v>94.302838357342097</v>
      </c>
    </row>
    <row r="131" spans="1:9" x14ac:dyDescent="0.25">
      <c r="A131" s="16"/>
      <c r="B131" s="5">
        <f>DATE(YEAR(siječanj!B131),MONTH(siječanj!B131)+5,DAY(siječanj!B131))</f>
        <v>43618</v>
      </c>
      <c r="C131" s="9">
        <v>1.3333333333333299</v>
      </c>
      <c r="D131">
        <v>0.90820552461705306</v>
      </c>
      <c r="E131" s="6">
        <v>109.50092447698387</v>
      </c>
      <c r="F131" s="11">
        <v>84.579145343958146</v>
      </c>
      <c r="G131" s="11">
        <v>92.252308488394988</v>
      </c>
      <c r="H131" s="11">
        <v>2.3154865182124809</v>
      </c>
      <c r="I131" s="11">
        <f t="shared" si="1"/>
        <v>99.449344560671435</v>
      </c>
    </row>
    <row r="132" spans="1:9" x14ac:dyDescent="0.25">
      <c r="A132" s="16"/>
      <c r="B132" s="5">
        <f>DATE(YEAR(siječanj!B132),MONTH(siječanj!B132)+5,DAY(siječanj!B132))</f>
        <v>43618</v>
      </c>
      <c r="C132" s="9">
        <v>1.34375</v>
      </c>
      <c r="D132">
        <v>0.90820552461705306</v>
      </c>
      <c r="E132" s="6">
        <v>115.0282039649904</v>
      </c>
      <c r="F132" s="11">
        <v>85.816983124818293</v>
      </c>
      <c r="G132" s="11">
        <v>95.935352698486952</v>
      </c>
      <c r="H132" s="11">
        <v>1.927715546243332</v>
      </c>
      <c r="I132" s="11">
        <f t="shared" ref="I132:I195" si="2">D132*E132</f>
        <v>104.46925032778148</v>
      </c>
    </row>
    <row r="133" spans="1:9" x14ac:dyDescent="0.25">
      <c r="A133" s="16"/>
      <c r="B133" s="5">
        <f>DATE(YEAR(siječanj!B133),MONTH(siječanj!B133)+5,DAY(siječanj!B133))</f>
        <v>43618</v>
      </c>
      <c r="C133" s="9">
        <v>1.3541666666666701</v>
      </c>
      <c r="D133">
        <v>0.90820552461705306</v>
      </c>
      <c r="E133" s="6">
        <v>120.21895274195553</v>
      </c>
      <c r="F133" s="11">
        <v>89.292607113221933</v>
      </c>
      <c r="G133" s="11">
        <v>96.043772799862438</v>
      </c>
      <c r="H133" s="11">
        <v>2.0344484592784076</v>
      </c>
      <c r="I133" s="11">
        <f t="shared" si="2"/>
        <v>109.18351704392043</v>
      </c>
    </row>
    <row r="134" spans="1:9" x14ac:dyDescent="0.25">
      <c r="A134" s="16"/>
      <c r="B134" s="5">
        <f>DATE(YEAR(siječanj!B134),MONTH(siječanj!B134)+5,DAY(siječanj!B134))</f>
        <v>43618</v>
      </c>
      <c r="C134" s="9">
        <v>1.3645833333333299</v>
      </c>
      <c r="D134">
        <v>0.90820552461705306</v>
      </c>
      <c r="E134" s="6">
        <v>124.14026948780779</v>
      </c>
      <c r="F134" s="11">
        <v>91.601231947793721</v>
      </c>
      <c r="G134" s="11">
        <v>97.31026617243279</v>
      </c>
      <c r="H134" s="11">
        <v>2.1525037732510159</v>
      </c>
      <c r="I134" s="11">
        <f t="shared" si="2"/>
        <v>112.74487857627682</v>
      </c>
    </row>
    <row r="135" spans="1:9" x14ac:dyDescent="0.25">
      <c r="A135" s="16"/>
      <c r="B135" s="5">
        <f>DATE(YEAR(siječanj!B135),MONTH(siječanj!B135)+5,DAY(siječanj!B135))</f>
        <v>43618</v>
      </c>
      <c r="C135" s="9">
        <v>1.375</v>
      </c>
      <c r="D135">
        <v>0.90820552461705306</v>
      </c>
      <c r="E135" s="6">
        <v>126.64738973364186</v>
      </c>
      <c r="F135" s="11">
        <v>95.266562983435094</v>
      </c>
      <c r="G135" s="11">
        <v>101.21554931306626</v>
      </c>
      <c r="H135" s="11">
        <v>2.9448307238632556</v>
      </c>
      <c r="I135" s="11">
        <f t="shared" si="2"/>
        <v>115.02185903442259</v>
      </c>
    </row>
    <row r="136" spans="1:9" x14ac:dyDescent="0.25">
      <c r="A136" s="16"/>
      <c r="B136" s="5">
        <f>DATE(YEAR(siječanj!B136),MONTH(siječanj!B136)+5,DAY(siječanj!B136))</f>
        <v>43618</v>
      </c>
      <c r="C136" s="9">
        <v>1.3854166666666701</v>
      </c>
      <c r="D136">
        <v>0.90820552461705306</v>
      </c>
      <c r="E136" s="6">
        <v>127.98529148623612</v>
      </c>
      <c r="F136" s="11">
        <v>103.86693821098072</v>
      </c>
      <c r="G136" s="11">
        <v>115.01802107474072</v>
      </c>
      <c r="H136" s="11">
        <v>2.7632851241704137</v>
      </c>
      <c r="I136" s="11">
        <f t="shared" si="2"/>
        <v>116.23694879752354</v>
      </c>
    </row>
    <row r="137" spans="1:9" x14ac:dyDescent="0.25">
      <c r="A137" s="16"/>
      <c r="B137" s="5">
        <f>DATE(YEAR(siječanj!B137),MONTH(siječanj!B137)+5,DAY(siječanj!B137))</f>
        <v>43618</v>
      </c>
      <c r="C137" s="9">
        <v>1.3958333333333299</v>
      </c>
      <c r="D137">
        <v>0.90820552461705306</v>
      </c>
      <c r="E137" s="6">
        <v>129.87307626509508</v>
      </c>
      <c r="F137" s="11">
        <v>106.34507807394721</v>
      </c>
      <c r="G137" s="11">
        <v>112.00463586257095</v>
      </c>
      <c r="H137" s="11">
        <v>3.163472018701619</v>
      </c>
      <c r="I137" s="11">
        <f t="shared" si="2"/>
        <v>117.95144536297121</v>
      </c>
    </row>
    <row r="138" spans="1:9" x14ac:dyDescent="0.25">
      <c r="A138" s="16"/>
      <c r="B138" s="5">
        <f>DATE(YEAR(siječanj!B138),MONTH(siječanj!B138)+5,DAY(siječanj!B138))</f>
        <v>43618</v>
      </c>
      <c r="C138" s="9">
        <v>1.40625</v>
      </c>
      <c r="D138">
        <v>0.90820552461705306</v>
      </c>
      <c r="E138" s="6">
        <v>134.65388421195837</v>
      </c>
      <c r="F138" s="11">
        <v>108.18990054368112</v>
      </c>
      <c r="G138" s="11">
        <v>110.65448428582941</v>
      </c>
      <c r="H138" s="11">
        <v>3.4873285026003082</v>
      </c>
      <c r="I138" s="11">
        <f t="shared" si="2"/>
        <v>122.29340155244557</v>
      </c>
    </row>
    <row r="139" spans="1:9" x14ac:dyDescent="0.25">
      <c r="A139" s="16"/>
      <c r="B139" s="5">
        <f>DATE(YEAR(siječanj!B139),MONTH(siječanj!B139)+5,DAY(siječanj!B139))</f>
        <v>43618</v>
      </c>
      <c r="C139" s="9">
        <v>1.4166666666666701</v>
      </c>
      <c r="D139">
        <v>0.90820552461705306</v>
      </c>
      <c r="E139" s="6">
        <v>139.73022461774099</v>
      </c>
      <c r="F139" s="11">
        <v>110.75028947087938</v>
      </c>
      <c r="G139" s="11">
        <v>113.08331773081497</v>
      </c>
      <c r="H139" s="11">
        <v>3.2422165809169101</v>
      </c>
      <c r="I139" s="11">
        <f t="shared" si="2"/>
        <v>126.90376195381411</v>
      </c>
    </row>
    <row r="140" spans="1:9" x14ac:dyDescent="0.25">
      <c r="A140" s="16"/>
      <c r="B140" s="5">
        <f>DATE(YEAR(siječanj!B140),MONTH(siječanj!B140)+5,DAY(siječanj!B140))</f>
        <v>43618</v>
      </c>
      <c r="C140" s="9">
        <v>1.4270833333333299</v>
      </c>
      <c r="D140">
        <v>0.90820552461705306</v>
      </c>
      <c r="E140" s="6">
        <v>144.22408053499456</v>
      </c>
      <c r="F140" s="11">
        <v>110.37376511076428</v>
      </c>
      <c r="G140" s="11">
        <v>116.88093538778642</v>
      </c>
      <c r="H140" s="11">
        <v>3.4960336550751228</v>
      </c>
      <c r="I140" s="11">
        <f t="shared" si="2"/>
        <v>130.98510672469683</v>
      </c>
    </row>
    <row r="141" spans="1:9" x14ac:dyDescent="0.25">
      <c r="A141" s="16"/>
      <c r="B141" s="5">
        <f>DATE(YEAR(siječanj!B141),MONTH(siječanj!B141)+5,DAY(siječanj!B141))</f>
        <v>43618</v>
      </c>
      <c r="C141" s="9">
        <v>1.4375</v>
      </c>
      <c r="D141">
        <v>0.90820552461705306</v>
      </c>
      <c r="E141" s="6">
        <v>147.52843920028954</v>
      </c>
      <c r="F141" s="11">
        <v>111.20049403014374</v>
      </c>
      <c r="G141" s="11">
        <v>117.75096144433145</v>
      </c>
      <c r="H141" s="11">
        <v>3.3772099745813491</v>
      </c>
      <c r="I141" s="11">
        <f t="shared" si="2"/>
        <v>133.98614351983397</v>
      </c>
    </row>
    <row r="142" spans="1:9" x14ac:dyDescent="0.25">
      <c r="A142" s="16"/>
      <c r="B142" s="5">
        <f>DATE(YEAR(siječanj!B142),MONTH(siječanj!B142)+5,DAY(siječanj!B142))</f>
        <v>43618</v>
      </c>
      <c r="C142" s="9">
        <v>1.4479166666666701</v>
      </c>
      <c r="D142">
        <v>0.90820552461705306</v>
      </c>
      <c r="E142" s="6">
        <v>145.92283281793655</v>
      </c>
      <c r="F142" s="11">
        <v>110.67137965524179</v>
      </c>
      <c r="G142" s="11">
        <v>117.52684399735431</v>
      </c>
      <c r="H142" s="11">
        <v>3.534247883776195</v>
      </c>
      <c r="I142" s="11">
        <f t="shared" si="2"/>
        <v>132.52792293302059</v>
      </c>
    </row>
    <row r="143" spans="1:9" x14ac:dyDescent="0.25">
      <c r="A143" s="16"/>
      <c r="B143" s="5">
        <f>DATE(YEAR(siječanj!B143),MONTH(siječanj!B143)+5,DAY(siječanj!B143))</f>
        <v>43618</v>
      </c>
      <c r="C143" s="9">
        <v>1.4583333333333299</v>
      </c>
      <c r="D143">
        <v>0.90820552461705306</v>
      </c>
      <c r="E143" s="6">
        <v>148.71369487723194</v>
      </c>
      <c r="F143" s="11">
        <v>111.24703480742534</v>
      </c>
      <c r="G143" s="11">
        <v>115.58079730418244</v>
      </c>
      <c r="H143" s="11">
        <v>3.6401353935425407</v>
      </c>
      <c r="I143" s="11">
        <f t="shared" si="2"/>
        <v>135.06259927371678</v>
      </c>
    </row>
    <row r="144" spans="1:9" x14ac:dyDescent="0.25">
      <c r="A144" s="16"/>
      <c r="B144" s="5">
        <f>DATE(YEAR(siječanj!B144),MONTH(siječanj!B144)+5,DAY(siječanj!B144))</f>
        <v>43618</v>
      </c>
      <c r="C144" s="9">
        <v>1.46875</v>
      </c>
      <c r="D144">
        <v>0.90820552461705306</v>
      </c>
      <c r="E144" s="6">
        <v>149.07363316619424</v>
      </c>
      <c r="F144" s="11">
        <v>113.60516641051802</v>
      </c>
      <c r="G144" s="11">
        <v>114.22586514394756</v>
      </c>
      <c r="H144" s="11">
        <v>4.404845170391444</v>
      </c>
      <c r="I144" s="11">
        <f t="shared" si="2"/>
        <v>135.38949721627355</v>
      </c>
    </row>
    <row r="145" spans="1:9" x14ac:dyDescent="0.25">
      <c r="A145" s="16"/>
      <c r="B145" s="5">
        <f>DATE(YEAR(siječanj!B145),MONTH(siječanj!B145)+5,DAY(siječanj!B145))</f>
        <v>43618</v>
      </c>
      <c r="C145" s="9">
        <v>1.4791666666666701</v>
      </c>
      <c r="D145">
        <v>0.90820552461705306</v>
      </c>
      <c r="E145" s="6">
        <v>147.49901718215727</v>
      </c>
      <c r="F145" s="11">
        <v>114.02998144261068</v>
      </c>
      <c r="G145" s="11">
        <v>115.84544334186664</v>
      </c>
      <c r="H145" s="11">
        <v>4.4872484778774391</v>
      </c>
      <c r="I145" s="11">
        <f t="shared" si="2"/>
        <v>133.95942228042088</v>
      </c>
    </row>
    <row r="146" spans="1:9" x14ac:dyDescent="0.25">
      <c r="A146" s="16"/>
      <c r="B146" s="5">
        <f>DATE(YEAR(siječanj!B146),MONTH(siječanj!B146)+5,DAY(siječanj!B146))</f>
        <v>43618</v>
      </c>
      <c r="C146" s="9">
        <v>1.4895833333333299</v>
      </c>
      <c r="D146">
        <v>0.90820552461705306</v>
      </c>
      <c r="E146" s="6">
        <v>145.3877392197472</v>
      </c>
      <c r="F146" s="11">
        <v>113.09490755231742</v>
      </c>
      <c r="G146" s="11">
        <v>114.3626636880584</v>
      </c>
      <c r="H146" s="11">
        <v>4.7585658999369809</v>
      </c>
      <c r="I146" s="11">
        <f t="shared" si="2"/>
        <v>132.04194797095781</v>
      </c>
    </row>
    <row r="147" spans="1:9" x14ac:dyDescent="0.25">
      <c r="A147" s="16"/>
      <c r="B147" s="5">
        <f>DATE(YEAR(siječanj!B147),MONTH(siječanj!B147)+5,DAY(siječanj!B147))</f>
        <v>43618</v>
      </c>
      <c r="C147" s="9">
        <v>1.5</v>
      </c>
      <c r="D147">
        <v>0.90820552461705306</v>
      </c>
      <c r="E147" s="6">
        <v>141.92152570477151</v>
      </c>
      <c r="F147" s="11">
        <v>113.27982245674087</v>
      </c>
      <c r="G147" s="11">
        <v>115.50576502270408</v>
      </c>
      <c r="H147" s="11">
        <v>4.7539306888789623</v>
      </c>
      <c r="I147" s="11">
        <f t="shared" si="2"/>
        <v>128.89391370715458</v>
      </c>
    </row>
    <row r="148" spans="1:9" x14ac:dyDescent="0.25">
      <c r="A148" s="16"/>
      <c r="B148" s="5">
        <f>DATE(YEAR(siječanj!B148),MONTH(siječanj!B148)+5,DAY(siječanj!B148))</f>
        <v>43618</v>
      </c>
      <c r="C148" s="9">
        <v>1.5104166666666701</v>
      </c>
      <c r="D148">
        <v>0.90820552461705306</v>
      </c>
      <c r="E148" s="6">
        <v>136.00060165088976</v>
      </c>
      <c r="F148" s="11">
        <v>114.77844672306371</v>
      </c>
      <c r="G148" s="11">
        <v>116.68437352912302</v>
      </c>
      <c r="H148" s="11">
        <v>5.5638850480021507</v>
      </c>
      <c r="I148" s="11">
        <f t="shared" si="2"/>
        <v>123.5164977705812</v>
      </c>
    </row>
    <row r="149" spans="1:9" x14ac:dyDescent="0.25">
      <c r="A149" s="16"/>
      <c r="B149" s="5">
        <f>DATE(YEAR(siječanj!B149),MONTH(siječanj!B149)+5,DAY(siječanj!B149))</f>
        <v>43618</v>
      </c>
      <c r="C149" s="9">
        <v>1.5208333333333299</v>
      </c>
      <c r="D149">
        <v>0.90820552461705306</v>
      </c>
      <c r="E149" s="6">
        <v>131.87799124960748</v>
      </c>
      <c r="F149" s="11">
        <v>114.11553363375712</v>
      </c>
      <c r="G149" s="11">
        <v>117.79474131348486</v>
      </c>
      <c r="H149" s="11">
        <v>5.3666919842584972</v>
      </c>
      <c r="I149" s="11">
        <f t="shared" si="2"/>
        <v>119.77232022829288</v>
      </c>
    </row>
    <row r="150" spans="1:9" x14ac:dyDescent="0.25">
      <c r="A150" s="16"/>
      <c r="B150" s="5">
        <f>DATE(YEAR(siječanj!B150),MONTH(siječanj!B150)+5,DAY(siječanj!B150))</f>
        <v>43618</v>
      </c>
      <c r="C150" s="9">
        <v>1.53125</v>
      </c>
      <c r="D150">
        <v>0.90820552461705306</v>
      </c>
      <c r="E150" s="6">
        <v>127.98870122416746</v>
      </c>
      <c r="F150" s="11">
        <v>112.88116754764937</v>
      </c>
      <c r="G150" s="11">
        <v>116.12838083125452</v>
      </c>
      <c r="H150" s="11">
        <v>4.4914544841990249</v>
      </c>
      <c r="I150" s="11">
        <f t="shared" si="2"/>
        <v>116.24004554035027</v>
      </c>
    </row>
    <row r="151" spans="1:9" x14ac:dyDescent="0.25">
      <c r="A151" s="16"/>
      <c r="B151" s="5">
        <f>DATE(YEAR(siječanj!B151),MONTH(siječanj!B151)+5,DAY(siječanj!B151))</f>
        <v>43618</v>
      </c>
      <c r="C151" s="9">
        <v>1.5416666666666701</v>
      </c>
      <c r="D151">
        <v>0.90820552461705306</v>
      </c>
      <c r="E151" s="6">
        <v>125.83586615011407</v>
      </c>
      <c r="F151" s="11">
        <v>115.06746832133911</v>
      </c>
      <c r="G151" s="11">
        <v>117.79123314390202</v>
      </c>
      <c r="H151" s="11">
        <v>3.7979526745082035</v>
      </c>
      <c r="I151" s="11">
        <f t="shared" si="2"/>
        <v>114.28482883250562</v>
      </c>
    </row>
    <row r="152" spans="1:9" x14ac:dyDescent="0.25">
      <c r="A152" s="16"/>
      <c r="B152" s="5">
        <f>DATE(YEAR(siječanj!B152),MONTH(siječanj!B152)+5,DAY(siječanj!B152))</f>
        <v>43618</v>
      </c>
      <c r="C152" s="9">
        <v>1.5520833333333299</v>
      </c>
      <c r="D152">
        <v>0.90820552461705306</v>
      </c>
      <c r="E152" s="6">
        <v>123.03717410164774</v>
      </c>
      <c r="F152" s="11">
        <v>115.24397891499785</v>
      </c>
      <c r="G152" s="11">
        <v>118.67727475723828</v>
      </c>
      <c r="H152" s="11">
        <v>3.5193487767017273</v>
      </c>
      <c r="I152" s="11">
        <f t="shared" si="2"/>
        <v>111.74304125238667</v>
      </c>
    </row>
    <row r="153" spans="1:9" x14ac:dyDescent="0.25">
      <c r="A153" s="16"/>
      <c r="B153" s="5">
        <f>DATE(YEAR(siječanj!B153),MONTH(siječanj!B153)+5,DAY(siječanj!B153))</f>
        <v>43618</v>
      </c>
      <c r="C153" s="9">
        <v>1.5625</v>
      </c>
      <c r="D153">
        <v>0.90820552461705306</v>
      </c>
      <c r="E153" s="6">
        <v>119.31334818560258</v>
      </c>
      <c r="F153" s="11">
        <v>113.49873990213791</v>
      </c>
      <c r="G153" s="11">
        <v>114.14618875239216</v>
      </c>
      <c r="H153" s="11">
        <v>2.6151144447634409</v>
      </c>
      <c r="I153" s="11">
        <f t="shared" si="2"/>
        <v>108.36104198272231</v>
      </c>
    </row>
    <row r="154" spans="1:9" x14ac:dyDescent="0.25">
      <c r="A154" s="16"/>
      <c r="B154" s="5">
        <f>DATE(YEAR(siječanj!B154),MONTH(siječanj!B154)+5,DAY(siječanj!B154))</f>
        <v>43618</v>
      </c>
      <c r="C154" s="9">
        <v>1.5729166666666701</v>
      </c>
      <c r="D154">
        <v>0.90820552461705306</v>
      </c>
      <c r="E154" s="6">
        <v>118.04790460485593</v>
      </c>
      <c r="F154" s="11">
        <v>111.82825671177253</v>
      </c>
      <c r="G154" s="11">
        <v>117.93407264364463</v>
      </c>
      <c r="H154" s="11">
        <v>2.5333554446207147</v>
      </c>
      <c r="I154" s="11">
        <f t="shared" si="2"/>
        <v>107.21175913159702</v>
      </c>
    </row>
    <row r="155" spans="1:9" x14ac:dyDescent="0.25">
      <c r="A155" s="16"/>
      <c r="B155" s="5">
        <f>DATE(YEAR(siječanj!B155),MONTH(siječanj!B155)+5,DAY(siječanj!B155))</f>
        <v>43618</v>
      </c>
      <c r="C155" s="9">
        <v>1.5833333333333299</v>
      </c>
      <c r="D155">
        <v>0.90820552461705306</v>
      </c>
      <c r="E155" s="6">
        <v>115.73776000571794</v>
      </c>
      <c r="F155" s="11">
        <v>112.90684604825714</v>
      </c>
      <c r="G155" s="11">
        <v>117.4315373857124</v>
      </c>
      <c r="H155" s="11">
        <v>2.1859197131037704</v>
      </c>
      <c r="I155" s="11">
        <f t="shared" si="2"/>
        <v>105.11367304399565</v>
      </c>
    </row>
    <row r="156" spans="1:9" x14ac:dyDescent="0.25">
      <c r="A156" s="16"/>
      <c r="B156" s="5">
        <f>DATE(YEAR(siječanj!B156),MONTH(siječanj!B156)+5,DAY(siječanj!B156))</f>
        <v>43618</v>
      </c>
      <c r="C156" s="9">
        <v>1.59375</v>
      </c>
      <c r="D156">
        <v>0.90820552461705306</v>
      </c>
      <c r="E156" s="6">
        <v>116.44781435457986</v>
      </c>
      <c r="F156" s="11">
        <v>114.19862152365738</v>
      </c>
      <c r="G156" s="11">
        <v>119.89308029743778</v>
      </c>
      <c r="H156" s="11">
        <v>2.1070280807340374</v>
      </c>
      <c r="I156" s="11">
        <f t="shared" si="2"/>
        <v>105.75854832641041</v>
      </c>
    </row>
    <row r="157" spans="1:9" x14ac:dyDescent="0.25">
      <c r="A157" s="16"/>
      <c r="B157" s="5">
        <f>DATE(YEAR(siječanj!B157),MONTH(siječanj!B157)+5,DAY(siječanj!B157))</f>
        <v>43618</v>
      </c>
      <c r="C157" s="9">
        <v>1.6041666666666701</v>
      </c>
      <c r="D157">
        <v>0.90820552461705306</v>
      </c>
      <c r="E157" s="6">
        <v>114.42727314167888</v>
      </c>
      <c r="F157" s="11">
        <v>114.471223811838</v>
      </c>
      <c r="G157" s="11">
        <v>119.12284841957539</v>
      </c>
      <c r="H157" s="11">
        <v>2.1759379516693116</v>
      </c>
      <c r="I157" s="11">
        <f t="shared" si="2"/>
        <v>103.92348163413729</v>
      </c>
    </row>
    <row r="158" spans="1:9" x14ac:dyDescent="0.25">
      <c r="A158" s="16"/>
      <c r="B158" s="5">
        <f>DATE(YEAR(siječanj!B158),MONTH(siječanj!B158)+5,DAY(siječanj!B158))</f>
        <v>43618</v>
      </c>
      <c r="C158" s="9">
        <v>1.6145833333333299</v>
      </c>
      <c r="D158">
        <v>0.90820552461705306</v>
      </c>
      <c r="E158" s="6">
        <v>112.93264752495473</v>
      </c>
      <c r="F158" s="11">
        <v>114.84545243854458</v>
      </c>
      <c r="G158" s="11">
        <v>118.66977273326765</v>
      </c>
      <c r="H158" s="11">
        <v>2.1440707505857808</v>
      </c>
      <c r="I158" s="11">
        <f t="shared" si="2"/>
        <v>102.56605439179425</v>
      </c>
    </row>
    <row r="159" spans="1:9" x14ac:dyDescent="0.25">
      <c r="A159" s="16"/>
      <c r="B159" s="5">
        <f>DATE(YEAR(siječanj!B159),MONTH(siječanj!B159)+5,DAY(siječanj!B159))</f>
        <v>43618</v>
      </c>
      <c r="C159" s="9">
        <v>1.625</v>
      </c>
      <c r="D159">
        <v>0.90820552461705306</v>
      </c>
      <c r="E159" s="6">
        <v>110.94492119314064</v>
      </c>
      <c r="F159" s="11">
        <v>118.24050501405345</v>
      </c>
      <c r="G159" s="11">
        <v>117.81354253353751</v>
      </c>
      <c r="H159" s="11">
        <v>2.0736071384950776</v>
      </c>
      <c r="I159" s="11">
        <f t="shared" si="2"/>
        <v>100.76079035581391</v>
      </c>
    </row>
    <row r="160" spans="1:9" x14ac:dyDescent="0.25">
      <c r="A160" s="16"/>
      <c r="B160" s="5">
        <f>DATE(YEAR(siječanj!B160),MONTH(siječanj!B160)+5,DAY(siječanj!B160))</f>
        <v>43618</v>
      </c>
      <c r="C160" s="9">
        <v>1.6354166666666701</v>
      </c>
      <c r="D160">
        <v>0.90820552461705306</v>
      </c>
      <c r="E160" s="6">
        <v>108.87856640389494</v>
      </c>
      <c r="F160" s="11">
        <v>117.64692949531573</v>
      </c>
      <c r="G160" s="11">
        <v>118.94283998352029</v>
      </c>
      <c r="H160" s="11">
        <v>2.6059510737122022</v>
      </c>
      <c r="I160" s="11">
        <f t="shared" si="2"/>
        <v>98.884115520402048</v>
      </c>
    </row>
    <row r="161" spans="1:9" x14ac:dyDescent="0.25">
      <c r="A161" s="16"/>
      <c r="B161" s="5">
        <f>DATE(YEAR(siječanj!B161),MONTH(siječanj!B161)+5,DAY(siječanj!B161))</f>
        <v>43618</v>
      </c>
      <c r="C161" s="9">
        <v>1.6458333333333299</v>
      </c>
      <c r="D161">
        <v>0.90820552461705306</v>
      </c>
      <c r="E161" s="6">
        <v>109.38393820495487</v>
      </c>
      <c r="F161" s="11">
        <v>116.75842447694367</v>
      </c>
      <c r="G161" s="11">
        <v>119.16629513303614</v>
      </c>
      <c r="H161" s="11">
        <v>2.3781694187991453</v>
      </c>
      <c r="I161" s="11">
        <f t="shared" si="2"/>
        <v>99.343096982110353</v>
      </c>
    </row>
    <row r="162" spans="1:9" x14ac:dyDescent="0.25">
      <c r="A162" s="16"/>
      <c r="B162" s="5">
        <f>DATE(YEAR(siječanj!B162),MONTH(siječanj!B162)+5,DAY(siječanj!B162))</f>
        <v>43618</v>
      </c>
      <c r="C162" s="9">
        <v>1.65625</v>
      </c>
      <c r="D162">
        <v>0.90820552461705306</v>
      </c>
      <c r="E162" s="6">
        <v>108.52733163230724</v>
      </c>
      <c r="F162" s="11">
        <v>116.15229868133811</v>
      </c>
      <c r="G162" s="11">
        <v>116.98807906132741</v>
      </c>
      <c r="H162" s="11">
        <v>2.1592669994008551</v>
      </c>
      <c r="I162" s="11">
        <f t="shared" si="2"/>
        <v>98.565122160408492</v>
      </c>
    </row>
    <row r="163" spans="1:9" x14ac:dyDescent="0.25">
      <c r="A163" s="16"/>
      <c r="B163" s="5">
        <f>DATE(YEAR(siječanj!B163),MONTH(siječanj!B163)+5,DAY(siječanj!B163))</f>
        <v>43618</v>
      </c>
      <c r="C163" s="9">
        <v>1.6666666666666701</v>
      </c>
      <c r="D163">
        <v>0.90820552461705306</v>
      </c>
      <c r="E163" s="6">
        <v>105.90575239036066</v>
      </c>
      <c r="F163" s="11">
        <v>115.80028890104674</v>
      </c>
      <c r="G163" s="11">
        <v>117.32497974507655</v>
      </c>
      <c r="H163" s="11">
        <v>2.9441303897944855</v>
      </c>
      <c r="I163" s="11">
        <f t="shared" si="2"/>
        <v>96.184189409651225</v>
      </c>
    </row>
    <row r="164" spans="1:9" x14ac:dyDescent="0.25">
      <c r="A164" s="16"/>
      <c r="B164" s="5">
        <f>DATE(YEAR(siječanj!B164),MONTH(siječanj!B164)+5,DAY(siječanj!B164))</f>
        <v>43618</v>
      </c>
      <c r="C164" s="9">
        <v>1.6770833333333299</v>
      </c>
      <c r="D164">
        <v>0.90820552461705306</v>
      </c>
      <c r="E164" s="6">
        <v>104.99705772798728</v>
      </c>
      <c r="F164" s="11">
        <v>113.59421351458828</v>
      </c>
      <c r="G164" s="11">
        <v>118.46855873667916</v>
      </c>
      <c r="H164" s="11">
        <v>3.1553761568666343</v>
      </c>
      <c r="I164" s="11">
        <f t="shared" si="2"/>
        <v>95.358907897093701</v>
      </c>
    </row>
    <row r="165" spans="1:9" x14ac:dyDescent="0.25">
      <c r="A165" s="16"/>
      <c r="B165" s="5">
        <f>DATE(YEAR(siječanj!B165),MONTH(siječanj!B165)+5,DAY(siječanj!B165))</f>
        <v>43618</v>
      </c>
      <c r="C165" s="9">
        <v>1.6875</v>
      </c>
      <c r="D165">
        <v>0.90820552461705306</v>
      </c>
      <c r="E165" s="6">
        <v>105.57003267084472</v>
      </c>
      <c r="F165" s="11">
        <v>115.60908079734962</v>
      </c>
      <c r="G165" s="11">
        <v>120.2540685391579</v>
      </c>
      <c r="H165" s="11">
        <v>2.7388184532393032</v>
      </c>
      <c r="I165" s="11">
        <f t="shared" si="2"/>
        <v>95.87928690566396</v>
      </c>
    </row>
    <row r="166" spans="1:9" x14ac:dyDescent="0.25">
      <c r="A166" s="16"/>
      <c r="B166" s="5">
        <f>DATE(YEAR(siječanj!B166),MONTH(siječanj!B166)+5,DAY(siječanj!B166))</f>
        <v>43618</v>
      </c>
      <c r="C166" s="9">
        <v>1.6979166666666701</v>
      </c>
      <c r="D166">
        <v>0.90820552461705306</v>
      </c>
      <c r="E166" s="6">
        <v>105.2579706759626</v>
      </c>
      <c r="F166" s="11">
        <v>116.10378325224362</v>
      </c>
      <c r="G166" s="11">
        <v>119.3619659005698</v>
      </c>
      <c r="H166" s="11">
        <v>3.3143790033630012</v>
      </c>
      <c r="I166" s="11">
        <f t="shared" si="2"/>
        <v>95.595870477888994</v>
      </c>
    </row>
    <row r="167" spans="1:9" x14ac:dyDescent="0.25">
      <c r="A167" s="16"/>
      <c r="B167" s="5">
        <f>DATE(YEAR(siječanj!B167),MONTH(siječanj!B167)+5,DAY(siječanj!B167))</f>
        <v>43618</v>
      </c>
      <c r="C167" s="9">
        <v>1.7083333333333299</v>
      </c>
      <c r="D167">
        <v>0.90820552461705306</v>
      </c>
      <c r="E167" s="6">
        <v>107.21432543351717</v>
      </c>
      <c r="F167" s="11">
        <v>113.5775533932968</v>
      </c>
      <c r="G167" s="11">
        <v>117.65397701245429</v>
      </c>
      <c r="H167" s="11">
        <v>3.2744189418762093</v>
      </c>
      <c r="I167" s="11">
        <f t="shared" si="2"/>
        <v>97.372642676810926</v>
      </c>
    </row>
    <row r="168" spans="1:9" x14ac:dyDescent="0.25">
      <c r="A168" s="16"/>
      <c r="B168" s="5">
        <f>DATE(YEAR(siječanj!B168),MONTH(siječanj!B168)+5,DAY(siječanj!B168))</f>
        <v>43618</v>
      </c>
      <c r="C168" s="9">
        <v>1.71875</v>
      </c>
      <c r="D168">
        <v>0.90820552461705306</v>
      </c>
      <c r="E168" s="6">
        <v>108.63007244609683</v>
      </c>
      <c r="F168" s="11">
        <v>113.75155553698994</v>
      </c>
      <c r="G168" s="11">
        <v>118.91136279145088</v>
      </c>
      <c r="H168" s="11">
        <v>3.203753233382804</v>
      </c>
      <c r="I168" s="11">
        <f t="shared" si="2"/>
        <v>98.658431935095848</v>
      </c>
    </row>
    <row r="169" spans="1:9" x14ac:dyDescent="0.25">
      <c r="A169" s="16"/>
      <c r="B169" s="5">
        <f>DATE(YEAR(siječanj!B169),MONTH(siječanj!B169)+5,DAY(siječanj!B169))</f>
        <v>43618</v>
      </c>
      <c r="C169" s="9">
        <v>1.7291666666666701</v>
      </c>
      <c r="D169">
        <v>0.90820552461705306</v>
      </c>
      <c r="E169" s="6">
        <v>111.21199946347153</v>
      </c>
      <c r="F169" s="11">
        <v>115.97529442472614</v>
      </c>
      <c r="G169" s="11">
        <v>118.53153720436201</v>
      </c>
      <c r="H169" s="11">
        <v>2.8612088350975999</v>
      </c>
      <c r="I169" s="11">
        <f t="shared" si="2"/>
        <v>101.00335231643358</v>
      </c>
    </row>
    <row r="170" spans="1:9" x14ac:dyDescent="0.25">
      <c r="A170" s="16"/>
      <c r="B170" s="5">
        <f>DATE(YEAR(siječanj!B170),MONTH(siječanj!B170)+5,DAY(siječanj!B170))</f>
        <v>43618</v>
      </c>
      <c r="C170" s="9">
        <v>1.7395833333333299</v>
      </c>
      <c r="D170">
        <v>0.90820552461705306</v>
      </c>
      <c r="E170" s="6">
        <v>113.44410027348694</v>
      </c>
      <c r="F170" s="11">
        <v>116.46438196521714</v>
      </c>
      <c r="G170" s="11">
        <v>121.55720101007172</v>
      </c>
      <c r="H170" s="11">
        <v>3.2283589706504281</v>
      </c>
      <c r="I170" s="11">
        <f t="shared" si="2"/>
        <v>103.03055860359177</v>
      </c>
    </row>
    <row r="171" spans="1:9" x14ac:dyDescent="0.25">
      <c r="A171" s="16"/>
      <c r="B171" s="5">
        <f>DATE(YEAR(siječanj!B171),MONTH(siječanj!B171)+5,DAY(siječanj!B171))</f>
        <v>43618</v>
      </c>
      <c r="C171" s="9">
        <v>1.75</v>
      </c>
      <c r="D171">
        <v>0.90820552461705306</v>
      </c>
      <c r="E171" s="6">
        <v>116.27842631678834</v>
      </c>
      <c r="F171" s="11">
        <v>116.01876084572989</v>
      </c>
      <c r="G171" s="11">
        <v>123.70925432509743</v>
      </c>
      <c r="H171" s="11">
        <v>3.5488688581776362</v>
      </c>
      <c r="I171" s="11">
        <f t="shared" si="2"/>
        <v>105.6047091746841</v>
      </c>
    </row>
    <row r="172" spans="1:9" x14ac:dyDescent="0.25">
      <c r="A172" s="16"/>
      <c r="B172" s="5">
        <f>DATE(YEAR(siječanj!B172),MONTH(siječanj!B172)+5,DAY(siječanj!B172))</f>
        <v>43618</v>
      </c>
      <c r="C172" s="9">
        <v>1.7604166666666701</v>
      </c>
      <c r="D172">
        <v>0.90820552461705306</v>
      </c>
      <c r="E172" s="6">
        <v>118.06439145705426</v>
      </c>
      <c r="F172" s="11">
        <v>116.71300748524666</v>
      </c>
      <c r="G172" s="11">
        <v>122.06214863633265</v>
      </c>
      <c r="H172" s="11">
        <v>4.2640400044334523</v>
      </c>
      <c r="I172" s="11">
        <f t="shared" si="2"/>
        <v>107.22673258184707</v>
      </c>
    </row>
    <row r="173" spans="1:9" x14ac:dyDescent="0.25">
      <c r="A173" s="16"/>
      <c r="B173" s="5">
        <f>DATE(YEAR(siječanj!B173),MONTH(siječanj!B173)+5,DAY(siječanj!B173))</f>
        <v>43618</v>
      </c>
      <c r="C173" s="9">
        <v>1.7708333333333299</v>
      </c>
      <c r="D173">
        <v>0.90820552461705306</v>
      </c>
      <c r="E173" s="6">
        <v>119.82093755712499</v>
      </c>
      <c r="F173" s="11">
        <v>120.15222483422971</v>
      </c>
      <c r="G173" s="11">
        <v>122.80672351193699</v>
      </c>
      <c r="H173" s="11">
        <v>8.4809435241296995</v>
      </c>
      <c r="I173" s="11">
        <f t="shared" si="2"/>
        <v>108.82203745417586</v>
      </c>
    </row>
    <row r="174" spans="1:9" x14ac:dyDescent="0.25">
      <c r="A174" s="16"/>
      <c r="B174" s="5">
        <f>DATE(YEAR(siječanj!B174),MONTH(siječanj!B174)+5,DAY(siječanj!B174))</f>
        <v>43618</v>
      </c>
      <c r="C174" s="9">
        <v>1.78125</v>
      </c>
      <c r="D174">
        <v>0.90820552461705306</v>
      </c>
      <c r="E174" s="6">
        <v>124.30215113892199</v>
      </c>
      <c r="F174" s="11">
        <v>120.43790718391092</v>
      </c>
      <c r="G174" s="11">
        <v>125.92034042050625</v>
      </c>
      <c r="H174" s="11">
        <v>20.009950015291121</v>
      </c>
      <c r="I174" s="11">
        <f t="shared" si="2"/>
        <v>112.89190038615286</v>
      </c>
    </row>
    <row r="175" spans="1:9" x14ac:dyDescent="0.25">
      <c r="A175" s="16"/>
      <c r="B175" s="5">
        <f>DATE(YEAR(siječanj!B175),MONTH(siječanj!B175)+5,DAY(siječanj!B175))</f>
        <v>43618</v>
      </c>
      <c r="C175" s="9">
        <v>1.7916666666666701</v>
      </c>
      <c r="D175">
        <v>0.90820552461705306</v>
      </c>
      <c r="E175" s="6">
        <v>127.47638586653412</v>
      </c>
      <c r="F175" s="11">
        <v>123.07087660579354</v>
      </c>
      <c r="G175" s="11">
        <v>127.73888080364543</v>
      </c>
      <c r="H175" s="11">
        <v>31.418936255178409</v>
      </c>
      <c r="I175" s="11">
        <f t="shared" si="2"/>
        <v>115.7747579022015</v>
      </c>
    </row>
    <row r="176" spans="1:9" x14ac:dyDescent="0.25">
      <c r="A176" s="16"/>
      <c r="B176" s="5">
        <f>DATE(YEAR(siječanj!B176),MONTH(siječanj!B176)+5,DAY(siječanj!B176))</f>
        <v>43618</v>
      </c>
      <c r="C176" s="9">
        <v>1.8020833333333299</v>
      </c>
      <c r="D176">
        <v>0.90820552461705306</v>
      </c>
      <c r="E176" s="6">
        <v>129.58613813252487</v>
      </c>
      <c r="F176" s="11">
        <v>124.42157456750554</v>
      </c>
      <c r="G176" s="11">
        <v>132.42001932967622</v>
      </c>
      <c r="H176" s="11">
        <v>44.919518214355762</v>
      </c>
      <c r="I176" s="11">
        <f t="shared" si="2"/>
        <v>117.69084656574765</v>
      </c>
    </row>
    <row r="177" spans="1:9" x14ac:dyDescent="0.25">
      <c r="A177" s="16"/>
      <c r="B177" s="5">
        <f>DATE(YEAR(siječanj!B177),MONTH(siječanj!B177)+5,DAY(siječanj!B177))</f>
        <v>43618</v>
      </c>
      <c r="C177" s="9">
        <v>1.8125</v>
      </c>
      <c r="D177">
        <v>0.90820552461705306</v>
      </c>
      <c r="E177" s="6">
        <v>133.44671687414382</v>
      </c>
      <c r="F177" s="11">
        <v>127.64480434065138</v>
      </c>
      <c r="G177" s="11">
        <v>138.26291189521709</v>
      </c>
      <c r="H177" s="11">
        <v>59.77146579310952</v>
      </c>
      <c r="I177" s="11">
        <f t="shared" si="2"/>
        <v>121.19704550710513</v>
      </c>
    </row>
    <row r="178" spans="1:9" x14ac:dyDescent="0.25">
      <c r="A178" s="16"/>
      <c r="B178" s="5">
        <f>DATE(YEAR(siječanj!B178),MONTH(siječanj!B178)+5,DAY(siječanj!B178))</f>
        <v>43618</v>
      </c>
      <c r="C178" s="9">
        <v>1.8229166666666701</v>
      </c>
      <c r="D178">
        <v>0.90820552461705306</v>
      </c>
      <c r="E178" s="6">
        <v>136.54882199563042</v>
      </c>
      <c r="F178" s="11">
        <v>127.77578556405466</v>
      </c>
      <c r="G178" s="11">
        <v>143.46911583463606</v>
      </c>
      <c r="H178" s="11">
        <v>85.4919998337881</v>
      </c>
      <c r="I178" s="11">
        <f t="shared" si="2"/>
        <v>124.01439451638213</v>
      </c>
    </row>
    <row r="179" spans="1:9" x14ac:dyDescent="0.25">
      <c r="A179" s="16"/>
      <c r="B179" s="5">
        <f>DATE(YEAR(siječanj!B179),MONTH(siječanj!B179)+5,DAY(siječanj!B179))</f>
        <v>43618</v>
      </c>
      <c r="C179" s="9">
        <v>1.8333333333333299</v>
      </c>
      <c r="D179">
        <v>0.90820552461705306</v>
      </c>
      <c r="E179" s="6">
        <v>140.81723318791418</v>
      </c>
      <c r="F179" s="11">
        <v>127.15720581605994</v>
      </c>
      <c r="G179" s="11">
        <v>141.25142282031035</v>
      </c>
      <c r="H179" s="11">
        <v>126.96829658519471</v>
      </c>
      <c r="I179" s="11">
        <f t="shared" si="2"/>
        <v>127.89098914255149</v>
      </c>
    </row>
    <row r="180" spans="1:9" x14ac:dyDescent="0.25">
      <c r="A180" s="16"/>
      <c r="B180" s="5">
        <f>DATE(YEAR(siječanj!B180),MONTH(siječanj!B180)+5,DAY(siječanj!B180))</f>
        <v>43618</v>
      </c>
      <c r="C180" s="9">
        <v>1.84375</v>
      </c>
      <c r="D180">
        <v>0.90820552461705306</v>
      </c>
      <c r="E180" s="6">
        <v>143.79066462706513</v>
      </c>
      <c r="F180" s="11">
        <v>114.22112131646874</v>
      </c>
      <c r="G180" s="11">
        <v>129.95744885340483</v>
      </c>
      <c r="H180" s="11">
        <v>190.89479738588807</v>
      </c>
      <c r="I180" s="11">
        <f t="shared" si="2"/>
        <v>130.59147600265842</v>
      </c>
    </row>
    <row r="181" spans="1:9" x14ac:dyDescent="0.25">
      <c r="A181" s="16"/>
      <c r="B181" s="5">
        <f>DATE(YEAR(siječanj!B181),MONTH(siječanj!B181)+5,DAY(siječanj!B181))</f>
        <v>43618</v>
      </c>
      <c r="C181" s="9">
        <v>1.8541666666666701</v>
      </c>
      <c r="D181">
        <v>0.90820552461705306</v>
      </c>
      <c r="E181" s="6">
        <v>147.61739712872941</v>
      </c>
      <c r="F181" s="11">
        <v>110.00613471084721</v>
      </c>
      <c r="G181" s="11">
        <v>122.49279050136063</v>
      </c>
      <c r="H181" s="11">
        <v>229.84568348244554</v>
      </c>
      <c r="I181" s="11">
        <f t="shared" si="2"/>
        <v>134.06693560190155</v>
      </c>
    </row>
    <row r="182" spans="1:9" x14ac:dyDescent="0.25">
      <c r="A182" s="16"/>
      <c r="B182" s="5">
        <f>DATE(YEAR(siječanj!B182),MONTH(siječanj!B182)+5,DAY(siječanj!B182))</f>
        <v>43618</v>
      </c>
      <c r="C182" s="9">
        <v>1.8645833333333299</v>
      </c>
      <c r="D182">
        <v>0.90820552461705306</v>
      </c>
      <c r="E182" s="6">
        <v>147.10192118723197</v>
      </c>
      <c r="F182" s="11">
        <v>107.9186106765225</v>
      </c>
      <c r="G182" s="11">
        <v>121.65816324064066</v>
      </c>
      <c r="H182" s="11">
        <v>231.27460609775207</v>
      </c>
      <c r="I182" s="11">
        <f t="shared" si="2"/>
        <v>133.5987775040264</v>
      </c>
    </row>
    <row r="183" spans="1:9" x14ac:dyDescent="0.25">
      <c r="A183" s="16"/>
      <c r="B183" s="5">
        <f>DATE(YEAR(siječanj!B183),MONTH(siječanj!B183)+5,DAY(siječanj!B183))</f>
        <v>43618</v>
      </c>
      <c r="C183" s="9">
        <v>1.875</v>
      </c>
      <c r="D183">
        <v>0.90820552461705306</v>
      </c>
      <c r="E183" s="6">
        <v>145.20242815250697</v>
      </c>
      <c r="F183" s="11">
        <v>106.94624717242075</v>
      </c>
      <c r="G183" s="11">
        <v>116.96888849064598</v>
      </c>
      <c r="H183" s="11">
        <v>233.67610864676814</v>
      </c>
      <c r="I183" s="11">
        <f t="shared" si="2"/>
        <v>131.87364743591755</v>
      </c>
    </row>
    <row r="184" spans="1:9" x14ac:dyDescent="0.25">
      <c r="A184" s="16"/>
      <c r="B184" s="5">
        <f>DATE(YEAR(siječanj!B184),MONTH(siječanj!B184)+5,DAY(siječanj!B184))</f>
        <v>43618</v>
      </c>
      <c r="C184" s="9">
        <v>1.8854166666666701</v>
      </c>
      <c r="D184">
        <v>0.90820552461705306</v>
      </c>
      <c r="E184" s="6">
        <v>151.05951317703241</v>
      </c>
      <c r="F184" s="11">
        <v>103.98684211933595</v>
      </c>
      <c r="G184" s="11">
        <v>106.60123987841934</v>
      </c>
      <c r="H184" s="11">
        <v>240.86616039815974</v>
      </c>
      <c r="I184" s="11">
        <f t="shared" si="2"/>
        <v>137.19308441334337</v>
      </c>
    </row>
    <row r="185" spans="1:9" x14ac:dyDescent="0.25">
      <c r="A185" s="16"/>
      <c r="B185" s="5">
        <f>DATE(YEAR(siječanj!B185),MONTH(siječanj!B185)+5,DAY(siječanj!B185))</f>
        <v>43618</v>
      </c>
      <c r="C185" s="9">
        <v>1.8958333333333299</v>
      </c>
      <c r="D185">
        <v>0.90820552461705306</v>
      </c>
      <c r="E185" s="6">
        <v>153.31059237991792</v>
      </c>
      <c r="F185" s="11">
        <v>102.90480516921863</v>
      </c>
      <c r="G185" s="11">
        <v>99.387471846484502</v>
      </c>
      <c r="H185" s="11">
        <v>246.91225146491851</v>
      </c>
      <c r="I185" s="11">
        <f t="shared" si="2"/>
        <v>139.23752698175454</v>
      </c>
    </row>
    <row r="186" spans="1:9" x14ac:dyDescent="0.25">
      <c r="A186" s="16"/>
      <c r="B186" s="5">
        <f>DATE(YEAR(siječanj!B186),MONTH(siječanj!B186)+5,DAY(siječanj!B186))</f>
        <v>43618</v>
      </c>
      <c r="C186" s="9">
        <v>1.90625</v>
      </c>
      <c r="D186">
        <v>0.90820552461705306</v>
      </c>
      <c r="E186" s="6">
        <v>154.3116040837325</v>
      </c>
      <c r="F186" s="11">
        <v>101.04816689676679</v>
      </c>
      <c r="G186" s="11">
        <v>95.089077030296252</v>
      </c>
      <c r="H186" s="11">
        <v>244.3133347466885</v>
      </c>
      <c r="I186" s="11">
        <f t="shared" si="2"/>
        <v>140.14665134136527</v>
      </c>
    </row>
    <row r="187" spans="1:9" x14ac:dyDescent="0.25">
      <c r="A187" s="16"/>
      <c r="B187" s="5">
        <f>DATE(YEAR(siječanj!B187),MONTH(siječanj!B187)+5,DAY(siječanj!B187))</f>
        <v>43618</v>
      </c>
      <c r="C187" s="9">
        <v>1.9166666666666701</v>
      </c>
      <c r="D187">
        <v>0.90820552461705306</v>
      </c>
      <c r="E187" s="6">
        <v>153.55604784927127</v>
      </c>
      <c r="F187" s="11">
        <v>100.27892763707872</v>
      </c>
      <c r="G187" s="11">
        <v>89.762029894697577</v>
      </c>
      <c r="H187" s="11">
        <v>243.54201881861661</v>
      </c>
      <c r="I187" s="11">
        <f t="shared" si="2"/>
        <v>139.46045099506873</v>
      </c>
    </row>
    <row r="188" spans="1:9" x14ac:dyDescent="0.25">
      <c r="A188" s="16"/>
      <c r="B188" s="5">
        <f>DATE(YEAR(siječanj!B188),MONTH(siječanj!B188)+5,DAY(siječanj!B188))</f>
        <v>43618</v>
      </c>
      <c r="C188" s="9">
        <v>1.9270833333333299</v>
      </c>
      <c r="D188">
        <v>0.90820552461705306</v>
      </c>
      <c r="E188" s="6">
        <v>145.64127482498435</v>
      </c>
      <c r="F188" s="11">
        <v>98.675301661956226</v>
      </c>
      <c r="G188" s="11">
        <v>85.612704188312094</v>
      </c>
      <c r="H188" s="11">
        <v>245.83301765587592</v>
      </c>
      <c r="I188" s="11">
        <f t="shared" si="2"/>
        <v>132.27221040832131</v>
      </c>
    </row>
    <row r="189" spans="1:9" x14ac:dyDescent="0.25">
      <c r="A189" s="16"/>
      <c r="B189" s="5">
        <f>DATE(YEAR(siječanj!B189),MONTH(siječanj!B189)+5,DAY(siječanj!B189))</f>
        <v>43618</v>
      </c>
      <c r="C189" s="9">
        <v>1.9375</v>
      </c>
      <c r="D189">
        <v>0.90820552461705306</v>
      </c>
      <c r="E189" s="6">
        <v>138.03489001389579</v>
      </c>
      <c r="F189" s="11">
        <v>95.311735150415444</v>
      </c>
      <c r="G189" s="11">
        <v>82.568190995461606</v>
      </c>
      <c r="H189" s="11">
        <v>243.41155258446815</v>
      </c>
      <c r="I189" s="11">
        <f t="shared" si="2"/>
        <v>125.36404970052745</v>
      </c>
    </row>
    <row r="190" spans="1:9" x14ac:dyDescent="0.25">
      <c r="A190" s="16"/>
      <c r="B190" s="5">
        <f>DATE(YEAR(siječanj!B190),MONTH(siječanj!B190)+5,DAY(siječanj!B190))</f>
        <v>43618</v>
      </c>
      <c r="C190" s="9">
        <v>1.9479166666666701</v>
      </c>
      <c r="D190">
        <v>0.90820552461705306</v>
      </c>
      <c r="E190" s="6">
        <v>126.37502761032452</v>
      </c>
      <c r="F190" s="11">
        <v>91.324190706553992</v>
      </c>
      <c r="G190" s="11">
        <v>78.9454238821952</v>
      </c>
      <c r="H190" s="11">
        <v>241.56572910184062</v>
      </c>
      <c r="I190" s="11">
        <f t="shared" si="2"/>
        <v>114.77449824932935</v>
      </c>
    </row>
    <row r="191" spans="1:9" x14ac:dyDescent="0.25">
      <c r="A191" s="16"/>
      <c r="B191" s="5">
        <f>DATE(YEAR(siječanj!B191),MONTH(siječanj!B191)+5,DAY(siječanj!B191))</f>
        <v>43618</v>
      </c>
      <c r="C191" s="9">
        <v>1.9583333333333299</v>
      </c>
      <c r="D191">
        <v>0.90820552461705306</v>
      </c>
      <c r="E191" s="6">
        <v>114.68467708715428</v>
      </c>
      <c r="F191" s="11">
        <v>87.100619181770213</v>
      </c>
      <c r="G191" s="11">
        <v>79.573486585624281</v>
      </c>
      <c r="H191" s="11">
        <v>241.61569993860186</v>
      </c>
      <c r="I191" s="11">
        <f t="shared" si="2"/>
        <v>104.15725731947629</v>
      </c>
    </row>
    <row r="192" spans="1:9" x14ac:dyDescent="0.25">
      <c r="A192" s="16"/>
      <c r="B192" s="5">
        <f>DATE(YEAR(siječanj!B192),MONTH(siječanj!B192)+5,DAY(siječanj!B192))</f>
        <v>43618</v>
      </c>
      <c r="C192" s="9">
        <v>1.96875</v>
      </c>
      <c r="D192">
        <v>0.90820552461705306</v>
      </c>
      <c r="E192" s="6">
        <v>105.00265426436479</v>
      </c>
      <c r="F192" s="11">
        <v>86.580707808102005</v>
      </c>
      <c r="G192" s="11">
        <v>80.247713429067403</v>
      </c>
      <c r="H192" s="11">
        <v>241.47471668769495</v>
      </c>
      <c r="I192" s="11">
        <f t="shared" si="2"/>
        <v>95.363990702350478</v>
      </c>
    </row>
    <row r="193" spans="1:9" x14ac:dyDescent="0.25">
      <c r="A193" s="16"/>
      <c r="B193" s="5">
        <f>DATE(YEAR(siječanj!B193),MONTH(siječanj!B193)+5,DAY(siječanj!B193))</f>
        <v>43618</v>
      </c>
      <c r="C193" s="9">
        <v>1.9791666666666701</v>
      </c>
      <c r="D193">
        <v>0.90820552461705306</v>
      </c>
      <c r="E193" s="6">
        <v>95.270060114457721</v>
      </c>
      <c r="F193" s="11">
        <v>84.022919641828096</v>
      </c>
      <c r="G193" s="11">
        <v>74.677454609986313</v>
      </c>
      <c r="H193" s="11">
        <v>241.60521593759236</v>
      </c>
      <c r="I193" s="11">
        <f t="shared" si="2"/>
        <v>86.524794926549262</v>
      </c>
    </row>
    <row r="194" spans="1:9" ht="15.75" thickBot="1" x14ac:dyDescent="0.3">
      <c r="A194" s="16"/>
      <c r="B194" s="5">
        <f>DATE(YEAR(siječanj!B194),MONTH(siječanj!B194)+5,DAY(siječanj!B194))</f>
        <v>43618</v>
      </c>
      <c r="C194" s="9">
        <v>1.9895833333333299</v>
      </c>
      <c r="D194">
        <v>0.90820552461705306</v>
      </c>
      <c r="E194" s="6">
        <v>87.946112780399119</v>
      </c>
      <c r="F194" s="11">
        <v>80.332580363409775</v>
      </c>
      <c r="G194" s="11">
        <v>74.523042967329118</v>
      </c>
      <c r="H194" s="11">
        <v>241.32824481864338</v>
      </c>
      <c r="I194" s="11">
        <f t="shared" si="2"/>
        <v>79.873145495752894</v>
      </c>
    </row>
    <row r="195" spans="1:9" x14ac:dyDescent="0.25">
      <c r="A195" s="19">
        <f t="shared" ref="A195" si="3">A99+1</f>
        <v>154</v>
      </c>
      <c r="B195" s="5">
        <f>DATE(YEAR(siječanj!B195),MONTH(siječanj!B195)+5,DAY(siječanj!B195))</f>
        <v>43619</v>
      </c>
      <c r="C195" s="9">
        <v>2</v>
      </c>
      <c r="D195">
        <v>0.90901938371282665</v>
      </c>
      <c r="E195" s="6">
        <v>82.323564122681304</v>
      </c>
      <c r="F195" s="11">
        <v>77.802802552831622</v>
      </c>
      <c r="G195" s="11">
        <v>72.317223140218559</v>
      </c>
      <c r="H195" s="11">
        <v>239.8771696362644</v>
      </c>
      <c r="I195" s="11">
        <f t="shared" si="2"/>
        <v>74.833715523843125</v>
      </c>
    </row>
    <row r="196" spans="1:9" x14ac:dyDescent="0.25">
      <c r="A196" s="20"/>
      <c r="B196" s="5">
        <f>DATE(YEAR(siječanj!B196),MONTH(siječanj!B196)+5,DAY(siječanj!B196))</f>
        <v>43619</v>
      </c>
      <c r="C196" s="9">
        <v>2.0104166666666701</v>
      </c>
      <c r="D196">
        <v>0.90901938371282665</v>
      </c>
      <c r="E196" s="6">
        <v>77.42309968689375</v>
      </c>
      <c r="F196" s="11">
        <v>76.064799916432406</v>
      </c>
      <c r="G196" s="11">
        <v>70.517893397380874</v>
      </c>
      <c r="H196" s="11">
        <v>239.62272126096707</v>
      </c>
      <c r="I196" s="11">
        <f t="shared" ref="I196:I259" si="4">D196*E196</f>
        <v>70.379098362516899</v>
      </c>
    </row>
    <row r="197" spans="1:9" x14ac:dyDescent="0.25">
      <c r="A197" s="20"/>
      <c r="B197" s="5">
        <f>DATE(YEAR(siječanj!B197),MONTH(siječanj!B197)+5,DAY(siječanj!B197))</f>
        <v>43619</v>
      </c>
      <c r="C197" s="9">
        <v>2.0208333333333299</v>
      </c>
      <c r="D197">
        <v>0.90901938371282665</v>
      </c>
      <c r="E197" s="6">
        <v>72.595231400704137</v>
      </c>
      <c r="F197" s="11">
        <v>74.679417115356202</v>
      </c>
      <c r="G197" s="11">
        <v>70.440914362758718</v>
      </c>
      <c r="H197" s="11">
        <v>239.85673388813768</v>
      </c>
      <c r="I197" s="11">
        <f t="shared" si="4"/>
        <v>65.99047250835811</v>
      </c>
    </row>
    <row r="198" spans="1:9" x14ac:dyDescent="0.25">
      <c r="A198" s="20"/>
      <c r="B198" s="5">
        <f>DATE(YEAR(siječanj!B198),MONTH(siječanj!B198)+5,DAY(siječanj!B198))</f>
        <v>43619</v>
      </c>
      <c r="C198" s="9">
        <v>2.03125</v>
      </c>
      <c r="D198">
        <v>0.90901938371282665</v>
      </c>
      <c r="E198" s="6">
        <v>68.792220152997544</v>
      </c>
      <c r="F198" s="11">
        <v>72.447185619416501</v>
      </c>
      <c r="G198" s="11">
        <v>69.425307296373731</v>
      </c>
      <c r="H198" s="11">
        <v>240.12886469819423</v>
      </c>
      <c r="I198" s="11">
        <f t="shared" si="4"/>
        <v>62.533461567714923</v>
      </c>
    </row>
    <row r="199" spans="1:9" x14ac:dyDescent="0.25">
      <c r="A199" s="20"/>
      <c r="B199" s="5">
        <f>DATE(YEAR(siječanj!B199),MONTH(siječanj!B199)+5,DAY(siječanj!B199))</f>
        <v>43619</v>
      </c>
      <c r="C199" s="9">
        <v>2.0416666666666701</v>
      </c>
      <c r="D199">
        <v>0.90901938371282665</v>
      </c>
      <c r="E199" s="6">
        <v>66.178194944721213</v>
      </c>
      <c r="F199" s="11">
        <v>71.846634603014479</v>
      </c>
      <c r="G199" s="11">
        <v>68.0630738083686</v>
      </c>
      <c r="H199" s="11">
        <v>239.97808477414247</v>
      </c>
      <c r="I199" s="11">
        <f t="shared" si="4"/>
        <v>60.157261983877774</v>
      </c>
    </row>
    <row r="200" spans="1:9" x14ac:dyDescent="0.25">
      <c r="A200" s="20"/>
      <c r="B200" s="5">
        <f>DATE(YEAR(siječanj!B200),MONTH(siječanj!B200)+5,DAY(siječanj!B200))</f>
        <v>43619</v>
      </c>
      <c r="C200" s="9">
        <v>2.0520833333333299</v>
      </c>
      <c r="D200">
        <v>0.90901938371282665</v>
      </c>
      <c r="E200" s="6">
        <v>63.924406811758679</v>
      </c>
      <c r="F200" s="11">
        <v>70.287683118399158</v>
      </c>
      <c r="G200" s="11">
        <v>67.111757762817021</v>
      </c>
      <c r="H200" s="11">
        <v>239.61856627898476</v>
      </c>
      <c r="I200" s="11">
        <f t="shared" si="4"/>
        <v>58.108524884232892</v>
      </c>
    </row>
    <row r="201" spans="1:9" x14ac:dyDescent="0.25">
      <c r="A201" s="20"/>
      <c r="B201" s="5">
        <f>DATE(YEAR(siječanj!B201),MONTH(siječanj!B201)+5,DAY(siječanj!B201))</f>
        <v>43619</v>
      </c>
      <c r="C201" s="9">
        <v>2.0625</v>
      </c>
      <c r="D201">
        <v>0.90901938371282665</v>
      </c>
      <c r="E201" s="6">
        <v>62.269519541679841</v>
      </c>
      <c r="F201" s="11">
        <v>69.339954599719476</v>
      </c>
      <c r="G201" s="11">
        <v>65.691390613406512</v>
      </c>
      <c r="H201" s="11">
        <v>239.84209290419142</v>
      </c>
      <c r="I201" s="11">
        <f t="shared" si="4"/>
        <v>56.604200277871627</v>
      </c>
    </row>
    <row r="202" spans="1:9" x14ac:dyDescent="0.25">
      <c r="A202" s="20"/>
      <c r="B202" s="5">
        <f>DATE(YEAR(siječanj!B202),MONTH(siječanj!B202)+5,DAY(siječanj!B202))</f>
        <v>43619</v>
      </c>
      <c r="C202" s="9">
        <v>2.0729166666666701</v>
      </c>
      <c r="D202">
        <v>0.90901938371282665</v>
      </c>
      <c r="E202" s="6">
        <v>60.853591867585322</v>
      </c>
      <c r="F202" s="11">
        <v>69.048641281555533</v>
      </c>
      <c r="G202" s="11">
        <v>65.298110353043398</v>
      </c>
      <c r="H202" s="11">
        <v>239.41890403741007</v>
      </c>
      <c r="I202" s="11">
        <f t="shared" si="4"/>
        <v>55.317094576184289</v>
      </c>
    </row>
    <row r="203" spans="1:9" x14ac:dyDescent="0.25">
      <c r="A203" s="20"/>
      <c r="B203" s="5">
        <f>DATE(YEAR(siječanj!B203),MONTH(siječanj!B203)+5,DAY(siječanj!B203))</f>
        <v>43619</v>
      </c>
      <c r="C203" s="9">
        <v>2.0833333333333299</v>
      </c>
      <c r="D203">
        <v>0.90901938371282665</v>
      </c>
      <c r="E203" s="6">
        <v>60.558996466193577</v>
      </c>
      <c r="F203" s="11">
        <v>69.648758837803513</v>
      </c>
      <c r="G203" s="11">
        <v>65.221488557657949</v>
      </c>
      <c r="H203" s="11">
        <v>239.60494278039269</v>
      </c>
      <c r="I203" s="11">
        <f t="shared" si="4"/>
        <v>55.04930164596653</v>
      </c>
    </row>
    <row r="204" spans="1:9" x14ac:dyDescent="0.25">
      <c r="A204" s="20"/>
      <c r="B204" s="5">
        <f>DATE(YEAR(siječanj!B204),MONTH(siječanj!B204)+5,DAY(siječanj!B204))</f>
        <v>43619</v>
      </c>
      <c r="C204" s="9">
        <v>2.09375</v>
      </c>
      <c r="D204">
        <v>0.90901938371282665</v>
      </c>
      <c r="E204" s="6">
        <v>60.039235273269782</v>
      </c>
      <c r="F204" s="11">
        <v>70.741186791058283</v>
      </c>
      <c r="G204" s="11">
        <v>66.014599802364955</v>
      </c>
      <c r="H204" s="11">
        <v>239.70763176441926</v>
      </c>
      <c r="I204" s="11">
        <f t="shared" si="4"/>
        <v>54.576828646697102</v>
      </c>
    </row>
    <row r="205" spans="1:9" x14ac:dyDescent="0.25">
      <c r="A205" s="20"/>
      <c r="B205" s="5">
        <f>DATE(YEAR(siječanj!B205),MONTH(siječanj!B205)+5,DAY(siječanj!B205))</f>
        <v>43619</v>
      </c>
      <c r="C205" s="9">
        <v>2.1041666666666701</v>
      </c>
      <c r="D205">
        <v>0.90901938371282665</v>
      </c>
      <c r="E205" s="6">
        <v>59.258012199306329</v>
      </c>
      <c r="F205" s="11">
        <v>70.179896026757717</v>
      </c>
      <c r="G205" s="11">
        <v>65.779395897278178</v>
      </c>
      <c r="H205" s="11">
        <v>239.85277600017187</v>
      </c>
      <c r="I205" s="11">
        <f t="shared" si="4"/>
        <v>53.866681729460602</v>
      </c>
    </row>
    <row r="206" spans="1:9" x14ac:dyDescent="0.25">
      <c r="A206" s="20"/>
      <c r="B206" s="5">
        <f>DATE(YEAR(siječanj!B206),MONTH(siječanj!B206)+5,DAY(siječanj!B206))</f>
        <v>43619</v>
      </c>
      <c r="C206" s="9">
        <v>2.1145833333333299</v>
      </c>
      <c r="D206">
        <v>0.90901938371282665</v>
      </c>
      <c r="E206" s="6">
        <v>58.944238883261569</v>
      </c>
      <c r="F206" s="11">
        <v>68.764985759446532</v>
      </c>
      <c r="G206" s="11">
        <v>64.861636256432035</v>
      </c>
      <c r="H206" s="11">
        <v>239.83434720939081</v>
      </c>
      <c r="I206" s="11">
        <f t="shared" si="4"/>
        <v>53.581455703084067</v>
      </c>
    </row>
    <row r="207" spans="1:9" x14ac:dyDescent="0.25">
      <c r="A207" s="20"/>
      <c r="B207" s="5">
        <f>DATE(YEAR(siječanj!B207),MONTH(siječanj!B207)+5,DAY(siječanj!B207))</f>
        <v>43619</v>
      </c>
      <c r="C207" s="9">
        <v>2.125</v>
      </c>
      <c r="D207">
        <v>0.90901938371282665</v>
      </c>
      <c r="E207" s="6">
        <v>58.736195237166882</v>
      </c>
      <c r="F207" s="11">
        <v>67.865925183619254</v>
      </c>
      <c r="G207" s="11">
        <v>63.678793060184837</v>
      </c>
      <c r="H207" s="11">
        <v>239.6321257470334</v>
      </c>
      <c r="I207" s="11">
        <f t="shared" si="4"/>
        <v>53.392339996125706</v>
      </c>
    </row>
    <row r="208" spans="1:9" x14ac:dyDescent="0.25">
      <c r="A208" s="20"/>
      <c r="B208" s="5">
        <f>DATE(YEAR(siječanj!B208),MONTH(siječanj!B208)+5,DAY(siječanj!B208))</f>
        <v>43619</v>
      </c>
      <c r="C208" s="9">
        <v>2.1354166666666701</v>
      </c>
      <c r="D208">
        <v>0.90901938371282665</v>
      </c>
      <c r="E208" s="6">
        <v>58.670390769352352</v>
      </c>
      <c r="F208" s="11">
        <v>66.627653942605065</v>
      </c>
      <c r="G208" s="11">
        <v>63.530687292143959</v>
      </c>
      <c r="H208" s="11">
        <v>239.48584296818038</v>
      </c>
      <c r="I208" s="11">
        <f t="shared" si="4"/>
        <v>53.332522459347388</v>
      </c>
    </row>
    <row r="209" spans="1:9" x14ac:dyDescent="0.25">
      <c r="A209" s="20"/>
      <c r="B209" s="5">
        <f>DATE(YEAR(siječanj!B209),MONTH(siječanj!B209)+5,DAY(siječanj!B209))</f>
        <v>43619</v>
      </c>
      <c r="C209" s="9">
        <v>2.1458333333333299</v>
      </c>
      <c r="D209">
        <v>0.90901938371282665</v>
      </c>
      <c r="E209" s="6">
        <v>59.150194002832976</v>
      </c>
      <c r="F209" s="11">
        <v>66.527163430223524</v>
      </c>
      <c r="G209" s="11">
        <v>63.768359760495542</v>
      </c>
      <c r="H209" s="11">
        <v>239.31170290102617</v>
      </c>
      <c r="I209" s="11">
        <f t="shared" si="4"/>
        <v>53.768672898949369</v>
      </c>
    </row>
    <row r="210" spans="1:9" x14ac:dyDescent="0.25">
      <c r="A210" s="20"/>
      <c r="B210" s="5">
        <f>DATE(YEAR(siječanj!B210),MONTH(siječanj!B210)+5,DAY(siječanj!B210))</f>
        <v>43619</v>
      </c>
      <c r="C210" s="9">
        <v>2.15625</v>
      </c>
      <c r="D210">
        <v>0.90901938371282665</v>
      </c>
      <c r="E210" s="6">
        <v>60.358297405529399</v>
      </c>
      <c r="F210" s="11">
        <v>65.75473743569917</v>
      </c>
      <c r="G210" s="11">
        <v>62.889767990117804</v>
      </c>
      <c r="H210" s="11">
        <v>239.37927913579907</v>
      </c>
      <c r="I210" s="11">
        <f t="shared" si="4"/>
        <v>54.866862309529836</v>
      </c>
    </row>
    <row r="211" spans="1:9" x14ac:dyDescent="0.25">
      <c r="A211" s="20"/>
      <c r="B211" s="5">
        <f>DATE(YEAR(siječanj!B211),MONTH(siječanj!B211)+5,DAY(siječanj!B211))</f>
        <v>43619</v>
      </c>
      <c r="C211" s="9">
        <v>2.1666666666666701</v>
      </c>
      <c r="D211">
        <v>0.90901938371282665</v>
      </c>
      <c r="E211" s="6">
        <v>62.509323879142926</v>
      </c>
      <c r="F211" s="11">
        <v>65.429541982159989</v>
      </c>
      <c r="G211" s="11">
        <v>63.157336164479716</v>
      </c>
      <c r="H211" s="11">
        <v>232.68376428516061</v>
      </c>
      <c r="I211" s="11">
        <f t="shared" si="4"/>
        <v>56.822187068923981</v>
      </c>
    </row>
    <row r="212" spans="1:9" x14ac:dyDescent="0.25">
      <c r="A212" s="20"/>
      <c r="B212" s="5">
        <f>DATE(YEAR(siječanj!B212),MONTH(siječanj!B212)+5,DAY(siječanj!B212))</f>
        <v>43619</v>
      </c>
      <c r="C212" s="9">
        <v>2.1770833333333299</v>
      </c>
      <c r="D212">
        <v>0.90901938371282665</v>
      </c>
      <c r="E212" s="6">
        <v>64.702099045017135</v>
      </c>
      <c r="F212" s="11">
        <v>64.400527644035336</v>
      </c>
      <c r="G212" s="11">
        <v>60.999695467235121</v>
      </c>
      <c r="H212" s="11">
        <v>173.01361181987113</v>
      </c>
      <c r="I212" s="11">
        <f t="shared" si="4"/>
        <v>58.815462198827746</v>
      </c>
    </row>
    <row r="213" spans="1:9" x14ac:dyDescent="0.25">
      <c r="A213" s="20"/>
      <c r="B213" s="5">
        <f>DATE(YEAR(siječanj!B213),MONTH(siječanj!B213)+5,DAY(siječanj!B213))</f>
        <v>43619</v>
      </c>
      <c r="C213" s="9">
        <v>2.1875</v>
      </c>
      <c r="D213">
        <v>0.90901938371282665</v>
      </c>
      <c r="E213" s="6">
        <v>67.242973214757015</v>
      </c>
      <c r="F213" s="11">
        <v>63.984654734380008</v>
      </c>
      <c r="G213" s="11">
        <v>59.996270660213888</v>
      </c>
      <c r="H213" s="11">
        <v>104.52440254586757</v>
      </c>
      <c r="I213" s="11">
        <f t="shared" si="4"/>
        <v>61.12516607069653</v>
      </c>
    </row>
    <row r="214" spans="1:9" x14ac:dyDescent="0.25">
      <c r="A214" s="20"/>
      <c r="B214" s="5">
        <f>DATE(YEAR(siječanj!B214),MONTH(siječanj!B214)+5,DAY(siječanj!B214))</f>
        <v>43619</v>
      </c>
      <c r="C214" s="9">
        <v>2.1979166666666701</v>
      </c>
      <c r="D214">
        <v>0.90901938371282665</v>
      </c>
      <c r="E214" s="6">
        <v>71.017644428129074</v>
      </c>
      <c r="F214" s="11">
        <v>63.570178529665533</v>
      </c>
      <c r="G214" s="11">
        <v>59.557697281346428</v>
      </c>
      <c r="H214" s="11">
        <v>67.999215540402218</v>
      </c>
      <c r="I214" s="11">
        <f t="shared" si="4"/>
        <v>64.556415370794554</v>
      </c>
    </row>
    <row r="215" spans="1:9" x14ac:dyDescent="0.25">
      <c r="A215" s="20"/>
      <c r="B215" s="5">
        <f>DATE(YEAR(siječanj!B215),MONTH(siječanj!B215)+5,DAY(siječanj!B215))</f>
        <v>43619</v>
      </c>
      <c r="C215" s="9">
        <v>2.2083333333333299</v>
      </c>
      <c r="D215">
        <v>0.90901938371282665</v>
      </c>
      <c r="E215" s="6">
        <v>74.137695590972385</v>
      </c>
      <c r="F215" s="11">
        <v>63.476145770875412</v>
      </c>
      <c r="G215" s="11">
        <v>62.668291705137804</v>
      </c>
      <c r="H215" s="11">
        <v>46.070936456343766</v>
      </c>
      <c r="I215" s="11">
        <f t="shared" si="4"/>
        <v>67.392602355994867</v>
      </c>
    </row>
    <row r="216" spans="1:9" x14ac:dyDescent="0.25">
      <c r="A216" s="20"/>
      <c r="B216" s="5">
        <f>DATE(YEAR(siječanj!B216),MONTH(siječanj!B216)+5,DAY(siječanj!B216))</f>
        <v>43619</v>
      </c>
      <c r="C216" s="9">
        <v>2.21875</v>
      </c>
      <c r="D216">
        <v>0.90901938371282665</v>
      </c>
      <c r="E216" s="6">
        <v>77.61575335427311</v>
      </c>
      <c r="F216" s="11">
        <v>68.082723490485364</v>
      </c>
      <c r="G216" s="11">
        <v>68.825085169862959</v>
      </c>
      <c r="H216" s="11">
        <v>27.074469886287375</v>
      </c>
      <c r="I216" s="11">
        <f t="shared" si="4"/>
        <v>70.554224280508095</v>
      </c>
    </row>
    <row r="217" spans="1:9" x14ac:dyDescent="0.25">
      <c r="A217" s="20"/>
      <c r="B217" s="5">
        <f>DATE(YEAR(siječanj!B217),MONTH(siječanj!B217)+5,DAY(siječanj!B217))</f>
        <v>43619</v>
      </c>
      <c r="C217" s="9">
        <v>2.2291666666666701</v>
      </c>
      <c r="D217">
        <v>0.90901938371282665</v>
      </c>
      <c r="E217" s="6">
        <v>81.867940745465319</v>
      </c>
      <c r="F217" s="11">
        <v>76.103542424460969</v>
      </c>
      <c r="G217" s="11">
        <v>73.471551420314128</v>
      </c>
      <c r="H217" s="11">
        <v>7.0081970042312669</v>
      </c>
      <c r="I217" s="11">
        <f t="shared" si="4"/>
        <v>74.419545042281101</v>
      </c>
    </row>
    <row r="218" spans="1:9" x14ac:dyDescent="0.25">
      <c r="A218" s="20"/>
      <c r="B218" s="5">
        <f>DATE(YEAR(siječanj!B218),MONTH(siječanj!B218)+5,DAY(siječanj!B218))</f>
        <v>43619</v>
      </c>
      <c r="C218" s="9">
        <v>2.2395833333333299</v>
      </c>
      <c r="D218">
        <v>0.90901938371282665</v>
      </c>
      <c r="E218" s="6">
        <v>86.4917230639102</v>
      </c>
      <c r="F218" s="11">
        <v>77.51458365854522</v>
      </c>
      <c r="G218" s="11">
        <v>76.96957380326522</v>
      </c>
      <c r="H218" s="11">
        <v>2.8366511207375491</v>
      </c>
      <c r="I218" s="11">
        <f t="shared" si="4"/>
        <v>78.622652795816123</v>
      </c>
    </row>
    <row r="219" spans="1:9" x14ac:dyDescent="0.25">
      <c r="A219" s="20"/>
      <c r="B219" s="5">
        <f>DATE(YEAR(siječanj!B219),MONTH(siječanj!B219)+5,DAY(siječanj!B219))</f>
        <v>43619</v>
      </c>
      <c r="C219" s="9">
        <v>2.25</v>
      </c>
      <c r="D219">
        <v>0.90901938371282665</v>
      </c>
      <c r="E219" s="6">
        <v>88.908269354127654</v>
      </c>
      <c r="F219" s="11">
        <v>77.366653340414445</v>
      </c>
      <c r="G219" s="11">
        <v>94.951873079860633</v>
      </c>
      <c r="H219" s="11">
        <v>2.9567694187813069</v>
      </c>
      <c r="I219" s="11">
        <f t="shared" si="4"/>
        <v>80.819340215263111</v>
      </c>
    </row>
    <row r="220" spans="1:9" x14ac:dyDescent="0.25">
      <c r="A220" s="20"/>
      <c r="B220" s="5">
        <f>DATE(YEAR(siječanj!B220),MONTH(siječanj!B220)+5,DAY(siječanj!B220))</f>
        <v>43619</v>
      </c>
      <c r="C220" s="9">
        <v>2.2604166666666701</v>
      </c>
      <c r="D220">
        <v>0.90901938371282665</v>
      </c>
      <c r="E220" s="6">
        <v>89.853794149387696</v>
      </c>
      <c r="F220" s="11">
        <v>87.317867002870145</v>
      </c>
      <c r="G220" s="11">
        <v>100.37608125999283</v>
      </c>
      <c r="H220" s="11">
        <v>3.513695079812269</v>
      </c>
      <c r="I220" s="11">
        <f t="shared" si="4"/>
        <v>81.678840581935589</v>
      </c>
    </row>
    <row r="221" spans="1:9" x14ac:dyDescent="0.25">
      <c r="A221" s="20"/>
      <c r="B221" s="5">
        <f>DATE(YEAR(siječanj!B221),MONTH(siječanj!B221)+5,DAY(siječanj!B221))</f>
        <v>43619</v>
      </c>
      <c r="C221" s="9">
        <v>2.2708333333333299</v>
      </c>
      <c r="D221">
        <v>0.90901938371282665</v>
      </c>
      <c r="E221" s="6">
        <v>93.013121324087905</v>
      </c>
      <c r="F221" s="11">
        <v>93.714976307918747</v>
      </c>
      <c r="G221" s="11">
        <v>109.16758233206512</v>
      </c>
      <c r="H221" s="11">
        <v>3.3723216427813321</v>
      </c>
      <c r="I221" s="11">
        <f t="shared" si="4"/>
        <v>84.550730223228769</v>
      </c>
    </row>
    <row r="222" spans="1:9" x14ac:dyDescent="0.25">
      <c r="A222" s="20"/>
      <c r="B222" s="5">
        <f>DATE(YEAR(siječanj!B222),MONTH(siječanj!B222)+5,DAY(siječanj!B222))</f>
        <v>43619</v>
      </c>
      <c r="C222" s="9">
        <v>2.28125</v>
      </c>
      <c r="D222">
        <v>0.90901938371282665</v>
      </c>
      <c r="E222" s="6">
        <v>93.814298561630793</v>
      </c>
      <c r="F222" s="11">
        <v>102.4795727310517</v>
      </c>
      <c r="G222" s="11">
        <v>119.98751187364597</v>
      </c>
      <c r="H222" s="11">
        <v>3.4934013994537878</v>
      </c>
      <c r="I222" s="11">
        <f t="shared" si="4"/>
        <v>85.279015861944742</v>
      </c>
    </row>
    <row r="223" spans="1:9" x14ac:dyDescent="0.25">
      <c r="A223" s="20"/>
      <c r="B223" s="5">
        <f>DATE(YEAR(siječanj!B223),MONTH(siječanj!B223)+5,DAY(siječanj!B223))</f>
        <v>43619</v>
      </c>
      <c r="C223" s="9">
        <v>2.2916666666666701</v>
      </c>
      <c r="D223">
        <v>0.90901938371282665</v>
      </c>
      <c r="E223" s="6">
        <v>93.572559557725739</v>
      </c>
      <c r="F223" s="11">
        <v>111.27295813274974</v>
      </c>
      <c r="G223" s="11">
        <v>129.04691026184881</v>
      </c>
      <c r="H223" s="11">
        <v>3.1207936605507571</v>
      </c>
      <c r="I223" s="11">
        <f t="shared" si="4"/>
        <v>85.059270421595613</v>
      </c>
    </row>
    <row r="224" spans="1:9" x14ac:dyDescent="0.25">
      <c r="A224" s="20"/>
      <c r="B224" s="5">
        <f>DATE(YEAR(siječanj!B224),MONTH(siječanj!B224)+5,DAY(siječanj!B224))</f>
        <v>43619</v>
      </c>
      <c r="C224" s="9">
        <v>2.3020833333333299</v>
      </c>
      <c r="D224">
        <v>0.90901938371282665</v>
      </c>
      <c r="E224" s="6">
        <v>93.187443803584415</v>
      </c>
      <c r="F224" s="11">
        <v>125.29223146268244</v>
      </c>
      <c r="G224" s="11">
        <v>139.80981398505043</v>
      </c>
      <c r="H224" s="11">
        <v>2.7944499902306923</v>
      </c>
      <c r="I224" s="11">
        <f t="shared" si="4"/>
        <v>84.709192736107966</v>
      </c>
    </row>
    <row r="225" spans="1:9" x14ac:dyDescent="0.25">
      <c r="A225" s="20"/>
      <c r="B225" s="5">
        <f>DATE(YEAR(siječanj!B225),MONTH(siječanj!B225)+5,DAY(siječanj!B225))</f>
        <v>43619</v>
      </c>
      <c r="C225" s="9">
        <v>2.3125</v>
      </c>
      <c r="D225">
        <v>0.90901938371282665</v>
      </c>
      <c r="E225" s="6">
        <v>94.079150327688041</v>
      </c>
      <c r="F225" s="11">
        <v>134.99149239707427</v>
      </c>
      <c r="G225" s="11">
        <v>149.14858148419816</v>
      </c>
      <c r="H225" s="11">
        <v>2.3043562089052383</v>
      </c>
      <c r="I225" s="11">
        <f t="shared" si="4"/>
        <v>85.519771251101361</v>
      </c>
    </row>
    <row r="226" spans="1:9" x14ac:dyDescent="0.25">
      <c r="A226" s="20"/>
      <c r="B226" s="5">
        <f>DATE(YEAR(siječanj!B226),MONTH(siječanj!B226)+5,DAY(siječanj!B226))</f>
        <v>43619</v>
      </c>
      <c r="C226" s="9">
        <v>2.3229166666666701</v>
      </c>
      <c r="D226">
        <v>0.90901938371282665</v>
      </c>
      <c r="E226" s="6">
        <v>95.779456101128588</v>
      </c>
      <c r="F226" s="11">
        <v>144.33087705208266</v>
      </c>
      <c r="G226" s="11">
        <v>163.65336150167451</v>
      </c>
      <c r="H226" s="11">
        <v>1.9569354845469109</v>
      </c>
      <c r="I226" s="11">
        <f t="shared" si="4"/>
        <v>87.065382157397636</v>
      </c>
    </row>
    <row r="227" spans="1:9" x14ac:dyDescent="0.25">
      <c r="A227" s="20"/>
      <c r="B227" s="5">
        <f>DATE(YEAR(siječanj!B227),MONTH(siječanj!B227)+5,DAY(siječanj!B227))</f>
        <v>43619</v>
      </c>
      <c r="C227" s="9">
        <v>2.3333333333333299</v>
      </c>
      <c r="D227">
        <v>0.90901938371282665</v>
      </c>
      <c r="E227" s="6">
        <v>96.62837264764697</v>
      </c>
      <c r="F227" s="11">
        <v>166.09028781216119</v>
      </c>
      <c r="G227" s="11">
        <v>178.3182890592152</v>
      </c>
      <c r="H227" s="11">
        <v>1.8167306049335796</v>
      </c>
      <c r="I227" s="11">
        <f t="shared" si="4"/>
        <v>87.837063753337404</v>
      </c>
    </row>
    <row r="228" spans="1:9" x14ac:dyDescent="0.25">
      <c r="A228" s="20"/>
      <c r="B228" s="5">
        <f>DATE(YEAR(siječanj!B228),MONTH(siječanj!B228)+5,DAY(siječanj!B228))</f>
        <v>43619</v>
      </c>
      <c r="C228" s="9">
        <v>2.34375</v>
      </c>
      <c r="D228">
        <v>0.90901938371282665</v>
      </c>
      <c r="E228" s="6">
        <v>98.33174371096581</v>
      </c>
      <c r="F228" s="11">
        <v>189.76239367776259</v>
      </c>
      <c r="G228" s="11">
        <v>190.36924895475727</v>
      </c>
      <c r="H228" s="11">
        <v>1.7582567121002244</v>
      </c>
      <c r="I228" s="11">
        <f t="shared" si="4"/>
        <v>89.385461067549755</v>
      </c>
    </row>
    <row r="229" spans="1:9" x14ac:dyDescent="0.25">
      <c r="A229" s="20"/>
      <c r="B229" s="5">
        <f>DATE(YEAR(siječanj!B229),MONTH(siječanj!B229)+5,DAY(siječanj!B229))</f>
        <v>43619</v>
      </c>
      <c r="C229" s="9">
        <v>2.3541666666666701</v>
      </c>
      <c r="D229">
        <v>0.90901938371282665</v>
      </c>
      <c r="E229" s="6">
        <v>99.087025975217728</v>
      </c>
      <c r="F229" s="11">
        <v>187.65698138504328</v>
      </c>
      <c r="G229" s="11">
        <v>195.0379563581358</v>
      </c>
      <c r="H229" s="11">
        <v>1.8623553685594825</v>
      </c>
      <c r="I229" s="11">
        <f t="shared" si="4"/>
        <v>90.072027285929266</v>
      </c>
    </row>
    <row r="230" spans="1:9" x14ac:dyDescent="0.25">
      <c r="A230" s="20"/>
      <c r="B230" s="5">
        <f>DATE(YEAR(siječanj!B230),MONTH(siječanj!B230)+5,DAY(siječanj!B230))</f>
        <v>43619</v>
      </c>
      <c r="C230" s="9">
        <v>2.3645833333333299</v>
      </c>
      <c r="D230">
        <v>0.90901938371282665</v>
      </c>
      <c r="E230" s="6">
        <v>100.77792047490955</v>
      </c>
      <c r="F230" s="11">
        <v>188.99903021127392</v>
      </c>
      <c r="G230" s="11">
        <v>201.5841405908605</v>
      </c>
      <c r="H230" s="11">
        <v>2.0609170851689602</v>
      </c>
      <c r="I230" s="11">
        <f t="shared" si="4"/>
        <v>91.609083161962531</v>
      </c>
    </row>
    <row r="231" spans="1:9" x14ac:dyDescent="0.25">
      <c r="A231" s="20"/>
      <c r="B231" s="5">
        <f>DATE(YEAR(siječanj!B231),MONTH(siječanj!B231)+5,DAY(siječanj!B231))</f>
        <v>43619</v>
      </c>
      <c r="C231" s="9">
        <v>2.375</v>
      </c>
      <c r="D231">
        <v>0.90901938371282665</v>
      </c>
      <c r="E231" s="6">
        <v>102.32735303789335</v>
      </c>
      <c r="F231" s="11">
        <v>191.80642319644392</v>
      </c>
      <c r="G231" s="11">
        <v>207.72293562033454</v>
      </c>
      <c r="H231" s="11">
        <v>1.9200648967806371</v>
      </c>
      <c r="I231" s="11">
        <f t="shared" si="4"/>
        <v>93.017547395470643</v>
      </c>
    </row>
    <row r="232" spans="1:9" x14ac:dyDescent="0.25">
      <c r="A232" s="20"/>
      <c r="B232" s="5">
        <f>DATE(YEAR(siječanj!B232),MONTH(siječanj!B232)+5,DAY(siječanj!B232))</f>
        <v>43619</v>
      </c>
      <c r="C232" s="9">
        <v>2.3854166666666701</v>
      </c>
      <c r="D232">
        <v>0.90901938371282665</v>
      </c>
      <c r="E232" s="6">
        <v>104.1508858467906</v>
      </c>
      <c r="F232" s="11">
        <v>199.08515433315898</v>
      </c>
      <c r="G232" s="11">
        <v>209.58450928276162</v>
      </c>
      <c r="H232" s="11">
        <v>1.6673273375655713</v>
      </c>
      <c r="I232" s="11">
        <f t="shared" si="4"/>
        <v>94.675174065594547</v>
      </c>
    </row>
    <row r="233" spans="1:9" x14ac:dyDescent="0.25">
      <c r="A233" s="20"/>
      <c r="B233" s="5">
        <f>DATE(YEAR(siječanj!B233),MONTH(siječanj!B233)+5,DAY(siječanj!B233))</f>
        <v>43619</v>
      </c>
      <c r="C233" s="9">
        <v>2.3958333333333299</v>
      </c>
      <c r="D233">
        <v>0.90901938371282665</v>
      </c>
      <c r="E233" s="6">
        <v>104.82153216191939</v>
      </c>
      <c r="F233" s="11">
        <v>196.77487191484997</v>
      </c>
      <c r="G233" s="11">
        <v>212.48164322781665</v>
      </c>
      <c r="H233" s="11">
        <v>1.6406025895012968</v>
      </c>
      <c r="I233" s="11">
        <f t="shared" si="4"/>
        <v>95.284804565662199</v>
      </c>
    </row>
    <row r="234" spans="1:9" x14ac:dyDescent="0.25">
      <c r="A234" s="20"/>
      <c r="B234" s="5">
        <f>DATE(YEAR(siječanj!B234),MONTH(siječanj!B234)+5,DAY(siječanj!B234))</f>
        <v>43619</v>
      </c>
      <c r="C234" s="9">
        <v>2.40625</v>
      </c>
      <c r="D234">
        <v>0.90901938371282665</v>
      </c>
      <c r="E234" s="6">
        <v>105.54065730705972</v>
      </c>
      <c r="F234" s="11">
        <v>194.7942600248187</v>
      </c>
      <c r="G234" s="11">
        <v>211.06818002769961</v>
      </c>
      <c r="H234" s="11">
        <v>1.7602446603782911</v>
      </c>
      <c r="I234" s="11">
        <f t="shared" si="4"/>
        <v>95.938503261910057</v>
      </c>
    </row>
    <row r="235" spans="1:9" x14ac:dyDescent="0.25">
      <c r="A235" s="20"/>
      <c r="B235" s="5">
        <f>DATE(YEAR(siječanj!B235),MONTH(siječanj!B235)+5,DAY(siječanj!B235))</f>
        <v>43619</v>
      </c>
      <c r="C235" s="9">
        <v>2.4166666666666701</v>
      </c>
      <c r="D235">
        <v>0.90901938371282665</v>
      </c>
      <c r="E235" s="6">
        <v>106.69912346222905</v>
      </c>
      <c r="F235" s="11">
        <v>202.96996470698969</v>
      </c>
      <c r="G235" s="11">
        <v>211.75592175327708</v>
      </c>
      <c r="H235" s="11">
        <v>1.721211040816758</v>
      </c>
      <c r="I235" s="11">
        <f t="shared" si="4"/>
        <v>96.991571452334256</v>
      </c>
    </row>
    <row r="236" spans="1:9" x14ac:dyDescent="0.25">
      <c r="A236" s="20"/>
      <c r="B236" s="5">
        <f>DATE(YEAR(siječanj!B236),MONTH(siječanj!B236)+5,DAY(siječanj!B236))</f>
        <v>43619</v>
      </c>
      <c r="C236" s="9">
        <v>2.4270833333333299</v>
      </c>
      <c r="D236">
        <v>0.90901938371282665</v>
      </c>
      <c r="E236" s="6">
        <v>107.12569210021663</v>
      </c>
      <c r="F236" s="11">
        <v>198.78098571061136</v>
      </c>
      <c r="G236" s="11">
        <v>207.95461128621841</v>
      </c>
      <c r="H236" s="11">
        <v>1.9856471804120108</v>
      </c>
      <c r="I236" s="11">
        <f t="shared" si="4"/>
        <v>97.379330612748944</v>
      </c>
    </row>
    <row r="237" spans="1:9" x14ac:dyDescent="0.25">
      <c r="A237" s="20"/>
      <c r="B237" s="5">
        <f>DATE(YEAR(siječanj!B237),MONTH(siječanj!B237)+5,DAY(siječanj!B237))</f>
        <v>43619</v>
      </c>
      <c r="C237" s="9">
        <v>2.4375</v>
      </c>
      <c r="D237">
        <v>0.90901938371282665</v>
      </c>
      <c r="E237" s="6">
        <v>109.14421625708371</v>
      </c>
      <c r="F237" s="11">
        <v>195.57231698782581</v>
      </c>
      <c r="G237" s="11">
        <v>209.03010208487623</v>
      </c>
      <c r="H237" s="11">
        <v>2.0285916655090053</v>
      </c>
      <c r="I237" s="11">
        <f t="shared" si="4"/>
        <v>99.214208197833713</v>
      </c>
    </row>
    <row r="238" spans="1:9" x14ac:dyDescent="0.25">
      <c r="A238" s="20"/>
      <c r="B238" s="5">
        <f>DATE(YEAR(siječanj!B238),MONTH(siječanj!B238)+5,DAY(siječanj!B238))</f>
        <v>43619</v>
      </c>
      <c r="C238" s="9">
        <v>2.4479166666666701</v>
      </c>
      <c r="D238">
        <v>0.90901938371282665</v>
      </c>
      <c r="E238" s="6">
        <v>110.03934641615828</v>
      </c>
      <c r="F238" s="11">
        <v>193.07382857873847</v>
      </c>
      <c r="G238" s="11">
        <v>207.17446100213272</v>
      </c>
      <c r="H238" s="11">
        <v>1.9599999463364015</v>
      </c>
      <c r="I238" s="11">
        <f t="shared" si="4"/>
        <v>100.02789886337844</v>
      </c>
    </row>
    <row r="239" spans="1:9" x14ac:dyDescent="0.25">
      <c r="A239" s="20"/>
      <c r="B239" s="5">
        <f>DATE(YEAR(siječanj!B239),MONTH(siječanj!B239)+5,DAY(siječanj!B239))</f>
        <v>43619</v>
      </c>
      <c r="C239" s="9">
        <v>2.4583333333333299</v>
      </c>
      <c r="D239">
        <v>0.90901938371282665</v>
      </c>
      <c r="E239" s="6">
        <v>111.25853667852134</v>
      </c>
      <c r="F239" s="11">
        <v>197.64925335653575</v>
      </c>
      <c r="G239" s="11">
        <v>210.48020438333674</v>
      </c>
      <c r="H239" s="11">
        <v>1.8079043947125919</v>
      </c>
      <c r="I239" s="11">
        <f t="shared" si="4"/>
        <v>101.13616644430039</v>
      </c>
    </row>
    <row r="240" spans="1:9" x14ac:dyDescent="0.25">
      <c r="A240" s="20"/>
      <c r="B240" s="5">
        <f>DATE(YEAR(siječanj!B240),MONTH(siječanj!B240)+5,DAY(siječanj!B240))</f>
        <v>43619</v>
      </c>
      <c r="C240" s="9">
        <v>2.46875</v>
      </c>
      <c r="D240">
        <v>0.90901938371282665</v>
      </c>
      <c r="E240" s="6">
        <v>112.87341437158133</v>
      </c>
      <c r="F240" s="11">
        <v>205.49268674950463</v>
      </c>
      <c r="G240" s="11">
        <v>208.06247345215684</v>
      </c>
      <c r="H240" s="11">
        <v>1.9925984962831766</v>
      </c>
      <c r="I240" s="11">
        <f t="shared" si="4"/>
        <v>102.60412156961738</v>
      </c>
    </row>
    <row r="241" spans="1:9" x14ac:dyDescent="0.25">
      <c r="A241" s="20"/>
      <c r="B241" s="5">
        <f>DATE(YEAR(siječanj!B241),MONTH(siječanj!B241)+5,DAY(siječanj!B241))</f>
        <v>43619</v>
      </c>
      <c r="C241" s="9">
        <v>2.4791666666666701</v>
      </c>
      <c r="D241">
        <v>0.90901938371282665</v>
      </c>
      <c r="E241" s="6">
        <v>113.07733456749651</v>
      </c>
      <c r="F241" s="11">
        <v>189.56191032947268</v>
      </c>
      <c r="G241" s="11">
        <v>205.86214467308895</v>
      </c>
      <c r="H241" s="11">
        <v>2.1241312391706493</v>
      </c>
      <c r="I241" s="11">
        <f t="shared" si="4"/>
        <v>102.78948898043478</v>
      </c>
    </row>
    <row r="242" spans="1:9" x14ac:dyDescent="0.25">
      <c r="A242" s="20"/>
      <c r="B242" s="5">
        <f>DATE(YEAR(siječanj!B242),MONTH(siječanj!B242)+5,DAY(siječanj!B242))</f>
        <v>43619</v>
      </c>
      <c r="C242" s="9">
        <v>2.4895833333333299</v>
      </c>
      <c r="D242">
        <v>0.90901938371282665</v>
      </c>
      <c r="E242" s="6">
        <v>112.31507896730062</v>
      </c>
      <c r="F242" s="11">
        <v>189.45278673568956</v>
      </c>
      <c r="G242" s="11">
        <v>199.40427881030854</v>
      </c>
      <c r="H242" s="11">
        <v>1.8815785382699859</v>
      </c>
      <c r="I242" s="11">
        <f t="shared" si="4"/>
        <v>102.09658386451306</v>
      </c>
    </row>
    <row r="243" spans="1:9" x14ac:dyDescent="0.25">
      <c r="A243" s="20"/>
      <c r="B243" s="5">
        <f>DATE(YEAR(siječanj!B243),MONTH(siječanj!B243)+5,DAY(siječanj!B243))</f>
        <v>43619</v>
      </c>
      <c r="C243" s="9">
        <v>2.5</v>
      </c>
      <c r="D243">
        <v>0.90901938371282665</v>
      </c>
      <c r="E243" s="6">
        <v>111.58015685871369</v>
      </c>
      <c r="F243" s="11">
        <v>184.27148901404325</v>
      </c>
      <c r="G243" s="11">
        <v>197.32612183626702</v>
      </c>
      <c r="H243" s="11">
        <v>1.9662859448422356</v>
      </c>
      <c r="I243" s="11">
        <f t="shared" si="4"/>
        <v>101.42852542228844</v>
      </c>
    </row>
    <row r="244" spans="1:9" x14ac:dyDescent="0.25">
      <c r="A244" s="20"/>
      <c r="B244" s="5">
        <f>DATE(YEAR(siječanj!B244),MONTH(siječanj!B244)+5,DAY(siječanj!B244))</f>
        <v>43619</v>
      </c>
      <c r="C244" s="9">
        <v>2.5104166666666701</v>
      </c>
      <c r="D244">
        <v>0.90901938371282665</v>
      </c>
      <c r="E244" s="6">
        <v>111.00942926568929</v>
      </c>
      <c r="F244" s="11">
        <v>183.30782682118215</v>
      </c>
      <c r="G244" s="11">
        <v>198.34492800008621</v>
      </c>
      <c r="H244" s="11">
        <v>1.9950476645693906</v>
      </c>
      <c r="I244" s="11">
        <f t="shared" si="4"/>
        <v>100.9097229774095</v>
      </c>
    </row>
    <row r="245" spans="1:9" x14ac:dyDescent="0.25">
      <c r="A245" s="20"/>
      <c r="B245" s="5">
        <f>DATE(YEAR(siječanj!B245),MONTH(siječanj!B245)+5,DAY(siječanj!B245))</f>
        <v>43619</v>
      </c>
      <c r="C245" s="9">
        <v>2.5208333333333299</v>
      </c>
      <c r="D245">
        <v>0.90901938371282665</v>
      </c>
      <c r="E245" s="6">
        <v>111.79685736783577</v>
      </c>
      <c r="F245" s="11">
        <v>182.75161315961194</v>
      </c>
      <c r="G245" s="11">
        <v>198.05720992720501</v>
      </c>
      <c r="H245" s="11">
        <v>2.1694958787138661</v>
      </c>
      <c r="I245" s="11">
        <f t="shared" si="4"/>
        <v>101.62551038554085</v>
      </c>
    </row>
    <row r="246" spans="1:9" x14ac:dyDescent="0.25">
      <c r="A246" s="20"/>
      <c r="B246" s="5">
        <f>DATE(YEAR(siječanj!B246),MONTH(siječanj!B246)+5,DAY(siječanj!B246))</f>
        <v>43619</v>
      </c>
      <c r="C246" s="9">
        <v>2.53125</v>
      </c>
      <c r="D246">
        <v>0.90901938371282665</v>
      </c>
      <c r="E246" s="6">
        <v>112.14087262734938</v>
      </c>
      <c r="F246" s="11">
        <v>183.38579747315259</v>
      </c>
      <c r="G246" s="11">
        <v>198.75786846023968</v>
      </c>
      <c r="H246" s="11">
        <v>2.5166694851936415</v>
      </c>
      <c r="I246" s="11">
        <f t="shared" si="4"/>
        <v>101.93822692473172</v>
      </c>
    </row>
    <row r="247" spans="1:9" x14ac:dyDescent="0.25">
      <c r="A247" s="20"/>
      <c r="B247" s="5">
        <f>DATE(YEAR(siječanj!B247),MONTH(siječanj!B247)+5,DAY(siječanj!B247))</f>
        <v>43619</v>
      </c>
      <c r="C247" s="9">
        <v>2.5416666666666701</v>
      </c>
      <c r="D247">
        <v>0.90901938371282665</v>
      </c>
      <c r="E247" s="6">
        <v>111.16118890874363</v>
      </c>
      <c r="F247" s="11">
        <v>185.89204802981345</v>
      </c>
      <c r="G247" s="11">
        <v>196.87796320686886</v>
      </c>
      <c r="H247" s="11">
        <v>2.210663516230666</v>
      </c>
      <c r="I247" s="11">
        <f t="shared" si="4"/>
        <v>101.04767543461124</v>
      </c>
    </row>
    <row r="248" spans="1:9" x14ac:dyDescent="0.25">
      <c r="A248" s="20"/>
      <c r="B248" s="5">
        <f>DATE(YEAR(siječanj!B248),MONTH(siječanj!B248)+5,DAY(siječanj!B248))</f>
        <v>43619</v>
      </c>
      <c r="C248" s="9">
        <v>2.5520833333333299</v>
      </c>
      <c r="D248">
        <v>0.90901938371282665</v>
      </c>
      <c r="E248" s="6">
        <v>110.73397902164291</v>
      </c>
      <c r="F248" s="11">
        <v>186.7979797517865</v>
      </c>
      <c r="G248" s="11">
        <v>188.74621878219145</v>
      </c>
      <c r="H248" s="11">
        <v>2.1323151430028511</v>
      </c>
      <c r="I248" s="11">
        <f t="shared" si="4"/>
        <v>100.65933336632291</v>
      </c>
    </row>
    <row r="249" spans="1:9" x14ac:dyDescent="0.25">
      <c r="A249" s="20"/>
      <c r="B249" s="5">
        <f>DATE(YEAR(siječanj!B249),MONTH(siječanj!B249)+5,DAY(siječanj!B249))</f>
        <v>43619</v>
      </c>
      <c r="C249" s="9">
        <v>2.5625</v>
      </c>
      <c r="D249">
        <v>0.90901938371282665</v>
      </c>
      <c r="E249" s="6">
        <v>110.70127928745559</v>
      </c>
      <c r="F249" s="11">
        <v>185.31409313070148</v>
      </c>
      <c r="G249" s="11">
        <v>184.62924530330906</v>
      </c>
      <c r="H249" s="11">
        <v>2.1352775561137491</v>
      </c>
      <c r="I249" s="11">
        <f t="shared" si="4"/>
        <v>100.62960867410439</v>
      </c>
    </row>
    <row r="250" spans="1:9" x14ac:dyDescent="0.25">
      <c r="A250" s="20"/>
      <c r="B250" s="5">
        <f>DATE(YEAR(siječanj!B250),MONTH(siječanj!B250)+5,DAY(siječanj!B250))</f>
        <v>43619</v>
      </c>
      <c r="C250" s="9">
        <v>2.5729166666666701</v>
      </c>
      <c r="D250">
        <v>0.90901938371282665</v>
      </c>
      <c r="E250" s="6">
        <v>111.66785412713237</v>
      </c>
      <c r="F250" s="11">
        <v>185.02711040055812</v>
      </c>
      <c r="G250" s="11">
        <v>186.453304831959</v>
      </c>
      <c r="H250" s="11">
        <v>1.9991526226896255</v>
      </c>
      <c r="I250" s="11">
        <f t="shared" si="4"/>
        <v>101.50824393917969</v>
      </c>
    </row>
    <row r="251" spans="1:9" x14ac:dyDescent="0.25">
      <c r="A251" s="20"/>
      <c r="B251" s="5">
        <f>DATE(YEAR(siječanj!B251),MONTH(siječanj!B251)+5,DAY(siječanj!B251))</f>
        <v>43619</v>
      </c>
      <c r="C251" s="9">
        <v>2.5833333333333299</v>
      </c>
      <c r="D251">
        <v>0.90901938371282665</v>
      </c>
      <c r="E251" s="6">
        <v>111.91417518352388</v>
      </c>
      <c r="F251" s="11">
        <v>184.75344854311206</v>
      </c>
      <c r="G251" s="11">
        <v>184.61241090602024</v>
      </c>
      <c r="H251" s="11">
        <v>2.0472465641465636</v>
      </c>
      <c r="I251" s="11">
        <f t="shared" si="4"/>
        <v>101.73215455405619</v>
      </c>
    </row>
    <row r="252" spans="1:9" x14ac:dyDescent="0.25">
      <c r="A252" s="20"/>
      <c r="B252" s="5">
        <f>DATE(YEAR(siječanj!B252),MONTH(siječanj!B252)+5,DAY(siječanj!B252))</f>
        <v>43619</v>
      </c>
      <c r="C252" s="9">
        <v>2.59375</v>
      </c>
      <c r="D252">
        <v>0.90901938371282665</v>
      </c>
      <c r="E252" s="6">
        <v>113.23440287967941</v>
      </c>
      <c r="F252" s="11">
        <v>185.14267970737282</v>
      </c>
      <c r="G252" s="11">
        <v>180.12041650708636</v>
      </c>
      <c r="H252" s="11">
        <v>2.3180227280186703</v>
      </c>
      <c r="I252" s="11">
        <f t="shared" si="4"/>
        <v>102.9322671207761</v>
      </c>
    </row>
    <row r="253" spans="1:9" x14ac:dyDescent="0.25">
      <c r="A253" s="20"/>
      <c r="B253" s="5">
        <f>DATE(YEAR(siječanj!B253),MONTH(siječanj!B253)+5,DAY(siječanj!B253))</f>
        <v>43619</v>
      </c>
      <c r="C253" s="9">
        <v>2.6041666666666701</v>
      </c>
      <c r="D253">
        <v>0.90901938371282665</v>
      </c>
      <c r="E253" s="6">
        <v>114.23923924732205</v>
      </c>
      <c r="F253" s="11">
        <v>182.03907690970604</v>
      </c>
      <c r="G253" s="11">
        <v>175.12530884516315</v>
      </c>
      <c r="H253" s="11">
        <v>2.4576413279687164</v>
      </c>
      <c r="I253" s="11">
        <f t="shared" si="4"/>
        <v>103.84568285642284</v>
      </c>
    </row>
    <row r="254" spans="1:9" x14ac:dyDescent="0.25">
      <c r="A254" s="20"/>
      <c r="B254" s="5">
        <f>DATE(YEAR(siječanj!B254),MONTH(siječanj!B254)+5,DAY(siječanj!B254))</f>
        <v>43619</v>
      </c>
      <c r="C254" s="9">
        <v>2.6145833333333299</v>
      </c>
      <c r="D254">
        <v>0.90901938371282665</v>
      </c>
      <c r="E254" s="6">
        <v>114.6157547192401</v>
      </c>
      <c r="F254" s="11">
        <v>180.27565263797553</v>
      </c>
      <c r="G254" s="11">
        <v>171.11749001574969</v>
      </c>
      <c r="H254" s="11">
        <v>2.2780566636684316</v>
      </c>
      <c r="I254" s="11">
        <f t="shared" si="4"/>
        <v>104.18794271866413</v>
      </c>
    </row>
    <row r="255" spans="1:9" x14ac:dyDescent="0.25">
      <c r="A255" s="20"/>
      <c r="B255" s="5">
        <f>DATE(YEAR(siječanj!B255),MONTH(siječanj!B255)+5,DAY(siječanj!B255))</f>
        <v>43619</v>
      </c>
      <c r="C255" s="9">
        <v>2.625</v>
      </c>
      <c r="D255">
        <v>0.90901938371282665</v>
      </c>
      <c r="E255" s="6">
        <v>114.88883055480564</v>
      </c>
      <c r="F255" s="11">
        <v>179.40794166643823</v>
      </c>
      <c r="G255" s="11">
        <v>169.59290132947589</v>
      </c>
      <c r="H255" s="11">
        <v>2.4634871164884662</v>
      </c>
      <c r="I255" s="11">
        <f t="shared" si="4"/>
        <v>104.43617394641679</v>
      </c>
    </row>
    <row r="256" spans="1:9" x14ac:dyDescent="0.25">
      <c r="A256" s="20"/>
      <c r="B256" s="5">
        <f>DATE(YEAR(siječanj!B256),MONTH(siječanj!B256)+5,DAY(siječanj!B256))</f>
        <v>43619</v>
      </c>
      <c r="C256" s="9">
        <v>2.6354166666666701</v>
      </c>
      <c r="D256">
        <v>0.90901938371282665</v>
      </c>
      <c r="E256" s="6">
        <v>115.26261228050453</v>
      </c>
      <c r="F256" s="11">
        <v>179.26644903429914</v>
      </c>
      <c r="G256" s="11">
        <v>164.76133297340365</v>
      </c>
      <c r="H256" s="11">
        <v>2.4065429533567535</v>
      </c>
      <c r="I256" s="11">
        <f t="shared" si="4"/>
        <v>104.77594878035471</v>
      </c>
    </row>
    <row r="257" spans="1:9" x14ac:dyDescent="0.25">
      <c r="A257" s="20"/>
      <c r="B257" s="5">
        <f>DATE(YEAR(siječanj!B257),MONTH(siječanj!B257)+5,DAY(siječanj!B257))</f>
        <v>43619</v>
      </c>
      <c r="C257" s="9">
        <v>2.6458333333333299</v>
      </c>
      <c r="D257">
        <v>0.90901938371282665</v>
      </c>
      <c r="E257" s="6">
        <v>115.97983154592779</v>
      </c>
      <c r="F257" s="11">
        <v>177.23005724407304</v>
      </c>
      <c r="G257" s="11">
        <v>164.33365338429343</v>
      </c>
      <c r="H257" s="11">
        <v>2.4144997488552256</v>
      </c>
      <c r="I257" s="11">
        <f t="shared" si="4"/>
        <v>105.42791499499674</v>
      </c>
    </row>
    <row r="258" spans="1:9" x14ac:dyDescent="0.25">
      <c r="A258" s="20"/>
      <c r="B258" s="5">
        <f>DATE(YEAR(siječanj!B258),MONTH(siječanj!B258)+5,DAY(siječanj!B258))</f>
        <v>43619</v>
      </c>
      <c r="C258" s="9">
        <v>2.65625</v>
      </c>
      <c r="D258">
        <v>0.90901938371282665</v>
      </c>
      <c r="E258" s="6">
        <v>115.88355186290821</v>
      </c>
      <c r="F258" s="11">
        <v>175.81744271017038</v>
      </c>
      <c r="G258" s="11">
        <v>160.66070017915715</v>
      </c>
      <c r="H258" s="11">
        <v>2.1560764774789858</v>
      </c>
      <c r="I258" s="11">
        <f t="shared" si="4"/>
        <v>105.3403948968742</v>
      </c>
    </row>
    <row r="259" spans="1:9" x14ac:dyDescent="0.25">
      <c r="A259" s="20"/>
      <c r="B259" s="5">
        <f>DATE(YEAR(siječanj!B259),MONTH(siječanj!B259)+5,DAY(siječanj!B259))</f>
        <v>43619</v>
      </c>
      <c r="C259" s="9">
        <v>2.6666666666666701</v>
      </c>
      <c r="D259">
        <v>0.90901938371282665</v>
      </c>
      <c r="E259" s="6">
        <v>115.10930212488873</v>
      </c>
      <c r="F259" s="11">
        <v>176.13583123388293</v>
      </c>
      <c r="G259" s="11">
        <v>162.46920575227674</v>
      </c>
      <c r="H259" s="11">
        <v>2.070041437607796</v>
      </c>
      <c r="I259" s="11">
        <f t="shared" si="4"/>
        <v>104.63658687717992</v>
      </c>
    </row>
    <row r="260" spans="1:9" x14ac:dyDescent="0.25">
      <c r="A260" s="20"/>
      <c r="B260" s="5">
        <f>DATE(YEAR(siječanj!B260),MONTH(siječanj!B260)+5,DAY(siječanj!B260))</f>
        <v>43619</v>
      </c>
      <c r="C260" s="9">
        <v>2.6770833333333299</v>
      </c>
      <c r="D260">
        <v>0.90901938371282665</v>
      </c>
      <c r="E260" s="6">
        <v>113.42558842408921</v>
      </c>
      <c r="F260" s="11">
        <v>170.26457732554098</v>
      </c>
      <c r="G260" s="11">
        <v>163.22113012273942</v>
      </c>
      <c r="H260" s="11">
        <v>2.1679231284908558</v>
      </c>
      <c r="I260" s="11">
        <f t="shared" ref="I260:I323" si="5">D260*E260</f>
        <v>103.1060584865303</v>
      </c>
    </row>
    <row r="261" spans="1:9" x14ac:dyDescent="0.25">
      <c r="A261" s="20"/>
      <c r="B261" s="5">
        <f>DATE(YEAR(siječanj!B261),MONTH(siječanj!B261)+5,DAY(siječanj!B261))</f>
        <v>43619</v>
      </c>
      <c r="C261" s="9">
        <v>2.6875</v>
      </c>
      <c r="D261">
        <v>0.90901938371282665</v>
      </c>
      <c r="E261" s="6">
        <v>114.16825515431809</v>
      </c>
      <c r="F261" s="11">
        <v>164.97891203124632</v>
      </c>
      <c r="G261" s="11">
        <v>160.78891695373926</v>
      </c>
      <c r="H261" s="11">
        <v>2.1329824613226651</v>
      </c>
      <c r="I261" s="11">
        <f t="shared" si="5"/>
        <v>103.78115693994697</v>
      </c>
    </row>
    <row r="262" spans="1:9" x14ac:dyDescent="0.25">
      <c r="A262" s="20"/>
      <c r="B262" s="5">
        <f>DATE(YEAR(siječanj!B262),MONTH(siječanj!B262)+5,DAY(siječanj!B262))</f>
        <v>43619</v>
      </c>
      <c r="C262" s="9">
        <v>2.6979166666666701</v>
      </c>
      <c r="D262">
        <v>0.90901938371282665</v>
      </c>
      <c r="E262" s="6">
        <v>114.1952392346456</v>
      </c>
      <c r="F262" s="11">
        <v>163.97478151678033</v>
      </c>
      <c r="G262" s="11">
        <v>160.16530970595889</v>
      </c>
      <c r="H262" s="11">
        <v>2.1055503758489325</v>
      </c>
      <c r="I262" s="11">
        <f t="shared" si="5"/>
        <v>103.80568599201634</v>
      </c>
    </row>
    <row r="263" spans="1:9" x14ac:dyDescent="0.25">
      <c r="A263" s="20"/>
      <c r="B263" s="5">
        <f>DATE(YEAR(siječanj!B263),MONTH(siječanj!B263)+5,DAY(siječanj!B263))</f>
        <v>43619</v>
      </c>
      <c r="C263" s="9">
        <v>2.7083333333333299</v>
      </c>
      <c r="D263">
        <v>0.90901938371282665</v>
      </c>
      <c r="E263" s="6">
        <v>115.20700029859357</v>
      </c>
      <c r="F263" s="11">
        <v>162.85628575148311</v>
      </c>
      <c r="G263" s="11">
        <v>166.36002672471</v>
      </c>
      <c r="H263" s="11">
        <v>1.8567717050769008</v>
      </c>
      <c r="I263" s="11">
        <f t="shared" si="5"/>
        <v>104.72539641083097</v>
      </c>
    </row>
    <row r="264" spans="1:9" x14ac:dyDescent="0.25">
      <c r="A264" s="20"/>
      <c r="B264" s="5">
        <f>DATE(YEAR(siječanj!B264),MONTH(siječanj!B264)+5,DAY(siječanj!B264))</f>
        <v>43619</v>
      </c>
      <c r="C264" s="9">
        <v>2.71875</v>
      </c>
      <c r="D264">
        <v>0.90901938371282665</v>
      </c>
      <c r="E264" s="6">
        <v>115.32037532561701</v>
      </c>
      <c r="F264" s="11">
        <v>162.85539876357527</v>
      </c>
      <c r="G264" s="11">
        <v>176.76040888722051</v>
      </c>
      <c r="H264" s="11">
        <v>1.8715787682451872</v>
      </c>
      <c r="I264" s="11">
        <f t="shared" si="5"/>
        <v>104.82845650802423</v>
      </c>
    </row>
    <row r="265" spans="1:9" x14ac:dyDescent="0.25">
      <c r="A265" s="20"/>
      <c r="B265" s="5">
        <f>DATE(YEAR(siječanj!B265),MONTH(siječanj!B265)+5,DAY(siječanj!B265))</f>
        <v>43619</v>
      </c>
      <c r="C265" s="9">
        <v>2.7291666666666701</v>
      </c>
      <c r="D265">
        <v>0.90901938371282665</v>
      </c>
      <c r="E265" s="6">
        <v>115.88838902533595</v>
      </c>
      <c r="F265" s="11">
        <v>163.59374997376705</v>
      </c>
      <c r="G265" s="11">
        <v>168.13765719436134</v>
      </c>
      <c r="H265" s="11">
        <v>1.885913606155674</v>
      </c>
      <c r="I265" s="11">
        <f t="shared" si="5"/>
        <v>105.34479197128319</v>
      </c>
    </row>
    <row r="266" spans="1:9" x14ac:dyDescent="0.25">
      <c r="A266" s="20"/>
      <c r="B266" s="5">
        <f>DATE(YEAR(siječanj!B266),MONTH(siječanj!B266)+5,DAY(siječanj!B266))</f>
        <v>43619</v>
      </c>
      <c r="C266" s="9">
        <v>2.7395833333333299</v>
      </c>
      <c r="D266">
        <v>0.90901938371282665</v>
      </c>
      <c r="E266" s="6">
        <v>117.1929339122988</v>
      </c>
      <c r="F266" s="11">
        <v>163.06460349070554</v>
      </c>
      <c r="G266" s="11">
        <v>163.25274378822508</v>
      </c>
      <c r="H266" s="11">
        <v>1.8411702629791808</v>
      </c>
      <c r="I266" s="11">
        <f t="shared" si="5"/>
        <v>106.53064856045587</v>
      </c>
    </row>
    <row r="267" spans="1:9" x14ac:dyDescent="0.25">
      <c r="A267" s="20"/>
      <c r="B267" s="5">
        <f>DATE(YEAR(siječanj!B267),MONTH(siječanj!B267)+5,DAY(siječanj!B267))</f>
        <v>43619</v>
      </c>
      <c r="C267" s="9">
        <v>2.75</v>
      </c>
      <c r="D267">
        <v>0.90901938371282665</v>
      </c>
      <c r="E267" s="6">
        <v>119.98759879721715</v>
      </c>
      <c r="F267" s="11">
        <v>161.05063122289192</v>
      </c>
      <c r="G267" s="11">
        <v>161.79259062404898</v>
      </c>
      <c r="H267" s="11">
        <v>1.8788402320610942</v>
      </c>
      <c r="I267" s="11">
        <f t="shared" si="5"/>
        <v>109.07105311182823</v>
      </c>
    </row>
    <row r="268" spans="1:9" x14ac:dyDescent="0.25">
      <c r="A268" s="20"/>
      <c r="B268" s="5">
        <f>DATE(YEAR(siječanj!B268),MONTH(siječanj!B268)+5,DAY(siječanj!B268))</f>
        <v>43619</v>
      </c>
      <c r="C268" s="9">
        <v>2.7604166666666701</v>
      </c>
      <c r="D268">
        <v>0.90901938371282665</v>
      </c>
      <c r="E268" s="6">
        <v>122.14222658937939</v>
      </c>
      <c r="F268" s="11">
        <v>160.5188960194659</v>
      </c>
      <c r="G268" s="11">
        <v>159.90233346066194</v>
      </c>
      <c r="H268" s="11">
        <v>2.5450740345457237</v>
      </c>
      <c r="I268" s="11">
        <f t="shared" si="5"/>
        <v>111.02965153959008</v>
      </c>
    </row>
    <row r="269" spans="1:9" x14ac:dyDescent="0.25">
      <c r="A269" s="20"/>
      <c r="B269" s="5">
        <f>DATE(YEAR(siječanj!B269),MONTH(siječanj!B269)+5,DAY(siječanj!B269))</f>
        <v>43619</v>
      </c>
      <c r="C269" s="9">
        <v>2.7708333333333299</v>
      </c>
      <c r="D269">
        <v>0.90901938371282665</v>
      </c>
      <c r="E269" s="6">
        <v>123.70182582947891</v>
      </c>
      <c r="F269" s="11">
        <v>159.50685887070838</v>
      </c>
      <c r="G269" s="11">
        <v>159.00081817027547</v>
      </c>
      <c r="H269" s="11">
        <v>4.5647034249289522</v>
      </c>
      <c r="I269" s="11">
        <f t="shared" si="5"/>
        <v>112.44735747966433</v>
      </c>
    </row>
    <row r="270" spans="1:9" x14ac:dyDescent="0.25">
      <c r="A270" s="20"/>
      <c r="B270" s="5">
        <f>DATE(YEAR(siječanj!B270),MONTH(siječanj!B270)+5,DAY(siječanj!B270))</f>
        <v>43619</v>
      </c>
      <c r="C270" s="9">
        <v>2.78125</v>
      </c>
      <c r="D270">
        <v>0.90901938371282665</v>
      </c>
      <c r="E270" s="6">
        <v>125.96003520632676</v>
      </c>
      <c r="F270" s="11">
        <v>158.90986383297758</v>
      </c>
      <c r="G270" s="11">
        <v>161.9906496763673</v>
      </c>
      <c r="H270" s="11">
        <v>11.049311670279964</v>
      </c>
      <c r="I270" s="11">
        <f t="shared" si="5"/>
        <v>114.50011357570111</v>
      </c>
    </row>
    <row r="271" spans="1:9" x14ac:dyDescent="0.25">
      <c r="A271" s="20"/>
      <c r="B271" s="5">
        <f>DATE(YEAR(siječanj!B271),MONTH(siječanj!B271)+5,DAY(siječanj!B271))</f>
        <v>43619</v>
      </c>
      <c r="C271" s="9">
        <v>2.7916666666666701</v>
      </c>
      <c r="D271">
        <v>0.90901938371282665</v>
      </c>
      <c r="E271" s="6">
        <v>129.21798570051115</v>
      </c>
      <c r="F271" s="11">
        <v>157.53699117356976</v>
      </c>
      <c r="G271" s="11">
        <v>163.40882923719352</v>
      </c>
      <c r="H271" s="11">
        <v>26.013597836050685</v>
      </c>
      <c r="I271" s="11">
        <f t="shared" si="5"/>
        <v>117.4616537260915</v>
      </c>
    </row>
    <row r="272" spans="1:9" x14ac:dyDescent="0.25">
      <c r="A272" s="20"/>
      <c r="B272" s="5">
        <f>DATE(YEAR(siječanj!B272),MONTH(siječanj!B272)+5,DAY(siječanj!B272))</f>
        <v>43619</v>
      </c>
      <c r="C272" s="9">
        <v>2.8020833333333299</v>
      </c>
      <c r="D272">
        <v>0.90901938371282665</v>
      </c>
      <c r="E272" s="6">
        <v>133.292859770755</v>
      </c>
      <c r="F272" s="11">
        <v>154.11634036785202</v>
      </c>
      <c r="G272" s="11">
        <v>159.09001157565345</v>
      </c>
      <c r="H272" s="11">
        <v>42.345904566030406</v>
      </c>
      <c r="I272" s="11">
        <f t="shared" si="5"/>
        <v>121.16579324213194</v>
      </c>
    </row>
    <row r="273" spans="1:9" x14ac:dyDescent="0.25">
      <c r="A273" s="20"/>
      <c r="B273" s="5">
        <f>DATE(YEAR(siječanj!B273),MONTH(siječanj!B273)+5,DAY(siječanj!B273))</f>
        <v>43619</v>
      </c>
      <c r="C273" s="9">
        <v>2.8125</v>
      </c>
      <c r="D273">
        <v>0.90901938371282665</v>
      </c>
      <c r="E273" s="6">
        <v>138.16595696498032</v>
      </c>
      <c r="F273" s="11">
        <v>153.39438037311538</v>
      </c>
      <c r="G273" s="11">
        <v>158.0298178413895</v>
      </c>
      <c r="H273" s="11">
        <v>63.225019184527518</v>
      </c>
      <c r="I273" s="11">
        <f t="shared" si="5"/>
        <v>125.59553305039934</v>
      </c>
    </row>
    <row r="274" spans="1:9" x14ac:dyDescent="0.25">
      <c r="A274" s="20"/>
      <c r="B274" s="5">
        <f>DATE(YEAR(siječanj!B274),MONTH(siječanj!B274)+5,DAY(siječanj!B274))</f>
        <v>43619</v>
      </c>
      <c r="C274" s="9">
        <v>2.8229166666666701</v>
      </c>
      <c r="D274">
        <v>0.90901938371282665</v>
      </c>
      <c r="E274" s="6">
        <v>141.78246497797784</v>
      </c>
      <c r="F274" s="11">
        <v>150.06990153231845</v>
      </c>
      <c r="G274" s="11">
        <v>159.0327730193018</v>
      </c>
      <c r="H274" s="11">
        <v>86.982492818989172</v>
      </c>
      <c r="I274" s="11">
        <f t="shared" si="5"/>
        <v>128.88300893556683</v>
      </c>
    </row>
    <row r="275" spans="1:9" x14ac:dyDescent="0.25">
      <c r="A275" s="20"/>
      <c r="B275" s="5">
        <f>DATE(YEAR(siječanj!B275),MONTH(siječanj!B275)+5,DAY(siječanj!B275))</f>
        <v>43619</v>
      </c>
      <c r="C275" s="9">
        <v>2.8333333333333299</v>
      </c>
      <c r="D275">
        <v>0.90901938371282665</v>
      </c>
      <c r="E275" s="6">
        <v>147.76839144195986</v>
      </c>
      <c r="F275" s="11">
        <v>144.38310900064616</v>
      </c>
      <c r="G275" s="11">
        <v>152.3344610666804</v>
      </c>
      <c r="H275" s="11">
        <v>129.51990073469312</v>
      </c>
      <c r="I275" s="11">
        <f t="shared" si="5"/>
        <v>134.32433212080608</v>
      </c>
    </row>
    <row r="276" spans="1:9" x14ac:dyDescent="0.25">
      <c r="A276" s="20"/>
      <c r="B276" s="5">
        <f>DATE(YEAR(siječanj!B276),MONTH(siječanj!B276)+5,DAY(siječanj!B276))</f>
        <v>43619</v>
      </c>
      <c r="C276" s="9">
        <v>2.84375</v>
      </c>
      <c r="D276">
        <v>0.90901938371282665</v>
      </c>
      <c r="E276" s="6">
        <v>152.12553225417568</v>
      </c>
      <c r="F276" s="11">
        <v>125.40788906693592</v>
      </c>
      <c r="G276" s="11">
        <v>139.02292833647957</v>
      </c>
      <c r="H276" s="11">
        <v>197.7438584801499</v>
      </c>
      <c r="I276" s="11">
        <f t="shared" si="5"/>
        <v>138.28505757667651</v>
      </c>
    </row>
    <row r="277" spans="1:9" x14ac:dyDescent="0.25">
      <c r="A277" s="20"/>
      <c r="B277" s="5">
        <f>DATE(YEAR(siječanj!B277),MONTH(siječanj!B277)+5,DAY(siječanj!B277))</f>
        <v>43619</v>
      </c>
      <c r="C277" s="9">
        <v>2.8541666666666701</v>
      </c>
      <c r="D277">
        <v>0.90901938371282665</v>
      </c>
      <c r="E277" s="6">
        <v>155.73060498887077</v>
      </c>
      <c r="F277" s="11">
        <v>118.28507916656201</v>
      </c>
      <c r="G277" s="11">
        <v>130.60920173632812</v>
      </c>
      <c r="H277" s="11">
        <v>228.86664746909915</v>
      </c>
      <c r="I277" s="11">
        <f t="shared" si="5"/>
        <v>141.56213857220894</v>
      </c>
    </row>
    <row r="278" spans="1:9" x14ac:dyDescent="0.25">
      <c r="A278" s="20"/>
      <c r="B278" s="5">
        <f>DATE(YEAR(siječanj!B278),MONTH(siječanj!B278)+5,DAY(siječanj!B278))</f>
        <v>43619</v>
      </c>
      <c r="C278" s="9">
        <v>2.8645833333333299</v>
      </c>
      <c r="D278">
        <v>0.90901938371282665</v>
      </c>
      <c r="E278" s="6">
        <v>156.47549127485348</v>
      </c>
      <c r="F278" s="11">
        <v>116.38724211187531</v>
      </c>
      <c r="G278" s="11">
        <v>128.19851122785795</v>
      </c>
      <c r="H278" s="11">
        <v>229.79496729013968</v>
      </c>
      <c r="I278" s="11">
        <f t="shared" si="5"/>
        <v>142.23925464482909</v>
      </c>
    </row>
    <row r="279" spans="1:9" x14ac:dyDescent="0.25">
      <c r="A279" s="20"/>
      <c r="B279" s="5">
        <f>DATE(YEAR(siječanj!B279),MONTH(siječanj!B279)+5,DAY(siječanj!B279))</f>
        <v>43619</v>
      </c>
      <c r="C279" s="9">
        <v>2.875</v>
      </c>
      <c r="D279">
        <v>0.90901938371282665</v>
      </c>
      <c r="E279" s="6">
        <v>156.27649162360373</v>
      </c>
      <c r="F279" s="11">
        <v>113.14581905281905</v>
      </c>
      <c r="G279" s="11">
        <v>123.27579067149193</v>
      </c>
      <c r="H279" s="11">
        <v>231.15388251097744</v>
      </c>
      <c r="I279" s="11">
        <f t="shared" si="5"/>
        <v>142.05836010449099</v>
      </c>
    </row>
    <row r="280" spans="1:9" x14ac:dyDescent="0.25">
      <c r="A280" s="20"/>
      <c r="B280" s="5">
        <f>DATE(YEAR(siječanj!B280),MONTH(siječanj!B280)+5,DAY(siječanj!B280))</f>
        <v>43619</v>
      </c>
      <c r="C280" s="9">
        <v>2.8854166666666701</v>
      </c>
      <c r="D280">
        <v>0.90901938371282665</v>
      </c>
      <c r="E280" s="6">
        <v>160.51270734570861</v>
      </c>
      <c r="F280" s="11">
        <v>110.33264659892833</v>
      </c>
      <c r="G280" s="11">
        <v>109.67331267350757</v>
      </c>
      <c r="H280" s="11">
        <v>238.23902521934448</v>
      </c>
      <c r="I280" s="11">
        <f t="shared" si="5"/>
        <v>145.90916230947334</v>
      </c>
    </row>
    <row r="281" spans="1:9" x14ac:dyDescent="0.25">
      <c r="A281" s="20"/>
      <c r="B281" s="5">
        <f>DATE(YEAR(siječanj!B281),MONTH(siječanj!B281)+5,DAY(siječanj!B281))</f>
        <v>43619</v>
      </c>
      <c r="C281" s="9">
        <v>2.8958333333333299</v>
      </c>
      <c r="D281">
        <v>0.90901938371282665</v>
      </c>
      <c r="E281" s="6">
        <v>163.36129969280884</v>
      </c>
      <c r="F281" s="11">
        <v>107.74500185778396</v>
      </c>
      <c r="G281" s="11">
        <v>101.33276392194288</v>
      </c>
      <c r="H281" s="11">
        <v>243.89637985359644</v>
      </c>
      <c r="I281" s="11">
        <f t="shared" si="5"/>
        <v>148.49858796928348</v>
      </c>
    </row>
    <row r="282" spans="1:9" x14ac:dyDescent="0.25">
      <c r="A282" s="20"/>
      <c r="B282" s="5">
        <f>DATE(YEAR(siječanj!B282),MONTH(siječanj!B282)+5,DAY(siječanj!B282))</f>
        <v>43619</v>
      </c>
      <c r="C282" s="9">
        <v>2.90625</v>
      </c>
      <c r="D282">
        <v>0.90901938371282665</v>
      </c>
      <c r="E282" s="6">
        <v>161.47365090640886</v>
      </c>
      <c r="F282" s="11">
        <v>104.40760750980417</v>
      </c>
      <c r="G282" s="11">
        <v>103.58758974726506</v>
      </c>
      <c r="H282" s="11">
        <v>244.63735230742301</v>
      </c>
      <c r="I282" s="11">
        <f t="shared" si="5"/>
        <v>146.78267863280391</v>
      </c>
    </row>
    <row r="283" spans="1:9" x14ac:dyDescent="0.25">
      <c r="A283" s="20"/>
      <c r="B283" s="5">
        <f>DATE(YEAR(siječanj!B283),MONTH(siječanj!B283)+5,DAY(siječanj!B283))</f>
        <v>43619</v>
      </c>
      <c r="C283" s="9">
        <v>2.9166666666666701</v>
      </c>
      <c r="D283">
        <v>0.90901938371282665</v>
      </c>
      <c r="E283" s="6">
        <v>157.5211978433247</v>
      </c>
      <c r="F283" s="11">
        <v>102.81807300320837</v>
      </c>
      <c r="G283" s="11">
        <v>92.492509728871511</v>
      </c>
      <c r="H283" s="11">
        <v>241.62417998369742</v>
      </c>
      <c r="I283" s="11">
        <f t="shared" si="5"/>
        <v>143.18982218524525</v>
      </c>
    </row>
    <row r="284" spans="1:9" x14ac:dyDescent="0.25">
      <c r="A284" s="20"/>
      <c r="B284" s="5">
        <f>DATE(YEAR(siječanj!B284),MONTH(siječanj!B284)+5,DAY(siječanj!B284))</f>
        <v>43619</v>
      </c>
      <c r="C284" s="9">
        <v>2.9270833333333299</v>
      </c>
      <c r="D284">
        <v>0.90901938371282665</v>
      </c>
      <c r="E284" s="6">
        <v>150.93705246404528</v>
      </c>
      <c r="F284" s="11">
        <v>100.44430472641018</v>
      </c>
      <c r="G284" s="11">
        <v>87.974753965655395</v>
      </c>
      <c r="H284" s="11">
        <v>242.3961432205443</v>
      </c>
      <c r="I284" s="11">
        <f t="shared" si="5"/>
        <v>137.20470641029704</v>
      </c>
    </row>
    <row r="285" spans="1:9" x14ac:dyDescent="0.25">
      <c r="A285" s="20"/>
      <c r="B285" s="5">
        <f>DATE(YEAR(siječanj!B285),MONTH(siječanj!B285)+5,DAY(siječanj!B285))</f>
        <v>43619</v>
      </c>
      <c r="C285" s="9">
        <v>2.9375</v>
      </c>
      <c r="D285">
        <v>0.90901938371282665</v>
      </c>
      <c r="E285" s="6">
        <v>141.74711686510034</v>
      </c>
      <c r="F285" s="11">
        <v>97.426591255565214</v>
      </c>
      <c r="G285" s="11">
        <v>83.751632266385982</v>
      </c>
      <c r="H285" s="11">
        <v>241.57956870351677</v>
      </c>
      <c r="I285" s="11">
        <f t="shared" si="5"/>
        <v>128.85087681578352</v>
      </c>
    </row>
    <row r="286" spans="1:9" x14ac:dyDescent="0.25">
      <c r="A286" s="20"/>
      <c r="B286" s="5">
        <f>DATE(YEAR(siječanj!B286),MONTH(siječanj!B286)+5,DAY(siječanj!B286))</f>
        <v>43619</v>
      </c>
      <c r="C286" s="9">
        <v>2.9479166666666701</v>
      </c>
      <c r="D286">
        <v>0.90901938371282665</v>
      </c>
      <c r="E286" s="6">
        <v>130.550739592578</v>
      </c>
      <c r="F286" s="11">
        <v>93.147729480019862</v>
      </c>
      <c r="G286" s="11">
        <v>81.18834440891014</v>
      </c>
      <c r="H286" s="11">
        <v>238.88733547205481</v>
      </c>
      <c r="I286" s="11">
        <f t="shared" si="5"/>
        <v>118.67315284769897</v>
      </c>
    </row>
    <row r="287" spans="1:9" x14ac:dyDescent="0.25">
      <c r="A287" s="20"/>
      <c r="B287" s="5">
        <f>DATE(YEAR(siječanj!B287),MONTH(siječanj!B287)+5,DAY(siječanj!B287))</f>
        <v>43619</v>
      </c>
      <c r="C287" s="9">
        <v>2.9583333333333299</v>
      </c>
      <c r="D287">
        <v>0.90901938371282665</v>
      </c>
      <c r="E287" s="6">
        <v>119.20402017504088</v>
      </c>
      <c r="F287" s="11">
        <v>89.780863855084348</v>
      </c>
      <c r="G287" s="11">
        <v>79.55609826682236</v>
      </c>
      <c r="H287" s="11">
        <v>239.11930412422188</v>
      </c>
      <c r="I287" s="11">
        <f t="shared" si="5"/>
        <v>108.35876495560701</v>
      </c>
    </row>
    <row r="288" spans="1:9" x14ac:dyDescent="0.25">
      <c r="A288" s="20"/>
      <c r="B288" s="5">
        <f>DATE(YEAR(siječanj!B288),MONTH(siječanj!B288)+5,DAY(siječanj!B288))</f>
        <v>43619</v>
      </c>
      <c r="C288" s="9">
        <v>2.96875</v>
      </c>
      <c r="D288">
        <v>0.90901938371282665</v>
      </c>
      <c r="E288" s="6">
        <v>109.10236035908898</v>
      </c>
      <c r="F288" s="11">
        <v>86.602958762676792</v>
      </c>
      <c r="G288" s="11">
        <v>77.17526332512243</v>
      </c>
      <c r="H288" s="11">
        <v>239.97803775171215</v>
      </c>
      <c r="I288" s="11">
        <f t="shared" si="5"/>
        <v>99.176160375233792</v>
      </c>
    </row>
    <row r="289" spans="1:9" x14ac:dyDescent="0.25">
      <c r="A289" s="20"/>
      <c r="B289" s="5">
        <f>DATE(YEAR(siječanj!B289),MONTH(siječanj!B289)+5,DAY(siječanj!B289))</f>
        <v>43619</v>
      </c>
      <c r="C289" s="9">
        <v>2.9791666666666701</v>
      </c>
      <c r="D289">
        <v>0.90901938371282665</v>
      </c>
      <c r="E289" s="6">
        <v>99.335182433482586</v>
      </c>
      <c r="F289" s="11">
        <v>84.332129245426543</v>
      </c>
      <c r="G289" s="11">
        <v>78.412856444836407</v>
      </c>
      <c r="H289" s="11">
        <v>239.43628432804246</v>
      </c>
      <c r="I289" s="11">
        <f t="shared" si="5"/>
        <v>90.297606316685545</v>
      </c>
    </row>
    <row r="290" spans="1:9" ht="15.75" thickBot="1" x14ac:dyDescent="0.3">
      <c r="A290" s="20"/>
      <c r="B290" s="5">
        <f>DATE(YEAR(siječanj!B290),MONTH(siječanj!B290)+5,DAY(siječanj!B290))</f>
        <v>43619</v>
      </c>
      <c r="C290" s="9">
        <v>2.9895833333333299</v>
      </c>
      <c r="D290">
        <v>0.90901938371282665</v>
      </c>
      <c r="E290" s="6">
        <v>91.084414726824733</v>
      </c>
      <c r="F290" s="11">
        <v>82.382236837053924</v>
      </c>
      <c r="G290" s="11">
        <v>75.445458760024351</v>
      </c>
      <c r="H290" s="11">
        <v>239.79772674093482</v>
      </c>
      <c r="I290" s="11">
        <f t="shared" si="5"/>
        <v>82.797498540821735</v>
      </c>
    </row>
    <row r="291" spans="1:9" x14ac:dyDescent="0.25">
      <c r="A291" s="19">
        <f t="shared" ref="A291" si="6">A195+1</f>
        <v>155</v>
      </c>
      <c r="B291" s="5">
        <f>DATE(YEAR(siječanj!B291),MONTH(siječanj!B291)+5,DAY(siječanj!B291))</f>
        <v>43620</v>
      </c>
      <c r="C291" s="9">
        <v>3</v>
      </c>
      <c r="D291">
        <v>0.90985726917050824</v>
      </c>
      <c r="E291" s="6">
        <v>82.323564122681304</v>
      </c>
      <c r="F291" s="11">
        <v>77.802802552831622</v>
      </c>
      <c r="G291" s="11">
        <v>72.317223140218559</v>
      </c>
      <c r="H291" s="11">
        <v>239.8771696362644</v>
      </c>
      <c r="I291" s="11">
        <f t="shared" si="5"/>
        <v>74.902693241046038</v>
      </c>
    </row>
    <row r="292" spans="1:9" x14ac:dyDescent="0.25">
      <c r="A292" s="20"/>
      <c r="B292" s="5">
        <f>DATE(YEAR(siječanj!B292),MONTH(siječanj!B292)+5,DAY(siječanj!B292))</f>
        <v>43620</v>
      </c>
      <c r="C292" s="9">
        <v>3.0104166666666701</v>
      </c>
      <c r="D292">
        <v>0.90985726917050824</v>
      </c>
      <c r="E292" s="6">
        <v>77.42309968689375</v>
      </c>
      <c r="F292" s="11">
        <v>76.064799916432406</v>
      </c>
      <c r="G292" s="11">
        <v>70.517893397380874</v>
      </c>
      <c r="H292" s="11">
        <v>239.62272126096707</v>
      </c>
      <c r="I292" s="11">
        <f t="shared" si="5"/>
        <v>70.443970051833176</v>
      </c>
    </row>
    <row r="293" spans="1:9" x14ac:dyDescent="0.25">
      <c r="A293" s="20"/>
      <c r="B293" s="5">
        <f>DATE(YEAR(siječanj!B293),MONTH(siječanj!B293)+5,DAY(siječanj!B293))</f>
        <v>43620</v>
      </c>
      <c r="C293" s="9">
        <v>3.0208333333333299</v>
      </c>
      <c r="D293">
        <v>0.90985726917050824</v>
      </c>
      <c r="E293" s="6">
        <v>72.595231400704137</v>
      </c>
      <c r="F293" s="11">
        <v>74.679417115356202</v>
      </c>
      <c r="G293" s="11">
        <v>70.440914362758718</v>
      </c>
      <c r="H293" s="11">
        <v>239.85673388813768</v>
      </c>
      <c r="I293" s="11">
        <f t="shared" si="5"/>
        <v>66.051298997045791</v>
      </c>
    </row>
    <row r="294" spans="1:9" x14ac:dyDescent="0.25">
      <c r="A294" s="20"/>
      <c r="B294" s="5">
        <f>DATE(YEAR(siječanj!B294),MONTH(siječanj!B294)+5,DAY(siječanj!B294))</f>
        <v>43620</v>
      </c>
      <c r="C294" s="9">
        <v>3.03125</v>
      </c>
      <c r="D294">
        <v>0.90985726917050824</v>
      </c>
      <c r="E294" s="6">
        <v>68.792220152997544</v>
      </c>
      <c r="F294" s="11">
        <v>72.447185619416501</v>
      </c>
      <c r="G294" s="11">
        <v>69.425307296373731</v>
      </c>
      <c r="H294" s="11">
        <v>240.12886469819423</v>
      </c>
      <c r="I294" s="11">
        <f t="shared" si="5"/>
        <v>62.591101568582751</v>
      </c>
    </row>
    <row r="295" spans="1:9" x14ac:dyDescent="0.25">
      <c r="A295" s="20"/>
      <c r="B295" s="5">
        <f>DATE(YEAR(siječanj!B295),MONTH(siječanj!B295)+5,DAY(siječanj!B295))</f>
        <v>43620</v>
      </c>
      <c r="C295" s="9">
        <v>3.0416666666666701</v>
      </c>
      <c r="D295">
        <v>0.90985726917050824</v>
      </c>
      <c r="E295" s="6">
        <v>66.178194944721213</v>
      </c>
      <c r="F295" s="11">
        <v>71.846634603014479</v>
      </c>
      <c r="G295" s="11">
        <v>68.0630738083686</v>
      </c>
      <c r="H295" s="11">
        <v>239.97808477414247</v>
      </c>
      <c r="I295" s="11">
        <f t="shared" si="5"/>
        <v>60.212711731037579</v>
      </c>
    </row>
    <row r="296" spans="1:9" x14ac:dyDescent="0.25">
      <c r="A296" s="20"/>
      <c r="B296" s="5">
        <f>DATE(YEAR(siječanj!B296),MONTH(siječanj!B296)+5,DAY(siječanj!B296))</f>
        <v>43620</v>
      </c>
      <c r="C296" s="9">
        <v>3.0520833333333299</v>
      </c>
      <c r="D296">
        <v>0.90985726917050824</v>
      </c>
      <c r="E296" s="6">
        <v>63.924406811758679</v>
      </c>
      <c r="F296" s="11">
        <v>70.287683118399158</v>
      </c>
      <c r="G296" s="11">
        <v>67.111757762817021</v>
      </c>
      <c r="H296" s="11">
        <v>239.61856627898476</v>
      </c>
      <c r="I296" s="11">
        <f t="shared" si="5"/>
        <v>58.162086215091385</v>
      </c>
    </row>
    <row r="297" spans="1:9" x14ac:dyDescent="0.25">
      <c r="A297" s="20"/>
      <c r="B297" s="5">
        <f>DATE(YEAR(siječanj!B297),MONTH(siječanj!B297)+5,DAY(siječanj!B297))</f>
        <v>43620</v>
      </c>
      <c r="C297" s="9">
        <v>3.0625</v>
      </c>
      <c r="D297">
        <v>0.90985726917050824</v>
      </c>
      <c r="E297" s="6">
        <v>62.269519541679841</v>
      </c>
      <c r="F297" s="11">
        <v>69.339954599719476</v>
      </c>
      <c r="G297" s="11">
        <v>65.691390613406512</v>
      </c>
      <c r="H297" s="11">
        <v>239.84209290419142</v>
      </c>
      <c r="I297" s="11">
        <f t="shared" si="5"/>
        <v>56.656375002752419</v>
      </c>
    </row>
    <row r="298" spans="1:9" x14ac:dyDescent="0.25">
      <c r="A298" s="20"/>
      <c r="B298" s="5">
        <f>DATE(YEAR(siječanj!B298),MONTH(siječanj!B298)+5,DAY(siječanj!B298))</f>
        <v>43620</v>
      </c>
      <c r="C298" s="9">
        <v>3.0729166666666701</v>
      </c>
      <c r="D298">
        <v>0.90985726917050824</v>
      </c>
      <c r="E298" s="6">
        <v>60.853591867585322</v>
      </c>
      <c r="F298" s="11">
        <v>69.048641281555533</v>
      </c>
      <c r="G298" s="11">
        <v>65.298110353043398</v>
      </c>
      <c r="H298" s="11">
        <v>239.41890403741007</v>
      </c>
      <c r="I298" s="11">
        <f t="shared" si="5"/>
        <v>55.368082915857833</v>
      </c>
    </row>
    <row r="299" spans="1:9" x14ac:dyDescent="0.25">
      <c r="A299" s="20"/>
      <c r="B299" s="5">
        <f>DATE(YEAR(siječanj!B299),MONTH(siječanj!B299)+5,DAY(siječanj!B299))</f>
        <v>43620</v>
      </c>
      <c r="C299" s="9">
        <v>3.0833333333333299</v>
      </c>
      <c r="D299">
        <v>0.90985726917050824</v>
      </c>
      <c r="E299" s="6">
        <v>60.558996466193577</v>
      </c>
      <c r="F299" s="11">
        <v>69.648758837803513</v>
      </c>
      <c r="G299" s="11">
        <v>65.221488557657949</v>
      </c>
      <c r="H299" s="11">
        <v>239.60494278039269</v>
      </c>
      <c r="I299" s="11">
        <f t="shared" si="5"/>
        <v>55.100043148437344</v>
      </c>
    </row>
    <row r="300" spans="1:9" x14ac:dyDescent="0.25">
      <c r="A300" s="20"/>
      <c r="B300" s="5">
        <f>DATE(YEAR(siječanj!B300),MONTH(siječanj!B300)+5,DAY(siječanj!B300))</f>
        <v>43620</v>
      </c>
      <c r="C300" s="9">
        <v>3.09375</v>
      </c>
      <c r="D300">
        <v>0.90985726917050824</v>
      </c>
      <c r="E300" s="6">
        <v>60.039235273269782</v>
      </c>
      <c r="F300" s="11">
        <v>70.741186791058283</v>
      </c>
      <c r="G300" s="11">
        <v>66.014599802364955</v>
      </c>
      <c r="H300" s="11">
        <v>239.70763176441926</v>
      </c>
      <c r="I300" s="11">
        <f t="shared" si="5"/>
        <v>54.627134648822896</v>
      </c>
    </row>
    <row r="301" spans="1:9" x14ac:dyDescent="0.25">
      <c r="A301" s="20"/>
      <c r="B301" s="5">
        <f>DATE(YEAR(siječanj!B301),MONTH(siječanj!B301)+5,DAY(siječanj!B301))</f>
        <v>43620</v>
      </c>
      <c r="C301" s="9">
        <v>3.1041666666666701</v>
      </c>
      <c r="D301">
        <v>0.90985726917050824</v>
      </c>
      <c r="E301" s="6">
        <v>59.258012199306329</v>
      </c>
      <c r="F301" s="11">
        <v>70.179896026757717</v>
      </c>
      <c r="G301" s="11">
        <v>65.779395897278178</v>
      </c>
      <c r="H301" s="11">
        <v>239.85277600017187</v>
      </c>
      <c r="I301" s="11">
        <f t="shared" si="5"/>
        <v>53.916333156133518</v>
      </c>
    </row>
    <row r="302" spans="1:9" x14ac:dyDescent="0.25">
      <c r="A302" s="20"/>
      <c r="B302" s="5">
        <f>DATE(YEAR(siječanj!B302),MONTH(siječanj!B302)+5,DAY(siječanj!B302))</f>
        <v>43620</v>
      </c>
      <c r="C302" s="9">
        <v>3.1145833333333299</v>
      </c>
      <c r="D302">
        <v>0.90985726917050824</v>
      </c>
      <c r="E302" s="6">
        <v>58.944238883261569</v>
      </c>
      <c r="F302" s="11">
        <v>68.764985759446532</v>
      </c>
      <c r="G302" s="11">
        <v>64.861636256432035</v>
      </c>
      <c r="H302" s="11">
        <v>239.83434720939081</v>
      </c>
      <c r="I302" s="11">
        <f t="shared" si="5"/>
        <v>53.630844223658457</v>
      </c>
    </row>
    <row r="303" spans="1:9" x14ac:dyDescent="0.25">
      <c r="A303" s="20"/>
      <c r="B303" s="5">
        <f>DATE(YEAR(siječanj!B303),MONTH(siječanj!B303)+5,DAY(siječanj!B303))</f>
        <v>43620</v>
      </c>
      <c r="C303" s="9">
        <v>3.125</v>
      </c>
      <c r="D303">
        <v>0.90985726917050824</v>
      </c>
      <c r="E303" s="6">
        <v>58.736195237166882</v>
      </c>
      <c r="F303" s="11">
        <v>67.865925183619254</v>
      </c>
      <c r="G303" s="11">
        <v>63.678793060184837</v>
      </c>
      <c r="H303" s="11">
        <v>239.6321257470334</v>
      </c>
      <c r="I303" s="11">
        <f t="shared" si="5"/>
        <v>53.441554199954474</v>
      </c>
    </row>
    <row r="304" spans="1:9" x14ac:dyDescent="0.25">
      <c r="A304" s="20"/>
      <c r="B304" s="5">
        <f>DATE(YEAR(siječanj!B304),MONTH(siječanj!B304)+5,DAY(siječanj!B304))</f>
        <v>43620</v>
      </c>
      <c r="C304" s="9">
        <v>3.1354166666666701</v>
      </c>
      <c r="D304">
        <v>0.90985726917050824</v>
      </c>
      <c r="E304" s="6">
        <v>58.670390769352352</v>
      </c>
      <c r="F304" s="11">
        <v>66.627653942605065</v>
      </c>
      <c r="G304" s="11">
        <v>63.530687292143959</v>
      </c>
      <c r="H304" s="11">
        <v>239.48584296818038</v>
      </c>
      <c r="I304" s="11">
        <f t="shared" si="5"/>
        <v>53.381681526569523</v>
      </c>
    </row>
    <row r="305" spans="1:9" x14ac:dyDescent="0.25">
      <c r="A305" s="20"/>
      <c r="B305" s="5">
        <f>DATE(YEAR(siječanj!B305),MONTH(siječanj!B305)+5,DAY(siječanj!B305))</f>
        <v>43620</v>
      </c>
      <c r="C305" s="9">
        <v>3.1458333333333299</v>
      </c>
      <c r="D305">
        <v>0.90985726917050824</v>
      </c>
      <c r="E305" s="6">
        <v>59.150194002832976</v>
      </c>
      <c r="F305" s="11">
        <v>66.527163430223524</v>
      </c>
      <c r="G305" s="11">
        <v>63.768359760495542</v>
      </c>
      <c r="H305" s="11">
        <v>239.31170290102617</v>
      </c>
      <c r="I305" s="11">
        <f t="shared" si="5"/>
        <v>53.818233986323385</v>
      </c>
    </row>
    <row r="306" spans="1:9" x14ac:dyDescent="0.25">
      <c r="A306" s="20"/>
      <c r="B306" s="5">
        <f>DATE(YEAR(siječanj!B306),MONTH(siječanj!B306)+5,DAY(siječanj!B306))</f>
        <v>43620</v>
      </c>
      <c r="C306" s="9">
        <v>3.15625</v>
      </c>
      <c r="D306">
        <v>0.90985726917050824</v>
      </c>
      <c r="E306" s="6">
        <v>60.358297405529399</v>
      </c>
      <c r="F306" s="11">
        <v>65.75473743569917</v>
      </c>
      <c r="G306" s="11">
        <v>62.889767990117804</v>
      </c>
      <c r="H306" s="11">
        <v>239.37927913579907</v>
      </c>
      <c r="I306" s="11">
        <f t="shared" si="5"/>
        <v>54.917435649176355</v>
      </c>
    </row>
    <row r="307" spans="1:9" x14ac:dyDescent="0.25">
      <c r="A307" s="20"/>
      <c r="B307" s="5">
        <f>DATE(YEAR(siječanj!B307),MONTH(siječanj!B307)+5,DAY(siječanj!B307))</f>
        <v>43620</v>
      </c>
      <c r="C307" s="9">
        <v>3.1666666666666701</v>
      </c>
      <c r="D307">
        <v>0.90985726917050824</v>
      </c>
      <c r="E307" s="6">
        <v>62.509323879142926</v>
      </c>
      <c r="F307" s="11">
        <v>65.429541982159989</v>
      </c>
      <c r="G307" s="11">
        <v>63.157336164479716</v>
      </c>
      <c r="H307" s="11">
        <v>232.68376428516061</v>
      </c>
      <c r="I307" s="11">
        <f t="shared" si="5"/>
        <v>56.87456272237182</v>
      </c>
    </row>
    <row r="308" spans="1:9" x14ac:dyDescent="0.25">
      <c r="A308" s="20"/>
      <c r="B308" s="5">
        <f>DATE(YEAR(siječanj!B308),MONTH(siječanj!B308)+5,DAY(siječanj!B308))</f>
        <v>43620</v>
      </c>
      <c r="C308" s="9">
        <v>3.1770833333333299</v>
      </c>
      <c r="D308">
        <v>0.90985726917050824</v>
      </c>
      <c r="E308" s="6">
        <v>64.702099045017135</v>
      </c>
      <c r="F308" s="11">
        <v>64.400527644035336</v>
      </c>
      <c r="G308" s="11">
        <v>60.999695467235121</v>
      </c>
      <c r="H308" s="11">
        <v>173.01361181987113</v>
      </c>
      <c r="I308" s="11">
        <f t="shared" si="5"/>
        <v>58.869675146699038</v>
      </c>
    </row>
    <row r="309" spans="1:9" x14ac:dyDescent="0.25">
      <c r="A309" s="20"/>
      <c r="B309" s="5">
        <f>DATE(YEAR(siječanj!B309),MONTH(siječanj!B309)+5,DAY(siječanj!B309))</f>
        <v>43620</v>
      </c>
      <c r="C309" s="9">
        <v>3.1875</v>
      </c>
      <c r="D309">
        <v>0.90985726917050824</v>
      </c>
      <c r="E309" s="6">
        <v>67.242973214757015</v>
      </c>
      <c r="F309" s="11">
        <v>63.984654734380008</v>
      </c>
      <c r="G309" s="11">
        <v>59.996270660213888</v>
      </c>
      <c r="H309" s="11">
        <v>104.52440254586757</v>
      </c>
      <c r="I309" s="11">
        <f t="shared" si="5"/>
        <v>61.181507980084447</v>
      </c>
    </row>
    <row r="310" spans="1:9" x14ac:dyDescent="0.25">
      <c r="A310" s="20"/>
      <c r="B310" s="5">
        <f>DATE(YEAR(siječanj!B310),MONTH(siječanj!B310)+5,DAY(siječanj!B310))</f>
        <v>43620</v>
      </c>
      <c r="C310" s="9">
        <v>3.1979166666666701</v>
      </c>
      <c r="D310">
        <v>0.90985726917050824</v>
      </c>
      <c r="E310" s="6">
        <v>71.017644428129074</v>
      </c>
      <c r="F310" s="11">
        <v>63.570178529665533</v>
      </c>
      <c r="G310" s="11">
        <v>59.557697281346428</v>
      </c>
      <c r="H310" s="11">
        <v>67.999215540402218</v>
      </c>
      <c r="I310" s="11">
        <f t="shared" si="5"/>
        <v>64.615920022299676</v>
      </c>
    </row>
    <row r="311" spans="1:9" x14ac:dyDescent="0.25">
      <c r="A311" s="20"/>
      <c r="B311" s="5">
        <f>DATE(YEAR(siječanj!B311),MONTH(siječanj!B311)+5,DAY(siječanj!B311))</f>
        <v>43620</v>
      </c>
      <c r="C311" s="9">
        <v>3.2083333333333299</v>
      </c>
      <c r="D311">
        <v>0.90985726917050824</v>
      </c>
      <c r="E311" s="6">
        <v>74.137695590972385</v>
      </c>
      <c r="F311" s="11">
        <v>63.476145770875412</v>
      </c>
      <c r="G311" s="11">
        <v>62.668291705137804</v>
      </c>
      <c r="H311" s="11">
        <v>46.070936456343766</v>
      </c>
      <c r="I311" s="11">
        <f t="shared" si="5"/>
        <v>67.454721252996563</v>
      </c>
    </row>
    <row r="312" spans="1:9" x14ac:dyDescent="0.25">
      <c r="A312" s="20"/>
      <c r="B312" s="5">
        <f>DATE(YEAR(siječanj!B312),MONTH(siječanj!B312)+5,DAY(siječanj!B312))</f>
        <v>43620</v>
      </c>
      <c r="C312" s="9">
        <v>3.21875</v>
      </c>
      <c r="D312">
        <v>0.90985726917050824</v>
      </c>
      <c r="E312" s="6">
        <v>77.61575335427311</v>
      </c>
      <c r="F312" s="11">
        <v>68.082723490485364</v>
      </c>
      <c r="G312" s="11">
        <v>68.825085169862959</v>
      </c>
      <c r="H312" s="11">
        <v>27.074469886287375</v>
      </c>
      <c r="I312" s="11">
        <f t="shared" si="5"/>
        <v>70.619257391530653</v>
      </c>
    </row>
    <row r="313" spans="1:9" x14ac:dyDescent="0.25">
      <c r="A313" s="20"/>
      <c r="B313" s="5">
        <f>DATE(YEAR(siječanj!B313),MONTH(siječanj!B313)+5,DAY(siječanj!B313))</f>
        <v>43620</v>
      </c>
      <c r="C313" s="9">
        <v>3.2291666666666701</v>
      </c>
      <c r="D313">
        <v>0.90985726917050824</v>
      </c>
      <c r="E313" s="6">
        <v>81.867940745465319</v>
      </c>
      <c r="F313" s="11">
        <v>76.103542424460969</v>
      </c>
      <c r="G313" s="11">
        <v>73.471551420314128</v>
      </c>
      <c r="H313" s="11">
        <v>7.0081970042312669</v>
      </c>
      <c r="I313" s="11">
        <f t="shared" si="5"/>
        <v>74.488140999282052</v>
      </c>
    </row>
    <row r="314" spans="1:9" x14ac:dyDescent="0.25">
      <c r="A314" s="20"/>
      <c r="B314" s="5">
        <f>DATE(YEAR(siječanj!B314),MONTH(siječanj!B314)+5,DAY(siječanj!B314))</f>
        <v>43620</v>
      </c>
      <c r="C314" s="9">
        <v>3.2395833333333299</v>
      </c>
      <c r="D314">
        <v>0.90985726917050824</v>
      </c>
      <c r="E314" s="6">
        <v>86.4917230639102</v>
      </c>
      <c r="F314" s="11">
        <v>77.51458365854522</v>
      </c>
      <c r="G314" s="11">
        <v>76.96957380326522</v>
      </c>
      <c r="H314" s="11">
        <v>2.8366511207375491</v>
      </c>
      <c r="I314" s="11">
        <f t="shared" si="5"/>
        <v>78.695122952781205</v>
      </c>
    </row>
    <row r="315" spans="1:9" x14ac:dyDescent="0.25">
      <c r="A315" s="20"/>
      <c r="B315" s="5">
        <f>DATE(YEAR(siječanj!B315),MONTH(siječanj!B315)+5,DAY(siječanj!B315))</f>
        <v>43620</v>
      </c>
      <c r="C315" s="9">
        <v>3.25</v>
      </c>
      <c r="D315">
        <v>0.90985726917050824</v>
      </c>
      <c r="E315" s="6">
        <v>88.908269354127654</v>
      </c>
      <c r="F315" s="11">
        <v>77.366653340414445</v>
      </c>
      <c r="G315" s="11">
        <v>94.951873079860633</v>
      </c>
      <c r="H315" s="11">
        <v>2.9567694187813069</v>
      </c>
      <c r="I315" s="11">
        <f t="shared" si="5"/>
        <v>80.893835161222569</v>
      </c>
    </row>
    <row r="316" spans="1:9" x14ac:dyDescent="0.25">
      <c r="A316" s="20"/>
      <c r="B316" s="5">
        <f>DATE(YEAR(siječanj!B316),MONTH(siječanj!B316)+5,DAY(siječanj!B316))</f>
        <v>43620</v>
      </c>
      <c r="C316" s="9">
        <v>3.2604166666666701</v>
      </c>
      <c r="D316">
        <v>0.90985726917050824</v>
      </c>
      <c r="E316" s="6">
        <v>89.853794149387696</v>
      </c>
      <c r="F316" s="11">
        <v>87.317867002870145</v>
      </c>
      <c r="G316" s="11">
        <v>100.37608125999283</v>
      </c>
      <c r="H316" s="11">
        <v>3.513695079812269</v>
      </c>
      <c r="I316" s="11">
        <f t="shared" si="5"/>
        <v>81.754127769370882</v>
      </c>
    </row>
    <row r="317" spans="1:9" x14ac:dyDescent="0.25">
      <c r="A317" s="20"/>
      <c r="B317" s="5">
        <f>DATE(YEAR(siječanj!B317),MONTH(siječanj!B317)+5,DAY(siječanj!B317))</f>
        <v>43620</v>
      </c>
      <c r="C317" s="9">
        <v>3.2708333333333299</v>
      </c>
      <c r="D317">
        <v>0.90985726917050824</v>
      </c>
      <c r="E317" s="6">
        <v>93.013121324087905</v>
      </c>
      <c r="F317" s="11">
        <v>93.714976307918747</v>
      </c>
      <c r="G317" s="11">
        <v>109.16758233206512</v>
      </c>
      <c r="H317" s="11">
        <v>3.3723216427813321</v>
      </c>
      <c r="I317" s="11">
        <f t="shared" si="5"/>
        <v>84.628664564959792</v>
      </c>
    </row>
    <row r="318" spans="1:9" x14ac:dyDescent="0.25">
      <c r="A318" s="20"/>
      <c r="B318" s="5">
        <f>DATE(YEAR(siječanj!B318),MONTH(siječanj!B318)+5,DAY(siječanj!B318))</f>
        <v>43620</v>
      </c>
      <c r="C318" s="9">
        <v>3.28125</v>
      </c>
      <c r="D318">
        <v>0.90985726917050824</v>
      </c>
      <c r="E318" s="6">
        <v>93.814298561630793</v>
      </c>
      <c r="F318" s="11">
        <v>102.4795727310517</v>
      </c>
      <c r="G318" s="11">
        <v>119.98751187364597</v>
      </c>
      <c r="H318" s="11">
        <v>3.4934013994537878</v>
      </c>
      <c r="I318" s="11">
        <f t="shared" si="5"/>
        <v>85.357621498432138</v>
      </c>
    </row>
    <row r="319" spans="1:9" x14ac:dyDescent="0.25">
      <c r="A319" s="20"/>
      <c r="B319" s="5">
        <f>DATE(YEAR(siječanj!B319),MONTH(siječanj!B319)+5,DAY(siječanj!B319))</f>
        <v>43620</v>
      </c>
      <c r="C319" s="9">
        <v>3.2916666666666701</v>
      </c>
      <c r="D319">
        <v>0.90985726917050824</v>
      </c>
      <c r="E319" s="6">
        <v>93.572559557725739</v>
      </c>
      <c r="F319" s="11">
        <v>111.27295813274974</v>
      </c>
      <c r="G319" s="11">
        <v>129.04691026184881</v>
      </c>
      <c r="H319" s="11">
        <v>3.1207936605507571</v>
      </c>
      <c r="I319" s="11">
        <f t="shared" si="5"/>
        <v>85.137673508487083</v>
      </c>
    </row>
    <row r="320" spans="1:9" x14ac:dyDescent="0.25">
      <c r="A320" s="20"/>
      <c r="B320" s="5">
        <f>DATE(YEAR(siječanj!B320),MONTH(siječanj!B320)+5,DAY(siječanj!B320))</f>
        <v>43620</v>
      </c>
      <c r="C320" s="9">
        <v>3.3020833333333299</v>
      </c>
      <c r="D320">
        <v>0.90985726917050824</v>
      </c>
      <c r="E320" s="6">
        <v>93.187443803584415</v>
      </c>
      <c r="F320" s="11">
        <v>125.29223146268244</v>
      </c>
      <c r="G320" s="11">
        <v>139.80981398505043</v>
      </c>
      <c r="H320" s="11">
        <v>2.7944499902306923</v>
      </c>
      <c r="I320" s="11">
        <f t="shared" si="5"/>
        <v>84.787273140109519</v>
      </c>
    </row>
    <row r="321" spans="1:9" x14ac:dyDescent="0.25">
      <c r="A321" s="20"/>
      <c r="B321" s="5">
        <f>DATE(YEAR(siječanj!B321),MONTH(siječanj!B321)+5,DAY(siječanj!B321))</f>
        <v>43620</v>
      </c>
      <c r="C321" s="9">
        <v>3.3125</v>
      </c>
      <c r="D321">
        <v>0.90985726917050824</v>
      </c>
      <c r="E321" s="6">
        <v>94.079150327688041</v>
      </c>
      <c r="F321" s="11">
        <v>134.99149239707427</v>
      </c>
      <c r="G321" s="11">
        <v>149.14858148419816</v>
      </c>
      <c r="H321" s="11">
        <v>2.3043562089052383</v>
      </c>
      <c r="I321" s="11">
        <f t="shared" si="5"/>
        <v>85.598598803031962</v>
      </c>
    </row>
    <row r="322" spans="1:9" x14ac:dyDescent="0.25">
      <c r="A322" s="20"/>
      <c r="B322" s="5">
        <f>DATE(YEAR(siječanj!B322),MONTH(siječanj!B322)+5,DAY(siječanj!B322))</f>
        <v>43620</v>
      </c>
      <c r="C322" s="9">
        <v>3.3229166666666701</v>
      </c>
      <c r="D322">
        <v>0.90985726917050824</v>
      </c>
      <c r="E322" s="6">
        <v>95.779456101128588</v>
      </c>
      <c r="F322" s="11">
        <v>144.33087705208266</v>
      </c>
      <c r="G322" s="11">
        <v>163.65336150167451</v>
      </c>
      <c r="H322" s="11">
        <v>1.9569354845469109</v>
      </c>
      <c r="I322" s="11">
        <f t="shared" si="5"/>
        <v>87.145634370809432</v>
      </c>
    </row>
    <row r="323" spans="1:9" x14ac:dyDescent="0.25">
      <c r="A323" s="20"/>
      <c r="B323" s="5">
        <f>DATE(YEAR(siječanj!B323),MONTH(siječanj!B323)+5,DAY(siječanj!B323))</f>
        <v>43620</v>
      </c>
      <c r="C323" s="9">
        <v>3.3333333333333299</v>
      </c>
      <c r="D323">
        <v>0.90985726917050824</v>
      </c>
      <c r="E323" s="6">
        <v>96.62837264764697</v>
      </c>
      <c r="F323" s="11">
        <v>166.09028781216119</v>
      </c>
      <c r="G323" s="11">
        <v>178.3182890592152</v>
      </c>
      <c r="H323" s="11">
        <v>1.8167306049335796</v>
      </c>
      <c r="I323" s="11">
        <f t="shared" si="5"/>
        <v>87.918027261578303</v>
      </c>
    </row>
    <row r="324" spans="1:9" x14ac:dyDescent="0.25">
      <c r="A324" s="20"/>
      <c r="B324" s="5">
        <f>DATE(YEAR(siječanj!B324),MONTH(siječanj!B324)+5,DAY(siječanj!B324))</f>
        <v>43620</v>
      </c>
      <c r="C324" s="9">
        <v>3.34375</v>
      </c>
      <c r="D324">
        <v>0.90985726917050824</v>
      </c>
      <c r="E324" s="6">
        <v>98.33174371096581</v>
      </c>
      <c r="F324" s="11">
        <v>189.76239367776259</v>
      </c>
      <c r="G324" s="11">
        <v>190.36924895475727</v>
      </c>
      <c r="H324" s="11">
        <v>1.7582567121002244</v>
      </c>
      <c r="I324" s="11">
        <f t="shared" ref="I324:I387" si="7">D324*E324</f>
        <v>89.467851805633657</v>
      </c>
    </row>
    <row r="325" spans="1:9" x14ac:dyDescent="0.25">
      <c r="A325" s="20"/>
      <c r="B325" s="5">
        <f>DATE(YEAR(siječanj!B325),MONTH(siječanj!B325)+5,DAY(siječanj!B325))</f>
        <v>43620</v>
      </c>
      <c r="C325" s="9">
        <v>3.3541666666666701</v>
      </c>
      <c r="D325">
        <v>0.90985726917050824</v>
      </c>
      <c r="E325" s="6">
        <v>99.087025975217728</v>
      </c>
      <c r="F325" s="11">
        <v>187.65698138504328</v>
      </c>
      <c r="G325" s="11">
        <v>195.0379563581358</v>
      </c>
      <c r="H325" s="11">
        <v>1.8623553685594825</v>
      </c>
      <c r="I325" s="11">
        <f t="shared" si="7"/>
        <v>90.155050864038813</v>
      </c>
    </row>
    <row r="326" spans="1:9" x14ac:dyDescent="0.25">
      <c r="A326" s="20"/>
      <c r="B326" s="5">
        <f>DATE(YEAR(siječanj!B326),MONTH(siječanj!B326)+5,DAY(siječanj!B326))</f>
        <v>43620</v>
      </c>
      <c r="C326" s="9">
        <v>3.3645833333333299</v>
      </c>
      <c r="D326">
        <v>0.90985726917050824</v>
      </c>
      <c r="E326" s="6">
        <v>100.77792047490955</v>
      </c>
      <c r="F326" s="11">
        <v>188.99903021127392</v>
      </c>
      <c r="G326" s="11">
        <v>201.5841405908605</v>
      </c>
      <c r="H326" s="11">
        <v>2.0609170851689602</v>
      </c>
      <c r="I326" s="11">
        <f t="shared" si="7"/>
        <v>91.693523515983856</v>
      </c>
    </row>
    <row r="327" spans="1:9" x14ac:dyDescent="0.25">
      <c r="A327" s="20"/>
      <c r="B327" s="5">
        <f>DATE(YEAR(siječanj!B327),MONTH(siječanj!B327)+5,DAY(siječanj!B327))</f>
        <v>43620</v>
      </c>
      <c r="C327" s="9">
        <v>3.375</v>
      </c>
      <c r="D327">
        <v>0.90985726917050824</v>
      </c>
      <c r="E327" s="6">
        <v>102.32735303789335</v>
      </c>
      <c r="F327" s="11">
        <v>191.80642319644392</v>
      </c>
      <c r="G327" s="11">
        <v>207.72293562033454</v>
      </c>
      <c r="H327" s="11">
        <v>1.9200648967806371</v>
      </c>
      <c r="I327" s="11">
        <f t="shared" si="7"/>
        <v>93.103285996504155</v>
      </c>
    </row>
    <row r="328" spans="1:9" x14ac:dyDescent="0.25">
      <c r="A328" s="20"/>
      <c r="B328" s="5">
        <f>DATE(YEAR(siječanj!B328),MONTH(siječanj!B328)+5,DAY(siječanj!B328))</f>
        <v>43620</v>
      </c>
      <c r="C328" s="9">
        <v>3.3854166666666701</v>
      </c>
      <c r="D328">
        <v>0.90985726917050824</v>
      </c>
      <c r="E328" s="6">
        <v>104.1508858467906</v>
      </c>
      <c r="F328" s="11">
        <v>199.08515433315898</v>
      </c>
      <c r="G328" s="11">
        <v>209.58450928276162</v>
      </c>
      <c r="H328" s="11">
        <v>1.6673273375655713</v>
      </c>
      <c r="I328" s="11">
        <f t="shared" si="7"/>
        <v>94.762440578250235</v>
      </c>
    </row>
    <row r="329" spans="1:9" x14ac:dyDescent="0.25">
      <c r="A329" s="20"/>
      <c r="B329" s="5">
        <f>DATE(YEAR(siječanj!B329),MONTH(siječanj!B329)+5,DAY(siječanj!B329))</f>
        <v>43620</v>
      </c>
      <c r="C329" s="9">
        <v>3.3958333333333299</v>
      </c>
      <c r="D329">
        <v>0.90985726917050824</v>
      </c>
      <c r="E329" s="6">
        <v>104.82153216191939</v>
      </c>
      <c r="F329" s="11">
        <v>196.77487191484997</v>
      </c>
      <c r="G329" s="11">
        <v>212.48164322781665</v>
      </c>
      <c r="H329" s="11">
        <v>1.6406025895012968</v>
      </c>
      <c r="I329" s="11">
        <f t="shared" si="7"/>
        <v>95.372633003112583</v>
      </c>
    </row>
    <row r="330" spans="1:9" x14ac:dyDescent="0.25">
      <c r="A330" s="20"/>
      <c r="B330" s="5">
        <f>DATE(YEAR(siječanj!B330),MONTH(siječanj!B330)+5,DAY(siječanj!B330))</f>
        <v>43620</v>
      </c>
      <c r="C330" s="9">
        <v>3.40625</v>
      </c>
      <c r="D330">
        <v>0.90985726917050824</v>
      </c>
      <c r="E330" s="6">
        <v>105.54065730705972</v>
      </c>
      <c r="F330" s="11">
        <v>194.7942600248187</v>
      </c>
      <c r="G330" s="11">
        <v>211.06818002769961</v>
      </c>
      <c r="H330" s="11">
        <v>1.7602446603782911</v>
      </c>
      <c r="I330" s="11">
        <f t="shared" si="7"/>
        <v>96.026934243861803</v>
      </c>
    </row>
    <row r="331" spans="1:9" x14ac:dyDescent="0.25">
      <c r="A331" s="20"/>
      <c r="B331" s="5">
        <f>DATE(YEAR(siječanj!B331),MONTH(siječanj!B331)+5,DAY(siječanj!B331))</f>
        <v>43620</v>
      </c>
      <c r="C331" s="9">
        <v>3.4166666666666701</v>
      </c>
      <c r="D331">
        <v>0.90985726917050824</v>
      </c>
      <c r="E331" s="6">
        <v>106.69912346222905</v>
      </c>
      <c r="F331" s="11">
        <v>202.96996470698969</v>
      </c>
      <c r="G331" s="11">
        <v>211.75592175327708</v>
      </c>
      <c r="H331" s="11">
        <v>1.721211040816758</v>
      </c>
      <c r="I331" s="11">
        <f t="shared" si="7"/>
        <v>97.080973096230636</v>
      </c>
    </row>
    <row r="332" spans="1:9" x14ac:dyDescent="0.25">
      <c r="A332" s="20"/>
      <c r="B332" s="5">
        <f>DATE(YEAR(siječanj!B332),MONTH(siječanj!B332)+5,DAY(siječanj!B332))</f>
        <v>43620</v>
      </c>
      <c r="C332" s="9">
        <v>3.4270833333333299</v>
      </c>
      <c r="D332">
        <v>0.90985726917050824</v>
      </c>
      <c r="E332" s="6">
        <v>107.12569210021663</v>
      </c>
      <c r="F332" s="11">
        <v>198.78098571061136</v>
      </c>
      <c r="G332" s="11">
        <v>207.95461128621841</v>
      </c>
      <c r="H332" s="11">
        <v>1.9856471804120108</v>
      </c>
      <c r="I332" s="11">
        <f t="shared" si="7"/>
        <v>97.469089672303781</v>
      </c>
    </row>
    <row r="333" spans="1:9" x14ac:dyDescent="0.25">
      <c r="A333" s="20"/>
      <c r="B333" s="5">
        <f>DATE(YEAR(siječanj!B333),MONTH(siječanj!B333)+5,DAY(siječanj!B333))</f>
        <v>43620</v>
      </c>
      <c r="C333" s="9">
        <v>3.4375</v>
      </c>
      <c r="D333">
        <v>0.90985726917050824</v>
      </c>
      <c r="E333" s="6">
        <v>109.14421625708371</v>
      </c>
      <c r="F333" s="11">
        <v>195.57231698782581</v>
      </c>
      <c r="G333" s="11">
        <v>209.03010208487623</v>
      </c>
      <c r="H333" s="11">
        <v>2.0285916655090053</v>
      </c>
      <c r="I333" s="11">
        <f t="shared" si="7"/>
        <v>99.305658549425573</v>
      </c>
    </row>
    <row r="334" spans="1:9" x14ac:dyDescent="0.25">
      <c r="A334" s="20"/>
      <c r="B334" s="5">
        <f>DATE(YEAR(siječanj!B334),MONTH(siječanj!B334)+5,DAY(siječanj!B334))</f>
        <v>43620</v>
      </c>
      <c r="C334" s="9">
        <v>3.4479166666666701</v>
      </c>
      <c r="D334">
        <v>0.90985726917050824</v>
      </c>
      <c r="E334" s="6">
        <v>110.03934641615828</v>
      </c>
      <c r="F334" s="11">
        <v>193.07382857873847</v>
      </c>
      <c r="G334" s="11">
        <v>207.17446100213272</v>
      </c>
      <c r="H334" s="11">
        <v>1.9599999463364015</v>
      </c>
      <c r="I334" s="11">
        <f t="shared" si="7"/>
        <v>100.12009923151332</v>
      </c>
    </row>
    <row r="335" spans="1:9" x14ac:dyDescent="0.25">
      <c r="A335" s="20"/>
      <c r="B335" s="5">
        <f>DATE(YEAR(siječanj!B335),MONTH(siječanj!B335)+5,DAY(siječanj!B335))</f>
        <v>43620</v>
      </c>
      <c r="C335" s="9">
        <v>3.4583333333333299</v>
      </c>
      <c r="D335">
        <v>0.90985726917050824</v>
      </c>
      <c r="E335" s="6">
        <v>111.25853667852134</v>
      </c>
      <c r="F335" s="11">
        <v>197.64925335653575</v>
      </c>
      <c r="G335" s="11">
        <v>210.48020438333674</v>
      </c>
      <c r="H335" s="11">
        <v>1.8079043947125919</v>
      </c>
      <c r="I335" s="11">
        <f t="shared" si="7"/>
        <v>101.22938835422626</v>
      </c>
    </row>
    <row r="336" spans="1:9" x14ac:dyDescent="0.25">
      <c r="A336" s="20"/>
      <c r="B336" s="5">
        <f>DATE(YEAR(siječanj!B336),MONTH(siječanj!B336)+5,DAY(siječanj!B336))</f>
        <v>43620</v>
      </c>
      <c r="C336" s="9">
        <v>3.46875</v>
      </c>
      <c r="D336">
        <v>0.90985726917050824</v>
      </c>
      <c r="E336" s="6">
        <v>112.87341437158133</v>
      </c>
      <c r="F336" s="11">
        <v>205.49268674950463</v>
      </c>
      <c r="G336" s="11">
        <v>208.06247345215684</v>
      </c>
      <c r="H336" s="11">
        <v>1.9925984962831766</v>
      </c>
      <c r="I336" s="11">
        <f t="shared" si="7"/>
        <v>102.6986965620782</v>
      </c>
    </row>
    <row r="337" spans="1:9" x14ac:dyDescent="0.25">
      <c r="A337" s="20"/>
      <c r="B337" s="5">
        <f>DATE(YEAR(siječanj!B337),MONTH(siječanj!B337)+5,DAY(siječanj!B337))</f>
        <v>43620</v>
      </c>
      <c r="C337" s="9">
        <v>3.4791666666666701</v>
      </c>
      <c r="D337">
        <v>0.90985726917050824</v>
      </c>
      <c r="E337" s="6">
        <v>113.07733456749651</v>
      </c>
      <c r="F337" s="11">
        <v>189.56191032947268</v>
      </c>
      <c r="G337" s="11">
        <v>205.86214467308895</v>
      </c>
      <c r="H337" s="11">
        <v>2.1241312391706493</v>
      </c>
      <c r="I337" s="11">
        <f t="shared" si="7"/>
        <v>102.88423483466228</v>
      </c>
    </row>
    <row r="338" spans="1:9" x14ac:dyDescent="0.25">
      <c r="A338" s="20"/>
      <c r="B338" s="5">
        <f>DATE(YEAR(siječanj!B338),MONTH(siječanj!B338)+5,DAY(siječanj!B338))</f>
        <v>43620</v>
      </c>
      <c r="C338" s="9">
        <v>3.4895833333333299</v>
      </c>
      <c r="D338">
        <v>0.90985726917050824</v>
      </c>
      <c r="E338" s="6">
        <v>112.31507896730062</v>
      </c>
      <c r="F338" s="11">
        <v>189.45278673568956</v>
      </c>
      <c r="G338" s="11">
        <v>199.40427881030854</v>
      </c>
      <c r="H338" s="11">
        <v>1.8815785382699859</v>
      </c>
      <c r="I338" s="11">
        <f t="shared" si="7"/>
        <v>102.19069103585814</v>
      </c>
    </row>
    <row r="339" spans="1:9" x14ac:dyDescent="0.25">
      <c r="A339" s="20"/>
      <c r="B339" s="5">
        <f>DATE(YEAR(siječanj!B339),MONTH(siječanj!B339)+5,DAY(siječanj!B339))</f>
        <v>43620</v>
      </c>
      <c r="C339" s="9">
        <v>3.5</v>
      </c>
      <c r="D339">
        <v>0.90985726917050824</v>
      </c>
      <c r="E339" s="6">
        <v>111.58015685871369</v>
      </c>
      <c r="F339" s="11">
        <v>184.27148901404325</v>
      </c>
      <c r="G339" s="11">
        <v>197.32612183626702</v>
      </c>
      <c r="H339" s="11">
        <v>1.9662859448422356</v>
      </c>
      <c r="I339" s="11">
        <f t="shared" si="7"/>
        <v>101.5220168130862</v>
      </c>
    </row>
    <row r="340" spans="1:9" x14ac:dyDescent="0.25">
      <c r="A340" s="20"/>
      <c r="B340" s="5">
        <f>DATE(YEAR(siječanj!B340),MONTH(siječanj!B340)+5,DAY(siječanj!B340))</f>
        <v>43620</v>
      </c>
      <c r="C340" s="9">
        <v>3.5104166666666701</v>
      </c>
      <c r="D340">
        <v>0.90985726917050824</v>
      </c>
      <c r="E340" s="6">
        <v>111.00942926568929</v>
      </c>
      <c r="F340" s="11">
        <v>183.30782682118215</v>
      </c>
      <c r="G340" s="11">
        <v>198.34492800008621</v>
      </c>
      <c r="H340" s="11">
        <v>1.9950476645693906</v>
      </c>
      <c r="I340" s="11">
        <f t="shared" si="7"/>
        <v>101.00273616385675</v>
      </c>
    </row>
    <row r="341" spans="1:9" x14ac:dyDescent="0.25">
      <c r="A341" s="20"/>
      <c r="B341" s="5">
        <f>DATE(YEAR(siječanj!B341),MONTH(siječanj!B341)+5,DAY(siječanj!B341))</f>
        <v>43620</v>
      </c>
      <c r="C341" s="9">
        <v>3.5208333333333299</v>
      </c>
      <c r="D341">
        <v>0.90985726917050824</v>
      </c>
      <c r="E341" s="6">
        <v>111.79685736783577</v>
      </c>
      <c r="F341" s="11">
        <v>182.75161315961194</v>
      </c>
      <c r="G341" s="11">
        <v>198.05720992720501</v>
      </c>
      <c r="H341" s="11">
        <v>2.1694958787138661</v>
      </c>
      <c r="I341" s="11">
        <f t="shared" si="7"/>
        <v>101.71918334654387</v>
      </c>
    </row>
    <row r="342" spans="1:9" x14ac:dyDescent="0.25">
      <c r="A342" s="20"/>
      <c r="B342" s="5">
        <f>DATE(YEAR(siječanj!B342),MONTH(siječanj!B342)+5,DAY(siječanj!B342))</f>
        <v>43620</v>
      </c>
      <c r="C342" s="9">
        <v>3.53125</v>
      </c>
      <c r="D342">
        <v>0.90985726917050824</v>
      </c>
      <c r="E342" s="6">
        <v>112.14087262734938</v>
      </c>
      <c r="F342" s="11">
        <v>183.38579747315259</v>
      </c>
      <c r="G342" s="11">
        <v>198.75786846023968</v>
      </c>
      <c r="H342" s="11">
        <v>2.5166694851936415</v>
      </c>
      <c r="I342" s="11">
        <f t="shared" si="7"/>
        <v>102.03218813111791</v>
      </c>
    </row>
    <row r="343" spans="1:9" x14ac:dyDescent="0.25">
      <c r="A343" s="20"/>
      <c r="B343" s="5">
        <f>DATE(YEAR(siječanj!B343),MONTH(siječanj!B343)+5,DAY(siječanj!B343))</f>
        <v>43620</v>
      </c>
      <c r="C343" s="9">
        <v>3.5416666666666701</v>
      </c>
      <c r="D343">
        <v>0.90985726917050824</v>
      </c>
      <c r="E343" s="6">
        <v>111.16118890874363</v>
      </c>
      <c r="F343" s="11">
        <v>185.89204802981345</v>
      </c>
      <c r="G343" s="11">
        <v>196.87796320686886</v>
      </c>
      <c r="H343" s="11">
        <v>2.210663516230666</v>
      </c>
      <c r="I343" s="11">
        <f t="shared" si="7"/>
        <v>101.14081577825647</v>
      </c>
    </row>
    <row r="344" spans="1:9" x14ac:dyDescent="0.25">
      <c r="A344" s="20"/>
      <c r="B344" s="5">
        <f>DATE(YEAR(siječanj!B344),MONTH(siječanj!B344)+5,DAY(siječanj!B344))</f>
        <v>43620</v>
      </c>
      <c r="C344" s="9">
        <v>3.5520833333333299</v>
      </c>
      <c r="D344">
        <v>0.90985726917050824</v>
      </c>
      <c r="E344" s="6">
        <v>110.73397902164291</v>
      </c>
      <c r="F344" s="11">
        <v>186.7979797517865</v>
      </c>
      <c r="G344" s="11">
        <v>188.74621878219145</v>
      </c>
      <c r="H344" s="11">
        <v>2.1323151430028511</v>
      </c>
      <c r="I344" s="11">
        <f t="shared" si="7"/>
        <v>100.75211575701637</v>
      </c>
    </row>
    <row r="345" spans="1:9" x14ac:dyDescent="0.25">
      <c r="A345" s="20"/>
      <c r="B345" s="5">
        <f>DATE(YEAR(siječanj!B345),MONTH(siječanj!B345)+5,DAY(siječanj!B345))</f>
        <v>43620</v>
      </c>
      <c r="C345" s="9">
        <v>3.5625</v>
      </c>
      <c r="D345">
        <v>0.90985726917050824</v>
      </c>
      <c r="E345" s="6">
        <v>110.70127928745559</v>
      </c>
      <c r="F345" s="11">
        <v>185.31409313070148</v>
      </c>
      <c r="G345" s="11">
        <v>184.62924530330906</v>
      </c>
      <c r="H345" s="11">
        <v>2.1352775561137491</v>
      </c>
      <c r="I345" s="11">
        <f t="shared" si="7"/>
        <v>100.72236366616609</v>
      </c>
    </row>
    <row r="346" spans="1:9" x14ac:dyDescent="0.25">
      <c r="A346" s="20"/>
      <c r="B346" s="5">
        <f>DATE(YEAR(siječanj!B346),MONTH(siječanj!B346)+5,DAY(siječanj!B346))</f>
        <v>43620</v>
      </c>
      <c r="C346" s="9">
        <v>3.5729166666666701</v>
      </c>
      <c r="D346">
        <v>0.90985726917050824</v>
      </c>
      <c r="E346" s="6">
        <v>111.66785412713237</v>
      </c>
      <c r="F346" s="11">
        <v>185.02711040055812</v>
      </c>
      <c r="G346" s="11">
        <v>186.453304831959</v>
      </c>
      <c r="H346" s="11">
        <v>1.9991526226896255</v>
      </c>
      <c r="I346" s="11">
        <f t="shared" si="7"/>
        <v>101.60180881024333</v>
      </c>
    </row>
    <row r="347" spans="1:9" x14ac:dyDescent="0.25">
      <c r="A347" s="20"/>
      <c r="B347" s="5">
        <f>DATE(YEAR(siječanj!B347),MONTH(siječanj!B347)+5,DAY(siječanj!B347))</f>
        <v>43620</v>
      </c>
      <c r="C347" s="9">
        <v>3.5833333333333299</v>
      </c>
      <c r="D347">
        <v>0.90985726917050824</v>
      </c>
      <c r="E347" s="6">
        <v>111.91417518352388</v>
      </c>
      <c r="F347" s="11">
        <v>184.75344854311206</v>
      </c>
      <c r="G347" s="11">
        <v>184.61241090602024</v>
      </c>
      <c r="H347" s="11">
        <v>2.0472465641465636</v>
      </c>
      <c r="I347" s="11">
        <f t="shared" si="7"/>
        <v>101.8259258139509</v>
      </c>
    </row>
    <row r="348" spans="1:9" x14ac:dyDescent="0.25">
      <c r="A348" s="20"/>
      <c r="B348" s="5">
        <f>DATE(YEAR(siječanj!B348),MONTH(siječanj!B348)+5,DAY(siječanj!B348))</f>
        <v>43620</v>
      </c>
      <c r="C348" s="9">
        <v>3.59375</v>
      </c>
      <c r="D348">
        <v>0.90985726917050824</v>
      </c>
      <c r="E348" s="6">
        <v>113.23440287967941</v>
      </c>
      <c r="F348" s="11">
        <v>185.14267970737282</v>
      </c>
      <c r="G348" s="11">
        <v>180.12041650708636</v>
      </c>
      <c r="H348" s="11">
        <v>2.3180227280186703</v>
      </c>
      <c r="I348" s="11">
        <f t="shared" si="7"/>
        <v>103.02714458025824</v>
      </c>
    </row>
    <row r="349" spans="1:9" x14ac:dyDescent="0.25">
      <c r="A349" s="20"/>
      <c r="B349" s="5">
        <f>DATE(YEAR(siječanj!B349),MONTH(siječanj!B349)+5,DAY(siječanj!B349))</f>
        <v>43620</v>
      </c>
      <c r="C349" s="9">
        <v>3.6041666666666701</v>
      </c>
      <c r="D349">
        <v>0.90985726917050824</v>
      </c>
      <c r="E349" s="6">
        <v>114.23923924732205</v>
      </c>
      <c r="F349" s="11">
        <v>182.03907690970604</v>
      </c>
      <c r="G349" s="11">
        <v>175.12530884516315</v>
      </c>
      <c r="H349" s="11">
        <v>2.4576413279687164</v>
      </c>
      <c r="I349" s="11">
        <f t="shared" si="7"/>
        <v>103.94140225368479</v>
      </c>
    </row>
    <row r="350" spans="1:9" x14ac:dyDescent="0.25">
      <c r="A350" s="20"/>
      <c r="B350" s="5">
        <f>DATE(YEAR(siječanj!B350),MONTH(siječanj!B350)+5,DAY(siječanj!B350))</f>
        <v>43620</v>
      </c>
      <c r="C350" s="9">
        <v>3.6145833333333299</v>
      </c>
      <c r="D350">
        <v>0.90985726917050824</v>
      </c>
      <c r="E350" s="6">
        <v>114.6157547192401</v>
      </c>
      <c r="F350" s="11">
        <v>180.27565263797553</v>
      </c>
      <c r="G350" s="11">
        <v>171.11749001574969</v>
      </c>
      <c r="H350" s="11">
        <v>2.2780566636684316</v>
      </c>
      <c r="I350" s="11">
        <f t="shared" si="7"/>
        <v>104.28397759276459</v>
      </c>
    </row>
    <row r="351" spans="1:9" x14ac:dyDescent="0.25">
      <c r="A351" s="20"/>
      <c r="B351" s="5">
        <f>DATE(YEAR(siječanj!B351),MONTH(siječanj!B351)+5,DAY(siječanj!B351))</f>
        <v>43620</v>
      </c>
      <c r="C351" s="9">
        <v>3.625</v>
      </c>
      <c r="D351">
        <v>0.90985726917050824</v>
      </c>
      <c r="E351" s="6">
        <v>114.88883055480564</v>
      </c>
      <c r="F351" s="11">
        <v>179.40794166643823</v>
      </c>
      <c r="G351" s="11">
        <v>169.59290132947589</v>
      </c>
      <c r="H351" s="11">
        <v>2.4634871164884662</v>
      </c>
      <c r="I351" s="11">
        <f t="shared" si="7"/>
        <v>104.53243762678871</v>
      </c>
    </row>
    <row r="352" spans="1:9" x14ac:dyDescent="0.25">
      <c r="A352" s="20"/>
      <c r="B352" s="5">
        <f>DATE(YEAR(siječanj!B352),MONTH(siječanj!B352)+5,DAY(siječanj!B352))</f>
        <v>43620</v>
      </c>
      <c r="C352" s="9">
        <v>3.6354166666666701</v>
      </c>
      <c r="D352">
        <v>0.90985726917050824</v>
      </c>
      <c r="E352" s="6">
        <v>115.26261228050453</v>
      </c>
      <c r="F352" s="11">
        <v>179.26644903429914</v>
      </c>
      <c r="G352" s="11">
        <v>164.76133297340365</v>
      </c>
      <c r="H352" s="11">
        <v>2.4065429533567535</v>
      </c>
      <c r="I352" s="11">
        <f t="shared" si="7"/>
        <v>104.87252564699894</v>
      </c>
    </row>
    <row r="353" spans="1:9" x14ac:dyDescent="0.25">
      <c r="A353" s="20"/>
      <c r="B353" s="5">
        <f>DATE(YEAR(siječanj!B353),MONTH(siječanj!B353)+5,DAY(siječanj!B353))</f>
        <v>43620</v>
      </c>
      <c r="C353" s="9">
        <v>3.6458333333333299</v>
      </c>
      <c r="D353">
        <v>0.90985726917050824</v>
      </c>
      <c r="E353" s="6">
        <v>115.97983154592779</v>
      </c>
      <c r="F353" s="11">
        <v>177.23005724407304</v>
      </c>
      <c r="G353" s="11">
        <v>164.33365338429343</v>
      </c>
      <c r="H353" s="11">
        <v>2.4144997488552256</v>
      </c>
      <c r="I353" s="11">
        <f t="shared" si="7"/>
        <v>105.52509280923343</v>
      </c>
    </row>
    <row r="354" spans="1:9" x14ac:dyDescent="0.25">
      <c r="A354" s="20"/>
      <c r="B354" s="5">
        <f>DATE(YEAR(siječanj!B354),MONTH(siječanj!B354)+5,DAY(siječanj!B354))</f>
        <v>43620</v>
      </c>
      <c r="C354" s="9">
        <v>3.65625</v>
      </c>
      <c r="D354">
        <v>0.90985726917050824</v>
      </c>
      <c r="E354" s="6">
        <v>115.88355186290821</v>
      </c>
      <c r="F354" s="11">
        <v>175.81744271017038</v>
      </c>
      <c r="G354" s="11">
        <v>160.66070017915715</v>
      </c>
      <c r="H354" s="11">
        <v>2.1560764774789858</v>
      </c>
      <c r="I354" s="11">
        <f t="shared" si="7"/>
        <v>105.43749203976462</v>
      </c>
    </row>
    <row r="355" spans="1:9" x14ac:dyDescent="0.25">
      <c r="A355" s="20"/>
      <c r="B355" s="5">
        <f>DATE(YEAR(siječanj!B355),MONTH(siječanj!B355)+5,DAY(siječanj!B355))</f>
        <v>43620</v>
      </c>
      <c r="C355" s="9">
        <v>3.6666666666666701</v>
      </c>
      <c r="D355">
        <v>0.90985726917050824</v>
      </c>
      <c r="E355" s="6">
        <v>115.10930212488873</v>
      </c>
      <c r="F355" s="11">
        <v>176.13583123388293</v>
      </c>
      <c r="G355" s="11">
        <v>162.46920575227674</v>
      </c>
      <c r="H355" s="11">
        <v>2.070041437607796</v>
      </c>
      <c r="I355" s="11">
        <f t="shared" si="7"/>
        <v>104.73303528747424</v>
      </c>
    </row>
    <row r="356" spans="1:9" x14ac:dyDescent="0.25">
      <c r="A356" s="20"/>
      <c r="B356" s="5">
        <f>DATE(YEAR(siječanj!B356),MONTH(siječanj!B356)+5,DAY(siječanj!B356))</f>
        <v>43620</v>
      </c>
      <c r="C356" s="9">
        <v>3.6770833333333299</v>
      </c>
      <c r="D356">
        <v>0.90985726917050824</v>
      </c>
      <c r="E356" s="6">
        <v>113.42558842408921</v>
      </c>
      <c r="F356" s="11">
        <v>170.26457732554098</v>
      </c>
      <c r="G356" s="11">
        <v>163.22113012273942</v>
      </c>
      <c r="H356" s="11">
        <v>2.1679231284908558</v>
      </c>
      <c r="I356" s="11">
        <f t="shared" si="7"/>
        <v>103.20109613759982</v>
      </c>
    </row>
    <row r="357" spans="1:9" x14ac:dyDescent="0.25">
      <c r="A357" s="20"/>
      <c r="B357" s="5">
        <f>DATE(YEAR(siječanj!B357),MONTH(siječanj!B357)+5,DAY(siječanj!B357))</f>
        <v>43620</v>
      </c>
      <c r="C357" s="9">
        <v>3.6875</v>
      </c>
      <c r="D357">
        <v>0.90985726917050824</v>
      </c>
      <c r="E357" s="6">
        <v>114.16825515431809</v>
      </c>
      <c r="F357" s="11">
        <v>164.97891203124632</v>
      </c>
      <c r="G357" s="11">
        <v>160.78891695373926</v>
      </c>
      <c r="H357" s="11">
        <v>2.1329824613226651</v>
      </c>
      <c r="I357" s="11">
        <f t="shared" si="7"/>
        <v>103.87681686066966</v>
      </c>
    </row>
    <row r="358" spans="1:9" x14ac:dyDescent="0.25">
      <c r="A358" s="20"/>
      <c r="B358" s="5">
        <f>DATE(YEAR(siječanj!B358),MONTH(siječanj!B358)+5,DAY(siječanj!B358))</f>
        <v>43620</v>
      </c>
      <c r="C358" s="9">
        <v>3.6979166666666701</v>
      </c>
      <c r="D358">
        <v>0.90985726917050824</v>
      </c>
      <c r="E358" s="6">
        <v>114.1952392346456</v>
      </c>
      <c r="F358" s="11">
        <v>163.97478151678033</v>
      </c>
      <c r="G358" s="11">
        <v>160.16530970595889</v>
      </c>
      <c r="H358" s="11">
        <v>2.1055503758489325</v>
      </c>
      <c r="I358" s="11">
        <f t="shared" si="7"/>
        <v>103.90136852230752</v>
      </c>
    </row>
    <row r="359" spans="1:9" x14ac:dyDescent="0.25">
      <c r="A359" s="20"/>
      <c r="B359" s="5">
        <f>DATE(YEAR(siječanj!B359),MONTH(siječanj!B359)+5,DAY(siječanj!B359))</f>
        <v>43620</v>
      </c>
      <c r="C359" s="9">
        <v>3.7083333333333299</v>
      </c>
      <c r="D359">
        <v>0.90985726917050824</v>
      </c>
      <c r="E359" s="6">
        <v>115.20700029859357</v>
      </c>
      <c r="F359" s="11">
        <v>162.85628575148311</v>
      </c>
      <c r="G359" s="11">
        <v>166.36002672471</v>
      </c>
      <c r="H359" s="11">
        <v>1.8567717050769008</v>
      </c>
      <c r="I359" s="11">
        <f t="shared" si="7"/>
        <v>104.82192668100427</v>
      </c>
    </row>
    <row r="360" spans="1:9" x14ac:dyDescent="0.25">
      <c r="A360" s="20"/>
      <c r="B360" s="5">
        <f>DATE(YEAR(siječanj!B360),MONTH(siječanj!B360)+5,DAY(siječanj!B360))</f>
        <v>43620</v>
      </c>
      <c r="C360" s="9">
        <v>3.71875</v>
      </c>
      <c r="D360">
        <v>0.90985726917050824</v>
      </c>
      <c r="E360" s="6">
        <v>115.32037532561701</v>
      </c>
      <c r="F360" s="11">
        <v>162.85539876357527</v>
      </c>
      <c r="G360" s="11">
        <v>176.76040888722051</v>
      </c>
      <c r="H360" s="11">
        <v>1.8715787682451872</v>
      </c>
      <c r="I360" s="11">
        <f t="shared" si="7"/>
        <v>104.92508177348395</v>
      </c>
    </row>
    <row r="361" spans="1:9" x14ac:dyDescent="0.25">
      <c r="A361" s="20"/>
      <c r="B361" s="5">
        <f>DATE(YEAR(siječanj!B361),MONTH(siječanj!B361)+5,DAY(siječanj!B361))</f>
        <v>43620</v>
      </c>
      <c r="C361" s="9">
        <v>3.7291666666666701</v>
      </c>
      <c r="D361">
        <v>0.90985726917050824</v>
      </c>
      <c r="E361" s="6">
        <v>115.88838902533595</v>
      </c>
      <c r="F361" s="11">
        <v>163.59374997376705</v>
      </c>
      <c r="G361" s="11">
        <v>168.13765719436134</v>
      </c>
      <c r="H361" s="11">
        <v>1.885913606155674</v>
      </c>
      <c r="I361" s="11">
        <f t="shared" si="7"/>
        <v>105.44189316716167</v>
      </c>
    </row>
    <row r="362" spans="1:9" x14ac:dyDescent="0.25">
      <c r="A362" s="20"/>
      <c r="B362" s="5">
        <f>DATE(YEAR(siječanj!B362),MONTH(siječanj!B362)+5,DAY(siječanj!B362))</f>
        <v>43620</v>
      </c>
      <c r="C362" s="9">
        <v>3.7395833333333299</v>
      </c>
      <c r="D362">
        <v>0.90985726917050824</v>
      </c>
      <c r="E362" s="6">
        <v>117.1929339122988</v>
      </c>
      <c r="F362" s="11">
        <v>163.06460349070554</v>
      </c>
      <c r="G362" s="11">
        <v>163.25274378822508</v>
      </c>
      <c r="H362" s="11">
        <v>1.8411702629791808</v>
      </c>
      <c r="I362" s="11">
        <f t="shared" si="7"/>
        <v>106.62884281552404</v>
      </c>
    </row>
    <row r="363" spans="1:9" x14ac:dyDescent="0.25">
      <c r="A363" s="20"/>
      <c r="B363" s="5">
        <f>DATE(YEAR(siječanj!B363),MONTH(siječanj!B363)+5,DAY(siječanj!B363))</f>
        <v>43620</v>
      </c>
      <c r="C363" s="9">
        <v>3.75</v>
      </c>
      <c r="D363">
        <v>0.90985726917050824</v>
      </c>
      <c r="E363" s="6">
        <v>119.98759879721715</v>
      </c>
      <c r="F363" s="11">
        <v>161.05063122289192</v>
      </c>
      <c r="G363" s="11">
        <v>161.79259062404898</v>
      </c>
      <c r="H363" s="11">
        <v>1.8788402320610942</v>
      </c>
      <c r="I363" s="11">
        <f t="shared" si="7"/>
        <v>109.17158897596255</v>
      </c>
    </row>
    <row r="364" spans="1:9" x14ac:dyDescent="0.25">
      <c r="A364" s="20"/>
      <c r="B364" s="5">
        <f>DATE(YEAR(siječanj!B364),MONTH(siječanj!B364)+5,DAY(siječanj!B364))</f>
        <v>43620</v>
      </c>
      <c r="C364" s="9">
        <v>3.7604166666666701</v>
      </c>
      <c r="D364">
        <v>0.90985726917050824</v>
      </c>
      <c r="E364" s="6">
        <v>122.14222658937939</v>
      </c>
      <c r="F364" s="11">
        <v>160.5188960194659</v>
      </c>
      <c r="G364" s="11">
        <v>159.90233346066194</v>
      </c>
      <c r="H364" s="11">
        <v>2.5450740345457237</v>
      </c>
      <c r="I364" s="11">
        <f t="shared" si="7"/>
        <v>111.13199273501817</v>
      </c>
    </row>
    <row r="365" spans="1:9" x14ac:dyDescent="0.25">
      <c r="A365" s="20"/>
      <c r="B365" s="5">
        <f>DATE(YEAR(siječanj!B365),MONTH(siječanj!B365)+5,DAY(siječanj!B365))</f>
        <v>43620</v>
      </c>
      <c r="C365" s="9">
        <v>3.7708333333333299</v>
      </c>
      <c r="D365">
        <v>0.90985726917050824</v>
      </c>
      <c r="E365" s="6">
        <v>123.70182582947891</v>
      </c>
      <c r="F365" s="11">
        <v>159.50685887070838</v>
      </c>
      <c r="G365" s="11">
        <v>159.00081817027547</v>
      </c>
      <c r="H365" s="11">
        <v>4.5647034249289522</v>
      </c>
      <c r="I365" s="11">
        <f t="shared" si="7"/>
        <v>112.55100544061551</v>
      </c>
    </row>
    <row r="366" spans="1:9" x14ac:dyDescent="0.25">
      <c r="A366" s="20"/>
      <c r="B366" s="5">
        <f>DATE(YEAR(siječanj!B366),MONTH(siječanj!B366)+5,DAY(siječanj!B366))</f>
        <v>43620</v>
      </c>
      <c r="C366" s="9">
        <v>3.78125</v>
      </c>
      <c r="D366">
        <v>0.90985726917050824</v>
      </c>
      <c r="E366" s="6">
        <v>125.96003520632676</v>
      </c>
      <c r="F366" s="11">
        <v>158.90986383297758</v>
      </c>
      <c r="G366" s="11">
        <v>161.9906496763673</v>
      </c>
      <c r="H366" s="11">
        <v>11.049311670279964</v>
      </c>
      <c r="I366" s="11">
        <f t="shared" si="7"/>
        <v>114.60565365744955</v>
      </c>
    </row>
    <row r="367" spans="1:9" x14ac:dyDescent="0.25">
      <c r="A367" s="20"/>
      <c r="B367" s="5">
        <f>DATE(YEAR(siječanj!B367),MONTH(siječanj!B367)+5,DAY(siječanj!B367))</f>
        <v>43620</v>
      </c>
      <c r="C367" s="9">
        <v>3.7916666666666701</v>
      </c>
      <c r="D367">
        <v>0.90985726917050824</v>
      </c>
      <c r="E367" s="6">
        <v>129.21798570051115</v>
      </c>
      <c r="F367" s="11">
        <v>157.53699117356976</v>
      </c>
      <c r="G367" s="11">
        <v>163.40882923719352</v>
      </c>
      <c r="H367" s="11">
        <v>26.013597836050685</v>
      </c>
      <c r="I367" s="11">
        <f t="shared" si="7"/>
        <v>117.56992359718086</v>
      </c>
    </row>
    <row r="368" spans="1:9" x14ac:dyDescent="0.25">
      <c r="A368" s="20"/>
      <c r="B368" s="5">
        <f>DATE(YEAR(siječanj!B368),MONTH(siječanj!B368)+5,DAY(siječanj!B368))</f>
        <v>43620</v>
      </c>
      <c r="C368" s="9">
        <v>3.8020833333333299</v>
      </c>
      <c r="D368">
        <v>0.90985726917050824</v>
      </c>
      <c r="E368" s="6">
        <v>133.292859770755</v>
      </c>
      <c r="F368" s="11">
        <v>154.11634036785202</v>
      </c>
      <c r="G368" s="11">
        <v>159.09001157565345</v>
      </c>
      <c r="H368" s="11">
        <v>42.345904566030406</v>
      </c>
      <c r="I368" s="11">
        <f t="shared" si="7"/>
        <v>121.27747739094664</v>
      </c>
    </row>
    <row r="369" spans="1:9" x14ac:dyDescent="0.25">
      <c r="A369" s="20"/>
      <c r="B369" s="5">
        <f>DATE(YEAR(siječanj!B369),MONTH(siječanj!B369)+5,DAY(siječanj!B369))</f>
        <v>43620</v>
      </c>
      <c r="C369" s="9">
        <v>3.8125</v>
      </c>
      <c r="D369">
        <v>0.90985726917050824</v>
      </c>
      <c r="E369" s="6">
        <v>138.16595696498032</v>
      </c>
      <c r="F369" s="11">
        <v>153.39438037311538</v>
      </c>
      <c r="G369" s="11">
        <v>158.0298178413895</v>
      </c>
      <c r="H369" s="11">
        <v>63.225019184527518</v>
      </c>
      <c r="I369" s="11">
        <f t="shared" si="7"/>
        <v>125.71130029648697</v>
      </c>
    </row>
    <row r="370" spans="1:9" x14ac:dyDescent="0.25">
      <c r="A370" s="20"/>
      <c r="B370" s="5">
        <f>DATE(YEAR(siječanj!B370),MONTH(siječanj!B370)+5,DAY(siječanj!B370))</f>
        <v>43620</v>
      </c>
      <c r="C370" s="9">
        <v>3.8229166666666701</v>
      </c>
      <c r="D370">
        <v>0.90985726917050824</v>
      </c>
      <c r="E370" s="6">
        <v>141.78246497797784</v>
      </c>
      <c r="F370" s="11">
        <v>150.06990153231845</v>
      </c>
      <c r="G370" s="11">
        <v>159.0327730193018</v>
      </c>
      <c r="H370" s="11">
        <v>86.982492818989172</v>
      </c>
      <c r="I370" s="11">
        <f t="shared" si="7"/>
        <v>129.00180640112615</v>
      </c>
    </row>
    <row r="371" spans="1:9" x14ac:dyDescent="0.25">
      <c r="A371" s="20"/>
      <c r="B371" s="5">
        <f>DATE(YEAR(siječanj!B371),MONTH(siječanj!B371)+5,DAY(siječanj!B371))</f>
        <v>43620</v>
      </c>
      <c r="C371" s="9">
        <v>3.8333333333333299</v>
      </c>
      <c r="D371">
        <v>0.90985726917050824</v>
      </c>
      <c r="E371" s="6">
        <v>147.76839144195986</v>
      </c>
      <c r="F371" s="11">
        <v>144.38310900064616</v>
      </c>
      <c r="G371" s="11">
        <v>152.3344610666804</v>
      </c>
      <c r="H371" s="11">
        <v>129.51990073469312</v>
      </c>
      <c r="I371" s="11">
        <f t="shared" si="7"/>
        <v>134.44814510710032</v>
      </c>
    </row>
    <row r="372" spans="1:9" x14ac:dyDescent="0.25">
      <c r="A372" s="20"/>
      <c r="B372" s="5">
        <f>DATE(YEAR(siječanj!B372),MONTH(siječanj!B372)+5,DAY(siječanj!B372))</f>
        <v>43620</v>
      </c>
      <c r="C372" s="9">
        <v>3.84375</v>
      </c>
      <c r="D372">
        <v>0.90985726917050824</v>
      </c>
      <c r="E372" s="6">
        <v>152.12553225417568</v>
      </c>
      <c r="F372" s="11">
        <v>125.40788906693592</v>
      </c>
      <c r="G372" s="11">
        <v>139.02292833647957</v>
      </c>
      <c r="H372" s="11">
        <v>197.7438584801499</v>
      </c>
      <c r="I372" s="11">
        <f t="shared" si="7"/>
        <v>138.41252134789437</v>
      </c>
    </row>
    <row r="373" spans="1:9" x14ac:dyDescent="0.25">
      <c r="A373" s="20"/>
      <c r="B373" s="5">
        <f>DATE(YEAR(siječanj!B373),MONTH(siječanj!B373)+5,DAY(siječanj!B373))</f>
        <v>43620</v>
      </c>
      <c r="C373" s="9">
        <v>3.8541666666666701</v>
      </c>
      <c r="D373">
        <v>0.90985726917050824</v>
      </c>
      <c r="E373" s="6">
        <v>155.73060498887077</v>
      </c>
      <c r="F373" s="11">
        <v>118.28507916656201</v>
      </c>
      <c r="G373" s="11">
        <v>130.60920173632812</v>
      </c>
      <c r="H373" s="11">
        <v>228.86664746909915</v>
      </c>
      <c r="I373" s="11">
        <f t="shared" si="7"/>
        <v>141.69262298144508</v>
      </c>
    </row>
    <row r="374" spans="1:9" x14ac:dyDescent="0.25">
      <c r="A374" s="20"/>
      <c r="B374" s="5">
        <f>DATE(YEAR(siječanj!B374),MONTH(siječanj!B374)+5,DAY(siječanj!B374))</f>
        <v>43620</v>
      </c>
      <c r="C374" s="9">
        <v>3.8645833333333299</v>
      </c>
      <c r="D374">
        <v>0.90985726917050824</v>
      </c>
      <c r="E374" s="6">
        <v>156.47549127485348</v>
      </c>
      <c r="F374" s="11">
        <v>116.38724211187531</v>
      </c>
      <c r="G374" s="11">
        <v>128.19851122785795</v>
      </c>
      <c r="H374" s="11">
        <v>229.79496729013968</v>
      </c>
      <c r="I374" s="11">
        <f t="shared" si="7"/>
        <v>142.37036318345187</v>
      </c>
    </row>
    <row r="375" spans="1:9" x14ac:dyDescent="0.25">
      <c r="A375" s="20"/>
      <c r="B375" s="5">
        <f>DATE(YEAR(siječanj!B375),MONTH(siječanj!B375)+5,DAY(siječanj!B375))</f>
        <v>43620</v>
      </c>
      <c r="C375" s="9">
        <v>3.875</v>
      </c>
      <c r="D375">
        <v>0.90985726917050824</v>
      </c>
      <c r="E375" s="6">
        <v>156.27649162360373</v>
      </c>
      <c r="F375" s="11">
        <v>113.14581905281905</v>
      </c>
      <c r="G375" s="11">
        <v>123.27579067149193</v>
      </c>
      <c r="H375" s="11">
        <v>231.15388251097744</v>
      </c>
      <c r="I375" s="11">
        <f t="shared" si="7"/>
        <v>142.18930190419991</v>
      </c>
    </row>
    <row r="376" spans="1:9" x14ac:dyDescent="0.25">
      <c r="A376" s="20"/>
      <c r="B376" s="5">
        <f>DATE(YEAR(siječanj!B376),MONTH(siječanj!B376)+5,DAY(siječanj!B376))</f>
        <v>43620</v>
      </c>
      <c r="C376" s="9">
        <v>3.8854166666666701</v>
      </c>
      <c r="D376">
        <v>0.90985726917050824</v>
      </c>
      <c r="E376" s="6">
        <v>160.51270734570861</v>
      </c>
      <c r="F376" s="11">
        <v>110.33264659892833</v>
      </c>
      <c r="G376" s="11">
        <v>109.67331267350757</v>
      </c>
      <c r="H376" s="11">
        <v>238.23902521934448</v>
      </c>
      <c r="I376" s="11">
        <f t="shared" si="7"/>
        <v>146.04365357273142</v>
      </c>
    </row>
    <row r="377" spans="1:9" x14ac:dyDescent="0.25">
      <c r="A377" s="20"/>
      <c r="B377" s="5">
        <f>DATE(YEAR(siječanj!B377),MONTH(siječanj!B377)+5,DAY(siječanj!B377))</f>
        <v>43620</v>
      </c>
      <c r="C377" s="9">
        <v>3.8958333333333299</v>
      </c>
      <c r="D377">
        <v>0.90985726917050824</v>
      </c>
      <c r="E377" s="6">
        <v>163.36129969280884</v>
      </c>
      <c r="F377" s="11">
        <v>107.74500185778396</v>
      </c>
      <c r="G377" s="11">
        <v>101.33276392194288</v>
      </c>
      <c r="H377" s="11">
        <v>243.89637985359644</v>
      </c>
      <c r="I377" s="11">
        <f t="shared" si="7"/>
        <v>148.63546602664405</v>
      </c>
    </row>
    <row r="378" spans="1:9" x14ac:dyDescent="0.25">
      <c r="A378" s="20"/>
      <c r="B378" s="5">
        <f>DATE(YEAR(siječanj!B378),MONTH(siječanj!B378)+5,DAY(siječanj!B378))</f>
        <v>43620</v>
      </c>
      <c r="C378" s="9">
        <v>3.90625</v>
      </c>
      <c r="D378">
        <v>0.90985726917050824</v>
      </c>
      <c r="E378" s="6">
        <v>161.47365090640886</v>
      </c>
      <c r="F378" s="11">
        <v>104.40760750980417</v>
      </c>
      <c r="G378" s="11">
        <v>103.58758974726506</v>
      </c>
      <c r="H378" s="11">
        <v>244.63735230742301</v>
      </c>
      <c r="I378" s="11">
        <f t="shared" si="7"/>
        <v>146.91797505669714</v>
      </c>
    </row>
    <row r="379" spans="1:9" x14ac:dyDescent="0.25">
      <c r="A379" s="20"/>
      <c r="B379" s="5">
        <f>DATE(YEAR(siječanj!B379),MONTH(siječanj!B379)+5,DAY(siječanj!B379))</f>
        <v>43620</v>
      </c>
      <c r="C379" s="9">
        <v>3.9166666666666701</v>
      </c>
      <c r="D379">
        <v>0.90985726917050824</v>
      </c>
      <c r="E379" s="6">
        <v>157.5211978433247</v>
      </c>
      <c r="F379" s="11">
        <v>102.81807300320837</v>
      </c>
      <c r="G379" s="11">
        <v>92.492509728871511</v>
      </c>
      <c r="H379" s="11">
        <v>241.62417998369742</v>
      </c>
      <c r="I379" s="11">
        <f t="shared" si="7"/>
        <v>143.32180690619475</v>
      </c>
    </row>
    <row r="380" spans="1:9" x14ac:dyDescent="0.25">
      <c r="A380" s="20"/>
      <c r="B380" s="5">
        <f>DATE(YEAR(siječanj!B380),MONTH(siječanj!B380)+5,DAY(siječanj!B380))</f>
        <v>43620</v>
      </c>
      <c r="C380" s="9">
        <v>3.9270833333333299</v>
      </c>
      <c r="D380">
        <v>0.90985726917050824</v>
      </c>
      <c r="E380" s="6">
        <v>150.93705246404528</v>
      </c>
      <c r="F380" s="11">
        <v>100.44430472641018</v>
      </c>
      <c r="G380" s="11">
        <v>87.974753965655395</v>
      </c>
      <c r="H380" s="11">
        <v>242.3961432205443</v>
      </c>
      <c r="I380" s="11">
        <f t="shared" si="7"/>
        <v>137.33117437158197</v>
      </c>
    </row>
    <row r="381" spans="1:9" x14ac:dyDescent="0.25">
      <c r="A381" s="20"/>
      <c r="B381" s="5">
        <f>DATE(YEAR(siječanj!B381),MONTH(siječanj!B381)+5,DAY(siječanj!B381))</f>
        <v>43620</v>
      </c>
      <c r="C381" s="9">
        <v>3.9375</v>
      </c>
      <c r="D381">
        <v>0.90985726917050824</v>
      </c>
      <c r="E381" s="6">
        <v>141.74711686510034</v>
      </c>
      <c r="F381" s="11">
        <v>97.426591255565214</v>
      </c>
      <c r="G381" s="11">
        <v>83.751632266385982</v>
      </c>
      <c r="H381" s="11">
        <v>241.57956870351677</v>
      </c>
      <c r="I381" s="11">
        <f t="shared" si="7"/>
        <v>128.96964466367308</v>
      </c>
    </row>
    <row r="382" spans="1:9" x14ac:dyDescent="0.25">
      <c r="A382" s="20"/>
      <c r="B382" s="5">
        <f>DATE(YEAR(siječanj!B382),MONTH(siječanj!B382)+5,DAY(siječanj!B382))</f>
        <v>43620</v>
      </c>
      <c r="C382" s="9">
        <v>3.9479166666666701</v>
      </c>
      <c r="D382">
        <v>0.90985726917050824</v>
      </c>
      <c r="E382" s="6">
        <v>130.550739592578</v>
      </c>
      <c r="F382" s="11">
        <v>93.147729480019862</v>
      </c>
      <c r="G382" s="11">
        <v>81.18834440891014</v>
      </c>
      <c r="H382" s="11">
        <v>238.88733547205481</v>
      </c>
      <c r="I382" s="11">
        <f t="shared" si="7"/>
        <v>118.78253941389316</v>
      </c>
    </row>
    <row r="383" spans="1:9" x14ac:dyDescent="0.25">
      <c r="A383" s="20"/>
      <c r="B383" s="5">
        <f>DATE(YEAR(siječanj!B383),MONTH(siječanj!B383)+5,DAY(siječanj!B383))</f>
        <v>43620</v>
      </c>
      <c r="C383" s="9">
        <v>3.9583333333333299</v>
      </c>
      <c r="D383">
        <v>0.90985726917050824</v>
      </c>
      <c r="E383" s="6">
        <v>119.20402017504088</v>
      </c>
      <c r="F383" s="11">
        <v>89.780863855084348</v>
      </c>
      <c r="G383" s="11">
        <v>79.55609826682236</v>
      </c>
      <c r="H383" s="11">
        <v>239.11930412422188</v>
      </c>
      <c r="I383" s="11">
        <f t="shared" si="7"/>
        <v>108.45864427060887</v>
      </c>
    </row>
    <row r="384" spans="1:9" x14ac:dyDescent="0.25">
      <c r="A384" s="20"/>
      <c r="B384" s="5">
        <f>DATE(YEAR(siječanj!B384),MONTH(siječanj!B384)+5,DAY(siječanj!B384))</f>
        <v>43620</v>
      </c>
      <c r="C384" s="9">
        <v>3.96875</v>
      </c>
      <c r="D384">
        <v>0.90985726917050824</v>
      </c>
      <c r="E384" s="6">
        <v>109.10236035908898</v>
      </c>
      <c r="F384" s="11">
        <v>86.602958762676792</v>
      </c>
      <c r="G384" s="11">
        <v>77.17526332512243</v>
      </c>
      <c r="H384" s="11">
        <v>239.97803775171215</v>
      </c>
      <c r="I384" s="11">
        <f t="shared" si="7"/>
        <v>99.267575656377403</v>
      </c>
    </row>
    <row r="385" spans="1:9" x14ac:dyDescent="0.25">
      <c r="A385" s="20"/>
      <c r="B385" s="5">
        <f>DATE(YEAR(siječanj!B385),MONTH(siječanj!B385)+5,DAY(siječanj!B385))</f>
        <v>43620</v>
      </c>
      <c r="C385" s="9">
        <v>3.9791666666666701</v>
      </c>
      <c r="D385">
        <v>0.90985726917050824</v>
      </c>
      <c r="E385" s="6">
        <v>99.335182433482586</v>
      </c>
      <c r="F385" s="11">
        <v>84.332129245426543</v>
      </c>
      <c r="G385" s="11">
        <v>78.412856444836407</v>
      </c>
      <c r="H385" s="11">
        <v>239.43628432804246</v>
      </c>
      <c r="I385" s="11">
        <f t="shared" si="7"/>
        <v>90.380837821482714</v>
      </c>
    </row>
    <row r="386" spans="1:9" ht="15.75" thickBot="1" x14ac:dyDescent="0.3">
      <c r="A386" s="20"/>
      <c r="B386" s="5">
        <f>DATE(YEAR(siječanj!B386),MONTH(siječanj!B386)+5,DAY(siječanj!B386))</f>
        <v>43620</v>
      </c>
      <c r="C386" s="9">
        <v>3.9895833333333299</v>
      </c>
      <c r="D386">
        <v>0.90985726917050824</v>
      </c>
      <c r="E386" s="6">
        <v>91.084414726824733</v>
      </c>
      <c r="F386" s="11">
        <v>82.382236837053924</v>
      </c>
      <c r="G386" s="11">
        <v>75.445458760024351</v>
      </c>
      <c r="H386" s="11">
        <v>239.79772674093482</v>
      </c>
      <c r="I386" s="11">
        <f t="shared" si="7"/>
        <v>82.873816847342781</v>
      </c>
    </row>
    <row r="387" spans="1:9" x14ac:dyDescent="0.25">
      <c r="A387" s="19">
        <f t="shared" ref="A387" si="8">A291+1</f>
        <v>156</v>
      </c>
      <c r="B387" s="5">
        <f>DATE(YEAR(siječanj!B387),MONTH(siječanj!B387)+5,DAY(siječanj!B387))</f>
        <v>43621</v>
      </c>
      <c r="C387" s="9">
        <v>4</v>
      </c>
      <c r="D387">
        <v>0.91071797030969626</v>
      </c>
      <c r="E387" s="6">
        <v>82.323564122681304</v>
      </c>
      <c r="F387" s="11">
        <v>77.802802552831622</v>
      </c>
      <c r="G387" s="11">
        <v>72.317223140218559</v>
      </c>
      <c r="H387" s="11">
        <v>239.8771696362644</v>
      </c>
      <c r="I387" s="11">
        <f t="shared" si="7"/>
        <v>74.97354922646845</v>
      </c>
    </row>
    <row r="388" spans="1:9" x14ac:dyDescent="0.25">
      <c r="A388" s="20"/>
      <c r="B388" s="5">
        <f>DATE(YEAR(siječanj!B388),MONTH(siječanj!B388)+5,DAY(siječanj!B388))</f>
        <v>43621</v>
      </c>
      <c r="C388" s="9">
        <v>4.0104166666666696</v>
      </c>
      <c r="D388">
        <v>0.91071797030969626</v>
      </c>
      <c r="E388" s="6">
        <v>77.42309968689375</v>
      </c>
      <c r="F388" s="11">
        <v>76.064799916432406</v>
      </c>
      <c r="G388" s="11">
        <v>70.517893397380874</v>
      </c>
      <c r="H388" s="11">
        <v>239.62272126096707</v>
      </c>
      <c r="I388" s="11">
        <f t="shared" ref="I388:I451" si="9">D388*E388</f>
        <v>70.510608201933152</v>
      </c>
    </row>
    <row r="389" spans="1:9" x14ac:dyDescent="0.25">
      <c r="A389" s="20"/>
      <c r="B389" s="5">
        <f>DATE(YEAR(siječanj!B389),MONTH(siječanj!B389)+5,DAY(siječanj!B389))</f>
        <v>43621</v>
      </c>
      <c r="C389" s="9">
        <v>4.0208333333333304</v>
      </c>
      <c r="D389">
        <v>0.91071797030969626</v>
      </c>
      <c r="E389" s="6">
        <v>72.595231400704137</v>
      </c>
      <c r="F389" s="11">
        <v>74.679417115356202</v>
      </c>
      <c r="G389" s="11">
        <v>70.440914362758718</v>
      </c>
      <c r="H389" s="11">
        <v>239.85673388813768</v>
      </c>
      <c r="I389" s="11">
        <f t="shared" si="9"/>
        <v>66.113781795411995</v>
      </c>
    </row>
    <row r="390" spans="1:9" x14ac:dyDescent="0.25">
      <c r="A390" s="20"/>
      <c r="B390" s="5">
        <f>DATE(YEAR(siječanj!B390),MONTH(siječanj!B390)+5,DAY(siječanj!B390))</f>
        <v>43621</v>
      </c>
      <c r="C390" s="9">
        <v>4.03125</v>
      </c>
      <c r="D390">
        <v>0.91071797030969626</v>
      </c>
      <c r="E390" s="6">
        <v>68.792220152997544</v>
      </c>
      <c r="F390" s="11">
        <v>72.447185619416501</v>
      </c>
      <c r="G390" s="11">
        <v>69.425307296373731</v>
      </c>
      <c r="H390" s="11">
        <v>240.12886469819423</v>
      </c>
      <c r="I390" s="11">
        <f t="shared" si="9"/>
        <v>62.650311110835709</v>
      </c>
    </row>
    <row r="391" spans="1:9" x14ac:dyDescent="0.25">
      <c r="A391" s="20"/>
      <c r="B391" s="5">
        <f>DATE(YEAR(siječanj!B391),MONTH(siječanj!B391)+5,DAY(siječanj!B391))</f>
        <v>43621</v>
      </c>
      <c r="C391" s="9">
        <v>4.0416666666666696</v>
      </c>
      <c r="D391">
        <v>0.91071797030969626</v>
      </c>
      <c r="E391" s="6">
        <v>66.178194944721213</v>
      </c>
      <c r="F391" s="11">
        <v>71.846634603014479</v>
      </c>
      <c r="G391" s="11">
        <v>68.0630738083686</v>
      </c>
      <c r="H391" s="11">
        <v>239.97808477414247</v>
      </c>
      <c r="I391" s="11">
        <f t="shared" si="9"/>
        <v>60.269671378815907</v>
      </c>
    </row>
    <row r="392" spans="1:9" x14ac:dyDescent="0.25">
      <c r="A392" s="20"/>
      <c r="B392" s="5">
        <f>DATE(YEAR(siječanj!B392),MONTH(siječanj!B392)+5,DAY(siječanj!B392))</f>
        <v>43621</v>
      </c>
      <c r="C392" s="9">
        <v>4.0520833333333304</v>
      </c>
      <c r="D392">
        <v>0.91071797030969626</v>
      </c>
      <c r="E392" s="6">
        <v>63.924406811758679</v>
      </c>
      <c r="F392" s="11">
        <v>70.287683118399158</v>
      </c>
      <c r="G392" s="11">
        <v>67.111757762817021</v>
      </c>
      <c r="H392" s="11">
        <v>239.61856627898476</v>
      </c>
      <c r="I392" s="11">
        <f t="shared" si="9"/>
        <v>58.217106024856186</v>
      </c>
    </row>
    <row r="393" spans="1:9" x14ac:dyDescent="0.25">
      <c r="A393" s="20"/>
      <c r="B393" s="5">
        <f>DATE(YEAR(siječanj!B393),MONTH(siječanj!B393)+5,DAY(siječanj!B393))</f>
        <v>43621</v>
      </c>
      <c r="C393" s="9">
        <v>4.0625</v>
      </c>
      <c r="D393">
        <v>0.91071797030969626</v>
      </c>
      <c r="E393" s="6">
        <v>62.269519541679841</v>
      </c>
      <c r="F393" s="11">
        <v>69.339954599719476</v>
      </c>
      <c r="G393" s="11">
        <v>65.691390613406512</v>
      </c>
      <c r="H393" s="11">
        <v>239.84209290419142</v>
      </c>
      <c r="I393" s="11">
        <f t="shared" si="9"/>
        <v>56.709970449158632</v>
      </c>
    </row>
    <row r="394" spans="1:9" x14ac:dyDescent="0.25">
      <c r="A394" s="20"/>
      <c r="B394" s="5">
        <f>DATE(YEAR(siječanj!B394),MONTH(siječanj!B394)+5,DAY(siječanj!B394))</f>
        <v>43621</v>
      </c>
      <c r="C394" s="9">
        <v>4.0729166666666696</v>
      </c>
      <c r="D394">
        <v>0.91071797030969626</v>
      </c>
      <c r="E394" s="6">
        <v>60.853591867585322</v>
      </c>
      <c r="F394" s="11">
        <v>69.048641281555533</v>
      </c>
      <c r="G394" s="11">
        <v>65.298110353043398</v>
      </c>
      <c r="H394" s="11">
        <v>239.41890403741007</v>
      </c>
      <c r="I394" s="11">
        <f t="shared" si="9"/>
        <v>55.420459671701941</v>
      </c>
    </row>
    <row r="395" spans="1:9" x14ac:dyDescent="0.25">
      <c r="A395" s="20"/>
      <c r="B395" s="5">
        <f>DATE(YEAR(siječanj!B395),MONTH(siječanj!B395)+5,DAY(siječanj!B395))</f>
        <v>43621</v>
      </c>
      <c r="C395" s="9">
        <v>4.0833333333333304</v>
      </c>
      <c r="D395">
        <v>0.91071797030969626</v>
      </c>
      <c r="E395" s="6">
        <v>60.558996466193577</v>
      </c>
      <c r="F395" s="11">
        <v>69.648758837803513</v>
      </c>
      <c r="G395" s="11">
        <v>65.221488557657949</v>
      </c>
      <c r="H395" s="11">
        <v>239.60494278039269</v>
      </c>
      <c r="I395" s="11">
        <f t="shared" si="9"/>
        <v>55.152166345683881</v>
      </c>
    </row>
    <row r="396" spans="1:9" x14ac:dyDescent="0.25">
      <c r="A396" s="20"/>
      <c r="B396" s="5">
        <f>DATE(YEAR(siječanj!B396),MONTH(siječanj!B396)+5,DAY(siječanj!B396))</f>
        <v>43621</v>
      </c>
      <c r="C396" s="9">
        <v>4.09375</v>
      </c>
      <c r="D396">
        <v>0.91071797030969626</v>
      </c>
      <c r="E396" s="6">
        <v>60.039235273269782</v>
      </c>
      <c r="F396" s="11">
        <v>70.741186791058283</v>
      </c>
      <c r="G396" s="11">
        <v>66.014599802364955</v>
      </c>
      <c r="H396" s="11">
        <v>239.70763176441926</v>
      </c>
      <c r="I396" s="11">
        <f t="shared" si="9"/>
        <v>54.67881048701858</v>
      </c>
    </row>
    <row r="397" spans="1:9" x14ac:dyDescent="0.25">
      <c r="A397" s="20"/>
      <c r="B397" s="5">
        <f>DATE(YEAR(siječanj!B397),MONTH(siječanj!B397)+5,DAY(siječanj!B397))</f>
        <v>43621</v>
      </c>
      <c r="C397" s="9">
        <v>4.1041666666666696</v>
      </c>
      <c r="D397">
        <v>0.91071797030969626</v>
      </c>
      <c r="E397" s="6">
        <v>59.258012199306329</v>
      </c>
      <c r="F397" s="11">
        <v>70.179896026757717</v>
      </c>
      <c r="G397" s="11">
        <v>65.779395897278178</v>
      </c>
      <c r="H397" s="11">
        <v>239.85277600017187</v>
      </c>
      <c r="I397" s="11">
        <f t="shared" si="9"/>
        <v>53.967336594739479</v>
      </c>
    </row>
    <row r="398" spans="1:9" x14ac:dyDescent="0.25">
      <c r="A398" s="20"/>
      <c r="B398" s="5">
        <f>DATE(YEAR(siječanj!B398),MONTH(siječanj!B398)+5,DAY(siječanj!B398))</f>
        <v>43621</v>
      </c>
      <c r="C398" s="9">
        <v>4.1145833333333304</v>
      </c>
      <c r="D398">
        <v>0.91071797030969626</v>
      </c>
      <c r="E398" s="6">
        <v>58.944238883261569</v>
      </c>
      <c r="F398" s="11">
        <v>68.764985759446532</v>
      </c>
      <c r="G398" s="11">
        <v>64.861636256432035</v>
      </c>
      <c r="H398" s="11">
        <v>239.83434720939081</v>
      </c>
      <c r="I398" s="11">
        <f t="shared" si="9"/>
        <v>53.681577597213852</v>
      </c>
    </row>
    <row r="399" spans="1:9" x14ac:dyDescent="0.25">
      <c r="A399" s="20"/>
      <c r="B399" s="5">
        <f>DATE(YEAR(siječanj!B399),MONTH(siječanj!B399)+5,DAY(siječanj!B399))</f>
        <v>43621</v>
      </c>
      <c r="C399" s="9">
        <v>4.125</v>
      </c>
      <c r="D399">
        <v>0.91071797030969626</v>
      </c>
      <c r="E399" s="6">
        <v>58.736195237166882</v>
      </c>
      <c r="F399" s="11">
        <v>67.865925183619254</v>
      </c>
      <c r="G399" s="11">
        <v>63.678793060184837</v>
      </c>
      <c r="H399" s="11">
        <v>239.6321257470334</v>
      </c>
      <c r="I399" s="11">
        <f t="shared" si="9"/>
        <v>53.492108510106668</v>
      </c>
    </row>
    <row r="400" spans="1:9" x14ac:dyDescent="0.25">
      <c r="A400" s="20"/>
      <c r="B400" s="5">
        <f>DATE(YEAR(siječanj!B400),MONTH(siječanj!B400)+5,DAY(siječanj!B400))</f>
        <v>43621</v>
      </c>
      <c r="C400" s="9">
        <v>4.1354166666666696</v>
      </c>
      <c r="D400">
        <v>0.91071797030969626</v>
      </c>
      <c r="E400" s="6">
        <v>58.670390769352352</v>
      </c>
      <c r="F400" s="11">
        <v>66.627653942605065</v>
      </c>
      <c r="G400" s="11">
        <v>63.530687292143959</v>
      </c>
      <c r="H400" s="11">
        <v>239.48584296818038</v>
      </c>
      <c r="I400" s="11">
        <f t="shared" si="9"/>
        <v>53.432179198741309</v>
      </c>
    </row>
    <row r="401" spans="1:9" x14ac:dyDescent="0.25">
      <c r="A401" s="20"/>
      <c r="B401" s="5">
        <f>DATE(YEAR(siječanj!B401),MONTH(siječanj!B401)+5,DAY(siječanj!B401))</f>
        <v>43621</v>
      </c>
      <c r="C401" s="9">
        <v>4.1458333333333304</v>
      </c>
      <c r="D401">
        <v>0.91071797030969626</v>
      </c>
      <c r="E401" s="6">
        <v>59.150194002832976</v>
      </c>
      <c r="F401" s="11">
        <v>66.527163430223524</v>
      </c>
      <c r="G401" s="11">
        <v>63.768359760495542</v>
      </c>
      <c r="H401" s="11">
        <v>239.31170290102617</v>
      </c>
      <c r="I401" s="11">
        <f t="shared" si="9"/>
        <v>53.869144625684818</v>
      </c>
    </row>
    <row r="402" spans="1:9" x14ac:dyDescent="0.25">
      <c r="A402" s="20"/>
      <c r="B402" s="5">
        <f>DATE(YEAR(siječanj!B402),MONTH(siječanj!B402)+5,DAY(siječanj!B402))</f>
        <v>43621</v>
      </c>
      <c r="C402" s="9">
        <v>4.15625</v>
      </c>
      <c r="D402">
        <v>0.91071797030969626</v>
      </c>
      <c r="E402" s="6">
        <v>60.358297405529399</v>
      </c>
      <c r="F402" s="11">
        <v>65.75473743569917</v>
      </c>
      <c r="G402" s="11">
        <v>62.889767990117804</v>
      </c>
      <c r="H402" s="11">
        <v>239.37927913579907</v>
      </c>
      <c r="I402" s="11">
        <f t="shared" si="9"/>
        <v>54.969386104512736</v>
      </c>
    </row>
    <row r="403" spans="1:9" x14ac:dyDescent="0.25">
      <c r="A403" s="20"/>
      <c r="B403" s="5">
        <f>DATE(YEAR(siječanj!B403),MONTH(siječanj!B403)+5,DAY(siječanj!B403))</f>
        <v>43621</v>
      </c>
      <c r="C403" s="9">
        <v>4.1666666666666696</v>
      </c>
      <c r="D403">
        <v>0.91071797030969626</v>
      </c>
      <c r="E403" s="6">
        <v>62.509323879142926</v>
      </c>
      <c r="F403" s="11">
        <v>65.429541982159989</v>
      </c>
      <c r="G403" s="11">
        <v>63.157336164479716</v>
      </c>
      <c r="H403" s="11">
        <v>232.68376428516061</v>
      </c>
      <c r="I403" s="11">
        <f t="shared" si="9"/>
        <v>56.928364568644476</v>
      </c>
    </row>
    <row r="404" spans="1:9" x14ac:dyDescent="0.25">
      <c r="A404" s="20"/>
      <c r="B404" s="5">
        <f>DATE(YEAR(siječanj!B404),MONTH(siječanj!B404)+5,DAY(siječanj!B404))</f>
        <v>43621</v>
      </c>
      <c r="C404" s="9">
        <v>4.1770833333333304</v>
      </c>
      <c r="D404">
        <v>0.91071797030969626</v>
      </c>
      <c r="E404" s="6">
        <v>64.702099045017135</v>
      </c>
      <c r="F404" s="11">
        <v>64.400527644035336</v>
      </c>
      <c r="G404" s="11">
        <v>60.999695467235121</v>
      </c>
      <c r="H404" s="11">
        <v>173.01361181987113</v>
      </c>
      <c r="I404" s="11">
        <f t="shared" si="9"/>
        <v>58.925364317054942</v>
      </c>
    </row>
    <row r="405" spans="1:9" x14ac:dyDescent="0.25">
      <c r="A405" s="20"/>
      <c r="B405" s="5">
        <f>DATE(YEAR(siječanj!B405),MONTH(siječanj!B405)+5,DAY(siječanj!B405))</f>
        <v>43621</v>
      </c>
      <c r="C405" s="9">
        <v>4.1875</v>
      </c>
      <c r="D405">
        <v>0.91071797030969626</v>
      </c>
      <c r="E405" s="6">
        <v>67.242973214757015</v>
      </c>
      <c r="F405" s="11">
        <v>63.984654734380008</v>
      </c>
      <c r="G405" s="11">
        <v>59.996270660213888</v>
      </c>
      <c r="H405" s="11">
        <v>104.52440254586757</v>
      </c>
      <c r="I405" s="11">
        <f t="shared" si="9"/>
        <v>61.23938408373278</v>
      </c>
    </row>
    <row r="406" spans="1:9" x14ac:dyDescent="0.25">
      <c r="A406" s="20"/>
      <c r="B406" s="5">
        <f>DATE(YEAR(siječanj!B406),MONTH(siječanj!B406)+5,DAY(siječanj!B406))</f>
        <v>43621</v>
      </c>
      <c r="C406" s="9">
        <v>4.1979166666666696</v>
      </c>
      <c r="D406">
        <v>0.91071797030969626</v>
      </c>
      <c r="E406" s="6">
        <v>71.017644428129074</v>
      </c>
      <c r="F406" s="11">
        <v>63.570178529665533</v>
      </c>
      <c r="G406" s="11">
        <v>59.557697281346428</v>
      </c>
      <c r="H406" s="11">
        <v>67.999215540402218</v>
      </c>
      <c r="I406" s="11">
        <f t="shared" si="9"/>
        <v>64.677044989761427</v>
      </c>
    </row>
    <row r="407" spans="1:9" x14ac:dyDescent="0.25">
      <c r="A407" s="20"/>
      <c r="B407" s="5">
        <f>DATE(YEAR(siječanj!B407),MONTH(siječanj!B407)+5,DAY(siječanj!B407))</f>
        <v>43621</v>
      </c>
      <c r="C407" s="9">
        <v>4.2083333333333304</v>
      </c>
      <c r="D407">
        <v>0.91071797030969626</v>
      </c>
      <c r="E407" s="6">
        <v>74.137695590972385</v>
      </c>
      <c r="F407" s="11">
        <v>63.476145770875412</v>
      </c>
      <c r="G407" s="11">
        <v>62.668291705137804</v>
      </c>
      <c r="H407" s="11">
        <v>46.070936456343766</v>
      </c>
      <c r="I407" s="11">
        <f t="shared" si="9"/>
        <v>67.51853165204848</v>
      </c>
    </row>
    <row r="408" spans="1:9" x14ac:dyDescent="0.25">
      <c r="A408" s="20"/>
      <c r="B408" s="5">
        <f>DATE(YEAR(siječanj!B408),MONTH(siječanj!B408)+5,DAY(siječanj!B408))</f>
        <v>43621</v>
      </c>
      <c r="C408" s="9">
        <v>4.21875</v>
      </c>
      <c r="D408">
        <v>0.91071797030969626</v>
      </c>
      <c r="E408" s="6">
        <v>77.61575335427311</v>
      </c>
      <c r="F408" s="11">
        <v>68.082723490485364</v>
      </c>
      <c r="G408" s="11">
        <v>68.825085169862959</v>
      </c>
      <c r="H408" s="11">
        <v>27.074469886287375</v>
      </c>
      <c r="I408" s="11">
        <f t="shared" si="9"/>
        <v>70.686061358861608</v>
      </c>
    </row>
    <row r="409" spans="1:9" x14ac:dyDescent="0.25">
      <c r="A409" s="20"/>
      <c r="B409" s="5">
        <f>DATE(YEAR(siječanj!B409),MONTH(siječanj!B409)+5,DAY(siječanj!B409))</f>
        <v>43621</v>
      </c>
      <c r="C409" s="9">
        <v>4.2291666666666696</v>
      </c>
      <c r="D409">
        <v>0.91071797030969626</v>
      </c>
      <c r="E409" s="6">
        <v>81.867940745465319</v>
      </c>
      <c r="F409" s="11">
        <v>76.103542424460969</v>
      </c>
      <c r="G409" s="11">
        <v>73.471551420314128</v>
      </c>
      <c r="H409" s="11">
        <v>7.0081970042312669</v>
      </c>
      <c r="I409" s="11">
        <f t="shared" si="9"/>
        <v>74.558604829144656</v>
      </c>
    </row>
    <row r="410" spans="1:9" x14ac:dyDescent="0.25">
      <c r="A410" s="20"/>
      <c r="B410" s="5">
        <f>DATE(YEAR(siječanj!B410),MONTH(siječanj!B410)+5,DAY(siječanj!B410))</f>
        <v>43621</v>
      </c>
      <c r="C410" s="9">
        <v>4.2395833333333304</v>
      </c>
      <c r="D410">
        <v>0.91071797030969626</v>
      </c>
      <c r="E410" s="6">
        <v>86.4917230639102</v>
      </c>
      <c r="F410" s="11">
        <v>77.51458365854522</v>
      </c>
      <c r="G410" s="11">
        <v>76.96957380326522</v>
      </c>
      <c r="H410" s="11">
        <v>2.8366511207375491</v>
      </c>
      <c r="I410" s="11">
        <f t="shared" si="9"/>
        <v>78.76956647735264</v>
      </c>
    </row>
    <row r="411" spans="1:9" x14ac:dyDescent="0.25">
      <c r="A411" s="20"/>
      <c r="B411" s="5">
        <f>DATE(YEAR(siječanj!B411),MONTH(siječanj!B411)+5,DAY(siječanj!B411))</f>
        <v>43621</v>
      </c>
      <c r="C411" s="9">
        <v>4.25</v>
      </c>
      <c r="D411">
        <v>0.91071797030969626</v>
      </c>
      <c r="E411" s="6">
        <v>88.908269354127654</v>
      </c>
      <c r="F411" s="11">
        <v>77.366653340414445</v>
      </c>
      <c r="G411" s="11">
        <v>94.951873079860633</v>
      </c>
      <c r="H411" s="11">
        <v>2.9567694187813069</v>
      </c>
      <c r="I411" s="11">
        <f t="shared" si="9"/>
        <v>80.970358609938913</v>
      </c>
    </row>
    <row r="412" spans="1:9" x14ac:dyDescent="0.25">
      <c r="A412" s="20"/>
      <c r="B412" s="5">
        <f>DATE(YEAR(siječanj!B412),MONTH(siječanj!B412)+5,DAY(siječanj!B412))</f>
        <v>43621</v>
      </c>
      <c r="C412" s="9">
        <v>4.2604166666666696</v>
      </c>
      <c r="D412">
        <v>0.91071797030969626</v>
      </c>
      <c r="E412" s="6">
        <v>89.853794149387696</v>
      </c>
      <c r="F412" s="11">
        <v>87.317867002870145</v>
      </c>
      <c r="G412" s="11">
        <v>100.37608125999283</v>
      </c>
      <c r="H412" s="11">
        <v>3.513695079812269</v>
      </c>
      <c r="I412" s="11">
        <f t="shared" si="9"/>
        <v>81.831465032355624</v>
      </c>
    </row>
    <row r="413" spans="1:9" x14ac:dyDescent="0.25">
      <c r="A413" s="20"/>
      <c r="B413" s="5">
        <f>DATE(YEAR(siječanj!B413),MONTH(siječanj!B413)+5,DAY(siječanj!B413))</f>
        <v>43621</v>
      </c>
      <c r="C413" s="9">
        <v>4.2708333333333304</v>
      </c>
      <c r="D413">
        <v>0.91071797030969626</v>
      </c>
      <c r="E413" s="6">
        <v>93.013121324087905</v>
      </c>
      <c r="F413" s="11">
        <v>93.714976307918747</v>
      </c>
      <c r="G413" s="11">
        <v>109.16758233206512</v>
      </c>
      <c r="H413" s="11">
        <v>3.3723216427813321</v>
      </c>
      <c r="I413" s="11">
        <f t="shared" si="9"/>
        <v>84.708721064442869</v>
      </c>
    </row>
    <row r="414" spans="1:9" x14ac:dyDescent="0.25">
      <c r="A414" s="20"/>
      <c r="B414" s="5">
        <f>DATE(YEAR(siječanj!B414),MONTH(siječanj!B414)+5,DAY(siječanj!B414))</f>
        <v>43621</v>
      </c>
      <c r="C414" s="9">
        <v>4.28125</v>
      </c>
      <c r="D414">
        <v>0.91071797030969626</v>
      </c>
      <c r="E414" s="6">
        <v>93.814298561630793</v>
      </c>
      <c r="F414" s="11">
        <v>102.4795727310517</v>
      </c>
      <c r="G414" s="11">
        <v>119.98751187364597</v>
      </c>
      <c r="H414" s="11">
        <v>3.4934013994537878</v>
      </c>
      <c r="I414" s="11">
        <f t="shared" si="9"/>
        <v>85.438367572076245</v>
      </c>
    </row>
    <row r="415" spans="1:9" x14ac:dyDescent="0.25">
      <c r="A415" s="20"/>
      <c r="B415" s="5">
        <f>DATE(YEAR(siječanj!B415),MONTH(siječanj!B415)+5,DAY(siječanj!B415))</f>
        <v>43621</v>
      </c>
      <c r="C415" s="9">
        <v>4.2916666666666696</v>
      </c>
      <c r="D415">
        <v>0.91071797030969626</v>
      </c>
      <c r="E415" s="6">
        <v>93.572559557725739</v>
      </c>
      <c r="F415" s="11">
        <v>111.27295813274974</v>
      </c>
      <c r="G415" s="11">
        <v>129.04691026184881</v>
      </c>
      <c r="H415" s="11">
        <v>3.1207936605507571</v>
      </c>
      <c r="I415" s="11">
        <f t="shared" si="9"/>
        <v>85.218211517095156</v>
      </c>
    </row>
    <row r="416" spans="1:9" x14ac:dyDescent="0.25">
      <c r="A416" s="20"/>
      <c r="B416" s="5">
        <f>DATE(YEAR(siječanj!B416),MONTH(siječanj!B416)+5,DAY(siječanj!B416))</f>
        <v>43621</v>
      </c>
      <c r="C416" s="9">
        <v>4.3020833333333304</v>
      </c>
      <c r="D416">
        <v>0.91071797030969626</v>
      </c>
      <c r="E416" s="6">
        <v>93.187443803584415</v>
      </c>
      <c r="F416" s="11">
        <v>125.29223146268244</v>
      </c>
      <c r="G416" s="11">
        <v>139.80981398505043</v>
      </c>
      <c r="H416" s="11">
        <v>2.7944499902306923</v>
      </c>
      <c r="I416" s="11">
        <f t="shared" si="9"/>
        <v>84.867479679149284</v>
      </c>
    </row>
    <row r="417" spans="1:9" x14ac:dyDescent="0.25">
      <c r="A417" s="20"/>
      <c r="B417" s="5">
        <f>DATE(YEAR(siječanj!B417),MONTH(siječanj!B417)+5,DAY(siječanj!B417))</f>
        <v>43621</v>
      </c>
      <c r="C417" s="9">
        <v>4.3125</v>
      </c>
      <c r="D417">
        <v>0.91071797030969626</v>
      </c>
      <c r="E417" s="6">
        <v>94.079150327688041</v>
      </c>
      <c r="F417" s="11">
        <v>134.99149239707427</v>
      </c>
      <c r="G417" s="11">
        <v>149.14858148419816</v>
      </c>
      <c r="H417" s="11">
        <v>2.3043562089052383</v>
      </c>
      <c r="I417" s="11">
        <f t="shared" si="9"/>
        <v>85.679572834892852</v>
      </c>
    </row>
    <row r="418" spans="1:9" x14ac:dyDescent="0.25">
      <c r="A418" s="20"/>
      <c r="B418" s="5">
        <f>DATE(YEAR(siječanj!B418),MONTH(siječanj!B418)+5,DAY(siječanj!B418))</f>
        <v>43621</v>
      </c>
      <c r="C418" s="9">
        <v>4.3229166666666696</v>
      </c>
      <c r="D418">
        <v>0.91071797030969626</v>
      </c>
      <c r="E418" s="6">
        <v>95.779456101128588</v>
      </c>
      <c r="F418" s="11">
        <v>144.33087705208266</v>
      </c>
      <c r="G418" s="11">
        <v>163.65336150167451</v>
      </c>
      <c r="H418" s="11">
        <v>1.9569354845469109</v>
      </c>
      <c r="I418" s="11">
        <f t="shared" si="9"/>
        <v>87.228071857786475</v>
      </c>
    </row>
    <row r="419" spans="1:9" x14ac:dyDescent="0.25">
      <c r="A419" s="20"/>
      <c r="B419" s="5">
        <f>DATE(YEAR(siječanj!B419),MONTH(siječanj!B419)+5,DAY(siječanj!B419))</f>
        <v>43621</v>
      </c>
      <c r="C419" s="9">
        <v>4.3333333333333304</v>
      </c>
      <c r="D419">
        <v>0.91071797030969626</v>
      </c>
      <c r="E419" s="6">
        <v>96.62837264764697</v>
      </c>
      <c r="F419" s="11">
        <v>166.09028781216119</v>
      </c>
      <c r="G419" s="11">
        <v>178.3182890592152</v>
      </c>
      <c r="H419" s="11">
        <v>1.8167306049335796</v>
      </c>
      <c r="I419" s="11">
        <f t="shared" si="9"/>
        <v>88.001195411994019</v>
      </c>
    </row>
    <row r="420" spans="1:9" x14ac:dyDescent="0.25">
      <c r="A420" s="20"/>
      <c r="B420" s="5">
        <f>DATE(YEAR(siječanj!B420),MONTH(siječanj!B420)+5,DAY(siječanj!B420))</f>
        <v>43621</v>
      </c>
      <c r="C420" s="9">
        <v>4.34375</v>
      </c>
      <c r="D420">
        <v>0.91071797030969626</v>
      </c>
      <c r="E420" s="6">
        <v>98.33174371096581</v>
      </c>
      <c r="F420" s="11">
        <v>189.76239367776259</v>
      </c>
      <c r="G420" s="11">
        <v>190.36924895475727</v>
      </c>
      <c r="H420" s="11">
        <v>1.7582567121002244</v>
      </c>
      <c r="I420" s="11">
        <f t="shared" si="9"/>
        <v>89.552486049464022</v>
      </c>
    </row>
    <row r="421" spans="1:9" x14ac:dyDescent="0.25">
      <c r="A421" s="20"/>
      <c r="B421" s="5">
        <f>DATE(YEAR(siječanj!B421),MONTH(siječanj!B421)+5,DAY(siječanj!B421))</f>
        <v>43621</v>
      </c>
      <c r="C421" s="9">
        <v>4.3541666666666696</v>
      </c>
      <c r="D421">
        <v>0.91071797030969626</v>
      </c>
      <c r="E421" s="6">
        <v>99.087025975217728</v>
      </c>
      <c r="F421" s="11">
        <v>187.65698138504328</v>
      </c>
      <c r="G421" s="11">
        <v>195.0379563581358</v>
      </c>
      <c r="H421" s="11">
        <v>1.8623553685594825</v>
      </c>
      <c r="I421" s="11">
        <f t="shared" si="9"/>
        <v>90.240335180174441</v>
      </c>
    </row>
    <row r="422" spans="1:9" x14ac:dyDescent="0.25">
      <c r="A422" s="20"/>
      <c r="B422" s="5">
        <f>DATE(YEAR(siječanj!B422),MONTH(siječanj!B422)+5,DAY(siječanj!B422))</f>
        <v>43621</v>
      </c>
      <c r="C422" s="9">
        <v>4.3645833333333304</v>
      </c>
      <c r="D422">
        <v>0.91071797030969626</v>
      </c>
      <c r="E422" s="6">
        <v>100.77792047490955</v>
      </c>
      <c r="F422" s="11">
        <v>188.99903021127392</v>
      </c>
      <c r="G422" s="11">
        <v>201.5841405908605</v>
      </c>
      <c r="H422" s="11">
        <v>2.0609170851689602</v>
      </c>
      <c r="I422" s="11">
        <f t="shared" si="9"/>
        <v>91.78026318694161</v>
      </c>
    </row>
    <row r="423" spans="1:9" x14ac:dyDescent="0.25">
      <c r="A423" s="20"/>
      <c r="B423" s="5">
        <f>DATE(YEAR(siječanj!B423),MONTH(siječanj!B423)+5,DAY(siječanj!B423))</f>
        <v>43621</v>
      </c>
      <c r="C423" s="9">
        <v>4.375</v>
      </c>
      <c r="D423">
        <v>0.91071797030969626</v>
      </c>
      <c r="E423" s="6">
        <v>102.32735303789335</v>
      </c>
      <c r="F423" s="11">
        <v>191.80642319644392</v>
      </c>
      <c r="G423" s="11">
        <v>207.72293562033454</v>
      </c>
      <c r="H423" s="11">
        <v>1.9200648967806371</v>
      </c>
      <c r="I423" s="11">
        <f t="shared" si="9"/>
        <v>93.191359265833952</v>
      </c>
    </row>
    <row r="424" spans="1:9" x14ac:dyDescent="0.25">
      <c r="A424" s="20"/>
      <c r="B424" s="5">
        <f>DATE(YEAR(siječanj!B424),MONTH(siječanj!B424)+5,DAY(siječanj!B424))</f>
        <v>43621</v>
      </c>
      <c r="C424" s="9">
        <v>4.3854166666666696</v>
      </c>
      <c r="D424">
        <v>0.91071797030969626</v>
      </c>
      <c r="E424" s="6">
        <v>104.1508858467906</v>
      </c>
      <c r="F424" s="11">
        <v>199.08515433315898</v>
      </c>
      <c r="G424" s="11">
        <v>209.58450928276162</v>
      </c>
      <c r="H424" s="11">
        <v>1.6673273375655713</v>
      </c>
      <c r="I424" s="11">
        <f t="shared" si="9"/>
        <v>94.852083364346001</v>
      </c>
    </row>
    <row r="425" spans="1:9" x14ac:dyDescent="0.25">
      <c r="A425" s="20"/>
      <c r="B425" s="5">
        <f>DATE(YEAR(siječanj!B425),MONTH(siječanj!B425)+5,DAY(siječanj!B425))</f>
        <v>43621</v>
      </c>
      <c r="C425" s="9">
        <v>4.3958333333333304</v>
      </c>
      <c r="D425">
        <v>0.91071797030969626</v>
      </c>
      <c r="E425" s="6">
        <v>104.82153216191939</v>
      </c>
      <c r="F425" s="11">
        <v>196.77487191484997</v>
      </c>
      <c r="G425" s="11">
        <v>212.48164322781665</v>
      </c>
      <c r="H425" s="11">
        <v>1.6406025895012968</v>
      </c>
      <c r="I425" s="11">
        <f t="shared" si="9"/>
        <v>95.462853015255774</v>
      </c>
    </row>
    <row r="426" spans="1:9" x14ac:dyDescent="0.25">
      <c r="A426" s="20"/>
      <c r="B426" s="5">
        <f>DATE(YEAR(siječanj!B426),MONTH(siječanj!B426)+5,DAY(siječanj!B426))</f>
        <v>43621</v>
      </c>
      <c r="C426" s="9">
        <v>4.40625</v>
      </c>
      <c r="D426">
        <v>0.91071797030969626</v>
      </c>
      <c r="E426" s="6">
        <v>105.54065730705972</v>
      </c>
      <c r="F426" s="11">
        <v>194.7942600248187</v>
      </c>
      <c r="G426" s="11">
        <v>211.06818002769961</v>
      </c>
      <c r="H426" s="11">
        <v>1.7602446603782911</v>
      </c>
      <c r="I426" s="11">
        <f t="shared" si="9"/>
        <v>96.117773207836635</v>
      </c>
    </row>
    <row r="427" spans="1:9" x14ac:dyDescent="0.25">
      <c r="A427" s="20"/>
      <c r="B427" s="5">
        <f>DATE(YEAR(siječanj!B427),MONTH(siječanj!B427)+5,DAY(siječanj!B427))</f>
        <v>43621</v>
      </c>
      <c r="C427" s="9">
        <v>4.4166666666666696</v>
      </c>
      <c r="D427">
        <v>0.91071797030969626</v>
      </c>
      <c r="E427" s="6">
        <v>106.69912346222905</v>
      </c>
      <c r="F427" s="11">
        <v>202.96996470698969</v>
      </c>
      <c r="G427" s="11">
        <v>211.75592175327708</v>
      </c>
      <c r="H427" s="11">
        <v>1.721211040816758</v>
      </c>
      <c r="I427" s="11">
        <f t="shared" si="9"/>
        <v>97.172809153344929</v>
      </c>
    </row>
    <row r="428" spans="1:9" x14ac:dyDescent="0.25">
      <c r="A428" s="20"/>
      <c r="B428" s="5">
        <f>DATE(YEAR(siječanj!B428),MONTH(siječanj!B428)+5,DAY(siječanj!B428))</f>
        <v>43621</v>
      </c>
      <c r="C428" s="9">
        <v>4.4270833333333304</v>
      </c>
      <c r="D428">
        <v>0.91071797030969626</v>
      </c>
      <c r="E428" s="6">
        <v>107.12569210021663</v>
      </c>
      <c r="F428" s="11">
        <v>198.78098571061136</v>
      </c>
      <c r="G428" s="11">
        <v>207.95461128621841</v>
      </c>
      <c r="H428" s="11">
        <v>1.9856471804120108</v>
      </c>
      <c r="I428" s="11">
        <f t="shared" si="9"/>
        <v>97.561292877530747</v>
      </c>
    </row>
    <row r="429" spans="1:9" x14ac:dyDescent="0.25">
      <c r="A429" s="20"/>
      <c r="B429" s="5">
        <f>DATE(YEAR(siječanj!B429),MONTH(siječanj!B429)+5,DAY(siječanj!B429))</f>
        <v>43621</v>
      </c>
      <c r="C429" s="9">
        <v>4.4375</v>
      </c>
      <c r="D429">
        <v>0.91071797030969626</v>
      </c>
      <c r="E429" s="6">
        <v>109.14421625708371</v>
      </c>
      <c r="F429" s="11">
        <v>195.57231698782581</v>
      </c>
      <c r="G429" s="11">
        <v>209.03010208487623</v>
      </c>
      <c r="H429" s="11">
        <v>2.0285916655090053</v>
      </c>
      <c r="I429" s="11">
        <f t="shared" si="9"/>
        <v>99.399599100693834</v>
      </c>
    </row>
    <row r="430" spans="1:9" x14ac:dyDescent="0.25">
      <c r="A430" s="20"/>
      <c r="B430" s="5">
        <f>DATE(YEAR(siječanj!B430),MONTH(siječanj!B430)+5,DAY(siječanj!B430))</f>
        <v>43621</v>
      </c>
      <c r="C430" s="9">
        <v>4.4479166666666696</v>
      </c>
      <c r="D430">
        <v>0.91071797030969626</v>
      </c>
      <c r="E430" s="6">
        <v>110.03934641615828</v>
      </c>
      <c r="F430" s="11">
        <v>193.07382857873847</v>
      </c>
      <c r="G430" s="11">
        <v>207.17446100213272</v>
      </c>
      <c r="H430" s="11">
        <v>1.9599999463364015</v>
      </c>
      <c r="I430" s="11">
        <f t="shared" si="9"/>
        <v>100.21481022232922</v>
      </c>
    </row>
    <row r="431" spans="1:9" x14ac:dyDescent="0.25">
      <c r="A431" s="20"/>
      <c r="B431" s="5">
        <f>DATE(YEAR(siječanj!B431),MONTH(siječanj!B431)+5,DAY(siječanj!B431))</f>
        <v>43621</v>
      </c>
      <c r="C431" s="9">
        <v>4.4583333333333304</v>
      </c>
      <c r="D431">
        <v>0.91071797030969626</v>
      </c>
      <c r="E431" s="6">
        <v>111.25853667852134</v>
      </c>
      <c r="F431" s="11">
        <v>197.64925335653575</v>
      </c>
      <c r="G431" s="11">
        <v>210.48020438333674</v>
      </c>
      <c r="H431" s="11">
        <v>1.8079043947125919</v>
      </c>
      <c r="I431" s="11">
        <f t="shared" si="9"/>
        <v>101.32514870348984</v>
      </c>
    </row>
    <row r="432" spans="1:9" x14ac:dyDescent="0.25">
      <c r="A432" s="20"/>
      <c r="B432" s="5">
        <f>DATE(YEAR(siječanj!B432),MONTH(siječanj!B432)+5,DAY(siječanj!B432))</f>
        <v>43621</v>
      </c>
      <c r="C432" s="9">
        <v>4.46875</v>
      </c>
      <c r="D432">
        <v>0.91071797030969626</v>
      </c>
      <c r="E432" s="6">
        <v>112.87341437158133</v>
      </c>
      <c r="F432" s="11">
        <v>205.49268674950463</v>
      </c>
      <c r="G432" s="11">
        <v>208.06247345215684</v>
      </c>
      <c r="H432" s="11">
        <v>1.9925984962831766</v>
      </c>
      <c r="I432" s="11">
        <f t="shared" si="9"/>
        <v>102.79584683841185</v>
      </c>
    </row>
    <row r="433" spans="1:9" x14ac:dyDescent="0.25">
      <c r="A433" s="20"/>
      <c r="B433" s="5">
        <f>DATE(YEAR(siječanj!B433),MONTH(siječanj!B433)+5,DAY(siječanj!B433))</f>
        <v>43621</v>
      </c>
      <c r="C433" s="9">
        <v>4.4791666666666696</v>
      </c>
      <c r="D433">
        <v>0.91071797030969626</v>
      </c>
      <c r="E433" s="6">
        <v>113.07733456749651</v>
      </c>
      <c r="F433" s="11">
        <v>189.56191032947268</v>
      </c>
      <c r="G433" s="11">
        <v>205.86214467308895</v>
      </c>
      <c r="H433" s="11">
        <v>2.1241312391706493</v>
      </c>
      <c r="I433" s="11">
        <f t="shared" si="9"/>
        <v>102.98156062534088</v>
      </c>
    </row>
    <row r="434" spans="1:9" x14ac:dyDescent="0.25">
      <c r="A434" s="20"/>
      <c r="B434" s="5">
        <f>DATE(YEAR(siječanj!B434),MONTH(siječanj!B434)+5,DAY(siječanj!B434))</f>
        <v>43621</v>
      </c>
      <c r="C434" s="9">
        <v>4.4895833333333304</v>
      </c>
      <c r="D434">
        <v>0.91071797030969626</v>
      </c>
      <c r="E434" s="6">
        <v>112.31507896730062</v>
      </c>
      <c r="F434" s="11">
        <v>189.45278673568956</v>
      </c>
      <c r="G434" s="11">
        <v>199.40427881030854</v>
      </c>
      <c r="H434" s="11">
        <v>1.8815785382699859</v>
      </c>
      <c r="I434" s="11">
        <f t="shared" si="9"/>
        <v>102.28736075227327</v>
      </c>
    </row>
    <row r="435" spans="1:9" x14ac:dyDescent="0.25">
      <c r="A435" s="20"/>
      <c r="B435" s="5">
        <f>DATE(YEAR(siječanj!B435),MONTH(siječanj!B435)+5,DAY(siječanj!B435))</f>
        <v>43621</v>
      </c>
      <c r="C435" s="9">
        <v>4.5</v>
      </c>
      <c r="D435">
        <v>0.91071797030969626</v>
      </c>
      <c r="E435" s="6">
        <v>111.58015685871369</v>
      </c>
      <c r="F435" s="11">
        <v>184.27148901404325</v>
      </c>
      <c r="G435" s="11">
        <v>197.32612183626702</v>
      </c>
      <c r="H435" s="11">
        <v>1.9662859448422356</v>
      </c>
      <c r="I435" s="11">
        <f t="shared" si="9"/>
        <v>101.61805398120526</v>
      </c>
    </row>
    <row r="436" spans="1:9" x14ac:dyDescent="0.25">
      <c r="A436" s="20"/>
      <c r="B436" s="5">
        <f>DATE(YEAR(siječanj!B436),MONTH(siječanj!B436)+5,DAY(siječanj!B436))</f>
        <v>43621</v>
      </c>
      <c r="C436" s="9">
        <v>4.5104166666666696</v>
      </c>
      <c r="D436">
        <v>0.91071797030969626</v>
      </c>
      <c r="E436" s="6">
        <v>111.00942926568929</v>
      </c>
      <c r="F436" s="11">
        <v>183.30782682118215</v>
      </c>
      <c r="G436" s="11">
        <v>198.34492800008621</v>
      </c>
      <c r="H436" s="11">
        <v>1.9950476645693906</v>
      </c>
      <c r="I436" s="11">
        <f t="shared" si="9"/>
        <v>101.09828210608634</v>
      </c>
    </row>
    <row r="437" spans="1:9" x14ac:dyDescent="0.25">
      <c r="A437" s="20"/>
      <c r="B437" s="5">
        <f>DATE(YEAR(siječanj!B437),MONTH(siječanj!B437)+5,DAY(siječanj!B437))</f>
        <v>43621</v>
      </c>
      <c r="C437" s="9">
        <v>4.5208333333333304</v>
      </c>
      <c r="D437">
        <v>0.91071797030969626</v>
      </c>
      <c r="E437" s="6">
        <v>111.79685736783577</v>
      </c>
      <c r="F437" s="11">
        <v>182.75161315961194</v>
      </c>
      <c r="G437" s="11">
        <v>198.05720992720501</v>
      </c>
      <c r="H437" s="11">
        <v>2.1694958787138661</v>
      </c>
      <c r="I437" s="11">
        <f t="shared" si="9"/>
        <v>101.815407029038</v>
      </c>
    </row>
    <row r="438" spans="1:9" x14ac:dyDescent="0.25">
      <c r="A438" s="20"/>
      <c r="B438" s="5">
        <f>DATE(YEAR(siječanj!B438),MONTH(siječanj!B438)+5,DAY(siječanj!B438))</f>
        <v>43621</v>
      </c>
      <c r="C438" s="9">
        <v>4.53125</v>
      </c>
      <c r="D438">
        <v>0.91071797030969626</v>
      </c>
      <c r="E438" s="6">
        <v>112.14087262734938</v>
      </c>
      <c r="F438" s="11">
        <v>183.38579747315259</v>
      </c>
      <c r="G438" s="11">
        <v>198.75786846023968</v>
      </c>
      <c r="H438" s="11">
        <v>2.5166694851936415</v>
      </c>
      <c r="I438" s="11">
        <f t="shared" si="9"/>
        <v>102.12870790793781</v>
      </c>
    </row>
    <row r="439" spans="1:9" x14ac:dyDescent="0.25">
      <c r="A439" s="20"/>
      <c r="B439" s="5">
        <f>DATE(YEAR(siječanj!B439),MONTH(siječanj!B439)+5,DAY(siječanj!B439))</f>
        <v>43621</v>
      </c>
      <c r="C439" s="9">
        <v>4.5416666666666696</v>
      </c>
      <c r="D439">
        <v>0.91071797030969626</v>
      </c>
      <c r="E439" s="6">
        <v>111.16118890874363</v>
      </c>
      <c r="F439" s="11">
        <v>185.89204802981345</v>
      </c>
      <c r="G439" s="11">
        <v>196.87796320686886</v>
      </c>
      <c r="H439" s="11">
        <v>2.210663516230666</v>
      </c>
      <c r="I439" s="11">
        <f t="shared" si="9"/>
        <v>101.23649234018372</v>
      </c>
    </row>
    <row r="440" spans="1:9" x14ac:dyDescent="0.25">
      <c r="A440" s="20"/>
      <c r="B440" s="5">
        <f>DATE(YEAR(siječanj!B440),MONTH(siječanj!B440)+5,DAY(siječanj!B440))</f>
        <v>43621</v>
      </c>
      <c r="C440" s="9">
        <v>4.5520833333333304</v>
      </c>
      <c r="D440">
        <v>0.91071797030969626</v>
      </c>
      <c r="E440" s="6">
        <v>110.73397902164291</v>
      </c>
      <c r="F440" s="11">
        <v>186.7979797517865</v>
      </c>
      <c r="G440" s="11">
        <v>188.74621878219145</v>
      </c>
      <c r="H440" s="11">
        <v>2.1323151430028511</v>
      </c>
      <c r="I440" s="11">
        <f t="shared" si="9"/>
        <v>100.84742461890711</v>
      </c>
    </row>
    <row r="441" spans="1:9" x14ac:dyDescent="0.25">
      <c r="A441" s="20"/>
      <c r="B441" s="5">
        <f>DATE(YEAR(siječanj!B441),MONTH(siječanj!B441)+5,DAY(siječanj!B441))</f>
        <v>43621</v>
      </c>
      <c r="C441" s="9">
        <v>4.5625</v>
      </c>
      <c r="D441">
        <v>0.91071797030969626</v>
      </c>
      <c r="E441" s="6">
        <v>110.70127928745559</v>
      </c>
      <c r="F441" s="11">
        <v>185.31409313070148</v>
      </c>
      <c r="G441" s="11">
        <v>184.62924530330906</v>
      </c>
      <c r="H441" s="11">
        <v>2.1352775561137491</v>
      </c>
      <c r="I441" s="11">
        <f t="shared" si="9"/>
        <v>100.81764438335837</v>
      </c>
    </row>
    <row r="442" spans="1:9" x14ac:dyDescent="0.25">
      <c r="A442" s="20"/>
      <c r="B442" s="5">
        <f>DATE(YEAR(siječanj!B442),MONTH(siječanj!B442)+5,DAY(siječanj!B442))</f>
        <v>43621</v>
      </c>
      <c r="C442" s="9">
        <v>4.5729166666666696</v>
      </c>
      <c r="D442">
        <v>0.91071797030969626</v>
      </c>
      <c r="E442" s="6">
        <v>111.66785412713237</v>
      </c>
      <c r="F442" s="11">
        <v>185.02711040055812</v>
      </c>
      <c r="G442" s="11">
        <v>186.453304831959</v>
      </c>
      <c r="H442" s="11">
        <v>1.9991526226896255</v>
      </c>
      <c r="I442" s="11">
        <f t="shared" si="9"/>
        <v>101.69792145950123</v>
      </c>
    </row>
    <row r="443" spans="1:9" x14ac:dyDescent="0.25">
      <c r="A443" s="20"/>
      <c r="B443" s="5">
        <f>DATE(YEAR(siječanj!B443),MONTH(siječanj!B443)+5,DAY(siječanj!B443))</f>
        <v>43621</v>
      </c>
      <c r="C443" s="9">
        <v>4.5833333333333304</v>
      </c>
      <c r="D443">
        <v>0.91071797030969626</v>
      </c>
      <c r="E443" s="6">
        <v>111.91417518352388</v>
      </c>
      <c r="F443" s="11">
        <v>184.75344854311206</v>
      </c>
      <c r="G443" s="11">
        <v>184.61241090602024</v>
      </c>
      <c r="H443" s="11">
        <v>2.0472465641465636</v>
      </c>
      <c r="I443" s="11">
        <f t="shared" si="9"/>
        <v>101.92225047202265</v>
      </c>
    </row>
    <row r="444" spans="1:9" x14ac:dyDescent="0.25">
      <c r="A444" s="20"/>
      <c r="B444" s="5">
        <f>DATE(YEAR(siječanj!B444),MONTH(siječanj!B444)+5,DAY(siječanj!B444))</f>
        <v>43621</v>
      </c>
      <c r="C444" s="9">
        <v>4.59375</v>
      </c>
      <c r="D444">
        <v>0.91071797030969626</v>
      </c>
      <c r="E444" s="6">
        <v>113.23440287967941</v>
      </c>
      <c r="F444" s="11">
        <v>185.14267970737282</v>
      </c>
      <c r="G444" s="11">
        <v>180.12041650708636</v>
      </c>
      <c r="H444" s="11">
        <v>2.3180227280186703</v>
      </c>
      <c r="I444" s="11">
        <f t="shared" si="9"/>
        <v>103.12460555981205</v>
      </c>
    </row>
    <row r="445" spans="1:9" x14ac:dyDescent="0.25">
      <c r="A445" s="20"/>
      <c r="B445" s="5">
        <f>DATE(YEAR(siječanj!B445),MONTH(siječanj!B445)+5,DAY(siječanj!B445))</f>
        <v>43621</v>
      </c>
      <c r="C445" s="9">
        <v>4.6041666666666696</v>
      </c>
      <c r="D445">
        <v>0.91071797030969626</v>
      </c>
      <c r="E445" s="6">
        <v>114.23923924732205</v>
      </c>
      <c r="F445" s="11">
        <v>182.03907690970604</v>
      </c>
      <c r="G445" s="11">
        <v>175.12530884516315</v>
      </c>
      <c r="H445" s="11">
        <v>2.4576413279687164</v>
      </c>
      <c r="I445" s="11">
        <f t="shared" si="9"/>
        <v>104.03972809704493</v>
      </c>
    </row>
    <row r="446" spans="1:9" x14ac:dyDescent="0.25">
      <c r="A446" s="20"/>
      <c r="B446" s="5">
        <f>DATE(YEAR(siječanj!B446),MONTH(siječanj!B446)+5,DAY(siječanj!B446))</f>
        <v>43621</v>
      </c>
      <c r="C446" s="9">
        <v>4.6145833333333304</v>
      </c>
      <c r="D446">
        <v>0.91071797030969626</v>
      </c>
      <c r="E446" s="6">
        <v>114.6157547192401</v>
      </c>
      <c r="F446" s="11">
        <v>180.27565263797553</v>
      </c>
      <c r="G446" s="11">
        <v>171.11749001574969</v>
      </c>
      <c r="H446" s="11">
        <v>2.2780566636684316</v>
      </c>
      <c r="I446" s="11">
        <f t="shared" si="9"/>
        <v>104.38262750342034</v>
      </c>
    </row>
    <row r="447" spans="1:9" x14ac:dyDescent="0.25">
      <c r="A447" s="20"/>
      <c r="B447" s="5">
        <f>DATE(YEAR(siječanj!B447),MONTH(siječanj!B447)+5,DAY(siječanj!B447))</f>
        <v>43621</v>
      </c>
      <c r="C447" s="9">
        <v>4.625</v>
      </c>
      <c r="D447">
        <v>0.91071797030969626</v>
      </c>
      <c r="E447" s="6">
        <v>114.88883055480564</v>
      </c>
      <c r="F447" s="11">
        <v>179.40794166643823</v>
      </c>
      <c r="G447" s="11">
        <v>169.59290132947589</v>
      </c>
      <c r="H447" s="11">
        <v>2.4634871164884662</v>
      </c>
      <c r="I447" s="11">
        <f t="shared" si="9"/>
        <v>104.63132257412721</v>
      </c>
    </row>
    <row r="448" spans="1:9" x14ac:dyDescent="0.25">
      <c r="A448" s="20"/>
      <c r="B448" s="5">
        <f>DATE(YEAR(siječanj!B448),MONTH(siječanj!B448)+5,DAY(siječanj!B448))</f>
        <v>43621</v>
      </c>
      <c r="C448" s="9">
        <v>4.6354166666666696</v>
      </c>
      <c r="D448">
        <v>0.91071797030969626</v>
      </c>
      <c r="E448" s="6">
        <v>115.26261228050453</v>
      </c>
      <c r="F448" s="11">
        <v>179.26644903429914</v>
      </c>
      <c r="G448" s="11">
        <v>164.76133297340365</v>
      </c>
      <c r="H448" s="11">
        <v>2.4065429533567535</v>
      </c>
      <c r="I448" s="11">
        <f t="shared" si="9"/>
        <v>104.97173230869456</v>
      </c>
    </row>
    <row r="449" spans="1:9" x14ac:dyDescent="0.25">
      <c r="A449" s="20"/>
      <c r="B449" s="5">
        <f>DATE(YEAR(siječanj!B449),MONTH(siječanj!B449)+5,DAY(siječanj!B449))</f>
        <v>43621</v>
      </c>
      <c r="C449" s="9">
        <v>4.6458333333333304</v>
      </c>
      <c r="D449">
        <v>0.91071797030969626</v>
      </c>
      <c r="E449" s="6">
        <v>115.97983154592779</v>
      </c>
      <c r="F449" s="11">
        <v>177.23005724407304</v>
      </c>
      <c r="G449" s="11">
        <v>164.33365338429343</v>
      </c>
      <c r="H449" s="11">
        <v>2.4144997488552256</v>
      </c>
      <c r="I449" s="11">
        <f t="shared" si="9"/>
        <v>105.62491678236785</v>
      </c>
    </row>
    <row r="450" spans="1:9" x14ac:dyDescent="0.25">
      <c r="A450" s="20"/>
      <c r="B450" s="5">
        <f>DATE(YEAR(siječanj!B450),MONTH(siječanj!B450)+5,DAY(siječanj!B450))</f>
        <v>43621</v>
      </c>
      <c r="C450" s="9">
        <v>4.65625</v>
      </c>
      <c r="D450">
        <v>0.91071797030969626</v>
      </c>
      <c r="E450" s="6">
        <v>115.88355186290821</v>
      </c>
      <c r="F450" s="11">
        <v>175.81744271017038</v>
      </c>
      <c r="G450" s="11">
        <v>160.66070017915715</v>
      </c>
      <c r="H450" s="11">
        <v>2.1560764774789858</v>
      </c>
      <c r="I450" s="11">
        <f t="shared" si="9"/>
        <v>105.53723314486618</v>
      </c>
    </row>
    <row r="451" spans="1:9" x14ac:dyDescent="0.25">
      <c r="A451" s="20"/>
      <c r="B451" s="5">
        <f>DATE(YEAR(siječanj!B451),MONTH(siječanj!B451)+5,DAY(siječanj!B451))</f>
        <v>43621</v>
      </c>
      <c r="C451" s="9">
        <v>4.6666666666666696</v>
      </c>
      <c r="D451">
        <v>0.91071797030969626</v>
      </c>
      <c r="E451" s="6">
        <v>115.10930212488873</v>
      </c>
      <c r="F451" s="11">
        <v>176.13583123388293</v>
      </c>
      <c r="G451" s="11">
        <v>162.46920575227674</v>
      </c>
      <c r="H451" s="11">
        <v>2.070041437607796</v>
      </c>
      <c r="I451" s="11">
        <f t="shared" si="9"/>
        <v>104.83210999494428</v>
      </c>
    </row>
    <row r="452" spans="1:9" x14ac:dyDescent="0.25">
      <c r="A452" s="20"/>
      <c r="B452" s="5">
        <f>DATE(YEAR(siječanj!B452),MONTH(siječanj!B452)+5,DAY(siječanj!B452))</f>
        <v>43621</v>
      </c>
      <c r="C452" s="9">
        <v>4.6770833333333304</v>
      </c>
      <c r="D452">
        <v>0.91071797030969626</v>
      </c>
      <c r="E452" s="6">
        <v>113.42558842408921</v>
      </c>
      <c r="F452" s="11">
        <v>170.26457732554098</v>
      </c>
      <c r="G452" s="11">
        <v>163.22113012273942</v>
      </c>
      <c r="H452" s="11">
        <v>2.1679231284908558</v>
      </c>
      <c r="I452" s="11">
        <f t="shared" ref="I452:I515" si="10">D452*E452</f>
        <v>103.29872167076951</v>
      </c>
    </row>
    <row r="453" spans="1:9" x14ac:dyDescent="0.25">
      <c r="A453" s="20"/>
      <c r="B453" s="5">
        <f>DATE(YEAR(siječanj!B453),MONTH(siječanj!B453)+5,DAY(siječanj!B453))</f>
        <v>43621</v>
      </c>
      <c r="C453" s="9">
        <v>4.6875</v>
      </c>
      <c r="D453">
        <v>0.91071797030969626</v>
      </c>
      <c r="E453" s="6">
        <v>114.16825515431809</v>
      </c>
      <c r="F453" s="11">
        <v>164.97891203124632</v>
      </c>
      <c r="G453" s="11">
        <v>160.78891695373926</v>
      </c>
      <c r="H453" s="11">
        <v>2.1329824613226651</v>
      </c>
      <c r="I453" s="11">
        <f t="shared" si="10"/>
        <v>103.97508160794008</v>
      </c>
    </row>
    <row r="454" spans="1:9" x14ac:dyDescent="0.25">
      <c r="A454" s="20"/>
      <c r="B454" s="5">
        <f>DATE(YEAR(siječanj!B454),MONTH(siječanj!B454)+5,DAY(siječanj!B454))</f>
        <v>43621</v>
      </c>
      <c r="C454" s="9">
        <v>4.6979166666666696</v>
      </c>
      <c r="D454">
        <v>0.91071797030969626</v>
      </c>
      <c r="E454" s="6">
        <v>114.1952392346456</v>
      </c>
      <c r="F454" s="11">
        <v>163.97478151678033</v>
      </c>
      <c r="G454" s="11">
        <v>160.16530970595889</v>
      </c>
      <c r="H454" s="11">
        <v>2.1055503758489325</v>
      </c>
      <c r="I454" s="11">
        <f t="shared" si="10"/>
        <v>103.99965649480663</v>
      </c>
    </row>
    <row r="455" spans="1:9" x14ac:dyDescent="0.25">
      <c r="A455" s="20"/>
      <c r="B455" s="5">
        <f>DATE(YEAR(siječanj!B455),MONTH(siječanj!B455)+5,DAY(siječanj!B455))</f>
        <v>43621</v>
      </c>
      <c r="C455" s="9">
        <v>4.7083333333333304</v>
      </c>
      <c r="D455">
        <v>0.91071797030969626</v>
      </c>
      <c r="E455" s="6">
        <v>115.20700029859357</v>
      </c>
      <c r="F455" s="11">
        <v>162.85628575148311</v>
      </c>
      <c r="G455" s="11">
        <v>166.36002672471</v>
      </c>
      <c r="H455" s="11">
        <v>1.8567717050769008</v>
      </c>
      <c r="I455" s="11">
        <f t="shared" si="10"/>
        <v>104.92108547740371</v>
      </c>
    </row>
    <row r="456" spans="1:9" x14ac:dyDescent="0.25">
      <c r="A456" s="20"/>
      <c r="B456" s="5">
        <f>DATE(YEAR(siječanj!B456),MONTH(siječanj!B456)+5,DAY(siječanj!B456))</f>
        <v>43621</v>
      </c>
      <c r="C456" s="9">
        <v>4.71875</v>
      </c>
      <c r="D456">
        <v>0.91071797030969626</v>
      </c>
      <c r="E456" s="6">
        <v>115.32037532561701</v>
      </c>
      <c r="F456" s="11">
        <v>162.85539876357527</v>
      </c>
      <c r="G456" s="11">
        <v>176.76040888722051</v>
      </c>
      <c r="H456" s="11">
        <v>1.8715787682451872</v>
      </c>
      <c r="I456" s="11">
        <f t="shared" si="10"/>
        <v>105.02433815189829</v>
      </c>
    </row>
    <row r="457" spans="1:9" x14ac:dyDescent="0.25">
      <c r="A457" s="20"/>
      <c r="B457" s="5">
        <f>DATE(YEAR(siječanj!B457),MONTH(siječanj!B457)+5,DAY(siječanj!B457))</f>
        <v>43621</v>
      </c>
      <c r="C457" s="9">
        <v>4.7291666666666696</v>
      </c>
      <c r="D457">
        <v>0.91071797030969626</v>
      </c>
      <c r="E457" s="6">
        <v>115.88838902533595</v>
      </c>
      <c r="F457" s="11">
        <v>163.59374997376705</v>
      </c>
      <c r="G457" s="11">
        <v>168.13765719436134</v>
      </c>
      <c r="H457" s="11">
        <v>1.885913606155674</v>
      </c>
      <c r="I457" s="11">
        <f t="shared" si="10"/>
        <v>105.54163843561444</v>
      </c>
    </row>
    <row r="458" spans="1:9" x14ac:dyDescent="0.25">
      <c r="A458" s="20"/>
      <c r="B458" s="5">
        <f>DATE(YEAR(siječanj!B458),MONTH(siječanj!B458)+5,DAY(siječanj!B458))</f>
        <v>43621</v>
      </c>
      <c r="C458" s="9">
        <v>4.7395833333333304</v>
      </c>
      <c r="D458">
        <v>0.91071797030969626</v>
      </c>
      <c r="E458" s="6">
        <v>117.1929339122988</v>
      </c>
      <c r="F458" s="11">
        <v>163.06460349070554</v>
      </c>
      <c r="G458" s="11">
        <v>163.25274378822508</v>
      </c>
      <c r="H458" s="11">
        <v>1.8411702629791808</v>
      </c>
      <c r="I458" s="11">
        <f t="shared" si="10"/>
        <v>106.72971090724714</v>
      </c>
    </row>
    <row r="459" spans="1:9" x14ac:dyDescent="0.25">
      <c r="A459" s="20"/>
      <c r="B459" s="5">
        <f>DATE(YEAR(siječanj!B459),MONTH(siječanj!B459)+5,DAY(siječanj!B459))</f>
        <v>43621</v>
      </c>
      <c r="C459" s="9">
        <v>4.75</v>
      </c>
      <c r="D459">
        <v>0.91071797030969626</v>
      </c>
      <c r="E459" s="6">
        <v>119.98759879721715</v>
      </c>
      <c r="F459" s="11">
        <v>161.05063122289192</v>
      </c>
      <c r="G459" s="11">
        <v>161.79259062404898</v>
      </c>
      <c r="H459" s="11">
        <v>1.8788402320610942</v>
      </c>
      <c r="I459" s="11">
        <f t="shared" si="10"/>
        <v>109.27486243893576</v>
      </c>
    </row>
    <row r="460" spans="1:9" x14ac:dyDescent="0.25">
      <c r="A460" s="20"/>
      <c r="B460" s="5">
        <f>DATE(YEAR(siječanj!B460),MONTH(siječanj!B460)+5,DAY(siječanj!B460))</f>
        <v>43621</v>
      </c>
      <c r="C460" s="9">
        <v>4.7604166666666696</v>
      </c>
      <c r="D460">
        <v>0.91071797030969626</v>
      </c>
      <c r="E460" s="6">
        <v>122.14222658937939</v>
      </c>
      <c r="F460" s="11">
        <v>160.5188960194659</v>
      </c>
      <c r="G460" s="11">
        <v>159.90233346066194</v>
      </c>
      <c r="H460" s="11">
        <v>2.5450740345457237</v>
      </c>
      <c r="I460" s="11">
        <f t="shared" si="10"/>
        <v>111.23712068858661</v>
      </c>
    </row>
    <row r="461" spans="1:9" x14ac:dyDescent="0.25">
      <c r="A461" s="20"/>
      <c r="B461" s="5">
        <f>DATE(YEAR(siječanj!B461),MONTH(siječanj!B461)+5,DAY(siječanj!B461))</f>
        <v>43621</v>
      </c>
      <c r="C461" s="9">
        <v>4.7708333333333304</v>
      </c>
      <c r="D461">
        <v>0.91071797030969626</v>
      </c>
      <c r="E461" s="6">
        <v>123.70182582947891</v>
      </c>
      <c r="F461" s="11">
        <v>159.50685887070838</v>
      </c>
      <c r="G461" s="11">
        <v>159.00081817027547</v>
      </c>
      <c r="H461" s="11">
        <v>4.5647034249289522</v>
      </c>
      <c r="I461" s="11">
        <f t="shared" si="10"/>
        <v>112.65747574302659</v>
      </c>
    </row>
    <row r="462" spans="1:9" x14ac:dyDescent="0.25">
      <c r="A462" s="20"/>
      <c r="B462" s="5">
        <f>DATE(YEAR(siječanj!B462),MONTH(siječanj!B462)+5,DAY(siječanj!B462))</f>
        <v>43621</v>
      </c>
      <c r="C462" s="9">
        <v>4.78125</v>
      </c>
      <c r="D462">
        <v>0.91071797030969626</v>
      </c>
      <c r="E462" s="6">
        <v>125.96003520632676</v>
      </c>
      <c r="F462" s="11">
        <v>158.90986383297758</v>
      </c>
      <c r="G462" s="11">
        <v>161.9906496763673</v>
      </c>
      <c r="H462" s="11">
        <v>11.049311670279964</v>
      </c>
      <c r="I462" s="11">
        <f t="shared" si="10"/>
        <v>114.71406760324379</v>
      </c>
    </row>
    <row r="463" spans="1:9" x14ac:dyDescent="0.25">
      <c r="A463" s="20"/>
      <c r="B463" s="5">
        <f>DATE(YEAR(siječanj!B463),MONTH(siječanj!B463)+5,DAY(siječanj!B463))</f>
        <v>43621</v>
      </c>
      <c r="C463" s="9">
        <v>4.7916666666666696</v>
      </c>
      <c r="D463">
        <v>0.91071797030969626</v>
      </c>
      <c r="E463" s="6">
        <v>129.21798570051115</v>
      </c>
      <c r="F463" s="11">
        <v>157.53699117356976</v>
      </c>
      <c r="G463" s="11">
        <v>163.40882923719352</v>
      </c>
      <c r="H463" s="11">
        <v>26.013597836050685</v>
      </c>
      <c r="I463" s="11">
        <f t="shared" si="10"/>
        <v>117.68114166467687</v>
      </c>
    </row>
    <row r="464" spans="1:9" x14ac:dyDescent="0.25">
      <c r="A464" s="20"/>
      <c r="B464" s="5">
        <f>DATE(YEAR(siječanj!B464),MONTH(siječanj!B464)+5,DAY(siječanj!B464))</f>
        <v>43621</v>
      </c>
      <c r="C464" s="9">
        <v>4.8020833333333304</v>
      </c>
      <c r="D464">
        <v>0.91071797030969626</v>
      </c>
      <c r="E464" s="6">
        <v>133.292859770755</v>
      </c>
      <c r="F464" s="11">
        <v>154.11634036785202</v>
      </c>
      <c r="G464" s="11">
        <v>159.09001157565345</v>
      </c>
      <c r="H464" s="11">
        <v>42.345904566030406</v>
      </c>
      <c r="I464" s="11">
        <f t="shared" si="10"/>
        <v>121.39220270719696</v>
      </c>
    </row>
    <row r="465" spans="1:9" x14ac:dyDescent="0.25">
      <c r="A465" s="20"/>
      <c r="B465" s="5">
        <f>DATE(YEAR(siječanj!B465),MONTH(siječanj!B465)+5,DAY(siječanj!B465))</f>
        <v>43621</v>
      </c>
      <c r="C465" s="9">
        <v>4.8125</v>
      </c>
      <c r="D465">
        <v>0.91071797030969626</v>
      </c>
      <c r="E465" s="6">
        <v>138.16595696498032</v>
      </c>
      <c r="F465" s="11">
        <v>153.39438037311538</v>
      </c>
      <c r="G465" s="11">
        <v>158.0298178413895</v>
      </c>
      <c r="H465" s="11">
        <v>63.225019184527518</v>
      </c>
      <c r="I465" s="11">
        <f t="shared" si="10"/>
        <v>125.83021989304372</v>
      </c>
    </row>
    <row r="466" spans="1:9" x14ac:dyDescent="0.25">
      <c r="A466" s="20"/>
      <c r="B466" s="5">
        <f>DATE(YEAR(siječanj!B466),MONTH(siječanj!B466)+5,DAY(siječanj!B466))</f>
        <v>43621</v>
      </c>
      <c r="C466" s="9">
        <v>4.8229166666666696</v>
      </c>
      <c r="D466">
        <v>0.91071797030969626</v>
      </c>
      <c r="E466" s="6">
        <v>141.78246497797784</v>
      </c>
      <c r="F466" s="11">
        <v>150.06990153231845</v>
      </c>
      <c r="G466" s="11">
        <v>159.0327730193018</v>
      </c>
      <c r="H466" s="11">
        <v>86.982492818989172</v>
      </c>
      <c r="I466" s="11">
        <f t="shared" si="10"/>
        <v>129.12383873024956</v>
      </c>
    </row>
    <row r="467" spans="1:9" x14ac:dyDescent="0.25">
      <c r="A467" s="20"/>
      <c r="B467" s="5">
        <f>DATE(YEAR(siječanj!B467),MONTH(siječanj!B467)+5,DAY(siječanj!B467))</f>
        <v>43621</v>
      </c>
      <c r="C467" s="9">
        <v>4.8333333333333304</v>
      </c>
      <c r="D467">
        <v>0.91071797030969626</v>
      </c>
      <c r="E467" s="6">
        <v>147.76839144195986</v>
      </c>
      <c r="F467" s="11">
        <v>144.38310900064616</v>
      </c>
      <c r="G467" s="11">
        <v>152.3344610666804</v>
      </c>
      <c r="H467" s="11">
        <v>129.51990073469312</v>
      </c>
      <c r="I467" s="11">
        <f t="shared" si="10"/>
        <v>134.57532952995038</v>
      </c>
    </row>
    <row r="468" spans="1:9" x14ac:dyDescent="0.25">
      <c r="A468" s="20"/>
      <c r="B468" s="5">
        <f>DATE(YEAR(siječanj!B468),MONTH(siječanj!B468)+5,DAY(siječanj!B468))</f>
        <v>43621</v>
      </c>
      <c r="C468" s="9">
        <v>4.84375</v>
      </c>
      <c r="D468">
        <v>0.91071797030969626</v>
      </c>
      <c r="E468" s="6">
        <v>152.12553225417568</v>
      </c>
      <c r="F468" s="11">
        <v>125.40788906693592</v>
      </c>
      <c r="G468" s="11">
        <v>139.02292833647957</v>
      </c>
      <c r="H468" s="11">
        <v>197.7438584801499</v>
      </c>
      <c r="I468" s="11">
        <f t="shared" si="10"/>
        <v>138.54345596680511</v>
      </c>
    </row>
    <row r="469" spans="1:9" x14ac:dyDescent="0.25">
      <c r="A469" s="20"/>
      <c r="B469" s="5">
        <f>DATE(YEAR(siječanj!B469),MONTH(siječanj!B469)+5,DAY(siječanj!B469))</f>
        <v>43621</v>
      </c>
      <c r="C469" s="9">
        <v>4.8541666666666696</v>
      </c>
      <c r="D469">
        <v>0.91071797030969626</v>
      </c>
      <c r="E469" s="6">
        <v>155.73060498887077</v>
      </c>
      <c r="F469" s="11">
        <v>118.28507916656201</v>
      </c>
      <c r="G469" s="11">
        <v>130.60920173632812</v>
      </c>
      <c r="H469" s="11">
        <v>228.86664746909915</v>
      </c>
      <c r="I469" s="11">
        <f t="shared" si="10"/>
        <v>141.82666049056544</v>
      </c>
    </row>
    <row r="470" spans="1:9" x14ac:dyDescent="0.25">
      <c r="A470" s="20"/>
      <c r="B470" s="5">
        <f>DATE(YEAR(siječanj!B470),MONTH(siječanj!B470)+5,DAY(siječanj!B470))</f>
        <v>43621</v>
      </c>
      <c r="C470" s="9">
        <v>4.8645833333333304</v>
      </c>
      <c r="D470">
        <v>0.91071797030969626</v>
      </c>
      <c r="E470" s="6">
        <v>156.47549127485348</v>
      </c>
      <c r="F470" s="11">
        <v>116.38724211187531</v>
      </c>
      <c r="G470" s="11">
        <v>128.19851122785795</v>
      </c>
      <c r="H470" s="11">
        <v>229.79496729013968</v>
      </c>
      <c r="I470" s="11">
        <f t="shared" si="10"/>
        <v>142.50504181704716</v>
      </c>
    </row>
    <row r="471" spans="1:9" x14ac:dyDescent="0.25">
      <c r="A471" s="20"/>
      <c r="B471" s="5">
        <f>DATE(YEAR(siječanj!B471),MONTH(siječanj!B471)+5,DAY(siječanj!B471))</f>
        <v>43621</v>
      </c>
      <c r="C471" s="9">
        <v>4.875</v>
      </c>
      <c r="D471">
        <v>0.91071797030969626</v>
      </c>
      <c r="E471" s="6">
        <v>156.27649162360373</v>
      </c>
      <c r="F471" s="11">
        <v>113.14581905281905</v>
      </c>
      <c r="G471" s="11">
        <v>123.27579067149193</v>
      </c>
      <c r="H471" s="11">
        <v>231.15388251097744</v>
      </c>
      <c r="I471" s="11">
        <f t="shared" si="10"/>
        <v>142.32380925856864</v>
      </c>
    </row>
    <row r="472" spans="1:9" x14ac:dyDescent="0.25">
      <c r="A472" s="20"/>
      <c r="B472" s="5">
        <f>DATE(YEAR(siječanj!B472),MONTH(siječanj!B472)+5,DAY(siječanj!B472))</f>
        <v>43621</v>
      </c>
      <c r="C472" s="9">
        <v>4.8854166666666696</v>
      </c>
      <c r="D472">
        <v>0.91071797030969626</v>
      </c>
      <c r="E472" s="6">
        <v>160.51270734570861</v>
      </c>
      <c r="F472" s="11">
        <v>110.33264659892833</v>
      </c>
      <c r="G472" s="11">
        <v>109.67331267350757</v>
      </c>
      <c r="H472" s="11">
        <v>238.23902521934448</v>
      </c>
      <c r="I472" s="11">
        <f t="shared" si="10"/>
        <v>146.18180704279803</v>
      </c>
    </row>
    <row r="473" spans="1:9" x14ac:dyDescent="0.25">
      <c r="A473" s="20"/>
      <c r="B473" s="5">
        <f>DATE(YEAR(siječanj!B473),MONTH(siječanj!B473)+5,DAY(siječanj!B473))</f>
        <v>43621</v>
      </c>
      <c r="C473" s="9">
        <v>4.8958333333333304</v>
      </c>
      <c r="D473">
        <v>0.91071797030969626</v>
      </c>
      <c r="E473" s="6">
        <v>163.36129969280884</v>
      </c>
      <c r="F473" s="11">
        <v>107.74500185778396</v>
      </c>
      <c r="G473" s="11">
        <v>101.33276392194288</v>
      </c>
      <c r="H473" s="11">
        <v>243.89637985359644</v>
      </c>
      <c r="I473" s="11">
        <f t="shared" si="10"/>
        <v>148.77607128338889</v>
      </c>
    </row>
    <row r="474" spans="1:9" x14ac:dyDescent="0.25">
      <c r="A474" s="20"/>
      <c r="B474" s="5">
        <f>DATE(YEAR(siječanj!B474),MONTH(siječanj!B474)+5,DAY(siječanj!B474))</f>
        <v>43621</v>
      </c>
      <c r="C474" s="9">
        <v>4.90625</v>
      </c>
      <c r="D474">
        <v>0.91071797030969626</v>
      </c>
      <c r="E474" s="6">
        <v>161.47365090640886</v>
      </c>
      <c r="F474" s="11">
        <v>104.40760750980417</v>
      </c>
      <c r="G474" s="11">
        <v>103.58758974726506</v>
      </c>
      <c r="H474" s="11">
        <v>244.63735230742301</v>
      </c>
      <c r="I474" s="11">
        <f t="shared" si="10"/>
        <v>147.05695561198112</v>
      </c>
    </row>
    <row r="475" spans="1:9" x14ac:dyDescent="0.25">
      <c r="A475" s="20"/>
      <c r="B475" s="5">
        <f>DATE(YEAR(siječanj!B475),MONTH(siječanj!B475)+5,DAY(siječanj!B475))</f>
        <v>43621</v>
      </c>
      <c r="C475" s="9">
        <v>4.9166666666666696</v>
      </c>
      <c r="D475">
        <v>0.91071797030969626</v>
      </c>
      <c r="E475" s="6">
        <v>157.5211978433247</v>
      </c>
      <c r="F475" s="11">
        <v>102.81807300320837</v>
      </c>
      <c r="G475" s="11">
        <v>92.492509728871511</v>
      </c>
      <c r="H475" s="11">
        <v>241.62417998369742</v>
      </c>
      <c r="I475" s="11">
        <f t="shared" si="10"/>
        <v>143.45738558062479</v>
      </c>
    </row>
    <row r="476" spans="1:9" x14ac:dyDescent="0.25">
      <c r="A476" s="20"/>
      <c r="B476" s="5">
        <f>DATE(YEAR(siječanj!B476),MONTH(siječanj!B476)+5,DAY(siječanj!B476))</f>
        <v>43621</v>
      </c>
      <c r="C476" s="9">
        <v>4.9270833333333304</v>
      </c>
      <c r="D476">
        <v>0.91071797030969626</v>
      </c>
      <c r="E476" s="6">
        <v>150.93705246404528</v>
      </c>
      <c r="F476" s="11">
        <v>100.44430472641018</v>
      </c>
      <c r="G476" s="11">
        <v>87.974753965655395</v>
      </c>
      <c r="H476" s="11">
        <v>242.3961432205443</v>
      </c>
      <c r="I476" s="11">
        <f t="shared" si="10"/>
        <v>137.46108606458347</v>
      </c>
    </row>
    <row r="477" spans="1:9" x14ac:dyDescent="0.25">
      <c r="A477" s="20"/>
      <c r="B477" s="5">
        <f>DATE(YEAR(siječanj!B477),MONTH(siječanj!B477)+5,DAY(siječanj!B477))</f>
        <v>43621</v>
      </c>
      <c r="C477" s="9">
        <v>4.9375</v>
      </c>
      <c r="D477">
        <v>0.91071797030969626</v>
      </c>
      <c r="E477" s="6">
        <v>141.74711686510034</v>
      </c>
      <c r="F477" s="11">
        <v>97.426591255565214</v>
      </c>
      <c r="G477" s="11">
        <v>83.751632266385982</v>
      </c>
      <c r="H477" s="11">
        <v>241.57956870351677</v>
      </c>
      <c r="I477" s="11">
        <f t="shared" si="10"/>
        <v>129.0916465686355</v>
      </c>
    </row>
    <row r="478" spans="1:9" x14ac:dyDescent="0.25">
      <c r="A478" s="20"/>
      <c r="B478" s="5">
        <f>DATE(YEAR(siječanj!B478),MONTH(siječanj!B478)+5,DAY(siječanj!B478))</f>
        <v>43621</v>
      </c>
      <c r="C478" s="9">
        <v>4.9479166666666696</v>
      </c>
      <c r="D478">
        <v>0.91071797030969626</v>
      </c>
      <c r="E478" s="6">
        <v>130.550739592578</v>
      </c>
      <c r="F478" s="11">
        <v>93.147729480019862</v>
      </c>
      <c r="G478" s="11">
        <v>81.18834440891014</v>
      </c>
      <c r="H478" s="11">
        <v>238.88733547205481</v>
      </c>
      <c r="I478" s="11">
        <f t="shared" si="10"/>
        <v>118.89490458418234</v>
      </c>
    </row>
    <row r="479" spans="1:9" x14ac:dyDescent="0.25">
      <c r="A479" s="20"/>
      <c r="B479" s="5">
        <f>DATE(YEAR(siječanj!B479),MONTH(siječanj!B479)+5,DAY(siječanj!B479))</f>
        <v>43621</v>
      </c>
      <c r="C479" s="9">
        <v>4.9583333333333304</v>
      </c>
      <c r="D479">
        <v>0.91071797030969626</v>
      </c>
      <c r="E479" s="6">
        <v>119.20402017504088</v>
      </c>
      <c r="F479" s="11">
        <v>89.780863855084348</v>
      </c>
      <c r="G479" s="11">
        <v>79.55609826682236</v>
      </c>
      <c r="H479" s="11">
        <v>239.11930412422188</v>
      </c>
      <c r="I479" s="11">
        <f t="shared" si="10"/>
        <v>108.56124330656931</v>
      </c>
    </row>
    <row r="480" spans="1:9" x14ac:dyDescent="0.25">
      <c r="A480" s="20"/>
      <c r="B480" s="5">
        <f>DATE(YEAR(siječanj!B480),MONTH(siječanj!B480)+5,DAY(siječanj!B480))</f>
        <v>43621</v>
      </c>
      <c r="C480" s="9">
        <v>4.96875</v>
      </c>
      <c r="D480">
        <v>0.91071797030969626</v>
      </c>
      <c r="E480" s="6">
        <v>109.10236035908898</v>
      </c>
      <c r="F480" s="11">
        <v>86.602958762676792</v>
      </c>
      <c r="G480" s="11">
        <v>77.17526332512243</v>
      </c>
      <c r="H480" s="11">
        <v>239.97803775171215</v>
      </c>
      <c r="I480" s="11">
        <f t="shared" si="10"/>
        <v>99.361480182226572</v>
      </c>
    </row>
    <row r="481" spans="1:9" x14ac:dyDescent="0.25">
      <c r="A481" s="20"/>
      <c r="B481" s="5">
        <f>DATE(YEAR(siječanj!B481),MONTH(siječanj!B481)+5,DAY(siječanj!B481))</f>
        <v>43621</v>
      </c>
      <c r="C481" s="9">
        <v>4.9791666666666696</v>
      </c>
      <c r="D481">
        <v>0.91071797030969626</v>
      </c>
      <c r="E481" s="6">
        <v>99.335182433482586</v>
      </c>
      <c r="F481" s="11">
        <v>84.332129245426543</v>
      </c>
      <c r="G481" s="11">
        <v>78.412856444836407</v>
      </c>
      <c r="H481" s="11">
        <v>239.43628432804246</v>
      </c>
      <c r="I481" s="11">
        <f t="shared" si="10"/>
        <v>90.466335726164658</v>
      </c>
    </row>
    <row r="482" spans="1:9" ht="15.75" thickBot="1" x14ac:dyDescent="0.3">
      <c r="A482" s="20"/>
      <c r="B482" s="5">
        <f>DATE(YEAR(siječanj!B482),MONTH(siječanj!B482)+5,DAY(siječanj!B482))</f>
        <v>43621</v>
      </c>
      <c r="C482" s="9">
        <v>4.9895833333333304</v>
      </c>
      <c r="D482">
        <v>0.91071797030969626</v>
      </c>
      <c r="E482" s="6">
        <v>91.084414726824733</v>
      </c>
      <c r="F482" s="11">
        <v>82.382236837053924</v>
      </c>
      <c r="G482" s="11">
        <v>75.445458760024351</v>
      </c>
      <c r="H482" s="11">
        <v>239.79772674093482</v>
      </c>
      <c r="I482" s="11">
        <f t="shared" si="10"/>
        <v>82.952213306860429</v>
      </c>
    </row>
    <row r="483" spans="1:9" x14ac:dyDescent="0.25">
      <c r="A483" s="19">
        <f t="shared" ref="A483" si="11">A387+1</f>
        <v>157</v>
      </c>
      <c r="B483" s="5">
        <f>DATE(YEAR(siječanj!B483),MONTH(siječanj!B483)+5,DAY(siječanj!B483))</f>
        <v>43622</v>
      </c>
      <c r="C483" s="9">
        <v>5</v>
      </c>
      <c r="D483">
        <v>0.91160027218391682</v>
      </c>
      <c r="E483" s="6">
        <v>82.323564122681304</v>
      </c>
      <c r="F483" s="11">
        <v>77.802802552831622</v>
      </c>
      <c r="G483" s="11">
        <v>72.317223140218559</v>
      </c>
      <c r="H483" s="11">
        <v>239.8771696362644</v>
      </c>
      <c r="I483" s="11">
        <f t="shared" si="10"/>
        <v>75.046183461386406</v>
      </c>
    </row>
    <row r="484" spans="1:9" x14ac:dyDescent="0.25">
      <c r="A484" s="20"/>
      <c r="B484" s="5">
        <f>DATE(YEAR(siječanj!B484),MONTH(siječanj!B484)+5,DAY(siječanj!B484))</f>
        <v>43622</v>
      </c>
      <c r="C484" s="9">
        <v>5.0104166666666696</v>
      </c>
      <c r="D484">
        <v>0.91160027218391682</v>
      </c>
      <c r="E484" s="6">
        <v>77.42309968689375</v>
      </c>
      <c r="F484" s="11">
        <v>76.064799916432406</v>
      </c>
      <c r="G484" s="11">
        <v>70.517893397380874</v>
      </c>
      <c r="H484" s="11">
        <v>239.62272126096707</v>
      </c>
      <c r="I484" s="11">
        <f t="shared" si="10"/>
        <v>70.578918747894861</v>
      </c>
    </row>
    <row r="485" spans="1:9" x14ac:dyDescent="0.25">
      <c r="A485" s="20"/>
      <c r="B485" s="5">
        <f>DATE(YEAR(siječanj!B485),MONTH(siječanj!B485)+5,DAY(siječanj!B485))</f>
        <v>43622</v>
      </c>
      <c r="C485" s="9">
        <v>5.0208333333333304</v>
      </c>
      <c r="D485">
        <v>0.91160027218391682</v>
      </c>
      <c r="E485" s="6">
        <v>72.595231400704137</v>
      </c>
      <c r="F485" s="11">
        <v>74.679417115356202</v>
      </c>
      <c r="G485" s="11">
        <v>70.440914362758718</v>
      </c>
      <c r="H485" s="11">
        <v>239.85673388813768</v>
      </c>
      <c r="I485" s="11">
        <f t="shared" si="10"/>
        <v>66.177832704136321</v>
      </c>
    </row>
    <row r="486" spans="1:9" x14ac:dyDescent="0.25">
      <c r="A486" s="20"/>
      <c r="B486" s="5">
        <f>DATE(YEAR(siječanj!B486),MONTH(siječanj!B486)+5,DAY(siječanj!B486))</f>
        <v>43622</v>
      </c>
      <c r="C486" s="9">
        <v>5.03125</v>
      </c>
      <c r="D486">
        <v>0.91160027218391682</v>
      </c>
      <c r="E486" s="6">
        <v>68.792220152997544</v>
      </c>
      <c r="F486" s="11">
        <v>72.447185619416501</v>
      </c>
      <c r="G486" s="11">
        <v>69.425307296373731</v>
      </c>
      <c r="H486" s="11">
        <v>240.12886469819423</v>
      </c>
      <c r="I486" s="11">
        <f t="shared" si="10"/>
        <v>62.71100661560849</v>
      </c>
    </row>
    <row r="487" spans="1:9" x14ac:dyDescent="0.25">
      <c r="A487" s="20"/>
      <c r="B487" s="5">
        <f>DATE(YEAR(siječanj!B487),MONTH(siječanj!B487)+5,DAY(siječanj!B487))</f>
        <v>43622</v>
      </c>
      <c r="C487" s="9">
        <v>5.0416666666666696</v>
      </c>
      <c r="D487">
        <v>0.91160027218391682</v>
      </c>
      <c r="E487" s="6">
        <v>66.178194944721213</v>
      </c>
      <c r="F487" s="11">
        <v>71.846634603014479</v>
      </c>
      <c r="G487" s="11">
        <v>68.0630738083686</v>
      </c>
      <c r="H487" s="11">
        <v>239.97808477414247</v>
      </c>
      <c r="I487" s="11">
        <f t="shared" si="10"/>
        <v>60.328060524248166</v>
      </c>
    </row>
    <row r="488" spans="1:9" x14ac:dyDescent="0.25">
      <c r="A488" s="20"/>
      <c r="B488" s="5">
        <f>DATE(YEAR(siječanj!B488),MONTH(siječanj!B488)+5,DAY(siječanj!B488))</f>
        <v>43622</v>
      </c>
      <c r="C488" s="9">
        <v>5.0520833333333304</v>
      </c>
      <c r="D488">
        <v>0.91160027218391682</v>
      </c>
      <c r="E488" s="6">
        <v>63.924406811758679</v>
      </c>
      <c r="F488" s="11">
        <v>70.287683118399158</v>
      </c>
      <c r="G488" s="11">
        <v>67.111757762817021</v>
      </c>
      <c r="H488" s="11">
        <v>239.61856627898476</v>
      </c>
      <c r="I488" s="11">
        <f t="shared" si="10"/>
        <v>58.273506648794637</v>
      </c>
    </row>
    <row r="489" spans="1:9" x14ac:dyDescent="0.25">
      <c r="A489" s="20"/>
      <c r="B489" s="5">
        <f>DATE(YEAR(siječanj!B489),MONTH(siječanj!B489)+5,DAY(siječanj!B489))</f>
        <v>43622</v>
      </c>
      <c r="C489" s="9">
        <v>5.0625</v>
      </c>
      <c r="D489">
        <v>0.91160027218391682</v>
      </c>
      <c r="E489" s="6">
        <v>62.269519541679841</v>
      </c>
      <c r="F489" s="11">
        <v>69.339954599719476</v>
      </c>
      <c r="G489" s="11">
        <v>65.691390613406512</v>
      </c>
      <c r="H489" s="11">
        <v>239.84209290419142</v>
      </c>
      <c r="I489" s="11">
        <f t="shared" si="10"/>
        <v>56.764910962957067</v>
      </c>
    </row>
    <row r="490" spans="1:9" x14ac:dyDescent="0.25">
      <c r="A490" s="20"/>
      <c r="B490" s="5">
        <f>DATE(YEAR(siječanj!B490),MONTH(siječanj!B490)+5,DAY(siječanj!B490))</f>
        <v>43622</v>
      </c>
      <c r="C490" s="9">
        <v>5.0729166666666696</v>
      </c>
      <c r="D490">
        <v>0.91160027218391682</v>
      </c>
      <c r="E490" s="6">
        <v>60.853591867585322</v>
      </c>
      <c r="F490" s="11">
        <v>69.048641281555533</v>
      </c>
      <c r="G490" s="11">
        <v>65.298110353043398</v>
      </c>
      <c r="H490" s="11">
        <v>239.41890403741007</v>
      </c>
      <c r="I490" s="11">
        <f t="shared" si="10"/>
        <v>55.474150909859766</v>
      </c>
    </row>
    <row r="491" spans="1:9" x14ac:dyDescent="0.25">
      <c r="A491" s="20"/>
      <c r="B491" s="5">
        <f>DATE(YEAR(siječanj!B491),MONTH(siječanj!B491)+5,DAY(siječanj!B491))</f>
        <v>43622</v>
      </c>
      <c r="C491" s="9">
        <v>5.0833333333333304</v>
      </c>
      <c r="D491">
        <v>0.91160027218391682</v>
      </c>
      <c r="E491" s="6">
        <v>60.558996466193577</v>
      </c>
      <c r="F491" s="11">
        <v>69.648758837803513</v>
      </c>
      <c r="G491" s="11">
        <v>65.221488557657949</v>
      </c>
      <c r="H491" s="11">
        <v>239.60494278039269</v>
      </c>
      <c r="I491" s="11">
        <f t="shared" si="10"/>
        <v>55.205597661766923</v>
      </c>
    </row>
    <row r="492" spans="1:9" x14ac:dyDescent="0.25">
      <c r="A492" s="20"/>
      <c r="B492" s="5">
        <f>DATE(YEAR(siječanj!B492),MONTH(siječanj!B492)+5,DAY(siječanj!B492))</f>
        <v>43622</v>
      </c>
      <c r="C492" s="9">
        <v>5.09375</v>
      </c>
      <c r="D492">
        <v>0.91160027218391682</v>
      </c>
      <c r="E492" s="6">
        <v>60.039235273269782</v>
      </c>
      <c r="F492" s="11">
        <v>70.741186791058283</v>
      </c>
      <c r="G492" s="11">
        <v>66.014599802364955</v>
      </c>
      <c r="H492" s="11">
        <v>239.70763176441926</v>
      </c>
      <c r="I492" s="11">
        <f t="shared" si="10"/>
        <v>54.731783216826955</v>
      </c>
    </row>
    <row r="493" spans="1:9" x14ac:dyDescent="0.25">
      <c r="A493" s="20"/>
      <c r="B493" s="5">
        <f>DATE(YEAR(siječanj!B493),MONTH(siječanj!B493)+5,DAY(siječanj!B493))</f>
        <v>43622</v>
      </c>
      <c r="C493" s="9">
        <v>5.1041666666666696</v>
      </c>
      <c r="D493">
        <v>0.91160027218391682</v>
      </c>
      <c r="E493" s="6">
        <v>59.258012199306329</v>
      </c>
      <c r="F493" s="11">
        <v>70.179896026757717</v>
      </c>
      <c r="G493" s="11">
        <v>65.779395897278178</v>
      </c>
      <c r="H493" s="11">
        <v>239.85277600017187</v>
      </c>
      <c r="I493" s="11">
        <f t="shared" si="10"/>
        <v>54.019620049965511</v>
      </c>
    </row>
    <row r="494" spans="1:9" x14ac:dyDescent="0.25">
      <c r="A494" s="20"/>
      <c r="B494" s="5">
        <f>DATE(YEAR(siječanj!B494),MONTH(siječanj!B494)+5,DAY(siječanj!B494))</f>
        <v>43622</v>
      </c>
      <c r="C494" s="9">
        <v>5.1145833333333304</v>
      </c>
      <c r="D494">
        <v>0.91160027218391682</v>
      </c>
      <c r="E494" s="6">
        <v>58.944238883261569</v>
      </c>
      <c r="F494" s="11">
        <v>68.764985759446532</v>
      </c>
      <c r="G494" s="11">
        <v>64.861636256432035</v>
      </c>
      <c r="H494" s="11">
        <v>239.83434720939081</v>
      </c>
      <c r="I494" s="11">
        <f t="shared" si="10"/>
        <v>53.733584209655056</v>
      </c>
    </row>
    <row r="495" spans="1:9" x14ac:dyDescent="0.25">
      <c r="A495" s="20"/>
      <c r="B495" s="5">
        <f>DATE(YEAR(siječanj!B495),MONTH(siječanj!B495)+5,DAY(siječanj!B495))</f>
        <v>43622</v>
      </c>
      <c r="C495" s="9">
        <v>5.125</v>
      </c>
      <c r="D495">
        <v>0.91160027218391682</v>
      </c>
      <c r="E495" s="6">
        <v>58.736195237166882</v>
      </c>
      <c r="F495" s="11">
        <v>67.865925183619254</v>
      </c>
      <c r="G495" s="11">
        <v>63.678793060184837</v>
      </c>
      <c r="H495" s="11">
        <v>239.6321257470334</v>
      </c>
      <c r="I495" s="11">
        <f t="shared" si="10"/>
        <v>53.543931565249011</v>
      </c>
    </row>
    <row r="496" spans="1:9" x14ac:dyDescent="0.25">
      <c r="A496" s="20"/>
      <c r="B496" s="5">
        <f>DATE(YEAR(siječanj!B496),MONTH(siječanj!B496)+5,DAY(siječanj!B496))</f>
        <v>43622</v>
      </c>
      <c r="C496" s="9">
        <v>5.1354166666666696</v>
      </c>
      <c r="D496">
        <v>0.91160027218391682</v>
      </c>
      <c r="E496" s="6">
        <v>58.670390769352352</v>
      </c>
      <c r="F496" s="11">
        <v>66.627653942605065</v>
      </c>
      <c r="G496" s="11">
        <v>63.530687292143959</v>
      </c>
      <c r="H496" s="11">
        <v>239.48584296818038</v>
      </c>
      <c r="I496" s="11">
        <f t="shared" si="10"/>
        <v>53.483944194478362</v>
      </c>
    </row>
    <row r="497" spans="1:9" x14ac:dyDescent="0.25">
      <c r="A497" s="20"/>
      <c r="B497" s="5">
        <f>DATE(YEAR(siječanj!B497),MONTH(siječanj!B497)+5,DAY(siječanj!B497))</f>
        <v>43622</v>
      </c>
      <c r="C497" s="9">
        <v>5.1458333333333304</v>
      </c>
      <c r="D497">
        <v>0.91160027218391682</v>
      </c>
      <c r="E497" s="6">
        <v>59.150194002832976</v>
      </c>
      <c r="F497" s="11">
        <v>66.527163430223524</v>
      </c>
      <c r="G497" s="11">
        <v>63.768359760495542</v>
      </c>
      <c r="H497" s="11">
        <v>239.31170290102617</v>
      </c>
      <c r="I497" s="11">
        <f t="shared" si="10"/>
        <v>53.921332952714025</v>
      </c>
    </row>
    <row r="498" spans="1:9" x14ac:dyDescent="0.25">
      <c r="A498" s="20"/>
      <c r="B498" s="5">
        <f>DATE(YEAR(siječanj!B498),MONTH(siječanj!B498)+5,DAY(siječanj!B498))</f>
        <v>43622</v>
      </c>
      <c r="C498" s="9">
        <v>5.15625</v>
      </c>
      <c r="D498">
        <v>0.91160027218391682</v>
      </c>
      <c r="E498" s="6">
        <v>60.358297405529399</v>
      </c>
      <c r="F498" s="11">
        <v>65.75473743569917</v>
      </c>
      <c r="G498" s="11">
        <v>62.889767990117804</v>
      </c>
      <c r="H498" s="11">
        <v>239.37927913579907</v>
      </c>
      <c r="I498" s="11">
        <f t="shared" si="10"/>
        <v>55.022640343438397</v>
      </c>
    </row>
    <row r="499" spans="1:9" x14ac:dyDescent="0.25">
      <c r="A499" s="20"/>
      <c r="B499" s="5">
        <f>DATE(YEAR(siječanj!B499),MONTH(siječanj!B499)+5,DAY(siječanj!B499))</f>
        <v>43622</v>
      </c>
      <c r="C499" s="9">
        <v>5.1666666666666696</v>
      </c>
      <c r="D499">
        <v>0.91160027218391682</v>
      </c>
      <c r="E499" s="6">
        <v>62.509323879142926</v>
      </c>
      <c r="F499" s="11">
        <v>65.429541982159989</v>
      </c>
      <c r="G499" s="11">
        <v>63.157336164479716</v>
      </c>
      <c r="H499" s="11">
        <v>232.68376428516061</v>
      </c>
      <c r="I499" s="11">
        <f t="shared" si="10"/>
        <v>56.983516662259305</v>
      </c>
    </row>
    <row r="500" spans="1:9" x14ac:dyDescent="0.25">
      <c r="A500" s="20"/>
      <c r="B500" s="5">
        <f>DATE(YEAR(siječanj!B500),MONTH(siječanj!B500)+5,DAY(siječanj!B500))</f>
        <v>43622</v>
      </c>
      <c r="C500" s="9">
        <v>5.1770833333333304</v>
      </c>
      <c r="D500">
        <v>0.91160027218391682</v>
      </c>
      <c r="E500" s="6">
        <v>64.702099045017135</v>
      </c>
      <c r="F500" s="11">
        <v>64.400527644035336</v>
      </c>
      <c r="G500" s="11">
        <v>60.999695467235121</v>
      </c>
      <c r="H500" s="11">
        <v>173.01361181987113</v>
      </c>
      <c r="I500" s="11">
        <f t="shared" si="10"/>
        <v>58.982451100308367</v>
      </c>
    </row>
    <row r="501" spans="1:9" x14ac:dyDescent="0.25">
      <c r="A501" s="20"/>
      <c r="B501" s="5">
        <f>DATE(YEAR(siječanj!B501),MONTH(siječanj!B501)+5,DAY(siječanj!B501))</f>
        <v>43622</v>
      </c>
      <c r="C501" s="9">
        <v>5.1875</v>
      </c>
      <c r="D501">
        <v>0.91160027218391682</v>
      </c>
      <c r="E501" s="6">
        <v>67.242973214757015</v>
      </c>
      <c r="F501" s="11">
        <v>63.984654734380008</v>
      </c>
      <c r="G501" s="11">
        <v>59.996270660213888</v>
      </c>
      <c r="H501" s="11">
        <v>104.52440254586757</v>
      </c>
      <c r="I501" s="11">
        <f t="shared" si="10"/>
        <v>61.29871268502832</v>
      </c>
    </row>
    <row r="502" spans="1:9" x14ac:dyDescent="0.25">
      <c r="A502" s="20"/>
      <c r="B502" s="5">
        <f>DATE(YEAR(siječanj!B502),MONTH(siječanj!B502)+5,DAY(siječanj!B502))</f>
        <v>43622</v>
      </c>
      <c r="C502" s="9">
        <v>5.1979166666666696</v>
      </c>
      <c r="D502">
        <v>0.91160027218391682</v>
      </c>
      <c r="E502" s="6">
        <v>71.017644428129074</v>
      </c>
      <c r="F502" s="11">
        <v>63.570178529665533</v>
      </c>
      <c r="G502" s="11">
        <v>59.557697281346428</v>
      </c>
      <c r="H502" s="11">
        <v>67.999215540402218</v>
      </c>
      <c r="I502" s="11">
        <f t="shared" si="10"/>
        <v>64.739703990543092</v>
      </c>
    </row>
    <row r="503" spans="1:9" x14ac:dyDescent="0.25">
      <c r="A503" s="20"/>
      <c r="B503" s="5">
        <f>DATE(YEAR(siječanj!B503),MONTH(siječanj!B503)+5,DAY(siječanj!B503))</f>
        <v>43622</v>
      </c>
      <c r="C503" s="9">
        <v>5.2083333333333304</v>
      </c>
      <c r="D503">
        <v>0.91160027218391682</v>
      </c>
      <c r="E503" s="6">
        <v>74.137695590972385</v>
      </c>
      <c r="F503" s="11">
        <v>63.476145770875412</v>
      </c>
      <c r="G503" s="11">
        <v>62.668291705137804</v>
      </c>
      <c r="H503" s="11">
        <v>46.070936456343766</v>
      </c>
      <c r="I503" s="11">
        <f t="shared" si="10"/>
        <v>67.583943479818799</v>
      </c>
    </row>
    <row r="504" spans="1:9" x14ac:dyDescent="0.25">
      <c r="A504" s="20"/>
      <c r="B504" s="5">
        <f>DATE(YEAR(siječanj!B504),MONTH(siječanj!B504)+5,DAY(siječanj!B504))</f>
        <v>43622</v>
      </c>
      <c r="C504" s="9">
        <v>5.21875</v>
      </c>
      <c r="D504">
        <v>0.91160027218391682</v>
      </c>
      <c r="E504" s="6">
        <v>77.61575335427311</v>
      </c>
      <c r="F504" s="11">
        <v>68.082723490485364</v>
      </c>
      <c r="G504" s="11">
        <v>68.825085169862959</v>
      </c>
      <c r="H504" s="11">
        <v>27.074469886287375</v>
      </c>
      <c r="I504" s="11">
        <f t="shared" si="10"/>
        <v>70.754541883515117</v>
      </c>
    </row>
    <row r="505" spans="1:9" x14ac:dyDescent="0.25">
      <c r="A505" s="20"/>
      <c r="B505" s="5">
        <f>DATE(YEAR(siječanj!B505),MONTH(siječanj!B505)+5,DAY(siječanj!B505))</f>
        <v>43622</v>
      </c>
      <c r="C505" s="9">
        <v>5.2291666666666696</v>
      </c>
      <c r="D505">
        <v>0.91160027218391682</v>
      </c>
      <c r="E505" s="6">
        <v>81.867940745465319</v>
      </c>
      <c r="F505" s="11">
        <v>76.103542424460969</v>
      </c>
      <c r="G505" s="11">
        <v>73.471551420314128</v>
      </c>
      <c r="H505" s="11">
        <v>7.0081970042312669</v>
      </c>
      <c r="I505" s="11">
        <f t="shared" si="10"/>
        <v>74.630837066702952</v>
      </c>
    </row>
    <row r="506" spans="1:9" x14ac:dyDescent="0.25">
      <c r="A506" s="20"/>
      <c r="B506" s="5">
        <f>DATE(YEAR(siječanj!B506),MONTH(siječanj!B506)+5,DAY(siječanj!B506))</f>
        <v>43622</v>
      </c>
      <c r="C506" s="9">
        <v>5.2395833333333304</v>
      </c>
      <c r="D506">
        <v>0.91160027218391682</v>
      </c>
      <c r="E506" s="6">
        <v>86.4917230639102</v>
      </c>
      <c r="F506" s="11">
        <v>77.51458365854522</v>
      </c>
      <c r="G506" s="11">
        <v>76.96957380326522</v>
      </c>
      <c r="H506" s="11">
        <v>2.8366511207375491</v>
      </c>
      <c r="I506" s="11">
        <f t="shared" si="10"/>
        <v>78.845878286716498</v>
      </c>
    </row>
    <row r="507" spans="1:9" x14ac:dyDescent="0.25">
      <c r="A507" s="20"/>
      <c r="B507" s="5">
        <f>DATE(YEAR(siječanj!B507),MONTH(siječanj!B507)+5,DAY(siječanj!B507))</f>
        <v>43622</v>
      </c>
      <c r="C507" s="9">
        <v>5.25</v>
      </c>
      <c r="D507">
        <v>0.91160027218391682</v>
      </c>
      <c r="E507" s="6">
        <v>88.908269354127654</v>
      </c>
      <c r="F507" s="11">
        <v>77.366653340414445</v>
      </c>
      <c r="G507" s="11">
        <v>94.951873079860633</v>
      </c>
      <c r="H507" s="11">
        <v>2.9567694187813069</v>
      </c>
      <c r="I507" s="11">
        <f t="shared" si="10"/>
        <v>81.048802542623761</v>
      </c>
    </row>
    <row r="508" spans="1:9" x14ac:dyDescent="0.25">
      <c r="A508" s="20"/>
      <c r="B508" s="5">
        <f>DATE(YEAR(siječanj!B508),MONTH(siječanj!B508)+5,DAY(siječanj!B508))</f>
        <v>43622</v>
      </c>
      <c r="C508" s="9">
        <v>5.2604166666666696</v>
      </c>
      <c r="D508">
        <v>0.91160027218391682</v>
      </c>
      <c r="E508" s="6">
        <v>89.853794149387696</v>
      </c>
      <c r="F508" s="11">
        <v>87.317867002870145</v>
      </c>
      <c r="G508" s="11">
        <v>100.37608125999283</v>
      </c>
      <c r="H508" s="11">
        <v>3.513695079812269</v>
      </c>
      <c r="I508" s="11">
        <f t="shared" si="10"/>
        <v>81.91074320333945</v>
      </c>
    </row>
    <row r="509" spans="1:9" x14ac:dyDescent="0.25">
      <c r="A509" s="20"/>
      <c r="B509" s="5">
        <f>DATE(YEAR(siječanj!B509),MONTH(siječanj!B509)+5,DAY(siječanj!B509))</f>
        <v>43622</v>
      </c>
      <c r="C509" s="9">
        <v>5.2708333333333304</v>
      </c>
      <c r="D509">
        <v>0.91160027218391682</v>
      </c>
      <c r="E509" s="6">
        <v>93.013121324087905</v>
      </c>
      <c r="F509" s="11">
        <v>93.714976307918747</v>
      </c>
      <c r="G509" s="11">
        <v>109.16758233206512</v>
      </c>
      <c r="H509" s="11">
        <v>3.3723216427813321</v>
      </c>
      <c r="I509" s="11">
        <f t="shared" si="10"/>
        <v>84.790786715714205</v>
      </c>
    </row>
    <row r="510" spans="1:9" x14ac:dyDescent="0.25">
      <c r="A510" s="20"/>
      <c r="B510" s="5">
        <f>DATE(YEAR(siječanj!B510),MONTH(siječanj!B510)+5,DAY(siječanj!B510))</f>
        <v>43622</v>
      </c>
      <c r="C510" s="9">
        <v>5.28125</v>
      </c>
      <c r="D510">
        <v>0.91160027218391682</v>
      </c>
      <c r="E510" s="6">
        <v>93.814298561630793</v>
      </c>
      <c r="F510" s="11">
        <v>102.4795727310517</v>
      </c>
      <c r="G510" s="11">
        <v>119.98751187364597</v>
      </c>
      <c r="H510" s="11">
        <v>3.4934013994537878</v>
      </c>
      <c r="I510" s="11">
        <f t="shared" si="10"/>
        <v>85.521140103525866</v>
      </c>
    </row>
    <row r="511" spans="1:9" x14ac:dyDescent="0.25">
      <c r="A511" s="20"/>
      <c r="B511" s="5">
        <f>DATE(YEAR(siječanj!B511),MONTH(siječanj!B511)+5,DAY(siječanj!B511))</f>
        <v>43622</v>
      </c>
      <c r="C511" s="9">
        <v>5.2916666666666696</v>
      </c>
      <c r="D511">
        <v>0.91160027218391682</v>
      </c>
      <c r="E511" s="6">
        <v>93.572559557725739</v>
      </c>
      <c r="F511" s="11">
        <v>111.27295813274974</v>
      </c>
      <c r="G511" s="11">
        <v>129.04691026184881</v>
      </c>
      <c r="H511" s="11">
        <v>3.1207936605507571</v>
      </c>
      <c r="I511" s="11">
        <f t="shared" si="10"/>
        <v>85.300770761768547</v>
      </c>
    </row>
    <row r="512" spans="1:9" x14ac:dyDescent="0.25">
      <c r="A512" s="20"/>
      <c r="B512" s="5">
        <f>DATE(YEAR(siječanj!B512),MONTH(siječanj!B512)+5,DAY(siječanj!B512))</f>
        <v>43622</v>
      </c>
      <c r="C512" s="9">
        <v>5.3020833333333304</v>
      </c>
      <c r="D512">
        <v>0.91160027218391682</v>
      </c>
      <c r="E512" s="6">
        <v>93.187443803584415</v>
      </c>
      <c r="F512" s="11">
        <v>125.29223146268244</v>
      </c>
      <c r="G512" s="11">
        <v>139.80981398505043</v>
      </c>
      <c r="H512" s="11">
        <v>2.7944499902306923</v>
      </c>
      <c r="I512" s="11">
        <f t="shared" si="10"/>
        <v>84.949699135471008</v>
      </c>
    </row>
    <row r="513" spans="1:9" x14ac:dyDescent="0.25">
      <c r="A513" s="20"/>
      <c r="B513" s="5">
        <f>DATE(YEAR(siječanj!B513),MONTH(siječanj!B513)+5,DAY(siječanj!B513))</f>
        <v>43622</v>
      </c>
      <c r="C513" s="9">
        <v>5.3125</v>
      </c>
      <c r="D513">
        <v>0.91160027218391682</v>
      </c>
      <c r="E513" s="6">
        <v>94.079150327688041</v>
      </c>
      <c r="F513" s="11">
        <v>134.99149239707427</v>
      </c>
      <c r="G513" s="11">
        <v>149.14858148419816</v>
      </c>
      <c r="H513" s="11">
        <v>2.3043562089052383</v>
      </c>
      <c r="I513" s="11">
        <f t="shared" si="10"/>
        <v>85.762579045552044</v>
      </c>
    </row>
    <row r="514" spans="1:9" x14ac:dyDescent="0.25">
      <c r="A514" s="20"/>
      <c r="B514" s="5">
        <f>DATE(YEAR(siječanj!B514),MONTH(siječanj!B514)+5,DAY(siječanj!B514))</f>
        <v>43622</v>
      </c>
      <c r="C514" s="9">
        <v>5.3229166666666696</v>
      </c>
      <c r="D514">
        <v>0.91160027218391682</v>
      </c>
      <c r="E514" s="6">
        <v>95.779456101128588</v>
      </c>
      <c r="F514" s="11">
        <v>144.33087705208266</v>
      </c>
      <c r="G514" s="11">
        <v>163.65336150167451</v>
      </c>
      <c r="H514" s="11">
        <v>1.9569354845469109</v>
      </c>
      <c r="I514" s="11">
        <f t="shared" si="10"/>
        <v>87.312578251416326</v>
      </c>
    </row>
    <row r="515" spans="1:9" x14ac:dyDescent="0.25">
      <c r="A515" s="20"/>
      <c r="B515" s="5">
        <f>DATE(YEAR(siječanj!B515),MONTH(siječanj!B515)+5,DAY(siječanj!B515))</f>
        <v>43622</v>
      </c>
      <c r="C515" s="9">
        <v>5.3333333333333304</v>
      </c>
      <c r="D515">
        <v>0.91160027218391682</v>
      </c>
      <c r="E515" s="6">
        <v>96.62837264764697</v>
      </c>
      <c r="F515" s="11">
        <v>166.09028781216119</v>
      </c>
      <c r="G515" s="11">
        <v>178.3182890592152</v>
      </c>
      <c r="H515" s="11">
        <v>1.8167306049335796</v>
      </c>
      <c r="I515" s="11">
        <f t="shared" si="10"/>
        <v>88.086450806283921</v>
      </c>
    </row>
    <row r="516" spans="1:9" x14ac:dyDescent="0.25">
      <c r="A516" s="20"/>
      <c r="B516" s="5">
        <f>DATE(YEAR(siječanj!B516),MONTH(siječanj!B516)+5,DAY(siječanj!B516))</f>
        <v>43622</v>
      </c>
      <c r="C516" s="9">
        <v>5.34375</v>
      </c>
      <c r="D516">
        <v>0.91160027218391682</v>
      </c>
      <c r="E516" s="6">
        <v>98.33174371096581</v>
      </c>
      <c r="F516" s="11">
        <v>189.76239367776259</v>
      </c>
      <c r="G516" s="11">
        <v>190.36924895475727</v>
      </c>
      <c r="H516" s="11">
        <v>1.7582567121002244</v>
      </c>
      <c r="I516" s="11">
        <f t="shared" ref="I516:I579" si="12">D516*E516</f>
        <v>89.639244331235588</v>
      </c>
    </row>
    <row r="517" spans="1:9" x14ac:dyDescent="0.25">
      <c r="A517" s="20"/>
      <c r="B517" s="5">
        <f>DATE(YEAR(siječanj!B517),MONTH(siječanj!B517)+5,DAY(siječanj!B517))</f>
        <v>43622</v>
      </c>
      <c r="C517" s="9">
        <v>5.3541666666666696</v>
      </c>
      <c r="D517">
        <v>0.91160027218391682</v>
      </c>
      <c r="E517" s="6">
        <v>99.087025975217728</v>
      </c>
      <c r="F517" s="11">
        <v>187.65698138504328</v>
      </c>
      <c r="G517" s="11">
        <v>195.0379563581358</v>
      </c>
      <c r="H517" s="11">
        <v>1.8623553685594825</v>
      </c>
      <c r="I517" s="11">
        <f t="shared" si="12"/>
        <v>90.327759848903312</v>
      </c>
    </row>
    <row r="518" spans="1:9" x14ac:dyDescent="0.25">
      <c r="A518" s="20"/>
      <c r="B518" s="5">
        <f>DATE(YEAR(siječanj!B518),MONTH(siječanj!B518)+5,DAY(siječanj!B518))</f>
        <v>43622</v>
      </c>
      <c r="C518" s="9">
        <v>5.3645833333333304</v>
      </c>
      <c r="D518">
        <v>0.91160027218391682</v>
      </c>
      <c r="E518" s="6">
        <v>100.77792047490955</v>
      </c>
      <c r="F518" s="11">
        <v>188.99903021127392</v>
      </c>
      <c r="G518" s="11">
        <v>201.5841405908605</v>
      </c>
      <c r="H518" s="11">
        <v>2.0609170851689602</v>
      </c>
      <c r="I518" s="11">
        <f t="shared" si="12"/>
        <v>91.869179735056676</v>
      </c>
    </row>
    <row r="519" spans="1:9" x14ac:dyDescent="0.25">
      <c r="A519" s="20"/>
      <c r="B519" s="5">
        <f>DATE(YEAR(siječanj!B519),MONTH(siječanj!B519)+5,DAY(siječanj!B519))</f>
        <v>43622</v>
      </c>
      <c r="C519" s="9">
        <v>5.375</v>
      </c>
      <c r="D519">
        <v>0.91160027218391682</v>
      </c>
      <c r="E519" s="6">
        <v>102.32735303789335</v>
      </c>
      <c r="F519" s="11">
        <v>191.80642319644392</v>
      </c>
      <c r="G519" s="11">
        <v>207.72293562033454</v>
      </c>
      <c r="H519" s="11">
        <v>1.9200648967806371</v>
      </c>
      <c r="I519" s="11">
        <f t="shared" si="12"/>
        <v>93.281642881203325</v>
      </c>
    </row>
    <row r="520" spans="1:9" x14ac:dyDescent="0.25">
      <c r="A520" s="20"/>
      <c r="B520" s="5">
        <f>DATE(YEAR(siječanj!B520),MONTH(siječanj!B520)+5,DAY(siječanj!B520))</f>
        <v>43622</v>
      </c>
      <c r="C520" s="9">
        <v>5.3854166666666696</v>
      </c>
      <c r="D520">
        <v>0.91160027218391682</v>
      </c>
      <c r="E520" s="6">
        <v>104.1508858467906</v>
      </c>
      <c r="F520" s="11">
        <v>199.08515433315898</v>
      </c>
      <c r="G520" s="11">
        <v>209.58450928276162</v>
      </c>
      <c r="H520" s="11">
        <v>1.6673273375655713</v>
      </c>
      <c r="I520" s="11">
        <f t="shared" si="12"/>
        <v>94.94397588613036</v>
      </c>
    </row>
    <row r="521" spans="1:9" x14ac:dyDescent="0.25">
      <c r="A521" s="20"/>
      <c r="B521" s="5">
        <f>DATE(YEAR(siječanj!B521),MONTH(siječanj!B521)+5,DAY(siječanj!B521))</f>
        <v>43622</v>
      </c>
      <c r="C521" s="9">
        <v>5.3958333333333304</v>
      </c>
      <c r="D521">
        <v>0.91160027218391682</v>
      </c>
      <c r="E521" s="6">
        <v>104.82153216191939</v>
      </c>
      <c r="F521" s="11">
        <v>196.77487191484997</v>
      </c>
      <c r="G521" s="11">
        <v>212.48164322781665</v>
      </c>
      <c r="H521" s="11">
        <v>1.6406025895012968</v>
      </c>
      <c r="I521" s="11">
        <f t="shared" si="12"/>
        <v>95.555337249540912</v>
      </c>
    </row>
    <row r="522" spans="1:9" x14ac:dyDescent="0.25">
      <c r="A522" s="20"/>
      <c r="B522" s="5">
        <f>DATE(YEAR(siječanj!B522),MONTH(siječanj!B522)+5,DAY(siječanj!B522))</f>
        <v>43622</v>
      </c>
      <c r="C522" s="9">
        <v>5.40625</v>
      </c>
      <c r="D522">
        <v>0.91160027218391682</v>
      </c>
      <c r="E522" s="6">
        <v>105.54065730705972</v>
      </c>
      <c r="F522" s="11">
        <v>194.7942600248187</v>
      </c>
      <c r="G522" s="11">
        <v>211.06818002769961</v>
      </c>
      <c r="H522" s="11">
        <v>1.7602446603782911</v>
      </c>
      <c r="I522" s="11">
        <f t="shared" si="12"/>
        <v>96.210891927585124</v>
      </c>
    </row>
    <row r="523" spans="1:9" x14ac:dyDescent="0.25">
      <c r="A523" s="20"/>
      <c r="B523" s="5">
        <f>DATE(YEAR(siječanj!B523),MONTH(siječanj!B523)+5,DAY(siječanj!B523))</f>
        <v>43622</v>
      </c>
      <c r="C523" s="9">
        <v>5.4166666666666696</v>
      </c>
      <c r="D523">
        <v>0.91160027218391682</v>
      </c>
      <c r="E523" s="6">
        <v>106.69912346222905</v>
      </c>
      <c r="F523" s="11">
        <v>202.96996470698969</v>
      </c>
      <c r="G523" s="11">
        <v>211.75592175327708</v>
      </c>
      <c r="H523" s="11">
        <v>1.721211040816758</v>
      </c>
      <c r="I523" s="11">
        <f t="shared" si="12"/>
        <v>97.266949989953346</v>
      </c>
    </row>
    <row r="524" spans="1:9" x14ac:dyDescent="0.25">
      <c r="A524" s="20"/>
      <c r="B524" s="5">
        <f>DATE(YEAR(siječanj!B524),MONTH(siječanj!B524)+5,DAY(siječanj!B524))</f>
        <v>43622</v>
      </c>
      <c r="C524" s="9">
        <v>5.4270833333333304</v>
      </c>
      <c r="D524">
        <v>0.91160027218391682</v>
      </c>
      <c r="E524" s="6">
        <v>107.12569210021663</v>
      </c>
      <c r="F524" s="11">
        <v>198.78098571061136</v>
      </c>
      <c r="G524" s="11">
        <v>207.95461128621841</v>
      </c>
      <c r="H524" s="11">
        <v>1.9856471804120108</v>
      </c>
      <c r="I524" s="11">
        <f t="shared" si="12"/>
        <v>97.655810076447949</v>
      </c>
    </row>
    <row r="525" spans="1:9" x14ac:dyDescent="0.25">
      <c r="A525" s="20"/>
      <c r="B525" s="5">
        <f>DATE(YEAR(siječanj!B525),MONTH(siječanj!B525)+5,DAY(siječanj!B525))</f>
        <v>43622</v>
      </c>
      <c r="C525" s="9">
        <v>5.4375</v>
      </c>
      <c r="D525">
        <v>0.91160027218391682</v>
      </c>
      <c r="E525" s="6">
        <v>109.14421625708371</v>
      </c>
      <c r="F525" s="11">
        <v>195.57231698782581</v>
      </c>
      <c r="G525" s="11">
        <v>209.03010208487623</v>
      </c>
      <c r="H525" s="11">
        <v>2.0285916655090053</v>
      </c>
      <c r="I525" s="11">
        <f t="shared" si="12"/>
        <v>99.495897247257787</v>
      </c>
    </row>
    <row r="526" spans="1:9" x14ac:dyDescent="0.25">
      <c r="A526" s="20"/>
      <c r="B526" s="5">
        <f>DATE(YEAR(siječanj!B526),MONTH(siječanj!B526)+5,DAY(siječanj!B526))</f>
        <v>43622</v>
      </c>
      <c r="C526" s="9">
        <v>5.4479166666666696</v>
      </c>
      <c r="D526">
        <v>0.91160027218391682</v>
      </c>
      <c r="E526" s="6">
        <v>110.03934641615828</v>
      </c>
      <c r="F526" s="11">
        <v>193.07382857873847</v>
      </c>
      <c r="G526" s="11">
        <v>207.17446100213272</v>
      </c>
      <c r="H526" s="11">
        <v>1.9599999463364015</v>
      </c>
      <c r="I526" s="11">
        <f t="shared" si="12"/>
        <v>100.3118981439102</v>
      </c>
    </row>
    <row r="527" spans="1:9" x14ac:dyDescent="0.25">
      <c r="A527" s="20"/>
      <c r="B527" s="5">
        <f>DATE(YEAR(siječanj!B527),MONTH(siječanj!B527)+5,DAY(siječanj!B527))</f>
        <v>43622</v>
      </c>
      <c r="C527" s="9">
        <v>5.4583333333333304</v>
      </c>
      <c r="D527">
        <v>0.91160027218391682</v>
      </c>
      <c r="E527" s="6">
        <v>111.25853667852134</v>
      </c>
      <c r="F527" s="11">
        <v>197.64925335653575</v>
      </c>
      <c r="G527" s="11">
        <v>210.48020438333674</v>
      </c>
      <c r="H527" s="11">
        <v>1.8079043947125919</v>
      </c>
      <c r="I527" s="11">
        <f t="shared" si="12"/>
        <v>101.42331231892435</v>
      </c>
    </row>
    <row r="528" spans="1:9" x14ac:dyDescent="0.25">
      <c r="A528" s="20"/>
      <c r="B528" s="5">
        <f>DATE(YEAR(siječanj!B528),MONTH(siječanj!B528)+5,DAY(siječanj!B528))</f>
        <v>43622</v>
      </c>
      <c r="C528" s="9">
        <v>5.46875</v>
      </c>
      <c r="D528">
        <v>0.91160027218391682</v>
      </c>
      <c r="E528" s="6">
        <v>112.87341437158133</v>
      </c>
      <c r="F528" s="11">
        <v>205.49268674950463</v>
      </c>
      <c r="G528" s="11">
        <v>208.06247345215684</v>
      </c>
      <c r="H528" s="11">
        <v>1.9925984962831766</v>
      </c>
      <c r="I528" s="11">
        <f t="shared" si="12"/>
        <v>102.89543526346156</v>
      </c>
    </row>
    <row r="529" spans="1:9" x14ac:dyDescent="0.25">
      <c r="A529" s="20"/>
      <c r="B529" s="5">
        <f>DATE(YEAR(siječanj!B529),MONTH(siječanj!B529)+5,DAY(siječanj!B529))</f>
        <v>43622</v>
      </c>
      <c r="C529" s="9">
        <v>5.4791666666666696</v>
      </c>
      <c r="D529">
        <v>0.91160027218391682</v>
      </c>
      <c r="E529" s="6">
        <v>113.07733456749651</v>
      </c>
      <c r="F529" s="11">
        <v>189.56191032947268</v>
      </c>
      <c r="G529" s="11">
        <v>205.86214467308895</v>
      </c>
      <c r="H529" s="11">
        <v>2.1241312391706493</v>
      </c>
      <c r="I529" s="11">
        <f t="shared" si="12"/>
        <v>103.08132896956164</v>
      </c>
    </row>
    <row r="530" spans="1:9" x14ac:dyDescent="0.25">
      <c r="A530" s="20"/>
      <c r="B530" s="5">
        <f>DATE(YEAR(siječanj!B530),MONTH(siječanj!B530)+5,DAY(siječanj!B530))</f>
        <v>43622</v>
      </c>
      <c r="C530" s="9">
        <v>5.4895833333333304</v>
      </c>
      <c r="D530">
        <v>0.91160027218391682</v>
      </c>
      <c r="E530" s="6">
        <v>112.31507896730062</v>
      </c>
      <c r="F530" s="11">
        <v>189.45278673568956</v>
      </c>
      <c r="G530" s="11">
        <v>199.40427881030854</v>
      </c>
      <c r="H530" s="11">
        <v>1.8815785382699859</v>
      </c>
      <c r="I530" s="11">
        <f t="shared" si="12"/>
        <v>102.38645655694935</v>
      </c>
    </row>
    <row r="531" spans="1:9" x14ac:dyDescent="0.25">
      <c r="A531" s="20"/>
      <c r="B531" s="5">
        <f>DATE(YEAR(siječanj!B531),MONTH(siječanj!B531)+5,DAY(siječanj!B531))</f>
        <v>43622</v>
      </c>
      <c r="C531" s="9">
        <v>5.5</v>
      </c>
      <c r="D531">
        <v>0.91160027218391682</v>
      </c>
      <c r="E531" s="6">
        <v>111.58015685871369</v>
      </c>
      <c r="F531" s="11">
        <v>184.27148901404325</v>
      </c>
      <c r="G531" s="11">
        <v>197.32612183626702</v>
      </c>
      <c r="H531" s="11">
        <v>1.9662859448422356</v>
      </c>
      <c r="I531" s="11">
        <f t="shared" si="12"/>
        <v>101.71650136272754</v>
      </c>
    </row>
    <row r="532" spans="1:9" x14ac:dyDescent="0.25">
      <c r="A532" s="20"/>
      <c r="B532" s="5">
        <f>DATE(YEAR(siječanj!B532),MONTH(siječanj!B532)+5,DAY(siječanj!B532))</f>
        <v>43622</v>
      </c>
      <c r="C532" s="9">
        <v>5.5104166666666696</v>
      </c>
      <c r="D532">
        <v>0.91160027218391682</v>
      </c>
      <c r="E532" s="6">
        <v>111.00942926568929</v>
      </c>
      <c r="F532" s="11">
        <v>183.30782682118215</v>
      </c>
      <c r="G532" s="11">
        <v>198.34492800008621</v>
      </c>
      <c r="H532" s="11">
        <v>1.9950476645693906</v>
      </c>
      <c r="I532" s="11">
        <f t="shared" si="12"/>
        <v>101.19622593358362</v>
      </c>
    </row>
    <row r="533" spans="1:9" x14ac:dyDescent="0.25">
      <c r="A533" s="20"/>
      <c r="B533" s="5">
        <f>DATE(YEAR(siječanj!B533),MONTH(siječanj!B533)+5,DAY(siječanj!B533))</f>
        <v>43622</v>
      </c>
      <c r="C533" s="9">
        <v>5.5208333333333304</v>
      </c>
      <c r="D533">
        <v>0.91160027218391682</v>
      </c>
      <c r="E533" s="6">
        <v>111.79685736783577</v>
      </c>
      <c r="F533" s="11">
        <v>182.75161315961194</v>
      </c>
      <c r="G533" s="11">
        <v>198.05720992720501</v>
      </c>
      <c r="H533" s="11">
        <v>2.1694958787138661</v>
      </c>
      <c r="I533" s="11">
        <f t="shared" si="12"/>
        <v>101.91404560582562</v>
      </c>
    </row>
    <row r="534" spans="1:9" x14ac:dyDescent="0.25">
      <c r="A534" s="20"/>
      <c r="B534" s="5">
        <f>DATE(YEAR(siječanj!B534),MONTH(siječanj!B534)+5,DAY(siječanj!B534))</f>
        <v>43622</v>
      </c>
      <c r="C534" s="9">
        <v>5.53125</v>
      </c>
      <c r="D534">
        <v>0.91160027218391682</v>
      </c>
      <c r="E534" s="6">
        <v>112.14087262734938</v>
      </c>
      <c r="F534" s="11">
        <v>183.38579747315259</v>
      </c>
      <c r="G534" s="11">
        <v>198.75786846023968</v>
      </c>
      <c r="H534" s="11">
        <v>2.5166694851936415</v>
      </c>
      <c r="I534" s="11">
        <f t="shared" si="12"/>
        <v>102.22765001003364</v>
      </c>
    </row>
    <row r="535" spans="1:9" x14ac:dyDescent="0.25">
      <c r="A535" s="20"/>
      <c r="B535" s="5">
        <f>DATE(YEAR(siječanj!B535),MONTH(siječanj!B535)+5,DAY(siječanj!B535))</f>
        <v>43622</v>
      </c>
      <c r="C535" s="9">
        <v>5.5416666666666696</v>
      </c>
      <c r="D535">
        <v>0.91160027218391682</v>
      </c>
      <c r="E535" s="6">
        <v>111.16118890874363</v>
      </c>
      <c r="F535" s="11">
        <v>185.89204802981345</v>
      </c>
      <c r="G535" s="11">
        <v>196.87796320686886</v>
      </c>
      <c r="H535" s="11">
        <v>2.210663516230666</v>
      </c>
      <c r="I535" s="11">
        <f t="shared" si="12"/>
        <v>101.33457006549848</v>
      </c>
    </row>
    <row r="536" spans="1:9" x14ac:dyDescent="0.25">
      <c r="A536" s="20"/>
      <c r="B536" s="5">
        <f>DATE(YEAR(siječanj!B536),MONTH(siječanj!B536)+5,DAY(siječanj!B536))</f>
        <v>43622</v>
      </c>
      <c r="C536" s="9">
        <v>5.5520833333333304</v>
      </c>
      <c r="D536">
        <v>0.91160027218391682</v>
      </c>
      <c r="E536" s="6">
        <v>110.73397902164291</v>
      </c>
      <c r="F536" s="11">
        <v>186.7979797517865</v>
      </c>
      <c r="G536" s="11">
        <v>188.74621878219145</v>
      </c>
      <c r="H536" s="11">
        <v>2.1323151430028511</v>
      </c>
      <c r="I536" s="11">
        <f t="shared" si="12"/>
        <v>100.94512541613781</v>
      </c>
    </row>
    <row r="537" spans="1:9" x14ac:dyDescent="0.25">
      <c r="A537" s="20"/>
      <c r="B537" s="5">
        <f>DATE(YEAR(siječanj!B537),MONTH(siječanj!B537)+5,DAY(siječanj!B537))</f>
        <v>43622</v>
      </c>
      <c r="C537" s="9">
        <v>5.5625</v>
      </c>
      <c r="D537">
        <v>0.91160027218391682</v>
      </c>
      <c r="E537" s="6">
        <v>110.70127928745559</v>
      </c>
      <c r="F537" s="11">
        <v>185.31409313070148</v>
      </c>
      <c r="G537" s="11">
        <v>184.62924530330906</v>
      </c>
      <c r="H537" s="11">
        <v>2.1352775561137491</v>
      </c>
      <c r="I537" s="11">
        <f t="shared" si="12"/>
        <v>100.91531632955231</v>
      </c>
    </row>
    <row r="538" spans="1:9" x14ac:dyDescent="0.25">
      <c r="A538" s="20"/>
      <c r="B538" s="5">
        <f>DATE(YEAR(siječanj!B538),MONTH(siječanj!B538)+5,DAY(siječanj!B538))</f>
        <v>43622</v>
      </c>
      <c r="C538" s="9">
        <v>5.5729166666666696</v>
      </c>
      <c r="D538">
        <v>0.91160027218391682</v>
      </c>
      <c r="E538" s="6">
        <v>111.66785412713237</v>
      </c>
      <c r="F538" s="11">
        <v>185.02711040055812</v>
      </c>
      <c r="G538" s="11">
        <v>186.453304831959</v>
      </c>
      <c r="H538" s="11">
        <v>1.9991526226896255</v>
      </c>
      <c r="I538" s="11">
        <f t="shared" si="12"/>
        <v>101.79644621648779</v>
      </c>
    </row>
    <row r="539" spans="1:9" x14ac:dyDescent="0.25">
      <c r="A539" s="20"/>
      <c r="B539" s="5">
        <f>DATE(YEAR(siječanj!B539),MONTH(siječanj!B539)+5,DAY(siječanj!B539))</f>
        <v>43622</v>
      </c>
      <c r="C539" s="9">
        <v>5.5833333333333304</v>
      </c>
      <c r="D539">
        <v>0.91160027218391682</v>
      </c>
      <c r="E539" s="6">
        <v>111.91417518352388</v>
      </c>
      <c r="F539" s="11">
        <v>184.75344854311206</v>
      </c>
      <c r="G539" s="11">
        <v>184.61241090602024</v>
      </c>
      <c r="H539" s="11">
        <v>2.0472465641465636</v>
      </c>
      <c r="I539" s="11">
        <f t="shared" si="12"/>
        <v>102.02099255853892</v>
      </c>
    </row>
    <row r="540" spans="1:9" x14ac:dyDescent="0.25">
      <c r="A540" s="20"/>
      <c r="B540" s="5">
        <f>DATE(YEAR(siječanj!B540),MONTH(siječanj!B540)+5,DAY(siječanj!B540))</f>
        <v>43622</v>
      </c>
      <c r="C540" s="9">
        <v>5.59375</v>
      </c>
      <c r="D540">
        <v>0.91160027218391682</v>
      </c>
      <c r="E540" s="6">
        <v>113.23440287967941</v>
      </c>
      <c r="F540" s="11">
        <v>185.14267970737282</v>
      </c>
      <c r="G540" s="11">
        <v>180.12041650708636</v>
      </c>
      <c r="H540" s="11">
        <v>2.3180227280186703</v>
      </c>
      <c r="I540" s="11">
        <f t="shared" si="12"/>
        <v>103.22451248569904</v>
      </c>
    </row>
    <row r="541" spans="1:9" x14ac:dyDescent="0.25">
      <c r="A541" s="20"/>
      <c r="B541" s="5">
        <f>DATE(YEAR(siječanj!B541),MONTH(siječanj!B541)+5,DAY(siječanj!B541))</f>
        <v>43622</v>
      </c>
      <c r="C541" s="9">
        <v>5.6041666666666696</v>
      </c>
      <c r="D541">
        <v>0.91160027218391682</v>
      </c>
      <c r="E541" s="6">
        <v>114.23923924732205</v>
      </c>
      <c r="F541" s="11">
        <v>182.03907690970604</v>
      </c>
      <c r="G541" s="11">
        <v>175.12530884516315</v>
      </c>
      <c r="H541" s="11">
        <v>2.4576413279687164</v>
      </c>
      <c r="I541" s="11">
        <f t="shared" si="12"/>
        <v>104.14052159194237</v>
      </c>
    </row>
    <row r="542" spans="1:9" x14ac:dyDescent="0.25">
      <c r="A542" s="20"/>
      <c r="B542" s="5">
        <f>DATE(YEAR(siječanj!B542),MONTH(siječanj!B542)+5,DAY(siječanj!B542))</f>
        <v>43622</v>
      </c>
      <c r="C542" s="9">
        <v>5.6145833333333304</v>
      </c>
      <c r="D542">
        <v>0.91160027218391682</v>
      </c>
      <c r="E542" s="6">
        <v>114.6157547192401</v>
      </c>
      <c r="F542" s="11">
        <v>180.27565263797553</v>
      </c>
      <c r="G542" s="11">
        <v>171.11749001574969</v>
      </c>
      <c r="H542" s="11">
        <v>2.2780566636684316</v>
      </c>
      <c r="I542" s="11">
        <f t="shared" si="12"/>
        <v>104.48375319862433</v>
      </c>
    </row>
    <row r="543" spans="1:9" x14ac:dyDescent="0.25">
      <c r="A543" s="20"/>
      <c r="B543" s="5">
        <f>DATE(YEAR(siječanj!B543),MONTH(siječanj!B543)+5,DAY(siječanj!B543))</f>
        <v>43622</v>
      </c>
      <c r="C543" s="9">
        <v>5.625</v>
      </c>
      <c r="D543">
        <v>0.91160027218391682</v>
      </c>
      <c r="E543" s="6">
        <v>114.88883055480564</v>
      </c>
      <c r="F543" s="11">
        <v>179.40794166643823</v>
      </c>
      <c r="G543" s="11">
        <v>169.59290132947589</v>
      </c>
      <c r="H543" s="11">
        <v>2.4634871164884662</v>
      </c>
      <c r="I543" s="11">
        <f t="shared" si="12"/>
        <v>104.73268920465271</v>
      </c>
    </row>
    <row r="544" spans="1:9" x14ac:dyDescent="0.25">
      <c r="A544" s="20"/>
      <c r="B544" s="5">
        <f>DATE(YEAR(siječanj!B544),MONTH(siječanj!B544)+5,DAY(siječanj!B544))</f>
        <v>43622</v>
      </c>
      <c r="C544" s="9">
        <v>5.6354166666666696</v>
      </c>
      <c r="D544">
        <v>0.91160027218391682</v>
      </c>
      <c r="E544" s="6">
        <v>115.26261228050453</v>
      </c>
      <c r="F544" s="11">
        <v>179.26644903429914</v>
      </c>
      <c r="G544" s="11">
        <v>164.76133297340365</v>
      </c>
      <c r="H544" s="11">
        <v>2.4065429533567535</v>
      </c>
      <c r="I544" s="11">
        <f t="shared" si="12"/>
        <v>105.07342872753721</v>
      </c>
    </row>
    <row r="545" spans="1:9" x14ac:dyDescent="0.25">
      <c r="A545" s="20"/>
      <c r="B545" s="5">
        <f>DATE(YEAR(siječanj!B545),MONTH(siječanj!B545)+5,DAY(siječanj!B545))</f>
        <v>43622</v>
      </c>
      <c r="C545" s="9">
        <v>5.6458333333333304</v>
      </c>
      <c r="D545">
        <v>0.91160027218391682</v>
      </c>
      <c r="E545" s="6">
        <v>115.97983154592779</v>
      </c>
      <c r="F545" s="11">
        <v>177.23005724407304</v>
      </c>
      <c r="G545" s="11">
        <v>164.33365338429343</v>
      </c>
      <c r="H545" s="11">
        <v>2.4144997488552256</v>
      </c>
      <c r="I545" s="11">
        <f t="shared" si="12"/>
        <v>105.7272460051126</v>
      </c>
    </row>
    <row r="546" spans="1:9" x14ac:dyDescent="0.25">
      <c r="A546" s="20"/>
      <c r="B546" s="5">
        <f>DATE(YEAR(siječanj!B546),MONTH(siječanj!B546)+5,DAY(siječanj!B546))</f>
        <v>43622</v>
      </c>
      <c r="C546" s="9">
        <v>5.65625</v>
      </c>
      <c r="D546">
        <v>0.91160027218391682</v>
      </c>
      <c r="E546" s="6">
        <v>115.88355186290821</v>
      </c>
      <c r="F546" s="11">
        <v>175.81744271017038</v>
      </c>
      <c r="G546" s="11">
        <v>160.66070017915715</v>
      </c>
      <c r="H546" s="11">
        <v>2.1560764774789858</v>
      </c>
      <c r="I546" s="11">
        <f t="shared" si="12"/>
        <v>105.63947741986617</v>
      </c>
    </row>
    <row r="547" spans="1:9" x14ac:dyDescent="0.25">
      <c r="A547" s="20"/>
      <c r="B547" s="5">
        <f>DATE(YEAR(siječanj!B547),MONTH(siječanj!B547)+5,DAY(siječanj!B547))</f>
        <v>43622</v>
      </c>
      <c r="C547" s="9">
        <v>5.6666666666666696</v>
      </c>
      <c r="D547">
        <v>0.91160027218391682</v>
      </c>
      <c r="E547" s="6">
        <v>115.10930212488873</v>
      </c>
      <c r="F547" s="11">
        <v>176.13583123388293</v>
      </c>
      <c r="G547" s="11">
        <v>162.46920575227674</v>
      </c>
      <c r="H547" s="11">
        <v>2.070041437607796</v>
      </c>
      <c r="I547" s="11">
        <f t="shared" si="12"/>
        <v>104.93367114794928</v>
      </c>
    </row>
    <row r="548" spans="1:9" x14ac:dyDescent="0.25">
      <c r="A548" s="20"/>
      <c r="B548" s="5">
        <f>DATE(YEAR(siječanj!B548),MONTH(siječanj!B548)+5,DAY(siječanj!B548))</f>
        <v>43622</v>
      </c>
      <c r="C548" s="9">
        <v>5.6770833333333304</v>
      </c>
      <c r="D548">
        <v>0.91160027218391682</v>
      </c>
      <c r="E548" s="6">
        <v>113.42558842408921</v>
      </c>
      <c r="F548" s="11">
        <v>170.26457732554098</v>
      </c>
      <c r="G548" s="11">
        <v>163.22113012273942</v>
      </c>
      <c r="H548" s="11">
        <v>2.1679231284908558</v>
      </c>
      <c r="I548" s="11">
        <f t="shared" si="12"/>
        <v>103.39879728002064</v>
      </c>
    </row>
    <row r="549" spans="1:9" x14ac:dyDescent="0.25">
      <c r="A549" s="20"/>
      <c r="B549" s="5">
        <f>DATE(YEAR(siječanj!B549),MONTH(siječanj!B549)+5,DAY(siječanj!B549))</f>
        <v>43622</v>
      </c>
      <c r="C549" s="9">
        <v>5.6875</v>
      </c>
      <c r="D549">
        <v>0.91160027218391682</v>
      </c>
      <c r="E549" s="6">
        <v>114.16825515431809</v>
      </c>
      <c r="F549" s="11">
        <v>164.97891203124632</v>
      </c>
      <c r="G549" s="11">
        <v>160.78891695373926</v>
      </c>
      <c r="H549" s="11">
        <v>2.1329824613226651</v>
      </c>
      <c r="I549" s="11">
        <f t="shared" si="12"/>
        <v>104.07581247343923</v>
      </c>
    </row>
    <row r="550" spans="1:9" x14ac:dyDescent="0.25">
      <c r="A550" s="20"/>
      <c r="B550" s="5">
        <f>DATE(YEAR(siječanj!B550),MONTH(siječanj!B550)+5,DAY(siječanj!B550))</f>
        <v>43622</v>
      </c>
      <c r="C550" s="9">
        <v>5.6979166666666696</v>
      </c>
      <c r="D550">
        <v>0.91160027218391682</v>
      </c>
      <c r="E550" s="6">
        <v>114.1952392346456</v>
      </c>
      <c r="F550" s="11">
        <v>163.97478151678033</v>
      </c>
      <c r="G550" s="11">
        <v>160.16530970595889</v>
      </c>
      <c r="H550" s="11">
        <v>2.1055503758489325</v>
      </c>
      <c r="I550" s="11">
        <f t="shared" si="12"/>
        <v>104.10041116841042</v>
      </c>
    </row>
    <row r="551" spans="1:9" x14ac:dyDescent="0.25">
      <c r="A551" s="20"/>
      <c r="B551" s="5">
        <f>DATE(YEAR(siječanj!B551),MONTH(siječanj!B551)+5,DAY(siječanj!B551))</f>
        <v>43622</v>
      </c>
      <c r="C551" s="9">
        <v>5.7083333333333304</v>
      </c>
      <c r="D551">
        <v>0.91160027218391682</v>
      </c>
      <c r="E551" s="6">
        <v>115.20700029859357</v>
      </c>
      <c r="F551" s="11">
        <v>162.85628575148311</v>
      </c>
      <c r="G551" s="11">
        <v>166.36002672471</v>
      </c>
      <c r="H551" s="11">
        <v>1.8567717050769008</v>
      </c>
      <c r="I551" s="11">
        <f t="shared" si="12"/>
        <v>105.02273282969048</v>
      </c>
    </row>
    <row r="552" spans="1:9" x14ac:dyDescent="0.25">
      <c r="A552" s="20"/>
      <c r="B552" s="5">
        <f>DATE(YEAR(siječanj!B552),MONTH(siječanj!B552)+5,DAY(siječanj!B552))</f>
        <v>43622</v>
      </c>
      <c r="C552" s="9">
        <v>5.71875</v>
      </c>
      <c r="D552">
        <v>0.91160027218391682</v>
      </c>
      <c r="E552" s="6">
        <v>115.32037532561701</v>
      </c>
      <c r="F552" s="11">
        <v>162.85539876357527</v>
      </c>
      <c r="G552" s="11">
        <v>176.76040888722051</v>
      </c>
      <c r="H552" s="11">
        <v>1.8715787682451872</v>
      </c>
      <c r="I552" s="11">
        <f t="shared" si="12"/>
        <v>105.1260855351839</v>
      </c>
    </row>
    <row r="553" spans="1:9" x14ac:dyDescent="0.25">
      <c r="A553" s="20"/>
      <c r="B553" s="5">
        <f>DATE(YEAR(siječanj!B553),MONTH(siječanj!B553)+5,DAY(siječanj!B553))</f>
        <v>43622</v>
      </c>
      <c r="C553" s="9">
        <v>5.7291666666666696</v>
      </c>
      <c r="D553">
        <v>0.91160027218391682</v>
      </c>
      <c r="E553" s="6">
        <v>115.88838902533595</v>
      </c>
      <c r="F553" s="11">
        <v>163.59374997376705</v>
      </c>
      <c r="G553" s="11">
        <v>168.13765719436134</v>
      </c>
      <c r="H553" s="11">
        <v>1.885913606155674</v>
      </c>
      <c r="I553" s="11">
        <f t="shared" si="12"/>
        <v>105.64388697845189</v>
      </c>
    </row>
    <row r="554" spans="1:9" x14ac:dyDescent="0.25">
      <c r="A554" s="20"/>
      <c r="B554" s="5">
        <f>DATE(YEAR(siječanj!B554),MONTH(siječanj!B554)+5,DAY(siječanj!B554))</f>
        <v>43622</v>
      </c>
      <c r="C554" s="9">
        <v>5.7395833333333304</v>
      </c>
      <c r="D554">
        <v>0.91160027218391682</v>
      </c>
      <c r="E554" s="6">
        <v>117.1929339122988</v>
      </c>
      <c r="F554" s="11">
        <v>163.06460349070554</v>
      </c>
      <c r="G554" s="11">
        <v>163.25274378822508</v>
      </c>
      <c r="H554" s="11">
        <v>1.8411702629791808</v>
      </c>
      <c r="I554" s="11">
        <f t="shared" si="12"/>
        <v>106.83311045248335</v>
      </c>
    </row>
    <row r="555" spans="1:9" x14ac:dyDescent="0.25">
      <c r="A555" s="20"/>
      <c r="B555" s="5">
        <f>DATE(YEAR(siječanj!B555),MONTH(siječanj!B555)+5,DAY(siječanj!B555))</f>
        <v>43622</v>
      </c>
      <c r="C555" s="9">
        <v>5.75</v>
      </c>
      <c r="D555">
        <v>0.91160027218391682</v>
      </c>
      <c r="E555" s="6">
        <v>119.98759879721715</v>
      </c>
      <c r="F555" s="11">
        <v>161.05063122289192</v>
      </c>
      <c r="G555" s="11">
        <v>161.79259062404898</v>
      </c>
      <c r="H555" s="11">
        <v>1.8788402320610942</v>
      </c>
      <c r="I555" s="11">
        <f t="shared" si="12"/>
        <v>109.38072772223776</v>
      </c>
    </row>
    <row r="556" spans="1:9" x14ac:dyDescent="0.25">
      <c r="A556" s="20"/>
      <c r="B556" s="5">
        <f>DATE(YEAR(siječanj!B556),MONTH(siječanj!B556)+5,DAY(siječanj!B556))</f>
        <v>43622</v>
      </c>
      <c r="C556" s="9">
        <v>5.7604166666666696</v>
      </c>
      <c r="D556">
        <v>0.91160027218391682</v>
      </c>
      <c r="E556" s="6">
        <v>122.14222658937939</v>
      </c>
      <c r="F556" s="11">
        <v>160.5188960194659</v>
      </c>
      <c r="G556" s="11">
        <v>159.90233346066194</v>
      </c>
      <c r="H556" s="11">
        <v>2.5450740345457237</v>
      </c>
      <c r="I556" s="11">
        <f t="shared" si="12"/>
        <v>111.3448870040279</v>
      </c>
    </row>
    <row r="557" spans="1:9" x14ac:dyDescent="0.25">
      <c r="A557" s="20"/>
      <c r="B557" s="5">
        <f>DATE(YEAR(siječanj!B557),MONTH(siječanj!B557)+5,DAY(siječanj!B557))</f>
        <v>43622</v>
      </c>
      <c r="C557" s="9">
        <v>5.7708333333333304</v>
      </c>
      <c r="D557">
        <v>0.91160027218391682</v>
      </c>
      <c r="E557" s="6">
        <v>123.70182582947891</v>
      </c>
      <c r="F557" s="11">
        <v>159.50685887070838</v>
      </c>
      <c r="G557" s="11">
        <v>159.00081817027547</v>
      </c>
      <c r="H557" s="11">
        <v>4.5647034249289522</v>
      </c>
      <c r="I557" s="11">
        <f t="shared" si="12"/>
        <v>112.76661809580044</v>
      </c>
    </row>
    <row r="558" spans="1:9" x14ac:dyDescent="0.25">
      <c r="A558" s="20"/>
      <c r="B558" s="5">
        <f>DATE(YEAR(siječanj!B558),MONTH(siječanj!B558)+5,DAY(siječanj!B558))</f>
        <v>43622</v>
      </c>
      <c r="C558" s="9">
        <v>5.78125</v>
      </c>
      <c r="D558">
        <v>0.91160027218391682</v>
      </c>
      <c r="E558" s="6">
        <v>125.96003520632676</v>
      </c>
      <c r="F558" s="11">
        <v>158.90986383297758</v>
      </c>
      <c r="G558" s="11">
        <v>161.9906496763673</v>
      </c>
      <c r="H558" s="11">
        <v>11.049311670279964</v>
      </c>
      <c r="I558" s="11">
        <f t="shared" si="12"/>
        <v>114.82520237838322</v>
      </c>
    </row>
    <row r="559" spans="1:9" x14ac:dyDescent="0.25">
      <c r="A559" s="20"/>
      <c r="B559" s="5">
        <f>DATE(YEAR(siječanj!B559),MONTH(siječanj!B559)+5,DAY(siječanj!B559))</f>
        <v>43622</v>
      </c>
      <c r="C559" s="9">
        <v>5.7916666666666696</v>
      </c>
      <c r="D559">
        <v>0.91160027218391682</v>
      </c>
      <c r="E559" s="6">
        <v>129.21798570051115</v>
      </c>
      <c r="F559" s="11">
        <v>157.53699117356976</v>
      </c>
      <c r="G559" s="11">
        <v>163.40882923719352</v>
      </c>
      <c r="H559" s="11">
        <v>26.013597836050685</v>
      </c>
      <c r="I559" s="11">
        <f t="shared" si="12"/>
        <v>117.79515093564343</v>
      </c>
    </row>
    <row r="560" spans="1:9" x14ac:dyDescent="0.25">
      <c r="A560" s="20"/>
      <c r="B560" s="5">
        <f>DATE(YEAR(siječanj!B560),MONTH(siječanj!B560)+5,DAY(siječanj!B560))</f>
        <v>43622</v>
      </c>
      <c r="C560" s="9">
        <v>5.8020833333333304</v>
      </c>
      <c r="D560">
        <v>0.91160027218391682</v>
      </c>
      <c r="E560" s="6">
        <v>133.292859770755</v>
      </c>
      <c r="F560" s="11">
        <v>154.11634036785202</v>
      </c>
      <c r="G560" s="11">
        <v>159.09001157565345</v>
      </c>
      <c r="H560" s="11">
        <v>42.345904566030406</v>
      </c>
      <c r="I560" s="11">
        <f t="shared" si="12"/>
        <v>121.50980724719291</v>
      </c>
    </row>
    <row r="561" spans="1:9" x14ac:dyDescent="0.25">
      <c r="A561" s="20"/>
      <c r="B561" s="5">
        <f>DATE(YEAR(siječanj!B561),MONTH(siječanj!B561)+5,DAY(siječanj!B561))</f>
        <v>43622</v>
      </c>
      <c r="C561" s="9">
        <v>5.8125</v>
      </c>
      <c r="D561">
        <v>0.91160027218391682</v>
      </c>
      <c r="E561" s="6">
        <v>138.16595696498032</v>
      </c>
      <c r="F561" s="11">
        <v>153.39438037311538</v>
      </c>
      <c r="G561" s="11">
        <v>158.0298178413895</v>
      </c>
      <c r="H561" s="11">
        <v>63.225019184527518</v>
      </c>
      <c r="I561" s="11">
        <f t="shared" si="12"/>
        <v>125.9521239758274</v>
      </c>
    </row>
    <row r="562" spans="1:9" x14ac:dyDescent="0.25">
      <c r="A562" s="20"/>
      <c r="B562" s="5">
        <f>DATE(YEAR(siječanj!B562),MONTH(siječanj!B562)+5,DAY(siječanj!B562))</f>
        <v>43622</v>
      </c>
      <c r="C562" s="9">
        <v>5.8229166666666696</v>
      </c>
      <c r="D562">
        <v>0.91160027218391682</v>
      </c>
      <c r="E562" s="6">
        <v>141.78246497797784</v>
      </c>
      <c r="F562" s="11">
        <v>150.06990153231845</v>
      </c>
      <c r="G562" s="11">
        <v>159.0327730193018</v>
      </c>
      <c r="H562" s="11">
        <v>86.982492818989172</v>
      </c>
      <c r="I562" s="11">
        <f t="shared" si="12"/>
        <v>129.24893366483124</v>
      </c>
    </row>
    <row r="563" spans="1:9" x14ac:dyDescent="0.25">
      <c r="A563" s="20"/>
      <c r="B563" s="5">
        <f>DATE(YEAR(siječanj!B563),MONTH(siječanj!B563)+5,DAY(siječanj!B563))</f>
        <v>43622</v>
      </c>
      <c r="C563" s="9">
        <v>5.8333333333333304</v>
      </c>
      <c r="D563">
        <v>0.91160027218391682</v>
      </c>
      <c r="E563" s="6">
        <v>147.76839144195986</v>
      </c>
      <c r="F563" s="11">
        <v>144.38310900064616</v>
      </c>
      <c r="G563" s="11">
        <v>152.3344610666804</v>
      </c>
      <c r="H563" s="11">
        <v>129.51990073469312</v>
      </c>
      <c r="I563" s="11">
        <f t="shared" si="12"/>
        <v>134.70570585867017</v>
      </c>
    </row>
    <row r="564" spans="1:9" x14ac:dyDescent="0.25">
      <c r="A564" s="20"/>
      <c r="B564" s="5">
        <f>DATE(YEAR(siječanj!B564),MONTH(siječanj!B564)+5,DAY(siječanj!B564))</f>
        <v>43622</v>
      </c>
      <c r="C564" s="9">
        <v>5.84375</v>
      </c>
      <c r="D564">
        <v>0.91160027218391682</v>
      </c>
      <c r="E564" s="6">
        <v>152.12553225417568</v>
      </c>
      <c r="F564" s="11">
        <v>125.40788906693592</v>
      </c>
      <c r="G564" s="11">
        <v>139.02292833647957</v>
      </c>
      <c r="H564" s="11">
        <v>197.7438584801499</v>
      </c>
      <c r="I564" s="11">
        <f t="shared" si="12"/>
        <v>138.67767660902976</v>
      </c>
    </row>
    <row r="565" spans="1:9" x14ac:dyDescent="0.25">
      <c r="A565" s="20"/>
      <c r="B565" s="5">
        <f>DATE(YEAR(siječanj!B565),MONTH(siječanj!B565)+5,DAY(siječanj!B565))</f>
        <v>43622</v>
      </c>
      <c r="C565" s="9">
        <v>5.8541666666666696</v>
      </c>
      <c r="D565">
        <v>0.91160027218391682</v>
      </c>
      <c r="E565" s="6">
        <v>155.73060498887077</v>
      </c>
      <c r="F565" s="11">
        <v>118.28507916656201</v>
      </c>
      <c r="G565" s="11">
        <v>130.60920173632812</v>
      </c>
      <c r="H565" s="11">
        <v>228.86664746909915</v>
      </c>
      <c r="I565" s="11">
        <f t="shared" si="12"/>
        <v>141.96406189522062</v>
      </c>
    </row>
    <row r="566" spans="1:9" x14ac:dyDescent="0.25">
      <c r="A566" s="20"/>
      <c r="B566" s="5">
        <f>DATE(YEAR(siječanj!B566),MONTH(siječanj!B566)+5,DAY(siječanj!B566))</f>
        <v>43622</v>
      </c>
      <c r="C566" s="9">
        <v>5.8645833333333304</v>
      </c>
      <c r="D566">
        <v>0.91160027218391682</v>
      </c>
      <c r="E566" s="6">
        <v>156.47549127485348</v>
      </c>
      <c r="F566" s="11">
        <v>116.38724211187531</v>
      </c>
      <c r="G566" s="11">
        <v>128.19851122785795</v>
      </c>
      <c r="H566" s="11">
        <v>229.79496729013968</v>
      </c>
      <c r="I566" s="11">
        <f t="shared" si="12"/>
        <v>142.64310043626853</v>
      </c>
    </row>
    <row r="567" spans="1:9" x14ac:dyDescent="0.25">
      <c r="A567" s="20"/>
      <c r="B567" s="5">
        <f>DATE(YEAR(siječanj!B567),MONTH(siječanj!B567)+5,DAY(siječanj!B567))</f>
        <v>43622</v>
      </c>
      <c r="C567" s="9">
        <v>5.875</v>
      </c>
      <c r="D567">
        <v>0.91160027218391682</v>
      </c>
      <c r="E567" s="6">
        <v>156.27649162360373</v>
      </c>
      <c r="F567" s="11">
        <v>113.14581905281905</v>
      </c>
      <c r="G567" s="11">
        <v>123.27579067149193</v>
      </c>
      <c r="H567" s="11">
        <v>231.15388251097744</v>
      </c>
      <c r="I567" s="11">
        <f t="shared" si="12"/>
        <v>142.46169230002477</v>
      </c>
    </row>
    <row r="568" spans="1:9" x14ac:dyDescent="0.25">
      <c r="A568" s="20"/>
      <c r="B568" s="5">
        <f>DATE(YEAR(siječanj!B568),MONTH(siječanj!B568)+5,DAY(siječanj!B568))</f>
        <v>43622</v>
      </c>
      <c r="C568" s="9">
        <v>5.8854166666666696</v>
      </c>
      <c r="D568">
        <v>0.91160027218391682</v>
      </c>
      <c r="E568" s="6">
        <v>160.51270734570861</v>
      </c>
      <c r="F568" s="11">
        <v>110.33264659892833</v>
      </c>
      <c r="G568" s="11">
        <v>109.67331267350757</v>
      </c>
      <c r="H568" s="11">
        <v>238.23902521934448</v>
      </c>
      <c r="I568" s="11">
        <f t="shared" si="12"/>
        <v>146.32342770532534</v>
      </c>
    </row>
    <row r="569" spans="1:9" x14ac:dyDescent="0.25">
      <c r="A569" s="20"/>
      <c r="B569" s="5">
        <f>DATE(YEAR(siječanj!B569),MONTH(siječanj!B569)+5,DAY(siječanj!B569))</f>
        <v>43622</v>
      </c>
      <c r="C569" s="9">
        <v>5.8958333333333304</v>
      </c>
      <c r="D569">
        <v>0.91160027218391682</v>
      </c>
      <c r="E569" s="6">
        <v>163.36129969280884</v>
      </c>
      <c r="F569" s="11">
        <v>107.74500185778396</v>
      </c>
      <c r="G569" s="11">
        <v>101.33276392194288</v>
      </c>
      <c r="H569" s="11">
        <v>243.89637985359644</v>
      </c>
      <c r="I569" s="11">
        <f t="shared" si="12"/>
        <v>148.92020526428294</v>
      </c>
    </row>
    <row r="570" spans="1:9" x14ac:dyDescent="0.25">
      <c r="A570" s="20"/>
      <c r="B570" s="5">
        <f>DATE(YEAR(siječanj!B570),MONTH(siječanj!B570)+5,DAY(siječanj!B570))</f>
        <v>43622</v>
      </c>
      <c r="C570" s="9">
        <v>5.90625</v>
      </c>
      <c r="D570">
        <v>0.91160027218391682</v>
      </c>
      <c r="E570" s="6">
        <v>161.47365090640886</v>
      </c>
      <c r="F570" s="11">
        <v>104.40760750980417</v>
      </c>
      <c r="G570" s="11">
        <v>103.58758974726506</v>
      </c>
      <c r="H570" s="11">
        <v>244.63735230742301</v>
      </c>
      <c r="I570" s="11">
        <f t="shared" si="12"/>
        <v>147.19942411681308</v>
      </c>
    </row>
    <row r="571" spans="1:9" x14ac:dyDescent="0.25">
      <c r="A571" s="20"/>
      <c r="B571" s="5">
        <f>DATE(YEAR(siječanj!B571),MONTH(siječanj!B571)+5,DAY(siječanj!B571))</f>
        <v>43622</v>
      </c>
      <c r="C571" s="9">
        <v>5.9166666666666696</v>
      </c>
      <c r="D571">
        <v>0.91160027218391682</v>
      </c>
      <c r="E571" s="6">
        <v>157.5211978433247</v>
      </c>
      <c r="F571" s="11">
        <v>102.81807300320837</v>
      </c>
      <c r="G571" s="11">
        <v>92.492509728871511</v>
      </c>
      <c r="H571" s="11">
        <v>241.62417998369742</v>
      </c>
      <c r="I571" s="11">
        <f t="shared" si="12"/>
        <v>143.59636682871141</v>
      </c>
    </row>
    <row r="572" spans="1:9" x14ac:dyDescent="0.25">
      <c r="A572" s="20"/>
      <c r="B572" s="5">
        <f>DATE(YEAR(siječanj!B572),MONTH(siječanj!B572)+5,DAY(siječanj!B572))</f>
        <v>43622</v>
      </c>
      <c r="C572" s="9">
        <v>5.9270833333333304</v>
      </c>
      <c r="D572">
        <v>0.91160027218391682</v>
      </c>
      <c r="E572" s="6">
        <v>150.93705246404528</v>
      </c>
      <c r="F572" s="11">
        <v>100.44430472641018</v>
      </c>
      <c r="G572" s="11">
        <v>87.974753965655395</v>
      </c>
      <c r="H572" s="11">
        <v>242.3961432205443</v>
      </c>
      <c r="I572" s="11">
        <f t="shared" si="12"/>
        <v>137.59425810886182</v>
      </c>
    </row>
    <row r="573" spans="1:9" x14ac:dyDescent="0.25">
      <c r="A573" s="20"/>
      <c r="B573" s="5">
        <f>DATE(YEAR(siječanj!B573),MONTH(siječanj!B573)+5,DAY(siječanj!B573))</f>
        <v>43622</v>
      </c>
      <c r="C573" s="9">
        <v>5.9375</v>
      </c>
      <c r="D573">
        <v>0.91160027218391682</v>
      </c>
      <c r="E573" s="6">
        <v>141.74711686510034</v>
      </c>
      <c r="F573" s="11">
        <v>97.426591255565214</v>
      </c>
      <c r="G573" s="11">
        <v>83.751632266385982</v>
      </c>
      <c r="H573" s="11">
        <v>241.57956870351677</v>
      </c>
      <c r="I573" s="11">
        <f t="shared" si="12"/>
        <v>129.21671031551094</v>
      </c>
    </row>
    <row r="574" spans="1:9" x14ac:dyDescent="0.25">
      <c r="A574" s="20"/>
      <c r="B574" s="5">
        <f>DATE(YEAR(siječanj!B574),MONTH(siječanj!B574)+5,DAY(siječanj!B574))</f>
        <v>43622</v>
      </c>
      <c r="C574" s="9">
        <v>5.9479166666666696</v>
      </c>
      <c r="D574">
        <v>0.91160027218391682</v>
      </c>
      <c r="E574" s="6">
        <v>130.550739592578</v>
      </c>
      <c r="F574" s="11">
        <v>93.147729480019862</v>
      </c>
      <c r="G574" s="11">
        <v>81.18834440891014</v>
      </c>
      <c r="H574" s="11">
        <v>238.88733547205481</v>
      </c>
      <c r="I574" s="11">
        <f t="shared" si="12"/>
        <v>119.01008974640575</v>
      </c>
    </row>
    <row r="575" spans="1:9" x14ac:dyDescent="0.25">
      <c r="A575" s="20"/>
      <c r="B575" s="5">
        <f>DATE(YEAR(siječanj!B575),MONTH(siječanj!B575)+5,DAY(siječanj!B575))</f>
        <v>43622</v>
      </c>
      <c r="C575" s="9">
        <v>5.9583333333333304</v>
      </c>
      <c r="D575">
        <v>0.91160027218391682</v>
      </c>
      <c r="E575" s="6">
        <v>119.20402017504088</v>
      </c>
      <c r="F575" s="11">
        <v>89.780863855084348</v>
      </c>
      <c r="G575" s="11">
        <v>79.55609826682236</v>
      </c>
      <c r="H575" s="11">
        <v>239.11930412422188</v>
      </c>
      <c r="I575" s="11">
        <f t="shared" si="12"/>
        <v>108.66641723698437</v>
      </c>
    </row>
    <row r="576" spans="1:9" x14ac:dyDescent="0.25">
      <c r="A576" s="20"/>
      <c r="B576" s="5">
        <f>DATE(YEAR(siječanj!B576),MONTH(siječanj!B576)+5,DAY(siječanj!B576))</f>
        <v>43622</v>
      </c>
      <c r="C576" s="9">
        <v>5.96875</v>
      </c>
      <c r="D576">
        <v>0.91160027218391682</v>
      </c>
      <c r="E576" s="6">
        <v>109.10236035908898</v>
      </c>
      <c r="F576" s="11">
        <v>86.602958762676792</v>
      </c>
      <c r="G576" s="11">
        <v>77.17526332512243</v>
      </c>
      <c r="H576" s="11">
        <v>239.97803775171215</v>
      </c>
      <c r="I576" s="11">
        <f t="shared" si="12"/>
        <v>99.457741399253294</v>
      </c>
    </row>
    <row r="577" spans="1:9" x14ac:dyDescent="0.25">
      <c r="A577" s="20"/>
      <c r="B577" s="5">
        <f>DATE(YEAR(siječanj!B577),MONTH(siječanj!B577)+5,DAY(siječanj!B577))</f>
        <v>43622</v>
      </c>
      <c r="C577" s="9">
        <v>5.9791666666666696</v>
      </c>
      <c r="D577">
        <v>0.91160027218391682</v>
      </c>
      <c r="E577" s="6">
        <v>99.335182433482586</v>
      </c>
      <c r="F577" s="11">
        <v>84.332129245426543</v>
      </c>
      <c r="G577" s="11">
        <v>78.412856444836407</v>
      </c>
      <c r="H577" s="11">
        <v>239.43628432804246</v>
      </c>
      <c r="I577" s="11">
        <f t="shared" si="12"/>
        <v>90.553979343801757</v>
      </c>
    </row>
    <row r="578" spans="1:9" ht="15.75" thickBot="1" x14ac:dyDescent="0.3">
      <c r="A578" s="20"/>
      <c r="B578" s="5">
        <f>DATE(YEAR(siječanj!B578),MONTH(siječanj!B578)+5,DAY(siječanj!B578))</f>
        <v>43622</v>
      </c>
      <c r="C578" s="9">
        <v>5.9895833333333304</v>
      </c>
      <c r="D578">
        <v>0.91160027218391682</v>
      </c>
      <c r="E578" s="6">
        <v>91.084414726824733</v>
      </c>
      <c r="F578" s="11">
        <v>82.382236837053924</v>
      </c>
      <c r="G578" s="11">
        <v>75.445458760024351</v>
      </c>
      <c r="H578" s="11">
        <v>239.79772674093482</v>
      </c>
      <c r="I578" s="11">
        <f t="shared" si="12"/>
        <v>83.032577256686181</v>
      </c>
    </row>
    <row r="579" spans="1:9" x14ac:dyDescent="0.25">
      <c r="A579" s="19">
        <f t="shared" ref="A579" si="13">A483+1</f>
        <v>158</v>
      </c>
      <c r="B579" s="5">
        <f>DATE(YEAR(siječanj!B579),MONTH(siječanj!B579)+5,DAY(siječanj!B579))</f>
        <v>43623</v>
      </c>
      <c r="C579" s="9">
        <v>6</v>
      </c>
      <c r="D579">
        <v>0.91250295619802269</v>
      </c>
      <c r="E579" s="6">
        <v>82.323564122681304</v>
      </c>
      <c r="F579" s="11">
        <v>77.802802552831622</v>
      </c>
      <c r="G579" s="11">
        <v>72.317223140218559</v>
      </c>
      <c r="H579" s="11">
        <v>239.8771696362644</v>
      </c>
      <c r="I579" s="11">
        <f t="shared" si="12"/>
        <v>75.120495626704169</v>
      </c>
    </row>
    <row r="580" spans="1:9" x14ac:dyDescent="0.25">
      <c r="A580" s="20"/>
      <c r="B580" s="5">
        <f>DATE(YEAR(siječanj!B580),MONTH(siječanj!B580)+5,DAY(siječanj!B580))</f>
        <v>43623</v>
      </c>
      <c r="C580" s="9">
        <v>6.0104166666666696</v>
      </c>
      <c r="D580">
        <v>0.91250295619802269</v>
      </c>
      <c r="E580" s="6">
        <v>77.42309968689375</v>
      </c>
      <c r="F580" s="11">
        <v>76.064799916432406</v>
      </c>
      <c r="G580" s="11">
        <v>70.517893397380874</v>
      </c>
      <c r="H580" s="11">
        <v>239.62272126096707</v>
      </c>
      <c r="I580" s="11">
        <f t="shared" ref="I580:I643" si="14">D580*E580</f>
        <v>70.64880734230475</v>
      </c>
    </row>
    <row r="581" spans="1:9" x14ac:dyDescent="0.25">
      <c r="A581" s="20"/>
      <c r="B581" s="5">
        <f>DATE(YEAR(siječanj!B581),MONTH(siječanj!B581)+5,DAY(siječanj!B581))</f>
        <v>43623</v>
      </c>
      <c r="C581" s="9">
        <v>6.0208333333333304</v>
      </c>
      <c r="D581">
        <v>0.91250295619802269</v>
      </c>
      <c r="E581" s="6">
        <v>72.595231400704137</v>
      </c>
      <c r="F581" s="11">
        <v>74.679417115356202</v>
      </c>
      <c r="G581" s="11">
        <v>70.440914362758718</v>
      </c>
      <c r="H581" s="11">
        <v>239.85673388813768</v>
      </c>
      <c r="I581" s="11">
        <f t="shared" si="14"/>
        <v>66.243363259022047</v>
      </c>
    </row>
    <row r="582" spans="1:9" x14ac:dyDescent="0.25">
      <c r="A582" s="20"/>
      <c r="B582" s="5">
        <f>DATE(YEAR(siječanj!B582),MONTH(siječanj!B582)+5,DAY(siječanj!B582))</f>
        <v>43623</v>
      </c>
      <c r="C582" s="9">
        <v>6.03125</v>
      </c>
      <c r="D582">
        <v>0.91250295619802269</v>
      </c>
      <c r="E582" s="6">
        <v>68.792220152997544</v>
      </c>
      <c r="F582" s="11">
        <v>72.447185619416501</v>
      </c>
      <c r="G582" s="11">
        <v>69.425307296373731</v>
      </c>
      <c r="H582" s="11">
        <v>240.12886469819423</v>
      </c>
      <c r="I582" s="11">
        <f t="shared" si="14"/>
        <v>62.773104253035449</v>
      </c>
    </row>
    <row r="583" spans="1:9" x14ac:dyDescent="0.25">
      <c r="A583" s="20"/>
      <c r="B583" s="5">
        <f>DATE(YEAR(siječanj!B583),MONTH(siječanj!B583)+5,DAY(siječanj!B583))</f>
        <v>43623</v>
      </c>
      <c r="C583" s="9">
        <v>6.0416666666666696</v>
      </c>
      <c r="D583">
        <v>0.91250295619802269</v>
      </c>
      <c r="E583" s="6">
        <v>66.178194944721213</v>
      </c>
      <c r="F583" s="11">
        <v>71.846634603014479</v>
      </c>
      <c r="G583" s="11">
        <v>68.0630738083686</v>
      </c>
      <c r="H583" s="11">
        <v>239.97808477414247</v>
      </c>
      <c r="I583" s="11">
        <f t="shared" si="14"/>
        <v>60.387798522907147</v>
      </c>
    </row>
    <row r="584" spans="1:9" x14ac:dyDescent="0.25">
      <c r="A584" s="20"/>
      <c r="B584" s="5">
        <f>DATE(YEAR(siječanj!B584),MONTH(siječanj!B584)+5,DAY(siječanj!B584))</f>
        <v>43623</v>
      </c>
      <c r="C584" s="9">
        <v>6.0520833333333304</v>
      </c>
      <c r="D584">
        <v>0.91250295619802269</v>
      </c>
      <c r="E584" s="6">
        <v>63.924406811758679</v>
      </c>
      <c r="F584" s="11">
        <v>70.287683118399158</v>
      </c>
      <c r="G584" s="11">
        <v>67.111757762817021</v>
      </c>
      <c r="H584" s="11">
        <v>239.61856627898476</v>
      </c>
      <c r="I584" s="11">
        <f t="shared" si="14"/>
        <v>58.331210188934811</v>
      </c>
    </row>
    <row r="585" spans="1:9" x14ac:dyDescent="0.25">
      <c r="A585" s="20"/>
      <c r="B585" s="5">
        <f>DATE(YEAR(siječanj!B585),MONTH(siječanj!B585)+5,DAY(siječanj!B585))</f>
        <v>43623</v>
      </c>
      <c r="C585" s="9">
        <v>6.0625</v>
      </c>
      <c r="D585">
        <v>0.91250295619802269</v>
      </c>
      <c r="E585" s="6">
        <v>62.269519541679841</v>
      </c>
      <c r="F585" s="11">
        <v>69.339954599719476</v>
      </c>
      <c r="G585" s="11">
        <v>65.691390613406512</v>
      </c>
      <c r="H585" s="11">
        <v>239.84209290419142</v>
      </c>
      <c r="I585" s="11">
        <f t="shared" si="14"/>
        <v>56.821120662813399</v>
      </c>
    </row>
    <row r="586" spans="1:9" x14ac:dyDescent="0.25">
      <c r="A586" s="20"/>
      <c r="B586" s="5">
        <f>DATE(YEAR(siječanj!B586),MONTH(siječanj!B586)+5,DAY(siječanj!B586))</f>
        <v>43623</v>
      </c>
      <c r="C586" s="9">
        <v>6.0729166666666696</v>
      </c>
      <c r="D586">
        <v>0.91250295619802269</v>
      </c>
      <c r="E586" s="6">
        <v>60.853591867585322</v>
      </c>
      <c r="F586" s="11">
        <v>69.048641281555533</v>
      </c>
      <c r="G586" s="11">
        <v>65.298110353043398</v>
      </c>
      <c r="H586" s="11">
        <v>239.41890403741007</v>
      </c>
      <c r="I586" s="11">
        <f t="shared" si="14"/>
        <v>55.529082474439562</v>
      </c>
    </row>
    <row r="587" spans="1:9" x14ac:dyDescent="0.25">
      <c r="A587" s="20"/>
      <c r="B587" s="5">
        <f>DATE(YEAR(siječanj!B587),MONTH(siječanj!B587)+5,DAY(siječanj!B587))</f>
        <v>43623</v>
      </c>
      <c r="C587" s="9">
        <v>6.0833333333333304</v>
      </c>
      <c r="D587">
        <v>0.91250295619802269</v>
      </c>
      <c r="E587" s="6">
        <v>60.558996466193577</v>
      </c>
      <c r="F587" s="11">
        <v>69.648758837803513</v>
      </c>
      <c r="G587" s="11">
        <v>65.221488557657949</v>
      </c>
      <c r="H587" s="11">
        <v>239.60494278039269</v>
      </c>
      <c r="I587" s="11">
        <f t="shared" si="14"/>
        <v>55.260263299787248</v>
      </c>
    </row>
    <row r="588" spans="1:9" x14ac:dyDescent="0.25">
      <c r="A588" s="20"/>
      <c r="B588" s="5">
        <f>DATE(YEAR(siječanj!B588),MONTH(siječanj!B588)+5,DAY(siječanj!B588))</f>
        <v>43623</v>
      </c>
      <c r="C588" s="9">
        <v>6.09375</v>
      </c>
      <c r="D588">
        <v>0.91250295619802269</v>
      </c>
      <c r="E588" s="6">
        <v>60.039235273269782</v>
      </c>
      <c r="F588" s="11">
        <v>70.741186791058283</v>
      </c>
      <c r="G588" s="11">
        <v>66.014599802364955</v>
      </c>
      <c r="H588" s="11">
        <v>239.70763176441926</v>
      </c>
      <c r="I588" s="11">
        <f t="shared" si="14"/>
        <v>54.785979674727272</v>
      </c>
    </row>
    <row r="589" spans="1:9" x14ac:dyDescent="0.25">
      <c r="A589" s="20"/>
      <c r="B589" s="5">
        <f>DATE(YEAR(siječanj!B589),MONTH(siječanj!B589)+5,DAY(siječanj!B589))</f>
        <v>43623</v>
      </c>
      <c r="C589" s="9">
        <v>6.1041666666666696</v>
      </c>
      <c r="D589">
        <v>0.91250295619802269</v>
      </c>
      <c r="E589" s="6">
        <v>59.258012199306329</v>
      </c>
      <c r="F589" s="11">
        <v>70.179896026757717</v>
      </c>
      <c r="G589" s="11">
        <v>65.779395897278178</v>
      </c>
      <c r="H589" s="11">
        <v>239.85277600017187</v>
      </c>
      <c r="I589" s="11">
        <f t="shared" si="14"/>
        <v>54.073111310285519</v>
      </c>
    </row>
    <row r="590" spans="1:9" x14ac:dyDescent="0.25">
      <c r="A590" s="20"/>
      <c r="B590" s="5">
        <f>DATE(YEAR(siječanj!B590),MONTH(siječanj!B590)+5,DAY(siječanj!B590))</f>
        <v>43623</v>
      </c>
      <c r="C590" s="9">
        <v>6.1145833333333304</v>
      </c>
      <c r="D590">
        <v>0.91250295619802269</v>
      </c>
      <c r="E590" s="6">
        <v>58.944238883261569</v>
      </c>
      <c r="F590" s="11">
        <v>68.764985759446532</v>
      </c>
      <c r="G590" s="11">
        <v>64.861636256432035</v>
      </c>
      <c r="H590" s="11">
        <v>239.83434720939081</v>
      </c>
      <c r="I590" s="11">
        <f t="shared" si="14"/>
        <v>53.786792231818616</v>
      </c>
    </row>
    <row r="591" spans="1:9" x14ac:dyDescent="0.25">
      <c r="A591" s="20"/>
      <c r="B591" s="5">
        <f>DATE(YEAR(siječanj!B591),MONTH(siječanj!B591)+5,DAY(siječanj!B591))</f>
        <v>43623</v>
      </c>
      <c r="C591" s="9">
        <v>6.125</v>
      </c>
      <c r="D591">
        <v>0.91250295619802269</v>
      </c>
      <c r="E591" s="6">
        <v>58.736195237166882</v>
      </c>
      <c r="F591" s="11">
        <v>67.865925183619254</v>
      </c>
      <c r="G591" s="11">
        <v>63.678793060184837</v>
      </c>
      <c r="H591" s="11">
        <v>239.6321257470334</v>
      </c>
      <c r="I591" s="11">
        <f t="shared" si="14"/>
        <v>53.596951789739002</v>
      </c>
    </row>
    <row r="592" spans="1:9" x14ac:dyDescent="0.25">
      <c r="A592" s="20"/>
      <c r="B592" s="5">
        <f>DATE(YEAR(siječanj!B592),MONTH(siječanj!B592)+5,DAY(siječanj!B592))</f>
        <v>43623</v>
      </c>
      <c r="C592" s="9">
        <v>6.1354166666666696</v>
      </c>
      <c r="D592">
        <v>0.91250295619802269</v>
      </c>
      <c r="E592" s="6">
        <v>58.670390769352352</v>
      </c>
      <c r="F592" s="11">
        <v>66.627653942605065</v>
      </c>
      <c r="G592" s="11">
        <v>63.530687292143959</v>
      </c>
      <c r="H592" s="11">
        <v>239.48584296818038</v>
      </c>
      <c r="I592" s="11">
        <f t="shared" si="14"/>
        <v>53.536905018327204</v>
      </c>
    </row>
    <row r="593" spans="1:9" x14ac:dyDescent="0.25">
      <c r="A593" s="20"/>
      <c r="B593" s="5">
        <f>DATE(YEAR(siječanj!B593),MONTH(siječanj!B593)+5,DAY(siječanj!B593))</f>
        <v>43623</v>
      </c>
      <c r="C593" s="9">
        <v>6.1458333333333304</v>
      </c>
      <c r="D593">
        <v>0.91250295619802269</v>
      </c>
      <c r="E593" s="6">
        <v>59.150194002832976</v>
      </c>
      <c r="F593" s="11">
        <v>66.527163430223524</v>
      </c>
      <c r="G593" s="11">
        <v>63.768359760495542</v>
      </c>
      <c r="H593" s="11">
        <v>239.31170290102617</v>
      </c>
      <c r="I593" s="11">
        <f t="shared" si="14"/>
        <v>53.974726887271643</v>
      </c>
    </row>
    <row r="594" spans="1:9" x14ac:dyDescent="0.25">
      <c r="A594" s="20"/>
      <c r="B594" s="5">
        <f>DATE(YEAR(siječanj!B594),MONTH(siječanj!B594)+5,DAY(siječanj!B594))</f>
        <v>43623</v>
      </c>
      <c r="C594" s="9">
        <v>6.15625</v>
      </c>
      <c r="D594">
        <v>0.91250295619802269</v>
      </c>
      <c r="E594" s="6">
        <v>60.358297405529399</v>
      </c>
      <c r="F594" s="11">
        <v>65.75473743569917</v>
      </c>
      <c r="G594" s="11">
        <v>62.889767990117804</v>
      </c>
      <c r="H594" s="11">
        <v>239.37927913579907</v>
      </c>
      <c r="I594" s="11">
        <f t="shared" si="14"/>
        <v>55.077124813625019</v>
      </c>
    </row>
    <row r="595" spans="1:9" x14ac:dyDescent="0.25">
      <c r="A595" s="20"/>
      <c r="B595" s="5">
        <f>DATE(YEAR(siječanj!B595),MONTH(siječanj!B595)+5,DAY(siječanj!B595))</f>
        <v>43623</v>
      </c>
      <c r="C595" s="9">
        <v>6.1666666666666696</v>
      </c>
      <c r="D595">
        <v>0.91250295619802269</v>
      </c>
      <c r="E595" s="6">
        <v>62.509323879142926</v>
      </c>
      <c r="F595" s="11">
        <v>65.429541982159989</v>
      </c>
      <c r="G595" s="11">
        <v>63.157336164479716</v>
      </c>
      <c r="H595" s="11">
        <v>232.68376428516061</v>
      </c>
      <c r="I595" s="11">
        <f t="shared" si="14"/>
        <v>57.039942829657569</v>
      </c>
    </row>
    <row r="596" spans="1:9" x14ac:dyDescent="0.25">
      <c r="A596" s="20"/>
      <c r="B596" s="5">
        <f>DATE(YEAR(siječanj!B596),MONTH(siječanj!B596)+5,DAY(siječanj!B596))</f>
        <v>43623</v>
      </c>
      <c r="C596" s="9">
        <v>6.1770833333333304</v>
      </c>
      <c r="D596">
        <v>0.91250295619802269</v>
      </c>
      <c r="E596" s="6">
        <v>64.702099045017135</v>
      </c>
      <c r="F596" s="11">
        <v>64.400527644035336</v>
      </c>
      <c r="G596" s="11">
        <v>60.999695467235121</v>
      </c>
      <c r="H596" s="11">
        <v>173.01361181987113</v>
      </c>
      <c r="I596" s="11">
        <f t="shared" si="14"/>
        <v>59.040856650795398</v>
      </c>
    </row>
    <row r="597" spans="1:9" x14ac:dyDescent="0.25">
      <c r="A597" s="20"/>
      <c r="B597" s="5">
        <f>DATE(YEAR(siječanj!B597),MONTH(siječanj!B597)+5,DAY(siječanj!B597))</f>
        <v>43623</v>
      </c>
      <c r="C597" s="9">
        <v>6.1875</v>
      </c>
      <c r="D597">
        <v>0.91250295619802269</v>
      </c>
      <c r="E597" s="6">
        <v>67.242973214757015</v>
      </c>
      <c r="F597" s="11">
        <v>63.984654734380008</v>
      </c>
      <c r="G597" s="11">
        <v>59.996270660213888</v>
      </c>
      <c r="H597" s="11">
        <v>104.52440254586757</v>
      </c>
      <c r="I597" s="11">
        <f t="shared" si="14"/>
        <v>61.359411842010232</v>
      </c>
    </row>
    <row r="598" spans="1:9" x14ac:dyDescent="0.25">
      <c r="A598" s="20"/>
      <c r="B598" s="5">
        <f>DATE(YEAR(siječanj!B598),MONTH(siječanj!B598)+5,DAY(siječanj!B598))</f>
        <v>43623</v>
      </c>
      <c r="C598" s="9">
        <v>6.1979166666666696</v>
      </c>
      <c r="D598">
        <v>0.91250295619802269</v>
      </c>
      <c r="E598" s="6">
        <v>71.017644428129074</v>
      </c>
      <c r="F598" s="11">
        <v>63.570178529665533</v>
      </c>
      <c r="G598" s="11">
        <v>59.557697281346428</v>
      </c>
      <c r="H598" s="11">
        <v>67.999215540402218</v>
      </c>
      <c r="I598" s="11">
        <f t="shared" si="14"/>
        <v>64.803810482887812</v>
      </c>
    </row>
    <row r="599" spans="1:9" x14ac:dyDescent="0.25">
      <c r="A599" s="20"/>
      <c r="B599" s="5">
        <f>DATE(YEAR(siječanj!B599),MONTH(siječanj!B599)+5,DAY(siječanj!B599))</f>
        <v>43623</v>
      </c>
      <c r="C599" s="9">
        <v>6.2083333333333304</v>
      </c>
      <c r="D599">
        <v>0.91250295619802269</v>
      </c>
      <c r="E599" s="6">
        <v>74.137695590972385</v>
      </c>
      <c r="F599" s="11">
        <v>63.476145770875412</v>
      </c>
      <c r="G599" s="11">
        <v>62.668291705137804</v>
      </c>
      <c r="H599" s="11">
        <v>46.070936456343766</v>
      </c>
      <c r="I599" s="11">
        <f t="shared" si="14"/>
        <v>67.650866392471414</v>
      </c>
    </row>
    <row r="600" spans="1:9" x14ac:dyDescent="0.25">
      <c r="A600" s="20"/>
      <c r="B600" s="5">
        <f>DATE(YEAR(siječanj!B600),MONTH(siječanj!B600)+5,DAY(siječanj!B600))</f>
        <v>43623</v>
      </c>
      <c r="C600" s="9">
        <v>6.21875</v>
      </c>
      <c r="D600">
        <v>0.91250295619802269</v>
      </c>
      <c r="E600" s="6">
        <v>77.61575335427311</v>
      </c>
      <c r="F600" s="11">
        <v>68.082723490485364</v>
      </c>
      <c r="G600" s="11">
        <v>68.825085169862959</v>
      </c>
      <c r="H600" s="11">
        <v>27.074469886287375</v>
      </c>
      <c r="I600" s="11">
        <f t="shared" si="14"/>
        <v>70.824604383310813</v>
      </c>
    </row>
    <row r="601" spans="1:9" x14ac:dyDescent="0.25">
      <c r="A601" s="20"/>
      <c r="B601" s="5">
        <f>DATE(YEAR(siječanj!B601),MONTH(siječanj!B601)+5,DAY(siječanj!B601))</f>
        <v>43623</v>
      </c>
      <c r="C601" s="9">
        <v>6.2291666666666696</v>
      </c>
      <c r="D601">
        <v>0.91250295619802269</v>
      </c>
      <c r="E601" s="6">
        <v>81.867940745465319</v>
      </c>
      <c r="F601" s="11">
        <v>76.103542424460969</v>
      </c>
      <c r="G601" s="11">
        <v>73.471551420314128</v>
      </c>
      <c r="H601" s="11">
        <v>7.0081970042312669</v>
      </c>
      <c r="I601" s="11">
        <f t="shared" si="14"/>
        <v>74.704737948081657</v>
      </c>
    </row>
    <row r="602" spans="1:9" x14ac:dyDescent="0.25">
      <c r="A602" s="20"/>
      <c r="B602" s="5">
        <f>DATE(YEAR(siječanj!B602),MONTH(siječanj!B602)+5,DAY(siječanj!B602))</f>
        <v>43623</v>
      </c>
      <c r="C602" s="9">
        <v>6.2395833333333304</v>
      </c>
      <c r="D602">
        <v>0.91250295619802269</v>
      </c>
      <c r="E602" s="6">
        <v>86.4917230639102</v>
      </c>
      <c r="F602" s="11">
        <v>77.51458365854522</v>
      </c>
      <c r="G602" s="11">
        <v>76.96957380326522</v>
      </c>
      <c r="H602" s="11">
        <v>2.8366511207375491</v>
      </c>
      <c r="I602" s="11">
        <f t="shared" si="14"/>
        <v>78.923952982478752</v>
      </c>
    </row>
    <row r="603" spans="1:9" x14ac:dyDescent="0.25">
      <c r="A603" s="20"/>
      <c r="B603" s="5">
        <f>DATE(YEAR(siječanj!B603),MONTH(siječanj!B603)+5,DAY(siječanj!B603))</f>
        <v>43623</v>
      </c>
      <c r="C603" s="9">
        <v>6.25</v>
      </c>
      <c r="D603">
        <v>0.91250295619802269</v>
      </c>
      <c r="E603" s="6">
        <v>88.908269354127654</v>
      </c>
      <c r="F603" s="11">
        <v>77.366653340414445</v>
      </c>
      <c r="G603" s="11">
        <v>94.951873079860633</v>
      </c>
      <c r="H603" s="11">
        <v>2.9567694187813069</v>
      </c>
      <c r="I603" s="11">
        <f t="shared" si="14"/>
        <v>81.129058616091555</v>
      </c>
    </row>
    <row r="604" spans="1:9" x14ac:dyDescent="0.25">
      <c r="A604" s="20"/>
      <c r="B604" s="5">
        <f>DATE(YEAR(siječanj!B604),MONTH(siječanj!B604)+5,DAY(siječanj!B604))</f>
        <v>43623</v>
      </c>
      <c r="C604" s="9">
        <v>6.2604166666666696</v>
      </c>
      <c r="D604">
        <v>0.91250295619802269</v>
      </c>
      <c r="E604" s="6">
        <v>89.853794149387696</v>
      </c>
      <c r="F604" s="11">
        <v>87.317867002870145</v>
      </c>
      <c r="G604" s="11">
        <v>100.37608125999283</v>
      </c>
      <c r="H604" s="11">
        <v>3.513695079812269</v>
      </c>
      <c r="I604" s="11">
        <f t="shared" si="14"/>
        <v>81.991852786924866</v>
      </c>
    </row>
    <row r="605" spans="1:9" x14ac:dyDescent="0.25">
      <c r="A605" s="20"/>
      <c r="B605" s="5">
        <f>DATE(YEAR(siječanj!B605),MONTH(siječanj!B605)+5,DAY(siječanj!B605))</f>
        <v>43623</v>
      </c>
      <c r="C605" s="9">
        <v>6.2708333333333304</v>
      </c>
      <c r="D605">
        <v>0.91250295619802269</v>
      </c>
      <c r="E605" s="6">
        <v>93.013121324087905</v>
      </c>
      <c r="F605" s="11">
        <v>93.714976307918747</v>
      </c>
      <c r="G605" s="11">
        <v>109.16758233206512</v>
      </c>
      <c r="H605" s="11">
        <v>3.3723216427813321</v>
      </c>
      <c r="I605" s="11">
        <f t="shared" si="14"/>
        <v>84.874748173435549</v>
      </c>
    </row>
    <row r="606" spans="1:9" x14ac:dyDescent="0.25">
      <c r="A606" s="20"/>
      <c r="B606" s="5">
        <f>DATE(YEAR(siječanj!B606),MONTH(siječanj!B606)+5,DAY(siječanj!B606))</f>
        <v>43623</v>
      </c>
      <c r="C606" s="9">
        <v>6.28125</v>
      </c>
      <c r="D606">
        <v>0.91250295619802269</v>
      </c>
      <c r="E606" s="6">
        <v>93.814298561630793</v>
      </c>
      <c r="F606" s="11">
        <v>102.4795727310517</v>
      </c>
      <c r="G606" s="11">
        <v>119.98751187364597</v>
      </c>
      <c r="H606" s="11">
        <v>3.4934013994537878</v>
      </c>
      <c r="I606" s="11">
        <f t="shared" si="14"/>
        <v>85.605824771132006</v>
      </c>
    </row>
    <row r="607" spans="1:9" x14ac:dyDescent="0.25">
      <c r="A607" s="20"/>
      <c r="B607" s="5">
        <f>DATE(YEAR(siječanj!B607),MONTH(siječanj!B607)+5,DAY(siječanj!B607))</f>
        <v>43623</v>
      </c>
      <c r="C607" s="9">
        <v>6.2916666666666696</v>
      </c>
      <c r="D607">
        <v>0.91250295619802269</v>
      </c>
      <c r="E607" s="6">
        <v>93.572559557725739</v>
      </c>
      <c r="F607" s="11">
        <v>111.27295813274974</v>
      </c>
      <c r="G607" s="11">
        <v>129.04691026184881</v>
      </c>
      <c r="H607" s="11">
        <v>3.1207936605507571</v>
      </c>
      <c r="I607" s="11">
        <f t="shared" si="14"/>
        <v>85.385237215440284</v>
      </c>
    </row>
    <row r="608" spans="1:9" x14ac:dyDescent="0.25">
      <c r="A608" s="20"/>
      <c r="B608" s="5">
        <f>DATE(YEAR(siječanj!B608),MONTH(siječanj!B608)+5,DAY(siječanj!B608))</f>
        <v>43623</v>
      </c>
      <c r="C608" s="9">
        <v>6.3020833333333304</v>
      </c>
      <c r="D608">
        <v>0.91250295619802269</v>
      </c>
      <c r="E608" s="6">
        <v>93.187443803584415</v>
      </c>
      <c r="F608" s="11">
        <v>125.29223146268244</v>
      </c>
      <c r="G608" s="11">
        <v>139.80981398505043</v>
      </c>
      <c r="H608" s="11">
        <v>2.7944499902306923</v>
      </c>
      <c r="I608" s="11">
        <f t="shared" si="14"/>
        <v>85.033817951307896</v>
      </c>
    </row>
    <row r="609" spans="1:9" x14ac:dyDescent="0.25">
      <c r="A609" s="20"/>
      <c r="B609" s="5">
        <f>DATE(YEAR(siječanj!B609),MONTH(siječanj!B609)+5,DAY(siječanj!B609))</f>
        <v>43623</v>
      </c>
      <c r="C609" s="9">
        <v>6.3125</v>
      </c>
      <c r="D609">
        <v>0.91250295619802269</v>
      </c>
      <c r="E609" s="6">
        <v>94.079150327688041</v>
      </c>
      <c r="F609" s="11">
        <v>134.99149239707427</v>
      </c>
      <c r="G609" s="11">
        <v>149.14858148419816</v>
      </c>
      <c r="H609" s="11">
        <v>2.3043562089052383</v>
      </c>
      <c r="I609" s="11">
        <f t="shared" si="14"/>
        <v>85.847502790613518</v>
      </c>
    </row>
    <row r="610" spans="1:9" x14ac:dyDescent="0.25">
      <c r="A610" s="20"/>
      <c r="B610" s="5">
        <f>DATE(YEAR(siječanj!B610),MONTH(siječanj!B610)+5,DAY(siječanj!B610))</f>
        <v>43623</v>
      </c>
      <c r="C610" s="9">
        <v>6.3229166666666696</v>
      </c>
      <c r="D610">
        <v>0.91250295619802269</v>
      </c>
      <c r="E610" s="6">
        <v>95.779456101128588</v>
      </c>
      <c r="F610" s="11">
        <v>144.33087705208266</v>
      </c>
      <c r="G610" s="11">
        <v>163.65336150167451</v>
      </c>
      <c r="H610" s="11">
        <v>1.9569354845469109</v>
      </c>
      <c r="I610" s="11">
        <f t="shared" si="14"/>
        <v>87.399036835318583</v>
      </c>
    </row>
    <row r="611" spans="1:9" x14ac:dyDescent="0.25">
      <c r="A611" s="20"/>
      <c r="B611" s="5">
        <f>DATE(YEAR(siječanj!B611),MONTH(siječanj!B611)+5,DAY(siječanj!B611))</f>
        <v>43623</v>
      </c>
      <c r="C611" s="9">
        <v>6.3333333333333304</v>
      </c>
      <c r="D611">
        <v>0.91250295619802269</v>
      </c>
      <c r="E611" s="6">
        <v>96.62837264764697</v>
      </c>
      <c r="F611" s="11">
        <v>166.09028781216119</v>
      </c>
      <c r="G611" s="11">
        <v>178.3182890592152</v>
      </c>
      <c r="H611" s="11">
        <v>1.8167306049335796</v>
      </c>
      <c r="I611" s="11">
        <f t="shared" si="14"/>
        <v>88.173675693582013</v>
      </c>
    </row>
    <row r="612" spans="1:9" x14ac:dyDescent="0.25">
      <c r="A612" s="20"/>
      <c r="B612" s="5">
        <f>DATE(YEAR(siječanj!B612),MONTH(siječanj!B612)+5,DAY(siječanj!B612))</f>
        <v>43623</v>
      </c>
      <c r="C612" s="9">
        <v>6.34375</v>
      </c>
      <c r="D612">
        <v>0.91250295619802269</v>
      </c>
      <c r="E612" s="6">
        <v>98.33174371096581</v>
      </c>
      <c r="F612" s="11">
        <v>189.76239367776259</v>
      </c>
      <c r="G612" s="11">
        <v>190.36924895475727</v>
      </c>
      <c r="H612" s="11">
        <v>1.7582567121002244</v>
      </c>
      <c r="I612" s="11">
        <f t="shared" si="14"/>
        <v>89.728006824362623</v>
      </c>
    </row>
    <row r="613" spans="1:9" x14ac:dyDescent="0.25">
      <c r="A613" s="20"/>
      <c r="B613" s="5">
        <f>DATE(YEAR(siječanj!B613),MONTH(siječanj!B613)+5,DAY(siječanj!B613))</f>
        <v>43623</v>
      </c>
      <c r="C613" s="9">
        <v>6.3541666666666696</v>
      </c>
      <c r="D613">
        <v>0.91250295619802269</v>
      </c>
      <c r="E613" s="6">
        <v>99.087025975217728</v>
      </c>
      <c r="F613" s="11">
        <v>187.65698138504328</v>
      </c>
      <c r="G613" s="11">
        <v>195.0379563581358</v>
      </c>
      <c r="H613" s="11">
        <v>1.8623553685594825</v>
      </c>
      <c r="I613" s="11">
        <f t="shared" si="14"/>
        <v>90.41720412325644</v>
      </c>
    </row>
    <row r="614" spans="1:9" x14ac:dyDescent="0.25">
      <c r="A614" s="20"/>
      <c r="B614" s="5">
        <f>DATE(YEAR(siječanj!B614),MONTH(siječanj!B614)+5,DAY(siječanj!B614))</f>
        <v>43623</v>
      </c>
      <c r="C614" s="9">
        <v>6.3645833333333304</v>
      </c>
      <c r="D614">
        <v>0.91250295619802269</v>
      </c>
      <c r="E614" s="6">
        <v>100.77792047490955</v>
      </c>
      <c r="F614" s="11">
        <v>188.99903021127392</v>
      </c>
      <c r="G614" s="11">
        <v>201.5841405908605</v>
      </c>
      <c r="H614" s="11">
        <v>2.0609170851689602</v>
      </c>
      <c r="I614" s="11">
        <f t="shared" si="14"/>
        <v>91.960150352844209</v>
      </c>
    </row>
    <row r="615" spans="1:9" x14ac:dyDescent="0.25">
      <c r="A615" s="20"/>
      <c r="B615" s="5">
        <f>DATE(YEAR(siječanj!B615),MONTH(siječanj!B615)+5,DAY(siječanj!B615))</f>
        <v>43623</v>
      </c>
      <c r="C615" s="9">
        <v>6.375</v>
      </c>
      <c r="D615">
        <v>0.91250295619802269</v>
      </c>
      <c r="E615" s="6">
        <v>102.32735303789335</v>
      </c>
      <c r="F615" s="11">
        <v>191.80642319644392</v>
      </c>
      <c r="G615" s="11">
        <v>207.72293562033454</v>
      </c>
      <c r="H615" s="11">
        <v>1.9200648967806371</v>
      </c>
      <c r="I615" s="11">
        <f t="shared" si="14"/>
        <v>93.374012146996392</v>
      </c>
    </row>
    <row r="616" spans="1:9" x14ac:dyDescent="0.25">
      <c r="A616" s="20"/>
      <c r="B616" s="5">
        <f>DATE(YEAR(siječanj!B616),MONTH(siječanj!B616)+5,DAY(siječanj!B616))</f>
        <v>43623</v>
      </c>
      <c r="C616" s="9">
        <v>6.3854166666666696</v>
      </c>
      <c r="D616">
        <v>0.91250295619802269</v>
      </c>
      <c r="E616" s="6">
        <v>104.1508858467906</v>
      </c>
      <c r="F616" s="11">
        <v>199.08515433315898</v>
      </c>
      <c r="G616" s="11">
        <v>209.58450928276162</v>
      </c>
      <c r="H616" s="11">
        <v>1.6673273375655713</v>
      </c>
      <c r="I616" s="11">
        <f t="shared" si="14"/>
        <v>95.037991225839221</v>
      </c>
    </row>
    <row r="617" spans="1:9" x14ac:dyDescent="0.25">
      <c r="A617" s="20"/>
      <c r="B617" s="5">
        <f>DATE(YEAR(siječanj!B617),MONTH(siječanj!B617)+5,DAY(siječanj!B617))</f>
        <v>43623</v>
      </c>
      <c r="C617" s="9">
        <v>6.3958333333333304</v>
      </c>
      <c r="D617">
        <v>0.91250295619802269</v>
      </c>
      <c r="E617" s="6">
        <v>104.82153216191939</v>
      </c>
      <c r="F617" s="11">
        <v>196.77487191484997</v>
      </c>
      <c r="G617" s="11">
        <v>212.48164322781665</v>
      </c>
      <c r="H617" s="11">
        <v>1.6406025895012968</v>
      </c>
      <c r="I617" s="11">
        <f t="shared" si="14"/>
        <v>95.649957970957558</v>
      </c>
    </row>
    <row r="618" spans="1:9" x14ac:dyDescent="0.25">
      <c r="A618" s="20"/>
      <c r="B618" s="5">
        <f>DATE(YEAR(siječanj!B618),MONTH(siječanj!B618)+5,DAY(siječanj!B618))</f>
        <v>43623</v>
      </c>
      <c r="C618" s="9">
        <v>6.40625</v>
      </c>
      <c r="D618">
        <v>0.91250295619802269</v>
      </c>
      <c r="E618" s="6">
        <v>105.54065730705972</v>
      </c>
      <c r="F618" s="11">
        <v>194.7942600248187</v>
      </c>
      <c r="G618" s="11">
        <v>211.06818002769961</v>
      </c>
      <c r="H618" s="11">
        <v>1.7602446603782911</v>
      </c>
      <c r="I618" s="11">
        <f t="shared" si="14"/>
        <v>96.306161791774443</v>
      </c>
    </row>
    <row r="619" spans="1:9" x14ac:dyDescent="0.25">
      <c r="A619" s="20"/>
      <c r="B619" s="5">
        <f>DATE(YEAR(siječanj!B619),MONTH(siječanj!B619)+5,DAY(siječanj!B619))</f>
        <v>43623</v>
      </c>
      <c r="C619" s="9">
        <v>6.4166666666666696</v>
      </c>
      <c r="D619">
        <v>0.91250295619802269</v>
      </c>
      <c r="E619" s="6">
        <v>106.69912346222905</v>
      </c>
      <c r="F619" s="11">
        <v>202.96996470698969</v>
      </c>
      <c r="G619" s="11">
        <v>211.75592175327708</v>
      </c>
      <c r="H619" s="11">
        <v>1.721211040816758</v>
      </c>
      <c r="I619" s="11">
        <f t="shared" si="14"/>
        <v>97.363265583021814</v>
      </c>
    </row>
    <row r="620" spans="1:9" x14ac:dyDescent="0.25">
      <c r="A620" s="20"/>
      <c r="B620" s="5">
        <f>DATE(YEAR(siječanj!B620),MONTH(siječanj!B620)+5,DAY(siječanj!B620))</f>
        <v>43623</v>
      </c>
      <c r="C620" s="9">
        <v>6.4270833333333304</v>
      </c>
      <c r="D620">
        <v>0.91250295619802269</v>
      </c>
      <c r="E620" s="6">
        <v>107.12569210021663</v>
      </c>
      <c r="F620" s="11">
        <v>198.78098571061136</v>
      </c>
      <c r="G620" s="11">
        <v>207.95461128621841</v>
      </c>
      <c r="H620" s="11">
        <v>1.9856471804120108</v>
      </c>
      <c r="I620" s="11">
        <f t="shared" si="14"/>
        <v>97.752510726206836</v>
      </c>
    </row>
    <row r="621" spans="1:9" x14ac:dyDescent="0.25">
      <c r="A621" s="20"/>
      <c r="B621" s="5">
        <f>DATE(YEAR(siječanj!B621),MONTH(siječanj!B621)+5,DAY(siječanj!B621))</f>
        <v>43623</v>
      </c>
      <c r="C621" s="9">
        <v>6.4375</v>
      </c>
      <c r="D621">
        <v>0.91250295619802269</v>
      </c>
      <c r="E621" s="6">
        <v>109.14421625708371</v>
      </c>
      <c r="F621" s="11">
        <v>195.57231698782581</v>
      </c>
      <c r="G621" s="11">
        <v>209.03010208487623</v>
      </c>
      <c r="H621" s="11">
        <v>2.0285916655090053</v>
      </c>
      <c r="I621" s="11">
        <f t="shared" si="14"/>
        <v>99.594419986505173</v>
      </c>
    </row>
    <row r="622" spans="1:9" x14ac:dyDescent="0.25">
      <c r="A622" s="20"/>
      <c r="B622" s="5">
        <f>DATE(YEAR(siječanj!B622),MONTH(siječanj!B622)+5,DAY(siječanj!B622))</f>
        <v>43623</v>
      </c>
      <c r="C622" s="9">
        <v>6.4479166666666696</v>
      </c>
      <c r="D622">
        <v>0.91250295619802269</v>
      </c>
      <c r="E622" s="6">
        <v>110.03934641615828</v>
      </c>
      <c r="F622" s="11">
        <v>193.07382857873847</v>
      </c>
      <c r="G622" s="11">
        <v>207.17446100213272</v>
      </c>
      <c r="H622" s="11">
        <v>1.9599999463364015</v>
      </c>
      <c r="I622" s="11">
        <f t="shared" si="14"/>
        <v>100.41122890284272</v>
      </c>
    </row>
    <row r="623" spans="1:9" x14ac:dyDescent="0.25">
      <c r="A623" s="20"/>
      <c r="B623" s="5">
        <f>DATE(YEAR(siječanj!B623),MONTH(siječanj!B623)+5,DAY(siječanj!B623))</f>
        <v>43623</v>
      </c>
      <c r="C623" s="9">
        <v>6.4583333333333304</v>
      </c>
      <c r="D623">
        <v>0.91250295619802269</v>
      </c>
      <c r="E623" s="6">
        <v>111.25853667852134</v>
      </c>
      <c r="F623" s="11">
        <v>197.64925335653575</v>
      </c>
      <c r="G623" s="11">
        <v>210.48020438333674</v>
      </c>
      <c r="H623" s="11">
        <v>1.8079043947125919</v>
      </c>
      <c r="I623" s="11">
        <f t="shared" si="14"/>
        <v>101.52374362141686</v>
      </c>
    </row>
    <row r="624" spans="1:9" x14ac:dyDescent="0.25">
      <c r="A624" s="20"/>
      <c r="B624" s="5">
        <f>DATE(YEAR(siječanj!B624),MONTH(siječanj!B624)+5,DAY(siječanj!B624))</f>
        <v>43623</v>
      </c>
      <c r="C624" s="9">
        <v>6.46875</v>
      </c>
      <c r="D624">
        <v>0.91250295619802269</v>
      </c>
      <c r="E624" s="6">
        <v>112.87341437158133</v>
      </c>
      <c r="F624" s="11">
        <v>205.49268674950463</v>
      </c>
      <c r="G624" s="11">
        <v>208.06247345215684</v>
      </c>
      <c r="H624" s="11">
        <v>1.9925984962831766</v>
      </c>
      <c r="I624" s="11">
        <f t="shared" si="14"/>
        <v>102.99732429023234</v>
      </c>
    </row>
    <row r="625" spans="1:9" x14ac:dyDescent="0.25">
      <c r="A625" s="20"/>
      <c r="B625" s="5">
        <f>DATE(YEAR(siječanj!B625),MONTH(siječanj!B625)+5,DAY(siječanj!B625))</f>
        <v>43623</v>
      </c>
      <c r="C625" s="9">
        <v>6.4791666666666696</v>
      </c>
      <c r="D625">
        <v>0.91250295619802269</v>
      </c>
      <c r="E625" s="6">
        <v>113.07733456749651</v>
      </c>
      <c r="F625" s="11">
        <v>189.56191032947268</v>
      </c>
      <c r="G625" s="11">
        <v>205.86214467308895</v>
      </c>
      <c r="H625" s="11">
        <v>2.1241312391706493</v>
      </c>
      <c r="I625" s="11">
        <f t="shared" si="14"/>
        <v>103.18340207183343</v>
      </c>
    </row>
    <row r="626" spans="1:9" x14ac:dyDescent="0.25">
      <c r="A626" s="20"/>
      <c r="B626" s="5">
        <f>DATE(YEAR(siječanj!B626),MONTH(siječanj!B626)+5,DAY(siječanj!B626))</f>
        <v>43623</v>
      </c>
      <c r="C626" s="9">
        <v>6.4895833333333304</v>
      </c>
      <c r="D626">
        <v>0.91250295619802269</v>
      </c>
      <c r="E626" s="6">
        <v>112.31507896730062</v>
      </c>
      <c r="F626" s="11">
        <v>189.45278673568956</v>
      </c>
      <c r="G626" s="11">
        <v>199.40427881030854</v>
      </c>
      <c r="H626" s="11">
        <v>1.8815785382699859</v>
      </c>
      <c r="I626" s="11">
        <f t="shared" si="14"/>
        <v>102.48784158327618</v>
      </c>
    </row>
    <row r="627" spans="1:9" x14ac:dyDescent="0.25">
      <c r="A627" s="20"/>
      <c r="B627" s="5">
        <f>DATE(YEAR(siječanj!B627),MONTH(siječanj!B627)+5,DAY(siječanj!B627))</f>
        <v>43623</v>
      </c>
      <c r="C627" s="9">
        <v>6.5</v>
      </c>
      <c r="D627">
        <v>0.91250295619802269</v>
      </c>
      <c r="E627" s="6">
        <v>111.58015685871369</v>
      </c>
      <c r="F627" s="11">
        <v>184.27148901404325</v>
      </c>
      <c r="G627" s="11">
        <v>197.32612183626702</v>
      </c>
      <c r="H627" s="11">
        <v>1.9662859448422356</v>
      </c>
      <c r="I627" s="11">
        <f t="shared" si="14"/>
        <v>101.81722298661532</v>
      </c>
    </row>
    <row r="628" spans="1:9" x14ac:dyDescent="0.25">
      <c r="A628" s="20"/>
      <c r="B628" s="5">
        <f>DATE(YEAR(siječanj!B628),MONTH(siječanj!B628)+5,DAY(siječanj!B628))</f>
        <v>43623</v>
      </c>
      <c r="C628" s="9">
        <v>6.5104166666666696</v>
      </c>
      <c r="D628">
        <v>0.91250295619802269</v>
      </c>
      <c r="E628" s="6">
        <v>111.00942926568929</v>
      </c>
      <c r="F628" s="11">
        <v>183.30782682118215</v>
      </c>
      <c r="G628" s="11">
        <v>198.34492800008621</v>
      </c>
      <c r="H628" s="11">
        <v>1.9950476645693906</v>
      </c>
      <c r="I628" s="11">
        <f t="shared" si="14"/>
        <v>101.29643237079678</v>
      </c>
    </row>
    <row r="629" spans="1:9" x14ac:dyDescent="0.25">
      <c r="A629" s="20"/>
      <c r="B629" s="5">
        <f>DATE(YEAR(siječanj!B629),MONTH(siječanj!B629)+5,DAY(siječanj!B629))</f>
        <v>43623</v>
      </c>
      <c r="C629" s="9">
        <v>6.5208333333333304</v>
      </c>
      <c r="D629">
        <v>0.91250295619802269</v>
      </c>
      <c r="E629" s="6">
        <v>111.79685736783577</v>
      </c>
      <c r="F629" s="11">
        <v>182.75161315961194</v>
      </c>
      <c r="G629" s="11">
        <v>198.05720992720501</v>
      </c>
      <c r="H629" s="11">
        <v>2.1694958787138661</v>
      </c>
      <c r="I629" s="11">
        <f t="shared" si="14"/>
        <v>102.01496284179883</v>
      </c>
    </row>
    <row r="630" spans="1:9" x14ac:dyDescent="0.25">
      <c r="A630" s="20"/>
      <c r="B630" s="5">
        <f>DATE(YEAR(siječanj!B630),MONTH(siječanj!B630)+5,DAY(siječanj!B630))</f>
        <v>43623</v>
      </c>
      <c r="C630" s="9">
        <v>6.53125</v>
      </c>
      <c r="D630">
        <v>0.91250295619802269</v>
      </c>
      <c r="E630" s="6">
        <v>112.14087262734938</v>
      </c>
      <c r="F630" s="11">
        <v>183.38579747315259</v>
      </c>
      <c r="G630" s="11">
        <v>198.75786846023968</v>
      </c>
      <c r="H630" s="11">
        <v>2.5166694851936415</v>
      </c>
      <c r="I630" s="11">
        <f t="shared" si="14"/>
        <v>102.32887778308223</v>
      </c>
    </row>
    <row r="631" spans="1:9" x14ac:dyDescent="0.25">
      <c r="A631" s="20"/>
      <c r="B631" s="5">
        <f>DATE(YEAR(siječanj!B631),MONTH(siječanj!B631)+5,DAY(siječanj!B631))</f>
        <v>43623</v>
      </c>
      <c r="C631" s="9">
        <v>6.5416666666666696</v>
      </c>
      <c r="D631">
        <v>0.91250295619802269</v>
      </c>
      <c r="E631" s="6">
        <v>111.16118890874363</v>
      </c>
      <c r="F631" s="11">
        <v>185.89204802981345</v>
      </c>
      <c r="G631" s="11">
        <v>196.87796320686886</v>
      </c>
      <c r="H631" s="11">
        <v>2.210663516230666</v>
      </c>
      <c r="I631" s="11">
        <f t="shared" si="14"/>
        <v>101.43491349371541</v>
      </c>
    </row>
    <row r="632" spans="1:9" x14ac:dyDescent="0.25">
      <c r="A632" s="20"/>
      <c r="B632" s="5">
        <f>DATE(YEAR(siječanj!B632),MONTH(siječanj!B632)+5,DAY(siječanj!B632))</f>
        <v>43623</v>
      </c>
      <c r="C632" s="9">
        <v>6.5520833333333304</v>
      </c>
      <c r="D632">
        <v>0.91250295619802269</v>
      </c>
      <c r="E632" s="6">
        <v>110.73397902164291</v>
      </c>
      <c r="F632" s="11">
        <v>186.7979797517865</v>
      </c>
      <c r="G632" s="11">
        <v>188.74621878219145</v>
      </c>
      <c r="H632" s="11">
        <v>2.1323151430028511</v>
      </c>
      <c r="I632" s="11">
        <f t="shared" si="14"/>
        <v>101.04508320881898</v>
      </c>
    </row>
    <row r="633" spans="1:9" x14ac:dyDescent="0.25">
      <c r="A633" s="20"/>
      <c r="B633" s="5">
        <f>DATE(YEAR(siječanj!B633),MONTH(siječanj!B633)+5,DAY(siječanj!B633))</f>
        <v>43623</v>
      </c>
      <c r="C633" s="9">
        <v>6.5625</v>
      </c>
      <c r="D633">
        <v>0.91250295619802269</v>
      </c>
      <c r="E633" s="6">
        <v>110.70127928745559</v>
      </c>
      <c r="F633" s="11">
        <v>185.31409313070148</v>
      </c>
      <c r="G633" s="11">
        <v>184.62924530330906</v>
      </c>
      <c r="H633" s="11">
        <v>2.1352775561137491</v>
      </c>
      <c r="I633" s="11">
        <f t="shared" si="14"/>
        <v>101.01524460470617</v>
      </c>
    </row>
    <row r="634" spans="1:9" x14ac:dyDescent="0.25">
      <c r="A634" s="20"/>
      <c r="B634" s="5">
        <f>DATE(YEAR(siječanj!B634),MONTH(siječanj!B634)+5,DAY(siječanj!B634))</f>
        <v>43623</v>
      </c>
      <c r="C634" s="9">
        <v>6.5729166666666696</v>
      </c>
      <c r="D634">
        <v>0.91250295619802269</v>
      </c>
      <c r="E634" s="6">
        <v>111.66785412713237</v>
      </c>
      <c r="F634" s="11">
        <v>185.02711040055812</v>
      </c>
      <c r="G634" s="11">
        <v>186.453304831959</v>
      </c>
      <c r="H634" s="11">
        <v>1.9991526226896255</v>
      </c>
      <c r="I634" s="11">
        <f t="shared" si="14"/>
        <v>101.89724700329786</v>
      </c>
    </row>
    <row r="635" spans="1:9" x14ac:dyDescent="0.25">
      <c r="A635" s="20"/>
      <c r="B635" s="5">
        <f>DATE(YEAR(siječanj!B635),MONTH(siječanj!B635)+5,DAY(siječanj!B635))</f>
        <v>43623</v>
      </c>
      <c r="C635" s="9">
        <v>6.5833333333333304</v>
      </c>
      <c r="D635">
        <v>0.91250295619802269</v>
      </c>
      <c r="E635" s="6">
        <v>111.91417518352388</v>
      </c>
      <c r="F635" s="11">
        <v>184.75344854311206</v>
      </c>
      <c r="G635" s="11">
        <v>184.61241090602024</v>
      </c>
      <c r="H635" s="11">
        <v>2.0472465641465636</v>
      </c>
      <c r="I635" s="11">
        <f t="shared" si="14"/>
        <v>102.12201569542893</v>
      </c>
    </row>
    <row r="636" spans="1:9" x14ac:dyDescent="0.25">
      <c r="A636" s="20"/>
      <c r="B636" s="5">
        <f>DATE(YEAR(siječanj!B636),MONTH(siječanj!B636)+5,DAY(siječanj!B636))</f>
        <v>43623</v>
      </c>
      <c r="C636" s="9">
        <v>6.59375</v>
      </c>
      <c r="D636">
        <v>0.91250295619802269</v>
      </c>
      <c r="E636" s="6">
        <v>113.23440287967941</v>
      </c>
      <c r="F636" s="11">
        <v>185.14267970737282</v>
      </c>
      <c r="G636" s="11">
        <v>180.12041650708636</v>
      </c>
      <c r="H636" s="11">
        <v>2.3180227280186703</v>
      </c>
      <c r="I636" s="11">
        <f t="shared" si="14"/>
        <v>103.32672737102536</v>
      </c>
    </row>
    <row r="637" spans="1:9" x14ac:dyDescent="0.25">
      <c r="A637" s="20"/>
      <c r="B637" s="5">
        <f>DATE(YEAR(siječanj!B637),MONTH(siječanj!B637)+5,DAY(siječanj!B637))</f>
        <v>43623</v>
      </c>
      <c r="C637" s="9">
        <v>6.6041666666666696</v>
      </c>
      <c r="D637">
        <v>0.91250295619802269</v>
      </c>
      <c r="E637" s="6">
        <v>114.23923924732205</v>
      </c>
      <c r="F637" s="11">
        <v>182.03907690970604</v>
      </c>
      <c r="G637" s="11">
        <v>175.12530884516315</v>
      </c>
      <c r="H637" s="11">
        <v>2.4576413279687164</v>
      </c>
      <c r="I637" s="11">
        <f t="shared" si="14"/>
        <v>104.24364352699455</v>
      </c>
    </row>
    <row r="638" spans="1:9" x14ac:dyDescent="0.25">
      <c r="A638" s="20"/>
      <c r="B638" s="5">
        <f>DATE(YEAR(siječanj!B638),MONTH(siječanj!B638)+5,DAY(siječanj!B638))</f>
        <v>43623</v>
      </c>
      <c r="C638" s="9">
        <v>6.6145833333333304</v>
      </c>
      <c r="D638">
        <v>0.91250295619802269</v>
      </c>
      <c r="E638" s="6">
        <v>114.6157547192401</v>
      </c>
      <c r="F638" s="11">
        <v>180.27565263797553</v>
      </c>
      <c r="G638" s="11">
        <v>171.11749001574969</v>
      </c>
      <c r="H638" s="11">
        <v>2.2780566636684316</v>
      </c>
      <c r="I638" s="11">
        <f t="shared" si="14"/>
        <v>104.58721500817406</v>
      </c>
    </row>
    <row r="639" spans="1:9" x14ac:dyDescent="0.25">
      <c r="A639" s="20"/>
      <c r="B639" s="5">
        <f>DATE(YEAR(siječanj!B639),MONTH(siječanj!B639)+5,DAY(siječanj!B639))</f>
        <v>43623</v>
      </c>
      <c r="C639" s="9">
        <v>6.625</v>
      </c>
      <c r="D639">
        <v>0.91250295619802269</v>
      </c>
      <c r="E639" s="6">
        <v>114.88883055480564</v>
      </c>
      <c r="F639" s="11">
        <v>179.40794166643823</v>
      </c>
      <c r="G639" s="11">
        <v>169.59290132947589</v>
      </c>
      <c r="H639" s="11">
        <v>2.4634871164884662</v>
      </c>
      <c r="I639" s="11">
        <f t="shared" si="14"/>
        <v>104.83639751539386</v>
      </c>
    </row>
    <row r="640" spans="1:9" x14ac:dyDescent="0.25">
      <c r="A640" s="20"/>
      <c r="B640" s="5">
        <f>DATE(YEAR(siječanj!B640),MONTH(siječanj!B640)+5,DAY(siječanj!B640))</f>
        <v>43623</v>
      </c>
      <c r="C640" s="9">
        <v>6.6354166666666696</v>
      </c>
      <c r="D640">
        <v>0.91250295619802269</v>
      </c>
      <c r="E640" s="6">
        <v>115.26261228050453</v>
      </c>
      <c r="F640" s="11">
        <v>179.26644903429914</v>
      </c>
      <c r="G640" s="11">
        <v>164.76133297340365</v>
      </c>
      <c r="H640" s="11">
        <v>2.4065429533567535</v>
      </c>
      <c r="I640" s="11">
        <f t="shared" si="14"/>
        <v>105.17747444506689</v>
      </c>
    </row>
    <row r="641" spans="1:9" x14ac:dyDescent="0.25">
      <c r="A641" s="20"/>
      <c r="B641" s="5">
        <f>DATE(YEAR(siječanj!B641),MONTH(siječanj!B641)+5,DAY(siječanj!B641))</f>
        <v>43623</v>
      </c>
      <c r="C641" s="9">
        <v>6.6458333333333304</v>
      </c>
      <c r="D641">
        <v>0.91250295619802269</v>
      </c>
      <c r="E641" s="6">
        <v>115.97983154592779</v>
      </c>
      <c r="F641" s="11">
        <v>177.23005724407304</v>
      </c>
      <c r="G641" s="11">
        <v>164.33365338429343</v>
      </c>
      <c r="H641" s="11">
        <v>2.4144997488552256</v>
      </c>
      <c r="I641" s="11">
        <f t="shared" si="14"/>
        <v>105.83193914500779</v>
      </c>
    </row>
    <row r="642" spans="1:9" x14ac:dyDescent="0.25">
      <c r="A642" s="20"/>
      <c r="B642" s="5">
        <f>DATE(YEAR(siječanj!B642),MONTH(siječanj!B642)+5,DAY(siječanj!B642))</f>
        <v>43623</v>
      </c>
      <c r="C642" s="9">
        <v>6.65625</v>
      </c>
      <c r="D642">
        <v>0.91250295619802269</v>
      </c>
      <c r="E642" s="6">
        <v>115.88355186290821</v>
      </c>
      <c r="F642" s="11">
        <v>175.81744271017038</v>
      </c>
      <c r="G642" s="11">
        <v>160.66070017915715</v>
      </c>
      <c r="H642" s="11">
        <v>2.1560764774789858</v>
      </c>
      <c r="I642" s="11">
        <f t="shared" si="14"/>
        <v>105.74408364963061</v>
      </c>
    </row>
    <row r="643" spans="1:9" x14ac:dyDescent="0.25">
      <c r="A643" s="20"/>
      <c r="B643" s="5">
        <f>DATE(YEAR(siječanj!B643),MONTH(siječanj!B643)+5,DAY(siječanj!B643))</f>
        <v>43623</v>
      </c>
      <c r="C643" s="9">
        <v>6.6666666666666696</v>
      </c>
      <c r="D643">
        <v>0.91250295619802269</v>
      </c>
      <c r="E643" s="6">
        <v>115.10930212488873</v>
      </c>
      <c r="F643" s="11">
        <v>176.13583123388293</v>
      </c>
      <c r="G643" s="11">
        <v>162.46920575227674</v>
      </c>
      <c r="H643" s="11">
        <v>2.070041437607796</v>
      </c>
      <c r="I643" s="11">
        <f t="shared" si="14"/>
        <v>105.0375784748523</v>
      </c>
    </row>
    <row r="644" spans="1:9" x14ac:dyDescent="0.25">
      <c r="A644" s="20"/>
      <c r="B644" s="5">
        <f>DATE(YEAR(siječanj!B644),MONTH(siječanj!B644)+5,DAY(siječanj!B644))</f>
        <v>43623</v>
      </c>
      <c r="C644" s="9">
        <v>6.6770833333333304</v>
      </c>
      <c r="D644">
        <v>0.91250295619802269</v>
      </c>
      <c r="E644" s="6">
        <v>113.42558842408921</v>
      </c>
      <c r="F644" s="11">
        <v>170.26457732554098</v>
      </c>
      <c r="G644" s="11">
        <v>163.22113012273942</v>
      </c>
      <c r="H644" s="11">
        <v>2.1679231284908558</v>
      </c>
      <c r="I644" s="11">
        <f t="shared" ref="I644:I707" si="15">D644*E644</f>
        <v>103.50118474548162</v>
      </c>
    </row>
    <row r="645" spans="1:9" x14ac:dyDescent="0.25">
      <c r="A645" s="20"/>
      <c r="B645" s="5">
        <f>DATE(YEAR(siječanj!B645),MONTH(siječanj!B645)+5,DAY(siječanj!B645))</f>
        <v>43623</v>
      </c>
      <c r="C645" s="9">
        <v>6.6875</v>
      </c>
      <c r="D645">
        <v>0.91250295619802269</v>
      </c>
      <c r="E645" s="6">
        <v>114.16825515431809</v>
      </c>
      <c r="F645" s="11">
        <v>164.97891203124632</v>
      </c>
      <c r="G645" s="11">
        <v>160.78891695373926</v>
      </c>
      <c r="H645" s="11">
        <v>2.1329824613226651</v>
      </c>
      <c r="I645" s="11">
        <f t="shared" si="15"/>
        <v>104.1788703322854</v>
      </c>
    </row>
    <row r="646" spans="1:9" x14ac:dyDescent="0.25">
      <c r="A646" s="20"/>
      <c r="B646" s="5">
        <f>DATE(YEAR(siječanj!B646),MONTH(siječanj!B646)+5,DAY(siječanj!B646))</f>
        <v>43623</v>
      </c>
      <c r="C646" s="9">
        <v>6.6979166666666696</v>
      </c>
      <c r="D646">
        <v>0.91250295619802269</v>
      </c>
      <c r="E646" s="6">
        <v>114.1952392346456</v>
      </c>
      <c r="F646" s="11">
        <v>163.97478151678033</v>
      </c>
      <c r="G646" s="11">
        <v>160.16530970595889</v>
      </c>
      <c r="H646" s="11">
        <v>2.1055503758489325</v>
      </c>
      <c r="I646" s="11">
        <f t="shared" si="15"/>
        <v>104.20349338535453</v>
      </c>
    </row>
    <row r="647" spans="1:9" x14ac:dyDescent="0.25">
      <c r="A647" s="20"/>
      <c r="B647" s="5">
        <f>DATE(YEAR(siječanj!B647),MONTH(siječanj!B647)+5,DAY(siječanj!B647))</f>
        <v>43623</v>
      </c>
      <c r="C647" s="9">
        <v>6.7083333333333304</v>
      </c>
      <c r="D647">
        <v>0.91250295619802269</v>
      </c>
      <c r="E647" s="6">
        <v>115.20700029859357</v>
      </c>
      <c r="F647" s="11">
        <v>162.85628575148311</v>
      </c>
      <c r="G647" s="11">
        <v>166.36002672471</v>
      </c>
      <c r="H647" s="11">
        <v>1.8567717050769008</v>
      </c>
      <c r="I647" s="11">
        <f t="shared" si="15"/>
        <v>105.12672834717311</v>
      </c>
    </row>
    <row r="648" spans="1:9" x14ac:dyDescent="0.25">
      <c r="A648" s="20"/>
      <c r="B648" s="5">
        <f>DATE(YEAR(siječanj!B648),MONTH(siječanj!B648)+5,DAY(siječanj!B648))</f>
        <v>43623</v>
      </c>
      <c r="C648" s="9">
        <v>6.71875</v>
      </c>
      <c r="D648">
        <v>0.91250295619802269</v>
      </c>
      <c r="E648" s="6">
        <v>115.32037532561701</v>
      </c>
      <c r="F648" s="11">
        <v>162.85539876357527</v>
      </c>
      <c r="G648" s="11">
        <v>176.76040888722051</v>
      </c>
      <c r="H648" s="11">
        <v>1.8715787682451872</v>
      </c>
      <c r="I648" s="11">
        <f t="shared" si="15"/>
        <v>105.23018339449104</v>
      </c>
    </row>
    <row r="649" spans="1:9" x14ac:dyDescent="0.25">
      <c r="A649" s="20"/>
      <c r="B649" s="5">
        <f>DATE(YEAR(siječanj!B649),MONTH(siječanj!B649)+5,DAY(siječanj!B649))</f>
        <v>43623</v>
      </c>
      <c r="C649" s="9">
        <v>6.7291666666666696</v>
      </c>
      <c r="D649">
        <v>0.91250295619802269</v>
      </c>
      <c r="E649" s="6">
        <v>115.88838902533595</v>
      </c>
      <c r="F649" s="11">
        <v>163.59374997376705</v>
      </c>
      <c r="G649" s="11">
        <v>168.13765719436134</v>
      </c>
      <c r="H649" s="11">
        <v>1.885913606155674</v>
      </c>
      <c r="I649" s="11">
        <f t="shared" si="15"/>
        <v>105.74849757464554</v>
      </c>
    </row>
    <row r="650" spans="1:9" x14ac:dyDescent="0.25">
      <c r="A650" s="20"/>
      <c r="B650" s="5">
        <f>DATE(YEAR(siječanj!B650),MONTH(siječanj!B650)+5,DAY(siječanj!B650))</f>
        <v>43623</v>
      </c>
      <c r="C650" s="9">
        <v>6.7395833333333304</v>
      </c>
      <c r="D650">
        <v>0.91250295619802269</v>
      </c>
      <c r="E650" s="6">
        <v>117.1929339122988</v>
      </c>
      <c r="F650" s="11">
        <v>163.06460349070554</v>
      </c>
      <c r="G650" s="11">
        <v>163.25274378822508</v>
      </c>
      <c r="H650" s="11">
        <v>1.8411702629791808</v>
      </c>
      <c r="I650" s="11">
        <f t="shared" si="15"/>
        <v>106.93889864049216</v>
      </c>
    </row>
    <row r="651" spans="1:9" x14ac:dyDescent="0.25">
      <c r="A651" s="20"/>
      <c r="B651" s="5">
        <f>DATE(YEAR(siječanj!B651),MONTH(siječanj!B651)+5,DAY(siječanj!B651))</f>
        <v>43623</v>
      </c>
      <c r="C651" s="9">
        <v>6.75</v>
      </c>
      <c r="D651">
        <v>0.91250295619802269</v>
      </c>
      <c r="E651" s="6">
        <v>119.98759879721715</v>
      </c>
      <c r="F651" s="11">
        <v>161.05063122289192</v>
      </c>
      <c r="G651" s="11">
        <v>161.79259062404898</v>
      </c>
      <c r="H651" s="11">
        <v>1.8788402320610942</v>
      </c>
      <c r="I651" s="11">
        <f t="shared" si="15"/>
        <v>109.48903860956295</v>
      </c>
    </row>
    <row r="652" spans="1:9" x14ac:dyDescent="0.25">
      <c r="A652" s="20"/>
      <c r="B652" s="5">
        <f>DATE(YEAR(siječanj!B652),MONTH(siječanj!B652)+5,DAY(siječanj!B652))</f>
        <v>43623</v>
      </c>
      <c r="C652" s="9">
        <v>6.7604166666666696</v>
      </c>
      <c r="D652">
        <v>0.91250295619802269</v>
      </c>
      <c r="E652" s="6">
        <v>122.14222658937939</v>
      </c>
      <c r="F652" s="11">
        <v>160.5188960194659</v>
      </c>
      <c r="G652" s="11">
        <v>159.90233346066194</v>
      </c>
      <c r="H652" s="11">
        <v>2.5450740345457237</v>
      </c>
      <c r="I652" s="11">
        <f t="shared" si="15"/>
        <v>111.45514283941742</v>
      </c>
    </row>
    <row r="653" spans="1:9" x14ac:dyDescent="0.25">
      <c r="A653" s="20"/>
      <c r="B653" s="5">
        <f>DATE(YEAR(siječanj!B653),MONTH(siječanj!B653)+5,DAY(siječanj!B653))</f>
        <v>43623</v>
      </c>
      <c r="C653" s="9">
        <v>6.7708333333333304</v>
      </c>
      <c r="D653">
        <v>0.91250295619802269</v>
      </c>
      <c r="E653" s="6">
        <v>123.70182582947891</v>
      </c>
      <c r="F653" s="11">
        <v>159.50685887070838</v>
      </c>
      <c r="G653" s="11">
        <v>159.00081817027547</v>
      </c>
      <c r="H653" s="11">
        <v>4.5647034249289522</v>
      </c>
      <c r="I653" s="11">
        <f t="shared" si="15"/>
        <v>112.87828175649243</v>
      </c>
    </row>
    <row r="654" spans="1:9" x14ac:dyDescent="0.25">
      <c r="A654" s="20"/>
      <c r="B654" s="5">
        <f>DATE(YEAR(siječanj!B654),MONTH(siječanj!B654)+5,DAY(siječanj!B654))</f>
        <v>43623</v>
      </c>
      <c r="C654" s="9">
        <v>6.78125</v>
      </c>
      <c r="D654">
        <v>0.91250295619802269</v>
      </c>
      <c r="E654" s="6">
        <v>125.96003520632676</v>
      </c>
      <c r="F654" s="11">
        <v>158.90986383297758</v>
      </c>
      <c r="G654" s="11">
        <v>161.9906496763673</v>
      </c>
      <c r="H654" s="11">
        <v>11.049311670279964</v>
      </c>
      <c r="I654" s="11">
        <f t="shared" si="15"/>
        <v>114.93890448858019</v>
      </c>
    </row>
    <row r="655" spans="1:9" x14ac:dyDescent="0.25">
      <c r="A655" s="20"/>
      <c r="B655" s="5">
        <f>DATE(YEAR(siječanj!B655),MONTH(siječanj!B655)+5,DAY(siječanj!B655))</f>
        <v>43623</v>
      </c>
      <c r="C655" s="9">
        <v>6.7916666666666696</v>
      </c>
      <c r="D655">
        <v>0.91250295619802269</v>
      </c>
      <c r="E655" s="6">
        <v>129.21798570051115</v>
      </c>
      <c r="F655" s="11">
        <v>157.53699117356976</v>
      </c>
      <c r="G655" s="11">
        <v>163.40882923719352</v>
      </c>
      <c r="H655" s="11">
        <v>26.013597836050685</v>
      </c>
      <c r="I655" s="11">
        <f t="shared" si="15"/>
        <v>117.91179394567025</v>
      </c>
    </row>
    <row r="656" spans="1:9" x14ac:dyDescent="0.25">
      <c r="A656" s="20"/>
      <c r="B656" s="5">
        <f>DATE(YEAR(siječanj!B656),MONTH(siječanj!B656)+5,DAY(siječanj!B656))</f>
        <v>43623</v>
      </c>
      <c r="C656" s="9">
        <v>6.8020833333333304</v>
      </c>
      <c r="D656">
        <v>0.91250295619802269</v>
      </c>
      <c r="E656" s="6">
        <v>133.292859770755</v>
      </c>
      <c r="F656" s="11">
        <v>154.11634036785202</v>
      </c>
      <c r="G656" s="11">
        <v>159.09001157565345</v>
      </c>
      <c r="H656" s="11">
        <v>42.345904566030406</v>
      </c>
      <c r="I656" s="11">
        <f t="shared" si="15"/>
        <v>121.63012858090244</v>
      </c>
    </row>
    <row r="657" spans="1:9" x14ac:dyDescent="0.25">
      <c r="A657" s="20"/>
      <c r="B657" s="5">
        <f>DATE(YEAR(siječanj!B657),MONTH(siječanj!B657)+5,DAY(siječanj!B657))</f>
        <v>43623</v>
      </c>
      <c r="C657" s="9">
        <v>6.8125</v>
      </c>
      <c r="D657">
        <v>0.91250295619802269</v>
      </c>
      <c r="E657" s="6">
        <v>138.16595696498032</v>
      </c>
      <c r="F657" s="11">
        <v>153.39438037311538</v>
      </c>
      <c r="G657" s="11">
        <v>158.0298178413895</v>
      </c>
      <c r="H657" s="11">
        <v>63.225019184527518</v>
      </c>
      <c r="I657" s="11">
        <f t="shared" si="15"/>
        <v>126.07684417647333</v>
      </c>
    </row>
    <row r="658" spans="1:9" x14ac:dyDescent="0.25">
      <c r="A658" s="20"/>
      <c r="B658" s="5">
        <f>DATE(YEAR(siječanj!B658),MONTH(siječanj!B658)+5,DAY(siječanj!B658))</f>
        <v>43623</v>
      </c>
      <c r="C658" s="9">
        <v>6.8229166666666696</v>
      </c>
      <c r="D658">
        <v>0.91250295619802269</v>
      </c>
      <c r="E658" s="6">
        <v>141.78246497797784</v>
      </c>
      <c r="F658" s="11">
        <v>150.06990153231845</v>
      </c>
      <c r="G658" s="11">
        <v>159.0327730193018</v>
      </c>
      <c r="H658" s="11">
        <v>86.982492818989172</v>
      </c>
      <c r="I658" s="11">
        <f t="shared" si="15"/>
        <v>129.37691842944739</v>
      </c>
    </row>
    <row r="659" spans="1:9" x14ac:dyDescent="0.25">
      <c r="A659" s="20"/>
      <c r="B659" s="5">
        <f>DATE(YEAR(siječanj!B659),MONTH(siječanj!B659)+5,DAY(siječanj!B659))</f>
        <v>43623</v>
      </c>
      <c r="C659" s="9">
        <v>6.8333333333333304</v>
      </c>
      <c r="D659">
        <v>0.91250295619802269</v>
      </c>
      <c r="E659" s="6">
        <v>147.76839144195986</v>
      </c>
      <c r="F659" s="11">
        <v>144.38310900064616</v>
      </c>
      <c r="G659" s="11">
        <v>152.3344610666804</v>
      </c>
      <c r="H659" s="11">
        <v>129.51990073469312</v>
      </c>
      <c r="I659" s="11">
        <f t="shared" si="15"/>
        <v>134.83909402341496</v>
      </c>
    </row>
    <row r="660" spans="1:9" x14ac:dyDescent="0.25">
      <c r="A660" s="20"/>
      <c r="B660" s="5">
        <f>DATE(YEAR(siječanj!B660),MONTH(siječanj!B660)+5,DAY(siječanj!B660))</f>
        <v>43623</v>
      </c>
      <c r="C660" s="9">
        <v>6.84375</v>
      </c>
      <c r="D660">
        <v>0.91250295619802269</v>
      </c>
      <c r="E660" s="6">
        <v>152.12553225417568</v>
      </c>
      <c r="F660" s="11">
        <v>125.40788906693592</v>
      </c>
      <c r="G660" s="11">
        <v>139.02292833647957</v>
      </c>
      <c r="H660" s="11">
        <v>197.7438584801499</v>
      </c>
      <c r="I660" s="11">
        <f t="shared" si="15"/>
        <v>138.81499789513296</v>
      </c>
    </row>
    <row r="661" spans="1:9" x14ac:dyDescent="0.25">
      <c r="A661" s="20"/>
      <c r="B661" s="5">
        <f>DATE(YEAR(siječanj!B661),MONTH(siječanj!B661)+5,DAY(siječanj!B661))</f>
        <v>43623</v>
      </c>
      <c r="C661" s="9">
        <v>6.8541666666666696</v>
      </c>
      <c r="D661">
        <v>0.91250295619802269</v>
      </c>
      <c r="E661" s="6">
        <v>155.73060498887077</v>
      </c>
      <c r="F661" s="11">
        <v>118.28507916656201</v>
      </c>
      <c r="G661" s="11">
        <v>130.60920173632812</v>
      </c>
      <c r="H661" s="11">
        <v>228.86664746909915</v>
      </c>
      <c r="I661" s="11">
        <f t="shared" si="15"/>
        <v>142.10463742285111</v>
      </c>
    </row>
    <row r="662" spans="1:9" x14ac:dyDescent="0.25">
      <c r="A662" s="20"/>
      <c r="B662" s="5">
        <f>DATE(YEAR(siječanj!B662),MONTH(siječanj!B662)+5,DAY(siječanj!B662))</f>
        <v>43623</v>
      </c>
      <c r="C662" s="9">
        <v>6.8645833333333304</v>
      </c>
      <c r="D662">
        <v>0.91250295619802269</v>
      </c>
      <c r="E662" s="6">
        <v>156.47549127485348</v>
      </c>
      <c r="F662" s="11">
        <v>116.38724211187531</v>
      </c>
      <c r="G662" s="11">
        <v>128.19851122785795</v>
      </c>
      <c r="H662" s="11">
        <v>229.79496729013968</v>
      </c>
      <c r="I662" s="11">
        <f t="shared" si="15"/>
        <v>142.7843483608417</v>
      </c>
    </row>
    <row r="663" spans="1:9" x14ac:dyDescent="0.25">
      <c r="A663" s="20"/>
      <c r="B663" s="5">
        <f>DATE(YEAR(siječanj!B663),MONTH(siječanj!B663)+5,DAY(siječanj!B663))</f>
        <v>43623</v>
      </c>
      <c r="C663" s="9">
        <v>6.875</v>
      </c>
      <c r="D663">
        <v>0.91250295619802269</v>
      </c>
      <c r="E663" s="6">
        <v>156.27649162360373</v>
      </c>
      <c r="F663" s="11">
        <v>113.14581905281905</v>
      </c>
      <c r="G663" s="11">
        <v>123.27579067149193</v>
      </c>
      <c r="H663" s="11">
        <v>231.15388251097744</v>
      </c>
      <c r="I663" s="11">
        <f t="shared" si="15"/>
        <v>142.60276059079393</v>
      </c>
    </row>
    <row r="664" spans="1:9" x14ac:dyDescent="0.25">
      <c r="A664" s="20"/>
      <c r="B664" s="5">
        <f>DATE(YEAR(siječanj!B664),MONTH(siječanj!B664)+5,DAY(siječanj!B664))</f>
        <v>43623</v>
      </c>
      <c r="C664" s="9">
        <v>6.8854166666666696</v>
      </c>
      <c r="D664">
        <v>0.91250295619802269</v>
      </c>
      <c r="E664" s="6">
        <v>160.51270734570861</v>
      </c>
      <c r="F664" s="11">
        <v>110.33264659892833</v>
      </c>
      <c r="G664" s="11">
        <v>109.67331267350757</v>
      </c>
      <c r="H664" s="11">
        <v>238.23902521934448</v>
      </c>
      <c r="I664" s="11">
        <f t="shared" si="15"/>
        <v>146.46831996030718</v>
      </c>
    </row>
    <row r="665" spans="1:9" x14ac:dyDescent="0.25">
      <c r="A665" s="20"/>
      <c r="B665" s="5">
        <f>DATE(YEAR(siječanj!B665),MONTH(siječanj!B665)+5,DAY(siječanj!B665))</f>
        <v>43623</v>
      </c>
      <c r="C665" s="9">
        <v>6.8958333333333304</v>
      </c>
      <c r="D665">
        <v>0.91250295619802269</v>
      </c>
      <c r="E665" s="6">
        <v>163.36129969280884</v>
      </c>
      <c r="F665" s="11">
        <v>107.74500185778396</v>
      </c>
      <c r="G665" s="11">
        <v>101.33276392194288</v>
      </c>
      <c r="H665" s="11">
        <v>243.89637985359644</v>
      </c>
      <c r="I665" s="11">
        <f t="shared" si="15"/>
        <v>149.06766889803922</v>
      </c>
    </row>
    <row r="666" spans="1:9" x14ac:dyDescent="0.25">
      <c r="A666" s="20"/>
      <c r="B666" s="5">
        <f>DATE(YEAR(siječanj!B666),MONTH(siječanj!B666)+5,DAY(siječanj!B666))</f>
        <v>43623</v>
      </c>
      <c r="C666" s="9">
        <v>6.90625</v>
      </c>
      <c r="D666">
        <v>0.91250295619802269</v>
      </c>
      <c r="E666" s="6">
        <v>161.47365090640886</v>
      </c>
      <c r="F666" s="11">
        <v>104.40760750980417</v>
      </c>
      <c r="G666" s="11">
        <v>103.58758974726506</v>
      </c>
      <c r="H666" s="11">
        <v>244.63735230742301</v>
      </c>
      <c r="I666" s="11">
        <f t="shared" si="15"/>
        <v>147.34518380018562</v>
      </c>
    </row>
    <row r="667" spans="1:9" x14ac:dyDescent="0.25">
      <c r="A667" s="20"/>
      <c r="B667" s="5">
        <f>DATE(YEAR(siječanj!B667),MONTH(siječanj!B667)+5,DAY(siječanj!B667))</f>
        <v>43623</v>
      </c>
      <c r="C667" s="9">
        <v>6.9166666666666696</v>
      </c>
      <c r="D667">
        <v>0.91250295619802269</v>
      </c>
      <c r="E667" s="6">
        <v>157.5211978433247</v>
      </c>
      <c r="F667" s="11">
        <v>102.81807300320837</v>
      </c>
      <c r="G667" s="11">
        <v>92.492509728871511</v>
      </c>
      <c r="H667" s="11">
        <v>241.62417998369742</v>
      </c>
      <c r="I667" s="11">
        <f t="shared" si="15"/>
        <v>143.73855869588738</v>
      </c>
    </row>
    <row r="668" spans="1:9" x14ac:dyDescent="0.25">
      <c r="A668" s="20"/>
      <c r="B668" s="5">
        <f>DATE(YEAR(siječanj!B668),MONTH(siječanj!B668)+5,DAY(siječanj!B668))</f>
        <v>43623</v>
      </c>
      <c r="C668" s="9">
        <v>6.9270833333333304</v>
      </c>
      <c r="D668">
        <v>0.91250295619802269</v>
      </c>
      <c r="E668" s="6">
        <v>150.93705246404528</v>
      </c>
      <c r="F668" s="11">
        <v>100.44430472641018</v>
      </c>
      <c r="G668" s="11">
        <v>87.974753965655395</v>
      </c>
      <c r="H668" s="11">
        <v>242.3961432205443</v>
      </c>
      <c r="I668" s="11">
        <f t="shared" si="15"/>
        <v>137.73050657325737</v>
      </c>
    </row>
    <row r="669" spans="1:9" x14ac:dyDescent="0.25">
      <c r="A669" s="20"/>
      <c r="B669" s="5">
        <f>DATE(YEAR(siječanj!B669),MONTH(siječanj!B669)+5,DAY(siječanj!B669))</f>
        <v>43623</v>
      </c>
      <c r="C669" s="9">
        <v>6.9375</v>
      </c>
      <c r="D669">
        <v>0.91250295619802269</v>
      </c>
      <c r="E669" s="6">
        <v>141.74711686510034</v>
      </c>
      <c r="F669" s="11">
        <v>97.426591255565214</v>
      </c>
      <c r="G669" s="11">
        <v>83.751632266385982</v>
      </c>
      <c r="H669" s="11">
        <v>241.57956870351677</v>
      </c>
      <c r="I669" s="11">
        <f t="shared" si="15"/>
        <v>129.34466317195066</v>
      </c>
    </row>
    <row r="670" spans="1:9" x14ac:dyDescent="0.25">
      <c r="A670" s="20"/>
      <c r="B670" s="5">
        <f>DATE(YEAR(siječanj!B670),MONTH(siječanj!B670)+5,DAY(siječanj!B670))</f>
        <v>43623</v>
      </c>
      <c r="C670" s="9">
        <v>6.9479166666666696</v>
      </c>
      <c r="D670">
        <v>0.91250295619802269</v>
      </c>
      <c r="E670" s="6">
        <v>130.550739592578</v>
      </c>
      <c r="F670" s="11">
        <v>93.147729480019862</v>
      </c>
      <c r="G670" s="11">
        <v>81.18834440891014</v>
      </c>
      <c r="H670" s="11">
        <v>238.88733547205481</v>
      </c>
      <c r="I670" s="11">
        <f t="shared" si="15"/>
        <v>119.12793581206567</v>
      </c>
    </row>
    <row r="671" spans="1:9" x14ac:dyDescent="0.25">
      <c r="A671" s="20"/>
      <c r="B671" s="5">
        <f>DATE(YEAR(siječanj!B671),MONTH(siječanj!B671)+5,DAY(siječanj!B671))</f>
        <v>43623</v>
      </c>
      <c r="C671" s="9">
        <v>6.9583333333333304</v>
      </c>
      <c r="D671">
        <v>0.91250295619802269</v>
      </c>
      <c r="E671" s="6">
        <v>119.20402017504088</v>
      </c>
      <c r="F671" s="11">
        <v>89.780863855084348</v>
      </c>
      <c r="G671" s="11">
        <v>79.55609826682236</v>
      </c>
      <c r="H671" s="11">
        <v>239.11930412422188</v>
      </c>
      <c r="I671" s="11">
        <f t="shared" si="15"/>
        <v>108.77402080041354</v>
      </c>
    </row>
    <row r="672" spans="1:9" x14ac:dyDescent="0.25">
      <c r="A672" s="20"/>
      <c r="B672" s="5">
        <f>DATE(YEAR(siječanj!B672),MONTH(siječanj!B672)+5,DAY(siječanj!B672))</f>
        <v>43623</v>
      </c>
      <c r="C672" s="9">
        <v>6.96875</v>
      </c>
      <c r="D672">
        <v>0.91250295619802269</v>
      </c>
      <c r="E672" s="6">
        <v>109.10236035908898</v>
      </c>
      <c r="F672" s="11">
        <v>86.602958762676792</v>
      </c>
      <c r="G672" s="11">
        <v>77.17526332512243</v>
      </c>
      <c r="H672" s="11">
        <v>239.97803775171215</v>
      </c>
      <c r="I672" s="11">
        <f t="shared" si="15"/>
        <v>99.556226355850654</v>
      </c>
    </row>
    <row r="673" spans="1:9" x14ac:dyDescent="0.25">
      <c r="A673" s="20"/>
      <c r="B673" s="5">
        <f>DATE(YEAR(siječanj!B673),MONTH(siječanj!B673)+5,DAY(siječanj!B673))</f>
        <v>43623</v>
      </c>
      <c r="C673" s="9">
        <v>6.9791666666666696</v>
      </c>
      <c r="D673">
        <v>0.91250295619802269</v>
      </c>
      <c r="E673" s="6">
        <v>99.335182433482586</v>
      </c>
      <c r="F673" s="11">
        <v>84.332129245426543</v>
      </c>
      <c r="G673" s="11">
        <v>78.412856444836407</v>
      </c>
      <c r="H673" s="11">
        <v>239.43628432804246</v>
      </c>
      <c r="I673" s="11">
        <f t="shared" si="15"/>
        <v>90.643647625022751</v>
      </c>
    </row>
    <row r="674" spans="1:9" ht="15.75" thickBot="1" x14ac:dyDescent="0.3">
      <c r="A674" s="20"/>
      <c r="B674" s="5">
        <f>DATE(YEAR(siječanj!B674),MONTH(siječanj!B674)+5,DAY(siječanj!B674))</f>
        <v>43623</v>
      </c>
      <c r="C674" s="9">
        <v>6.9895833333333304</v>
      </c>
      <c r="D674">
        <v>0.91250295619802269</v>
      </c>
      <c r="E674" s="6">
        <v>91.084414726824733</v>
      </c>
      <c r="F674" s="11">
        <v>82.382236837053924</v>
      </c>
      <c r="G674" s="11">
        <v>75.445458760024351</v>
      </c>
      <c r="H674" s="11">
        <v>239.79772674093482</v>
      </c>
      <c r="I674" s="11">
        <f t="shared" si="15"/>
        <v>83.114797701794288</v>
      </c>
    </row>
    <row r="675" spans="1:9" x14ac:dyDescent="0.25">
      <c r="A675" s="13">
        <f t="shared" ref="A675" si="16">A579+1</f>
        <v>159</v>
      </c>
      <c r="B675" s="5">
        <f>DATE(YEAR(siječanj!B675),MONTH(siječanj!B675)+5,DAY(siječanj!B675))</f>
        <v>43624</v>
      </c>
      <c r="C675" s="9">
        <v>7</v>
      </c>
      <c r="D675">
        <v>0.91342480072559673</v>
      </c>
      <c r="E675" s="6">
        <v>88.306749891924355</v>
      </c>
      <c r="F675" s="11">
        <v>78.867601434785399</v>
      </c>
      <c r="G675" s="11">
        <v>75.516717952935338</v>
      </c>
      <c r="H675" s="11">
        <v>239.60456159856383</v>
      </c>
      <c r="I675" s="11">
        <f t="shared" si="15"/>
        <v>80.661575422756115</v>
      </c>
    </row>
    <row r="676" spans="1:9" x14ac:dyDescent="0.25">
      <c r="A676" s="14"/>
      <c r="B676" s="5">
        <f>DATE(YEAR(siječanj!B676),MONTH(siječanj!B676)+5,DAY(siječanj!B676))</f>
        <v>43624</v>
      </c>
      <c r="C676" s="9">
        <v>7.0104166666666696</v>
      </c>
      <c r="D676">
        <v>0.91342480072559673</v>
      </c>
      <c r="E676" s="6">
        <v>81.79298904765453</v>
      </c>
      <c r="F676" s="11">
        <v>77.96496079916723</v>
      </c>
      <c r="G676" s="11">
        <v>72.129556137156499</v>
      </c>
      <c r="H676" s="11">
        <v>240.01986770516254</v>
      </c>
      <c r="I676" s="11">
        <f t="shared" si="15"/>
        <v>74.711744721604759</v>
      </c>
    </row>
    <row r="677" spans="1:9" x14ac:dyDescent="0.25">
      <c r="A677" s="14"/>
      <c r="B677" s="5">
        <f>DATE(YEAR(siječanj!B677),MONTH(siječanj!B677)+5,DAY(siječanj!B677))</f>
        <v>43624</v>
      </c>
      <c r="C677" s="9">
        <v>7.0208333333333304</v>
      </c>
      <c r="D677">
        <v>0.91342480072559673</v>
      </c>
      <c r="E677" s="6">
        <v>76.417283577959054</v>
      </c>
      <c r="F677" s="11">
        <v>75.158928397258578</v>
      </c>
      <c r="G677" s="11">
        <v>73.594072436729121</v>
      </c>
      <c r="H677" s="11">
        <v>238.53667120048084</v>
      </c>
      <c r="I677" s="11">
        <f t="shared" si="15"/>
        <v>69.80144202418866</v>
      </c>
    </row>
    <row r="678" spans="1:9" x14ac:dyDescent="0.25">
      <c r="A678" s="14"/>
      <c r="B678" s="5">
        <f>DATE(YEAR(siječanj!B678),MONTH(siječanj!B678)+5,DAY(siječanj!B678))</f>
        <v>43624</v>
      </c>
      <c r="C678" s="9">
        <v>7.03125</v>
      </c>
      <c r="D678">
        <v>0.91342480072559673</v>
      </c>
      <c r="E678" s="6">
        <v>73.093966372707641</v>
      </c>
      <c r="F678" s="11">
        <v>73.715578327617507</v>
      </c>
      <c r="G678" s="11">
        <v>70.457949456247945</v>
      </c>
      <c r="H678" s="11">
        <v>236.69131193929317</v>
      </c>
      <c r="I678" s="11">
        <f t="shared" si="15"/>
        <v>66.765841668233946</v>
      </c>
    </row>
    <row r="679" spans="1:9" x14ac:dyDescent="0.25">
      <c r="A679" s="14"/>
      <c r="B679" s="5">
        <f>DATE(YEAR(siječanj!B679),MONTH(siječanj!B679)+5,DAY(siječanj!B679))</f>
        <v>43624</v>
      </c>
      <c r="C679" s="9">
        <v>7.0416666666666696</v>
      </c>
      <c r="D679">
        <v>0.91342480072559673</v>
      </c>
      <c r="E679" s="6">
        <v>70.063688100412378</v>
      </c>
      <c r="F679" s="11">
        <v>73.437830706867473</v>
      </c>
      <c r="G679" s="11">
        <v>68.099869449748383</v>
      </c>
      <c r="H679" s="11">
        <v>237.9980372648489</v>
      </c>
      <c r="I679" s="11">
        <f t="shared" si="15"/>
        <v>63.997910341219537</v>
      </c>
    </row>
    <row r="680" spans="1:9" x14ac:dyDescent="0.25">
      <c r="A680" s="14"/>
      <c r="B680" s="5">
        <f>DATE(YEAR(siječanj!B680),MONTH(siječanj!B680)+5,DAY(siječanj!B680))</f>
        <v>43624</v>
      </c>
      <c r="C680" s="9">
        <v>7.0520833333333304</v>
      </c>
      <c r="D680">
        <v>0.91342480072559673</v>
      </c>
      <c r="E680" s="6">
        <v>68.776850027195948</v>
      </c>
      <c r="F680" s="11">
        <v>70.447509509646764</v>
      </c>
      <c r="G680" s="11">
        <v>72.840674956155581</v>
      </c>
      <c r="H680" s="11">
        <v>238.49459412915186</v>
      </c>
      <c r="I680" s="11">
        <f t="shared" si="15"/>
        <v>62.822480530625711</v>
      </c>
    </row>
    <row r="681" spans="1:9" x14ac:dyDescent="0.25">
      <c r="A681" s="14"/>
      <c r="B681" s="5">
        <f>DATE(YEAR(siječanj!B681),MONTH(siječanj!B681)+5,DAY(siječanj!B681))</f>
        <v>43624</v>
      </c>
      <c r="C681" s="9">
        <v>7.0625</v>
      </c>
      <c r="D681">
        <v>0.91342480072559673</v>
      </c>
      <c r="E681" s="6">
        <v>65.803902006494056</v>
      </c>
      <c r="F681" s="11">
        <v>70.595865260891713</v>
      </c>
      <c r="G681" s="11">
        <v>80.121499602565208</v>
      </c>
      <c r="H681" s="11">
        <v>238.51772216153438</v>
      </c>
      <c r="I681" s="11">
        <f t="shared" si="15"/>
        <v>60.106916077248528</v>
      </c>
    </row>
    <row r="682" spans="1:9" x14ac:dyDescent="0.25">
      <c r="A682" s="14"/>
      <c r="B682" s="5">
        <f>DATE(YEAR(siječanj!B682),MONTH(siječanj!B682)+5,DAY(siječanj!B682))</f>
        <v>43624</v>
      </c>
      <c r="C682" s="9">
        <v>7.0729166666666696</v>
      </c>
      <c r="D682">
        <v>0.91342480072559673</v>
      </c>
      <c r="E682" s="6">
        <v>64.829154714884623</v>
      </c>
      <c r="F682" s="11">
        <v>69.776505164131166</v>
      </c>
      <c r="G682" s="11">
        <v>78.224262225328545</v>
      </c>
      <c r="H682" s="11">
        <v>238.68220162044852</v>
      </c>
      <c r="I682" s="11">
        <f t="shared" si="15"/>
        <v>59.216557726652368</v>
      </c>
    </row>
    <row r="683" spans="1:9" x14ac:dyDescent="0.25">
      <c r="A683" s="14"/>
      <c r="B683" s="5">
        <f>DATE(YEAR(siječanj!B683),MONTH(siječanj!B683)+5,DAY(siječanj!B683))</f>
        <v>43624</v>
      </c>
      <c r="C683" s="9">
        <v>7.0833333333333304</v>
      </c>
      <c r="D683">
        <v>0.91342480072559673</v>
      </c>
      <c r="E683" s="6">
        <v>63.61018184192681</v>
      </c>
      <c r="F683" s="11">
        <v>70.889076973989617</v>
      </c>
      <c r="G683" s="11">
        <v>71.020846103409895</v>
      </c>
      <c r="H683" s="11">
        <v>238.54127439626714</v>
      </c>
      <c r="I683" s="11">
        <f t="shared" si="15"/>
        <v>58.103117673080966</v>
      </c>
    </row>
    <row r="684" spans="1:9" x14ac:dyDescent="0.25">
      <c r="A684" s="14"/>
      <c r="B684" s="5">
        <f>DATE(YEAR(siječanj!B684),MONTH(siječanj!B684)+5,DAY(siječanj!B684))</f>
        <v>43624</v>
      </c>
      <c r="C684" s="9">
        <v>7.09375</v>
      </c>
      <c r="D684">
        <v>0.91342480072559673</v>
      </c>
      <c r="E684" s="6">
        <v>63.220841387745971</v>
      </c>
      <c r="F684" s="11">
        <v>71.666744625562075</v>
      </c>
      <c r="G684" s="11">
        <v>66.584075270975745</v>
      </c>
      <c r="H684" s="11">
        <v>238.83705948973503</v>
      </c>
      <c r="I684" s="11">
        <f t="shared" si="15"/>
        <v>57.747484446306423</v>
      </c>
    </row>
    <row r="685" spans="1:9" x14ac:dyDescent="0.25">
      <c r="A685" s="14"/>
      <c r="B685" s="5">
        <f>DATE(YEAR(siječanj!B685),MONTH(siječanj!B685)+5,DAY(siječanj!B685))</f>
        <v>43624</v>
      </c>
      <c r="C685" s="9">
        <v>7.1041666666666696</v>
      </c>
      <c r="D685">
        <v>0.91342480072559673</v>
      </c>
      <c r="E685" s="6">
        <v>63.420871405217795</v>
      </c>
      <c r="F685" s="11">
        <v>71.561594416524471</v>
      </c>
      <c r="G685" s="11">
        <v>67.310053636651801</v>
      </c>
      <c r="H685" s="11">
        <v>239.22940164221876</v>
      </c>
      <c r="I685" s="11">
        <f t="shared" si="15"/>
        <v>57.930196825154759</v>
      </c>
    </row>
    <row r="686" spans="1:9" x14ac:dyDescent="0.25">
      <c r="A686" s="14"/>
      <c r="B686" s="5">
        <f>DATE(YEAR(siječanj!B686),MONTH(siječanj!B686)+5,DAY(siječanj!B686))</f>
        <v>43624</v>
      </c>
      <c r="C686" s="9">
        <v>7.1145833333333304</v>
      </c>
      <c r="D686">
        <v>0.91342480072559673</v>
      </c>
      <c r="E686" s="6">
        <v>61.389705905539842</v>
      </c>
      <c r="F686" s="11">
        <v>69.382991574089132</v>
      </c>
      <c r="G686" s="11">
        <v>64.856679060282374</v>
      </c>
      <c r="H686" s="11">
        <v>238.82702870491576</v>
      </c>
      <c r="I686" s="11">
        <f t="shared" si="15"/>
        <v>56.07487988337072</v>
      </c>
    </row>
    <row r="687" spans="1:9" x14ac:dyDescent="0.25">
      <c r="A687" s="14"/>
      <c r="B687" s="5">
        <f>DATE(YEAR(siječanj!B687),MONTH(siječanj!B687)+5,DAY(siječanj!B687))</f>
        <v>43624</v>
      </c>
      <c r="C687" s="9">
        <v>7.125</v>
      </c>
      <c r="D687">
        <v>0.91342480072559673</v>
      </c>
      <c r="E687" s="6">
        <v>60.549410486804135</v>
      </c>
      <c r="F687" s="11">
        <v>68.089514366232208</v>
      </c>
      <c r="G687" s="11">
        <v>65.004672438451053</v>
      </c>
      <c r="H687" s="11">
        <v>238.45553349670485</v>
      </c>
      <c r="I687" s="11">
        <f t="shared" si="15"/>
        <v>55.30733320796142</v>
      </c>
    </row>
    <row r="688" spans="1:9" x14ac:dyDescent="0.25">
      <c r="A688" s="14"/>
      <c r="B688" s="5">
        <f>DATE(YEAR(siječanj!B688),MONTH(siječanj!B688)+5,DAY(siječanj!B688))</f>
        <v>43624</v>
      </c>
      <c r="C688" s="9">
        <v>7.1354166666666696</v>
      </c>
      <c r="D688">
        <v>0.91342480072559673</v>
      </c>
      <c r="E688" s="6">
        <v>60.286317688902429</v>
      </c>
      <c r="F688" s="11">
        <v>67.244359376785511</v>
      </c>
      <c r="G688" s="11">
        <v>61.944087493873205</v>
      </c>
      <c r="H688" s="11">
        <v>238.07940807982209</v>
      </c>
      <c r="I688" s="11">
        <f t="shared" si="15"/>
        <v>55.067017721465717</v>
      </c>
    </row>
    <row r="689" spans="1:9" x14ac:dyDescent="0.25">
      <c r="A689" s="14"/>
      <c r="B689" s="5">
        <f>DATE(YEAR(siječanj!B689),MONTH(siječanj!B689)+5,DAY(siječanj!B689))</f>
        <v>43624</v>
      </c>
      <c r="C689" s="9">
        <v>7.1458333333333304</v>
      </c>
      <c r="D689">
        <v>0.91342480072559673</v>
      </c>
      <c r="E689" s="6">
        <v>62.662860357975148</v>
      </c>
      <c r="F689" s="11">
        <v>67.389496285034596</v>
      </c>
      <c r="G689" s="11">
        <v>62.857207038566294</v>
      </c>
      <c r="H689" s="11">
        <v>235.57887028966397</v>
      </c>
      <c r="I689" s="11">
        <f t="shared" si="15"/>
        <v>57.237810735379348</v>
      </c>
    </row>
    <row r="690" spans="1:9" x14ac:dyDescent="0.25">
      <c r="A690" s="14"/>
      <c r="B690" s="5">
        <f>DATE(YEAR(siječanj!B690),MONTH(siječanj!B690)+5,DAY(siječanj!B690))</f>
        <v>43624</v>
      </c>
      <c r="C690" s="9">
        <v>7.15625</v>
      </c>
      <c r="D690">
        <v>0.91342480072559673</v>
      </c>
      <c r="E690" s="6">
        <v>62.642507150829957</v>
      </c>
      <c r="F690" s="11">
        <v>65.808358062163634</v>
      </c>
      <c r="G690" s="11">
        <v>61.101572872477831</v>
      </c>
      <c r="H690" s="11">
        <v>238.58678710644205</v>
      </c>
      <c r="I690" s="11">
        <f t="shared" si="15"/>
        <v>57.219219611198625</v>
      </c>
    </row>
    <row r="691" spans="1:9" x14ac:dyDescent="0.25">
      <c r="A691" s="14"/>
      <c r="B691" s="5">
        <f>DATE(YEAR(siječanj!B691),MONTH(siječanj!B691)+5,DAY(siječanj!B691))</f>
        <v>43624</v>
      </c>
      <c r="C691" s="9">
        <v>7.1666666666666696</v>
      </c>
      <c r="D691">
        <v>0.91342480072559673</v>
      </c>
      <c r="E691" s="6">
        <v>63.204518322085825</v>
      </c>
      <c r="F691" s="11">
        <v>65.668414648723285</v>
      </c>
      <c r="G691" s="11">
        <v>60.05180731278621</v>
      </c>
      <c r="H691" s="11">
        <v>232.64081779910916</v>
      </c>
      <c r="I691" s="11">
        <f t="shared" si="15"/>
        <v>57.732574553308574</v>
      </c>
    </row>
    <row r="692" spans="1:9" x14ac:dyDescent="0.25">
      <c r="A692" s="14"/>
      <c r="B692" s="5">
        <f>DATE(YEAR(siječanj!B692),MONTH(siječanj!B692)+5,DAY(siječanj!B692))</f>
        <v>43624</v>
      </c>
      <c r="C692" s="9">
        <v>7.1770833333333304</v>
      </c>
      <c r="D692">
        <v>0.91342480072559673</v>
      </c>
      <c r="E692" s="6">
        <v>64.889546285773562</v>
      </c>
      <c r="F692" s="11">
        <v>65.6079790653923</v>
      </c>
      <c r="G692" s="11">
        <v>61.49663932902444</v>
      </c>
      <c r="H692" s="11">
        <v>184.65865566240987</v>
      </c>
      <c r="I692" s="11">
        <f t="shared" si="15"/>
        <v>59.271720885257103</v>
      </c>
    </row>
    <row r="693" spans="1:9" x14ac:dyDescent="0.25">
      <c r="A693" s="14"/>
      <c r="B693" s="5">
        <f>DATE(YEAR(siječanj!B693),MONTH(siječanj!B693)+5,DAY(siječanj!B693))</f>
        <v>43624</v>
      </c>
      <c r="C693" s="9">
        <v>7.1875</v>
      </c>
      <c r="D693">
        <v>0.91342480072559673</v>
      </c>
      <c r="E693" s="6">
        <v>66.618028307010448</v>
      </c>
      <c r="F693" s="11">
        <v>64.956183426333212</v>
      </c>
      <c r="G693" s="11">
        <v>58.818982734793529</v>
      </c>
      <c r="H693" s="11">
        <v>115.63664623556724</v>
      </c>
      <c r="I693" s="11">
        <f t="shared" si="15"/>
        <v>60.85055923106318</v>
      </c>
    </row>
    <row r="694" spans="1:9" x14ac:dyDescent="0.25">
      <c r="A694" s="14"/>
      <c r="B694" s="5">
        <f>DATE(YEAR(siječanj!B694),MONTH(siječanj!B694)+5,DAY(siječanj!B694))</f>
        <v>43624</v>
      </c>
      <c r="C694" s="9">
        <v>7.1979166666666696</v>
      </c>
      <c r="D694">
        <v>0.91342480072559673</v>
      </c>
      <c r="E694" s="6">
        <v>67.585718880438293</v>
      </c>
      <c r="F694" s="11">
        <v>64.844639680023292</v>
      </c>
      <c r="G694" s="11">
        <v>61.392959671902204</v>
      </c>
      <c r="H694" s="11">
        <v>73.467904178436413</v>
      </c>
      <c r="I694" s="11">
        <f t="shared" si="15"/>
        <v>61.73447180026055</v>
      </c>
    </row>
    <row r="695" spans="1:9" x14ac:dyDescent="0.25">
      <c r="A695" s="14"/>
      <c r="B695" s="5">
        <f>DATE(YEAR(siječanj!B695),MONTH(siječanj!B695)+5,DAY(siječanj!B695))</f>
        <v>43624</v>
      </c>
      <c r="C695" s="9">
        <v>7.2083333333333304</v>
      </c>
      <c r="D695">
        <v>0.91342480072559673</v>
      </c>
      <c r="E695" s="6">
        <v>69.169066175929046</v>
      </c>
      <c r="F695" s="11">
        <v>67.443558398693014</v>
      </c>
      <c r="G695" s="11">
        <v>60.125880266426698</v>
      </c>
      <c r="H695" s="11">
        <v>62.380837498509045</v>
      </c>
      <c r="I695" s="11">
        <f t="shared" si="15"/>
        <v>63.180740488123604</v>
      </c>
    </row>
    <row r="696" spans="1:9" x14ac:dyDescent="0.25">
      <c r="A696" s="14"/>
      <c r="B696" s="5">
        <f>DATE(YEAR(siječanj!B696),MONTH(siječanj!B696)+5,DAY(siječanj!B696))</f>
        <v>43624</v>
      </c>
      <c r="C696" s="9">
        <v>7.21875</v>
      </c>
      <c r="D696">
        <v>0.91342480072559673</v>
      </c>
      <c r="E696" s="6">
        <v>69.233843255458581</v>
      </c>
      <c r="F696" s="11">
        <v>68.684185575914896</v>
      </c>
      <c r="G696" s="11">
        <v>67.80444464277214</v>
      </c>
      <c r="H696" s="11">
        <v>26.425168160631127</v>
      </c>
      <c r="I696" s="11">
        <f t="shared" si="15"/>
        <v>63.239909479084453</v>
      </c>
    </row>
    <row r="697" spans="1:9" x14ac:dyDescent="0.25">
      <c r="A697" s="14"/>
      <c r="B697" s="5">
        <f>DATE(YEAR(siječanj!B697),MONTH(siječanj!B697)+5,DAY(siječanj!B697))</f>
        <v>43624</v>
      </c>
      <c r="C697" s="9">
        <v>7.2291666666666696</v>
      </c>
      <c r="D697">
        <v>0.91342480072559673</v>
      </c>
      <c r="E697" s="6">
        <v>73.519309093273037</v>
      </c>
      <c r="F697" s="11">
        <v>75.474399091971151</v>
      </c>
      <c r="G697" s="11">
        <v>67.72344767021815</v>
      </c>
      <c r="H697" s="11">
        <v>8.8312186100568866</v>
      </c>
      <c r="I697" s="11">
        <f t="shared" si="15"/>
        <v>67.154360258006477</v>
      </c>
    </row>
    <row r="698" spans="1:9" x14ac:dyDescent="0.25">
      <c r="A698" s="14"/>
      <c r="B698" s="5">
        <f>DATE(YEAR(siječanj!B698),MONTH(siječanj!B698)+5,DAY(siječanj!B698))</f>
        <v>43624</v>
      </c>
      <c r="C698" s="9">
        <v>7.2395833333333304</v>
      </c>
      <c r="D698">
        <v>0.91342480072559673</v>
      </c>
      <c r="E698" s="6">
        <v>74.916208742213144</v>
      </c>
      <c r="F698" s="11">
        <v>75.439698198527154</v>
      </c>
      <c r="G698" s="11">
        <v>68.947285072357317</v>
      </c>
      <c r="H698" s="11">
        <v>3.3524421600006669</v>
      </c>
      <c r="I698" s="11">
        <f t="shared" si="15"/>
        <v>68.430323041473244</v>
      </c>
    </row>
    <row r="699" spans="1:9" x14ac:dyDescent="0.25">
      <c r="A699" s="14"/>
      <c r="B699" s="5">
        <f>DATE(YEAR(siječanj!B699),MONTH(siječanj!B699)+5,DAY(siječanj!B699))</f>
        <v>43624</v>
      </c>
      <c r="C699" s="9">
        <v>7.25</v>
      </c>
      <c r="D699">
        <v>0.91342480072559673</v>
      </c>
      <c r="E699" s="6">
        <v>78.852979988750292</v>
      </c>
      <c r="F699" s="11">
        <v>74.206371614085128</v>
      </c>
      <c r="G699" s="11">
        <v>71.574912117754636</v>
      </c>
      <c r="H699" s="11">
        <v>2.5025677584803314</v>
      </c>
      <c r="I699" s="11">
        <f t="shared" si="15"/>
        <v>72.026267532843704</v>
      </c>
    </row>
    <row r="700" spans="1:9" x14ac:dyDescent="0.25">
      <c r="A700" s="14"/>
      <c r="B700" s="5">
        <f>DATE(YEAR(siječanj!B700),MONTH(siječanj!B700)+5,DAY(siječanj!B700))</f>
        <v>43624</v>
      </c>
      <c r="C700" s="9">
        <v>7.2604166666666696</v>
      </c>
      <c r="D700">
        <v>0.91342480072559673</v>
      </c>
      <c r="E700" s="6">
        <v>82.408789703341924</v>
      </c>
      <c r="F700" s="11">
        <v>79.342886480185754</v>
      </c>
      <c r="G700" s="11">
        <v>78.60179184788494</v>
      </c>
      <c r="H700" s="11">
        <v>3.280888027717165</v>
      </c>
      <c r="I700" s="11">
        <f t="shared" si="15"/>
        <v>75.2742323128127</v>
      </c>
    </row>
    <row r="701" spans="1:9" x14ac:dyDescent="0.25">
      <c r="A701" s="14"/>
      <c r="B701" s="5">
        <f>DATE(YEAR(siječanj!B701),MONTH(siječanj!B701)+5,DAY(siječanj!B701))</f>
        <v>43624</v>
      </c>
      <c r="C701" s="9">
        <v>7.2708333333333304</v>
      </c>
      <c r="D701">
        <v>0.91342480072559673</v>
      </c>
      <c r="E701" s="6">
        <v>86.259939303589775</v>
      </c>
      <c r="F701" s="11">
        <v>83.138086994205651</v>
      </c>
      <c r="G701" s="11">
        <v>80.595788877254336</v>
      </c>
      <c r="H701" s="11">
        <v>3.7413226612301962</v>
      </c>
      <c r="I701" s="11">
        <f t="shared" si="15"/>
        <v>78.791967868983562</v>
      </c>
    </row>
    <row r="702" spans="1:9" x14ac:dyDescent="0.25">
      <c r="A702" s="14"/>
      <c r="B702" s="5">
        <f>DATE(YEAR(siječanj!B702),MONTH(siječanj!B702)+5,DAY(siječanj!B702))</f>
        <v>43624</v>
      </c>
      <c r="C702" s="9">
        <v>7.28125</v>
      </c>
      <c r="D702">
        <v>0.91342480072559673</v>
      </c>
      <c r="E702" s="6">
        <v>89.174009538073847</v>
      </c>
      <c r="F702" s="11">
        <v>89.336960522133523</v>
      </c>
      <c r="G702" s="11">
        <v>79.777257451805752</v>
      </c>
      <c r="H702" s="11">
        <v>2.3576876487193377</v>
      </c>
      <c r="I702" s="11">
        <f t="shared" si="15"/>
        <v>81.453751892217568</v>
      </c>
    </row>
    <row r="703" spans="1:9" x14ac:dyDescent="0.25">
      <c r="A703" s="14"/>
      <c r="B703" s="5">
        <f>DATE(YEAR(siječanj!B703),MONTH(siječanj!B703)+5,DAY(siječanj!B703))</f>
        <v>43624</v>
      </c>
      <c r="C703" s="9">
        <v>7.2916666666666696</v>
      </c>
      <c r="D703">
        <v>0.91342480072559673</v>
      </c>
      <c r="E703" s="6">
        <v>94.495965229165236</v>
      </c>
      <c r="F703" s="11">
        <v>97.27751307073018</v>
      </c>
      <c r="G703" s="11">
        <v>83.663061019229204</v>
      </c>
      <c r="H703" s="11">
        <v>1.7031414213652432</v>
      </c>
      <c r="I703" s="11">
        <f t="shared" si="15"/>
        <v>86.314958208823171</v>
      </c>
    </row>
    <row r="704" spans="1:9" x14ac:dyDescent="0.25">
      <c r="A704" s="14"/>
      <c r="B704" s="5">
        <f>DATE(YEAR(siječanj!B704),MONTH(siječanj!B704)+5,DAY(siječanj!B704))</f>
        <v>43624</v>
      </c>
      <c r="C704" s="9">
        <v>7.3020833333333304</v>
      </c>
      <c r="D704">
        <v>0.91342480072559673</v>
      </c>
      <c r="E704" s="6">
        <v>96.375365129914769</v>
      </c>
      <c r="F704" s="11">
        <v>108.25295695553615</v>
      </c>
      <c r="G704" s="11">
        <v>93.697718509690333</v>
      </c>
      <c r="H704" s="11">
        <v>1.5491099462799041</v>
      </c>
      <c r="I704" s="11">
        <f t="shared" si="15"/>
        <v>88.031648688649028</v>
      </c>
    </row>
    <row r="705" spans="1:9" x14ac:dyDescent="0.25">
      <c r="A705" s="14"/>
      <c r="B705" s="5">
        <f>DATE(YEAR(siječanj!B705),MONTH(siječanj!B705)+5,DAY(siječanj!B705))</f>
        <v>43624</v>
      </c>
      <c r="C705" s="9">
        <v>7.3125</v>
      </c>
      <c r="D705">
        <v>0.91342480072559673</v>
      </c>
      <c r="E705" s="6">
        <v>95.905715669155953</v>
      </c>
      <c r="F705" s="11">
        <v>114.1820577268446</v>
      </c>
      <c r="G705" s="11">
        <v>105.42177239226272</v>
      </c>
      <c r="H705" s="11">
        <v>1.4554512698315292</v>
      </c>
      <c r="I705" s="11">
        <f t="shared" si="15"/>
        <v>87.602659223544521</v>
      </c>
    </row>
    <row r="706" spans="1:9" x14ac:dyDescent="0.25">
      <c r="A706" s="14"/>
      <c r="B706" s="5">
        <f>DATE(YEAR(siječanj!B706),MONTH(siječanj!B706)+5,DAY(siječanj!B706))</f>
        <v>43624</v>
      </c>
      <c r="C706" s="9">
        <v>7.3229166666666696</v>
      </c>
      <c r="D706">
        <v>0.91342480072559673</v>
      </c>
      <c r="E706" s="6">
        <v>100.59116808613329</v>
      </c>
      <c r="F706" s="11">
        <v>121.69077961048482</v>
      </c>
      <c r="G706" s="11">
        <v>114.64175583824679</v>
      </c>
      <c r="H706" s="11">
        <v>1.8921936017980614</v>
      </c>
      <c r="I706" s="11">
        <f t="shared" si="15"/>
        <v>91.882467663831306</v>
      </c>
    </row>
    <row r="707" spans="1:9" x14ac:dyDescent="0.25">
      <c r="A707" s="14"/>
      <c r="B707" s="5">
        <f>DATE(YEAR(siječanj!B707),MONTH(siječanj!B707)+5,DAY(siječanj!B707))</f>
        <v>43624</v>
      </c>
      <c r="C707" s="9">
        <v>7.3333333333333304</v>
      </c>
      <c r="D707">
        <v>0.91342480072559673</v>
      </c>
      <c r="E707" s="6">
        <v>104.98573958187582</v>
      </c>
      <c r="F707" s="11">
        <v>127.43470459857338</v>
      </c>
      <c r="G707" s="11">
        <v>125.72849893647606</v>
      </c>
      <c r="H707" s="11">
        <v>1.9321166456269327</v>
      </c>
      <c r="I707" s="11">
        <f t="shared" si="15"/>
        <v>95.896578256604315</v>
      </c>
    </row>
    <row r="708" spans="1:9" x14ac:dyDescent="0.25">
      <c r="A708" s="14"/>
      <c r="B708" s="5">
        <f>DATE(YEAR(siječanj!B708),MONTH(siječanj!B708)+5,DAY(siječanj!B708))</f>
        <v>43624</v>
      </c>
      <c r="C708" s="9">
        <v>7.34375</v>
      </c>
      <c r="D708">
        <v>0.91342480072559673</v>
      </c>
      <c r="E708" s="6">
        <v>107.056524548818</v>
      </c>
      <c r="F708" s="11">
        <v>144.37597697570402</v>
      </c>
      <c r="G708" s="11">
        <v>148.00274666730317</v>
      </c>
      <c r="H708" s="11">
        <v>1.5041935205407007</v>
      </c>
      <c r="I708" s="11">
        <f t="shared" ref="I708:I771" si="17">D708*E708</f>
        <v>97.788084602379044</v>
      </c>
    </row>
    <row r="709" spans="1:9" x14ac:dyDescent="0.25">
      <c r="A709" s="14"/>
      <c r="B709" s="5">
        <f>DATE(YEAR(siječanj!B709),MONTH(siječanj!B709)+5,DAY(siječanj!B709))</f>
        <v>43624</v>
      </c>
      <c r="C709" s="9">
        <v>7.3541666666666696</v>
      </c>
      <c r="D709">
        <v>0.91342480072559673</v>
      </c>
      <c r="E709" s="6">
        <v>107.10469069543849</v>
      </c>
      <c r="F709" s="11">
        <v>151.26307686323125</v>
      </c>
      <c r="G709" s="11">
        <v>155.40335082003043</v>
      </c>
      <c r="H709" s="11">
        <v>1.6001602979842944</v>
      </c>
      <c r="I709" s="11">
        <f t="shared" si="17"/>
        <v>97.832080755257579</v>
      </c>
    </row>
    <row r="710" spans="1:9" x14ac:dyDescent="0.25">
      <c r="A710" s="14"/>
      <c r="B710" s="5">
        <f>DATE(YEAR(siječanj!B710),MONTH(siječanj!B710)+5,DAY(siječanj!B710))</f>
        <v>43624</v>
      </c>
      <c r="C710" s="9">
        <v>7.3645833333333304</v>
      </c>
      <c r="D710">
        <v>0.91342480072559673</v>
      </c>
      <c r="E710" s="6">
        <v>108.19018548094056</v>
      </c>
      <c r="F710" s="11">
        <v>153.57425831000793</v>
      </c>
      <c r="G710" s="11">
        <v>161.67508701264379</v>
      </c>
      <c r="H710" s="11">
        <v>1.6526693455062089</v>
      </c>
      <c r="I710" s="11">
        <f t="shared" si="17"/>
        <v>98.823598613393472</v>
      </c>
    </row>
    <row r="711" spans="1:9" x14ac:dyDescent="0.25">
      <c r="A711" s="14"/>
      <c r="B711" s="5">
        <f>DATE(YEAR(siječanj!B711),MONTH(siječanj!B711)+5,DAY(siječanj!B711))</f>
        <v>43624</v>
      </c>
      <c r="C711" s="9">
        <v>7.375</v>
      </c>
      <c r="D711">
        <v>0.91342480072559673</v>
      </c>
      <c r="E711" s="6">
        <v>110.63906323379584</v>
      </c>
      <c r="F711" s="11">
        <v>155.66647414914829</v>
      </c>
      <c r="G711" s="11">
        <v>163.77597483834168</v>
      </c>
      <c r="H711" s="11">
        <v>1.5127095828169475</v>
      </c>
      <c r="I711" s="11">
        <f t="shared" si="17"/>
        <v>101.06046428679666</v>
      </c>
    </row>
    <row r="712" spans="1:9" x14ac:dyDescent="0.25">
      <c r="A712" s="14"/>
      <c r="B712" s="5">
        <f>DATE(YEAR(siječanj!B712),MONTH(siječanj!B712)+5,DAY(siječanj!B712))</f>
        <v>43624</v>
      </c>
      <c r="C712" s="9">
        <v>7.3854166666666696</v>
      </c>
      <c r="D712">
        <v>0.91342480072559673</v>
      </c>
      <c r="E712" s="6">
        <v>113.73914931395717</v>
      </c>
      <c r="F712" s="11">
        <v>161.07785894219845</v>
      </c>
      <c r="G712" s="11">
        <v>170.73084075784749</v>
      </c>
      <c r="H712" s="11">
        <v>1.5872311305975535</v>
      </c>
      <c r="I712" s="11">
        <f t="shared" si="17"/>
        <v>103.89215979680021</v>
      </c>
    </row>
    <row r="713" spans="1:9" x14ac:dyDescent="0.25">
      <c r="A713" s="14"/>
      <c r="B713" s="5">
        <f>DATE(YEAR(siječanj!B713),MONTH(siječanj!B713)+5,DAY(siječanj!B713))</f>
        <v>43624</v>
      </c>
      <c r="C713" s="9">
        <v>7.3958333333333304</v>
      </c>
      <c r="D713">
        <v>0.91342480072559673</v>
      </c>
      <c r="E713" s="6">
        <v>112.39804727167132</v>
      </c>
      <c r="F713" s="11">
        <v>162.25540562644559</v>
      </c>
      <c r="G713" s="11">
        <v>168.83532535401019</v>
      </c>
      <c r="H713" s="11">
        <v>1.6879971973667061</v>
      </c>
      <c r="I713" s="11">
        <f t="shared" si="17"/>
        <v>102.66716393107258</v>
      </c>
    </row>
    <row r="714" spans="1:9" x14ac:dyDescent="0.25">
      <c r="A714" s="14"/>
      <c r="B714" s="5">
        <f>DATE(YEAR(siječanj!B714),MONTH(siječanj!B714)+5,DAY(siječanj!B714))</f>
        <v>43624</v>
      </c>
      <c r="C714" s="9">
        <v>7.40625</v>
      </c>
      <c r="D714">
        <v>0.91342480072559673</v>
      </c>
      <c r="E714" s="6">
        <v>115.41681482459204</v>
      </c>
      <c r="F714" s="11">
        <v>161.4667168491043</v>
      </c>
      <c r="G714" s="11">
        <v>165.07520176119587</v>
      </c>
      <c r="H714" s="11">
        <v>2.1058145018405829</v>
      </c>
      <c r="I714" s="11">
        <f t="shared" si="17"/>
        <v>105.42458108153608</v>
      </c>
    </row>
    <row r="715" spans="1:9" x14ac:dyDescent="0.25">
      <c r="A715" s="14"/>
      <c r="B715" s="5">
        <f>DATE(YEAR(siječanj!B715),MONTH(siječanj!B715)+5,DAY(siječanj!B715))</f>
        <v>43624</v>
      </c>
      <c r="C715" s="9">
        <v>7.4166666666666696</v>
      </c>
      <c r="D715">
        <v>0.91342480072559673</v>
      </c>
      <c r="E715" s="6">
        <v>115.46384935513052</v>
      </c>
      <c r="F715" s="11">
        <v>163.18086312295077</v>
      </c>
      <c r="G715" s="11">
        <v>159.06372037340219</v>
      </c>
      <c r="H715" s="11">
        <v>2.0045842136315595</v>
      </c>
      <c r="I715" s="11">
        <f t="shared" si="17"/>
        <v>105.46754358822042</v>
      </c>
    </row>
    <row r="716" spans="1:9" x14ac:dyDescent="0.25">
      <c r="A716" s="14"/>
      <c r="B716" s="5">
        <f>DATE(YEAR(siječanj!B716),MONTH(siječanj!B716)+5,DAY(siječanj!B716))</f>
        <v>43624</v>
      </c>
      <c r="C716" s="9">
        <v>7.4270833333333304</v>
      </c>
      <c r="D716">
        <v>0.91342480072559673</v>
      </c>
      <c r="E716" s="6">
        <v>117.12560970393902</v>
      </c>
      <c r="F716" s="11">
        <v>162.23408982201801</v>
      </c>
      <c r="G716" s="11">
        <v>162.97342685829227</v>
      </c>
      <c r="H716" s="11">
        <v>2.3446834455395145</v>
      </c>
      <c r="I716" s="11">
        <f t="shared" si="17"/>
        <v>106.98543670368451</v>
      </c>
    </row>
    <row r="717" spans="1:9" x14ac:dyDescent="0.25">
      <c r="A717" s="14"/>
      <c r="B717" s="5">
        <f>DATE(YEAR(siječanj!B717),MONTH(siječanj!B717)+5,DAY(siječanj!B717))</f>
        <v>43624</v>
      </c>
      <c r="C717" s="9">
        <v>7.4375</v>
      </c>
      <c r="D717">
        <v>0.91342480072559673</v>
      </c>
      <c r="E717" s="6">
        <v>118.03331767650056</v>
      </c>
      <c r="F717" s="11">
        <v>163.24950234104921</v>
      </c>
      <c r="G717" s="11">
        <v>159.79717667950482</v>
      </c>
      <c r="H717" s="11">
        <v>2.4282132903989888</v>
      </c>
      <c r="I717" s="11">
        <f t="shared" si="17"/>
        <v>107.81455967763857</v>
      </c>
    </row>
    <row r="718" spans="1:9" x14ac:dyDescent="0.25">
      <c r="A718" s="14"/>
      <c r="B718" s="5">
        <f>DATE(YEAR(siječanj!B718),MONTH(siječanj!B718)+5,DAY(siječanj!B718))</f>
        <v>43624</v>
      </c>
      <c r="C718" s="9">
        <v>7.4479166666666696</v>
      </c>
      <c r="D718">
        <v>0.91342480072559673</v>
      </c>
      <c r="E718" s="6">
        <v>120.23503260942262</v>
      </c>
      <c r="F718" s="11">
        <v>163.25823576044942</v>
      </c>
      <c r="G718" s="11">
        <v>157.76613113154315</v>
      </c>
      <c r="H718" s="11">
        <v>2.6639317312656954</v>
      </c>
      <c r="I718" s="11">
        <f t="shared" si="17"/>
        <v>109.82566070149748</v>
      </c>
    </row>
    <row r="719" spans="1:9" x14ac:dyDescent="0.25">
      <c r="A719" s="14"/>
      <c r="B719" s="5">
        <f>DATE(YEAR(siječanj!B719),MONTH(siječanj!B719)+5,DAY(siječanj!B719))</f>
        <v>43624</v>
      </c>
      <c r="C719" s="9">
        <v>7.4583333333333304</v>
      </c>
      <c r="D719">
        <v>0.91342480072559673</v>
      </c>
      <c r="E719" s="6">
        <v>121.40609742363833</v>
      </c>
      <c r="F719" s="11">
        <v>161.34552861436669</v>
      </c>
      <c r="G719" s="11">
        <v>162.81335156886001</v>
      </c>
      <c r="H719" s="11">
        <v>2.5830631558675483</v>
      </c>
      <c r="I719" s="11">
        <f t="shared" si="17"/>
        <v>110.89534034605923</v>
      </c>
    </row>
    <row r="720" spans="1:9" x14ac:dyDescent="0.25">
      <c r="A720" s="14"/>
      <c r="B720" s="5">
        <f>DATE(YEAR(siječanj!B720),MONTH(siječanj!B720)+5,DAY(siječanj!B720))</f>
        <v>43624</v>
      </c>
      <c r="C720" s="9">
        <v>7.46875</v>
      </c>
      <c r="D720">
        <v>0.91342480072559673</v>
      </c>
      <c r="E720" s="6">
        <v>123.3664932417805</v>
      </c>
      <c r="F720" s="11">
        <v>157.81894094970212</v>
      </c>
      <c r="G720" s="11">
        <v>161.32526550751342</v>
      </c>
      <c r="H720" s="11">
        <v>2.9792141252081539</v>
      </c>
      <c r="I720" s="11">
        <f t="shared" si="17"/>
        <v>112.68601450558903</v>
      </c>
    </row>
    <row r="721" spans="1:9" x14ac:dyDescent="0.25">
      <c r="A721" s="14"/>
      <c r="B721" s="5">
        <f>DATE(YEAR(siječanj!B721),MONTH(siječanj!B721)+5,DAY(siječanj!B721))</f>
        <v>43624</v>
      </c>
      <c r="C721" s="9">
        <v>7.4791666666666696</v>
      </c>
      <c r="D721">
        <v>0.91342480072559673</v>
      </c>
      <c r="E721" s="6">
        <v>125.75390538111463</v>
      </c>
      <c r="F721" s="11">
        <v>155.19826493941088</v>
      </c>
      <c r="G721" s="11">
        <v>163.34325376067761</v>
      </c>
      <c r="H721" s="11">
        <v>3.7988551049796762</v>
      </c>
      <c r="I721" s="11">
        <f t="shared" si="17"/>
        <v>114.86673596321017</v>
      </c>
    </row>
    <row r="722" spans="1:9" x14ac:dyDescent="0.25">
      <c r="A722" s="14"/>
      <c r="B722" s="5">
        <f>DATE(YEAR(siječanj!B722),MONTH(siječanj!B722)+5,DAY(siječanj!B722))</f>
        <v>43624</v>
      </c>
      <c r="C722" s="9">
        <v>7.4895833333333304</v>
      </c>
      <c r="D722">
        <v>0.91342480072559673</v>
      </c>
      <c r="E722" s="6">
        <v>126.56449488505191</v>
      </c>
      <c r="F722" s="11">
        <v>153.58707347919216</v>
      </c>
      <c r="G722" s="11">
        <v>157.84534993576167</v>
      </c>
      <c r="H722" s="11">
        <v>3.9240368183406433</v>
      </c>
      <c r="I722" s="11">
        <f t="shared" si="17"/>
        <v>115.60714851931435</v>
      </c>
    </row>
    <row r="723" spans="1:9" x14ac:dyDescent="0.25">
      <c r="A723" s="14"/>
      <c r="B723" s="5">
        <f>DATE(YEAR(siječanj!B723),MONTH(siječanj!B723)+5,DAY(siječanj!B723))</f>
        <v>43624</v>
      </c>
      <c r="C723" s="9">
        <v>7.5</v>
      </c>
      <c r="D723">
        <v>0.91342480072559673</v>
      </c>
      <c r="E723" s="6">
        <v>125.85984747724149</v>
      </c>
      <c r="F723" s="11">
        <v>144.28296766449984</v>
      </c>
      <c r="G723" s="11">
        <v>150.03025594821392</v>
      </c>
      <c r="H723" s="11">
        <v>3.7176353620699025</v>
      </c>
      <c r="I723" s="11">
        <f t="shared" si="17"/>
        <v>114.9635061012533</v>
      </c>
    </row>
    <row r="724" spans="1:9" x14ac:dyDescent="0.25">
      <c r="A724" s="14"/>
      <c r="B724" s="5">
        <f>DATE(YEAR(siječanj!B724),MONTH(siječanj!B724)+5,DAY(siječanj!B724))</f>
        <v>43624</v>
      </c>
      <c r="C724" s="9">
        <v>7.5104166666666696</v>
      </c>
      <c r="D724">
        <v>0.91342480072559673</v>
      </c>
      <c r="E724" s="6">
        <v>122.29263325636373</v>
      </c>
      <c r="F724" s="11">
        <v>139.05156917338076</v>
      </c>
      <c r="G724" s="11">
        <v>146.15141653894403</v>
      </c>
      <c r="H724" s="11">
        <v>4.0357931276032843</v>
      </c>
      <c r="I724" s="11">
        <f t="shared" si="17"/>
        <v>111.70512416240253</v>
      </c>
    </row>
    <row r="725" spans="1:9" x14ac:dyDescent="0.25">
      <c r="A725" s="14"/>
      <c r="B725" s="5">
        <f>DATE(YEAR(siječanj!B725),MONTH(siječanj!B725)+5,DAY(siječanj!B725))</f>
        <v>43624</v>
      </c>
      <c r="C725" s="9">
        <v>7.5208333333333304</v>
      </c>
      <c r="D725">
        <v>0.91342480072559673</v>
      </c>
      <c r="E725" s="6">
        <v>123.91155895853112</v>
      </c>
      <c r="F725" s="11">
        <v>136.23018104416275</v>
      </c>
      <c r="G725" s="11">
        <v>150.11611378274139</v>
      </c>
      <c r="H725" s="11">
        <v>5.1141014951978736</v>
      </c>
      <c r="I725" s="11">
        <f t="shared" si="17"/>
        <v>113.18389104929432</v>
      </c>
    </row>
    <row r="726" spans="1:9" x14ac:dyDescent="0.25">
      <c r="A726" s="14"/>
      <c r="B726" s="5">
        <f>DATE(YEAR(siječanj!B726),MONTH(siječanj!B726)+5,DAY(siječanj!B726))</f>
        <v>43624</v>
      </c>
      <c r="C726" s="9">
        <v>7.53125</v>
      </c>
      <c r="D726">
        <v>0.91342480072559673</v>
      </c>
      <c r="E726" s="6">
        <v>126.03033536645307</v>
      </c>
      <c r="F726" s="11">
        <v>134.05059087582094</v>
      </c>
      <c r="G726" s="11">
        <v>147.71050490206511</v>
      </c>
      <c r="H726" s="11">
        <v>5.0351348270350593</v>
      </c>
      <c r="I726" s="11">
        <f t="shared" si="17"/>
        <v>115.11923396748253</v>
      </c>
    </row>
    <row r="727" spans="1:9" x14ac:dyDescent="0.25">
      <c r="A727" s="14"/>
      <c r="B727" s="5">
        <f>DATE(YEAR(siječanj!B727),MONTH(siječanj!B727)+5,DAY(siječanj!B727))</f>
        <v>43624</v>
      </c>
      <c r="C727" s="9">
        <v>7.5416666666666696</v>
      </c>
      <c r="D727">
        <v>0.91342480072559673</v>
      </c>
      <c r="E727" s="6">
        <v>125.81565985453041</v>
      </c>
      <c r="F727" s="11">
        <v>131.94100452235887</v>
      </c>
      <c r="G727" s="11">
        <v>149.90834504824815</v>
      </c>
      <c r="H727" s="11">
        <v>3.3747327929323845</v>
      </c>
      <c r="I727" s="11">
        <f t="shared" si="17"/>
        <v>114.9231440307839</v>
      </c>
    </row>
    <row r="728" spans="1:9" x14ac:dyDescent="0.25">
      <c r="A728" s="14"/>
      <c r="B728" s="5">
        <f>DATE(YEAR(siječanj!B728),MONTH(siječanj!B728)+5,DAY(siječanj!B728))</f>
        <v>43624</v>
      </c>
      <c r="C728" s="9">
        <v>7.5520833333333304</v>
      </c>
      <c r="D728">
        <v>0.91342480072559673</v>
      </c>
      <c r="E728" s="6">
        <v>124.01239488524935</v>
      </c>
      <c r="F728" s="11">
        <v>131.43940282667953</v>
      </c>
      <c r="G728" s="11">
        <v>146.12003568105084</v>
      </c>
      <c r="H728" s="11">
        <v>3.3361824038783028</v>
      </c>
      <c r="I728" s="11">
        <f t="shared" si="17"/>
        <v>113.27599708556289</v>
      </c>
    </row>
    <row r="729" spans="1:9" x14ac:dyDescent="0.25">
      <c r="A729" s="14"/>
      <c r="B729" s="5">
        <f>DATE(YEAR(siječanj!B729),MONTH(siječanj!B729)+5,DAY(siječanj!B729))</f>
        <v>43624</v>
      </c>
      <c r="C729" s="9">
        <v>7.5625</v>
      </c>
      <c r="D729">
        <v>0.91342480072559673</v>
      </c>
      <c r="E729" s="6">
        <v>124.28473219242453</v>
      </c>
      <c r="F729" s="11">
        <v>129.42736106195943</v>
      </c>
      <c r="G729" s="11">
        <v>143.85190369764271</v>
      </c>
      <c r="H729" s="11">
        <v>3.9070447128777936</v>
      </c>
      <c r="I729" s="11">
        <f t="shared" si="17"/>
        <v>113.52475673609953</v>
      </c>
    </row>
    <row r="730" spans="1:9" x14ac:dyDescent="0.25">
      <c r="A730" s="14"/>
      <c r="B730" s="5">
        <f>DATE(YEAR(siječanj!B730),MONTH(siječanj!B730)+5,DAY(siječanj!B730))</f>
        <v>43624</v>
      </c>
      <c r="C730" s="9">
        <v>7.5729166666666696</v>
      </c>
      <c r="D730">
        <v>0.91342480072559673</v>
      </c>
      <c r="E730" s="6">
        <v>121.85545621393015</v>
      </c>
      <c r="F730" s="11">
        <v>129.64600157448024</v>
      </c>
      <c r="G730" s="11">
        <v>137.6815873229352</v>
      </c>
      <c r="H730" s="11">
        <v>3.2996029549891892</v>
      </c>
      <c r="I730" s="11">
        <f t="shared" si="17"/>
        <v>111.30579580953582</v>
      </c>
    </row>
    <row r="731" spans="1:9" x14ac:dyDescent="0.25">
      <c r="A731" s="14"/>
      <c r="B731" s="5">
        <f>DATE(YEAR(siječanj!B731),MONTH(siječanj!B731)+5,DAY(siječanj!B731))</f>
        <v>43624</v>
      </c>
      <c r="C731" s="9">
        <v>7.5833333333333304</v>
      </c>
      <c r="D731">
        <v>0.91342480072559673</v>
      </c>
      <c r="E731" s="6">
        <v>121.02070769928767</v>
      </c>
      <c r="F731" s="11">
        <v>125.01844919963801</v>
      </c>
      <c r="G731" s="11">
        <v>141.76258400093539</v>
      </c>
      <c r="H731" s="11">
        <v>3.3574315400020347</v>
      </c>
      <c r="I731" s="11">
        <f t="shared" si="17"/>
        <v>110.54331581389253</v>
      </c>
    </row>
    <row r="732" spans="1:9" x14ac:dyDescent="0.25">
      <c r="A732" s="14"/>
      <c r="B732" s="5">
        <f>DATE(YEAR(siječanj!B732),MONTH(siječanj!B732)+5,DAY(siječanj!B732))</f>
        <v>43624</v>
      </c>
      <c r="C732" s="9">
        <v>7.59375</v>
      </c>
      <c r="D732">
        <v>0.91342480072559673</v>
      </c>
      <c r="E732" s="6">
        <v>120.62643379604755</v>
      </c>
      <c r="F732" s="11">
        <v>125.7349227126099</v>
      </c>
      <c r="G732" s="11">
        <v>141.82025204715586</v>
      </c>
      <c r="H732" s="11">
        <v>2.6383755406190259</v>
      </c>
      <c r="I732" s="11">
        <f t="shared" si="17"/>
        <v>110.18317625239412</v>
      </c>
    </row>
    <row r="733" spans="1:9" x14ac:dyDescent="0.25">
      <c r="A733" s="14"/>
      <c r="B733" s="5">
        <f>DATE(YEAR(siječanj!B733),MONTH(siječanj!B733)+5,DAY(siječanj!B733))</f>
        <v>43624</v>
      </c>
      <c r="C733" s="9">
        <v>7.6041666666666696</v>
      </c>
      <c r="D733">
        <v>0.91342480072559673</v>
      </c>
      <c r="E733" s="6">
        <v>119.1610971829337</v>
      </c>
      <c r="F733" s="11">
        <v>125.09844667918067</v>
      </c>
      <c r="G733" s="11">
        <v>141.13912526834332</v>
      </c>
      <c r="H733" s="11">
        <v>2.0852446897635581</v>
      </c>
      <c r="I733" s="11">
        <f t="shared" si="17"/>
        <v>108.84470144856468</v>
      </c>
    </row>
    <row r="734" spans="1:9" x14ac:dyDescent="0.25">
      <c r="A734" s="14"/>
      <c r="B734" s="5">
        <f>DATE(YEAR(siječanj!B734),MONTH(siječanj!B734)+5,DAY(siječanj!B734))</f>
        <v>43624</v>
      </c>
      <c r="C734" s="9">
        <v>7.6145833333333304</v>
      </c>
      <c r="D734">
        <v>0.91342480072559673</v>
      </c>
      <c r="E734" s="6">
        <v>120.45807612447805</v>
      </c>
      <c r="F734" s="11">
        <v>124.85748698224599</v>
      </c>
      <c r="G734" s="11">
        <v>141.50497838596092</v>
      </c>
      <c r="H734" s="11">
        <v>2.4580805374775596</v>
      </c>
      <c r="I734" s="11">
        <f t="shared" si="17"/>
        <v>110.02939417979013</v>
      </c>
    </row>
    <row r="735" spans="1:9" x14ac:dyDescent="0.25">
      <c r="A735" s="14"/>
      <c r="B735" s="5">
        <f>DATE(YEAR(siječanj!B735),MONTH(siječanj!B735)+5,DAY(siječanj!B735))</f>
        <v>43624</v>
      </c>
      <c r="C735" s="9">
        <v>7.625</v>
      </c>
      <c r="D735">
        <v>0.91342480072559673</v>
      </c>
      <c r="E735" s="6">
        <v>119.06521654347986</v>
      </c>
      <c r="F735" s="11">
        <v>124.9312755464338</v>
      </c>
      <c r="G735" s="11">
        <v>137.40418503475411</v>
      </c>
      <c r="H735" s="11">
        <v>2.4426681855784076</v>
      </c>
      <c r="I735" s="11">
        <f t="shared" si="17"/>
        <v>108.75712169457812</v>
      </c>
    </row>
    <row r="736" spans="1:9" x14ac:dyDescent="0.25">
      <c r="A736" s="14"/>
      <c r="B736" s="5">
        <f>DATE(YEAR(siječanj!B736),MONTH(siječanj!B736)+5,DAY(siječanj!B736))</f>
        <v>43624</v>
      </c>
      <c r="C736" s="9">
        <v>7.6354166666666696</v>
      </c>
      <c r="D736">
        <v>0.91342480072559673</v>
      </c>
      <c r="E736" s="6">
        <v>119.46464922635001</v>
      </c>
      <c r="F736" s="11">
        <v>122.86710618466874</v>
      </c>
      <c r="G736" s="11">
        <v>137.12865323516067</v>
      </c>
      <c r="H736" s="11">
        <v>2.2855402334318629</v>
      </c>
      <c r="I736" s="11">
        <f t="shared" si="17"/>
        <v>109.12197341333207</v>
      </c>
    </row>
    <row r="737" spans="1:9" x14ac:dyDescent="0.25">
      <c r="A737" s="14"/>
      <c r="B737" s="5">
        <f>DATE(YEAR(siječanj!B737),MONTH(siječanj!B737)+5,DAY(siječanj!B737))</f>
        <v>43624</v>
      </c>
      <c r="C737" s="9">
        <v>7.6458333333333304</v>
      </c>
      <c r="D737">
        <v>0.91342480072559673</v>
      </c>
      <c r="E737" s="6">
        <v>118.88213396580466</v>
      </c>
      <c r="F737" s="11">
        <v>122.63786596597332</v>
      </c>
      <c r="G737" s="11">
        <v>132.54198642457814</v>
      </c>
      <c r="H737" s="11">
        <v>2.2553618379313098</v>
      </c>
      <c r="I737" s="11">
        <f t="shared" si="17"/>
        <v>108.58988952754881</v>
      </c>
    </row>
    <row r="738" spans="1:9" x14ac:dyDescent="0.25">
      <c r="A738" s="14"/>
      <c r="B738" s="5">
        <f>DATE(YEAR(siječanj!B738),MONTH(siječanj!B738)+5,DAY(siječanj!B738))</f>
        <v>43624</v>
      </c>
      <c r="C738" s="9">
        <v>7.65625</v>
      </c>
      <c r="D738">
        <v>0.91342480072559673</v>
      </c>
      <c r="E738" s="6">
        <v>118.92193508722944</v>
      </c>
      <c r="F738" s="11">
        <v>121.88446004246804</v>
      </c>
      <c r="G738" s="11">
        <v>133.22080519708618</v>
      </c>
      <c r="H738" s="11">
        <v>2.3862942944741219</v>
      </c>
      <c r="I738" s="11">
        <f t="shared" si="17"/>
        <v>108.62624485895491</v>
      </c>
    </row>
    <row r="739" spans="1:9" x14ac:dyDescent="0.25">
      <c r="A739" s="14"/>
      <c r="B739" s="5">
        <f>DATE(YEAR(siječanj!B739),MONTH(siječanj!B739)+5,DAY(siječanj!B739))</f>
        <v>43624</v>
      </c>
      <c r="C739" s="9">
        <v>7.6666666666666696</v>
      </c>
      <c r="D739">
        <v>0.91342480072559673</v>
      </c>
      <c r="E739" s="6">
        <v>116.22748175489284</v>
      </c>
      <c r="F739" s="11">
        <v>124.93158860098951</v>
      </c>
      <c r="G739" s="11">
        <v>131.13311113960205</v>
      </c>
      <c r="H739" s="11">
        <v>2.6383005048259438</v>
      </c>
      <c r="I739" s="11">
        <f t="shared" si="17"/>
        <v>106.16506436080091</v>
      </c>
    </row>
    <row r="740" spans="1:9" x14ac:dyDescent="0.25">
      <c r="A740" s="14"/>
      <c r="B740" s="5">
        <f>DATE(YEAR(siječanj!B740),MONTH(siječanj!B740)+5,DAY(siječanj!B740))</f>
        <v>43624</v>
      </c>
      <c r="C740" s="9">
        <v>7.6770833333333304</v>
      </c>
      <c r="D740">
        <v>0.91342480072559673</v>
      </c>
      <c r="E740" s="6">
        <v>116.73798950473198</v>
      </c>
      <c r="F740" s="11">
        <v>124.19967507678942</v>
      </c>
      <c r="G740" s="11">
        <v>135.13187857037786</v>
      </c>
      <c r="H740" s="11">
        <v>2.0629650620814926</v>
      </c>
      <c r="I740" s="11">
        <f t="shared" si="17"/>
        <v>106.63137480046662</v>
      </c>
    </row>
    <row r="741" spans="1:9" x14ac:dyDescent="0.25">
      <c r="A741" s="14"/>
      <c r="B741" s="5">
        <f>DATE(YEAR(siječanj!B741),MONTH(siječanj!B741)+5,DAY(siječanj!B741))</f>
        <v>43624</v>
      </c>
      <c r="C741" s="9">
        <v>7.6875</v>
      </c>
      <c r="D741">
        <v>0.91342480072559673</v>
      </c>
      <c r="E741" s="6">
        <v>116.38529852192295</v>
      </c>
      <c r="F741" s="11">
        <v>119.77995079173633</v>
      </c>
      <c r="G741" s="11">
        <v>131.01779913070513</v>
      </c>
      <c r="H741" s="11">
        <v>2.2527165761058403</v>
      </c>
      <c r="I741" s="11">
        <f t="shared" si="17"/>
        <v>106.30921810977655</v>
      </c>
    </row>
    <row r="742" spans="1:9" x14ac:dyDescent="0.25">
      <c r="A742" s="14"/>
      <c r="B742" s="5">
        <f>DATE(YEAR(siječanj!B742),MONTH(siječanj!B742)+5,DAY(siječanj!B742))</f>
        <v>43624</v>
      </c>
      <c r="C742" s="9">
        <v>7.6979166666666696</v>
      </c>
      <c r="D742">
        <v>0.91342480072559673</v>
      </c>
      <c r="E742" s="6">
        <v>118.64780406929971</v>
      </c>
      <c r="F742" s="11">
        <v>121.11690244763689</v>
      </c>
      <c r="G742" s="11">
        <v>129.8798998415736</v>
      </c>
      <c r="H742" s="11">
        <v>2.8887429692499249</v>
      </c>
      <c r="I742" s="11">
        <f t="shared" si="17"/>
        <v>108.37584678852973</v>
      </c>
    </row>
    <row r="743" spans="1:9" x14ac:dyDescent="0.25">
      <c r="A743" s="14"/>
      <c r="B743" s="5">
        <f>DATE(YEAR(siječanj!B743),MONTH(siječanj!B743)+5,DAY(siječanj!B743))</f>
        <v>43624</v>
      </c>
      <c r="C743" s="9">
        <v>7.7083333333333304</v>
      </c>
      <c r="D743">
        <v>0.91342480072559673</v>
      </c>
      <c r="E743" s="6">
        <v>118.02802290441156</v>
      </c>
      <c r="F743" s="11">
        <v>119.68572538398885</v>
      </c>
      <c r="G743" s="11">
        <v>131.71435141947978</v>
      </c>
      <c r="H743" s="11">
        <v>2.8522035394504548</v>
      </c>
      <c r="I743" s="11">
        <f t="shared" si="17"/>
        <v>107.80972330149829</v>
      </c>
    </row>
    <row r="744" spans="1:9" x14ac:dyDescent="0.25">
      <c r="A744" s="14"/>
      <c r="B744" s="5">
        <f>DATE(YEAR(siječanj!B744),MONTH(siječanj!B744)+5,DAY(siječanj!B744))</f>
        <v>43624</v>
      </c>
      <c r="C744" s="9">
        <v>7.71875</v>
      </c>
      <c r="D744">
        <v>0.91342480072559673</v>
      </c>
      <c r="E744" s="6">
        <v>117.97713591596583</v>
      </c>
      <c r="F744" s="11">
        <v>120.8208250812983</v>
      </c>
      <c r="G744" s="11">
        <v>134.63438078707546</v>
      </c>
      <c r="H744" s="11">
        <v>2.3589382452707133</v>
      </c>
      <c r="I744" s="11">
        <f t="shared" si="17"/>
        <v>107.76324186421773</v>
      </c>
    </row>
    <row r="745" spans="1:9" x14ac:dyDescent="0.25">
      <c r="A745" s="14"/>
      <c r="B745" s="5">
        <f>DATE(YEAR(siječanj!B745),MONTH(siječanj!B745)+5,DAY(siječanj!B745))</f>
        <v>43624</v>
      </c>
      <c r="C745" s="9">
        <v>7.7291666666666696</v>
      </c>
      <c r="D745">
        <v>0.91342480072559673</v>
      </c>
      <c r="E745" s="6">
        <v>118.53245764794394</v>
      </c>
      <c r="F745" s="11">
        <v>122.57481758115816</v>
      </c>
      <c r="G745" s="11">
        <v>132.9320113925709</v>
      </c>
      <c r="H745" s="11">
        <v>2.571398591713558</v>
      </c>
      <c r="I745" s="11">
        <f t="shared" si="17"/>
        <v>108.27048650658843</v>
      </c>
    </row>
    <row r="746" spans="1:9" x14ac:dyDescent="0.25">
      <c r="A746" s="14"/>
      <c r="B746" s="5">
        <f>DATE(YEAR(siječanj!B746),MONTH(siječanj!B746)+5,DAY(siječanj!B746))</f>
        <v>43624</v>
      </c>
      <c r="C746" s="9">
        <v>7.7395833333333304</v>
      </c>
      <c r="D746">
        <v>0.91342480072559673</v>
      </c>
      <c r="E746" s="6">
        <v>120.1635799876549</v>
      </c>
      <c r="F746" s="11">
        <v>125.97271975582794</v>
      </c>
      <c r="G746" s="11">
        <v>134.45873950034087</v>
      </c>
      <c r="H746" s="11">
        <v>2.5020945327452906</v>
      </c>
      <c r="I746" s="11">
        <f t="shared" si="17"/>
        <v>109.76039410469798</v>
      </c>
    </row>
    <row r="747" spans="1:9" x14ac:dyDescent="0.25">
      <c r="A747" s="14"/>
      <c r="B747" s="5">
        <f>DATE(YEAR(siječanj!B747),MONTH(siječanj!B747)+5,DAY(siječanj!B747))</f>
        <v>43624</v>
      </c>
      <c r="C747" s="9">
        <v>7.75</v>
      </c>
      <c r="D747">
        <v>0.91342480072559673</v>
      </c>
      <c r="E747" s="6">
        <v>120.22809103814062</v>
      </c>
      <c r="F747" s="11">
        <v>123.83605016977739</v>
      </c>
      <c r="G747" s="11">
        <v>134.1114708508795</v>
      </c>
      <c r="H747" s="11">
        <v>2.5662481348763735</v>
      </c>
      <c r="I747" s="11">
        <f t="shared" si="17"/>
        <v>109.81932009813249</v>
      </c>
    </row>
    <row r="748" spans="1:9" x14ac:dyDescent="0.25">
      <c r="A748" s="14"/>
      <c r="B748" s="5">
        <f>DATE(YEAR(siječanj!B748),MONTH(siječanj!B748)+5,DAY(siječanj!B748))</f>
        <v>43624</v>
      </c>
      <c r="C748" s="9">
        <v>7.7604166666666696</v>
      </c>
      <c r="D748">
        <v>0.91342480072559673</v>
      </c>
      <c r="E748" s="6">
        <v>123.29349904126248</v>
      </c>
      <c r="F748" s="11">
        <v>125.18487381767511</v>
      </c>
      <c r="G748" s="11">
        <v>133.77502374054325</v>
      </c>
      <c r="H748" s="11">
        <v>3.7885772022818518</v>
      </c>
      <c r="I748" s="11">
        <f t="shared" si="17"/>
        <v>112.61933979252673</v>
      </c>
    </row>
    <row r="749" spans="1:9" x14ac:dyDescent="0.25">
      <c r="A749" s="14"/>
      <c r="B749" s="5">
        <f>DATE(YEAR(siječanj!B749),MONTH(siječanj!B749)+5,DAY(siječanj!B749))</f>
        <v>43624</v>
      </c>
      <c r="C749" s="9">
        <v>7.7708333333333304</v>
      </c>
      <c r="D749">
        <v>0.91342480072559673</v>
      </c>
      <c r="E749" s="6">
        <v>127.92527513541651</v>
      </c>
      <c r="F749" s="11">
        <v>129.45228903433747</v>
      </c>
      <c r="G749" s="11">
        <v>137.49508837175941</v>
      </c>
      <c r="H749" s="11">
        <v>6.7542848847351502</v>
      </c>
      <c r="I749" s="11">
        <f t="shared" si="17"/>
        <v>116.85011894833497</v>
      </c>
    </row>
    <row r="750" spans="1:9" x14ac:dyDescent="0.25">
      <c r="A750" s="14"/>
      <c r="B750" s="5">
        <f>DATE(YEAR(siječanj!B750),MONTH(siječanj!B750)+5,DAY(siječanj!B750))</f>
        <v>43624</v>
      </c>
      <c r="C750" s="9">
        <v>7.78125</v>
      </c>
      <c r="D750">
        <v>0.91342480072559673</v>
      </c>
      <c r="E750" s="6">
        <v>128.60846551407892</v>
      </c>
      <c r="F750" s="11">
        <v>130.37394572745478</v>
      </c>
      <c r="G750" s="11">
        <v>140.22663992364346</v>
      </c>
      <c r="H750" s="11">
        <v>16.217891152210239</v>
      </c>
      <c r="I750" s="11">
        <f t="shared" si="17"/>
        <v>117.47416198382231</v>
      </c>
    </row>
    <row r="751" spans="1:9" x14ac:dyDescent="0.25">
      <c r="A751" s="14"/>
      <c r="B751" s="5">
        <f>DATE(YEAR(siječanj!B751),MONTH(siječanj!B751)+5,DAY(siječanj!B751))</f>
        <v>43624</v>
      </c>
      <c r="C751" s="9">
        <v>7.7916666666666696</v>
      </c>
      <c r="D751">
        <v>0.91342480072559673</v>
      </c>
      <c r="E751" s="6">
        <v>132.32330699402033</v>
      </c>
      <c r="F751" s="11">
        <v>131.77089950653226</v>
      </c>
      <c r="G751" s="11">
        <v>142.36621394892879</v>
      </c>
      <c r="H751" s="11">
        <v>28.482371474281127</v>
      </c>
      <c r="I751" s="11">
        <f t="shared" si="17"/>
        <v>120.86739032236498</v>
      </c>
    </row>
    <row r="752" spans="1:9" x14ac:dyDescent="0.25">
      <c r="A752" s="14"/>
      <c r="B752" s="5">
        <f>DATE(YEAR(siječanj!B752),MONTH(siječanj!B752)+5,DAY(siječanj!B752))</f>
        <v>43624</v>
      </c>
      <c r="C752" s="9">
        <v>7.8020833333333304</v>
      </c>
      <c r="D752">
        <v>0.91342480072559673</v>
      </c>
      <c r="E752" s="6">
        <v>136.62722710778269</v>
      </c>
      <c r="F752" s="11">
        <v>132.7076831563221</v>
      </c>
      <c r="G752" s="11">
        <v>150.2677718735292</v>
      </c>
      <c r="H752" s="11">
        <v>43.924399529358674</v>
      </c>
      <c r="I752" s="11">
        <f t="shared" si="17"/>
        <v>124.79869769461725</v>
      </c>
    </row>
    <row r="753" spans="1:9" x14ac:dyDescent="0.25">
      <c r="A753" s="14"/>
      <c r="B753" s="5">
        <f>DATE(YEAR(siječanj!B753),MONTH(siječanj!B753)+5,DAY(siječanj!B753))</f>
        <v>43624</v>
      </c>
      <c r="C753" s="9">
        <v>7.8125</v>
      </c>
      <c r="D753">
        <v>0.91342480072559673</v>
      </c>
      <c r="E753" s="6">
        <v>140.04111727600505</v>
      </c>
      <c r="F753" s="11">
        <v>137.19957855702518</v>
      </c>
      <c r="G753" s="11">
        <v>155.51475728086774</v>
      </c>
      <c r="H753" s="11">
        <v>62.310067740382564</v>
      </c>
      <c r="I753" s="11">
        <f t="shared" si="17"/>
        <v>127.91702964122484</v>
      </c>
    </row>
    <row r="754" spans="1:9" x14ac:dyDescent="0.25">
      <c r="A754" s="14"/>
      <c r="B754" s="5">
        <f>DATE(YEAR(siječanj!B754),MONTH(siječanj!B754)+5,DAY(siječanj!B754))</f>
        <v>43624</v>
      </c>
      <c r="C754" s="9">
        <v>7.8229166666666696</v>
      </c>
      <c r="D754">
        <v>0.91342480072559673</v>
      </c>
      <c r="E754" s="6">
        <v>142.75785550399175</v>
      </c>
      <c r="F754" s="11">
        <v>137.76932580784975</v>
      </c>
      <c r="G754" s="11">
        <v>153.25004114679027</v>
      </c>
      <c r="H754" s="11">
        <v>87.290344668461984</v>
      </c>
      <c r="I754" s="11">
        <f t="shared" si="17"/>
        <v>130.3985657157472</v>
      </c>
    </row>
    <row r="755" spans="1:9" x14ac:dyDescent="0.25">
      <c r="A755" s="14"/>
      <c r="B755" s="5">
        <f>DATE(YEAR(siječanj!B755),MONTH(siječanj!B755)+5,DAY(siječanj!B755))</f>
        <v>43624</v>
      </c>
      <c r="C755" s="9">
        <v>7.8333333333333304</v>
      </c>
      <c r="D755">
        <v>0.91342480072559673</v>
      </c>
      <c r="E755" s="6">
        <v>147.3344176671549</v>
      </c>
      <c r="F755" s="11">
        <v>134.15198844371005</v>
      </c>
      <c r="G755" s="11">
        <v>150.77619555798091</v>
      </c>
      <c r="H755" s="11">
        <v>132.93618834983457</v>
      </c>
      <c r="I755" s="11">
        <f t="shared" si="17"/>
        <v>134.57891109764279</v>
      </c>
    </row>
    <row r="756" spans="1:9" x14ac:dyDescent="0.25">
      <c r="A756" s="14"/>
      <c r="B756" s="5">
        <f>DATE(YEAR(siječanj!B756),MONTH(siječanj!B756)+5,DAY(siječanj!B756))</f>
        <v>43624</v>
      </c>
      <c r="C756" s="9">
        <v>7.84375</v>
      </c>
      <c r="D756">
        <v>0.91342480072559673</v>
      </c>
      <c r="E756" s="6">
        <v>151.0573194300664</v>
      </c>
      <c r="F756" s="11">
        <v>117.51876977643374</v>
      </c>
      <c r="G756" s="11">
        <v>137.76329074611456</v>
      </c>
      <c r="H756" s="11">
        <v>202.27927993718635</v>
      </c>
      <c r="I756" s="11">
        <f t="shared" si="17"/>
        <v>137.97950189855121</v>
      </c>
    </row>
    <row r="757" spans="1:9" x14ac:dyDescent="0.25">
      <c r="A757" s="14"/>
      <c r="B757" s="5">
        <f>DATE(YEAR(siječanj!B757),MONTH(siječanj!B757)+5,DAY(siječanj!B757))</f>
        <v>43624</v>
      </c>
      <c r="C757" s="9">
        <v>7.8541666666666696</v>
      </c>
      <c r="D757">
        <v>0.91342480072559673</v>
      </c>
      <c r="E757" s="6">
        <v>155.40913767611406</v>
      </c>
      <c r="F757" s="11">
        <v>110.55747997272421</v>
      </c>
      <c r="G757" s="11">
        <v>130.50353920074605</v>
      </c>
      <c r="H757" s="11">
        <v>231.14481118383236</v>
      </c>
      <c r="I757" s="11">
        <f t="shared" si="17"/>
        <v>141.95456061274132</v>
      </c>
    </row>
    <row r="758" spans="1:9" x14ac:dyDescent="0.25">
      <c r="A758" s="14"/>
      <c r="B758" s="5">
        <f>DATE(YEAR(siječanj!B758),MONTH(siječanj!B758)+5,DAY(siječanj!B758))</f>
        <v>43624</v>
      </c>
      <c r="C758" s="9">
        <v>7.8645833333333304</v>
      </c>
      <c r="D758">
        <v>0.91342480072559673</v>
      </c>
      <c r="E758" s="6">
        <v>152.16456308254814</v>
      </c>
      <c r="F758" s="11">
        <v>106.94733884984578</v>
      </c>
      <c r="G758" s="11">
        <v>126.20870874907673</v>
      </c>
      <c r="H758" s="11">
        <v>232.19586855233385</v>
      </c>
      <c r="I758" s="11">
        <f t="shared" si="17"/>
        <v>138.99088571117403</v>
      </c>
    </row>
    <row r="759" spans="1:9" x14ac:dyDescent="0.25">
      <c r="A759" s="14"/>
      <c r="B759" s="5">
        <f>DATE(YEAR(siječanj!B759),MONTH(siječanj!B759)+5,DAY(siječanj!B759))</f>
        <v>43624</v>
      </c>
      <c r="C759" s="9">
        <v>7.875</v>
      </c>
      <c r="D759">
        <v>0.91342480072559673</v>
      </c>
      <c r="E759" s="6">
        <v>154.44185706535453</v>
      </c>
      <c r="F759" s="11">
        <v>104.82249710707298</v>
      </c>
      <c r="G759" s="11">
        <v>121.69030273017135</v>
      </c>
      <c r="H759" s="11">
        <v>234.64405236894248</v>
      </c>
      <c r="I759" s="11">
        <f t="shared" si="17"/>
        <v>141.07102251361255</v>
      </c>
    </row>
    <row r="760" spans="1:9" x14ac:dyDescent="0.25">
      <c r="A760" s="14"/>
      <c r="B760" s="5">
        <f>DATE(YEAR(siječanj!B760),MONTH(siječanj!B760)+5,DAY(siječanj!B760))</f>
        <v>43624</v>
      </c>
      <c r="C760" s="9">
        <v>7.8854166666666696</v>
      </c>
      <c r="D760">
        <v>0.91342480072559673</v>
      </c>
      <c r="E760" s="6">
        <v>157.57720589086438</v>
      </c>
      <c r="F760" s="11">
        <v>103.33745860576377</v>
      </c>
      <c r="G760" s="11">
        <v>109.73481803107956</v>
      </c>
      <c r="H760" s="11">
        <v>241.87046346423014</v>
      </c>
      <c r="I760" s="11">
        <f t="shared" si="17"/>
        <v>143.93492788975911</v>
      </c>
    </row>
    <row r="761" spans="1:9" x14ac:dyDescent="0.25">
      <c r="A761" s="14"/>
      <c r="B761" s="5">
        <f>DATE(YEAR(siječanj!B761),MONTH(siječanj!B761)+5,DAY(siječanj!B761))</f>
        <v>43624</v>
      </c>
      <c r="C761" s="9">
        <v>7.8958333333333304</v>
      </c>
      <c r="D761">
        <v>0.91342480072559673</v>
      </c>
      <c r="E761" s="6">
        <v>158.70818866492618</v>
      </c>
      <c r="F761" s="11">
        <v>101.6888290314986</v>
      </c>
      <c r="G761" s="11">
        <v>103.63225267970017</v>
      </c>
      <c r="H761" s="11">
        <v>247.85790755559285</v>
      </c>
      <c r="I761" s="11">
        <f t="shared" si="17"/>
        <v>144.96799560478061</v>
      </c>
    </row>
    <row r="762" spans="1:9" x14ac:dyDescent="0.25">
      <c r="A762" s="14"/>
      <c r="B762" s="5">
        <f>DATE(YEAR(siječanj!B762),MONTH(siječanj!B762)+5,DAY(siječanj!B762))</f>
        <v>43624</v>
      </c>
      <c r="C762" s="9">
        <v>7.90625</v>
      </c>
      <c r="D762">
        <v>0.91342480072559673</v>
      </c>
      <c r="E762" s="6">
        <v>155.64428452001857</v>
      </c>
      <c r="F762" s="11">
        <v>102.66548700194144</v>
      </c>
      <c r="G762" s="11">
        <v>96.906730336229685</v>
      </c>
      <c r="H762" s="11">
        <v>247.15801369680864</v>
      </c>
      <c r="I762" s="11">
        <f t="shared" si="17"/>
        <v>142.16934957177605</v>
      </c>
    </row>
    <row r="763" spans="1:9" x14ac:dyDescent="0.25">
      <c r="A763" s="14"/>
      <c r="B763" s="5">
        <f>DATE(YEAR(siječanj!B763),MONTH(siječanj!B763)+5,DAY(siječanj!B763))</f>
        <v>43624</v>
      </c>
      <c r="C763" s="9">
        <v>7.9166666666666696</v>
      </c>
      <c r="D763">
        <v>0.91342480072559673</v>
      </c>
      <c r="E763" s="6">
        <v>153.59901153985155</v>
      </c>
      <c r="F763" s="11">
        <v>101.05284264750266</v>
      </c>
      <c r="G763" s="11">
        <v>94.194738636035808</v>
      </c>
      <c r="H763" s="11">
        <v>243.03134922235068</v>
      </c>
      <c r="I763" s="11">
        <f t="shared" si="17"/>
        <v>140.30114650743752</v>
      </c>
    </row>
    <row r="764" spans="1:9" x14ac:dyDescent="0.25">
      <c r="A764" s="14"/>
      <c r="B764" s="5">
        <f>DATE(YEAR(siječanj!B764),MONTH(siječanj!B764)+5,DAY(siječanj!B764))</f>
        <v>43624</v>
      </c>
      <c r="C764" s="9">
        <v>7.9270833333333304</v>
      </c>
      <c r="D764">
        <v>0.91342480072559673</v>
      </c>
      <c r="E764" s="6">
        <v>146.64761802877828</v>
      </c>
      <c r="F764" s="11">
        <v>99.359723204647764</v>
      </c>
      <c r="G764" s="11">
        <v>89.915494251288905</v>
      </c>
      <c r="H764" s="11">
        <v>242.86179034048348</v>
      </c>
      <c r="I764" s="11">
        <f t="shared" si="17"/>
        <v>133.95157127482022</v>
      </c>
    </row>
    <row r="765" spans="1:9" x14ac:dyDescent="0.25">
      <c r="A765" s="14"/>
      <c r="B765" s="5">
        <f>DATE(YEAR(siječanj!B765),MONTH(siječanj!B765)+5,DAY(siječanj!B765))</f>
        <v>43624</v>
      </c>
      <c r="C765" s="9">
        <v>7.9375</v>
      </c>
      <c r="D765">
        <v>0.91342480072559673</v>
      </c>
      <c r="E765" s="6">
        <v>136.36630522599623</v>
      </c>
      <c r="F765" s="11">
        <v>94.909114883618329</v>
      </c>
      <c r="G765" s="11">
        <v>87.854324203648488</v>
      </c>
      <c r="H765" s="11">
        <v>242.2094551678322</v>
      </c>
      <c r="I765" s="11">
        <f t="shared" si="17"/>
        <v>124.5603651767415</v>
      </c>
    </row>
    <row r="766" spans="1:9" x14ac:dyDescent="0.25">
      <c r="A766" s="14"/>
      <c r="B766" s="5">
        <f>DATE(YEAR(siječanj!B766),MONTH(siječanj!B766)+5,DAY(siječanj!B766))</f>
        <v>43624</v>
      </c>
      <c r="C766" s="9">
        <v>7.9479166666666696</v>
      </c>
      <c r="D766">
        <v>0.91342480072559673</v>
      </c>
      <c r="E766" s="6">
        <v>125.1035735599493</v>
      </c>
      <c r="F766" s="11">
        <v>91.265296314881866</v>
      </c>
      <c r="G766" s="11">
        <v>85.19661681173649</v>
      </c>
      <c r="H766" s="11">
        <v>239.57544871132504</v>
      </c>
      <c r="I766" s="11">
        <f t="shared" si="17"/>
        <v>114.27270674905672</v>
      </c>
    </row>
    <row r="767" spans="1:9" x14ac:dyDescent="0.25">
      <c r="A767" s="14"/>
      <c r="B767" s="5">
        <f>DATE(YEAR(siječanj!B767),MONTH(siječanj!B767)+5,DAY(siječanj!B767))</f>
        <v>43624</v>
      </c>
      <c r="C767" s="9">
        <v>7.9583333333333304</v>
      </c>
      <c r="D767">
        <v>0.91342480072559673</v>
      </c>
      <c r="E767" s="6">
        <v>114.23410925441694</v>
      </c>
      <c r="F767" s="11">
        <v>87.788243513377822</v>
      </c>
      <c r="G767" s="11">
        <v>87.000723124143505</v>
      </c>
      <c r="H767" s="11">
        <v>240.42237170498413</v>
      </c>
      <c r="I767" s="11">
        <f t="shared" si="17"/>
        <v>104.34426848178184</v>
      </c>
    </row>
    <row r="768" spans="1:9" x14ac:dyDescent="0.25">
      <c r="A768" s="14"/>
      <c r="B768" s="5">
        <f>DATE(YEAR(siječanj!B768),MONTH(siječanj!B768)+5,DAY(siječanj!B768))</f>
        <v>43624</v>
      </c>
      <c r="C768" s="9">
        <v>7.96875</v>
      </c>
      <c r="D768">
        <v>0.91342480072559673</v>
      </c>
      <c r="E768" s="6">
        <v>105.89172531417216</v>
      </c>
      <c r="F768" s="11">
        <v>83.208973783473269</v>
      </c>
      <c r="G768" s="11">
        <v>84.075921200902513</v>
      </c>
      <c r="H768" s="11">
        <v>240.90868168138377</v>
      </c>
      <c r="I768" s="11">
        <f t="shared" si="17"/>
        <v>96.724128093587339</v>
      </c>
    </row>
    <row r="769" spans="1:9" x14ac:dyDescent="0.25">
      <c r="A769" s="14"/>
      <c r="B769" s="5">
        <f>DATE(YEAR(siječanj!B769),MONTH(siječanj!B769)+5,DAY(siječanj!B769))</f>
        <v>43624</v>
      </c>
      <c r="C769" s="9">
        <v>7.9791666666666696</v>
      </c>
      <c r="D769">
        <v>0.91342480072559673</v>
      </c>
      <c r="E769" s="6">
        <v>99.116289170040204</v>
      </c>
      <c r="F769" s="11">
        <v>82.298253932205938</v>
      </c>
      <c r="G769" s="11">
        <v>82.615479034197847</v>
      </c>
      <c r="H769" s="11">
        <v>241.75321453491384</v>
      </c>
      <c r="I769" s="11">
        <f t="shared" si="17"/>
        <v>90.535276683804597</v>
      </c>
    </row>
    <row r="770" spans="1:9" ht="15.75" thickBot="1" x14ac:dyDescent="0.3">
      <c r="A770" s="14"/>
      <c r="B770" s="5">
        <f>DATE(YEAR(siječanj!B770),MONTH(siječanj!B770)+5,DAY(siječanj!B770))</f>
        <v>43624</v>
      </c>
      <c r="C770" s="9">
        <v>7.9895833333333304</v>
      </c>
      <c r="D770">
        <v>0.91342480072559673</v>
      </c>
      <c r="E770" s="6">
        <v>93.109162772142867</v>
      </c>
      <c r="F770" s="11">
        <v>79.859113442544498</v>
      </c>
      <c r="G770" s="11">
        <v>78.809387983645877</v>
      </c>
      <c r="H770" s="11">
        <v>242.64032069648451</v>
      </c>
      <c r="I770" s="11">
        <f t="shared" si="17"/>
        <v>85.048218450871744</v>
      </c>
    </row>
    <row r="771" spans="1:9" x14ac:dyDescent="0.25">
      <c r="A771" s="15">
        <f t="shared" ref="A771" si="18">A675+1</f>
        <v>160</v>
      </c>
      <c r="B771" s="5">
        <f>DATE(YEAR(siječanj!B771),MONTH(siječanj!B771)+5,DAY(siječanj!B771))</f>
        <v>43625</v>
      </c>
      <c r="C771" s="9">
        <v>8</v>
      </c>
      <c r="D771">
        <v>0.9143645817263486</v>
      </c>
      <c r="E771" s="6">
        <v>87.380479445035135</v>
      </c>
      <c r="F771" s="11">
        <v>76.746737090278046</v>
      </c>
      <c r="G771" s="11">
        <v>75.94544116228758</v>
      </c>
      <c r="H771" s="11">
        <v>241.81732711747807</v>
      </c>
      <c r="I771" s="11">
        <f t="shared" si="17"/>
        <v>79.897615538807358</v>
      </c>
    </row>
    <row r="772" spans="1:9" x14ac:dyDescent="0.25">
      <c r="A772" s="16"/>
      <c r="B772" s="5">
        <f>DATE(YEAR(siječanj!B772),MONTH(siječanj!B772)+5,DAY(siječanj!B772))</f>
        <v>43625</v>
      </c>
      <c r="C772" s="9">
        <v>8.0104166666666696</v>
      </c>
      <c r="D772">
        <v>0.9143645817263486</v>
      </c>
      <c r="E772" s="6">
        <v>81.582892610281249</v>
      </c>
      <c r="F772" s="11">
        <v>74.243071240461703</v>
      </c>
      <c r="G772" s="11">
        <v>73.950938378493191</v>
      </c>
      <c r="H772" s="11">
        <v>241.31549273572827</v>
      </c>
      <c r="I772" s="11">
        <f t="shared" ref="I772:I835" si="19">D772*E772</f>
        <v>74.596507477625437</v>
      </c>
    </row>
    <row r="773" spans="1:9" x14ac:dyDescent="0.25">
      <c r="A773" s="16"/>
      <c r="B773" s="5">
        <f>DATE(YEAR(siječanj!B773),MONTH(siječanj!B773)+5,DAY(siječanj!B773))</f>
        <v>43625</v>
      </c>
      <c r="C773" s="9">
        <v>8.0208333333333304</v>
      </c>
      <c r="D773">
        <v>0.9143645817263486</v>
      </c>
      <c r="E773" s="6">
        <v>76.295798635681209</v>
      </c>
      <c r="F773" s="11">
        <v>73.03443583072098</v>
      </c>
      <c r="G773" s="11">
        <v>75.840549300115001</v>
      </c>
      <c r="H773" s="11">
        <v>241.52498166476508</v>
      </c>
      <c r="I773" s="11">
        <f t="shared" si="19"/>
        <v>69.762176006992362</v>
      </c>
    </row>
    <row r="774" spans="1:9" x14ac:dyDescent="0.25">
      <c r="A774" s="16"/>
      <c r="B774" s="5">
        <f>DATE(YEAR(siječanj!B774),MONTH(siječanj!B774)+5,DAY(siječanj!B774))</f>
        <v>43625</v>
      </c>
      <c r="C774" s="9">
        <v>8.03125</v>
      </c>
      <c r="D774">
        <v>0.9143645817263486</v>
      </c>
      <c r="E774" s="6">
        <v>72.485895448976933</v>
      </c>
      <c r="F774" s="11">
        <v>72.533283649275475</v>
      </c>
      <c r="G774" s="11">
        <v>72.007585028330595</v>
      </c>
      <c r="H774" s="11">
        <v>241.00712463999906</v>
      </c>
      <c r="I774" s="11">
        <f t="shared" si="19"/>
        <v>66.278535473263631</v>
      </c>
    </row>
    <row r="775" spans="1:9" x14ac:dyDescent="0.25">
      <c r="A775" s="16"/>
      <c r="B775" s="5">
        <f>DATE(YEAR(siječanj!B775),MONTH(siječanj!B775)+5,DAY(siječanj!B775))</f>
        <v>43625</v>
      </c>
      <c r="C775" s="9">
        <v>8.0416666666666696</v>
      </c>
      <c r="D775">
        <v>0.9143645817263486</v>
      </c>
      <c r="E775" s="6">
        <v>70.580144775847572</v>
      </c>
      <c r="F775" s="11">
        <v>70.574120009829997</v>
      </c>
      <c r="G775" s="11">
        <v>71.901765949712185</v>
      </c>
      <c r="H775" s="11">
        <v>241.4436108497919</v>
      </c>
      <c r="I775" s="11">
        <f t="shared" si="19"/>
        <v>64.535984556152997</v>
      </c>
    </row>
    <row r="776" spans="1:9" x14ac:dyDescent="0.25">
      <c r="A776" s="16"/>
      <c r="B776" s="5">
        <f>DATE(YEAR(siječanj!B776),MONTH(siječanj!B776)+5,DAY(siječanj!B776))</f>
        <v>43625</v>
      </c>
      <c r="C776" s="9">
        <v>8.0520833333333304</v>
      </c>
      <c r="D776">
        <v>0.9143645817263486</v>
      </c>
      <c r="E776" s="6">
        <v>68.425695659908797</v>
      </c>
      <c r="F776" s="11">
        <v>69.709816516725951</v>
      </c>
      <c r="G776" s="11">
        <v>69.593827881918429</v>
      </c>
      <c r="H776" s="11">
        <v>241.48120178117176</v>
      </c>
      <c r="I776" s="11">
        <f t="shared" si="19"/>
        <v>62.566032591406938</v>
      </c>
    </row>
    <row r="777" spans="1:9" x14ac:dyDescent="0.25">
      <c r="A777" s="16"/>
      <c r="B777" s="5">
        <f>DATE(YEAR(siječanj!B777),MONTH(siječanj!B777)+5,DAY(siječanj!B777))</f>
        <v>43625</v>
      </c>
      <c r="C777" s="9">
        <v>8.0625</v>
      </c>
      <c r="D777">
        <v>0.9143645817263486</v>
      </c>
      <c r="E777" s="6">
        <v>66.993111391203669</v>
      </c>
      <c r="F777" s="11">
        <v>69.437651702219341</v>
      </c>
      <c r="G777" s="11">
        <v>68.653032331191355</v>
      </c>
      <c r="H777" s="11">
        <v>241.10546154802685</v>
      </c>
      <c r="I777" s="11">
        <f t="shared" si="19"/>
        <v>61.256128275764624</v>
      </c>
    </row>
    <row r="778" spans="1:9" x14ac:dyDescent="0.25">
      <c r="A778" s="16"/>
      <c r="B778" s="5">
        <f>DATE(YEAR(siječanj!B778),MONTH(siječanj!B778)+5,DAY(siječanj!B778))</f>
        <v>43625</v>
      </c>
      <c r="C778" s="9">
        <v>8.0729166666666696</v>
      </c>
      <c r="D778">
        <v>0.9143645817263486</v>
      </c>
      <c r="E778" s="6">
        <v>63.884988851568686</v>
      </c>
      <c r="F778" s="11">
        <v>68.924936569812431</v>
      </c>
      <c r="G778" s="11">
        <v>69.718303679325231</v>
      </c>
      <c r="H778" s="11">
        <v>240.39311674997714</v>
      </c>
      <c r="I778" s="11">
        <f t="shared" si="19"/>
        <v>58.414171109857044</v>
      </c>
    </row>
    <row r="779" spans="1:9" x14ac:dyDescent="0.25">
      <c r="A779" s="16"/>
      <c r="B779" s="5">
        <f>DATE(YEAR(siječanj!B779),MONTH(siječanj!B779)+5,DAY(siječanj!B779))</f>
        <v>43625</v>
      </c>
      <c r="C779" s="9">
        <v>8.0833333333333304</v>
      </c>
      <c r="D779">
        <v>0.9143645817263486</v>
      </c>
      <c r="E779" s="6">
        <v>63.226137152480639</v>
      </c>
      <c r="F779" s="11">
        <v>68.672566435674284</v>
      </c>
      <c r="G779" s="11">
        <v>70.212028374060267</v>
      </c>
      <c r="H779" s="11">
        <v>239.56910468513925</v>
      </c>
      <c r="I779" s="11">
        <f t="shared" si="19"/>
        <v>57.811740451600706</v>
      </c>
    </row>
    <row r="780" spans="1:9" x14ac:dyDescent="0.25">
      <c r="A780" s="16"/>
      <c r="B780" s="5">
        <f>DATE(YEAR(siječanj!B780),MONTH(siječanj!B780)+5,DAY(siječanj!B780))</f>
        <v>43625</v>
      </c>
      <c r="C780" s="9">
        <v>8.09375</v>
      </c>
      <c r="D780">
        <v>0.9143645817263486</v>
      </c>
      <c r="E780" s="6">
        <v>62.870701504349903</v>
      </c>
      <c r="F780" s="11">
        <v>67.539593903935653</v>
      </c>
      <c r="G780" s="11">
        <v>68.906768523422286</v>
      </c>
      <c r="H780" s="11">
        <v>239.22364989855967</v>
      </c>
      <c r="I780" s="11">
        <f t="shared" si="19"/>
        <v>57.486742683867014</v>
      </c>
    </row>
    <row r="781" spans="1:9" x14ac:dyDescent="0.25">
      <c r="A781" s="16"/>
      <c r="B781" s="5">
        <f>DATE(YEAR(siječanj!B781),MONTH(siječanj!B781)+5,DAY(siječanj!B781))</f>
        <v>43625</v>
      </c>
      <c r="C781" s="9">
        <v>8.1041666666666696</v>
      </c>
      <c r="D781">
        <v>0.9143645817263486</v>
      </c>
      <c r="E781" s="6">
        <v>61.512163640589932</v>
      </c>
      <c r="F781" s="11">
        <v>67.230532800575162</v>
      </c>
      <c r="G781" s="11">
        <v>67.501220781448694</v>
      </c>
      <c r="H781" s="11">
        <v>239.61545779619667</v>
      </c>
      <c r="I781" s="11">
        <f t="shared" si="19"/>
        <v>56.244543778310721</v>
      </c>
    </row>
    <row r="782" spans="1:9" x14ac:dyDescent="0.25">
      <c r="A782" s="16"/>
      <c r="B782" s="5">
        <f>DATE(YEAR(siječanj!B782),MONTH(siječanj!B782)+5,DAY(siječanj!B782))</f>
        <v>43625</v>
      </c>
      <c r="C782" s="9">
        <v>8.1145833333333304</v>
      </c>
      <c r="D782">
        <v>0.9143645817263486</v>
      </c>
      <c r="E782" s="6">
        <v>60.693760029812665</v>
      </c>
      <c r="F782" s="11">
        <v>67.386819267231317</v>
      </c>
      <c r="G782" s="11">
        <v>66.147231893355666</v>
      </c>
      <c r="H782" s="11">
        <v>239.82902867237715</v>
      </c>
      <c r="I782" s="11">
        <f t="shared" si="19"/>
        <v>55.496224503059032</v>
      </c>
    </row>
    <row r="783" spans="1:9" x14ac:dyDescent="0.25">
      <c r="A783" s="16"/>
      <c r="B783" s="5">
        <f>DATE(YEAR(siječanj!B783),MONTH(siječanj!B783)+5,DAY(siječanj!B783))</f>
        <v>43625</v>
      </c>
      <c r="C783" s="9">
        <v>8.125</v>
      </c>
      <c r="D783">
        <v>0.9143645817263486</v>
      </c>
      <c r="E783" s="6">
        <v>61.666901220702172</v>
      </c>
      <c r="F783" s="11">
        <v>65.691837551121978</v>
      </c>
      <c r="G783" s="11">
        <v>66.907693880182975</v>
      </c>
      <c r="H783" s="11">
        <v>239.83587894004694</v>
      </c>
      <c r="I783" s="11">
        <f t="shared" si="19"/>
        <v>56.3860303410274</v>
      </c>
    </row>
    <row r="784" spans="1:9" x14ac:dyDescent="0.25">
      <c r="A784" s="16"/>
      <c r="B784" s="5">
        <f>DATE(YEAR(siječanj!B784),MONTH(siječanj!B784)+5,DAY(siječanj!B784))</f>
        <v>43625</v>
      </c>
      <c r="C784" s="9">
        <v>8.1354166666666696</v>
      </c>
      <c r="D784">
        <v>0.9143645817263486</v>
      </c>
      <c r="E784" s="6">
        <v>61.55154685818092</v>
      </c>
      <c r="F784" s="11">
        <v>66.238486994663404</v>
      </c>
      <c r="G784" s="11">
        <v>64.781618681335956</v>
      </c>
      <c r="H784" s="11">
        <v>240.26379906370147</v>
      </c>
      <c r="I784" s="11">
        <f t="shared" si="19"/>
        <v>56.280554397590343</v>
      </c>
    </row>
    <row r="785" spans="1:9" x14ac:dyDescent="0.25">
      <c r="A785" s="16"/>
      <c r="B785" s="5">
        <f>DATE(YEAR(siječanj!B785),MONTH(siječanj!B785)+5,DAY(siječanj!B785))</f>
        <v>43625</v>
      </c>
      <c r="C785" s="9">
        <v>8.1458333333333304</v>
      </c>
      <c r="D785">
        <v>0.9143645817263486</v>
      </c>
      <c r="E785" s="6">
        <v>60.628600781694018</v>
      </c>
      <c r="F785" s="11">
        <v>65.748472331065116</v>
      </c>
      <c r="G785" s="11">
        <v>63.854012884898616</v>
      </c>
      <c r="H785" s="11">
        <v>239.90752811766836</v>
      </c>
      <c r="I785" s="11">
        <f t="shared" si="19"/>
        <v>55.436645194407426</v>
      </c>
    </row>
    <row r="786" spans="1:9" x14ac:dyDescent="0.25">
      <c r="A786" s="16"/>
      <c r="B786" s="5">
        <f>DATE(YEAR(siječanj!B786),MONTH(siječanj!B786)+5,DAY(siječanj!B786))</f>
        <v>43625</v>
      </c>
      <c r="C786" s="9">
        <v>8.15625</v>
      </c>
      <c r="D786">
        <v>0.9143645817263486</v>
      </c>
      <c r="E786" s="6">
        <v>60.147039572703527</v>
      </c>
      <c r="F786" s="11">
        <v>65.138152407117076</v>
      </c>
      <c r="G786" s="11">
        <v>63.005870742044273</v>
      </c>
      <c r="H786" s="11">
        <v>239.55860367601665</v>
      </c>
      <c r="I786" s="11">
        <f t="shared" si="19"/>
        <v>54.996322680973201</v>
      </c>
    </row>
    <row r="787" spans="1:9" x14ac:dyDescent="0.25">
      <c r="A787" s="16"/>
      <c r="B787" s="5">
        <f>DATE(YEAR(siječanj!B787),MONTH(siječanj!B787)+5,DAY(siječanj!B787))</f>
        <v>43625</v>
      </c>
      <c r="C787" s="9">
        <v>8.1666666666666696</v>
      </c>
      <c r="D787">
        <v>0.9143645817263486</v>
      </c>
      <c r="E787" s="6">
        <v>59.897716755757635</v>
      </c>
      <c r="F787" s="11">
        <v>64.723921027119232</v>
      </c>
      <c r="G787" s="11">
        <v>63.940793921947893</v>
      </c>
      <c r="H787" s="11">
        <v>231.38221342789583</v>
      </c>
      <c r="I787" s="11">
        <f t="shared" si="19"/>
        <v>54.768350727741634</v>
      </c>
    </row>
    <row r="788" spans="1:9" x14ac:dyDescent="0.25">
      <c r="A788" s="16"/>
      <c r="B788" s="5">
        <f>DATE(YEAR(siječanj!B788),MONTH(siječanj!B788)+5,DAY(siječanj!B788))</f>
        <v>43625</v>
      </c>
      <c r="C788" s="9">
        <v>8.1770833333333304</v>
      </c>
      <c r="D788">
        <v>0.9143645817263486</v>
      </c>
      <c r="E788" s="6">
        <v>60.123000672126317</v>
      </c>
      <c r="F788" s="11">
        <v>63.319297411426952</v>
      </c>
      <c r="G788" s="11">
        <v>66.258682507357051</v>
      </c>
      <c r="H788" s="11">
        <v>167.56000537624652</v>
      </c>
      <c r="I788" s="11">
        <f t="shared" si="19"/>
        <v>54.974342361701758</v>
      </c>
    </row>
    <row r="789" spans="1:9" x14ac:dyDescent="0.25">
      <c r="A789" s="16"/>
      <c r="B789" s="5">
        <f>DATE(YEAR(siječanj!B789),MONTH(siječanj!B789)+5,DAY(siječanj!B789))</f>
        <v>43625</v>
      </c>
      <c r="C789" s="9">
        <v>8.1875</v>
      </c>
      <c r="D789">
        <v>0.9143645817263486</v>
      </c>
      <c r="E789" s="6">
        <v>60.191930981205978</v>
      </c>
      <c r="F789" s="11">
        <v>63.196166633035979</v>
      </c>
      <c r="G789" s="11">
        <v>64.244170312383631</v>
      </c>
      <c r="H789" s="11">
        <v>103.30028462515502</v>
      </c>
      <c r="I789" s="11">
        <f t="shared" si="19"/>
        <v>55.037369794931649</v>
      </c>
    </row>
    <row r="790" spans="1:9" x14ac:dyDescent="0.25">
      <c r="A790" s="16"/>
      <c r="B790" s="5">
        <f>DATE(YEAR(siječanj!B790),MONTH(siječanj!B790)+5,DAY(siječanj!B790))</f>
        <v>43625</v>
      </c>
      <c r="C790" s="9">
        <v>8.1979166666666696</v>
      </c>
      <c r="D790">
        <v>0.9143645817263486</v>
      </c>
      <c r="E790" s="6">
        <v>61.643752723305283</v>
      </c>
      <c r="F790" s="11">
        <v>62.401168602341251</v>
      </c>
      <c r="G790" s="11">
        <v>60.780864358176281</v>
      </c>
      <c r="H790" s="11">
        <v>64.612286929900819</v>
      </c>
      <c r="I790" s="11">
        <f t="shared" si="19"/>
        <v>56.364864174887501</v>
      </c>
    </row>
    <row r="791" spans="1:9" x14ac:dyDescent="0.25">
      <c r="A791" s="16"/>
      <c r="B791" s="5">
        <f>DATE(YEAR(siječanj!B791),MONTH(siječanj!B791)+5,DAY(siječanj!B791))</f>
        <v>43625</v>
      </c>
      <c r="C791" s="9">
        <v>8.2083333333333304</v>
      </c>
      <c r="D791">
        <v>0.9143645817263486</v>
      </c>
      <c r="E791" s="6">
        <v>63.278290756821676</v>
      </c>
      <c r="F791" s="11">
        <v>61.428343543445827</v>
      </c>
      <c r="G791" s="11">
        <v>60.465687031157508</v>
      </c>
      <c r="H791" s="11">
        <v>39.184176379160021</v>
      </c>
      <c r="I791" s="11">
        <f t="shared" si="19"/>
        <v>57.859427860219519</v>
      </c>
    </row>
    <row r="792" spans="1:9" x14ac:dyDescent="0.25">
      <c r="A792" s="16"/>
      <c r="B792" s="5">
        <f>DATE(YEAR(siječanj!B792),MONTH(siječanj!B792)+5,DAY(siječanj!B792))</f>
        <v>43625</v>
      </c>
      <c r="C792" s="9">
        <v>8.21875</v>
      </c>
      <c r="D792">
        <v>0.9143645817263486</v>
      </c>
      <c r="E792" s="6">
        <v>64.147891061498683</v>
      </c>
      <c r="F792" s="11">
        <v>63.662922948553316</v>
      </c>
      <c r="G792" s="11">
        <v>58.170597534112822</v>
      </c>
      <c r="H792" s="11">
        <v>22.151314474939721</v>
      </c>
      <c r="I792" s="11">
        <f t="shared" si="19"/>
        <v>58.654559579074622</v>
      </c>
    </row>
    <row r="793" spans="1:9" x14ac:dyDescent="0.25">
      <c r="A793" s="16"/>
      <c r="B793" s="5">
        <f>DATE(YEAR(siječanj!B793),MONTH(siječanj!B793)+5,DAY(siječanj!B793))</f>
        <v>43625</v>
      </c>
      <c r="C793" s="9">
        <v>8.2291666666666696</v>
      </c>
      <c r="D793">
        <v>0.9143645817263486</v>
      </c>
      <c r="E793" s="6">
        <v>66.939175987856288</v>
      </c>
      <c r="F793" s="11">
        <v>69.968572161096517</v>
      </c>
      <c r="G793" s="11">
        <v>59.345139935511824</v>
      </c>
      <c r="H793" s="11">
        <v>9.5608856710590064</v>
      </c>
      <c r="I793" s="11">
        <f t="shared" si="19"/>
        <v>61.206811653242653</v>
      </c>
    </row>
    <row r="794" spans="1:9" x14ac:dyDescent="0.25">
      <c r="A794" s="16"/>
      <c r="B794" s="5">
        <f>DATE(YEAR(siječanj!B794),MONTH(siječanj!B794)+5,DAY(siječanj!B794))</f>
        <v>43625</v>
      </c>
      <c r="C794" s="9">
        <v>8.2395833333333304</v>
      </c>
      <c r="D794">
        <v>0.9143645817263486</v>
      </c>
      <c r="E794" s="6">
        <v>71.19732719432983</v>
      </c>
      <c r="F794" s="11">
        <v>69.305470436352508</v>
      </c>
      <c r="G794" s="11">
        <v>59.979749348997665</v>
      </c>
      <c r="H794" s="11">
        <v>2.5073060186941829</v>
      </c>
      <c r="I794" s="11">
        <f t="shared" si="19"/>
        <v>65.100314300077386</v>
      </c>
    </row>
    <row r="795" spans="1:9" x14ac:dyDescent="0.25">
      <c r="A795" s="16"/>
      <c r="B795" s="5">
        <f>DATE(YEAR(siječanj!B795),MONTH(siječanj!B795)+5,DAY(siječanj!B795))</f>
        <v>43625</v>
      </c>
      <c r="C795" s="9">
        <v>8.25</v>
      </c>
      <c r="D795">
        <v>0.9143645817263486</v>
      </c>
      <c r="E795" s="6">
        <v>73.898752869964724</v>
      </c>
      <c r="F795" s="11">
        <v>67.137724165368255</v>
      </c>
      <c r="G795" s="11">
        <v>61.842980762039993</v>
      </c>
      <c r="H795" s="11">
        <v>2.4969710887936154</v>
      </c>
      <c r="I795" s="11">
        <f t="shared" si="19"/>
        <v>67.570402258044098</v>
      </c>
    </row>
    <row r="796" spans="1:9" x14ac:dyDescent="0.25">
      <c r="A796" s="16"/>
      <c r="B796" s="5">
        <f>DATE(YEAR(siječanj!B796),MONTH(siječanj!B796)+5,DAY(siječanj!B796))</f>
        <v>43625</v>
      </c>
      <c r="C796" s="9">
        <v>8.2604166666666696</v>
      </c>
      <c r="D796">
        <v>0.9143645817263486</v>
      </c>
      <c r="E796" s="6">
        <v>77.759909331372867</v>
      </c>
      <c r="F796" s="11">
        <v>67.673509010418698</v>
      </c>
      <c r="G796" s="11">
        <v>62.605618295679555</v>
      </c>
      <c r="H796" s="11">
        <v>2.0526181264540324</v>
      </c>
      <c r="I796" s="11">
        <f t="shared" si="19"/>
        <v>71.10090697085954</v>
      </c>
    </row>
    <row r="797" spans="1:9" x14ac:dyDescent="0.25">
      <c r="A797" s="16"/>
      <c r="B797" s="5">
        <f>DATE(YEAR(siječanj!B797),MONTH(siječanj!B797)+5,DAY(siječanj!B797))</f>
        <v>43625</v>
      </c>
      <c r="C797" s="9">
        <v>8.2708333333333304</v>
      </c>
      <c r="D797">
        <v>0.9143645817263486</v>
      </c>
      <c r="E797" s="6">
        <v>81.651456633102782</v>
      </c>
      <c r="F797" s="11">
        <v>70.427470004561656</v>
      </c>
      <c r="G797" s="11">
        <v>62.544755165948843</v>
      </c>
      <c r="H797" s="11">
        <v>2.4997334064562935</v>
      </c>
      <c r="I797" s="11">
        <f t="shared" si="19"/>
        <v>74.659199991674114</v>
      </c>
    </row>
    <row r="798" spans="1:9" x14ac:dyDescent="0.25">
      <c r="A798" s="16"/>
      <c r="B798" s="5">
        <f>DATE(YEAR(siječanj!B798),MONTH(siječanj!B798)+5,DAY(siječanj!B798))</f>
        <v>43625</v>
      </c>
      <c r="C798" s="9">
        <v>8.28125</v>
      </c>
      <c r="D798">
        <v>0.9143645817263486</v>
      </c>
      <c r="E798" s="6">
        <v>84.713030045939732</v>
      </c>
      <c r="F798" s="11">
        <v>72.937220350614524</v>
      </c>
      <c r="G798" s="11">
        <v>68.427698665239831</v>
      </c>
      <c r="H798" s="11">
        <v>2.8236729299659942</v>
      </c>
      <c r="I798" s="11">
        <f t="shared" si="19"/>
        <v>77.458594284727283</v>
      </c>
    </row>
    <row r="799" spans="1:9" x14ac:dyDescent="0.25">
      <c r="A799" s="16"/>
      <c r="B799" s="5">
        <f>DATE(YEAR(siječanj!B799),MONTH(siječanj!B799)+5,DAY(siječanj!B799))</f>
        <v>43625</v>
      </c>
      <c r="C799" s="9">
        <v>8.2916666666666696</v>
      </c>
      <c r="D799">
        <v>0.9143645817263486</v>
      </c>
      <c r="E799" s="6">
        <v>87.623835468762621</v>
      </c>
      <c r="F799" s="11">
        <v>74.415219137940298</v>
      </c>
      <c r="G799" s="11">
        <v>71.194211495232054</v>
      </c>
      <c r="H799" s="11">
        <v>2.7562047467351465</v>
      </c>
      <c r="I799" s="11">
        <f t="shared" si="19"/>
        <v>80.120131667653524</v>
      </c>
    </row>
    <row r="800" spans="1:9" x14ac:dyDescent="0.25">
      <c r="A800" s="16"/>
      <c r="B800" s="5">
        <f>DATE(YEAR(siječanj!B800),MONTH(siječanj!B800)+5,DAY(siječanj!B800))</f>
        <v>43625</v>
      </c>
      <c r="C800" s="9">
        <v>8.3020833333333304</v>
      </c>
      <c r="D800">
        <v>0.9143645817263486</v>
      </c>
      <c r="E800" s="6">
        <v>94.171631155667427</v>
      </c>
      <c r="F800" s="11">
        <v>77.175629858634764</v>
      </c>
      <c r="G800" s="11">
        <v>71.44638627102394</v>
      </c>
      <c r="H800" s="11">
        <v>2.055317414050521</v>
      </c>
      <c r="I800" s="11">
        <f t="shared" si="19"/>
        <v>86.107204132139827</v>
      </c>
    </row>
    <row r="801" spans="1:9" x14ac:dyDescent="0.25">
      <c r="A801" s="16"/>
      <c r="B801" s="5">
        <f>DATE(YEAR(siječanj!B801),MONTH(siječanj!B801)+5,DAY(siječanj!B801))</f>
        <v>43625</v>
      </c>
      <c r="C801" s="9">
        <v>8.3125</v>
      </c>
      <c r="D801">
        <v>0.9143645817263486</v>
      </c>
      <c r="E801" s="6">
        <v>98.295600488893839</v>
      </c>
      <c r="F801" s="11">
        <v>81.031884038057186</v>
      </c>
      <c r="G801" s="11">
        <v>76.663873350828922</v>
      </c>
      <c r="H801" s="11">
        <v>1.5948537666974978</v>
      </c>
      <c r="I801" s="11">
        <f t="shared" si="19"/>
        <v>89.878015626567688</v>
      </c>
    </row>
    <row r="802" spans="1:9" x14ac:dyDescent="0.25">
      <c r="A802" s="16"/>
      <c r="B802" s="5">
        <f>DATE(YEAR(siječanj!B802),MONTH(siječanj!B802)+5,DAY(siječanj!B802))</f>
        <v>43625</v>
      </c>
      <c r="C802" s="9">
        <v>8.3229166666666696</v>
      </c>
      <c r="D802">
        <v>0.9143645817263486</v>
      </c>
      <c r="E802" s="6">
        <v>103.83424874794183</v>
      </c>
      <c r="F802" s="11">
        <v>84.023834724375533</v>
      </c>
      <c r="G802" s="11">
        <v>83.318859007709818</v>
      </c>
      <c r="H802" s="11">
        <v>1.5642261569156903</v>
      </c>
      <c r="I802" s="11">
        <f t="shared" si="19"/>
        <v>94.942359425281467</v>
      </c>
    </row>
    <row r="803" spans="1:9" x14ac:dyDescent="0.25">
      <c r="A803" s="16"/>
      <c r="B803" s="5">
        <f>DATE(YEAR(siječanj!B803),MONTH(siječanj!B803)+5,DAY(siječanj!B803))</f>
        <v>43625</v>
      </c>
      <c r="C803" s="9">
        <v>8.3333333333333304</v>
      </c>
      <c r="D803">
        <v>0.9143645817263486</v>
      </c>
      <c r="E803" s="6">
        <v>109.50092447698387</v>
      </c>
      <c r="F803" s="11">
        <v>84.579145343958146</v>
      </c>
      <c r="G803" s="11">
        <v>92.252308488394988</v>
      </c>
      <c r="H803" s="11">
        <v>2.3154865182124809</v>
      </c>
      <c r="I803" s="11">
        <f t="shared" si="19"/>
        <v>100.12376700804585</v>
      </c>
    </row>
    <row r="804" spans="1:9" x14ac:dyDescent="0.25">
      <c r="A804" s="16"/>
      <c r="B804" s="5">
        <f>DATE(YEAR(siječanj!B804),MONTH(siječanj!B804)+5,DAY(siječanj!B804))</f>
        <v>43625</v>
      </c>
      <c r="C804" s="9">
        <v>8.34375</v>
      </c>
      <c r="D804">
        <v>0.9143645817263486</v>
      </c>
      <c r="E804" s="6">
        <v>115.0282039649904</v>
      </c>
      <c r="F804" s="11">
        <v>85.816983124818293</v>
      </c>
      <c r="G804" s="11">
        <v>95.935352698486952</v>
      </c>
      <c r="H804" s="11">
        <v>1.927715546243332</v>
      </c>
      <c r="I804" s="11">
        <f t="shared" si="19"/>
        <v>105.17771560518156</v>
      </c>
    </row>
    <row r="805" spans="1:9" x14ac:dyDescent="0.25">
      <c r="A805" s="16"/>
      <c r="B805" s="5">
        <f>DATE(YEAR(siječanj!B805),MONTH(siječanj!B805)+5,DAY(siječanj!B805))</f>
        <v>43625</v>
      </c>
      <c r="C805" s="9">
        <v>8.3541666666666696</v>
      </c>
      <c r="D805">
        <v>0.9143645817263486</v>
      </c>
      <c r="E805" s="6">
        <v>120.21895274195553</v>
      </c>
      <c r="F805" s="11">
        <v>89.292607113221933</v>
      </c>
      <c r="G805" s="11">
        <v>96.043772799862438</v>
      </c>
      <c r="H805" s="11">
        <v>2.0344484592784076</v>
      </c>
      <c r="I805" s="11">
        <f t="shared" si="19"/>
        <v>109.92395243947784</v>
      </c>
    </row>
    <row r="806" spans="1:9" x14ac:dyDescent="0.25">
      <c r="A806" s="16"/>
      <c r="B806" s="5">
        <f>DATE(YEAR(siječanj!B806),MONTH(siječanj!B806)+5,DAY(siječanj!B806))</f>
        <v>43625</v>
      </c>
      <c r="C806" s="9">
        <v>8.3645833333333304</v>
      </c>
      <c r="D806">
        <v>0.9143645817263486</v>
      </c>
      <c r="E806" s="6">
        <v>124.14026948780779</v>
      </c>
      <c r="F806" s="11">
        <v>91.601231947793721</v>
      </c>
      <c r="G806" s="11">
        <v>97.31026617243279</v>
      </c>
      <c r="H806" s="11">
        <v>2.1525037732510159</v>
      </c>
      <c r="I806" s="11">
        <f t="shared" si="19"/>
        <v>113.50946558561556</v>
      </c>
    </row>
    <row r="807" spans="1:9" x14ac:dyDescent="0.25">
      <c r="A807" s="16"/>
      <c r="B807" s="5">
        <f>DATE(YEAR(siječanj!B807),MONTH(siječanj!B807)+5,DAY(siječanj!B807))</f>
        <v>43625</v>
      </c>
      <c r="C807" s="9">
        <v>8.375</v>
      </c>
      <c r="D807">
        <v>0.9143645817263486</v>
      </c>
      <c r="E807" s="6">
        <v>126.64738973364186</v>
      </c>
      <c r="F807" s="11">
        <v>95.266562983435094</v>
      </c>
      <c r="G807" s="11">
        <v>101.21554931306626</v>
      </c>
      <c r="H807" s="11">
        <v>2.9448307238632556</v>
      </c>
      <c r="I807" s="11">
        <f t="shared" si="19"/>
        <v>115.80188754053529</v>
      </c>
    </row>
    <row r="808" spans="1:9" x14ac:dyDescent="0.25">
      <c r="A808" s="16"/>
      <c r="B808" s="5">
        <f>DATE(YEAR(siječanj!B808),MONTH(siječanj!B808)+5,DAY(siječanj!B808))</f>
        <v>43625</v>
      </c>
      <c r="C808" s="9">
        <v>8.3854166666666696</v>
      </c>
      <c r="D808">
        <v>0.9143645817263486</v>
      </c>
      <c r="E808" s="6">
        <v>127.98529148623612</v>
      </c>
      <c r="F808" s="11">
        <v>103.86693821098072</v>
      </c>
      <c r="G808" s="11">
        <v>115.01802107474072</v>
      </c>
      <c r="H808" s="11">
        <v>2.7632851241704137</v>
      </c>
      <c r="I808" s="11">
        <f t="shared" si="19"/>
        <v>117.02521751693709</v>
      </c>
    </row>
    <row r="809" spans="1:9" x14ac:dyDescent="0.25">
      <c r="A809" s="16"/>
      <c r="B809" s="5">
        <f>DATE(YEAR(siječanj!B809),MONTH(siječanj!B809)+5,DAY(siječanj!B809))</f>
        <v>43625</v>
      </c>
      <c r="C809" s="9">
        <v>8.3958333333333304</v>
      </c>
      <c r="D809">
        <v>0.9143645817263486</v>
      </c>
      <c r="E809" s="6">
        <v>129.87307626509508</v>
      </c>
      <c r="F809" s="11">
        <v>106.34507807394721</v>
      </c>
      <c r="G809" s="11">
        <v>112.00463586257095</v>
      </c>
      <c r="H809" s="11">
        <v>3.163472018701619</v>
      </c>
      <c r="I809" s="11">
        <f t="shared" si="19"/>
        <v>118.75134105664783</v>
      </c>
    </row>
    <row r="810" spans="1:9" x14ac:dyDescent="0.25">
      <c r="A810" s="16"/>
      <c r="B810" s="5">
        <f>DATE(YEAR(siječanj!B810),MONTH(siječanj!B810)+5,DAY(siječanj!B810))</f>
        <v>43625</v>
      </c>
      <c r="C810" s="9">
        <v>8.40625</v>
      </c>
      <c r="D810">
        <v>0.9143645817263486</v>
      </c>
      <c r="E810" s="6">
        <v>134.65388421195837</v>
      </c>
      <c r="F810" s="11">
        <v>108.18990054368112</v>
      </c>
      <c r="G810" s="11">
        <v>110.65448428582941</v>
      </c>
      <c r="H810" s="11">
        <v>3.4873285026003082</v>
      </c>
      <c r="I810" s="11">
        <f t="shared" si="19"/>
        <v>123.12274251529549</v>
      </c>
    </row>
    <row r="811" spans="1:9" x14ac:dyDescent="0.25">
      <c r="A811" s="16"/>
      <c r="B811" s="5">
        <f>DATE(YEAR(siječanj!B811),MONTH(siječanj!B811)+5,DAY(siječanj!B811))</f>
        <v>43625</v>
      </c>
      <c r="C811" s="9">
        <v>8.4166666666666696</v>
      </c>
      <c r="D811">
        <v>0.9143645817263486</v>
      </c>
      <c r="E811" s="6">
        <v>139.73022461774099</v>
      </c>
      <c r="F811" s="11">
        <v>110.75028947087938</v>
      </c>
      <c r="G811" s="11">
        <v>113.08331773081497</v>
      </c>
      <c r="H811" s="11">
        <v>3.2422165809169101</v>
      </c>
      <c r="I811" s="11">
        <f t="shared" si="19"/>
        <v>127.76436838712948</v>
      </c>
    </row>
    <row r="812" spans="1:9" x14ac:dyDescent="0.25">
      <c r="A812" s="16"/>
      <c r="B812" s="5">
        <f>DATE(YEAR(siječanj!B812),MONTH(siječanj!B812)+5,DAY(siječanj!B812))</f>
        <v>43625</v>
      </c>
      <c r="C812" s="9">
        <v>8.4270833333333304</v>
      </c>
      <c r="D812">
        <v>0.9143645817263486</v>
      </c>
      <c r="E812" s="6">
        <v>144.22408053499456</v>
      </c>
      <c r="F812" s="11">
        <v>110.37376511076428</v>
      </c>
      <c r="G812" s="11">
        <v>116.88093538778642</v>
      </c>
      <c r="H812" s="11">
        <v>3.4960336550751228</v>
      </c>
      <c r="I812" s="11">
        <f t="shared" si="19"/>
        <v>131.87339107324752</v>
      </c>
    </row>
    <row r="813" spans="1:9" x14ac:dyDescent="0.25">
      <c r="A813" s="16"/>
      <c r="B813" s="5">
        <f>DATE(YEAR(siječanj!B813),MONTH(siječanj!B813)+5,DAY(siječanj!B813))</f>
        <v>43625</v>
      </c>
      <c r="C813" s="9">
        <v>8.4375</v>
      </c>
      <c r="D813">
        <v>0.9143645817263486</v>
      </c>
      <c r="E813" s="6">
        <v>147.52843920028954</v>
      </c>
      <c r="F813" s="11">
        <v>111.20049403014374</v>
      </c>
      <c r="G813" s="11">
        <v>117.75096144433145</v>
      </c>
      <c r="H813" s="11">
        <v>3.3772099745813491</v>
      </c>
      <c r="I813" s="11">
        <f t="shared" si="19"/>
        <v>134.8947796021138</v>
      </c>
    </row>
    <row r="814" spans="1:9" x14ac:dyDescent="0.25">
      <c r="A814" s="16"/>
      <c r="B814" s="5">
        <f>DATE(YEAR(siječanj!B814),MONTH(siječanj!B814)+5,DAY(siječanj!B814))</f>
        <v>43625</v>
      </c>
      <c r="C814" s="9">
        <v>8.4479166666666696</v>
      </c>
      <c r="D814">
        <v>0.9143645817263486</v>
      </c>
      <c r="E814" s="6">
        <v>145.92283281793655</v>
      </c>
      <c r="F814" s="11">
        <v>110.67137965524179</v>
      </c>
      <c r="G814" s="11">
        <v>117.52684399735431</v>
      </c>
      <c r="H814" s="11">
        <v>3.534247883776195</v>
      </c>
      <c r="I814" s="11">
        <f t="shared" si="19"/>
        <v>133.42666999389644</v>
      </c>
    </row>
    <row r="815" spans="1:9" x14ac:dyDescent="0.25">
      <c r="A815" s="16"/>
      <c r="B815" s="5">
        <f>DATE(YEAR(siječanj!B815),MONTH(siječanj!B815)+5,DAY(siječanj!B815))</f>
        <v>43625</v>
      </c>
      <c r="C815" s="9">
        <v>8.4583333333333304</v>
      </c>
      <c r="D815">
        <v>0.9143645817263486</v>
      </c>
      <c r="E815" s="6">
        <v>148.71369487723194</v>
      </c>
      <c r="F815" s="11">
        <v>111.24703480742534</v>
      </c>
      <c r="G815" s="11">
        <v>115.58079730418244</v>
      </c>
      <c r="H815" s="11">
        <v>3.6401353935425407</v>
      </c>
      <c r="I815" s="11">
        <f t="shared" si="19"/>
        <v>135.97853541340001</v>
      </c>
    </row>
    <row r="816" spans="1:9" x14ac:dyDescent="0.25">
      <c r="A816" s="16"/>
      <c r="B816" s="5">
        <f>DATE(YEAR(siječanj!B816),MONTH(siječanj!B816)+5,DAY(siječanj!B816))</f>
        <v>43625</v>
      </c>
      <c r="C816" s="9">
        <v>8.46875</v>
      </c>
      <c r="D816">
        <v>0.9143645817263486</v>
      </c>
      <c r="E816" s="6">
        <v>149.07363316619424</v>
      </c>
      <c r="F816" s="11">
        <v>113.60516641051802</v>
      </c>
      <c r="G816" s="11">
        <v>114.22586514394756</v>
      </c>
      <c r="H816" s="11">
        <v>4.404845170391444</v>
      </c>
      <c r="I816" s="11">
        <f t="shared" si="19"/>
        <v>136.30765023643431</v>
      </c>
    </row>
    <row r="817" spans="1:9" x14ac:dyDescent="0.25">
      <c r="A817" s="16"/>
      <c r="B817" s="5">
        <f>DATE(YEAR(siječanj!B817),MONTH(siječanj!B817)+5,DAY(siječanj!B817))</f>
        <v>43625</v>
      </c>
      <c r="C817" s="9">
        <v>8.4791666666666696</v>
      </c>
      <c r="D817">
        <v>0.9143645817263486</v>
      </c>
      <c r="E817" s="6">
        <v>147.49901718215727</v>
      </c>
      <c r="F817" s="11">
        <v>114.02998144261068</v>
      </c>
      <c r="G817" s="11">
        <v>115.84544334186664</v>
      </c>
      <c r="H817" s="11">
        <v>4.4872484778774391</v>
      </c>
      <c r="I817" s="11">
        <f t="shared" si="19"/>
        <v>134.86787715081076</v>
      </c>
    </row>
    <row r="818" spans="1:9" x14ac:dyDescent="0.25">
      <c r="A818" s="16"/>
      <c r="B818" s="5">
        <f>DATE(YEAR(siječanj!B818),MONTH(siječanj!B818)+5,DAY(siječanj!B818))</f>
        <v>43625</v>
      </c>
      <c r="C818" s="9">
        <v>8.4895833333333304</v>
      </c>
      <c r="D818">
        <v>0.9143645817263486</v>
      </c>
      <c r="E818" s="6">
        <v>145.3877392197472</v>
      </c>
      <c r="F818" s="11">
        <v>113.09490755231742</v>
      </c>
      <c r="G818" s="11">
        <v>114.3626636880584</v>
      </c>
      <c r="H818" s="11">
        <v>4.7585658999369809</v>
      </c>
      <c r="I818" s="11">
        <f t="shared" si="19"/>
        <v>132.93739935980361</v>
      </c>
    </row>
    <row r="819" spans="1:9" x14ac:dyDescent="0.25">
      <c r="A819" s="16"/>
      <c r="B819" s="5">
        <f>DATE(YEAR(siječanj!B819),MONTH(siječanj!B819)+5,DAY(siječanj!B819))</f>
        <v>43625</v>
      </c>
      <c r="C819" s="9">
        <v>8.5</v>
      </c>
      <c r="D819">
        <v>0.9143645817263486</v>
      </c>
      <c r="E819" s="6">
        <v>141.92152570477151</v>
      </c>
      <c r="F819" s="11">
        <v>113.27982245674087</v>
      </c>
      <c r="G819" s="11">
        <v>115.50576502270408</v>
      </c>
      <c r="H819" s="11">
        <v>4.7539306888789623</v>
      </c>
      <c r="I819" s="11">
        <f t="shared" si="19"/>
        <v>129.76801648900863</v>
      </c>
    </row>
    <row r="820" spans="1:9" x14ac:dyDescent="0.25">
      <c r="A820" s="16"/>
      <c r="B820" s="5">
        <f>DATE(YEAR(siječanj!B820),MONTH(siječanj!B820)+5,DAY(siječanj!B820))</f>
        <v>43625</v>
      </c>
      <c r="C820" s="9">
        <v>8.5104166666666696</v>
      </c>
      <c r="D820">
        <v>0.9143645817263486</v>
      </c>
      <c r="E820" s="6">
        <v>136.00060165088976</v>
      </c>
      <c r="F820" s="11">
        <v>114.77844672306371</v>
      </c>
      <c r="G820" s="11">
        <v>116.68437352912302</v>
      </c>
      <c r="H820" s="11">
        <v>5.5638850480021507</v>
      </c>
      <c r="I820" s="11">
        <f t="shared" si="19"/>
        <v>124.35413324304757</v>
      </c>
    </row>
    <row r="821" spans="1:9" x14ac:dyDescent="0.25">
      <c r="A821" s="16"/>
      <c r="B821" s="5">
        <f>DATE(YEAR(siječanj!B821),MONTH(siječanj!B821)+5,DAY(siječanj!B821))</f>
        <v>43625</v>
      </c>
      <c r="C821" s="9">
        <v>8.5208333333333304</v>
      </c>
      <c r="D821">
        <v>0.9143645817263486</v>
      </c>
      <c r="E821" s="6">
        <v>131.87799124960748</v>
      </c>
      <c r="F821" s="11">
        <v>114.11553363375712</v>
      </c>
      <c r="G821" s="11">
        <v>117.79474131348486</v>
      </c>
      <c r="H821" s="11">
        <v>5.3666919842584972</v>
      </c>
      <c r="I821" s="11">
        <f t="shared" si="19"/>
        <v>120.5845643078584</v>
      </c>
    </row>
    <row r="822" spans="1:9" x14ac:dyDescent="0.25">
      <c r="A822" s="16"/>
      <c r="B822" s="5">
        <f>DATE(YEAR(siječanj!B822),MONTH(siječanj!B822)+5,DAY(siječanj!B822))</f>
        <v>43625</v>
      </c>
      <c r="C822" s="9">
        <v>8.53125</v>
      </c>
      <c r="D822">
        <v>0.9143645817263486</v>
      </c>
      <c r="E822" s="6">
        <v>127.98870122416746</v>
      </c>
      <c r="F822" s="11">
        <v>112.88116754764937</v>
      </c>
      <c r="G822" s="11">
        <v>116.12838083125452</v>
      </c>
      <c r="H822" s="11">
        <v>4.4914544841990249</v>
      </c>
      <c r="I822" s="11">
        <f t="shared" si="19"/>
        <v>117.02833526053448</v>
      </c>
    </row>
    <row r="823" spans="1:9" x14ac:dyDescent="0.25">
      <c r="A823" s="16"/>
      <c r="B823" s="5">
        <f>DATE(YEAR(siječanj!B823),MONTH(siječanj!B823)+5,DAY(siječanj!B823))</f>
        <v>43625</v>
      </c>
      <c r="C823" s="9">
        <v>8.5416666666666696</v>
      </c>
      <c r="D823">
        <v>0.9143645817263486</v>
      </c>
      <c r="E823" s="6">
        <v>125.83586615011407</v>
      </c>
      <c r="F823" s="11">
        <v>115.06746832133911</v>
      </c>
      <c r="G823" s="11">
        <v>117.79123314390202</v>
      </c>
      <c r="H823" s="11">
        <v>3.7979526745082035</v>
      </c>
      <c r="I823" s="11">
        <f t="shared" si="19"/>
        <v>115.05985911852184</v>
      </c>
    </row>
    <row r="824" spans="1:9" x14ac:dyDescent="0.25">
      <c r="A824" s="16"/>
      <c r="B824" s="5">
        <f>DATE(YEAR(siječanj!B824),MONTH(siječanj!B824)+5,DAY(siječanj!B824))</f>
        <v>43625</v>
      </c>
      <c r="C824" s="9">
        <v>8.5520833333333304</v>
      </c>
      <c r="D824">
        <v>0.9143645817263486</v>
      </c>
      <c r="E824" s="6">
        <v>123.03717410164774</v>
      </c>
      <c r="F824" s="11">
        <v>115.24397891499785</v>
      </c>
      <c r="G824" s="11">
        <v>118.67727475723828</v>
      </c>
      <c r="H824" s="11">
        <v>3.5193487767017273</v>
      </c>
      <c r="I824" s="11">
        <f t="shared" si="19"/>
        <v>112.50083423424506</v>
      </c>
    </row>
    <row r="825" spans="1:9" x14ac:dyDescent="0.25">
      <c r="A825" s="16"/>
      <c r="B825" s="5">
        <f>DATE(YEAR(siječanj!B825),MONTH(siječanj!B825)+5,DAY(siječanj!B825))</f>
        <v>43625</v>
      </c>
      <c r="C825" s="9">
        <v>8.5625</v>
      </c>
      <c r="D825">
        <v>0.9143645817263486</v>
      </c>
      <c r="E825" s="6">
        <v>119.31334818560258</v>
      </c>
      <c r="F825" s="11">
        <v>113.49873990213791</v>
      </c>
      <c r="G825" s="11">
        <v>114.14618875239216</v>
      </c>
      <c r="H825" s="11">
        <v>2.6151144447634409</v>
      </c>
      <c r="I825" s="11">
        <f t="shared" si="19"/>
        <v>109.0958997080987</v>
      </c>
    </row>
    <row r="826" spans="1:9" x14ac:dyDescent="0.25">
      <c r="A826" s="16"/>
      <c r="B826" s="5">
        <f>DATE(YEAR(siječanj!B826),MONTH(siječanj!B826)+5,DAY(siječanj!B826))</f>
        <v>43625</v>
      </c>
      <c r="C826" s="9">
        <v>8.5729166666666696</v>
      </c>
      <c r="D826">
        <v>0.9143645817263486</v>
      </c>
      <c r="E826" s="6">
        <v>118.04790460485593</v>
      </c>
      <c r="F826" s="11">
        <v>111.82825671177253</v>
      </c>
      <c r="G826" s="11">
        <v>117.93407264364463</v>
      </c>
      <c r="H826" s="11">
        <v>2.5333554446207147</v>
      </c>
      <c r="I826" s="11">
        <f t="shared" si="19"/>
        <v>107.938822917691</v>
      </c>
    </row>
    <row r="827" spans="1:9" x14ac:dyDescent="0.25">
      <c r="A827" s="16"/>
      <c r="B827" s="5">
        <f>DATE(YEAR(siječanj!B827),MONTH(siječanj!B827)+5,DAY(siječanj!B827))</f>
        <v>43625</v>
      </c>
      <c r="C827" s="9">
        <v>8.5833333333333304</v>
      </c>
      <c r="D827">
        <v>0.9143645817263486</v>
      </c>
      <c r="E827" s="6">
        <v>115.73776000571794</v>
      </c>
      <c r="F827" s="11">
        <v>112.90684604825714</v>
      </c>
      <c r="G827" s="11">
        <v>117.4315373857124</v>
      </c>
      <c r="H827" s="11">
        <v>2.1859197131037704</v>
      </c>
      <c r="I827" s="11">
        <f t="shared" si="19"/>
        <v>105.8265085175728</v>
      </c>
    </row>
    <row r="828" spans="1:9" x14ac:dyDescent="0.25">
      <c r="A828" s="16"/>
      <c r="B828" s="5">
        <f>DATE(YEAR(siječanj!B828),MONTH(siječanj!B828)+5,DAY(siječanj!B828))</f>
        <v>43625</v>
      </c>
      <c r="C828" s="9">
        <v>8.59375</v>
      </c>
      <c r="D828">
        <v>0.9143645817263486</v>
      </c>
      <c r="E828" s="6">
        <v>116.44781435457986</v>
      </c>
      <c r="F828" s="11">
        <v>114.19862152365738</v>
      </c>
      <c r="G828" s="11">
        <v>119.89308029743778</v>
      </c>
      <c r="H828" s="11">
        <v>2.1070280807340374</v>
      </c>
      <c r="I828" s="11">
        <f t="shared" si="19"/>
        <v>106.4757570652729</v>
      </c>
    </row>
    <row r="829" spans="1:9" x14ac:dyDescent="0.25">
      <c r="A829" s="16"/>
      <c r="B829" s="5">
        <f>DATE(YEAR(siječanj!B829),MONTH(siječanj!B829)+5,DAY(siječanj!B829))</f>
        <v>43625</v>
      </c>
      <c r="C829" s="9">
        <v>8.6041666666666696</v>
      </c>
      <c r="D829">
        <v>0.9143645817263486</v>
      </c>
      <c r="E829" s="6">
        <v>114.42727314167888</v>
      </c>
      <c r="F829" s="11">
        <v>114.471223811838</v>
      </c>
      <c r="G829" s="11">
        <v>119.12284841957539</v>
      </c>
      <c r="H829" s="11">
        <v>2.1759379516693116</v>
      </c>
      <c r="I829" s="11">
        <f t="shared" si="19"/>
        <v>104.62824574427785</v>
      </c>
    </row>
    <row r="830" spans="1:9" x14ac:dyDescent="0.25">
      <c r="A830" s="16"/>
      <c r="B830" s="5">
        <f>DATE(YEAR(siječanj!B830),MONTH(siječanj!B830)+5,DAY(siječanj!B830))</f>
        <v>43625</v>
      </c>
      <c r="C830" s="9">
        <v>8.6145833333333304</v>
      </c>
      <c r="D830">
        <v>0.9143645817263486</v>
      </c>
      <c r="E830" s="6">
        <v>112.93264752495473</v>
      </c>
      <c r="F830" s="11">
        <v>114.84545243854458</v>
      </c>
      <c r="G830" s="11">
        <v>118.66977273326765</v>
      </c>
      <c r="H830" s="11">
        <v>2.1440707505857808</v>
      </c>
      <c r="I830" s="11">
        <f t="shared" si="19"/>
        <v>103.26161301740439</v>
      </c>
    </row>
    <row r="831" spans="1:9" x14ac:dyDescent="0.25">
      <c r="A831" s="16"/>
      <c r="B831" s="5">
        <f>DATE(YEAR(siječanj!B831),MONTH(siječanj!B831)+5,DAY(siječanj!B831))</f>
        <v>43625</v>
      </c>
      <c r="C831" s="9">
        <v>8.625</v>
      </c>
      <c r="D831">
        <v>0.9143645817263486</v>
      </c>
      <c r="E831" s="6">
        <v>110.94492119314064</v>
      </c>
      <c r="F831" s="11">
        <v>118.24050501405345</v>
      </c>
      <c r="G831" s="11">
        <v>117.81354253353751</v>
      </c>
      <c r="H831" s="11">
        <v>2.0736071384950776</v>
      </c>
      <c r="I831" s="11">
        <f t="shared" si="19"/>
        <v>101.44410646142876</v>
      </c>
    </row>
    <row r="832" spans="1:9" x14ac:dyDescent="0.25">
      <c r="A832" s="16"/>
      <c r="B832" s="5">
        <f>DATE(YEAR(siječanj!B832),MONTH(siječanj!B832)+5,DAY(siječanj!B832))</f>
        <v>43625</v>
      </c>
      <c r="C832" s="9">
        <v>8.6354166666666696</v>
      </c>
      <c r="D832">
        <v>0.9143645817263486</v>
      </c>
      <c r="E832" s="6">
        <v>108.87856640389494</v>
      </c>
      <c r="F832" s="11">
        <v>117.64692949531573</v>
      </c>
      <c r="G832" s="11">
        <v>118.94283998352029</v>
      </c>
      <c r="H832" s="11">
        <v>2.6059510737122022</v>
      </c>
      <c r="I832" s="11">
        <f t="shared" si="19"/>
        <v>99.554704828861858</v>
      </c>
    </row>
    <row r="833" spans="1:9" x14ac:dyDescent="0.25">
      <c r="A833" s="16"/>
      <c r="B833" s="5">
        <f>DATE(YEAR(siječanj!B833),MONTH(siječanj!B833)+5,DAY(siječanj!B833))</f>
        <v>43625</v>
      </c>
      <c r="C833" s="9">
        <v>8.6458333333333304</v>
      </c>
      <c r="D833">
        <v>0.9143645817263486</v>
      </c>
      <c r="E833" s="6">
        <v>109.38393820495487</v>
      </c>
      <c r="F833" s="11">
        <v>116.75842447694367</v>
      </c>
      <c r="G833" s="11">
        <v>119.16629513303614</v>
      </c>
      <c r="H833" s="11">
        <v>2.3781694187991453</v>
      </c>
      <c r="I833" s="11">
        <f t="shared" si="19"/>
        <v>100.01679890435433</v>
      </c>
    </row>
    <row r="834" spans="1:9" x14ac:dyDescent="0.25">
      <c r="A834" s="16"/>
      <c r="B834" s="5">
        <f>DATE(YEAR(siječanj!B834),MONTH(siječanj!B834)+5,DAY(siječanj!B834))</f>
        <v>43625</v>
      </c>
      <c r="C834" s="9">
        <v>8.65625</v>
      </c>
      <c r="D834">
        <v>0.9143645817263486</v>
      </c>
      <c r="E834" s="6">
        <v>108.52733163230724</v>
      </c>
      <c r="F834" s="11">
        <v>116.15229868133811</v>
      </c>
      <c r="G834" s="11">
        <v>116.98807906132741</v>
      </c>
      <c r="H834" s="11">
        <v>2.1592669994008551</v>
      </c>
      <c r="I834" s="11">
        <f t="shared" si="19"/>
        <v>99.233548193851334</v>
      </c>
    </row>
    <row r="835" spans="1:9" x14ac:dyDescent="0.25">
      <c r="A835" s="16"/>
      <c r="B835" s="5">
        <f>DATE(YEAR(siječanj!B835),MONTH(siječanj!B835)+5,DAY(siječanj!B835))</f>
        <v>43625</v>
      </c>
      <c r="C835" s="9">
        <v>8.6666666666666696</v>
      </c>
      <c r="D835">
        <v>0.9143645817263486</v>
      </c>
      <c r="E835" s="6">
        <v>105.90575239036066</v>
      </c>
      <c r="F835" s="11">
        <v>115.80028890104674</v>
      </c>
      <c r="G835" s="11">
        <v>117.32497974507655</v>
      </c>
      <c r="H835" s="11">
        <v>2.9441303897944855</v>
      </c>
      <c r="I835" s="11">
        <f t="shared" si="19"/>
        <v>96.836468986826375</v>
      </c>
    </row>
    <row r="836" spans="1:9" x14ac:dyDescent="0.25">
      <c r="A836" s="16"/>
      <c r="B836" s="5">
        <f>DATE(YEAR(siječanj!B836),MONTH(siječanj!B836)+5,DAY(siječanj!B836))</f>
        <v>43625</v>
      </c>
      <c r="C836" s="9">
        <v>8.6770833333333304</v>
      </c>
      <c r="D836">
        <v>0.9143645817263486</v>
      </c>
      <c r="E836" s="6">
        <v>104.99705772798728</v>
      </c>
      <c r="F836" s="11">
        <v>113.59421351458828</v>
      </c>
      <c r="G836" s="11">
        <v>118.46855873667916</v>
      </c>
      <c r="H836" s="11">
        <v>3.1553761568666343</v>
      </c>
      <c r="I836" s="11">
        <f t="shared" ref="I836:I899" si="20">D836*E836</f>
        <v>96.005590771948363</v>
      </c>
    </row>
    <row r="837" spans="1:9" x14ac:dyDescent="0.25">
      <c r="A837" s="16"/>
      <c r="B837" s="5">
        <f>DATE(YEAR(siječanj!B837),MONTH(siječanj!B837)+5,DAY(siječanj!B837))</f>
        <v>43625</v>
      </c>
      <c r="C837" s="9">
        <v>8.6875</v>
      </c>
      <c r="D837">
        <v>0.9143645817263486</v>
      </c>
      <c r="E837" s="6">
        <v>105.57003267084472</v>
      </c>
      <c r="F837" s="11">
        <v>115.60908079734962</v>
      </c>
      <c r="G837" s="11">
        <v>120.2540685391579</v>
      </c>
      <c r="H837" s="11">
        <v>2.7388184532393032</v>
      </c>
      <c r="I837" s="11">
        <f t="shared" si="20"/>
        <v>96.5294987659139</v>
      </c>
    </row>
    <row r="838" spans="1:9" x14ac:dyDescent="0.25">
      <c r="A838" s="16"/>
      <c r="B838" s="5">
        <f>DATE(YEAR(siječanj!B838),MONTH(siječanj!B838)+5,DAY(siječanj!B838))</f>
        <v>43625</v>
      </c>
      <c r="C838" s="9">
        <v>8.6979166666666696</v>
      </c>
      <c r="D838">
        <v>0.9143645817263486</v>
      </c>
      <c r="E838" s="6">
        <v>105.2579706759626</v>
      </c>
      <c r="F838" s="11">
        <v>116.10378325224362</v>
      </c>
      <c r="G838" s="11">
        <v>119.3619659005698</v>
      </c>
      <c r="H838" s="11">
        <v>3.3143790033630012</v>
      </c>
      <c r="I838" s="11">
        <f t="shared" si="20"/>
        <v>96.2441603304908</v>
      </c>
    </row>
    <row r="839" spans="1:9" x14ac:dyDescent="0.25">
      <c r="A839" s="16"/>
      <c r="B839" s="5">
        <f>DATE(YEAR(siječanj!B839),MONTH(siječanj!B839)+5,DAY(siječanj!B839))</f>
        <v>43625</v>
      </c>
      <c r="C839" s="9">
        <v>8.7083333333333304</v>
      </c>
      <c r="D839">
        <v>0.9143645817263486</v>
      </c>
      <c r="E839" s="6">
        <v>107.21432543351717</v>
      </c>
      <c r="F839" s="11">
        <v>113.5775533932968</v>
      </c>
      <c r="G839" s="11">
        <v>117.65397701245429</v>
      </c>
      <c r="H839" s="11">
        <v>3.2744189418762093</v>
      </c>
      <c r="I839" s="11">
        <f t="shared" si="20"/>
        <v>98.032981830090549</v>
      </c>
    </row>
    <row r="840" spans="1:9" x14ac:dyDescent="0.25">
      <c r="A840" s="16"/>
      <c r="B840" s="5">
        <f>DATE(YEAR(siječanj!B840),MONTH(siječanj!B840)+5,DAY(siječanj!B840))</f>
        <v>43625</v>
      </c>
      <c r="C840" s="9">
        <v>8.71875</v>
      </c>
      <c r="D840">
        <v>0.9143645817263486</v>
      </c>
      <c r="E840" s="6">
        <v>108.63007244609683</v>
      </c>
      <c r="F840" s="11">
        <v>113.75155553698994</v>
      </c>
      <c r="G840" s="11">
        <v>118.91136279145088</v>
      </c>
      <c r="H840" s="11">
        <v>3.203753233382804</v>
      </c>
      <c r="I840" s="11">
        <f t="shared" si="20"/>
        <v>99.327490755078273</v>
      </c>
    </row>
    <row r="841" spans="1:9" x14ac:dyDescent="0.25">
      <c r="A841" s="16"/>
      <c r="B841" s="5">
        <f>DATE(YEAR(siječanj!B841),MONTH(siječanj!B841)+5,DAY(siječanj!B841))</f>
        <v>43625</v>
      </c>
      <c r="C841" s="9">
        <v>8.7291666666666696</v>
      </c>
      <c r="D841">
        <v>0.9143645817263486</v>
      </c>
      <c r="E841" s="6">
        <v>111.21199946347153</v>
      </c>
      <c r="F841" s="11">
        <v>115.97529442472614</v>
      </c>
      <c r="G841" s="11">
        <v>118.53153720436201</v>
      </c>
      <c r="H841" s="11">
        <v>2.8612088350975999</v>
      </c>
      <c r="I841" s="11">
        <f t="shared" si="20"/>
        <v>101.68831337236804</v>
      </c>
    </row>
    <row r="842" spans="1:9" x14ac:dyDescent="0.25">
      <c r="A842" s="16"/>
      <c r="B842" s="5">
        <f>DATE(YEAR(siječanj!B842),MONTH(siječanj!B842)+5,DAY(siječanj!B842))</f>
        <v>43625</v>
      </c>
      <c r="C842" s="9">
        <v>8.7395833333333304</v>
      </c>
      <c r="D842">
        <v>0.9143645817263486</v>
      </c>
      <c r="E842" s="6">
        <v>113.44410027348694</v>
      </c>
      <c r="F842" s="11">
        <v>116.46438196521714</v>
      </c>
      <c r="G842" s="11">
        <v>121.55720101007172</v>
      </c>
      <c r="H842" s="11">
        <v>3.2283589706504281</v>
      </c>
      <c r="I842" s="11">
        <f t="shared" si="20"/>
        <v>103.72926729588883</v>
      </c>
    </row>
    <row r="843" spans="1:9" x14ac:dyDescent="0.25">
      <c r="A843" s="16"/>
      <c r="B843" s="5">
        <f>DATE(YEAR(siječanj!B843),MONTH(siječanj!B843)+5,DAY(siječanj!B843))</f>
        <v>43625</v>
      </c>
      <c r="C843" s="9">
        <v>8.75</v>
      </c>
      <c r="D843">
        <v>0.9143645817263486</v>
      </c>
      <c r="E843" s="6">
        <v>116.27842631678834</v>
      </c>
      <c r="F843" s="11">
        <v>116.01876084572989</v>
      </c>
      <c r="G843" s="11">
        <v>123.70925432509743</v>
      </c>
      <c r="H843" s="11">
        <v>3.5488688581776362</v>
      </c>
      <c r="I843" s="11">
        <f t="shared" si="20"/>
        <v>106.32087464294821</v>
      </c>
    </row>
    <row r="844" spans="1:9" x14ac:dyDescent="0.25">
      <c r="A844" s="16"/>
      <c r="B844" s="5">
        <f>DATE(YEAR(siječanj!B844),MONTH(siječanj!B844)+5,DAY(siječanj!B844))</f>
        <v>43625</v>
      </c>
      <c r="C844" s="9">
        <v>8.7604166666666696</v>
      </c>
      <c r="D844">
        <v>0.9143645817263486</v>
      </c>
      <c r="E844" s="6">
        <v>118.06439145705426</v>
      </c>
      <c r="F844" s="11">
        <v>116.71300748524666</v>
      </c>
      <c r="G844" s="11">
        <v>122.06214863633265</v>
      </c>
      <c r="H844" s="11">
        <v>4.2640400044334523</v>
      </c>
      <c r="I844" s="11">
        <f t="shared" si="20"/>
        <v>107.95389791140531</v>
      </c>
    </row>
    <row r="845" spans="1:9" x14ac:dyDescent="0.25">
      <c r="A845" s="16"/>
      <c r="B845" s="5">
        <f>DATE(YEAR(siječanj!B845),MONTH(siječanj!B845)+5,DAY(siječanj!B845))</f>
        <v>43625</v>
      </c>
      <c r="C845" s="9">
        <v>8.7708333333333304</v>
      </c>
      <c r="D845">
        <v>0.9143645817263486</v>
      </c>
      <c r="E845" s="6">
        <v>119.82093755712499</v>
      </c>
      <c r="F845" s="11">
        <v>120.15222483422971</v>
      </c>
      <c r="G845" s="11">
        <v>122.80672351193699</v>
      </c>
      <c r="H845" s="11">
        <v>8.4809435241296995</v>
      </c>
      <c r="I845" s="11">
        <f t="shared" si="20"/>
        <v>109.56002145147953</v>
      </c>
    </row>
    <row r="846" spans="1:9" x14ac:dyDescent="0.25">
      <c r="A846" s="16"/>
      <c r="B846" s="5">
        <f>DATE(YEAR(siječanj!B846),MONTH(siječanj!B846)+5,DAY(siječanj!B846))</f>
        <v>43625</v>
      </c>
      <c r="C846" s="9">
        <v>8.78125</v>
      </c>
      <c r="D846">
        <v>0.9143645817263486</v>
      </c>
      <c r="E846" s="6">
        <v>124.30215113892199</v>
      </c>
      <c r="F846" s="11">
        <v>120.43790718391092</v>
      </c>
      <c r="G846" s="11">
        <v>125.92034042050625</v>
      </c>
      <c r="H846" s="11">
        <v>20.009950015291121</v>
      </c>
      <c r="I846" s="11">
        <f t="shared" si="20"/>
        <v>113.65748443382577</v>
      </c>
    </row>
    <row r="847" spans="1:9" x14ac:dyDescent="0.25">
      <c r="A847" s="16"/>
      <c r="B847" s="5">
        <f>DATE(YEAR(siječanj!B847),MONTH(siječanj!B847)+5,DAY(siječanj!B847))</f>
        <v>43625</v>
      </c>
      <c r="C847" s="9">
        <v>8.7916666666666696</v>
      </c>
      <c r="D847">
        <v>0.9143645817263486</v>
      </c>
      <c r="E847" s="6">
        <v>127.47638586653412</v>
      </c>
      <c r="F847" s="11">
        <v>123.07087660579354</v>
      </c>
      <c r="G847" s="11">
        <v>127.73888080364543</v>
      </c>
      <c r="H847" s="11">
        <v>31.418936255178409</v>
      </c>
      <c r="I847" s="11">
        <f t="shared" si="20"/>
        <v>116.55989224284008</v>
      </c>
    </row>
    <row r="848" spans="1:9" x14ac:dyDescent="0.25">
      <c r="A848" s="16"/>
      <c r="B848" s="5">
        <f>DATE(YEAR(siječanj!B848),MONTH(siječanj!B848)+5,DAY(siječanj!B848))</f>
        <v>43625</v>
      </c>
      <c r="C848" s="9">
        <v>8.8020833333333304</v>
      </c>
      <c r="D848">
        <v>0.9143645817263486</v>
      </c>
      <c r="E848" s="6">
        <v>129.58613813252487</v>
      </c>
      <c r="F848" s="11">
        <v>124.42157456750554</v>
      </c>
      <c r="G848" s="11">
        <v>132.42001932967622</v>
      </c>
      <c r="H848" s="11">
        <v>44.919518214355762</v>
      </c>
      <c r="I848" s="11">
        <f t="shared" si="20"/>
        <v>118.48897499107893</v>
      </c>
    </row>
    <row r="849" spans="1:9" x14ac:dyDescent="0.25">
      <c r="A849" s="16"/>
      <c r="B849" s="5">
        <f>DATE(YEAR(siječanj!B849),MONTH(siječanj!B849)+5,DAY(siječanj!B849))</f>
        <v>43625</v>
      </c>
      <c r="C849" s="9">
        <v>8.8125</v>
      </c>
      <c r="D849">
        <v>0.9143645817263486</v>
      </c>
      <c r="E849" s="6">
        <v>133.44671687414382</v>
      </c>
      <c r="F849" s="11">
        <v>127.64480434065138</v>
      </c>
      <c r="G849" s="11">
        <v>138.26291189521709</v>
      </c>
      <c r="H849" s="11">
        <v>59.77146579310952</v>
      </c>
      <c r="I849" s="11">
        <f t="shared" si="20"/>
        <v>122.01895145738098</v>
      </c>
    </row>
    <row r="850" spans="1:9" x14ac:dyDescent="0.25">
      <c r="A850" s="16"/>
      <c r="B850" s="5">
        <f>DATE(YEAR(siječanj!B850),MONTH(siječanj!B850)+5,DAY(siječanj!B850))</f>
        <v>43625</v>
      </c>
      <c r="C850" s="9">
        <v>8.8229166666666696</v>
      </c>
      <c r="D850">
        <v>0.9143645817263486</v>
      </c>
      <c r="E850" s="6">
        <v>136.54882199563042</v>
      </c>
      <c r="F850" s="11">
        <v>127.77578556405466</v>
      </c>
      <c r="G850" s="11">
        <v>143.46911583463606</v>
      </c>
      <c r="H850" s="11">
        <v>85.4919998337881</v>
      </c>
      <c r="I850" s="11">
        <f t="shared" si="20"/>
        <v>124.85540650926023</v>
      </c>
    </row>
    <row r="851" spans="1:9" x14ac:dyDescent="0.25">
      <c r="A851" s="16"/>
      <c r="B851" s="5">
        <f>DATE(YEAR(siječanj!B851),MONTH(siječanj!B851)+5,DAY(siječanj!B851))</f>
        <v>43625</v>
      </c>
      <c r="C851" s="9">
        <v>8.8333333333333304</v>
      </c>
      <c r="D851">
        <v>0.9143645817263486</v>
      </c>
      <c r="E851" s="6">
        <v>140.81723318791418</v>
      </c>
      <c r="F851" s="11">
        <v>127.15720581605994</v>
      </c>
      <c r="G851" s="11">
        <v>141.25142282031035</v>
      </c>
      <c r="H851" s="11">
        <v>126.96829658519471</v>
      </c>
      <c r="I851" s="11">
        <f t="shared" si="20"/>
        <v>128.75829052372885</v>
      </c>
    </row>
    <row r="852" spans="1:9" x14ac:dyDescent="0.25">
      <c r="A852" s="16"/>
      <c r="B852" s="5">
        <f>DATE(YEAR(siječanj!B852),MONTH(siječanj!B852)+5,DAY(siječanj!B852))</f>
        <v>43625</v>
      </c>
      <c r="C852" s="9">
        <v>8.84375</v>
      </c>
      <c r="D852">
        <v>0.9143645817263486</v>
      </c>
      <c r="E852" s="6">
        <v>143.79066462706513</v>
      </c>
      <c r="F852" s="11">
        <v>114.22112131646874</v>
      </c>
      <c r="G852" s="11">
        <v>129.95744885340483</v>
      </c>
      <c r="H852" s="11">
        <v>190.89479738588807</v>
      </c>
      <c r="I852" s="11">
        <f t="shared" si="20"/>
        <v>131.47709091788008</v>
      </c>
    </row>
    <row r="853" spans="1:9" x14ac:dyDescent="0.25">
      <c r="A853" s="16"/>
      <c r="B853" s="5">
        <f>DATE(YEAR(siječanj!B853),MONTH(siječanj!B853)+5,DAY(siječanj!B853))</f>
        <v>43625</v>
      </c>
      <c r="C853" s="9">
        <v>8.8541666666666696</v>
      </c>
      <c r="D853">
        <v>0.9143645817263486</v>
      </c>
      <c r="E853" s="6">
        <v>147.61739712872941</v>
      </c>
      <c r="F853" s="11">
        <v>110.00613471084721</v>
      </c>
      <c r="G853" s="11">
        <v>122.49279050136063</v>
      </c>
      <c r="H853" s="11">
        <v>229.84568348244554</v>
      </c>
      <c r="I853" s="11">
        <f t="shared" si="20"/>
        <v>134.97611958114297</v>
      </c>
    </row>
    <row r="854" spans="1:9" x14ac:dyDescent="0.25">
      <c r="A854" s="16"/>
      <c r="B854" s="5">
        <f>DATE(YEAR(siječanj!B854),MONTH(siječanj!B854)+5,DAY(siječanj!B854))</f>
        <v>43625</v>
      </c>
      <c r="C854" s="9">
        <v>8.8645833333333304</v>
      </c>
      <c r="D854">
        <v>0.9143645817263486</v>
      </c>
      <c r="E854" s="6">
        <v>147.10192118723197</v>
      </c>
      <c r="F854" s="11">
        <v>107.9186106765225</v>
      </c>
      <c r="G854" s="11">
        <v>121.65816324064066</v>
      </c>
      <c r="H854" s="11">
        <v>231.27460609775207</v>
      </c>
      <c r="I854" s="11">
        <f t="shared" si="20"/>
        <v>134.50478663750565</v>
      </c>
    </row>
    <row r="855" spans="1:9" x14ac:dyDescent="0.25">
      <c r="A855" s="16"/>
      <c r="B855" s="5">
        <f>DATE(YEAR(siječanj!B855),MONTH(siječanj!B855)+5,DAY(siječanj!B855))</f>
        <v>43625</v>
      </c>
      <c r="C855" s="9">
        <v>8.875</v>
      </c>
      <c r="D855">
        <v>0.9143645817263486</v>
      </c>
      <c r="E855" s="6">
        <v>145.20242815250697</v>
      </c>
      <c r="F855" s="11">
        <v>106.94624717242075</v>
      </c>
      <c r="G855" s="11">
        <v>116.96888849064598</v>
      </c>
      <c r="H855" s="11">
        <v>233.67610864676814</v>
      </c>
      <c r="I855" s="11">
        <f t="shared" si="20"/>
        <v>132.76795748331722</v>
      </c>
    </row>
    <row r="856" spans="1:9" x14ac:dyDescent="0.25">
      <c r="A856" s="16"/>
      <c r="B856" s="5">
        <f>DATE(YEAR(siječanj!B856),MONTH(siječanj!B856)+5,DAY(siječanj!B856))</f>
        <v>43625</v>
      </c>
      <c r="C856" s="9">
        <v>8.8854166666666696</v>
      </c>
      <c r="D856">
        <v>0.9143645817263486</v>
      </c>
      <c r="E856" s="6">
        <v>151.05951317703241</v>
      </c>
      <c r="F856" s="11">
        <v>103.98684211933595</v>
      </c>
      <c r="G856" s="11">
        <v>106.60123987841934</v>
      </c>
      <c r="H856" s="11">
        <v>240.86616039815974</v>
      </c>
      <c r="I856" s="11">
        <f t="shared" si="20"/>
        <v>138.1234685819031</v>
      </c>
    </row>
    <row r="857" spans="1:9" x14ac:dyDescent="0.25">
      <c r="A857" s="16"/>
      <c r="B857" s="5">
        <f>DATE(YEAR(siječanj!B857),MONTH(siječanj!B857)+5,DAY(siječanj!B857))</f>
        <v>43625</v>
      </c>
      <c r="C857" s="9">
        <v>8.8958333333333304</v>
      </c>
      <c r="D857">
        <v>0.9143645817263486</v>
      </c>
      <c r="E857" s="6">
        <v>153.31059237991792</v>
      </c>
      <c r="F857" s="11">
        <v>102.90480516921863</v>
      </c>
      <c r="G857" s="11">
        <v>99.387471846484502</v>
      </c>
      <c r="H857" s="11">
        <v>246.91225146491851</v>
      </c>
      <c r="I857" s="11">
        <f t="shared" si="20"/>
        <v>140.18177567568239</v>
      </c>
    </row>
    <row r="858" spans="1:9" x14ac:dyDescent="0.25">
      <c r="A858" s="16"/>
      <c r="B858" s="5">
        <f>DATE(YEAR(siječanj!B858),MONTH(siječanj!B858)+5,DAY(siječanj!B858))</f>
        <v>43625</v>
      </c>
      <c r="C858" s="9">
        <v>8.90625</v>
      </c>
      <c r="D858">
        <v>0.9143645817263486</v>
      </c>
      <c r="E858" s="6">
        <v>154.3116040837325</v>
      </c>
      <c r="F858" s="11">
        <v>101.04816689676679</v>
      </c>
      <c r="G858" s="11">
        <v>95.089077030296252</v>
      </c>
      <c r="H858" s="11">
        <v>244.3133347466885</v>
      </c>
      <c r="I858" s="11">
        <f t="shared" si="20"/>
        <v>141.09706532354397</v>
      </c>
    </row>
    <row r="859" spans="1:9" x14ac:dyDescent="0.25">
      <c r="A859" s="16"/>
      <c r="B859" s="5">
        <f>DATE(YEAR(siječanj!B859),MONTH(siječanj!B859)+5,DAY(siječanj!B859))</f>
        <v>43625</v>
      </c>
      <c r="C859" s="9">
        <v>8.9166666666666696</v>
      </c>
      <c r="D859">
        <v>0.9143645817263486</v>
      </c>
      <c r="E859" s="6">
        <v>153.55604784927127</v>
      </c>
      <c r="F859" s="11">
        <v>100.27892763707872</v>
      </c>
      <c r="G859" s="11">
        <v>89.762029894697577</v>
      </c>
      <c r="H859" s="11">
        <v>243.54201881861661</v>
      </c>
      <c r="I859" s="11">
        <f t="shared" si="20"/>
        <v>140.40621146325009</v>
      </c>
    </row>
    <row r="860" spans="1:9" x14ac:dyDescent="0.25">
      <c r="A860" s="16"/>
      <c r="B860" s="5">
        <f>DATE(YEAR(siječanj!B860),MONTH(siječanj!B860)+5,DAY(siječanj!B860))</f>
        <v>43625</v>
      </c>
      <c r="C860" s="9">
        <v>8.9270833333333304</v>
      </c>
      <c r="D860">
        <v>0.9143645817263486</v>
      </c>
      <c r="E860" s="6">
        <v>145.64127482498435</v>
      </c>
      <c r="F860" s="11">
        <v>98.675301661956226</v>
      </c>
      <c r="G860" s="11">
        <v>85.612704188312094</v>
      </c>
      <c r="H860" s="11">
        <v>245.83301765587592</v>
      </c>
      <c r="I860" s="11">
        <f t="shared" si="20"/>
        <v>133.16922333743901</v>
      </c>
    </row>
    <row r="861" spans="1:9" x14ac:dyDescent="0.25">
      <c r="A861" s="16"/>
      <c r="B861" s="5">
        <f>DATE(YEAR(siječanj!B861),MONTH(siječanj!B861)+5,DAY(siječanj!B861))</f>
        <v>43625</v>
      </c>
      <c r="C861" s="9">
        <v>8.9375</v>
      </c>
      <c r="D861">
        <v>0.9143645817263486</v>
      </c>
      <c r="E861" s="6">
        <v>138.03489001389579</v>
      </c>
      <c r="F861" s="11">
        <v>95.311735150415444</v>
      </c>
      <c r="G861" s="11">
        <v>82.568190995461606</v>
      </c>
      <c r="H861" s="11">
        <v>243.41155258446815</v>
      </c>
      <c r="I861" s="11">
        <f t="shared" si="20"/>
        <v>126.21421447119836</v>
      </c>
    </row>
    <row r="862" spans="1:9" x14ac:dyDescent="0.25">
      <c r="A862" s="16"/>
      <c r="B862" s="5">
        <f>DATE(YEAR(siječanj!B862),MONTH(siječanj!B862)+5,DAY(siječanj!B862))</f>
        <v>43625</v>
      </c>
      <c r="C862" s="9">
        <v>8.9479166666666696</v>
      </c>
      <c r="D862">
        <v>0.9143645817263486</v>
      </c>
      <c r="E862" s="6">
        <v>126.37502761032452</v>
      </c>
      <c r="F862" s="11">
        <v>91.324190706553992</v>
      </c>
      <c r="G862" s="11">
        <v>78.9454238821952</v>
      </c>
      <c r="H862" s="11">
        <v>241.56572910184062</v>
      </c>
      <c r="I862" s="11">
        <f t="shared" si="20"/>
        <v>115.55284926157013</v>
      </c>
    </row>
    <row r="863" spans="1:9" x14ac:dyDescent="0.25">
      <c r="A863" s="16"/>
      <c r="B863" s="5">
        <f>DATE(YEAR(siječanj!B863),MONTH(siječanj!B863)+5,DAY(siječanj!B863))</f>
        <v>43625</v>
      </c>
      <c r="C863" s="9">
        <v>8.9583333333333304</v>
      </c>
      <c r="D863">
        <v>0.9143645817263486</v>
      </c>
      <c r="E863" s="6">
        <v>114.68467708715428</v>
      </c>
      <c r="F863" s="11">
        <v>87.100619181770213</v>
      </c>
      <c r="G863" s="11">
        <v>79.573486585624281</v>
      </c>
      <c r="H863" s="11">
        <v>241.61569993860186</v>
      </c>
      <c r="I863" s="11">
        <f t="shared" si="20"/>
        <v>104.86360679521718</v>
      </c>
    </row>
    <row r="864" spans="1:9" x14ac:dyDescent="0.25">
      <c r="A864" s="16"/>
      <c r="B864" s="5">
        <f>DATE(YEAR(siječanj!B864),MONTH(siječanj!B864)+5,DAY(siječanj!B864))</f>
        <v>43625</v>
      </c>
      <c r="C864" s="9">
        <v>8.96875</v>
      </c>
      <c r="D864">
        <v>0.9143645817263486</v>
      </c>
      <c r="E864" s="6">
        <v>105.00265426436479</v>
      </c>
      <c r="F864" s="11">
        <v>86.580707808102005</v>
      </c>
      <c r="G864" s="11">
        <v>80.247713429067403</v>
      </c>
      <c r="H864" s="11">
        <v>241.47471668769495</v>
      </c>
      <c r="I864" s="11">
        <f t="shared" si="20"/>
        <v>96.010708046592313</v>
      </c>
    </row>
    <row r="865" spans="1:9" x14ac:dyDescent="0.25">
      <c r="A865" s="16"/>
      <c r="B865" s="5">
        <f>DATE(YEAR(siječanj!B865),MONTH(siječanj!B865)+5,DAY(siječanj!B865))</f>
        <v>43625</v>
      </c>
      <c r="C865" s="9">
        <v>8.9791666666666696</v>
      </c>
      <c r="D865">
        <v>0.9143645817263486</v>
      </c>
      <c r="E865" s="6">
        <v>95.270060114457721</v>
      </c>
      <c r="F865" s="11">
        <v>84.022919641828096</v>
      </c>
      <c r="G865" s="11">
        <v>74.677454609986313</v>
      </c>
      <c r="H865" s="11">
        <v>241.60521593759236</v>
      </c>
      <c r="I865" s="11">
        <f t="shared" si="20"/>
        <v>87.111568667600224</v>
      </c>
    </row>
    <row r="866" spans="1:9" ht="15.75" thickBot="1" x14ac:dyDescent="0.3">
      <c r="A866" s="16"/>
      <c r="B866" s="5">
        <f>DATE(YEAR(siječanj!B866),MONTH(siječanj!B866)+5,DAY(siječanj!B866))</f>
        <v>43625</v>
      </c>
      <c r="C866" s="9">
        <v>8.9895833333333304</v>
      </c>
      <c r="D866">
        <v>0.9143645817263486</v>
      </c>
      <c r="E866" s="6">
        <v>87.946112780399119</v>
      </c>
      <c r="F866" s="11">
        <v>80.332580363409775</v>
      </c>
      <c r="G866" s="11">
        <v>74.523042967329118</v>
      </c>
      <c r="H866" s="11">
        <v>241.32824481864338</v>
      </c>
      <c r="I866" s="11">
        <f t="shared" si="20"/>
        <v>80.414810626907922</v>
      </c>
    </row>
    <row r="867" spans="1:9" x14ac:dyDescent="0.25">
      <c r="A867" s="19">
        <f t="shared" ref="A867" si="21">A771+1</f>
        <v>161</v>
      </c>
      <c r="B867" s="5">
        <f>DATE(YEAR(siječanj!B867),MONTH(siječanj!B867)+5,DAY(siječanj!B867))</f>
        <v>43626</v>
      </c>
      <c r="C867" s="9">
        <v>9</v>
      </c>
      <c r="D867">
        <v>0.91532107336351598</v>
      </c>
      <c r="E867" s="6">
        <v>82.323564122681304</v>
      </c>
      <c r="F867" s="11">
        <v>77.802802552831622</v>
      </c>
      <c r="G867" s="11">
        <v>72.317223140218559</v>
      </c>
      <c r="H867" s="11">
        <v>239.8771696362644</v>
      </c>
      <c r="I867" s="11">
        <f t="shared" si="20"/>
        <v>75.35249307588289</v>
      </c>
    </row>
    <row r="868" spans="1:9" x14ac:dyDescent="0.25">
      <c r="A868" s="20"/>
      <c r="B868" s="5">
        <f>DATE(YEAR(siječanj!B868),MONTH(siječanj!B868)+5,DAY(siječanj!B868))</f>
        <v>43626</v>
      </c>
      <c r="C868" s="9">
        <v>9.0104166666666696</v>
      </c>
      <c r="D868">
        <v>0.91532107336351598</v>
      </c>
      <c r="E868" s="6">
        <v>77.42309968689375</v>
      </c>
      <c r="F868" s="11">
        <v>76.064799916432406</v>
      </c>
      <c r="G868" s="11">
        <v>70.517893397380874</v>
      </c>
      <c r="H868" s="11">
        <v>239.62272126096707</v>
      </c>
      <c r="I868" s="11">
        <f t="shared" si="20"/>
        <v>70.866994708538087</v>
      </c>
    </row>
    <row r="869" spans="1:9" x14ac:dyDescent="0.25">
      <c r="A869" s="20"/>
      <c r="B869" s="5">
        <f>DATE(YEAR(siječanj!B869),MONTH(siječanj!B869)+5,DAY(siječanj!B869))</f>
        <v>43626</v>
      </c>
      <c r="C869" s="9">
        <v>9.0208333333333304</v>
      </c>
      <c r="D869">
        <v>0.91532107336351598</v>
      </c>
      <c r="E869" s="6">
        <v>72.595231400704137</v>
      </c>
      <c r="F869" s="11">
        <v>74.679417115356202</v>
      </c>
      <c r="G869" s="11">
        <v>70.440914362758718</v>
      </c>
      <c r="H869" s="11">
        <v>239.85673388813768</v>
      </c>
      <c r="I869" s="11">
        <f t="shared" si="20"/>
        <v>66.447945126765333</v>
      </c>
    </row>
    <row r="870" spans="1:9" x14ac:dyDescent="0.25">
      <c r="A870" s="20"/>
      <c r="B870" s="5">
        <f>DATE(YEAR(siječanj!B870),MONTH(siječanj!B870)+5,DAY(siječanj!B870))</f>
        <v>43626</v>
      </c>
      <c r="C870" s="9">
        <v>9.03125</v>
      </c>
      <c r="D870">
        <v>0.91532107336351598</v>
      </c>
      <c r="E870" s="6">
        <v>68.792220152997544</v>
      </c>
      <c r="F870" s="11">
        <v>72.447185619416501</v>
      </c>
      <c r="G870" s="11">
        <v>69.425307296373731</v>
      </c>
      <c r="H870" s="11">
        <v>240.12886469819423</v>
      </c>
      <c r="I870" s="11">
        <f t="shared" si="20"/>
        <v>62.96696878950101</v>
      </c>
    </row>
    <row r="871" spans="1:9" x14ac:dyDescent="0.25">
      <c r="A871" s="20"/>
      <c r="B871" s="5">
        <f>DATE(YEAR(siječanj!B871),MONTH(siječanj!B871)+5,DAY(siječanj!B871))</f>
        <v>43626</v>
      </c>
      <c r="C871" s="9">
        <v>9.0416666666666696</v>
      </c>
      <c r="D871">
        <v>0.91532107336351598</v>
      </c>
      <c r="E871" s="6">
        <v>66.178194944721213</v>
      </c>
      <c r="F871" s="11">
        <v>71.846634603014479</v>
      </c>
      <c r="G871" s="11">
        <v>68.0630738083686</v>
      </c>
      <c r="H871" s="11">
        <v>239.97808477414247</v>
      </c>
      <c r="I871" s="11">
        <f t="shared" si="20"/>
        <v>60.574296430062226</v>
      </c>
    </row>
    <row r="872" spans="1:9" x14ac:dyDescent="0.25">
      <c r="A872" s="20"/>
      <c r="B872" s="5">
        <f>DATE(YEAR(siječanj!B872),MONTH(siječanj!B872)+5,DAY(siječanj!B872))</f>
        <v>43626</v>
      </c>
      <c r="C872" s="9">
        <v>9.0520833333333304</v>
      </c>
      <c r="D872">
        <v>0.91532107336351598</v>
      </c>
      <c r="E872" s="6">
        <v>63.924406811758679</v>
      </c>
      <c r="F872" s="11">
        <v>70.287683118399158</v>
      </c>
      <c r="G872" s="11">
        <v>67.111757762817021</v>
      </c>
      <c r="H872" s="11">
        <v>239.61856627898476</v>
      </c>
      <c r="I872" s="11">
        <f t="shared" si="20"/>
        <v>58.511356657065008</v>
      </c>
    </row>
    <row r="873" spans="1:9" x14ac:dyDescent="0.25">
      <c r="A873" s="20"/>
      <c r="B873" s="5">
        <f>DATE(YEAR(siječanj!B873),MONTH(siječanj!B873)+5,DAY(siječanj!B873))</f>
        <v>43626</v>
      </c>
      <c r="C873" s="9">
        <v>9.0625</v>
      </c>
      <c r="D873">
        <v>0.91532107336351598</v>
      </c>
      <c r="E873" s="6">
        <v>62.269519541679841</v>
      </c>
      <c r="F873" s="11">
        <v>69.339954599719476</v>
      </c>
      <c r="G873" s="11">
        <v>65.691390613406512</v>
      </c>
      <c r="H873" s="11">
        <v>239.84209290419142</v>
      </c>
      <c r="I873" s="11">
        <f t="shared" si="20"/>
        <v>56.996603464720828</v>
      </c>
    </row>
    <row r="874" spans="1:9" x14ac:dyDescent="0.25">
      <c r="A874" s="20"/>
      <c r="B874" s="5">
        <f>DATE(YEAR(siječanj!B874),MONTH(siječanj!B874)+5,DAY(siječanj!B874))</f>
        <v>43626</v>
      </c>
      <c r="C874" s="9">
        <v>9.0729166666666696</v>
      </c>
      <c r="D874">
        <v>0.91532107336351598</v>
      </c>
      <c r="E874" s="6">
        <v>60.853591867585322</v>
      </c>
      <c r="F874" s="11">
        <v>69.048641281555533</v>
      </c>
      <c r="G874" s="11">
        <v>65.298110353043398</v>
      </c>
      <c r="H874" s="11">
        <v>239.41890403741007</v>
      </c>
      <c r="I874" s="11">
        <f t="shared" si="20"/>
        <v>55.700575026263522</v>
      </c>
    </row>
    <row r="875" spans="1:9" x14ac:dyDescent="0.25">
      <c r="A875" s="20"/>
      <c r="B875" s="5">
        <f>DATE(YEAR(siječanj!B875),MONTH(siječanj!B875)+5,DAY(siječanj!B875))</f>
        <v>43626</v>
      </c>
      <c r="C875" s="9">
        <v>9.0833333333333304</v>
      </c>
      <c r="D875">
        <v>0.91532107336351598</v>
      </c>
      <c r="E875" s="6">
        <v>60.558996466193577</v>
      </c>
      <c r="F875" s="11">
        <v>69.648758837803513</v>
      </c>
      <c r="G875" s="11">
        <v>65.221488557657949</v>
      </c>
      <c r="H875" s="11">
        <v>239.60494278039269</v>
      </c>
      <c r="I875" s="11">
        <f t="shared" si="20"/>
        <v>55.430925647253673</v>
      </c>
    </row>
    <row r="876" spans="1:9" x14ac:dyDescent="0.25">
      <c r="A876" s="20"/>
      <c r="B876" s="5">
        <f>DATE(YEAR(siječanj!B876),MONTH(siječanj!B876)+5,DAY(siječanj!B876))</f>
        <v>43626</v>
      </c>
      <c r="C876" s="9">
        <v>9.09375</v>
      </c>
      <c r="D876">
        <v>0.91532107336351598</v>
      </c>
      <c r="E876" s="6">
        <v>60.039235273269782</v>
      </c>
      <c r="F876" s="11">
        <v>70.741186791058283</v>
      </c>
      <c r="G876" s="11">
        <v>66.014599802364955</v>
      </c>
      <c r="H876" s="11">
        <v>239.70763176441926</v>
      </c>
      <c r="I876" s="11">
        <f t="shared" si="20"/>
        <v>54.95517727425397</v>
      </c>
    </row>
    <row r="877" spans="1:9" x14ac:dyDescent="0.25">
      <c r="A877" s="20"/>
      <c r="B877" s="5">
        <f>DATE(YEAR(siječanj!B877),MONTH(siječanj!B877)+5,DAY(siječanj!B877))</f>
        <v>43626</v>
      </c>
      <c r="C877" s="9">
        <v>9.1041666666666696</v>
      </c>
      <c r="D877">
        <v>0.91532107336351598</v>
      </c>
      <c r="E877" s="6">
        <v>59.258012199306329</v>
      </c>
      <c r="F877" s="11">
        <v>70.179896026757717</v>
      </c>
      <c r="G877" s="11">
        <v>65.779395897278178</v>
      </c>
      <c r="H877" s="11">
        <v>239.85277600017187</v>
      </c>
      <c r="I877" s="11">
        <f t="shared" si="20"/>
        <v>54.240107331657391</v>
      </c>
    </row>
    <row r="878" spans="1:9" x14ac:dyDescent="0.25">
      <c r="A878" s="20"/>
      <c r="B878" s="5">
        <f>DATE(YEAR(siječanj!B878),MONTH(siječanj!B878)+5,DAY(siječanj!B878))</f>
        <v>43626</v>
      </c>
      <c r="C878" s="9">
        <v>9.1145833333333304</v>
      </c>
      <c r="D878">
        <v>0.91532107336351598</v>
      </c>
      <c r="E878" s="6">
        <v>58.944238883261569</v>
      </c>
      <c r="F878" s="11">
        <v>68.764985759446532</v>
      </c>
      <c r="G878" s="11">
        <v>64.861636256432035</v>
      </c>
      <c r="H878" s="11">
        <v>239.83434720939081</v>
      </c>
      <c r="I878" s="11">
        <f t="shared" si="20"/>
        <v>53.952904003222471</v>
      </c>
    </row>
    <row r="879" spans="1:9" x14ac:dyDescent="0.25">
      <c r="A879" s="20"/>
      <c r="B879" s="5">
        <f>DATE(YEAR(siječanj!B879),MONTH(siječanj!B879)+5,DAY(siječanj!B879))</f>
        <v>43626</v>
      </c>
      <c r="C879" s="9">
        <v>9.125</v>
      </c>
      <c r="D879">
        <v>0.91532107336351598</v>
      </c>
      <c r="E879" s="6">
        <v>58.736195237166882</v>
      </c>
      <c r="F879" s="11">
        <v>67.865925183619254</v>
      </c>
      <c r="G879" s="11">
        <v>63.678793060184837</v>
      </c>
      <c r="H879" s="11">
        <v>239.6321257470334</v>
      </c>
      <c r="I879" s="11">
        <f t="shared" si="20"/>
        <v>53.762477269772624</v>
      </c>
    </row>
    <row r="880" spans="1:9" x14ac:dyDescent="0.25">
      <c r="A880" s="20"/>
      <c r="B880" s="5">
        <f>DATE(YEAR(siječanj!B880),MONTH(siječanj!B880)+5,DAY(siječanj!B880))</f>
        <v>43626</v>
      </c>
      <c r="C880" s="9">
        <v>9.1354166666666696</v>
      </c>
      <c r="D880">
        <v>0.91532107336351598</v>
      </c>
      <c r="E880" s="6">
        <v>58.670390769352352</v>
      </c>
      <c r="F880" s="11">
        <v>66.627653942605065</v>
      </c>
      <c r="G880" s="11">
        <v>63.530687292143959</v>
      </c>
      <c r="H880" s="11">
        <v>239.48584296818038</v>
      </c>
      <c r="I880" s="11">
        <f t="shared" si="20"/>
        <v>53.702245053660512</v>
      </c>
    </row>
    <row r="881" spans="1:9" x14ac:dyDescent="0.25">
      <c r="A881" s="20"/>
      <c r="B881" s="5">
        <f>DATE(YEAR(siječanj!B881),MONTH(siječanj!B881)+5,DAY(siječanj!B881))</f>
        <v>43626</v>
      </c>
      <c r="C881" s="9">
        <v>9.1458333333333304</v>
      </c>
      <c r="D881">
        <v>0.91532107336351598</v>
      </c>
      <c r="E881" s="6">
        <v>59.150194002832976</v>
      </c>
      <c r="F881" s="11">
        <v>66.527163430223524</v>
      </c>
      <c r="G881" s="11">
        <v>63.768359760495542</v>
      </c>
      <c r="H881" s="11">
        <v>239.31170290102617</v>
      </c>
      <c r="I881" s="11">
        <f t="shared" si="20"/>
        <v>54.141419064333284</v>
      </c>
    </row>
    <row r="882" spans="1:9" x14ac:dyDescent="0.25">
      <c r="A882" s="20"/>
      <c r="B882" s="5">
        <f>DATE(YEAR(siječanj!B882),MONTH(siječanj!B882)+5,DAY(siječanj!B882))</f>
        <v>43626</v>
      </c>
      <c r="C882" s="9">
        <v>9.15625</v>
      </c>
      <c r="D882">
        <v>0.91532107336351598</v>
      </c>
      <c r="E882" s="6">
        <v>60.358297405529399</v>
      </c>
      <c r="F882" s="11">
        <v>65.75473743569917</v>
      </c>
      <c r="G882" s="11">
        <v>62.889767990117804</v>
      </c>
      <c r="H882" s="11">
        <v>239.37927913579907</v>
      </c>
      <c r="I882" s="11">
        <f t="shared" si="20"/>
        <v>55.247221567623491</v>
      </c>
    </row>
    <row r="883" spans="1:9" x14ac:dyDescent="0.25">
      <c r="A883" s="20"/>
      <c r="B883" s="5">
        <f>DATE(YEAR(siječanj!B883),MONTH(siječanj!B883)+5,DAY(siječanj!B883))</f>
        <v>43626</v>
      </c>
      <c r="C883" s="9">
        <v>9.1666666666666696</v>
      </c>
      <c r="D883">
        <v>0.91532107336351598</v>
      </c>
      <c r="E883" s="6">
        <v>62.509323879142926</v>
      </c>
      <c r="F883" s="11">
        <v>65.429541982159989</v>
      </c>
      <c r="G883" s="11">
        <v>63.157336164479716</v>
      </c>
      <c r="H883" s="11">
        <v>232.68376428516061</v>
      </c>
      <c r="I883" s="11">
        <f t="shared" si="20"/>
        <v>57.216101428284766</v>
      </c>
    </row>
    <row r="884" spans="1:9" x14ac:dyDescent="0.25">
      <c r="A884" s="20"/>
      <c r="B884" s="5">
        <f>DATE(YEAR(siječanj!B884),MONTH(siječanj!B884)+5,DAY(siječanj!B884))</f>
        <v>43626</v>
      </c>
      <c r="C884" s="9">
        <v>9.1770833333333304</v>
      </c>
      <c r="D884">
        <v>0.91532107336351598</v>
      </c>
      <c r="E884" s="6">
        <v>64.702099045017135</v>
      </c>
      <c r="F884" s="11">
        <v>64.400527644035336</v>
      </c>
      <c r="G884" s="11">
        <v>60.999695467235121</v>
      </c>
      <c r="H884" s="11">
        <v>173.01361181987113</v>
      </c>
      <c r="I884" s="11">
        <f t="shared" si="20"/>
        <v>59.223194746757606</v>
      </c>
    </row>
    <row r="885" spans="1:9" x14ac:dyDescent="0.25">
      <c r="A885" s="20"/>
      <c r="B885" s="5">
        <f>DATE(YEAR(siječanj!B885),MONTH(siječanj!B885)+5,DAY(siječanj!B885))</f>
        <v>43626</v>
      </c>
      <c r="C885" s="9">
        <v>9.1875</v>
      </c>
      <c r="D885">
        <v>0.91532107336351598</v>
      </c>
      <c r="E885" s="6">
        <v>67.242973214757015</v>
      </c>
      <c r="F885" s="11">
        <v>63.984654734380008</v>
      </c>
      <c r="G885" s="11">
        <v>59.996270660213888</v>
      </c>
      <c r="H885" s="11">
        <v>104.52440254586757</v>
      </c>
      <c r="I885" s="11">
        <f t="shared" si="20"/>
        <v>61.548910419085544</v>
      </c>
    </row>
    <row r="886" spans="1:9" x14ac:dyDescent="0.25">
      <c r="A886" s="20"/>
      <c r="B886" s="5">
        <f>DATE(YEAR(siječanj!B886),MONTH(siječanj!B886)+5,DAY(siječanj!B886))</f>
        <v>43626</v>
      </c>
      <c r="C886" s="9">
        <v>9.1979166666666696</v>
      </c>
      <c r="D886">
        <v>0.91532107336351598</v>
      </c>
      <c r="E886" s="6">
        <v>71.017644428129074</v>
      </c>
      <c r="F886" s="11">
        <v>63.570178529665533</v>
      </c>
      <c r="G886" s="11">
        <v>59.557697281346428</v>
      </c>
      <c r="H886" s="11">
        <v>67.999215540402218</v>
      </c>
      <c r="I886" s="11">
        <f t="shared" si="20"/>
        <v>65.003946525703626</v>
      </c>
    </row>
    <row r="887" spans="1:9" x14ac:dyDescent="0.25">
      <c r="A887" s="20"/>
      <c r="B887" s="5">
        <f>DATE(YEAR(siječanj!B887),MONTH(siječanj!B887)+5,DAY(siječanj!B887))</f>
        <v>43626</v>
      </c>
      <c r="C887" s="9">
        <v>9.2083333333333304</v>
      </c>
      <c r="D887">
        <v>0.91532107336351598</v>
      </c>
      <c r="E887" s="6">
        <v>74.137695590972385</v>
      </c>
      <c r="F887" s="11">
        <v>63.476145770875412</v>
      </c>
      <c r="G887" s="11">
        <v>62.668291705137804</v>
      </c>
      <c r="H887" s="11">
        <v>46.070936456343766</v>
      </c>
      <c r="I887" s="11">
        <f t="shared" si="20"/>
        <v>67.85979510502645</v>
      </c>
    </row>
    <row r="888" spans="1:9" x14ac:dyDescent="0.25">
      <c r="A888" s="20"/>
      <c r="B888" s="5">
        <f>DATE(YEAR(siječanj!B888),MONTH(siječanj!B888)+5,DAY(siječanj!B888))</f>
        <v>43626</v>
      </c>
      <c r="C888" s="9">
        <v>9.21875</v>
      </c>
      <c r="D888">
        <v>0.91532107336351598</v>
      </c>
      <c r="E888" s="6">
        <v>77.61575335427311</v>
      </c>
      <c r="F888" s="11">
        <v>68.082723490485364</v>
      </c>
      <c r="G888" s="11">
        <v>68.825085169862959</v>
      </c>
      <c r="H888" s="11">
        <v>27.074469886287375</v>
      </c>
      <c r="I888" s="11">
        <f t="shared" si="20"/>
        <v>71.043334670151182</v>
      </c>
    </row>
    <row r="889" spans="1:9" x14ac:dyDescent="0.25">
      <c r="A889" s="20"/>
      <c r="B889" s="5">
        <f>DATE(YEAR(siječanj!B889),MONTH(siječanj!B889)+5,DAY(siječanj!B889))</f>
        <v>43626</v>
      </c>
      <c r="C889" s="9">
        <v>9.2291666666666696</v>
      </c>
      <c r="D889">
        <v>0.91532107336351598</v>
      </c>
      <c r="E889" s="6">
        <v>81.867940745465319</v>
      </c>
      <c r="F889" s="11">
        <v>76.103542424460969</v>
      </c>
      <c r="G889" s="11">
        <v>73.471551420314128</v>
      </c>
      <c r="H889" s="11">
        <v>7.0081970042312669</v>
      </c>
      <c r="I889" s="11">
        <f t="shared" si="20"/>
        <v>74.93545139720004</v>
      </c>
    </row>
    <row r="890" spans="1:9" x14ac:dyDescent="0.25">
      <c r="A890" s="20"/>
      <c r="B890" s="5">
        <f>DATE(YEAR(siječanj!B890),MONTH(siječanj!B890)+5,DAY(siječanj!B890))</f>
        <v>43626</v>
      </c>
      <c r="C890" s="9">
        <v>9.2395833333333304</v>
      </c>
      <c r="D890">
        <v>0.91532107336351598</v>
      </c>
      <c r="E890" s="6">
        <v>86.4917230639102</v>
      </c>
      <c r="F890" s="11">
        <v>77.51458365854522</v>
      </c>
      <c r="G890" s="11">
        <v>76.96957380326522</v>
      </c>
      <c r="H890" s="11">
        <v>2.8366511207375491</v>
      </c>
      <c r="I890" s="11">
        <f t="shared" si="20"/>
        <v>79.16769679191826</v>
      </c>
    </row>
    <row r="891" spans="1:9" x14ac:dyDescent="0.25">
      <c r="A891" s="20"/>
      <c r="B891" s="5">
        <f>DATE(YEAR(siječanj!B891),MONTH(siječanj!B891)+5,DAY(siječanj!B891))</f>
        <v>43626</v>
      </c>
      <c r="C891" s="9">
        <v>9.25</v>
      </c>
      <c r="D891">
        <v>0.91532107336351598</v>
      </c>
      <c r="E891" s="6">
        <v>88.908269354127654</v>
      </c>
      <c r="F891" s="11">
        <v>77.366653340414445</v>
      </c>
      <c r="G891" s="11">
        <v>94.951873079860633</v>
      </c>
      <c r="H891" s="11">
        <v>2.9567694187813069</v>
      </c>
      <c r="I891" s="11">
        <f t="shared" si="20"/>
        <v>81.379612536112717</v>
      </c>
    </row>
    <row r="892" spans="1:9" x14ac:dyDescent="0.25">
      <c r="A892" s="20"/>
      <c r="B892" s="5">
        <f>DATE(YEAR(siječanj!B892),MONTH(siječanj!B892)+5,DAY(siječanj!B892))</f>
        <v>43626</v>
      </c>
      <c r="C892" s="9">
        <v>9.2604166666666696</v>
      </c>
      <c r="D892">
        <v>0.91532107336351598</v>
      </c>
      <c r="E892" s="6">
        <v>89.853794149387696</v>
      </c>
      <c r="F892" s="11">
        <v>87.317867002870145</v>
      </c>
      <c r="G892" s="11">
        <v>100.37608125999283</v>
      </c>
      <c r="H892" s="11">
        <v>3.513695079812269</v>
      </c>
      <c r="I892" s="11">
        <f t="shared" si="20"/>
        <v>82.245071306601957</v>
      </c>
    </row>
    <row r="893" spans="1:9" x14ac:dyDescent="0.25">
      <c r="A893" s="20"/>
      <c r="B893" s="5">
        <f>DATE(YEAR(siječanj!B893),MONTH(siječanj!B893)+5,DAY(siječanj!B893))</f>
        <v>43626</v>
      </c>
      <c r="C893" s="9">
        <v>9.2708333333333304</v>
      </c>
      <c r="D893">
        <v>0.91532107336351598</v>
      </c>
      <c r="E893" s="6">
        <v>93.013121324087905</v>
      </c>
      <c r="F893" s="11">
        <v>93.714976307918747</v>
      </c>
      <c r="G893" s="11">
        <v>109.16758233206512</v>
      </c>
      <c r="H893" s="11">
        <v>3.3723216427813321</v>
      </c>
      <c r="I893" s="11">
        <f t="shared" si="20"/>
        <v>85.136870047255073</v>
      </c>
    </row>
    <row r="894" spans="1:9" x14ac:dyDescent="0.25">
      <c r="A894" s="20"/>
      <c r="B894" s="5">
        <f>DATE(YEAR(siječanj!B894),MONTH(siječanj!B894)+5,DAY(siječanj!B894))</f>
        <v>43626</v>
      </c>
      <c r="C894" s="9">
        <v>9.28125</v>
      </c>
      <c r="D894">
        <v>0.91532107336351598</v>
      </c>
      <c r="E894" s="6">
        <v>93.814298561630793</v>
      </c>
      <c r="F894" s="11">
        <v>102.4795727310517</v>
      </c>
      <c r="G894" s="11">
        <v>119.98751187364597</v>
      </c>
      <c r="H894" s="11">
        <v>3.4934013994537878</v>
      </c>
      <c r="I894" s="11">
        <f t="shared" si="20"/>
        <v>85.87020445627725</v>
      </c>
    </row>
    <row r="895" spans="1:9" x14ac:dyDescent="0.25">
      <c r="A895" s="20"/>
      <c r="B895" s="5">
        <f>DATE(YEAR(siječanj!B895),MONTH(siječanj!B895)+5,DAY(siječanj!B895))</f>
        <v>43626</v>
      </c>
      <c r="C895" s="9">
        <v>9.2916666666666696</v>
      </c>
      <c r="D895">
        <v>0.91532107336351598</v>
      </c>
      <c r="E895" s="6">
        <v>93.572559557725739</v>
      </c>
      <c r="F895" s="11">
        <v>111.27295813274974</v>
      </c>
      <c r="G895" s="11">
        <v>129.04691026184881</v>
      </c>
      <c r="H895" s="11">
        <v>3.1207936605507571</v>
      </c>
      <c r="I895" s="11">
        <f t="shared" si="20"/>
        <v>85.648935651749056</v>
      </c>
    </row>
    <row r="896" spans="1:9" x14ac:dyDescent="0.25">
      <c r="A896" s="20"/>
      <c r="B896" s="5">
        <f>DATE(YEAR(siječanj!B896),MONTH(siječanj!B896)+5,DAY(siječanj!B896))</f>
        <v>43626</v>
      </c>
      <c r="C896" s="9">
        <v>9.3020833333333304</v>
      </c>
      <c r="D896">
        <v>0.91532107336351598</v>
      </c>
      <c r="E896" s="6">
        <v>93.187443803584415</v>
      </c>
      <c r="F896" s="11">
        <v>125.29223146268244</v>
      </c>
      <c r="G896" s="11">
        <v>139.80981398505043</v>
      </c>
      <c r="H896" s="11">
        <v>2.7944499902306923</v>
      </c>
      <c r="I896" s="11">
        <f t="shared" si="20"/>
        <v>85.296431086299208</v>
      </c>
    </row>
    <row r="897" spans="1:9" x14ac:dyDescent="0.25">
      <c r="A897" s="20"/>
      <c r="B897" s="5">
        <f>DATE(YEAR(siječanj!B897),MONTH(siječanj!B897)+5,DAY(siječanj!B897))</f>
        <v>43626</v>
      </c>
      <c r="C897" s="9">
        <v>9.3125</v>
      </c>
      <c r="D897">
        <v>0.91532107336351598</v>
      </c>
      <c r="E897" s="6">
        <v>94.079150327688041</v>
      </c>
      <c r="F897" s="11">
        <v>134.99149239707427</v>
      </c>
      <c r="G897" s="11">
        <v>149.14858148419816</v>
      </c>
      <c r="H897" s="11">
        <v>2.3043562089052383</v>
      </c>
      <c r="I897" s="11">
        <f t="shared" si="20"/>
        <v>86.112628859066987</v>
      </c>
    </row>
    <row r="898" spans="1:9" x14ac:dyDescent="0.25">
      <c r="A898" s="20"/>
      <c r="B898" s="5">
        <f>DATE(YEAR(siječanj!B898),MONTH(siječanj!B898)+5,DAY(siječanj!B898))</f>
        <v>43626</v>
      </c>
      <c r="C898" s="9">
        <v>9.3229166666666696</v>
      </c>
      <c r="D898">
        <v>0.91532107336351598</v>
      </c>
      <c r="E898" s="6">
        <v>95.779456101128588</v>
      </c>
      <c r="F898" s="11">
        <v>144.33087705208266</v>
      </c>
      <c r="G898" s="11">
        <v>163.65336150167451</v>
      </c>
      <c r="H898" s="11">
        <v>1.9569354845469109</v>
      </c>
      <c r="I898" s="11">
        <f t="shared" si="20"/>
        <v>87.668954564658776</v>
      </c>
    </row>
    <row r="899" spans="1:9" x14ac:dyDescent="0.25">
      <c r="A899" s="20"/>
      <c r="B899" s="5">
        <f>DATE(YEAR(siječanj!B899),MONTH(siječanj!B899)+5,DAY(siječanj!B899))</f>
        <v>43626</v>
      </c>
      <c r="C899" s="9">
        <v>9.3333333333333304</v>
      </c>
      <c r="D899">
        <v>0.91532107336351598</v>
      </c>
      <c r="E899" s="6">
        <v>96.62837264764697</v>
      </c>
      <c r="F899" s="11">
        <v>166.09028781216119</v>
      </c>
      <c r="G899" s="11">
        <v>178.3182890592152</v>
      </c>
      <c r="H899" s="11">
        <v>1.8167306049335796</v>
      </c>
      <c r="I899" s="11">
        <f t="shared" si="20"/>
        <v>88.445985769214033</v>
      </c>
    </row>
    <row r="900" spans="1:9" x14ac:dyDescent="0.25">
      <c r="A900" s="20"/>
      <c r="B900" s="5">
        <f>DATE(YEAR(siječanj!B900),MONTH(siječanj!B900)+5,DAY(siječanj!B900))</f>
        <v>43626</v>
      </c>
      <c r="C900" s="9">
        <v>9.34375</v>
      </c>
      <c r="D900">
        <v>0.91532107336351598</v>
      </c>
      <c r="E900" s="6">
        <v>98.33174371096581</v>
      </c>
      <c r="F900" s="11">
        <v>189.76239367776259</v>
      </c>
      <c r="G900" s="11">
        <v>190.36924895475727</v>
      </c>
      <c r="H900" s="11">
        <v>1.7582567121002244</v>
      </c>
      <c r="I900" s="11">
        <f t="shared" ref="I900:I963" si="22">D900*E900</f>
        <v>90.005117199227385</v>
      </c>
    </row>
    <row r="901" spans="1:9" x14ac:dyDescent="0.25">
      <c r="A901" s="20"/>
      <c r="B901" s="5">
        <f>DATE(YEAR(siječanj!B901),MONTH(siječanj!B901)+5,DAY(siječanj!B901))</f>
        <v>43626</v>
      </c>
      <c r="C901" s="9">
        <v>9.3541666666666696</v>
      </c>
      <c r="D901">
        <v>0.91532107336351598</v>
      </c>
      <c r="E901" s="6">
        <v>99.087025975217728</v>
      </c>
      <c r="F901" s="11">
        <v>187.65698138504328</v>
      </c>
      <c r="G901" s="11">
        <v>195.0379563581358</v>
      </c>
      <c r="H901" s="11">
        <v>1.8623553685594825</v>
      </c>
      <c r="I901" s="11">
        <f t="shared" si="22"/>
        <v>90.696442972034873</v>
      </c>
    </row>
    <row r="902" spans="1:9" x14ac:dyDescent="0.25">
      <c r="A902" s="20"/>
      <c r="B902" s="5">
        <f>DATE(YEAR(siječanj!B902),MONTH(siječanj!B902)+5,DAY(siječanj!B902))</f>
        <v>43626</v>
      </c>
      <c r="C902" s="9">
        <v>9.3645833333333304</v>
      </c>
      <c r="D902">
        <v>0.91532107336351598</v>
      </c>
      <c r="E902" s="6">
        <v>100.77792047490955</v>
      </c>
      <c r="F902" s="11">
        <v>188.99903021127392</v>
      </c>
      <c r="G902" s="11">
        <v>201.5841405908605</v>
      </c>
      <c r="H902" s="11">
        <v>2.0609170851689602</v>
      </c>
      <c r="I902" s="11">
        <f t="shared" si="22"/>
        <v>92.244154340437262</v>
      </c>
    </row>
    <row r="903" spans="1:9" x14ac:dyDescent="0.25">
      <c r="A903" s="20"/>
      <c r="B903" s="5">
        <f>DATE(YEAR(siječanj!B903),MONTH(siječanj!B903)+5,DAY(siječanj!B903))</f>
        <v>43626</v>
      </c>
      <c r="C903" s="9">
        <v>9.375</v>
      </c>
      <c r="D903">
        <v>0.91532107336351598</v>
      </c>
      <c r="E903" s="6">
        <v>102.32735303789335</v>
      </c>
      <c r="F903" s="11">
        <v>191.80642319644392</v>
      </c>
      <c r="G903" s="11">
        <v>207.72293562033454</v>
      </c>
      <c r="H903" s="11">
        <v>1.9200648967806371</v>
      </c>
      <c r="I903" s="11">
        <f t="shared" si="22"/>
        <v>93.662382617091978</v>
      </c>
    </row>
    <row r="904" spans="1:9" x14ac:dyDescent="0.25">
      <c r="A904" s="20"/>
      <c r="B904" s="5">
        <f>DATE(YEAR(siječanj!B904),MONTH(siječanj!B904)+5,DAY(siječanj!B904))</f>
        <v>43626</v>
      </c>
      <c r="C904" s="9">
        <v>9.3854166666666696</v>
      </c>
      <c r="D904">
        <v>0.91532107336351598</v>
      </c>
      <c r="E904" s="6">
        <v>104.1508858467906</v>
      </c>
      <c r="F904" s="11">
        <v>199.08515433315898</v>
      </c>
      <c r="G904" s="11">
        <v>209.58450928276162</v>
      </c>
      <c r="H904" s="11">
        <v>1.6673273375655713</v>
      </c>
      <c r="I904" s="11">
        <f t="shared" si="22"/>
        <v>95.331500625045393</v>
      </c>
    </row>
    <row r="905" spans="1:9" x14ac:dyDescent="0.25">
      <c r="A905" s="20"/>
      <c r="B905" s="5">
        <f>DATE(YEAR(siječanj!B905),MONTH(siječanj!B905)+5,DAY(siječanj!B905))</f>
        <v>43626</v>
      </c>
      <c r="C905" s="9">
        <v>9.3958333333333304</v>
      </c>
      <c r="D905">
        <v>0.91532107336351598</v>
      </c>
      <c r="E905" s="6">
        <v>104.82153216191939</v>
      </c>
      <c r="F905" s="11">
        <v>196.77487191484997</v>
      </c>
      <c r="G905" s="11">
        <v>212.48164322781665</v>
      </c>
      <c r="H905" s="11">
        <v>1.6406025895012968</v>
      </c>
      <c r="I905" s="11">
        <f t="shared" si="22"/>
        <v>95.945357330056368</v>
      </c>
    </row>
    <row r="906" spans="1:9" x14ac:dyDescent="0.25">
      <c r="A906" s="20"/>
      <c r="B906" s="5">
        <f>DATE(YEAR(siječanj!B906),MONTH(siječanj!B906)+5,DAY(siječanj!B906))</f>
        <v>43626</v>
      </c>
      <c r="C906" s="9">
        <v>9.40625</v>
      </c>
      <c r="D906">
        <v>0.91532107336351598</v>
      </c>
      <c r="E906" s="6">
        <v>105.54065730705972</v>
      </c>
      <c r="F906" s="11">
        <v>194.7942600248187</v>
      </c>
      <c r="G906" s="11">
        <v>211.06818002769961</v>
      </c>
      <c r="H906" s="11">
        <v>1.7602446603782911</v>
      </c>
      <c r="I906" s="11">
        <f t="shared" si="22"/>
        <v>96.603587729788913</v>
      </c>
    </row>
    <row r="907" spans="1:9" x14ac:dyDescent="0.25">
      <c r="A907" s="20"/>
      <c r="B907" s="5">
        <f>DATE(YEAR(siječanj!B907),MONTH(siječanj!B907)+5,DAY(siječanj!B907))</f>
        <v>43626</v>
      </c>
      <c r="C907" s="9">
        <v>9.4166666666666696</v>
      </c>
      <c r="D907">
        <v>0.91532107336351598</v>
      </c>
      <c r="E907" s="6">
        <v>106.69912346222905</v>
      </c>
      <c r="F907" s="11">
        <v>202.96996470698969</v>
      </c>
      <c r="G907" s="11">
        <v>211.75592175327708</v>
      </c>
      <c r="H907" s="11">
        <v>1.721211040816758</v>
      </c>
      <c r="I907" s="11">
        <f t="shared" si="22"/>
        <v>97.663956214393806</v>
      </c>
    </row>
    <row r="908" spans="1:9" x14ac:dyDescent="0.25">
      <c r="A908" s="20"/>
      <c r="B908" s="5">
        <f>DATE(YEAR(siječanj!B908),MONTH(siječanj!B908)+5,DAY(siječanj!B908))</f>
        <v>43626</v>
      </c>
      <c r="C908" s="9">
        <v>9.4270833333333304</v>
      </c>
      <c r="D908">
        <v>0.91532107336351598</v>
      </c>
      <c r="E908" s="6">
        <v>107.12569210021663</v>
      </c>
      <c r="F908" s="11">
        <v>198.78098571061136</v>
      </c>
      <c r="G908" s="11">
        <v>207.95461128621841</v>
      </c>
      <c r="H908" s="11">
        <v>1.9856471804120108</v>
      </c>
      <c r="I908" s="11">
        <f t="shared" si="22"/>
        <v>98.054403477979804</v>
      </c>
    </row>
    <row r="909" spans="1:9" x14ac:dyDescent="0.25">
      <c r="A909" s="20"/>
      <c r="B909" s="5">
        <f>DATE(YEAR(siječanj!B909),MONTH(siječanj!B909)+5,DAY(siječanj!B909))</f>
        <v>43626</v>
      </c>
      <c r="C909" s="9">
        <v>9.4375</v>
      </c>
      <c r="D909">
        <v>0.91532107336351598</v>
      </c>
      <c r="E909" s="6">
        <v>109.14421625708371</v>
      </c>
      <c r="F909" s="11">
        <v>195.57231698782581</v>
      </c>
      <c r="G909" s="11">
        <v>209.03010208487623</v>
      </c>
      <c r="H909" s="11">
        <v>2.0285916655090053</v>
      </c>
      <c r="I909" s="11">
        <f t="shared" si="22"/>
        <v>99.90200117585357</v>
      </c>
    </row>
    <row r="910" spans="1:9" x14ac:dyDescent="0.25">
      <c r="A910" s="20"/>
      <c r="B910" s="5">
        <f>DATE(YEAR(siječanj!B910),MONTH(siječanj!B910)+5,DAY(siječanj!B910))</f>
        <v>43626</v>
      </c>
      <c r="C910" s="9">
        <v>9.4479166666666696</v>
      </c>
      <c r="D910">
        <v>0.91532107336351598</v>
      </c>
      <c r="E910" s="6">
        <v>110.03934641615828</v>
      </c>
      <c r="F910" s="11">
        <v>193.07382857873847</v>
      </c>
      <c r="G910" s="11">
        <v>207.17446100213272</v>
      </c>
      <c r="H910" s="11">
        <v>1.9599999463364015</v>
      </c>
      <c r="I910" s="11">
        <f t="shared" si="22"/>
        <v>100.72133267385776</v>
      </c>
    </row>
    <row r="911" spans="1:9" x14ac:dyDescent="0.25">
      <c r="A911" s="20"/>
      <c r="B911" s="5">
        <f>DATE(YEAR(siječanj!B911),MONTH(siječanj!B911)+5,DAY(siječanj!B911))</f>
        <v>43626</v>
      </c>
      <c r="C911" s="9">
        <v>9.4583333333333304</v>
      </c>
      <c r="D911">
        <v>0.91532107336351598</v>
      </c>
      <c r="E911" s="6">
        <v>111.25853667852134</v>
      </c>
      <c r="F911" s="11">
        <v>197.64925335653575</v>
      </c>
      <c r="G911" s="11">
        <v>210.48020438333674</v>
      </c>
      <c r="H911" s="11">
        <v>1.8079043947125919</v>
      </c>
      <c r="I911" s="11">
        <f t="shared" si="22"/>
        <v>101.83728321343827</v>
      </c>
    </row>
    <row r="912" spans="1:9" x14ac:dyDescent="0.25">
      <c r="A912" s="20"/>
      <c r="B912" s="5">
        <f>DATE(YEAR(siječanj!B912),MONTH(siječanj!B912)+5,DAY(siječanj!B912))</f>
        <v>43626</v>
      </c>
      <c r="C912" s="9">
        <v>9.46875</v>
      </c>
      <c r="D912">
        <v>0.91532107336351598</v>
      </c>
      <c r="E912" s="6">
        <v>112.87341437158133</v>
      </c>
      <c r="F912" s="11">
        <v>205.49268674950463</v>
      </c>
      <c r="G912" s="11">
        <v>208.06247345215684</v>
      </c>
      <c r="H912" s="11">
        <v>1.9925984962831766</v>
      </c>
      <c r="I912" s="11">
        <f t="shared" si="22"/>
        <v>103.31541479680074</v>
      </c>
    </row>
    <row r="913" spans="1:9" x14ac:dyDescent="0.25">
      <c r="A913" s="20"/>
      <c r="B913" s="5">
        <f>DATE(YEAR(siječanj!B913),MONTH(siječanj!B913)+5,DAY(siječanj!B913))</f>
        <v>43626</v>
      </c>
      <c r="C913" s="9">
        <v>9.4791666666666696</v>
      </c>
      <c r="D913">
        <v>0.91532107336351598</v>
      </c>
      <c r="E913" s="6">
        <v>113.07733456749651</v>
      </c>
      <c r="F913" s="11">
        <v>189.56191032947268</v>
      </c>
      <c r="G913" s="11">
        <v>205.86214467308895</v>
      </c>
      <c r="H913" s="11">
        <v>2.1241312391706493</v>
      </c>
      <c r="I913" s="11">
        <f t="shared" si="22"/>
        <v>103.50206724940631</v>
      </c>
    </row>
    <row r="914" spans="1:9" x14ac:dyDescent="0.25">
      <c r="A914" s="20"/>
      <c r="B914" s="5">
        <f>DATE(YEAR(siječanj!B914),MONTH(siječanj!B914)+5,DAY(siječanj!B914))</f>
        <v>43626</v>
      </c>
      <c r="C914" s="9">
        <v>9.4895833333333304</v>
      </c>
      <c r="D914">
        <v>0.91532107336351598</v>
      </c>
      <c r="E914" s="6">
        <v>112.31507896730062</v>
      </c>
      <c r="F914" s="11">
        <v>189.45278673568956</v>
      </c>
      <c r="G914" s="11">
        <v>199.40427881030854</v>
      </c>
      <c r="H914" s="11">
        <v>1.8815785382699859</v>
      </c>
      <c r="I914" s="11">
        <f t="shared" si="22"/>
        <v>102.80435863525766</v>
      </c>
    </row>
    <row r="915" spans="1:9" x14ac:dyDescent="0.25">
      <c r="A915" s="20"/>
      <c r="B915" s="5">
        <f>DATE(YEAR(siječanj!B915),MONTH(siječanj!B915)+5,DAY(siječanj!B915))</f>
        <v>43626</v>
      </c>
      <c r="C915" s="9">
        <v>9.5</v>
      </c>
      <c r="D915">
        <v>0.91532107336351598</v>
      </c>
      <c r="E915" s="6">
        <v>111.58015685871369</v>
      </c>
      <c r="F915" s="11">
        <v>184.27148901404325</v>
      </c>
      <c r="G915" s="11">
        <v>197.32612183626702</v>
      </c>
      <c r="H915" s="11">
        <v>1.9662859448422356</v>
      </c>
      <c r="I915" s="11">
        <f t="shared" si="22"/>
        <v>102.1316689419873</v>
      </c>
    </row>
    <row r="916" spans="1:9" x14ac:dyDescent="0.25">
      <c r="A916" s="20"/>
      <c r="B916" s="5">
        <f>DATE(YEAR(siječanj!B916),MONTH(siječanj!B916)+5,DAY(siječanj!B916))</f>
        <v>43626</v>
      </c>
      <c r="C916" s="9">
        <v>9.5104166666666696</v>
      </c>
      <c r="D916">
        <v>0.91532107336351598</v>
      </c>
      <c r="E916" s="6">
        <v>111.00942926568929</v>
      </c>
      <c r="F916" s="11">
        <v>183.30782682118215</v>
      </c>
      <c r="G916" s="11">
        <v>198.34492800008621</v>
      </c>
      <c r="H916" s="11">
        <v>1.9950476645693906</v>
      </c>
      <c r="I916" s="11">
        <f t="shared" si="22"/>
        <v>101.60926994894203</v>
      </c>
    </row>
    <row r="917" spans="1:9" x14ac:dyDescent="0.25">
      <c r="A917" s="20"/>
      <c r="B917" s="5">
        <f>DATE(YEAR(siječanj!B917),MONTH(siječanj!B917)+5,DAY(siječanj!B917))</f>
        <v>43626</v>
      </c>
      <c r="C917" s="9">
        <v>9.5208333333333304</v>
      </c>
      <c r="D917">
        <v>0.91532107336351598</v>
      </c>
      <c r="E917" s="6">
        <v>111.79685736783577</v>
      </c>
      <c r="F917" s="11">
        <v>182.75161315961194</v>
      </c>
      <c r="G917" s="11">
        <v>198.05720992720501</v>
      </c>
      <c r="H917" s="11">
        <v>2.1694958787138661</v>
      </c>
      <c r="I917" s="11">
        <f t="shared" si="22"/>
        <v>102.33001948459534</v>
      </c>
    </row>
    <row r="918" spans="1:9" x14ac:dyDescent="0.25">
      <c r="A918" s="20"/>
      <c r="B918" s="5">
        <f>DATE(YEAR(siječanj!B918),MONTH(siječanj!B918)+5,DAY(siječanj!B918))</f>
        <v>43626</v>
      </c>
      <c r="C918" s="9">
        <v>9.53125</v>
      </c>
      <c r="D918">
        <v>0.91532107336351598</v>
      </c>
      <c r="E918" s="6">
        <v>112.14087262734938</v>
      </c>
      <c r="F918" s="11">
        <v>183.38579747315259</v>
      </c>
      <c r="G918" s="11">
        <v>198.75786846023968</v>
      </c>
      <c r="H918" s="11">
        <v>2.5166694851936415</v>
      </c>
      <c r="I918" s="11">
        <f t="shared" si="22"/>
        <v>102.64490390118677</v>
      </c>
    </row>
    <row r="919" spans="1:9" x14ac:dyDescent="0.25">
      <c r="A919" s="20"/>
      <c r="B919" s="5">
        <f>DATE(YEAR(siječanj!B919),MONTH(siječanj!B919)+5,DAY(siječanj!B919))</f>
        <v>43626</v>
      </c>
      <c r="C919" s="9">
        <v>9.5416666666666696</v>
      </c>
      <c r="D919">
        <v>0.91532107336351598</v>
      </c>
      <c r="E919" s="6">
        <v>111.16118890874363</v>
      </c>
      <c r="F919" s="11">
        <v>185.89204802981345</v>
      </c>
      <c r="G919" s="11">
        <v>196.87796320686886</v>
      </c>
      <c r="H919" s="11">
        <v>2.210663516230666</v>
      </c>
      <c r="I919" s="11">
        <f t="shared" si="22"/>
        <v>101.74817874831578</v>
      </c>
    </row>
    <row r="920" spans="1:9" x14ac:dyDescent="0.25">
      <c r="A920" s="20"/>
      <c r="B920" s="5">
        <f>DATE(YEAR(siječanj!B920),MONTH(siječanj!B920)+5,DAY(siječanj!B920))</f>
        <v>43626</v>
      </c>
      <c r="C920" s="9">
        <v>9.5520833333333304</v>
      </c>
      <c r="D920">
        <v>0.91532107336351598</v>
      </c>
      <c r="E920" s="6">
        <v>110.73397902164291</v>
      </c>
      <c r="F920" s="11">
        <v>186.7979797517865</v>
      </c>
      <c r="G920" s="11">
        <v>188.74621878219145</v>
      </c>
      <c r="H920" s="11">
        <v>2.1323151430028511</v>
      </c>
      <c r="I920" s="11">
        <f t="shared" si="22"/>
        <v>101.35714453590325</v>
      </c>
    </row>
    <row r="921" spans="1:9" x14ac:dyDescent="0.25">
      <c r="A921" s="20"/>
      <c r="B921" s="5">
        <f>DATE(YEAR(siječanj!B921),MONTH(siječanj!B921)+5,DAY(siječanj!B921))</f>
        <v>43626</v>
      </c>
      <c r="C921" s="9">
        <v>9.5625</v>
      </c>
      <c r="D921">
        <v>0.91532107336351598</v>
      </c>
      <c r="E921" s="6">
        <v>110.70127928745559</v>
      </c>
      <c r="F921" s="11">
        <v>185.31409313070148</v>
      </c>
      <c r="G921" s="11">
        <v>184.62924530330906</v>
      </c>
      <c r="H921" s="11">
        <v>2.1352775561137491</v>
      </c>
      <c r="I921" s="11">
        <f t="shared" si="22"/>
        <v>101.32721378010821</v>
      </c>
    </row>
    <row r="922" spans="1:9" x14ac:dyDescent="0.25">
      <c r="A922" s="20"/>
      <c r="B922" s="5">
        <f>DATE(YEAR(siječanj!B922),MONTH(siječanj!B922)+5,DAY(siječanj!B922))</f>
        <v>43626</v>
      </c>
      <c r="C922" s="9">
        <v>9.5729166666666696</v>
      </c>
      <c r="D922">
        <v>0.91532107336351598</v>
      </c>
      <c r="E922" s="6">
        <v>111.66785412713237</v>
      </c>
      <c r="F922" s="11">
        <v>185.02711040055812</v>
      </c>
      <c r="G922" s="11">
        <v>186.453304831959</v>
      </c>
      <c r="H922" s="11">
        <v>1.9991526226896255</v>
      </c>
      <c r="I922" s="11">
        <f t="shared" si="22"/>
        <v>102.21194009984733</v>
      </c>
    </row>
    <row r="923" spans="1:9" x14ac:dyDescent="0.25">
      <c r="A923" s="20"/>
      <c r="B923" s="5">
        <f>DATE(YEAR(siječanj!B923),MONTH(siječanj!B923)+5,DAY(siječanj!B923))</f>
        <v>43626</v>
      </c>
      <c r="C923" s="9">
        <v>9.5833333333333304</v>
      </c>
      <c r="D923">
        <v>0.91532107336351598</v>
      </c>
      <c r="E923" s="6">
        <v>111.91417518352388</v>
      </c>
      <c r="F923" s="11">
        <v>184.75344854311206</v>
      </c>
      <c r="G923" s="11">
        <v>184.61241090602024</v>
      </c>
      <c r="H923" s="11">
        <v>2.0472465641465636</v>
      </c>
      <c r="I923" s="11">
        <f t="shared" si="22"/>
        <v>102.43740295357564</v>
      </c>
    </row>
    <row r="924" spans="1:9" x14ac:dyDescent="0.25">
      <c r="A924" s="20"/>
      <c r="B924" s="5">
        <f>DATE(YEAR(siječanj!B924),MONTH(siječanj!B924)+5,DAY(siječanj!B924))</f>
        <v>43626</v>
      </c>
      <c r="C924" s="9">
        <v>9.59375</v>
      </c>
      <c r="D924">
        <v>0.91532107336351598</v>
      </c>
      <c r="E924" s="6">
        <v>113.23440287967941</v>
      </c>
      <c r="F924" s="11">
        <v>185.14267970737282</v>
      </c>
      <c r="G924" s="11">
        <v>180.12041650708636</v>
      </c>
      <c r="H924" s="11">
        <v>2.3180227280186703</v>
      </c>
      <c r="I924" s="11">
        <f t="shared" si="22"/>
        <v>103.64583518550496</v>
      </c>
    </row>
    <row r="925" spans="1:9" x14ac:dyDescent="0.25">
      <c r="A925" s="20"/>
      <c r="B925" s="5">
        <f>DATE(YEAR(siječanj!B925),MONTH(siječanj!B925)+5,DAY(siječanj!B925))</f>
        <v>43626</v>
      </c>
      <c r="C925" s="9">
        <v>9.6041666666666696</v>
      </c>
      <c r="D925">
        <v>0.91532107336351598</v>
      </c>
      <c r="E925" s="6">
        <v>114.23923924732205</v>
      </c>
      <c r="F925" s="11">
        <v>182.03907690970604</v>
      </c>
      <c r="G925" s="11">
        <v>175.12530884516315</v>
      </c>
      <c r="H925" s="11">
        <v>2.4576413279687164</v>
      </c>
      <c r="I925" s="11">
        <f t="shared" si="22"/>
        <v>104.56558308809032</v>
      </c>
    </row>
    <row r="926" spans="1:9" x14ac:dyDescent="0.25">
      <c r="A926" s="20"/>
      <c r="B926" s="5">
        <f>DATE(YEAR(siječanj!B926),MONTH(siječanj!B926)+5,DAY(siječanj!B926))</f>
        <v>43626</v>
      </c>
      <c r="C926" s="9">
        <v>9.6145833333333304</v>
      </c>
      <c r="D926">
        <v>0.91532107336351598</v>
      </c>
      <c r="E926" s="6">
        <v>114.6157547192401</v>
      </c>
      <c r="F926" s="11">
        <v>180.27565263797553</v>
      </c>
      <c r="G926" s="11">
        <v>171.11749001574969</v>
      </c>
      <c r="H926" s="11">
        <v>2.2780566636684316</v>
      </c>
      <c r="I926" s="11">
        <f t="shared" si="22"/>
        <v>104.91021563398432</v>
      </c>
    </row>
    <row r="927" spans="1:9" x14ac:dyDescent="0.25">
      <c r="A927" s="20"/>
      <c r="B927" s="5">
        <f>DATE(YEAR(siječanj!B927),MONTH(siječanj!B927)+5,DAY(siječanj!B927))</f>
        <v>43626</v>
      </c>
      <c r="C927" s="9">
        <v>9.625</v>
      </c>
      <c r="D927">
        <v>0.91532107336351598</v>
      </c>
      <c r="E927" s="6">
        <v>114.88883055480564</v>
      </c>
      <c r="F927" s="11">
        <v>179.40794166643823</v>
      </c>
      <c r="G927" s="11">
        <v>169.59290132947589</v>
      </c>
      <c r="H927" s="11">
        <v>2.4634871164884662</v>
      </c>
      <c r="I927" s="11">
        <f t="shared" si="22"/>
        <v>105.16016770090381</v>
      </c>
    </row>
    <row r="928" spans="1:9" x14ac:dyDescent="0.25">
      <c r="A928" s="20"/>
      <c r="B928" s="5">
        <f>DATE(YEAR(siječanj!B928),MONTH(siječanj!B928)+5,DAY(siječanj!B928))</f>
        <v>43626</v>
      </c>
      <c r="C928" s="9">
        <v>9.6354166666666696</v>
      </c>
      <c r="D928">
        <v>0.91532107336351598</v>
      </c>
      <c r="E928" s="6">
        <v>115.26261228050453</v>
      </c>
      <c r="F928" s="11">
        <v>179.26644903429914</v>
      </c>
      <c r="G928" s="11">
        <v>164.76133297340365</v>
      </c>
      <c r="H928" s="11">
        <v>2.4065429533567535</v>
      </c>
      <c r="I928" s="11">
        <f t="shared" si="22"/>
        <v>105.50229799127418</v>
      </c>
    </row>
    <row r="929" spans="1:9" x14ac:dyDescent="0.25">
      <c r="A929" s="20"/>
      <c r="B929" s="5">
        <f>DATE(YEAR(siječanj!B929),MONTH(siječanj!B929)+5,DAY(siječanj!B929))</f>
        <v>43626</v>
      </c>
      <c r="C929" s="9">
        <v>9.6458333333333304</v>
      </c>
      <c r="D929">
        <v>0.91532107336351598</v>
      </c>
      <c r="E929" s="6">
        <v>115.97983154592779</v>
      </c>
      <c r="F929" s="11">
        <v>177.23005724407304</v>
      </c>
      <c r="G929" s="11">
        <v>164.33365338429343</v>
      </c>
      <c r="H929" s="11">
        <v>2.4144997488552256</v>
      </c>
      <c r="I929" s="11">
        <f t="shared" si="22"/>
        <v>106.1587838991384</v>
      </c>
    </row>
    <row r="930" spans="1:9" x14ac:dyDescent="0.25">
      <c r="A930" s="20"/>
      <c r="B930" s="5">
        <f>DATE(YEAR(siječanj!B930),MONTH(siječanj!B930)+5,DAY(siječanj!B930))</f>
        <v>43626</v>
      </c>
      <c r="C930" s="9">
        <v>9.65625</v>
      </c>
      <c r="D930">
        <v>0.91532107336351598</v>
      </c>
      <c r="E930" s="6">
        <v>115.88355186290821</v>
      </c>
      <c r="F930" s="11">
        <v>175.81744271017038</v>
      </c>
      <c r="G930" s="11">
        <v>160.66070017915715</v>
      </c>
      <c r="H930" s="11">
        <v>2.1560764774789858</v>
      </c>
      <c r="I930" s="11">
        <f t="shared" si="22"/>
        <v>106.07065707633382</v>
      </c>
    </row>
    <row r="931" spans="1:9" x14ac:dyDescent="0.25">
      <c r="A931" s="20"/>
      <c r="B931" s="5">
        <f>DATE(YEAR(siječanj!B931),MONTH(siječanj!B931)+5,DAY(siječanj!B931))</f>
        <v>43626</v>
      </c>
      <c r="C931" s="9">
        <v>9.6666666666666696</v>
      </c>
      <c r="D931">
        <v>0.91532107336351598</v>
      </c>
      <c r="E931" s="6">
        <v>115.10930212488873</v>
      </c>
      <c r="F931" s="11">
        <v>176.13583123388293</v>
      </c>
      <c r="G931" s="11">
        <v>162.46920575227674</v>
      </c>
      <c r="H931" s="11">
        <v>2.070041437607796</v>
      </c>
      <c r="I931" s="11">
        <f t="shared" si="22"/>
        <v>105.3619699750784</v>
      </c>
    </row>
    <row r="932" spans="1:9" x14ac:dyDescent="0.25">
      <c r="A932" s="20"/>
      <c r="B932" s="5">
        <f>DATE(YEAR(siječanj!B932),MONTH(siječanj!B932)+5,DAY(siječanj!B932))</f>
        <v>43626</v>
      </c>
      <c r="C932" s="9">
        <v>9.6770833333333304</v>
      </c>
      <c r="D932">
        <v>0.91532107336351598</v>
      </c>
      <c r="E932" s="6">
        <v>113.42558842408921</v>
      </c>
      <c r="F932" s="11">
        <v>170.26457732554098</v>
      </c>
      <c r="G932" s="11">
        <v>163.22113012273942</v>
      </c>
      <c r="H932" s="11">
        <v>2.1679231284908558</v>
      </c>
      <c r="I932" s="11">
        <f t="shared" si="22"/>
        <v>103.82083134322573</v>
      </c>
    </row>
    <row r="933" spans="1:9" x14ac:dyDescent="0.25">
      <c r="A933" s="20"/>
      <c r="B933" s="5">
        <f>DATE(YEAR(siječanj!B933),MONTH(siječanj!B933)+5,DAY(siječanj!B933))</f>
        <v>43626</v>
      </c>
      <c r="C933" s="9">
        <v>9.6875</v>
      </c>
      <c r="D933">
        <v>0.91532107336351598</v>
      </c>
      <c r="E933" s="6">
        <v>114.16825515431809</v>
      </c>
      <c r="F933" s="11">
        <v>164.97891203124632</v>
      </c>
      <c r="G933" s="11">
        <v>160.78891695373926</v>
      </c>
      <c r="H933" s="11">
        <v>2.1329824613226651</v>
      </c>
      <c r="I933" s="11">
        <f t="shared" si="22"/>
        <v>104.5006098518902</v>
      </c>
    </row>
    <row r="934" spans="1:9" x14ac:dyDescent="0.25">
      <c r="A934" s="20"/>
      <c r="B934" s="5">
        <f>DATE(YEAR(siječanj!B934),MONTH(siječanj!B934)+5,DAY(siječanj!B934))</f>
        <v>43626</v>
      </c>
      <c r="C934" s="9">
        <v>9.6979166666666696</v>
      </c>
      <c r="D934">
        <v>0.91532107336351598</v>
      </c>
      <c r="E934" s="6">
        <v>114.1952392346456</v>
      </c>
      <c r="F934" s="11">
        <v>163.97478151678033</v>
      </c>
      <c r="G934" s="11">
        <v>160.16530970595889</v>
      </c>
      <c r="H934" s="11">
        <v>2.1055503758489325</v>
      </c>
      <c r="I934" s="11">
        <f t="shared" si="22"/>
        <v>104.5253089492593</v>
      </c>
    </row>
    <row r="935" spans="1:9" x14ac:dyDescent="0.25">
      <c r="A935" s="20"/>
      <c r="B935" s="5">
        <f>DATE(YEAR(siječanj!B935),MONTH(siječanj!B935)+5,DAY(siječanj!B935))</f>
        <v>43626</v>
      </c>
      <c r="C935" s="9">
        <v>9.7083333333333304</v>
      </c>
      <c r="D935">
        <v>0.91532107336351598</v>
      </c>
      <c r="E935" s="6">
        <v>115.20700029859357</v>
      </c>
      <c r="F935" s="11">
        <v>162.85628575148311</v>
      </c>
      <c r="G935" s="11">
        <v>166.36002672471</v>
      </c>
      <c r="H935" s="11">
        <v>1.8567717050769008</v>
      </c>
      <c r="I935" s="11">
        <f t="shared" si="22"/>
        <v>105.45139517229957</v>
      </c>
    </row>
    <row r="936" spans="1:9" x14ac:dyDescent="0.25">
      <c r="A936" s="20"/>
      <c r="B936" s="5">
        <f>DATE(YEAR(siječanj!B936),MONTH(siječanj!B936)+5,DAY(siječanj!B936))</f>
        <v>43626</v>
      </c>
      <c r="C936" s="9">
        <v>9.71875</v>
      </c>
      <c r="D936">
        <v>0.91532107336351598</v>
      </c>
      <c r="E936" s="6">
        <v>115.32037532561701</v>
      </c>
      <c r="F936" s="11">
        <v>162.85539876357527</v>
      </c>
      <c r="G936" s="11">
        <v>176.76040888722051</v>
      </c>
      <c r="H936" s="11">
        <v>1.8715787682451872</v>
      </c>
      <c r="I936" s="11">
        <f t="shared" si="22"/>
        <v>105.55516972372729</v>
      </c>
    </row>
    <row r="937" spans="1:9" x14ac:dyDescent="0.25">
      <c r="A937" s="20"/>
      <c r="B937" s="5">
        <f>DATE(YEAR(siječanj!B937),MONTH(siječanj!B937)+5,DAY(siječanj!B937))</f>
        <v>43626</v>
      </c>
      <c r="C937" s="9">
        <v>9.7291666666666696</v>
      </c>
      <c r="D937">
        <v>0.91532107336351598</v>
      </c>
      <c r="E937" s="6">
        <v>115.88838902533595</v>
      </c>
      <c r="F937" s="11">
        <v>163.59374997376705</v>
      </c>
      <c r="G937" s="11">
        <v>168.13765719436134</v>
      </c>
      <c r="H937" s="11">
        <v>1.885913606155674</v>
      </c>
      <c r="I937" s="11">
        <f t="shared" si="22"/>
        <v>106.07508463303921</v>
      </c>
    </row>
    <row r="938" spans="1:9" x14ac:dyDescent="0.25">
      <c r="A938" s="20"/>
      <c r="B938" s="5">
        <f>DATE(YEAR(siječanj!B938),MONTH(siječanj!B938)+5,DAY(siječanj!B938))</f>
        <v>43626</v>
      </c>
      <c r="C938" s="9">
        <v>9.7395833333333304</v>
      </c>
      <c r="D938">
        <v>0.91532107336351598</v>
      </c>
      <c r="E938" s="6">
        <v>117.1929339122988</v>
      </c>
      <c r="F938" s="11">
        <v>163.06460349070554</v>
      </c>
      <c r="G938" s="11">
        <v>163.25274378822508</v>
      </c>
      <c r="H938" s="11">
        <v>1.8411702629791808</v>
      </c>
      <c r="I938" s="11">
        <f t="shared" si="22"/>
        <v>107.26916205922493</v>
      </c>
    </row>
    <row r="939" spans="1:9" x14ac:dyDescent="0.25">
      <c r="A939" s="20"/>
      <c r="B939" s="5">
        <f>DATE(YEAR(siječanj!B939),MONTH(siječanj!B939)+5,DAY(siječanj!B939))</f>
        <v>43626</v>
      </c>
      <c r="C939" s="9">
        <v>9.75</v>
      </c>
      <c r="D939">
        <v>0.91532107336351598</v>
      </c>
      <c r="E939" s="6">
        <v>119.98759879721715</v>
      </c>
      <c r="F939" s="11">
        <v>161.05063122289192</v>
      </c>
      <c r="G939" s="11">
        <v>161.79259062404898</v>
      </c>
      <c r="H939" s="11">
        <v>1.8788402320610942</v>
      </c>
      <c r="I939" s="11">
        <f t="shared" si="22"/>
        <v>109.82717772137971</v>
      </c>
    </row>
    <row r="940" spans="1:9" x14ac:dyDescent="0.25">
      <c r="A940" s="20"/>
      <c r="B940" s="5">
        <f>DATE(YEAR(siječanj!B940),MONTH(siječanj!B940)+5,DAY(siječanj!B940))</f>
        <v>43626</v>
      </c>
      <c r="C940" s="9">
        <v>9.7604166666666696</v>
      </c>
      <c r="D940">
        <v>0.91532107336351598</v>
      </c>
      <c r="E940" s="6">
        <v>122.14222658937939</v>
      </c>
      <c r="F940" s="11">
        <v>160.5188960194659</v>
      </c>
      <c r="G940" s="11">
        <v>159.90233346066194</v>
      </c>
      <c r="H940" s="11">
        <v>2.5450740345457237</v>
      </c>
      <c r="I940" s="11">
        <f t="shared" si="22"/>
        <v>111.79935394480053</v>
      </c>
    </row>
    <row r="941" spans="1:9" x14ac:dyDescent="0.25">
      <c r="A941" s="20"/>
      <c r="B941" s="5">
        <f>DATE(YEAR(siječanj!B941),MONTH(siječanj!B941)+5,DAY(siječanj!B941))</f>
        <v>43626</v>
      </c>
      <c r="C941" s="9">
        <v>9.7708333333333304</v>
      </c>
      <c r="D941">
        <v>0.91532107336351598</v>
      </c>
      <c r="E941" s="6">
        <v>123.70182582947891</v>
      </c>
      <c r="F941" s="11">
        <v>159.50685887070838</v>
      </c>
      <c r="G941" s="11">
        <v>159.00081817027547</v>
      </c>
      <c r="H941" s="11">
        <v>4.5647034249289522</v>
      </c>
      <c r="I941" s="11">
        <f t="shared" si="22"/>
        <v>113.22688799526534</v>
      </c>
    </row>
    <row r="942" spans="1:9" x14ac:dyDescent="0.25">
      <c r="A942" s="20"/>
      <c r="B942" s="5">
        <f>DATE(YEAR(siječanj!B942),MONTH(siječanj!B942)+5,DAY(siječanj!B942))</f>
        <v>43626</v>
      </c>
      <c r="C942" s="9">
        <v>9.78125</v>
      </c>
      <c r="D942">
        <v>0.91532107336351598</v>
      </c>
      <c r="E942" s="6">
        <v>125.96003520632676</v>
      </c>
      <c r="F942" s="11">
        <v>158.90986383297758</v>
      </c>
      <c r="G942" s="11">
        <v>161.9906496763673</v>
      </c>
      <c r="H942" s="11">
        <v>11.049311670279964</v>
      </c>
      <c r="I942" s="11">
        <f t="shared" si="22"/>
        <v>115.29387462596128</v>
      </c>
    </row>
    <row r="943" spans="1:9" x14ac:dyDescent="0.25">
      <c r="A943" s="20"/>
      <c r="B943" s="5">
        <f>DATE(YEAR(siječanj!B943),MONTH(siječanj!B943)+5,DAY(siječanj!B943))</f>
        <v>43626</v>
      </c>
      <c r="C943" s="9">
        <v>9.7916666666666696</v>
      </c>
      <c r="D943">
        <v>0.91532107336351598</v>
      </c>
      <c r="E943" s="6">
        <v>129.21798570051115</v>
      </c>
      <c r="F943" s="11">
        <v>157.53699117356976</v>
      </c>
      <c r="G943" s="11">
        <v>163.40882923719352</v>
      </c>
      <c r="H943" s="11">
        <v>26.013597836050685</v>
      </c>
      <c r="I943" s="11">
        <f t="shared" si="22"/>
        <v>118.27594536926333</v>
      </c>
    </row>
    <row r="944" spans="1:9" x14ac:dyDescent="0.25">
      <c r="A944" s="20"/>
      <c r="B944" s="5">
        <f>DATE(YEAR(siječanj!B944),MONTH(siječanj!B944)+5,DAY(siječanj!B944))</f>
        <v>43626</v>
      </c>
      <c r="C944" s="9">
        <v>9.8020833333333304</v>
      </c>
      <c r="D944">
        <v>0.91532107336351598</v>
      </c>
      <c r="E944" s="6">
        <v>133.292859770755</v>
      </c>
      <c r="F944" s="11">
        <v>154.11634036785202</v>
      </c>
      <c r="G944" s="11">
        <v>159.09001157565345</v>
      </c>
      <c r="H944" s="11">
        <v>42.345904566030406</v>
      </c>
      <c r="I944" s="11">
        <f t="shared" si="22"/>
        <v>122.00576347706009</v>
      </c>
    </row>
    <row r="945" spans="1:9" x14ac:dyDescent="0.25">
      <c r="A945" s="20"/>
      <c r="B945" s="5">
        <f>DATE(YEAR(siječanj!B945),MONTH(siječanj!B945)+5,DAY(siječanj!B945))</f>
        <v>43626</v>
      </c>
      <c r="C945" s="9">
        <v>9.8125</v>
      </c>
      <c r="D945">
        <v>0.91532107336351598</v>
      </c>
      <c r="E945" s="6">
        <v>138.16595696498032</v>
      </c>
      <c r="F945" s="11">
        <v>153.39438037311538</v>
      </c>
      <c r="G945" s="11">
        <v>158.0298178413895</v>
      </c>
      <c r="H945" s="11">
        <v>63.225019184527518</v>
      </c>
      <c r="I945" s="11">
        <f t="shared" si="22"/>
        <v>126.46621203148315</v>
      </c>
    </row>
    <row r="946" spans="1:9" x14ac:dyDescent="0.25">
      <c r="A946" s="20"/>
      <c r="B946" s="5">
        <f>DATE(YEAR(siječanj!B946),MONTH(siječanj!B946)+5,DAY(siječanj!B946))</f>
        <v>43626</v>
      </c>
      <c r="C946" s="9">
        <v>9.8229166666666696</v>
      </c>
      <c r="D946">
        <v>0.91532107336351598</v>
      </c>
      <c r="E946" s="6">
        <v>141.78246497797784</v>
      </c>
      <c r="F946" s="11">
        <v>150.06990153231845</v>
      </c>
      <c r="G946" s="11">
        <v>159.0327730193018</v>
      </c>
      <c r="H946" s="11">
        <v>86.982492818989172</v>
      </c>
      <c r="I946" s="11">
        <f t="shared" si="22"/>
        <v>129.77647802776778</v>
      </c>
    </row>
    <row r="947" spans="1:9" x14ac:dyDescent="0.25">
      <c r="A947" s="20"/>
      <c r="B947" s="5">
        <f>DATE(YEAR(siječanj!B947),MONTH(siječanj!B947)+5,DAY(siječanj!B947))</f>
        <v>43626</v>
      </c>
      <c r="C947" s="9">
        <v>9.8333333333333304</v>
      </c>
      <c r="D947">
        <v>0.91532107336351598</v>
      </c>
      <c r="E947" s="6">
        <v>147.76839144195986</v>
      </c>
      <c r="F947" s="11">
        <v>144.38310900064616</v>
      </c>
      <c r="G947" s="11">
        <v>152.3344610666804</v>
      </c>
      <c r="H947" s="11">
        <v>129.51990073469312</v>
      </c>
      <c r="I947" s="11">
        <f t="shared" si="22"/>
        <v>135.25552266385489</v>
      </c>
    </row>
    <row r="948" spans="1:9" x14ac:dyDescent="0.25">
      <c r="A948" s="20"/>
      <c r="B948" s="5">
        <f>DATE(YEAR(siječanj!B948),MONTH(siječanj!B948)+5,DAY(siječanj!B948))</f>
        <v>43626</v>
      </c>
      <c r="C948" s="9">
        <v>9.84375</v>
      </c>
      <c r="D948">
        <v>0.91532107336351598</v>
      </c>
      <c r="E948" s="6">
        <v>152.12553225417568</v>
      </c>
      <c r="F948" s="11">
        <v>125.40788906693592</v>
      </c>
      <c r="G948" s="11">
        <v>139.02292833647957</v>
      </c>
      <c r="H948" s="11">
        <v>197.7438584801499</v>
      </c>
      <c r="I948" s="11">
        <f t="shared" si="22"/>
        <v>139.24370546888827</v>
      </c>
    </row>
    <row r="949" spans="1:9" x14ac:dyDescent="0.25">
      <c r="A949" s="20"/>
      <c r="B949" s="5">
        <f>DATE(YEAR(siječanj!B949),MONTH(siječanj!B949)+5,DAY(siječanj!B949))</f>
        <v>43626</v>
      </c>
      <c r="C949" s="9">
        <v>9.8541666666666696</v>
      </c>
      <c r="D949">
        <v>0.91532107336351598</v>
      </c>
      <c r="E949" s="6">
        <v>155.73060498887077</v>
      </c>
      <c r="F949" s="11">
        <v>118.28507916656201</v>
      </c>
      <c r="G949" s="11">
        <v>130.60920173632812</v>
      </c>
      <c r="H949" s="11">
        <v>228.86664746909915</v>
      </c>
      <c r="I949" s="11">
        <f t="shared" si="22"/>
        <v>142.54350451396292</v>
      </c>
    </row>
    <row r="950" spans="1:9" x14ac:dyDescent="0.25">
      <c r="A950" s="20"/>
      <c r="B950" s="5">
        <f>DATE(YEAR(siječanj!B950),MONTH(siječanj!B950)+5,DAY(siječanj!B950))</f>
        <v>43626</v>
      </c>
      <c r="C950" s="9">
        <v>9.8645833333333304</v>
      </c>
      <c r="D950">
        <v>0.91532107336351598</v>
      </c>
      <c r="E950" s="6">
        <v>156.47549127485348</v>
      </c>
      <c r="F950" s="11">
        <v>116.38724211187531</v>
      </c>
      <c r="G950" s="11">
        <v>128.19851122785795</v>
      </c>
      <c r="H950" s="11">
        <v>229.79496729013968</v>
      </c>
      <c r="I950" s="11">
        <f t="shared" si="22"/>
        <v>143.22531462878237</v>
      </c>
    </row>
    <row r="951" spans="1:9" x14ac:dyDescent="0.25">
      <c r="A951" s="20"/>
      <c r="B951" s="5">
        <f>DATE(YEAR(siječanj!B951),MONTH(siječanj!B951)+5,DAY(siječanj!B951))</f>
        <v>43626</v>
      </c>
      <c r="C951" s="9">
        <v>9.875</v>
      </c>
      <c r="D951">
        <v>0.91532107336351598</v>
      </c>
      <c r="E951" s="6">
        <v>156.27649162360373</v>
      </c>
      <c r="F951" s="11">
        <v>113.14581905281905</v>
      </c>
      <c r="G951" s="11">
        <v>123.27579067149193</v>
      </c>
      <c r="H951" s="11">
        <v>231.15388251097744</v>
      </c>
      <c r="I951" s="11">
        <f t="shared" si="22"/>
        <v>143.0431660544015</v>
      </c>
    </row>
    <row r="952" spans="1:9" x14ac:dyDescent="0.25">
      <c r="A952" s="20"/>
      <c r="B952" s="5">
        <f>DATE(YEAR(siječanj!B952),MONTH(siječanj!B952)+5,DAY(siječanj!B952))</f>
        <v>43626</v>
      </c>
      <c r="C952" s="9">
        <v>9.8854166666666696</v>
      </c>
      <c r="D952">
        <v>0.91532107336351598</v>
      </c>
      <c r="E952" s="6">
        <v>160.51270734570861</v>
      </c>
      <c r="F952" s="11">
        <v>110.33264659892833</v>
      </c>
      <c r="G952" s="11">
        <v>109.67331267350757</v>
      </c>
      <c r="H952" s="11">
        <v>238.23902521934448</v>
      </c>
      <c r="I952" s="11">
        <f t="shared" si="22"/>
        <v>146.92066357615792</v>
      </c>
    </row>
    <row r="953" spans="1:9" x14ac:dyDescent="0.25">
      <c r="A953" s="20"/>
      <c r="B953" s="5">
        <f>DATE(YEAR(siječanj!B953),MONTH(siječanj!B953)+5,DAY(siječanj!B953))</f>
        <v>43626</v>
      </c>
      <c r="C953" s="9">
        <v>9.8958333333333304</v>
      </c>
      <c r="D953">
        <v>0.91532107336351598</v>
      </c>
      <c r="E953" s="6">
        <v>163.36129969280884</v>
      </c>
      <c r="F953" s="11">
        <v>107.74500185778396</v>
      </c>
      <c r="G953" s="11">
        <v>101.33276392194288</v>
      </c>
      <c r="H953" s="11">
        <v>243.89637985359644</v>
      </c>
      <c r="I953" s="11">
        <f t="shared" si="22"/>
        <v>149.52804018088079</v>
      </c>
    </row>
    <row r="954" spans="1:9" x14ac:dyDescent="0.25">
      <c r="A954" s="20"/>
      <c r="B954" s="5">
        <f>DATE(YEAR(siječanj!B954),MONTH(siječanj!B954)+5,DAY(siječanj!B954))</f>
        <v>43626</v>
      </c>
      <c r="C954" s="9">
        <v>9.90625</v>
      </c>
      <c r="D954">
        <v>0.91532107336351598</v>
      </c>
      <c r="E954" s="6">
        <v>161.47365090640886</v>
      </c>
      <c r="F954" s="11">
        <v>104.40760750980417</v>
      </c>
      <c r="G954" s="11">
        <v>103.58758974726506</v>
      </c>
      <c r="H954" s="11">
        <v>244.63735230742301</v>
      </c>
      <c r="I954" s="11">
        <f t="shared" si="22"/>
        <v>147.80023546757982</v>
      </c>
    </row>
    <row r="955" spans="1:9" x14ac:dyDescent="0.25">
      <c r="A955" s="20"/>
      <c r="B955" s="5">
        <f>DATE(YEAR(siječanj!B955),MONTH(siječanj!B955)+5,DAY(siječanj!B955))</f>
        <v>43626</v>
      </c>
      <c r="C955" s="9">
        <v>9.9166666666666696</v>
      </c>
      <c r="D955">
        <v>0.91532107336351598</v>
      </c>
      <c r="E955" s="6">
        <v>157.5211978433247</v>
      </c>
      <c r="F955" s="11">
        <v>102.81807300320837</v>
      </c>
      <c r="G955" s="11">
        <v>92.492509728871511</v>
      </c>
      <c r="H955" s="11">
        <v>241.62417998369742</v>
      </c>
      <c r="I955" s="11">
        <f t="shared" si="22"/>
        <v>144.18247188745872</v>
      </c>
    </row>
    <row r="956" spans="1:9" x14ac:dyDescent="0.25">
      <c r="A956" s="20"/>
      <c r="B956" s="5">
        <f>DATE(YEAR(siječanj!B956),MONTH(siječanj!B956)+5,DAY(siječanj!B956))</f>
        <v>43626</v>
      </c>
      <c r="C956" s="9">
        <v>9.9270833333333304</v>
      </c>
      <c r="D956">
        <v>0.91532107336351598</v>
      </c>
      <c r="E956" s="6">
        <v>150.93705246404528</v>
      </c>
      <c r="F956" s="11">
        <v>100.44430472641018</v>
      </c>
      <c r="G956" s="11">
        <v>87.974753965655395</v>
      </c>
      <c r="H956" s="11">
        <v>242.3961432205443</v>
      </c>
      <c r="I956" s="11">
        <f t="shared" si="22"/>
        <v>138.15586487171524</v>
      </c>
    </row>
    <row r="957" spans="1:9" x14ac:dyDescent="0.25">
      <c r="A957" s="20"/>
      <c r="B957" s="5">
        <f>DATE(YEAR(siječanj!B957),MONTH(siječanj!B957)+5,DAY(siječanj!B957))</f>
        <v>43626</v>
      </c>
      <c r="C957" s="9">
        <v>9.9375</v>
      </c>
      <c r="D957">
        <v>0.91532107336351598</v>
      </c>
      <c r="E957" s="6">
        <v>141.74711686510034</v>
      </c>
      <c r="F957" s="11">
        <v>97.426591255565214</v>
      </c>
      <c r="G957" s="11">
        <v>83.751632266385982</v>
      </c>
      <c r="H957" s="11">
        <v>241.57956870351677</v>
      </c>
      <c r="I957" s="11">
        <f t="shared" si="22"/>
        <v>129.74412315514738</v>
      </c>
    </row>
    <row r="958" spans="1:9" x14ac:dyDescent="0.25">
      <c r="A958" s="20"/>
      <c r="B958" s="5">
        <f>DATE(YEAR(siječanj!B958),MONTH(siječanj!B958)+5,DAY(siječanj!B958))</f>
        <v>43626</v>
      </c>
      <c r="C958" s="9">
        <v>9.9479166666666696</v>
      </c>
      <c r="D958">
        <v>0.91532107336351598</v>
      </c>
      <c r="E958" s="6">
        <v>130.550739592578</v>
      </c>
      <c r="F958" s="11">
        <v>93.147729480019862</v>
      </c>
      <c r="G958" s="11">
        <v>81.18834440891014</v>
      </c>
      <c r="H958" s="11">
        <v>238.88733547205481</v>
      </c>
      <c r="I958" s="11">
        <f t="shared" si="22"/>
        <v>119.49584309227936</v>
      </c>
    </row>
    <row r="959" spans="1:9" x14ac:dyDescent="0.25">
      <c r="A959" s="20"/>
      <c r="B959" s="5">
        <f>DATE(YEAR(siječanj!B959),MONTH(siječanj!B959)+5,DAY(siječanj!B959))</f>
        <v>43626</v>
      </c>
      <c r="C959" s="9">
        <v>9.9583333333333304</v>
      </c>
      <c r="D959">
        <v>0.91532107336351598</v>
      </c>
      <c r="E959" s="6">
        <v>119.20402017504088</v>
      </c>
      <c r="F959" s="11">
        <v>89.780863855084348</v>
      </c>
      <c r="G959" s="11">
        <v>79.55609826682236</v>
      </c>
      <c r="H959" s="11">
        <v>239.11930412422188</v>
      </c>
      <c r="I959" s="11">
        <f t="shared" si="22"/>
        <v>109.10995169586464</v>
      </c>
    </row>
    <row r="960" spans="1:9" x14ac:dyDescent="0.25">
      <c r="A960" s="20"/>
      <c r="B960" s="5">
        <f>DATE(YEAR(siječanj!B960),MONTH(siječanj!B960)+5,DAY(siječanj!B960))</f>
        <v>43626</v>
      </c>
      <c r="C960" s="9">
        <v>9.96875</v>
      </c>
      <c r="D960">
        <v>0.91532107336351598</v>
      </c>
      <c r="E960" s="6">
        <v>109.10236035908898</v>
      </c>
      <c r="F960" s="11">
        <v>86.602958762676792</v>
      </c>
      <c r="G960" s="11">
        <v>77.17526332512243</v>
      </c>
      <c r="H960" s="11">
        <v>239.97803775171215</v>
      </c>
      <c r="I960" s="11">
        <f t="shared" si="22"/>
        <v>99.863689590374435</v>
      </c>
    </row>
    <row r="961" spans="1:9" x14ac:dyDescent="0.25">
      <c r="A961" s="20"/>
      <c r="B961" s="5">
        <f>DATE(YEAR(siječanj!B961),MONTH(siječanj!B961)+5,DAY(siječanj!B961))</f>
        <v>43626</v>
      </c>
      <c r="C961" s="9">
        <v>9.9791666666666696</v>
      </c>
      <c r="D961">
        <v>0.91532107336351598</v>
      </c>
      <c r="E961" s="6">
        <v>99.335182433482586</v>
      </c>
      <c r="F961" s="11">
        <v>84.332129245426543</v>
      </c>
      <c r="G961" s="11">
        <v>78.412856444836407</v>
      </c>
      <c r="H961" s="11">
        <v>239.43628432804246</v>
      </c>
      <c r="I961" s="11">
        <f t="shared" si="22"/>
        <v>90.923585807775964</v>
      </c>
    </row>
    <row r="962" spans="1:9" ht="15.75" thickBot="1" x14ac:dyDescent="0.3">
      <c r="A962" s="20"/>
      <c r="B962" s="5">
        <f>DATE(YEAR(siječanj!B962),MONTH(siječanj!B962)+5,DAY(siječanj!B962))</f>
        <v>43626</v>
      </c>
      <c r="C962" s="9">
        <v>9.9895833333333304</v>
      </c>
      <c r="D962">
        <v>0.91532107336351598</v>
      </c>
      <c r="E962" s="6">
        <v>91.084414726824733</v>
      </c>
      <c r="F962" s="11">
        <v>82.382236837053924</v>
      </c>
      <c r="G962" s="11">
        <v>75.445458760024351</v>
      </c>
      <c r="H962" s="11">
        <v>239.79772674093482</v>
      </c>
      <c r="I962" s="11">
        <f t="shared" si="22"/>
        <v>83.371484254444852</v>
      </c>
    </row>
    <row r="963" spans="1:9" x14ac:dyDescent="0.25">
      <c r="A963" s="19">
        <f t="shared" ref="A963" si="23">A867+1</f>
        <v>162</v>
      </c>
      <c r="B963" s="5">
        <f>DATE(YEAR(siječanj!B963),MONTH(siječanj!B963)+5,DAY(siječanj!B963))</f>
        <v>43627</v>
      </c>
      <c r="C963" s="9">
        <v>10</v>
      </c>
      <c r="D963">
        <v>0.91629304862126637</v>
      </c>
      <c r="E963" s="6">
        <v>82.323564122681304</v>
      </c>
      <c r="F963" s="11">
        <v>77.802802552831622</v>
      </c>
      <c r="G963" s="11">
        <v>72.317223140218559</v>
      </c>
      <c r="H963" s="11">
        <v>239.8771696362644</v>
      </c>
      <c r="I963" s="11">
        <f t="shared" si="22"/>
        <v>75.432509543339961</v>
      </c>
    </row>
    <row r="964" spans="1:9" x14ac:dyDescent="0.25">
      <c r="A964" s="20"/>
      <c r="B964" s="5">
        <f>DATE(YEAR(siječanj!B964),MONTH(siječanj!B964)+5,DAY(siječanj!B964))</f>
        <v>43627</v>
      </c>
      <c r="C964" s="9">
        <v>10.0104166666667</v>
      </c>
      <c r="D964">
        <v>0.91629304862126637</v>
      </c>
      <c r="E964" s="6">
        <v>77.42309968689375</v>
      </c>
      <c r="F964" s="11">
        <v>76.064799916432406</v>
      </c>
      <c r="G964" s="11">
        <v>70.517893397380874</v>
      </c>
      <c r="H964" s="11">
        <v>239.62272126096707</v>
      </c>
      <c r="I964" s="11">
        <f t="shared" ref="I964:I1027" si="24">D964*E964</f>
        <v>70.942248045812093</v>
      </c>
    </row>
    <row r="965" spans="1:9" x14ac:dyDescent="0.25">
      <c r="A965" s="20"/>
      <c r="B965" s="5">
        <f>DATE(YEAR(siječanj!B965),MONTH(siječanj!B965)+5,DAY(siječanj!B965))</f>
        <v>43627</v>
      </c>
      <c r="C965" s="9">
        <v>10.0208333333333</v>
      </c>
      <c r="D965">
        <v>0.91629304862126637</v>
      </c>
      <c r="E965" s="6">
        <v>72.595231400704137</v>
      </c>
      <c r="F965" s="11">
        <v>74.679417115356202</v>
      </c>
      <c r="G965" s="11">
        <v>70.440914362758718</v>
      </c>
      <c r="H965" s="11">
        <v>239.85673388813768</v>
      </c>
      <c r="I965" s="11">
        <f t="shared" si="24"/>
        <v>66.518505895517478</v>
      </c>
    </row>
    <row r="966" spans="1:9" x14ac:dyDescent="0.25">
      <c r="A966" s="20"/>
      <c r="B966" s="5">
        <f>DATE(YEAR(siječanj!B966),MONTH(siječanj!B966)+5,DAY(siječanj!B966))</f>
        <v>43627</v>
      </c>
      <c r="C966" s="9">
        <v>10.03125</v>
      </c>
      <c r="D966">
        <v>0.91629304862126637</v>
      </c>
      <c r="E966" s="6">
        <v>68.792220152997544</v>
      </c>
      <c r="F966" s="11">
        <v>72.447185619416501</v>
      </c>
      <c r="G966" s="11">
        <v>69.425307296373731</v>
      </c>
      <c r="H966" s="11">
        <v>240.12886469819423</v>
      </c>
      <c r="I966" s="11">
        <f t="shared" si="24"/>
        <v>63.033833125415441</v>
      </c>
    </row>
    <row r="967" spans="1:9" x14ac:dyDescent="0.25">
      <c r="A967" s="20"/>
      <c r="B967" s="5">
        <f>DATE(YEAR(siječanj!B967),MONTH(siječanj!B967)+5,DAY(siječanj!B967))</f>
        <v>43627</v>
      </c>
      <c r="C967" s="9">
        <v>10.0416666666667</v>
      </c>
      <c r="D967">
        <v>0.91629304862126637</v>
      </c>
      <c r="E967" s="6">
        <v>66.178194944721213</v>
      </c>
      <c r="F967" s="11">
        <v>71.846634603014479</v>
      </c>
      <c r="G967" s="11">
        <v>68.0630738083686</v>
      </c>
      <c r="H967" s="11">
        <v>239.97808477414247</v>
      </c>
      <c r="I967" s="11">
        <f t="shared" si="24"/>
        <v>60.638619998151079</v>
      </c>
    </row>
    <row r="968" spans="1:9" x14ac:dyDescent="0.25">
      <c r="A968" s="20"/>
      <c r="B968" s="5">
        <f>DATE(YEAR(siječanj!B968),MONTH(siječanj!B968)+5,DAY(siječanj!B968))</f>
        <v>43627</v>
      </c>
      <c r="C968" s="9">
        <v>10.0520833333333</v>
      </c>
      <c r="D968">
        <v>0.91629304862126637</v>
      </c>
      <c r="E968" s="6">
        <v>63.924406811758679</v>
      </c>
      <c r="F968" s="11">
        <v>70.287683118399158</v>
      </c>
      <c r="G968" s="11">
        <v>67.111757762817021</v>
      </c>
      <c r="H968" s="11">
        <v>239.61856627898476</v>
      </c>
      <c r="I968" s="11">
        <f t="shared" si="24"/>
        <v>58.573489598852404</v>
      </c>
    </row>
    <row r="969" spans="1:9" x14ac:dyDescent="0.25">
      <c r="A969" s="20"/>
      <c r="B969" s="5">
        <f>DATE(YEAR(siječanj!B969),MONTH(siječanj!B969)+5,DAY(siječanj!B969))</f>
        <v>43627</v>
      </c>
      <c r="C969" s="9">
        <v>10.0625</v>
      </c>
      <c r="D969">
        <v>0.91629304862126637</v>
      </c>
      <c r="E969" s="6">
        <v>62.269519541679841</v>
      </c>
      <c r="F969" s="11">
        <v>69.339954599719476</v>
      </c>
      <c r="G969" s="11">
        <v>65.691390613406512</v>
      </c>
      <c r="H969" s="11">
        <v>239.84209290419142</v>
      </c>
      <c r="I969" s="11">
        <f t="shared" si="24"/>
        <v>57.057127897027343</v>
      </c>
    </row>
    <row r="970" spans="1:9" x14ac:dyDescent="0.25">
      <c r="A970" s="20"/>
      <c r="B970" s="5">
        <f>DATE(YEAR(siječanj!B970),MONTH(siječanj!B970)+5,DAY(siječanj!B970))</f>
        <v>43627</v>
      </c>
      <c r="C970" s="9">
        <v>10.0729166666667</v>
      </c>
      <c r="D970">
        <v>0.91629304862126637</v>
      </c>
      <c r="E970" s="6">
        <v>60.853591867585322</v>
      </c>
      <c r="F970" s="11">
        <v>69.048641281555533</v>
      </c>
      <c r="G970" s="11">
        <v>65.298110353043398</v>
      </c>
      <c r="H970" s="11">
        <v>239.41890403741007</v>
      </c>
      <c r="I970" s="11">
        <f t="shared" si="24"/>
        <v>55.75972321190406</v>
      </c>
    </row>
    <row r="971" spans="1:9" x14ac:dyDescent="0.25">
      <c r="A971" s="20"/>
      <c r="B971" s="5">
        <f>DATE(YEAR(siječanj!B971),MONTH(siječanj!B971)+5,DAY(siječanj!B971))</f>
        <v>43627</v>
      </c>
      <c r="C971" s="9">
        <v>10.0833333333333</v>
      </c>
      <c r="D971">
        <v>0.91629304862126637</v>
      </c>
      <c r="E971" s="6">
        <v>60.558996466193577</v>
      </c>
      <c r="F971" s="11">
        <v>69.648758837803513</v>
      </c>
      <c r="G971" s="11">
        <v>65.221488557657949</v>
      </c>
      <c r="H971" s="11">
        <v>239.60494278039269</v>
      </c>
      <c r="I971" s="11">
        <f t="shared" si="24"/>
        <v>55.489787493453008</v>
      </c>
    </row>
    <row r="972" spans="1:9" x14ac:dyDescent="0.25">
      <c r="A972" s="20"/>
      <c r="B972" s="5">
        <f>DATE(YEAR(siječanj!B972),MONTH(siječanj!B972)+5,DAY(siječanj!B972))</f>
        <v>43627</v>
      </c>
      <c r="C972" s="9">
        <v>10.09375</v>
      </c>
      <c r="D972">
        <v>0.91629304862126637</v>
      </c>
      <c r="E972" s="6">
        <v>60.039235273269782</v>
      </c>
      <c r="F972" s="11">
        <v>70.741186791058283</v>
      </c>
      <c r="G972" s="11">
        <v>66.014599802364955</v>
      </c>
      <c r="H972" s="11">
        <v>239.70763176441926</v>
      </c>
      <c r="I972" s="11">
        <f t="shared" si="24"/>
        <v>55.01353392543384</v>
      </c>
    </row>
    <row r="973" spans="1:9" x14ac:dyDescent="0.25">
      <c r="A973" s="20"/>
      <c r="B973" s="5">
        <f>DATE(YEAR(siječanj!B973),MONTH(siječanj!B973)+5,DAY(siječanj!B973))</f>
        <v>43627</v>
      </c>
      <c r="C973" s="9">
        <v>10.1041666666667</v>
      </c>
      <c r="D973">
        <v>0.91629304862126637</v>
      </c>
      <c r="E973" s="6">
        <v>59.258012199306329</v>
      </c>
      <c r="F973" s="11">
        <v>70.179896026757717</v>
      </c>
      <c r="G973" s="11">
        <v>65.779395897278178</v>
      </c>
      <c r="H973" s="11">
        <v>239.85277600017187</v>
      </c>
      <c r="I973" s="11">
        <f t="shared" si="24"/>
        <v>54.297704653338592</v>
      </c>
    </row>
    <row r="974" spans="1:9" x14ac:dyDescent="0.25">
      <c r="A974" s="20"/>
      <c r="B974" s="5">
        <f>DATE(YEAR(siječanj!B974),MONTH(siječanj!B974)+5,DAY(siječanj!B974))</f>
        <v>43627</v>
      </c>
      <c r="C974" s="9">
        <v>10.1145833333333</v>
      </c>
      <c r="D974">
        <v>0.91629304862126637</v>
      </c>
      <c r="E974" s="6">
        <v>58.944238883261569</v>
      </c>
      <c r="F974" s="11">
        <v>68.764985759446532</v>
      </c>
      <c r="G974" s="11">
        <v>64.861636256432035</v>
      </c>
      <c r="H974" s="11">
        <v>239.83434720939081</v>
      </c>
      <c r="I974" s="11">
        <f t="shared" si="24"/>
        <v>54.010196345003934</v>
      </c>
    </row>
    <row r="975" spans="1:9" x14ac:dyDescent="0.25">
      <c r="A975" s="20"/>
      <c r="B975" s="5">
        <f>DATE(YEAR(siječanj!B975),MONTH(siječanj!B975)+5,DAY(siječanj!B975))</f>
        <v>43627</v>
      </c>
      <c r="C975" s="9">
        <v>10.125</v>
      </c>
      <c r="D975">
        <v>0.91629304862126637</v>
      </c>
      <c r="E975" s="6">
        <v>58.736195237166882</v>
      </c>
      <c r="F975" s="11">
        <v>67.865925183619254</v>
      </c>
      <c r="G975" s="11">
        <v>63.678793060184837</v>
      </c>
      <c r="H975" s="11">
        <v>239.6321257470334</v>
      </c>
      <c r="I975" s="11">
        <f t="shared" si="24"/>
        <v>53.819567398277549</v>
      </c>
    </row>
    <row r="976" spans="1:9" x14ac:dyDescent="0.25">
      <c r="A976" s="20"/>
      <c r="B976" s="5">
        <f>DATE(YEAR(siječanj!B976),MONTH(siječanj!B976)+5,DAY(siječanj!B976))</f>
        <v>43627</v>
      </c>
      <c r="C976" s="9">
        <v>10.1354166666667</v>
      </c>
      <c r="D976">
        <v>0.91629304862126637</v>
      </c>
      <c r="E976" s="6">
        <v>58.670390769352352</v>
      </c>
      <c r="F976" s="11">
        <v>66.627653942605065</v>
      </c>
      <c r="G976" s="11">
        <v>63.530687292143959</v>
      </c>
      <c r="H976" s="11">
        <v>239.48584296818038</v>
      </c>
      <c r="I976" s="11">
        <f t="shared" si="24"/>
        <v>53.759271221850874</v>
      </c>
    </row>
    <row r="977" spans="1:9" x14ac:dyDescent="0.25">
      <c r="A977" s="20"/>
      <c r="B977" s="5">
        <f>DATE(YEAR(siječanj!B977),MONTH(siječanj!B977)+5,DAY(siječanj!B977))</f>
        <v>43627</v>
      </c>
      <c r="C977" s="9">
        <v>10.1458333333333</v>
      </c>
      <c r="D977">
        <v>0.91629304862126637</v>
      </c>
      <c r="E977" s="6">
        <v>59.150194002832976</v>
      </c>
      <c r="F977" s="11">
        <v>66.527163430223524</v>
      </c>
      <c r="G977" s="11">
        <v>63.768359760495542</v>
      </c>
      <c r="H977" s="11">
        <v>239.31170290102617</v>
      </c>
      <c r="I977" s="11">
        <f t="shared" si="24"/>
        <v>54.198911589395173</v>
      </c>
    </row>
    <row r="978" spans="1:9" x14ac:dyDescent="0.25">
      <c r="A978" s="20"/>
      <c r="B978" s="5">
        <f>DATE(YEAR(siječanj!B978),MONTH(siječanj!B978)+5,DAY(siječanj!B978))</f>
        <v>43627</v>
      </c>
      <c r="C978" s="9">
        <v>10.15625</v>
      </c>
      <c r="D978">
        <v>0.91629304862126637</v>
      </c>
      <c r="E978" s="6">
        <v>60.358297405529399</v>
      </c>
      <c r="F978" s="11">
        <v>65.75473743569917</v>
      </c>
      <c r="G978" s="11">
        <v>62.889767990117804</v>
      </c>
      <c r="H978" s="11">
        <v>239.37927913579907</v>
      </c>
      <c r="I978" s="11">
        <f t="shared" si="24"/>
        <v>55.305888339301603</v>
      </c>
    </row>
    <row r="979" spans="1:9" x14ac:dyDescent="0.25">
      <c r="A979" s="20"/>
      <c r="B979" s="5">
        <f>DATE(YEAR(siječanj!B979),MONTH(siječanj!B979)+5,DAY(siječanj!B979))</f>
        <v>43627</v>
      </c>
      <c r="C979" s="9">
        <v>10.1666666666667</v>
      </c>
      <c r="D979">
        <v>0.91629304862126637</v>
      </c>
      <c r="E979" s="6">
        <v>62.509323879142926</v>
      </c>
      <c r="F979" s="11">
        <v>65.429541982159989</v>
      </c>
      <c r="G979" s="11">
        <v>63.157336164479716</v>
      </c>
      <c r="H979" s="11">
        <v>232.68376428516061</v>
      </c>
      <c r="I979" s="11">
        <f t="shared" si="24"/>
        <v>57.276858944473993</v>
      </c>
    </row>
    <row r="980" spans="1:9" x14ac:dyDescent="0.25">
      <c r="A980" s="20"/>
      <c r="B980" s="5">
        <f>DATE(YEAR(siječanj!B980),MONTH(siječanj!B980)+5,DAY(siječanj!B980))</f>
        <v>43627</v>
      </c>
      <c r="C980" s="9">
        <v>10.1770833333333</v>
      </c>
      <c r="D980">
        <v>0.91629304862126637</v>
      </c>
      <c r="E980" s="6">
        <v>64.702099045017135</v>
      </c>
      <c r="F980" s="11">
        <v>64.400527644035336</v>
      </c>
      <c r="G980" s="11">
        <v>60.999695467235121</v>
      </c>
      <c r="H980" s="11">
        <v>173.01361181987113</v>
      </c>
      <c r="I980" s="11">
        <f t="shared" si="24"/>
        <v>59.286083586153879</v>
      </c>
    </row>
    <row r="981" spans="1:9" x14ac:dyDescent="0.25">
      <c r="A981" s="20"/>
      <c r="B981" s="5">
        <f>DATE(YEAR(siječanj!B981),MONTH(siječanj!B981)+5,DAY(siječanj!B981))</f>
        <v>43627</v>
      </c>
      <c r="C981" s="9">
        <v>10.1875</v>
      </c>
      <c r="D981">
        <v>0.91629304862126637</v>
      </c>
      <c r="E981" s="6">
        <v>67.242973214757015</v>
      </c>
      <c r="F981" s="11">
        <v>63.984654734380008</v>
      </c>
      <c r="G981" s="11">
        <v>59.996270660213888</v>
      </c>
      <c r="H981" s="11">
        <v>104.52440254586757</v>
      </c>
      <c r="I981" s="11">
        <f t="shared" si="24"/>
        <v>61.614268925307861</v>
      </c>
    </row>
    <row r="982" spans="1:9" x14ac:dyDescent="0.25">
      <c r="A982" s="20"/>
      <c r="B982" s="5">
        <f>DATE(YEAR(siječanj!B982),MONTH(siječanj!B982)+5,DAY(siječanj!B982))</f>
        <v>43627</v>
      </c>
      <c r="C982" s="9">
        <v>10.1979166666667</v>
      </c>
      <c r="D982">
        <v>0.91629304862126637</v>
      </c>
      <c r="E982" s="6">
        <v>71.017644428129074</v>
      </c>
      <c r="F982" s="11">
        <v>63.570178529665533</v>
      </c>
      <c r="G982" s="11">
        <v>59.557697281346428</v>
      </c>
      <c r="H982" s="11">
        <v>67.999215540402218</v>
      </c>
      <c r="I982" s="11">
        <f t="shared" si="24"/>
        <v>65.072973918951476</v>
      </c>
    </row>
    <row r="983" spans="1:9" x14ac:dyDescent="0.25">
      <c r="A983" s="20"/>
      <c r="B983" s="5">
        <f>DATE(YEAR(siječanj!B983),MONTH(siječanj!B983)+5,DAY(siječanj!B983))</f>
        <v>43627</v>
      </c>
      <c r="C983" s="9">
        <v>10.2083333333333</v>
      </c>
      <c r="D983">
        <v>0.91629304862126637</v>
      </c>
      <c r="E983" s="6">
        <v>74.137695590972385</v>
      </c>
      <c r="F983" s="11">
        <v>63.476145770875412</v>
      </c>
      <c r="G983" s="11">
        <v>62.668291705137804</v>
      </c>
      <c r="H983" s="11">
        <v>46.070936456343766</v>
      </c>
      <c r="I983" s="11">
        <f t="shared" si="24"/>
        <v>67.931855110807504</v>
      </c>
    </row>
    <row r="984" spans="1:9" x14ac:dyDescent="0.25">
      <c r="A984" s="20"/>
      <c r="B984" s="5">
        <f>DATE(YEAR(siječanj!B984),MONTH(siječanj!B984)+5,DAY(siječanj!B984))</f>
        <v>43627</v>
      </c>
      <c r="C984" s="9">
        <v>10.21875</v>
      </c>
      <c r="D984">
        <v>0.91629304862126637</v>
      </c>
      <c r="E984" s="6">
        <v>77.61575335427311</v>
      </c>
      <c r="F984" s="11">
        <v>68.082723490485364</v>
      </c>
      <c r="G984" s="11">
        <v>68.825085169862959</v>
      </c>
      <c r="H984" s="11">
        <v>27.074469886287375</v>
      </c>
      <c r="I984" s="11">
        <f t="shared" si="24"/>
        <v>71.118775262023192</v>
      </c>
    </row>
    <row r="985" spans="1:9" x14ac:dyDescent="0.25">
      <c r="A985" s="20"/>
      <c r="B985" s="5">
        <f>DATE(YEAR(siječanj!B985),MONTH(siječanj!B985)+5,DAY(siječanj!B985))</f>
        <v>43627</v>
      </c>
      <c r="C985" s="9">
        <v>10.2291666666667</v>
      </c>
      <c r="D985">
        <v>0.91629304862126637</v>
      </c>
      <c r="E985" s="6">
        <v>81.867940745465319</v>
      </c>
      <c r="F985" s="11">
        <v>76.103542424460969</v>
      </c>
      <c r="G985" s="11">
        <v>73.471551420314128</v>
      </c>
      <c r="H985" s="11">
        <v>7.0081970042312669</v>
      </c>
      <c r="I985" s="11">
        <f t="shared" si="24"/>
        <v>75.015025010007605</v>
      </c>
    </row>
    <row r="986" spans="1:9" x14ac:dyDescent="0.25">
      <c r="A986" s="20"/>
      <c r="B986" s="5">
        <f>DATE(YEAR(siječanj!B986),MONTH(siječanj!B986)+5,DAY(siječanj!B986))</f>
        <v>43627</v>
      </c>
      <c r="C986" s="9">
        <v>10.2395833333333</v>
      </c>
      <c r="D986">
        <v>0.91629304862126637</v>
      </c>
      <c r="E986" s="6">
        <v>86.4917230639102</v>
      </c>
      <c r="F986" s="11">
        <v>77.51458365854522</v>
      </c>
      <c r="G986" s="11">
        <v>76.96957380326522</v>
      </c>
      <c r="H986" s="11">
        <v>2.8366511207375491</v>
      </c>
      <c r="I986" s="11">
        <f t="shared" si="24"/>
        <v>79.251764606736572</v>
      </c>
    </row>
    <row r="987" spans="1:9" x14ac:dyDescent="0.25">
      <c r="A987" s="20"/>
      <c r="B987" s="5">
        <f>DATE(YEAR(siječanj!B987),MONTH(siječanj!B987)+5,DAY(siječanj!B987))</f>
        <v>43627</v>
      </c>
      <c r="C987" s="9">
        <v>10.25</v>
      </c>
      <c r="D987">
        <v>0.91629304862126637</v>
      </c>
      <c r="E987" s="6">
        <v>88.908269354127654</v>
      </c>
      <c r="F987" s="11">
        <v>77.366653340414445</v>
      </c>
      <c r="G987" s="11">
        <v>94.951873079860633</v>
      </c>
      <c r="H987" s="11">
        <v>2.9567694187813069</v>
      </c>
      <c r="I987" s="11">
        <f t="shared" si="24"/>
        <v>81.466029174134334</v>
      </c>
    </row>
    <row r="988" spans="1:9" x14ac:dyDescent="0.25">
      <c r="A988" s="20"/>
      <c r="B988" s="5">
        <f>DATE(YEAR(siječanj!B988),MONTH(siječanj!B988)+5,DAY(siječanj!B988))</f>
        <v>43627</v>
      </c>
      <c r="C988" s="9">
        <v>10.2604166666667</v>
      </c>
      <c r="D988">
        <v>0.91629304862126637</v>
      </c>
      <c r="E988" s="6">
        <v>89.853794149387696</v>
      </c>
      <c r="F988" s="11">
        <v>87.317867002870145</v>
      </c>
      <c r="G988" s="11">
        <v>100.37608125999283</v>
      </c>
      <c r="H988" s="11">
        <v>3.513695079812269</v>
      </c>
      <c r="I988" s="11">
        <f t="shared" si="24"/>
        <v>82.332406971330158</v>
      </c>
    </row>
    <row r="989" spans="1:9" x14ac:dyDescent="0.25">
      <c r="A989" s="20"/>
      <c r="B989" s="5">
        <f>DATE(YEAR(siječanj!B989),MONTH(siječanj!B989)+5,DAY(siječanj!B989))</f>
        <v>43627</v>
      </c>
      <c r="C989" s="9">
        <v>10.2708333333333</v>
      </c>
      <c r="D989">
        <v>0.91629304862126637</v>
      </c>
      <c r="E989" s="6">
        <v>93.013121324087905</v>
      </c>
      <c r="F989" s="11">
        <v>93.714976307918747</v>
      </c>
      <c r="G989" s="11">
        <v>109.16758233206512</v>
      </c>
      <c r="H989" s="11">
        <v>3.3723216427813321</v>
      </c>
      <c r="I989" s="11">
        <f t="shared" si="24"/>
        <v>85.227276499828221</v>
      </c>
    </row>
    <row r="990" spans="1:9" x14ac:dyDescent="0.25">
      <c r="A990" s="20"/>
      <c r="B990" s="5">
        <f>DATE(YEAR(siječanj!B990),MONTH(siječanj!B990)+5,DAY(siječanj!B990))</f>
        <v>43627</v>
      </c>
      <c r="C990" s="9">
        <v>10.28125</v>
      </c>
      <c r="D990">
        <v>0.91629304862126637</v>
      </c>
      <c r="E990" s="6">
        <v>93.814298561630793</v>
      </c>
      <c r="F990" s="11">
        <v>102.4795727310517</v>
      </c>
      <c r="G990" s="11">
        <v>119.98751187364597</v>
      </c>
      <c r="H990" s="11">
        <v>3.4934013994537878</v>
      </c>
      <c r="I990" s="11">
        <f t="shared" si="24"/>
        <v>85.96138963330236</v>
      </c>
    </row>
    <row r="991" spans="1:9" x14ac:dyDescent="0.25">
      <c r="A991" s="20"/>
      <c r="B991" s="5">
        <f>DATE(YEAR(siječanj!B991),MONTH(siječanj!B991)+5,DAY(siječanj!B991))</f>
        <v>43627</v>
      </c>
      <c r="C991" s="9">
        <v>10.2916666666667</v>
      </c>
      <c r="D991">
        <v>0.91629304862126637</v>
      </c>
      <c r="E991" s="6">
        <v>93.572559557725739</v>
      </c>
      <c r="F991" s="11">
        <v>111.27295813274974</v>
      </c>
      <c r="G991" s="11">
        <v>129.04691026184881</v>
      </c>
      <c r="H991" s="11">
        <v>3.1207936605507571</v>
      </c>
      <c r="I991" s="11">
        <f t="shared" si="24"/>
        <v>85.739885864443536</v>
      </c>
    </row>
    <row r="992" spans="1:9" x14ac:dyDescent="0.25">
      <c r="A992" s="20"/>
      <c r="B992" s="5">
        <f>DATE(YEAR(siječanj!B992),MONTH(siječanj!B992)+5,DAY(siječanj!B992))</f>
        <v>43627</v>
      </c>
      <c r="C992" s="9">
        <v>10.3020833333333</v>
      </c>
      <c r="D992">
        <v>0.91629304862126637</v>
      </c>
      <c r="E992" s="6">
        <v>93.187443803584415</v>
      </c>
      <c r="F992" s="11">
        <v>125.29223146268244</v>
      </c>
      <c r="G992" s="11">
        <v>139.80981398505043</v>
      </c>
      <c r="H992" s="11">
        <v>2.7944499902306923</v>
      </c>
      <c r="I992" s="11">
        <f t="shared" si="24"/>
        <v>85.387006976009303</v>
      </c>
    </row>
    <row r="993" spans="1:9" x14ac:dyDescent="0.25">
      <c r="A993" s="20"/>
      <c r="B993" s="5">
        <f>DATE(YEAR(siječanj!B993),MONTH(siječanj!B993)+5,DAY(siječanj!B993))</f>
        <v>43627</v>
      </c>
      <c r="C993" s="9">
        <v>10.3125</v>
      </c>
      <c r="D993">
        <v>0.91629304862126637</v>
      </c>
      <c r="E993" s="6">
        <v>94.079150327688041</v>
      </c>
      <c r="F993" s="11">
        <v>134.99149239707427</v>
      </c>
      <c r="G993" s="11">
        <v>149.14858148419816</v>
      </c>
      <c r="H993" s="11">
        <v>2.3043562089052383</v>
      </c>
      <c r="I993" s="11">
        <f t="shared" si="24"/>
        <v>86.204071465455684</v>
      </c>
    </row>
    <row r="994" spans="1:9" x14ac:dyDescent="0.25">
      <c r="A994" s="20"/>
      <c r="B994" s="5">
        <f>DATE(YEAR(siječanj!B994),MONTH(siječanj!B994)+5,DAY(siječanj!B994))</f>
        <v>43627</v>
      </c>
      <c r="C994" s="9">
        <v>10.3229166666667</v>
      </c>
      <c r="D994">
        <v>0.91629304862126637</v>
      </c>
      <c r="E994" s="6">
        <v>95.779456101128588</v>
      </c>
      <c r="F994" s="11">
        <v>144.33087705208266</v>
      </c>
      <c r="G994" s="11">
        <v>163.65336150167451</v>
      </c>
      <c r="H994" s="11">
        <v>1.9569354845469109</v>
      </c>
      <c r="I994" s="11">
        <f t="shared" si="24"/>
        <v>87.762049826189866</v>
      </c>
    </row>
    <row r="995" spans="1:9" x14ac:dyDescent="0.25">
      <c r="A995" s="20"/>
      <c r="B995" s="5">
        <f>DATE(YEAR(siječanj!B995),MONTH(siječanj!B995)+5,DAY(siječanj!B995))</f>
        <v>43627</v>
      </c>
      <c r="C995" s="9">
        <v>10.3333333333333</v>
      </c>
      <c r="D995">
        <v>0.91629304862126637</v>
      </c>
      <c r="E995" s="6">
        <v>96.62837264764697</v>
      </c>
      <c r="F995" s="11">
        <v>166.09028781216119</v>
      </c>
      <c r="G995" s="11">
        <v>178.3182890592152</v>
      </c>
      <c r="H995" s="11">
        <v>1.8167306049335796</v>
      </c>
      <c r="I995" s="11">
        <f t="shared" si="24"/>
        <v>88.539906156624227</v>
      </c>
    </row>
    <row r="996" spans="1:9" x14ac:dyDescent="0.25">
      <c r="A996" s="20"/>
      <c r="B996" s="5">
        <f>DATE(YEAR(siječanj!B996),MONTH(siječanj!B996)+5,DAY(siječanj!B996))</f>
        <v>43627</v>
      </c>
      <c r="C996" s="9">
        <v>10.34375</v>
      </c>
      <c r="D996">
        <v>0.91629304862126637</v>
      </c>
      <c r="E996" s="6">
        <v>98.33174371096581</v>
      </c>
      <c r="F996" s="11">
        <v>189.76239367776259</v>
      </c>
      <c r="G996" s="11">
        <v>190.36924895475727</v>
      </c>
      <c r="H996" s="11">
        <v>1.7582567121002244</v>
      </c>
      <c r="I996" s="11">
        <f t="shared" si="24"/>
        <v>90.100693221165898</v>
      </c>
    </row>
    <row r="997" spans="1:9" x14ac:dyDescent="0.25">
      <c r="A997" s="20"/>
      <c r="B997" s="5">
        <f>DATE(YEAR(siječanj!B997),MONTH(siječanj!B997)+5,DAY(siječanj!B997))</f>
        <v>43627</v>
      </c>
      <c r="C997" s="9">
        <v>10.3541666666667</v>
      </c>
      <c r="D997">
        <v>0.91629304862126637</v>
      </c>
      <c r="E997" s="6">
        <v>99.087025975217728</v>
      </c>
      <c r="F997" s="11">
        <v>187.65698138504328</v>
      </c>
      <c r="G997" s="11">
        <v>195.0379563581358</v>
      </c>
      <c r="H997" s="11">
        <v>1.8623553685594825</v>
      </c>
      <c r="I997" s="11">
        <f t="shared" si="24"/>
        <v>90.792753109646867</v>
      </c>
    </row>
    <row r="998" spans="1:9" x14ac:dyDescent="0.25">
      <c r="A998" s="20"/>
      <c r="B998" s="5">
        <f>DATE(YEAR(siječanj!B998),MONTH(siječanj!B998)+5,DAY(siječanj!B998))</f>
        <v>43627</v>
      </c>
      <c r="C998" s="9">
        <v>10.3645833333333</v>
      </c>
      <c r="D998">
        <v>0.91629304862126637</v>
      </c>
      <c r="E998" s="6">
        <v>100.77792047490955</v>
      </c>
      <c r="F998" s="11">
        <v>188.99903021127392</v>
      </c>
      <c r="G998" s="11">
        <v>201.5841405908605</v>
      </c>
      <c r="H998" s="11">
        <v>2.0609170851689602</v>
      </c>
      <c r="I998" s="11">
        <f t="shared" si="24"/>
        <v>92.342107985666416</v>
      </c>
    </row>
    <row r="999" spans="1:9" x14ac:dyDescent="0.25">
      <c r="A999" s="20"/>
      <c r="B999" s="5">
        <f>DATE(YEAR(siječanj!B999),MONTH(siječanj!B999)+5,DAY(siječanj!B999))</f>
        <v>43627</v>
      </c>
      <c r="C999" s="9">
        <v>10.375</v>
      </c>
      <c r="D999">
        <v>0.91629304862126637</v>
      </c>
      <c r="E999" s="6">
        <v>102.32735303789335</v>
      </c>
      <c r="F999" s="11">
        <v>191.80642319644392</v>
      </c>
      <c r="G999" s="11">
        <v>207.72293562033454</v>
      </c>
      <c r="H999" s="11">
        <v>1.9200648967806371</v>
      </c>
      <c r="I999" s="11">
        <f t="shared" si="24"/>
        <v>93.761842272435899</v>
      </c>
    </row>
    <row r="1000" spans="1:9" x14ac:dyDescent="0.25">
      <c r="A1000" s="20"/>
      <c r="B1000" s="5">
        <f>DATE(YEAR(siječanj!B1000),MONTH(siječanj!B1000)+5,DAY(siječanj!B1000))</f>
        <v>43627</v>
      </c>
      <c r="C1000" s="9">
        <v>10.3854166666667</v>
      </c>
      <c r="D1000">
        <v>0.91629304862126637</v>
      </c>
      <c r="E1000" s="6">
        <v>104.1508858467906</v>
      </c>
      <c r="F1000" s="11">
        <v>199.08515433315898</v>
      </c>
      <c r="G1000" s="11">
        <v>209.58450928276162</v>
      </c>
      <c r="H1000" s="11">
        <v>1.6673273375655713</v>
      </c>
      <c r="I1000" s="11">
        <f t="shared" si="24"/>
        <v>95.432732709161257</v>
      </c>
    </row>
    <row r="1001" spans="1:9" x14ac:dyDescent="0.25">
      <c r="A1001" s="20"/>
      <c r="B1001" s="5">
        <f>DATE(YEAR(siječanj!B1001),MONTH(siječanj!B1001)+5,DAY(siječanj!B1001))</f>
        <v>43627</v>
      </c>
      <c r="C1001" s="9">
        <v>10.3958333333333</v>
      </c>
      <c r="D1001">
        <v>0.91629304862126637</v>
      </c>
      <c r="E1001" s="6">
        <v>104.82153216191939</v>
      </c>
      <c r="F1001" s="11">
        <v>196.77487191484997</v>
      </c>
      <c r="G1001" s="11">
        <v>212.48164322781665</v>
      </c>
      <c r="H1001" s="11">
        <v>1.6406025895012968</v>
      </c>
      <c r="I1001" s="11">
        <f t="shared" si="24"/>
        <v>96.04724126579724</v>
      </c>
    </row>
    <row r="1002" spans="1:9" x14ac:dyDescent="0.25">
      <c r="A1002" s="20"/>
      <c r="B1002" s="5">
        <f>DATE(YEAR(siječanj!B1002),MONTH(siječanj!B1002)+5,DAY(siječanj!B1002))</f>
        <v>43627</v>
      </c>
      <c r="C1002" s="9">
        <v>10.40625</v>
      </c>
      <c r="D1002">
        <v>0.91629304862126637</v>
      </c>
      <c r="E1002" s="6">
        <v>105.54065730705972</v>
      </c>
      <c r="F1002" s="11">
        <v>194.7942600248187</v>
      </c>
      <c r="G1002" s="11">
        <v>211.06818002769961</v>
      </c>
      <c r="H1002" s="11">
        <v>1.7602446603782911</v>
      </c>
      <c r="I1002" s="11">
        <f t="shared" si="24"/>
        <v>96.706170637378079</v>
      </c>
    </row>
    <row r="1003" spans="1:9" x14ac:dyDescent="0.25">
      <c r="A1003" s="20"/>
      <c r="B1003" s="5">
        <f>DATE(YEAR(siječanj!B1003),MONTH(siječanj!B1003)+5,DAY(siječanj!B1003))</f>
        <v>43627</v>
      </c>
      <c r="C1003" s="9">
        <v>10.4166666666667</v>
      </c>
      <c r="D1003">
        <v>0.91629304862126637</v>
      </c>
      <c r="E1003" s="6">
        <v>106.69912346222905</v>
      </c>
      <c r="F1003" s="11">
        <v>202.96996470698969</v>
      </c>
      <c r="G1003" s="11">
        <v>211.75592175327708</v>
      </c>
      <c r="H1003" s="11">
        <v>1.721211040816758</v>
      </c>
      <c r="I1003" s="11">
        <f t="shared" si="24"/>
        <v>97.767665122422756</v>
      </c>
    </row>
    <row r="1004" spans="1:9" x14ac:dyDescent="0.25">
      <c r="A1004" s="20"/>
      <c r="B1004" s="5">
        <f>DATE(YEAR(siječanj!B1004),MONTH(siječanj!B1004)+5,DAY(siječanj!B1004))</f>
        <v>43627</v>
      </c>
      <c r="C1004" s="9">
        <v>10.4270833333333</v>
      </c>
      <c r="D1004">
        <v>0.91629304862126637</v>
      </c>
      <c r="E1004" s="6">
        <v>107.12569210021663</v>
      </c>
      <c r="F1004" s="11">
        <v>198.78098571061136</v>
      </c>
      <c r="G1004" s="11">
        <v>207.95461128621841</v>
      </c>
      <c r="H1004" s="11">
        <v>1.9856471804120108</v>
      </c>
      <c r="I1004" s="11">
        <f t="shared" si="24"/>
        <v>98.158527000170608</v>
      </c>
    </row>
    <row r="1005" spans="1:9" x14ac:dyDescent="0.25">
      <c r="A1005" s="20"/>
      <c r="B1005" s="5">
        <f>DATE(YEAR(siječanj!B1005),MONTH(siječanj!B1005)+5,DAY(siječanj!B1005))</f>
        <v>43627</v>
      </c>
      <c r="C1005" s="9">
        <v>10.4375</v>
      </c>
      <c r="D1005">
        <v>0.91629304862126637</v>
      </c>
      <c r="E1005" s="6">
        <v>109.14421625708371</v>
      </c>
      <c r="F1005" s="11">
        <v>195.57231698782581</v>
      </c>
      <c r="G1005" s="11">
        <v>209.03010208487623</v>
      </c>
      <c r="H1005" s="11">
        <v>2.0285916655090053</v>
      </c>
      <c r="I1005" s="11">
        <f t="shared" si="24"/>
        <v>100.00808665358201</v>
      </c>
    </row>
    <row r="1006" spans="1:9" x14ac:dyDescent="0.25">
      <c r="A1006" s="20"/>
      <c r="B1006" s="5">
        <f>DATE(YEAR(siječanj!B1006),MONTH(siječanj!B1006)+5,DAY(siječanj!B1006))</f>
        <v>43627</v>
      </c>
      <c r="C1006" s="9">
        <v>10.4479166666667</v>
      </c>
      <c r="D1006">
        <v>0.91629304862126637</v>
      </c>
      <c r="E1006" s="6">
        <v>110.03934641615828</v>
      </c>
      <c r="F1006" s="11">
        <v>193.07382857873847</v>
      </c>
      <c r="G1006" s="11">
        <v>207.17446100213272</v>
      </c>
      <c r="H1006" s="11">
        <v>1.9599999463364015</v>
      </c>
      <c r="I1006" s="11">
        <f t="shared" si="24"/>
        <v>100.82828819595329</v>
      </c>
    </row>
    <row r="1007" spans="1:9" x14ac:dyDescent="0.25">
      <c r="A1007" s="20"/>
      <c r="B1007" s="5">
        <f>DATE(YEAR(siječanj!B1007),MONTH(siječanj!B1007)+5,DAY(siječanj!B1007))</f>
        <v>43627</v>
      </c>
      <c r="C1007" s="9">
        <v>10.4583333333333</v>
      </c>
      <c r="D1007">
        <v>0.91629304862126637</v>
      </c>
      <c r="E1007" s="6">
        <v>111.25853667852134</v>
      </c>
      <c r="F1007" s="11">
        <v>197.64925335653575</v>
      </c>
      <c r="G1007" s="11">
        <v>210.48020438333674</v>
      </c>
      <c r="H1007" s="11">
        <v>1.8079043947125919</v>
      </c>
      <c r="I1007" s="11">
        <f t="shared" si="24"/>
        <v>101.94542375830331</v>
      </c>
    </row>
    <row r="1008" spans="1:9" x14ac:dyDescent="0.25">
      <c r="A1008" s="20"/>
      <c r="B1008" s="5">
        <f>DATE(YEAR(siječanj!B1008),MONTH(siječanj!B1008)+5,DAY(siječanj!B1008))</f>
        <v>43627</v>
      </c>
      <c r="C1008" s="9">
        <v>10.46875</v>
      </c>
      <c r="D1008">
        <v>0.91629304862126637</v>
      </c>
      <c r="E1008" s="6">
        <v>112.87341437158133</v>
      </c>
      <c r="F1008" s="11">
        <v>205.49268674950463</v>
      </c>
      <c r="G1008" s="11">
        <v>208.06247345215684</v>
      </c>
      <c r="H1008" s="11">
        <v>1.9925984962831766</v>
      </c>
      <c r="I1008" s="11">
        <f t="shared" si="24"/>
        <v>103.42512496282772</v>
      </c>
    </row>
    <row r="1009" spans="1:9" x14ac:dyDescent="0.25">
      <c r="A1009" s="20"/>
      <c r="B1009" s="5">
        <f>DATE(YEAR(siječanj!B1009),MONTH(siječanj!B1009)+5,DAY(siječanj!B1009))</f>
        <v>43627</v>
      </c>
      <c r="C1009" s="9">
        <v>10.4791666666667</v>
      </c>
      <c r="D1009">
        <v>0.91629304862126637</v>
      </c>
      <c r="E1009" s="6">
        <v>113.07733456749651</v>
      </c>
      <c r="F1009" s="11">
        <v>189.56191032947268</v>
      </c>
      <c r="G1009" s="11">
        <v>205.86214467308895</v>
      </c>
      <c r="H1009" s="11">
        <v>2.1241312391706493</v>
      </c>
      <c r="I1009" s="11">
        <f t="shared" si="24"/>
        <v>103.61197562081828</v>
      </c>
    </row>
    <row r="1010" spans="1:9" x14ac:dyDescent="0.25">
      <c r="A1010" s="20"/>
      <c r="B1010" s="5">
        <f>DATE(YEAR(siječanj!B1010),MONTH(siječanj!B1010)+5,DAY(siječanj!B1010))</f>
        <v>43627</v>
      </c>
      <c r="C1010" s="9">
        <v>10.4895833333333</v>
      </c>
      <c r="D1010">
        <v>0.91629304862126637</v>
      </c>
      <c r="E1010" s="6">
        <v>112.31507896730062</v>
      </c>
      <c r="F1010" s="11">
        <v>189.45278673568956</v>
      </c>
      <c r="G1010" s="11">
        <v>199.40427881030854</v>
      </c>
      <c r="H1010" s="11">
        <v>1.8815785382699859</v>
      </c>
      <c r="I1010" s="11">
        <f t="shared" si="24"/>
        <v>102.91352611308616</v>
      </c>
    </row>
    <row r="1011" spans="1:9" x14ac:dyDescent="0.25">
      <c r="A1011" s="20"/>
      <c r="B1011" s="5">
        <f>DATE(YEAR(siječanj!B1011),MONTH(siječanj!B1011)+5,DAY(siječanj!B1011))</f>
        <v>43627</v>
      </c>
      <c r="C1011" s="9">
        <v>10.5</v>
      </c>
      <c r="D1011">
        <v>0.91629304862126637</v>
      </c>
      <c r="E1011" s="6">
        <v>111.58015685871369</v>
      </c>
      <c r="F1011" s="11">
        <v>184.27148901404325</v>
      </c>
      <c r="G1011" s="11">
        <v>197.32612183626702</v>
      </c>
      <c r="H1011" s="11">
        <v>1.9662859448422356</v>
      </c>
      <c r="I1011" s="11">
        <f t="shared" si="24"/>
        <v>102.24012209370987</v>
      </c>
    </row>
    <row r="1012" spans="1:9" x14ac:dyDescent="0.25">
      <c r="A1012" s="20"/>
      <c r="B1012" s="5">
        <f>DATE(YEAR(siječanj!B1012),MONTH(siječanj!B1012)+5,DAY(siječanj!B1012))</f>
        <v>43627</v>
      </c>
      <c r="C1012" s="9">
        <v>10.5104166666667</v>
      </c>
      <c r="D1012">
        <v>0.91629304862126637</v>
      </c>
      <c r="E1012" s="6">
        <v>111.00942926568929</v>
      </c>
      <c r="F1012" s="11">
        <v>183.30782682118215</v>
      </c>
      <c r="G1012" s="11">
        <v>198.34492800008621</v>
      </c>
      <c r="H1012" s="11">
        <v>1.9950476645693906</v>
      </c>
      <c r="I1012" s="11">
        <f t="shared" si="24"/>
        <v>101.71716836756526</v>
      </c>
    </row>
    <row r="1013" spans="1:9" x14ac:dyDescent="0.25">
      <c r="A1013" s="20"/>
      <c r="B1013" s="5">
        <f>DATE(YEAR(siječanj!B1013),MONTH(siječanj!B1013)+5,DAY(siječanj!B1013))</f>
        <v>43627</v>
      </c>
      <c r="C1013" s="9">
        <v>10.5208333333333</v>
      </c>
      <c r="D1013">
        <v>0.91629304862126637</v>
      </c>
      <c r="E1013" s="6">
        <v>111.79685736783577</v>
      </c>
      <c r="F1013" s="11">
        <v>182.75161315961194</v>
      </c>
      <c r="G1013" s="11">
        <v>198.05720992720501</v>
      </c>
      <c r="H1013" s="11">
        <v>2.1694958787138661</v>
      </c>
      <c r="I1013" s="11">
        <f t="shared" si="24"/>
        <v>102.43868326385112</v>
      </c>
    </row>
    <row r="1014" spans="1:9" x14ac:dyDescent="0.25">
      <c r="A1014" s="20"/>
      <c r="B1014" s="5">
        <f>DATE(YEAR(siječanj!B1014),MONTH(siječanj!B1014)+5,DAY(siječanj!B1014))</f>
        <v>43627</v>
      </c>
      <c r="C1014" s="9">
        <v>10.53125</v>
      </c>
      <c r="D1014">
        <v>0.91629304862126637</v>
      </c>
      <c r="E1014" s="6">
        <v>112.14087262734938</v>
      </c>
      <c r="F1014" s="11">
        <v>183.38579747315259</v>
      </c>
      <c r="G1014" s="11">
        <v>198.75786846023968</v>
      </c>
      <c r="H1014" s="11">
        <v>2.5166694851936415</v>
      </c>
      <c r="I1014" s="11">
        <f t="shared" si="24"/>
        <v>102.75390205476309</v>
      </c>
    </row>
    <row r="1015" spans="1:9" x14ac:dyDescent="0.25">
      <c r="A1015" s="20"/>
      <c r="B1015" s="5">
        <f>DATE(YEAR(siječanj!B1015),MONTH(siječanj!B1015)+5,DAY(siječanj!B1015))</f>
        <v>43627</v>
      </c>
      <c r="C1015" s="9">
        <v>10.5416666666667</v>
      </c>
      <c r="D1015">
        <v>0.91629304862126637</v>
      </c>
      <c r="E1015" s="6">
        <v>111.16118890874363</v>
      </c>
      <c r="F1015" s="11">
        <v>185.89204802981345</v>
      </c>
      <c r="G1015" s="11">
        <v>196.87796320686886</v>
      </c>
      <c r="H1015" s="11">
        <v>2.210663516230666</v>
      </c>
      <c r="I1015" s="11">
        <f t="shared" si="24"/>
        <v>101.85622467355719</v>
      </c>
    </row>
    <row r="1016" spans="1:9" x14ac:dyDescent="0.25">
      <c r="A1016" s="20"/>
      <c r="B1016" s="5">
        <f>DATE(YEAR(siječanj!B1016),MONTH(siječanj!B1016)+5,DAY(siječanj!B1016))</f>
        <v>43627</v>
      </c>
      <c r="C1016" s="9">
        <v>10.5520833333333</v>
      </c>
      <c r="D1016">
        <v>0.91629304862126637</v>
      </c>
      <c r="E1016" s="6">
        <v>110.73397902164291</v>
      </c>
      <c r="F1016" s="11">
        <v>186.7979797517865</v>
      </c>
      <c r="G1016" s="11">
        <v>188.74621878219145</v>
      </c>
      <c r="H1016" s="11">
        <v>2.1323151430028511</v>
      </c>
      <c r="I1016" s="11">
        <f t="shared" si="24"/>
        <v>101.46477522370454</v>
      </c>
    </row>
    <row r="1017" spans="1:9" x14ac:dyDescent="0.25">
      <c r="A1017" s="20"/>
      <c r="B1017" s="5">
        <f>DATE(YEAR(siječanj!B1017),MONTH(siječanj!B1017)+5,DAY(siječanj!B1017))</f>
        <v>43627</v>
      </c>
      <c r="C1017" s="9">
        <v>10.5625</v>
      </c>
      <c r="D1017">
        <v>0.91629304862126637</v>
      </c>
      <c r="E1017" s="6">
        <v>110.70127928745559</v>
      </c>
      <c r="F1017" s="11">
        <v>185.31409313070148</v>
      </c>
      <c r="G1017" s="11">
        <v>184.62924530330906</v>
      </c>
      <c r="H1017" s="11">
        <v>2.1352775561137491</v>
      </c>
      <c r="I1017" s="11">
        <f t="shared" si="24"/>
        <v>101.43481268457694</v>
      </c>
    </row>
    <row r="1018" spans="1:9" x14ac:dyDescent="0.25">
      <c r="A1018" s="20"/>
      <c r="B1018" s="5">
        <f>DATE(YEAR(siječanj!B1018),MONTH(siječanj!B1018)+5,DAY(siječanj!B1018))</f>
        <v>43627</v>
      </c>
      <c r="C1018" s="9">
        <v>10.5729166666667</v>
      </c>
      <c r="D1018">
        <v>0.91629304862126637</v>
      </c>
      <c r="E1018" s="6">
        <v>111.66785412713237</v>
      </c>
      <c r="F1018" s="11">
        <v>185.02711040055812</v>
      </c>
      <c r="G1018" s="11">
        <v>186.453304831959</v>
      </c>
      <c r="H1018" s="11">
        <v>1.9991526226896255</v>
      </c>
      <c r="I1018" s="11">
        <f t="shared" si="24"/>
        <v>102.32047849114498</v>
      </c>
    </row>
    <row r="1019" spans="1:9" x14ac:dyDescent="0.25">
      <c r="A1019" s="20"/>
      <c r="B1019" s="5">
        <f>DATE(YEAR(siječanj!B1019),MONTH(siječanj!B1019)+5,DAY(siječanj!B1019))</f>
        <v>43627</v>
      </c>
      <c r="C1019" s="9">
        <v>10.5833333333333</v>
      </c>
      <c r="D1019">
        <v>0.91629304862126637</v>
      </c>
      <c r="E1019" s="6">
        <v>111.91417518352388</v>
      </c>
      <c r="F1019" s="11">
        <v>184.75344854311206</v>
      </c>
      <c r="G1019" s="11">
        <v>184.61241090602024</v>
      </c>
      <c r="H1019" s="11">
        <v>2.0472465641465636</v>
      </c>
      <c r="I1019" s="11">
        <f t="shared" si="24"/>
        <v>102.54618076284557</v>
      </c>
    </row>
    <row r="1020" spans="1:9" x14ac:dyDescent="0.25">
      <c r="A1020" s="20"/>
      <c r="B1020" s="5">
        <f>DATE(YEAR(siječanj!B1020),MONTH(siječanj!B1020)+5,DAY(siječanj!B1020))</f>
        <v>43627</v>
      </c>
      <c r="C1020" s="9">
        <v>10.59375</v>
      </c>
      <c r="D1020">
        <v>0.91629304862126637</v>
      </c>
      <c r="E1020" s="6">
        <v>113.23440287967941</v>
      </c>
      <c r="F1020" s="11">
        <v>185.14267970737282</v>
      </c>
      <c r="G1020" s="11">
        <v>180.12041650708636</v>
      </c>
      <c r="H1020" s="11">
        <v>2.3180227280186703</v>
      </c>
      <c r="I1020" s="11">
        <f t="shared" si="24"/>
        <v>103.75589622343014</v>
      </c>
    </row>
    <row r="1021" spans="1:9" x14ac:dyDescent="0.25">
      <c r="A1021" s="20"/>
      <c r="B1021" s="5">
        <f>DATE(YEAR(siječanj!B1021),MONTH(siječanj!B1021)+5,DAY(siječanj!B1021))</f>
        <v>43627</v>
      </c>
      <c r="C1021" s="9">
        <v>10.6041666666667</v>
      </c>
      <c r="D1021">
        <v>0.91629304862126637</v>
      </c>
      <c r="E1021" s="6">
        <v>114.23923924732205</v>
      </c>
      <c r="F1021" s="11">
        <v>182.03907690970604</v>
      </c>
      <c r="G1021" s="11">
        <v>175.12530884516315</v>
      </c>
      <c r="H1021" s="11">
        <v>2.4576413279687164</v>
      </c>
      <c r="I1021" s="11">
        <f t="shared" si="24"/>
        <v>104.67662080210295</v>
      </c>
    </row>
    <row r="1022" spans="1:9" x14ac:dyDescent="0.25">
      <c r="A1022" s="20"/>
      <c r="B1022" s="5">
        <f>DATE(YEAR(siječanj!B1022),MONTH(siječanj!B1022)+5,DAY(siječanj!B1022))</f>
        <v>43627</v>
      </c>
      <c r="C1022" s="9">
        <v>10.6145833333333</v>
      </c>
      <c r="D1022">
        <v>0.91629304862126637</v>
      </c>
      <c r="E1022" s="6">
        <v>114.6157547192401</v>
      </c>
      <c r="F1022" s="11">
        <v>180.27565263797553</v>
      </c>
      <c r="G1022" s="11">
        <v>171.11749001574969</v>
      </c>
      <c r="H1022" s="11">
        <v>2.2780566636684316</v>
      </c>
      <c r="I1022" s="11">
        <f t="shared" si="24"/>
        <v>105.02161931171982</v>
      </c>
    </row>
    <row r="1023" spans="1:9" x14ac:dyDescent="0.25">
      <c r="A1023" s="20"/>
      <c r="B1023" s="5">
        <f>DATE(YEAR(siječanj!B1023),MONTH(siječanj!B1023)+5,DAY(siječanj!B1023))</f>
        <v>43627</v>
      </c>
      <c r="C1023" s="9">
        <v>10.625</v>
      </c>
      <c r="D1023">
        <v>0.91629304862126637</v>
      </c>
      <c r="E1023" s="6">
        <v>114.88883055480564</v>
      </c>
      <c r="F1023" s="11">
        <v>179.40794166643823</v>
      </c>
      <c r="G1023" s="11">
        <v>169.59290132947589</v>
      </c>
      <c r="H1023" s="11">
        <v>2.4634871164884662</v>
      </c>
      <c r="I1023" s="11">
        <f t="shared" si="24"/>
        <v>105.27183680159496</v>
      </c>
    </row>
    <row r="1024" spans="1:9" x14ac:dyDescent="0.25">
      <c r="A1024" s="20"/>
      <c r="B1024" s="5">
        <f>DATE(YEAR(siječanj!B1024),MONTH(siječanj!B1024)+5,DAY(siječanj!B1024))</f>
        <v>43627</v>
      </c>
      <c r="C1024" s="9">
        <v>10.6354166666667</v>
      </c>
      <c r="D1024">
        <v>0.91629304862126637</v>
      </c>
      <c r="E1024" s="6">
        <v>115.26261228050453</v>
      </c>
      <c r="F1024" s="11">
        <v>179.26644903429914</v>
      </c>
      <c r="G1024" s="11">
        <v>164.76133297340365</v>
      </c>
      <c r="H1024" s="11">
        <v>2.4065429533567535</v>
      </c>
      <c r="I1024" s="11">
        <f t="shared" si="24"/>
        <v>105.61433039855451</v>
      </c>
    </row>
    <row r="1025" spans="1:9" x14ac:dyDescent="0.25">
      <c r="A1025" s="20"/>
      <c r="B1025" s="5">
        <f>DATE(YEAR(siječanj!B1025),MONTH(siječanj!B1025)+5,DAY(siječanj!B1025))</f>
        <v>43627</v>
      </c>
      <c r="C1025" s="9">
        <v>10.6458333333333</v>
      </c>
      <c r="D1025">
        <v>0.91629304862126637</v>
      </c>
      <c r="E1025" s="6">
        <v>115.97983154592779</v>
      </c>
      <c r="F1025" s="11">
        <v>177.23005724407304</v>
      </c>
      <c r="G1025" s="11">
        <v>164.33365338429343</v>
      </c>
      <c r="H1025" s="11">
        <v>2.4144997488552256</v>
      </c>
      <c r="I1025" s="11">
        <f t="shared" si="24"/>
        <v>106.2715134257991</v>
      </c>
    </row>
    <row r="1026" spans="1:9" x14ac:dyDescent="0.25">
      <c r="A1026" s="20"/>
      <c r="B1026" s="5">
        <f>DATE(YEAR(siječanj!B1026),MONTH(siječanj!B1026)+5,DAY(siječanj!B1026))</f>
        <v>43627</v>
      </c>
      <c r="C1026" s="9">
        <v>10.65625</v>
      </c>
      <c r="D1026">
        <v>0.91629304862126637</v>
      </c>
      <c r="E1026" s="6">
        <v>115.88355186290821</v>
      </c>
      <c r="F1026" s="11">
        <v>175.81744271017038</v>
      </c>
      <c r="G1026" s="11">
        <v>160.66070017915715</v>
      </c>
      <c r="H1026" s="11">
        <v>2.1560764774789858</v>
      </c>
      <c r="I1026" s="11">
        <f t="shared" si="24"/>
        <v>106.18329302152479</v>
      </c>
    </row>
    <row r="1027" spans="1:9" x14ac:dyDescent="0.25">
      <c r="A1027" s="20"/>
      <c r="B1027" s="5">
        <f>DATE(YEAR(siječanj!B1027),MONTH(siječanj!B1027)+5,DAY(siječanj!B1027))</f>
        <v>43627</v>
      </c>
      <c r="C1027" s="9">
        <v>10.6666666666667</v>
      </c>
      <c r="D1027">
        <v>0.91629304862126637</v>
      </c>
      <c r="E1027" s="6">
        <v>115.10930212488873</v>
      </c>
      <c r="F1027" s="11">
        <v>176.13583123388293</v>
      </c>
      <c r="G1027" s="11">
        <v>162.46920575227674</v>
      </c>
      <c r="H1027" s="11">
        <v>2.070041437607796</v>
      </c>
      <c r="I1027" s="11">
        <f t="shared" si="24"/>
        <v>105.47385336868071</v>
      </c>
    </row>
    <row r="1028" spans="1:9" x14ac:dyDescent="0.25">
      <c r="A1028" s="20"/>
      <c r="B1028" s="5">
        <f>DATE(YEAR(siječanj!B1028),MONTH(siječanj!B1028)+5,DAY(siječanj!B1028))</f>
        <v>43627</v>
      </c>
      <c r="C1028" s="9">
        <v>10.6770833333333</v>
      </c>
      <c r="D1028">
        <v>0.91629304862126637</v>
      </c>
      <c r="E1028" s="6">
        <v>113.42558842408921</v>
      </c>
      <c r="F1028" s="11">
        <v>170.26457732554098</v>
      </c>
      <c r="G1028" s="11">
        <v>163.22113012273942</v>
      </c>
      <c r="H1028" s="11">
        <v>2.1679231284908558</v>
      </c>
      <c r="I1028" s="11">
        <f t="shared" ref="I1028:I1091" si="25">D1028*E1028</f>
        <v>103.93107820876972</v>
      </c>
    </row>
    <row r="1029" spans="1:9" x14ac:dyDescent="0.25">
      <c r="A1029" s="20"/>
      <c r="B1029" s="5">
        <f>DATE(YEAR(siječanj!B1029),MONTH(siječanj!B1029)+5,DAY(siječanj!B1029))</f>
        <v>43627</v>
      </c>
      <c r="C1029" s="9">
        <v>10.6875</v>
      </c>
      <c r="D1029">
        <v>0.91629304862126637</v>
      </c>
      <c r="E1029" s="6">
        <v>114.16825515431809</v>
      </c>
      <c r="F1029" s="11">
        <v>164.97891203124632</v>
      </c>
      <c r="G1029" s="11">
        <v>160.78891695373926</v>
      </c>
      <c r="H1029" s="11">
        <v>2.1329824613226651</v>
      </c>
      <c r="I1029" s="11">
        <f t="shared" si="25"/>
        <v>104.61157857112073</v>
      </c>
    </row>
    <row r="1030" spans="1:9" x14ac:dyDescent="0.25">
      <c r="A1030" s="20"/>
      <c r="B1030" s="5">
        <f>DATE(YEAR(siječanj!B1030),MONTH(siječanj!B1030)+5,DAY(siječanj!B1030))</f>
        <v>43627</v>
      </c>
      <c r="C1030" s="9">
        <v>10.6979166666667</v>
      </c>
      <c r="D1030">
        <v>0.91629304862126637</v>
      </c>
      <c r="E1030" s="6">
        <v>114.1952392346456</v>
      </c>
      <c r="F1030" s="11">
        <v>163.97478151678033</v>
      </c>
      <c r="G1030" s="11">
        <v>160.16530970595889</v>
      </c>
      <c r="H1030" s="11">
        <v>2.1055503758489325</v>
      </c>
      <c r="I1030" s="11">
        <f t="shared" si="25"/>
        <v>104.63630389634827</v>
      </c>
    </row>
    <row r="1031" spans="1:9" x14ac:dyDescent="0.25">
      <c r="A1031" s="20"/>
      <c r="B1031" s="5">
        <f>DATE(YEAR(siječanj!B1031),MONTH(siječanj!B1031)+5,DAY(siječanj!B1031))</f>
        <v>43627</v>
      </c>
      <c r="C1031" s="9">
        <v>10.7083333333333</v>
      </c>
      <c r="D1031">
        <v>0.91629304862126637</v>
      </c>
      <c r="E1031" s="6">
        <v>115.20700029859357</v>
      </c>
      <c r="F1031" s="11">
        <v>162.85628575148311</v>
      </c>
      <c r="G1031" s="11">
        <v>166.36002672471</v>
      </c>
      <c r="H1031" s="11">
        <v>1.8567717050769008</v>
      </c>
      <c r="I1031" s="11">
        <f t="shared" si="25"/>
        <v>105.56337352610944</v>
      </c>
    </row>
    <row r="1032" spans="1:9" x14ac:dyDescent="0.25">
      <c r="A1032" s="20"/>
      <c r="B1032" s="5">
        <f>DATE(YEAR(siječanj!B1032),MONTH(siječanj!B1032)+5,DAY(siječanj!B1032))</f>
        <v>43627</v>
      </c>
      <c r="C1032" s="9">
        <v>10.71875</v>
      </c>
      <c r="D1032">
        <v>0.91629304862126637</v>
      </c>
      <c r="E1032" s="6">
        <v>115.32037532561701</v>
      </c>
      <c r="F1032" s="11">
        <v>162.85539876357527</v>
      </c>
      <c r="G1032" s="11">
        <v>176.76040888722051</v>
      </c>
      <c r="H1032" s="11">
        <v>1.8715787682451872</v>
      </c>
      <c r="I1032" s="11">
        <f t="shared" si="25"/>
        <v>105.66725827525828</v>
      </c>
    </row>
    <row r="1033" spans="1:9" x14ac:dyDescent="0.25">
      <c r="A1033" s="20"/>
      <c r="B1033" s="5">
        <f>DATE(YEAR(siječanj!B1033),MONTH(siječanj!B1033)+5,DAY(siječanj!B1033))</f>
        <v>43627</v>
      </c>
      <c r="C1033" s="9">
        <v>10.7291666666667</v>
      </c>
      <c r="D1033">
        <v>0.91629304862126637</v>
      </c>
      <c r="E1033" s="6">
        <v>115.88838902533595</v>
      </c>
      <c r="F1033" s="11">
        <v>163.59374997376705</v>
      </c>
      <c r="G1033" s="11">
        <v>168.13765719436134</v>
      </c>
      <c r="H1033" s="11">
        <v>1.885913606155674</v>
      </c>
      <c r="I1033" s="11">
        <f t="shared" si="25"/>
        <v>106.18772527983239</v>
      </c>
    </row>
    <row r="1034" spans="1:9" x14ac:dyDescent="0.25">
      <c r="A1034" s="20"/>
      <c r="B1034" s="5">
        <f>DATE(YEAR(siječanj!B1034),MONTH(siječanj!B1034)+5,DAY(siječanj!B1034))</f>
        <v>43627</v>
      </c>
      <c r="C1034" s="9">
        <v>10.7395833333333</v>
      </c>
      <c r="D1034">
        <v>0.91629304862126637</v>
      </c>
      <c r="E1034" s="6">
        <v>117.1929339122988</v>
      </c>
      <c r="F1034" s="11">
        <v>163.06460349070554</v>
      </c>
      <c r="G1034" s="11">
        <v>163.25274378822508</v>
      </c>
      <c r="H1034" s="11">
        <v>1.8411702629791808</v>
      </c>
      <c r="I1034" s="11">
        <f t="shared" si="25"/>
        <v>107.38307069137086</v>
      </c>
    </row>
    <row r="1035" spans="1:9" x14ac:dyDescent="0.25">
      <c r="A1035" s="20"/>
      <c r="B1035" s="5">
        <f>DATE(YEAR(siječanj!B1035),MONTH(siječanj!B1035)+5,DAY(siječanj!B1035))</f>
        <v>43627</v>
      </c>
      <c r="C1035" s="9">
        <v>10.75</v>
      </c>
      <c r="D1035">
        <v>0.91629304862126637</v>
      </c>
      <c r="E1035" s="6">
        <v>119.98759879721715</v>
      </c>
      <c r="F1035" s="11">
        <v>161.05063122289192</v>
      </c>
      <c r="G1035" s="11">
        <v>161.79259062404898</v>
      </c>
      <c r="H1035" s="11">
        <v>1.8788402320610942</v>
      </c>
      <c r="I1035" s="11">
        <f t="shared" si="25"/>
        <v>109.94380269864749</v>
      </c>
    </row>
    <row r="1036" spans="1:9" x14ac:dyDescent="0.25">
      <c r="A1036" s="20"/>
      <c r="B1036" s="5">
        <f>DATE(YEAR(siječanj!B1036),MONTH(siječanj!B1036)+5,DAY(siječanj!B1036))</f>
        <v>43627</v>
      </c>
      <c r="C1036" s="9">
        <v>10.7604166666667</v>
      </c>
      <c r="D1036">
        <v>0.91629304862126637</v>
      </c>
      <c r="E1036" s="6">
        <v>122.14222658937939</v>
      </c>
      <c r="F1036" s="11">
        <v>160.5188960194659</v>
      </c>
      <c r="G1036" s="11">
        <v>159.90233346066194</v>
      </c>
      <c r="H1036" s="11">
        <v>2.5450740345457237</v>
      </c>
      <c r="I1036" s="11">
        <f t="shared" si="25"/>
        <v>111.91807316697195</v>
      </c>
    </row>
    <row r="1037" spans="1:9" x14ac:dyDescent="0.25">
      <c r="A1037" s="20"/>
      <c r="B1037" s="5">
        <f>DATE(YEAR(siječanj!B1037),MONTH(siječanj!B1037)+5,DAY(siječanj!B1037))</f>
        <v>43627</v>
      </c>
      <c r="C1037" s="9">
        <v>10.7708333333333</v>
      </c>
      <c r="D1037">
        <v>0.91629304862126637</v>
      </c>
      <c r="E1037" s="6">
        <v>123.70182582947891</v>
      </c>
      <c r="F1037" s="11">
        <v>159.50685887070838</v>
      </c>
      <c r="G1037" s="11">
        <v>159.00081817027547</v>
      </c>
      <c r="H1037" s="11">
        <v>4.5647034249289522</v>
      </c>
      <c r="I1037" s="11">
        <f t="shared" si="25"/>
        <v>113.34712310931015</v>
      </c>
    </row>
    <row r="1038" spans="1:9" x14ac:dyDescent="0.25">
      <c r="A1038" s="20"/>
      <c r="B1038" s="5">
        <f>DATE(YEAR(siječanj!B1038),MONTH(siječanj!B1038)+5,DAY(siječanj!B1038))</f>
        <v>43627</v>
      </c>
      <c r="C1038" s="9">
        <v>10.78125</v>
      </c>
      <c r="D1038">
        <v>0.91629304862126637</v>
      </c>
      <c r="E1038" s="6">
        <v>125.96003520632676</v>
      </c>
      <c r="F1038" s="11">
        <v>158.90986383297758</v>
      </c>
      <c r="G1038" s="11">
        <v>161.9906496763673</v>
      </c>
      <c r="H1038" s="11">
        <v>11.049311670279964</v>
      </c>
      <c r="I1038" s="11">
        <f t="shared" si="25"/>
        <v>115.4163046636472</v>
      </c>
    </row>
    <row r="1039" spans="1:9" x14ac:dyDescent="0.25">
      <c r="A1039" s="20"/>
      <c r="B1039" s="5">
        <f>DATE(YEAR(siječanj!B1039),MONTH(siječanj!B1039)+5,DAY(siječanj!B1039))</f>
        <v>43627</v>
      </c>
      <c r="C1039" s="9">
        <v>10.7916666666667</v>
      </c>
      <c r="D1039">
        <v>0.91629304862126637</v>
      </c>
      <c r="E1039" s="6">
        <v>129.21798570051115</v>
      </c>
      <c r="F1039" s="11">
        <v>157.53699117356976</v>
      </c>
      <c r="G1039" s="11">
        <v>163.40882923719352</v>
      </c>
      <c r="H1039" s="11">
        <v>26.013597836050685</v>
      </c>
      <c r="I1039" s="11">
        <f t="shared" si="25"/>
        <v>118.40154205422057</v>
      </c>
    </row>
    <row r="1040" spans="1:9" x14ac:dyDescent="0.25">
      <c r="A1040" s="20"/>
      <c r="B1040" s="5">
        <f>DATE(YEAR(siječanj!B1040),MONTH(siječanj!B1040)+5,DAY(siječanj!B1040))</f>
        <v>43627</v>
      </c>
      <c r="C1040" s="9">
        <v>10.8020833333333</v>
      </c>
      <c r="D1040">
        <v>0.91629304862126637</v>
      </c>
      <c r="E1040" s="6">
        <v>133.292859770755</v>
      </c>
      <c r="F1040" s="11">
        <v>154.11634036785202</v>
      </c>
      <c r="G1040" s="11">
        <v>159.09001157565345</v>
      </c>
      <c r="H1040" s="11">
        <v>42.345904566030406</v>
      </c>
      <c r="I1040" s="11">
        <f t="shared" si="25"/>
        <v>122.13532083879205</v>
      </c>
    </row>
    <row r="1041" spans="1:9" x14ac:dyDescent="0.25">
      <c r="A1041" s="20"/>
      <c r="B1041" s="5">
        <f>DATE(YEAR(siječanj!B1041),MONTH(siječanj!B1041)+5,DAY(siječanj!B1041))</f>
        <v>43627</v>
      </c>
      <c r="C1041" s="9">
        <v>10.8125</v>
      </c>
      <c r="D1041">
        <v>0.91629304862126637</v>
      </c>
      <c r="E1041" s="6">
        <v>138.16595696498032</v>
      </c>
      <c r="F1041" s="11">
        <v>153.39438037311538</v>
      </c>
      <c r="G1041" s="11">
        <v>158.0298178413895</v>
      </c>
      <c r="H1041" s="11">
        <v>63.225019184527518</v>
      </c>
      <c r="I1041" s="11">
        <f t="shared" si="25"/>
        <v>126.60050592311651</v>
      </c>
    </row>
    <row r="1042" spans="1:9" x14ac:dyDescent="0.25">
      <c r="A1042" s="20"/>
      <c r="B1042" s="5">
        <f>DATE(YEAR(siječanj!B1042),MONTH(siječanj!B1042)+5,DAY(siječanj!B1042))</f>
        <v>43627</v>
      </c>
      <c r="C1042" s="9">
        <v>10.8229166666667</v>
      </c>
      <c r="D1042">
        <v>0.91629304862126637</v>
      </c>
      <c r="E1042" s="6">
        <v>141.78246497797784</v>
      </c>
      <c r="F1042" s="11">
        <v>150.06990153231845</v>
      </c>
      <c r="G1042" s="11">
        <v>159.0327730193018</v>
      </c>
      <c r="H1042" s="11">
        <v>86.982492818989172</v>
      </c>
      <c r="I1042" s="11">
        <f t="shared" si="25"/>
        <v>129.91428707570924</v>
      </c>
    </row>
    <row r="1043" spans="1:9" x14ac:dyDescent="0.25">
      <c r="A1043" s="20"/>
      <c r="B1043" s="5">
        <f>DATE(YEAR(siječanj!B1043),MONTH(siječanj!B1043)+5,DAY(siječanj!B1043))</f>
        <v>43627</v>
      </c>
      <c r="C1043" s="9">
        <v>10.8333333333333</v>
      </c>
      <c r="D1043">
        <v>0.91629304862126637</v>
      </c>
      <c r="E1043" s="6">
        <v>147.76839144195986</v>
      </c>
      <c r="F1043" s="11">
        <v>144.38310900064616</v>
      </c>
      <c r="G1043" s="11">
        <v>152.3344610666804</v>
      </c>
      <c r="H1043" s="11">
        <v>129.51990073469312</v>
      </c>
      <c r="I1043" s="11">
        <f t="shared" si="25"/>
        <v>135.39914988421404</v>
      </c>
    </row>
    <row r="1044" spans="1:9" x14ac:dyDescent="0.25">
      <c r="A1044" s="20"/>
      <c r="B1044" s="5">
        <f>DATE(YEAR(siječanj!B1044),MONTH(siječanj!B1044)+5,DAY(siječanj!B1044))</f>
        <v>43627</v>
      </c>
      <c r="C1044" s="9">
        <v>10.84375</v>
      </c>
      <c r="D1044">
        <v>0.91629304862126637</v>
      </c>
      <c r="E1044" s="6">
        <v>152.12553225417568</v>
      </c>
      <c r="F1044" s="11">
        <v>125.40788906693592</v>
      </c>
      <c r="G1044" s="11">
        <v>139.02292833647957</v>
      </c>
      <c r="H1044" s="11">
        <v>197.7438584801499</v>
      </c>
      <c r="I1044" s="11">
        <f t="shared" si="25"/>
        <v>139.39156772231144</v>
      </c>
    </row>
    <row r="1045" spans="1:9" x14ac:dyDescent="0.25">
      <c r="A1045" s="20"/>
      <c r="B1045" s="5">
        <f>DATE(YEAR(siječanj!B1045),MONTH(siječanj!B1045)+5,DAY(siječanj!B1045))</f>
        <v>43627</v>
      </c>
      <c r="C1045" s="9">
        <v>10.8541666666667</v>
      </c>
      <c r="D1045">
        <v>0.91629304862126637</v>
      </c>
      <c r="E1045" s="6">
        <v>155.73060498887077</v>
      </c>
      <c r="F1045" s="11">
        <v>118.28507916656201</v>
      </c>
      <c r="G1045" s="11">
        <v>130.60920173632812</v>
      </c>
      <c r="H1045" s="11">
        <v>228.86664746909915</v>
      </c>
      <c r="I1045" s="11">
        <f t="shared" si="25"/>
        <v>142.69487080888658</v>
      </c>
    </row>
    <row r="1046" spans="1:9" x14ac:dyDescent="0.25">
      <c r="A1046" s="20"/>
      <c r="B1046" s="5">
        <f>DATE(YEAR(siječanj!B1046),MONTH(siječanj!B1046)+5,DAY(siječanj!B1046))</f>
        <v>43627</v>
      </c>
      <c r="C1046" s="9">
        <v>10.8645833333333</v>
      </c>
      <c r="D1046">
        <v>0.91629304862126637</v>
      </c>
      <c r="E1046" s="6">
        <v>156.47549127485348</v>
      </c>
      <c r="F1046" s="11">
        <v>116.38724211187531</v>
      </c>
      <c r="G1046" s="11">
        <v>128.19851122785795</v>
      </c>
      <c r="H1046" s="11">
        <v>229.79496729013968</v>
      </c>
      <c r="I1046" s="11">
        <f t="shared" si="25"/>
        <v>143.37740493474587</v>
      </c>
    </row>
    <row r="1047" spans="1:9" x14ac:dyDescent="0.25">
      <c r="A1047" s="20"/>
      <c r="B1047" s="5">
        <f>DATE(YEAR(siječanj!B1047),MONTH(siječanj!B1047)+5,DAY(siječanj!B1047))</f>
        <v>43627</v>
      </c>
      <c r="C1047" s="9">
        <v>10.875</v>
      </c>
      <c r="D1047">
        <v>0.91629304862126637</v>
      </c>
      <c r="E1047" s="6">
        <v>156.27649162360373</v>
      </c>
      <c r="F1047" s="11">
        <v>113.14581905281905</v>
      </c>
      <c r="G1047" s="11">
        <v>123.27579067149193</v>
      </c>
      <c r="H1047" s="11">
        <v>231.15388251097744</v>
      </c>
      <c r="I1047" s="11">
        <f t="shared" si="25"/>
        <v>143.19506293762765</v>
      </c>
    </row>
    <row r="1048" spans="1:9" x14ac:dyDescent="0.25">
      <c r="A1048" s="20"/>
      <c r="B1048" s="5">
        <f>DATE(YEAR(siječanj!B1048),MONTH(siječanj!B1048)+5,DAY(siječanj!B1048))</f>
        <v>43627</v>
      </c>
      <c r="C1048" s="9">
        <v>10.8854166666667</v>
      </c>
      <c r="D1048">
        <v>0.91629304862126637</v>
      </c>
      <c r="E1048" s="6">
        <v>160.51270734570861</v>
      </c>
      <c r="F1048" s="11">
        <v>110.33264659892833</v>
      </c>
      <c r="G1048" s="11">
        <v>109.67331267350757</v>
      </c>
      <c r="H1048" s="11">
        <v>238.23902521934448</v>
      </c>
      <c r="I1048" s="11">
        <f t="shared" si="25"/>
        <v>147.07667795625247</v>
      </c>
    </row>
    <row r="1049" spans="1:9" x14ac:dyDescent="0.25">
      <c r="A1049" s="20"/>
      <c r="B1049" s="5">
        <f>DATE(YEAR(siječanj!B1049),MONTH(siječanj!B1049)+5,DAY(siječanj!B1049))</f>
        <v>43627</v>
      </c>
      <c r="C1049" s="9">
        <v>10.8958333333333</v>
      </c>
      <c r="D1049">
        <v>0.91629304862126637</v>
      </c>
      <c r="E1049" s="6">
        <v>163.36129969280884</v>
      </c>
      <c r="F1049" s="11">
        <v>107.74500185778396</v>
      </c>
      <c r="G1049" s="11">
        <v>101.33276392194288</v>
      </c>
      <c r="H1049" s="11">
        <v>243.89637985359644</v>
      </c>
      <c r="I1049" s="11">
        <f t="shared" si="25"/>
        <v>149.68682332225615</v>
      </c>
    </row>
    <row r="1050" spans="1:9" x14ac:dyDescent="0.25">
      <c r="A1050" s="20"/>
      <c r="B1050" s="5">
        <f>DATE(YEAR(siječanj!B1050),MONTH(siječanj!B1050)+5,DAY(siječanj!B1050))</f>
        <v>43627</v>
      </c>
      <c r="C1050" s="9">
        <v>10.90625</v>
      </c>
      <c r="D1050">
        <v>0.91629304862126637</v>
      </c>
      <c r="E1050" s="6">
        <v>161.47365090640886</v>
      </c>
      <c r="F1050" s="11">
        <v>104.40760750980417</v>
      </c>
      <c r="G1050" s="11">
        <v>103.58758974726506</v>
      </c>
      <c r="H1050" s="11">
        <v>244.63735230742301</v>
      </c>
      <c r="I1050" s="11">
        <f t="shared" si="25"/>
        <v>147.95718386103948</v>
      </c>
    </row>
    <row r="1051" spans="1:9" x14ac:dyDescent="0.25">
      <c r="A1051" s="20"/>
      <c r="B1051" s="5">
        <f>DATE(YEAR(siječanj!B1051),MONTH(siječanj!B1051)+5,DAY(siječanj!B1051))</f>
        <v>43627</v>
      </c>
      <c r="C1051" s="9">
        <v>10.9166666666667</v>
      </c>
      <c r="D1051">
        <v>0.91629304862126637</v>
      </c>
      <c r="E1051" s="6">
        <v>157.5211978433247</v>
      </c>
      <c r="F1051" s="11">
        <v>102.81807300320837</v>
      </c>
      <c r="G1051" s="11">
        <v>92.492509728871511</v>
      </c>
      <c r="H1051" s="11">
        <v>241.62417998369742</v>
      </c>
      <c r="I1051" s="11">
        <f t="shared" si="25"/>
        <v>144.33557859433364</v>
      </c>
    </row>
    <row r="1052" spans="1:9" x14ac:dyDescent="0.25">
      <c r="A1052" s="20"/>
      <c r="B1052" s="5">
        <f>DATE(YEAR(siječanj!B1052),MONTH(siječanj!B1052)+5,DAY(siječanj!B1052))</f>
        <v>43627</v>
      </c>
      <c r="C1052" s="9">
        <v>10.9270833333333</v>
      </c>
      <c r="D1052">
        <v>0.91629304862126637</v>
      </c>
      <c r="E1052" s="6">
        <v>150.93705246404528</v>
      </c>
      <c r="F1052" s="11">
        <v>100.44430472641018</v>
      </c>
      <c r="G1052" s="11">
        <v>87.974753965655395</v>
      </c>
      <c r="H1052" s="11">
        <v>242.3961432205443</v>
      </c>
      <c r="I1052" s="11">
        <f t="shared" si="25"/>
        <v>138.30257195218809</v>
      </c>
    </row>
    <row r="1053" spans="1:9" x14ac:dyDescent="0.25">
      <c r="A1053" s="20"/>
      <c r="B1053" s="5">
        <f>DATE(YEAR(siječanj!B1053),MONTH(siječanj!B1053)+5,DAY(siječanj!B1053))</f>
        <v>43627</v>
      </c>
      <c r="C1053" s="9">
        <v>10.9375</v>
      </c>
      <c r="D1053">
        <v>0.91629304862126637</v>
      </c>
      <c r="E1053" s="6">
        <v>141.74711686510034</v>
      </c>
      <c r="F1053" s="11">
        <v>97.426591255565214</v>
      </c>
      <c r="G1053" s="11">
        <v>83.751632266385982</v>
      </c>
      <c r="H1053" s="11">
        <v>241.57956870351677</v>
      </c>
      <c r="I1053" s="11">
        <f t="shared" si="25"/>
        <v>129.88189784559771</v>
      </c>
    </row>
    <row r="1054" spans="1:9" x14ac:dyDescent="0.25">
      <c r="A1054" s="20"/>
      <c r="B1054" s="5">
        <f>DATE(YEAR(siječanj!B1054),MONTH(siječanj!B1054)+5,DAY(siječanj!B1054))</f>
        <v>43627</v>
      </c>
      <c r="C1054" s="9">
        <v>10.9479166666667</v>
      </c>
      <c r="D1054">
        <v>0.91629304862126637</v>
      </c>
      <c r="E1054" s="6">
        <v>130.550739592578</v>
      </c>
      <c r="F1054" s="11">
        <v>93.147729480019862</v>
      </c>
      <c r="G1054" s="11">
        <v>81.18834440891014</v>
      </c>
      <c r="H1054" s="11">
        <v>238.88733547205481</v>
      </c>
      <c r="I1054" s="11">
        <f t="shared" si="25"/>
        <v>119.62273518104436</v>
      </c>
    </row>
    <row r="1055" spans="1:9" x14ac:dyDescent="0.25">
      <c r="A1055" s="20"/>
      <c r="B1055" s="5">
        <f>DATE(YEAR(siječanj!B1055),MONTH(siječanj!B1055)+5,DAY(siječanj!B1055))</f>
        <v>43627</v>
      </c>
      <c r="C1055" s="9">
        <v>10.9583333333333</v>
      </c>
      <c r="D1055">
        <v>0.91629304862126637</v>
      </c>
      <c r="E1055" s="6">
        <v>119.20402017504088</v>
      </c>
      <c r="F1055" s="11">
        <v>89.780863855084348</v>
      </c>
      <c r="G1055" s="11">
        <v>79.55609826682236</v>
      </c>
      <c r="H1055" s="11">
        <v>239.11930412422188</v>
      </c>
      <c r="I1055" s="11">
        <f t="shared" si="25"/>
        <v>109.22581505409916</v>
      </c>
    </row>
    <row r="1056" spans="1:9" x14ac:dyDescent="0.25">
      <c r="A1056" s="20"/>
      <c r="B1056" s="5">
        <f>DATE(YEAR(siječanj!B1056),MONTH(siječanj!B1056)+5,DAY(siječanj!B1056))</f>
        <v>43627</v>
      </c>
      <c r="C1056" s="9">
        <v>10.96875</v>
      </c>
      <c r="D1056">
        <v>0.91629304862126637</v>
      </c>
      <c r="E1056" s="6">
        <v>109.10236035908898</v>
      </c>
      <c r="F1056" s="11">
        <v>86.602958762676792</v>
      </c>
      <c r="G1056" s="11">
        <v>77.17526332512243</v>
      </c>
      <c r="H1056" s="11">
        <v>239.97803775171215</v>
      </c>
      <c r="I1056" s="11">
        <f t="shared" si="25"/>
        <v>99.969734385205641</v>
      </c>
    </row>
    <row r="1057" spans="1:9" x14ac:dyDescent="0.25">
      <c r="A1057" s="20"/>
      <c r="B1057" s="5">
        <f>DATE(YEAR(siječanj!B1057),MONTH(siječanj!B1057)+5,DAY(siječanj!B1057))</f>
        <v>43627</v>
      </c>
      <c r="C1057" s="9">
        <v>10.9791666666667</v>
      </c>
      <c r="D1057">
        <v>0.91629304862126637</v>
      </c>
      <c r="E1057" s="6">
        <v>99.335182433482586</v>
      </c>
      <c r="F1057" s="11">
        <v>84.332129245426543</v>
      </c>
      <c r="G1057" s="11">
        <v>78.412856444836407</v>
      </c>
      <c r="H1057" s="11">
        <v>239.43628432804246</v>
      </c>
      <c r="I1057" s="11">
        <f t="shared" si="25"/>
        <v>91.020137147325428</v>
      </c>
    </row>
    <row r="1058" spans="1:9" ht="15.75" thickBot="1" x14ac:dyDescent="0.3">
      <c r="A1058" s="20"/>
      <c r="B1058" s="5">
        <f>DATE(YEAR(siječanj!B1058),MONTH(siječanj!B1058)+5,DAY(siječanj!B1058))</f>
        <v>43627</v>
      </c>
      <c r="C1058" s="9">
        <v>10.9895833333333</v>
      </c>
      <c r="D1058">
        <v>0.91629304862126637</v>
      </c>
      <c r="E1058" s="6">
        <v>91.084414726824733</v>
      </c>
      <c r="F1058" s="11">
        <v>82.382236837053924</v>
      </c>
      <c r="G1058" s="11">
        <v>75.445458760024351</v>
      </c>
      <c r="H1058" s="11">
        <v>239.79772674093482</v>
      </c>
      <c r="I1058" s="11">
        <f t="shared" si="25"/>
        <v>83.460016051926004</v>
      </c>
    </row>
    <row r="1059" spans="1:9" x14ac:dyDescent="0.25">
      <c r="A1059" s="19">
        <f t="shared" ref="A1059" si="26">A963+1</f>
        <v>163</v>
      </c>
      <c r="B1059" s="5">
        <f>DATE(YEAR(siječanj!B1059),MONTH(siječanj!B1059)+5,DAY(siječanj!B1059))</f>
        <v>43628</v>
      </c>
      <c r="C1059" s="9">
        <v>11</v>
      </c>
      <c r="D1059">
        <v>0.91727927992209257</v>
      </c>
      <c r="E1059" s="6">
        <v>82.323564122681304</v>
      </c>
      <c r="F1059" s="11">
        <v>77.802802552831622</v>
      </c>
      <c r="G1059" s="11">
        <v>72.317223140218559</v>
      </c>
      <c r="H1059" s="11">
        <v>239.8771696362644</v>
      </c>
      <c r="I1059" s="11">
        <f t="shared" si="25"/>
        <v>75.513699619073321</v>
      </c>
    </row>
    <row r="1060" spans="1:9" x14ac:dyDescent="0.25">
      <c r="A1060" s="20"/>
      <c r="B1060" s="5">
        <f>DATE(YEAR(siječanj!B1060),MONTH(siječanj!B1060)+5,DAY(siječanj!B1060))</f>
        <v>43628</v>
      </c>
      <c r="C1060" s="9">
        <v>11.0104166666667</v>
      </c>
      <c r="D1060">
        <v>0.91727927992209257</v>
      </c>
      <c r="E1060" s="6">
        <v>77.42309968689375</v>
      </c>
      <c r="F1060" s="11">
        <v>76.064799916432406</v>
      </c>
      <c r="G1060" s="11">
        <v>70.517893397380874</v>
      </c>
      <c r="H1060" s="11">
        <v>239.62272126096707</v>
      </c>
      <c r="I1060" s="11">
        <f t="shared" si="25"/>
        <v>71.018605130130283</v>
      </c>
    </row>
    <row r="1061" spans="1:9" x14ac:dyDescent="0.25">
      <c r="A1061" s="20"/>
      <c r="B1061" s="5">
        <f>DATE(YEAR(siječanj!B1061),MONTH(siječanj!B1061)+5,DAY(siječanj!B1061))</f>
        <v>43628</v>
      </c>
      <c r="C1061" s="9">
        <v>11.0208333333333</v>
      </c>
      <c r="D1061">
        <v>0.91727927992209257</v>
      </c>
      <c r="E1061" s="6">
        <v>72.595231400704137</v>
      </c>
      <c r="F1061" s="11">
        <v>74.679417115356202</v>
      </c>
      <c r="G1061" s="11">
        <v>70.440914362758718</v>
      </c>
      <c r="H1061" s="11">
        <v>239.85673388813768</v>
      </c>
      <c r="I1061" s="11">
        <f t="shared" si="25"/>
        <v>66.590101585015574</v>
      </c>
    </row>
    <row r="1062" spans="1:9" x14ac:dyDescent="0.25">
      <c r="A1062" s="20"/>
      <c r="B1062" s="5">
        <f>DATE(YEAR(siječanj!B1062),MONTH(siječanj!B1062)+5,DAY(siječanj!B1062))</f>
        <v>43628</v>
      </c>
      <c r="C1062" s="9">
        <v>11.03125</v>
      </c>
      <c r="D1062">
        <v>0.91727927992209257</v>
      </c>
      <c r="E1062" s="6">
        <v>68.792220152997544</v>
      </c>
      <c r="F1062" s="11">
        <v>72.447185619416501</v>
      </c>
      <c r="G1062" s="11">
        <v>69.425307296373731</v>
      </c>
      <c r="H1062" s="11">
        <v>240.12886469819423</v>
      </c>
      <c r="I1062" s="11">
        <f t="shared" si="25"/>
        <v>63.101678166183653</v>
      </c>
    </row>
    <row r="1063" spans="1:9" x14ac:dyDescent="0.25">
      <c r="A1063" s="20"/>
      <c r="B1063" s="5">
        <f>DATE(YEAR(siječanj!B1063),MONTH(siječanj!B1063)+5,DAY(siječanj!B1063))</f>
        <v>43628</v>
      </c>
      <c r="C1063" s="9">
        <v>11.0416666666667</v>
      </c>
      <c r="D1063">
        <v>0.91727927992209257</v>
      </c>
      <c r="E1063" s="6">
        <v>66.178194944721213</v>
      </c>
      <c r="F1063" s="11">
        <v>71.846634603014479</v>
      </c>
      <c r="G1063" s="11">
        <v>68.0630738083686</v>
      </c>
      <c r="H1063" s="11">
        <v>239.97808477414247</v>
      </c>
      <c r="I1063" s="11">
        <f t="shared" si="25"/>
        <v>60.703887005437743</v>
      </c>
    </row>
    <row r="1064" spans="1:9" x14ac:dyDescent="0.25">
      <c r="A1064" s="20"/>
      <c r="B1064" s="5">
        <f>DATE(YEAR(siječanj!B1064),MONTH(siječanj!B1064)+5,DAY(siječanj!B1064))</f>
        <v>43628</v>
      </c>
      <c r="C1064" s="9">
        <v>11.0520833333333</v>
      </c>
      <c r="D1064">
        <v>0.91727927992209257</v>
      </c>
      <c r="E1064" s="6">
        <v>63.924406811758679</v>
      </c>
      <c r="F1064" s="11">
        <v>70.287683118399158</v>
      </c>
      <c r="G1064" s="11">
        <v>67.111757762817021</v>
      </c>
      <c r="H1064" s="11">
        <v>239.61856627898476</v>
      </c>
      <c r="I1064" s="11">
        <f t="shared" si="25"/>
        <v>58.636533849736914</v>
      </c>
    </row>
    <row r="1065" spans="1:9" x14ac:dyDescent="0.25">
      <c r="A1065" s="20"/>
      <c r="B1065" s="5">
        <f>DATE(YEAR(siječanj!B1065),MONTH(siječanj!B1065)+5,DAY(siječanj!B1065))</f>
        <v>43628</v>
      </c>
      <c r="C1065" s="9">
        <v>11.0625</v>
      </c>
      <c r="D1065">
        <v>0.91727927992209257</v>
      </c>
      <c r="E1065" s="6">
        <v>62.269519541679841</v>
      </c>
      <c r="F1065" s="11">
        <v>69.339954599719476</v>
      </c>
      <c r="G1065" s="11">
        <v>65.691390613406512</v>
      </c>
      <c r="H1065" s="11">
        <v>239.84209290419142</v>
      </c>
      <c r="I1065" s="11">
        <f t="shared" si="25"/>
        <v>57.118540046286753</v>
      </c>
    </row>
    <row r="1066" spans="1:9" x14ac:dyDescent="0.25">
      <c r="A1066" s="20"/>
      <c r="B1066" s="5">
        <f>DATE(YEAR(siječanj!B1066),MONTH(siječanj!B1066)+5,DAY(siječanj!B1066))</f>
        <v>43628</v>
      </c>
      <c r="C1066" s="9">
        <v>11.0729166666667</v>
      </c>
      <c r="D1066">
        <v>0.91727927992209257</v>
      </c>
      <c r="E1066" s="6">
        <v>60.853591867585322</v>
      </c>
      <c r="F1066" s="11">
        <v>69.048641281555533</v>
      </c>
      <c r="G1066" s="11">
        <v>65.298110353043398</v>
      </c>
      <c r="H1066" s="11">
        <v>239.41890403741007</v>
      </c>
      <c r="I1066" s="11">
        <f t="shared" si="25"/>
        <v>55.819738928971574</v>
      </c>
    </row>
    <row r="1067" spans="1:9" x14ac:dyDescent="0.25">
      <c r="A1067" s="20"/>
      <c r="B1067" s="5">
        <f>DATE(YEAR(siječanj!B1067),MONTH(siječanj!B1067)+5,DAY(siječanj!B1067))</f>
        <v>43628</v>
      </c>
      <c r="C1067" s="9">
        <v>11.0833333333333</v>
      </c>
      <c r="D1067">
        <v>0.91727927992209257</v>
      </c>
      <c r="E1067" s="6">
        <v>60.558996466193577</v>
      </c>
      <c r="F1067" s="11">
        <v>69.648758837803513</v>
      </c>
      <c r="G1067" s="11">
        <v>65.221488557657949</v>
      </c>
      <c r="H1067" s="11">
        <v>239.60494278039269</v>
      </c>
      <c r="I1067" s="11">
        <f t="shared" si="25"/>
        <v>55.549512671314595</v>
      </c>
    </row>
    <row r="1068" spans="1:9" x14ac:dyDescent="0.25">
      <c r="A1068" s="20"/>
      <c r="B1068" s="5">
        <f>DATE(YEAR(siječanj!B1068),MONTH(siječanj!B1068)+5,DAY(siječanj!B1068))</f>
        <v>43628</v>
      </c>
      <c r="C1068" s="9">
        <v>11.09375</v>
      </c>
      <c r="D1068">
        <v>0.91727927992209257</v>
      </c>
      <c r="E1068" s="6">
        <v>60.039235273269782</v>
      </c>
      <c r="F1068" s="11">
        <v>70.741186791058283</v>
      </c>
      <c r="G1068" s="11">
        <v>66.014599802364955</v>
      </c>
      <c r="H1068" s="11">
        <v>239.70763176441926</v>
      </c>
      <c r="I1068" s="11">
        <f t="shared" si="25"/>
        <v>55.07274649853801</v>
      </c>
    </row>
    <row r="1069" spans="1:9" x14ac:dyDescent="0.25">
      <c r="A1069" s="20"/>
      <c r="B1069" s="5">
        <f>DATE(YEAR(siječanj!B1069),MONTH(siječanj!B1069)+5,DAY(siječanj!B1069))</f>
        <v>43628</v>
      </c>
      <c r="C1069" s="9">
        <v>11.1041666666667</v>
      </c>
      <c r="D1069">
        <v>0.91727927992209257</v>
      </c>
      <c r="E1069" s="6">
        <v>59.258012199306329</v>
      </c>
      <c r="F1069" s="11">
        <v>70.179896026757717</v>
      </c>
      <c r="G1069" s="11">
        <v>65.779395897278178</v>
      </c>
      <c r="H1069" s="11">
        <v>239.85277600017187</v>
      </c>
      <c r="I1069" s="11">
        <f t="shared" si="25"/>
        <v>54.356146759794285</v>
      </c>
    </row>
    <row r="1070" spans="1:9" x14ac:dyDescent="0.25">
      <c r="A1070" s="20"/>
      <c r="B1070" s="5">
        <f>DATE(YEAR(siječanj!B1070),MONTH(siječanj!B1070)+5,DAY(siječanj!B1070))</f>
        <v>43628</v>
      </c>
      <c r="C1070" s="9">
        <v>11.1145833333333</v>
      </c>
      <c r="D1070">
        <v>0.91727927992209257</v>
      </c>
      <c r="E1070" s="6">
        <v>58.944238883261569</v>
      </c>
      <c r="F1070" s="11">
        <v>68.764985759446532</v>
      </c>
      <c r="G1070" s="11">
        <v>64.861636256432035</v>
      </c>
      <c r="H1070" s="11">
        <v>239.83434720939081</v>
      </c>
      <c r="I1070" s="11">
        <f t="shared" si="25"/>
        <v>54.06832899839398</v>
      </c>
    </row>
    <row r="1071" spans="1:9" x14ac:dyDescent="0.25">
      <c r="A1071" s="20"/>
      <c r="B1071" s="5">
        <f>DATE(YEAR(siječanj!B1071),MONTH(siječanj!B1071)+5,DAY(siječanj!B1071))</f>
        <v>43628</v>
      </c>
      <c r="C1071" s="9">
        <v>11.125</v>
      </c>
      <c r="D1071">
        <v>0.91727927992209257</v>
      </c>
      <c r="E1071" s="6">
        <v>58.736195237166882</v>
      </c>
      <c r="F1071" s="11">
        <v>67.865925183619254</v>
      </c>
      <c r="G1071" s="11">
        <v>63.678793060184837</v>
      </c>
      <c r="H1071" s="11">
        <v>239.6321257470334</v>
      </c>
      <c r="I1071" s="11">
        <f t="shared" si="25"/>
        <v>53.877494872511882</v>
      </c>
    </row>
    <row r="1072" spans="1:9" x14ac:dyDescent="0.25">
      <c r="A1072" s="20"/>
      <c r="B1072" s="5">
        <f>DATE(YEAR(siječanj!B1072),MONTH(siječanj!B1072)+5,DAY(siječanj!B1072))</f>
        <v>43628</v>
      </c>
      <c r="C1072" s="9">
        <v>11.1354166666667</v>
      </c>
      <c r="D1072">
        <v>0.91727927992209257</v>
      </c>
      <c r="E1072" s="6">
        <v>58.670390769352352</v>
      </c>
      <c r="F1072" s="11">
        <v>66.627653942605065</v>
      </c>
      <c r="G1072" s="11">
        <v>63.530687292143959</v>
      </c>
      <c r="H1072" s="11">
        <v>239.48584296818038</v>
      </c>
      <c r="I1072" s="11">
        <f t="shared" si="25"/>
        <v>53.817133797659309</v>
      </c>
    </row>
    <row r="1073" spans="1:9" x14ac:dyDescent="0.25">
      <c r="A1073" s="20"/>
      <c r="B1073" s="5">
        <f>DATE(YEAR(siječanj!B1073),MONTH(siječanj!B1073)+5,DAY(siječanj!B1073))</f>
        <v>43628</v>
      </c>
      <c r="C1073" s="9">
        <v>11.1458333333333</v>
      </c>
      <c r="D1073">
        <v>0.91727927992209257</v>
      </c>
      <c r="E1073" s="6">
        <v>59.150194002832976</v>
      </c>
      <c r="F1073" s="11">
        <v>66.527163430223524</v>
      </c>
      <c r="G1073" s="11">
        <v>63.768359760495542</v>
      </c>
      <c r="H1073" s="11">
        <v>239.31170290102617</v>
      </c>
      <c r="I1073" s="11">
        <f t="shared" si="25"/>
        <v>54.257247362170709</v>
      </c>
    </row>
    <row r="1074" spans="1:9" x14ac:dyDescent="0.25">
      <c r="A1074" s="20"/>
      <c r="B1074" s="5">
        <f>DATE(YEAR(siječanj!B1074),MONTH(siječanj!B1074)+5,DAY(siječanj!B1074))</f>
        <v>43628</v>
      </c>
      <c r="C1074" s="9">
        <v>11.15625</v>
      </c>
      <c r="D1074">
        <v>0.91727927992209257</v>
      </c>
      <c r="E1074" s="6">
        <v>60.358297405529399</v>
      </c>
      <c r="F1074" s="11">
        <v>65.75473743569917</v>
      </c>
      <c r="G1074" s="11">
        <v>62.889767990117804</v>
      </c>
      <c r="H1074" s="11">
        <v>239.37927913579907</v>
      </c>
      <c r="I1074" s="11">
        <f t="shared" si="25"/>
        <v>55.365415581467516</v>
      </c>
    </row>
    <row r="1075" spans="1:9" x14ac:dyDescent="0.25">
      <c r="A1075" s="20"/>
      <c r="B1075" s="5">
        <f>DATE(YEAR(siječanj!B1075),MONTH(siječanj!B1075)+5,DAY(siječanj!B1075))</f>
        <v>43628</v>
      </c>
      <c r="C1075" s="9">
        <v>11.1666666666667</v>
      </c>
      <c r="D1075">
        <v>0.91727927992209257</v>
      </c>
      <c r="E1075" s="6">
        <v>62.509323879142926</v>
      </c>
      <c r="F1075" s="11">
        <v>65.429541982159989</v>
      </c>
      <c r="G1075" s="11">
        <v>63.157336164479716</v>
      </c>
      <c r="H1075" s="11">
        <v>232.68376428516061</v>
      </c>
      <c r="I1075" s="11">
        <f t="shared" si="25"/>
        <v>57.33850759627709</v>
      </c>
    </row>
    <row r="1076" spans="1:9" x14ac:dyDescent="0.25">
      <c r="A1076" s="20"/>
      <c r="B1076" s="5">
        <f>DATE(YEAR(siječanj!B1076),MONTH(siječanj!B1076)+5,DAY(siječanj!B1076))</f>
        <v>43628</v>
      </c>
      <c r="C1076" s="9">
        <v>11.1770833333333</v>
      </c>
      <c r="D1076">
        <v>0.91727927992209257</v>
      </c>
      <c r="E1076" s="6">
        <v>64.702099045017135</v>
      </c>
      <c r="F1076" s="11">
        <v>64.400527644035336</v>
      </c>
      <c r="G1076" s="11">
        <v>60.999695467235121</v>
      </c>
      <c r="H1076" s="11">
        <v>173.01361181987113</v>
      </c>
      <c r="I1076" s="11">
        <f t="shared" si="25"/>
        <v>59.349894821461234</v>
      </c>
    </row>
    <row r="1077" spans="1:9" x14ac:dyDescent="0.25">
      <c r="A1077" s="20"/>
      <c r="B1077" s="5">
        <f>DATE(YEAR(siječanj!B1077),MONTH(siječanj!B1077)+5,DAY(siječanj!B1077))</f>
        <v>43628</v>
      </c>
      <c r="C1077" s="9">
        <v>11.1875</v>
      </c>
      <c r="D1077">
        <v>0.91727927992209257</v>
      </c>
      <c r="E1077" s="6">
        <v>67.242973214757015</v>
      </c>
      <c r="F1077" s="11">
        <v>63.984654734380008</v>
      </c>
      <c r="G1077" s="11">
        <v>59.996270660213888</v>
      </c>
      <c r="H1077" s="11">
        <v>104.52440254586757</v>
      </c>
      <c r="I1077" s="11">
        <f t="shared" si="25"/>
        <v>61.68058605025287</v>
      </c>
    </row>
    <row r="1078" spans="1:9" x14ac:dyDescent="0.25">
      <c r="A1078" s="20"/>
      <c r="B1078" s="5">
        <f>DATE(YEAR(siječanj!B1078),MONTH(siječanj!B1078)+5,DAY(siječanj!B1078))</f>
        <v>43628</v>
      </c>
      <c r="C1078" s="9">
        <v>11.1979166666667</v>
      </c>
      <c r="D1078">
        <v>0.91727927992209257</v>
      </c>
      <c r="E1078" s="6">
        <v>71.017644428129074</v>
      </c>
      <c r="F1078" s="11">
        <v>63.570178529665533</v>
      </c>
      <c r="G1078" s="11">
        <v>59.557697281346428</v>
      </c>
      <c r="H1078" s="11">
        <v>67.999215540402218</v>
      </c>
      <c r="I1078" s="11">
        <f t="shared" si="25"/>
        <v>65.14301374279745</v>
      </c>
    </row>
    <row r="1079" spans="1:9" x14ac:dyDescent="0.25">
      <c r="A1079" s="20"/>
      <c r="B1079" s="5">
        <f>DATE(YEAR(siječanj!B1079),MONTH(siječanj!B1079)+5,DAY(siječanj!B1079))</f>
        <v>43628</v>
      </c>
      <c r="C1079" s="9">
        <v>11.2083333333333</v>
      </c>
      <c r="D1079">
        <v>0.91727927992209257</v>
      </c>
      <c r="E1079" s="6">
        <v>74.137695590972385</v>
      </c>
      <c r="F1079" s="11">
        <v>63.476145770875412</v>
      </c>
      <c r="G1079" s="11">
        <v>62.668291705137804</v>
      </c>
      <c r="H1079" s="11">
        <v>46.070936456343766</v>
      </c>
      <c r="I1079" s="11">
        <f t="shared" si="25"/>
        <v>68.004972026770446</v>
      </c>
    </row>
    <row r="1080" spans="1:9" x14ac:dyDescent="0.25">
      <c r="A1080" s="20"/>
      <c r="B1080" s="5">
        <f>DATE(YEAR(siječanj!B1080),MONTH(siječanj!B1080)+5,DAY(siječanj!B1080))</f>
        <v>43628</v>
      </c>
      <c r="C1080" s="9">
        <v>11.21875</v>
      </c>
      <c r="D1080">
        <v>0.91727927992209257</v>
      </c>
      <c r="E1080" s="6">
        <v>77.61575335427311</v>
      </c>
      <c r="F1080" s="11">
        <v>68.082723490485364</v>
      </c>
      <c r="G1080" s="11">
        <v>68.825085169862959</v>
      </c>
      <c r="H1080" s="11">
        <v>27.074469886287375</v>
      </c>
      <c r="I1080" s="11">
        <f t="shared" si="25"/>
        <v>71.195322347418383</v>
      </c>
    </row>
    <row r="1081" spans="1:9" x14ac:dyDescent="0.25">
      <c r="A1081" s="20"/>
      <c r="B1081" s="5">
        <f>DATE(YEAR(siječanj!B1081),MONTH(siječanj!B1081)+5,DAY(siječanj!B1081))</f>
        <v>43628</v>
      </c>
      <c r="C1081" s="9">
        <v>11.2291666666667</v>
      </c>
      <c r="D1081">
        <v>0.91727927992209257</v>
      </c>
      <c r="E1081" s="6">
        <v>81.867940745465319</v>
      </c>
      <c r="F1081" s="11">
        <v>76.103542424460969</v>
      </c>
      <c r="G1081" s="11">
        <v>73.471551420314128</v>
      </c>
      <c r="H1081" s="11">
        <v>7.0081970042312669</v>
      </c>
      <c r="I1081" s="11">
        <f t="shared" si="25"/>
        <v>75.095765735704973</v>
      </c>
    </row>
    <row r="1082" spans="1:9" x14ac:dyDescent="0.25">
      <c r="A1082" s="20"/>
      <c r="B1082" s="5">
        <f>DATE(YEAR(siječanj!B1082),MONTH(siječanj!B1082)+5,DAY(siječanj!B1082))</f>
        <v>43628</v>
      </c>
      <c r="C1082" s="9">
        <v>11.2395833333333</v>
      </c>
      <c r="D1082">
        <v>0.91727927992209257</v>
      </c>
      <c r="E1082" s="6">
        <v>86.4917230639102</v>
      </c>
      <c r="F1082" s="11">
        <v>77.51458365854522</v>
      </c>
      <c r="G1082" s="11">
        <v>76.96957380326522</v>
      </c>
      <c r="H1082" s="11">
        <v>2.8366511207375491</v>
      </c>
      <c r="I1082" s="11">
        <f t="shared" si="25"/>
        <v>79.337065451284602</v>
      </c>
    </row>
    <row r="1083" spans="1:9" x14ac:dyDescent="0.25">
      <c r="A1083" s="20"/>
      <c r="B1083" s="5">
        <f>DATE(YEAR(siječanj!B1083),MONTH(siječanj!B1083)+5,DAY(siječanj!B1083))</f>
        <v>43628</v>
      </c>
      <c r="C1083" s="9">
        <v>11.25</v>
      </c>
      <c r="D1083">
        <v>0.91727927992209257</v>
      </c>
      <c r="E1083" s="6">
        <v>88.908269354127654</v>
      </c>
      <c r="F1083" s="11">
        <v>77.366653340414445</v>
      </c>
      <c r="G1083" s="11">
        <v>94.951873079860633</v>
      </c>
      <c r="H1083" s="11">
        <v>2.9567694187813069</v>
      </c>
      <c r="I1083" s="11">
        <f t="shared" si="25"/>
        <v>81.55371329227367</v>
      </c>
    </row>
    <row r="1084" spans="1:9" x14ac:dyDescent="0.25">
      <c r="A1084" s="20"/>
      <c r="B1084" s="5">
        <f>DATE(YEAR(siječanj!B1084),MONTH(siječanj!B1084)+5,DAY(siječanj!B1084))</f>
        <v>43628</v>
      </c>
      <c r="C1084" s="9">
        <v>11.2604166666667</v>
      </c>
      <c r="D1084">
        <v>0.91727927992209257</v>
      </c>
      <c r="E1084" s="6">
        <v>89.853794149387696</v>
      </c>
      <c r="F1084" s="11">
        <v>87.317867002870145</v>
      </c>
      <c r="G1084" s="11">
        <v>100.37608125999283</v>
      </c>
      <c r="H1084" s="11">
        <v>3.513695079812269</v>
      </c>
      <c r="I1084" s="11">
        <f t="shared" si="25"/>
        <v>82.42102359561828</v>
      </c>
    </row>
    <row r="1085" spans="1:9" x14ac:dyDescent="0.25">
      <c r="A1085" s="20"/>
      <c r="B1085" s="5">
        <f>DATE(YEAR(siječanj!B1085),MONTH(siječanj!B1085)+5,DAY(siječanj!B1085))</f>
        <v>43628</v>
      </c>
      <c r="C1085" s="9">
        <v>11.2708333333333</v>
      </c>
      <c r="D1085">
        <v>0.91727927992209257</v>
      </c>
      <c r="E1085" s="6">
        <v>93.013121324087905</v>
      </c>
      <c r="F1085" s="11">
        <v>93.714976307918747</v>
      </c>
      <c r="G1085" s="11">
        <v>109.16758233206512</v>
      </c>
      <c r="H1085" s="11">
        <v>3.3723216427813321</v>
      </c>
      <c r="I1085" s="11">
        <f t="shared" si="25"/>
        <v>85.319008951465591</v>
      </c>
    </row>
    <row r="1086" spans="1:9" x14ac:dyDescent="0.25">
      <c r="A1086" s="20"/>
      <c r="B1086" s="5">
        <f>DATE(YEAR(siječanj!B1086),MONTH(siječanj!B1086)+5,DAY(siječanj!B1086))</f>
        <v>43628</v>
      </c>
      <c r="C1086" s="9">
        <v>11.28125</v>
      </c>
      <c r="D1086">
        <v>0.91727927992209257</v>
      </c>
      <c r="E1086" s="6">
        <v>93.814298561630793</v>
      </c>
      <c r="F1086" s="11">
        <v>102.4795727310517</v>
      </c>
      <c r="G1086" s="11">
        <v>119.98751187364597</v>
      </c>
      <c r="H1086" s="11">
        <v>3.4934013994537878</v>
      </c>
      <c r="I1086" s="11">
        <f t="shared" si="25"/>
        <v>86.053912231008894</v>
      </c>
    </row>
    <row r="1087" spans="1:9" x14ac:dyDescent="0.25">
      <c r="A1087" s="20"/>
      <c r="B1087" s="5">
        <f>DATE(YEAR(siječanj!B1087),MONTH(siječanj!B1087)+5,DAY(siječanj!B1087))</f>
        <v>43628</v>
      </c>
      <c r="C1087" s="9">
        <v>11.2916666666667</v>
      </c>
      <c r="D1087">
        <v>0.91727927992209257</v>
      </c>
      <c r="E1087" s="6">
        <v>93.572559557725739</v>
      </c>
      <c r="F1087" s="11">
        <v>111.27295813274974</v>
      </c>
      <c r="G1087" s="11">
        <v>129.04691026184881</v>
      </c>
      <c r="H1087" s="11">
        <v>3.1207936605507571</v>
      </c>
      <c r="I1087" s="11">
        <f t="shared" si="25"/>
        <v>85.832170051577791</v>
      </c>
    </row>
    <row r="1088" spans="1:9" x14ac:dyDescent="0.25">
      <c r="A1088" s="20"/>
      <c r="B1088" s="5">
        <f>DATE(YEAR(siječanj!B1088),MONTH(siječanj!B1088)+5,DAY(siječanj!B1088))</f>
        <v>43628</v>
      </c>
      <c r="C1088" s="9">
        <v>11.3020833333333</v>
      </c>
      <c r="D1088">
        <v>0.91727927992209257</v>
      </c>
      <c r="E1088" s="6">
        <v>93.187443803584415</v>
      </c>
      <c r="F1088" s="11">
        <v>125.29223146268244</v>
      </c>
      <c r="G1088" s="11">
        <v>139.80981398505043</v>
      </c>
      <c r="H1088" s="11">
        <v>2.7944499902306923</v>
      </c>
      <c r="I1088" s="11">
        <f t="shared" si="25"/>
        <v>85.478911349932375</v>
      </c>
    </row>
    <row r="1089" spans="1:9" x14ac:dyDescent="0.25">
      <c r="A1089" s="20"/>
      <c r="B1089" s="5">
        <f>DATE(YEAR(siječanj!B1089),MONTH(siječanj!B1089)+5,DAY(siječanj!B1089))</f>
        <v>43628</v>
      </c>
      <c r="C1089" s="9">
        <v>11.3125</v>
      </c>
      <c r="D1089">
        <v>0.91727927992209257</v>
      </c>
      <c r="E1089" s="6">
        <v>94.079150327688041</v>
      </c>
      <c r="F1089" s="11">
        <v>134.99149239707427</v>
      </c>
      <c r="G1089" s="11">
        <v>149.14858148419816</v>
      </c>
      <c r="H1089" s="11">
        <v>2.3043562089052383</v>
      </c>
      <c r="I1089" s="11">
        <f t="shared" si="25"/>
        <v>86.296855268263982</v>
      </c>
    </row>
    <row r="1090" spans="1:9" x14ac:dyDescent="0.25">
      <c r="A1090" s="20"/>
      <c r="B1090" s="5">
        <f>DATE(YEAR(siječanj!B1090),MONTH(siječanj!B1090)+5,DAY(siječanj!B1090))</f>
        <v>43628</v>
      </c>
      <c r="C1090" s="9">
        <v>11.3229166666667</v>
      </c>
      <c r="D1090">
        <v>0.91727927992209257</v>
      </c>
      <c r="E1090" s="6">
        <v>95.779456101128588</v>
      </c>
      <c r="F1090" s="11">
        <v>144.33087705208266</v>
      </c>
      <c r="G1090" s="11">
        <v>163.65336150167451</v>
      </c>
      <c r="H1090" s="11">
        <v>1.9569354845469109</v>
      </c>
      <c r="I1090" s="11">
        <f t="shared" si="25"/>
        <v>87.856510523772911</v>
      </c>
    </row>
    <row r="1091" spans="1:9" x14ac:dyDescent="0.25">
      <c r="A1091" s="20"/>
      <c r="B1091" s="5">
        <f>DATE(YEAR(siječanj!B1091),MONTH(siječanj!B1091)+5,DAY(siječanj!B1091))</f>
        <v>43628</v>
      </c>
      <c r="C1091" s="9">
        <v>11.3333333333333</v>
      </c>
      <c r="D1091">
        <v>0.91727927992209257</v>
      </c>
      <c r="E1091" s="6">
        <v>96.62837264764697</v>
      </c>
      <c r="F1091" s="11">
        <v>166.09028781216119</v>
      </c>
      <c r="G1091" s="11">
        <v>178.3182890592152</v>
      </c>
      <c r="H1091" s="11">
        <v>1.8167306049335796</v>
      </c>
      <c r="I1091" s="11">
        <f t="shared" si="25"/>
        <v>88.635204082277241</v>
      </c>
    </row>
    <row r="1092" spans="1:9" x14ac:dyDescent="0.25">
      <c r="A1092" s="20"/>
      <c r="B1092" s="5">
        <f>DATE(YEAR(siječanj!B1092),MONTH(siječanj!B1092)+5,DAY(siječanj!B1092))</f>
        <v>43628</v>
      </c>
      <c r="C1092" s="9">
        <v>11.34375</v>
      </c>
      <c r="D1092">
        <v>0.91727927992209257</v>
      </c>
      <c r="E1092" s="6">
        <v>98.33174371096581</v>
      </c>
      <c r="F1092" s="11">
        <v>189.76239367776259</v>
      </c>
      <c r="G1092" s="11">
        <v>190.36924895475727</v>
      </c>
      <c r="H1092" s="11">
        <v>1.7582567121002244</v>
      </c>
      <c r="I1092" s="11">
        <f t="shared" ref="I1092:I1155" si="27">D1092*E1092</f>
        <v>90.197671064678474</v>
      </c>
    </row>
    <row r="1093" spans="1:9" x14ac:dyDescent="0.25">
      <c r="A1093" s="20"/>
      <c r="B1093" s="5">
        <f>DATE(YEAR(siječanj!B1093),MONTH(siječanj!B1093)+5,DAY(siječanj!B1093))</f>
        <v>43628</v>
      </c>
      <c r="C1093" s="9">
        <v>11.3541666666667</v>
      </c>
      <c r="D1093">
        <v>0.91727927992209257</v>
      </c>
      <c r="E1093" s="6">
        <v>99.087025975217728</v>
      </c>
      <c r="F1093" s="11">
        <v>187.65698138504328</v>
      </c>
      <c r="G1093" s="11">
        <v>195.0379563581358</v>
      </c>
      <c r="H1093" s="11">
        <v>1.8623553685594825</v>
      </c>
      <c r="I1093" s="11">
        <f t="shared" si="27"/>
        <v>90.890475836169401</v>
      </c>
    </row>
    <row r="1094" spans="1:9" x14ac:dyDescent="0.25">
      <c r="A1094" s="20"/>
      <c r="B1094" s="5">
        <f>DATE(YEAR(siječanj!B1094),MONTH(siječanj!B1094)+5,DAY(siječanj!B1094))</f>
        <v>43628</v>
      </c>
      <c r="C1094" s="9">
        <v>11.3645833333333</v>
      </c>
      <c r="D1094">
        <v>0.91727927992209257</v>
      </c>
      <c r="E1094" s="6">
        <v>100.77792047490955</v>
      </c>
      <c r="F1094" s="11">
        <v>188.99903021127392</v>
      </c>
      <c r="G1094" s="11">
        <v>201.5841405908605</v>
      </c>
      <c r="H1094" s="11">
        <v>2.0609170851689602</v>
      </c>
      <c r="I1094" s="11">
        <f t="shared" si="27"/>
        <v>92.441498325270942</v>
      </c>
    </row>
    <row r="1095" spans="1:9" x14ac:dyDescent="0.25">
      <c r="A1095" s="20"/>
      <c r="B1095" s="5">
        <f>DATE(YEAR(siječanj!B1095),MONTH(siječanj!B1095)+5,DAY(siječanj!B1095))</f>
        <v>43628</v>
      </c>
      <c r="C1095" s="9">
        <v>11.375</v>
      </c>
      <c r="D1095">
        <v>0.91727927992209257</v>
      </c>
      <c r="E1095" s="6">
        <v>102.32735303789335</v>
      </c>
      <c r="F1095" s="11">
        <v>191.80642319644392</v>
      </c>
      <c r="G1095" s="11">
        <v>207.72293562033454</v>
      </c>
      <c r="H1095" s="11">
        <v>1.9200648967806371</v>
      </c>
      <c r="I1095" s="11">
        <f t="shared" si="27"/>
        <v>93.862760710932562</v>
      </c>
    </row>
    <row r="1096" spans="1:9" x14ac:dyDescent="0.25">
      <c r="A1096" s="20"/>
      <c r="B1096" s="5">
        <f>DATE(YEAR(siječanj!B1096),MONTH(siječanj!B1096)+5,DAY(siječanj!B1096))</f>
        <v>43628</v>
      </c>
      <c r="C1096" s="9">
        <v>11.3854166666667</v>
      </c>
      <c r="D1096">
        <v>0.91727927992209257</v>
      </c>
      <c r="E1096" s="6">
        <v>104.1508858467906</v>
      </c>
      <c r="F1096" s="11">
        <v>199.08515433315898</v>
      </c>
      <c r="G1096" s="11">
        <v>209.58450928276162</v>
      </c>
      <c r="H1096" s="11">
        <v>1.6673273375655713</v>
      </c>
      <c r="I1096" s="11">
        <f t="shared" si="27"/>
        <v>95.535449572792146</v>
      </c>
    </row>
    <row r="1097" spans="1:9" x14ac:dyDescent="0.25">
      <c r="A1097" s="20"/>
      <c r="B1097" s="5">
        <f>DATE(YEAR(siječanj!B1097),MONTH(siječanj!B1097)+5,DAY(siječanj!B1097))</f>
        <v>43628</v>
      </c>
      <c r="C1097" s="9">
        <v>11.3958333333333</v>
      </c>
      <c r="D1097">
        <v>0.91727927992209257</v>
      </c>
      <c r="E1097" s="6">
        <v>104.82153216191939</v>
      </c>
      <c r="F1097" s="11">
        <v>196.77487191484997</v>
      </c>
      <c r="G1097" s="11">
        <v>212.48164322781665</v>
      </c>
      <c r="H1097" s="11">
        <v>1.6406025895012968</v>
      </c>
      <c r="I1097" s="11">
        <f t="shared" si="27"/>
        <v>96.150619541815885</v>
      </c>
    </row>
    <row r="1098" spans="1:9" x14ac:dyDescent="0.25">
      <c r="A1098" s="20"/>
      <c r="B1098" s="5">
        <f>DATE(YEAR(siječanj!B1098),MONTH(siječanj!B1098)+5,DAY(siječanj!B1098))</f>
        <v>43628</v>
      </c>
      <c r="C1098" s="9">
        <v>11.40625</v>
      </c>
      <c r="D1098">
        <v>0.91727927992209257</v>
      </c>
      <c r="E1098" s="6">
        <v>105.54065730705972</v>
      </c>
      <c r="F1098" s="11">
        <v>194.7942600248187</v>
      </c>
      <c r="G1098" s="11">
        <v>211.06818002769961</v>
      </c>
      <c r="H1098" s="11">
        <v>1.7602446603782911</v>
      </c>
      <c r="I1098" s="11">
        <f t="shared" si="27"/>
        <v>96.81025813712408</v>
      </c>
    </row>
    <row r="1099" spans="1:9" x14ac:dyDescent="0.25">
      <c r="A1099" s="20"/>
      <c r="B1099" s="5">
        <f>DATE(YEAR(siječanj!B1099),MONTH(siječanj!B1099)+5,DAY(siječanj!B1099))</f>
        <v>43628</v>
      </c>
      <c r="C1099" s="9">
        <v>11.4166666666667</v>
      </c>
      <c r="D1099">
        <v>0.91727927992209257</v>
      </c>
      <c r="E1099" s="6">
        <v>106.69912346222905</v>
      </c>
      <c r="F1099" s="11">
        <v>202.96996470698969</v>
      </c>
      <c r="G1099" s="11">
        <v>211.75592175327708</v>
      </c>
      <c r="H1099" s="11">
        <v>1.721211040816758</v>
      </c>
      <c r="I1099" s="11">
        <f t="shared" si="27"/>
        <v>97.872895137751925</v>
      </c>
    </row>
    <row r="1100" spans="1:9" x14ac:dyDescent="0.25">
      <c r="A1100" s="20"/>
      <c r="B1100" s="5">
        <f>DATE(YEAR(siječanj!B1100),MONTH(siječanj!B1100)+5,DAY(siječanj!B1100))</f>
        <v>43628</v>
      </c>
      <c r="C1100" s="9">
        <v>11.4270833333333</v>
      </c>
      <c r="D1100">
        <v>0.91727927992209257</v>
      </c>
      <c r="E1100" s="6">
        <v>107.12569210021663</v>
      </c>
      <c r="F1100" s="11">
        <v>198.78098571061136</v>
      </c>
      <c r="G1100" s="11">
        <v>207.95461128621841</v>
      </c>
      <c r="H1100" s="11">
        <v>1.9856471804120108</v>
      </c>
      <c r="I1100" s="11">
        <f t="shared" si="27"/>
        <v>98.264177710842503</v>
      </c>
    </row>
    <row r="1101" spans="1:9" x14ac:dyDescent="0.25">
      <c r="A1101" s="20"/>
      <c r="B1101" s="5">
        <f>DATE(YEAR(siječanj!B1101),MONTH(siječanj!B1101)+5,DAY(siječanj!B1101))</f>
        <v>43628</v>
      </c>
      <c r="C1101" s="9">
        <v>11.4375</v>
      </c>
      <c r="D1101">
        <v>0.91727927992209257</v>
      </c>
      <c r="E1101" s="6">
        <v>109.14421625708371</v>
      </c>
      <c r="F1101" s="11">
        <v>195.57231698782581</v>
      </c>
      <c r="G1101" s="11">
        <v>209.03010208487623</v>
      </c>
      <c r="H1101" s="11">
        <v>2.0285916655090053</v>
      </c>
      <c r="I1101" s="11">
        <f t="shared" si="27"/>
        <v>100.1157280959589</v>
      </c>
    </row>
    <row r="1102" spans="1:9" x14ac:dyDescent="0.25">
      <c r="A1102" s="20"/>
      <c r="B1102" s="5">
        <f>DATE(YEAR(siječanj!B1102),MONTH(siječanj!B1102)+5,DAY(siječanj!B1102))</f>
        <v>43628</v>
      </c>
      <c r="C1102" s="9">
        <v>11.4479166666667</v>
      </c>
      <c r="D1102">
        <v>0.91727927992209257</v>
      </c>
      <c r="E1102" s="6">
        <v>110.03934641615828</v>
      </c>
      <c r="F1102" s="11">
        <v>193.07382857873847</v>
      </c>
      <c r="G1102" s="11">
        <v>207.17446100213272</v>
      </c>
      <c r="H1102" s="11">
        <v>1.9599999463364015</v>
      </c>
      <c r="I1102" s="11">
        <f t="shared" si="27"/>
        <v>100.93681244371136</v>
      </c>
    </row>
    <row r="1103" spans="1:9" x14ac:dyDescent="0.25">
      <c r="A1103" s="20"/>
      <c r="B1103" s="5">
        <f>DATE(YEAR(siječanj!B1103),MONTH(siječanj!B1103)+5,DAY(siječanj!B1103))</f>
        <v>43628</v>
      </c>
      <c r="C1103" s="9">
        <v>11.4583333333333</v>
      </c>
      <c r="D1103">
        <v>0.91727927992209257</v>
      </c>
      <c r="E1103" s="6">
        <v>111.25853667852134</v>
      </c>
      <c r="F1103" s="11">
        <v>197.64925335653575</v>
      </c>
      <c r="G1103" s="11">
        <v>210.48020438333674</v>
      </c>
      <c r="H1103" s="11">
        <v>1.8079043947125919</v>
      </c>
      <c r="I1103" s="11">
        <f t="shared" si="27"/>
        <v>102.05515040965977</v>
      </c>
    </row>
    <row r="1104" spans="1:9" x14ac:dyDescent="0.25">
      <c r="A1104" s="20"/>
      <c r="B1104" s="5">
        <f>DATE(YEAR(siječanj!B1104),MONTH(siječanj!B1104)+5,DAY(siječanj!B1104))</f>
        <v>43628</v>
      </c>
      <c r="C1104" s="9">
        <v>11.46875</v>
      </c>
      <c r="D1104">
        <v>0.91727927992209257</v>
      </c>
      <c r="E1104" s="6">
        <v>112.87341437158133</v>
      </c>
      <c r="F1104" s="11">
        <v>205.49268674950463</v>
      </c>
      <c r="G1104" s="11">
        <v>208.06247345215684</v>
      </c>
      <c r="H1104" s="11">
        <v>1.9925984962831766</v>
      </c>
      <c r="I1104" s="11">
        <f t="shared" si="27"/>
        <v>103.53644425711209</v>
      </c>
    </row>
    <row r="1105" spans="1:9" x14ac:dyDescent="0.25">
      <c r="A1105" s="20"/>
      <c r="B1105" s="5">
        <f>DATE(YEAR(siječanj!B1105),MONTH(siječanj!B1105)+5,DAY(siječanj!B1105))</f>
        <v>43628</v>
      </c>
      <c r="C1105" s="9">
        <v>11.4791666666667</v>
      </c>
      <c r="D1105">
        <v>0.91727927992209257</v>
      </c>
      <c r="E1105" s="6">
        <v>113.07733456749651</v>
      </c>
      <c r="F1105" s="11">
        <v>189.56191032947268</v>
      </c>
      <c r="G1105" s="11">
        <v>205.86214467308895</v>
      </c>
      <c r="H1105" s="11">
        <v>2.1241312391706493</v>
      </c>
      <c r="I1105" s="11">
        <f t="shared" si="27"/>
        <v>103.72349602758274</v>
      </c>
    </row>
    <row r="1106" spans="1:9" x14ac:dyDescent="0.25">
      <c r="A1106" s="20"/>
      <c r="B1106" s="5">
        <f>DATE(YEAR(siječanj!B1106),MONTH(siječanj!B1106)+5,DAY(siječanj!B1106))</f>
        <v>43628</v>
      </c>
      <c r="C1106" s="9">
        <v>11.4895833333333</v>
      </c>
      <c r="D1106">
        <v>0.91727927992209257</v>
      </c>
      <c r="E1106" s="6">
        <v>112.31507896730062</v>
      </c>
      <c r="F1106" s="11">
        <v>189.45278673568956</v>
      </c>
      <c r="G1106" s="11">
        <v>199.40427881030854</v>
      </c>
      <c r="H1106" s="11">
        <v>1.8815785382699859</v>
      </c>
      <c r="I1106" s="11">
        <f t="shared" si="27"/>
        <v>103.02429475951848</v>
      </c>
    </row>
    <row r="1107" spans="1:9" x14ac:dyDescent="0.25">
      <c r="A1107" s="20"/>
      <c r="B1107" s="5">
        <f>DATE(YEAR(siječanj!B1107),MONTH(siječanj!B1107)+5,DAY(siječanj!B1107))</f>
        <v>43628</v>
      </c>
      <c r="C1107" s="9">
        <v>11.5</v>
      </c>
      <c r="D1107">
        <v>0.91727927992209257</v>
      </c>
      <c r="E1107" s="6">
        <v>111.58015685871369</v>
      </c>
      <c r="F1107" s="11">
        <v>184.27148901404325</v>
      </c>
      <c r="G1107" s="11">
        <v>197.32612183626702</v>
      </c>
      <c r="H1107" s="11">
        <v>1.9662859448422356</v>
      </c>
      <c r="I1107" s="11">
        <f t="shared" si="27"/>
        <v>102.35016593695504</v>
      </c>
    </row>
    <row r="1108" spans="1:9" x14ac:dyDescent="0.25">
      <c r="A1108" s="20"/>
      <c r="B1108" s="5">
        <f>DATE(YEAR(siječanj!B1108),MONTH(siječanj!B1108)+5,DAY(siječanj!B1108))</f>
        <v>43628</v>
      </c>
      <c r="C1108" s="9">
        <v>11.5104166666667</v>
      </c>
      <c r="D1108">
        <v>0.91727927992209257</v>
      </c>
      <c r="E1108" s="6">
        <v>111.00942926568929</v>
      </c>
      <c r="F1108" s="11">
        <v>183.30782682118215</v>
      </c>
      <c r="G1108" s="11">
        <v>198.34492800008621</v>
      </c>
      <c r="H1108" s="11">
        <v>1.9950476645693906</v>
      </c>
      <c r="I1108" s="11">
        <f t="shared" si="27"/>
        <v>101.82664934139395</v>
      </c>
    </row>
    <row r="1109" spans="1:9" x14ac:dyDescent="0.25">
      <c r="A1109" s="20"/>
      <c r="B1109" s="5">
        <f>DATE(YEAR(siječanj!B1109),MONTH(siječanj!B1109)+5,DAY(siječanj!B1109))</f>
        <v>43628</v>
      </c>
      <c r="C1109" s="9">
        <v>11.5208333333333</v>
      </c>
      <c r="D1109">
        <v>0.91727927992209257</v>
      </c>
      <c r="E1109" s="6">
        <v>111.79685736783577</v>
      </c>
      <c r="F1109" s="11">
        <v>182.75161315961194</v>
      </c>
      <c r="G1109" s="11">
        <v>198.05720992720501</v>
      </c>
      <c r="H1109" s="11">
        <v>2.1694958787138661</v>
      </c>
      <c r="I1109" s="11">
        <f t="shared" si="27"/>
        <v>102.54894082392128</v>
      </c>
    </row>
    <row r="1110" spans="1:9" x14ac:dyDescent="0.25">
      <c r="A1110" s="20"/>
      <c r="B1110" s="5">
        <f>DATE(YEAR(siječanj!B1110),MONTH(siječanj!B1110)+5,DAY(siječanj!B1110))</f>
        <v>43628</v>
      </c>
      <c r="C1110" s="9">
        <v>11.53125</v>
      </c>
      <c r="D1110">
        <v>0.91727927992209257</v>
      </c>
      <c r="E1110" s="6">
        <v>112.14087262734938</v>
      </c>
      <c r="F1110" s="11">
        <v>183.38579747315259</v>
      </c>
      <c r="G1110" s="11">
        <v>198.75786846023968</v>
      </c>
      <c r="H1110" s="11">
        <v>2.5166694851936415</v>
      </c>
      <c r="I1110" s="11">
        <f t="shared" si="27"/>
        <v>102.86449889345015</v>
      </c>
    </row>
    <row r="1111" spans="1:9" x14ac:dyDescent="0.25">
      <c r="A1111" s="20"/>
      <c r="B1111" s="5">
        <f>DATE(YEAR(siječanj!B1111),MONTH(siječanj!B1111)+5,DAY(siječanj!B1111))</f>
        <v>43628</v>
      </c>
      <c r="C1111" s="9">
        <v>11.5416666666667</v>
      </c>
      <c r="D1111">
        <v>0.91727927992209257</v>
      </c>
      <c r="E1111" s="6">
        <v>111.16118890874363</v>
      </c>
      <c r="F1111" s="11">
        <v>185.89204802981345</v>
      </c>
      <c r="G1111" s="11">
        <v>196.87796320686886</v>
      </c>
      <c r="H1111" s="11">
        <v>2.210663516230666</v>
      </c>
      <c r="I1111" s="11">
        <f t="shared" si="27"/>
        <v>101.96585531749605</v>
      </c>
    </row>
    <row r="1112" spans="1:9" x14ac:dyDescent="0.25">
      <c r="A1112" s="20"/>
      <c r="B1112" s="5">
        <f>DATE(YEAR(siječanj!B1112),MONTH(siječanj!B1112)+5,DAY(siječanj!B1112))</f>
        <v>43628</v>
      </c>
      <c r="C1112" s="9">
        <v>11.5520833333333</v>
      </c>
      <c r="D1112">
        <v>0.91727927992209257</v>
      </c>
      <c r="E1112" s="6">
        <v>110.73397902164291</v>
      </c>
      <c r="F1112" s="11">
        <v>186.7979797517865</v>
      </c>
      <c r="G1112" s="11">
        <v>188.74621878219145</v>
      </c>
      <c r="H1112" s="11">
        <v>2.1323151430028511</v>
      </c>
      <c r="I1112" s="11">
        <f t="shared" si="27"/>
        <v>101.57398453988071</v>
      </c>
    </row>
    <row r="1113" spans="1:9" x14ac:dyDescent="0.25">
      <c r="A1113" s="20"/>
      <c r="B1113" s="5">
        <f>DATE(YEAR(siječanj!B1113),MONTH(siječanj!B1113)+5,DAY(siječanj!B1113))</f>
        <v>43628</v>
      </c>
      <c r="C1113" s="9">
        <v>11.5625</v>
      </c>
      <c r="D1113">
        <v>0.91727927992209257</v>
      </c>
      <c r="E1113" s="6">
        <v>110.70127928745559</v>
      </c>
      <c r="F1113" s="11">
        <v>185.31409313070148</v>
      </c>
      <c r="G1113" s="11">
        <v>184.62924530330906</v>
      </c>
      <c r="H1113" s="11">
        <v>2.1352775561137491</v>
      </c>
      <c r="I1113" s="11">
        <f t="shared" si="27"/>
        <v>101.54398975125173</v>
      </c>
    </row>
    <row r="1114" spans="1:9" x14ac:dyDescent="0.25">
      <c r="A1114" s="20"/>
      <c r="B1114" s="5">
        <f>DATE(YEAR(siječanj!B1114),MONTH(siječanj!B1114)+5,DAY(siječanj!B1114))</f>
        <v>43628</v>
      </c>
      <c r="C1114" s="9">
        <v>11.5729166666667</v>
      </c>
      <c r="D1114">
        <v>0.91727927992209257</v>
      </c>
      <c r="E1114" s="6">
        <v>111.66785412713237</v>
      </c>
      <c r="F1114" s="11">
        <v>185.02711040055812</v>
      </c>
      <c r="G1114" s="11">
        <v>186.453304831959</v>
      </c>
      <c r="H1114" s="11">
        <v>1.9991526226896255</v>
      </c>
      <c r="I1114" s="11">
        <f t="shared" si="27"/>
        <v>102.43060882418125</v>
      </c>
    </row>
    <row r="1115" spans="1:9" x14ac:dyDescent="0.25">
      <c r="A1115" s="20"/>
      <c r="B1115" s="5">
        <f>DATE(YEAR(siječanj!B1115),MONTH(siječanj!B1115)+5,DAY(siječanj!B1115))</f>
        <v>43628</v>
      </c>
      <c r="C1115" s="9">
        <v>11.5833333333333</v>
      </c>
      <c r="D1115">
        <v>0.91727927992209257</v>
      </c>
      <c r="E1115" s="6">
        <v>111.91417518352388</v>
      </c>
      <c r="F1115" s="11">
        <v>184.75344854311206</v>
      </c>
      <c r="G1115" s="11">
        <v>184.61241090602024</v>
      </c>
      <c r="H1115" s="11">
        <v>2.0472465641465636</v>
      </c>
      <c r="I1115" s="11">
        <f t="shared" si="27"/>
        <v>102.65655402541771</v>
      </c>
    </row>
    <row r="1116" spans="1:9" x14ac:dyDescent="0.25">
      <c r="A1116" s="20"/>
      <c r="B1116" s="5">
        <f>DATE(YEAR(siječanj!B1116),MONTH(siječanj!B1116)+5,DAY(siječanj!B1116))</f>
        <v>43628</v>
      </c>
      <c r="C1116" s="9">
        <v>11.59375</v>
      </c>
      <c r="D1116">
        <v>0.91727927992209257</v>
      </c>
      <c r="E1116" s="6">
        <v>113.23440287967941</v>
      </c>
      <c r="F1116" s="11">
        <v>185.14267970737282</v>
      </c>
      <c r="G1116" s="11">
        <v>180.12041650708636</v>
      </c>
      <c r="H1116" s="11">
        <v>2.3180227280186703</v>
      </c>
      <c r="I1116" s="11">
        <f t="shared" si="27"/>
        <v>103.86757153588046</v>
      </c>
    </row>
    <row r="1117" spans="1:9" x14ac:dyDescent="0.25">
      <c r="A1117" s="20"/>
      <c r="B1117" s="5">
        <f>DATE(YEAR(siječanj!B1117),MONTH(siječanj!B1117)+5,DAY(siječanj!B1117))</f>
        <v>43628</v>
      </c>
      <c r="C1117" s="9">
        <v>11.6041666666667</v>
      </c>
      <c r="D1117">
        <v>0.91727927992209257</v>
      </c>
      <c r="E1117" s="6">
        <v>114.23923924732205</v>
      </c>
      <c r="F1117" s="11">
        <v>182.03907690970604</v>
      </c>
      <c r="G1117" s="11">
        <v>175.12530884516315</v>
      </c>
      <c r="H1117" s="11">
        <v>2.4576413279687164</v>
      </c>
      <c r="I1117" s="11">
        <f t="shared" si="27"/>
        <v>104.78928711563123</v>
      </c>
    </row>
    <row r="1118" spans="1:9" x14ac:dyDescent="0.25">
      <c r="A1118" s="20"/>
      <c r="B1118" s="5">
        <f>DATE(YEAR(siječanj!B1118),MONTH(siječanj!B1118)+5,DAY(siječanj!B1118))</f>
        <v>43628</v>
      </c>
      <c r="C1118" s="9">
        <v>11.6145833333333</v>
      </c>
      <c r="D1118">
        <v>0.91727927992209257</v>
      </c>
      <c r="E1118" s="6">
        <v>114.6157547192401</v>
      </c>
      <c r="F1118" s="11">
        <v>180.27565263797553</v>
      </c>
      <c r="G1118" s="11">
        <v>171.11749001574969</v>
      </c>
      <c r="H1118" s="11">
        <v>2.2780566636684316</v>
      </c>
      <c r="I1118" s="11">
        <f t="shared" si="27"/>
        <v>105.13465695659174</v>
      </c>
    </row>
    <row r="1119" spans="1:9" x14ac:dyDescent="0.25">
      <c r="A1119" s="20"/>
      <c r="B1119" s="5">
        <f>DATE(YEAR(siječanj!B1119),MONTH(siječanj!B1119)+5,DAY(siječanj!B1119))</f>
        <v>43628</v>
      </c>
      <c r="C1119" s="9">
        <v>11.625</v>
      </c>
      <c r="D1119">
        <v>0.91727927992209257</v>
      </c>
      <c r="E1119" s="6">
        <v>114.88883055480564</v>
      </c>
      <c r="F1119" s="11">
        <v>179.40794166643823</v>
      </c>
      <c r="G1119" s="11">
        <v>169.59290132947589</v>
      </c>
      <c r="H1119" s="11">
        <v>2.4634871164884662</v>
      </c>
      <c r="I1119" s="11">
        <f t="shared" si="27"/>
        <v>105.38514376240342</v>
      </c>
    </row>
    <row r="1120" spans="1:9" x14ac:dyDescent="0.25">
      <c r="A1120" s="20"/>
      <c r="B1120" s="5">
        <f>DATE(YEAR(siječanj!B1120),MONTH(siječanj!B1120)+5,DAY(siječanj!B1120))</f>
        <v>43628</v>
      </c>
      <c r="C1120" s="9">
        <v>11.6354166666667</v>
      </c>
      <c r="D1120">
        <v>0.91727927992209257</v>
      </c>
      <c r="E1120" s="6">
        <v>115.26261228050453</v>
      </c>
      <c r="F1120" s="11">
        <v>179.26644903429914</v>
      </c>
      <c r="G1120" s="11">
        <v>164.76133297340365</v>
      </c>
      <c r="H1120" s="11">
        <v>2.4065429533567535</v>
      </c>
      <c r="I1120" s="11">
        <f t="shared" si="27"/>
        <v>105.72800599460054</v>
      </c>
    </row>
    <row r="1121" spans="1:9" x14ac:dyDescent="0.25">
      <c r="A1121" s="20"/>
      <c r="B1121" s="5">
        <f>DATE(YEAR(siječanj!B1121),MONTH(siječanj!B1121)+5,DAY(siječanj!B1121))</f>
        <v>43628</v>
      </c>
      <c r="C1121" s="9">
        <v>11.6458333333333</v>
      </c>
      <c r="D1121">
        <v>0.91727927992209257</v>
      </c>
      <c r="E1121" s="6">
        <v>115.97983154592779</v>
      </c>
      <c r="F1121" s="11">
        <v>177.23005724407304</v>
      </c>
      <c r="G1121" s="11">
        <v>164.33365338429343</v>
      </c>
      <c r="H1121" s="11">
        <v>2.4144997488552256</v>
      </c>
      <c r="I1121" s="11">
        <f t="shared" si="27"/>
        <v>106.38589636593424</v>
      </c>
    </row>
    <row r="1122" spans="1:9" x14ac:dyDescent="0.25">
      <c r="A1122" s="20"/>
      <c r="B1122" s="5">
        <f>DATE(YEAR(siječanj!B1122),MONTH(siječanj!B1122)+5,DAY(siječanj!B1122))</f>
        <v>43628</v>
      </c>
      <c r="C1122" s="9">
        <v>11.65625</v>
      </c>
      <c r="D1122">
        <v>0.91727927992209257</v>
      </c>
      <c r="E1122" s="6">
        <v>115.88355186290821</v>
      </c>
      <c r="F1122" s="11">
        <v>175.81744271017038</v>
      </c>
      <c r="G1122" s="11">
        <v>160.66070017915715</v>
      </c>
      <c r="H1122" s="11">
        <v>2.1560764774789858</v>
      </c>
      <c r="I1122" s="11">
        <f t="shared" si="27"/>
        <v>106.29758100762291</v>
      </c>
    </row>
    <row r="1123" spans="1:9" x14ac:dyDescent="0.25">
      <c r="A1123" s="20"/>
      <c r="B1123" s="5">
        <f>DATE(YEAR(siječanj!B1123),MONTH(siječanj!B1123)+5,DAY(siječanj!B1123))</f>
        <v>43628</v>
      </c>
      <c r="C1123" s="9">
        <v>11.6666666666667</v>
      </c>
      <c r="D1123">
        <v>0.91727927992209257</v>
      </c>
      <c r="E1123" s="6">
        <v>115.10930212488873</v>
      </c>
      <c r="F1123" s="11">
        <v>176.13583123388293</v>
      </c>
      <c r="G1123" s="11">
        <v>162.46920575227674</v>
      </c>
      <c r="H1123" s="11">
        <v>2.070041437607796</v>
      </c>
      <c r="I1123" s="11">
        <f t="shared" si="27"/>
        <v>105.58737776545253</v>
      </c>
    </row>
    <row r="1124" spans="1:9" x14ac:dyDescent="0.25">
      <c r="A1124" s="20"/>
      <c r="B1124" s="5">
        <f>DATE(YEAR(siječanj!B1124),MONTH(siječanj!B1124)+5,DAY(siječanj!B1124))</f>
        <v>43628</v>
      </c>
      <c r="C1124" s="9">
        <v>11.6770833333333</v>
      </c>
      <c r="D1124">
        <v>0.91727927992209257</v>
      </c>
      <c r="E1124" s="6">
        <v>113.42558842408921</v>
      </c>
      <c r="F1124" s="11">
        <v>170.26457732554098</v>
      </c>
      <c r="G1124" s="11">
        <v>163.22113012273942</v>
      </c>
      <c r="H1124" s="11">
        <v>2.1679231284908558</v>
      </c>
      <c r="I1124" s="11">
        <f t="shared" si="27"/>
        <v>104.04294207438819</v>
      </c>
    </row>
    <row r="1125" spans="1:9" x14ac:dyDescent="0.25">
      <c r="A1125" s="20"/>
      <c r="B1125" s="5">
        <f>DATE(YEAR(siječanj!B1125),MONTH(siječanj!B1125)+5,DAY(siječanj!B1125))</f>
        <v>43628</v>
      </c>
      <c r="C1125" s="9">
        <v>11.6875</v>
      </c>
      <c r="D1125">
        <v>0.91727927992209257</v>
      </c>
      <c r="E1125" s="6">
        <v>114.16825515431809</v>
      </c>
      <c r="F1125" s="11">
        <v>164.97891203124632</v>
      </c>
      <c r="G1125" s="11">
        <v>160.78891695373926</v>
      </c>
      <c r="H1125" s="11">
        <v>2.1329824613226651</v>
      </c>
      <c r="I1125" s="11">
        <f t="shared" si="27"/>
        <v>104.72417487791463</v>
      </c>
    </row>
    <row r="1126" spans="1:9" x14ac:dyDescent="0.25">
      <c r="A1126" s="20"/>
      <c r="B1126" s="5">
        <f>DATE(YEAR(siječanj!B1126),MONTH(siječanj!B1126)+5,DAY(siječanj!B1126))</f>
        <v>43628</v>
      </c>
      <c r="C1126" s="9">
        <v>11.6979166666667</v>
      </c>
      <c r="D1126">
        <v>0.91727927992209257</v>
      </c>
      <c r="E1126" s="6">
        <v>114.1952392346456</v>
      </c>
      <c r="F1126" s="11">
        <v>163.97478151678033</v>
      </c>
      <c r="G1126" s="11">
        <v>160.16530970595889</v>
      </c>
      <c r="H1126" s="11">
        <v>2.1055503758489325</v>
      </c>
      <c r="I1126" s="11">
        <f t="shared" si="27"/>
        <v>104.7489268156868</v>
      </c>
    </row>
    <row r="1127" spans="1:9" x14ac:dyDescent="0.25">
      <c r="A1127" s="20"/>
      <c r="B1127" s="5">
        <f>DATE(YEAR(siječanj!B1127),MONTH(siječanj!B1127)+5,DAY(siječanj!B1127))</f>
        <v>43628</v>
      </c>
      <c r="C1127" s="9">
        <v>11.7083333333333</v>
      </c>
      <c r="D1127">
        <v>0.91727927992209257</v>
      </c>
      <c r="E1127" s="6">
        <v>115.20700029859357</v>
      </c>
      <c r="F1127" s="11">
        <v>162.85628575148311</v>
      </c>
      <c r="G1127" s="11">
        <v>166.36002672471</v>
      </c>
      <c r="H1127" s="11">
        <v>1.8567717050769008</v>
      </c>
      <c r="I1127" s="11">
        <f t="shared" si="27"/>
        <v>105.67699427587822</v>
      </c>
    </row>
    <row r="1128" spans="1:9" x14ac:dyDescent="0.25">
      <c r="A1128" s="20"/>
      <c r="B1128" s="5">
        <f>DATE(YEAR(siječanj!B1128),MONTH(siječanj!B1128)+5,DAY(siječanj!B1128))</f>
        <v>43628</v>
      </c>
      <c r="C1128" s="9">
        <v>11.71875</v>
      </c>
      <c r="D1128">
        <v>0.91727927992209257</v>
      </c>
      <c r="E1128" s="6">
        <v>115.32037532561701</v>
      </c>
      <c r="F1128" s="11">
        <v>162.85539876357527</v>
      </c>
      <c r="G1128" s="11">
        <v>176.76040888722051</v>
      </c>
      <c r="H1128" s="11">
        <v>1.8715787682451872</v>
      </c>
      <c r="I1128" s="11">
        <f t="shared" si="27"/>
        <v>105.78099083902742</v>
      </c>
    </row>
    <row r="1129" spans="1:9" x14ac:dyDescent="0.25">
      <c r="A1129" s="20"/>
      <c r="B1129" s="5">
        <f>DATE(YEAR(siječanj!B1129),MONTH(siječanj!B1129)+5,DAY(siječanj!B1129))</f>
        <v>43628</v>
      </c>
      <c r="C1129" s="9">
        <v>11.7291666666667</v>
      </c>
      <c r="D1129">
        <v>0.91727927992209257</v>
      </c>
      <c r="E1129" s="6">
        <v>115.88838902533595</v>
      </c>
      <c r="F1129" s="11">
        <v>163.59374997376705</v>
      </c>
      <c r="G1129" s="11">
        <v>168.13765719436134</v>
      </c>
      <c r="H1129" s="11">
        <v>1.885913606155674</v>
      </c>
      <c r="I1129" s="11">
        <f t="shared" si="27"/>
        <v>106.3020180364915</v>
      </c>
    </row>
    <row r="1130" spans="1:9" x14ac:dyDescent="0.25">
      <c r="A1130" s="20"/>
      <c r="B1130" s="5">
        <f>DATE(YEAR(siječanj!B1130),MONTH(siječanj!B1130)+5,DAY(siječanj!B1130))</f>
        <v>43628</v>
      </c>
      <c r="C1130" s="9">
        <v>11.7395833333333</v>
      </c>
      <c r="D1130">
        <v>0.91727927992209257</v>
      </c>
      <c r="E1130" s="6">
        <v>117.1929339122988</v>
      </c>
      <c r="F1130" s="11">
        <v>163.06460349070554</v>
      </c>
      <c r="G1130" s="11">
        <v>163.25274378822508</v>
      </c>
      <c r="H1130" s="11">
        <v>1.8411702629791808</v>
      </c>
      <c r="I1130" s="11">
        <f t="shared" si="27"/>
        <v>107.49865003103082</v>
      </c>
    </row>
    <row r="1131" spans="1:9" x14ac:dyDescent="0.25">
      <c r="A1131" s="20"/>
      <c r="B1131" s="5">
        <f>DATE(YEAR(siječanj!B1131),MONTH(siječanj!B1131)+5,DAY(siječanj!B1131))</f>
        <v>43628</v>
      </c>
      <c r="C1131" s="9">
        <v>11.75</v>
      </c>
      <c r="D1131">
        <v>0.91727927992209257</v>
      </c>
      <c r="E1131" s="6">
        <v>119.98759879721715</v>
      </c>
      <c r="F1131" s="11">
        <v>161.05063122289192</v>
      </c>
      <c r="G1131" s="11">
        <v>161.79259062404898</v>
      </c>
      <c r="H1131" s="11">
        <v>1.8788402320610942</v>
      </c>
      <c r="I1131" s="11">
        <f t="shared" si="27"/>
        <v>110.06213822429228</v>
      </c>
    </row>
    <row r="1132" spans="1:9" x14ac:dyDescent="0.25">
      <c r="A1132" s="20"/>
      <c r="B1132" s="5">
        <f>DATE(YEAR(siječanj!B1132),MONTH(siječanj!B1132)+5,DAY(siječanj!B1132))</f>
        <v>43628</v>
      </c>
      <c r="C1132" s="9">
        <v>11.7604166666667</v>
      </c>
      <c r="D1132">
        <v>0.91727927992209257</v>
      </c>
      <c r="E1132" s="6">
        <v>122.14222658937939</v>
      </c>
      <c r="F1132" s="11">
        <v>160.5188960194659</v>
      </c>
      <c r="G1132" s="11">
        <v>159.90233346066194</v>
      </c>
      <c r="H1132" s="11">
        <v>2.5450740345457237</v>
      </c>
      <c r="I1132" s="11">
        <f t="shared" si="27"/>
        <v>112.038533653987</v>
      </c>
    </row>
    <row r="1133" spans="1:9" x14ac:dyDescent="0.25">
      <c r="A1133" s="20"/>
      <c r="B1133" s="5">
        <f>DATE(YEAR(siječanj!B1133),MONTH(siječanj!B1133)+5,DAY(siječanj!B1133))</f>
        <v>43628</v>
      </c>
      <c r="C1133" s="9">
        <v>11.7708333333333</v>
      </c>
      <c r="D1133">
        <v>0.91727927992209257</v>
      </c>
      <c r="E1133" s="6">
        <v>123.70182582947891</v>
      </c>
      <c r="F1133" s="11">
        <v>159.50685887070838</v>
      </c>
      <c r="G1133" s="11">
        <v>159.00081817027547</v>
      </c>
      <c r="H1133" s="11">
        <v>4.5647034249289522</v>
      </c>
      <c r="I1133" s="11">
        <f t="shared" si="27"/>
        <v>113.46912172191253</v>
      </c>
    </row>
    <row r="1134" spans="1:9" x14ac:dyDescent="0.25">
      <c r="A1134" s="20"/>
      <c r="B1134" s="5">
        <f>DATE(YEAR(siječanj!B1134),MONTH(siječanj!B1134)+5,DAY(siječanj!B1134))</f>
        <v>43628</v>
      </c>
      <c r="C1134" s="9">
        <v>11.78125</v>
      </c>
      <c r="D1134">
        <v>0.91727927992209257</v>
      </c>
      <c r="E1134" s="6">
        <v>125.96003520632676</v>
      </c>
      <c r="F1134" s="11">
        <v>158.90986383297758</v>
      </c>
      <c r="G1134" s="11">
        <v>161.9906496763673</v>
      </c>
      <c r="H1134" s="11">
        <v>11.049311670279964</v>
      </c>
      <c r="I1134" s="11">
        <f t="shared" si="27"/>
        <v>115.54053039302084</v>
      </c>
    </row>
    <row r="1135" spans="1:9" x14ac:dyDescent="0.25">
      <c r="A1135" s="20"/>
      <c r="B1135" s="5">
        <f>DATE(YEAR(siječanj!B1135),MONTH(siječanj!B1135)+5,DAY(siječanj!B1135))</f>
        <v>43628</v>
      </c>
      <c r="C1135" s="9">
        <v>11.7916666666667</v>
      </c>
      <c r="D1135">
        <v>0.91727927992209257</v>
      </c>
      <c r="E1135" s="6">
        <v>129.21798570051115</v>
      </c>
      <c r="F1135" s="11">
        <v>157.53699117356976</v>
      </c>
      <c r="G1135" s="11">
        <v>163.40882923719352</v>
      </c>
      <c r="H1135" s="11">
        <v>26.013597836050685</v>
      </c>
      <c r="I1135" s="11">
        <f t="shared" si="27"/>
        <v>118.52898087634813</v>
      </c>
    </row>
    <row r="1136" spans="1:9" x14ac:dyDescent="0.25">
      <c r="A1136" s="20"/>
      <c r="B1136" s="5">
        <f>DATE(YEAR(siječanj!B1136),MONTH(siječanj!B1136)+5,DAY(siječanj!B1136))</f>
        <v>43628</v>
      </c>
      <c r="C1136" s="9">
        <v>11.8020833333333</v>
      </c>
      <c r="D1136">
        <v>0.91727927992209257</v>
      </c>
      <c r="E1136" s="6">
        <v>133.292859770755</v>
      </c>
      <c r="F1136" s="11">
        <v>154.11634036785202</v>
      </c>
      <c r="G1136" s="11">
        <v>159.09001157565345</v>
      </c>
      <c r="H1136" s="11">
        <v>42.345904566030406</v>
      </c>
      <c r="I1136" s="11">
        <f t="shared" si="27"/>
        <v>122.26677842927461</v>
      </c>
    </row>
    <row r="1137" spans="1:9" x14ac:dyDescent="0.25">
      <c r="A1137" s="20"/>
      <c r="B1137" s="5">
        <f>DATE(YEAR(siječanj!B1137),MONTH(siječanj!B1137)+5,DAY(siječanj!B1137))</f>
        <v>43628</v>
      </c>
      <c r="C1137" s="9">
        <v>11.8125</v>
      </c>
      <c r="D1137">
        <v>0.91727927992209257</v>
      </c>
      <c r="E1137" s="6">
        <v>138.16595696498032</v>
      </c>
      <c r="F1137" s="11">
        <v>153.39438037311538</v>
      </c>
      <c r="G1137" s="11">
        <v>158.0298178413895</v>
      </c>
      <c r="H1137" s="11">
        <v>63.225019184527518</v>
      </c>
      <c r="I1137" s="11">
        <f t="shared" si="27"/>
        <v>126.73676951458398</v>
      </c>
    </row>
    <row r="1138" spans="1:9" x14ac:dyDescent="0.25">
      <c r="A1138" s="20"/>
      <c r="B1138" s="5">
        <f>DATE(YEAR(siječanj!B1138),MONTH(siječanj!B1138)+5,DAY(siječanj!B1138))</f>
        <v>43628</v>
      </c>
      <c r="C1138" s="9">
        <v>11.8229166666667</v>
      </c>
      <c r="D1138">
        <v>0.91727927992209257</v>
      </c>
      <c r="E1138" s="6">
        <v>141.78246497797784</v>
      </c>
      <c r="F1138" s="11">
        <v>150.06990153231845</v>
      </c>
      <c r="G1138" s="11">
        <v>159.0327730193018</v>
      </c>
      <c r="H1138" s="11">
        <v>86.982492818989172</v>
      </c>
      <c r="I1138" s="11">
        <f t="shared" si="27"/>
        <v>130.05411738057882</v>
      </c>
    </row>
    <row r="1139" spans="1:9" x14ac:dyDescent="0.25">
      <c r="A1139" s="20"/>
      <c r="B1139" s="5">
        <f>DATE(YEAR(siječanj!B1139),MONTH(siječanj!B1139)+5,DAY(siječanj!B1139))</f>
        <v>43628</v>
      </c>
      <c r="C1139" s="9">
        <v>11.8333333333333</v>
      </c>
      <c r="D1139">
        <v>0.91727927992209257</v>
      </c>
      <c r="E1139" s="6">
        <v>147.76839144195986</v>
      </c>
      <c r="F1139" s="11">
        <v>144.38310900064616</v>
      </c>
      <c r="G1139" s="11">
        <v>152.3344610666804</v>
      </c>
      <c r="H1139" s="11">
        <v>129.51990073469312</v>
      </c>
      <c r="I1139" s="11">
        <f t="shared" si="27"/>
        <v>135.54488369712686</v>
      </c>
    </row>
    <row r="1140" spans="1:9" x14ac:dyDescent="0.25">
      <c r="A1140" s="20"/>
      <c r="B1140" s="5">
        <f>DATE(YEAR(siječanj!B1140),MONTH(siječanj!B1140)+5,DAY(siječanj!B1140))</f>
        <v>43628</v>
      </c>
      <c r="C1140" s="9">
        <v>11.84375</v>
      </c>
      <c r="D1140">
        <v>0.91727927992209257</v>
      </c>
      <c r="E1140" s="6">
        <v>152.12553225417568</v>
      </c>
      <c r="F1140" s="11">
        <v>125.40788906693592</v>
      </c>
      <c r="G1140" s="11">
        <v>139.02292833647957</v>
      </c>
      <c r="H1140" s="11">
        <v>197.7438584801499</v>
      </c>
      <c r="I1140" s="11">
        <f t="shared" si="27"/>
        <v>139.54159868387535</v>
      </c>
    </row>
    <row r="1141" spans="1:9" x14ac:dyDescent="0.25">
      <c r="A1141" s="20"/>
      <c r="B1141" s="5">
        <f>DATE(YEAR(siječanj!B1141),MONTH(siječanj!B1141)+5,DAY(siječanj!B1141))</f>
        <v>43628</v>
      </c>
      <c r="C1141" s="9">
        <v>11.8541666666667</v>
      </c>
      <c r="D1141">
        <v>0.91727927992209257</v>
      </c>
      <c r="E1141" s="6">
        <v>155.73060498887077</v>
      </c>
      <c r="F1141" s="11">
        <v>118.28507916656201</v>
      </c>
      <c r="G1141" s="11">
        <v>130.60920173632812</v>
      </c>
      <c r="H1141" s="11">
        <v>228.86664746909915</v>
      </c>
      <c r="I1141" s="11">
        <f t="shared" si="27"/>
        <v>142.84845720602323</v>
      </c>
    </row>
    <row r="1142" spans="1:9" x14ac:dyDescent="0.25">
      <c r="A1142" s="20"/>
      <c r="B1142" s="5">
        <f>DATE(YEAR(siječanj!B1142),MONTH(siječanj!B1142)+5,DAY(siječanj!B1142))</f>
        <v>43628</v>
      </c>
      <c r="C1142" s="9">
        <v>11.8645833333333</v>
      </c>
      <c r="D1142">
        <v>0.91727927992209257</v>
      </c>
      <c r="E1142" s="6">
        <v>156.47549127485348</v>
      </c>
      <c r="F1142" s="11">
        <v>116.38724211187531</v>
      </c>
      <c r="G1142" s="11">
        <v>128.19851122785795</v>
      </c>
      <c r="H1142" s="11">
        <v>229.79496729013968</v>
      </c>
      <c r="I1142" s="11">
        <f t="shared" si="27"/>
        <v>143.53172596205329</v>
      </c>
    </row>
    <row r="1143" spans="1:9" x14ac:dyDescent="0.25">
      <c r="A1143" s="20"/>
      <c r="B1143" s="5">
        <f>DATE(YEAR(siječanj!B1143),MONTH(siječanj!B1143)+5,DAY(siječanj!B1143))</f>
        <v>43628</v>
      </c>
      <c r="C1143" s="9">
        <v>11.875</v>
      </c>
      <c r="D1143">
        <v>0.91727927992209257</v>
      </c>
      <c r="E1143" s="6">
        <v>156.27649162360373</v>
      </c>
      <c r="F1143" s="11">
        <v>113.14581905281905</v>
      </c>
      <c r="G1143" s="11">
        <v>123.27579067149193</v>
      </c>
      <c r="H1143" s="11">
        <v>231.15388251097744</v>
      </c>
      <c r="I1143" s="11">
        <f t="shared" si="27"/>
        <v>143.34918770525016</v>
      </c>
    </row>
    <row r="1144" spans="1:9" x14ac:dyDescent="0.25">
      <c r="A1144" s="20"/>
      <c r="B1144" s="5">
        <f>DATE(YEAR(siječanj!B1144),MONTH(siječanj!B1144)+5,DAY(siječanj!B1144))</f>
        <v>43628</v>
      </c>
      <c r="C1144" s="9">
        <v>11.8854166666667</v>
      </c>
      <c r="D1144">
        <v>0.91727927992209257</v>
      </c>
      <c r="E1144" s="6">
        <v>160.51270734570861</v>
      </c>
      <c r="F1144" s="11">
        <v>110.33264659892833</v>
      </c>
      <c r="G1144" s="11">
        <v>109.67331267350757</v>
      </c>
      <c r="H1144" s="11">
        <v>238.23902521934448</v>
      </c>
      <c r="I1144" s="11">
        <f t="shared" si="27"/>
        <v>147.23498061241716</v>
      </c>
    </row>
    <row r="1145" spans="1:9" x14ac:dyDescent="0.25">
      <c r="A1145" s="20"/>
      <c r="B1145" s="5">
        <f>DATE(YEAR(siječanj!B1145),MONTH(siječanj!B1145)+5,DAY(siječanj!B1145))</f>
        <v>43628</v>
      </c>
      <c r="C1145" s="9">
        <v>11.8958333333333</v>
      </c>
      <c r="D1145">
        <v>0.91727927992209257</v>
      </c>
      <c r="E1145" s="6">
        <v>163.36129969280884</v>
      </c>
      <c r="F1145" s="11">
        <v>107.74500185778396</v>
      </c>
      <c r="G1145" s="11">
        <v>101.33276392194288</v>
      </c>
      <c r="H1145" s="11">
        <v>243.89637985359644</v>
      </c>
      <c r="I1145" s="11">
        <f t="shared" si="27"/>
        <v>149.84793534935685</v>
      </c>
    </row>
    <row r="1146" spans="1:9" x14ac:dyDescent="0.25">
      <c r="A1146" s="20"/>
      <c r="B1146" s="5">
        <f>DATE(YEAR(siječanj!B1146),MONTH(siječanj!B1146)+5,DAY(siječanj!B1146))</f>
        <v>43628</v>
      </c>
      <c r="C1146" s="9">
        <v>11.90625</v>
      </c>
      <c r="D1146">
        <v>0.91727927992209257</v>
      </c>
      <c r="E1146" s="6">
        <v>161.47365090640886</v>
      </c>
      <c r="F1146" s="11">
        <v>104.40760750980417</v>
      </c>
      <c r="G1146" s="11">
        <v>103.58758974726506</v>
      </c>
      <c r="H1146" s="11">
        <v>244.63735230742301</v>
      </c>
      <c r="I1146" s="11">
        <f t="shared" si="27"/>
        <v>148.11643422982206</v>
      </c>
    </row>
    <row r="1147" spans="1:9" x14ac:dyDescent="0.25">
      <c r="A1147" s="20"/>
      <c r="B1147" s="5">
        <f>DATE(YEAR(siječanj!B1147),MONTH(siječanj!B1147)+5,DAY(siječanj!B1147))</f>
        <v>43628</v>
      </c>
      <c r="C1147" s="9">
        <v>11.9166666666667</v>
      </c>
      <c r="D1147">
        <v>0.91727927992209257</v>
      </c>
      <c r="E1147" s="6">
        <v>157.5211978433247</v>
      </c>
      <c r="F1147" s="11">
        <v>102.81807300320837</v>
      </c>
      <c r="G1147" s="11">
        <v>92.492509728871511</v>
      </c>
      <c r="H1147" s="11">
        <v>241.62417998369742</v>
      </c>
      <c r="I1147" s="11">
        <f t="shared" si="27"/>
        <v>144.49093093019036</v>
      </c>
    </row>
    <row r="1148" spans="1:9" x14ac:dyDescent="0.25">
      <c r="A1148" s="20"/>
      <c r="B1148" s="5">
        <f>DATE(YEAR(siječanj!B1148),MONTH(siječanj!B1148)+5,DAY(siječanj!B1148))</f>
        <v>43628</v>
      </c>
      <c r="C1148" s="9">
        <v>11.9270833333333</v>
      </c>
      <c r="D1148">
        <v>0.91727927992209257</v>
      </c>
      <c r="E1148" s="6">
        <v>150.93705246404528</v>
      </c>
      <c r="F1148" s="11">
        <v>100.44430472641018</v>
      </c>
      <c r="G1148" s="11">
        <v>87.974753965655395</v>
      </c>
      <c r="H1148" s="11">
        <v>242.3961432205443</v>
      </c>
      <c r="I1148" s="11">
        <f t="shared" si="27"/>
        <v>138.45143079778256</v>
      </c>
    </row>
    <row r="1149" spans="1:9" x14ac:dyDescent="0.25">
      <c r="A1149" s="20"/>
      <c r="B1149" s="5">
        <f>DATE(YEAR(siječanj!B1149),MONTH(siječanj!B1149)+5,DAY(siječanj!B1149))</f>
        <v>43628</v>
      </c>
      <c r="C1149" s="9">
        <v>11.9375</v>
      </c>
      <c r="D1149">
        <v>0.91727927992209257</v>
      </c>
      <c r="E1149" s="6">
        <v>141.74711686510034</v>
      </c>
      <c r="F1149" s="11">
        <v>97.426591255565214</v>
      </c>
      <c r="G1149" s="11">
        <v>83.751632266385982</v>
      </c>
      <c r="H1149" s="11">
        <v>241.57956870351677</v>
      </c>
      <c r="I1149" s="11">
        <f t="shared" si="27"/>
        <v>130.02169328905194</v>
      </c>
    </row>
    <row r="1150" spans="1:9" x14ac:dyDescent="0.25">
      <c r="A1150" s="20"/>
      <c r="B1150" s="5">
        <f>DATE(YEAR(siječanj!B1150),MONTH(siječanj!B1150)+5,DAY(siječanj!B1150))</f>
        <v>43628</v>
      </c>
      <c r="C1150" s="9">
        <v>11.9479166666667</v>
      </c>
      <c r="D1150">
        <v>0.91727927992209257</v>
      </c>
      <c r="E1150" s="6">
        <v>130.550739592578</v>
      </c>
      <c r="F1150" s="11">
        <v>93.147729480019862</v>
      </c>
      <c r="G1150" s="11">
        <v>81.18834440891014</v>
      </c>
      <c r="H1150" s="11">
        <v>238.88733547205481</v>
      </c>
      <c r="I1150" s="11">
        <f t="shared" si="27"/>
        <v>119.75148840677657</v>
      </c>
    </row>
    <row r="1151" spans="1:9" x14ac:dyDescent="0.25">
      <c r="A1151" s="20"/>
      <c r="B1151" s="5">
        <f>DATE(YEAR(siječanj!B1151),MONTH(siječanj!B1151)+5,DAY(siječanj!B1151))</f>
        <v>43628</v>
      </c>
      <c r="C1151" s="9">
        <v>11.9583333333333</v>
      </c>
      <c r="D1151">
        <v>0.91727927992209257</v>
      </c>
      <c r="E1151" s="6">
        <v>119.20402017504088</v>
      </c>
      <c r="F1151" s="11">
        <v>89.780863855084348</v>
      </c>
      <c r="G1151" s="11">
        <v>79.55609826682236</v>
      </c>
      <c r="H1151" s="11">
        <v>239.11930412422188</v>
      </c>
      <c r="I1151" s="11">
        <f t="shared" si="27"/>
        <v>109.3433777899801</v>
      </c>
    </row>
    <row r="1152" spans="1:9" x14ac:dyDescent="0.25">
      <c r="A1152" s="20"/>
      <c r="B1152" s="5">
        <f>DATE(YEAR(siječanj!B1152),MONTH(siječanj!B1152)+5,DAY(siječanj!B1152))</f>
        <v>43628</v>
      </c>
      <c r="C1152" s="9">
        <v>11.96875</v>
      </c>
      <c r="D1152">
        <v>0.91727927992209257</v>
      </c>
      <c r="E1152" s="6">
        <v>109.10236035908898</v>
      </c>
      <c r="F1152" s="11">
        <v>86.602958762676792</v>
      </c>
      <c r="G1152" s="11">
        <v>77.17526332512243</v>
      </c>
      <c r="H1152" s="11">
        <v>239.97803775171215</v>
      </c>
      <c r="I1152" s="11">
        <f t="shared" si="27"/>
        <v>100.0773345479858</v>
      </c>
    </row>
    <row r="1153" spans="1:9" x14ac:dyDescent="0.25">
      <c r="A1153" s="20"/>
      <c r="B1153" s="5">
        <f>DATE(YEAR(siječanj!B1153),MONTH(siječanj!B1153)+5,DAY(siječanj!B1153))</f>
        <v>43628</v>
      </c>
      <c r="C1153" s="9">
        <v>11.9791666666667</v>
      </c>
      <c r="D1153">
        <v>0.91727927992209257</v>
      </c>
      <c r="E1153" s="6">
        <v>99.335182433482586</v>
      </c>
      <c r="F1153" s="11">
        <v>84.332129245426543</v>
      </c>
      <c r="G1153" s="11">
        <v>78.412856444836407</v>
      </c>
      <c r="H1153" s="11">
        <v>239.43628432804246</v>
      </c>
      <c r="I1153" s="11">
        <f t="shared" si="27"/>
        <v>91.118104613514603</v>
      </c>
    </row>
    <row r="1154" spans="1:9" ht="15.75" thickBot="1" x14ac:dyDescent="0.3">
      <c r="A1154" s="20"/>
      <c r="B1154" s="5">
        <f>DATE(YEAR(siječanj!B1154),MONTH(siječanj!B1154)+5,DAY(siječanj!B1154))</f>
        <v>43628</v>
      </c>
      <c r="C1154" s="9">
        <v>11.9895833333333</v>
      </c>
      <c r="D1154">
        <v>0.91727927992209257</v>
      </c>
      <c r="E1154" s="6">
        <v>91.084414726824733</v>
      </c>
      <c r="F1154" s="11">
        <v>82.382236837053924</v>
      </c>
      <c r="G1154" s="11">
        <v>75.445458760024351</v>
      </c>
      <c r="H1154" s="11">
        <v>239.79772674093482</v>
      </c>
      <c r="I1154" s="11">
        <f t="shared" si="27"/>
        <v>83.549846352747039</v>
      </c>
    </row>
    <row r="1155" spans="1:9" x14ac:dyDescent="0.25">
      <c r="A1155" s="19">
        <f t="shared" ref="A1155" si="28">A1059+1</f>
        <v>164</v>
      </c>
      <c r="B1155" s="5">
        <f>DATE(YEAR(siječanj!B1155),MONTH(siječanj!B1155)+5,DAY(siječanj!B1155))</f>
        <v>43629</v>
      </c>
      <c r="C1155" s="9">
        <v>12</v>
      </c>
      <c r="D1155">
        <v>0.91827853974421614</v>
      </c>
      <c r="E1155" s="6">
        <v>82.323564122681304</v>
      </c>
      <c r="F1155" s="11">
        <v>77.802802552831622</v>
      </c>
      <c r="G1155" s="11">
        <v>72.317223140218559</v>
      </c>
      <c r="H1155" s="11">
        <v>239.8771696362644</v>
      </c>
      <c r="I1155" s="11">
        <f t="shared" si="27"/>
        <v>75.595962249115132</v>
      </c>
    </row>
    <row r="1156" spans="1:9" x14ac:dyDescent="0.25">
      <c r="A1156" s="20"/>
      <c r="B1156" s="5">
        <f>DATE(YEAR(siječanj!B1156),MONTH(siječanj!B1156)+5,DAY(siječanj!B1156))</f>
        <v>43629</v>
      </c>
      <c r="C1156" s="9">
        <v>12.0104166666667</v>
      </c>
      <c r="D1156">
        <v>0.91827853974421614</v>
      </c>
      <c r="E1156" s="6">
        <v>77.42309968689375</v>
      </c>
      <c r="F1156" s="11">
        <v>76.064799916432406</v>
      </c>
      <c r="G1156" s="11">
        <v>70.517893397380874</v>
      </c>
      <c r="H1156" s="11">
        <v>239.62272126096707</v>
      </c>
      <c r="I1156" s="11">
        <f t="shared" ref="I1156:I1219" si="29">D1156*E1156</f>
        <v>71.095970922951665</v>
      </c>
    </row>
    <row r="1157" spans="1:9" x14ac:dyDescent="0.25">
      <c r="A1157" s="20"/>
      <c r="B1157" s="5">
        <f>DATE(YEAR(siječanj!B1157),MONTH(siječanj!B1157)+5,DAY(siječanj!B1157))</f>
        <v>43629</v>
      </c>
      <c r="C1157" s="9">
        <v>12.0208333333333</v>
      </c>
      <c r="D1157">
        <v>0.91827853974421614</v>
      </c>
      <c r="E1157" s="6">
        <v>72.595231400704137</v>
      </c>
      <c r="F1157" s="11">
        <v>74.679417115356202</v>
      </c>
      <c r="G1157" s="11">
        <v>70.440914362758718</v>
      </c>
      <c r="H1157" s="11">
        <v>239.85673388813768</v>
      </c>
      <c r="I1157" s="11">
        <f t="shared" si="29"/>
        <v>66.662643083032066</v>
      </c>
    </row>
    <row r="1158" spans="1:9" x14ac:dyDescent="0.25">
      <c r="A1158" s="20"/>
      <c r="B1158" s="5">
        <f>DATE(YEAR(siječanj!B1158),MONTH(siječanj!B1158)+5,DAY(siječanj!B1158))</f>
        <v>43629</v>
      </c>
      <c r="C1158" s="9">
        <v>12.03125</v>
      </c>
      <c r="D1158">
        <v>0.91827853974421614</v>
      </c>
      <c r="E1158" s="6">
        <v>68.792220152997544</v>
      </c>
      <c r="F1158" s="11">
        <v>72.447185619416501</v>
      </c>
      <c r="G1158" s="11">
        <v>69.425307296373731</v>
      </c>
      <c r="H1158" s="11">
        <v>240.12886469819423</v>
      </c>
      <c r="I1158" s="11">
        <f t="shared" si="29"/>
        <v>63.170419467857222</v>
      </c>
    </row>
    <row r="1159" spans="1:9" x14ac:dyDescent="0.25">
      <c r="A1159" s="20"/>
      <c r="B1159" s="5">
        <f>DATE(YEAR(siječanj!B1159),MONTH(siječanj!B1159)+5,DAY(siječanj!B1159))</f>
        <v>43629</v>
      </c>
      <c r="C1159" s="9">
        <v>12.0416666666667</v>
      </c>
      <c r="D1159">
        <v>0.91827853974421614</v>
      </c>
      <c r="E1159" s="6">
        <v>66.178194944721213</v>
      </c>
      <c r="F1159" s="11">
        <v>71.846634603014479</v>
      </c>
      <c r="G1159" s="11">
        <v>68.0630738083686</v>
      </c>
      <c r="H1159" s="11">
        <v>239.97808477414247</v>
      </c>
      <c r="I1159" s="11">
        <f t="shared" si="29"/>
        <v>60.770016216746662</v>
      </c>
    </row>
    <row r="1160" spans="1:9" x14ac:dyDescent="0.25">
      <c r="A1160" s="20"/>
      <c r="B1160" s="5">
        <f>DATE(YEAR(siječanj!B1160),MONTH(siječanj!B1160)+5,DAY(siječanj!B1160))</f>
        <v>43629</v>
      </c>
      <c r="C1160" s="9">
        <v>12.0520833333333</v>
      </c>
      <c r="D1160">
        <v>0.91827853974421614</v>
      </c>
      <c r="E1160" s="6">
        <v>63.924406811758679</v>
      </c>
      <c r="F1160" s="11">
        <v>70.287683118399158</v>
      </c>
      <c r="G1160" s="11">
        <v>67.111757762817021</v>
      </c>
      <c r="H1160" s="11">
        <v>239.61856627898476</v>
      </c>
      <c r="I1160" s="11">
        <f t="shared" si="29"/>
        <v>58.700410941116985</v>
      </c>
    </row>
    <row r="1161" spans="1:9" x14ac:dyDescent="0.25">
      <c r="A1161" s="20"/>
      <c r="B1161" s="5">
        <f>DATE(YEAR(siječanj!B1161),MONTH(siječanj!B1161)+5,DAY(siječanj!B1161))</f>
        <v>43629</v>
      </c>
      <c r="C1161" s="9">
        <v>12.0625</v>
      </c>
      <c r="D1161">
        <v>0.91827853974421614</v>
      </c>
      <c r="E1161" s="6">
        <v>62.269519541679841</v>
      </c>
      <c r="F1161" s="11">
        <v>69.339954599719476</v>
      </c>
      <c r="G1161" s="11">
        <v>65.691390613406512</v>
      </c>
      <c r="H1161" s="11">
        <v>239.84209290419142</v>
      </c>
      <c r="I1161" s="11">
        <f t="shared" si="29"/>
        <v>57.180763475307693</v>
      </c>
    </row>
    <row r="1162" spans="1:9" x14ac:dyDescent="0.25">
      <c r="A1162" s="20"/>
      <c r="B1162" s="5">
        <f>DATE(YEAR(siječanj!B1162),MONTH(siječanj!B1162)+5,DAY(siječanj!B1162))</f>
        <v>43629</v>
      </c>
      <c r="C1162" s="9">
        <v>12.0729166666667</v>
      </c>
      <c r="D1162">
        <v>0.91827853974421614</v>
      </c>
      <c r="E1162" s="6">
        <v>60.853591867585322</v>
      </c>
      <c r="F1162" s="11">
        <v>69.048641281555533</v>
      </c>
      <c r="G1162" s="11">
        <v>65.298110353043398</v>
      </c>
      <c r="H1162" s="11">
        <v>239.41890403741007</v>
      </c>
      <c r="I1162" s="11">
        <f t="shared" si="29"/>
        <v>55.880547478356753</v>
      </c>
    </row>
    <row r="1163" spans="1:9" x14ac:dyDescent="0.25">
      <c r="A1163" s="20"/>
      <c r="B1163" s="5">
        <f>DATE(YEAR(siječanj!B1163),MONTH(siječanj!B1163)+5,DAY(siječanj!B1163))</f>
        <v>43629</v>
      </c>
      <c r="C1163" s="9">
        <v>12.0833333333333</v>
      </c>
      <c r="D1163">
        <v>0.91827853974421614</v>
      </c>
      <c r="E1163" s="6">
        <v>60.558996466193577</v>
      </c>
      <c r="F1163" s="11">
        <v>69.648758837803513</v>
      </c>
      <c r="G1163" s="11">
        <v>65.221488557657949</v>
      </c>
      <c r="H1163" s="11">
        <v>239.60494278039269</v>
      </c>
      <c r="I1163" s="11">
        <f t="shared" si="29"/>
        <v>55.610026843351385</v>
      </c>
    </row>
    <row r="1164" spans="1:9" x14ac:dyDescent="0.25">
      <c r="A1164" s="20"/>
      <c r="B1164" s="5">
        <f>DATE(YEAR(siječanj!B1164),MONTH(siječanj!B1164)+5,DAY(siječanj!B1164))</f>
        <v>43629</v>
      </c>
      <c r="C1164" s="9">
        <v>12.09375</v>
      </c>
      <c r="D1164">
        <v>0.91827853974421614</v>
      </c>
      <c r="E1164" s="6">
        <v>60.039235273269782</v>
      </c>
      <c r="F1164" s="11">
        <v>70.741186791058283</v>
      </c>
      <c r="G1164" s="11">
        <v>66.014599802364955</v>
      </c>
      <c r="H1164" s="11">
        <v>239.70763176441926</v>
      </c>
      <c r="I1164" s="11">
        <f t="shared" si="29"/>
        <v>55.132741294097606</v>
      </c>
    </row>
    <row r="1165" spans="1:9" x14ac:dyDescent="0.25">
      <c r="A1165" s="20"/>
      <c r="B1165" s="5">
        <f>DATE(YEAR(siječanj!B1165),MONTH(siječanj!B1165)+5,DAY(siječanj!B1165))</f>
        <v>43629</v>
      </c>
      <c r="C1165" s="9">
        <v>12.1041666666667</v>
      </c>
      <c r="D1165">
        <v>0.91827853974421614</v>
      </c>
      <c r="E1165" s="6">
        <v>59.258012199306329</v>
      </c>
      <c r="F1165" s="11">
        <v>70.179896026757717</v>
      </c>
      <c r="G1165" s="11">
        <v>65.779395897278178</v>
      </c>
      <c r="H1165" s="11">
        <v>239.85277600017187</v>
      </c>
      <c r="I1165" s="11">
        <f t="shared" si="29"/>
        <v>54.415360910523958</v>
      </c>
    </row>
    <row r="1166" spans="1:9" x14ac:dyDescent="0.25">
      <c r="A1166" s="20"/>
      <c r="B1166" s="5">
        <f>DATE(YEAR(siječanj!B1166),MONTH(siječanj!B1166)+5,DAY(siječanj!B1166))</f>
        <v>43629</v>
      </c>
      <c r="C1166" s="9">
        <v>12.1145833333333</v>
      </c>
      <c r="D1166">
        <v>0.91827853974421614</v>
      </c>
      <c r="E1166" s="6">
        <v>58.944238883261569</v>
      </c>
      <c r="F1166" s="11">
        <v>68.764985759446532</v>
      </c>
      <c r="G1166" s="11">
        <v>64.861636256432035</v>
      </c>
      <c r="H1166" s="11">
        <v>239.83434720939081</v>
      </c>
      <c r="I1166" s="11">
        <f t="shared" si="29"/>
        <v>54.127229608055679</v>
      </c>
    </row>
    <row r="1167" spans="1:9" x14ac:dyDescent="0.25">
      <c r="A1167" s="20"/>
      <c r="B1167" s="5">
        <f>DATE(YEAR(siječanj!B1167),MONTH(siječanj!B1167)+5,DAY(siječanj!B1167))</f>
        <v>43629</v>
      </c>
      <c r="C1167" s="9">
        <v>12.125</v>
      </c>
      <c r="D1167">
        <v>0.91827853974421614</v>
      </c>
      <c r="E1167" s="6">
        <v>58.736195237166882</v>
      </c>
      <c r="F1167" s="11">
        <v>67.865925183619254</v>
      </c>
      <c r="G1167" s="11">
        <v>63.678793060184837</v>
      </c>
      <c r="H1167" s="11">
        <v>239.6321257470334</v>
      </c>
      <c r="I1167" s="11">
        <f t="shared" si="29"/>
        <v>53.936187592516788</v>
      </c>
    </row>
    <row r="1168" spans="1:9" x14ac:dyDescent="0.25">
      <c r="A1168" s="20"/>
      <c r="B1168" s="5">
        <f>DATE(YEAR(siječanj!B1168),MONTH(siječanj!B1168)+5,DAY(siječanj!B1168))</f>
        <v>43629</v>
      </c>
      <c r="C1168" s="9">
        <v>12.1354166666667</v>
      </c>
      <c r="D1168">
        <v>0.91827853974421614</v>
      </c>
      <c r="E1168" s="6">
        <v>58.670390769352352</v>
      </c>
      <c r="F1168" s="11">
        <v>66.627653942605065</v>
      </c>
      <c r="G1168" s="11">
        <v>63.530687292143959</v>
      </c>
      <c r="H1168" s="11">
        <v>239.48584296818038</v>
      </c>
      <c r="I1168" s="11">
        <f t="shared" si="29"/>
        <v>53.875760761903415</v>
      </c>
    </row>
    <row r="1169" spans="1:9" x14ac:dyDescent="0.25">
      <c r="A1169" s="20"/>
      <c r="B1169" s="5">
        <f>DATE(YEAR(siječanj!B1169),MONTH(siječanj!B1169)+5,DAY(siječanj!B1169))</f>
        <v>43629</v>
      </c>
      <c r="C1169" s="9">
        <v>12.1458333333333</v>
      </c>
      <c r="D1169">
        <v>0.91827853974421614</v>
      </c>
      <c r="E1169" s="6">
        <v>59.150194002832976</v>
      </c>
      <c r="F1169" s="11">
        <v>66.527163430223524</v>
      </c>
      <c r="G1169" s="11">
        <v>63.768359760495542</v>
      </c>
      <c r="H1169" s="11">
        <v>239.31170290102617</v>
      </c>
      <c r="I1169" s="11">
        <f t="shared" si="29"/>
        <v>54.316353774508556</v>
      </c>
    </row>
    <row r="1170" spans="1:9" x14ac:dyDescent="0.25">
      <c r="A1170" s="20"/>
      <c r="B1170" s="5">
        <f>DATE(YEAR(siječanj!B1170),MONTH(siječanj!B1170)+5,DAY(siječanj!B1170))</f>
        <v>43629</v>
      </c>
      <c r="C1170" s="9">
        <v>12.15625</v>
      </c>
      <c r="D1170">
        <v>0.91827853974421614</v>
      </c>
      <c r="E1170" s="6">
        <v>60.358297405529399</v>
      </c>
      <c r="F1170" s="11">
        <v>65.75473743569917</v>
      </c>
      <c r="G1170" s="11">
        <v>62.889767990117804</v>
      </c>
      <c r="H1170" s="11">
        <v>239.37927913579907</v>
      </c>
      <c r="I1170" s="11">
        <f t="shared" si="29"/>
        <v>55.425729202996649</v>
      </c>
    </row>
    <row r="1171" spans="1:9" x14ac:dyDescent="0.25">
      <c r="A1171" s="20"/>
      <c r="B1171" s="5">
        <f>DATE(YEAR(siječanj!B1171),MONTH(siječanj!B1171)+5,DAY(siječanj!B1171))</f>
        <v>43629</v>
      </c>
      <c r="C1171" s="9">
        <v>12.1666666666667</v>
      </c>
      <c r="D1171">
        <v>0.91827853974421614</v>
      </c>
      <c r="E1171" s="6">
        <v>62.509323879142926</v>
      </c>
      <c r="F1171" s="11">
        <v>65.429541982159989</v>
      </c>
      <c r="G1171" s="11">
        <v>63.157336164479716</v>
      </c>
      <c r="H1171" s="11">
        <v>232.68376428516061</v>
      </c>
      <c r="I1171" s="11">
        <f t="shared" si="29"/>
        <v>57.400970652137623</v>
      </c>
    </row>
    <row r="1172" spans="1:9" x14ac:dyDescent="0.25">
      <c r="A1172" s="20"/>
      <c r="B1172" s="5">
        <f>DATE(YEAR(siječanj!B1172),MONTH(siječanj!B1172)+5,DAY(siječanj!B1172))</f>
        <v>43629</v>
      </c>
      <c r="C1172" s="9">
        <v>12.1770833333333</v>
      </c>
      <c r="D1172">
        <v>0.91827853974421614</v>
      </c>
      <c r="E1172" s="6">
        <v>64.702099045017135</v>
      </c>
      <c r="F1172" s="11">
        <v>64.400527644035336</v>
      </c>
      <c r="G1172" s="11">
        <v>60.999695467235121</v>
      </c>
      <c r="H1172" s="11">
        <v>173.01361181987113</v>
      </c>
      <c r="I1172" s="11">
        <f t="shared" si="29"/>
        <v>59.414549029443975</v>
      </c>
    </row>
    <row r="1173" spans="1:9" x14ac:dyDescent="0.25">
      <c r="A1173" s="20"/>
      <c r="B1173" s="5">
        <f>DATE(YEAR(siječanj!B1173),MONTH(siječanj!B1173)+5,DAY(siječanj!B1173))</f>
        <v>43629</v>
      </c>
      <c r="C1173" s="9">
        <v>12.1875</v>
      </c>
      <c r="D1173">
        <v>0.91827853974421614</v>
      </c>
      <c r="E1173" s="6">
        <v>67.242973214757015</v>
      </c>
      <c r="F1173" s="11">
        <v>63.984654734380008</v>
      </c>
      <c r="G1173" s="11">
        <v>59.996270660213888</v>
      </c>
      <c r="H1173" s="11">
        <v>104.52440254586757</v>
      </c>
      <c r="I1173" s="11">
        <f t="shared" si="29"/>
        <v>61.747779251706511</v>
      </c>
    </row>
    <row r="1174" spans="1:9" x14ac:dyDescent="0.25">
      <c r="A1174" s="20"/>
      <c r="B1174" s="5">
        <f>DATE(YEAR(siječanj!B1174),MONTH(siječanj!B1174)+5,DAY(siječanj!B1174))</f>
        <v>43629</v>
      </c>
      <c r="C1174" s="9">
        <v>12.1979166666667</v>
      </c>
      <c r="D1174">
        <v>0.91827853974421614</v>
      </c>
      <c r="E1174" s="6">
        <v>71.017644428129074</v>
      </c>
      <c r="F1174" s="11">
        <v>63.570178529665533</v>
      </c>
      <c r="G1174" s="11">
        <v>59.557697281346428</v>
      </c>
      <c r="H1174" s="11">
        <v>67.999215540402218</v>
      </c>
      <c r="I1174" s="11">
        <f t="shared" si="29"/>
        <v>65.21397882153633</v>
      </c>
    </row>
    <row r="1175" spans="1:9" x14ac:dyDescent="0.25">
      <c r="A1175" s="20"/>
      <c r="B1175" s="5">
        <f>DATE(YEAR(siječanj!B1175),MONTH(siječanj!B1175)+5,DAY(siječanj!B1175))</f>
        <v>43629</v>
      </c>
      <c r="C1175" s="9">
        <v>12.2083333333333</v>
      </c>
      <c r="D1175">
        <v>0.91827853974421614</v>
      </c>
      <c r="E1175" s="6">
        <v>74.137695590972385</v>
      </c>
      <c r="F1175" s="11">
        <v>63.476145770875412</v>
      </c>
      <c r="G1175" s="11">
        <v>62.668291705137804</v>
      </c>
      <c r="H1175" s="11">
        <v>46.070936456343766</v>
      </c>
      <c r="I1175" s="11">
        <f t="shared" si="29"/>
        <v>68.079054847279338</v>
      </c>
    </row>
    <row r="1176" spans="1:9" x14ac:dyDescent="0.25">
      <c r="A1176" s="20"/>
      <c r="B1176" s="5">
        <f>DATE(YEAR(siječanj!B1176),MONTH(siječanj!B1176)+5,DAY(siječanj!B1176))</f>
        <v>43629</v>
      </c>
      <c r="C1176" s="9">
        <v>12.21875</v>
      </c>
      <c r="D1176">
        <v>0.91827853974421614</v>
      </c>
      <c r="E1176" s="6">
        <v>77.61575335427311</v>
      </c>
      <c r="F1176" s="11">
        <v>68.082723490485364</v>
      </c>
      <c r="G1176" s="11">
        <v>68.825085169862959</v>
      </c>
      <c r="H1176" s="11">
        <v>27.074469886287375</v>
      </c>
      <c r="I1176" s="11">
        <f t="shared" si="29"/>
        <v>71.272880651309151</v>
      </c>
    </row>
    <row r="1177" spans="1:9" x14ac:dyDescent="0.25">
      <c r="A1177" s="20"/>
      <c r="B1177" s="5">
        <f>DATE(YEAR(siječanj!B1177),MONTH(siječanj!B1177)+5,DAY(siječanj!B1177))</f>
        <v>43629</v>
      </c>
      <c r="C1177" s="9">
        <v>12.2291666666667</v>
      </c>
      <c r="D1177">
        <v>0.91827853974421614</v>
      </c>
      <c r="E1177" s="6">
        <v>81.867940745465319</v>
      </c>
      <c r="F1177" s="11">
        <v>76.103542424460969</v>
      </c>
      <c r="G1177" s="11">
        <v>73.471551420314128</v>
      </c>
      <c r="H1177" s="11">
        <v>7.0081970042312669</v>
      </c>
      <c r="I1177" s="11">
        <f t="shared" si="29"/>
        <v>75.177573079611903</v>
      </c>
    </row>
    <row r="1178" spans="1:9" x14ac:dyDescent="0.25">
      <c r="A1178" s="20"/>
      <c r="B1178" s="5">
        <f>DATE(YEAR(siječanj!B1178),MONTH(siječanj!B1178)+5,DAY(siječanj!B1178))</f>
        <v>43629</v>
      </c>
      <c r="C1178" s="9">
        <v>12.2395833333333</v>
      </c>
      <c r="D1178">
        <v>0.91827853974421614</v>
      </c>
      <c r="E1178" s="6">
        <v>86.4917230639102</v>
      </c>
      <c r="F1178" s="11">
        <v>77.51458365854522</v>
      </c>
      <c r="G1178" s="11">
        <v>76.96957380326522</v>
      </c>
      <c r="H1178" s="11">
        <v>2.8366511207375491</v>
      </c>
      <c r="I1178" s="11">
        <f t="shared" si="29"/>
        <v>79.423493155088593</v>
      </c>
    </row>
    <row r="1179" spans="1:9" x14ac:dyDescent="0.25">
      <c r="A1179" s="20"/>
      <c r="B1179" s="5">
        <f>DATE(YEAR(siječanj!B1179),MONTH(siječanj!B1179)+5,DAY(siječanj!B1179))</f>
        <v>43629</v>
      </c>
      <c r="C1179" s="9">
        <v>12.25</v>
      </c>
      <c r="D1179">
        <v>0.91827853974421614</v>
      </c>
      <c r="E1179" s="6">
        <v>88.908269354127654</v>
      </c>
      <c r="F1179" s="11">
        <v>77.366653340414445</v>
      </c>
      <c r="G1179" s="11">
        <v>94.951873079860633</v>
      </c>
      <c r="H1179" s="11">
        <v>2.9567694187813069</v>
      </c>
      <c r="I1179" s="11">
        <f t="shared" si="29"/>
        <v>81.642555753693784</v>
      </c>
    </row>
    <row r="1180" spans="1:9" x14ac:dyDescent="0.25">
      <c r="A1180" s="20"/>
      <c r="B1180" s="5">
        <f>DATE(YEAR(siječanj!B1180),MONTH(siječanj!B1180)+5,DAY(siječanj!B1180))</f>
        <v>43629</v>
      </c>
      <c r="C1180" s="9">
        <v>12.2604166666667</v>
      </c>
      <c r="D1180">
        <v>0.91827853974421614</v>
      </c>
      <c r="E1180" s="6">
        <v>89.853794149387696</v>
      </c>
      <c r="F1180" s="11">
        <v>87.317867002870145</v>
      </c>
      <c r="G1180" s="11">
        <v>100.37608125999283</v>
      </c>
      <c r="H1180" s="11">
        <v>3.513695079812269</v>
      </c>
      <c r="I1180" s="11">
        <f t="shared" si="29"/>
        <v>82.510810881977122</v>
      </c>
    </row>
    <row r="1181" spans="1:9" x14ac:dyDescent="0.25">
      <c r="A1181" s="20"/>
      <c r="B1181" s="5">
        <f>DATE(YEAR(siječanj!B1181),MONTH(siječanj!B1181)+5,DAY(siječanj!B1181))</f>
        <v>43629</v>
      </c>
      <c r="C1181" s="9">
        <v>12.2708333333333</v>
      </c>
      <c r="D1181">
        <v>0.91827853974421614</v>
      </c>
      <c r="E1181" s="6">
        <v>93.013121324087905</v>
      </c>
      <c r="F1181" s="11">
        <v>93.714976307918747</v>
      </c>
      <c r="G1181" s="11">
        <v>109.16758233206512</v>
      </c>
      <c r="H1181" s="11">
        <v>3.3723216427813321</v>
      </c>
      <c r="I1181" s="11">
        <f t="shared" si="29"/>
        <v>85.411953226535047</v>
      </c>
    </row>
    <row r="1182" spans="1:9" x14ac:dyDescent="0.25">
      <c r="A1182" s="20"/>
      <c r="B1182" s="5">
        <f>DATE(YEAR(siječanj!B1182),MONTH(siječanj!B1182)+5,DAY(siječanj!B1182))</f>
        <v>43629</v>
      </c>
      <c r="C1182" s="9">
        <v>12.28125</v>
      </c>
      <c r="D1182">
        <v>0.91827853974421614</v>
      </c>
      <c r="E1182" s="6">
        <v>93.814298561630793</v>
      </c>
      <c r="F1182" s="11">
        <v>102.4795727310517</v>
      </c>
      <c r="G1182" s="11">
        <v>119.98751187364597</v>
      </c>
      <c r="H1182" s="11">
        <v>3.4934013994537878</v>
      </c>
      <c r="I1182" s="11">
        <f t="shared" si="29"/>
        <v>86.147657090302246</v>
      </c>
    </row>
    <row r="1183" spans="1:9" x14ac:dyDescent="0.25">
      <c r="A1183" s="20"/>
      <c r="B1183" s="5">
        <f>DATE(YEAR(siječanj!B1183),MONTH(siječanj!B1183)+5,DAY(siječanj!B1183))</f>
        <v>43629</v>
      </c>
      <c r="C1183" s="9">
        <v>12.2916666666667</v>
      </c>
      <c r="D1183">
        <v>0.91827853974421614</v>
      </c>
      <c r="E1183" s="6">
        <v>93.572559557725739</v>
      </c>
      <c r="F1183" s="11">
        <v>111.27295813274974</v>
      </c>
      <c r="G1183" s="11">
        <v>129.04691026184881</v>
      </c>
      <c r="H1183" s="11">
        <v>3.1207936605507571</v>
      </c>
      <c r="I1183" s="11">
        <f t="shared" si="29"/>
        <v>85.925673350797084</v>
      </c>
    </row>
    <row r="1184" spans="1:9" x14ac:dyDescent="0.25">
      <c r="A1184" s="20"/>
      <c r="B1184" s="5">
        <f>DATE(YEAR(siječanj!B1184),MONTH(siječanj!B1184)+5,DAY(siječanj!B1184))</f>
        <v>43629</v>
      </c>
      <c r="C1184" s="9">
        <v>12.3020833333333</v>
      </c>
      <c r="D1184">
        <v>0.91827853974421614</v>
      </c>
      <c r="E1184" s="6">
        <v>93.187443803584415</v>
      </c>
      <c r="F1184" s="11">
        <v>125.29223146268244</v>
      </c>
      <c r="G1184" s="11">
        <v>139.80981398505043</v>
      </c>
      <c r="H1184" s="11">
        <v>2.7944499902306923</v>
      </c>
      <c r="I1184" s="11">
        <f t="shared" si="29"/>
        <v>85.572029818451696</v>
      </c>
    </row>
    <row r="1185" spans="1:9" x14ac:dyDescent="0.25">
      <c r="A1185" s="20"/>
      <c r="B1185" s="5">
        <f>DATE(YEAR(siječanj!B1185),MONTH(siječanj!B1185)+5,DAY(siječanj!B1185))</f>
        <v>43629</v>
      </c>
      <c r="C1185" s="9">
        <v>12.3125</v>
      </c>
      <c r="D1185">
        <v>0.91827853974421614</v>
      </c>
      <c r="E1185" s="6">
        <v>94.079150327688041</v>
      </c>
      <c r="F1185" s="11">
        <v>134.99149239707427</v>
      </c>
      <c r="G1185" s="11">
        <v>149.14858148419816</v>
      </c>
      <c r="H1185" s="11">
        <v>2.3043562089052383</v>
      </c>
      <c r="I1185" s="11">
        <f t="shared" si="29"/>
        <v>86.390864783285963</v>
      </c>
    </row>
    <row r="1186" spans="1:9" x14ac:dyDescent="0.25">
      <c r="A1186" s="20"/>
      <c r="B1186" s="5">
        <f>DATE(YEAR(siječanj!B1186),MONTH(siječanj!B1186)+5,DAY(siječanj!B1186))</f>
        <v>43629</v>
      </c>
      <c r="C1186" s="9">
        <v>12.3229166666667</v>
      </c>
      <c r="D1186">
        <v>0.91827853974421614</v>
      </c>
      <c r="E1186" s="6">
        <v>95.779456101128588</v>
      </c>
      <c r="F1186" s="11">
        <v>144.33087705208266</v>
      </c>
      <c r="G1186" s="11">
        <v>163.65336150167451</v>
      </c>
      <c r="H1186" s="11">
        <v>1.9569354845469109</v>
      </c>
      <c r="I1186" s="11">
        <f t="shared" si="29"/>
        <v>87.952219086039619</v>
      </c>
    </row>
    <row r="1187" spans="1:9" x14ac:dyDescent="0.25">
      <c r="A1187" s="20"/>
      <c r="B1187" s="5">
        <f>DATE(YEAR(siječanj!B1187),MONTH(siječanj!B1187)+5,DAY(siječanj!B1187))</f>
        <v>43629</v>
      </c>
      <c r="C1187" s="9">
        <v>12.3333333333333</v>
      </c>
      <c r="D1187">
        <v>0.91827853974421614</v>
      </c>
      <c r="E1187" s="6">
        <v>96.62837264764697</v>
      </c>
      <c r="F1187" s="11">
        <v>166.09028781216119</v>
      </c>
      <c r="G1187" s="11">
        <v>178.3182890592152</v>
      </c>
      <c r="H1187" s="11">
        <v>1.8167306049335796</v>
      </c>
      <c r="I1187" s="11">
        <f t="shared" si="29"/>
        <v>88.73176093274121</v>
      </c>
    </row>
    <row r="1188" spans="1:9" x14ac:dyDescent="0.25">
      <c r="A1188" s="20"/>
      <c r="B1188" s="5">
        <f>DATE(YEAR(siječanj!B1188),MONTH(siječanj!B1188)+5,DAY(siječanj!B1188))</f>
        <v>43629</v>
      </c>
      <c r="C1188" s="9">
        <v>12.34375</v>
      </c>
      <c r="D1188">
        <v>0.91827853974421614</v>
      </c>
      <c r="E1188" s="6">
        <v>98.33174371096581</v>
      </c>
      <c r="F1188" s="11">
        <v>189.76239367776259</v>
      </c>
      <c r="G1188" s="11">
        <v>190.36924895475727</v>
      </c>
      <c r="H1188" s="11">
        <v>1.7582567121002244</v>
      </c>
      <c r="I1188" s="11">
        <f t="shared" si="29"/>
        <v>90.295930025408197</v>
      </c>
    </row>
    <row r="1189" spans="1:9" x14ac:dyDescent="0.25">
      <c r="A1189" s="20"/>
      <c r="B1189" s="5">
        <f>DATE(YEAR(siječanj!B1189),MONTH(siječanj!B1189)+5,DAY(siječanj!B1189))</f>
        <v>43629</v>
      </c>
      <c r="C1189" s="9">
        <v>12.3541666666667</v>
      </c>
      <c r="D1189">
        <v>0.91827853974421614</v>
      </c>
      <c r="E1189" s="6">
        <v>99.087025975217728</v>
      </c>
      <c r="F1189" s="11">
        <v>187.65698138504328</v>
      </c>
      <c r="G1189" s="11">
        <v>195.0379563581358</v>
      </c>
      <c r="H1189" s="11">
        <v>1.8623553685594825</v>
      </c>
      <c r="I1189" s="11">
        <f t="shared" si="29"/>
        <v>90.989489520120145</v>
      </c>
    </row>
    <row r="1190" spans="1:9" x14ac:dyDescent="0.25">
      <c r="A1190" s="20"/>
      <c r="B1190" s="5">
        <f>DATE(YEAR(siječanj!B1190),MONTH(siječanj!B1190)+5,DAY(siječanj!B1190))</f>
        <v>43629</v>
      </c>
      <c r="C1190" s="9">
        <v>12.3645833333333</v>
      </c>
      <c r="D1190">
        <v>0.91827853974421614</v>
      </c>
      <c r="E1190" s="6">
        <v>100.77792047490955</v>
      </c>
      <c r="F1190" s="11">
        <v>188.99903021127392</v>
      </c>
      <c r="G1190" s="11">
        <v>201.5841405908605</v>
      </c>
      <c r="H1190" s="11">
        <v>2.0609170851689602</v>
      </c>
      <c r="I1190" s="11">
        <f t="shared" si="29"/>
        <v>92.542201652158681</v>
      </c>
    </row>
    <row r="1191" spans="1:9" x14ac:dyDescent="0.25">
      <c r="A1191" s="20"/>
      <c r="B1191" s="5">
        <f>DATE(YEAR(siječanj!B1191),MONTH(siječanj!B1191)+5,DAY(siječanj!B1191))</f>
        <v>43629</v>
      </c>
      <c r="C1191" s="9">
        <v>12.375</v>
      </c>
      <c r="D1191">
        <v>0.91827853974421614</v>
      </c>
      <c r="E1191" s="6">
        <v>102.32735303789335</v>
      </c>
      <c r="F1191" s="11">
        <v>191.80642319644392</v>
      </c>
      <c r="G1191" s="11">
        <v>207.72293562033454</v>
      </c>
      <c r="H1191" s="11">
        <v>1.9200648967806371</v>
      </c>
      <c r="I1191" s="11">
        <f t="shared" si="29"/>
        <v>93.965012323527574</v>
      </c>
    </row>
    <row r="1192" spans="1:9" x14ac:dyDescent="0.25">
      <c r="A1192" s="20"/>
      <c r="B1192" s="5">
        <f>DATE(YEAR(siječanj!B1192),MONTH(siječanj!B1192)+5,DAY(siječanj!B1192))</f>
        <v>43629</v>
      </c>
      <c r="C1192" s="9">
        <v>12.3854166666667</v>
      </c>
      <c r="D1192">
        <v>0.91827853974421614</v>
      </c>
      <c r="E1192" s="6">
        <v>104.1508858467906</v>
      </c>
      <c r="F1192" s="11">
        <v>199.08515433315898</v>
      </c>
      <c r="G1192" s="11">
        <v>209.58450928276162</v>
      </c>
      <c r="H1192" s="11">
        <v>1.6673273375655713</v>
      </c>
      <c r="I1192" s="11">
        <f t="shared" si="29"/>
        <v>95.639523368457418</v>
      </c>
    </row>
    <row r="1193" spans="1:9" x14ac:dyDescent="0.25">
      <c r="A1193" s="20"/>
      <c r="B1193" s="5">
        <f>DATE(YEAR(siječanj!B1193),MONTH(siječanj!B1193)+5,DAY(siječanj!B1193))</f>
        <v>43629</v>
      </c>
      <c r="C1193" s="9">
        <v>12.3958333333333</v>
      </c>
      <c r="D1193">
        <v>0.91827853974421614</v>
      </c>
      <c r="E1193" s="6">
        <v>104.82153216191939</v>
      </c>
      <c r="F1193" s="11">
        <v>196.77487191484997</v>
      </c>
      <c r="G1193" s="11">
        <v>212.48164322781665</v>
      </c>
      <c r="H1193" s="11">
        <v>1.6406025895012968</v>
      </c>
      <c r="I1193" s="11">
        <f t="shared" si="29"/>
        <v>96.255363487398725</v>
      </c>
    </row>
    <row r="1194" spans="1:9" x14ac:dyDescent="0.25">
      <c r="A1194" s="20"/>
      <c r="B1194" s="5">
        <f>DATE(YEAR(siječanj!B1194),MONTH(siječanj!B1194)+5,DAY(siječanj!B1194))</f>
        <v>43629</v>
      </c>
      <c r="C1194" s="9">
        <v>12.40625</v>
      </c>
      <c r="D1194">
        <v>0.91827853974421614</v>
      </c>
      <c r="E1194" s="6">
        <v>105.54065730705972</v>
      </c>
      <c r="F1194" s="11">
        <v>194.7942600248187</v>
      </c>
      <c r="G1194" s="11">
        <v>211.06818002769961</v>
      </c>
      <c r="H1194" s="11">
        <v>1.7602446603782911</v>
      </c>
      <c r="I1194" s="11">
        <f t="shared" si="29"/>
        <v>96.915720675571535</v>
      </c>
    </row>
    <row r="1195" spans="1:9" x14ac:dyDescent="0.25">
      <c r="A1195" s="20"/>
      <c r="B1195" s="5">
        <f>DATE(YEAR(siječanj!B1195),MONTH(siječanj!B1195)+5,DAY(siječanj!B1195))</f>
        <v>43629</v>
      </c>
      <c r="C1195" s="9">
        <v>12.4166666666667</v>
      </c>
      <c r="D1195">
        <v>0.91827853974421614</v>
      </c>
      <c r="E1195" s="6">
        <v>106.69912346222905</v>
      </c>
      <c r="F1195" s="11">
        <v>202.96996470698969</v>
      </c>
      <c r="G1195" s="11">
        <v>211.75592175327708</v>
      </c>
      <c r="H1195" s="11">
        <v>1.721211040816758</v>
      </c>
      <c r="I1195" s="11">
        <f t="shared" si="29"/>
        <v>97.979515284883533</v>
      </c>
    </row>
    <row r="1196" spans="1:9" x14ac:dyDescent="0.25">
      <c r="A1196" s="20"/>
      <c r="B1196" s="5">
        <f>DATE(YEAR(siječanj!B1196),MONTH(siječanj!B1196)+5,DAY(siječanj!B1196))</f>
        <v>43629</v>
      </c>
      <c r="C1196" s="9">
        <v>12.4270833333333</v>
      </c>
      <c r="D1196">
        <v>0.91827853974421614</v>
      </c>
      <c r="E1196" s="6">
        <v>107.12569210021663</v>
      </c>
      <c r="F1196" s="11">
        <v>198.78098571061136</v>
      </c>
      <c r="G1196" s="11">
        <v>207.95461128621841</v>
      </c>
      <c r="H1196" s="11">
        <v>1.9856471804120108</v>
      </c>
      <c r="I1196" s="11">
        <f t="shared" si="29"/>
        <v>98.371224110875431</v>
      </c>
    </row>
    <row r="1197" spans="1:9" x14ac:dyDescent="0.25">
      <c r="A1197" s="20"/>
      <c r="B1197" s="5">
        <f>DATE(YEAR(siječanj!B1197),MONTH(siječanj!B1197)+5,DAY(siječanj!B1197))</f>
        <v>43629</v>
      </c>
      <c r="C1197" s="9">
        <v>12.4375</v>
      </c>
      <c r="D1197">
        <v>0.91827853974421614</v>
      </c>
      <c r="E1197" s="6">
        <v>109.14421625708371</v>
      </c>
      <c r="F1197" s="11">
        <v>195.57231698782581</v>
      </c>
      <c r="G1197" s="11">
        <v>209.03010208487623</v>
      </c>
      <c r="H1197" s="11">
        <v>2.0285916655090053</v>
      </c>
      <c r="I1197" s="11">
        <f t="shared" si="29"/>
        <v>100.22479152608177</v>
      </c>
    </row>
    <row r="1198" spans="1:9" x14ac:dyDescent="0.25">
      <c r="A1198" s="20"/>
      <c r="B1198" s="5">
        <f>DATE(YEAR(siječanj!B1198),MONTH(siječanj!B1198)+5,DAY(siječanj!B1198))</f>
        <v>43629</v>
      </c>
      <c r="C1198" s="9">
        <v>12.4479166666667</v>
      </c>
      <c r="D1198">
        <v>0.91827853974421614</v>
      </c>
      <c r="E1198" s="6">
        <v>110.03934641615828</v>
      </c>
      <c r="F1198" s="11">
        <v>193.07382857873847</v>
      </c>
      <c r="G1198" s="11">
        <v>207.17446100213272</v>
      </c>
      <c r="H1198" s="11">
        <v>1.9599999463364015</v>
      </c>
      <c r="I1198" s="11">
        <f t="shared" si="29"/>
        <v>101.04677034143776</v>
      </c>
    </row>
    <row r="1199" spans="1:9" x14ac:dyDescent="0.25">
      <c r="A1199" s="20"/>
      <c r="B1199" s="5">
        <f>DATE(YEAR(siječanj!B1199),MONTH(siječanj!B1199)+5,DAY(siječanj!B1199))</f>
        <v>43629</v>
      </c>
      <c r="C1199" s="9">
        <v>12.4583333333333</v>
      </c>
      <c r="D1199">
        <v>0.91827853974421614</v>
      </c>
      <c r="E1199" s="6">
        <v>111.25853667852134</v>
      </c>
      <c r="F1199" s="11">
        <v>197.64925335653575</v>
      </c>
      <c r="G1199" s="11">
        <v>210.48020438333674</v>
      </c>
      <c r="H1199" s="11">
        <v>1.8079043947125919</v>
      </c>
      <c r="I1199" s="11">
        <f t="shared" si="29"/>
        <v>102.16632659523088</v>
      </c>
    </row>
    <row r="1200" spans="1:9" x14ac:dyDescent="0.25">
      <c r="A1200" s="20"/>
      <c r="B1200" s="5">
        <f>DATE(YEAR(siječanj!B1200),MONTH(siječanj!B1200)+5,DAY(siječanj!B1200))</f>
        <v>43629</v>
      </c>
      <c r="C1200" s="9">
        <v>12.46875</v>
      </c>
      <c r="D1200">
        <v>0.91827853974421614</v>
      </c>
      <c r="E1200" s="6">
        <v>112.87341437158133</v>
      </c>
      <c r="F1200" s="11">
        <v>205.49268674950463</v>
      </c>
      <c r="G1200" s="11">
        <v>208.06247345215684</v>
      </c>
      <c r="H1200" s="11">
        <v>1.9925984962831766</v>
      </c>
      <c r="I1200" s="11">
        <f t="shared" si="29"/>
        <v>103.64923412507953</v>
      </c>
    </row>
    <row r="1201" spans="1:9" x14ac:dyDescent="0.25">
      <c r="A1201" s="20"/>
      <c r="B1201" s="5">
        <f>DATE(YEAR(siječanj!B1201),MONTH(siječanj!B1201)+5,DAY(siječanj!B1201))</f>
        <v>43629</v>
      </c>
      <c r="C1201" s="9">
        <v>12.4791666666667</v>
      </c>
      <c r="D1201">
        <v>0.91827853974421614</v>
      </c>
      <c r="E1201" s="6">
        <v>113.07733456749651</v>
      </c>
      <c r="F1201" s="11">
        <v>189.56191032947268</v>
      </c>
      <c r="G1201" s="11">
        <v>205.86214467308895</v>
      </c>
      <c r="H1201" s="11">
        <v>2.1241312391706493</v>
      </c>
      <c r="I1201" s="11">
        <f t="shared" si="29"/>
        <v>103.83648966480887</v>
      </c>
    </row>
    <row r="1202" spans="1:9" x14ac:dyDescent="0.25">
      <c r="A1202" s="20"/>
      <c r="B1202" s="5">
        <f>DATE(YEAR(siječanj!B1202),MONTH(siječanj!B1202)+5,DAY(siječanj!B1202))</f>
        <v>43629</v>
      </c>
      <c r="C1202" s="9">
        <v>12.4895833333333</v>
      </c>
      <c r="D1202">
        <v>0.91827853974421614</v>
      </c>
      <c r="E1202" s="6">
        <v>112.31507896730062</v>
      </c>
      <c r="F1202" s="11">
        <v>189.45278673568956</v>
      </c>
      <c r="G1202" s="11">
        <v>199.40427881030854</v>
      </c>
      <c r="H1202" s="11">
        <v>1.8815785382699859</v>
      </c>
      <c r="I1202" s="11">
        <f t="shared" si="29"/>
        <v>103.13652670534914</v>
      </c>
    </row>
    <row r="1203" spans="1:9" x14ac:dyDescent="0.25">
      <c r="A1203" s="20"/>
      <c r="B1203" s="5">
        <f>DATE(YEAR(siječanj!B1203),MONTH(siječanj!B1203)+5,DAY(siječanj!B1203))</f>
        <v>43629</v>
      </c>
      <c r="C1203" s="9">
        <v>12.5</v>
      </c>
      <c r="D1203">
        <v>0.91827853974421614</v>
      </c>
      <c r="E1203" s="6">
        <v>111.58015685871369</v>
      </c>
      <c r="F1203" s="11">
        <v>184.27148901404325</v>
      </c>
      <c r="G1203" s="11">
        <v>197.32612183626702</v>
      </c>
      <c r="H1203" s="11">
        <v>1.9662859448422356</v>
      </c>
      <c r="I1203" s="11">
        <f t="shared" si="29"/>
        <v>102.46166350465019</v>
      </c>
    </row>
    <row r="1204" spans="1:9" x14ac:dyDescent="0.25">
      <c r="A1204" s="20"/>
      <c r="B1204" s="5">
        <f>DATE(YEAR(siječanj!B1204),MONTH(siječanj!B1204)+5,DAY(siječanj!B1204))</f>
        <v>43629</v>
      </c>
      <c r="C1204" s="9">
        <v>12.5104166666667</v>
      </c>
      <c r="D1204">
        <v>0.91827853974421614</v>
      </c>
      <c r="E1204" s="6">
        <v>111.00942926568929</v>
      </c>
      <c r="F1204" s="11">
        <v>183.30782682118215</v>
      </c>
      <c r="G1204" s="11">
        <v>198.34492800008621</v>
      </c>
      <c r="H1204" s="11">
        <v>1.9950476645693906</v>
      </c>
      <c r="I1204" s="11">
        <f t="shared" si="29"/>
        <v>101.93757660393601</v>
      </c>
    </row>
    <row r="1205" spans="1:9" x14ac:dyDescent="0.25">
      <c r="A1205" s="20"/>
      <c r="B1205" s="5">
        <f>DATE(YEAR(siječanj!B1205),MONTH(siječanj!B1205)+5,DAY(siječanj!B1205))</f>
        <v>43629</v>
      </c>
      <c r="C1205" s="9">
        <v>12.5208333333333</v>
      </c>
      <c r="D1205">
        <v>0.91827853974421614</v>
      </c>
      <c r="E1205" s="6">
        <v>111.79685736783577</v>
      </c>
      <c r="F1205" s="11">
        <v>182.75161315961194</v>
      </c>
      <c r="G1205" s="11">
        <v>198.05720992720501</v>
      </c>
      <c r="H1205" s="11">
        <v>2.1694958787138661</v>
      </c>
      <c r="I1205" s="11">
        <f t="shared" si="29"/>
        <v>102.66065493172864</v>
      </c>
    </row>
    <row r="1206" spans="1:9" x14ac:dyDescent="0.25">
      <c r="A1206" s="20"/>
      <c r="B1206" s="5">
        <f>DATE(YEAR(siječanj!B1206),MONTH(siječanj!B1206)+5,DAY(siječanj!B1206))</f>
        <v>43629</v>
      </c>
      <c r="C1206" s="9">
        <v>12.53125</v>
      </c>
      <c r="D1206">
        <v>0.91827853974421614</v>
      </c>
      <c r="E1206" s="6">
        <v>112.14087262734938</v>
      </c>
      <c r="F1206" s="11">
        <v>183.38579747315259</v>
      </c>
      <c r="G1206" s="11">
        <v>198.75786846023968</v>
      </c>
      <c r="H1206" s="11">
        <v>2.5166694851936415</v>
      </c>
      <c r="I1206" s="11">
        <f t="shared" si="29"/>
        <v>102.97655676188452</v>
      </c>
    </row>
    <row r="1207" spans="1:9" x14ac:dyDescent="0.25">
      <c r="A1207" s="20"/>
      <c r="B1207" s="5">
        <f>DATE(YEAR(siječanj!B1207),MONTH(siječanj!B1207)+5,DAY(siječanj!B1207))</f>
        <v>43629</v>
      </c>
      <c r="C1207" s="9">
        <v>12.5416666666667</v>
      </c>
      <c r="D1207">
        <v>0.91827853974421614</v>
      </c>
      <c r="E1207" s="6">
        <v>111.16118890874363</v>
      </c>
      <c r="F1207" s="11">
        <v>185.89204802981345</v>
      </c>
      <c r="G1207" s="11">
        <v>196.87796320686886</v>
      </c>
      <c r="H1207" s="11">
        <v>2.210663516230666</v>
      </c>
      <c r="I1207" s="11">
        <f t="shared" si="29"/>
        <v>102.07693422735206</v>
      </c>
    </row>
    <row r="1208" spans="1:9" x14ac:dyDescent="0.25">
      <c r="A1208" s="20"/>
      <c r="B1208" s="5">
        <f>DATE(YEAR(siječanj!B1208),MONTH(siječanj!B1208)+5,DAY(siječanj!B1208))</f>
        <v>43629</v>
      </c>
      <c r="C1208" s="9">
        <v>12.5520833333333</v>
      </c>
      <c r="D1208">
        <v>0.91827853974421614</v>
      </c>
      <c r="E1208" s="6">
        <v>110.73397902164291</v>
      </c>
      <c r="F1208" s="11">
        <v>186.7979797517865</v>
      </c>
      <c r="G1208" s="11">
        <v>188.74621878219145</v>
      </c>
      <c r="H1208" s="11">
        <v>2.1323151430028511</v>
      </c>
      <c r="I1208" s="11">
        <f t="shared" si="29"/>
        <v>101.68463655606091</v>
      </c>
    </row>
    <row r="1209" spans="1:9" x14ac:dyDescent="0.25">
      <c r="A1209" s="20"/>
      <c r="B1209" s="5">
        <f>DATE(YEAR(siječanj!B1209),MONTH(siječanj!B1209)+5,DAY(siječanj!B1209))</f>
        <v>43629</v>
      </c>
      <c r="C1209" s="9">
        <v>12.5625</v>
      </c>
      <c r="D1209">
        <v>0.91827853974421614</v>
      </c>
      <c r="E1209" s="6">
        <v>110.70127928745559</v>
      </c>
      <c r="F1209" s="11">
        <v>185.31409313070148</v>
      </c>
      <c r="G1209" s="11">
        <v>184.62924530330906</v>
      </c>
      <c r="H1209" s="11">
        <v>2.1352775561137491</v>
      </c>
      <c r="I1209" s="11">
        <f t="shared" si="29"/>
        <v>101.65460909190136</v>
      </c>
    </row>
    <row r="1210" spans="1:9" x14ac:dyDescent="0.25">
      <c r="A1210" s="20"/>
      <c r="B1210" s="5">
        <f>DATE(YEAR(siječanj!B1210),MONTH(siječanj!B1210)+5,DAY(siječanj!B1210))</f>
        <v>43629</v>
      </c>
      <c r="C1210" s="9">
        <v>12.5729166666667</v>
      </c>
      <c r="D1210">
        <v>0.91827853974421614</v>
      </c>
      <c r="E1210" s="6">
        <v>111.66785412713237</v>
      </c>
      <c r="F1210" s="11">
        <v>185.02711040055812</v>
      </c>
      <c r="G1210" s="11">
        <v>186.453304831959</v>
      </c>
      <c r="H1210" s="11">
        <v>1.9991526226896255</v>
      </c>
      <c r="I1210" s="11">
        <f t="shared" si="29"/>
        <v>102.54219402423325</v>
      </c>
    </row>
    <row r="1211" spans="1:9" x14ac:dyDescent="0.25">
      <c r="A1211" s="20"/>
      <c r="B1211" s="5">
        <f>DATE(YEAR(siječanj!B1211),MONTH(siječanj!B1211)+5,DAY(siječanj!B1211))</f>
        <v>43629</v>
      </c>
      <c r="C1211" s="9">
        <v>12.5833333333333</v>
      </c>
      <c r="D1211">
        <v>0.91827853974421614</v>
      </c>
      <c r="E1211" s="6">
        <v>111.91417518352388</v>
      </c>
      <c r="F1211" s="11">
        <v>184.75344854311206</v>
      </c>
      <c r="G1211" s="11">
        <v>184.61241090602024</v>
      </c>
      <c r="H1211" s="11">
        <v>2.0472465641465636</v>
      </c>
      <c r="I1211" s="11">
        <f t="shared" si="29"/>
        <v>102.7683853642047</v>
      </c>
    </row>
    <row r="1212" spans="1:9" x14ac:dyDescent="0.25">
      <c r="A1212" s="20"/>
      <c r="B1212" s="5">
        <f>DATE(YEAR(siječanj!B1212),MONTH(siječanj!B1212)+5,DAY(siječanj!B1212))</f>
        <v>43629</v>
      </c>
      <c r="C1212" s="9">
        <v>12.59375</v>
      </c>
      <c r="D1212">
        <v>0.91827853974421614</v>
      </c>
      <c r="E1212" s="6">
        <v>113.23440287967941</v>
      </c>
      <c r="F1212" s="11">
        <v>185.14267970737282</v>
      </c>
      <c r="G1212" s="11">
        <v>180.12041650708636</v>
      </c>
      <c r="H1212" s="11">
        <v>2.3180227280186703</v>
      </c>
      <c r="I1212" s="11">
        <f t="shared" si="29"/>
        <v>103.98072212516027</v>
      </c>
    </row>
    <row r="1213" spans="1:9" x14ac:dyDescent="0.25">
      <c r="A1213" s="20"/>
      <c r="B1213" s="5">
        <f>DATE(YEAR(siječanj!B1213),MONTH(siječanj!B1213)+5,DAY(siječanj!B1213))</f>
        <v>43629</v>
      </c>
      <c r="C1213" s="9">
        <v>12.6041666666667</v>
      </c>
      <c r="D1213">
        <v>0.91827853974421614</v>
      </c>
      <c r="E1213" s="6">
        <v>114.23923924732205</v>
      </c>
      <c r="F1213" s="11">
        <v>182.03907690970604</v>
      </c>
      <c r="G1213" s="11">
        <v>175.12530884516315</v>
      </c>
      <c r="H1213" s="11">
        <v>2.4576413279687164</v>
      </c>
      <c r="I1213" s="11">
        <f t="shared" si="29"/>
        <v>104.90344179752104</v>
      </c>
    </row>
    <row r="1214" spans="1:9" x14ac:dyDescent="0.25">
      <c r="A1214" s="20"/>
      <c r="B1214" s="5">
        <f>DATE(YEAR(siječanj!B1214),MONTH(siječanj!B1214)+5,DAY(siječanj!B1214))</f>
        <v>43629</v>
      </c>
      <c r="C1214" s="9">
        <v>12.6145833333333</v>
      </c>
      <c r="D1214">
        <v>0.91827853974421614</v>
      </c>
      <c r="E1214" s="6">
        <v>114.6157547192401</v>
      </c>
      <c r="F1214" s="11">
        <v>180.27565263797553</v>
      </c>
      <c r="G1214" s="11">
        <v>171.11749001574969</v>
      </c>
      <c r="H1214" s="11">
        <v>2.2780566636684316</v>
      </c>
      <c r="I1214" s="11">
        <f t="shared" si="29"/>
        <v>105.24918787526505</v>
      </c>
    </row>
    <row r="1215" spans="1:9" x14ac:dyDescent="0.25">
      <c r="A1215" s="20"/>
      <c r="B1215" s="5">
        <f>DATE(YEAR(siječanj!B1215),MONTH(siječanj!B1215)+5,DAY(siječanj!B1215))</f>
        <v>43629</v>
      </c>
      <c r="C1215" s="9">
        <v>12.625</v>
      </c>
      <c r="D1215">
        <v>0.91827853974421614</v>
      </c>
      <c r="E1215" s="6">
        <v>114.88883055480564</v>
      </c>
      <c r="F1215" s="11">
        <v>179.40794166643823</v>
      </c>
      <c r="G1215" s="11">
        <v>169.59290132947589</v>
      </c>
      <c r="H1215" s="11">
        <v>2.4634871164884662</v>
      </c>
      <c r="I1215" s="11">
        <f t="shared" si="29"/>
        <v>105.4999475547876</v>
      </c>
    </row>
    <row r="1216" spans="1:9" x14ac:dyDescent="0.25">
      <c r="A1216" s="20"/>
      <c r="B1216" s="5">
        <f>DATE(YEAR(siječanj!B1216),MONTH(siječanj!B1216)+5,DAY(siječanj!B1216))</f>
        <v>43629</v>
      </c>
      <c r="C1216" s="9">
        <v>12.6354166666667</v>
      </c>
      <c r="D1216">
        <v>0.91827853974421614</v>
      </c>
      <c r="E1216" s="6">
        <v>115.26261228050453</v>
      </c>
      <c r="F1216" s="11">
        <v>179.26644903429914</v>
      </c>
      <c r="G1216" s="11">
        <v>164.76133297340365</v>
      </c>
      <c r="H1216" s="11">
        <v>2.4065429533567535</v>
      </c>
      <c r="I1216" s="11">
        <f t="shared" si="29"/>
        <v>105.84318329204545</v>
      </c>
    </row>
    <row r="1217" spans="1:9" x14ac:dyDescent="0.25">
      <c r="A1217" s="20"/>
      <c r="B1217" s="5">
        <f>DATE(YEAR(siječanj!B1217),MONTH(siječanj!B1217)+5,DAY(siječanj!B1217))</f>
        <v>43629</v>
      </c>
      <c r="C1217" s="9">
        <v>12.6458333333333</v>
      </c>
      <c r="D1217">
        <v>0.91827853974421614</v>
      </c>
      <c r="E1217" s="6">
        <v>115.97983154592779</v>
      </c>
      <c r="F1217" s="11">
        <v>177.23005724407304</v>
      </c>
      <c r="G1217" s="11">
        <v>164.33365338429343</v>
      </c>
      <c r="H1217" s="11">
        <v>2.4144997488552256</v>
      </c>
      <c r="I1217" s="11">
        <f t="shared" si="29"/>
        <v>106.50179035177474</v>
      </c>
    </row>
    <row r="1218" spans="1:9" x14ac:dyDescent="0.25">
      <c r="A1218" s="20"/>
      <c r="B1218" s="5">
        <f>DATE(YEAR(siječanj!B1218),MONTH(siječanj!B1218)+5,DAY(siječanj!B1218))</f>
        <v>43629</v>
      </c>
      <c r="C1218" s="9">
        <v>12.65625</v>
      </c>
      <c r="D1218">
        <v>0.91827853974421614</v>
      </c>
      <c r="E1218" s="6">
        <v>115.88355186290821</v>
      </c>
      <c r="F1218" s="11">
        <v>175.81744271017038</v>
      </c>
      <c r="G1218" s="11">
        <v>160.66070017915715</v>
      </c>
      <c r="H1218" s="11">
        <v>2.1560764774789858</v>
      </c>
      <c r="I1218" s="11">
        <f t="shared" si="29"/>
        <v>106.41337878504449</v>
      </c>
    </row>
    <row r="1219" spans="1:9" x14ac:dyDescent="0.25">
      <c r="A1219" s="20"/>
      <c r="B1219" s="5">
        <f>DATE(YEAR(siječanj!B1219),MONTH(siječanj!B1219)+5,DAY(siječanj!B1219))</f>
        <v>43629</v>
      </c>
      <c r="C1219" s="9">
        <v>12.6666666666667</v>
      </c>
      <c r="D1219">
        <v>0.91827853974421614</v>
      </c>
      <c r="E1219" s="6">
        <v>115.10930212488873</v>
      </c>
      <c r="F1219" s="11">
        <v>176.13583123388293</v>
      </c>
      <c r="G1219" s="11">
        <v>162.46920575227674</v>
      </c>
      <c r="H1219" s="11">
        <v>2.070041437607796</v>
      </c>
      <c r="I1219" s="11">
        <f t="shared" si="29"/>
        <v>105.70240186621862</v>
      </c>
    </row>
    <row r="1220" spans="1:9" x14ac:dyDescent="0.25">
      <c r="A1220" s="20"/>
      <c r="B1220" s="5">
        <f>DATE(YEAR(siječanj!B1220),MONTH(siječanj!B1220)+5,DAY(siječanj!B1220))</f>
        <v>43629</v>
      </c>
      <c r="C1220" s="9">
        <v>12.6770833333333</v>
      </c>
      <c r="D1220">
        <v>0.91827853974421614</v>
      </c>
      <c r="E1220" s="6">
        <v>113.42558842408921</v>
      </c>
      <c r="F1220" s="11">
        <v>170.26457732554098</v>
      </c>
      <c r="G1220" s="11">
        <v>163.22113012273942</v>
      </c>
      <c r="H1220" s="11">
        <v>2.1679231284908558</v>
      </c>
      <c r="I1220" s="11">
        <f t="shared" ref="I1220:I1283" si="30">D1220*E1220</f>
        <v>104.15628370770111</v>
      </c>
    </row>
    <row r="1221" spans="1:9" x14ac:dyDescent="0.25">
      <c r="A1221" s="20"/>
      <c r="B1221" s="5">
        <f>DATE(YEAR(siječanj!B1221),MONTH(siječanj!B1221)+5,DAY(siječanj!B1221))</f>
        <v>43629</v>
      </c>
      <c r="C1221" s="9">
        <v>12.6875</v>
      </c>
      <c r="D1221">
        <v>0.91827853974421614</v>
      </c>
      <c r="E1221" s="6">
        <v>114.16825515431809</v>
      </c>
      <c r="F1221" s="11">
        <v>164.97891203124632</v>
      </c>
      <c r="G1221" s="11">
        <v>160.78891695373926</v>
      </c>
      <c r="H1221" s="11">
        <v>2.1329824613226651</v>
      </c>
      <c r="I1221" s="11">
        <f t="shared" si="30"/>
        <v>104.83825862825229</v>
      </c>
    </row>
    <row r="1222" spans="1:9" x14ac:dyDescent="0.25">
      <c r="A1222" s="20"/>
      <c r="B1222" s="5">
        <f>DATE(YEAR(siječanj!B1222),MONTH(siječanj!B1222)+5,DAY(siječanj!B1222))</f>
        <v>43629</v>
      </c>
      <c r="C1222" s="9">
        <v>12.6979166666667</v>
      </c>
      <c r="D1222">
        <v>0.91827853974421614</v>
      </c>
      <c r="E1222" s="6">
        <v>114.1952392346456</v>
      </c>
      <c r="F1222" s="11">
        <v>163.97478151678033</v>
      </c>
      <c r="G1222" s="11">
        <v>160.16530970595889</v>
      </c>
      <c r="H1222" s="11">
        <v>2.1055503758489325</v>
      </c>
      <c r="I1222" s="11">
        <f t="shared" si="30"/>
        <v>104.86303753013178</v>
      </c>
    </row>
    <row r="1223" spans="1:9" x14ac:dyDescent="0.25">
      <c r="A1223" s="20"/>
      <c r="B1223" s="5">
        <f>DATE(YEAR(siječanj!B1223),MONTH(siječanj!B1223)+5,DAY(siječanj!B1223))</f>
        <v>43629</v>
      </c>
      <c r="C1223" s="9">
        <v>12.7083333333333</v>
      </c>
      <c r="D1223">
        <v>0.91827853974421614</v>
      </c>
      <c r="E1223" s="6">
        <v>115.20700029859357</v>
      </c>
      <c r="F1223" s="11">
        <v>162.85628575148311</v>
      </c>
      <c r="G1223" s="11">
        <v>166.36002672471</v>
      </c>
      <c r="H1223" s="11">
        <v>1.8567717050769008</v>
      </c>
      <c r="I1223" s="11">
        <f t="shared" si="30"/>
        <v>105.79211600250397</v>
      </c>
    </row>
    <row r="1224" spans="1:9" x14ac:dyDescent="0.25">
      <c r="A1224" s="20"/>
      <c r="B1224" s="5">
        <f>DATE(YEAR(siječanj!B1224),MONTH(siječanj!B1224)+5,DAY(siječanj!B1224))</f>
        <v>43629</v>
      </c>
      <c r="C1224" s="9">
        <v>12.71875</v>
      </c>
      <c r="D1224">
        <v>0.91827853974421614</v>
      </c>
      <c r="E1224" s="6">
        <v>115.32037532561701</v>
      </c>
      <c r="F1224" s="11">
        <v>162.85539876357527</v>
      </c>
      <c r="G1224" s="11">
        <v>176.76040888722051</v>
      </c>
      <c r="H1224" s="11">
        <v>1.8715787682451872</v>
      </c>
      <c r="I1224" s="11">
        <f t="shared" si="30"/>
        <v>105.89622585676251</v>
      </c>
    </row>
    <row r="1225" spans="1:9" x14ac:dyDescent="0.25">
      <c r="A1225" s="20"/>
      <c r="B1225" s="5">
        <f>DATE(YEAR(siječanj!B1225),MONTH(siječanj!B1225)+5,DAY(siječanj!B1225))</f>
        <v>43629</v>
      </c>
      <c r="C1225" s="9">
        <v>12.7291666666667</v>
      </c>
      <c r="D1225">
        <v>0.91827853974421614</v>
      </c>
      <c r="E1225" s="6">
        <v>115.88838902533595</v>
      </c>
      <c r="F1225" s="11">
        <v>163.59374997376705</v>
      </c>
      <c r="G1225" s="11">
        <v>168.13765719436134</v>
      </c>
      <c r="H1225" s="11">
        <v>1.885913606155674</v>
      </c>
      <c r="I1225" s="11">
        <f t="shared" si="30"/>
        <v>106.41782064749515</v>
      </c>
    </row>
    <row r="1226" spans="1:9" x14ac:dyDescent="0.25">
      <c r="A1226" s="20"/>
      <c r="B1226" s="5">
        <f>DATE(YEAR(siječanj!B1226),MONTH(siječanj!B1226)+5,DAY(siječanj!B1226))</f>
        <v>43629</v>
      </c>
      <c r="C1226" s="9">
        <v>12.7395833333333</v>
      </c>
      <c r="D1226">
        <v>0.91827853974421614</v>
      </c>
      <c r="E1226" s="6">
        <v>117.1929339122988</v>
      </c>
      <c r="F1226" s="11">
        <v>163.06460349070554</v>
      </c>
      <c r="G1226" s="11">
        <v>163.25274378822508</v>
      </c>
      <c r="H1226" s="11">
        <v>1.8411702629791808</v>
      </c>
      <c r="I1226" s="11">
        <f t="shared" si="30"/>
        <v>107.61575622132617</v>
      </c>
    </row>
    <row r="1227" spans="1:9" x14ac:dyDescent="0.25">
      <c r="A1227" s="20"/>
      <c r="B1227" s="5">
        <f>DATE(YEAR(siječanj!B1227),MONTH(siječanj!B1227)+5,DAY(siječanj!B1227))</f>
        <v>43629</v>
      </c>
      <c r="C1227" s="9">
        <v>12.75</v>
      </c>
      <c r="D1227">
        <v>0.91827853974421614</v>
      </c>
      <c r="E1227" s="6">
        <v>119.98759879721715</v>
      </c>
      <c r="F1227" s="11">
        <v>161.05063122289192</v>
      </c>
      <c r="G1227" s="11">
        <v>161.79259062404898</v>
      </c>
      <c r="H1227" s="11">
        <v>1.8788402320610942</v>
      </c>
      <c r="I1227" s="11">
        <f t="shared" si="30"/>
        <v>110.18203701092342</v>
      </c>
    </row>
    <row r="1228" spans="1:9" x14ac:dyDescent="0.25">
      <c r="A1228" s="20"/>
      <c r="B1228" s="5">
        <f>DATE(YEAR(siječanj!B1228),MONTH(siječanj!B1228)+5,DAY(siječanj!B1228))</f>
        <v>43629</v>
      </c>
      <c r="C1228" s="9">
        <v>12.7604166666667</v>
      </c>
      <c r="D1228">
        <v>0.91827853974421614</v>
      </c>
      <c r="E1228" s="6">
        <v>122.14222658937939</v>
      </c>
      <c r="F1228" s="11">
        <v>160.5188960194659</v>
      </c>
      <c r="G1228" s="11">
        <v>159.90233346066194</v>
      </c>
      <c r="H1228" s="11">
        <v>2.5450740345457237</v>
      </c>
      <c r="I1228" s="11">
        <f t="shared" si="30"/>
        <v>112.16058547360248</v>
      </c>
    </row>
    <row r="1229" spans="1:9" x14ac:dyDescent="0.25">
      <c r="A1229" s="20"/>
      <c r="B1229" s="5">
        <f>DATE(YEAR(siječanj!B1229),MONTH(siječanj!B1229)+5,DAY(siječanj!B1229))</f>
        <v>43629</v>
      </c>
      <c r="C1229" s="9">
        <v>12.7708333333333</v>
      </c>
      <c r="D1229">
        <v>0.91827853974421614</v>
      </c>
      <c r="E1229" s="6">
        <v>123.70182582947891</v>
      </c>
      <c r="F1229" s="11">
        <v>159.50685887070838</v>
      </c>
      <c r="G1229" s="11">
        <v>159.00081817027547</v>
      </c>
      <c r="H1229" s="11">
        <v>4.5647034249289522</v>
      </c>
      <c r="I1229" s="11">
        <f t="shared" si="30"/>
        <v>113.59273198638725</v>
      </c>
    </row>
    <row r="1230" spans="1:9" x14ac:dyDescent="0.25">
      <c r="A1230" s="20"/>
      <c r="B1230" s="5">
        <f>DATE(YEAR(siječanj!B1230),MONTH(siječanj!B1230)+5,DAY(siječanj!B1230))</f>
        <v>43629</v>
      </c>
      <c r="C1230" s="9">
        <v>12.78125</v>
      </c>
      <c r="D1230">
        <v>0.91827853974421614</v>
      </c>
      <c r="E1230" s="6">
        <v>125.96003520632676</v>
      </c>
      <c r="F1230" s="11">
        <v>158.90986383297758</v>
      </c>
      <c r="G1230" s="11">
        <v>161.9906496763673</v>
      </c>
      <c r="H1230" s="11">
        <v>11.049311670279964</v>
      </c>
      <c r="I1230" s="11">
        <f t="shared" si="30"/>
        <v>115.6663971953958</v>
      </c>
    </row>
    <row r="1231" spans="1:9" x14ac:dyDescent="0.25">
      <c r="A1231" s="20"/>
      <c r="B1231" s="5">
        <f>DATE(YEAR(siječanj!B1231),MONTH(siječanj!B1231)+5,DAY(siječanj!B1231))</f>
        <v>43629</v>
      </c>
      <c r="C1231" s="9">
        <v>12.7916666666667</v>
      </c>
      <c r="D1231">
        <v>0.91827853974421614</v>
      </c>
      <c r="E1231" s="6">
        <v>129.21798570051115</v>
      </c>
      <c r="F1231" s="11">
        <v>157.53699117356976</v>
      </c>
      <c r="G1231" s="11">
        <v>163.40882923719352</v>
      </c>
      <c r="H1231" s="11">
        <v>26.013597836050685</v>
      </c>
      <c r="I1231" s="11">
        <f t="shared" si="30"/>
        <v>118.65810321775439</v>
      </c>
    </row>
    <row r="1232" spans="1:9" x14ac:dyDescent="0.25">
      <c r="A1232" s="20"/>
      <c r="B1232" s="5">
        <f>DATE(YEAR(siječanj!B1232),MONTH(siječanj!B1232)+5,DAY(siječanj!B1232))</f>
        <v>43629</v>
      </c>
      <c r="C1232" s="9">
        <v>12.8020833333333</v>
      </c>
      <c r="D1232">
        <v>0.91827853974421614</v>
      </c>
      <c r="E1232" s="6">
        <v>133.292859770755</v>
      </c>
      <c r="F1232" s="11">
        <v>154.11634036785202</v>
      </c>
      <c r="G1232" s="11">
        <v>159.09001157565345</v>
      </c>
      <c r="H1232" s="11">
        <v>42.345904566030406</v>
      </c>
      <c r="I1232" s="11">
        <f t="shared" si="30"/>
        <v>122.39997262861948</v>
      </c>
    </row>
    <row r="1233" spans="1:9" x14ac:dyDescent="0.25">
      <c r="A1233" s="20"/>
      <c r="B1233" s="5">
        <f>DATE(YEAR(siječanj!B1233),MONTH(siječanj!B1233)+5,DAY(siječanj!B1233))</f>
        <v>43629</v>
      </c>
      <c r="C1233" s="9">
        <v>12.8125</v>
      </c>
      <c r="D1233">
        <v>0.91827853974421614</v>
      </c>
      <c r="E1233" s="6">
        <v>138.16595696498032</v>
      </c>
      <c r="F1233" s="11">
        <v>153.39438037311538</v>
      </c>
      <c r="G1233" s="11">
        <v>158.0298178413895</v>
      </c>
      <c r="H1233" s="11">
        <v>63.225019184527518</v>
      </c>
      <c r="I1233" s="11">
        <f t="shared" si="30"/>
        <v>126.87483320416435</v>
      </c>
    </row>
    <row r="1234" spans="1:9" x14ac:dyDescent="0.25">
      <c r="A1234" s="20"/>
      <c r="B1234" s="5">
        <f>DATE(YEAR(siječanj!B1234),MONTH(siječanj!B1234)+5,DAY(siječanj!B1234))</f>
        <v>43629</v>
      </c>
      <c r="C1234" s="9">
        <v>12.8229166666667</v>
      </c>
      <c r="D1234">
        <v>0.91827853974421614</v>
      </c>
      <c r="E1234" s="6">
        <v>141.78246497797784</v>
      </c>
      <c r="F1234" s="11">
        <v>150.06990153231845</v>
      </c>
      <c r="G1234" s="11">
        <v>159.0327730193018</v>
      </c>
      <c r="H1234" s="11">
        <v>86.982492818989172</v>
      </c>
      <c r="I1234" s="11">
        <f t="shared" si="30"/>
        <v>130.19579490131295</v>
      </c>
    </row>
    <row r="1235" spans="1:9" x14ac:dyDescent="0.25">
      <c r="A1235" s="20"/>
      <c r="B1235" s="5">
        <f>DATE(YEAR(siječanj!B1235),MONTH(siječanj!B1235)+5,DAY(siječanj!B1235))</f>
        <v>43629</v>
      </c>
      <c r="C1235" s="9">
        <v>12.8333333333333</v>
      </c>
      <c r="D1235">
        <v>0.91827853974421614</v>
      </c>
      <c r="E1235" s="6">
        <v>147.76839144195986</v>
      </c>
      <c r="F1235" s="11">
        <v>144.38310900064616</v>
      </c>
      <c r="G1235" s="11">
        <v>152.3344610666804</v>
      </c>
      <c r="H1235" s="11">
        <v>129.51990073469312</v>
      </c>
      <c r="I1235" s="11">
        <f t="shared" si="30"/>
        <v>135.69254271367464</v>
      </c>
    </row>
    <row r="1236" spans="1:9" x14ac:dyDescent="0.25">
      <c r="A1236" s="20"/>
      <c r="B1236" s="5">
        <f>DATE(YEAR(siječanj!B1236),MONTH(siječanj!B1236)+5,DAY(siječanj!B1236))</f>
        <v>43629</v>
      </c>
      <c r="C1236" s="9">
        <v>12.84375</v>
      </c>
      <c r="D1236">
        <v>0.91827853974421614</v>
      </c>
      <c r="E1236" s="6">
        <v>152.12553225417568</v>
      </c>
      <c r="F1236" s="11">
        <v>125.40788906693592</v>
      </c>
      <c r="G1236" s="11">
        <v>139.02292833647957</v>
      </c>
      <c r="H1236" s="11">
        <v>197.7438584801499</v>
      </c>
      <c r="I1236" s="11">
        <f t="shared" si="30"/>
        <v>139.6936116161761</v>
      </c>
    </row>
    <row r="1237" spans="1:9" x14ac:dyDescent="0.25">
      <c r="A1237" s="20"/>
      <c r="B1237" s="5">
        <f>DATE(YEAR(siječanj!B1237),MONTH(siječanj!B1237)+5,DAY(siječanj!B1237))</f>
        <v>43629</v>
      </c>
      <c r="C1237" s="9">
        <v>12.8541666666667</v>
      </c>
      <c r="D1237">
        <v>0.91827853974421614</v>
      </c>
      <c r="E1237" s="6">
        <v>155.73060498887077</v>
      </c>
      <c r="F1237" s="11">
        <v>118.28507916656201</v>
      </c>
      <c r="G1237" s="11">
        <v>130.60920173632812</v>
      </c>
      <c r="H1237" s="11">
        <v>228.86664746909915</v>
      </c>
      <c r="I1237" s="11">
        <f t="shared" si="30"/>
        <v>143.00407254266358</v>
      </c>
    </row>
    <row r="1238" spans="1:9" x14ac:dyDescent="0.25">
      <c r="A1238" s="20"/>
      <c r="B1238" s="5">
        <f>DATE(YEAR(siječanj!B1238),MONTH(siječanj!B1238)+5,DAY(siječanj!B1238))</f>
        <v>43629</v>
      </c>
      <c r="C1238" s="9">
        <v>12.8645833333333</v>
      </c>
      <c r="D1238">
        <v>0.91827853974421614</v>
      </c>
      <c r="E1238" s="6">
        <v>156.47549127485348</v>
      </c>
      <c r="F1238" s="11">
        <v>116.38724211187531</v>
      </c>
      <c r="G1238" s="11">
        <v>128.19851122785795</v>
      </c>
      <c r="H1238" s="11">
        <v>229.79496729013968</v>
      </c>
      <c r="I1238" s="11">
        <f t="shared" si="30"/>
        <v>143.68808563363129</v>
      </c>
    </row>
    <row r="1239" spans="1:9" x14ac:dyDescent="0.25">
      <c r="A1239" s="20"/>
      <c r="B1239" s="5">
        <f>DATE(YEAR(siječanj!B1239),MONTH(siječanj!B1239)+5,DAY(siječanj!B1239))</f>
        <v>43629</v>
      </c>
      <c r="C1239" s="9">
        <v>12.875</v>
      </c>
      <c r="D1239">
        <v>0.91827853974421614</v>
      </c>
      <c r="E1239" s="6">
        <v>156.27649162360373</v>
      </c>
      <c r="F1239" s="11">
        <v>113.14581905281905</v>
      </c>
      <c r="G1239" s="11">
        <v>123.27579067149193</v>
      </c>
      <c r="H1239" s="11">
        <v>231.15388251097744</v>
      </c>
      <c r="I1239" s="11">
        <f t="shared" si="30"/>
        <v>143.50534852447205</v>
      </c>
    </row>
    <row r="1240" spans="1:9" x14ac:dyDescent="0.25">
      <c r="A1240" s="20"/>
      <c r="B1240" s="5">
        <f>DATE(YEAR(siječanj!B1240),MONTH(siječanj!B1240)+5,DAY(siječanj!B1240))</f>
        <v>43629</v>
      </c>
      <c r="C1240" s="9">
        <v>12.8854166666667</v>
      </c>
      <c r="D1240">
        <v>0.91827853974421614</v>
      </c>
      <c r="E1240" s="6">
        <v>160.51270734570861</v>
      </c>
      <c r="F1240" s="11">
        <v>110.33264659892833</v>
      </c>
      <c r="G1240" s="11">
        <v>109.67331267350757</v>
      </c>
      <c r="H1240" s="11">
        <v>238.23902521934448</v>
      </c>
      <c r="I1240" s="11">
        <f t="shared" si="30"/>
        <v>147.395374511808</v>
      </c>
    </row>
    <row r="1241" spans="1:9" x14ac:dyDescent="0.25">
      <c r="A1241" s="20"/>
      <c r="B1241" s="5">
        <f>DATE(YEAR(siječanj!B1241),MONTH(siječanj!B1241)+5,DAY(siječanj!B1241))</f>
        <v>43629</v>
      </c>
      <c r="C1241" s="9">
        <v>12.8958333333333</v>
      </c>
      <c r="D1241">
        <v>0.91827853974421614</v>
      </c>
      <c r="E1241" s="6">
        <v>163.36129969280884</v>
      </c>
      <c r="F1241" s="11">
        <v>107.74500185778396</v>
      </c>
      <c r="G1241" s="11">
        <v>101.33276392194288</v>
      </c>
      <c r="H1241" s="11">
        <v>243.89637985359644</v>
      </c>
      <c r="I1241" s="11">
        <f t="shared" si="30"/>
        <v>150.01117573262977</v>
      </c>
    </row>
    <row r="1242" spans="1:9" x14ac:dyDescent="0.25">
      <c r="A1242" s="20"/>
      <c r="B1242" s="5">
        <f>DATE(YEAR(siječanj!B1242),MONTH(siječanj!B1242)+5,DAY(siječanj!B1242))</f>
        <v>43629</v>
      </c>
      <c r="C1242" s="9">
        <v>12.90625</v>
      </c>
      <c r="D1242">
        <v>0.91827853974421614</v>
      </c>
      <c r="E1242" s="6">
        <v>161.47365090640886</v>
      </c>
      <c r="F1242" s="11">
        <v>104.40760750980417</v>
      </c>
      <c r="G1242" s="11">
        <v>103.58758974726506</v>
      </c>
      <c r="H1242" s="11">
        <v>244.63735230742301</v>
      </c>
      <c r="I1242" s="11">
        <f t="shared" si="30"/>
        <v>148.27778836150446</v>
      </c>
    </row>
    <row r="1243" spans="1:9" x14ac:dyDescent="0.25">
      <c r="A1243" s="20"/>
      <c r="B1243" s="5">
        <f>DATE(YEAR(siječanj!B1243),MONTH(siječanj!B1243)+5,DAY(siječanj!B1243))</f>
        <v>43629</v>
      </c>
      <c r="C1243" s="9">
        <v>12.9166666666667</v>
      </c>
      <c r="D1243">
        <v>0.91827853974421614</v>
      </c>
      <c r="E1243" s="6">
        <v>157.5211978433247</v>
      </c>
      <c r="F1243" s="11">
        <v>102.81807300320837</v>
      </c>
      <c r="G1243" s="11">
        <v>92.492509728871511</v>
      </c>
      <c r="H1243" s="11">
        <v>241.62417998369742</v>
      </c>
      <c r="I1243" s="11">
        <f t="shared" si="30"/>
        <v>144.64833553432797</v>
      </c>
    </row>
    <row r="1244" spans="1:9" x14ac:dyDescent="0.25">
      <c r="A1244" s="20"/>
      <c r="B1244" s="5">
        <f>DATE(YEAR(siječanj!B1244),MONTH(siječanj!B1244)+5,DAY(siječanj!B1244))</f>
        <v>43629</v>
      </c>
      <c r="C1244" s="9">
        <v>12.9270833333333</v>
      </c>
      <c r="D1244">
        <v>0.91827853974421614</v>
      </c>
      <c r="E1244" s="6">
        <v>150.93705246404528</v>
      </c>
      <c r="F1244" s="11">
        <v>100.44430472641018</v>
      </c>
      <c r="G1244" s="11">
        <v>87.974753965655395</v>
      </c>
      <c r="H1244" s="11">
        <v>242.3961432205443</v>
      </c>
      <c r="I1244" s="11">
        <f t="shared" si="30"/>
        <v>138.60225612997965</v>
      </c>
    </row>
    <row r="1245" spans="1:9" x14ac:dyDescent="0.25">
      <c r="A1245" s="20"/>
      <c r="B1245" s="5">
        <f>DATE(YEAR(siječanj!B1245),MONTH(siječanj!B1245)+5,DAY(siječanj!B1245))</f>
        <v>43629</v>
      </c>
      <c r="C1245" s="9">
        <v>12.9375</v>
      </c>
      <c r="D1245">
        <v>0.91827853974421614</v>
      </c>
      <c r="E1245" s="6">
        <v>141.74711686510034</v>
      </c>
      <c r="F1245" s="11">
        <v>97.426591255565214</v>
      </c>
      <c r="G1245" s="11">
        <v>83.751632266385982</v>
      </c>
      <c r="H1245" s="11">
        <v>241.57956870351677</v>
      </c>
      <c r="I1245" s="11">
        <f t="shared" si="30"/>
        <v>130.16333548783709</v>
      </c>
    </row>
    <row r="1246" spans="1:9" x14ac:dyDescent="0.25">
      <c r="A1246" s="20"/>
      <c r="B1246" s="5">
        <f>DATE(YEAR(siječanj!B1246),MONTH(siječanj!B1246)+5,DAY(siječanj!B1246))</f>
        <v>43629</v>
      </c>
      <c r="C1246" s="9">
        <v>12.9479166666667</v>
      </c>
      <c r="D1246">
        <v>0.91827853974421614</v>
      </c>
      <c r="E1246" s="6">
        <v>130.550739592578</v>
      </c>
      <c r="F1246" s="11">
        <v>93.147729480019862</v>
      </c>
      <c r="G1246" s="11">
        <v>81.18834440891014</v>
      </c>
      <c r="H1246" s="11">
        <v>238.88733547205481</v>
      </c>
      <c r="I1246" s="11">
        <f t="shared" si="30"/>
        <v>119.88194251559995</v>
      </c>
    </row>
    <row r="1247" spans="1:9" x14ac:dyDescent="0.25">
      <c r="A1247" s="20"/>
      <c r="B1247" s="5">
        <f>DATE(YEAR(siječanj!B1247),MONTH(siječanj!B1247)+5,DAY(siječanj!B1247))</f>
        <v>43629</v>
      </c>
      <c r="C1247" s="9">
        <v>12.9583333333333</v>
      </c>
      <c r="D1247">
        <v>0.91827853974421614</v>
      </c>
      <c r="E1247" s="6">
        <v>119.20402017504088</v>
      </c>
      <c r="F1247" s="11">
        <v>89.780863855084348</v>
      </c>
      <c r="G1247" s="11">
        <v>79.55609826682236</v>
      </c>
      <c r="H1247" s="11">
        <v>239.11930412422188</v>
      </c>
      <c r="I1247" s="11">
        <f t="shared" si="30"/>
        <v>109.46249357797662</v>
      </c>
    </row>
    <row r="1248" spans="1:9" x14ac:dyDescent="0.25">
      <c r="A1248" s="20"/>
      <c r="B1248" s="5">
        <f>DATE(YEAR(siječanj!B1248),MONTH(siječanj!B1248)+5,DAY(siječanj!B1248))</f>
        <v>43629</v>
      </c>
      <c r="C1248" s="9">
        <v>12.96875</v>
      </c>
      <c r="D1248">
        <v>0.91827853974421614</v>
      </c>
      <c r="E1248" s="6">
        <v>109.10236035908898</v>
      </c>
      <c r="F1248" s="11">
        <v>86.602958762676792</v>
      </c>
      <c r="G1248" s="11">
        <v>77.17526332512243</v>
      </c>
      <c r="H1248" s="11">
        <v>239.97803775171215</v>
      </c>
      <c r="I1248" s="11">
        <f t="shared" si="30"/>
        <v>100.18635615319148</v>
      </c>
    </row>
    <row r="1249" spans="1:9" x14ac:dyDescent="0.25">
      <c r="A1249" s="20"/>
      <c r="B1249" s="5">
        <f>DATE(YEAR(siječanj!B1249),MONTH(siječanj!B1249)+5,DAY(siječanj!B1249))</f>
        <v>43629</v>
      </c>
      <c r="C1249" s="9">
        <v>12.9791666666667</v>
      </c>
      <c r="D1249">
        <v>0.91827853974421614</v>
      </c>
      <c r="E1249" s="6">
        <v>99.335182433482586</v>
      </c>
      <c r="F1249" s="11">
        <v>84.332129245426543</v>
      </c>
      <c r="G1249" s="11">
        <v>78.412856444836407</v>
      </c>
      <c r="H1249" s="11">
        <v>239.43628432804246</v>
      </c>
      <c r="I1249" s="11">
        <f t="shared" si="30"/>
        <v>91.217366270243701</v>
      </c>
    </row>
    <row r="1250" spans="1:9" ht="15.75" thickBot="1" x14ac:dyDescent="0.3">
      <c r="A1250" s="20"/>
      <c r="B1250" s="5">
        <f>DATE(YEAR(siječanj!B1250),MONTH(siječanj!B1250)+5,DAY(siječanj!B1250))</f>
        <v>43629</v>
      </c>
      <c r="C1250" s="9">
        <v>12.9895833333333</v>
      </c>
      <c r="D1250">
        <v>0.91827853974421614</v>
      </c>
      <c r="E1250" s="6">
        <v>91.084414726824733</v>
      </c>
      <c r="F1250" s="11">
        <v>82.382236837053924</v>
      </c>
      <c r="G1250" s="11">
        <v>75.445458760024351</v>
      </c>
      <c r="H1250" s="11">
        <v>239.79772674093482</v>
      </c>
      <c r="I1250" s="11">
        <f t="shared" si="30"/>
        <v>83.640863348805198</v>
      </c>
    </row>
    <row r="1251" spans="1:9" x14ac:dyDescent="0.25">
      <c r="A1251" s="19">
        <f t="shared" ref="A1251" si="31">A1155+1</f>
        <v>165</v>
      </c>
      <c r="B1251" s="5">
        <f>DATE(YEAR(siječanj!B1251),MONTH(siječanj!B1251)+5,DAY(siječanj!B1251))</f>
        <v>43630</v>
      </c>
      <c r="C1251" s="9">
        <v>13</v>
      </c>
      <c r="D1251">
        <v>0.91928960123898829</v>
      </c>
      <c r="E1251" s="6">
        <v>82.323564122681304</v>
      </c>
      <c r="F1251" s="11">
        <v>77.802802552831622</v>
      </c>
      <c r="G1251" s="11">
        <v>72.317223140218559</v>
      </c>
      <c r="H1251" s="11">
        <v>239.8771696362644</v>
      </c>
      <c r="I1251" s="11">
        <f t="shared" si="30"/>
        <v>75.679196434911972</v>
      </c>
    </row>
    <row r="1252" spans="1:9" x14ac:dyDescent="0.25">
      <c r="A1252" s="20"/>
      <c r="B1252" s="5">
        <f>DATE(YEAR(siječanj!B1252),MONTH(siječanj!B1252)+5,DAY(siječanj!B1252))</f>
        <v>43630</v>
      </c>
      <c r="C1252" s="9">
        <v>13.0104166666667</v>
      </c>
      <c r="D1252">
        <v>0.91928960123898829</v>
      </c>
      <c r="E1252" s="6">
        <v>77.42309968689375</v>
      </c>
      <c r="F1252" s="11">
        <v>76.064799916432406</v>
      </c>
      <c r="G1252" s="11">
        <v>70.517893397380874</v>
      </c>
      <c r="H1252" s="11">
        <v>239.62272126096707</v>
      </c>
      <c r="I1252" s="11">
        <f t="shared" si="30"/>
        <v>71.174250437851001</v>
      </c>
    </row>
    <row r="1253" spans="1:9" x14ac:dyDescent="0.25">
      <c r="A1253" s="20"/>
      <c r="B1253" s="5">
        <f>DATE(YEAR(siječanj!B1253),MONTH(siječanj!B1253)+5,DAY(siječanj!B1253))</f>
        <v>43630</v>
      </c>
      <c r="C1253" s="9">
        <v>13.0208333333333</v>
      </c>
      <c r="D1253">
        <v>0.91928960123898829</v>
      </c>
      <c r="E1253" s="6">
        <v>72.595231400704137</v>
      </c>
      <c r="F1253" s="11">
        <v>74.679417115356202</v>
      </c>
      <c r="G1253" s="11">
        <v>70.440914362758718</v>
      </c>
      <c r="H1253" s="11">
        <v>239.85673388813768</v>
      </c>
      <c r="I1253" s="11">
        <f t="shared" si="30"/>
        <v>66.736041326205381</v>
      </c>
    </row>
    <row r="1254" spans="1:9" x14ac:dyDescent="0.25">
      <c r="A1254" s="20"/>
      <c r="B1254" s="5">
        <f>DATE(YEAR(siječanj!B1254),MONTH(siječanj!B1254)+5,DAY(siječanj!B1254))</f>
        <v>43630</v>
      </c>
      <c r="C1254" s="9">
        <v>13.03125</v>
      </c>
      <c r="D1254">
        <v>0.91928960123898829</v>
      </c>
      <c r="E1254" s="6">
        <v>68.792220152997544</v>
      </c>
      <c r="F1254" s="11">
        <v>72.447185619416501</v>
      </c>
      <c r="G1254" s="11">
        <v>69.425307296373731</v>
      </c>
      <c r="H1254" s="11">
        <v>240.12886469819423</v>
      </c>
      <c r="I1254" s="11">
        <f t="shared" si="30"/>
        <v>63.239972632793808</v>
      </c>
    </row>
    <row r="1255" spans="1:9" x14ac:dyDescent="0.25">
      <c r="A1255" s="20"/>
      <c r="B1255" s="5">
        <f>DATE(YEAR(siječanj!B1255),MONTH(siječanj!B1255)+5,DAY(siječanj!B1255))</f>
        <v>43630</v>
      </c>
      <c r="C1255" s="9">
        <v>13.0416666666667</v>
      </c>
      <c r="D1255">
        <v>0.91928960123898829</v>
      </c>
      <c r="E1255" s="6">
        <v>66.178194944721213</v>
      </c>
      <c r="F1255" s="11">
        <v>71.846634603014479</v>
      </c>
      <c r="G1255" s="11">
        <v>68.0630738083686</v>
      </c>
      <c r="H1255" s="11">
        <v>239.97808477414247</v>
      </c>
      <c r="I1255" s="11">
        <f t="shared" si="30"/>
        <v>60.836926441448796</v>
      </c>
    </row>
    <row r="1256" spans="1:9" x14ac:dyDescent="0.25">
      <c r="A1256" s="20"/>
      <c r="B1256" s="5">
        <f>DATE(YEAR(siječanj!B1256),MONTH(siječanj!B1256)+5,DAY(siječanj!B1256))</f>
        <v>43630</v>
      </c>
      <c r="C1256" s="9">
        <v>13.0520833333333</v>
      </c>
      <c r="D1256">
        <v>0.91928960123898829</v>
      </c>
      <c r="E1256" s="6">
        <v>63.924406811758679</v>
      </c>
      <c r="F1256" s="11">
        <v>70.287683118399158</v>
      </c>
      <c r="G1256" s="11">
        <v>67.111757762817021</v>
      </c>
      <c r="H1256" s="11">
        <v>239.61856627898476</v>
      </c>
      <c r="I1256" s="11">
        <f t="shared" si="30"/>
        <v>58.765042447420505</v>
      </c>
    </row>
    <row r="1257" spans="1:9" x14ac:dyDescent="0.25">
      <c r="A1257" s="20"/>
      <c r="B1257" s="5">
        <f>DATE(YEAR(siječanj!B1257),MONTH(siječanj!B1257)+5,DAY(siječanj!B1257))</f>
        <v>43630</v>
      </c>
      <c r="C1257" s="9">
        <v>13.0625</v>
      </c>
      <c r="D1257">
        <v>0.91928960123898829</v>
      </c>
      <c r="E1257" s="6">
        <v>62.269519541679841</v>
      </c>
      <c r="F1257" s="11">
        <v>69.339954599719476</v>
      </c>
      <c r="G1257" s="11">
        <v>65.691390613406512</v>
      </c>
      <c r="H1257" s="11">
        <v>239.84209290419142</v>
      </c>
      <c r="I1257" s="11">
        <f t="shared" si="30"/>
        <v>57.243721788814248</v>
      </c>
    </row>
    <row r="1258" spans="1:9" x14ac:dyDescent="0.25">
      <c r="A1258" s="20"/>
      <c r="B1258" s="5">
        <f>DATE(YEAR(siječanj!B1258),MONTH(siječanj!B1258)+5,DAY(siječanj!B1258))</f>
        <v>43630</v>
      </c>
      <c r="C1258" s="9">
        <v>13.0729166666667</v>
      </c>
      <c r="D1258">
        <v>0.91928960123898829</v>
      </c>
      <c r="E1258" s="6">
        <v>60.853591867585322</v>
      </c>
      <c r="F1258" s="11">
        <v>69.048641281555533</v>
      </c>
      <c r="G1258" s="11">
        <v>65.298110353043398</v>
      </c>
      <c r="H1258" s="11">
        <v>239.41890403741007</v>
      </c>
      <c r="I1258" s="11">
        <f t="shared" si="30"/>
        <v>55.942074201912654</v>
      </c>
    </row>
    <row r="1259" spans="1:9" x14ac:dyDescent="0.25">
      <c r="A1259" s="20"/>
      <c r="B1259" s="5">
        <f>DATE(YEAR(siječanj!B1259),MONTH(siječanj!B1259)+5,DAY(siječanj!B1259))</f>
        <v>43630</v>
      </c>
      <c r="C1259" s="9">
        <v>13.0833333333333</v>
      </c>
      <c r="D1259">
        <v>0.91928960123898829</v>
      </c>
      <c r="E1259" s="6">
        <v>60.558996466193577</v>
      </c>
      <c r="F1259" s="11">
        <v>69.648758837803513</v>
      </c>
      <c r="G1259" s="11">
        <v>65.221488557657949</v>
      </c>
      <c r="H1259" s="11">
        <v>239.60494278039269</v>
      </c>
      <c r="I1259" s="11">
        <f t="shared" si="30"/>
        <v>55.671255712840392</v>
      </c>
    </row>
    <row r="1260" spans="1:9" x14ac:dyDescent="0.25">
      <c r="A1260" s="20"/>
      <c r="B1260" s="5">
        <f>DATE(YEAR(siječanj!B1260),MONTH(siječanj!B1260)+5,DAY(siječanj!B1260))</f>
        <v>43630</v>
      </c>
      <c r="C1260" s="9">
        <v>13.09375</v>
      </c>
      <c r="D1260">
        <v>0.91928960123898829</v>
      </c>
      <c r="E1260" s="6">
        <v>60.039235273269782</v>
      </c>
      <c r="F1260" s="11">
        <v>70.741186791058283</v>
      </c>
      <c r="G1260" s="11">
        <v>66.014599802364955</v>
      </c>
      <c r="H1260" s="11">
        <v>239.70763176441926</v>
      </c>
      <c r="I1260" s="11">
        <f t="shared" si="30"/>
        <v>55.193444653057981</v>
      </c>
    </row>
    <row r="1261" spans="1:9" x14ac:dyDescent="0.25">
      <c r="A1261" s="20"/>
      <c r="B1261" s="5">
        <f>DATE(YEAR(siječanj!B1261),MONTH(siječanj!B1261)+5,DAY(siječanj!B1261))</f>
        <v>43630</v>
      </c>
      <c r="C1261" s="9">
        <v>13.1041666666667</v>
      </c>
      <c r="D1261">
        <v>0.91928960123898829</v>
      </c>
      <c r="E1261" s="6">
        <v>59.258012199306329</v>
      </c>
      <c r="F1261" s="11">
        <v>70.179896026757717</v>
      </c>
      <c r="G1261" s="11">
        <v>65.779395897278178</v>
      </c>
      <c r="H1261" s="11">
        <v>239.85277600017187</v>
      </c>
      <c r="I1261" s="11">
        <f t="shared" si="30"/>
        <v>54.475274404915417</v>
      </c>
    </row>
    <row r="1262" spans="1:9" x14ac:dyDescent="0.25">
      <c r="A1262" s="20"/>
      <c r="B1262" s="5">
        <f>DATE(YEAR(siječanj!B1262),MONTH(siječanj!B1262)+5,DAY(siječanj!B1262))</f>
        <v>43630</v>
      </c>
      <c r="C1262" s="9">
        <v>13.1145833333333</v>
      </c>
      <c r="D1262">
        <v>0.91928960123898829</v>
      </c>
      <c r="E1262" s="6">
        <v>58.944238883261569</v>
      </c>
      <c r="F1262" s="11">
        <v>68.764985759446532</v>
      </c>
      <c r="G1262" s="11">
        <v>64.861636256432035</v>
      </c>
      <c r="H1262" s="11">
        <v>239.83434720939081</v>
      </c>
      <c r="I1262" s="11">
        <f t="shared" si="30"/>
        <v>54.186825858329193</v>
      </c>
    </row>
    <row r="1263" spans="1:9" x14ac:dyDescent="0.25">
      <c r="A1263" s="20"/>
      <c r="B1263" s="5">
        <f>DATE(YEAR(siječanj!B1263),MONTH(siječanj!B1263)+5,DAY(siječanj!B1263))</f>
        <v>43630</v>
      </c>
      <c r="C1263" s="9">
        <v>13.125</v>
      </c>
      <c r="D1263">
        <v>0.91928960123898829</v>
      </c>
      <c r="E1263" s="6">
        <v>58.736195237166882</v>
      </c>
      <c r="F1263" s="11">
        <v>67.865925183619254</v>
      </c>
      <c r="G1263" s="11">
        <v>63.678793060184837</v>
      </c>
      <c r="H1263" s="11">
        <v>239.6321257470334</v>
      </c>
      <c r="I1263" s="11">
        <f t="shared" si="30"/>
        <v>53.99557349787051</v>
      </c>
    </row>
    <row r="1264" spans="1:9" x14ac:dyDescent="0.25">
      <c r="A1264" s="20"/>
      <c r="B1264" s="5">
        <f>DATE(YEAR(siječanj!B1264),MONTH(siječanj!B1264)+5,DAY(siječanj!B1264))</f>
        <v>43630</v>
      </c>
      <c r="C1264" s="9">
        <v>13.1354166666667</v>
      </c>
      <c r="D1264">
        <v>0.91928960123898829</v>
      </c>
      <c r="E1264" s="6">
        <v>58.670390769352352</v>
      </c>
      <c r="F1264" s="11">
        <v>66.627653942605065</v>
      </c>
      <c r="G1264" s="11">
        <v>63.530687292143959</v>
      </c>
      <c r="H1264" s="11">
        <v>239.48584296818038</v>
      </c>
      <c r="I1264" s="11">
        <f t="shared" si="30"/>
        <v>53.935080134893539</v>
      </c>
    </row>
    <row r="1265" spans="1:9" x14ac:dyDescent="0.25">
      <c r="A1265" s="20"/>
      <c r="B1265" s="5">
        <f>DATE(YEAR(siječanj!B1265),MONTH(siječanj!B1265)+5,DAY(siječanj!B1265))</f>
        <v>43630</v>
      </c>
      <c r="C1265" s="9">
        <v>13.1458333333333</v>
      </c>
      <c r="D1265">
        <v>0.91928960123898829</v>
      </c>
      <c r="E1265" s="6">
        <v>59.150194002832976</v>
      </c>
      <c r="F1265" s="11">
        <v>66.527163430223524</v>
      </c>
      <c r="G1265" s="11">
        <v>63.768359760495542</v>
      </c>
      <c r="H1265" s="11">
        <v>239.31170290102617</v>
      </c>
      <c r="I1265" s="11">
        <f t="shared" si="30"/>
        <v>54.376158258073126</v>
      </c>
    </row>
    <row r="1266" spans="1:9" x14ac:dyDescent="0.25">
      <c r="A1266" s="20"/>
      <c r="B1266" s="5">
        <f>DATE(YEAR(siječanj!B1266),MONTH(siječanj!B1266)+5,DAY(siječanj!B1266))</f>
        <v>43630</v>
      </c>
      <c r="C1266" s="9">
        <v>13.15625</v>
      </c>
      <c r="D1266">
        <v>0.91928960123898829</v>
      </c>
      <c r="E1266" s="6">
        <v>60.358297405529399</v>
      </c>
      <c r="F1266" s="11">
        <v>65.75473743569917</v>
      </c>
      <c r="G1266" s="11">
        <v>62.889767990117804</v>
      </c>
      <c r="H1266" s="11">
        <v>239.37927913579907</v>
      </c>
      <c r="I1266" s="11">
        <f t="shared" si="30"/>
        <v>55.486755153393382</v>
      </c>
    </row>
    <row r="1267" spans="1:9" x14ac:dyDescent="0.25">
      <c r="A1267" s="20"/>
      <c r="B1267" s="5">
        <f>DATE(YEAR(siječanj!B1267),MONTH(siječanj!B1267)+5,DAY(siječanj!B1267))</f>
        <v>43630</v>
      </c>
      <c r="C1267" s="9">
        <v>13.1666666666667</v>
      </c>
      <c r="D1267">
        <v>0.91928960123898829</v>
      </c>
      <c r="E1267" s="6">
        <v>62.509323879142926</v>
      </c>
      <c r="F1267" s="11">
        <v>65.429541982159989</v>
      </c>
      <c r="G1267" s="11">
        <v>63.157336164479716</v>
      </c>
      <c r="H1267" s="11">
        <v>232.68376428516061</v>
      </c>
      <c r="I1267" s="11">
        <f t="shared" si="30"/>
        <v>57.464171422576065</v>
      </c>
    </row>
    <row r="1268" spans="1:9" x14ac:dyDescent="0.25">
      <c r="A1268" s="20"/>
      <c r="B1268" s="5">
        <f>DATE(YEAR(siječanj!B1268),MONTH(siječanj!B1268)+5,DAY(siječanj!B1268))</f>
        <v>43630</v>
      </c>
      <c r="C1268" s="9">
        <v>13.1770833333333</v>
      </c>
      <c r="D1268">
        <v>0.91928960123898829</v>
      </c>
      <c r="E1268" s="6">
        <v>64.702099045017135</v>
      </c>
      <c r="F1268" s="11">
        <v>64.400527644035336</v>
      </c>
      <c r="G1268" s="11">
        <v>60.999695467235121</v>
      </c>
      <c r="H1268" s="11">
        <v>173.01361181987113</v>
      </c>
      <c r="I1268" s="11">
        <f t="shared" si="30"/>
        <v>59.479966830419329</v>
      </c>
    </row>
    <row r="1269" spans="1:9" x14ac:dyDescent="0.25">
      <c r="A1269" s="20"/>
      <c r="B1269" s="5">
        <f>DATE(YEAR(siječanj!B1269),MONTH(siječanj!B1269)+5,DAY(siječanj!B1269))</f>
        <v>43630</v>
      </c>
      <c r="C1269" s="9">
        <v>13.1875</v>
      </c>
      <c r="D1269">
        <v>0.91928960123898829</v>
      </c>
      <c r="E1269" s="6">
        <v>67.242973214757015</v>
      </c>
      <c r="F1269" s="11">
        <v>63.984654734380008</v>
      </c>
      <c r="G1269" s="11">
        <v>59.996270660213888</v>
      </c>
      <c r="H1269" s="11">
        <v>104.52440254586757</v>
      </c>
      <c r="I1269" s="11">
        <f t="shared" si="30"/>
        <v>61.815766032717946</v>
      </c>
    </row>
    <row r="1270" spans="1:9" x14ac:dyDescent="0.25">
      <c r="A1270" s="20"/>
      <c r="B1270" s="5">
        <f>DATE(YEAR(siječanj!B1270),MONTH(siječanj!B1270)+5,DAY(siječanj!B1270))</f>
        <v>43630</v>
      </c>
      <c r="C1270" s="9">
        <v>13.1979166666667</v>
      </c>
      <c r="D1270">
        <v>0.91928960123898829</v>
      </c>
      <c r="E1270" s="6">
        <v>71.017644428129074</v>
      </c>
      <c r="F1270" s="11">
        <v>63.570178529665533</v>
      </c>
      <c r="G1270" s="11">
        <v>59.557697281346428</v>
      </c>
      <c r="H1270" s="11">
        <v>67.999215540402218</v>
      </c>
      <c r="I1270" s="11">
        <f t="shared" si="30"/>
        <v>65.285782027267032</v>
      </c>
    </row>
    <row r="1271" spans="1:9" x14ac:dyDescent="0.25">
      <c r="A1271" s="20"/>
      <c r="B1271" s="5">
        <f>DATE(YEAR(siječanj!B1271),MONTH(siječanj!B1271)+5,DAY(siječanj!B1271))</f>
        <v>43630</v>
      </c>
      <c r="C1271" s="9">
        <v>13.2083333333333</v>
      </c>
      <c r="D1271">
        <v>0.91928960123898829</v>
      </c>
      <c r="E1271" s="6">
        <v>74.137695590972385</v>
      </c>
      <c r="F1271" s="11">
        <v>63.476145770875412</v>
      </c>
      <c r="G1271" s="11">
        <v>62.668291705137804</v>
      </c>
      <c r="H1271" s="11">
        <v>46.070936456343766</v>
      </c>
      <c r="I1271" s="11">
        <f t="shared" si="30"/>
        <v>68.1540126166025</v>
      </c>
    </row>
    <row r="1272" spans="1:9" x14ac:dyDescent="0.25">
      <c r="A1272" s="20"/>
      <c r="B1272" s="5">
        <f>DATE(YEAR(siječanj!B1272),MONTH(siječanj!B1272)+5,DAY(siječanj!B1272))</f>
        <v>43630</v>
      </c>
      <c r="C1272" s="9">
        <v>13.21875</v>
      </c>
      <c r="D1272">
        <v>0.91928960123898829</v>
      </c>
      <c r="E1272" s="6">
        <v>77.61575335427311</v>
      </c>
      <c r="F1272" s="11">
        <v>68.082723490485364</v>
      </c>
      <c r="G1272" s="11">
        <v>68.825085169862959</v>
      </c>
      <c r="H1272" s="11">
        <v>27.074469886287375</v>
      </c>
      <c r="I1272" s="11">
        <f t="shared" si="30"/>
        <v>71.35135495091339</v>
      </c>
    </row>
    <row r="1273" spans="1:9" x14ac:dyDescent="0.25">
      <c r="A1273" s="20"/>
      <c r="B1273" s="5">
        <f>DATE(YEAR(siječanj!B1273),MONTH(siječanj!B1273)+5,DAY(siječanj!B1273))</f>
        <v>43630</v>
      </c>
      <c r="C1273" s="9">
        <v>13.2291666666667</v>
      </c>
      <c r="D1273">
        <v>0.91928960123898829</v>
      </c>
      <c r="E1273" s="6">
        <v>81.867940745465319</v>
      </c>
      <c r="F1273" s="11">
        <v>76.103542424460969</v>
      </c>
      <c r="G1273" s="11">
        <v>73.471551420314128</v>
      </c>
      <c r="H1273" s="11">
        <v>7.0081970042312669</v>
      </c>
      <c r="I1273" s="11">
        <f t="shared" si="30"/>
        <v>75.260346602155934</v>
      </c>
    </row>
    <row r="1274" spans="1:9" x14ac:dyDescent="0.25">
      <c r="A1274" s="20"/>
      <c r="B1274" s="5">
        <f>DATE(YEAR(siječanj!B1274),MONTH(siječanj!B1274)+5,DAY(siječanj!B1274))</f>
        <v>43630</v>
      </c>
      <c r="C1274" s="9">
        <v>13.2395833333333</v>
      </c>
      <c r="D1274">
        <v>0.91928960123898829</v>
      </c>
      <c r="E1274" s="6">
        <v>86.4917230639102</v>
      </c>
      <c r="F1274" s="11">
        <v>77.51458365854522</v>
      </c>
      <c r="G1274" s="11">
        <v>76.96957380326522</v>
      </c>
      <c r="H1274" s="11">
        <v>2.8366511207375491</v>
      </c>
      <c r="I1274" s="11">
        <f t="shared" si="30"/>
        <v>79.510941605895013</v>
      </c>
    </row>
    <row r="1275" spans="1:9" x14ac:dyDescent="0.25">
      <c r="A1275" s="20"/>
      <c r="B1275" s="5">
        <f>DATE(YEAR(siječanj!B1275),MONTH(siječanj!B1275)+5,DAY(siječanj!B1275))</f>
        <v>43630</v>
      </c>
      <c r="C1275" s="9">
        <v>13.25</v>
      </c>
      <c r="D1275">
        <v>0.91928960123898829</v>
      </c>
      <c r="E1275" s="6">
        <v>88.908269354127654</v>
      </c>
      <c r="F1275" s="11">
        <v>77.366653340414445</v>
      </c>
      <c r="G1275" s="11">
        <v>94.951873079860633</v>
      </c>
      <c r="H1275" s="11">
        <v>2.9567694187813069</v>
      </c>
      <c r="I1275" s="11">
        <f t="shared" si="30"/>
        <v>81.732447481404577</v>
      </c>
    </row>
    <row r="1276" spans="1:9" x14ac:dyDescent="0.25">
      <c r="A1276" s="20"/>
      <c r="B1276" s="5">
        <f>DATE(YEAR(siječanj!B1276),MONTH(siječanj!B1276)+5,DAY(siječanj!B1276))</f>
        <v>43630</v>
      </c>
      <c r="C1276" s="9">
        <v>13.2604166666667</v>
      </c>
      <c r="D1276">
        <v>0.91928960123898829</v>
      </c>
      <c r="E1276" s="6">
        <v>89.853794149387696</v>
      </c>
      <c r="F1276" s="11">
        <v>87.317867002870145</v>
      </c>
      <c r="G1276" s="11">
        <v>100.37608125999283</v>
      </c>
      <c r="H1276" s="11">
        <v>3.513695079812269</v>
      </c>
      <c r="I1276" s="11">
        <f t="shared" si="30"/>
        <v>82.601658593400757</v>
      </c>
    </row>
    <row r="1277" spans="1:9" x14ac:dyDescent="0.25">
      <c r="A1277" s="20"/>
      <c r="B1277" s="5">
        <f>DATE(YEAR(siječanj!B1277),MONTH(siječanj!B1277)+5,DAY(siječanj!B1277))</f>
        <v>43630</v>
      </c>
      <c r="C1277" s="9">
        <v>13.2708333333333</v>
      </c>
      <c r="D1277">
        <v>0.91928960123898829</v>
      </c>
      <c r="E1277" s="6">
        <v>93.013121324087905</v>
      </c>
      <c r="F1277" s="11">
        <v>93.714976307918747</v>
      </c>
      <c r="G1277" s="11">
        <v>109.16758233206512</v>
      </c>
      <c r="H1277" s="11">
        <v>3.3723216427813321</v>
      </c>
      <c r="I1277" s="11">
        <f t="shared" si="30"/>
        <v>85.505995212014412</v>
      </c>
    </row>
    <row r="1278" spans="1:9" x14ac:dyDescent="0.25">
      <c r="A1278" s="20"/>
      <c r="B1278" s="5">
        <f>DATE(YEAR(siječanj!B1278),MONTH(siječanj!B1278)+5,DAY(siječanj!B1278))</f>
        <v>43630</v>
      </c>
      <c r="C1278" s="9">
        <v>13.28125</v>
      </c>
      <c r="D1278">
        <v>0.91928960123898829</v>
      </c>
      <c r="E1278" s="6">
        <v>93.814298561630793</v>
      </c>
      <c r="F1278" s="11">
        <v>102.4795727310517</v>
      </c>
      <c r="G1278" s="11">
        <v>119.98751187364597</v>
      </c>
      <c r="H1278" s="11">
        <v>3.4934013994537878</v>
      </c>
      <c r="I1278" s="11">
        <f t="shared" si="30"/>
        <v>86.24250911523697</v>
      </c>
    </row>
    <row r="1279" spans="1:9" x14ac:dyDescent="0.25">
      <c r="A1279" s="20"/>
      <c r="B1279" s="5">
        <f>DATE(YEAR(siječanj!B1279),MONTH(siječanj!B1279)+5,DAY(siječanj!B1279))</f>
        <v>43630</v>
      </c>
      <c r="C1279" s="9">
        <v>13.2916666666667</v>
      </c>
      <c r="D1279">
        <v>0.91928960123898829</v>
      </c>
      <c r="E1279" s="6">
        <v>93.572559557725739</v>
      </c>
      <c r="F1279" s="11">
        <v>111.27295813274974</v>
      </c>
      <c r="G1279" s="11">
        <v>129.04691026184881</v>
      </c>
      <c r="H1279" s="11">
        <v>3.1207936605507571</v>
      </c>
      <c r="I1279" s="11">
        <f t="shared" si="30"/>
        <v>86.020280962733182</v>
      </c>
    </row>
    <row r="1280" spans="1:9" x14ac:dyDescent="0.25">
      <c r="A1280" s="20"/>
      <c r="B1280" s="5">
        <f>DATE(YEAR(siječanj!B1280),MONTH(siječanj!B1280)+5,DAY(siječanj!B1280))</f>
        <v>43630</v>
      </c>
      <c r="C1280" s="9">
        <v>13.3020833333333</v>
      </c>
      <c r="D1280">
        <v>0.91928960123898829</v>
      </c>
      <c r="E1280" s="6">
        <v>93.187443803584415</v>
      </c>
      <c r="F1280" s="11">
        <v>125.29223146268244</v>
      </c>
      <c r="G1280" s="11">
        <v>139.80981398505043</v>
      </c>
      <c r="H1280" s="11">
        <v>2.7944499902306923</v>
      </c>
      <c r="I1280" s="11">
        <f t="shared" si="30"/>
        <v>85.666248054677752</v>
      </c>
    </row>
    <row r="1281" spans="1:9" x14ac:dyDescent="0.25">
      <c r="A1281" s="20"/>
      <c r="B1281" s="5">
        <f>DATE(YEAR(siječanj!B1281),MONTH(siječanj!B1281)+5,DAY(siječanj!B1281))</f>
        <v>43630</v>
      </c>
      <c r="C1281" s="9">
        <v>13.3125</v>
      </c>
      <c r="D1281">
        <v>0.91928960123898829</v>
      </c>
      <c r="E1281" s="6">
        <v>94.079150327688041</v>
      </c>
      <c r="F1281" s="11">
        <v>134.99149239707427</v>
      </c>
      <c r="G1281" s="11">
        <v>149.14858148419816</v>
      </c>
      <c r="H1281" s="11">
        <v>2.3043562089052383</v>
      </c>
      <c r="I1281" s="11">
        <f t="shared" si="30"/>
        <v>86.485984589643166</v>
      </c>
    </row>
    <row r="1282" spans="1:9" x14ac:dyDescent="0.25">
      <c r="A1282" s="20"/>
      <c r="B1282" s="5">
        <f>DATE(YEAR(siječanj!B1282),MONTH(siječanj!B1282)+5,DAY(siječanj!B1282))</f>
        <v>43630</v>
      </c>
      <c r="C1282" s="9">
        <v>13.3229166666667</v>
      </c>
      <c r="D1282">
        <v>0.91928960123898829</v>
      </c>
      <c r="E1282" s="6">
        <v>95.779456101128588</v>
      </c>
      <c r="F1282" s="11">
        <v>144.33087705208266</v>
      </c>
      <c r="G1282" s="11">
        <v>163.65336150167451</v>
      </c>
      <c r="H1282" s="11">
        <v>1.9569354845469109</v>
      </c>
      <c r="I1282" s="11">
        <f t="shared" si="30"/>
        <v>88.049058006093688</v>
      </c>
    </row>
    <row r="1283" spans="1:9" x14ac:dyDescent="0.25">
      <c r="A1283" s="20"/>
      <c r="B1283" s="5">
        <f>DATE(YEAR(siječanj!B1283),MONTH(siječanj!B1283)+5,DAY(siječanj!B1283))</f>
        <v>43630</v>
      </c>
      <c r="C1283" s="9">
        <v>13.3333333333333</v>
      </c>
      <c r="D1283">
        <v>0.91928960123898829</v>
      </c>
      <c r="E1283" s="6">
        <v>96.62837264764697</v>
      </c>
      <c r="F1283" s="11">
        <v>166.09028781216119</v>
      </c>
      <c r="G1283" s="11">
        <v>178.3182890592152</v>
      </c>
      <c r="H1283" s="11">
        <v>1.8167306049335796</v>
      </c>
      <c r="I1283" s="11">
        <f t="shared" si="30"/>
        <v>88.829458159627748</v>
      </c>
    </row>
    <row r="1284" spans="1:9" x14ac:dyDescent="0.25">
      <c r="A1284" s="20"/>
      <c r="B1284" s="5">
        <f>DATE(YEAR(siječanj!B1284),MONTH(siječanj!B1284)+5,DAY(siječanj!B1284))</f>
        <v>43630</v>
      </c>
      <c r="C1284" s="9">
        <v>13.34375</v>
      </c>
      <c r="D1284">
        <v>0.91928960123898829</v>
      </c>
      <c r="E1284" s="6">
        <v>98.33174371096581</v>
      </c>
      <c r="F1284" s="11">
        <v>189.76239367776259</v>
      </c>
      <c r="G1284" s="11">
        <v>190.36924895475727</v>
      </c>
      <c r="H1284" s="11">
        <v>1.7582567121002244</v>
      </c>
      <c r="I1284" s="11">
        <f t="shared" ref="I1284:I1347" si="32">D1284*E1284</f>
        <v>90.395349465188147</v>
      </c>
    </row>
    <row r="1285" spans="1:9" x14ac:dyDescent="0.25">
      <c r="A1285" s="20"/>
      <c r="B1285" s="5">
        <f>DATE(YEAR(siječanj!B1285),MONTH(siječanj!B1285)+5,DAY(siječanj!B1285))</f>
        <v>43630</v>
      </c>
      <c r="C1285" s="9">
        <v>13.3541666666667</v>
      </c>
      <c r="D1285">
        <v>0.91928960123898829</v>
      </c>
      <c r="E1285" s="6">
        <v>99.087025975217728</v>
      </c>
      <c r="F1285" s="11">
        <v>187.65698138504328</v>
      </c>
      <c r="G1285" s="11">
        <v>195.0379563581358</v>
      </c>
      <c r="H1285" s="11">
        <v>1.8623553685594825</v>
      </c>
      <c r="I1285" s="11">
        <f t="shared" si="32"/>
        <v>91.089672596715175</v>
      </c>
    </row>
    <row r="1286" spans="1:9" x14ac:dyDescent="0.25">
      <c r="A1286" s="20"/>
      <c r="B1286" s="5">
        <f>DATE(YEAR(siječanj!B1286),MONTH(siječanj!B1286)+5,DAY(siječanj!B1286))</f>
        <v>43630</v>
      </c>
      <c r="C1286" s="9">
        <v>13.3645833333333</v>
      </c>
      <c r="D1286">
        <v>0.91928960123898829</v>
      </c>
      <c r="E1286" s="6">
        <v>100.77792047490955</v>
      </c>
      <c r="F1286" s="11">
        <v>188.99903021127392</v>
      </c>
      <c r="G1286" s="11">
        <v>201.5841405908605</v>
      </c>
      <c r="H1286" s="11">
        <v>2.0609170851689602</v>
      </c>
      <c r="I1286" s="11">
        <f t="shared" si="32"/>
        <v>92.644094327074072</v>
      </c>
    </row>
    <row r="1287" spans="1:9" x14ac:dyDescent="0.25">
      <c r="A1287" s="20"/>
      <c r="B1287" s="5">
        <f>DATE(YEAR(siječanj!B1287),MONTH(siječanj!B1287)+5,DAY(siječanj!B1287))</f>
        <v>43630</v>
      </c>
      <c r="C1287" s="9">
        <v>13.375</v>
      </c>
      <c r="D1287">
        <v>0.91928960123898829</v>
      </c>
      <c r="E1287" s="6">
        <v>102.32735303789335</v>
      </c>
      <c r="F1287" s="11">
        <v>191.80642319644392</v>
      </c>
      <c r="G1287" s="11">
        <v>207.72293562033454</v>
      </c>
      <c r="H1287" s="11">
        <v>1.9200648967806371</v>
      </c>
      <c r="I1287" s="11">
        <f t="shared" si="32"/>
        <v>94.068471570046157</v>
      </c>
    </row>
    <row r="1288" spans="1:9" x14ac:dyDescent="0.25">
      <c r="A1288" s="20"/>
      <c r="B1288" s="5">
        <f>DATE(YEAR(siječanj!B1288),MONTH(siječanj!B1288)+5,DAY(siječanj!B1288))</f>
        <v>43630</v>
      </c>
      <c r="C1288" s="9">
        <v>13.3854166666667</v>
      </c>
      <c r="D1288">
        <v>0.91928960123898829</v>
      </c>
      <c r="E1288" s="6">
        <v>104.1508858467906</v>
      </c>
      <c r="F1288" s="11">
        <v>199.08515433315898</v>
      </c>
      <c r="G1288" s="11">
        <v>209.58450928276162</v>
      </c>
      <c r="H1288" s="11">
        <v>1.6673273375655713</v>
      </c>
      <c r="I1288" s="11">
        <f t="shared" si="32"/>
        <v>95.744826318783524</v>
      </c>
    </row>
    <row r="1289" spans="1:9" x14ac:dyDescent="0.25">
      <c r="A1289" s="20"/>
      <c r="B1289" s="5">
        <f>DATE(YEAR(siječanj!B1289),MONTH(siječanj!B1289)+5,DAY(siječanj!B1289))</f>
        <v>43630</v>
      </c>
      <c r="C1289" s="9">
        <v>13.3958333333333</v>
      </c>
      <c r="D1289">
        <v>0.91928960123898829</v>
      </c>
      <c r="E1289" s="6">
        <v>104.82153216191939</v>
      </c>
      <c r="F1289" s="11">
        <v>196.77487191484997</v>
      </c>
      <c r="G1289" s="11">
        <v>212.48164322781665</v>
      </c>
      <c r="H1289" s="11">
        <v>1.6406025895012968</v>
      </c>
      <c r="I1289" s="11">
        <f t="shared" si="32"/>
        <v>96.361344502390665</v>
      </c>
    </row>
    <row r="1290" spans="1:9" x14ac:dyDescent="0.25">
      <c r="A1290" s="20"/>
      <c r="B1290" s="5">
        <f>DATE(YEAR(siječanj!B1290),MONTH(siječanj!B1290)+5,DAY(siječanj!B1290))</f>
        <v>43630</v>
      </c>
      <c r="C1290" s="9">
        <v>13.40625</v>
      </c>
      <c r="D1290">
        <v>0.91928960123898829</v>
      </c>
      <c r="E1290" s="6">
        <v>105.54065730705972</v>
      </c>
      <c r="F1290" s="11">
        <v>194.7942600248187</v>
      </c>
      <c r="G1290" s="11">
        <v>211.06818002769961</v>
      </c>
      <c r="H1290" s="11">
        <v>1.7602446603782911</v>
      </c>
      <c r="I1290" s="11">
        <f t="shared" si="32"/>
        <v>97.022428770307641</v>
      </c>
    </row>
    <row r="1291" spans="1:9" x14ac:dyDescent="0.25">
      <c r="A1291" s="20"/>
      <c r="B1291" s="5">
        <f>DATE(YEAR(siječanj!B1291),MONTH(siječanj!B1291)+5,DAY(siječanj!B1291))</f>
        <v>43630</v>
      </c>
      <c r="C1291" s="9">
        <v>13.4166666666667</v>
      </c>
      <c r="D1291">
        <v>0.91928960123898829</v>
      </c>
      <c r="E1291" s="6">
        <v>106.69912346222905</v>
      </c>
      <c r="F1291" s="11">
        <v>202.96996470698969</v>
      </c>
      <c r="G1291" s="11">
        <v>211.75592175327708</v>
      </c>
      <c r="H1291" s="11">
        <v>1.721211040816758</v>
      </c>
      <c r="I1291" s="11">
        <f t="shared" si="32"/>
        <v>98.087394660142124</v>
      </c>
    </row>
    <row r="1292" spans="1:9" x14ac:dyDescent="0.25">
      <c r="A1292" s="20"/>
      <c r="B1292" s="5">
        <f>DATE(YEAR(siječanj!B1292),MONTH(siječanj!B1292)+5,DAY(siječanj!B1292))</f>
        <v>43630</v>
      </c>
      <c r="C1292" s="9">
        <v>13.4270833333333</v>
      </c>
      <c r="D1292">
        <v>0.91928960123898829</v>
      </c>
      <c r="E1292" s="6">
        <v>107.12569210021663</v>
      </c>
      <c r="F1292" s="11">
        <v>198.78098571061136</v>
      </c>
      <c r="G1292" s="11">
        <v>207.95461128621841</v>
      </c>
      <c r="H1292" s="11">
        <v>1.9856471804120108</v>
      </c>
      <c r="I1292" s="11">
        <f t="shared" si="32"/>
        <v>98.479534773258777</v>
      </c>
    </row>
    <row r="1293" spans="1:9" x14ac:dyDescent="0.25">
      <c r="A1293" s="20"/>
      <c r="B1293" s="5">
        <f>DATE(YEAR(siječanj!B1293),MONTH(siječanj!B1293)+5,DAY(siječanj!B1293))</f>
        <v>43630</v>
      </c>
      <c r="C1293" s="9">
        <v>13.4375</v>
      </c>
      <c r="D1293">
        <v>0.91928960123898829</v>
      </c>
      <c r="E1293" s="6">
        <v>109.14421625708371</v>
      </c>
      <c r="F1293" s="11">
        <v>195.57231698782581</v>
      </c>
      <c r="G1293" s="11">
        <v>209.03010208487623</v>
      </c>
      <c r="H1293" s="11">
        <v>2.0285916655090053</v>
      </c>
      <c r="I1293" s="11">
        <f t="shared" si="32"/>
        <v>100.33514304051639</v>
      </c>
    </row>
    <row r="1294" spans="1:9" x14ac:dyDescent="0.25">
      <c r="A1294" s="20"/>
      <c r="B1294" s="5">
        <f>DATE(YEAR(siječanj!B1294),MONTH(siječanj!B1294)+5,DAY(siječanj!B1294))</f>
        <v>43630</v>
      </c>
      <c r="C1294" s="9">
        <v>13.4479166666667</v>
      </c>
      <c r="D1294">
        <v>0.91928960123898829</v>
      </c>
      <c r="E1294" s="6">
        <v>110.03934641615828</v>
      </c>
      <c r="F1294" s="11">
        <v>193.07382857873847</v>
      </c>
      <c r="G1294" s="11">
        <v>207.17446100213272</v>
      </c>
      <c r="H1294" s="11">
        <v>1.9599999463364015</v>
      </c>
      <c r="I1294" s="11">
        <f t="shared" si="32"/>
        <v>101.15802688750904</v>
      </c>
    </row>
    <row r="1295" spans="1:9" x14ac:dyDescent="0.25">
      <c r="A1295" s="20"/>
      <c r="B1295" s="5">
        <f>DATE(YEAR(siječanj!B1295),MONTH(siječanj!B1295)+5,DAY(siječanj!B1295))</f>
        <v>43630</v>
      </c>
      <c r="C1295" s="9">
        <v>13.4583333333333</v>
      </c>
      <c r="D1295">
        <v>0.91928960123898829</v>
      </c>
      <c r="E1295" s="6">
        <v>111.25853667852134</v>
      </c>
      <c r="F1295" s="11">
        <v>197.64925335653575</v>
      </c>
      <c r="G1295" s="11">
        <v>210.48020438333674</v>
      </c>
      <c r="H1295" s="11">
        <v>1.8079043947125919</v>
      </c>
      <c r="I1295" s="11">
        <f t="shared" si="32"/>
        <v>102.27881581763123</v>
      </c>
    </row>
    <row r="1296" spans="1:9" x14ac:dyDescent="0.25">
      <c r="A1296" s="20"/>
      <c r="B1296" s="5">
        <f>DATE(YEAR(siječanj!B1296),MONTH(siječanj!B1296)+5,DAY(siječanj!B1296))</f>
        <v>43630</v>
      </c>
      <c r="C1296" s="9">
        <v>13.46875</v>
      </c>
      <c r="D1296">
        <v>0.91928960123898829</v>
      </c>
      <c r="E1296" s="6">
        <v>112.87341437158133</v>
      </c>
      <c r="F1296" s="11">
        <v>205.49268674950463</v>
      </c>
      <c r="G1296" s="11">
        <v>208.06247345215684</v>
      </c>
      <c r="H1296" s="11">
        <v>1.9925984962831766</v>
      </c>
      <c r="I1296" s="11">
        <f t="shared" si="32"/>
        <v>103.76335608813409</v>
      </c>
    </row>
    <row r="1297" spans="1:9" x14ac:dyDescent="0.25">
      <c r="A1297" s="20"/>
      <c r="B1297" s="5">
        <f>DATE(YEAR(siječanj!B1297),MONTH(siječanj!B1297)+5,DAY(siječanj!B1297))</f>
        <v>43630</v>
      </c>
      <c r="C1297" s="9">
        <v>13.4791666666667</v>
      </c>
      <c r="D1297">
        <v>0.91928960123898829</v>
      </c>
      <c r="E1297" s="6">
        <v>113.07733456749651</v>
      </c>
      <c r="F1297" s="11">
        <v>189.56191032947268</v>
      </c>
      <c r="G1297" s="11">
        <v>205.86214467308895</v>
      </c>
      <c r="H1297" s="11">
        <v>2.1241312391706493</v>
      </c>
      <c r="I1297" s="11">
        <f t="shared" si="32"/>
        <v>103.95081780372153</v>
      </c>
    </row>
    <row r="1298" spans="1:9" x14ac:dyDescent="0.25">
      <c r="A1298" s="20"/>
      <c r="B1298" s="5">
        <f>DATE(YEAR(siječanj!B1298),MONTH(siječanj!B1298)+5,DAY(siječanj!B1298))</f>
        <v>43630</v>
      </c>
      <c r="C1298" s="9">
        <v>13.4895833333333</v>
      </c>
      <c r="D1298">
        <v>0.91928960123898829</v>
      </c>
      <c r="E1298" s="6">
        <v>112.31507896730062</v>
      </c>
      <c r="F1298" s="11">
        <v>189.45278673568956</v>
      </c>
      <c r="G1298" s="11">
        <v>199.40427881030854</v>
      </c>
      <c r="H1298" s="11">
        <v>1.8815785382699859</v>
      </c>
      <c r="I1298" s="11">
        <f t="shared" si="32"/>
        <v>103.25008415697526</v>
      </c>
    </row>
    <row r="1299" spans="1:9" x14ac:dyDescent="0.25">
      <c r="A1299" s="20"/>
      <c r="B1299" s="5">
        <f>DATE(YEAR(siječanj!B1299),MONTH(siječanj!B1299)+5,DAY(siječanj!B1299))</f>
        <v>43630</v>
      </c>
      <c r="C1299" s="9">
        <v>13.5</v>
      </c>
      <c r="D1299">
        <v>0.91928960123898829</v>
      </c>
      <c r="E1299" s="6">
        <v>111.58015685871369</v>
      </c>
      <c r="F1299" s="11">
        <v>184.27148901404325</v>
      </c>
      <c r="G1299" s="11">
        <v>197.32612183626702</v>
      </c>
      <c r="H1299" s="11">
        <v>1.9662859448422356</v>
      </c>
      <c r="I1299" s="11">
        <f t="shared" si="32"/>
        <v>102.57447790483067</v>
      </c>
    </row>
    <row r="1300" spans="1:9" x14ac:dyDescent="0.25">
      <c r="A1300" s="20"/>
      <c r="B1300" s="5">
        <f>DATE(YEAR(siječanj!B1300),MONTH(siječanj!B1300)+5,DAY(siječanj!B1300))</f>
        <v>43630</v>
      </c>
      <c r="C1300" s="9">
        <v>13.5104166666667</v>
      </c>
      <c r="D1300">
        <v>0.91928960123898829</v>
      </c>
      <c r="E1300" s="6">
        <v>111.00942926568929</v>
      </c>
      <c r="F1300" s="11">
        <v>183.30782682118215</v>
      </c>
      <c r="G1300" s="11">
        <v>198.34492800008621</v>
      </c>
      <c r="H1300" s="11">
        <v>1.9950476645693906</v>
      </c>
      <c r="I1300" s="11">
        <f t="shared" si="32"/>
        <v>102.04981396342319</v>
      </c>
    </row>
    <row r="1301" spans="1:9" x14ac:dyDescent="0.25">
      <c r="A1301" s="20"/>
      <c r="B1301" s="5">
        <f>DATE(YEAR(siječanj!B1301),MONTH(siječanj!B1301)+5,DAY(siječanj!B1301))</f>
        <v>43630</v>
      </c>
      <c r="C1301" s="9">
        <v>13.5208333333333</v>
      </c>
      <c r="D1301">
        <v>0.91928960123898829</v>
      </c>
      <c r="E1301" s="6">
        <v>111.79685736783577</v>
      </c>
      <c r="F1301" s="11">
        <v>182.75161315961194</v>
      </c>
      <c r="G1301" s="11">
        <v>198.05720992720501</v>
      </c>
      <c r="H1301" s="11">
        <v>2.1694958787138661</v>
      </c>
      <c r="I1301" s="11">
        <f t="shared" si="32"/>
        <v>102.77368842944979</v>
      </c>
    </row>
    <row r="1302" spans="1:9" x14ac:dyDescent="0.25">
      <c r="A1302" s="20"/>
      <c r="B1302" s="5">
        <f>DATE(YEAR(siječanj!B1302),MONTH(siječanj!B1302)+5,DAY(siječanj!B1302))</f>
        <v>43630</v>
      </c>
      <c r="C1302" s="9">
        <v>13.53125</v>
      </c>
      <c r="D1302">
        <v>0.91928960123898829</v>
      </c>
      <c r="E1302" s="6">
        <v>112.14087262734938</v>
      </c>
      <c r="F1302" s="11">
        <v>183.38579747315259</v>
      </c>
      <c r="G1302" s="11">
        <v>198.75786846023968</v>
      </c>
      <c r="H1302" s="11">
        <v>2.5166694851936415</v>
      </c>
      <c r="I1302" s="11">
        <f t="shared" si="32"/>
        <v>103.08993808018819</v>
      </c>
    </row>
    <row r="1303" spans="1:9" x14ac:dyDescent="0.25">
      <c r="A1303" s="20"/>
      <c r="B1303" s="5">
        <f>DATE(YEAR(siječanj!B1303),MONTH(siječanj!B1303)+5,DAY(siječanj!B1303))</f>
        <v>43630</v>
      </c>
      <c r="C1303" s="9">
        <v>13.5416666666667</v>
      </c>
      <c r="D1303">
        <v>0.91928960123898829</v>
      </c>
      <c r="E1303" s="6">
        <v>111.16118890874363</v>
      </c>
      <c r="F1303" s="11">
        <v>185.89204802981345</v>
      </c>
      <c r="G1303" s="11">
        <v>196.87796320686886</v>
      </c>
      <c r="H1303" s="11">
        <v>2.210663516230666</v>
      </c>
      <c r="I1303" s="11">
        <f t="shared" si="32"/>
        <v>102.18932502517077</v>
      </c>
    </row>
    <row r="1304" spans="1:9" x14ac:dyDescent="0.25">
      <c r="A1304" s="20"/>
      <c r="B1304" s="5">
        <f>DATE(YEAR(siječanj!B1304),MONTH(siječanj!B1304)+5,DAY(siječanj!B1304))</f>
        <v>43630</v>
      </c>
      <c r="C1304" s="9">
        <v>13.5520833333333</v>
      </c>
      <c r="D1304">
        <v>0.91928960123898829</v>
      </c>
      <c r="E1304" s="6">
        <v>110.73397902164291</v>
      </c>
      <c r="F1304" s="11">
        <v>186.7979797517865</v>
      </c>
      <c r="G1304" s="11">
        <v>188.74621878219145</v>
      </c>
      <c r="H1304" s="11">
        <v>2.1323151430028511</v>
      </c>
      <c r="I1304" s="11">
        <f t="shared" si="32"/>
        <v>101.79659541841261</v>
      </c>
    </row>
    <row r="1305" spans="1:9" x14ac:dyDescent="0.25">
      <c r="A1305" s="20"/>
      <c r="B1305" s="5">
        <f>DATE(YEAR(siječanj!B1305),MONTH(siječanj!B1305)+5,DAY(siječanj!B1305))</f>
        <v>43630</v>
      </c>
      <c r="C1305" s="9">
        <v>13.5625</v>
      </c>
      <c r="D1305">
        <v>0.91928960123898829</v>
      </c>
      <c r="E1305" s="6">
        <v>110.70127928745559</v>
      </c>
      <c r="F1305" s="11">
        <v>185.31409313070148</v>
      </c>
      <c r="G1305" s="11">
        <v>184.62924530330906</v>
      </c>
      <c r="H1305" s="11">
        <v>2.1352775561137491</v>
      </c>
      <c r="I1305" s="11">
        <f t="shared" si="32"/>
        <v>101.76653489281092</v>
      </c>
    </row>
    <row r="1306" spans="1:9" x14ac:dyDescent="0.25">
      <c r="A1306" s="20"/>
      <c r="B1306" s="5">
        <f>DATE(YEAR(siječanj!B1306),MONTH(siječanj!B1306)+5,DAY(siječanj!B1306))</f>
        <v>43630</v>
      </c>
      <c r="C1306" s="9">
        <v>13.5729166666667</v>
      </c>
      <c r="D1306">
        <v>0.91928960123898829</v>
      </c>
      <c r="E1306" s="6">
        <v>111.66785412713237</v>
      </c>
      <c r="F1306" s="11">
        <v>185.02711040055812</v>
      </c>
      <c r="G1306" s="11">
        <v>186.453304831959</v>
      </c>
      <c r="H1306" s="11">
        <v>1.9991526226896255</v>
      </c>
      <c r="I1306" s="11">
        <f t="shared" si="32"/>
        <v>102.65509709174503</v>
      </c>
    </row>
    <row r="1307" spans="1:9" x14ac:dyDescent="0.25">
      <c r="A1307" s="20"/>
      <c r="B1307" s="5">
        <f>DATE(YEAR(siječanj!B1307),MONTH(siječanj!B1307)+5,DAY(siječanj!B1307))</f>
        <v>43630</v>
      </c>
      <c r="C1307" s="9">
        <v>13.5833333333333</v>
      </c>
      <c r="D1307">
        <v>0.91928960123898829</v>
      </c>
      <c r="E1307" s="6">
        <v>111.91417518352388</v>
      </c>
      <c r="F1307" s="11">
        <v>184.75344854311206</v>
      </c>
      <c r="G1307" s="11">
        <v>184.61241090602024</v>
      </c>
      <c r="H1307" s="11">
        <v>2.0472465641465636</v>
      </c>
      <c r="I1307" s="11">
        <f t="shared" si="32"/>
        <v>102.88153747745194</v>
      </c>
    </row>
    <row r="1308" spans="1:9" x14ac:dyDescent="0.25">
      <c r="A1308" s="20"/>
      <c r="B1308" s="5">
        <f>DATE(YEAR(siječanj!B1308),MONTH(siječanj!B1308)+5,DAY(siječanj!B1308))</f>
        <v>43630</v>
      </c>
      <c r="C1308" s="9">
        <v>13.59375</v>
      </c>
      <c r="D1308">
        <v>0.91928960123898829</v>
      </c>
      <c r="E1308" s="6">
        <v>113.23440287967941</v>
      </c>
      <c r="F1308" s="11">
        <v>185.14267970737282</v>
      </c>
      <c r="G1308" s="11">
        <v>180.12041650708636</v>
      </c>
      <c r="H1308" s="11">
        <v>2.3180227280186703</v>
      </c>
      <c r="I1308" s="11">
        <f t="shared" si="32"/>
        <v>104.09520906979543</v>
      </c>
    </row>
    <row r="1309" spans="1:9" x14ac:dyDescent="0.25">
      <c r="A1309" s="20"/>
      <c r="B1309" s="5">
        <f>DATE(YEAR(siječanj!B1309),MONTH(siječanj!B1309)+5,DAY(siječanj!B1309))</f>
        <v>43630</v>
      </c>
      <c r="C1309" s="9">
        <v>13.6041666666667</v>
      </c>
      <c r="D1309">
        <v>0.91928960123898829</v>
      </c>
      <c r="E1309" s="6">
        <v>114.23923924732205</v>
      </c>
      <c r="F1309" s="11">
        <v>182.03907690970604</v>
      </c>
      <c r="G1309" s="11">
        <v>175.12530884516315</v>
      </c>
      <c r="H1309" s="11">
        <v>2.4576413279687164</v>
      </c>
      <c r="I1309" s="11">
        <f t="shared" si="32"/>
        <v>105.01894469351606</v>
      </c>
    </row>
    <row r="1310" spans="1:9" x14ac:dyDescent="0.25">
      <c r="A1310" s="20"/>
      <c r="B1310" s="5">
        <f>DATE(YEAR(siječanj!B1310),MONTH(siječanj!B1310)+5,DAY(siječanj!B1310))</f>
        <v>43630</v>
      </c>
      <c r="C1310" s="9">
        <v>13.6145833333333</v>
      </c>
      <c r="D1310">
        <v>0.91928960123898829</v>
      </c>
      <c r="E1310" s="6">
        <v>114.6157547192401</v>
      </c>
      <c r="F1310" s="11">
        <v>180.27565263797553</v>
      </c>
      <c r="G1310" s="11">
        <v>171.11749001574969</v>
      </c>
      <c r="H1310" s="11">
        <v>2.2780566636684316</v>
      </c>
      <c r="I1310" s="11">
        <f t="shared" si="32"/>
        <v>105.36507145155592</v>
      </c>
    </row>
    <row r="1311" spans="1:9" x14ac:dyDescent="0.25">
      <c r="A1311" s="20"/>
      <c r="B1311" s="5">
        <f>DATE(YEAR(siječanj!B1311),MONTH(siječanj!B1311)+5,DAY(siječanj!B1311))</f>
        <v>43630</v>
      </c>
      <c r="C1311" s="9">
        <v>13.625</v>
      </c>
      <c r="D1311">
        <v>0.91928960123898829</v>
      </c>
      <c r="E1311" s="6">
        <v>114.88883055480564</v>
      </c>
      <c r="F1311" s="11">
        <v>179.40794166643823</v>
      </c>
      <c r="G1311" s="11">
        <v>169.59290132947589</v>
      </c>
      <c r="H1311" s="11">
        <v>2.4634871164884662</v>
      </c>
      <c r="I1311" s="11">
        <f t="shared" si="32"/>
        <v>105.61610722754097</v>
      </c>
    </row>
    <row r="1312" spans="1:9" x14ac:dyDescent="0.25">
      <c r="A1312" s="20"/>
      <c r="B1312" s="5">
        <f>DATE(YEAR(siječanj!B1312),MONTH(siječanj!B1312)+5,DAY(siječanj!B1312))</f>
        <v>43630</v>
      </c>
      <c r="C1312" s="9">
        <v>13.6354166666667</v>
      </c>
      <c r="D1312">
        <v>0.91928960123898829</v>
      </c>
      <c r="E1312" s="6">
        <v>115.26261228050453</v>
      </c>
      <c r="F1312" s="11">
        <v>179.26644903429914</v>
      </c>
      <c r="G1312" s="11">
        <v>164.76133297340365</v>
      </c>
      <c r="H1312" s="11">
        <v>2.4065429533567535</v>
      </c>
      <c r="I1312" s="11">
        <f t="shared" si="32"/>
        <v>105.95972088110912</v>
      </c>
    </row>
    <row r="1313" spans="1:9" x14ac:dyDescent="0.25">
      <c r="A1313" s="20"/>
      <c r="B1313" s="5">
        <f>DATE(YEAR(siječanj!B1313),MONTH(siječanj!B1313)+5,DAY(siječanj!B1313))</f>
        <v>43630</v>
      </c>
      <c r="C1313" s="9">
        <v>13.6458333333333</v>
      </c>
      <c r="D1313">
        <v>0.91928960123898829</v>
      </c>
      <c r="E1313" s="6">
        <v>115.97983154592779</v>
      </c>
      <c r="F1313" s="11">
        <v>177.23005724407304</v>
      </c>
      <c r="G1313" s="11">
        <v>164.33365338429343</v>
      </c>
      <c r="H1313" s="11">
        <v>2.4144997488552256</v>
      </c>
      <c r="I1313" s="11">
        <f t="shared" si="32"/>
        <v>106.61905309362099</v>
      </c>
    </row>
    <row r="1314" spans="1:9" x14ac:dyDescent="0.25">
      <c r="A1314" s="20"/>
      <c r="B1314" s="5">
        <f>DATE(YEAR(siječanj!B1314),MONTH(siječanj!B1314)+5,DAY(siječanj!B1314))</f>
        <v>43630</v>
      </c>
      <c r="C1314" s="9">
        <v>13.65625</v>
      </c>
      <c r="D1314">
        <v>0.91928960123898829</v>
      </c>
      <c r="E1314" s="6">
        <v>115.88355186290821</v>
      </c>
      <c r="F1314" s="11">
        <v>175.81744271017038</v>
      </c>
      <c r="G1314" s="11">
        <v>160.66070017915715</v>
      </c>
      <c r="H1314" s="11">
        <v>2.1560764774789858</v>
      </c>
      <c r="I1314" s="11">
        <f t="shared" si="32"/>
        <v>106.53054418221051</v>
      </c>
    </row>
    <row r="1315" spans="1:9" x14ac:dyDescent="0.25">
      <c r="A1315" s="20"/>
      <c r="B1315" s="5">
        <f>DATE(YEAR(siječanj!B1315),MONTH(siječanj!B1315)+5,DAY(siječanj!B1315))</f>
        <v>43630</v>
      </c>
      <c r="C1315" s="9">
        <v>13.6666666666667</v>
      </c>
      <c r="D1315">
        <v>0.91928960123898829</v>
      </c>
      <c r="E1315" s="6">
        <v>115.10930212488873</v>
      </c>
      <c r="F1315" s="11">
        <v>176.13583123388293</v>
      </c>
      <c r="G1315" s="11">
        <v>162.46920575227674</v>
      </c>
      <c r="H1315" s="11">
        <v>2.070041437607796</v>
      </c>
      <c r="I1315" s="11">
        <f t="shared" si="32"/>
        <v>105.81878444928718</v>
      </c>
    </row>
    <row r="1316" spans="1:9" x14ac:dyDescent="0.25">
      <c r="A1316" s="20"/>
      <c r="B1316" s="5">
        <f>DATE(YEAR(siječanj!B1316),MONTH(siječanj!B1316)+5,DAY(siječanj!B1316))</f>
        <v>43630</v>
      </c>
      <c r="C1316" s="9">
        <v>13.6770833333333</v>
      </c>
      <c r="D1316">
        <v>0.91928960123898829</v>
      </c>
      <c r="E1316" s="6">
        <v>113.42558842408921</v>
      </c>
      <c r="F1316" s="11">
        <v>170.26457732554098</v>
      </c>
      <c r="G1316" s="11">
        <v>163.22113012273942</v>
      </c>
      <c r="H1316" s="11">
        <v>2.1679231284908558</v>
      </c>
      <c r="I1316" s="11">
        <f t="shared" si="32"/>
        <v>104.27096395267858</v>
      </c>
    </row>
    <row r="1317" spans="1:9" x14ac:dyDescent="0.25">
      <c r="A1317" s="20"/>
      <c r="B1317" s="5">
        <f>DATE(YEAR(siječanj!B1317),MONTH(siječanj!B1317)+5,DAY(siječanj!B1317))</f>
        <v>43630</v>
      </c>
      <c r="C1317" s="9">
        <v>13.6875</v>
      </c>
      <c r="D1317">
        <v>0.91928960123898829</v>
      </c>
      <c r="E1317" s="6">
        <v>114.16825515431809</v>
      </c>
      <c r="F1317" s="11">
        <v>164.97891203124632</v>
      </c>
      <c r="G1317" s="11">
        <v>160.78891695373926</v>
      </c>
      <c r="H1317" s="11">
        <v>2.1329824613226651</v>
      </c>
      <c r="I1317" s="11">
        <f t="shared" si="32"/>
        <v>104.95368975496415</v>
      </c>
    </row>
    <row r="1318" spans="1:9" x14ac:dyDescent="0.25">
      <c r="A1318" s="20"/>
      <c r="B1318" s="5">
        <f>DATE(YEAR(siječanj!B1318),MONTH(siječanj!B1318)+5,DAY(siječanj!B1318))</f>
        <v>43630</v>
      </c>
      <c r="C1318" s="9">
        <v>13.6979166666667</v>
      </c>
      <c r="D1318">
        <v>0.91928960123898829</v>
      </c>
      <c r="E1318" s="6">
        <v>114.1952392346456</v>
      </c>
      <c r="F1318" s="11">
        <v>163.97478151678033</v>
      </c>
      <c r="G1318" s="11">
        <v>160.16530970595889</v>
      </c>
      <c r="H1318" s="11">
        <v>2.1055503758489325</v>
      </c>
      <c r="I1318" s="11">
        <f t="shared" si="32"/>
        <v>104.97849593940822</v>
      </c>
    </row>
    <row r="1319" spans="1:9" x14ac:dyDescent="0.25">
      <c r="A1319" s="20"/>
      <c r="B1319" s="5">
        <f>DATE(YEAR(siječanj!B1319),MONTH(siječanj!B1319)+5,DAY(siječanj!B1319))</f>
        <v>43630</v>
      </c>
      <c r="C1319" s="9">
        <v>13.7083333333333</v>
      </c>
      <c r="D1319">
        <v>0.91928960123898829</v>
      </c>
      <c r="E1319" s="6">
        <v>115.20700029859357</v>
      </c>
      <c r="F1319" s="11">
        <v>162.85628575148311</v>
      </c>
      <c r="G1319" s="11">
        <v>166.36002672471</v>
      </c>
      <c r="H1319" s="11">
        <v>1.8567717050769008</v>
      </c>
      <c r="I1319" s="11">
        <f t="shared" si="32"/>
        <v>105.90859736443409</v>
      </c>
    </row>
    <row r="1320" spans="1:9" x14ac:dyDescent="0.25">
      <c r="A1320" s="20"/>
      <c r="B1320" s="5">
        <f>DATE(YEAR(siječanj!B1320),MONTH(siječanj!B1320)+5,DAY(siječanj!B1320))</f>
        <v>43630</v>
      </c>
      <c r="C1320" s="9">
        <v>13.71875</v>
      </c>
      <c r="D1320">
        <v>0.91928960123898829</v>
      </c>
      <c r="E1320" s="6">
        <v>115.32037532561701</v>
      </c>
      <c r="F1320" s="11">
        <v>162.85539876357527</v>
      </c>
      <c r="G1320" s="11">
        <v>176.76040888722051</v>
      </c>
      <c r="H1320" s="11">
        <v>1.8715787682451872</v>
      </c>
      <c r="I1320" s="11">
        <f t="shared" si="32"/>
        <v>106.01282184781692</v>
      </c>
    </row>
    <row r="1321" spans="1:9" x14ac:dyDescent="0.25">
      <c r="A1321" s="20"/>
      <c r="B1321" s="5">
        <f>DATE(YEAR(siječanj!B1321),MONTH(siječanj!B1321)+5,DAY(siječanj!B1321))</f>
        <v>43630</v>
      </c>
      <c r="C1321" s="9">
        <v>13.7291666666667</v>
      </c>
      <c r="D1321">
        <v>0.91928960123898829</v>
      </c>
      <c r="E1321" s="6">
        <v>115.88838902533595</v>
      </c>
      <c r="F1321" s="11">
        <v>163.59374997376705</v>
      </c>
      <c r="G1321" s="11">
        <v>168.13765719436134</v>
      </c>
      <c r="H1321" s="11">
        <v>1.885913606155674</v>
      </c>
      <c r="I1321" s="11">
        <f t="shared" si="32"/>
        <v>106.53499093532983</v>
      </c>
    </row>
    <row r="1322" spans="1:9" x14ac:dyDescent="0.25">
      <c r="A1322" s="20"/>
      <c r="B1322" s="5">
        <f>DATE(YEAR(siječanj!B1322),MONTH(siječanj!B1322)+5,DAY(siječanj!B1322))</f>
        <v>43630</v>
      </c>
      <c r="C1322" s="9">
        <v>13.7395833333333</v>
      </c>
      <c r="D1322">
        <v>0.91928960123898829</v>
      </c>
      <c r="E1322" s="6">
        <v>117.1929339122988</v>
      </c>
      <c r="F1322" s="11">
        <v>163.06460349070554</v>
      </c>
      <c r="G1322" s="11">
        <v>163.25274378822508</v>
      </c>
      <c r="H1322" s="11">
        <v>1.8411702629791808</v>
      </c>
      <c r="I1322" s="11">
        <f t="shared" si="32"/>
        <v>107.73424548426426</v>
      </c>
    </row>
    <row r="1323" spans="1:9" x14ac:dyDescent="0.25">
      <c r="A1323" s="20"/>
      <c r="B1323" s="5">
        <f>DATE(YEAR(siječanj!B1323),MONTH(siječanj!B1323)+5,DAY(siječanj!B1323))</f>
        <v>43630</v>
      </c>
      <c r="C1323" s="9">
        <v>13.75</v>
      </c>
      <c r="D1323">
        <v>0.91928960123898829</v>
      </c>
      <c r="E1323" s="6">
        <v>119.98759879721715</v>
      </c>
      <c r="F1323" s="11">
        <v>161.05063122289192</v>
      </c>
      <c r="G1323" s="11">
        <v>161.79259062404898</v>
      </c>
      <c r="H1323" s="11">
        <v>1.8788402320610942</v>
      </c>
      <c r="I1323" s="11">
        <f t="shared" si="32"/>
        <v>110.30335185191745</v>
      </c>
    </row>
    <row r="1324" spans="1:9" x14ac:dyDescent="0.25">
      <c r="A1324" s="20"/>
      <c r="B1324" s="5">
        <f>DATE(YEAR(siječanj!B1324),MONTH(siječanj!B1324)+5,DAY(siječanj!B1324))</f>
        <v>43630</v>
      </c>
      <c r="C1324" s="9">
        <v>13.7604166666667</v>
      </c>
      <c r="D1324">
        <v>0.91928960123898829</v>
      </c>
      <c r="E1324" s="6">
        <v>122.14222658937939</v>
      </c>
      <c r="F1324" s="11">
        <v>160.5188960194659</v>
      </c>
      <c r="G1324" s="11">
        <v>159.90233346066194</v>
      </c>
      <c r="H1324" s="11">
        <v>2.5450740345457237</v>
      </c>
      <c r="I1324" s="11">
        <f t="shared" si="32"/>
        <v>112.28407877579274</v>
      </c>
    </row>
    <row r="1325" spans="1:9" x14ac:dyDescent="0.25">
      <c r="A1325" s="20"/>
      <c r="B1325" s="5">
        <f>DATE(YEAR(siječanj!B1325),MONTH(siječanj!B1325)+5,DAY(siječanj!B1325))</f>
        <v>43630</v>
      </c>
      <c r="C1325" s="9">
        <v>13.7708333333333</v>
      </c>
      <c r="D1325">
        <v>0.91928960123898829</v>
      </c>
      <c r="E1325" s="6">
        <v>123.70182582947891</v>
      </c>
      <c r="F1325" s="11">
        <v>159.50685887070838</v>
      </c>
      <c r="G1325" s="11">
        <v>159.00081817027547</v>
      </c>
      <c r="H1325" s="11">
        <v>4.5647034249289522</v>
      </c>
      <c r="I1325" s="11">
        <f t="shared" si="32"/>
        <v>113.71780213931645</v>
      </c>
    </row>
    <row r="1326" spans="1:9" x14ac:dyDescent="0.25">
      <c r="A1326" s="20"/>
      <c r="B1326" s="5">
        <f>DATE(YEAR(siječanj!B1326),MONTH(siječanj!B1326)+5,DAY(siječanj!B1326))</f>
        <v>43630</v>
      </c>
      <c r="C1326" s="9">
        <v>13.78125</v>
      </c>
      <c r="D1326">
        <v>0.91928960123898829</v>
      </c>
      <c r="E1326" s="6">
        <v>125.96003520632676</v>
      </c>
      <c r="F1326" s="11">
        <v>158.90986383297758</v>
      </c>
      <c r="G1326" s="11">
        <v>161.9906496763673</v>
      </c>
      <c r="H1326" s="11">
        <v>11.049311670279964</v>
      </c>
      <c r="I1326" s="11">
        <f t="shared" si="32"/>
        <v>115.79375053687306</v>
      </c>
    </row>
    <row r="1327" spans="1:9" x14ac:dyDescent="0.25">
      <c r="A1327" s="20"/>
      <c r="B1327" s="5">
        <f>DATE(YEAR(siječanj!B1327),MONTH(siječanj!B1327)+5,DAY(siječanj!B1327))</f>
        <v>43630</v>
      </c>
      <c r="C1327" s="9">
        <v>13.7916666666667</v>
      </c>
      <c r="D1327">
        <v>0.91928960123898829</v>
      </c>
      <c r="E1327" s="6">
        <v>129.21798570051115</v>
      </c>
      <c r="F1327" s="11">
        <v>157.53699117356976</v>
      </c>
      <c r="G1327" s="11">
        <v>163.40882923719352</v>
      </c>
      <c r="H1327" s="11">
        <v>26.013597836050685</v>
      </c>
      <c r="I1327" s="11">
        <f t="shared" si="32"/>
        <v>118.78875054752818</v>
      </c>
    </row>
    <row r="1328" spans="1:9" x14ac:dyDescent="0.25">
      <c r="A1328" s="20"/>
      <c r="B1328" s="5">
        <f>DATE(YEAR(siječanj!B1328),MONTH(siječanj!B1328)+5,DAY(siječanj!B1328))</f>
        <v>43630</v>
      </c>
      <c r="C1328" s="9">
        <v>13.8020833333333</v>
      </c>
      <c r="D1328">
        <v>0.91928960123898829</v>
      </c>
      <c r="E1328" s="6">
        <v>133.292859770755</v>
      </c>
      <c r="F1328" s="11">
        <v>154.11634036785202</v>
      </c>
      <c r="G1328" s="11">
        <v>159.09001157565345</v>
      </c>
      <c r="H1328" s="11">
        <v>42.345904566030406</v>
      </c>
      <c r="I1328" s="11">
        <f t="shared" si="32"/>
        <v>122.53473990666176</v>
      </c>
    </row>
    <row r="1329" spans="1:9" x14ac:dyDescent="0.25">
      <c r="A1329" s="20"/>
      <c r="B1329" s="5">
        <f>DATE(YEAR(siječanj!B1329),MONTH(siječanj!B1329)+5,DAY(siječanj!B1329))</f>
        <v>43630</v>
      </c>
      <c r="C1329" s="9">
        <v>13.8125</v>
      </c>
      <c r="D1329">
        <v>0.91928960123898829</v>
      </c>
      <c r="E1329" s="6">
        <v>138.16595696498032</v>
      </c>
      <c r="F1329" s="11">
        <v>153.39438037311538</v>
      </c>
      <c r="G1329" s="11">
        <v>158.0298178413895</v>
      </c>
      <c r="H1329" s="11">
        <v>63.225019184527518</v>
      </c>
      <c r="I1329" s="11">
        <f t="shared" si="32"/>
        <v>127.01452748313997</v>
      </c>
    </row>
    <row r="1330" spans="1:9" x14ac:dyDescent="0.25">
      <c r="A1330" s="20"/>
      <c r="B1330" s="5">
        <f>DATE(YEAR(siječanj!B1330),MONTH(siječanj!B1330)+5,DAY(siječanj!B1330))</f>
        <v>43630</v>
      </c>
      <c r="C1330" s="9">
        <v>13.8229166666667</v>
      </c>
      <c r="D1330">
        <v>0.91928960123898829</v>
      </c>
      <c r="E1330" s="6">
        <v>141.78246497797784</v>
      </c>
      <c r="F1330" s="11">
        <v>150.06990153231845</v>
      </c>
      <c r="G1330" s="11">
        <v>159.0327730193018</v>
      </c>
      <c r="H1330" s="11">
        <v>86.982492818989172</v>
      </c>
      <c r="I1330" s="11">
        <f t="shared" si="32"/>
        <v>130.33914569228608</v>
      </c>
    </row>
    <row r="1331" spans="1:9" x14ac:dyDescent="0.25">
      <c r="A1331" s="20"/>
      <c r="B1331" s="5">
        <f>DATE(YEAR(siječanj!B1331),MONTH(siječanj!B1331)+5,DAY(siječanj!B1331))</f>
        <v>43630</v>
      </c>
      <c r="C1331" s="9">
        <v>13.8333333333333</v>
      </c>
      <c r="D1331">
        <v>0.91928960123898829</v>
      </c>
      <c r="E1331" s="6">
        <v>147.76839144195986</v>
      </c>
      <c r="F1331" s="11">
        <v>144.38310900064616</v>
      </c>
      <c r="G1331" s="11">
        <v>152.3344610666804</v>
      </c>
      <c r="H1331" s="11">
        <v>129.51990073469312</v>
      </c>
      <c r="I1331" s="11">
        <f t="shared" si="32"/>
        <v>135.84194564440602</v>
      </c>
    </row>
    <row r="1332" spans="1:9" x14ac:dyDescent="0.25">
      <c r="A1332" s="20"/>
      <c r="B1332" s="5">
        <f>DATE(YEAR(siječanj!B1332),MONTH(siječanj!B1332)+5,DAY(siječanj!B1332))</f>
        <v>43630</v>
      </c>
      <c r="C1332" s="9">
        <v>13.84375</v>
      </c>
      <c r="D1332">
        <v>0.91928960123898829</v>
      </c>
      <c r="E1332" s="6">
        <v>152.12553225417568</v>
      </c>
      <c r="F1332" s="11">
        <v>125.40788906693592</v>
      </c>
      <c r="G1332" s="11">
        <v>139.02292833647957</v>
      </c>
      <c r="H1332" s="11">
        <v>197.7438584801499</v>
      </c>
      <c r="I1332" s="11">
        <f t="shared" si="32"/>
        <v>139.84741988421001</v>
      </c>
    </row>
    <row r="1333" spans="1:9" x14ac:dyDescent="0.25">
      <c r="A1333" s="20"/>
      <c r="B1333" s="5">
        <f>DATE(YEAR(siječanj!B1333),MONTH(siječanj!B1333)+5,DAY(siječanj!B1333))</f>
        <v>43630</v>
      </c>
      <c r="C1333" s="9">
        <v>13.8541666666667</v>
      </c>
      <c r="D1333">
        <v>0.91928960123898829</v>
      </c>
      <c r="E1333" s="6">
        <v>155.73060498887077</v>
      </c>
      <c r="F1333" s="11">
        <v>118.28507916656201</v>
      </c>
      <c r="G1333" s="11">
        <v>130.60920173632812</v>
      </c>
      <c r="H1333" s="11">
        <v>228.86664746909915</v>
      </c>
      <c r="I1333" s="11">
        <f t="shared" si="32"/>
        <v>143.1615257609254</v>
      </c>
    </row>
    <row r="1334" spans="1:9" x14ac:dyDescent="0.25">
      <c r="A1334" s="20"/>
      <c r="B1334" s="5">
        <f>DATE(YEAR(siječanj!B1334),MONTH(siječanj!B1334)+5,DAY(siječanj!B1334))</f>
        <v>43630</v>
      </c>
      <c r="C1334" s="9">
        <v>13.8645833333333</v>
      </c>
      <c r="D1334">
        <v>0.91928960123898829</v>
      </c>
      <c r="E1334" s="6">
        <v>156.47549127485348</v>
      </c>
      <c r="F1334" s="11">
        <v>116.38724211187531</v>
      </c>
      <c r="G1334" s="11">
        <v>128.19851122785795</v>
      </c>
      <c r="H1334" s="11">
        <v>229.79496729013968</v>
      </c>
      <c r="I1334" s="11">
        <f t="shared" si="32"/>
        <v>143.84629197773484</v>
      </c>
    </row>
    <row r="1335" spans="1:9" x14ac:dyDescent="0.25">
      <c r="A1335" s="20"/>
      <c r="B1335" s="5">
        <f>DATE(YEAR(siječanj!B1335),MONTH(siječanj!B1335)+5,DAY(siječanj!B1335))</f>
        <v>43630</v>
      </c>
      <c r="C1335" s="9">
        <v>13.875</v>
      </c>
      <c r="D1335">
        <v>0.91928960123898829</v>
      </c>
      <c r="E1335" s="6">
        <v>156.27649162360373</v>
      </c>
      <c r="F1335" s="11">
        <v>113.14581905281905</v>
      </c>
      <c r="G1335" s="11">
        <v>123.27579067149193</v>
      </c>
      <c r="H1335" s="11">
        <v>231.15388251097744</v>
      </c>
      <c r="I1335" s="11">
        <f t="shared" si="32"/>
        <v>143.66335366769076</v>
      </c>
    </row>
    <row r="1336" spans="1:9" x14ac:dyDescent="0.25">
      <c r="A1336" s="20"/>
      <c r="B1336" s="5">
        <f>DATE(YEAR(siječanj!B1336),MONTH(siječanj!B1336)+5,DAY(siječanj!B1336))</f>
        <v>43630</v>
      </c>
      <c r="C1336" s="9">
        <v>13.8854166666667</v>
      </c>
      <c r="D1336">
        <v>0.91928960123898829</v>
      </c>
      <c r="E1336" s="6">
        <v>160.51270734570861</v>
      </c>
      <c r="F1336" s="11">
        <v>110.33264659892833</v>
      </c>
      <c r="G1336" s="11">
        <v>109.67331267350757</v>
      </c>
      <c r="H1336" s="11">
        <v>238.23902521934448</v>
      </c>
      <c r="I1336" s="11">
        <f t="shared" si="32"/>
        <v>147.55766272962688</v>
      </c>
    </row>
    <row r="1337" spans="1:9" x14ac:dyDescent="0.25">
      <c r="A1337" s="20"/>
      <c r="B1337" s="5">
        <f>DATE(YEAR(siječanj!B1337),MONTH(siječanj!B1337)+5,DAY(siječanj!B1337))</f>
        <v>43630</v>
      </c>
      <c r="C1337" s="9">
        <v>13.8958333333333</v>
      </c>
      <c r="D1337">
        <v>0.91928960123898829</v>
      </c>
      <c r="E1337" s="6">
        <v>163.36129969280884</v>
      </c>
      <c r="F1337" s="11">
        <v>107.74500185778396</v>
      </c>
      <c r="G1337" s="11">
        <v>101.33276392194288</v>
      </c>
      <c r="H1337" s="11">
        <v>243.89637985359644</v>
      </c>
      <c r="I1337" s="11">
        <f t="shared" si="32"/>
        <v>150.17634405248509</v>
      </c>
    </row>
    <row r="1338" spans="1:9" x14ac:dyDescent="0.25">
      <c r="A1338" s="20"/>
      <c r="B1338" s="5">
        <f>DATE(YEAR(siječanj!B1338),MONTH(siječanj!B1338)+5,DAY(siječanj!B1338))</f>
        <v>43630</v>
      </c>
      <c r="C1338" s="9">
        <v>13.90625</v>
      </c>
      <c r="D1338">
        <v>0.91928960123898829</v>
      </c>
      <c r="E1338" s="6">
        <v>161.47365090640886</v>
      </c>
      <c r="F1338" s="11">
        <v>104.40760750980417</v>
      </c>
      <c r="G1338" s="11">
        <v>103.58758974726506</v>
      </c>
      <c r="H1338" s="11">
        <v>244.63735230742301</v>
      </c>
      <c r="I1338" s="11">
        <f t="shared" si="32"/>
        <v>148.44104815235622</v>
      </c>
    </row>
    <row r="1339" spans="1:9" x14ac:dyDescent="0.25">
      <c r="A1339" s="20"/>
      <c r="B1339" s="5">
        <f>DATE(YEAR(siječanj!B1339),MONTH(siječanj!B1339)+5,DAY(siječanj!B1339))</f>
        <v>43630</v>
      </c>
      <c r="C1339" s="9">
        <v>13.9166666666667</v>
      </c>
      <c r="D1339">
        <v>0.91928960123898829</v>
      </c>
      <c r="E1339" s="6">
        <v>157.5211978433247</v>
      </c>
      <c r="F1339" s="11">
        <v>102.81807300320837</v>
      </c>
      <c r="G1339" s="11">
        <v>92.492509728871511</v>
      </c>
      <c r="H1339" s="11">
        <v>241.62417998369742</v>
      </c>
      <c r="I1339" s="11">
        <f t="shared" si="32"/>
        <v>144.80759915207776</v>
      </c>
    </row>
    <row r="1340" spans="1:9" x14ac:dyDescent="0.25">
      <c r="A1340" s="20"/>
      <c r="B1340" s="5">
        <f>DATE(YEAR(siječanj!B1340),MONTH(siječanj!B1340)+5,DAY(siječanj!B1340))</f>
        <v>43630</v>
      </c>
      <c r="C1340" s="9">
        <v>13.9270833333333</v>
      </c>
      <c r="D1340">
        <v>0.91928960123898829</v>
      </c>
      <c r="E1340" s="6">
        <v>150.93705246404528</v>
      </c>
      <c r="F1340" s="11">
        <v>100.44430472641018</v>
      </c>
      <c r="G1340" s="11">
        <v>87.974753965655395</v>
      </c>
      <c r="H1340" s="11">
        <v>242.3961432205443</v>
      </c>
      <c r="I1340" s="11">
        <f t="shared" si="32"/>
        <v>138.75486277186045</v>
      </c>
    </row>
    <row r="1341" spans="1:9" x14ac:dyDescent="0.25">
      <c r="A1341" s="20"/>
      <c r="B1341" s="5">
        <f>DATE(YEAR(siječanj!B1341),MONTH(siječanj!B1341)+5,DAY(siječanj!B1341))</f>
        <v>43630</v>
      </c>
      <c r="C1341" s="9">
        <v>13.9375</v>
      </c>
      <c r="D1341">
        <v>0.91928960123898829</v>
      </c>
      <c r="E1341" s="6">
        <v>141.74711686510034</v>
      </c>
      <c r="F1341" s="11">
        <v>97.426591255565214</v>
      </c>
      <c r="G1341" s="11">
        <v>83.751632266385982</v>
      </c>
      <c r="H1341" s="11">
        <v>241.57956870351677</v>
      </c>
      <c r="I1341" s="11">
        <f t="shared" si="32"/>
        <v>130.30665053969437</v>
      </c>
    </row>
    <row r="1342" spans="1:9" x14ac:dyDescent="0.25">
      <c r="A1342" s="20"/>
      <c r="B1342" s="5">
        <f>DATE(YEAR(siječanj!B1342),MONTH(siječanj!B1342)+5,DAY(siječanj!B1342))</f>
        <v>43630</v>
      </c>
      <c r="C1342" s="9">
        <v>13.9479166666667</v>
      </c>
      <c r="D1342">
        <v>0.91928960123898829</v>
      </c>
      <c r="E1342" s="6">
        <v>130.550739592578</v>
      </c>
      <c r="F1342" s="11">
        <v>93.147729480019862</v>
      </c>
      <c r="G1342" s="11">
        <v>81.18834440891014</v>
      </c>
      <c r="H1342" s="11">
        <v>238.88733547205481</v>
      </c>
      <c r="I1342" s="11">
        <f t="shared" si="32"/>
        <v>120.01393734151603</v>
      </c>
    </row>
    <row r="1343" spans="1:9" x14ac:dyDescent="0.25">
      <c r="A1343" s="20"/>
      <c r="B1343" s="5">
        <f>DATE(YEAR(siječanj!B1343),MONTH(siječanj!B1343)+5,DAY(siječanj!B1343))</f>
        <v>43630</v>
      </c>
      <c r="C1343" s="9">
        <v>13.9583333333333</v>
      </c>
      <c r="D1343">
        <v>0.91928960123898829</v>
      </c>
      <c r="E1343" s="6">
        <v>119.20402017504088</v>
      </c>
      <c r="F1343" s="11">
        <v>89.780863855084348</v>
      </c>
      <c r="G1343" s="11">
        <v>79.55609826682236</v>
      </c>
      <c r="H1343" s="11">
        <v>239.11930412422188</v>
      </c>
      <c r="I1343" s="11">
        <f t="shared" si="32"/>
        <v>109.58301617279764</v>
      </c>
    </row>
    <row r="1344" spans="1:9" x14ac:dyDescent="0.25">
      <c r="A1344" s="20"/>
      <c r="B1344" s="5">
        <f>DATE(YEAR(siječanj!B1344),MONTH(siječanj!B1344)+5,DAY(siječanj!B1344))</f>
        <v>43630</v>
      </c>
      <c r="C1344" s="9">
        <v>13.96875</v>
      </c>
      <c r="D1344">
        <v>0.91928960123898829</v>
      </c>
      <c r="E1344" s="6">
        <v>109.10236035908898</v>
      </c>
      <c r="F1344" s="11">
        <v>86.602958762676792</v>
      </c>
      <c r="G1344" s="11">
        <v>77.17526332512243</v>
      </c>
      <c r="H1344" s="11">
        <v>239.97803775171215</v>
      </c>
      <c r="I1344" s="11">
        <f t="shared" si="32"/>
        <v>100.29666534873931</v>
      </c>
    </row>
    <row r="1345" spans="1:9" x14ac:dyDescent="0.25">
      <c r="A1345" s="20"/>
      <c r="B1345" s="5">
        <f>DATE(YEAR(siječanj!B1345),MONTH(siječanj!B1345)+5,DAY(siječanj!B1345))</f>
        <v>43630</v>
      </c>
      <c r="C1345" s="9">
        <v>13.9791666666667</v>
      </c>
      <c r="D1345">
        <v>0.91928960123898829</v>
      </c>
      <c r="E1345" s="6">
        <v>99.335182433482586</v>
      </c>
      <c r="F1345" s="11">
        <v>84.332129245426543</v>
      </c>
      <c r="G1345" s="11">
        <v>78.412856444836407</v>
      </c>
      <c r="H1345" s="11">
        <v>239.43628432804246</v>
      </c>
      <c r="I1345" s="11">
        <f t="shared" si="32"/>
        <v>91.31780024827836</v>
      </c>
    </row>
    <row r="1346" spans="1:9" ht="15.75" thickBot="1" x14ac:dyDescent="0.3">
      <c r="A1346" s="20"/>
      <c r="B1346" s="5">
        <f>DATE(YEAR(siječanj!B1346),MONTH(siječanj!B1346)+5,DAY(siječanj!B1346))</f>
        <v>43630</v>
      </c>
      <c r="C1346" s="9">
        <v>13.9895833333333</v>
      </c>
      <c r="D1346">
        <v>0.91928960123898829</v>
      </c>
      <c r="E1346" s="6">
        <v>91.084414726824733</v>
      </c>
      <c r="F1346" s="11">
        <v>82.382236837053924</v>
      </c>
      <c r="G1346" s="11">
        <v>75.445458760024351</v>
      </c>
      <c r="H1346" s="11">
        <v>239.79772674093482</v>
      </c>
      <c r="I1346" s="11">
        <f t="shared" si="32"/>
        <v>83.732955293309345</v>
      </c>
    </row>
    <row r="1347" spans="1:9" x14ac:dyDescent="0.25">
      <c r="A1347" s="13">
        <f t="shared" ref="A1347" si="33">A1251+1</f>
        <v>166</v>
      </c>
      <c r="B1347" s="5">
        <f>DATE(YEAR(siječanj!B1347),MONTH(siječanj!B1347)+5,DAY(siječanj!B1347))</f>
        <v>43631</v>
      </c>
      <c r="C1347" s="9">
        <v>14</v>
      </c>
      <c r="D1347">
        <v>0.92031123884828625</v>
      </c>
      <c r="E1347" s="6">
        <v>88.306749891924355</v>
      </c>
      <c r="F1347" s="11">
        <v>78.867601434785399</v>
      </c>
      <c r="G1347" s="11">
        <v>75.516717952935338</v>
      </c>
      <c r="H1347" s="11">
        <v>239.60456159856383</v>
      </c>
      <c r="I1347" s="11">
        <f t="shared" si="32"/>
        <v>81.269694391702672</v>
      </c>
    </row>
    <row r="1348" spans="1:9" x14ac:dyDescent="0.25">
      <c r="A1348" s="14"/>
      <c r="B1348" s="5">
        <f>DATE(YEAR(siječanj!B1348),MONTH(siječanj!B1348)+5,DAY(siječanj!B1348))</f>
        <v>43631</v>
      </c>
      <c r="C1348" s="9">
        <v>14.0104166666667</v>
      </c>
      <c r="D1348">
        <v>0.92031123884828625</v>
      </c>
      <c r="E1348" s="6">
        <v>81.79298904765453</v>
      </c>
      <c r="F1348" s="11">
        <v>77.96496079916723</v>
      </c>
      <c r="G1348" s="11">
        <v>72.129556137156499</v>
      </c>
      <c r="H1348" s="11">
        <v>240.01986770516254</v>
      </c>
      <c r="I1348" s="11">
        <f t="shared" ref="I1348:I1411" si="34">D1348*E1348</f>
        <v>75.275007079551244</v>
      </c>
    </row>
    <row r="1349" spans="1:9" x14ac:dyDescent="0.25">
      <c r="A1349" s="14"/>
      <c r="B1349" s="5">
        <f>DATE(YEAR(siječanj!B1349),MONTH(siječanj!B1349)+5,DAY(siječanj!B1349))</f>
        <v>43631</v>
      </c>
      <c r="C1349" s="9">
        <v>14.0208333333333</v>
      </c>
      <c r="D1349">
        <v>0.92031123884828625</v>
      </c>
      <c r="E1349" s="6">
        <v>76.417283577959054</v>
      </c>
      <c r="F1349" s="11">
        <v>75.158928397258578</v>
      </c>
      <c r="G1349" s="11">
        <v>73.594072436729121</v>
      </c>
      <c r="H1349" s="11">
        <v>238.53667120048084</v>
      </c>
      <c r="I1349" s="11">
        <f t="shared" si="34"/>
        <v>70.327684919052302</v>
      </c>
    </row>
    <row r="1350" spans="1:9" x14ac:dyDescent="0.25">
      <c r="A1350" s="14"/>
      <c r="B1350" s="5">
        <f>DATE(YEAR(siječanj!B1350),MONTH(siječanj!B1350)+5,DAY(siječanj!B1350))</f>
        <v>43631</v>
      </c>
      <c r="C1350" s="9">
        <v>14.03125</v>
      </c>
      <c r="D1350">
        <v>0.92031123884828625</v>
      </c>
      <c r="E1350" s="6">
        <v>73.093966372707641</v>
      </c>
      <c r="F1350" s="11">
        <v>73.715578327617507</v>
      </c>
      <c r="G1350" s="11">
        <v>70.457949456247945</v>
      </c>
      <c r="H1350" s="11">
        <v>236.69131193929317</v>
      </c>
      <c r="I1350" s="11">
        <f t="shared" si="34"/>
        <v>67.269198744801542</v>
      </c>
    </row>
    <row r="1351" spans="1:9" x14ac:dyDescent="0.25">
      <c r="A1351" s="14"/>
      <c r="B1351" s="5">
        <f>DATE(YEAR(siječanj!B1351),MONTH(siječanj!B1351)+5,DAY(siječanj!B1351))</f>
        <v>43631</v>
      </c>
      <c r="C1351" s="9">
        <v>14.0416666666667</v>
      </c>
      <c r="D1351">
        <v>0.92031123884828625</v>
      </c>
      <c r="E1351" s="6">
        <v>70.063688100412378</v>
      </c>
      <c r="F1351" s="11">
        <v>73.437830706867473</v>
      </c>
      <c r="G1351" s="11">
        <v>68.099869449748383</v>
      </c>
      <c r="H1351" s="11">
        <v>237.9980372648489</v>
      </c>
      <c r="I1351" s="11">
        <f t="shared" si="34"/>
        <v>64.480399593970446</v>
      </c>
    </row>
    <row r="1352" spans="1:9" x14ac:dyDescent="0.25">
      <c r="A1352" s="14"/>
      <c r="B1352" s="5">
        <f>DATE(YEAR(siječanj!B1352),MONTH(siječanj!B1352)+5,DAY(siječanj!B1352))</f>
        <v>43631</v>
      </c>
      <c r="C1352" s="9">
        <v>14.0520833333333</v>
      </c>
      <c r="D1352">
        <v>0.92031123884828625</v>
      </c>
      <c r="E1352" s="6">
        <v>68.776850027195948</v>
      </c>
      <c r="F1352" s="11">
        <v>70.447509509646764</v>
      </c>
      <c r="G1352" s="11">
        <v>72.840674956155581</v>
      </c>
      <c r="H1352" s="11">
        <v>238.49459412915186</v>
      </c>
      <c r="I1352" s="11">
        <f t="shared" si="34"/>
        <v>63.296108052611494</v>
      </c>
    </row>
    <row r="1353" spans="1:9" x14ac:dyDescent="0.25">
      <c r="A1353" s="14"/>
      <c r="B1353" s="5">
        <f>DATE(YEAR(siječanj!B1353),MONTH(siječanj!B1353)+5,DAY(siječanj!B1353))</f>
        <v>43631</v>
      </c>
      <c r="C1353" s="9">
        <v>14.0625</v>
      </c>
      <c r="D1353">
        <v>0.92031123884828625</v>
      </c>
      <c r="E1353" s="6">
        <v>65.803902006494056</v>
      </c>
      <c r="F1353" s="11">
        <v>70.595865260891713</v>
      </c>
      <c r="G1353" s="11">
        <v>80.121499602565208</v>
      </c>
      <c r="H1353" s="11">
        <v>238.51772216153438</v>
      </c>
      <c r="I1353" s="11">
        <f t="shared" si="34"/>
        <v>60.560070576647774</v>
      </c>
    </row>
    <row r="1354" spans="1:9" x14ac:dyDescent="0.25">
      <c r="A1354" s="14"/>
      <c r="B1354" s="5">
        <f>DATE(YEAR(siječanj!B1354),MONTH(siječanj!B1354)+5,DAY(siječanj!B1354))</f>
        <v>43631</v>
      </c>
      <c r="C1354" s="9">
        <v>14.0729166666667</v>
      </c>
      <c r="D1354">
        <v>0.92031123884828625</v>
      </c>
      <c r="E1354" s="6">
        <v>64.829154714884623</v>
      </c>
      <c r="F1354" s="11">
        <v>69.776505164131166</v>
      </c>
      <c r="G1354" s="11">
        <v>78.224262225328545</v>
      </c>
      <c r="H1354" s="11">
        <v>238.68220162044852</v>
      </c>
      <c r="I1354" s="11">
        <f t="shared" si="34"/>
        <v>59.662999689142687</v>
      </c>
    </row>
    <row r="1355" spans="1:9" x14ac:dyDescent="0.25">
      <c r="A1355" s="14"/>
      <c r="B1355" s="5">
        <f>DATE(YEAR(siječanj!B1355),MONTH(siječanj!B1355)+5,DAY(siječanj!B1355))</f>
        <v>43631</v>
      </c>
      <c r="C1355" s="9">
        <v>14.0833333333333</v>
      </c>
      <c r="D1355">
        <v>0.92031123884828625</v>
      </c>
      <c r="E1355" s="6">
        <v>63.61018184192681</v>
      </c>
      <c r="F1355" s="11">
        <v>70.889076973989617</v>
      </c>
      <c r="G1355" s="11">
        <v>71.020846103409895</v>
      </c>
      <c r="H1355" s="11">
        <v>238.54127439626714</v>
      </c>
      <c r="I1355" s="11">
        <f t="shared" si="34"/>
        <v>58.541165254308424</v>
      </c>
    </row>
    <row r="1356" spans="1:9" x14ac:dyDescent="0.25">
      <c r="A1356" s="14"/>
      <c r="B1356" s="5">
        <f>DATE(YEAR(siječanj!B1356),MONTH(siječanj!B1356)+5,DAY(siječanj!B1356))</f>
        <v>43631</v>
      </c>
      <c r="C1356" s="9">
        <v>14.09375</v>
      </c>
      <c r="D1356">
        <v>0.92031123884828625</v>
      </c>
      <c r="E1356" s="6">
        <v>63.220841387745971</v>
      </c>
      <c r="F1356" s="11">
        <v>71.666744625562075</v>
      </c>
      <c r="G1356" s="11">
        <v>66.584075270975745</v>
      </c>
      <c r="H1356" s="11">
        <v>238.83705948973503</v>
      </c>
      <c r="I1356" s="11">
        <f t="shared" si="34"/>
        <v>58.1828508585875</v>
      </c>
    </row>
    <row r="1357" spans="1:9" x14ac:dyDescent="0.25">
      <c r="A1357" s="14"/>
      <c r="B1357" s="5">
        <f>DATE(YEAR(siječanj!B1357),MONTH(siječanj!B1357)+5,DAY(siječanj!B1357))</f>
        <v>43631</v>
      </c>
      <c r="C1357" s="9">
        <v>14.1041666666667</v>
      </c>
      <c r="D1357">
        <v>0.92031123884828625</v>
      </c>
      <c r="E1357" s="6">
        <v>63.420871405217795</v>
      </c>
      <c r="F1357" s="11">
        <v>71.561594416524471</v>
      </c>
      <c r="G1357" s="11">
        <v>67.310053636651801</v>
      </c>
      <c r="H1357" s="11">
        <v>239.22940164221876</v>
      </c>
      <c r="I1357" s="11">
        <f t="shared" si="34"/>
        <v>58.366940731773845</v>
      </c>
    </row>
    <row r="1358" spans="1:9" x14ac:dyDescent="0.25">
      <c r="A1358" s="14"/>
      <c r="B1358" s="5">
        <f>DATE(YEAR(siječanj!B1358),MONTH(siječanj!B1358)+5,DAY(siječanj!B1358))</f>
        <v>43631</v>
      </c>
      <c r="C1358" s="9">
        <v>14.1145833333333</v>
      </c>
      <c r="D1358">
        <v>0.92031123884828625</v>
      </c>
      <c r="E1358" s="6">
        <v>61.389705905539842</v>
      </c>
      <c r="F1358" s="11">
        <v>69.382991574089132</v>
      </c>
      <c r="G1358" s="11">
        <v>64.856679060282374</v>
      </c>
      <c r="H1358" s="11">
        <v>238.82702870491576</v>
      </c>
      <c r="I1358" s="11">
        <f t="shared" si="34"/>
        <v>56.497636294459326</v>
      </c>
    </row>
    <row r="1359" spans="1:9" x14ac:dyDescent="0.25">
      <c r="A1359" s="14"/>
      <c r="B1359" s="5">
        <f>DATE(YEAR(siječanj!B1359),MONTH(siječanj!B1359)+5,DAY(siječanj!B1359))</f>
        <v>43631</v>
      </c>
      <c r="C1359" s="9">
        <v>14.125</v>
      </c>
      <c r="D1359">
        <v>0.92031123884828625</v>
      </c>
      <c r="E1359" s="6">
        <v>60.549410486804135</v>
      </c>
      <c r="F1359" s="11">
        <v>68.089514366232208</v>
      </c>
      <c r="G1359" s="11">
        <v>65.004672438451053</v>
      </c>
      <c r="H1359" s="11">
        <v>238.45553349670485</v>
      </c>
      <c r="I1359" s="11">
        <f t="shared" si="34"/>
        <v>55.724302976644125</v>
      </c>
    </row>
    <row r="1360" spans="1:9" x14ac:dyDescent="0.25">
      <c r="A1360" s="14"/>
      <c r="B1360" s="5">
        <f>DATE(YEAR(siječanj!B1360),MONTH(siječanj!B1360)+5,DAY(siječanj!B1360))</f>
        <v>43631</v>
      </c>
      <c r="C1360" s="9">
        <v>14.1354166666667</v>
      </c>
      <c r="D1360">
        <v>0.92031123884828625</v>
      </c>
      <c r="E1360" s="6">
        <v>60.286317688902429</v>
      </c>
      <c r="F1360" s="11">
        <v>67.244359376785511</v>
      </c>
      <c r="G1360" s="11">
        <v>61.944087493873205</v>
      </c>
      <c r="H1360" s="11">
        <v>238.07940807982209</v>
      </c>
      <c r="I1360" s="11">
        <f t="shared" si="34"/>
        <v>55.482175717875144</v>
      </c>
    </row>
    <row r="1361" spans="1:9" x14ac:dyDescent="0.25">
      <c r="A1361" s="14"/>
      <c r="B1361" s="5">
        <f>DATE(YEAR(siječanj!B1361),MONTH(siječanj!B1361)+5,DAY(siječanj!B1361))</f>
        <v>43631</v>
      </c>
      <c r="C1361" s="9">
        <v>14.1458333333333</v>
      </c>
      <c r="D1361">
        <v>0.92031123884828625</v>
      </c>
      <c r="E1361" s="6">
        <v>62.662860357975148</v>
      </c>
      <c r="F1361" s="11">
        <v>67.389496285034596</v>
      </c>
      <c r="G1361" s="11">
        <v>62.857207038566294</v>
      </c>
      <c r="H1361" s="11">
        <v>235.57887028966397</v>
      </c>
      <c r="I1361" s="11">
        <f t="shared" si="34"/>
        <v>57.669334645825273</v>
      </c>
    </row>
    <row r="1362" spans="1:9" x14ac:dyDescent="0.25">
      <c r="A1362" s="14"/>
      <c r="B1362" s="5">
        <f>DATE(YEAR(siječanj!B1362),MONTH(siječanj!B1362)+5,DAY(siječanj!B1362))</f>
        <v>43631</v>
      </c>
      <c r="C1362" s="9">
        <v>14.15625</v>
      </c>
      <c r="D1362">
        <v>0.92031123884828625</v>
      </c>
      <c r="E1362" s="6">
        <v>62.642507150829957</v>
      </c>
      <c r="F1362" s="11">
        <v>65.808358062163634</v>
      </c>
      <c r="G1362" s="11">
        <v>61.101572872477831</v>
      </c>
      <c r="H1362" s="11">
        <v>238.58678710644205</v>
      </c>
      <c r="I1362" s="11">
        <f t="shared" si="34"/>
        <v>57.650603360542945</v>
      </c>
    </row>
    <row r="1363" spans="1:9" x14ac:dyDescent="0.25">
      <c r="A1363" s="14"/>
      <c r="B1363" s="5">
        <f>DATE(YEAR(siječanj!B1363),MONTH(siječanj!B1363)+5,DAY(siječanj!B1363))</f>
        <v>43631</v>
      </c>
      <c r="C1363" s="9">
        <v>14.1666666666667</v>
      </c>
      <c r="D1363">
        <v>0.92031123884828625</v>
      </c>
      <c r="E1363" s="6">
        <v>63.204518322085825</v>
      </c>
      <c r="F1363" s="11">
        <v>65.668414648723285</v>
      </c>
      <c r="G1363" s="11">
        <v>60.05180731278621</v>
      </c>
      <c r="H1363" s="11">
        <v>232.64081779910916</v>
      </c>
      <c r="I1363" s="11">
        <f t="shared" si="34"/>
        <v>58.167828557808015</v>
      </c>
    </row>
    <row r="1364" spans="1:9" x14ac:dyDescent="0.25">
      <c r="A1364" s="14"/>
      <c r="B1364" s="5">
        <f>DATE(YEAR(siječanj!B1364),MONTH(siječanj!B1364)+5,DAY(siječanj!B1364))</f>
        <v>43631</v>
      </c>
      <c r="C1364" s="9">
        <v>14.1770833333333</v>
      </c>
      <c r="D1364">
        <v>0.92031123884828625</v>
      </c>
      <c r="E1364" s="6">
        <v>64.889546285773562</v>
      </c>
      <c r="F1364" s="11">
        <v>65.6079790653923</v>
      </c>
      <c r="G1364" s="11">
        <v>61.49663932902444</v>
      </c>
      <c r="H1364" s="11">
        <v>184.65865566240987</v>
      </c>
      <c r="I1364" s="11">
        <f t="shared" si="34"/>
        <v>59.718578730563479</v>
      </c>
    </row>
    <row r="1365" spans="1:9" x14ac:dyDescent="0.25">
      <c r="A1365" s="14"/>
      <c r="B1365" s="5">
        <f>DATE(YEAR(siječanj!B1365),MONTH(siječanj!B1365)+5,DAY(siječanj!B1365))</f>
        <v>43631</v>
      </c>
      <c r="C1365" s="9">
        <v>14.1875</v>
      </c>
      <c r="D1365">
        <v>0.92031123884828625</v>
      </c>
      <c r="E1365" s="6">
        <v>66.618028307010448</v>
      </c>
      <c r="F1365" s="11">
        <v>64.956183426333212</v>
      </c>
      <c r="G1365" s="11">
        <v>58.818982734793529</v>
      </c>
      <c r="H1365" s="11">
        <v>115.63664623556724</v>
      </c>
      <c r="I1365" s="11">
        <f t="shared" si="34"/>
        <v>61.309320160854988</v>
      </c>
    </row>
    <row r="1366" spans="1:9" x14ac:dyDescent="0.25">
      <c r="A1366" s="14"/>
      <c r="B1366" s="5">
        <f>DATE(YEAR(siječanj!B1366),MONTH(siječanj!B1366)+5,DAY(siječanj!B1366))</f>
        <v>43631</v>
      </c>
      <c r="C1366" s="9">
        <v>14.1979166666667</v>
      </c>
      <c r="D1366">
        <v>0.92031123884828625</v>
      </c>
      <c r="E1366" s="6">
        <v>67.585718880438293</v>
      </c>
      <c r="F1366" s="11">
        <v>64.844639680023292</v>
      </c>
      <c r="G1366" s="11">
        <v>61.392959671902204</v>
      </c>
      <c r="H1366" s="11">
        <v>73.467904178436413</v>
      </c>
      <c r="I1366" s="11">
        <f t="shared" si="34"/>
        <v>62.199896671308174</v>
      </c>
    </row>
    <row r="1367" spans="1:9" x14ac:dyDescent="0.25">
      <c r="A1367" s="14"/>
      <c r="B1367" s="5">
        <f>DATE(YEAR(siječanj!B1367),MONTH(siječanj!B1367)+5,DAY(siječanj!B1367))</f>
        <v>43631</v>
      </c>
      <c r="C1367" s="9">
        <v>14.2083333333333</v>
      </c>
      <c r="D1367">
        <v>0.92031123884828625</v>
      </c>
      <c r="E1367" s="6">
        <v>69.169066175929046</v>
      </c>
      <c r="F1367" s="11">
        <v>67.443558398693014</v>
      </c>
      <c r="G1367" s="11">
        <v>60.125880266426698</v>
      </c>
      <c r="H1367" s="11">
        <v>62.380837498509045</v>
      </c>
      <c r="I1367" s="11">
        <f t="shared" si="34"/>
        <v>63.657068982348356</v>
      </c>
    </row>
    <row r="1368" spans="1:9" x14ac:dyDescent="0.25">
      <c r="A1368" s="14"/>
      <c r="B1368" s="5">
        <f>DATE(YEAR(siječanj!B1368),MONTH(siječanj!B1368)+5,DAY(siječanj!B1368))</f>
        <v>43631</v>
      </c>
      <c r="C1368" s="9">
        <v>14.21875</v>
      </c>
      <c r="D1368">
        <v>0.92031123884828625</v>
      </c>
      <c r="E1368" s="6">
        <v>69.233843255458581</v>
      </c>
      <c r="F1368" s="11">
        <v>68.684185575914896</v>
      </c>
      <c r="G1368" s="11">
        <v>67.80444464277214</v>
      </c>
      <c r="H1368" s="11">
        <v>26.425168160631127</v>
      </c>
      <c r="I1368" s="11">
        <f t="shared" si="34"/>
        <v>63.716684056659155</v>
      </c>
    </row>
    <row r="1369" spans="1:9" x14ac:dyDescent="0.25">
      <c r="A1369" s="14"/>
      <c r="B1369" s="5">
        <f>DATE(YEAR(siječanj!B1369),MONTH(siječanj!B1369)+5,DAY(siječanj!B1369))</f>
        <v>43631</v>
      </c>
      <c r="C1369" s="9">
        <v>14.2291666666667</v>
      </c>
      <c r="D1369">
        <v>0.92031123884828625</v>
      </c>
      <c r="E1369" s="6">
        <v>73.519309093273037</v>
      </c>
      <c r="F1369" s="11">
        <v>75.474399091971151</v>
      </c>
      <c r="G1369" s="11">
        <v>67.72344767021815</v>
      </c>
      <c r="H1369" s="11">
        <v>8.8312186100568866</v>
      </c>
      <c r="I1369" s="11">
        <f t="shared" si="34"/>
        <v>67.660646430900186</v>
      </c>
    </row>
    <row r="1370" spans="1:9" x14ac:dyDescent="0.25">
      <c r="A1370" s="14"/>
      <c r="B1370" s="5">
        <f>DATE(YEAR(siječanj!B1370),MONTH(siječanj!B1370)+5,DAY(siječanj!B1370))</f>
        <v>43631</v>
      </c>
      <c r="C1370" s="9">
        <v>14.2395833333333</v>
      </c>
      <c r="D1370">
        <v>0.92031123884828625</v>
      </c>
      <c r="E1370" s="6">
        <v>74.916208742213144</v>
      </c>
      <c r="F1370" s="11">
        <v>75.439698198527154</v>
      </c>
      <c r="G1370" s="11">
        <v>68.947285072357317</v>
      </c>
      <c r="H1370" s="11">
        <v>3.3524421600006669</v>
      </c>
      <c r="I1370" s="11">
        <f t="shared" si="34"/>
        <v>68.946228877362998</v>
      </c>
    </row>
    <row r="1371" spans="1:9" x14ac:dyDescent="0.25">
      <c r="A1371" s="14"/>
      <c r="B1371" s="5">
        <f>DATE(YEAR(siječanj!B1371),MONTH(siječanj!B1371)+5,DAY(siječanj!B1371))</f>
        <v>43631</v>
      </c>
      <c r="C1371" s="9">
        <v>14.25</v>
      </c>
      <c r="D1371">
        <v>0.92031123884828625</v>
      </c>
      <c r="E1371" s="6">
        <v>78.852979988750292</v>
      </c>
      <c r="F1371" s="11">
        <v>74.206371614085128</v>
      </c>
      <c r="G1371" s="11">
        <v>71.574912117754636</v>
      </c>
      <c r="H1371" s="11">
        <v>2.5025677584803314</v>
      </c>
      <c r="I1371" s="11">
        <f t="shared" si="34"/>
        <v>72.569283700325911</v>
      </c>
    </row>
    <row r="1372" spans="1:9" x14ac:dyDescent="0.25">
      <c r="A1372" s="14"/>
      <c r="B1372" s="5">
        <f>DATE(YEAR(siječanj!B1372),MONTH(siječanj!B1372)+5,DAY(siječanj!B1372))</f>
        <v>43631</v>
      </c>
      <c r="C1372" s="9">
        <v>14.2604166666667</v>
      </c>
      <c r="D1372">
        <v>0.92031123884828625</v>
      </c>
      <c r="E1372" s="6">
        <v>82.408789703341924</v>
      </c>
      <c r="F1372" s="11">
        <v>79.342886480185754</v>
      </c>
      <c r="G1372" s="11">
        <v>78.60179184788494</v>
      </c>
      <c r="H1372" s="11">
        <v>3.280888027717165</v>
      </c>
      <c r="I1372" s="11">
        <f t="shared" si="34"/>
        <v>75.841735343870496</v>
      </c>
    </row>
    <row r="1373" spans="1:9" x14ac:dyDescent="0.25">
      <c r="A1373" s="14"/>
      <c r="B1373" s="5">
        <f>DATE(YEAR(siječanj!B1373),MONTH(siječanj!B1373)+5,DAY(siječanj!B1373))</f>
        <v>43631</v>
      </c>
      <c r="C1373" s="9">
        <v>14.2708333333333</v>
      </c>
      <c r="D1373">
        <v>0.92031123884828625</v>
      </c>
      <c r="E1373" s="6">
        <v>86.259939303589775</v>
      </c>
      <c r="F1373" s="11">
        <v>83.138086994205651</v>
      </c>
      <c r="G1373" s="11">
        <v>80.595788877254336</v>
      </c>
      <c r="H1373" s="11">
        <v>3.7413226612301962</v>
      </c>
      <c r="I1373" s="11">
        <f t="shared" si="34"/>
        <v>79.385991603464689</v>
      </c>
    </row>
    <row r="1374" spans="1:9" x14ac:dyDescent="0.25">
      <c r="A1374" s="14"/>
      <c r="B1374" s="5">
        <f>DATE(YEAR(siječanj!B1374),MONTH(siječanj!B1374)+5,DAY(siječanj!B1374))</f>
        <v>43631</v>
      </c>
      <c r="C1374" s="9">
        <v>14.28125</v>
      </c>
      <c r="D1374">
        <v>0.92031123884828625</v>
      </c>
      <c r="E1374" s="6">
        <v>89.174009538073847</v>
      </c>
      <c r="F1374" s="11">
        <v>89.336960522133523</v>
      </c>
      <c r="G1374" s="11">
        <v>79.777257451805752</v>
      </c>
      <c r="H1374" s="11">
        <v>2.3576876487193377</v>
      </c>
      <c r="I1374" s="11">
        <f t="shared" si="34"/>
        <v>82.06784319105364</v>
      </c>
    </row>
    <row r="1375" spans="1:9" x14ac:dyDescent="0.25">
      <c r="A1375" s="14"/>
      <c r="B1375" s="5">
        <f>DATE(YEAR(siječanj!B1375),MONTH(siječanj!B1375)+5,DAY(siječanj!B1375))</f>
        <v>43631</v>
      </c>
      <c r="C1375" s="9">
        <v>14.2916666666667</v>
      </c>
      <c r="D1375">
        <v>0.92031123884828625</v>
      </c>
      <c r="E1375" s="6">
        <v>94.495965229165236</v>
      </c>
      <c r="F1375" s="11">
        <v>97.27751307073018</v>
      </c>
      <c r="G1375" s="11">
        <v>83.663061019229204</v>
      </c>
      <c r="H1375" s="11">
        <v>1.7031414213652432</v>
      </c>
      <c r="I1375" s="11">
        <f t="shared" si="34"/>
        <v>86.965698826217647</v>
      </c>
    </row>
    <row r="1376" spans="1:9" x14ac:dyDescent="0.25">
      <c r="A1376" s="14"/>
      <c r="B1376" s="5">
        <f>DATE(YEAR(siječanj!B1376),MONTH(siječanj!B1376)+5,DAY(siječanj!B1376))</f>
        <v>43631</v>
      </c>
      <c r="C1376" s="9">
        <v>14.3020833333333</v>
      </c>
      <c r="D1376">
        <v>0.92031123884828625</v>
      </c>
      <c r="E1376" s="6">
        <v>96.375365129914769</v>
      </c>
      <c r="F1376" s="11">
        <v>108.25295695553615</v>
      </c>
      <c r="G1376" s="11">
        <v>93.697718509690333</v>
      </c>
      <c r="H1376" s="11">
        <v>1.5491099462799041</v>
      </c>
      <c r="I1376" s="11">
        <f t="shared" si="34"/>
        <v>88.695331677167786</v>
      </c>
    </row>
    <row r="1377" spans="1:9" x14ac:dyDescent="0.25">
      <c r="A1377" s="14"/>
      <c r="B1377" s="5">
        <f>DATE(YEAR(siječanj!B1377),MONTH(siječanj!B1377)+5,DAY(siječanj!B1377))</f>
        <v>43631</v>
      </c>
      <c r="C1377" s="9">
        <v>14.3125</v>
      </c>
      <c r="D1377">
        <v>0.92031123884828625</v>
      </c>
      <c r="E1377" s="6">
        <v>95.905715669155953</v>
      </c>
      <c r="F1377" s="11">
        <v>114.1820577268446</v>
      </c>
      <c r="G1377" s="11">
        <v>105.42177239226272</v>
      </c>
      <c r="H1377" s="11">
        <v>1.4554512698315292</v>
      </c>
      <c r="I1377" s="11">
        <f t="shared" si="34"/>
        <v>88.26310800011241</v>
      </c>
    </row>
    <row r="1378" spans="1:9" x14ac:dyDescent="0.25">
      <c r="A1378" s="14"/>
      <c r="B1378" s="5">
        <f>DATE(YEAR(siječanj!B1378),MONTH(siječanj!B1378)+5,DAY(siječanj!B1378))</f>
        <v>43631</v>
      </c>
      <c r="C1378" s="9">
        <v>14.3229166666667</v>
      </c>
      <c r="D1378">
        <v>0.92031123884828625</v>
      </c>
      <c r="E1378" s="6">
        <v>100.59116808613329</v>
      </c>
      <c r="F1378" s="11">
        <v>121.69077961048482</v>
      </c>
      <c r="G1378" s="11">
        <v>114.64175583824679</v>
      </c>
      <c r="H1378" s="11">
        <v>1.8921936017980614</v>
      </c>
      <c r="I1378" s="11">
        <f t="shared" si="34"/>
        <v>92.575182518545532</v>
      </c>
    </row>
    <row r="1379" spans="1:9" x14ac:dyDescent="0.25">
      <c r="A1379" s="14"/>
      <c r="B1379" s="5">
        <f>DATE(YEAR(siječanj!B1379),MONTH(siječanj!B1379)+5,DAY(siječanj!B1379))</f>
        <v>43631</v>
      </c>
      <c r="C1379" s="9">
        <v>14.3333333333333</v>
      </c>
      <c r="D1379">
        <v>0.92031123884828625</v>
      </c>
      <c r="E1379" s="6">
        <v>104.98573958187582</v>
      </c>
      <c r="F1379" s="11">
        <v>127.43470459857338</v>
      </c>
      <c r="G1379" s="11">
        <v>125.72849893647606</v>
      </c>
      <c r="H1379" s="11">
        <v>1.9321166456269327</v>
      </c>
      <c r="I1379" s="11">
        <f t="shared" si="34"/>
        <v>96.619556055999695</v>
      </c>
    </row>
    <row r="1380" spans="1:9" x14ac:dyDescent="0.25">
      <c r="A1380" s="14"/>
      <c r="B1380" s="5">
        <f>DATE(YEAR(siječanj!B1380),MONTH(siječanj!B1380)+5,DAY(siječanj!B1380))</f>
        <v>43631</v>
      </c>
      <c r="C1380" s="9">
        <v>14.34375</v>
      </c>
      <c r="D1380">
        <v>0.92031123884828625</v>
      </c>
      <c r="E1380" s="6">
        <v>107.056524548818</v>
      </c>
      <c r="F1380" s="11">
        <v>144.37597697570402</v>
      </c>
      <c r="G1380" s="11">
        <v>148.00274666730317</v>
      </c>
      <c r="H1380" s="11">
        <v>1.5041935205407007</v>
      </c>
      <c r="I1380" s="11">
        <f t="shared" si="34"/>
        <v>98.52532273431467</v>
      </c>
    </row>
    <row r="1381" spans="1:9" x14ac:dyDescent="0.25">
      <c r="A1381" s="14"/>
      <c r="B1381" s="5">
        <f>DATE(YEAR(siječanj!B1381),MONTH(siječanj!B1381)+5,DAY(siječanj!B1381))</f>
        <v>43631</v>
      </c>
      <c r="C1381" s="9">
        <v>14.3541666666667</v>
      </c>
      <c r="D1381">
        <v>0.92031123884828625</v>
      </c>
      <c r="E1381" s="6">
        <v>107.10469069543849</v>
      </c>
      <c r="F1381" s="11">
        <v>151.26307686323125</v>
      </c>
      <c r="G1381" s="11">
        <v>155.40335082003043</v>
      </c>
      <c r="H1381" s="11">
        <v>1.6001602979842944</v>
      </c>
      <c r="I1381" s="11">
        <f t="shared" si="34"/>
        <v>98.56965058038152</v>
      </c>
    </row>
    <row r="1382" spans="1:9" x14ac:dyDescent="0.25">
      <c r="A1382" s="14"/>
      <c r="B1382" s="5">
        <f>DATE(YEAR(siječanj!B1382),MONTH(siječanj!B1382)+5,DAY(siječanj!B1382))</f>
        <v>43631</v>
      </c>
      <c r="C1382" s="9">
        <v>14.3645833333333</v>
      </c>
      <c r="D1382">
        <v>0.92031123884828625</v>
      </c>
      <c r="E1382" s="6">
        <v>108.19018548094056</v>
      </c>
      <c r="F1382" s="11">
        <v>153.57425831000793</v>
      </c>
      <c r="G1382" s="11">
        <v>161.67508701264379</v>
      </c>
      <c r="H1382" s="11">
        <v>1.6526693455062089</v>
      </c>
      <c r="I1382" s="11">
        <f t="shared" si="34"/>
        <v>99.56864363119027</v>
      </c>
    </row>
    <row r="1383" spans="1:9" x14ac:dyDescent="0.25">
      <c r="A1383" s="14"/>
      <c r="B1383" s="5">
        <f>DATE(YEAR(siječanj!B1383),MONTH(siječanj!B1383)+5,DAY(siječanj!B1383))</f>
        <v>43631</v>
      </c>
      <c r="C1383" s="9">
        <v>14.375</v>
      </c>
      <c r="D1383">
        <v>0.92031123884828625</v>
      </c>
      <c r="E1383" s="6">
        <v>110.63906323379584</v>
      </c>
      <c r="F1383" s="11">
        <v>155.66647414914829</v>
      </c>
      <c r="G1383" s="11">
        <v>163.77597483834168</v>
      </c>
      <c r="H1383" s="11">
        <v>1.5127095828169475</v>
      </c>
      <c r="I1383" s="11">
        <f t="shared" si="34"/>
        <v>101.82237334970853</v>
      </c>
    </row>
    <row r="1384" spans="1:9" x14ac:dyDescent="0.25">
      <c r="A1384" s="14"/>
      <c r="B1384" s="5">
        <f>DATE(YEAR(siječanj!B1384),MONTH(siječanj!B1384)+5,DAY(siječanj!B1384))</f>
        <v>43631</v>
      </c>
      <c r="C1384" s="9">
        <v>14.3854166666667</v>
      </c>
      <c r="D1384">
        <v>0.92031123884828625</v>
      </c>
      <c r="E1384" s="6">
        <v>113.73914931395717</v>
      </c>
      <c r="F1384" s="11">
        <v>161.07785894219845</v>
      </c>
      <c r="G1384" s="11">
        <v>170.73084075784749</v>
      </c>
      <c r="H1384" s="11">
        <v>1.5872311305975535</v>
      </c>
      <c r="I1384" s="11">
        <f t="shared" si="34"/>
        <v>104.67541741067814</v>
      </c>
    </row>
    <row r="1385" spans="1:9" x14ac:dyDescent="0.25">
      <c r="A1385" s="14"/>
      <c r="B1385" s="5">
        <f>DATE(YEAR(siječanj!B1385),MONTH(siječanj!B1385)+5,DAY(siječanj!B1385))</f>
        <v>43631</v>
      </c>
      <c r="C1385" s="9">
        <v>14.3958333333333</v>
      </c>
      <c r="D1385">
        <v>0.92031123884828625</v>
      </c>
      <c r="E1385" s="6">
        <v>112.39804727167132</v>
      </c>
      <c r="F1385" s="11">
        <v>162.25540562644559</v>
      </c>
      <c r="G1385" s="11">
        <v>168.83532535401019</v>
      </c>
      <c r="H1385" s="11">
        <v>1.6879971973667061</v>
      </c>
      <c r="I1385" s="11">
        <f t="shared" si="34"/>
        <v>103.44118612872008</v>
      </c>
    </row>
    <row r="1386" spans="1:9" x14ac:dyDescent="0.25">
      <c r="A1386" s="14"/>
      <c r="B1386" s="5">
        <f>DATE(YEAR(siječanj!B1386),MONTH(siječanj!B1386)+5,DAY(siječanj!B1386))</f>
        <v>43631</v>
      </c>
      <c r="C1386" s="9">
        <v>14.40625</v>
      </c>
      <c r="D1386">
        <v>0.92031123884828625</v>
      </c>
      <c r="E1386" s="6">
        <v>115.41681482459204</v>
      </c>
      <c r="F1386" s="11">
        <v>161.4667168491043</v>
      </c>
      <c r="G1386" s="11">
        <v>165.07520176119587</v>
      </c>
      <c r="H1386" s="11">
        <v>2.1058145018405829</v>
      </c>
      <c r="I1386" s="11">
        <f t="shared" si="34"/>
        <v>106.21939183514355</v>
      </c>
    </row>
    <row r="1387" spans="1:9" x14ac:dyDescent="0.25">
      <c r="A1387" s="14"/>
      <c r="B1387" s="5">
        <f>DATE(YEAR(siječanj!B1387),MONTH(siječanj!B1387)+5,DAY(siječanj!B1387))</f>
        <v>43631</v>
      </c>
      <c r="C1387" s="9">
        <v>14.4166666666667</v>
      </c>
      <c r="D1387">
        <v>0.92031123884828625</v>
      </c>
      <c r="E1387" s="6">
        <v>115.46384935513052</v>
      </c>
      <c r="F1387" s="11">
        <v>163.18086312295077</v>
      </c>
      <c r="G1387" s="11">
        <v>159.06372037340219</v>
      </c>
      <c r="H1387" s="11">
        <v>2.0045842136315595</v>
      </c>
      <c r="I1387" s="11">
        <f t="shared" si="34"/>
        <v>106.26267824221206</v>
      </c>
    </row>
    <row r="1388" spans="1:9" x14ac:dyDescent="0.25">
      <c r="A1388" s="14"/>
      <c r="B1388" s="5">
        <f>DATE(YEAR(siječanj!B1388),MONTH(siječanj!B1388)+5,DAY(siječanj!B1388))</f>
        <v>43631</v>
      </c>
      <c r="C1388" s="9">
        <v>14.4270833333333</v>
      </c>
      <c r="D1388">
        <v>0.92031123884828625</v>
      </c>
      <c r="E1388" s="6">
        <v>117.12560970393902</v>
      </c>
      <c r="F1388" s="11">
        <v>162.23408982201801</v>
      </c>
      <c r="G1388" s="11">
        <v>162.97342685829227</v>
      </c>
      <c r="H1388" s="11">
        <v>2.3446834455395145</v>
      </c>
      <c r="I1388" s="11">
        <f t="shared" si="34"/>
        <v>107.79201496749297</v>
      </c>
    </row>
    <row r="1389" spans="1:9" x14ac:dyDescent="0.25">
      <c r="A1389" s="14"/>
      <c r="B1389" s="5">
        <f>DATE(YEAR(siječanj!B1389),MONTH(siječanj!B1389)+5,DAY(siječanj!B1389))</f>
        <v>43631</v>
      </c>
      <c r="C1389" s="9">
        <v>14.4375</v>
      </c>
      <c r="D1389">
        <v>0.92031123884828625</v>
      </c>
      <c r="E1389" s="6">
        <v>118.03331767650056</v>
      </c>
      <c r="F1389" s="11">
        <v>163.24950234104921</v>
      </c>
      <c r="G1389" s="11">
        <v>159.79717667950482</v>
      </c>
      <c r="H1389" s="11">
        <v>2.4282132903989888</v>
      </c>
      <c r="I1389" s="11">
        <f t="shared" si="34"/>
        <v>108.62738881623355</v>
      </c>
    </row>
    <row r="1390" spans="1:9" x14ac:dyDescent="0.25">
      <c r="A1390" s="14"/>
      <c r="B1390" s="5">
        <f>DATE(YEAR(siječanj!B1390),MONTH(siječanj!B1390)+5,DAY(siječanj!B1390))</f>
        <v>43631</v>
      </c>
      <c r="C1390" s="9">
        <v>14.4479166666667</v>
      </c>
      <c r="D1390">
        <v>0.92031123884828625</v>
      </c>
      <c r="E1390" s="6">
        <v>120.23503260942262</v>
      </c>
      <c r="F1390" s="11">
        <v>163.25823576044942</v>
      </c>
      <c r="G1390" s="11">
        <v>157.76613113154315</v>
      </c>
      <c r="H1390" s="11">
        <v>2.6639317312656954</v>
      </c>
      <c r="I1390" s="11">
        <f t="shared" si="34"/>
        <v>110.65365181374183</v>
      </c>
    </row>
    <row r="1391" spans="1:9" x14ac:dyDescent="0.25">
      <c r="A1391" s="14"/>
      <c r="B1391" s="5">
        <f>DATE(YEAR(siječanj!B1391),MONTH(siječanj!B1391)+5,DAY(siječanj!B1391))</f>
        <v>43631</v>
      </c>
      <c r="C1391" s="9">
        <v>14.4583333333333</v>
      </c>
      <c r="D1391">
        <v>0.92031123884828625</v>
      </c>
      <c r="E1391" s="6">
        <v>121.40609742363833</v>
      </c>
      <c r="F1391" s="11">
        <v>161.34552861436669</v>
      </c>
      <c r="G1391" s="11">
        <v>162.81335156886001</v>
      </c>
      <c r="H1391" s="11">
        <v>2.5830631558675483</v>
      </c>
      <c r="I1391" s="11">
        <f t="shared" si="34"/>
        <v>111.73139592368432</v>
      </c>
    </row>
    <row r="1392" spans="1:9" x14ac:dyDescent="0.25">
      <c r="A1392" s="14"/>
      <c r="B1392" s="5">
        <f>DATE(YEAR(siječanj!B1392),MONTH(siječanj!B1392)+5,DAY(siječanj!B1392))</f>
        <v>43631</v>
      </c>
      <c r="C1392" s="9">
        <v>14.46875</v>
      </c>
      <c r="D1392">
        <v>0.92031123884828625</v>
      </c>
      <c r="E1392" s="6">
        <v>123.3664932417805</v>
      </c>
      <c r="F1392" s="11">
        <v>157.81894094970212</v>
      </c>
      <c r="G1392" s="11">
        <v>161.32526550751342</v>
      </c>
      <c r="H1392" s="11">
        <v>2.9792141252081539</v>
      </c>
      <c r="I1392" s="11">
        <f t="shared" si="34"/>
        <v>113.53557022771174</v>
      </c>
    </row>
    <row r="1393" spans="1:9" x14ac:dyDescent="0.25">
      <c r="A1393" s="14"/>
      <c r="B1393" s="5">
        <f>DATE(YEAR(siječanj!B1393),MONTH(siječanj!B1393)+5,DAY(siječanj!B1393))</f>
        <v>43631</v>
      </c>
      <c r="C1393" s="9">
        <v>14.4791666666667</v>
      </c>
      <c r="D1393">
        <v>0.92031123884828625</v>
      </c>
      <c r="E1393" s="6">
        <v>125.75390538111463</v>
      </c>
      <c r="F1393" s="11">
        <v>155.19826493941088</v>
      </c>
      <c r="G1393" s="11">
        <v>163.34325376067761</v>
      </c>
      <c r="H1393" s="11">
        <v>3.7988551049796762</v>
      </c>
      <c r="I1393" s="11">
        <f t="shared" si="34"/>
        <v>115.73273245130378</v>
      </c>
    </row>
    <row r="1394" spans="1:9" x14ac:dyDescent="0.25">
      <c r="A1394" s="14"/>
      <c r="B1394" s="5">
        <f>DATE(YEAR(siječanj!B1394),MONTH(siječanj!B1394)+5,DAY(siječanj!B1394))</f>
        <v>43631</v>
      </c>
      <c r="C1394" s="9">
        <v>14.4895833333333</v>
      </c>
      <c r="D1394">
        <v>0.92031123884828625</v>
      </c>
      <c r="E1394" s="6">
        <v>126.56449488505191</v>
      </c>
      <c r="F1394" s="11">
        <v>153.58707347919216</v>
      </c>
      <c r="G1394" s="11">
        <v>157.84534993576167</v>
      </c>
      <c r="H1394" s="11">
        <v>3.9240368183406433</v>
      </c>
      <c r="I1394" s="11">
        <f t="shared" si="34"/>
        <v>116.47872708186972</v>
      </c>
    </row>
    <row r="1395" spans="1:9" x14ac:dyDescent="0.25">
      <c r="A1395" s="14"/>
      <c r="B1395" s="5">
        <f>DATE(YEAR(siječanj!B1395),MONTH(siječanj!B1395)+5,DAY(siječanj!B1395))</f>
        <v>43631</v>
      </c>
      <c r="C1395" s="9">
        <v>14.5</v>
      </c>
      <c r="D1395">
        <v>0.92031123884828625</v>
      </c>
      <c r="E1395" s="6">
        <v>125.85984747724149</v>
      </c>
      <c r="F1395" s="11">
        <v>144.28296766449984</v>
      </c>
      <c r="G1395" s="11">
        <v>150.03025594821392</v>
      </c>
      <c r="H1395" s="11">
        <v>3.7176353620699025</v>
      </c>
      <c r="I1395" s="11">
        <f t="shared" si="34"/>
        <v>115.83023215303646</v>
      </c>
    </row>
    <row r="1396" spans="1:9" x14ac:dyDescent="0.25">
      <c r="A1396" s="14"/>
      <c r="B1396" s="5">
        <f>DATE(YEAR(siječanj!B1396),MONTH(siječanj!B1396)+5,DAY(siječanj!B1396))</f>
        <v>43631</v>
      </c>
      <c r="C1396" s="9">
        <v>14.5104166666667</v>
      </c>
      <c r="D1396">
        <v>0.92031123884828625</v>
      </c>
      <c r="E1396" s="6">
        <v>122.29263325636373</v>
      </c>
      <c r="F1396" s="11">
        <v>139.05156917338076</v>
      </c>
      <c r="G1396" s="11">
        <v>146.15141653894403</v>
      </c>
      <c r="H1396" s="11">
        <v>4.0357931276032843</v>
      </c>
      <c r="I1396" s="11">
        <f t="shared" si="34"/>
        <v>112.54728481418323</v>
      </c>
    </row>
    <row r="1397" spans="1:9" x14ac:dyDescent="0.25">
      <c r="A1397" s="14"/>
      <c r="B1397" s="5">
        <f>DATE(YEAR(siječanj!B1397),MONTH(siječanj!B1397)+5,DAY(siječanj!B1397))</f>
        <v>43631</v>
      </c>
      <c r="C1397" s="9">
        <v>14.5208333333333</v>
      </c>
      <c r="D1397">
        <v>0.92031123884828625</v>
      </c>
      <c r="E1397" s="6">
        <v>123.91155895853112</v>
      </c>
      <c r="F1397" s="11">
        <v>136.23018104416275</v>
      </c>
      <c r="G1397" s="11">
        <v>150.11611378274139</v>
      </c>
      <c r="H1397" s="11">
        <v>5.1141014951978736</v>
      </c>
      <c r="I1397" s="11">
        <f t="shared" si="34"/>
        <v>114.03720033274824</v>
      </c>
    </row>
    <row r="1398" spans="1:9" x14ac:dyDescent="0.25">
      <c r="A1398" s="14"/>
      <c r="B1398" s="5">
        <f>DATE(YEAR(siječanj!B1398),MONTH(siječanj!B1398)+5,DAY(siječanj!B1398))</f>
        <v>43631</v>
      </c>
      <c r="C1398" s="9">
        <v>14.53125</v>
      </c>
      <c r="D1398">
        <v>0.92031123884828625</v>
      </c>
      <c r="E1398" s="6">
        <v>126.03033536645307</v>
      </c>
      <c r="F1398" s="11">
        <v>134.05059087582094</v>
      </c>
      <c r="G1398" s="11">
        <v>147.71050490206511</v>
      </c>
      <c r="H1398" s="11">
        <v>5.0351348270350593</v>
      </c>
      <c r="I1398" s="11">
        <f t="shared" si="34"/>
        <v>115.98713407356541</v>
      </c>
    </row>
    <row r="1399" spans="1:9" x14ac:dyDescent="0.25">
      <c r="A1399" s="14"/>
      <c r="B1399" s="5">
        <f>DATE(YEAR(siječanj!B1399),MONTH(siječanj!B1399)+5,DAY(siječanj!B1399))</f>
        <v>43631</v>
      </c>
      <c r="C1399" s="9">
        <v>14.5416666666667</v>
      </c>
      <c r="D1399">
        <v>0.92031123884828625</v>
      </c>
      <c r="E1399" s="6">
        <v>125.81565985453041</v>
      </c>
      <c r="F1399" s="11">
        <v>131.94100452235887</v>
      </c>
      <c r="G1399" s="11">
        <v>149.90834504824815</v>
      </c>
      <c r="H1399" s="11">
        <v>3.3747327929323845</v>
      </c>
      <c r="I1399" s="11">
        <f t="shared" si="34"/>
        <v>115.78956578723748</v>
      </c>
    </row>
    <row r="1400" spans="1:9" x14ac:dyDescent="0.25">
      <c r="A1400" s="14"/>
      <c r="B1400" s="5">
        <f>DATE(YEAR(siječanj!B1400),MONTH(siječanj!B1400)+5,DAY(siječanj!B1400))</f>
        <v>43631</v>
      </c>
      <c r="C1400" s="9">
        <v>14.5520833333333</v>
      </c>
      <c r="D1400">
        <v>0.92031123884828625</v>
      </c>
      <c r="E1400" s="6">
        <v>124.01239488524935</v>
      </c>
      <c r="F1400" s="11">
        <v>131.43940282667953</v>
      </c>
      <c r="G1400" s="11">
        <v>146.12003568105084</v>
      </c>
      <c r="H1400" s="11">
        <v>3.3361824038783028</v>
      </c>
      <c r="I1400" s="11">
        <f t="shared" si="34"/>
        <v>114.13000076938671</v>
      </c>
    </row>
    <row r="1401" spans="1:9" x14ac:dyDescent="0.25">
      <c r="A1401" s="14"/>
      <c r="B1401" s="5">
        <f>DATE(YEAR(siječanj!B1401),MONTH(siječanj!B1401)+5,DAY(siječanj!B1401))</f>
        <v>43631</v>
      </c>
      <c r="C1401" s="9">
        <v>14.5625</v>
      </c>
      <c r="D1401">
        <v>0.92031123884828625</v>
      </c>
      <c r="E1401" s="6">
        <v>124.28473219242453</v>
      </c>
      <c r="F1401" s="11">
        <v>129.42736106195943</v>
      </c>
      <c r="G1401" s="11">
        <v>143.85190369764271</v>
      </c>
      <c r="H1401" s="11">
        <v>3.9070447128777936</v>
      </c>
      <c r="I1401" s="11">
        <f t="shared" si="34"/>
        <v>114.3806358539377</v>
      </c>
    </row>
    <row r="1402" spans="1:9" x14ac:dyDescent="0.25">
      <c r="A1402" s="14"/>
      <c r="B1402" s="5">
        <f>DATE(YEAR(siječanj!B1402),MONTH(siječanj!B1402)+5,DAY(siječanj!B1402))</f>
        <v>43631</v>
      </c>
      <c r="C1402" s="9">
        <v>14.5729166666667</v>
      </c>
      <c r="D1402">
        <v>0.92031123884828625</v>
      </c>
      <c r="E1402" s="6">
        <v>121.85545621393015</v>
      </c>
      <c r="F1402" s="11">
        <v>129.64600157448024</v>
      </c>
      <c r="G1402" s="11">
        <v>137.6815873229352</v>
      </c>
      <c r="H1402" s="11">
        <v>3.2996029549891892</v>
      </c>
      <c r="I1402" s="11">
        <f t="shared" si="34"/>
        <v>112.14494586866516</v>
      </c>
    </row>
    <row r="1403" spans="1:9" x14ac:dyDescent="0.25">
      <c r="A1403" s="14"/>
      <c r="B1403" s="5">
        <f>DATE(YEAR(siječanj!B1403),MONTH(siječanj!B1403)+5,DAY(siječanj!B1403))</f>
        <v>43631</v>
      </c>
      <c r="C1403" s="9">
        <v>14.5833333333333</v>
      </c>
      <c r="D1403">
        <v>0.92031123884828625</v>
      </c>
      <c r="E1403" s="6">
        <v>121.02070769928767</v>
      </c>
      <c r="F1403" s="11">
        <v>125.01844919963801</v>
      </c>
      <c r="G1403" s="11">
        <v>141.76258400093539</v>
      </c>
      <c r="H1403" s="11">
        <v>3.3574315400020347</v>
      </c>
      <c r="I1403" s="11">
        <f t="shared" si="34"/>
        <v>111.37671742902776</v>
      </c>
    </row>
    <row r="1404" spans="1:9" x14ac:dyDescent="0.25">
      <c r="A1404" s="14"/>
      <c r="B1404" s="5">
        <f>DATE(YEAR(siječanj!B1404),MONTH(siječanj!B1404)+5,DAY(siječanj!B1404))</f>
        <v>43631</v>
      </c>
      <c r="C1404" s="9">
        <v>14.59375</v>
      </c>
      <c r="D1404">
        <v>0.92031123884828625</v>
      </c>
      <c r="E1404" s="6">
        <v>120.62643379604755</v>
      </c>
      <c r="F1404" s="11">
        <v>125.7349227126099</v>
      </c>
      <c r="G1404" s="11">
        <v>141.82025204715586</v>
      </c>
      <c r="H1404" s="11">
        <v>2.6383755406190259</v>
      </c>
      <c r="I1404" s="11">
        <f t="shared" si="34"/>
        <v>111.01386272469131</v>
      </c>
    </row>
    <row r="1405" spans="1:9" x14ac:dyDescent="0.25">
      <c r="A1405" s="14"/>
      <c r="B1405" s="5">
        <f>DATE(YEAR(siječanj!B1405),MONTH(siječanj!B1405)+5,DAY(siječanj!B1405))</f>
        <v>43631</v>
      </c>
      <c r="C1405" s="9">
        <v>14.6041666666667</v>
      </c>
      <c r="D1405">
        <v>0.92031123884828625</v>
      </c>
      <c r="E1405" s="6">
        <v>119.1610971829337</v>
      </c>
      <c r="F1405" s="11">
        <v>125.09844667918067</v>
      </c>
      <c r="G1405" s="11">
        <v>141.13912526834332</v>
      </c>
      <c r="H1405" s="11">
        <v>2.0852446897635581</v>
      </c>
      <c r="I1405" s="11">
        <f t="shared" si="34"/>
        <v>109.66529697094674</v>
      </c>
    </row>
    <row r="1406" spans="1:9" x14ac:dyDescent="0.25">
      <c r="A1406" s="14"/>
      <c r="B1406" s="5">
        <f>DATE(YEAR(siječanj!B1406),MONTH(siječanj!B1406)+5,DAY(siječanj!B1406))</f>
        <v>43631</v>
      </c>
      <c r="C1406" s="9">
        <v>14.6145833333333</v>
      </c>
      <c r="D1406">
        <v>0.92031123884828625</v>
      </c>
      <c r="E1406" s="6">
        <v>120.45807612447805</v>
      </c>
      <c r="F1406" s="11">
        <v>124.85748698224599</v>
      </c>
      <c r="G1406" s="11">
        <v>141.50497838596092</v>
      </c>
      <c r="H1406" s="11">
        <v>2.4580805374775596</v>
      </c>
      <c r="I1406" s="11">
        <f t="shared" si="34"/>
        <v>110.85892126739957</v>
      </c>
    </row>
    <row r="1407" spans="1:9" x14ac:dyDescent="0.25">
      <c r="A1407" s="14"/>
      <c r="B1407" s="5">
        <f>DATE(YEAR(siječanj!B1407),MONTH(siječanj!B1407)+5,DAY(siječanj!B1407))</f>
        <v>43631</v>
      </c>
      <c r="C1407" s="9">
        <v>14.625</v>
      </c>
      <c r="D1407">
        <v>0.92031123884828625</v>
      </c>
      <c r="E1407" s="6">
        <v>119.06521654347986</v>
      </c>
      <c r="F1407" s="11">
        <v>124.9312755464338</v>
      </c>
      <c r="G1407" s="11">
        <v>137.40418503475411</v>
      </c>
      <c r="H1407" s="11">
        <v>2.4426681855784076</v>
      </c>
      <c r="I1407" s="11">
        <f t="shared" si="34"/>
        <v>109.57705694086943</v>
      </c>
    </row>
    <row r="1408" spans="1:9" x14ac:dyDescent="0.25">
      <c r="A1408" s="14"/>
      <c r="B1408" s="5">
        <f>DATE(YEAR(siječanj!B1408),MONTH(siječanj!B1408)+5,DAY(siječanj!B1408))</f>
        <v>43631</v>
      </c>
      <c r="C1408" s="9">
        <v>14.6354166666667</v>
      </c>
      <c r="D1408">
        <v>0.92031123884828625</v>
      </c>
      <c r="E1408" s="6">
        <v>119.46464922635001</v>
      </c>
      <c r="F1408" s="11">
        <v>122.86710618466874</v>
      </c>
      <c r="G1408" s="11">
        <v>137.12865323516067</v>
      </c>
      <c r="H1408" s="11">
        <v>2.2855402334318629</v>
      </c>
      <c r="I1408" s="11">
        <f t="shared" si="34"/>
        <v>109.94465932807813</v>
      </c>
    </row>
    <row r="1409" spans="1:9" x14ac:dyDescent="0.25">
      <c r="A1409" s="14"/>
      <c r="B1409" s="5">
        <f>DATE(YEAR(siječanj!B1409),MONTH(siječanj!B1409)+5,DAY(siječanj!B1409))</f>
        <v>43631</v>
      </c>
      <c r="C1409" s="9">
        <v>14.6458333333333</v>
      </c>
      <c r="D1409">
        <v>0.92031123884828625</v>
      </c>
      <c r="E1409" s="6">
        <v>118.88213396580466</v>
      </c>
      <c r="F1409" s="11">
        <v>122.63786596597332</v>
      </c>
      <c r="G1409" s="11">
        <v>132.54198642457814</v>
      </c>
      <c r="H1409" s="11">
        <v>2.2553618379313098</v>
      </c>
      <c r="I1409" s="11">
        <f t="shared" si="34"/>
        <v>109.40856398699761</v>
      </c>
    </row>
    <row r="1410" spans="1:9" x14ac:dyDescent="0.25">
      <c r="A1410" s="14"/>
      <c r="B1410" s="5">
        <f>DATE(YEAR(siječanj!B1410),MONTH(siječanj!B1410)+5,DAY(siječanj!B1410))</f>
        <v>43631</v>
      </c>
      <c r="C1410" s="9">
        <v>14.65625</v>
      </c>
      <c r="D1410">
        <v>0.92031123884828625</v>
      </c>
      <c r="E1410" s="6">
        <v>118.92193508722944</v>
      </c>
      <c r="F1410" s="11">
        <v>121.88446004246804</v>
      </c>
      <c r="G1410" s="11">
        <v>133.22080519708618</v>
      </c>
      <c r="H1410" s="11">
        <v>2.3862942944741219</v>
      </c>
      <c r="I1410" s="11">
        <f t="shared" si="34"/>
        <v>109.44519340636361</v>
      </c>
    </row>
    <row r="1411" spans="1:9" x14ac:dyDescent="0.25">
      <c r="A1411" s="14"/>
      <c r="B1411" s="5">
        <f>DATE(YEAR(siječanj!B1411),MONTH(siječanj!B1411)+5,DAY(siječanj!B1411))</f>
        <v>43631</v>
      </c>
      <c r="C1411" s="9">
        <v>14.6666666666667</v>
      </c>
      <c r="D1411">
        <v>0.92031123884828625</v>
      </c>
      <c r="E1411" s="6">
        <v>116.22748175489284</v>
      </c>
      <c r="F1411" s="11">
        <v>124.93158860098951</v>
      </c>
      <c r="G1411" s="11">
        <v>131.13311113960205</v>
      </c>
      <c r="H1411" s="11">
        <v>2.6383005048259438</v>
      </c>
      <c r="I1411" s="11">
        <f t="shared" si="34"/>
        <v>106.96545772206201</v>
      </c>
    </row>
    <row r="1412" spans="1:9" x14ac:dyDescent="0.25">
      <c r="A1412" s="14"/>
      <c r="B1412" s="5">
        <f>DATE(YEAR(siječanj!B1412),MONTH(siječanj!B1412)+5,DAY(siječanj!B1412))</f>
        <v>43631</v>
      </c>
      <c r="C1412" s="9">
        <v>14.6770833333333</v>
      </c>
      <c r="D1412">
        <v>0.92031123884828625</v>
      </c>
      <c r="E1412" s="6">
        <v>116.73798950473198</v>
      </c>
      <c r="F1412" s="11">
        <v>124.19967507678942</v>
      </c>
      <c r="G1412" s="11">
        <v>135.13187857037786</v>
      </c>
      <c r="H1412" s="11">
        <v>2.0629650620814926</v>
      </c>
      <c r="I1412" s="11">
        <f t="shared" ref="I1412:I1475" si="35">D1412*E1412</f>
        <v>107.43528374175813</v>
      </c>
    </row>
    <row r="1413" spans="1:9" x14ac:dyDescent="0.25">
      <c r="A1413" s="14"/>
      <c r="B1413" s="5">
        <f>DATE(YEAR(siječanj!B1413),MONTH(siječanj!B1413)+5,DAY(siječanj!B1413))</f>
        <v>43631</v>
      </c>
      <c r="C1413" s="9">
        <v>14.6875</v>
      </c>
      <c r="D1413">
        <v>0.92031123884828625</v>
      </c>
      <c r="E1413" s="6">
        <v>116.38529852192295</v>
      </c>
      <c r="F1413" s="11">
        <v>119.77995079173633</v>
      </c>
      <c r="G1413" s="11">
        <v>131.01779913070513</v>
      </c>
      <c r="H1413" s="11">
        <v>2.2527165761058403</v>
      </c>
      <c r="I1413" s="11">
        <f t="shared" si="35"/>
        <v>107.11069826643853</v>
      </c>
    </row>
    <row r="1414" spans="1:9" x14ac:dyDescent="0.25">
      <c r="A1414" s="14"/>
      <c r="B1414" s="5">
        <f>DATE(YEAR(siječanj!B1414),MONTH(siječanj!B1414)+5,DAY(siječanj!B1414))</f>
        <v>43631</v>
      </c>
      <c r="C1414" s="9">
        <v>14.6979166666667</v>
      </c>
      <c r="D1414">
        <v>0.92031123884828625</v>
      </c>
      <c r="E1414" s="6">
        <v>118.64780406929971</v>
      </c>
      <c r="F1414" s="11">
        <v>121.11690244763689</v>
      </c>
      <c r="G1414" s="11">
        <v>129.8798998415736</v>
      </c>
      <c r="H1414" s="11">
        <v>2.8887429692499249</v>
      </c>
      <c r="I1414" s="11">
        <f t="shared" si="35"/>
        <v>109.19290754964595</v>
      </c>
    </row>
    <row r="1415" spans="1:9" x14ac:dyDescent="0.25">
      <c r="A1415" s="14"/>
      <c r="B1415" s="5">
        <f>DATE(YEAR(siječanj!B1415),MONTH(siječanj!B1415)+5,DAY(siječanj!B1415))</f>
        <v>43631</v>
      </c>
      <c r="C1415" s="9">
        <v>14.7083333333333</v>
      </c>
      <c r="D1415">
        <v>0.92031123884828625</v>
      </c>
      <c r="E1415" s="6">
        <v>118.02802290441156</v>
      </c>
      <c r="F1415" s="11">
        <v>119.68572538398885</v>
      </c>
      <c r="G1415" s="11">
        <v>131.71435141947978</v>
      </c>
      <c r="H1415" s="11">
        <v>2.8522035394504548</v>
      </c>
      <c r="I1415" s="11">
        <f t="shared" si="35"/>
        <v>108.62251597797291</v>
      </c>
    </row>
    <row r="1416" spans="1:9" x14ac:dyDescent="0.25">
      <c r="A1416" s="14"/>
      <c r="B1416" s="5">
        <f>DATE(YEAR(siječanj!B1416),MONTH(siječanj!B1416)+5,DAY(siječanj!B1416))</f>
        <v>43631</v>
      </c>
      <c r="C1416" s="9">
        <v>14.71875</v>
      </c>
      <c r="D1416">
        <v>0.92031123884828625</v>
      </c>
      <c r="E1416" s="6">
        <v>117.97713591596583</v>
      </c>
      <c r="F1416" s="11">
        <v>120.8208250812983</v>
      </c>
      <c r="G1416" s="11">
        <v>134.63438078707546</v>
      </c>
      <c r="H1416" s="11">
        <v>2.3589382452707133</v>
      </c>
      <c r="I1416" s="11">
        <f t="shared" si="35"/>
        <v>108.57568411059516</v>
      </c>
    </row>
    <row r="1417" spans="1:9" x14ac:dyDescent="0.25">
      <c r="A1417" s="14"/>
      <c r="B1417" s="5">
        <f>DATE(YEAR(siječanj!B1417),MONTH(siječanj!B1417)+5,DAY(siječanj!B1417))</f>
        <v>43631</v>
      </c>
      <c r="C1417" s="9">
        <v>14.7291666666667</v>
      </c>
      <c r="D1417">
        <v>0.92031123884828625</v>
      </c>
      <c r="E1417" s="6">
        <v>118.53245764794394</v>
      </c>
      <c r="F1417" s="11">
        <v>122.57481758115816</v>
      </c>
      <c r="G1417" s="11">
        <v>132.9320113925709</v>
      </c>
      <c r="H1417" s="11">
        <v>2.571398591713558</v>
      </c>
      <c r="I1417" s="11">
        <f t="shared" si="35"/>
        <v>109.08675294171131</v>
      </c>
    </row>
    <row r="1418" spans="1:9" x14ac:dyDescent="0.25">
      <c r="A1418" s="14"/>
      <c r="B1418" s="5">
        <f>DATE(YEAR(siječanj!B1418),MONTH(siječanj!B1418)+5,DAY(siječanj!B1418))</f>
        <v>43631</v>
      </c>
      <c r="C1418" s="9">
        <v>14.7395833333333</v>
      </c>
      <c r="D1418">
        <v>0.92031123884828625</v>
      </c>
      <c r="E1418" s="6">
        <v>120.1635799876549</v>
      </c>
      <c r="F1418" s="11">
        <v>125.97271975582794</v>
      </c>
      <c r="G1418" s="11">
        <v>134.45873950034087</v>
      </c>
      <c r="H1418" s="11">
        <v>2.5020945327452906</v>
      </c>
      <c r="I1418" s="11">
        <f t="shared" si="35"/>
        <v>110.58789316288382</v>
      </c>
    </row>
    <row r="1419" spans="1:9" x14ac:dyDescent="0.25">
      <c r="A1419" s="14"/>
      <c r="B1419" s="5">
        <f>DATE(YEAR(siječanj!B1419),MONTH(siječanj!B1419)+5,DAY(siječanj!B1419))</f>
        <v>43631</v>
      </c>
      <c r="C1419" s="9">
        <v>14.75</v>
      </c>
      <c r="D1419">
        <v>0.92031123884828625</v>
      </c>
      <c r="E1419" s="6">
        <v>120.22809103814062</v>
      </c>
      <c r="F1419" s="11">
        <v>123.83605016977739</v>
      </c>
      <c r="G1419" s="11">
        <v>134.1114708508795</v>
      </c>
      <c r="H1419" s="11">
        <v>2.5662481348763735</v>
      </c>
      <c r="I1419" s="11">
        <f t="shared" si="35"/>
        <v>110.64726340767574</v>
      </c>
    </row>
    <row r="1420" spans="1:9" x14ac:dyDescent="0.25">
      <c r="A1420" s="14"/>
      <c r="B1420" s="5">
        <f>DATE(YEAR(siječanj!B1420),MONTH(siječanj!B1420)+5,DAY(siječanj!B1420))</f>
        <v>43631</v>
      </c>
      <c r="C1420" s="9">
        <v>14.7604166666667</v>
      </c>
      <c r="D1420">
        <v>0.92031123884828625</v>
      </c>
      <c r="E1420" s="6">
        <v>123.29349904126248</v>
      </c>
      <c r="F1420" s="11">
        <v>125.18487381767511</v>
      </c>
      <c r="G1420" s="11">
        <v>133.77502374054325</v>
      </c>
      <c r="H1420" s="11">
        <v>3.7885772022818518</v>
      </c>
      <c r="I1420" s="11">
        <f t="shared" si="35"/>
        <v>113.46839284460427</v>
      </c>
    </row>
    <row r="1421" spans="1:9" x14ac:dyDescent="0.25">
      <c r="A1421" s="14"/>
      <c r="B1421" s="5">
        <f>DATE(YEAR(siječanj!B1421),MONTH(siječanj!B1421)+5,DAY(siječanj!B1421))</f>
        <v>43631</v>
      </c>
      <c r="C1421" s="9">
        <v>14.7708333333333</v>
      </c>
      <c r="D1421">
        <v>0.92031123884828625</v>
      </c>
      <c r="E1421" s="6">
        <v>127.92527513541651</v>
      </c>
      <c r="F1421" s="11">
        <v>129.45228903433747</v>
      </c>
      <c r="G1421" s="11">
        <v>137.49508837175941</v>
      </c>
      <c r="H1421" s="11">
        <v>6.7542848847351502</v>
      </c>
      <c r="I1421" s="11">
        <f t="shared" si="35"/>
        <v>117.73106843988305</v>
      </c>
    </row>
    <row r="1422" spans="1:9" x14ac:dyDescent="0.25">
      <c r="A1422" s="14"/>
      <c r="B1422" s="5">
        <f>DATE(YEAR(siječanj!B1422),MONTH(siječanj!B1422)+5,DAY(siječanj!B1422))</f>
        <v>43631</v>
      </c>
      <c r="C1422" s="9">
        <v>14.78125</v>
      </c>
      <c r="D1422">
        <v>0.92031123884828625</v>
      </c>
      <c r="E1422" s="6">
        <v>128.60846551407892</v>
      </c>
      <c r="F1422" s="11">
        <v>130.37394572745478</v>
      </c>
      <c r="G1422" s="11">
        <v>140.22663992364346</v>
      </c>
      <c r="H1422" s="11">
        <v>16.217891152210239</v>
      </c>
      <c r="I1422" s="11">
        <f t="shared" si="35"/>
        <v>118.35981622363907</v>
      </c>
    </row>
    <row r="1423" spans="1:9" x14ac:dyDescent="0.25">
      <c r="A1423" s="14"/>
      <c r="B1423" s="5">
        <f>DATE(YEAR(siječanj!B1423),MONTH(siječanj!B1423)+5,DAY(siječanj!B1423))</f>
        <v>43631</v>
      </c>
      <c r="C1423" s="9">
        <v>14.7916666666667</v>
      </c>
      <c r="D1423">
        <v>0.92031123884828625</v>
      </c>
      <c r="E1423" s="6">
        <v>132.32330699402033</v>
      </c>
      <c r="F1423" s="11">
        <v>131.77089950653226</v>
      </c>
      <c r="G1423" s="11">
        <v>142.36621394892879</v>
      </c>
      <c r="H1423" s="11">
        <v>28.482371474281127</v>
      </c>
      <c r="I1423" s="11">
        <f t="shared" si="35"/>
        <v>121.77862658816895</v>
      </c>
    </row>
    <row r="1424" spans="1:9" x14ac:dyDescent="0.25">
      <c r="A1424" s="14"/>
      <c r="B1424" s="5">
        <f>DATE(YEAR(siječanj!B1424),MONTH(siječanj!B1424)+5,DAY(siječanj!B1424))</f>
        <v>43631</v>
      </c>
      <c r="C1424" s="9">
        <v>14.8020833333333</v>
      </c>
      <c r="D1424">
        <v>0.92031123884828625</v>
      </c>
      <c r="E1424" s="6">
        <v>136.62722710778269</v>
      </c>
      <c r="F1424" s="11">
        <v>132.7076831563221</v>
      </c>
      <c r="G1424" s="11">
        <v>150.2677718735292</v>
      </c>
      <c r="H1424" s="11">
        <v>43.924399529358674</v>
      </c>
      <c r="I1424" s="11">
        <f t="shared" si="35"/>
        <v>125.73957263996964</v>
      </c>
    </row>
    <row r="1425" spans="1:9" x14ac:dyDescent="0.25">
      <c r="A1425" s="14"/>
      <c r="B1425" s="5">
        <f>DATE(YEAR(siječanj!B1425),MONTH(siječanj!B1425)+5,DAY(siječanj!B1425))</f>
        <v>43631</v>
      </c>
      <c r="C1425" s="9">
        <v>14.8125</v>
      </c>
      <c r="D1425">
        <v>0.92031123884828625</v>
      </c>
      <c r="E1425" s="6">
        <v>140.04111727600505</v>
      </c>
      <c r="F1425" s="11">
        <v>137.19957855702518</v>
      </c>
      <c r="G1425" s="11">
        <v>155.51475728086774</v>
      </c>
      <c r="H1425" s="11">
        <v>62.310067740382564</v>
      </c>
      <c r="I1425" s="11">
        <f t="shared" si="35"/>
        <v>128.88141412997834</v>
      </c>
    </row>
    <row r="1426" spans="1:9" x14ac:dyDescent="0.25">
      <c r="A1426" s="14"/>
      <c r="B1426" s="5">
        <f>DATE(YEAR(siječanj!B1426),MONTH(siječanj!B1426)+5,DAY(siječanj!B1426))</f>
        <v>43631</v>
      </c>
      <c r="C1426" s="9">
        <v>14.8229166666667</v>
      </c>
      <c r="D1426">
        <v>0.92031123884828625</v>
      </c>
      <c r="E1426" s="6">
        <v>142.75785550399175</v>
      </c>
      <c r="F1426" s="11">
        <v>137.76932580784975</v>
      </c>
      <c r="G1426" s="11">
        <v>153.25004114679027</v>
      </c>
      <c r="H1426" s="11">
        <v>87.290344668461984</v>
      </c>
      <c r="I1426" s="11">
        <f t="shared" si="35"/>
        <v>131.38165885420329</v>
      </c>
    </row>
    <row r="1427" spans="1:9" x14ac:dyDescent="0.25">
      <c r="A1427" s="14"/>
      <c r="B1427" s="5">
        <f>DATE(YEAR(siječanj!B1427),MONTH(siječanj!B1427)+5,DAY(siječanj!B1427))</f>
        <v>43631</v>
      </c>
      <c r="C1427" s="9">
        <v>14.8333333333333</v>
      </c>
      <c r="D1427">
        <v>0.92031123884828625</v>
      </c>
      <c r="E1427" s="6">
        <v>147.3344176671549</v>
      </c>
      <c r="F1427" s="11">
        <v>134.15198844371005</v>
      </c>
      <c r="G1427" s="11">
        <v>150.77619555798091</v>
      </c>
      <c r="H1427" s="11">
        <v>132.93618834983457</v>
      </c>
      <c r="I1427" s="11">
        <f t="shared" si="35"/>
        <v>135.59352044825016</v>
      </c>
    </row>
    <row r="1428" spans="1:9" x14ac:dyDescent="0.25">
      <c r="A1428" s="14"/>
      <c r="B1428" s="5">
        <f>DATE(YEAR(siječanj!B1428),MONTH(siječanj!B1428)+5,DAY(siječanj!B1428))</f>
        <v>43631</v>
      </c>
      <c r="C1428" s="9">
        <v>14.84375</v>
      </c>
      <c r="D1428">
        <v>0.92031123884828625</v>
      </c>
      <c r="E1428" s="6">
        <v>151.0573194300664</v>
      </c>
      <c r="F1428" s="11">
        <v>117.51876977643374</v>
      </c>
      <c r="G1428" s="11">
        <v>137.76329074611456</v>
      </c>
      <c r="H1428" s="11">
        <v>202.27927993718635</v>
      </c>
      <c r="I1428" s="11">
        <f t="shared" si="35"/>
        <v>139.01974878178572</v>
      </c>
    </row>
    <row r="1429" spans="1:9" x14ac:dyDescent="0.25">
      <c r="A1429" s="14"/>
      <c r="B1429" s="5">
        <f>DATE(YEAR(siječanj!B1429),MONTH(siječanj!B1429)+5,DAY(siječanj!B1429))</f>
        <v>43631</v>
      </c>
      <c r="C1429" s="9">
        <v>14.8541666666667</v>
      </c>
      <c r="D1429">
        <v>0.92031123884828625</v>
      </c>
      <c r="E1429" s="6">
        <v>155.40913767611406</v>
      </c>
      <c r="F1429" s="11">
        <v>110.55747997272421</v>
      </c>
      <c r="G1429" s="11">
        <v>130.50353920074605</v>
      </c>
      <c r="H1429" s="11">
        <v>231.14481118383236</v>
      </c>
      <c r="I1429" s="11">
        <f t="shared" si="35"/>
        <v>143.02477602304842</v>
      </c>
    </row>
    <row r="1430" spans="1:9" x14ac:dyDescent="0.25">
      <c r="A1430" s="14"/>
      <c r="B1430" s="5">
        <f>DATE(YEAR(siječanj!B1430),MONTH(siječanj!B1430)+5,DAY(siječanj!B1430))</f>
        <v>43631</v>
      </c>
      <c r="C1430" s="9">
        <v>14.8645833333333</v>
      </c>
      <c r="D1430">
        <v>0.92031123884828625</v>
      </c>
      <c r="E1430" s="6">
        <v>152.16456308254814</v>
      </c>
      <c r="F1430" s="11">
        <v>106.94733884984578</v>
      </c>
      <c r="G1430" s="11">
        <v>126.20870874907673</v>
      </c>
      <c r="H1430" s="11">
        <v>232.19586855233385</v>
      </c>
      <c r="I1430" s="11">
        <f t="shared" si="35"/>
        <v>140.0387575593081</v>
      </c>
    </row>
    <row r="1431" spans="1:9" x14ac:dyDescent="0.25">
      <c r="A1431" s="14"/>
      <c r="B1431" s="5">
        <f>DATE(YEAR(siječanj!B1431),MONTH(siječanj!B1431)+5,DAY(siječanj!B1431))</f>
        <v>43631</v>
      </c>
      <c r="C1431" s="9">
        <v>14.875</v>
      </c>
      <c r="D1431">
        <v>0.92031123884828625</v>
      </c>
      <c r="E1431" s="6">
        <v>154.44185706535453</v>
      </c>
      <c r="F1431" s="11">
        <v>104.82249710707298</v>
      </c>
      <c r="G1431" s="11">
        <v>121.69030273017135</v>
      </c>
      <c r="H1431" s="11">
        <v>234.64405236894248</v>
      </c>
      <c r="I1431" s="11">
        <f t="shared" si="35"/>
        <v>142.13457680584636</v>
      </c>
    </row>
    <row r="1432" spans="1:9" x14ac:dyDescent="0.25">
      <c r="A1432" s="14"/>
      <c r="B1432" s="5">
        <f>DATE(YEAR(siječanj!B1432),MONTH(siječanj!B1432)+5,DAY(siječanj!B1432))</f>
        <v>43631</v>
      </c>
      <c r="C1432" s="9">
        <v>14.8854166666667</v>
      </c>
      <c r="D1432">
        <v>0.92031123884828625</v>
      </c>
      <c r="E1432" s="6">
        <v>157.57720589086438</v>
      </c>
      <c r="F1432" s="11">
        <v>103.33745860576377</v>
      </c>
      <c r="G1432" s="11">
        <v>109.73481803107956</v>
      </c>
      <c r="H1432" s="11">
        <v>241.87046346423014</v>
      </c>
      <c r="I1432" s="11">
        <f t="shared" si="35"/>
        <v>145.02007356767285</v>
      </c>
    </row>
    <row r="1433" spans="1:9" x14ac:dyDescent="0.25">
      <c r="A1433" s="14"/>
      <c r="B1433" s="5">
        <f>DATE(YEAR(siječanj!B1433),MONTH(siječanj!B1433)+5,DAY(siječanj!B1433))</f>
        <v>43631</v>
      </c>
      <c r="C1433" s="9">
        <v>14.8958333333333</v>
      </c>
      <c r="D1433">
        <v>0.92031123884828625</v>
      </c>
      <c r="E1433" s="6">
        <v>158.70818866492618</v>
      </c>
      <c r="F1433" s="11">
        <v>101.6888290314986</v>
      </c>
      <c r="G1433" s="11">
        <v>103.63225267970017</v>
      </c>
      <c r="H1433" s="11">
        <v>247.85790755559285</v>
      </c>
      <c r="I1433" s="11">
        <f t="shared" si="35"/>
        <v>146.06092972558577</v>
      </c>
    </row>
    <row r="1434" spans="1:9" x14ac:dyDescent="0.25">
      <c r="A1434" s="14"/>
      <c r="B1434" s="5">
        <f>DATE(YEAR(siječanj!B1434),MONTH(siječanj!B1434)+5,DAY(siječanj!B1434))</f>
        <v>43631</v>
      </c>
      <c r="C1434" s="9">
        <v>14.90625</v>
      </c>
      <c r="D1434">
        <v>0.92031123884828625</v>
      </c>
      <c r="E1434" s="6">
        <v>155.64428452001857</v>
      </c>
      <c r="F1434" s="11">
        <v>102.66548700194144</v>
      </c>
      <c r="G1434" s="11">
        <v>96.906730336229685</v>
      </c>
      <c r="H1434" s="11">
        <v>247.15801369680864</v>
      </c>
      <c r="I1434" s="11">
        <f t="shared" si="35"/>
        <v>143.24118430627342</v>
      </c>
    </row>
    <row r="1435" spans="1:9" x14ac:dyDescent="0.25">
      <c r="A1435" s="14"/>
      <c r="B1435" s="5">
        <f>DATE(YEAR(siječanj!B1435),MONTH(siječanj!B1435)+5,DAY(siječanj!B1435))</f>
        <v>43631</v>
      </c>
      <c r="C1435" s="9">
        <v>14.9166666666667</v>
      </c>
      <c r="D1435">
        <v>0.92031123884828625</v>
      </c>
      <c r="E1435" s="6">
        <v>153.59901153985155</v>
      </c>
      <c r="F1435" s="11">
        <v>101.05284264750266</v>
      </c>
      <c r="G1435" s="11">
        <v>94.194738636035808</v>
      </c>
      <c r="H1435" s="11">
        <v>243.03134922235068</v>
      </c>
      <c r="I1435" s="11">
        <f t="shared" si="35"/>
        <v>141.358896596113</v>
      </c>
    </row>
    <row r="1436" spans="1:9" x14ac:dyDescent="0.25">
      <c r="A1436" s="14"/>
      <c r="B1436" s="5">
        <f>DATE(YEAR(siječanj!B1436),MONTH(siječanj!B1436)+5,DAY(siječanj!B1436))</f>
        <v>43631</v>
      </c>
      <c r="C1436" s="9">
        <v>14.9270833333333</v>
      </c>
      <c r="D1436">
        <v>0.92031123884828625</v>
      </c>
      <c r="E1436" s="6">
        <v>146.64761802877828</v>
      </c>
      <c r="F1436" s="11">
        <v>99.359723204647764</v>
      </c>
      <c r="G1436" s="11">
        <v>89.915494251288905</v>
      </c>
      <c r="H1436" s="11">
        <v>242.86179034048348</v>
      </c>
      <c r="I1436" s="11">
        <f t="shared" si="35"/>
        <v>134.96145102221521</v>
      </c>
    </row>
    <row r="1437" spans="1:9" x14ac:dyDescent="0.25">
      <c r="A1437" s="14"/>
      <c r="B1437" s="5">
        <f>DATE(YEAR(siječanj!B1437),MONTH(siječanj!B1437)+5,DAY(siječanj!B1437))</f>
        <v>43631</v>
      </c>
      <c r="C1437" s="9">
        <v>14.9375</v>
      </c>
      <c r="D1437">
        <v>0.92031123884828625</v>
      </c>
      <c r="E1437" s="6">
        <v>136.36630522599623</v>
      </c>
      <c r="F1437" s="11">
        <v>94.909114883618329</v>
      </c>
      <c r="G1437" s="11">
        <v>87.854324203648488</v>
      </c>
      <c r="H1437" s="11">
        <v>242.2094551678322</v>
      </c>
      <c r="I1437" s="11">
        <f t="shared" si="35"/>
        <v>125.49944329970012</v>
      </c>
    </row>
    <row r="1438" spans="1:9" x14ac:dyDescent="0.25">
      <c r="A1438" s="14"/>
      <c r="B1438" s="5">
        <f>DATE(YEAR(siječanj!B1438),MONTH(siječanj!B1438)+5,DAY(siječanj!B1438))</f>
        <v>43631</v>
      </c>
      <c r="C1438" s="9">
        <v>14.9479166666667</v>
      </c>
      <c r="D1438">
        <v>0.92031123884828625</v>
      </c>
      <c r="E1438" s="6">
        <v>125.1035735599493</v>
      </c>
      <c r="F1438" s="11">
        <v>91.265296314881866</v>
      </c>
      <c r="G1438" s="11">
        <v>85.19661681173649</v>
      </c>
      <c r="H1438" s="11">
        <v>239.57544871132504</v>
      </c>
      <c r="I1438" s="11">
        <f t="shared" si="35"/>
        <v>115.13422476730464</v>
      </c>
    </row>
    <row r="1439" spans="1:9" x14ac:dyDescent="0.25">
      <c r="A1439" s="14"/>
      <c r="B1439" s="5">
        <f>DATE(YEAR(siječanj!B1439),MONTH(siječanj!B1439)+5,DAY(siječanj!B1439))</f>
        <v>43631</v>
      </c>
      <c r="C1439" s="9">
        <v>14.9583333333333</v>
      </c>
      <c r="D1439">
        <v>0.92031123884828625</v>
      </c>
      <c r="E1439" s="6">
        <v>114.23410925441694</v>
      </c>
      <c r="F1439" s="11">
        <v>87.788243513377822</v>
      </c>
      <c r="G1439" s="11">
        <v>87.000723124143505</v>
      </c>
      <c r="H1439" s="11">
        <v>240.42237170498413</v>
      </c>
      <c r="I1439" s="11">
        <f t="shared" si="35"/>
        <v>105.13093460666293</v>
      </c>
    </row>
    <row r="1440" spans="1:9" x14ac:dyDescent="0.25">
      <c r="A1440" s="14"/>
      <c r="B1440" s="5">
        <f>DATE(YEAR(siječanj!B1440),MONTH(siječanj!B1440)+5,DAY(siječanj!B1440))</f>
        <v>43631</v>
      </c>
      <c r="C1440" s="9">
        <v>14.96875</v>
      </c>
      <c r="D1440">
        <v>0.92031123884828625</v>
      </c>
      <c r="E1440" s="6">
        <v>105.89172531417216</v>
      </c>
      <c r="F1440" s="11">
        <v>83.208973783473269</v>
      </c>
      <c r="G1440" s="11">
        <v>84.075921200902513</v>
      </c>
      <c r="H1440" s="11">
        <v>240.90868168138377</v>
      </c>
      <c r="I1440" s="11">
        <f t="shared" si="35"/>
        <v>97.45334490766821</v>
      </c>
    </row>
    <row r="1441" spans="1:9" x14ac:dyDescent="0.25">
      <c r="A1441" s="14"/>
      <c r="B1441" s="5">
        <f>DATE(YEAR(siječanj!B1441),MONTH(siječanj!B1441)+5,DAY(siječanj!B1441))</f>
        <v>43631</v>
      </c>
      <c r="C1441" s="9">
        <v>14.9791666666667</v>
      </c>
      <c r="D1441">
        <v>0.92031123884828625</v>
      </c>
      <c r="E1441" s="6">
        <v>99.116289170040204</v>
      </c>
      <c r="F1441" s="11">
        <v>82.298253932205938</v>
      </c>
      <c r="G1441" s="11">
        <v>82.615479034197847</v>
      </c>
      <c r="H1441" s="11">
        <v>241.75321453491384</v>
      </c>
      <c r="I1441" s="11">
        <f t="shared" si="35"/>
        <v>91.217834876124684</v>
      </c>
    </row>
    <row r="1442" spans="1:9" ht="15.75" thickBot="1" x14ac:dyDescent="0.3">
      <c r="A1442" s="14"/>
      <c r="B1442" s="5">
        <f>DATE(YEAR(siječanj!B1442),MONTH(siječanj!B1442)+5,DAY(siječanj!B1442))</f>
        <v>43631</v>
      </c>
      <c r="C1442" s="9">
        <v>14.9895833333333</v>
      </c>
      <c r="D1442">
        <v>0.92031123884828625</v>
      </c>
      <c r="E1442" s="6">
        <v>93.109162772142867</v>
      </c>
      <c r="F1442" s="11">
        <v>79.859113442544498</v>
      </c>
      <c r="G1442" s="11">
        <v>78.809387983645877</v>
      </c>
      <c r="H1442" s="11">
        <v>242.64032069648451</v>
      </c>
      <c r="I1442" s="11">
        <f t="shared" si="35"/>
        <v>85.689408938957541</v>
      </c>
    </row>
    <row r="1443" spans="1:9" x14ac:dyDescent="0.25">
      <c r="A1443" s="15">
        <f t="shared" ref="A1443" si="36">A1347+1</f>
        <v>167</v>
      </c>
      <c r="B1443" s="5">
        <f>DATE(YEAR(siječanj!B1443),MONTH(siječanj!B1443)+5,DAY(siječanj!B1443))</f>
        <v>43632</v>
      </c>
      <c r="C1443" s="9">
        <v>15</v>
      </c>
      <c r="D1443">
        <v>0.92134222892191575</v>
      </c>
      <c r="E1443" s="6">
        <v>87.380479445035135</v>
      </c>
      <c r="F1443" s="11">
        <v>76.746737090278046</v>
      </c>
      <c r="G1443" s="11">
        <v>75.94544116228758</v>
      </c>
      <c r="H1443" s="11">
        <v>241.81732711747807</v>
      </c>
      <c r="I1443" s="11">
        <f t="shared" si="35"/>
        <v>80.507325696154311</v>
      </c>
    </row>
    <row r="1444" spans="1:9" x14ac:dyDescent="0.25">
      <c r="A1444" s="16"/>
      <c r="B1444" s="5">
        <f>DATE(YEAR(siječanj!B1444),MONTH(siječanj!B1444)+5,DAY(siječanj!B1444))</f>
        <v>43632</v>
      </c>
      <c r="C1444" s="9">
        <v>15.0104166666667</v>
      </c>
      <c r="D1444">
        <v>0.92134222892191575</v>
      </c>
      <c r="E1444" s="6">
        <v>81.582892610281249</v>
      </c>
      <c r="F1444" s="11">
        <v>74.243071240461703</v>
      </c>
      <c r="G1444" s="11">
        <v>73.950938378493191</v>
      </c>
      <c r="H1444" s="11">
        <v>241.31549273572827</v>
      </c>
      <c r="I1444" s="11">
        <f t="shared" si="35"/>
        <v>75.165764119453812</v>
      </c>
    </row>
    <row r="1445" spans="1:9" x14ac:dyDescent="0.25">
      <c r="A1445" s="16"/>
      <c r="B1445" s="5">
        <f>DATE(YEAR(siječanj!B1445),MONTH(siječanj!B1445)+5,DAY(siječanj!B1445))</f>
        <v>43632</v>
      </c>
      <c r="C1445" s="9">
        <v>15.0208333333333</v>
      </c>
      <c r="D1445">
        <v>0.92134222892191575</v>
      </c>
      <c r="E1445" s="6">
        <v>76.295798635681209</v>
      </c>
      <c r="F1445" s="11">
        <v>73.03443583072098</v>
      </c>
      <c r="G1445" s="11">
        <v>75.840549300115001</v>
      </c>
      <c r="H1445" s="11">
        <v>241.52498166476508</v>
      </c>
      <c r="I1445" s="11">
        <f t="shared" si="35"/>
        <v>70.294541172376185</v>
      </c>
    </row>
    <row r="1446" spans="1:9" x14ac:dyDescent="0.25">
      <c r="A1446" s="16"/>
      <c r="B1446" s="5">
        <f>DATE(YEAR(siječanj!B1446),MONTH(siječanj!B1446)+5,DAY(siječanj!B1446))</f>
        <v>43632</v>
      </c>
      <c r="C1446" s="9">
        <v>15.03125</v>
      </c>
      <c r="D1446">
        <v>0.92134222892191575</v>
      </c>
      <c r="E1446" s="6">
        <v>72.485895448976933</v>
      </c>
      <c r="F1446" s="11">
        <v>72.533283649275475</v>
      </c>
      <c r="G1446" s="11">
        <v>72.007585028330595</v>
      </c>
      <c r="H1446" s="11">
        <v>241.00712463999906</v>
      </c>
      <c r="I1446" s="11">
        <f t="shared" si="35"/>
        <v>66.784316478361362</v>
      </c>
    </row>
    <row r="1447" spans="1:9" x14ac:dyDescent="0.25">
      <c r="A1447" s="16"/>
      <c r="B1447" s="5">
        <f>DATE(YEAR(siječanj!B1447),MONTH(siječanj!B1447)+5,DAY(siječanj!B1447))</f>
        <v>43632</v>
      </c>
      <c r="C1447" s="9">
        <v>15.0416666666667</v>
      </c>
      <c r="D1447">
        <v>0.92134222892191575</v>
      </c>
      <c r="E1447" s="6">
        <v>70.580144775847572</v>
      </c>
      <c r="F1447" s="11">
        <v>70.574120009829997</v>
      </c>
      <c r="G1447" s="11">
        <v>71.901765949712185</v>
      </c>
      <c r="H1447" s="11">
        <v>241.4436108497919</v>
      </c>
      <c r="I1447" s="11">
        <f t="shared" si="35"/>
        <v>65.028467905410906</v>
      </c>
    </row>
    <row r="1448" spans="1:9" x14ac:dyDescent="0.25">
      <c r="A1448" s="16"/>
      <c r="B1448" s="5">
        <f>DATE(YEAR(siječanj!B1448),MONTH(siječanj!B1448)+5,DAY(siječanj!B1448))</f>
        <v>43632</v>
      </c>
      <c r="C1448" s="9">
        <v>15.0520833333333</v>
      </c>
      <c r="D1448">
        <v>0.92134222892191575</v>
      </c>
      <c r="E1448" s="6">
        <v>68.425695659908797</v>
      </c>
      <c r="F1448" s="11">
        <v>69.709816516725951</v>
      </c>
      <c r="G1448" s="11">
        <v>69.593827881918429</v>
      </c>
      <c r="H1448" s="11">
        <v>241.48120178117176</v>
      </c>
      <c r="I1448" s="11">
        <f t="shared" si="35"/>
        <v>63.043482954833031</v>
      </c>
    </row>
    <row r="1449" spans="1:9" x14ac:dyDescent="0.25">
      <c r="A1449" s="16"/>
      <c r="B1449" s="5">
        <f>DATE(YEAR(siječanj!B1449),MONTH(siječanj!B1449)+5,DAY(siječanj!B1449))</f>
        <v>43632</v>
      </c>
      <c r="C1449" s="9">
        <v>15.0625</v>
      </c>
      <c r="D1449">
        <v>0.92134222892191575</v>
      </c>
      <c r="E1449" s="6">
        <v>66.993111391203669</v>
      </c>
      <c r="F1449" s="11">
        <v>69.437651702219341</v>
      </c>
      <c r="G1449" s="11">
        <v>68.653032331191355</v>
      </c>
      <c r="H1449" s="11">
        <v>241.10546154802685</v>
      </c>
      <c r="I1449" s="11">
        <f t="shared" si="35"/>
        <v>61.723582571585773</v>
      </c>
    </row>
    <row r="1450" spans="1:9" x14ac:dyDescent="0.25">
      <c r="A1450" s="16"/>
      <c r="B1450" s="5">
        <f>DATE(YEAR(siječanj!B1450),MONTH(siječanj!B1450)+5,DAY(siječanj!B1450))</f>
        <v>43632</v>
      </c>
      <c r="C1450" s="9">
        <v>15.0729166666667</v>
      </c>
      <c r="D1450">
        <v>0.92134222892191575</v>
      </c>
      <c r="E1450" s="6">
        <v>63.884988851568686</v>
      </c>
      <c r="F1450" s="11">
        <v>68.924936569812431</v>
      </c>
      <c r="G1450" s="11">
        <v>69.718303679325231</v>
      </c>
      <c r="H1450" s="11">
        <v>240.39311674997714</v>
      </c>
      <c r="I1450" s="11">
        <f t="shared" si="35"/>
        <v>58.859938023156033</v>
      </c>
    </row>
    <row r="1451" spans="1:9" x14ac:dyDescent="0.25">
      <c r="A1451" s="16"/>
      <c r="B1451" s="5">
        <f>DATE(YEAR(siječanj!B1451),MONTH(siječanj!B1451)+5,DAY(siječanj!B1451))</f>
        <v>43632</v>
      </c>
      <c r="C1451" s="9">
        <v>15.0833333333333</v>
      </c>
      <c r="D1451">
        <v>0.92134222892191575</v>
      </c>
      <c r="E1451" s="6">
        <v>63.226137152480639</v>
      </c>
      <c r="F1451" s="11">
        <v>68.672566435674284</v>
      </c>
      <c r="G1451" s="11">
        <v>70.212028374060267</v>
      </c>
      <c r="H1451" s="11">
        <v>239.56910468513925</v>
      </c>
      <c r="I1451" s="11">
        <f t="shared" si="35"/>
        <v>58.252910130189257</v>
      </c>
    </row>
    <row r="1452" spans="1:9" x14ac:dyDescent="0.25">
      <c r="A1452" s="16"/>
      <c r="B1452" s="5">
        <f>DATE(YEAR(siječanj!B1452),MONTH(siječanj!B1452)+5,DAY(siječanj!B1452))</f>
        <v>43632</v>
      </c>
      <c r="C1452" s="9">
        <v>15.09375</v>
      </c>
      <c r="D1452">
        <v>0.92134222892191575</v>
      </c>
      <c r="E1452" s="6">
        <v>62.870701504349903</v>
      </c>
      <c r="F1452" s="11">
        <v>67.539593903935653</v>
      </c>
      <c r="G1452" s="11">
        <v>68.906768523422286</v>
      </c>
      <c r="H1452" s="11">
        <v>239.22364989855967</v>
      </c>
      <c r="I1452" s="11">
        <f t="shared" si="35"/>
        <v>57.92543225790218</v>
      </c>
    </row>
    <row r="1453" spans="1:9" x14ac:dyDescent="0.25">
      <c r="A1453" s="16"/>
      <c r="B1453" s="5">
        <f>DATE(YEAR(siječanj!B1453),MONTH(siječanj!B1453)+5,DAY(siječanj!B1453))</f>
        <v>43632</v>
      </c>
      <c r="C1453" s="9">
        <v>15.1041666666667</v>
      </c>
      <c r="D1453">
        <v>0.92134222892191575</v>
      </c>
      <c r="E1453" s="6">
        <v>61.512163640589932</v>
      </c>
      <c r="F1453" s="11">
        <v>67.230532800575162</v>
      </c>
      <c r="G1453" s="11">
        <v>67.501220781448694</v>
      </c>
      <c r="H1453" s="11">
        <v>239.61545779619667</v>
      </c>
      <c r="I1453" s="11">
        <f t="shared" si="35"/>
        <v>56.673753954430751</v>
      </c>
    </row>
    <row r="1454" spans="1:9" x14ac:dyDescent="0.25">
      <c r="A1454" s="16"/>
      <c r="B1454" s="5">
        <f>DATE(YEAR(siječanj!B1454),MONTH(siječanj!B1454)+5,DAY(siječanj!B1454))</f>
        <v>43632</v>
      </c>
      <c r="C1454" s="9">
        <v>15.1145833333333</v>
      </c>
      <c r="D1454">
        <v>0.92134222892191575</v>
      </c>
      <c r="E1454" s="6">
        <v>60.693760029812665</v>
      </c>
      <c r="F1454" s="11">
        <v>67.386819267231317</v>
      </c>
      <c r="G1454" s="11">
        <v>66.147231893355666</v>
      </c>
      <c r="H1454" s="11">
        <v>239.82902867237715</v>
      </c>
      <c r="I1454" s="11">
        <f t="shared" si="35"/>
        <v>55.919724147519482</v>
      </c>
    </row>
    <row r="1455" spans="1:9" x14ac:dyDescent="0.25">
      <c r="A1455" s="16"/>
      <c r="B1455" s="5">
        <f>DATE(YEAR(siječanj!B1455),MONTH(siječanj!B1455)+5,DAY(siječanj!B1455))</f>
        <v>43632</v>
      </c>
      <c r="C1455" s="9">
        <v>15.125</v>
      </c>
      <c r="D1455">
        <v>0.92134222892191575</v>
      </c>
      <c r="E1455" s="6">
        <v>61.666901220702172</v>
      </c>
      <c r="F1455" s="11">
        <v>65.691837551121978</v>
      </c>
      <c r="G1455" s="11">
        <v>66.907693880182975</v>
      </c>
      <c r="H1455" s="11">
        <v>239.83587894004694</v>
      </c>
      <c r="I1455" s="11">
        <f t="shared" si="35"/>
        <v>56.816320221389347</v>
      </c>
    </row>
    <row r="1456" spans="1:9" x14ac:dyDescent="0.25">
      <c r="A1456" s="16"/>
      <c r="B1456" s="5">
        <f>DATE(YEAR(siječanj!B1456),MONTH(siječanj!B1456)+5,DAY(siječanj!B1456))</f>
        <v>43632</v>
      </c>
      <c r="C1456" s="9">
        <v>15.1354166666667</v>
      </c>
      <c r="D1456">
        <v>0.92134222892191575</v>
      </c>
      <c r="E1456" s="6">
        <v>61.55154685818092</v>
      </c>
      <c r="F1456" s="11">
        <v>66.238486994663404</v>
      </c>
      <c r="G1456" s="11">
        <v>64.781618681335956</v>
      </c>
      <c r="H1456" s="11">
        <v>240.26379906370147</v>
      </c>
      <c r="I1456" s="11">
        <f t="shared" si="35"/>
        <v>56.710039375908153</v>
      </c>
    </row>
    <row r="1457" spans="1:9" x14ac:dyDescent="0.25">
      <c r="A1457" s="16"/>
      <c r="B1457" s="5">
        <f>DATE(YEAR(siječanj!B1457),MONTH(siječanj!B1457)+5,DAY(siječanj!B1457))</f>
        <v>43632</v>
      </c>
      <c r="C1457" s="9">
        <v>15.1458333333333</v>
      </c>
      <c r="D1457">
        <v>0.92134222892191575</v>
      </c>
      <c r="E1457" s="6">
        <v>60.628600781694018</v>
      </c>
      <c r="F1457" s="11">
        <v>65.748472331065116</v>
      </c>
      <c r="G1457" s="11">
        <v>63.854012884898616</v>
      </c>
      <c r="H1457" s="11">
        <v>239.90752811766836</v>
      </c>
      <c r="I1457" s="11">
        <f t="shared" si="35"/>
        <v>55.85969018062297</v>
      </c>
    </row>
    <row r="1458" spans="1:9" x14ac:dyDescent="0.25">
      <c r="A1458" s="16"/>
      <c r="B1458" s="5">
        <f>DATE(YEAR(siječanj!B1458),MONTH(siječanj!B1458)+5,DAY(siječanj!B1458))</f>
        <v>43632</v>
      </c>
      <c r="C1458" s="9">
        <v>15.15625</v>
      </c>
      <c r="D1458">
        <v>0.92134222892191575</v>
      </c>
      <c r="E1458" s="6">
        <v>60.147039572703527</v>
      </c>
      <c r="F1458" s="11">
        <v>65.138152407117076</v>
      </c>
      <c r="G1458" s="11">
        <v>63.005870742044273</v>
      </c>
      <c r="H1458" s="11">
        <v>239.55860367601665</v>
      </c>
      <c r="I1458" s="11">
        <f t="shared" si="35"/>
        <v>55.416007502969336</v>
      </c>
    </row>
    <row r="1459" spans="1:9" x14ac:dyDescent="0.25">
      <c r="A1459" s="16"/>
      <c r="B1459" s="5">
        <f>DATE(YEAR(siječanj!B1459),MONTH(siječanj!B1459)+5,DAY(siječanj!B1459))</f>
        <v>43632</v>
      </c>
      <c r="C1459" s="9">
        <v>15.1666666666667</v>
      </c>
      <c r="D1459">
        <v>0.92134222892191575</v>
      </c>
      <c r="E1459" s="6">
        <v>59.897716755757635</v>
      </c>
      <c r="F1459" s="11">
        <v>64.723921027119232</v>
      </c>
      <c r="G1459" s="11">
        <v>63.940793921947893</v>
      </c>
      <c r="H1459" s="11">
        <v>231.38221342789583</v>
      </c>
      <c r="I1459" s="11">
        <f t="shared" si="35"/>
        <v>55.186295863083323</v>
      </c>
    </row>
    <row r="1460" spans="1:9" x14ac:dyDescent="0.25">
      <c r="A1460" s="16"/>
      <c r="B1460" s="5">
        <f>DATE(YEAR(siječanj!B1460),MONTH(siječanj!B1460)+5,DAY(siječanj!B1460))</f>
        <v>43632</v>
      </c>
      <c r="C1460" s="9">
        <v>15.1770833333333</v>
      </c>
      <c r="D1460">
        <v>0.92134222892191575</v>
      </c>
      <c r="E1460" s="6">
        <v>60.123000672126317</v>
      </c>
      <c r="F1460" s="11">
        <v>63.319297411426952</v>
      </c>
      <c r="G1460" s="11">
        <v>66.258682507357051</v>
      </c>
      <c r="H1460" s="11">
        <v>167.56000537624652</v>
      </c>
      <c r="I1460" s="11">
        <f t="shared" si="35"/>
        <v>55.393859448730701</v>
      </c>
    </row>
    <row r="1461" spans="1:9" x14ac:dyDescent="0.25">
      <c r="A1461" s="16"/>
      <c r="B1461" s="5">
        <f>DATE(YEAR(siječanj!B1461),MONTH(siječanj!B1461)+5,DAY(siječanj!B1461))</f>
        <v>43632</v>
      </c>
      <c r="C1461" s="9">
        <v>15.1875</v>
      </c>
      <c r="D1461">
        <v>0.92134222892191575</v>
      </c>
      <c r="E1461" s="6">
        <v>60.191930981205978</v>
      </c>
      <c r="F1461" s="11">
        <v>63.196166633035979</v>
      </c>
      <c r="G1461" s="11">
        <v>64.244170312383631</v>
      </c>
      <c r="H1461" s="11">
        <v>103.30028462515502</v>
      </c>
      <c r="I1461" s="11">
        <f t="shared" si="35"/>
        <v>55.457367853338432</v>
      </c>
    </row>
    <row r="1462" spans="1:9" x14ac:dyDescent="0.25">
      <c r="A1462" s="16"/>
      <c r="B1462" s="5">
        <f>DATE(YEAR(siječanj!B1462),MONTH(siječanj!B1462)+5,DAY(siječanj!B1462))</f>
        <v>43632</v>
      </c>
      <c r="C1462" s="9">
        <v>15.1979166666667</v>
      </c>
      <c r="D1462">
        <v>0.92134222892191575</v>
      </c>
      <c r="E1462" s="6">
        <v>61.643752723305283</v>
      </c>
      <c r="F1462" s="11">
        <v>62.401168602341251</v>
      </c>
      <c r="G1462" s="11">
        <v>60.780864358176281</v>
      </c>
      <c r="H1462" s="11">
        <v>64.612286929900819</v>
      </c>
      <c r="I1462" s="11">
        <f t="shared" si="35"/>
        <v>56.794992533201501</v>
      </c>
    </row>
    <row r="1463" spans="1:9" x14ac:dyDescent="0.25">
      <c r="A1463" s="16"/>
      <c r="B1463" s="5">
        <f>DATE(YEAR(siječanj!B1463),MONTH(siječanj!B1463)+5,DAY(siječanj!B1463))</f>
        <v>43632</v>
      </c>
      <c r="C1463" s="9">
        <v>15.2083333333333</v>
      </c>
      <c r="D1463">
        <v>0.92134222892191575</v>
      </c>
      <c r="E1463" s="6">
        <v>63.278290756821676</v>
      </c>
      <c r="F1463" s="11">
        <v>61.428343543445827</v>
      </c>
      <c r="G1463" s="11">
        <v>60.465687031157508</v>
      </c>
      <c r="H1463" s="11">
        <v>39.184176379160021</v>
      </c>
      <c r="I1463" s="11">
        <f t="shared" si="35"/>
        <v>58.300961448259145</v>
      </c>
    </row>
    <row r="1464" spans="1:9" x14ac:dyDescent="0.25">
      <c r="A1464" s="16"/>
      <c r="B1464" s="5">
        <f>DATE(YEAR(siječanj!B1464),MONTH(siječanj!B1464)+5,DAY(siječanj!B1464))</f>
        <v>43632</v>
      </c>
      <c r="C1464" s="9">
        <v>15.21875</v>
      </c>
      <c r="D1464">
        <v>0.92134222892191575</v>
      </c>
      <c r="E1464" s="6">
        <v>64.147891061498683</v>
      </c>
      <c r="F1464" s="11">
        <v>63.662922948553316</v>
      </c>
      <c r="G1464" s="11">
        <v>58.170597534112822</v>
      </c>
      <c r="H1464" s="11">
        <v>22.151314474939721</v>
      </c>
      <c r="I1464" s="11">
        <f t="shared" si="35"/>
        <v>59.102160931241436</v>
      </c>
    </row>
    <row r="1465" spans="1:9" x14ac:dyDescent="0.25">
      <c r="A1465" s="16"/>
      <c r="B1465" s="5">
        <f>DATE(YEAR(siječanj!B1465),MONTH(siječanj!B1465)+5,DAY(siječanj!B1465))</f>
        <v>43632</v>
      </c>
      <c r="C1465" s="9">
        <v>15.2291666666667</v>
      </c>
      <c r="D1465">
        <v>0.92134222892191575</v>
      </c>
      <c r="E1465" s="6">
        <v>66.939175987856288</v>
      </c>
      <c r="F1465" s="11">
        <v>69.968572161096517</v>
      </c>
      <c r="G1465" s="11">
        <v>59.345139935511824</v>
      </c>
      <c r="H1465" s="11">
        <v>9.5608856710590064</v>
      </c>
      <c r="I1465" s="11">
        <f t="shared" si="35"/>
        <v>61.673889606847894</v>
      </c>
    </row>
    <row r="1466" spans="1:9" x14ac:dyDescent="0.25">
      <c r="A1466" s="16"/>
      <c r="B1466" s="5">
        <f>DATE(YEAR(siječanj!B1466),MONTH(siječanj!B1466)+5,DAY(siječanj!B1466))</f>
        <v>43632</v>
      </c>
      <c r="C1466" s="9">
        <v>15.2395833333333</v>
      </c>
      <c r="D1466">
        <v>0.92134222892191575</v>
      </c>
      <c r="E1466" s="6">
        <v>71.19732719432983</v>
      </c>
      <c r="F1466" s="11">
        <v>69.305470436352508</v>
      </c>
      <c r="G1466" s="11">
        <v>59.979749348997665</v>
      </c>
      <c r="H1466" s="11">
        <v>2.5073060186941829</v>
      </c>
      <c r="I1466" s="11">
        <f t="shared" si="35"/>
        <v>65.597104130506779</v>
      </c>
    </row>
    <row r="1467" spans="1:9" x14ac:dyDescent="0.25">
      <c r="A1467" s="16"/>
      <c r="B1467" s="5">
        <f>DATE(YEAR(siječanj!B1467),MONTH(siječanj!B1467)+5,DAY(siječanj!B1467))</f>
        <v>43632</v>
      </c>
      <c r="C1467" s="9">
        <v>15.25</v>
      </c>
      <c r="D1467">
        <v>0.92134222892191575</v>
      </c>
      <c r="E1467" s="6">
        <v>73.898752869964724</v>
      </c>
      <c r="F1467" s="11">
        <v>67.137724165368255</v>
      </c>
      <c r="G1467" s="11">
        <v>61.842980762039993</v>
      </c>
      <c r="H1467" s="11">
        <v>2.4969710887936154</v>
      </c>
      <c r="I1467" s="11">
        <f t="shared" si="35"/>
        <v>68.086041683763113</v>
      </c>
    </row>
    <row r="1468" spans="1:9" x14ac:dyDescent="0.25">
      <c r="A1468" s="16"/>
      <c r="B1468" s="5">
        <f>DATE(YEAR(siječanj!B1468),MONTH(siječanj!B1468)+5,DAY(siječanj!B1468))</f>
        <v>43632</v>
      </c>
      <c r="C1468" s="9">
        <v>15.2604166666667</v>
      </c>
      <c r="D1468">
        <v>0.92134222892191575</v>
      </c>
      <c r="E1468" s="6">
        <v>77.759909331372867</v>
      </c>
      <c r="F1468" s="11">
        <v>67.673509010418698</v>
      </c>
      <c r="G1468" s="11">
        <v>62.605618295679555</v>
      </c>
      <c r="H1468" s="11">
        <v>2.0526181264540324</v>
      </c>
      <c r="I1468" s="11">
        <f t="shared" si="35"/>
        <v>71.643488184133147</v>
      </c>
    </row>
    <row r="1469" spans="1:9" x14ac:dyDescent="0.25">
      <c r="A1469" s="16"/>
      <c r="B1469" s="5">
        <f>DATE(YEAR(siječanj!B1469),MONTH(siječanj!B1469)+5,DAY(siječanj!B1469))</f>
        <v>43632</v>
      </c>
      <c r="C1469" s="9">
        <v>15.2708333333333</v>
      </c>
      <c r="D1469">
        <v>0.92134222892191575</v>
      </c>
      <c r="E1469" s="6">
        <v>81.651456633102782</v>
      </c>
      <c r="F1469" s="11">
        <v>70.427470004561656</v>
      </c>
      <c r="G1469" s="11">
        <v>62.544755165948843</v>
      </c>
      <c r="H1469" s="11">
        <v>2.4997334064562935</v>
      </c>
      <c r="I1469" s="11">
        <f t="shared" si="35"/>
        <v>75.228935049064063</v>
      </c>
    </row>
    <row r="1470" spans="1:9" x14ac:dyDescent="0.25">
      <c r="A1470" s="16"/>
      <c r="B1470" s="5">
        <f>DATE(YEAR(siječanj!B1470),MONTH(siječanj!B1470)+5,DAY(siječanj!B1470))</f>
        <v>43632</v>
      </c>
      <c r="C1470" s="9">
        <v>15.28125</v>
      </c>
      <c r="D1470">
        <v>0.92134222892191575</v>
      </c>
      <c r="E1470" s="6">
        <v>84.713030045939732</v>
      </c>
      <c r="F1470" s="11">
        <v>72.937220350614524</v>
      </c>
      <c r="G1470" s="11">
        <v>68.427698665239831</v>
      </c>
      <c r="H1470" s="11">
        <v>2.8236729299659942</v>
      </c>
      <c r="I1470" s="11">
        <f t="shared" si="35"/>
        <v>78.049691921255331</v>
      </c>
    </row>
    <row r="1471" spans="1:9" x14ac:dyDescent="0.25">
      <c r="A1471" s="16"/>
      <c r="B1471" s="5">
        <f>DATE(YEAR(siječanj!B1471),MONTH(siječanj!B1471)+5,DAY(siječanj!B1471))</f>
        <v>43632</v>
      </c>
      <c r="C1471" s="9">
        <v>15.2916666666667</v>
      </c>
      <c r="D1471">
        <v>0.92134222892191575</v>
      </c>
      <c r="E1471" s="6">
        <v>87.623835468762621</v>
      </c>
      <c r="F1471" s="11">
        <v>74.415219137940298</v>
      </c>
      <c r="G1471" s="11">
        <v>71.194211495232054</v>
      </c>
      <c r="H1471" s="11">
        <v>2.7562047467351465</v>
      </c>
      <c r="I1471" s="11">
        <f t="shared" si="35"/>
        <v>80.731539877476976</v>
      </c>
    </row>
    <row r="1472" spans="1:9" x14ac:dyDescent="0.25">
      <c r="A1472" s="16"/>
      <c r="B1472" s="5">
        <f>DATE(YEAR(siječanj!B1472),MONTH(siječanj!B1472)+5,DAY(siječanj!B1472))</f>
        <v>43632</v>
      </c>
      <c r="C1472" s="9">
        <v>15.3020833333333</v>
      </c>
      <c r="D1472">
        <v>0.92134222892191575</v>
      </c>
      <c r="E1472" s="6">
        <v>94.171631155667427</v>
      </c>
      <c r="F1472" s="11">
        <v>77.175629858634764</v>
      </c>
      <c r="G1472" s="11">
        <v>71.44638627102394</v>
      </c>
      <c r="H1472" s="11">
        <v>2.055317414050521</v>
      </c>
      <c r="I1472" s="11">
        <f t="shared" si="35"/>
        <v>86.76430055017515</v>
      </c>
    </row>
    <row r="1473" spans="1:9" x14ac:dyDescent="0.25">
      <c r="A1473" s="16"/>
      <c r="B1473" s="5">
        <f>DATE(YEAR(siječanj!B1473),MONTH(siječanj!B1473)+5,DAY(siječanj!B1473))</f>
        <v>43632</v>
      </c>
      <c r="C1473" s="9">
        <v>15.3125</v>
      </c>
      <c r="D1473">
        <v>0.92134222892191575</v>
      </c>
      <c r="E1473" s="6">
        <v>98.295600488893839</v>
      </c>
      <c r="F1473" s="11">
        <v>81.031884038057186</v>
      </c>
      <c r="G1473" s="11">
        <v>76.663873350828922</v>
      </c>
      <c r="H1473" s="11">
        <v>1.5948537666974978</v>
      </c>
      <c r="I1473" s="11">
        <f t="shared" si="35"/>
        <v>90.563887647655605</v>
      </c>
    </row>
    <row r="1474" spans="1:9" x14ac:dyDescent="0.25">
      <c r="A1474" s="16"/>
      <c r="B1474" s="5">
        <f>DATE(YEAR(siječanj!B1474),MONTH(siječanj!B1474)+5,DAY(siječanj!B1474))</f>
        <v>43632</v>
      </c>
      <c r="C1474" s="9">
        <v>15.3229166666667</v>
      </c>
      <c r="D1474">
        <v>0.92134222892191575</v>
      </c>
      <c r="E1474" s="6">
        <v>103.83424874794183</v>
      </c>
      <c r="F1474" s="11">
        <v>84.023834724375533</v>
      </c>
      <c r="G1474" s="11">
        <v>83.318859007709818</v>
      </c>
      <c r="H1474" s="11">
        <v>1.5642261569156903</v>
      </c>
      <c r="I1474" s="11">
        <f t="shared" si="35"/>
        <v>95.666878179861371</v>
      </c>
    </row>
    <row r="1475" spans="1:9" x14ac:dyDescent="0.25">
      <c r="A1475" s="16"/>
      <c r="B1475" s="5">
        <f>DATE(YEAR(siječanj!B1475),MONTH(siječanj!B1475)+5,DAY(siječanj!B1475))</f>
        <v>43632</v>
      </c>
      <c r="C1475" s="9">
        <v>15.3333333333333</v>
      </c>
      <c r="D1475">
        <v>0.92134222892191575</v>
      </c>
      <c r="E1475" s="6">
        <v>109.50092447698387</v>
      </c>
      <c r="F1475" s="11">
        <v>84.579145343958146</v>
      </c>
      <c r="G1475" s="11">
        <v>92.252308488394988</v>
      </c>
      <c r="H1475" s="11">
        <v>2.3154865182124809</v>
      </c>
      <c r="I1475" s="11">
        <f t="shared" si="35"/>
        <v>100.88782582663468</v>
      </c>
    </row>
    <row r="1476" spans="1:9" x14ac:dyDescent="0.25">
      <c r="A1476" s="16"/>
      <c r="B1476" s="5">
        <f>DATE(YEAR(siječanj!B1476),MONTH(siječanj!B1476)+5,DAY(siječanj!B1476))</f>
        <v>43632</v>
      </c>
      <c r="C1476" s="9">
        <v>15.34375</v>
      </c>
      <c r="D1476">
        <v>0.92134222892191575</v>
      </c>
      <c r="E1476" s="6">
        <v>115.0282039649904</v>
      </c>
      <c r="F1476" s="11">
        <v>85.816983124818293</v>
      </c>
      <c r="G1476" s="11">
        <v>95.935352698486952</v>
      </c>
      <c r="H1476" s="11">
        <v>1.927715546243332</v>
      </c>
      <c r="I1476" s="11">
        <f t="shared" ref="I1476:I1539" si="37">D1476*E1476</f>
        <v>105.980341829989</v>
      </c>
    </row>
    <row r="1477" spans="1:9" x14ac:dyDescent="0.25">
      <c r="A1477" s="16"/>
      <c r="B1477" s="5">
        <f>DATE(YEAR(siječanj!B1477),MONTH(siječanj!B1477)+5,DAY(siječanj!B1477))</f>
        <v>43632</v>
      </c>
      <c r="C1477" s="9">
        <v>15.3541666666667</v>
      </c>
      <c r="D1477">
        <v>0.92134222892191575</v>
      </c>
      <c r="E1477" s="6">
        <v>120.21895274195553</v>
      </c>
      <c r="F1477" s="11">
        <v>89.292607113221933</v>
      </c>
      <c r="G1477" s="11">
        <v>96.043772799862438</v>
      </c>
      <c r="H1477" s="11">
        <v>2.0344484592784076</v>
      </c>
      <c r="I1477" s="11">
        <f t="shared" si="37"/>
        <v>110.76279787793176</v>
      </c>
    </row>
    <row r="1478" spans="1:9" x14ac:dyDescent="0.25">
      <c r="A1478" s="16"/>
      <c r="B1478" s="5">
        <f>DATE(YEAR(siječanj!B1478),MONTH(siječanj!B1478)+5,DAY(siječanj!B1478))</f>
        <v>43632</v>
      </c>
      <c r="C1478" s="9">
        <v>15.3645833333333</v>
      </c>
      <c r="D1478">
        <v>0.92134222892191575</v>
      </c>
      <c r="E1478" s="6">
        <v>124.14026948780779</v>
      </c>
      <c r="F1478" s="11">
        <v>91.601231947793721</v>
      </c>
      <c r="G1478" s="11">
        <v>97.31026617243279</v>
      </c>
      <c r="H1478" s="11">
        <v>2.1525037732510159</v>
      </c>
      <c r="I1478" s="11">
        <f t="shared" si="37"/>
        <v>114.37567258886412</v>
      </c>
    </row>
    <row r="1479" spans="1:9" x14ac:dyDescent="0.25">
      <c r="A1479" s="16"/>
      <c r="B1479" s="5">
        <f>DATE(YEAR(siječanj!B1479),MONTH(siječanj!B1479)+5,DAY(siječanj!B1479))</f>
        <v>43632</v>
      </c>
      <c r="C1479" s="9">
        <v>15.375</v>
      </c>
      <c r="D1479">
        <v>0.92134222892191575</v>
      </c>
      <c r="E1479" s="6">
        <v>126.64738973364186</v>
      </c>
      <c r="F1479" s="11">
        <v>95.266562983435094</v>
      </c>
      <c r="G1479" s="11">
        <v>101.21554931306626</v>
      </c>
      <c r="H1479" s="11">
        <v>2.9448307238632556</v>
      </c>
      <c r="I1479" s="11">
        <f t="shared" si="37"/>
        <v>116.68558834433614</v>
      </c>
    </row>
    <row r="1480" spans="1:9" x14ac:dyDescent="0.25">
      <c r="A1480" s="16"/>
      <c r="B1480" s="5">
        <f>DATE(YEAR(siječanj!B1480),MONTH(siječanj!B1480)+5,DAY(siječanj!B1480))</f>
        <v>43632</v>
      </c>
      <c r="C1480" s="9">
        <v>15.3854166666667</v>
      </c>
      <c r="D1480">
        <v>0.92134222892191575</v>
      </c>
      <c r="E1480" s="6">
        <v>127.98529148623612</v>
      </c>
      <c r="F1480" s="11">
        <v>103.86693821098072</v>
      </c>
      <c r="G1480" s="11">
        <v>115.01802107474072</v>
      </c>
      <c r="H1480" s="11">
        <v>2.7632851241704137</v>
      </c>
      <c r="I1480" s="11">
        <f t="shared" si="37"/>
        <v>117.91825372714987</v>
      </c>
    </row>
    <row r="1481" spans="1:9" x14ac:dyDescent="0.25">
      <c r="A1481" s="16"/>
      <c r="B1481" s="5">
        <f>DATE(YEAR(siječanj!B1481),MONTH(siječanj!B1481)+5,DAY(siječanj!B1481))</f>
        <v>43632</v>
      </c>
      <c r="C1481" s="9">
        <v>15.3958333333333</v>
      </c>
      <c r="D1481">
        <v>0.92134222892191575</v>
      </c>
      <c r="E1481" s="6">
        <v>129.87307626509508</v>
      </c>
      <c r="F1481" s="11">
        <v>106.34507807394721</v>
      </c>
      <c r="G1481" s="11">
        <v>112.00463586257095</v>
      </c>
      <c r="H1481" s="11">
        <v>3.163472018701619</v>
      </c>
      <c r="I1481" s="11">
        <f t="shared" si="37"/>
        <v>119.65754956302865</v>
      </c>
    </row>
    <row r="1482" spans="1:9" x14ac:dyDescent="0.25">
      <c r="A1482" s="16"/>
      <c r="B1482" s="5">
        <f>DATE(YEAR(siječanj!B1482),MONTH(siječanj!B1482)+5,DAY(siječanj!B1482))</f>
        <v>43632</v>
      </c>
      <c r="C1482" s="9">
        <v>15.40625</v>
      </c>
      <c r="D1482">
        <v>0.92134222892191575</v>
      </c>
      <c r="E1482" s="6">
        <v>134.65388421195837</v>
      </c>
      <c r="F1482" s="11">
        <v>108.18990054368112</v>
      </c>
      <c r="G1482" s="11">
        <v>110.65448428582941</v>
      </c>
      <c r="H1482" s="11">
        <v>3.4873285026003082</v>
      </c>
      <c r="I1482" s="11">
        <f t="shared" si="37"/>
        <v>124.06230981283929</v>
      </c>
    </row>
    <row r="1483" spans="1:9" x14ac:dyDescent="0.25">
      <c r="A1483" s="16"/>
      <c r="B1483" s="5">
        <f>DATE(YEAR(siječanj!B1483),MONTH(siječanj!B1483)+5,DAY(siječanj!B1483))</f>
        <v>43632</v>
      </c>
      <c r="C1483" s="9">
        <v>15.4166666666667</v>
      </c>
      <c r="D1483">
        <v>0.92134222892191575</v>
      </c>
      <c r="E1483" s="6">
        <v>139.73022461774099</v>
      </c>
      <c r="F1483" s="11">
        <v>110.75028947087938</v>
      </c>
      <c r="G1483" s="11">
        <v>113.08331773081497</v>
      </c>
      <c r="H1483" s="11">
        <v>3.2422165809169101</v>
      </c>
      <c r="I1483" s="11">
        <f t="shared" si="37"/>
        <v>128.73935659706942</v>
      </c>
    </row>
    <row r="1484" spans="1:9" x14ac:dyDescent="0.25">
      <c r="A1484" s="16"/>
      <c r="B1484" s="5">
        <f>DATE(YEAR(siječanj!B1484),MONTH(siječanj!B1484)+5,DAY(siječanj!B1484))</f>
        <v>43632</v>
      </c>
      <c r="C1484" s="9">
        <v>15.4270833333333</v>
      </c>
      <c r="D1484">
        <v>0.92134222892191575</v>
      </c>
      <c r="E1484" s="6">
        <v>144.22408053499456</v>
      </c>
      <c r="F1484" s="11">
        <v>110.37376511076428</v>
      </c>
      <c r="G1484" s="11">
        <v>116.88093538778642</v>
      </c>
      <c r="H1484" s="11">
        <v>3.4960336550751228</v>
      </c>
      <c r="I1484" s="11">
        <f t="shared" si="37"/>
        <v>132.87973582432576</v>
      </c>
    </row>
    <row r="1485" spans="1:9" x14ac:dyDescent="0.25">
      <c r="A1485" s="16"/>
      <c r="B1485" s="5">
        <f>DATE(YEAR(siječanj!B1485),MONTH(siječanj!B1485)+5,DAY(siječanj!B1485))</f>
        <v>43632</v>
      </c>
      <c r="C1485" s="9">
        <v>15.4375</v>
      </c>
      <c r="D1485">
        <v>0.92134222892191575</v>
      </c>
      <c r="E1485" s="6">
        <v>147.52843920028954</v>
      </c>
      <c r="F1485" s="11">
        <v>111.20049403014374</v>
      </c>
      <c r="G1485" s="11">
        <v>117.75096144433145</v>
      </c>
      <c r="H1485" s="11">
        <v>3.3772099745813491</v>
      </c>
      <c r="I1485" s="11">
        <f t="shared" si="37"/>
        <v>135.92418100216611</v>
      </c>
    </row>
    <row r="1486" spans="1:9" x14ac:dyDescent="0.25">
      <c r="A1486" s="16"/>
      <c r="B1486" s="5">
        <f>DATE(YEAR(siječanj!B1486),MONTH(siječanj!B1486)+5,DAY(siječanj!B1486))</f>
        <v>43632</v>
      </c>
      <c r="C1486" s="9">
        <v>15.4479166666667</v>
      </c>
      <c r="D1486">
        <v>0.92134222892191575</v>
      </c>
      <c r="E1486" s="6">
        <v>145.92283281793655</v>
      </c>
      <c r="F1486" s="11">
        <v>110.67137965524179</v>
      </c>
      <c r="G1486" s="11">
        <v>117.52684399735431</v>
      </c>
      <c r="H1486" s="11">
        <v>3.534247883776195</v>
      </c>
      <c r="I1486" s="11">
        <f t="shared" si="37"/>
        <v>134.44486803907773</v>
      </c>
    </row>
    <row r="1487" spans="1:9" x14ac:dyDescent="0.25">
      <c r="A1487" s="16"/>
      <c r="B1487" s="5">
        <f>DATE(YEAR(siječanj!B1487),MONTH(siječanj!B1487)+5,DAY(siječanj!B1487))</f>
        <v>43632</v>
      </c>
      <c r="C1487" s="9">
        <v>15.4583333333333</v>
      </c>
      <c r="D1487">
        <v>0.92134222892191575</v>
      </c>
      <c r="E1487" s="6">
        <v>148.71369487723194</v>
      </c>
      <c r="F1487" s="11">
        <v>111.24703480742534</v>
      </c>
      <c r="G1487" s="11">
        <v>115.58079730418244</v>
      </c>
      <c r="H1487" s="11">
        <v>3.6401353935425407</v>
      </c>
      <c r="I1487" s="11">
        <f t="shared" si="37"/>
        <v>137.01620710940256</v>
      </c>
    </row>
    <row r="1488" spans="1:9" x14ac:dyDescent="0.25">
      <c r="A1488" s="16"/>
      <c r="B1488" s="5">
        <f>DATE(YEAR(siječanj!B1488),MONTH(siječanj!B1488)+5,DAY(siječanj!B1488))</f>
        <v>43632</v>
      </c>
      <c r="C1488" s="9">
        <v>15.46875</v>
      </c>
      <c r="D1488">
        <v>0.92134222892191575</v>
      </c>
      <c r="E1488" s="6">
        <v>149.07363316619424</v>
      </c>
      <c r="F1488" s="11">
        <v>113.60516641051802</v>
      </c>
      <c r="G1488" s="11">
        <v>114.22586514394756</v>
      </c>
      <c r="H1488" s="11">
        <v>4.404845170391444</v>
      </c>
      <c r="I1488" s="11">
        <f t="shared" si="37"/>
        <v>137.34783345482944</v>
      </c>
    </row>
    <row r="1489" spans="1:9" x14ac:dyDescent="0.25">
      <c r="A1489" s="16"/>
      <c r="B1489" s="5">
        <f>DATE(YEAR(siječanj!B1489),MONTH(siječanj!B1489)+5,DAY(siječanj!B1489))</f>
        <v>43632</v>
      </c>
      <c r="C1489" s="9">
        <v>15.4791666666667</v>
      </c>
      <c r="D1489">
        <v>0.92134222892191575</v>
      </c>
      <c r="E1489" s="6">
        <v>147.49901718215727</v>
      </c>
      <c r="F1489" s="11">
        <v>114.02998144261068</v>
      </c>
      <c r="G1489" s="11">
        <v>115.84544334186664</v>
      </c>
      <c r="H1489" s="11">
        <v>4.4872484778774391</v>
      </c>
      <c r="I1489" s="11">
        <f t="shared" si="37"/>
        <v>135.89707325440074</v>
      </c>
    </row>
    <row r="1490" spans="1:9" x14ac:dyDescent="0.25">
      <c r="A1490" s="16"/>
      <c r="B1490" s="5">
        <f>DATE(YEAR(siječanj!B1490),MONTH(siječanj!B1490)+5,DAY(siječanj!B1490))</f>
        <v>43632</v>
      </c>
      <c r="C1490" s="9">
        <v>15.4895833333333</v>
      </c>
      <c r="D1490">
        <v>0.92134222892191575</v>
      </c>
      <c r="E1490" s="6">
        <v>145.3877392197472</v>
      </c>
      <c r="F1490" s="11">
        <v>113.09490755231742</v>
      </c>
      <c r="G1490" s="11">
        <v>114.3626636880584</v>
      </c>
      <c r="H1490" s="11">
        <v>4.7585658999369809</v>
      </c>
      <c r="I1490" s="11">
        <f t="shared" si="37"/>
        <v>133.95186371064011</v>
      </c>
    </row>
    <row r="1491" spans="1:9" x14ac:dyDescent="0.25">
      <c r="A1491" s="16"/>
      <c r="B1491" s="5">
        <f>DATE(YEAR(siječanj!B1491),MONTH(siječanj!B1491)+5,DAY(siječanj!B1491))</f>
        <v>43632</v>
      </c>
      <c r="C1491" s="9">
        <v>15.5</v>
      </c>
      <c r="D1491">
        <v>0.92134222892191575</v>
      </c>
      <c r="E1491" s="6">
        <v>141.92152570477151</v>
      </c>
      <c r="F1491" s="11">
        <v>113.27982245674087</v>
      </c>
      <c r="G1491" s="11">
        <v>115.50576502270408</v>
      </c>
      <c r="H1491" s="11">
        <v>4.7539306888789623</v>
      </c>
      <c r="I1491" s="11">
        <f t="shared" si="37"/>
        <v>130.75829482483314</v>
      </c>
    </row>
    <row r="1492" spans="1:9" x14ac:dyDescent="0.25">
      <c r="A1492" s="16"/>
      <c r="B1492" s="5">
        <f>DATE(YEAR(siječanj!B1492),MONTH(siječanj!B1492)+5,DAY(siječanj!B1492))</f>
        <v>43632</v>
      </c>
      <c r="C1492" s="9">
        <v>15.5104166666667</v>
      </c>
      <c r="D1492">
        <v>0.92134222892191575</v>
      </c>
      <c r="E1492" s="6">
        <v>136.00060165088976</v>
      </c>
      <c r="F1492" s="11">
        <v>114.77844672306371</v>
      </c>
      <c r="G1492" s="11">
        <v>116.68437352912302</v>
      </c>
      <c r="H1492" s="11">
        <v>5.5638850480021507</v>
      </c>
      <c r="I1492" s="11">
        <f t="shared" si="37"/>
        <v>125.30309745975235</v>
      </c>
    </row>
    <row r="1493" spans="1:9" x14ac:dyDescent="0.25">
      <c r="A1493" s="16"/>
      <c r="B1493" s="5">
        <f>DATE(YEAR(siječanj!B1493),MONTH(siječanj!B1493)+5,DAY(siječanj!B1493))</f>
        <v>43632</v>
      </c>
      <c r="C1493" s="9">
        <v>15.5208333333333</v>
      </c>
      <c r="D1493">
        <v>0.92134222892191575</v>
      </c>
      <c r="E1493" s="6">
        <v>131.87799124960748</v>
      </c>
      <c r="F1493" s="11">
        <v>114.11553363375712</v>
      </c>
      <c r="G1493" s="11">
        <v>117.79474131348486</v>
      </c>
      <c r="H1493" s="11">
        <v>5.3666919842584972</v>
      </c>
      <c r="I1493" s="11">
        <f t="shared" si="37"/>
        <v>121.50476240365825</v>
      </c>
    </row>
    <row r="1494" spans="1:9" x14ac:dyDescent="0.25">
      <c r="A1494" s="16"/>
      <c r="B1494" s="5">
        <f>DATE(YEAR(siječanj!B1494),MONTH(siječanj!B1494)+5,DAY(siječanj!B1494))</f>
        <v>43632</v>
      </c>
      <c r="C1494" s="9">
        <v>15.53125</v>
      </c>
      <c r="D1494">
        <v>0.92134222892191575</v>
      </c>
      <c r="E1494" s="6">
        <v>127.98870122416746</v>
      </c>
      <c r="F1494" s="11">
        <v>112.88116754764937</v>
      </c>
      <c r="G1494" s="11">
        <v>116.12838083125452</v>
      </c>
      <c r="H1494" s="11">
        <v>4.4914544841990249</v>
      </c>
      <c r="I1494" s="11">
        <f t="shared" si="37"/>
        <v>117.92139526269557</v>
      </c>
    </row>
    <row r="1495" spans="1:9" x14ac:dyDescent="0.25">
      <c r="A1495" s="16"/>
      <c r="B1495" s="5">
        <f>DATE(YEAR(siječanj!B1495),MONTH(siječanj!B1495)+5,DAY(siječanj!B1495))</f>
        <v>43632</v>
      </c>
      <c r="C1495" s="9">
        <v>15.5416666666667</v>
      </c>
      <c r="D1495">
        <v>0.92134222892191575</v>
      </c>
      <c r="E1495" s="6">
        <v>125.83586615011407</v>
      </c>
      <c r="F1495" s="11">
        <v>115.06746832133911</v>
      </c>
      <c r="G1495" s="11">
        <v>117.79123314390202</v>
      </c>
      <c r="H1495" s="11">
        <v>3.7979526745082035</v>
      </c>
      <c r="I1495" s="11">
        <f t="shared" si="37"/>
        <v>115.93789739706595</v>
      </c>
    </row>
    <row r="1496" spans="1:9" x14ac:dyDescent="0.25">
      <c r="A1496" s="16"/>
      <c r="B1496" s="5">
        <f>DATE(YEAR(siječanj!B1496),MONTH(siječanj!B1496)+5,DAY(siječanj!B1496))</f>
        <v>43632</v>
      </c>
      <c r="C1496" s="9">
        <v>15.5520833333333</v>
      </c>
      <c r="D1496">
        <v>0.92134222892191575</v>
      </c>
      <c r="E1496" s="6">
        <v>123.03717410164774</v>
      </c>
      <c r="F1496" s="11">
        <v>115.24397891499785</v>
      </c>
      <c r="G1496" s="11">
        <v>118.67727475723828</v>
      </c>
      <c r="H1496" s="11">
        <v>3.5193487767017273</v>
      </c>
      <c r="I1496" s="11">
        <f t="shared" si="37"/>
        <v>113.35934422706593</v>
      </c>
    </row>
    <row r="1497" spans="1:9" x14ac:dyDescent="0.25">
      <c r="A1497" s="16"/>
      <c r="B1497" s="5">
        <f>DATE(YEAR(siječanj!B1497),MONTH(siječanj!B1497)+5,DAY(siječanj!B1497))</f>
        <v>43632</v>
      </c>
      <c r="C1497" s="9">
        <v>15.5625</v>
      </c>
      <c r="D1497">
        <v>0.92134222892191575</v>
      </c>
      <c r="E1497" s="6">
        <v>119.31334818560258</v>
      </c>
      <c r="F1497" s="11">
        <v>113.49873990213791</v>
      </c>
      <c r="G1497" s="11">
        <v>114.14618875239216</v>
      </c>
      <c r="H1497" s="11">
        <v>2.6151144447634409</v>
      </c>
      <c r="I1497" s="11">
        <f t="shared" si="37"/>
        <v>109.9284261574597</v>
      </c>
    </row>
    <row r="1498" spans="1:9" x14ac:dyDescent="0.25">
      <c r="A1498" s="16"/>
      <c r="B1498" s="5">
        <f>DATE(YEAR(siječanj!B1498),MONTH(siječanj!B1498)+5,DAY(siječanj!B1498))</f>
        <v>43632</v>
      </c>
      <c r="C1498" s="9">
        <v>15.5729166666667</v>
      </c>
      <c r="D1498">
        <v>0.92134222892191575</v>
      </c>
      <c r="E1498" s="6">
        <v>118.04790460485593</v>
      </c>
      <c r="F1498" s="11">
        <v>111.82825671177253</v>
      </c>
      <c r="G1498" s="11">
        <v>117.93407264364463</v>
      </c>
      <c r="H1498" s="11">
        <v>2.5333554446207147</v>
      </c>
      <c r="I1498" s="11">
        <f t="shared" si="37"/>
        <v>108.76251954819965</v>
      </c>
    </row>
    <row r="1499" spans="1:9" x14ac:dyDescent="0.25">
      <c r="A1499" s="16"/>
      <c r="B1499" s="5">
        <f>DATE(YEAR(siječanj!B1499),MONTH(siječanj!B1499)+5,DAY(siječanj!B1499))</f>
        <v>43632</v>
      </c>
      <c r="C1499" s="9">
        <v>15.5833333333333</v>
      </c>
      <c r="D1499">
        <v>0.92134222892191575</v>
      </c>
      <c r="E1499" s="6">
        <v>115.73776000571794</v>
      </c>
      <c r="F1499" s="11">
        <v>112.90684604825714</v>
      </c>
      <c r="G1499" s="11">
        <v>117.4315373857124</v>
      </c>
      <c r="H1499" s="11">
        <v>2.1859197131037704</v>
      </c>
      <c r="I1499" s="11">
        <f t="shared" si="37"/>
        <v>106.63408577409793</v>
      </c>
    </row>
    <row r="1500" spans="1:9" x14ac:dyDescent="0.25">
      <c r="A1500" s="16"/>
      <c r="B1500" s="5">
        <f>DATE(YEAR(siječanj!B1500),MONTH(siječanj!B1500)+5,DAY(siječanj!B1500))</f>
        <v>43632</v>
      </c>
      <c r="C1500" s="9">
        <v>15.59375</v>
      </c>
      <c r="D1500">
        <v>0.92134222892191575</v>
      </c>
      <c r="E1500" s="6">
        <v>116.44781435457986</v>
      </c>
      <c r="F1500" s="11">
        <v>114.19862152365738</v>
      </c>
      <c r="G1500" s="11">
        <v>119.89308029743778</v>
      </c>
      <c r="H1500" s="11">
        <v>2.1070280807340374</v>
      </c>
      <c r="I1500" s="11">
        <f t="shared" si="37"/>
        <v>107.28828883053407</v>
      </c>
    </row>
    <row r="1501" spans="1:9" x14ac:dyDescent="0.25">
      <c r="A1501" s="16"/>
      <c r="B1501" s="5">
        <f>DATE(YEAR(siječanj!B1501),MONTH(siječanj!B1501)+5,DAY(siječanj!B1501))</f>
        <v>43632</v>
      </c>
      <c r="C1501" s="9">
        <v>15.6041666666667</v>
      </c>
      <c r="D1501">
        <v>0.92134222892191575</v>
      </c>
      <c r="E1501" s="6">
        <v>114.42727314167888</v>
      </c>
      <c r="F1501" s="11">
        <v>114.471223811838</v>
      </c>
      <c r="G1501" s="11">
        <v>119.12284841957539</v>
      </c>
      <c r="H1501" s="11">
        <v>2.1759379516693116</v>
      </c>
      <c r="I1501" s="11">
        <f t="shared" si="37"/>
        <v>105.42667888581128</v>
      </c>
    </row>
    <row r="1502" spans="1:9" x14ac:dyDescent="0.25">
      <c r="A1502" s="16"/>
      <c r="B1502" s="5">
        <f>DATE(YEAR(siječanj!B1502),MONTH(siječanj!B1502)+5,DAY(siječanj!B1502))</f>
        <v>43632</v>
      </c>
      <c r="C1502" s="9">
        <v>15.6145833333333</v>
      </c>
      <c r="D1502">
        <v>0.92134222892191575</v>
      </c>
      <c r="E1502" s="6">
        <v>112.93264752495473</v>
      </c>
      <c r="F1502" s="11">
        <v>114.84545243854458</v>
      </c>
      <c r="G1502" s="11">
        <v>118.66977273326765</v>
      </c>
      <c r="H1502" s="11">
        <v>2.1440707505857808</v>
      </c>
      <c r="I1502" s="11">
        <f t="shared" si="37"/>
        <v>104.04961718869487</v>
      </c>
    </row>
    <row r="1503" spans="1:9" x14ac:dyDescent="0.25">
      <c r="A1503" s="16"/>
      <c r="B1503" s="5">
        <f>DATE(YEAR(siječanj!B1503),MONTH(siječanj!B1503)+5,DAY(siječanj!B1503))</f>
        <v>43632</v>
      </c>
      <c r="C1503" s="9">
        <v>15.625</v>
      </c>
      <c r="D1503">
        <v>0.92134222892191575</v>
      </c>
      <c r="E1503" s="6">
        <v>110.94492119314064</v>
      </c>
      <c r="F1503" s="11">
        <v>118.24050501405345</v>
      </c>
      <c r="G1503" s="11">
        <v>117.81354253353751</v>
      </c>
      <c r="H1503" s="11">
        <v>2.0736071384950776</v>
      </c>
      <c r="I1503" s="11">
        <f t="shared" si="37"/>
        <v>102.2182409796545</v>
      </c>
    </row>
    <row r="1504" spans="1:9" x14ac:dyDescent="0.25">
      <c r="A1504" s="16"/>
      <c r="B1504" s="5">
        <f>DATE(YEAR(siječanj!B1504),MONTH(siječanj!B1504)+5,DAY(siječanj!B1504))</f>
        <v>43632</v>
      </c>
      <c r="C1504" s="9">
        <v>15.6354166666667</v>
      </c>
      <c r="D1504">
        <v>0.92134222892191575</v>
      </c>
      <c r="E1504" s="6">
        <v>108.87856640389494</v>
      </c>
      <c r="F1504" s="11">
        <v>117.64692949531573</v>
      </c>
      <c r="G1504" s="11">
        <v>118.94283998352029</v>
      </c>
      <c r="H1504" s="11">
        <v>2.6059510737122022</v>
      </c>
      <c r="I1504" s="11">
        <f t="shared" si="37"/>
        <v>100.31442105238737</v>
      </c>
    </row>
    <row r="1505" spans="1:9" x14ac:dyDescent="0.25">
      <c r="A1505" s="16"/>
      <c r="B1505" s="5">
        <f>DATE(YEAR(siječanj!B1505),MONTH(siječanj!B1505)+5,DAY(siječanj!B1505))</f>
        <v>43632</v>
      </c>
      <c r="C1505" s="9">
        <v>15.6458333333333</v>
      </c>
      <c r="D1505">
        <v>0.92134222892191575</v>
      </c>
      <c r="E1505" s="6">
        <v>109.38393820495487</v>
      </c>
      <c r="F1505" s="11">
        <v>116.75842447694367</v>
      </c>
      <c r="G1505" s="11">
        <v>119.16629513303614</v>
      </c>
      <c r="H1505" s="11">
        <v>2.3781694187991453</v>
      </c>
      <c r="I1505" s="11">
        <f t="shared" si="37"/>
        <v>100.78004143401022</v>
      </c>
    </row>
    <row r="1506" spans="1:9" x14ac:dyDescent="0.25">
      <c r="A1506" s="16"/>
      <c r="B1506" s="5">
        <f>DATE(YEAR(siječanj!B1506),MONTH(siječanj!B1506)+5,DAY(siječanj!B1506))</f>
        <v>43632</v>
      </c>
      <c r="C1506" s="9">
        <v>15.65625</v>
      </c>
      <c r="D1506">
        <v>0.92134222892191575</v>
      </c>
      <c r="E1506" s="6">
        <v>108.52733163230724</v>
      </c>
      <c r="F1506" s="11">
        <v>116.15229868133811</v>
      </c>
      <c r="G1506" s="11">
        <v>116.98807906132741</v>
      </c>
      <c r="H1506" s="11">
        <v>2.1592669994008551</v>
      </c>
      <c r="I1506" s="11">
        <f t="shared" si="37"/>
        <v>99.990813625057882</v>
      </c>
    </row>
    <row r="1507" spans="1:9" x14ac:dyDescent="0.25">
      <c r="A1507" s="16"/>
      <c r="B1507" s="5">
        <f>DATE(YEAR(siječanj!B1507),MONTH(siječanj!B1507)+5,DAY(siječanj!B1507))</f>
        <v>43632</v>
      </c>
      <c r="C1507" s="9">
        <v>15.6666666666667</v>
      </c>
      <c r="D1507">
        <v>0.92134222892191575</v>
      </c>
      <c r="E1507" s="6">
        <v>105.90575239036066</v>
      </c>
      <c r="F1507" s="11">
        <v>115.80028890104674</v>
      </c>
      <c r="G1507" s="11">
        <v>117.32497974507655</v>
      </c>
      <c r="H1507" s="11">
        <v>2.9441303897944855</v>
      </c>
      <c r="I1507" s="11">
        <f t="shared" si="37"/>
        <v>97.575441962987398</v>
      </c>
    </row>
    <row r="1508" spans="1:9" x14ac:dyDescent="0.25">
      <c r="A1508" s="16"/>
      <c r="B1508" s="5">
        <f>DATE(YEAR(siječanj!B1508),MONTH(siječanj!B1508)+5,DAY(siječanj!B1508))</f>
        <v>43632</v>
      </c>
      <c r="C1508" s="9">
        <v>15.6770833333333</v>
      </c>
      <c r="D1508">
        <v>0.92134222892191575</v>
      </c>
      <c r="E1508" s="6">
        <v>104.99705772798728</v>
      </c>
      <c r="F1508" s="11">
        <v>113.59421351458828</v>
      </c>
      <c r="G1508" s="11">
        <v>118.46855873667916</v>
      </c>
      <c r="H1508" s="11">
        <v>3.1553761568666343</v>
      </c>
      <c r="I1508" s="11">
        <f t="shared" si="37"/>
        <v>96.738223197346869</v>
      </c>
    </row>
    <row r="1509" spans="1:9" x14ac:dyDescent="0.25">
      <c r="A1509" s="16"/>
      <c r="B1509" s="5">
        <f>DATE(YEAR(siječanj!B1509),MONTH(siječanj!B1509)+5,DAY(siječanj!B1509))</f>
        <v>43632</v>
      </c>
      <c r="C1509" s="9">
        <v>15.6875</v>
      </c>
      <c r="D1509">
        <v>0.92134222892191575</v>
      </c>
      <c r="E1509" s="6">
        <v>105.57003267084472</v>
      </c>
      <c r="F1509" s="11">
        <v>115.60908079734962</v>
      </c>
      <c r="G1509" s="11">
        <v>120.2540685391579</v>
      </c>
      <c r="H1509" s="11">
        <v>2.7388184532393032</v>
      </c>
      <c r="I1509" s="11">
        <f t="shared" si="37"/>
        <v>97.266129208315547</v>
      </c>
    </row>
    <row r="1510" spans="1:9" x14ac:dyDescent="0.25">
      <c r="A1510" s="16"/>
      <c r="B1510" s="5">
        <f>DATE(YEAR(siječanj!B1510),MONTH(siječanj!B1510)+5,DAY(siječanj!B1510))</f>
        <v>43632</v>
      </c>
      <c r="C1510" s="9">
        <v>15.6979166666667</v>
      </c>
      <c r="D1510">
        <v>0.92134222892191575</v>
      </c>
      <c r="E1510" s="6">
        <v>105.2579706759626</v>
      </c>
      <c r="F1510" s="11">
        <v>116.10378325224362</v>
      </c>
      <c r="G1510" s="11">
        <v>119.3619659005698</v>
      </c>
      <c r="H1510" s="11">
        <v>3.3143790033630012</v>
      </c>
      <c r="I1510" s="11">
        <f t="shared" si="37"/>
        <v>96.978613314389023</v>
      </c>
    </row>
    <row r="1511" spans="1:9" x14ac:dyDescent="0.25">
      <c r="A1511" s="16"/>
      <c r="B1511" s="5">
        <f>DATE(YEAR(siječanj!B1511),MONTH(siječanj!B1511)+5,DAY(siječanj!B1511))</f>
        <v>43632</v>
      </c>
      <c r="C1511" s="9">
        <v>15.7083333333333</v>
      </c>
      <c r="D1511">
        <v>0.92134222892191575</v>
      </c>
      <c r="E1511" s="6">
        <v>107.21432543351717</v>
      </c>
      <c r="F1511" s="11">
        <v>113.5775533932968</v>
      </c>
      <c r="G1511" s="11">
        <v>117.65397701245429</v>
      </c>
      <c r="H1511" s="11">
        <v>3.2744189418762093</v>
      </c>
      <c r="I1511" s="11">
        <f t="shared" si="37"/>
        <v>98.781085567276349</v>
      </c>
    </row>
    <row r="1512" spans="1:9" x14ac:dyDescent="0.25">
      <c r="A1512" s="16"/>
      <c r="B1512" s="5">
        <f>DATE(YEAR(siječanj!B1512),MONTH(siječanj!B1512)+5,DAY(siječanj!B1512))</f>
        <v>43632</v>
      </c>
      <c r="C1512" s="9">
        <v>15.71875</v>
      </c>
      <c r="D1512">
        <v>0.92134222892191575</v>
      </c>
      <c r="E1512" s="6">
        <v>108.63007244609683</v>
      </c>
      <c r="F1512" s="11">
        <v>113.75155553698994</v>
      </c>
      <c r="G1512" s="11">
        <v>118.91136279145088</v>
      </c>
      <c r="H1512" s="11">
        <v>3.203753233382804</v>
      </c>
      <c r="I1512" s="11">
        <f t="shared" si="37"/>
        <v>100.08547307543604</v>
      </c>
    </row>
    <row r="1513" spans="1:9" x14ac:dyDescent="0.25">
      <c r="A1513" s="16"/>
      <c r="B1513" s="5">
        <f>DATE(YEAR(siječanj!B1513),MONTH(siječanj!B1513)+5,DAY(siječanj!B1513))</f>
        <v>43632</v>
      </c>
      <c r="C1513" s="9">
        <v>15.7291666666667</v>
      </c>
      <c r="D1513">
        <v>0.92134222892191575</v>
      </c>
      <c r="E1513" s="6">
        <v>111.21199946347153</v>
      </c>
      <c r="F1513" s="11">
        <v>115.97529442472614</v>
      </c>
      <c r="G1513" s="11">
        <v>118.53153720436201</v>
      </c>
      <c r="H1513" s="11">
        <v>2.8612088350975999</v>
      </c>
      <c r="I1513" s="11">
        <f t="shared" si="37"/>
        <v>102.46431146853776</v>
      </c>
    </row>
    <row r="1514" spans="1:9" x14ac:dyDescent="0.25">
      <c r="A1514" s="16"/>
      <c r="B1514" s="5">
        <f>DATE(YEAR(siječanj!B1514),MONTH(siječanj!B1514)+5,DAY(siječanj!B1514))</f>
        <v>43632</v>
      </c>
      <c r="C1514" s="9">
        <v>15.7395833333333</v>
      </c>
      <c r="D1514">
        <v>0.92134222892191575</v>
      </c>
      <c r="E1514" s="6">
        <v>113.44410027348694</v>
      </c>
      <c r="F1514" s="11">
        <v>116.46438196521714</v>
      </c>
      <c r="G1514" s="11">
        <v>121.55720101007172</v>
      </c>
      <c r="H1514" s="11">
        <v>3.2283589706504281</v>
      </c>
      <c r="I1514" s="11">
        <f t="shared" si="37"/>
        <v>104.52084020401577</v>
      </c>
    </row>
    <row r="1515" spans="1:9" x14ac:dyDescent="0.25">
      <c r="A1515" s="16"/>
      <c r="B1515" s="5">
        <f>DATE(YEAR(siječanj!B1515),MONTH(siječanj!B1515)+5,DAY(siječanj!B1515))</f>
        <v>43632</v>
      </c>
      <c r="C1515" s="9">
        <v>15.75</v>
      </c>
      <c r="D1515">
        <v>0.92134222892191575</v>
      </c>
      <c r="E1515" s="6">
        <v>116.27842631678834</v>
      </c>
      <c r="F1515" s="11">
        <v>116.01876084572989</v>
      </c>
      <c r="G1515" s="11">
        <v>123.70925432509743</v>
      </c>
      <c r="H1515" s="11">
        <v>3.5488688581776362</v>
      </c>
      <c r="I1515" s="11">
        <f t="shared" si="37"/>
        <v>107.13222447824252</v>
      </c>
    </row>
    <row r="1516" spans="1:9" x14ac:dyDescent="0.25">
      <c r="A1516" s="16"/>
      <c r="B1516" s="5">
        <f>DATE(YEAR(siječanj!B1516),MONTH(siječanj!B1516)+5,DAY(siječanj!B1516))</f>
        <v>43632</v>
      </c>
      <c r="C1516" s="9">
        <v>15.7604166666667</v>
      </c>
      <c r="D1516">
        <v>0.92134222892191575</v>
      </c>
      <c r="E1516" s="6">
        <v>118.06439145705426</v>
      </c>
      <c r="F1516" s="11">
        <v>116.71300748524666</v>
      </c>
      <c r="G1516" s="11">
        <v>122.06214863633265</v>
      </c>
      <c r="H1516" s="11">
        <v>4.2640400044334523</v>
      </c>
      <c r="I1516" s="11">
        <f t="shared" si="37"/>
        <v>108.77770958135196</v>
      </c>
    </row>
    <row r="1517" spans="1:9" x14ac:dyDescent="0.25">
      <c r="A1517" s="16"/>
      <c r="B1517" s="5">
        <f>DATE(YEAR(siječanj!B1517),MONTH(siječanj!B1517)+5,DAY(siječanj!B1517))</f>
        <v>43632</v>
      </c>
      <c r="C1517" s="9">
        <v>15.7708333333333</v>
      </c>
      <c r="D1517">
        <v>0.92134222892191575</v>
      </c>
      <c r="E1517" s="6">
        <v>119.82093755712499</v>
      </c>
      <c r="F1517" s="11">
        <v>120.15222483422971</v>
      </c>
      <c r="G1517" s="11">
        <v>122.80672351193699</v>
      </c>
      <c r="H1517" s="11">
        <v>8.4809435241296995</v>
      </c>
      <c r="I1517" s="11">
        <f t="shared" si="37"/>
        <v>110.39608968039522</v>
      </c>
    </row>
    <row r="1518" spans="1:9" x14ac:dyDescent="0.25">
      <c r="A1518" s="16"/>
      <c r="B1518" s="5">
        <f>DATE(YEAR(siječanj!B1518),MONTH(siječanj!B1518)+5,DAY(siječanj!B1518))</f>
        <v>43632</v>
      </c>
      <c r="C1518" s="9">
        <v>15.78125</v>
      </c>
      <c r="D1518">
        <v>0.92134222892191575</v>
      </c>
      <c r="E1518" s="6">
        <v>124.30215113892199</v>
      </c>
      <c r="F1518" s="11">
        <v>120.43790718391092</v>
      </c>
      <c r="G1518" s="11">
        <v>125.92034042050625</v>
      </c>
      <c r="H1518" s="11">
        <v>20.009950015291121</v>
      </c>
      <c r="I1518" s="11">
        <f t="shared" si="37"/>
        <v>114.52482099012323</v>
      </c>
    </row>
    <row r="1519" spans="1:9" x14ac:dyDescent="0.25">
      <c r="A1519" s="16"/>
      <c r="B1519" s="5">
        <f>DATE(YEAR(siječanj!B1519),MONTH(siječanj!B1519)+5,DAY(siječanj!B1519))</f>
        <v>43632</v>
      </c>
      <c r="C1519" s="9">
        <v>15.7916666666667</v>
      </c>
      <c r="D1519">
        <v>0.92134222892191575</v>
      </c>
      <c r="E1519" s="6">
        <v>127.47638586653412</v>
      </c>
      <c r="F1519" s="11">
        <v>123.07087660579354</v>
      </c>
      <c r="G1519" s="11">
        <v>127.73888080364543</v>
      </c>
      <c r="H1519" s="11">
        <v>31.418936255178409</v>
      </c>
      <c r="I1519" s="11">
        <f t="shared" si="37"/>
        <v>117.44937748918274</v>
      </c>
    </row>
    <row r="1520" spans="1:9" x14ac:dyDescent="0.25">
      <c r="A1520" s="16"/>
      <c r="B1520" s="5">
        <f>DATE(YEAR(siječanj!B1520),MONTH(siječanj!B1520)+5,DAY(siječanj!B1520))</f>
        <v>43632</v>
      </c>
      <c r="C1520" s="9">
        <v>15.8020833333333</v>
      </c>
      <c r="D1520">
        <v>0.92134222892191575</v>
      </c>
      <c r="E1520" s="6">
        <v>129.58613813252487</v>
      </c>
      <c r="F1520" s="11">
        <v>124.42157456750554</v>
      </c>
      <c r="G1520" s="11">
        <v>132.42001932967622</v>
      </c>
      <c r="H1520" s="11">
        <v>44.919518214355762</v>
      </c>
      <c r="I1520" s="11">
        <f t="shared" si="37"/>
        <v>119.39318134440371</v>
      </c>
    </row>
    <row r="1521" spans="1:9" x14ac:dyDescent="0.25">
      <c r="A1521" s="16"/>
      <c r="B1521" s="5">
        <f>DATE(YEAR(siječanj!B1521),MONTH(siječanj!B1521)+5,DAY(siječanj!B1521))</f>
        <v>43632</v>
      </c>
      <c r="C1521" s="9">
        <v>15.8125</v>
      </c>
      <c r="D1521">
        <v>0.92134222892191575</v>
      </c>
      <c r="E1521" s="6">
        <v>133.44671687414382</v>
      </c>
      <c r="F1521" s="11">
        <v>127.64480434065138</v>
      </c>
      <c r="G1521" s="11">
        <v>138.26291189521709</v>
      </c>
      <c r="H1521" s="11">
        <v>59.77146579310952</v>
      </c>
      <c r="I1521" s="11">
        <f t="shared" si="37"/>
        <v>122.95009556713549</v>
      </c>
    </row>
    <row r="1522" spans="1:9" x14ac:dyDescent="0.25">
      <c r="A1522" s="16"/>
      <c r="B1522" s="5">
        <f>DATE(YEAR(siječanj!B1522),MONTH(siječanj!B1522)+5,DAY(siječanj!B1522))</f>
        <v>43632</v>
      </c>
      <c r="C1522" s="9">
        <v>15.8229166666667</v>
      </c>
      <c r="D1522">
        <v>0.92134222892191575</v>
      </c>
      <c r="E1522" s="6">
        <v>136.54882199563042</v>
      </c>
      <c r="F1522" s="11">
        <v>127.77578556405466</v>
      </c>
      <c r="G1522" s="11">
        <v>143.46911583463606</v>
      </c>
      <c r="H1522" s="11">
        <v>85.4919998337881</v>
      </c>
      <c r="I1522" s="11">
        <f t="shared" si="37"/>
        <v>125.80819601411605</v>
      </c>
    </row>
    <row r="1523" spans="1:9" x14ac:dyDescent="0.25">
      <c r="A1523" s="16"/>
      <c r="B1523" s="5">
        <f>DATE(YEAR(siječanj!B1523),MONTH(siječanj!B1523)+5,DAY(siječanj!B1523))</f>
        <v>43632</v>
      </c>
      <c r="C1523" s="9">
        <v>15.8333333333333</v>
      </c>
      <c r="D1523">
        <v>0.92134222892191575</v>
      </c>
      <c r="E1523" s="6">
        <v>140.81723318791418</v>
      </c>
      <c r="F1523" s="11">
        <v>127.15720581605994</v>
      </c>
      <c r="G1523" s="11">
        <v>141.25142282031035</v>
      </c>
      <c r="H1523" s="11">
        <v>126.96829658519471</v>
      </c>
      <c r="I1523" s="11">
        <f t="shared" si="37"/>
        <v>129.74086349597002</v>
      </c>
    </row>
    <row r="1524" spans="1:9" x14ac:dyDescent="0.25">
      <c r="A1524" s="16"/>
      <c r="B1524" s="5">
        <f>DATE(YEAR(siječanj!B1524),MONTH(siječanj!B1524)+5,DAY(siječanj!B1524))</f>
        <v>43632</v>
      </c>
      <c r="C1524" s="9">
        <v>15.84375</v>
      </c>
      <c r="D1524">
        <v>0.92134222892191575</v>
      </c>
      <c r="E1524" s="6">
        <v>143.79066462706513</v>
      </c>
      <c r="F1524" s="11">
        <v>114.22112131646874</v>
      </c>
      <c r="G1524" s="11">
        <v>129.95744885340483</v>
      </c>
      <c r="H1524" s="11">
        <v>190.89479738588807</v>
      </c>
      <c r="I1524" s="11">
        <f t="shared" si="37"/>
        <v>132.48041144566386</v>
      </c>
    </row>
    <row r="1525" spans="1:9" x14ac:dyDescent="0.25">
      <c r="A1525" s="16"/>
      <c r="B1525" s="5">
        <f>DATE(YEAR(siječanj!B1525),MONTH(siječanj!B1525)+5,DAY(siječanj!B1525))</f>
        <v>43632</v>
      </c>
      <c r="C1525" s="9">
        <v>15.8541666666667</v>
      </c>
      <c r="D1525">
        <v>0.92134222892191575</v>
      </c>
      <c r="E1525" s="6">
        <v>147.61739712872941</v>
      </c>
      <c r="F1525" s="11">
        <v>110.00613471084721</v>
      </c>
      <c r="G1525" s="11">
        <v>122.49279050136063</v>
      </c>
      <c r="H1525" s="11">
        <v>229.84568348244554</v>
      </c>
      <c r="I1525" s="11">
        <f t="shared" si="37"/>
        <v>136.00614169823515</v>
      </c>
    </row>
    <row r="1526" spans="1:9" x14ac:dyDescent="0.25">
      <c r="A1526" s="16"/>
      <c r="B1526" s="5">
        <f>DATE(YEAR(siječanj!B1526),MONTH(siječanj!B1526)+5,DAY(siječanj!B1526))</f>
        <v>43632</v>
      </c>
      <c r="C1526" s="9">
        <v>15.8645833333333</v>
      </c>
      <c r="D1526">
        <v>0.92134222892191575</v>
      </c>
      <c r="E1526" s="6">
        <v>147.10192118723197</v>
      </c>
      <c r="F1526" s="11">
        <v>107.9186106765225</v>
      </c>
      <c r="G1526" s="11">
        <v>121.65816324064066</v>
      </c>
      <c r="H1526" s="11">
        <v>231.27460609775207</v>
      </c>
      <c r="I1526" s="11">
        <f t="shared" si="37"/>
        <v>135.53121194534029</v>
      </c>
    </row>
    <row r="1527" spans="1:9" x14ac:dyDescent="0.25">
      <c r="A1527" s="16"/>
      <c r="B1527" s="5">
        <f>DATE(YEAR(siječanj!B1527),MONTH(siječanj!B1527)+5,DAY(siječanj!B1527))</f>
        <v>43632</v>
      </c>
      <c r="C1527" s="9">
        <v>15.875</v>
      </c>
      <c r="D1527">
        <v>0.92134222892191575</v>
      </c>
      <c r="E1527" s="6">
        <v>145.20242815250697</v>
      </c>
      <c r="F1527" s="11">
        <v>106.94624717242075</v>
      </c>
      <c r="G1527" s="11">
        <v>116.96888849064598</v>
      </c>
      <c r="H1527" s="11">
        <v>233.67610864676814</v>
      </c>
      <c r="I1527" s="11">
        <f t="shared" si="37"/>
        <v>133.78112879890509</v>
      </c>
    </row>
    <row r="1528" spans="1:9" x14ac:dyDescent="0.25">
      <c r="A1528" s="16"/>
      <c r="B1528" s="5">
        <f>DATE(YEAR(siječanj!B1528),MONTH(siječanj!B1528)+5,DAY(siječanj!B1528))</f>
        <v>43632</v>
      </c>
      <c r="C1528" s="9">
        <v>15.8854166666667</v>
      </c>
      <c r="D1528">
        <v>0.92134222892191575</v>
      </c>
      <c r="E1528" s="6">
        <v>151.05951317703241</v>
      </c>
      <c r="F1528" s="11">
        <v>103.98684211933595</v>
      </c>
      <c r="G1528" s="11">
        <v>106.60123987841934</v>
      </c>
      <c r="H1528" s="11">
        <v>240.86616039815974</v>
      </c>
      <c r="I1528" s="11">
        <f t="shared" si="37"/>
        <v>139.17750857038655</v>
      </c>
    </row>
    <row r="1529" spans="1:9" x14ac:dyDescent="0.25">
      <c r="A1529" s="16"/>
      <c r="B1529" s="5">
        <f>DATE(YEAR(siječanj!B1529),MONTH(siječanj!B1529)+5,DAY(siječanj!B1529))</f>
        <v>43632</v>
      </c>
      <c r="C1529" s="9">
        <v>15.8958333333333</v>
      </c>
      <c r="D1529">
        <v>0.92134222892191575</v>
      </c>
      <c r="E1529" s="6">
        <v>153.31059237991792</v>
      </c>
      <c r="F1529" s="11">
        <v>102.90480516921863</v>
      </c>
      <c r="G1529" s="11">
        <v>99.387471846484502</v>
      </c>
      <c r="H1529" s="11">
        <v>246.91225146491851</v>
      </c>
      <c r="I1529" s="11">
        <f t="shared" si="37"/>
        <v>141.25152290065284</v>
      </c>
    </row>
    <row r="1530" spans="1:9" x14ac:dyDescent="0.25">
      <c r="A1530" s="16"/>
      <c r="B1530" s="5">
        <f>DATE(YEAR(siječanj!B1530),MONTH(siječanj!B1530)+5,DAY(siječanj!B1530))</f>
        <v>43632</v>
      </c>
      <c r="C1530" s="9">
        <v>15.90625</v>
      </c>
      <c r="D1530">
        <v>0.92134222892191575</v>
      </c>
      <c r="E1530" s="6">
        <v>154.3116040837325</v>
      </c>
      <c r="F1530" s="11">
        <v>101.04816689676679</v>
      </c>
      <c r="G1530" s="11">
        <v>95.089077030296252</v>
      </c>
      <c r="H1530" s="11">
        <v>244.3133347466885</v>
      </c>
      <c r="I1530" s="11">
        <f t="shared" si="37"/>
        <v>142.17379725502229</v>
      </c>
    </row>
    <row r="1531" spans="1:9" x14ac:dyDescent="0.25">
      <c r="A1531" s="16"/>
      <c r="B1531" s="5">
        <f>DATE(YEAR(siječanj!B1531),MONTH(siječanj!B1531)+5,DAY(siječanj!B1531))</f>
        <v>43632</v>
      </c>
      <c r="C1531" s="9">
        <v>15.9166666666667</v>
      </c>
      <c r="D1531">
        <v>0.92134222892191575</v>
      </c>
      <c r="E1531" s="6">
        <v>153.55604784927127</v>
      </c>
      <c r="F1531" s="11">
        <v>100.27892763707872</v>
      </c>
      <c r="G1531" s="11">
        <v>89.762029894697577</v>
      </c>
      <c r="H1531" s="11">
        <v>243.54201881861661</v>
      </c>
      <c r="I1531" s="11">
        <f t="shared" si="37"/>
        <v>141.47767138988794</v>
      </c>
    </row>
    <row r="1532" spans="1:9" x14ac:dyDescent="0.25">
      <c r="A1532" s="16"/>
      <c r="B1532" s="5">
        <f>DATE(YEAR(siječanj!B1532),MONTH(siječanj!B1532)+5,DAY(siječanj!B1532))</f>
        <v>43632</v>
      </c>
      <c r="C1532" s="9">
        <v>15.9270833333333</v>
      </c>
      <c r="D1532">
        <v>0.92134222892191575</v>
      </c>
      <c r="E1532" s="6">
        <v>145.64127482498435</v>
      </c>
      <c r="F1532" s="11">
        <v>98.675301661956226</v>
      </c>
      <c r="G1532" s="11">
        <v>85.612704188312094</v>
      </c>
      <c r="H1532" s="11">
        <v>245.83301765587592</v>
      </c>
      <c r="I1532" s="11">
        <f t="shared" si="37"/>
        <v>134.18545677028038</v>
      </c>
    </row>
    <row r="1533" spans="1:9" x14ac:dyDescent="0.25">
      <c r="A1533" s="16"/>
      <c r="B1533" s="5">
        <f>DATE(YEAR(siječanj!B1533),MONTH(siječanj!B1533)+5,DAY(siječanj!B1533))</f>
        <v>43632</v>
      </c>
      <c r="C1533" s="9">
        <v>15.9375</v>
      </c>
      <c r="D1533">
        <v>0.92134222892191575</v>
      </c>
      <c r="E1533" s="6">
        <v>138.03489001389579</v>
      </c>
      <c r="F1533" s="11">
        <v>95.311735150415444</v>
      </c>
      <c r="G1533" s="11">
        <v>82.568190995461606</v>
      </c>
      <c r="H1533" s="11">
        <v>243.41155258446815</v>
      </c>
      <c r="I1533" s="11">
        <f t="shared" si="37"/>
        <v>127.17737323439424</v>
      </c>
    </row>
    <row r="1534" spans="1:9" x14ac:dyDescent="0.25">
      <c r="A1534" s="16"/>
      <c r="B1534" s="5">
        <f>DATE(YEAR(siječanj!B1534),MONTH(siječanj!B1534)+5,DAY(siječanj!B1534))</f>
        <v>43632</v>
      </c>
      <c r="C1534" s="9">
        <v>15.9479166666667</v>
      </c>
      <c r="D1534">
        <v>0.92134222892191575</v>
      </c>
      <c r="E1534" s="6">
        <v>126.37502761032452</v>
      </c>
      <c r="F1534" s="11">
        <v>91.324190706553992</v>
      </c>
      <c r="G1534" s="11">
        <v>78.9454238821952</v>
      </c>
      <c r="H1534" s="11">
        <v>241.56572910184062</v>
      </c>
      <c r="I1534" s="11">
        <f t="shared" si="37"/>
        <v>116.43464961856505</v>
      </c>
    </row>
    <row r="1535" spans="1:9" x14ac:dyDescent="0.25">
      <c r="A1535" s="16"/>
      <c r="B1535" s="5">
        <f>DATE(YEAR(siječanj!B1535),MONTH(siječanj!B1535)+5,DAY(siječanj!B1535))</f>
        <v>43632</v>
      </c>
      <c r="C1535" s="9">
        <v>15.9583333333333</v>
      </c>
      <c r="D1535">
        <v>0.92134222892191575</v>
      </c>
      <c r="E1535" s="6">
        <v>114.68467708715428</v>
      </c>
      <c r="F1535" s="11">
        <v>87.100619181770213</v>
      </c>
      <c r="G1535" s="11">
        <v>79.573486585624281</v>
      </c>
      <c r="H1535" s="11">
        <v>241.61569993860186</v>
      </c>
      <c r="I1535" s="11">
        <f t="shared" si="37"/>
        <v>105.66383601066889</v>
      </c>
    </row>
    <row r="1536" spans="1:9" x14ac:dyDescent="0.25">
      <c r="A1536" s="16"/>
      <c r="B1536" s="5">
        <f>DATE(YEAR(siječanj!B1536),MONTH(siječanj!B1536)+5,DAY(siječanj!B1536))</f>
        <v>43632</v>
      </c>
      <c r="C1536" s="9">
        <v>15.96875</v>
      </c>
      <c r="D1536">
        <v>0.92134222892191575</v>
      </c>
      <c r="E1536" s="6">
        <v>105.00265426436479</v>
      </c>
      <c r="F1536" s="11">
        <v>86.580707808102005</v>
      </c>
      <c r="G1536" s="11">
        <v>80.247713429067403</v>
      </c>
      <c r="H1536" s="11">
        <v>241.47471668769495</v>
      </c>
      <c r="I1536" s="11">
        <f t="shared" si="37"/>
        <v>96.74337952264716</v>
      </c>
    </row>
    <row r="1537" spans="1:9" x14ac:dyDescent="0.25">
      <c r="A1537" s="16"/>
      <c r="B1537" s="5">
        <f>DATE(YEAR(siječanj!B1537),MONTH(siječanj!B1537)+5,DAY(siječanj!B1537))</f>
        <v>43632</v>
      </c>
      <c r="C1537" s="9">
        <v>15.9791666666667</v>
      </c>
      <c r="D1537">
        <v>0.92134222892191575</v>
      </c>
      <c r="E1537" s="6">
        <v>95.270060114457721</v>
      </c>
      <c r="F1537" s="11">
        <v>84.022919641828096</v>
      </c>
      <c r="G1537" s="11">
        <v>74.677454609986313</v>
      </c>
      <c r="H1537" s="11">
        <v>241.60521593759236</v>
      </c>
      <c r="I1537" s="11">
        <f t="shared" si="37"/>
        <v>87.776329535379375</v>
      </c>
    </row>
    <row r="1538" spans="1:9" ht="15.75" thickBot="1" x14ac:dyDescent="0.3">
      <c r="A1538" s="16"/>
      <c r="B1538" s="5">
        <f>DATE(YEAR(siječanj!B1538),MONTH(siječanj!B1538)+5,DAY(siječanj!B1538))</f>
        <v>43632</v>
      </c>
      <c r="C1538" s="9">
        <v>15.9895833333333</v>
      </c>
      <c r="D1538">
        <v>0.92134222892191575</v>
      </c>
      <c r="E1538" s="6">
        <v>87.946112780399119</v>
      </c>
      <c r="F1538" s="11">
        <v>80.332580363409775</v>
      </c>
      <c r="G1538" s="11">
        <v>74.523042967329118</v>
      </c>
      <c r="H1538" s="11">
        <v>241.32824481864338</v>
      </c>
      <c r="I1538" s="11">
        <f t="shared" si="37"/>
        <v>81.028467574111104</v>
      </c>
    </row>
    <row r="1539" spans="1:9" x14ac:dyDescent="0.25">
      <c r="A1539" s="19">
        <f t="shared" ref="A1539" si="38">A1443+1</f>
        <v>168</v>
      </c>
      <c r="B1539" s="5">
        <f>DATE(YEAR(siječanj!B1539),MONTH(siječanj!B1539)+5,DAY(siječanj!B1539))</f>
        <v>43633</v>
      </c>
      <c r="C1539" s="9">
        <v>16</v>
      </c>
      <c r="D1539">
        <v>0.92238135033501178</v>
      </c>
      <c r="E1539" s="6">
        <v>82.323564122681304</v>
      </c>
      <c r="F1539" s="11">
        <v>77.802802552831622</v>
      </c>
      <c r="G1539" s="11">
        <v>72.317223140218559</v>
      </c>
      <c r="H1539" s="11">
        <v>239.8771696362644</v>
      </c>
      <c r="I1539" s="11">
        <f t="shared" si="37"/>
        <v>75.933720239869714</v>
      </c>
    </row>
    <row r="1540" spans="1:9" x14ac:dyDescent="0.25">
      <c r="A1540" s="20"/>
      <c r="B1540" s="5">
        <f>DATE(YEAR(siječanj!B1540),MONTH(siječanj!B1540)+5,DAY(siječanj!B1540))</f>
        <v>43633</v>
      </c>
      <c r="C1540" s="9">
        <v>16.0104166666667</v>
      </c>
      <c r="D1540">
        <v>0.92238135033501178</v>
      </c>
      <c r="E1540" s="6">
        <v>77.42309968689375</v>
      </c>
      <c r="F1540" s="11">
        <v>76.064799916432406</v>
      </c>
      <c r="G1540" s="11">
        <v>70.517893397380874</v>
      </c>
      <c r="H1540" s="11">
        <v>239.62272126096707</v>
      </c>
      <c r="I1540" s="11">
        <f t="shared" ref="I1540:I1603" si="39">D1540*E1540</f>
        <v>71.413623236319282</v>
      </c>
    </row>
    <row r="1541" spans="1:9" x14ac:dyDescent="0.25">
      <c r="A1541" s="20"/>
      <c r="B1541" s="5">
        <f>DATE(YEAR(siječanj!B1541),MONTH(siječanj!B1541)+5,DAY(siječanj!B1541))</f>
        <v>43633</v>
      </c>
      <c r="C1541" s="9">
        <v>16.0208333333333</v>
      </c>
      <c r="D1541">
        <v>0.92238135033501178</v>
      </c>
      <c r="E1541" s="6">
        <v>72.595231400704137</v>
      </c>
      <c r="F1541" s="11">
        <v>74.679417115356202</v>
      </c>
      <c r="G1541" s="11">
        <v>70.440914362758718</v>
      </c>
      <c r="H1541" s="11">
        <v>239.85673388813768</v>
      </c>
      <c r="I1541" s="11">
        <f t="shared" si="39"/>
        <v>66.960487567264124</v>
      </c>
    </row>
    <row r="1542" spans="1:9" x14ac:dyDescent="0.25">
      <c r="A1542" s="20"/>
      <c r="B1542" s="5">
        <f>DATE(YEAR(siječanj!B1542),MONTH(siječanj!B1542)+5,DAY(siječanj!B1542))</f>
        <v>43633</v>
      </c>
      <c r="C1542" s="9">
        <v>16.03125</v>
      </c>
      <c r="D1542">
        <v>0.92238135033501178</v>
      </c>
      <c r="E1542" s="6">
        <v>68.792220152997544</v>
      </c>
      <c r="F1542" s="11">
        <v>72.447185619416501</v>
      </c>
      <c r="G1542" s="11">
        <v>69.425307296373731</v>
      </c>
      <c r="H1542" s="11">
        <v>240.12886469819423</v>
      </c>
      <c r="I1542" s="11">
        <f t="shared" si="39"/>
        <v>63.452660917265284</v>
      </c>
    </row>
    <row r="1543" spans="1:9" x14ac:dyDescent="0.25">
      <c r="A1543" s="20"/>
      <c r="B1543" s="5">
        <f>DATE(YEAR(siječanj!B1543),MONTH(siječanj!B1543)+5,DAY(siječanj!B1543))</f>
        <v>43633</v>
      </c>
      <c r="C1543" s="9">
        <v>16.0416666666667</v>
      </c>
      <c r="D1543">
        <v>0.92238135033501178</v>
      </c>
      <c r="E1543" s="6">
        <v>66.178194944721213</v>
      </c>
      <c r="F1543" s="11">
        <v>71.846634603014479</v>
      </c>
      <c r="G1543" s="11">
        <v>68.0630738083686</v>
      </c>
      <c r="H1543" s="11">
        <v>239.97808477414247</v>
      </c>
      <c r="I1543" s="11">
        <f t="shared" si="39"/>
        <v>61.041532815845606</v>
      </c>
    </row>
    <row r="1544" spans="1:9" x14ac:dyDescent="0.25">
      <c r="A1544" s="20"/>
      <c r="B1544" s="5">
        <f>DATE(YEAR(siječanj!B1544),MONTH(siječanj!B1544)+5,DAY(siječanj!B1544))</f>
        <v>43633</v>
      </c>
      <c r="C1544" s="9">
        <v>16.0520833333333</v>
      </c>
      <c r="D1544">
        <v>0.92238135033501178</v>
      </c>
      <c r="E1544" s="6">
        <v>63.924406811758679</v>
      </c>
      <c r="F1544" s="11">
        <v>70.287683118399158</v>
      </c>
      <c r="G1544" s="11">
        <v>67.111757762817021</v>
      </c>
      <c r="H1544" s="11">
        <v>239.61856627898476</v>
      </c>
      <c r="I1544" s="11">
        <f t="shared" si="39"/>
        <v>58.962680674394598</v>
      </c>
    </row>
    <row r="1545" spans="1:9" x14ac:dyDescent="0.25">
      <c r="A1545" s="20"/>
      <c r="B1545" s="5">
        <f>DATE(YEAR(siječanj!B1545),MONTH(siječanj!B1545)+5,DAY(siječanj!B1545))</f>
        <v>43633</v>
      </c>
      <c r="C1545" s="9">
        <v>16.0625</v>
      </c>
      <c r="D1545">
        <v>0.92238135033501178</v>
      </c>
      <c r="E1545" s="6">
        <v>62.269519541679841</v>
      </c>
      <c r="F1545" s="11">
        <v>69.339954599719476</v>
      </c>
      <c r="G1545" s="11">
        <v>65.691390613406512</v>
      </c>
      <c r="H1545" s="11">
        <v>239.84209290419142</v>
      </c>
      <c r="I1545" s="11">
        <f t="shared" si="39"/>
        <v>57.436243519567057</v>
      </c>
    </row>
    <row r="1546" spans="1:9" x14ac:dyDescent="0.25">
      <c r="A1546" s="20"/>
      <c r="B1546" s="5">
        <f>DATE(YEAR(siječanj!B1546),MONTH(siječanj!B1546)+5,DAY(siječanj!B1546))</f>
        <v>43633</v>
      </c>
      <c r="C1546" s="9">
        <v>16.0729166666667</v>
      </c>
      <c r="D1546">
        <v>0.92238135033501178</v>
      </c>
      <c r="E1546" s="6">
        <v>60.853591867585322</v>
      </c>
      <c r="F1546" s="11">
        <v>69.048641281555533</v>
      </c>
      <c r="G1546" s="11">
        <v>65.298110353043398</v>
      </c>
      <c r="H1546" s="11">
        <v>239.41890403741007</v>
      </c>
      <c r="I1546" s="11">
        <f t="shared" si="39"/>
        <v>56.130218239559042</v>
      </c>
    </row>
    <row r="1547" spans="1:9" x14ac:dyDescent="0.25">
      <c r="A1547" s="20"/>
      <c r="B1547" s="5">
        <f>DATE(YEAR(siječanj!B1547),MONTH(siječanj!B1547)+5,DAY(siječanj!B1547))</f>
        <v>43633</v>
      </c>
      <c r="C1547" s="9">
        <v>16.0833333333333</v>
      </c>
      <c r="D1547">
        <v>0.92238135033501178</v>
      </c>
      <c r="E1547" s="6">
        <v>60.558996466193577</v>
      </c>
      <c r="F1547" s="11">
        <v>69.648758837803513</v>
      </c>
      <c r="G1547" s="11">
        <v>65.221488557657949</v>
      </c>
      <c r="H1547" s="11">
        <v>239.60494278039269</v>
      </c>
      <c r="I1547" s="11">
        <f t="shared" si="39"/>
        <v>55.858488935420837</v>
      </c>
    </row>
    <row r="1548" spans="1:9" x14ac:dyDescent="0.25">
      <c r="A1548" s="20"/>
      <c r="B1548" s="5">
        <f>DATE(YEAR(siječanj!B1548),MONTH(siječanj!B1548)+5,DAY(siječanj!B1548))</f>
        <v>43633</v>
      </c>
      <c r="C1548" s="9">
        <v>16.09375</v>
      </c>
      <c r="D1548">
        <v>0.92238135033501178</v>
      </c>
      <c r="E1548" s="6">
        <v>60.039235273269782</v>
      </c>
      <c r="F1548" s="11">
        <v>70.741186791058283</v>
      </c>
      <c r="G1548" s="11">
        <v>66.014599802364955</v>
      </c>
      <c r="H1548" s="11">
        <v>239.70763176441926</v>
      </c>
      <c r="I1548" s="11">
        <f t="shared" si="39"/>
        <v>55.379070904440049</v>
      </c>
    </row>
    <row r="1549" spans="1:9" x14ac:dyDescent="0.25">
      <c r="A1549" s="20"/>
      <c r="B1549" s="5">
        <f>DATE(YEAR(siječanj!B1549),MONTH(siječanj!B1549)+5,DAY(siječanj!B1549))</f>
        <v>43633</v>
      </c>
      <c r="C1549" s="9">
        <v>16.1041666666667</v>
      </c>
      <c r="D1549">
        <v>0.92238135033501178</v>
      </c>
      <c r="E1549" s="6">
        <v>59.258012199306329</v>
      </c>
      <c r="F1549" s="11">
        <v>70.179896026757717</v>
      </c>
      <c r="G1549" s="11">
        <v>65.779395897278178</v>
      </c>
      <c r="H1549" s="11">
        <v>239.85277600017187</v>
      </c>
      <c r="I1549" s="11">
        <f t="shared" si="39"/>
        <v>54.658485310564771</v>
      </c>
    </row>
    <row r="1550" spans="1:9" x14ac:dyDescent="0.25">
      <c r="A1550" s="20"/>
      <c r="B1550" s="5">
        <f>DATE(YEAR(siječanj!B1550),MONTH(siječanj!B1550)+5,DAY(siječanj!B1550))</f>
        <v>43633</v>
      </c>
      <c r="C1550" s="9">
        <v>16.1145833333333</v>
      </c>
      <c r="D1550">
        <v>0.92238135033501178</v>
      </c>
      <c r="E1550" s="6">
        <v>58.944238883261569</v>
      </c>
      <c r="F1550" s="11">
        <v>68.764985759446532</v>
      </c>
      <c r="G1550" s="11">
        <v>64.861636256432035</v>
      </c>
      <c r="H1550" s="11">
        <v>239.83434720939081</v>
      </c>
      <c r="I1550" s="11">
        <f t="shared" si="39"/>
        <v>54.369066655612315</v>
      </c>
    </row>
    <row r="1551" spans="1:9" x14ac:dyDescent="0.25">
      <c r="A1551" s="20"/>
      <c r="B1551" s="5">
        <f>DATE(YEAR(siječanj!B1551),MONTH(siječanj!B1551)+5,DAY(siječanj!B1551))</f>
        <v>43633</v>
      </c>
      <c r="C1551" s="9">
        <v>16.125</v>
      </c>
      <c r="D1551">
        <v>0.92238135033501178</v>
      </c>
      <c r="E1551" s="6">
        <v>58.736195237166882</v>
      </c>
      <c r="F1551" s="11">
        <v>67.865925183619254</v>
      </c>
      <c r="G1551" s="11">
        <v>63.678793060184837</v>
      </c>
      <c r="H1551" s="11">
        <v>239.6321257470334</v>
      </c>
      <c r="I1551" s="11">
        <f t="shared" si="39"/>
        <v>54.177171076398878</v>
      </c>
    </row>
    <row r="1552" spans="1:9" x14ac:dyDescent="0.25">
      <c r="A1552" s="20"/>
      <c r="B1552" s="5">
        <f>DATE(YEAR(siječanj!B1552),MONTH(siječanj!B1552)+5,DAY(siječanj!B1552))</f>
        <v>43633</v>
      </c>
      <c r="C1552" s="9">
        <v>16.1354166666667</v>
      </c>
      <c r="D1552">
        <v>0.92238135033501178</v>
      </c>
      <c r="E1552" s="6">
        <v>58.670390769352352</v>
      </c>
      <c r="F1552" s="11">
        <v>66.627653942605065</v>
      </c>
      <c r="G1552" s="11">
        <v>63.530687292143959</v>
      </c>
      <c r="H1552" s="11">
        <v>239.48584296818038</v>
      </c>
      <c r="I1552" s="11">
        <f t="shared" si="39"/>
        <v>54.116474262518032</v>
      </c>
    </row>
    <row r="1553" spans="1:9" x14ac:dyDescent="0.25">
      <c r="A1553" s="20"/>
      <c r="B1553" s="5">
        <f>DATE(YEAR(siječanj!B1553),MONTH(siječanj!B1553)+5,DAY(siječanj!B1553))</f>
        <v>43633</v>
      </c>
      <c r="C1553" s="9">
        <v>16.1458333333333</v>
      </c>
      <c r="D1553">
        <v>0.92238135033501178</v>
      </c>
      <c r="E1553" s="6">
        <v>59.150194002832976</v>
      </c>
      <c r="F1553" s="11">
        <v>66.527163430223524</v>
      </c>
      <c r="G1553" s="11">
        <v>63.768359760495542</v>
      </c>
      <c r="H1553" s="11">
        <v>239.31170290102617</v>
      </c>
      <c r="I1553" s="11">
        <f t="shared" si="39"/>
        <v>54.559035816910999</v>
      </c>
    </row>
    <row r="1554" spans="1:9" x14ac:dyDescent="0.25">
      <c r="A1554" s="20"/>
      <c r="B1554" s="5">
        <f>DATE(YEAR(siječanj!B1554),MONTH(siječanj!B1554)+5,DAY(siječanj!B1554))</f>
        <v>43633</v>
      </c>
      <c r="C1554" s="9">
        <v>16.15625</v>
      </c>
      <c r="D1554">
        <v>0.92238135033501178</v>
      </c>
      <c r="E1554" s="6">
        <v>60.358297405529399</v>
      </c>
      <c r="F1554" s="11">
        <v>65.75473743569917</v>
      </c>
      <c r="G1554" s="11">
        <v>62.889767990117804</v>
      </c>
      <c r="H1554" s="11">
        <v>239.37927913579907</v>
      </c>
      <c r="I1554" s="11">
        <f t="shared" si="39"/>
        <v>55.673367864834447</v>
      </c>
    </row>
    <row r="1555" spans="1:9" x14ac:dyDescent="0.25">
      <c r="A1555" s="20"/>
      <c r="B1555" s="5">
        <f>DATE(YEAR(siječanj!B1555),MONTH(siječanj!B1555)+5,DAY(siječanj!B1555))</f>
        <v>43633</v>
      </c>
      <c r="C1555" s="9">
        <v>16.1666666666667</v>
      </c>
      <c r="D1555">
        <v>0.92238135033501178</v>
      </c>
      <c r="E1555" s="6">
        <v>62.509323879142926</v>
      </c>
      <c r="F1555" s="11">
        <v>65.429541982159989</v>
      </c>
      <c r="G1555" s="11">
        <v>63.157336164479716</v>
      </c>
      <c r="H1555" s="11">
        <v>232.68376428516061</v>
      </c>
      <c r="I1555" s="11">
        <f t="shared" si="39"/>
        <v>57.657434568172448</v>
      </c>
    </row>
    <row r="1556" spans="1:9" x14ac:dyDescent="0.25">
      <c r="A1556" s="20"/>
      <c r="B1556" s="5">
        <f>DATE(YEAR(siječanj!B1556),MONTH(siječanj!B1556)+5,DAY(siječanj!B1556))</f>
        <v>43633</v>
      </c>
      <c r="C1556" s="9">
        <v>16.1770833333333</v>
      </c>
      <c r="D1556">
        <v>0.92238135033501178</v>
      </c>
      <c r="E1556" s="6">
        <v>64.702099045017135</v>
      </c>
      <c r="F1556" s="11">
        <v>64.400527644035336</v>
      </c>
      <c r="G1556" s="11">
        <v>60.999695467235121</v>
      </c>
      <c r="H1556" s="11">
        <v>173.01361181987113</v>
      </c>
      <c r="I1556" s="11">
        <f t="shared" si="39"/>
        <v>59.68000948665258</v>
      </c>
    </row>
    <row r="1557" spans="1:9" x14ac:dyDescent="0.25">
      <c r="A1557" s="20"/>
      <c r="B1557" s="5">
        <f>DATE(YEAR(siječanj!B1557),MONTH(siječanj!B1557)+5,DAY(siječanj!B1557))</f>
        <v>43633</v>
      </c>
      <c r="C1557" s="9">
        <v>16.1875</v>
      </c>
      <c r="D1557">
        <v>0.92238135033501178</v>
      </c>
      <c r="E1557" s="6">
        <v>67.242973214757015</v>
      </c>
      <c r="F1557" s="11">
        <v>63.984654734380008</v>
      </c>
      <c r="G1557" s="11">
        <v>59.996270660213888</v>
      </c>
      <c r="H1557" s="11">
        <v>104.52440254586757</v>
      </c>
      <c r="I1557" s="11">
        <f t="shared" si="39"/>
        <v>62.023664434368605</v>
      </c>
    </row>
    <row r="1558" spans="1:9" x14ac:dyDescent="0.25">
      <c r="A1558" s="20"/>
      <c r="B1558" s="5">
        <f>DATE(YEAR(siječanj!B1558),MONTH(siječanj!B1558)+5,DAY(siječanj!B1558))</f>
        <v>43633</v>
      </c>
      <c r="C1558" s="9">
        <v>16.1979166666667</v>
      </c>
      <c r="D1558">
        <v>0.92238135033501178</v>
      </c>
      <c r="E1558" s="6">
        <v>71.017644428129074</v>
      </c>
      <c r="F1558" s="11">
        <v>63.570178529665533</v>
      </c>
      <c r="G1558" s="11">
        <v>59.557697281346428</v>
      </c>
      <c r="H1558" s="11">
        <v>67.999215540402218</v>
      </c>
      <c r="I1558" s="11">
        <f t="shared" si="39"/>
        <v>65.505350765229423</v>
      </c>
    </row>
    <row r="1559" spans="1:9" x14ac:dyDescent="0.25">
      <c r="A1559" s="20"/>
      <c r="B1559" s="5">
        <f>DATE(YEAR(siječanj!B1559),MONTH(siječanj!B1559)+5,DAY(siječanj!B1559))</f>
        <v>43633</v>
      </c>
      <c r="C1559" s="9">
        <v>16.2083333333333</v>
      </c>
      <c r="D1559">
        <v>0.92238135033501178</v>
      </c>
      <c r="E1559" s="6">
        <v>74.137695590972385</v>
      </c>
      <c r="F1559" s="11">
        <v>63.476145770875412</v>
      </c>
      <c r="G1559" s="11">
        <v>62.668291705137804</v>
      </c>
      <c r="H1559" s="11">
        <v>46.070936456343766</v>
      </c>
      <c r="I1559" s="11">
        <f t="shared" si="39"/>
        <v>68.38322776992716</v>
      </c>
    </row>
    <row r="1560" spans="1:9" x14ac:dyDescent="0.25">
      <c r="A1560" s="20"/>
      <c r="B1560" s="5">
        <f>DATE(YEAR(siječanj!B1560),MONTH(siječanj!B1560)+5,DAY(siječanj!B1560))</f>
        <v>43633</v>
      </c>
      <c r="C1560" s="9">
        <v>16.21875</v>
      </c>
      <c r="D1560">
        <v>0.92238135033501178</v>
      </c>
      <c r="E1560" s="6">
        <v>77.61575335427311</v>
      </c>
      <c r="F1560" s="11">
        <v>68.082723490485364</v>
      </c>
      <c r="G1560" s="11">
        <v>68.825085169862959</v>
      </c>
      <c r="H1560" s="11">
        <v>27.074469886287375</v>
      </c>
      <c r="I1560" s="11">
        <f t="shared" si="39"/>
        <v>71.591323386183646</v>
      </c>
    </row>
    <row r="1561" spans="1:9" x14ac:dyDescent="0.25">
      <c r="A1561" s="20"/>
      <c r="B1561" s="5">
        <f>DATE(YEAR(siječanj!B1561),MONTH(siječanj!B1561)+5,DAY(siječanj!B1561))</f>
        <v>43633</v>
      </c>
      <c r="C1561" s="9">
        <v>16.2291666666667</v>
      </c>
      <c r="D1561">
        <v>0.92238135033501178</v>
      </c>
      <c r="E1561" s="6">
        <v>81.867940745465319</v>
      </c>
      <c r="F1561" s="11">
        <v>76.103542424460969</v>
      </c>
      <c r="G1561" s="11">
        <v>73.471551420314128</v>
      </c>
      <c r="H1561" s="11">
        <v>7.0081970042312669</v>
      </c>
      <c r="I1561" s="11">
        <f t="shared" si="39"/>
        <v>75.513461733949029</v>
      </c>
    </row>
    <row r="1562" spans="1:9" x14ac:dyDescent="0.25">
      <c r="A1562" s="20"/>
      <c r="B1562" s="5">
        <f>DATE(YEAR(siječanj!B1562),MONTH(siječanj!B1562)+5,DAY(siječanj!B1562))</f>
        <v>43633</v>
      </c>
      <c r="C1562" s="9">
        <v>16.2395833333333</v>
      </c>
      <c r="D1562">
        <v>0.92238135033501178</v>
      </c>
      <c r="E1562" s="6">
        <v>86.4917230639102</v>
      </c>
      <c r="F1562" s="11">
        <v>77.51458365854522</v>
      </c>
      <c r="G1562" s="11">
        <v>76.96957380326522</v>
      </c>
      <c r="H1562" s="11">
        <v>2.8366511207375491</v>
      </c>
      <c r="I1562" s="11">
        <f t="shared" si="39"/>
        <v>79.778352312491378</v>
      </c>
    </row>
    <row r="1563" spans="1:9" x14ac:dyDescent="0.25">
      <c r="A1563" s="20"/>
      <c r="B1563" s="5">
        <f>DATE(YEAR(siječanj!B1563),MONTH(siječanj!B1563)+5,DAY(siječanj!B1563))</f>
        <v>43633</v>
      </c>
      <c r="C1563" s="9">
        <v>16.25</v>
      </c>
      <c r="D1563">
        <v>0.92238135033501178</v>
      </c>
      <c r="E1563" s="6">
        <v>88.908269354127654</v>
      </c>
      <c r="F1563" s="11">
        <v>77.366653340414445</v>
      </c>
      <c r="G1563" s="11">
        <v>94.951873079860633</v>
      </c>
      <c r="H1563" s="11">
        <v>2.9567694187813069</v>
      </c>
      <c r="I1563" s="11">
        <f t="shared" si="39"/>
        <v>82.007329542809217</v>
      </c>
    </row>
    <row r="1564" spans="1:9" x14ac:dyDescent="0.25">
      <c r="A1564" s="20"/>
      <c r="B1564" s="5">
        <f>DATE(YEAR(siječanj!B1564),MONTH(siječanj!B1564)+5,DAY(siječanj!B1564))</f>
        <v>43633</v>
      </c>
      <c r="C1564" s="9">
        <v>16.2604166666667</v>
      </c>
      <c r="D1564">
        <v>0.92238135033501178</v>
      </c>
      <c r="E1564" s="6">
        <v>89.853794149387696</v>
      </c>
      <c r="F1564" s="11">
        <v>87.317867002870145</v>
      </c>
      <c r="G1564" s="11">
        <v>100.37608125999283</v>
      </c>
      <c r="H1564" s="11">
        <v>3.513695079812269</v>
      </c>
      <c r="I1564" s="11">
        <f t="shared" si="39"/>
        <v>82.879463980236409</v>
      </c>
    </row>
    <row r="1565" spans="1:9" x14ac:dyDescent="0.25">
      <c r="A1565" s="20"/>
      <c r="B1565" s="5">
        <f>DATE(YEAR(siječanj!B1565),MONTH(siječanj!B1565)+5,DAY(siječanj!B1565))</f>
        <v>43633</v>
      </c>
      <c r="C1565" s="9">
        <v>16.2708333333333</v>
      </c>
      <c r="D1565">
        <v>0.92238135033501178</v>
      </c>
      <c r="E1565" s="6">
        <v>93.013121324087905</v>
      </c>
      <c r="F1565" s="11">
        <v>93.714976307918747</v>
      </c>
      <c r="G1565" s="11">
        <v>109.16758233206512</v>
      </c>
      <c r="H1565" s="11">
        <v>3.3723216427813321</v>
      </c>
      <c r="I1565" s="11">
        <f t="shared" si="39"/>
        <v>85.793568445786477</v>
      </c>
    </row>
    <row r="1566" spans="1:9" x14ac:dyDescent="0.25">
      <c r="A1566" s="20"/>
      <c r="B1566" s="5">
        <f>DATE(YEAR(siječanj!B1566),MONTH(siječanj!B1566)+5,DAY(siječanj!B1566))</f>
        <v>43633</v>
      </c>
      <c r="C1566" s="9">
        <v>16.28125</v>
      </c>
      <c r="D1566">
        <v>0.92238135033501178</v>
      </c>
      <c r="E1566" s="6">
        <v>93.814298561630793</v>
      </c>
      <c r="F1566" s="11">
        <v>102.4795727310517</v>
      </c>
      <c r="G1566" s="11">
        <v>119.98751187364597</v>
      </c>
      <c r="H1566" s="11">
        <v>3.4934013994537878</v>
      </c>
      <c r="I1566" s="11">
        <f t="shared" si="39"/>
        <v>86.532559388008963</v>
      </c>
    </row>
    <row r="1567" spans="1:9" x14ac:dyDescent="0.25">
      <c r="A1567" s="20"/>
      <c r="B1567" s="5">
        <f>DATE(YEAR(siječanj!B1567),MONTH(siječanj!B1567)+5,DAY(siječanj!B1567))</f>
        <v>43633</v>
      </c>
      <c r="C1567" s="9">
        <v>16.2916666666667</v>
      </c>
      <c r="D1567">
        <v>0.92238135033501178</v>
      </c>
      <c r="E1567" s="6">
        <v>93.572559557725739</v>
      </c>
      <c r="F1567" s="11">
        <v>111.27295813274974</v>
      </c>
      <c r="G1567" s="11">
        <v>129.04691026184881</v>
      </c>
      <c r="H1567" s="11">
        <v>3.1207936605507571</v>
      </c>
      <c r="I1567" s="11">
        <f t="shared" si="39"/>
        <v>86.309583839158378</v>
      </c>
    </row>
    <row r="1568" spans="1:9" x14ac:dyDescent="0.25">
      <c r="A1568" s="20"/>
      <c r="B1568" s="5">
        <f>DATE(YEAR(siječanj!B1568),MONTH(siječanj!B1568)+5,DAY(siječanj!B1568))</f>
        <v>43633</v>
      </c>
      <c r="C1568" s="9">
        <v>16.3020833333333</v>
      </c>
      <c r="D1568">
        <v>0.92238135033501178</v>
      </c>
      <c r="E1568" s="6">
        <v>93.187443803584415</v>
      </c>
      <c r="F1568" s="11">
        <v>125.29223146268244</v>
      </c>
      <c r="G1568" s="11">
        <v>139.80981398505043</v>
      </c>
      <c r="H1568" s="11">
        <v>2.7944499902306923</v>
      </c>
      <c r="I1568" s="11">
        <f t="shared" si="39"/>
        <v>85.954360249818222</v>
      </c>
    </row>
    <row r="1569" spans="1:9" x14ac:dyDescent="0.25">
      <c r="A1569" s="20"/>
      <c r="B1569" s="5">
        <f>DATE(YEAR(siječanj!B1569),MONTH(siječanj!B1569)+5,DAY(siječanj!B1569))</f>
        <v>43633</v>
      </c>
      <c r="C1569" s="9">
        <v>16.3125</v>
      </c>
      <c r="D1569">
        <v>0.92238135033501178</v>
      </c>
      <c r="E1569" s="6">
        <v>94.079150327688041</v>
      </c>
      <c r="F1569" s="11">
        <v>134.99149239707427</v>
      </c>
      <c r="G1569" s="11">
        <v>149.14858148419816</v>
      </c>
      <c r="H1569" s="11">
        <v>2.3043562089052383</v>
      </c>
      <c r="I1569" s="11">
        <f t="shared" si="39"/>
        <v>86.776853717623467</v>
      </c>
    </row>
    <row r="1570" spans="1:9" x14ac:dyDescent="0.25">
      <c r="A1570" s="20"/>
      <c r="B1570" s="5">
        <f>DATE(YEAR(siječanj!B1570),MONTH(siječanj!B1570)+5,DAY(siječanj!B1570))</f>
        <v>43633</v>
      </c>
      <c r="C1570" s="9">
        <v>16.3229166666667</v>
      </c>
      <c r="D1570">
        <v>0.92238135033501178</v>
      </c>
      <c r="E1570" s="6">
        <v>95.779456101128588</v>
      </c>
      <c r="F1570" s="11">
        <v>144.33087705208266</v>
      </c>
      <c r="G1570" s="11">
        <v>163.65336150167451</v>
      </c>
      <c r="H1570" s="11">
        <v>1.9569354845469109</v>
      </c>
      <c r="I1570" s="11">
        <f t="shared" si="39"/>
        <v>88.345184052911975</v>
      </c>
    </row>
    <row r="1571" spans="1:9" x14ac:dyDescent="0.25">
      <c r="A1571" s="20"/>
      <c r="B1571" s="5">
        <f>DATE(YEAR(siječanj!B1571),MONTH(siječanj!B1571)+5,DAY(siječanj!B1571))</f>
        <v>43633</v>
      </c>
      <c r="C1571" s="9">
        <v>16.3333333333333</v>
      </c>
      <c r="D1571">
        <v>0.92238135033501178</v>
      </c>
      <c r="E1571" s="6">
        <v>96.62837264764697</v>
      </c>
      <c r="F1571" s="11">
        <v>166.09028781216119</v>
      </c>
      <c r="G1571" s="11">
        <v>178.3182890592152</v>
      </c>
      <c r="H1571" s="11">
        <v>1.8167306049335796</v>
      </c>
      <c r="I1571" s="11">
        <f t="shared" si="39"/>
        <v>89.128208843411329</v>
      </c>
    </row>
    <row r="1572" spans="1:9" x14ac:dyDescent="0.25">
      <c r="A1572" s="20"/>
      <c r="B1572" s="5">
        <f>DATE(YEAR(siječanj!B1572),MONTH(siječanj!B1572)+5,DAY(siječanj!B1572))</f>
        <v>43633</v>
      </c>
      <c r="C1572" s="9">
        <v>16.34375</v>
      </c>
      <c r="D1572">
        <v>0.92238135033501178</v>
      </c>
      <c r="E1572" s="6">
        <v>98.33174371096581</v>
      </c>
      <c r="F1572" s="11">
        <v>189.76239367776259</v>
      </c>
      <c r="G1572" s="11">
        <v>190.36924895475727</v>
      </c>
      <c r="H1572" s="11">
        <v>1.7582567121002244</v>
      </c>
      <c r="I1572" s="11">
        <f t="shared" si="39"/>
        <v>90.699366544916941</v>
      </c>
    </row>
    <row r="1573" spans="1:9" x14ac:dyDescent="0.25">
      <c r="A1573" s="20"/>
      <c r="B1573" s="5">
        <f>DATE(YEAR(siječanj!B1573),MONTH(siječanj!B1573)+5,DAY(siječanj!B1573))</f>
        <v>43633</v>
      </c>
      <c r="C1573" s="9">
        <v>16.3541666666667</v>
      </c>
      <c r="D1573">
        <v>0.92238135033501178</v>
      </c>
      <c r="E1573" s="6">
        <v>99.087025975217728</v>
      </c>
      <c r="F1573" s="11">
        <v>187.65698138504328</v>
      </c>
      <c r="G1573" s="11">
        <v>195.0379563581358</v>
      </c>
      <c r="H1573" s="11">
        <v>1.8623553685594825</v>
      </c>
      <c r="I1573" s="11">
        <f t="shared" si="39"/>
        <v>91.396024819701722</v>
      </c>
    </row>
    <row r="1574" spans="1:9" x14ac:dyDescent="0.25">
      <c r="A1574" s="20"/>
      <c r="B1574" s="5">
        <f>DATE(YEAR(siječanj!B1574),MONTH(siječanj!B1574)+5,DAY(siječanj!B1574))</f>
        <v>43633</v>
      </c>
      <c r="C1574" s="9">
        <v>16.3645833333333</v>
      </c>
      <c r="D1574">
        <v>0.92238135033501178</v>
      </c>
      <c r="E1574" s="6">
        <v>100.77792047490955</v>
      </c>
      <c r="F1574" s="11">
        <v>188.99903021127392</v>
      </c>
      <c r="G1574" s="11">
        <v>201.5841405908605</v>
      </c>
      <c r="H1574" s="11">
        <v>2.0609170851689602</v>
      </c>
      <c r="I1574" s="11">
        <f t="shared" si="39"/>
        <v>92.955674371601503</v>
      </c>
    </row>
    <row r="1575" spans="1:9" x14ac:dyDescent="0.25">
      <c r="A1575" s="20"/>
      <c r="B1575" s="5">
        <f>DATE(YEAR(siječanj!B1575),MONTH(siječanj!B1575)+5,DAY(siječanj!B1575))</f>
        <v>43633</v>
      </c>
      <c r="C1575" s="9">
        <v>16.375</v>
      </c>
      <c r="D1575">
        <v>0.92238135033501178</v>
      </c>
      <c r="E1575" s="6">
        <v>102.32735303789335</v>
      </c>
      <c r="F1575" s="11">
        <v>191.80642319644392</v>
      </c>
      <c r="G1575" s="11">
        <v>207.72293562033454</v>
      </c>
      <c r="H1575" s="11">
        <v>1.9200648967806371</v>
      </c>
      <c r="I1575" s="11">
        <f t="shared" si="39"/>
        <v>94.384842071299531</v>
      </c>
    </row>
    <row r="1576" spans="1:9" x14ac:dyDescent="0.25">
      <c r="A1576" s="20"/>
      <c r="B1576" s="5">
        <f>DATE(YEAR(siječanj!B1576),MONTH(siječanj!B1576)+5,DAY(siječanj!B1576))</f>
        <v>43633</v>
      </c>
      <c r="C1576" s="9">
        <v>16.3854166666667</v>
      </c>
      <c r="D1576">
        <v>0.92238135033501178</v>
      </c>
      <c r="E1576" s="6">
        <v>104.1508858467906</v>
      </c>
      <c r="F1576" s="11">
        <v>199.08515433315898</v>
      </c>
      <c r="G1576" s="11">
        <v>209.58450928276162</v>
      </c>
      <c r="H1576" s="11">
        <v>1.6673273375655713</v>
      </c>
      <c r="I1576" s="11">
        <f t="shared" si="39"/>
        <v>96.066834725950386</v>
      </c>
    </row>
    <row r="1577" spans="1:9" x14ac:dyDescent="0.25">
      <c r="A1577" s="20"/>
      <c r="B1577" s="5">
        <f>DATE(YEAR(siječanj!B1577),MONTH(siječanj!B1577)+5,DAY(siječanj!B1577))</f>
        <v>43633</v>
      </c>
      <c r="C1577" s="9">
        <v>16.3958333333333</v>
      </c>
      <c r="D1577">
        <v>0.92238135033501178</v>
      </c>
      <c r="E1577" s="6">
        <v>104.82153216191939</v>
      </c>
      <c r="F1577" s="11">
        <v>196.77487191484997</v>
      </c>
      <c r="G1577" s="11">
        <v>212.48164322781665</v>
      </c>
      <c r="H1577" s="11">
        <v>1.6406025895012968</v>
      </c>
      <c r="I1577" s="11">
        <f t="shared" si="39"/>
        <v>96.685426379696082</v>
      </c>
    </row>
    <row r="1578" spans="1:9" x14ac:dyDescent="0.25">
      <c r="A1578" s="20"/>
      <c r="B1578" s="5">
        <f>DATE(YEAR(siječanj!B1578),MONTH(siječanj!B1578)+5,DAY(siječanj!B1578))</f>
        <v>43633</v>
      </c>
      <c r="C1578" s="9">
        <v>16.40625</v>
      </c>
      <c r="D1578">
        <v>0.92238135033501178</v>
      </c>
      <c r="E1578" s="6">
        <v>105.54065730705972</v>
      </c>
      <c r="F1578" s="11">
        <v>194.7942600248187</v>
      </c>
      <c r="G1578" s="11">
        <v>211.06818002769961</v>
      </c>
      <c r="H1578" s="11">
        <v>1.7602446603782911</v>
      </c>
      <c r="I1578" s="11">
        <f t="shared" si="39"/>
        <v>97.34873400213047</v>
      </c>
    </row>
    <row r="1579" spans="1:9" x14ac:dyDescent="0.25">
      <c r="A1579" s="20"/>
      <c r="B1579" s="5">
        <f>DATE(YEAR(siječanj!B1579),MONTH(siječanj!B1579)+5,DAY(siječanj!B1579))</f>
        <v>43633</v>
      </c>
      <c r="C1579" s="9">
        <v>16.4166666666667</v>
      </c>
      <c r="D1579">
        <v>0.92238135033501178</v>
      </c>
      <c r="E1579" s="6">
        <v>106.69912346222905</v>
      </c>
      <c r="F1579" s="11">
        <v>202.96996470698969</v>
      </c>
      <c r="G1579" s="11">
        <v>211.75592175327708</v>
      </c>
      <c r="H1579" s="11">
        <v>1.721211040816758</v>
      </c>
      <c r="I1579" s="11">
        <f t="shared" si="39"/>
        <v>98.417281578652975</v>
      </c>
    </row>
    <row r="1580" spans="1:9" x14ac:dyDescent="0.25">
      <c r="A1580" s="20"/>
      <c r="B1580" s="5">
        <f>DATE(YEAR(siječanj!B1580),MONTH(siječanj!B1580)+5,DAY(siječanj!B1580))</f>
        <v>43633</v>
      </c>
      <c r="C1580" s="9">
        <v>16.4270833333333</v>
      </c>
      <c r="D1580">
        <v>0.92238135033501178</v>
      </c>
      <c r="E1580" s="6">
        <v>107.12569210021663</v>
      </c>
      <c r="F1580" s="11">
        <v>198.78098571061136</v>
      </c>
      <c r="G1580" s="11">
        <v>207.95461128621841</v>
      </c>
      <c r="H1580" s="11">
        <v>1.9856471804120108</v>
      </c>
      <c r="I1580" s="11">
        <f t="shared" si="39"/>
        <v>98.81074053497052</v>
      </c>
    </row>
    <row r="1581" spans="1:9" x14ac:dyDescent="0.25">
      <c r="A1581" s="20"/>
      <c r="B1581" s="5">
        <f>DATE(YEAR(siječanj!B1581),MONTH(siječanj!B1581)+5,DAY(siječanj!B1581))</f>
        <v>43633</v>
      </c>
      <c r="C1581" s="9">
        <v>16.4375</v>
      </c>
      <c r="D1581">
        <v>0.92238135033501178</v>
      </c>
      <c r="E1581" s="6">
        <v>109.14421625708371</v>
      </c>
      <c r="F1581" s="11">
        <v>195.57231698782581</v>
      </c>
      <c r="G1581" s="11">
        <v>209.03010208487623</v>
      </c>
      <c r="H1581" s="11">
        <v>2.0285916655090053</v>
      </c>
      <c r="I1581" s="11">
        <f t="shared" si="39"/>
        <v>100.67258957246543</v>
      </c>
    </row>
    <row r="1582" spans="1:9" x14ac:dyDescent="0.25">
      <c r="A1582" s="20"/>
      <c r="B1582" s="5">
        <f>DATE(YEAR(siječanj!B1582),MONTH(siječanj!B1582)+5,DAY(siječanj!B1582))</f>
        <v>43633</v>
      </c>
      <c r="C1582" s="9">
        <v>16.4479166666667</v>
      </c>
      <c r="D1582">
        <v>0.92238135033501178</v>
      </c>
      <c r="E1582" s="6">
        <v>110.03934641615828</v>
      </c>
      <c r="F1582" s="11">
        <v>193.07382857873847</v>
      </c>
      <c r="G1582" s="11">
        <v>207.17446100213272</v>
      </c>
      <c r="H1582" s="11">
        <v>1.9599999463364015</v>
      </c>
      <c r="I1582" s="11">
        <f t="shared" si="39"/>
        <v>101.49824093731822</v>
      </c>
    </row>
    <row r="1583" spans="1:9" x14ac:dyDescent="0.25">
      <c r="A1583" s="20"/>
      <c r="B1583" s="5">
        <f>DATE(YEAR(siječanj!B1583),MONTH(siječanj!B1583)+5,DAY(siječanj!B1583))</f>
        <v>43633</v>
      </c>
      <c r="C1583" s="9">
        <v>16.4583333333333</v>
      </c>
      <c r="D1583">
        <v>0.92238135033501178</v>
      </c>
      <c r="E1583" s="6">
        <v>111.25853667852134</v>
      </c>
      <c r="F1583" s="11">
        <v>197.64925335653575</v>
      </c>
      <c r="G1583" s="11">
        <v>210.48020438333674</v>
      </c>
      <c r="H1583" s="11">
        <v>1.8079043947125919</v>
      </c>
      <c r="I1583" s="11">
        <f t="shared" si="39"/>
        <v>102.62279929783195</v>
      </c>
    </row>
    <row r="1584" spans="1:9" x14ac:dyDescent="0.25">
      <c r="A1584" s="20"/>
      <c r="B1584" s="5">
        <f>DATE(YEAR(siječanj!B1584),MONTH(siječanj!B1584)+5,DAY(siječanj!B1584))</f>
        <v>43633</v>
      </c>
      <c r="C1584" s="9">
        <v>16.46875</v>
      </c>
      <c r="D1584">
        <v>0.92238135033501178</v>
      </c>
      <c r="E1584" s="6">
        <v>112.87341437158133</v>
      </c>
      <c r="F1584" s="11">
        <v>205.49268674950463</v>
      </c>
      <c r="G1584" s="11">
        <v>208.06247345215684</v>
      </c>
      <c r="H1584" s="11">
        <v>1.9925984962831766</v>
      </c>
      <c r="I1584" s="11">
        <f t="shared" si="39"/>
        <v>104.11233236498252</v>
      </c>
    </row>
    <row r="1585" spans="1:9" x14ac:dyDescent="0.25">
      <c r="A1585" s="20"/>
      <c r="B1585" s="5">
        <f>DATE(YEAR(siječanj!B1585),MONTH(siječanj!B1585)+5,DAY(siječanj!B1585))</f>
        <v>43633</v>
      </c>
      <c r="C1585" s="9">
        <v>16.4791666666667</v>
      </c>
      <c r="D1585">
        <v>0.92238135033501178</v>
      </c>
      <c r="E1585" s="6">
        <v>113.07733456749651</v>
      </c>
      <c r="F1585" s="11">
        <v>189.56191032947268</v>
      </c>
      <c r="G1585" s="11">
        <v>205.86214467308895</v>
      </c>
      <c r="H1585" s="11">
        <v>2.1241312391706493</v>
      </c>
      <c r="I1585" s="11">
        <f t="shared" si="39"/>
        <v>104.30042455065133</v>
      </c>
    </row>
    <row r="1586" spans="1:9" x14ac:dyDescent="0.25">
      <c r="A1586" s="20"/>
      <c r="B1586" s="5">
        <f>DATE(YEAR(siječanj!B1586),MONTH(siječanj!B1586)+5,DAY(siječanj!B1586))</f>
        <v>43633</v>
      </c>
      <c r="C1586" s="9">
        <v>16.4895833333333</v>
      </c>
      <c r="D1586">
        <v>0.92238135033501178</v>
      </c>
      <c r="E1586" s="6">
        <v>112.31507896730062</v>
      </c>
      <c r="F1586" s="11">
        <v>189.45278673568956</v>
      </c>
      <c r="G1586" s="11">
        <v>199.40427881030854</v>
      </c>
      <c r="H1586" s="11">
        <v>1.8815785382699859</v>
      </c>
      <c r="I1586" s="11">
        <f t="shared" si="39"/>
        <v>103.59733420084223</v>
      </c>
    </row>
    <row r="1587" spans="1:9" x14ac:dyDescent="0.25">
      <c r="A1587" s="20"/>
      <c r="B1587" s="5">
        <f>DATE(YEAR(siječanj!B1587),MONTH(siječanj!B1587)+5,DAY(siječanj!B1587))</f>
        <v>43633</v>
      </c>
      <c r="C1587" s="9">
        <v>16.5</v>
      </c>
      <c r="D1587">
        <v>0.92238135033501178</v>
      </c>
      <c r="E1587" s="6">
        <v>111.58015685871369</v>
      </c>
      <c r="F1587" s="11">
        <v>184.27148901404325</v>
      </c>
      <c r="G1587" s="11">
        <v>197.32612183626702</v>
      </c>
      <c r="H1587" s="11">
        <v>1.9662859448422356</v>
      </c>
      <c r="I1587" s="11">
        <f t="shared" si="39"/>
        <v>102.91945575393277</v>
      </c>
    </row>
    <row r="1588" spans="1:9" x14ac:dyDescent="0.25">
      <c r="A1588" s="20"/>
      <c r="B1588" s="5">
        <f>DATE(YEAR(siječanj!B1588),MONTH(siječanj!B1588)+5,DAY(siječanj!B1588))</f>
        <v>43633</v>
      </c>
      <c r="C1588" s="9">
        <v>16.5104166666667</v>
      </c>
      <c r="D1588">
        <v>0.92238135033501178</v>
      </c>
      <c r="E1588" s="6">
        <v>111.00942926568929</v>
      </c>
      <c r="F1588" s="11">
        <v>183.30782682118215</v>
      </c>
      <c r="G1588" s="11">
        <v>198.34492800008621</v>
      </c>
      <c r="H1588" s="11">
        <v>1.9950476645693906</v>
      </c>
      <c r="I1588" s="11">
        <f t="shared" si="39"/>
        <v>102.39302726600546</v>
      </c>
    </row>
    <row r="1589" spans="1:9" x14ac:dyDescent="0.25">
      <c r="A1589" s="20"/>
      <c r="B1589" s="5">
        <f>DATE(YEAR(siječanj!B1589),MONTH(siječanj!B1589)+5,DAY(siječanj!B1589))</f>
        <v>43633</v>
      </c>
      <c r="C1589" s="9">
        <v>16.5208333333333</v>
      </c>
      <c r="D1589">
        <v>0.92238135033501178</v>
      </c>
      <c r="E1589" s="6">
        <v>111.79685736783577</v>
      </c>
      <c r="F1589" s="11">
        <v>182.75161315961194</v>
      </c>
      <c r="G1589" s="11">
        <v>198.05720992720501</v>
      </c>
      <c r="H1589" s="11">
        <v>2.1694958787138661</v>
      </c>
      <c r="I1589" s="11">
        <f t="shared" si="39"/>
        <v>103.11933626215507</v>
      </c>
    </row>
    <row r="1590" spans="1:9" x14ac:dyDescent="0.25">
      <c r="A1590" s="20"/>
      <c r="B1590" s="5">
        <f>DATE(YEAR(siječanj!B1590),MONTH(siječanj!B1590)+5,DAY(siječanj!B1590))</f>
        <v>43633</v>
      </c>
      <c r="C1590" s="9">
        <v>16.53125</v>
      </c>
      <c r="D1590">
        <v>0.92238135033501178</v>
      </c>
      <c r="E1590" s="6">
        <v>112.14087262734938</v>
      </c>
      <c r="F1590" s="11">
        <v>183.38579747315259</v>
      </c>
      <c r="G1590" s="11">
        <v>198.75786846023968</v>
      </c>
      <c r="H1590" s="11">
        <v>2.5166694851936415</v>
      </c>
      <c r="I1590" s="11">
        <f t="shared" si="39"/>
        <v>103.43664952176108</v>
      </c>
    </row>
    <row r="1591" spans="1:9" x14ac:dyDescent="0.25">
      <c r="A1591" s="20"/>
      <c r="B1591" s="5">
        <f>DATE(YEAR(siječanj!B1591),MONTH(siječanj!B1591)+5,DAY(siječanj!B1591))</f>
        <v>43633</v>
      </c>
      <c r="C1591" s="9">
        <v>16.5416666666667</v>
      </c>
      <c r="D1591">
        <v>0.92238135033501178</v>
      </c>
      <c r="E1591" s="6">
        <v>111.16118890874363</v>
      </c>
      <c r="F1591" s="11">
        <v>185.89204802981345</v>
      </c>
      <c r="G1591" s="11">
        <v>196.87796320686886</v>
      </c>
      <c r="H1591" s="11">
        <v>2.210663516230666</v>
      </c>
      <c r="I1591" s="11">
        <f t="shared" si="39"/>
        <v>102.53300753049228</v>
      </c>
    </row>
    <row r="1592" spans="1:9" x14ac:dyDescent="0.25">
      <c r="A1592" s="20"/>
      <c r="B1592" s="5">
        <f>DATE(YEAR(siječanj!B1592),MONTH(siječanj!B1592)+5,DAY(siječanj!B1592))</f>
        <v>43633</v>
      </c>
      <c r="C1592" s="9">
        <v>16.5520833333333</v>
      </c>
      <c r="D1592">
        <v>0.92238135033501178</v>
      </c>
      <c r="E1592" s="6">
        <v>110.73397902164291</v>
      </c>
      <c r="F1592" s="11">
        <v>186.7979797517865</v>
      </c>
      <c r="G1592" s="11">
        <v>188.74621878219145</v>
      </c>
      <c r="H1592" s="11">
        <v>2.1323151430028511</v>
      </c>
      <c r="I1592" s="11">
        <f t="shared" si="39"/>
        <v>102.13895709795186</v>
      </c>
    </row>
    <row r="1593" spans="1:9" x14ac:dyDescent="0.25">
      <c r="A1593" s="20"/>
      <c r="B1593" s="5">
        <f>DATE(YEAR(siječanj!B1593),MONTH(siječanj!B1593)+5,DAY(siječanj!B1593))</f>
        <v>43633</v>
      </c>
      <c r="C1593" s="9">
        <v>16.5625</v>
      </c>
      <c r="D1593">
        <v>0.92238135033501178</v>
      </c>
      <c r="E1593" s="6">
        <v>110.70127928745559</v>
      </c>
      <c r="F1593" s="11">
        <v>185.31409313070148</v>
      </c>
      <c r="G1593" s="11">
        <v>184.62924530330906</v>
      </c>
      <c r="H1593" s="11">
        <v>2.1352775561137491</v>
      </c>
      <c r="I1593" s="11">
        <f t="shared" si="39"/>
        <v>102.10879547297655</v>
      </c>
    </row>
    <row r="1594" spans="1:9" x14ac:dyDescent="0.25">
      <c r="A1594" s="20"/>
      <c r="B1594" s="5">
        <f>DATE(YEAR(siječanj!B1594),MONTH(siječanj!B1594)+5,DAY(siječanj!B1594))</f>
        <v>43633</v>
      </c>
      <c r="C1594" s="9">
        <v>16.5729166666667</v>
      </c>
      <c r="D1594">
        <v>0.92238135033501178</v>
      </c>
      <c r="E1594" s="6">
        <v>111.66785412713237</v>
      </c>
      <c r="F1594" s="11">
        <v>185.02711040055812</v>
      </c>
      <c r="G1594" s="11">
        <v>186.453304831959</v>
      </c>
      <c r="H1594" s="11">
        <v>1.9991526226896255</v>
      </c>
      <c r="I1594" s="11">
        <f t="shared" si="39"/>
        <v>103.00034607879748</v>
      </c>
    </row>
    <row r="1595" spans="1:9" x14ac:dyDescent="0.25">
      <c r="A1595" s="20"/>
      <c r="B1595" s="5">
        <f>DATE(YEAR(siječanj!B1595),MONTH(siječanj!B1595)+5,DAY(siječanj!B1595))</f>
        <v>43633</v>
      </c>
      <c r="C1595" s="9">
        <v>16.5833333333333</v>
      </c>
      <c r="D1595">
        <v>0.92238135033501178</v>
      </c>
      <c r="E1595" s="6">
        <v>111.91417518352388</v>
      </c>
      <c r="F1595" s="11">
        <v>184.75344854311206</v>
      </c>
      <c r="G1595" s="11">
        <v>184.61241090602024</v>
      </c>
      <c r="H1595" s="11">
        <v>2.0472465641465636</v>
      </c>
      <c r="I1595" s="11">
        <f t="shared" si="39"/>
        <v>103.22754802740782</v>
      </c>
    </row>
    <row r="1596" spans="1:9" x14ac:dyDescent="0.25">
      <c r="A1596" s="20"/>
      <c r="B1596" s="5">
        <f>DATE(YEAR(siječanj!B1596),MONTH(siječanj!B1596)+5,DAY(siječanj!B1596))</f>
        <v>43633</v>
      </c>
      <c r="C1596" s="9">
        <v>16.59375</v>
      </c>
      <c r="D1596">
        <v>0.92238135033501178</v>
      </c>
      <c r="E1596" s="6">
        <v>113.23440287967941</v>
      </c>
      <c r="F1596" s="11">
        <v>185.14267970737282</v>
      </c>
      <c r="G1596" s="11">
        <v>180.12041650708636</v>
      </c>
      <c r="H1596" s="11">
        <v>2.3180227280186703</v>
      </c>
      <c r="I1596" s="11">
        <f t="shared" si="39"/>
        <v>104.44530143253743</v>
      </c>
    </row>
    <row r="1597" spans="1:9" x14ac:dyDescent="0.25">
      <c r="A1597" s="20"/>
      <c r="B1597" s="5">
        <f>DATE(YEAR(siječanj!B1597),MONTH(siječanj!B1597)+5,DAY(siječanj!B1597))</f>
        <v>43633</v>
      </c>
      <c r="C1597" s="9">
        <v>16.6041666666667</v>
      </c>
      <c r="D1597">
        <v>0.92238135033501178</v>
      </c>
      <c r="E1597" s="6">
        <v>114.23923924732205</v>
      </c>
      <c r="F1597" s="11">
        <v>182.03907690970604</v>
      </c>
      <c r="G1597" s="11">
        <v>175.12530884516315</v>
      </c>
      <c r="H1597" s="11">
        <v>2.4576413279687164</v>
      </c>
      <c r="I1597" s="11">
        <f t="shared" si="39"/>
        <v>105.37214375818938</v>
      </c>
    </row>
    <row r="1598" spans="1:9" x14ac:dyDescent="0.25">
      <c r="A1598" s="20"/>
      <c r="B1598" s="5">
        <f>DATE(YEAR(siječanj!B1598),MONTH(siječanj!B1598)+5,DAY(siječanj!B1598))</f>
        <v>43633</v>
      </c>
      <c r="C1598" s="9">
        <v>16.6145833333333</v>
      </c>
      <c r="D1598">
        <v>0.92238135033501178</v>
      </c>
      <c r="E1598" s="6">
        <v>114.6157547192401</v>
      </c>
      <c r="F1598" s="11">
        <v>180.27565263797553</v>
      </c>
      <c r="G1598" s="11">
        <v>171.11749001574969</v>
      </c>
      <c r="H1598" s="11">
        <v>2.2780566636684316</v>
      </c>
      <c r="I1598" s="11">
        <f t="shared" si="39"/>
        <v>105.71943460759918</v>
      </c>
    </row>
    <row r="1599" spans="1:9" x14ac:dyDescent="0.25">
      <c r="A1599" s="20"/>
      <c r="B1599" s="5">
        <f>DATE(YEAR(siječanj!B1599),MONTH(siječanj!B1599)+5,DAY(siječanj!B1599))</f>
        <v>43633</v>
      </c>
      <c r="C1599" s="9">
        <v>16.625</v>
      </c>
      <c r="D1599">
        <v>0.92238135033501178</v>
      </c>
      <c r="E1599" s="6">
        <v>114.88883055480564</v>
      </c>
      <c r="F1599" s="11">
        <v>179.40794166643823</v>
      </c>
      <c r="G1599" s="11">
        <v>169.59290132947589</v>
      </c>
      <c r="H1599" s="11">
        <v>2.4634871164884662</v>
      </c>
      <c r="I1599" s="11">
        <f t="shared" si="39"/>
        <v>105.97131466555199</v>
      </c>
    </row>
    <row r="1600" spans="1:9" x14ac:dyDescent="0.25">
      <c r="A1600" s="20"/>
      <c r="B1600" s="5">
        <f>DATE(YEAR(siječanj!B1600),MONTH(siječanj!B1600)+5,DAY(siječanj!B1600))</f>
        <v>43633</v>
      </c>
      <c r="C1600" s="9">
        <v>16.6354166666667</v>
      </c>
      <c r="D1600">
        <v>0.92238135033501178</v>
      </c>
      <c r="E1600" s="6">
        <v>115.26261228050453</v>
      </c>
      <c r="F1600" s="11">
        <v>179.26644903429914</v>
      </c>
      <c r="G1600" s="11">
        <v>164.76133297340365</v>
      </c>
      <c r="H1600" s="11">
        <v>2.4065429533567535</v>
      </c>
      <c r="I1600" s="11">
        <f t="shared" si="39"/>
        <v>106.31608395843267</v>
      </c>
    </row>
    <row r="1601" spans="1:9" x14ac:dyDescent="0.25">
      <c r="A1601" s="20"/>
      <c r="B1601" s="5">
        <f>DATE(YEAR(siječanj!B1601),MONTH(siječanj!B1601)+5,DAY(siječanj!B1601))</f>
        <v>43633</v>
      </c>
      <c r="C1601" s="9">
        <v>16.6458333333333</v>
      </c>
      <c r="D1601">
        <v>0.92238135033501178</v>
      </c>
      <c r="E1601" s="6">
        <v>115.97983154592779</v>
      </c>
      <c r="F1601" s="11">
        <v>177.23005724407304</v>
      </c>
      <c r="G1601" s="11">
        <v>164.33365338429343</v>
      </c>
      <c r="H1601" s="11">
        <v>2.4144997488552256</v>
      </c>
      <c r="I1601" s="11">
        <f t="shared" si="39"/>
        <v>106.97763363296008</v>
      </c>
    </row>
    <row r="1602" spans="1:9" x14ac:dyDescent="0.25">
      <c r="A1602" s="20"/>
      <c r="B1602" s="5">
        <f>DATE(YEAR(siječanj!B1602),MONTH(siječanj!B1602)+5,DAY(siječanj!B1602))</f>
        <v>43633</v>
      </c>
      <c r="C1602" s="9">
        <v>16.65625</v>
      </c>
      <c r="D1602">
        <v>0.92238135033501178</v>
      </c>
      <c r="E1602" s="6">
        <v>115.88355186290821</v>
      </c>
      <c r="F1602" s="11">
        <v>175.81744271017038</v>
      </c>
      <c r="G1602" s="11">
        <v>160.66070017915715</v>
      </c>
      <c r="H1602" s="11">
        <v>2.1560764774789858</v>
      </c>
      <c r="I1602" s="11">
        <f t="shared" si="39"/>
        <v>106.88882704892664</v>
      </c>
    </row>
    <row r="1603" spans="1:9" x14ac:dyDescent="0.25">
      <c r="A1603" s="20"/>
      <c r="B1603" s="5">
        <f>DATE(YEAR(siječanj!B1603),MONTH(siječanj!B1603)+5,DAY(siječanj!B1603))</f>
        <v>43633</v>
      </c>
      <c r="C1603" s="9">
        <v>16.6666666666667</v>
      </c>
      <c r="D1603">
        <v>0.92238135033501178</v>
      </c>
      <c r="E1603" s="6">
        <v>115.10930212488873</v>
      </c>
      <c r="F1603" s="11">
        <v>176.13583123388293</v>
      </c>
      <c r="G1603" s="11">
        <v>162.46920575227674</v>
      </c>
      <c r="H1603" s="11">
        <v>2.070041437607796</v>
      </c>
      <c r="I1603" s="11">
        <f t="shared" si="39"/>
        <v>106.17467353007571</v>
      </c>
    </row>
    <row r="1604" spans="1:9" x14ac:dyDescent="0.25">
      <c r="A1604" s="20"/>
      <c r="B1604" s="5">
        <f>DATE(YEAR(siječanj!B1604),MONTH(siječanj!B1604)+5,DAY(siječanj!B1604))</f>
        <v>43633</v>
      </c>
      <c r="C1604" s="9">
        <v>16.6770833333333</v>
      </c>
      <c r="D1604">
        <v>0.92238135033501178</v>
      </c>
      <c r="E1604" s="6">
        <v>113.42558842408921</v>
      </c>
      <c r="F1604" s="11">
        <v>170.26457732554098</v>
      </c>
      <c r="G1604" s="11">
        <v>163.22113012273942</v>
      </c>
      <c r="H1604" s="11">
        <v>2.1679231284908558</v>
      </c>
      <c r="I1604" s="11">
        <f t="shared" ref="I1604:I1667" si="40">D1604*E1604</f>
        <v>104.62164741315469</v>
      </c>
    </row>
    <row r="1605" spans="1:9" x14ac:dyDescent="0.25">
      <c r="A1605" s="20"/>
      <c r="B1605" s="5">
        <f>DATE(YEAR(siječanj!B1605),MONTH(siječanj!B1605)+5,DAY(siječanj!B1605))</f>
        <v>43633</v>
      </c>
      <c r="C1605" s="9">
        <v>16.6875</v>
      </c>
      <c r="D1605">
        <v>0.92238135033501178</v>
      </c>
      <c r="E1605" s="6">
        <v>114.16825515431809</v>
      </c>
      <c r="F1605" s="11">
        <v>164.97891203124632</v>
      </c>
      <c r="G1605" s="11">
        <v>160.78891695373926</v>
      </c>
      <c r="H1605" s="11">
        <v>2.1329824613226651</v>
      </c>
      <c r="I1605" s="11">
        <f t="shared" si="40"/>
        <v>105.30666935463209</v>
      </c>
    </row>
    <row r="1606" spans="1:9" x14ac:dyDescent="0.25">
      <c r="A1606" s="20"/>
      <c r="B1606" s="5">
        <f>DATE(YEAR(siječanj!B1606),MONTH(siječanj!B1606)+5,DAY(siječanj!B1606))</f>
        <v>43633</v>
      </c>
      <c r="C1606" s="9">
        <v>16.6979166666667</v>
      </c>
      <c r="D1606">
        <v>0.92238135033501178</v>
      </c>
      <c r="E1606" s="6">
        <v>114.1952392346456</v>
      </c>
      <c r="F1606" s="11">
        <v>163.97478151678033</v>
      </c>
      <c r="G1606" s="11">
        <v>160.16530970595889</v>
      </c>
      <c r="H1606" s="11">
        <v>2.1055503758489325</v>
      </c>
      <c r="I1606" s="11">
        <f t="shared" si="40"/>
        <v>105.33155896708213</v>
      </c>
    </row>
    <row r="1607" spans="1:9" x14ac:dyDescent="0.25">
      <c r="A1607" s="20"/>
      <c r="B1607" s="5">
        <f>DATE(YEAR(siječanj!B1607),MONTH(siječanj!B1607)+5,DAY(siječanj!B1607))</f>
        <v>43633</v>
      </c>
      <c r="C1607" s="9">
        <v>16.7083333333333</v>
      </c>
      <c r="D1607">
        <v>0.92238135033501178</v>
      </c>
      <c r="E1607" s="6">
        <v>115.20700029859357</v>
      </c>
      <c r="F1607" s="11">
        <v>162.85628575148311</v>
      </c>
      <c r="G1607" s="11">
        <v>166.36002672471</v>
      </c>
      <c r="H1607" s="11">
        <v>1.8567717050769008</v>
      </c>
      <c r="I1607" s="11">
        <f t="shared" si="40"/>
        <v>106.26478850346284</v>
      </c>
    </row>
    <row r="1608" spans="1:9" x14ac:dyDescent="0.25">
      <c r="A1608" s="20"/>
      <c r="B1608" s="5">
        <f>DATE(YEAR(siječanj!B1608),MONTH(siječanj!B1608)+5,DAY(siječanj!B1608))</f>
        <v>43633</v>
      </c>
      <c r="C1608" s="9">
        <v>16.71875</v>
      </c>
      <c r="D1608">
        <v>0.92238135033501178</v>
      </c>
      <c r="E1608" s="6">
        <v>115.32037532561701</v>
      </c>
      <c r="F1608" s="11">
        <v>162.85539876357527</v>
      </c>
      <c r="G1608" s="11">
        <v>176.76040888722051</v>
      </c>
      <c r="H1608" s="11">
        <v>1.8715787682451872</v>
      </c>
      <c r="I1608" s="11">
        <f t="shared" si="40"/>
        <v>106.36936351398299</v>
      </c>
    </row>
    <row r="1609" spans="1:9" x14ac:dyDescent="0.25">
      <c r="A1609" s="20"/>
      <c r="B1609" s="5">
        <f>DATE(YEAR(siječanj!B1609),MONTH(siječanj!B1609)+5,DAY(siječanj!B1609))</f>
        <v>43633</v>
      </c>
      <c r="C1609" s="9">
        <v>16.7291666666667</v>
      </c>
      <c r="D1609">
        <v>0.92238135033501178</v>
      </c>
      <c r="E1609" s="6">
        <v>115.88838902533595</v>
      </c>
      <c r="F1609" s="11">
        <v>163.59374997376705</v>
      </c>
      <c r="G1609" s="11">
        <v>168.13765719436134</v>
      </c>
      <c r="H1609" s="11">
        <v>1.885913606155674</v>
      </c>
      <c r="I1609" s="11">
        <f t="shared" si="40"/>
        <v>106.89328875733854</v>
      </c>
    </row>
    <row r="1610" spans="1:9" x14ac:dyDescent="0.25">
      <c r="A1610" s="20"/>
      <c r="B1610" s="5">
        <f>DATE(YEAR(siječanj!B1610),MONTH(siječanj!B1610)+5,DAY(siječanj!B1610))</f>
        <v>43633</v>
      </c>
      <c r="C1610" s="9">
        <v>16.7395833333333</v>
      </c>
      <c r="D1610">
        <v>0.92238135033501178</v>
      </c>
      <c r="E1610" s="6">
        <v>117.1929339122988</v>
      </c>
      <c r="F1610" s="11">
        <v>163.06460349070554</v>
      </c>
      <c r="G1610" s="11">
        <v>163.25274378822508</v>
      </c>
      <c r="H1610" s="11">
        <v>1.8411702629791808</v>
      </c>
      <c r="I1610" s="11">
        <f t="shared" si="40"/>
        <v>108.09657663174796</v>
      </c>
    </row>
    <row r="1611" spans="1:9" x14ac:dyDescent="0.25">
      <c r="A1611" s="20"/>
      <c r="B1611" s="5">
        <f>DATE(YEAR(siječanj!B1611),MONTH(siječanj!B1611)+5,DAY(siječanj!B1611))</f>
        <v>43633</v>
      </c>
      <c r="C1611" s="9">
        <v>16.75</v>
      </c>
      <c r="D1611">
        <v>0.92238135033501178</v>
      </c>
      <c r="E1611" s="6">
        <v>119.98759879721715</v>
      </c>
      <c r="F1611" s="11">
        <v>161.05063122289192</v>
      </c>
      <c r="G1611" s="11">
        <v>161.79259062404898</v>
      </c>
      <c r="H1611" s="11">
        <v>1.8788402320610942</v>
      </c>
      <c r="I1611" s="11">
        <f t="shared" si="40"/>
        <v>110.67432340203278</v>
      </c>
    </row>
    <row r="1612" spans="1:9" x14ac:dyDescent="0.25">
      <c r="A1612" s="20"/>
      <c r="B1612" s="5">
        <f>DATE(YEAR(siječanj!B1612),MONTH(siječanj!B1612)+5,DAY(siječanj!B1612))</f>
        <v>43633</v>
      </c>
      <c r="C1612" s="9">
        <v>16.7604166666667</v>
      </c>
      <c r="D1612">
        <v>0.92238135033501178</v>
      </c>
      <c r="E1612" s="6">
        <v>122.14222658937939</v>
      </c>
      <c r="F1612" s="11">
        <v>160.5188960194659</v>
      </c>
      <c r="G1612" s="11">
        <v>159.90233346066194</v>
      </c>
      <c r="H1612" s="11">
        <v>2.5450740345457237</v>
      </c>
      <c r="I1612" s="11">
        <f t="shared" si="40"/>
        <v>112.66171189443675</v>
      </c>
    </row>
    <row r="1613" spans="1:9" x14ac:dyDescent="0.25">
      <c r="A1613" s="20"/>
      <c r="B1613" s="5">
        <f>DATE(YEAR(siječanj!B1613),MONTH(siječanj!B1613)+5,DAY(siječanj!B1613))</f>
        <v>43633</v>
      </c>
      <c r="C1613" s="9">
        <v>16.7708333333333</v>
      </c>
      <c r="D1613">
        <v>0.92238135033501178</v>
      </c>
      <c r="E1613" s="6">
        <v>123.70182582947891</v>
      </c>
      <c r="F1613" s="11">
        <v>159.50685887070838</v>
      </c>
      <c r="G1613" s="11">
        <v>159.00081817027547</v>
      </c>
      <c r="H1613" s="11">
        <v>4.5647034249289522</v>
      </c>
      <c r="I1613" s="11">
        <f t="shared" si="40"/>
        <v>114.1002571475012</v>
      </c>
    </row>
    <row r="1614" spans="1:9" x14ac:dyDescent="0.25">
      <c r="A1614" s="20"/>
      <c r="B1614" s="5">
        <f>DATE(YEAR(siječanj!B1614),MONTH(siječanj!B1614)+5,DAY(siječanj!B1614))</f>
        <v>43633</v>
      </c>
      <c r="C1614" s="9">
        <v>16.78125</v>
      </c>
      <c r="D1614">
        <v>0.92238135033501178</v>
      </c>
      <c r="E1614" s="6">
        <v>125.96003520632676</v>
      </c>
      <c r="F1614" s="11">
        <v>158.90986383297758</v>
      </c>
      <c r="G1614" s="11">
        <v>161.9906496763673</v>
      </c>
      <c r="H1614" s="11">
        <v>11.049311670279964</v>
      </c>
      <c r="I1614" s="11">
        <f t="shared" si="40"/>
        <v>116.18318736185731</v>
      </c>
    </row>
    <row r="1615" spans="1:9" x14ac:dyDescent="0.25">
      <c r="A1615" s="20"/>
      <c r="B1615" s="5">
        <f>DATE(YEAR(siječanj!B1615),MONTH(siječanj!B1615)+5,DAY(siječanj!B1615))</f>
        <v>43633</v>
      </c>
      <c r="C1615" s="9">
        <v>16.7916666666667</v>
      </c>
      <c r="D1615">
        <v>0.92238135033501178</v>
      </c>
      <c r="E1615" s="6">
        <v>129.21798570051115</v>
      </c>
      <c r="F1615" s="11">
        <v>157.53699117356976</v>
      </c>
      <c r="G1615" s="11">
        <v>163.40882923719352</v>
      </c>
      <c r="H1615" s="11">
        <v>26.013597836050685</v>
      </c>
      <c r="I1615" s="11">
        <f t="shared" si="40"/>
        <v>119.18826013800772</v>
      </c>
    </row>
    <row r="1616" spans="1:9" x14ac:dyDescent="0.25">
      <c r="A1616" s="20"/>
      <c r="B1616" s="5">
        <f>DATE(YEAR(siječanj!B1616),MONTH(siječanj!B1616)+5,DAY(siječanj!B1616))</f>
        <v>43633</v>
      </c>
      <c r="C1616" s="9">
        <v>16.8020833333333</v>
      </c>
      <c r="D1616">
        <v>0.92238135033501178</v>
      </c>
      <c r="E1616" s="6">
        <v>133.292859770755</v>
      </c>
      <c r="F1616" s="11">
        <v>154.11634036785202</v>
      </c>
      <c r="G1616" s="11">
        <v>159.09001157565345</v>
      </c>
      <c r="H1616" s="11">
        <v>42.345904566030406</v>
      </c>
      <c r="I1616" s="11">
        <f t="shared" si="40"/>
        <v>122.94684798536437</v>
      </c>
    </row>
    <row r="1617" spans="1:9" x14ac:dyDescent="0.25">
      <c r="A1617" s="20"/>
      <c r="B1617" s="5">
        <f>DATE(YEAR(siječanj!B1617),MONTH(siječanj!B1617)+5,DAY(siječanj!B1617))</f>
        <v>43633</v>
      </c>
      <c r="C1617" s="9">
        <v>16.8125</v>
      </c>
      <c r="D1617">
        <v>0.92238135033501178</v>
      </c>
      <c r="E1617" s="6">
        <v>138.16595696498032</v>
      </c>
      <c r="F1617" s="11">
        <v>153.39438037311538</v>
      </c>
      <c r="G1617" s="11">
        <v>158.0298178413895</v>
      </c>
      <c r="H1617" s="11">
        <v>63.225019184527518</v>
      </c>
      <c r="I1617" s="11">
        <f t="shared" si="40"/>
        <v>127.44170195568768</v>
      </c>
    </row>
    <row r="1618" spans="1:9" x14ac:dyDescent="0.25">
      <c r="A1618" s="20"/>
      <c r="B1618" s="5">
        <f>DATE(YEAR(siječanj!B1618),MONTH(siječanj!B1618)+5,DAY(siječanj!B1618))</f>
        <v>43633</v>
      </c>
      <c r="C1618" s="9">
        <v>16.8229166666667</v>
      </c>
      <c r="D1618">
        <v>0.92238135033501178</v>
      </c>
      <c r="E1618" s="6">
        <v>141.78246497797784</v>
      </c>
      <c r="F1618" s="11">
        <v>150.06990153231845</v>
      </c>
      <c r="G1618" s="11">
        <v>159.0327730193018</v>
      </c>
      <c r="H1618" s="11">
        <v>86.982492818989172</v>
      </c>
      <c r="I1618" s="11">
        <f t="shared" si="40"/>
        <v>130.7775015002137</v>
      </c>
    </row>
    <row r="1619" spans="1:9" x14ac:dyDescent="0.25">
      <c r="A1619" s="20"/>
      <c r="B1619" s="5">
        <f>DATE(YEAR(siječanj!B1619),MONTH(siječanj!B1619)+5,DAY(siječanj!B1619))</f>
        <v>43633</v>
      </c>
      <c r="C1619" s="9">
        <v>16.8333333333333</v>
      </c>
      <c r="D1619">
        <v>0.92238135033501178</v>
      </c>
      <c r="E1619" s="6">
        <v>147.76839144195986</v>
      </c>
      <c r="F1619" s="11">
        <v>144.38310900064616</v>
      </c>
      <c r="G1619" s="11">
        <v>152.3344610666804</v>
      </c>
      <c r="H1619" s="11">
        <v>129.51990073469312</v>
      </c>
      <c r="I1619" s="11">
        <f t="shared" si="40"/>
        <v>136.29880843506754</v>
      </c>
    </row>
    <row r="1620" spans="1:9" x14ac:dyDescent="0.25">
      <c r="A1620" s="20"/>
      <c r="B1620" s="5">
        <f>DATE(YEAR(siječanj!B1620),MONTH(siječanj!B1620)+5,DAY(siječanj!B1620))</f>
        <v>43633</v>
      </c>
      <c r="C1620" s="9">
        <v>16.84375</v>
      </c>
      <c r="D1620">
        <v>0.92238135033501178</v>
      </c>
      <c r="E1620" s="6">
        <v>152.12553225417568</v>
      </c>
      <c r="F1620" s="11">
        <v>125.40788906693592</v>
      </c>
      <c r="G1620" s="11">
        <v>139.02292833647957</v>
      </c>
      <c r="H1620" s="11">
        <v>197.7438584801499</v>
      </c>
      <c r="I1620" s="11">
        <f t="shared" si="40"/>
        <v>140.31775386103897</v>
      </c>
    </row>
    <row r="1621" spans="1:9" x14ac:dyDescent="0.25">
      <c r="A1621" s="20"/>
      <c r="B1621" s="5">
        <f>DATE(YEAR(siječanj!B1621),MONTH(siječanj!B1621)+5,DAY(siječanj!B1621))</f>
        <v>43633</v>
      </c>
      <c r="C1621" s="9">
        <v>16.8541666666667</v>
      </c>
      <c r="D1621">
        <v>0.92238135033501178</v>
      </c>
      <c r="E1621" s="6">
        <v>155.73060498887077</v>
      </c>
      <c r="F1621" s="11">
        <v>118.28507916656201</v>
      </c>
      <c r="G1621" s="11">
        <v>130.60920173632812</v>
      </c>
      <c r="H1621" s="11">
        <v>228.86664746909915</v>
      </c>
      <c r="I1621" s="11">
        <f t="shared" si="40"/>
        <v>143.64300571812294</v>
      </c>
    </row>
    <row r="1622" spans="1:9" x14ac:dyDescent="0.25">
      <c r="A1622" s="20"/>
      <c r="B1622" s="5">
        <f>DATE(YEAR(siječanj!B1622),MONTH(siječanj!B1622)+5,DAY(siječanj!B1622))</f>
        <v>43633</v>
      </c>
      <c r="C1622" s="9">
        <v>16.8645833333333</v>
      </c>
      <c r="D1622">
        <v>0.92238135033501178</v>
      </c>
      <c r="E1622" s="6">
        <v>156.47549127485348</v>
      </c>
      <c r="F1622" s="11">
        <v>116.38724211187531</v>
      </c>
      <c r="G1622" s="11">
        <v>128.19851122785795</v>
      </c>
      <c r="H1622" s="11">
        <v>229.79496729013968</v>
      </c>
      <c r="I1622" s="11">
        <f t="shared" si="40"/>
        <v>144.3300749364337</v>
      </c>
    </row>
    <row r="1623" spans="1:9" x14ac:dyDescent="0.25">
      <c r="A1623" s="20"/>
      <c r="B1623" s="5">
        <f>DATE(YEAR(siječanj!B1623),MONTH(siječanj!B1623)+5,DAY(siječanj!B1623))</f>
        <v>43633</v>
      </c>
      <c r="C1623" s="9">
        <v>16.875</v>
      </c>
      <c r="D1623">
        <v>0.92238135033501178</v>
      </c>
      <c r="E1623" s="6">
        <v>156.27649162360373</v>
      </c>
      <c r="F1623" s="11">
        <v>113.14581905281905</v>
      </c>
      <c r="G1623" s="11">
        <v>123.27579067149193</v>
      </c>
      <c r="H1623" s="11">
        <v>231.15388251097744</v>
      </c>
      <c r="I1623" s="11">
        <f t="shared" si="40"/>
        <v>144.14652136939776</v>
      </c>
    </row>
    <row r="1624" spans="1:9" x14ac:dyDescent="0.25">
      <c r="A1624" s="20"/>
      <c r="B1624" s="5">
        <f>DATE(YEAR(siječanj!B1624),MONTH(siječanj!B1624)+5,DAY(siječanj!B1624))</f>
        <v>43633</v>
      </c>
      <c r="C1624" s="9">
        <v>16.8854166666667</v>
      </c>
      <c r="D1624">
        <v>0.92238135033501178</v>
      </c>
      <c r="E1624" s="6">
        <v>160.51270734570861</v>
      </c>
      <c r="F1624" s="11">
        <v>110.33264659892833</v>
      </c>
      <c r="G1624" s="11">
        <v>109.67331267350757</v>
      </c>
      <c r="H1624" s="11">
        <v>238.23902521934448</v>
      </c>
      <c r="I1624" s="11">
        <f t="shared" si="40"/>
        <v>148.05392774746326</v>
      </c>
    </row>
    <row r="1625" spans="1:9" x14ac:dyDescent="0.25">
      <c r="A1625" s="20"/>
      <c r="B1625" s="5">
        <f>DATE(YEAR(siječanj!B1625),MONTH(siječanj!B1625)+5,DAY(siječanj!B1625))</f>
        <v>43633</v>
      </c>
      <c r="C1625" s="9">
        <v>16.8958333333333</v>
      </c>
      <c r="D1625">
        <v>0.92238135033501178</v>
      </c>
      <c r="E1625" s="6">
        <v>163.36129969280884</v>
      </c>
      <c r="F1625" s="11">
        <v>107.74500185778396</v>
      </c>
      <c r="G1625" s="11">
        <v>101.33276392194288</v>
      </c>
      <c r="H1625" s="11">
        <v>243.89637985359644</v>
      </c>
      <c r="I1625" s="11">
        <f t="shared" si="40"/>
        <v>150.68141620313557</v>
      </c>
    </row>
    <row r="1626" spans="1:9" x14ac:dyDescent="0.25">
      <c r="A1626" s="20"/>
      <c r="B1626" s="5">
        <f>DATE(YEAR(siječanj!B1626),MONTH(siječanj!B1626)+5,DAY(siječanj!B1626))</f>
        <v>43633</v>
      </c>
      <c r="C1626" s="9">
        <v>16.90625</v>
      </c>
      <c r="D1626">
        <v>0.92238135033501178</v>
      </c>
      <c r="E1626" s="6">
        <v>161.47365090640886</v>
      </c>
      <c r="F1626" s="11">
        <v>104.40760750980417</v>
      </c>
      <c r="G1626" s="11">
        <v>103.58758974726506</v>
      </c>
      <c r="H1626" s="11">
        <v>244.63735230742301</v>
      </c>
      <c r="I1626" s="11">
        <f t="shared" si="40"/>
        <v>148.9402841665777</v>
      </c>
    </row>
    <row r="1627" spans="1:9" x14ac:dyDescent="0.25">
      <c r="A1627" s="20"/>
      <c r="B1627" s="5">
        <f>DATE(YEAR(siječanj!B1627),MONTH(siječanj!B1627)+5,DAY(siječanj!B1627))</f>
        <v>43633</v>
      </c>
      <c r="C1627" s="9">
        <v>16.9166666666667</v>
      </c>
      <c r="D1627">
        <v>0.92238135033501178</v>
      </c>
      <c r="E1627" s="6">
        <v>157.5211978433247</v>
      </c>
      <c r="F1627" s="11">
        <v>102.81807300320837</v>
      </c>
      <c r="G1627" s="11">
        <v>92.492509728871511</v>
      </c>
      <c r="H1627" s="11">
        <v>241.62417998369742</v>
      </c>
      <c r="I1627" s="11">
        <f t="shared" si="40"/>
        <v>145.29461517311438</v>
      </c>
    </row>
    <row r="1628" spans="1:9" x14ac:dyDescent="0.25">
      <c r="A1628" s="20"/>
      <c r="B1628" s="5">
        <f>DATE(YEAR(siječanj!B1628),MONTH(siječanj!B1628)+5,DAY(siječanj!B1628))</f>
        <v>43633</v>
      </c>
      <c r="C1628" s="9">
        <v>16.9270833333333</v>
      </c>
      <c r="D1628">
        <v>0.92238135033501178</v>
      </c>
      <c r="E1628" s="6">
        <v>150.93705246404528</v>
      </c>
      <c r="F1628" s="11">
        <v>100.44430472641018</v>
      </c>
      <c r="G1628" s="11">
        <v>87.974753965655395</v>
      </c>
      <c r="H1628" s="11">
        <v>242.3961432205443</v>
      </c>
      <c r="I1628" s="11">
        <f t="shared" si="40"/>
        <v>139.22152226737259</v>
      </c>
    </row>
    <row r="1629" spans="1:9" x14ac:dyDescent="0.25">
      <c r="A1629" s="20"/>
      <c r="B1629" s="5">
        <f>DATE(YEAR(siječanj!B1629),MONTH(siječanj!B1629)+5,DAY(siječanj!B1629))</f>
        <v>43633</v>
      </c>
      <c r="C1629" s="9">
        <v>16.9375</v>
      </c>
      <c r="D1629">
        <v>0.92238135033501178</v>
      </c>
      <c r="E1629" s="6">
        <v>141.74711686510034</v>
      </c>
      <c r="F1629" s="11">
        <v>97.426591255565214</v>
      </c>
      <c r="G1629" s="11">
        <v>83.751632266385982</v>
      </c>
      <c r="H1629" s="11">
        <v>241.57956870351677</v>
      </c>
      <c r="I1629" s="11">
        <f t="shared" si="40"/>
        <v>130.74489706012596</v>
      </c>
    </row>
    <row r="1630" spans="1:9" x14ac:dyDescent="0.25">
      <c r="A1630" s="20"/>
      <c r="B1630" s="5">
        <f>DATE(YEAR(siječanj!B1630),MONTH(siječanj!B1630)+5,DAY(siječanj!B1630))</f>
        <v>43633</v>
      </c>
      <c r="C1630" s="9">
        <v>16.9479166666667</v>
      </c>
      <c r="D1630">
        <v>0.92238135033501178</v>
      </c>
      <c r="E1630" s="6">
        <v>130.550739592578</v>
      </c>
      <c r="F1630" s="11">
        <v>93.147729480019862</v>
      </c>
      <c r="G1630" s="11">
        <v>81.18834440891014</v>
      </c>
      <c r="H1630" s="11">
        <v>238.88733547205481</v>
      </c>
      <c r="I1630" s="11">
        <f t="shared" si="40"/>
        <v>120.41756747263658</v>
      </c>
    </row>
    <row r="1631" spans="1:9" x14ac:dyDescent="0.25">
      <c r="A1631" s="20"/>
      <c r="B1631" s="5">
        <f>DATE(YEAR(siječanj!B1631),MONTH(siječanj!B1631)+5,DAY(siječanj!B1631))</f>
        <v>43633</v>
      </c>
      <c r="C1631" s="9">
        <v>16.9583333333333</v>
      </c>
      <c r="D1631">
        <v>0.92238135033501178</v>
      </c>
      <c r="E1631" s="6">
        <v>119.20402017504088</v>
      </c>
      <c r="F1631" s="11">
        <v>89.780863855084348</v>
      </c>
      <c r="G1631" s="11">
        <v>79.55609826682236</v>
      </c>
      <c r="H1631" s="11">
        <v>239.11930412422188</v>
      </c>
      <c r="I1631" s="11">
        <f t="shared" si="40"/>
        <v>109.9515650944162</v>
      </c>
    </row>
    <row r="1632" spans="1:9" x14ac:dyDescent="0.25">
      <c r="A1632" s="20"/>
      <c r="B1632" s="5">
        <f>DATE(YEAR(siječanj!B1632),MONTH(siječanj!B1632)+5,DAY(siječanj!B1632))</f>
        <v>43633</v>
      </c>
      <c r="C1632" s="9">
        <v>16.96875</v>
      </c>
      <c r="D1632">
        <v>0.92238135033501178</v>
      </c>
      <c r="E1632" s="6">
        <v>109.10236035908898</v>
      </c>
      <c r="F1632" s="11">
        <v>86.602958762676792</v>
      </c>
      <c r="G1632" s="11">
        <v>77.17526332512243</v>
      </c>
      <c r="H1632" s="11">
        <v>239.97803775171215</v>
      </c>
      <c r="I1632" s="11">
        <f t="shared" si="40"/>
        <v>100.63398247275354</v>
      </c>
    </row>
    <row r="1633" spans="1:9" x14ac:dyDescent="0.25">
      <c r="A1633" s="20"/>
      <c r="B1633" s="5">
        <f>DATE(YEAR(siječanj!B1633),MONTH(siječanj!B1633)+5,DAY(siječanj!B1633))</f>
        <v>43633</v>
      </c>
      <c r="C1633" s="9">
        <v>16.9791666666667</v>
      </c>
      <c r="D1633">
        <v>0.92238135033501178</v>
      </c>
      <c r="E1633" s="6">
        <v>99.335182433482586</v>
      </c>
      <c r="F1633" s="11">
        <v>84.332129245426543</v>
      </c>
      <c r="G1633" s="11">
        <v>78.412856444836407</v>
      </c>
      <c r="H1633" s="11">
        <v>239.43628432804246</v>
      </c>
      <c r="I1633" s="11">
        <f t="shared" si="40"/>
        <v>91.624919708770406</v>
      </c>
    </row>
    <row r="1634" spans="1:9" ht="15.75" thickBot="1" x14ac:dyDescent="0.3">
      <c r="A1634" s="20"/>
      <c r="B1634" s="5">
        <f>DATE(YEAR(siječanj!B1634),MONTH(siječanj!B1634)+5,DAY(siječanj!B1634))</f>
        <v>43633</v>
      </c>
      <c r="C1634" s="9">
        <v>16.9895833333333</v>
      </c>
      <c r="D1634">
        <v>0.92238135033501178</v>
      </c>
      <c r="E1634" s="6">
        <v>91.084414726824733</v>
      </c>
      <c r="F1634" s="11">
        <v>82.382236837053924</v>
      </c>
      <c r="G1634" s="11">
        <v>75.445458760024351</v>
      </c>
      <c r="H1634" s="11">
        <v>239.79772674093482</v>
      </c>
      <c r="I1634" s="11">
        <f t="shared" si="40"/>
        <v>84.014565450202824</v>
      </c>
    </row>
    <row r="1635" spans="1:9" x14ac:dyDescent="0.25">
      <c r="A1635" s="19">
        <f t="shared" ref="A1635" si="41">A1539+1</f>
        <v>169</v>
      </c>
      <c r="B1635" s="5">
        <f>DATE(YEAR(siječanj!B1635),MONTH(siječanj!B1635)+5,DAY(siječanj!B1635))</f>
        <v>43634</v>
      </c>
      <c r="C1635" s="9">
        <v>17</v>
      </c>
      <c r="D1635">
        <v>0.92342738510543576</v>
      </c>
      <c r="E1635" s="6">
        <v>82.323564122681304</v>
      </c>
      <c r="F1635" s="11">
        <v>77.802802552831622</v>
      </c>
      <c r="G1635" s="11">
        <v>72.317223140218559</v>
      </c>
      <c r="H1635" s="11">
        <v>239.8771696362644</v>
      </c>
      <c r="I1635" s="11">
        <f t="shared" si="40"/>
        <v>76.019833550367267</v>
      </c>
    </row>
    <row r="1636" spans="1:9" x14ac:dyDescent="0.25">
      <c r="A1636" s="20"/>
      <c r="B1636" s="5">
        <f>DATE(YEAR(siječanj!B1636),MONTH(siječanj!B1636)+5,DAY(siječanj!B1636))</f>
        <v>43634</v>
      </c>
      <c r="C1636" s="9">
        <v>17.0104166666667</v>
      </c>
      <c r="D1636">
        <v>0.92342738510543576</v>
      </c>
      <c r="E1636" s="6">
        <v>77.42309968689375</v>
      </c>
      <c r="F1636" s="11">
        <v>76.064799916432406</v>
      </c>
      <c r="G1636" s="11">
        <v>70.517893397380874</v>
      </c>
      <c r="H1636" s="11">
        <v>239.62272126096707</v>
      </c>
      <c r="I1636" s="11">
        <f t="shared" si="40"/>
        <v>71.494610490625774</v>
      </c>
    </row>
    <row r="1637" spans="1:9" x14ac:dyDescent="0.25">
      <c r="A1637" s="20"/>
      <c r="B1637" s="5">
        <f>DATE(YEAR(siječanj!B1637),MONTH(siječanj!B1637)+5,DAY(siječanj!B1637))</f>
        <v>43634</v>
      </c>
      <c r="C1637" s="9">
        <v>17.0208333333333</v>
      </c>
      <c r="D1637">
        <v>0.92342738510543576</v>
      </c>
      <c r="E1637" s="6">
        <v>72.595231400704137</v>
      </c>
      <c r="F1637" s="11">
        <v>74.679417115356202</v>
      </c>
      <c r="G1637" s="11">
        <v>70.440914362758718</v>
      </c>
      <c r="H1637" s="11">
        <v>239.85673388813768</v>
      </c>
      <c r="I1637" s="11">
        <f t="shared" si="40"/>
        <v>67.036424703476243</v>
      </c>
    </row>
    <row r="1638" spans="1:9" x14ac:dyDescent="0.25">
      <c r="A1638" s="20"/>
      <c r="B1638" s="5">
        <f>DATE(YEAR(siječanj!B1638),MONTH(siječanj!B1638)+5,DAY(siječanj!B1638))</f>
        <v>43634</v>
      </c>
      <c r="C1638" s="9">
        <v>17.03125</v>
      </c>
      <c r="D1638">
        <v>0.92342738510543576</v>
      </c>
      <c r="E1638" s="6">
        <v>68.792220152997544</v>
      </c>
      <c r="F1638" s="11">
        <v>72.447185619416501</v>
      </c>
      <c r="G1638" s="11">
        <v>69.425307296373731</v>
      </c>
      <c r="H1638" s="11">
        <v>240.12886469819423</v>
      </c>
      <c r="I1638" s="11">
        <f t="shared" si="40"/>
        <v>63.524619971479979</v>
      </c>
    </row>
    <row r="1639" spans="1:9" x14ac:dyDescent="0.25">
      <c r="A1639" s="20"/>
      <c r="B1639" s="5">
        <f>DATE(YEAR(siječanj!B1639),MONTH(siječanj!B1639)+5,DAY(siječanj!B1639))</f>
        <v>43634</v>
      </c>
      <c r="C1639" s="9">
        <v>17.0416666666667</v>
      </c>
      <c r="D1639">
        <v>0.92342738510543576</v>
      </c>
      <c r="E1639" s="6">
        <v>66.178194944721213</v>
      </c>
      <c r="F1639" s="11">
        <v>71.846634603014479</v>
      </c>
      <c r="G1639" s="11">
        <v>68.0630738083686</v>
      </c>
      <c r="H1639" s="11">
        <v>239.97808477414247</v>
      </c>
      <c r="I1639" s="11">
        <f t="shared" si="40"/>
        <v>61.110757508801676</v>
      </c>
    </row>
    <row r="1640" spans="1:9" x14ac:dyDescent="0.25">
      <c r="A1640" s="20"/>
      <c r="B1640" s="5">
        <f>DATE(YEAR(siječanj!B1640),MONTH(siječanj!B1640)+5,DAY(siječanj!B1640))</f>
        <v>43634</v>
      </c>
      <c r="C1640" s="9">
        <v>17.0520833333333</v>
      </c>
      <c r="D1640">
        <v>0.92342738510543576</v>
      </c>
      <c r="E1640" s="6">
        <v>63.924406811758679</v>
      </c>
      <c r="F1640" s="11">
        <v>70.287683118399158</v>
      </c>
      <c r="G1640" s="11">
        <v>67.111757762817021</v>
      </c>
      <c r="H1640" s="11">
        <v>239.61856627898476</v>
      </c>
      <c r="I1640" s="11">
        <f t="shared" si="40"/>
        <v>59.029547826598424</v>
      </c>
    </row>
    <row r="1641" spans="1:9" x14ac:dyDescent="0.25">
      <c r="A1641" s="20"/>
      <c r="B1641" s="5">
        <f>DATE(YEAR(siječanj!B1641),MONTH(siječanj!B1641)+5,DAY(siječanj!B1641))</f>
        <v>43634</v>
      </c>
      <c r="C1641" s="9">
        <v>17.0625</v>
      </c>
      <c r="D1641">
        <v>0.92342738510543576</v>
      </c>
      <c r="E1641" s="6">
        <v>62.269519541679841</v>
      </c>
      <c r="F1641" s="11">
        <v>69.339954599719476</v>
      </c>
      <c r="G1641" s="11">
        <v>65.691390613406512</v>
      </c>
      <c r="H1641" s="11">
        <v>239.84209290419142</v>
      </c>
      <c r="I1641" s="11">
        <f t="shared" si="40"/>
        <v>57.501379602145249</v>
      </c>
    </row>
    <row r="1642" spans="1:9" x14ac:dyDescent="0.25">
      <c r="A1642" s="20"/>
      <c r="B1642" s="5">
        <f>DATE(YEAR(siječanj!B1642),MONTH(siječanj!B1642)+5,DAY(siječanj!B1642))</f>
        <v>43634</v>
      </c>
      <c r="C1642" s="9">
        <v>17.0729166666667</v>
      </c>
      <c r="D1642">
        <v>0.92342738510543576</v>
      </c>
      <c r="E1642" s="6">
        <v>60.853591867585322</v>
      </c>
      <c r="F1642" s="11">
        <v>69.048641281555533</v>
      </c>
      <c r="G1642" s="11">
        <v>65.298110353043398</v>
      </c>
      <c r="H1642" s="11">
        <v>239.41890403741007</v>
      </c>
      <c r="I1642" s="11">
        <f t="shared" si="40"/>
        <v>56.193873212557726</v>
      </c>
    </row>
    <row r="1643" spans="1:9" x14ac:dyDescent="0.25">
      <c r="A1643" s="20"/>
      <c r="B1643" s="5">
        <f>DATE(YEAR(siječanj!B1643),MONTH(siječanj!B1643)+5,DAY(siječanj!B1643))</f>
        <v>43634</v>
      </c>
      <c r="C1643" s="9">
        <v>17.0833333333333</v>
      </c>
      <c r="D1643">
        <v>0.92342738510543576</v>
      </c>
      <c r="E1643" s="6">
        <v>60.558996466193577</v>
      </c>
      <c r="F1643" s="11">
        <v>69.648758837803513</v>
      </c>
      <c r="G1643" s="11">
        <v>65.221488557657949</v>
      </c>
      <c r="H1643" s="11">
        <v>239.60494278039269</v>
      </c>
      <c r="I1643" s="11">
        <f t="shared" si="40"/>
        <v>55.92183575138646</v>
      </c>
    </row>
    <row r="1644" spans="1:9" x14ac:dyDescent="0.25">
      <c r="A1644" s="20"/>
      <c r="B1644" s="5">
        <f>DATE(YEAR(siječanj!B1644),MONTH(siječanj!B1644)+5,DAY(siječanj!B1644))</f>
        <v>43634</v>
      </c>
      <c r="C1644" s="9">
        <v>17.09375</v>
      </c>
      <c r="D1644">
        <v>0.92342738510543576</v>
      </c>
      <c r="E1644" s="6">
        <v>60.039235273269782</v>
      </c>
      <c r="F1644" s="11">
        <v>70.741186791058283</v>
      </c>
      <c r="G1644" s="11">
        <v>66.014599802364955</v>
      </c>
      <c r="H1644" s="11">
        <v>239.70763176441926</v>
      </c>
      <c r="I1644" s="11">
        <f t="shared" si="40"/>
        <v>55.441874032125554</v>
      </c>
    </row>
    <row r="1645" spans="1:9" x14ac:dyDescent="0.25">
      <c r="A1645" s="20"/>
      <c r="B1645" s="5">
        <f>DATE(YEAR(siječanj!B1645),MONTH(siječanj!B1645)+5,DAY(siječanj!B1645))</f>
        <v>43634</v>
      </c>
      <c r="C1645" s="9">
        <v>17.1041666666667</v>
      </c>
      <c r="D1645">
        <v>0.92342738510543576</v>
      </c>
      <c r="E1645" s="6">
        <v>59.258012199306329</v>
      </c>
      <c r="F1645" s="11">
        <v>70.179896026757717</v>
      </c>
      <c r="G1645" s="11">
        <v>65.779395897278178</v>
      </c>
      <c r="H1645" s="11">
        <v>239.85277600017187</v>
      </c>
      <c r="I1645" s="11">
        <f t="shared" si="40"/>
        <v>54.720471251751455</v>
      </c>
    </row>
    <row r="1646" spans="1:9" x14ac:dyDescent="0.25">
      <c r="A1646" s="20"/>
      <c r="B1646" s="5">
        <f>DATE(YEAR(siječanj!B1646),MONTH(siječanj!B1646)+5,DAY(siječanj!B1646))</f>
        <v>43634</v>
      </c>
      <c r="C1646" s="9">
        <v>17.1145833333333</v>
      </c>
      <c r="D1646">
        <v>0.92342738510543576</v>
      </c>
      <c r="E1646" s="6">
        <v>58.944238883261569</v>
      </c>
      <c r="F1646" s="11">
        <v>68.764985759446532</v>
      </c>
      <c r="G1646" s="11">
        <v>64.861636256432035</v>
      </c>
      <c r="H1646" s="11">
        <v>239.83434720939081</v>
      </c>
      <c r="I1646" s="11">
        <f t="shared" si="40"/>
        <v>54.430724379000381</v>
      </c>
    </row>
    <row r="1647" spans="1:9" x14ac:dyDescent="0.25">
      <c r="A1647" s="20"/>
      <c r="B1647" s="5">
        <f>DATE(YEAR(siječanj!B1647),MONTH(siječanj!B1647)+5,DAY(siječanj!B1647))</f>
        <v>43634</v>
      </c>
      <c r="C1647" s="9">
        <v>17.125</v>
      </c>
      <c r="D1647">
        <v>0.92342738510543576</v>
      </c>
      <c r="E1647" s="6">
        <v>58.736195237166882</v>
      </c>
      <c r="F1647" s="11">
        <v>67.865925183619254</v>
      </c>
      <c r="G1647" s="11">
        <v>63.678793060184837</v>
      </c>
      <c r="H1647" s="11">
        <v>239.6321257470334</v>
      </c>
      <c r="I1647" s="11">
        <f t="shared" si="40"/>
        <v>54.238611178899362</v>
      </c>
    </row>
    <row r="1648" spans="1:9" x14ac:dyDescent="0.25">
      <c r="A1648" s="20"/>
      <c r="B1648" s="5">
        <f>DATE(YEAR(siječanj!B1648),MONTH(siječanj!B1648)+5,DAY(siječanj!B1648))</f>
        <v>43634</v>
      </c>
      <c r="C1648" s="9">
        <v>17.1354166666667</v>
      </c>
      <c r="D1648">
        <v>0.92342738510543576</v>
      </c>
      <c r="E1648" s="6">
        <v>58.670390769352352</v>
      </c>
      <c r="F1648" s="11">
        <v>66.627653942605065</v>
      </c>
      <c r="G1648" s="11">
        <v>63.530687292143959</v>
      </c>
      <c r="H1648" s="11">
        <v>239.48584296818038</v>
      </c>
      <c r="I1648" s="11">
        <f t="shared" si="40"/>
        <v>54.177845531257141</v>
      </c>
    </row>
    <row r="1649" spans="1:9" x14ac:dyDescent="0.25">
      <c r="A1649" s="20"/>
      <c r="B1649" s="5">
        <f>DATE(YEAR(siječanj!B1649),MONTH(siječanj!B1649)+5,DAY(siječanj!B1649))</f>
        <v>43634</v>
      </c>
      <c r="C1649" s="9">
        <v>17.1458333333333</v>
      </c>
      <c r="D1649">
        <v>0.92342738510543576</v>
      </c>
      <c r="E1649" s="6">
        <v>59.150194002832976</v>
      </c>
      <c r="F1649" s="11">
        <v>66.527163430223524</v>
      </c>
      <c r="G1649" s="11">
        <v>63.768359760495542</v>
      </c>
      <c r="H1649" s="11">
        <v>239.31170290102617</v>
      </c>
      <c r="I1649" s="11">
        <f t="shared" si="40"/>
        <v>54.620908976515281</v>
      </c>
    </row>
    <row r="1650" spans="1:9" x14ac:dyDescent="0.25">
      <c r="A1650" s="20"/>
      <c r="B1650" s="5">
        <f>DATE(YEAR(siječanj!B1650),MONTH(siječanj!B1650)+5,DAY(siječanj!B1650))</f>
        <v>43634</v>
      </c>
      <c r="C1650" s="9">
        <v>17.15625</v>
      </c>
      <c r="D1650">
        <v>0.92342738510543576</v>
      </c>
      <c r="E1650" s="6">
        <v>60.358297405529399</v>
      </c>
      <c r="F1650" s="11">
        <v>65.75473743569917</v>
      </c>
      <c r="G1650" s="11">
        <v>62.889767990117804</v>
      </c>
      <c r="H1650" s="11">
        <v>239.37927913579907</v>
      </c>
      <c r="I1650" s="11">
        <f t="shared" si="40"/>
        <v>55.736504742604218</v>
      </c>
    </row>
    <row r="1651" spans="1:9" x14ac:dyDescent="0.25">
      <c r="A1651" s="20"/>
      <c r="B1651" s="5">
        <f>DATE(YEAR(siječanj!B1651),MONTH(siječanj!B1651)+5,DAY(siječanj!B1651))</f>
        <v>43634</v>
      </c>
      <c r="C1651" s="9">
        <v>17.1666666666667</v>
      </c>
      <c r="D1651">
        <v>0.92342738510543576</v>
      </c>
      <c r="E1651" s="6">
        <v>62.509323879142926</v>
      </c>
      <c r="F1651" s="11">
        <v>65.429541982159989</v>
      </c>
      <c r="G1651" s="11">
        <v>63.157336164479716</v>
      </c>
      <c r="H1651" s="11">
        <v>232.68376428516061</v>
      </c>
      <c r="I1651" s="11">
        <f t="shared" si="40"/>
        <v>57.722821494425723</v>
      </c>
    </row>
    <row r="1652" spans="1:9" x14ac:dyDescent="0.25">
      <c r="A1652" s="20"/>
      <c r="B1652" s="5">
        <f>DATE(YEAR(siječanj!B1652),MONTH(siječanj!B1652)+5,DAY(siječanj!B1652))</f>
        <v>43634</v>
      </c>
      <c r="C1652" s="9">
        <v>17.1770833333333</v>
      </c>
      <c r="D1652">
        <v>0.92342738510543576</v>
      </c>
      <c r="E1652" s="6">
        <v>64.702099045017135</v>
      </c>
      <c r="F1652" s="11">
        <v>64.400527644035336</v>
      </c>
      <c r="G1652" s="11">
        <v>60.999695467235121</v>
      </c>
      <c r="H1652" s="11">
        <v>173.01361181987113</v>
      </c>
      <c r="I1652" s="11">
        <f t="shared" si="40"/>
        <v>59.747690131973087</v>
      </c>
    </row>
    <row r="1653" spans="1:9" x14ac:dyDescent="0.25">
      <c r="A1653" s="20"/>
      <c r="B1653" s="5">
        <f>DATE(YEAR(siječanj!B1653),MONTH(siječanj!B1653)+5,DAY(siječanj!B1653))</f>
        <v>43634</v>
      </c>
      <c r="C1653" s="9">
        <v>17.1875</v>
      </c>
      <c r="D1653">
        <v>0.92342738510543576</v>
      </c>
      <c r="E1653" s="6">
        <v>67.242973214757015</v>
      </c>
      <c r="F1653" s="11">
        <v>63.984654734380008</v>
      </c>
      <c r="G1653" s="11">
        <v>59.996270660213888</v>
      </c>
      <c r="H1653" s="11">
        <v>104.52440254586757</v>
      </c>
      <c r="I1653" s="11">
        <f t="shared" si="40"/>
        <v>62.094002922417928</v>
      </c>
    </row>
    <row r="1654" spans="1:9" x14ac:dyDescent="0.25">
      <c r="A1654" s="20"/>
      <c r="B1654" s="5">
        <f>DATE(YEAR(siječanj!B1654),MONTH(siječanj!B1654)+5,DAY(siječanj!B1654))</f>
        <v>43634</v>
      </c>
      <c r="C1654" s="9">
        <v>17.1979166666667</v>
      </c>
      <c r="D1654">
        <v>0.92342738510543576</v>
      </c>
      <c r="E1654" s="6">
        <v>71.017644428129074</v>
      </c>
      <c r="F1654" s="11">
        <v>63.570178529665533</v>
      </c>
      <c r="G1654" s="11">
        <v>59.557697281346428</v>
      </c>
      <c r="H1654" s="11">
        <v>67.999215540402218</v>
      </c>
      <c r="I1654" s="11">
        <f t="shared" si="40"/>
        <v>65.579637690614845</v>
      </c>
    </row>
    <row r="1655" spans="1:9" x14ac:dyDescent="0.25">
      <c r="A1655" s="20"/>
      <c r="B1655" s="5">
        <f>DATE(YEAR(siječanj!B1655),MONTH(siječanj!B1655)+5,DAY(siječanj!B1655))</f>
        <v>43634</v>
      </c>
      <c r="C1655" s="9">
        <v>17.2083333333333</v>
      </c>
      <c r="D1655">
        <v>0.92342738510543576</v>
      </c>
      <c r="E1655" s="6">
        <v>74.137695590972385</v>
      </c>
      <c r="F1655" s="11">
        <v>63.476145770875412</v>
      </c>
      <c r="G1655" s="11">
        <v>62.668291705137804</v>
      </c>
      <c r="H1655" s="11">
        <v>46.070936456343766</v>
      </c>
      <c r="I1655" s="11">
        <f t="shared" si="40"/>
        <v>68.460778377314426</v>
      </c>
    </row>
    <row r="1656" spans="1:9" x14ac:dyDescent="0.25">
      <c r="A1656" s="20"/>
      <c r="B1656" s="5">
        <f>DATE(YEAR(siječanj!B1656),MONTH(siječanj!B1656)+5,DAY(siječanj!B1656))</f>
        <v>43634</v>
      </c>
      <c r="C1656" s="9">
        <v>17.21875</v>
      </c>
      <c r="D1656">
        <v>0.92342738510543576</v>
      </c>
      <c r="E1656" s="6">
        <v>77.61575335427311</v>
      </c>
      <c r="F1656" s="11">
        <v>68.082723490485364</v>
      </c>
      <c r="G1656" s="11">
        <v>68.825085169862959</v>
      </c>
      <c r="H1656" s="11">
        <v>27.074469886287375</v>
      </c>
      <c r="I1656" s="11">
        <f t="shared" si="40"/>
        <v>71.672512162924875</v>
      </c>
    </row>
    <row r="1657" spans="1:9" x14ac:dyDescent="0.25">
      <c r="A1657" s="20"/>
      <c r="B1657" s="5">
        <f>DATE(YEAR(siječanj!B1657),MONTH(siječanj!B1657)+5,DAY(siječanj!B1657))</f>
        <v>43634</v>
      </c>
      <c r="C1657" s="9">
        <v>17.2291666666667</v>
      </c>
      <c r="D1657">
        <v>0.92342738510543576</v>
      </c>
      <c r="E1657" s="6">
        <v>81.867940745465319</v>
      </c>
      <c r="F1657" s="11">
        <v>76.103542424460969</v>
      </c>
      <c r="G1657" s="11">
        <v>73.471551420314128</v>
      </c>
      <c r="H1657" s="11">
        <v>7.0081970042312669</v>
      </c>
      <c r="I1657" s="11">
        <f t="shared" si="40"/>
        <v>75.599098446551793</v>
      </c>
    </row>
    <row r="1658" spans="1:9" x14ac:dyDescent="0.25">
      <c r="A1658" s="20"/>
      <c r="B1658" s="5">
        <f>DATE(YEAR(siječanj!B1658),MONTH(siječanj!B1658)+5,DAY(siječanj!B1658))</f>
        <v>43634</v>
      </c>
      <c r="C1658" s="9">
        <v>17.2395833333333</v>
      </c>
      <c r="D1658">
        <v>0.92342738510543576</v>
      </c>
      <c r="E1658" s="6">
        <v>86.4917230639102</v>
      </c>
      <c r="F1658" s="11">
        <v>77.51458365854522</v>
      </c>
      <c r="G1658" s="11">
        <v>76.96957380326522</v>
      </c>
      <c r="H1658" s="11">
        <v>2.8366511207375491</v>
      </c>
      <c r="I1658" s="11">
        <f t="shared" si="40"/>
        <v>79.86882566217011</v>
      </c>
    </row>
    <row r="1659" spans="1:9" x14ac:dyDescent="0.25">
      <c r="A1659" s="20"/>
      <c r="B1659" s="5">
        <f>DATE(YEAR(siječanj!B1659),MONTH(siječanj!B1659)+5,DAY(siječanj!B1659))</f>
        <v>43634</v>
      </c>
      <c r="C1659" s="9">
        <v>17.25</v>
      </c>
      <c r="D1659">
        <v>0.92342738510543576</v>
      </c>
      <c r="E1659" s="6">
        <v>88.908269354127654</v>
      </c>
      <c r="F1659" s="11">
        <v>77.366653340414445</v>
      </c>
      <c r="G1659" s="11">
        <v>94.951873079860633</v>
      </c>
      <c r="H1659" s="11">
        <v>2.9567694187813069</v>
      </c>
      <c r="I1659" s="11">
        <f t="shared" si="40"/>
        <v>82.100330683931844</v>
      </c>
    </row>
    <row r="1660" spans="1:9" x14ac:dyDescent="0.25">
      <c r="A1660" s="20"/>
      <c r="B1660" s="5">
        <f>DATE(YEAR(siječanj!B1660),MONTH(siječanj!B1660)+5,DAY(siječanj!B1660))</f>
        <v>43634</v>
      </c>
      <c r="C1660" s="9">
        <v>17.2604166666667</v>
      </c>
      <c r="D1660">
        <v>0.92342738510543576</v>
      </c>
      <c r="E1660" s="6">
        <v>89.853794149387696</v>
      </c>
      <c r="F1660" s="11">
        <v>87.317867002870145</v>
      </c>
      <c r="G1660" s="11">
        <v>100.37608125999283</v>
      </c>
      <c r="H1660" s="11">
        <v>3.513695079812269</v>
      </c>
      <c r="I1660" s="11">
        <f t="shared" si="40"/>
        <v>82.973454173171177</v>
      </c>
    </row>
    <row r="1661" spans="1:9" x14ac:dyDescent="0.25">
      <c r="A1661" s="20"/>
      <c r="B1661" s="5">
        <f>DATE(YEAR(siječanj!B1661),MONTH(siječanj!B1661)+5,DAY(siječanj!B1661))</f>
        <v>43634</v>
      </c>
      <c r="C1661" s="9">
        <v>17.2708333333333</v>
      </c>
      <c r="D1661">
        <v>0.92342738510543576</v>
      </c>
      <c r="E1661" s="6">
        <v>93.013121324087905</v>
      </c>
      <c r="F1661" s="11">
        <v>93.714976307918747</v>
      </c>
      <c r="G1661" s="11">
        <v>109.16758233206512</v>
      </c>
      <c r="H1661" s="11">
        <v>3.3723216427813321</v>
      </c>
      <c r="I1661" s="11">
        <f t="shared" si="40"/>
        <v>85.890863404797145</v>
      </c>
    </row>
    <row r="1662" spans="1:9" x14ac:dyDescent="0.25">
      <c r="A1662" s="20"/>
      <c r="B1662" s="5">
        <f>DATE(YEAR(siječanj!B1662),MONTH(siječanj!B1662)+5,DAY(siječanj!B1662))</f>
        <v>43634</v>
      </c>
      <c r="C1662" s="9">
        <v>17.28125</v>
      </c>
      <c r="D1662">
        <v>0.92342738510543576</v>
      </c>
      <c r="E1662" s="6">
        <v>93.814298561630793</v>
      </c>
      <c r="F1662" s="11">
        <v>102.4795727310517</v>
      </c>
      <c r="G1662" s="11">
        <v>119.98751187364597</v>
      </c>
      <c r="H1662" s="11">
        <v>3.4934013994537878</v>
      </c>
      <c r="I1662" s="11">
        <f t="shared" si="40"/>
        <v>86.630692406267372</v>
      </c>
    </row>
    <row r="1663" spans="1:9" x14ac:dyDescent="0.25">
      <c r="A1663" s="20"/>
      <c r="B1663" s="5">
        <f>DATE(YEAR(siječanj!B1663),MONTH(siječanj!B1663)+5,DAY(siječanj!B1663))</f>
        <v>43634</v>
      </c>
      <c r="C1663" s="9">
        <v>17.2916666666667</v>
      </c>
      <c r="D1663">
        <v>0.92342738510543576</v>
      </c>
      <c r="E1663" s="6">
        <v>93.572559557725739</v>
      </c>
      <c r="F1663" s="11">
        <v>111.27295813274974</v>
      </c>
      <c r="G1663" s="11">
        <v>129.04691026184881</v>
      </c>
      <c r="H1663" s="11">
        <v>3.1207936605507571</v>
      </c>
      <c r="I1663" s="11">
        <f t="shared" si="40"/>
        <v>86.407463990013326</v>
      </c>
    </row>
    <row r="1664" spans="1:9" x14ac:dyDescent="0.25">
      <c r="A1664" s="20"/>
      <c r="B1664" s="5">
        <f>DATE(YEAR(siječanj!B1664),MONTH(siječanj!B1664)+5,DAY(siječanj!B1664))</f>
        <v>43634</v>
      </c>
      <c r="C1664" s="9">
        <v>17.3020833333333</v>
      </c>
      <c r="D1664">
        <v>0.92342738510543576</v>
      </c>
      <c r="E1664" s="6">
        <v>93.187443803584415</v>
      </c>
      <c r="F1664" s="11">
        <v>125.29223146268244</v>
      </c>
      <c r="G1664" s="11">
        <v>139.80981398505043</v>
      </c>
      <c r="H1664" s="11">
        <v>2.7944499902306923</v>
      </c>
      <c r="I1664" s="11">
        <f t="shared" si="40"/>
        <v>86.051837556203694</v>
      </c>
    </row>
    <row r="1665" spans="1:9" x14ac:dyDescent="0.25">
      <c r="A1665" s="20"/>
      <c r="B1665" s="5">
        <f>DATE(YEAR(siječanj!B1665),MONTH(siječanj!B1665)+5,DAY(siječanj!B1665))</f>
        <v>43634</v>
      </c>
      <c r="C1665" s="9">
        <v>17.3125</v>
      </c>
      <c r="D1665">
        <v>0.92342738510543576</v>
      </c>
      <c r="E1665" s="6">
        <v>94.079150327688041</v>
      </c>
      <c r="F1665" s="11">
        <v>134.99149239707427</v>
      </c>
      <c r="G1665" s="11">
        <v>149.14858148419816</v>
      </c>
      <c r="H1665" s="11">
        <v>2.3043562089052383</v>
      </c>
      <c r="I1665" s="11">
        <f t="shared" si="40"/>
        <v>86.875263780038168</v>
      </c>
    </row>
    <row r="1666" spans="1:9" x14ac:dyDescent="0.25">
      <c r="A1666" s="20"/>
      <c r="B1666" s="5">
        <f>DATE(YEAR(siječanj!B1666),MONTH(siječanj!B1666)+5,DAY(siječanj!B1666))</f>
        <v>43634</v>
      </c>
      <c r="C1666" s="9">
        <v>17.3229166666667</v>
      </c>
      <c r="D1666">
        <v>0.92342738510543576</v>
      </c>
      <c r="E1666" s="6">
        <v>95.779456101128588</v>
      </c>
      <c r="F1666" s="11">
        <v>144.33087705208266</v>
      </c>
      <c r="G1666" s="11">
        <v>163.65336150167451</v>
      </c>
      <c r="H1666" s="11">
        <v>1.9569354845469109</v>
      </c>
      <c r="I1666" s="11">
        <f t="shared" si="40"/>
        <v>88.44537269428605</v>
      </c>
    </row>
    <row r="1667" spans="1:9" x14ac:dyDescent="0.25">
      <c r="A1667" s="20"/>
      <c r="B1667" s="5">
        <f>DATE(YEAR(siječanj!B1667),MONTH(siječanj!B1667)+5,DAY(siječanj!B1667))</f>
        <v>43634</v>
      </c>
      <c r="C1667" s="9">
        <v>17.3333333333333</v>
      </c>
      <c r="D1667">
        <v>0.92342738510543576</v>
      </c>
      <c r="E1667" s="6">
        <v>96.62837264764697</v>
      </c>
      <c r="F1667" s="11">
        <v>166.09028781216119</v>
      </c>
      <c r="G1667" s="11">
        <v>178.3182890592152</v>
      </c>
      <c r="H1667" s="11">
        <v>1.8167306049335796</v>
      </c>
      <c r="I1667" s="11">
        <f t="shared" si="40"/>
        <v>89.229285481010251</v>
      </c>
    </row>
    <row r="1668" spans="1:9" x14ac:dyDescent="0.25">
      <c r="A1668" s="20"/>
      <c r="B1668" s="5">
        <f>DATE(YEAR(siječanj!B1668),MONTH(siječanj!B1668)+5,DAY(siječanj!B1668))</f>
        <v>43634</v>
      </c>
      <c r="C1668" s="9">
        <v>17.34375</v>
      </c>
      <c r="D1668">
        <v>0.92342738510543576</v>
      </c>
      <c r="E1668" s="6">
        <v>98.33174371096581</v>
      </c>
      <c r="F1668" s="11">
        <v>189.76239367776259</v>
      </c>
      <c r="G1668" s="11">
        <v>190.36924895475727</v>
      </c>
      <c r="H1668" s="11">
        <v>1.7582567121002244</v>
      </c>
      <c r="I1668" s="11">
        <f t="shared" ref="I1668:I1731" si="42">D1668*E1668</f>
        <v>90.802224967875034</v>
      </c>
    </row>
    <row r="1669" spans="1:9" x14ac:dyDescent="0.25">
      <c r="A1669" s="20"/>
      <c r="B1669" s="5">
        <f>DATE(YEAR(siječanj!B1669),MONTH(siječanj!B1669)+5,DAY(siječanj!B1669))</f>
        <v>43634</v>
      </c>
      <c r="C1669" s="9">
        <v>17.3541666666667</v>
      </c>
      <c r="D1669">
        <v>0.92342738510543576</v>
      </c>
      <c r="E1669" s="6">
        <v>99.087025975217728</v>
      </c>
      <c r="F1669" s="11">
        <v>187.65698138504328</v>
      </c>
      <c r="G1669" s="11">
        <v>195.0379563581358</v>
      </c>
      <c r="H1669" s="11">
        <v>1.8623553685594825</v>
      </c>
      <c r="I1669" s="11">
        <f t="shared" si="42"/>
        <v>91.499673294169696</v>
      </c>
    </row>
    <row r="1670" spans="1:9" x14ac:dyDescent="0.25">
      <c r="A1670" s="20"/>
      <c r="B1670" s="5">
        <f>DATE(YEAR(siječanj!B1670),MONTH(siječanj!B1670)+5,DAY(siječanj!B1670))</f>
        <v>43634</v>
      </c>
      <c r="C1670" s="9">
        <v>17.3645833333333</v>
      </c>
      <c r="D1670">
        <v>0.92342738510543576</v>
      </c>
      <c r="E1670" s="6">
        <v>100.77792047490955</v>
      </c>
      <c r="F1670" s="11">
        <v>188.99903021127392</v>
      </c>
      <c r="G1670" s="11">
        <v>201.5841405908605</v>
      </c>
      <c r="H1670" s="11">
        <v>2.0609170851689602</v>
      </c>
      <c r="I1670" s="11">
        <f t="shared" si="42"/>
        <v>93.061091580509284</v>
      </c>
    </row>
    <row r="1671" spans="1:9" x14ac:dyDescent="0.25">
      <c r="A1671" s="20"/>
      <c r="B1671" s="5">
        <f>DATE(YEAR(siječanj!B1671),MONTH(siječanj!B1671)+5,DAY(siječanj!B1671))</f>
        <v>43634</v>
      </c>
      <c r="C1671" s="9">
        <v>17.375</v>
      </c>
      <c r="D1671">
        <v>0.92342738510543576</v>
      </c>
      <c r="E1671" s="6">
        <v>102.32735303789335</v>
      </c>
      <c r="F1671" s="11">
        <v>191.80642319644392</v>
      </c>
      <c r="G1671" s="11">
        <v>207.72293562033454</v>
      </c>
      <c r="H1671" s="11">
        <v>1.9200648967806371</v>
      </c>
      <c r="I1671" s="11">
        <f t="shared" si="42"/>
        <v>94.491880040542625</v>
      </c>
    </row>
    <row r="1672" spans="1:9" x14ac:dyDescent="0.25">
      <c r="A1672" s="20"/>
      <c r="B1672" s="5">
        <f>DATE(YEAR(siječanj!B1672),MONTH(siječanj!B1672)+5,DAY(siječanj!B1672))</f>
        <v>43634</v>
      </c>
      <c r="C1672" s="9">
        <v>17.3854166666667</v>
      </c>
      <c r="D1672">
        <v>0.92342738510543576</v>
      </c>
      <c r="E1672" s="6">
        <v>104.1508858467906</v>
      </c>
      <c r="F1672" s="11">
        <v>199.08515433315898</v>
      </c>
      <c r="G1672" s="11">
        <v>209.58450928276162</v>
      </c>
      <c r="H1672" s="11">
        <v>1.6673273375655713</v>
      </c>
      <c r="I1672" s="11">
        <f t="shared" si="42"/>
        <v>96.175780173916579</v>
      </c>
    </row>
    <row r="1673" spans="1:9" x14ac:dyDescent="0.25">
      <c r="A1673" s="20"/>
      <c r="B1673" s="5">
        <f>DATE(YEAR(siječanj!B1673),MONTH(siječanj!B1673)+5,DAY(siječanj!B1673))</f>
        <v>43634</v>
      </c>
      <c r="C1673" s="9">
        <v>17.3958333333333</v>
      </c>
      <c r="D1673">
        <v>0.92342738510543576</v>
      </c>
      <c r="E1673" s="6">
        <v>104.82153216191939</v>
      </c>
      <c r="F1673" s="11">
        <v>196.77487191484997</v>
      </c>
      <c r="G1673" s="11">
        <v>212.48164322781665</v>
      </c>
      <c r="H1673" s="11">
        <v>1.6406025895012968</v>
      </c>
      <c r="I1673" s="11">
        <f t="shared" si="42"/>
        <v>96.795073347026559</v>
      </c>
    </row>
    <row r="1674" spans="1:9" x14ac:dyDescent="0.25">
      <c r="A1674" s="20"/>
      <c r="B1674" s="5">
        <f>DATE(YEAR(siječanj!B1674),MONTH(siječanj!B1674)+5,DAY(siječanj!B1674))</f>
        <v>43634</v>
      </c>
      <c r="C1674" s="9">
        <v>17.40625</v>
      </c>
      <c r="D1674">
        <v>0.92342738510543576</v>
      </c>
      <c r="E1674" s="6">
        <v>105.54065730705972</v>
      </c>
      <c r="F1674" s="11">
        <v>194.7942600248187</v>
      </c>
      <c r="G1674" s="11">
        <v>211.06818002769961</v>
      </c>
      <c r="H1674" s="11">
        <v>1.7602446603782911</v>
      </c>
      <c r="I1674" s="11">
        <f t="shared" si="42"/>
        <v>97.459133199367059</v>
      </c>
    </row>
    <row r="1675" spans="1:9" x14ac:dyDescent="0.25">
      <c r="A1675" s="20"/>
      <c r="B1675" s="5">
        <f>DATE(YEAR(siječanj!B1675),MONTH(siječanj!B1675)+5,DAY(siječanj!B1675))</f>
        <v>43634</v>
      </c>
      <c r="C1675" s="9">
        <v>17.4166666666667</v>
      </c>
      <c r="D1675">
        <v>0.92342738510543576</v>
      </c>
      <c r="E1675" s="6">
        <v>106.69912346222905</v>
      </c>
      <c r="F1675" s="11">
        <v>202.96996470698969</v>
      </c>
      <c r="G1675" s="11">
        <v>211.75592175327708</v>
      </c>
      <c r="H1675" s="11">
        <v>1.721211040816758</v>
      </c>
      <c r="I1675" s="11">
        <f t="shared" si="42"/>
        <v>98.528892571768225</v>
      </c>
    </row>
    <row r="1676" spans="1:9" x14ac:dyDescent="0.25">
      <c r="A1676" s="20"/>
      <c r="B1676" s="5">
        <f>DATE(YEAR(siječanj!B1676),MONTH(siječanj!B1676)+5,DAY(siječanj!B1676))</f>
        <v>43634</v>
      </c>
      <c r="C1676" s="9">
        <v>17.4270833333333</v>
      </c>
      <c r="D1676">
        <v>0.92342738510543576</v>
      </c>
      <c r="E1676" s="6">
        <v>107.12569210021663</v>
      </c>
      <c r="F1676" s="11">
        <v>198.78098571061136</v>
      </c>
      <c r="G1676" s="11">
        <v>207.95461128621841</v>
      </c>
      <c r="H1676" s="11">
        <v>1.9856471804120108</v>
      </c>
      <c r="I1676" s="11">
        <f t="shared" si="42"/>
        <v>98.922797733713068</v>
      </c>
    </row>
    <row r="1677" spans="1:9" x14ac:dyDescent="0.25">
      <c r="A1677" s="20"/>
      <c r="B1677" s="5">
        <f>DATE(YEAR(siječanj!B1677),MONTH(siječanj!B1677)+5,DAY(siječanj!B1677))</f>
        <v>43634</v>
      </c>
      <c r="C1677" s="9">
        <v>17.4375</v>
      </c>
      <c r="D1677">
        <v>0.92342738510543576</v>
      </c>
      <c r="E1677" s="6">
        <v>109.14421625708371</v>
      </c>
      <c r="F1677" s="11">
        <v>195.57231698782581</v>
      </c>
      <c r="G1677" s="11">
        <v>209.03010208487623</v>
      </c>
      <c r="H1677" s="11">
        <v>2.0285916655090053</v>
      </c>
      <c r="I1677" s="11">
        <f t="shared" si="42"/>
        <v>100.786758217661</v>
      </c>
    </row>
    <row r="1678" spans="1:9" x14ac:dyDescent="0.25">
      <c r="A1678" s="20"/>
      <c r="B1678" s="5">
        <f>DATE(YEAR(siječanj!B1678),MONTH(siječanj!B1678)+5,DAY(siječanj!B1678))</f>
        <v>43634</v>
      </c>
      <c r="C1678" s="9">
        <v>17.4479166666667</v>
      </c>
      <c r="D1678">
        <v>0.92342738510543576</v>
      </c>
      <c r="E1678" s="6">
        <v>110.03934641615828</v>
      </c>
      <c r="F1678" s="11">
        <v>193.07382857873847</v>
      </c>
      <c r="G1678" s="11">
        <v>207.17446100213272</v>
      </c>
      <c r="H1678" s="11">
        <v>1.9599999463364015</v>
      </c>
      <c r="I1678" s="11">
        <f t="shared" si="42"/>
        <v>101.61334591978425</v>
      </c>
    </row>
    <row r="1679" spans="1:9" x14ac:dyDescent="0.25">
      <c r="A1679" s="20"/>
      <c r="B1679" s="5">
        <f>DATE(YEAR(siječanj!B1679),MONTH(siječanj!B1679)+5,DAY(siječanj!B1679))</f>
        <v>43634</v>
      </c>
      <c r="C1679" s="9">
        <v>17.4583333333333</v>
      </c>
      <c r="D1679">
        <v>0.92342738510543576</v>
      </c>
      <c r="E1679" s="6">
        <v>111.25853667852134</v>
      </c>
      <c r="F1679" s="11">
        <v>197.64925335653575</v>
      </c>
      <c r="G1679" s="11">
        <v>210.48020438333674</v>
      </c>
      <c r="H1679" s="11">
        <v>1.8079043947125919</v>
      </c>
      <c r="I1679" s="11">
        <f t="shared" si="42"/>
        <v>102.73917959570417</v>
      </c>
    </row>
    <row r="1680" spans="1:9" x14ac:dyDescent="0.25">
      <c r="A1680" s="20"/>
      <c r="B1680" s="5">
        <f>DATE(YEAR(siječanj!B1680),MONTH(siječanj!B1680)+5,DAY(siječanj!B1680))</f>
        <v>43634</v>
      </c>
      <c r="C1680" s="9">
        <v>17.46875</v>
      </c>
      <c r="D1680">
        <v>0.92342738510543576</v>
      </c>
      <c r="E1680" s="6">
        <v>112.87341437158133</v>
      </c>
      <c r="F1680" s="11">
        <v>205.49268674950463</v>
      </c>
      <c r="G1680" s="11">
        <v>208.06247345215684</v>
      </c>
      <c r="H1680" s="11">
        <v>1.9925984962831766</v>
      </c>
      <c r="I1680" s="11">
        <f t="shared" si="42"/>
        <v>104.23040188107166</v>
      </c>
    </row>
    <row r="1681" spans="1:9" x14ac:dyDescent="0.25">
      <c r="A1681" s="20"/>
      <c r="B1681" s="5">
        <f>DATE(YEAR(siječanj!B1681),MONTH(siječanj!B1681)+5,DAY(siječanj!B1681))</f>
        <v>43634</v>
      </c>
      <c r="C1681" s="9">
        <v>17.4791666666667</v>
      </c>
      <c r="D1681">
        <v>0.92342738510543576</v>
      </c>
      <c r="E1681" s="6">
        <v>113.07733456749651</v>
      </c>
      <c r="F1681" s="11">
        <v>189.56191032947268</v>
      </c>
      <c r="G1681" s="11">
        <v>205.86214467308895</v>
      </c>
      <c r="H1681" s="11">
        <v>2.1241312391706493</v>
      </c>
      <c r="I1681" s="11">
        <f t="shared" si="42"/>
        <v>104.4187073743558</v>
      </c>
    </row>
    <row r="1682" spans="1:9" x14ac:dyDescent="0.25">
      <c r="A1682" s="20"/>
      <c r="B1682" s="5">
        <f>DATE(YEAR(siječanj!B1682),MONTH(siječanj!B1682)+5,DAY(siječanj!B1682))</f>
        <v>43634</v>
      </c>
      <c r="C1682" s="9">
        <v>17.4895833333333</v>
      </c>
      <c r="D1682">
        <v>0.92342738510543576</v>
      </c>
      <c r="E1682" s="6">
        <v>112.31507896730062</v>
      </c>
      <c r="F1682" s="11">
        <v>189.45278673568956</v>
      </c>
      <c r="G1682" s="11">
        <v>199.40427881030854</v>
      </c>
      <c r="H1682" s="11">
        <v>1.8815785382699859</v>
      </c>
      <c r="I1682" s="11">
        <f t="shared" si="42"/>
        <v>103.71481967868493</v>
      </c>
    </row>
    <row r="1683" spans="1:9" x14ac:dyDescent="0.25">
      <c r="A1683" s="20"/>
      <c r="B1683" s="5">
        <f>DATE(YEAR(siječanj!B1683),MONTH(siječanj!B1683)+5,DAY(siječanj!B1683))</f>
        <v>43634</v>
      </c>
      <c r="C1683" s="9">
        <v>17.5</v>
      </c>
      <c r="D1683">
        <v>0.92342738510543576</v>
      </c>
      <c r="E1683" s="6">
        <v>111.58015685871369</v>
      </c>
      <c r="F1683" s="11">
        <v>184.27148901404325</v>
      </c>
      <c r="G1683" s="11">
        <v>197.32612183626702</v>
      </c>
      <c r="H1683" s="11">
        <v>1.9662859448422356</v>
      </c>
      <c r="I1683" s="11">
        <f t="shared" si="42"/>
        <v>103.03617247769634</v>
      </c>
    </row>
    <row r="1684" spans="1:9" x14ac:dyDescent="0.25">
      <c r="A1684" s="20"/>
      <c r="B1684" s="5">
        <f>DATE(YEAR(siječanj!B1684),MONTH(siječanj!B1684)+5,DAY(siječanj!B1684))</f>
        <v>43634</v>
      </c>
      <c r="C1684" s="9">
        <v>17.5104166666667</v>
      </c>
      <c r="D1684">
        <v>0.92342738510543576</v>
      </c>
      <c r="E1684" s="6">
        <v>111.00942926568929</v>
      </c>
      <c r="F1684" s="11">
        <v>183.30782682118215</v>
      </c>
      <c r="G1684" s="11">
        <v>198.34492800008621</v>
      </c>
      <c r="H1684" s="11">
        <v>1.9950476645693906</v>
      </c>
      <c r="I1684" s="11">
        <f t="shared" si="42"/>
        <v>102.5091469888623</v>
      </c>
    </row>
    <row r="1685" spans="1:9" x14ac:dyDescent="0.25">
      <c r="A1685" s="20"/>
      <c r="B1685" s="5">
        <f>DATE(YEAR(siječanj!B1685),MONTH(siječanj!B1685)+5,DAY(siječanj!B1685))</f>
        <v>43634</v>
      </c>
      <c r="C1685" s="9">
        <v>17.5208333333333</v>
      </c>
      <c r="D1685">
        <v>0.92342738510543576</v>
      </c>
      <c r="E1685" s="6">
        <v>111.79685736783577</v>
      </c>
      <c r="F1685" s="11">
        <v>182.75161315961194</v>
      </c>
      <c r="G1685" s="11">
        <v>198.05720992720501</v>
      </c>
      <c r="H1685" s="11">
        <v>2.1694958787138661</v>
      </c>
      <c r="I1685" s="11">
        <f t="shared" si="42"/>
        <v>103.23627966218595</v>
      </c>
    </row>
    <row r="1686" spans="1:9" x14ac:dyDescent="0.25">
      <c r="A1686" s="20"/>
      <c r="B1686" s="5">
        <f>DATE(YEAR(siječanj!B1686),MONTH(siječanj!B1686)+5,DAY(siječanj!B1686))</f>
        <v>43634</v>
      </c>
      <c r="C1686" s="9">
        <v>17.53125</v>
      </c>
      <c r="D1686">
        <v>0.92342738510543576</v>
      </c>
      <c r="E1686" s="6">
        <v>112.14087262734938</v>
      </c>
      <c r="F1686" s="11">
        <v>183.38579747315259</v>
      </c>
      <c r="G1686" s="11">
        <v>198.75786846023968</v>
      </c>
      <c r="H1686" s="11">
        <v>2.5166694851936415</v>
      </c>
      <c r="I1686" s="11">
        <f t="shared" si="42"/>
        <v>103.55395277371498</v>
      </c>
    </row>
    <row r="1687" spans="1:9" x14ac:dyDescent="0.25">
      <c r="A1687" s="20"/>
      <c r="B1687" s="5">
        <f>DATE(YEAR(siječanj!B1687),MONTH(siječanj!B1687)+5,DAY(siječanj!B1687))</f>
        <v>43634</v>
      </c>
      <c r="C1687" s="9">
        <v>17.5416666666667</v>
      </c>
      <c r="D1687">
        <v>0.92342738510543576</v>
      </c>
      <c r="E1687" s="6">
        <v>111.16118890874363</v>
      </c>
      <c r="F1687" s="11">
        <v>185.89204802981345</v>
      </c>
      <c r="G1687" s="11">
        <v>196.87796320686886</v>
      </c>
      <c r="H1687" s="11">
        <v>2.210663516230666</v>
      </c>
      <c r="I1687" s="11">
        <f t="shared" si="42"/>
        <v>102.64928599921249</v>
      </c>
    </row>
    <row r="1688" spans="1:9" x14ac:dyDescent="0.25">
      <c r="A1688" s="20"/>
      <c r="B1688" s="5">
        <f>DATE(YEAR(siječanj!B1688),MONTH(siječanj!B1688)+5,DAY(siječanj!B1688))</f>
        <v>43634</v>
      </c>
      <c r="C1688" s="9">
        <v>17.5520833333333</v>
      </c>
      <c r="D1688">
        <v>0.92342738510543576</v>
      </c>
      <c r="E1688" s="6">
        <v>110.73397902164291</v>
      </c>
      <c r="F1688" s="11">
        <v>186.7979797517865</v>
      </c>
      <c r="G1688" s="11">
        <v>188.74621878219145</v>
      </c>
      <c r="H1688" s="11">
        <v>2.1323151430028511</v>
      </c>
      <c r="I1688" s="11">
        <f t="shared" si="42"/>
        <v>102.25478869027589</v>
      </c>
    </row>
    <row r="1689" spans="1:9" x14ac:dyDescent="0.25">
      <c r="A1689" s="20"/>
      <c r="B1689" s="5">
        <f>DATE(YEAR(siječanj!B1689),MONTH(siječanj!B1689)+5,DAY(siječanj!B1689))</f>
        <v>43634</v>
      </c>
      <c r="C1689" s="9">
        <v>17.5625</v>
      </c>
      <c r="D1689">
        <v>0.92342738510543576</v>
      </c>
      <c r="E1689" s="6">
        <v>110.70127928745559</v>
      </c>
      <c r="F1689" s="11">
        <v>185.31409313070148</v>
      </c>
      <c r="G1689" s="11">
        <v>184.62924530330906</v>
      </c>
      <c r="H1689" s="11">
        <v>2.1352775561137491</v>
      </c>
      <c r="I1689" s="11">
        <f t="shared" si="42"/>
        <v>102.22459286024166</v>
      </c>
    </row>
    <row r="1690" spans="1:9" x14ac:dyDescent="0.25">
      <c r="A1690" s="20"/>
      <c r="B1690" s="5">
        <f>DATE(YEAR(siječanj!B1690),MONTH(siječanj!B1690)+5,DAY(siječanj!B1690))</f>
        <v>43634</v>
      </c>
      <c r="C1690" s="9">
        <v>17.5729166666667</v>
      </c>
      <c r="D1690">
        <v>0.92342738510543576</v>
      </c>
      <c r="E1690" s="6">
        <v>111.66785412713237</v>
      </c>
      <c r="F1690" s="11">
        <v>185.02711040055812</v>
      </c>
      <c r="G1690" s="11">
        <v>186.453304831959</v>
      </c>
      <c r="H1690" s="11">
        <v>1.9991526226896255</v>
      </c>
      <c r="I1690" s="11">
        <f t="shared" si="42"/>
        <v>103.11715453695309</v>
      </c>
    </row>
    <row r="1691" spans="1:9" x14ac:dyDescent="0.25">
      <c r="A1691" s="20"/>
      <c r="B1691" s="5">
        <f>DATE(YEAR(siječanj!B1691),MONTH(siječanj!B1691)+5,DAY(siječanj!B1691))</f>
        <v>43634</v>
      </c>
      <c r="C1691" s="9">
        <v>17.5833333333333</v>
      </c>
      <c r="D1691">
        <v>0.92342738510543576</v>
      </c>
      <c r="E1691" s="6">
        <v>111.91417518352388</v>
      </c>
      <c r="F1691" s="11">
        <v>184.75344854311206</v>
      </c>
      <c r="G1691" s="11">
        <v>184.61241090602024</v>
      </c>
      <c r="H1691" s="11">
        <v>2.0472465641465636</v>
      </c>
      <c r="I1691" s="11">
        <f t="shared" si="42"/>
        <v>103.3446141459531</v>
      </c>
    </row>
    <row r="1692" spans="1:9" x14ac:dyDescent="0.25">
      <c r="A1692" s="20"/>
      <c r="B1692" s="5">
        <f>DATE(YEAR(siječanj!B1692),MONTH(siječanj!B1692)+5,DAY(siječanj!B1692))</f>
        <v>43634</v>
      </c>
      <c r="C1692" s="9">
        <v>17.59375</v>
      </c>
      <c r="D1692">
        <v>0.92342738510543576</v>
      </c>
      <c r="E1692" s="6">
        <v>113.23440287967941</v>
      </c>
      <c r="F1692" s="11">
        <v>185.14267970737282</v>
      </c>
      <c r="G1692" s="11">
        <v>180.12041650708636</v>
      </c>
      <c r="H1692" s="11">
        <v>2.3180227280186703</v>
      </c>
      <c r="I1692" s="11">
        <f t="shared" si="42"/>
        <v>104.56374855515779</v>
      </c>
    </row>
    <row r="1693" spans="1:9" x14ac:dyDescent="0.25">
      <c r="A1693" s="20"/>
      <c r="B1693" s="5">
        <f>DATE(YEAR(siječanj!B1693),MONTH(siječanj!B1693)+5,DAY(siječanj!B1693))</f>
        <v>43634</v>
      </c>
      <c r="C1693" s="9">
        <v>17.6041666666667</v>
      </c>
      <c r="D1693">
        <v>0.92342738510543576</v>
      </c>
      <c r="E1693" s="6">
        <v>114.23923924732205</v>
      </c>
      <c r="F1693" s="11">
        <v>182.03907690970604</v>
      </c>
      <c r="G1693" s="11">
        <v>175.12530884516315</v>
      </c>
      <c r="H1693" s="11">
        <v>2.4576413279687164</v>
      </c>
      <c r="I1693" s="11">
        <f t="shared" si="42"/>
        <v>105.49164197458887</v>
      </c>
    </row>
    <row r="1694" spans="1:9" x14ac:dyDescent="0.25">
      <c r="A1694" s="20"/>
      <c r="B1694" s="5">
        <f>DATE(YEAR(siječanj!B1694),MONTH(siječanj!B1694)+5,DAY(siječanj!B1694))</f>
        <v>43634</v>
      </c>
      <c r="C1694" s="9">
        <v>17.6145833333333</v>
      </c>
      <c r="D1694">
        <v>0.92342738510543576</v>
      </c>
      <c r="E1694" s="6">
        <v>114.6157547192401</v>
      </c>
      <c r="F1694" s="11">
        <v>180.27565263797553</v>
      </c>
      <c r="G1694" s="11">
        <v>171.11749001574969</v>
      </c>
      <c r="H1694" s="11">
        <v>2.2780566636684316</v>
      </c>
      <c r="I1694" s="11">
        <f t="shared" si="42"/>
        <v>105.8393266722739</v>
      </c>
    </row>
    <row r="1695" spans="1:9" x14ac:dyDescent="0.25">
      <c r="A1695" s="20"/>
      <c r="B1695" s="5">
        <f>DATE(YEAR(siječanj!B1695),MONTH(siječanj!B1695)+5,DAY(siječanj!B1695))</f>
        <v>43634</v>
      </c>
      <c r="C1695" s="9">
        <v>17.625</v>
      </c>
      <c r="D1695">
        <v>0.92342738510543576</v>
      </c>
      <c r="E1695" s="6">
        <v>114.88883055480564</v>
      </c>
      <c r="F1695" s="11">
        <v>179.40794166643823</v>
      </c>
      <c r="G1695" s="11">
        <v>169.59290132947589</v>
      </c>
      <c r="H1695" s="11">
        <v>2.4634871164884662</v>
      </c>
      <c r="I1695" s="11">
        <f t="shared" si="42"/>
        <v>106.09149237704565</v>
      </c>
    </row>
    <row r="1696" spans="1:9" x14ac:dyDescent="0.25">
      <c r="A1696" s="20"/>
      <c r="B1696" s="5">
        <f>DATE(YEAR(siječanj!B1696),MONTH(siječanj!B1696)+5,DAY(siječanj!B1696))</f>
        <v>43634</v>
      </c>
      <c r="C1696" s="9">
        <v>17.6354166666667</v>
      </c>
      <c r="D1696">
        <v>0.92342738510543576</v>
      </c>
      <c r="E1696" s="6">
        <v>115.26261228050453</v>
      </c>
      <c r="F1696" s="11">
        <v>179.26644903429914</v>
      </c>
      <c r="G1696" s="11">
        <v>164.76133297340365</v>
      </c>
      <c r="H1696" s="11">
        <v>2.4065429533567535</v>
      </c>
      <c r="I1696" s="11">
        <f t="shared" si="42"/>
        <v>106.43665265860798</v>
      </c>
    </row>
    <row r="1697" spans="1:9" x14ac:dyDescent="0.25">
      <c r="A1697" s="20"/>
      <c r="B1697" s="5">
        <f>DATE(YEAR(siječanj!B1697),MONTH(siječanj!B1697)+5,DAY(siječanj!B1697))</f>
        <v>43634</v>
      </c>
      <c r="C1697" s="9">
        <v>17.6458333333333</v>
      </c>
      <c r="D1697">
        <v>0.92342738510543576</v>
      </c>
      <c r="E1697" s="6">
        <v>115.97983154592779</v>
      </c>
      <c r="F1697" s="11">
        <v>177.23005724407304</v>
      </c>
      <c r="G1697" s="11">
        <v>164.33365338429343</v>
      </c>
      <c r="H1697" s="11">
        <v>2.4144997488552256</v>
      </c>
      <c r="I1697" s="11">
        <f t="shared" si="42"/>
        <v>107.09895256942504</v>
      </c>
    </row>
    <row r="1698" spans="1:9" x14ac:dyDescent="0.25">
      <c r="A1698" s="20"/>
      <c r="B1698" s="5">
        <f>DATE(YEAR(siječanj!B1698),MONTH(siječanj!B1698)+5,DAY(siječanj!B1698))</f>
        <v>43634</v>
      </c>
      <c r="C1698" s="9">
        <v>17.65625</v>
      </c>
      <c r="D1698">
        <v>0.92342738510543576</v>
      </c>
      <c r="E1698" s="6">
        <v>115.88355186290821</v>
      </c>
      <c r="F1698" s="11">
        <v>175.81744271017038</v>
      </c>
      <c r="G1698" s="11">
        <v>160.66070017915715</v>
      </c>
      <c r="H1698" s="11">
        <v>2.1560764774789858</v>
      </c>
      <c r="I1698" s="11">
        <f t="shared" si="42"/>
        <v>107.01004527349548</v>
      </c>
    </row>
    <row r="1699" spans="1:9" x14ac:dyDescent="0.25">
      <c r="A1699" s="20"/>
      <c r="B1699" s="5">
        <f>DATE(YEAR(siječanj!B1699),MONTH(siječanj!B1699)+5,DAY(siječanj!B1699))</f>
        <v>43634</v>
      </c>
      <c r="C1699" s="9">
        <v>17.6666666666667</v>
      </c>
      <c r="D1699">
        <v>0.92342738510543576</v>
      </c>
      <c r="E1699" s="6">
        <v>115.10930212488873</v>
      </c>
      <c r="F1699" s="11">
        <v>176.13583123388293</v>
      </c>
      <c r="G1699" s="11">
        <v>162.46920575227674</v>
      </c>
      <c r="H1699" s="11">
        <v>2.070041437607796</v>
      </c>
      <c r="I1699" s="11">
        <f t="shared" si="42"/>
        <v>106.29508186249758</v>
      </c>
    </row>
    <row r="1700" spans="1:9" x14ac:dyDescent="0.25">
      <c r="A1700" s="20"/>
      <c r="B1700" s="5">
        <f>DATE(YEAR(siječanj!B1700),MONTH(siječanj!B1700)+5,DAY(siječanj!B1700))</f>
        <v>43634</v>
      </c>
      <c r="C1700" s="9">
        <v>17.6770833333333</v>
      </c>
      <c r="D1700">
        <v>0.92342738510543576</v>
      </c>
      <c r="E1700" s="6">
        <v>113.42558842408921</v>
      </c>
      <c r="F1700" s="11">
        <v>170.26457732554098</v>
      </c>
      <c r="G1700" s="11">
        <v>163.22113012273942</v>
      </c>
      <c r="H1700" s="11">
        <v>2.1679231284908558</v>
      </c>
      <c r="I1700" s="11">
        <f t="shared" si="42"/>
        <v>104.74029452250208</v>
      </c>
    </row>
    <row r="1701" spans="1:9" x14ac:dyDescent="0.25">
      <c r="A1701" s="20"/>
      <c r="B1701" s="5">
        <f>DATE(YEAR(siječanj!B1701),MONTH(siječanj!B1701)+5,DAY(siječanj!B1701))</f>
        <v>43634</v>
      </c>
      <c r="C1701" s="9">
        <v>17.6875</v>
      </c>
      <c r="D1701">
        <v>0.92342738510543576</v>
      </c>
      <c r="E1701" s="6">
        <v>114.16825515431809</v>
      </c>
      <c r="F1701" s="11">
        <v>164.97891203124632</v>
      </c>
      <c r="G1701" s="11">
        <v>160.78891695373926</v>
      </c>
      <c r="H1701" s="11">
        <v>2.1329824613226651</v>
      </c>
      <c r="I1701" s="11">
        <f t="shared" si="42"/>
        <v>105.42609331920214</v>
      </c>
    </row>
    <row r="1702" spans="1:9" x14ac:dyDescent="0.25">
      <c r="A1702" s="20"/>
      <c r="B1702" s="5">
        <f>DATE(YEAR(siječanj!B1702),MONTH(siječanj!B1702)+5,DAY(siječanj!B1702))</f>
        <v>43634</v>
      </c>
      <c r="C1702" s="9">
        <v>17.6979166666667</v>
      </c>
      <c r="D1702">
        <v>0.92342738510543576</v>
      </c>
      <c r="E1702" s="6">
        <v>114.1952392346456</v>
      </c>
      <c r="F1702" s="11">
        <v>163.97478151678033</v>
      </c>
      <c r="G1702" s="11">
        <v>160.16530970595889</v>
      </c>
      <c r="H1702" s="11">
        <v>2.1055503758489325</v>
      </c>
      <c r="I1702" s="11">
        <f t="shared" si="42"/>
        <v>105.45101115793845</v>
      </c>
    </row>
    <row r="1703" spans="1:9" x14ac:dyDescent="0.25">
      <c r="A1703" s="20"/>
      <c r="B1703" s="5">
        <f>DATE(YEAR(siječanj!B1703),MONTH(siječanj!B1703)+5,DAY(siječanj!B1703))</f>
        <v>43634</v>
      </c>
      <c r="C1703" s="9">
        <v>17.7083333333333</v>
      </c>
      <c r="D1703">
        <v>0.92342738510543576</v>
      </c>
      <c r="E1703" s="6">
        <v>115.20700029859357</v>
      </c>
      <c r="F1703" s="11">
        <v>162.85628575148311</v>
      </c>
      <c r="G1703" s="11">
        <v>166.36002672471</v>
      </c>
      <c r="H1703" s="11">
        <v>1.8567717050769008</v>
      </c>
      <c r="I1703" s="11">
        <f t="shared" si="42"/>
        <v>106.38529903157142</v>
      </c>
    </row>
    <row r="1704" spans="1:9" x14ac:dyDescent="0.25">
      <c r="A1704" s="20"/>
      <c r="B1704" s="5">
        <f>DATE(YEAR(siječanj!B1704),MONTH(siječanj!B1704)+5,DAY(siječanj!B1704))</f>
        <v>43634</v>
      </c>
      <c r="C1704" s="9">
        <v>17.71875</v>
      </c>
      <c r="D1704">
        <v>0.92342738510543576</v>
      </c>
      <c r="E1704" s="6">
        <v>115.32037532561701</v>
      </c>
      <c r="F1704" s="11">
        <v>162.85539876357527</v>
      </c>
      <c r="G1704" s="11">
        <v>176.76040888722051</v>
      </c>
      <c r="H1704" s="11">
        <v>1.8715787682451872</v>
      </c>
      <c r="I1704" s="11">
        <f t="shared" si="42"/>
        <v>106.48999263631192</v>
      </c>
    </row>
    <row r="1705" spans="1:9" x14ac:dyDescent="0.25">
      <c r="A1705" s="20"/>
      <c r="B1705" s="5">
        <f>DATE(YEAR(siječanj!B1705),MONTH(siječanj!B1705)+5,DAY(siječanj!B1705))</f>
        <v>43634</v>
      </c>
      <c r="C1705" s="9">
        <v>17.7291666666667</v>
      </c>
      <c r="D1705">
        <v>0.92342738510543576</v>
      </c>
      <c r="E1705" s="6">
        <v>115.88838902533595</v>
      </c>
      <c r="F1705" s="11">
        <v>163.59374997376705</v>
      </c>
      <c r="G1705" s="11">
        <v>168.13765719436134</v>
      </c>
      <c r="H1705" s="11">
        <v>1.885913606155674</v>
      </c>
      <c r="I1705" s="11">
        <f t="shared" si="42"/>
        <v>107.01451204174747</v>
      </c>
    </row>
    <row r="1706" spans="1:9" x14ac:dyDescent="0.25">
      <c r="A1706" s="20"/>
      <c r="B1706" s="5">
        <f>DATE(YEAR(siječanj!B1706),MONTH(siječanj!B1706)+5,DAY(siječanj!B1706))</f>
        <v>43634</v>
      </c>
      <c r="C1706" s="9">
        <v>17.7395833333333</v>
      </c>
      <c r="D1706">
        <v>0.92342738510543576</v>
      </c>
      <c r="E1706" s="6">
        <v>117.1929339122988</v>
      </c>
      <c r="F1706" s="11">
        <v>163.06460349070554</v>
      </c>
      <c r="G1706" s="11">
        <v>163.25274378822508</v>
      </c>
      <c r="H1706" s="11">
        <v>1.8411702629791808</v>
      </c>
      <c r="I1706" s="11">
        <f t="shared" si="42"/>
        <v>108.21916451546822</v>
      </c>
    </row>
    <row r="1707" spans="1:9" x14ac:dyDescent="0.25">
      <c r="A1707" s="20"/>
      <c r="B1707" s="5">
        <f>DATE(YEAR(siječanj!B1707),MONTH(siječanj!B1707)+5,DAY(siječanj!B1707))</f>
        <v>43634</v>
      </c>
      <c r="C1707" s="9">
        <v>17.75</v>
      </c>
      <c r="D1707">
        <v>0.92342738510543576</v>
      </c>
      <c r="E1707" s="6">
        <v>119.98759879721715</v>
      </c>
      <c r="F1707" s="11">
        <v>161.05063122289192</v>
      </c>
      <c r="G1707" s="11">
        <v>161.79259062404898</v>
      </c>
      <c r="H1707" s="11">
        <v>1.8788402320610942</v>
      </c>
      <c r="I1707" s="11">
        <f t="shared" si="42"/>
        <v>110.79983460239436</v>
      </c>
    </row>
    <row r="1708" spans="1:9" x14ac:dyDescent="0.25">
      <c r="A1708" s="20"/>
      <c r="B1708" s="5">
        <f>DATE(YEAR(siječanj!B1708),MONTH(siječanj!B1708)+5,DAY(siječanj!B1708))</f>
        <v>43634</v>
      </c>
      <c r="C1708" s="9">
        <v>17.7604166666667</v>
      </c>
      <c r="D1708">
        <v>0.92342738510543576</v>
      </c>
      <c r="E1708" s="6">
        <v>122.14222658937939</v>
      </c>
      <c r="F1708" s="11">
        <v>160.5188960194659</v>
      </c>
      <c r="G1708" s="11">
        <v>159.90233346066194</v>
      </c>
      <c r="H1708" s="11">
        <v>2.5450740345457237</v>
      </c>
      <c r="I1708" s="11">
        <f t="shared" si="42"/>
        <v>112.78947691038624</v>
      </c>
    </row>
    <row r="1709" spans="1:9" x14ac:dyDescent="0.25">
      <c r="A1709" s="20"/>
      <c r="B1709" s="5">
        <f>DATE(YEAR(siječanj!B1709),MONTH(siječanj!B1709)+5,DAY(siječanj!B1709))</f>
        <v>43634</v>
      </c>
      <c r="C1709" s="9">
        <v>17.7708333333333</v>
      </c>
      <c r="D1709">
        <v>0.92342738510543576</v>
      </c>
      <c r="E1709" s="6">
        <v>123.70182582947891</v>
      </c>
      <c r="F1709" s="11">
        <v>159.50685887070838</v>
      </c>
      <c r="G1709" s="11">
        <v>159.00081817027547</v>
      </c>
      <c r="H1709" s="11">
        <v>4.5647034249289522</v>
      </c>
      <c r="I1709" s="11">
        <f t="shared" si="42"/>
        <v>114.22965355848376</v>
      </c>
    </row>
    <row r="1710" spans="1:9" x14ac:dyDescent="0.25">
      <c r="A1710" s="20"/>
      <c r="B1710" s="5">
        <f>DATE(YEAR(siječanj!B1710),MONTH(siječanj!B1710)+5,DAY(siječanj!B1710))</f>
        <v>43634</v>
      </c>
      <c r="C1710" s="9">
        <v>17.78125</v>
      </c>
      <c r="D1710">
        <v>0.92342738510543576</v>
      </c>
      <c r="E1710" s="6">
        <v>125.96003520632676</v>
      </c>
      <c r="F1710" s="11">
        <v>158.90986383297758</v>
      </c>
      <c r="G1710" s="11">
        <v>161.9906496763673</v>
      </c>
      <c r="H1710" s="11">
        <v>11.049311670279964</v>
      </c>
      <c r="I1710" s="11">
        <f t="shared" si="42"/>
        <v>116.31494593836695</v>
      </c>
    </row>
    <row r="1711" spans="1:9" x14ac:dyDescent="0.25">
      <c r="A1711" s="20"/>
      <c r="B1711" s="5">
        <f>DATE(YEAR(siječanj!B1711),MONTH(siječanj!B1711)+5,DAY(siječanj!B1711))</f>
        <v>43634</v>
      </c>
      <c r="C1711" s="9">
        <v>17.7916666666667</v>
      </c>
      <c r="D1711">
        <v>0.92342738510543576</v>
      </c>
      <c r="E1711" s="6">
        <v>129.21798570051115</v>
      </c>
      <c r="F1711" s="11">
        <v>157.53699117356976</v>
      </c>
      <c r="G1711" s="11">
        <v>163.40882923719352</v>
      </c>
      <c r="H1711" s="11">
        <v>26.013597836050685</v>
      </c>
      <c r="I1711" s="11">
        <f t="shared" si="42"/>
        <v>119.3234266440146</v>
      </c>
    </row>
    <row r="1712" spans="1:9" x14ac:dyDescent="0.25">
      <c r="A1712" s="20"/>
      <c r="B1712" s="5">
        <f>DATE(YEAR(siječanj!B1712),MONTH(siječanj!B1712)+5,DAY(siječanj!B1712))</f>
        <v>43634</v>
      </c>
      <c r="C1712" s="9">
        <v>17.8020833333333</v>
      </c>
      <c r="D1712">
        <v>0.92342738510543576</v>
      </c>
      <c r="E1712" s="6">
        <v>133.292859770755</v>
      </c>
      <c r="F1712" s="11">
        <v>154.11634036785202</v>
      </c>
      <c r="G1712" s="11">
        <v>159.09001157565345</v>
      </c>
      <c r="H1712" s="11">
        <v>42.345904566030406</v>
      </c>
      <c r="I1712" s="11">
        <f t="shared" si="42"/>
        <v>123.08627695133383</v>
      </c>
    </row>
    <row r="1713" spans="1:9" x14ac:dyDescent="0.25">
      <c r="A1713" s="20"/>
      <c r="B1713" s="5">
        <f>DATE(YEAR(siječanj!B1713),MONTH(siječanj!B1713)+5,DAY(siječanj!B1713))</f>
        <v>43634</v>
      </c>
      <c r="C1713" s="9">
        <v>17.8125</v>
      </c>
      <c r="D1713">
        <v>0.92342738510543576</v>
      </c>
      <c r="E1713" s="6">
        <v>138.16595696498032</v>
      </c>
      <c r="F1713" s="11">
        <v>153.39438037311538</v>
      </c>
      <c r="G1713" s="11">
        <v>158.0298178413895</v>
      </c>
      <c r="H1713" s="11">
        <v>63.225019184527518</v>
      </c>
      <c r="I1713" s="11">
        <f t="shared" si="42"/>
        <v>127.58622835076196</v>
      </c>
    </row>
    <row r="1714" spans="1:9" x14ac:dyDescent="0.25">
      <c r="A1714" s="20"/>
      <c r="B1714" s="5">
        <f>DATE(YEAR(siječanj!B1714),MONTH(siječanj!B1714)+5,DAY(siječanj!B1714))</f>
        <v>43634</v>
      </c>
      <c r="C1714" s="9">
        <v>17.8229166666667</v>
      </c>
      <c r="D1714">
        <v>0.92342738510543576</v>
      </c>
      <c r="E1714" s="6">
        <v>141.78246497797784</v>
      </c>
      <c r="F1714" s="11">
        <v>150.06990153231845</v>
      </c>
      <c r="G1714" s="11">
        <v>159.0327730193018</v>
      </c>
      <c r="H1714" s="11">
        <v>86.982492818989172</v>
      </c>
      <c r="I1714" s="11">
        <f t="shared" si="42"/>
        <v>130.92581088841709</v>
      </c>
    </row>
    <row r="1715" spans="1:9" x14ac:dyDescent="0.25">
      <c r="A1715" s="20"/>
      <c r="B1715" s="5">
        <f>DATE(YEAR(siječanj!B1715),MONTH(siječanj!B1715)+5,DAY(siječanj!B1715))</f>
        <v>43634</v>
      </c>
      <c r="C1715" s="9">
        <v>17.8333333333333</v>
      </c>
      <c r="D1715">
        <v>0.92342738510543576</v>
      </c>
      <c r="E1715" s="6">
        <v>147.76839144195986</v>
      </c>
      <c r="F1715" s="11">
        <v>144.38310900064616</v>
      </c>
      <c r="G1715" s="11">
        <v>152.3344610666804</v>
      </c>
      <c r="H1715" s="11">
        <v>129.51990073469312</v>
      </c>
      <c r="I1715" s="11">
        <f t="shared" si="42"/>
        <v>136.45337931048545</v>
      </c>
    </row>
    <row r="1716" spans="1:9" x14ac:dyDescent="0.25">
      <c r="A1716" s="20"/>
      <c r="B1716" s="5">
        <f>DATE(YEAR(siječanj!B1716),MONTH(siječanj!B1716)+5,DAY(siječanj!B1716))</f>
        <v>43634</v>
      </c>
      <c r="C1716" s="9">
        <v>17.84375</v>
      </c>
      <c r="D1716">
        <v>0.92342738510543576</v>
      </c>
      <c r="E1716" s="6">
        <v>152.12553225417568</v>
      </c>
      <c r="F1716" s="11">
        <v>125.40788906693592</v>
      </c>
      <c r="G1716" s="11">
        <v>139.02292833647957</v>
      </c>
      <c r="H1716" s="11">
        <v>197.7438584801499</v>
      </c>
      <c r="I1716" s="11">
        <f t="shared" si="42"/>
        <v>140.47688245724606</v>
      </c>
    </row>
    <row r="1717" spans="1:9" x14ac:dyDescent="0.25">
      <c r="A1717" s="20"/>
      <c r="B1717" s="5">
        <f>DATE(YEAR(siječanj!B1717),MONTH(siječanj!B1717)+5,DAY(siječanj!B1717))</f>
        <v>43634</v>
      </c>
      <c r="C1717" s="9">
        <v>17.8541666666667</v>
      </c>
      <c r="D1717">
        <v>0.92342738510543576</v>
      </c>
      <c r="E1717" s="6">
        <v>155.73060498887077</v>
      </c>
      <c r="F1717" s="11">
        <v>118.28507916656201</v>
      </c>
      <c r="G1717" s="11">
        <v>130.60920173632812</v>
      </c>
      <c r="H1717" s="11">
        <v>228.86664746909915</v>
      </c>
      <c r="I1717" s="11">
        <f t="shared" si="42"/>
        <v>143.80590534576046</v>
      </c>
    </row>
    <row r="1718" spans="1:9" x14ac:dyDescent="0.25">
      <c r="A1718" s="20"/>
      <c r="B1718" s="5">
        <f>DATE(YEAR(siječanj!B1718),MONTH(siječanj!B1718)+5,DAY(siječanj!B1718))</f>
        <v>43634</v>
      </c>
      <c r="C1718" s="9">
        <v>17.8645833333333</v>
      </c>
      <c r="D1718">
        <v>0.92342738510543576</v>
      </c>
      <c r="E1718" s="6">
        <v>156.47549127485348</v>
      </c>
      <c r="F1718" s="11">
        <v>116.38724211187531</v>
      </c>
      <c r="G1718" s="11">
        <v>128.19851122785795</v>
      </c>
      <c r="H1718" s="11">
        <v>229.79496729013968</v>
      </c>
      <c r="I1718" s="11">
        <f t="shared" si="42"/>
        <v>144.49375374102638</v>
      </c>
    </row>
    <row r="1719" spans="1:9" x14ac:dyDescent="0.25">
      <c r="A1719" s="20"/>
      <c r="B1719" s="5">
        <f>DATE(YEAR(siječanj!B1719),MONTH(siječanj!B1719)+5,DAY(siječanj!B1719))</f>
        <v>43634</v>
      </c>
      <c r="C1719" s="9">
        <v>17.875</v>
      </c>
      <c r="D1719">
        <v>0.92342738510543576</v>
      </c>
      <c r="E1719" s="6">
        <v>156.27649162360373</v>
      </c>
      <c r="F1719" s="11">
        <v>113.14581905281905</v>
      </c>
      <c r="G1719" s="11">
        <v>123.27579067149193</v>
      </c>
      <c r="H1719" s="11">
        <v>231.15388251097744</v>
      </c>
      <c r="I1719" s="11">
        <f t="shared" si="42"/>
        <v>144.30999201343593</v>
      </c>
    </row>
    <row r="1720" spans="1:9" x14ac:dyDescent="0.25">
      <c r="A1720" s="20"/>
      <c r="B1720" s="5">
        <f>DATE(YEAR(siječanj!B1720),MONTH(siječanj!B1720)+5,DAY(siječanj!B1720))</f>
        <v>43634</v>
      </c>
      <c r="C1720" s="9">
        <v>17.8854166666667</v>
      </c>
      <c r="D1720">
        <v>0.92342738510543576</v>
      </c>
      <c r="E1720" s="6">
        <v>160.51270734570861</v>
      </c>
      <c r="F1720" s="11">
        <v>110.33264659892833</v>
      </c>
      <c r="G1720" s="11">
        <v>109.67331267350757</v>
      </c>
      <c r="H1720" s="11">
        <v>238.23902521934448</v>
      </c>
      <c r="I1720" s="11">
        <f t="shared" si="42"/>
        <v>148.22182962044178</v>
      </c>
    </row>
    <row r="1721" spans="1:9" x14ac:dyDescent="0.25">
      <c r="A1721" s="20"/>
      <c r="B1721" s="5">
        <f>DATE(YEAR(siječanj!B1721),MONTH(siječanj!B1721)+5,DAY(siječanj!B1721))</f>
        <v>43634</v>
      </c>
      <c r="C1721" s="9">
        <v>17.8958333333333</v>
      </c>
      <c r="D1721">
        <v>0.92342738510543576</v>
      </c>
      <c r="E1721" s="6">
        <v>163.36129969280884</v>
      </c>
      <c r="F1721" s="11">
        <v>107.74500185778396</v>
      </c>
      <c r="G1721" s="11">
        <v>101.33276392194288</v>
      </c>
      <c r="H1721" s="11">
        <v>243.89637985359644</v>
      </c>
      <c r="I1721" s="11">
        <f t="shared" si="42"/>
        <v>150.85229780275588</v>
      </c>
    </row>
    <row r="1722" spans="1:9" x14ac:dyDescent="0.25">
      <c r="A1722" s="20"/>
      <c r="B1722" s="5">
        <f>DATE(YEAR(siječanj!B1722),MONTH(siječanj!B1722)+5,DAY(siječanj!B1722))</f>
        <v>43634</v>
      </c>
      <c r="C1722" s="9">
        <v>17.90625</v>
      </c>
      <c r="D1722">
        <v>0.92342738510543576</v>
      </c>
      <c r="E1722" s="6">
        <v>161.47365090640886</v>
      </c>
      <c r="F1722" s="11">
        <v>104.40760750980417</v>
      </c>
      <c r="G1722" s="11">
        <v>103.58758974726506</v>
      </c>
      <c r="H1722" s="11">
        <v>244.63735230742301</v>
      </c>
      <c r="I1722" s="11">
        <f t="shared" si="42"/>
        <v>149.10919121993311</v>
      </c>
    </row>
    <row r="1723" spans="1:9" x14ac:dyDescent="0.25">
      <c r="A1723" s="20"/>
      <c r="B1723" s="5">
        <f>DATE(YEAR(siječanj!B1723),MONTH(siječanj!B1723)+5,DAY(siječanj!B1723))</f>
        <v>43634</v>
      </c>
      <c r="C1723" s="9">
        <v>17.9166666666667</v>
      </c>
      <c r="D1723">
        <v>0.92342738510543576</v>
      </c>
      <c r="E1723" s="6">
        <v>157.5211978433247</v>
      </c>
      <c r="F1723" s="11">
        <v>102.81807300320837</v>
      </c>
      <c r="G1723" s="11">
        <v>92.492509728871511</v>
      </c>
      <c r="H1723" s="11">
        <v>241.62417998369742</v>
      </c>
      <c r="I1723" s="11">
        <f t="shared" si="42"/>
        <v>145.45938782313735</v>
      </c>
    </row>
    <row r="1724" spans="1:9" x14ac:dyDescent="0.25">
      <c r="A1724" s="20"/>
      <c r="B1724" s="5">
        <f>DATE(YEAR(siječanj!B1724),MONTH(siječanj!B1724)+5,DAY(siječanj!B1724))</f>
        <v>43634</v>
      </c>
      <c r="C1724" s="9">
        <v>17.9270833333333</v>
      </c>
      <c r="D1724">
        <v>0.92342738510543576</v>
      </c>
      <c r="E1724" s="6">
        <v>150.93705246404528</v>
      </c>
      <c r="F1724" s="11">
        <v>100.44430472641018</v>
      </c>
      <c r="G1724" s="11">
        <v>87.974753965655395</v>
      </c>
      <c r="H1724" s="11">
        <v>242.3961432205443</v>
      </c>
      <c r="I1724" s="11">
        <f t="shared" si="42"/>
        <v>139.3794076723953</v>
      </c>
    </row>
    <row r="1725" spans="1:9" x14ac:dyDescent="0.25">
      <c r="A1725" s="20"/>
      <c r="B1725" s="5">
        <f>DATE(YEAR(siječanj!B1725),MONTH(siječanj!B1725)+5,DAY(siječanj!B1725))</f>
        <v>43634</v>
      </c>
      <c r="C1725" s="9">
        <v>17.9375</v>
      </c>
      <c r="D1725">
        <v>0.92342738510543576</v>
      </c>
      <c r="E1725" s="6">
        <v>141.74711686510034</v>
      </c>
      <c r="F1725" s="11">
        <v>97.426591255565214</v>
      </c>
      <c r="G1725" s="11">
        <v>83.751632266385982</v>
      </c>
      <c r="H1725" s="11">
        <v>241.57956870351677</v>
      </c>
      <c r="I1725" s="11">
        <f t="shared" si="42"/>
        <v>130.89316947297422</v>
      </c>
    </row>
    <row r="1726" spans="1:9" x14ac:dyDescent="0.25">
      <c r="A1726" s="20"/>
      <c r="B1726" s="5">
        <f>DATE(YEAR(siječanj!B1726),MONTH(siječanj!B1726)+5,DAY(siječanj!B1726))</f>
        <v>43634</v>
      </c>
      <c r="C1726" s="9">
        <v>17.9479166666667</v>
      </c>
      <c r="D1726">
        <v>0.92342738510543576</v>
      </c>
      <c r="E1726" s="6">
        <v>130.550739592578</v>
      </c>
      <c r="F1726" s="11">
        <v>93.147729480019862</v>
      </c>
      <c r="G1726" s="11">
        <v>81.18834440891014</v>
      </c>
      <c r="H1726" s="11">
        <v>238.88733547205481</v>
      </c>
      <c r="I1726" s="11">
        <f t="shared" si="42"/>
        <v>120.55412808555498</v>
      </c>
    </row>
    <row r="1727" spans="1:9" x14ac:dyDescent="0.25">
      <c r="A1727" s="20"/>
      <c r="B1727" s="5">
        <f>DATE(YEAR(siječanj!B1727),MONTH(siječanj!B1727)+5,DAY(siječanj!B1727))</f>
        <v>43634</v>
      </c>
      <c r="C1727" s="9">
        <v>17.9583333333333</v>
      </c>
      <c r="D1727">
        <v>0.92342738510543576</v>
      </c>
      <c r="E1727" s="6">
        <v>119.20402017504088</v>
      </c>
      <c r="F1727" s="11">
        <v>89.780863855084348</v>
      </c>
      <c r="G1727" s="11">
        <v>79.55609826682236</v>
      </c>
      <c r="H1727" s="11">
        <v>239.11930412422188</v>
      </c>
      <c r="I1727" s="11">
        <f t="shared" si="42"/>
        <v>110.07625664429361</v>
      </c>
    </row>
    <row r="1728" spans="1:9" x14ac:dyDescent="0.25">
      <c r="A1728" s="20"/>
      <c r="B1728" s="5">
        <f>DATE(YEAR(siječanj!B1728),MONTH(siječanj!B1728)+5,DAY(siječanj!B1728))</f>
        <v>43634</v>
      </c>
      <c r="C1728" s="9">
        <v>17.96875</v>
      </c>
      <c r="D1728">
        <v>0.92342738510543576</v>
      </c>
      <c r="E1728" s="6">
        <v>109.10236035908898</v>
      </c>
      <c r="F1728" s="11">
        <v>86.602958762676792</v>
      </c>
      <c r="G1728" s="11">
        <v>77.17526332512243</v>
      </c>
      <c r="H1728" s="11">
        <v>239.97803775171215</v>
      </c>
      <c r="I1728" s="11">
        <f t="shared" si="42"/>
        <v>100.74810733522449</v>
      </c>
    </row>
    <row r="1729" spans="1:9" x14ac:dyDescent="0.25">
      <c r="A1729" s="20"/>
      <c r="B1729" s="5">
        <f>DATE(YEAR(siječanj!B1729),MONTH(siječanj!B1729)+5,DAY(siječanj!B1729))</f>
        <v>43634</v>
      </c>
      <c r="C1729" s="9">
        <v>17.9791666666667</v>
      </c>
      <c r="D1729">
        <v>0.92342738510543576</v>
      </c>
      <c r="E1729" s="6">
        <v>99.335182433482586</v>
      </c>
      <c r="F1729" s="11">
        <v>84.332129245426543</v>
      </c>
      <c r="G1729" s="11">
        <v>78.412856444836407</v>
      </c>
      <c r="H1729" s="11">
        <v>239.43628432804246</v>
      </c>
      <c r="I1729" s="11">
        <f t="shared" si="42"/>
        <v>91.728827763522247</v>
      </c>
    </row>
    <row r="1730" spans="1:9" ht="15.75" thickBot="1" x14ac:dyDescent="0.3">
      <c r="A1730" s="20"/>
      <c r="B1730" s="5">
        <f>DATE(YEAR(siječanj!B1730),MONTH(siječanj!B1730)+5,DAY(siječanj!B1730))</f>
        <v>43634</v>
      </c>
      <c r="C1730" s="9">
        <v>17.9895833333333</v>
      </c>
      <c r="D1730">
        <v>0.92342738510543576</v>
      </c>
      <c r="E1730" s="6">
        <v>91.084414726824733</v>
      </c>
      <c r="F1730" s="11">
        <v>82.382236837053924</v>
      </c>
      <c r="G1730" s="11">
        <v>75.445458760024351</v>
      </c>
      <c r="H1730" s="11">
        <v>239.79772674093482</v>
      </c>
      <c r="I1730" s="11">
        <f t="shared" si="42"/>
        <v>84.109842915050805</v>
      </c>
    </row>
    <row r="1731" spans="1:9" x14ac:dyDescent="0.25">
      <c r="A1731" s="19">
        <f t="shared" ref="A1731" si="43">A1635+1</f>
        <v>170</v>
      </c>
      <c r="B1731" s="5">
        <f>DATE(YEAR(siječanj!B1731),MONTH(siječanj!B1731)+5,DAY(siječanj!B1731))</f>
        <v>43635</v>
      </c>
      <c r="C1731" s="9">
        <v>18</v>
      </c>
      <c r="D1731">
        <v>0.92447911901117807</v>
      </c>
      <c r="E1731" s="6">
        <v>82.323564122681304</v>
      </c>
      <c r="F1731" s="11">
        <v>77.802802552831622</v>
      </c>
      <c r="G1731" s="11">
        <v>72.317223140218559</v>
      </c>
      <c r="H1731" s="11">
        <v>239.8771696362644</v>
      </c>
      <c r="I1731" s="11">
        <f t="shared" si="42"/>
        <v>76.106416033996638</v>
      </c>
    </row>
    <row r="1732" spans="1:9" x14ac:dyDescent="0.25">
      <c r="A1732" s="20"/>
      <c r="B1732" s="5">
        <f>DATE(YEAR(siječanj!B1732),MONTH(siječanj!B1732)+5,DAY(siječanj!B1732))</f>
        <v>43635</v>
      </c>
      <c r="C1732" s="9">
        <v>18.0104166666667</v>
      </c>
      <c r="D1732">
        <v>0.92447911901117807</v>
      </c>
      <c r="E1732" s="6">
        <v>77.42309968689375</v>
      </c>
      <c r="F1732" s="11">
        <v>76.064799916432406</v>
      </c>
      <c r="G1732" s="11">
        <v>70.517893397380874</v>
      </c>
      <c r="H1732" s="11">
        <v>239.62272126096707</v>
      </c>
      <c r="I1732" s="11">
        <f t="shared" ref="I1732:I1795" si="44">D1732*E1732</f>
        <v>71.576038989654151</v>
      </c>
    </row>
    <row r="1733" spans="1:9" x14ac:dyDescent="0.25">
      <c r="A1733" s="20"/>
      <c r="B1733" s="5">
        <f>DATE(YEAR(siječanj!B1733),MONTH(siječanj!B1733)+5,DAY(siječanj!B1733))</f>
        <v>43635</v>
      </c>
      <c r="C1733" s="9">
        <v>18.0208333333333</v>
      </c>
      <c r="D1733">
        <v>0.92447911901117807</v>
      </c>
      <c r="E1733" s="6">
        <v>72.595231400704137</v>
      </c>
      <c r="F1733" s="11">
        <v>74.679417115356202</v>
      </c>
      <c r="G1733" s="11">
        <v>70.440914362758718</v>
      </c>
      <c r="H1733" s="11">
        <v>239.85673388813768</v>
      </c>
      <c r="I1733" s="11">
        <f t="shared" si="44"/>
        <v>67.112775569735575</v>
      </c>
    </row>
    <row r="1734" spans="1:9" x14ac:dyDescent="0.25">
      <c r="A1734" s="20"/>
      <c r="B1734" s="5">
        <f>DATE(YEAR(siječanj!B1734),MONTH(siječanj!B1734)+5,DAY(siječanj!B1734))</f>
        <v>43635</v>
      </c>
      <c r="C1734" s="9">
        <v>18.03125</v>
      </c>
      <c r="D1734">
        <v>0.92447911901117807</v>
      </c>
      <c r="E1734" s="6">
        <v>68.792220152997544</v>
      </c>
      <c r="F1734" s="11">
        <v>72.447185619416501</v>
      </c>
      <c r="G1734" s="11">
        <v>69.425307296373731</v>
      </c>
      <c r="H1734" s="11">
        <v>240.12886469819423</v>
      </c>
      <c r="I1734" s="11">
        <f t="shared" si="44"/>
        <v>63.59697108186618</v>
      </c>
    </row>
    <row r="1735" spans="1:9" x14ac:dyDescent="0.25">
      <c r="A1735" s="20"/>
      <c r="B1735" s="5">
        <f>DATE(YEAR(siječanj!B1735),MONTH(siječanj!B1735)+5,DAY(siječanj!B1735))</f>
        <v>43635</v>
      </c>
      <c r="C1735" s="9">
        <v>18.0416666666667</v>
      </c>
      <c r="D1735">
        <v>0.92447911901117807</v>
      </c>
      <c r="E1735" s="6">
        <v>66.178194944721213</v>
      </c>
      <c r="F1735" s="11">
        <v>71.846634603014479</v>
      </c>
      <c r="G1735" s="11">
        <v>68.0630738083686</v>
      </c>
      <c r="H1735" s="11">
        <v>239.97808477414247</v>
      </c>
      <c r="I1735" s="11">
        <f t="shared" si="44"/>
        <v>61.180359360245866</v>
      </c>
    </row>
    <row r="1736" spans="1:9" x14ac:dyDescent="0.25">
      <c r="A1736" s="20"/>
      <c r="B1736" s="5">
        <f>DATE(YEAR(siječanj!B1736),MONTH(siječanj!B1736)+5,DAY(siječanj!B1736))</f>
        <v>43635</v>
      </c>
      <c r="C1736" s="9">
        <v>18.0520833333333</v>
      </c>
      <c r="D1736">
        <v>0.92447911901117807</v>
      </c>
      <c r="E1736" s="6">
        <v>63.924406811758679</v>
      </c>
      <c r="F1736" s="11">
        <v>70.287683118399158</v>
      </c>
      <c r="G1736" s="11">
        <v>67.111757762817021</v>
      </c>
      <c r="H1736" s="11">
        <v>239.61856627898476</v>
      </c>
      <c r="I1736" s="11">
        <f t="shared" si="44"/>
        <v>59.096779292646815</v>
      </c>
    </row>
    <row r="1737" spans="1:9" x14ac:dyDescent="0.25">
      <c r="A1737" s="20"/>
      <c r="B1737" s="5">
        <f>DATE(YEAR(siječanj!B1737),MONTH(siječanj!B1737)+5,DAY(siječanj!B1737))</f>
        <v>43635</v>
      </c>
      <c r="C1737" s="9">
        <v>18.0625</v>
      </c>
      <c r="D1737">
        <v>0.92447911901117807</v>
      </c>
      <c r="E1737" s="6">
        <v>62.269519541679841</v>
      </c>
      <c r="F1737" s="11">
        <v>69.339954599719476</v>
      </c>
      <c r="G1737" s="11">
        <v>65.691390613406512</v>
      </c>
      <c r="H1737" s="11">
        <v>239.84209290419142</v>
      </c>
      <c r="I1737" s="11">
        <f t="shared" si="44"/>
        <v>57.566870567141514</v>
      </c>
    </row>
    <row r="1738" spans="1:9" x14ac:dyDescent="0.25">
      <c r="A1738" s="20"/>
      <c r="B1738" s="5">
        <f>DATE(YEAR(siječanj!B1738),MONTH(siječanj!B1738)+5,DAY(siječanj!B1738))</f>
        <v>43635</v>
      </c>
      <c r="C1738" s="9">
        <v>18.0729166666667</v>
      </c>
      <c r="D1738">
        <v>0.92447911901117807</v>
      </c>
      <c r="E1738" s="6">
        <v>60.853591867585322</v>
      </c>
      <c r="F1738" s="11">
        <v>69.048641281555533</v>
      </c>
      <c r="G1738" s="11">
        <v>65.298110353043398</v>
      </c>
      <c r="H1738" s="11">
        <v>239.41890403741007</v>
      </c>
      <c r="I1738" s="11">
        <f t="shared" si="44"/>
        <v>56.257874998411069</v>
      </c>
    </row>
    <row r="1739" spans="1:9" x14ac:dyDescent="0.25">
      <c r="A1739" s="20"/>
      <c r="B1739" s="5">
        <f>DATE(YEAR(siječanj!B1739),MONTH(siječanj!B1739)+5,DAY(siječanj!B1739))</f>
        <v>43635</v>
      </c>
      <c r="C1739" s="9">
        <v>18.0833333333333</v>
      </c>
      <c r="D1739">
        <v>0.92447911901117807</v>
      </c>
      <c r="E1739" s="6">
        <v>60.558996466193577</v>
      </c>
      <c r="F1739" s="11">
        <v>69.648758837803513</v>
      </c>
      <c r="G1739" s="11">
        <v>65.221488557657949</v>
      </c>
      <c r="H1739" s="11">
        <v>239.60494278039269</v>
      </c>
      <c r="I1739" s="11">
        <f t="shared" si="44"/>
        <v>55.985527701267685</v>
      </c>
    </row>
    <row r="1740" spans="1:9" x14ac:dyDescent="0.25">
      <c r="A1740" s="20"/>
      <c r="B1740" s="5">
        <f>DATE(YEAR(siječanj!B1740),MONTH(siječanj!B1740)+5,DAY(siječanj!B1740))</f>
        <v>43635</v>
      </c>
      <c r="C1740" s="9">
        <v>18.09375</v>
      </c>
      <c r="D1740">
        <v>0.92447911901117807</v>
      </c>
      <c r="E1740" s="6">
        <v>60.039235273269782</v>
      </c>
      <c r="F1740" s="11">
        <v>70.741186791058283</v>
      </c>
      <c r="G1740" s="11">
        <v>66.014599802364955</v>
      </c>
      <c r="H1740" s="11">
        <v>239.70763176441926</v>
      </c>
      <c r="I1740" s="11">
        <f t="shared" si="44"/>
        <v>55.505019331537298</v>
      </c>
    </row>
    <row r="1741" spans="1:9" x14ac:dyDescent="0.25">
      <c r="A1741" s="20"/>
      <c r="B1741" s="5">
        <f>DATE(YEAR(siječanj!B1741),MONTH(siječanj!B1741)+5,DAY(siječanj!B1741))</f>
        <v>43635</v>
      </c>
      <c r="C1741" s="9">
        <v>18.1041666666667</v>
      </c>
      <c r="D1741">
        <v>0.92447911901117807</v>
      </c>
      <c r="E1741" s="6">
        <v>59.258012199306329</v>
      </c>
      <c r="F1741" s="11">
        <v>70.179896026757717</v>
      </c>
      <c r="G1741" s="11">
        <v>65.779395897278178</v>
      </c>
      <c r="H1741" s="11">
        <v>239.85277600017187</v>
      </c>
      <c r="I1741" s="11">
        <f t="shared" si="44"/>
        <v>54.78279491236836</v>
      </c>
    </row>
    <row r="1742" spans="1:9" x14ac:dyDescent="0.25">
      <c r="A1742" s="20"/>
      <c r="B1742" s="5">
        <f>DATE(YEAR(siječanj!B1742),MONTH(siječanj!B1742)+5,DAY(siječanj!B1742))</f>
        <v>43635</v>
      </c>
      <c r="C1742" s="9">
        <v>18.1145833333333</v>
      </c>
      <c r="D1742">
        <v>0.92447911901117807</v>
      </c>
      <c r="E1742" s="6">
        <v>58.944238883261569</v>
      </c>
      <c r="F1742" s="11">
        <v>68.764985759446532</v>
      </c>
      <c r="G1742" s="11">
        <v>64.861636256432035</v>
      </c>
      <c r="H1742" s="11">
        <v>239.83434720939081</v>
      </c>
      <c r="I1742" s="11">
        <f t="shared" si="44"/>
        <v>54.492718033582079</v>
      </c>
    </row>
    <row r="1743" spans="1:9" x14ac:dyDescent="0.25">
      <c r="A1743" s="20"/>
      <c r="B1743" s="5">
        <f>DATE(YEAR(siječanj!B1743),MONTH(siječanj!B1743)+5,DAY(siječanj!B1743))</f>
        <v>43635</v>
      </c>
      <c r="C1743" s="9">
        <v>18.125</v>
      </c>
      <c r="D1743">
        <v>0.92447911901117807</v>
      </c>
      <c r="E1743" s="6">
        <v>58.736195237166882</v>
      </c>
      <c r="F1743" s="11">
        <v>67.865925183619254</v>
      </c>
      <c r="G1743" s="11">
        <v>63.678793060184837</v>
      </c>
      <c r="H1743" s="11">
        <v>239.6321257470334</v>
      </c>
      <c r="I1743" s="11">
        <f t="shared" si="44"/>
        <v>54.300386026924592</v>
      </c>
    </row>
    <row r="1744" spans="1:9" x14ac:dyDescent="0.25">
      <c r="A1744" s="20"/>
      <c r="B1744" s="5">
        <f>DATE(YEAR(siječanj!B1744),MONTH(siječanj!B1744)+5,DAY(siječanj!B1744))</f>
        <v>43635</v>
      </c>
      <c r="C1744" s="9">
        <v>18.1354166666667</v>
      </c>
      <c r="D1744">
        <v>0.92447911901117807</v>
      </c>
      <c r="E1744" s="6">
        <v>58.670390769352352</v>
      </c>
      <c r="F1744" s="11">
        <v>66.627653942605065</v>
      </c>
      <c r="G1744" s="11">
        <v>63.530687292143959</v>
      </c>
      <c r="H1744" s="11">
        <v>239.48584296818038</v>
      </c>
      <c r="I1744" s="11">
        <f t="shared" si="44"/>
        <v>54.239551170492419</v>
      </c>
    </row>
    <row r="1745" spans="1:9" x14ac:dyDescent="0.25">
      <c r="A1745" s="20"/>
      <c r="B1745" s="5">
        <f>DATE(YEAR(siječanj!B1745),MONTH(siječanj!B1745)+5,DAY(siječanj!B1745))</f>
        <v>43635</v>
      </c>
      <c r="C1745" s="9">
        <v>18.1458333333333</v>
      </c>
      <c r="D1745">
        <v>0.92447911901117807</v>
      </c>
      <c r="E1745" s="6">
        <v>59.150194002832976</v>
      </c>
      <c r="F1745" s="11">
        <v>66.527163430223524</v>
      </c>
      <c r="G1745" s="11">
        <v>63.768359760495542</v>
      </c>
      <c r="H1745" s="11">
        <v>239.31170290102617</v>
      </c>
      <c r="I1745" s="11">
        <f t="shared" si="44"/>
        <v>54.683119241079297</v>
      </c>
    </row>
    <row r="1746" spans="1:9" x14ac:dyDescent="0.25">
      <c r="A1746" s="20"/>
      <c r="B1746" s="5">
        <f>DATE(YEAR(siječanj!B1746),MONTH(siječanj!B1746)+5,DAY(siječanj!B1746))</f>
        <v>43635</v>
      </c>
      <c r="C1746" s="9">
        <v>18.15625</v>
      </c>
      <c r="D1746">
        <v>0.92447911901117807</v>
      </c>
      <c r="E1746" s="6">
        <v>60.358297405529399</v>
      </c>
      <c r="F1746" s="11">
        <v>65.75473743569917</v>
      </c>
      <c r="G1746" s="11">
        <v>62.889767990117804</v>
      </c>
      <c r="H1746" s="11">
        <v>239.37927913579907</v>
      </c>
      <c r="I1746" s="11">
        <f t="shared" si="44"/>
        <v>55.799985610478494</v>
      </c>
    </row>
    <row r="1747" spans="1:9" x14ac:dyDescent="0.25">
      <c r="A1747" s="20"/>
      <c r="B1747" s="5">
        <f>DATE(YEAR(siječanj!B1747),MONTH(siječanj!B1747)+5,DAY(siječanj!B1747))</f>
        <v>43635</v>
      </c>
      <c r="C1747" s="9">
        <v>18.1666666666667</v>
      </c>
      <c r="D1747">
        <v>0.92447911901117807</v>
      </c>
      <c r="E1747" s="6">
        <v>62.509323879142926</v>
      </c>
      <c r="F1747" s="11">
        <v>65.429541982159989</v>
      </c>
      <c r="G1747" s="11">
        <v>63.157336164479716</v>
      </c>
      <c r="H1747" s="11">
        <v>232.68376428516061</v>
      </c>
      <c r="I1747" s="11">
        <f t="shared" si="44"/>
        <v>57.788564669774445</v>
      </c>
    </row>
    <row r="1748" spans="1:9" x14ac:dyDescent="0.25">
      <c r="A1748" s="20"/>
      <c r="B1748" s="5">
        <f>DATE(YEAR(siječanj!B1748),MONTH(siječanj!B1748)+5,DAY(siječanj!B1748))</f>
        <v>43635</v>
      </c>
      <c r="C1748" s="9">
        <v>18.1770833333333</v>
      </c>
      <c r="D1748">
        <v>0.92447911901117807</v>
      </c>
      <c r="E1748" s="6">
        <v>64.702099045017135</v>
      </c>
      <c r="F1748" s="11">
        <v>64.400527644035336</v>
      </c>
      <c r="G1748" s="11">
        <v>60.999695467235121</v>
      </c>
      <c r="H1748" s="11">
        <v>173.01361181987113</v>
      </c>
      <c r="I1748" s="11">
        <f t="shared" si="44"/>
        <v>59.815739523311429</v>
      </c>
    </row>
    <row r="1749" spans="1:9" x14ac:dyDescent="0.25">
      <c r="A1749" s="20"/>
      <c r="B1749" s="5">
        <f>DATE(YEAR(siječanj!B1749),MONTH(siječanj!B1749)+5,DAY(siječanj!B1749))</f>
        <v>43635</v>
      </c>
      <c r="C1749" s="9">
        <v>18.1875</v>
      </c>
      <c r="D1749">
        <v>0.92447911901117807</v>
      </c>
      <c r="E1749" s="6">
        <v>67.242973214757015</v>
      </c>
      <c r="F1749" s="11">
        <v>63.984654734380008</v>
      </c>
      <c r="G1749" s="11">
        <v>59.996270660213888</v>
      </c>
      <c r="H1749" s="11">
        <v>104.52440254586757</v>
      </c>
      <c r="I1749" s="11">
        <f t="shared" si="44"/>
        <v>62.164724637270808</v>
      </c>
    </row>
    <row r="1750" spans="1:9" x14ac:dyDescent="0.25">
      <c r="A1750" s="20"/>
      <c r="B1750" s="5">
        <f>DATE(YEAR(siječanj!B1750),MONTH(siječanj!B1750)+5,DAY(siječanj!B1750))</f>
        <v>43635</v>
      </c>
      <c r="C1750" s="9">
        <v>18.1979166666667</v>
      </c>
      <c r="D1750">
        <v>0.92447911901117807</v>
      </c>
      <c r="E1750" s="6">
        <v>71.017644428129074</v>
      </c>
      <c r="F1750" s="11">
        <v>63.570178529665533</v>
      </c>
      <c r="G1750" s="11">
        <v>59.557697281346428</v>
      </c>
      <c r="H1750" s="11">
        <v>67.999215540402218</v>
      </c>
      <c r="I1750" s="11">
        <f t="shared" si="44"/>
        <v>65.654329355165871</v>
      </c>
    </row>
    <row r="1751" spans="1:9" x14ac:dyDescent="0.25">
      <c r="A1751" s="20"/>
      <c r="B1751" s="5">
        <f>DATE(YEAR(siječanj!B1751),MONTH(siječanj!B1751)+5,DAY(siječanj!B1751))</f>
        <v>43635</v>
      </c>
      <c r="C1751" s="9">
        <v>18.2083333333333</v>
      </c>
      <c r="D1751">
        <v>0.92447911901117807</v>
      </c>
      <c r="E1751" s="6">
        <v>74.137695590972385</v>
      </c>
      <c r="F1751" s="11">
        <v>63.476145770875412</v>
      </c>
      <c r="G1751" s="11">
        <v>62.668291705137804</v>
      </c>
      <c r="H1751" s="11">
        <v>46.070936456343766</v>
      </c>
      <c r="I1751" s="11">
        <f t="shared" si="44"/>
        <v>68.53875150546105</v>
      </c>
    </row>
    <row r="1752" spans="1:9" x14ac:dyDescent="0.25">
      <c r="A1752" s="20"/>
      <c r="B1752" s="5">
        <f>DATE(YEAR(siječanj!B1752),MONTH(siječanj!B1752)+5,DAY(siječanj!B1752))</f>
        <v>43635</v>
      </c>
      <c r="C1752" s="9">
        <v>18.21875</v>
      </c>
      <c r="D1752">
        <v>0.92447911901117807</v>
      </c>
      <c r="E1752" s="6">
        <v>77.61575335427311</v>
      </c>
      <c r="F1752" s="11">
        <v>68.082723490485364</v>
      </c>
      <c r="G1752" s="11">
        <v>68.825085169862959</v>
      </c>
      <c r="H1752" s="11">
        <v>27.074469886287375</v>
      </c>
      <c r="I1752" s="11">
        <f t="shared" si="44"/>
        <v>71.7541432823473</v>
      </c>
    </row>
    <row r="1753" spans="1:9" x14ac:dyDescent="0.25">
      <c r="A1753" s="20"/>
      <c r="B1753" s="5">
        <f>DATE(YEAR(siječanj!B1753),MONTH(siječanj!B1753)+5,DAY(siječanj!B1753))</f>
        <v>43635</v>
      </c>
      <c r="C1753" s="9">
        <v>18.2291666666667</v>
      </c>
      <c r="D1753">
        <v>0.92447911901117807</v>
      </c>
      <c r="E1753" s="6">
        <v>81.867940745465319</v>
      </c>
      <c r="F1753" s="11">
        <v>76.103542424460969</v>
      </c>
      <c r="G1753" s="11">
        <v>73.471551420314128</v>
      </c>
      <c r="H1753" s="11">
        <v>7.0081970042312669</v>
      </c>
      <c r="I1753" s="11">
        <f t="shared" si="44"/>
        <v>75.685201735627103</v>
      </c>
    </row>
    <row r="1754" spans="1:9" x14ac:dyDescent="0.25">
      <c r="A1754" s="20"/>
      <c r="B1754" s="5">
        <f>DATE(YEAR(siječanj!B1754),MONTH(siječanj!B1754)+5,DAY(siječanj!B1754))</f>
        <v>43635</v>
      </c>
      <c r="C1754" s="9">
        <v>18.2395833333333</v>
      </c>
      <c r="D1754">
        <v>0.92447911901117807</v>
      </c>
      <c r="E1754" s="6">
        <v>86.4917230639102</v>
      </c>
      <c r="F1754" s="11">
        <v>77.51458365854522</v>
      </c>
      <c r="G1754" s="11">
        <v>76.96957380326522</v>
      </c>
      <c r="H1754" s="11">
        <v>2.8366511207375491</v>
      </c>
      <c r="I1754" s="11">
        <f t="shared" si="44"/>
        <v>79.959791939882493</v>
      </c>
    </row>
    <row r="1755" spans="1:9" x14ac:dyDescent="0.25">
      <c r="A1755" s="20"/>
      <c r="B1755" s="5">
        <f>DATE(YEAR(siječanj!B1755),MONTH(siječanj!B1755)+5,DAY(siječanj!B1755))</f>
        <v>43635</v>
      </c>
      <c r="C1755" s="9">
        <v>18.25</v>
      </c>
      <c r="D1755">
        <v>0.92447911901117807</v>
      </c>
      <c r="E1755" s="6">
        <v>88.908269354127654</v>
      </c>
      <c r="F1755" s="11">
        <v>77.366653340414445</v>
      </c>
      <c r="G1755" s="11">
        <v>94.951873079860633</v>
      </c>
      <c r="H1755" s="11">
        <v>2.9567694187813069</v>
      </c>
      <c r="I1755" s="11">
        <f t="shared" si="44"/>
        <v>82.193838525312458</v>
      </c>
    </row>
    <row r="1756" spans="1:9" x14ac:dyDescent="0.25">
      <c r="A1756" s="20"/>
      <c r="B1756" s="5">
        <f>DATE(YEAR(siječanj!B1756),MONTH(siječanj!B1756)+5,DAY(siječanj!B1756))</f>
        <v>43635</v>
      </c>
      <c r="C1756" s="9">
        <v>18.2604166666667</v>
      </c>
      <c r="D1756">
        <v>0.92447911901117807</v>
      </c>
      <c r="E1756" s="6">
        <v>89.853794149387696</v>
      </c>
      <c r="F1756" s="11">
        <v>87.317867002870145</v>
      </c>
      <c r="G1756" s="11">
        <v>100.37608125999283</v>
      </c>
      <c r="H1756" s="11">
        <v>3.513695079812269</v>
      </c>
      <c r="I1756" s="11">
        <f t="shared" si="44"/>
        <v>83.067956455037688</v>
      </c>
    </row>
    <row r="1757" spans="1:9" x14ac:dyDescent="0.25">
      <c r="A1757" s="20"/>
      <c r="B1757" s="5">
        <f>DATE(YEAR(siječanj!B1757),MONTH(siječanj!B1757)+5,DAY(siječanj!B1757))</f>
        <v>43635</v>
      </c>
      <c r="C1757" s="9">
        <v>18.2708333333333</v>
      </c>
      <c r="D1757">
        <v>0.92447911901117807</v>
      </c>
      <c r="E1757" s="6">
        <v>93.013121324087905</v>
      </c>
      <c r="F1757" s="11">
        <v>93.714976307918747</v>
      </c>
      <c r="G1757" s="11">
        <v>109.16758233206512</v>
      </c>
      <c r="H1757" s="11">
        <v>3.3723216427813321</v>
      </c>
      <c r="I1757" s="11">
        <f t="shared" si="44"/>
        <v>85.988688458172604</v>
      </c>
    </row>
    <row r="1758" spans="1:9" x14ac:dyDescent="0.25">
      <c r="A1758" s="20"/>
      <c r="B1758" s="5">
        <f>DATE(YEAR(siječanj!B1758),MONTH(siječanj!B1758)+5,DAY(siječanj!B1758))</f>
        <v>43635</v>
      </c>
      <c r="C1758" s="9">
        <v>18.28125</v>
      </c>
      <c r="D1758">
        <v>0.92447911901117807</v>
      </c>
      <c r="E1758" s="6">
        <v>93.814298561630793</v>
      </c>
      <c r="F1758" s="11">
        <v>102.4795727310517</v>
      </c>
      <c r="G1758" s="11">
        <v>119.98751187364597</v>
      </c>
      <c r="H1758" s="11">
        <v>3.4934013994537878</v>
      </c>
      <c r="I1758" s="11">
        <f t="shared" si="44"/>
        <v>86.729360084908066</v>
      </c>
    </row>
    <row r="1759" spans="1:9" x14ac:dyDescent="0.25">
      <c r="A1759" s="20"/>
      <c r="B1759" s="5">
        <f>DATE(YEAR(siječanj!B1759),MONTH(siječanj!B1759)+5,DAY(siječanj!B1759))</f>
        <v>43635</v>
      </c>
      <c r="C1759" s="9">
        <v>18.2916666666667</v>
      </c>
      <c r="D1759">
        <v>0.92447911901117807</v>
      </c>
      <c r="E1759" s="6">
        <v>93.572559557725739</v>
      </c>
      <c r="F1759" s="11">
        <v>111.27295813274974</v>
      </c>
      <c r="G1759" s="11">
        <v>129.04691026184881</v>
      </c>
      <c r="H1759" s="11">
        <v>3.1207936605507571</v>
      </c>
      <c r="I1759" s="11">
        <f t="shared" si="44"/>
        <v>86.505877423547275</v>
      </c>
    </row>
    <row r="1760" spans="1:9" x14ac:dyDescent="0.25">
      <c r="A1760" s="20"/>
      <c r="B1760" s="5">
        <f>DATE(YEAR(siječanj!B1760),MONTH(siječanj!B1760)+5,DAY(siječanj!B1760))</f>
        <v>43635</v>
      </c>
      <c r="C1760" s="9">
        <v>18.3020833333333</v>
      </c>
      <c r="D1760">
        <v>0.92447911901117807</v>
      </c>
      <c r="E1760" s="6">
        <v>93.187443803584415</v>
      </c>
      <c r="F1760" s="11">
        <v>125.29223146268244</v>
      </c>
      <c r="G1760" s="11">
        <v>139.80981398505043</v>
      </c>
      <c r="H1760" s="11">
        <v>2.7944499902306923</v>
      </c>
      <c r="I1760" s="11">
        <f t="shared" si="44"/>
        <v>86.149845950441389</v>
      </c>
    </row>
    <row r="1761" spans="1:9" x14ac:dyDescent="0.25">
      <c r="A1761" s="20"/>
      <c r="B1761" s="5">
        <f>DATE(YEAR(siječanj!B1761),MONTH(siječanj!B1761)+5,DAY(siječanj!B1761))</f>
        <v>43635</v>
      </c>
      <c r="C1761" s="9">
        <v>18.3125</v>
      </c>
      <c r="D1761">
        <v>0.92447911901117807</v>
      </c>
      <c r="E1761" s="6">
        <v>94.079150327688041</v>
      </c>
      <c r="F1761" s="11">
        <v>134.99149239707427</v>
      </c>
      <c r="G1761" s="11">
        <v>149.14858148419816</v>
      </c>
      <c r="H1761" s="11">
        <v>2.3043562089052383</v>
      </c>
      <c r="I1761" s="11">
        <f t="shared" si="44"/>
        <v>86.974210012261224</v>
      </c>
    </row>
    <row r="1762" spans="1:9" x14ac:dyDescent="0.25">
      <c r="A1762" s="20"/>
      <c r="B1762" s="5">
        <f>DATE(YEAR(siječanj!B1762),MONTH(siječanj!B1762)+5,DAY(siječanj!B1762))</f>
        <v>43635</v>
      </c>
      <c r="C1762" s="9">
        <v>18.3229166666667</v>
      </c>
      <c r="D1762">
        <v>0.92447911901117807</v>
      </c>
      <c r="E1762" s="6">
        <v>95.779456101128588</v>
      </c>
      <c r="F1762" s="11">
        <v>144.33087705208266</v>
      </c>
      <c r="G1762" s="11">
        <v>163.65336150167451</v>
      </c>
      <c r="H1762" s="11">
        <v>1.9569354845469109</v>
      </c>
      <c r="I1762" s="11">
        <f t="shared" si="44"/>
        <v>88.546107195741158</v>
      </c>
    </row>
    <row r="1763" spans="1:9" x14ac:dyDescent="0.25">
      <c r="A1763" s="20"/>
      <c r="B1763" s="5">
        <f>DATE(YEAR(siječanj!B1763),MONTH(siječanj!B1763)+5,DAY(siječanj!B1763))</f>
        <v>43635</v>
      </c>
      <c r="C1763" s="9">
        <v>18.3333333333333</v>
      </c>
      <c r="D1763">
        <v>0.92447911901117807</v>
      </c>
      <c r="E1763" s="6">
        <v>96.62837264764697</v>
      </c>
      <c r="F1763" s="11">
        <v>166.09028781216119</v>
      </c>
      <c r="G1763" s="11">
        <v>178.3182890592152</v>
      </c>
      <c r="H1763" s="11">
        <v>1.8167306049335796</v>
      </c>
      <c r="I1763" s="11">
        <f t="shared" si="44"/>
        <v>89.330912816780483</v>
      </c>
    </row>
    <row r="1764" spans="1:9" x14ac:dyDescent="0.25">
      <c r="A1764" s="20"/>
      <c r="B1764" s="5">
        <f>DATE(YEAR(siječanj!B1764),MONTH(siječanj!B1764)+5,DAY(siječanj!B1764))</f>
        <v>43635</v>
      </c>
      <c r="C1764" s="9">
        <v>18.34375</v>
      </c>
      <c r="D1764">
        <v>0.92447911901117807</v>
      </c>
      <c r="E1764" s="6">
        <v>98.33174371096581</v>
      </c>
      <c r="F1764" s="11">
        <v>189.76239367776259</v>
      </c>
      <c r="G1764" s="11">
        <v>190.36924895475727</v>
      </c>
      <c r="H1764" s="11">
        <v>1.7582567121002244</v>
      </c>
      <c r="I1764" s="11">
        <f t="shared" si="44"/>
        <v>90.905643796746617</v>
      </c>
    </row>
    <row r="1765" spans="1:9" x14ac:dyDescent="0.25">
      <c r="A1765" s="20"/>
      <c r="B1765" s="5">
        <f>DATE(YEAR(siječanj!B1765),MONTH(siječanj!B1765)+5,DAY(siječanj!B1765))</f>
        <v>43635</v>
      </c>
      <c r="C1765" s="9">
        <v>18.3541666666667</v>
      </c>
      <c r="D1765">
        <v>0.92447911901117807</v>
      </c>
      <c r="E1765" s="6">
        <v>99.087025975217728</v>
      </c>
      <c r="F1765" s="11">
        <v>187.65698138504328</v>
      </c>
      <c r="G1765" s="11">
        <v>195.0379563581358</v>
      </c>
      <c r="H1765" s="11">
        <v>1.8623553685594825</v>
      </c>
      <c r="I1765" s="11">
        <f t="shared" si="44"/>
        <v>91.603886479007002</v>
      </c>
    </row>
    <row r="1766" spans="1:9" x14ac:dyDescent="0.25">
      <c r="A1766" s="20"/>
      <c r="B1766" s="5">
        <f>DATE(YEAR(siječanj!B1766),MONTH(siječanj!B1766)+5,DAY(siječanj!B1766))</f>
        <v>43635</v>
      </c>
      <c r="C1766" s="9">
        <v>18.3645833333333</v>
      </c>
      <c r="D1766">
        <v>0.92447911901117807</v>
      </c>
      <c r="E1766" s="6">
        <v>100.77792047490955</v>
      </c>
      <c r="F1766" s="11">
        <v>188.99903021127392</v>
      </c>
      <c r="G1766" s="11">
        <v>201.5841405908605</v>
      </c>
      <c r="H1766" s="11">
        <v>2.0609170851689602</v>
      </c>
      <c r="I1766" s="11">
        <f t="shared" si="44"/>
        <v>93.167083136422946</v>
      </c>
    </row>
    <row r="1767" spans="1:9" x14ac:dyDescent="0.25">
      <c r="A1767" s="20"/>
      <c r="B1767" s="5">
        <f>DATE(YEAR(siječanj!B1767),MONTH(siječanj!B1767)+5,DAY(siječanj!B1767))</f>
        <v>43635</v>
      </c>
      <c r="C1767" s="9">
        <v>18.375</v>
      </c>
      <c r="D1767">
        <v>0.92447911901117807</v>
      </c>
      <c r="E1767" s="6">
        <v>102.32735303789335</v>
      </c>
      <c r="F1767" s="11">
        <v>191.80642319644392</v>
      </c>
      <c r="G1767" s="11">
        <v>207.72293562033454</v>
      </c>
      <c r="H1767" s="11">
        <v>1.9200648967806371</v>
      </c>
      <c r="I1767" s="11">
        <f t="shared" si="44"/>
        <v>94.599501187217442</v>
      </c>
    </row>
    <row r="1768" spans="1:9" x14ac:dyDescent="0.25">
      <c r="A1768" s="20"/>
      <c r="B1768" s="5">
        <f>DATE(YEAR(siječanj!B1768),MONTH(siječanj!B1768)+5,DAY(siječanj!B1768))</f>
        <v>43635</v>
      </c>
      <c r="C1768" s="9">
        <v>18.3854166666667</v>
      </c>
      <c r="D1768">
        <v>0.92447911901117807</v>
      </c>
      <c r="E1768" s="6">
        <v>104.1508858467906</v>
      </c>
      <c r="F1768" s="11">
        <v>199.08515433315898</v>
      </c>
      <c r="G1768" s="11">
        <v>209.58450928276162</v>
      </c>
      <c r="H1768" s="11">
        <v>1.6673273375655713</v>
      </c>
      <c r="I1768" s="11">
        <f t="shared" si="44"/>
        <v>96.285319191874748</v>
      </c>
    </row>
    <row r="1769" spans="1:9" x14ac:dyDescent="0.25">
      <c r="A1769" s="20"/>
      <c r="B1769" s="5">
        <f>DATE(YEAR(siječanj!B1769),MONTH(siječanj!B1769)+5,DAY(siječanj!B1769))</f>
        <v>43635</v>
      </c>
      <c r="C1769" s="9">
        <v>18.3958333333333</v>
      </c>
      <c r="D1769">
        <v>0.92447911901117807</v>
      </c>
      <c r="E1769" s="6">
        <v>104.82153216191939</v>
      </c>
      <c r="F1769" s="11">
        <v>196.77487191484997</v>
      </c>
      <c r="G1769" s="11">
        <v>212.48164322781665</v>
      </c>
      <c r="H1769" s="11">
        <v>1.6406025895012968</v>
      </c>
      <c r="I1769" s="11">
        <f t="shared" si="44"/>
        <v>96.905317706453104</v>
      </c>
    </row>
    <row r="1770" spans="1:9" x14ac:dyDescent="0.25">
      <c r="A1770" s="20"/>
      <c r="B1770" s="5">
        <f>DATE(YEAR(siječanj!B1770),MONTH(siječanj!B1770)+5,DAY(siječanj!B1770))</f>
        <v>43635</v>
      </c>
      <c r="C1770" s="9">
        <v>18.40625</v>
      </c>
      <c r="D1770">
        <v>0.92447911901117807</v>
      </c>
      <c r="E1770" s="6">
        <v>105.54065730705972</v>
      </c>
      <c r="F1770" s="11">
        <v>194.7942600248187</v>
      </c>
      <c r="G1770" s="11">
        <v>211.06818002769961</v>
      </c>
      <c r="H1770" s="11">
        <v>1.7602446603782911</v>
      </c>
      <c r="I1770" s="11">
        <f t="shared" si="44"/>
        <v>97.570133887091217</v>
      </c>
    </row>
    <row r="1771" spans="1:9" x14ac:dyDescent="0.25">
      <c r="A1771" s="20"/>
      <c r="B1771" s="5">
        <f>DATE(YEAR(siječanj!B1771),MONTH(siječanj!B1771)+5,DAY(siječanj!B1771))</f>
        <v>43635</v>
      </c>
      <c r="C1771" s="9">
        <v>18.4166666666667</v>
      </c>
      <c r="D1771">
        <v>0.92447911901117807</v>
      </c>
      <c r="E1771" s="6">
        <v>106.69912346222905</v>
      </c>
      <c r="F1771" s="11">
        <v>202.96996470698969</v>
      </c>
      <c r="G1771" s="11">
        <v>211.75592175327708</v>
      </c>
      <c r="H1771" s="11">
        <v>1.721211040816758</v>
      </c>
      <c r="I1771" s="11">
        <f t="shared" si="44"/>
        <v>98.641111657626439</v>
      </c>
    </row>
    <row r="1772" spans="1:9" x14ac:dyDescent="0.25">
      <c r="A1772" s="20"/>
      <c r="B1772" s="5">
        <f>DATE(YEAR(siječanj!B1772),MONTH(siječanj!B1772)+5,DAY(siječanj!B1772))</f>
        <v>43635</v>
      </c>
      <c r="C1772" s="9">
        <v>18.4270833333333</v>
      </c>
      <c r="D1772">
        <v>0.92447911901117807</v>
      </c>
      <c r="E1772" s="6">
        <v>107.12569210021663</v>
      </c>
      <c r="F1772" s="11">
        <v>198.78098571061136</v>
      </c>
      <c r="G1772" s="11">
        <v>207.95461128621841</v>
      </c>
      <c r="H1772" s="11">
        <v>1.9856471804120108</v>
      </c>
      <c r="I1772" s="11">
        <f t="shared" si="44"/>
        <v>99.035465456270984</v>
      </c>
    </row>
    <row r="1773" spans="1:9" x14ac:dyDescent="0.25">
      <c r="A1773" s="20"/>
      <c r="B1773" s="5">
        <f>DATE(YEAR(siječanj!B1773),MONTH(siječanj!B1773)+5,DAY(siječanj!B1773))</f>
        <v>43635</v>
      </c>
      <c r="C1773" s="9">
        <v>18.4375</v>
      </c>
      <c r="D1773">
        <v>0.92447911901117807</v>
      </c>
      <c r="E1773" s="6">
        <v>109.14421625708371</v>
      </c>
      <c r="F1773" s="11">
        <v>195.57231698782581</v>
      </c>
      <c r="G1773" s="11">
        <v>209.03010208487623</v>
      </c>
      <c r="H1773" s="11">
        <v>2.0285916655090053</v>
      </c>
      <c r="I1773" s="11">
        <f t="shared" si="44"/>
        <v>100.90154889051425</v>
      </c>
    </row>
    <row r="1774" spans="1:9" x14ac:dyDescent="0.25">
      <c r="A1774" s="20"/>
      <c r="B1774" s="5">
        <f>DATE(YEAR(siječanj!B1774),MONTH(siječanj!B1774)+5,DAY(siječanj!B1774))</f>
        <v>43635</v>
      </c>
      <c r="C1774" s="9">
        <v>18.4479166666667</v>
      </c>
      <c r="D1774">
        <v>0.92447911901117807</v>
      </c>
      <c r="E1774" s="6">
        <v>110.03934641615828</v>
      </c>
      <c r="F1774" s="11">
        <v>193.07382857873847</v>
      </c>
      <c r="G1774" s="11">
        <v>207.17446100213272</v>
      </c>
      <c r="H1774" s="11">
        <v>1.9599999463364015</v>
      </c>
      <c r="I1774" s="11">
        <f t="shared" si="44"/>
        <v>101.72907803137585</v>
      </c>
    </row>
    <row r="1775" spans="1:9" x14ac:dyDescent="0.25">
      <c r="A1775" s="20"/>
      <c r="B1775" s="5">
        <f>DATE(YEAR(siječanj!B1775),MONTH(siječanj!B1775)+5,DAY(siječanj!B1775))</f>
        <v>43635</v>
      </c>
      <c r="C1775" s="9">
        <v>18.4583333333333</v>
      </c>
      <c r="D1775">
        <v>0.92447911901117807</v>
      </c>
      <c r="E1775" s="6">
        <v>111.25853667852134</v>
      </c>
      <c r="F1775" s="11">
        <v>197.64925335653575</v>
      </c>
      <c r="G1775" s="11">
        <v>210.48020438333674</v>
      </c>
      <c r="H1775" s="11">
        <v>1.8079043947125919</v>
      </c>
      <c r="I1775" s="11">
        <f t="shared" si="44"/>
        <v>102.85619397103225</v>
      </c>
    </row>
    <row r="1776" spans="1:9" x14ac:dyDescent="0.25">
      <c r="A1776" s="20"/>
      <c r="B1776" s="5">
        <f>DATE(YEAR(siječanj!B1776),MONTH(siječanj!B1776)+5,DAY(siječanj!B1776))</f>
        <v>43635</v>
      </c>
      <c r="C1776" s="9">
        <v>18.46875</v>
      </c>
      <c r="D1776">
        <v>0.92447911901117807</v>
      </c>
      <c r="E1776" s="6">
        <v>112.87341437158133</v>
      </c>
      <c r="F1776" s="11">
        <v>205.49268674950463</v>
      </c>
      <c r="G1776" s="11">
        <v>208.06247345215684</v>
      </c>
      <c r="H1776" s="11">
        <v>1.9925984962831766</v>
      </c>
      <c r="I1776" s="11">
        <f t="shared" si="44"/>
        <v>104.34911467802316</v>
      </c>
    </row>
    <row r="1777" spans="1:9" x14ac:dyDescent="0.25">
      <c r="A1777" s="20"/>
      <c r="B1777" s="5">
        <f>DATE(YEAR(siječanj!B1777),MONTH(siječanj!B1777)+5,DAY(siječanj!B1777))</f>
        <v>43635</v>
      </c>
      <c r="C1777" s="9">
        <v>18.4791666666667</v>
      </c>
      <c r="D1777">
        <v>0.92447911901117807</v>
      </c>
      <c r="E1777" s="6">
        <v>113.07733456749651</v>
      </c>
      <c r="F1777" s="11">
        <v>189.56191032947268</v>
      </c>
      <c r="G1777" s="11">
        <v>205.86214467308895</v>
      </c>
      <c r="H1777" s="11">
        <v>2.1241312391706493</v>
      </c>
      <c r="I1777" s="11">
        <f t="shared" si="44"/>
        <v>104.5376346410914</v>
      </c>
    </row>
    <row r="1778" spans="1:9" x14ac:dyDescent="0.25">
      <c r="A1778" s="20"/>
      <c r="B1778" s="5">
        <f>DATE(YEAR(siječanj!B1778),MONTH(siječanj!B1778)+5,DAY(siječanj!B1778))</f>
        <v>43635</v>
      </c>
      <c r="C1778" s="9">
        <v>18.4895833333333</v>
      </c>
      <c r="D1778">
        <v>0.92447911901117807</v>
      </c>
      <c r="E1778" s="6">
        <v>112.31507896730062</v>
      </c>
      <c r="F1778" s="11">
        <v>189.45278673568956</v>
      </c>
      <c r="G1778" s="11">
        <v>199.40427881030854</v>
      </c>
      <c r="H1778" s="11">
        <v>1.8815785382699859</v>
      </c>
      <c r="I1778" s="11">
        <f t="shared" si="44"/>
        <v>103.83294525536097</v>
      </c>
    </row>
    <row r="1779" spans="1:9" x14ac:dyDescent="0.25">
      <c r="A1779" s="20"/>
      <c r="B1779" s="5">
        <f>DATE(YEAR(siječanj!B1779),MONTH(siječanj!B1779)+5,DAY(siječanj!B1779))</f>
        <v>43635</v>
      </c>
      <c r="C1779" s="9">
        <v>18.5</v>
      </c>
      <c r="D1779">
        <v>0.92447911901117807</v>
      </c>
      <c r="E1779" s="6">
        <v>111.58015685871369</v>
      </c>
      <c r="F1779" s="11">
        <v>184.27148901404325</v>
      </c>
      <c r="G1779" s="11">
        <v>197.32612183626702</v>
      </c>
      <c r="H1779" s="11">
        <v>1.9662859448422356</v>
      </c>
      <c r="I1779" s="11">
        <f t="shared" si="44"/>
        <v>103.1535251118727</v>
      </c>
    </row>
    <row r="1780" spans="1:9" x14ac:dyDescent="0.25">
      <c r="A1780" s="20"/>
      <c r="B1780" s="5">
        <f>DATE(YEAR(siječanj!B1780),MONTH(siječanj!B1780)+5,DAY(siječanj!B1780))</f>
        <v>43635</v>
      </c>
      <c r="C1780" s="9">
        <v>18.5104166666667</v>
      </c>
      <c r="D1780">
        <v>0.92447911901117807</v>
      </c>
      <c r="E1780" s="6">
        <v>111.00942926568929</v>
      </c>
      <c r="F1780" s="11">
        <v>183.30782682118215</v>
      </c>
      <c r="G1780" s="11">
        <v>198.34492800008621</v>
      </c>
      <c r="H1780" s="11">
        <v>1.9950476645693906</v>
      </c>
      <c r="I1780" s="11">
        <f t="shared" si="44"/>
        <v>102.62589936947812</v>
      </c>
    </row>
    <row r="1781" spans="1:9" x14ac:dyDescent="0.25">
      <c r="A1781" s="20"/>
      <c r="B1781" s="5">
        <f>DATE(YEAR(siječanj!B1781),MONTH(siječanj!B1781)+5,DAY(siječanj!B1781))</f>
        <v>43635</v>
      </c>
      <c r="C1781" s="9">
        <v>18.5208333333333</v>
      </c>
      <c r="D1781">
        <v>0.92447911901117807</v>
      </c>
      <c r="E1781" s="6">
        <v>111.79685736783577</v>
      </c>
      <c r="F1781" s="11">
        <v>182.75161315961194</v>
      </c>
      <c r="G1781" s="11">
        <v>198.05720992720501</v>
      </c>
      <c r="H1781" s="11">
        <v>2.1694958787138661</v>
      </c>
      <c r="I1781" s="11">
        <f t="shared" si="44"/>
        <v>103.35386020763515</v>
      </c>
    </row>
    <row r="1782" spans="1:9" x14ac:dyDescent="0.25">
      <c r="A1782" s="20"/>
      <c r="B1782" s="5">
        <f>DATE(YEAR(siječanj!B1782),MONTH(siječanj!B1782)+5,DAY(siječanj!B1782))</f>
        <v>43635</v>
      </c>
      <c r="C1782" s="9">
        <v>18.53125</v>
      </c>
      <c r="D1782">
        <v>0.92447911901117807</v>
      </c>
      <c r="E1782" s="6">
        <v>112.14087262734938</v>
      </c>
      <c r="F1782" s="11">
        <v>183.38579747315259</v>
      </c>
      <c r="G1782" s="11">
        <v>198.75786846023968</v>
      </c>
      <c r="H1782" s="11">
        <v>2.5166694851936415</v>
      </c>
      <c r="I1782" s="11">
        <f t="shared" si="44"/>
        <v>103.67189513167669</v>
      </c>
    </row>
    <row r="1783" spans="1:9" x14ac:dyDescent="0.25">
      <c r="A1783" s="20"/>
      <c r="B1783" s="5">
        <f>DATE(YEAR(siječanj!B1783),MONTH(siječanj!B1783)+5,DAY(siječanj!B1783))</f>
        <v>43635</v>
      </c>
      <c r="C1783" s="9">
        <v>18.5416666666667</v>
      </c>
      <c r="D1783">
        <v>0.92447911901117807</v>
      </c>
      <c r="E1783" s="6">
        <v>111.16118890874363</v>
      </c>
      <c r="F1783" s="11">
        <v>185.89204802981345</v>
      </c>
      <c r="G1783" s="11">
        <v>196.87796320686886</v>
      </c>
      <c r="H1783" s="11">
        <v>2.210663516230666</v>
      </c>
      <c r="I1783" s="11">
        <f t="shared" si="44"/>
        <v>102.76619799059044</v>
      </c>
    </row>
    <row r="1784" spans="1:9" x14ac:dyDescent="0.25">
      <c r="A1784" s="20"/>
      <c r="B1784" s="5">
        <f>DATE(YEAR(siječanj!B1784),MONTH(siječanj!B1784)+5,DAY(siječanj!B1784))</f>
        <v>43635</v>
      </c>
      <c r="C1784" s="9">
        <v>18.5520833333333</v>
      </c>
      <c r="D1784">
        <v>0.92447911901117807</v>
      </c>
      <c r="E1784" s="6">
        <v>110.73397902164291</v>
      </c>
      <c r="F1784" s="11">
        <v>186.7979797517865</v>
      </c>
      <c r="G1784" s="11">
        <v>188.74621878219145</v>
      </c>
      <c r="H1784" s="11">
        <v>2.1323151430028511</v>
      </c>
      <c r="I1784" s="11">
        <f t="shared" si="44"/>
        <v>102.37125137053071</v>
      </c>
    </row>
    <row r="1785" spans="1:9" x14ac:dyDescent="0.25">
      <c r="A1785" s="20"/>
      <c r="B1785" s="5">
        <f>DATE(YEAR(siječanj!B1785),MONTH(siječanj!B1785)+5,DAY(siječanj!B1785))</f>
        <v>43635</v>
      </c>
      <c r="C1785" s="9">
        <v>18.5625</v>
      </c>
      <c r="D1785">
        <v>0.92447911901117807</v>
      </c>
      <c r="E1785" s="6">
        <v>110.70127928745559</v>
      </c>
      <c r="F1785" s="11">
        <v>185.31409313070148</v>
      </c>
      <c r="G1785" s="11">
        <v>184.62924530330906</v>
      </c>
      <c r="H1785" s="11">
        <v>2.1352775561137491</v>
      </c>
      <c r="I1785" s="11">
        <f t="shared" si="44"/>
        <v>102.34102114907732</v>
      </c>
    </row>
    <row r="1786" spans="1:9" x14ac:dyDescent="0.25">
      <c r="A1786" s="20"/>
      <c r="B1786" s="5">
        <f>DATE(YEAR(siječanj!B1786),MONTH(siječanj!B1786)+5,DAY(siječanj!B1786))</f>
        <v>43635</v>
      </c>
      <c r="C1786" s="9">
        <v>18.5729166666667</v>
      </c>
      <c r="D1786">
        <v>0.92447911901117807</v>
      </c>
      <c r="E1786" s="6">
        <v>111.66785412713237</v>
      </c>
      <c r="F1786" s="11">
        <v>185.02711040055812</v>
      </c>
      <c r="G1786" s="11">
        <v>186.453304831959</v>
      </c>
      <c r="H1786" s="11">
        <v>1.9991526226896255</v>
      </c>
      <c r="I1786" s="11">
        <f t="shared" si="44"/>
        <v>103.23459940532008</v>
      </c>
    </row>
    <row r="1787" spans="1:9" x14ac:dyDescent="0.25">
      <c r="A1787" s="20"/>
      <c r="B1787" s="5">
        <f>DATE(YEAR(siječanj!B1787),MONTH(siječanj!B1787)+5,DAY(siječanj!B1787))</f>
        <v>43635</v>
      </c>
      <c r="C1787" s="9">
        <v>18.5833333333333</v>
      </c>
      <c r="D1787">
        <v>0.92447911901117807</v>
      </c>
      <c r="E1787" s="6">
        <v>111.91417518352388</v>
      </c>
      <c r="F1787" s="11">
        <v>184.75344854311206</v>
      </c>
      <c r="G1787" s="11">
        <v>184.61241090602024</v>
      </c>
      <c r="H1787" s="11">
        <v>2.0472465641465636</v>
      </c>
      <c r="I1787" s="11">
        <f t="shared" si="44"/>
        <v>103.46231807852681</v>
      </c>
    </row>
    <row r="1788" spans="1:9" x14ac:dyDescent="0.25">
      <c r="A1788" s="20"/>
      <c r="B1788" s="5">
        <f>DATE(YEAR(siječanj!B1788),MONTH(siječanj!B1788)+5,DAY(siječanj!B1788))</f>
        <v>43635</v>
      </c>
      <c r="C1788" s="9">
        <v>18.59375</v>
      </c>
      <c r="D1788">
        <v>0.92447911901117807</v>
      </c>
      <c r="E1788" s="6">
        <v>113.23440287967941</v>
      </c>
      <c r="F1788" s="11">
        <v>185.14267970737282</v>
      </c>
      <c r="G1788" s="11">
        <v>180.12041650708636</v>
      </c>
      <c r="H1788" s="11">
        <v>2.3180227280186703</v>
      </c>
      <c r="I1788" s="11">
        <f t="shared" si="44"/>
        <v>104.68284101596282</v>
      </c>
    </row>
    <row r="1789" spans="1:9" x14ac:dyDescent="0.25">
      <c r="A1789" s="20"/>
      <c r="B1789" s="5">
        <f>DATE(YEAR(siječanj!B1789),MONTH(siječanj!B1789)+5,DAY(siječanj!B1789))</f>
        <v>43635</v>
      </c>
      <c r="C1789" s="9">
        <v>18.6041666666667</v>
      </c>
      <c r="D1789">
        <v>0.92447911901117807</v>
      </c>
      <c r="E1789" s="6">
        <v>114.23923924732205</v>
      </c>
      <c r="F1789" s="11">
        <v>182.03907690970604</v>
      </c>
      <c r="G1789" s="11">
        <v>175.12530884516315</v>
      </c>
      <c r="H1789" s="11">
        <v>2.4576413279687164</v>
      </c>
      <c r="I1789" s="11">
        <f t="shared" si="44"/>
        <v>105.61179125587148</v>
      </c>
    </row>
    <row r="1790" spans="1:9" x14ac:dyDescent="0.25">
      <c r="A1790" s="20"/>
      <c r="B1790" s="5">
        <f>DATE(YEAR(siječanj!B1790),MONTH(siječanj!B1790)+5,DAY(siječanj!B1790))</f>
        <v>43635</v>
      </c>
      <c r="C1790" s="9">
        <v>18.6145833333333</v>
      </c>
      <c r="D1790">
        <v>0.92447911901117807</v>
      </c>
      <c r="E1790" s="6">
        <v>114.6157547192401</v>
      </c>
      <c r="F1790" s="11">
        <v>180.27565263797553</v>
      </c>
      <c r="G1790" s="11">
        <v>171.11749001574969</v>
      </c>
      <c r="H1790" s="11">
        <v>2.2780566636684316</v>
      </c>
      <c r="I1790" s="11">
        <f t="shared" si="44"/>
        <v>105.95987194764436</v>
      </c>
    </row>
    <row r="1791" spans="1:9" x14ac:dyDescent="0.25">
      <c r="A1791" s="20"/>
      <c r="B1791" s="5">
        <f>DATE(YEAR(siječanj!B1791),MONTH(siječanj!B1791)+5,DAY(siječanj!B1791))</f>
        <v>43635</v>
      </c>
      <c r="C1791" s="9">
        <v>18.625</v>
      </c>
      <c r="D1791">
        <v>0.92447911901117807</v>
      </c>
      <c r="E1791" s="6">
        <v>114.88883055480564</v>
      </c>
      <c r="F1791" s="11">
        <v>179.40794166643823</v>
      </c>
      <c r="G1791" s="11">
        <v>169.59290132947589</v>
      </c>
      <c r="H1791" s="11">
        <v>2.4634871164884662</v>
      </c>
      <c r="I1791" s="11">
        <f t="shared" si="44"/>
        <v>106.21232485553124</v>
      </c>
    </row>
    <row r="1792" spans="1:9" x14ac:dyDescent="0.25">
      <c r="A1792" s="20"/>
      <c r="B1792" s="5">
        <f>DATE(YEAR(siječanj!B1792),MONTH(siječanj!B1792)+5,DAY(siječanj!B1792))</f>
        <v>43635</v>
      </c>
      <c r="C1792" s="9">
        <v>18.6354166666667</v>
      </c>
      <c r="D1792">
        <v>0.92447911901117807</v>
      </c>
      <c r="E1792" s="6">
        <v>115.26261228050453</v>
      </c>
      <c r="F1792" s="11">
        <v>179.26644903429914</v>
      </c>
      <c r="G1792" s="11">
        <v>164.76133297340365</v>
      </c>
      <c r="H1792" s="11">
        <v>2.4065429533567535</v>
      </c>
      <c r="I1792" s="11">
        <f t="shared" si="44"/>
        <v>106.55787825600783</v>
      </c>
    </row>
    <row r="1793" spans="1:9" x14ac:dyDescent="0.25">
      <c r="A1793" s="20"/>
      <c r="B1793" s="5">
        <f>DATE(YEAR(siječanj!B1793),MONTH(siječanj!B1793)+5,DAY(siječanj!B1793))</f>
        <v>43635</v>
      </c>
      <c r="C1793" s="9">
        <v>18.6458333333333</v>
      </c>
      <c r="D1793">
        <v>0.92447911901117807</v>
      </c>
      <c r="E1793" s="6">
        <v>115.97983154592779</v>
      </c>
      <c r="F1793" s="11">
        <v>177.23005724407304</v>
      </c>
      <c r="G1793" s="11">
        <v>164.33365338429343</v>
      </c>
      <c r="H1793" s="11">
        <v>2.4144997488552256</v>
      </c>
      <c r="I1793" s="11">
        <f t="shared" si="44"/>
        <v>107.22093249064417</v>
      </c>
    </row>
    <row r="1794" spans="1:9" x14ac:dyDescent="0.25">
      <c r="A1794" s="20"/>
      <c r="B1794" s="5">
        <f>DATE(YEAR(siječanj!B1794),MONTH(siječanj!B1794)+5,DAY(siječanj!B1794))</f>
        <v>43635</v>
      </c>
      <c r="C1794" s="9">
        <v>18.65625</v>
      </c>
      <c r="D1794">
        <v>0.92447911901117807</v>
      </c>
      <c r="E1794" s="6">
        <v>115.88355186290821</v>
      </c>
      <c r="F1794" s="11">
        <v>175.81744271017038</v>
      </c>
      <c r="G1794" s="11">
        <v>160.66070017915715</v>
      </c>
      <c r="H1794" s="11">
        <v>2.1560764774789858</v>
      </c>
      <c r="I1794" s="11">
        <f t="shared" si="44"/>
        <v>107.13192393410755</v>
      </c>
    </row>
    <row r="1795" spans="1:9" x14ac:dyDescent="0.25">
      <c r="A1795" s="20"/>
      <c r="B1795" s="5">
        <f>DATE(YEAR(siječanj!B1795),MONTH(siječanj!B1795)+5,DAY(siječanj!B1795))</f>
        <v>43635</v>
      </c>
      <c r="C1795" s="9">
        <v>18.6666666666667</v>
      </c>
      <c r="D1795">
        <v>0.92447911901117807</v>
      </c>
      <c r="E1795" s="6">
        <v>115.10930212488873</v>
      </c>
      <c r="F1795" s="11">
        <v>176.13583123388293</v>
      </c>
      <c r="G1795" s="11">
        <v>162.46920575227674</v>
      </c>
      <c r="H1795" s="11">
        <v>2.070041437607796</v>
      </c>
      <c r="I1795" s="11">
        <f t="shared" si="44"/>
        <v>106.41614621840866</v>
      </c>
    </row>
    <row r="1796" spans="1:9" x14ac:dyDescent="0.25">
      <c r="A1796" s="20"/>
      <c r="B1796" s="5">
        <f>DATE(YEAR(siječanj!B1796),MONTH(siječanj!B1796)+5,DAY(siječanj!B1796))</f>
        <v>43635</v>
      </c>
      <c r="C1796" s="9">
        <v>18.6770833333333</v>
      </c>
      <c r="D1796">
        <v>0.92447911901117807</v>
      </c>
      <c r="E1796" s="6">
        <v>113.42558842408921</v>
      </c>
      <c r="F1796" s="11">
        <v>170.26457732554098</v>
      </c>
      <c r="G1796" s="11">
        <v>163.22113012273942</v>
      </c>
      <c r="H1796" s="11">
        <v>2.1679231284908558</v>
      </c>
      <c r="I1796" s="11">
        <f t="shared" ref="I1796:I1859" si="45">D1796*E1796</f>
        <v>104.85958805962647</v>
      </c>
    </row>
    <row r="1797" spans="1:9" x14ac:dyDescent="0.25">
      <c r="A1797" s="20"/>
      <c r="B1797" s="5">
        <f>DATE(YEAR(siječanj!B1797),MONTH(siječanj!B1797)+5,DAY(siječanj!B1797))</f>
        <v>43635</v>
      </c>
      <c r="C1797" s="9">
        <v>18.6875</v>
      </c>
      <c r="D1797">
        <v>0.92447911901117807</v>
      </c>
      <c r="E1797" s="6">
        <v>114.16825515431809</v>
      </c>
      <c r="F1797" s="11">
        <v>164.97891203124632</v>
      </c>
      <c r="G1797" s="11">
        <v>160.78891695373926</v>
      </c>
      <c r="H1797" s="11">
        <v>2.1329824613226651</v>
      </c>
      <c r="I1797" s="11">
        <f t="shared" si="45"/>
        <v>105.54616794410738</v>
      </c>
    </row>
    <row r="1798" spans="1:9" x14ac:dyDescent="0.25">
      <c r="A1798" s="20"/>
      <c r="B1798" s="5">
        <f>DATE(YEAR(siječanj!B1798),MONTH(siječanj!B1798)+5,DAY(siječanj!B1798))</f>
        <v>43635</v>
      </c>
      <c r="C1798" s="9">
        <v>18.6979166666667</v>
      </c>
      <c r="D1798">
        <v>0.92447911901117807</v>
      </c>
      <c r="E1798" s="6">
        <v>114.1952392346456</v>
      </c>
      <c r="F1798" s="11">
        <v>163.97478151678033</v>
      </c>
      <c r="G1798" s="11">
        <v>160.16530970595889</v>
      </c>
      <c r="H1798" s="11">
        <v>2.1055503758489325</v>
      </c>
      <c r="I1798" s="11">
        <f t="shared" si="45"/>
        <v>105.57111416291588</v>
      </c>
    </row>
    <row r="1799" spans="1:9" x14ac:dyDescent="0.25">
      <c r="A1799" s="20"/>
      <c r="B1799" s="5">
        <f>DATE(YEAR(siječanj!B1799),MONTH(siječanj!B1799)+5,DAY(siječanj!B1799))</f>
        <v>43635</v>
      </c>
      <c r="C1799" s="9">
        <v>18.7083333333333</v>
      </c>
      <c r="D1799">
        <v>0.92447911901117807</v>
      </c>
      <c r="E1799" s="6">
        <v>115.20700029859357</v>
      </c>
      <c r="F1799" s="11">
        <v>162.85628575148311</v>
      </c>
      <c r="G1799" s="11">
        <v>166.36002672471</v>
      </c>
      <c r="H1799" s="11">
        <v>1.8567717050769008</v>
      </c>
      <c r="I1799" s="11">
        <f t="shared" si="45"/>
        <v>106.50646613996432</v>
      </c>
    </row>
    <row r="1800" spans="1:9" x14ac:dyDescent="0.25">
      <c r="A1800" s="20"/>
      <c r="B1800" s="5">
        <f>DATE(YEAR(siječanj!B1800),MONTH(siječanj!B1800)+5,DAY(siječanj!B1800))</f>
        <v>43635</v>
      </c>
      <c r="C1800" s="9">
        <v>18.71875</v>
      </c>
      <c r="D1800">
        <v>0.92447911901117807</v>
      </c>
      <c r="E1800" s="6">
        <v>115.32037532561701</v>
      </c>
      <c r="F1800" s="11">
        <v>162.85539876357527</v>
      </c>
      <c r="G1800" s="11">
        <v>176.76040888722051</v>
      </c>
      <c r="H1800" s="11">
        <v>1.8715787682451872</v>
      </c>
      <c r="I1800" s="11">
        <f t="shared" si="45"/>
        <v>106.61127898506481</v>
      </c>
    </row>
    <row r="1801" spans="1:9" x14ac:dyDescent="0.25">
      <c r="A1801" s="20"/>
      <c r="B1801" s="5">
        <f>DATE(YEAR(siječanj!B1801),MONTH(siječanj!B1801)+5,DAY(siječanj!B1801))</f>
        <v>43635</v>
      </c>
      <c r="C1801" s="9">
        <v>18.7291666666667</v>
      </c>
      <c r="D1801">
        <v>0.92447911901117807</v>
      </c>
      <c r="E1801" s="6">
        <v>115.88838902533595</v>
      </c>
      <c r="F1801" s="11">
        <v>163.59374997376705</v>
      </c>
      <c r="G1801" s="11">
        <v>168.13765719436134</v>
      </c>
      <c r="H1801" s="11">
        <v>1.885913606155674</v>
      </c>
      <c r="I1801" s="11">
        <f t="shared" si="45"/>
        <v>107.13639578976726</v>
      </c>
    </row>
    <row r="1802" spans="1:9" x14ac:dyDescent="0.25">
      <c r="A1802" s="20"/>
      <c r="B1802" s="5">
        <f>DATE(YEAR(siječanj!B1802),MONTH(siječanj!B1802)+5,DAY(siječanj!B1802))</f>
        <v>43635</v>
      </c>
      <c r="C1802" s="9">
        <v>18.7395833333333</v>
      </c>
      <c r="D1802">
        <v>0.92447911901117807</v>
      </c>
      <c r="E1802" s="6">
        <v>117.1929339122988</v>
      </c>
      <c r="F1802" s="11">
        <v>163.06460349070554</v>
      </c>
      <c r="G1802" s="11">
        <v>163.25274378822508</v>
      </c>
      <c r="H1802" s="11">
        <v>1.8411702629791808</v>
      </c>
      <c r="I1802" s="11">
        <f t="shared" si="45"/>
        <v>108.34242029757721</v>
      </c>
    </row>
    <row r="1803" spans="1:9" x14ac:dyDescent="0.25">
      <c r="A1803" s="20"/>
      <c r="B1803" s="5">
        <f>DATE(YEAR(siječanj!B1803),MONTH(siječanj!B1803)+5,DAY(siječanj!B1803))</f>
        <v>43635</v>
      </c>
      <c r="C1803" s="9">
        <v>18.75</v>
      </c>
      <c r="D1803">
        <v>0.92447911901117807</v>
      </c>
      <c r="E1803" s="6">
        <v>119.98759879721715</v>
      </c>
      <c r="F1803" s="11">
        <v>161.05063122289192</v>
      </c>
      <c r="G1803" s="11">
        <v>161.79259062404898</v>
      </c>
      <c r="H1803" s="11">
        <v>1.8788402320610942</v>
      </c>
      <c r="I1803" s="11">
        <f t="shared" si="45"/>
        <v>110.92602962831799</v>
      </c>
    </row>
    <row r="1804" spans="1:9" x14ac:dyDescent="0.25">
      <c r="A1804" s="20"/>
      <c r="B1804" s="5">
        <f>DATE(YEAR(siječanj!B1804),MONTH(siječanj!B1804)+5,DAY(siječanj!B1804))</f>
        <v>43635</v>
      </c>
      <c r="C1804" s="9">
        <v>18.7604166666667</v>
      </c>
      <c r="D1804">
        <v>0.92447911901117807</v>
      </c>
      <c r="E1804" s="6">
        <v>122.14222658937939</v>
      </c>
      <c r="F1804" s="11">
        <v>160.5188960194659</v>
      </c>
      <c r="G1804" s="11">
        <v>159.90233346066194</v>
      </c>
      <c r="H1804" s="11">
        <v>2.5450740345457237</v>
      </c>
      <c r="I1804" s="11">
        <f t="shared" si="45"/>
        <v>112.91793803141314</v>
      </c>
    </row>
    <row r="1805" spans="1:9" x14ac:dyDescent="0.25">
      <c r="A1805" s="20"/>
      <c r="B1805" s="5">
        <f>DATE(YEAR(siječanj!B1805),MONTH(siječanj!B1805)+5,DAY(siječanj!B1805))</f>
        <v>43635</v>
      </c>
      <c r="C1805" s="9">
        <v>18.7708333333333</v>
      </c>
      <c r="D1805">
        <v>0.92447911901117807</v>
      </c>
      <c r="E1805" s="6">
        <v>123.70182582947891</v>
      </c>
      <c r="F1805" s="11">
        <v>159.50685887070838</v>
      </c>
      <c r="G1805" s="11">
        <v>159.00081817027547</v>
      </c>
      <c r="H1805" s="11">
        <v>4.5647034249289522</v>
      </c>
      <c r="I1805" s="11">
        <f t="shared" si="45"/>
        <v>114.35975496291086</v>
      </c>
    </row>
    <row r="1806" spans="1:9" x14ac:dyDescent="0.25">
      <c r="A1806" s="20"/>
      <c r="B1806" s="5">
        <f>DATE(YEAR(siječanj!B1806),MONTH(siječanj!B1806)+5,DAY(siječanj!B1806))</f>
        <v>43635</v>
      </c>
      <c r="C1806" s="9">
        <v>18.78125</v>
      </c>
      <c r="D1806">
        <v>0.92447911901117807</v>
      </c>
      <c r="E1806" s="6">
        <v>125.96003520632676</v>
      </c>
      <c r="F1806" s="11">
        <v>158.90986383297758</v>
      </c>
      <c r="G1806" s="11">
        <v>161.9906496763673</v>
      </c>
      <c r="H1806" s="11">
        <v>11.049311670279964</v>
      </c>
      <c r="I1806" s="11">
        <f t="shared" si="45"/>
        <v>116.44742237816195</v>
      </c>
    </row>
    <row r="1807" spans="1:9" x14ac:dyDescent="0.25">
      <c r="A1807" s="20"/>
      <c r="B1807" s="5">
        <f>DATE(YEAR(siječanj!B1807),MONTH(siječanj!B1807)+5,DAY(siječanj!B1807))</f>
        <v>43635</v>
      </c>
      <c r="C1807" s="9">
        <v>18.7916666666667</v>
      </c>
      <c r="D1807">
        <v>0.92447911901117807</v>
      </c>
      <c r="E1807" s="6">
        <v>129.21798570051115</v>
      </c>
      <c r="F1807" s="11">
        <v>157.53699117356976</v>
      </c>
      <c r="G1807" s="11">
        <v>163.40882923719352</v>
      </c>
      <c r="H1807" s="11">
        <v>26.013597836050685</v>
      </c>
      <c r="I1807" s="11">
        <f t="shared" si="45"/>
        <v>119.45932958080755</v>
      </c>
    </row>
    <row r="1808" spans="1:9" x14ac:dyDescent="0.25">
      <c r="A1808" s="20"/>
      <c r="B1808" s="5">
        <f>DATE(YEAR(siječanj!B1808),MONTH(siječanj!B1808)+5,DAY(siječanj!B1808))</f>
        <v>43635</v>
      </c>
      <c r="C1808" s="9">
        <v>18.8020833333333</v>
      </c>
      <c r="D1808">
        <v>0.92447911901117807</v>
      </c>
      <c r="E1808" s="6">
        <v>133.292859770755</v>
      </c>
      <c r="F1808" s="11">
        <v>154.11634036785202</v>
      </c>
      <c r="G1808" s="11">
        <v>159.09001157565345</v>
      </c>
      <c r="H1808" s="11">
        <v>42.345904566030406</v>
      </c>
      <c r="I1808" s="11">
        <f t="shared" si="45"/>
        <v>123.22646557134809</v>
      </c>
    </row>
    <row r="1809" spans="1:9" x14ac:dyDescent="0.25">
      <c r="A1809" s="20"/>
      <c r="B1809" s="5">
        <f>DATE(YEAR(siječanj!B1809),MONTH(siječanj!B1809)+5,DAY(siječanj!B1809))</f>
        <v>43635</v>
      </c>
      <c r="C1809" s="9">
        <v>18.8125</v>
      </c>
      <c r="D1809">
        <v>0.92447911901117807</v>
      </c>
      <c r="E1809" s="6">
        <v>138.16595696498032</v>
      </c>
      <c r="F1809" s="11">
        <v>153.39438037311538</v>
      </c>
      <c r="G1809" s="11">
        <v>158.0298178413895</v>
      </c>
      <c r="H1809" s="11">
        <v>63.225019184527518</v>
      </c>
      <c r="I1809" s="11">
        <f t="shared" si="45"/>
        <v>127.73154217232135</v>
      </c>
    </row>
    <row r="1810" spans="1:9" x14ac:dyDescent="0.25">
      <c r="A1810" s="20"/>
      <c r="B1810" s="5">
        <f>DATE(YEAR(siječanj!B1810),MONTH(siječanj!B1810)+5,DAY(siječanj!B1810))</f>
        <v>43635</v>
      </c>
      <c r="C1810" s="9">
        <v>18.8229166666667</v>
      </c>
      <c r="D1810">
        <v>0.92447911901117807</v>
      </c>
      <c r="E1810" s="6">
        <v>141.78246497797784</v>
      </c>
      <c r="F1810" s="11">
        <v>150.06990153231845</v>
      </c>
      <c r="G1810" s="11">
        <v>159.0327730193018</v>
      </c>
      <c r="H1810" s="11">
        <v>86.982492818989172</v>
      </c>
      <c r="I1810" s="11">
        <f t="shared" si="45"/>
        <v>131.07492831407416</v>
      </c>
    </row>
    <row r="1811" spans="1:9" x14ac:dyDescent="0.25">
      <c r="A1811" s="20"/>
      <c r="B1811" s="5">
        <f>DATE(YEAR(siječanj!B1811),MONTH(siječanj!B1811)+5,DAY(siječanj!B1811))</f>
        <v>43635</v>
      </c>
      <c r="C1811" s="9">
        <v>18.8333333333333</v>
      </c>
      <c r="D1811">
        <v>0.92447911901117807</v>
      </c>
      <c r="E1811" s="6">
        <v>147.76839144195986</v>
      </c>
      <c r="F1811" s="11">
        <v>144.38310900064616</v>
      </c>
      <c r="G1811" s="11">
        <v>152.3344610666804</v>
      </c>
      <c r="H1811" s="11">
        <v>129.51990073469312</v>
      </c>
      <c r="I1811" s="11">
        <f t="shared" si="45"/>
        <v>136.60879233796197</v>
      </c>
    </row>
    <row r="1812" spans="1:9" x14ac:dyDescent="0.25">
      <c r="A1812" s="20"/>
      <c r="B1812" s="5">
        <f>DATE(YEAR(siječanj!B1812),MONTH(siječanj!B1812)+5,DAY(siječanj!B1812))</f>
        <v>43635</v>
      </c>
      <c r="C1812" s="9">
        <v>18.84375</v>
      </c>
      <c r="D1812">
        <v>0.92447911901117807</v>
      </c>
      <c r="E1812" s="6">
        <v>152.12553225417568</v>
      </c>
      <c r="F1812" s="11">
        <v>125.40788906693592</v>
      </c>
      <c r="G1812" s="11">
        <v>139.02292833647957</v>
      </c>
      <c r="H1812" s="11">
        <v>197.7438584801499</v>
      </c>
      <c r="I1812" s="11">
        <f t="shared" si="45"/>
        <v>140.63687803744688</v>
      </c>
    </row>
    <row r="1813" spans="1:9" x14ac:dyDescent="0.25">
      <c r="A1813" s="20"/>
      <c r="B1813" s="5">
        <f>DATE(YEAR(siječanj!B1813),MONTH(siječanj!B1813)+5,DAY(siječanj!B1813))</f>
        <v>43635</v>
      </c>
      <c r="C1813" s="9">
        <v>18.8541666666667</v>
      </c>
      <c r="D1813">
        <v>0.92447911901117807</v>
      </c>
      <c r="E1813" s="6">
        <v>155.73060498887077</v>
      </c>
      <c r="F1813" s="11">
        <v>118.28507916656201</v>
      </c>
      <c r="G1813" s="11">
        <v>130.60920173632812</v>
      </c>
      <c r="H1813" s="11">
        <v>228.86664746909915</v>
      </c>
      <c r="I1813" s="11">
        <f t="shared" si="45"/>
        <v>143.96969250318901</v>
      </c>
    </row>
    <row r="1814" spans="1:9" x14ac:dyDescent="0.25">
      <c r="A1814" s="20"/>
      <c r="B1814" s="5">
        <f>DATE(YEAR(siječanj!B1814),MONTH(siječanj!B1814)+5,DAY(siječanj!B1814))</f>
        <v>43635</v>
      </c>
      <c r="C1814" s="9">
        <v>18.8645833333333</v>
      </c>
      <c r="D1814">
        <v>0.92447911901117807</v>
      </c>
      <c r="E1814" s="6">
        <v>156.47549127485348</v>
      </c>
      <c r="F1814" s="11">
        <v>116.38724211187531</v>
      </c>
      <c r="G1814" s="11">
        <v>128.19851122785795</v>
      </c>
      <c r="H1814" s="11">
        <v>229.79496729013968</v>
      </c>
      <c r="I1814" s="11">
        <f t="shared" si="45"/>
        <v>144.65832432061782</v>
      </c>
    </row>
    <row r="1815" spans="1:9" x14ac:dyDescent="0.25">
      <c r="A1815" s="20"/>
      <c r="B1815" s="5">
        <f>DATE(YEAR(siječanj!B1815),MONTH(siječanj!B1815)+5,DAY(siječanj!B1815))</f>
        <v>43635</v>
      </c>
      <c r="C1815" s="9">
        <v>18.875</v>
      </c>
      <c r="D1815">
        <v>0.92447911901117807</v>
      </c>
      <c r="E1815" s="6">
        <v>156.27649162360373</v>
      </c>
      <c r="F1815" s="11">
        <v>113.14581905281905</v>
      </c>
      <c r="G1815" s="11">
        <v>123.27579067149193</v>
      </c>
      <c r="H1815" s="11">
        <v>231.15388251097744</v>
      </c>
      <c r="I1815" s="11">
        <f t="shared" si="45"/>
        <v>144.47435329834693</v>
      </c>
    </row>
    <row r="1816" spans="1:9" x14ac:dyDescent="0.25">
      <c r="A1816" s="20"/>
      <c r="B1816" s="5">
        <f>DATE(YEAR(siječanj!B1816),MONTH(siječanj!B1816)+5,DAY(siječanj!B1816))</f>
        <v>43635</v>
      </c>
      <c r="C1816" s="9">
        <v>18.8854166666667</v>
      </c>
      <c r="D1816">
        <v>0.92447911901117807</v>
      </c>
      <c r="E1816" s="6">
        <v>160.51270734570861</v>
      </c>
      <c r="F1816" s="11">
        <v>110.33264659892833</v>
      </c>
      <c r="G1816" s="11">
        <v>109.67331267350757</v>
      </c>
      <c r="H1816" s="11">
        <v>238.23902521934448</v>
      </c>
      <c r="I1816" s="11">
        <f t="shared" si="45"/>
        <v>148.39064627705974</v>
      </c>
    </row>
    <row r="1817" spans="1:9" x14ac:dyDescent="0.25">
      <c r="A1817" s="20"/>
      <c r="B1817" s="5">
        <f>DATE(YEAR(siječanj!B1817),MONTH(siječanj!B1817)+5,DAY(siječanj!B1817))</f>
        <v>43635</v>
      </c>
      <c r="C1817" s="9">
        <v>18.8958333333333</v>
      </c>
      <c r="D1817">
        <v>0.92447911901117807</v>
      </c>
      <c r="E1817" s="6">
        <v>163.36129969280884</v>
      </c>
      <c r="F1817" s="11">
        <v>107.74500185778396</v>
      </c>
      <c r="G1817" s="11">
        <v>101.33276392194288</v>
      </c>
      <c r="H1817" s="11">
        <v>243.89637985359644</v>
      </c>
      <c r="I1817" s="11">
        <f t="shared" si="45"/>
        <v>151.02411042052896</v>
      </c>
    </row>
    <row r="1818" spans="1:9" x14ac:dyDescent="0.25">
      <c r="A1818" s="20"/>
      <c r="B1818" s="5">
        <f>DATE(YEAR(siječanj!B1818),MONTH(siječanj!B1818)+5,DAY(siječanj!B1818))</f>
        <v>43635</v>
      </c>
      <c r="C1818" s="9">
        <v>18.90625</v>
      </c>
      <c r="D1818">
        <v>0.92447911901117807</v>
      </c>
      <c r="E1818" s="6">
        <v>161.47365090640886</v>
      </c>
      <c r="F1818" s="11">
        <v>104.40760750980417</v>
      </c>
      <c r="G1818" s="11">
        <v>103.58758974726506</v>
      </c>
      <c r="H1818" s="11">
        <v>244.63735230742301</v>
      </c>
      <c r="I1818" s="11">
        <f t="shared" si="45"/>
        <v>149.27901853347538</v>
      </c>
    </row>
    <row r="1819" spans="1:9" x14ac:dyDescent="0.25">
      <c r="A1819" s="20"/>
      <c r="B1819" s="5">
        <f>DATE(YEAR(siječanj!B1819),MONTH(siječanj!B1819)+5,DAY(siječanj!B1819))</f>
        <v>43635</v>
      </c>
      <c r="C1819" s="9">
        <v>18.9166666666667</v>
      </c>
      <c r="D1819">
        <v>0.92447911901117807</v>
      </c>
      <c r="E1819" s="6">
        <v>157.5211978433247</v>
      </c>
      <c r="F1819" s="11">
        <v>102.81807300320837</v>
      </c>
      <c r="G1819" s="11">
        <v>92.492509728871511</v>
      </c>
      <c r="H1819" s="11">
        <v>241.62417998369742</v>
      </c>
      <c r="I1819" s="11">
        <f t="shared" si="45"/>
        <v>145.6250582077823</v>
      </c>
    </row>
    <row r="1820" spans="1:9" x14ac:dyDescent="0.25">
      <c r="A1820" s="20"/>
      <c r="B1820" s="5">
        <f>DATE(YEAR(siječanj!B1820),MONTH(siječanj!B1820)+5,DAY(siječanj!B1820))</f>
        <v>43635</v>
      </c>
      <c r="C1820" s="9">
        <v>18.9270833333333</v>
      </c>
      <c r="D1820">
        <v>0.92447911901117807</v>
      </c>
      <c r="E1820" s="6">
        <v>150.93705246404528</v>
      </c>
      <c r="F1820" s="11">
        <v>100.44430472641018</v>
      </c>
      <c r="G1820" s="11">
        <v>87.974753965655395</v>
      </c>
      <c r="H1820" s="11">
        <v>242.3961432205443</v>
      </c>
      <c r="I1820" s="11">
        <f t="shared" si="45"/>
        <v>139.53815328810455</v>
      </c>
    </row>
    <row r="1821" spans="1:9" x14ac:dyDescent="0.25">
      <c r="A1821" s="20"/>
      <c r="B1821" s="5">
        <f>DATE(YEAR(siječanj!B1821),MONTH(siječanj!B1821)+5,DAY(siječanj!B1821))</f>
        <v>43635</v>
      </c>
      <c r="C1821" s="9">
        <v>18.9375</v>
      </c>
      <c r="D1821">
        <v>0.92447911901117807</v>
      </c>
      <c r="E1821" s="6">
        <v>141.74711686510034</v>
      </c>
      <c r="F1821" s="11">
        <v>97.426591255565214</v>
      </c>
      <c r="G1821" s="11">
        <v>83.751632266385982</v>
      </c>
      <c r="H1821" s="11">
        <v>241.57956870351677</v>
      </c>
      <c r="I1821" s="11">
        <f t="shared" si="45"/>
        <v>131.04224972182246</v>
      </c>
    </row>
    <row r="1822" spans="1:9" x14ac:dyDescent="0.25">
      <c r="A1822" s="20"/>
      <c r="B1822" s="5">
        <f>DATE(YEAR(siječanj!B1822),MONTH(siječanj!B1822)+5,DAY(siječanj!B1822))</f>
        <v>43635</v>
      </c>
      <c r="C1822" s="9">
        <v>18.9479166666667</v>
      </c>
      <c r="D1822">
        <v>0.92447911901117807</v>
      </c>
      <c r="E1822" s="6">
        <v>130.550739592578</v>
      </c>
      <c r="F1822" s="11">
        <v>93.147729480019862</v>
      </c>
      <c r="G1822" s="11">
        <v>81.18834440891014</v>
      </c>
      <c r="H1822" s="11">
        <v>238.88733547205481</v>
      </c>
      <c r="I1822" s="11">
        <f t="shared" si="45"/>
        <v>120.69143272480423</v>
      </c>
    </row>
    <row r="1823" spans="1:9" x14ac:dyDescent="0.25">
      <c r="A1823" s="20"/>
      <c r="B1823" s="5">
        <f>DATE(YEAR(siječanj!B1823),MONTH(siječanj!B1823)+5,DAY(siječanj!B1823))</f>
        <v>43635</v>
      </c>
      <c r="C1823" s="9">
        <v>18.9583333333333</v>
      </c>
      <c r="D1823">
        <v>0.92447911901117807</v>
      </c>
      <c r="E1823" s="6">
        <v>119.20402017504088</v>
      </c>
      <c r="F1823" s="11">
        <v>89.780863855084348</v>
      </c>
      <c r="G1823" s="11">
        <v>79.55609826682236</v>
      </c>
      <c r="H1823" s="11">
        <v>239.11930412422188</v>
      </c>
      <c r="I1823" s="11">
        <f t="shared" si="45"/>
        <v>110.20162755401249</v>
      </c>
    </row>
    <row r="1824" spans="1:9" x14ac:dyDescent="0.25">
      <c r="A1824" s="20"/>
      <c r="B1824" s="5">
        <f>DATE(YEAR(siječanj!B1824),MONTH(siječanj!B1824)+5,DAY(siječanj!B1824))</f>
        <v>43635</v>
      </c>
      <c r="C1824" s="9">
        <v>18.96875</v>
      </c>
      <c r="D1824">
        <v>0.92447911901117807</v>
      </c>
      <c r="E1824" s="6">
        <v>109.10236035908898</v>
      </c>
      <c r="F1824" s="11">
        <v>86.602958762676792</v>
      </c>
      <c r="G1824" s="11">
        <v>77.17526332512243</v>
      </c>
      <c r="H1824" s="11">
        <v>239.97803775171215</v>
      </c>
      <c r="I1824" s="11">
        <f t="shared" si="45"/>
        <v>100.86285398681065</v>
      </c>
    </row>
    <row r="1825" spans="1:9" x14ac:dyDescent="0.25">
      <c r="A1825" s="20"/>
      <c r="B1825" s="5">
        <f>DATE(YEAR(siječanj!B1825),MONTH(siječanj!B1825)+5,DAY(siječanj!B1825))</f>
        <v>43635</v>
      </c>
      <c r="C1825" s="9">
        <v>18.9791666666667</v>
      </c>
      <c r="D1825">
        <v>0.92447911901117807</v>
      </c>
      <c r="E1825" s="6">
        <v>99.335182433482586</v>
      </c>
      <c r="F1825" s="11">
        <v>84.332129245426543</v>
      </c>
      <c r="G1825" s="11">
        <v>78.412856444836407</v>
      </c>
      <c r="H1825" s="11">
        <v>239.43628432804246</v>
      </c>
      <c r="I1825" s="11">
        <f t="shared" si="45"/>
        <v>91.833301942920627</v>
      </c>
    </row>
    <row r="1826" spans="1:9" ht="15.75" thickBot="1" x14ac:dyDescent="0.3">
      <c r="A1826" s="20"/>
      <c r="B1826" s="5">
        <f>DATE(YEAR(siječanj!B1826),MONTH(siječanj!B1826)+5,DAY(siječanj!B1826))</f>
        <v>43635</v>
      </c>
      <c r="C1826" s="9">
        <v>18.9895833333333</v>
      </c>
      <c r="D1826">
        <v>0.92447911901117807</v>
      </c>
      <c r="E1826" s="6">
        <v>91.084414726824733</v>
      </c>
      <c r="F1826" s="11">
        <v>82.382236837053924</v>
      </c>
      <c r="G1826" s="11">
        <v>75.445458760024351</v>
      </c>
      <c r="H1826" s="11">
        <v>239.79772674093482</v>
      </c>
      <c r="I1826" s="11">
        <f t="shared" si="45"/>
        <v>84.20563948230371</v>
      </c>
    </row>
    <row r="1827" spans="1:9" x14ac:dyDescent="0.25">
      <c r="A1827" s="15">
        <f t="shared" ref="A1827" si="46">A1731+1</f>
        <v>171</v>
      </c>
      <c r="B1827" s="5">
        <f>DATE(YEAR(siječanj!B1827),MONTH(siječanj!B1827)+5,DAY(siječanj!B1827))</f>
        <v>43636</v>
      </c>
      <c r="C1827" s="9">
        <v>19</v>
      </c>
      <c r="D1827">
        <v>0.92553534220775546</v>
      </c>
      <c r="E1827" s="6">
        <v>87.380479445035135</v>
      </c>
      <c r="F1827" s="11">
        <v>76.746737090278046</v>
      </c>
      <c r="G1827" s="11">
        <v>75.94544116228758</v>
      </c>
      <c r="H1827" s="11">
        <v>241.81732711747807</v>
      </c>
      <c r="I1827" s="11">
        <f t="shared" si="45"/>
        <v>80.873721945438334</v>
      </c>
    </row>
    <row r="1828" spans="1:9" x14ac:dyDescent="0.25">
      <c r="A1828" s="16"/>
      <c r="B1828" s="5">
        <f>DATE(YEAR(siječanj!B1828),MONTH(siječanj!B1828)+5,DAY(siječanj!B1828))</f>
        <v>43636</v>
      </c>
      <c r="C1828" s="9">
        <v>19.0104166666667</v>
      </c>
      <c r="D1828">
        <v>0.92553534220775546</v>
      </c>
      <c r="E1828" s="6">
        <v>81.582892610281249</v>
      </c>
      <c r="F1828" s="11">
        <v>74.243071240461703</v>
      </c>
      <c r="G1828" s="11">
        <v>73.950938378493191</v>
      </c>
      <c r="H1828" s="11">
        <v>241.31549273572827</v>
      </c>
      <c r="I1828" s="11">
        <f t="shared" si="45"/>
        <v>75.507850430355219</v>
      </c>
    </row>
    <row r="1829" spans="1:9" x14ac:dyDescent="0.25">
      <c r="A1829" s="16"/>
      <c r="B1829" s="5">
        <f>DATE(YEAR(siječanj!B1829),MONTH(siječanj!B1829)+5,DAY(siječanj!B1829))</f>
        <v>43636</v>
      </c>
      <c r="C1829" s="9">
        <v>19.0208333333333</v>
      </c>
      <c r="D1829">
        <v>0.92553534220775546</v>
      </c>
      <c r="E1829" s="6">
        <v>76.295798635681209</v>
      </c>
      <c r="F1829" s="11">
        <v>73.03443583072098</v>
      </c>
      <c r="G1829" s="11">
        <v>75.840549300115001</v>
      </c>
      <c r="H1829" s="11">
        <v>241.52498166476508</v>
      </c>
      <c r="I1829" s="11">
        <f t="shared" si="45"/>
        <v>70.614458099289209</v>
      </c>
    </row>
    <row r="1830" spans="1:9" x14ac:dyDescent="0.25">
      <c r="A1830" s="16"/>
      <c r="B1830" s="5">
        <f>DATE(YEAR(siječanj!B1830),MONTH(siječanj!B1830)+5,DAY(siječanj!B1830))</f>
        <v>43636</v>
      </c>
      <c r="C1830" s="9">
        <v>19.03125</v>
      </c>
      <c r="D1830">
        <v>0.92553534220775546</v>
      </c>
      <c r="E1830" s="6">
        <v>72.485895448976933</v>
      </c>
      <c r="F1830" s="11">
        <v>72.533283649275475</v>
      </c>
      <c r="G1830" s="11">
        <v>72.007585028330595</v>
      </c>
      <c r="H1830" s="11">
        <v>241.00712463999906</v>
      </c>
      <c r="I1830" s="11">
        <f t="shared" si="45"/>
        <v>67.088258049604448</v>
      </c>
    </row>
    <row r="1831" spans="1:9" x14ac:dyDescent="0.25">
      <c r="A1831" s="16"/>
      <c r="B1831" s="5">
        <f>DATE(YEAR(siječanj!B1831),MONTH(siječanj!B1831)+5,DAY(siječanj!B1831))</f>
        <v>43636</v>
      </c>
      <c r="C1831" s="9">
        <v>19.0416666666667</v>
      </c>
      <c r="D1831">
        <v>0.92553534220775546</v>
      </c>
      <c r="E1831" s="6">
        <v>70.580144775847572</v>
      </c>
      <c r="F1831" s="11">
        <v>70.574120009829997</v>
      </c>
      <c r="G1831" s="11">
        <v>71.901765949712185</v>
      </c>
      <c r="H1831" s="11">
        <v>241.4436108497919</v>
      </c>
      <c r="I1831" s="11">
        <f t="shared" si="45"/>
        <v>65.324418448187004</v>
      </c>
    </row>
    <row r="1832" spans="1:9" x14ac:dyDescent="0.25">
      <c r="A1832" s="16"/>
      <c r="B1832" s="5">
        <f>DATE(YEAR(siječanj!B1832),MONTH(siječanj!B1832)+5,DAY(siječanj!B1832))</f>
        <v>43636</v>
      </c>
      <c r="C1832" s="9">
        <v>19.0520833333333</v>
      </c>
      <c r="D1832">
        <v>0.92553534220775546</v>
      </c>
      <c r="E1832" s="6">
        <v>68.425695659908797</v>
      </c>
      <c r="F1832" s="11">
        <v>69.709816516725951</v>
      </c>
      <c r="G1832" s="11">
        <v>69.593827881918429</v>
      </c>
      <c r="H1832" s="11">
        <v>241.48120178117176</v>
      </c>
      <c r="I1832" s="11">
        <f t="shared" si="45"/>
        <v>63.330399648397417</v>
      </c>
    </row>
    <row r="1833" spans="1:9" x14ac:dyDescent="0.25">
      <c r="A1833" s="16"/>
      <c r="B1833" s="5">
        <f>DATE(YEAR(siječanj!B1833),MONTH(siječanj!B1833)+5,DAY(siječanj!B1833))</f>
        <v>43636</v>
      </c>
      <c r="C1833" s="9">
        <v>19.0625</v>
      </c>
      <c r="D1833">
        <v>0.92553534220775546</v>
      </c>
      <c r="E1833" s="6">
        <v>66.993111391203669</v>
      </c>
      <c r="F1833" s="11">
        <v>69.437651702219341</v>
      </c>
      <c r="G1833" s="11">
        <v>68.653032331191355</v>
      </c>
      <c r="H1833" s="11">
        <v>241.10546154802685</v>
      </c>
      <c r="I1833" s="11">
        <f t="shared" si="45"/>
        <v>62.00449227701997</v>
      </c>
    </row>
    <row r="1834" spans="1:9" x14ac:dyDescent="0.25">
      <c r="A1834" s="16"/>
      <c r="B1834" s="5">
        <f>DATE(YEAR(siječanj!B1834),MONTH(siječanj!B1834)+5,DAY(siječanj!B1834))</f>
        <v>43636</v>
      </c>
      <c r="C1834" s="9">
        <v>19.0729166666667</v>
      </c>
      <c r="D1834">
        <v>0.92553534220775546</v>
      </c>
      <c r="E1834" s="6">
        <v>63.884988851568686</v>
      </c>
      <c r="F1834" s="11">
        <v>68.924936569812431</v>
      </c>
      <c r="G1834" s="11">
        <v>69.718303679325231</v>
      </c>
      <c r="H1834" s="11">
        <v>240.39311674997714</v>
      </c>
      <c r="I1834" s="11">
        <f t="shared" si="45"/>
        <v>59.127815018675264</v>
      </c>
    </row>
    <row r="1835" spans="1:9" x14ac:dyDescent="0.25">
      <c r="A1835" s="16"/>
      <c r="B1835" s="5">
        <f>DATE(YEAR(siječanj!B1835),MONTH(siječanj!B1835)+5,DAY(siječanj!B1835))</f>
        <v>43636</v>
      </c>
      <c r="C1835" s="9">
        <v>19.0833333333333</v>
      </c>
      <c r="D1835">
        <v>0.92553534220775546</v>
      </c>
      <c r="E1835" s="6">
        <v>63.226137152480639</v>
      </c>
      <c r="F1835" s="11">
        <v>68.672566435674284</v>
      </c>
      <c r="G1835" s="11">
        <v>70.212028374060267</v>
      </c>
      <c r="H1835" s="11">
        <v>239.56910468513925</v>
      </c>
      <c r="I1835" s="11">
        <f t="shared" si="45"/>
        <v>58.518024485895651</v>
      </c>
    </row>
    <row r="1836" spans="1:9" x14ac:dyDescent="0.25">
      <c r="A1836" s="16"/>
      <c r="B1836" s="5">
        <f>DATE(YEAR(siječanj!B1836),MONTH(siječanj!B1836)+5,DAY(siječanj!B1836))</f>
        <v>43636</v>
      </c>
      <c r="C1836" s="9">
        <v>19.09375</v>
      </c>
      <c r="D1836">
        <v>0.92553534220775546</v>
      </c>
      <c r="E1836" s="6">
        <v>62.870701504349903</v>
      </c>
      <c r="F1836" s="11">
        <v>67.539593903935653</v>
      </c>
      <c r="G1836" s="11">
        <v>68.906768523422286</v>
      </c>
      <c r="H1836" s="11">
        <v>239.22364989855967</v>
      </c>
      <c r="I1836" s="11">
        <f t="shared" si="45"/>
        <v>58.189056231670136</v>
      </c>
    </row>
    <row r="1837" spans="1:9" x14ac:dyDescent="0.25">
      <c r="A1837" s="16"/>
      <c r="B1837" s="5">
        <f>DATE(YEAR(siječanj!B1837),MONTH(siječanj!B1837)+5,DAY(siječanj!B1837))</f>
        <v>43636</v>
      </c>
      <c r="C1837" s="9">
        <v>19.1041666666667</v>
      </c>
      <c r="D1837">
        <v>0.92553534220775546</v>
      </c>
      <c r="E1837" s="6">
        <v>61.512163640589932</v>
      </c>
      <c r="F1837" s="11">
        <v>67.230532800575162</v>
      </c>
      <c r="G1837" s="11">
        <v>67.501220781448694</v>
      </c>
      <c r="H1837" s="11">
        <v>239.61545779619667</v>
      </c>
      <c r="I1837" s="11">
        <f t="shared" si="45"/>
        <v>56.931681425032856</v>
      </c>
    </row>
    <row r="1838" spans="1:9" x14ac:dyDescent="0.25">
      <c r="A1838" s="16"/>
      <c r="B1838" s="5">
        <f>DATE(YEAR(siječanj!B1838),MONTH(siječanj!B1838)+5,DAY(siječanj!B1838))</f>
        <v>43636</v>
      </c>
      <c r="C1838" s="9">
        <v>19.1145833333333</v>
      </c>
      <c r="D1838">
        <v>0.92553534220775546</v>
      </c>
      <c r="E1838" s="6">
        <v>60.693760029812665</v>
      </c>
      <c r="F1838" s="11">
        <v>67.386819267231317</v>
      </c>
      <c r="G1838" s="11">
        <v>66.147231893355666</v>
      </c>
      <c r="H1838" s="11">
        <v>239.82902867237715</v>
      </c>
      <c r="I1838" s="11">
        <f t="shared" si="45"/>
        <v>56.174219959068054</v>
      </c>
    </row>
    <row r="1839" spans="1:9" x14ac:dyDescent="0.25">
      <c r="A1839" s="16"/>
      <c r="B1839" s="5">
        <f>DATE(YEAR(siječanj!B1839),MONTH(siječanj!B1839)+5,DAY(siječanj!B1839))</f>
        <v>43636</v>
      </c>
      <c r="C1839" s="9">
        <v>19.125</v>
      </c>
      <c r="D1839">
        <v>0.92553534220775546</v>
      </c>
      <c r="E1839" s="6">
        <v>61.666901220702172</v>
      </c>
      <c r="F1839" s="11">
        <v>65.691837551121978</v>
      </c>
      <c r="G1839" s="11">
        <v>66.907693880182975</v>
      </c>
      <c r="H1839" s="11">
        <v>239.83587894004694</v>
      </c>
      <c r="I1839" s="11">
        <f t="shared" si="45"/>
        <v>57.074896524194436</v>
      </c>
    </row>
    <row r="1840" spans="1:9" x14ac:dyDescent="0.25">
      <c r="A1840" s="16"/>
      <c r="B1840" s="5">
        <f>DATE(YEAR(siječanj!B1840),MONTH(siječanj!B1840)+5,DAY(siječanj!B1840))</f>
        <v>43636</v>
      </c>
      <c r="C1840" s="9">
        <v>19.1354166666667</v>
      </c>
      <c r="D1840">
        <v>0.92553534220775546</v>
      </c>
      <c r="E1840" s="6">
        <v>61.55154685818092</v>
      </c>
      <c r="F1840" s="11">
        <v>66.238486994663404</v>
      </c>
      <c r="G1840" s="11">
        <v>64.781618681335956</v>
      </c>
      <c r="H1840" s="11">
        <v>240.26379906370147</v>
      </c>
      <c r="I1840" s="11">
        <f t="shared" si="45"/>
        <v>56.968131984803172</v>
      </c>
    </row>
    <row r="1841" spans="1:9" x14ac:dyDescent="0.25">
      <c r="A1841" s="16"/>
      <c r="B1841" s="5">
        <f>DATE(YEAR(siječanj!B1841),MONTH(siječanj!B1841)+5,DAY(siječanj!B1841))</f>
        <v>43636</v>
      </c>
      <c r="C1841" s="9">
        <v>19.1458333333333</v>
      </c>
      <c r="D1841">
        <v>0.92553534220775546</v>
      </c>
      <c r="E1841" s="6">
        <v>60.628600781694018</v>
      </c>
      <c r="F1841" s="11">
        <v>65.748472331065116</v>
      </c>
      <c r="G1841" s="11">
        <v>63.854012884898616</v>
      </c>
      <c r="H1841" s="11">
        <v>239.90752811766836</v>
      </c>
      <c r="I1841" s="11">
        <f t="shared" si="45"/>
        <v>56.113912772062562</v>
      </c>
    </row>
    <row r="1842" spans="1:9" x14ac:dyDescent="0.25">
      <c r="A1842" s="16"/>
      <c r="B1842" s="5">
        <f>DATE(YEAR(siječanj!B1842),MONTH(siječanj!B1842)+5,DAY(siječanj!B1842))</f>
        <v>43636</v>
      </c>
      <c r="C1842" s="9">
        <v>19.15625</v>
      </c>
      <c r="D1842">
        <v>0.92553534220775546</v>
      </c>
      <c r="E1842" s="6">
        <v>60.147039572703527</v>
      </c>
      <c r="F1842" s="11">
        <v>65.138152407117076</v>
      </c>
      <c r="G1842" s="11">
        <v>63.005870742044273</v>
      </c>
      <c r="H1842" s="11">
        <v>239.55860367601665</v>
      </c>
      <c r="I1842" s="11">
        <f t="shared" si="45"/>
        <v>55.668210853705567</v>
      </c>
    </row>
    <row r="1843" spans="1:9" x14ac:dyDescent="0.25">
      <c r="A1843" s="16"/>
      <c r="B1843" s="5">
        <f>DATE(YEAR(siječanj!B1843),MONTH(siječanj!B1843)+5,DAY(siječanj!B1843))</f>
        <v>43636</v>
      </c>
      <c r="C1843" s="9">
        <v>19.1666666666667</v>
      </c>
      <c r="D1843">
        <v>0.92553534220775546</v>
      </c>
      <c r="E1843" s="6">
        <v>59.897716755757635</v>
      </c>
      <c r="F1843" s="11">
        <v>64.723921027119232</v>
      </c>
      <c r="G1843" s="11">
        <v>63.940793921947893</v>
      </c>
      <c r="H1843" s="11">
        <v>231.38221342789583</v>
      </c>
      <c r="I1843" s="11">
        <f t="shared" si="45"/>
        <v>55.437453775003348</v>
      </c>
    </row>
    <row r="1844" spans="1:9" x14ac:dyDescent="0.25">
      <c r="A1844" s="16"/>
      <c r="B1844" s="5">
        <f>DATE(YEAR(siječanj!B1844),MONTH(siječanj!B1844)+5,DAY(siječanj!B1844))</f>
        <v>43636</v>
      </c>
      <c r="C1844" s="9">
        <v>19.1770833333333</v>
      </c>
      <c r="D1844">
        <v>0.92553534220775546</v>
      </c>
      <c r="E1844" s="6">
        <v>60.123000672126317</v>
      </c>
      <c r="F1844" s="11">
        <v>63.319297411426952</v>
      </c>
      <c r="G1844" s="11">
        <v>66.258682507357051</v>
      </c>
      <c r="H1844" s="11">
        <v>167.56000537624652</v>
      </c>
      <c r="I1844" s="11">
        <f t="shared" si="45"/>
        <v>55.645962001633542</v>
      </c>
    </row>
    <row r="1845" spans="1:9" x14ac:dyDescent="0.25">
      <c r="A1845" s="16"/>
      <c r="B1845" s="5">
        <f>DATE(YEAR(siječanj!B1845),MONTH(siječanj!B1845)+5,DAY(siječanj!B1845))</f>
        <v>43636</v>
      </c>
      <c r="C1845" s="9">
        <v>19.1875</v>
      </c>
      <c r="D1845">
        <v>0.92553534220775546</v>
      </c>
      <c r="E1845" s="6">
        <v>60.191930981205978</v>
      </c>
      <c r="F1845" s="11">
        <v>63.196166633035979</v>
      </c>
      <c r="G1845" s="11">
        <v>64.244170312383631</v>
      </c>
      <c r="H1845" s="11">
        <v>103.30028462515502</v>
      </c>
      <c r="I1845" s="11">
        <f t="shared" si="45"/>
        <v>55.709759438836073</v>
      </c>
    </row>
    <row r="1846" spans="1:9" x14ac:dyDescent="0.25">
      <c r="A1846" s="16"/>
      <c r="B1846" s="5">
        <f>DATE(YEAR(siječanj!B1846),MONTH(siječanj!B1846)+5,DAY(siječanj!B1846))</f>
        <v>43636</v>
      </c>
      <c r="C1846" s="9">
        <v>19.1979166666667</v>
      </c>
      <c r="D1846">
        <v>0.92553534220775546</v>
      </c>
      <c r="E1846" s="6">
        <v>61.643752723305283</v>
      </c>
      <c r="F1846" s="11">
        <v>62.401168602341251</v>
      </c>
      <c r="G1846" s="11">
        <v>60.780864358176281</v>
      </c>
      <c r="H1846" s="11">
        <v>64.612286929900819</v>
      </c>
      <c r="I1846" s="11">
        <f t="shared" si="45"/>
        <v>57.053471771734614</v>
      </c>
    </row>
    <row r="1847" spans="1:9" x14ac:dyDescent="0.25">
      <c r="A1847" s="16"/>
      <c r="B1847" s="5">
        <f>DATE(YEAR(siječanj!B1847),MONTH(siječanj!B1847)+5,DAY(siječanj!B1847))</f>
        <v>43636</v>
      </c>
      <c r="C1847" s="9">
        <v>19.2083333333333</v>
      </c>
      <c r="D1847">
        <v>0.92553534220775546</v>
      </c>
      <c r="E1847" s="6">
        <v>63.278290756821676</v>
      </c>
      <c r="F1847" s="11">
        <v>61.428343543445827</v>
      </c>
      <c r="G1847" s="11">
        <v>60.465687031157508</v>
      </c>
      <c r="H1847" s="11">
        <v>39.184176379160021</v>
      </c>
      <c r="I1847" s="11">
        <f t="shared" si="45"/>
        <v>58.566294489936801</v>
      </c>
    </row>
    <row r="1848" spans="1:9" x14ac:dyDescent="0.25">
      <c r="A1848" s="16"/>
      <c r="B1848" s="5">
        <f>DATE(YEAR(siječanj!B1848),MONTH(siječanj!B1848)+5,DAY(siječanj!B1848))</f>
        <v>43636</v>
      </c>
      <c r="C1848" s="9">
        <v>19.21875</v>
      </c>
      <c r="D1848">
        <v>0.92553534220775546</v>
      </c>
      <c r="E1848" s="6">
        <v>64.147891061498683</v>
      </c>
      <c r="F1848" s="11">
        <v>63.662922948553316</v>
      </c>
      <c r="G1848" s="11">
        <v>58.170597534112822</v>
      </c>
      <c r="H1848" s="11">
        <v>22.151314474939721</v>
      </c>
      <c r="I1848" s="11">
        <f t="shared" si="45"/>
        <v>59.371140305510004</v>
      </c>
    </row>
    <row r="1849" spans="1:9" x14ac:dyDescent="0.25">
      <c r="A1849" s="16"/>
      <c r="B1849" s="5">
        <f>DATE(YEAR(siječanj!B1849),MONTH(siječanj!B1849)+5,DAY(siječanj!B1849))</f>
        <v>43636</v>
      </c>
      <c r="C1849" s="9">
        <v>19.2291666666667</v>
      </c>
      <c r="D1849">
        <v>0.92553534220775546</v>
      </c>
      <c r="E1849" s="6">
        <v>66.939175987856288</v>
      </c>
      <c r="F1849" s="11">
        <v>69.968572161096517</v>
      </c>
      <c r="G1849" s="11">
        <v>59.345139935511824</v>
      </c>
      <c r="H1849" s="11">
        <v>9.5608856710590064</v>
      </c>
      <c r="I1849" s="11">
        <f t="shared" si="45"/>
        <v>61.954573155025734</v>
      </c>
    </row>
    <row r="1850" spans="1:9" x14ac:dyDescent="0.25">
      <c r="A1850" s="16"/>
      <c r="B1850" s="5">
        <f>DATE(YEAR(siječanj!B1850),MONTH(siječanj!B1850)+5,DAY(siječanj!B1850))</f>
        <v>43636</v>
      </c>
      <c r="C1850" s="9">
        <v>19.2395833333333</v>
      </c>
      <c r="D1850">
        <v>0.92553534220775546</v>
      </c>
      <c r="E1850" s="6">
        <v>71.19732719432983</v>
      </c>
      <c r="F1850" s="11">
        <v>69.305470436352508</v>
      </c>
      <c r="G1850" s="11">
        <v>59.979749348997665</v>
      </c>
      <c r="H1850" s="11">
        <v>2.5073060186941829</v>
      </c>
      <c r="I1850" s="11">
        <f t="shared" si="45"/>
        <v>65.895642589081589</v>
      </c>
    </row>
    <row r="1851" spans="1:9" x14ac:dyDescent="0.25">
      <c r="A1851" s="16"/>
      <c r="B1851" s="5">
        <f>DATE(YEAR(siječanj!B1851),MONTH(siječanj!B1851)+5,DAY(siječanj!B1851))</f>
        <v>43636</v>
      </c>
      <c r="C1851" s="9">
        <v>19.25</v>
      </c>
      <c r="D1851">
        <v>0.92553534220775546</v>
      </c>
      <c r="E1851" s="6">
        <v>73.898752869964724</v>
      </c>
      <c r="F1851" s="11">
        <v>67.137724165368255</v>
      </c>
      <c r="G1851" s="11">
        <v>61.842980762039993</v>
      </c>
      <c r="H1851" s="11">
        <v>2.4969710887936154</v>
      </c>
      <c r="I1851" s="11">
        <f t="shared" si="45"/>
        <v>68.395907526229152</v>
      </c>
    </row>
    <row r="1852" spans="1:9" x14ac:dyDescent="0.25">
      <c r="A1852" s="16"/>
      <c r="B1852" s="5">
        <f>DATE(YEAR(siječanj!B1852),MONTH(siječanj!B1852)+5,DAY(siječanj!B1852))</f>
        <v>43636</v>
      </c>
      <c r="C1852" s="9">
        <v>19.2604166666667</v>
      </c>
      <c r="D1852">
        <v>0.92553534220775546</v>
      </c>
      <c r="E1852" s="6">
        <v>77.759909331372867</v>
      </c>
      <c r="F1852" s="11">
        <v>67.673509010418698</v>
      </c>
      <c r="G1852" s="11">
        <v>62.605618295679555</v>
      </c>
      <c r="H1852" s="11">
        <v>2.0526181264540324</v>
      </c>
      <c r="I1852" s="11">
        <f t="shared" si="45"/>
        <v>71.969544293056231</v>
      </c>
    </row>
    <row r="1853" spans="1:9" x14ac:dyDescent="0.25">
      <c r="A1853" s="16"/>
      <c r="B1853" s="5">
        <f>DATE(YEAR(siječanj!B1853),MONTH(siječanj!B1853)+5,DAY(siječanj!B1853))</f>
        <v>43636</v>
      </c>
      <c r="C1853" s="9">
        <v>19.2708333333333</v>
      </c>
      <c r="D1853">
        <v>0.92553534220775546</v>
      </c>
      <c r="E1853" s="6">
        <v>81.651456633102782</v>
      </c>
      <c r="F1853" s="11">
        <v>70.427470004561656</v>
      </c>
      <c r="G1853" s="11">
        <v>62.544755165948843</v>
      </c>
      <c r="H1853" s="11">
        <v>2.4997334064562935</v>
      </c>
      <c r="I1853" s="11">
        <f t="shared" si="45"/>
        <v>75.571308856680488</v>
      </c>
    </row>
    <row r="1854" spans="1:9" x14ac:dyDescent="0.25">
      <c r="A1854" s="16"/>
      <c r="B1854" s="5">
        <f>DATE(YEAR(siječanj!B1854),MONTH(siječanj!B1854)+5,DAY(siječanj!B1854))</f>
        <v>43636</v>
      </c>
      <c r="C1854" s="9">
        <v>19.28125</v>
      </c>
      <c r="D1854">
        <v>0.92553534220775546</v>
      </c>
      <c r="E1854" s="6">
        <v>84.713030045939732</v>
      </c>
      <c r="F1854" s="11">
        <v>72.937220350614524</v>
      </c>
      <c r="G1854" s="11">
        <v>68.427698665239831</v>
      </c>
      <c r="H1854" s="11">
        <v>2.8236729299659942</v>
      </c>
      <c r="I1854" s="11">
        <f t="shared" si="45"/>
        <v>78.404903253024699</v>
      </c>
    </row>
    <row r="1855" spans="1:9" x14ac:dyDescent="0.25">
      <c r="A1855" s="16"/>
      <c r="B1855" s="5">
        <f>DATE(YEAR(siječanj!B1855),MONTH(siječanj!B1855)+5,DAY(siječanj!B1855))</f>
        <v>43636</v>
      </c>
      <c r="C1855" s="9">
        <v>19.2916666666667</v>
      </c>
      <c r="D1855">
        <v>0.92553534220775546</v>
      </c>
      <c r="E1855" s="6">
        <v>87.623835468762621</v>
      </c>
      <c r="F1855" s="11">
        <v>74.415219137940298</v>
      </c>
      <c r="G1855" s="11">
        <v>71.194211495232054</v>
      </c>
      <c r="H1855" s="11">
        <v>2.7562047467351465</v>
      </c>
      <c r="I1855" s="11">
        <f t="shared" si="45"/>
        <v>81.098956546137273</v>
      </c>
    </row>
    <row r="1856" spans="1:9" x14ac:dyDescent="0.25">
      <c r="A1856" s="16"/>
      <c r="B1856" s="5">
        <f>DATE(YEAR(siječanj!B1856),MONTH(siječanj!B1856)+5,DAY(siječanj!B1856))</f>
        <v>43636</v>
      </c>
      <c r="C1856" s="9">
        <v>19.3020833333333</v>
      </c>
      <c r="D1856">
        <v>0.92553534220775546</v>
      </c>
      <c r="E1856" s="6">
        <v>94.171631155667427</v>
      </c>
      <c r="F1856" s="11">
        <v>77.175629858634764</v>
      </c>
      <c r="G1856" s="11">
        <v>71.44638627102394</v>
      </c>
      <c r="H1856" s="11">
        <v>2.055317414050521</v>
      </c>
      <c r="I1856" s="11">
        <f t="shared" si="45"/>
        <v>87.159172867923175</v>
      </c>
    </row>
    <row r="1857" spans="1:9" x14ac:dyDescent="0.25">
      <c r="A1857" s="16"/>
      <c r="B1857" s="5">
        <f>DATE(YEAR(siječanj!B1857),MONTH(siječanj!B1857)+5,DAY(siječanj!B1857))</f>
        <v>43636</v>
      </c>
      <c r="C1857" s="9">
        <v>19.3125</v>
      </c>
      <c r="D1857">
        <v>0.92553534220775546</v>
      </c>
      <c r="E1857" s="6">
        <v>98.295600488893839</v>
      </c>
      <c r="F1857" s="11">
        <v>81.031884038057186</v>
      </c>
      <c r="G1857" s="11">
        <v>76.663873350828922</v>
      </c>
      <c r="H1857" s="11">
        <v>1.5948537666974978</v>
      </c>
      <c r="I1857" s="11">
        <f t="shared" si="45"/>
        <v>90.976052236005174</v>
      </c>
    </row>
    <row r="1858" spans="1:9" x14ac:dyDescent="0.25">
      <c r="A1858" s="16"/>
      <c r="B1858" s="5">
        <f>DATE(YEAR(siječanj!B1858),MONTH(siječanj!B1858)+5,DAY(siječanj!B1858))</f>
        <v>43636</v>
      </c>
      <c r="C1858" s="9">
        <v>19.3229166666667</v>
      </c>
      <c r="D1858">
        <v>0.92553534220775546</v>
      </c>
      <c r="E1858" s="6">
        <v>103.83424874794183</v>
      </c>
      <c r="F1858" s="11">
        <v>84.023834724375533</v>
      </c>
      <c r="G1858" s="11">
        <v>83.318859007709818</v>
      </c>
      <c r="H1858" s="11">
        <v>1.5642261569156903</v>
      </c>
      <c r="I1858" s="11">
        <f t="shared" si="45"/>
        <v>96.102266947811543</v>
      </c>
    </row>
    <row r="1859" spans="1:9" x14ac:dyDescent="0.25">
      <c r="A1859" s="16"/>
      <c r="B1859" s="5">
        <f>DATE(YEAR(siječanj!B1859),MONTH(siječanj!B1859)+5,DAY(siječanj!B1859))</f>
        <v>43636</v>
      </c>
      <c r="C1859" s="9">
        <v>19.3333333333333</v>
      </c>
      <c r="D1859">
        <v>0.92553534220775546</v>
      </c>
      <c r="E1859" s="6">
        <v>109.50092447698387</v>
      </c>
      <c r="F1859" s="11">
        <v>84.579145343958146</v>
      </c>
      <c r="G1859" s="11">
        <v>92.252308488394988</v>
      </c>
      <c r="H1859" s="11">
        <v>2.3154865182124809</v>
      </c>
      <c r="I1859" s="11">
        <f t="shared" si="45"/>
        <v>101.34697560787085</v>
      </c>
    </row>
    <row r="1860" spans="1:9" x14ac:dyDescent="0.25">
      <c r="A1860" s="16"/>
      <c r="B1860" s="5">
        <f>DATE(YEAR(siječanj!B1860),MONTH(siječanj!B1860)+5,DAY(siječanj!B1860))</f>
        <v>43636</v>
      </c>
      <c r="C1860" s="9">
        <v>19.34375</v>
      </c>
      <c r="D1860">
        <v>0.92553534220775546</v>
      </c>
      <c r="E1860" s="6">
        <v>115.0282039649904</v>
      </c>
      <c r="F1860" s="11">
        <v>85.816983124818293</v>
      </c>
      <c r="G1860" s="11">
        <v>95.935352698486952</v>
      </c>
      <c r="H1860" s="11">
        <v>1.927715546243332</v>
      </c>
      <c r="I1860" s="11">
        <f t="shared" ref="I1860:I1923" si="47">D1860*E1860</f>
        <v>106.46266812028088</v>
      </c>
    </row>
    <row r="1861" spans="1:9" x14ac:dyDescent="0.25">
      <c r="A1861" s="16"/>
      <c r="B1861" s="5">
        <f>DATE(YEAR(siječanj!B1861),MONTH(siječanj!B1861)+5,DAY(siječanj!B1861))</f>
        <v>43636</v>
      </c>
      <c r="C1861" s="9">
        <v>19.3541666666667</v>
      </c>
      <c r="D1861">
        <v>0.92553534220775546</v>
      </c>
      <c r="E1861" s="6">
        <v>120.21895274195553</v>
      </c>
      <c r="F1861" s="11">
        <v>89.292607113221933</v>
      </c>
      <c r="G1861" s="11">
        <v>96.043772799862438</v>
      </c>
      <c r="H1861" s="11">
        <v>2.0344484592784076</v>
      </c>
      <c r="I1861" s="11">
        <f t="shared" si="47"/>
        <v>111.2668895658838</v>
      </c>
    </row>
    <row r="1862" spans="1:9" x14ac:dyDescent="0.25">
      <c r="A1862" s="16"/>
      <c r="B1862" s="5">
        <f>DATE(YEAR(siječanj!B1862),MONTH(siječanj!B1862)+5,DAY(siječanj!B1862))</f>
        <v>43636</v>
      </c>
      <c r="C1862" s="9">
        <v>19.3645833333333</v>
      </c>
      <c r="D1862">
        <v>0.92553534220775546</v>
      </c>
      <c r="E1862" s="6">
        <v>124.14026948780779</v>
      </c>
      <c r="F1862" s="11">
        <v>91.601231947793721</v>
      </c>
      <c r="G1862" s="11">
        <v>97.31026617243279</v>
      </c>
      <c r="H1862" s="11">
        <v>2.1525037732510159</v>
      </c>
      <c r="I1862" s="11">
        <f t="shared" si="47"/>
        <v>114.89620680216116</v>
      </c>
    </row>
    <row r="1863" spans="1:9" x14ac:dyDescent="0.25">
      <c r="A1863" s="16"/>
      <c r="B1863" s="5">
        <f>DATE(YEAR(siječanj!B1863),MONTH(siječanj!B1863)+5,DAY(siječanj!B1863))</f>
        <v>43636</v>
      </c>
      <c r="C1863" s="9">
        <v>19.375</v>
      </c>
      <c r="D1863">
        <v>0.92553534220775546</v>
      </c>
      <c r="E1863" s="6">
        <v>126.64738973364186</v>
      </c>
      <c r="F1863" s="11">
        <v>95.266562983435094</v>
      </c>
      <c r="G1863" s="11">
        <v>101.21554931306626</v>
      </c>
      <c r="H1863" s="11">
        <v>2.9448307238632556</v>
      </c>
      <c r="I1863" s="11">
        <f t="shared" si="47"/>
        <v>117.21663519684519</v>
      </c>
    </row>
    <row r="1864" spans="1:9" x14ac:dyDescent="0.25">
      <c r="A1864" s="16"/>
      <c r="B1864" s="5">
        <f>DATE(YEAR(siječanj!B1864),MONTH(siječanj!B1864)+5,DAY(siječanj!B1864))</f>
        <v>43636</v>
      </c>
      <c r="C1864" s="9">
        <v>19.3854166666667</v>
      </c>
      <c r="D1864">
        <v>0.92553534220775546</v>
      </c>
      <c r="E1864" s="6">
        <v>127.98529148623612</v>
      </c>
      <c r="F1864" s="11">
        <v>103.86693821098072</v>
      </c>
      <c r="G1864" s="11">
        <v>115.01802107474072</v>
      </c>
      <c r="H1864" s="11">
        <v>2.7632851241704137</v>
      </c>
      <c r="I1864" s="11">
        <f t="shared" si="47"/>
        <v>118.45491055327288</v>
      </c>
    </row>
    <row r="1865" spans="1:9" x14ac:dyDescent="0.25">
      <c r="A1865" s="16"/>
      <c r="B1865" s="5">
        <f>DATE(YEAR(siječanj!B1865),MONTH(siječanj!B1865)+5,DAY(siječanj!B1865))</f>
        <v>43636</v>
      </c>
      <c r="C1865" s="9">
        <v>19.3958333333333</v>
      </c>
      <c r="D1865">
        <v>0.92553534220775546</v>
      </c>
      <c r="E1865" s="6">
        <v>129.87307626509508</v>
      </c>
      <c r="F1865" s="11">
        <v>106.34507807394721</v>
      </c>
      <c r="G1865" s="11">
        <v>112.00463586257095</v>
      </c>
      <c r="H1865" s="11">
        <v>3.163472018701619</v>
      </c>
      <c r="I1865" s="11">
        <f t="shared" si="47"/>
        <v>120.20212208458869</v>
      </c>
    </row>
    <row r="1866" spans="1:9" x14ac:dyDescent="0.25">
      <c r="A1866" s="16"/>
      <c r="B1866" s="5">
        <f>DATE(YEAR(siječanj!B1866),MONTH(siječanj!B1866)+5,DAY(siječanj!B1866))</f>
        <v>43636</v>
      </c>
      <c r="C1866" s="9">
        <v>19.40625</v>
      </c>
      <c r="D1866">
        <v>0.92553534220775546</v>
      </c>
      <c r="E1866" s="6">
        <v>134.65388421195837</v>
      </c>
      <c r="F1866" s="11">
        <v>108.18990054368112</v>
      </c>
      <c r="G1866" s="11">
        <v>110.65448428582941</v>
      </c>
      <c r="H1866" s="11">
        <v>3.4873285026003082</v>
      </c>
      <c r="I1866" s="11">
        <f t="shared" si="47"/>
        <v>124.62692880371837</v>
      </c>
    </row>
    <row r="1867" spans="1:9" x14ac:dyDescent="0.25">
      <c r="A1867" s="16"/>
      <c r="B1867" s="5">
        <f>DATE(YEAR(siječanj!B1867),MONTH(siječanj!B1867)+5,DAY(siječanj!B1867))</f>
        <v>43636</v>
      </c>
      <c r="C1867" s="9">
        <v>19.4166666666667</v>
      </c>
      <c r="D1867">
        <v>0.92553534220775546</v>
      </c>
      <c r="E1867" s="6">
        <v>139.73022461774099</v>
      </c>
      <c r="F1867" s="11">
        <v>110.75028947087938</v>
      </c>
      <c r="G1867" s="11">
        <v>113.08331773081497</v>
      </c>
      <c r="H1867" s="11">
        <v>3.2422165809169101</v>
      </c>
      <c r="I1867" s="11">
        <f t="shared" si="47"/>
        <v>129.32526125834744</v>
      </c>
    </row>
    <row r="1868" spans="1:9" x14ac:dyDescent="0.25">
      <c r="A1868" s="16"/>
      <c r="B1868" s="5">
        <f>DATE(YEAR(siječanj!B1868),MONTH(siječanj!B1868)+5,DAY(siječanj!B1868))</f>
        <v>43636</v>
      </c>
      <c r="C1868" s="9">
        <v>19.4270833333333</v>
      </c>
      <c r="D1868">
        <v>0.92553534220775546</v>
      </c>
      <c r="E1868" s="6">
        <v>144.22408053499456</v>
      </c>
      <c r="F1868" s="11">
        <v>110.37376511076428</v>
      </c>
      <c r="G1868" s="11">
        <v>116.88093538778642</v>
      </c>
      <c r="H1868" s="11">
        <v>3.4960336550751228</v>
      </c>
      <c r="I1868" s="11">
        <f t="shared" si="47"/>
        <v>133.48448373255508</v>
      </c>
    </row>
    <row r="1869" spans="1:9" x14ac:dyDescent="0.25">
      <c r="A1869" s="16"/>
      <c r="B1869" s="5">
        <f>DATE(YEAR(siječanj!B1869),MONTH(siječanj!B1869)+5,DAY(siječanj!B1869))</f>
        <v>43636</v>
      </c>
      <c r="C1869" s="9">
        <v>19.4375</v>
      </c>
      <c r="D1869">
        <v>0.92553534220775546</v>
      </c>
      <c r="E1869" s="6">
        <v>147.52843920028954</v>
      </c>
      <c r="F1869" s="11">
        <v>111.20049403014374</v>
      </c>
      <c r="G1869" s="11">
        <v>117.75096144433145</v>
      </c>
      <c r="H1869" s="11">
        <v>3.3772099745813491</v>
      </c>
      <c r="I1869" s="11">
        <f t="shared" si="47"/>
        <v>136.54278446061602</v>
      </c>
    </row>
    <row r="1870" spans="1:9" x14ac:dyDescent="0.25">
      <c r="A1870" s="16"/>
      <c r="B1870" s="5">
        <f>DATE(YEAR(siječanj!B1870),MONTH(siječanj!B1870)+5,DAY(siječanj!B1870))</f>
        <v>43636</v>
      </c>
      <c r="C1870" s="9">
        <v>19.4479166666667</v>
      </c>
      <c r="D1870">
        <v>0.92553534220775546</v>
      </c>
      <c r="E1870" s="6">
        <v>145.92283281793655</v>
      </c>
      <c r="F1870" s="11">
        <v>110.67137965524179</v>
      </c>
      <c r="G1870" s="11">
        <v>117.52684399735431</v>
      </c>
      <c r="H1870" s="11">
        <v>3.534247883776195</v>
      </c>
      <c r="I1870" s="11">
        <f t="shared" si="47"/>
        <v>135.056739008074</v>
      </c>
    </row>
    <row r="1871" spans="1:9" x14ac:dyDescent="0.25">
      <c r="A1871" s="16"/>
      <c r="B1871" s="5">
        <f>DATE(YEAR(siječanj!B1871),MONTH(siječanj!B1871)+5,DAY(siječanj!B1871))</f>
        <v>43636</v>
      </c>
      <c r="C1871" s="9">
        <v>19.4583333333333</v>
      </c>
      <c r="D1871">
        <v>0.92553534220775546</v>
      </c>
      <c r="E1871" s="6">
        <v>148.71369487723194</v>
      </c>
      <c r="F1871" s="11">
        <v>111.24703480742534</v>
      </c>
      <c r="G1871" s="11">
        <v>115.58079730418244</v>
      </c>
      <c r="H1871" s="11">
        <v>3.6401353935425407</v>
      </c>
      <c r="I1871" s="11">
        <f t="shared" si="47"/>
        <v>137.6397804791786</v>
      </c>
    </row>
    <row r="1872" spans="1:9" x14ac:dyDescent="0.25">
      <c r="A1872" s="16"/>
      <c r="B1872" s="5">
        <f>DATE(YEAR(siječanj!B1872),MONTH(siječanj!B1872)+5,DAY(siječanj!B1872))</f>
        <v>43636</v>
      </c>
      <c r="C1872" s="9">
        <v>19.46875</v>
      </c>
      <c r="D1872">
        <v>0.92553534220775546</v>
      </c>
      <c r="E1872" s="6">
        <v>149.07363316619424</v>
      </c>
      <c r="F1872" s="11">
        <v>113.60516641051802</v>
      </c>
      <c r="G1872" s="11">
        <v>114.22586514394756</v>
      </c>
      <c r="H1872" s="11">
        <v>4.404845170391444</v>
      </c>
      <c r="I1872" s="11">
        <f t="shared" si="47"/>
        <v>137.97291608662698</v>
      </c>
    </row>
    <row r="1873" spans="1:9" x14ac:dyDescent="0.25">
      <c r="A1873" s="16"/>
      <c r="B1873" s="5">
        <f>DATE(YEAR(siječanj!B1873),MONTH(siječanj!B1873)+5,DAY(siječanj!B1873))</f>
        <v>43636</v>
      </c>
      <c r="C1873" s="9">
        <v>19.4791666666667</v>
      </c>
      <c r="D1873">
        <v>0.92553534220775546</v>
      </c>
      <c r="E1873" s="6">
        <v>147.49901718215727</v>
      </c>
      <c r="F1873" s="11">
        <v>114.02998144261068</v>
      </c>
      <c r="G1873" s="11">
        <v>115.84544334186664</v>
      </c>
      <c r="H1873" s="11">
        <v>4.4872484778774391</v>
      </c>
      <c r="I1873" s="11">
        <f t="shared" si="47"/>
        <v>136.51555334299553</v>
      </c>
    </row>
    <row r="1874" spans="1:9" x14ac:dyDescent="0.25">
      <c r="A1874" s="16"/>
      <c r="B1874" s="5">
        <f>DATE(YEAR(siječanj!B1874),MONTH(siječanj!B1874)+5,DAY(siječanj!B1874))</f>
        <v>43636</v>
      </c>
      <c r="C1874" s="9">
        <v>19.4895833333333</v>
      </c>
      <c r="D1874">
        <v>0.92553534220775546</v>
      </c>
      <c r="E1874" s="6">
        <v>145.3877392197472</v>
      </c>
      <c r="F1874" s="11">
        <v>113.09490755231742</v>
      </c>
      <c r="G1874" s="11">
        <v>114.3626636880584</v>
      </c>
      <c r="H1874" s="11">
        <v>4.7585658999369809</v>
      </c>
      <c r="I1874" s="11">
        <f t="shared" si="47"/>
        <v>134.56149097156063</v>
      </c>
    </row>
    <row r="1875" spans="1:9" x14ac:dyDescent="0.25">
      <c r="A1875" s="16"/>
      <c r="B1875" s="5">
        <f>DATE(YEAR(siječanj!B1875),MONTH(siječanj!B1875)+5,DAY(siječanj!B1875))</f>
        <v>43636</v>
      </c>
      <c r="C1875" s="9">
        <v>19.5</v>
      </c>
      <c r="D1875">
        <v>0.92553534220775546</v>
      </c>
      <c r="E1875" s="6">
        <v>141.92152570477151</v>
      </c>
      <c r="F1875" s="11">
        <v>113.27982245674087</v>
      </c>
      <c r="G1875" s="11">
        <v>115.50576502270408</v>
      </c>
      <c r="H1875" s="11">
        <v>4.7539306888789623</v>
      </c>
      <c r="I1875" s="11">
        <f t="shared" si="47"/>
        <v>131.35338785981247</v>
      </c>
    </row>
    <row r="1876" spans="1:9" x14ac:dyDescent="0.25">
      <c r="A1876" s="16"/>
      <c r="B1876" s="5">
        <f>DATE(YEAR(siječanj!B1876),MONTH(siječanj!B1876)+5,DAY(siječanj!B1876))</f>
        <v>43636</v>
      </c>
      <c r="C1876" s="9">
        <v>19.5104166666667</v>
      </c>
      <c r="D1876">
        <v>0.92553534220775546</v>
      </c>
      <c r="E1876" s="6">
        <v>136.00060165088976</v>
      </c>
      <c r="F1876" s="11">
        <v>114.77844672306371</v>
      </c>
      <c r="G1876" s="11">
        <v>116.68437352912302</v>
      </c>
      <c r="H1876" s="11">
        <v>5.5638850480021507</v>
      </c>
      <c r="I1876" s="11">
        <f t="shared" si="47"/>
        <v>125.87336338941689</v>
      </c>
    </row>
    <row r="1877" spans="1:9" x14ac:dyDescent="0.25">
      <c r="A1877" s="16"/>
      <c r="B1877" s="5">
        <f>DATE(YEAR(siječanj!B1877),MONTH(siječanj!B1877)+5,DAY(siječanj!B1877))</f>
        <v>43636</v>
      </c>
      <c r="C1877" s="9">
        <v>19.5208333333333</v>
      </c>
      <c r="D1877">
        <v>0.92553534220775546</v>
      </c>
      <c r="E1877" s="6">
        <v>131.87799124960748</v>
      </c>
      <c r="F1877" s="11">
        <v>114.11553363375712</v>
      </c>
      <c r="G1877" s="11">
        <v>117.79474131348486</v>
      </c>
      <c r="H1877" s="11">
        <v>5.3666919842584972</v>
      </c>
      <c r="I1877" s="11">
        <f t="shared" si="47"/>
        <v>122.05774176087684</v>
      </c>
    </row>
    <row r="1878" spans="1:9" x14ac:dyDescent="0.25">
      <c r="A1878" s="16"/>
      <c r="B1878" s="5">
        <f>DATE(YEAR(siječanj!B1878),MONTH(siječanj!B1878)+5,DAY(siječanj!B1878))</f>
        <v>43636</v>
      </c>
      <c r="C1878" s="9">
        <v>19.53125</v>
      </c>
      <c r="D1878">
        <v>0.92553534220775546</v>
      </c>
      <c r="E1878" s="6">
        <v>127.98870122416746</v>
      </c>
      <c r="F1878" s="11">
        <v>112.88116754764937</v>
      </c>
      <c r="G1878" s="11">
        <v>116.12838083125452</v>
      </c>
      <c r="H1878" s="11">
        <v>4.4914544841990249</v>
      </c>
      <c r="I1878" s="11">
        <f t="shared" si="47"/>
        <v>118.458066386236</v>
      </c>
    </row>
    <row r="1879" spans="1:9" x14ac:dyDescent="0.25">
      <c r="A1879" s="16"/>
      <c r="B1879" s="5">
        <f>DATE(YEAR(siječanj!B1879),MONTH(siječanj!B1879)+5,DAY(siječanj!B1879))</f>
        <v>43636</v>
      </c>
      <c r="C1879" s="9">
        <v>19.5416666666667</v>
      </c>
      <c r="D1879">
        <v>0.92553534220775546</v>
      </c>
      <c r="E1879" s="6">
        <v>125.83586615011407</v>
      </c>
      <c r="F1879" s="11">
        <v>115.06746832133911</v>
      </c>
      <c r="G1879" s="11">
        <v>117.79123314390202</v>
      </c>
      <c r="H1879" s="11">
        <v>3.7979526745082035</v>
      </c>
      <c r="I1879" s="11">
        <f t="shared" si="47"/>
        <v>116.46554143925513</v>
      </c>
    </row>
    <row r="1880" spans="1:9" x14ac:dyDescent="0.25">
      <c r="A1880" s="16"/>
      <c r="B1880" s="5">
        <f>DATE(YEAR(siječanj!B1880),MONTH(siječanj!B1880)+5,DAY(siječanj!B1880))</f>
        <v>43636</v>
      </c>
      <c r="C1880" s="9">
        <v>19.5520833333333</v>
      </c>
      <c r="D1880">
        <v>0.92553534220775546</v>
      </c>
      <c r="E1880" s="6">
        <v>123.03717410164774</v>
      </c>
      <c r="F1880" s="11">
        <v>115.24397891499785</v>
      </c>
      <c r="G1880" s="11">
        <v>118.67727475723828</v>
      </c>
      <c r="H1880" s="11">
        <v>3.5193487767017273</v>
      </c>
      <c r="I1880" s="11">
        <f t="shared" si="47"/>
        <v>113.87525303644372</v>
      </c>
    </row>
    <row r="1881" spans="1:9" x14ac:dyDescent="0.25">
      <c r="A1881" s="16"/>
      <c r="B1881" s="5">
        <f>DATE(YEAR(siječanj!B1881),MONTH(siječanj!B1881)+5,DAY(siječanj!B1881))</f>
        <v>43636</v>
      </c>
      <c r="C1881" s="9">
        <v>19.5625</v>
      </c>
      <c r="D1881">
        <v>0.92553534220775546</v>
      </c>
      <c r="E1881" s="6">
        <v>119.31334818560258</v>
      </c>
      <c r="F1881" s="11">
        <v>113.49873990213791</v>
      </c>
      <c r="G1881" s="11">
        <v>114.14618875239216</v>
      </c>
      <c r="H1881" s="11">
        <v>2.6151144447634409</v>
      </c>
      <c r="I1881" s="11">
        <f t="shared" si="47"/>
        <v>110.42872054291476</v>
      </c>
    </row>
    <row r="1882" spans="1:9" x14ac:dyDescent="0.25">
      <c r="A1882" s="16"/>
      <c r="B1882" s="5">
        <f>DATE(YEAR(siječanj!B1882),MONTH(siječanj!B1882)+5,DAY(siječanj!B1882))</f>
        <v>43636</v>
      </c>
      <c r="C1882" s="9">
        <v>19.5729166666667</v>
      </c>
      <c r="D1882">
        <v>0.92553534220775546</v>
      </c>
      <c r="E1882" s="6">
        <v>118.04790460485593</v>
      </c>
      <c r="F1882" s="11">
        <v>111.82825671177253</v>
      </c>
      <c r="G1882" s="11">
        <v>117.93407264364463</v>
      </c>
      <c r="H1882" s="11">
        <v>2.5333554446207147</v>
      </c>
      <c r="I1882" s="11">
        <f t="shared" si="47"/>
        <v>109.2575077853638</v>
      </c>
    </row>
    <row r="1883" spans="1:9" x14ac:dyDescent="0.25">
      <c r="A1883" s="16"/>
      <c r="B1883" s="5">
        <f>DATE(YEAR(siječanj!B1883),MONTH(siječanj!B1883)+5,DAY(siječanj!B1883))</f>
        <v>43636</v>
      </c>
      <c r="C1883" s="9">
        <v>19.5833333333333</v>
      </c>
      <c r="D1883">
        <v>0.92553534220775546</v>
      </c>
      <c r="E1883" s="6">
        <v>115.73776000571794</v>
      </c>
      <c r="F1883" s="11">
        <v>112.90684604825714</v>
      </c>
      <c r="G1883" s="11">
        <v>117.4315373857124</v>
      </c>
      <c r="H1883" s="11">
        <v>2.1859197131037704</v>
      </c>
      <c r="I1883" s="11">
        <f t="shared" si="47"/>
        <v>107.11938731325124</v>
      </c>
    </row>
    <row r="1884" spans="1:9" x14ac:dyDescent="0.25">
      <c r="A1884" s="16"/>
      <c r="B1884" s="5">
        <f>DATE(YEAR(siječanj!B1884),MONTH(siječanj!B1884)+5,DAY(siječanj!B1884))</f>
        <v>43636</v>
      </c>
      <c r="C1884" s="9">
        <v>19.59375</v>
      </c>
      <c r="D1884">
        <v>0.92553534220775546</v>
      </c>
      <c r="E1884" s="6">
        <v>116.44781435457986</v>
      </c>
      <c r="F1884" s="11">
        <v>114.19862152365738</v>
      </c>
      <c r="G1884" s="11">
        <v>119.89308029743778</v>
      </c>
      <c r="H1884" s="11">
        <v>2.1070280807340374</v>
      </c>
      <c r="I1884" s="11">
        <f t="shared" si="47"/>
        <v>107.77656770801126</v>
      </c>
    </row>
    <row r="1885" spans="1:9" x14ac:dyDescent="0.25">
      <c r="A1885" s="16"/>
      <c r="B1885" s="5">
        <f>DATE(YEAR(siječanj!B1885),MONTH(siječanj!B1885)+5,DAY(siječanj!B1885))</f>
        <v>43636</v>
      </c>
      <c r="C1885" s="9">
        <v>19.6041666666667</v>
      </c>
      <c r="D1885">
        <v>0.92553534220775546</v>
      </c>
      <c r="E1885" s="6">
        <v>114.42727314167888</v>
      </c>
      <c r="F1885" s="11">
        <v>114.471223811838</v>
      </c>
      <c r="G1885" s="11">
        <v>119.12284841957539</v>
      </c>
      <c r="H1885" s="11">
        <v>2.1759379516693116</v>
      </c>
      <c r="I1885" s="11">
        <f t="shared" si="47"/>
        <v>105.90648540508407</v>
      </c>
    </row>
    <row r="1886" spans="1:9" x14ac:dyDescent="0.25">
      <c r="A1886" s="16"/>
      <c r="B1886" s="5">
        <f>DATE(YEAR(siječanj!B1886),MONTH(siječanj!B1886)+5,DAY(siječanj!B1886))</f>
        <v>43636</v>
      </c>
      <c r="C1886" s="9">
        <v>19.6145833333333</v>
      </c>
      <c r="D1886">
        <v>0.92553534220775546</v>
      </c>
      <c r="E1886" s="6">
        <v>112.93264752495473</v>
      </c>
      <c r="F1886" s="11">
        <v>114.84545243854458</v>
      </c>
      <c r="G1886" s="11">
        <v>118.66977273326765</v>
      </c>
      <c r="H1886" s="11">
        <v>2.1440707505857808</v>
      </c>
      <c r="I1886" s="11">
        <f t="shared" si="47"/>
        <v>104.52315657343681</v>
      </c>
    </row>
    <row r="1887" spans="1:9" x14ac:dyDescent="0.25">
      <c r="A1887" s="16"/>
      <c r="B1887" s="5">
        <f>DATE(YEAR(siječanj!B1887),MONTH(siječanj!B1887)+5,DAY(siječanj!B1887))</f>
        <v>43636</v>
      </c>
      <c r="C1887" s="9">
        <v>19.625</v>
      </c>
      <c r="D1887">
        <v>0.92553534220775546</v>
      </c>
      <c r="E1887" s="6">
        <v>110.94492119314064</v>
      </c>
      <c r="F1887" s="11">
        <v>118.24050501405345</v>
      </c>
      <c r="G1887" s="11">
        <v>117.81354253353751</v>
      </c>
      <c r="H1887" s="11">
        <v>2.0736071384950776</v>
      </c>
      <c r="I1887" s="11">
        <f t="shared" si="47"/>
        <v>102.68344560270589</v>
      </c>
    </row>
    <row r="1888" spans="1:9" x14ac:dyDescent="0.25">
      <c r="A1888" s="16"/>
      <c r="B1888" s="5">
        <f>DATE(YEAR(siječanj!B1888),MONTH(siječanj!B1888)+5,DAY(siječanj!B1888))</f>
        <v>43636</v>
      </c>
      <c r="C1888" s="9">
        <v>19.6354166666667</v>
      </c>
      <c r="D1888">
        <v>0.92553534220775546</v>
      </c>
      <c r="E1888" s="6">
        <v>108.87856640389494</v>
      </c>
      <c r="F1888" s="11">
        <v>117.64692949531573</v>
      </c>
      <c r="G1888" s="11">
        <v>118.94283998352029</v>
      </c>
      <c r="H1888" s="11">
        <v>2.6059510737122022</v>
      </c>
      <c r="I1888" s="11">
        <f t="shared" si="47"/>
        <v>100.77096121571873</v>
      </c>
    </row>
    <row r="1889" spans="1:9" x14ac:dyDescent="0.25">
      <c r="A1889" s="16"/>
      <c r="B1889" s="5">
        <f>DATE(YEAR(siječanj!B1889),MONTH(siječanj!B1889)+5,DAY(siječanj!B1889))</f>
        <v>43636</v>
      </c>
      <c r="C1889" s="9">
        <v>19.6458333333333</v>
      </c>
      <c r="D1889">
        <v>0.92553534220775546</v>
      </c>
      <c r="E1889" s="6">
        <v>109.38393820495487</v>
      </c>
      <c r="F1889" s="11">
        <v>116.75842447694367</v>
      </c>
      <c r="G1889" s="11">
        <v>119.16629513303614</v>
      </c>
      <c r="H1889" s="11">
        <v>2.3781694187991453</v>
      </c>
      <c r="I1889" s="11">
        <f t="shared" si="47"/>
        <v>101.23870067855489</v>
      </c>
    </row>
    <row r="1890" spans="1:9" x14ac:dyDescent="0.25">
      <c r="A1890" s="16"/>
      <c r="B1890" s="5">
        <f>DATE(YEAR(siječanj!B1890),MONTH(siječanj!B1890)+5,DAY(siječanj!B1890))</f>
        <v>43636</v>
      </c>
      <c r="C1890" s="9">
        <v>19.65625</v>
      </c>
      <c r="D1890">
        <v>0.92553534220775546</v>
      </c>
      <c r="E1890" s="6">
        <v>108.52733163230724</v>
      </c>
      <c r="F1890" s="11">
        <v>116.15229868133811</v>
      </c>
      <c r="G1890" s="11">
        <v>116.98807906132741</v>
      </c>
      <c r="H1890" s="11">
        <v>2.1592669994008551</v>
      </c>
      <c r="I1890" s="11">
        <f t="shared" si="47"/>
        <v>100.44588102120204</v>
      </c>
    </row>
    <row r="1891" spans="1:9" x14ac:dyDescent="0.25">
      <c r="A1891" s="16"/>
      <c r="B1891" s="5">
        <f>DATE(YEAR(siječanj!B1891),MONTH(siječanj!B1891)+5,DAY(siječanj!B1891))</f>
        <v>43636</v>
      </c>
      <c r="C1891" s="9">
        <v>19.6666666666667</v>
      </c>
      <c r="D1891">
        <v>0.92553534220775546</v>
      </c>
      <c r="E1891" s="6">
        <v>105.90575239036066</v>
      </c>
      <c r="F1891" s="11">
        <v>115.80028890104674</v>
      </c>
      <c r="G1891" s="11">
        <v>117.32497974507655</v>
      </c>
      <c r="H1891" s="11">
        <v>2.9441303897944855</v>
      </c>
      <c r="I1891" s="11">
        <f t="shared" si="47"/>
        <v>98.019516780382276</v>
      </c>
    </row>
    <row r="1892" spans="1:9" x14ac:dyDescent="0.25">
      <c r="A1892" s="16"/>
      <c r="B1892" s="5">
        <f>DATE(YEAR(siječanj!B1892),MONTH(siječanj!B1892)+5,DAY(siječanj!B1892))</f>
        <v>43636</v>
      </c>
      <c r="C1892" s="9">
        <v>19.6770833333333</v>
      </c>
      <c r="D1892">
        <v>0.92553534220775546</v>
      </c>
      <c r="E1892" s="6">
        <v>104.99705772798728</v>
      </c>
      <c r="F1892" s="11">
        <v>113.59421351458828</v>
      </c>
      <c r="G1892" s="11">
        <v>118.46855873667916</v>
      </c>
      <c r="H1892" s="11">
        <v>3.1553761568666343</v>
      </c>
      <c r="I1892" s="11">
        <f t="shared" si="47"/>
        <v>97.17848775508017</v>
      </c>
    </row>
    <row r="1893" spans="1:9" x14ac:dyDescent="0.25">
      <c r="A1893" s="16"/>
      <c r="B1893" s="5">
        <f>DATE(YEAR(siječanj!B1893),MONTH(siječanj!B1893)+5,DAY(siječanj!B1893))</f>
        <v>43636</v>
      </c>
      <c r="C1893" s="9">
        <v>19.6875</v>
      </c>
      <c r="D1893">
        <v>0.92553534220775546</v>
      </c>
      <c r="E1893" s="6">
        <v>105.57003267084472</v>
      </c>
      <c r="F1893" s="11">
        <v>115.60908079734962</v>
      </c>
      <c r="G1893" s="11">
        <v>120.2540685391579</v>
      </c>
      <c r="H1893" s="11">
        <v>2.7388184532393032</v>
      </c>
      <c r="I1893" s="11">
        <f t="shared" si="47"/>
        <v>97.708796314894201</v>
      </c>
    </row>
    <row r="1894" spans="1:9" x14ac:dyDescent="0.25">
      <c r="A1894" s="16"/>
      <c r="B1894" s="5">
        <f>DATE(YEAR(siječanj!B1894),MONTH(siječanj!B1894)+5,DAY(siječanj!B1894))</f>
        <v>43636</v>
      </c>
      <c r="C1894" s="9">
        <v>19.6979166666667</v>
      </c>
      <c r="D1894">
        <v>0.92553534220775546</v>
      </c>
      <c r="E1894" s="6">
        <v>105.2579706759626</v>
      </c>
      <c r="F1894" s="11">
        <v>116.10378325224362</v>
      </c>
      <c r="G1894" s="11">
        <v>119.3619659005698</v>
      </c>
      <c r="H1894" s="11">
        <v>3.3143790033630012</v>
      </c>
      <c r="I1894" s="11">
        <f t="shared" si="47"/>
        <v>97.419971909670934</v>
      </c>
    </row>
    <row r="1895" spans="1:9" x14ac:dyDescent="0.25">
      <c r="A1895" s="16"/>
      <c r="B1895" s="5">
        <f>DATE(YEAR(siječanj!B1895),MONTH(siječanj!B1895)+5,DAY(siječanj!B1895))</f>
        <v>43636</v>
      </c>
      <c r="C1895" s="9">
        <v>19.7083333333333</v>
      </c>
      <c r="D1895">
        <v>0.92553534220775546</v>
      </c>
      <c r="E1895" s="6">
        <v>107.21432543351717</v>
      </c>
      <c r="F1895" s="11">
        <v>113.5775533932968</v>
      </c>
      <c r="G1895" s="11">
        <v>117.65397701245429</v>
      </c>
      <c r="H1895" s="11">
        <v>3.2744189418762093</v>
      </c>
      <c r="I1895" s="11">
        <f t="shared" si="47"/>
        <v>99.230647379683973</v>
      </c>
    </row>
    <row r="1896" spans="1:9" x14ac:dyDescent="0.25">
      <c r="A1896" s="16"/>
      <c r="B1896" s="5">
        <f>DATE(YEAR(siječanj!B1896),MONTH(siječanj!B1896)+5,DAY(siječanj!B1896))</f>
        <v>43636</v>
      </c>
      <c r="C1896" s="9">
        <v>19.71875</v>
      </c>
      <c r="D1896">
        <v>0.92553534220775546</v>
      </c>
      <c r="E1896" s="6">
        <v>108.63007244609683</v>
      </c>
      <c r="F1896" s="11">
        <v>113.75155553698994</v>
      </c>
      <c r="G1896" s="11">
        <v>118.91136279145088</v>
      </c>
      <c r="H1896" s="11">
        <v>3.203753233382804</v>
      </c>
      <c r="I1896" s="11">
        <f t="shared" si="47"/>
        <v>100.5409712754515</v>
      </c>
    </row>
    <row r="1897" spans="1:9" x14ac:dyDescent="0.25">
      <c r="A1897" s="16"/>
      <c r="B1897" s="5">
        <f>DATE(YEAR(siječanj!B1897),MONTH(siječanj!B1897)+5,DAY(siječanj!B1897))</f>
        <v>43636</v>
      </c>
      <c r="C1897" s="9">
        <v>19.7291666666667</v>
      </c>
      <c r="D1897">
        <v>0.92553534220775546</v>
      </c>
      <c r="E1897" s="6">
        <v>111.21199946347153</v>
      </c>
      <c r="F1897" s="11">
        <v>115.97529442472614</v>
      </c>
      <c r="G1897" s="11">
        <v>118.53153720436201</v>
      </c>
      <c r="H1897" s="11">
        <v>2.8612088350975999</v>
      </c>
      <c r="I1897" s="11">
        <f t="shared" si="47"/>
        <v>102.93063598103284</v>
      </c>
    </row>
    <row r="1898" spans="1:9" x14ac:dyDescent="0.25">
      <c r="A1898" s="16"/>
      <c r="B1898" s="5">
        <f>DATE(YEAR(siječanj!B1898),MONTH(siječanj!B1898)+5,DAY(siječanj!B1898))</f>
        <v>43636</v>
      </c>
      <c r="C1898" s="9">
        <v>19.7395833333333</v>
      </c>
      <c r="D1898">
        <v>0.92553534220775546</v>
      </c>
      <c r="E1898" s="6">
        <v>113.44410027348694</v>
      </c>
      <c r="F1898" s="11">
        <v>116.46438196521714</v>
      </c>
      <c r="G1898" s="11">
        <v>121.55720101007172</v>
      </c>
      <c r="H1898" s="11">
        <v>3.2283589706504281</v>
      </c>
      <c r="I1898" s="11">
        <f t="shared" si="47"/>
        <v>104.99652416807265</v>
      </c>
    </row>
    <row r="1899" spans="1:9" x14ac:dyDescent="0.25">
      <c r="A1899" s="16"/>
      <c r="B1899" s="5">
        <f>DATE(YEAR(siječanj!B1899),MONTH(siječanj!B1899)+5,DAY(siječanj!B1899))</f>
        <v>43636</v>
      </c>
      <c r="C1899" s="9">
        <v>19.75</v>
      </c>
      <c r="D1899">
        <v>0.92553534220775546</v>
      </c>
      <c r="E1899" s="6">
        <v>116.27842631678834</v>
      </c>
      <c r="F1899" s="11">
        <v>116.01876084572989</v>
      </c>
      <c r="G1899" s="11">
        <v>123.70925432509743</v>
      </c>
      <c r="H1899" s="11">
        <v>3.5488688581776362</v>
      </c>
      <c r="I1899" s="11">
        <f t="shared" si="47"/>
        <v>107.61979309248798</v>
      </c>
    </row>
    <row r="1900" spans="1:9" x14ac:dyDescent="0.25">
      <c r="A1900" s="16"/>
      <c r="B1900" s="5">
        <f>DATE(YEAR(siječanj!B1900),MONTH(siječanj!B1900)+5,DAY(siječanj!B1900))</f>
        <v>43636</v>
      </c>
      <c r="C1900" s="9">
        <v>19.7604166666667</v>
      </c>
      <c r="D1900">
        <v>0.92553534220775546</v>
      </c>
      <c r="E1900" s="6">
        <v>118.06439145705426</v>
      </c>
      <c r="F1900" s="11">
        <v>116.71300748524666</v>
      </c>
      <c r="G1900" s="11">
        <v>122.06214863633265</v>
      </c>
      <c r="H1900" s="11">
        <v>4.2640400044334523</v>
      </c>
      <c r="I1900" s="11">
        <f t="shared" si="47"/>
        <v>109.27276694975511</v>
      </c>
    </row>
    <row r="1901" spans="1:9" x14ac:dyDescent="0.25">
      <c r="A1901" s="16"/>
      <c r="B1901" s="5">
        <f>DATE(YEAR(siječanj!B1901),MONTH(siječanj!B1901)+5,DAY(siječanj!B1901))</f>
        <v>43636</v>
      </c>
      <c r="C1901" s="9">
        <v>19.7708333333333</v>
      </c>
      <c r="D1901">
        <v>0.92553534220775546</v>
      </c>
      <c r="E1901" s="6">
        <v>119.82093755712499</v>
      </c>
      <c r="F1901" s="11">
        <v>120.15222483422971</v>
      </c>
      <c r="G1901" s="11">
        <v>122.80672351193699</v>
      </c>
      <c r="H1901" s="11">
        <v>8.4809435241296995</v>
      </c>
      <c r="I1901" s="11">
        <f t="shared" si="47"/>
        <v>110.89851244558778</v>
      </c>
    </row>
    <row r="1902" spans="1:9" x14ac:dyDescent="0.25">
      <c r="A1902" s="16"/>
      <c r="B1902" s="5">
        <f>DATE(YEAR(siječanj!B1902),MONTH(siječanj!B1902)+5,DAY(siječanj!B1902))</f>
        <v>43636</v>
      </c>
      <c r="C1902" s="9">
        <v>19.78125</v>
      </c>
      <c r="D1902">
        <v>0.92553534220775546</v>
      </c>
      <c r="E1902" s="6">
        <v>124.30215113892199</v>
      </c>
      <c r="F1902" s="11">
        <v>120.43790718391092</v>
      </c>
      <c r="G1902" s="11">
        <v>125.92034042050625</v>
      </c>
      <c r="H1902" s="11">
        <v>20.009950015291121</v>
      </c>
      <c r="I1902" s="11">
        <f t="shared" si="47"/>
        <v>115.04603399152229</v>
      </c>
    </row>
    <row r="1903" spans="1:9" x14ac:dyDescent="0.25">
      <c r="A1903" s="16"/>
      <c r="B1903" s="5">
        <f>DATE(YEAR(siječanj!B1903),MONTH(siječanj!B1903)+5,DAY(siječanj!B1903))</f>
        <v>43636</v>
      </c>
      <c r="C1903" s="9">
        <v>19.7916666666667</v>
      </c>
      <c r="D1903">
        <v>0.92553534220775546</v>
      </c>
      <c r="E1903" s="6">
        <v>127.47638586653412</v>
      </c>
      <c r="F1903" s="11">
        <v>123.07087660579354</v>
      </c>
      <c r="G1903" s="11">
        <v>127.73888080364543</v>
      </c>
      <c r="H1903" s="11">
        <v>31.418936255178409</v>
      </c>
      <c r="I1903" s="11">
        <f t="shared" si="47"/>
        <v>117.98390041639054</v>
      </c>
    </row>
    <row r="1904" spans="1:9" x14ac:dyDescent="0.25">
      <c r="A1904" s="16"/>
      <c r="B1904" s="5">
        <f>DATE(YEAR(siječanj!B1904),MONTH(siječanj!B1904)+5,DAY(siječanj!B1904))</f>
        <v>43636</v>
      </c>
      <c r="C1904" s="9">
        <v>19.8020833333333</v>
      </c>
      <c r="D1904">
        <v>0.92553534220775546</v>
      </c>
      <c r="E1904" s="6">
        <v>129.58613813252487</v>
      </c>
      <c r="F1904" s="11">
        <v>124.42157456750554</v>
      </c>
      <c r="G1904" s="11">
        <v>132.42001932967622</v>
      </c>
      <c r="H1904" s="11">
        <v>44.919518214355762</v>
      </c>
      <c r="I1904" s="11">
        <f t="shared" si="47"/>
        <v>119.93655070186787</v>
      </c>
    </row>
    <row r="1905" spans="1:9" x14ac:dyDescent="0.25">
      <c r="A1905" s="16"/>
      <c r="B1905" s="5">
        <f>DATE(YEAR(siječanj!B1905),MONTH(siječanj!B1905)+5,DAY(siječanj!B1905))</f>
        <v>43636</v>
      </c>
      <c r="C1905" s="9">
        <v>19.8125</v>
      </c>
      <c r="D1905">
        <v>0.92553534220775546</v>
      </c>
      <c r="E1905" s="6">
        <v>133.44671687414382</v>
      </c>
      <c r="F1905" s="11">
        <v>127.64480434065138</v>
      </c>
      <c r="G1905" s="11">
        <v>138.26291189521709</v>
      </c>
      <c r="H1905" s="11">
        <v>59.77146579310952</v>
      </c>
      <c r="I1905" s="11">
        <f t="shared" si="47"/>
        <v>123.50965276861216</v>
      </c>
    </row>
    <row r="1906" spans="1:9" x14ac:dyDescent="0.25">
      <c r="A1906" s="16"/>
      <c r="B1906" s="5">
        <f>DATE(YEAR(siječanj!B1906),MONTH(siječanj!B1906)+5,DAY(siječanj!B1906))</f>
        <v>43636</v>
      </c>
      <c r="C1906" s="9">
        <v>19.8229166666667</v>
      </c>
      <c r="D1906">
        <v>0.92553534220775546</v>
      </c>
      <c r="E1906" s="6">
        <v>136.54882199563042</v>
      </c>
      <c r="F1906" s="11">
        <v>127.77578556405466</v>
      </c>
      <c r="G1906" s="11">
        <v>143.46911583463606</v>
      </c>
      <c r="H1906" s="11">
        <v>85.4919998337881</v>
      </c>
      <c r="I1906" s="11">
        <f t="shared" si="47"/>
        <v>126.38076069379169</v>
      </c>
    </row>
    <row r="1907" spans="1:9" x14ac:dyDescent="0.25">
      <c r="A1907" s="16"/>
      <c r="B1907" s="5">
        <f>DATE(YEAR(siječanj!B1907),MONTH(siječanj!B1907)+5,DAY(siječanj!B1907))</f>
        <v>43636</v>
      </c>
      <c r="C1907" s="9">
        <v>19.8333333333333</v>
      </c>
      <c r="D1907">
        <v>0.92553534220775546</v>
      </c>
      <c r="E1907" s="6">
        <v>140.81723318791418</v>
      </c>
      <c r="F1907" s="11">
        <v>127.15720581605994</v>
      </c>
      <c r="G1907" s="11">
        <v>141.25142282031035</v>
      </c>
      <c r="H1907" s="11">
        <v>126.96829658519471</v>
      </c>
      <c r="I1907" s="11">
        <f t="shared" si="47"/>
        <v>130.33132610732545</v>
      </c>
    </row>
    <row r="1908" spans="1:9" x14ac:dyDescent="0.25">
      <c r="A1908" s="16"/>
      <c r="B1908" s="5">
        <f>DATE(YEAR(siječanj!B1908),MONTH(siječanj!B1908)+5,DAY(siječanj!B1908))</f>
        <v>43636</v>
      </c>
      <c r="C1908" s="9">
        <v>19.84375</v>
      </c>
      <c r="D1908">
        <v>0.92553534220775546</v>
      </c>
      <c r="E1908" s="6">
        <v>143.79066462706513</v>
      </c>
      <c r="F1908" s="11">
        <v>114.22112131646874</v>
      </c>
      <c r="G1908" s="11">
        <v>129.95744885340483</v>
      </c>
      <c r="H1908" s="11">
        <v>190.89479738588807</v>
      </c>
      <c r="I1908" s="11">
        <f t="shared" si="47"/>
        <v>133.08334199189133</v>
      </c>
    </row>
    <row r="1909" spans="1:9" x14ac:dyDescent="0.25">
      <c r="A1909" s="16"/>
      <c r="B1909" s="5">
        <f>DATE(YEAR(siječanj!B1909),MONTH(siječanj!B1909)+5,DAY(siječanj!B1909))</f>
        <v>43636</v>
      </c>
      <c r="C1909" s="9">
        <v>19.8541666666667</v>
      </c>
      <c r="D1909">
        <v>0.92553534220775546</v>
      </c>
      <c r="E1909" s="6">
        <v>147.61739712872941</v>
      </c>
      <c r="F1909" s="11">
        <v>110.00613471084721</v>
      </c>
      <c r="G1909" s="11">
        <v>122.49279050136063</v>
      </c>
      <c r="H1909" s="11">
        <v>229.84568348244554</v>
      </c>
      <c r="I1909" s="11">
        <f t="shared" si="47"/>
        <v>136.6251181673567</v>
      </c>
    </row>
    <row r="1910" spans="1:9" x14ac:dyDescent="0.25">
      <c r="A1910" s="16"/>
      <c r="B1910" s="5">
        <f>DATE(YEAR(siječanj!B1910),MONTH(siječanj!B1910)+5,DAY(siječanj!B1910))</f>
        <v>43636</v>
      </c>
      <c r="C1910" s="9">
        <v>19.8645833333333</v>
      </c>
      <c r="D1910">
        <v>0.92553534220775546</v>
      </c>
      <c r="E1910" s="6">
        <v>147.10192118723197</v>
      </c>
      <c r="F1910" s="11">
        <v>107.9186106765225</v>
      </c>
      <c r="G1910" s="11">
        <v>121.65816324064066</v>
      </c>
      <c r="H1910" s="11">
        <v>231.27460609775207</v>
      </c>
      <c r="I1910" s="11">
        <f t="shared" si="47"/>
        <v>136.14802696544302</v>
      </c>
    </row>
    <row r="1911" spans="1:9" x14ac:dyDescent="0.25">
      <c r="A1911" s="16"/>
      <c r="B1911" s="5">
        <f>DATE(YEAR(siječanj!B1911),MONTH(siječanj!B1911)+5,DAY(siječanj!B1911))</f>
        <v>43636</v>
      </c>
      <c r="C1911" s="9">
        <v>19.875</v>
      </c>
      <c r="D1911">
        <v>0.92553534220775546</v>
      </c>
      <c r="E1911" s="6">
        <v>145.20242815250697</v>
      </c>
      <c r="F1911" s="11">
        <v>106.94624717242075</v>
      </c>
      <c r="G1911" s="11">
        <v>116.96888849064598</v>
      </c>
      <c r="H1911" s="11">
        <v>233.67610864676814</v>
      </c>
      <c r="I1911" s="11">
        <f t="shared" si="47"/>
        <v>134.38997902952755</v>
      </c>
    </row>
    <row r="1912" spans="1:9" x14ac:dyDescent="0.25">
      <c r="A1912" s="16"/>
      <c r="B1912" s="5">
        <f>DATE(YEAR(siječanj!B1912),MONTH(siječanj!B1912)+5,DAY(siječanj!B1912))</f>
        <v>43636</v>
      </c>
      <c r="C1912" s="9">
        <v>19.8854166666667</v>
      </c>
      <c r="D1912">
        <v>0.92553534220775546</v>
      </c>
      <c r="E1912" s="6">
        <v>151.05951317703241</v>
      </c>
      <c r="F1912" s="11">
        <v>103.98684211933595</v>
      </c>
      <c r="G1912" s="11">
        <v>106.60123987841934</v>
      </c>
      <c r="H1912" s="11">
        <v>240.86616039815974</v>
      </c>
      <c r="I1912" s="11">
        <f t="shared" si="47"/>
        <v>139.81091822204164</v>
      </c>
    </row>
    <row r="1913" spans="1:9" x14ac:dyDescent="0.25">
      <c r="A1913" s="16"/>
      <c r="B1913" s="5">
        <f>DATE(YEAR(siječanj!B1913),MONTH(siječanj!B1913)+5,DAY(siječanj!B1913))</f>
        <v>43636</v>
      </c>
      <c r="C1913" s="9">
        <v>19.8958333333333</v>
      </c>
      <c r="D1913">
        <v>0.92553534220775546</v>
      </c>
      <c r="E1913" s="6">
        <v>153.31059237991792</v>
      </c>
      <c r="F1913" s="11">
        <v>102.90480516921863</v>
      </c>
      <c r="G1913" s="11">
        <v>99.387471846484502</v>
      </c>
      <c r="H1913" s="11">
        <v>246.91225146491851</v>
      </c>
      <c r="I1913" s="11">
        <f t="shared" si="47"/>
        <v>141.89437158242103</v>
      </c>
    </row>
    <row r="1914" spans="1:9" x14ac:dyDescent="0.25">
      <c r="A1914" s="16"/>
      <c r="B1914" s="5">
        <f>DATE(YEAR(siječanj!B1914),MONTH(siječanj!B1914)+5,DAY(siječanj!B1914))</f>
        <v>43636</v>
      </c>
      <c r="C1914" s="9">
        <v>19.90625</v>
      </c>
      <c r="D1914">
        <v>0.92553534220775546</v>
      </c>
      <c r="E1914" s="6">
        <v>154.3116040837325</v>
      </c>
      <c r="F1914" s="11">
        <v>101.04816689676679</v>
      </c>
      <c r="G1914" s="11">
        <v>95.089077030296252</v>
      </c>
      <c r="H1914" s="11">
        <v>244.3133347466885</v>
      </c>
      <c r="I1914" s="11">
        <f t="shared" si="47"/>
        <v>142.82084329226504</v>
      </c>
    </row>
    <row r="1915" spans="1:9" x14ac:dyDescent="0.25">
      <c r="A1915" s="16"/>
      <c r="B1915" s="5">
        <f>DATE(YEAR(siječanj!B1915),MONTH(siječanj!B1915)+5,DAY(siječanj!B1915))</f>
        <v>43636</v>
      </c>
      <c r="C1915" s="9">
        <v>19.9166666666667</v>
      </c>
      <c r="D1915">
        <v>0.92553534220775546</v>
      </c>
      <c r="E1915" s="6">
        <v>153.55604784927127</v>
      </c>
      <c r="F1915" s="11">
        <v>100.27892763707872</v>
      </c>
      <c r="G1915" s="11">
        <v>89.762029894697577</v>
      </c>
      <c r="H1915" s="11">
        <v>243.54201881861661</v>
      </c>
      <c r="I1915" s="11">
        <f t="shared" si="47"/>
        <v>142.12154929424577</v>
      </c>
    </row>
    <row r="1916" spans="1:9" x14ac:dyDescent="0.25">
      <c r="A1916" s="16"/>
      <c r="B1916" s="5">
        <f>DATE(YEAR(siječanj!B1916),MONTH(siječanj!B1916)+5,DAY(siječanj!B1916))</f>
        <v>43636</v>
      </c>
      <c r="C1916" s="9">
        <v>19.9270833333333</v>
      </c>
      <c r="D1916">
        <v>0.92553534220775546</v>
      </c>
      <c r="E1916" s="6">
        <v>145.64127482498435</v>
      </c>
      <c r="F1916" s="11">
        <v>98.675301661956226</v>
      </c>
      <c r="G1916" s="11">
        <v>85.612704188312094</v>
      </c>
      <c r="H1916" s="11">
        <v>245.83301765587592</v>
      </c>
      <c r="I1916" s="11">
        <f t="shared" si="47"/>
        <v>134.79614713471565</v>
      </c>
    </row>
    <row r="1917" spans="1:9" x14ac:dyDescent="0.25">
      <c r="A1917" s="16"/>
      <c r="B1917" s="5">
        <f>DATE(YEAR(siječanj!B1917),MONTH(siječanj!B1917)+5,DAY(siječanj!B1917))</f>
        <v>43636</v>
      </c>
      <c r="C1917" s="9">
        <v>19.9375</v>
      </c>
      <c r="D1917">
        <v>0.92553534220775546</v>
      </c>
      <c r="E1917" s="6">
        <v>138.03489001389579</v>
      </c>
      <c r="F1917" s="11">
        <v>95.311735150415444</v>
      </c>
      <c r="G1917" s="11">
        <v>82.568190995461606</v>
      </c>
      <c r="H1917" s="11">
        <v>243.41155258446815</v>
      </c>
      <c r="I1917" s="11">
        <f t="shared" si="47"/>
        <v>127.75616916562093</v>
      </c>
    </row>
    <row r="1918" spans="1:9" x14ac:dyDescent="0.25">
      <c r="A1918" s="16"/>
      <c r="B1918" s="5">
        <f>DATE(YEAR(siječanj!B1918),MONTH(siječanj!B1918)+5,DAY(siječanj!B1918))</f>
        <v>43636</v>
      </c>
      <c r="C1918" s="9">
        <v>19.9479166666667</v>
      </c>
      <c r="D1918">
        <v>0.92553534220775546</v>
      </c>
      <c r="E1918" s="6">
        <v>126.37502761032452</v>
      </c>
      <c r="F1918" s="11">
        <v>91.324190706553992</v>
      </c>
      <c r="G1918" s="11">
        <v>78.9454238821952</v>
      </c>
      <c r="H1918" s="11">
        <v>241.56572910184062</v>
      </c>
      <c r="I1918" s="11">
        <f t="shared" si="47"/>
        <v>116.96455442583625</v>
      </c>
    </row>
    <row r="1919" spans="1:9" x14ac:dyDescent="0.25">
      <c r="A1919" s="16"/>
      <c r="B1919" s="5">
        <f>DATE(YEAR(siječanj!B1919),MONTH(siječanj!B1919)+5,DAY(siječanj!B1919))</f>
        <v>43636</v>
      </c>
      <c r="C1919" s="9">
        <v>19.9583333333333</v>
      </c>
      <c r="D1919">
        <v>0.92553534220775546</v>
      </c>
      <c r="E1919" s="6">
        <v>114.68467708715428</v>
      </c>
      <c r="F1919" s="11">
        <v>87.100619181770213</v>
      </c>
      <c r="G1919" s="11">
        <v>79.573486585624281</v>
      </c>
      <c r="H1919" s="11">
        <v>241.61569993860186</v>
      </c>
      <c r="I1919" s="11">
        <f t="shared" si="47"/>
        <v>106.14472185384527</v>
      </c>
    </row>
    <row r="1920" spans="1:9" x14ac:dyDescent="0.25">
      <c r="A1920" s="16"/>
      <c r="B1920" s="5">
        <f>DATE(YEAR(siječanj!B1920),MONTH(siječanj!B1920)+5,DAY(siječanj!B1920))</f>
        <v>43636</v>
      </c>
      <c r="C1920" s="9">
        <v>19.96875</v>
      </c>
      <c r="D1920">
        <v>0.92553534220775546</v>
      </c>
      <c r="E1920" s="6">
        <v>105.00265426436479</v>
      </c>
      <c r="F1920" s="11">
        <v>86.580707808102005</v>
      </c>
      <c r="G1920" s="11">
        <v>80.247713429067403</v>
      </c>
      <c r="H1920" s="11">
        <v>241.47471668769495</v>
      </c>
      <c r="I1920" s="11">
        <f t="shared" si="47"/>
        <v>97.183667547291506</v>
      </c>
    </row>
    <row r="1921" spans="1:9" x14ac:dyDescent="0.25">
      <c r="A1921" s="16"/>
      <c r="B1921" s="5">
        <f>DATE(YEAR(siječanj!B1921),MONTH(siječanj!B1921)+5,DAY(siječanj!B1921))</f>
        <v>43636</v>
      </c>
      <c r="C1921" s="9">
        <v>19.9791666666667</v>
      </c>
      <c r="D1921">
        <v>0.92553534220775546</v>
      </c>
      <c r="E1921" s="6">
        <v>95.270060114457721</v>
      </c>
      <c r="F1921" s="11">
        <v>84.022919641828096</v>
      </c>
      <c r="G1921" s="11">
        <v>74.677454609986313</v>
      </c>
      <c r="H1921" s="11">
        <v>241.60521593759236</v>
      </c>
      <c r="I1921" s="11">
        <f t="shared" si="47"/>
        <v>88.175807690188066</v>
      </c>
    </row>
    <row r="1922" spans="1:9" ht="15.75" thickBot="1" x14ac:dyDescent="0.3">
      <c r="A1922" s="16"/>
      <c r="B1922" s="5">
        <f>DATE(YEAR(siječanj!B1922),MONTH(siječanj!B1922)+5,DAY(siječanj!B1922))</f>
        <v>43636</v>
      </c>
      <c r="C1922" s="9">
        <v>19.9895833333333</v>
      </c>
      <c r="D1922">
        <v>0.92553534220775546</v>
      </c>
      <c r="E1922" s="6">
        <v>87.946112780399119</v>
      </c>
      <c r="F1922" s="11">
        <v>80.332580363409775</v>
      </c>
      <c r="G1922" s="11">
        <v>74.523042967329118</v>
      </c>
      <c r="H1922" s="11">
        <v>241.32824481864338</v>
      </c>
      <c r="I1922" s="11">
        <f t="shared" si="47"/>
        <v>81.397235588048559</v>
      </c>
    </row>
    <row r="1923" spans="1:9" x14ac:dyDescent="0.25">
      <c r="A1923" s="19">
        <f t="shared" ref="A1923" si="48">A1827+1</f>
        <v>172</v>
      </c>
      <c r="B1923" s="5">
        <f>DATE(YEAR(siječanj!B1923),MONTH(siječanj!B1923)+5,DAY(siječanj!B1923))</f>
        <v>43637</v>
      </c>
      <c r="C1923" s="9">
        <v>20</v>
      </c>
      <c r="D1923">
        <v>0.9265948498456158</v>
      </c>
      <c r="E1923" s="6">
        <v>82.323564122681304</v>
      </c>
      <c r="F1923" s="11">
        <v>77.802802552831622</v>
      </c>
      <c r="G1923" s="11">
        <v>72.317223140218559</v>
      </c>
      <c r="H1923" s="11">
        <v>239.8771696362644</v>
      </c>
      <c r="I1923" s="11">
        <f t="shared" si="47"/>
        <v>76.280590537011804</v>
      </c>
    </row>
    <row r="1924" spans="1:9" x14ac:dyDescent="0.25">
      <c r="A1924" s="20"/>
      <c r="B1924" s="5">
        <f>DATE(YEAR(siječanj!B1924),MONTH(siječanj!B1924)+5,DAY(siječanj!B1924))</f>
        <v>43637</v>
      </c>
      <c r="C1924" s="9">
        <v>20.0104166666667</v>
      </c>
      <c r="D1924">
        <v>0.9265948498456158</v>
      </c>
      <c r="E1924" s="6">
        <v>77.42309968689375</v>
      </c>
      <c r="F1924" s="11">
        <v>76.064799916432406</v>
      </c>
      <c r="G1924" s="11">
        <v>70.517893397380874</v>
      </c>
      <c r="H1924" s="11">
        <v>239.62272126096707</v>
      </c>
      <c r="I1924" s="11">
        <f t="shared" ref="I1924:I1987" si="49">D1924*E1924</f>
        <v>71.739845428959455</v>
      </c>
    </row>
    <row r="1925" spans="1:9" x14ac:dyDescent="0.25">
      <c r="A1925" s="20"/>
      <c r="B1925" s="5">
        <f>DATE(YEAR(siječanj!B1925),MONTH(siječanj!B1925)+5,DAY(siječanj!B1925))</f>
        <v>43637</v>
      </c>
      <c r="C1925" s="9">
        <v>20.0208333333333</v>
      </c>
      <c r="D1925">
        <v>0.9265948498456158</v>
      </c>
      <c r="E1925" s="6">
        <v>72.595231400704137</v>
      </c>
      <c r="F1925" s="11">
        <v>74.679417115356202</v>
      </c>
      <c r="G1925" s="11">
        <v>70.440914362758718</v>
      </c>
      <c r="H1925" s="11">
        <v>239.85673388813768</v>
      </c>
      <c r="I1925" s="11">
        <f t="shared" si="49"/>
        <v>67.266367539243177</v>
      </c>
    </row>
    <row r="1926" spans="1:9" x14ac:dyDescent="0.25">
      <c r="A1926" s="20"/>
      <c r="B1926" s="5">
        <f>DATE(YEAR(siječanj!B1926),MONTH(siječanj!B1926)+5,DAY(siječanj!B1926))</f>
        <v>43637</v>
      </c>
      <c r="C1926" s="9">
        <v>20.03125</v>
      </c>
      <c r="D1926">
        <v>0.9265948498456158</v>
      </c>
      <c r="E1926" s="6">
        <v>68.792220152997544</v>
      </c>
      <c r="F1926" s="11">
        <v>72.447185619416501</v>
      </c>
      <c r="G1926" s="11">
        <v>69.425307296373731</v>
      </c>
      <c r="H1926" s="11">
        <v>240.12886469819423</v>
      </c>
      <c r="I1926" s="11">
        <f t="shared" si="49"/>
        <v>63.742516903213307</v>
      </c>
    </row>
    <row r="1927" spans="1:9" x14ac:dyDescent="0.25">
      <c r="A1927" s="20"/>
      <c r="B1927" s="5">
        <f>DATE(YEAR(siječanj!B1927),MONTH(siječanj!B1927)+5,DAY(siječanj!B1927))</f>
        <v>43637</v>
      </c>
      <c r="C1927" s="9">
        <v>20.0416666666667</v>
      </c>
      <c r="D1927">
        <v>0.9265948498456158</v>
      </c>
      <c r="E1927" s="6">
        <v>66.178194944721213</v>
      </c>
      <c r="F1927" s="11">
        <v>71.846634603014479</v>
      </c>
      <c r="G1927" s="11">
        <v>68.0630738083686</v>
      </c>
      <c r="H1927" s="11">
        <v>239.97808477414247</v>
      </c>
      <c r="I1927" s="11">
        <f t="shared" si="49"/>
        <v>61.320374607857843</v>
      </c>
    </row>
    <row r="1928" spans="1:9" x14ac:dyDescent="0.25">
      <c r="A1928" s="20"/>
      <c r="B1928" s="5">
        <f>DATE(YEAR(siječanj!B1928),MONTH(siječanj!B1928)+5,DAY(siječanj!B1928))</f>
        <v>43637</v>
      </c>
      <c r="C1928" s="9">
        <v>20.0520833333333</v>
      </c>
      <c r="D1928">
        <v>0.9265948498456158</v>
      </c>
      <c r="E1928" s="6">
        <v>63.924406811758679</v>
      </c>
      <c r="F1928" s="11">
        <v>70.287683118399158</v>
      </c>
      <c r="G1928" s="11">
        <v>67.111757762817021</v>
      </c>
      <c r="H1928" s="11">
        <v>239.61856627898476</v>
      </c>
      <c r="I1928" s="11">
        <f t="shared" si="49"/>
        <v>59.23202613121159</v>
      </c>
    </row>
    <row r="1929" spans="1:9" x14ac:dyDescent="0.25">
      <c r="A1929" s="20"/>
      <c r="B1929" s="5">
        <f>DATE(YEAR(siječanj!B1929),MONTH(siječanj!B1929)+5,DAY(siječanj!B1929))</f>
        <v>43637</v>
      </c>
      <c r="C1929" s="9">
        <v>20.0625</v>
      </c>
      <c r="D1929">
        <v>0.9265948498456158</v>
      </c>
      <c r="E1929" s="6">
        <v>62.269519541679841</v>
      </c>
      <c r="F1929" s="11">
        <v>69.339954599719476</v>
      </c>
      <c r="G1929" s="11">
        <v>65.691390613406512</v>
      </c>
      <c r="H1929" s="11">
        <v>239.84209290419142</v>
      </c>
      <c r="I1929" s="11">
        <f t="shared" si="49"/>
        <v>57.698616109681474</v>
      </c>
    </row>
    <row r="1930" spans="1:9" x14ac:dyDescent="0.25">
      <c r="A1930" s="20"/>
      <c r="B1930" s="5">
        <f>DATE(YEAR(siječanj!B1930),MONTH(siječanj!B1930)+5,DAY(siječanj!B1930))</f>
        <v>43637</v>
      </c>
      <c r="C1930" s="9">
        <v>20.0729166666667</v>
      </c>
      <c r="D1930">
        <v>0.9265948498456158</v>
      </c>
      <c r="E1930" s="6">
        <v>60.853591867585322</v>
      </c>
      <c r="F1930" s="11">
        <v>69.048641281555533</v>
      </c>
      <c r="G1930" s="11">
        <v>65.298110353043398</v>
      </c>
      <c r="H1930" s="11">
        <v>239.41890403741007</v>
      </c>
      <c r="I1930" s="11">
        <f t="shared" si="49"/>
        <v>56.38662481911161</v>
      </c>
    </row>
    <row r="1931" spans="1:9" x14ac:dyDescent="0.25">
      <c r="A1931" s="20"/>
      <c r="B1931" s="5">
        <f>DATE(YEAR(siječanj!B1931),MONTH(siječanj!B1931)+5,DAY(siječanj!B1931))</f>
        <v>43637</v>
      </c>
      <c r="C1931" s="9">
        <v>20.0833333333333</v>
      </c>
      <c r="D1931">
        <v>0.9265948498456158</v>
      </c>
      <c r="E1931" s="6">
        <v>60.558996466193577</v>
      </c>
      <c r="F1931" s="11">
        <v>69.648758837803513</v>
      </c>
      <c r="G1931" s="11">
        <v>65.221488557657949</v>
      </c>
      <c r="H1931" s="11">
        <v>239.60494278039269</v>
      </c>
      <c r="I1931" s="11">
        <f t="shared" si="49"/>
        <v>56.113654237393817</v>
      </c>
    </row>
    <row r="1932" spans="1:9" x14ac:dyDescent="0.25">
      <c r="A1932" s="20"/>
      <c r="B1932" s="5">
        <f>DATE(YEAR(siječanj!B1932),MONTH(siječanj!B1932)+5,DAY(siječanj!B1932))</f>
        <v>43637</v>
      </c>
      <c r="C1932" s="9">
        <v>20.09375</v>
      </c>
      <c r="D1932">
        <v>0.9265948498456158</v>
      </c>
      <c r="E1932" s="6">
        <v>60.039235273269782</v>
      </c>
      <c r="F1932" s="11">
        <v>70.741186791058283</v>
      </c>
      <c r="G1932" s="11">
        <v>66.014599802364955</v>
      </c>
      <c r="H1932" s="11">
        <v>239.70763176441926</v>
      </c>
      <c r="I1932" s="11">
        <f t="shared" si="49"/>
        <v>55.632046192881013</v>
      </c>
    </row>
    <row r="1933" spans="1:9" x14ac:dyDescent="0.25">
      <c r="A1933" s="20"/>
      <c r="B1933" s="5">
        <f>DATE(YEAR(siječanj!B1933),MONTH(siječanj!B1933)+5,DAY(siječanj!B1933))</f>
        <v>43637</v>
      </c>
      <c r="C1933" s="9">
        <v>20.1041666666667</v>
      </c>
      <c r="D1933">
        <v>0.9265948498456158</v>
      </c>
      <c r="E1933" s="6">
        <v>59.258012199306329</v>
      </c>
      <c r="F1933" s="11">
        <v>70.179896026757717</v>
      </c>
      <c r="G1933" s="11">
        <v>65.779395897278178</v>
      </c>
      <c r="H1933" s="11">
        <v>239.85277600017187</v>
      </c>
      <c r="I1933" s="11">
        <f t="shared" si="49"/>
        <v>54.908168915965916</v>
      </c>
    </row>
    <row r="1934" spans="1:9" x14ac:dyDescent="0.25">
      <c r="A1934" s="20"/>
      <c r="B1934" s="5">
        <f>DATE(YEAR(siječanj!B1934),MONTH(siječanj!B1934)+5,DAY(siječanj!B1934))</f>
        <v>43637</v>
      </c>
      <c r="C1934" s="9">
        <v>20.1145833333333</v>
      </c>
      <c r="D1934">
        <v>0.9265948498456158</v>
      </c>
      <c r="E1934" s="6">
        <v>58.944238883261569</v>
      </c>
      <c r="F1934" s="11">
        <v>68.764985759446532</v>
      </c>
      <c r="G1934" s="11">
        <v>64.861636256432035</v>
      </c>
      <c r="H1934" s="11">
        <v>239.83434720939081</v>
      </c>
      <c r="I1934" s="11">
        <f t="shared" si="49"/>
        <v>54.617428177299864</v>
      </c>
    </row>
    <row r="1935" spans="1:9" x14ac:dyDescent="0.25">
      <c r="A1935" s="20"/>
      <c r="B1935" s="5">
        <f>DATE(YEAR(siječanj!B1935),MONTH(siječanj!B1935)+5,DAY(siječanj!B1935))</f>
        <v>43637</v>
      </c>
      <c r="C1935" s="9">
        <v>20.125</v>
      </c>
      <c r="D1935">
        <v>0.9265948498456158</v>
      </c>
      <c r="E1935" s="6">
        <v>58.736195237166882</v>
      </c>
      <c r="F1935" s="11">
        <v>67.865925183619254</v>
      </c>
      <c r="G1935" s="11">
        <v>63.678793060184837</v>
      </c>
      <c r="H1935" s="11">
        <v>239.6321257470334</v>
      </c>
      <c r="I1935" s="11">
        <f t="shared" si="49"/>
        <v>54.424656006285424</v>
      </c>
    </row>
    <row r="1936" spans="1:9" x14ac:dyDescent="0.25">
      <c r="A1936" s="20"/>
      <c r="B1936" s="5">
        <f>DATE(YEAR(siječanj!B1936),MONTH(siječanj!B1936)+5,DAY(siječanj!B1936))</f>
        <v>43637</v>
      </c>
      <c r="C1936" s="9">
        <v>20.1354166666667</v>
      </c>
      <c r="D1936">
        <v>0.9265948498456158</v>
      </c>
      <c r="E1936" s="6">
        <v>58.670390769352352</v>
      </c>
      <c r="F1936" s="11">
        <v>66.627653942605065</v>
      </c>
      <c r="G1936" s="11">
        <v>63.530687292143959</v>
      </c>
      <c r="H1936" s="11">
        <v>239.48584296818038</v>
      </c>
      <c r="I1936" s="11">
        <f t="shared" si="49"/>
        <v>54.363681925311646</v>
      </c>
    </row>
    <row r="1937" spans="1:9" x14ac:dyDescent="0.25">
      <c r="A1937" s="20"/>
      <c r="B1937" s="5">
        <f>DATE(YEAR(siječanj!B1937),MONTH(siječanj!B1937)+5,DAY(siječanj!B1937))</f>
        <v>43637</v>
      </c>
      <c r="C1937" s="9">
        <v>20.1458333333333</v>
      </c>
      <c r="D1937">
        <v>0.9265948498456158</v>
      </c>
      <c r="E1937" s="6">
        <v>59.150194002832976</v>
      </c>
      <c r="F1937" s="11">
        <v>66.527163430223524</v>
      </c>
      <c r="G1937" s="11">
        <v>63.768359760495542</v>
      </c>
      <c r="H1937" s="11">
        <v>239.31170290102617</v>
      </c>
      <c r="I1937" s="11">
        <f t="shared" si="49"/>
        <v>54.808265130394062</v>
      </c>
    </row>
    <row r="1938" spans="1:9" x14ac:dyDescent="0.25">
      <c r="A1938" s="20"/>
      <c r="B1938" s="5">
        <f>DATE(YEAR(siječanj!B1938),MONTH(siječanj!B1938)+5,DAY(siječanj!B1938))</f>
        <v>43637</v>
      </c>
      <c r="C1938" s="9">
        <v>20.15625</v>
      </c>
      <c r="D1938">
        <v>0.9265948498456158</v>
      </c>
      <c r="E1938" s="6">
        <v>60.358297405529399</v>
      </c>
      <c r="F1938" s="11">
        <v>65.75473743569917</v>
      </c>
      <c r="G1938" s="11">
        <v>62.889767990117804</v>
      </c>
      <c r="H1938" s="11">
        <v>239.37927913579907</v>
      </c>
      <c r="I1938" s="11">
        <f t="shared" si="49"/>
        <v>55.927687521413532</v>
      </c>
    </row>
    <row r="1939" spans="1:9" x14ac:dyDescent="0.25">
      <c r="A1939" s="20"/>
      <c r="B1939" s="5">
        <f>DATE(YEAR(siječanj!B1939),MONTH(siječanj!B1939)+5,DAY(siječanj!B1939))</f>
        <v>43637</v>
      </c>
      <c r="C1939" s="9">
        <v>20.1666666666667</v>
      </c>
      <c r="D1939">
        <v>0.9265948498456158</v>
      </c>
      <c r="E1939" s="6">
        <v>62.509323879142926</v>
      </c>
      <c r="F1939" s="11">
        <v>65.429541982159989</v>
      </c>
      <c r="G1939" s="11">
        <v>63.157336164479716</v>
      </c>
      <c r="H1939" s="11">
        <v>232.68376428516061</v>
      </c>
      <c r="I1939" s="11">
        <f t="shared" si="49"/>
        <v>57.920817573745403</v>
      </c>
    </row>
    <row r="1940" spans="1:9" x14ac:dyDescent="0.25">
      <c r="A1940" s="20"/>
      <c r="B1940" s="5">
        <f>DATE(YEAR(siječanj!B1940),MONTH(siječanj!B1940)+5,DAY(siječanj!B1940))</f>
        <v>43637</v>
      </c>
      <c r="C1940" s="9">
        <v>20.1770833333333</v>
      </c>
      <c r="D1940">
        <v>0.9265948498456158</v>
      </c>
      <c r="E1940" s="6">
        <v>64.702099045017135</v>
      </c>
      <c r="F1940" s="11">
        <v>64.400527644035336</v>
      </c>
      <c r="G1940" s="11">
        <v>60.999695467235121</v>
      </c>
      <c r="H1940" s="11">
        <v>173.01361181987113</v>
      </c>
      <c r="I1940" s="11">
        <f t="shared" si="49"/>
        <v>59.952631749313817</v>
      </c>
    </row>
    <row r="1941" spans="1:9" x14ac:dyDescent="0.25">
      <c r="A1941" s="20"/>
      <c r="B1941" s="5">
        <f>DATE(YEAR(siječanj!B1941),MONTH(siječanj!B1941)+5,DAY(siječanj!B1941))</f>
        <v>43637</v>
      </c>
      <c r="C1941" s="9">
        <v>20.1875</v>
      </c>
      <c r="D1941">
        <v>0.9265948498456158</v>
      </c>
      <c r="E1941" s="6">
        <v>67.242973214757015</v>
      </c>
      <c r="F1941" s="11">
        <v>63.984654734380008</v>
      </c>
      <c r="G1941" s="11">
        <v>59.996270660213888</v>
      </c>
      <c r="H1941" s="11">
        <v>104.52440254586757</v>
      </c>
      <c r="I1941" s="11">
        <f t="shared" si="49"/>
        <v>62.306992669100538</v>
      </c>
    </row>
    <row r="1942" spans="1:9" x14ac:dyDescent="0.25">
      <c r="A1942" s="20"/>
      <c r="B1942" s="5">
        <f>DATE(YEAR(siječanj!B1942),MONTH(siječanj!B1942)+5,DAY(siječanj!B1942))</f>
        <v>43637</v>
      </c>
      <c r="C1942" s="9">
        <v>20.1979166666667</v>
      </c>
      <c r="D1942">
        <v>0.9265948498456158</v>
      </c>
      <c r="E1942" s="6">
        <v>71.017644428129074</v>
      </c>
      <c r="F1942" s="11">
        <v>63.570178529665533</v>
      </c>
      <c r="G1942" s="11">
        <v>59.557697281346428</v>
      </c>
      <c r="H1942" s="11">
        <v>67.999215540402218</v>
      </c>
      <c r="I1942" s="11">
        <f t="shared" si="49"/>
        <v>65.804583575271593</v>
      </c>
    </row>
    <row r="1943" spans="1:9" x14ac:dyDescent="0.25">
      <c r="A1943" s="20"/>
      <c r="B1943" s="5">
        <f>DATE(YEAR(siječanj!B1943),MONTH(siječanj!B1943)+5,DAY(siječanj!B1943))</f>
        <v>43637</v>
      </c>
      <c r="C1943" s="9">
        <v>20.2083333333333</v>
      </c>
      <c r="D1943">
        <v>0.9265948498456158</v>
      </c>
      <c r="E1943" s="6">
        <v>74.137695590972385</v>
      </c>
      <c r="F1943" s="11">
        <v>63.476145770875412</v>
      </c>
      <c r="G1943" s="11">
        <v>62.668291705137804</v>
      </c>
      <c r="H1943" s="11">
        <v>46.070936456343766</v>
      </c>
      <c r="I1943" s="11">
        <f t="shared" si="49"/>
        <v>68.695606914017034</v>
      </c>
    </row>
    <row r="1944" spans="1:9" x14ac:dyDescent="0.25">
      <c r="A1944" s="20"/>
      <c r="B1944" s="5">
        <f>DATE(YEAR(siječanj!B1944),MONTH(siječanj!B1944)+5,DAY(siječanj!B1944))</f>
        <v>43637</v>
      </c>
      <c r="C1944" s="9">
        <v>20.21875</v>
      </c>
      <c r="D1944">
        <v>0.9265948498456158</v>
      </c>
      <c r="E1944" s="6">
        <v>77.61575335427311</v>
      </c>
      <c r="F1944" s="11">
        <v>68.082723490485364</v>
      </c>
      <c r="G1944" s="11">
        <v>68.825085169862959</v>
      </c>
      <c r="H1944" s="11">
        <v>27.074469886287375</v>
      </c>
      <c r="I1944" s="11">
        <f t="shared" si="49"/>
        <v>71.918357324957043</v>
      </c>
    </row>
    <row r="1945" spans="1:9" x14ac:dyDescent="0.25">
      <c r="A1945" s="20"/>
      <c r="B1945" s="5">
        <f>DATE(YEAR(siječanj!B1945),MONTH(siječanj!B1945)+5,DAY(siječanj!B1945))</f>
        <v>43637</v>
      </c>
      <c r="C1945" s="9">
        <v>20.2291666666667</v>
      </c>
      <c r="D1945">
        <v>0.9265948498456158</v>
      </c>
      <c r="E1945" s="6">
        <v>81.867940745465319</v>
      </c>
      <c r="F1945" s="11">
        <v>76.103542424460969</v>
      </c>
      <c r="G1945" s="11">
        <v>73.471551420314128</v>
      </c>
      <c r="H1945" s="11">
        <v>7.0081970042312669</v>
      </c>
      <c r="I1945" s="11">
        <f t="shared" si="49"/>
        <v>75.858412262214202</v>
      </c>
    </row>
    <row r="1946" spans="1:9" x14ac:dyDescent="0.25">
      <c r="A1946" s="20"/>
      <c r="B1946" s="5">
        <f>DATE(YEAR(siječanj!B1946),MONTH(siječanj!B1946)+5,DAY(siječanj!B1946))</f>
        <v>43637</v>
      </c>
      <c r="C1946" s="9">
        <v>20.2395833333333</v>
      </c>
      <c r="D1946">
        <v>0.9265948498456158</v>
      </c>
      <c r="E1946" s="6">
        <v>86.4917230639102</v>
      </c>
      <c r="F1946" s="11">
        <v>77.51458365854522</v>
      </c>
      <c r="G1946" s="11">
        <v>76.96957380326522</v>
      </c>
      <c r="H1946" s="11">
        <v>2.8366511207375491</v>
      </c>
      <c r="I1946" s="11">
        <f t="shared" si="49"/>
        <v>80.14278514529245</v>
      </c>
    </row>
    <row r="1947" spans="1:9" x14ac:dyDescent="0.25">
      <c r="A1947" s="20"/>
      <c r="B1947" s="5">
        <f>DATE(YEAR(siječanj!B1947),MONTH(siječanj!B1947)+5,DAY(siječanj!B1947))</f>
        <v>43637</v>
      </c>
      <c r="C1947" s="9">
        <v>20.25</v>
      </c>
      <c r="D1947">
        <v>0.9265948498456158</v>
      </c>
      <c r="E1947" s="6">
        <v>88.908269354127654</v>
      </c>
      <c r="F1947" s="11">
        <v>77.366653340414445</v>
      </c>
      <c r="G1947" s="11">
        <v>94.951873079860633</v>
      </c>
      <c r="H1947" s="11">
        <v>2.9567694187813069</v>
      </c>
      <c r="I1947" s="11">
        <f t="shared" si="49"/>
        <v>82.381944492221479</v>
      </c>
    </row>
    <row r="1948" spans="1:9" x14ac:dyDescent="0.25">
      <c r="A1948" s="20"/>
      <c r="B1948" s="5">
        <f>DATE(YEAR(siječanj!B1948),MONTH(siječanj!B1948)+5,DAY(siječanj!B1948))</f>
        <v>43637</v>
      </c>
      <c r="C1948" s="9">
        <v>20.2604166666667</v>
      </c>
      <c r="D1948">
        <v>0.9265948498456158</v>
      </c>
      <c r="E1948" s="6">
        <v>89.853794149387696</v>
      </c>
      <c r="F1948" s="11">
        <v>87.317867002870145</v>
      </c>
      <c r="G1948" s="11">
        <v>100.37608125999283</v>
      </c>
      <c r="H1948" s="11">
        <v>3.513695079812269</v>
      </c>
      <c r="I1948" s="11">
        <f t="shared" si="49"/>
        <v>83.258062897910762</v>
      </c>
    </row>
    <row r="1949" spans="1:9" x14ac:dyDescent="0.25">
      <c r="A1949" s="20"/>
      <c r="B1949" s="5">
        <f>DATE(YEAR(siječanj!B1949),MONTH(siječanj!B1949)+5,DAY(siječanj!B1949))</f>
        <v>43637</v>
      </c>
      <c r="C1949" s="9">
        <v>20.2708333333333</v>
      </c>
      <c r="D1949">
        <v>0.9265948498456158</v>
      </c>
      <c r="E1949" s="6">
        <v>93.013121324087905</v>
      </c>
      <c r="F1949" s="11">
        <v>93.714976307918747</v>
      </c>
      <c r="G1949" s="11">
        <v>109.16758233206512</v>
      </c>
      <c r="H1949" s="11">
        <v>3.3723216427813321</v>
      </c>
      <c r="I1949" s="11">
        <f t="shared" si="49"/>
        <v>86.185479186965281</v>
      </c>
    </row>
    <row r="1950" spans="1:9" x14ac:dyDescent="0.25">
      <c r="A1950" s="20"/>
      <c r="B1950" s="5">
        <f>DATE(YEAR(siječanj!B1950),MONTH(siječanj!B1950)+5,DAY(siječanj!B1950))</f>
        <v>43637</v>
      </c>
      <c r="C1950" s="9">
        <v>20.28125</v>
      </c>
      <c r="D1950">
        <v>0.9265948498456158</v>
      </c>
      <c r="E1950" s="6">
        <v>93.814298561630793</v>
      </c>
      <c r="F1950" s="11">
        <v>102.4795727310517</v>
      </c>
      <c r="G1950" s="11">
        <v>119.98751187364597</v>
      </c>
      <c r="H1950" s="11">
        <v>3.4934013994537878</v>
      </c>
      <c r="I1950" s="11">
        <f t="shared" si="49"/>
        <v>86.927845889086058</v>
      </c>
    </row>
    <row r="1951" spans="1:9" x14ac:dyDescent="0.25">
      <c r="A1951" s="20"/>
      <c r="B1951" s="5">
        <f>DATE(YEAR(siječanj!B1951),MONTH(siječanj!B1951)+5,DAY(siječanj!B1951))</f>
        <v>43637</v>
      </c>
      <c r="C1951" s="9">
        <v>20.2916666666667</v>
      </c>
      <c r="D1951">
        <v>0.9265948498456158</v>
      </c>
      <c r="E1951" s="6">
        <v>93.572559557725739</v>
      </c>
      <c r="F1951" s="11">
        <v>111.27295813274974</v>
      </c>
      <c r="G1951" s="11">
        <v>129.04691026184881</v>
      </c>
      <c r="H1951" s="11">
        <v>3.1207936605507571</v>
      </c>
      <c r="I1951" s="11">
        <f t="shared" si="49"/>
        <v>86.703851773060819</v>
      </c>
    </row>
    <row r="1952" spans="1:9" x14ac:dyDescent="0.25">
      <c r="A1952" s="20"/>
      <c r="B1952" s="5">
        <f>DATE(YEAR(siječanj!B1952),MONTH(siječanj!B1952)+5,DAY(siječanj!B1952))</f>
        <v>43637</v>
      </c>
      <c r="C1952" s="9">
        <v>20.3020833333333</v>
      </c>
      <c r="D1952">
        <v>0.9265948498456158</v>
      </c>
      <c r="E1952" s="6">
        <v>93.187443803584415</v>
      </c>
      <c r="F1952" s="11">
        <v>125.29223146268244</v>
      </c>
      <c r="G1952" s="11">
        <v>139.80981398505043</v>
      </c>
      <c r="H1952" s="11">
        <v>2.7944499902306923</v>
      </c>
      <c r="I1952" s="11">
        <f t="shared" si="49"/>
        <v>86.347005498679067</v>
      </c>
    </row>
    <row r="1953" spans="1:9" x14ac:dyDescent="0.25">
      <c r="A1953" s="20"/>
      <c r="B1953" s="5">
        <f>DATE(YEAR(siječanj!B1953),MONTH(siječanj!B1953)+5,DAY(siječanj!B1953))</f>
        <v>43637</v>
      </c>
      <c r="C1953" s="9">
        <v>20.3125</v>
      </c>
      <c r="D1953">
        <v>0.9265948498456158</v>
      </c>
      <c r="E1953" s="6">
        <v>94.079150327688041</v>
      </c>
      <c r="F1953" s="11">
        <v>134.99149239707427</v>
      </c>
      <c r="G1953" s="11">
        <v>149.14858148419816</v>
      </c>
      <c r="H1953" s="11">
        <v>2.3043562089052383</v>
      </c>
      <c r="I1953" s="11">
        <f t="shared" si="49"/>
        <v>87.173256171487211</v>
      </c>
    </row>
    <row r="1954" spans="1:9" x14ac:dyDescent="0.25">
      <c r="A1954" s="20"/>
      <c r="B1954" s="5">
        <f>DATE(YEAR(siječanj!B1954),MONTH(siječanj!B1954)+5,DAY(siječanj!B1954))</f>
        <v>43637</v>
      </c>
      <c r="C1954" s="9">
        <v>20.3229166666667</v>
      </c>
      <c r="D1954">
        <v>0.9265948498456158</v>
      </c>
      <c r="E1954" s="6">
        <v>95.779456101128588</v>
      </c>
      <c r="F1954" s="11">
        <v>144.33087705208266</v>
      </c>
      <c r="G1954" s="11">
        <v>163.65336150167451</v>
      </c>
      <c r="H1954" s="11">
        <v>1.9569354845469109</v>
      </c>
      <c r="I1954" s="11">
        <f t="shared" si="49"/>
        <v>88.748750744319992</v>
      </c>
    </row>
    <row r="1955" spans="1:9" x14ac:dyDescent="0.25">
      <c r="A1955" s="20"/>
      <c r="B1955" s="5">
        <f>DATE(YEAR(siječanj!B1955),MONTH(siječanj!B1955)+5,DAY(siječanj!B1955))</f>
        <v>43637</v>
      </c>
      <c r="C1955" s="9">
        <v>20.3333333333333</v>
      </c>
      <c r="D1955">
        <v>0.9265948498456158</v>
      </c>
      <c r="E1955" s="6">
        <v>96.62837264764697</v>
      </c>
      <c r="F1955" s="11">
        <v>166.09028781216119</v>
      </c>
      <c r="G1955" s="11">
        <v>178.3182890592152</v>
      </c>
      <c r="H1955" s="11">
        <v>1.8167306049335796</v>
      </c>
      <c r="I1955" s="11">
        <f t="shared" si="49"/>
        <v>89.535352444272647</v>
      </c>
    </row>
    <row r="1956" spans="1:9" x14ac:dyDescent="0.25">
      <c r="A1956" s="20"/>
      <c r="B1956" s="5">
        <f>DATE(YEAR(siječanj!B1956),MONTH(siječanj!B1956)+5,DAY(siječanj!B1956))</f>
        <v>43637</v>
      </c>
      <c r="C1956" s="9">
        <v>20.34375</v>
      </c>
      <c r="D1956">
        <v>0.9265948498456158</v>
      </c>
      <c r="E1956" s="6">
        <v>98.33174371096581</v>
      </c>
      <c r="F1956" s="11">
        <v>189.76239367776259</v>
      </c>
      <c r="G1956" s="11">
        <v>190.36924895475727</v>
      </c>
      <c r="H1956" s="11">
        <v>1.7582567121002244</v>
      </c>
      <c r="I1956" s="11">
        <f t="shared" si="49"/>
        <v>91.113687298919942</v>
      </c>
    </row>
    <row r="1957" spans="1:9" x14ac:dyDescent="0.25">
      <c r="A1957" s="20"/>
      <c r="B1957" s="5">
        <f>DATE(YEAR(siječanj!B1957),MONTH(siječanj!B1957)+5,DAY(siječanj!B1957))</f>
        <v>43637</v>
      </c>
      <c r="C1957" s="9">
        <v>20.3541666666667</v>
      </c>
      <c r="D1957">
        <v>0.9265948498456158</v>
      </c>
      <c r="E1957" s="6">
        <v>99.087025975217728</v>
      </c>
      <c r="F1957" s="11">
        <v>187.65698138504328</v>
      </c>
      <c r="G1957" s="11">
        <v>195.0379563581358</v>
      </c>
      <c r="H1957" s="11">
        <v>1.8623553685594825</v>
      </c>
      <c r="I1957" s="11">
        <f t="shared" si="49"/>
        <v>91.813527955155507</v>
      </c>
    </row>
    <row r="1958" spans="1:9" x14ac:dyDescent="0.25">
      <c r="A1958" s="20"/>
      <c r="B1958" s="5">
        <f>DATE(YEAR(siječanj!B1958),MONTH(siječanj!B1958)+5,DAY(siječanj!B1958))</f>
        <v>43637</v>
      </c>
      <c r="C1958" s="9">
        <v>20.3645833333333</v>
      </c>
      <c r="D1958">
        <v>0.9265948498456158</v>
      </c>
      <c r="E1958" s="6">
        <v>100.77792047490955</v>
      </c>
      <c r="F1958" s="11">
        <v>188.99903021127392</v>
      </c>
      <c r="G1958" s="11">
        <v>201.5841405908605</v>
      </c>
      <c r="H1958" s="11">
        <v>2.0609170851689602</v>
      </c>
      <c r="I1958" s="11">
        <f t="shared" si="49"/>
        <v>93.380302090202221</v>
      </c>
    </row>
    <row r="1959" spans="1:9" x14ac:dyDescent="0.25">
      <c r="A1959" s="20"/>
      <c r="B1959" s="5">
        <f>DATE(YEAR(siječanj!B1959),MONTH(siječanj!B1959)+5,DAY(siječanj!B1959))</f>
        <v>43637</v>
      </c>
      <c r="C1959" s="9">
        <v>20.375</v>
      </c>
      <c r="D1959">
        <v>0.9265948498456158</v>
      </c>
      <c r="E1959" s="6">
        <v>102.32735303789335</v>
      </c>
      <c r="F1959" s="11">
        <v>191.80642319644392</v>
      </c>
      <c r="G1959" s="11">
        <v>207.72293562033454</v>
      </c>
      <c r="H1959" s="11">
        <v>1.9200648967806371</v>
      </c>
      <c r="I1959" s="11">
        <f t="shared" si="49"/>
        <v>94.815998323246106</v>
      </c>
    </row>
    <row r="1960" spans="1:9" x14ac:dyDescent="0.25">
      <c r="A1960" s="20"/>
      <c r="B1960" s="5">
        <f>DATE(YEAR(siječanj!B1960),MONTH(siječanj!B1960)+5,DAY(siječanj!B1960))</f>
        <v>43637</v>
      </c>
      <c r="C1960" s="9">
        <v>20.3854166666667</v>
      </c>
      <c r="D1960">
        <v>0.9265948498456158</v>
      </c>
      <c r="E1960" s="6">
        <v>104.1508858467906</v>
      </c>
      <c r="F1960" s="11">
        <v>199.08515433315898</v>
      </c>
      <c r="G1960" s="11">
        <v>209.58450928276162</v>
      </c>
      <c r="H1960" s="11">
        <v>1.6673273375655713</v>
      </c>
      <c r="I1960" s="11">
        <f t="shared" si="49"/>
        <v>96.505674432494814</v>
      </c>
    </row>
    <row r="1961" spans="1:9" x14ac:dyDescent="0.25">
      <c r="A1961" s="20"/>
      <c r="B1961" s="5">
        <f>DATE(YEAR(siječanj!B1961),MONTH(siječanj!B1961)+5,DAY(siječanj!B1961))</f>
        <v>43637</v>
      </c>
      <c r="C1961" s="9">
        <v>20.3958333333333</v>
      </c>
      <c r="D1961">
        <v>0.9265948498456158</v>
      </c>
      <c r="E1961" s="6">
        <v>104.82153216191939</v>
      </c>
      <c r="F1961" s="11">
        <v>196.77487191484997</v>
      </c>
      <c r="G1961" s="11">
        <v>212.48164322781665</v>
      </c>
      <c r="H1961" s="11">
        <v>1.6406025895012968</v>
      </c>
      <c r="I1961" s="11">
        <f t="shared" si="49"/>
        <v>97.127091854161094</v>
      </c>
    </row>
    <row r="1962" spans="1:9" x14ac:dyDescent="0.25">
      <c r="A1962" s="20"/>
      <c r="B1962" s="5">
        <f>DATE(YEAR(siječanj!B1962),MONTH(siječanj!B1962)+5,DAY(siječanj!B1962))</f>
        <v>43637</v>
      </c>
      <c r="C1962" s="9">
        <v>20.40625</v>
      </c>
      <c r="D1962">
        <v>0.9265948498456158</v>
      </c>
      <c r="E1962" s="6">
        <v>105.54065730705972</v>
      </c>
      <c r="F1962" s="11">
        <v>194.7942600248187</v>
      </c>
      <c r="G1962" s="11">
        <v>211.06818002769961</v>
      </c>
      <c r="H1962" s="11">
        <v>1.7602446603782911</v>
      </c>
      <c r="I1962" s="11">
        <f t="shared" si="49"/>
        <v>97.7934295100426</v>
      </c>
    </row>
    <row r="1963" spans="1:9" x14ac:dyDescent="0.25">
      <c r="A1963" s="20"/>
      <c r="B1963" s="5">
        <f>DATE(YEAR(siječanj!B1963),MONTH(siječanj!B1963)+5,DAY(siječanj!B1963))</f>
        <v>43637</v>
      </c>
      <c r="C1963" s="9">
        <v>20.4166666666667</v>
      </c>
      <c r="D1963">
        <v>0.9265948498456158</v>
      </c>
      <c r="E1963" s="6">
        <v>106.69912346222905</v>
      </c>
      <c r="F1963" s="11">
        <v>202.96996470698969</v>
      </c>
      <c r="G1963" s="11">
        <v>211.75592175327708</v>
      </c>
      <c r="H1963" s="11">
        <v>1.721211040816758</v>
      </c>
      <c r="I1963" s="11">
        <f t="shared" si="49"/>
        <v>98.866858283142946</v>
      </c>
    </row>
    <row r="1964" spans="1:9" x14ac:dyDescent="0.25">
      <c r="A1964" s="20"/>
      <c r="B1964" s="5">
        <f>DATE(YEAR(siječanj!B1964),MONTH(siječanj!B1964)+5,DAY(siječanj!B1964))</f>
        <v>43637</v>
      </c>
      <c r="C1964" s="9">
        <v>20.4270833333333</v>
      </c>
      <c r="D1964">
        <v>0.9265948498456158</v>
      </c>
      <c r="E1964" s="6">
        <v>107.12569210021663</v>
      </c>
      <c r="F1964" s="11">
        <v>198.78098571061136</v>
      </c>
      <c r="G1964" s="11">
        <v>207.95461128621841</v>
      </c>
      <c r="H1964" s="11">
        <v>1.9856471804120108</v>
      </c>
      <c r="I1964" s="11">
        <f t="shared" si="49"/>
        <v>99.2621145862079</v>
      </c>
    </row>
    <row r="1965" spans="1:9" x14ac:dyDescent="0.25">
      <c r="A1965" s="20"/>
      <c r="B1965" s="5">
        <f>DATE(YEAR(siječanj!B1965),MONTH(siječanj!B1965)+5,DAY(siječanj!B1965))</f>
        <v>43637</v>
      </c>
      <c r="C1965" s="9">
        <v>20.4375</v>
      </c>
      <c r="D1965">
        <v>0.9265948498456158</v>
      </c>
      <c r="E1965" s="6">
        <v>109.14421625708371</v>
      </c>
      <c r="F1965" s="11">
        <v>195.57231698782581</v>
      </c>
      <c r="G1965" s="11">
        <v>209.03010208487623</v>
      </c>
      <c r="H1965" s="11">
        <v>2.0285916655090053</v>
      </c>
      <c r="I1965" s="11">
        <f t="shared" si="49"/>
        <v>101.13246867424991</v>
      </c>
    </row>
    <row r="1966" spans="1:9" x14ac:dyDescent="0.25">
      <c r="A1966" s="20"/>
      <c r="B1966" s="5">
        <f>DATE(YEAR(siječanj!B1966),MONTH(siječanj!B1966)+5,DAY(siječanj!B1966))</f>
        <v>43637</v>
      </c>
      <c r="C1966" s="9">
        <v>20.4479166666667</v>
      </c>
      <c r="D1966">
        <v>0.9265948498456158</v>
      </c>
      <c r="E1966" s="6">
        <v>110.03934641615828</v>
      </c>
      <c r="F1966" s="11">
        <v>193.07382857873847</v>
      </c>
      <c r="G1966" s="11">
        <v>207.17446100213272</v>
      </c>
      <c r="H1966" s="11">
        <v>1.9599999463364015</v>
      </c>
      <c r="I1966" s="11">
        <f t="shared" si="49"/>
        <v>101.96189166958989</v>
      </c>
    </row>
    <row r="1967" spans="1:9" x14ac:dyDescent="0.25">
      <c r="A1967" s="20"/>
      <c r="B1967" s="5">
        <f>DATE(YEAR(siječanj!B1967),MONTH(siječanj!B1967)+5,DAY(siječanj!B1967))</f>
        <v>43637</v>
      </c>
      <c r="C1967" s="9">
        <v>20.4583333333333</v>
      </c>
      <c r="D1967">
        <v>0.9265948498456158</v>
      </c>
      <c r="E1967" s="6">
        <v>111.25853667852134</v>
      </c>
      <c r="F1967" s="11">
        <v>197.64925335653575</v>
      </c>
      <c r="G1967" s="11">
        <v>210.48020438333674</v>
      </c>
      <c r="H1967" s="11">
        <v>1.8079043947125919</v>
      </c>
      <c r="I1967" s="11">
        <f t="shared" si="49"/>
        <v>103.09158708767741</v>
      </c>
    </row>
    <row r="1968" spans="1:9" x14ac:dyDescent="0.25">
      <c r="A1968" s="20"/>
      <c r="B1968" s="5">
        <f>DATE(YEAR(siječanj!B1968),MONTH(siječanj!B1968)+5,DAY(siječanj!B1968))</f>
        <v>43637</v>
      </c>
      <c r="C1968" s="9">
        <v>20.46875</v>
      </c>
      <c r="D1968">
        <v>0.9265948498456158</v>
      </c>
      <c r="E1968" s="6">
        <v>112.87341437158133</v>
      </c>
      <c r="F1968" s="11">
        <v>205.49268674950463</v>
      </c>
      <c r="G1968" s="11">
        <v>208.06247345215684</v>
      </c>
      <c r="H1968" s="11">
        <v>1.9925984962831766</v>
      </c>
      <c r="I1968" s="11">
        <f t="shared" si="49"/>
        <v>104.58792444119737</v>
      </c>
    </row>
    <row r="1969" spans="1:9" x14ac:dyDescent="0.25">
      <c r="A1969" s="20"/>
      <c r="B1969" s="5">
        <f>DATE(YEAR(siječanj!B1969),MONTH(siječanj!B1969)+5,DAY(siječanj!B1969))</f>
        <v>43637</v>
      </c>
      <c r="C1969" s="9">
        <v>20.4791666666667</v>
      </c>
      <c r="D1969">
        <v>0.9265948498456158</v>
      </c>
      <c r="E1969" s="6">
        <v>113.07733456749651</v>
      </c>
      <c r="F1969" s="11">
        <v>189.56191032947268</v>
      </c>
      <c r="G1969" s="11">
        <v>205.86214467308895</v>
      </c>
      <c r="H1969" s="11">
        <v>2.1241312391706493</v>
      </c>
      <c r="I1969" s="11">
        <f t="shared" si="49"/>
        <v>104.77687584451189</v>
      </c>
    </row>
    <row r="1970" spans="1:9" x14ac:dyDescent="0.25">
      <c r="A1970" s="20"/>
      <c r="B1970" s="5">
        <f>DATE(YEAR(siječanj!B1970),MONTH(siječanj!B1970)+5,DAY(siječanj!B1970))</f>
        <v>43637</v>
      </c>
      <c r="C1970" s="9">
        <v>20.4895833333333</v>
      </c>
      <c r="D1970">
        <v>0.9265948498456158</v>
      </c>
      <c r="E1970" s="6">
        <v>112.31507896730062</v>
      </c>
      <c r="F1970" s="11">
        <v>189.45278673568956</v>
      </c>
      <c r="G1970" s="11">
        <v>199.40427881030854</v>
      </c>
      <c r="H1970" s="11">
        <v>1.8815785382699859</v>
      </c>
      <c r="I1970" s="11">
        <f t="shared" si="49"/>
        <v>104.0705737311044</v>
      </c>
    </row>
    <row r="1971" spans="1:9" x14ac:dyDescent="0.25">
      <c r="A1971" s="20"/>
      <c r="B1971" s="5">
        <f>DATE(YEAR(siječanj!B1971),MONTH(siječanj!B1971)+5,DAY(siječanj!B1971))</f>
        <v>43637</v>
      </c>
      <c r="C1971" s="9">
        <v>20.5</v>
      </c>
      <c r="D1971">
        <v>0.9265948498456158</v>
      </c>
      <c r="E1971" s="6">
        <v>111.58015685871369</v>
      </c>
      <c r="F1971" s="11">
        <v>184.27148901404325</v>
      </c>
      <c r="G1971" s="11">
        <v>197.32612183626702</v>
      </c>
      <c r="H1971" s="11">
        <v>1.9662859448422356</v>
      </c>
      <c r="I1971" s="11">
        <f t="shared" si="49"/>
        <v>103.38959869025007</v>
      </c>
    </row>
    <row r="1972" spans="1:9" x14ac:dyDescent="0.25">
      <c r="A1972" s="20"/>
      <c r="B1972" s="5">
        <f>DATE(YEAR(siječanj!B1972),MONTH(siječanj!B1972)+5,DAY(siječanj!B1972))</f>
        <v>43637</v>
      </c>
      <c r="C1972" s="9">
        <v>20.5104166666667</v>
      </c>
      <c r="D1972">
        <v>0.9265948498456158</v>
      </c>
      <c r="E1972" s="6">
        <v>111.00942926568929</v>
      </c>
      <c r="F1972" s="11">
        <v>183.30782682118215</v>
      </c>
      <c r="G1972" s="11">
        <v>198.34492800008621</v>
      </c>
      <c r="H1972" s="11">
        <v>1.9950476645693906</v>
      </c>
      <c r="I1972" s="11">
        <f t="shared" si="49"/>
        <v>102.86076544188887</v>
      </c>
    </row>
    <row r="1973" spans="1:9" x14ac:dyDescent="0.25">
      <c r="A1973" s="20"/>
      <c r="B1973" s="5">
        <f>DATE(YEAR(siječanj!B1973),MONTH(siječanj!B1973)+5,DAY(siječanj!B1973))</f>
        <v>43637</v>
      </c>
      <c r="C1973" s="9">
        <v>20.5208333333333</v>
      </c>
      <c r="D1973">
        <v>0.9265948498456158</v>
      </c>
      <c r="E1973" s="6">
        <v>111.79685736783577</v>
      </c>
      <c r="F1973" s="11">
        <v>182.75161315961194</v>
      </c>
      <c r="G1973" s="11">
        <v>198.05720992720501</v>
      </c>
      <c r="H1973" s="11">
        <v>2.1694958787138661</v>
      </c>
      <c r="I1973" s="11">
        <f t="shared" si="49"/>
        <v>103.59039226596151</v>
      </c>
    </row>
    <row r="1974" spans="1:9" x14ac:dyDescent="0.25">
      <c r="A1974" s="20"/>
      <c r="B1974" s="5">
        <f>DATE(YEAR(siječanj!B1974),MONTH(siječanj!B1974)+5,DAY(siječanj!B1974))</f>
        <v>43637</v>
      </c>
      <c r="C1974" s="9">
        <v>20.53125</v>
      </c>
      <c r="D1974">
        <v>0.9265948498456158</v>
      </c>
      <c r="E1974" s="6">
        <v>112.14087262734938</v>
      </c>
      <c r="F1974" s="11">
        <v>183.38579747315259</v>
      </c>
      <c r="G1974" s="11">
        <v>198.75786846023968</v>
      </c>
      <c r="H1974" s="11">
        <v>2.5166694851936415</v>
      </c>
      <c r="I1974" s="11">
        <f t="shared" si="49"/>
        <v>103.90915503369513</v>
      </c>
    </row>
    <row r="1975" spans="1:9" x14ac:dyDescent="0.25">
      <c r="A1975" s="20"/>
      <c r="B1975" s="5">
        <f>DATE(YEAR(siječanj!B1975),MONTH(siječanj!B1975)+5,DAY(siječanj!B1975))</f>
        <v>43637</v>
      </c>
      <c r="C1975" s="9">
        <v>20.5416666666667</v>
      </c>
      <c r="D1975">
        <v>0.9265948498456158</v>
      </c>
      <c r="E1975" s="6">
        <v>111.16118890874363</v>
      </c>
      <c r="F1975" s="11">
        <v>185.89204802981345</v>
      </c>
      <c r="G1975" s="11">
        <v>196.87796320686886</v>
      </c>
      <c r="H1975" s="11">
        <v>2.210663516230666</v>
      </c>
      <c r="I1975" s="11">
        <f t="shared" si="49"/>
        <v>103.00138514555744</v>
      </c>
    </row>
    <row r="1976" spans="1:9" x14ac:dyDescent="0.25">
      <c r="A1976" s="20"/>
      <c r="B1976" s="5">
        <f>DATE(YEAR(siječanj!B1976),MONTH(siječanj!B1976)+5,DAY(siječanj!B1976))</f>
        <v>43637</v>
      </c>
      <c r="C1976" s="9">
        <v>20.5520833333333</v>
      </c>
      <c r="D1976">
        <v>0.9265948498456158</v>
      </c>
      <c r="E1976" s="6">
        <v>110.73397902164291</v>
      </c>
      <c r="F1976" s="11">
        <v>186.7979797517865</v>
      </c>
      <c r="G1976" s="11">
        <v>188.74621878219145</v>
      </c>
      <c r="H1976" s="11">
        <v>2.1323151430028511</v>
      </c>
      <c r="I1976" s="11">
        <f t="shared" si="49"/>
        <v>102.60553466436679</v>
      </c>
    </row>
    <row r="1977" spans="1:9" x14ac:dyDescent="0.25">
      <c r="A1977" s="20"/>
      <c r="B1977" s="5">
        <f>DATE(YEAR(siječanj!B1977),MONTH(siječanj!B1977)+5,DAY(siječanj!B1977))</f>
        <v>43637</v>
      </c>
      <c r="C1977" s="9">
        <v>20.5625</v>
      </c>
      <c r="D1977">
        <v>0.9265948498456158</v>
      </c>
      <c r="E1977" s="6">
        <v>110.70127928745559</v>
      </c>
      <c r="F1977" s="11">
        <v>185.31409313070148</v>
      </c>
      <c r="G1977" s="11">
        <v>184.62924530330906</v>
      </c>
      <c r="H1977" s="11">
        <v>2.1352775561137491</v>
      </c>
      <c r="I1977" s="11">
        <f t="shared" si="49"/>
        <v>102.57523525907749</v>
      </c>
    </row>
    <row r="1978" spans="1:9" x14ac:dyDescent="0.25">
      <c r="A1978" s="20"/>
      <c r="B1978" s="5">
        <f>DATE(YEAR(siječanj!B1978),MONTH(siječanj!B1978)+5,DAY(siječanj!B1978))</f>
        <v>43637</v>
      </c>
      <c r="C1978" s="9">
        <v>20.5729166666667</v>
      </c>
      <c r="D1978">
        <v>0.9265948498456158</v>
      </c>
      <c r="E1978" s="6">
        <v>111.66785412713237</v>
      </c>
      <c r="F1978" s="11">
        <v>185.02711040055812</v>
      </c>
      <c r="G1978" s="11">
        <v>186.453304831959</v>
      </c>
      <c r="H1978" s="11">
        <v>1.9991526226896255</v>
      </c>
      <c r="I1978" s="11">
        <f t="shared" si="49"/>
        <v>103.47085852751235</v>
      </c>
    </row>
    <row r="1979" spans="1:9" x14ac:dyDescent="0.25">
      <c r="A1979" s="20"/>
      <c r="B1979" s="5">
        <f>DATE(YEAR(siječanj!B1979),MONTH(siječanj!B1979)+5,DAY(siječanj!B1979))</f>
        <v>43637</v>
      </c>
      <c r="C1979" s="9">
        <v>20.5833333333333</v>
      </c>
      <c r="D1979">
        <v>0.9265948498456158</v>
      </c>
      <c r="E1979" s="6">
        <v>111.91417518352388</v>
      </c>
      <c r="F1979" s="11">
        <v>184.75344854311206</v>
      </c>
      <c r="G1979" s="11">
        <v>184.61241090602024</v>
      </c>
      <c r="H1979" s="11">
        <v>2.0472465641465636</v>
      </c>
      <c r="I1979" s="11">
        <f t="shared" si="49"/>
        <v>103.69909834977325</v>
      </c>
    </row>
    <row r="1980" spans="1:9" x14ac:dyDescent="0.25">
      <c r="A1980" s="20"/>
      <c r="B1980" s="5">
        <f>DATE(YEAR(siječanj!B1980),MONTH(siječanj!B1980)+5,DAY(siječanj!B1980))</f>
        <v>43637</v>
      </c>
      <c r="C1980" s="9">
        <v>20.59375</v>
      </c>
      <c r="D1980">
        <v>0.9265948498456158</v>
      </c>
      <c r="E1980" s="6">
        <v>113.23440287967941</v>
      </c>
      <c r="F1980" s="11">
        <v>185.14267970737282</v>
      </c>
      <c r="G1980" s="11">
        <v>180.12041650708636</v>
      </c>
      <c r="H1980" s="11">
        <v>2.3180227280186703</v>
      </c>
      <c r="I1980" s="11">
        <f t="shared" si="49"/>
        <v>104.9224145336545</v>
      </c>
    </row>
    <row r="1981" spans="1:9" x14ac:dyDescent="0.25">
      <c r="A1981" s="20"/>
      <c r="B1981" s="5">
        <f>DATE(YEAR(siječanj!B1981),MONTH(siječanj!B1981)+5,DAY(siječanj!B1981))</f>
        <v>43637</v>
      </c>
      <c r="C1981" s="9">
        <v>20.6041666666667</v>
      </c>
      <c r="D1981">
        <v>0.9265948498456158</v>
      </c>
      <c r="E1981" s="6">
        <v>114.23923924732205</v>
      </c>
      <c r="F1981" s="11">
        <v>182.03907690970604</v>
      </c>
      <c r="G1981" s="11">
        <v>175.12530884516315</v>
      </c>
      <c r="H1981" s="11">
        <v>2.4576413279687164</v>
      </c>
      <c r="I1981" s="11">
        <f t="shared" si="49"/>
        <v>105.85349073684975</v>
      </c>
    </row>
    <row r="1982" spans="1:9" x14ac:dyDescent="0.25">
      <c r="A1982" s="20"/>
      <c r="B1982" s="5">
        <f>DATE(YEAR(siječanj!B1982),MONTH(siječanj!B1982)+5,DAY(siječanj!B1982))</f>
        <v>43637</v>
      </c>
      <c r="C1982" s="9">
        <v>20.6145833333333</v>
      </c>
      <c r="D1982">
        <v>0.9265948498456158</v>
      </c>
      <c r="E1982" s="6">
        <v>114.6157547192401</v>
      </c>
      <c r="F1982" s="11">
        <v>180.27565263797553</v>
      </c>
      <c r="G1982" s="11">
        <v>171.11749001574969</v>
      </c>
      <c r="H1982" s="11">
        <v>2.2780566636684316</v>
      </c>
      <c r="I1982" s="11">
        <f t="shared" si="49"/>
        <v>106.20236803401622</v>
      </c>
    </row>
    <row r="1983" spans="1:9" x14ac:dyDescent="0.25">
      <c r="A1983" s="20"/>
      <c r="B1983" s="5">
        <f>DATE(YEAR(siječanj!B1983),MONTH(siječanj!B1983)+5,DAY(siječanj!B1983))</f>
        <v>43637</v>
      </c>
      <c r="C1983" s="9">
        <v>20.625</v>
      </c>
      <c r="D1983">
        <v>0.9265948498456158</v>
      </c>
      <c r="E1983" s="6">
        <v>114.88883055480564</v>
      </c>
      <c r="F1983" s="11">
        <v>179.40794166643823</v>
      </c>
      <c r="G1983" s="11">
        <v>169.59290132947589</v>
      </c>
      <c r="H1983" s="11">
        <v>2.4634871164884662</v>
      </c>
      <c r="I1983" s="11">
        <f t="shared" si="49"/>
        <v>106.45539869686853</v>
      </c>
    </row>
    <row r="1984" spans="1:9" x14ac:dyDescent="0.25">
      <c r="A1984" s="20"/>
      <c r="B1984" s="5">
        <f>DATE(YEAR(siječanj!B1984),MONTH(siječanj!B1984)+5,DAY(siječanj!B1984))</f>
        <v>43637</v>
      </c>
      <c r="C1984" s="9">
        <v>20.6354166666667</v>
      </c>
      <c r="D1984">
        <v>0.9265948498456158</v>
      </c>
      <c r="E1984" s="6">
        <v>115.26261228050453</v>
      </c>
      <c r="F1984" s="11">
        <v>179.26644903429914</v>
      </c>
      <c r="G1984" s="11">
        <v>164.76133297340365</v>
      </c>
      <c r="H1984" s="11">
        <v>2.4065429533567535</v>
      </c>
      <c r="I1984" s="11">
        <f t="shared" si="49"/>
        <v>106.80174291886752</v>
      </c>
    </row>
    <row r="1985" spans="1:9" x14ac:dyDescent="0.25">
      <c r="A1985" s="20"/>
      <c r="B1985" s="5">
        <f>DATE(YEAR(siječanj!B1985),MONTH(siječanj!B1985)+5,DAY(siječanj!B1985))</f>
        <v>43637</v>
      </c>
      <c r="C1985" s="9">
        <v>20.6458333333333</v>
      </c>
      <c r="D1985">
        <v>0.9265948498456158</v>
      </c>
      <c r="E1985" s="6">
        <v>115.97983154592779</v>
      </c>
      <c r="F1985" s="11">
        <v>177.23005724407304</v>
      </c>
      <c r="G1985" s="11">
        <v>164.33365338429343</v>
      </c>
      <c r="H1985" s="11">
        <v>2.4144997488552256</v>
      </c>
      <c r="I1985" s="11">
        <f t="shared" si="49"/>
        <v>107.46631459641878</v>
      </c>
    </row>
    <row r="1986" spans="1:9" x14ac:dyDescent="0.25">
      <c r="A1986" s="20"/>
      <c r="B1986" s="5">
        <f>DATE(YEAR(siječanj!B1986),MONTH(siječanj!B1986)+5,DAY(siječanj!B1986))</f>
        <v>43637</v>
      </c>
      <c r="C1986" s="9">
        <v>20.65625</v>
      </c>
      <c r="D1986">
        <v>0.9265948498456158</v>
      </c>
      <c r="E1986" s="6">
        <v>115.88355186290821</v>
      </c>
      <c r="F1986" s="11">
        <v>175.81744271017038</v>
      </c>
      <c r="G1986" s="11">
        <v>160.66070017915715</v>
      </c>
      <c r="H1986" s="11">
        <v>2.1560764774789858</v>
      </c>
      <c r="I1986" s="11">
        <f t="shared" si="49"/>
        <v>107.37710233798806</v>
      </c>
    </row>
    <row r="1987" spans="1:9" x14ac:dyDescent="0.25">
      <c r="A1987" s="20"/>
      <c r="B1987" s="5">
        <f>DATE(YEAR(siječanj!B1987),MONTH(siječanj!B1987)+5,DAY(siječanj!B1987))</f>
        <v>43637</v>
      </c>
      <c r="C1987" s="9">
        <v>20.6666666666667</v>
      </c>
      <c r="D1987">
        <v>0.9265948498456158</v>
      </c>
      <c r="E1987" s="6">
        <v>115.10930212488873</v>
      </c>
      <c r="F1987" s="11">
        <v>176.13583123388293</v>
      </c>
      <c r="G1987" s="11">
        <v>162.46920575227674</v>
      </c>
      <c r="H1987" s="11">
        <v>2.070041437607796</v>
      </c>
      <c r="I1987" s="11">
        <f t="shared" si="49"/>
        <v>106.6596865182449</v>
      </c>
    </row>
    <row r="1988" spans="1:9" x14ac:dyDescent="0.25">
      <c r="A1988" s="20"/>
      <c r="B1988" s="5">
        <f>DATE(YEAR(siječanj!B1988),MONTH(siječanj!B1988)+5,DAY(siječanj!B1988))</f>
        <v>43637</v>
      </c>
      <c r="C1988" s="9">
        <v>20.6770833333333</v>
      </c>
      <c r="D1988">
        <v>0.9265948498456158</v>
      </c>
      <c r="E1988" s="6">
        <v>113.42558842408921</v>
      </c>
      <c r="F1988" s="11">
        <v>170.26457732554098</v>
      </c>
      <c r="G1988" s="11">
        <v>163.22113012273942</v>
      </c>
      <c r="H1988" s="11">
        <v>2.1679231284908558</v>
      </c>
      <c r="I1988" s="11">
        <f t="shared" ref="I1988:I2051" si="50">D1988*E1988</f>
        <v>105.09956607446956</v>
      </c>
    </row>
    <row r="1989" spans="1:9" x14ac:dyDescent="0.25">
      <c r="A1989" s="20"/>
      <c r="B1989" s="5">
        <f>DATE(YEAR(siječanj!B1989),MONTH(siječanj!B1989)+5,DAY(siječanj!B1989))</f>
        <v>43637</v>
      </c>
      <c r="C1989" s="9">
        <v>20.6875</v>
      </c>
      <c r="D1989">
        <v>0.9265948498456158</v>
      </c>
      <c r="E1989" s="6">
        <v>114.16825515431809</v>
      </c>
      <c r="F1989" s="11">
        <v>164.97891203124632</v>
      </c>
      <c r="G1989" s="11">
        <v>160.78891695373926</v>
      </c>
      <c r="H1989" s="11">
        <v>2.1329824613226651</v>
      </c>
      <c r="I1989" s="11">
        <f t="shared" si="50"/>
        <v>105.78771724185133</v>
      </c>
    </row>
    <row r="1990" spans="1:9" x14ac:dyDescent="0.25">
      <c r="A1990" s="20"/>
      <c r="B1990" s="5">
        <f>DATE(YEAR(siječanj!B1990),MONTH(siječanj!B1990)+5,DAY(siječanj!B1990))</f>
        <v>43637</v>
      </c>
      <c r="C1990" s="9">
        <v>20.6979166666667</v>
      </c>
      <c r="D1990">
        <v>0.9265948498456158</v>
      </c>
      <c r="E1990" s="6">
        <v>114.1952392346456</v>
      </c>
      <c r="F1990" s="11">
        <v>163.97478151678033</v>
      </c>
      <c r="G1990" s="11">
        <v>160.16530970595889</v>
      </c>
      <c r="H1990" s="11">
        <v>2.1055503758489325</v>
      </c>
      <c r="I1990" s="11">
        <f t="shared" si="50"/>
        <v>105.81272055171061</v>
      </c>
    </row>
    <row r="1991" spans="1:9" x14ac:dyDescent="0.25">
      <c r="A1991" s="20"/>
      <c r="B1991" s="5">
        <f>DATE(YEAR(siječanj!B1991),MONTH(siječanj!B1991)+5,DAY(siječanj!B1991))</f>
        <v>43637</v>
      </c>
      <c r="C1991" s="9">
        <v>20.7083333333333</v>
      </c>
      <c r="D1991">
        <v>0.9265948498456158</v>
      </c>
      <c r="E1991" s="6">
        <v>115.20700029859357</v>
      </c>
      <c r="F1991" s="11">
        <v>162.85628575148311</v>
      </c>
      <c r="G1991" s="11">
        <v>166.36002672471</v>
      </c>
      <c r="H1991" s="11">
        <v>1.8567717050769008</v>
      </c>
      <c r="I1991" s="11">
        <f t="shared" si="50"/>
        <v>106.75021314283913</v>
      </c>
    </row>
    <row r="1992" spans="1:9" x14ac:dyDescent="0.25">
      <c r="A1992" s="20"/>
      <c r="B1992" s="5">
        <f>DATE(YEAR(siječanj!B1992),MONTH(siječanj!B1992)+5,DAY(siječanj!B1992))</f>
        <v>43637</v>
      </c>
      <c r="C1992" s="9">
        <v>20.71875</v>
      </c>
      <c r="D1992">
        <v>0.9265948498456158</v>
      </c>
      <c r="E1992" s="6">
        <v>115.32037532561701</v>
      </c>
      <c r="F1992" s="11">
        <v>162.85539876357527</v>
      </c>
      <c r="G1992" s="11">
        <v>176.76040888722051</v>
      </c>
      <c r="H1992" s="11">
        <v>1.8715787682451872</v>
      </c>
      <c r="I1992" s="11">
        <f t="shared" si="50"/>
        <v>106.85526585898015</v>
      </c>
    </row>
    <row r="1993" spans="1:9" x14ac:dyDescent="0.25">
      <c r="A1993" s="20"/>
      <c r="B1993" s="5">
        <f>DATE(YEAR(siječanj!B1993),MONTH(siječanj!B1993)+5,DAY(siječanj!B1993))</f>
        <v>43637</v>
      </c>
      <c r="C1993" s="9">
        <v>20.7291666666667</v>
      </c>
      <c r="D1993">
        <v>0.9265948498456158</v>
      </c>
      <c r="E1993" s="6">
        <v>115.88838902533595</v>
      </c>
      <c r="F1993" s="11">
        <v>163.59374997376705</v>
      </c>
      <c r="G1993" s="11">
        <v>168.13765719436134</v>
      </c>
      <c r="H1993" s="11">
        <v>1.885913606155674</v>
      </c>
      <c r="I1993" s="11">
        <f t="shared" si="50"/>
        <v>107.38158442778148</v>
      </c>
    </row>
    <row r="1994" spans="1:9" x14ac:dyDescent="0.25">
      <c r="A1994" s="20"/>
      <c r="B1994" s="5">
        <f>DATE(YEAR(siječanj!B1994),MONTH(siječanj!B1994)+5,DAY(siječanj!B1994))</f>
        <v>43637</v>
      </c>
      <c r="C1994" s="9">
        <v>20.7395833333333</v>
      </c>
      <c r="D1994">
        <v>0.9265948498456158</v>
      </c>
      <c r="E1994" s="6">
        <v>117.1929339122988</v>
      </c>
      <c r="F1994" s="11">
        <v>163.06460349070554</v>
      </c>
      <c r="G1994" s="11">
        <v>163.25274378822508</v>
      </c>
      <c r="H1994" s="11">
        <v>1.8411702629791808</v>
      </c>
      <c r="I1994" s="11">
        <f t="shared" si="50"/>
        <v>108.59036900143369</v>
      </c>
    </row>
    <row r="1995" spans="1:9" x14ac:dyDescent="0.25">
      <c r="A1995" s="20"/>
      <c r="B1995" s="5">
        <f>DATE(YEAR(siječanj!B1995),MONTH(siječanj!B1995)+5,DAY(siječanj!B1995))</f>
        <v>43637</v>
      </c>
      <c r="C1995" s="9">
        <v>20.75</v>
      </c>
      <c r="D1995">
        <v>0.9265948498456158</v>
      </c>
      <c r="E1995" s="6">
        <v>119.98759879721715</v>
      </c>
      <c r="F1995" s="11">
        <v>161.05063122289192</v>
      </c>
      <c r="G1995" s="11">
        <v>161.79259062404898</v>
      </c>
      <c r="H1995" s="11">
        <v>1.8788402320610942</v>
      </c>
      <c r="I1995" s="11">
        <f t="shared" si="50"/>
        <v>111.17989109084341</v>
      </c>
    </row>
    <row r="1996" spans="1:9" x14ac:dyDescent="0.25">
      <c r="A1996" s="20"/>
      <c r="B1996" s="5">
        <f>DATE(YEAR(siječanj!B1996),MONTH(siječanj!B1996)+5,DAY(siječanj!B1996))</f>
        <v>43637</v>
      </c>
      <c r="C1996" s="9">
        <v>20.7604166666667</v>
      </c>
      <c r="D1996">
        <v>0.9265948498456158</v>
      </c>
      <c r="E1996" s="6">
        <v>122.14222658937939</v>
      </c>
      <c r="F1996" s="11">
        <v>160.5188960194659</v>
      </c>
      <c r="G1996" s="11">
        <v>159.90233346066194</v>
      </c>
      <c r="H1996" s="11">
        <v>2.5450740345457237</v>
      </c>
      <c r="I1996" s="11">
        <f t="shared" si="50"/>
        <v>113.17635810639518</v>
      </c>
    </row>
    <row r="1997" spans="1:9" x14ac:dyDescent="0.25">
      <c r="A1997" s="20"/>
      <c r="B1997" s="5">
        <f>DATE(YEAR(siječanj!B1997),MONTH(siječanj!B1997)+5,DAY(siječanj!B1997))</f>
        <v>43637</v>
      </c>
      <c r="C1997" s="9">
        <v>20.7708333333333</v>
      </c>
      <c r="D1997">
        <v>0.9265948498456158</v>
      </c>
      <c r="E1997" s="6">
        <v>123.70182582947891</v>
      </c>
      <c r="F1997" s="11">
        <v>159.50685887070838</v>
      </c>
      <c r="G1997" s="11">
        <v>159.00081817027547</v>
      </c>
      <c r="H1997" s="11">
        <v>4.5647034249289522</v>
      </c>
      <c r="I1997" s="11">
        <f t="shared" si="50"/>
        <v>114.62147473009452</v>
      </c>
    </row>
    <row r="1998" spans="1:9" x14ac:dyDescent="0.25">
      <c r="A1998" s="20"/>
      <c r="B1998" s="5">
        <f>DATE(YEAR(siječanj!B1998),MONTH(siječanj!B1998)+5,DAY(siječanj!B1998))</f>
        <v>43637</v>
      </c>
      <c r="C1998" s="9">
        <v>20.78125</v>
      </c>
      <c r="D1998">
        <v>0.9265948498456158</v>
      </c>
      <c r="E1998" s="6">
        <v>125.96003520632676</v>
      </c>
      <c r="F1998" s="11">
        <v>158.90986383297758</v>
      </c>
      <c r="G1998" s="11">
        <v>161.9906496763673</v>
      </c>
      <c r="H1998" s="11">
        <v>11.049311670279964</v>
      </c>
      <c r="I1998" s="11">
        <f t="shared" si="50"/>
        <v>116.71391990855483</v>
      </c>
    </row>
    <row r="1999" spans="1:9" x14ac:dyDescent="0.25">
      <c r="A1999" s="20"/>
      <c r="B1999" s="5">
        <f>DATE(YEAR(siječanj!B1999),MONTH(siječanj!B1999)+5,DAY(siječanj!B1999))</f>
        <v>43637</v>
      </c>
      <c r="C1999" s="9">
        <v>20.7916666666667</v>
      </c>
      <c r="D1999">
        <v>0.9265948498456158</v>
      </c>
      <c r="E1999" s="6">
        <v>129.21798570051115</v>
      </c>
      <c r="F1999" s="11">
        <v>157.53699117356976</v>
      </c>
      <c r="G1999" s="11">
        <v>163.40882923719352</v>
      </c>
      <c r="H1999" s="11">
        <v>26.013597836050685</v>
      </c>
      <c r="I1999" s="11">
        <f t="shared" si="50"/>
        <v>119.73272005751807</v>
      </c>
    </row>
    <row r="2000" spans="1:9" x14ac:dyDescent="0.25">
      <c r="A2000" s="20"/>
      <c r="B2000" s="5">
        <f>DATE(YEAR(siječanj!B2000),MONTH(siječanj!B2000)+5,DAY(siječanj!B2000))</f>
        <v>43637</v>
      </c>
      <c r="C2000" s="9">
        <v>20.8020833333333</v>
      </c>
      <c r="D2000">
        <v>0.9265948498456158</v>
      </c>
      <c r="E2000" s="6">
        <v>133.292859770755</v>
      </c>
      <c r="F2000" s="11">
        <v>154.11634036785202</v>
      </c>
      <c r="G2000" s="11">
        <v>159.09001157565345</v>
      </c>
      <c r="H2000" s="11">
        <v>42.345904566030406</v>
      </c>
      <c r="I2000" s="11">
        <f t="shared" si="50"/>
        <v>123.50847738477545</v>
      </c>
    </row>
    <row r="2001" spans="1:9" x14ac:dyDescent="0.25">
      <c r="A2001" s="20"/>
      <c r="B2001" s="5">
        <f>DATE(YEAR(siječanj!B2001),MONTH(siječanj!B2001)+5,DAY(siječanj!B2001))</f>
        <v>43637</v>
      </c>
      <c r="C2001" s="9">
        <v>20.8125</v>
      </c>
      <c r="D2001">
        <v>0.9265948498456158</v>
      </c>
      <c r="E2001" s="6">
        <v>138.16595696498032</v>
      </c>
      <c r="F2001" s="11">
        <v>153.39438037311538</v>
      </c>
      <c r="G2001" s="11">
        <v>158.0298178413895</v>
      </c>
      <c r="H2001" s="11">
        <v>63.225019184527518</v>
      </c>
      <c r="I2001" s="11">
        <f t="shared" si="50"/>
        <v>128.02386414774176</v>
      </c>
    </row>
    <row r="2002" spans="1:9" x14ac:dyDescent="0.25">
      <c r="A2002" s="20"/>
      <c r="B2002" s="5">
        <f>DATE(YEAR(siječanj!B2002),MONTH(siječanj!B2002)+5,DAY(siječanj!B2002))</f>
        <v>43637</v>
      </c>
      <c r="C2002" s="9">
        <v>20.8229166666667</v>
      </c>
      <c r="D2002">
        <v>0.9265948498456158</v>
      </c>
      <c r="E2002" s="6">
        <v>141.78246497797784</v>
      </c>
      <c r="F2002" s="11">
        <v>150.06990153231845</v>
      </c>
      <c r="G2002" s="11">
        <v>159.0327730193018</v>
      </c>
      <c r="H2002" s="11">
        <v>86.982492818989172</v>
      </c>
      <c r="I2002" s="11">
        <f t="shared" si="50"/>
        <v>131.37490184701065</v>
      </c>
    </row>
    <row r="2003" spans="1:9" x14ac:dyDescent="0.25">
      <c r="A2003" s="20"/>
      <c r="B2003" s="5">
        <f>DATE(YEAR(siječanj!B2003),MONTH(siječanj!B2003)+5,DAY(siječanj!B2003))</f>
        <v>43637</v>
      </c>
      <c r="C2003" s="9">
        <v>20.8333333333333</v>
      </c>
      <c r="D2003">
        <v>0.9265948498456158</v>
      </c>
      <c r="E2003" s="6">
        <v>147.76839144195986</v>
      </c>
      <c r="F2003" s="11">
        <v>144.38310900064616</v>
      </c>
      <c r="G2003" s="11">
        <v>152.3344610666804</v>
      </c>
      <c r="H2003" s="11">
        <v>129.51990073469312</v>
      </c>
      <c r="I2003" s="11">
        <f t="shared" si="50"/>
        <v>136.92143048009098</v>
      </c>
    </row>
    <row r="2004" spans="1:9" x14ac:dyDescent="0.25">
      <c r="A2004" s="20"/>
      <c r="B2004" s="5">
        <f>DATE(YEAR(siječanj!B2004),MONTH(siječanj!B2004)+5,DAY(siječanj!B2004))</f>
        <v>43637</v>
      </c>
      <c r="C2004" s="9">
        <v>20.84375</v>
      </c>
      <c r="D2004">
        <v>0.9265948498456158</v>
      </c>
      <c r="E2004" s="6">
        <v>152.12553225417568</v>
      </c>
      <c r="F2004" s="11">
        <v>125.40788906693592</v>
      </c>
      <c r="G2004" s="11">
        <v>139.02292833647957</v>
      </c>
      <c r="H2004" s="11">
        <v>197.7438584801499</v>
      </c>
      <c r="I2004" s="11">
        <f t="shared" si="50"/>
        <v>140.9587347167423</v>
      </c>
    </row>
    <row r="2005" spans="1:9" x14ac:dyDescent="0.25">
      <c r="A2005" s="20"/>
      <c r="B2005" s="5">
        <f>DATE(YEAR(siječanj!B2005),MONTH(siječanj!B2005)+5,DAY(siječanj!B2005))</f>
        <v>43637</v>
      </c>
      <c r="C2005" s="9">
        <v>20.8541666666667</v>
      </c>
      <c r="D2005">
        <v>0.9265948498456158</v>
      </c>
      <c r="E2005" s="6">
        <v>155.73060498887077</v>
      </c>
      <c r="F2005" s="11">
        <v>118.28507916656201</v>
      </c>
      <c r="G2005" s="11">
        <v>130.60920173632812</v>
      </c>
      <c r="H2005" s="11">
        <v>228.86664746909915</v>
      </c>
      <c r="I2005" s="11">
        <f t="shared" si="50"/>
        <v>144.29917654602963</v>
      </c>
    </row>
    <row r="2006" spans="1:9" x14ac:dyDescent="0.25">
      <c r="A2006" s="20"/>
      <c r="B2006" s="5">
        <f>DATE(YEAR(siječanj!B2006),MONTH(siječanj!B2006)+5,DAY(siječanj!B2006))</f>
        <v>43637</v>
      </c>
      <c r="C2006" s="9">
        <v>20.8645833333333</v>
      </c>
      <c r="D2006">
        <v>0.9265948498456158</v>
      </c>
      <c r="E2006" s="6">
        <v>156.47549127485348</v>
      </c>
      <c r="F2006" s="11">
        <v>116.38724211187531</v>
      </c>
      <c r="G2006" s="11">
        <v>128.19851122785795</v>
      </c>
      <c r="H2006" s="11">
        <v>229.79496729013968</v>
      </c>
      <c r="I2006" s="11">
        <f t="shared" si="50"/>
        <v>144.98938434234182</v>
      </c>
    </row>
    <row r="2007" spans="1:9" x14ac:dyDescent="0.25">
      <c r="A2007" s="20"/>
      <c r="B2007" s="5">
        <f>DATE(YEAR(siječanj!B2007),MONTH(siječanj!B2007)+5,DAY(siječanj!B2007))</f>
        <v>43637</v>
      </c>
      <c r="C2007" s="9">
        <v>20.875</v>
      </c>
      <c r="D2007">
        <v>0.9265948498456158</v>
      </c>
      <c r="E2007" s="6">
        <v>156.27649162360373</v>
      </c>
      <c r="F2007" s="11">
        <v>113.14581905281905</v>
      </c>
      <c r="G2007" s="11">
        <v>123.27579067149193</v>
      </c>
      <c r="H2007" s="11">
        <v>231.15388251097744</v>
      </c>
      <c r="I2007" s="11">
        <f t="shared" si="50"/>
        <v>144.80499229037272</v>
      </c>
    </row>
    <row r="2008" spans="1:9" x14ac:dyDescent="0.25">
      <c r="A2008" s="20"/>
      <c r="B2008" s="5">
        <f>DATE(YEAR(siječanj!B2008),MONTH(siječanj!B2008)+5,DAY(siječanj!B2008))</f>
        <v>43637</v>
      </c>
      <c r="C2008" s="9">
        <v>20.8854166666667</v>
      </c>
      <c r="D2008">
        <v>0.9265948498456158</v>
      </c>
      <c r="E2008" s="6">
        <v>160.51270734570861</v>
      </c>
      <c r="F2008" s="11">
        <v>110.33264659892833</v>
      </c>
      <c r="G2008" s="11">
        <v>109.67331267350757</v>
      </c>
      <c r="H2008" s="11">
        <v>238.23902521934448</v>
      </c>
      <c r="I2008" s="11">
        <f t="shared" si="50"/>
        <v>148.73024796131014</v>
      </c>
    </row>
    <row r="2009" spans="1:9" x14ac:dyDescent="0.25">
      <c r="A2009" s="20"/>
      <c r="B2009" s="5">
        <f>DATE(YEAR(siječanj!B2009),MONTH(siječanj!B2009)+5,DAY(siječanj!B2009))</f>
        <v>43637</v>
      </c>
      <c r="C2009" s="9">
        <v>20.8958333333333</v>
      </c>
      <c r="D2009">
        <v>0.9265948498456158</v>
      </c>
      <c r="E2009" s="6">
        <v>163.36129969280884</v>
      </c>
      <c r="F2009" s="11">
        <v>107.74500185778396</v>
      </c>
      <c r="G2009" s="11">
        <v>101.33276392194288</v>
      </c>
      <c r="H2009" s="11">
        <v>243.89637985359644</v>
      </c>
      <c r="I2009" s="11">
        <f t="shared" si="50"/>
        <v>151.36973895944286</v>
      </c>
    </row>
    <row r="2010" spans="1:9" x14ac:dyDescent="0.25">
      <c r="A2010" s="20"/>
      <c r="B2010" s="5">
        <f>DATE(YEAR(siječanj!B2010),MONTH(siječanj!B2010)+5,DAY(siječanj!B2010))</f>
        <v>43637</v>
      </c>
      <c r="C2010" s="9">
        <v>20.90625</v>
      </c>
      <c r="D2010">
        <v>0.9265948498456158</v>
      </c>
      <c r="E2010" s="6">
        <v>161.47365090640886</v>
      </c>
      <c r="F2010" s="11">
        <v>104.40760750980417</v>
      </c>
      <c r="G2010" s="11">
        <v>103.58758974726506</v>
      </c>
      <c r="H2010" s="11">
        <v>244.63735230742301</v>
      </c>
      <c r="I2010" s="11">
        <f t="shared" si="50"/>
        <v>149.6206533156473</v>
      </c>
    </row>
    <row r="2011" spans="1:9" x14ac:dyDescent="0.25">
      <c r="A2011" s="20"/>
      <c r="B2011" s="5">
        <f>DATE(YEAR(siječanj!B2011),MONTH(siječanj!B2011)+5,DAY(siječanj!B2011))</f>
        <v>43637</v>
      </c>
      <c r="C2011" s="9">
        <v>20.9166666666667</v>
      </c>
      <c r="D2011">
        <v>0.9265948498456158</v>
      </c>
      <c r="E2011" s="6">
        <v>157.5211978433247</v>
      </c>
      <c r="F2011" s="11">
        <v>102.81807300320837</v>
      </c>
      <c r="G2011" s="11">
        <v>92.492509728871511</v>
      </c>
      <c r="H2011" s="11">
        <v>241.62417998369742</v>
      </c>
      <c r="I2011" s="11">
        <f t="shared" si="50"/>
        <v>145.95833066313699</v>
      </c>
    </row>
    <row r="2012" spans="1:9" x14ac:dyDescent="0.25">
      <c r="A2012" s="20"/>
      <c r="B2012" s="5">
        <f>DATE(YEAR(siječanj!B2012),MONTH(siječanj!B2012)+5,DAY(siječanj!B2012))</f>
        <v>43637</v>
      </c>
      <c r="C2012" s="9">
        <v>20.9270833333333</v>
      </c>
      <c r="D2012">
        <v>0.9265948498456158</v>
      </c>
      <c r="E2012" s="6">
        <v>150.93705246404528</v>
      </c>
      <c r="F2012" s="11">
        <v>100.44430472641018</v>
      </c>
      <c r="G2012" s="11">
        <v>87.974753965655395</v>
      </c>
      <c r="H2012" s="11">
        <v>242.3961432205443</v>
      </c>
      <c r="I2012" s="11">
        <f t="shared" si="50"/>
        <v>139.85749546406188</v>
      </c>
    </row>
    <row r="2013" spans="1:9" x14ac:dyDescent="0.25">
      <c r="A2013" s="20"/>
      <c r="B2013" s="5">
        <f>DATE(YEAR(siječanj!B2013),MONTH(siječanj!B2013)+5,DAY(siječanj!B2013))</f>
        <v>43637</v>
      </c>
      <c r="C2013" s="9">
        <v>20.9375</v>
      </c>
      <c r="D2013">
        <v>0.9265948498456158</v>
      </c>
      <c r="E2013" s="6">
        <v>141.74711686510034</v>
      </c>
      <c r="F2013" s="11">
        <v>97.426591255565214</v>
      </c>
      <c r="G2013" s="11">
        <v>83.751632266385982</v>
      </c>
      <c r="H2013" s="11">
        <v>241.57956870351677</v>
      </c>
      <c r="I2013" s="11">
        <f t="shared" si="50"/>
        <v>131.34214846766659</v>
      </c>
    </row>
    <row r="2014" spans="1:9" x14ac:dyDescent="0.25">
      <c r="A2014" s="20"/>
      <c r="B2014" s="5">
        <f>DATE(YEAR(siječanj!B2014),MONTH(siječanj!B2014)+5,DAY(siječanj!B2014))</f>
        <v>43637</v>
      </c>
      <c r="C2014" s="9">
        <v>20.9479166666667</v>
      </c>
      <c r="D2014">
        <v>0.9265948498456158</v>
      </c>
      <c r="E2014" s="6">
        <v>130.550739592578</v>
      </c>
      <c r="F2014" s="11">
        <v>93.147729480019862</v>
      </c>
      <c r="G2014" s="11">
        <v>81.18834440891014</v>
      </c>
      <c r="H2014" s="11">
        <v>238.88733547205481</v>
      </c>
      <c r="I2014" s="11">
        <f t="shared" si="50"/>
        <v>120.9676429500189</v>
      </c>
    </row>
    <row r="2015" spans="1:9" x14ac:dyDescent="0.25">
      <c r="A2015" s="20"/>
      <c r="B2015" s="5">
        <f>DATE(YEAR(siječanj!B2015),MONTH(siječanj!B2015)+5,DAY(siječanj!B2015))</f>
        <v>43637</v>
      </c>
      <c r="C2015" s="9">
        <v>20.9583333333333</v>
      </c>
      <c r="D2015">
        <v>0.9265948498456158</v>
      </c>
      <c r="E2015" s="6">
        <v>119.20402017504088</v>
      </c>
      <c r="F2015" s="11">
        <v>89.780863855084348</v>
      </c>
      <c r="G2015" s="11">
        <v>79.55609826682236</v>
      </c>
      <c r="H2015" s="11">
        <v>239.11930412422188</v>
      </c>
      <c r="I2015" s="11">
        <f t="shared" si="50"/>
        <v>110.45383117508577</v>
      </c>
    </row>
    <row r="2016" spans="1:9" x14ac:dyDescent="0.25">
      <c r="A2016" s="20"/>
      <c r="B2016" s="5">
        <f>DATE(YEAR(siječanj!B2016),MONTH(siječanj!B2016)+5,DAY(siječanj!B2016))</f>
        <v>43637</v>
      </c>
      <c r="C2016" s="9">
        <v>20.96875</v>
      </c>
      <c r="D2016">
        <v>0.9265948498456158</v>
      </c>
      <c r="E2016" s="6">
        <v>109.10236035908898</v>
      </c>
      <c r="F2016" s="11">
        <v>86.602958762676792</v>
      </c>
      <c r="G2016" s="11">
        <v>77.17526332512243</v>
      </c>
      <c r="H2016" s="11">
        <v>239.97803775171215</v>
      </c>
      <c r="I2016" s="11">
        <f t="shared" si="50"/>
        <v>101.09368521473232</v>
      </c>
    </row>
    <row r="2017" spans="1:9" x14ac:dyDescent="0.25">
      <c r="A2017" s="20"/>
      <c r="B2017" s="5">
        <f>DATE(YEAR(siječanj!B2017),MONTH(siječanj!B2017)+5,DAY(siječanj!B2017))</f>
        <v>43637</v>
      </c>
      <c r="C2017" s="9">
        <v>20.9791666666667</v>
      </c>
      <c r="D2017">
        <v>0.9265948498456158</v>
      </c>
      <c r="E2017" s="6">
        <v>99.335182433482586</v>
      </c>
      <c r="F2017" s="11">
        <v>84.332129245426543</v>
      </c>
      <c r="G2017" s="11">
        <v>78.412856444836407</v>
      </c>
      <c r="H2017" s="11">
        <v>239.43628432804246</v>
      </c>
      <c r="I2017" s="11">
        <f t="shared" si="50"/>
        <v>92.043468451339649</v>
      </c>
    </row>
    <row r="2018" spans="1:9" ht="15.75" thickBot="1" x14ac:dyDescent="0.3">
      <c r="A2018" s="20"/>
      <c r="B2018" s="5">
        <f>DATE(YEAR(siječanj!B2018),MONTH(siječanj!B2018)+5,DAY(siječanj!B2018))</f>
        <v>43637</v>
      </c>
      <c r="C2018" s="9">
        <v>20.9895833333333</v>
      </c>
      <c r="D2018">
        <v>0.9265948498456158</v>
      </c>
      <c r="E2018" s="6">
        <v>91.084414726824733</v>
      </c>
      <c r="F2018" s="11">
        <v>82.382236837053924</v>
      </c>
      <c r="G2018" s="11">
        <v>75.445458760024351</v>
      </c>
      <c r="H2018" s="11">
        <v>239.79772674093482</v>
      </c>
      <c r="I2018" s="11">
        <f t="shared" si="50"/>
        <v>84.398349587077959</v>
      </c>
    </row>
    <row r="2019" spans="1:9" x14ac:dyDescent="0.25">
      <c r="A2019" s="15">
        <f t="shared" ref="A2019" si="51">A1923+1</f>
        <v>173</v>
      </c>
      <c r="B2019" s="5">
        <f>DATE(YEAR(siječanj!B2019),MONTH(siječanj!B2019)+5,DAY(siječanj!B2019))</f>
        <v>43638</v>
      </c>
      <c r="C2019" s="9">
        <v>21</v>
      </c>
      <c r="D2019">
        <v>0.92765644268753178</v>
      </c>
      <c r="E2019" s="6">
        <v>87.380479445035135</v>
      </c>
      <c r="F2019" s="11">
        <v>76.746737090278046</v>
      </c>
      <c r="G2019" s="11">
        <v>75.94544116228758</v>
      </c>
      <c r="H2019" s="11">
        <v>241.81732711747807</v>
      </c>
      <c r="I2019" s="11">
        <f t="shared" si="50"/>
        <v>81.059064722312286</v>
      </c>
    </row>
    <row r="2020" spans="1:9" x14ac:dyDescent="0.25">
      <c r="A2020" s="16"/>
      <c r="B2020" s="5">
        <f>DATE(YEAR(siječanj!B2020),MONTH(siječanj!B2020)+5,DAY(siječanj!B2020))</f>
        <v>43638</v>
      </c>
      <c r="C2020" s="9">
        <v>21.0104166666667</v>
      </c>
      <c r="D2020">
        <v>0.92765644268753178</v>
      </c>
      <c r="E2020" s="6">
        <v>81.582892610281249</v>
      </c>
      <c r="F2020" s="11">
        <v>74.243071240461703</v>
      </c>
      <c r="G2020" s="11">
        <v>73.950938378493191</v>
      </c>
      <c r="H2020" s="11">
        <v>241.31549273572827</v>
      </c>
      <c r="I2020" s="11">
        <f t="shared" si="50"/>
        <v>75.68089594301243</v>
      </c>
    </row>
    <row r="2021" spans="1:9" x14ac:dyDescent="0.25">
      <c r="A2021" s="16"/>
      <c r="B2021" s="5">
        <f>DATE(YEAR(siječanj!B2021),MONTH(siječanj!B2021)+5,DAY(siječanj!B2021))</f>
        <v>43638</v>
      </c>
      <c r="C2021" s="9">
        <v>21.0208333333333</v>
      </c>
      <c r="D2021">
        <v>0.92765644268753178</v>
      </c>
      <c r="E2021" s="6">
        <v>76.295798635681209</v>
      </c>
      <c r="F2021" s="11">
        <v>73.03443583072098</v>
      </c>
      <c r="G2021" s="11">
        <v>75.840549300115001</v>
      </c>
      <c r="H2021" s="11">
        <v>241.52498166476508</v>
      </c>
      <c r="I2021" s="11">
        <f t="shared" si="50"/>
        <v>70.776289154380265</v>
      </c>
    </row>
    <row r="2022" spans="1:9" x14ac:dyDescent="0.25">
      <c r="A2022" s="16"/>
      <c r="B2022" s="5">
        <f>DATE(YEAR(siječanj!B2022),MONTH(siječanj!B2022)+5,DAY(siječanj!B2022))</f>
        <v>43638</v>
      </c>
      <c r="C2022" s="9">
        <v>21.03125</v>
      </c>
      <c r="D2022">
        <v>0.92765644268753178</v>
      </c>
      <c r="E2022" s="6">
        <v>72.485895448976933</v>
      </c>
      <c r="F2022" s="11">
        <v>72.533283649275475</v>
      </c>
      <c r="G2022" s="11">
        <v>72.007585028330595</v>
      </c>
      <c r="H2022" s="11">
        <v>241.00712463999906</v>
      </c>
      <c r="I2022" s="11">
        <f t="shared" si="50"/>
        <v>67.242007917218288</v>
      </c>
    </row>
    <row r="2023" spans="1:9" x14ac:dyDescent="0.25">
      <c r="A2023" s="16"/>
      <c r="B2023" s="5">
        <f>DATE(YEAR(siječanj!B2023),MONTH(siječanj!B2023)+5,DAY(siječanj!B2023))</f>
        <v>43638</v>
      </c>
      <c r="C2023" s="9">
        <v>21.0416666666667</v>
      </c>
      <c r="D2023">
        <v>0.92765644268753178</v>
      </c>
      <c r="E2023" s="6">
        <v>70.580144775847572</v>
      </c>
      <c r="F2023" s="11">
        <v>70.574120009829997</v>
      </c>
      <c r="G2023" s="11">
        <v>71.901765949712185</v>
      </c>
      <c r="H2023" s="11">
        <v>241.4436108497919</v>
      </c>
      <c r="I2023" s="11">
        <f t="shared" si="50"/>
        <v>65.474126027133735</v>
      </c>
    </row>
    <row r="2024" spans="1:9" x14ac:dyDescent="0.25">
      <c r="A2024" s="16"/>
      <c r="B2024" s="5">
        <f>DATE(YEAR(siječanj!B2024),MONTH(siječanj!B2024)+5,DAY(siječanj!B2024))</f>
        <v>43638</v>
      </c>
      <c r="C2024" s="9">
        <v>21.0520833333333</v>
      </c>
      <c r="D2024">
        <v>0.92765644268753178</v>
      </c>
      <c r="E2024" s="6">
        <v>68.425695659908797</v>
      </c>
      <c r="F2024" s="11">
        <v>69.709816516725951</v>
      </c>
      <c r="G2024" s="11">
        <v>69.593827881918429</v>
      </c>
      <c r="H2024" s="11">
        <v>241.48120178117176</v>
      </c>
      <c r="I2024" s="11">
        <f t="shared" si="50"/>
        <v>63.475537424290678</v>
      </c>
    </row>
    <row r="2025" spans="1:9" x14ac:dyDescent="0.25">
      <c r="A2025" s="16"/>
      <c r="B2025" s="5">
        <f>DATE(YEAR(siječanj!B2025),MONTH(siječanj!B2025)+5,DAY(siječanj!B2025))</f>
        <v>43638</v>
      </c>
      <c r="C2025" s="9">
        <v>21.0625</v>
      </c>
      <c r="D2025">
        <v>0.92765644268753178</v>
      </c>
      <c r="E2025" s="6">
        <v>66.993111391203669</v>
      </c>
      <c r="F2025" s="11">
        <v>69.437651702219341</v>
      </c>
      <c r="G2025" s="11">
        <v>68.653032331191355</v>
      </c>
      <c r="H2025" s="11">
        <v>241.10546154802685</v>
      </c>
      <c r="I2025" s="11">
        <f t="shared" si="50"/>
        <v>62.146591397733559</v>
      </c>
    </row>
    <row r="2026" spans="1:9" x14ac:dyDescent="0.25">
      <c r="A2026" s="16"/>
      <c r="B2026" s="5">
        <f>DATE(YEAR(siječanj!B2026),MONTH(siječanj!B2026)+5,DAY(siječanj!B2026))</f>
        <v>43638</v>
      </c>
      <c r="C2026" s="9">
        <v>21.0729166666667</v>
      </c>
      <c r="D2026">
        <v>0.92765644268753178</v>
      </c>
      <c r="E2026" s="6">
        <v>63.884988851568686</v>
      </c>
      <c r="F2026" s="11">
        <v>68.924936569812431</v>
      </c>
      <c r="G2026" s="11">
        <v>69.718303679325231</v>
      </c>
      <c r="H2026" s="11">
        <v>240.39311674997714</v>
      </c>
      <c r="I2026" s="11">
        <f t="shared" si="50"/>
        <v>59.263321499178836</v>
      </c>
    </row>
    <row r="2027" spans="1:9" x14ac:dyDescent="0.25">
      <c r="A2027" s="16"/>
      <c r="B2027" s="5">
        <f>DATE(YEAR(siječanj!B2027),MONTH(siječanj!B2027)+5,DAY(siječanj!B2027))</f>
        <v>43638</v>
      </c>
      <c r="C2027" s="9">
        <v>21.0833333333333</v>
      </c>
      <c r="D2027">
        <v>0.92765644268753178</v>
      </c>
      <c r="E2027" s="6">
        <v>63.226137152480639</v>
      </c>
      <c r="F2027" s="11">
        <v>68.672566435674284</v>
      </c>
      <c r="G2027" s="11">
        <v>70.212028374060267</v>
      </c>
      <c r="H2027" s="11">
        <v>239.56910468513925</v>
      </c>
      <c r="I2027" s="11">
        <f t="shared" si="50"/>
        <v>58.652133475744179</v>
      </c>
    </row>
    <row r="2028" spans="1:9" x14ac:dyDescent="0.25">
      <c r="A2028" s="16"/>
      <c r="B2028" s="5">
        <f>DATE(YEAR(siječanj!B2028),MONTH(siječanj!B2028)+5,DAY(siječanj!B2028))</f>
        <v>43638</v>
      </c>
      <c r="C2028" s="9">
        <v>21.09375</v>
      </c>
      <c r="D2028">
        <v>0.92765644268753178</v>
      </c>
      <c r="E2028" s="6">
        <v>62.870701504349903</v>
      </c>
      <c r="F2028" s="11">
        <v>67.539593903935653</v>
      </c>
      <c r="G2028" s="11">
        <v>68.906768523422286</v>
      </c>
      <c r="H2028" s="11">
        <v>239.22364989855967</v>
      </c>
      <c r="I2028" s="11">
        <f t="shared" si="50"/>
        <v>58.322411306794884</v>
      </c>
    </row>
    <row r="2029" spans="1:9" x14ac:dyDescent="0.25">
      <c r="A2029" s="16"/>
      <c r="B2029" s="5">
        <f>DATE(YEAR(siječanj!B2029),MONTH(siječanj!B2029)+5,DAY(siječanj!B2029))</f>
        <v>43638</v>
      </c>
      <c r="C2029" s="9">
        <v>21.1041666666667</v>
      </c>
      <c r="D2029">
        <v>0.92765644268753178</v>
      </c>
      <c r="E2029" s="6">
        <v>61.512163640589932</v>
      </c>
      <c r="F2029" s="11">
        <v>67.230532800575162</v>
      </c>
      <c r="G2029" s="11">
        <v>67.501220781448694</v>
      </c>
      <c r="H2029" s="11">
        <v>239.61545779619667</v>
      </c>
      <c r="I2029" s="11">
        <f t="shared" si="50"/>
        <v>57.062154904842991</v>
      </c>
    </row>
    <row r="2030" spans="1:9" x14ac:dyDescent="0.25">
      <c r="A2030" s="16"/>
      <c r="B2030" s="5">
        <f>DATE(YEAR(siječanj!B2030),MONTH(siječanj!B2030)+5,DAY(siječanj!B2030))</f>
        <v>43638</v>
      </c>
      <c r="C2030" s="9">
        <v>21.1145833333333</v>
      </c>
      <c r="D2030">
        <v>0.92765644268753178</v>
      </c>
      <c r="E2030" s="6">
        <v>60.693760029812665</v>
      </c>
      <c r="F2030" s="11">
        <v>67.386819267231317</v>
      </c>
      <c r="G2030" s="11">
        <v>66.147231893355666</v>
      </c>
      <c r="H2030" s="11">
        <v>239.82902867237715</v>
      </c>
      <c r="I2030" s="11">
        <f t="shared" si="50"/>
        <v>56.302957522586723</v>
      </c>
    </row>
    <row r="2031" spans="1:9" x14ac:dyDescent="0.25">
      <c r="A2031" s="16"/>
      <c r="B2031" s="5">
        <f>DATE(YEAR(siječanj!B2031),MONTH(siječanj!B2031)+5,DAY(siječanj!B2031))</f>
        <v>43638</v>
      </c>
      <c r="C2031" s="9">
        <v>21.125</v>
      </c>
      <c r="D2031">
        <v>0.92765644268753178</v>
      </c>
      <c r="E2031" s="6">
        <v>61.666901220702172</v>
      </c>
      <c r="F2031" s="11">
        <v>65.691837551121978</v>
      </c>
      <c r="G2031" s="11">
        <v>66.907693880182975</v>
      </c>
      <c r="H2031" s="11">
        <v>239.83587894004694</v>
      </c>
      <c r="I2031" s="11">
        <f t="shared" si="50"/>
        <v>57.205698217959991</v>
      </c>
    </row>
    <row r="2032" spans="1:9" x14ac:dyDescent="0.25">
      <c r="A2032" s="16"/>
      <c r="B2032" s="5">
        <f>DATE(YEAR(siječanj!B2032),MONTH(siječanj!B2032)+5,DAY(siječanj!B2032))</f>
        <v>43638</v>
      </c>
      <c r="C2032" s="9">
        <v>21.1354166666667</v>
      </c>
      <c r="D2032">
        <v>0.92765644268753178</v>
      </c>
      <c r="E2032" s="6">
        <v>61.55154685818092</v>
      </c>
      <c r="F2032" s="11">
        <v>66.238486994663404</v>
      </c>
      <c r="G2032" s="11">
        <v>64.781618681335956</v>
      </c>
      <c r="H2032" s="11">
        <v>240.26379906370147</v>
      </c>
      <c r="I2032" s="11">
        <f t="shared" si="50"/>
        <v>57.098689000375039</v>
      </c>
    </row>
    <row r="2033" spans="1:9" x14ac:dyDescent="0.25">
      <c r="A2033" s="16"/>
      <c r="B2033" s="5">
        <f>DATE(YEAR(siječanj!B2033),MONTH(siječanj!B2033)+5,DAY(siječanj!B2033))</f>
        <v>43638</v>
      </c>
      <c r="C2033" s="9">
        <v>21.1458333333333</v>
      </c>
      <c r="D2033">
        <v>0.92765644268753178</v>
      </c>
      <c r="E2033" s="6">
        <v>60.628600781694018</v>
      </c>
      <c r="F2033" s="11">
        <v>65.748472331065116</v>
      </c>
      <c r="G2033" s="11">
        <v>63.854012884898616</v>
      </c>
      <c r="H2033" s="11">
        <v>239.90752811766836</v>
      </c>
      <c r="I2033" s="11">
        <f t="shared" si="50"/>
        <v>56.242512126268778</v>
      </c>
    </row>
    <row r="2034" spans="1:9" x14ac:dyDescent="0.25">
      <c r="A2034" s="16"/>
      <c r="B2034" s="5">
        <f>DATE(YEAR(siječanj!B2034),MONTH(siječanj!B2034)+5,DAY(siječanj!B2034))</f>
        <v>43638</v>
      </c>
      <c r="C2034" s="9">
        <v>21.15625</v>
      </c>
      <c r="D2034">
        <v>0.92765644268753178</v>
      </c>
      <c r="E2034" s="6">
        <v>60.147039572703527</v>
      </c>
      <c r="F2034" s="11">
        <v>65.138152407117076</v>
      </c>
      <c r="G2034" s="11">
        <v>63.005870742044273</v>
      </c>
      <c r="H2034" s="11">
        <v>239.55860367601665</v>
      </c>
      <c r="I2034" s="11">
        <f t="shared" si="50"/>
        <v>55.795788768200353</v>
      </c>
    </row>
    <row r="2035" spans="1:9" x14ac:dyDescent="0.25">
      <c r="A2035" s="16"/>
      <c r="B2035" s="5">
        <f>DATE(YEAR(siječanj!B2035),MONTH(siječanj!B2035)+5,DAY(siječanj!B2035))</f>
        <v>43638</v>
      </c>
      <c r="C2035" s="9">
        <v>21.1666666666667</v>
      </c>
      <c r="D2035">
        <v>0.92765644268753178</v>
      </c>
      <c r="E2035" s="6">
        <v>59.897716755757635</v>
      </c>
      <c r="F2035" s="11">
        <v>64.723921027119232</v>
      </c>
      <c r="G2035" s="11">
        <v>63.940793921947893</v>
      </c>
      <c r="H2035" s="11">
        <v>231.38221342789583</v>
      </c>
      <c r="I2035" s="11">
        <f t="shared" si="50"/>
        <v>55.564502850751495</v>
      </c>
    </row>
    <row r="2036" spans="1:9" x14ac:dyDescent="0.25">
      <c r="A2036" s="16"/>
      <c r="B2036" s="5">
        <f>DATE(YEAR(siječanj!B2036),MONTH(siječanj!B2036)+5,DAY(siječanj!B2036))</f>
        <v>43638</v>
      </c>
      <c r="C2036" s="9">
        <v>21.1770833333333</v>
      </c>
      <c r="D2036">
        <v>0.92765644268753178</v>
      </c>
      <c r="E2036" s="6">
        <v>60.123000672126317</v>
      </c>
      <c r="F2036" s="11">
        <v>63.319297411426952</v>
      </c>
      <c r="G2036" s="11">
        <v>66.258682507357051</v>
      </c>
      <c r="H2036" s="11">
        <v>167.56000537624652</v>
      </c>
      <c r="I2036" s="11">
        <f t="shared" si="50"/>
        <v>55.773488927204781</v>
      </c>
    </row>
    <row r="2037" spans="1:9" x14ac:dyDescent="0.25">
      <c r="A2037" s="16"/>
      <c r="B2037" s="5">
        <f>DATE(YEAR(siječanj!B2037),MONTH(siječanj!B2037)+5,DAY(siječanj!B2037))</f>
        <v>43638</v>
      </c>
      <c r="C2037" s="9">
        <v>21.1875</v>
      </c>
      <c r="D2037">
        <v>0.92765644268753178</v>
      </c>
      <c r="E2037" s="6">
        <v>60.191930981205978</v>
      </c>
      <c r="F2037" s="11">
        <v>63.196166633035979</v>
      </c>
      <c r="G2037" s="11">
        <v>64.244170312383631</v>
      </c>
      <c r="H2037" s="11">
        <v>103.30028462515502</v>
      </c>
      <c r="I2037" s="11">
        <f t="shared" si="50"/>
        <v>55.837432572518971</v>
      </c>
    </row>
    <row r="2038" spans="1:9" x14ac:dyDescent="0.25">
      <c r="A2038" s="16"/>
      <c r="B2038" s="5">
        <f>DATE(YEAR(siječanj!B2038),MONTH(siječanj!B2038)+5,DAY(siječanj!B2038))</f>
        <v>43638</v>
      </c>
      <c r="C2038" s="9">
        <v>21.1979166666667</v>
      </c>
      <c r="D2038">
        <v>0.92765644268753178</v>
      </c>
      <c r="E2038" s="6">
        <v>61.643752723305283</v>
      </c>
      <c r="F2038" s="11">
        <v>62.401168602341251</v>
      </c>
      <c r="G2038" s="11">
        <v>60.780864358176281</v>
      </c>
      <c r="H2038" s="11">
        <v>64.612286929900819</v>
      </c>
      <c r="I2038" s="11">
        <f t="shared" si="50"/>
        <v>57.184224365211229</v>
      </c>
    </row>
    <row r="2039" spans="1:9" x14ac:dyDescent="0.25">
      <c r="A2039" s="16"/>
      <c r="B2039" s="5">
        <f>DATE(YEAR(siječanj!B2039),MONTH(siječanj!B2039)+5,DAY(siječanj!B2039))</f>
        <v>43638</v>
      </c>
      <c r="C2039" s="9">
        <v>21.2083333333333</v>
      </c>
      <c r="D2039">
        <v>0.92765644268753178</v>
      </c>
      <c r="E2039" s="6">
        <v>63.278290756821676</v>
      </c>
      <c r="F2039" s="11">
        <v>61.428343543445827</v>
      </c>
      <c r="G2039" s="11">
        <v>60.465687031157508</v>
      </c>
      <c r="H2039" s="11">
        <v>39.184176379160021</v>
      </c>
      <c r="I2039" s="11">
        <f t="shared" si="50"/>
        <v>58.70051410282052</v>
      </c>
    </row>
    <row r="2040" spans="1:9" x14ac:dyDescent="0.25">
      <c r="A2040" s="16"/>
      <c r="B2040" s="5">
        <f>DATE(YEAR(siječanj!B2040),MONTH(siječanj!B2040)+5,DAY(siječanj!B2040))</f>
        <v>43638</v>
      </c>
      <c r="C2040" s="9">
        <v>21.21875</v>
      </c>
      <c r="D2040">
        <v>0.92765644268753178</v>
      </c>
      <c r="E2040" s="6">
        <v>64.147891061498683</v>
      </c>
      <c r="F2040" s="11">
        <v>63.662922948553316</v>
      </c>
      <c r="G2040" s="11">
        <v>58.170597534112822</v>
      </c>
      <c r="H2040" s="11">
        <v>22.151314474939721</v>
      </c>
      <c r="I2040" s="11">
        <f t="shared" si="50"/>
        <v>59.507204428017182</v>
      </c>
    </row>
    <row r="2041" spans="1:9" x14ac:dyDescent="0.25">
      <c r="A2041" s="16"/>
      <c r="B2041" s="5">
        <f>DATE(YEAR(siječanj!B2041),MONTH(siječanj!B2041)+5,DAY(siječanj!B2041))</f>
        <v>43638</v>
      </c>
      <c r="C2041" s="9">
        <v>21.2291666666667</v>
      </c>
      <c r="D2041">
        <v>0.92765644268753178</v>
      </c>
      <c r="E2041" s="6">
        <v>66.939175987856288</v>
      </c>
      <c r="F2041" s="11">
        <v>69.968572161096517</v>
      </c>
      <c r="G2041" s="11">
        <v>59.345139935511824</v>
      </c>
      <c r="H2041" s="11">
        <v>9.5608856710590064</v>
      </c>
      <c r="I2041" s="11">
        <f t="shared" si="50"/>
        <v>62.096557873329409</v>
      </c>
    </row>
    <row r="2042" spans="1:9" x14ac:dyDescent="0.25">
      <c r="A2042" s="16"/>
      <c r="B2042" s="5">
        <f>DATE(YEAR(siječanj!B2042),MONTH(siječanj!B2042)+5,DAY(siječanj!B2042))</f>
        <v>43638</v>
      </c>
      <c r="C2042" s="9">
        <v>21.2395833333333</v>
      </c>
      <c r="D2042">
        <v>0.92765644268753178</v>
      </c>
      <c r="E2042" s="6">
        <v>71.19732719432983</v>
      </c>
      <c r="F2042" s="11">
        <v>69.305470436352508</v>
      </c>
      <c r="G2042" s="11">
        <v>59.979749348997665</v>
      </c>
      <c r="H2042" s="11">
        <v>2.5073060186941829</v>
      </c>
      <c r="I2042" s="11">
        <f t="shared" si="50"/>
        <v>66.046659273952272</v>
      </c>
    </row>
    <row r="2043" spans="1:9" x14ac:dyDescent="0.25">
      <c r="A2043" s="16"/>
      <c r="B2043" s="5">
        <f>DATE(YEAR(siječanj!B2043),MONTH(siječanj!B2043)+5,DAY(siječanj!B2043))</f>
        <v>43638</v>
      </c>
      <c r="C2043" s="9">
        <v>21.25</v>
      </c>
      <c r="D2043">
        <v>0.92765644268753178</v>
      </c>
      <c r="E2043" s="6">
        <v>73.898752869964724</v>
      </c>
      <c r="F2043" s="11">
        <v>67.137724165368255</v>
      </c>
      <c r="G2043" s="11">
        <v>61.842980762039993</v>
      </c>
      <c r="H2043" s="11">
        <v>2.4969710887936154</v>
      </c>
      <c r="I2043" s="11">
        <f t="shared" si="50"/>
        <v>68.552654206396511</v>
      </c>
    </row>
    <row r="2044" spans="1:9" x14ac:dyDescent="0.25">
      <c r="A2044" s="16"/>
      <c r="B2044" s="5">
        <f>DATE(YEAR(siječanj!B2044),MONTH(siječanj!B2044)+5,DAY(siječanj!B2044))</f>
        <v>43638</v>
      </c>
      <c r="C2044" s="9">
        <v>21.2604166666667</v>
      </c>
      <c r="D2044">
        <v>0.92765644268753178</v>
      </c>
      <c r="E2044" s="6">
        <v>77.759909331372867</v>
      </c>
      <c r="F2044" s="11">
        <v>67.673509010418698</v>
      </c>
      <c r="G2044" s="11">
        <v>62.605618295679555</v>
      </c>
      <c r="H2044" s="11">
        <v>2.0526181264540324</v>
      </c>
      <c r="I2044" s="11">
        <f t="shared" si="50"/>
        <v>72.134480874046361</v>
      </c>
    </row>
    <row r="2045" spans="1:9" x14ac:dyDescent="0.25">
      <c r="A2045" s="16"/>
      <c r="B2045" s="5">
        <f>DATE(YEAR(siječanj!B2045),MONTH(siječanj!B2045)+5,DAY(siječanj!B2045))</f>
        <v>43638</v>
      </c>
      <c r="C2045" s="9">
        <v>21.2708333333333</v>
      </c>
      <c r="D2045">
        <v>0.92765644268753178</v>
      </c>
      <c r="E2045" s="6">
        <v>81.651456633102782</v>
      </c>
      <c r="F2045" s="11">
        <v>70.427470004561656</v>
      </c>
      <c r="G2045" s="11">
        <v>62.544755165948843</v>
      </c>
      <c r="H2045" s="11">
        <v>2.4997334064562935</v>
      </c>
      <c r="I2045" s="11">
        <f t="shared" si="50"/>
        <v>75.744499800519392</v>
      </c>
    </row>
    <row r="2046" spans="1:9" x14ac:dyDescent="0.25">
      <c r="A2046" s="16"/>
      <c r="B2046" s="5">
        <f>DATE(YEAR(siječanj!B2046),MONTH(siječanj!B2046)+5,DAY(siječanj!B2046))</f>
        <v>43638</v>
      </c>
      <c r="C2046" s="9">
        <v>21.28125</v>
      </c>
      <c r="D2046">
        <v>0.92765644268753178</v>
      </c>
      <c r="E2046" s="6">
        <v>84.713030045939732</v>
      </c>
      <c r="F2046" s="11">
        <v>72.937220350614524</v>
      </c>
      <c r="G2046" s="11">
        <v>68.427698665239831</v>
      </c>
      <c r="H2046" s="11">
        <v>2.8236729299659942</v>
      </c>
      <c r="I2046" s="11">
        <f t="shared" si="50"/>
        <v>78.584588101698444</v>
      </c>
    </row>
    <row r="2047" spans="1:9" x14ac:dyDescent="0.25">
      <c r="A2047" s="16"/>
      <c r="B2047" s="5">
        <f>DATE(YEAR(siječanj!B2047),MONTH(siječanj!B2047)+5,DAY(siječanj!B2047))</f>
        <v>43638</v>
      </c>
      <c r="C2047" s="9">
        <v>21.2916666666667</v>
      </c>
      <c r="D2047">
        <v>0.92765644268753178</v>
      </c>
      <c r="E2047" s="6">
        <v>87.623835468762621</v>
      </c>
      <c r="F2047" s="11">
        <v>74.415219137940298</v>
      </c>
      <c r="G2047" s="11">
        <v>71.194211495232054</v>
      </c>
      <c r="H2047" s="11">
        <v>2.7562047467351465</v>
      </c>
      <c r="I2047" s="11">
        <f t="shared" si="50"/>
        <v>81.284815505589904</v>
      </c>
    </row>
    <row r="2048" spans="1:9" x14ac:dyDescent="0.25">
      <c r="A2048" s="16"/>
      <c r="B2048" s="5">
        <f>DATE(YEAR(siječanj!B2048),MONTH(siječanj!B2048)+5,DAY(siječanj!B2048))</f>
        <v>43638</v>
      </c>
      <c r="C2048" s="9">
        <v>21.3020833333333</v>
      </c>
      <c r="D2048">
        <v>0.92765644268753178</v>
      </c>
      <c r="E2048" s="6">
        <v>94.171631155667427</v>
      </c>
      <c r="F2048" s="11">
        <v>77.175629858634764</v>
      </c>
      <c r="G2048" s="11">
        <v>71.44638627102394</v>
      </c>
      <c r="H2048" s="11">
        <v>2.055317414050521</v>
      </c>
      <c r="I2048" s="11">
        <f t="shared" si="50"/>
        <v>87.358920359948783</v>
      </c>
    </row>
    <row r="2049" spans="1:9" x14ac:dyDescent="0.25">
      <c r="A2049" s="16"/>
      <c r="B2049" s="5">
        <f>DATE(YEAR(siječanj!B2049),MONTH(siječanj!B2049)+5,DAY(siječanj!B2049))</f>
        <v>43638</v>
      </c>
      <c r="C2049" s="9">
        <v>21.3125</v>
      </c>
      <c r="D2049">
        <v>0.92765644268753178</v>
      </c>
      <c r="E2049" s="6">
        <v>98.295600488893839</v>
      </c>
      <c r="F2049" s="11">
        <v>81.031884038057186</v>
      </c>
      <c r="G2049" s="11">
        <v>76.663873350828922</v>
      </c>
      <c r="H2049" s="11">
        <v>1.5948537666974978</v>
      </c>
      <c r="I2049" s="11">
        <f t="shared" si="50"/>
        <v>91.184547081362069</v>
      </c>
    </row>
    <row r="2050" spans="1:9" x14ac:dyDescent="0.25">
      <c r="A2050" s="16"/>
      <c r="B2050" s="5">
        <f>DATE(YEAR(siječanj!B2050),MONTH(siječanj!B2050)+5,DAY(siječanj!B2050))</f>
        <v>43638</v>
      </c>
      <c r="C2050" s="9">
        <v>21.3229166666667</v>
      </c>
      <c r="D2050">
        <v>0.92765644268753178</v>
      </c>
      <c r="E2050" s="6">
        <v>103.83424874794183</v>
      </c>
      <c r="F2050" s="11">
        <v>84.023834724375533</v>
      </c>
      <c r="G2050" s="11">
        <v>83.318859007709818</v>
      </c>
      <c r="H2050" s="11">
        <v>1.5642261569156903</v>
      </c>
      <c r="I2050" s="11">
        <f t="shared" si="50"/>
        <v>96.322509822648016</v>
      </c>
    </row>
    <row r="2051" spans="1:9" x14ac:dyDescent="0.25">
      <c r="A2051" s="16"/>
      <c r="B2051" s="5">
        <f>DATE(YEAR(siječanj!B2051),MONTH(siječanj!B2051)+5,DAY(siječanj!B2051))</f>
        <v>43638</v>
      </c>
      <c r="C2051" s="9">
        <v>21.3333333333333</v>
      </c>
      <c r="D2051">
        <v>0.92765644268753178</v>
      </c>
      <c r="E2051" s="6">
        <v>109.50092447698387</v>
      </c>
      <c r="F2051" s="11">
        <v>84.579145343958146</v>
      </c>
      <c r="G2051" s="11">
        <v>92.252308488394988</v>
      </c>
      <c r="H2051" s="11">
        <v>2.3154865182124809</v>
      </c>
      <c r="I2051" s="11">
        <f t="shared" si="50"/>
        <v>101.57923807131493</v>
      </c>
    </row>
    <row r="2052" spans="1:9" x14ac:dyDescent="0.25">
      <c r="A2052" s="16"/>
      <c r="B2052" s="5">
        <f>DATE(YEAR(siječanj!B2052),MONTH(siječanj!B2052)+5,DAY(siječanj!B2052))</f>
        <v>43638</v>
      </c>
      <c r="C2052" s="9">
        <v>21.34375</v>
      </c>
      <c r="D2052">
        <v>0.92765644268753178</v>
      </c>
      <c r="E2052" s="6">
        <v>115.0282039649904</v>
      </c>
      <c r="F2052" s="11">
        <v>85.816983124818293</v>
      </c>
      <c r="G2052" s="11">
        <v>95.935352698486952</v>
      </c>
      <c r="H2052" s="11">
        <v>1.927715546243332</v>
      </c>
      <c r="I2052" s="11">
        <f t="shared" ref="I2052:I2115" si="52">D2052*E2052</f>
        <v>106.70665449889883</v>
      </c>
    </row>
    <row r="2053" spans="1:9" x14ac:dyDescent="0.25">
      <c r="A2053" s="16"/>
      <c r="B2053" s="5">
        <f>DATE(YEAR(siječanj!B2053),MONTH(siječanj!B2053)+5,DAY(siječanj!B2053))</f>
        <v>43638</v>
      </c>
      <c r="C2053" s="9">
        <v>21.3541666666667</v>
      </c>
      <c r="D2053">
        <v>0.92765644268753178</v>
      </c>
      <c r="E2053" s="6">
        <v>120.21895274195553</v>
      </c>
      <c r="F2053" s="11">
        <v>89.292607113221933</v>
      </c>
      <c r="G2053" s="11">
        <v>96.043772799862438</v>
      </c>
      <c r="H2053" s="11">
        <v>2.0344484592784076</v>
      </c>
      <c r="I2053" s="11">
        <f t="shared" si="52"/>
        <v>111.52188604422297</v>
      </c>
    </row>
    <row r="2054" spans="1:9" x14ac:dyDescent="0.25">
      <c r="A2054" s="16"/>
      <c r="B2054" s="5">
        <f>DATE(YEAR(siječanj!B2054),MONTH(siječanj!B2054)+5,DAY(siječanj!B2054))</f>
        <v>43638</v>
      </c>
      <c r="C2054" s="9">
        <v>21.3645833333333</v>
      </c>
      <c r="D2054">
        <v>0.92765644268753178</v>
      </c>
      <c r="E2054" s="6">
        <v>124.14026948780779</v>
      </c>
      <c r="F2054" s="11">
        <v>91.601231947793721</v>
      </c>
      <c r="G2054" s="11">
        <v>97.31026617243279</v>
      </c>
      <c r="H2054" s="11">
        <v>2.1525037732510159</v>
      </c>
      <c r="I2054" s="11">
        <f t="shared" si="52"/>
        <v>115.15952078733132</v>
      </c>
    </row>
    <row r="2055" spans="1:9" x14ac:dyDescent="0.25">
      <c r="A2055" s="16"/>
      <c r="B2055" s="5">
        <f>DATE(YEAR(siječanj!B2055),MONTH(siječanj!B2055)+5,DAY(siječanj!B2055))</f>
        <v>43638</v>
      </c>
      <c r="C2055" s="9">
        <v>21.375</v>
      </c>
      <c r="D2055">
        <v>0.92765644268753178</v>
      </c>
      <c r="E2055" s="6">
        <v>126.64738973364186</v>
      </c>
      <c r="F2055" s="11">
        <v>95.266562983435094</v>
      </c>
      <c r="G2055" s="11">
        <v>101.21554931306626</v>
      </c>
      <c r="H2055" s="11">
        <v>2.9448307238632556</v>
      </c>
      <c r="I2055" s="11">
        <f t="shared" si="52"/>
        <v>117.48526703597165</v>
      </c>
    </row>
    <row r="2056" spans="1:9" x14ac:dyDescent="0.25">
      <c r="A2056" s="16"/>
      <c r="B2056" s="5">
        <f>DATE(YEAR(siječanj!B2056),MONTH(siječanj!B2056)+5,DAY(siječanj!B2056))</f>
        <v>43638</v>
      </c>
      <c r="C2056" s="9">
        <v>21.3854166666667</v>
      </c>
      <c r="D2056">
        <v>0.92765644268753178</v>
      </c>
      <c r="E2056" s="6">
        <v>127.98529148623612</v>
      </c>
      <c r="F2056" s="11">
        <v>103.86693821098072</v>
      </c>
      <c r="G2056" s="11">
        <v>115.01802107474072</v>
      </c>
      <c r="H2056" s="11">
        <v>2.7632851241704137</v>
      </c>
      <c r="I2056" s="11">
        <f t="shared" si="52"/>
        <v>118.72638021644865</v>
      </c>
    </row>
    <row r="2057" spans="1:9" x14ac:dyDescent="0.25">
      <c r="A2057" s="16"/>
      <c r="B2057" s="5">
        <f>DATE(YEAR(siječanj!B2057),MONTH(siječanj!B2057)+5,DAY(siječanj!B2057))</f>
        <v>43638</v>
      </c>
      <c r="C2057" s="9">
        <v>21.3958333333333</v>
      </c>
      <c r="D2057">
        <v>0.92765644268753178</v>
      </c>
      <c r="E2057" s="6">
        <v>129.87307626509508</v>
      </c>
      <c r="F2057" s="11">
        <v>106.34507807394721</v>
      </c>
      <c r="G2057" s="11">
        <v>112.00463586257095</v>
      </c>
      <c r="H2057" s="11">
        <v>3.163472018701619</v>
      </c>
      <c r="I2057" s="11">
        <f t="shared" si="52"/>
        <v>120.47759592896462</v>
      </c>
    </row>
    <row r="2058" spans="1:9" x14ac:dyDescent="0.25">
      <c r="A2058" s="16"/>
      <c r="B2058" s="5">
        <f>DATE(YEAR(siječanj!B2058),MONTH(siječanj!B2058)+5,DAY(siječanj!B2058))</f>
        <v>43638</v>
      </c>
      <c r="C2058" s="9">
        <v>21.40625</v>
      </c>
      <c r="D2058">
        <v>0.92765644268753178</v>
      </c>
      <c r="E2058" s="6">
        <v>134.65388421195837</v>
      </c>
      <c r="F2058" s="11">
        <v>108.18990054368112</v>
      </c>
      <c r="G2058" s="11">
        <v>110.65448428582941</v>
      </c>
      <c r="H2058" s="11">
        <v>3.4873285026003082</v>
      </c>
      <c r="I2058" s="11">
        <f t="shared" si="52"/>
        <v>124.9125432221241</v>
      </c>
    </row>
    <row r="2059" spans="1:9" x14ac:dyDescent="0.25">
      <c r="A2059" s="16"/>
      <c r="B2059" s="5">
        <f>DATE(YEAR(siječanj!B2059),MONTH(siječanj!B2059)+5,DAY(siječanj!B2059))</f>
        <v>43638</v>
      </c>
      <c r="C2059" s="9">
        <v>21.4166666666667</v>
      </c>
      <c r="D2059">
        <v>0.92765644268753178</v>
      </c>
      <c r="E2059" s="6">
        <v>139.73022461774099</v>
      </c>
      <c r="F2059" s="11">
        <v>110.75028947087938</v>
      </c>
      <c r="G2059" s="11">
        <v>113.08331773081497</v>
      </c>
      <c r="H2059" s="11">
        <v>3.2422165809169101</v>
      </c>
      <c r="I2059" s="11">
        <f t="shared" si="52"/>
        <v>129.62164310482339</v>
      </c>
    </row>
    <row r="2060" spans="1:9" x14ac:dyDescent="0.25">
      <c r="A2060" s="16"/>
      <c r="B2060" s="5">
        <f>DATE(YEAR(siječanj!B2060),MONTH(siječanj!B2060)+5,DAY(siječanj!B2060))</f>
        <v>43638</v>
      </c>
      <c r="C2060" s="9">
        <v>21.4270833333333</v>
      </c>
      <c r="D2060">
        <v>0.92765644268753178</v>
      </c>
      <c r="E2060" s="6">
        <v>144.22408053499456</v>
      </c>
      <c r="F2060" s="11">
        <v>110.37376511076428</v>
      </c>
      <c r="G2060" s="11">
        <v>116.88093538778642</v>
      </c>
      <c r="H2060" s="11">
        <v>3.4960336550751228</v>
      </c>
      <c r="I2060" s="11">
        <f t="shared" si="52"/>
        <v>133.79039749897314</v>
      </c>
    </row>
    <row r="2061" spans="1:9" x14ac:dyDescent="0.25">
      <c r="A2061" s="16"/>
      <c r="B2061" s="5">
        <f>DATE(YEAR(siječanj!B2061),MONTH(siječanj!B2061)+5,DAY(siječanj!B2061))</f>
        <v>43638</v>
      </c>
      <c r="C2061" s="9">
        <v>21.4375</v>
      </c>
      <c r="D2061">
        <v>0.92765644268753178</v>
      </c>
      <c r="E2061" s="6">
        <v>147.52843920028954</v>
      </c>
      <c r="F2061" s="11">
        <v>111.20049403014374</v>
      </c>
      <c r="G2061" s="11">
        <v>117.75096144433145</v>
      </c>
      <c r="H2061" s="11">
        <v>3.3772099745813491</v>
      </c>
      <c r="I2061" s="11">
        <f t="shared" si="52"/>
        <v>136.8557071037844</v>
      </c>
    </row>
    <row r="2062" spans="1:9" x14ac:dyDescent="0.25">
      <c r="A2062" s="16"/>
      <c r="B2062" s="5">
        <f>DATE(YEAR(siječanj!B2062),MONTH(siječanj!B2062)+5,DAY(siječanj!B2062))</f>
        <v>43638</v>
      </c>
      <c r="C2062" s="9">
        <v>21.4479166666667</v>
      </c>
      <c r="D2062">
        <v>0.92765644268753178</v>
      </c>
      <c r="E2062" s="6">
        <v>145.92283281793655</v>
      </c>
      <c r="F2062" s="11">
        <v>110.67137965524179</v>
      </c>
      <c r="G2062" s="11">
        <v>117.52684399735431</v>
      </c>
      <c r="H2062" s="11">
        <v>3.534247883776195</v>
      </c>
      <c r="I2062" s="11">
        <f t="shared" si="52"/>
        <v>135.36625599877445</v>
      </c>
    </row>
    <row r="2063" spans="1:9" x14ac:dyDescent="0.25">
      <c r="A2063" s="16"/>
      <c r="B2063" s="5">
        <f>DATE(YEAR(siječanj!B2063),MONTH(siječanj!B2063)+5,DAY(siječanj!B2063))</f>
        <v>43638</v>
      </c>
      <c r="C2063" s="9">
        <v>21.4583333333333</v>
      </c>
      <c r="D2063">
        <v>0.92765644268753178</v>
      </c>
      <c r="E2063" s="6">
        <v>148.71369487723194</v>
      </c>
      <c r="F2063" s="11">
        <v>111.24703480742534</v>
      </c>
      <c r="G2063" s="11">
        <v>115.58079730418244</v>
      </c>
      <c r="H2063" s="11">
        <v>3.6401353935425407</v>
      </c>
      <c r="I2063" s="11">
        <f t="shared" si="52"/>
        <v>137.95521716873199</v>
      </c>
    </row>
    <row r="2064" spans="1:9" x14ac:dyDescent="0.25">
      <c r="A2064" s="16"/>
      <c r="B2064" s="5">
        <f>DATE(YEAR(siječanj!B2064),MONTH(siječanj!B2064)+5,DAY(siječanj!B2064))</f>
        <v>43638</v>
      </c>
      <c r="C2064" s="9">
        <v>21.46875</v>
      </c>
      <c r="D2064">
        <v>0.92765644268753178</v>
      </c>
      <c r="E2064" s="6">
        <v>149.07363316619424</v>
      </c>
      <c r="F2064" s="11">
        <v>113.60516641051802</v>
      </c>
      <c r="G2064" s="11">
        <v>114.22586514394756</v>
      </c>
      <c r="H2064" s="11">
        <v>4.404845170391444</v>
      </c>
      <c r="I2064" s="11">
        <f t="shared" si="52"/>
        <v>138.2891162414578</v>
      </c>
    </row>
    <row r="2065" spans="1:9" x14ac:dyDescent="0.25">
      <c r="A2065" s="16"/>
      <c r="B2065" s="5">
        <f>DATE(YEAR(siječanj!B2065),MONTH(siječanj!B2065)+5,DAY(siječanj!B2065))</f>
        <v>43638</v>
      </c>
      <c r="C2065" s="9">
        <v>21.4791666666667</v>
      </c>
      <c r="D2065">
        <v>0.92765644268753178</v>
      </c>
      <c r="E2065" s="6">
        <v>147.49901718215727</v>
      </c>
      <c r="F2065" s="11">
        <v>114.02998144261068</v>
      </c>
      <c r="G2065" s="11">
        <v>115.84544334186664</v>
      </c>
      <c r="H2065" s="11">
        <v>4.4872484778774391</v>
      </c>
      <c r="I2065" s="11">
        <f t="shared" si="52"/>
        <v>136.82841357910715</v>
      </c>
    </row>
    <row r="2066" spans="1:9" x14ac:dyDescent="0.25">
      <c r="A2066" s="16"/>
      <c r="B2066" s="5">
        <f>DATE(YEAR(siječanj!B2066),MONTH(siječanj!B2066)+5,DAY(siječanj!B2066))</f>
        <v>43638</v>
      </c>
      <c r="C2066" s="9">
        <v>21.4895833333333</v>
      </c>
      <c r="D2066">
        <v>0.92765644268753178</v>
      </c>
      <c r="E2066" s="6">
        <v>145.3877392197472</v>
      </c>
      <c r="F2066" s="11">
        <v>113.09490755231742</v>
      </c>
      <c r="G2066" s="11">
        <v>114.3626636880584</v>
      </c>
      <c r="H2066" s="11">
        <v>4.7585658999369809</v>
      </c>
      <c r="I2066" s="11">
        <f t="shared" si="52"/>
        <v>134.86987297497325</v>
      </c>
    </row>
    <row r="2067" spans="1:9" x14ac:dyDescent="0.25">
      <c r="A2067" s="16"/>
      <c r="B2067" s="5">
        <f>DATE(YEAR(siječanj!B2067),MONTH(siječanj!B2067)+5,DAY(siječanj!B2067))</f>
        <v>43638</v>
      </c>
      <c r="C2067" s="9">
        <v>21.5</v>
      </c>
      <c r="D2067">
        <v>0.92765644268753178</v>
      </c>
      <c r="E2067" s="6">
        <v>141.92152570477151</v>
      </c>
      <c r="F2067" s="11">
        <v>113.27982245674087</v>
      </c>
      <c r="G2067" s="11">
        <v>115.50576502270408</v>
      </c>
      <c r="H2067" s="11">
        <v>4.7539306888789623</v>
      </c>
      <c r="I2067" s="11">
        <f t="shared" si="52"/>
        <v>131.65441767607544</v>
      </c>
    </row>
    <row r="2068" spans="1:9" x14ac:dyDescent="0.25">
      <c r="A2068" s="16"/>
      <c r="B2068" s="5">
        <f>DATE(YEAR(siječanj!B2068),MONTH(siječanj!B2068)+5,DAY(siječanj!B2068))</f>
        <v>43638</v>
      </c>
      <c r="C2068" s="9">
        <v>21.5104166666667</v>
      </c>
      <c r="D2068">
        <v>0.92765644268753178</v>
      </c>
      <c r="E2068" s="6">
        <v>136.00060165088976</v>
      </c>
      <c r="F2068" s="11">
        <v>114.77844672306371</v>
      </c>
      <c r="G2068" s="11">
        <v>116.68437352912302</v>
      </c>
      <c r="H2068" s="11">
        <v>5.5638850480021507</v>
      </c>
      <c r="I2068" s="11">
        <f t="shared" si="52"/>
        <v>126.16183433082846</v>
      </c>
    </row>
    <row r="2069" spans="1:9" x14ac:dyDescent="0.25">
      <c r="A2069" s="16"/>
      <c r="B2069" s="5">
        <f>DATE(YEAR(siječanj!B2069),MONTH(siječanj!B2069)+5,DAY(siječanj!B2069))</f>
        <v>43638</v>
      </c>
      <c r="C2069" s="9">
        <v>21.5208333333333</v>
      </c>
      <c r="D2069">
        <v>0.92765644268753178</v>
      </c>
      <c r="E2069" s="6">
        <v>131.87799124960748</v>
      </c>
      <c r="F2069" s="11">
        <v>114.11553363375712</v>
      </c>
      <c r="G2069" s="11">
        <v>117.79474131348486</v>
      </c>
      <c r="H2069" s="11">
        <v>5.3666919842584972</v>
      </c>
      <c r="I2069" s="11">
        <f t="shared" si="52"/>
        <v>122.33746823138831</v>
      </c>
    </row>
    <row r="2070" spans="1:9" x14ac:dyDescent="0.25">
      <c r="A2070" s="16"/>
      <c r="B2070" s="5">
        <f>DATE(YEAR(siječanj!B2070),MONTH(siječanj!B2070)+5,DAY(siječanj!B2070))</f>
        <v>43638</v>
      </c>
      <c r="C2070" s="9">
        <v>21.53125</v>
      </c>
      <c r="D2070">
        <v>0.92765644268753178</v>
      </c>
      <c r="E2070" s="6">
        <v>127.98870122416746</v>
      </c>
      <c r="F2070" s="11">
        <v>112.88116754764937</v>
      </c>
      <c r="G2070" s="11">
        <v>116.12838083125452</v>
      </c>
      <c r="H2070" s="11">
        <v>4.4914544841990249</v>
      </c>
      <c r="I2070" s="11">
        <f t="shared" si="52"/>
        <v>118.72954328180853</v>
      </c>
    </row>
    <row r="2071" spans="1:9" x14ac:dyDescent="0.25">
      <c r="A2071" s="16"/>
      <c r="B2071" s="5">
        <f>DATE(YEAR(siječanj!B2071),MONTH(siječanj!B2071)+5,DAY(siječanj!B2071))</f>
        <v>43638</v>
      </c>
      <c r="C2071" s="9">
        <v>21.5416666666667</v>
      </c>
      <c r="D2071">
        <v>0.92765644268753178</v>
      </c>
      <c r="E2071" s="6">
        <v>125.83586615011407</v>
      </c>
      <c r="F2071" s="11">
        <v>115.06746832133911</v>
      </c>
      <c r="G2071" s="11">
        <v>117.79123314390202</v>
      </c>
      <c r="H2071" s="11">
        <v>3.7979526745082035</v>
      </c>
      <c r="I2071" s="11">
        <f t="shared" si="52"/>
        <v>116.73245195531922</v>
      </c>
    </row>
    <row r="2072" spans="1:9" x14ac:dyDescent="0.25">
      <c r="A2072" s="16"/>
      <c r="B2072" s="5">
        <f>DATE(YEAR(siječanj!B2072),MONTH(siječanj!B2072)+5,DAY(siječanj!B2072))</f>
        <v>43638</v>
      </c>
      <c r="C2072" s="9">
        <v>21.5520833333333</v>
      </c>
      <c r="D2072">
        <v>0.92765644268753178</v>
      </c>
      <c r="E2072" s="6">
        <v>123.03717410164774</v>
      </c>
      <c r="F2072" s="11">
        <v>115.24397891499785</v>
      </c>
      <c r="G2072" s="11">
        <v>118.67727475723828</v>
      </c>
      <c r="H2072" s="11">
        <v>3.5193487767017273</v>
      </c>
      <c r="I2072" s="11">
        <f t="shared" si="52"/>
        <v>114.13622724546106</v>
      </c>
    </row>
    <row r="2073" spans="1:9" x14ac:dyDescent="0.25">
      <c r="A2073" s="16"/>
      <c r="B2073" s="5">
        <f>DATE(YEAR(siječanj!B2073),MONTH(siječanj!B2073)+5,DAY(siječanj!B2073))</f>
        <v>43638</v>
      </c>
      <c r="C2073" s="9">
        <v>21.5625</v>
      </c>
      <c r="D2073">
        <v>0.92765644268753178</v>
      </c>
      <c r="E2073" s="6">
        <v>119.31334818560258</v>
      </c>
      <c r="F2073" s="11">
        <v>113.49873990213791</v>
      </c>
      <c r="G2073" s="11">
        <v>114.14618875239216</v>
      </c>
      <c r="H2073" s="11">
        <v>2.6151144447634409</v>
      </c>
      <c r="I2073" s="11">
        <f t="shared" si="52"/>
        <v>110.68179614299495</v>
      </c>
    </row>
    <row r="2074" spans="1:9" x14ac:dyDescent="0.25">
      <c r="A2074" s="16"/>
      <c r="B2074" s="5">
        <f>DATE(YEAR(siječanj!B2074),MONTH(siječanj!B2074)+5,DAY(siječanj!B2074))</f>
        <v>43638</v>
      </c>
      <c r="C2074" s="9">
        <v>21.5729166666667</v>
      </c>
      <c r="D2074">
        <v>0.92765644268753178</v>
      </c>
      <c r="E2074" s="6">
        <v>118.04790460485593</v>
      </c>
      <c r="F2074" s="11">
        <v>111.82825671177253</v>
      </c>
      <c r="G2074" s="11">
        <v>117.93407264364463</v>
      </c>
      <c r="H2074" s="11">
        <v>2.5333554446207147</v>
      </c>
      <c r="I2074" s="11">
        <f t="shared" si="52"/>
        <v>109.50789925245775</v>
      </c>
    </row>
    <row r="2075" spans="1:9" x14ac:dyDescent="0.25">
      <c r="A2075" s="16"/>
      <c r="B2075" s="5">
        <f>DATE(YEAR(siječanj!B2075),MONTH(siječanj!B2075)+5,DAY(siječanj!B2075))</f>
        <v>43638</v>
      </c>
      <c r="C2075" s="9">
        <v>21.5833333333333</v>
      </c>
      <c r="D2075">
        <v>0.92765644268753178</v>
      </c>
      <c r="E2075" s="6">
        <v>115.73776000571794</v>
      </c>
      <c r="F2075" s="11">
        <v>112.90684604825714</v>
      </c>
      <c r="G2075" s="11">
        <v>117.4315373857124</v>
      </c>
      <c r="H2075" s="11">
        <v>2.1859197131037704</v>
      </c>
      <c r="I2075" s="11">
        <f t="shared" si="52"/>
        <v>107.3648787315276</v>
      </c>
    </row>
    <row r="2076" spans="1:9" x14ac:dyDescent="0.25">
      <c r="A2076" s="16"/>
      <c r="B2076" s="5">
        <f>DATE(YEAR(siječanj!B2076),MONTH(siječanj!B2076)+5,DAY(siječanj!B2076))</f>
        <v>43638</v>
      </c>
      <c r="C2076" s="9">
        <v>21.59375</v>
      </c>
      <c r="D2076">
        <v>0.92765644268753178</v>
      </c>
      <c r="E2076" s="6">
        <v>116.44781435457986</v>
      </c>
      <c r="F2076" s="11">
        <v>114.19862152365738</v>
      </c>
      <c r="G2076" s="11">
        <v>119.89308029743778</v>
      </c>
      <c r="H2076" s="11">
        <v>2.1070280807340374</v>
      </c>
      <c r="I2076" s="11">
        <f t="shared" si="52"/>
        <v>108.02356522290765</v>
      </c>
    </row>
    <row r="2077" spans="1:9" x14ac:dyDescent="0.25">
      <c r="A2077" s="16"/>
      <c r="B2077" s="5">
        <f>DATE(YEAR(siječanj!B2077),MONTH(siječanj!B2077)+5,DAY(siječanj!B2077))</f>
        <v>43638</v>
      </c>
      <c r="C2077" s="9">
        <v>21.6041666666667</v>
      </c>
      <c r="D2077">
        <v>0.92765644268753178</v>
      </c>
      <c r="E2077" s="6">
        <v>114.42727314167888</v>
      </c>
      <c r="F2077" s="11">
        <v>114.471223811838</v>
      </c>
      <c r="G2077" s="11">
        <v>119.12284841957539</v>
      </c>
      <c r="H2077" s="11">
        <v>2.1759379516693116</v>
      </c>
      <c r="I2077" s="11">
        <f t="shared" si="52"/>
        <v>106.14919714904438</v>
      </c>
    </row>
    <row r="2078" spans="1:9" x14ac:dyDescent="0.25">
      <c r="A2078" s="16"/>
      <c r="B2078" s="5">
        <f>DATE(YEAR(siječanj!B2078),MONTH(siječanj!B2078)+5,DAY(siječanj!B2078))</f>
        <v>43638</v>
      </c>
      <c r="C2078" s="9">
        <v>21.6145833333333</v>
      </c>
      <c r="D2078">
        <v>0.92765644268753178</v>
      </c>
      <c r="E2078" s="6">
        <v>112.93264752495473</v>
      </c>
      <c r="F2078" s="11">
        <v>114.84545243854458</v>
      </c>
      <c r="G2078" s="11">
        <v>118.66977273326765</v>
      </c>
      <c r="H2078" s="11">
        <v>2.1440707505857808</v>
      </c>
      <c r="I2078" s="11">
        <f t="shared" si="52"/>
        <v>104.7626980662844</v>
      </c>
    </row>
    <row r="2079" spans="1:9" x14ac:dyDescent="0.25">
      <c r="A2079" s="16"/>
      <c r="B2079" s="5">
        <f>DATE(YEAR(siječanj!B2079),MONTH(siječanj!B2079)+5,DAY(siječanj!B2079))</f>
        <v>43638</v>
      </c>
      <c r="C2079" s="9">
        <v>21.625</v>
      </c>
      <c r="D2079">
        <v>0.92765644268753178</v>
      </c>
      <c r="E2079" s="6">
        <v>110.94492119314064</v>
      </c>
      <c r="F2079" s="11">
        <v>118.24050501405345</v>
      </c>
      <c r="G2079" s="11">
        <v>117.81354253353751</v>
      </c>
      <c r="H2079" s="11">
        <v>2.0736071384950776</v>
      </c>
      <c r="I2079" s="11">
        <f t="shared" si="52"/>
        <v>102.9187709282774</v>
      </c>
    </row>
    <row r="2080" spans="1:9" x14ac:dyDescent="0.25">
      <c r="A2080" s="16"/>
      <c r="B2080" s="5">
        <f>DATE(YEAR(siječanj!B2080),MONTH(siječanj!B2080)+5,DAY(siječanj!B2080))</f>
        <v>43638</v>
      </c>
      <c r="C2080" s="9">
        <v>21.6354166666667</v>
      </c>
      <c r="D2080">
        <v>0.92765644268753178</v>
      </c>
      <c r="E2080" s="6">
        <v>108.87856640389494</v>
      </c>
      <c r="F2080" s="11">
        <v>117.64692949531573</v>
      </c>
      <c r="G2080" s="11">
        <v>118.94283998352029</v>
      </c>
      <c r="H2080" s="11">
        <v>2.6059510737122022</v>
      </c>
      <c r="I2080" s="11">
        <f t="shared" si="52"/>
        <v>101.00190359515538</v>
      </c>
    </row>
    <row r="2081" spans="1:9" x14ac:dyDescent="0.25">
      <c r="A2081" s="16"/>
      <c r="B2081" s="5">
        <f>DATE(YEAR(siječanj!B2081),MONTH(siječanj!B2081)+5,DAY(siječanj!B2081))</f>
        <v>43638</v>
      </c>
      <c r="C2081" s="9">
        <v>21.6458333333333</v>
      </c>
      <c r="D2081">
        <v>0.92765644268753178</v>
      </c>
      <c r="E2081" s="6">
        <v>109.38393820495487</v>
      </c>
      <c r="F2081" s="11">
        <v>116.75842447694367</v>
      </c>
      <c r="G2081" s="11">
        <v>119.16629513303614</v>
      </c>
      <c r="H2081" s="11">
        <v>2.3781694187991453</v>
      </c>
      <c r="I2081" s="11">
        <f t="shared" si="52"/>
        <v>101.47071500236123</v>
      </c>
    </row>
    <row r="2082" spans="1:9" x14ac:dyDescent="0.25">
      <c r="A2082" s="16"/>
      <c r="B2082" s="5">
        <f>DATE(YEAR(siječanj!B2082),MONTH(siječanj!B2082)+5,DAY(siječanj!B2082))</f>
        <v>43638</v>
      </c>
      <c r="C2082" s="9">
        <v>21.65625</v>
      </c>
      <c r="D2082">
        <v>0.92765644268753178</v>
      </c>
      <c r="E2082" s="6">
        <v>108.52733163230724</v>
      </c>
      <c r="F2082" s="11">
        <v>116.15229868133811</v>
      </c>
      <c r="G2082" s="11">
        <v>116.98807906132741</v>
      </c>
      <c r="H2082" s="11">
        <v>2.1592669994008551</v>
      </c>
      <c r="I2082" s="11">
        <f t="shared" si="52"/>
        <v>100.67607839639618</v>
      </c>
    </row>
    <row r="2083" spans="1:9" x14ac:dyDescent="0.25">
      <c r="A2083" s="16"/>
      <c r="B2083" s="5">
        <f>DATE(YEAR(siječanj!B2083),MONTH(siječanj!B2083)+5,DAY(siječanj!B2083))</f>
        <v>43638</v>
      </c>
      <c r="C2083" s="9">
        <v>21.6666666666667</v>
      </c>
      <c r="D2083">
        <v>0.92765644268753178</v>
      </c>
      <c r="E2083" s="6">
        <v>105.90575239036066</v>
      </c>
      <c r="F2083" s="11">
        <v>115.80028890104674</v>
      </c>
      <c r="G2083" s="11">
        <v>117.32497974507655</v>
      </c>
      <c r="H2083" s="11">
        <v>2.9441303897944855</v>
      </c>
      <c r="I2083" s="11">
        <f t="shared" si="52"/>
        <v>98.244153522588533</v>
      </c>
    </row>
    <row r="2084" spans="1:9" x14ac:dyDescent="0.25">
      <c r="A2084" s="16"/>
      <c r="B2084" s="5">
        <f>DATE(YEAR(siječanj!B2084),MONTH(siječanj!B2084)+5,DAY(siječanj!B2084))</f>
        <v>43638</v>
      </c>
      <c r="C2084" s="9">
        <v>21.6770833333333</v>
      </c>
      <c r="D2084">
        <v>0.92765644268753178</v>
      </c>
      <c r="E2084" s="6">
        <v>104.99705772798728</v>
      </c>
      <c r="F2084" s="11">
        <v>113.59421351458828</v>
      </c>
      <c r="G2084" s="11">
        <v>118.46855873667916</v>
      </c>
      <c r="H2084" s="11">
        <v>3.1553761568666343</v>
      </c>
      <c r="I2084" s="11">
        <f t="shared" si="52"/>
        <v>97.401197064602101</v>
      </c>
    </row>
    <row r="2085" spans="1:9" x14ac:dyDescent="0.25">
      <c r="A2085" s="16"/>
      <c r="B2085" s="5">
        <f>DATE(YEAR(siječanj!B2085),MONTH(siječanj!B2085)+5,DAY(siječanj!B2085))</f>
        <v>43638</v>
      </c>
      <c r="C2085" s="9">
        <v>21.6875</v>
      </c>
      <c r="D2085">
        <v>0.92765644268753178</v>
      </c>
      <c r="E2085" s="6">
        <v>105.57003267084472</v>
      </c>
      <c r="F2085" s="11">
        <v>115.60908079734962</v>
      </c>
      <c r="G2085" s="11">
        <v>120.2540685391579</v>
      </c>
      <c r="H2085" s="11">
        <v>2.7388184532393032</v>
      </c>
      <c r="I2085" s="11">
        <f t="shared" si="52"/>
        <v>97.932720961842321</v>
      </c>
    </row>
    <row r="2086" spans="1:9" x14ac:dyDescent="0.25">
      <c r="A2086" s="16"/>
      <c r="B2086" s="5">
        <f>DATE(YEAR(siječanj!B2086),MONTH(siječanj!B2086)+5,DAY(siječanj!B2086))</f>
        <v>43638</v>
      </c>
      <c r="C2086" s="9">
        <v>21.6979166666667</v>
      </c>
      <c r="D2086">
        <v>0.92765644268753178</v>
      </c>
      <c r="E2086" s="6">
        <v>105.2579706759626</v>
      </c>
      <c r="F2086" s="11">
        <v>116.10378325224362</v>
      </c>
      <c r="G2086" s="11">
        <v>119.3619659005698</v>
      </c>
      <c r="H2086" s="11">
        <v>3.3143790033630012</v>
      </c>
      <c r="I2086" s="11">
        <f t="shared" si="52"/>
        <v>97.643234641771997</v>
      </c>
    </row>
    <row r="2087" spans="1:9" x14ac:dyDescent="0.25">
      <c r="A2087" s="16"/>
      <c r="B2087" s="5">
        <f>DATE(YEAR(siječanj!B2087),MONTH(siječanj!B2087)+5,DAY(siječanj!B2087))</f>
        <v>43638</v>
      </c>
      <c r="C2087" s="9">
        <v>21.7083333333333</v>
      </c>
      <c r="D2087">
        <v>0.92765644268753178</v>
      </c>
      <c r="E2087" s="6">
        <v>107.21432543351717</v>
      </c>
      <c r="F2087" s="11">
        <v>113.5775533932968</v>
      </c>
      <c r="G2087" s="11">
        <v>117.65397701245429</v>
      </c>
      <c r="H2087" s="11">
        <v>3.2744189418762093</v>
      </c>
      <c r="I2087" s="11">
        <f t="shared" si="52"/>
        <v>99.45805973679991</v>
      </c>
    </row>
    <row r="2088" spans="1:9" x14ac:dyDescent="0.25">
      <c r="A2088" s="16"/>
      <c r="B2088" s="5">
        <f>DATE(YEAR(siječanj!B2088),MONTH(siječanj!B2088)+5,DAY(siječanj!B2088))</f>
        <v>43638</v>
      </c>
      <c r="C2088" s="9">
        <v>21.71875</v>
      </c>
      <c r="D2088">
        <v>0.92765644268753178</v>
      </c>
      <c r="E2088" s="6">
        <v>108.63007244609683</v>
      </c>
      <c r="F2088" s="11">
        <v>113.75155553698994</v>
      </c>
      <c r="G2088" s="11">
        <v>118.91136279145088</v>
      </c>
      <c r="H2088" s="11">
        <v>3.203753233382804</v>
      </c>
      <c r="I2088" s="11">
        <f t="shared" si="52"/>
        <v>100.77138657423505</v>
      </c>
    </row>
    <row r="2089" spans="1:9" x14ac:dyDescent="0.25">
      <c r="A2089" s="16"/>
      <c r="B2089" s="5">
        <f>DATE(YEAR(siječanj!B2089),MONTH(siječanj!B2089)+5,DAY(siječanj!B2089))</f>
        <v>43638</v>
      </c>
      <c r="C2089" s="9">
        <v>21.7291666666667</v>
      </c>
      <c r="D2089">
        <v>0.92765644268753178</v>
      </c>
      <c r="E2089" s="6">
        <v>111.21199946347153</v>
      </c>
      <c r="F2089" s="11">
        <v>115.97529442472614</v>
      </c>
      <c r="G2089" s="11">
        <v>118.53153720436201</v>
      </c>
      <c r="H2089" s="11">
        <v>2.8612088350975999</v>
      </c>
      <c r="I2089" s="11">
        <f t="shared" si="52"/>
        <v>103.1665278064517</v>
      </c>
    </row>
    <row r="2090" spans="1:9" x14ac:dyDescent="0.25">
      <c r="A2090" s="16"/>
      <c r="B2090" s="5">
        <f>DATE(YEAR(siječanj!B2090),MONTH(siječanj!B2090)+5,DAY(siječanj!B2090))</f>
        <v>43638</v>
      </c>
      <c r="C2090" s="9">
        <v>21.7395833333333</v>
      </c>
      <c r="D2090">
        <v>0.92765644268753178</v>
      </c>
      <c r="E2090" s="6">
        <v>113.44410027348694</v>
      </c>
      <c r="F2090" s="11">
        <v>116.46438196521714</v>
      </c>
      <c r="G2090" s="11">
        <v>121.55720101007172</v>
      </c>
      <c r="H2090" s="11">
        <v>3.2283589706504281</v>
      </c>
      <c r="I2090" s="11">
        <f t="shared" si="52"/>
        <v>105.23715050359054</v>
      </c>
    </row>
    <row r="2091" spans="1:9" x14ac:dyDescent="0.25">
      <c r="A2091" s="16"/>
      <c r="B2091" s="5">
        <f>DATE(YEAR(siječanj!B2091),MONTH(siječanj!B2091)+5,DAY(siječanj!B2091))</f>
        <v>43638</v>
      </c>
      <c r="C2091" s="9">
        <v>21.75</v>
      </c>
      <c r="D2091">
        <v>0.92765644268753178</v>
      </c>
      <c r="E2091" s="6">
        <v>116.27842631678834</v>
      </c>
      <c r="F2091" s="11">
        <v>116.01876084572989</v>
      </c>
      <c r="G2091" s="11">
        <v>123.70925432509743</v>
      </c>
      <c r="H2091" s="11">
        <v>3.5488688581776362</v>
      </c>
      <c r="I2091" s="11">
        <f t="shared" si="52"/>
        <v>107.86643131833615</v>
      </c>
    </row>
    <row r="2092" spans="1:9" x14ac:dyDescent="0.25">
      <c r="A2092" s="16"/>
      <c r="B2092" s="5">
        <f>DATE(YEAR(siječanj!B2092),MONTH(siječanj!B2092)+5,DAY(siječanj!B2092))</f>
        <v>43638</v>
      </c>
      <c r="C2092" s="9">
        <v>21.7604166666667</v>
      </c>
      <c r="D2092">
        <v>0.92765644268753178</v>
      </c>
      <c r="E2092" s="6">
        <v>118.06439145705426</v>
      </c>
      <c r="F2092" s="11">
        <v>116.71300748524666</v>
      </c>
      <c r="G2092" s="11">
        <v>122.06214863633265</v>
      </c>
      <c r="H2092" s="11">
        <v>4.2640400044334523</v>
      </c>
      <c r="I2092" s="11">
        <f t="shared" si="52"/>
        <v>109.52319338711916</v>
      </c>
    </row>
    <row r="2093" spans="1:9" x14ac:dyDescent="0.25">
      <c r="A2093" s="16"/>
      <c r="B2093" s="5">
        <f>DATE(YEAR(siječanj!B2093),MONTH(siječanj!B2093)+5,DAY(siječanj!B2093))</f>
        <v>43638</v>
      </c>
      <c r="C2093" s="9">
        <v>21.7708333333333</v>
      </c>
      <c r="D2093">
        <v>0.92765644268753178</v>
      </c>
      <c r="E2093" s="6">
        <v>119.82093755712499</v>
      </c>
      <c r="F2093" s="11">
        <v>120.15222483422971</v>
      </c>
      <c r="G2093" s="11">
        <v>122.80672351193699</v>
      </c>
      <c r="H2093" s="11">
        <v>8.4809435241296995</v>
      </c>
      <c r="I2093" s="11">
        <f t="shared" si="52"/>
        <v>111.15266469372744</v>
      </c>
    </row>
    <row r="2094" spans="1:9" x14ac:dyDescent="0.25">
      <c r="A2094" s="16"/>
      <c r="B2094" s="5">
        <f>DATE(YEAR(siječanj!B2094),MONTH(siječanj!B2094)+5,DAY(siječanj!B2094))</f>
        <v>43638</v>
      </c>
      <c r="C2094" s="9">
        <v>21.78125</v>
      </c>
      <c r="D2094">
        <v>0.92765644268753178</v>
      </c>
      <c r="E2094" s="6">
        <v>124.30215113892199</v>
      </c>
      <c r="F2094" s="11">
        <v>120.43790718391092</v>
      </c>
      <c r="G2094" s="11">
        <v>125.92034042050625</v>
      </c>
      <c r="H2094" s="11">
        <v>20.009950015291121</v>
      </c>
      <c r="I2094" s="11">
        <f t="shared" si="52"/>
        <v>115.3096913439403</v>
      </c>
    </row>
    <row r="2095" spans="1:9" x14ac:dyDescent="0.25">
      <c r="A2095" s="16"/>
      <c r="B2095" s="5">
        <f>DATE(YEAR(siječanj!B2095),MONTH(siječanj!B2095)+5,DAY(siječanj!B2095))</f>
        <v>43638</v>
      </c>
      <c r="C2095" s="9">
        <v>21.7916666666667</v>
      </c>
      <c r="D2095">
        <v>0.92765644268753178</v>
      </c>
      <c r="E2095" s="6">
        <v>127.47638586653412</v>
      </c>
      <c r="F2095" s="11">
        <v>123.07087660579354</v>
      </c>
      <c r="G2095" s="11">
        <v>127.73888080364543</v>
      </c>
      <c r="H2095" s="11">
        <v>31.418936255178409</v>
      </c>
      <c r="I2095" s="11">
        <f t="shared" si="52"/>
        <v>118.25429063961219</v>
      </c>
    </row>
    <row r="2096" spans="1:9" x14ac:dyDescent="0.25">
      <c r="A2096" s="16"/>
      <c r="B2096" s="5">
        <f>DATE(YEAR(siječanj!B2096),MONTH(siječanj!B2096)+5,DAY(siječanj!B2096))</f>
        <v>43638</v>
      </c>
      <c r="C2096" s="9">
        <v>21.8020833333333</v>
      </c>
      <c r="D2096">
        <v>0.92765644268753178</v>
      </c>
      <c r="E2096" s="6">
        <v>129.58613813252487</v>
      </c>
      <c r="F2096" s="11">
        <v>124.42157456750554</v>
      </c>
      <c r="G2096" s="11">
        <v>132.42001932967622</v>
      </c>
      <c r="H2096" s="11">
        <v>44.919518214355762</v>
      </c>
      <c r="I2096" s="11">
        <f t="shared" si="52"/>
        <v>120.21141592163313</v>
      </c>
    </row>
    <row r="2097" spans="1:9" x14ac:dyDescent="0.25">
      <c r="A2097" s="16"/>
      <c r="B2097" s="5">
        <f>DATE(YEAR(siječanj!B2097),MONTH(siječanj!B2097)+5,DAY(siječanj!B2097))</f>
        <v>43638</v>
      </c>
      <c r="C2097" s="9">
        <v>21.8125</v>
      </c>
      <c r="D2097">
        <v>0.92765644268753178</v>
      </c>
      <c r="E2097" s="6">
        <v>133.44671687414382</v>
      </c>
      <c r="F2097" s="11">
        <v>127.64480434065138</v>
      </c>
      <c r="G2097" s="11">
        <v>138.26291189521709</v>
      </c>
      <c r="H2097" s="11">
        <v>59.77146579310952</v>
      </c>
      <c r="I2097" s="11">
        <f t="shared" si="52"/>
        <v>123.79270666379847</v>
      </c>
    </row>
    <row r="2098" spans="1:9" x14ac:dyDescent="0.25">
      <c r="A2098" s="16"/>
      <c r="B2098" s="5">
        <f>DATE(YEAR(siječanj!B2098),MONTH(siječanj!B2098)+5,DAY(siječanj!B2098))</f>
        <v>43638</v>
      </c>
      <c r="C2098" s="9">
        <v>21.8229166666667</v>
      </c>
      <c r="D2098">
        <v>0.92765644268753178</v>
      </c>
      <c r="E2098" s="6">
        <v>136.54882199563042</v>
      </c>
      <c r="F2098" s="11">
        <v>127.77578556405466</v>
      </c>
      <c r="G2098" s="11">
        <v>143.46911583463606</v>
      </c>
      <c r="H2098" s="11">
        <v>85.4919998337881</v>
      </c>
      <c r="I2098" s="11">
        <f t="shared" si="52"/>
        <v>126.6703944656395</v>
      </c>
    </row>
    <row r="2099" spans="1:9" x14ac:dyDescent="0.25">
      <c r="A2099" s="16"/>
      <c r="B2099" s="5">
        <f>DATE(YEAR(siječanj!B2099),MONTH(siječanj!B2099)+5,DAY(siječanj!B2099))</f>
        <v>43638</v>
      </c>
      <c r="C2099" s="9">
        <v>21.8333333333333</v>
      </c>
      <c r="D2099">
        <v>0.92765644268753178</v>
      </c>
      <c r="E2099" s="6">
        <v>140.81723318791418</v>
      </c>
      <c r="F2099" s="11">
        <v>127.15720581605994</v>
      </c>
      <c r="G2099" s="11">
        <v>141.25142282031035</v>
      </c>
      <c r="H2099" s="11">
        <v>126.96829658519471</v>
      </c>
      <c r="I2099" s="11">
        <f t="shared" si="52"/>
        <v>130.63001360820112</v>
      </c>
    </row>
    <row r="2100" spans="1:9" x14ac:dyDescent="0.25">
      <c r="A2100" s="16"/>
      <c r="B2100" s="5">
        <f>DATE(YEAR(siječanj!B2100),MONTH(siječanj!B2100)+5,DAY(siječanj!B2100))</f>
        <v>43638</v>
      </c>
      <c r="C2100" s="9">
        <v>21.84375</v>
      </c>
      <c r="D2100">
        <v>0.92765644268753178</v>
      </c>
      <c r="E2100" s="6">
        <v>143.79066462706513</v>
      </c>
      <c r="F2100" s="11">
        <v>114.22112131646874</v>
      </c>
      <c r="G2100" s="11">
        <v>129.95744885340483</v>
      </c>
      <c r="H2100" s="11">
        <v>190.89479738588807</v>
      </c>
      <c r="I2100" s="11">
        <f t="shared" si="52"/>
        <v>133.38833643961914</v>
      </c>
    </row>
    <row r="2101" spans="1:9" x14ac:dyDescent="0.25">
      <c r="A2101" s="16"/>
      <c r="B2101" s="5">
        <f>DATE(YEAR(siječanj!B2101),MONTH(siječanj!B2101)+5,DAY(siječanj!B2101))</f>
        <v>43638</v>
      </c>
      <c r="C2101" s="9">
        <v>21.8541666666667</v>
      </c>
      <c r="D2101">
        <v>0.92765644268753178</v>
      </c>
      <c r="E2101" s="6">
        <v>147.61739712872941</v>
      </c>
      <c r="F2101" s="11">
        <v>110.00613471084721</v>
      </c>
      <c r="G2101" s="11">
        <v>122.49279050136063</v>
      </c>
      <c r="H2101" s="11">
        <v>229.84568348244554</v>
      </c>
      <c r="I2101" s="11">
        <f t="shared" si="52"/>
        <v>136.93822949922978</v>
      </c>
    </row>
    <row r="2102" spans="1:9" x14ac:dyDescent="0.25">
      <c r="A2102" s="16"/>
      <c r="B2102" s="5">
        <f>DATE(YEAR(siječanj!B2102),MONTH(siječanj!B2102)+5,DAY(siječanj!B2102))</f>
        <v>43638</v>
      </c>
      <c r="C2102" s="9">
        <v>21.8645833333333</v>
      </c>
      <c r="D2102">
        <v>0.92765644268753178</v>
      </c>
      <c r="E2102" s="6">
        <v>147.10192118723197</v>
      </c>
      <c r="F2102" s="11">
        <v>107.9186106765225</v>
      </c>
      <c r="G2102" s="11">
        <v>121.65816324064066</v>
      </c>
      <c r="H2102" s="11">
        <v>231.27460609775207</v>
      </c>
      <c r="I2102" s="11">
        <f t="shared" si="52"/>
        <v>136.46004492104927</v>
      </c>
    </row>
    <row r="2103" spans="1:9" x14ac:dyDescent="0.25">
      <c r="A2103" s="16"/>
      <c r="B2103" s="5">
        <f>DATE(YEAR(siječanj!B2103),MONTH(siječanj!B2103)+5,DAY(siječanj!B2103))</f>
        <v>43638</v>
      </c>
      <c r="C2103" s="9">
        <v>21.875</v>
      </c>
      <c r="D2103">
        <v>0.92765644268753178</v>
      </c>
      <c r="E2103" s="6">
        <v>145.20242815250697</v>
      </c>
      <c r="F2103" s="11">
        <v>106.94624717242075</v>
      </c>
      <c r="G2103" s="11">
        <v>116.96888849064598</v>
      </c>
      <c r="H2103" s="11">
        <v>233.67610864676814</v>
      </c>
      <c r="I2103" s="11">
        <f t="shared" si="52"/>
        <v>134.69796796954654</v>
      </c>
    </row>
    <row r="2104" spans="1:9" x14ac:dyDescent="0.25">
      <c r="A2104" s="16"/>
      <c r="B2104" s="5">
        <f>DATE(YEAR(siječanj!B2104),MONTH(siječanj!B2104)+5,DAY(siječanj!B2104))</f>
        <v>43638</v>
      </c>
      <c r="C2104" s="9">
        <v>21.8854166666667</v>
      </c>
      <c r="D2104">
        <v>0.92765644268753178</v>
      </c>
      <c r="E2104" s="6">
        <v>151.05951317703241</v>
      </c>
      <c r="F2104" s="11">
        <v>103.98684211933595</v>
      </c>
      <c r="G2104" s="11">
        <v>106.60123987841934</v>
      </c>
      <c r="H2104" s="11">
        <v>240.86616039815974</v>
      </c>
      <c r="I2104" s="11">
        <f t="shared" si="52"/>
        <v>140.13133062791621</v>
      </c>
    </row>
    <row r="2105" spans="1:9" x14ac:dyDescent="0.25">
      <c r="A2105" s="16"/>
      <c r="B2105" s="5">
        <f>DATE(YEAR(siječanj!B2105),MONTH(siječanj!B2105)+5,DAY(siječanj!B2105))</f>
        <v>43638</v>
      </c>
      <c r="C2105" s="9">
        <v>21.8958333333333</v>
      </c>
      <c r="D2105">
        <v>0.92765644268753178</v>
      </c>
      <c r="E2105" s="6">
        <v>153.31059237991792</v>
      </c>
      <c r="F2105" s="11">
        <v>102.90480516921863</v>
      </c>
      <c r="G2105" s="11">
        <v>99.387471846484502</v>
      </c>
      <c r="H2105" s="11">
        <v>246.91225146491851</v>
      </c>
      <c r="I2105" s="11">
        <f t="shared" si="52"/>
        <v>142.21955875347288</v>
      </c>
    </row>
    <row r="2106" spans="1:9" x14ac:dyDescent="0.25">
      <c r="A2106" s="16"/>
      <c r="B2106" s="5">
        <f>DATE(YEAR(siječanj!B2106),MONTH(siječanj!B2106)+5,DAY(siječanj!B2106))</f>
        <v>43638</v>
      </c>
      <c r="C2106" s="9">
        <v>21.90625</v>
      </c>
      <c r="D2106">
        <v>0.92765644268753178</v>
      </c>
      <c r="E2106" s="6">
        <v>154.3116040837325</v>
      </c>
      <c r="F2106" s="11">
        <v>101.04816689676679</v>
      </c>
      <c r="G2106" s="11">
        <v>95.089077030296252</v>
      </c>
      <c r="H2106" s="11">
        <v>244.3133347466885</v>
      </c>
      <c r="I2106" s="11">
        <f t="shared" si="52"/>
        <v>143.1481537097221</v>
      </c>
    </row>
    <row r="2107" spans="1:9" x14ac:dyDescent="0.25">
      <c r="A2107" s="16"/>
      <c r="B2107" s="5">
        <f>DATE(YEAR(siječanj!B2107),MONTH(siječanj!B2107)+5,DAY(siječanj!B2107))</f>
        <v>43638</v>
      </c>
      <c r="C2107" s="9">
        <v>21.9166666666667</v>
      </c>
      <c r="D2107">
        <v>0.92765644268753178</v>
      </c>
      <c r="E2107" s="6">
        <v>153.55604784927127</v>
      </c>
      <c r="F2107" s="11">
        <v>100.27892763707872</v>
      </c>
      <c r="G2107" s="11">
        <v>89.762029894697577</v>
      </c>
      <c r="H2107" s="11">
        <v>243.54201881861661</v>
      </c>
      <c r="I2107" s="11">
        <f t="shared" si="52"/>
        <v>142.44725710101139</v>
      </c>
    </row>
    <row r="2108" spans="1:9" x14ac:dyDescent="0.25">
      <c r="A2108" s="16"/>
      <c r="B2108" s="5">
        <f>DATE(YEAR(siječanj!B2108),MONTH(siječanj!B2108)+5,DAY(siječanj!B2108))</f>
        <v>43638</v>
      </c>
      <c r="C2108" s="9">
        <v>21.9270833333333</v>
      </c>
      <c r="D2108">
        <v>0.92765644268753178</v>
      </c>
      <c r="E2108" s="6">
        <v>145.64127482498435</v>
      </c>
      <c r="F2108" s="11">
        <v>98.675301661956226</v>
      </c>
      <c r="G2108" s="11">
        <v>85.612704188312094</v>
      </c>
      <c r="H2108" s="11">
        <v>245.83301765587592</v>
      </c>
      <c r="I2108" s="11">
        <f t="shared" si="52"/>
        <v>135.10506691262216</v>
      </c>
    </row>
    <row r="2109" spans="1:9" x14ac:dyDescent="0.25">
      <c r="A2109" s="16"/>
      <c r="B2109" s="5">
        <f>DATE(YEAR(siječanj!B2109),MONTH(siječanj!B2109)+5,DAY(siječanj!B2109))</f>
        <v>43638</v>
      </c>
      <c r="C2109" s="9">
        <v>21.9375</v>
      </c>
      <c r="D2109">
        <v>0.92765644268753178</v>
      </c>
      <c r="E2109" s="6">
        <v>138.03489001389579</v>
      </c>
      <c r="F2109" s="11">
        <v>95.311735150415444</v>
      </c>
      <c r="G2109" s="11">
        <v>82.568190995461606</v>
      </c>
      <c r="H2109" s="11">
        <v>243.41155258446815</v>
      </c>
      <c r="I2109" s="11">
        <f t="shared" si="52"/>
        <v>128.04895503705526</v>
      </c>
    </row>
    <row r="2110" spans="1:9" x14ac:dyDescent="0.25">
      <c r="A2110" s="16"/>
      <c r="B2110" s="5">
        <f>DATE(YEAR(siječanj!B2110),MONTH(siječanj!B2110)+5,DAY(siječanj!B2110))</f>
        <v>43638</v>
      </c>
      <c r="C2110" s="9">
        <v>21.9479166666667</v>
      </c>
      <c r="D2110">
        <v>0.92765644268753178</v>
      </c>
      <c r="E2110" s="6">
        <v>126.37502761032452</v>
      </c>
      <c r="F2110" s="11">
        <v>91.324190706553992</v>
      </c>
      <c r="G2110" s="11">
        <v>78.9454238821952</v>
      </c>
      <c r="H2110" s="11">
        <v>241.56572910184062</v>
      </c>
      <c r="I2110" s="11">
        <f t="shared" si="52"/>
        <v>117.23260855753226</v>
      </c>
    </row>
    <row r="2111" spans="1:9" x14ac:dyDescent="0.25">
      <c r="A2111" s="16"/>
      <c r="B2111" s="5">
        <f>DATE(YEAR(siječanj!B2111),MONTH(siječanj!B2111)+5,DAY(siječanj!B2111))</f>
        <v>43638</v>
      </c>
      <c r="C2111" s="9">
        <v>21.9583333333333</v>
      </c>
      <c r="D2111">
        <v>0.92765644268753178</v>
      </c>
      <c r="E2111" s="6">
        <v>114.68467708715428</v>
      </c>
      <c r="F2111" s="11">
        <v>87.100619181770213</v>
      </c>
      <c r="G2111" s="11">
        <v>79.573486585624281</v>
      </c>
      <c r="H2111" s="11">
        <v>241.61569993860186</v>
      </c>
      <c r="I2111" s="11">
        <f t="shared" si="52"/>
        <v>106.38797957743783</v>
      </c>
    </row>
    <row r="2112" spans="1:9" x14ac:dyDescent="0.25">
      <c r="A2112" s="16"/>
      <c r="B2112" s="5">
        <f>DATE(YEAR(siječanj!B2112),MONTH(siječanj!B2112)+5,DAY(siječanj!B2112))</f>
        <v>43638</v>
      </c>
      <c r="C2112" s="9">
        <v>21.96875</v>
      </c>
      <c r="D2112">
        <v>0.92765644268753178</v>
      </c>
      <c r="E2112" s="6">
        <v>105.00265426436479</v>
      </c>
      <c r="F2112" s="11">
        <v>86.580707808102005</v>
      </c>
      <c r="G2112" s="11">
        <v>80.247713429067403</v>
      </c>
      <c r="H2112" s="11">
        <v>241.47471668769495</v>
      </c>
      <c r="I2112" s="11">
        <f t="shared" si="52"/>
        <v>97.406388727629434</v>
      </c>
    </row>
    <row r="2113" spans="1:9" x14ac:dyDescent="0.25">
      <c r="A2113" s="16"/>
      <c r="B2113" s="5">
        <f>DATE(YEAR(siječanj!B2113),MONTH(siječanj!B2113)+5,DAY(siječanj!B2113))</f>
        <v>43638</v>
      </c>
      <c r="C2113" s="9">
        <v>21.9791666666667</v>
      </c>
      <c r="D2113">
        <v>0.92765644268753178</v>
      </c>
      <c r="E2113" s="6">
        <v>95.270060114457721</v>
      </c>
      <c r="F2113" s="11">
        <v>84.022919641828096</v>
      </c>
      <c r="G2113" s="11">
        <v>74.677454609986313</v>
      </c>
      <c r="H2113" s="11">
        <v>241.60521593759236</v>
      </c>
      <c r="I2113" s="11">
        <f t="shared" si="52"/>
        <v>88.377885060405163</v>
      </c>
    </row>
    <row r="2114" spans="1:9" ht="15.75" thickBot="1" x14ac:dyDescent="0.3">
      <c r="A2114" s="16"/>
      <c r="B2114" s="5">
        <f>DATE(YEAR(siječanj!B2114),MONTH(siječanj!B2114)+5,DAY(siječanj!B2114))</f>
        <v>43638</v>
      </c>
      <c r="C2114" s="9">
        <v>21.9895833333333</v>
      </c>
      <c r="D2114">
        <v>0.92765644268753178</v>
      </c>
      <c r="E2114" s="6">
        <v>87.946112780399119</v>
      </c>
      <c r="F2114" s="11">
        <v>80.332580363409775</v>
      </c>
      <c r="G2114" s="11">
        <v>74.523042967329118</v>
      </c>
      <c r="H2114" s="11">
        <v>241.32824481864338</v>
      </c>
      <c r="I2114" s="11">
        <f t="shared" si="52"/>
        <v>81.583778130061518</v>
      </c>
    </row>
    <row r="2115" spans="1:9" x14ac:dyDescent="0.25">
      <c r="A2115" s="15">
        <f t="shared" ref="A2115" si="53">A2019+1</f>
        <v>174</v>
      </c>
      <c r="B2115" s="5">
        <f>DATE(YEAR(siječanj!B2115),MONTH(siječanj!B2115)+5,DAY(siječanj!B2115))</f>
        <v>43639</v>
      </c>
      <c r="C2115" s="9">
        <v>22</v>
      </c>
      <c r="D2115">
        <v>0.92871892772600539</v>
      </c>
      <c r="E2115" s="6">
        <v>87.380479445035135</v>
      </c>
      <c r="F2115" s="11">
        <v>76.746737090278046</v>
      </c>
      <c r="G2115" s="11">
        <v>75.94544116228758</v>
      </c>
      <c r="H2115" s="11">
        <v>241.81732711747807</v>
      </c>
      <c r="I2115" s="11">
        <f t="shared" si="52"/>
        <v>81.151905174377291</v>
      </c>
    </row>
    <row r="2116" spans="1:9" x14ac:dyDescent="0.25">
      <c r="A2116" s="16"/>
      <c r="B2116" s="5">
        <f>DATE(YEAR(siječanj!B2116),MONTH(siječanj!B2116)+5,DAY(siječanj!B2116))</f>
        <v>43639</v>
      </c>
      <c r="C2116" s="9">
        <v>22.0104166666667</v>
      </c>
      <c r="D2116">
        <v>0.92871892772600539</v>
      </c>
      <c r="E2116" s="6">
        <v>81.582892610281249</v>
      </c>
      <c r="F2116" s="11">
        <v>74.243071240461703</v>
      </c>
      <c r="G2116" s="11">
        <v>73.950938378493191</v>
      </c>
      <c r="H2116" s="11">
        <v>241.31549273572827</v>
      </c>
      <c r="I2116" s="11">
        <f t="shared" ref="I2116:I2179" si="54">D2116*E2116</f>
        <v>75.76757654580625</v>
      </c>
    </row>
    <row r="2117" spans="1:9" x14ac:dyDescent="0.25">
      <c r="A2117" s="16"/>
      <c r="B2117" s="5">
        <f>DATE(YEAR(siječanj!B2117),MONTH(siječanj!B2117)+5,DAY(siječanj!B2117))</f>
        <v>43639</v>
      </c>
      <c r="C2117" s="9">
        <v>22.0208333333333</v>
      </c>
      <c r="D2117">
        <v>0.92871892772600539</v>
      </c>
      <c r="E2117" s="6">
        <v>76.295798635681209</v>
      </c>
      <c r="F2117" s="11">
        <v>73.03443583072098</v>
      </c>
      <c r="G2117" s="11">
        <v>75.840549300115001</v>
      </c>
      <c r="H2117" s="11">
        <v>241.52498166476508</v>
      </c>
      <c r="I2117" s="11">
        <f t="shared" si="54"/>
        <v>70.857352298929072</v>
      </c>
    </row>
    <row r="2118" spans="1:9" x14ac:dyDescent="0.25">
      <c r="A2118" s="16"/>
      <c r="B2118" s="5">
        <f>DATE(YEAR(siječanj!B2118),MONTH(siječanj!B2118)+5,DAY(siječanj!B2118))</f>
        <v>43639</v>
      </c>
      <c r="C2118" s="9">
        <v>22.03125</v>
      </c>
      <c r="D2118">
        <v>0.92871892772600539</v>
      </c>
      <c r="E2118" s="6">
        <v>72.485895448976933</v>
      </c>
      <c r="F2118" s="11">
        <v>72.533283649275475</v>
      </c>
      <c r="G2118" s="11">
        <v>72.007585028330595</v>
      </c>
      <c r="H2118" s="11">
        <v>241.00712463999906</v>
      </c>
      <c r="I2118" s="11">
        <f t="shared" si="54"/>
        <v>67.319023096633188</v>
      </c>
    </row>
    <row r="2119" spans="1:9" x14ac:dyDescent="0.25">
      <c r="A2119" s="16"/>
      <c r="B2119" s="5">
        <f>DATE(YEAR(siječanj!B2119),MONTH(siječanj!B2119)+5,DAY(siječanj!B2119))</f>
        <v>43639</v>
      </c>
      <c r="C2119" s="9">
        <v>22.0416666666667</v>
      </c>
      <c r="D2119">
        <v>0.92871892772600539</v>
      </c>
      <c r="E2119" s="6">
        <v>70.580144775847572</v>
      </c>
      <c r="F2119" s="11">
        <v>70.574120009829997</v>
      </c>
      <c r="G2119" s="11">
        <v>71.901765949712185</v>
      </c>
      <c r="H2119" s="11">
        <v>241.4436108497919</v>
      </c>
      <c r="I2119" s="11">
        <f t="shared" si="54"/>
        <v>65.549116374971376</v>
      </c>
    </row>
    <row r="2120" spans="1:9" x14ac:dyDescent="0.25">
      <c r="A2120" s="16"/>
      <c r="B2120" s="5">
        <f>DATE(YEAR(siječanj!B2120),MONTH(siječanj!B2120)+5,DAY(siječanj!B2120))</f>
        <v>43639</v>
      </c>
      <c r="C2120" s="9">
        <v>22.0520833333333</v>
      </c>
      <c r="D2120">
        <v>0.92871892772600539</v>
      </c>
      <c r="E2120" s="6">
        <v>68.425695659908797</v>
      </c>
      <c r="F2120" s="11">
        <v>69.709816516725951</v>
      </c>
      <c r="G2120" s="11">
        <v>69.593827881918429</v>
      </c>
      <c r="H2120" s="11">
        <v>241.48120178117176</v>
      </c>
      <c r="I2120" s="11">
        <f t="shared" si="54"/>
        <v>63.548238702176477</v>
      </c>
    </row>
    <row r="2121" spans="1:9" x14ac:dyDescent="0.25">
      <c r="A2121" s="16"/>
      <c r="B2121" s="5">
        <f>DATE(YEAR(siječanj!B2121),MONTH(siječanj!B2121)+5,DAY(siječanj!B2121))</f>
        <v>43639</v>
      </c>
      <c r="C2121" s="9">
        <v>22.0625</v>
      </c>
      <c r="D2121">
        <v>0.92871892772600539</v>
      </c>
      <c r="E2121" s="6">
        <v>66.993111391203669</v>
      </c>
      <c r="F2121" s="11">
        <v>69.437651702219341</v>
      </c>
      <c r="G2121" s="11">
        <v>68.653032331191355</v>
      </c>
      <c r="H2121" s="11">
        <v>241.10546154802685</v>
      </c>
      <c r="I2121" s="11">
        <f t="shared" si="54"/>
        <v>62.217770576267512</v>
      </c>
    </row>
    <row r="2122" spans="1:9" x14ac:dyDescent="0.25">
      <c r="A2122" s="16"/>
      <c r="B2122" s="5">
        <f>DATE(YEAR(siječanj!B2122),MONTH(siječanj!B2122)+5,DAY(siječanj!B2122))</f>
        <v>43639</v>
      </c>
      <c r="C2122" s="9">
        <v>22.0729166666667</v>
      </c>
      <c r="D2122">
        <v>0.92871892772600539</v>
      </c>
      <c r="E2122" s="6">
        <v>63.884988851568686</v>
      </c>
      <c r="F2122" s="11">
        <v>68.924936569812431</v>
      </c>
      <c r="G2122" s="11">
        <v>69.718303679325231</v>
      </c>
      <c r="H2122" s="11">
        <v>240.39311674997714</v>
      </c>
      <c r="I2122" s="11">
        <f t="shared" si="54"/>
        <v>59.331198344016677</v>
      </c>
    </row>
    <row r="2123" spans="1:9" x14ac:dyDescent="0.25">
      <c r="A2123" s="16"/>
      <c r="B2123" s="5">
        <f>DATE(YEAR(siječanj!B2123),MONTH(siječanj!B2123)+5,DAY(siječanj!B2123))</f>
        <v>43639</v>
      </c>
      <c r="C2123" s="9">
        <v>22.0833333333333</v>
      </c>
      <c r="D2123">
        <v>0.92871892772600539</v>
      </c>
      <c r="E2123" s="6">
        <v>63.226137152480639</v>
      </c>
      <c r="F2123" s="11">
        <v>68.672566435674284</v>
      </c>
      <c r="G2123" s="11">
        <v>70.212028374060267</v>
      </c>
      <c r="H2123" s="11">
        <v>239.56910468513925</v>
      </c>
      <c r="I2123" s="11">
        <f t="shared" si="54"/>
        <v>58.719310300509171</v>
      </c>
    </row>
    <row r="2124" spans="1:9" x14ac:dyDescent="0.25">
      <c r="A2124" s="16"/>
      <c r="B2124" s="5">
        <f>DATE(YEAR(siječanj!B2124),MONTH(siječanj!B2124)+5,DAY(siječanj!B2124))</f>
        <v>43639</v>
      </c>
      <c r="C2124" s="9">
        <v>22.09375</v>
      </c>
      <c r="D2124">
        <v>0.92871892772600539</v>
      </c>
      <c r="E2124" s="6">
        <v>62.870701504349903</v>
      </c>
      <c r="F2124" s="11">
        <v>67.539593903935653</v>
      </c>
      <c r="G2124" s="11">
        <v>68.906768523422286</v>
      </c>
      <c r="H2124" s="11">
        <v>239.22364989855967</v>
      </c>
      <c r="I2124" s="11">
        <f t="shared" si="54"/>
        <v>58.389210486501597</v>
      </c>
    </row>
    <row r="2125" spans="1:9" x14ac:dyDescent="0.25">
      <c r="A2125" s="16"/>
      <c r="B2125" s="5">
        <f>DATE(YEAR(siječanj!B2125),MONTH(siječanj!B2125)+5,DAY(siječanj!B2125))</f>
        <v>43639</v>
      </c>
      <c r="C2125" s="9">
        <v>22.1041666666667</v>
      </c>
      <c r="D2125">
        <v>0.92871892772600539</v>
      </c>
      <c r="E2125" s="6">
        <v>61.512163640589932</v>
      </c>
      <c r="F2125" s="11">
        <v>67.230532800575162</v>
      </c>
      <c r="G2125" s="11">
        <v>67.501220781448694</v>
      </c>
      <c r="H2125" s="11">
        <v>239.61545779619667</v>
      </c>
      <c r="I2125" s="11">
        <f t="shared" si="54"/>
        <v>57.127510658395259</v>
      </c>
    </row>
    <row r="2126" spans="1:9" x14ac:dyDescent="0.25">
      <c r="A2126" s="16"/>
      <c r="B2126" s="5">
        <f>DATE(YEAR(siječanj!B2126),MONTH(siječanj!B2126)+5,DAY(siječanj!B2126))</f>
        <v>43639</v>
      </c>
      <c r="C2126" s="9">
        <v>22.1145833333333</v>
      </c>
      <c r="D2126">
        <v>0.92871892772600539</v>
      </c>
      <c r="E2126" s="6">
        <v>60.693760029812665</v>
      </c>
      <c r="F2126" s="11">
        <v>67.386819267231317</v>
      </c>
      <c r="G2126" s="11">
        <v>66.147231893355666</v>
      </c>
      <c r="H2126" s="11">
        <v>239.82902867237715</v>
      </c>
      <c r="I2126" s="11">
        <f t="shared" si="54"/>
        <v>56.367443734547102</v>
      </c>
    </row>
    <row r="2127" spans="1:9" x14ac:dyDescent="0.25">
      <c r="A2127" s="16"/>
      <c r="B2127" s="5">
        <f>DATE(YEAR(siječanj!B2127),MONTH(siječanj!B2127)+5,DAY(siječanj!B2127))</f>
        <v>43639</v>
      </c>
      <c r="C2127" s="9">
        <v>22.125</v>
      </c>
      <c r="D2127">
        <v>0.92871892772600539</v>
      </c>
      <c r="E2127" s="6">
        <v>61.666901220702172</v>
      </c>
      <c r="F2127" s="11">
        <v>65.691837551121978</v>
      </c>
      <c r="G2127" s="11">
        <v>66.907693880182975</v>
      </c>
      <c r="H2127" s="11">
        <v>239.83587894004694</v>
      </c>
      <c r="I2127" s="11">
        <f t="shared" si="54"/>
        <v>57.271218377876018</v>
      </c>
    </row>
    <row r="2128" spans="1:9" x14ac:dyDescent="0.25">
      <c r="A2128" s="16"/>
      <c r="B2128" s="5">
        <f>DATE(YEAR(siječanj!B2128),MONTH(siječanj!B2128)+5,DAY(siječanj!B2128))</f>
        <v>43639</v>
      </c>
      <c r="C2128" s="9">
        <v>22.1354166666667</v>
      </c>
      <c r="D2128">
        <v>0.92871892772600539</v>
      </c>
      <c r="E2128" s="6">
        <v>61.55154685818092</v>
      </c>
      <c r="F2128" s="11">
        <v>66.238486994663404</v>
      </c>
      <c r="G2128" s="11">
        <v>64.781618681335956</v>
      </c>
      <c r="H2128" s="11">
        <v>240.26379906370147</v>
      </c>
      <c r="I2128" s="11">
        <f t="shared" si="54"/>
        <v>57.164086598006762</v>
      </c>
    </row>
    <row r="2129" spans="1:9" x14ac:dyDescent="0.25">
      <c r="A2129" s="16"/>
      <c r="B2129" s="5">
        <f>DATE(YEAR(siječanj!B2129),MONTH(siječanj!B2129)+5,DAY(siječanj!B2129))</f>
        <v>43639</v>
      </c>
      <c r="C2129" s="9">
        <v>22.1458333333333</v>
      </c>
      <c r="D2129">
        <v>0.92871892772600539</v>
      </c>
      <c r="E2129" s="6">
        <v>60.628600781694018</v>
      </c>
      <c r="F2129" s="11">
        <v>65.748472331065116</v>
      </c>
      <c r="G2129" s="11">
        <v>63.854012884898616</v>
      </c>
      <c r="H2129" s="11">
        <v>239.90752811766836</v>
      </c>
      <c r="I2129" s="11">
        <f t="shared" si="54"/>
        <v>56.306929107502924</v>
      </c>
    </row>
    <row r="2130" spans="1:9" x14ac:dyDescent="0.25">
      <c r="A2130" s="16"/>
      <c r="B2130" s="5">
        <f>DATE(YEAR(siječanj!B2130),MONTH(siječanj!B2130)+5,DAY(siječanj!B2130))</f>
        <v>43639</v>
      </c>
      <c r="C2130" s="9">
        <v>22.15625</v>
      </c>
      <c r="D2130">
        <v>0.92871892772600539</v>
      </c>
      <c r="E2130" s="6">
        <v>60.147039572703527</v>
      </c>
      <c r="F2130" s="11">
        <v>65.138152407117076</v>
      </c>
      <c r="G2130" s="11">
        <v>63.005870742044273</v>
      </c>
      <c r="H2130" s="11">
        <v>239.55860367601665</v>
      </c>
      <c r="I2130" s="11">
        <f t="shared" si="54"/>
        <v>55.859694097854835</v>
      </c>
    </row>
    <row r="2131" spans="1:9" x14ac:dyDescent="0.25">
      <c r="A2131" s="16"/>
      <c r="B2131" s="5">
        <f>DATE(YEAR(siječanj!B2131),MONTH(siječanj!B2131)+5,DAY(siječanj!B2131))</f>
        <v>43639</v>
      </c>
      <c r="C2131" s="9">
        <v>22.1666666666667</v>
      </c>
      <c r="D2131">
        <v>0.92871892772600539</v>
      </c>
      <c r="E2131" s="6">
        <v>59.897716755757635</v>
      </c>
      <c r="F2131" s="11">
        <v>64.723921027119232</v>
      </c>
      <c r="G2131" s="11">
        <v>63.940793921947893</v>
      </c>
      <c r="H2131" s="11">
        <v>231.38221342789583</v>
      </c>
      <c r="I2131" s="11">
        <f t="shared" si="54"/>
        <v>55.628143278643215</v>
      </c>
    </row>
    <row r="2132" spans="1:9" x14ac:dyDescent="0.25">
      <c r="A2132" s="16"/>
      <c r="B2132" s="5">
        <f>DATE(YEAR(siječanj!B2132),MONTH(siječanj!B2132)+5,DAY(siječanj!B2132))</f>
        <v>43639</v>
      </c>
      <c r="C2132" s="9">
        <v>22.1770833333333</v>
      </c>
      <c r="D2132">
        <v>0.92871892772600539</v>
      </c>
      <c r="E2132" s="6">
        <v>60.123000672126317</v>
      </c>
      <c r="F2132" s="11">
        <v>63.319297411426952</v>
      </c>
      <c r="G2132" s="11">
        <v>66.258682507357051</v>
      </c>
      <c r="H2132" s="11">
        <v>167.56000537624652</v>
      </c>
      <c r="I2132" s="11">
        <f t="shared" si="54"/>
        <v>55.837368715887052</v>
      </c>
    </row>
    <row r="2133" spans="1:9" x14ac:dyDescent="0.25">
      <c r="A2133" s="16"/>
      <c r="B2133" s="5">
        <f>DATE(YEAR(siječanj!B2133),MONTH(siječanj!B2133)+5,DAY(siječanj!B2133))</f>
        <v>43639</v>
      </c>
      <c r="C2133" s="9">
        <v>22.1875</v>
      </c>
      <c r="D2133">
        <v>0.92871892772600539</v>
      </c>
      <c r="E2133" s="6">
        <v>60.191930981205978</v>
      </c>
      <c r="F2133" s="11">
        <v>63.196166633035979</v>
      </c>
      <c r="G2133" s="11">
        <v>64.244170312383631</v>
      </c>
      <c r="H2133" s="11">
        <v>103.30028462515502</v>
      </c>
      <c r="I2133" s="11">
        <f t="shared" si="54"/>
        <v>55.901385598623342</v>
      </c>
    </row>
    <row r="2134" spans="1:9" x14ac:dyDescent="0.25">
      <c r="A2134" s="16"/>
      <c r="B2134" s="5">
        <f>DATE(YEAR(siječanj!B2134),MONTH(siječanj!B2134)+5,DAY(siječanj!B2134))</f>
        <v>43639</v>
      </c>
      <c r="C2134" s="9">
        <v>22.1979166666667</v>
      </c>
      <c r="D2134">
        <v>0.92871892772600539</v>
      </c>
      <c r="E2134" s="6">
        <v>61.643752723305283</v>
      </c>
      <c r="F2134" s="11">
        <v>62.401168602341251</v>
      </c>
      <c r="G2134" s="11">
        <v>60.780864358176281</v>
      </c>
      <c r="H2134" s="11">
        <v>64.612286929900819</v>
      </c>
      <c r="I2134" s="11">
        <f t="shared" si="54"/>
        <v>57.249719930195106</v>
      </c>
    </row>
    <row r="2135" spans="1:9" x14ac:dyDescent="0.25">
      <c r="A2135" s="16"/>
      <c r="B2135" s="5">
        <f>DATE(YEAR(siječanj!B2135),MONTH(siječanj!B2135)+5,DAY(siječanj!B2135))</f>
        <v>43639</v>
      </c>
      <c r="C2135" s="9">
        <v>22.2083333333333</v>
      </c>
      <c r="D2135">
        <v>0.92871892772600539</v>
      </c>
      <c r="E2135" s="6">
        <v>63.278290756821676</v>
      </c>
      <c r="F2135" s="11">
        <v>61.428343543445827</v>
      </c>
      <c r="G2135" s="11">
        <v>60.465687031157508</v>
      </c>
      <c r="H2135" s="11">
        <v>39.184176379160021</v>
      </c>
      <c r="I2135" s="11">
        <f t="shared" si="54"/>
        <v>58.767746340009822</v>
      </c>
    </row>
    <row r="2136" spans="1:9" x14ac:dyDescent="0.25">
      <c r="A2136" s="16"/>
      <c r="B2136" s="5">
        <f>DATE(YEAR(siječanj!B2136),MONTH(siječanj!B2136)+5,DAY(siječanj!B2136))</f>
        <v>43639</v>
      </c>
      <c r="C2136" s="9">
        <v>22.21875</v>
      </c>
      <c r="D2136">
        <v>0.92871892772600539</v>
      </c>
      <c r="E2136" s="6">
        <v>64.147891061498683</v>
      </c>
      <c r="F2136" s="11">
        <v>63.662922948553316</v>
      </c>
      <c r="G2136" s="11">
        <v>58.170597534112822</v>
      </c>
      <c r="H2136" s="11">
        <v>22.151314474939721</v>
      </c>
      <c r="I2136" s="11">
        <f t="shared" si="54"/>
        <v>59.575360602519666</v>
      </c>
    </row>
    <row r="2137" spans="1:9" x14ac:dyDescent="0.25">
      <c r="A2137" s="16"/>
      <c r="B2137" s="5">
        <f>DATE(YEAR(siječanj!B2137),MONTH(siječanj!B2137)+5,DAY(siječanj!B2137))</f>
        <v>43639</v>
      </c>
      <c r="C2137" s="9">
        <v>22.2291666666667</v>
      </c>
      <c r="D2137">
        <v>0.92871892772600539</v>
      </c>
      <c r="E2137" s="6">
        <v>66.939175987856288</v>
      </c>
      <c r="F2137" s="11">
        <v>69.968572161096517</v>
      </c>
      <c r="G2137" s="11">
        <v>59.345139935511824</v>
      </c>
      <c r="H2137" s="11">
        <v>9.5608856710590064</v>
      </c>
      <c r="I2137" s="11">
        <f t="shared" si="54"/>
        <v>62.167679746304259</v>
      </c>
    </row>
    <row r="2138" spans="1:9" x14ac:dyDescent="0.25">
      <c r="A2138" s="16"/>
      <c r="B2138" s="5">
        <f>DATE(YEAR(siječanj!B2138),MONTH(siječanj!B2138)+5,DAY(siječanj!B2138))</f>
        <v>43639</v>
      </c>
      <c r="C2138" s="9">
        <v>22.2395833333333</v>
      </c>
      <c r="D2138">
        <v>0.92871892772600539</v>
      </c>
      <c r="E2138" s="6">
        <v>71.19732719432983</v>
      </c>
      <c r="F2138" s="11">
        <v>69.305470436352508</v>
      </c>
      <c r="G2138" s="11">
        <v>59.979749348997665</v>
      </c>
      <c r="H2138" s="11">
        <v>2.5073060186941829</v>
      </c>
      <c r="I2138" s="11">
        <f t="shared" si="54"/>
        <v>66.122305368875558</v>
      </c>
    </row>
    <row r="2139" spans="1:9" x14ac:dyDescent="0.25">
      <c r="A2139" s="16"/>
      <c r="B2139" s="5">
        <f>DATE(YEAR(siječanj!B2139),MONTH(siječanj!B2139)+5,DAY(siječanj!B2139))</f>
        <v>43639</v>
      </c>
      <c r="C2139" s="9">
        <v>22.25</v>
      </c>
      <c r="D2139">
        <v>0.92871892772600539</v>
      </c>
      <c r="E2139" s="6">
        <v>73.898752869964724</v>
      </c>
      <c r="F2139" s="11">
        <v>67.137724165368255</v>
      </c>
      <c r="G2139" s="11">
        <v>61.842980762039993</v>
      </c>
      <c r="H2139" s="11">
        <v>2.4969710887936154</v>
      </c>
      <c r="I2139" s="11">
        <f t="shared" si="54"/>
        <v>68.631170525682705</v>
      </c>
    </row>
    <row r="2140" spans="1:9" x14ac:dyDescent="0.25">
      <c r="A2140" s="16"/>
      <c r="B2140" s="5">
        <f>DATE(YEAR(siječanj!B2140),MONTH(siječanj!B2140)+5,DAY(siječanj!B2140))</f>
        <v>43639</v>
      </c>
      <c r="C2140" s="9">
        <v>22.2604166666667</v>
      </c>
      <c r="D2140">
        <v>0.92871892772600539</v>
      </c>
      <c r="E2140" s="6">
        <v>77.759909331372867</v>
      </c>
      <c r="F2140" s="11">
        <v>67.673509010418698</v>
      </c>
      <c r="G2140" s="11">
        <v>62.605618295679555</v>
      </c>
      <c r="H2140" s="11">
        <v>2.0526181264540324</v>
      </c>
      <c r="I2140" s="11">
        <f t="shared" si="54"/>
        <v>72.217099614304004</v>
      </c>
    </row>
    <row r="2141" spans="1:9" x14ac:dyDescent="0.25">
      <c r="A2141" s="16"/>
      <c r="B2141" s="5">
        <f>DATE(YEAR(siječanj!B2141),MONTH(siječanj!B2141)+5,DAY(siječanj!B2141))</f>
        <v>43639</v>
      </c>
      <c r="C2141" s="9">
        <v>22.2708333333333</v>
      </c>
      <c r="D2141">
        <v>0.92871892772600539</v>
      </c>
      <c r="E2141" s="6">
        <v>81.651456633102782</v>
      </c>
      <c r="F2141" s="11">
        <v>70.427470004561656</v>
      </c>
      <c r="G2141" s="11">
        <v>62.544755165948843</v>
      </c>
      <c r="H2141" s="11">
        <v>2.4997334064562935</v>
      </c>
      <c r="I2141" s="11">
        <f t="shared" si="54"/>
        <v>75.831253251561648</v>
      </c>
    </row>
    <row r="2142" spans="1:9" x14ac:dyDescent="0.25">
      <c r="A2142" s="16"/>
      <c r="B2142" s="5">
        <f>DATE(YEAR(siječanj!B2142),MONTH(siječanj!B2142)+5,DAY(siječanj!B2142))</f>
        <v>43639</v>
      </c>
      <c r="C2142" s="9">
        <v>22.28125</v>
      </c>
      <c r="D2142">
        <v>0.92871892772600539</v>
      </c>
      <c r="E2142" s="6">
        <v>84.713030045939732</v>
      </c>
      <c r="F2142" s="11">
        <v>72.937220350614524</v>
      </c>
      <c r="G2142" s="11">
        <v>68.427698665239831</v>
      </c>
      <c r="H2142" s="11">
        <v>2.8236729299659942</v>
      </c>
      <c r="I2142" s="11">
        <f t="shared" si="54"/>
        <v>78.674594428686021</v>
      </c>
    </row>
    <row r="2143" spans="1:9" x14ac:dyDescent="0.25">
      <c r="A2143" s="16"/>
      <c r="B2143" s="5">
        <f>DATE(YEAR(siječanj!B2143),MONTH(siječanj!B2143)+5,DAY(siječanj!B2143))</f>
        <v>43639</v>
      </c>
      <c r="C2143" s="9">
        <v>22.2916666666667</v>
      </c>
      <c r="D2143">
        <v>0.92871892772600539</v>
      </c>
      <c r="E2143" s="6">
        <v>87.623835468762621</v>
      </c>
      <c r="F2143" s="11">
        <v>74.415219137940298</v>
      </c>
      <c r="G2143" s="11">
        <v>71.194211495232054</v>
      </c>
      <c r="H2143" s="11">
        <v>2.7562047467351465</v>
      </c>
      <c r="I2143" s="11">
        <f t="shared" si="54"/>
        <v>81.377914519789144</v>
      </c>
    </row>
    <row r="2144" spans="1:9" x14ac:dyDescent="0.25">
      <c r="A2144" s="16"/>
      <c r="B2144" s="5">
        <f>DATE(YEAR(siječanj!B2144),MONTH(siječanj!B2144)+5,DAY(siječanj!B2144))</f>
        <v>43639</v>
      </c>
      <c r="C2144" s="9">
        <v>22.3020833333333</v>
      </c>
      <c r="D2144">
        <v>0.92871892772600539</v>
      </c>
      <c r="E2144" s="6">
        <v>94.171631155667427</v>
      </c>
      <c r="F2144" s="11">
        <v>77.175629858634764</v>
      </c>
      <c r="G2144" s="11">
        <v>71.44638627102394</v>
      </c>
      <c r="H2144" s="11">
        <v>2.055317414050521</v>
      </c>
      <c r="I2144" s="11">
        <f t="shared" si="54"/>
        <v>87.458976309100336</v>
      </c>
    </row>
    <row r="2145" spans="1:9" x14ac:dyDescent="0.25">
      <c r="A2145" s="16"/>
      <c r="B2145" s="5">
        <f>DATE(YEAR(siječanj!B2145),MONTH(siječanj!B2145)+5,DAY(siječanj!B2145))</f>
        <v>43639</v>
      </c>
      <c r="C2145" s="9">
        <v>22.3125</v>
      </c>
      <c r="D2145">
        <v>0.92871892772600539</v>
      </c>
      <c r="E2145" s="6">
        <v>98.295600488893839</v>
      </c>
      <c r="F2145" s="11">
        <v>81.031884038057186</v>
      </c>
      <c r="G2145" s="11">
        <v>76.663873350828922</v>
      </c>
      <c r="H2145" s="11">
        <v>1.5948537666974978</v>
      </c>
      <c r="I2145" s="11">
        <f t="shared" si="54"/>
        <v>91.288984686229298</v>
      </c>
    </row>
    <row r="2146" spans="1:9" x14ac:dyDescent="0.25">
      <c r="A2146" s="16"/>
      <c r="B2146" s="5">
        <f>DATE(YEAR(siječanj!B2146),MONTH(siječanj!B2146)+5,DAY(siječanj!B2146))</f>
        <v>43639</v>
      </c>
      <c r="C2146" s="9">
        <v>22.3229166666667</v>
      </c>
      <c r="D2146">
        <v>0.92871892772600539</v>
      </c>
      <c r="E2146" s="6">
        <v>103.83424874794183</v>
      </c>
      <c r="F2146" s="11">
        <v>84.023834724375533</v>
      </c>
      <c r="G2146" s="11">
        <v>83.318859007709818</v>
      </c>
      <c r="H2146" s="11">
        <v>1.5642261569156903</v>
      </c>
      <c r="I2146" s="11">
        <f t="shared" si="54"/>
        <v>96.432832158423849</v>
      </c>
    </row>
    <row r="2147" spans="1:9" x14ac:dyDescent="0.25">
      <c r="A2147" s="16"/>
      <c r="B2147" s="5">
        <f>DATE(YEAR(siječanj!B2147),MONTH(siječanj!B2147)+5,DAY(siječanj!B2147))</f>
        <v>43639</v>
      </c>
      <c r="C2147" s="9">
        <v>22.3333333333333</v>
      </c>
      <c r="D2147">
        <v>0.92871892772600539</v>
      </c>
      <c r="E2147" s="6">
        <v>109.50092447698387</v>
      </c>
      <c r="F2147" s="11">
        <v>84.579145343958146</v>
      </c>
      <c r="G2147" s="11">
        <v>92.252308488394988</v>
      </c>
      <c r="H2147" s="11">
        <v>2.3154865182124809</v>
      </c>
      <c r="I2147" s="11">
        <f t="shared" si="54"/>
        <v>101.69558116527075</v>
      </c>
    </row>
    <row r="2148" spans="1:9" x14ac:dyDescent="0.25">
      <c r="A2148" s="16"/>
      <c r="B2148" s="5">
        <f>DATE(YEAR(siječanj!B2148),MONTH(siječanj!B2148)+5,DAY(siječanj!B2148))</f>
        <v>43639</v>
      </c>
      <c r="C2148" s="9">
        <v>22.34375</v>
      </c>
      <c r="D2148">
        <v>0.92871892772600539</v>
      </c>
      <c r="E2148" s="6">
        <v>115.0282039649904</v>
      </c>
      <c r="F2148" s="11">
        <v>85.816983124818293</v>
      </c>
      <c r="G2148" s="11">
        <v>95.935352698486952</v>
      </c>
      <c r="H2148" s="11">
        <v>1.927715546243332</v>
      </c>
      <c r="I2148" s="11">
        <f t="shared" si="54"/>
        <v>106.82887024461412</v>
      </c>
    </row>
    <row r="2149" spans="1:9" x14ac:dyDescent="0.25">
      <c r="A2149" s="16"/>
      <c r="B2149" s="5">
        <f>DATE(YEAR(siječanj!B2149),MONTH(siječanj!B2149)+5,DAY(siječanj!B2149))</f>
        <v>43639</v>
      </c>
      <c r="C2149" s="9">
        <v>22.3541666666667</v>
      </c>
      <c r="D2149">
        <v>0.92871892772600539</v>
      </c>
      <c r="E2149" s="6">
        <v>120.21895274195553</v>
      </c>
      <c r="F2149" s="11">
        <v>89.292607113221933</v>
      </c>
      <c r="G2149" s="11">
        <v>96.043772799862438</v>
      </c>
      <c r="H2149" s="11">
        <v>2.0344484592784076</v>
      </c>
      <c r="I2149" s="11">
        <f t="shared" si="54"/>
        <v>111.64961688285226</v>
      </c>
    </row>
    <row r="2150" spans="1:9" x14ac:dyDescent="0.25">
      <c r="A2150" s="16"/>
      <c r="B2150" s="5">
        <f>DATE(YEAR(siječanj!B2150),MONTH(siječanj!B2150)+5,DAY(siječanj!B2150))</f>
        <v>43639</v>
      </c>
      <c r="C2150" s="9">
        <v>22.3645833333333</v>
      </c>
      <c r="D2150">
        <v>0.92871892772600539</v>
      </c>
      <c r="E2150" s="6">
        <v>124.14026948780779</v>
      </c>
      <c r="F2150" s="11">
        <v>91.601231947793721</v>
      </c>
      <c r="G2150" s="11">
        <v>97.31026617243279</v>
      </c>
      <c r="H2150" s="11">
        <v>2.1525037732510159</v>
      </c>
      <c r="I2150" s="11">
        <f t="shared" si="54"/>
        <v>115.29141796633419</v>
      </c>
    </row>
    <row r="2151" spans="1:9" x14ac:dyDescent="0.25">
      <c r="A2151" s="16"/>
      <c r="B2151" s="5">
        <f>DATE(YEAR(siječanj!B2151),MONTH(siječanj!B2151)+5,DAY(siječanj!B2151))</f>
        <v>43639</v>
      </c>
      <c r="C2151" s="9">
        <v>22.375</v>
      </c>
      <c r="D2151">
        <v>0.92871892772600539</v>
      </c>
      <c r="E2151" s="6">
        <v>126.64738973364186</v>
      </c>
      <c r="F2151" s="11">
        <v>95.266562983435094</v>
      </c>
      <c r="G2151" s="11">
        <v>101.21554931306626</v>
      </c>
      <c r="H2151" s="11">
        <v>2.9448307238632556</v>
      </c>
      <c r="I2151" s="11">
        <f t="shared" si="54"/>
        <v>117.61982799272538</v>
      </c>
    </row>
    <row r="2152" spans="1:9" x14ac:dyDescent="0.25">
      <c r="A2152" s="16"/>
      <c r="B2152" s="5">
        <f>DATE(YEAR(siječanj!B2152),MONTH(siječanj!B2152)+5,DAY(siječanj!B2152))</f>
        <v>43639</v>
      </c>
      <c r="C2152" s="9">
        <v>22.3854166666667</v>
      </c>
      <c r="D2152">
        <v>0.92871892772600539</v>
      </c>
      <c r="E2152" s="6">
        <v>127.98529148623612</v>
      </c>
      <c r="F2152" s="11">
        <v>103.86693821098072</v>
      </c>
      <c r="G2152" s="11">
        <v>115.01802107474072</v>
      </c>
      <c r="H2152" s="11">
        <v>2.7632851241704137</v>
      </c>
      <c r="I2152" s="11">
        <f t="shared" si="54"/>
        <v>118.86236267379746</v>
      </c>
    </row>
    <row r="2153" spans="1:9" x14ac:dyDescent="0.25">
      <c r="A2153" s="16"/>
      <c r="B2153" s="5">
        <f>DATE(YEAR(siječanj!B2153),MONTH(siječanj!B2153)+5,DAY(siječanj!B2153))</f>
        <v>43639</v>
      </c>
      <c r="C2153" s="9">
        <v>22.3958333333333</v>
      </c>
      <c r="D2153">
        <v>0.92871892772600539</v>
      </c>
      <c r="E2153" s="6">
        <v>129.87307626509508</v>
      </c>
      <c r="F2153" s="11">
        <v>106.34507807394721</v>
      </c>
      <c r="G2153" s="11">
        <v>112.00463586257095</v>
      </c>
      <c r="H2153" s="11">
        <v>3.163472018701619</v>
      </c>
      <c r="I2153" s="11">
        <f t="shared" si="54"/>
        <v>120.61558412939682</v>
      </c>
    </row>
    <row r="2154" spans="1:9" x14ac:dyDescent="0.25">
      <c r="A2154" s="16"/>
      <c r="B2154" s="5">
        <f>DATE(YEAR(siječanj!B2154),MONTH(siječanj!B2154)+5,DAY(siječanj!B2154))</f>
        <v>43639</v>
      </c>
      <c r="C2154" s="9">
        <v>22.40625</v>
      </c>
      <c r="D2154">
        <v>0.92871892772600539</v>
      </c>
      <c r="E2154" s="6">
        <v>134.65388421195837</v>
      </c>
      <c r="F2154" s="11">
        <v>108.18990054368112</v>
      </c>
      <c r="G2154" s="11">
        <v>110.65448428582941</v>
      </c>
      <c r="H2154" s="11">
        <v>3.4873285026003082</v>
      </c>
      <c r="I2154" s="11">
        <f t="shared" si="54"/>
        <v>125.05561095947166</v>
      </c>
    </row>
    <row r="2155" spans="1:9" x14ac:dyDescent="0.25">
      <c r="A2155" s="16"/>
      <c r="B2155" s="5">
        <f>DATE(YEAR(siječanj!B2155),MONTH(siječanj!B2155)+5,DAY(siječanj!B2155))</f>
        <v>43639</v>
      </c>
      <c r="C2155" s="9">
        <v>22.4166666666667</v>
      </c>
      <c r="D2155">
        <v>0.92871892772600539</v>
      </c>
      <c r="E2155" s="6">
        <v>139.73022461774099</v>
      </c>
      <c r="F2155" s="11">
        <v>110.75028947087938</v>
      </c>
      <c r="G2155" s="11">
        <v>113.08331773081497</v>
      </c>
      <c r="H2155" s="11">
        <v>3.2422165809169101</v>
      </c>
      <c r="I2155" s="11">
        <f t="shared" si="54"/>
        <v>129.7701043779023</v>
      </c>
    </row>
    <row r="2156" spans="1:9" x14ac:dyDescent="0.25">
      <c r="A2156" s="16"/>
      <c r="B2156" s="5">
        <f>DATE(YEAR(siječanj!B2156),MONTH(siječanj!B2156)+5,DAY(siječanj!B2156))</f>
        <v>43639</v>
      </c>
      <c r="C2156" s="9">
        <v>22.4270833333333</v>
      </c>
      <c r="D2156">
        <v>0.92871892772600539</v>
      </c>
      <c r="E2156" s="6">
        <v>144.22408053499456</v>
      </c>
      <c r="F2156" s="11">
        <v>110.37376511076428</v>
      </c>
      <c r="G2156" s="11">
        <v>116.88093538778642</v>
      </c>
      <c r="H2156" s="11">
        <v>3.4960336550751228</v>
      </c>
      <c r="I2156" s="11">
        <f t="shared" si="54"/>
        <v>133.94363342672918</v>
      </c>
    </row>
    <row r="2157" spans="1:9" x14ac:dyDescent="0.25">
      <c r="A2157" s="16"/>
      <c r="B2157" s="5">
        <f>DATE(YEAR(siječanj!B2157),MONTH(siječanj!B2157)+5,DAY(siječanj!B2157))</f>
        <v>43639</v>
      </c>
      <c r="C2157" s="9">
        <v>22.4375</v>
      </c>
      <c r="D2157">
        <v>0.92871892772600539</v>
      </c>
      <c r="E2157" s="6">
        <v>147.52843920028954</v>
      </c>
      <c r="F2157" s="11">
        <v>111.20049403014374</v>
      </c>
      <c r="G2157" s="11">
        <v>117.75096144433145</v>
      </c>
      <c r="H2157" s="11">
        <v>3.3772099745813491</v>
      </c>
      <c r="I2157" s="11">
        <f t="shared" si="54"/>
        <v>137.01245386318408</v>
      </c>
    </row>
    <row r="2158" spans="1:9" x14ac:dyDescent="0.25">
      <c r="A2158" s="16"/>
      <c r="B2158" s="5">
        <f>DATE(YEAR(siječanj!B2158),MONTH(siječanj!B2158)+5,DAY(siječanj!B2158))</f>
        <v>43639</v>
      </c>
      <c r="C2158" s="9">
        <v>22.4479166666667</v>
      </c>
      <c r="D2158">
        <v>0.92871892772600539</v>
      </c>
      <c r="E2158" s="6">
        <v>145.92283281793655</v>
      </c>
      <c r="F2158" s="11">
        <v>110.67137965524179</v>
      </c>
      <c r="G2158" s="11">
        <v>117.52684399735431</v>
      </c>
      <c r="H2158" s="11">
        <v>3.534247883776195</v>
      </c>
      <c r="I2158" s="11">
        <f t="shared" si="54"/>
        <v>135.52129682541519</v>
      </c>
    </row>
    <row r="2159" spans="1:9" x14ac:dyDescent="0.25">
      <c r="A2159" s="16"/>
      <c r="B2159" s="5">
        <f>DATE(YEAR(siječanj!B2159),MONTH(siječanj!B2159)+5,DAY(siječanj!B2159))</f>
        <v>43639</v>
      </c>
      <c r="C2159" s="9">
        <v>22.4583333333333</v>
      </c>
      <c r="D2159">
        <v>0.92871892772600539</v>
      </c>
      <c r="E2159" s="6">
        <v>148.71369487723194</v>
      </c>
      <c r="F2159" s="11">
        <v>111.24703480742534</v>
      </c>
      <c r="G2159" s="11">
        <v>115.58079730418244</v>
      </c>
      <c r="H2159" s="11">
        <v>3.6401353935425407</v>
      </c>
      <c r="I2159" s="11">
        <f t="shared" si="54"/>
        <v>138.1132232445552</v>
      </c>
    </row>
    <row r="2160" spans="1:9" x14ac:dyDescent="0.25">
      <c r="A2160" s="16"/>
      <c r="B2160" s="5">
        <f>DATE(YEAR(siječanj!B2160),MONTH(siječanj!B2160)+5,DAY(siječanj!B2160))</f>
        <v>43639</v>
      </c>
      <c r="C2160" s="9">
        <v>22.46875</v>
      </c>
      <c r="D2160">
        <v>0.92871892772600539</v>
      </c>
      <c r="E2160" s="6">
        <v>149.07363316619424</v>
      </c>
      <c r="F2160" s="11">
        <v>113.60516641051802</v>
      </c>
      <c r="G2160" s="11">
        <v>114.22586514394756</v>
      </c>
      <c r="H2160" s="11">
        <v>4.404845170391444</v>
      </c>
      <c r="I2160" s="11">
        <f t="shared" si="54"/>
        <v>138.44750474632778</v>
      </c>
    </row>
    <row r="2161" spans="1:9" x14ac:dyDescent="0.25">
      <c r="A2161" s="16"/>
      <c r="B2161" s="5">
        <f>DATE(YEAR(siječanj!B2161),MONTH(siječanj!B2161)+5,DAY(siječanj!B2161))</f>
        <v>43639</v>
      </c>
      <c r="C2161" s="9">
        <v>22.4791666666667</v>
      </c>
      <c r="D2161">
        <v>0.92871892772600539</v>
      </c>
      <c r="E2161" s="6">
        <v>147.49901718215727</v>
      </c>
      <c r="F2161" s="11">
        <v>114.02998144261068</v>
      </c>
      <c r="G2161" s="11">
        <v>115.84544334186664</v>
      </c>
      <c r="H2161" s="11">
        <v>4.4872484778774391</v>
      </c>
      <c r="I2161" s="11">
        <f t="shared" si="54"/>
        <v>136.98512907805275</v>
      </c>
    </row>
    <row r="2162" spans="1:9" x14ac:dyDescent="0.25">
      <c r="A2162" s="16"/>
      <c r="B2162" s="5">
        <f>DATE(YEAR(siječanj!B2162),MONTH(siječanj!B2162)+5,DAY(siječanj!B2162))</f>
        <v>43639</v>
      </c>
      <c r="C2162" s="9">
        <v>22.4895833333333</v>
      </c>
      <c r="D2162">
        <v>0.92871892772600539</v>
      </c>
      <c r="E2162" s="6">
        <v>145.3877392197472</v>
      </c>
      <c r="F2162" s="11">
        <v>113.09490755231742</v>
      </c>
      <c r="G2162" s="11">
        <v>114.3626636880584</v>
      </c>
      <c r="H2162" s="11">
        <v>4.7585658999369809</v>
      </c>
      <c r="I2162" s="11">
        <f t="shared" si="54"/>
        <v>135.02434527267172</v>
      </c>
    </row>
    <row r="2163" spans="1:9" x14ac:dyDescent="0.25">
      <c r="A2163" s="16"/>
      <c r="B2163" s="5">
        <f>DATE(YEAR(siječanj!B2163),MONTH(siječanj!B2163)+5,DAY(siječanj!B2163))</f>
        <v>43639</v>
      </c>
      <c r="C2163" s="9">
        <v>22.5</v>
      </c>
      <c r="D2163">
        <v>0.92871892772600539</v>
      </c>
      <c r="E2163" s="6">
        <v>141.92152570477151</v>
      </c>
      <c r="F2163" s="11">
        <v>113.27982245674087</v>
      </c>
      <c r="G2163" s="11">
        <v>115.50576502270408</v>
      </c>
      <c r="H2163" s="11">
        <v>4.7539306888789623</v>
      </c>
      <c r="I2163" s="11">
        <f t="shared" si="54"/>
        <v>131.80520717377411</v>
      </c>
    </row>
    <row r="2164" spans="1:9" x14ac:dyDescent="0.25">
      <c r="A2164" s="16"/>
      <c r="B2164" s="5">
        <f>DATE(YEAR(siječanj!B2164),MONTH(siječanj!B2164)+5,DAY(siječanj!B2164))</f>
        <v>43639</v>
      </c>
      <c r="C2164" s="9">
        <v>22.5104166666667</v>
      </c>
      <c r="D2164">
        <v>0.92871892772600539</v>
      </c>
      <c r="E2164" s="6">
        <v>136.00060165088976</v>
      </c>
      <c r="F2164" s="11">
        <v>114.77844672306371</v>
      </c>
      <c r="G2164" s="11">
        <v>116.68437352912302</v>
      </c>
      <c r="H2164" s="11">
        <v>5.5638850480021507</v>
      </c>
      <c r="I2164" s="11">
        <f t="shared" si="54"/>
        <v>126.30633293530595</v>
      </c>
    </row>
    <row r="2165" spans="1:9" x14ac:dyDescent="0.25">
      <c r="A2165" s="16"/>
      <c r="B2165" s="5">
        <f>DATE(YEAR(siječanj!B2165),MONTH(siječanj!B2165)+5,DAY(siječanj!B2165))</f>
        <v>43639</v>
      </c>
      <c r="C2165" s="9">
        <v>22.5208333333333</v>
      </c>
      <c r="D2165">
        <v>0.92871892772600539</v>
      </c>
      <c r="E2165" s="6">
        <v>131.87799124960748</v>
      </c>
      <c r="F2165" s="11">
        <v>114.11553363375712</v>
      </c>
      <c r="G2165" s="11">
        <v>117.79474131348486</v>
      </c>
      <c r="H2165" s="11">
        <v>5.3666919842584972</v>
      </c>
      <c r="I2165" s="11">
        <f t="shared" si="54"/>
        <v>122.47758662399498</v>
      </c>
    </row>
    <row r="2166" spans="1:9" x14ac:dyDescent="0.25">
      <c r="A2166" s="16"/>
      <c r="B2166" s="5">
        <f>DATE(YEAR(siječanj!B2166),MONTH(siječanj!B2166)+5,DAY(siječanj!B2166))</f>
        <v>43639</v>
      </c>
      <c r="C2166" s="9">
        <v>22.53125</v>
      </c>
      <c r="D2166">
        <v>0.92871892772600539</v>
      </c>
      <c r="E2166" s="6">
        <v>127.98870122416746</v>
      </c>
      <c r="F2166" s="11">
        <v>112.88116754764937</v>
      </c>
      <c r="G2166" s="11">
        <v>116.12838083125452</v>
      </c>
      <c r="H2166" s="11">
        <v>4.4914544841990249</v>
      </c>
      <c r="I2166" s="11">
        <f t="shared" si="54"/>
        <v>118.86552936195288</v>
      </c>
    </row>
    <row r="2167" spans="1:9" x14ac:dyDescent="0.25">
      <c r="A2167" s="16"/>
      <c r="B2167" s="5">
        <f>DATE(YEAR(siječanj!B2167),MONTH(siječanj!B2167)+5,DAY(siječanj!B2167))</f>
        <v>43639</v>
      </c>
      <c r="C2167" s="9">
        <v>22.5416666666667</v>
      </c>
      <c r="D2167">
        <v>0.92871892772600539</v>
      </c>
      <c r="E2167" s="6">
        <v>125.83586615011407</v>
      </c>
      <c r="F2167" s="11">
        <v>115.06746832133911</v>
      </c>
      <c r="G2167" s="11">
        <v>117.79123314390202</v>
      </c>
      <c r="H2167" s="11">
        <v>3.7979526745082035</v>
      </c>
      <c r="I2167" s="11">
        <f t="shared" si="54"/>
        <v>116.86615068040707</v>
      </c>
    </row>
    <row r="2168" spans="1:9" x14ac:dyDescent="0.25">
      <c r="A2168" s="16"/>
      <c r="B2168" s="5">
        <f>DATE(YEAR(siječanj!B2168),MONTH(siječanj!B2168)+5,DAY(siječanj!B2168))</f>
        <v>43639</v>
      </c>
      <c r="C2168" s="9">
        <v>22.5520833333333</v>
      </c>
      <c r="D2168">
        <v>0.92871892772600539</v>
      </c>
      <c r="E2168" s="6">
        <v>123.03717410164774</v>
      </c>
      <c r="F2168" s="11">
        <v>115.24397891499785</v>
      </c>
      <c r="G2168" s="11">
        <v>118.67727475723828</v>
      </c>
      <c r="H2168" s="11">
        <v>3.5193487767017273</v>
      </c>
      <c r="I2168" s="11">
        <f t="shared" si="54"/>
        <v>114.26695240212013</v>
      </c>
    </row>
    <row r="2169" spans="1:9" x14ac:dyDescent="0.25">
      <c r="A2169" s="16"/>
      <c r="B2169" s="5">
        <f>DATE(YEAR(siječanj!B2169),MONTH(siječanj!B2169)+5,DAY(siječanj!B2169))</f>
        <v>43639</v>
      </c>
      <c r="C2169" s="9">
        <v>22.5625</v>
      </c>
      <c r="D2169">
        <v>0.92871892772600539</v>
      </c>
      <c r="E2169" s="6">
        <v>119.31334818560258</v>
      </c>
      <c r="F2169" s="11">
        <v>113.49873990213791</v>
      </c>
      <c r="G2169" s="11">
        <v>114.14618875239216</v>
      </c>
      <c r="H2169" s="11">
        <v>2.6151144447634409</v>
      </c>
      <c r="I2169" s="11">
        <f t="shared" si="54"/>
        <v>110.80856479033235</v>
      </c>
    </row>
    <row r="2170" spans="1:9" x14ac:dyDescent="0.25">
      <c r="A2170" s="16"/>
      <c r="B2170" s="5">
        <f>DATE(YEAR(siječanj!B2170),MONTH(siječanj!B2170)+5,DAY(siječanj!B2170))</f>
        <v>43639</v>
      </c>
      <c r="C2170" s="9">
        <v>22.5729166666667</v>
      </c>
      <c r="D2170">
        <v>0.92871892772600539</v>
      </c>
      <c r="E2170" s="6">
        <v>118.04790460485593</v>
      </c>
      <c r="F2170" s="11">
        <v>111.82825671177253</v>
      </c>
      <c r="G2170" s="11">
        <v>117.93407264364463</v>
      </c>
      <c r="H2170" s="11">
        <v>2.5333554446207147</v>
      </c>
      <c r="I2170" s="11">
        <f t="shared" si="54"/>
        <v>109.63332338492357</v>
      </c>
    </row>
    <row r="2171" spans="1:9" x14ac:dyDescent="0.25">
      <c r="A2171" s="16"/>
      <c r="B2171" s="5">
        <f>DATE(YEAR(siječanj!B2171),MONTH(siječanj!B2171)+5,DAY(siječanj!B2171))</f>
        <v>43639</v>
      </c>
      <c r="C2171" s="9">
        <v>22.5833333333333</v>
      </c>
      <c r="D2171">
        <v>0.92871892772600539</v>
      </c>
      <c r="E2171" s="6">
        <v>115.73776000571794</v>
      </c>
      <c r="F2171" s="11">
        <v>112.90684604825714</v>
      </c>
      <c r="G2171" s="11">
        <v>117.4315373857124</v>
      </c>
      <c r="H2171" s="11">
        <v>2.1859197131037704</v>
      </c>
      <c r="I2171" s="11">
        <f t="shared" si="54"/>
        <v>107.48784836992012</v>
      </c>
    </row>
    <row r="2172" spans="1:9" x14ac:dyDescent="0.25">
      <c r="A2172" s="16"/>
      <c r="B2172" s="5">
        <f>DATE(YEAR(siječanj!B2172),MONTH(siječanj!B2172)+5,DAY(siječanj!B2172))</f>
        <v>43639</v>
      </c>
      <c r="C2172" s="9">
        <v>22.59375</v>
      </c>
      <c r="D2172">
        <v>0.92871892772600539</v>
      </c>
      <c r="E2172" s="6">
        <v>116.44781435457986</v>
      </c>
      <c r="F2172" s="11">
        <v>114.19862152365738</v>
      </c>
      <c r="G2172" s="11">
        <v>119.89308029743778</v>
      </c>
      <c r="H2172" s="11">
        <v>2.1070280807340374</v>
      </c>
      <c r="I2172" s="11">
        <f t="shared" si="54"/>
        <v>108.14728928342235</v>
      </c>
    </row>
    <row r="2173" spans="1:9" x14ac:dyDescent="0.25">
      <c r="A2173" s="16"/>
      <c r="B2173" s="5">
        <f>DATE(YEAR(siječanj!B2173),MONTH(siječanj!B2173)+5,DAY(siječanj!B2173))</f>
        <v>43639</v>
      </c>
      <c r="C2173" s="9">
        <v>22.6041666666667</v>
      </c>
      <c r="D2173">
        <v>0.92871892772600539</v>
      </c>
      <c r="E2173" s="6">
        <v>114.42727314167888</v>
      </c>
      <c r="F2173" s="11">
        <v>114.471223811838</v>
      </c>
      <c r="G2173" s="11">
        <v>119.12284841957539</v>
      </c>
      <c r="H2173" s="11">
        <v>2.1759379516693116</v>
      </c>
      <c r="I2173" s="11">
        <f t="shared" si="54"/>
        <v>106.27077441475075</v>
      </c>
    </row>
    <row r="2174" spans="1:9" x14ac:dyDescent="0.25">
      <c r="A2174" s="16"/>
      <c r="B2174" s="5">
        <f>DATE(YEAR(siječanj!B2174),MONTH(siječanj!B2174)+5,DAY(siječanj!B2174))</f>
        <v>43639</v>
      </c>
      <c r="C2174" s="9">
        <v>22.6145833333333</v>
      </c>
      <c r="D2174">
        <v>0.92871892772600539</v>
      </c>
      <c r="E2174" s="6">
        <v>112.93264752495473</v>
      </c>
      <c r="F2174" s="11">
        <v>114.84545243854458</v>
      </c>
      <c r="G2174" s="11">
        <v>118.66977273326765</v>
      </c>
      <c r="H2174" s="11">
        <v>2.1440707505857808</v>
      </c>
      <c r="I2174" s="11">
        <f t="shared" si="54"/>
        <v>104.88268731463488</v>
      </c>
    </row>
    <row r="2175" spans="1:9" x14ac:dyDescent="0.25">
      <c r="A2175" s="16"/>
      <c r="B2175" s="5">
        <f>DATE(YEAR(siječanj!B2175),MONTH(siječanj!B2175)+5,DAY(siječanj!B2175))</f>
        <v>43639</v>
      </c>
      <c r="C2175" s="9">
        <v>22.625</v>
      </c>
      <c r="D2175">
        <v>0.92871892772600539</v>
      </c>
      <c r="E2175" s="6">
        <v>110.94492119314064</v>
      </c>
      <c r="F2175" s="11">
        <v>118.24050501405345</v>
      </c>
      <c r="G2175" s="11">
        <v>117.81354253353751</v>
      </c>
      <c r="H2175" s="11">
        <v>2.0736071384950776</v>
      </c>
      <c r="I2175" s="11">
        <f t="shared" si="54"/>
        <v>103.03664824713975</v>
      </c>
    </row>
    <row r="2176" spans="1:9" x14ac:dyDescent="0.25">
      <c r="A2176" s="16"/>
      <c r="B2176" s="5">
        <f>DATE(YEAR(siječanj!B2176),MONTH(siječanj!B2176)+5,DAY(siječanj!B2176))</f>
        <v>43639</v>
      </c>
      <c r="C2176" s="9">
        <v>22.6354166666667</v>
      </c>
      <c r="D2176">
        <v>0.92871892772600539</v>
      </c>
      <c r="E2176" s="6">
        <v>108.87856640389494</v>
      </c>
      <c r="F2176" s="11">
        <v>117.64692949531573</v>
      </c>
      <c r="G2176" s="11">
        <v>118.94283998352029</v>
      </c>
      <c r="H2176" s="11">
        <v>2.6059510737122022</v>
      </c>
      <c r="I2176" s="11">
        <f t="shared" si="54"/>
        <v>101.11758544296998</v>
      </c>
    </row>
    <row r="2177" spans="1:9" x14ac:dyDescent="0.25">
      <c r="A2177" s="16"/>
      <c r="B2177" s="5">
        <f>DATE(YEAR(siječanj!B2177),MONTH(siječanj!B2177)+5,DAY(siječanj!B2177))</f>
        <v>43639</v>
      </c>
      <c r="C2177" s="9">
        <v>22.6458333333333</v>
      </c>
      <c r="D2177">
        <v>0.92871892772600539</v>
      </c>
      <c r="E2177" s="6">
        <v>109.38393820495487</v>
      </c>
      <c r="F2177" s="11">
        <v>116.75842447694367</v>
      </c>
      <c r="G2177" s="11">
        <v>119.16629513303614</v>
      </c>
      <c r="H2177" s="11">
        <v>2.3781694187991453</v>
      </c>
      <c r="I2177" s="11">
        <f t="shared" si="54"/>
        <v>101.58693380015333</v>
      </c>
    </row>
    <row r="2178" spans="1:9" x14ac:dyDescent="0.25">
      <c r="A2178" s="16"/>
      <c r="B2178" s="5">
        <f>DATE(YEAR(siječanj!B2178),MONTH(siječanj!B2178)+5,DAY(siječanj!B2178))</f>
        <v>43639</v>
      </c>
      <c r="C2178" s="9">
        <v>22.65625</v>
      </c>
      <c r="D2178">
        <v>0.92871892772600539</v>
      </c>
      <c r="E2178" s="6">
        <v>108.52733163230724</v>
      </c>
      <c r="F2178" s="11">
        <v>116.15229868133811</v>
      </c>
      <c r="G2178" s="11">
        <v>116.98807906132741</v>
      </c>
      <c r="H2178" s="11">
        <v>2.1592669994008551</v>
      </c>
      <c r="I2178" s="11">
        <f t="shared" si="54"/>
        <v>100.79138706252097</v>
      </c>
    </row>
    <row r="2179" spans="1:9" x14ac:dyDescent="0.25">
      <c r="A2179" s="16"/>
      <c r="B2179" s="5">
        <f>DATE(YEAR(siječanj!B2179),MONTH(siječanj!B2179)+5,DAY(siječanj!B2179))</f>
        <v>43639</v>
      </c>
      <c r="C2179" s="9">
        <v>22.6666666666667</v>
      </c>
      <c r="D2179">
        <v>0.92871892772600539</v>
      </c>
      <c r="E2179" s="6">
        <v>105.90575239036066</v>
      </c>
      <c r="F2179" s="11">
        <v>115.80028890104674</v>
      </c>
      <c r="G2179" s="11">
        <v>117.32497974507655</v>
      </c>
      <c r="H2179" s="11">
        <v>2.9441303897944855</v>
      </c>
      <c r="I2179" s="11">
        <f t="shared" si="54"/>
        <v>98.35667679999159</v>
      </c>
    </row>
    <row r="2180" spans="1:9" x14ac:dyDescent="0.25">
      <c r="A2180" s="16"/>
      <c r="B2180" s="5">
        <f>DATE(YEAR(siječanj!B2180),MONTH(siječanj!B2180)+5,DAY(siječanj!B2180))</f>
        <v>43639</v>
      </c>
      <c r="C2180" s="9">
        <v>22.6770833333333</v>
      </c>
      <c r="D2180">
        <v>0.92871892772600539</v>
      </c>
      <c r="E2180" s="6">
        <v>104.99705772798728</v>
      </c>
      <c r="F2180" s="11">
        <v>113.59421351458828</v>
      </c>
      <c r="G2180" s="11">
        <v>118.46855873667916</v>
      </c>
      <c r="H2180" s="11">
        <v>3.1553761568666343</v>
      </c>
      <c r="I2180" s="11">
        <f t="shared" ref="I2180:I2243" si="55">D2180*E2180</f>
        <v>97.512754867521835</v>
      </c>
    </row>
    <row r="2181" spans="1:9" x14ac:dyDescent="0.25">
      <c r="A2181" s="16"/>
      <c r="B2181" s="5">
        <f>DATE(YEAR(siječanj!B2181),MONTH(siječanj!B2181)+5,DAY(siječanj!B2181))</f>
        <v>43639</v>
      </c>
      <c r="C2181" s="9">
        <v>22.6875</v>
      </c>
      <c r="D2181">
        <v>0.92871892772600539</v>
      </c>
      <c r="E2181" s="6">
        <v>105.57003267084472</v>
      </c>
      <c r="F2181" s="11">
        <v>115.60908079734962</v>
      </c>
      <c r="G2181" s="11">
        <v>120.2540685391579</v>
      </c>
      <c r="H2181" s="11">
        <v>2.7388184532393032</v>
      </c>
      <c r="I2181" s="11">
        <f t="shared" si="55"/>
        <v>98.044887542066277</v>
      </c>
    </row>
    <row r="2182" spans="1:9" x14ac:dyDescent="0.25">
      <c r="A2182" s="16"/>
      <c r="B2182" s="5">
        <f>DATE(YEAR(siječanj!B2182),MONTH(siječanj!B2182)+5,DAY(siječanj!B2182))</f>
        <v>43639</v>
      </c>
      <c r="C2182" s="9">
        <v>22.6979166666667</v>
      </c>
      <c r="D2182">
        <v>0.92871892772600539</v>
      </c>
      <c r="E2182" s="6">
        <v>105.2579706759626</v>
      </c>
      <c r="F2182" s="11">
        <v>116.10378325224362</v>
      </c>
      <c r="G2182" s="11">
        <v>119.3619659005698</v>
      </c>
      <c r="H2182" s="11">
        <v>3.3143790033630012</v>
      </c>
      <c r="I2182" s="11">
        <f t="shared" si="55"/>
        <v>97.7550696607953</v>
      </c>
    </row>
    <row r="2183" spans="1:9" x14ac:dyDescent="0.25">
      <c r="A2183" s="16"/>
      <c r="B2183" s="5">
        <f>DATE(YEAR(siječanj!B2183),MONTH(siječanj!B2183)+5,DAY(siječanj!B2183))</f>
        <v>43639</v>
      </c>
      <c r="C2183" s="9">
        <v>22.7083333333333</v>
      </c>
      <c r="D2183">
        <v>0.92871892772600539</v>
      </c>
      <c r="E2183" s="6">
        <v>107.21432543351717</v>
      </c>
      <c r="F2183" s="11">
        <v>113.5775533932968</v>
      </c>
      <c r="G2183" s="11">
        <v>117.65397701245429</v>
      </c>
      <c r="H2183" s="11">
        <v>3.2744189418762093</v>
      </c>
      <c r="I2183" s="11">
        <f t="shared" si="55"/>
        <v>99.57197335348306</v>
      </c>
    </row>
    <row r="2184" spans="1:9" x14ac:dyDescent="0.25">
      <c r="A2184" s="16"/>
      <c r="B2184" s="5">
        <f>DATE(YEAR(siječanj!B2184),MONTH(siječanj!B2184)+5,DAY(siječanj!B2184))</f>
        <v>43639</v>
      </c>
      <c r="C2184" s="9">
        <v>22.71875</v>
      </c>
      <c r="D2184">
        <v>0.92871892772600539</v>
      </c>
      <c r="E2184" s="6">
        <v>108.63007244609683</v>
      </c>
      <c r="F2184" s="11">
        <v>113.75155553698994</v>
      </c>
      <c r="G2184" s="11">
        <v>118.91136279145088</v>
      </c>
      <c r="H2184" s="11">
        <v>3.203753233382804</v>
      </c>
      <c r="I2184" s="11">
        <f t="shared" si="55"/>
        <v>100.88680440093734</v>
      </c>
    </row>
    <row r="2185" spans="1:9" x14ac:dyDescent="0.25">
      <c r="A2185" s="16"/>
      <c r="B2185" s="5">
        <f>DATE(YEAR(siječanj!B2185),MONTH(siječanj!B2185)+5,DAY(siječanj!B2185))</f>
        <v>43639</v>
      </c>
      <c r="C2185" s="9">
        <v>22.7291666666667</v>
      </c>
      <c r="D2185">
        <v>0.92871892772600539</v>
      </c>
      <c r="E2185" s="6">
        <v>111.21199946347153</v>
      </c>
      <c r="F2185" s="11">
        <v>115.97529442472614</v>
      </c>
      <c r="G2185" s="11">
        <v>118.53153720436201</v>
      </c>
      <c r="H2185" s="11">
        <v>2.8612088350975999</v>
      </c>
      <c r="I2185" s="11">
        <f t="shared" si="55"/>
        <v>103.28468889198037</v>
      </c>
    </row>
    <row r="2186" spans="1:9" x14ac:dyDescent="0.25">
      <c r="A2186" s="16"/>
      <c r="B2186" s="5">
        <f>DATE(YEAR(siječanj!B2186),MONTH(siječanj!B2186)+5,DAY(siječanj!B2186))</f>
        <v>43639</v>
      </c>
      <c r="C2186" s="9">
        <v>22.7395833333333</v>
      </c>
      <c r="D2186">
        <v>0.92871892772600539</v>
      </c>
      <c r="E2186" s="6">
        <v>113.44410027348694</v>
      </c>
      <c r="F2186" s="11">
        <v>116.46438196521714</v>
      </c>
      <c r="G2186" s="11">
        <v>121.55720101007172</v>
      </c>
      <c r="H2186" s="11">
        <v>3.2283589706504281</v>
      </c>
      <c r="I2186" s="11">
        <f t="shared" si="55"/>
        <v>105.35768316283422</v>
      </c>
    </row>
    <row r="2187" spans="1:9" x14ac:dyDescent="0.25">
      <c r="A2187" s="16"/>
      <c r="B2187" s="5">
        <f>DATE(YEAR(siječanj!B2187),MONTH(siječanj!B2187)+5,DAY(siječanj!B2187))</f>
        <v>43639</v>
      </c>
      <c r="C2187" s="9">
        <v>22.75</v>
      </c>
      <c r="D2187">
        <v>0.92871892772600539</v>
      </c>
      <c r="E2187" s="6">
        <v>116.27842631678834</v>
      </c>
      <c r="F2187" s="11">
        <v>116.01876084572989</v>
      </c>
      <c r="G2187" s="11">
        <v>123.70925432509743</v>
      </c>
      <c r="H2187" s="11">
        <v>3.5488688581776362</v>
      </c>
      <c r="I2187" s="11">
        <f t="shared" si="55"/>
        <v>107.98997540659499</v>
      </c>
    </row>
    <row r="2188" spans="1:9" x14ac:dyDescent="0.25">
      <c r="A2188" s="16"/>
      <c r="B2188" s="5">
        <f>DATE(YEAR(siječanj!B2188),MONTH(siječanj!B2188)+5,DAY(siječanj!B2188))</f>
        <v>43639</v>
      </c>
      <c r="C2188" s="9">
        <v>22.7604166666667</v>
      </c>
      <c r="D2188">
        <v>0.92871892772600539</v>
      </c>
      <c r="E2188" s="6">
        <v>118.06439145705426</v>
      </c>
      <c r="F2188" s="11">
        <v>116.71300748524666</v>
      </c>
      <c r="G2188" s="11">
        <v>122.06214863633265</v>
      </c>
      <c r="H2188" s="11">
        <v>4.2640400044334523</v>
      </c>
      <c r="I2188" s="11">
        <f t="shared" si="55"/>
        <v>109.64863503661878</v>
      </c>
    </row>
    <row r="2189" spans="1:9" x14ac:dyDescent="0.25">
      <c r="A2189" s="16"/>
      <c r="B2189" s="5">
        <f>DATE(YEAR(siječanj!B2189),MONTH(siječanj!B2189)+5,DAY(siječanj!B2189))</f>
        <v>43639</v>
      </c>
      <c r="C2189" s="9">
        <v>22.7708333333333</v>
      </c>
      <c r="D2189">
        <v>0.92871892772600539</v>
      </c>
      <c r="E2189" s="6">
        <v>119.82093755712499</v>
      </c>
      <c r="F2189" s="11">
        <v>120.15222483422971</v>
      </c>
      <c r="G2189" s="11">
        <v>122.80672351193699</v>
      </c>
      <c r="H2189" s="11">
        <v>8.4809435241296995</v>
      </c>
      <c r="I2189" s="11">
        <f t="shared" si="55"/>
        <v>111.27997264717777</v>
      </c>
    </row>
    <row r="2190" spans="1:9" x14ac:dyDescent="0.25">
      <c r="A2190" s="16"/>
      <c r="B2190" s="5">
        <f>DATE(YEAR(siječanj!B2190),MONTH(siječanj!B2190)+5,DAY(siječanj!B2190))</f>
        <v>43639</v>
      </c>
      <c r="C2190" s="9">
        <v>22.78125</v>
      </c>
      <c r="D2190">
        <v>0.92871892772600539</v>
      </c>
      <c r="E2190" s="6">
        <v>124.30215113892199</v>
      </c>
      <c r="F2190" s="11">
        <v>120.43790718391092</v>
      </c>
      <c r="G2190" s="11">
        <v>125.92034042050625</v>
      </c>
      <c r="H2190" s="11">
        <v>20.009950015291121</v>
      </c>
      <c r="I2190" s="11">
        <f t="shared" si="55"/>
        <v>115.44176051977549</v>
      </c>
    </row>
    <row r="2191" spans="1:9" x14ac:dyDescent="0.25">
      <c r="A2191" s="16"/>
      <c r="B2191" s="5">
        <f>DATE(YEAR(siječanj!B2191),MONTH(siječanj!B2191)+5,DAY(siječanj!B2191))</f>
        <v>43639</v>
      </c>
      <c r="C2191" s="9">
        <v>22.7916666666667</v>
      </c>
      <c r="D2191">
        <v>0.92871892772600539</v>
      </c>
      <c r="E2191" s="6">
        <v>127.47638586653412</v>
      </c>
      <c r="F2191" s="11">
        <v>123.07087660579354</v>
      </c>
      <c r="G2191" s="11">
        <v>127.73888080364543</v>
      </c>
      <c r="H2191" s="11">
        <v>31.418936255178409</v>
      </c>
      <c r="I2191" s="11">
        <f t="shared" si="55"/>
        <v>118.38973239235408</v>
      </c>
    </row>
    <row r="2192" spans="1:9" x14ac:dyDescent="0.25">
      <c r="A2192" s="16"/>
      <c r="B2192" s="5">
        <f>DATE(YEAR(siječanj!B2192),MONTH(siječanj!B2192)+5,DAY(siječanj!B2192))</f>
        <v>43639</v>
      </c>
      <c r="C2192" s="9">
        <v>22.8020833333333</v>
      </c>
      <c r="D2192">
        <v>0.92871892772600539</v>
      </c>
      <c r="E2192" s="6">
        <v>129.58613813252487</v>
      </c>
      <c r="F2192" s="11">
        <v>124.42157456750554</v>
      </c>
      <c r="G2192" s="11">
        <v>132.42001932967622</v>
      </c>
      <c r="H2192" s="11">
        <v>44.919518214355762</v>
      </c>
      <c r="I2192" s="11">
        <f t="shared" si="55"/>
        <v>120.34909925459252</v>
      </c>
    </row>
    <row r="2193" spans="1:9" x14ac:dyDescent="0.25">
      <c r="A2193" s="16"/>
      <c r="B2193" s="5">
        <f>DATE(YEAR(siječanj!B2193),MONTH(siječanj!B2193)+5,DAY(siječanj!B2193))</f>
        <v>43639</v>
      </c>
      <c r="C2193" s="9">
        <v>22.8125</v>
      </c>
      <c r="D2193">
        <v>0.92871892772600539</v>
      </c>
      <c r="E2193" s="6">
        <v>133.44671687414382</v>
      </c>
      <c r="F2193" s="11">
        <v>127.64480434065138</v>
      </c>
      <c r="G2193" s="11">
        <v>138.26291189521709</v>
      </c>
      <c r="H2193" s="11">
        <v>59.77146579310952</v>
      </c>
      <c r="I2193" s="11">
        <f t="shared" si="55"/>
        <v>123.93449180391067</v>
      </c>
    </row>
    <row r="2194" spans="1:9" x14ac:dyDescent="0.25">
      <c r="A2194" s="16"/>
      <c r="B2194" s="5">
        <f>DATE(YEAR(siječanj!B2194),MONTH(siječanj!B2194)+5,DAY(siječanj!B2194))</f>
        <v>43639</v>
      </c>
      <c r="C2194" s="9">
        <v>22.8229166666667</v>
      </c>
      <c r="D2194">
        <v>0.92871892772600539</v>
      </c>
      <c r="E2194" s="6">
        <v>136.54882199563042</v>
      </c>
      <c r="F2194" s="11">
        <v>127.77578556405466</v>
      </c>
      <c r="G2194" s="11">
        <v>143.46911583463606</v>
      </c>
      <c r="H2194" s="11">
        <v>85.4919998337881</v>
      </c>
      <c r="I2194" s="11">
        <f t="shared" si="55"/>
        <v>126.81547554603107</v>
      </c>
    </row>
    <row r="2195" spans="1:9" x14ac:dyDescent="0.25">
      <c r="A2195" s="16"/>
      <c r="B2195" s="5">
        <f>DATE(YEAR(siječanj!B2195),MONTH(siječanj!B2195)+5,DAY(siječanj!B2195))</f>
        <v>43639</v>
      </c>
      <c r="C2195" s="9">
        <v>22.8333333333333</v>
      </c>
      <c r="D2195">
        <v>0.92871892772600539</v>
      </c>
      <c r="E2195" s="6">
        <v>140.81723318791418</v>
      </c>
      <c r="F2195" s="11">
        <v>127.15720581605994</v>
      </c>
      <c r="G2195" s="11">
        <v>141.25142282031035</v>
      </c>
      <c r="H2195" s="11">
        <v>126.96829658519471</v>
      </c>
      <c r="I2195" s="11">
        <f t="shared" si="55"/>
        <v>130.77962981162253</v>
      </c>
    </row>
    <row r="2196" spans="1:9" x14ac:dyDescent="0.25">
      <c r="A2196" s="16"/>
      <c r="B2196" s="5">
        <f>DATE(YEAR(siječanj!B2196),MONTH(siječanj!B2196)+5,DAY(siječanj!B2196))</f>
        <v>43639</v>
      </c>
      <c r="C2196" s="9">
        <v>22.84375</v>
      </c>
      <c r="D2196">
        <v>0.92871892772600539</v>
      </c>
      <c r="E2196" s="6">
        <v>143.79066462706513</v>
      </c>
      <c r="F2196" s="11">
        <v>114.22112131646874</v>
      </c>
      <c r="G2196" s="11">
        <v>129.95744885340483</v>
      </c>
      <c r="H2196" s="11">
        <v>190.89479738588807</v>
      </c>
      <c r="I2196" s="11">
        <f t="shared" si="55"/>
        <v>133.54111186945758</v>
      </c>
    </row>
    <row r="2197" spans="1:9" x14ac:dyDescent="0.25">
      <c r="A2197" s="16"/>
      <c r="B2197" s="5">
        <f>DATE(YEAR(siječanj!B2197),MONTH(siječanj!B2197)+5,DAY(siječanj!B2197))</f>
        <v>43639</v>
      </c>
      <c r="C2197" s="9">
        <v>22.8541666666667</v>
      </c>
      <c r="D2197">
        <v>0.92871892772600539</v>
      </c>
      <c r="E2197" s="6">
        <v>147.61739712872941</v>
      </c>
      <c r="F2197" s="11">
        <v>110.00613471084721</v>
      </c>
      <c r="G2197" s="11">
        <v>122.49279050136063</v>
      </c>
      <c r="H2197" s="11">
        <v>229.84568348244554</v>
      </c>
      <c r="I2197" s="11">
        <f t="shared" si="55"/>
        <v>137.0950707750975</v>
      </c>
    </row>
    <row r="2198" spans="1:9" x14ac:dyDescent="0.25">
      <c r="A2198" s="16"/>
      <c r="B2198" s="5">
        <f>DATE(YEAR(siječanj!B2198),MONTH(siječanj!B2198)+5,DAY(siječanj!B2198))</f>
        <v>43639</v>
      </c>
      <c r="C2198" s="9">
        <v>22.8645833333333</v>
      </c>
      <c r="D2198">
        <v>0.92871892772600539</v>
      </c>
      <c r="E2198" s="6">
        <v>147.10192118723197</v>
      </c>
      <c r="F2198" s="11">
        <v>107.9186106765225</v>
      </c>
      <c r="G2198" s="11">
        <v>121.65816324064066</v>
      </c>
      <c r="H2198" s="11">
        <v>231.27460609775207</v>
      </c>
      <c r="I2198" s="11">
        <f t="shared" si="55"/>
        <v>136.61633851144143</v>
      </c>
    </row>
    <row r="2199" spans="1:9" x14ac:dyDescent="0.25">
      <c r="A2199" s="16"/>
      <c r="B2199" s="5">
        <f>DATE(YEAR(siječanj!B2199),MONTH(siječanj!B2199)+5,DAY(siječanj!B2199))</f>
        <v>43639</v>
      </c>
      <c r="C2199" s="9">
        <v>22.875</v>
      </c>
      <c r="D2199">
        <v>0.92871892772600539</v>
      </c>
      <c r="E2199" s="6">
        <v>145.20242815250697</v>
      </c>
      <c r="F2199" s="11">
        <v>106.94624717242075</v>
      </c>
      <c r="G2199" s="11">
        <v>116.96888849064598</v>
      </c>
      <c r="H2199" s="11">
        <v>233.67610864676814</v>
      </c>
      <c r="I2199" s="11">
        <f t="shared" si="55"/>
        <v>134.85224337700862</v>
      </c>
    </row>
    <row r="2200" spans="1:9" x14ac:dyDescent="0.25">
      <c r="A2200" s="16"/>
      <c r="B2200" s="5">
        <f>DATE(YEAR(siječanj!B2200),MONTH(siječanj!B2200)+5,DAY(siječanj!B2200))</f>
        <v>43639</v>
      </c>
      <c r="C2200" s="9">
        <v>22.8854166666667</v>
      </c>
      <c r="D2200">
        <v>0.92871892772600539</v>
      </c>
      <c r="E2200" s="6">
        <v>151.05951317703241</v>
      </c>
      <c r="F2200" s="11">
        <v>103.98684211933595</v>
      </c>
      <c r="G2200" s="11">
        <v>106.60123987841934</v>
      </c>
      <c r="H2200" s="11">
        <v>240.86616039815974</v>
      </c>
      <c r="I2200" s="11">
        <f t="shared" si="55"/>
        <v>140.29182910058591</v>
      </c>
    </row>
    <row r="2201" spans="1:9" x14ac:dyDescent="0.25">
      <c r="A2201" s="16"/>
      <c r="B2201" s="5">
        <f>DATE(YEAR(siječanj!B2201),MONTH(siječanj!B2201)+5,DAY(siječanj!B2201))</f>
        <v>43639</v>
      </c>
      <c r="C2201" s="9">
        <v>22.8958333333333</v>
      </c>
      <c r="D2201">
        <v>0.92871892772600539</v>
      </c>
      <c r="E2201" s="6">
        <v>153.31059237991792</v>
      </c>
      <c r="F2201" s="11">
        <v>102.90480516921863</v>
      </c>
      <c r="G2201" s="11">
        <v>99.387471846484502</v>
      </c>
      <c r="H2201" s="11">
        <v>246.91225146491851</v>
      </c>
      <c r="I2201" s="11">
        <f t="shared" si="55"/>
        <v>142.38244896411607</v>
      </c>
    </row>
    <row r="2202" spans="1:9" x14ac:dyDescent="0.25">
      <c r="A2202" s="16"/>
      <c r="B2202" s="5">
        <f>DATE(YEAR(siječanj!B2202),MONTH(siječanj!B2202)+5,DAY(siječanj!B2202))</f>
        <v>43639</v>
      </c>
      <c r="C2202" s="9">
        <v>22.90625</v>
      </c>
      <c r="D2202">
        <v>0.92871892772600539</v>
      </c>
      <c r="E2202" s="6">
        <v>154.3116040837325</v>
      </c>
      <c r="F2202" s="11">
        <v>101.04816689676679</v>
      </c>
      <c r="G2202" s="11">
        <v>95.089077030296252</v>
      </c>
      <c r="H2202" s="11">
        <v>244.3133347466885</v>
      </c>
      <c r="I2202" s="11">
        <f t="shared" si="55"/>
        <v>143.31210748032393</v>
      </c>
    </row>
    <row r="2203" spans="1:9" x14ac:dyDescent="0.25">
      <c r="A2203" s="16"/>
      <c r="B2203" s="5">
        <f>DATE(YEAR(siječanj!B2203),MONTH(siječanj!B2203)+5,DAY(siječanj!B2203))</f>
        <v>43639</v>
      </c>
      <c r="C2203" s="9">
        <v>22.9166666666667</v>
      </c>
      <c r="D2203">
        <v>0.92871892772600539</v>
      </c>
      <c r="E2203" s="6">
        <v>153.55604784927127</v>
      </c>
      <c r="F2203" s="11">
        <v>100.27892763707872</v>
      </c>
      <c r="G2203" s="11">
        <v>89.762029894697577</v>
      </c>
      <c r="H2203" s="11">
        <v>243.54201881861661</v>
      </c>
      <c r="I2203" s="11">
        <f t="shared" si="55"/>
        <v>142.61040810441838</v>
      </c>
    </row>
    <row r="2204" spans="1:9" x14ac:dyDescent="0.25">
      <c r="A2204" s="16"/>
      <c r="B2204" s="5">
        <f>DATE(YEAR(siječanj!B2204),MONTH(siječanj!B2204)+5,DAY(siječanj!B2204))</f>
        <v>43639</v>
      </c>
      <c r="C2204" s="9">
        <v>22.9270833333333</v>
      </c>
      <c r="D2204">
        <v>0.92871892772600539</v>
      </c>
      <c r="E2204" s="6">
        <v>145.64127482498435</v>
      </c>
      <c r="F2204" s="11">
        <v>98.675301661956226</v>
      </c>
      <c r="G2204" s="11">
        <v>85.612704188312094</v>
      </c>
      <c r="H2204" s="11">
        <v>245.83301765587592</v>
      </c>
      <c r="I2204" s="11">
        <f t="shared" si="55"/>
        <v>135.25980858810792</v>
      </c>
    </row>
    <row r="2205" spans="1:9" x14ac:dyDescent="0.25">
      <c r="A2205" s="16"/>
      <c r="B2205" s="5">
        <f>DATE(YEAR(siječanj!B2205),MONTH(siječanj!B2205)+5,DAY(siječanj!B2205))</f>
        <v>43639</v>
      </c>
      <c r="C2205" s="9">
        <v>22.9375</v>
      </c>
      <c r="D2205">
        <v>0.92871892772600539</v>
      </c>
      <c r="E2205" s="6">
        <v>138.03489001389579</v>
      </c>
      <c r="F2205" s="11">
        <v>95.311735150415444</v>
      </c>
      <c r="G2205" s="11">
        <v>82.568190995461606</v>
      </c>
      <c r="H2205" s="11">
        <v>243.41155258446815</v>
      </c>
      <c r="I2205" s="11">
        <f t="shared" si="55"/>
        <v>128.19561504248239</v>
      </c>
    </row>
    <row r="2206" spans="1:9" x14ac:dyDescent="0.25">
      <c r="A2206" s="16"/>
      <c r="B2206" s="5">
        <f>DATE(YEAR(siječanj!B2206),MONTH(siječanj!B2206)+5,DAY(siječanj!B2206))</f>
        <v>43639</v>
      </c>
      <c r="C2206" s="9">
        <v>22.9479166666667</v>
      </c>
      <c r="D2206">
        <v>0.92871892772600539</v>
      </c>
      <c r="E2206" s="6">
        <v>126.37502761032452</v>
      </c>
      <c r="F2206" s="11">
        <v>91.324190706553992</v>
      </c>
      <c r="G2206" s="11">
        <v>78.9454238821952</v>
      </c>
      <c r="H2206" s="11">
        <v>241.56572910184062</v>
      </c>
      <c r="I2206" s="11">
        <f t="shared" si="55"/>
        <v>117.36688013360492</v>
      </c>
    </row>
    <row r="2207" spans="1:9" x14ac:dyDescent="0.25">
      <c r="A2207" s="16"/>
      <c r="B2207" s="5">
        <f>DATE(YEAR(siječanj!B2207),MONTH(siječanj!B2207)+5,DAY(siječanj!B2207))</f>
        <v>43639</v>
      </c>
      <c r="C2207" s="9">
        <v>22.9583333333333</v>
      </c>
      <c r="D2207">
        <v>0.92871892772600539</v>
      </c>
      <c r="E2207" s="6">
        <v>114.68467708715428</v>
      </c>
      <c r="F2207" s="11">
        <v>87.100619181770213</v>
      </c>
      <c r="G2207" s="11">
        <v>79.573486585624281</v>
      </c>
      <c r="H2207" s="11">
        <v>241.61569993860186</v>
      </c>
      <c r="I2207" s="11">
        <f t="shared" si="55"/>
        <v>106.50983033098511</v>
      </c>
    </row>
    <row r="2208" spans="1:9" x14ac:dyDescent="0.25">
      <c r="A2208" s="16"/>
      <c r="B2208" s="5">
        <f>DATE(YEAR(siječanj!B2208),MONTH(siječanj!B2208)+5,DAY(siječanj!B2208))</f>
        <v>43639</v>
      </c>
      <c r="C2208" s="9">
        <v>22.96875</v>
      </c>
      <c r="D2208">
        <v>0.92871892772600539</v>
      </c>
      <c r="E2208" s="6">
        <v>105.00265426436479</v>
      </c>
      <c r="F2208" s="11">
        <v>86.580707808102005</v>
      </c>
      <c r="G2208" s="11">
        <v>80.247713429067403</v>
      </c>
      <c r="H2208" s="11">
        <v>241.47471668769495</v>
      </c>
      <c r="I2208" s="11">
        <f t="shared" si="55"/>
        <v>97.517952476785339</v>
      </c>
    </row>
    <row r="2209" spans="1:9" x14ac:dyDescent="0.25">
      <c r="A2209" s="16"/>
      <c r="B2209" s="5">
        <f>DATE(YEAR(siječanj!B2209),MONTH(siječanj!B2209)+5,DAY(siječanj!B2209))</f>
        <v>43639</v>
      </c>
      <c r="C2209" s="9">
        <v>22.9791666666667</v>
      </c>
      <c r="D2209">
        <v>0.92871892772600539</v>
      </c>
      <c r="E2209" s="6">
        <v>95.270060114457721</v>
      </c>
      <c r="F2209" s="11">
        <v>84.022919641828096</v>
      </c>
      <c r="G2209" s="11">
        <v>74.677454609986313</v>
      </c>
      <c r="H2209" s="11">
        <v>241.60521593759236</v>
      </c>
      <c r="I2209" s="11">
        <f t="shared" si="55"/>
        <v>88.479108073891254</v>
      </c>
    </row>
    <row r="2210" spans="1:9" ht="15.75" thickBot="1" x14ac:dyDescent="0.3">
      <c r="A2210" s="16"/>
      <c r="B2210" s="5">
        <f>DATE(YEAR(siječanj!B2210),MONTH(siječanj!B2210)+5,DAY(siječanj!B2210))</f>
        <v>43639</v>
      </c>
      <c r="C2210" s="9">
        <v>22.9895833333333</v>
      </c>
      <c r="D2210">
        <v>0.92871892772600539</v>
      </c>
      <c r="E2210" s="6">
        <v>87.946112780399119</v>
      </c>
      <c r="F2210" s="11">
        <v>80.332580363409775</v>
      </c>
      <c r="G2210" s="11">
        <v>74.523042967329118</v>
      </c>
      <c r="H2210" s="11">
        <v>241.32824481864338</v>
      </c>
      <c r="I2210" s="11">
        <f t="shared" si="55"/>
        <v>81.677219559082602</v>
      </c>
    </row>
    <row r="2211" spans="1:9" x14ac:dyDescent="0.25">
      <c r="A2211" s="19">
        <v>175</v>
      </c>
      <c r="B2211" s="5">
        <f>DATE(YEAR(siječanj!B2211),MONTH(siječanj!B2211)+5,DAY(siječanj!B2211))</f>
        <v>43640</v>
      </c>
      <c r="C2211" s="9">
        <v>23</v>
      </c>
      <c r="D2211">
        <v>0.92978111880066738</v>
      </c>
      <c r="E2211" s="6">
        <v>82.323564122681304</v>
      </c>
      <c r="F2211" s="11">
        <v>77.802802552831622</v>
      </c>
      <c r="G2211" s="11">
        <v>72.317223140218559</v>
      </c>
      <c r="H2211" s="11">
        <v>239.8771696362644</v>
      </c>
      <c r="I2211" s="11">
        <f t="shared" si="55"/>
        <v>76.54289555364511</v>
      </c>
    </row>
    <row r="2212" spans="1:9" x14ac:dyDescent="0.25">
      <c r="A2212" s="20"/>
      <c r="B2212" s="5">
        <f>DATE(YEAR(siječanj!B2212),MONTH(siječanj!B2212)+5,DAY(siječanj!B2212))</f>
        <v>43640</v>
      </c>
      <c r="C2212" s="9">
        <v>23.0104166666667</v>
      </c>
      <c r="D2212">
        <v>0.92978111880066738</v>
      </c>
      <c r="E2212" s="6">
        <v>77.42309968689375</v>
      </c>
      <c r="F2212" s="11">
        <v>76.064799916432406</v>
      </c>
      <c r="G2212" s="11">
        <v>70.517893397380874</v>
      </c>
      <c r="H2212" s="11">
        <v>239.62272126096707</v>
      </c>
      <c r="I2212" s="11">
        <f t="shared" si="55"/>
        <v>71.986536247895671</v>
      </c>
    </row>
    <row r="2213" spans="1:9" x14ac:dyDescent="0.25">
      <c r="A2213" s="20"/>
      <c r="B2213" s="5">
        <f>DATE(YEAR(siječanj!B2213),MONTH(siječanj!B2213)+5,DAY(siječanj!B2213))</f>
        <v>43640</v>
      </c>
      <c r="C2213" s="9">
        <v>23.0208333333333</v>
      </c>
      <c r="D2213">
        <v>0.92978111880066738</v>
      </c>
      <c r="E2213" s="6">
        <v>72.595231400704137</v>
      </c>
      <c r="F2213" s="11">
        <v>74.679417115356202</v>
      </c>
      <c r="G2213" s="11">
        <v>70.440914362758718</v>
      </c>
      <c r="H2213" s="11">
        <v>239.85673388813768</v>
      </c>
      <c r="I2213" s="11">
        <f t="shared" si="55"/>
        <v>67.497675471340031</v>
      </c>
    </row>
    <row r="2214" spans="1:9" x14ac:dyDescent="0.25">
      <c r="A2214" s="20"/>
      <c r="B2214" s="5">
        <f>DATE(YEAR(siječanj!B2214),MONTH(siječanj!B2214)+5,DAY(siječanj!B2214))</f>
        <v>43640</v>
      </c>
      <c r="C2214" s="9">
        <v>23.03125</v>
      </c>
      <c r="D2214">
        <v>0.92978111880066738</v>
      </c>
      <c r="E2214" s="6">
        <v>68.792220152997544</v>
      </c>
      <c r="F2214" s="11">
        <v>72.447185619416501</v>
      </c>
      <c r="G2214" s="11">
        <v>69.425307296373731</v>
      </c>
      <c r="H2214" s="11">
        <v>240.12886469819423</v>
      </c>
      <c r="I2214" s="11">
        <f t="shared" si="55"/>
        <v>63.961707418635875</v>
      </c>
    </row>
    <row r="2215" spans="1:9" x14ac:dyDescent="0.25">
      <c r="A2215" s="20"/>
      <c r="B2215" s="5">
        <f>DATE(YEAR(siječanj!B2215),MONTH(siječanj!B2215)+5,DAY(siječanj!B2215))</f>
        <v>43640</v>
      </c>
      <c r="C2215" s="9">
        <v>23.0416666666667</v>
      </c>
      <c r="D2215">
        <v>0.92978111880066738</v>
      </c>
      <c r="E2215" s="6">
        <v>66.178194944721213</v>
      </c>
      <c r="F2215" s="11">
        <v>71.846634603014479</v>
      </c>
      <c r="G2215" s="11">
        <v>68.0630738083686</v>
      </c>
      <c r="H2215" s="11">
        <v>239.97808477414247</v>
      </c>
      <c r="I2215" s="11">
        <f t="shared" si="55"/>
        <v>61.531236135911563</v>
      </c>
    </row>
    <row r="2216" spans="1:9" x14ac:dyDescent="0.25">
      <c r="A2216" s="20"/>
      <c r="B2216" s="5">
        <f>DATE(YEAR(siječanj!B2216),MONTH(siječanj!B2216)+5,DAY(siječanj!B2216))</f>
        <v>43640</v>
      </c>
      <c r="C2216" s="9">
        <v>23.0520833333333</v>
      </c>
      <c r="D2216">
        <v>0.92978111880066738</v>
      </c>
      <c r="E2216" s="6">
        <v>63.924406811758679</v>
      </c>
      <c r="F2216" s="11">
        <v>70.287683118399158</v>
      </c>
      <c r="G2216" s="11">
        <v>67.111757762817021</v>
      </c>
      <c r="H2216" s="11">
        <v>239.61856627898476</v>
      </c>
      <c r="I2216" s="11">
        <f t="shared" si="55"/>
        <v>59.435706484105985</v>
      </c>
    </row>
    <row r="2217" spans="1:9" x14ac:dyDescent="0.25">
      <c r="A2217" s="20"/>
      <c r="B2217" s="5">
        <f>DATE(YEAR(siječanj!B2217),MONTH(siječanj!B2217)+5,DAY(siječanj!B2217))</f>
        <v>43640</v>
      </c>
      <c r="C2217" s="9">
        <v>23.0625</v>
      </c>
      <c r="D2217">
        <v>0.92978111880066738</v>
      </c>
      <c r="E2217" s="6">
        <v>62.269519541679841</v>
      </c>
      <c r="F2217" s="11">
        <v>69.339954599719476</v>
      </c>
      <c r="G2217" s="11">
        <v>65.691390613406512</v>
      </c>
      <c r="H2217" s="11">
        <v>239.84209290419142</v>
      </c>
      <c r="I2217" s="11">
        <f t="shared" si="55"/>
        <v>57.897023546643105</v>
      </c>
    </row>
    <row r="2218" spans="1:9" x14ac:dyDescent="0.25">
      <c r="A2218" s="20"/>
      <c r="B2218" s="5">
        <f>DATE(YEAR(siječanj!B2218),MONTH(siječanj!B2218)+5,DAY(siječanj!B2218))</f>
        <v>43640</v>
      </c>
      <c r="C2218" s="9">
        <v>23.0729166666667</v>
      </c>
      <c r="D2218">
        <v>0.92978111880066738</v>
      </c>
      <c r="E2218" s="6">
        <v>60.853591867585322</v>
      </c>
      <c r="F2218" s="11">
        <v>69.048641281555533</v>
      </c>
      <c r="G2218" s="11">
        <v>65.298110353043398</v>
      </c>
      <c r="H2218" s="11">
        <v>239.41890403741007</v>
      </c>
      <c r="I2218" s="11">
        <f t="shared" si="55"/>
        <v>56.580520729682675</v>
      </c>
    </row>
    <row r="2219" spans="1:9" x14ac:dyDescent="0.25">
      <c r="A2219" s="20"/>
      <c r="B2219" s="5">
        <f>DATE(YEAR(siječanj!B2219),MONTH(siječanj!B2219)+5,DAY(siječanj!B2219))</f>
        <v>43640</v>
      </c>
      <c r="C2219" s="9">
        <v>23.0833333333333</v>
      </c>
      <c r="D2219">
        <v>0.92978111880066738</v>
      </c>
      <c r="E2219" s="6">
        <v>60.558996466193577</v>
      </c>
      <c r="F2219" s="11">
        <v>69.648758837803513</v>
      </c>
      <c r="G2219" s="11">
        <v>65.221488557657949</v>
      </c>
      <c r="H2219" s="11">
        <v>239.60494278039269</v>
      </c>
      <c r="I2219" s="11">
        <f t="shared" si="55"/>
        <v>56.30661148778313</v>
      </c>
    </row>
    <row r="2220" spans="1:9" x14ac:dyDescent="0.25">
      <c r="A2220" s="20"/>
      <c r="B2220" s="5">
        <f>DATE(YEAR(siječanj!B2220),MONTH(siječanj!B2220)+5,DAY(siječanj!B2220))</f>
        <v>43640</v>
      </c>
      <c r="C2220" s="9">
        <v>23.09375</v>
      </c>
      <c r="D2220">
        <v>0.92978111880066738</v>
      </c>
      <c r="E2220" s="6">
        <v>60.039235273269782</v>
      </c>
      <c r="F2220" s="11">
        <v>70.741186791058283</v>
      </c>
      <c r="G2220" s="11">
        <v>66.014599802364955</v>
      </c>
      <c r="H2220" s="11">
        <v>239.70763176441926</v>
      </c>
      <c r="I2220" s="11">
        <f t="shared" si="55"/>
        <v>55.82334734431727</v>
      </c>
    </row>
    <row r="2221" spans="1:9" x14ac:dyDescent="0.25">
      <c r="A2221" s="20"/>
      <c r="B2221" s="5">
        <f>DATE(YEAR(siječanj!B2221),MONTH(siječanj!B2221)+5,DAY(siječanj!B2221))</f>
        <v>43640</v>
      </c>
      <c r="C2221" s="9">
        <v>23.1041666666667</v>
      </c>
      <c r="D2221">
        <v>0.92978111880066738</v>
      </c>
      <c r="E2221" s="6">
        <v>59.258012199306329</v>
      </c>
      <c r="F2221" s="11">
        <v>70.179896026757717</v>
      </c>
      <c r="G2221" s="11">
        <v>65.779395897278178</v>
      </c>
      <c r="H2221" s="11">
        <v>239.85277600017187</v>
      </c>
      <c r="I2221" s="11">
        <f t="shared" si="55"/>
        <v>55.096980880574634</v>
      </c>
    </row>
    <row r="2222" spans="1:9" x14ac:dyDescent="0.25">
      <c r="A2222" s="20"/>
      <c r="B2222" s="5">
        <f>DATE(YEAR(siječanj!B2222),MONTH(siječanj!B2222)+5,DAY(siječanj!B2222))</f>
        <v>43640</v>
      </c>
      <c r="C2222" s="9">
        <v>23.1145833333333</v>
      </c>
      <c r="D2222">
        <v>0.92978111880066738</v>
      </c>
      <c r="E2222" s="6">
        <v>58.944238883261569</v>
      </c>
      <c r="F2222" s="11">
        <v>68.764985759446532</v>
      </c>
      <c r="G2222" s="11">
        <v>64.861636256432035</v>
      </c>
      <c r="H2222" s="11">
        <v>239.83434720939081</v>
      </c>
      <c r="I2222" s="11">
        <f t="shared" si="55"/>
        <v>54.805240375732744</v>
      </c>
    </row>
    <row r="2223" spans="1:9" x14ac:dyDescent="0.25">
      <c r="A2223" s="20"/>
      <c r="B2223" s="5">
        <f>DATE(YEAR(siječanj!B2223),MONTH(siječanj!B2223)+5,DAY(siječanj!B2223))</f>
        <v>43640</v>
      </c>
      <c r="C2223" s="9">
        <v>23.125</v>
      </c>
      <c r="D2223">
        <v>0.92978111880066738</v>
      </c>
      <c r="E2223" s="6">
        <v>58.736195237166882</v>
      </c>
      <c r="F2223" s="11">
        <v>67.865925183619254</v>
      </c>
      <c r="G2223" s="11">
        <v>63.678793060184837</v>
      </c>
      <c r="H2223" s="11">
        <v>239.6321257470334</v>
      </c>
      <c r="I2223" s="11">
        <f t="shared" si="55"/>
        <v>54.611805321707457</v>
      </c>
    </row>
    <row r="2224" spans="1:9" x14ac:dyDescent="0.25">
      <c r="A2224" s="20"/>
      <c r="B2224" s="5">
        <f>DATE(YEAR(siječanj!B2224),MONTH(siječanj!B2224)+5,DAY(siječanj!B2224))</f>
        <v>43640</v>
      </c>
      <c r="C2224" s="9">
        <v>23.1354166666667</v>
      </c>
      <c r="D2224">
        <v>0.92978111880066738</v>
      </c>
      <c r="E2224" s="6">
        <v>58.670390769352352</v>
      </c>
      <c r="F2224" s="11">
        <v>66.627653942605065</v>
      </c>
      <c r="G2224" s="11">
        <v>63.530687292143959</v>
      </c>
      <c r="H2224" s="11">
        <v>239.48584296818038</v>
      </c>
      <c r="I2224" s="11">
        <f t="shared" si="55"/>
        <v>54.550621570000779</v>
      </c>
    </row>
    <row r="2225" spans="1:9" x14ac:dyDescent="0.25">
      <c r="A2225" s="20"/>
      <c r="B2225" s="5">
        <f>DATE(YEAR(siječanj!B2225),MONTH(siječanj!B2225)+5,DAY(siječanj!B2225))</f>
        <v>43640</v>
      </c>
      <c r="C2225" s="9">
        <v>23.1458333333333</v>
      </c>
      <c r="D2225">
        <v>0.92978111880066738</v>
      </c>
      <c r="E2225" s="6">
        <v>59.150194002832976</v>
      </c>
      <c r="F2225" s="11">
        <v>66.527163430223524</v>
      </c>
      <c r="G2225" s="11">
        <v>63.768359760495542</v>
      </c>
      <c r="H2225" s="11">
        <v>239.31170290102617</v>
      </c>
      <c r="I2225" s="11">
        <f t="shared" si="55"/>
        <v>54.99673355723057</v>
      </c>
    </row>
    <row r="2226" spans="1:9" x14ac:dyDescent="0.25">
      <c r="A2226" s="20"/>
      <c r="B2226" s="5">
        <f>DATE(YEAR(siječanj!B2226),MONTH(siječanj!B2226)+5,DAY(siječanj!B2226))</f>
        <v>43640</v>
      </c>
      <c r="C2226" s="9">
        <v>23.15625</v>
      </c>
      <c r="D2226">
        <v>0.92978111880066738</v>
      </c>
      <c r="E2226" s="6">
        <v>60.358297405529399</v>
      </c>
      <c r="F2226" s="11">
        <v>65.75473743569917</v>
      </c>
      <c r="G2226" s="11">
        <v>62.889767990117804</v>
      </c>
      <c r="H2226" s="11">
        <v>239.37927913579907</v>
      </c>
      <c r="I2226" s="11">
        <f t="shared" si="55"/>
        <v>56.120005290616547</v>
      </c>
    </row>
    <row r="2227" spans="1:9" x14ac:dyDescent="0.25">
      <c r="A2227" s="20"/>
      <c r="B2227" s="5">
        <f>DATE(YEAR(siječanj!B2227),MONTH(siječanj!B2227)+5,DAY(siječanj!B2227))</f>
        <v>43640</v>
      </c>
      <c r="C2227" s="9">
        <v>23.1666666666667</v>
      </c>
      <c r="D2227">
        <v>0.92978111880066738</v>
      </c>
      <c r="E2227" s="6">
        <v>62.509323879142926</v>
      </c>
      <c r="F2227" s="11">
        <v>65.429541982159989</v>
      </c>
      <c r="G2227" s="11">
        <v>63.157336164479716</v>
      </c>
      <c r="H2227" s="11">
        <v>232.68376428516061</v>
      </c>
      <c r="I2227" s="11">
        <f t="shared" si="55"/>
        <v>58.119989091822781</v>
      </c>
    </row>
    <row r="2228" spans="1:9" x14ac:dyDescent="0.25">
      <c r="A2228" s="20"/>
      <c r="B2228" s="5">
        <f>DATE(YEAR(siječanj!B2228),MONTH(siječanj!B2228)+5,DAY(siječanj!B2228))</f>
        <v>43640</v>
      </c>
      <c r="C2228" s="9">
        <v>23.1770833333333</v>
      </c>
      <c r="D2228">
        <v>0.92978111880066738</v>
      </c>
      <c r="E2228" s="6">
        <v>64.702099045017135</v>
      </c>
      <c r="F2228" s="11">
        <v>64.400527644035336</v>
      </c>
      <c r="G2228" s="11">
        <v>60.999695467235121</v>
      </c>
      <c r="H2228" s="11">
        <v>173.01361181987113</v>
      </c>
      <c r="I2228" s="11">
        <f t="shared" si="55"/>
        <v>60.158790038827625</v>
      </c>
    </row>
    <row r="2229" spans="1:9" x14ac:dyDescent="0.25">
      <c r="A2229" s="20"/>
      <c r="B2229" s="5">
        <f>DATE(YEAR(siječanj!B2229),MONTH(siječanj!B2229)+5,DAY(siječanj!B2229))</f>
        <v>43640</v>
      </c>
      <c r="C2229" s="9">
        <v>23.1875</v>
      </c>
      <c r="D2229">
        <v>0.92978111880066738</v>
      </c>
      <c r="E2229" s="6">
        <v>67.242973214757015</v>
      </c>
      <c r="F2229" s="11">
        <v>63.984654734380008</v>
      </c>
      <c r="G2229" s="11">
        <v>59.996270660213888</v>
      </c>
      <c r="H2229" s="11">
        <v>104.52440254586757</v>
      </c>
      <c r="I2229" s="11">
        <f t="shared" si="55"/>
        <v>62.521246867100089</v>
      </c>
    </row>
    <row r="2230" spans="1:9" x14ac:dyDescent="0.25">
      <c r="A2230" s="20"/>
      <c r="B2230" s="5">
        <f>DATE(YEAR(siječanj!B2230),MONTH(siječanj!B2230)+5,DAY(siječanj!B2230))</f>
        <v>43640</v>
      </c>
      <c r="C2230" s="9">
        <v>23.1979166666667</v>
      </c>
      <c r="D2230">
        <v>0.92978111880066738</v>
      </c>
      <c r="E2230" s="6">
        <v>71.017644428129074</v>
      </c>
      <c r="F2230" s="11">
        <v>63.570178529665533</v>
      </c>
      <c r="G2230" s="11">
        <v>59.557697281346428</v>
      </c>
      <c r="H2230" s="11">
        <v>67.999215540402218</v>
      </c>
      <c r="I2230" s="11">
        <f t="shared" si="55"/>
        <v>66.030864890973831</v>
      </c>
    </row>
    <row r="2231" spans="1:9" x14ac:dyDescent="0.25">
      <c r="A2231" s="20"/>
      <c r="B2231" s="5">
        <f>DATE(YEAR(siječanj!B2231),MONTH(siječanj!B2231)+5,DAY(siječanj!B2231))</f>
        <v>43640</v>
      </c>
      <c r="C2231" s="9">
        <v>23.2083333333333</v>
      </c>
      <c r="D2231">
        <v>0.92978111880066738</v>
      </c>
      <c r="E2231" s="6">
        <v>74.137695590972385</v>
      </c>
      <c r="F2231" s="11">
        <v>63.476145770875412</v>
      </c>
      <c r="G2231" s="11">
        <v>62.668291705137804</v>
      </c>
      <c r="H2231" s="11">
        <v>46.070936456343766</v>
      </c>
      <c r="I2231" s="11">
        <f t="shared" si="55"/>
        <v>68.931829551877613</v>
      </c>
    </row>
    <row r="2232" spans="1:9" x14ac:dyDescent="0.25">
      <c r="A2232" s="20"/>
      <c r="B2232" s="5">
        <f>DATE(YEAR(siječanj!B2232),MONTH(siječanj!B2232)+5,DAY(siječanj!B2232))</f>
        <v>43640</v>
      </c>
      <c r="C2232" s="9">
        <v>23.21875</v>
      </c>
      <c r="D2232">
        <v>0.92978111880066738</v>
      </c>
      <c r="E2232" s="6">
        <v>77.61575335427311</v>
      </c>
      <c r="F2232" s="11">
        <v>68.082723490485364</v>
      </c>
      <c r="G2232" s="11">
        <v>68.825085169862959</v>
      </c>
      <c r="H2232" s="11">
        <v>27.074469886287375</v>
      </c>
      <c r="I2232" s="11">
        <f t="shared" si="55"/>
        <v>72.165661990292705</v>
      </c>
    </row>
    <row r="2233" spans="1:9" x14ac:dyDescent="0.25">
      <c r="A2233" s="20"/>
      <c r="B2233" s="5">
        <f>DATE(YEAR(siječanj!B2233),MONTH(siječanj!B2233)+5,DAY(siječanj!B2233))</f>
        <v>43640</v>
      </c>
      <c r="C2233" s="9">
        <v>23.2291666666667</v>
      </c>
      <c r="D2233">
        <v>0.92978111880066738</v>
      </c>
      <c r="E2233" s="6">
        <v>81.867940745465319</v>
      </c>
      <c r="F2233" s="11">
        <v>76.103542424460969</v>
      </c>
      <c r="G2233" s="11">
        <v>73.471551420314128</v>
      </c>
      <c r="H2233" s="11">
        <v>7.0081970042312669</v>
      </c>
      <c r="I2233" s="11">
        <f t="shared" si="55"/>
        <v>76.119265540225484</v>
      </c>
    </row>
    <row r="2234" spans="1:9" x14ac:dyDescent="0.25">
      <c r="A2234" s="20"/>
      <c r="B2234" s="5">
        <f>DATE(YEAR(siječanj!B2234),MONTH(siječanj!B2234)+5,DAY(siječanj!B2234))</f>
        <v>43640</v>
      </c>
      <c r="C2234" s="9">
        <v>23.2395833333333</v>
      </c>
      <c r="D2234">
        <v>0.92978111880066738</v>
      </c>
      <c r="E2234" s="6">
        <v>86.4917230639102</v>
      </c>
      <c r="F2234" s="11">
        <v>77.51458365854522</v>
      </c>
      <c r="G2234" s="11">
        <v>76.96957380326522</v>
      </c>
      <c r="H2234" s="11">
        <v>2.8366511207375491</v>
      </c>
      <c r="I2234" s="11">
        <f t="shared" si="55"/>
        <v>80.418371037359918</v>
      </c>
    </row>
    <row r="2235" spans="1:9" x14ac:dyDescent="0.25">
      <c r="A2235" s="20"/>
      <c r="B2235" s="5">
        <f>DATE(YEAR(siječanj!B2235),MONTH(siječanj!B2235)+5,DAY(siječanj!B2235))</f>
        <v>43640</v>
      </c>
      <c r="C2235" s="9">
        <v>23.25</v>
      </c>
      <c r="D2235">
        <v>0.92978111880066738</v>
      </c>
      <c r="E2235" s="6">
        <v>88.908269354127654</v>
      </c>
      <c r="F2235" s="11">
        <v>77.366653340414445</v>
      </c>
      <c r="G2235" s="11">
        <v>94.951873079860633</v>
      </c>
      <c r="H2235" s="11">
        <v>2.9567694187813069</v>
      </c>
      <c r="I2235" s="11">
        <f t="shared" si="55"/>
        <v>82.665230150711906</v>
      </c>
    </row>
    <row r="2236" spans="1:9" x14ac:dyDescent="0.25">
      <c r="A2236" s="20"/>
      <c r="B2236" s="5">
        <f>DATE(YEAR(siječanj!B2236),MONTH(siječanj!B2236)+5,DAY(siječanj!B2236))</f>
        <v>43640</v>
      </c>
      <c r="C2236" s="9">
        <v>23.2604166666667</v>
      </c>
      <c r="D2236">
        <v>0.92978111880066738</v>
      </c>
      <c r="E2236" s="6">
        <v>89.853794149387696</v>
      </c>
      <c r="F2236" s="11">
        <v>87.317867002870145</v>
      </c>
      <c r="G2236" s="11">
        <v>100.37608125999283</v>
      </c>
      <c r="H2236" s="11">
        <v>3.513695079812269</v>
      </c>
      <c r="I2236" s="11">
        <f t="shared" si="55"/>
        <v>83.544361252702558</v>
      </c>
    </row>
    <row r="2237" spans="1:9" x14ac:dyDescent="0.25">
      <c r="A2237" s="20"/>
      <c r="B2237" s="5">
        <f>DATE(YEAR(siječanj!B2237),MONTH(siječanj!B2237)+5,DAY(siječanj!B2237))</f>
        <v>43640</v>
      </c>
      <c r="C2237" s="9">
        <v>23.2708333333333</v>
      </c>
      <c r="D2237">
        <v>0.92978111880066738</v>
      </c>
      <c r="E2237" s="6">
        <v>93.013121324087905</v>
      </c>
      <c r="F2237" s="11">
        <v>93.714976307918747</v>
      </c>
      <c r="G2237" s="11">
        <v>109.16758233206512</v>
      </c>
      <c r="H2237" s="11">
        <v>3.3723216427813321</v>
      </c>
      <c r="I2237" s="11">
        <f t="shared" si="55"/>
        <v>86.481844007852672</v>
      </c>
    </row>
    <row r="2238" spans="1:9" x14ac:dyDescent="0.25">
      <c r="A2238" s="20"/>
      <c r="B2238" s="5">
        <f>DATE(YEAR(siječanj!B2238),MONTH(siječanj!B2238)+5,DAY(siječanj!B2238))</f>
        <v>43640</v>
      </c>
      <c r="C2238" s="9">
        <v>23.28125</v>
      </c>
      <c r="D2238">
        <v>0.92978111880066738</v>
      </c>
      <c r="E2238" s="6">
        <v>93.814298561630793</v>
      </c>
      <c r="F2238" s="11">
        <v>102.4795727310517</v>
      </c>
      <c r="G2238" s="11">
        <v>119.98751187364597</v>
      </c>
      <c r="H2238" s="11">
        <v>3.4934013994537878</v>
      </c>
      <c r="I2238" s="11">
        <f t="shared" si="55"/>
        <v>87.226763476132916</v>
      </c>
    </row>
    <row r="2239" spans="1:9" x14ac:dyDescent="0.25">
      <c r="A2239" s="20"/>
      <c r="B2239" s="5">
        <f>DATE(YEAR(siječanj!B2239),MONTH(siječanj!B2239)+5,DAY(siječanj!B2239))</f>
        <v>43640</v>
      </c>
      <c r="C2239" s="9">
        <v>23.2916666666667</v>
      </c>
      <c r="D2239">
        <v>0.92978111880066738</v>
      </c>
      <c r="E2239" s="6">
        <v>93.572559557725739</v>
      </c>
      <c r="F2239" s="11">
        <v>111.27295813274974</v>
      </c>
      <c r="G2239" s="11">
        <v>129.04691026184881</v>
      </c>
      <c r="H2239" s="11">
        <v>3.1207936605507571</v>
      </c>
      <c r="I2239" s="11">
        <f t="shared" si="55"/>
        <v>87.001999114624326</v>
      </c>
    </row>
    <row r="2240" spans="1:9" x14ac:dyDescent="0.25">
      <c r="A2240" s="20"/>
      <c r="B2240" s="5">
        <f>DATE(YEAR(siječanj!B2240),MONTH(siječanj!B2240)+5,DAY(siječanj!B2240))</f>
        <v>43640</v>
      </c>
      <c r="C2240" s="9">
        <v>23.3020833333333</v>
      </c>
      <c r="D2240">
        <v>0.92978111880066738</v>
      </c>
      <c r="E2240" s="6">
        <v>93.187443803584415</v>
      </c>
      <c r="F2240" s="11">
        <v>125.29223146268244</v>
      </c>
      <c r="G2240" s="11">
        <v>139.80981398505043</v>
      </c>
      <c r="H2240" s="11">
        <v>2.7944499902306923</v>
      </c>
      <c r="I2240" s="11">
        <f t="shared" si="55"/>
        <v>86.643925757871031</v>
      </c>
    </row>
    <row r="2241" spans="1:9" x14ac:dyDescent="0.25">
      <c r="A2241" s="20"/>
      <c r="B2241" s="5">
        <f>DATE(YEAR(siječanj!B2241),MONTH(siječanj!B2241)+5,DAY(siječanj!B2241))</f>
        <v>43640</v>
      </c>
      <c r="C2241" s="9">
        <v>23.3125</v>
      </c>
      <c r="D2241">
        <v>0.92978111880066738</v>
      </c>
      <c r="E2241" s="6">
        <v>94.079150327688041</v>
      </c>
      <c r="F2241" s="11">
        <v>134.99149239707427</v>
      </c>
      <c r="G2241" s="11">
        <v>149.14858148419816</v>
      </c>
      <c r="H2241" s="11">
        <v>2.3043562089052383</v>
      </c>
      <c r="I2241" s="11">
        <f t="shared" si="55"/>
        <v>87.473017647493961</v>
      </c>
    </row>
    <row r="2242" spans="1:9" x14ac:dyDescent="0.25">
      <c r="A2242" s="20"/>
      <c r="B2242" s="5">
        <f>DATE(YEAR(siječanj!B2242),MONTH(siječanj!B2242)+5,DAY(siječanj!B2242))</f>
        <v>43640</v>
      </c>
      <c r="C2242" s="9">
        <v>23.3229166666667</v>
      </c>
      <c r="D2242">
        <v>0.92978111880066738</v>
      </c>
      <c r="E2242" s="6">
        <v>95.779456101128588</v>
      </c>
      <c r="F2242" s="11">
        <v>144.33087705208266</v>
      </c>
      <c r="G2242" s="11">
        <v>163.65336150167451</v>
      </c>
      <c r="H2242" s="11">
        <v>1.9569354845469109</v>
      </c>
      <c r="I2242" s="11">
        <f t="shared" si="55"/>
        <v>89.053929851826751</v>
      </c>
    </row>
    <row r="2243" spans="1:9" x14ac:dyDescent="0.25">
      <c r="A2243" s="20"/>
      <c r="B2243" s="5">
        <f>DATE(YEAR(siječanj!B2243),MONTH(siječanj!B2243)+5,DAY(siječanj!B2243))</f>
        <v>43640</v>
      </c>
      <c r="C2243" s="9">
        <v>23.3333333333333</v>
      </c>
      <c r="D2243">
        <v>0.92978111880066738</v>
      </c>
      <c r="E2243" s="6">
        <v>96.62837264764697</v>
      </c>
      <c r="F2243" s="11">
        <v>166.09028781216119</v>
      </c>
      <c r="G2243" s="11">
        <v>178.3182890592152</v>
      </c>
      <c r="H2243" s="11">
        <v>1.8167306049335796</v>
      </c>
      <c r="I2243" s="11">
        <f t="shared" si="55"/>
        <v>89.843236428217011</v>
      </c>
    </row>
    <row r="2244" spans="1:9" x14ac:dyDescent="0.25">
      <c r="A2244" s="20"/>
      <c r="B2244" s="5">
        <f>DATE(YEAR(siječanj!B2244),MONTH(siječanj!B2244)+5,DAY(siječanj!B2244))</f>
        <v>43640</v>
      </c>
      <c r="C2244" s="9">
        <v>23.34375</v>
      </c>
      <c r="D2244">
        <v>0.92978111880066738</v>
      </c>
      <c r="E2244" s="6">
        <v>98.33174371096581</v>
      </c>
      <c r="F2244" s="11">
        <v>189.76239367776259</v>
      </c>
      <c r="G2244" s="11">
        <v>190.36924895475727</v>
      </c>
      <c r="H2244" s="11">
        <v>1.7582567121002244</v>
      </c>
      <c r="I2244" s="11">
        <f t="shared" ref="I2244:I2307" si="56">D2244*E2244</f>
        <v>91.426998681202278</v>
      </c>
    </row>
    <row r="2245" spans="1:9" x14ac:dyDescent="0.25">
      <c r="A2245" s="20"/>
      <c r="B2245" s="5">
        <f>DATE(YEAR(siječanj!B2245),MONTH(siječanj!B2245)+5,DAY(siječanj!B2245))</f>
        <v>43640</v>
      </c>
      <c r="C2245" s="9">
        <v>23.3541666666667</v>
      </c>
      <c r="D2245">
        <v>0.92978111880066738</v>
      </c>
      <c r="E2245" s="6">
        <v>99.087025975217728</v>
      </c>
      <c r="F2245" s="11">
        <v>187.65698138504328</v>
      </c>
      <c r="G2245" s="11">
        <v>195.0379563581358</v>
      </c>
      <c r="H2245" s="11">
        <v>1.8623553685594825</v>
      </c>
      <c r="I2245" s="11">
        <f t="shared" si="56"/>
        <v>92.129245869868726</v>
      </c>
    </row>
    <row r="2246" spans="1:9" x14ac:dyDescent="0.25">
      <c r="A2246" s="20"/>
      <c r="B2246" s="5">
        <f>DATE(YEAR(siječanj!B2246),MONTH(siječanj!B2246)+5,DAY(siječanj!B2246))</f>
        <v>43640</v>
      </c>
      <c r="C2246" s="9">
        <v>23.3645833333333</v>
      </c>
      <c r="D2246">
        <v>0.92978111880066738</v>
      </c>
      <c r="E2246" s="6">
        <v>100.77792047490955</v>
      </c>
      <c r="F2246" s="11">
        <v>188.99903021127392</v>
      </c>
      <c r="G2246" s="11">
        <v>201.5841405908605</v>
      </c>
      <c r="H2246" s="11">
        <v>2.0609170851689602</v>
      </c>
      <c r="I2246" s="11">
        <f t="shared" si="56"/>
        <v>93.701407649566093</v>
      </c>
    </row>
    <row r="2247" spans="1:9" x14ac:dyDescent="0.25">
      <c r="A2247" s="20"/>
      <c r="B2247" s="5">
        <f>DATE(YEAR(siječanj!B2247),MONTH(siječanj!B2247)+5,DAY(siječanj!B2247))</f>
        <v>43640</v>
      </c>
      <c r="C2247" s="9">
        <v>23.375</v>
      </c>
      <c r="D2247">
        <v>0.92978111880066738</v>
      </c>
      <c r="E2247" s="6">
        <v>102.32735303789335</v>
      </c>
      <c r="F2247" s="11">
        <v>191.80642319644392</v>
      </c>
      <c r="G2247" s="11">
        <v>207.72293562033454</v>
      </c>
      <c r="H2247" s="11">
        <v>1.9200648967806371</v>
      </c>
      <c r="I2247" s="11">
        <f t="shared" si="56"/>
        <v>95.142040791483339</v>
      </c>
    </row>
    <row r="2248" spans="1:9" x14ac:dyDescent="0.25">
      <c r="A2248" s="20"/>
      <c r="B2248" s="5">
        <f>DATE(YEAR(siječanj!B2248),MONTH(siječanj!B2248)+5,DAY(siječanj!B2248))</f>
        <v>43640</v>
      </c>
      <c r="C2248" s="9">
        <v>23.3854166666667</v>
      </c>
      <c r="D2248">
        <v>0.92978111880066738</v>
      </c>
      <c r="E2248" s="6">
        <v>104.1508858467906</v>
      </c>
      <c r="F2248" s="11">
        <v>199.08515433315898</v>
      </c>
      <c r="G2248" s="11">
        <v>209.58450928276162</v>
      </c>
      <c r="H2248" s="11">
        <v>1.6673273375655713</v>
      </c>
      <c r="I2248" s="11">
        <f t="shared" si="56"/>
        <v>96.837527166709563</v>
      </c>
    </row>
    <row r="2249" spans="1:9" x14ac:dyDescent="0.25">
      <c r="A2249" s="20"/>
      <c r="B2249" s="5">
        <f>DATE(YEAR(siječanj!B2249),MONTH(siječanj!B2249)+5,DAY(siječanj!B2249))</f>
        <v>43640</v>
      </c>
      <c r="C2249" s="9">
        <v>23.3958333333333</v>
      </c>
      <c r="D2249">
        <v>0.92978111880066738</v>
      </c>
      <c r="E2249" s="6">
        <v>104.82153216191939</v>
      </c>
      <c r="F2249" s="11">
        <v>196.77487191484997</v>
      </c>
      <c r="G2249" s="11">
        <v>212.48164322781665</v>
      </c>
      <c r="H2249" s="11">
        <v>1.6406025895012968</v>
      </c>
      <c r="I2249" s="11">
        <f t="shared" si="56"/>
        <v>97.46108144790955</v>
      </c>
    </row>
    <row r="2250" spans="1:9" x14ac:dyDescent="0.25">
      <c r="A2250" s="20"/>
      <c r="B2250" s="5">
        <f>DATE(YEAR(siječanj!B2250),MONTH(siječanj!B2250)+5,DAY(siječanj!B2250))</f>
        <v>43640</v>
      </c>
      <c r="C2250" s="9">
        <v>23.40625</v>
      </c>
      <c r="D2250">
        <v>0.92978111880066738</v>
      </c>
      <c r="E2250" s="6">
        <v>105.54065730705972</v>
      </c>
      <c r="F2250" s="11">
        <v>194.7942600248187</v>
      </c>
      <c r="G2250" s="11">
        <v>211.06818002769961</v>
      </c>
      <c r="H2250" s="11">
        <v>1.7602446603782911</v>
      </c>
      <c r="I2250" s="11">
        <f t="shared" si="56"/>
        <v>98.129710429915818</v>
      </c>
    </row>
    <row r="2251" spans="1:9" x14ac:dyDescent="0.25">
      <c r="A2251" s="20"/>
      <c r="B2251" s="5">
        <f>DATE(YEAR(siječanj!B2251),MONTH(siječanj!B2251)+5,DAY(siječanj!B2251))</f>
        <v>43640</v>
      </c>
      <c r="C2251" s="9">
        <v>23.4166666666667</v>
      </c>
      <c r="D2251">
        <v>0.92978111880066738</v>
      </c>
      <c r="E2251" s="6">
        <v>106.69912346222905</v>
      </c>
      <c r="F2251" s="11">
        <v>202.96996470698969</v>
      </c>
      <c r="G2251" s="11">
        <v>211.75592175327708</v>
      </c>
      <c r="H2251" s="11">
        <v>1.721211040816758</v>
      </c>
      <c r="I2251" s="11">
        <f t="shared" si="56"/>
        <v>99.206830387761869</v>
      </c>
    </row>
    <row r="2252" spans="1:9" x14ac:dyDescent="0.25">
      <c r="A2252" s="20"/>
      <c r="B2252" s="5">
        <f>DATE(YEAR(siječanj!B2252),MONTH(siječanj!B2252)+5,DAY(siječanj!B2252))</f>
        <v>43640</v>
      </c>
      <c r="C2252" s="9">
        <v>23.4270833333333</v>
      </c>
      <c r="D2252">
        <v>0.92978111880066738</v>
      </c>
      <c r="E2252" s="6">
        <v>107.12569210021663</v>
      </c>
      <c r="F2252" s="11">
        <v>198.78098571061136</v>
      </c>
      <c r="G2252" s="11">
        <v>207.95461128621841</v>
      </c>
      <c r="H2252" s="11">
        <v>1.9856471804120108</v>
      </c>
      <c r="I2252" s="11">
        <f t="shared" si="56"/>
        <v>99.603445853235229</v>
      </c>
    </row>
    <row r="2253" spans="1:9" x14ac:dyDescent="0.25">
      <c r="A2253" s="20"/>
      <c r="B2253" s="5">
        <f>DATE(YEAR(siječanj!B2253),MONTH(siječanj!B2253)+5,DAY(siječanj!B2253))</f>
        <v>43640</v>
      </c>
      <c r="C2253" s="9">
        <v>23.4375</v>
      </c>
      <c r="D2253">
        <v>0.92978111880066738</v>
      </c>
      <c r="E2253" s="6">
        <v>109.14421625708371</v>
      </c>
      <c r="F2253" s="11">
        <v>195.57231698782581</v>
      </c>
      <c r="G2253" s="11">
        <v>209.03010208487623</v>
      </c>
      <c r="H2253" s="11">
        <v>2.0285916655090053</v>
      </c>
      <c r="I2253" s="11">
        <f t="shared" si="56"/>
        <v>101.48023150213328</v>
      </c>
    </row>
    <row r="2254" spans="1:9" x14ac:dyDescent="0.25">
      <c r="A2254" s="20"/>
      <c r="B2254" s="5">
        <f>DATE(YEAR(siječanj!B2254),MONTH(siječanj!B2254)+5,DAY(siječanj!B2254))</f>
        <v>43640</v>
      </c>
      <c r="C2254" s="9">
        <v>23.4479166666667</v>
      </c>
      <c r="D2254">
        <v>0.92978111880066738</v>
      </c>
      <c r="E2254" s="6">
        <v>110.03934641615828</v>
      </c>
      <c r="F2254" s="11">
        <v>193.07382857873847</v>
      </c>
      <c r="G2254" s="11">
        <v>207.17446100213272</v>
      </c>
      <c r="H2254" s="11">
        <v>1.9599999463364015</v>
      </c>
      <c r="I2254" s="11">
        <f t="shared" si="56"/>
        <v>102.31250662290985</v>
      </c>
    </row>
    <row r="2255" spans="1:9" x14ac:dyDescent="0.25">
      <c r="A2255" s="20"/>
      <c r="B2255" s="5">
        <f>DATE(YEAR(siječanj!B2255),MONTH(siječanj!B2255)+5,DAY(siječanj!B2255))</f>
        <v>43640</v>
      </c>
      <c r="C2255" s="9">
        <v>23.4583333333333</v>
      </c>
      <c r="D2255">
        <v>0.92978111880066738</v>
      </c>
      <c r="E2255" s="6">
        <v>111.25853667852134</v>
      </c>
      <c r="F2255" s="11">
        <v>197.64925335653575</v>
      </c>
      <c r="G2255" s="11">
        <v>210.48020438333674</v>
      </c>
      <c r="H2255" s="11">
        <v>1.8079043947125919</v>
      </c>
      <c r="I2255" s="11">
        <f t="shared" si="56"/>
        <v>103.44608670908066</v>
      </c>
    </row>
    <row r="2256" spans="1:9" x14ac:dyDescent="0.25">
      <c r="A2256" s="20"/>
      <c r="B2256" s="5">
        <f>DATE(YEAR(siječanj!B2256),MONTH(siječanj!B2256)+5,DAY(siječanj!B2256))</f>
        <v>43640</v>
      </c>
      <c r="C2256" s="9">
        <v>23.46875</v>
      </c>
      <c r="D2256">
        <v>0.92978111880066738</v>
      </c>
      <c r="E2256" s="6">
        <v>112.87341437158133</v>
      </c>
      <c r="F2256" s="11">
        <v>205.49268674950463</v>
      </c>
      <c r="G2256" s="11">
        <v>208.06247345215684</v>
      </c>
      <c r="H2256" s="11">
        <v>1.9925984962831766</v>
      </c>
      <c r="I2256" s="11">
        <f t="shared" si="56"/>
        <v>104.94756949726022</v>
      </c>
    </row>
    <row r="2257" spans="1:9" x14ac:dyDescent="0.25">
      <c r="A2257" s="20"/>
      <c r="B2257" s="5">
        <f>DATE(YEAR(siječanj!B2257),MONTH(siječanj!B2257)+5,DAY(siječanj!B2257))</f>
        <v>43640</v>
      </c>
      <c r="C2257" s="9">
        <v>23.4791666666667</v>
      </c>
      <c r="D2257">
        <v>0.92978111880066738</v>
      </c>
      <c r="E2257" s="6">
        <v>113.07733456749651</v>
      </c>
      <c r="F2257" s="11">
        <v>189.56191032947268</v>
      </c>
      <c r="G2257" s="11">
        <v>205.86214467308895</v>
      </c>
      <c r="H2257" s="11">
        <v>2.1241312391706493</v>
      </c>
      <c r="I2257" s="11">
        <f t="shared" si="56"/>
        <v>105.13717064516429</v>
      </c>
    </row>
    <row r="2258" spans="1:9" x14ac:dyDescent="0.25">
      <c r="A2258" s="20"/>
      <c r="B2258" s="5">
        <f>DATE(YEAR(siječanj!B2258),MONTH(siječanj!B2258)+5,DAY(siječanj!B2258))</f>
        <v>43640</v>
      </c>
      <c r="C2258" s="9">
        <v>23.4895833333333</v>
      </c>
      <c r="D2258">
        <v>0.92978111880066738</v>
      </c>
      <c r="E2258" s="6">
        <v>112.31507896730062</v>
      </c>
      <c r="F2258" s="11">
        <v>189.45278673568956</v>
      </c>
      <c r="G2258" s="11">
        <v>199.40427881030854</v>
      </c>
      <c r="H2258" s="11">
        <v>1.8815785382699859</v>
      </c>
      <c r="I2258" s="11">
        <f t="shared" si="56"/>
        <v>104.42843978040207</v>
      </c>
    </row>
    <row r="2259" spans="1:9" x14ac:dyDescent="0.25">
      <c r="A2259" s="20"/>
      <c r="B2259" s="5">
        <f>DATE(YEAR(siječanj!B2259),MONTH(siječanj!B2259)+5,DAY(siječanj!B2259))</f>
        <v>43640</v>
      </c>
      <c r="C2259" s="9">
        <v>23.5</v>
      </c>
      <c r="D2259">
        <v>0.92978111880066738</v>
      </c>
      <c r="E2259" s="6">
        <v>111.58015685871369</v>
      </c>
      <c r="F2259" s="11">
        <v>184.27148901404325</v>
      </c>
      <c r="G2259" s="11">
        <v>197.32612183626702</v>
      </c>
      <c r="H2259" s="11">
        <v>1.9662859448422356</v>
      </c>
      <c r="I2259" s="11">
        <f t="shared" si="56"/>
        <v>103.74512308004877</v>
      </c>
    </row>
    <row r="2260" spans="1:9" x14ac:dyDescent="0.25">
      <c r="A2260" s="20"/>
      <c r="B2260" s="5">
        <f>DATE(YEAR(siječanj!B2260),MONTH(siječanj!B2260)+5,DAY(siječanj!B2260))</f>
        <v>43640</v>
      </c>
      <c r="C2260" s="9">
        <v>23.5104166666667</v>
      </c>
      <c r="D2260">
        <v>0.92978111880066738</v>
      </c>
      <c r="E2260" s="6">
        <v>111.00942926568929</v>
      </c>
      <c r="F2260" s="11">
        <v>183.30782682118215</v>
      </c>
      <c r="G2260" s="11">
        <v>198.34492800008621</v>
      </c>
      <c r="H2260" s="11">
        <v>1.9950476645693906</v>
      </c>
      <c r="I2260" s="11">
        <f t="shared" si="56"/>
        <v>103.21447134007614</v>
      </c>
    </row>
    <row r="2261" spans="1:9" x14ac:dyDescent="0.25">
      <c r="A2261" s="20"/>
      <c r="B2261" s="5">
        <f>DATE(YEAR(siječanj!B2261),MONTH(siječanj!B2261)+5,DAY(siječanj!B2261))</f>
        <v>43640</v>
      </c>
      <c r="C2261" s="9">
        <v>23.5208333333333</v>
      </c>
      <c r="D2261">
        <v>0.92978111880066738</v>
      </c>
      <c r="E2261" s="6">
        <v>111.79685736783577</v>
      </c>
      <c r="F2261" s="11">
        <v>182.75161315961194</v>
      </c>
      <c r="G2261" s="11">
        <v>198.05720992720501</v>
      </c>
      <c r="H2261" s="11">
        <v>2.1694958787138661</v>
      </c>
      <c r="I2261" s="11">
        <f t="shared" si="56"/>
        <v>103.94660712186497</v>
      </c>
    </row>
    <row r="2262" spans="1:9" x14ac:dyDescent="0.25">
      <c r="A2262" s="20"/>
      <c r="B2262" s="5">
        <f>DATE(YEAR(siječanj!B2262),MONTH(siječanj!B2262)+5,DAY(siječanj!B2262))</f>
        <v>43640</v>
      </c>
      <c r="C2262" s="9">
        <v>23.53125</v>
      </c>
      <c r="D2262">
        <v>0.92978111880066738</v>
      </c>
      <c r="E2262" s="6">
        <v>112.14087262734938</v>
      </c>
      <c r="F2262" s="11">
        <v>183.38579747315259</v>
      </c>
      <c r="G2262" s="11">
        <v>198.75786846023968</v>
      </c>
      <c r="H2262" s="11">
        <v>2.5166694851936415</v>
      </c>
      <c r="I2262" s="11">
        <f t="shared" si="56"/>
        <v>104.26646601474005</v>
      </c>
    </row>
    <row r="2263" spans="1:9" x14ac:dyDescent="0.25">
      <c r="A2263" s="20"/>
      <c r="B2263" s="5">
        <f>DATE(YEAR(siječanj!B2263),MONTH(siječanj!B2263)+5,DAY(siječanj!B2263))</f>
        <v>43640</v>
      </c>
      <c r="C2263" s="9">
        <v>23.5416666666667</v>
      </c>
      <c r="D2263">
        <v>0.92978111880066738</v>
      </c>
      <c r="E2263" s="6">
        <v>111.16118890874363</v>
      </c>
      <c r="F2263" s="11">
        <v>185.89204802981345</v>
      </c>
      <c r="G2263" s="11">
        <v>196.87796320686886</v>
      </c>
      <c r="H2263" s="11">
        <v>2.210663516230666</v>
      </c>
      <c r="I2263" s="11">
        <f t="shared" si="56"/>
        <v>103.35557459078399</v>
      </c>
    </row>
    <row r="2264" spans="1:9" x14ac:dyDescent="0.25">
      <c r="A2264" s="20"/>
      <c r="B2264" s="5">
        <f>DATE(YEAR(siječanj!B2264),MONTH(siječanj!B2264)+5,DAY(siječanj!B2264))</f>
        <v>43640</v>
      </c>
      <c r="C2264" s="9">
        <v>23.5520833333333</v>
      </c>
      <c r="D2264">
        <v>0.92978111880066738</v>
      </c>
      <c r="E2264" s="6">
        <v>110.73397902164291</v>
      </c>
      <c r="F2264" s="11">
        <v>186.7979797517865</v>
      </c>
      <c r="G2264" s="11">
        <v>188.74621878219145</v>
      </c>
      <c r="H2264" s="11">
        <v>2.1323151430028511</v>
      </c>
      <c r="I2264" s="11">
        <f t="shared" si="56"/>
        <v>102.95836290399278</v>
      </c>
    </row>
    <row r="2265" spans="1:9" x14ac:dyDescent="0.25">
      <c r="A2265" s="20"/>
      <c r="B2265" s="5">
        <f>DATE(YEAR(siječanj!B2265),MONTH(siječanj!B2265)+5,DAY(siječanj!B2265))</f>
        <v>43640</v>
      </c>
      <c r="C2265" s="9">
        <v>23.5625</v>
      </c>
      <c r="D2265">
        <v>0.92978111880066738</v>
      </c>
      <c r="E2265" s="6">
        <v>110.70127928745559</v>
      </c>
      <c r="F2265" s="11">
        <v>185.31409313070148</v>
      </c>
      <c r="G2265" s="11">
        <v>184.62924530330906</v>
      </c>
      <c r="H2265" s="11">
        <v>2.1352775561137491</v>
      </c>
      <c r="I2265" s="11">
        <f t="shared" si="56"/>
        <v>102.9279593085556</v>
      </c>
    </row>
    <row r="2266" spans="1:9" x14ac:dyDescent="0.25">
      <c r="A2266" s="20"/>
      <c r="B2266" s="5">
        <f>DATE(YEAR(siječanj!B2266),MONTH(siječanj!B2266)+5,DAY(siječanj!B2266))</f>
        <v>43640</v>
      </c>
      <c r="C2266" s="9">
        <v>23.5729166666667</v>
      </c>
      <c r="D2266">
        <v>0.92978111880066738</v>
      </c>
      <c r="E2266" s="6">
        <v>111.66785412713237</v>
      </c>
      <c r="F2266" s="11">
        <v>185.02711040055812</v>
      </c>
      <c r="G2266" s="11">
        <v>186.453304831959</v>
      </c>
      <c r="H2266" s="11">
        <v>1.9991526226896255</v>
      </c>
      <c r="I2266" s="11">
        <f t="shared" si="56"/>
        <v>103.82666234439486</v>
      </c>
    </row>
    <row r="2267" spans="1:9" x14ac:dyDescent="0.25">
      <c r="A2267" s="20"/>
      <c r="B2267" s="5">
        <f>DATE(YEAR(siječanj!B2267),MONTH(siječanj!B2267)+5,DAY(siječanj!B2267))</f>
        <v>43640</v>
      </c>
      <c r="C2267" s="9">
        <v>23.5833333333333</v>
      </c>
      <c r="D2267">
        <v>0.92978111880066738</v>
      </c>
      <c r="E2267" s="6">
        <v>111.91417518352388</v>
      </c>
      <c r="F2267" s="11">
        <v>184.75344854311206</v>
      </c>
      <c r="G2267" s="11">
        <v>184.61241090602024</v>
      </c>
      <c r="H2267" s="11">
        <v>2.0472465641465636</v>
      </c>
      <c r="I2267" s="11">
        <f t="shared" si="56"/>
        <v>104.05568701179072</v>
      </c>
    </row>
    <row r="2268" spans="1:9" x14ac:dyDescent="0.25">
      <c r="A2268" s="20"/>
      <c r="B2268" s="5">
        <f>DATE(YEAR(siječanj!B2268),MONTH(siječanj!B2268)+5,DAY(siječanj!B2268))</f>
        <v>43640</v>
      </c>
      <c r="C2268" s="9">
        <v>23.59375</v>
      </c>
      <c r="D2268">
        <v>0.92978111880066738</v>
      </c>
      <c r="E2268" s="6">
        <v>113.23440287967941</v>
      </c>
      <c r="F2268" s="11">
        <v>185.14267970737282</v>
      </c>
      <c r="G2268" s="11">
        <v>180.12041650708636</v>
      </c>
      <c r="H2268" s="11">
        <v>2.3180227280186703</v>
      </c>
      <c r="I2268" s="11">
        <f t="shared" si="56"/>
        <v>105.28320979619383</v>
      </c>
    </row>
    <row r="2269" spans="1:9" x14ac:dyDescent="0.25">
      <c r="A2269" s="20"/>
      <c r="B2269" s="5">
        <f>DATE(YEAR(siječanj!B2269),MONTH(siječanj!B2269)+5,DAY(siječanj!B2269))</f>
        <v>43640</v>
      </c>
      <c r="C2269" s="9">
        <v>23.6041666666667</v>
      </c>
      <c r="D2269">
        <v>0.92978111880066738</v>
      </c>
      <c r="E2269" s="6">
        <v>114.23923924732205</v>
      </c>
      <c r="F2269" s="11">
        <v>182.03907690970604</v>
      </c>
      <c r="G2269" s="11">
        <v>175.12530884516315</v>
      </c>
      <c r="H2269" s="11">
        <v>2.4576413279687164</v>
      </c>
      <c r="I2269" s="11">
        <f t="shared" si="56"/>
        <v>106.21748767831221</v>
      </c>
    </row>
    <row r="2270" spans="1:9" x14ac:dyDescent="0.25">
      <c r="A2270" s="20"/>
      <c r="B2270" s="5">
        <f>DATE(YEAR(siječanj!B2270),MONTH(siječanj!B2270)+5,DAY(siječanj!B2270))</f>
        <v>43640</v>
      </c>
      <c r="C2270" s="9">
        <v>23.6145833333333</v>
      </c>
      <c r="D2270">
        <v>0.92978111880066738</v>
      </c>
      <c r="E2270" s="6">
        <v>114.6157547192401</v>
      </c>
      <c r="F2270" s="11">
        <v>180.27565263797553</v>
      </c>
      <c r="G2270" s="11">
        <v>171.11749001574969</v>
      </c>
      <c r="H2270" s="11">
        <v>2.2780566636684316</v>
      </c>
      <c r="I2270" s="11">
        <f t="shared" si="56"/>
        <v>106.56756465503793</v>
      </c>
    </row>
    <row r="2271" spans="1:9" x14ac:dyDescent="0.25">
      <c r="A2271" s="20"/>
      <c r="B2271" s="5">
        <f>DATE(YEAR(siječanj!B2271),MONTH(siječanj!B2271)+5,DAY(siječanj!B2271))</f>
        <v>43640</v>
      </c>
      <c r="C2271" s="9">
        <v>23.625</v>
      </c>
      <c r="D2271">
        <v>0.92978111880066738</v>
      </c>
      <c r="E2271" s="6">
        <v>114.88883055480564</v>
      </c>
      <c r="F2271" s="11">
        <v>179.40794166643823</v>
      </c>
      <c r="G2271" s="11">
        <v>169.59290132947589</v>
      </c>
      <c r="H2271" s="11">
        <v>2.4634871164884662</v>
      </c>
      <c r="I2271" s="11">
        <f t="shared" si="56"/>
        <v>106.82146541094748</v>
      </c>
    </row>
    <row r="2272" spans="1:9" x14ac:dyDescent="0.25">
      <c r="A2272" s="20"/>
      <c r="B2272" s="5">
        <f>DATE(YEAR(siječanj!B2272),MONTH(siječanj!B2272)+5,DAY(siječanj!B2272))</f>
        <v>43640</v>
      </c>
      <c r="C2272" s="9">
        <v>23.6354166666667</v>
      </c>
      <c r="D2272">
        <v>0.92978111880066738</v>
      </c>
      <c r="E2272" s="6">
        <v>115.26261228050453</v>
      </c>
      <c r="F2272" s="11">
        <v>179.26644903429914</v>
      </c>
      <c r="G2272" s="11">
        <v>164.76133297340365</v>
      </c>
      <c r="H2272" s="11">
        <v>2.4065429533567535</v>
      </c>
      <c r="I2272" s="11">
        <f t="shared" si="56"/>
        <v>107.16900060205505</v>
      </c>
    </row>
    <row r="2273" spans="1:9" x14ac:dyDescent="0.25">
      <c r="A2273" s="20"/>
      <c r="B2273" s="5">
        <f>DATE(YEAR(siječanj!B2273),MONTH(siječanj!B2273)+5,DAY(siječanj!B2273))</f>
        <v>43640</v>
      </c>
      <c r="C2273" s="9">
        <v>23.6458333333333</v>
      </c>
      <c r="D2273">
        <v>0.92978111880066738</v>
      </c>
      <c r="E2273" s="6">
        <v>115.97983154592779</v>
      </c>
      <c r="F2273" s="11">
        <v>177.23005724407304</v>
      </c>
      <c r="G2273" s="11">
        <v>164.33365338429343</v>
      </c>
      <c r="H2273" s="11">
        <v>2.4144997488552256</v>
      </c>
      <c r="I2273" s="11">
        <f t="shared" si="56"/>
        <v>107.83585753308569</v>
      </c>
    </row>
    <row r="2274" spans="1:9" x14ac:dyDescent="0.25">
      <c r="A2274" s="20"/>
      <c r="B2274" s="5">
        <f>DATE(YEAR(siječanj!B2274),MONTH(siječanj!B2274)+5,DAY(siječanj!B2274))</f>
        <v>43640</v>
      </c>
      <c r="C2274" s="9">
        <v>23.65625</v>
      </c>
      <c r="D2274">
        <v>0.92978111880066738</v>
      </c>
      <c r="E2274" s="6">
        <v>115.88355186290821</v>
      </c>
      <c r="F2274" s="11">
        <v>175.81744271017038</v>
      </c>
      <c r="G2274" s="11">
        <v>160.66070017915715</v>
      </c>
      <c r="H2274" s="11">
        <v>2.1560764774789858</v>
      </c>
      <c r="I2274" s="11">
        <f t="shared" si="56"/>
        <v>107.74633850168995</v>
      </c>
    </row>
    <row r="2275" spans="1:9" x14ac:dyDescent="0.25">
      <c r="A2275" s="20"/>
      <c r="B2275" s="5">
        <f>DATE(YEAR(siječanj!B2275),MONTH(siječanj!B2275)+5,DAY(siječanj!B2275))</f>
        <v>43640</v>
      </c>
      <c r="C2275" s="9">
        <v>23.6666666666667</v>
      </c>
      <c r="D2275">
        <v>0.92978111880066738</v>
      </c>
      <c r="E2275" s="6">
        <v>115.10930212488873</v>
      </c>
      <c r="F2275" s="11">
        <v>176.13583123388293</v>
      </c>
      <c r="G2275" s="11">
        <v>162.46920575227674</v>
      </c>
      <c r="H2275" s="11">
        <v>2.070041437607796</v>
      </c>
      <c r="I2275" s="11">
        <f t="shared" si="56"/>
        <v>107.02645571404308</v>
      </c>
    </row>
    <row r="2276" spans="1:9" x14ac:dyDescent="0.25">
      <c r="A2276" s="20"/>
      <c r="B2276" s="5">
        <f>DATE(YEAR(siječanj!B2276),MONTH(siječanj!B2276)+5,DAY(siječanj!B2276))</f>
        <v>43640</v>
      </c>
      <c r="C2276" s="9">
        <v>23.6770833333333</v>
      </c>
      <c r="D2276">
        <v>0.92978111880066738</v>
      </c>
      <c r="E2276" s="6">
        <v>113.42558842408921</v>
      </c>
      <c r="F2276" s="11">
        <v>170.26457732554098</v>
      </c>
      <c r="G2276" s="11">
        <v>163.22113012273942</v>
      </c>
      <c r="H2276" s="11">
        <v>2.1679231284908558</v>
      </c>
      <c r="I2276" s="11">
        <f t="shared" si="56"/>
        <v>105.4609705055737</v>
      </c>
    </row>
    <row r="2277" spans="1:9" x14ac:dyDescent="0.25">
      <c r="A2277" s="20"/>
      <c r="B2277" s="5">
        <f>DATE(YEAR(siječanj!B2277),MONTH(siječanj!B2277)+5,DAY(siječanj!B2277))</f>
        <v>43640</v>
      </c>
      <c r="C2277" s="9">
        <v>23.6875</v>
      </c>
      <c r="D2277">
        <v>0.92978111880066738</v>
      </c>
      <c r="E2277" s="6">
        <v>114.16825515431809</v>
      </c>
      <c r="F2277" s="11">
        <v>164.97891203124632</v>
      </c>
      <c r="G2277" s="11">
        <v>160.78891695373926</v>
      </c>
      <c r="H2277" s="11">
        <v>2.1329824613226651</v>
      </c>
      <c r="I2277" s="11">
        <f t="shared" si="56"/>
        <v>106.15148800890194</v>
      </c>
    </row>
    <row r="2278" spans="1:9" x14ac:dyDescent="0.25">
      <c r="A2278" s="20"/>
      <c r="B2278" s="5">
        <f>DATE(YEAR(siječanj!B2278),MONTH(siječanj!B2278)+5,DAY(siječanj!B2278))</f>
        <v>43640</v>
      </c>
      <c r="C2278" s="9">
        <v>23.6979166666667</v>
      </c>
      <c r="D2278">
        <v>0.92978111880066738</v>
      </c>
      <c r="E2278" s="6">
        <v>114.1952392346456</v>
      </c>
      <c r="F2278" s="11">
        <v>163.97478151678033</v>
      </c>
      <c r="G2278" s="11">
        <v>160.16530970595889</v>
      </c>
      <c r="H2278" s="11">
        <v>2.1055503758489325</v>
      </c>
      <c r="I2278" s="11">
        <f t="shared" si="56"/>
        <v>106.17657729729865</v>
      </c>
    </row>
    <row r="2279" spans="1:9" x14ac:dyDescent="0.25">
      <c r="A2279" s="20"/>
      <c r="B2279" s="5">
        <f>DATE(YEAR(siječanj!B2279),MONTH(siječanj!B2279)+5,DAY(siječanj!B2279))</f>
        <v>43640</v>
      </c>
      <c r="C2279" s="9">
        <v>23.7083333333333</v>
      </c>
      <c r="D2279">
        <v>0.92978111880066738</v>
      </c>
      <c r="E2279" s="6">
        <v>115.20700029859357</v>
      </c>
      <c r="F2279" s="11">
        <v>162.85628575148311</v>
      </c>
      <c r="G2279" s="11">
        <v>166.36002672471</v>
      </c>
      <c r="H2279" s="11">
        <v>1.8567717050769008</v>
      </c>
      <c r="I2279" s="11">
        <f t="shared" si="56"/>
        <v>107.11729363129515</v>
      </c>
    </row>
    <row r="2280" spans="1:9" x14ac:dyDescent="0.25">
      <c r="A2280" s="20"/>
      <c r="B2280" s="5">
        <f>DATE(YEAR(siječanj!B2280),MONTH(siječanj!B2280)+5,DAY(siječanj!B2280))</f>
        <v>43640</v>
      </c>
      <c r="C2280" s="9">
        <v>23.71875</v>
      </c>
      <c r="D2280">
        <v>0.92978111880066738</v>
      </c>
      <c r="E2280" s="6">
        <v>115.32037532561701</v>
      </c>
      <c r="F2280" s="11">
        <v>162.85539876357527</v>
      </c>
      <c r="G2280" s="11">
        <v>176.76040888722051</v>
      </c>
      <c r="H2280" s="11">
        <v>1.8715787682451872</v>
      </c>
      <c r="I2280" s="11">
        <f t="shared" si="56"/>
        <v>107.22270759076505</v>
      </c>
    </row>
    <row r="2281" spans="1:9" x14ac:dyDescent="0.25">
      <c r="A2281" s="20"/>
      <c r="B2281" s="5">
        <f>DATE(YEAR(siječanj!B2281),MONTH(siječanj!B2281)+5,DAY(siječanj!B2281))</f>
        <v>43640</v>
      </c>
      <c r="C2281" s="9">
        <v>23.7291666666667</v>
      </c>
      <c r="D2281">
        <v>0.92978111880066738</v>
      </c>
      <c r="E2281" s="6">
        <v>115.88838902533595</v>
      </c>
      <c r="F2281" s="11">
        <v>163.59374997376705</v>
      </c>
      <c r="G2281" s="11">
        <v>168.13765719436134</v>
      </c>
      <c r="H2281" s="11">
        <v>1.885913606155674</v>
      </c>
      <c r="I2281" s="11">
        <f t="shared" si="56"/>
        <v>107.75083600398385</v>
      </c>
    </row>
    <row r="2282" spans="1:9" x14ac:dyDescent="0.25">
      <c r="A2282" s="20"/>
      <c r="B2282" s="5">
        <f>DATE(YEAR(siječanj!B2282),MONTH(siječanj!B2282)+5,DAY(siječanj!B2282))</f>
        <v>43640</v>
      </c>
      <c r="C2282" s="9">
        <v>23.7395833333333</v>
      </c>
      <c r="D2282">
        <v>0.92978111880066738</v>
      </c>
      <c r="E2282" s="6">
        <v>117.1929339122988</v>
      </c>
      <c r="F2282" s="11">
        <v>163.06460349070554</v>
      </c>
      <c r="G2282" s="11">
        <v>163.25274378822508</v>
      </c>
      <c r="H2282" s="11">
        <v>1.8411702629791808</v>
      </c>
      <c r="I2282" s="11">
        <f t="shared" si="56"/>
        <v>108.96377720850985</v>
      </c>
    </row>
    <row r="2283" spans="1:9" x14ac:dyDescent="0.25">
      <c r="A2283" s="20"/>
      <c r="B2283" s="5">
        <f>DATE(YEAR(siječanj!B2283),MONTH(siječanj!B2283)+5,DAY(siječanj!B2283))</f>
        <v>43640</v>
      </c>
      <c r="C2283" s="9">
        <v>23.75</v>
      </c>
      <c r="D2283">
        <v>0.92978111880066738</v>
      </c>
      <c r="E2283" s="6">
        <v>119.98759879721715</v>
      </c>
      <c r="F2283" s="11">
        <v>161.05063122289192</v>
      </c>
      <c r="G2283" s="11">
        <v>161.79259062404898</v>
      </c>
      <c r="H2283" s="11">
        <v>1.8788402320610942</v>
      </c>
      <c r="I2283" s="11">
        <f t="shared" si="56"/>
        <v>111.56220385188217</v>
      </c>
    </row>
    <row r="2284" spans="1:9" x14ac:dyDescent="0.25">
      <c r="A2284" s="20"/>
      <c r="B2284" s="5">
        <f>DATE(YEAR(siječanj!B2284),MONTH(siječanj!B2284)+5,DAY(siječanj!B2284))</f>
        <v>43640</v>
      </c>
      <c r="C2284" s="9">
        <v>23.7604166666667</v>
      </c>
      <c r="D2284">
        <v>0.92978111880066738</v>
      </c>
      <c r="E2284" s="6">
        <v>122.14222658937939</v>
      </c>
      <c r="F2284" s="11">
        <v>160.5188960194659</v>
      </c>
      <c r="G2284" s="11">
        <v>159.90233346066194</v>
      </c>
      <c r="H2284" s="11">
        <v>2.5450740345457237</v>
      </c>
      <c r="I2284" s="11">
        <f t="shared" si="56"/>
        <v>113.56553609107779</v>
      </c>
    </row>
    <row r="2285" spans="1:9" x14ac:dyDescent="0.25">
      <c r="A2285" s="20"/>
      <c r="B2285" s="5">
        <f>DATE(YEAR(siječanj!B2285),MONTH(siječanj!B2285)+5,DAY(siječanj!B2285))</f>
        <v>43640</v>
      </c>
      <c r="C2285" s="9">
        <v>23.7708333333333</v>
      </c>
      <c r="D2285">
        <v>0.92978111880066738</v>
      </c>
      <c r="E2285" s="6">
        <v>123.70182582947891</v>
      </c>
      <c r="F2285" s="11">
        <v>159.50685887070838</v>
      </c>
      <c r="G2285" s="11">
        <v>159.00081817027547</v>
      </c>
      <c r="H2285" s="11">
        <v>4.5647034249289522</v>
      </c>
      <c r="I2285" s="11">
        <f t="shared" si="56"/>
        <v>115.0156220174182</v>
      </c>
    </row>
    <row r="2286" spans="1:9" x14ac:dyDescent="0.25">
      <c r="A2286" s="20"/>
      <c r="B2286" s="5">
        <f>DATE(YEAR(siječanj!B2286),MONTH(siječanj!B2286)+5,DAY(siječanj!B2286))</f>
        <v>43640</v>
      </c>
      <c r="C2286" s="9">
        <v>23.78125</v>
      </c>
      <c r="D2286">
        <v>0.92978111880066738</v>
      </c>
      <c r="E2286" s="6">
        <v>125.96003520632676</v>
      </c>
      <c r="F2286" s="11">
        <v>158.90986383297758</v>
      </c>
      <c r="G2286" s="11">
        <v>161.9906496763673</v>
      </c>
      <c r="H2286" s="11">
        <v>11.049311670279964</v>
      </c>
      <c r="I2286" s="11">
        <f t="shared" si="56"/>
        <v>117.11526245830996</v>
      </c>
    </row>
    <row r="2287" spans="1:9" x14ac:dyDescent="0.25">
      <c r="A2287" s="20"/>
      <c r="B2287" s="5">
        <f>DATE(YEAR(siječanj!B2287),MONTH(siječanj!B2287)+5,DAY(siječanj!B2287))</f>
        <v>43640</v>
      </c>
      <c r="C2287" s="9">
        <v>23.7916666666667</v>
      </c>
      <c r="D2287">
        <v>0.92978111880066738</v>
      </c>
      <c r="E2287" s="6">
        <v>129.21798570051115</v>
      </c>
      <c r="F2287" s="11">
        <v>157.53699117356976</v>
      </c>
      <c r="G2287" s="11">
        <v>163.40882923719352</v>
      </c>
      <c r="H2287" s="11">
        <v>26.013597836050685</v>
      </c>
      <c r="I2287" s="11">
        <f t="shared" si="56"/>
        <v>120.14444331378989</v>
      </c>
    </row>
    <row r="2288" spans="1:9" x14ac:dyDescent="0.25">
      <c r="A2288" s="20"/>
      <c r="B2288" s="5">
        <f>DATE(YEAR(siječanj!B2288),MONTH(siječanj!B2288)+5,DAY(siječanj!B2288))</f>
        <v>43640</v>
      </c>
      <c r="C2288" s="9">
        <v>23.8020833333333</v>
      </c>
      <c r="D2288">
        <v>0.92978111880066738</v>
      </c>
      <c r="E2288" s="6">
        <v>133.292859770755</v>
      </c>
      <c r="F2288" s="11">
        <v>154.11634036785202</v>
      </c>
      <c r="G2288" s="11">
        <v>159.09001157565345</v>
      </c>
      <c r="H2288" s="11">
        <v>42.345904566030406</v>
      </c>
      <c r="I2288" s="11">
        <f t="shared" si="56"/>
        <v>123.93318428579306</v>
      </c>
    </row>
    <row r="2289" spans="1:9" x14ac:dyDescent="0.25">
      <c r="A2289" s="20"/>
      <c r="B2289" s="5">
        <f>DATE(YEAR(siječanj!B2289),MONTH(siječanj!B2289)+5,DAY(siječanj!B2289))</f>
        <v>43640</v>
      </c>
      <c r="C2289" s="9">
        <v>23.8125</v>
      </c>
      <c r="D2289">
        <v>0.92978111880066738</v>
      </c>
      <c r="E2289" s="6">
        <v>138.16595696498032</v>
      </c>
      <c r="F2289" s="11">
        <v>153.39438037311538</v>
      </c>
      <c r="G2289" s="11">
        <v>158.0298178413895</v>
      </c>
      <c r="H2289" s="11">
        <v>63.225019184527518</v>
      </c>
      <c r="I2289" s="11">
        <f t="shared" si="56"/>
        <v>128.46409804706425</v>
      </c>
    </row>
    <row r="2290" spans="1:9" x14ac:dyDescent="0.25">
      <c r="A2290" s="20"/>
      <c r="B2290" s="5">
        <f>DATE(YEAR(siječanj!B2290),MONTH(siječanj!B2290)+5,DAY(siječanj!B2290))</f>
        <v>43640</v>
      </c>
      <c r="C2290" s="9">
        <v>23.8229166666667</v>
      </c>
      <c r="D2290">
        <v>0.92978111880066738</v>
      </c>
      <c r="E2290" s="6">
        <v>141.78246497797784</v>
      </c>
      <c r="F2290" s="11">
        <v>150.06990153231845</v>
      </c>
      <c r="G2290" s="11">
        <v>159.0327730193018</v>
      </c>
      <c r="H2290" s="11">
        <v>86.982492818989172</v>
      </c>
      <c r="I2290" s="11">
        <f t="shared" si="56"/>
        <v>131.82665891354068</v>
      </c>
    </row>
    <row r="2291" spans="1:9" x14ac:dyDescent="0.25">
      <c r="A2291" s="20"/>
      <c r="B2291" s="5">
        <f>DATE(YEAR(siječanj!B2291),MONTH(siječanj!B2291)+5,DAY(siječanj!B2291))</f>
        <v>43640</v>
      </c>
      <c r="C2291" s="9">
        <v>23.8333333333333</v>
      </c>
      <c r="D2291">
        <v>0.92978111880066738</v>
      </c>
      <c r="E2291" s="6">
        <v>147.76839144195986</v>
      </c>
      <c r="F2291" s="11">
        <v>144.38310900064616</v>
      </c>
      <c r="G2291" s="11">
        <v>152.3344610666804</v>
      </c>
      <c r="H2291" s="11">
        <v>129.51990073469312</v>
      </c>
      <c r="I2291" s="11">
        <f t="shared" si="56"/>
        <v>137.39226031828039</v>
      </c>
    </row>
    <row r="2292" spans="1:9" x14ac:dyDescent="0.25">
      <c r="A2292" s="20"/>
      <c r="B2292" s="5">
        <f>DATE(YEAR(siječanj!B2292),MONTH(siječanj!B2292)+5,DAY(siječanj!B2292))</f>
        <v>43640</v>
      </c>
      <c r="C2292" s="9">
        <v>23.84375</v>
      </c>
      <c r="D2292">
        <v>0.92978111880066738</v>
      </c>
      <c r="E2292" s="6">
        <v>152.12553225417568</v>
      </c>
      <c r="F2292" s="11">
        <v>125.40788906693592</v>
      </c>
      <c r="G2292" s="11">
        <v>139.02292833647957</v>
      </c>
      <c r="H2292" s="11">
        <v>197.7438584801499</v>
      </c>
      <c r="I2292" s="11">
        <f t="shared" si="56"/>
        <v>141.44344757743448</v>
      </c>
    </row>
    <row r="2293" spans="1:9" x14ac:dyDescent="0.25">
      <c r="A2293" s="20"/>
      <c r="B2293" s="5">
        <f>DATE(YEAR(siječanj!B2293),MONTH(siječanj!B2293)+5,DAY(siječanj!B2293))</f>
        <v>43640</v>
      </c>
      <c r="C2293" s="9">
        <v>23.8541666666667</v>
      </c>
      <c r="D2293">
        <v>0.92978111880066738</v>
      </c>
      <c r="E2293" s="6">
        <v>155.73060498887077</v>
      </c>
      <c r="F2293" s="11">
        <v>118.28507916656201</v>
      </c>
      <c r="G2293" s="11">
        <v>130.60920173632812</v>
      </c>
      <c r="H2293" s="11">
        <v>228.86664746909915</v>
      </c>
      <c r="I2293" s="11">
        <f t="shared" si="56"/>
        <v>144.79537613805707</v>
      </c>
    </row>
    <row r="2294" spans="1:9" x14ac:dyDescent="0.25">
      <c r="A2294" s="20"/>
      <c r="B2294" s="5">
        <f>DATE(YEAR(siječanj!B2294),MONTH(siječanj!B2294)+5,DAY(siječanj!B2294))</f>
        <v>43640</v>
      </c>
      <c r="C2294" s="9">
        <v>23.8645833333333</v>
      </c>
      <c r="D2294">
        <v>0.92978111880066738</v>
      </c>
      <c r="E2294" s="6">
        <v>156.47549127485348</v>
      </c>
      <c r="F2294" s="11">
        <v>116.38724211187531</v>
      </c>
      <c r="G2294" s="11">
        <v>128.19851122785795</v>
      </c>
      <c r="H2294" s="11">
        <v>229.79496729013968</v>
      </c>
      <c r="I2294" s="11">
        <f t="shared" si="56"/>
        <v>145.48795734241733</v>
      </c>
    </row>
    <row r="2295" spans="1:9" x14ac:dyDescent="0.25">
      <c r="A2295" s="20"/>
      <c r="B2295" s="5">
        <f>DATE(YEAR(siječanj!B2295),MONTH(siječanj!B2295)+5,DAY(siječanj!B2295))</f>
        <v>43640</v>
      </c>
      <c r="C2295" s="9">
        <v>23.875</v>
      </c>
      <c r="D2295">
        <v>0.92978111880066738</v>
      </c>
      <c r="E2295" s="6">
        <v>156.27649162360373</v>
      </c>
      <c r="F2295" s="11">
        <v>113.14581905281905</v>
      </c>
      <c r="G2295" s="11">
        <v>123.27579067149193</v>
      </c>
      <c r="H2295" s="11">
        <v>231.15388251097744</v>
      </c>
      <c r="I2295" s="11">
        <f t="shared" si="56"/>
        <v>145.30293122403739</v>
      </c>
    </row>
    <row r="2296" spans="1:9" x14ac:dyDescent="0.25">
      <c r="A2296" s="20"/>
      <c r="B2296" s="5">
        <f>DATE(YEAR(siječanj!B2296),MONTH(siječanj!B2296)+5,DAY(siječanj!B2296))</f>
        <v>43640</v>
      </c>
      <c r="C2296" s="9">
        <v>23.8854166666667</v>
      </c>
      <c r="D2296">
        <v>0.92978111880066738</v>
      </c>
      <c r="E2296" s="6">
        <v>160.51270734570861</v>
      </c>
      <c r="F2296" s="11">
        <v>110.33264659892833</v>
      </c>
      <c r="G2296" s="11">
        <v>109.67331267350757</v>
      </c>
      <c r="H2296" s="11">
        <v>238.23902521934448</v>
      </c>
      <c r="I2296" s="11">
        <f t="shared" si="56"/>
        <v>149.24168461761704</v>
      </c>
    </row>
    <row r="2297" spans="1:9" x14ac:dyDescent="0.25">
      <c r="A2297" s="20"/>
      <c r="B2297" s="5">
        <f>DATE(YEAR(siječanj!B2297),MONTH(siječanj!B2297)+5,DAY(siječanj!B2297))</f>
        <v>43640</v>
      </c>
      <c r="C2297" s="9">
        <v>23.8958333333333</v>
      </c>
      <c r="D2297">
        <v>0.92978111880066738</v>
      </c>
      <c r="E2297" s="6">
        <v>163.36129969280884</v>
      </c>
      <c r="F2297" s="11">
        <v>107.74500185778396</v>
      </c>
      <c r="G2297" s="11">
        <v>101.33276392194288</v>
      </c>
      <c r="H2297" s="11">
        <v>243.89637985359644</v>
      </c>
      <c r="I2297" s="11">
        <f t="shared" si="56"/>
        <v>151.89025199711094</v>
      </c>
    </row>
    <row r="2298" spans="1:9" x14ac:dyDescent="0.25">
      <c r="A2298" s="20"/>
      <c r="B2298" s="5">
        <f>DATE(YEAR(siječanj!B2298),MONTH(siječanj!B2298)+5,DAY(siječanj!B2298))</f>
        <v>43640</v>
      </c>
      <c r="C2298" s="9">
        <v>23.90625</v>
      </c>
      <c r="D2298">
        <v>0.92978111880066738</v>
      </c>
      <c r="E2298" s="6">
        <v>161.47365090640886</v>
      </c>
      <c r="F2298" s="11">
        <v>104.40760750980417</v>
      </c>
      <c r="G2298" s="11">
        <v>103.58758974726506</v>
      </c>
      <c r="H2298" s="11">
        <v>244.63735230742301</v>
      </c>
      <c r="I2298" s="11">
        <f t="shared" si="56"/>
        <v>150.13515179658924</v>
      </c>
    </row>
    <row r="2299" spans="1:9" x14ac:dyDescent="0.25">
      <c r="A2299" s="20"/>
      <c r="B2299" s="5">
        <f>DATE(YEAR(siječanj!B2299),MONTH(siječanj!B2299)+5,DAY(siječanj!B2299))</f>
        <v>43640</v>
      </c>
      <c r="C2299" s="9">
        <v>23.9166666666667</v>
      </c>
      <c r="D2299">
        <v>0.92978111880066738</v>
      </c>
      <c r="E2299" s="6">
        <v>157.5211978433247</v>
      </c>
      <c r="F2299" s="11">
        <v>102.81807300320837</v>
      </c>
      <c r="G2299" s="11">
        <v>92.492509728871511</v>
      </c>
      <c r="H2299" s="11">
        <v>241.62417998369742</v>
      </c>
      <c r="I2299" s="11">
        <f t="shared" si="56"/>
        <v>146.46023556558771</v>
      </c>
    </row>
    <row r="2300" spans="1:9" x14ac:dyDescent="0.25">
      <c r="A2300" s="20"/>
      <c r="B2300" s="5">
        <f>DATE(YEAR(siječanj!B2300),MONTH(siječanj!B2300)+5,DAY(siječanj!B2300))</f>
        <v>43640</v>
      </c>
      <c r="C2300" s="9">
        <v>23.9270833333333</v>
      </c>
      <c r="D2300">
        <v>0.92978111880066738</v>
      </c>
      <c r="E2300" s="6">
        <v>150.93705246404528</v>
      </c>
      <c r="F2300" s="11">
        <v>100.44430472641018</v>
      </c>
      <c r="G2300" s="11">
        <v>87.974753965655395</v>
      </c>
      <c r="H2300" s="11">
        <v>242.3961432205443</v>
      </c>
      <c r="I2300" s="11">
        <f t="shared" si="56"/>
        <v>140.33842150849506</v>
      </c>
    </row>
    <row r="2301" spans="1:9" x14ac:dyDescent="0.25">
      <c r="A2301" s="20"/>
      <c r="B2301" s="5">
        <f>DATE(YEAR(siječanj!B2301),MONTH(siječanj!B2301)+5,DAY(siječanj!B2301))</f>
        <v>43640</v>
      </c>
      <c r="C2301" s="9">
        <v>23.9375</v>
      </c>
      <c r="D2301">
        <v>0.92978111880066738</v>
      </c>
      <c r="E2301" s="6">
        <v>141.74711686510034</v>
      </c>
      <c r="F2301" s="11">
        <v>97.426591255565214</v>
      </c>
      <c r="G2301" s="11">
        <v>83.751632266385982</v>
      </c>
      <c r="H2301" s="11">
        <v>241.57956870351677</v>
      </c>
      <c r="I2301" s="11">
        <f t="shared" si="56"/>
        <v>131.79379290560195</v>
      </c>
    </row>
    <row r="2302" spans="1:9" x14ac:dyDescent="0.25">
      <c r="A2302" s="20"/>
      <c r="B2302" s="5">
        <f>DATE(YEAR(siječanj!B2302),MONTH(siječanj!B2302)+5,DAY(siječanj!B2302))</f>
        <v>43640</v>
      </c>
      <c r="C2302" s="9">
        <v>23.9479166666667</v>
      </c>
      <c r="D2302">
        <v>0.92978111880066738</v>
      </c>
      <c r="E2302" s="6">
        <v>130.550739592578</v>
      </c>
      <c r="F2302" s="11">
        <v>93.147729480019862</v>
      </c>
      <c r="G2302" s="11">
        <v>81.18834440891014</v>
      </c>
      <c r="H2302" s="11">
        <v>238.88733547205481</v>
      </c>
      <c r="I2302" s="11">
        <f t="shared" si="56"/>
        <v>121.38361271864176</v>
      </c>
    </row>
    <row r="2303" spans="1:9" x14ac:dyDescent="0.25">
      <c r="A2303" s="20"/>
      <c r="B2303" s="5">
        <f>DATE(YEAR(siječanj!B2303),MONTH(siječanj!B2303)+5,DAY(siječanj!B2303))</f>
        <v>43640</v>
      </c>
      <c r="C2303" s="9">
        <v>23.9583333333333</v>
      </c>
      <c r="D2303">
        <v>0.92978111880066738</v>
      </c>
      <c r="E2303" s="6">
        <v>119.20402017504088</v>
      </c>
      <c r="F2303" s="11">
        <v>89.780863855084348</v>
      </c>
      <c r="G2303" s="11">
        <v>79.55609826682236</v>
      </c>
      <c r="H2303" s="11">
        <v>239.11930412422188</v>
      </c>
      <c r="I2303" s="11">
        <f t="shared" si="56"/>
        <v>110.83364724388684</v>
      </c>
    </row>
    <row r="2304" spans="1:9" x14ac:dyDescent="0.25">
      <c r="A2304" s="20"/>
      <c r="B2304" s="5">
        <f>DATE(YEAR(siječanj!B2304),MONTH(siječanj!B2304)+5,DAY(siječanj!B2304))</f>
        <v>43640</v>
      </c>
      <c r="C2304" s="9">
        <v>23.96875</v>
      </c>
      <c r="D2304">
        <v>0.92978111880066738</v>
      </c>
      <c r="E2304" s="6">
        <v>109.10236035908898</v>
      </c>
      <c r="F2304" s="11">
        <v>86.602958762676792</v>
      </c>
      <c r="G2304" s="11">
        <v>77.17526332512243</v>
      </c>
      <c r="H2304" s="11">
        <v>239.97803775171215</v>
      </c>
      <c r="I2304" s="11">
        <f t="shared" si="56"/>
        <v>101.44131467846734</v>
      </c>
    </row>
    <row r="2305" spans="1:9" x14ac:dyDescent="0.25">
      <c r="A2305" s="20"/>
      <c r="B2305" s="5">
        <f>DATE(YEAR(siječanj!B2305),MONTH(siječanj!B2305)+5,DAY(siječanj!B2305))</f>
        <v>43640</v>
      </c>
      <c r="C2305" s="9">
        <v>23.9791666666667</v>
      </c>
      <c r="D2305">
        <v>0.92978111880066738</v>
      </c>
      <c r="E2305" s="6">
        <v>99.335182433482586</v>
      </c>
      <c r="F2305" s="11">
        <v>84.332129245426543</v>
      </c>
      <c r="G2305" s="11">
        <v>78.412856444836407</v>
      </c>
      <c r="H2305" s="11">
        <v>239.43628432804246</v>
      </c>
      <c r="I2305" s="11">
        <f t="shared" si="56"/>
        <v>92.359977059271841</v>
      </c>
    </row>
    <row r="2306" spans="1:9" ht="15.75" thickBot="1" x14ac:dyDescent="0.3">
      <c r="A2306" s="20"/>
      <c r="B2306" s="5">
        <f>DATE(YEAR(siječanj!B2306),MONTH(siječanj!B2306)+5,DAY(siječanj!B2306))</f>
        <v>43640</v>
      </c>
      <c r="C2306" s="9">
        <v>23.9895833333333</v>
      </c>
      <c r="D2306">
        <v>0.92978111880066738</v>
      </c>
      <c r="E2306" s="6">
        <v>91.084414726824733</v>
      </c>
      <c r="F2306" s="11">
        <v>82.382236837053924</v>
      </c>
      <c r="G2306" s="11">
        <v>75.445458760024351</v>
      </c>
      <c r="H2306" s="11">
        <v>239.79772674093482</v>
      </c>
      <c r="I2306" s="11">
        <f t="shared" si="56"/>
        <v>84.688569030011081</v>
      </c>
    </row>
    <row r="2307" spans="1:9" x14ac:dyDescent="0.25">
      <c r="A2307" s="15">
        <f t="shared" ref="A2307" si="57">A2211+1</f>
        <v>176</v>
      </c>
      <c r="B2307" s="5">
        <f>DATE(YEAR(siječanj!B2307),MONTH(siječanj!B2307)+5,DAY(siječanj!B2307))</f>
        <v>43641</v>
      </c>
      <c r="C2307" s="9">
        <v>24</v>
      </c>
      <c r="D2307">
        <v>0.9308418372156757</v>
      </c>
      <c r="E2307" s="6">
        <v>87.380479445035135</v>
      </c>
      <c r="F2307" s="11">
        <v>76.746737090278046</v>
      </c>
      <c r="G2307" s="11">
        <v>75.94544116228758</v>
      </c>
      <c r="H2307" s="11">
        <v>241.81732711747807</v>
      </c>
      <c r="I2307" s="11">
        <f t="shared" si="56"/>
        <v>81.337406023403091</v>
      </c>
    </row>
    <row r="2308" spans="1:9" x14ac:dyDescent="0.25">
      <c r="A2308" s="16"/>
      <c r="B2308" s="5">
        <f>DATE(YEAR(siječanj!B2308),MONTH(siječanj!B2308)+5,DAY(siječanj!B2308))</f>
        <v>43641</v>
      </c>
      <c r="C2308" s="9">
        <v>24.0104166666667</v>
      </c>
      <c r="D2308">
        <v>0.9308418372156757</v>
      </c>
      <c r="E2308" s="6">
        <v>81.582892610281249</v>
      </c>
      <c r="F2308" s="11">
        <v>74.243071240461703</v>
      </c>
      <c r="G2308" s="11">
        <v>73.950938378493191</v>
      </c>
      <c r="H2308" s="11">
        <v>241.31549273572827</v>
      </c>
      <c r="I2308" s="11">
        <f t="shared" ref="I2308:I2371" si="58">D2308*E2308</f>
        <v>75.940769642723367</v>
      </c>
    </row>
    <row r="2309" spans="1:9" x14ac:dyDescent="0.25">
      <c r="A2309" s="16"/>
      <c r="B2309" s="5">
        <f>DATE(YEAR(siječanj!B2309),MONTH(siječanj!B2309)+5,DAY(siječanj!B2309))</f>
        <v>43641</v>
      </c>
      <c r="C2309" s="9">
        <v>24.0208333333333</v>
      </c>
      <c r="D2309">
        <v>0.9308418372156757</v>
      </c>
      <c r="E2309" s="6">
        <v>76.295798635681209</v>
      </c>
      <c r="F2309" s="11">
        <v>73.03443583072098</v>
      </c>
      <c r="G2309" s="11">
        <v>75.840549300115001</v>
      </c>
      <c r="H2309" s="11">
        <v>241.52498166476508</v>
      </c>
      <c r="I2309" s="11">
        <f t="shared" si="58"/>
        <v>71.019321373874746</v>
      </c>
    </row>
    <row r="2310" spans="1:9" x14ac:dyDescent="0.25">
      <c r="A2310" s="16"/>
      <c r="B2310" s="5">
        <f>DATE(YEAR(siječanj!B2310),MONTH(siječanj!B2310)+5,DAY(siječanj!B2310))</f>
        <v>43641</v>
      </c>
      <c r="C2310" s="9">
        <v>24.03125</v>
      </c>
      <c r="D2310">
        <v>0.9308418372156757</v>
      </c>
      <c r="E2310" s="6">
        <v>72.485895448976933</v>
      </c>
      <c r="F2310" s="11">
        <v>72.533283649275475</v>
      </c>
      <c r="G2310" s="11">
        <v>72.007585028330595</v>
      </c>
      <c r="H2310" s="11">
        <v>241.00712463999906</v>
      </c>
      <c r="I2310" s="11">
        <f t="shared" si="58"/>
        <v>67.472904091949076</v>
      </c>
    </row>
    <row r="2311" spans="1:9" x14ac:dyDescent="0.25">
      <c r="A2311" s="16"/>
      <c r="B2311" s="5">
        <f>DATE(YEAR(siječanj!B2311),MONTH(siječanj!B2311)+5,DAY(siječanj!B2311))</f>
        <v>43641</v>
      </c>
      <c r="C2311" s="9">
        <v>24.0416666666667</v>
      </c>
      <c r="D2311">
        <v>0.9308418372156757</v>
      </c>
      <c r="E2311" s="6">
        <v>70.580144775847572</v>
      </c>
      <c r="F2311" s="11">
        <v>70.574120009829997</v>
      </c>
      <c r="G2311" s="11">
        <v>71.901765949712185</v>
      </c>
      <c r="H2311" s="11">
        <v>241.4436108497919</v>
      </c>
      <c r="I2311" s="11">
        <f t="shared" si="58"/>
        <v>65.698951634098336</v>
      </c>
    </row>
    <row r="2312" spans="1:9" x14ac:dyDescent="0.25">
      <c r="A2312" s="16"/>
      <c r="B2312" s="5">
        <f>DATE(YEAR(siječanj!B2312),MONTH(siječanj!B2312)+5,DAY(siječanj!B2312))</f>
        <v>43641</v>
      </c>
      <c r="C2312" s="9">
        <v>24.0520833333333</v>
      </c>
      <c r="D2312">
        <v>0.9308418372156757</v>
      </c>
      <c r="E2312" s="6">
        <v>68.425695659908797</v>
      </c>
      <c r="F2312" s="11">
        <v>69.709816516725951</v>
      </c>
      <c r="G2312" s="11">
        <v>69.593827881918429</v>
      </c>
      <c r="H2312" s="11">
        <v>241.48120178117176</v>
      </c>
      <c r="I2312" s="11">
        <f t="shared" si="58"/>
        <v>63.693500260830191</v>
      </c>
    </row>
    <row r="2313" spans="1:9" x14ac:dyDescent="0.25">
      <c r="A2313" s="16"/>
      <c r="B2313" s="5">
        <f>DATE(YEAR(siječanj!B2313),MONTH(siječanj!B2313)+5,DAY(siječanj!B2313))</f>
        <v>43641</v>
      </c>
      <c r="C2313" s="9">
        <v>24.0625</v>
      </c>
      <c r="D2313">
        <v>0.9308418372156757</v>
      </c>
      <c r="E2313" s="6">
        <v>66.993111391203669</v>
      </c>
      <c r="F2313" s="11">
        <v>69.437651702219341</v>
      </c>
      <c r="G2313" s="11">
        <v>68.653032331191355</v>
      </c>
      <c r="H2313" s="11">
        <v>241.10546154802685</v>
      </c>
      <c r="I2313" s="11">
        <f t="shared" si="58"/>
        <v>62.359990888182438</v>
      </c>
    </row>
    <row r="2314" spans="1:9" x14ac:dyDescent="0.25">
      <c r="A2314" s="16"/>
      <c r="B2314" s="5">
        <f>DATE(YEAR(siječanj!B2314),MONTH(siječanj!B2314)+5,DAY(siječanj!B2314))</f>
        <v>43641</v>
      </c>
      <c r="C2314" s="9">
        <v>24.0729166666667</v>
      </c>
      <c r="D2314">
        <v>0.9308418372156757</v>
      </c>
      <c r="E2314" s="6">
        <v>63.884988851568686</v>
      </c>
      <c r="F2314" s="11">
        <v>68.924936569812431</v>
      </c>
      <c r="G2314" s="11">
        <v>69.718303679325231</v>
      </c>
      <c r="H2314" s="11">
        <v>240.39311674997714</v>
      </c>
      <c r="I2314" s="11">
        <f t="shared" si="58"/>
        <v>59.466820393097159</v>
      </c>
    </row>
    <row r="2315" spans="1:9" x14ac:dyDescent="0.25">
      <c r="A2315" s="16"/>
      <c r="B2315" s="5">
        <f>DATE(YEAR(siječanj!B2315),MONTH(siječanj!B2315)+5,DAY(siječanj!B2315))</f>
        <v>43641</v>
      </c>
      <c r="C2315" s="9">
        <v>24.0833333333333</v>
      </c>
      <c r="D2315">
        <v>0.9308418372156757</v>
      </c>
      <c r="E2315" s="6">
        <v>63.226137152480639</v>
      </c>
      <c r="F2315" s="11">
        <v>68.672566435674284</v>
      </c>
      <c r="G2315" s="11">
        <v>70.212028374060267</v>
      </c>
      <c r="H2315" s="11">
        <v>239.56910468513925</v>
      </c>
      <c r="I2315" s="11">
        <f t="shared" si="58"/>
        <v>58.853533667065371</v>
      </c>
    </row>
    <row r="2316" spans="1:9" x14ac:dyDescent="0.25">
      <c r="A2316" s="16"/>
      <c r="B2316" s="5">
        <f>DATE(YEAR(siječanj!B2316),MONTH(siječanj!B2316)+5,DAY(siječanj!B2316))</f>
        <v>43641</v>
      </c>
      <c r="C2316" s="9">
        <v>24.09375</v>
      </c>
      <c r="D2316">
        <v>0.9308418372156757</v>
      </c>
      <c r="E2316" s="6">
        <v>62.870701504349903</v>
      </c>
      <c r="F2316" s="11">
        <v>67.539593903935653</v>
      </c>
      <c r="G2316" s="11">
        <v>68.906768523422286</v>
      </c>
      <c r="H2316" s="11">
        <v>239.22364989855967</v>
      </c>
      <c r="I2316" s="11">
        <f t="shared" si="58"/>
        <v>58.522679295347409</v>
      </c>
    </row>
    <row r="2317" spans="1:9" x14ac:dyDescent="0.25">
      <c r="A2317" s="16"/>
      <c r="B2317" s="5">
        <f>DATE(YEAR(siječanj!B2317),MONTH(siječanj!B2317)+5,DAY(siječanj!B2317))</f>
        <v>43641</v>
      </c>
      <c r="C2317" s="9">
        <v>24.1041666666667</v>
      </c>
      <c r="D2317">
        <v>0.9308418372156757</v>
      </c>
      <c r="E2317" s="6">
        <v>61.512163640589932</v>
      </c>
      <c r="F2317" s="11">
        <v>67.230532800575162</v>
      </c>
      <c r="G2317" s="11">
        <v>67.501220781448694</v>
      </c>
      <c r="H2317" s="11">
        <v>239.61545779619667</v>
      </c>
      <c r="I2317" s="11">
        <f t="shared" si="58"/>
        <v>57.258095414318021</v>
      </c>
    </row>
    <row r="2318" spans="1:9" x14ac:dyDescent="0.25">
      <c r="A2318" s="16"/>
      <c r="B2318" s="5">
        <f>DATE(YEAR(siječanj!B2318),MONTH(siječanj!B2318)+5,DAY(siječanj!B2318))</f>
        <v>43641</v>
      </c>
      <c r="C2318" s="9">
        <v>24.1145833333333</v>
      </c>
      <c r="D2318">
        <v>0.9308418372156757</v>
      </c>
      <c r="E2318" s="6">
        <v>60.693760029812665</v>
      </c>
      <c r="F2318" s="11">
        <v>67.386819267231317</v>
      </c>
      <c r="G2318" s="11">
        <v>66.147231893355666</v>
      </c>
      <c r="H2318" s="11">
        <v>239.82902867237715</v>
      </c>
      <c r="I2318" s="11">
        <f t="shared" si="58"/>
        <v>56.496291093678167</v>
      </c>
    </row>
    <row r="2319" spans="1:9" x14ac:dyDescent="0.25">
      <c r="A2319" s="16"/>
      <c r="B2319" s="5">
        <f>DATE(YEAR(siječanj!B2319),MONTH(siječanj!B2319)+5,DAY(siječanj!B2319))</f>
        <v>43641</v>
      </c>
      <c r="C2319" s="9">
        <v>24.125</v>
      </c>
      <c r="D2319">
        <v>0.9308418372156757</v>
      </c>
      <c r="E2319" s="6">
        <v>61.666901220702172</v>
      </c>
      <c r="F2319" s="11">
        <v>65.691837551121978</v>
      </c>
      <c r="G2319" s="11">
        <v>66.907693880182975</v>
      </c>
      <c r="H2319" s="11">
        <v>239.83587894004694</v>
      </c>
      <c r="I2319" s="11">
        <f t="shared" si="58"/>
        <v>57.402131627676006</v>
      </c>
    </row>
    <row r="2320" spans="1:9" x14ac:dyDescent="0.25">
      <c r="A2320" s="16"/>
      <c r="B2320" s="5">
        <f>DATE(YEAR(siječanj!B2320),MONTH(siječanj!B2320)+5,DAY(siječanj!B2320))</f>
        <v>43641</v>
      </c>
      <c r="C2320" s="9">
        <v>24.1354166666667</v>
      </c>
      <c r="D2320">
        <v>0.9308418372156757</v>
      </c>
      <c r="E2320" s="6">
        <v>61.55154685818092</v>
      </c>
      <c r="F2320" s="11">
        <v>66.238486994663404</v>
      </c>
      <c r="G2320" s="11">
        <v>64.781618681335956</v>
      </c>
      <c r="H2320" s="11">
        <v>240.26379906370147</v>
      </c>
      <c r="I2320" s="11">
        <f t="shared" si="58"/>
        <v>57.294754960935876</v>
      </c>
    </row>
    <row r="2321" spans="1:9" x14ac:dyDescent="0.25">
      <c r="A2321" s="16"/>
      <c r="B2321" s="5">
        <f>DATE(YEAR(siječanj!B2321),MONTH(siječanj!B2321)+5,DAY(siječanj!B2321))</f>
        <v>43641</v>
      </c>
      <c r="C2321" s="9">
        <v>24.1458333333333</v>
      </c>
      <c r="D2321">
        <v>0.9308418372156757</v>
      </c>
      <c r="E2321" s="6">
        <v>60.628600781694018</v>
      </c>
      <c r="F2321" s="11">
        <v>65.748472331065116</v>
      </c>
      <c r="G2321" s="11">
        <v>63.854012884898616</v>
      </c>
      <c r="H2321" s="11">
        <v>239.90752811766836</v>
      </c>
      <c r="I2321" s="11">
        <f t="shared" si="58"/>
        <v>56.435638139447811</v>
      </c>
    </row>
    <row r="2322" spans="1:9" x14ac:dyDescent="0.25">
      <c r="A2322" s="16"/>
      <c r="B2322" s="5">
        <f>DATE(YEAR(siječanj!B2322),MONTH(siječanj!B2322)+5,DAY(siječanj!B2322))</f>
        <v>43641</v>
      </c>
      <c r="C2322" s="9">
        <v>24.15625</v>
      </c>
      <c r="D2322">
        <v>0.9308418372156757</v>
      </c>
      <c r="E2322" s="6">
        <v>60.147039572703527</v>
      </c>
      <c r="F2322" s="11">
        <v>65.138152407117076</v>
      </c>
      <c r="G2322" s="11">
        <v>63.005870742044273</v>
      </c>
      <c r="H2322" s="11">
        <v>239.55860367601665</v>
      </c>
      <c r="I2322" s="11">
        <f t="shared" si="58"/>
        <v>55.9873808189393</v>
      </c>
    </row>
    <row r="2323" spans="1:9" x14ac:dyDescent="0.25">
      <c r="A2323" s="16"/>
      <c r="B2323" s="5">
        <f>DATE(YEAR(siječanj!B2323),MONTH(siječanj!B2323)+5,DAY(siječanj!B2323))</f>
        <v>43641</v>
      </c>
      <c r="C2323" s="9">
        <v>24.1666666666667</v>
      </c>
      <c r="D2323">
        <v>0.9308418372156757</v>
      </c>
      <c r="E2323" s="6">
        <v>59.897716755757635</v>
      </c>
      <c r="F2323" s="11">
        <v>64.723921027119232</v>
      </c>
      <c r="G2323" s="11">
        <v>63.940793921947893</v>
      </c>
      <c r="H2323" s="11">
        <v>231.38221342789583</v>
      </c>
      <c r="I2323" s="11">
        <f t="shared" si="58"/>
        <v>55.755300709953602</v>
      </c>
    </row>
    <row r="2324" spans="1:9" x14ac:dyDescent="0.25">
      <c r="A2324" s="16"/>
      <c r="B2324" s="5">
        <f>DATE(YEAR(siječanj!B2324),MONTH(siječanj!B2324)+5,DAY(siječanj!B2324))</f>
        <v>43641</v>
      </c>
      <c r="C2324" s="9">
        <v>24.1770833333333</v>
      </c>
      <c r="D2324">
        <v>0.9308418372156757</v>
      </c>
      <c r="E2324" s="6">
        <v>60.123000672126317</v>
      </c>
      <c r="F2324" s="11">
        <v>63.319297411426952</v>
      </c>
      <c r="G2324" s="11">
        <v>66.258682507357051</v>
      </c>
      <c r="H2324" s="11">
        <v>167.56000537624652</v>
      </c>
      <c r="I2324" s="11">
        <f t="shared" si="58"/>
        <v>55.965004404561363</v>
      </c>
    </row>
    <row r="2325" spans="1:9" x14ac:dyDescent="0.25">
      <c r="A2325" s="16"/>
      <c r="B2325" s="5">
        <f>DATE(YEAR(siječanj!B2325),MONTH(siječanj!B2325)+5,DAY(siječanj!B2325))</f>
        <v>43641</v>
      </c>
      <c r="C2325" s="9">
        <v>24.1875</v>
      </c>
      <c r="D2325">
        <v>0.9308418372156757</v>
      </c>
      <c r="E2325" s="6">
        <v>60.191930981205978</v>
      </c>
      <c r="F2325" s="11">
        <v>63.196166633035979</v>
      </c>
      <c r="G2325" s="11">
        <v>64.244170312383631</v>
      </c>
      <c r="H2325" s="11">
        <v>103.30028462515502</v>
      </c>
      <c r="I2325" s="11">
        <f t="shared" si="58"/>
        <v>56.029167620104921</v>
      </c>
    </row>
    <row r="2326" spans="1:9" x14ac:dyDescent="0.25">
      <c r="A2326" s="16"/>
      <c r="B2326" s="5">
        <f>DATE(YEAR(siječanj!B2326),MONTH(siječanj!B2326)+5,DAY(siječanj!B2326))</f>
        <v>43641</v>
      </c>
      <c r="C2326" s="9">
        <v>24.1979166666667</v>
      </c>
      <c r="D2326">
        <v>0.9308418372156757</v>
      </c>
      <c r="E2326" s="6">
        <v>61.643752723305283</v>
      </c>
      <c r="F2326" s="11">
        <v>62.401168602341251</v>
      </c>
      <c r="G2326" s="11">
        <v>60.780864358176281</v>
      </c>
      <c r="H2326" s="11">
        <v>64.612286929900819</v>
      </c>
      <c r="I2326" s="11">
        <f t="shared" si="58"/>
        <v>57.380584037830303</v>
      </c>
    </row>
    <row r="2327" spans="1:9" x14ac:dyDescent="0.25">
      <c r="A2327" s="16"/>
      <c r="B2327" s="5">
        <f>DATE(YEAR(siječanj!B2327),MONTH(siječanj!B2327)+5,DAY(siječanj!B2327))</f>
        <v>43641</v>
      </c>
      <c r="C2327" s="9">
        <v>24.2083333333333</v>
      </c>
      <c r="D2327">
        <v>0.9308418372156757</v>
      </c>
      <c r="E2327" s="6">
        <v>63.278290756821676</v>
      </c>
      <c r="F2327" s="11">
        <v>61.428343543445827</v>
      </c>
      <c r="G2327" s="11">
        <v>60.465687031157508</v>
      </c>
      <c r="H2327" s="11">
        <v>39.184176379160021</v>
      </c>
      <c r="I2327" s="11">
        <f t="shared" si="58"/>
        <v>58.902080423947602</v>
      </c>
    </row>
    <row r="2328" spans="1:9" x14ac:dyDescent="0.25">
      <c r="A2328" s="16"/>
      <c r="B2328" s="5">
        <f>DATE(YEAR(siječanj!B2328),MONTH(siječanj!B2328)+5,DAY(siječanj!B2328))</f>
        <v>43641</v>
      </c>
      <c r="C2328" s="9">
        <v>24.21875</v>
      </c>
      <c r="D2328">
        <v>0.9308418372156757</v>
      </c>
      <c r="E2328" s="6">
        <v>64.147891061498683</v>
      </c>
      <c r="F2328" s="11">
        <v>63.662922948553316</v>
      </c>
      <c r="G2328" s="11">
        <v>58.170597534112822</v>
      </c>
      <c r="H2328" s="11">
        <v>22.151314474939721</v>
      </c>
      <c r="I2328" s="11">
        <f t="shared" si="58"/>
        <v>59.711540769196453</v>
      </c>
    </row>
    <row r="2329" spans="1:9" x14ac:dyDescent="0.25">
      <c r="A2329" s="16"/>
      <c r="B2329" s="5">
        <f>DATE(YEAR(siječanj!B2329),MONTH(siječanj!B2329)+5,DAY(siječanj!B2329))</f>
        <v>43641</v>
      </c>
      <c r="C2329" s="9">
        <v>24.2291666666667</v>
      </c>
      <c r="D2329">
        <v>0.9308418372156757</v>
      </c>
      <c r="E2329" s="6">
        <v>66.939175987856288</v>
      </c>
      <c r="F2329" s="11">
        <v>69.968572161096517</v>
      </c>
      <c r="G2329" s="11">
        <v>59.345139935511824</v>
      </c>
      <c r="H2329" s="11">
        <v>9.5608856710590064</v>
      </c>
      <c r="I2329" s="11">
        <f t="shared" si="58"/>
        <v>62.309785558239589</v>
      </c>
    </row>
    <row r="2330" spans="1:9" x14ac:dyDescent="0.25">
      <c r="A2330" s="16"/>
      <c r="B2330" s="5">
        <f>DATE(YEAR(siječanj!B2330),MONTH(siječanj!B2330)+5,DAY(siječanj!B2330))</f>
        <v>43641</v>
      </c>
      <c r="C2330" s="9">
        <v>24.2395833333333</v>
      </c>
      <c r="D2330">
        <v>0.9308418372156757</v>
      </c>
      <c r="E2330" s="6">
        <v>71.19732719432983</v>
      </c>
      <c r="F2330" s="11">
        <v>69.305470436352508</v>
      </c>
      <c r="G2330" s="11">
        <v>59.979749348997665</v>
      </c>
      <c r="H2330" s="11">
        <v>2.5073060186941829</v>
      </c>
      <c r="I2330" s="11">
        <f t="shared" si="58"/>
        <v>66.273450850415571</v>
      </c>
    </row>
    <row r="2331" spans="1:9" x14ac:dyDescent="0.25">
      <c r="A2331" s="16"/>
      <c r="B2331" s="5">
        <f>DATE(YEAR(siječanj!B2331),MONTH(siječanj!B2331)+5,DAY(siječanj!B2331))</f>
        <v>43641</v>
      </c>
      <c r="C2331" s="9">
        <v>24.25</v>
      </c>
      <c r="D2331">
        <v>0.9308418372156757</v>
      </c>
      <c r="E2331" s="6">
        <v>73.898752869964724</v>
      </c>
      <c r="F2331" s="11">
        <v>67.137724165368255</v>
      </c>
      <c r="G2331" s="11">
        <v>61.842980762039993</v>
      </c>
      <c r="H2331" s="11">
        <v>2.4969710887936154</v>
      </c>
      <c r="I2331" s="11">
        <f t="shared" si="58"/>
        <v>68.788050889425151</v>
      </c>
    </row>
    <row r="2332" spans="1:9" x14ac:dyDescent="0.25">
      <c r="A2332" s="16"/>
      <c r="B2332" s="5">
        <f>DATE(YEAR(siječanj!B2332),MONTH(siječanj!B2332)+5,DAY(siječanj!B2332))</f>
        <v>43641</v>
      </c>
      <c r="C2332" s="9">
        <v>24.2604166666667</v>
      </c>
      <c r="D2332">
        <v>0.9308418372156757</v>
      </c>
      <c r="E2332" s="6">
        <v>77.759909331372867</v>
      </c>
      <c r="F2332" s="11">
        <v>67.673509010418698</v>
      </c>
      <c r="G2332" s="11">
        <v>62.605618295679555</v>
      </c>
      <c r="H2332" s="11">
        <v>2.0526181264540324</v>
      </c>
      <c r="I2332" s="11">
        <f t="shared" si="58"/>
        <v>72.382176863739488</v>
      </c>
    </row>
    <row r="2333" spans="1:9" x14ac:dyDescent="0.25">
      <c r="A2333" s="16"/>
      <c r="B2333" s="5">
        <f>DATE(YEAR(siječanj!B2333),MONTH(siječanj!B2333)+5,DAY(siječanj!B2333))</f>
        <v>43641</v>
      </c>
      <c r="C2333" s="9">
        <v>24.2708333333333</v>
      </c>
      <c r="D2333">
        <v>0.9308418372156757</v>
      </c>
      <c r="E2333" s="6">
        <v>81.651456633102782</v>
      </c>
      <c r="F2333" s="11">
        <v>70.427470004561656</v>
      </c>
      <c r="G2333" s="11">
        <v>62.544755165948843</v>
      </c>
      <c r="H2333" s="11">
        <v>2.4997334064562935</v>
      </c>
      <c r="I2333" s="11">
        <f t="shared" si="58"/>
        <v>76.004591903693466</v>
      </c>
    </row>
    <row r="2334" spans="1:9" x14ac:dyDescent="0.25">
      <c r="A2334" s="16"/>
      <c r="B2334" s="5">
        <f>DATE(YEAR(siječanj!B2334),MONTH(siječanj!B2334)+5,DAY(siječanj!B2334))</f>
        <v>43641</v>
      </c>
      <c r="C2334" s="9">
        <v>24.28125</v>
      </c>
      <c r="D2334">
        <v>0.9308418372156757</v>
      </c>
      <c r="E2334" s="6">
        <v>84.713030045939732</v>
      </c>
      <c r="F2334" s="11">
        <v>72.937220350614524</v>
      </c>
      <c r="G2334" s="11">
        <v>68.427698665239831</v>
      </c>
      <c r="H2334" s="11">
        <v>2.8236729299659942</v>
      </c>
      <c r="I2334" s="11">
        <f t="shared" si="58"/>
        <v>78.854432524069281</v>
      </c>
    </row>
    <row r="2335" spans="1:9" x14ac:dyDescent="0.25">
      <c r="A2335" s="16"/>
      <c r="B2335" s="5">
        <f>DATE(YEAR(siječanj!B2335),MONTH(siječanj!B2335)+5,DAY(siječanj!B2335))</f>
        <v>43641</v>
      </c>
      <c r="C2335" s="9">
        <v>24.2916666666667</v>
      </c>
      <c r="D2335">
        <v>0.9308418372156757</v>
      </c>
      <c r="E2335" s="6">
        <v>87.623835468762621</v>
      </c>
      <c r="F2335" s="11">
        <v>74.415219137940298</v>
      </c>
      <c r="G2335" s="11">
        <v>71.194211495232054</v>
      </c>
      <c r="H2335" s="11">
        <v>2.7562047467351465</v>
      </c>
      <c r="I2335" s="11">
        <f t="shared" si="58"/>
        <v>81.563931991627086</v>
      </c>
    </row>
    <row r="2336" spans="1:9" x14ac:dyDescent="0.25">
      <c r="A2336" s="16"/>
      <c r="B2336" s="5">
        <f>DATE(YEAR(siječanj!B2336),MONTH(siječanj!B2336)+5,DAY(siječanj!B2336))</f>
        <v>43641</v>
      </c>
      <c r="C2336" s="9">
        <v>24.3020833333333</v>
      </c>
      <c r="D2336">
        <v>0.9308418372156757</v>
      </c>
      <c r="E2336" s="6">
        <v>94.171631155667427</v>
      </c>
      <c r="F2336" s="11">
        <v>77.175629858634764</v>
      </c>
      <c r="G2336" s="11">
        <v>71.44638627102394</v>
      </c>
      <c r="H2336" s="11">
        <v>2.055317414050521</v>
      </c>
      <c r="I2336" s="11">
        <f t="shared" si="58"/>
        <v>87.65889415853843</v>
      </c>
    </row>
    <row r="2337" spans="1:9" x14ac:dyDescent="0.25">
      <c r="A2337" s="16"/>
      <c r="B2337" s="5">
        <f>DATE(YEAR(siječanj!B2337),MONTH(siječanj!B2337)+5,DAY(siječanj!B2337))</f>
        <v>43641</v>
      </c>
      <c r="C2337" s="9">
        <v>24.3125</v>
      </c>
      <c r="D2337">
        <v>0.9308418372156757</v>
      </c>
      <c r="E2337" s="6">
        <v>98.295600488893839</v>
      </c>
      <c r="F2337" s="11">
        <v>81.031884038057186</v>
      </c>
      <c r="G2337" s="11">
        <v>76.663873350828922</v>
      </c>
      <c r="H2337" s="11">
        <v>1.5948537666974978</v>
      </c>
      <c r="I2337" s="11">
        <f t="shared" si="58"/>
        <v>91.497657349300013</v>
      </c>
    </row>
    <row r="2338" spans="1:9" x14ac:dyDescent="0.25">
      <c r="A2338" s="16"/>
      <c r="B2338" s="5">
        <f>DATE(YEAR(siječanj!B2338),MONTH(siječanj!B2338)+5,DAY(siječanj!B2338))</f>
        <v>43641</v>
      </c>
      <c r="C2338" s="9">
        <v>24.3229166666667</v>
      </c>
      <c r="D2338">
        <v>0.9308418372156757</v>
      </c>
      <c r="E2338" s="6">
        <v>103.83424874794183</v>
      </c>
      <c r="F2338" s="11">
        <v>84.023834724375533</v>
      </c>
      <c r="G2338" s="11">
        <v>83.318859007709818</v>
      </c>
      <c r="H2338" s="11">
        <v>1.5642261569156903</v>
      </c>
      <c r="I2338" s="11">
        <f t="shared" si="58"/>
        <v>96.653262870443641</v>
      </c>
    </row>
    <row r="2339" spans="1:9" x14ac:dyDescent="0.25">
      <c r="A2339" s="16"/>
      <c r="B2339" s="5">
        <f>DATE(YEAR(siječanj!B2339),MONTH(siječanj!B2339)+5,DAY(siječanj!B2339))</f>
        <v>43641</v>
      </c>
      <c r="C2339" s="9">
        <v>24.3333333333333</v>
      </c>
      <c r="D2339">
        <v>0.9308418372156757</v>
      </c>
      <c r="E2339" s="6">
        <v>109.50092447698387</v>
      </c>
      <c r="F2339" s="11">
        <v>84.579145343958146</v>
      </c>
      <c r="G2339" s="11">
        <v>92.252308488394988</v>
      </c>
      <c r="H2339" s="11">
        <v>2.3154865182124809</v>
      </c>
      <c r="I2339" s="11">
        <f t="shared" si="58"/>
        <v>101.92804171697061</v>
      </c>
    </row>
    <row r="2340" spans="1:9" x14ac:dyDescent="0.25">
      <c r="A2340" s="16"/>
      <c r="B2340" s="5">
        <f>DATE(YEAR(siječanj!B2340),MONTH(siječanj!B2340)+5,DAY(siječanj!B2340))</f>
        <v>43641</v>
      </c>
      <c r="C2340" s="9">
        <v>24.34375</v>
      </c>
      <c r="D2340">
        <v>0.9308418372156757</v>
      </c>
      <c r="E2340" s="6">
        <v>115.0282039649904</v>
      </c>
      <c r="F2340" s="11">
        <v>85.816983124818293</v>
      </c>
      <c r="G2340" s="11">
        <v>95.935352698486952</v>
      </c>
      <c r="H2340" s="11">
        <v>1.927715546243332</v>
      </c>
      <c r="I2340" s="11">
        <f t="shared" si="58"/>
        <v>107.07306471039114</v>
      </c>
    </row>
    <row r="2341" spans="1:9" x14ac:dyDescent="0.25">
      <c r="A2341" s="16"/>
      <c r="B2341" s="5">
        <f>DATE(YEAR(siječanj!B2341),MONTH(siječanj!B2341)+5,DAY(siječanj!B2341))</f>
        <v>43641</v>
      </c>
      <c r="C2341" s="9">
        <v>24.3541666666667</v>
      </c>
      <c r="D2341">
        <v>0.9308418372156757</v>
      </c>
      <c r="E2341" s="6">
        <v>120.21895274195553</v>
      </c>
      <c r="F2341" s="11">
        <v>89.292607113221933</v>
      </c>
      <c r="G2341" s="11">
        <v>96.043772799862438</v>
      </c>
      <c r="H2341" s="11">
        <v>2.0344484592784076</v>
      </c>
      <c r="I2341" s="11">
        <f t="shared" si="58"/>
        <v>111.90483083846638</v>
      </c>
    </row>
    <row r="2342" spans="1:9" x14ac:dyDescent="0.25">
      <c r="A2342" s="16"/>
      <c r="B2342" s="5">
        <f>DATE(YEAR(siječanj!B2342),MONTH(siječanj!B2342)+5,DAY(siječanj!B2342))</f>
        <v>43641</v>
      </c>
      <c r="C2342" s="9">
        <v>24.3645833333333</v>
      </c>
      <c r="D2342">
        <v>0.9308418372156757</v>
      </c>
      <c r="E2342" s="6">
        <v>124.14026948780779</v>
      </c>
      <c r="F2342" s="11">
        <v>91.601231947793721</v>
      </c>
      <c r="G2342" s="11">
        <v>97.31026617243279</v>
      </c>
      <c r="H2342" s="11">
        <v>2.1525037732510159</v>
      </c>
      <c r="I2342" s="11">
        <f t="shared" si="58"/>
        <v>115.55495652248008</v>
      </c>
    </row>
    <row r="2343" spans="1:9" x14ac:dyDescent="0.25">
      <c r="A2343" s="16"/>
      <c r="B2343" s="5">
        <f>DATE(YEAR(siječanj!B2343),MONTH(siječanj!B2343)+5,DAY(siječanj!B2343))</f>
        <v>43641</v>
      </c>
      <c r="C2343" s="9">
        <v>24.375</v>
      </c>
      <c r="D2343">
        <v>0.9308418372156757</v>
      </c>
      <c r="E2343" s="6">
        <v>126.64738973364186</v>
      </c>
      <c r="F2343" s="11">
        <v>95.266562983435094</v>
      </c>
      <c r="G2343" s="11">
        <v>101.21554931306626</v>
      </c>
      <c r="H2343" s="11">
        <v>2.9448307238632556</v>
      </c>
      <c r="I2343" s="11">
        <f t="shared" si="58"/>
        <v>117.88868893823289</v>
      </c>
    </row>
    <row r="2344" spans="1:9" x14ac:dyDescent="0.25">
      <c r="A2344" s="16"/>
      <c r="B2344" s="5">
        <f>DATE(YEAR(siječanj!B2344),MONTH(siječanj!B2344)+5,DAY(siječanj!B2344))</f>
        <v>43641</v>
      </c>
      <c r="C2344" s="9">
        <v>24.3854166666667</v>
      </c>
      <c r="D2344">
        <v>0.9308418372156757</v>
      </c>
      <c r="E2344" s="6">
        <v>127.98529148623612</v>
      </c>
      <c r="F2344" s="11">
        <v>103.86693821098072</v>
      </c>
      <c r="G2344" s="11">
        <v>115.01802107474072</v>
      </c>
      <c r="H2344" s="11">
        <v>2.7632851241704137</v>
      </c>
      <c r="I2344" s="11">
        <f t="shared" si="58"/>
        <v>119.13406386363181</v>
      </c>
    </row>
    <row r="2345" spans="1:9" x14ac:dyDescent="0.25">
      <c r="A2345" s="16"/>
      <c r="B2345" s="5">
        <f>DATE(YEAR(siječanj!B2345),MONTH(siječanj!B2345)+5,DAY(siječanj!B2345))</f>
        <v>43641</v>
      </c>
      <c r="C2345" s="9">
        <v>24.3958333333333</v>
      </c>
      <c r="D2345">
        <v>0.9308418372156757</v>
      </c>
      <c r="E2345" s="6">
        <v>129.87307626509508</v>
      </c>
      <c r="F2345" s="11">
        <v>106.34507807394721</v>
      </c>
      <c r="G2345" s="11">
        <v>112.00463586257095</v>
      </c>
      <c r="H2345" s="11">
        <v>3.163472018701619</v>
      </c>
      <c r="I2345" s="11">
        <f t="shared" si="58"/>
        <v>120.89129291545267</v>
      </c>
    </row>
    <row r="2346" spans="1:9" x14ac:dyDescent="0.25">
      <c r="A2346" s="16"/>
      <c r="B2346" s="5">
        <f>DATE(YEAR(siječanj!B2346),MONTH(siječanj!B2346)+5,DAY(siječanj!B2346))</f>
        <v>43641</v>
      </c>
      <c r="C2346" s="9">
        <v>24.40625</v>
      </c>
      <c r="D2346">
        <v>0.9308418372156757</v>
      </c>
      <c r="E2346" s="6">
        <v>134.65388421195837</v>
      </c>
      <c r="F2346" s="11">
        <v>108.18990054368112</v>
      </c>
      <c r="G2346" s="11">
        <v>110.65448428582941</v>
      </c>
      <c r="H2346" s="11">
        <v>3.4873285026003082</v>
      </c>
      <c r="I2346" s="11">
        <f t="shared" si="58"/>
        <v>125.3414689680862</v>
      </c>
    </row>
    <row r="2347" spans="1:9" x14ac:dyDescent="0.25">
      <c r="A2347" s="16"/>
      <c r="B2347" s="5">
        <f>DATE(YEAR(siječanj!B2347),MONTH(siječanj!B2347)+5,DAY(siječanj!B2347))</f>
        <v>43641</v>
      </c>
      <c r="C2347" s="9">
        <v>24.4166666666667</v>
      </c>
      <c r="D2347">
        <v>0.9308418372156757</v>
      </c>
      <c r="E2347" s="6">
        <v>139.73022461774099</v>
      </c>
      <c r="F2347" s="11">
        <v>110.75028947087938</v>
      </c>
      <c r="G2347" s="11">
        <v>113.08331773081497</v>
      </c>
      <c r="H2347" s="11">
        <v>3.2422165809169101</v>
      </c>
      <c r="I2347" s="11">
        <f t="shared" si="58"/>
        <v>130.06673899773705</v>
      </c>
    </row>
    <row r="2348" spans="1:9" x14ac:dyDescent="0.25">
      <c r="A2348" s="16"/>
      <c r="B2348" s="5">
        <f>DATE(YEAR(siječanj!B2348),MONTH(siječanj!B2348)+5,DAY(siječanj!B2348))</f>
        <v>43641</v>
      </c>
      <c r="C2348" s="9">
        <v>24.4270833333333</v>
      </c>
      <c r="D2348">
        <v>0.9308418372156757</v>
      </c>
      <c r="E2348" s="6">
        <v>144.22408053499456</v>
      </c>
      <c r="F2348" s="11">
        <v>110.37376511076428</v>
      </c>
      <c r="G2348" s="11">
        <v>116.88093538778642</v>
      </c>
      <c r="H2348" s="11">
        <v>3.4960336550751228</v>
      </c>
      <c r="I2348" s="11">
        <f t="shared" si="58"/>
        <v>134.24980809593592</v>
      </c>
    </row>
    <row r="2349" spans="1:9" x14ac:dyDescent="0.25">
      <c r="A2349" s="16"/>
      <c r="B2349" s="5">
        <f>DATE(YEAR(siječanj!B2349),MONTH(siječanj!B2349)+5,DAY(siječanj!B2349))</f>
        <v>43641</v>
      </c>
      <c r="C2349" s="9">
        <v>24.4375</v>
      </c>
      <c r="D2349">
        <v>0.9308418372156757</v>
      </c>
      <c r="E2349" s="6">
        <v>147.52843920028954</v>
      </c>
      <c r="F2349" s="11">
        <v>111.20049403014374</v>
      </c>
      <c r="G2349" s="11">
        <v>117.75096144433145</v>
      </c>
      <c r="H2349" s="11">
        <v>3.3772099745813491</v>
      </c>
      <c r="I2349" s="11">
        <f t="shared" si="58"/>
        <v>137.32564338675863</v>
      </c>
    </row>
    <row r="2350" spans="1:9" x14ac:dyDescent="0.25">
      <c r="A2350" s="16"/>
      <c r="B2350" s="5">
        <f>DATE(YEAR(siječanj!B2350),MONTH(siječanj!B2350)+5,DAY(siječanj!B2350))</f>
        <v>43641</v>
      </c>
      <c r="C2350" s="9">
        <v>24.4479166666667</v>
      </c>
      <c r="D2350">
        <v>0.9308418372156757</v>
      </c>
      <c r="E2350" s="6">
        <v>145.92283281793655</v>
      </c>
      <c r="F2350" s="11">
        <v>110.67137965524179</v>
      </c>
      <c r="G2350" s="11">
        <v>117.52684399735431</v>
      </c>
      <c r="H2350" s="11">
        <v>3.534247883776195</v>
      </c>
      <c r="I2350" s="11">
        <f t="shared" si="58"/>
        <v>135.83107779196396</v>
      </c>
    </row>
    <row r="2351" spans="1:9" x14ac:dyDescent="0.25">
      <c r="A2351" s="16"/>
      <c r="B2351" s="5">
        <f>DATE(YEAR(siječanj!B2351),MONTH(siječanj!B2351)+5,DAY(siječanj!B2351))</f>
        <v>43641</v>
      </c>
      <c r="C2351" s="9">
        <v>24.4583333333333</v>
      </c>
      <c r="D2351">
        <v>0.9308418372156757</v>
      </c>
      <c r="E2351" s="6">
        <v>148.71369487723194</v>
      </c>
      <c r="F2351" s="11">
        <v>111.24703480742534</v>
      </c>
      <c r="G2351" s="11">
        <v>115.58079730418244</v>
      </c>
      <c r="H2351" s="11">
        <v>3.6401353935425407</v>
      </c>
      <c r="I2351" s="11">
        <f t="shared" si="58"/>
        <v>138.42892895865401</v>
      </c>
    </row>
    <row r="2352" spans="1:9" x14ac:dyDescent="0.25">
      <c r="A2352" s="16"/>
      <c r="B2352" s="5">
        <f>DATE(YEAR(siječanj!B2352),MONTH(siječanj!B2352)+5,DAY(siječanj!B2352))</f>
        <v>43641</v>
      </c>
      <c r="C2352" s="9">
        <v>24.46875</v>
      </c>
      <c r="D2352">
        <v>0.9308418372156757</v>
      </c>
      <c r="E2352" s="6">
        <v>149.07363316619424</v>
      </c>
      <c r="F2352" s="11">
        <v>113.60516641051802</v>
      </c>
      <c r="G2352" s="11">
        <v>114.22586514394756</v>
      </c>
      <c r="H2352" s="11">
        <v>4.404845170391444</v>
      </c>
      <c r="I2352" s="11">
        <f t="shared" si="58"/>
        <v>138.76397457683595</v>
      </c>
    </row>
    <row r="2353" spans="1:9" x14ac:dyDescent="0.25">
      <c r="A2353" s="16"/>
      <c r="B2353" s="5">
        <f>DATE(YEAR(siječanj!B2353),MONTH(siječanj!B2353)+5,DAY(siječanj!B2353))</f>
        <v>43641</v>
      </c>
      <c r="C2353" s="9">
        <v>24.4791666666667</v>
      </c>
      <c r="D2353">
        <v>0.9308418372156757</v>
      </c>
      <c r="E2353" s="6">
        <v>147.49901718215727</v>
      </c>
      <c r="F2353" s="11">
        <v>114.02998144261068</v>
      </c>
      <c r="G2353" s="11">
        <v>115.84544334186664</v>
      </c>
      <c r="H2353" s="11">
        <v>4.4872484778774391</v>
      </c>
      <c r="I2353" s="11">
        <f t="shared" si="58"/>
        <v>137.2982561413458</v>
      </c>
    </row>
    <row r="2354" spans="1:9" x14ac:dyDescent="0.25">
      <c r="A2354" s="16"/>
      <c r="B2354" s="5">
        <f>DATE(YEAR(siječanj!B2354),MONTH(siječanj!B2354)+5,DAY(siječanj!B2354))</f>
        <v>43641</v>
      </c>
      <c r="C2354" s="9">
        <v>24.4895833333333</v>
      </c>
      <c r="D2354">
        <v>0.9308418372156757</v>
      </c>
      <c r="E2354" s="6">
        <v>145.3877392197472</v>
      </c>
      <c r="F2354" s="11">
        <v>113.09490755231742</v>
      </c>
      <c r="G2354" s="11">
        <v>114.3626636880584</v>
      </c>
      <c r="H2354" s="11">
        <v>4.7585658999369809</v>
      </c>
      <c r="I2354" s="11">
        <f t="shared" si="58"/>
        <v>135.33299028394305</v>
      </c>
    </row>
    <row r="2355" spans="1:9" x14ac:dyDescent="0.25">
      <c r="A2355" s="16"/>
      <c r="B2355" s="5">
        <f>DATE(YEAR(siječanj!B2355),MONTH(siječanj!B2355)+5,DAY(siječanj!B2355))</f>
        <v>43641</v>
      </c>
      <c r="C2355" s="9">
        <v>24.5</v>
      </c>
      <c r="D2355">
        <v>0.9308418372156757</v>
      </c>
      <c r="E2355" s="6">
        <v>141.92152570477151</v>
      </c>
      <c r="F2355" s="11">
        <v>113.27982245674087</v>
      </c>
      <c r="G2355" s="11">
        <v>115.50576502270408</v>
      </c>
      <c r="H2355" s="11">
        <v>4.7539306888789623</v>
      </c>
      <c r="I2355" s="11">
        <f t="shared" si="58"/>
        <v>132.10649372748125</v>
      </c>
    </row>
    <row r="2356" spans="1:9" x14ac:dyDescent="0.25">
      <c r="A2356" s="16"/>
      <c r="B2356" s="5">
        <f>DATE(YEAR(siječanj!B2356),MONTH(siječanj!B2356)+5,DAY(siječanj!B2356))</f>
        <v>43641</v>
      </c>
      <c r="C2356" s="9">
        <v>24.5104166666667</v>
      </c>
      <c r="D2356">
        <v>0.9308418372156757</v>
      </c>
      <c r="E2356" s="6">
        <v>136.00060165088976</v>
      </c>
      <c r="F2356" s="11">
        <v>114.77844672306371</v>
      </c>
      <c r="G2356" s="11">
        <v>116.68437352912302</v>
      </c>
      <c r="H2356" s="11">
        <v>5.5638850480021507</v>
      </c>
      <c r="I2356" s="11">
        <f t="shared" si="58"/>
        <v>126.59504990315149</v>
      </c>
    </row>
    <row r="2357" spans="1:9" x14ac:dyDescent="0.25">
      <c r="A2357" s="16"/>
      <c r="B2357" s="5">
        <f>DATE(YEAR(siječanj!B2357),MONTH(siječanj!B2357)+5,DAY(siječanj!B2357))</f>
        <v>43641</v>
      </c>
      <c r="C2357" s="9">
        <v>24.5208333333333</v>
      </c>
      <c r="D2357">
        <v>0.9308418372156757</v>
      </c>
      <c r="E2357" s="6">
        <v>131.87799124960748</v>
      </c>
      <c r="F2357" s="11">
        <v>114.11553363375712</v>
      </c>
      <c r="G2357" s="11">
        <v>117.79474131348486</v>
      </c>
      <c r="H2357" s="11">
        <v>5.3666919842584972</v>
      </c>
      <c r="I2357" s="11">
        <f t="shared" si="58"/>
        <v>122.75755166309743</v>
      </c>
    </row>
    <row r="2358" spans="1:9" x14ac:dyDescent="0.25">
      <c r="A2358" s="16"/>
      <c r="B2358" s="5">
        <f>DATE(YEAR(siječanj!B2358),MONTH(siječanj!B2358)+5,DAY(siječanj!B2358))</f>
        <v>43641</v>
      </c>
      <c r="C2358" s="9">
        <v>24.53125</v>
      </c>
      <c r="D2358">
        <v>0.9308418372156757</v>
      </c>
      <c r="E2358" s="6">
        <v>127.98870122416746</v>
      </c>
      <c r="F2358" s="11">
        <v>112.88116754764937</v>
      </c>
      <c r="G2358" s="11">
        <v>116.12838083125452</v>
      </c>
      <c r="H2358" s="11">
        <v>4.4914544841990249</v>
      </c>
      <c r="I2358" s="11">
        <f t="shared" si="58"/>
        <v>119.13723779035223</v>
      </c>
    </row>
    <row r="2359" spans="1:9" x14ac:dyDescent="0.25">
      <c r="A2359" s="16"/>
      <c r="B2359" s="5">
        <f>DATE(YEAR(siječanj!B2359),MONTH(siječanj!B2359)+5,DAY(siječanj!B2359))</f>
        <v>43641</v>
      </c>
      <c r="C2359" s="9">
        <v>24.5416666666667</v>
      </c>
      <c r="D2359">
        <v>0.9308418372156757</v>
      </c>
      <c r="E2359" s="6">
        <v>125.83586615011407</v>
      </c>
      <c r="F2359" s="11">
        <v>115.06746832133911</v>
      </c>
      <c r="G2359" s="11">
        <v>117.79123314390202</v>
      </c>
      <c r="H2359" s="11">
        <v>3.7979526745082035</v>
      </c>
      <c r="I2359" s="11">
        <f t="shared" si="58"/>
        <v>117.13328883479804</v>
      </c>
    </row>
    <row r="2360" spans="1:9" x14ac:dyDescent="0.25">
      <c r="A2360" s="16"/>
      <c r="B2360" s="5">
        <f>DATE(YEAR(siječanj!B2360),MONTH(siječanj!B2360)+5,DAY(siječanj!B2360))</f>
        <v>43641</v>
      </c>
      <c r="C2360" s="9">
        <v>24.5520833333333</v>
      </c>
      <c r="D2360">
        <v>0.9308418372156757</v>
      </c>
      <c r="E2360" s="6">
        <v>123.03717410164774</v>
      </c>
      <c r="F2360" s="11">
        <v>115.24397891499785</v>
      </c>
      <c r="G2360" s="11">
        <v>118.67727475723828</v>
      </c>
      <c r="H2360" s="11">
        <v>3.5193487767017273</v>
      </c>
      <c r="I2360" s="11">
        <f t="shared" si="58"/>
        <v>114.52814918660273</v>
      </c>
    </row>
    <row r="2361" spans="1:9" x14ac:dyDescent="0.25">
      <c r="A2361" s="16"/>
      <c r="B2361" s="5">
        <f>DATE(YEAR(siječanj!B2361),MONTH(siječanj!B2361)+5,DAY(siječanj!B2361))</f>
        <v>43641</v>
      </c>
      <c r="C2361" s="9">
        <v>24.5625</v>
      </c>
      <c r="D2361">
        <v>0.9308418372156757</v>
      </c>
      <c r="E2361" s="6">
        <v>119.31334818560258</v>
      </c>
      <c r="F2361" s="11">
        <v>113.49873990213791</v>
      </c>
      <c r="G2361" s="11">
        <v>114.14618875239216</v>
      </c>
      <c r="H2361" s="11">
        <v>2.6151144447634409</v>
      </c>
      <c r="I2361" s="11">
        <f t="shared" si="58"/>
        <v>111.06185622943991</v>
      </c>
    </row>
    <row r="2362" spans="1:9" x14ac:dyDescent="0.25">
      <c r="A2362" s="16"/>
      <c r="B2362" s="5">
        <f>DATE(YEAR(siječanj!B2362),MONTH(siječanj!B2362)+5,DAY(siječanj!B2362))</f>
        <v>43641</v>
      </c>
      <c r="C2362" s="9">
        <v>24.5729166666667</v>
      </c>
      <c r="D2362">
        <v>0.9308418372156757</v>
      </c>
      <c r="E2362" s="6">
        <v>118.04790460485593</v>
      </c>
      <c r="F2362" s="11">
        <v>111.82825671177253</v>
      </c>
      <c r="G2362" s="11">
        <v>117.93407264364463</v>
      </c>
      <c r="H2362" s="11">
        <v>2.5333554446207147</v>
      </c>
      <c r="I2362" s="11">
        <f t="shared" si="58"/>
        <v>109.88392840184491</v>
      </c>
    </row>
    <row r="2363" spans="1:9" x14ac:dyDescent="0.25">
      <c r="A2363" s="16"/>
      <c r="B2363" s="5">
        <f>DATE(YEAR(siječanj!B2363),MONTH(siječanj!B2363)+5,DAY(siječanj!B2363))</f>
        <v>43641</v>
      </c>
      <c r="C2363" s="9">
        <v>24.5833333333333</v>
      </c>
      <c r="D2363">
        <v>0.9308418372156757</v>
      </c>
      <c r="E2363" s="6">
        <v>115.73776000571794</v>
      </c>
      <c r="F2363" s="11">
        <v>112.90684604825714</v>
      </c>
      <c r="G2363" s="11">
        <v>117.4315373857124</v>
      </c>
      <c r="H2363" s="11">
        <v>2.1859197131037704</v>
      </c>
      <c r="I2363" s="11">
        <f t="shared" si="58"/>
        <v>107.73354915894944</v>
      </c>
    </row>
    <row r="2364" spans="1:9" x14ac:dyDescent="0.25">
      <c r="A2364" s="16"/>
      <c r="B2364" s="5">
        <f>DATE(YEAR(siječanj!B2364),MONTH(siječanj!B2364)+5,DAY(siječanj!B2364))</f>
        <v>43641</v>
      </c>
      <c r="C2364" s="9">
        <v>24.59375</v>
      </c>
      <c r="D2364">
        <v>0.9308418372156757</v>
      </c>
      <c r="E2364" s="6">
        <v>116.44781435457986</v>
      </c>
      <c r="F2364" s="11">
        <v>114.19862152365738</v>
      </c>
      <c r="G2364" s="11">
        <v>119.89308029743778</v>
      </c>
      <c r="H2364" s="11">
        <v>2.1070280807340374</v>
      </c>
      <c r="I2364" s="11">
        <f t="shared" si="58"/>
        <v>108.39449745356706</v>
      </c>
    </row>
    <row r="2365" spans="1:9" x14ac:dyDescent="0.25">
      <c r="A2365" s="16"/>
      <c r="B2365" s="5">
        <f>DATE(YEAR(siječanj!B2365),MONTH(siječanj!B2365)+5,DAY(siječanj!B2365))</f>
        <v>43641</v>
      </c>
      <c r="C2365" s="9">
        <v>24.6041666666667</v>
      </c>
      <c r="D2365">
        <v>0.9308418372156757</v>
      </c>
      <c r="E2365" s="6">
        <v>114.42727314167888</v>
      </c>
      <c r="F2365" s="11">
        <v>114.471223811838</v>
      </c>
      <c r="G2365" s="11">
        <v>119.12284841957539</v>
      </c>
      <c r="H2365" s="11">
        <v>2.1759379516693116</v>
      </c>
      <c r="I2365" s="11">
        <f t="shared" si="58"/>
        <v>106.51369315878031</v>
      </c>
    </row>
    <row r="2366" spans="1:9" x14ac:dyDescent="0.25">
      <c r="A2366" s="16"/>
      <c r="B2366" s="5">
        <f>DATE(YEAR(siječanj!B2366),MONTH(siječanj!B2366)+5,DAY(siječanj!B2366))</f>
        <v>43641</v>
      </c>
      <c r="C2366" s="9">
        <v>24.6145833333333</v>
      </c>
      <c r="D2366">
        <v>0.9308418372156757</v>
      </c>
      <c r="E2366" s="6">
        <v>112.93264752495473</v>
      </c>
      <c r="F2366" s="11">
        <v>114.84545243854458</v>
      </c>
      <c r="G2366" s="11">
        <v>118.66977273326765</v>
      </c>
      <c r="H2366" s="11">
        <v>2.1440707505857808</v>
      </c>
      <c r="I2366" s="11">
        <f t="shared" si="58"/>
        <v>105.12243310375919</v>
      </c>
    </row>
    <row r="2367" spans="1:9" x14ac:dyDescent="0.25">
      <c r="A2367" s="16"/>
      <c r="B2367" s="5">
        <f>DATE(YEAR(siječanj!B2367),MONTH(siječanj!B2367)+5,DAY(siječanj!B2367))</f>
        <v>43641</v>
      </c>
      <c r="C2367" s="9">
        <v>24.625</v>
      </c>
      <c r="D2367">
        <v>0.9308418372156757</v>
      </c>
      <c r="E2367" s="6">
        <v>110.94492119314064</v>
      </c>
      <c r="F2367" s="11">
        <v>118.24050501405345</v>
      </c>
      <c r="G2367" s="11">
        <v>117.81354253353751</v>
      </c>
      <c r="H2367" s="11">
        <v>2.0736071384950776</v>
      </c>
      <c r="I2367" s="11">
        <f t="shared" si="58"/>
        <v>103.27217427317139</v>
      </c>
    </row>
    <row r="2368" spans="1:9" x14ac:dyDescent="0.25">
      <c r="A2368" s="16"/>
      <c r="B2368" s="5">
        <f>DATE(YEAR(siječanj!B2368),MONTH(siječanj!B2368)+5,DAY(siječanj!B2368))</f>
        <v>43641</v>
      </c>
      <c r="C2368" s="9">
        <v>24.6354166666667</v>
      </c>
      <c r="D2368">
        <v>0.9308418372156757</v>
      </c>
      <c r="E2368" s="6">
        <v>108.87856640389494</v>
      </c>
      <c r="F2368" s="11">
        <v>117.64692949531573</v>
      </c>
      <c r="G2368" s="11">
        <v>118.94283998352029</v>
      </c>
      <c r="H2368" s="11">
        <v>2.6059510737122022</v>
      </c>
      <c r="I2368" s="11">
        <f t="shared" si="58"/>
        <v>101.34872478481051</v>
      </c>
    </row>
    <row r="2369" spans="1:9" x14ac:dyDescent="0.25">
      <c r="A2369" s="16"/>
      <c r="B2369" s="5">
        <f>DATE(YEAR(siječanj!B2369),MONTH(siječanj!B2369)+5,DAY(siječanj!B2369))</f>
        <v>43641</v>
      </c>
      <c r="C2369" s="9">
        <v>24.6458333333333</v>
      </c>
      <c r="D2369">
        <v>0.9308418372156757</v>
      </c>
      <c r="E2369" s="6">
        <v>109.38393820495487</v>
      </c>
      <c r="F2369" s="11">
        <v>116.75842447694367</v>
      </c>
      <c r="G2369" s="11">
        <v>119.16629513303614</v>
      </c>
      <c r="H2369" s="11">
        <v>2.3781694187991453</v>
      </c>
      <c r="I2369" s="11">
        <f t="shared" si="58"/>
        <v>101.81914600058613</v>
      </c>
    </row>
    <row r="2370" spans="1:9" x14ac:dyDescent="0.25">
      <c r="A2370" s="16"/>
      <c r="B2370" s="5">
        <f>DATE(YEAR(siječanj!B2370),MONTH(siječanj!B2370)+5,DAY(siječanj!B2370))</f>
        <v>43641</v>
      </c>
      <c r="C2370" s="9">
        <v>24.65625</v>
      </c>
      <c r="D2370">
        <v>0.9308418372156757</v>
      </c>
      <c r="E2370" s="6">
        <v>108.52733163230724</v>
      </c>
      <c r="F2370" s="11">
        <v>116.15229868133811</v>
      </c>
      <c r="G2370" s="11">
        <v>116.98807906132741</v>
      </c>
      <c r="H2370" s="11">
        <v>2.1592669994008551</v>
      </c>
      <c r="I2370" s="11">
        <f t="shared" si="58"/>
        <v>101.02178076473179</v>
      </c>
    </row>
    <row r="2371" spans="1:9" x14ac:dyDescent="0.25">
      <c r="A2371" s="16"/>
      <c r="B2371" s="5">
        <f>DATE(YEAR(siječanj!B2371),MONTH(siječanj!B2371)+5,DAY(siječanj!B2371))</f>
        <v>43641</v>
      </c>
      <c r="C2371" s="9">
        <v>24.6666666666667</v>
      </c>
      <c r="D2371">
        <v>0.9308418372156757</v>
      </c>
      <c r="E2371" s="6">
        <v>105.90575239036066</v>
      </c>
      <c r="F2371" s="11">
        <v>115.80028890104674</v>
      </c>
      <c r="G2371" s="11">
        <v>117.32497974507655</v>
      </c>
      <c r="H2371" s="11">
        <v>2.9441303897944855</v>
      </c>
      <c r="I2371" s="11">
        <f t="shared" si="58"/>
        <v>98.58150512675175</v>
      </c>
    </row>
    <row r="2372" spans="1:9" x14ac:dyDescent="0.25">
      <c r="A2372" s="16"/>
      <c r="B2372" s="5">
        <f>DATE(YEAR(siječanj!B2372),MONTH(siječanj!B2372)+5,DAY(siječanj!B2372))</f>
        <v>43641</v>
      </c>
      <c r="C2372" s="9">
        <v>24.6770833333333</v>
      </c>
      <c r="D2372">
        <v>0.9308418372156757</v>
      </c>
      <c r="E2372" s="6">
        <v>104.99705772798728</v>
      </c>
      <c r="F2372" s="11">
        <v>113.59421351458828</v>
      </c>
      <c r="G2372" s="11">
        <v>118.46855873667916</v>
      </c>
      <c r="H2372" s="11">
        <v>3.1553761568666343</v>
      </c>
      <c r="I2372" s="11">
        <f t="shared" ref="I2372:I2435" si="59">D2372*E2372</f>
        <v>97.735654117760049</v>
      </c>
    </row>
    <row r="2373" spans="1:9" x14ac:dyDescent="0.25">
      <c r="A2373" s="16"/>
      <c r="B2373" s="5">
        <f>DATE(YEAR(siječanj!B2373),MONTH(siječanj!B2373)+5,DAY(siječanj!B2373))</f>
        <v>43641</v>
      </c>
      <c r="C2373" s="9">
        <v>24.6875</v>
      </c>
      <c r="D2373">
        <v>0.9308418372156757</v>
      </c>
      <c r="E2373" s="6">
        <v>105.57003267084472</v>
      </c>
      <c r="F2373" s="11">
        <v>115.60908079734962</v>
      </c>
      <c r="G2373" s="11">
        <v>120.2540685391579</v>
      </c>
      <c r="H2373" s="11">
        <v>2.7388184532393032</v>
      </c>
      <c r="I2373" s="11">
        <f t="shared" si="59"/>
        <v>98.269003166248012</v>
      </c>
    </row>
    <row r="2374" spans="1:9" x14ac:dyDescent="0.25">
      <c r="A2374" s="16"/>
      <c r="B2374" s="5">
        <f>DATE(YEAR(siječanj!B2374),MONTH(siječanj!B2374)+5,DAY(siječanj!B2374))</f>
        <v>43641</v>
      </c>
      <c r="C2374" s="9">
        <v>24.6979166666667</v>
      </c>
      <c r="D2374">
        <v>0.9308418372156757</v>
      </c>
      <c r="E2374" s="6">
        <v>105.2579706759626</v>
      </c>
      <c r="F2374" s="11">
        <v>116.10378325224362</v>
      </c>
      <c r="G2374" s="11">
        <v>119.3619659005698</v>
      </c>
      <c r="H2374" s="11">
        <v>3.3143790033630012</v>
      </c>
      <c r="I2374" s="11">
        <f t="shared" si="59"/>
        <v>97.978522805606744</v>
      </c>
    </row>
    <row r="2375" spans="1:9" x14ac:dyDescent="0.25">
      <c r="A2375" s="16"/>
      <c r="B2375" s="5">
        <f>DATE(YEAR(siječanj!B2375),MONTH(siječanj!B2375)+5,DAY(siječanj!B2375))</f>
        <v>43641</v>
      </c>
      <c r="C2375" s="9">
        <v>24.7083333333333</v>
      </c>
      <c r="D2375">
        <v>0.9308418372156757</v>
      </c>
      <c r="E2375" s="6">
        <v>107.21432543351717</v>
      </c>
      <c r="F2375" s="11">
        <v>113.5775533932968</v>
      </c>
      <c r="G2375" s="11">
        <v>117.65397701245429</v>
      </c>
      <c r="H2375" s="11">
        <v>3.2744189418762093</v>
      </c>
      <c r="I2375" s="11">
        <f t="shared" si="59"/>
        <v>99.79957966237447</v>
      </c>
    </row>
    <row r="2376" spans="1:9" x14ac:dyDescent="0.25">
      <c r="A2376" s="16"/>
      <c r="B2376" s="5">
        <f>DATE(YEAR(siječanj!B2376),MONTH(siječanj!B2376)+5,DAY(siječanj!B2376))</f>
        <v>43641</v>
      </c>
      <c r="C2376" s="9">
        <v>24.71875</v>
      </c>
      <c r="D2376">
        <v>0.9308418372156757</v>
      </c>
      <c r="E2376" s="6">
        <v>108.63007244609683</v>
      </c>
      <c r="F2376" s="11">
        <v>113.75155553698994</v>
      </c>
      <c r="G2376" s="11">
        <v>118.91136279145088</v>
      </c>
      <c r="H2376" s="11">
        <v>3.203753233382804</v>
      </c>
      <c r="I2376" s="11">
        <f t="shared" si="59"/>
        <v>101.11741621259672</v>
      </c>
    </row>
    <row r="2377" spans="1:9" x14ac:dyDescent="0.25">
      <c r="A2377" s="16"/>
      <c r="B2377" s="5">
        <f>DATE(YEAR(siječanj!B2377),MONTH(siječanj!B2377)+5,DAY(siječanj!B2377))</f>
        <v>43641</v>
      </c>
      <c r="C2377" s="9">
        <v>24.7291666666667</v>
      </c>
      <c r="D2377">
        <v>0.9308418372156757</v>
      </c>
      <c r="E2377" s="6">
        <v>111.21199946347153</v>
      </c>
      <c r="F2377" s="11">
        <v>115.97529442472614</v>
      </c>
      <c r="G2377" s="11">
        <v>118.53153720436201</v>
      </c>
      <c r="H2377" s="11">
        <v>2.8612088350975999</v>
      </c>
      <c r="I2377" s="11">
        <f t="shared" si="59"/>
        <v>103.52078190100657</v>
      </c>
    </row>
    <row r="2378" spans="1:9" x14ac:dyDescent="0.25">
      <c r="A2378" s="16"/>
      <c r="B2378" s="5">
        <f>DATE(YEAR(siječanj!B2378),MONTH(siječanj!B2378)+5,DAY(siječanj!B2378))</f>
        <v>43641</v>
      </c>
      <c r="C2378" s="9">
        <v>24.7395833333333</v>
      </c>
      <c r="D2378">
        <v>0.9308418372156757</v>
      </c>
      <c r="E2378" s="6">
        <v>113.44410027348694</v>
      </c>
      <c r="F2378" s="11">
        <v>116.46438196521714</v>
      </c>
      <c r="G2378" s="11">
        <v>121.55720101007172</v>
      </c>
      <c r="H2378" s="11">
        <v>3.2283589706504281</v>
      </c>
      <c r="I2378" s="11">
        <f t="shared" si="59"/>
        <v>105.59851471985192</v>
      </c>
    </row>
    <row r="2379" spans="1:9" x14ac:dyDescent="0.25">
      <c r="A2379" s="16"/>
      <c r="B2379" s="5">
        <f>DATE(YEAR(siječanj!B2379),MONTH(siječanj!B2379)+5,DAY(siječanj!B2379))</f>
        <v>43641</v>
      </c>
      <c r="C2379" s="9">
        <v>24.75</v>
      </c>
      <c r="D2379">
        <v>0.9308418372156757</v>
      </c>
      <c r="E2379" s="6">
        <v>116.27842631678834</v>
      </c>
      <c r="F2379" s="11">
        <v>116.01876084572989</v>
      </c>
      <c r="G2379" s="11">
        <v>123.70925432509743</v>
      </c>
      <c r="H2379" s="11">
        <v>3.5488688581776362</v>
      </c>
      <c r="I2379" s="11">
        <f t="shared" si="59"/>
        <v>108.23682398126684</v>
      </c>
    </row>
    <row r="2380" spans="1:9" x14ac:dyDescent="0.25">
      <c r="A2380" s="16"/>
      <c r="B2380" s="5">
        <f>DATE(YEAR(siječanj!B2380),MONTH(siječanj!B2380)+5,DAY(siječanj!B2380))</f>
        <v>43641</v>
      </c>
      <c r="C2380" s="9">
        <v>24.7604166666667</v>
      </c>
      <c r="D2380">
        <v>0.9308418372156757</v>
      </c>
      <c r="E2380" s="6">
        <v>118.06439145705426</v>
      </c>
      <c r="F2380" s="11">
        <v>116.71300748524666</v>
      </c>
      <c r="G2380" s="11">
        <v>122.06214863633265</v>
      </c>
      <c r="H2380" s="11">
        <v>4.2640400044334523</v>
      </c>
      <c r="I2380" s="11">
        <f t="shared" si="59"/>
        <v>109.89927505363511</v>
      </c>
    </row>
    <row r="2381" spans="1:9" x14ac:dyDescent="0.25">
      <c r="A2381" s="16"/>
      <c r="B2381" s="5">
        <f>DATE(YEAR(siječanj!B2381),MONTH(siječanj!B2381)+5,DAY(siječanj!B2381))</f>
        <v>43641</v>
      </c>
      <c r="C2381" s="9">
        <v>24.7708333333333</v>
      </c>
      <c r="D2381">
        <v>0.9308418372156757</v>
      </c>
      <c r="E2381" s="6">
        <v>119.82093755712499</v>
      </c>
      <c r="F2381" s="11">
        <v>120.15222483422971</v>
      </c>
      <c r="G2381" s="11">
        <v>122.80672351193699</v>
      </c>
      <c r="H2381" s="11">
        <v>8.4809435241296995</v>
      </c>
      <c r="I2381" s="11">
        <f t="shared" si="59"/>
        <v>111.53434165257899</v>
      </c>
    </row>
    <row r="2382" spans="1:9" x14ac:dyDescent="0.25">
      <c r="A2382" s="16"/>
      <c r="B2382" s="5">
        <f>DATE(YEAR(siječanj!B2382),MONTH(siječanj!B2382)+5,DAY(siječanj!B2382))</f>
        <v>43641</v>
      </c>
      <c r="C2382" s="9">
        <v>24.78125</v>
      </c>
      <c r="D2382">
        <v>0.9308418372156757</v>
      </c>
      <c r="E2382" s="6">
        <v>124.30215113892199</v>
      </c>
      <c r="F2382" s="11">
        <v>120.43790718391092</v>
      </c>
      <c r="G2382" s="11">
        <v>125.92034042050625</v>
      </c>
      <c r="H2382" s="11">
        <v>20.009950015291121</v>
      </c>
      <c r="I2382" s="11">
        <f t="shared" si="59"/>
        <v>115.70564273601474</v>
      </c>
    </row>
    <row r="2383" spans="1:9" x14ac:dyDescent="0.25">
      <c r="A2383" s="16"/>
      <c r="B2383" s="5">
        <f>DATE(YEAR(siječanj!B2383),MONTH(siječanj!B2383)+5,DAY(siječanj!B2383))</f>
        <v>43641</v>
      </c>
      <c r="C2383" s="9">
        <v>24.7916666666667</v>
      </c>
      <c r="D2383">
        <v>0.9308418372156757</v>
      </c>
      <c r="E2383" s="6">
        <v>127.47638586653412</v>
      </c>
      <c r="F2383" s="11">
        <v>123.07087660579354</v>
      </c>
      <c r="G2383" s="11">
        <v>127.73888080364543</v>
      </c>
      <c r="H2383" s="11">
        <v>31.418936255178409</v>
      </c>
      <c r="I2383" s="11">
        <f t="shared" si="59"/>
        <v>118.66035322161902</v>
      </c>
    </row>
    <row r="2384" spans="1:9" x14ac:dyDescent="0.25">
      <c r="A2384" s="16"/>
      <c r="B2384" s="5">
        <f>DATE(YEAR(siječanj!B2384),MONTH(siječanj!B2384)+5,DAY(siječanj!B2384))</f>
        <v>43641</v>
      </c>
      <c r="C2384" s="9">
        <v>24.8020833333333</v>
      </c>
      <c r="D2384">
        <v>0.9308418372156757</v>
      </c>
      <c r="E2384" s="6">
        <v>129.58613813252487</v>
      </c>
      <c r="F2384" s="11">
        <v>124.42157456750554</v>
      </c>
      <c r="G2384" s="11">
        <v>132.42001932967622</v>
      </c>
      <c r="H2384" s="11">
        <v>44.919518214355762</v>
      </c>
      <c r="I2384" s="11">
        <f t="shared" si="59"/>
        <v>120.62419889696378</v>
      </c>
    </row>
    <row r="2385" spans="1:9" x14ac:dyDescent="0.25">
      <c r="A2385" s="16"/>
      <c r="B2385" s="5">
        <f>DATE(YEAR(siječanj!B2385),MONTH(siječanj!B2385)+5,DAY(siječanj!B2385))</f>
        <v>43641</v>
      </c>
      <c r="C2385" s="9">
        <v>24.8125</v>
      </c>
      <c r="D2385">
        <v>0.9308418372156757</v>
      </c>
      <c r="E2385" s="6">
        <v>133.44671687414382</v>
      </c>
      <c r="F2385" s="11">
        <v>127.64480434065138</v>
      </c>
      <c r="G2385" s="11">
        <v>138.26291189521709</v>
      </c>
      <c r="H2385" s="11">
        <v>59.77146579310952</v>
      </c>
      <c r="I2385" s="11">
        <f t="shared" si="59"/>
        <v>124.21778710552815</v>
      </c>
    </row>
    <row r="2386" spans="1:9" x14ac:dyDescent="0.25">
      <c r="A2386" s="16"/>
      <c r="B2386" s="5">
        <f>DATE(YEAR(siječanj!B2386),MONTH(siječanj!B2386)+5,DAY(siječanj!B2386))</f>
        <v>43641</v>
      </c>
      <c r="C2386" s="9">
        <v>24.8229166666667</v>
      </c>
      <c r="D2386">
        <v>0.9308418372156757</v>
      </c>
      <c r="E2386" s="6">
        <v>136.54882199563042</v>
      </c>
      <c r="F2386" s="11">
        <v>127.77578556405466</v>
      </c>
      <c r="G2386" s="11">
        <v>143.46911583463606</v>
      </c>
      <c r="H2386" s="11">
        <v>85.4919998337881</v>
      </c>
      <c r="I2386" s="11">
        <f t="shared" si="59"/>
        <v>127.10535633604889</v>
      </c>
    </row>
    <row r="2387" spans="1:9" x14ac:dyDescent="0.25">
      <c r="A2387" s="16"/>
      <c r="B2387" s="5">
        <f>DATE(YEAR(siječanj!B2387),MONTH(siječanj!B2387)+5,DAY(siječanj!B2387))</f>
        <v>43641</v>
      </c>
      <c r="C2387" s="9">
        <v>24.8333333333333</v>
      </c>
      <c r="D2387">
        <v>0.9308418372156757</v>
      </c>
      <c r="E2387" s="6">
        <v>140.81723318791418</v>
      </c>
      <c r="F2387" s="11">
        <v>127.15720581605994</v>
      </c>
      <c r="G2387" s="11">
        <v>141.25142282031035</v>
      </c>
      <c r="H2387" s="11">
        <v>126.96829658519471</v>
      </c>
      <c r="I2387" s="11">
        <f t="shared" si="59"/>
        <v>131.07857205226625</v>
      </c>
    </row>
    <row r="2388" spans="1:9" x14ac:dyDescent="0.25">
      <c r="A2388" s="16"/>
      <c r="B2388" s="5">
        <f>DATE(YEAR(siječanj!B2388),MONTH(siječanj!B2388)+5,DAY(siječanj!B2388))</f>
        <v>43641</v>
      </c>
      <c r="C2388" s="9">
        <v>24.84375</v>
      </c>
      <c r="D2388">
        <v>0.9308418372156757</v>
      </c>
      <c r="E2388" s="6">
        <v>143.79066462706513</v>
      </c>
      <c r="F2388" s="11">
        <v>114.22112131646874</v>
      </c>
      <c r="G2388" s="11">
        <v>129.95744885340483</v>
      </c>
      <c r="H2388" s="11">
        <v>190.89479738588807</v>
      </c>
      <c r="I2388" s="11">
        <f t="shared" si="59"/>
        <v>133.84636643592037</v>
      </c>
    </row>
    <row r="2389" spans="1:9" x14ac:dyDescent="0.25">
      <c r="A2389" s="16"/>
      <c r="B2389" s="5">
        <f>DATE(YEAR(siječanj!B2389),MONTH(siječanj!B2389)+5,DAY(siječanj!B2389))</f>
        <v>43641</v>
      </c>
      <c r="C2389" s="9">
        <v>24.8541666666667</v>
      </c>
      <c r="D2389">
        <v>0.9308418372156757</v>
      </c>
      <c r="E2389" s="6">
        <v>147.61739712872941</v>
      </c>
      <c r="F2389" s="11">
        <v>110.00613471084721</v>
      </c>
      <c r="G2389" s="11">
        <v>122.49279050136063</v>
      </c>
      <c r="H2389" s="11">
        <v>229.84568348244554</v>
      </c>
      <c r="I2389" s="11">
        <f t="shared" si="59"/>
        <v>137.40844914830248</v>
      </c>
    </row>
    <row r="2390" spans="1:9" x14ac:dyDescent="0.25">
      <c r="A2390" s="16"/>
      <c r="B2390" s="5">
        <f>DATE(YEAR(siječanj!B2390),MONTH(siječanj!B2390)+5,DAY(siječanj!B2390))</f>
        <v>43641</v>
      </c>
      <c r="C2390" s="9">
        <v>24.8645833333333</v>
      </c>
      <c r="D2390">
        <v>0.9308418372156757</v>
      </c>
      <c r="E2390" s="6">
        <v>147.10192118723197</v>
      </c>
      <c r="F2390" s="11">
        <v>107.9186106765225</v>
      </c>
      <c r="G2390" s="11">
        <v>121.65816324064066</v>
      </c>
      <c r="H2390" s="11">
        <v>231.27460609775207</v>
      </c>
      <c r="I2390" s="11">
        <f t="shared" si="59"/>
        <v>136.92862257587853</v>
      </c>
    </row>
    <row r="2391" spans="1:9" x14ac:dyDescent="0.25">
      <c r="A2391" s="16"/>
      <c r="B2391" s="5">
        <f>DATE(YEAR(siječanj!B2391),MONTH(siječanj!B2391)+5,DAY(siječanj!B2391))</f>
        <v>43641</v>
      </c>
      <c r="C2391" s="9">
        <v>24.875</v>
      </c>
      <c r="D2391">
        <v>0.9308418372156757</v>
      </c>
      <c r="E2391" s="6">
        <v>145.20242815250697</v>
      </c>
      <c r="F2391" s="11">
        <v>106.94624717242075</v>
      </c>
      <c r="G2391" s="11">
        <v>116.96888849064598</v>
      </c>
      <c r="H2391" s="11">
        <v>233.67610864676814</v>
      </c>
      <c r="I2391" s="11">
        <f t="shared" si="59"/>
        <v>135.16049498965674</v>
      </c>
    </row>
    <row r="2392" spans="1:9" x14ac:dyDescent="0.25">
      <c r="A2392" s="16"/>
      <c r="B2392" s="5">
        <f>DATE(YEAR(siječanj!B2392),MONTH(siječanj!B2392)+5,DAY(siječanj!B2392))</f>
        <v>43641</v>
      </c>
      <c r="C2392" s="9">
        <v>24.8854166666667</v>
      </c>
      <c r="D2392">
        <v>0.9308418372156757</v>
      </c>
      <c r="E2392" s="6">
        <v>151.05951317703241</v>
      </c>
      <c r="F2392" s="11">
        <v>103.98684211933595</v>
      </c>
      <c r="G2392" s="11">
        <v>106.60123987841934</v>
      </c>
      <c r="H2392" s="11">
        <v>240.86616039815974</v>
      </c>
      <c r="I2392" s="11">
        <f t="shared" si="59"/>
        <v>140.61251477461443</v>
      </c>
    </row>
    <row r="2393" spans="1:9" x14ac:dyDescent="0.25">
      <c r="A2393" s="16"/>
      <c r="B2393" s="5">
        <f>DATE(YEAR(siječanj!B2393),MONTH(siječanj!B2393)+5,DAY(siječanj!B2393))</f>
        <v>43641</v>
      </c>
      <c r="C2393" s="9">
        <v>24.8958333333333</v>
      </c>
      <c r="D2393">
        <v>0.9308418372156757</v>
      </c>
      <c r="E2393" s="6">
        <v>153.31059237991792</v>
      </c>
      <c r="F2393" s="11">
        <v>102.90480516921863</v>
      </c>
      <c r="G2393" s="11">
        <v>99.387471846484502</v>
      </c>
      <c r="H2393" s="11">
        <v>246.91225146491851</v>
      </c>
      <c r="I2393" s="11">
        <f t="shared" si="59"/>
        <v>142.70791347554638</v>
      </c>
    </row>
    <row r="2394" spans="1:9" x14ac:dyDescent="0.25">
      <c r="A2394" s="16"/>
      <c r="B2394" s="5">
        <f>DATE(YEAR(siječanj!B2394),MONTH(siječanj!B2394)+5,DAY(siječanj!B2394))</f>
        <v>43641</v>
      </c>
      <c r="C2394" s="9">
        <v>24.90625</v>
      </c>
      <c r="D2394">
        <v>0.9308418372156757</v>
      </c>
      <c r="E2394" s="6">
        <v>154.3116040837325</v>
      </c>
      <c r="F2394" s="11">
        <v>101.04816689676679</v>
      </c>
      <c r="G2394" s="11">
        <v>95.089077030296252</v>
      </c>
      <c r="H2394" s="11">
        <v>244.3133347466885</v>
      </c>
      <c r="I2394" s="11">
        <f t="shared" si="59"/>
        <v>143.63969704899952</v>
      </c>
    </row>
    <row r="2395" spans="1:9" x14ac:dyDescent="0.25">
      <c r="A2395" s="16"/>
      <c r="B2395" s="5">
        <f>DATE(YEAR(siječanj!B2395),MONTH(siječanj!B2395)+5,DAY(siječanj!B2395))</f>
        <v>43641</v>
      </c>
      <c r="C2395" s="9">
        <v>24.9166666666667</v>
      </c>
      <c r="D2395">
        <v>0.9308418372156757</v>
      </c>
      <c r="E2395" s="6">
        <v>153.55604784927127</v>
      </c>
      <c r="F2395" s="11">
        <v>100.27892763707872</v>
      </c>
      <c r="G2395" s="11">
        <v>89.762029894697577</v>
      </c>
      <c r="H2395" s="11">
        <v>243.54201881861661</v>
      </c>
      <c r="I2395" s="11">
        <f t="shared" si="59"/>
        <v>142.93639369559386</v>
      </c>
    </row>
    <row r="2396" spans="1:9" x14ac:dyDescent="0.25">
      <c r="A2396" s="16"/>
      <c r="B2396" s="5">
        <f>DATE(YEAR(siječanj!B2396),MONTH(siječanj!B2396)+5,DAY(siječanj!B2396))</f>
        <v>43641</v>
      </c>
      <c r="C2396" s="9">
        <v>24.9270833333333</v>
      </c>
      <c r="D2396">
        <v>0.9308418372156757</v>
      </c>
      <c r="E2396" s="6">
        <v>145.64127482498435</v>
      </c>
      <c r="F2396" s="11">
        <v>98.675301661956226</v>
      </c>
      <c r="G2396" s="11">
        <v>85.612704188312094</v>
      </c>
      <c r="H2396" s="11">
        <v>245.83301765587592</v>
      </c>
      <c r="I2396" s="11">
        <f t="shared" si="59"/>
        <v>135.56899183252156</v>
      </c>
    </row>
    <row r="2397" spans="1:9" x14ac:dyDescent="0.25">
      <c r="A2397" s="16"/>
      <c r="B2397" s="5">
        <f>DATE(YEAR(siječanj!B2397),MONTH(siječanj!B2397)+5,DAY(siječanj!B2397))</f>
        <v>43641</v>
      </c>
      <c r="C2397" s="9">
        <v>24.9375</v>
      </c>
      <c r="D2397">
        <v>0.9308418372156757</v>
      </c>
      <c r="E2397" s="6">
        <v>138.03489001389579</v>
      </c>
      <c r="F2397" s="11">
        <v>95.311735150415444</v>
      </c>
      <c r="G2397" s="11">
        <v>82.568190995461606</v>
      </c>
      <c r="H2397" s="11">
        <v>243.41155258446815</v>
      </c>
      <c r="I2397" s="11">
        <f t="shared" si="59"/>
        <v>128.48865062039849</v>
      </c>
    </row>
    <row r="2398" spans="1:9" x14ac:dyDescent="0.25">
      <c r="A2398" s="16"/>
      <c r="B2398" s="5">
        <f>DATE(YEAR(siječanj!B2398),MONTH(siječanj!B2398)+5,DAY(siječanj!B2398))</f>
        <v>43641</v>
      </c>
      <c r="C2398" s="9">
        <v>24.9479166666667</v>
      </c>
      <c r="D2398">
        <v>0.9308418372156757</v>
      </c>
      <c r="E2398" s="6">
        <v>126.37502761032452</v>
      </c>
      <c r="F2398" s="11">
        <v>91.324190706553992</v>
      </c>
      <c r="G2398" s="11">
        <v>78.9454238821952</v>
      </c>
      <c r="H2398" s="11">
        <v>241.56572910184062</v>
      </c>
      <c r="I2398" s="11">
        <f t="shared" si="59"/>
        <v>117.63516287897622</v>
      </c>
    </row>
    <row r="2399" spans="1:9" x14ac:dyDescent="0.25">
      <c r="A2399" s="16"/>
      <c r="B2399" s="5">
        <f>DATE(YEAR(siječanj!B2399),MONTH(siječanj!B2399)+5,DAY(siječanj!B2399))</f>
        <v>43641</v>
      </c>
      <c r="C2399" s="9">
        <v>24.9583333333333</v>
      </c>
      <c r="D2399">
        <v>0.9308418372156757</v>
      </c>
      <c r="E2399" s="6">
        <v>114.68467708715428</v>
      </c>
      <c r="F2399" s="11">
        <v>87.100619181770213</v>
      </c>
      <c r="G2399" s="11">
        <v>79.573486585624281</v>
      </c>
      <c r="H2399" s="11">
        <v>241.61569993860186</v>
      </c>
      <c r="I2399" s="11">
        <f t="shared" si="59"/>
        <v>106.75329552029321</v>
      </c>
    </row>
    <row r="2400" spans="1:9" x14ac:dyDescent="0.25">
      <c r="A2400" s="16"/>
      <c r="B2400" s="5">
        <f>DATE(YEAR(siječanj!B2400),MONTH(siječanj!B2400)+5,DAY(siječanj!B2400))</f>
        <v>43641</v>
      </c>
      <c r="C2400" s="9">
        <v>24.96875</v>
      </c>
      <c r="D2400">
        <v>0.9308418372156757</v>
      </c>
      <c r="E2400" s="6">
        <v>105.00265426436479</v>
      </c>
      <c r="F2400" s="11">
        <v>86.580707808102005</v>
      </c>
      <c r="G2400" s="11">
        <v>80.247713429067403</v>
      </c>
      <c r="H2400" s="11">
        <v>241.47471668769495</v>
      </c>
      <c r="I2400" s="11">
        <f t="shared" si="59"/>
        <v>97.740863607963732</v>
      </c>
    </row>
    <row r="2401" spans="1:9" x14ac:dyDescent="0.25">
      <c r="A2401" s="16"/>
      <c r="B2401" s="5">
        <f>DATE(YEAR(siječanj!B2401),MONTH(siječanj!B2401)+5,DAY(siječanj!B2401))</f>
        <v>43641</v>
      </c>
      <c r="C2401" s="9">
        <v>24.9791666666667</v>
      </c>
      <c r="D2401">
        <v>0.9308418372156757</v>
      </c>
      <c r="E2401" s="6">
        <v>95.270060114457721</v>
      </c>
      <c r="F2401" s="11">
        <v>84.022919641828096</v>
      </c>
      <c r="G2401" s="11">
        <v>74.677454609986313</v>
      </c>
      <c r="H2401" s="11">
        <v>241.60521593759236</v>
      </c>
      <c r="I2401" s="11">
        <f t="shared" si="59"/>
        <v>88.681357788589693</v>
      </c>
    </row>
    <row r="2402" spans="1:9" ht="15.75" thickBot="1" x14ac:dyDescent="0.3">
      <c r="A2402" s="16"/>
      <c r="B2402" s="5">
        <f>DATE(YEAR(siječanj!B2402),MONTH(siječanj!B2402)+5,DAY(siječanj!B2402))</f>
        <v>43641</v>
      </c>
      <c r="C2402" s="9">
        <v>24.9895833333333</v>
      </c>
      <c r="D2402">
        <v>0.9308418372156757</v>
      </c>
      <c r="E2402" s="6">
        <v>87.946112780399119</v>
      </c>
      <c r="F2402" s="11">
        <v>80.332580363409775</v>
      </c>
      <c r="G2402" s="11">
        <v>74.523042967329118</v>
      </c>
      <c r="H2402" s="11">
        <v>241.32824481864338</v>
      </c>
      <c r="I2402" s="11">
        <f t="shared" si="59"/>
        <v>81.86392119648373</v>
      </c>
    </row>
    <row r="2403" spans="1:9" x14ac:dyDescent="0.25">
      <c r="A2403" s="19">
        <f t="shared" ref="A2403" si="60">A2307+1</f>
        <v>177</v>
      </c>
      <c r="B2403" s="5">
        <f>DATE(YEAR(siječanj!B2403),MONTH(siječanj!B2403)+5,DAY(siječanj!B2403))</f>
        <v>43642</v>
      </c>
      <c r="C2403" s="9">
        <v>25</v>
      </c>
      <c r="D2403">
        <v>0.93189991235711545</v>
      </c>
      <c r="E2403" s="6">
        <v>82.323564122681304</v>
      </c>
      <c r="F2403" s="11">
        <v>77.802802552831622</v>
      </c>
      <c r="G2403" s="11">
        <v>72.317223140218559</v>
      </c>
      <c r="H2403" s="11">
        <v>239.8771696362644</v>
      </c>
      <c r="I2403" s="11">
        <f t="shared" si="59"/>
        <v>76.717322190852087</v>
      </c>
    </row>
    <row r="2404" spans="1:9" x14ac:dyDescent="0.25">
      <c r="A2404" s="20"/>
      <c r="B2404" s="5">
        <f>DATE(YEAR(siječanj!B2404),MONTH(siječanj!B2404)+5,DAY(siječanj!B2404))</f>
        <v>43642</v>
      </c>
      <c r="C2404" s="9">
        <v>25.0104166666667</v>
      </c>
      <c r="D2404">
        <v>0.93189991235711545</v>
      </c>
      <c r="E2404" s="6">
        <v>77.42309968689375</v>
      </c>
      <c r="F2404" s="11">
        <v>76.064799916432406</v>
      </c>
      <c r="G2404" s="11">
        <v>70.517893397380874</v>
      </c>
      <c r="H2404" s="11">
        <v>239.62272126096707</v>
      </c>
      <c r="I2404" s="11">
        <f t="shared" si="59"/>
        <v>72.1505798126325</v>
      </c>
    </row>
    <row r="2405" spans="1:9" x14ac:dyDescent="0.25">
      <c r="A2405" s="20"/>
      <c r="B2405" s="5">
        <f>DATE(YEAR(siječanj!B2405),MONTH(siječanj!B2405)+5,DAY(siječanj!B2405))</f>
        <v>43642</v>
      </c>
      <c r="C2405" s="9">
        <v>25.0208333333333</v>
      </c>
      <c r="D2405">
        <v>0.93189991235711545</v>
      </c>
      <c r="E2405" s="6">
        <v>72.595231400704137</v>
      </c>
      <c r="F2405" s="11">
        <v>74.679417115356202</v>
      </c>
      <c r="G2405" s="11">
        <v>70.440914362758718</v>
      </c>
      <c r="H2405" s="11">
        <v>239.85673388813768</v>
      </c>
      <c r="I2405" s="11">
        <f t="shared" si="59"/>
        <v>67.651489779860697</v>
      </c>
    </row>
    <row r="2406" spans="1:9" x14ac:dyDescent="0.25">
      <c r="A2406" s="20"/>
      <c r="B2406" s="5">
        <f>DATE(YEAR(siječanj!B2406),MONTH(siječanj!B2406)+5,DAY(siječanj!B2406))</f>
        <v>43642</v>
      </c>
      <c r="C2406" s="9">
        <v>25.03125</v>
      </c>
      <c r="D2406">
        <v>0.93189991235711545</v>
      </c>
      <c r="E2406" s="6">
        <v>68.792220152997544</v>
      </c>
      <c r="F2406" s="11">
        <v>72.447185619416501</v>
      </c>
      <c r="G2406" s="11">
        <v>69.425307296373731</v>
      </c>
      <c r="H2406" s="11">
        <v>240.12886469819423</v>
      </c>
      <c r="I2406" s="11">
        <f t="shared" si="59"/>
        <v>64.107463931429805</v>
      </c>
    </row>
    <row r="2407" spans="1:9" x14ac:dyDescent="0.25">
      <c r="A2407" s="20"/>
      <c r="B2407" s="5">
        <f>DATE(YEAR(siječanj!B2407),MONTH(siječanj!B2407)+5,DAY(siječanj!B2407))</f>
        <v>43642</v>
      </c>
      <c r="C2407" s="9">
        <v>25.0416666666667</v>
      </c>
      <c r="D2407">
        <v>0.93189991235711545</v>
      </c>
      <c r="E2407" s="6">
        <v>66.178194944721213</v>
      </c>
      <c r="F2407" s="11">
        <v>71.846634603014479</v>
      </c>
      <c r="G2407" s="11">
        <v>68.0630738083686</v>
      </c>
      <c r="H2407" s="11">
        <v>239.97808477414247</v>
      </c>
      <c r="I2407" s="11">
        <f t="shared" si="59"/>
        <v>61.671454068937798</v>
      </c>
    </row>
    <row r="2408" spans="1:9" x14ac:dyDescent="0.25">
      <c r="A2408" s="20"/>
      <c r="B2408" s="5">
        <f>DATE(YEAR(siječanj!B2408),MONTH(siječanj!B2408)+5,DAY(siječanj!B2408))</f>
        <v>43642</v>
      </c>
      <c r="C2408" s="9">
        <v>25.0520833333333</v>
      </c>
      <c r="D2408">
        <v>0.93189991235711545</v>
      </c>
      <c r="E2408" s="6">
        <v>63.924406811758679</v>
      </c>
      <c r="F2408" s="11">
        <v>70.287683118399158</v>
      </c>
      <c r="G2408" s="11">
        <v>67.111757762817021</v>
      </c>
      <c r="H2408" s="11">
        <v>239.61856627898476</v>
      </c>
      <c r="I2408" s="11">
        <f t="shared" si="59"/>
        <v>59.571149105358508</v>
      </c>
    </row>
    <row r="2409" spans="1:9" x14ac:dyDescent="0.25">
      <c r="A2409" s="20"/>
      <c r="B2409" s="5">
        <f>DATE(YEAR(siječanj!B2409),MONTH(siječanj!B2409)+5,DAY(siječanj!B2409))</f>
        <v>43642</v>
      </c>
      <c r="C2409" s="9">
        <v>25.0625</v>
      </c>
      <c r="D2409">
        <v>0.93189991235711545</v>
      </c>
      <c r="E2409" s="6">
        <v>62.269519541679841</v>
      </c>
      <c r="F2409" s="11">
        <v>69.339954599719476</v>
      </c>
      <c r="G2409" s="11">
        <v>65.691390613406512</v>
      </c>
      <c r="H2409" s="11">
        <v>239.84209290419142</v>
      </c>
      <c r="I2409" s="11">
        <f t="shared" si="59"/>
        <v>58.028959803411134</v>
      </c>
    </row>
    <row r="2410" spans="1:9" x14ac:dyDescent="0.25">
      <c r="A2410" s="20"/>
      <c r="B2410" s="5">
        <f>DATE(YEAR(siječanj!B2410),MONTH(siječanj!B2410)+5,DAY(siječanj!B2410))</f>
        <v>43642</v>
      </c>
      <c r="C2410" s="9">
        <v>25.0729166666667</v>
      </c>
      <c r="D2410">
        <v>0.93189991235711545</v>
      </c>
      <c r="E2410" s="6">
        <v>60.853591867585322</v>
      </c>
      <c r="F2410" s="11">
        <v>69.048641281555533</v>
      </c>
      <c r="G2410" s="11">
        <v>65.298110353043398</v>
      </c>
      <c r="H2410" s="11">
        <v>239.41890403741007</v>
      </c>
      <c r="I2410" s="11">
        <f t="shared" si="59"/>
        <v>56.709456928018433</v>
      </c>
    </row>
    <row r="2411" spans="1:9" x14ac:dyDescent="0.25">
      <c r="A2411" s="20"/>
      <c r="B2411" s="5">
        <f>DATE(YEAR(siječanj!B2411),MONTH(siječanj!B2411)+5,DAY(siječanj!B2411))</f>
        <v>43642</v>
      </c>
      <c r="C2411" s="9">
        <v>25.0833333333333</v>
      </c>
      <c r="D2411">
        <v>0.93189991235711545</v>
      </c>
      <c r="E2411" s="6">
        <v>60.558996466193577</v>
      </c>
      <c r="F2411" s="11">
        <v>69.648758837803513</v>
      </c>
      <c r="G2411" s="11">
        <v>65.221488557657949</v>
      </c>
      <c r="H2411" s="11">
        <v>239.60494278039269</v>
      </c>
      <c r="I2411" s="11">
        <f t="shared" si="59"/>
        <v>56.434923499280657</v>
      </c>
    </row>
    <row r="2412" spans="1:9" x14ac:dyDescent="0.25">
      <c r="A2412" s="20"/>
      <c r="B2412" s="5">
        <f>DATE(YEAR(siječanj!B2412),MONTH(siječanj!B2412)+5,DAY(siječanj!B2412))</f>
        <v>43642</v>
      </c>
      <c r="C2412" s="9">
        <v>25.09375</v>
      </c>
      <c r="D2412">
        <v>0.93189991235711545</v>
      </c>
      <c r="E2412" s="6">
        <v>60.039235273269782</v>
      </c>
      <c r="F2412" s="11">
        <v>70.741186791058283</v>
      </c>
      <c r="G2412" s="11">
        <v>66.014599802364955</v>
      </c>
      <c r="H2412" s="11">
        <v>239.70763176441926</v>
      </c>
      <c r="I2412" s="11">
        <f t="shared" si="59"/>
        <v>55.950558089148345</v>
      </c>
    </row>
    <row r="2413" spans="1:9" x14ac:dyDescent="0.25">
      <c r="A2413" s="20"/>
      <c r="B2413" s="5">
        <f>DATE(YEAR(siječanj!B2413),MONTH(siječanj!B2413)+5,DAY(siječanj!B2413))</f>
        <v>43642</v>
      </c>
      <c r="C2413" s="9">
        <v>25.1041666666667</v>
      </c>
      <c r="D2413">
        <v>0.93189991235711545</v>
      </c>
      <c r="E2413" s="6">
        <v>59.258012199306329</v>
      </c>
      <c r="F2413" s="11">
        <v>70.179896026757717</v>
      </c>
      <c r="G2413" s="11">
        <v>65.779395897278178</v>
      </c>
      <c r="H2413" s="11">
        <v>239.85277600017187</v>
      </c>
      <c r="I2413" s="11">
        <f t="shared" si="59"/>
        <v>55.222536374990447</v>
      </c>
    </row>
    <row r="2414" spans="1:9" x14ac:dyDescent="0.25">
      <c r="A2414" s="20"/>
      <c r="B2414" s="5">
        <f>DATE(YEAR(siječanj!B2414),MONTH(siječanj!B2414)+5,DAY(siječanj!B2414))</f>
        <v>43642</v>
      </c>
      <c r="C2414" s="9">
        <v>25.1145833333333</v>
      </c>
      <c r="D2414">
        <v>0.93189991235711545</v>
      </c>
      <c r="E2414" s="6">
        <v>58.944238883261569</v>
      </c>
      <c r="F2414" s="11">
        <v>68.764985759446532</v>
      </c>
      <c r="G2414" s="11">
        <v>64.861636256432035</v>
      </c>
      <c r="H2414" s="11">
        <v>239.83434720939081</v>
      </c>
      <c r="I2414" s="11">
        <f t="shared" si="59"/>
        <v>54.930131049268333</v>
      </c>
    </row>
    <row r="2415" spans="1:9" x14ac:dyDescent="0.25">
      <c r="A2415" s="20"/>
      <c r="B2415" s="5">
        <f>DATE(YEAR(siječanj!B2415),MONTH(siječanj!B2415)+5,DAY(siječanj!B2415))</f>
        <v>43642</v>
      </c>
      <c r="C2415" s="9">
        <v>25.125</v>
      </c>
      <c r="D2415">
        <v>0.93189991235711545</v>
      </c>
      <c r="E2415" s="6">
        <v>58.736195237166882</v>
      </c>
      <c r="F2415" s="11">
        <v>67.865925183619254</v>
      </c>
      <c r="G2415" s="11">
        <v>63.678793060184837</v>
      </c>
      <c r="H2415" s="11">
        <v>239.6321257470334</v>
      </c>
      <c r="I2415" s="11">
        <f t="shared" si="59"/>
        <v>54.736255193706242</v>
      </c>
    </row>
    <row r="2416" spans="1:9" x14ac:dyDescent="0.25">
      <c r="A2416" s="20"/>
      <c r="B2416" s="5">
        <f>DATE(YEAR(siječanj!B2416),MONTH(siječanj!B2416)+5,DAY(siječanj!B2416))</f>
        <v>43642</v>
      </c>
      <c r="C2416" s="9">
        <v>25.1354166666667</v>
      </c>
      <c r="D2416">
        <v>0.93189991235711545</v>
      </c>
      <c r="E2416" s="6">
        <v>58.670390769352352</v>
      </c>
      <c r="F2416" s="11">
        <v>66.627653942605065</v>
      </c>
      <c r="G2416" s="11">
        <v>63.530687292143959</v>
      </c>
      <c r="H2416" s="11">
        <v>239.48584296818038</v>
      </c>
      <c r="I2416" s="11">
        <f t="shared" si="59"/>
        <v>54.674932015917172</v>
      </c>
    </row>
    <row r="2417" spans="1:9" x14ac:dyDescent="0.25">
      <c r="A2417" s="20"/>
      <c r="B2417" s="5">
        <f>DATE(YEAR(siječanj!B2417),MONTH(siječanj!B2417)+5,DAY(siječanj!B2417))</f>
        <v>43642</v>
      </c>
      <c r="C2417" s="9">
        <v>25.1458333333333</v>
      </c>
      <c r="D2417">
        <v>0.93189991235711545</v>
      </c>
      <c r="E2417" s="6">
        <v>59.150194002832976</v>
      </c>
      <c r="F2417" s="11">
        <v>66.527163430223524</v>
      </c>
      <c r="G2417" s="11">
        <v>63.768359760495542</v>
      </c>
      <c r="H2417" s="11">
        <v>239.31170290102617</v>
      </c>
      <c r="I2417" s="11">
        <f t="shared" si="59"/>
        <v>55.122060607146423</v>
      </c>
    </row>
    <row r="2418" spans="1:9" x14ac:dyDescent="0.25">
      <c r="A2418" s="20"/>
      <c r="B2418" s="5">
        <f>DATE(YEAR(siječanj!B2418),MONTH(siječanj!B2418)+5,DAY(siječanj!B2418))</f>
        <v>43642</v>
      </c>
      <c r="C2418" s="9">
        <v>25.15625</v>
      </c>
      <c r="D2418">
        <v>0.93189991235711545</v>
      </c>
      <c r="E2418" s="6">
        <v>60.358297405529399</v>
      </c>
      <c r="F2418" s="11">
        <v>65.75473743569917</v>
      </c>
      <c r="G2418" s="11">
        <v>62.889767990117804</v>
      </c>
      <c r="H2418" s="11">
        <v>239.37927913579907</v>
      </c>
      <c r="I2418" s="11">
        <f t="shared" si="59"/>
        <v>56.247892062237554</v>
      </c>
    </row>
    <row r="2419" spans="1:9" x14ac:dyDescent="0.25">
      <c r="A2419" s="20"/>
      <c r="B2419" s="5">
        <f>DATE(YEAR(siječanj!B2419),MONTH(siječanj!B2419)+5,DAY(siječanj!B2419))</f>
        <v>43642</v>
      </c>
      <c r="C2419" s="9">
        <v>25.1666666666667</v>
      </c>
      <c r="D2419">
        <v>0.93189991235711545</v>
      </c>
      <c r="E2419" s="6">
        <v>62.509323879142926</v>
      </c>
      <c r="F2419" s="11">
        <v>65.429541982159989</v>
      </c>
      <c r="G2419" s="11">
        <v>63.157336164479716</v>
      </c>
      <c r="H2419" s="11">
        <v>232.68376428516061</v>
      </c>
      <c r="I2419" s="11">
        <f t="shared" si="59"/>
        <v>58.252433444475834</v>
      </c>
    </row>
    <row r="2420" spans="1:9" x14ac:dyDescent="0.25">
      <c r="A2420" s="20"/>
      <c r="B2420" s="5">
        <f>DATE(YEAR(siječanj!B2420),MONTH(siječanj!B2420)+5,DAY(siječanj!B2420))</f>
        <v>43642</v>
      </c>
      <c r="C2420" s="9">
        <v>25.1770833333333</v>
      </c>
      <c r="D2420">
        <v>0.93189991235711545</v>
      </c>
      <c r="E2420" s="6">
        <v>64.702099045017135</v>
      </c>
      <c r="F2420" s="11">
        <v>64.400527644035336</v>
      </c>
      <c r="G2420" s="11">
        <v>60.999695467235121</v>
      </c>
      <c r="H2420" s="11">
        <v>173.01361181987113</v>
      </c>
      <c r="I2420" s="11">
        <f t="shared" si="59"/>
        <v>60.295880429372872</v>
      </c>
    </row>
    <row r="2421" spans="1:9" x14ac:dyDescent="0.25">
      <c r="A2421" s="20"/>
      <c r="B2421" s="5">
        <f>DATE(YEAR(siječanj!B2421),MONTH(siječanj!B2421)+5,DAY(siječanj!B2421))</f>
        <v>43642</v>
      </c>
      <c r="C2421" s="9">
        <v>25.1875</v>
      </c>
      <c r="D2421">
        <v>0.93189991235711545</v>
      </c>
      <c r="E2421" s="6">
        <v>67.242973214757015</v>
      </c>
      <c r="F2421" s="11">
        <v>63.984654734380008</v>
      </c>
      <c r="G2421" s="11">
        <v>59.996270660213888</v>
      </c>
      <c r="H2421" s="11">
        <v>104.52440254586757</v>
      </c>
      <c r="I2421" s="11">
        <f t="shared" si="59"/>
        <v>62.663720845463921</v>
      </c>
    </row>
    <row r="2422" spans="1:9" x14ac:dyDescent="0.25">
      <c r="A2422" s="20"/>
      <c r="B2422" s="5">
        <f>DATE(YEAR(siječanj!B2422),MONTH(siječanj!B2422)+5,DAY(siječanj!B2422))</f>
        <v>43642</v>
      </c>
      <c r="C2422" s="9">
        <v>25.1979166666667</v>
      </c>
      <c r="D2422">
        <v>0.93189991235711545</v>
      </c>
      <c r="E2422" s="6">
        <v>71.017644428129074</v>
      </c>
      <c r="F2422" s="11">
        <v>63.570178529665533</v>
      </c>
      <c r="G2422" s="11">
        <v>59.557697281346428</v>
      </c>
      <c r="H2422" s="11">
        <v>67.999215540402218</v>
      </c>
      <c r="I2422" s="11">
        <f t="shared" si="59"/>
        <v>66.181336618382275</v>
      </c>
    </row>
    <row r="2423" spans="1:9" x14ac:dyDescent="0.25">
      <c r="A2423" s="20"/>
      <c r="B2423" s="5">
        <f>DATE(YEAR(siječanj!B2423),MONTH(siječanj!B2423)+5,DAY(siječanj!B2423))</f>
        <v>43642</v>
      </c>
      <c r="C2423" s="9">
        <v>25.2083333333333</v>
      </c>
      <c r="D2423">
        <v>0.93189991235711545</v>
      </c>
      <c r="E2423" s="6">
        <v>74.137695590972385</v>
      </c>
      <c r="F2423" s="11">
        <v>63.476145770875412</v>
      </c>
      <c r="G2423" s="11">
        <v>62.668291705137804</v>
      </c>
      <c r="H2423" s="11">
        <v>46.070936456343766</v>
      </c>
      <c r="I2423" s="11">
        <f t="shared" si="59"/>
        <v>69.088912023585664</v>
      </c>
    </row>
    <row r="2424" spans="1:9" x14ac:dyDescent="0.25">
      <c r="A2424" s="20"/>
      <c r="B2424" s="5">
        <f>DATE(YEAR(siječanj!B2424),MONTH(siječanj!B2424)+5,DAY(siječanj!B2424))</f>
        <v>43642</v>
      </c>
      <c r="C2424" s="9">
        <v>25.21875</v>
      </c>
      <c r="D2424">
        <v>0.93189991235711545</v>
      </c>
      <c r="E2424" s="6">
        <v>77.61575335427311</v>
      </c>
      <c r="F2424" s="11">
        <v>68.082723490485364</v>
      </c>
      <c r="G2424" s="11">
        <v>68.825085169862959</v>
      </c>
      <c r="H2424" s="11">
        <v>27.074469886287375</v>
      </c>
      <c r="I2424" s="11">
        <f t="shared" si="59"/>
        <v>72.330113748378594</v>
      </c>
    </row>
    <row r="2425" spans="1:9" x14ac:dyDescent="0.25">
      <c r="A2425" s="20"/>
      <c r="B2425" s="5">
        <f>DATE(YEAR(siječanj!B2425),MONTH(siječanj!B2425)+5,DAY(siječanj!B2425))</f>
        <v>43642</v>
      </c>
      <c r="C2425" s="9">
        <v>25.2291666666667</v>
      </c>
      <c r="D2425">
        <v>0.93189991235711545</v>
      </c>
      <c r="E2425" s="6">
        <v>81.867940745465319</v>
      </c>
      <c r="F2425" s="11">
        <v>76.103542424460969</v>
      </c>
      <c r="G2425" s="11">
        <v>73.471551420314128</v>
      </c>
      <c r="H2425" s="11">
        <v>7.0081970042312669</v>
      </c>
      <c r="I2425" s="11">
        <f t="shared" si="59"/>
        <v>76.292726805556654</v>
      </c>
    </row>
    <row r="2426" spans="1:9" x14ac:dyDescent="0.25">
      <c r="A2426" s="20"/>
      <c r="B2426" s="5">
        <f>DATE(YEAR(siječanj!B2426),MONTH(siječanj!B2426)+5,DAY(siječanj!B2426))</f>
        <v>43642</v>
      </c>
      <c r="C2426" s="9">
        <v>25.2395833333333</v>
      </c>
      <c r="D2426">
        <v>0.93189991235711545</v>
      </c>
      <c r="E2426" s="6">
        <v>86.4917230639102</v>
      </c>
      <c r="F2426" s="11">
        <v>77.51458365854522</v>
      </c>
      <c r="G2426" s="11">
        <v>76.96957380326522</v>
      </c>
      <c r="H2426" s="11">
        <v>2.8366511207375491</v>
      </c>
      <c r="I2426" s="11">
        <f t="shared" si="59"/>
        <v>80.601629142873819</v>
      </c>
    </row>
    <row r="2427" spans="1:9" x14ac:dyDescent="0.25">
      <c r="A2427" s="20"/>
      <c r="B2427" s="5">
        <f>DATE(YEAR(siječanj!B2427),MONTH(siječanj!B2427)+5,DAY(siječanj!B2427))</f>
        <v>43642</v>
      </c>
      <c r="C2427" s="9">
        <v>25.25</v>
      </c>
      <c r="D2427">
        <v>0.93189991235711545</v>
      </c>
      <c r="E2427" s="6">
        <v>88.908269354127654</v>
      </c>
      <c r="F2427" s="11">
        <v>77.366653340414445</v>
      </c>
      <c r="G2427" s="11">
        <v>94.951873079860633</v>
      </c>
      <c r="H2427" s="11">
        <v>2.9567694187813069</v>
      </c>
      <c r="I2427" s="11">
        <f t="shared" si="59"/>
        <v>82.853608418934371</v>
      </c>
    </row>
    <row r="2428" spans="1:9" x14ac:dyDescent="0.25">
      <c r="A2428" s="20"/>
      <c r="B2428" s="5">
        <f>DATE(YEAR(siječanj!B2428),MONTH(siječanj!B2428)+5,DAY(siječanj!B2428))</f>
        <v>43642</v>
      </c>
      <c r="C2428" s="9">
        <v>25.2604166666667</v>
      </c>
      <c r="D2428">
        <v>0.93189991235711545</v>
      </c>
      <c r="E2428" s="6">
        <v>89.853794149387696</v>
      </c>
      <c r="F2428" s="11">
        <v>87.317867002870145</v>
      </c>
      <c r="G2428" s="11">
        <v>100.37608125999283</v>
      </c>
      <c r="H2428" s="11">
        <v>3.513695079812269</v>
      </c>
      <c r="I2428" s="11">
        <f t="shared" si="59"/>
        <v>83.734742892768679</v>
      </c>
    </row>
    <row r="2429" spans="1:9" x14ac:dyDescent="0.25">
      <c r="A2429" s="20"/>
      <c r="B2429" s="5">
        <f>DATE(YEAR(siječanj!B2429),MONTH(siječanj!B2429)+5,DAY(siječanj!B2429))</f>
        <v>43642</v>
      </c>
      <c r="C2429" s="9">
        <v>25.2708333333333</v>
      </c>
      <c r="D2429">
        <v>0.93189991235711545</v>
      </c>
      <c r="E2429" s="6">
        <v>93.013121324087905</v>
      </c>
      <c r="F2429" s="11">
        <v>93.714976307918747</v>
      </c>
      <c r="G2429" s="11">
        <v>109.16758233206512</v>
      </c>
      <c r="H2429" s="11">
        <v>3.3723216427813321</v>
      </c>
      <c r="I2429" s="11">
        <f t="shared" si="59"/>
        <v>86.67891960997926</v>
      </c>
    </row>
    <row r="2430" spans="1:9" x14ac:dyDescent="0.25">
      <c r="A2430" s="20"/>
      <c r="B2430" s="5">
        <f>DATE(YEAR(siječanj!B2430),MONTH(siječanj!B2430)+5,DAY(siječanj!B2430))</f>
        <v>43642</v>
      </c>
      <c r="C2430" s="9">
        <v>25.28125</v>
      </c>
      <c r="D2430">
        <v>0.93189991235711545</v>
      </c>
      <c r="E2430" s="6">
        <v>93.814298561630793</v>
      </c>
      <c r="F2430" s="11">
        <v>102.4795727310517</v>
      </c>
      <c r="G2430" s="11">
        <v>119.98751187364597</v>
      </c>
      <c r="H2430" s="11">
        <v>3.4934013994537878</v>
      </c>
      <c r="I2430" s="11">
        <f t="shared" si="59"/>
        <v>87.425536607428</v>
      </c>
    </row>
    <row r="2431" spans="1:9" x14ac:dyDescent="0.25">
      <c r="A2431" s="20"/>
      <c r="B2431" s="5">
        <f>DATE(YEAR(siječanj!B2431),MONTH(siječanj!B2431)+5,DAY(siječanj!B2431))</f>
        <v>43642</v>
      </c>
      <c r="C2431" s="9">
        <v>25.2916666666667</v>
      </c>
      <c r="D2431">
        <v>0.93189991235711545</v>
      </c>
      <c r="E2431" s="6">
        <v>93.572559557725739</v>
      </c>
      <c r="F2431" s="11">
        <v>111.27295813274974</v>
      </c>
      <c r="G2431" s="11">
        <v>129.04691026184881</v>
      </c>
      <c r="H2431" s="11">
        <v>3.1207936605507571</v>
      </c>
      <c r="I2431" s="11">
        <f t="shared" si="59"/>
        <v>87.200260050875585</v>
      </c>
    </row>
    <row r="2432" spans="1:9" x14ac:dyDescent="0.25">
      <c r="A2432" s="20"/>
      <c r="B2432" s="5">
        <f>DATE(YEAR(siječanj!B2432),MONTH(siječanj!B2432)+5,DAY(siječanj!B2432))</f>
        <v>43642</v>
      </c>
      <c r="C2432" s="9">
        <v>25.3020833333333</v>
      </c>
      <c r="D2432">
        <v>0.93189991235711545</v>
      </c>
      <c r="E2432" s="6">
        <v>93.187443803584415</v>
      </c>
      <c r="F2432" s="11">
        <v>125.29223146268244</v>
      </c>
      <c r="G2432" s="11">
        <v>139.80981398505043</v>
      </c>
      <c r="H2432" s="11">
        <v>2.7944499902306923</v>
      </c>
      <c r="I2432" s="11">
        <f t="shared" si="59"/>
        <v>86.841370713343935</v>
      </c>
    </row>
    <row r="2433" spans="1:9" x14ac:dyDescent="0.25">
      <c r="A2433" s="20"/>
      <c r="B2433" s="5">
        <f>DATE(YEAR(siječanj!B2433),MONTH(siječanj!B2433)+5,DAY(siječanj!B2433))</f>
        <v>43642</v>
      </c>
      <c r="C2433" s="9">
        <v>25.3125</v>
      </c>
      <c r="D2433">
        <v>0.93189991235711545</v>
      </c>
      <c r="E2433" s="6">
        <v>94.079150327688041</v>
      </c>
      <c r="F2433" s="11">
        <v>134.99149239707427</v>
      </c>
      <c r="G2433" s="11">
        <v>149.14858148419816</v>
      </c>
      <c r="H2433" s="11">
        <v>2.3043562089052383</v>
      </c>
      <c r="I2433" s="11">
        <f t="shared" si="59"/>
        <v>87.67235194500438</v>
      </c>
    </row>
    <row r="2434" spans="1:9" x14ac:dyDescent="0.25">
      <c r="A2434" s="20"/>
      <c r="B2434" s="5">
        <f>DATE(YEAR(siječanj!B2434),MONTH(siječanj!B2434)+5,DAY(siječanj!B2434))</f>
        <v>43642</v>
      </c>
      <c r="C2434" s="9">
        <v>25.3229166666667</v>
      </c>
      <c r="D2434">
        <v>0.93189991235711545</v>
      </c>
      <c r="E2434" s="6">
        <v>95.779456101128588</v>
      </c>
      <c r="F2434" s="11">
        <v>144.33087705208266</v>
      </c>
      <c r="G2434" s="11">
        <v>163.65336150167451</v>
      </c>
      <c r="H2434" s="11">
        <v>1.9569354845469109</v>
      </c>
      <c r="I2434" s="11">
        <f t="shared" si="59"/>
        <v>89.25686674625392</v>
      </c>
    </row>
    <row r="2435" spans="1:9" x14ac:dyDescent="0.25">
      <c r="A2435" s="20"/>
      <c r="B2435" s="5">
        <f>DATE(YEAR(siječanj!B2435),MONTH(siječanj!B2435)+5,DAY(siječanj!B2435))</f>
        <v>43642</v>
      </c>
      <c r="C2435" s="9">
        <v>25.3333333333333</v>
      </c>
      <c r="D2435">
        <v>0.93189991235711545</v>
      </c>
      <c r="E2435" s="6">
        <v>96.62837264764697</v>
      </c>
      <c r="F2435" s="11">
        <v>166.09028781216119</v>
      </c>
      <c r="G2435" s="11">
        <v>178.3182890592152</v>
      </c>
      <c r="H2435" s="11">
        <v>1.8167306049335796</v>
      </c>
      <c r="I2435" s="11">
        <f t="shared" si="59"/>
        <v>90.047972001552907</v>
      </c>
    </row>
    <row r="2436" spans="1:9" x14ac:dyDescent="0.25">
      <c r="A2436" s="20"/>
      <c r="B2436" s="5">
        <f>DATE(YEAR(siječanj!B2436),MONTH(siječanj!B2436)+5,DAY(siječanj!B2436))</f>
        <v>43642</v>
      </c>
      <c r="C2436" s="9">
        <v>25.34375</v>
      </c>
      <c r="D2436">
        <v>0.93189991235711545</v>
      </c>
      <c r="E2436" s="6">
        <v>98.33174371096581</v>
      </c>
      <c r="F2436" s="11">
        <v>189.76239367776259</v>
      </c>
      <c r="G2436" s="11">
        <v>190.36924895475727</v>
      </c>
      <c r="H2436" s="11">
        <v>1.7582567121002244</v>
      </c>
      <c r="I2436" s="11">
        <f t="shared" ref="I2436:I2499" si="61">D2436*E2436</f>
        <v>91.635343346171382</v>
      </c>
    </row>
    <row r="2437" spans="1:9" x14ac:dyDescent="0.25">
      <c r="A2437" s="20"/>
      <c r="B2437" s="5">
        <f>DATE(YEAR(siječanj!B2437),MONTH(siječanj!B2437)+5,DAY(siječanj!B2437))</f>
        <v>43642</v>
      </c>
      <c r="C2437" s="9">
        <v>25.3541666666667</v>
      </c>
      <c r="D2437">
        <v>0.93189991235711545</v>
      </c>
      <c r="E2437" s="6">
        <v>99.087025975217728</v>
      </c>
      <c r="F2437" s="11">
        <v>187.65698138504328</v>
      </c>
      <c r="G2437" s="11">
        <v>195.0379563581358</v>
      </c>
      <c r="H2437" s="11">
        <v>1.8623553685594825</v>
      </c>
      <c r="I2437" s="11">
        <f t="shared" si="61"/>
        <v>92.33919082203262</v>
      </c>
    </row>
    <row r="2438" spans="1:9" x14ac:dyDescent="0.25">
      <c r="A2438" s="20"/>
      <c r="B2438" s="5">
        <f>DATE(YEAR(siječanj!B2438),MONTH(siječanj!B2438)+5,DAY(siječanj!B2438))</f>
        <v>43642</v>
      </c>
      <c r="C2438" s="9">
        <v>25.3645833333333</v>
      </c>
      <c r="D2438">
        <v>0.93189991235711545</v>
      </c>
      <c r="E2438" s="6">
        <v>100.77792047490955</v>
      </c>
      <c r="F2438" s="11">
        <v>188.99903021127392</v>
      </c>
      <c r="G2438" s="11">
        <v>201.5841405908605</v>
      </c>
      <c r="H2438" s="11">
        <v>2.0609170851689602</v>
      </c>
      <c r="I2438" s="11">
        <f t="shared" si="61"/>
        <v>93.914935258100556</v>
      </c>
    </row>
    <row r="2439" spans="1:9" x14ac:dyDescent="0.25">
      <c r="A2439" s="20"/>
      <c r="B2439" s="5">
        <f>DATE(YEAR(siječanj!B2439),MONTH(siječanj!B2439)+5,DAY(siječanj!B2439))</f>
        <v>43642</v>
      </c>
      <c r="C2439" s="9">
        <v>25.375</v>
      </c>
      <c r="D2439">
        <v>0.93189991235711545</v>
      </c>
      <c r="E2439" s="6">
        <v>102.32735303789335</v>
      </c>
      <c r="F2439" s="11">
        <v>191.80642319644392</v>
      </c>
      <c r="G2439" s="11">
        <v>207.72293562033454</v>
      </c>
      <c r="H2439" s="11">
        <v>1.9200648967806371</v>
      </c>
      <c r="I2439" s="11">
        <f t="shared" si="61"/>
        <v>95.358851327748425</v>
      </c>
    </row>
    <row r="2440" spans="1:9" x14ac:dyDescent="0.25">
      <c r="A2440" s="20"/>
      <c r="B2440" s="5">
        <f>DATE(YEAR(siječanj!B2440),MONTH(siječanj!B2440)+5,DAY(siječanj!B2440))</f>
        <v>43642</v>
      </c>
      <c r="C2440" s="9">
        <v>25.3854166666667</v>
      </c>
      <c r="D2440">
        <v>0.93189991235711545</v>
      </c>
      <c r="E2440" s="6">
        <v>104.1508858467906</v>
      </c>
      <c r="F2440" s="11">
        <v>199.08515433315898</v>
      </c>
      <c r="G2440" s="11">
        <v>209.58450928276162</v>
      </c>
      <c r="H2440" s="11">
        <v>1.6673273375655713</v>
      </c>
      <c r="I2440" s="11">
        <f t="shared" si="61"/>
        <v>97.058201392540099</v>
      </c>
    </row>
    <row r="2441" spans="1:9" x14ac:dyDescent="0.25">
      <c r="A2441" s="20"/>
      <c r="B2441" s="5">
        <f>DATE(YEAR(siječanj!B2441),MONTH(siječanj!B2441)+5,DAY(siječanj!B2441))</f>
        <v>43642</v>
      </c>
      <c r="C2441" s="9">
        <v>25.3958333333333</v>
      </c>
      <c r="D2441">
        <v>0.93189991235711545</v>
      </c>
      <c r="E2441" s="6">
        <v>104.82153216191939</v>
      </c>
      <c r="F2441" s="11">
        <v>196.77487191484997</v>
      </c>
      <c r="G2441" s="11">
        <v>212.48164322781665</v>
      </c>
      <c r="H2441" s="11">
        <v>1.6406025895012968</v>
      </c>
      <c r="I2441" s="11">
        <f t="shared" si="61"/>
        <v>97.683176634831241</v>
      </c>
    </row>
    <row r="2442" spans="1:9" x14ac:dyDescent="0.25">
      <c r="A2442" s="20"/>
      <c r="B2442" s="5">
        <f>DATE(YEAR(siječanj!B2442),MONTH(siječanj!B2442)+5,DAY(siječanj!B2442))</f>
        <v>43642</v>
      </c>
      <c r="C2442" s="9">
        <v>25.40625</v>
      </c>
      <c r="D2442">
        <v>0.93189991235711545</v>
      </c>
      <c r="E2442" s="6">
        <v>105.54065730705972</v>
      </c>
      <c r="F2442" s="11">
        <v>194.7942600248187</v>
      </c>
      <c r="G2442" s="11">
        <v>211.06818002769961</v>
      </c>
      <c r="H2442" s="11">
        <v>1.7602446603782911</v>
      </c>
      <c r="I2442" s="11">
        <f t="shared" si="61"/>
        <v>98.353329294561306</v>
      </c>
    </row>
    <row r="2443" spans="1:9" x14ac:dyDescent="0.25">
      <c r="A2443" s="20"/>
      <c r="B2443" s="5">
        <f>DATE(YEAR(siječanj!B2443),MONTH(siječanj!B2443)+5,DAY(siječanj!B2443))</f>
        <v>43642</v>
      </c>
      <c r="C2443" s="9">
        <v>25.4166666666667</v>
      </c>
      <c r="D2443">
        <v>0.93189991235711545</v>
      </c>
      <c r="E2443" s="6">
        <v>106.69912346222905</v>
      </c>
      <c r="F2443" s="11">
        <v>202.96996470698969</v>
      </c>
      <c r="G2443" s="11">
        <v>211.75592175327708</v>
      </c>
      <c r="H2443" s="11">
        <v>1.721211040816758</v>
      </c>
      <c r="I2443" s="11">
        <f t="shared" si="61"/>
        <v>99.432903803032289</v>
      </c>
    </row>
    <row r="2444" spans="1:9" x14ac:dyDescent="0.25">
      <c r="A2444" s="20"/>
      <c r="B2444" s="5">
        <f>DATE(YEAR(siječanj!B2444),MONTH(siječanj!B2444)+5,DAY(siječanj!B2444))</f>
        <v>43642</v>
      </c>
      <c r="C2444" s="9">
        <v>25.4270833333333</v>
      </c>
      <c r="D2444">
        <v>0.93189991235711545</v>
      </c>
      <c r="E2444" s="6">
        <v>107.12569210021663</v>
      </c>
      <c r="F2444" s="11">
        <v>198.78098571061136</v>
      </c>
      <c r="G2444" s="11">
        <v>207.95461128621841</v>
      </c>
      <c r="H2444" s="11">
        <v>1.9856471804120108</v>
      </c>
      <c r="I2444" s="11">
        <f t="shared" si="61"/>
        <v>99.830423079387202</v>
      </c>
    </row>
    <row r="2445" spans="1:9" x14ac:dyDescent="0.25">
      <c r="A2445" s="20"/>
      <c r="B2445" s="5">
        <f>DATE(YEAR(siječanj!B2445),MONTH(siječanj!B2445)+5,DAY(siječanj!B2445))</f>
        <v>43642</v>
      </c>
      <c r="C2445" s="9">
        <v>25.4375</v>
      </c>
      <c r="D2445">
        <v>0.93189991235711545</v>
      </c>
      <c r="E2445" s="6">
        <v>109.14421625708371</v>
      </c>
      <c r="F2445" s="11">
        <v>195.57231698782581</v>
      </c>
      <c r="G2445" s="11">
        <v>209.03010208487623</v>
      </c>
      <c r="H2445" s="11">
        <v>2.0285916655090053</v>
      </c>
      <c r="I2445" s="11">
        <f t="shared" si="61"/>
        <v>101.71148556426236</v>
      </c>
    </row>
    <row r="2446" spans="1:9" x14ac:dyDescent="0.25">
      <c r="A2446" s="20"/>
      <c r="B2446" s="5">
        <f>DATE(YEAR(siječanj!B2446),MONTH(siječanj!B2446)+5,DAY(siječanj!B2446))</f>
        <v>43642</v>
      </c>
      <c r="C2446" s="9">
        <v>25.4479166666667</v>
      </c>
      <c r="D2446">
        <v>0.93189991235711545</v>
      </c>
      <c r="E2446" s="6">
        <v>110.03934641615828</v>
      </c>
      <c r="F2446" s="11">
        <v>193.07382857873847</v>
      </c>
      <c r="G2446" s="11">
        <v>207.17446100213272</v>
      </c>
      <c r="H2446" s="11">
        <v>1.9599999463364015</v>
      </c>
      <c r="I2446" s="11">
        <f t="shared" si="61"/>
        <v>102.54565728105217</v>
      </c>
    </row>
    <row r="2447" spans="1:9" x14ac:dyDescent="0.25">
      <c r="A2447" s="20"/>
      <c r="B2447" s="5">
        <f>DATE(YEAR(siječanj!B2447),MONTH(siječanj!B2447)+5,DAY(siječanj!B2447))</f>
        <v>43642</v>
      </c>
      <c r="C2447" s="9">
        <v>25.4583333333333</v>
      </c>
      <c r="D2447">
        <v>0.93189991235711545</v>
      </c>
      <c r="E2447" s="6">
        <v>111.25853667852134</v>
      </c>
      <c r="F2447" s="11">
        <v>197.64925335653575</v>
      </c>
      <c r="G2447" s="11">
        <v>210.48020438333674</v>
      </c>
      <c r="H2447" s="11">
        <v>1.8079043947125919</v>
      </c>
      <c r="I2447" s="11">
        <f t="shared" si="61"/>
        <v>103.68182057969494</v>
      </c>
    </row>
    <row r="2448" spans="1:9" x14ac:dyDescent="0.25">
      <c r="A2448" s="20"/>
      <c r="B2448" s="5">
        <f>DATE(YEAR(siječanj!B2448),MONTH(siječanj!B2448)+5,DAY(siječanj!B2448))</f>
        <v>43642</v>
      </c>
      <c r="C2448" s="9">
        <v>25.46875</v>
      </c>
      <c r="D2448">
        <v>0.93189991235711545</v>
      </c>
      <c r="E2448" s="6">
        <v>112.87341437158133</v>
      </c>
      <c r="F2448" s="11">
        <v>205.49268674950463</v>
      </c>
      <c r="G2448" s="11">
        <v>208.06247345215684</v>
      </c>
      <c r="H2448" s="11">
        <v>1.9925984962831766</v>
      </c>
      <c r="I2448" s="11">
        <f t="shared" si="61"/>
        <v>105.18672496032502</v>
      </c>
    </row>
    <row r="2449" spans="1:9" x14ac:dyDescent="0.25">
      <c r="A2449" s="20"/>
      <c r="B2449" s="5">
        <f>DATE(YEAR(siječanj!B2449),MONTH(siječanj!B2449)+5,DAY(siječanj!B2449))</f>
        <v>43642</v>
      </c>
      <c r="C2449" s="9">
        <v>25.4791666666667</v>
      </c>
      <c r="D2449">
        <v>0.93189991235711545</v>
      </c>
      <c r="E2449" s="6">
        <v>113.07733456749651</v>
      </c>
      <c r="F2449" s="11">
        <v>189.56191032947268</v>
      </c>
      <c r="G2449" s="11">
        <v>205.86214467308895</v>
      </c>
      <c r="H2449" s="11">
        <v>2.1241312391706493</v>
      </c>
      <c r="I2449" s="11">
        <f t="shared" si="61"/>
        <v>105.37675817302622</v>
      </c>
    </row>
    <row r="2450" spans="1:9" x14ac:dyDescent="0.25">
      <c r="A2450" s="20"/>
      <c r="B2450" s="5">
        <f>DATE(YEAR(siječanj!B2450),MONTH(siječanj!B2450)+5,DAY(siječanj!B2450))</f>
        <v>43642</v>
      </c>
      <c r="C2450" s="9">
        <v>25.4895833333333</v>
      </c>
      <c r="D2450">
        <v>0.93189991235711545</v>
      </c>
      <c r="E2450" s="6">
        <v>112.31507896730062</v>
      </c>
      <c r="F2450" s="11">
        <v>189.45278673568956</v>
      </c>
      <c r="G2450" s="11">
        <v>199.40427881030854</v>
      </c>
      <c r="H2450" s="11">
        <v>1.8815785382699859</v>
      </c>
      <c r="I2450" s="11">
        <f t="shared" si="61"/>
        <v>104.66641224600995</v>
      </c>
    </row>
    <row r="2451" spans="1:9" x14ac:dyDescent="0.25">
      <c r="A2451" s="20"/>
      <c r="B2451" s="5">
        <f>DATE(YEAR(siječanj!B2451),MONTH(siječanj!B2451)+5,DAY(siječanj!B2451))</f>
        <v>43642</v>
      </c>
      <c r="C2451" s="9">
        <v>25.5</v>
      </c>
      <c r="D2451">
        <v>0.93189991235711545</v>
      </c>
      <c r="E2451" s="6">
        <v>111.58015685871369</v>
      </c>
      <c r="F2451" s="11">
        <v>184.27148901404325</v>
      </c>
      <c r="G2451" s="11">
        <v>197.32612183626702</v>
      </c>
      <c r="H2451" s="11">
        <v>1.9662859448422356</v>
      </c>
      <c r="I2451" s="11">
        <f t="shared" si="61"/>
        <v>103.98153839742848</v>
      </c>
    </row>
    <row r="2452" spans="1:9" x14ac:dyDescent="0.25">
      <c r="A2452" s="20"/>
      <c r="B2452" s="5">
        <f>DATE(YEAR(siječanj!B2452),MONTH(siječanj!B2452)+5,DAY(siječanj!B2452))</f>
        <v>43642</v>
      </c>
      <c r="C2452" s="9">
        <v>25.5104166666667</v>
      </c>
      <c r="D2452">
        <v>0.93189991235711545</v>
      </c>
      <c r="E2452" s="6">
        <v>111.00942926568929</v>
      </c>
      <c r="F2452" s="11">
        <v>183.30782682118215</v>
      </c>
      <c r="G2452" s="11">
        <v>198.34492800008621</v>
      </c>
      <c r="H2452" s="11">
        <v>1.9950476645693906</v>
      </c>
      <c r="I2452" s="11">
        <f t="shared" si="61"/>
        <v>103.44967740350926</v>
      </c>
    </row>
    <row r="2453" spans="1:9" x14ac:dyDescent="0.25">
      <c r="A2453" s="20"/>
      <c r="B2453" s="5">
        <f>DATE(YEAR(siječanj!B2453),MONTH(siječanj!B2453)+5,DAY(siječanj!B2453))</f>
        <v>43642</v>
      </c>
      <c r="C2453" s="9">
        <v>25.5208333333333</v>
      </c>
      <c r="D2453">
        <v>0.93189991235711545</v>
      </c>
      <c r="E2453" s="6">
        <v>111.79685736783577</v>
      </c>
      <c r="F2453" s="11">
        <v>182.75161315961194</v>
      </c>
      <c r="G2453" s="11">
        <v>198.05720992720501</v>
      </c>
      <c r="H2453" s="11">
        <v>2.1694958787138661</v>
      </c>
      <c r="I2453" s="11">
        <f t="shared" si="61"/>
        <v>104.1834815828871</v>
      </c>
    </row>
    <row r="2454" spans="1:9" x14ac:dyDescent="0.25">
      <c r="A2454" s="20"/>
      <c r="B2454" s="5">
        <f>DATE(YEAR(siječanj!B2454),MONTH(siječanj!B2454)+5,DAY(siječanj!B2454))</f>
        <v>43642</v>
      </c>
      <c r="C2454" s="9">
        <v>25.53125</v>
      </c>
      <c r="D2454">
        <v>0.93189991235711545</v>
      </c>
      <c r="E2454" s="6">
        <v>112.14087262734938</v>
      </c>
      <c r="F2454" s="11">
        <v>183.38579747315259</v>
      </c>
      <c r="G2454" s="11">
        <v>198.75786846023968</v>
      </c>
      <c r="H2454" s="11">
        <v>2.5166694851936415</v>
      </c>
      <c r="I2454" s="11">
        <f t="shared" si="61"/>
        <v>104.50406937307733</v>
      </c>
    </row>
    <row r="2455" spans="1:9" x14ac:dyDescent="0.25">
      <c r="A2455" s="20"/>
      <c r="B2455" s="5">
        <f>DATE(YEAR(siječanj!B2455),MONTH(siječanj!B2455)+5,DAY(siječanj!B2455))</f>
        <v>43642</v>
      </c>
      <c r="C2455" s="9">
        <v>25.5416666666667</v>
      </c>
      <c r="D2455">
        <v>0.93189991235711545</v>
      </c>
      <c r="E2455" s="6">
        <v>111.16118890874363</v>
      </c>
      <c r="F2455" s="11">
        <v>185.89204802981345</v>
      </c>
      <c r="G2455" s="11">
        <v>196.87796320686886</v>
      </c>
      <c r="H2455" s="11">
        <v>2.210663516230666</v>
      </c>
      <c r="I2455" s="11">
        <f t="shared" si="61"/>
        <v>103.59110220157093</v>
      </c>
    </row>
    <row r="2456" spans="1:9" x14ac:dyDescent="0.25">
      <c r="A2456" s="20"/>
      <c r="B2456" s="5">
        <f>DATE(YEAR(siječanj!B2456),MONTH(siječanj!B2456)+5,DAY(siječanj!B2456))</f>
        <v>43642</v>
      </c>
      <c r="C2456" s="9">
        <v>25.5520833333333</v>
      </c>
      <c r="D2456">
        <v>0.93189991235711545</v>
      </c>
      <c r="E2456" s="6">
        <v>110.73397902164291</v>
      </c>
      <c r="F2456" s="11">
        <v>186.7979797517865</v>
      </c>
      <c r="G2456" s="11">
        <v>188.74621878219145</v>
      </c>
      <c r="H2456" s="11">
        <v>2.1323151430028511</v>
      </c>
      <c r="I2456" s="11">
        <f t="shared" si="61"/>
        <v>103.19298534522369</v>
      </c>
    </row>
    <row r="2457" spans="1:9" x14ac:dyDescent="0.25">
      <c r="A2457" s="20"/>
      <c r="B2457" s="5">
        <f>DATE(YEAR(siječanj!B2457),MONTH(siječanj!B2457)+5,DAY(siječanj!B2457))</f>
        <v>43642</v>
      </c>
      <c r="C2457" s="9">
        <v>25.5625</v>
      </c>
      <c r="D2457">
        <v>0.93189991235711545</v>
      </c>
      <c r="E2457" s="6">
        <v>110.70127928745559</v>
      </c>
      <c r="F2457" s="11">
        <v>185.31409313070148</v>
      </c>
      <c r="G2457" s="11">
        <v>184.62924530330906</v>
      </c>
      <c r="H2457" s="11">
        <v>2.1352775561137491</v>
      </c>
      <c r="I2457" s="11">
        <f t="shared" si="61"/>
        <v>103.16251246580042</v>
      </c>
    </row>
    <row r="2458" spans="1:9" x14ac:dyDescent="0.25">
      <c r="A2458" s="20"/>
      <c r="B2458" s="5">
        <f>DATE(YEAR(siječanj!B2458),MONTH(siječanj!B2458)+5,DAY(siječanj!B2458))</f>
        <v>43642</v>
      </c>
      <c r="C2458" s="9">
        <v>25.5729166666667</v>
      </c>
      <c r="D2458">
        <v>0.93189991235711545</v>
      </c>
      <c r="E2458" s="6">
        <v>111.66785412713237</v>
      </c>
      <c r="F2458" s="11">
        <v>185.02711040055812</v>
      </c>
      <c r="G2458" s="11">
        <v>186.453304831959</v>
      </c>
      <c r="H2458" s="11">
        <v>1.9991526226896255</v>
      </c>
      <c r="I2458" s="11">
        <f t="shared" si="61"/>
        <v>104.06326347418181</v>
      </c>
    </row>
    <row r="2459" spans="1:9" x14ac:dyDescent="0.25">
      <c r="A2459" s="20"/>
      <c r="B2459" s="5">
        <f>DATE(YEAR(siječanj!B2459),MONTH(siječanj!B2459)+5,DAY(siječanj!B2459))</f>
        <v>43642</v>
      </c>
      <c r="C2459" s="9">
        <v>25.5833333333333</v>
      </c>
      <c r="D2459">
        <v>0.93189991235711545</v>
      </c>
      <c r="E2459" s="6">
        <v>111.91417518352388</v>
      </c>
      <c r="F2459" s="11">
        <v>184.75344854311206</v>
      </c>
      <c r="G2459" s="11">
        <v>184.61241090602024</v>
      </c>
      <c r="H2459" s="11">
        <v>2.0472465641465636</v>
      </c>
      <c r="I2459" s="11">
        <f t="shared" si="61"/>
        <v>104.29281004504477</v>
      </c>
    </row>
    <row r="2460" spans="1:9" x14ac:dyDescent="0.25">
      <c r="A2460" s="20"/>
      <c r="B2460" s="5">
        <f>DATE(YEAR(siječanj!B2460),MONTH(siječanj!B2460)+5,DAY(siječanj!B2460))</f>
        <v>43642</v>
      </c>
      <c r="C2460" s="9">
        <v>25.59375</v>
      </c>
      <c r="D2460">
        <v>0.93189991235711545</v>
      </c>
      <c r="E2460" s="6">
        <v>113.23440287967941</v>
      </c>
      <c r="F2460" s="11">
        <v>185.14267970737282</v>
      </c>
      <c r="G2460" s="11">
        <v>180.12041650708636</v>
      </c>
      <c r="H2460" s="11">
        <v>2.3180227280186703</v>
      </c>
      <c r="I2460" s="11">
        <f t="shared" si="61"/>
        <v>105.52313011938354</v>
      </c>
    </row>
    <row r="2461" spans="1:9" x14ac:dyDescent="0.25">
      <c r="A2461" s="20"/>
      <c r="B2461" s="5">
        <f>DATE(YEAR(siječanj!B2461),MONTH(siječanj!B2461)+5,DAY(siječanj!B2461))</f>
        <v>43642</v>
      </c>
      <c r="C2461" s="9">
        <v>25.6041666666667</v>
      </c>
      <c r="D2461">
        <v>0.93189991235711545</v>
      </c>
      <c r="E2461" s="6">
        <v>114.23923924732205</v>
      </c>
      <c r="F2461" s="11">
        <v>182.03907690970604</v>
      </c>
      <c r="G2461" s="11">
        <v>175.12530884516315</v>
      </c>
      <c r="H2461" s="11">
        <v>2.4576413279687164</v>
      </c>
      <c r="I2461" s="11">
        <f t="shared" si="61"/>
        <v>106.45953704232296</v>
      </c>
    </row>
    <row r="2462" spans="1:9" x14ac:dyDescent="0.25">
      <c r="A2462" s="20"/>
      <c r="B2462" s="5">
        <f>DATE(YEAR(siječanj!B2462),MONTH(siječanj!B2462)+5,DAY(siječanj!B2462))</f>
        <v>43642</v>
      </c>
      <c r="C2462" s="9">
        <v>25.6145833333333</v>
      </c>
      <c r="D2462">
        <v>0.93189991235711545</v>
      </c>
      <c r="E2462" s="6">
        <v>114.6157547192401</v>
      </c>
      <c r="F2462" s="11">
        <v>180.27565263797553</v>
      </c>
      <c r="G2462" s="11">
        <v>171.11749001574969</v>
      </c>
      <c r="H2462" s="11">
        <v>2.2780566636684316</v>
      </c>
      <c r="I2462" s="11">
        <f t="shared" si="61"/>
        <v>106.81041177760449</v>
      </c>
    </row>
    <row r="2463" spans="1:9" x14ac:dyDescent="0.25">
      <c r="A2463" s="20"/>
      <c r="B2463" s="5">
        <f>DATE(YEAR(siječanj!B2463),MONTH(siječanj!B2463)+5,DAY(siječanj!B2463))</f>
        <v>43642</v>
      </c>
      <c r="C2463" s="9">
        <v>25.625</v>
      </c>
      <c r="D2463">
        <v>0.93189991235711545</v>
      </c>
      <c r="E2463" s="6">
        <v>114.88883055480564</v>
      </c>
      <c r="F2463" s="11">
        <v>179.40794166643823</v>
      </c>
      <c r="G2463" s="11">
        <v>169.59290132947589</v>
      </c>
      <c r="H2463" s="11">
        <v>2.4634871164884662</v>
      </c>
      <c r="I2463" s="11">
        <f t="shared" si="61"/>
        <v>107.06489112483486</v>
      </c>
    </row>
    <row r="2464" spans="1:9" x14ac:dyDescent="0.25">
      <c r="A2464" s="20"/>
      <c r="B2464" s="5">
        <f>DATE(YEAR(siječanj!B2464),MONTH(siječanj!B2464)+5,DAY(siječanj!B2464))</f>
        <v>43642</v>
      </c>
      <c r="C2464" s="9">
        <v>25.6354166666667</v>
      </c>
      <c r="D2464">
        <v>0.93189991235711545</v>
      </c>
      <c r="E2464" s="6">
        <v>115.26261228050453</v>
      </c>
      <c r="F2464" s="11">
        <v>179.26644903429914</v>
      </c>
      <c r="G2464" s="11">
        <v>164.76133297340365</v>
      </c>
      <c r="H2464" s="11">
        <v>2.4065429533567535</v>
      </c>
      <c r="I2464" s="11">
        <f t="shared" si="61"/>
        <v>107.41321828225435</v>
      </c>
    </row>
    <row r="2465" spans="1:9" x14ac:dyDescent="0.25">
      <c r="A2465" s="20"/>
      <c r="B2465" s="5">
        <f>DATE(YEAR(siječanj!B2465),MONTH(siječanj!B2465)+5,DAY(siječanj!B2465))</f>
        <v>43642</v>
      </c>
      <c r="C2465" s="9">
        <v>25.6458333333333</v>
      </c>
      <c r="D2465">
        <v>0.93189991235711545</v>
      </c>
      <c r="E2465" s="6">
        <v>115.97983154592779</v>
      </c>
      <c r="F2465" s="11">
        <v>177.23005724407304</v>
      </c>
      <c r="G2465" s="11">
        <v>164.33365338429343</v>
      </c>
      <c r="H2465" s="11">
        <v>2.4144997488552256</v>
      </c>
      <c r="I2465" s="11">
        <f t="shared" si="61"/>
        <v>108.08159485284312</v>
      </c>
    </row>
    <row r="2466" spans="1:9" x14ac:dyDescent="0.25">
      <c r="A2466" s="20"/>
      <c r="B2466" s="5">
        <f>DATE(YEAR(siječanj!B2466),MONTH(siječanj!B2466)+5,DAY(siječanj!B2466))</f>
        <v>43642</v>
      </c>
      <c r="C2466" s="9">
        <v>25.65625</v>
      </c>
      <c r="D2466">
        <v>0.93189991235711545</v>
      </c>
      <c r="E2466" s="6">
        <v>115.88355186290821</v>
      </c>
      <c r="F2466" s="11">
        <v>175.81744271017038</v>
      </c>
      <c r="G2466" s="11">
        <v>160.66070017915715</v>
      </c>
      <c r="H2466" s="11">
        <v>2.1560764774789858</v>
      </c>
      <c r="I2466" s="11">
        <f t="shared" si="61"/>
        <v>107.9918718246754</v>
      </c>
    </row>
    <row r="2467" spans="1:9" x14ac:dyDescent="0.25">
      <c r="A2467" s="20"/>
      <c r="B2467" s="5">
        <f>DATE(YEAR(siječanj!B2467),MONTH(siječanj!B2467)+5,DAY(siječanj!B2467))</f>
        <v>43642</v>
      </c>
      <c r="C2467" s="9">
        <v>25.6666666666667</v>
      </c>
      <c r="D2467">
        <v>0.93189991235711545</v>
      </c>
      <c r="E2467" s="6">
        <v>115.10930212488873</v>
      </c>
      <c r="F2467" s="11">
        <v>176.13583123388293</v>
      </c>
      <c r="G2467" s="11">
        <v>162.46920575227674</v>
      </c>
      <c r="H2467" s="11">
        <v>2.070041437607796</v>
      </c>
      <c r="I2467" s="11">
        <f t="shared" si="61"/>
        <v>107.27034856167253</v>
      </c>
    </row>
    <row r="2468" spans="1:9" x14ac:dyDescent="0.25">
      <c r="A2468" s="20"/>
      <c r="B2468" s="5">
        <f>DATE(YEAR(siječanj!B2468),MONTH(siječanj!B2468)+5,DAY(siječanj!B2468))</f>
        <v>43642</v>
      </c>
      <c r="C2468" s="9">
        <v>25.6770833333333</v>
      </c>
      <c r="D2468">
        <v>0.93189991235711545</v>
      </c>
      <c r="E2468" s="6">
        <v>113.42558842408921</v>
      </c>
      <c r="F2468" s="11">
        <v>170.26457732554098</v>
      </c>
      <c r="G2468" s="11">
        <v>163.22113012273942</v>
      </c>
      <c r="H2468" s="11">
        <v>2.1679231284908558</v>
      </c>
      <c r="I2468" s="11">
        <f t="shared" si="61"/>
        <v>105.70129591146299</v>
      </c>
    </row>
    <row r="2469" spans="1:9" x14ac:dyDescent="0.25">
      <c r="A2469" s="20"/>
      <c r="B2469" s="5">
        <f>DATE(YEAR(siječanj!B2469),MONTH(siječanj!B2469)+5,DAY(siječanj!B2469))</f>
        <v>43642</v>
      </c>
      <c r="C2469" s="9">
        <v>25.6875</v>
      </c>
      <c r="D2469">
        <v>0.93189991235711545</v>
      </c>
      <c r="E2469" s="6">
        <v>114.16825515431809</v>
      </c>
      <c r="F2469" s="11">
        <v>164.97891203124632</v>
      </c>
      <c r="G2469" s="11">
        <v>160.78891695373926</v>
      </c>
      <c r="H2469" s="11">
        <v>2.1329824613226651</v>
      </c>
      <c r="I2469" s="11">
        <f t="shared" si="61"/>
        <v>106.39338697227382</v>
      </c>
    </row>
    <row r="2470" spans="1:9" x14ac:dyDescent="0.25">
      <c r="A2470" s="20"/>
      <c r="B2470" s="5">
        <f>DATE(YEAR(siječanj!B2470),MONTH(siječanj!B2470)+5,DAY(siječanj!B2470))</f>
        <v>43642</v>
      </c>
      <c r="C2470" s="9">
        <v>25.6979166666667</v>
      </c>
      <c r="D2470">
        <v>0.93189991235711545</v>
      </c>
      <c r="E2470" s="6">
        <v>114.1952392346456</v>
      </c>
      <c r="F2470" s="11">
        <v>163.97478151678033</v>
      </c>
      <c r="G2470" s="11">
        <v>160.16530970595889</v>
      </c>
      <c r="H2470" s="11">
        <v>2.1055503758489325</v>
      </c>
      <c r="I2470" s="11">
        <f t="shared" si="61"/>
        <v>106.41853343436607</v>
      </c>
    </row>
    <row r="2471" spans="1:9" x14ac:dyDescent="0.25">
      <c r="A2471" s="20"/>
      <c r="B2471" s="5">
        <f>DATE(YEAR(siječanj!B2471),MONTH(siječanj!B2471)+5,DAY(siječanj!B2471))</f>
        <v>43642</v>
      </c>
      <c r="C2471" s="9">
        <v>25.7083333333333</v>
      </c>
      <c r="D2471">
        <v>0.93189991235711545</v>
      </c>
      <c r="E2471" s="6">
        <v>115.20700029859357</v>
      </c>
      <c r="F2471" s="11">
        <v>162.85628575148311</v>
      </c>
      <c r="G2471" s="11">
        <v>166.36002672471</v>
      </c>
      <c r="H2471" s="11">
        <v>1.8567717050769008</v>
      </c>
      <c r="I2471" s="11">
        <f t="shared" si="61"/>
        <v>107.36139348118552</v>
      </c>
    </row>
    <row r="2472" spans="1:9" x14ac:dyDescent="0.25">
      <c r="A2472" s="20"/>
      <c r="B2472" s="5">
        <f>DATE(YEAR(siječanj!B2472),MONTH(siječanj!B2472)+5,DAY(siječanj!B2472))</f>
        <v>43642</v>
      </c>
      <c r="C2472" s="9">
        <v>25.71875</v>
      </c>
      <c r="D2472">
        <v>0.93189991235711545</v>
      </c>
      <c r="E2472" s="6">
        <v>115.32037532561701</v>
      </c>
      <c r="F2472" s="11">
        <v>162.85539876357527</v>
      </c>
      <c r="G2472" s="11">
        <v>176.76040888722051</v>
      </c>
      <c r="H2472" s="11">
        <v>1.8715787682451872</v>
      </c>
      <c r="I2472" s="11">
        <f t="shared" si="61"/>
        <v>107.46704765893215</v>
      </c>
    </row>
    <row r="2473" spans="1:9" x14ac:dyDescent="0.25">
      <c r="A2473" s="20"/>
      <c r="B2473" s="5">
        <f>DATE(YEAR(siječanj!B2473),MONTH(siječanj!B2473)+5,DAY(siječanj!B2473))</f>
        <v>43642</v>
      </c>
      <c r="C2473" s="9">
        <v>25.7291666666667</v>
      </c>
      <c r="D2473">
        <v>0.93189991235711545</v>
      </c>
      <c r="E2473" s="6">
        <v>115.88838902533595</v>
      </c>
      <c r="F2473" s="11">
        <v>163.59374997376705</v>
      </c>
      <c r="G2473" s="11">
        <v>168.13765719436134</v>
      </c>
      <c r="H2473" s="11">
        <v>1.885913606155674</v>
      </c>
      <c r="I2473" s="11">
        <f t="shared" si="61"/>
        <v>107.99637957591787</v>
      </c>
    </row>
    <row r="2474" spans="1:9" x14ac:dyDescent="0.25">
      <c r="A2474" s="20"/>
      <c r="B2474" s="5">
        <f>DATE(YEAR(siječanj!B2474),MONTH(siječanj!B2474)+5,DAY(siječanj!B2474))</f>
        <v>43642</v>
      </c>
      <c r="C2474" s="9">
        <v>25.7395833333333</v>
      </c>
      <c r="D2474">
        <v>0.93189991235711545</v>
      </c>
      <c r="E2474" s="6">
        <v>117.1929339122988</v>
      </c>
      <c r="F2474" s="11">
        <v>163.06460349070554</v>
      </c>
      <c r="G2474" s="11">
        <v>163.25274378822508</v>
      </c>
      <c r="H2474" s="11">
        <v>1.8411702629791808</v>
      </c>
      <c r="I2474" s="11">
        <f t="shared" si="61"/>
        <v>109.21208484174447</v>
      </c>
    </row>
    <row r="2475" spans="1:9" x14ac:dyDescent="0.25">
      <c r="A2475" s="20"/>
      <c r="B2475" s="5">
        <f>DATE(YEAR(siječanj!B2475),MONTH(siječanj!B2475)+5,DAY(siječanj!B2475))</f>
        <v>43642</v>
      </c>
      <c r="C2475" s="9">
        <v>25.75</v>
      </c>
      <c r="D2475">
        <v>0.93189991235711545</v>
      </c>
      <c r="E2475" s="6">
        <v>119.98759879721715</v>
      </c>
      <c r="F2475" s="11">
        <v>161.05063122289192</v>
      </c>
      <c r="G2475" s="11">
        <v>161.79259062404898</v>
      </c>
      <c r="H2475" s="11">
        <v>1.8788402320610942</v>
      </c>
      <c r="I2475" s="11">
        <f t="shared" si="61"/>
        <v>111.81643280306739</v>
      </c>
    </row>
    <row r="2476" spans="1:9" x14ac:dyDescent="0.25">
      <c r="A2476" s="20"/>
      <c r="B2476" s="5">
        <f>DATE(YEAR(siječanj!B2476),MONTH(siječanj!B2476)+5,DAY(siječanj!B2476))</f>
        <v>43642</v>
      </c>
      <c r="C2476" s="9">
        <v>25.7604166666667</v>
      </c>
      <c r="D2476">
        <v>0.93189991235711545</v>
      </c>
      <c r="E2476" s="6">
        <v>122.14222658937939</v>
      </c>
      <c r="F2476" s="11">
        <v>160.5188960194659</v>
      </c>
      <c r="G2476" s="11">
        <v>159.90233346066194</v>
      </c>
      <c r="H2476" s="11">
        <v>2.5450740345457237</v>
      </c>
      <c r="I2476" s="11">
        <f t="shared" si="61"/>
        <v>113.82433025374559</v>
      </c>
    </row>
    <row r="2477" spans="1:9" x14ac:dyDescent="0.25">
      <c r="A2477" s="20"/>
      <c r="B2477" s="5">
        <f>DATE(YEAR(siječanj!B2477),MONTH(siječanj!B2477)+5,DAY(siječanj!B2477))</f>
        <v>43642</v>
      </c>
      <c r="C2477" s="9">
        <v>25.7708333333333</v>
      </c>
      <c r="D2477">
        <v>0.93189991235711545</v>
      </c>
      <c r="E2477" s="6">
        <v>123.70182582947891</v>
      </c>
      <c r="F2477" s="11">
        <v>159.50685887070838</v>
      </c>
      <c r="G2477" s="11">
        <v>159.00081817027547</v>
      </c>
      <c r="H2477" s="11">
        <v>4.5647034249289522</v>
      </c>
      <c r="I2477" s="11">
        <f t="shared" si="61"/>
        <v>115.27772064890655</v>
      </c>
    </row>
    <row r="2478" spans="1:9" x14ac:dyDescent="0.25">
      <c r="A2478" s="20"/>
      <c r="B2478" s="5">
        <f>DATE(YEAR(siječanj!B2478),MONTH(siječanj!B2478)+5,DAY(siječanj!B2478))</f>
        <v>43642</v>
      </c>
      <c r="C2478" s="9">
        <v>25.78125</v>
      </c>
      <c r="D2478">
        <v>0.93189991235711545</v>
      </c>
      <c r="E2478" s="6">
        <v>125.96003520632676</v>
      </c>
      <c r="F2478" s="11">
        <v>158.90986383297758</v>
      </c>
      <c r="G2478" s="11">
        <v>161.9906496763673</v>
      </c>
      <c r="H2478" s="11">
        <v>11.049311670279964</v>
      </c>
      <c r="I2478" s="11">
        <f t="shared" si="61"/>
        <v>117.38214576927508</v>
      </c>
    </row>
    <row r="2479" spans="1:9" x14ac:dyDescent="0.25">
      <c r="A2479" s="20"/>
      <c r="B2479" s="5">
        <f>DATE(YEAR(siječanj!B2479),MONTH(siječanj!B2479)+5,DAY(siječanj!B2479))</f>
        <v>43642</v>
      </c>
      <c r="C2479" s="9">
        <v>25.7916666666667</v>
      </c>
      <c r="D2479">
        <v>0.93189991235711545</v>
      </c>
      <c r="E2479" s="6">
        <v>129.21798570051115</v>
      </c>
      <c r="F2479" s="11">
        <v>157.53699117356976</v>
      </c>
      <c r="G2479" s="11">
        <v>163.40882923719352</v>
      </c>
      <c r="H2479" s="11">
        <v>26.013597836050685</v>
      </c>
      <c r="I2479" s="11">
        <f t="shared" si="61"/>
        <v>120.41822954926934</v>
      </c>
    </row>
    <row r="2480" spans="1:9" x14ac:dyDescent="0.25">
      <c r="A2480" s="20"/>
      <c r="B2480" s="5">
        <f>DATE(YEAR(siječanj!B2480),MONTH(siječanj!B2480)+5,DAY(siječanj!B2480))</f>
        <v>43642</v>
      </c>
      <c r="C2480" s="9">
        <v>25.8020833333333</v>
      </c>
      <c r="D2480">
        <v>0.93189991235711545</v>
      </c>
      <c r="E2480" s="6">
        <v>133.292859770755</v>
      </c>
      <c r="F2480" s="11">
        <v>154.11634036785202</v>
      </c>
      <c r="G2480" s="11">
        <v>159.09001157565345</v>
      </c>
      <c r="H2480" s="11">
        <v>42.345904566030406</v>
      </c>
      <c r="I2480" s="11">
        <f t="shared" si="61"/>
        <v>124.21560433819586</v>
      </c>
    </row>
    <row r="2481" spans="1:9" x14ac:dyDescent="0.25">
      <c r="A2481" s="20"/>
      <c r="B2481" s="5">
        <f>DATE(YEAR(siječanj!B2481),MONTH(siječanj!B2481)+5,DAY(siječanj!B2481))</f>
        <v>43642</v>
      </c>
      <c r="C2481" s="9">
        <v>25.8125</v>
      </c>
      <c r="D2481">
        <v>0.93189991235711545</v>
      </c>
      <c r="E2481" s="6">
        <v>138.16595696498032</v>
      </c>
      <c r="F2481" s="11">
        <v>153.39438037311538</v>
      </c>
      <c r="G2481" s="11">
        <v>158.0298178413895</v>
      </c>
      <c r="H2481" s="11">
        <v>63.225019184527518</v>
      </c>
      <c r="I2481" s="11">
        <f t="shared" si="61"/>
        <v>128.75684318640214</v>
      </c>
    </row>
    <row r="2482" spans="1:9" x14ac:dyDescent="0.25">
      <c r="A2482" s="20"/>
      <c r="B2482" s="5">
        <f>DATE(YEAR(siječanj!B2482),MONTH(siječanj!B2482)+5,DAY(siječanj!B2482))</f>
        <v>43642</v>
      </c>
      <c r="C2482" s="9">
        <v>25.8229166666667</v>
      </c>
      <c r="D2482">
        <v>0.93189991235711545</v>
      </c>
      <c r="E2482" s="6">
        <v>141.78246497797784</v>
      </c>
      <c r="F2482" s="11">
        <v>150.06990153231845</v>
      </c>
      <c r="G2482" s="11">
        <v>159.0327730193018</v>
      </c>
      <c r="H2482" s="11">
        <v>86.982492818989172</v>
      </c>
      <c r="I2482" s="11">
        <f t="shared" si="61"/>
        <v>132.12706668675332</v>
      </c>
    </row>
    <row r="2483" spans="1:9" x14ac:dyDescent="0.25">
      <c r="A2483" s="20"/>
      <c r="B2483" s="5">
        <f>DATE(YEAR(siječanj!B2483),MONTH(siječanj!B2483)+5,DAY(siječanj!B2483))</f>
        <v>43642</v>
      </c>
      <c r="C2483" s="9">
        <v>25.8333333333333</v>
      </c>
      <c r="D2483">
        <v>0.93189991235711545</v>
      </c>
      <c r="E2483" s="6">
        <v>147.76839144195986</v>
      </c>
      <c r="F2483" s="11">
        <v>144.38310900064616</v>
      </c>
      <c r="G2483" s="11">
        <v>152.3344610666804</v>
      </c>
      <c r="H2483" s="11">
        <v>129.51990073469312</v>
      </c>
      <c r="I2483" s="11">
        <f t="shared" si="61"/>
        <v>137.70535103391433</v>
      </c>
    </row>
    <row r="2484" spans="1:9" x14ac:dyDescent="0.25">
      <c r="A2484" s="20"/>
      <c r="B2484" s="5">
        <f>DATE(YEAR(siječanj!B2484),MONTH(siječanj!B2484)+5,DAY(siječanj!B2484))</f>
        <v>43642</v>
      </c>
      <c r="C2484" s="9">
        <v>25.84375</v>
      </c>
      <c r="D2484">
        <v>0.93189991235711545</v>
      </c>
      <c r="E2484" s="6">
        <v>152.12553225417568</v>
      </c>
      <c r="F2484" s="11">
        <v>125.40788906693592</v>
      </c>
      <c r="G2484" s="11">
        <v>139.02292833647957</v>
      </c>
      <c r="H2484" s="11">
        <v>197.7438584801499</v>
      </c>
      <c r="I2484" s="11">
        <f t="shared" si="61"/>
        <v>141.76577017494586</v>
      </c>
    </row>
    <row r="2485" spans="1:9" x14ac:dyDescent="0.25">
      <c r="A2485" s="20"/>
      <c r="B2485" s="5">
        <f>DATE(YEAR(siječanj!B2485),MONTH(siječanj!B2485)+5,DAY(siječanj!B2485))</f>
        <v>43642</v>
      </c>
      <c r="C2485" s="9">
        <v>25.8541666666667</v>
      </c>
      <c r="D2485">
        <v>0.93189991235711545</v>
      </c>
      <c r="E2485" s="6">
        <v>155.73060498887077</v>
      </c>
      <c r="F2485" s="11">
        <v>118.28507916656201</v>
      </c>
      <c r="G2485" s="11">
        <v>130.60920173632812</v>
      </c>
      <c r="H2485" s="11">
        <v>228.86664746909915</v>
      </c>
      <c r="I2485" s="11">
        <f t="shared" si="61"/>
        <v>145.12533714044923</v>
      </c>
    </row>
    <row r="2486" spans="1:9" x14ac:dyDescent="0.25">
      <c r="A2486" s="20"/>
      <c r="B2486" s="5">
        <f>DATE(YEAR(siječanj!B2486),MONTH(siječanj!B2486)+5,DAY(siječanj!B2486))</f>
        <v>43642</v>
      </c>
      <c r="C2486" s="9">
        <v>25.8645833333333</v>
      </c>
      <c r="D2486">
        <v>0.93189991235711545</v>
      </c>
      <c r="E2486" s="6">
        <v>156.47549127485348</v>
      </c>
      <c r="F2486" s="11">
        <v>116.38724211187531</v>
      </c>
      <c r="G2486" s="11">
        <v>128.19851122785795</v>
      </c>
      <c r="H2486" s="11">
        <v>229.79496729013968</v>
      </c>
      <c r="I2486" s="11">
        <f t="shared" si="61"/>
        <v>145.81949660507254</v>
      </c>
    </row>
    <row r="2487" spans="1:9" x14ac:dyDescent="0.25">
      <c r="A2487" s="20"/>
      <c r="B2487" s="5">
        <f>DATE(YEAR(siječanj!B2487),MONTH(siječanj!B2487)+5,DAY(siječanj!B2487))</f>
        <v>43642</v>
      </c>
      <c r="C2487" s="9">
        <v>25.875</v>
      </c>
      <c r="D2487">
        <v>0.93189991235711545</v>
      </c>
      <c r="E2487" s="6">
        <v>156.27649162360373</v>
      </c>
      <c r="F2487" s="11">
        <v>113.14581905281905</v>
      </c>
      <c r="G2487" s="11">
        <v>123.27579067149193</v>
      </c>
      <c r="H2487" s="11">
        <v>231.15388251097744</v>
      </c>
      <c r="I2487" s="11">
        <f t="shared" si="61"/>
        <v>145.63404884751381</v>
      </c>
    </row>
    <row r="2488" spans="1:9" x14ac:dyDescent="0.25">
      <c r="A2488" s="20"/>
      <c r="B2488" s="5">
        <f>DATE(YEAR(siječanj!B2488),MONTH(siječanj!B2488)+5,DAY(siječanj!B2488))</f>
        <v>43642</v>
      </c>
      <c r="C2488" s="9">
        <v>25.8854166666667</v>
      </c>
      <c r="D2488">
        <v>0.93189991235711545</v>
      </c>
      <c r="E2488" s="6">
        <v>160.51270734570861</v>
      </c>
      <c r="F2488" s="11">
        <v>110.33264659892833</v>
      </c>
      <c r="G2488" s="11">
        <v>109.67331267350757</v>
      </c>
      <c r="H2488" s="11">
        <v>238.23902521934448</v>
      </c>
      <c r="I2488" s="11">
        <f t="shared" si="61"/>
        <v>149.58177790766916</v>
      </c>
    </row>
    <row r="2489" spans="1:9" x14ac:dyDescent="0.25">
      <c r="A2489" s="20"/>
      <c r="B2489" s="5">
        <f>DATE(YEAR(siječanj!B2489),MONTH(siječanj!B2489)+5,DAY(siječanj!B2489))</f>
        <v>43642</v>
      </c>
      <c r="C2489" s="9">
        <v>25.8958333333333</v>
      </c>
      <c r="D2489">
        <v>0.93189991235711545</v>
      </c>
      <c r="E2489" s="6">
        <v>163.36129969280884</v>
      </c>
      <c r="F2489" s="11">
        <v>107.74500185778396</v>
      </c>
      <c r="G2489" s="11">
        <v>101.33276392194288</v>
      </c>
      <c r="H2489" s="11">
        <v>243.89637985359644</v>
      </c>
      <c r="I2489" s="11">
        <f t="shared" si="61"/>
        <v>152.23638086627304</v>
      </c>
    </row>
    <row r="2490" spans="1:9" x14ac:dyDescent="0.25">
      <c r="A2490" s="20"/>
      <c r="B2490" s="5">
        <f>DATE(YEAR(siječanj!B2490),MONTH(siječanj!B2490)+5,DAY(siječanj!B2490))</f>
        <v>43642</v>
      </c>
      <c r="C2490" s="9">
        <v>25.90625</v>
      </c>
      <c r="D2490">
        <v>0.93189991235711545</v>
      </c>
      <c r="E2490" s="6">
        <v>161.47365090640886</v>
      </c>
      <c r="F2490" s="11">
        <v>104.40760750980417</v>
      </c>
      <c r="G2490" s="11">
        <v>103.58758974726506</v>
      </c>
      <c r="H2490" s="11">
        <v>244.63735230742301</v>
      </c>
      <c r="I2490" s="11">
        <f t="shared" si="61"/>
        <v>150.47728112766586</v>
      </c>
    </row>
    <row r="2491" spans="1:9" x14ac:dyDescent="0.25">
      <c r="A2491" s="20"/>
      <c r="B2491" s="5">
        <f>DATE(YEAR(siječanj!B2491),MONTH(siječanj!B2491)+5,DAY(siječanj!B2491))</f>
        <v>43642</v>
      </c>
      <c r="C2491" s="9">
        <v>25.9166666666667</v>
      </c>
      <c r="D2491">
        <v>0.93189991235711545</v>
      </c>
      <c r="E2491" s="6">
        <v>157.5211978433247</v>
      </c>
      <c r="F2491" s="11">
        <v>102.81807300320837</v>
      </c>
      <c r="G2491" s="11">
        <v>92.492509728871511</v>
      </c>
      <c r="H2491" s="11">
        <v>241.62417998369742</v>
      </c>
      <c r="I2491" s="11">
        <f t="shared" si="61"/>
        <v>146.79399046458212</v>
      </c>
    </row>
    <row r="2492" spans="1:9" x14ac:dyDescent="0.25">
      <c r="A2492" s="20"/>
      <c r="B2492" s="5">
        <f>DATE(YEAR(siječanj!B2492),MONTH(siječanj!B2492)+5,DAY(siječanj!B2492))</f>
        <v>43642</v>
      </c>
      <c r="C2492" s="9">
        <v>25.9270833333333</v>
      </c>
      <c r="D2492">
        <v>0.93189991235711545</v>
      </c>
      <c r="E2492" s="6">
        <v>150.93705246404528</v>
      </c>
      <c r="F2492" s="11">
        <v>100.44430472641018</v>
      </c>
      <c r="G2492" s="11">
        <v>87.974753965655395</v>
      </c>
      <c r="H2492" s="11">
        <v>242.3961432205443</v>
      </c>
      <c r="I2492" s="11">
        <f t="shared" si="61"/>
        <v>140.65822596268512</v>
      </c>
    </row>
    <row r="2493" spans="1:9" x14ac:dyDescent="0.25">
      <c r="A2493" s="20"/>
      <c r="B2493" s="5">
        <f>DATE(YEAR(siječanj!B2493),MONTH(siječanj!B2493)+5,DAY(siječanj!B2493))</f>
        <v>43642</v>
      </c>
      <c r="C2493" s="9">
        <v>25.9375</v>
      </c>
      <c r="D2493">
        <v>0.93189991235711545</v>
      </c>
      <c r="E2493" s="6">
        <v>141.74711686510034</v>
      </c>
      <c r="F2493" s="11">
        <v>97.426591255565214</v>
      </c>
      <c r="G2493" s="11">
        <v>83.751632266385982</v>
      </c>
      <c r="H2493" s="11">
        <v>241.57956870351677</v>
      </c>
      <c r="I2493" s="11">
        <f t="shared" si="61"/>
        <v>132.09412578346081</v>
      </c>
    </row>
    <row r="2494" spans="1:9" x14ac:dyDescent="0.25">
      <c r="A2494" s="20"/>
      <c r="B2494" s="5">
        <f>DATE(YEAR(siječanj!B2494),MONTH(siječanj!B2494)+5,DAY(siječanj!B2494))</f>
        <v>43642</v>
      </c>
      <c r="C2494" s="9">
        <v>25.9479166666667</v>
      </c>
      <c r="D2494">
        <v>0.93189991235711545</v>
      </c>
      <c r="E2494" s="6">
        <v>130.550739592578</v>
      </c>
      <c r="F2494" s="11">
        <v>93.147729480019862</v>
      </c>
      <c r="G2494" s="11">
        <v>81.18834440891014</v>
      </c>
      <c r="H2494" s="11">
        <v>238.88733547205481</v>
      </c>
      <c r="I2494" s="11">
        <f t="shared" si="61"/>
        <v>121.66022278448004</v>
      </c>
    </row>
    <row r="2495" spans="1:9" x14ac:dyDescent="0.25">
      <c r="A2495" s="20"/>
      <c r="B2495" s="5">
        <f>DATE(YEAR(siječanj!B2495),MONTH(siječanj!B2495)+5,DAY(siječanj!B2495))</f>
        <v>43642</v>
      </c>
      <c r="C2495" s="9">
        <v>25.9583333333333</v>
      </c>
      <c r="D2495">
        <v>0.93189991235711545</v>
      </c>
      <c r="E2495" s="6">
        <v>119.20402017504088</v>
      </c>
      <c r="F2495" s="11">
        <v>89.780863855084348</v>
      </c>
      <c r="G2495" s="11">
        <v>79.55609826682236</v>
      </c>
      <c r="H2495" s="11">
        <v>239.11930412422188</v>
      </c>
      <c r="I2495" s="11">
        <f t="shared" si="61"/>
        <v>111.08621595373641</v>
      </c>
    </row>
    <row r="2496" spans="1:9" x14ac:dyDescent="0.25">
      <c r="A2496" s="20"/>
      <c r="B2496" s="5">
        <f>DATE(YEAR(siječanj!B2496),MONTH(siječanj!B2496)+5,DAY(siječanj!B2496))</f>
        <v>43642</v>
      </c>
      <c r="C2496" s="9">
        <v>25.96875</v>
      </c>
      <c r="D2496">
        <v>0.93189991235711545</v>
      </c>
      <c r="E2496" s="6">
        <v>109.10236035908898</v>
      </c>
      <c r="F2496" s="11">
        <v>86.602958762676792</v>
      </c>
      <c r="G2496" s="11">
        <v>77.17526332512243</v>
      </c>
      <c r="H2496" s="11">
        <v>239.97803775171215</v>
      </c>
      <c r="I2496" s="11">
        <f t="shared" si="61"/>
        <v>101.67248005658945</v>
      </c>
    </row>
    <row r="2497" spans="1:9" x14ac:dyDescent="0.25">
      <c r="A2497" s="20"/>
      <c r="B2497" s="5">
        <f>DATE(YEAR(siječanj!B2497),MONTH(siječanj!B2497)+5,DAY(siječanj!B2497))</f>
        <v>43642</v>
      </c>
      <c r="C2497" s="9">
        <v>25.9791666666667</v>
      </c>
      <c r="D2497">
        <v>0.93189991235711545</v>
      </c>
      <c r="E2497" s="6">
        <v>99.335182433482586</v>
      </c>
      <c r="F2497" s="11">
        <v>84.332129245426543</v>
      </c>
      <c r="G2497" s="11">
        <v>78.412856444836407</v>
      </c>
      <c r="H2497" s="11">
        <v>239.43628432804246</v>
      </c>
      <c r="I2497" s="11">
        <f t="shared" si="61"/>
        <v>92.570447803740493</v>
      </c>
    </row>
    <row r="2498" spans="1:9" ht="15.75" thickBot="1" x14ac:dyDescent="0.3">
      <c r="A2498" s="20"/>
      <c r="B2498" s="5">
        <f>DATE(YEAR(siječanj!B2498),MONTH(siječanj!B2498)+5,DAY(siječanj!B2498))</f>
        <v>43642</v>
      </c>
      <c r="C2498" s="9">
        <v>25.9895833333333</v>
      </c>
      <c r="D2498">
        <v>0.93189991235711545</v>
      </c>
      <c r="E2498" s="6">
        <v>91.084414726824733</v>
      </c>
      <c r="F2498" s="11">
        <v>82.382236837053924</v>
      </c>
      <c r="G2498" s="11">
        <v>75.445458760024351</v>
      </c>
      <c r="H2498" s="11">
        <v>239.79772674093482</v>
      </c>
      <c r="I2498" s="11">
        <f t="shared" si="61"/>
        <v>84.881558101027125</v>
      </c>
    </row>
    <row r="2499" spans="1:9" x14ac:dyDescent="0.25">
      <c r="A2499" s="19">
        <f t="shared" ref="A2499" si="62">A2403+1</f>
        <v>178</v>
      </c>
      <c r="B2499" s="5">
        <f>DATE(YEAR(siječanj!B2499),MONTH(siječanj!B2499)+5,DAY(siječanj!B2499))</f>
        <v>43643</v>
      </c>
      <c r="C2499" s="9">
        <v>26</v>
      </c>
      <c r="D2499">
        <v>0.93295418231040173</v>
      </c>
      <c r="E2499" s="6">
        <v>82.323564122681304</v>
      </c>
      <c r="F2499" s="11">
        <v>77.802802552831622</v>
      </c>
      <c r="G2499" s="11">
        <v>72.317223140218559</v>
      </c>
      <c r="H2499" s="11">
        <v>239.8771696362644</v>
      </c>
      <c r="I2499" s="11">
        <f t="shared" si="61"/>
        <v>76.804113450954063</v>
      </c>
    </row>
    <row r="2500" spans="1:9" x14ac:dyDescent="0.25">
      <c r="A2500" s="20"/>
      <c r="B2500" s="5">
        <f>DATE(YEAR(siječanj!B2500),MONTH(siječanj!B2500)+5,DAY(siječanj!B2500))</f>
        <v>43643</v>
      </c>
      <c r="C2500" s="9">
        <v>26.0104166666667</v>
      </c>
      <c r="D2500">
        <v>0.93295418231040173</v>
      </c>
      <c r="E2500" s="6">
        <v>77.42309968689375</v>
      </c>
      <c r="F2500" s="11">
        <v>76.064799916432406</v>
      </c>
      <c r="G2500" s="11">
        <v>70.517893397380874</v>
      </c>
      <c r="H2500" s="11">
        <v>239.62272126096707</v>
      </c>
      <c r="I2500" s="11">
        <f t="shared" ref="I2500:I2563" si="63">D2500*E2500</f>
        <v>72.23220466032268</v>
      </c>
    </row>
    <row r="2501" spans="1:9" x14ac:dyDescent="0.25">
      <c r="A2501" s="20"/>
      <c r="B2501" s="5">
        <f>DATE(YEAR(siječanj!B2501),MONTH(siječanj!B2501)+5,DAY(siječanj!B2501))</f>
        <v>43643</v>
      </c>
      <c r="C2501" s="9">
        <v>26.0208333333333</v>
      </c>
      <c r="D2501">
        <v>0.93295418231040173</v>
      </c>
      <c r="E2501" s="6">
        <v>72.595231400704137</v>
      </c>
      <c r="F2501" s="11">
        <v>74.679417115356202</v>
      </c>
      <c r="G2501" s="11">
        <v>70.440914362758718</v>
      </c>
      <c r="H2501" s="11">
        <v>239.85673388813768</v>
      </c>
      <c r="I2501" s="11">
        <f t="shared" si="63"/>
        <v>67.728024751078323</v>
      </c>
    </row>
    <row r="2502" spans="1:9" x14ac:dyDescent="0.25">
      <c r="A2502" s="20"/>
      <c r="B2502" s="5">
        <f>DATE(YEAR(siječanj!B2502),MONTH(siječanj!B2502)+5,DAY(siječanj!B2502))</f>
        <v>43643</v>
      </c>
      <c r="C2502" s="9">
        <v>26.03125</v>
      </c>
      <c r="D2502">
        <v>0.93295418231040173</v>
      </c>
      <c r="E2502" s="6">
        <v>68.792220152997544</v>
      </c>
      <c r="F2502" s="11">
        <v>72.447185619416501</v>
      </c>
      <c r="G2502" s="11">
        <v>69.425307296373731</v>
      </c>
      <c r="H2502" s="11">
        <v>240.12886469819423</v>
      </c>
      <c r="I2502" s="11">
        <f t="shared" si="63"/>
        <v>64.179989502156957</v>
      </c>
    </row>
    <row r="2503" spans="1:9" x14ac:dyDescent="0.25">
      <c r="A2503" s="20"/>
      <c r="B2503" s="5">
        <f>DATE(YEAR(siječanj!B2503),MONTH(siječanj!B2503)+5,DAY(siječanj!B2503))</f>
        <v>43643</v>
      </c>
      <c r="C2503" s="9">
        <v>26.0416666666667</v>
      </c>
      <c r="D2503">
        <v>0.93295418231040173</v>
      </c>
      <c r="E2503" s="6">
        <v>66.178194944721213</v>
      </c>
      <c r="F2503" s="11">
        <v>71.846634603014479</v>
      </c>
      <c r="G2503" s="11">
        <v>68.0630738083686</v>
      </c>
      <c r="H2503" s="11">
        <v>239.97808477414247</v>
      </c>
      <c r="I2503" s="11">
        <f t="shared" si="63"/>
        <v>61.741223751430738</v>
      </c>
    </row>
    <row r="2504" spans="1:9" x14ac:dyDescent="0.25">
      <c r="A2504" s="20"/>
      <c r="B2504" s="5">
        <f>DATE(YEAR(siječanj!B2504),MONTH(siječanj!B2504)+5,DAY(siječanj!B2504))</f>
        <v>43643</v>
      </c>
      <c r="C2504" s="9">
        <v>26.0520833333333</v>
      </c>
      <c r="D2504">
        <v>0.93295418231040173</v>
      </c>
      <c r="E2504" s="6">
        <v>63.924406811758679</v>
      </c>
      <c r="F2504" s="11">
        <v>70.287683118399158</v>
      </c>
      <c r="G2504" s="11">
        <v>67.111757762817021</v>
      </c>
      <c r="H2504" s="11">
        <v>239.61856627898476</v>
      </c>
      <c r="I2504" s="11">
        <f t="shared" si="63"/>
        <v>59.638542686741793</v>
      </c>
    </row>
    <row r="2505" spans="1:9" x14ac:dyDescent="0.25">
      <c r="A2505" s="20"/>
      <c r="B2505" s="5">
        <f>DATE(YEAR(siječanj!B2505),MONTH(siječanj!B2505)+5,DAY(siječanj!B2505))</f>
        <v>43643</v>
      </c>
      <c r="C2505" s="9">
        <v>26.0625</v>
      </c>
      <c r="D2505">
        <v>0.93295418231040173</v>
      </c>
      <c r="E2505" s="6">
        <v>62.269519541679841</v>
      </c>
      <c r="F2505" s="11">
        <v>69.339954599719476</v>
      </c>
      <c r="G2505" s="11">
        <v>65.691390613406512</v>
      </c>
      <c r="H2505" s="11">
        <v>239.84209290419142</v>
      </c>
      <c r="I2505" s="11">
        <f t="shared" si="63"/>
        <v>58.094608686869499</v>
      </c>
    </row>
    <row r="2506" spans="1:9" x14ac:dyDescent="0.25">
      <c r="A2506" s="20"/>
      <c r="B2506" s="5">
        <f>DATE(YEAR(siječanj!B2506),MONTH(siječanj!B2506)+5,DAY(siječanj!B2506))</f>
        <v>43643</v>
      </c>
      <c r="C2506" s="9">
        <v>26.0729166666667</v>
      </c>
      <c r="D2506">
        <v>0.93295418231040173</v>
      </c>
      <c r="E2506" s="6">
        <v>60.853591867585322</v>
      </c>
      <c r="F2506" s="11">
        <v>69.048641281555533</v>
      </c>
      <c r="G2506" s="11">
        <v>65.298110353043398</v>
      </c>
      <c r="H2506" s="11">
        <v>239.41890403741007</v>
      </c>
      <c r="I2506" s="11">
        <f t="shared" si="63"/>
        <v>56.773613041473979</v>
      </c>
    </row>
    <row r="2507" spans="1:9" x14ac:dyDescent="0.25">
      <c r="A2507" s="20"/>
      <c r="B2507" s="5">
        <f>DATE(YEAR(siječanj!B2507),MONTH(siječanj!B2507)+5,DAY(siječanj!B2507))</f>
        <v>43643</v>
      </c>
      <c r="C2507" s="9">
        <v>26.0833333333333</v>
      </c>
      <c r="D2507">
        <v>0.93295418231040173</v>
      </c>
      <c r="E2507" s="6">
        <v>60.558996466193577</v>
      </c>
      <c r="F2507" s="11">
        <v>69.648758837803513</v>
      </c>
      <c r="G2507" s="11">
        <v>65.221488557657949</v>
      </c>
      <c r="H2507" s="11">
        <v>239.60494278039269</v>
      </c>
      <c r="I2507" s="11">
        <f t="shared" si="63"/>
        <v>56.498769029656138</v>
      </c>
    </row>
    <row r="2508" spans="1:9" x14ac:dyDescent="0.25">
      <c r="A2508" s="20"/>
      <c r="B2508" s="5">
        <f>DATE(YEAR(siječanj!B2508),MONTH(siječanj!B2508)+5,DAY(siječanj!B2508))</f>
        <v>43643</v>
      </c>
      <c r="C2508" s="9">
        <v>26.09375</v>
      </c>
      <c r="D2508">
        <v>0.93295418231040173</v>
      </c>
      <c r="E2508" s="6">
        <v>60.039235273269782</v>
      </c>
      <c r="F2508" s="11">
        <v>70.741186791058283</v>
      </c>
      <c r="G2508" s="11">
        <v>66.014599802364955</v>
      </c>
      <c r="H2508" s="11">
        <v>239.70763176441926</v>
      </c>
      <c r="I2508" s="11">
        <f t="shared" si="63"/>
        <v>56.013855650915239</v>
      </c>
    </row>
    <row r="2509" spans="1:9" x14ac:dyDescent="0.25">
      <c r="A2509" s="20"/>
      <c r="B2509" s="5">
        <f>DATE(YEAR(siječanj!B2509),MONTH(siječanj!B2509)+5,DAY(siječanj!B2509))</f>
        <v>43643</v>
      </c>
      <c r="C2509" s="9">
        <v>26.1041666666667</v>
      </c>
      <c r="D2509">
        <v>0.93295418231040173</v>
      </c>
      <c r="E2509" s="6">
        <v>59.258012199306329</v>
      </c>
      <c r="F2509" s="11">
        <v>70.179896026757717</v>
      </c>
      <c r="G2509" s="11">
        <v>65.779395897278178</v>
      </c>
      <c r="H2509" s="11">
        <v>239.85277600017187</v>
      </c>
      <c r="I2509" s="11">
        <f t="shared" si="63"/>
        <v>55.285010316743644</v>
      </c>
    </row>
    <row r="2510" spans="1:9" x14ac:dyDescent="0.25">
      <c r="A2510" s="20"/>
      <c r="B2510" s="5">
        <f>DATE(YEAR(siječanj!B2510),MONTH(siječanj!B2510)+5,DAY(siječanj!B2510))</f>
        <v>43643</v>
      </c>
      <c r="C2510" s="9">
        <v>26.1145833333333</v>
      </c>
      <c r="D2510">
        <v>0.93295418231040173</v>
      </c>
      <c r="E2510" s="6">
        <v>58.944238883261569</v>
      </c>
      <c r="F2510" s="11">
        <v>68.764985759446532</v>
      </c>
      <c r="G2510" s="11">
        <v>64.861636256432035</v>
      </c>
      <c r="H2510" s="11">
        <v>239.83434720939081</v>
      </c>
      <c r="I2510" s="11">
        <f t="shared" si="63"/>
        <v>54.992274189242281</v>
      </c>
    </row>
    <row r="2511" spans="1:9" x14ac:dyDescent="0.25">
      <c r="A2511" s="20"/>
      <c r="B2511" s="5">
        <f>DATE(YEAR(siječanj!B2511),MONTH(siječanj!B2511)+5,DAY(siječanj!B2511))</f>
        <v>43643</v>
      </c>
      <c r="C2511" s="9">
        <v>26.125</v>
      </c>
      <c r="D2511">
        <v>0.93295418231040173</v>
      </c>
      <c r="E2511" s="6">
        <v>58.736195237166882</v>
      </c>
      <c r="F2511" s="11">
        <v>67.865925183619254</v>
      </c>
      <c r="G2511" s="11">
        <v>63.678793060184837</v>
      </c>
      <c r="H2511" s="11">
        <v>239.6321257470334</v>
      </c>
      <c r="I2511" s="11">
        <f t="shared" si="63"/>
        <v>54.798178999515137</v>
      </c>
    </row>
    <row r="2512" spans="1:9" x14ac:dyDescent="0.25">
      <c r="A2512" s="20"/>
      <c r="B2512" s="5">
        <f>DATE(YEAR(siječanj!B2512),MONTH(siječanj!B2512)+5,DAY(siječanj!B2512))</f>
        <v>43643</v>
      </c>
      <c r="C2512" s="9">
        <v>26.1354166666667</v>
      </c>
      <c r="D2512">
        <v>0.93295418231040173</v>
      </c>
      <c r="E2512" s="6">
        <v>58.670390769352352</v>
      </c>
      <c r="F2512" s="11">
        <v>66.627653942605065</v>
      </c>
      <c r="G2512" s="11">
        <v>63.530687292143959</v>
      </c>
      <c r="H2512" s="11">
        <v>239.48584296818038</v>
      </c>
      <c r="I2512" s="11">
        <f t="shared" si="63"/>
        <v>54.736786446052868</v>
      </c>
    </row>
    <row r="2513" spans="1:9" x14ac:dyDescent="0.25">
      <c r="A2513" s="20"/>
      <c r="B2513" s="5">
        <f>DATE(YEAR(siječanj!B2513),MONTH(siječanj!B2513)+5,DAY(siječanj!B2513))</f>
        <v>43643</v>
      </c>
      <c r="C2513" s="9">
        <v>26.1458333333333</v>
      </c>
      <c r="D2513">
        <v>0.93295418231040173</v>
      </c>
      <c r="E2513" s="6">
        <v>59.150194002832976</v>
      </c>
      <c r="F2513" s="11">
        <v>66.527163430223524</v>
      </c>
      <c r="G2513" s="11">
        <v>63.768359760495542</v>
      </c>
      <c r="H2513" s="11">
        <v>239.31170290102617</v>
      </c>
      <c r="I2513" s="11">
        <f t="shared" si="63"/>
        <v>55.184420879414667</v>
      </c>
    </row>
    <row r="2514" spans="1:9" x14ac:dyDescent="0.25">
      <c r="A2514" s="20"/>
      <c r="B2514" s="5">
        <f>DATE(YEAR(siječanj!B2514),MONTH(siječanj!B2514)+5,DAY(siječanj!B2514))</f>
        <v>43643</v>
      </c>
      <c r="C2514" s="9">
        <v>26.15625</v>
      </c>
      <c r="D2514">
        <v>0.93295418231040173</v>
      </c>
      <c r="E2514" s="6">
        <v>60.358297405529399</v>
      </c>
      <c r="F2514" s="11">
        <v>65.75473743569917</v>
      </c>
      <c r="G2514" s="11">
        <v>62.889767990117804</v>
      </c>
      <c r="H2514" s="11">
        <v>239.37927913579907</v>
      </c>
      <c r="I2514" s="11">
        <f t="shared" si="63"/>
        <v>56.311526001623719</v>
      </c>
    </row>
    <row r="2515" spans="1:9" x14ac:dyDescent="0.25">
      <c r="A2515" s="20"/>
      <c r="B2515" s="5">
        <f>DATE(YEAR(siječanj!B2515),MONTH(siječanj!B2515)+5,DAY(siječanj!B2515))</f>
        <v>43643</v>
      </c>
      <c r="C2515" s="9">
        <v>26.1666666666667</v>
      </c>
      <c r="D2515">
        <v>0.93295418231040173</v>
      </c>
      <c r="E2515" s="6">
        <v>62.509323879142926</v>
      </c>
      <c r="F2515" s="11">
        <v>65.429541982159989</v>
      </c>
      <c r="G2515" s="11">
        <v>63.157336164479716</v>
      </c>
      <c r="H2515" s="11">
        <v>232.68376428516061</v>
      </c>
      <c r="I2515" s="11">
        <f t="shared" si="63"/>
        <v>58.318335146441861</v>
      </c>
    </row>
    <row r="2516" spans="1:9" x14ac:dyDescent="0.25">
      <c r="A2516" s="20"/>
      <c r="B2516" s="5">
        <f>DATE(YEAR(siječanj!B2516),MONTH(siječanj!B2516)+5,DAY(siječanj!B2516))</f>
        <v>43643</v>
      </c>
      <c r="C2516" s="9">
        <v>26.1770833333333</v>
      </c>
      <c r="D2516">
        <v>0.93295418231040173</v>
      </c>
      <c r="E2516" s="6">
        <v>64.702099045017135</v>
      </c>
      <c r="F2516" s="11">
        <v>64.400527644035336</v>
      </c>
      <c r="G2516" s="11">
        <v>60.999695467235121</v>
      </c>
      <c r="H2516" s="11">
        <v>173.01361181987113</v>
      </c>
      <c r="I2516" s="11">
        <f t="shared" si="63"/>
        <v>60.364093908310586</v>
      </c>
    </row>
    <row r="2517" spans="1:9" x14ac:dyDescent="0.25">
      <c r="A2517" s="20"/>
      <c r="B2517" s="5">
        <f>DATE(YEAR(siječanj!B2517),MONTH(siječanj!B2517)+5,DAY(siječanj!B2517))</f>
        <v>43643</v>
      </c>
      <c r="C2517" s="9">
        <v>26.1875</v>
      </c>
      <c r="D2517">
        <v>0.93295418231040173</v>
      </c>
      <c r="E2517" s="6">
        <v>67.242973214757015</v>
      </c>
      <c r="F2517" s="11">
        <v>63.984654734380008</v>
      </c>
      <c r="G2517" s="11">
        <v>59.996270660213888</v>
      </c>
      <c r="H2517" s="11">
        <v>104.52440254586757</v>
      </c>
      <c r="I2517" s="11">
        <f t="shared" si="63"/>
        <v>62.734613091693873</v>
      </c>
    </row>
    <row r="2518" spans="1:9" x14ac:dyDescent="0.25">
      <c r="A2518" s="20"/>
      <c r="B2518" s="5">
        <f>DATE(YEAR(siječanj!B2518),MONTH(siječanj!B2518)+5,DAY(siječanj!B2518))</f>
        <v>43643</v>
      </c>
      <c r="C2518" s="9">
        <v>26.1979166666667</v>
      </c>
      <c r="D2518">
        <v>0.93295418231040173</v>
      </c>
      <c r="E2518" s="6">
        <v>71.017644428129074</v>
      </c>
      <c r="F2518" s="11">
        <v>63.570178529665533</v>
      </c>
      <c r="G2518" s="11">
        <v>59.557697281346428</v>
      </c>
      <c r="H2518" s="11">
        <v>67.999215540402218</v>
      </c>
      <c r="I2518" s="11">
        <f t="shared" si="63"/>
        <v>66.25620838705602</v>
      </c>
    </row>
    <row r="2519" spans="1:9" x14ac:dyDescent="0.25">
      <c r="A2519" s="20"/>
      <c r="B2519" s="5">
        <f>DATE(YEAR(siječanj!B2519),MONTH(siječanj!B2519)+5,DAY(siječanj!B2519))</f>
        <v>43643</v>
      </c>
      <c r="C2519" s="9">
        <v>26.2083333333333</v>
      </c>
      <c r="D2519">
        <v>0.93295418231040173</v>
      </c>
      <c r="E2519" s="6">
        <v>74.137695590972385</v>
      </c>
      <c r="F2519" s="11">
        <v>63.476145770875412</v>
      </c>
      <c r="G2519" s="11">
        <v>62.668291705137804</v>
      </c>
      <c r="H2519" s="11">
        <v>46.070936456343766</v>
      </c>
      <c r="I2519" s="11">
        <f t="shared" si="63"/>
        <v>69.167073168453115</v>
      </c>
    </row>
    <row r="2520" spans="1:9" x14ac:dyDescent="0.25">
      <c r="A2520" s="20"/>
      <c r="B2520" s="5">
        <f>DATE(YEAR(siječanj!B2520),MONTH(siječanj!B2520)+5,DAY(siječanj!B2520))</f>
        <v>43643</v>
      </c>
      <c r="C2520" s="9">
        <v>26.21875</v>
      </c>
      <c r="D2520">
        <v>0.93295418231040173</v>
      </c>
      <c r="E2520" s="6">
        <v>77.61575335427311</v>
      </c>
      <c r="F2520" s="11">
        <v>68.082723490485364</v>
      </c>
      <c r="G2520" s="11">
        <v>68.825085169862959</v>
      </c>
      <c r="H2520" s="11">
        <v>27.074469886287375</v>
      </c>
      <c r="I2520" s="11">
        <f t="shared" si="63"/>
        <v>72.411941705041684</v>
      </c>
    </row>
    <row r="2521" spans="1:9" x14ac:dyDescent="0.25">
      <c r="A2521" s="20"/>
      <c r="B2521" s="5">
        <f>DATE(YEAR(siječanj!B2521),MONTH(siječanj!B2521)+5,DAY(siječanj!B2521))</f>
        <v>43643</v>
      </c>
      <c r="C2521" s="9">
        <v>26.2291666666667</v>
      </c>
      <c r="D2521">
        <v>0.93295418231040173</v>
      </c>
      <c r="E2521" s="6">
        <v>81.867940745465319</v>
      </c>
      <c r="F2521" s="11">
        <v>76.103542424460969</v>
      </c>
      <c r="G2521" s="11">
        <v>73.471551420314128</v>
      </c>
      <c r="H2521" s="11">
        <v>7.0081970042312669</v>
      </c>
      <c r="I2521" s="11">
        <f t="shared" si="63"/>
        <v>76.379037715622019</v>
      </c>
    </row>
    <row r="2522" spans="1:9" x14ac:dyDescent="0.25">
      <c r="A2522" s="20"/>
      <c r="B2522" s="5">
        <f>DATE(YEAR(siječanj!B2522),MONTH(siječanj!B2522)+5,DAY(siječanj!B2522))</f>
        <v>43643</v>
      </c>
      <c r="C2522" s="9">
        <v>26.2395833333333</v>
      </c>
      <c r="D2522">
        <v>0.93295418231040173</v>
      </c>
      <c r="E2522" s="6">
        <v>86.4917230639102</v>
      </c>
      <c r="F2522" s="11">
        <v>77.51458365854522</v>
      </c>
      <c r="G2522" s="11">
        <v>76.96957380326522</v>
      </c>
      <c r="H2522" s="11">
        <v>2.8366511207375491</v>
      </c>
      <c r="I2522" s="11">
        <f t="shared" si="63"/>
        <v>80.692814767708057</v>
      </c>
    </row>
    <row r="2523" spans="1:9" x14ac:dyDescent="0.25">
      <c r="A2523" s="20"/>
      <c r="B2523" s="5">
        <f>DATE(YEAR(siječanj!B2523),MONTH(siječanj!B2523)+5,DAY(siječanj!B2523))</f>
        <v>43643</v>
      </c>
      <c r="C2523" s="9">
        <v>26.25</v>
      </c>
      <c r="D2523">
        <v>0.93295418231040173</v>
      </c>
      <c r="E2523" s="6">
        <v>88.908269354127654</v>
      </c>
      <c r="F2523" s="11">
        <v>77.366653340414445</v>
      </c>
      <c r="G2523" s="11">
        <v>94.951873079860633</v>
      </c>
      <c r="H2523" s="11">
        <v>2.9567694187813069</v>
      </c>
      <c r="I2523" s="11">
        <f t="shared" si="63"/>
        <v>82.947341735913113</v>
      </c>
    </row>
    <row r="2524" spans="1:9" x14ac:dyDescent="0.25">
      <c r="A2524" s="20"/>
      <c r="B2524" s="5">
        <f>DATE(YEAR(siječanj!B2524),MONTH(siječanj!B2524)+5,DAY(siječanj!B2524))</f>
        <v>43643</v>
      </c>
      <c r="C2524" s="9">
        <v>26.2604166666667</v>
      </c>
      <c r="D2524">
        <v>0.93295418231040173</v>
      </c>
      <c r="E2524" s="6">
        <v>89.853794149387696</v>
      </c>
      <c r="F2524" s="11">
        <v>87.317867002870145</v>
      </c>
      <c r="G2524" s="11">
        <v>100.37608125999283</v>
      </c>
      <c r="H2524" s="11">
        <v>3.513695079812269</v>
      </c>
      <c r="I2524" s="11">
        <f t="shared" si="63"/>
        <v>83.829473048129159</v>
      </c>
    </row>
    <row r="2525" spans="1:9" x14ac:dyDescent="0.25">
      <c r="A2525" s="20"/>
      <c r="B2525" s="5">
        <f>DATE(YEAR(siječanj!B2525),MONTH(siječanj!B2525)+5,DAY(siječanj!B2525))</f>
        <v>43643</v>
      </c>
      <c r="C2525" s="9">
        <v>26.2708333333333</v>
      </c>
      <c r="D2525">
        <v>0.93295418231040173</v>
      </c>
      <c r="E2525" s="6">
        <v>93.013121324087905</v>
      </c>
      <c r="F2525" s="11">
        <v>93.714976307918747</v>
      </c>
      <c r="G2525" s="11">
        <v>109.16758233206512</v>
      </c>
      <c r="H2525" s="11">
        <v>3.3723216427813321</v>
      </c>
      <c r="I2525" s="11">
        <f t="shared" si="63"/>
        <v>86.776980549052624</v>
      </c>
    </row>
    <row r="2526" spans="1:9" x14ac:dyDescent="0.25">
      <c r="A2526" s="20"/>
      <c r="B2526" s="5">
        <f>DATE(YEAR(siječanj!B2526),MONTH(siječanj!B2526)+5,DAY(siječanj!B2526))</f>
        <v>43643</v>
      </c>
      <c r="C2526" s="9">
        <v>26.28125</v>
      </c>
      <c r="D2526">
        <v>0.93295418231040173</v>
      </c>
      <c r="E2526" s="6">
        <v>93.814298561630793</v>
      </c>
      <c r="F2526" s="11">
        <v>102.4795727310517</v>
      </c>
      <c r="G2526" s="11">
        <v>119.98751187364597</v>
      </c>
      <c r="H2526" s="11">
        <v>3.4934013994537878</v>
      </c>
      <c r="I2526" s="11">
        <f t="shared" si="63"/>
        <v>87.524442203590155</v>
      </c>
    </row>
    <row r="2527" spans="1:9" x14ac:dyDescent="0.25">
      <c r="A2527" s="20"/>
      <c r="B2527" s="5">
        <f>DATE(YEAR(siječanj!B2527),MONTH(siječanj!B2527)+5,DAY(siječanj!B2527))</f>
        <v>43643</v>
      </c>
      <c r="C2527" s="9">
        <v>26.2916666666667</v>
      </c>
      <c r="D2527">
        <v>0.93295418231040173</v>
      </c>
      <c r="E2527" s="6">
        <v>93.572559557725739</v>
      </c>
      <c r="F2527" s="11">
        <v>111.27295813274974</v>
      </c>
      <c r="G2527" s="11">
        <v>129.04691026184881</v>
      </c>
      <c r="H2527" s="11">
        <v>3.1207936605507571</v>
      </c>
      <c r="I2527" s="11">
        <f t="shared" si="63"/>
        <v>87.298910788869378</v>
      </c>
    </row>
    <row r="2528" spans="1:9" x14ac:dyDescent="0.25">
      <c r="A2528" s="20"/>
      <c r="B2528" s="5">
        <f>DATE(YEAR(siječanj!B2528),MONTH(siječanj!B2528)+5,DAY(siječanj!B2528))</f>
        <v>43643</v>
      </c>
      <c r="C2528" s="9">
        <v>26.3020833333333</v>
      </c>
      <c r="D2528">
        <v>0.93295418231040173</v>
      </c>
      <c r="E2528" s="6">
        <v>93.187443803584415</v>
      </c>
      <c r="F2528" s="11">
        <v>125.29223146268244</v>
      </c>
      <c r="G2528" s="11">
        <v>139.80981398505043</v>
      </c>
      <c r="H2528" s="11">
        <v>2.7944499902306923</v>
      </c>
      <c r="I2528" s="11">
        <f t="shared" si="63"/>
        <v>86.939615435369603</v>
      </c>
    </row>
    <row r="2529" spans="1:9" x14ac:dyDescent="0.25">
      <c r="A2529" s="20"/>
      <c r="B2529" s="5">
        <f>DATE(YEAR(siječanj!B2529),MONTH(siječanj!B2529)+5,DAY(siječanj!B2529))</f>
        <v>43643</v>
      </c>
      <c r="C2529" s="9">
        <v>26.3125</v>
      </c>
      <c r="D2529">
        <v>0.93295418231040173</v>
      </c>
      <c r="E2529" s="6">
        <v>94.079150327688041</v>
      </c>
      <c r="F2529" s="11">
        <v>134.99149239707427</v>
      </c>
      <c r="G2529" s="11">
        <v>149.14858148419816</v>
      </c>
      <c r="H2529" s="11">
        <v>2.3043562089052383</v>
      </c>
      <c r="I2529" s="11">
        <f t="shared" si="63"/>
        <v>87.771536766425555</v>
      </c>
    </row>
    <row r="2530" spans="1:9" x14ac:dyDescent="0.25">
      <c r="A2530" s="20"/>
      <c r="B2530" s="5">
        <f>DATE(YEAR(siječanj!B2530),MONTH(siječanj!B2530)+5,DAY(siječanj!B2530))</f>
        <v>43643</v>
      </c>
      <c r="C2530" s="9">
        <v>26.3229166666667</v>
      </c>
      <c r="D2530">
        <v>0.93295418231040173</v>
      </c>
      <c r="E2530" s="6">
        <v>95.779456101128588</v>
      </c>
      <c r="F2530" s="11">
        <v>144.33087705208266</v>
      </c>
      <c r="G2530" s="11">
        <v>163.65336150167451</v>
      </c>
      <c r="H2530" s="11">
        <v>1.9569354845469109</v>
      </c>
      <c r="I2530" s="11">
        <f t="shared" si="63"/>
        <v>89.357844148963437</v>
      </c>
    </row>
    <row r="2531" spans="1:9" x14ac:dyDescent="0.25">
      <c r="A2531" s="20"/>
      <c r="B2531" s="5">
        <f>DATE(YEAR(siječanj!B2531),MONTH(siječanj!B2531)+5,DAY(siječanj!B2531))</f>
        <v>43643</v>
      </c>
      <c r="C2531" s="9">
        <v>26.3333333333333</v>
      </c>
      <c r="D2531">
        <v>0.93295418231040173</v>
      </c>
      <c r="E2531" s="6">
        <v>96.62837264764697</v>
      </c>
      <c r="F2531" s="11">
        <v>166.09028781216119</v>
      </c>
      <c r="G2531" s="11">
        <v>178.3182890592152</v>
      </c>
      <c r="H2531" s="11">
        <v>1.8167306049335796</v>
      </c>
      <c r="I2531" s="11">
        <f t="shared" si="63"/>
        <v>90.149844391470268</v>
      </c>
    </row>
    <row r="2532" spans="1:9" x14ac:dyDescent="0.25">
      <c r="A2532" s="20"/>
      <c r="B2532" s="5">
        <f>DATE(YEAR(siječanj!B2532),MONTH(siječanj!B2532)+5,DAY(siječanj!B2532))</f>
        <v>43643</v>
      </c>
      <c r="C2532" s="9">
        <v>26.34375</v>
      </c>
      <c r="D2532">
        <v>0.93295418231040173</v>
      </c>
      <c r="E2532" s="6">
        <v>98.33174371096581</v>
      </c>
      <c r="F2532" s="11">
        <v>189.76239367776259</v>
      </c>
      <c r="G2532" s="11">
        <v>190.36924895475727</v>
      </c>
      <c r="H2532" s="11">
        <v>1.7582567121002244</v>
      </c>
      <c r="I2532" s="11">
        <f t="shared" si="63"/>
        <v>91.739011549020091</v>
      </c>
    </row>
    <row r="2533" spans="1:9" x14ac:dyDescent="0.25">
      <c r="A2533" s="20"/>
      <c r="B2533" s="5">
        <f>DATE(YEAR(siječanj!B2533),MONTH(siječanj!B2533)+5,DAY(siječanj!B2533))</f>
        <v>43643</v>
      </c>
      <c r="C2533" s="9">
        <v>26.3541666666667</v>
      </c>
      <c r="D2533">
        <v>0.93295418231040173</v>
      </c>
      <c r="E2533" s="6">
        <v>99.087025975217728</v>
      </c>
      <c r="F2533" s="11">
        <v>187.65698138504328</v>
      </c>
      <c r="G2533" s="11">
        <v>195.0379563581358</v>
      </c>
      <c r="H2533" s="11">
        <v>1.8623553685594825</v>
      </c>
      <c r="I2533" s="11">
        <f t="shared" si="63"/>
        <v>92.443655296278791</v>
      </c>
    </row>
    <row r="2534" spans="1:9" x14ac:dyDescent="0.25">
      <c r="A2534" s="20"/>
      <c r="B2534" s="5">
        <f>DATE(YEAR(siječanj!B2534),MONTH(siječanj!B2534)+5,DAY(siječanj!B2534))</f>
        <v>43643</v>
      </c>
      <c r="C2534" s="9">
        <v>26.3645833333333</v>
      </c>
      <c r="D2534">
        <v>0.93295418231040173</v>
      </c>
      <c r="E2534" s="6">
        <v>100.77792047490955</v>
      </c>
      <c r="F2534" s="11">
        <v>188.99903021127392</v>
      </c>
      <c r="G2534" s="11">
        <v>201.5841405908605</v>
      </c>
      <c r="H2534" s="11">
        <v>2.0609170851689602</v>
      </c>
      <c r="I2534" s="11">
        <f t="shared" si="63"/>
        <v>94.02118239161193</v>
      </c>
    </row>
    <row r="2535" spans="1:9" x14ac:dyDescent="0.25">
      <c r="A2535" s="20"/>
      <c r="B2535" s="5">
        <f>DATE(YEAR(siječanj!B2535),MONTH(siječanj!B2535)+5,DAY(siječanj!B2535))</f>
        <v>43643</v>
      </c>
      <c r="C2535" s="9">
        <v>26.375</v>
      </c>
      <c r="D2535">
        <v>0.93295418231040173</v>
      </c>
      <c r="E2535" s="6">
        <v>102.32735303789335</v>
      </c>
      <c r="F2535" s="11">
        <v>191.80642319644392</v>
      </c>
      <c r="G2535" s="11">
        <v>207.72293562033454</v>
      </c>
      <c r="H2535" s="11">
        <v>1.9200648967806371</v>
      </c>
      <c r="I2535" s="11">
        <f t="shared" si="63"/>
        <v>95.466731981455595</v>
      </c>
    </row>
    <row r="2536" spans="1:9" x14ac:dyDescent="0.25">
      <c r="A2536" s="20"/>
      <c r="B2536" s="5">
        <f>DATE(YEAR(siječanj!B2536),MONTH(siječanj!B2536)+5,DAY(siječanj!B2536))</f>
        <v>43643</v>
      </c>
      <c r="C2536" s="9">
        <v>26.3854166666667</v>
      </c>
      <c r="D2536">
        <v>0.93295418231040173</v>
      </c>
      <c r="E2536" s="6">
        <v>104.1508858467906</v>
      </c>
      <c r="F2536" s="11">
        <v>199.08515433315898</v>
      </c>
      <c r="G2536" s="11">
        <v>209.58450928276162</v>
      </c>
      <c r="H2536" s="11">
        <v>1.6673273375655713</v>
      </c>
      <c r="I2536" s="11">
        <f t="shared" si="63"/>
        <v>97.168004542096511</v>
      </c>
    </row>
    <row r="2537" spans="1:9" x14ac:dyDescent="0.25">
      <c r="A2537" s="20"/>
      <c r="B2537" s="5">
        <f>DATE(YEAR(siječanj!B2537),MONTH(siječanj!B2537)+5,DAY(siječanj!B2537))</f>
        <v>43643</v>
      </c>
      <c r="C2537" s="9">
        <v>26.3958333333333</v>
      </c>
      <c r="D2537">
        <v>0.93295418231040173</v>
      </c>
      <c r="E2537" s="6">
        <v>104.82153216191939</v>
      </c>
      <c r="F2537" s="11">
        <v>196.77487191484997</v>
      </c>
      <c r="G2537" s="11">
        <v>212.48164322781665</v>
      </c>
      <c r="H2537" s="11">
        <v>1.6406025895012968</v>
      </c>
      <c r="I2537" s="11">
        <f t="shared" si="63"/>
        <v>97.79368682664699</v>
      </c>
    </row>
    <row r="2538" spans="1:9" x14ac:dyDescent="0.25">
      <c r="A2538" s="20"/>
      <c r="B2538" s="5">
        <f>DATE(YEAR(siječanj!B2538),MONTH(siječanj!B2538)+5,DAY(siječanj!B2538))</f>
        <v>43643</v>
      </c>
      <c r="C2538" s="9">
        <v>26.40625</v>
      </c>
      <c r="D2538">
        <v>0.93295418231040173</v>
      </c>
      <c r="E2538" s="6">
        <v>105.54065730705972</v>
      </c>
      <c r="F2538" s="11">
        <v>194.7942600248187</v>
      </c>
      <c r="G2538" s="11">
        <v>211.06818002769961</v>
      </c>
      <c r="H2538" s="11">
        <v>1.7602446603782911</v>
      </c>
      <c r="I2538" s="11">
        <f t="shared" si="63"/>
        <v>98.464597638410225</v>
      </c>
    </row>
    <row r="2539" spans="1:9" x14ac:dyDescent="0.25">
      <c r="A2539" s="20"/>
      <c r="B2539" s="5">
        <f>DATE(YEAR(siječanj!B2539),MONTH(siječanj!B2539)+5,DAY(siječanj!B2539))</f>
        <v>43643</v>
      </c>
      <c r="C2539" s="9">
        <v>26.4166666666667</v>
      </c>
      <c r="D2539">
        <v>0.93295418231040173</v>
      </c>
      <c r="E2539" s="6">
        <v>106.69912346222905</v>
      </c>
      <c r="F2539" s="11">
        <v>202.96996470698969</v>
      </c>
      <c r="G2539" s="11">
        <v>211.75592175327708</v>
      </c>
      <c r="H2539" s="11">
        <v>1.721211040816758</v>
      </c>
      <c r="I2539" s="11">
        <f t="shared" si="63"/>
        <v>99.545393482940511</v>
      </c>
    </row>
    <row r="2540" spans="1:9" x14ac:dyDescent="0.25">
      <c r="A2540" s="20"/>
      <c r="B2540" s="5">
        <f>DATE(YEAR(siječanj!B2540),MONTH(siječanj!B2540)+5,DAY(siječanj!B2540))</f>
        <v>43643</v>
      </c>
      <c r="C2540" s="9">
        <v>26.4270833333333</v>
      </c>
      <c r="D2540">
        <v>0.93295418231040173</v>
      </c>
      <c r="E2540" s="6">
        <v>107.12569210021663</v>
      </c>
      <c r="F2540" s="11">
        <v>198.78098571061136</v>
      </c>
      <c r="G2540" s="11">
        <v>207.95461128621841</v>
      </c>
      <c r="H2540" s="11">
        <v>1.9856471804120108</v>
      </c>
      <c r="I2540" s="11">
        <f t="shared" si="63"/>
        <v>99.943362477793457</v>
      </c>
    </row>
    <row r="2541" spans="1:9" x14ac:dyDescent="0.25">
      <c r="A2541" s="20"/>
      <c r="B2541" s="5">
        <f>DATE(YEAR(siječanj!B2541),MONTH(siječanj!B2541)+5,DAY(siječanj!B2541))</f>
        <v>43643</v>
      </c>
      <c r="C2541" s="9">
        <v>26.4375</v>
      </c>
      <c r="D2541">
        <v>0.93295418231040173</v>
      </c>
      <c r="E2541" s="6">
        <v>109.14421625708371</v>
      </c>
      <c r="F2541" s="11">
        <v>195.57231698782581</v>
      </c>
      <c r="G2541" s="11">
        <v>209.03010208487623</v>
      </c>
      <c r="H2541" s="11">
        <v>2.0285916655090053</v>
      </c>
      <c r="I2541" s="11">
        <f t="shared" si="63"/>
        <v>101.8265530320372</v>
      </c>
    </row>
    <row r="2542" spans="1:9" x14ac:dyDescent="0.25">
      <c r="A2542" s="20"/>
      <c r="B2542" s="5">
        <f>DATE(YEAR(siječanj!B2542),MONTH(siječanj!B2542)+5,DAY(siječanj!B2542))</f>
        <v>43643</v>
      </c>
      <c r="C2542" s="9">
        <v>26.4479166666667</v>
      </c>
      <c r="D2542">
        <v>0.93295418231040173</v>
      </c>
      <c r="E2542" s="6">
        <v>110.03934641615828</v>
      </c>
      <c r="F2542" s="11">
        <v>193.07382857873847</v>
      </c>
      <c r="G2542" s="11">
        <v>207.17446100213272</v>
      </c>
      <c r="H2542" s="11">
        <v>1.9599999463364015</v>
      </c>
      <c r="I2542" s="11">
        <f t="shared" si="63"/>
        <v>102.66166845765798</v>
      </c>
    </row>
    <row r="2543" spans="1:9" x14ac:dyDescent="0.25">
      <c r="A2543" s="20"/>
      <c r="B2543" s="5">
        <f>DATE(YEAR(siječanj!B2543),MONTH(siječanj!B2543)+5,DAY(siječanj!B2543))</f>
        <v>43643</v>
      </c>
      <c r="C2543" s="9">
        <v>26.4583333333333</v>
      </c>
      <c r="D2543">
        <v>0.93295418231040173</v>
      </c>
      <c r="E2543" s="6">
        <v>111.25853667852134</v>
      </c>
      <c r="F2543" s="11">
        <v>197.64925335653575</v>
      </c>
      <c r="G2543" s="11">
        <v>210.48020438333674</v>
      </c>
      <c r="H2543" s="11">
        <v>1.8079043947125919</v>
      </c>
      <c r="I2543" s="11">
        <f t="shared" si="63"/>
        <v>103.79911711196172</v>
      </c>
    </row>
    <row r="2544" spans="1:9" x14ac:dyDescent="0.25">
      <c r="A2544" s="20"/>
      <c r="B2544" s="5">
        <f>DATE(YEAR(siječanj!B2544),MONTH(siječanj!B2544)+5,DAY(siječanj!B2544))</f>
        <v>43643</v>
      </c>
      <c r="C2544" s="9">
        <v>26.46875</v>
      </c>
      <c r="D2544">
        <v>0.93295418231040173</v>
      </c>
      <c r="E2544" s="6">
        <v>112.87341437158133</v>
      </c>
      <c r="F2544" s="11">
        <v>205.49268674950463</v>
      </c>
      <c r="G2544" s="11">
        <v>208.06247345215684</v>
      </c>
      <c r="H2544" s="11">
        <v>1.9925984962831766</v>
      </c>
      <c r="I2544" s="11">
        <f t="shared" si="63"/>
        <v>105.30572400962181</v>
      </c>
    </row>
    <row r="2545" spans="1:9" x14ac:dyDescent="0.25">
      <c r="A2545" s="20"/>
      <c r="B2545" s="5">
        <f>DATE(YEAR(siječanj!B2545),MONTH(siječanj!B2545)+5,DAY(siječanj!B2545))</f>
        <v>43643</v>
      </c>
      <c r="C2545" s="9">
        <v>26.4791666666667</v>
      </c>
      <c r="D2545">
        <v>0.93295418231040173</v>
      </c>
      <c r="E2545" s="6">
        <v>113.07733456749651</v>
      </c>
      <c r="F2545" s="11">
        <v>189.56191032947268</v>
      </c>
      <c r="G2545" s="11">
        <v>205.86214467308895</v>
      </c>
      <c r="H2545" s="11">
        <v>2.1241312391706493</v>
      </c>
      <c r="I2545" s="11">
        <f t="shared" si="63"/>
        <v>105.49597220925843</v>
      </c>
    </row>
    <row r="2546" spans="1:9" x14ac:dyDescent="0.25">
      <c r="A2546" s="20"/>
      <c r="B2546" s="5">
        <f>DATE(YEAR(siječanj!B2546),MONTH(siječanj!B2546)+5,DAY(siječanj!B2546))</f>
        <v>43643</v>
      </c>
      <c r="C2546" s="9">
        <v>26.4895833333333</v>
      </c>
      <c r="D2546">
        <v>0.93295418231040173</v>
      </c>
      <c r="E2546" s="6">
        <v>112.31507896730062</v>
      </c>
      <c r="F2546" s="11">
        <v>189.45278673568956</v>
      </c>
      <c r="G2546" s="11">
        <v>199.40427881030854</v>
      </c>
      <c r="H2546" s="11">
        <v>1.8815785382699859</v>
      </c>
      <c r="I2546" s="11">
        <f t="shared" si="63"/>
        <v>104.78482265906615</v>
      </c>
    </row>
    <row r="2547" spans="1:9" x14ac:dyDescent="0.25">
      <c r="A2547" s="20"/>
      <c r="B2547" s="5">
        <f>DATE(YEAR(siječanj!B2547),MONTH(siječanj!B2547)+5,DAY(siječanj!B2547))</f>
        <v>43643</v>
      </c>
      <c r="C2547" s="9">
        <v>26.5</v>
      </c>
      <c r="D2547">
        <v>0.93295418231040173</v>
      </c>
      <c r="E2547" s="6">
        <v>111.58015685871369</v>
      </c>
      <c r="F2547" s="11">
        <v>184.27148901404325</v>
      </c>
      <c r="G2547" s="11">
        <v>197.32612183626702</v>
      </c>
      <c r="H2547" s="11">
        <v>1.9662859448422356</v>
      </c>
      <c r="I2547" s="11">
        <f t="shared" si="63"/>
        <v>104.0991740041876</v>
      </c>
    </row>
    <row r="2548" spans="1:9" x14ac:dyDescent="0.25">
      <c r="A2548" s="20"/>
      <c r="B2548" s="5">
        <f>DATE(YEAR(siječanj!B2548),MONTH(siječanj!B2548)+5,DAY(siječanj!B2548))</f>
        <v>43643</v>
      </c>
      <c r="C2548" s="9">
        <v>26.5104166666667</v>
      </c>
      <c r="D2548">
        <v>0.93295418231040173</v>
      </c>
      <c r="E2548" s="6">
        <v>111.00942926568929</v>
      </c>
      <c r="F2548" s="11">
        <v>183.30782682118215</v>
      </c>
      <c r="G2548" s="11">
        <v>198.34492800008621</v>
      </c>
      <c r="H2548" s="11">
        <v>1.9950476645693906</v>
      </c>
      <c r="I2548" s="11">
        <f t="shared" si="63"/>
        <v>103.56671130931554</v>
      </c>
    </row>
    <row r="2549" spans="1:9" x14ac:dyDescent="0.25">
      <c r="A2549" s="20"/>
      <c r="B2549" s="5">
        <f>DATE(YEAR(siječanj!B2549),MONTH(siječanj!B2549)+5,DAY(siječanj!B2549))</f>
        <v>43643</v>
      </c>
      <c r="C2549" s="9">
        <v>26.5208333333333</v>
      </c>
      <c r="D2549">
        <v>0.93295418231040173</v>
      </c>
      <c r="E2549" s="6">
        <v>111.79685736783577</v>
      </c>
      <c r="F2549" s="11">
        <v>182.75161315961194</v>
      </c>
      <c r="G2549" s="11">
        <v>198.05720992720501</v>
      </c>
      <c r="H2549" s="11">
        <v>2.1694958787138661</v>
      </c>
      <c r="I2549" s="11">
        <f t="shared" si="63"/>
        <v>104.30134565048184</v>
      </c>
    </row>
    <row r="2550" spans="1:9" x14ac:dyDescent="0.25">
      <c r="A2550" s="20"/>
      <c r="B2550" s="5">
        <f>DATE(YEAR(siječanj!B2550),MONTH(siječanj!B2550)+5,DAY(siječanj!B2550))</f>
        <v>43643</v>
      </c>
      <c r="C2550" s="9">
        <v>26.53125</v>
      </c>
      <c r="D2550">
        <v>0.93295418231040173</v>
      </c>
      <c r="E2550" s="6">
        <v>112.14087262734938</v>
      </c>
      <c r="F2550" s="11">
        <v>183.38579747315259</v>
      </c>
      <c r="G2550" s="11">
        <v>198.75786846023968</v>
      </c>
      <c r="H2550" s="11">
        <v>2.5166694851936415</v>
      </c>
      <c r="I2550" s="11">
        <f t="shared" si="63"/>
        <v>104.62229612562365</v>
      </c>
    </row>
    <row r="2551" spans="1:9" x14ac:dyDescent="0.25">
      <c r="A2551" s="20"/>
      <c r="B2551" s="5">
        <f>DATE(YEAR(siječanj!B2551),MONTH(siječanj!B2551)+5,DAY(siječanj!B2551))</f>
        <v>43643</v>
      </c>
      <c r="C2551" s="9">
        <v>26.5416666666667</v>
      </c>
      <c r="D2551">
        <v>0.93295418231040173</v>
      </c>
      <c r="E2551" s="6">
        <v>111.16118890874363</v>
      </c>
      <c r="F2551" s="11">
        <v>185.89204802981345</v>
      </c>
      <c r="G2551" s="11">
        <v>196.87796320686886</v>
      </c>
      <c r="H2551" s="11">
        <v>2.210663516230666</v>
      </c>
      <c r="I2551" s="11">
        <f t="shared" si="63"/>
        <v>103.708296103009</v>
      </c>
    </row>
    <row r="2552" spans="1:9" x14ac:dyDescent="0.25">
      <c r="A2552" s="20"/>
      <c r="B2552" s="5">
        <f>DATE(YEAR(siječanj!B2552),MONTH(siječanj!B2552)+5,DAY(siječanj!B2552))</f>
        <v>43643</v>
      </c>
      <c r="C2552" s="9">
        <v>26.5520833333333</v>
      </c>
      <c r="D2552">
        <v>0.93295418231040173</v>
      </c>
      <c r="E2552" s="6">
        <v>110.73397902164291</v>
      </c>
      <c r="F2552" s="11">
        <v>186.7979797517865</v>
      </c>
      <c r="G2552" s="11">
        <v>188.74621878219145</v>
      </c>
      <c r="H2552" s="11">
        <v>2.1323151430028511</v>
      </c>
      <c r="I2552" s="11">
        <f t="shared" si="63"/>
        <v>103.30972885211403</v>
      </c>
    </row>
    <row r="2553" spans="1:9" x14ac:dyDescent="0.25">
      <c r="A2553" s="20"/>
      <c r="B2553" s="5">
        <f>DATE(YEAR(siječanj!B2553),MONTH(siječanj!B2553)+5,DAY(siječanj!B2553))</f>
        <v>43643</v>
      </c>
      <c r="C2553" s="9">
        <v>26.5625</v>
      </c>
      <c r="D2553">
        <v>0.93295418231040173</v>
      </c>
      <c r="E2553" s="6">
        <v>110.70127928745559</v>
      </c>
      <c r="F2553" s="11">
        <v>185.31409313070148</v>
      </c>
      <c r="G2553" s="11">
        <v>184.62924530330906</v>
      </c>
      <c r="H2553" s="11">
        <v>2.1352775561137491</v>
      </c>
      <c r="I2553" s="11">
        <f t="shared" si="63"/>
        <v>103.27922149834355</v>
      </c>
    </row>
    <row r="2554" spans="1:9" x14ac:dyDescent="0.25">
      <c r="A2554" s="20"/>
      <c r="B2554" s="5">
        <f>DATE(YEAR(siječanj!B2554),MONTH(siječanj!B2554)+5,DAY(siječanj!B2554))</f>
        <v>43643</v>
      </c>
      <c r="C2554" s="9">
        <v>26.5729166666667</v>
      </c>
      <c r="D2554">
        <v>0.93295418231040173</v>
      </c>
      <c r="E2554" s="6">
        <v>111.66785412713237</v>
      </c>
      <c r="F2554" s="11">
        <v>185.02711040055812</v>
      </c>
      <c r="G2554" s="11">
        <v>186.453304831959</v>
      </c>
      <c r="H2554" s="11">
        <v>1.9991526226896255</v>
      </c>
      <c r="I2554" s="11">
        <f t="shared" si="63"/>
        <v>104.180991537536</v>
      </c>
    </row>
    <row r="2555" spans="1:9" x14ac:dyDescent="0.25">
      <c r="A2555" s="20"/>
      <c r="B2555" s="5">
        <f>DATE(YEAR(siječanj!B2555),MONTH(siječanj!B2555)+5,DAY(siječanj!B2555))</f>
        <v>43643</v>
      </c>
      <c r="C2555" s="9">
        <v>26.5833333333333</v>
      </c>
      <c r="D2555">
        <v>0.93295418231040173</v>
      </c>
      <c r="E2555" s="6">
        <v>111.91417518352388</v>
      </c>
      <c r="F2555" s="11">
        <v>184.75344854311206</v>
      </c>
      <c r="G2555" s="11">
        <v>184.61241090602024</v>
      </c>
      <c r="H2555" s="11">
        <v>2.0472465641465636</v>
      </c>
      <c r="I2555" s="11">
        <f t="shared" si="63"/>
        <v>104.41079779728757</v>
      </c>
    </row>
    <row r="2556" spans="1:9" x14ac:dyDescent="0.25">
      <c r="A2556" s="20"/>
      <c r="B2556" s="5">
        <f>DATE(YEAR(siječanj!B2556),MONTH(siječanj!B2556)+5,DAY(siječanj!B2556))</f>
        <v>43643</v>
      </c>
      <c r="C2556" s="9">
        <v>26.59375</v>
      </c>
      <c r="D2556">
        <v>0.93295418231040173</v>
      </c>
      <c r="E2556" s="6">
        <v>113.23440287967941</v>
      </c>
      <c r="F2556" s="11">
        <v>185.14267970737282</v>
      </c>
      <c r="G2556" s="11">
        <v>180.12041650708636</v>
      </c>
      <c r="H2556" s="11">
        <v>2.3180227280186703</v>
      </c>
      <c r="I2556" s="11">
        <f t="shared" si="63"/>
        <v>105.6425097480179</v>
      </c>
    </row>
    <row r="2557" spans="1:9" x14ac:dyDescent="0.25">
      <c r="A2557" s="20"/>
      <c r="B2557" s="5">
        <f>DATE(YEAR(siječanj!B2557),MONTH(siječanj!B2557)+5,DAY(siječanj!B2557))</f>
        <v>43643</v>
      </c>
      <c r="C2557" s="9">
        <v>26.6041666666667</v>
      </c>
      <c r="D2557">
        <v>0.93295418231040173</v>
      </c>
      <c r="E2557" s="6">
        <v>114.23923924732205</v>
      </c>
      <c r="F2557" s="11">
        <v>182.03907690970604</v>
      </c>
      <c r="G2557" s="11">
        <v>175.12530884516315</v>
      </c>
      <c r="H2557" s="11">
        <v>2.4576413279687164</v>
      </c>
      <c r="I2557" s="11">
        <f t="shared" si="63"/>
        <v>106.57997603974769</v>
      </c>
    </row>
    <row r="2558" spans="1:9" x14ac:dyDescent="0.25">
      <c r="A2558" s="20"/>
      <c r="B2558" s="5">
        <f>DATE(YEAR(siječanj!B2558),MONTH(siječanj!B2558)+5,DAY(siječanj!B2558))</f>
        <v>43643</v>
      </c>
      <c r="C2558" s="9">
        <v>26.6145833333333</v>
      </c>
      <c r="D2558">
        <v>0.93295418231040173</v>
      </c>
      <c r="E2558" s="6">
        <v>114.6157547192401</v>
      </c>
      <c r="F2558" s="11">
        <v>180.27565263797553</v>
      </c>
      <c r="G2558" s="11">
        <v>171.11749001574969</v>
      </c>
      <c r="H2558" s="11">
        <v>2.2780566636684316</v>
      </c>
      <c r="I2558" s="11">
        <f t="shared" si="63"/>
        <v>106.93124772397822</v>
      </c>
    </row>
    <row r="2559" spans="1:9" x14ac:dyDescent="0.25">
      <c r="A2559" s="20"/>
      <c r="B2559" s="5">
        <f>DATE(YEAR(siječanj!B2559),MONTH(siječanj!B2559)+5,DAY(siječanj!B2559))</f>
        <v>43643</v>
      </c>
      <c r="C2559" s="9">
        <v>26.625</v>
      </c>
      <c r="D2559">
        <v>0.93295418231040173</v>
      </c>
      <c r="E2559" s="6">
        <v>114.88883055480564</v>
      </c>
      <c r="F2559" s="11">
        <v>179.40794166643823</v>
      </c>
      <c r="G2559" s="11">
        <v>169.59290132947589</v>
      </c>
      <c r="H2559" s="11">
        <v>2.4634871164884662</v>
      </c>
      <c r="I2559" s="11">
        <f t="shared" si="63"/>
        <v>107.18601496685699</v>
      </c>
    </row>
    <row r="2560" spans="1:9" x14ac:dyDescent="0.25">
      <c r="A2560" s="20"/>
      <c r="B2560" s="5">
        <f>DATE(YEAR(siječanj!B2560),MONTH(siječanj!B2560)+5,DAY(siječanj!B2560))</f>
        <v>43643</v>
      </c>
      <c r="C2560" s="9">
        <v>26.6354166666667</v>
      </c>
      <c r="D2560">
        <v>0.93295418231040173</v>
      </c>
      <c r="E2560" s="6">
        <v>115.26261228050453</v>
      </c>
      <c r="F2560" s="11">
        <v>179.26644903429914</v>
      </c>
      <c r="G2560" s="11">
        <v>164.76133297340365</v>
      </c>
      <c r="H2560" s="11">
        <v>2.4065429533567535</v>
      </c>
      <c r="I2560" s="11">
        <f t="shared" si="63"/>
        <v>107.53473619111897</v>
      </c>
    </row>
    <row r="2561" spans="1:9" x14ac:dyDescent="0.25">
      <c r="A2561" s="20"/>
      <c r="B2561" s="5">
        <f>DATE(YEAR(siječanj!B2561),MONTH(siječanj!B2561)+5,DAY(siječanj!B2561))</f>
        <v>43643</v>
      </c>
      <c r="C2561" s="9">
        <v>26.6458333333333</v>
      </c>
      <c r="D2561">
        <v>0.93295418231040173</v>
      </c>
      <c r="E2561" s="6">
        <v>115.97983154592779</v>
      </c>
      <c r="F2561" s="11">
        <v>177.23005724407304</v>
      </c>
      <c r="G2561" s="11">
        <v>164.33365338429343</v>
      </c>
      <c r="H2561" s="11">
        <v>2.4144997488552256</v>
      </c>
      <c r="I2561" s="11">
        <f t="shared" si="63"/>
        <v>108.2038689044292</v>
      </c>
    </row>
    <row r="2562" spans="1:9" x14ac:dyDescent="0.25">
      <c r="A2562" s="20"/>
      <c r="B2562" s="5">
        <f>DATE(YEAR(siječanj!B2562),MONTH(siječanj!B2562)+5,DAY(siječanj!B2562))</f>
        <v>43643</v>
      </c>
      <c r="C2562" s="9">
        <v>26.65625</v>
      </c>
      <c r="D2562">
        <v>0.93295418231040173</v>
      </c>
      <c r="E2562" s="6">
        <v>115.88355186290821</v>
      </c>
      <c r="F2562" s="11">
        <v>175.81744271017038</v>
      </c>
      <c r="G2562" s="11">
        <v>160.66070017915715</v>
      </c>
      <c r="H2562" s="11">
        <v>2.1560764774789858</v>
      </c>
      <c r="I2562" s="11">
        <f t="shared" si="63"/>
        <v>108.11404437148455</v>
      </c>
    </row>
    <row r="2563" spans="1:9" x14ac:dyDescent="0.25">
      <c r="A2563" s="20"/>
      <c r="B2563" s="5">
        <f>DATE(YEAR(siječanj!B2563),MONTH(siječanj!B2563)+5,DAY(siječanj!B2563))</f>
        <v>43643</v>
      </c>
      <c r="C2563" s="9">
        <v>26.6666666666667</v>
      </c>
      <c r="D2563">
        <v>0.93295418231040173</v>
      </c>
      <c r="E2563" s="6">
        <v>115.10930212488873</v>
      </c>
      <c r="F2563" s="11">
        <v>176.13583123388293</v>
      </c>
      <c r="G2563" s="11">
        <v>162.46920575227674</v>
      </c>
      <c r="H2563" s="11">
        <v>2.070041437607796</v>
      </c>
      <c r="I2563" s="11">
        <f t="shared" si="63"/>
        <v>107.39170484024655</v>
      </c>
    </row>
    <row r="2564" spans="1:9" x14ac:dyDescent="0.25">
      <c r="A2564" s="20"/>
      <c r="B2564" s="5">
        <f>DATE(YEAR(siječanj!B2564),MONTH(siječanj!B2564)+5,DAY(siječanj!B2564))</f>
        <v>43643</v>
      </c>
      <c r="C2564" s="9">
        <v>26.6770833333333</v>
      </c>
      <c r="D2564">
        <v>0.93295418231040173</v>
      </c>
      <c r="E2564" s="6">
        <v>113.42558842408921</v>
      </c>
      <c r="F2564" s="11">
        <v>170.26457732554098</v>
      </c>
      <c r="G2564" s="11">
        <v>163.22113012273942</v>
      </c>
      <c r="H2564" s="11">
        <v>2.1679231284908558</v>
      </c>
      <c r="I2564" s="11">
        <f t="shared" ref="I2564:I2627" si="64">D2564*E2564</f>
        <v>105.82087710127232</v>
      </c>
    </row>
    <row r="2565" spans="1:9" x14ac:dyDescent="0.25">
      <c r="A2565" s="20"/>
      <c r="B2565" s="5">
        <f>DATE(YEAR(siječanj!B2565),MONTH(siječanj!B2565)+5,DAY(siječanj!B2565))</f>
        <v>43643</v>
      </c>
      <c r="C2565" s="9">
        <v>26.6875</v>
      </c>
      <c r="D2565">
        <v>0.93295418231040173</v>
      </c>
      <c r="E2565" s="6">
        <v>114.16825515431809</v>
      </c>
      <c r="F2565" s="11">
        <v>164.97891203124632</v>
      </c>
      <c r="G2565" s="11">
        <v>160.78891695373926</v>
      </c>
      <c r="H2565" s="11">
        <v>2.1329824613226651</v>
      </c>
      <c r="I2565" s="11">
        <f t="shared" si="64"/>
        <v>106.51375113330214</v>
      </c>
    </row>
    <row r="2566" spans="1:9" x14ac:dyDescent="0.25">
      <c r="A2566" s="20"/>
      <c r="B2566" s="5">
        <f>DATE(YEAR(siječanj!B2566),MONTH(siječanj!B2566)+5,DAY(siječanj!B2566))</f>
        <v>43643</v>
      </c>
      <c r="C2566" s="9">
        <v>26.6979166666667</v>
      </c>
      <c r="D2566">
        <v>0.93295418231040173</v>
      </c>
      <c r="E2566" s="6">
        <v>114.1952392346456</v>
      </c>
      <c r="F2566" s="11">
        <v>163.97478151678033</v>
      </c>
      <c r="G2566" s="11">
        <v>160.16530970595889</v>
      </c>
      <c r="H2566" s="11">
        <v>2.1055503758489325</v>
      </c>
      <c r="I2566" s="11">
        <f t="shared" si="64"/>
        <v>106.53892604389949</v>
      </c>
    </row>
    <row r="2567" spans="1:9" x14ac:dyDescent="0.25">
      <c r="A2567" s="20"/>
      <c r="B2567" s="5">
        <f>DATE(YEAR(siječanj!B2567),MONTH(siječanj!B2567)+5,DAY(siječanj!B2567))</f>
        <v>43643</v>
      </c>
      <c r="C2567" s="9">
        <v>26.7083333333333</v>
      </c>
      <c r="D2567">
        <v>0.93295418231040173</v>
      </c>
      <c r="E2567" s="6">
        <v>115.20700029859357</v>
      </c>
      <c r="F2567" s="11">
        <v>162.85628575148311</v>
      </c>
      <c r="G2567" s="11">
        <v>166.36002672471</v>
      </c>
      <c r="H2567" s="11">
        <v>1.8567717050769008</v>
      </c>
      <c r="I2567" s="11">
        <f t="shared" si="64"/>
        <v>107.48285276000857</v>
      </c>
    </row>
    <row r="2568" spans="1:9" x14ac:dyDescent="0.25">
      <c r="A2568" s="20"/>
      <c r="B2568" s="5">
        <f>DATE(YEAR(siječanj!B2568),MONTH(siječanj!B2568)+5,DAY(siječanj!B2568))</f>
        <v>43643</v>
      </c>
      <c r="C2568" s="9">
        <v>26.71875</v>
      </c>
      <c r="D2568">
        <v>0.93295418231040173</v>
      </c>
      <c r="E2568" s="6">
        <v>115.32037532561701</v>
      </c>
      <c r="F2568" s="11">
        <v>162.85539876357527</v>
      </c>
      <c r="G2568" s="11">
        <v>176.76040888722051</v>
      </c>
      <c r="H2568" s="11">
        <v>1.8715787682451872</v>
      </c>
      <c r="I2568" s="11">
        <f t="shared" si="64"/>
        <v>107.58862646563965</v>
      </c>
    </row>
    <row r="2569" spans="1:9" x14ac:dyDescent="0.25">
      <c r="A2569" s="20"/>
      <c r="B2569" s="5">
        <f>DATE(YEAR(siječanj!B2569),MONTH(siječanj!B2569)+5,DAY(siječanj!B2569))</f>
        <v>43643</v>
      </c>
      <c r="C2569" s="9">
        <v>26.7291666666667</v>
      </c>
      <c r="D2569">
        <v>0.93295418231040173</v>
      </c>
      <c r="E2569" s="6">
        <v>115.88838902533595</v>
      </c>
      <c r="F2569" s="11">
        <v>163.59374997376705</v>
      </c>
      <c r="G2569" s="11">
        <v>168.13765719436134</v>
      </c>
      <c r="H2569" s="11">
        <v>1.885913606155674</v>
      </c>
      <c r="I2569" s="11">
        <f t="shared" si="64"/>
        <v>108.11855722240203</v>
      </c>
    </row>
    <row r="2570" spans="1:9" x14ac:dyDescent="0.25">
      <c r="A2570" s="20"/>
      <c r="B2570" s="5">
        <f>DATE(YEAR(siječanj!B2570),MONTH(siječanj!B2570)+5,DAY(siječanj!B2570))</f>
        <v>43643</v>
      </c>
      <c r="C2570" s="9">
        <v>26.7395833333333</v>
      </c>
      <c r="D2570">
        <v>0.93295418231040173</v>
      </c>
      <c r="E2570" s="6">
        <v>117.1929339122988</v>
      </c>
      <c r="F2570" s="11">
        <v>163.06460349070554</v>
      </c>
      <c r="G2570" s="11">
        <v>163.25274378822508</v>
      </c>
      <c r="H2570" s="11">
        <v>1.8411702629791808</v>
      </c>
      <c r="I2570" s="11">
        <f t="shared" si="64"/>
        <v>109.33563783070568</v>
      </c>
    </row>
    <row r="2571" spans="1:9" x14ac:dyDescent="0.25">
      <c r="A2571" s="20"/>
      <c r="B2571" s="5">
        <f>DATE(YEAR(siječanj!B2571),MONTH(siječanj!B2571)+5,DAY(siječanj!B2571))</f>
        <v>43643</v>
      </c>
      <c r="C2571" s="9">
        <v>26.75</v>
      </c>
      <c r="D2571">
        <v>0.93295418231040173</v>
      </c>
      <c r="E2571" s="6">
        <v>119.98759879721715</v>
      </c>
      <c r="F2571" s="11">
        <v>161.05063122289192</v>
      </c>
      <c r="G2571" s="11">
        <v>161.79259062404898</v>
      </c>
      <c r="H2571" s="11">
        <v>1.8788402320610942</v>
      </c>
      <c r="I2571" s="11">
        <f t="shared" si="64"/>
        <v>111.94293212324627</v>
      </c>
    </row>
    <row r="2572" spans="1:9" x14ac:dyDescent="0.25">
      <c r="A2572" s="20"/>
      <c r="B2572" s="5">
        <f>DATE(YEAR(siječanj!B2572),MONTH(siječanj!B2572)+5,DAY(siječanj!B2572))</f>
        <v>43643</v>
      </c>
      <c r="C2572" s="9">
        <v>26.7604166666667</v>
      </c>
      <c r="D2572">
        <v>0.93295418231040173</v>
      </c>
      <c r="E2572" s="6">
        <v>122.14222658937939</v>
      </c>
      <c r="F2572" s="11">
        <v>160.5188960194659</v>
      </c>
      <c r="G2572" s="11">
        <v>159.90233346066194</v>
      </c>
      <c r="H2572" s="11">
        <v>2.5450740345457237</v>
      </c>
      <c r="I2572" s="11">
        <f t="shared" si="64"/>
        <v>113.95310113326626</v>
      </c>
    </row>
    <row r="2573" spans="1:9" x14ac:dyDescent="0.25">
      <c r="A2573" s="20"/>
      <c r="B2573" s="5">
        <f>DATE(YEAR(siječanj!B2573),MONTH(siječanj!B2573)+5,DAY(siječanj!B2573))</f>
        <v>43643</v>
      </c>
      <c r="C2573" s="9">
        <v>26.7708333333333</v>
      </c>
      <c r="D2573">
        <v>0.93295418231040173</v>
      </c>
      <c r="E2573" s="6">
        <v>123.70182582947891</v>
      </c>
      <c r="F2573" s="11">
        <v>159.50685887070838</v>
      </c>
      <c r="G2573" s="11">
        <v>159.00081817027547</v>
      </c>
      <c r="H2573" s="11">
        <v>4.5647034249289522</v>
      </c>
      <c r="I2573" s="11">
        <f t="shared" si="64"/>
        <v>115.40813576704522</v>
      </c>
    </row>
    <row r="2574" spans="1:9" x14ac:dyDescent="0.25">
      <c r="A2574" s="20"/>
      <c r="B2574" s="5">
        <f>DATE(YEAR(siječanj!B2574),MONTH(siječanj!B2574)+5,DAY(siječanj!B2574))</f>
        <v>43643</v>
      </c>
      <c r="C2574" s="9">
        <v>26.78125</v>
      </c>
      <c r="D2574">
        <v>0.93295418231040173</v>
      </c>
      <c r="E2574" s="6">
        <v>125.96003520632676</v>
      </c>
      <c r="F2574" s="11">
        <v>158.90986383297758</v>
      </c>
      <c r="G2574" s="11">
        <v>161.9906496763673</v>
      </c>
      <c r="H2574" s="11">
        <v>11.049311670279964</v>
      </c>
      <c r="I2574" s="11">
        <f t="shared" si="64"/>
        <v>117.51494164970801</v>
      </c>
    </row>
    <row r="2575" spans="1:9" x14ac:dyDescent="0.25">
      <c r="A2575" s="20"/>
      <c r="B2575" s="5">
        <f>DATE(YEAR(siječanj!B2575),MONTH(siječanj!B2575)+5,DAY(siječanj!B2575))</f>
        <v>43643</v>
      </c>
      <c r="C2575" s="9">
        <v>26.7916666666667</v>
      </c>
      <c r="D2575">
        <v>0.93295418231040173</v>
      </c>
      <c r="E2575" s="6">
        <v>129.21798570051115</v>
      </c>
      <c r="F2575" s="11">
        <v>157.53699117356976</v>
      </c>
      <c r="G2575" s="11">
        <v>163.40882923719352</v>
      </c>
      <c r="H2575" s="11">
        <v>26.013597836050685</v>
      </c>
      <c r="I2575" s="11">
        <f t="shared" si="64"/>
        <v>120.55446018901756</v>
      </c>
    </row>
    <row r="2576" spans="1:9" x14ac:dyDescent="0.25">
      <c r="A2576" s="20"/>
      <c r="B2576" s="5">
        <f>DATE(YEAR(siječanj!B2576),MONTH(siječanj!B2576)+5,DAY(siječanj!B2576))</f>
        <v>43643</v>
      </c>
      <c r="C2576" s="9">
        <v>26.8020833333333</v>
      </c>
      <c r="D2576">
        <v>0.93295418231040173</v>
      </c>
      <c r="E2576" s="6">
        <v>133.292859770755</v>
      </c>
      <c r="F2576" s="11">
        <v>154.11634036785202</v>
      </c>
      <c r="G2576" s="11">
        <v>159.09001157565345</v>
      </c>
      <c r="H2576" s="11">
        <v>42.345904566030406</v>
      </c>
      <c r="I2576" s="11">
        <f t="shared" si="64"/>
        <v>124.35613099523977</v>
      </c>
    </row>
    <row r="2577" spans="1:9" x14ac:dyDescent="0.25">
      <c r="A2577" s="20"/>
      <c r="B2577" s="5">
        <f>DATE(YEAR(siječanj!B2577),MONTH(siječanj!B2577)+5,DAY(siječanj!B2577))</f>
        <v>43643</v>
      </c>
      <c r="C2577" s="9">
        <v>26.8125</v>
      </c>
      <c r="D2577">
        <v>0.93295418231040173</v>
      </c>
      <c r="E2577" s="6">
        <v>138.16595696498032</v>
      </c>
      <c r="F2577" s="11">
        <v>153.39438037311538</v>
      </c>
      <c r="G2577" s="11">
        <v>158.0298178413895</v>
      </c>
      <c r="H2577" s="11">
        <v>63.225019184527518</v>
      </c>
      <c r="I2577" s="11">
        <f t="shared" si="64"/>
        <v>128.90250740339738</v>
      </c>
    </row>
    <row r="2578" spans="1:9" x14ac:dyDescent="0.25">
      <c r="A2578" s="20"/>
      <c r="B2578" s="5">
        <f>DATE(YEAR(siječanj!B2578),MONTH(siječanj!B2578)+5,DAY(siječanj!B2578))</f>
        <v>43643</v>
      </c>
      <c r="C2578" s="9">
        <v>26.8229166666667</v>
      </c>
      <c r="D2578">
        <v>0.93295418231040173</v>
      </c>
      <c r="E2578" s="6">
        <v>141.78246497797784</v>
      </c>
      <c r="F2578" s="11">
        <v>150.06990153231845</v>
      </c>
      <c r="G2578" s="11">
        <v>159.0327730193018</v>
      </c>
      <c r="H2578" s="11">
        <v>86.982492818989172</v>
      </c>
      <c r="I2578" s="11">
        <f t="shared" si="64"/>
        <v>132.27654367948247</v>
      </c>
    </row>
    <row r="2579" spans="1:9" x14ac:dyDescent="0.25">
      <c r="A2579" s="20"/>
      <c r="B2579" s="5">
        <f>DATE(YEAR(siječanj!B2579),MONTH(siječanj!B2579)+5,DAY(siječanj!B2579))</f>
        <v>43643</v>
      </c>
      <c r="C2579" s="9">
        <v>26.8333333333333</v>
      </c>
      <c r="D2579">
        <v>0.93295418231040173</v>
      </c>
      <c r="E2579" s="6">
        <v>147.76839144195986</v>
      </c>
      <c r="F2579" s="11">
        <v>144.38310900064616</v>
      </c>
      <c r="G2579" s="11">
        <v>152.3344610666804</v>
      </c>
      <c r="H2579" s="11">
        <v>129.51990073469312</v>
      </c>
      <c r="I2579" s="11">
        <f t="shared" si="64"/>
        <v>137.86113880905702</v>
      </c>
    </row>
    <row r="2580" spans="1:9" x14ac:dyDescent="0.25">
      <c r="A2580" s="20"/>
      <c r="B2580" s="5">
        <f>DATE(YEAR(siječanj!B2580),MONTH(siječanj!B2580)+5,DAY(siječanj!B2580))</f>
        <v>43643</v>
      </c>
      <c r="C2580" s="9">
        <v>26.84375</v>
      </c>
      <c r="D2580">
        <v>0.93295418231040173</v>
      </c>
      <c r="E2580" s="6">
        <v>152.12553225417568</v>
      </c>
      <c r="F2580" s="11">
        <v>125.40788906693592</v>
      </c>
      <c r="G2580" s="11">
        <v>139.02292833647957</v>
      </c>
      <c r="H2580" s="11">
        <v>197.7438584801499</v>
      </c>
      <c r="I2580" s="11">
        <f t="shared" si="64"/>
        <v>141.92615155272912</v>
      </c>
    </row>
    <row r="2581" spans="1:9" x14ac:dyDescent="0.25">
      <c r="A2581" s="20"/>
      <c r="B2581" s="5">
        <f>DATE(YEAR(siječanj!B2581),MONTH(siječanj!B2581)+5,DAY(siječanj!B2581))</f>
        <v>43643</v>
      </c>
      <c r="C2581" s="9">
        <v>26.8541666666667</v>
      </c>
      <c r="D2581">
        <v>0.93295418231040173</v>
      </c>
      <c r="E2581" s="6">
        <v>155.73060498887077</v>
      </c>
      <c r="F2581" s="11">
        <v>118.28507916656201</v>
      </c>
      <c r="G2581" s="11">
        <v>130.60920173632812</v>
      </c>
      <c r="H2581" s="11">
        <v>228.86664746909915</v>
      </c>
      <c r="I2581" s="11">
        <f t="shared" si="64"/>
        <v>145.28951923809609</v>
      </c>
    </row>
    <row r="2582" spans="1:9" x14ac:dyDescent="0.25">
      <c r="A2582" s="20"/>
      <c r="B2582" s="5">
        <f>DATE(YEAR(siječanj!B2582),MONTH(siječanj!B2582)+5,DAY(siječanj!B2582))</f>
        <v>43643</v>
      </c>
      <c r="C2582" s="9">
        <v>26.8645833333333</v>
      </c>
      <c r="D2582">
        <v>0.93295418231040173</v>
      </c>
      <c r="E2582" s="6">
        <v>156.47549127485348</v>
      </c>
      <c r="F2582" s="11">
        <v>116.38724211187531</v>
      </c>
      <c r="G2582" s="11">
        <v>128.19851122785795</v>
      </c>
      <c r="H2582" s="11">
        <v>229.79496729013968</v>
      </c>
      <c r="I2582" s="11">
        <f t="shared" si="64"/>
        <v>145.98446401394932</v>
      </c>
    </row>
    <row r="2583" spans="1:9" x14ac:dyDescent="0.25">
      <c r="A2583" s="20"/>
      <c r="B2583" s="5">
        <f>DATE(YEAR(siječanj!B2583),MONTH(siječanj!B2583)+5,DAY(siječanj!B2583))</f>
        <v>43643</v>
      </c>
      <c r="C2583" s="9">
        <v>26.875</v>
      </c>
      <c r="D2583">
        <v>0.93295418231040173</v>
      </c>
      <c r="E2583" s="6">
        <v>156.27649162360373</v>
      </c>
      <c r="F2583" s="11">
        <v>113.14581905281905</v>
      </c>
      <c r="G2583" s="11">
        <v>123.27579067149193</v>
      </c>
      <c r="H2583" s="11">
        <v>231.15388251097744</v>
      </c>
      <c r="I2583" s="11">
        <f t="shared" si="64"/>
        <v>145.79880645703756</v>
      </c>
    </row>
    <row r="2584" spans="1:9" x14ac:dyDescent="0.25">
      <c r="A2584" s="20"/>
      <c r="B2584" s="5">
        <f>DATE(YEAR(siječanj!B2584),MONTH(siječanj!B2584)+5,DAY(siječanj!B2584))</f>
        <v>43643</v>
      </c>
      <c r="C2584" s="9">
        <v>26.8854166666667</v>
      </c>
      <c r="D2584">
        <v>0.93295418231040173</v>
      </c>
      <c r="E2584" s="6">
        <v>160.51270734570861</v>
      </c>
      <c r="F2584" s="11">
        <v>110.33264659892833</v>
      </c>
      <c r="G2584" s="11">
        <v>109.67331267350757</v>
      </c>
      <c r="H2584" s="11">
        <v>238.23902521934448</v>
      </c>
      <c r="I2584" s="11">
        <f t="shared" si="64"/>
        <v>149.75100163214438</v>
      </c>
    </row>
    <row r="2585" spans="1:9" x14ac:dyDescent="0.25">
      <c r="A2585" s="20"/>
      <c r="B2585" s="5">
        <f>DATE(YEAR(siječanj!B2585),MONTH(siječanj!B2585)+5,DAY(siječanj!B2585))</f>
        <v>43643</v>
      </c>
      <c r="C2585" s="9">
        <v>26.8958333333333</v>
      </c>
      <c r="D2585">
        <v>0.93295418231040173</v>
      </c>
      <c r="E2585" s="6">
        <v>163.36129969280884</v>
      </c>
      <c r="F2585" s="11">
        <v>107.74500185778396</v>
      </c>
      <c r="G2585" s="11">
        <v>101.33276392194288</v>
      </c>
      <c r="H2585" s="11">
        <v>243.89637985359644</v>
      </c>
      <c r="I2585" s="11">
        <f t="shared" si="64"/>
        <v>152.40860777606895</v>
      </c>
    </row>
    <row r="2586" spans="1:9" x14ac:dyDescent="0.25">
      <c r="A2586" s="20"/>
      <c r="B2586" s="5">
        <f>DATE(YEAR(siječanj!B2586),MONTH(siječanj!B2586)+5,DAY(siječanj!B2586))</f>
        <v>43643</v>
      </c>
      <c r="C2586" s="9">
        <v>26.90625</v>
      </c>
      <c r="D2586">
        <v>0.93295418231040173</v>
      </c>
      <c r="E2586" s="6">
        <v>161.47365090640886</v>
      </c>
      <c r="F2586" s="11">
        <v>104.40760750980417</v>
      </c>
      <c r="G2586" s="11">
        <v>103.58758974726506</v>
      </c>
      <c r="H2586" s="11">
        <v>244.63735230742301</v>
      </c>
      <c r="I2586" s="11">
        <f t="shared" si="64"/>
        <v>150.64751794606394</v>
      </c>
    </row>
    <row r="2587" spans="1:9" x14ac:dyDescent="0.25">
      <c r="A2587" s="20"/>
      <c r="B2587" s="5">
        <f>DATE(YEAR(siječanj!B2587),MONTH(siječanj!B2587)+5,DAY(siječanj!B2587))</f>
        <v>43643</v>
      </c>
      <c r="C2587" s="9">
        <v>26.9166666666667</v>
      </c>
      <c r="D2587">
        <v>0.93295418231040173</v>
      </c>
      <c r="E2587" s="6">
        <v>157.5211978433247</v>
      </c>
      <c r="F2587" s="11">
        <v>102.81807300320837</v>
      </c>
      <c r="G2587" s="11">
        <v>92.492509728871511</v>
      </c>
      <c r="H2587" s="11">
        <v>241.62417998369742</v>
      </c>
      <c r="I2587" s="11">
        <f t="shared" si="64"/>
        <v>146.96006033047402</v>
      </c>
    </row>
    <row r="2588" spans="1:9" x14ac:dyDescent="0.25">
      <c r="A2588" s="20"/>
      <c r="B2588" s="5">
        <f>DATE(YEAR(siječanj!B2588),MONTH(siječanj!B2588)+5,DAY(siječanj!B2588))</f>
        <v>43643</v>
      </c>
      <c r="C2588" s="9">
        <v>26.9270833333333</v>
      </c>
      <c r="D2588">
        <v>0.93295418231040173</v>
      </c>
      <c r="E2588" s="6">
        <v>150.93705246404528</v>
      </c>
      <c r="F2588" s="11">
        <v>100.44430472641018</v>
      </c>
      <c r="G2588" s="11">
        <v>87.974753965655395</v>
      </c>
      <c r="H2588" s="11">
        <v>242.3961432205443</v>
      </c>
      <c r="I2588" s="11">
        <f t="shared" si="64"/>
        <v>140.81735436193557</v>
      </c>
    </row>
    <row r="2589" spans="1:9" x14ac:dyDescent="0.25">
      <c r="A2589" s="20"/>
      <c r="B2589" s="5">
        <f>DATE(YEAR(siječanj!B2589),MONTH(siječanj!B2589)+5,DAY(siječanj!B2589))</f>
        <v>43643</v>
      </c>
      <c r="C2589" s="9">
        <v>26.9375</v>
      </c>
      <c r="D2589">
        <v>0.93295418231040173</v>
      </c>
      <c r="E2589" s="6">
        <v>141.74711686510034</v>
      </c>
      <c r="F2589" s="11">
        <v>97.426591255565214</v>
      </c>
      <c r="G2589" s="11">
        <v>83.751632266385982</v>
      </c>
      <c r="H2589" s="11">
        <v>241.57956870351677</v>
      </c>
      <c r="I2589" s="11">
        <f t="shared" si="64"/>
        <v>132.24356550973664</v>
      </c>
    </row>
    <row r="2590" spans="1:9" x14ac:dyDescent="0.25">
      <c r="A2590" s="20"/>
      <c r="B2590" s="5">
        <f>DATE(YEAR(siječanj!B2590),MONTH(siječanj!B2590)+5,DAY(siječanj!B2590))</f>
        <v>43643</v>
      </c>
      <c r="C2590" s="9">
        <v>26.9479166666667</v>
      </c>
      <c r="D2590">
        <v>0.93295418231040173</v>
      </c>
      <c r="E2590" s="6">
        <v>130.550739592578</v>
      </c>
      <c r="F2590" s="11">
        <v>93.147729480019862</v>
      </c>
      <c r="G2590" s="11">
        <v>81.18834440891014</v>
      </c>
      <c r="H2590" s="11">
        <v>238.88733547205481</v>
      </c>
      <c r="I2590" s="11">
        <f t="shared" si="64"/>
        <v>121.79785850661179</v>
      </c>
    </row>
    <row r="2591" spans="1:9" x14ac:dyDescent="0.25">
      <c r="A2591" s="20"/>
      <c r="B2591" s="5">
        <f>DATE(YEAR(siječanj!B2591),MONTH(siječanj!B2591)+5,DAY(siječanj!B2591))</f>
        <v>43643</v>
      </c>
      <c r="C2591" s="9">
        <v>26.9583333333333</v>
      </c>
      <c r="D2591">
        <v>0.93295418231040173</v>
      </c>
      <c r="E2591" s="6">
        <v>119.20402017504088</v>
      </c>
      <c r="F2591" s="11">
        <v>89.780863855084348</v>
      </c>
      <c r="G2591" s="11">
        <v>79.55609826682236</v>
      </c>
      <c r="H2591" s="11">
        <v>239.11930412422188</v>
      </c>
      <c r="I2591" s="11">
        <f t="shared" si="64"/>
        <v>111.21188917051789</v>
      </c>
    </row>
    <row r="2592" spans="1:9" x14ac:dyDescent="0.25">
      <c r="A2592" s="20"/>
      <c r="B2592" s="5">
        <f>DATE(YEAR(siječanj!B2592),MONTH(siječanj!B2592)+5,DAY(siječanj!B2592))</f>
        <v>43643</v>
      </c>
      <c r="C2592" s="9">
        <v>26.96875</v>
      </c>
      <c r="D2592">
        <v>0.93295418231040173</v>
      </c>
      <c r="E2592" s="6">
        <v>109.10236035908898</v>
      </c>
      <c r="F2592" s="11">
        <v>86.602958762676792</v>
      </c>
      <c r="G2592" s="11">
        <v>77.17526332512243</v>
      </c>
      <c r="H2592" s="11">
        <v>239.97803775171215</v>
      </c>
      <c r="I2592" s="11">
        <f t="shared" si="64"/>
        <v>101.78750339694864</v>
      </c>
    </row>
    <row r="2593" spans="1:9" x14ac:dyDescent="0.25">
      <c r="A2593" s="20"/>
      <c r="B2593" s="5">
        <f>DATE(YEAR(siječanj!B2593),MONTH(siječanj!B2593)+5,DAY(siječanj!B2593))</f>
        <v>43643</v>
      </c>
      <c r="C2593" s="9">
        <v>26.9791666666667</v>
      </c>
      <c r="D2593">
        <v>0.93295418231040173</v>
      </c>
      <c r="E2593" s="6">
        <v>99.335182433482586</v>
      </c>
      <c r="F2593" s="11">
        <v>84.332129245426543</v>
      </c>
      <c r="G2593" s="11">
        <v>78.412856444836407</v>
      </c>
      <c r="H2593" s="11">
        <v>239.43628432804246</v>
      </c>
      <c r="I2593" s="11">
        <f t="shared" si="64"/>
        <v>92.675173901884321</v>
      </c>
    </row>
    <row r="2594" spans="1:9" ht="15.75" thickBot="1" x14ac:dyDescent="0.3">
      <c r="A2594" s="20"/>
      <c r="B2594" s="5">
        <f>DATE(YEAR(siječanj!B2594),MONTH(siječanj!B2594)+5,DAY(siječanj!B2594))</f>
        <v>43643</v>
      </c>
      <c r="C2594" s="9">
        <v>26.9895833333333</v>
      </c>
      <c r="D2594">
        <v>0.93295418231040173</v>
      </c>
      <c r="E2594" s="6">
        <v>91.084414726824733</v>
      </c>
      <c r="F2594" s="11">
        <v>82.382236837053924</v>
      </c>
      <c r="G2594" s="11">
        <v>75.445458760024351</v>
      </c>
      <c r="H2594" s="11">
        <v>239.79772674093482</v>
      </c>
      <c r="I2594" s="11">
        <f t="shared" si="64"/>
        <v>84.97758566268628</v>
      </c>
    </row>
    <row r="2595" spans="1:9" x14ac:dyDescent="0.25">
      <c r="A2595" s="19">
        <f t="shared" ref="A2595" si="65">A2499+1</f>
        <v>179</v>
      </c>
      <c r="B2595" s="5">
        <f>DATE(YEAR(siječanj!B2595),MONTH(siječanj!B2595)+5,DAY(siječanj!B2595))</f>
        <v>43644</v>
      </c>
      <c r="C2595" s="9">
        <v>27</v>
      </c>
      <c r="D2595">
        <v>0.93400349447767561</v>
      </c>
      <c r="E2595" s="6">
        <v>82.323564122681304</v>
      </c>
      <c r="F2595" s="11">
        <v>77.802802552831622</v>
      </c>
      <c r="G2595" s="11">
        <v>72.317223140218559</v>
      </c>
      <c r="H2595" s="11">
        <v>239.8771696362644</v>
      </c>
      <c r="I2595" s="11">
        <f t="shared" si="64"/>
        <v>76.890496568441336</v>
      </c>
    </row>
    <row r="2596" spans="1:9" x14ac:dyDescent="0.25">
      <c r="A2596" s="20"/>
      <c r="B2596" s="5">
        <f>DATE(YEAR(siječanj!B2596),MONTH(siječanj!B2596)+5,DAY(siječanj!B2596))</f>
        <v>43644</v>
      </c>
      <c r="C2596" s="9">
        <v>27.0104166666667</v>
      </c>
      <c r="D2596">
        <v>0.93400349447767561</v>
      </c>
      <c r="E2596" s="6">
        <v>77.42309968689375</v>
      </c>
      <c r="F2596" s="11">
        <v>76.064799916432406</v>
      </c>
      <c r="G2596" s="11">
        <v>70.517893397380874</v>
      </c>
      <c r="H2596" s="11">
        <v>239.62272126096707</v>
      </c>
      <c r="I2596" s="11">
        <f t="shared" si="64"/>
        <v>72.313445660852196</v>
      </c>
    </row>
    <row r="2597" spans="1:9" x14ac:dyDescent="0.25">
      <c r="A2597" s="20"/>
      <c r="B2597" s="5">
        <f>DATE(YEAR(siječanj!B2597),MONTH(siječanj!B2597)+5,DAY(siječanj!B2597))</f>
        <v>43644</v>
      </c>
      <c r="C2597" s="9">
        <v>27.0208333333333</v>
      </c>
      <c r="D2597">
        <v>0.93400349447767561</v>
      </c>
      <c r="E2597" s="6">
        <v>72.595231400704137</v>
      </c>
      <c r="F2597" s="11">
        <v>74.679417115356202</v>
      </c>
      <c r="G2597" s="11">
        <v>70.440914362758718</v>
      </c>
      <c r="H2597" s="11">
        <v>239.85673388813768</v>
      </c>
      <c r="I2597" s="11">
        <f t="shared" si="64"/>
        <v>67.804199810673154</v>
      </c>
    </row>
    <row r="2598" spans="1:9" x14ac:dyDescent="0.25">
      <c r="A2598" s="20"/>
      <c r="B2598" s="5">
        <f>DATE(YEAR(siječanj!B2598),MONTH(siječanj!B2598)+5,DAY(siječanj!B2598))</f>
        <v>43644</v>
      </c>
      <c r="C2598" s="9">
        <v>27.03125</v>
      </c>
      <c r="D2598">
        <v>0.93400349447767561</v>
      </c>
      <c r="E2598" s="6">
        <v>68.792220152997544</v>
      </c>
      <c r="F2598" s="11">
        <v>72.447185619416501</v>
      </c>
      <c r="G2598" s="11">
        <v>69.425307296373731</v>
      </c>
      <c r="H2598" s="11">
        <v>240.12886469819423</v>
      </c>
      <c r="I2598" s="11">
        <f t="shared" si="64"/>
        <v>64.252174015777285</v>
      </c>
    </row>
    <row r="2599" spans="1:9" x14ac:dyDescent="0.25">
      <c r="A2599" s="20"/>
      <c r="B2599" s="5">
        <f>DATE(YEAR(siječanj!B2599),MONTH(siječanj!B2599)+5,DAY(siječanj!B2599))</f>
        <v>43644</v>
      </c>
      <c r="C2599" s="9">
        <v>27.0416666666667</v>
      </c>
      <c r="D2599">
        <v>0.93400349447767561</v>
      </c>
      <c r="E2599" s="6">
        <v>66.178194944721213</v>
      </c>
      <c r="F2599" s="11">
        <v>71.846634603014479</v>
      </c>
      <c r="G2599" s="11">
        <v>68.0630738083686</v>
      </c>
      <c r="H2599" s="11">
        <v>239.97808477414247</v>
      </c>
      <c r="I2599" s="11">
        <f t="shared" si="64"/>
        <v>61.810665336594461</v>
      </c>
    </row>
    <row r="2600" spans="1:9" x14ac:dyDescent="0.25">
      <c r="A2600" s="20"/>
      <c r="B2600" s="5">
        <f>DATE(YEAR(siječanj!B2600),MONTH(siječanj!B2600)+5,DAY(siječanj!B2600))</f>
        <v>43644</v>
      </c>
      <c r="C2600" s="9">
        <v>27.0520833333333</v>
      </c>
      <c r="D2600">
        <v>0.93400349447767561</v>
      </c>
      <c r="E2600" s="6">
        <v>63.924406811758679</v>
      </c>
      <c r="F2600" s="11">
        <v>70.287683118399158</v>
      </c>
      <c r="G2600" s="11">
        <v>67.111757762817021</v>
      </c>
      <c r="H2600" s="11">
        <v>239.61856627898476</v>
      </c>
      <c r="I2600" s="11">
        <f t="shared" si="64"/>
        <v>59.705619344595135</v>
      </c>
    </row>
    <row r="2601" spans="1:9" x14ac:dyDescent="0.25">
      <c r="A2601" s="20"/>
      <c r="B2601" s="5">
        <f>DATE(YEAR(siječanj!B2601),MONTH(siječanj!B2601)+5,DAY(siječanj!B2601))</f>
        <v>43644</v>
      </c>
      <c r="C2601" s="9">
        <v>27.0625</v>
      </c>
      <c r="D2601">
        <v>0.93400349447767561</v>
      </c>
      <c r="E2601" s="6">
        <v>62.269519541679841</v>
      </c>
      <c r="F2601" s="11">
        <v>69.339954599719476</v>
      </c>
      <c r="G2601" s="11">
        <v>65.691390613406512</v>
      </c>
      <c r="H2601" s="11">
        <v>239.84209290419142</v>
      </c>
      <c r="I2601" s="11">
        <f t="shared" si="64"/>
        <v>58.159948851374878</v>
      </c>
    </row>
    <row r="2602" spans="1:9" x14ac:dyDescent="0.25">
      <c r="A2602" s="20"/>
      <c r="B2602" s="5">
        <f>DATE(YEAR(siječanj!B2602),MONTH(siječanj!B2602)+5,DAY(siječanj!B2602))</f>
        <v>43644</v>
      </c>
      <c r="C2602" s="9">
        <v>27.0729166666667</v>
      </c>
      <c r="D2602">
        <v>0.93400349447767561</v>
      </c>
      <c r="E2602" s="6">
        <v>60.853591867585322</v>
      </c>
      <c r="F2602" s="11">
        <v>69.048641281555533</v>
      </c>
      <c r="G2602" s="11">
        <v>65.298110353043398</v>
      </c>
      <c r="H2602" s="11">
        <v>239.41890403741007</v>
      </c>
      <c r="I2602" s="11">
        <f t="shared" si="64"/>
        <v>56.837467455842955</v>
      </c>
    </row>
    <row r="2603" spans="1:9" x14ac:dyDescent="0.25">
      <c r="A2603" s="20"/>
      <c r="B2603" s="5">
        <f>DATE(YEAR(siječanj!B2603),MONTH(siječanj!B2603)+5,DAY(siječanj!B2603))</f>
        <v>43644</v>
      </c>
      <c r="C2603" s="9">
        <v>27.0833333333333</v>
      </c>
      <c r="D2603">
        <v>0.93400349447767561</v>
      </c>
      <c r="E2603" s="6">
        <v>60.558996466193577</v>
      </c>
      <c r="F2603" s="11">
        <v>69.648758837803513</v>
      </c>
      <c r="G2603" s="11">
        <v>65.221488557657949</v>
      </c>
      <c r="H2603" s="11">
        <v>239.60494278039269</v>
      </c>
      <c r="I2603" s="11">
        <f t="shared" si="64"/>
        <v>56.562314321486006</v>
      </c>
    </row>
    <row r="2604" spans="1:9" x14ac:dyDescent="0.25">
      <c r="A2604" s="20"/>
      <c r="B2604" s="5">
        <f>DATE(YEAR(siječanj!B2604),MONTH(siječanj!B2604)+5,DAY(siječanj!B2604))</f>
        <v>43644</v>
      </c>
      <c r="C2604" s="9">
        <v>27.09375</v>
      </c>
      <c r="D2604">
        <v>0.93400349447767561</v>
      </c>
      <c r="E2604" s="6">
        <v>60.039235273269782</v>
      </c>
      <c r="F2604" s="11">
        <v>70.741186791058283</v>
      </c>
      <c r="G2604" s="11">
        <v>66.014599802364955</v>
      </c>
      <c r="H2604" s="11">
        <v>239.70763176441926</v>
      </c>
      <c r="I2604" s="11">
        <f t="shared" si="64"/>
        <v>56.076855551001302</v>
      </c>
    </row>
    <row r="2605" spans="1:9" x14ac:dyDescent="0.25">
      <c r="A2605" s="20"/>
      <c r="B2605" s="5">
        <f>DATE(YEAR(siječanj!B2605),MONTH(siječanj!B2605)+5,DAY(siječanj!B2605))</f>
        <v>43644</v>
      </c>
      <c r="C2605" s="9">
        <v>27.1041666666667</v>
      </c>
      <c r="D2605">
        <v>0.93400349447767561</v>
      </c>
      <c r="E2605" s="6">
        <v>59.258012199306329</v>
      </c>
      <c r="F2605" s="11">
        <v>70.179896026757717</v>
      </c>
      <c r="G2605" s="11">
        <v>65.779395897278178</v>
      </c>
      <c r="H2605" s="11">
        <v>239.85277600017187</v>
      </c>
      <c r="I2605" s="11">
        <f t="shared" si="64"/>
        <v>55.347190469952842</v>
      </c>
    </row>
    <row r="2606" spans="1:9" x14ac:dyDescent="0.25">
      <c r="A2606" s="20"/>
      <c r="B2606" s="5">
        <f>DATE(YEAR(siječanj!B2606),MONTH(siječanj!B2606)+5,DAY(siječanj!B2606))</f>
        <v>43644</v>
      </c>
      <c r="C2606" s="9">
        <v>27.1145833333333</v>
      </c>
      <c r="D2606">
        <v>0.93400349447767561</v>
      </c>
      <c r="E2606" s="6">
        <v>58.944238883261569</v>
      </c>
      <c r="F2606" s="11">
        <v>68.764985759446532</v>
      </c>
      <c r="G2606" s="11">
        <v>64.861636256432035</v>
      </c>
      <c r="H2606" s="11">
        <v>239.83434720939081</v>
      </c>
      <c r="I2606" s="11">
        <f t="shared" si="64"/>
        <v>55.054125096293191</v>
      </c>
    </row>
    <row r="2607" spans="1:9" x14ac:dyDescent="0.25">
      <c r="A2607" s="20"/>
      <c r="B2607" s="5">
        <f>DATE(YEAR(siječanj!B2607),MONTH(siječanj!B2607)+5,DAY(siječanj!B2607))</f>
        <v>43644</v>
      </c>
      <c r="C2607" s="9">
        <v>27.125</v>
      </c>
      <c r="D2607">
        <v>0.93400349447767561</v>
      </c>
      <c r="E2607" s="6">
        <v>58.736195237166882</v>
      </c>
      <c r="F2607" s="11">
        <v>67.865925183619254</v>
      </c>
      <c r="G2607" s="11">
        <v>63.678793060184837</v>
      </c>
      <c r="H2607" s="11">
        <v>239.6321257470334</v>
      </c>
      <c r="I2607" s="11">
        <f t="shared" si="64"/>
        <v>54.859811603836874</v>
      </c>
    </row>
    <row r="2608" spans="1:9" x14ac:dyDescent="0.25">
      <c r="A2608" s="20"/>
      <c r="B2608" s="5">
        <f>DATE(YEAR(siječanj!B2608),MONTH(siječanj!B2608)+5,DAY(siječanj!B2608))</f>
        <v>43644</v>
      </c>
      <c r="C2608" s="9">
        <v>27.1354166666667</v>
      </c>
      <c r="D2608">
        <v>0.93400349447767561</v>
      </c>
      <c r="E2608" s="6">
        <v>58.670390769352352</v>
      </c>
      <c r="F2608" s="11">
        <v>66.627653942605065</v>
      </c>
      <c r="G2608" s="11">
        <v>63.530687292143959</v>
      </c>
      <c r="H2608" s="11">
        <v>239.48584296818038</v>
      </c>
      <c r="I2608" s="11">
        <f t="shared" si="64"/>
        <v>54.79835000094586</v>
      </c>
    </row>
    <row r="2609" spans="1:9" x14ac:dyDescent="0.25">
      <c r="A2609" s="20"/>
      <c r="B2609" s="5">
        <f>DATE(YEAR(siječanj!B2609),MONTH(siječanj!B2609)+5,DAY(siječanj!B2609))</f>
        <v>43644</v>
      </c>
      <c r="C2609" s="9">
        <v>27.1458333333333</v>
      </c>
      <c r="D2609">
        <v>0.93400349447767561</v>
      </c>
      <c r="E2609" s="6">
        <v>59.150194002832976</v>
      </c>
      <c r="F2609" s="11">
        <v>66.527163430223524</v>
      </c>
      <c r="G2609" s="11">
        <v>63.768359760495542</v>
      </c>
      <c r="H2609" s="11">
        <v>239.31170290102617</v>
      </c>
      <c r="I2609" s="11">
        <f t="shared" si="64"/>
        <v>55.246487897678449</v>
      </c>
    </row>
    <row r="2610" spans="1:9" x14ac:dyDescent="0.25">
      <c r="A2610" s="20"/>
      <c r="B2610" s="5">
        <f>DATE(YEAR(siječanj!B2610),MONTH(siječanj!B2610)+5,DAY(siječanj!B2610))</f>
        <v>43644</v>
      </c>
      <c r="C2610" s="9">
        <v>27.15625</v>
      </c>
      <c r="D2610">
        <v>0.93400349447767561</v>
      </c>
      <c r="E2610" s="6">
        <v>60.358297405529399</v>
      </c>
      <c r="F2610" s="11">
        <v>65.75473743569917</v>
      </c>
      <c r="G2610" s="11">
        <v>62.889767990117804</v>
      </c>
      <c r="H2610" s="11">
        <v>239.37927913579907</v>
      </c>
      <c r="I2610" s="11">
        <f t="shared" si="64"/>
        <v>56.374860697487279</v>
      </c>
    </row>
    <row r="2611" spans="1:9" x14ac:dyDescent="0.25">
      <c r="A2611" s="20"/>
      <c r="B2611" s="5">
        <f>DATE(YEAR(siječanj!B2611),MONTH(siječanj!B2611)+5,DAY(siječanj!B2611))</f>
        <v>43644</v>
      </c>
      <c r="C2611" s="9">
        <v>27.1666666666667</v>
      </c>
      <c r="D2611">
        <v>0.93400349447767561</v>
      </c>
      <c r="E2611" s="6">
        <v>62.509323879142926</v>
      </c>
      <c r="F2611" s="11">
        <v>65.429541982159989</v>
      </c>
      <c r="G2611" s="11">
        <v>63.157336164479716</v>
      </c>
      <c r="H2611" s="11">
        <v>232.68376428516061</v>
      </c>
      <c r="I2611" s="11">
        <f t="shared" si="64"/>
        <v>58.383926940556307</v>
      </c>
    </row>
    <row r="2612" spans="1:9" x14ac:dyDescent="0.25">
      <c r="A2612" s="20"/>
      <c r="B2612" s="5">
        <f>DATE(YEAR(siječanj!B2612),MONTH(siječanj!B2612)+5,DAY(siječanj!B2612))</f>
        <v>43644</v>
      </c>
      <c r="C2612" s="9">
        <v>27.1770833333333</v>
      </c>
      <c r="D2612">
        <v>0.93400349447767561</v>
      </c>
      <c r="E2612" s="6">
        <v>64.702099045017135</v>
      </c>
      <c r="F2612" s="11">
        <v>64.400527644035336</v>
      </c>
      <c r="G2612" s="11">
        <v>60.999695467235121</v>
      </c>
      <c r="H2612" s="11">
        <v>173.01361181987113</v>
      </c>
      <c r="I2612" s="11">
        <f t="shared" si="64"/>
        <v>60.431986608086682</v>
      </c>
    </row>
    <row r="2613" spans="1:9" x14ac:dyDescent="0.25">
      <c r="A2613" s="20"/>
      <c r="B2613" s="5">
        <f>DATE(YEAR(siječanj!B2613),MONTH(siječanj!B2613)+5,DAY(siječanj!B2613))</f>
        <v>43644</v>
      </c>
      <c r="C2613" s="9">
        <v>27.1875</v>
      </c>
      <c r="D2613">
        <v>0.93400349447767561</v>
      </c>
      <c r="E2613" s="6">
        <v>67.242973214757015</v>
      </c>
      <c r="F2613" s="11">
        <v>63.984654734380008</v>
      </c>
      <c r="G2613" s="11">
        <v>59.996270660213888</v>
      </c>
      <c r="H2613" s="11">
        <v>104.52440254586757</v>
      </c>
      <c r="I2613" s="11">
        <f t="shared" si="64"/>
        <v>62.805171961651794</v>
      </c>
    </row>
    <row r="2614" spans="1:9" x14ac:dyDescent="0.25">
      <c r="A2614" s="20"/>
      <c r="B2614" s="5">
        <f>DATE(YEAR(siječanj!B2614),MONTH(siječanj!B2614)+5,DAY(siječanj!B2614))</f>
        <v>43644</v>
      </c>
      <c r="C2614" s="9">
        <v>27.1979166666667</v>
      </c>
      <c r="D2614">
        <v>0.93400349447767561</v>
      </c>
      <c r="E2614" s="6">
        <v>71.017644428129074</v>
      </c>
      <c r="F2614" s="11">
        <v>63.570178529665533</v>
      </c>
      <c r="G2614" s="11">
        <v>59.557697281346428</v>
      </c>
      <c r="H2614" s="11">
        <v>67.999215540402218</v>
      </c>
      <c r="I2614" s="11">
        <f t="shared" si="64"/>
        <v>66.330728065445584</v>
      </c>
    </row>
    <row r="2615" spans="1:9" x14ac:dyDescent="0.25">
      <c r="A2615" s="20"/>
      <c r="B2615" s="5">
        <f>DATE(YEAR(siječanj!B2615),MONTH(siječanj!B2615)+5,DAY(siječanj!B2615))</f>
        <v>43644</v>
      </c>
      <c r="C2615" s="9">
        <v>27.2083333333333</v>
      </c>
      <c r="D2615">
        <v>0.93400349447767561</v>
      </c>
      <c r="E2615" s="6">
        <v>74.137695590972385</v>
      </c>
      <c r="F2615" s="11">
        <v>63.476145770875412</v>
      </c>
      <c r="G2615" s="11">
        <v>62.668291705137804</v>
      </c>
      <c r="H2615" s="11">
        <v>46.070936456343766</v>
      </c>
      <c r="I2615" s="11">
        <f t="shared" si="64"/>
        <v>69.244866754490374</v>
      </c>
    </row>
    <row r="2616" spans="1:9" x14ac:dyDescent="0.25">
      <c r="A2616" s="20"/>
      <c r="B2616" s="5">
        <f>DATE(YEAR(siječanj!B2616),MONTH(siječanj!B2616)+5,DAY(siječanj!B2616))</f>
        <v>43644</v>
      </c>
      <c r="C2616" s="9">
        <v>27.21875</v>
      </c>
      <c r="D2616">
        <v>0.93400349447767561</v>
      </c>
      <c r="E2616" s="6">
        <v>77.61575335427311</v>
      </c>
      <c r="F2616" s="11">
        <v>68.082723490485364</v>
      </c>
      <c r="G2616" s="11">
        <v>68.825085169862959</v>
      </c>
      <c r="H2616" s="11">
        <v>27.074469886287375</v>
      </c>
      <c r="I2616" s="11">
        <f t="shared" si="64"/>
        <v>72.493384859408451</v>
      </c>
    </row>
    <row r="2617" spans="1:9" x14ac:dyDescent="0.25">
      <c r="A2617" s="20"/>
      <c r="B2617" s="5">
        <f>DATE(YEAR(siječanj!B2617),MONTH(siječanj!B2617)+5,DAY(siječanj!B2617))</f>
        <v>43644</v>
      </c>
      <c r="C2617" s="9">
        <v>27.2291666666667</v>
      </c>
      <c r="D2617">
        <v>0.93400349447767561</v>
      </c>
      <c r="E2617" s="6">
        <v>81.867940745465319</v>
      </c>
      <c r="F2617" s="11">
        <v>76.103542424460969</v>
      </c>
      <c r="G2617" s="11">
        <v>73.471551420314128</v>
      </c>
      <c r="H2617" s="11">
        <v>7.0081970042312669</v>
      </c>
      <c r="I2617" s="11">
        <f t="shared" si="64"/>
        <v>76.464942741955895</v>
      </c>
    </row>
    <row r="2618" spans="1:9" x14ac:dyDescent="0.25">
      <c r="A2618" s="20"/>
      <c r="B2618" s="5">
        <f>DATE(YEAR(siječanj!B2618),MONTH(siječanj!B2618)+5,DAY(siječanj!B2618))</f>
        <v>43644</v>
      </c>
      <c r="C2618" s="9">
        <v>27.2395833333333</v>
      </c>
      <c r="D2618">
        <v>0.93400349447767561</v>
      </c>
      <c r="E2618" s="6">
        <v>86.4917230639102</v>
      </c>
      <c r="F2618" s="11">
        <v>77.51458365854522</v>
      </c>
      <c r="G2618" s="11">
        <v>76.96957380326522</v>
      </c>
      <c r="H2618" s="11">
        <v>2.8366511207375491</v>
      </c>
      <c r="I2618" s="11">
        <f t="shared" si="64"/>
        <v>80.7835715850875</v>
      </c>
    </row>
    <row r="2619" spans="1:9" x14ac:dyDescent="0.25">
      <c r="A2619" s="20"/>
      <c r="B2619" s="5">
        <f>DATE(YEAR(siječanj!B2619),MONTH(siječanj!B2619)+5,DAY(siječanj!B2619))</f>
        <v>43644</v>
      </c>
      <c r="C2619" s="9">
        <v>27.25</v>
      </c>
      <c r="D2619">
        <v>0.93400349447767561</v>
      </c>
      <c r="E2619" s="6">
        <v>88.908269354127654</v>
      </c>
      <c r="F2619" s="11">
        <v>77.366653340414445</v>
      </c>
      <c r="G2619" s="11">
        <v>94.951873079860633</v>
      </c>
      <c r="H2619" s="11">
        <v>2.9567694187813069</v>
      </c>
      <c r="I2619" s="11">
        <f t="shared" si="64"/>
        <v>83.040634264717667</v>
      </c>
    </row>
    <row r="2620" spans="1:9" x14ac:dyDescent="0.25">
      <c r="A2620" s="20"/>
      <c r="B2620" s="5">
        <f>DATE(YEAR(siječanj!B2620),MONTH(siječanj!B2620)+5,DAY(siječanj!B2620))</f>
        <v>43644</v>
      </c>
      <c r="C2620" s="9">
        <v>27.2604166666667</v>
      </c>
      <c r="D2620">
        <v>0.93400349447767561</v>
      </c>
      <c r="E2620" s="6">
        <v>89.853794149387696</v>
      </c>
      <c r="F2620" s="11">
        <v>87.317867002870145</v>
      </c>
      <c r="G2620" s="11">
        <v>100.37608125999283</v>
      </c>
      <c r="H2620" s="11">
        <v>3.513695079812269</v>
      </c>
      <c r="I2620" s="11">
        <f t="shared" si="64"/>
        <v>83.923757727605832</v>
      </c>
    </row>
    <row r="2621" spans="1:9" x14ac:dyDescent="0.25">
      <c r="A2621" s="20"/>
      <c r="B2621" s="5">
        <f>DATE(YEAR(siječanj!B2621),MONTH(siječanj!B2621)+5,DAY(siječanj!B2621))</f>
        <v>43644</v>
      </c>
      <c r="C2621" s="9">
        <v>27.2708333333333</v>
      </c>
      <c r="D2621">
        <v>0.93400349447767561</v>
      </c>
      <c r="E2621" s="6">
        <v>93.013121324087905</v>
      </c>
      <c r="F2621" s="11">
        <v>93.714976307918747</v>
      </c>
      <c r="G2621" s="11">
        <v>109.16758233206512</v>
      </c>
      <c r="H2621" s="11">
        <v>3.3723216427813321</v>
      </c>
      <c r="I2621" s="11">
        <f t="shared" si="64"/>
        <v>86.874580348974106</v>
      </c>
    </row>
    <row r="2622" spans="1:9" x14ac:dyDescent="0.25">
      <c r="A2622" s="20"/>
      <c r="B2622" s="5">
        <f>DATE(YEAR(siječanj!B2622),MONTH(siječanj!B2622)+5,DAY(siječanj!B2622))</f>
        <v>43644</v>
      </c>
      <c r="C2622" s="9">
        <v>27.28125</v>
      </c>
      <c r="D2622">
        <v>0.93400349447767561</v>
      </c>
      <c r="E2622" s="6">
        <v>93.814298561630793</v>
      </c>
      <c r="F2622" s="11">
        <v>102.4795727310517</v>
      </c>
      <c r="G2622" s="11">
        <v>119.98751187364597</v>
      </c>
      <c r="H2622" s="11">
        <v>3.4934013994537878</v>
      </c>
      <c r="I2622" s="11">
        <f t="shared" si="64"/>
        <v>87.622882688535142</v>
      </c>
    </row>
    <row r="2623" spans="1:9" x14ac:dyDescent="0.25">
      <c r="A2623" s="20"/>
      <c r="B2623" s="5">
        <f>DATE(YEAR(siječanj!B2623),MONTH(siječanj!B2623)+5,DAY(siječanj!B2623))</f>
        <v>43644</v>
      </c>
      <c r="C2623" s="9">
        <v>27.2916666666667</v>
      </c>
      <c r="D2623">
        <v>0.93400349447767561</v>
      </c>
      <c r="E2623" s="6">
        <v>93.572559557725739</v>
      </c>
      <c r="F2623" s="11">
        <v>111.27295813274974</v>
      </c>
      <c r="G2623" s="11">
        <v>129.04691026184881</v>
      </c>
      <c r="H2623" s="11">
        <v>3.1207936605507571</v>
      </c>
      <c r="I2623" s="11">
        <f t="shared" si="64"/>
        <v>87.397097614136271</v>
      </c>
    </row>
    <row r="2624" spans="1:9" x14ac:dyDescent="0.25">
      <c r="A2624" s="20"/>
      <c r="B2624" s="5">
        <f>DATE(YEAR(siječanj!B2624),MONTH(siječanj!B2624)+5,DAY(siječanj!B2624))</f>
        <v>43644</v>
      </c>
      <c r="C2624" s="9">
        <v>27.3020833333333</v>
      </c>
      <c r="D2624">
        <v>0.93400349447767561</v>
      </c>
      <c r="E2624" s="6">
        <v>93.187443803584415</v>
      </c>
      <c r="F2624" s="11">
        <v>125.29223146268244</v>
      </c>
      <c r="G2624" s="11">
        <v>139.80981398505043</v>
      </c>
      <c r="H2624" s="11">
        <v>2.7944499902306923</v>
      </c>
      <c r="I2624" s="11">
        <f t="shared" si="64"/>
        <v>87.037398153989869</v>
      </c>
    </row>
    <row r="2625" spans="1:9" x14ac:dyDescent="0.25">
      <c r="A2625" s="20"/>
      <c r="B2625" s="5">
        <f>DATE(YEAR(siječanj!B2625),MONTH(siječanj!B2625)+5,DAY(siječanj!B2625))</f>
        <v>43644</v>
      </c>
      <c r="C2625" s="9">
        <v>27.3125</v>
      </c>
      <c r="D2625">
        <v>0.93400349447767561</v>
      </c>
      <c r="E2625" s="6">
        <v>94.079150327688041</v>
      </c>
      <c r="F2625" s="11">
        <v>134.99149239707427</v>
      </c>
      <c r="G2625" s="11">
        <v>149.14858148419816</v>
      </c>
      <c r="H2625" s="11">
        <v>2.3043562089052383</v>
      </c>
      <c r="I2625" s="11">
        <f t="shared" si="64"/>
        <v>87.870255163551192</v>
      </c>
    </row>
    <row r="2626" spans="1:9" x14ac:dyDescent="0.25">
      <c r="A2626" s="20"/>
      <c r="B2626" s="5">
        <f>DATE(YEAR(siječanj!B2626),MONTH(siječanj!B2626)+5,DAY(siječanj!B2626))</f>
        <v>43644</v>
      </c>
      <c r="C2626" s="9">
        <v>27.3229166666667</v>
      </c>
      <c r="D2626">
        <v>0.93400349447767561</v>
      </c>
      <c r="E2626" s="6">
        <v>95.779456101128588</v>
      </c>
      <c r="F2626" s="11">
        <v>144.33087705208266</v>
      </c>
      <c r="G2626" s="11">
        <v>163.65336150167451</v>
      </c>
      <c r="H2626" s="11">
        <v>1.9569354845469109</v>
      </c>
      <c r="I2626" s="11">
        <f t="shared" si="64"/>
        <v>89.458346697625231</v>
      </c>
    </row>
    <row r="2627" spans="1:9" x14ac:dyDescent="0.25">
      <c r="A2627" s="20"/>
      <c r="B2627" s="5">
        <f>DATE(YEAR(siječanj!B2627),MONTH(siječanj!B2627)+5,DAY(siječanj!B2627))</f>
        <v>43644</v>
      </c>
      <c r="C2627" s="9">
        <v>27.3333333333333</v>
      </c>
      <c r="D2627">
        <v>0.93400349447767561</v>
      </c>
      <c r="E2627" s="6">
        <v>96.62837264764697</v>
      </c>
      <c r="F2627" s="11">
        <v>166.09028781216119</v>
      </c>
      <c r="G2627" s="11">
        <v>178.3182890592152</v>
      </c>
      <c r="H2627" s="11">
        <v>1.8167306049335796</v>
      </c>
      <c r="I2627" s="11">
        <f t="shared" si="64"/>
        <v>90.251237718593316</v>
      </c>
    </row>
    <row r="2628" spans="1:9" x14ac:dyDescent="0.25">
      <c r="A2628" s="20"/>
      <c r="B2628" s="5">
        <f>DATE(YEAR(siječanj!B2628),MONTH(siječanj!B2628)+5,DAY(siječanj!B2628))</f>
        <v>43644</v>
      </c>
      <c r="C2628" s="9">
        <v>27.34375</v>
      </c>
      <c r="D2628">
        <v>0.93400349447767561</v>
      </c>
      <c r="E2628" s="6">
        <v>98.33174371096581</v>
      </c>
      <c r="F2628" s="11">
        <v>189.76239367776259</v>
      </c>
      <c r="G2628" s="11">
        <v>190.36924895475727</v>
      </c>
      <c r="H2628" s="11">
        <v>1.7582567121002244</v>
      </c>
      <c r="I2628" s="11">
        <f t="shared" ref="I2628:I2691" si="66">D2628*E2628</f>
        <v>91.842192244125272</v>
      </c>
    </row>
    <row r="2629" spans="1:9" x14ac:dyDescent="0.25">
      <c r="A2629" s="20"/>
      <c r="B2629" s="5">
        <f>DATE(YEAR(siječanj!B2629),MONTH(siječanj!B2629)+5,DAY(siječanj!B2629))</f>
        <v>43644</v>
      </c>
      <c r="C2629" s="9">
        <v>27.3541666666667</v>
      </c>
      <c r="D2629">
        <v>0.93400349447767561</v>
      </c>
      <c r="E2629" s="6">
        <v>99.087025975217728</v>
      </c>
      <c r="F2629" s="11">
        <v>187.65698138504328</v>
      </c>
      <c r="G2629" s="11">
        <v>195.0379563581358</v>
      </c>
      <c r="H2629" s="11">
        <v>1.8623553685594825</v>
      </c>
      <c r="I2629" s="11">
        <f t="shared" si="66"/>
        <v>92.547628518253575</v>
      </c>
    </row>
    <row r="2630" spans="1:9" x14ac:dyDescent="0.25">
      <c r="A2630" s="20"/>
      <c r="B2630" s="5">
        <f>DATE(YEAR(siječanj!B2630),MONTH(siječanj!B2630)+5,DAY(siječanj!B2630))</f>
        <v>43644</v>
      </c>
      <c r="C2630" s="9">
        <v>27.3645833333333</v>
      </c>
      <c r="D2630">
        <v>0.93400349447767561</v>
      </c>
      <c r="E2630" s="6">
        <v>100.77792047490955</v>
      </c>
      <c r="F2630" s="11">
        <v>188.99903021127392</v>
      </c>
      <c r="G2630" s="11">
        <v>201.5841405908605</v>
      </c>
      <c r="H2630" s="11">
        <v>2.0609170851689602</v>
      </c>
      <c r="I2630" s="11">
        <f t="shared" si="66"/>
        <v>94.126929889758813</v>
      </c>
    </row>
    <row r="2631" spans="1:9" x14ac:dyDescent="0.25">
      <c r="A2631" s="20"/>
      <c r="B2631" s="5">
        <f>DATE(YEAR(siječanj!B2631),MONTH(siječanj!B2631)+5,DAY(siječanj!B2631))</f>
        <v>43644</v>
      </c>
      <c r="C2631" s="9">
        <v>27.375</v>
      </c>
      <c r="D2631">
        <v>0.93400349447767561</v>
      </c>
      <c r="E2631" s="6">
        <v>102.32735303789335</v>
      </c>
      <c r="F2631" s="11">
        <v>191.80642319644392</v>
      </c>
      <c r="G2631" s="11">
        <v>207.72293562033454</v>
      </c>
      <c r="H2631" s="11">
        <v>1.9200648967806371</v>
      </c>
      <c r="I2631" s="11">
        <f t="shared" si="66"/>
        <v>95.574105318043181</v>
      </c>
    </row>
    <row r="2632" spans="1:9" x14ac:dyDescent="0.25">
      <c r="A2632" s="20"/>
      <c r="B2632" s="5">
        <f>DATE(YEAR(siječanj!B2632),MONTH(siječanj!B2632)+5,DAY(siječanj!B2632))</f>
        <v>43644</v>
      </c>
      <c r="C2632" s="9">
        <v>27.3854166666667</v>
      </c>
      <c r="D2632">
        <v>0.93400349447767561</v>
      </c>
      <c r="E2632" s="6">
        <v>104.1508858467906</v>
      </c>
      <c r="F2632" s="11">
        <v>199.08515433315898</v>
      </c>
      <c r="G2632" s="11">
        <v>209.58450928276162</v>
      </c>
      <c r="H2632" s="11">
        <v>1.6673273375655713</v>
      </c>
      <c r="I2632" s="11">
        <f t="shared" si="66"/>
        <v>97.277291333847913</v>
      </c>
    </row>
    <row r="2633" spans="1:9" x14ac:dyDescent="0.25">
      <c r="A2633" s="20"/>
      <c r="B2633" s="5">
        <f>DATE(YEAR(siječanj!B2633),MONTH(siječanj!B2633)+5,DAY(siječanj!B2633))</f>
        <v>43644</v>
      </c>
      <c r="C2633" s="9">
        <v>27.3958333333333</v>
      </c>
      <c r="D2633">
        <v>0.93400349447767561</v>
      </c>
      <c r="E2633" s="6">
        <v>104.82153216191939</v>
      </c>
      <c r="F2633" s="11">
        <v>196.77487191484997</v>
      </c>
      <c r="G2633" s="11">
        <v>212.48164322781665</v>
      </c>
      <c r="H2633" s="11">
        <v>1.6406025895012968</v>
      </c>
      <c r="I2633" s="11">
        <f t="shared" si="66"/>
        <v>97.903677335736774</v>
      </c>
    </row>
    <row r="2634" spans="1:9" x14ac:dyDescent="0.25">
      <c r="A2634" s="20"/>
      <c r="B2634" s="5">
        <f>DATE(YEAR(siječanj!B2634),MONTH(siječanj!B2634)+5,DAY(siječanj!B2634))</f>
        <v>43644</v>
      </c>
      <c r="C2634" s="9">
        <v>27.40625</v>
      </c>
      <c r="D2634">
        <v>0.93400349447767561</v>
      </c>
      <c r="E2634" s="6">
        <v>105.54065730705972</v>
      </c>
      <c r="F2634" s="11">
        <v>194.7942600248187</v>
      </c>
      <c r="G2634" s="11">
        <v>211.06818002769961</v>
      </c>
      <c r="H2634" s="11">
        <v>1.7602446603782911</v>
      </c>
      <c r="I2634" s="11">
        <f t="shared" si="66"/>
        <v>98.575342734264609</v>
      </c>
    </row>
    <row r="2635" spans="1:9" x14ac:dyDescent="0.25">
      <c r="A2635" s="20"/>
      <c r="B2635" s="5">
        <f>DATE(YEAR(siječanj!B2635),MONTH(siječanj!B2635)+5,DAY(siječanj!B2635))</f>
        <v>43644</v>
      </c>
      <c r="C2635" s="9">
        <v>27.4166666666667</v>
      </c>
      <c r="D2635">
        <v>0.93400349447767561</v>
      </c>
      <c r="E2635" s="6">
        <v>106.69912346222905</v>
      </c>
      <c r="F2635" s="11">
        <v>202.96996470698969</v>
      </c>
      <c r="G2635" s="11">
        <v>211.75592175327708</v>
      </c>
      <c r="H2635" s="11">
        <v>1.721211040816758</v>
      </c>
      <c r="I2635" s="11">
        <f t="shared" si="66"/>
        <v>99.657354171426888</v>
      </c>
    </row>
    <row r="2636" spans="1:9" x14ac:dyDescent="0.25">
      <c r="A2636" s="20"/>
      <c r="B2636" s="5">
        <f>DATE(YEAR(siječanj!B2636),MONTH(siječanj!B2636)+5,DAY(siječanj!B2636))</f>
        <v>43644</v>
      </c>
      <c r="C2636" s="9">
        <v>27.4270833333333</v>
      </c>
      <c r="D2636">
        <v>0.93400349447767561</v>
      </c>
      <c r="E2636" s="6">
        <v>107.12569210021663</v>
      </c>
      <c r="F2636" s="11">
        <v>198.78098571061136</v>
      </c>
      <c r="G2636" s="11">
        <v>207.95461128621841</v>
      </c>
      <c r="H2636" s="11">
        <v>1.9856471804120108</v>
      </c>
      <c r="I2636" s="11">
        <f t="shared" si="66"/>
        <v>100.05577076994186</v>
      </c>
    </row>
    <row r="2637" spans="1:9" x14ac:dyDescent="0.25">
      <c r="A2637" s="20"/>
      <c r="B2637" s="5">
        <f>DATE(YEAR(siječanj!B2637),MONTH(siječanj!B2637)+5,DAY(siječanj!B2637))</f>
        <v>43644</v>
      </c>
      <c r="C2637" s="9">
        <v>27.4375</v>
      </c>
      <c r="D2637">
        <v>0.93400349447767561</v>
      </c>
      <c r="E2637" s="6">
        <v>109.14421625708371</v>
      </c>
      <c r="F2637" s="11">
        <v>195.57231698782581</v>
      </c>
      <c r="G2637" s="11">
        <v>209.03010208487623</v>
      </c>
      <c r="H2637" s="11">
        <v>2.0285916655090053</v>
      </c>
      <c r="I2637" s="11">
        <f t="shared" si="66"/>
        <v>101.94107938614331</v>
      </c>
    </row>
    <row r="2638" spans="1:9" x14ac:dyDescent="0.25">
      <c r="A2638" s="20"/>
      <c r="B2638" s="5">
        <f>DATE(YEAR(siječanj!B2638),MONTH(siječanj!B2638)+5,DAY(siječanj!B2638))</f>
        <v>43644</v>
      </c>
      <c r="C2638" s="9">
        <v>27.4479166666667</v>
      </c>
      <c r="D2638">
        <v>0.93400349447767561</v>
      </c>
      <c r="E2638" s="6">
        <v>110.03934641615828</v>
      </c>
      <c r="F2638" s="11">
        <v>193.07382857873847</v>
      </c>
      <c r="G2638" s="11">
        <v>207.17446100213272</v>
      </c>
      <c r="H2638" s="11">
        <v>1.9599999463364015</v>
      </c>
      <c r="I2638" s="11">
        <f t="shared" si="66"/>
        <v>102.77713408273132</v>
      </c>
    </row>
    <row r="2639" spans="1:9" x14ac:dyDescent="0.25">
      <c r="A2639" s="20"/>
      <c r="B2639" s="5">
        <f>DATE(YEAR(siječanj!B2639),MONTH(siječanj!B2639)+5,DAY(siječanj!B2639))</f>
        <v>43644</v>
      </c>
      <c r="C2639" s="9">
        <v>27.4583333333333</v>
      </c>
      <c r="D2639">
        <v>0.93400349447767561</v>
      </c>
      <c r="E2639" s="6">
        <v>111.25853667852134</v>
      </c>
      <c r="F2639" s="11">
        <v>197.64925335653575</v>
      </c>
      <c r="G2639" s="11">
        <v>210.48020438333674</v>
      </c>
      <c r="H2639" s="11">
        <v>1.8079043947125919</v>
      </c>
      <c r="I2639" s="11">
        <f t="shared" si="66"/>
        <v>103.91586204821158</v>
      </c>
    </row>
    <row r="2640" spans="1:9" x14ac:dyDescent="0.25">
      <c r="A2640" s="20"/>
      <c r="B2640" s="5">
        <f>DATE(YEAR(siječanj!B2640),MONTH(siječanj!B2640)+5,DAY(siječanj!B2640))</f>
        <v>43644</v>
      </c>
      <c r="C2640" s="9">
        <v>27.46875</v>
      </c>
      <c r="D2640">
        <v>0.93400349447767561</v>
      </c>
      <c r="E2640" s="6">
        <v>112.87341437158133</v>
      </c>
      <c r="F2640" s="11">
        <v>205.49268674950463</v>
      </c>
      <c r="G2640" s="11">
        <v>208.06247345215684</v>
      </c>
      <c r="H2640" s="11">
        <v>1.9925984962831766</v>
      </c>
      <c r="I2640" s="11">
        <f t="shared" si="66"/>
        <v>105.42416345668366</v>
      </c>
    </row>
    <row r="2641" spans="1:9" x14ac:dyDescent="0.25">
      <c r="A2641" s="20"/>
      <c r="B2641" s="5">
        <f>DATE(YEAR(siječanj!B2641),MONTH(siječanj!B2641)+5,DAY(siječanj!B2641))</f>
        <v>43644</v>
      </c>
      <c r="C2641" s="9">
        <v>27.4791666666667</v>
      </c>
      <c r="D2641">
        <v>0.93400349447767561</v>
      </c>
      <c r="E2641" s="6">
        <v>113.07733456749651</v>
      </c>
      <c r="F2641" s="11">
        <v>189.56191032947268</v>
      </c>
      <c r="G2641" s="11">
        <v>205.86214467308895</v>
      </c>
      <c r="H2641" s="11">
        <v>2.1241312391706493</v>
      </c>
      <c r="I2641" s="11">
        <f t="shared" si="66"/>
        <v>105.614625632263</v>
      </c>
    </row>
    <row r="2642" spans="1:9" x14ac:dyDescent="0.25">
      <c r="A2642" s="20"/>
      <c r="B2642" s="5">
        <f>DATE(YEAR(siječanj!B2642),MONTH(siječanj!B2642)+5,DAY(siječanj!B2642))</f>
        <v>43644</v>
      </c>
      <c r="C2642" s="9">
        <v>27.4895833333333</v>
      </c>
      <c r="D2642">
        <v>0.93400349447767561</v>
      </c>
      <c r="E2642" s="6">
        <v>112.31507896730062</v>
      </c>
      <c r="F2642" s="11">
        <v>189.45278673568956</v>
      </c>
      <c r="G2642" s="11">
        <v>199.40427881030854</v>
      </c>
      <c r="H2642" s="11">
        <v>1.8815785382699859</v>
      </c>
      <c r="I2642" s="11">
        <f t="shared" si="66"/>
        <v>104.90267623799487</v>
      </c>
    </row>
    <row r="2643" spans="1:9" x14ac:dyDescent="0.25">
      <c r="A2643" s="20"/>
      <c r="B2643" s="5">
        <f>DATE(YEAR(siječanj!B2643),MONTH(siječanj!B2643)+5,DAY(siječanj!B2643))</f>
        <v>43644</v>
      </c>
      <c r="C2643" s="9">
        <v>27.5</v>
      </c>
      <c r="D2643">
        <v>0.93400349447767561</v>
      </c>
      <c r="E2643" s="6">
        <v>111.58015685871369</v>
      </c>
      <c r="F2643" s="11">
        <v>184.27148901404325</v>
      </c>
      <c r="G2643" s="11">
        <v>197.32612183626702</v>
      </c>
      <c r="H2643" s="11">
        <v>1.9662859448422356</v>
      </c>
      <c r="I2643" s="11">
        <f t="shared" si="66"/>
        <v>104.21625642040577</v>
      </c>
    </row>
    <row r="2644" spans="1:9" x14ac:dyDescent="0.25">
      <c r="A2644" s="20"/>
      <c r="B2644" s="5">
        <f>DATE(YEAR(siječanj!B2644),MONTH(siječanj!B2644)+5,DAY(siječanj!B2644))</f>
        <v>43644</v>
      </c>
      <c r="C2644" s="9">
        <v>27.5104166666667</v>
      </c>
      <c r="D2644">
        <v>0.93400349447767561</v>
      </c>
      <c r="E2644" s="6">
        <v>111.00942926568929</v>
      </c>
      <c r="F2644" s="11">
        <v>183.30782682118215</v>
      </c>
      <c r="G2644" s="11">
        <v>198.34492800008621</v>
      </c>
      <c r="H2644" s="11">
        <v>1.9950476645693906</v>
      </c>
      <c r="I2644" s="11">
        <f t="shared" si="66"/>
        <v>103.68319485412616</v>
      </c>
    </row>
    <row r="2645" spans="1:9" x14ac:dyDescent="0.25">
      <c r="A2645" s="20"/>
      <c r="B2645" s="5">
        <f>DATE(YEAR(siječanj!B2645),MONTH(siječanj!B2645)+5,DAY(siječanj!B2645))</f>
        <v>43644</v>
      </c>
      <c r="C2645" s="9">
        <v>27.5208333333333</v>
      </c>
      <c r="D2645">
        <v>0.93400349447767561</v>
      </c>
      <c r="E2645" s="6">
        <v>111.79685736783577</v>
      </c>
      <c r="F2645" s="11">
        <v>182.75161315961194</v>
      </c>
      <c r="G2645" s="11">
        <v>198.05720992720501</v>
      </c>
      <c r="H2645" s="11">
        <v>2.1694958787138661</v>
      </c>
      <c r="I2645" s="11">
        <f t="shared" si="66"/>
        <v>104.41865545318089</v>
      </c>
    </row>
    <row r="2646" spans="1:9" x14ac:dyDescent="0.25">
      <c r="A2646" s="20"/>
      <c r="B2646" s="5">
        <f>DATE(YEAR(siječanj!B2646),MONTH(siječanj!B2646)+5,DAY(siječanj!B2646))</f>
        <v>43644</v>
      </c>
      <c r="C2646" s="9">
        <v>27.53125</v>
      </c>
      <c r="D2646">
        <v>0.93400349447767561</v>
      </c>
      <c r="E2646" s="6">
        <v>112.14087262734938</v>
      </c>
      <c r="F2646" s="11">
        <v>183.38579747315259</v>
      </c>
      <c r="G2646" s="11">
        <v>198.75786846023968</v>
      </c>
      <c r="H2646" s="11">
        <v>2.5166694851936415</v>
      </c>
      <c r="I2646" s="11">
        <f t="shared" si="66"/>
        <v>104.73996690772024</v>
      </c>
    </row>
    <row r="2647" spans="1:9" x14ac:dyDescent="0.25">
      <c r="A2647" s="20"/>
      <c r="B2647" s="5">
        <f>DATE(YEAR(siječanj!B2647),MONTH(siječanj!B2647)+5,DAY(siječanj!B2647))</f>
        <v>43644</v>
      </c>
      <c r="C2647" s="9">
        <v>27.5416666666667</v>
      </c>
      <c r="D2647">
        <v>0.93400349447767561</v>
      </c>
      <c r="E2647" s="6">
        <v>111.16118890874363</v>
      </c>
      <c r="F2647" s="11">
        <v>185.89204802981345</v>
      </c>
      <c r="G2647" s="11">
        <v>196.87796320686886</v>
      </c>
      <c r="H2647" s="11">
        <v>2.210663516230666</v>
      </c>
      <c r="I2647" s="11">
        <f t="shared" si="66"/>
        <v>103.82493889105959</v>
      </c>
    </row>
    <row r="2648" spans="1:9" x14ac:dyDescent="0.25">
      <c r="A2648" s="20"/>
      <c r="B2648" s="5">
        <f>DATE(YEAR(siječanj!B2648),MONTH(siječanj!B2648)+5,DAY(siječanj!B2648))</f>
        <v>43644</v>
      </c>
      <c r="C2648" s="9">
        <v>27.5520833333333</v>
      </c>
      <c r="D2648">
        <v>0.93400349447767561</v>
      </c>
      <c r="E2648" s="6">
        <v>110.73397902164291</v>
      </c>
      <c r="F2648" s="11">
        <v>186.7979797517865</v>
      </c>
      <c r="G2648" s="11">
        <v>188.74621878219145</v>
      </c>
      <c r="H2648" s="11">
        <v>2.1323151430028511</v>
      </c>
      <c r="I2648" s="11">
        <f t="shared" si="66"/>
        <v>103.42592336363209</v>
      </c>
    </row>
    <row r="2649" spans="1:9" x14ac:dyDescent="0.25">
      <c r="A2649" s="20"/>
      <c r="B2649" s="5">
        <f>DATE(YEAR(siječanj!B2649),MONTH(siječanj!B2649)+5,DAY(siječanj!B2649))</f>
        <v>43644</v>
      </c>
      <c r="C2649" s="9">
        <v>27.5625</v>
      </c>
      <c r="D2649">
        <v>0.93400349447767561</v>
      </c>
      <c r="E2649" s="6">
        <v>110.70127928745559</v>
      </c>
      <c r="F2649" s="11">
        <v>185.31409313070148</v>
      </c>
      <c r="G2649" s="11">
        <v>184.62924530330906</v>
      </c>
      <c r="H2649" s="11">
        <v>2.1352775561137491</v>
      </c>
      <c r="I2649" s="11">
        <f t="shared" si="66"/>
        <v>103.39538169763266</v>
      </c>
    </row>
    <row r="2650" spans="1:9" x14ac:dyDescent="0.25">
      <c r="A2650" s="20"/>
      <c r="B2650" s="5">
        <f>DATE(YEAR(siječanj!B2650),MONTH(siječanj!B2650)+5,DAY(siječanj!B2650))</f>
        <v>43644</v>
      </c>
      <c r="C2650" s="9">
        <v>27.5729166666667</v>
      </c>
      <c r="D2650">
        <v>0.93400349447767561</v>
      </c>
      <c r="E2650" s="6">
        <v>111.66785412713237</v>
      </c>
      <c r="F2650" s="11">
        <v>185.02711040055812</v>
      </c>
      <c r="G2650" s="11">
        <v>186.453304831959</v>
      </c>
      <c r="H2650" s="11">
        <v>1.9991526226896255</v>
      </c>
      <c r="I2650" s="11">
        <f t="shared" si="66"/>
        <v>104.29816597556497</v>
      </c>
    </row>
    <row r="2651" spans="1:9" x14ac:dyDescent="0.25">
      <c r="A2651" s="20"/>
      <c r="B2651" s="5">
        <f>DATE(YEAR(siječanj!B2651),MONTH(siječanj!B2651)+5,DAY(siječanj!B2651))</f>
        <v>43644</v>
      </c>
      <c r="C2651" s="9">
        <v>27.5833333333333</v>
      </c>
      <c r="D2651">
        <v>0.93400349447767561</v>
      </c>
      <c r="E2651" s="6">
        <v>111.91417518352388</v>
      </c>
      <c r="F2651" s="11">
        <v>184.75344854311206</v>
      </c>
      <c r="G2651" s="11">
        <v>184.61241090602024</v>
      </c>
      <c r="H2651" s="11">
        <v>2.0472465641465636</v>
      </c>
      <c r="I2651" s="11">
        <f t="shared" si="66"/>
        <v>104.52823070299807</v>
      </c>
    </row>
    <row r="2652" spans="1:9" x14ac:dyDescent="0.25">
      <c r="A2652" s="20"/>
      <c r="B2652" s="5">
        <f>DATE(YEAR(siječanj!B2652),MONTH(siječanj!B2652)+5,DAY(siječanj!B2652))</f>
        <v>43644</v>
      </c>
      <c r="C2652" s="9">
        <v>27.59375</v>
      </c>
      <c r="D2652">
        <v>0.93400349447767561</v>
      </c>
      <c r="E2652" s="6">
        <v>113.23440287967941</v>
      </c>
      <c r="F2652" s="11">
        <v>185.14267970737282</v>
      </c>
      <c r="G2652" s="11">
        <v>180.12041650708636</v>
      </c>
      <c r="H2652" s="11">
        <v>2.3180227280186703</v>
      </c>
      <c r="I2652" s="11">
        <f t="shared" si="66"/>
        <v>105.76132798471355</v>
      </c>
    </row>
    <row r="2653" spans="1:9" x14ac:dyDescent="0.25">
      <c r="A2653" s="20"/>
      <c r="B2653" s="5">
        <f>DATE(YEAR(siječanj!B2653),MONTH(siječanj!B2653)+5,DAY(siječanj!B2653))</f>
        <v>43644</v>
      </c>
      <c r="C2653" s="9">
        <v>27.6041666666667</v>
      </c>
      <c r="D2653">
        <v>0.93400349447767561</v>
      </c>
      <c r="E2653" s="6">
        <v>114.23923924732205</v>
      </c>
      <c r="F2653" s="11">
        <v>182.03907690970604</v>
      </c>
      <c r="G2653" s="11">
        <v>175.12530884516315</v>
      </c>
      <c r="H2653" s="11">
        <v>2.4576413279687164</v>
      </c>
      <c r="I2653" s="11">
        <f t="shared" si="66"/>
        <v>106.69984866347002</v>
      </c>
    </row>
    <row r="2654" spans="1:9" x14ac:dyDescent="0.25">
      <c r="A2654" s="20"/>
      <c r="B2654" s="5">
        <f>DATE(YEAR(siječanj!B2654),MONTH(siječanj!B2654)+5,DAY(siječanj!B2654))</f>
        <v>43644</v>
      </c>
      <c r="C2654" s="9">
        <v>27.6145833333333</v>
      </c>
      <c r="D2654">
        <v>0.93400349447767561</v>
      </c>
      <c r="E2654" s="6">
        <v>114.6157547192401</v>
      </c>
      <c r="F2654" s="11">
        <v>180.27565263797553</v>
      </c>
      <c r="G2654" s="11">
        <v>171.11749001574969</v>
      </c>
      <c r="H2654" s="11">
        <v>2.2780566636684316</v>
      </c>
      <c r="I2654" s="11">
        <f t="shared" si="66"/>
        <v>107.0515154299664</v>
      </c>
    </row>
    <row r="2655" spans="1:9" x14ac:dyDescent="0.25">
      <c r="A2655" s="20"/>
      <c r="B2655" s="5">
        <f>DATE(YEAR(siječanj!B2655),MONTH(siječanj!B2655)+5,DAY(siječanj!B2655))</f>
        <v>43644</v>
      </c>
      <c r="C2655" s="9">
        <v>27.625</v>
      </c>
      <c r="D2655">
        <v>0.93400349447767561</v>
      </c>
      <c r="E2655" s="6">
        <v>114.88883055480564</v>
      </c>
      <c r="F2655" s="11">
        <v>179.40794166643823</v>
      </c>
      <c r="G2655" s="11">
        <v>169.59290132947589</v>
      </c>
      <c r="H2655" s="11">
        <v>2.4634871164884662</v>
      </c>
      <c r="I2655" s="11">
        <f t="shared" si="66"/>
        <v>107.30656921464201</v>
      </c>
    </row>
    <row r="2656" spans="1:9" x14ac:dyDescent="0.25">
      <c r="A2656" s="20"/>
      <c r="B2656" s="5">
        <f>DATE(YEAR(siječanj!B2656),MONTH(siječanj!B2656)+5,DAY(siječanj!B2656))</f>
        <v>43644</v>
      </c>
      <c r="C2656" s="9">
        <v>27.6354166666667</v>
      </c>
      <c r="D2656">
        <v>0.93400349447767561</v>
      </c>
      <c r="E2656" s="6">
        <v>115.26261228050453</v>
      </c>
      <c r="F2656" s="11">
        <v>179.26644903429914</v>
      </c>
      <c r="G2656" s="11">
        <v>164.76133297340365</v>
      </c>
      <c r="H2656" s="11">
        <v>2.4065429533567535</v>
      </c>
      <c r="I2656" s="11">
        <f t="shared" si="66"/>
        <v>107.65568265261668</v>
      </c>
    </row>
    <row r="2657" spans="1:9" x14ac:dyDescent="0.25">
      <c r="A2657" s="20"/>
      <c r="B2657" s="5">
        <f>DATE(YEAR(siječanj!B2657),MONTH(siječanj!B2657)+5,DAY(siječanj!B2657))</f>
        <v>43644</v>
      </c>
      <c r="C2657" s="9">
        <v>27.6458333333333</v>
      </c>
      <c r="D2657">
        <v>0.93400349447767561</v>
      </c>
      <c r="E2657" s="6">
        <v>115.97983154592779</v>
      </c>
      <c r="F2657" s="11">
        <v>177.23005724407304</v>
      </c>
      <c r="G2657" s="11">
        <v>164.33365338429343</v>
      </c>
      <c r="H2657" s="11">
        <v>2.4144997488552256</v>
      </c>
      <c r="I2657" s="11">
        <f t="shared" si="66"/>
        <v>108.32556795282872</v>
      </c>
    </row>
    <row r="2658" spans="1:9" x14ac:dyDescent="0.25">
      <c r="A2658" s="20"/>
      <c r="B2658" s="5">
        <f>DATE(YEAR(siječanj!B2658),MONTH(siječanj!B2658)+5,DAY(siječanj!B2658))</f>
        <v>43644</v>
      </c>
      <c r="C2658" s="9">
        <v>27.65625</v>
      </c>
      <c r="D2658">
        <v>0.93400349447767561</v>
      </c>
      <c r="E2658" s="6">
        <v>115.88355186290821</v>
      </c>
      <c r="F2658" s="11">
        <v>175.81744271017038</v>
      </c>
      <c r="G2658" s="11">
        <v>160.66070017915715</v>
      </c>
      <c r="H2658" s="11">
        <v>2.1560764774789858</v>
      </c>
      <c r="I2658" s="11">
        <f t="shared" si="66"/>
        <v>108.23564239244122</v>
      </c>
    </row>
    <row r="2659" spans="1:9" x14ac:dyDescent="0.25">
      <c r="A2659" s="20"/>
      <c r="B2659" s="5">
        <f>DATE(YEAR(siječanj!B2659),MONTH(siječanj!B2659)+5,DAY(siječanj!B2659))</f>
        <v>43644</v>
      </c>
      <c r="C2659" s="9">
        <v>27.6666666666667</v>
      </c>
      <c r="D2659">
        <v>0.93400349447767561</v>
      </c>
      <c r="E2659" s="6">
        <v>115.10930212488873</v>
      </c>
      <c r="F2659" s="11">
        <v>176.13583123388293</v>
      </c>
      <c r="G2659" s="11">
        <v>162.46920575227674</v>
      </c>
      <c r="H2659" s="11">
        <v>2.070041437607796</v>
      </c>
      <c r="I2659" s="11">
        <f t="shared" si="66"/>
        <v>107.5124904315326</v>
      </c>
    </row>
    <row r="2660" spans="1:9" x14ac:dyDescent="0.25">
      <c r="A2660" s="20"/>
      <c r="B2660" s="5">
        <f>DATE(YEAR(siječanj!B2660),MONTH(siječanj!B2660)+5,DAY(siječanj!B2660))</f>
        <v>43644</v>
      </c>
      <c r="C2660" s="9">
        <v>27.6770833333333</v>
      </c>
      <c r="D2660">
        <v>0.93400349447767561</v>
      </c>
      <c r="E2660" s="6">
        <v>113.42558842408921</v>
      </c>
      <c r="F2660" s="11">
        <v>170.26457732554098</v>
      </c>
      <c r="G2660" s="11">
        <v>163.22113012273942</v>
      </c>
      <c r="H2660" s="11">
        <v>2.1679231284908558</v>
      </c>
      <c r="I2660" s="11">
        <f t="shared" si="66"/>
        <v>105.93989595128592</v>
      </c>
    </row>
    <row r="2661" spans="1:9" x14ac:dyDescent="0.25">
      <c r="A2661" s="20"/>
      <c r="B2661" s="5">
        <f>DATE(YEAR(siječanj!B2661),MONTH(siječanj!B2661)+5,DAY(siječanj!B2661))</f>
        <v>43644</v>
      </c>
      <c r="C2661" s="9">
        <v>27.6875</v>
      </c>
      <c r="D2661">
        <v>0.93400349447767561</v>
      </c>
      <c r="E2661" s="6">
        <v>114.16825515431809</v>
      </c>
      <c r="F2661" s="11">
        <v>164.97891203124632</v>
      </c>
      <c r="G2661" s="11">
        <v>160.78891695373926</v>
      </c>
      <c r="H2661" s="11">
        <v>2.1329824613226651</v>
      </c>
      <c r="I2661" s="11">
        <f t="shared" si="66"/>
        <v>106.633549272552</v>
      </c>
    </row>
    <row r="2662" spans="1:9" x14ac:dyDescent="0.25">
      <c r="A2662" s="20"/>
      <c r="B2662" s="5">
        <f>DATE(YEAR(siječanj!B2662),MONTH(siječanj!B2662)+5,DAY(siječanj!B2662))</f>
        <v>43644</v>
      </c>
      <c r="C2662" s="9">
        <v>27.6979166666667</v>
      </c>
      <c r="D2662">
        <v>0.93400349447767561</v>
      </c>
      <c r="E2662" s="6">
        <v>114.1952392346456</v>
      </c>
      <c r="F2662" s="11">
        <v>163.97478151678033</v>
      </c>
      <c r="G2662" s="11">
        <v>160.16530970595889</v>
      </c>
      <c r="H2662" s="11">
        <v>2.1055503758489325</v>
      </c>
      <c r="I2662" s="11">
        <f t="shared" si="66"/>
        <v>106.65875249787315</v>
      </c>
    </row>
    <row r="2663" spans="1:9" x14ac:dyDescent="0.25">
      <c r="A2663" s="20"/>
      <c r="B2663" s="5">
        <f>DATE(YEAR(siječanj!B2663),MONTH(siječanj!B2663)+5,DAY(siječanj!B2663))</f>
        <v>43644</v>
      </c>
      <c r="C2663" s="9">
        <v>27.7083333333333</v>
      </c>
      <c r="D2663">
        <v>0.93400349447767561</v>
      </c>
      <c r="E2663" s="6">
        <v>115.20700029859357</v>
      </c>
      <c r="F2663" s="11">
        <v>162.85628575148311</v>
      </c>
      <c r="G2663" s="11">
        <v>166.36002672471</v>
      </c>
      <c r="H2663" s="11">
        <v>1.8567717050769008</v>
      </c>
      <c r="I2663" s="11">
        <f t="shared" si="66"/>
        <v>107.60374086717701</v>
      </c>
    </row>
    <row r="2664" spans="1:9" x14ac:dyDescent="0.25">
      <c r="A2664" s="20"/>
      <c r="B2664" s="5">
        <f>DATE(YEAR(siječanj!B2664),MONTH(siječanj!B2664)+5,DAY(siječanj!B2664))</f>
        <v>43644</v>
      </c>
      <c r="C2664" s="9">
        <v>27.71875</v>
      </c>
      <c r="D2664">
        <v>0.93400349447767561</v>
      </c>
      <c r="E2664" s="6">
        <v>115.32037532561701</v>
      </c>
      <c r="F2664" s="11">
        <v>162.85539876357527</v>
      </c>
      <c r="G2664" s="11">
        <v>176.76040888722051</v>
      </c>
      <c r="H2664" s="11">
        <v>1.8715787682451872</v>
      </c>
      <c r="I2664" s="11">
        <f t="shared" si="66"/>
        <v>107.7096335386034</v>
      </c>
    </row>
    <row r="2665" spans="1:9" x14ac:dyDescent="0.25">
      <c r="A2665" s="20"/>
      <c r="B2665" s="5">
        <f>DATE(YEAR(siječanj!B2665),MONTH(siječanj!B2665)+5,DAY(siječanj!B2665))</f>
        <v>43644</v>
      </c>
      <c r="C2665" s="9">
        <v>27.7291666666667</v>
      </c>
      <c r="D2665">
        <v>0.93400349447767561</v>
      </c>
      <c r="E2665" s="6">
        <v>115.88838902533595</v>
      </c>
      <c r="F2665" s="11">
        <v>163.59374997376705</v>
      </c>
      <c r="G2665" s="11">
        <v>168.13765719436134</v>
      </c>
      <c r="H2665" s="11">
        <v>1.885913606155674</v>
      </c>
      <c r="I2665" s="11">
        <f t="shared" si="66"/>
        <v>108.24016031905209</v>
      </c>
    </row>
    <row r="2666" spans="1:9" x14ac:dyDescent="0.25">
      <c r="A2666" s="20"/>
      <c r="B2666" s="5">
        <f>DATE(YEAR(siječanj!B2666),MONTH(siječanj!B2666)+5,DAY(siječanj!B2666))</f>
        <v>43644</v>
      </c>
      <c r="C2666" s="9">
        <v>27.7395833333333</v>
      </c>
      <c r="D2666">
        <v>0.93400349447767561</v>
      </c>
      <c r="E2666" s="6">
        <v>117.1929339122988</v>
      </c>
      <c r="F2666" s="11">
        <v>163.06460349070554</v>
      </c>
      <c r="G2666" s="11">
        <v>163.25274378822508</v>
      </c>
      <c r="H2666" s="11">
        <v>1.8411702629791808</v>
      </c>
      <c r="I2666" s="11">
        <f t="shared" si="66"/>
        <v>109.45860980217837</v>
      </c>
    </row>
    <row r="2667" spans="1:9" x14ac:dyDescent="0.25">
      <c r="A2667" s="20"/>
      <c r="B2667" s="5">
        <f>DATE(YEAR(siječanj!B2667),MONTH(siječanj!B2667)+5,DAY(siječanj!B2667))</f>
        <v>43644</v>
      </c>
      <c r="C2667" s="9">
        <v>27.75</v>
      </c>
      <c r="D2667">
        <v>0.93400349447767561</v>
      </c>
      <c r="E2667" s="6">
        <v>119.98759879721715</v>
      </c>
      <c r="F2667" s="11">
        <v>161.05063122289192</v>
      </c>
      <c r="G2667" s="11">
        <v>161.79259062404898</v>
      </c>
      <c r="H2667" s="11">
        <v>1.8788402320610942</v>
      </c>
      <c r="I2667" s="11">
        <f t="shared" si="66"/>
        <v>112.06883657058616</v>
      </c>
    </row>
    <row r="2668" spans="1:9" x14ac:dyDescent="0.25">
      <c r="A2668" s="20"/>
      <c r="B2668" s="5">
        <f>DATE(YEAR(siječanj!B2668),MONTH(siječanj!B2668)+5,DAY(siječanj!B2668))</f>
        <v>43644</v>
      </c>
      <c r="C2668" s="9">
        <v>27.7604166666667</v>
      </c>
      <c r="D2668">
        <v>0.93400349447767561</v>
      </c>
      <c r="E2668" s="6">
        <v>122.14222658937939</v>
      </c>
      <c r="F2668" s="11">
        <v>160.5188960194659</v>
      </c>
      <c r="G2668" s="11">
        <v>159.90233346066194</v>
      </c>
      <c r="H2668" s="11">
        <v>2.5450740345457237</v>
      </c>
      <c r="I2668" s="11">
        <f t="shared" si="66"/>
        <v>114.08126645776441</v>
      </c>
    </row>
    <row r="2669" spans="1:9" x14ac:dyDescent="0.25">
      <c r="A2669" s="20"/>
      <c r="B2669" s="5">
        <f>DATE(YEAR(siječanj!B2669),MONTH(siječanj!B2669)+5,DAY(siječanj!B2669))</f>
        <v>43644</v>
      </c>
      <c r="C2669" s="9">
        <v>27.7708333333333</v>
      </c>
      <c r="D2669">
        <v>0.93400349447767561</v>
      </c>
      <c r="E2669" s="6">
        <v>123.70182582947891</v>
      </c>
      <c r="F2669" s="11">
        <v>159.50685887070838</v>
      </c>
      <c r="G2669" s="11">
        <v>159.00081817027547</v>
      </c>
      <c r="H2669" s="11">
        <v>4.5647034249289522</v>
      </c>
      <c r="I2669" s="11">
        <f t="shared" si="66"/>
        <v>115.53793759800209</v>
      </c>
    </row>
    <row r="2670" spans="1:9" x14ac:dyDescent="0.25">
      <c r="A2670" s="20"/>
      <c r="B2670" s="5">
        <f>DATE(YEAR(siječanj!B2670),MONTH(siječanj!B2670)+5,DAY(siječanj!B2670))</f>
        <v>43644</v>
      </c>
      <c r="C2670" s="9">
        <v>27.78125</v>
      </c>
      <c r="D2670">
        <v>0.93400349447767561</v>
      </c>
      <c r="E2670" s="6">
        <v>125.96003520632676</v>
      </c>
      <c r="F2670" s="11">
        <v>158.90986383297758</v>
      </c>
      <c r="G2670" s="11">
        <v>161.9906496763673</v>
      </c>
      <c r="H2670" s="11">
        <v>11.049311670279964</v>
      </c>
      <c r="I2670" s="11">
        <f t="shared" si="66"/>
        <v>117.64711304724024</v>
      </c>
    </row>
    <row r="2671" spans="1:9" x14ac:dyDescent="0.25">
      <c r="A2671" s="20"/>
      <c r="B2671" s="5">
        <f>DATE(YEAR(siječanj!B2671),MONTH(siječanj!B2671)+5,DAY(siječanj!B2671))</f>
        <v>43644</v>
      </c>
      <c r="C2671" s="9">
        <v>27.7916666666667</v>
      </c>
      <c r="D2671">
        <v>0.93400349447767561</v>
      </c>
      <c r="E2671" s="6">
        <v>129.21798570051115</v>
      </c>
      <c r="F2671" s="11">
        <v>157.53699117356976</v>
      </c>
      <c r="G2671" s="11">
        <v>163.40882923719352</v>
      </c>
      <c r="H2671" s="11">
        <v>26.013597836050685</v>
      </c>
      <c r="I2671" s="11">
        <f t="shared" si="66"/>
        <v>120.69005019364373</v>
      </c>
    </row>
    <row r="2672" spans="1:9" x14ac:dyDescent="0.25">
      <c r="A2672" s="20"/>
      <c r="B2672" s="5">
        <f>DATE(YEAR(siječanj!B2672),MONTH(siječanj!B2672)+5,DAY(siječanj!B2672))</f>
        <v>43644</v>
      </c>
      <c r="C2672" s="9">
        <v>27.8020833333333</v>
      </c>
      <c r="D2672">
        <v>0.93400349447767561</v>
      </c>
      <c r="E2672" s="6">
        <v>133.292859770755</v>
      </c>
      <c r="F2672" s="11">
        <v>154.11634036785202</v>
      </c>
      <c r="G2672" s="11">
        <v>159.09001157565345</v>
      </c>
      <c r="H2672" s="11">
        <v>42.345904566030406</v>
      </c>
      <c r="I2672" s="11">
        <f t="shared" si="66"/>
        <v>124.49599681480795</v>
      </c>
    </row>
    <row r="2673" spans="1:9" x14ac:dyDescent="0.25">
      <c r="A2673" s="20"/>
      <c r="B2673" s="5">
        <f>DATE(YEAR(siječanj!B2673),MONTH(siječanj!B2673)+5,DAY(siječanj!B2673))</f>
        <v>43644</v>
      </c>
      <c r="C2673" s="9">
        <v>27.8125</v>
      </c>
      <c r="D2673">
        <v>0.93400349447767561</v>
      </c>
      <c r="E2673" s="6">
        <v>138.16595696498032</v>
      </c>
      <c r="F2673" s="11">
        <v>153.39438037311538</v>
      </c>
      <c r="G2673" s="11">
        <v>158.0298178413895</v>
      </c>
      <c r="H2673" s="11">
        <v>63.225019184527518</v>
      </c>
      <c r="I2673" s="11">
        <f t="shared" si="66"/>
        <v>129.04748662314375</v>
      </c>
    </row>
    <row r="2674" spans="1:9" x14ac:dyDescent="0.25">
      <c r="A2674" s="20"/>
      <c r="B2674" s="5">
        <f>DATE(YEAR(siječanj!B2674),MONTH(siječanj!B2674)+5,DAY(siječanj!B2674))</f>
        <v>43644</v>
      </c>
      <c r="C2674" s="9">
        <v>27.8229166666667</v>
      </c>
      <c r="D2674">
        <v>0.93400349447767561</v>
      </c>
      <c r="E2674" s="6">
        <v>141.78246497797784</v>
      </c>
      <c r="F2674" s="11">
        <v>150.06990153231845</v>
      </c>
      <c r="G2674" s="11">
        <v>159.0327730193018</v>
      </c>
      <c r="H2674" s="11">
        <v>86.982492818989172</v>
      </c>
      <c r="I2674" s="11">
        <f t="shared" si="66"/>
        <v>132.42531774508996</v>
      </c>
    </row>
    <row r="2675" spans="1:9" x14ac:dyDescent="0.25">
      <c r="A2675" s="20"/>
      <c r="B2675" s="5">
        <f>DATE(YEAR(siječanj!B2675),MONTH(siječanj!B2675)+5,DAY(siječanj!B2675))</f>
        <v>43644</v>
      </c>
      <c r="C2675" s="9">
        <v>27.8333333333333</v>
      </c>
      <c r="D2675">
        <v>0.93400349447767561</v>
      </c>
      <c r="E2675" s="6">
        <v>147.76839144195986</v>
      </c>
      <c r="F2675" s="11">
        <v>144.38310900064616</v>
      </c>
      <c r="G2675" s="11">
        <v>152.3344610666804</v>
      </c>
      <c r="H2675" s="11">
        <v>129.51990073469312</v>
      </c>
      <c r="I2675" s="11">
        <f t="shared" si="66"/>
        <v>138.01619398013557</v>
      </c>
    </row>
    <row r="2676" spans="1:9" x14ac:dyDescent="0.25">
      <c r="A2676" s="20"/>
      <c r="B2676" s="5">
        <f>DATE(YEAR(siječanj!B2676),MONTH(siječanj!B2676)+5,DAY(siječanj!B2676))</f>
        <v>43644</v>
      </c>
      <c r="C2676" s="9">
        <v>27.84375</v>
      </c>
      <c r="D2676">
        <v>0.93400349447767561</v>
      </c>
      <c r="E2676" s="6">
        <v>152.12553225417568</v>
      </c>
      <c r="F2676" s="11">
        <v>125.40788906693592</v>
      </c>
      <c r="G2676" s="11">
        <v>139.02292833647957</v>
      </c>
      <c r="H2676" s="11">
        <v>197.7438584801499</v>
      </c>
      <c r="I2676" s="11">
        <f t="shared" si="66"/>
        <v>142.08577872467643</v>
      </c>
    </row>
    <row r="2677" spans="1:9" x14ac:dyDescent="0.25">
      <c r="A2677" s="20"/>
      <c r="B2677" s="5">
        <f>DATE(YEAR(siječanj!B2677),MONTH(siječanj!B2677)+5,DAY(siječanj!B2677))</f>
        <v>43644</v>
      </c>
      <c r="C2677" s="9">
        <v>27.8541666666667</v>
      </c>
      <c r="D2677">
        <v>0.93400349447767561</v>
      </c>
      <c r="E2677" s="6">
        <v>155.73060498887077</v>
      </c>
      <c r="F2677" s="11">
        <v>118.28507916656201</v>
      </c>
      <c r="G2677" s="11">
        <v>130.60920173632812</v>
      </c>
      <c r="H2677" s="11">
        <v>228.86664746909915</v>
      </c>
      <c r="I2677" s="11">
        <f t="shared" si="66"/>
        <v>145.45292925672783</v>
      </c>
    </row>
    <row r="2678" spans="1:9" x14ac:dyDescent="0.25">
      <c r="A2678" s="20"/>
      <c r="B2678" s="5">
        <f>DATE(YEAR(siječanj!B2678),MONTH(siječanj!B2678)+5,DAY(siječanj!B2678))</f>
        <v>43644</v>
      </c>
      <c r="C2678" s="9">
        <v>27.8645833333333</v>
      </c>
      <c r="D2678">
        <v>0.93400349447767561</v>
      </c>
      <c r="E2678" s="6">
        <v>156.47549127485348</v>
      </c>
      <c r="F2678" s="11">
        <v>116.38724211187531</v>
      </c>
      <c r="G2678" s="11">
        <v>128.19851122785795</v>
      </c>
      <c r="H2678" s="11">
        <v>229.79496729013968</v>
      </c>
      <c r="I2678" s="11">
        <f t="shared" si="66"/>
        <v>146.1486556508242</v>
      </c>
    </row>
    <row r="2679" spans="1:9" x14ac:dyDescent="0.25">
      <c r="A2679" s="20"/>
      <c r="B2679" s="5">
        <f>DATE(YEAR(siječanj!B2679),MONTH(siječanj!B2679)+5,DAY(siječanj!B2679))</f>
        <v>43644</v>
      </c>
      <c r="C2679" s="9">
        <v>27.875</v>
      </c>
      <c r="D2679">
        <v>0.93400349447767561</v>
      </c>
      <c r="E2679" s="6">
        <v>156.27649162360373</v>
      </c>
      <c r="F2679" s="11">
        <v>113.14581905281905</v>
      </c>
      <c r="G2679" s="11">
        <v>123.27579067149193</v>
      </c>
      <c r="H2679" s="11">
        <v>231.15388251097744</v>
      </c>
      <c r="I2679" s="11">
        <f t="shared" si="66"/>
        <v>145.96278928115709</v>
      </c>
    </row>
    <row r="2680" spans="1:9" x14ac:dyDescent="0.25">
      <c r="A2680" s="20"/>
      <c r="B2680" s="5">
        <f>DATE(YEAR(siječanj!B2680),MONTH(siječanj!B2680)+5,DAY(siječanj!B2680))</f>
        <v>43644</v>
      </c>
      <c r="C2680" s="9">
        <v>27.8854166666667</v>
      </c>
      <c r="D2680">
        <v>0.93400349447767561</v>
      </c>
      <c r="E2680" s="6">
        <v>160.51270734570861</v>
      </c>
      <c r="F2680" s="11">
        <v>110.33264659892833</v>
      </c>
      <c r="G2680" s="11">
        <v>109.67331267350757</v>
      </c>
      <c r="H2680" s="11">
        <v>238.23902521934448</v>
      </c>
      <c r="I2680" s="11">
        <f t="shared" si="66"/>
        <v>149.91942956896432</v>
      </c>
    </row>
    <row r="2681" spans="1:9" x14ac:dyDescent="0.25">
      <c r="A2681" s="20"/>
      <c r="B2681" s="5">
        <f>DATE(YEAR(siječanj!B2681),MONTH(siječanj!B2681)+5,DAY(siječanj!B2681))</f>
        <v>43644</v>
      </c>
      <c r="C2681" s="9">
        <v>27.8958333333333</v>
      </c>
      <c r="D2681">
        <v>0.93400349447767561</v>
      </c>
      <c r="E2681" s="6">
        <v>163.36129969280884</v>
      </c>
      <c r="F2681" s="11">
        <v>107.74500185778396</v>
      </c>
      <c r="G2681" s="11">
        <v>101.33276392194288</v>
      </c>
      <c r="H2681" s="11">
        <v>243.89637985359644</v>
      </c>
      <c r="I2681" s="11">
        <f t="shared" si="66"/>
        <v>152.58002477549829</v>
      </c>
    </row>
    <row r="2682" spans="1:9" x14ac:dyDescent="0.25">
      <c r="A2682" s="20"/>
      <c r="B2682" s="5">
        <f>DATE(YEAR(siječanj!B2682),MONTH(siječanj!B2682)+5,DAY(siječanj!B2682))</f>
        <v>43644</v>
      </c>
      <c r="C2682" s="9">
        <v>27.90625</v>
      </c>
      <c r="D2682">
        <v>0.93400349447767561</v>
      </c>
      <c r="E2682" s="6">
        <v>161.47365090640886</v>
      </c>
      <c r="F2682" s="11">
        <v>104.40760750980417</v>
      </c>
      <c r="G2682" s="11">
        <v>103.58758974726506</v>
      </c>
      <c r="H2682" s="11">
        <v>244.63735230742301</v>
      </c>
      <c r="I2682" s="11">
        <f t="shared" si="66"/>
        <v>150.81695421265417</v>
      </c>
    </row>
    <row r="2683" spans="1:9" x14ac:dyDescent="0.25">
      <c r="A2683" s="20"/>
      <c r="B2683" s="5">
        <f>DATE(YEAR(siječanj!B2683),MONTH(siječanj!B2683)+5,DAY(siječanj!B2683))</f>
        <v>43644</v>
      </c>
      <c r="C2683" s="9">
        <v>27.9166666666667</v>
      </c>
      <c r="D2683">
        <v>0.93400349447767561</v>
      </c>
      <c r="E2683" s="6">
        <v>157.5211978433247</v>
      </c>
      <c r="F2683" s="11">
        <v>102.81807300320837</v>
      </c>
      <c r="G2683" s="11">
        <v>92.492509728871511</v>
      </c>
      <c r="H2683" s="11">
        <v>241.62417998369742</v>
      </c>
      <c r="I2683" s="11">
        <f t="shared" si="66"/>
        <v>147.12534923997458</v>
      </c>
    </row>
    <row r="2684" spans="1:9" x14ac:dyDescent="0.25">
      <c r="A2684" s="20"/>
      <c r="B2684" s="5">
        <f>DATE(YEAR(siječanj!B2684),MONTH(siječanj!B2684)+5,DAY(siječanj!B2684))</f>
        <v>43644</v>
      </c>
      <c r="C2684" s="9">
        <v>27.9270833333333</v>
      </c>
      <c r="D2684">
        <v>0.93400349447767561</v>
      </c>
      <c r="E2684" s="6">
        <v>150.93705246404528</v>
      </c>
      <c r="F2684" s="11">
        <v>100.44430472641018</v>
      </c>
      <c r="G2684" s="11">
        <v>87.974753965655395</v>
      </c>
      <c r="H2684" s="11">
        <v>242.3961432205443</v>
      </c>
      <c r="I2684" s="11">
        <f t="shared" si="66"/>
        <v>140.97573444757856</v>
      </c>
    </row>
    <row r="2685" spans="1:9" x14ac:dyDescent="0.25">
      <c r="A2685" s="20"/>
      <c r="B2685" s="5">
        <f>DATE(YEAR(siječanj!B2685),MONTH(siječanj!B2685)+5,DAY(siječanj!B2685))</f>
        <v>43644</v>
      </c>
      <c r="C2685" s="9">
        <v>27.9375</v>
      </c>
      <c r="D2685">
        <v>0.93400349447767561</v>
      </c>
      <c r="E2685" s="6">
        <v>141.74711686510034</v>
      </c>
      <c r="F2685" s="11">
        <v>97.426591255565214</v>
      </c>
      <c r="G2685" s="11">
        <v>83.751632266385982</v>
      </c>
      <c r="H2685" s="11">
        <v>241.57956870351677</v>
      </c>
      <c r="I2685" s="11">
        <f t="shared" si="66"/>
        <v>132.39230248413918</v>
      </c>
    </row>
    <row r="2686" spans="1:9" x14ac:dyDescent="0.25">
      <c r="A2686" s="20"/>
      <c r="B2686" s="5">
        <f>DATE(YEAR(siječanj!B2686),MONTH(siječanj!B2686)+5,DAY(siječanj!B2686))</f>
        <v>43644</v>
      </c>
      <c r="C2686" s="9">
        <v>27.9479166666667</v>
      </c>
      <c r="D2686">
        <v>0.93400349447767561</v>
      </c>
      <c r="E2686" s="6">
        <v>130.550739592578</v>
      </c>
      <c r="F2686" s="11">
        <v>93.147729480019862</v>
      </c>
      <c r="G2686" s="11">
        <v>81.18834440891014</v>
      </c>
      <c r="H2686" s="11">
        <v>238.88733547205481</v>
      </c>
      <c r="I2686" s="11">
        <f t="shared" si="66"/>
        <v>121.93484698611289</v>
      </c>
    </row>
    <row r="2687" spans="1:9" x14ac:dyDescent="0.25">
      <c r="A2687" s="20"/>
      <c r="B2687" s="5">
        <f>DATE(YEAR(siječanj!B2687),MONTH(siječanj!B2687)+5,DAY(siječanj!B2687))</f>
        <v>43644</v>
      </c>
      <c r="C2687" s="9">
        <v>27.9583333333333</v>
      </c>
      <c r="D2687">
        <v>0.93400349447767561</v>
      </c>
      <c r="E2687" s="6">
        <v>119.20402017504088</v>
      </c>
      <c r="F2687" s="11">
        <v>89.780863855084348</v>
      </c>
      <c r="G2687" s="11">
        <v>79.55609826682236</v>
      </c>
      <c r="H2687" s="11">
        <v>239.11930412422188</v>
      </c>
      <c r="I2687" s="11">
        <f t="shared" si="66"/>
        <v>111.33697139927553</v>
      </c>
    </row>
    <row r="2688" spans="1:9" x14ac:dyDescent="0.25">
      <c r="A2688" s="20"/>
      <c r="B2688" s="5">
        <f>DATE(YEAR(siječanj!B2688),MONTH(siječanj!B2688)+5,DAY(siječanj!B2688))</f>
        <v>43644</v>
      </c>
      <c r="C2688" s="9">
        <v>27.96875</v>
      </c>
      <c r="D2688">
        <v>0.93400349447767561</v>
      </c>
      <c r="E2688" s="6">
        <v>109.10236035908898</v>
      </c>
      <c r="F2688" s="11">
        <v>86.602958762676792</v>
      </c>
      <c r="G2688" s="11">
        <v>77.17526332512243</v>
      </c>
      <c r="H2688" s="11">
        <v>239.97803775171215</v>
      </c>
      <c r="I2688" s="11">
        <f t="shared" si="66"/>
        <v>101.90198583115173</v>
      </c>
    </row>
    <row r="2689" spans="1:9" x14ac:dyDescent="0.25">
      <c r="A2689" s="20"/>
      <c r="B2689" s="5">
        <f>DATE(YEAR(siječanj!B2689),MONTH(siječanj!B2689)+5,DAY(siječanj!B2689))</f>
        <v>43644</v>
      </c>
      <c r="C2689" s="9">
        <v>27.9791666666667</v>
      </c>
      <c r="D2689">
        <v>0.93400349447767561</v>
      </c>
      <c r="E2689" s="6">
        <v>99.335182433482586</v>
      </c>
      <c r="F2689" s="11">
        <v>84.332129245426543</v>
      </c>
      <c r="G2689" s="11">
        <v>78.412856444836407</v>
      </c>
      <c r="H2689" s="11">
        <v>239.43628432804246</v>
      </c>
      <c r="I2689" s="11">
        <f t="shared" si="66"/>
        <v>92.779407517450153</v>
      </c>
    </row>
    <row r="2690" spans="1:9" ht="15.75" thickBot="1" x14ac:dyDescent="0.3">
      <c r="A2690" s="20"/>
      <c r="B2690" s="5">
        <f>DATE(YEAR(siječanj!B2690),MONTH(siječanj!B2690)+5,DAY(siječanj!B2690))</f>
        <v>43644</v>
      </c>
      <c r="C2690" s="9">
        <v>27.9895833333333</v>
      </c>
      <c r="D2690">
        <v>0.93400349447767561</v>
      </c>
      <c r="E2690" s="6">
        <v>91.084414726824733</v>
      </c>
      <c r="F2690" s="11">
        <v>82.382236837053924</v>
      </c>
      <c r="G2690" s="11">
        <v>75.445458760024351</v>
      </c>
      <c r="H2690" s="11">
        <v>239.79772674093482</v>
      </c>
      <c r="I2690" s="11">
        <f t="shared" si="66"/>
        <v>85.073161647308154</v>
      </c>
    </row>
    <row r="2691" spans="1:9" x14ac:dyDescent="0.25">
      <c r="A2691" s="13">
        <f t="shared" ref="A2691" si="67">A2595+1</f>
        <v>180</v>
      </c>
      <c r="B2691" s="5">
        <f>DATE(YEAR(siječanj!B2691),MONTH(siječanj!B2691)+5,DAY(siječanj!B2691))</f>
        <v>43645</v>
      </c>
      <c r="C2691" s="9">
        <v>28</v>
      </c>
      <c r="D2691">
        <v>0.93504670619520724</v>
      </c>
      <c r="E2691" s="6">
        <v>88.306749891924355</v>
      </c>
      <c r="F2691" s="11">
        <v>78.867601434785399</v>
      </c>
      <c r="G2691" s="11">
        <v>75.516717952935338</v>
      </c>
      <c r="H2691" s="11">
        <v>239.60456159856383</v>
      </c>
      <c r="I2691" s="11">
        <f t="shared" si="66"/>
        <v>82.570935621247841</v>
      </c>
    </row>
    <row r="2692" spans="1:9" x14ac:dyDescent="0.25">
      <c r="A2692" s="14"/>
      <c r="B2692" s="5">
        <f>DATE(YEAR(siječanj!B2692),MONTH(siječanj!B2692)+5,DAY(siječanj!B2692))</f>
        <v>43645</v>
      </c>
      <c r="C2692" s="9">
        <v>28.0104166666667</v>
      </c>
      <c r="D2692">
        <v>0.93504670619520724</v>
      </c>
      <c r="E2692" s="6">
        <v>81.79298904765453</v>
      </c>
      <c r="F2692" s="11">
        <v>77.96496079916723</v>
      </c>
      <c r="G2692" s="11">
        <v>72.129556137156499</v>
      </c>
      <c r="H2692" s="11">
        <v>240.01986770516254</v>
      </c>
      <c r="I2692" s="11">
        <f t="shared" ref="I2692:I2755" si="68">D2692*E2692</f>
        <v>76.480264998870027</v>
      </c>
    </row>
    <row r="2693" spans="1:9" x14ac:dyDescent="0.25">
      <c r="A2693" s="14"/>
      <c r="B2693" s="5">
        <f>DATE(YEAR(siječanj!B2693),MONTH(siječanj!B2693)+5,DAY(siječanj!B2693))</f>
        <v>43645</v>
      </c>
      <c r="C2693" s="9">
        <v>28.0208333333333</v>
      </c>
      <c r="D2693">
        <v>0.93504670619520724</v>
      </c>
      <c r="E2693" s="6">
        <v>76.417283577959054</v>
      </c>
      <c r="F2693" s="11">
        <v>75.158928397258578</v>
      </c>
      <c r="G2693" s="11">
        <v>73.594072436729121</v>
      </c>
      <c r="H2693" s="11">
        <v>238.53667120048084</v>
      </c>
      <c r="I2693" s="11">
        <f t="shared" si="68"/>
        <v>71.453729305955719</v>
      </c>
    </row>
    <row r="2694" spans="1:9" x14ac:dyDescent="0.25">
      <c r="A2694" s="14"/>
      <c r="B2694" s="5">
        <f>DATE(YEAR(siječanj!B2694),MONTH(siječanj!B2694)+5,DAY(siječanj!B2694))</f>
        <v>43645</v>
      </c>
      <c r="C2694" s="9">
        <v>28.03125</v>
      </c>
      <c r="D2694">
        <v>0.93504670619520724</v>
      </c>
      <c r="E2694" s="6">
        <v>73.093966372707641</v>
      </c>
      <c r="F2694" s="11">
        <v>73.715578327617507</v>
      </c>
      <c r="G2694" s="11">
        <v>70.457949456247945</v>
      </c>
      <c r="H2694" s="11">
        <v>236.69131193929317</v>
      </c>
      <c r="I2694" s="11">
        <f t="shared" si="68"/>
        <v>68.346272499543517</v>
      </c>
    </row>
    <row r="2695" spans="1:9" x14ac:dyDescent="0.25">
      <c r="A2695" s="14"/>
      <c r="B2695" s="5">
        <f>DATE(YEAR(siječanj!B2695),MONTH(siječanj!B2695)+5,DAY(siječanj!B2695))</f>
        <v>43645</v>
      </c>
      <c r="C2695" s="9">
        <v>28.0416666666667</v>
      </c>
      <c r="D2695">
        <v>0.93504670619520724</v>
      </c>
      <c r="E2695" s="6">
        <v>70.063688100412378</v>
      </c>
      <c r="F2695" s="11">
        <v>73.437830706867473</v>
      </c>
      <c r="G2695" s="11">
        <v>68.099869449748383</v>
      </c>
      <c r="H2695" s="11">
        <v>237.9980372648489</v>
      </c>
      <c r="I2695" s="11">
        <f t="shared" si="68"/>
        <v>65.512820782178935</v>
      </c>
    </row>
    <row r="2696" spans="1:9" x14ac:dyDescent="0.25">
      <c r="A2696" s="14"/>
      <c r="B2696" s="5">
        <f>DATE(YEAR(siječanj!B2696),MONTH(siječanj!B2696)+5,DAY(siječanj!B2696))</f>
        <v>43645</v>
      </c>
      <c r="C2696" s="9">
        <v>28.0520833333333</v>
      </c>
      <c r="D2696">
        <v>0.93504670619520724</v>
      </c>
      <c r="E2696" s="6">
        <v>68.776850027195948</v>
      </c>
      <c r="F2696" s="11">
        <v>70.447509509646764</v>
      </c>
      <c r="G2696" s="11">
        <v>72.840674956155581</v>
      </c>
      <c r="H2696" s="11">
        <v>238.49459412915186</v>
      </c>
      <c r="I2696" s="11">
        <f t="shared" si="68"/>
        <v>64.309567080411327</v>
      </c>
    </row>
    <row r="2697" spans="1:9" x14ac:dyDescent="0.25">
      <c r="A2697" s="14"/>
      <c r="B2697" s="5">
        <f>DATE(YEAR(siječanj!B2697),MONTH(siječanj!B2697)+5,DAY(siječanj!B2697))</f>
        <v>43645</v>
      </c>
      <c r="C2697" s="9">
        <v>28.0625</v>
      </c>
      <c r="D2697">
        <v>0.93504670619520724</v>
      </c>
      <c r="E2697" s="6">
        <v>65.803902006494056</v>
      </c>
      <c r="F2697" s="11">
        <v>70.595865260891713</v>
      </c>
      <c r="G2697" s="11">
        <v>80.121499602565208</v>
      </c>
      <c r="H2697" s="11">
        <v>238.51772216153438</v>
      </c>
      <c r="I2697" s="11">
        <f t="shared" si="68"/>
        <v>61.529721825964458</v>
      </c>
    </row>
    <row r="2698" spans="1:9" x14ac:dyDescent="0.25">
      <c r="A2698" s="14"/>
      <c r="B2698" s="5">
        <f>DATE(YEAR(siječanj!B2698),MONTH(siječanj!B2698)+5,DAY(siječanj!B2698))</f>
        <v>43645</v>
      </c>
      <c r="C2698" s="9">
        <v>28.0729166666667</v>
      </c>
      <c r="D2698">
        <v>0.93504670619520724</v>
      </c>
      <c r="E2698" s="6">
        <v>64.829154714884623</v>
      </c>
      <c r="F2698" s="11">
        <v>69.776505164131166</v>
      </c>
      <c r="G2698" s="11">
        <v>78.224262225328545</v>
      </c>
      <c r="H2698" s="11">
        <v>238.68220162044852</v>
      </c>
      <c r="I2698" s="11">
        <f t="shared" si="68"/>
        <v>60.618287581572361</v>
      </c>
    </row>
    <row r="2699" spans="1:9" x14ac:dyDescent="0.25">
      <c r="A2699" s="14"/>
      <c r="B2699" s="5">
        <f>DATE(YEAR(siječanj!B2699),MONTH(siječanj!B2699)+5,DAY(siječanj!B2699))</f>
        <v>43645</v>
      </c>
      <c r="C2699" s="9">
        <v>28.0833333333333</v>
      </c>
      <c r="D2699">
        <v>0.93504670619520724</v>
      </c>
      <c r="E2699" s="6">
        <v>63.61018184192681</v>
      </c>
      <c r="F2699" s="11">
        <v>70.889076973989617</v>
      </c>
      <c r="G2699" s="11">
        <v>71.020846103409895</v>
      </c>
      <c r="H2699" s="11">
        <v>238.54127439626714</v>
      </c>
      <c r="I2699" s="11">
        <f t="shared" si="68"/>
        <v>59.478491011771844</v>
      </c>
    </row>
    <row r="2700" spans="1:9" x14ac:dyDescent="0.25">
      <c r="A2700" s="14"/>
      <c r="B2700" s="5">
        <f>DATE(YEAR(siječanj!B2700),MONTH(siječanj!B2700)+5,DAY(siječanj!B2700))</f>
        <v>43645</v>
      </c>
      <c r="C2700" s="9">
        <v>28.09375</v>
      </c>
      <c r="D2700">
        <v>0.93504670619520724</v>
      </c>
      <c r="E2700" s="6">
        <v>63.220841387745971</v>
      </c>
      <c r="F2700" s="11">
        <v>71.666744625562075</v>
      </c>
      <c r="G2700" s="11">
        <v>66.584075270975745</v>
      </c>
      <c r="H2700" s="11">
        <v>238.83705948973503</v>
      </c>
      <c r="I2700" s="11">
        <f t="shared" si="68"/>
        <v>59.114439502501504</v>
      </c>
    </row>
    <row r="2701" spans="1:9" x14ac:dyDescent="0.25">
      <c r="A2701" s="14"/>
      <c r="B2701" s="5">
        <f>DATE(YEAR(siječanj!B2701),MONTH(siječanj!B2701)+5,DAY(siječanj!B2701))</f>
        <v>43645</v>
      </c>
      <c r="C2701" s="9">
        <v>28.1041666666667</v>
      </c>
      <c r="D2701">
        <v>0.93504670619520724</v>
      </c>
      <c r="E2701" s="6">
        <v>63.420871405217795</v>
      </c>
      <c r="F2701" s="11">
        <v>71.561594416524471</v>
      </c>
      <c r="G2701" s="11">
        <v>67.310053636651801</v>
      </c>
      <c r="H2701" s="11">
        <v>239.22940164221876</v>
      </c>
      <c r="I2701" s="11">
        <f t="shared" si="68"/>
        <v>59.301476911478701</v>
      </c>
    </row>
    <row r="2702" spans="1:9" x14ac:dyDescent="0.25">
      <c r="A2702" s="14"/>
      <c r="B2702" s="5">
        <f>DATE(YEAR(siječanj!B2702),MONTH(siječanj!B2702)+5,DAY(siječanj!B2702))</f>
        <v>43645</v>
      </c>
      <c r="C2702" s="9">
        <v>28.1145833333333</v>
      </c>
      <c r="D2702">
        <v>0.93504670619520724</v>
      </c>
      <c r="E2702" s="6">
        <v>61.389705905539842</v>
      </c>
      <c r="F2702" s="11">
        <v>69.382991574089132</v>
      </c>
      <c r="G2702" s="11">
        <v>64.856679060282374</v>
      </c>
      <c r="H2702" s="11">
        <v>238.82702870491576</v>
      </c>
      <c r="I2702" s="11">
        <f t="shared" si="68"/>
        <v>57.402242301267492</v>
      </c>
    </row>
    <row r="2703" spans="1:9" x14ac:dyDescent="0.25">
      <c r="A2703" s="14"/>
      <c r="B2703" s="5">
        <f>DATE(YEAR(siječanj!B2703),MONTH(siječanj!B2703)+5,DAY(siječanj!B2703))</f>
        <v>43645</v>
      </c>
      <c r="C2703" s="9">
        <v>28.125</v>
      </c>
      <c r="D2703">
        <v>0.93504670619520724</v>
      </c>
      <c r="E2703" s="6">
        <v>60.549410486804135</v>
      </c>
      <c r="F2703" s="11">
        <v>68.089514366232208</v>
      </c>
      <c r="G2703" s="11">
        <v>65.004672438451053</v>
      </c>
      <c r="H2703" s="11">
        <v>238.45553349670485</v>
      </c>
      <c r="I2703" s="11">
        <f t="shared" si="68"/>
        <v>56.616526837747749</v>
      </c>
    </row>
    <row r="2704" spans="1:9" x14ac:dyDescent="0.25">
      <c r="A2704" s="14"/>
      <c r="B2704" s="5">
        <f>DATE(YEAR(siječanj!B2704),MONTH(siječanj!B2704)+5,DAY(siječanj!B2704))</f>
        <v>43645</v>
      </c>
      <c r="C2704" s="9">
        <v>28.1354166666667</v>
      </c>
      <c r="D2704">
        <v>0.93504670619520724</v>
      </c>
      <c r="E2704" s="6">
        <v>60.286317688902429</v>
      </c>
      <c r="F2704" s="11">
        <v>67.244359376785511</v>
      </c>
      <c r="G2704" s="11">
        <v>61.944087493873205</v>
      </c>
      <c r="H2704" s="11">
        <v>238.07940807982209</v>
      </c>
      <c r="I2704" s="11">
        <f t="shared" si="68"/>
        <v>56.370522783646074</v>
      </c>
    </row>
    <row r="2705" spans="1:9" x14ac:dyDescent="0.25">
      <c r="A2705" s="14"/>
      <c r="B2705" s="5">
        <f>DATE(YEAR(siječanj!B2705),MONTH(siječanj!B2705)+5,DAY(siječanj!B2705))</f>
        <v>43645</v>
      </c>
      <c r="C2705" s="9">
        <v>28.1458333333333</v>
      </c>
      <c r="D2705">
        <v>0.93504670619520724</v>
      </c>
      <c r="E2705" s="6">
        <v>62.662860357975148</v>
      </c>
      <c r="F2705" s="11">
        <v>67.389496285034596</v>
      </c>
      <c r="G2705" s="11">
        <v>62.857207038566294</v>
      </c>
      <c r="H2705" s="11">
        <v>235.57887028966397</v>
      </c>
      <c r="I2705" s="11">
        <f t="shared" si="68"/>
        <v>58.592701178494885</v>
      </c>
    </row>
    <row r="2706" spans="1:9" x14ac:dyDescent="0.25">
      <c r="A2706" s="14"/>
      <c r="B2706" s="5">
        <f>DATE(YEAR(siječanj!B2706),MONTH(siječanj!B2706)+5,DAY(siječanj!B2706))</f>
        <v>43645</v>
      </c>
      <c r="C2706" s="9">
        <v>28.15625</v>
      </c>
      <c r="D2706">
        <v>0.93504670619520724</v>
      </c>
      <c r="E2706" s="6">
        <v>62.642507150829957</v>
      </c>
      <c r="F2706" s="11">
        <v>65.808358062163634</v>
      </c>
      <c r="G2706" s="11">
        <v>61.101572872477831</v>
      </c>
      <c r="H2706" s="11">
        <v>238.58678710644205</v>
      </c>
      <c r="I2706" s="11">
        <f t="shared" si="68"/>
        <v>58.573669979193269</v>
      </c>
    </row>
    <row r="2707" spans="1:9" x14ac:dyDescent="0.25">
      <c r="A2707" s="14"/>
      <c r="B2707" s="5">
        <f>DATE(YEAR(siječanj!B2707),MONTH(siječanj!B2707)+5,DAY(siječanj!B2707))</f>
        <v>43645</v>
      </c>
      <c r="C2707" s="9">
        <v>28.1666666666667</v>
      </c>
      <c r="D2707">
        <v>0.93504670619520724</v>
      </c>
      <c r="E2707" s="6">
        <v>63.204518322085825</v>
      </c>
      <c r="F2707" s="11">
        <v>65.668414648723285</v>
      </c>
      <c r="G2707" s="11">
        <v>60.05180731278621</v>
      </c>
      <c r="H2707" s="11">
        <v>232.64081779910916</v>
      </c>
      <c r="I2707" s="11">
        <f t="shared" si="68"/>
        <v>59.099176673720976</v>
      </c>
    </row>
    <row r="2708" spans="1:9" x14ac:dyDescent="0.25">
      <c r="A2708" s="14"/>
      <c r="B2708" s="5">
        <f>DATE(YEAR(siječanj!B2708),MONTH(siječanj!B2708)+5,DAY(siječanj!B2708))</f>
        <v>43645</v>
      </c>
      <c r="C2708" s="9">
        <v>28.1770833333333</v>
      </c>
      <c r="D2708">
        <v>0.93504670619520724</v>
      </c>
      <c r="E2708" s="6">
        <v>64.889546285773562</v>
      </c>
      <c r="F2708" s="11">
        <v>65.6079790653923</v>
      </c>
      <c r="G2708" s="11">
        <v>61.49663932902444</v>
      </c>
      <c r="H2708" s="11">
        <v>184.65865566240987</v>
      </c>
      <c r="I2708" s="11">
        <f t="shared" si="68"/>
        <v>60.674756521014011</v>
      </c>
    </row>
    <row r="2709" spans="1:9" x14ac:dyDescent="0.25">
      <c r="A2709" s="14"/>
      <c r="B2709" s="5">
        <f>DATE(YEAR(siječanj!B2709),MONTH(siječanj!B2709)+5,DAY(siječanj!B2709))</f>
        <v>43645</v>
      </c>
      <c r="C2709" s="9">
        <v>28.1875</v>
      </c>
      <c r="D2709">
        <v>0.93504670619520724</v>
      </c>
      <c r="E2709" s="6">
        <v>66.618028307010448</v>
      </c>
      <c r="F2709" s="11">
        <v>64.956183426333212</v>
      </c>
      <c r="G2709" s="11">
        <v>58.818982734793529</v>
      </c>
      <c r="H2709" s="11">
        <v>115.63664623556724</v>
      </c>
      <c r="I2709" s="11">
        <f t="shared" si="68"/>
        <v>62.290967941689196</v>
      </c>
    </row>
    <row r="2710" spans="1:9" x14ac:dyDescent="0.25">
      <c r="A2710" s="14"/>
      <c r="B2710" s="5">
        <f>DATE(YEAR(siječanj!B2710),MONTH(siječanj!B2710)+5,DAY(siječanj!B2710))</f>
        <v>43645</v>
      </c>
      <c r="C2710" s="9">
        <v>28.1979166666667</v>
      </c>
      <c r="D2710">
        <v>0.93504670619520724</v>
      </c>
      <c r="E2710" s="6">
        <v>67.585718880438293</v>
      </c>
      <c r="F2710" s="11">
        <v>64.844639680023292</v>
      </c>
      <c r="G2710" s="11">
        <v>61.392959671902204</v>
      </c>
      <c r="H2710" s="11">
        <v>73.467904178436413</v>
      </c>
      <c r="I2710" s="11">
        <f t="shared" si="68"/>
        <v>63.195803824989056</v>
      </c>
    </row>
    <row r="2711" spans="1:9" x14ac:dyDescent="0.25">
      <c r="A2711" s="14"/>
      <c r="B2711" s="5">
        <f>DATE(YEAR(siječanj!B2711),MONTH(siječanj!B2711)+5,DAY(siječanj!B2711))</f>
        <v>43645</v>
      </c>
      <c r="C2711" s="9">
        <v>28.2083333333333</v>
      </c>
      <c r="D2711">
        <v>0.93504670619520724</v>
      </c>
      <c r="E2711" s="6">
        <v>69.169066175929046</v>
      </c>
      <c r="F2711" s="11">
        <v>67.443558398693014</v>
      </c>
      <c r="G2711" s="11">
        <v>60.125880266426698</v>
      </c>
      <c r="H2711" s="11">
        <v>62.380837498509045</v>
      </c>
      <c r="I2711" s="11">
        <f t="shared" si="68"/>
        <v>64.676307498400774</v>
      </c>
    </row>
    <row r="2712" spans="1:9" x14ac:dyDescent="0.25">
      <c r="A2712" s="14"/>
      <c r="B2712" s="5">
        <f>DATE(YEAR(siječanj!B2712),MONTH(siječanj!B2712)+5,DAY(siječanj!B2712))</f>
        <v>43645</v>
      </c>
      <c r="C2712" s="9">
        <v>28.21875</v>
      </c>
      <c r="D2712">
        <v>0.93504670619520724</v>
      </c>
      <c r="E2712" s="6">
        <v>69.233843255458581</v>
      </c>
      <c r="F2712" s="11">
        <v>68.684185575914896</v>
      </c>
      <c r="G2712" s="11">
        <v>67.80444464277214</v>
      </c>
      <c r="H2712" s="11">
        <v>26.425168160631127</v>
      </c>
      <c r="I2712" s="11">
        <f t="shared" si="68"/>
        <v>64.736877093251806</v>
      </c>
    </row>
    <row r="2713" spans="1:9" x14ac:dyDescent="0.25">
      <c r="A2713" s="14"/>
      <c r="B2713" s="5">
        <f>DATE(YEAR(siječanj!B2713),MONTH(siječanj!B2713)+5,DAY(siječanj!B2713))</f>
        <v>43645</v>
      </c>
      <c r="C2713" s="9">
        <v>28.2291666666667</v>
      </c>
      <c r="D2713">
        <v>0.93504670619520724</v>
      </c>
      <c r="E2713" s="6">
        <v>73.519309093273037</v>
      </c>
      <c r="F2713" s="11">
        <v>75.474399091971151</v>
      </c>
      <c r="G2713" s="11">
        <v>67.72344767021815</v>
      </c>
      <c r="H2713" s="11">
        <v>8.8312186100568866</v>
      </c>
      <c r="I2713" s="11">
        <f t="shared" si="68"/>
        <v>68.743987809412303</v>
      </c>
    </row>
    <row r="2714" spans="1:9" x14ac:dyDescent="0.25">
      <c r="A2714" s="14"/>
      <c r="B2714" s="5">
        <f>DATE(YEAR(siječanj!B2714),MONTH(siječanj!B2714)+5,DAY(siječanj!B2714))</f>
        <v>43645</v>
      </c>
      <c r="C2714" s="9">
        <v>28.2395833333333</v>
      </c>
      <c r="D2714">
        <v>0.93504670619520724</v>
      </c>
      <c r="E2714" s="6">
        <v>74.916208742213144</v>
      </c>
      <c r="F2714" s="11">
        <v>75.439698198527154</v>
      </c>
      <c r="G2714" s="11">
        <v>68.947285072357317</v>
      </c>
      <c r="H2714" s="11">
        <v>3.3524421600006669</v>
      </c>
      <c r="I2714" s="11">
        <f t="shared" si="68"/>
        <v>70.050154225038995</v>
      </c>
    </row>
    <row r="2715" spans="1:9" x14ac:dyDescent="0.25">
      <c r="A2715" s="14"/>
      <c r="B2715" s="5">
        <f>DATE(YEAR(siječanj!B2715),MONTH(siječanj!B2715)+5,DAY(siječanj!B2715))</f>
        <v>43645</v>
      </c>
      <c r="C2715" s="9">
        <v>28.25</v>
      </c>
      <c r="D2715">
        <v>0.93504670619520724</v>
      </c>
      <c r="E2715" s="6">
        <v>78.852979988750292</v>
      </c>
      <c r="F2715" s="11">
        <v>74.206371614085128</v>
      </c>
      <c r="G2715" s="11">
        <v>71.574912117754636</v>
      </c>
      <c r="H2715" s="11">
        <v>2.5025677584803314</v>
      </c>
      <c r="I2715" s="11">
        <f t="shared" si="68"/>
        <v>73.731219212157555</v>
      </c>
    </row>
    <row r="2716" spans="1:9" x14ac:dyDescent="0.25">
      <c r="A2716" s="14"/>
      <c r="B2716" s="5">
        <f>DATE(YEAR(siječanj!B2716),MONTH(siječanj!B2716)+5,DAY(siječanj!B2716))</f>
        <v>43645</v>
      </c>
      <c r="C2716" s="9">
        <v>28.2604166666667</v>
      </c>
      <c r="D2716">
        <v>0.93504670619520724</v>
      </c>
      <c r="E2716" s="6">
        <v>82.408789703341924</v>
      </c>
      <c r="F2716" s="11">
        <v>79.342886480185754</v>
      </c>
      <c r="G2716" s="11">
        <v>78.60179184788494</v>
      </c>
      <c r="H2716" s="11">
        <v>3.280888027717165</v>
      </c>
      <c r="I2716" s="11">
        <f t="shared" si="68"/>
        <v>77.056067373643373</v>
      </c>
    </row>
    <row r="2717" spans="1:9" x14ac:dyDescent="0.25">
      <c r="A2717" s="14"/>
      <c r="B2717" s="5">
        <f>DATE(YEAR(siječanj!B2717),MONTH(siječanj!B2717)+5,DAY(siječanj!B2717))</f>
        <v>43645</v>
      </c>
      <c r="C2717" s="9">
        <v>28.2708333333333</v>
      </c>
      <c r="D2717">
        <v>0.93504670619520724</v>
      </c>
      <c r="E2717" s="6">
        <v>86.259939303589775</v>
      </c>
      <c r="F2717" s="11">
        <v>83.138086994205651</v>
      </c>
      <c r="G2717" s="11">
        <v>80.595788877254336</v>
      </c>
      <c r="H2717" s="11">
        <v>3.7413226612301962</v>
      </c>
      <c r="I2717" s="11">
        <f t="shared" si="68"/>
        <v>80.657072122420118</v>
      </c>
    </row>
    <row r="2718" spans="1:9" x14ac:dyDescent="0.25">
      <c r="A2718" s="14"/>
      <c r="B2718" s="5">
        <f>DATE(YEAR(siječanj!B2718),MONTH(siječanj!B2718)+5,DAY(siječanj!B2718))</f>
        <v>43645</v>
      </c>
      <c r="C2718" s="9">
        <v>28.28125</v>
      </c>
      <c r="D2718">
        <v>0.93504670619520724</v>
      </c>
      <c r="E2718" s="6">
        <v>89.174009538073847</v>
      </c>
      <c r="F2718" s="11">
        <v>89.336960522133523</v>
      </c>
      <c r="G2718" s="11">
        <v>79.777257451805752</v>
      </c>
      <c r="H2718" s="11">
        <v>2.3576876487193377</v>
      </c>
      <c r="I2718" s="11">
        <f t="shared" si="68"/>
        <v>83.381863896795949</v>
      </c>
    </row>
    <row r="2719" spans="1:9" x14ac:dyDescent="0.25">
      <c r="A2719" s="14"/>
      <c r="B2719" s="5">
        <f>DATE(YEAR(siječanj!B2719),MONTH(siječanj!B2719)+5,DAY(siječanj!B2719))</f>
        <v>43645</v>
      </c>
      <c r="C2719" s="9">
        <v>28.2916666666667</v>
      </c>
      <c r="D2719">
        <v>0.93504670619520724</v>
      </c>
      <c r="E2719" s="6">
        <v>94.495965229165236</v>
      </c>
      <c r="F2719" s="11">
        <v>97.27751307073018</v>
      </c>
      <c r="G2719" s="11">
        <v>83.663061019229204</v>
      </c>
      <c r="H2719" s="11">
        <v>1.7031414213652432</v>
      </c>
      <c r="I2719" s="11">
        <f t="shared" si="68"/>
        <v>88.358141036267781</v>
      </c>
    </row>
    <row r="2720" spans="1:9" x14ac:dyDescent="0.25">
      <c r="A2720" s="14"/>
      <c r="B2720" s="5">
        <f>DATE(YEAR(siječanj!B2720),MONTH(siječanj!B2720)+5,DAY(siječanj!B2720))</f>
        <v>43645</v>
      </c>
      <c r="C2720" s="9">
        <v>28.3020833333333</v>
      </c>
      <c r="D2720">
        <v>0.93504670619520724</v>
      </c>
      <c r="E2720" s="6">
        <v>96.375365129914769</v>
      </c>
      <c r="F2720" s="11">
        <v>108.25295695553615</v>
      </c>
      <c r="G2720" s="11">
        <v>93.697718509690333</v>
      </c>
      <c r="H2720" s="11">
        <v>1.5491099462799041</v>
      </c>
      <c r="I2720" s="11">
        <f t="shared" si="68"/>
        <v>90.115467723087235</v>
      </c>
    </row>
    <row r="2721" spans="1:9" x14ac:dyDescent="0.25">
      <c r="A2721" s="14"/>
      <c r="B2721" s="5">
        <f>DATE(YEAR(siječanj!B2721),MONTH(siječanj!B2721)+5,DAY(siječanj!B2721))</f>
        <v>43645</v>
      </c>
      <c r="C2721" s="9">
        <v>28.3125</v>
      </c>
      <c r="D2721">
        <v>0.93504670619520724</v>
      </c>
      <c r="E2721" s="6">
        <v>95.905715669155953</v>
      </c>
      <c r="F2721" s="11">
        <v>114.1820577268446</v>
      </c>
      <c r="G2721" s="11">
        <v>105.42177239226272</v>
      </c>
      <c r="H2721" s="11">
        <v>1.4554512698315292</v>
      </c>
      <c r="I2721" s="11">
        <f t="shared" si="68"/>
        <v>89.676323541738356</v>
      </c>
    </row>
    <row r="2722" spans="1:9" x14ac:dyDescent="0.25">
      <c r="A2722" s="14"/>
      <c r="B2722" s="5">
        <f>DATE(YEAR(siječanj!B2722),MONTH(siječanj!B2722)+5,DAY(siječanj!B2722))</f>
        <v>43645</v>
      </c>
      <c r="C2722" s="9">
        <v>28.3229166666667</v>
      </c>
      <c r="D2722">
        <v>0.93504670619520724</v>
      </c>
      <c r="E2722" s="6">
        <v>100.59116808613329</v>
      </c>
      <c r="F2722" s="11">
        <v>121.69077961048482</v>
      </c>
      <c r="G2722" s="11">
        <v>114.64175583824679</v>
      </c>
      <c r="H2722" s="11">
        <v>1.8921936017980614</v>
      </c>
      <c r="I2722" s="11">
        <f t="shared" si="68"/>
        <v>94.057440391267392</v>
      </c>
    </row>
    <row r="2723" spans="1:9" x14ac:dyDescent="0.25">
      <c r="A2723" s="14"/>
      <c r="B2723" s="5">
        <f>DATE(YEAR(siječanj!B2723),MONTH(siječanj!B2723)+5,DAY(siječanj!B2723))</f>
        <v>43645</v>
      </c>
      <c r="C2723" s="9">
        <v>28.3333333333333</v>
      </c>
      <c r="D2723">
        <v>0.93504670619520724</v>
      </c>
      <c r="E2723" s="6">
        <v>104.98573958187582</v>
      </c>
      <c r="F2723" s="11">
        <v>127.43470459857338</v>
      </c>
      <c r="G2723" s="11">
        <v>125.72849893647606</v>
      </c>
      <c r="H2723" s="11">
        <v>1.9321166456269327</v>
      </c>
      <c r="I2723" s="11">
        <f t="shared" si="68"/>
        <v>98.166569993500772</v>
      </c>
    </row>
    <row r="2724" spans="1:9" x14ac:dyDescent="0.25">
      <c r="A2724" s="14"/>
      <c r="B2724" s="5">
        <f>DATE(YEAR(siječanj!B2724),MONTH(siječanj!B2724)+5,DAY(siječanj!B2724))</f>
        <v>43645</v>
      </c>
      <c r="C2724" s="9">
        <v>28.34375</v>
      </c>
      <c r="D2724">
        <v>0.93504670619520724</v>
      </c>
      <c r="E2724" s="6">
        <v>107.056524548818</v>
      </c>
      <c r="F2724" s="11">
        <v>144.37597697570402</v>
      </c>
      <c r="G2724" s="11">
        <v>148.00274666730317</v>
      </c>
      <c r="H2724" s="11">
        <v>1.5041935205407007</v>
      </c>
      <c r="I2724" s="11">
        <f t="shared" si="68"/>
        <v>100.10285065607862</v>
      </c>
    </row>
    <row r="2725" spans="1:9" x14ac:dyDescent="0.25">
      <c r="A2725" s="14"/>
      <c r="B2725" s="5">
        <f>DATE(YEAR(siječanj!B2725),MONTH(siječanj!B2725)+5,DAY(siječanj!B2725))</f>
        <v>43645</v>
      </c>
      <c r="C2725" s="9">
        <v>28.3541666666667</v>
      </c>
      <c r="D2725">
        <v>0.93504670619520724</v>
      </c>
      <c r="E2725" s="6">
        <v>107.10469069543849</v>
      </c>
      <c r="F2725" s="11">
        <v>151.26307686323125</v>
      </c>
      <c r="G2725" s="11">
        <v>155.40335082003043</v>
      </c>
      <c r="H2725" s="11">
        <v>1.6001602979842944</v>
      </c>
      <c r="I2725" s="11">
        <f t="shared" si="68"/>
        <v>100.14788825282622</v>
      </c>
    </row>
    <row r="2726" spans="1:9" x14ac:dyDescent="0.25">
      <c r="A2726" s="14"/>
      <c r="B2726" s="5">
        <f>DATE(YEAR(siječanj!B2726),MONTH(siječanj!B2726)+5,DAY(siječanj!B2726))</f>
        <v>43645</v>
      </c>
      <c r="C2726" s="9">
        <v>28.3645833333333</v>
      </c>
      <c r="D2726">
        <v>0.93504670619520724</v>
      </c>
      <c r="E2726" s="6">
        <v>108.19018548094056</v>
      </c>
      <c r="F2726" s="11">
        <v>153.57425831000793</v>
      </c>
      <c r="G2726" s="11">
        <v>161.67508701264379</v>
      </c>
      <c r="H2726" s="11">
        <v>1.6526693455062089</v>
      </c>
      <c r="I2726" s="11">
        <f t="shared" si="68"/>
        <v>101.162876576602</v>
      </c>
    </row>
    <row r="2727" spans="1:9" x14ac:dyDescent="0.25">
      <c r="A2727" s="14"/>
      <c r="B2727" s="5">
        <f>DATE(YEAR(siječanj!B2727),MONTH(siječanj!B2727)+5,DAY(siječanj!B2727))</f>
        <v>43645</v>
      </c>
      <c r="C2727" s="9">
        <v>28.375</v>
      </c>
      <c r="D2727">
        <v>0.93504670619520724</v>
      </c>
      <c r="E2727" s="6">
        <v>110.63906323379584</v>
      </c>
      <c r="F2727" s="11">
        <v>155.66647414914829</v>
      </c>
      <c r="G2727" s="11">
        <v>163.77597483834168</v>
      </c>
      <c r="H2727" s="11">
        <v>1.5127095828169475</v>
      </c>
      <c r="I2727" s="11">
        <f t="shared" si="68"/>
        <v>103.45269165328405</v>
      </c>
    </row>
    <row r="2728" spans="1:9" x14ac:dyDescent="0.25">
      <c r="A2728" s="14"/>
      <c r="B2728" s="5">
        <f>DATE(YEAR(siječanj!B2728),MONTH(siječanj!B2728)+5,DAY(siječanj!B2728))</f>
        <v>43645</v>
      </c>
      <c r="C2728" s="9">
        <v>28.3854166666667</v>
      </c>
      <c r="D2728">
        <v>0.93504670619520724</v>
      </c>
      <c r="E2728" s="6">
        <v>113.73914931395717</v>
      </c>
      <c r="F2728" s="11">
        <v>161.07785894219845</v>
      </c>
      <c r="G2728" s="11">
        <v>170.73084075784749</v>
      </c>
      <c r="H2728" s="11">
        <v>1.5872311305975535</v>
      </c>
      <c r="I2728" s="11">
        <f t="shared" si="68"/>
        <v>106.35141693146052</v>
      </c>
    </row>
    <row r="2729" spans="1:9" x14ac:dyDescent="0.25">
      <c r="A2729" s="14"/>
      <c r="B2729" s="5">
        <f>DATE(YEAR(siječanj!B2729),MONTH(siječanj!B2729)+5,DAY(siječanj!B2729))</f>
        <v>43645</v>
      </c>
      <c r="C2729" s="9">
        <v>28.3958333333333</v>
      </c>
      <c r="D2729">
        <v>0.93504670619520724</v>
      </c>
      <c r="E2729" s="6">
        <v>112.39804727167132</v>
      </c>
      <c r="F2729" s="11">
        <v>162.25540562644559</v>
      </c>
      <c r="G2729" s="11">
        <v>168.83532535401019</v>
      </c>
      <c r="H2729" s="11">
        <v>1.6879971973667061</v>
      </c>
      <c r="I2729" s="11">
        <f t="shared" si="68"/>
        <v>105.09742388414946</v>
      </c>
    </row>
    <row r="2730" spans="1:9" x14ac:dyDescent="0.25">
      <c r="A2730" s="14"/>
      <c r="B2730" s="5">
        <f>DATE(YEAR(siječanj!B2730),MONTH(siječanj!B2730)+5,DAY(siječanj!B2730))</f>
        <v>43645</v>
      </c>
      <c r="C2730" s="9">
        <v>28.40625</v>
      </c>
      <c r="D2730">
        <v>0.93504670619520724</v>
      </c>
      <c r="E2730" s="6">
        <v>115.41681482459204</v>
      </c>
      <c r="F2730" s="11">
        <v>161.4667168491043</v>
      </c>
      <c r="G2730" s="11">
        <v>165.07520176119587</v>
      </c>
      <c r="H2730" s="11">
        <v>2.1058145018405829</v>
      </c>
      <c r="I2730" s="11">
        <f t="shared" si="68"/>
        <v>107.92011254127695</v>
      </c>
    </row>
    <row r="2731" spans="1:9" x14ac:dyDescent="0.25">
      <c r="A2731" s="14"/>
      <c r="B2731" s="5">
        <f>DATE(YEAR(siječanj!B2731),MONTH(siječanj!B2731)+5,DAY(siječanj!B2731))</f>
        <v>43645</v>
      </c>
      <c r="C2731" s="9">
        <v>28.4166666666667</v>
      </c>
      <c r="D2731">
        <v>0.93504670619520724</v>
      </c>
      <c r="E2731" s="6">
        <v>115.46384935513052</v>
      </c>
      <c r="F2731" s="11">
        <v>163.18086312295077</v>
      </c>
      <c r="G2731" s="11">
        <v>159.06372037340219</v>
      </c>
      <c r="H2731" s="11">
        <v>2.0045842136315595</v>
      </c>
      <c r="I2731" s="11">
        <f t="shared" si="68"/>
        <v>107.9640920241344</v>
      </c>
    </row>
    <row r="2732" spans="1:9" x14ac:dyDescent="0.25">
      <c r="A2732" s="14"/>
      <c r="B2732" s="5">
        <f>DATE(YEAR(siječanj!B2732),MONTH(siječanj!B2732)+5,DAY(siječanj!B2732))</f>
        <v>43645</v>
      </c>
      <c r="C2732" s="9">
        <v>28.4270833333333</v>
      </c>
      <c r="D2732">
        <v>0.93504670619520724</v>
      </c>
      <c r="E2732" s="6">
        <v>117.12560970393902</v>
      </c>
      <c r="F2732" s="11">
        <v>162.23408982201801</v>
      </c>
      <c r="G2732" s="11">
        <v>162.97342685829227</v>
      </c>
      <c r="H2732" s="11">
        <v>2.3446834455395145</v>
      </c>
      <c r="I2732" s="11">
        <f t="shared" si="68"/>
        <v>109.51791556477359</v>
      </c>
    </row>
    <row r="2733" spans="1:9" x14ac:dyDescent="0.25">
      <c r="A2733" s="14"/>
      <c r="B2733" s="5">
        <f>DATE(YEAR(siječanj!B2733),MONTH(siječanj!B2733)+5,DAY(siječanj!B2733))</f>
        <v>43645</v>
      </c>
      <c r="C2733" s="9">
        <v>28.4375</v>
      </c>
      <c r="D2733">
        <v>0.93504670619520724</v>
      </c>
      <c r="E2733" s="6">
        <v>118.03331767650056</v>
      </c>
      <c r="F2733" s="11">
        <v>163.24950234104921</v>
      </c>
      <c r="G2733" s="11">
        <v>159.79717667950482</v>
      </c>
      <c r="H2733" s="11">
        <v>2.4282132903989888</v>
      </c>
      <c r="I2733" s="11">
        <f t="shared" si="68"/>
        <v>110.36666491470439</v>
      </c>
    </row>
    <row r="2734" spans="1:9" x14ac:dyDescent="0.25">
      <c r="A2734" s="14"/>
      <c r="B2734" s="5">
        <f>DATE(YEAR(siječanj!B2734),MONTH(siječanj!B2734)+5,DAY(siječanj!B2734))</f>
        <v>43645</v>
      </c>
      <c r="C2734" s="9">
        <v>28.4479166666667</v>
      </c>
      <c r="D2734">
        <v>0.93504670619520724</v>
      </c>
      <c r="E2734" s="6">
        <v>120.23503260942262</v>
      </c>
      <c r="F2734" s="11">
        <v>163.25823576044942</v>
      </c>
      <c r="G2734" s="11">
        <v>157.76613113154315</v>
      </c>
      <c r="H2734" s="11">
        <v>2.6639317312656954</v>
      </c>
      <c r="I2734" s="11">
        <f t="shared" si="68"/>
        <v>112.42537121071395</v>
      </c>
    </row>
    <row r="2735" spans="1:9" x14ac:dyDescent="0.25">
      <c r="A2735" s="14"/>
      <c r="B2735" s="5">
        <f>DATE(YEAR(siječanj!B2735),MONTH(siječanj!B2735)+5,DAY(siječanj!B2735))</f>
        <v>43645</v>
      </c>
      <c r="C2735" s="9">
        <v>28.4583333333333</v>
      </c>
      <c r="D2735">
        <v>0.93504670619520724</v>
      </c>
      <c r="E2735" s="6">
        <v>121.40609742363833</v>
      </c>
      <c r="F2735" s="11">
        <v>161.34552861436669</v>
      </c>
      <c r="G2735" s="11">
        <v>162.81335156886001</v>
      </c>
      <c r="H2735" s="11">
        <v>2.5830631558675483</v>
      </c>
      <c r="I2735" s="11">
        <f t="shared" si="68"/>
        <v>113.52037150798746</v>
      </c>
    </row>
    <row r="2736" spans="1:9" x14ac:dyDescent="0.25">
      <c r="A2736" s="14"/>
      <c r="B2736" s="5">
        <f>DATE(YEAR(siječanj!B2736),MONTH(siječanj!B2736)+5,DAY(siječanj!B2736))</f>
        <v>43645</v>
      </c>
      <c r="C2736" s="9">
        <v>28.46875</v>
      </c>
      <c r="D2736">
        <v>0.93504670619520724</v>
      </c>
      <c r="E2736" s="6">
        <v>123.3664932417805</v>
      </c>
      <c r="F2736" s="11">
        <v>157.81894094970212</v>
      </c>
      <c r="G2736" s="11">
        <v>161.32526550751342</v>
      </c>
      <c r="H2736" s="11">
        <v>2.9792141252081539</v>
      </c>
      <c r="I2736" s="11">
        <f t="shared" si="68"/>
        <v>115.35343316058015</v>
      </c>
    </row>
    <row r="2737" spans="1:9" x14ac:dyDescent="0.25">
      <c r="A2737" s="14"/>
      <c r="B2737" s="5">
        <f>DATE(YEAR(siječanj!B2737),MONTH(siječanj!B2737)+5,DAY(siječanj!B2737))</f>
        <v>43645</v>
      </c>
      <c r="C2737" s="9">
        <v>28.4791666666667</v>
      </c>
      <c r="D2737">
        <v>0.93504670619520724</v>
      </c>
      <c r="E2737" s="6">
        <v>125.75390538111463</v>
      </c>
      <c r="F2737" s="11">
        <v>155.19826493941088</v>
      </c>
      <c r="G2737" s="11">
        <v>163.34325376067761</v>
      </c>
      <c r="H2737" s="11">
        <v>3.7988551049796762</v>
      </c>
      <c r="I2737" s="11">
        <f t="shared" si="68"/>
        <v>117.58577501779499</v>
      </c>
    </row>
    <row r="2738" spans="1:9" x14ac:dyDescent="0.25">
      <c r="A2738" s="14"/>
      <c r="B2738" s="5">
        <f>DATE(YEAR(siječanj!B2738),MONTH(siječanj!B2738)+5,DAY(siječanj!B2738))</f>
        <v>43645</v>
      </c>
      <c r="C2738" s="9">
        <v>28.4895833333333</v>
      </c>
      <c r="D2738">
        <v>0.93504670619520724</v>
      </c>
      <c r="E2738" s="6">
        <v>126.56449488505191</v>
      </c>
      <c r="F2738" s="11">
        <v>153.58707347919216</v>
      </c>
      <c r="G2738" s="11">
        <v>157.84534993576167</v>
      </c>
      <c r="H2738" s="11">
        <v>3.9240368183406433</v>
      </c>
      <c r="I2738" s="11">
        <f t="shared" si="68"/>
        <v>118.34371406352794</v>
      </c>
    </row>
    <row r="2739" spans="1:9" x14ac:dyDescent="0.25">
      <c r="A2739" s="14"/>
      <c r="B2739" s="5">
        <f>DATE(YEAR(siječanj!B2739),MONTH(siječanj!B2739)+5,DAY(siječanj!B2739))</f>
        <v>43645</v>
      </c>
      <c r="C2739" s="9">
        <v>28.5</v>
      </c>
      <c r="D2739">
        <v>0.93504670619520724</v>
      </c>
      <c r="E2739" s="6">
        <v>125.85984747724149</v>
      </c>
      <c r="F2739" s="11">
        <v>144.28296766449984</v>
      </c>
      <c r="G2739" s="11">
        <v>150.03025594821392</v>
      </c>
      <c r="H2739" s="11">
        <v>3.7176353620699025</v>
      </c>
      <c r="I2739" s="11">
        <f t="shared" si="68"/>
        <v>117.68483582582581</v>
      </c>
    </row>
    <row r="2740" spans="1:9" x14ac:dyDescent="0.25">
      <c r="A2740" s="14"/>
      <c r="B2740" s="5">
        <f>DATE(YEAR(siječanj!B2740),MONTH(siječanj!B2740)+5,DAY(siječanj!B2740))</f>
        <v>43645</v>
      </c>
      <c r="C2740" s="9">
        <v>28.5104166666667</v>
      </c>
      <c r="D2740">
        <v>0.93504670619520724</v>
      </c>
      <c r="E2740" s="6">
        <v>122.29263325636373</v>
      </c>
      <c r="F2740" s="11">
        <v>139.05156917338076</v>
      </c>
      <c r="G2740" s="11">
        <v>146.15141653894403</v>
      </c>
      <c r="H2740" s="11">
        <v>4.0357931276032843</v>
      </c>
      <c r="I2740" s="11">
        <f t="shared" si="68"/>
        <v>114.34932391830137</v>
      </c>
    </row>
    <row r="2741" spans="1:9" x14ac:dyDescent="0.25">
      <c r="A2741" s="14"/>
      <c r="B2741" s="5">
        <f>DATE(YEAR(siječanj!B2741),MONTH(siječanj!B2741)+5,DAY(siječanj!B2741))</f>
        <v>43645</v>
      </c>
      <c r="C2741" s="9">
        <v>28.5208333333333</v>
      </c>
      <c r="D2741">
        <v>0.93504670619520724</v>
      </c>
      <c r="E2741" s="6">
        <v>123.91155895853112</v>
      </c>
      <c r="F2741" s="11">
        <v>136.23018104416275</v>
      </c>
      <c r="G2741" s="11">
        <v>150.11611378274139</v>
      </c>
      <c r="H2741" s="11">
        <v>5.1141014951978736</v>
      </c>
      <c r="I2741" s="11">
        <f t="shared" si="68"/>
        <v>115.86309506368775</v>
      </c>
    </row>
    <row r="2742" spans="1:9" x14ac:dyDescent="0.25">
      <c r="A2742" s="14"/>
      <c r="B2742" s="5">
        <f>DATE(YEAR(siječanj!B2742),MONTH(siječanj!B2742)+5,DAY(siječanj!B2742))</f>
        <v>43645</v>
      </c>
      <c r="C2742" s="9">
        <v>28.53125</v>
      </c>
      <c r="D2742">
        <v>0.93504670619520724</v>
      </c>
      <c r="E2742" s="6">
        <v>126.03033536645307</v>
      </c>
      <c r="F2742" s="11">
        <v>134.05059087582094</v>
      </c>
      <c r="G2742" s="11">
        <v>147.71050490206511</v>
      </c>
      <c r="H2742" s="11">
        <v>5.0351348270350593</v>
      </c>
      <c r="I2742" s="11">
        <f t="shared" si="68"/>
        <v>117.84424996507929</v>
      </c>
    </row>
    <row r="2743" spans="1:9" x14ac:dyDescent="0.25">
      <c r="A2743" s="14"/>
      <c r="B2743" s="5">
        <f>DATE(YEAR(siječanj!B2743),MONTH(siječanj!B2743)+5,DAY(siječanj!B2743))</f>
        <v>43645</v>
      </c>
      <c r="C2743" s="9">
        <v>28.5416666666667</v>
      </c>
      <c r="D2743">
        <v>0.93504670619520724</v>
      </c>
      <c r="E2743" s="6">
        <v>125.81565985453041</v>
      </c>
      <c r="F2743" s="11">
        <v>131.94100452235887</v>
      </c>
      <c r="G2743" s="11">
        <v>149.90834504824815</v>
      </c>
      <c r="H2743" s="11">
        <v>3.3747327929323845</v>
      </c>
      <c r="I2743" s="11">
        <f t="shared" si="68"/>
        <v>117.64351833475523</v>
      </c>
    </row>
    <row r="2744" spans="1:9" x14ac:dyDescent="0.25">
      <c r="A2744" s="14"/>
      <c r="B2744" s="5">
        <f>DATE(YEAR(siječanj!B2744),MONTH(siječanj!B2744)+5,DAY(siječanj!B2744))</f>
        <v>43645</v>
      </c>
      <c r="C2744" s="9">
        <v>28.5520833333333</v>
      </c>
      <c r="D2744">
        <v>0.93504670619520724</v>
      </c>
      <c r="E2744" s="6">
        <v>124.01239488524935</v>
      </c>
      <c r="F2744" s="11">
        <v>131.43940282667953</v>
      </c>
      <c r="G2744" s="11">
        <v>146.12003568105084</v>
      </c>
      <c r="H2744" s="11">
        <v>3.3361824038783028</v>
      </c>
      <c r="I2744" s="11">
        <f t="shared" si="68"/>
        <v>115.95738136483178</v>
      </c>
    </row>
    <row r="2745" spans="1:9" x14ac:dyDescent="0.25">
      <c r="A2745" s="14"/>
      <c r="B2745" s="5">
        <f>DATE(YEAR(siječanj!B2745),MONTH(siječanj!B2745)+5,DAY(siječanj!B2745))</f>
        <v>43645</v>
      </c>
      <c r="C2745" s="9">
        <v>28.5625</v>
      </c>
      <c r="D2745">
        <v>0.93504670619520724</v>
      </c>
      <c r="E2745" s="6">
        <v>124.28473219242453</v>
      </c>
      <c r="F2745" s="11">
        <v>129.42736106195943</v>
      </c>
      <c r="G2745" s="11">
        <v>143.85190369764271</v>
      </c>
      <c r="H2745" s="11">
        <v>3.9070447128777936</v>
      </c>
      <c r="I2745" s="11">
        <f t="shared" si="68"/>
        <v>116.21202946688</v>
      </c>
    </row>
    <row r="2746" spans="1:9" x14ac:dyDescent="0.25">
      <c r="A2746" s="14"/>
      <c r="B2746" s="5">
        <f>DATE(YEAR(siječanj!B2746),MONTH(siječanj!B2746)+5,DAY(siječanj!B2746))</f>
        <v>43645</v>
      </c>
      <c r="C2746" s="9">
        <v>28.5729166666667</v>
      </c>
      <c r="D2746">
        <v>0.93504670619520724</v>
      </c>
      <c r="E2746" s="6">
        <v>121.85545621393015</v>
      </c>
      <c r="F2746" s="11">
        <v>129.64600157448024</v>
      </c>
      <c r="G2746" s="11">
        <v>137.6815873229352</v>
      </c>
      <c r="H2746" s="11">
        <v>3.2996029549891892</v>
      </c>
      <c r="I2746" s="11">
        <f t="shared" si="68"/>
        <v>113.9405429647497</v>
      </c>
    </row>
    <row r="2747" spans="1:9" x14ac:dyDescent="0.25">
      <c r="A2747" s="14"/>
      <c r="B2747" s="5">
        <f>DATE(YEAR(siječanj!B2747),MONTH(siječanj!B2747)+5,DAY(siječanj!B2747))</f>
        <v>43645</v>
      </c>
      <c r="C2747" s="9">
        <v>28.5833333333333</v>
      </c>
      <c r="D2747">
        <v>0.93504670619520724</v>
      </c>
      <c r="E2747" s="6">
        <v>121.02070769928767</v>
      </c>
      <c r="F2747" s="11">
        <v>125.01844919963801</v>
      </c>
      <c r="G2747" s="11">
        <v>141.76258400093539</v>
      </c>
      <c r="H2747" s="11">
        <v>3.3574315400020347</v>
      </c>
      <c r="I2747" s="11">
        <f t="shared" si="68"/>
        <v>113.1600141156319</v>
      </c>
    </row>
    <row r="2748" spans="1:9" x14ac:dyDescent="0.25">
      <c r="A2748" s="14"/>
      <c r="B2748" s="5">
        <f>DATE(YEAR(siječanj!B2748),MONTH(siječanj!B2748)+5,DAY(siječanj!B2748))</f>
        <v>43645</v>
      </c>
      <c r="C2748" s="9">
        <v>28.59375</v>
      </c>
      <c r="D2748">
        <v>0.93504670619520724</v>
      </c>
      <c r="E2748" s="6">
        <v>120.62643379604755</v>
      </c>
      <c r="F2748" s="11">
        <v>125.7349227126099</v>
      </c>
      <c r="G2748" s="11">
        <v>141.82025204715586</v>
      </c>
      <c r="H2748" s="11">
        <v>2.6383755406190259</v>
      </c>
      <c r="I2748" s="11">
        <f t="shared" si="68"/>
        <v>112.79134960106849</v>
      </c>
    </row>
    <row r="2749" spans="1:9" x14ac:dyDescent="0.25">
      <c r="A2749" s="14"/>
      <c r="B2749" s="5">
        <f>DATE(YEAR(siječanj!B2749),MONTH(siječanj!B2749)+5,DAY(siječanj!B2749))</f>
        <v>43645</v>
      </c>
      <c r="C2749" s="9">
        <v>28.6041666666667</v>
      </c>
      <c r="D2749">
        <v>0.93504670619520724</v>
      </c>
      <c r="E2749" s="6">
        <v>119.1610971829337</v>
      </c>
      <c r="F2749" s="11">
        <v>125.09844667918067</v>
      </c>
      <c r="G2749" s="11">
        <v>141.13912526834332</v>
      </c>
      <c r="H2749" s="11">
        <v>2.0852446897635581</v>
      </c>
      <c r="I2749" s="11">
        <f t="shared" si="68"/>
        <v>111.42119142750914</v>
      </c>
    </row>
    <row r="2750" spans="1:9" x14ac:dyDescent="0.25">
      <c r="A2750" s="14"/>
      <c r="B2750" s="5">
        <f>DATE(YEAR(siječanj!B2750),MONTH(siječanj!B2750)+5,DAY(siječanj!B2750))</f>
        <v>43645</v>
      </c>
      <c r="C2750" s="9">
        <v>28.6145833333333</v>
      </c>
      <c r="D2750">
        <v>0.93504670619520724</v>
      </c>
      <c r="E2750" s="6">
        <v>120.45807612447805</v>
      </c>
      <c r="F2750" s="11">
        <v>124.85748698224599</v>
      </c>
      <c r="G2750" s="11">
        <v>141.50497838596092</v>
      </c>
      <c r="H2750" s="11">
        <v>2.4580805374775596</v>
      </c>
      <c r="I2750" s="11">
        <f t="shared" si="68"/>
        <v>112.63392731480474</v>
      </c>
    </row>
    <row r="2751" spans="1:9" x14ac:dyDescent="0.25">
      <c r="A2751" s="14"/>
      <c r="B2751" s="5">
        <f>DATE(YEAR(siječanj!B2751),MONTH(siječanj!B2751)+5,DAY(siječanj!B2751))</f>
        <v>43645</v>
      </c>
      <c r="C2751" s="9">
        <v>28.625</v>
      </c>
      <c r="D2751">
        <v>0.93504670619520724</v>
      </c>
      <c r="E2751" s="6">
        <v>119.06521654347986</v>
      </c>
      <c r="F2751" s="11">
        <v>124.9312755464338</v>
      </c>
      <c r="G2751" s="11">
        <v>137.40418503475411</v>
      </c>
      <c r="H2751" s="11">
        <v>2.4426681855784076</v>
      </c>
      <c r="I2751" s="11">
        <f t="shared" si="68"/>
        <v>111.33153855139994</v>
      </c>
    </row>
    <row r="2752" spans="1:9" x14ac:dyDescent="0.25">
      <c r="A2752" s="14"/>
      <c r="B2752" s="5">
        <f>DATE(YEAR(siječanj!B2752),MONTH(siječanj!B2752)+5,DAY(siječanj!B2752))</f>
        <v>43645</v>
      </c>
      <c r="C2752" s="9">
        <v>28.6354166666667</v>
      </c>
      <c r="D2752">
        <v>0.93504670619520724</v>
      </c>
      <c r="E2752" s="6">
        <v>119.46464922635001</v>
      </c>
      <c r="F2752" s="11">
        <v>122.86710618466874</v>
      </c>
      <c r="G2752" s="11">
        <v>137.12865323516067</v>
      </c>
      <c r="H2752" s="11">
        <v>2.2855402334318629</v>
      </c>
      <c r="I2752" s="11">
        <f t="shared" si="68"/>
        <v>111.70502676586439</v>
      </c>
    </row>
    <row r="2753" spans="1:9" x14ac:dyDescent="0.25">
      <c r="A2753" s="14"/>
      <c r="B2753" s="5">
        <f>DATE(YEAR(siječanj!B2753),MONTH(siječanj!B2753)+5,DAY(siječanj!B2753))</f>
        <v>43645</v>
      </c>
      <c r="C2753" s="9">
        <v>28.6458333333333</v>
      </c>
      <c r="D2753">
        <v>0.93504670619520724</v>
      </c>
      <c r="E2753" s="6">
        <v>118.88213396580466</v>
      </c>
      <c r="F2753" s="11">
        <v>122.63786596597332</v>
      </c>
      <c r="G2753" s="11">
        <v>132.54198642457814</v>
      </c>
      <c r="H2753" s="11">
        <v>2.2553618379313098</v>
      </c>
      <c r="I2753" s="11">
        <f t="shared" si="68"/>
        <v>111.16034779018301</v>
      </c>
    </row>
    <row r="2754" spans="1:9" x14ac:dyDescent="0.25">
      <c r="A2754" s="14"/>
      <c r="B2754" s="5">
        <f>DATE(YEAR(siječanj!B2754),MONTH(siječanj!B2754)+5,DAY(siječanj!B2754))</f>
        <v>43645</v>
      </c>
      <c r="C2754" s="9">
        <v>28.65625</v>
      </c>
      <c r="D2754">
        <v>0.93504670619520724</v>
      </c>
      <c r="E2754" s="6">
        <v>118.92193508722944</v>
      </c>
      <c r="F2754" s="11">
        <v>121.88446004246804</v>
      </c>
      <c r="G2754" s="11">
        <v>133.22080519708618</v>
      </c>
      <c r="H2754" s="11">
        <v>2.3862942944741219</v>
      </c>
      <c r="I2754" s="11">
        <f t="shared" si="68"/>
        <v>111.19756369767414</v>
      </c>
    </row>
    <row r="2755" spans="1:9" x14ac:dyDescent="0.25">
      <c r="A2755" s="14"/>
      <c r="B2755" s="5">
        <f>DATE(YEAR(siječanj!B2755),MONTH(siječanj!B2755)+5,DAY(siječanj!B2755))</f>
        <v>43645</v>
      </c>
      <c r="C2755" s="9">
        <v>28.6666666666667</v>
      </c>
      <c r="D2755">
        <v>0.93504670619520724</v>
      </c>
      <c r="E2755" s="6">
        <v>116.22748175489284</v>
      </c>
      <c r="F2755" s="11">
        <v>124.93158860098951</v>
      </c>
      <c r="G2755" s="11">
        <v>131.13311113960205</v>
      </c>
      <c r="H2755" s="11">
        <v>2.6383005048259438</v>
      </c>
      <c r="I2755" s="11">
        <f t="shared" si="68"/>
        <v>108.6781239842761</v>
      </c>
    </row>
    <row r="2756" spans="1:9" x14ac:dyDescent="0.25">
      <c r="A2756" s="14"/>
      <c r="B2756" s="5">
        <f>DATE(YEAR(siječanj!B2756),MONTH(siječanj!B2756)+5,DAY(siječanj!B2756))</f>
        <v>43645</v>
      </c>
      <c r="C2756" s="9">
        <v>28.6770833333333</v>
      </c>
      <c r="D2756">
        <v>0.93504670619520724</v>
      </c>
      <c r="E2756" s="6">
        <v>116.73798950473198</v>
      </c>
      <c r="F2756" s="11">
        <v>124.19967507678942</v>
      </c>
      <c r="G2756" s="11">
        <v>135.13187857037786</v>
      </c>
      <c r="H2756" s="11">
        <v>2.0629650620814926</v>
      </c>
      <c r="I2756" s="11">
        <f t="shared" ref="I2756:I2819" si="69">D2756*E2756</f>
        <v>109.15547257425031</v>
      </c>
    </row>
    <row r="2757" spans="1:9" x14ac:dyDescent="0.25">
      <c r="A2757" s="14"/>
      <c r="B2757" s="5">
        <f>DATE(YEAR(siječanj!B2757),MONTH(siječanj!B2757)+5,DAY(siječanj!B2757))</f>
        <v>43645</v>
      </c>
      <c r="C2757" s="9">
        <v>28.6875</v>
      </c>
      <c r="D2757">
        <v>0.93504670619520724</v>
      </c>
      <c r="E2757" s="6">
        <v>116.38529852192295</v>
      </c>
      <c r="F2757" s="11">
        <v>119.77995079173633</v>
      </c>
      <c r="G2757" s="11">
        <v>131.01779913070513</v>
      </c>
      <c r="H2757" s="11">
        <v>2.2527165761058403</v>
      </c>
      <c r="I2757" s="11">
        <f t="shared" si="69"/>
        <v>108.82569003246998</v>
      </c>
    </row>
    <row r="2758" spans="1:9" x14ac:dyDescent="0.25">
      <c r="A2758" s="14"/>
      <c r="B2758" s="5">
        <f>DATE(YEAR(siječanj!B2758),MONTH(siječanj!B2758)+5,DAY(siječanj!B2758))</f>
        <v>43645</v>
      </c>
      <c r="C2758" s="9">
        <v>28.6979166666667</v>
      </c>
      <c r="D2758">
        <v>0.93504670619520724</v>
      </c>
      <c r="E2758" s="6">
        <v>118.64780406929971</v>
      </c>
      <c r="F2758" s="11">
        <v>121.11690244763689</v>
      </c>
      <c r="G2758" s="11">
        <v>129.8798998415736</v>
      </c>
      <c r="H2758" s="11">
        <v>2.8887429692499249</v>
      </c>
      <c r="I2758" s="11">
        <f t="shared" si="69"/>
        <v>110.941238392293</v>
      </c>
    </row>
    <row r="2759" spans="1:9" x14ac:dyDescent="0.25">
      <c r="A2759" s="14"/>
      <c r="B2759" s="5">
        <f>DATE(YEAR(siječanj!B2759),MONTH(siječanj!B2759)+5,DAY(siječanj!B2759))</f>
        <v>43645</v>
      </c>
      <c r="C2759" s="9">
        <v>28.7083333333333</v>
      </c>
      <c r="D2759">
        <v>0.93504670619520724</v>
      </c>
      <c r="E2759" s="6">
        <v>118.02802290441156</v>
      </c>
      <c r="F2759" s="11">
        <v>119.68572538398885</v>
      </c>
      <c r="G2759" s="11">
        <v>131.71435141947978</v>
      </c>
      <c r="H2759" s="11">
        <v>2.8522035394504548</v>
      </c>
      <c r="I2759" s="11">
        <f t="shared" si="69"/>
        <v>110.3617140555025</v>
      </c>
    </row>
    <row r="2760" spans="1:9" x14ac:dyDescent="0.25">
      <c r="A2760" s="14"/>
      <c r="B2760" s="5">
        <f>DATE(YEAR(siječanj!B2760),MONTH(siječanj!B2760)+5,DAY(siječanj!B2760))</f>
        <v>43645</v>
      </c>
      <c r="C2760" s="9">
        <v>28.71875</v>
      </c>
      <c r="D2760">
        <v>0.93504670619520724</v>
      </c>
      <c r="E2760" s="6">
        <v>117.97713591596583</v>
      </c>
      <c r="F2760" s="11">
        <v>120.8208250812983</v>
      </c>
      <c r="G2760" s="11">
        <v>134.63438078707546</v>
      </c>
      <c r="H2760" s="11">
        <v>2.3589382452707133</v>
      </c>
      <c r="I2760" s="11">
        <f t="shared" si="69"/>
        <v>110.31413234456814</v>
      </c>
    </row>
    <row r="2761" spans="1:9" x14ac:dyDescent="0.25">
      <c r="A2761" s="14"/>
      <c r="B2761" s="5">
        <f>DATE(YEAR(siječanj!B2761),MONTH(siječanj!B2761)+5,DAY(siječanj!B2761))</f>
        <v>43645</v>
      </c>
      <c r="C2761" s="9">
        <v>28.7291666666667</v>
      </c>
      <c r="D2761">
        <v>0.93504670619520724</v>
      </c>
      <c r="E2761" s="6">
        <v>118.53245764794394</v>
      </c>
      <c r="F2761" s="11">
        <v>122.57481758115816</v>
      </c>
      <c r="G2761" s="11">
        <v>132.9320113925709</v>
      </c>
      <c r="H2761" s="11">
        <v>2.571398591713558</v>
      </c>
      <c r="I2761" s="11">
        <f t="shared" si="69"/>
        <v>110.83338410093289</v>
      </c>
    </row>
    <row r="2762" spans="1:9" x14ac:dyDescent="0.25">
      <c r="A2762" s="14"/>
      <c r="B2762" s="5">
        <f>DATE(YEAR(siječanj!B2762),MONTH(siječanj!B2762)+5,DAY(siječanj!B2762))</f>
        <v>43645</v>
      </c>
      <c r="C2762" s="9">
        <v>28.7395833333333</v>
      </c>
      <c r="D2762">
        <v>0.93504670619520724</v>
      </c>
      <c r="E2762" s="6">
        <v>120.1635799876549</v>
      </c>
      <c r="F2762" s="11">
        <v>125.97271975582794</v>
      </c>
      <c r="G2762" s="11">
        <v>134.45873950034087</v>
      </c>
      <c r="H2762" s="11">
        <v>2.5020945327452906</v>
      </c>
      <c r="I2762" s="11">
        <f t="shared" si="69"/>
        <v>112.35855967208103</v>
      </c>
    </row>
    <row r="2763" spans="1:9" x14ac:dyDescent="0.25">
      <c r="A2763" s="14"/>
      <c r="B2763" s="5">
        <f>DATE(YEAR(siječanj!B2763),MONTH(siječanj!B2763)+5,DAY(siječanj!B2763))</f>
        <v>43645</v>
      </c>
      <c r="C2763" s="9">
        <v>28.75</v>
      </c>
      <c r="D2763">
        <v>0.93504670619520724</v>
      </c>
      <c r="E2763" s="6">
        <v>120.22809103814062</v>
      </c>
      <c r="F2763" s="11">
        <v>123.83605016977739</v>
      </c>
      <c r="G2763" s="11">
        <v>134.1114708508795</v>
      </c>
      <c r="H2763" s="11">
        <v>2.5662481348763735</v>
      </c>
      <c r="I2763" s="11">
        <f t="shared" si="69"/>
        <v>112.4188805173509</v>
      </c>
    </row>
    <row r="2764" spans="1:9" x14ac:dyDescent="0.25">
      <c r="A2764" s="14"/>
      <c r="B2764" s="5">
        <f>DATE(YEAR(siječanj!B2764),MONTH(siječanj!B2764)+5,DAY(siječanj!B2764))</f>
        <v>43645</v>
      </c>
      <c r="C2764" s="9">
        <v>28.7604166666667</v>
      </c>
      <c r="D2764">
        <v>0.93504670619520724</v>
      </c>
      <c r="E2764" s="6">
        <v>123.29349904126248</v>
      </c>
      <c r="F2764" s="11">
        <v>125.18487381767511</v>
      </c>
      <c r="G2764" s="11">
        <v>133.77502374054325</v>
      </c>
      <c r="H2764" s="11">
        <v>3.7885772022818518</v>
      </c>
      <c r="I2764" s="11">
        <f t="shared" si="69"/>
        <v>115.28518017381442</v>
      </c>
    </row>
    <row r="2765" spans="1:9" x14ac:dyDescent="0.25">
      <c r="A2765" s="14"/>
      <c r="B2765" s="5">
        <f>DATE(YEAR(siječanj!B2765),MONTH(siječanj!B2765)+5,DAY(siječanj!B2765))</f>
        <v>43645</v>
      </c>
      <c r="C2765" s="9">
        <v>28.7708333333333</v>
      </c>
      <c r="D2765">
        <v>0.93504670619520724</v>
      </c>
      <c r="E2765" s="6">
        <v>127.92527513541651</v>
      </c>
      <c r="F2765" s="11">
        <v>129.45228903433747</v>
      </c>
      <c r="G2765" s="11">
        <v>137.49508837175941</v>
      </c>
      <c r="H2765" s="11">
        <v>6.7542848847351502</v>
      </c>
      <c r="I2765" s="11">
        <f t="shared" si="69"/>
        <v>119.61610715448685</v>
      </c>
    </row>
    <row r="2766" spans="1:9" x14ac:dyDescent="0.25">
      <c r="A2766" s="14"/>
      <c r="B2766" s="5">
        <f>DATE(YEAR(siječanj!B2766),MONTH(siječanj!B2766)+5,DAY(siječanj!B2766))</f>
        <v>43645</v>
      </c>
      <c r="C2766" s="9">
        <v>28.78125</v>
      </c>
      <c r="D2766">
        <v>0.93504670619520724</v>
      </c>
      <c r="E2766" s="6">
        <v>128.60846551407892</v>
      </c>
      <c r="F2766" s="11">
        <v>130.37394572745478</v>
      </c>
      <c r="G2766" s="11">
        <v>140.22663992364346</v>
      </c>
      <c r="H2766" s="11">
        <v>16.217891152210239</v>
      </c>
      <c r="I2766" s="11">
        <f t="shared" si="69"/>
        <v>120.2549220677594</v>
      </c>
    </row>
    <row r="2767" spans="1:9" x14ac:dyDescent="0.25">
      <c r="A2767" s="14"/>
      <c r="B2767" s="5">
        <f>DATE(YEAR(siječanj!B2767),MONTH(siječanj!B2767)+5,DAY(siječanj!B2767))</f>
        <v>43645</v>
      </c>
      <c r="C2767" s="9">
        <v>28.7916666666667</v>
      </c>
      <c r="D2767">
        <v>0.93504670619520724</v>
      </c>
      <c r="E2767" s="6">
        <v>132.32330699402033</v>
      </c>
      <c r="F2767" s="11">
        <v>131.77089950653226</v>
      </c>
      <c r="G2767" s="11">
        <v>142.36621394892879</v>
      </c>
      <c r="H2767" s="11">
        <v>28.482371474281127</v>
      </c>
      <c r="I2767" s="11">
        <f t="shared" si="69"/>
        <v>123.72847235761594</v>
      </c>
    </row>
    <row r="2768" spans="1:9" x14ac:dyDescent="0.25">
      <c r="A2768" s="14"/>
      <c r="B2768" s="5">
        <f>DATE(YEAR(siječanj!B2768),MONTH(siječanj!B2768)+5,DAY(siječanj!B2768))</f>
        <v>43645</v>
      </c>
      <c r="C2768" s="9">
        <v>28.8020833333333</v>
      </c>
      <c r="D2768">
        <v>0.93504670619520724</v>
      </c>
      <c r="E2768" s="6">
        <v>136.62722710778269</v>
      </c>
      <c r="F2768" s="11">
        <v>132.7076831563221</v>
      </c>
      <c r="G2768" s="11">
        <v>150.2677718735292</v>
      </c>
      <c r="H2768" s="11">
        <v>43.924399529358674</v>
      </c>
      <c r="I2768" s="11">
        <f t="shared" si="69"/>
        <v>127.75283868371673</v>
      </c>
    </row>
    <row r="2769" spans="1:9" x14ac:dyDescent="0.25">
      <c r="A2769" s="14"/>
      <c r="B2769" s="5">
        <f>DATE(YEAR(siječanj!B2769),MONTH(siječanj!B2769)+5,DAY(siječanj!B2769))</f>
        <v>43645</v>
      </c>
      <c r="C2769" s="9">
        <v>28.8125</v>
      </c>
      <c r="D2769">
        <v>0.93504670619520724</v>
      </c>
      <c r="E2769" s="6">
        <v>140.04111727600505</v>
      </c>
      <c r="F2769" s="11">
        <v>137.19957855702518</v>
      </c>
      <c r="G2769" s="11">
        <v>155.51475728086774</v>
      </c>
      <c r="H2769" s="11">
        <v>62.310067740382564</v>
      </c>
      <c r="I2769" s="11">
        <f t="shared" si="69"/>
        <v>130.94498544082526</v>
      </c>
    </row>
    <row r="2770" spans="1:9" x14ac:dyDescent="0.25">
      <c r="A2770" s="14"/>
      <c r="B2770" s="5">
        <f>DATE(YEAR(siječanj!B2770),MONTH(siječanj!B2770)+5,DAY(siječanj!B2770))</f>
        <v>43645</v>
      </c>
      <c r="C2770" s="9">
        <v>28.8229166666667</v>
      </c>
      <c r="D2770">
        <v>0.93504670619520724</v>
      </c>
      <c r="E2770" s="6">
        <v>142.75785550399175</v>
      </c>
      <c r="F2770" s="11">
        <v>137.76932580784975</v>
      </c>
      <c r="G2770" s="11">
        <v>153.25004114679027</v>
      </c>
      <c r="H2770" s="11">
        <v>87.290344668461984</v>
      </c>
      <c r="I2770" s="11">
        <f t="shared" si="69"/>
        <v>133.48526257249881</v>
      </c>
    </row>
    <row r="2771" spans="1:9" x14ac:dyDescent="0.25">
      <c r="A2771" s="14"/>
      <c r="B2771" s="5">
        <f>DATE(YEAR(siječanj!B2771),MONTH(siječanj!B2771)+5,DAY(siječanj!B2771))</f>
        <v>43645</v>
      </c>
      <c r="C2771" s="9">
        <v>28.8333333333333</v>
      </c>
      <c r="D2771">
        <v>0.93504670619520724</v>
      </c>
      <c r="E2771" s="6">
        <v>147.3344176671549</v>
      </c>
      <c r="F2771" s="11">
        <v>134.15198844371005</v>
      </c>
      <c r="G2771" s="11">
        <v>150.77619555798091</v>
      </c>
      <c r="H2771" s="11">
        <v>132.93618834983457</v>
      </c>
      <c r="I2771" s="11">
        <f t="shared" si="69"/>
        <v>137.76456194886214</v>
      </c>
    </row>
    <row r="2772" spans="1:9" x14ac:dyDescent="0.25">
      <c r="A2772" s="14"/>
      <c r="B2772" s="5">
        <f>DATE(YEAR(siječanj!B2772),MONTH(siječanj!B2772)+5,DAY(siječanj!B2772))</f>
        <v>43645</v>
      </c>
      <c r="C2772" s="9">
        <v>28.84375</v>
      </c>
      <c r="D2772">
        <v>0.93504670619520724</v>
      </c>
      <c r="E2772" s="6">
        <v>151.0573194300664</v>
      </c>
      <c r="F2772" s="11">
        <v>117.51876977643374</v>
      </c>
      <c r="G2772" s="11">
        <v>137.76329074611456</v>
      </c>
      <c r="H2772" s="11">
        <v>202.27927993718635</v>
      </c>
      <c r="I2772" s="11">
        <f t="shared" si="69"/>
        <v>141.24564897976086</v>
      </c>
    </row>
    <row r="2773" spans="1:9" x14ac:dyDescent="0.25">
      <c r="A2773" s="14"/>
      <c r="B2773" s="5">
        <f>DATE(YEAR(siječanj!B2773),MONTH(siječanj!B2773)+5,DAY(siječanj!B2773))</f>
        <v>43645</v>
      </c>
      <c r="C2773" s="9">
        <v>28.8541666666667</v>
      </c>
      <c r="D2773">
        <v>0.93504670619520724</v>
      </c>
      <c r="E2773" s="6">
        <v>155.40913767611406</v>
      </c>
      <c r="F2773" s="11">
        <v>110.55747997272421</v>
      </c>
      <c r="G2773" s="11">
        <v>130.50353920074605</v>
      </c>
      <c r="H2773" s="11">
        <v>231.14481118383236</v>
      </c>
      <c r="I2773" s="11">
        <f t="shared" si="69"/>
        <v>145.31480229668793</v>
      </c>
    </row>
    <row r="2774" spans="1:9" x14ac:dyDescent="0.25">
      <c r="A2774" s="14"/>
      <c r="B2774" s="5">
        <f>DATE(YEAR(siječanj!B2774),MONTH(siječanj!B2774)+5,DAY(siječanj!B2774))</f>
        <v>43645</v>
      </c>
      <c r="C2774" s="9">
        <v>28.8645833333333</v>
      </c>
      <c r="D2774">
        <v>0.93504670619520724</v>
      </c>
      <c r="E2774" s="6">
        <v>152.16456308254814</v>
      </c>
      <c r="F2774" s="11">
        <v>106.94733884984578</v>
      </c>
      <c r="G2774" s="11">
        <v>126.20870874907673</v>
      </c>
      <c r="H2774" s="11">
        <v>232.19586855233385</v>
      </c>
      <c r="I2774" s="11">
        <f t="shared" si="69"/>
        <v>142.28097350996947</v>
      </c>
    </row>
    <row r="2775" spans="1:9" x14ac:dyDescent="0.25">
      <c r="A2775" s="14"/>
      <c r="B2775" s="5">
        <f>DATE(YEAR(siječanj!B2775),MONTH(siječanj!B2775)+5,DAY(siječanj!B2775))</f>
        <v>43645</v>
      </c>
      <c r="C2775" s="9">
        <v>28.875</v>
      </c>
      <c r="D2775">
        <v>0.93504670619520724</v>
      </c>
      <c r="E2775" s="6">
        <v>154.44185706535453</v>
      </c>
      <c r="F2775" s="11">
        <v>104.82249710707298</v>
      </c>
      <c r="G2775" s="11">
        <v>121.69030273017135</v>
      </c>
      <c r="H2775" s="11">
        <v>234.64405236894248</v>
      </c>
      <c r="I2775" s="11">
        <f t="shared" si="69"/>
        <v>144.41034974763073</v>
      </c>
    </row>
    <row r="2776" spans="1:9" x14ac:dyDescent="0.25">
      <c r="A2776" s="14"/>
      <c r="B2776" s="5">
        <f>DATE(YEAR(siječanj!B2776),MONTH(siječanj!B2776)+5,DAY(siječanj!B2776))</f>
        <v>43645</v>
      </c>
      <c r="C2776" s="9">
        <v>28.8854166666667</v>
      </c>
      <c r="D2776">
        <v>0.93504670619520724</v>
      </c>
      <c r="E2776" s="6">
        <v>157.57720589086438</v>
      </c>
      <c r="F2776" s="11">
        <v>103.33745860576377</v>
      </c>
      <c r="G2776" s="11">
        <v>109.73481803107956</v>
      </c>
      <c r="H2776" s="11">
        <v>241.87046346423014</v>
      </c>
      <c r="I2776" s="11">
        <f t="shared" si="69"/>
        <v>147.34204733969673</v>
      </c>
    </row>
    <row r="2777" spans="1:9" x14ac:dyDescent="0.25">
      <c r="A2777" s="14"/>
      <c r="B2777" s="5">
        <f>DATE(YEAR(siječanj!B2777),MONTH(siječanj!B2777)+5,DAY(siječanj!B2777))</f>
        <v>43645</v>
      </c>
      <c r="C2777" s="9">
        <v>28.8958333333333</v>
      </c>
      <c r="D2777">
        <v>0.93504670619520724</v>
      </c>
      <c r="E2777" s="6">
        <v>158.70818866492618</v>
      </c>
      <c r="F2777" s="11">
        <v>101.6888290314986</v>
      </c>
      <c r="G2777" s="11">
        <v>103.63225267970017</v>
      </c>
      <c r="H2777" s="11">
        <v>247.85790755559285</v>
      </c>
      <c r="I2777" s="11">
        <f t="shared" si="69"/>
        <v>148.39956905734675</v>
      </c>
    </row>
    <row r="2778" spans="1:9" x14ac:dyDescent="0.25">
      <c r="A2778" s="14"/>
      <c r="B2778" s="5">
        <f>DATE(YEAR(siječanj!B2778),MONTH(siječanj!B2778)+5,DAY(siječanj!B2778))</f>
        <v>43645</v>
      </c>
      <c r="C2778" s="9">
        <v>28.90625</v>
      </c>
      <c r="D2778">
        <v>0.93504670619520724</v>
      </c>
      <c r="E2778" s="6">
        <v>155.64428452001857</v>
      </c>
      <c r="F2778" s="11">
        <v>102.66548700194144</v>
      </c>
      <c r="G2778" s="11">
        <v>96.906730336229685</v>
      </c>
      <c r="H2778" s="11">
        <v>247.15801369680864</v>
      </c>
      <c r="I2778" s="11">
        <f t="shared" si="69"/>
        <v>145.53467557855305</v>
      </c>
    </row>
    <row r="2779" spans="1:9" x14ac:dyDescent="0.25">
      <c r="A2779" s="14"/>
      <c r="B2779" s="5">
        <f>DATE(YEAR(siječanj!B2779),MONTH(siječanj!B2779)+5,DAY(siječanj!B2779))</f>
        <v>43645</v>
      </c>
      <c r="C2779" s="9">
        <v>28.9166666666667</v>
      </c>
      <c r="D2779">
        <v>0.93504670619520724</v>
      </c>
      <c r="E2779" s="6">
        <v>153.59901153985155</v>
      </c>
      <c r="F2779" s="11">
        <v>101.05284264750266</v>
      </c>
      <c r="G2779" s="11">
        <v>94.194738636035808</v>
      </c>
      <c r="H2779" s="11">
        <v>243.03134922235068</v>
      </c>
      <c r="I2779" s="11">
        <f t="shared" si="69"/>
        <v>143.62224981517781</v>
      </c>
    </row>
    <row r="2780" spans="1:9" x14ac:dyDescent="0.25">
      <c r="A2780" s="14"/>
      <c r="B2780" s="5">
        <f>DATE(YEAR(siječanj!B2780),MONTH(siječanj!B2780)+5,DAY(siječanj!B2780))</f>
        <v>43645</v>
      </c>
      <c r="C2780" s="9">
        <v>28.9270833333333</v>
      </c>
      <c r="D2780">
        <v>0.93504670619520724</v>
      </c>
      <c r="E2780" s="6">
        <v>146.64761802877828</v>
      </c>
      <c r="F2780" s="11">
        <v>99.359723204647764</v>
      </c>
      <c r="G2780" s="11">
        <v>89.915494251288905</v>
      </c>
      <c r="H2780" s="11">
        <v>242.86179034048348</v>
      </c>
      <c r="I2780" s="11">
        <f t="shared" si="69"/>
        <v>137.12237220918203</v>
      </c>
    </row>
    <row r="2781" spans="1:9" x14ac:dyDescent="0.25">
      <c r="A2781" s="14"/>
      <c r="B2781" s="5">
        <f>DATE(YEAR(siječanj!B2781),MONTH(siječanj!B2781)+5,DAY(siječanj!B2781))</f>
        <v>43645</v>
      </c>
      <c r="C2781" s="9">
        <v>28.9375</v>
      </c>
      <c r="D2781">
        <v>0.93504670619520724</v>
      </c>
      <c r="E2781" s="6">
        <v>136.36630522599623</v>
      </c>
      <c r="F2781" s="11">
        <v>94.909114883618329</v>
      </c>
      <c r="G2781" s="11">
        <v>87.854324203648488</v>
      </c>
      <c r="H2781" s="11">
        <v>242.2094551678322</v>
      </c>
      <c r="I2781" s="11">
        <f t="shared" si="69"/>
        <v>127.50886453757805</v>
      </c>
    </row>
    <row r="2782" spans="1:9" x14ac:dyDescent="0.25">
      <c r="A2782" s="14"/>
      <c r="B2782" s="5">
        <f>DATE(YEAR(siječanj!B2782),MONTH(siječanj!B2782)+5,DAY(siječanj!B2782))</f>
        <v>43645</v>
      </c>
      <c r="C2782" s="9">
        <v>28.9479166666667</v>
      </c>
      <c r="D2782">
        <v>0.93504670619520724</v>
      </c>
      <c r="E2782" s="6">
        <v>125.1035735599493</v>
      </c>
      <c r="F2782" s="11">
        <v>91.265296314881866</v>
      </c>
      <c r="G2782" s="11">
        <v>85.19661681173649</v>
      </c>
      <c r="H2782" s="11">
        <v>239.57544871132504</v>
      </c>
      <c r="I2782" s="11">
        <f t="shared" si="69"/>
        <v>116.97768439048041</v>
      </c>
    </row>
    <row r="2783" spans="1:9" x14ac:dyDescent="0.25">
      <c r="A2783" s="14"/>
      <c r="B2783" s="5">
        <f>DATE(YEAR(siječanj!B2783),MONTH(siječanj!B2783)+5,DAY(siječanj!B2783))</f>
        <v>43645</v>
      </c>
      <c r="C2783" s="9">
        <v>28.9583333333333</v>
      </c>
      <c r="D2783">
        <v>0.93504670619520724</v>
      </c>
      <c r="E2783" s="6">
        <v>114.23410925441694</v>
      </c>
      <c r="F2783" s="11">
        <v>87.788243513377822</v>
      </c>
      <c r="G2783" s="11">
        <v>87.000723124143505</v>
      </c>
      <c r="H2783" s="11">
        <v>240.42237170498413</v>
      </c>
      <c r="I2783" s="11">
        <f t="shared" si="69"/>
        <v>106.814227593486</v>
      </c>
    </row>
    <row r="2784" spans="1:9" x14ac:dyDescent="0.25">
      <c r="A2784" s="14"/>
      <c r="B2784" s="5">
        <f>DATE(YEAR(siječanj!B2784),MONTH(siječanj!B2784)+5,DAY(siječanj!B2784))</f>
        <v>43645</v>
      </c>
      <c r="C2784" s="9">
        <v>28.96875</v>
      </c>
      <c r="D2784">
        <v>0.93504670619520724</v>
      </c>
      <c r="E2784" s="6">
        <v>105.89172531417216</v>
      </c>
      <c r="F2784" s="11">
        <v>83.208973783473269</v>
      </c>
      <c r="G2784" s="11">
        <v>84.075921200902513</v>
      </c>
      <c r="H2784" s="11">
        <v>240.90868168138377</v>
      </c>
      <c r="I2784" s="11">
        <f t="shared" si="69"/>
        <v>99.013708968344332</v>
      </c>
    </row>
    <row r="2785" spans="1:9" x14ac:dyDescent="0.25">
      <c r="A2785" s="14"/>
      <c r="B2785" s="5">
        <f>DATE(YEAR(siječanj!B2785),MONTH(siječanj!B2785)+5,DAY(siječanj!B2785))</f>
        <v>43645</v>
      </c>
      <c r="C2785" s="9">
        <v>28.9791666666667</v>
      </c>
      <c r="D2785">
        <v>0.93504670619520724</v>
      </c>
      <c r="E2785" s="6">
        <v>99.116289170040204</v>
      </c>
      <c r="F2785" s="11">
        <v>82.298253932205938</v>
      </c>
      <c r="G2785" s="11">
        <v>82.615479034197847</v>
      </c>
      <c r="H2785" s="11">
        <v>241.75321453491384</v>
      </c>
      <c r="I2785" s="11">
        <f t="shared" si="69"/>
        <v>92.678359718737781</v>
      </c>
    </row>
    <row r="2786" spans="1:9" ht="15.75" thickBot="1" x14ac:dyDescent="0.3">
      <c r="A2786" s="14"/>
      <c r="B2786" s="5">
        <f>DATE(YEAR(siječanj!B2786),MONTH(siječanj!B2786)+5,DAY(siječanj!B2786))</f>
        <v>43645</v>
      </c>
      <c r="C2786" s="9">
        <v>28.9895833333333</v>
      </c>
      <c r="D2786">
        <v>0.93504670619520724</v>
      </c>
      <c r="E2786" s="6">
        <v>93.109162772142867</v>
      </c>
      <c r="F2786" s="11">
        <v>79.859113442544498</v>
      </c>
      <c r="G2786" s="11">
        <v>78.809387983645877</v>
      </c>
      <c r="H2786" s="11">
        <v>242.64032069648451</v>
      </c>
      <c r="I2786" s="11">
        <f t="shared" si="69"/>
        <v>87.061415966685601</v>
      </c>
    </row>
    <row r="2787" spans="1:9" x14ac:dyDescent="0.25">
      <c r="A2787" s="15">
        <f t="shared" ref="A2787" si="70">A2691+1</f>
        <v>181</v>
      </c>
      <c r="B2787" s="5">
        <f>DATE(YEAR(siječanj!B2787),MONTH(siječanj!B2787)+5,DAY(siječanj!B2787))</f>
        <v>43646</v>
      </c>
      <c r="C2787" s="9">
        <v>29</v>
      </c>
      <c r="D2787">
        <v>0.9360826853507962</v>
      </c>
      <c r="E2787" s="6">
        <v>87.380479445035135</v>
      </c>
      <c r="F2787" s="11">
        <v>76.746737090278046</v>
      </c>
      <c r="G2787" s="11">
        <v>75.94544116228758</v>
      </c>
      <c r="H2787" s="11">
        <v>241.81732711747807</v>
      </c>
      <c r="I2787" s="11">
        <f t="shared" si="69"/>
        <v>81.795353846148544</v>
      </c>
    </row>
    <row r="2788" spans="1:9" x14ac:dyDescent="0.25">
      <c r="A2788" s="16"/>
      <c r="B2788" s="5">
        <f>DATE(YEAR(siječanj!B2788),MONTH(siječanj!B2788)+5,DAY(siječanj!B2788))</f>
        <v>43646</v>
      </c>
      <c r="C2788" s="9">
        <v>29.0104166666667</v>
      </c>
      <c r="D2788">
        <v>0.9360826853507962</v>
      </c>
      <c r="E2788" s="6">
        <v>81.582892610281249</v>
      </c>
      <c r="F2788" s="11">
        <v>74.243071240461703</v>
      </c>
      <c r="G2788" s="11">
        <v>73.950938378493191</v>
      </c>
      <c r="H2788" s="11">
        <v>241.31549273572827</v>
      </c>
      <c r="I2788" s="11">
        <f t="shared" si="69"/>
        <v>76.368333193317696</v>
      </c>
    </row>
    <row r="2789" spans="1:9" x14ac:dyDescent="0.25">
      <c r="A2789" s="16"/>
      <c r="B2789" s="5">
        <f>DATE(YEAR(siječanj!B2789),MONTH(siječanj!B2789)+5,DAY(siječanj!B2789))</f>
        <v>43646</v>
      </c>
      <c r="C2789" s="9">
        <v>29.0208333333333</v>
      </c>
      <c r="D2789">
        <v>0.9360826853507962</v>
      </c>
      <c r="E2789" s="6">
        <v>76.295798635681209</v>
      </c>
      <c r="F2789" s="11">
        <v>73.03443583072098</v>
      </c>
      <c r="G2789" s="11">
        <v>75.840549300115001</v>
      </c>
      <c r="H2789" s="11">
        <v>241.52498166476508</v>
      </c>
      <c r="I2789" s="11">
        <f t="shared" si="69"/>
        <v>71.419176067872073</v>
      </c>
    </row>
    <row r="2790" spans="1:9" x14ac:dyDescent="0.25">
      <c r="A2790" s="16"/>
      <c r="B2790" s="5">
        <f>DATE(YEAR(siječanj!B2790),MONTH(siječanj!B2790)+5,DAY(siječanj!B2790))</f>
        <v>43646</v>
      </c>
      <c r="C2790" s="9">
        <v>29.03125</v>
      </c>
      <c r="D2790">
        <v>0.9360826853507962</v>
      </c>
      <c r="E2790" s="6">
        <v>72.485895448976933</v>
      </c>
      <c r="F2790" s="11">
        <v>72.533283649275475</v>
      </c>
      <c r="G2790" s="11">
        <v>72.007585028330595</v>
      </c>
      <c r="H2790" s="11">
        <v>241.00712463999906</v>
      </c>
      <c r="I2790" s="11">
        <f t="shared" si="69"/>
        <v>67.852791661935385</v>
      </c>
    </row>
    <row r="2791" spans="1:9" x14ac:dyDescent="0.25">
      <c r="A2791" s="16"/>
      <c r="B2791" s="5">
        <f>DATE(YEAR(siječanj!B2791),MONTH(siječanj!B2791)+5,DAY(siječanj!B2791))</f>
        <v>43646</v>
      </c>
      <c r="C2791" s="9">
        <v>29.0416666666667</v>
      </c>
      <c r="D2791">
        <v>0.9360826853507962</v>
      </c>
      <c r="E2791" s="6">
        <v>70.580144775847572</v>
      </c>
      <c r="F2791" s="11">
        <v>70.574120009829997</v>
      </c>
      <c r="G2791" s="11">
        <v>71.901765949712185</v>
      </c>
      <c r="H2791" s="11">
        <v>241.4436108497919</v>
      </c>
      <c r="I2791" s="11">
        <f t="shared" si="69"/>
        <v>66.068851454223363</v>
      </c>
    </row>
    <row r="2792" spans="1:9" x14ac:dyDescent="0.25">
      <c r="A2792" s="16"/>
      <c r="B2792" s="5">
        <f>DATE(YEAR(siječanj!B2792),MONTH(siječanj!B2792)+5,DAY(siječanj!B2792))</f>
        <v>43646</v>
      </c>
      <c r="C2792" s="9">
        <v>29.0520833333333</v>
      </c>
      <c r="D2792">
        <v>0.9360826853507962</v>
      </c>
      <c r="E2792" s="6">
        <v>68.425695659908797</v>
      </c>
      <c r="F2792" s="11">
        <v>69.709816516725951</v>
      </c>
      <c r="G2792" s="11">
        <v>69.593827881918429</v>
      </c>
      <c r="H2792" s="11">
        <v>241.48120178117176</v>
      </c>
      <c r="I2792" s="11">
        <f t="shared" si="69"/>
        <v>64.052108940323748</v>
      </c>
    </row>
    <row r="2793" spans="1:9" x14ac:dyDescent="0.25">
      <c r="A2793" s="16"/>
      <c r="B2793" s="5">
        <f>DATE(YEAR(siječanj!B2793),MONTH(siječanj!B2793)+5,DAY(siječanj!B2793))</f>
        <v>43646</v>
      </c>
      <c r="C2793" s="9">
        <v>29.0625</v>
      </c>
      <c r="D2793">
        <v>0.9360826853507962</v>
      </c>
      <c r="E2793" s="6">
        <v>66.993111391203669</v>
      </c>
      <c r="F2793" s="11">
        <v>69.437651702219341</v>
      </c>
      <c r="G2793" s="11">
        <v>68.653032331191355</v>
      </c>
      <c r="H2793" s="11">
        <v>241.10546154802685</v>
      </c>
      <c r="I2793" s="11">
        <f t="shared" si="69"/>
        <v>62.711091611082942</v>
      </c>
    </row>
    <row r="2794" spans="1:9" x14ac:dyDescent="0.25">
      <c r="A2794" s="16"/>
      <c r="B2794" s="5">
        <f>DATE(YEAR(siječanj!B2794),MONTH(siječanj!B2794)+5,DAY(siječanj!B2794))</f>
        <v>43646</v>
      </c>
      <c r="C2794" s="9">
        <v>29.0729166666667</v>
      </c>
      <c r="D2794">
        <v>0.9360826853507962</v>
      </c>
      <c r="E2794" s="6">
        <v>63.884988851568686</v>
      </c>
      <c r="F2794" s="11">
        <v>68.924936569812431</v>
      </c>
      <c r="G2794" s="11">
        <v>69.718303679325231</v>
      </c>
      <c r="H2794" s="11">
        <v>240.39311674997714</v>
      </c>
      <c r="I2794" s="11">
        <f t="shared" si="69"/>
        <v>59.801631917782096</v>
      </c>
    </row>
    <row r="2795" spans="1:9" x14ac:dyDescent="0.25">
      <c r="A2795" s="16"/>
      <c r="B2795" s="5">
        <f>DATE(YEAR(siječanj!B2795),MONTH(siječanj!B2795)+5,DAY(siječanj!B2795))</f>
        <v>43646</v>
      </c>
      <c r="C2795" s="9">
        <v>29.0833333333333</v>
      </c>
      <c r="D2795">
        <v>0.9360826853507962</v>
      </c>
      <c r="E2795" s="6">
        <v>63.226137152480639</v>
      </c>
      <c r="F2795" s="11">
        <v>68.672566435674284</v>
      </c>
      <c r="G2795" s="11">
        <v>70.212028374060267</v>
      </c>
      <c r="H2795" s="11">
        <v>239.56910468513925</v>
      </c>
      <c r="I2795" s="11">
        <f t="shared" si="69"/>
        <v>59.184892250051817</v>
      </c>
    </row>
    <row r="2796" spans="1:9" x14ac:dyDescent="0.25">
      <c r="A2796" s="16"/>
      <c r="B2796" s="5">
        <f>DATE(YEAR(siječanj!B2796),MONTH(siječanj!B2796)+5,DAY(siječanj!B2796))</f>
        <v>43646</v>
      </c>
      <c r="C2796" s="9">
        <v>29.09375</v>
      </c>
      <c r="D2796">
        <v>0.9360826853507962</v>
      </c>
      <c r="E2796" s="6">
        <v>62.870701504349903</v>
      </c>
      <c r="F2796" s="11">
        <v>67.539593903935653</v>
      </c>
      <c r="G2796" s="11">
        <v>68.906768523422286</v>
      </c>
      <c r="H2796" s="11">
        <v>239.22364989855967</v>
      </c>
      <c r="I2796" s="11">
        <f t="shared" si="69"/>
        <v>58.852175094080202</v>
      </c>
    </row>
    <row r="2797" spans="1:9" x14ac:dyDescent="0.25">
      <c r="A2797" s="16"/>
      <c r="B2797" s="5">
        <f>DATE(YEAR(siječanj!B2797),MONTH(siječanj!B2797)+5,DAY(siječanj!B2797))</f>
        <v>43646</v>
      </c>
      <c r="C2797" s="9">
        <v>29.1041666666667</v>
      </c>
      <c r="D2797">
        <v>0.9360826853507962</v>
      </c>
      <c r="E2797" s="6">
        <v>61.512163640589932</v>
      </c>
      <c r="F2797" s="11">
        <v>67.230532800575162</v>
      </c>
      <c r="G2797" s="11">
        <v>67.501220781448694</v>
      </c>
      <c r="H2797" s="11">
        <v>239.61545779619667</v>
      </c>
      <c r="I2797" s="11">
        <f t="shared" si="69"/>
        <v>57.580471322421033</v>
      </c>
    </row>
    <row r="2798" spans="1:9" x14ac:dyDescent="0.25">
      <c r="A2798" s="16"/>
      <c r="B2798" s="5">
        <f>DATE(YEAR(siječanj!B2798),MONTH(siječanj!B2798)+5,DAY(siječanj!B2798))</f>
        <v>43646</v>
      </c>
      <c r="C2798" s="9">
        <v>29.1145833333333</v>
      </c>
      <c r="D2798">
        <v>0.9360826853507962</v>
      </c>
      <c r="E2798" s="6">
        <v>60.693760029812665</v>
      </c>
      <c r="F2798" s="11">
        <v>67.386819267231317</v>
      </c>
      <c r="G2798" s="11">
        <v>66.147231893355666</v>
      </c>
      <c r="H2798" s="11">
        <v>239.82902867237715</v>
      </c>
      <c r="I2798" s="11">
        <f t="shared" si="69"/>
        <v>56.814377872743862</v>
      </c>
    </row>
    <row r="2799" spans="1:9" x14ac:dyDescent="0.25">
      <c r="A2799" s="16"/>
      <c r="B2799" s="5">
        <f>DATE(YEAR(siječanj!B2799),MONTH(siječanj!B2799)+5,DAY(siječanj!B2799))</f>
        <v>43646</v>
      </c>
      <c r="C2799" s="9">
        <v>29.125</v>
      </c>
      <c r="D2799">
        <v>0.9360826853507962</v>
      </c>
      <c r="E2799" s="6">
        <v>61.666901220702172</v>
      </c>
      <c r="F2799" s="11">
        <v>65.691837551121978</v>
      </c>
      <c r="G2799" s="11">
        <v>66.907693880182975</v>
      </c>
      <c r="H2799" s="11">
        <v>239.83587894004694</v>
      </c>
      <c r="I2799" s="11">
        <f t="shared" si="69"/>
        <v>57.72531849193718</v>
      </c>
    </row>
    <row r="2800" spans="1:9" x14ac:dyDescent="0.25">
      <c r="A2800" s="16"/>
      <c r="B2800" s="5">
        <f>DATE(YEAR(siječanj!B2800),MONTH(siječanj!B2800)+5,DAY(siječanj!B2800))</f>
        <v>43646</v>
      </c>
      <c r="C2800" s="9">
        <v>29.1354166666667</v>
      </c>
      <c r="D2800">
        <v>0.9360826853507962</v>
      </c>
      <c r="E2800" s="6">
        <v>61.55154685818092</v>
      </c>
      <c r="F2800" s="11">
        <v>66.238486994663404</v>
      </c>
      <c r="G2800" s="11">
        <v>64.781618681335956</v>
      </c>
      <c r="H2800" s="11">
        <v>240.26379906370147</v>
      </c>
      <c r="I2800" s="11">
        <f t="shared" si="69"/>
        <v>57.617337270501359</v>
      </c>
    </row>
    <row r="2801" spans="1:9" x14ac:dyDescent="0.25">
      <c r="A2801" s="16"/>
      <c r="B2801" s="5">
        <f>DATE(YEAR(siječanj!B2801),MONTH(siječanj!B2801)+5,DAY(siječanj!B2801))</f>
        <v>43646</v>
      </c>
      <c r="C2801" s="9">
        <v>29.1458333333333</v>
      </c>
      <c r="D2801">
        <v>0.9360826853507962</v>
      </c>
      <c r="E2801" s="6">
        <v>60.628600781694018</v>
      </c>
      <c r="F2801" s="11">
        <v>65.748472331065116</v>
      </c>
      <c r="G2801" s="11">
        <v>63.854012884898616</v>
      </c>
      <c r="H2801" s="11">
        <v>239.90752811766836</v>
      </c>
      <c r="I2801" s="11">
        <f t="shared" si="69"/>
        <v>56.753383428789519</v>
      </c>
    </row>
    <row r="2802" spans="1:9" x14ac:dyDescent="0.25">
      <c r="A2802" s="16"/>
      <c r="B2802" s="5">
        <f>DATE(YEAR(siječanj!B2802),MONTH(siječanj!B2802)+5,DAY(siječanj!B2802))</f>
        <v>43646</v>
      </c>
      <c r="C2802" s="9">
        <v>29.15625</v>
      </c>
      <c r="D2802">
        <v>0.9360826853507962</v>
      </c>
      <c r="E2802" s="6">
        <v>60.147039572703527</v>
      </c>
      <c r="F2802" s="11">
        <v>65.138152407117076</v>
      </c>
      <c r="G2802" s="11">
        <v>63.005870742044273</v>
      </c>
      <c r="H2802" s="11">
        <v>239.55860367601665</v>
      </c>
      <c r="I2802" s="11">
        <f t="shared" si="69"/>
        <v>56.302602319116922</v>
      </c>
    </row>
    <row r="2803" spans="1:9" x14ac:dyDescent="0.25">
      <c r="A2803" s="16"/>
      <c r="B2803" s="5">
        <f>DATE(YEAR(siječanj!B2803),MONTH(siječanj!B2803)+5,DAY(siječanj!B2803))</f>
        <v>43646</v>
      </c>
      <c r="C2803" s="9">
        <v>29.1666666666667</v>
      </c>
      <c r="D2803">
        <v>0.9360826853507962</v>
      </c>
      <c r="E2803" s="6">
        <v>59.897716755757635</v>
      </c>
      <c r="F2803" s="11">
        <v>64.723921027119232</v>
      </c>
      <c r="G2803" s="11">
        <v>63.940793921947893</v>
      </c>
      <c r="H2803" s="11">
        <v>231.38221342789583</v>
      </c>
      <c r="I2803" s="11">
        <f t="shared" si="69"/>
        <v>56.069215547110986</v>
      </c>
    </row>
    <row r="2804" spans="1:9" x14ac:dyDescent="0.25">
      <c r="A2804" s="16"/>
      <c r="B2804" s="5">
        <f>DATE(YEAR(siječanj!B2804),MONTH(siječanj!B2804)+5,DAY(siječanj!B2804))</f>
        <v>43646</v>
      </c>
      <c r="C2804" s="9">
        <v>29.1770833333333</v>
      </c>
      <c r="D2804">
        <v>0.9360826853507962</v>
      </c>
      <c r="E2804" s="6">
        <v>60.123000672126317</v>
      </c>
      <c r="F2804" s="11">
        <v>63.319297411426952</v>
      </c>
      <c r="G2804" s="11">
        <v>66.258682507357051</v>
      </c>
      <c r="H2804" s="11">
        <v>167.56000537624652</v>
      </c>
      <c r="I2804" s="11">
        <f t="shared" si="69"/>
        <v>56.280099920511724</v>
      </c>
    </row>
    <row r="2805" spans="1:9" x14ac:dyDescent="0.25">
      <c r="A2805" s="16"/>
      <c r="B2805" s="5">
        <f>DATE(YEAR(siječanj!B2805),MONTH(siječanj!B2805)+5,DAY(siječanj!B2805))</f>
        <v>43646</v>
      </c>
      <c r="C2805" s="9">
        <v>29.1875</v>
      </c>
      <c r="D2805">
        <v>0.9360826853507962</v>
      </c>
      <c r="E2805" s="6">
        <v>60.191930981205978</v>
      </c>
      <c r="F2805" s="11">
        <v>63.196166633035979</v>
      </c>
      <c r="G2805" s="11">
        <v>64.244170312383631</v>
      </c>
      <c r="H2805" s="11">
        <v>103.30028462515502</v>
      </c>
      <c r="I2805" s="11">
        <f t="shared" si="69"/>
        <v>56.344624389337078</v>
      </c>
    </row>
    <row r="2806" spans="1:9" x14ac:dyDescent="0.25">
      <c r="A2806" s="16"/>
      <c r="B2806" s="5">
        <f>DATE(YEAR(siječanj!B2806),MONTH(siječanj!B2806)+5,DAY(siječanj!B2806))</f>
        <v>43646</v>
      </c>
      <c r="C2806" s="9">
        <v>29.1979166666667</v>
      </c>
      <c r="D2806">
        <v>0.9360826853507962</v>
      </c>
      <c r="E2806" s="6">
        <v>61.643752723305283</v>
      </c>
      <c r="F2806" s="11">
        <v>62.401168602341251</v>
      </c>
      <c r="G2806" s="11">
        <v>60.780864358176281</v>
      </c>
      <c r="H2806" s="11">
        <v>64.612286929900819</v>
      </c>
      <c r="I2806" s="11">
        <f t="shared" si="69"/>
        <v>57.703649584332062</v>
      </c>
    </row>
    <row r="2807" spans="1:9" x14ac:dyDescent="0.25">
      <c r="A2807" s="16"/>
      <c r="B2807" s="5">
        <f>DATE(YEAR(siječanj!B2807),MONTH(siječanj!B2807)+5,DAY(siječanj!B2807))</f>
        <v>43646</v>
      </c>
      <c r="C2807" s="9">
        <v>29.2083333333333</v>
      </c>
      <c r="D2807">
        <v>0.9360826853507962</v>
      </c>
      <c r="E2807" s="6">
        <v>63.278290756821676</v>
      </c>
      <c r="F2807" s="11">
        <v>61.428343543445827</v>
      </c>
      <c r="G2807" s="11">
        <v>60.465687031157508</v>
      </c>
      <c r="H2807" s="11">
        <v>39.184176379160021</v>
      </c>
      <c r="I2807" s="11">
        <f t="shared" si="69"/>
        <v>59.233712336054097</v>
      </c>
    </row>
    <row r="2808" spans="1:9" x14ac:dyDescent="0.25">
      <c r="A2808" s="16"/>
      <c r="B2808" s="5">
        <f>DATE(YEAR(siječanj!B2808),MONTH(siječanj!B2808)+5,DAY(siječanj!B2808))</f>
        <v>43646</v>
      </c>
      <c r="C2808" s="9">
        <v>29.21875</v>
      </c>
      <c r="D2808">
        <v>0.9360826853507962</v>
      </c>
      <c r="E2808" s="6">
        <v>64.147891061498683</v>
      </c>
      <c r="F2808" s="11">
        <v>63.662922948553316</v>
      </c>
      <c r="G2808" s="11">
        <v>58.170597534112822</v>
      </c>
      <c r="H2808" s="11">
        <v>22.151314474939721</v>
      </c>
      <c r="I2808" s="11">
        <f t="shared" si="69"/>
        <v>60.047730124438026</v>
      </c>
    </row>
    <row r="2809" spans="1:9" x14ac:dyDescent="0.25">
      <c r="A2809" s="16"/>
      <c r="B2809" s="5">
        <f>DATE(YEAR(siječanj!B2809),MONTH(siječanj!B2809)+5,DAY(siječanj!B2809))</f>
        <v>43646</v>
      </c>
      <c r="C2809" s="9">
        <v>29.2291666666667</v>
      </c>
      <c r="D2809">
        <v>0.9360826853507962</v>
      </c>
      <c r="E2809" s="6">
        <v>66.939175987856288</v>
      </c>
      <c r="F2809" s="11">
        <v>69.968572161096517</v>
      </c>
      <c r="G2809" s="11">
        <v>59.345139935511824</v>
      </c>
      <c r="H2809" s="11">
        <v>9.5608856710590064</v>
      </c>
      <c r="I2809" s="11">
        <f t="shared" si="69"/>
        <v>62.660603613882053</v>
      </c>
    </row>
    <row r="2810" spans="1:9" x14ac:dyDescent="0.25">
      <c r="A2810" s="16"/>
      <c r="B2810" s="5">
        <f>DATE(YEAR(siječanj!B2810),MONTH(siječanj!B2810)+5,DAY(siječanj!B2810))</f>
        <v>43646</v>
      </c>
      <c r="C2810" s="9">
        <v>29.2395833333333</v>
      </c>
      <c r="D2810">
        <v>0.9360826853507962</v>
      </c>
      <c r="E2810" s="6">
        <v>71.19732719432983</v>
      </c>
      <c r="F2810" s="11">
        <v>69.305470436352508</v>
      </c>
      <c r="G2810" s="11">
        <v>59.979749348997665</v>
      </c>
      <c r="H2810" s="11">
        <v>2.5073060186941829</v>
      </c>
      <c r="I2810" s="11">
        <f t="shared" si="69"/>
        <v>66.64658522986754</v>
      </c>
    </row>
    <row r="2811" spans="1:9" x14ac:dyDescent="0.25">
      <c r="A2811" s="16"/>
      <c r="B2811" s="5">
        <f>DATE(YEAR(siječanj!B2811),MONTH(siječanj!B2811)+5,DAY(siječanj!B2811))</f>
        <v>43646</v>
      </c>
      <c r="C2811" s="9">
        <v>29.25</v>
      </c>
      <c r="D2811">
        <v>0.9360826853507962</v>
      </c>
      <c r="E2811" s="6">
        <v>73.898752869964724</v>
      </c>
      <c r="F2811" s="11">
        <v>67.137724165368255</v>
      </c>
      <c r="G2811" s="11">
        <v>61.842980762039993</v>
      </c>
      <c r="H2811" s="11">
        <v>2.4969710887936154</v>
      </c>
      <c r="I2811" s="11">
        <f t="shared" si="69"/>
        <v>69.175343030591435</v>
      </c>
    </row>
    <row r="2812" spans="1:9" x14ac:dyDescent="0.25">
      <c r="A2812" s="16"/>
      <c r="B2812" s="5">
        <f>DATE(YEAR(siječanj!B2812),MONTH(siječanj!B2812)+5,DAY(siječanj!B2812))</f>
        <v>43646</v>
      </c>
      <c r="C2812" s="9">
        <v>29.2604166666667</v>
      </c>
      <c r="D2812">
        <v>0.9360826853507962</v>
      </c>
      <c r="E2812" s="6">
        <v>77.759909331372867</v>
      </c>
      <c r="F2812" s="11">
        <v>67.673509010418698</v>
      </c>
      <c r="G2812" s="11">
        <v>62.605618295679555</v>
      </c>
      <c r="H2812" s="11">
        <v>2.0526181264540324</v>
      </c>
      <c r="I2812" s="11">
        <f t="shared" si="69"/>
        <v>72.789704739545954</v>
      </c>
    </row>
    <row r="2813" spans="1:9" x14ac:dyDescent="0.25">
      <c r="A2813" s="16"/>
      <c r="B2813" s="5">
        <f>DATE(YEAR(siječanj!B2813),MONTH(siječanj!B2813)+5,DAY(siječanj!B2813))</f>
        <v>43646</v>
      </c>
      <c r="C2813" s="9">
        <v>29.2708333333333</v>
      </c>
      <c r="D2813">
        <v>0.9360826853507962</v>
      </c>
      <c r="E2813" s="6">
        <v>81.651456633102782</v>
      </c>
      <c r="F2813" s="11">
        <v>70.427470004561656</v>
      </c>
      <c r="G2813" s="11">
        <v>62.544755165948843</v>
      </c>
      <c r="H2813" s="11">
        <v>2.4997334064562935</v>
      </c>
      <c r="I2813" s="11">
        <f t="shared" si="69"/>
        <v>76.432514787918933</v>
      </c>
    </row>
    <row r="2814" spans="1:9" x14ac:dyDescent="0.25">
      <c r="A2814" s="16"/>
      <c r="B2814" s="5">
        <f>DATE(YEAR(siječanj!B2814),MONTH(siječanj!B2814)+5,DAY(siječanj!B2814))</f>
        <v>43646</v>
      </c>
      <c r="C2814" s="9">
        <v>29.28125</v>
      </c>
      <c r="D2814">
        <v>0.9360826853507962</v>
      </c>
      <c r="E2814" s="6">
        <v>84.713030045939732</v>
      </c>
      <c r="F2814" s="11">
        <v>72.937220350614524</v>
      </c>
      <c r="G2814" s="11">
        <v>68.427698665239831</v>
      </c>
      <c r="H2814" s="11">
        <v>2.8236729299659942</v>
      </c>
      <c r="I2814" s="11">
        <f t="shared" si="69"/>
        <v>79.298400649605952</v>
      </c>
    </row>
    <row r="2815" spans="1:9" x14ac:dyDescent="0.25">
      <c r="A2815" s="16"/>
      <c r="B2815" s="5">
        <f>DATE(YEAR(siječanj!B2815),MONTH(siječanj!B2815)+5,DAY(siječanj!B2815))</f>
        <v>43646</v>
      </c>
      <c r="C2815" s="9">
        <v>29.2916666666667</v>
      </c>
      <c r="D2815">
        <v>0.9360826853507962</v>
      </c>
      <c r="E2815" s="6">
        <v>87.623835468762621</v>
      </c>
      <c r="F2815" s="11">
        <v>74.415219137940298</v>
      </c>
      <c r="G2815" s="11">
        <v>71.194211495232054</v>
      </c>
      <c r="H2815" s="11">
        <v>2.7562047467351465</v>
      </c>
      <c r="I2815" s="11">
        <f t="shared" si="69"/>
        <v>82.023155206335659</v>
      </c>
    </row>
    <row r="2816" spans="1:9" x14ac:dyDescent="0.25">
      <c r="A2816" s="16"/>
      <c r="B2816" s="5">
        <f>DATE(YEAR(siječanj!B2816),MONTH(siječanj!B2816)+5,DAY(siječanj!B2816))</f>
        <v>43646</v>
      </c>
      <c r="C2816" s="9">
        <v>29.3020833333333</v>
      </c>
      <c r="D2816">
        <v>0.9360826853507962</v>
      </c>
      <c r="E2816" s="6">
        <v>94.171631155667427</v>
      </c>
      <c r="F2816" s="11">
        <v>77.175629858634764</v>
      </c>
      <c r="G2816" s="11">
        <v>71.44638627102394</v>
      </c>
      <c r="H2816" s="11">
        <v>2.055317414050521</v>
      </c>
      <c r="I2816" s="11">
        <f t="shared" si="69"/>
        <v>88.152433376061865</v>
      </c>
    </row>
    <row r="2817" spans="1:9" x14ac:dyDescent="0.25">
      <c r="A2817" s="16"/>
      <c r="B2817" s="5">
        <f>DATE(YEAR(siječanj!B2817),MONTH(siječanj!B2817)+5,DAY(siječanj!B2817))</f>
        <v>43646</v>
      </c>
      <c r="C2817" s="9">
        <v>29.3125</v>
      </c>
      <c r="D2817">
        <v>0.9360826853507962</v>
      </c>
      <c r="E2817" s="6">
        <v>98.295600488893839</v>
      </c>
      <c r="F2817" s="11">
        <v>81.031884038057186</v>
      </c>
      <c r="G2817" s="11">
        <v>76.663873350828922</v>
      </c>
      <c r="H2817" s="11">
        <v>1.5948537666974978</v>
      </c>
      <c r="I2817" s="11">
        <f t="shared" si="69"/>
        <v>92.012809663812774</v>
      </c>
    </row>
    <row r="2818" spans="1:9" x14ac:dyDescent="0.25">
      <c r="A2818" s="16"/>
      <c r="B2818" s="5">
        <f>DATE(YEAR(siječanj!B2818),MONTH(siječanj!B2818)+5,DAY(siječanj!B2818))</f>
        <v>43646</v>
      </c>
      <c r="C2818" s="9">
        <v>29.3229166666667</v>
      </c>
      <c r="D2818">
        <v>0.9360826853507962</v>
      </c>
      <c r="E2818" s="6">
        <v>103.83424874794183</v>
      </c>
      <c r="F2818" s="11">
        <v>84.023834724375533</v>
      </c>
      <c r="G2818" s="11">
        <v>83.318859007709818</v>
      </c>
      <c r="H2818" s="11">
        <v>1.5642261569156903</v>
      </c>
      <c r="I2818" s="11">
        <f t="shared" si="69"/>
        <v>97.197442399355936</v>
      </c>
    </row>
    <row r="2819" spans="1:9" x14ac:dyDescent="0.25">
      <c r="A2819" s="16"/>
      <c r="B2819" s="5">
        <f>DATE(YEAR(siječanj!B2819),MONTH(siječanj!B2819)+5,DAY(siječanj!B2819))</f>
        <v>43646</v>
      </c>
      <c r="C2819" s="9">
        <v>29.3333333333333</v>
      </c>
      <c r="D2819">
        <v>0.9360826853507962</v>
      </c>
      <c r="E2819" s="6">
        <v>109.50092447698387</v>
      </c>
      <c r="F2819" s="11">
        <v>84.579145343958146</v>
      </c>
      <c r="G2819" s="11">
        <v>92.252308488394988</v>
      </c>
      <c r="H2819" s="11">
        <v>2.3154865182124809</v>
      </c>
      <c r="I2819" s="11">
        <f t="shared" si="69"/>
        <v>102.50191943280979</v>
      </c>
    </row>
    <row r="2820" spans="1:9" x14ac:dyDescent="0.25">
      <c r="A2820" s="16"/>
      <c r="B2820" s="5">
        <f>DATE(YEAR(siječanj!B2820),MONTH(siječanj!B2820)+5,DAY(siječanj!B2820))</f>
        <v>43646</v>
      </c>
      <c r="C2820" s="9">
        <v>29.34375</v>
      </c>
      <c r="D2820">
        <v>0.9360826853507962</v>
      </c>
      <c r="E2820" s="6">
        <v>115.0282039649904</v>
      </c>
      <c r="F2820" s="11">
        <v>85.816983124818293</v>
      </c>
      <c r="G2820" s="11">
        <v>95.935352698486952</v>
      </c>
      <c r="H2820" s="11">
        <v>1.927715546243332</v>
      </c>
      <c r="I2820" s="11">
        <f t="shared" ref="I2820:I2882" si="71">D2820*E2820</f>
        <v>107.67591005862731</v>
      </c>
    </row>
    <row r="2821" spans="1:9" x14ac:dyDescent="0.25">
      <c r="A2821" s="16"/>
      <c r="B2821" s="5">
        <f>DATE(YEAR(siječanj!B2821),MONTH(siječanj!B2821)+5,DAY(siječanj!B2821))</f>
        <v>43646</v>
      </c>
      <c r="C2821" s="9">
        <v>29.3541666666667</v>
      </c>
      <c r="D2821">
        <v>0.9360826853507962</v>
      </c>
      <c r="E2821" s="6">
        <v>120.21895274195553</v>
      </c>
      <c r="F2821" s="11">
        <v>89.292607113221933</v>
      </c>
      <c r="G2821" s="11">
        <v>96.043772799862438</v>
      </c>
      <c r="H2821" s="11">
        <v>2.0344484592784076</v>
      </c>
      <c r="I2821" s="11">
        <f t="shared" si="71"/>
        <v>112.5348801127502</v>
      </c>
    </row>
    <row r="2822" spans="1:9" x14ac:dyDescent="0.25">
      <c r="A2822" s="16"/>
      <c r="B2822" s="5">
        <f>DATE(YEAR(siječanj!B2822),MONTH(siječanj!B2822)+5,DAY(siječanj!B2822))</f>
        <v>43646</v>
      </c>
      <c r="C2822" s="9">
        <v>29.3645833333333</v>
      </c>
      <c r="D2822">
        <v>0.9360826853507962</v>
      </c>
      <c r="E2822" s="6">
        <v>124.14026948780779</v>
      </c>
      <c r="F2822" s="11">
        <v>91.601231947793721</v>
      </c>
      <c r="G2822" s="11">
        <v>97.31026617243279</v>
      </c>
      <c r="H2822" s="11">
        <v>2.1525037732510159</v>
      </c>
      <c r="I2822" s="11">
        <f t="shared" si="71"/>
        <v>116.20555682231863</v>
      </c>
    </row>
    <row r="2823" spans="1:9" x14ac:dyDescent="0.25">
      <c r="A2823" s="16"/>
      <c r="B2823" s="5">
        <f>DATE(YEAR(siječanj!B2823),MONTH(siječanj!B2823)+5,DAY(siječanj!B2823))</f>
        <v>43646</v>
      </c>
      <c r="C2823" s="9">
        <v>29.375</v>
      </c>
      <c r="D2823">
        <v>0.9360826853507962</v>
      </c>
      <c r="E2823" s="6">
        <v>126.64738973364186</v>
      </c>
      <c r="F2823" s="11">
        <v>95.266562983435094</v>
      </c>
      <c r="G2823" s="11">
        <v>101.21554931306626</v>
      </c>
      <c r="H2823" s="11">
        <v>2.9448307238632556</v>
      </c>
      <c r="I2823" s="11">
        <f t="shared" si="71"/>
        <v>118.55242867453633</v>
      </c>
    </row>
    <row r="2824" spans="1:9" x14ac:dyDescent="0.25">
      <c r="A2824" s="16"/>
      <c r="B2824" s="5">
        <f>DATE(YEAR(siječanj!B2824),MONTH(siječanj!B2824)+5,DAY(siječanj!B2824))</f>
        <v>43646</v>
      </c>
      <c r="C2824" s="9">
        <v>29.3854166666667</v>
      </c>
      <c r="D2824">
        <v>0.9360826853507962</v>
      </c>
      <c r="E2824" s="6">
        <v>127.98529148623612</v>
      </c>
      <c r="F2824" s="11">
        <v>103.86693821098072</v>
      </c>
      <c r="G2824" s="11">
        <v>115.01802107474072</v>
      </c>
      <c r="H2824" s="11">
        <v>2.7632851241704137</v>
      </c>
      <c r="I2824" s="11">
        <f t="shared" si="71"/>
        <v>119.8048153398403</v>
      </c>
    </row>
    <row r="2825" spans="1:9" x14ac:dyDescent="0.25">
      <c r="A2825" s="16"/>
      <c r="B2825" s="5">
        <f>DATE(YEAR(siječanj!B2825),MONTH(siječanj!B2825)+5,DAY(siječanj!B2825))</f>
        <v>43646</v>
      </c>
      <c r="C2825" s="9">
        <v>29.3958333333333</v>
      </c>
      <c r="D2825">
        <v>0.9360826853507962</v>
      </c>
      <c r="E2825" s="6">
        <v>129.87307626509508</v>
      </c>
      <c r="F2825" s="11">
        <v>106.34507807394721</v>
      </c>
      <c r="G2825" s="11">
        <v>112.00463586257095</v>
      </c>
      <c r="H2825" s="11">
        <v>3.163472018701619</v>
      </c>
      <c r="I2825" s="11">
        <f t="shared" si="71"/>
        <v>121.57193798499895</v>
      </c>
    </row>
    <row r="2826" spans="1:9" x14ac:dyDescent="0.25">
      <c r="A2826" s="16"/>
      <c r="B2826" s="5">
        <f>DATE(YEAR(siječanj!B2826),MONTH(siječanj!B2826)+5,DAY(siječanj!B2826))</f>
        <v>43646</v>
      </c>
      <c r="C2826" s="9">
        <v>29.40625</v>
      </c>
      <c r="D2826">
        <v>0.9360826853507962</v>
      </c>
      <c r="E2826" s="6">
        <v>134.65388421195837</v>
      </c>
      <c r="F2826" s="11">
        <v>108.18990054368112</v>
      </c>
      <c r="G2826" s="11">
        <v>110.65448428582941</v>
      </c>
      <c r="H2826" s="11">
        <v>3.4873285026003082</v>
      </c>
      <c r="I2826" s="11">
        <f t="shared" si="71"/>
        <v>126.04716952604517</v>
      </c>
    </row>
    <row r="2827" spans="1:9" x14ac:dyDescent="0.25">
      <c r="A2827" s="16"/>
      <c r="B2827" s="5">
        <f>DATE(YEAR(siječanj!B2827),MONTH(siječanj!B2827)+5,DAY(siječanj!B2827))</f>
        <v>43646</v>
      </c>
      <c r="C2827" s="9">
        <v>29.4166666666667</v>
      </c>
      <c r="D2827">
        <v>0.9360826853507962</v>
      </c>
      <c r="E2827" s="6">
        <v>139.73022461774099</v>
      </c>
      <c r="F2827" s="11">
        <v>110.75028947087938</v>
      </c>
      <c r="G2827" s="11">
        <v>113.08331773081497</v>
      </c>
      <c r="H2827" s="11">
        <v>3.2422165809169101</v>
      </c>
      <c r="I2827" s="11">
        <f t="shared" si="71"/>
        <v>130.79904388484491</v>
      </c>
    </row>
    <row r="2828" spans="1:9" x14ac:dyDescent="0.25">
      <c r="A2828" s="16"/>
      <c r="B2828" s="5">
        <f>DATE(YEAR(siječanj!B2828),MONTH(siječanj!B2828)+5,DAY(siječanj!B2828))</f>
        <v>43646</v>
      </c>
      <c r="C2828" s="9">
        <v>29.4270833333333</v>
      </c>
      <c r="D2828">
        <v>0.9360826853507962</v>
      </c>
      <c r="E2828" s="6">
        <v>144.22408053499456</v>
      </c>
      <c r="F2828" s="11">
        <v>110.37376511076428</v>
      </c>
      <c r="G2828" s="11">
        <v>116.88093538778642</v>
      </c>
      <c r="H2828" s="11">
        <v>3.4960336550751228</v>
      </c>
      <c r="I2828" s="11">
        <f t="shared" si="71"/>
        <v>135.00566459944719</v>
      </c>
    </row>
    <row r="2829" spans="1:9" x14ac:dyDescent="0.25">
      <c r="A2829" s="16"/>
      <c r="B2829" s="5">
        <f>DATE(YEAR(siječanj!B2829),MONTH(siječanj!B2829)+5,DAY(siječanj!B2829))</f>
        <v>43646</v>
      </c>
      <c r="C2829" s="9">
        <v>29.4375</v>
      </c>
      <c r="D2829">
        <v>0.9360826853507962</v>
      </c>
      <c r="E2829" s="6">
        <v>147.52843920028954</v>
      </c>
      <c r="F2829" s="11">
        <v>111.20049403014374</v>
      </c>
      <c r="G2829" s="11">
        <v>117.75096144433145</v>
      </c>
      <c r="H2829" s="11">
        <v>3.3772099745813491</v>
      </c>
      <c r="I2829" s="11">
        <f t="shared" si="71"/>
        <v>138.0988175322187</v>
      </c>
    </row>
    <row r="2830" spans="1:9" x14ac:dyDescent="0.25">
      <c r="A2830" s="16"/>
      <c r="B2830" s="5">
        <f>DATE(YEAR(siječanj!B2830),MONTH(siječanj!B2830)+5,DAY(siječanj!B2830))</f>
        <v>43646</v>
      </c>
      <c r="C2830" s="9">
        <v>29.4479166666667</v>
      </c>
      <c r="D2830">
        <v>0.9360826853507962</v>
      </c>
      <c r="E2830" s="6">
        <v>145.92283281793655</v>
      </c>
      <c r="F2830" s="11">
        <v>110.67137965524179</v>
      </c>
      <c r="G2830" s="11">
        <v>117.52684399735431</v>
      </c>
      <c r="H2830" s="11">
        <v>3.534247883776195</v>
      </c>
      <c r="I2830" s="11">
        <f t="shared" si="71"/>
        <v>136.59583719820935</v>
      </c>
    </row>
    <row r="2831" spans="1:9" x14ac:dyDescent="0.25">
      <c r="A2831" s="16"/>
      <c r="B2831" s="5">
        <f>DATE(YEAR(siječanj!B2831),MONTH(siječanj!B2831)+5,DAY(siječanj!B2831))</f>
        <v>43646</v>
      </c>
      <c r="C2831" s="9">
        <v>29.4583333333333</v>
      </c>
      <c r="D2831">
        <v>0.9360826853507962</v>
      </c>
      <c r="E2831" s="6">
        <v>148.71369487723194</v>
      </c>
      <c r="F2831" s="11">
        <v>111.24703480742534</v>
      </c>
      <c r="G2831" s="11">
        <v>115.58079730418244</v>
      </c>
      <c r="H2831" s="11">
        <v>3.6401353935425407</v>
      </c>
      <c r="I2831" s="11">
        <f t="shared" si="71"/>
        <v>139.20831484911821</v>
      </c>
    </row>
    <row r="2832" spans="1:9" x14ac:dyDescent="0.25">
      <c r="A2832" s="16"/>
      <c r="B2832" s="5">
        <f>DATE(YEAR(siječanj!B2832),MONTH(siječanj!B2832)+5,DAY(siječanj!B2832))</f>
        <v>43646</v>
      </c>
      <c r="C2832" s="9">
        <v>29.46875</v>
      </c>
      <c r="D2832">
        <v>0.9360826853507962</v>
      </c>
      <c r="E2832" s="6">
        <v>149.07363316619424</v>
      </c>
      <c r="F2832" s="11">
        <v>113.60516641051802</v>
      </c>
      <c r="G2832" s="11">
        <v>114.22586514394756</v>
      </c>
      <c r="H2832" s="11">
        <v>4.404845170391444</v>
      </c>
      <c r="I2832" s="11">
        <f t="shared" si="71"/>
        <v>139.54524684921063</v>
      </c>
    </row>
    <row r="2833" spans="1:9" x14ac:dyDescent="0.25">
      <c r="A2833" s="16"/>
      <c r="B2833" s="5">
        <f>DATE(YEAR(siječanj!B2833),MONTH(siječanj!B2833)+5,DAY(siječanj!B2833))</f>
        <v>43646</v>
      </c>
      <c r="C2833" s="9">
        <v>29.4791666666667</v>
      </c>
      <c r="D2833">
        <v>0.9360826853507962</v>
      </c>
      <c r="E2833" s="6">
        <v>147.49901718215727</v>
      </c>
      <c r="F2833" s="11">
        <v>114.02998144261068</v>
      </c>
      <c r="G2833" s="11">
        <v>115.84544334186664</v>
      </c>
      <c r="H2833" s="11">
        <v>4.4872484778774391</v>
      </c>
      <c r="I2833" s="11">
        <f t="shared" si="71"/>
        <v>138.071276090477</v>
      </c>
    </row>
    <row r="2834" spans="1:9" x14ac:dyDescent="0.25">
      <c r="A2834" s="16"/>
      <c r="B2834" s="5">
        <f>DATE(YEAR(siječanj!B2834),MONTH(siječanj!B2834)+5,DAY(siječanj!B2834))</f>
        <v>43646</v>
      </c>
      <c r="C2834" s="9">
        <v>29.4895833333333</v>
      </c>
      <c r="D2834">
        <v>0.9360826853507962</v>
      </c>
      <c r="E2834" s="6">
        <v>145.3877392197472</v>
      </c>
      <c r="F2834" s="11">
        <v>113.09490755231742</v>
      </c>
      <c r="G2834" s="11">
        <v>114.3626636880584</v>
      </c>
      <c r="H2834" s="11">
        <v>4.7585658999369809</v>
      </c>
      <c r="I2834" s="11">
        <f t="shared" si="71"/>
        <v>136.09494534590223</v>
      </c>
    </row>
    <row r="2835" spans="1:9" x14ac:dyDescent="0.25">
      <c r="A2835" s="16"/>
      <c r="B2835" s="5">
        <f>DATE(YEAR(siječanj!B2835),MONTH(siječanj!B2835)+5,DAY(siječanj!B2835))</f>
        <v>43646</v>
      </c>
      <c r="C2835" s="9">
        <v>29.5</v>
      </c>
      <c r="D2835">
        <v>0.9360826853507962</v>
      </c>
      <c r="E2835" s="6">
        <v>141.92152570477151</v>
      </c>
      <c r="F2835" s="11">
        <v>113.27982245674087</v>
      </c>
      <c r="G2835" s="11">
        <v>115.50576502270408</v>
      </c>
      <c r="H2835" s="11">
        <v>4.7539306888789623</v>
      </c>
      <c r="I2835" s="11">
        <f t="shared" si="71"/>
        <v>132.85028289080458</v>
      </c>
    </row>
    <row r="2836" spans="1:9" x14ac:dyDescent="0.25">
      <c r="A2836" s="16"/>
      <c r="B2836" s="5">
        <f>DATE(YEAR(siječanj!B2836),MONTH(siječanj!B2836)+5,DAY(siječanj!B2836))</f>
        <v>43646</v>
      </c>
      <c r="C2836" s="9">
        <v>29.5104166666667</v>
      </c>
      <c r="D2836">
        <v>0.9360826853507962</v>
      </c>
      <c r="E2836" s="6">
        <v>136.00060165088976</v>
      </c>
      <c r="F2836" s="11">
        <v>114.77844672306371</v>
      </c>
      <c r="G2836" s="11">
        <v>116.68437352912302</v>
      </c>
      <c r="H2836" s="11">
        <v>5.5638850480021507</v>
      </c>
      <c r="I2836" s="11">
        <f t="shared" si="71"/>
        <v>127.30780840268882</v>
      </c>
    </row>
    <row r="2837" spans="1:9" x14ac:dyDescent="0.25">
      <c r="A2837" s="16"/>
      <c r="B2837" s="5">
        <f>DATE(YEAR(siječanj!B2837),MONTH(siječanj!B2837)+5,DAY(siječanj!B2837))</f>
        <v>43646</v>
      </c>
      <c r="C2837" s="9">
        <v>29.5208333333333</v>
      </c>
      <c r="D2837">
        <v>0.9360826853507962</v>
      </c>
      <c r="E2837" s="6">
        <v>131.87799124960748</v>
      </c>
      <c r="F2837" s="11">
        <v>114.11553363375712</v>
      </c>
      <c r="G2837" s="11">
        <v>117.79474131348486</v>
      </c>
      <c r="H2837" s="11">
        <v>5.3666919842584972</v>
      </c>
      <c r="I2837" s="11">
        <f t="shared" si="71"/>
        <v>123.44870418760136</v>
      </c>
    </row>
    <row r="2838" spans="1:9" x14ac:dyDescent="0.25">
      <c r="A2838" s="16"/>
      <c r="B2838" s="5">
        <f>DATE(YEAR(siječanj!B2838),MONTH(siječanj!B2838)+5,DAY(siječanj!B2838))</f>
        <v>43646</v>
      </c>
      <c r="C2838" s="9">
        <v>29.53125</v>
      </c>
      <c r="D2838">
        <v>0.9360826853507962</v>
      </c>
      <c r="E2838" s="6">
        <v>127.98870122416746</v>
      </c>
      <c r="F2838" s="11">
        <v>112.88116754764937</v>
      </c>
      <c r="G2838" s="11">
        <v>116.12838083125452</v>
      </c>
      <c r="H2838" s="11">
        <v>4.4914544841990249</v>
      </c>
      <c r="I2838" s="11">
        <f t="shared" si="71"/>
        <v>119.8080071364794</v>
      </c>
    </row>
    <row r="2839" spans="1:9" x14ac:dyDescent="0.25">
      <c r="A2839" s="16"/>
      <c r="B2839" s="5">
        <f>DATE(YEAR(siječanj!B2839),MONTH(siječanj!B2839)+5,DAY(siječanj!B2839))</f>
        <v>43646</v>
      </c>
      <c r="C2839" s="9">
        <v>29.5416666666667</v>
      </c>
      <c r="D2839">
        <v>0.9360826853507962</v>
      </c>
      <c r="E2839" s="6">
        <v>125.83586615011407</v>
      </c>
      <c r="F2839" s="11">
        <v>115.06746832133911</v>
      </c>
      <c r="G2839" s="11">
        <v>117.79123314390202</v>
      </c>
      <c r="H2839" s="11">
        <v>3.7979526745082035</v>
      </c>
      <c r="I2839" s="11">
        <f t="shared" si="71"/>
        <v>117.79277549924214</v>
      </c>
    </row>
    <row r="2840" spans="1:9" x14ac:dyDescent="0.25">
      <c r="A2840" s="16"/>
      <c r="B2840" s="5">
        <f>DATE(YEAR(siječanj!B2840),MONTH(siječanj!B2840)+5,DAY(siječanj!B2840))</f>
        <v>43646</v>
      </c>
      <c r="C2840" s="9">
        <v>29.5520833333333</v>
      </c>
      <c r="D2840">
        <v>0.9360826853507962</v>
      </c>
      <c r="E2840" s="6">
        <v>123.03717410164774</v>
      </c>
      <c r="F2840" s="11">
        <v>115.24397891499785</v>
      </c>
      <c r="G2840" s="11">
        <v>118.67727475723828</v>
      </c>
      <c r="H2840" s="11">
        <v>3.5193487767017273</v>
      </c>
      <c r="I2840" s="11">
        <f t="shared" si="71"/>
        <v>115.17296833104385</v>
      </c>
    </row>
    <row r="2841" spans="1:9" x14ac:dyDescent="0.25">
      <c r="A2841" s="16"/>
      <c r="B2841" s="5">
        <f>DATE(YEAR(siječanj!B2841),MONTH(siječanj!B2841)+5,DAY(siječanj!B2841))</f>
        <v>43646</v>
      </c>
      <c r="C2841" s="9">
        <v>29.5625</v>
      </c>
      <c r="D2841">
        <v>0.9360826853507962</v>
      </c>
      <c r="E2841" s="6">
        <v>119.31334818560258</v>
      </c>
      <c r="F2841" s="11">
        <v>113.49873990213791</v>
      </c>
      <c r="G2841" s="11">
        <v>114.14618875239216</v>
      </c>
      <c r="H2841" s="11">
        <v>2.6151144447634409</v>
      </c>
      <c r="I2841" s="11">
        <f t="shared" si="71"/>
        <v>111.6871593677734</v>
      </c>
    </row>
    <row r="2842" spans="1:9" x14ac:dyDescent="0.25">
      <c r="A2842" s="16"/>
      <c r="B2842" s="5">
        <f>DATE(YEAR(siječanj!B2842),MONTH(siječanj!B2842)+5,DAY(siječanj!B2842))</f>
        <v>43646</v>
      </c>
      <c r="C2842" s="9">
        <v>29.5729166666667</v>
      </c>
      <c r="D2842">
        <v>0.9360826853507962</v>
      </c>
      <c r="E2842" s="6">
        <v>118.04790460485593</v>
      </c>
      <c r="F2842" s="11">
        <v>111.82825671177253</v>
      </c>
      <c r="G2842" s="11">
        <v>117.93407264364463</v>
      </c>
      <c r="H2842" s="11">
        <v>2.5333554446207147</v>
      </c>
      <c r="I2842" s="11">
        <f t="shared" si="71"/>
        <v>110.50259954254815</v>
      </c>
    </row>
    <row r="2843" spans="1:9" x14ac:dyDescent="0.25">
      <c r="A2843" s="16"/>
      <c r="B2843" s="5">
        <f>DATE(YEAR(siječanj!B2843),MONTH(siječanj!B2843)+5,DAY(siječanj!B2843))</f>
        <v>43646</v>
      </c>
      <c r="C2843" s="9">
        <v>29.5833333333333</v>
      </c>
      <c r="D2843">
        <v>0.9360826853507962</v>
      </c>
      <c r="E2843" s="6">
        <v>115.73776000571794</v>
      </c>
      <c r="F2843" s="11">
        <v>112.90684604825714</v>
      </c>
      <c r="G2843" s="11">
        <v>117.4315373857124</v>
      </c>
      <c r="H2843" s="11">
        <v>2.1859197131037704</v>
      </c>
      <c r="I2843" s="11">
        <f t="shared" si="71"/>
        <v>108.34011318263843</v>
      </c>
    </row>
    <row r="2844" spans="1:9" x14ac:dyDescent="0.25">
      <c r="A2844" s="16"/>
      <c r="B2844" s="5">
        <f>DATE(YEAR(siječanj!B2844),MONTH(siječanj!B2844)+5,DAY(siječanj!B2844))</f>
        <v>43646</v>
      </c>
      <c r="C2844" s="9">
        <v>29.59375</v>
      </c>
      <c r="D2844">
        <v>0.9360826853507962</v>
      </c>
      <c r="E2844" s="6">
        <v>116.44781435457986</v>
      </c>
      <c r="F2844" s="11">
        <v>114.19862152365738</v>
      </c>
      <c r="G2844" s="11">
        <v>119.89308029743778</v>
      </c>
      <c r="H2844" s="11">
        <v>2.1070280807340374</v>
      </c>
      <c r="I2844" s="11">
        <f t="shared" si="71"/>
        <v>109.00478276426611</v>
      </c>
    </row>
    <row r="2845" spans="1:9" x14ac:dyDescent="0.25">
      <c r="A2845" s="16"/>
      <c r="B2845" s="5">
        <f>DATE(YEAR(siječanj!B2845),MONTH(siječanj!B2845)+5,DAY(siječanj!B2845))</f>
        <v>43646</v>
      </c>
      <c r="C2845" s="9">
        <v>29.6041666666667</v>
      </c>
      <c r="D2845">
        <v>0.9360826853507962</v>
      </c>
      <c r="E2845" s="6">
        <v>114.42727314167888</v>
      </c>
      <c r="F2845" s="11">
        <v>114.471223811838</v>
      </c>
      <c r="G2845" s="11">
        <v>119.12284841957539</v>
      </c>
      <c r="H2845" s="11">
        <v>2.1759379516693116</v>
      </c>
      <c r="I2845" s="11">
        <f t="shared" si="71"/>
        <v>107.11338911983181</v>
      </c>
    </row>
    <row r="2846" spans="1:9" x14ac:dyDescent="0.25">
      <c r="A2846" s="16"/>
      <c r="B2846" s="5">
        <f>DATE(YEAR(siječanj!B2846),MONTH(siječanj!B2846)+5,DAY(siječanj!B2846))</f>
        <v>43646</v>
      </c>
      <c r="C2846" s="9">
        <v>29.6145833333333</v>
      </c>
      <c r="D2846">
        <v>0.9360826853507962</v>
      </c>
      <c r="E2846" s="6">
        <v>112.93264752495473</v>
      </c>
      <c r="F2846" s="11">
        <v>114.84545243854458</v>
      </c>
      <c r="G2846" s="11">
        <v>118.66977273326765</v>
      </c>
      <c r="H2846" s="11">
        <v>2.1440707505857808</v>
      </c>
      <c r="I2846" s="11">
        <f t="shared" si="71"/>
        <v>105.71429595893457</v>
      </c>
    </row>
    <row r="2847" spans="1:9" x14ac:dyDescent="0.25">
      <c r="A2847" s="16"/>
      <c r="B2847" s="5">
        <f>DATE(YEAR(siječanj!B2847),MONTH(siječanj!B2847)+5,DAY(siječanj!B2847))</f>
        <v>43646</v>
      </c>
      <c r="C2847" s="9">
        <v>29.625</v>
      </c>
      <c r="D2847">
        <v>0.9360826853507962</v>
      </c>
      <c r="E2847" s="6">
        <v>110.94492119314064</v>
      </c>
      <c r="F2847" s="11">
        <v>118.24050501405345</v>
      </c>
      <c r="G2847" s="11">
        <v>117.81354253353751</v>
      </c>
      <c r="H2847" s="11">
        <v>2.0736071384950776</v>
      </c>
      <c r="I2847" s="11">
        <f t="shared" si="71"/>
        <v>103.85361975650756</v>
      </c>
    </row>
    <row r="2848" spans="1:9" x14ac:dyDescent="0.25">
      <c r="A2848" s="16"/>
      <c r="B2848" s="5">
        <f>DATE(YEAR(siječanj!B2848),MONTH(siječanj!B2848)+5,DAY(siječanj!B2848))</f>
        <v>43646</v>
      </c>
      <c r="C2848" s="9">
        <v>29.6354166666667</v>
      </c>
      <c r="D2848">
        <v>0.9360826853507962</v>
      </c>
      <c r="E2848" s="6">
        <v>108.87856640389494</v>
      </c>
      <c r="F2848" s="11">
        <v>117.64692949531573</v>
      </c>
      <c r="G2848" s="11">
        <v>118.94283998352029</v>
      </c>
      <c r="H2848" s="11">
        <v>2.6059510737122022</v>
      </c>
      <c r="I2848" s="11">
        <f t="shared" si="71"/>
        <v>101.91934081650295</v>
      </c>
    </row>
    <row r="2849" spans="1:9" x14ac:dyDescent="0.25">
      <c r="A2849" s="16"/>
      <c r="B2849" s="5">
        <f>DATE(YEAR(siječanj!B2849),MONTH(siječanj!B2849)+5,DAY(siječanj!B2849))</f>
        <v>43646</v>
      </c>
      <c r="C2849" s="9">
        <v>29.6458333333333</v>
      </c>
      <c r="D2849">
        <v>0.9360826853507962</v>
      </c>
      <c r="E2849" s="6">
        <v>109.38393820495487</v>
      </c>
      <c r="F2849" s="11">
        <v>116.75842447694367</v>
      </c>
      <c r="G2849" s="11">
        <v>119.16629513303614</v>
      </c>
      <c r="H2849" s="11">
        <v>2.3781694187991453</v>
      </c>
      <c r="I2849" s="11">
        <f t="shared" si="71"/>
        <v>102.3924106091397</v>
      </c>
    </row>
    <row r="2850" spans="1:9" x14ac:dyDescent="0.25">
      <c r="A2850" s="16"/>
      <c r="B2850" s="5">
        <f>DATE(YEAR(siječanj!B2850),MONTH(siječanj!B2850)+5,DAY(siječanj!B2850))</f>
        <v>43646</v>
      </c>
      <c r="C2850" s="9">
        <v>29.65625</v>
      </c>
      <c r="D2850">
        <v>0.9360826853507962</v>
      </c>
      <c r="E2850" s="6">
        <v>108.52733163230724</v>
      </c>
      <c r="F2850" s="11">
        <v>116.15229868133811</v>
      </c>
      <c r="G2850" s="11">
        <v>116.98807906132741</v>
      </c>
      <c r="H2850" s="11">
        <v>2.1592669994008551</v>
      </c>
      <c r="I2850" s="11">
        <f t="shared" si="71"/>
        <v>101.59055602832656</v>
      </c>
    </row>
    <row r="2851" spans="1:9" x14ac:dyDescent="0.25">
      <c r="A2851" s="16"/>
      <c r="B2851" s="5">
        <f>DATE(YEAR(siječanj!B2851),MONTH(siječanj!B2851)+5,DAY(siječanj!B2851))</f>
        <v>43646</v>
      </c>
      <c r="C2851" s="9">
        <v>29.6666666666667</v>
      </c>
      <c r="D2851">
        <v>0.9360826853507962</v>
      </c>
      <c r="E2851" s="6">
        <v>105.90575239036066</v>
      </c>
      <c r="F2851" s="11">
        <v>115.80028890104674</v>
      </c>
      <c r="G2851" s="11">
        <v>117.32497974507655</v>
      </c>
      <c r="H2851" s="11">
        <v>2.9441303897944855</v>
      </c>
      <c r="I2851" s="11">
        <f t="shared" si="71"/>
        <v>99.136541091665308</v>
      </c>
    </row>
    <row r="2852" spans="1:9" x14ac:dyDescent="0.25">
      <c r="A2852" s="16"/>
      <c r="B2852" s="5">
        <f>DATE(YEAR(siječanj!B2852),MONTH(siječanj!B2852)+5,DAY(siječanj!B2852))</f>
        <v>43646</v>
      </c>
      <c r="C2852" s="9">
        <v>29.6770833333333</v>
      </c>
      <c r="D2852">
        <v>0.9360826853507962</v>
      </c>
      <c r="E2852" s="6">
        <v>104.99705772798728</v>
      </c>
      <c r="F2852" s="11">
        <v>113.59421351458828</v>
      </c>
      <c r="G2852" s="11">
        <v>118.46855873667916</v>
      </c>
      <c r="H2852" s="11">
        <v>3.1553761568666343</v>
      </c>
      <c r="I2852" s="11">
        <f t="shared" si="71"/>
        <v>98.2859277519469</v>
      </c>
    </row>
    <row r="2853" spans="1:9" x14ac:dyDescent="0.25">
      <c r="A2853" s="16"/>
      <c r="B2853" s="5">
        <f>DATE(YEAR(siječanj!B2853),MONTH(siječanj!B2853)+5,DAY(siječanj!B2853))</f>
        <v>43646</v>
      </c>
      <c r="C2853" s="9">
        <v>29.6875</v>
      </c>
      <c r="D2853">
        <v>0.9360826853507962</v>
      </c>
      <c r="E2853" s="6">
        <v>105.57003267084472</v>
      </c>
      <c r="F2853" s="11">
        <v>115.60908079734962</v>
      </c>
      <c r="G2853" s="11">
        <v>120.2540685391579</v>
      </c>
      <c r="H2853" s="11">
        <v>2.7388184532393032</v>
      </c>
      <c r="I2853" s="11">
        <f t="shared" si="71"/>
        <v>98.822279675095615</v>
      </c>
    </row>
    <row r="2854" spans="1:9" x14ac:dyDescent="0.25">
      <c r="A2854" s="16"/>
      <c r="B2854" s="5">
        <f>DATE(YEAR(siječanj!B2854),MONTH(siječanj!B2854)+5,DAY(siječanj!B2854))</f>
        <v>43646</v>
      </c>
      <c r="C2854" s="9">
        <v>29.6979166666667</v>
      </c>
      <c r="D2854">
        <v>0.9360826853507962</v>
      </c>
      <c r="E2854" s="6">
        <v>105.2579706759626</v>
      </c>
      <c r="F2854" s="11">
        <v>116.10378325224362</v>
      </c>
      <c r="G2854" s="11">
        <v>119.3619659005698</v>
      </c>
      <c r="H2854" s="11">
        <v>3.3143790033630012</v>
      </c>
      <c r="I2854" s="11">
        <f t="shared" si="71"/>
        <v>98.530163844930428</v>
      </c>
    </row>
    <row r="2855" spans="1:9" x14ac:dyDescent="0.25">
      <c r="A2855" s="16"/>
      <c r="B2855" s="5">
        <f>DATE(YEAR(siječanj!B2855),MONTH(siječanj!B2855)+5,DAY(siječanj!B2855))</f>
        <v>43646</v>
      </c>
      <c r="C2855" s="9">
        <v>29.7083333333333</v>
      </c>
      <c r="D2855">
        <v>0.9360826853507962</v>
      </c>
      <c r="E2855" s="6">
        <v>107.21432543351717</v>
      </c>
      <c r="F2855" s="11">
        <v>113.5775533932968</v>
      </c>
      <c r="G2855" s="11">
        <v>117.65397701245429</v>
      </c>
      <c r="H2855" s="11">
        <v>3.2744189418762093</v>
      </c>
      <c r="I2855" s="11">
        <f t="shared" si="71"/>
        <v>100.36147365988093</v>
      </c>
    </row>
    <row r="2856" spans="1:9" x14ac:dyDescent="0.25">
      <c r="A2856" s="16"/>
      <c r="B2856" s="5">
        <f>DATE(YEAR(siječanj!B2856),MONTH(siječanj!B2856)+5,DAY(siječanj!B2856))</f>
        <v>43646</v>
      </c>
      <c r="C2856" s="9">
        <v>29.71875</v>
      </c>
      <c r="D2856">
        <v>0.9360826853507962</v>
      </c>
      <c r="E2856" s="6">
        <v>108.63007244609683</v>
      </c>
      <c r="F2856" s="11">
        <v>113.75155553698994</v>
      </c>
      <c r="G2856" s="11">
        <v>118.91136279145088</v>
      </c>
      <c r="H2856" s="11">
        <v>3.203753233382804</v>
      </c>
      <c r="I2856" s="11">
        <f t="shared" si="71"/>
        <v>101.68672992519386</v>
      </c>
    </row>
    <row r="2857" spans="1:9" x14ac:dyDescent="0.25">
      <c r="A2857" s="16"/>
      <c r="B2857" s="5">
        <f>DATE(YEAR(siječanj!B2857),MONTH(siječanj!B2857)+5,DAY(siječanj!B2857))</f>
        <v>43646</v>
      </c>
      <c r="C2857" s="9">
        <v>29.7291666666667</v>
      </c>
      <c r="D2857">
        <v>0.9360826853507962</v>
      </c>
      <c r="E2857" s="6">
        <v>111.21199946347153</v>
      </c>
      <c r="F2857" s="11">
        <v>115.97529442472614</v>
      </c>
      <c r="G2857" s="11">
        <v>118.53153720436201</v>
      </c>
      <c r="H2857" s="11">
        <v>2.8612088350975999</v>
      </c>
      <c r="I2857" s="11">
        <f t="shared" si="71"/>
        <v>104.10362710099773</v>
      </c>
    </row>
    <row r="2858" spans="1:9" x14ac:dyDescent="0.25">
      <c r="A2858" s="16"/>
      <c r="B2858" s="5">
        <f>DATE(YEAR(siječanj!B2858),MONTH(siječanj!B2858)+5,DAY(siječanj!B2858))</f>
        <v>43646</v>
      </c>
      <c r="C2858" s="9">
        <v>29.7395833333333</v>
      </c>
      <c r="D2858">
        <v>0.9360826853507962</v>
      </c>
      <c r="E2858" s="6">
        <v>113.44410027348694</v>
      </c>
      <c r="F2858" s="11">
        <v>116.46438196521714</v>
      </c>
      <c r="G2858" s="11">
        <v>121.55720101007172</v>
      </c>
      <c r="H2858" s="11">
        <v>3.2283589706504281</v>
      </c>
      <c r="I2858" s="11">
        <f t="shared" si="71"/>
        <v>106.19305802121065</v>
      </c>
    </row>
    <row r="2859" spans="1:9" x14ac:dyDescent="0.25">
      <c r="A2859" s="16"/>
      <c r="B2859" s="5">
        <f>DATE(YEAR(siječanj!B2859),MONTH(siječanj!B2859)+5,DAY(siječanj!B2859))</f>
        <v>43646</v>
      </c>
      <c r="C2859" s="9">
        <v>29.75</v>
      </c>
      <c r="D2859">
        <v>0.9360826853507962</v>
      </c>
      <c r="E2859" s="6">
        <v>116.27842631678834</v>
      </c>
      <c r="F2859" s="11">
        <v>116.01876084572989</v>
      </c>
      <c r="G2859" s="11">
        <v>123.70925432509743</v>
      </c>
      <c r="H2859" s="11">
        <v>3.5488688581776362</v>
      </c>
      <c r="I2859" s="11">
        <f t="shared" si="71"/>
        <v>108.84622155498393</v>
      </c>
    </row>
    <row r="2860" spans="1:9" x14ac:dyDescent="0.25">
      <c r="A2860" s="16"/>
      <c r="B2860" s="5">
        <f>DATE(YEAR(siječanj!B2860),MONTH(siječanj!B2860)+5,DAY(siječanj!B2860))</f>
        <v>43646</v>
      </c>
      <c r="C2860" s="9">
        <v>29.7604166666667</v>
      </c>
      <c r="D2860">
        <v>0.9360826853507962</v>
      </c>
      <c r="E2860" s="6">
        <v>118.06439145705426</v>
      </c>
      <c r="F2860" s="11">
        <v>116.71300748524666</v>
      </c>
      <c r="G2860" s="11">
        <v>122.06214863633265</v>
      </c>
      <c r="H2860" s="11">
        <v>4.2640400044334523</v>
      </c>
      <c r="I2860" s="11">
        <f t="shared" si="71"/>
        <v>110.51803259942695</v>
      </c>
    </row>
    <row r="2861" spans="1:9" x14ac:dyDescent="0.25">
      <c r="A2861" s="16"/>
      <c r="B2861" s="5">
        <f>DATE(YEAR(siječanj!B2861),MONTH(siječanj!B2861)+5,DAY(siječanj!B2861))</f>
        <v>43646</v>
      </c>
      <c r="C2861" s="9">
        <v>29.7708333333333</v>
      </c>
      <c r="D2861">
        <v>0.9360826853507962</v>
      </c>
      <c r="E2861" s="6">
        <v>119.82093755712499</v>
      </c>
      <c r="F2861" s="11">
        <v>120.15222483422971</v>
      </c>
      <c r="G2861" s="11">
        <v>122.80672351193699</v>
      </c>
      <c r="H2861" s="11">
        <v>8.4809435241296995</v>
      </c>
      <c r="I2861" s="11">
        <f t="shared" si="71"/>
        <v>112.16230498972364</v>
      </c>
    </row>
    <row r="2862" spans="1:9" x14ac:dyDescent="0.25">
      <c r="A2862" s="16"/>
      <c r="B2862" s="5">
        <f>DATE(YEAR(siječanj!B2862),MONTH(siječanj!B2862)+5,DAY(siječanj!B2862))</f>
        <v>43646</v>
      </c>
      <c r="C2862" s="9">
        <v>29.78125</v>
      </c>
      <c r="D2862">
        <v>0.9360826853507962</v>
      </c>
      <c r="E2862" s="6">
        <v>124.30215113892199</v>
      </c>
      <c r="F2862" s="11">
        <v>120.43790718391092</v>
      </c>
      <c r="G2862" s="11">
        <v>125.92034042050625</v>
      </c>
      <c r="H2862" s="11">
        <v>20.009950015291121</v>
      </c>
      <c r="I2862" s="11">
        <f t="shared" si="71"/>
        <v>116.35709143300262</v>
      </c>
    </row>
    <row r="2863" spans="1:9" x14ac:dyDescent="0.25">
      <c r="A2863" s="16"/>
      <c r="B2863" s="5">
        <f>DATE(YEAR(siječanj!B2863),MONTH(siječanj!B2863)+5,DAY(siječanj!B2863))</f>
        <v>43646</v>
      </c>
      <c r="C2863" s="9">
        <v>29.7916666666667</v>
      </c>
      <c r="D2863">
        <v>0.9360826853507962</v>
      </c>
      <c r="E2863" s="6">
        <v>127.47638586653412</v>
      </c>
      <c r="F2863" s="11">
        <v>123.07087660579354</v>
      </c>
      <c r="G2863" s="11">
        <v>127.73888080364543</v>
      </c>
      <c r="H2863" s="11">
        <v>31.418936255178409</v>
      </c>
      <c r="I2863" s="11">
        <f t="shared" si="71"/>
        <v>119.32843760075954</v>
      </c>
    </row>
    <row r="2864" spans="1:9" x14ac:dyDescent="0.25">
      <c r="A2864" s="16"/>
      <c r="B2864" s="5">
        <f>DATE(YEAR(siječanj!B2864),MONTH(siječanj!B2864)+5,DAY(siječanj!B2864))</f>
        <v>43646</v>
      </c>
      <c r="C2864" s="9">
        <v>29.8020833333333</v>
      </c>
      <c r="D2864">
        <v>0.9360826853507962</v>
      </c>
      <c r="E2864" s="6">
        <v>129.58613813252487</v>
      </c>
      <c r="F2864" s="11">
        <v>124.42157456750554</v>
      </c>
      <c r="G2864" s="11">
        <v>132.42001932967622</v>
      </c>
      <c r="H2864" s="11">
        <v>44.919518214355762</v>
      </c>
      <c r="I2864" s="11">
        <f t="shared" si="71"/>
        <v>121.30334016733309</v>
      </c>
    </row>
    <row r="2865" spans="1:9" x14ac:dyDescent="0.25">
      <c r="A2865" s="16"/>
      <c r="B2865" s="5">
        <f>DATE(YEAR(siječanj!B2865),MONTH(siječanj!B2865)+5,DAY(siječanj!B2865))</f>
        <v>43646</v>
      </c>
      <c r="C2865" s="9">
        <v>29.8125</v>
      </c>
      <c r="D2865">
        <v>0.9360826853507962</v>
      </c>
      <c r="E2865" s="6">
        <v>133.44671687414382</v>
      </c>
      <c r="F2865" s="11">
        <v>127.64480434065138</v>
      </c>
      <c r="G2865" s="11">
        <v>138.26291189521709</v>
      </c>
      <c r="H2865" s="11">
        <v>59.77146579310952</v>
      </c>
      <c r="I2865" s="11">
        <f t="shared" si="71"/>
        <v>124.91716108279596</v>
      </c>
    </row>
    <row r="2866" spans="1:9" x14ac:dyDescent="0.25">
      <c r="A2866" s="16"/>
      <c r="B2866" s="5">
        <f>DATE(YEAR(siječanj!B2866),MONTH(siječanj!B2866)+5,DAY(siječanj!B2866))</f>
        <v>43646</v>
      </c>
      <c r="C2866" s="9">
        <v>29.8229166666667</v>
      </c>
      <c r="D2866">
        <v>0.9360826853507962</v>
      </c>
      <c r="E2866" s="6">
        <v>136.54882199563042</v>
      </c>
      <c r="F2866" s="11">
        <v>127.77578556405466</v>
      </c>
      <c r="G2866" s="11">
        <v>143.46911583463606</v>
      </c>
      <c r="H2866" s="11">
        <v>85.4919998337881</v>
      </c>
      <c r="I2866" s="11">
        <f t="shared" si="71"/>
        <v>127.82098797515759</v>
      </c>
    </row>
    <row r="2867" spans="1:9" x14ac:dyDescent="0.25">
      <c r="A2867" s="16"/>
      <c r="B2867" s="5">
        <f>DATE(YEAR(siječanj!B2867),MONTH(siječanj!B2867)+5,DAY(siječanj!B2867))</f>
        <v>43646</v>
      </c>
      <c r="C2867" s="9">
        <v>29.8333333333333</v>
      </c>
      <c r="D2867">
        <v>0.9360826853507962</v>
      </c>
      <c r="E2867" s="6">
        <v>140.81723318791418</v>
      </c>
      <c r="F2867" s="11">
        <v>127.15720581605994</v>
      </c>
      <c r="G2867" s="11">
        <v>141.25142282031035</v>
      </c>
      <c r="H2867" s="11">
        <v>126.96829658519471</v>
      </c>
      <c r="I2867" s="11">
        <f t="shared" si="71"/>
        <v>131.81657378621196</v>
      </c>
    </row>
    <row r="2868" spans="1:9" x14ac:dyDescent="0.25">
      <c r="A2868" s="16"/>
      <c r="B2868" s="5">
        <f>DATE(YEAR(siječanj!B2868),MONTH(siječanj!B2868)+5,DAY(siječanj!B2868))</f>
        <v>43646</v>
      </c>
      <c r="C2868" s="9">
        <v>29.84375</v>
      </c>
      <c r="D2868">
        <v>0.9360826853507962</v>
      </c>
      <c r="E2868" s="6">
        <v>143.79066462706513</v>
      </c>
      <c r="F2868" s="11">
        <v>114.22112131646874</v>
      </c>
      <c r="G2868" s="11">
        <v>129.95744885340483</v>
      </c>
      <c r="H2868" s="11">
        <v>190.89479738588807</v>
      </c>
      <c r="I2868" s="11">
        <f t="shared" si="71"/>
        <v>134.59995147247886</v>
      </c>
    </row>
    <row r="2869" spans="1:9" x14ac:dyDescent="0.25">
      <c r="A2869" s="16"/>
      <c r="B2869" s="5">
        <f>DATE(YEAR(siječanj!B2869),MONTH(siječanj!B2869)+5,DAY(siječanj!B2869))</f>
        <v>43646</v>
      </c>
      <c r="C2869" s="9">
        <v>29.8541666666667</v>
      </c>
      <c r="D2869">
        <v>0.9360826853507962</v>
      </c>
      <c r="E2869" s="6">
        <v>147.61739712872941</v>
      </c>
      <c r="F2869" s="11">
        <v>110.00613471084721</v>
      </c>
      <c r="G2869" s="11">
        <v>122.49279050136063</v>
      </c>
      <c r="H2869" s="11">
        <v>229.84568348244554</v>
      </c>
      <c r="I2869" s="11">
        <f t="shared" si="71"/>
        <v>138.18208950875592</v>
      </c>
    </row>
    <row r="2870" spans="1:9" x14ac:dyDescent="0.25">
      <c r="A2870" s="16"/>
      <c r="B2870" s="5">
        <f>DATE(YEAR(siječanj!B2870),MONTH(siječanj!B2870)+5,DAY(siječanj!B2870))</f>
        <v>43646</v>
      </c>
      <c r="C2870" s="9">
        <v>29.8645833333333</v>
      </c>
      <c r="D2870">
        <v>0.9360826853507962</v>
      </c>
      <c r="E2870" s="6">
        <v>147.10192118723197</v>
      </c>
      <c r="F2870" s="11">
        <v>107.9186106765225</v>
      </c>
      <c r="G2870" s="11">
        <v>121.65816324064066</v>
      </c>
      <c r="H2870" s="11">
        <v>231.27460609775207</v>
      </c>
      <c r="I2870" s="11">
        <f t="shared" si="71"/>
        <v>137.69956140520529</v>
      </c>
    </row>
    <row r="2871" spans="1:9" x14ac:dyDescent="0.25">
      <c r="A2871" s="16"/>
      <c r="B2871" s="5">
        <f>DATE(YEAR(siječanj!B2871),MONTH(siječanj!B2871)+5,DAY(siječanj!B2871))</f>
        <v>43646</v>
      </c>
      <c r="C2871" s="9">
        <v>29.875</v>
      </c>
      <c r="D2871">
        <v>0.9360826853507962</v>
      </c>
      <c r="E2871" s="6">
        <v>145.20242815250697</v>
      </c>
      <c r="F2871" s="11">
        <v>106.94624717242075</v>
      </c>
      <c r="G2871" s="11">
        <v>116.96888849064598</v>
      </c>
      <c r="H2871" s="11">
        <v>233.67610864676814</v>
      </c>
      <c r="I2871" s="11">
        <f t="shared" si="71"/>
        <v>135.92147886445477</v>
      </c>
    </row>
    <row r="2872" spans="1:9" x14ac:dyDescent="0.25">
      <c r="A2872" s="16"/>
      <c r="B2872" s="5">
        <f>DATE(YEAR(siječanj!B2872),MONTH(siječanj!B2872)+5,DAY(siječanj!B2872))</f>
        <v>43646</v>
      </c>
      <c r="C2872" s="9">
        <v>29.8854166666667</v>
      </c>
      <c r="D2872">
        <v>0.9360826853507962</v>
      </c>
      <c r="E2872" s="6">
        <v>151.05951317703241</v>
      </c>
      <c r="F2872" s="11">
        <v>103.98684211933595</v>
      </c>
      <c r="G2872" s="11">
        <v>106.60123987841934</v>
      </c>
      <c r="H2872" s="11">
        <v>240.86616039815974</v>
      </c>
      <c r="I2872" s="11">
        <f t="shared" si="71"/>
        <v>141.40419474254048</v>
      </c>
    </row>
    <row r="2873" spans="1:9" x14ac:dyDescent="0.25">
      <c r="A2873" s="16"/>
      <c r="B2873" s="5">
        <f>DATE(YEAR(siječanj!B2873),MONTH(siječanj!B2873)+5,DAY(siječanj!B2873))</f>
        <v>43646</v>
      </c>
      <c r="C2873" s="9">
        <v>29.8958333333333</v>
      </c>
      <c r="D2873">
        <v>0.9360826853507962</v>
      </c>
      <c r="E2873" s="6">
        <v>153.31059237991792</v>
      </c>
      <c r="F2873" s="11">
        <v>102.90480516921863</v>
      </c>
      <c r="G2873" s="11">
        <v>99.387471846484502</v>
      </c>
      <c r="H2873" s="11">
        <v>246.91225146491851</v>
      </c>
      <c r="I2873" s="11">
        <f t="shared" si="71"/>
        <v>143.51139100771488</v>
      </c>
    </row>
    <row r="2874" spans="1:9" x14ac:dyDescent="0.25">
      <c r="A2874" s="16"/>
      <c r="B2874" s="5">
        <f>DATE(YEAR(siječanj!B2874),MONTH(siječanj!B2874)+5,DAY(siječanj!B2874))</f>
        <v>43646</v>
      </c>
      <c r="C2874" s="9">
        <v>29.90625</v>
      </c>
      <c r="D2874">
        <v>0.9360826853507962</v>
      </c>
      <c r="E2874" s="6">
        <v>154.3116040837325</v>
      </c>
      <c r="F2874" s="11">
        <v>101.04816689676679</v>
      </c>
      <c r="G2874" s="11">
        <v>95.089077030296252</v>
      </c>
      <c r="H2874" s="11">
        <v>244.3133347466885</v>
      </c>
      <c r="I2874" s="11">
        <f t="shared" si="71"/>
        <v>144.44842073148922</v>
      </c>
    </row>
    <row r="2875" spans="1:9" x14ac:dyDescent="0.25">
      <c r="A2875" s="16"/>
      <c r="B2875" s="5">
        <f>DATE(YEAR(siječanj!B2875),MONTH(siječanj!B2875)+5,DAY(siječanj!B2875))</f>
        <v>43646</v>
      </c>
      <c r="C2875" s="9">
        <v>29.9166666666667</v>
      </c>
      <c r="D2875">
        <v>0.9360826853507962</v>
      </c>
      <c r="E2875" s="6">
        <v>153.55604784927127</v>
      </c>
      <c r="F2875" s="11">
        <v>100.27892763707872</v>
      </c>
      <c r="G2875" s="11">
        <v>89.762029894697577</v>
      </c>
      <c r="H2875" s="11">
        <v>243.54201881861661</v>
      </c>
      <c r="I2875" s="11">
        <f t="shared" si="71"/>
        <v>143.74115762260121</v>
      </c>
    </row>
    <row r="2876" spans="1:9" x14ac:dyDescent="0.25">
      <c r="A2876" s="16"/>
      <c r="B2876" s="5">
        <f>DATE(YEAR(siječanj!B2876),MONTH(siječanj!B2876)+5,DAY(siječanj!B2876))</f>
        <v>43646</v>
      </c>
      <c r="C2876" s="9">
        <v>29.9270833333333</v>
      </c>
      <c r="D2876">
        <v>0.9360826853507962</v>
      </c>
      <c r="E2876" s="6">
        <v>145.64127482498435</v>
      </c>
      <c r="F2876" s="11">
        <v>98.675301661956226</v>
      </c>
      <c r="G2876" s="11">
        <v>85.612704188312094</v>
      </c>
      <c r="H2876" s="11">
        <v>245.83301765587592</v>
      </c>
      <c r="I2876" s="11">
        <f t="shared" si="71"/>
        <v>136.33227563608466</v>
      </c>
    </row>
    <row r="2877" spans="1:9" x14ac:dyDescent="0.25">
      <c r="A2877" s="16"/>
      <c r="B2877" s="5">
        <f>DATE(YEAR(siječanj!B2877),MONTH(siječanj!B2877)+5,DAY(siječanj!B2877))</f>
        <v>43646</v>
      </c>
      <c r="C2877" s="9">
        <v>29.9375</v>
      </c>
      <c r="D2877">
        <v>0.9360826853507962</v>
      </c>
      <c r="E2877" s="6">
        <v>138.03489001389579</v>
      </c>
      <c r="F2877" s="11">
        <v>95.311735150415444</v>
      </c>
      <c r="G2877" s="11">
        <v>82.568190995461606</v>
      </c>
      <c r="H2877" s="11">
        <v>243.41155258446815</v>
      </c>
      <c r="I2877" s="11">
        <f t="shared" si="71"/>
        <v>129.21207051630938</v>
      </c>
    </row>
    <row r="2878" spans="1:9" x14ac:dyDescent="0.25">
      <c r="A2878" s="16"/>
      <c r="B2878" s="5">
        <f>DATE(YEAR(siječanj!B2878),MONTH(siječanj!B2878)+5,DAY(siječanj!B2878))</f>
        <v>43646</v>
      </c>
      <c r="C2878" s="9">
        <v>29.9479166666667</v>
      </c>
      <c r="D2878">
        <v>0.9360826853507962</v>
      </c>
      <c r="E2878" s="6">
        <v>126.37502761032452</v>
      </c>
      <c r="F2878" s="11">
        <v>91.324190706553992</v>
      </c>
      <c r="G2878" s="11">
        <v>78.9454238821952</v>
      </c>
      <c r="H2878" s="11">
        <v>241.56572910184062</v>
      </c>
      <c r="I2878" s="11">
        <f t="shared" si="71"/>
        <v>118.29747520675359</v>
      </c>
    </row>
    <row r="2879" spans="1:9" x14ac:dyDescent="0.25">
      <c r="A2879" s="16"/>
      <c r="B2879" s="5">
        <f>DATE(YEAR(siječanj!B2879),MONTH(siječanj!B2879)+5,DAY(siječanj!B2879))</f>
        <v>43646</v>
      </c>
      <c r="C2879" s="9">
        <v>29.9583333333333</v>
      </c>
      <c r="D2879">
        <v>0.9360826853507962</v>
      </c>
      <c r="E2879" s="6">
        <v>114.68467708715428</v>
      </c>
      <c r="F2879" s="11">
        <v>87.100619181770213</v>
      </c>
      <c r="G2879" s="11">
        <v>79.573486585624281</v>
      </c>
      <c r="H2879" s="11">
        <v>241.61569993860186</v>
      </c>
      <c r="I2879" s="11">
        <f t="shared" si="71"/>
        <v>107.35434049633231</v>
      </c>
    </row>
    <row r="2880" spans="1:9" x14ac:dyDescent="0.25">
      <c r="A2880" s="16"/>
      <c r="B2880" s="5">
        <f>DATE(YEAR(siječanj!B2880),MONTH(siječanj!B2880)+5,DAY(siječanj!B2880))</f>
        <v>43646</v>
      </c>
      <c r="C2880" s="9">
        <v>29.96875</v>
      </c>
      <c r="D2880">
        <v>0.9360826853507962</v>
      </c>
      <c r="E2880" s="6">
        <v>105.00265426436479</v>
      </c>
      <c r="F2880" s="11">
        <v>86.580707808102005</v>
      </c>
      <c r="G2880" s="11">
        <v>80.247713429067403</v>
      </c>
      <c r="H2880" s="11">
        <v>241.47471668769495</v>
      </c>
      <c r="I2880" s="11">
        <f t="shared" si="71"/>
        <v>98.291166572747827</v>
      </c>
    </row>
    <row r="2881" spans="1:9" x14ac:dyDescent="0.25">
      <c r="A2881" s="16"/>
      <c r="B2881" s="5">
        <f>DATE(YEAR(siječanj!B2881),MONTH(siječanj!B2881)+5,DAY(siječanj!B2881))</f>
        <v>43646</v>
      </c>
      <c r="C2881" s="9">
        <v>29.9791666666667</v>
      </c>
      <c r="D2881">
        <v>0.9360826853507962</v>
      </c>
      <c r="E2881" s="6">
        <v>95.270060114457721</v>
      </c>
      <c r="F2881" s="11">
        <v>84.022919641828096</v>
      </c>
      <c r="G2881" s="11">
        <v>74.677454609986313</v>
      </c>
      <c r="H2881" s="11">
        <v>241.60521593759236</v>
      </c>
      <c r="I2881" s="11">
        <f t="shared" si="71"/>
        <v>89.180653705473361</v>
      </c>
    </row>
    <row r="2882" spans="1:9" x14ac:dyDescent="0.25">
      <c r="A2882" s="16"/>
      <c r="B2882" s="5">
        <f>DATE(YEAR(siječanj!B2882),MONTH(siječanj!B2882)+5,DAY(siječanj!B2882))</f>
        <v>43646</v>
      </c>
      <c r="C2882" s="9">
        <v>29.9895833333333</v>
      </c>
      <c r="D2882">
        <v>0.9360826853507962</v>
      </c>
      <c r="E2882" s="6">
        <v>87.946112780399119</v>
      </c>
      <c r="F2882" s="11">
        <v>80.332580363409775</v>
      </c>
      <c r="G2882" s="11">
        <v>74.523042967329118</v>
      </c>
      <c r="H2882" s="11">
        <v>241.32824481864338</v>
      </c>
      <c r="I2882" s="11">
        <f t="shared" si="71"/>
        <v>82.324833417639979</v>
      </c>
    </row>
    <row r="2883" spans="1:9" x14ac:dyDescent="0.25">
      <c r="B2883" s="5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6"/>
  <sheetViews>
    <sheetView workbookViewId="0">
      <selection activeCell="F35" sqref="F35"/>
    </sheetView>
  </sheetViews>
  <sheetFormatPr defaultRowHeight="15" x14ac:dyDescent="0.25"/>
  <cols>
    <col min="1" max="1" width="8.85546875" style="12" bestFit="1" customWidth="1"/>
    <col min="4" max="4" width="13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9">
        <f>lipanj!A2787+1</f>
        <v>182</v>
      </c>
      <c r="B3" s="3">
        <f>DATE(YEAR(siječanj!B3),MONTH(siječanj!B3)+6,DAY(siječanj!B3))</f>
        <v>43647</v>
      </c>
      <c r="C3" s="9">
        <v>0</v>
      </c>
      <c r="D3">
        <v>0.9371103110011656</v>
      </c>
      <c r="E3" s="6">
        <v>82.323564122681304</v>
      </c>
      <c r="F3" s="11">
        <v>77.802802552831622</v>
      </c>
      <c r="G3" s="11">
        <v>72.317223140218559</v>
      </c>
      <c r="H3" s="11">
        <v>239.8771696362644</v>
      </c>
      <c r="I3" s="11">
        <f>D3*E3</f>
        <v>77.146260777730276</v>
      </c>
    </row>
    <row r="4" spans="1:9" x14ac:dyDescent="0.25">
      <c r="A4" s="20"/>
      <c r="B4" s="3">
        <f>DATE(YEAR(siječanj!B4),MONTH(siječanj!B4)+6,DAY(siječanj!B4))</f>
        <v>43647</v>
      </c>
      <c r="C4" s="9">
        <v>1.0416666666666666E-2</v>
      </c>
      <c r="D4">
        <v>0.9371103110011656</v>
      </c>
      <c r="E4" s="6">
        <v>77.42309968689375</v>
      </c>
      <c r="F4" s="11">
        <v>76.064799916432406</v>
      </c>
      <c r="G4" s="11">
        <v>70.517893397380874</v>
      </c>
      <c r="H4" s="11">
        <v>239.62272126096707</v>
      </c>
      <c r="I4" s="11">
        <f t="shared" ref="I4:I67" si="0">D4*E4</f>
        <v>72.553985026259255</v>
      </c>
    </row>
    <row r="5" spans="1:9" x14ac:dyDescent="0.25">
      <c r="A5" s="20"/>
      <c r="B5" s="3">
        <f>DATE(YEAR(siječanj!B5),MONTH(siječanj!B5)+6,DAY(siječanj!B5))</f>
        <v>43647</v>
      </c>
      <c r="C5" s="9">
        <v>2.0833333333333332E-2</v>
      </c>
      <c r="D5">
        <v>0.9371103110011656</v>
      </c>
      <c r="E5" s="6">
        <v>72.595231400704137</v>
      </c>
      <c r="F5" s="11">
        <v>74.679417115356202</v>
      </c>
      <c r="G5" s="11">
        <v>70.440914362758718</v>
      </c>
      <c r="H5" s="11">
        <v>239.85673388813768</v>
      </c>
      <c r="I5" s="11">
        <f t="shared" si="0"/>
        <v>68.029739875115439</v>
      </c>
    </row>
    <row r="6" spans="1:9" x14ac:dyDescent="0.25">
      <c r="A6" s="20"/>
      <c r="B6" s="3">
        <f>DATE(YEAR(siječanj!B6),MONTH(siječanj!B6)+6,DAY(siječanj!B6))</f>
        <v>43647</v>
      </c>
      <c r="C6" s="9">
        <v>3.125E-2</v>
      </c>
      <c r="D6">
        <v>0.9371103110011656</v>
      </c>
      <c r="E6" s="6">
        <v>68.792220152997544</v>
      </c>
      <c r="F6" s="11">
        <v>72.447185619416501</v>
      </c>
      <c r="G6" s="11">
        <v>69.425307296373731</v>
      </c>
      <c r="H6" s="11">
        <v>240.12886469819423</v>
      </c>
      <c r="I6" s="11">
        <f t="shared" si="0"/>
        <v>64.465898822036181</v>
      </c>
    </row>
    <row r="7" spans="1:9" x14ac:dyDescent="0.25">
      <c r="A7" s="20"/>
      <c r="B7" s="3">
        <f>DATE(YEAR(siječanj!B7),MONTH(siječanj!B7)+6,DAY(siječanj!B7))</f>
        <v>43647</v>
      </c>
      <c r="C7" s="9">
        <v>4.1666666666666664E-2</v>
      </c>
      <c r="D7">
        <v>0.9371103110011656</v>
      </c>
      <c r="E7" s="6">
        <v>66.178194944721213</v>
      </c>
      <c r="F7" s="11">
        <v>71.846634603014479</v>
      </c>
      <c r="G7" s="11">
        <v>68.0630738083686</v>
      </c>
      <c r="H7" s="11">
        <v>239.97808477414247</v>
      </c>
      <c r="I7" s="11">
        <f t="shared" si="0"/>
        <v>62.016268846143461</v>
      </c>
    </row>
    <row r="8" spans="1:9" x14ac:dyDescent="0.25">
      <c r="A8" s="20"/>
      <c r="B8" s="3">
        <f>DATE(YEAR(siječanj!B8),MONTH(siječanj!B8)+6,DAY(siječanj!B8))</f>
        <v>43647</v>
      </c>
      <c r="C8" s="9">
        <v>5.2083333333333336E-2</v>
      </c>
      <c r="D8">
        <v>0.9371103110011656</v>
      </c>
      <c r="E8" s="6">
        <v>63.924406811758679</v>
      </c>
      <c r="F8" s="11">
        <v>70.287683118399158</v>
      </c>
      <c r="G8" s="11">
        <v>67.111757762817021</v>
      </c>
      <c r="H8" s="11">
        <v>239.61856627898476</v>
      </c>
      <c r="I8" s="11">
        <f t="shared" si="0"/>
        <v>59.904220747932207</v>
      </c>
    </row>
    <row r="9" spans="1:9" x14ac:dyDescent="0.25">
      <c r="A9" s="20"/>
      <c r="B9" s="3">
        <f>DATE(YEAR(siječanj!B9),MONTH(siječanj!B9)+6,DAY(siječanj!B9))</f>
        <v>43647</v>
      </c>
      <c r="C9" s="9">
        <v>6.25E-2</v>
      </c>
      <c r="D9">
        <v>0.9371103110011656</v>
      </c>
      <c r="E9" s="6">
        <v>62.269519541679841</v>
      </c>
      <c r="F9" s="11">
        <v>69.339954599719476</v>
      </c>
      <c r="G9" s="11">
        <v>65.691390613406512</v>
      </c>
      <c r="H9" s="11">
        <v>239.84209290419142</v>
      </c>
      <c r="I9" s="11">
        <f t="shared" si="0"/>
        <v>58.353408823596752</v>
      </c>
    </row>
    <row r="10" spans="1:9" x14ac:dyDescent="0.25">
      <c r="A10" s="20"/>
      <c r="B10" s="3">
        <f>DATE(YEAR(siječanj!B10),MONTH(siječanj!B10)+6,DAY(siječanj!B10))</f>
        <v>43647</v>
      </c>
      <c r="C10" s="9">
        <v>7.2916666666666671E-2</v>
      </c>
      <c r="D10">
        <v>0.9371103110011656</v>
      </c>
      <c r="E10" s="6">
        <v>60.853591867585322</v>
      </c>
      <c r="F10" s="11">
        <v>69.048641281555533</v>
      </c>
      <c r="G10" s="11">
        <v>65.298110353043398</v>
      </c>
      <c r="H10" s="11">
        <v>239.41890403741007</v>
      </c>
      <c r="I10" s="11">
        <f t="shared" si="0"/>
        <v>57.026528400570882</v>
      </c>
    </row>
    <row r="11" spans="1:9" x14ac:dyDescent="0.25">
      <c r="A11" s="20"/>
      <c r="B11" s="3">
        <f>DATE(YEAR(siječanj!B11),MONTH(siječanj!B11)+6,DAY(siječanj!B11))</f>
        <v>43647</v>
      </c>
      <c r="C11" s="9">
        <v>8.3333333333333329E-2</v>
      </c>
      <c r="D11">
        <v>0.9371103110011656</v>
      </c>
      <c r="E11" s="6">
        <v>60.558996466193577</v>
      </c>
      <c r="F11" s="11">
        <v>69.648758837803513</v>
      </c>
      <c r="G11" s="11">
        <v>65.221488557657949</v>
      </c>
      <c r="H11" s="11">
        <v>239.60494278039269</v>
      </c>
      <c r="I11" s="11">
        <f t="shared" si="0"/>
        <v>56.750460012353152</v>
      </c>
    </row>
    <row r="12" spans="1:9" x14ac:dyDescent="0.25">
      <c r="A12" s="20"/>
      <c r="B12" s="3">
        <f>DATE(YEAR(siječanj!B12),MONTH(siječanj!B12)+6,DAY(siječanj!B12))</f>
        <v>43647</v>
      </c>
      <c r="C12" s="9">
        <v>9.375E-2</v>
      </c>
      <c r="D12">
        <v>0.9371103110011656</v>
      </c>
      <c r="E12" s="6">
        <v>60.039235273269782</v>
      </c>
      <c r="F12" s="11">
        <v>70.741186791058283</v>
      </c>
      <c r="G12" s="11">
        <v>66.014599802364955</v>
      </c>
      <c r="H12" s="11">
        <v>239.70763176441926</v>
      </c>
      <c r="I12" s="11">
        <f t="shared" si="0"/>
        <v>56.263386439205995</v>
      </c>
    </row>
    <row r="13" spans="1:9" x14ac:dyDescent="0.25">
      <c r="A13" s="20"/>
      <c r="B13" s="3">
        <f>DATE(YEAR(siječanj!B13),MONTH(siječanj!B13)+6,DAY(siječanj!B13))</f>
        <v>43647</v>
      </c>
      <c r="C13" s="9">
        <v>0.10416666666666667</v>
      </c>
      <c r="D13">
        <v>0.9371103110011656</v>
      </c>
      <c r="E13" s="6">
        <v>59.258012199306329</v>
      </c>
      <c r="F13" s="11">
        <v>70.179896026757717</v>
      </c>
      <c r="G13" s="11">
        <v>65.779395897278178</v>
      </c>
      <c r="H13" s="11">
        <v>239.85277600017187</v>
      </c>
      <c r="I13" s="11">
        <f t="shared" si="0"/>
        <v>55.531294241402819</v>
      </c>
    </row>
    <row r="14" spans="1:9" x14ac:dyDescent="0.25">
      <c r="A14" s="20"/>
      <c r="B14" s="3">
        <f>DATE(YEAR(siječanj!B14),MONTH(siječanj!B14)+6,DAY(siječanj!B14))</f>
        <v>43647</v>
      </c>
      <c r="C14" s="9">
        <v>0.11458333333333333</v>
      </c>
      <c r="D14">
        <v>0.9371103110011656</v>
      </c>
      <c r="E14" s="6">
        <v>58.944238883261569</v>
      </c>
      <c r="F14" s="11">
        <v>68.764985759446532</v>
      </c>
      <c r="G14" s="11">
        <v>64.861636256432035</v>
      </c>
      <c r="H14" s="11">
        <v>239.83434720939081</v>
      </c>
      <c r="I14" s="11">
        <f t="shared" si="0"/>
        <v>55.237254031620246</v>
      </c>
    </row>
    <row r="15" spans="1:9" x14ac:dyDescent="0.25">
      <c r="A15" s="20"/>
      <c r="B15" s="3">
        <f>DATE(YEAR(siječanj!B15),MONTH(siječanj!B15)+6,DAY(siječanj!B15))</f>
        <v>43647</v>
      </c>
      <c r="C15" s="9">
        <v>0.125</v>
      </c>
      <c r="D15">
        <v>0.9371103110011656</v>
      </c>
      <c r="E15" s="6">
        <v>58.736195237166882</v>
      </c>
      <c r="F15" s="11">
        <v>67.865925183619254</v>
      </c>
      <c r="G15" s="11">
        <v>63.678793060184837</v>
      </c>
      <c r="H15" s="11">
        <v>239.6321257470334</v>
      </c>
      <c r="I15" s="11">
        <f t="shared" si="0"/>
        <v>55.042294185726639</v>
      </c>
    </row>
    <row r="16" spans="1:9" x14ac:dyDescent="0.25">
      <c r="A16" s="20"/>
      <c r="B16" s="3">
        <f>DATE(YEAR(siječanj!B16),MONTH(siječanj!B16)+6,DAY(siječanj!B16))</f>
        <v>43647</v>
      </c>
      <c r="C16" s="9">
        <v>0.13541666666666666</v>
      </c>
      <c r="D16">
        <v>0.9371103110011656</v>
      </c>
      <c r="E16" s="6">
        <v>58.670390769352352</v>
      </c>
      <c r="F16" s="11">
        <v>66.627653942605065</v>
      </c>
      <c r="G16" s="11">
        <v>63.530687292143959</v>
      </c>
      <c r="H16" s="11">
        <v>239.48584296818038</v>
      </c>
      <c r="I16" s="11">
        <f t="shared" si="0"/>
        <v>54.980628140427697</v>
      </c>
    </row>
    <row r="17" spans="1:9" x14ac:dyDescent="0.25">
      <c r="A17" s="20"/>
      <c r="B17" s="3">
        <f>DATE(YEAR(siječanj!B17),MONTH(siječanj!B17)+6,DAY(siječanj!B17))</f>
        <v>43647</v>
      </c>
      <c r="C17" s="9">
        <v>0.14583333333333334</v>
      </c>
      <c r="D17">
        <v>0.9371103110011656</v>
      </c>
      <c r="E17" s="6">
        <v>59.150194002832976</v>
      </c>
      <c r="F17" s="11">
        <v>66.527163430223524</v>
      </c>
      <c r="G17" s="11">
        <v>63.768359760495542</v>
      </c>
      <c r="H17" s="11">
        <v>239.31170290102617</v>
      </c>
      <c r="I17" s="11">
        <f t="shared" si="0"/>
        <v>55.430256697774091</v>
      </c>
    </row>
    <row r="18" spans="1:9" x14ac:dyDescent="0.25">
      <c r="A18" s="20"/>
      <c r="B18" s="3">
        <f>DATE(YEAR(siječanj!B18),MONTH(siječanj!B18)+6,DAY(siječanj!B18))</f>
        <v>43647</v>
      </c>
      <c r="C18" s="9">
        <v>0.15625</v>
      </c>
      <c r="D18">
        <v>0.9371103110011656</v>
      </c>
      <c r="E18" s="6">
        <v>60.358297405529399</v>
      </c>
      <c r="F18" s="11">
        <v>65.75473743569917</v>
      </c>
      <c r="G18" s="11">
        <v>62.889767990117804</v>
      </c>
      <c r="H18" s="11">
        <v>239.37927913579907</v>
      </c>
      <c r="I18" s="11">
        <f t="shared" si="0"/>
        <v>56.562382853196503</v>
      </c>
    </row>
    <row r="19" spans="1:9" x14ac:dyDescent="0.25">
      <c r="A19" s="20"/>
      <c r="B19" s="3">
        <f>DATE(YEAR(siječanj!B19),MONTH(siječanj!B19)+6,DAY(siječanj!B19))</f>
        <v>43647</v>
      </c>
      <c r="C19" s="9">
        <v>0.16666666666666666</v>
      </c>
      <c r="D19">
        <v>0.9371103110011656</v>
      </c>
      <c r="E19" s="6">
        <v>62.509323879142926</v>
      </c>
      <c r="F19" s="11">
        <v>65.429541982159989</v>
      </c>
      <c r="G19" s="11">
        <v>63.157336164479716</v>
      </c>
      <c r="H19" s="11">
        <v>232.68376428516061</v>
      </c>
      <c r="I19" s="11">
        <f t="shared" si="0"/>
        <v>58.578131940856217</v>
      </c>
    </row>
    <row r="20" spans="1:9" x14ac:dyDescent="0.25">
      <c r="A20" s="20"/>
      <c r="B20" s="3">
        <f>DATE(YEAR(siječanj!B20),MONTH(siječanj!B20)+6,DAY(siječanj!B20))</f>
        <v>43647</v>
      </c>
      <c r="C20" s="9">
        <v>0.17708333333333334</v>
      </c>
      <c r="D20">
        <v>0.9371103110011656</v>
      </c>
      <c r="E20" s="6">
        <v>64.702099045017135</v>
      </c>
      <c r="F20" s="11">
        <v>64.400527644035336</v>
      </c>
      <c r="G20" s="11">
        <v>60.999695467235121</v>
      </c>
      <c r="H20" s="11">
        <v>173.01361181987113</v>
      </c>
      <c r="I20" s="11">
        <f t="shared" si="0"/>
        <v>60.633004158504228</v>
      </c>
    </row>
    <row r="21" spans="1:9" x14ac:dyDescent="0.25">
      <c r="A21" s="20"/>
      <c r="B21" s="3">
        <f>DATE(YEAR(siječanj!B21),MONTH(siječanj!B21)+6,DAY(siječanj!B21))</f>
        <v>43647</v>
      </c>
      <c r="C21" s="9">
        <v>0.1875</v>
      </c>
      <c r="D21">
        <v>0.9371103110011656</v>
      </c>
      <c r="E21" s="6">
        <v>67.242973214757015</v>
      </c>
      <c r="F21" s="11">
        <v>63.984654734380008</v>
      </c>
      <c r="G21" s="11">
        <v>59.996270660213888</v>
      </c>
      <c r="H21" s="11">
        <v>104.52440254586757</v>
      </c>
      <c r="I21" s="11">
        <f t="shared" si="0"/>
        <v>63.014083541923995</v>
      </c>
    </row>
    <row r="22" spans="1:9" x14ac:dyDescent="0.25">
      <c r="A22" s="20"/>
      <c r="B22" s="3">
        <f>DATE(YEAR(siječanj!B22),MONTH(siječanj!B22)+6,DAY(siječanj!B22))</f>
        <v>43647</v>
      </c>
      <c r="C22" s="9">
        <v>0.19791666666666666</v>
      </c>
      <c r="D22">
        <v>0.9371103110011656</v>
      </c>
      <c r="E22" s="6">
        <v>71.017644428129074</v>
      </c>
      <c r="F22" s="11">
        <v>63.570178529665533</v>
      </c>
      <c r="G22" s="11">
        <v>59.557697281346428</v>
      </c>
      <c r="H22" s="11">
        <v>67.999215540402218</v>
      </c>
      <c r="I22" s="11">
        <f t="shared" si="0"/>
        <v>66.551366856614237</v>
      </c>
    </row>
    <row r="23" spans="1:9" x14ac:dyDescent="0.25">
      <c r="A23" s="20"/>
      <c r="B23" s="3">
        <f>DATE(YEAR(siječanj!B23),MONTH(siječanj!B23)+6,DAY(siječanj!B23))</f>
        <v>43647</v>
      </c>
      <c r="C23" s="9">
        <v>0.20833333333333334</v>
      </c>
      <c r="D23">
        <v>0.9371103110011656</v>
      </c>
      <c r="E23" s="6">
        <v>74.137695590972385</v>
      </c>
      <c r="F23" s="11">
        <v>63.476145770875412</v>
      </c>
      <c r="G23" s="11">
        <v>62.668291705137804</v>
      </c>
      <c r="H23" s="11">
        <v>46.070936456343766</v>
      </c>
      <c r="I23" s="11">
        <f t="shared" si="0"/>
        <v>69.47519897216587</v>
      </c>
    </row>
    <row r="24" spans="1:9" x14ac:dyDescent="0.25">
      <c r="A24" s="20"/>
      <c r="B24" s="3">
        <f>DATE(YEAR(siječanj!B24),MONTH(siječanj!B24)+6,DAY(siječanj!B24))</f>
        <v>43647</v>
      </c>
      <c r="C24" s="9">
        <v>0.21875</v>
      </c>
      <c r="D24">
        <v>0.9371103110011656</v>
      </c>
      <c r="E24" s="6">
        <v>77.61575335427311</v>
      </c>
      <c r="F24" s="11">
        <v>68.082723490485364</v>
      </c>
      <c r="G24" s="11">
        <v>68.825085169862959</v>
      </c>
      <c r="H24" s="11">
        <v>27.074469886287375</v>
      </c>
      <c r="I24" s="11">
        <f t="shared" si="0"/>
        <v>72.734522764412631</v>
      </c>
    </row>
    <row r="25" spans="1:9" x14ac:dyDescent="0.25">
      <c r="A25" s="20"/>
      <c r="B25" s="3">
        <f>DATE(YEAR(siječanj!B25),MONTH(siječanj!B25)+6,DAY(siječanj!B25))</f>
        <v>43647</v>
      </c>
      <c r="C25" s="9">
        <v>0.22916666666666666</v>
      </c>
      <c r="D25">
        <v>0.9371103110011656</v>
      </c>
      <c r="E25" s="6">
        <v>81.867940745465319</v>
      </c>
      <c r="F25" s="11">
        <v>76.103542424460969</v>
      </c>
      <c r="G25" s="11">
        <v>73.471551420314128</v>
      </c>
      <c r="H25" s="11">
        <v>7.0081970042312669</v>
      </c>
      <c r="I25" s="11">
        <f t="shared" si="0"/>
        <v>76.719291413008008</v>
      </c>
    </row>
    <row r="26" spans="1:9" x14ac:dyDescent="0.25">
      <c r="A26" s="20"/>
      <c r="B26" s="3">
        <f>DATE(YEAR(siječanj!B26),MONTH(siječanj!B26)+6,DAY(siječanj!B26))</f>
        <v>43647</v>
      </c>
      <c r="C26" s="9">
        <v>0.23958333333333334</v>
      </c>
      <c r="D26">
        <v>0.9371103110011656</v>
      </c>
      <c r="E26" s="6">
        <v>86.4917230639102</v>
      </c>
      <c r="F26" s="11">
        <v>77.51458365854522</v>
      </c>
      <c r="G26" s="11">
        <v>76.96957380326522</v>
      </c>
      <c r="H26" s="11">
        <v>2.8366511207375491</v>
      </c>
      <c r="I26" s="11">
        <f t="shared" si="0"/>
        <v>81.052285499447578</v>
      </c>
    </row>
    <row r="27" spans="1:9" x14ac:dyDescent="0.25">
      <c r="A27" s="20"/>
      <c r="B27" s="3">
        <f>DATE(YEAR(siječanj!B27),MONTH(siječanj!B27)+6,DAY(siječanj!B27))</f>
        <v>43647</v>
      </c>
      <c r="C27" s="9">
        <v>0.25</v>
      </c>
      <c r="D27">
        <v>0.9371103110011656</v>
      </c>
      <c r="E27" s="6">
        <v>88.908269354127654</v>
      </c>
      <c r="F27" s="11">
        <v>77.366653340414445</v>
      </c>
      <c r="G27" s="11">
        <v>94.951873079860633</v>
      </c>
      <c r="H27" s="11">
        <v>2.9567694187813069</v>
      </c>
      <c r="I27" s="11">
        <f t="shared" si="0"/>
        <v>83.31685594502197</v>
      </c>
    </row>
    <row r="28" spans="1:9" x14ac:dyDescent="0.25">
      <c r="A28" s="20"/>
      <c r="B28" s="3">
        <f>DATE(YEAR(siječanj!B28),MONTH(siječanj!B28)+6,DAY(siječanj!B28))</f>
        <v>43647</v>
      </c>
      <c r="C28" s="9">
        <v>0.26041666666666669</v>
      </c>
      <c r="D28">
        <v>0.9371103110011656</v>
      </c>
      <c r="E28" s="6">
        <v>89.853794149387696</v>
      </c>
      <c r="F28" s="11">
        <v>87.317867002870145</v>
      </c>
      <c r="G28" s="11">
        <v>100.37608125999283</v>
      </c>
      <c r="H28" s="11">
        <v>3.513695079812269</v>
      </c>
      <c r="I28" s="11">
        <f t="shared" si="0"/>
        <v>84.202916979967412</v>
      </c>
    </row>
    <row r="29" spans="1:9" x14ac:dyDescent="0.25">
      <c r="A29" s="20"/>
      <c r="B29" s="3">
        <f>DATE(YEAR(siječanj!B29),MONTH(siječanj!B29)+6,DAY(siječanj!B29))</f>
        <v>43647</v>
      </c>
      <c r="C29" s="9">
        <v>0.27083333333333331</v>
      </c>
      <c r="D29">
        <v>0.9371103110011656</v>
      </c>
      <c r="E29" s="6">
        <v>93.013121324087905</v>
      </c>
      <c r="F29" s="11">
        <v>93.714976307918747</v>
      </c>
      <c r="G29" s="11">
        <v>109.16758233206512</v>
      </c>
      <c r="H29" s="11">
        <v>3.3723216427813321</v>
      </c>
      <c r="I29" s="11">
        <f t="shared" si="0"/>
        <v>87.163555051205165</v>
      </c>
    </row>
    <row r="30" spans="1:9" x14ac:dyDescent="0.25">
      <c r="A30" s="20"/>
      <c r="B30" s="3">
        <f>DATE(YEAR(siječanj!B30),MONTH(siječanj!B30)+6,DAY(siječanj!B30))</f>
        <v>43647</v>
      </c>
      <c r="C30" s="9">
        <v>0.28125</v>
      </c>
      <c r="D30">
        <v>0.9371103110011656</v>
      </c>
      <c r="E30" s="6">
        <v>93.814298561630793</v>
      </c>
      <c r="F30" s="11">
        <v>102.4795727310517</v>
      </c>
      <c r="G30" s="11">
        <v>119.98751187364597</v>
      </c>
      <c r="H30" s="11">
        <v>3.4934013994537878</v>
      </c>
      <c r="I30" s="11">
        <f t="shared" si="0"/>
        <v>87.914346501446033</v>
      </c>
    </row>
    <row r="31" spans="1:9" x14ac:dyDescent="0.25">
      <c r="A31" s="20"/>
      <c r="B31" s="3">
        <f>DATE(YEAR(siječanj!B31),MONTH(siječanj!B31)+6,DAY(siječanj!B31))</f>
        <v>43647</v>
      </c>
      <c r="C31" s="9">
        <v>0.29166666666666669</v>
      </c>
      <c r="D31">
        <v>0.9371103110011656</v>
      </c>
      <c r="E31" s="6">
        <v>93.572559557725739</v>
      </c>
      <c r="F31" s="11">
        <v>111.27295813274974</v>
      </c>
      <c r="G31" s="11">
        <v>129.04691026184881</v>
      </c>
      <c r="H31" s="11">
        <v>3.1207936605507571</v>
      </c>
      <c r="I31" s="11">
        <f t="shared" si="0"/>
        <v>87.687810388315455</v>
      </c>
    </row>
    <row r="32" spans="1:9" x14ac:dyDescent="0.25">
      <c r="A32" s="20"/>
      <c r="B32" s="3">
        <f>DATE(YEAR(siječanj!B32),MONTH(siječanj!B32)+6,DAY(siječanj!B32))</f>
        <v>43647</v>
      </c>
      <c r="C32" s="9">
        <v>0.30208333333333331</v>
      </c>
      <c r="D32">
        <v>0.9371103110011656</v>
      </c>
      <c r="E32" s="6">
        <v>93.187443803584415</v>
      </c>
      <c r="F32" s="11">
        <v>125.29223146268244</v>
      </c>
      <c r="G32" s="11">
        <v>139.80981398505043</v>
      </c>
      <c r="H32" s="11">
        <v>2.7944499902306923</v>
      </c>
      <c r="I32" s="11">
        <f t="shared" si="0"/>
        <v>87.32691444418063</v>
      </c>
    </row>
    <row r="33" spans="1:9" x14ac:dyDescent="0.25">
      <c r="A33" s="20"/>
      <c r="B33" s="3">
        <f>DATE(YEAR(siječanj!B33),MONTH(siječanj!B33)+6,DAY(siječanj!B33))</f>
        <v>43647</v>
      </c>
      <c r="C33" s="9">
        <v>0.3125</v>
      </c>
      <c r="D33">
        <v>0.9371103110011656</v>
      </c>
      <c r="E33" s="6">
        <v>94.079150327688041</v>
      </c>
      <c r="F33" s="11">
        <v>134.99149239707427</v>
      </c>
      <c r="G33" s="11">
        <v>149.14858148419816</v>
      </c>
      <c r="H33" s="11">
        <v>2.3043562089052383</v>
      </c>
      <c r="I33" s="11">
        <f t="shared" si="0"/>
        <v>88.162541822305144</v>
      </c>
    </row>
    <row r="34" spans="1:9" x14ac:dyDescent="0.25">
      <c r="A34" s="20"/>
      <c r="B34" s="3">
        <f>DATE(YEAR(siječanj!B34),MONTH(siječanj!B34)+6,DAY(siječanj!B34))</f>
        <v>43647</v>
      </c>
      <c r="C34" s="9">
        <v>0.32291666666666669</v>
      </c>
      <c r="D34">
        <v>0.9371103110011656</v>
      </c>
      <c r="E34" s="6">
        <v>95.779456101128588</v>
      </c>
      <c r="F34" s="11">
        <v>144.33087705208266</v>
      </c>
      <c r="G34" s="11">
        <v>163.65336150167451</v>
      </c>
      <c r="H34" s="11">
        <v>1.9569354845469109</v>
      </c>
      <c r="I34" s="11">
        <f t="shared" si="0"/>
        <v>89.755915894451093</v>
      </c>
    </row>
    <row r="35" spans="1:9" x14ac:dyDescent="0.25">
      <c r="A35" s="20"/>
      <c r="B35" s="3">
        <f>DATE(YEAR(siječanj!B35),MONTH(siječanj!B35)+6,DAY(siječanj!B35))</f>
        <v>43647</v>
      </c>
      <c r="C35" s="9">
        <v>0.33333333333333331</v>
      </c>
      <c r="D35">
        <v>0.9371103110011656</v>
      </c>
      <c r="E35" s="6">
        <v>96.62837264764697</v>
      </c>
      <c r="F35" s="11">
        <v>166.09028781216119</v>
      </c>
      <c r="G35" s="11">
        <v>178.3182890592152</v>
      </c>
      <c r="H35" s="11">
        <v>1.8167306049335796</v>
      </c>
      <c r="I35" s="11">
        <f t="shared" si="0"/>
        <v>90.551444343372978</v>
      </c>
    </row>
    <row r="36" spans="1:9" x14ac:dyDescent="0.25">
      <c r="A36" s="20"/>
      <c r="B36" s="3">
        <f>DATE(YEAR(siječanj!B36),MONTH(siječanj!B36)+6,DAY(siječanj!B36))</f>
        <v>43647</v>
      </c>
      <c r="C36" s="9">
        <v>0.34375</v>
      </c>
      <c r="D36">
        <v>0.9371103110011656</v>
      </c>
      <c r="E36" s="6">
        <v>98.33174371096581</v>
      </c>
      <c r="F36" s="11">
        <v>189.76239367776259</v>
      </c>
      <c r="G36" s="11">
        <v>190.36924895475727</v>
      </c>
      <c r="H36" s="11">
        <v>1.7582567121002244</v>
      </c>
      <c r="I36" s="11">
        <f t="shared" si="0"/>
        <v>92.147690930270073</v>
      </c>
    </row>
    <row r="37" spans="1:9" x14ac:dyDescent="0.25">
      <c r="A37" s="20"/>
      <c r="B37" s="3">
        <f>DATE(YEAR(siječanj!B37),MONTH(siječanj!B37)+6,DAY(siječanj!B37))</f>
        <v>43647</v>
      </c>
      <c r="C37" s="9">
        <v>0.35416666666666669</v>
      </c>
      <c r="D37">
        <v>0.9371103110011656</v>
      </c>
      <c r="E37" s="6">
        <v>99.087025975217728</v>
      </c>
      <c r="F37" s="11">
        <v>187.65698138504328</v>
      </c>
      <c r="G37" s="11">
        <v>195.0379563581358</v>
      </c>
      <c r="H37" s="11">
        <v>1.8623553685594825</v>
      </c>
      <c r="I37" s="11">
        <f t="shared" si="0"/>
        <v>92.855473727816857</v>
      </c>
    </row>
    <row r="38" spans="1:9" x14ac:dyDescent="0.25">
      <c r="A38" s="20"/>
      <c r="B38" s="3">
        <f>DATE(YEAR(siječanj!B38),MONTH(siječanj!B38)+6,DAY(siječanj!B38))</f>
        <v>43647</v>
      </c>
      <c r="C38" s="9">
        <v>0.36458333333333331</v>
      </c>
      <c r="D38">
        <v>0.9371103110011656</v>
      </c>
      <c r="E38" s="6">
        <v>100.77792047490955</v>
      </c>
      <c r="F38" s="11">
        <v>188.99903021127392</v>
      </c>
      <c r="G38" s="11">
        <v>201.5841405908605</v>
      </c>
      <c r="H38" s="11">
        <v>2.0609170851689602</v>
      </c>
      <c r="I38" s="11">
        <f t="shared" si="0"/>
        <v>94.440028398293222</v>
      </c>
    </row>
    <row r="39" spans="1:9" x14ac:dyDescent="0.25">
      <c r="A39" s="20"/>
      <c r="B39" s="3">
        <f>DATE(YEAR(siječanj!B39),MONTH(siječanj!B39)+6,DAY(siječanj!B39))</f>
        <v>43647</v>
      </c>
      <c r="C39" s="9">
        <v>0.375</v>
      </c>
      <c r="D39">
        <v>0.9371103110011656</v>
      </c>
      <c r="E39" s="6">
        <v>102.32735303789335</v>
      </c>
      <c r="F39" s="11">
        <v>191.80642319644392</v>
      </c>
      <c r="G39" s="11">
        <v>207.72293562033454</v>
      </c>
      <c r="H39" s="11">
        <v>1.9200648967806371</v>
      </c>
      <c r="I39" s="11">
        <f t="shared" si="0"/>
        <v>95.892017629266306</v>
      </c>
    </row>
    <row r="40" spans="1:9" x14ac:dyDescent="0.25">
      <c r="A40" s="20"/>
      <c r="B40" s="3">
        <f>DATE(YEAR(siječanj!B40),MONTH(siječanj!B40)+6,DAY(siječanj!B40))</f>
        <v>43647</v>
      </c>
      <c r="C40" s="9">
        <v>0.38541666666666669</v>
      </c>
      <c r="D40">
        <v>0.9371103110011656</v>
      </c>
      <c r="E40" s="6">
        <v>104.1508858467906</v>
      </c>
      <c r="F40" s="11">
        <v>199.08515433315898</v>
      </c>
      <c r="G40" s="11">
        <v>209.58450928276162</v>
      </c>
      <c r="H40" s="11">
        <v>1.6673273375655713</v>
      </c>
      <c r="I40" s="11">
        <f t="shared" si="0"/>
        <v>97.600869026932841</v>
      </c>
    </row>
    <row r="41" spans="1:9" x14ac:dyDescent="0.25">
      <c r="A41" s="20"/>
      <c r="B41" s="3">
        <f>DATE(YEAR(siječanj!B41),MONTH(siječanj!B41)+6,DAY(siječanj!B41))</f>
        <v>43647</v>
      </c>
      <c r="C41" s="9">
        <v>0.39583333333333331</v>
      </c>
      <c r="D41">
        <v>0.9371103110011656</v>
      </c>
      <c r="E41" s="6">
        <v>104.82153216191939</v>
      </c>
      <c r="F41" s="11">
        <v>196.77487191484997</v>
      </c>
      <c r="G41" s="11">
        <v>212.48164322781665</v>
      </c>
      <c r="H41" s="11">
        <v>1.6406025895012968</v>
      </c>
      <c r="I41" s="11">
        <f t="shared" si="0"/>
        <v>98.229338603874965</v>
      </c>
    </row>
    <row r="42" spans="1:9" x14ac:dyDescent="0.25">
      <c r="A42" s="20"/>
      <c r="B42" s="3">
        <f>DATE(YEAR(siječanj!B42),MONTH(siječanj!B42)+6,DAY(siječanj!B42))</f>
        <v>43647</v>
      </c>
      <c r="C42" s="9">
        <v>0.40625</v>
      </c>
      <c r="D42">
        <v>0.9371103110011656</v>
      </c>
      <c r="E42" s="6">
        <v>105.54065730705972</v>
      </c>
      <c r="F42" s="11">
        <v>194.7942600248187</v>
      </c>
      <c r="G42" s="11">
        <v>211.06818002769961</v>
      </c>
      <c r="H42" s="11">
        <v>1.7602446603782911</v>
      </c>
      <c r="I42" s="11">
        <f t="shared" si="0"/>
        <v>98.903238192286167</v>
      </c>
    </row>
    <row r="43" spans="1:9" x14ac:dyDescent="0.25">
      <c r="A43" s="20"/>
      <c r="B43" s="3">
        <f>DATE(YEAR(siječanj!B43),MONTH(siječanj!B43)+6,DAY(siječanj!B43))</f>
        <v>43647</v>
      </c>
      <c r="C43" s="9">
        <v>0.41666666666666669</v>
      </c>
      <c r="D43">
        <v>0.9371103110011656</v>
      </c>
      <c r="E43" s="6">
        <v>106.69912346222905</v>
      </c>
      <c r="F43" s="11">
        <v>202.96996470698969</v>
      </c>
      <c r="G43" s="11">
        <v>211.75592175327708</v>
      </c>
      <c r="H43" s="11">
        <v>1.721211040816758</v>
      </c>
      <c r="I43" s="11">
        <f t="shared" si="0"/>
        <v>99.988848771241237</v>
      </c>
    </row>
    <row r="44" spans="1:9" x14ac:dyDescent="0.25">
      <c r="A44" s="20"/>
      <c r="B44" s="3">
        <f>DATE(YEAR(siječanj!B44),MONTH(siječanj!B44)+6,DAY(siječanj!B44))</f>
        <v>43647</v>
      </c>
      <c r="C44" s="9">
        <v>0.42708333333333331</v>
      </c>
      <c r="D44">
        <v>0.9371103110011656</v>
      </c>
      <c r="E44" s="6">
        <v>107.12569210021663</v>
      </c>
      <c r="F44" s="11">
        <v>198.78098571061136</v>
      </c>
      <c r="G44" s="11">
        <v>207.95461128621841</v>
      </c>
      <c r="H44" s="11">
        <v>1.9856471804120108</v>
      </c>
      <c r="I44" s="11">
        <f t="shared" si="0"/>
        <v>100.38859064024911</v>
      </c>
    </row>
    <row r="45" spans="1:9" x14ac:dyDescent="0.25">
      <c r="A45" s="20"/>
      <c r="B45" s="3">
        <f>DATE(YEAR(siječanj!B45),MONTH(siječanj!B45)+6,DAY(siječanj!B45))</f>
        <v>43647</v>
      </c>
      <c r="C45" s="9">
        <v>0.4375</v>
      </c>
      <c r="D45">
        <v>0.9371103110011656</v>
      </c>
      <c r="E45" s="6">
        <v>109.14421625708371</v>
      </c>
      <c r="F45" s="11">
        <v>195.57231698782581</v>
      </c>
      <c r="G45" s="11">
        <v>209.03010208487623</v>
      </c>
      <c r="H45" s="11">
        <v>2.0285916655090053</v>
      </c>
      <c r="I45" s="11">
        <f t="shared" si="0"/>
        <v>102.28017044065419</v>
      </c>
    </row>
    <row r="46" spans="1:9" x14ac:dyDescent="0.25">
      <c r="A46" s="20"/>
      <c r="B46" s="3">
        <f>DATE(YEAR(siječanj!B46),MONTH(siječanj!B46)+6,DAY(siječanj!B46))</f>
        <v>43647</v>
      </c>
      <c r="C46" s="9">
        <v>0.44791666666666669</v>
      </c>
      <c r="D46">
        <v>0.9371103110011656</v>
      </c>
      <c r="E46" s="6">
        <v>110.03934641615828</v>
      </c>
      <c r="F46" s="11">
        <v>193.07382857873847</v>
      </c>
      <c r="G46" s="11">
        <v>207.17446100213272</v>
      </c>
      <c r="H46" s="11">
        <v>1.9599999463364015</v>
      </c>
      <c r="I46" s="11">
        <f t="shared" si="0"/>
        <v>103.11900614241108</v>
      </c>
    </row>
    <row r="47" spans="1:9" x14ac:dyDescent="0.25">
      <c r="A47" s="20"/>
      <c r="B47" s="3">
        <f>DATE(YEAR(siječanj!B47),MONTH(siječanj!B47)+6,DAY(siječanj!B47))</f>
        <v>43647</v>
      </c>
      <c r="C47" s="9">
        <v>0.45833333333333331</v>
      </c>
      <c r="D47">
        <v>0.9371103110011656</v>
      </c>
      <c r="E47" s="6">
        <v>111.25853667852134</v>
      </c>
      <c r="F47" s="11">
        <v>197.64925335653575</v>
      </c>
      <c r="G47" s="11">
        <v>210.48020438333674</v>
      </c>
      <c r="H47" s="11">
        <v>1.8079043947125919</v>
      </c>
      <c r="I47" s="11">
        <f t="shared" si="0"/>
        <v>104.26152190834372</v>
      </c>
    </row>
    <row r="48" spans="1:9" x14ac:dyDescent="0.25">
      <c r="A48" s="20"/>
      <c r="B48" s="3">
        <f>DATE(YEAR(siječanj!B48),MONTH(siječanj!B48)+6,DAY(siječanj!B48))</f>
        <v>43647</v>
      </c>
      <c r="C48" s="9">
        <v>0.46875</v>
      </c>
      <c r="D48">
        <v>0.9371103110011656</v>
      </c>
      <c r="E48" s="6">
        <v>112.87341437158133</v>
      </c>
      <c r="F48" s="11">
        <v>205.49268674950463</v>
      </c>
      <c r="G48" s="11">
        <v>208.06247345215684</v>
      </c>
      <c r="H48" s="11">
        <v>1.9925984962831766</v>
      </c>
      <c r="I48" s="11">
        <f t="shared" si="0"/>
        <v>105.77484044551602</v>
      </c>
    </row>
    <row r="49" spans="1:9" x14ac:dyDescent="0.25">
      <c r="A49" s="20"/>
      <c r="B49" s="3">
        <f>DATE(YEAR(siječanj!B49),MONTH(siječanj!B49)+6,DAY(siječanj!B49))</f>
        <v>43647</v>
      </c>
      <c r="C49" s="9">
        <v>0.47916666666666669</v>
      </c>
      <c r="D49">
        <v>0.9371103110011656</v>
      </c>
      <c r="E49" s="6">
        <v>113.07733456749651</v>
      </c>
      <c r="F49" s="11">
        <v>189.56191032947268</v>
      </c>
      <c r="G49" s="11">
        <v>205.86214467308895</v>
      </c>
      <c r="H49" s="11">
        <v>2.1241312391706493</v>
      </c>
      <c r="I49" s="11">
        <f t="shared" si="0"/>
        <v>105.96593616372951</v>
      </c>
    </row>
    <row r="50" spans="1:9" x14ac:dyDescent="0.25">
      <c r="A50" s="20"/>
      <c r="B50" s="3">
        <f>DATE(YEAR(siječanj!B50),MONTH(siječanj!B50)+6,DAY(siječanj!B50))</f>
        <v>43647</v>
      </c>
      <c r="C50" s="9">
        <v>0.48958333333333331</v>
      </c>
      <c r="D50">
        <v>0.9371103110011656</v>
      </c>
      <c r="E50" s="6">
        <v>112.31507896730062</v>
      </c>
      <c r="F50" s="11">
        <v>189.45278673568956</v>
      </c>
      <c r="G50" s="11">
        <v>199.40427881030854</v>
      </c>
      <c r="H50" s="11">
        <v>1.8815785382699859</v>
      </c>
      <c r="I50" s="11">
        <f t="shared" si="0"/>
        <v>105.25161858116756</v>
      </c>
    </row>
    <row r="51" spans="1:9" x14ac:dyDescent="0.25">
      <c r="A51" s="20"/>
      <c r="B51" s="3">
        <f>DATE(YEAR(siječanj!B51),MONTH(siječanj!B51)+6,DAY(siječanj!B51))</f>
        <v>43647</v>
      </c>
      <c r="C51" s="9">
        <v>0.5</v>
      </c>
      <c r="D51">
        <v>0.9371103110011656</v>
      </c>
      <c r="E51" s="6">
        <v>111.58015685871369</v>
      </c>
      <c r="F51" s="11">
        <v>184.27148901404325</v>
      </c>
      <c r="G51" s="11">
        <v>197.32612183626702</v>
      </c>
      <c r="H51" s="11">
        <v>1.9662859448422356</v>
      </c>
      <c r="I51" s="11">
        <f t="shared" si="0"/>
        <v>104.56291549542803</v>
      </c>
    </row>
    <row r="52" spans="1:9" x14ac:dyDescent="0.25">
      <c r="A52" s="20"/>
      <c r="B52" s="3">
        <f>DATE(YEAR(siječanj!B52),MONTH(siječanj!B52)+6,DAY(siječanj!B52))</f>
        <v>43647</v>
      </c>
      <c r="C52" s="9">
        <v>0.51041666666666663</v>
      </c>
      <c r="D52">
        <v>0.9371103110011656</v>
      </c>
      <c r="E52" s="6">
        <v>111.00942926568929</v>
      </c>
      <c r="F52" s="11">
        <v>183.30782682118215</v>
      </c>
      <c r="G52" s="11">
        <v>198.34492800008621</v>
      </c>
      <c r="H52" s="11">
        <v>1.9950476645693906</v>
      </c>
      <c r="I52" s="11">
        <f t="shared" si="0"/>
        <v>104.02808078323199</v>
      </c>
    </row>
    <row r="53" spans="1:9" x14ac:dyDescent="0.25">
      <c r="A53" s="20"/>
      <c r="B53" s="3">
        <f>DATE(YEAR(siječanj!B53),MONTH(siječanj!B53)+6,DAY(siječanj!B53))</f>
        <v>43647</v>
      </c>
      <c r="C53" s="9">
        <v>0.52083333333333337</v>
      </c>
      <c r="D53">
        <v>0.9371103110011656</v>
      </c>
      <c r="E53" s="6">
        <v>111.79685736783577</v>
      </c>
      <c r="F53" s="11">
        <v>182.75161315961194</v>
      </c>
      <c r="G53" s="11">
        <v>198.05720992720501</v>
      </c>
      <c r="H53" s="11">
        <v>2.1694958787138661</v>
      </c>
      <c r="I53" s="11">
        <f t="shared" si="0"/>
        <v>104.76598777692553</v>
      </c>
    </row>
    <row r="54" spans="1:9" x14ac:dyDescent="0.25">
      <c r="A54" s="20"/>
      <c r="B54" s="3">
        <f>DATE(YEAR(siječanj!B54),MONTH(siječanj!B54)+6,DAY(siječanj!B54))</f>
        <v>43647</v>
      </c>
      <c r="C54" s="9">
        <v>0.53125</v>
      </c>
      <c r="D54">
        <v>0.9371103110011656</v>
      </c>
      <c r="E54" s="6">
        <v>112.14087262734938</v>
      </c>
      <c r="F54" s="11">
        <v>183.38579747315259</v>
      </c>
      <c r="G54" s="11">
        <v>198.75786846023968</v>
      </c>
      <c r="H54" s="11">
        <v>2.5166694851936415</v>
      </c>
      <c r="I54" s="11">
        <f t="shared" si="0"/>
        <v>105.08836802375748</v>
      </c>
    </row>
    <row r="55" spans="1:9" x14ac:dyDescent="0.25">
      <c r="A55" s="20"/>
      <c r="B55" s="3">
        <f>DATE(YEAR(siječanj!B55),MONTH(siječanj!B55)+6,DAY(siječanj!B55))</f>
        <v>43647</v>
      </c>
      <c r="C55" s="9">
        <v>0.54166666666666663</v>
      </c>
      <c r="D55">
        <v>0.9371103110011656</v>
      </c>
      <c r="E55" s="6">
        <v>111.16118890874363</v>
      </c>
      <c r="F55" s="11">
        <v>185.89204802981345</v>
      </c>
      <c r="G55" s="11">
        <v>196.87796320686886</v>
      </c>
      <c r="H55" s="11">
        <v>2.210663516230666</v>
      </c>
      <c r="I55" s="11">
        <f t="shared" si="0"/>
        <v>104.17029630953206</v>
      </c>
    </row>
    <row r="56" spans="1:9" x14ac:dyDescent="0.25">
      <c r="A56" s="20"/>
      <c r="B56" s="3">
        <f>DATE(YEAR(siječanj!B56),MONTH(siječanj!B56)+6,DAY(siječanj!B56))</f>
        <v>43647</v>
      </c>
      <c r="C56" s="9">
        <v>0.55208333333333337</v>
      </c>
      <c r="D56">
        <v>0.9371103110011656</v>
      </c>
      <c r="E56" s="6">
        <v>110.73397902164291</v>
      </c>
      <c r="F56" s="11">
        <v>186.7979797517865</v>
      </c>
      <c r="G56" s="11">
        <v>188.74621878219145</v>
      </c>
      <c r="H56" s="11">
        <v>2.1323151430028511</v>
      </c>
      <c r="I56" s="11">
        <f t="shared" si="0"/>
        <v>103.76995351936833</v>
      </c>
    </row>
    <row r="57" spans="1:9" x14ac:dyDescent="0.25">
      <c r="A57" s="20"/>
      <c r="B57" s="3">
        <f>DATE(YEAR(siječanj!B57),MONTH(siječanj!B57)+6,DAY(siječanj!B57))</f>
        <v>43647</v>
      </c>
      <c r="C57" s="9">
        <v>0.5625</v>
      </c>
      <c r="D57">
        <v>0.9371103110011656</v>
      </c>
      <c r="E57" s="6">
        <v>110.70127928745559</v>
      </c>
      <c r="F57" s="11">
        <v>185.31409313070148</v>
      </c>
      <c r="G57" s="11">
        <v>184.62924530330906</v>
      </c>
      <c r="H57" s="11">
        <v>2.1352775561137491</v>
      </c>
      <c r="I57" s="11">
        <f t="shared" si="0"/>
        <v>103.73931026129441</v>
      </c>
    </row>
    <row r="58" spans="1:9" x14ac:dyDescent="0.25">
      <c r="A58" s="20"/>
      <c r="B58" s="3">
        <f>DATE(YEAR(siječanj!B58),MONTH(siječanj!B58)+6,DAY(siječanj!B58))</f>
        <v>43647</v>
      </c>
      <c r="C58" s="9">
        <v>0.57291666666666663</v>
      </c>
      <c r="D58">
        <v>0.9371103110011656</v>
      </c>
      <c r="E58" s="6">
        <v>111.66785412713237</v>
      </c>
      <c r="F58" s="11">
        <v>185.02711040055812</v>
      </c>
      <c r="G58" s="11">
        <v>186.453304831959</v>
      </c>
      <c r="H58" s="11">
        <v>1.9991526226896255</v>
      </c>
      <c r="I58" s="11">
        <f t="shared" si="0"/>
        <v>104.64509750990982</v>
      </c>
    </row>
    <row r="59" spans="1:9" x14ac:dyDescent="0.25">
      <c r="A59" s="20"/>
      <c r="B59" s="3">
        <f>DATE(YEAR(siječanj!B59),MONTH(siječanj!B59)+6,DAY(siječanj!B59))</f>
        <v>43647</v>
      </c>
      <c r="C59" s="9">
        <v>0.58333333333333337</v>
      </c>
      <c r="D59">
        <v>0.9371103110011656</v>
      </c>
      <c r="E59" s="6">
        <v>111.91417518352388</v>
      </c>
      <c r="F59" s="11">
        <v>184.75344854311206</v>
      </c>
      <c r="G59" s="11">
        <v>184.61241090602024</v>
      </c>
      <c r="H59" s="11">
        <v>2.0472465641465636</v>
      </c>
      <c r="I59" s="11">
        <f t="shared" si="0"/>
        <v>104.87592751167099</v>
      </c>
    </row>
    <row r="60" spans="1:9" x14ac:dyDescent="0.25">
      <c r="A60" s="20"/>
      <c r="B60" s="3">
        <f>DATE(YEAR(siječanj!B60),MONTH(siječanj!B60)+6,DAY(siječanj!B60))</f>
        <v>43647</v>
      </c>
      <c r="C60" s="9">
        <v>0.59375</v>
      </c>
      <c r="D60">
        <v>0.9371103110011656</v>
      </c>
      <c r="E60" s="6">
        <v>113.23440287967941</v>
      </c>
      <c r="F60" s="11">
        <v>185.14267970737282</v>
      </c>
      <c r="G60" s="11">
        <v>180.12041650708636</v>
      </c>
      <c r="H60" s="11">
        <v>2.3180227280186703</v>
      </c>
      <c r="I60" s="11">
        <f t="shared" si="0"/>
        <v>106.11312649860766</v>
      </c>
    </row>
    <row r="61" spans="1:9" x14ac:dyDescent="0.25">
      <c r="A61" s="20"/>
      <c r="B61" s="3">
        <f>DATE(YEAR(siječanj!B61),MONTH(siječanj!B61)+6,DAY(siječanj!B61))</f>
        <v>43647</v>
      </c>
      <c r="C61" s="9">
        <v>0.60416666666666663</v>
      </c>
      <c r="D61">
        <v>0.9371103110011656</v>
      </c>
      <c r="E61" s="6">
        <v>114.23923924732205</v>
      </c>
      <c r="F61" s="11">
        <v>182.03907690970604</v>
      </c>
      <c r="G61" s="11">
        <v>175.12530884516315</v>
      </c>
      <c r="H61" s="11">
        <v>2.4576413279687164</v>
      </c>
      <c r="I61" s="11">
        <f t="shared" si="0"/>
        <v>107.05476901959453</v>
      </c>
    </row>
    <row r="62" spans="1:9" x14ac:dyDescent="0.25">
      <c r="A62" s="20"/>
      <c r="B62" s="3">
        <f>DATE(YEAR(siječanj!B62),MONTH(siječanj!B62)+6,DAY(siječanj!B62))</f>
        <v>43647</v>
      </c>
      <c r="C62" s="9">
        <v>0.61458333333333337</v>
      </c>
      <c r="D62">
        <v>0.9371103110011656</v>
      </c>
      <c r="E62" s="6">
        <v>114.6157547192401</v>
      </c>
      <c r="F62" s="11">
        <v>180.27565263797553</v>
      </c>
      <c r="G62" s="11">
        <v>171.11749001574969</v>
      </c>
      <c r="H62" s="11">
        <v>2.2780566636684316</v>
      </c>
      <c r="I62" s="11">
        <f t="shared" si="0"/>
        <v>107.4076055505804</v>
      </c>
    </row>
    <row r="63" spans="1:9" x14ac:dyDescent="0.25">
      <c r="A63" s="20"/>
      <c r="B63" s="3">
        <f>DATE(YEAR(siječanj!B63),MONTH(siječanj!B63)+6,DAY(siječanj!B63))</f>
        <v>43647</v>
      </c>
      <c r="C63" s="9">
        <v>0.625</v>
      </c>
      <c r="D63">
        <v>0.9371103110011656</v>
      </c>
      <c r="E63" s="6">
        <v>114.88883055480564</v>
      </c>
      <c r="F63" s="11">
        <v>179.40794166643823</v>
      </c>
      <c r="G63" s="11">
        <v>169.59290132947589</v>
      </c>
      <c r="H63" s="11">
        <v>2.4634871164884662</v>
      </c>
      <c r="I63" s="11">
        <f t="shared" si="0"/>
        <v>107.66350773177413</v>
      </c>
    </row>
    <row r="64" spans="1:9" x14ac:dyDescent="0.25">
      <c r="A64" s="20"/>
      <c r="B64" s="3">
        <f>DATE(YEAR(siječanj!B64),MONTH(siječanj!B64)+6,DAY(siječanj!B64))</f>
        <v>43647</v>
      </c>
      <c r="C64" s="9">
        <v>0.63541666666666663</v>
      </c>
      <c r="D64">
        <v>0.9371103110011656</v>
      </c>
      <c r="E64" s="6">
        <v>115.26261228050453</v>
      </c>
      <c r="F64" s="11">
        <v>179.26644903429914</v>
      </c>
      <c r="G64" s="11">
        <v>164.76133297340365</v>
      </c>
      <c r="H64" s="11">
        <v>2.4065429533567535</v>
      </c>
      <c r="I64" s="11">
        <f t="shared" si="0"/>
        <v>108.01378244099037</v>
      </c>
    </row>
    <row r="65" spans="1:9" x14ac:dyDescent="0.25">
      <c r="A65" s="20"/>
      <c r="B65" s="3">
        <f>DATE(YEAR(siječanj!B65),MONTH(siječanj!B65)+6,DAY(siječanj!B65))</f>
        <v>43647</v>
      </c>
      <c r="C65" s="9">
        <v>0.64583333333333337</v>
      </c>
      <c r="D65">
        <v>0.9371103110011656</v>
      </c>
      <c r="E65" s="6">
        <v>115.97983154592779</v>
      </c>
      <c r="F65" s="11">
        <v>177.23005724407304</v>
      </c>
      <c r="G65" s="11">
        <v>164.33365338429343</v>
      </c>
      <c r="H65" s="11">
        <v>2.4144997488552256</v>
      </c>
      <c r="I65" s="11">
        <f t="shared" si="0"/>
        <v>108.68589600986719</v>
      </c>
    </row>
    <row r="66" spans="1:9" x14ac:dyDescent="0.25">
      <c r="A66" s="20"/>
      <c r="B66" s="3">
        <f>DATE(YEAR(siječanj!B66),MONTH(siječanj!B66)+6,DAY(siječanj!B66))</f>
        <v>43647</v>
      </c>
      <c r="C66" s="9">
        <v>0.65625</v>
      </c>
      <c r="D66">
        <v>0.9371103110011656</v>
      </c>
      <c r="E66" s="6">
        <v>115.88355186290821</v>
      </c>
      <c r="F66" s="11">
        <v>175.81744271017038</v>
      </c>
      <c r="G66" s="11">
        <v>160.66070017915715</v>
      </c>
      <c r="H66" s="11">
        <v>2.1560764774789858</v>
      </c>
      <c r="I66" s="11">
        <f t="shared" si="0"/>
        <v>108.59567132616961</v>
      </c>
    </row>
    <row r="67" spans="1:9" x14ac:dyDescent="0.25">
      <c r="A67" s="20"/>
      <c r="B67" s="3">
        <f>DATE(YEAR(siječanj!B67),MONTH(siječanj!B67)+6,DAY(siječanj!B67))</f>
        <v>43647</v>
      </c>
      <c r="C67" s="9">
        <v>0.66666666666666663</v>
      </c>
      <c r="D67">
        <v>0.9371103110011656</v>
      </c>
      <c r="E67" s="6">
        <v>115.10930212488873</v>
      </c>
      <c r="F67" s="11">
        <v>176.13583123388293</v>
      </c>
      <c r="G67" s="11">
        <v>162.46920575227674</v>
      </c>
      <c r="H67" s="11">
        <v>2.070041437607796</v>
      </c>
      <c r="I67" s="11">
        <f t="shared" si="0"/>
        <v>107.8701139133816</v>
      </c>
    </row>
    <row r="68" spans="1:9" x14ac:dyDescent="0.25">
      <c r="A68" s="20"/>
      <c r="B68" s="3">
        <f>DATE(YEAR(siječanj!B68),MONTH(siječanj!B68)+6,DAY(siječanj!B68))</f>
        <v>43647</v>
      </c>
      <c r="C68" s="9">
        <v>0.67708333333333337</v>
      </c>
      <c r="D68">
        <v>0.9371103110011656</v>
      </c>
      <c r="E68" s="6">
        <v>113.42558842408921</v>
      </c>
      <c r="F68" s="11">
        <v>170.26457732554098</v>
      </c>
      <c r="G68" s="11">
        <v>163.22113012273942</v>
      </c>
      <c r="H68" s="11">
        <v>2.1679231284908558</v>
      </c>
      <c r="I68" s="11">
        <f t="shared" ref="I68:I131" si="1">D68*E68</f>
        <v>106.29228844358845</v>
      </c>
    </row>
    <row r="69" spans="1:9" x14ac:dyDescent="0.25">
      <c r="A69" s="20"/>
      <c r="B69" s="3">
        <f>DATE(YEAR(siječanj!B69),MONTH(siječanj!B69)+6,DAY(siječanj!B69))</f>
        <v>43647</v>
      </c>
      <c r="C69" s="9">
        <v>0.6875</v>
      </c>
      <c r="D69">
        <v>0.9371103110011656</v>
      </c>
      <c r="E69" s="6">
        <v>114.16825515431809</v>
      </c>
      <c r="F69" s="11">
        <v>164.97891203124632</v>
      </c>
      <c r="G69" s="11">
        <v>160.78891695373926</v>
      </c>
      <c r="H69" s="11">
        <v>2.1329824613226651</v>
      </c>
      <c r="I69" s="11">
        <f t="shared" si="1"/>
        <v>106.98824909412345</v>
      </c>
    </row>
    <row r="70" spans="1:9" x14ac:dyDescent="0.25">
      <c r="A70" s="20"/>
      <c r="B70" s="3">
        <f>DATE(YEAR(siječanj!B70),MONTH(siječanj!B70)+6,DAY(siječanj!B70))</f>
        <v>43647</v>
      </c>
      <c r="C70" s="9">
        <v>0.69791666666666663</v>
      </c>
      <c r="D70">
        <v>0.9371103110011656</v>
      </c>
      <c r="E70" s="6">
        <v>114.1952392346456</v>
      </c>
      <c r="F70" s="11">
        <v>163.97478151678033</v>
      </c>
      <c r="G70" s="11">
        <v>160.16530970595889</v>
      </c>
      <c r="H70" s="11">
        <v>2.1055503758489325</v>
      </c>
      <c r="I70" s="11">
        <f t="shared" si="1"/>
        <v>107.01353615403124</v>
      </c>
    </row>
    <row r="71" spans="1:9" x14ac:dyDescent="0.25">
      <c r="A71" s="20"/>
      <c r="B71" s="3">
        <f>DATE(YEAR(siječanj!B71),MONTH(siječanj!B71)+6,DAY(siječanj!B71))</f>
        <v>43647</v>
      </c>
      <c r="C71" s="9">
        <v>0.70833333333333337</v>
      </c>
      <c r="D71">
        <v>0.9371103110011656</v>
      </c>
      <c r="E71" s="6">
        <v>115.20700029859357</v>
      </c>
      <c r="F71" s="11">
        <v>162.85628575148311</v>
      </c>
      <c r="G71" s="11">
        <v>166.36002672471</v>
      </c>
      <c r="H71" s="11">
        <v>1.8567717050769008</v>
      </c>
      <c r="I71" s="11">
        <f t="shared" si="1"/>
        <v>107.9616678793264</v>
      </c>
    </row>
    <row r="72" spans="1:9" x14ac:dyDescent="0.25">
      <c r="A72" s="20"/>
      <c r="B72" s="3">
        <f>DATE(YEAR(siječanj!B72),MONTH(siječanj!B72)+6,DAY(siječanj!B72))</f>
        <v>43647</v>
      </c>
      <c r="C72" s="9">
        <v>0.71875</v>
      </c>
      <c r="D72">
        <v>0.9371103110011656</v>
      </c>
      <c r="E72" s="6">
        <v>115.32037532561701</v>
      </c>
      <c r="F72" s="11">
        <v>162.85539876357527</v>
      </c>
      <c r="G72" s="11">
        <v>176.76040888722051</v>
      </c>
      <c r="H72" s="11">
        <v>1.8715787682451872</v>
      </c>
      <c r="I72" s="11">
        <f t="shared" si="1"/>
        <v>108.06791278616009</v>
      </c>
    </row>
    <row r="73" spans="1:9" x14ac:dyDescent="0.25">
      <c r="A73" s="20"/>
      <c r="B73" s="3">
        <f>DATE(YEAR(siječanj!B73),MONTH(siječanj!B73)+6,DAY(siječanj!B73))</f>
        <v>43647</v>
      </c>
      <c r="C73" s="9">
        <v>0.72916666666666663</v>
      </c>
      <c r="D73">
        <v>0.9371103110011656</v>
      </c>
      <c r="E73" s="6">
        <v>115.88838902533595</v>
      </c>
      <c r="F73" s="11">
        <v>163.59374997376705</v>
      </c>
      <c r="G73" s="11">
        <v>168.13765719436134</v>
      </c>
      <c r="H73" s="11">
        <v>1.885913606155674</v>
      </c>
      <c r="I73" s="11">
        <f t="shared" si="1"/>
        <v>108.60020428095665</v>
      </c>
    </row>
    <row r="74" spans="1:9" x14ac:dyDescent="0.25">
      <c r="A74" s="20"/>
      <c r="B74" s="3">
        <f>DATE(YEAR(siječanj!B74),MONTH(siječanj!B74)+6,DAY(siječanj!B74))</f>
        <v>43647</v>
      </c>
      <c r="C74" s="9">
        <v>0.73958333333333337</v>
      </c>
      <c r="D74">
        <v>0.9371103110011656</v>
      </c>
      <c r="E74" s="6">
        <v>117.1929339122988</v>
      </c>
      <c r="F74" s="11">
        <v>163.06460349070554</v>
      </c>
      <c r="G74" s="11">
        <v>163.25274378822508</v>
      </c>
      <c r="H74" s="11">
        <v>1.8411702629791808</v>
      </c>
      <c r="I74" s="11">
        <f t="shared" si="1"/>
        <v>109.82270674569337</v>
      </c>
    </row>
    <row r="75" spans="1:9" x14ac:dyDescent="0.25">
      <c r="A75" s="20"/>
      <c r="B75" s="3">
        <f>DATE(YEAR(siječanj!B75),MONTH(siječanj!B75)+6,DAY(siječanj!B75))</f>
        <v>43647</v>
      </c>
      <c r="C75" s="9">
        <v>0.75</v>
      </c>
      <c r="D75">
        <v>0.9371103110011656</v>
      </c>
      <c r="E75" s="6">
        <v>119.98759879721715</v>
      </c>
      <c r="F75" s="11">
        <v>161.05063122289192</v>
      </c>
      <c r="G75" s="11">
        <v>161.79259062404898</v>
      </c>
      <c r="H75" s="11">
        <v>1.8788402320610942</v>
      </c>
      <c r="I75" s="11">
        <f t="shared" si="1"/>
        <v>112.44161602514325</v>
      </c>
    </row>
    <row r="76" spans="1:9" x14ac:dyDescent="0.25">
      <c r="A76" s="20"/>
      <c r="B76" s="3">
        <f>DATE(YEAR(siječanj!B76),MONTH(siječanj!B76)+6,DAY(siječanj!B76))</f>
        <v>43647</v>
      </c>
      <c r="C76" s="9">
        <v>0.76041666666666663</v>
      </c>
      <c r="D76">
        <v>0.9371103110011656</v>
      </c>
      <c r="E76" s="6">
        <v>122.14222658937939</v>
      </c>
      <c r="F76" s="11">
        <v>160.5188960194659</v>
      </c>
      <c r="G76" s="11">
        <v>159.90233346066194</v>
      </c>
      <c r="H76" s="11">
        <v>2.5450740345457237</v>
      </c>
      <c r="I76" s="11">
        <f t="shared" si="1"/>
        <v>114.46073994554816</v>
      </c>
    </row>
    <row r="77" spans="1:9" x14ac:dyDescent="0.25">
      <c r="A77" s="20"/>
      <c r="B77" s="3">
        <f>DATE(YEAR(siječanj!B77),MONTH(siječanj!B77)+6,DAY(siječanj!B77))</f>
        <v>43647</v>
      </c>
      <c r="C77" s="9">
        <v>0.77083333333333337</v>
      </c>
      <c r="D77">
        <v>0.9371103110011656</v>
      </c>
      <c r="E77" s="6">
        <v>123.70182582947891</v>
      </c>
      <c r="F77" s="11">
        <v>159.50685887070838</v>
      </c>
      <c r="G77" s="11">
        <v>159.00081817027547</v>
      </c>
      <c r="H77" s="11">
        <v>4.5647034249289522</v>
      </c>
      <c r="I77" s="11">
        <f t="shared" si="1"/>
        <v>115.92225647447499</v>
      </c>
    </row>
    <row r="78" spans="1:9" x14ac:dyDescent="0.25">
      <c r="A78" s="20"/>
      <c r="B78" s="3">
        <f>DATE(YEAR(siječanj!B78),MONTH(siječanj!B78)+6,DAY(siječanj!B78))</f>
        <v>43647</v>
      </c>
      <c r="C78" s="9">
        <v>0.78125</v>
      </c>
      <c r="D78">
        <v>0.9371103110011656</v>
      </c>
      <c r="E78" s="6">
        <v>125.96003520632676</v>
      </c>
      <c r="F78" s="11">
        <v>158.90986383297758</v>
      </c>
      <c r="G78" s="11">
        <v>161.9906496763673</v>
      </c>
      <c r="H78" s="11">
        <v>11.049311670279964</v>
      </c>
      <c r="I78" s="11">
        <f t="shared" si="1"/>
        <v>118.03844776591865</v>
      </c>
    </row>
    <row r="79" spans="1:9" x14ac:dyDescent="0.25">
      <c r="A79" s="20"/>
      <c r="B79" s="3">
        <f>DATE(YEAR(siječanj!B79),MONTH(siječanj!B79)+6,DAY(siječanj!B79))</f>
        <v>43647</v>
      </c>
      <c r="C79" s="9">
        <v>0.79166666666666663</v>
      </c>
      <c r="D79">
        <v>0.9371103110011656</v>
      </c>
      <c r="E79" s="6">
        <v>129.21798570051115</v>
      </c>
      <c r="F79" s="11">
        <v>157.53699117356976</v>
      </c>
      <c r="G79" s="11">
        <v>163.40882923719352</v>
      </c>
      <c r="H79" s="11">
        <v>26.013597836050685</v>
      </c>
      <c r="I79" s="11">
        <f t="shared" si="1"/>
        <v>121.09150676675017</v>
      </c>
    </row>
    <row r="80" spans="1:9" x14ac:dyDescent="0.25">
      <c r="A80" s="20"/>
      <c r="B80" s="3">
        <f>DATE(YEAR(siječanj!B80),MONTH(siječanj!B80)+6,DAY(siječanj!B80))</f>
        <v>43647</v>
      </c>
      <c r="C80" s="9">
        <v>0.80208333333333337</v>
      </c>
      <c r="D80">
        <v>0.9371103110011656</v>
      </c>
      <c r="E80" s="6">
        <v>133.292859770755</v>
      </c>
      <c r="F80" s="11">
        <v>154.11634036785202</v>
      </c>
      <c r="G80" s="11">
        <v>159.09001157565345</v>
      </c>
      <c r="H80" s="11">
        <v>42.345904566030406</v>
      </c>
      <c r="I80" s="11">
        <f t="shared" si="1"/>
        <v>124.91011327400697</v>
      </c>
    </row>
    <row r="81" spans="1:9" x14ac:dyDescent="0.25">
      <c r="A81" s="20"/>
      <c r="B81" s="3">
        <f>DATE(YEAR(siječanj!B81),MONTH(siječanj!B81)+6,DAY(siječanj!B81))</f>
        <v>43647</v>
      </c>
      <c r="C81" s="9">
        <v>0.8125</v>
      </c>
      <c r="D81">
        <v>0.9371103110011656</v>
      </c>
      <c r="E81" s="6">
        <v>138.16595696498032</v>
      </c>
      <c r="F81" s="11">
        <v>153.39438037311538</v>
      </c>
      <c r="G81" s="11">
        <v>158.0298178413895</v>
      </c>
      <c r="H81" s="11">
        <v>63.225019184527518</v>
      </c>
      <c r="I81" s="11">
        <f t="shared" si="1"/>
        <v>129.47674290122637</v>
      </c>
    </row>
    <row r="82" spans="1:9" x14ac:dyDescent="0.25">
      <c r="A82" s="20"/>
      <c r="B82" s="3">
        <f>DATE(YEAR(siječanj!B82),MONTH(siječanj!B82)+6,DAY(siječanj!B82))</f>
        <v>43647</v>
      </c>
      <c r="C82" s="9">
        <v>0.82291666666666663</v>
      </c>
      <c r="D82">
        <v>0.9371103110011656</v>
      </c>
      <c r="E82" s="6">
        <v>141.78246497797784</v>
      </c>
      <c r="F82" s="11">
        <v>150.06990153231845</v>
      </c>
      <c r="G82" s="11">
        <v>159.0327730193018</v>
      </c>
      <c r="H82" s="11">
        <v>86.982492818989172</v>
      </c>
      <c r="I82" s="11">
        <f t="shared" si="1"/>
        <v>132.86580985002468</v>
      </c>
    </row>
    <row r="83" spans="1:9" x14ac:dyDescent="0.25">
      <c r="A83" s="20"/>
      <c r="B83" s="3">
        <f>DATE(YEAR(siječanj!B83),MONTH(siječanj!B83)+6,DAY(siječanj!B83))</f>
        <v>43647</v>
      </c>
      <c r="C83" s="9">
        <v>0.83333333333333337</v>
      </c>
      <c r="D83">
        <v>0.9371103110011656</v>
      </c>
      <c r="E83" s="6">
        <v>147.76839144195986</v>
      </c>
      <c r="F83" s="11">
        <v>144.38310900064616</v>
      </c>
      <c r="G83" s="11">
        <v>152.3344610666804</v>
      </c>
      <c r="H83" s="11">
        <v>129.51990073469312</v>
      </c>
      <c r="I83" s="11">
        <f t="shared" si="1"/>
        <v>138.47528326031698</v>
      </c>
    </row>
    <row r="84" spans="1:9" x14ac:dyDescent="0.25">
      <c r="A84" s="20"/>
      <c r="B84" s="3">
        <f>DATE(YEAR(siječanj!B84),MONTH(siječanj!B84)+6,DAY(siječanj!B84))</f>
        <v>43647</v>
      </c>
      <c r="C84" s="9">
        <v>0.84375</v>
      </c>
      <c r="D84">
        <v>0.9371103110011656</v>
      </c>
      <c r="E84" s="6">
        <v>152.12553225417568</v>
      </c>
      <c r="F84" s="11">
        <v>125.40788906693592</v>
      </c>
      <c r="G84" s="11">
        <v>139.02292833647957</v>
      </c>
      <c r="H84" s="11">
        <v>197.7438584801499</v>
      </c>
      <c r="I84" s="11">
        <f t="shared" si="1"/>
        <v>142.55840484192842</v>
      </c>
    </row>
    <row r="85" spans="1:9" x14ac:dyDescent="0.25">
      <c r="A85" s="20"/>
      <c r="B85" s="3">
        <f>DATE(YEAR(siječanj!B85),MONTH(siječanj!B85)+6,DAY(siječanj!B85))</f>
        <v>43647</v>
      </c>
      <c r="C85" s="9">
        <v>0.85416666666666663</v>
      </c>
      <c r="D85">
        <v>0.9371103110011656</v>
      </c>
      <c r="E85" s="6">
        <v>155.73060498887077</v>
      </c>
      <c r="F85" s="11">
        <v>118.28507916656201</v>
      </c>
      <c r="G85" s="11">
        <v>130.60920173632812</v>
      </c>
      <c r="H85" s="11">
        <v>228.86664746909915</v>
      </c>
      <c r="I85" s="11">
        <f t="shared" si="1"/>
        <v>145.93675567352037</v>
      </c>
    </row>
    <row r="86" spans="1:9" x14ac:dyDescent="0.25">
      <c r="A86" s="20"/>
      <c r="B86" s="3">
        <f>DATE(YEAR(siječanj!B86),MONTH(siječanj!B86)+6,DAY(siječanj!B86))</f>
        <v>43647</v>
      </c>
      <c r="C86" s="9">
        <v>0.86458333333333337</v>
      </c>
      <c r="D86">
        <v>0.9371103110011656</v>
      </c>
      <c r="E86" s="6">
        <v>156.47549127485348</v>
      </c>
      <c r="F86" s="11">
        <v>116.38724211187531</v>
      </c>
      <c r="G86" s="11">
        <v>128.19851122785795</v>
      </c>
      <c r="H86" s="11">
        <v>229.79496729013968</v>
      </c>
      <c r="I86" s="11">
        <f t="shared" si="1"/>
        <v>146.63479629263813</v>
      </c>
    </row>
    <row r="87" spans="1:9" x14ac:dyDescent="0.25">
      <c r="A87" s="20"/>
      <c r="B87" s="3">
        <f>DATE(YEAR(siječanj!B87),MONTH(siječanj!B87)+6,DAY(siječanj!B87))</f>
        <v>43647</v>
      </c>
      <c r="C87" s="9">
        <v>0.875</v>
      </c>
      <c r="D87">
        <v>0.9371103110011656</v>
      </c>
      <c r="E87" s="6">
        <v>156.27649162360373</v>
      </c>
      <c r="F87" s="11">
        <v>113.14581905281905</v>
      </c>
      <c r="G87" s="11">
        <v>123.27579067149193</v>
      </c>
      <c r="H87" s="11">
        <v>231.15388251097744</v>
      </c>
      <c r="I87" s="11">
        <f t="shared" si="1"/>
        <v>146.44831166756634</v>
      </c>
    </row>
    <row r="88" spans="1:9" x14ac:dyDescent="0.25">
      <c r="A88" s="20"/>
      <c r="B88" s="3">
        <f>DATE(YEAR(siječanj!B88),MONTH(siječanj!B88)+6,DAY(siječanj!B88))</f>
        <v>43647</v>
      </c>
      <c r="C88" s="9">
        <v>0.88541666666666663</v>
      </c>
      <c r="D88">
        <v>0.9371103110011656</v>
      </c>
      <c r="E88" s="6">
        <v>160.51270734570861</v>
      </c>
      <c r="F88" s="11">
        <v>110.33264659892833</v>
      </c>
      <c r="G88" s="11">
        <v>109.67331267350757</v>
      </c>
      <c r="H88" s="11">
        <v>238.23902521934448</v>
      </c>
      <c r="I88" s="11">
        <f t="shared" si="1"/>
        <v>150.41811310037608</v>
      </c>
    </row>
    <row r="89" spans="1:9" x14ac:dyDescent="0.25">
      <c r="A89" s="20"/>
      <c r="B89" s="3">
        <f>DATE(YEAR(siječanj!B89),MONTH(siječanj!B89)+6,DAY(siječanj!B89))</f>
        <v>43647</v>
      </c>
      <c r="C89" s="9">
        <v>0.89583333333333337</v>
      </c>
      <c r="D89">
        <v>0.9371103110011656</v>
      </c>
      <c r="E89" s="6">
        <v>163.36129969280884</v>
      </c>
      <c r="F89" s="11">
        <v>107.74500185778396</v>
      </c>
      <c r="G89" s="11">
        <v>101.33276392194288</v>
      </c>
      <c r="H89" s="11">
        <v>243.89637985359644</v>
      </c>
      <c r="I89" s="11">
        <f t="shared" si="1"/>
        <v>153.08755836068272</v>
      </c>
    </row>
    <row r="90" spans="1:9" x14ac:dyDescent="0.25">
      <c r="A90" s="20"/>
      <c r="B90" s="3">
        <f>DATE(YEAR(siječanj!B90),MONTH(siječanj!B90)+6,DAY(siječanj!B90))</f>
        <v>43647</v>
      </c>
      <c r="C90" s="9">
        <v>0.90625</v>
      </c>
      <c r="D90">
        <v>0.9371103110011656</v>
      </c>
      <c r="E90" s="6">
        <v>161.47365090640886</v>
      </c>
      <c r="F90" s="11">
        <v>104.40760750980417</v>
      </c>
      <c r="G90" s="11">
        <v>103.58758974726506</v>
      </c>
      <c r="H90" s="11">
        <v>244.63735230742301</v>
      </c>
      <c r="I90" s="11">
        <f t="shared" si="1"/>
        <v>151.31862321939846</v>
      </c>
    </row>
    <row r="91" spans="1:9" x14ac:dyDescent="0.25">
      <c r="A91" s="20"/>
      <c r="B91" s="3">
        <f>DATE(YEAR(siječanj!B91),MONTH(siječanj!B91)+6,DAY(siječanj!B91))</f>
        <v>43647</v>
      </c>
      <c r="C91" s="9">
        <v>0.91666666666666663</v>
      </c>
      <c r="D91">
        <v>0.9371103110011656</v>
      </c>
      <c r="E91" s="6">
        <v>157.5211978433247</v>
      </c>
      <c r="F91" s="11">
        <v>102.81807300320837</v>
      </c>
      <c r="G91" s="11">
        <v>92.492509728871511</v>
      </c>
      <c r="H91" s="11">
        <v>241.62417998369742</v>
      </c>
      <c r="I91" s="11">
        <f t="shared" si="1"/>
        <v>147.61473870023414</v>
      </c>
    </row>
    <row r="92" spans="1:9" x14ac:dyDescent="0.25">
      <c r="A92" s="20"/>
      <c r="B92" s="3">
        <f>DATE(YEAR(siječanj!B92),MONTH(siječanj!B92)+6,DAY(siječanj!B92))</f>
        <v>43647</v>
      </c>
      <c r="C92" s="9">
        <v>0.92708333333333337</v>
      </c>
      <c r="D92">
        <v>0.9371103110011656</v>
      </c>
      <c r="E92" s="6">
        <v>150.93705246404528</v>
      </c>
      <c r="F92" s="11">
        <v>100.44430472641018</v>
      </c>
      <c r="G92" s="11">
        <v>87.974753965655395</v>
      </c>
      <c r="H92" s="11">
        <v>242.3961432205443</v>
      </c>
      <c r="I92" s="11">
        <f t="shared" si="1"/>
        <v>141.44466817618073</v>
      </c>
    </row>
    <row r="93" spans="1:9" x14ac:dyDescent="0.25">
      <c r="A93" s="20"/>
      <c r="B93" s="3">
        <f>DATE(YEAR(siječanj!B93),MONTH(siječanj!B93)+6,DAY(siječanj!B93))</f>
        <v>43647</v>
      </c>
      <c r="C93" s="9">
        <v>0.9375</v>
      </c>
      <c r="D93">
        <v>0.9371103110011656</v>
      </c>
      <c r="E93" s="6">
        <v>141.74711686510034</v>
      </c>
      <c r="F93" s="11">
        <v>97.426591255565214</v>
      </c>
      <c r="G93" s="11">
        <v>83.751632266385982</v>
      </c>
      <c r="H93" s="11">
        <v>241.57956870351677</v>
      </c>
      <c r="I93" s="11">
        <f t="shared" si="1"/>
        <v>132.83268476897274</v>
      </c>
    </row>
    <row r="94" spans="1:9" x14ac:dyDescent="0.25">
      <c r="A94" s="20"/>
      <c r="B94" s="3">
        <f>DATE(YEAR(siječanj!B94),MONTH(siječanj!B94)+6,DAY(siječanj!B94))</f>
        <v>43647</v>
      </c>
      <c r="C94" s="9">
        <v>0.94791666666666663</v>
      </c>
      <c r="D94">
        <v>0.9371103110011656</v>
      </c>
      <c r="E94" s="6">
        <v>130.550739592578</v>
      </c>
      <c r="F94" s="11">
        <v>93.147729480019862</v>
      </c>
      <c r="G94" s="11">
        <v>81.18834440891014</v>
      </c>
      <c r="H94" s="11">
        <v>238.88733547205481</v>
      </c>
      <c r="I94" s="11">
        <f t="shared" si="1"/>
        <v>122.34044418103295</v>
      </c>
    </row>
    <row r="95" spans="1:9" x14ac:dyDescent="0.25">
      <c r="A95" s="20"/>
      <c r="B95" s="3">
        <f>DATE(YEAR(siječanj!B95),MONTH(siječanj!B95)+6,DAY(siječanj!B95))</f>
        <v>43647</v>
      </c>
      <c r="C95" s="9">
        <v>0.95833333333333337</v>
      </c>
      <c r="D95">
        <v>0.9371103110011656</v>
      </c>
      <c r="E95" s="6">
        <v>119.20402017504088</v>
      </c>
      <c r="F95" s="11">
        <v>89.780863855084348</v>
      </c>
      <c r="G95" s="11">
        <v>79.55609826682236</v>
      </c>
      <c r="H95" s="11">
        <v>239.11930412422188</v>
      </c>
      <c r="I95" s="11">
        <f t="shared" si="1"/>
        <v>111.70731641882178</v>
      </c>
    </row>
    <row r="96" spans="1:9" x14ac:dyDescent="0.25">
      <c r="A96" s="20"/>
      <c r="B96" s="3">
        <f>DATE(YEAR(siječanj!B96),MONTH(siječanj!B96)+6,DAY(siječanj!B96))</f>
        <v>43647</v>
      </c>
      <c r="C96" s="9">
        <v>0.96875</v>
      </c>
      <c r="D96">
        <v>0.9371103110011656</v>
      </c>
      <c r="E96" s="6">
        <v>109.10236035908898</v>
      </c>
      <c r="F96" s="11">
        <v>86.602958762676792</v>
      </c>
      <c r="G96" s="11">
        <v>77.17526332512243</v>
      </c>
      <c r="H96" s="11">
        <v>239.97803775171215</v>
      </c>
      <c r="I96" s="11">
        <f t="shared" si="1"/>
        <v>102.24094684706711</v>
      </c>
    </row>
    <row r="97" spans="1:9" x14ac:dyDescent="0.25">
      <c r="A97" s="20"/>
      <c r="B97" s="3">
        <f>DATE(YEAR(siječanj!B97),MONTH(siječanj!B97)+6,DAY(siječanj!B97))</f>
        <v>43647</v>
      </c>
      <c r="C97" s="9">
        <v>0.97916666666666663</v>
      </c>
      <c r="D97">
        <v>0.9371103110011656</v>
      </c>
      <c r="E97" s="6">
        <v>99.335182433482586</v>
      </c>
      <c r="F97" s="11">
        <v>84.332129245426543</v>
      </c>
      <c r="G97" s="11">
        <v>78.412856444836407</v>
      </c>
      <c r="H97" s="11">
        <v>239.43628432804246</v>
      </c>
      <c r="I97" s="11">
        <f t="shared" si="1"/>
        <v>93.088023703598381</v>
      </c>
    </row>
    <row r="98" spans="1:9" ht="15.75" thickBot="1" x14ac:dyDescent="0.3">
      <c r="A98" s="20"/>
      <c r="B98" s="3">
        <f>DATE(YEAR(siječanj!B98),MONTH(siječanj!B98)+6,DAY(siječanj!B98))</f>
        <v>43647</v>
      </c>
      <c r="C98" s="9">
        <v>0.98958333333333337</v>
      </c>
      <c r="D98">
        <v>0.9371103110011656</v>
      </c>
      <c r="E98" s="6">
        <v>91.084414726824733</v>
      </c>
      <c r="F98" s="11">
        <v>82.382236837053924</v>
      </c>
      <c r="G98" s="11">
        <v>75.445458760024351</v>
      </c>
      <c r="H98" s="11">
        <v>239.79772674093482</v>
      </c>
      <c r="I98" s="11">
        <f t="shared" si="1"/>
        <v>85.356144212013874</v>
      </c>
    </row>
    <row r="99" spans="1:9" x14ac:dyDescent="0.25">
      <c r="A99" s="19">
        <f>A3+1</f>
        <v>183</v>
      </c>
      <c r="B99" s="3">
        <f>DATE(YEAR(siječanj!B99),MONTH(siječanj!B99)+6,DAY(siječanj!B99))</f>
        <v>43648</v>
      </c>
      <c r="C99" s="9">
        <v>1</v>
      </c>
      <c r="D99">
        <v>0.93812847398937105</v>
      </c>
      <c r="E99" s="6">
        <v>82.323564122681304</v>
      </c>
      <c r="F99" s="11">
        <v>77.802802552831622</v>
      </c>
      <c r="G99" s="11">
        <v>72.317223140218559</v>
      </c>
      <c r="H99" s="11">
        <v>239.8771696362644</v>
      </c>
      <c r="I99" s="11">
        <f t="shared" si="1"/>
        <v>77.230079583777155</v>
      </c>
    </row>
    <row r="100" spans="1:9" x14ac:dyDescent="0.25">
      <c r="A100" s="20"/>
      <c r="B100" s="3">
        <f>DATE(YEAR(siječanj!B100),MONTH(siječanj!B100)+6,DAY(siječanj!B100))</f>
        <v>43648</v>
      </c>
      <c r="C100" s="9">
        <v>1.0104166666666701</v>
      </c>
      <c r="D100">
        <v>0.93812847398937105</v>
      </c>
      <c r="E100" s="6">
        <v>77.42309968689375</v>
      </c>
      <c r="F100" s="11">
        <v>76.064799916432406</v>
      </c>
      <c r="G100" s="11">
        <v>70.517893397380874</v>
      </c>
      <c r="H100" s="11">
        <v>239.62272126096707</v>
      </c>
      <c r="I100" s="11">
        <f t="shared" si="1"/>
        <v>72.63281436079258</v>
      </c>
    </row>
    <row r="101" spans="1:9" x14ac:dyDescent="0.25">
      <c r="A101" s="20"/>
      <c r="B101" s="3">
        <f>DATE(YEAR(siječanj!B101),MONTH(siječanj!B101)+6,DAY(siječanj!B101))</f>
        <v>43648</v>
      </c>
      <c r="C101" s="9">
        <v>1.0208333333333299</v>
      </c>
      <c r="D101">
        <v>0.93812847398937105</v>
      </c>
      <c r="E101" s="6">
        <v>72.595231400704137</v>
      </c>
      <c r="F101" s="11">
        <v>74.679417115356202</v>
      </c>
      <c r="G101" s="11">
        <v>70.440914362758718</v>
      </c>
      <c r="H101" s="11">
        <v>239.85673388813768</v>
      </c>
      <c r="I101" s="11">
        <f t="shared" si="1"/>
        <v>68.103653652847839</v>
      </c>
    </row>
    <row r="102" spans="1:9" x14ac:dyDescent="0.25">
      <c r="A102" s="20"/>
      <c r="B102" s="3">
        <f>DATE(YEAR(siječanj!B102),MONTH(siječanj!B102)+6,DAY(siječanj!B102))</f>
        <v>43648</v>
      </c>
      <c r="C102" s="9">
        <v>1.03125</v>
      </c>
      <c r="D102">
        <v>0.93812847398937105</v>
      </c>
      <c r="E102" s="6">
        <v>68.792220152997544</v>
      </c>
      <c r="F102" s="11">
        <v>72.447185619416501</v>
      </c>
      <c r="G102" s="11">
        <v>69.425307296373731</v>
      </c>
      <c r="H102" s="11">
        <v>240.12886469819423</v>
      </c>
      <c r="I102" s="11">
        <f t="shared" si="1"/>
        <v>64.535940514472443</v>
      </c>
    </row>
    <row r="103" spans="1:9" x14ac:dyDescent="0.25">
      <c r="A103" s="20"/>
      <c r="B103" s="3">
        <f>DATE(YEAR(siječanj!B103),MONTH(siječanj!B103)+6,DAY(siječanj!B103))</f>
        <v>43648</v>
      </c>
      <c r="C103" s="9">
        <v>1.0416666666666701</v>
      </c>
      <c r="D103">
        <v>0.93812847398937105</v>
      </c>
      <c r="E103" s="6">
        <v>66.178194944721213</v>
      </c>
      <c r="F103" s="11">
        <v>71.846634603014479</v>
      </c>
      <c r="G103" s="11">
        <v>68.0630738083686</v>
      </c>
      <c r="H103" s="11">
        <v>239.97808477414247</v>
      </c>
      <c r="I103" s="11">
        <f t="shared" si="1"/>
        <v>62.083649034862418</v>
      </c>
    </row>
    <row r="104" spans="1:9" x14ac:dyDescent="0.25">
      <c r="A104" s="20"/>
      <c r="B104" s="3">
        <f>DATE(YEAR(siječanj!B104),MONTH(siječanj!B104)+6,DAY(siječanj!B104))</f>
        <v>43648</v>
      </c>
      <c r="C104" s="9">
        <v>1.0520833333333299</v>
      </c>
      <c r="D104">
        <v>0.93812847398937105</v>
      </c>
      <c r="E104" s="6">
        <v>63.924406811758679</v>
      </c>
      <c r="F104" s="11">
        <v>70.287683118399158</v>
      </c>
      <c r="G104" s="11">
        <v>67.111757762817021</v>
      </c>
      <c r="H104" s="11">
        <v>239.61856627898476</v>
      </c>
      <c r="I104" s="11">
        <f t="shared" si="1"/>
        <v>59.969306212990922</v>
      </c>
    </row>
    <row r="105" spans="1:9" x14ac:dyDescent="0.25">
      <c r="A105" s="20"/>
      <c r="B105" s="3">
        <f>DATE(YEAR(siječanj!B105),MONTH(siječanj!B105)+6,DAY(siječanj!B105))</f>
        <v>43648</v>
      </c>
      <c r="C105" s="9">
        <v>1.0625</v>
      </c>
      <c r="D105">
        <v>0.93812847398937105</v>
      </c>
      <c r="E105" s="6">
        <v>62.269519541679841</v>
      </c>
      <c r="F105" s="11">
        <v>69.339954599719476</v>
      </c>
      <c r="G105" s="11">
        <v>65.691390613406512</v>
      </c>
      <c r="H105" s="11">
        <v>239.84209290419142</v>
      </c>
      <c r="I105" s="11">
        <f t="shared" si="1"/>
        <v>58.416809343687426</v>
      </c>
    </row>
    <row r="106" spans="1:9" x14ac:dyDescent="0.25">
      <c r="A106" s="20"/>
      <c r="B106" s="3">
        <f>DATE(YEAR(siječanj!B106),MONTH(siječanj!B106)+6,DAY(siječanj!B106))</f>
        <v>43648</v>
      </c>
      <c r="C106" s="9">
        <v>1.0729166666666701</v>
      </c>
      <c r="D106">
        <v>0.93812847398937105</v>
      </c>
      <c r="E106" s="6">
        <v>60.853591867585322</v>
      </c>
      <c r="F106" s="11">
        <v>69.048641281555533</v>
      </c>
      <c r="G106" s="11">
        <v>65.298110353043398</v>
      </c>
      <c r="H106" s="11">
        <v>239.41890403741007</v>
      </c>
      <c r="I106" s="11">
        <f t="shared" si="1"/>
        <v>57.08848727550982</v>
      </c>
    </row>
    <row r="107" spans="1:9" x14ac:dyDescent="0.25">
      <c r="A107" s="20"/>
      <c r="B107" s="3">
        <f>DATE(YEAR(siječanj!B107),MONTH(siječanj!B107)+6,DAY(siječanj!B107))</f>
        <v>43648</v>
      </c>
      <c r="C107" s="9">
        <v>1.0833333333333299</v>
      </c>
      <c r="D107">
        <v>0.93812847398937105</v>
      </c>
      <c r="E107" s="6">
        <v>60.558996466193577</v>
      </c>
      <c r="F107" s="11">
        <v>69.648758837803513</v>
      </c>
      <c r="G107" s="11">
        <v>65.221488557657949</v>
      </c>
      <c r="H107" s="11">
        <v>239.60494278039269</v>
      </c>
      <c r="I107" s="11">
        <f t="shared" si="1"/>
        <v>56.812118941157891</v>
      </c>
    </row>
    <row r="108" spans="1:9" x14ac:dyDescent="0.25">
      <c r="A108" s="20"/>
      <c r="B108" s="3">
        <f>DATE(YEAR(siječanj!B108),MONTH(siječanj!B108)+6,DAY(siječanj!B108))</f>
        <v>43648</v>
      </c>
      <c r="C108" s="9">
        <v>1.09375</v>
      </c>
      <c r="D108">
        <v>0.93812847398937105</v>
      </c>
      <c r="E108" s="6">
        <v>60.039235273269782</v>
      </c>
      <c r="F108" s="11">
        <v>70.741186791058283</v>
      </c>
      <c r="G108" s="11">
        <v>66.014599802364955</v>
      </c>
      <c r="H108" s="11">
        <v>239.70763176441926</v>
      </c>
      <c r="I108" s="11">
        <f t="shared" si="1"/>
        <v>56.324516166401402</v>
      </c>
    </row>
    <row r="109" spans="1:9" x14ac:dyDescent="0.25">
      <c r="A109" s="20"/>
      <c r="B109" s="3">
        <f>DATE(YEAR(siječanj!B109),MONTH(siječanj!B109)+6,DAY(siječanj!B109))</f>
        <v>43648</v>
      </c>
      <c r="C109" s="9">
        <v>1.1041666666666701</v>
      </c>
      <c r="D109">
        <v>0.93812847398937105</v>
      </c>
      <c r="E109" s="6">
        <v>59.258012199306329</v>
      </c>
      <c r="F109" s="11">
        <v>70.179896026757717</v>
      </c>
      <c r="G109" s="11">
        <v>65.779395897278178</v>
      </c>
      <c r="H109" s="11">
        <v>239.85277600017187</v>
      </c>
      <c r="I109" s="11">
        <f t="shared" si="1"/>
        <v>55.591628556178776</v>
      </c>
    </row>
    <row r="110" spans="1:9" x14ac:dyDescent="0.25">
      <c r="A110" s="20"/>
      <c r="B110" s="3">
        <f>DATE(YEAR(siječanj!B110),MONTH(siječanj!B110)+6,DAY(siječanj!B110))</f>
        <v>43648</v>
      </c>
      <c r="C110" s="9">
        <v>1.1145833333333299</v>
      </c>
      <c r="D110">
        <v>0.93812847398937105</v>
      </c>
      <c r="E110" s="6">
        <v>58.944238883261569</v>
      </c>
      <c r="F110" s="11">
        <v>68.764985759446532</v>
      </c>
      <c r="G110" s="11">
        <v>64.861636256432035</v>
      </c>
      <c r="H110" s="11">
        <v>239.83434720939081</v>
      </c>
      <c r="I110" s="11">
        <f t="shared" si="1"/>
        <v>55.297268874019124</v>
      </c>
    </row>
    <row r="111" spans="1:9" x14ac:dyDescent="0.25">
      <c r="A111" s="20"/>
      <c r="B111" s="3">
        <f>DATE(YEAR(siječanj!B111),MONTH(siječanj!B111)+6,DAY(siječanj!B111))</f>
        <v>43648</v>
      </c>
      <c r="C111" s="9">
        <v>1.125</v>
      </c>
      <c r="D111">
        <v>0.93812847398937105</v>
      </c>
      <c r="E111" s="6">
        <v>58.736195237166882</v>
      </c>
      <c r="F111" s="11">
        <v>67.865925183619254</v>
      </c>
      <c r="G111" s="11">
        <v>63.678793060184837</v>
      </c>
      <c r="H111" s="11">
        <v>239.6321257470334</v>
      </c>
      <c r="I111" s="11">
        <f t="shared" si="1"/>
        <v>55.102097205785128</v>
      </c>
    </row>
    <row r="112" spans="1:9" x14ac:dyDescent="0.25">
      <c r="A112" s="20"/>
      <c r="B112" s="3">
        <f>DATE(YEAR(siječanj!B112),MONTH(siječanj!B112)+6,DAY(siječanj!B112))</f>
        <v>43648</v>
      </c>
      <c r="C112" s="9">
        <v>1.1354166666666701</v>
      </c>
      <c r="D112">
        <v>0.93812847398937105</v>
      </c>
      <c r="E112" s="6">
        <v>58.670390769352352</v>
      </c>
      <c r="F112" s="11">
        <v>66.627653942605065</v>
      </c>
      <c r="G112" s="11">
        <v>63.530687292143959</v>
      </c>
      <c r="H112" s="11">
        <v>239.48584296818038</v>
      </c>
      <c r="I112" s="11">
        <f t="shared" si="1"/>
        <v>55.040364160812601</v>
      </c>
    </row>
    <row r="113" spans="1:9" x14ac:dyDescent="0.25">
      <c r="A113" s="20"/>
      <c r="B113" s="3">
        <f>DATE(YEAR(siječanj!B113),MONTH(siječanj!B113)+6,DAY(siječanj!B113))</f>
        <v>43648</v>
      </c>
      <c r="C113" s="9">
        <v>1.1458333333333299</v>
      </c>
      <c r="D113">
        <v>0.93812847398937105</v>
      </c>
      <c r="E113" s="6">
        <v>59.150194002832976</v>
      </c>
      <c r="F113" s="11">
        <v>66.527163430223524</v>
      </c>
      <c r="G113" s="11">
        <v>63.768359760495542</v>
      </c>
      <c r="H113" s="11">
        <v>239.31170290102617</v>
      </c>
      <c r="I113" s="11">
        <f t="shared" si="1"/>
        <v>55.490481236052943</v>
      </c>
    </row>
    <row r="114" spans="1:9" x14ac:dyDescent="0.25">
      <c r="A114" s="20"/>
      <c r="B114" s="3">
        <f>DATE(YEAR(siječanj!B114),MONTH(siječanj!B114)+6,DAY(siječanj!B114))</f>
        <v>43648</v>
      </c>
      <c r="C114" s="9">
        <v>1.15625</v>
      </c>
      <c r="D114">
        <v>0.93812847398937105</v>
      </c>
      <c r="E114" s="6">
        <v>60.358297405529399</v>
      </c>
      <c r="F114" s="11">
        <v>65.75473743569917</v>
      </c>
      <c r="G114" s="11">
        <v>62.889767990117804</v>
      </c>
      <c r="H114" s="11">
        <v>239.37927913579907</v>
      </c>
      <c r="I114" s="11">
        <f t="shared" si="1"/>
        <v>56.623837437645911</v>
      </c>
    </row>
    <row r="115" spans="1:9" x14ac:dyDescent="0.25">
      <c r="A115" s="20"/>
      <c r="B115" s="3">
        <f>DATE(YEAR(siječanj!B115),MONTH(siječanj!B115)+6,DAY(siječanj!B115))</f>
        <v>43648</v>
      </c>
      <c r="C115" s="9">
        <v>1.1666666666666701</v>
      </c>
      <c r="D115">
        <v>0.93812847398937105</v>
      </c>
      <c r="E115" s="6">
        <v>62.509323879142926</v>
      </c>
      <c r="F115" s="11">
        <v>65.429541982159989</v>
      </c>
      <c r="G115" s="11">
        <v>63.157336164479716</v>
      </c>
      <c r="H115" s="11">
        <v>232.68376428516061</v>
      </c>
      <c r="I115" s="11">
        <f t="shared" si="1"/>
        <v>58.641776620847708</v>
      </c>
    </row>
    <row r="116" spans="1:9" x14ac:dyDescent="0.25">
      <c r="A116" s="20"/>
      <c r="B116" s="3">
        <f>DATE(YEAR(siječanj!B116),MONTH(siječanj!B116)+6,DAY(siječanj!B116))</f>
        <v>43648</v>
      </c>
      <c r="C116" s="9">
        <v>1.1770833333333299</v>
      </c>
      <c r="D116">
        <v>0.93812847398937105</v>
      </c>
      <c r="E116" s="6">
        <v>64.702099045017135</v>
      </c>
      <c r="F116" s="11">
        <v>64.400527644035336</v>
      </c>
      <c r="G116" s="11">
        <v>60.999695467235121</v>
      </c>
      <c r="H116" s="11">
        <v>173.01361181987113</v>
      </c>
      <c r="I116" s="11">
        <f t="shared" si="1"/>
        <v>60.698881441011068</v>
      </c>
    </row>
    <row r="117" spans="1:9" x14ac:dyDescent="0.25">
      <c r="A117" s="20"/>
      <c r="B117" s="3">
        <f>DATE(YEAR(siječanj!B117),MONTH(siječanj!B117)+6,DAY(siječanj!B117))</f>
        <v>43648</v>
      </c>
      <c r="C117" s="9">
        <v>1.1875</v>
      </c>
      <c r="D117">
        <v>0.93812847398937105</v>
      </c>
      <c r="E117" s="6">
        <v>67.242973214757015</v>
      </c>
      <c r="F117" s="11">
        <v>63.984654734380008</v>
      </c>
      <c r="G117" s="11">
        <v>59.996270660213888</v>
      </c>
      <c r="H117" s="11">
        <v>104.52440254586757</v>
      </c>
      <c r="I117" s="11">
        <f t="shared" si="1"/>
        <v>63.082547848468153</v>
      </c>
    </row>
    <row r="118" spans="1:9" x14ac:dyDescent="0.25">
      <c r="A118" s="20"/>
      <c r="B118" s="3">
        <f>DATE(YEAR(siječanj!B118),MONTH(siječanj!B118)+6,DAY(siječanj!B118))</f>
        <v>43648</v>
      </c>
      <c r="C118" s="9">
        <v>1.1979166666666701</v>
      </c>
      <c r="D118">
        <v>0.93812847398937105</v>
      </c>
      <c r="E118" s="6">
        <v>71.017644428129074</v>
      </c>
      <c r="F118" s="11">
        <v>63.570178529665533</v>
      </c>
      <c r="G118" s="11">
        <v>59.557697281346428</v>
      </c>
      <c r="H118" s="11">
        <v>67.999215540402218</v>
      </c>
      <c r="I118" s="11">
        <f t="shared" si="1"/>
        <v>66.623674393680488</v>
      </c>
    </row>
    <row r="119" spans="1:9" x14ac:dyDescent="0.25">
      <c r="A119" s="20"/>
      <c r="B119" s="3">
        <f>DATE(YEAR(siječanj!B119),MONTH(siječanj!B119)+6,DAY(siječanj!B119))</f>
        <v>43648</v>
      </c>
      <c r="C119" s="9">
        <v>1.2083333333333299</v>
      </c>
      <c r="D119">
        <v>0.93812847398937105</v>
      </c>
      <c r="E119" s="6">
        <v>74.137695590972385</v>
      </c>
      <c r="F119" s="11">
        <v>63.476145770875412</v>
      </c>
      <c r="G119" s="11">
        <v>62.668291705137804</v>
      </c>
      <c r="H119" s="11">
        <v>46.070936456343766</v>
      </c>
      <c r="I119" s="11">
        <f t="shared" si="1"/>
        <v>69.550683229847451</v>
      </c>
    </row>
    <row r="120" spans="1:9" x14ac:dyDescent="0.25">
      <c r="A120" s="20"/>
      <c r="B120" s="3">
        <f>DATE(YEAR(siječanj!B120),MONTH(siječanj!B120)+6,DAY(siječanj!B120))</f>
        <v>43648</v>
      </c>
      <c r="C120" s="9">
        <v>1.21875</v>
      </c>
      <c r="D120">
        <v>0.93812847398937105</v>
      </c>
      <c r="E120" s="6">
        <v>77.61575335427311</v>
      </c>
      <c r="F120" s="11">
        <v>68.082723490485364</v>
      </c>
      <c r="G120" s="11">
        <v>68.825085169862959</v>
      </c>
      <c r="H120" s="11">
        <v>27.074469886287375</v>
      </c>
      <c r="I120" s="11">
        <f t="shared" si="1"/>
        <v>72.813548251779636</v>
      </c>
    </row>
    <row r="121" spans="1:9" x14ac:dyDescent="0.25">
      <c r="A121" s="20"/>
      <c r="B121" s="3">
        <f>DATE(YEAR(siječanj!B121),MONTH(siječanj!B121)+6,DAY(siječanj!B121))</f>
        <v>43648</v>
      </c>
      <c r="C121" s="9">
        <v>1.2291666666666701</v>
      </c>
      <c r="D121">
        <v>0.93812847398937105</v>
      </c>
      <c r="E121" s="6">
        <v>81.867940745465319</v>
      </c>
      <c r="F121" s="11">
        <v>76.103542424460969</v>
      </c>
      <c r="G121" s="11">
        <v>73.471551420314128</v>
      </c>
      <c r="H121" s="11">
        <v>7.0081970042312669</v>
      </c>
      <c r="I121" s="11">
        <f t="shared" si="1"/>
        <v>76.802646320195635</v>
      </c>
    </row>
    <row r="122" spans="1:9" x14ac:dyDescent="0.25">
      <c r="A122" s="20"/>
      <c r="B122" s="3">
        <f>DATE(YEAR(siječanj!B122),MONTH(siječanj!B122)+6,DAY(siječanj!B122))</f>
        <v>43648</v>
      </c>
      <c r="C122" s="9">
        <v>1.2395833333333299</v>
      </c>
      <c r="D122">
        <v>0.93812847398937105</v>
      </c>
      <c r="E122" s="6">
        <v>86.4917230639102</v>
      </c>
      <c r="F122" s="11">
        <v>77.51458365854522</v>
      </c>
      <c r="G122" s="11">
        <v>76.96957380326522</v>
      </c>
      <c r="H122" s="11">
        <v>2.8366511207375491</v>
      </c>
      <c r="I122" s="11">
        <f t="shared" si="1"/>
        <v>81.140348170657361</v>
      </c>
    </row>
    <row r="123" spans="1:9" x14ac:dyDescent="0.25">
      <c r="A123" s="20"/>
      <c r="B123" s="3">
        <f>DATE(YEAR(siječanj!B123),MONTH(siječanj!B123)+6,DAY(siječanj!B123))</f>
        <v>43648</v>
      </c>
      <c r="C123" s="9">
        <v>1.25</v>
      </c>
      <c r="D123">
        <v>0.93812847398937105</v>
      </c>
      <c r="E123" s="6">
        <v>88.908269354127654</v>
      </c>
      <c r="F123" s="11">
        <v>77.366653340414445</v>
      </c>
      <c r="G123" s="11">
        <v>94.951873079860633</v>
      </c>
      <c r="H123" s="11">
        <v>2.9567694187813069</v>
      </c>
      <c r="I123" s="11">
        <f t="shared" si="1"/>
        <v>83.407379054223739</v>
      </c>
    </row>
    <row r="124" spans="1:9" x14ac:dyDescent="0.25">
      <c r="A124" s="20"/>
      <c r="B124" s="3">
        <f>DATE(YEAR(siječanj!B124),MONTH(siječanj!B124)+6,DAY(siječanj!B124))</f>
        <v>43648</v>
      </c>
      <c r="C124" s="9">
        <v>1.2604166666666701</v>
      </c>
      <c r="D124">
        <v>0.93812847398937105</v>
      </c>
      <c r="E124" s="6">
        <v>89.853794149387696</v>
      </c>
      <c r="F124" s="11">
        <v>87.317867002870145</v>
      </c>
      <c r="G124" s="11">
        <v>100.37608125999283</v>
      </c>
      <c r="H124" s="11">
        <v>3.513695079812269</v>
      </c>
      <c r="I124" s="11">
        <f t="shared" si="1"/>
        <v>84.294402787520156</v>
      </c>
    </row>
    <row r="125" spans="1:9" x14ac:dyDescent="0.25">
      <c r="A125" s="20"/>
      <c r="B125" s="3">
        <f>DATE(YEAR(siječanj!B125),MONTH(siječanj!B125)+6,DAY(siječanj!B125))</f>
        <v>43648</v>
      </c>
      <c r="C125" s="9">
        <v>1.2708333333333299</v>
      </c>
      <c r="D125">
        <v>0.93812847398937105</v>
      </c>
      <c r="E125" s="6">
        <v>93.013121324087905</v>
      </c>
      <c r="F125" s="11">
        <v>93.714976307918747</v>
      </c>
      <c r="G125" s="11">
        <v>109.16758233206512</v>
      </c>
      <c r="H125" s="11">
        <v>3.3723216427813321</v>
      </c>
      <c r="I125" s="11">
        <f t="shared" si="1"/>
        <v>87.258257568754814</v>
      </c>
    </row>
    <row r="126" spans="1:9" x14ac:dyDescent="0.25">
      <c r="A126" s="20"/>
      <c r="B126" s="3">
        <f>DATE(YEAR(siječanj!B126),MONTH(siječanj!B126)+6,DAY(siječanj!B126))</f>
        <v>43648</v>
      </c>
      <c r="C126" s="9">
        <v>1.28125</v>
      </c>
      <c r="D126">
        <v>0.93812847398937105</v>
      </c>
      <c r="E126" s="6">
        <v>93.814298561630793</v>
      </c>
      <c r="F126" s="11">
        <v>102.4795727310517</v>
      </c>
      <c r="G126" s="11">
        <v>119.98751187364597</v>
      </c>
      <c r="H126" s="11">
        <v>3.4934013994537878</v>
      </c>
      <c r="I126" s="11">
        <f t="shared" si="1"/>
        <v>88.009864748005938</v>
      </c>
    </row>
    <row r="127" spans="1:9" x14ac:dyDescent="0.25">
      <c r="A127" s="20"/>
      <c r="B127" s="3">
        <f>DATE(YEAR(siječanj!B127),MONTH(siječanj!B127)+6,DAY(siječanj!B127))</f>
        <v>43648</v>
      </c>
      <c r="C127" s="9">
        <v>1.2916666666666701</v>
      </c>
      <c r="D127">
        <v>0.93812847398937105</v>
      </c>
      <c r="E127" s="6">
        <v>93.572559557725739</v>
      </c>
      <c r="F127" s="11">
        <v>111.27295813274974</v>
      </c>
      <c r="G127" s="11">
        <v>129.04691026184881</v>
      </c>
      <c r="H127" s="11">
        <v>3.1207936605507571</v>
      </c>
      <c r="I127" s="11">
        <f t="shared" si="1"/>
        <v>87.783082505168778</v>
      </c>
    </row>
    <row r="128" spans="1:9" x14ac:dyDescent="0.25">
      <c r="A128" s="20"/>
      <c r="B128" s="3">
        <f>DATE(YEAR(siječanj!B128),MONTH(siječanj!B128)+6,DAY(siječanj!B128))</f>
        <v>43648</v>
      </c>
      <c r="C128" s="9">
        <v>1.3020833333333299</v>
      </c>
      <c r="D128">
        <v>0.93812847398937105</v>
      </c>
      <c r="E128" s="6">
        <v>93.187443803584415</v>
      </c>
      <c r="F128" s="11">
        <v>125.29223146268244</v>
      </c>
      <c r="G128" s="11">
        <v>139.80981398505043</v>
      </c>
      <c r="H128" s="11">
        <v>2.7944499902306923</v>
      </c>
      <c r="I128" s="11">
        <f t="shared" si="1"/>
        <v>87.421794450426916</v>
      </c>
    </row>
    <row r="129" spans="1:9" x14ac:dyDescent="0.25">
      <c r="A129" s="20"/>
      <c r="B129" s="3">
        <f>DATE(YEAR(siječanj!B129),MONTH(siječanj!B129)+6,DAY(siječanj!B129))</f>
        <v>43648</v>
      </c>
      <c r="C129" s="9">
        <v>1.3125</v>
      </c>
      <c r="D129">
        <v>0.93812847398937105</v>
      </c>
      <c r="E129" s="6">
        <v>94.079150327688041</v>
      </c>
      <c r="F129" s="11">
        <v>134.99149239707427</v>
      </c>
      <c r="G129" s="11">
        <v>149.14858148419816</v>
      </c>
      <c r="H129" s="11">
        <v>2.3043562089052383</v>
      </c>
      <c r="I129" s="11">
        <f t="shared" si="1"/>
        <v>88.258329731130615</v>
      </c>
    </row>
    <row r="130" spans="1:9" x14ac:dyDescent="0.25">
      <c r="A130" s="20"/>
      <c r="B130" s="3">
        <f>DATE(YEAR(siječanj!B130),MONTH(siječanj!B130)+6,DAY(siječanj!B130))</f>
        <v>43648</v>
      </c>
      <c r="C130" s="9">
        <v>1.3229166666666701</v>
      </c>
      <c r="D130">
        <v>0.93812847398937105</v>
      </c>
      <c r="E130" s="6">
        <v>95.779456101128588</v>
      </c>
      <c r="F130" s="11">
        <v>144.33087705208266</v>
      </c>
      <c r="G130" s="11">
        <v>163.65336150167451</v>
      </c>
      <c r="H130" s="11">
        <v>1.9569354845469109</v>
      </c>
      <c r="I130" s="11">
        <f t="shared" si="1"/>
        <v>89.853434991683713</v>
      </c>
    </row>
    <row r="131" spans="1:9" x14ac:dyDescent="0.25">
      <c r="A131" s="20"/>
      <c r="B131" s="3">
        <f>DATE(YEAR(siječanj!B131),MONTH(siječanj!B131)+6,DAY(siječanj!B131))</f>
        <v>43648</v>
      </c>
      <c r="C131" s="9">
        <v>1.3333333333333299</v>
      </c>
      <c r="D131">
        <v>0.93812847398937105</v>
      </c>
      <c r="E131" s="6">
        <v>96.62837264764697</v>
      </c>
      <c r="F131" s="11">
        <v>166.09028781216119</v>
      </c>
      <c r="G131" s="11">
        <v>178.3182890592152</v>
      </c>
      <c r="H131" s="11">
        <v>1.8167306049335796</v>
      </c>
      <c r="I131" s="11">
        <f t="shared" si="1"/>
        <v>90.649827776013339</v>
      </c>
    </row>
    <row r="132" spans="1:9" x14ac:dyDescent="0.25">
      <c r="A132" s="20"/>
      <c r="B132" s="3">
        <f>DATE(YEAR(siječanj!B132),MONTH(siječanj!B132)+6,DAY(siječanj!B132))</f>
        <v>43648</v>
      </c>
      <c r="C132" s="9">
        <v>1.34375</v>
      </c>
      <c r="D132">
        <v>0.93812847398937105</v>
      </c>
      <c r="E132" s="6">
        <v>98.33174371096581</v>
      </c>
      <c r="F132" s="11">
        <v>189.76239367776259</v>
      </c>
      <c r="G132" s="11">
        <v>190.36924895475727</v>
      </c>
      <c r="H132" s="11">
        <v>1.7582567121002244</v>
      </c>
      <c r="I132" s="11">
        <f t="shared" ref="I132:I195" si="2">D132*E132</f>
        <v>92.247808672282289</v>
      </c>
    </row>
    <row r="133" spans="1:9" x14ac:dyDescent="0.25">
      <c r="A133" s="20"/>
      <c r="B133" s="3">
        <f>DATE(YEAR(siječanj!B133),MONTH(siječanj!B133)+6,DAY(siječanj!B133))</f>
        <v>43648</v>
      </c>
      <c r="C133" s="9">
        <v>1.3541666666666701</v>
      </c>
      <c r="D133">
        <v>0.93812847398937105</v>
      </c>
      <c r="E133" s="6">
        <v>99.087025975217728</v>
      </c>
      <c r="F133" s="11">
        <v>187.65698138504328</v>
      </c>
      <c r="G133" s="11">
        <v>195.0379563581358</v>
      </c>
      <c r="H133" s="11">
        <v>1.8623553685594825</v>
      </c>
      <c r="I133" s="11">
        <f t="shared" si="2"/>
        <v>92.956360470276181</v>
      </c>
    </row>
    <row r="134" spans="1:9" x14ac:dyDescent="0.25">
      <c r="A134" s="20"/>
      <c r="B134" s="3">
        <f>DATE(YEAR(siječanj!B134),MONTH(siječanj!B134)+6,DAY(siječanj!B134))</f>
        <v>43648</v>
      </c>
      <c r="C134" s="9">
        <v>1.3645833333333299</v>
      </c>
      <c r="D134">
        <v>0.93812847398937105</v>
      </c>
      <c r="E134" s="6">
        <v>100.77792047490955</v>
      </c>
      <c r="F134" s="11">
        <v>188.99903021127392</v>
      </c>
      <c r="G134" s="11">
        <v>201.5841405908605</v>
      </c>
      <c r="H134" s="11">
        <v>2.0609170851689602</v>
      </c>
      <c r="I134" s="11">
        <f t="shared" si="2"/>
        <v>94.542636746949086</v>
      </c>
    </row>
    <row r="135" spans="1:9" x14ac:dyDescent="0.25">
      <c r="A135" s="20"/>
      <c r="B135" s="3">
        <f>DATE(YEAR(siječanj!B135),MONTH(siječanj!B135)+6,DAY(siječanj!B135))</f>
        <v>43648</v>
      </c>
      <c r="C135" s="9">
        <v>1.375</v>
      </c>
      <c r="D135">
        <v>0.93812847398937105</v>
      </c>
      <c r="E135" s="6">
        <v>102.32735303789335</v>
      </c>
      <c r="F135" s="11">
        <v>191.80642319644392</v>
      </c>
      <c r="G135" s="11">
        <v>207.72293562033454</v>
      </c>
      <c r="H135" s="11">
        <v>1.9200648967806371</v>
      </c>
      <c r="I135" s="11">
        <f t="shared" si="2"/>
        <v>95.996203552810513</v>
      </c>
    </row>
    <row r="136" spans="1:9" x14ac:dyDescent="0.25">
      <c r="A136" s="20"/>
      <c r="B136" s="3">
        <f>DATE(YEAR(siječanj!B136),MONTH(siječanj!B136)+6,DAY(siječanj!B136))</f>
        <v>43648</v>
      </c>
      <c r="C136" s="9">
        <v>1.3854166666666701</v>
      </c>
      <c r="D136">
        <v>0.93812847398937105</v>
      </c>
      <c r="E136" s="6">
        <v>104.1508858467906</v>
      </c>
      <c r="F136" s="11">
        <v>199.08515433315898</v>
      </c>
      <c r="G136" s="11">
        <v>209.58450928276162</v>
      </c>
      <c r="H136" s="11">
        <v>1.6673273375655713</v>
      </c>
      <c r="I136" s="11">
        <f t="shared" si="2"/>
        <v>97.706911604090848</v>
      </c>
    </row>
    <row r="137" spans="1:9" x14ac:dyDescent="0.25">
      <c r="A137" s="20"/>
      <c r="B137" s="3">
        <f>DATE(YEAR(siječanj!B137),MONTH(siječanj!B137)+6,DAY(siječanj!B137))</f>
        <v>43648</v>
      </c>
      <c r="C137" s="9">
        <v>1.3958333333333299</v>
      </c>
      <c r="D137">
        <v>0.93812847398937105</v>
      </c>
      <c r="E137" s="6">
        <v>104.82153216191939</v>
      </c>
      <c r="F137" s="11">
        <v>196.77487191484997</v>
      </c>
      <c r="G137" s="11">
        <v>212.48164322781665</v>
      </c>
      <c r="H137" s="11">
        <v>1.6406025895012968</v>
      </c>
      <c r="I137" s="11">
        <f t="shared" si="2"/>
        <v>98.336064008289213</v>
      </c>
    </row>
    <row r="138" spans="1:9" x14ac:dyDescent="0.25">
      <c r="A138" s="20"/>
      <c r="B138" s="3">
        <f>DATE(YEAR(siječanj!B138),MONTH(siječanj!B138)+6,DAY(siječanj!B138))</f>
        <v>43648</v>
      </c>
      <c r="C138" s="9">
        <v>1.40625</v>
      </c>
      <c r="D138">
        <v>0.93812847398937105</v>
      </c>
      <c r="E138" s="6">
        <v>105.54065730705972</v>
      </c>
      <c r="F138" s="11">
        <v>194.7942600248187</v>
      </c>
      <c r="G138" s="11">
        <v>211.06818002769961</v>
      </c>
      <c r="H138" s="11">
        <v>1.7602446603782911</v>
      </c>
      <c r="I138" s="11">
        <f t="shared" si="2"/>
        <v>99.010695783307099</v>
      </c>
    </row>
    <row r="139" spans="1:9" x14ac:dyDescent="0.25">
      <c r="A139" s="20"/>
      <c r="B139" s="3">
        <f>DATE(YEAR(siječanj!B139),MONTH(siječanj!B139)+6,DAY(siječanj!B139))</f>
        <v>43648</v>
      </c>
      <c r="C139" s="9">
        <v>1.4166666666666701</v>
      </c>
      <c r="D139">
        <v>0.93812847398937105</v>
      </c>
      <c r="E139" s="6">
        <v>106.69912346222905</v>
      </c>
      <c r="F139" s="11">
        <v>202.96996470698969</v>
      </c>
      <c r="G139" s="11">
        <v>211.75592175327708</v>
      </c>
      <c r="H139" s="11">
        <v>1.721211040816758</v>
      </c>
      <c r="I139" s="11">
        <f t="shared" si="2"/>
        <v>100.09748586962444</v>
      </c>
    </row>
    <row r="140" spans="1:9" x14ac:dyDescent="0.25">
      <c r="A140" s="20"/>
      <c r="B140" s="3">
        <f>DATE(YEAR(siječanj!B140),MONTH(siječanj!B140)+6,DAY(siječanj!B140))</f>
        <v>43648</v>
      </c>
      <c r="C140" s="9">
        <v>1.4270833333333299</v>
      </c>
      <c r="D140">
        <v>0.93812847398937105</v>
      </c>
      <c r="E140" s="6">
        <v>107.12569210021663</v>
      </c>
      <c r="F140" s="11">
        <v>198.78098571061136</v>
      </c>
      <c r="G140" s="11">
        <v>207.95461128621841</v>
      </c>
      <c r="H140" s="11">
        <v>1.9856471804120108</v>
      </c>
      <c r="I140" s="11">
        <f t="shared" si="2"/>
        <v>100.49766205503144</v>
      </c>
    </row>
    <row r="141" spans="1:9" x14ac:dyDescent="0.25">
      <c r="A141" s="20"/>
      <c r="B141" s="3">
        <f>DATE(YEAR(siječanj!B141),MONTH(siječanj!B141)+6,DAY(siječanj!B141))</f>
        <v>43648</v>
      </c>
      <c r="C141" s="9">
        <v>1.4375</v>
      </c>
      <c r="D141">
        <v>0.93812847398937105</v>
      </c>
      <c r="E141" s="6">
        <v>109.14421625708371</v>
      </c>
      <c r="F141" s="11">
        <v>195.57231698782581</v>
      </c>
      <c r="G141" s="11">
        <v>209.03010208487623</v>
      </c>
      <c r="H141" s="11">
        <v>2.0285916655090053</v>
      </c>
      <c r="I141" s="11">
        <f t="shared" si="2"/>
        <v>102.39129704202385</v>
      </c>
    </row>
    <row r="142" spans="1:9" x14ac:dyDescent="0.25">
      <c r="A142" s="20"/>
      <c r="B142" s="3">
        <f>DATE(YEAR(siječanj!B142),MONTH(siječanj!B142)+6,DAY(siječanj!B142))</f>
        <v>43648</v>
      </c>
      <c r="C142" s="9">
        <v>1.4479166666666701</v>
      </c>
      <c r="D142">
        <v>0.93812847398937105</v>
      </c>
      <c r="E142" s="6">
        <v>110.03934641615828</v>
      </c>
      <c r="F142" s="11">
        <v>193.07382857873847</v>
      </c>
      <c r="G142" s="11">
        <v>207.17446100213272</v>
      </c>
      <c r="H142" s="11">
        <v>1.9599999463364015</v>
      </c>
      <c r="I142" s="11">
        <f t="shared" si="2"/>
        <v>103.23104413217834</v>
      </c>
    </row>
    <row r="143" spans="1:9" x14ac:dyDescent="0.25">
      <c r="A143" s="20"/>
      <c r="B143" s="3">
        <f>DATE(YEAR(siječanj!B143),MONTH(siječanj!B143)+6,DAY(siječanj!B143))</f>
        <v>43648</v>
      </c>
      <c r="C143" s="9">
        <v>1.4583333333333299</v>
      </c>
      <c r="D143">
        <v>0.93812847398937105</v>
      </c>
      <c r="E143" s="6">
        <v>111.25853667852134</v>
      </c>
      <c r="F143" s="11">
        <v>197.64925335653575</v>
      </c>
      <c r="G143" s="11">
        <v>210.48020438333674</v>
      </c>
      <c r="H143" s="11">
        <v>1.8079043947125919</v>
      </c>
      <c r="I143" s="11">
        <f t="shared" si="2"/>
        <v>104.37480123251169</v>
      </c>
    </row>
    <row r="144" spans="1:9" x14ac:dyDescent="0.25">
      <c r="A144" s="20"/>
      <c r="B144" s="3">
        <f>DATE(YEAR(siječanj!B144),MONTH(siječanj!B144)+6,DAY(siječanj!B144))</f>
        <v>43648</v>
      </c>
      <c r="C144" s="9">
        <v>1.46875</v>
      </c>
      <c r="D144">
        <v>0.93812847398937105</v>
      </c>
      <c r="E144" s="6">
        <v>112.87341437158133</v>
      </c>
      <c r="F144" s="11">
        <v>205.49268674950463</v>
      </c>
      <c r="G144" s="11">
        <v>208.06247345215684</v>
      </c>
      <c r="H144" s="11">
        <v>1.9925984962831766</v>
      </c>
      <c r="I144" s="11">
        <f t="shared" si="2"/>
        <v>105.88976397838154</v>
      </c>
    </row>
    <row r="145" spans="1:9" x14ac:dyDescent="0.25">
      <c r="A145" s="20"/>
      <c r="B145" s="3">
        <f>DATE(YEAR(siječanj!B145),MONTH(siječanj!B145)+6,DAY(siječanj!B145))</f>
        <v>43648</v>
      </c>
      <c r="C145" s="9">
        <v>1.4791666666666701</v>
      </c>
      <c r="D145">
        <v>0.93812847398937105</v>
      </c>
      <c r="E145" s="6">
        <v>113.07733456749651</v>
      </c>
      <c r="F145" s="11">
        <v>189.56191032947268</v>
      </c>
      <c r="G145" s="11">
        <v>205.86214467308895</v>
      </c>
      <c r="H145" s="11">
        <v>2.1241312391706493</v>
      </c>
      <c r="I145" s="11">
        <f t="shared" si="2"/>
        <v>106.08106732059106</v>
      </c>
    </row>
    <row r="146" spans="1:9" x14ac:dyDescent="0.25">
      <c r="A146" s="20"/>
      <c r="B146" s="3">
        <f>DATE(YEAR(siječanj!B146),MONTH(siječanj!B146)+6,DAY(siječanj!B146))</f>
        <v>43648</v>
      </c>
      <c r="C146" s="9">
        <v>1.4895833333333299</v>
      </c>
      <c r="D146">
        <v>0.93812847398937105</v>
      </c>
      <c r="E146" s="6">
        <v>112.31507896730062</v>
      </c>
      <c r="F146" s="11">
        <v>189.45278673568956</v>
      </c>
      <c r="G146" s="11">
        <v>199.40427881030854</v>
      </c>
      <c r="H146" s="11">
        <v>1.8815785382699859</v>
      </c>
      <c r="I146" s="11">
        <f t="shared" si="2"/>
        <v>105.36597363758943</v>
      </c>
    </row>
    <row r="147" spans="1:9" x14ac:dyDescent="0.25">
      <c r="A147" s="20"/>
      <c r="B147" s="3">
        <f>DATE(YEAR(siječanj!B147),MONTH(siječanj!B147)+6,DAY(siječanj!B147))</f>
        <v>43648</v>
      </c>
      <c r="C147" s="9">
        <v>1.5</v>
      </c>
      <c r="D147">
        <v>0.93812847398937105</v>
      </c>
      <c r="E147" s="6">
        <v>111.58015685871369</v>
      </c>
      <c r="F147" s="11">
        <v>184.27148901404325</v>
      </c>
      <c r="G147" s="11">
        <v>197.32612183626702</v>
      </c>
      <c r="H147" s="11">
        <v>1.9662859448422356</v>
      </c>
      <c r="I147" s="11">
        <f t="shared" si="2"/>
        <v>104.67652228135972</v>
      </c>
    </row>
    <row r="148" spans="1:9" x14ac:dyDescent="0.25">
      <c r="A148" s="20"/>
      <c r="B148" s="3">
        <f>DATE(YEAR(siječanj!B148),MONTH(siječanj!B148)+6,DAY(siječanj!B148))</f>
        <v>43648</v>
      </c>
      <c r="C148" s="9">
        <v>1.5104166666666701</v>
      </c>
      <c r="D148">
        <v>0.93812847398937105</v>
      </c>
      <c r="E148" s="6">
        <v>111.00942926568929</v>
      </c>
      <c r="F148" s="11">
        <v>183.30782682118215</v>
      </c>
      <c r="G148" s="11">
        <v>198.34492800008621</v>
      </c>
      <c r="H148" s="11">
        <v>1.9950476645693906</v>
      </c>
      <c r="I148" s="11">
        <f t="shared" si="2"/>
        <v>104.14110647545212</v>
      </c>
    </row>
    <row r="149" spans="1:9" x14ac:dyDescent="0.25">
      <c r="A149" s="20"/>
      <c r="B149" s="3">
        <f>DATE(YEAR(siječanj!B149),MONTH(siječanj!B149)+6,DAY(siječanj!B149))</f>
        <v>43648</v>
      </c>
      <c r="C149" s="9">
        <v>1.5208333333333299</v>
      </c>
      <c r="D149">
        <v>0.93812847398937105</v>
      </c>
      <c r="E149" s="6">
        <v>111.79685736783577</v>
      </c>
      <c r="F149" s="11">
        <v>182.75161315961194</v>
      </c>
      <c r="G149" s="11">
        <v>198.05720992720501</v>
      </c>
      <c r="H149" s="11">
        <v>2.1694958787138661</v>
      </c>
      <c r="I149" s="11">
        <f t="shared" si="2"/>
        <v>104.87981519929514</v>
      </c>
    </row>
    <row r="150" spans="1:9" x14ac:dyDescent="0.25">
      <c r="A150" s="20"/>
      <c r="B150" s="3">
        <f>DATE(YEAR(siječanj!B150),MONTH(siječanj!B150)+6,DAY(siječanj!B150))</f>
        <v>43648</v>
      </c>
      <c r="C150" s="9">
        <v>1.53125</v>
      </c>
      <c r="D150">
        <v>0.93812847398937105</v>
      </c>
      <c r="E150" s="6">
        <v>112.14087262734938</v>
      </c>
      <c r="F150" s="11">
        <v>183.38579747315259</v>
      </c>
      <c r="G150" s="11">
        <v>198.75786846023968</v>
      </c>
      <c r="H150" s="11">
        <v>2.5166694851936415</v>
      </c>
      <c r="I150" s="11">
        <f t="shared" si="2"/>
        <v>105.20254570973171</v>
      </c>
    </row>
    <row r="151" spans="1:9" x14ac:dyDescent="0.25">
      <c r="A151" s="20"/>
      <c r="B151" s="3">
        <f>DATE(YEAR(siječanj!B151),MONTH(siječanj!B151)+6,DAY(siječanj!B151))</f>
        <v>43648</v>
      </c>
      <c r="C151" s="9">
        <v>1.5416666666666701</v>
      </c>
      <c r="D151">
        <v>0.93812847398937105</v>
      </c>
      <c r="E151" s="6">
        <v>111.16118890874363</v>
      </c>
      <c r="F151" s="11">
        <v>185.89204802981345</v>
      </c>
      <c r="G151" s="11">
        <v>196.87796320686886</v>
      </c>
      <c r="H151" s="11">
        <v>2.210663516230666</v>
      </c>
      <c r="I151" s="11">
        <f t="shared" si="2"/>
        <v>104.28347651780386</v>
      </c>
    </row>
    <row r="152" spans="1:9" x14ac:dyDescent="0.25">
      <c r="A152" s="20"/>
      <c r="B152" s="3">
        <f>DATE(YEAR(siječanj!B152),MONTH(siječanj!B152)+6,DAY(siječanj!B152))</f>
        <v>43648</v>
      </c>
      <c r="C152" s="9">
        <v>1.5520833333333299</v>
      </c>
      <c r="D152">
        <v>0.93812847398937105</v>
      </c>
      <c r="E152" s="6">
        <v>110.73397902164291</v>
      </c>
      <c r="F152" s="11">
        <v>186.7979797517865</v>
      </c>
      <c r="G152" s="11">
        <v>188.74621878219145</v>
      </c>
      <c r="H152" s="11">
        <v>2.1323151430028511</v>
      </c>
      <c r="I152" s="11">
        <f t="shared" si="2"/>
        <v>103.88269875834489</v>
      </c>
    </row>
    <row r="153" spans="1:9" x14ac:dyDescent="0.25">
      <c r="A153" s="20"/>
      <c r="B153" s="3">
        <f>DATE(YEAR(siječanj!B153),MONTH(siječanj!B153)+6,DAY(siječanj!B153))</f>
        <v>43648</v>
      </c>
      <c r="C153" s="9">
        <v>1.5625</v>
      </c>
      <c r="D153">
        <v>0.93812847398937105</v>
      </c>
      <c r="E153" s="6">
        <v>110.70127928745559</v>
      </c>
      <c r="F153" s="11">
        <v>185.31409313070148</v>
      </c>
      <c r="G153" s="11">
        <v>184.62924530330906</v>
      </c>
      <c r="H153" s="11">
        <v>2.1352775561137491</v>
      </c>
      <c r="I153" s="11">
        <f t="shared" si="2"/>
        <v>103.85202220661188</v>
      </c>
    </row>
    <row r="154" spans="1:9" x14ac:dyDescent="0.25">
      <c r="A154" s="20"/>
      <c r="B154" s="3">
        <f>DATE(YEAR(siječanj!B154),MONTH(siječanj!B154)+6,DAY(siječanj!B154))</f>
        <v>43648</v>
      </c>
      <c r="C154" s="9">
        <v>1.5729166666666701</v>
      </c>
      <c r="D154">
        <v>0.93812847398937105</v>
      </c>
      <c r="E154" s="6">
        <v>111.66785412713237</v>
      </c>
      <c r="F154" s="11">
        <v>185.02711040055812</v>
      </c>
      <c r="G154" s="11">
        <v>186.453304831959</v>
      </c>
      <c r="H154" s="11">
        <v>1.9991526226896255</v>
      </c>
      <c r="I154" s="11">
        <f t="shared" si="2"/>
        <v>104.75879358595438</v>
      </c>
    </row>
    <row r="155" spans="1:9" x14ac:dyDescent="0.25">
      <c r="A155" s="20"/>
      <c r="B155" s="3">
        <f>DATE(YEAR(siječanj!B155),MONTH(siječanj!B155)+6,DAY(siječanj!B155))</f>
        <v>43648</v>
      </c>
      <c r="C155" s="9">
        <v>1.5833333333333299</v>
      </c>
      <c r="D155">
        <v>0.93812847398937105</v>
      </c>
      <c r="E155" s="6">
        <v>111.91417518352388</v>
      </c>
      <c r="F155" s="11">
        <v>184.75344854311206</v>
      </c>
      <c r="G155" s="11">
        <v>184.61241090602024</v>
      </c>
      <c r="H155" s="11">
        <v>2.0472465641465636</v>
      </c>
      <c r="I155" s="11">
        <f t="shared" si="2"/>
        <v>104.9898743826984</v>
      </c>
    </row>
    <row r="156" spans="1:9" x14ac:dyDescent="0.25">
      <c r="A156" s="20"/>
      <c r="B156" s="3">
        <f>DATE(YEAR(siječanj!B156),MONTH(siječanj!B156)+6,DAY(siječanj!B156))</f>
        <v>43648</v>
      </c>
      <c r="C156" s="9">
        <v>1.59375</v>
      </c>
      <c r="D156">
        <v>0.93812847398937105</v>
      </c>
      <c r="E156" s="6">
        <v>113.23440287967941</v>
      </c>
      <c r="F156" s="11">
        <v>185.14267970737282</v>
      </c>
      <c r="G156" s="11">
        <v>180.12041650708636</v>
      </c>
      <c r="H156" s="11">
        <v>2.3180227280186703</v>
      </c>
      <c r="I156" s="11">
        <f t="shared" si="2"/>
        <v>106.22841757661129</v>
      </c>
    </row>
    <row r="157" spans="1:9" x14ac:dyDescent="0.25">
      <c r="A157" s="20"/>
      <c r="B157" s="3">
        <f>DATE(YEAR(siječanj!B157),MONTH(siječanj!B157)+6,DAY(siječanj!B157))</f>
        <v>43648</v>
      </c>
      <c r="C157" s="9">
        <v>1.6041666666666701</v>
      </c>
      <c r="D157">
        <v>0.93812847398937105</v>
      </c>
      <c r="E157" s="6">
        <v>114.23923924732205</v>
      </c>
      <c r="F157" s="11">
        <v>182.03907690970604</v>
      </c>
      <c r="G157" s="11">
        <v>175.12530884516315</v>
      </c>
      <c r="H157" s="11">
        <v>2.4576413279687164</v>
      </c>
      <c r="I157" s="11">
        <f t="shared" si="2"/>
        <v>107.1710831847969</v>
      </c>
    </row>
    <row r="158" spans="1:9" x14ac:dyDescent="0.25">
      <c r="A158" s="20"/>
      <c r="B158" s="3">
        <f>DATE(YEAR(siječanj!B158),MONTH(siječanj!B158)+6,DAY(siječanj!B158))</f>
        <v>43648</v>
      </c>
      <c r="C158" s="9">
        <v>1.6145833333333299</v>
      </c>
      <c r="D158">
        <v>0.93812847398937105</v>
      </c>
      <c r="E158" s="6">
        <v>114.6157547192401</v>
      </c>
      <c r="F158" s="11">
        <v>180.27565263797553</v>
      </c>
      <c r="G158" s="11">
        <v>171.11749001574969</v>
      </c>
      <c r="H158" s="11">
        <v>2.2780566636684316</v>
      </c>
      <c r="I158" s="11">
        <f t="shared" si="2"/>
        <v>107.52430306990077</v>
      </c>
    </row>
    <row r="159" spans="1:9" x14ac:dyDescent="0.25">
      <c r="A159" s="20"/>
      <c r="B159" s="3">
        <f>DATE(YEAR(siječanj!B159),MONTH(siječanj!B159)+6,DAY(siječanj!B159))</f>
        <v>43648</v>
      </c>
      <c r="C159" s="9">
        <v>1.625</v>
      </c>
      <c r="D159">
        <v>0.93812847398937105</v>
      </c>
      <c r="E159" s="6">
        <v>114.88883055480564</v>
      </c>
      <c r="F159" s="11">
        <v>179.40794166643823</v>
      </c>
      <c r="G159" s="11">
        <v>169.59290132947589</v>
      </c>
      <c r="H159" s="11">
        <v>2.4634871164884662</v>
      </c>
      <c r="I159" s="11">
        <f t="shared" si="2"/>
        <v>107.78048328680323</v>
      </c>
    </row>
    <row r="160" spans="1:9" x14ac:dyDescent="0.25">
      <c r="A160" s="20"/>
      <c r="B160" s="3">
        <f>DATE(YEAR(siječanj!B160),MONTH(siječanj!B160)+6,DAY(siječanj!B160))</f>
        <v>43648</v>
      </c>
      <c r="C160" s="9">
        <v>1.6354166666666701</v>
      </c>
      <c r="D160">
        <v>0.93812847398937105</v>
      </c>
      <c r="E160" s="6">
        <v>115.26261228050453</v>
      </c>
      <c r="F160" s="11">
        <v>179.26644903429914</v>
      </c>
      <c r="G160" s="11">
        <v>164.76133297340365</v>
      </c>
      <c r="H160" s="11">
        <v>2.4065429533567535</v>
      </c>
      <c r="I160" s="11">
        <f t="shared" si="2"/>
        <v>108.13113856673826</v>
      </c>
    </row>
    <row r="161" spans="1:9" x14ac:dyDescent="0.25">
      <c r="A161" s="20"/>
      <c r="B161" s="3">
        <f>DATE(YEAR(siječanj!B161),MONTH(siječanj!B161)+6,DAY(siječanj!B161))</f>
        <v>43648</v>
      </c>
      <c r="C161" s="9">
        <v>1.6458333333333299</v>
      </c>
      <c r="D161">
        <v>0.93812847398937105</v>
      </c>
      <c r="E161" s="6">
        <v>115.97983154592779</v>
      </c>
      <c r="F161" s="11">
        <v>177.23005724407304</v>
      </c>
      <c r="G161" s="11">
        <v>164.33365338429343</v>
      </c>
      <c r="H161" s="11">
        <v>2.4144997488552256</v>
      </c>
      <c r="I161" s="11">
        <f t="shared" si="2"/>
        <v>108.80398238172556</v>
      </c>
    </row>
    <row r="162" spans="1:9" x14ac:dyDescent="0.25">
      <c r="A162" s="20"/>
      <c r="B162" s="3">
        <f>DATE(YEAR(siječanj!B162),MONTH(siječanj!B162)+6,DAY(siječanj!B162))</f>
        <v>43648</v>
      </c>
      <c r="C162" s="9">
        <v>1.65625</v>
      </c>
      <c r="D162">
        <v>0.93812847398937105</v>
      </c>
      <c r="E162" s="6">
        <v>115.88355186290821</v>
      </c>
      <c r="F162" s="11">
        <v>175.81744271017038</v>
      </c>
      <c r="G162" s="11">
        <v>160.66070017915715</v>
      </c>
      <c r="H162" s="11">
        <v>2.1560764774789858</v>
      </c>
      <c r="I162" s="11">
        <f t="shared" si="2"/>
        <v>108.71365966961821</v>
      </c>
    </row>
    <row r="163" spans="1:9" x14ac:dyDescent="0.25">
      <c r="A163" s="20"/>
      <c r="B163" s="3">
        <f>DATE(YEAR(siječanj!B163),MONTH(siječanj!B163)+6,DAY(siječanj!B163))</f>
        <v>43648</v>
      </c>
      <c r="C163" s="9">
        <v>1.6666666666666701</v>
      </c>
      <c r="D163">
        <v>0.93812847398937105</v>
      </c>
      <c r="E163" s="6">
        <v>115.10930212488873</v>
      </c>
      <c r="F163" s="11">
        <v>176.13583123388293</v>
      </c>
      <c r="G163" s="11">
        <v>162.46920575227674</v>
      </c>
      <c r="H163" s="11">
        <v>2.070041437607796</v>
      </c>
      <c r="I163" s="11">
        <f t="shared" si="2"/>
        <v>107.98731394440333</v>
      </c>
    </row>
    <row r="164" spans="1:9" x14ac:dyDescent="0.25">
      <c r="A164" s="20"/>
      <c r="B164" s="3">
        <f>DATE(YEAR(siječanj!B164),MONTH(siječanj!B164)+6,DAY(siječanj!B164))</f>
        <v>43648</v>
      </c>
      <c r="C164" s="9">
        <v>1.6770833333333299</v>
      </c>
      <c r="D164">
        <v>0.93812847398937105</v>
      </c>
      <c r="E164" s="6">
        <v>113.42558842408921</v>
      </c>
      <c r="F164" s="11">
        <v>170.26457732554098</v>
      </c>
      <c r="G164" s="11">
        <v>163.22113012273942</v>
      </c>
      <c r="H164" s="11">
        <v>2.1679231284908558</v>
      </c>
      <c r="I164" s="11">
        <f t="shared" si="2"/>
        <v>106.40777417963729</v>
      </c>
    </row>
    <row r="165" spans="1:9" x14ac:dyDescent="0.25">
      <c r="A165" s="20"/>
      <c r="B165" s="3">
        <f>DATE(YEAR(siječanj!B165),MONTH(siječanj!B165)+6,DAY(siječanj!B165))</f>
        <v>43648</v>
      </c>
      <c r="C165" s="9">
        <v>1.6875</v>
      </c>
      <c r="D165">
        <v>0.93812847398937105</v>
      </c>
      <c r="E165" s="6">
        <v>114.16825515431809</v>
      </c>
      <c r="F165" s="11">
        <v>164.97891203124632</v>
      </c>
      <c r="G165" s="11">
        <v>160.78891695373926</v>
      </c>
      <c r="H165" s="11">
        <v>2.1329824613226651</v>
      </c>
      <c r="I165" s="11">
        <f t="shared" si="2"/>
        <v>107.10449098594958</v>
      </c>
    </row>
    <row r="166" spans="1:9" x14ac:dyDescent="0.25">
      <c r="A166" s="20"/>
      <c r="B166" s="3">
        <f>DATE(YEAR(siječanj!B166),MONTH(siječanj!B166)+6,DAY(siječanj!B166))</f>
        <v>43648</v>
      </c>
      <c r="C166" s="9">
        <v>1.6979166666666701</v>
      </c>
      <c r="D166">
        <v>0.93812847398937105</v>
      </c>
      <c r="E166" s="6">
        <v>114.1952392346456</v>
      </c>
      <c r="F166" s="11">
        <v>163.97478151678033</v>
      </c>
      <c r="G166" s="11">
        <v>160.16530970595889</v>
      </c>
      <c r="H166" s="11">
        <v>2.1055503758489325</v>
      </c>
      <c r="I166" s="11">
        <f t="shared" si="2"/>
        <v>107.12980552004923</v>
      </c>
    </row>
    <row r="167" spans="1:9" x14ac:dyDescent="0.25">
      <c r="A167" s="20"/>
      <c r="B167" s="3">
        <f>DATE(YEAR(siječanj!B167),MONTH(siječanj!B167)+6,DAY(siječanj!B167))</f>
        <v>43648</v>
      </c>
      <c r="C167" s="9">
        <v>1.7083333333333299</v>
      </c>
      <c r="D167">
        <v>0.93812847398937105</v>
      </c>
      <c r="E167" s="6">
        <v>115.20700029859357</v>
      </c>
      <c r="F167" s="11">
        <v>162.85628575148311</v>
      </c>
      <c r="G167" s="11">
        <v>166.36002672471</v>
      </c>
      <c r="H167" s="11">
        <v>1.8567717050769008</v>
      </c>
      <c r="I167" s="11">
        <f t="shared" si="2"/>
        <v>108.0789673830126</v>
      </c>
    </row>
    <row r="168" spans="1:9" x14ac:dyDescent="0.25">
      <c r="A168" s="20"/>
      <c r="B168" s="3">
        <f>DATE(YEAR(siječanj!B168),MONTH(siječanj!B168)+6,DAY(siječanj!B168))</f>
        <v>43648</v>
      </c>
      <c r="C168" s="9">
        <v>1.71875</v>
      </c>
      <c r="D168">
        <v>0.93812847398937105</v>
      </c>
      <c r="E168" s="6">
        <v>115.32037532561701</v>
      </c>
      <c r="F168" s="11">
        <v>162.85539876357527</v>
      </c>
      <c r="G168" s="11">
        <v>176.76040888722051</v>
      </c>
      <c r="H168" s="11">
        <v>1.8715787682451872</v>
      </c>
      <c r="I168" s="11">
        <f t="shared" si="2"/>
        <v>108.18532772410261</v>
      </c>
    </row>
    <row r="169" spans="1:9" x14ac:dyDescent="0.25">
      <c r="A169" s="20"/>
      <c r="B169" s="3">
        <f>DATE(YEAR(siječanj!B169),MONTH(siječanj!B169)+6,DAY(siječanj!B169))</f>
        <v>43648</v>
      </c>
      <c r="C169" s="9">
        <v>1.7291666666666701</v>
      </c>
      <c r="D169">
        <v>0.93812847398937105</v>
      </c>
      <c r="E169" s="6">
        <v>115.88838902533595</v>
      </c>
      <c r="F169" s="11">
        <v>163.59374997376705</v>
      </c>
      <c r="G169" s="11">
        <v>168.13765719436134</v>
      </c>
      <c r="H169" s="11">
        <v>1.885913606155674</v>
      </c>
      <c r="I169" s="11">
        <f t="shared" si="2"/>
        <v>108.718197549425</v>
      </c>
    </row>
    <row r="170" spans="1:9" x14ac:dyDescent="0.25">
      <c r="A170" s="20"/>
      <c r="B170" s="3">
        <f>DATE(YEAR(siječanj!B170),MONTH(siječanj!B170)+6,DAY(siječanj!B170))</f>
        <v>43648</v>
      </c>
      <c r="C170" s="9">
        <v>1.7395833333333299</v>
      </c>
      <c r="D170">
        <v>0.93812847398937105</v>
      </c>
      <c r="E170" s="6">
        <v>117.1929339122988</v>
      </c>
      <c r="F170" s="11">
        <v>163.06460349070554</v>
      </c>
      <c r="G170" s="11">
        <v>163.25274378822508</v>
      </c>
      <c r="H170" s="11">
        <v>1.8411702629791808</v>
      </c>
      <c r="I170" s="11">
        <f t="shared" si="2"/>
        <v>109.94202825348208</v>
      </c>
    </row>
    <row r="171" spans="1:9" x14ac:dyDescent="0.25">
      <c r="A171" s="20"/>
      <c r="B171" s="3">
        <f>DATE(YEAR(siječanj!B171),MONTH(siječanj!B171)+6,DAY(siječanj!B171))</f>
        <v>43648</v>
      </c>
      <c r="C171" s="9">
        <v>1.75</v>
      </c>
      <c r="D171">
        <v>0.93812847398937105</v>
      </c>
      <c r="E171" s="6">
        <v>119.98759879721715</v>
      </c>
      <c r="F171" s="11">
        <v>161.05063122289192</v>
      </c>
      <c r="G171" s="11">
        <v>161.79259062404898</v>
      </c>
      <c r="H171" s="11">
        <v>1.8788402320610942</v>
      </c>
      <c r="I171" s="11">
        <f t="shared" si="2"/>
        <v>112.56378295728221</v>
      </c>
    </row>
    <row r="172" spans="1:9" x14ac:dyDescent="0.25">
      <c r="A172" s="20"/>
      <c r="B172" s="3">
        <f>DATE(YEAR(siječanj!B172),MONTH(siječanj!B172)+6,DAY(siječanj!B172))</f>
        <v>43648</v>
      </c>
      <c r="C172" s="9">
        <v>1.7604166666666701</v>
      </c>
      <c r="D172">
        <v>0.93812847398937105</v>
      </c>
      <c r="E172" s="6">
        <v>122.14222658937939</v>
      </c>
      <c r="F172" s="11">
        <v>160.5188960194659</v>
      </c>
      <c r="G172" s="11">
        <v>159.90233346066194</v>
      </c>
      <c r="H172" s="11">
        <v>2.5450740345457237</v>
      </c>
      <c r="I172" s="11">
        <f t="shared" si="2"/>
        <v>114.58510063995847</v>
      </c>
    </row>
    <row r="173" spans="1:9" x14ac:dyDescent="0.25">
      <c r="A173" s="20"/>
      <c r="B173" s="3">
        <f>DATE(YEAR(siječanj!B173),MONTH(siječanj!B173)+6,DAY(siječanj!B173))</f>
        <v>43648</v>
      </c>
      <c r="C173" s="9">
        <v>1.7708333333333299</v>
      </c>
      <c r="D173">
        <v>0.93812847398937105</v>
      </c>
      <c r="E173" s="6">
        <v>123.70182582947891</v>
      </c>
      <c r="F173" s="11">
        <v>159.50685887070838</v>
      </c>
      <c r="G173" s="11">
        <v>159.00081817027547</v>
      </c>
      <c r="H173" s="11">
        <v>4.5647034249289522</v>
      </c>
      <c r="I173" s="11">
        <f t="shared" si="2"/>
        <v>116.04820509510802</v>
      </c>
    </row>
    <row r="174" spans="1:9" x14ac:dyDescent="0.25">
      <c r="A174" s="20"/>
      <c r="B174" s="3">
        <f>DATE(YEAR(siječanj!B174),MONTH(siječanj!B174)+6,DAY(siječanj!B174))</f>
        <v>43648</v>
      </c>
      <c r="C174" s="9">
        <v>1.78125</v>
      </c>
      <c r="D174">
        <v>0.93812847398937105</v>
      </c>
      <c r="E174" s="6">
        <v>125.96003520632676</v>
      </c>
      <c r="F174" s="11">
        <v>158.90986383297758</v>
      </c>
      <c r="G174" s="11">
        <v>161.9906496763673</v>
      </c>
      <c r="H174" s="11">
        <v>11.049311670279964</v>
      </c>
      <c r="I174" s="11">
        <f t="shared" si="2"/>
        <v>118.16669561175878</v>
      </c>
    </row>
    <row r="175" spans="1:9" x14ac:dyDescent="0.25">
      <c r="A175" s="20"/>
      <c r="B175" s="3">
        <f>DATE(YEAR(siječanj!B175),MONTH(siječanj!B175)+6,DAY(siječanj!B175))</f>
        <v>43648</v>
      </c>
      <c r="C175" s="9">
        <v>1.7916666666666701</v>
      </c>
      <c r="D175">
        <v>0.93812847398937105</v>
      </c>
      <c r="E175" s="6">
        <v>129.21798570051115</v>
      </c>
      <c r="F175" s="11">
        <v>157.53699117356976</v>
      </c>
      <c r="G175" s="11">
        <v>163.40882923719352</v>
      </c>
      <c r="H175" s="11">
        <v>26.013597836050685</v>
      </c>
      <c r="I175" s="11">
        <f t="shared" si="2"/>
        <v>121.2230717372009</v>
      </c>
    </row>
    <row r="176" spans="1:9" x14ac:dyDescent="0.25">
      <c r="A176" s="20"/>
      <c r="B176" s="3">
        <f>DATE(YEAR(siječanj!B176),MONTH(siječanj!B176)+6,DAY(siječanj!B176))</f>
        <v>43648</v>
      </c>
      <c r="C176" s="9">
        <v>1.8020833333333299</v>
      </c>
      <c r="D176">
        <v>0.93812847398937105</v>
      </c>
      <c r="E176" s="6">
        <v>133.292859770755</v>
      </c>
      <c r="F176" s="11">
        <v>154.11634036785202</v>
      </c>
      <c r="G176" s="11">
        <v>159.09001157565345</v>
      </c>
      <c r="H176" s="11">
        <v>42.345904566030406</v>
      </c>
      <c r="I176" s="11">
        <f t="shared" si="2"/>
        <v>125.04582713041762</v>
      </c>
    </row>
    <row r="177" spans="1:9" x14ac:dyDescent="0.25">
      <c r="A177" s="20"/>
      <c r="B177" s="3">
        <f>DATE(YEAR(siječanj!B177),MONTH(siječanj!B177)+6,DAY(siječanj!B177))</f>
        <v>43648</v>
      </c>
      <c r="C177" s="9">
        <v>1.8125</v>
      </c>
      <c r="D177">
        <v>0.93812847398937105</v>
      </c>
      <c r="E177" s="6">
        <v>138.16595696498032</v>
      </c>
      <c r="F177" s="11">
        <v>153.39438037311538</v>
      </c>
      <c r="G177" s="11">
        <v>158.0298178413895</v>
      </c>
      <c r="H177" s="11">
        <v>63.225019184527518</v>
      </c>
      <c r="I177" s="11">
        <f t="shared" si="2"/>
        <v>129.6174183648381</v>
      </c>
    </row>
    <row r="178" spans="1:9" x14ac:dyDescent="0.25">
      <c r="A178" s="20"/>
      <c r="B178" s="3">
        <f>DATE(YEAR(siječanj!B178),MONTH(siječanj!B178)+6,DAY(siječanj!B178))</f>
        <v>43648</v>
      </c>
      <c r="C178" s="9">
        <v>1.8229166666666701</v>
      </c>
      <c r="D178">
        <v>0.93812847398937105</v>
      </c>
      <c r="E178" s="6">
        <v>141.78246497797784</v>
      </c>
      <c r="F178" s="11">
        <v>150.06990153231845</v>
      </c>
      <c r="G178" s="11">
        <v>159.0327730193018</v>
      </c>
      <c r="H178" s="11">
        <v>86.982492818989172</v>
      </c>
      <c r="I178" s="11">
        <f t="shared" si="2"/>
        <v>133.01016750824181</v>
      </c>
    </row>
    <row r="179" spans="1:9" x14ac:dyDescent="0.25">
      <c r="A179" s="20"/>
      <c r="B179" s="3">
        <f>DATE(YEAR(siječanj!B179),MONTH(siječanj!B179)+6,DAY(siječanj!B179))</f>
        <v>43648</v>
      </c>
      <c r="C179" s="9">
        <v>1.8333333333333299</v>
      </c>
      <c r="D179">
        <v>0.93812847398937105</v>
      </c>
      <c r="E179" s="6">
        <v>147.76839144195986</v>
      </c>
      <c r="F179" s="11">
        <v>144.38310900064616</v>
      </c>
      <c r="G179" s="11">
        <v>152.3344610666804</v>
      </c>
      <c r="H179" s="11">
        <v>129.51990073469312</v>
      </c>
      <c r="I179" s="11">
        <f t="shared" si="2"/>
        <v>138.62573556730985</v>
      </c>
    </row>
    <row r="180" spans="1:9" x14ac:dyDescent="0.25">
      <c r="A180" s="20"/>
      <c r="B180" s="3">
        <f>DATE(YEAR(siječanj!B180),MONTH(siječanj!B180)+6,DAY(siječanj!B180))</f>
        <v>43648</v>
      </c>
      <c r="C180" s="9">
        <v>1.84375</v>
      </c>
      <c r="D180">
        <v>0.93812847398937105</v>
      </c>
      <c r="E180" s="6">
        <v>152.12553225417568</v>
      </c>
      <c r="F180" s="11">
        <v>125.40788906693592</v>
      </c>
      <c r="G180" s="11">
        <v>139.02292833647957</v>
      </c>
      <c r="H180" s="11">
        <v>197.7438584801499</v>
      </c>
      <c r="I180" s="11">
        <f t="shared" si="2"/>
        <v>142.71329342843069</v>
      </c>
    </row>
    <row r="181" spans="1:9" x14ac:dyDescent="0.25">
      <c r="A181" s="20"/>
      <c r="B181" s="3">
        <f>DATE(YEAR(siječanj!B181),MONTH(siječanj!B181)+6,DAY(siječanj!B181))</f>
        <v>43648</v>
      </c>
      <c r="C181" s="9">
        <v>1.8541666666666701</v>
      </c>
      <c r="D181">
        <v>0.93812847398937105</v>
      </c>
      <c r="E181" s="6">
        <v>155.73060498887077</v>
      </c>
      <c r="F181" s="11">
        <v>118.28507916656201</v>
      </c>
      <c r="G181" s="11">
        <v>130.60920173632812</v>
      </c>
      <c r="H181" s="11">
        <v>228.86664746909915</v>
      </c>
      <c r="I181" s="11">
        <f t="shared" si="2"/>
        <v>146.09531481165087</v>
      </c>
    </row>
    <row r="182" spans="1:9" x14ac:dyDescent="0.25">
      <c r="A182" s="20"/>
      <c r="B182" s="3">
        <f>DATE(YEAR(siječanj!B182),MONTH(siječanj!B182)+6,DAY(siječanj!B182))</f>
        <v>43648</v>
      </c>
      <c r="C182" s="9">
        <v>1.8645833333333299</v>
      </c>
      <c r="D182">
        <v>0.93812847398937105</v>
      </c>
      <c r="E182" s="6">
        <v>156.47549127485348</v>
      </c>
      <c r="F182" s="11">
        <v>116.38724211187531</v>
      </c>
      <c r="G182" s="11">
        <v>128.19851122785795</v>
      </c>
      <c r="H182" s="11">
        <v>229.79496729013968</v>
      </c>
      <c r="I182" s="11">
        <f t="shared" si="2"/>
        <v>146.79411384641543</v>
      </c>
    </row>
    <row r="183" spans="1:9" x14ac:dyDescent="0.25">
      <c r="A183" s="20"/>
      <c r="B183" s="3">
        <f>DATE(YEAR(siječanj!B183),MONTH(siječanj!B183)+6,DAY(siječanj!B183))</f>
        <v>43648</v>
      </c>
      <c r="C183" s="9">
        <v>1.875</v>
      </c>
      <c r="D183">
        <v>0.93812847398937105</v>
      </c>
      <c r="E183" s="6">
        <v>156.27649162360373</v>
      </c>
      <c r="F183" s="11">
        <v>113.14581905281905</v>
      </c>
      <c r="G183" s="11">
        <v>123.27579067149193</v>
      </c>
      <c r="H183" s="11">
        <v>231.15388251097744</v>
      </c>
      <c r="I183" s="11">
        <f t="shared" si="2"/>
        <v>146.6074266072641</v>
      </c>
    </row>
    <row r="184" spans="1:9" x14ac:dyDescent="0.25">
      <c r="A184" s="20"/>
      <c r="B184" s="3">
        <f>DATE(YEAR(siječanj!B184),MONTH(siječanj!B184)+6,DAY(siječanj!B184))</f>
        <v>43648</v>
      </c>
      <c r="C184" s="9">
        <v>1.8854166666666701</v>
      </c>
      <c r="D184">
        <v>0.93812847398937105</v>
      </c>
      <c r="E184" s="6">
        <v>160.51270734570861</v>
      </c>
      <c r="F184" s="11">
        <v>110.33264659892833</v>
      </c>
      <c r="G184" s="11">
        <v>109.67331267350757</v>
      </c>
      <c r="H184" s="11">
        <v>238.23902521934448</v>
      </c>
      <c r="I184" s="11">
        <f t="shared" si="2"/>
        <v>150.58154119813213</v>
      </c>
    </row>
    <row r="185" spans="1:9" x14ac:dyDescent="0.25">
      <c r="A185" s="20"/>
      <c r="B185" s="3">
        <f>DATE(YEAR(siječanj!B185),MONTH(siječanj!B185)+6,DAY(siječanj!B185))</f>
        <v>43648</v>
      </c>
      <c r="C185" s="9">
        <v>1.8958333333333299</v>
      </c>
      <c r="D185">
        <v>0.93812847398937105</v>
      </c>
      <c r="E185" s="6">
        <v>163.36129969280884</v>
      </c>
      <c r="F185" s="11">
        <v>107.74500185778396</v>
      </c>
      <c r="G185" s="11">
        <v>101.33276392194288</v>
      </c>
      <c r="H185" s="11">
        <v>243.89637985359644</v>
      </c>
      <c r="I185" s="11">
        <f t="shared" si="2"/>
        <v>153.25388678973508</v>
      </c>
    </row>
    <row r="186" spans="1:9" x14ac:dyDescent="0.25">
      <c r="A186" s="20"/>
      <c r="B186" s="3">
        <f>DATE(YEAR(siječanj!B186),MONTH(siječanj!B186)+6,DAY(siječanj!B186))</f>
        <v>43648</v>
      </c>
      <c r="C186" s="9">
        <v>1.90625</v>
      </c>
      <c r="D186">
        <v>0.93812847398937105</v>
      </c>
      <c r="E186" s="6">
        <v>161.47365090640886</v>
      </c>
      <c r="F186" s="11">
        <v>104.40760750980417</v>
      </c>
      <c r="G186" s="11">
        <v>103.58758974726506</v>
      </c>
      <c r="H186" s="11">
        <v>244.63735230742301</v>
      </c>
      <c r="I186" s="11">
        <f t="shared" si="2"/>
        <v>151.48302971432176</v>
      </c>
    </row>
    <row r="187" spans="1:9" x14ac:dyDescent="0.25">
      <c r="A187" s="20"/>
      <c r="B187" s="3">
        <f>DATE(YEAR(siječanj!B187),MONTH(siječanj!B187)+6,DAY(siječanj!B187))</f>
        <v>43648</v>
      </c>
      <c r="C187" s="9">
        <v>1.9166666666666701</v>
      </c>
      <c r="D187">
        <v>0.93812847398937105</v>
      </c>
      <c r="E187" s="6">
        <v>157.5211978433247</v>
      </c>
      <c r="F187" s="11">
        <v>102.81807300320837</v>
      </c>
      <c r="G187" s="11">
        <v>92.492509728871511</v>
      </c>
      <c r="H187" s="11">
        <v>241.62417998369742</v>
      </c>
      <c r="I187" s="11">
        <f t="shared" si="2"/>
        <v>147.77512095373601</v>
      </c>
    </row>
    <row r="188" spans="1:9" x14ac:dyDescent="0.25">
      <c r="A188" s="20"/>
      <c r="B188" s="3">
        <f>DATE(YEAR(siječanj!B188),MONTH(siječanj!B188)+6,DAY(siječanj!B188))</f>
        <v>43648</v>
      </c>
      <c r="C188" s="9">
        <v>1.9270833333333299</v>
      </c>
      <c r="D188">
        <v>0.93812847398937105</v>
      </c>
      <c r="E188" s="6">
        <v>150.93705246404528</v>
      </c>
      <c r="F188" s="11">
        <v>100.44430472641018</v>
      </c>
      <c r="G188" s="11">
        <v>87.974753965655395</v>
      </c>
      <c r="H188" s="11">
        <v>242.3961432205443</v>
      </c>
      <c r="I188" s="11">
        <f t="shared" si="2"/>
        <v>141.59834669654845</v>
      </c>
    </row>
    <row r="189" spans="1:9" x14ac:dyDescent="0.25">
      <c r="A189" s="20"/>
      <c r="B189" s="3">
        <f>DATE(YEAR(siječanj!B189),MONTH(siječanj!B189)+6,DAY(siječanj!B189))</f>
        <v>43648</v>
      </c>
      <c r="C189" s="9">
        <v>1.9375</v>
      </c>
      <c r="D189">
        <v>0.93812847398937105</v>
      </c>
      <c r="E189" s="6">
        <v>141.74711686510034</v>
      </c>
      <c r="F189" s="11">
        <v>97.426591255565214</v>
      </c>
      <c r="G189" s="11">
        <v>83.751632266385982</v>
      </c>
      <c r="H189" s="11">
        <v>241.57956870351677</v>
      </c>
      <c r="I189" s="11">
        <f t="shared" si="2"/>
        <v>132.97700643704962</v>
      </c>
    </row>
    <row r="190" spans="1:9" x14ac:dyDescent="0.25">
      <c r="A190" s="20"/>
      <c r="B190" s="3">
        <f>DATE(YEAR(siječanj!B190),MONTH(siječanj!B190)+6,DAY(siječanj!B190))</f>
        <v>43648</v>
      </c>
      <c r="C190" s="9">
        <v>1.9479166666666701</v>
      </c>
      <c r="D190">
        <v>0.93812847398937105</v>
      </c>
      <c r="E190" s="6">
        <v>130.550739592578</v>
      </c>
      <c r="F190" s="11">
        <v>93.147729480019862</v>
      </c>
      <c r="G190" s="11">
        <v>81.18834440891014</v>
      </c>
      <c r="H190" s="11">
        <v>238.88733547205481</v>
      </c>
      <c r="I190" s="11">
        <f t="shared" si="2"/>
        <v>122.47336611216896</v>
      </c>
    </row>
    <row r="191" spans="1:9" x14ac:dyDescent="0.25">
      <c r="A191" s="20"/>
      <c r="B191" s="3">
        <f>DATE(YEAR(siječanj!B191),MONTH(siječanj!B191)+6,DAY(siječanj!B191))</f>
        <v>43648</v>
      </c>
      <c r="C191" s="9">
        <v>1.9583333333333299</v>
      </c>
      <c r="D191">
        <v>0.93812847398937105</v>
      </c>
      <c r="E191" s="6">
        <v>119.20402017504088</v>
      </c>
      <c r="F191" s="11">
        <v>89.780863855084348</v>
      </c>
      <c r="G191" s="11">
        <v>79.55609826682236</v>
      </c>
      <c r="H191" s="11">
        <v>239.11930412422188</v>
      </c>
      <c r="I191" s="11">
        <f t="shared" si="2"/>
        <v>111.82868554020931</v>
      </c>
    </row>
    <row r="192" spans="1:9" x14ac:dyDescent="0.25">
      <c r="A192" s="20"/>
      <c r="B192" s="3">
        <f>DATE(YEAR(siječanj!B192),MONTH(siječanj!B192)+6,DAY(siječanj!B192))</f>
        <v>43648</v>
      </c>
      <c r="C192" s="9">
        <v>1.96875</v>
      </c>
      <c r="D192">
        <v>0.93812847398937105</v>
      </c>
      <c r="E192" s="6">
        <v>109.10236035908898</v>
      </c>
      <c r="F192" s="11">
        <v>86.602958762676792</v>
      </c>
      <c r="G192" s="11">
        <v>77.17526332512243</v>
      </c>
      <c r="H192" s="11">
        <v>239.97803775171215</v>
      </c>
      <c r="I192" s="11">
        <f t="shared" si="2"/>
        <v>102.35203083231059</v>
      </c>
    </row>
    <row r="193" spans="1:9" x14ac:dyDescent="0.25">
      <c r="A193" s="20"/>
      <c r="B193" s="3">
        <f>DATE(YEAR(siječanj!B193),MONTH(siječanj!B193)+6,DAY(siječanj!B193))</f>
        <v>43648</v>
      </c>
      <c r="C193" s="9">
        <v>1.9791666666666701</v>
      </c>
      <c r="D193">
        <v>0.93812847398937105</v>
      </c>
      <c r="E193" s="6">
        <v>99.335182433482586</v>
      </c>
      <c r="F193" s="11">
        <v>84.332129245426543</v>
      </c>
      <c r="G193" s="11">
        <v>78.412856444836407</v>
      </c>
      <c r="H193" s="11">
        <v>239.43628432804246</v>
      </c>
      <c r="I193" s="11">
        <f t="shared" si="2"/>
        <v>93.189163109778789</v>
      </c>
    </row>
    <row r="194" spans="1:9" ht="15.75" thickBot="1" x14ac:dyDescent="0.3">
      <c r="A194" s="20"/>
      <c r="B194" s="3">
        <f>DATE(YEAR(siječanj!B194),MONTH(siječanj!B194)+6,DAY(siječanj!B194))</f>
        <v>43648</v>
      </c>
      <c r="C194" s="9">
        <v>1.9895833333333299</v>
      </c>
      <c r="D194">
        <v>0.93812847398937105</v>
      </c>
      <c r="E194" s="6">
        <v>91.084414726824733</v>
      </c>
      <c r="F194" s="11">
        <v>82.382236837053924</v>
      </c>
      <c r="G194" s="11">
        <v>75.445458760024351</v>
      </c>
      <c r="H194" s="11">
        <v>239.79772674093482</v>
      </c>
      <c r="I194" s="11">
        <f t="shared" si="2"/>
        <v>85.448882991891082</v>
      </c>
    </row>
    <row r="195" spans="1:9" x14ac:dyDescent="0.25">
      <c r="A195" s="19">
        <f t="shared" ref="A195" si="3">A99+1</f>
        <v>184</v>
      </c>
      <c r="B195" s="3">
        <f>DATE(YEAR(siječanj!B195),MONTH(siječanj!B195)+6,DAY(siječanj!B195))</f>
        <v>43649</v>
      </c>
      <c r="C195" s="9">
        <v>2</v>
      </c>
      <c r="D195">
        <v>0.93913607756219564</v>
      </c>
      <c r="E195" s="6">
        <v>82.323564122681304</v>
      </c>
      <c r="F195" s="11">
        <v>77.802802552831622</v>
      </c>
      <c r="G195" s="11">
        <v>72.317223140218559</v>
      </c>
      <c r="H195" s="11">
        <v>239.8771696362644</v>
      </c>
      <c r="I195" s="11">
        <f t="shared" si="2"/>
        <v>77.313029101114822</v>
      </c>
    </row>
    <row r="196" spans="1:9" x14ac:dyDescent="0.25">
      <c r="A196" s="20"/>
      <c r="B196" s="3">
        <f>DATE(YEAR(siječanj!B196),MONTH(siječanj!B196)+6,DAY(siječanj!B196))</f>
        <v>43649</v>
      </c>
      <c r="C196" s="9">
        <v>2.0104166666666701</v>
      </c>
      <c r="D196">
        <v>0.93913607756219564</v>
      </c>
      <c r="E196" s="6">
        <v>77.42309968689375</v>
      </c>
      <c r="F196" s="11">
        <v>76.064799916432406</v>
      </c>
      <c r="G196" s="11">
        <v>70.517893397380874</v>
      </c>
      <c r="H196" s="11">
        <v>239.62272126096707</v>
      </c>
      <c r="I196" s="11">
        <f t="shared" ref="I196:I259" si="4">D196*E196</f>
        <v>72.710826152656253</v>
      </c>
    </row>
    <row r="197" spans="1:9" x14ac:dyDescent="0.25">
      <c r="A197" s="20"/>
      <c r="B197" s="3">
        <f>DATE(YEAR(siječanj!B197),MONTH(siječanj!B197)+6,DAY(siječanj!B197))</f>
        <v>43649</v>
      </c>
      <c r="C197" s="9">
        <v>2.0208333333333299</v>
      </c>
      <c r="D197">
        <v>0.93913607756219564</v>
      </c>
      <c r="E197" s="6">
        <v>72.595231400704137</v>
      </c>
      <c r="F197" s="11">
        <v>74.679417115356202</v>
      </c>
      <c r="G197" s="11">
        <v>70.440914362758718</v>
      </c>
      <c r="H197" s="11">
        <v>239.85673388813768</v>
      </c>
      <c r="I197" s="11">
        <f t="shared" si="4"/>
        <v>68.176800867377224</v>
      </c>
    </row>
    <row r="198" spans="1:9" x14ac:dyDescent="0.25">
      <c r="A198" s="20"/>
      <c r="B198" s="3">
        <f>DATE(YEAR(siječanj!B198),MONTH(siječanj!B198)+6,DAY(siječanj!B198))</f>
        <v>43649</v>
      </c>
      <c r="C198" s="9">
        <v>2.03125</v>
      </c>
      <c r="D198">
        <v>0.93913607756219564</v>
      </c>
      <c r="E198" s="6">
        <v>68.792220152997544</v>
      </c>
      <c r="F198" s="11">
        <v>72.447185619416501</v>
      </c>
      <c r="G198" s="11">
        <v>69.425307296373731</v>
      </c>
      <c r="H198" s="11">
        <v>240.12886469819423</v>
      </c>
      <c r="I198" s="11">
        <f t="shared" si="4"/>
        <v>64.605255801281146</v>
      </c>
    </row>
    <row r="199" spans="1:9" x14ac:dyDescent="0.25">
      <c r="A199" s="20"/>
      <c r="B199" s="3">
        <f>DATE(YEAR(siječanj!B199),MONTH(siječanj!B199)+6,DAY(siječanj!B199))</f>
        <v>43649</v>
      </c>
      <c r="C199" s="9">
        <v>2.0416666666666701</v>
      </c>
      <c r="D199">
        <v>0.93913607756219564</v>
      </c>
      <c r="E199" s="6">
        <v>66.178194944721213</v>
      </c>
      <c r="F199" s="11">
        <v>71.846634603014479</v>
      </c>
      <c r="G199" s="11">
        <v>68.0630738083686</v>
      </c>
      <c r="H199" s="11">
        <v>239.97808477414247</v>
      </c>
      <c r="I199" s="11">
        <f t="shared" si="4"/>
        <v>62.150330420531802</v>
      </c>
    </row>
    <row r="200" spans="1:9" x14ac:dyDescent="0.25">
      <c r="A200" s="20"/>
      <c r="B200" s="3">
        <f>DATE(YEAR(siječanj!B200),MONTH(siječanj!B200)+6,DAY(siječanj!B200))</f>
        <v>43649</v>
      </c>
      <c r="C200" s="9">
        <v>2.0520833333333299</v>
      </c>
      <c r="D200">
        <v>0.93913607756219564</v>
      </c>
      <c r="E200" s="6">
        <v>63.924406811758679</v>
      </c>
      <c r="F200" s="11">
        <v>70.287683118399158</v>
      </c>
      <c r="G200" s="11">
        <v>67.111757762817021</v>
      </c>
      <c r="H200" s="11">
        <v>239.61856627898476</v>
      </c>
      <c r="I200" s="11">
        <f t="shared" si="4"/>
        <v>60.033716673685149</v>
      </c>
    </row>
    <row r="201" spans="1:9" x14ac:dyDescent="0.25">
      <c r="A201" s="20"/>
      <c r="B201" s="3">
        <f>DATE(YEAR(siječanj!B201),MONTH(siječanj!B201)+6,DAY(siječanj!B201))</f>
        <v>43649</v>
      </c>
      <c r="C201" s="9">
        <v>2.0625</v>
      </c>
      <c r="D201">
        <v>0.93913607756219564</v>
      </c>
      <c r="E201" s="6">
        <v>62.269519541679841</v>
      </c>
      <c r="F201" s="11">
        <v>69.339954599719476</v>
      </c>
      <c r="G201" s="11">
        <v>65.691390613406512</v>
      </c>
      <c r="H201" s="11">
        <v>239.84209290419142</v>
      </c>
      <c r="I201" s="11">
        <f t="shared" si="4"/>
        <v>58.479552334055697</v>
      </c>
    </row>
    <row r="202" spans="1:9" x14ac:dyDescent="0.25">
      <c r="A202" s="20"/>
      <c r="B202" s="3">
        <f>DATE(YEAR(siječanj!B202),MONTH(siječanj!B202)+6,DAY(siječanj!B202))</f>
        <v>43649</v>
      </c>
      <c r="C202" s="9">
        <v>2.0729166666666701</v>
      </c>
      <c r="D202">
        <v>0.93913607756219564</v>
      </c>
      <c r="E202" s="6">
        <v>60.853591867585322</v>
      </c>
      <c r="F202" s="11">
        <v>69.048641281555533</v>
      </c>
      <c r="G202" s="11">
        <v>65.298110353043398</v>
      </c>
      <c r="H202" s="11">
        <v>239.41890403741007</v>
      </c>
      <c r="I202" s="11">
        <f t="shared" si="4"/>
        <v>57.149803572094804</v>
      </c>
    </row>
    <row r="203" spans="1:9" x14ac:dyDescent="0.25">
      <c r="A203" s="20"/>
      <c r="B203" s="3">
        <f>DATE(YEAR(siječanj!B203),MONTH(siječanj!B203)+6,DAY(siječanj!B203))</f>
        <v>43649</v>
      </c>
      <c r="C203" s="9">
        <v>2.0833333333333299</v>
      </c>
      <c r="D203">
        <v>0.93913607756219564</v>
      </c>
      <c r="E203" s="6">
        <v>60.558996466193577</v>
      </c>
      <c r="F203" s="11">
        <v>69.648758837803513</v>
      </c>
      <c r="G203" s="11">
        <v>65.221488557657949</v>
      </c>
      <c r="H203" s="11">
        <v>239.60494278039269</v>
      </c>
      <c r="I203" s="11">
        <f t="shared" si="4"/>
        <v>56.8731384023639</v>
      </c>
    </row>
    <row r="204" spans="1:9" x14ac:dyDescent="0.25">
      <c r="A204" s="20"/>
      <c r="B204" s="3">
        <f>DATE(YEAR(siječanj!B204),MONTH(siječanj!B204)+6,DAY(siječanj!B204))</f>
        <v>43649</v>
      </c>
      <c r="C204" s="9">
        <v>2.09375</v>
      </c>
      <c r="D204">
        <v>0.93913607756219564</v>
      </c>
      <c r="E204" s="6">
        <v>60.039235273269782</v>
      </c>
      <c r="F204" s="11">
        <v>70.741186791058283</v>
      </c>
      <c r="G204" s="11">
        <v>66.014599802364955</v>
      </c>
      <c r="H204" s="11">
        <v>239.70763176441926</v>
      </c>
      <c r="I204" s="11">
        <f t="shared" si="4"/>
        <v>56.385011914372399</v>
      </c>
    </row>
    <row r="205" spans="1:9" x14ac:dyDescent="0.25">
      <c r="A205" s="20"/>
      <c r="B205" s="3">
        <f>DATE(YEAR(siječanj!B205),MONTH(siječanj!B205)+6,DAY(siječanj!B205))</f>
        <v>43649</v>
      </c>
      <c r="C205" s="9">
        <v>2.1041666666666701</v>
      </c>
      <c r="D205">
        <v>0.93913607756219564</v>
      </c>
      <c r="E205" s="6">
        <v>59.258012199306329</v>
      </c>
      <c r="F205" s="11">
        <v>70.179896026757717</v>
      </c>
      <c r="G205" s="11">
        <v>65.779395897278178</v>
      </c>
      <c r="H205" s="11">
        <v>239.85277600017187</v>
      </c>
      <c r="I205" s="11">
        <f t="shared" si="4"/>
        <v>55.651337140989284</v>
      </c>
    </row>
    <row r="206" spans="1:9" x14ac:dyDescent="0.25">
      <c r="A206" s="20"/>
      <c r="B206" s="3">
        <f>DATE(YEAR(siječanj!B206),MONTH(siječanj!B206)+6,DAY(siječanj!B206))</f>
        <v>43649</v>
      </c>
      <c r="C206" s="9">
        <v>2.1145833333333299</v>
      </c>
      <c r="D206">
        <v>0.93913607756219564</v>
      </c>
      <c r="E206" s="6">
        <v>58.944238883261569</v>
      </c>
      <c r="F206" s="11">
        <v>68.764985759446532</v>
      </c>
      <c r="G206" s="11">
        <v>64.861636256432035</v>
      </c>
      <c r="H206" s="11">
        <v>239.83434720939081</v>
      </c>
      <c r="I206" s="11">
        <f t="shared" si="4"/>
        <v>55.356661299715327</v>
      </c>
    </row>
    <row r="207" spans="1:9" x14ac:dyDescent="0.25">
      <c r="A207" s="20"/>
      <c r="B207" s="3">
        <f>DATE(YEAR(siječanj!B207),MONTH(siječanj!B207)+6,DAY(siječanj!B207))</f>
        <v>43649</v>
      </c>
      <c r="C207" s="9">
        <v>2.125</v>
      </c>
      <c r="D207">
        <v>0.93913607756219564</v>
      </c>
      <c r="E207" s="6">
        <v>58.736195237166882</v>
      </c>
      <c r="F207" s="11">
        <v>67.865925183619254</v>
      </c>
      <c r="G207" s="11">
        <v>63.678793060184837</v>
      </c>
      <c r="H207" s="11">
        <v>239.6321257470334</v>
      </c>
      <c r="I207" s="11">
        <f t="shared" si="4"/>
        <v>55.161280005960222</v>
      </c>
    </row>
    <row r="208" spans="1:9" x14ac:dyDescent="0.25">
      <c r="A208" s="20"/>
      <c r="B208" s="3">
        <f>DATE(YEAR(siječanj!B208),MONTH(siječanj!B208)+6,DAY(siječanj!B208))</f>
        <v>43649</v>
      </c>
      <c r="C208" s="9">
        <v>2.1354166666666701</v>
      </c>
      <c r="D208">
        <v>0.93913607756219564</v>
      </c>
      <c r="E208" s="6">
        <v>58.670390769352352</v>
      </c>
      <c r="F208" s="11">
        <v>66.627653942605065</v>
      </c>
      <c r="G208" s="11">
        <v>63.530687292143959</v>
      </c>
      <c r="H208" s="11">
        <v>239.48584296818038</v>
      </c>
      <c r="I208" s="11">
        <f t="shared" si="4"/>
        <v>55.099480656170819</v>
      </c>
    </row>
    <row r="209" spans="1:9" x14ac:dyDescent="0.25">
      <c r="A209" s="20"/>
      <c r="B209" s="3">
        <f>DATE(YEAR(siječanj!B209),MONTH(siječanj!B209)+6,DAY(siječanj!B209))</f>
        <v>43649</v>
      </c>
      <c r="C209" s="9">
        <v>2.1458333333333299</v>
      </c>
      <c r="D209">
        <v>0.93913607756219564</v>
      </c>
      <c r="E209" s="6">
        <v>59.150194002832976</v>
      </c>
      <c r="F209" s="11">
        <v>66.527163430223524</v>
      </c>
      <c r="G209" s="11">
        <v>63.768359760495542</v>
      </c>
      <c r="H209" s="11">
        <v>239.31170290102617</v>
      </c>
      <c r="I209" s="11">
        <f t="shared" si="4"/>
        <v>55.550081182863465</v>
      </c>
    </row>
    <row r="210" spans="1:9" x14ac:dyDescent="0.25">
      <c r="A210" s="20"/>
      <c r="B210" s="3">
        <f>DATE(YEAR(siječanj!B210),MONTH(siječanj!B210)+6,DAY(siječanj!B210))</f>
        <v>43649</v>
      </c>
      <c r="C210" s="9">
        <v>2.15625</v>
      </c>
      <c r="D210">
        <v>0.93913607756219564</v>
      </c>
      <c r="E210" s="6">
        <v>60.358297405529399</v>
      </c>
      <c r="F210" s="11">
        <v>65.75473743569917</v>
      </c>
      <c r="G210" s="11">
        <v>62.889767990117804</v>
      </c>
      <c r="H210" s="11">
        <v>239.37927913579907</v>
      </c>
      <c r="I210" s="11">
        <f t="shared" si="4"/>
        <v>56.684654673761329</v>
      </c>
    </row>
    <row r="211" spans="1:9" x14ac:dyDescent="0.25">
      <c r="A211" s="20"/>
      <c r="B211" s="3">
        <f>DATE(YEAR(siječanj!B211),MONTH(siječanj!B211)+6,DAY(siječanj!B211))</f>
        <v>43649</v>
      </c>
      <c r="C211" s="9">
        <v>2.1666666666666701</v>
      </c>
      <c r="D211">
        <v>0.93913607756219564</v>
      </c>
      <c r="E211" s="6">
        <v>62.509323879142926</v>
      </c>
      <c r="F211" s="11">
        <v>65.429541982159989</v>
      </c>
      <c r="G211" s="11">
        <v>63.157336164479716</v>
      </c>
      <c r="H211" s="11">
        <v>232.68376428516061</v>
      </c>
      <c r="I211" s="11">
        <f t="shared" si="4"/>
        <v>58.704761238923176</v>
      </c>
    </row>
    <row r="212" spans="1:9" x14ac:dyDescent="0.25">
      <c r="A212" s="20"/>
      <c r="B212" s="3">
        <f>DATE(YEAR(siječanj!B212),MONTH(siječanj!B212)+6,DAY(siječanj!B212))</f>
        <v>43649</v>
      </c>
      <c r="C212" s="9">
        <v>2.1770833333333299</v>
      </c>
      <c r="D212">
        <v>0.93913607756219564</v>
      </c>
      <c r="E212" s="6">
        <v>64.702099045017135</v>
      </c>
      <c r="F212" s="11">
        <v>64.400527644035336</v>
      </c>
      <c r="G212" s="11">
        <v>60.999695467235121</v>
      </c>
      <c r="H212" s="11">
        <v>173.01361181987113</v>
      </c>
      <c r="I212" s="11">
        <f t="shared" si="4"/>
        <v>60.764075507178077</v>
      </c>
    </row>
    <row r="213" spans="1:9" x14ac:dyDescent="0.25">
      <c r="A213" s="20"/>
      <c r="B213" s="3">
        <f>DATE(YEAR(siječanj!B213),MONTH(siječanj!B213)+6,DAY(siječanj!B213))</f>
        <v>43649</v>
      </c>
      <c r="C213" s="9">
        <v>2.1875</v>
      </c>
      <c r="D213">
        <v>0.93913607756219564</v>
      </c>
      <c r="E213" s="6">
        <v>67.242973214757015</v>
      </c>
      <c r="F213" s="11">
        <v>63.984654734380008</v>
      </c>
      <c r="G213" s="11">
        <v>59.996270660213888</v>
      </c>
      <c r="H213" s="11">
        <v>104.52440254586757</v>
      </c>
      <c r="I213" s="11">
        <f t="shared" si="4"/>
        <v>63.150302108526688</v>
      </c>
    </row>
    <row r="214" spans="1:9" x14ac:dyDescent="0.25">
      <c r="A214" s="20"/>
      <c r="B214" s="3">
        <f>DATE(YEAR(siječanj!B214),MONTH(siječanj!B214)+6,DAY(siječanj!B214))</f>
        <v>43649</v>
      </c>
      <c r="C214" s="9">
        <v>2.1979166666666701</v>
      </c>
      <c r="D214">
        <v>0.93913607756219564</v>
      </c>
      <c r="E214" s="6">
        <v>71.017644428129074</v>
      </c>
      <c r="F214" s="11">
        <v>63.570178529665533</v>
      </c>
      <c r="G214" s="11">
        <v>59.557697281346428</v>
      </c>
      <c r="H214" s="11">
        <v>67.999215540402218</v>
      </c>
      <c r="I214" s="11">
        <f t="shared" si="4"/>
        <v>66.695232025939859</v>
      </c>
    </row>
    <row r="215" spans="1:9" x14ac:dyDescent="0.25">
      <c r="A215" s="20"/>
      <c r="B215" s="3">
        <f>DATE(YEAR(siječanj!B215),MONTH(siječanj!B215)+6,DAY(siječanj!B215))</f>
        <v>43649</v>
      </c>
      <c r="C215" s="9">
        <v>2.2083333333333299</v>
      </c>
      <c r="D215">
        <v>0.93913607756219564</v>
      </c>
      <c r="E215" s="6">
        <v>74.137695590972385</v>
      </c>
      <c r="F215" s="11">
        <v>63.476145770875412</v>
      </c>
      <c r="G215" s="11">
        <v>62.668291705137804</v>
      </c>
      <c r="H215" s="11">
        <v>46.070936456343766</v>
      </c>
      <c r="I215" s="11">
        <f t="shared" si="4"/>
        <v>69.62538463680589</v>
      </c>
    </row>
    <row r="216" spans="1:9" x14ac:dyDescent="0.25">
      <c r="A216" s="20"/>
      <c r="B216" s="3">
        <f>DATE(YEAR(siječanj!B216),MONTH(siječanj!B216)+6,DAY(siječanj!B216))</f>
        <v>43649</v>
      </c>
      <c r="C216" s="9">
        <v>2.21875</v>
      </c>
      <c r="D216">
        <v>0.93913607756219564</v>
      </c>
      <c r="E216" s="6">
        <v>77.61575335427311</v>
      </c>
      <c r="F216" s="11">
        <v>68.082723490485364</v>
      </c>
      <c r="G216" s="11">
        <v>68.825085169862959</v>
      </c>
      <c r="H216" s="11">
        <v>27.074469886287375</v>
      </c>
      <c r="I216" s="11">
        <f t="shared" si="4"/>
        <v>72.891754162166876</v>
      </c>
    </row>
    <row r="217" spans="1:9" x14ac:dyDescent="0.25">
      <c r="A217" s="20"/>
      <c r="B217" s="3">
        <f>DATE(YEAR(siječanj!B217),MONTH(siječanj!B217)+6,DAY(siječanj!B217))</f>
        <v>43649</v>
      </c>
      <c r="C217" s="9">
        <v>2.2291666666666701</v>
      </c>
      <c r="D217">
        <v>0.93913607756219564</v>
      </c>
      <c r="E217" s="6">
        <v>81.867940745465319</v>
      </c>
      <c r="F217" s="11">
        <v>76.103542424460969</v>
      </c>
      <c r="G217" s="11">
        <v>73.471551420314128</v>
      </c>
      <c r="H217" s="11">
        <v>7.0081970042312669</v>
      </c>
      <c r="I217" s="11">
        <f t="shared" si="4"/>
        <v>76.885136749790547</v>
      </c>
    </row>
    <row r="218" spans="1:9" x14ac:dyDescent="0.25">
      <c r="A218" s="20"/>
      <c r="B218" s="3">
        <f>DATE(YEAR(siječanj!B218),MONTH(siječanj!B218)+6,DAY(siječanj!B218))</f>
        <v>43649</v>
      </c>
      <c r="C218" s="9">
        <v>2.2395833333333299</v>
      </c>
      <c r="D218">
        <v>0.93913607756219564</v>
      </c>
      <c r="E218" s="6">
        <v>86.4917230639102</v>
      </c>
      <c r="F218" s="11">
        <v>77.51458365854522</v>
      </c>
      <c r="G218" s="11">
        <v>76.96957380326522</v>
      </c>
      <c r="H218" s="11">
        <v>2.8366511207375491</v>
      </c>
      <c r="I218" s="11">
        <f t="shared" si="4"/>
        <v>81.227497539836321</v>
      </c>
    </row>
    <row r="219" spans="1:9" x14ac:dyDescent="0.25">
      <c r="A219" s="20"/>
      <c r="B219" s="3">
        <f>DATE(YEAR(siječanj!B219),MONTH(siječanj!B219)+6,DAY(siječanj!B219))</f>
        <v>43649</v>
      </c>
      <c r="C219" s="9">
        <v>2.25</v>
      </c>
      <c r="D219">
        <v>0.93913607756219564</v>
      </c>
      <c r="E219" s="6">
        <v>88.908269354127654</v>
      </c>
      <c r="F219" s="11">
        <v>77.366653340414445</v>
      </c>
      <c r="G219" s="11">
        <v>94.951873079860633</v>
      </c>
      <c r="H219" s="11">
        <v>2.9567694187813069</v>
      </c>
      <c r="I219" s="11">
        <f t="shared" si="4"/>
        <v>83.496963344078608</v>
      </c>
    </row>
    <row r="220" spans="1:9" x14ac:dyDescent="0.25">
      <c r="A220" s="20"/>
      <c r="B220" s="3">
        <f>DATE(YEAR(siječanj!B220),MONTH(siječanj!B220)+6,DAY(siječanj!B220))</f>
        <v>43649</v>
      </c>
      <c r="C220" s="9">
        <v>2.2604166666666701</v>
      </c>
      <c r="D220">
        <v>0.93913607756219564</v>
      </c>
      <c r="E220" s="6">
        <v>89.853794149387696</v>
      </c>
      <c r="F220" s="11">
        <v>87.317867002870145</v>
      </c>
      <c r="G220" s="11">
        <v>100.37608125999283</v>
      </c>
      <c r="H220" s="11">
        <v>3.513695079812269</v>
      </c>
      <c r="I220" s="11">
        <f t="shared" si="4"/>
        <v>84.384939791536922</v>
      </c>
    </row>
    <row r="221" spans="1:9" x14ac:dyDescent="0.25">
      <c r="A221" s="20"/>
      <c r="B221" s="3">
        <f>DATE(YEAR(siječanj!B221),MONTH(siječanj!B221)+6,DAY(siječanj!B221))</f>
        <v>43649</v>
      </c>
      <c r="C221" s="9">
        <v>2.2708333333333299</v>
      </c>
      <c r="D221">
        <v>0.93913607756219564</v>
      </c>
      <c r="E221" s="6">
        <v>93.013121324087905</v>
      </c>
      <c r="F221" s="11">
        <v>93.714976307918747</v>
      </c>
      <c r="G221" s="11">
        <v>109.16758233206512</v>
      </c>
      <c r="H221" s="11">
        <v>3.3723216427813321</v>
      </c>
      <c r="I221" s="11">
        <f t="shared" si="4"/>
        <v>87.351977922120525</v>
      </c>
    </row>
    <row r="222" spans="1:9" x14ac:dyDescent="0.25">
      <c r="A222" s="20"/>
      <c r="B222" s="3">
        <f>DATE(YEAR(siječanj!B222),MONTH(siječanj!B222)+6,DAY(siječanj!B222))</f>
        <v>43649</v>
      </c>
      <c r="C222" s="9">
        <v>2.28125</v>
      </c>
      <c r="D222">
        <v>0.93913607756219564</v>
      </c>
      <c r="E222" s="6">
        <v>93.814298561630793</v>
      </c>
      <c r="F222" s="11">
        <v>102.4795727310517</v>
      </c>
      <c r="G222" s="11">
        <v>119.98751187364597</v>
      </c>
      <c r="H222" s="11">
        <v>3.4934013994537878</v>
      </c>
      <c r="I222" s="11">
        <f t="shared" si="4"/>
        <v>88.10439237041868</v>
      </c>
    </row>
    <row r="223" spans="1:9" x14ac:dyDescent="0.25">
      <c r="A223" s="20"/>
      <c r="B223" s="3">
        <f>DATE(YEAR(siječanj!B223),MONTH(siječanj!B223)+6,DAY(siječanj!B223))</f>
        <v>43649</v>
      </c>
      <c r="C223" s="9">
        <v>2.2916666666666701</v>
      </c>
      <c r="D223">
        <v>0.93913607756219564</v>
      </c>
      <c r="E223" s="6">
        <v>93.572559557725739</v>
      </c>
      <c r="F223" s="11">
        <v>111.27295813274974</v>
      </c>
      <c r="G223" s="11">
        <v>129.04691026184881</v>
      </c>
      <c r="H223" s="11">
        <v>3.1207936605507571</v>
      </c>
      <c r="I223" s="11">
        <f t="shared" si="4"/>
        <v>87.877366550497484</v>
      </c>
    </row>
    <row r="224" spans="1:9" x14ac:dyDescent="0.25">
      <c r="A224" s="20"/>
      <c r="B224" s="3">
        <f>DATE(YEAR(siječanj!B224),MONTH(siječanj!B224)+6,DAY(siječanj!B224))</f>
        <v>43649</v>
      </c>
      <c r="C224" s="9">
        <v>2.3020833333333299</v>
      </c>
      <c r="D224">
        <v>0.93913607756219564</v>
      </c>
      <c r="E224" s="6">
        <v>93.187443803584415</v>
      </c>
      <c r="F224" s="11">
        <v>125.29223146268244</v>
      </c>
      <c r="G224" s="11">
        <v>139.80981398505043</v>
      </c>
      <c r="H224" s="11">
        <v>2.7944499902306923</v>
      </c>
      <c r="I224" s="11">
        <f t="shared" si="4"/>
        <v>87.515690451745797</v>
      </c>
    </row>
    <row r="225" spans="1:9" x14ac:dyDescent="0.25">
      <c r="A225" s="20"/>
      <c r="B225" s="3">
        <f>DATE(YEAR(siječanj!B225),MONTH(siječanj!B225)+6,DAY(siječanj!B225))</f>
        <v>43649</v>
      </c>
      <c r="C225" s="9">
        <v>2.3125</v>
      </c>
      <c r="D225">
        <v>0.93913607756219564</v>
      </c>
      <c r="E225" s="6">
        <v>94.079150327688041</v>
      </c>
      <c r="F225" s="11">
        <v>134.99149239707427</v>
      </c>
      <c r="G225" s="11">
        <v>149.14858148419816</v>
      </c>
      <c r="H225" s="11">
        <v>2.3043562089052383</v>
      </c>
      <c r="I225" s="11">
        <f t="shared" si="4"/>
        <v>88.3531242191291</v>
      </c>
    </row>
    <row r="226" spans="1:9" x14ac:dyDescent="0.25">
      <c r="A226" s="20"/>
      <c r="B226" s="3">
        <f>DATE(YEAR(siječanj!B226),MONTH(siječanj!B226)+6,DAY(siječanj!B226))</f>
        <v>43649</v>
      </c>
      <c r="C226" s="9">
        <v>2.3229166666666701</v>
      </c>
      <c r="D226">
        <v>0.93913607756219564</v>
      </c>
      <c r="E226" s="6">
        <v>95.779456101128588</v>
      </c>
      <c r="F226" s="11">
        <v>144.33087705208266</v>
      </c>
      <c r="G226" s="11">
        <v>163.65336150167451</v>
      </c>
      <c r="H226" s="11">
        <v>1.9569354845469109</v>
      </c>
      <c r="I226" s="11">
        <f t="shared" si="4"/>
        <v>89.949942713854412</v>
      </c>
    </row>
    <row r="227" spans="1:9" x14ac:dyDescent="0.25">
      <c r="A227" s="20"/>
      <c r="B227" s="3">
        <f>DATE(YEAR(siječanj!B227),MONTH(siječanj!B227)+6,DAY(siječanj!B227))</f>
        <v>43649</v>
      </c>
      <c r="C227" s="9">
        <v>2.3333333333333299</v>
      </c>
      <c r="D227">
        <v>0.93913607756219564</v>
      </c>
      <c r="E227" s="6">
        <v>96.62837264764697</v>
      </c>
      <c r="F227" s="11">
        <v>166.09028781216119</v>
      </c>
      <c r="G227" s="11">
        <v>178.3182890592152</v>
      </c>
      <c r="H227" s="11">
        <v>1.8167306049335796</v>
      </c>
      <c r="I227" s="11">
        <f t="shared" si="4"/>
        <v>90.747190869529334</v>
      </c>
    </row>
    <row r="228" spans="1:9" x14ac:dyDescent="0.25">
      <c r="A228" s="20"/>
      <c r="B228" s="3">
        <f>DATE(YEAR(siječanj!B228),MONTH(siječanj!B228)+6,DAY(siječanj!B228))</f>
        <v>43649</v>
      </c>
      <c r="C228" s="9">
        <v>2.34375</v>
      </c>
      <c r="D228">
        <v>0.93913607756219564</v>
      </c>
      <c r="E228" s="6">
        <v>98.33174371096581</v>
      </c>
      <c r="F228" s="11">
        <v>189.76239367776259</v>
      </c>
      <c r="G228" s="11">
        <v>190.36924895475727</v>
      </c>
      <c r="H228" s="11">
        <v>1.7582567121002244</v>
      </c>
      <c r="I228" s="11">
        <f t="shared" si="4"/>
        <v>92.346888088567525</v>
      </c>
    </row>
    <row r="229" spans="1:9" x14ac:dyDescent="0.25">
      <c r="A229" s="20"/>
      <c r="B229" s="3">
        <f>DATE(YEAR(siječanj!B229),MONTH(siječanj!B229)+6,DAY(siječanj!B229))</f>
        <v>43649</v>
      </c>
      <c r="C229" s="9">
        <v>2.3541666666666701</v>
      </c>
      <c r="D229">
        <v>0.93913607756219564</v>
      </c>
      <c r="E229" s="6">
        <v>99.087025975217728</v>
      </c>
      <c r="F229" s="11">
        <v>187.65698138504328</v>
      </c>
      <c r="G229" s="11">
        <v>195.0379563581358</v>
      </c>
      <c r="H229" s="11">
        <v>1.8623553685594825</v>
      </c>
      <c r="I229" s="11">
        <f t="shared" si="4"/>
        <v>93.056200911669364</v>
      </c>
    </row>
    <row r="230" spans="1:9" x14ac:dyDescent="0.25">
      <c r="A230" s="20"/>
      <c r="B230" s="3">
        <f>DATE(YEAR(siječanj!B230),MONTH(siječanj!B230)+6,DAY(siječanj!B230))</f>
        <v>43649</v>
      </c>
      <c r="C230" s="9">
        <v>2.3645833333333299</v>
      </c>
      <c r="D230">
        <v>0.93913607756219564</v>
      </c>
      <c r="E230" s="6">
        <v>100.77792047490955</v>
      </c>
      <c r="F230" s="11">
        <v>188.99903021127392</v>
      </c>
      <c r="G230" s="11">
        <v>201.5841405908605</v>
      </c>
      <c r="H230" s="11">
        <v>2.0609170851689602</v>
      </c>
      <c r="I230" s="11">
        <f t="shared" si="4"/>
        <v>94.644180939681434</v>
      </c>
    </row>
    <row r="231" spans="1:9" x14ac:dyDescent="0.25">
      <c r="A231" s="20"/>
      <c r="B231" s="3">
        <f>DATE(YEAR(siječanj!B231),MONTH(siječanj!B231)+6,DAY(siječanj!B231))</f>
        <v>43649</v>
      </c>
      <c r="C231" s="9">
        <v>2.375</v>
      </c>
      <c r="D231">
        <v>0.93913607756219564</v>
      </c>
      <c r="E231" s="6">
        <v>102.32735303789335</v>
      </c>
      <c r="F231" s="11">
        <v>191.80642319644392</v>
      </c>
      <c r="G231" s="11">
        <v>207.72293562033454</v>
      </c>
      <c r="H231" s="11">
        <v>1.9200648967806371</v>
      </c>
      <c r="I231" s="11">
        <f t="shared" si="4"/>
        <v>96.099308959329178</v>
      </c>
    </row>
    <row r="232" spans="1:9" x14ac:dyDescent="0.25">
      <c r="A232" s="20"/>
      <c r="B232" s="3">
        <f>DATE(YEAR(siječanj!B232),MONTH(siječanj!B232)+6,DAY(siječanj!B232))</f>
        <v>43649</v>
      </c>
      <c r="C232" s="9">
        <v>2.3854166666666701</v>
      </c>
      <c r="D232">
        <v>0.93913607756219564</v>
      </c>
      <c r="E232" s="6">
        <v>104.1508858467906</v>
      </c>
      <c r="F232" s="11">
        <v>199.08515433315898</v>
      </c>
      <c r="G232" s="11">
        <v>209.58450928276162</v>
      </c>
      <c r="H232" s="11">
        <v>1.6673273375655713</v>
      </c>
      <c r="I232" s="11">
        <f t="shared" si="4"/>
        <v>97.811854408782921</v>
      </c>
    </row>
    <row r="233" spans="1:9" x14ac:dyDescent="0.25">
      <c r="A233" s="20"/>
      <c r="B233" s="3">
        <f>DATE(YEAR(siječanj!B233),MONTH(siječanj!B233)+6,DAY(siječanj!B233))</f>
        <v>43649</v>
      </c>
      <c r="C233" s="9">
        <v>2.3958333333333299</v>
      </c>
      <c r="D233">
        <v>0.93913607756219564</v>
      </c>
      <c r="E233" s="6">
        <v>104.82153216191939</v>
      </c>
      <c r="F233" s="11">
        <v>196.77487191484997</v>
      </c>
      <c r="G233" s="11">
        <v>212.48164322781665</v>
      </c>
      <c r="H233" s="11">
        <v>1.6406025895012968</v>
      </c>
      <c r="I233" s="11">
        <f t="shared" si="4"/>
        <v>98.441682558604512</v>
      </c>
    </row>
    <row r="234" spans="1:9" x14ac:dyDescent="0.25">
      <c r="A234" s="20"/>
      <c r="B234" s="3">
        <f>DATE(YEAR(siječanj!B234),MONTH(siječanj!B234)+6,DAY(siječanj!B234))</f>
        <v>43649</v>
      </c>
      <c r="C234" s="9">
        <v>2.40625</v>
      </c>
      <c r="D234">
        <v>0.93913607756219564</v>
      </c>
      <c r="E234" s="6">
        <v>105.54065730705972</v>
      </c>
      <c r="F234" s="11">
        <v>194.7942600248187</v>
      </c>
      <c r="G234" s="11">
        <v>211.06818002769961</v>
      </c>
      <c r="H234" s="11">
        <v>1.7602446603782911</v>
      </c>
      <c r="I234" s="11">
        <f t="shared" si="4"/>
        <v>99.11703892668794</v>
      </c>
    </row>
    <row r="235" spans="1:9" x14ac:dyDescent="0.25">
      <c r="A235" s="20"/>
      <c r="B235" s="3">
        <f>DATE(YEAR(siječanj!B235),MONTH(siječanj!B235)+6,DAY(siječanj!B235))</f>
        <v>43649</v>
      </c>
      <c r="C235" s="9">
        <v>2.4166666666666701</v>
      </c>
      <c r="D235">
        <v>0.93913607756219564</v>
      </c>
      <c r="E235" s="6">
        <v>106.69912346222905</v>
      </c>
      <c r="F235" s="11">
        <v>202.96996470698969</v>
      </c>
      <c r="G235" s="11">
        <v>211.75592175327708</v>
      </c>
      <c r="H235" s="11">
        <v>1.721211040816758</v>
      </c>
      <c r="I235" s="11">
        <f t="shared" si="4"/>
        <v>100.20499628764223</v>
      </c>
    </row>
    <row r="236" spans="1:9" x14ac:dyDescent="0.25">
      <c r="A236" s="20"/>
      <c r="B236" s="3">
        <f>DATE(YEAR(siječanj!B236),MONTH(siječanj!B236)+6,DAY(siječanj!B236))</f>
        <v>43649</v>
      </c>
      <c r="C236" s="9">
        <v>2.4270833333333299</v>
      </c>
      <c r="D236">
        <v>0.93913607756219564</v>
      </c>
      <c r="E236" s="6">
        <v>107.12569210021663</v>
      </c>
      <c r="F236" s="11">
        <v>198.78098571061136</v>
      </c>
      <c r="G236" s="11">
        <v>207.95461128621841</v>
      </c>
      <c r="H236" s="11">
        <v>1.9856471804120108</v>
      </c>
      <c r="I236" s="11">
        <f t="shared" si="4"/>
        <v>100.60560228513293</v>
      </c>
    </row>
    <row r="237" spans="1:9" x14ac:dyDescent="0.25">
      <c r="A237" s="20"/>
      <c r="B237" s="3">
        <f>DATE(YEAR(siječanj!B237),MONTH(siječanj!B237)+6,DAY(siječanj!B237))</f>
        <v>43649</v>
      </c>
      <c r="C237" s="9">
        <v>2.4375</v>
      </c>
      <c r="D237">
        <v>0.93913607756219564</v>
      </c>
      <c r="E237" s="6">
        <v>109.14421625708371</v>
      </c>
      <c r="F237" s="11">
        <v>195.57231698782581</v>
      </c>
      <c r="G237" s="11">
        <v>209.03010208487623</v>
      </c>
      <c r="H237" s="11">
        <v>2.0285916655090053</v>
      </c>
      <c r="I237" s="11">
        <f t="shared" si="4"/>
        <v>102.50127114427762</v>
      </c>
    </row>
    <row r="238" spans="1:9" x14ac:dyDescent="0.25">
      <c r="A238" s="20"/>
      <c r="B238" s="3">
        <f>DATE(YEAR(siječanj!B238),MONTH(siječanj!B238)+6,DAY(siječanj!B238))</f>
        <v>43649</v>
      </c>
      <c r="C238" s="9">
        <v>2.4479166666666701</v>
      </c>
      <c r="D238">
        <v>0.93913607756219564</v>
      </c>
      <c r="E238" s="6">
        <v>110.03934641615828</v>
      </c>
      <c r="F238" s="11">
        <v>193.07382857873847</v>
      </c>
      <c r="G238" s="11">
        <v>207.17446100213272</v>
      </c>
      <c r="H238" s="11">
        <v>1.9599999463364015</v>
      </c>
      <c r="I238" s="11">
        <f t="shared" si="4"/>
        <v>103.34192017077854</v>
      </c>
    </row>
    <row r="239" spans="1:9" x14ac:dyDescent="0.25">
      <c r="A239" s="20"/>
      <c r="B239" s="3">
        <f>DATE(YEAR(siječanj!B239),MONTH(siječanj!B239)+6,DAY(siječanj!B239))</f>
        <v>43649</v>
      </c>
      <c r="C239" s="9">
        <v>2.4583333333333299</v>
      </c>
      <c r="D239">
        <v>0.93913607756219564</v>
      </c>
      <c r="E239" s="6">
        <v>111.25853667852134</v>
      </c>
      <c r="F239" s="11">
        <v>197.64925335653575</v>
      </c>
      <c r="G239" s="11">
        <v>210.48020438333674</v>
      </c>
      <c r="H239" s="11">
        <v>1.8079043947125919</v>
      </c>
      <c r="I239" s="11">
        <f t="shared" si="4"/>
        <v>104.4869057315762</v>
      </c>
    </row>
    <row r="240" spans="1:9" x14ac:dyDescent="0.25">
      <c r="A240" s="20"/>
      <c r="B240" s="3">
        <f>DATE(YEAR(siječanj!B240),MONTH(siječanj!B240)+6,DAY(siječanj!B240))</f>
        <v>43649</v>
      </c>
      <c r="C240" s="9">
        <v>2.46875</v>
      </c>
      <c r="D240">
        <v>0.93913607756219564</v>
      </c>
      <c r="E240" s="6">
        <v>112.87341437158133</v>
      </c>
      <c r="F240" s="11">
        <v>205.49268674950463</v>
      </c>
      <c r="G240" s="11">
        <v>208.06247345215684</v>
      </c>
      <c r="H240" s="11">
        <v>1.9925984962831766</v>
      </c>
      <c r="I240" s="11">
        <f t="shared" si="4"/>
        <v>106.00349563397926</v>
      </c>
    </row>
    <row r="241" spans="1:9" x14ac:dyDescent="0.25">
      <c r="A241" s="20"/>
      <c r="B241" s="3">
        <f>DATE(YEAR(siječanj!B241),MONTH(siječanj!B241)+6,DAY(siječanj!B241))</f>
        <v>43649</v>
      </c>
      <c r="C241" s="9">
        <v>2.4791666666666701</v>
      </c>
      <c r="D241">
        <v>0.93913607756219564</v>
      </c>
      <c r="E241" s="6">
        <v>113.07733456749651</v>
      </c>
      <c r="F241" s="11">
        <v>189.56191032947268</v>
      </c>
      <c r="G241" s="11">
        <v>205.86214467308895</v>
      </c>
      <c r="H241" s="11">
        <v>2.1241312391706493</v>
      </c>
      <c r="I241" s="11">
        <f t="shared" si="4"/>
        <v>106.19500444690675</v>
      </c>
    </row>
    <row r="242" spans="1:9" x14ac:dyDescent="0.25">
      <c r="A242" s="20"/>
      <c r="B242" s="3">
        <f>DATE(YEAR(siječanj!B242),MONTH(siječanj!B242)+6,DAY(siječanj!B242))</f>
        <v>43649</v>
      </c>
      <c r="C242" s="9">
        <v>2.4895833333333299</v>
      </c>
      <c r="D242">
        <v>0.93913607756219564</v>
      </c>
      <c r="E242" s="6">
        <v>112.31507896730062</v>
      </c>
      <c r="F242" s="11">
        <v>189.45278673568956</v>
      </c>
      <c r="G242" s="11">
        <v>199.40427881030854</v>
      </c>
      <c r="H242" s="11">
        <v>1.8815785382699859</v>
      </c>
      <c r="I242" s="11">
        <f t="shared" si="4"/>
        <v>105.47914271243897</v>
      </c>
    </row>
    <row r="243" spans="1:9" x14ac:dyDescent="0.25">
      <c r="A243" s="20"/>
      <c r="B243" s="3">
        <f>DATE(YEAR(siječanj!B243),MONTH(siječanj!B243)+6,DAY(siječanj!B243))</f>
        <v>43649</v>
      </c>
      <c r="C243" s="9">
        <v>2.5</v>
      </c>
      <c r="D243">
        <v>0.93913607756219564</v>
      </c>
      <c r="E243" s="6">
        <v>111.58015685871369</v>
      </c>
      <c r="F243" s="11">
        <v>184.27148901404325</v>
      </c>
      <c r="G243" s="11">
        <v>197.32612183626702</v>
      </c>
      <c r="H243" s="11">
        <v>1.9662859448422356</v>
      </c>
      <c r="I243" s="11">
        <f t="shared" si="4"/>
        <v>104.7889508460669</v>
      </c>
    </row>
    <row r="244" spans="1:9" x14ac:dyDescent="0.25">
      <c r="A244" s="20"/>
      <c r="B244" s="3">
        <f>DATE(YEAR(siječanj!B244),MONTH(siječanj!B244)+6,DAY(siječanj!B244))</f>
        <v>43649</v>
      </c>
      <c r="C244" s="9">
        <v>2.5104166666666701</v>
      </c>
      <c r="D244">
        <v>0.93913607756219564</v>
      </c>
      <c r="E244" s="6">
        <v>111.00942926568929</v>
      </c>
      <c r="F244" s="11">
        <v>183.30782682118215</v>
      </c>
      <c r="G244" s="11">
        <v>198.34492800008621</v>
      </c>
      <c r="H244" s="11">
        <v>1.9950476645693906</v>
      </c>
      <c r="I244" s="11">
        <f t="shared" si="4"/>
        <v>104.25295997299744</v>
      </c>
    </row>
    <row r="245" spans="1:9" x14ac:dyDescent="0.25">
      <c r="A245" s="20"/>
      <c r="B245" s="3">
        <f>DATE(YEAR(siječanj!B245),MONTH(siječanj!B245)+6,DAY(siječanj!B245))</f>
        <v>43649</v>
      </c>
      <c r="C245" s="9">
        <v>2.5208333333333299</v>
      </c>
      <c r="D245">
        <v>0.93913607756219564</v>
      </c>
      <c r="E245" s="6">
        <v>111.79685736783577</v>
      </c>
      <c r="F245" s="11">
        <v>182.75161315961194</v>
      </c>
      <c r="G245" s="11">
        <v>198.05720992720501</v>
      </c>
      <c r="H245" s="11">
        <v>2.1694958787138661</v>
      </c>
      <c r="I245" s="11">
        <f t="shared" si="4"/>
        <v>104.99246211220954</v>
      </c>
    </row>
    <row r="246" spans="1:9" x14ac:dyDescent="0.25">
      <c r="A246" s="20"/>
      <c r="B246" s="3">
        <f>DATE(YEAR(siječanj!B246),MONTH(siječanj!B246)+6,DAY(siječanj!B246))</f>
        <v>43649</v>
      </c>
      <c r="C246" s="9">
        <v>2.53125</v>
      </c>
      <c r="D246">
        <v>0.93913607756219564</v>
      </c>
      <c r="E246" s="6">
        <v>112.14087262734938</v>
      </c>
      <c r="F246" s="11">
        <v>183.38579747315259</v>
      </c>
      <c r="G246" s="11">
        <v>198.75786846023968</v>
      </c>
      <c r="H246" s="11">
        <v>2.5166694851936415</v>
      </c>
      <c r="I246" s="11">
        <f t="shared" si="4"/>
        <v>105.31553925365068</v>
      </c>
    </row>
    <row r="247" spans="1:9" x14ac:dyDescent="0.25">
      <c r="A247" s="20"/>
      <c r="B247" s="3">
        <f>DATE(YEAR(siječanj!B247),MONTH(siječanj!B247)+6,DAY(siječanj!B247))</f>
        <v>43649</v>
      </c>
      <c r="C247" s="9">
        <v>2.5416666666666701</v>
      </c>
      <c r="D247">
        <v>0.93913607756219564</v>
      </c>
      <c r="E247" s="6">
        <v>111.16118890874363</v>
      </c>
      <c r="F247" s="11">
        <v>185.89204802981345</v>
      </c>
      <c r="G247" s="11">
        <v>196.87796320686886</v>
      </c>
      <c r="H247" s="11">
        <v>2.210663516230666</v>
      </c>
      <c r="I247" s="11">
        <f t="shared" si="4"/>
        <v>104.39548292890774</v>
      </c>
    </row>
    <row r="248" spans="1:9" x14ac:dyDescent="0.25">
      <c r="A248" s="20"/>
      <c r="B248" s="3">
        <f>DATE(YEAR(siječanj!B248),MONTH(siječanj!B248)+6,DAY(siječanj!B248))</f>
        <v>43649</v>
      </c>
      <c r="C248" s="9">
        <v>2.5520833333333299</v>
      </c>
      <c r="D248">
        <v>0.93913607756219564</v>
      </c>
      <c r="E248" s="6">
        <v>110.73397902164291</v>
      </c>
      <c r="F248" s="11">
        <v>186.7979797517865</v>
      </c>
      <c r="G248" s="11">
        <v>188.74621878219145</v>
      </c>
      <c r="H248" s="11">
        <v>2.1323151430028511</v>
      </c>
      <c r="I248" s="11">
        <f t="shared" si="4"/>
        <v>103.99427471124018</v>
      </c>
    </row>
    <row r="249" spans="1:9" x14ac:dyDescent="0.25">
      <c r="A249" s="20"/>
      <c r="B249" s="3">
        <f>DATE(YEAR(siječanj!B249),MONTH(siječanj!B249)+6,DAY(siječanj!B249))</f>
        <v>43649</v>
      </c>
      <c r="C249" s="9">
        <v>2.5625</v>
      </c>
      <c r="D249">
        <v>0.93913607756219564</v>
      </c>
      <c r="E249" s="6">
        <v>110.70127928745559</v>
      </c>
      <c r="F249" s="11">
        <v>185.31409313070148</v>
      </c>
      <c r="G249" s="11">
        <v>184.62924530330906</v>
      </c>
      <c r="H249" s="11">
        <v>2.1352775561137491</v>
      </c>
      <c r="I249" s="11">
        <f t="shared" si="4"/>
        <v>103.96356521113817</v>
      </c>
    </row>
    <row r="250" spans="1:9" x14ac:dyDescent="0.25">
      <c r="A250" s="20"/>
      <c r="B250" s="3">
        <f>DATE(YEAR(siječanj!B250),MONTH(siječanj!B250)+6,DAY(siječanj!B250))</f>
        <v>43649</v>
      </c>
      <c r="C250" s="9">
        <v>2.5729166666666701</v>
      </c>
      <c r="D250">
        <v>0.93913607756219564</v>
      </c>
      <c r="E250" s="6">
        <v>111.66785412713237</v>
      </c>
      <c r="F250" s="11">
        <v>185.02711040055812</v>
      </c>
      <c r="G250" s="11">
        <v>186.453304831959</v>
      </c>
      <c r="H250" s="11">
        <v>1.9991526226896255</v>
      </c>
      <c r="I250" s="11">
        <f t="shared" si="4"/>
        <v>104.87131051474253</v>
      </c>
    </row>
    <row r="251" spans="1:9" x14ac:dyDescent="0.25">
      <c r="A251" s="20"/>
      <c r="B251" s="3">
        <f>DATE(YEAR(siječanj!B251),MONTH(siječanj!B251)+6,DAY(siječanj!B251))</f>
        <v>43649</v>
      </c>
      <c r="C251" s="9">
        <v>2.5833333333333299</v>
      </c>
      <c r="D251">
        <v>0.93913607756219564</v>
      </c>
      <c r="E251" s="6">
        <v>111.91417518352388</v>
      </c>
      <c r="F251" s="11">
        <v>184.75344854311206</v>
      </c>
      <c r="G251" s="11">
        <v>184.61241090602024</v>
      </c>
      <c r="H251" s="11">
        <v>2.0472465641465636</v>
      </c>
      <c r="I251" s="11">
        <f t="shared" si="4"/>
        <v>105.10263950546303</v>
      </c>
    </row>
    <row r="252" spans="1:9" x14ac:dyDescent="0.25">
      <c r="A252" s="20"/>
      <c r="B252" s="3">
        <f>DATE(YEAR(siječanj!B252),MONTH(siječanj!B252)+6,DAY(siječanj!B252))</f>
        <v>43649</v>
      </c>
      <c r="C252" s="9">
        <v>2.59375</v>
      </c>
      <c r="D252">
        <v>0.93913607756219564</v>
      </c>
      <c r="E252" s="6">
        <v>113.23440287967941</v>
      </c>
      <c r="F252" s="11">
        <v>185.14267970737282</v>
      </c>
      <c r="G252" s="11">
        <v>180.12041650708636</v>
      </c>
      <c r="H252" s="11">
        <v>2.3180227280186703</v>
      </c>
      <c r="I252" s="11">
        <f t="shared" si="4"/>
        <v>106.3425129655195</v>
      </c>
    </row>
    <row r="253" spans="1:9" x14ac:dyDescent="0.25">
      <c r="A253" s="20"/>
      <c r="B253" s="3">
        <f>DATE(YEAR(siječanj!B253),MONTH(siječanj!B253)+6,DAY(siječanj!B253))</f>
        <v>43649</v>
      </c>
      <c r="C253" s="9">
        <v>2.6041666666666701</v>
      </c>
      <c r="D253">
        <v>0.93913607756219564</v>
      </c>
      <c r="E253" s="6">
        <v>114.23923924732205</v>
      </c>
      <c r="F253" s="11">
        <v>182.03907690970604</v>
      </c>
      <c r="G253" s="11">
        <v>175.12530884516315</v>
      </c>
      <c r="H253" s="11">
        <v>2.4576413279687164</v>
      </c>
      <c r="I253" s="11">
        <f t="shared" si="4"/>
        <v>107.28619105041926</v>
      </c>
    </row>
    <row r="254" spans="1:9" x14ac:dyDescent="0.25">
      <c r="A254" s="20"/>
      <c r="B254" s="3">
        <f>DATE(YEAR(siječanj!B254),MONTH(siječanj!B254)+6,DAY(siječanj!B254))</f>
        <v>43649</v>
      </c>
      <c r="C254" s="9">
        <v>2.6145833333333299</v>
      </c>
      <c r="D254">
        <v>0.93913607756219564</v>
      </c>
      <c r="E254" s="6">
        <v>114.6157547192401</v>
      </c>
      <c r="F254" s="11">
        <v>180.27565263797553</v>
      </c>
      <c r="G254" s="11">
        <v>171.11749001574969</v>
      </c>
      <c r="H254" s="11">
        <v>2.2780566636684316</v>
      </c>
      <c r="I254" s="11">
        <f t="shared" si="4"/>
        <v>107.63979031385786</v>
      </c>
    </row>
    <row r="255" spans="1:9" x14ac:dyDescent="0.25">
      <c r="A255" s="20"/>
      <c r="B255" s="3">
        <f>DATE(YEAR(siječanj!B255),MONTH(siječanj!B255)+6,DAY(siječanj!B255))</f>
        <v>43649</v>
      </c>
      <c r="C255" s="9">
        <v>2.625</v>
      </c>
      <c r="D255">
        <v>0.93913607756219564</v>
      </c>
      <c r="E255" s="6">
        <v>114.88883055480564</v>
      </c>
      <c r="F255" s="11">
        <v>179.40794166643823</v>
      </c>
      <c r="G255" s="11">
        <v>169.59290132947589</v>
      </c>
      <c r="H255" s="11">
        <v>2.4634871164884662</v>
      </c>
      <c r="I255" s="11">
        <f t="shared" si="4"/>
        <v>107.89624568294789</v>
      </c>
    </row>
    <row r="256" spans="1:9" x14ac:dyDescent="0.25">
      <c r="A256" s="20"/>
      <c r="B256" s="3">
        <f>DATE(YEAR(siječanj!B256),MONTH(siječanj!B256)+6,DAY(siječanj!B256))</f>
        <v>43649</v>
      </c>
      <c r="C256" s="9">
        <v>2.6354166666666701</v>
      </c>
      <c r="D256">
        <v>0.93913607756219564</v>
      </c>
      <c r="E256" s="6">
        <v>115.26261228050453</v>
      </c>
      <c r="F256" s="11">
        <v>179.26644903429914</v>
      </c>
      <c r="G256" s="11">
        <v>164.76133297340365</v>
      </c>
      <c r="H256" s="11">
        <v>2.4065429533567535</v>
      </c>
      <c r="I256" s="11">
        <f t="shared" si="4"/>
        <v>108.24727758668519</v>
      </c>
    </row>
    <row r="257" spans="1:9" x14ac:dyDescent="0.25">
      <c r="A257" s="20"/>
      <c r="B257" s="3">
        <f>DATE(YEAR(siječanj!B257),MONTH(siječanj!B257)+6,DAY(siječanj!B257))</f>
        <v>43649</v>
      </c>
      <c r="C257" s="9">
        <v>2.6458333333333299</v>
      </c>
      <c r="D257">
        <v>0.93913607756219564</v>
      </c>
      <c r="E257" s="6">
        <v>115.97983154592779</v>
      </c>
      <c r="F257" s="11">
        <v>177.23005724407304</v>
      </c>
      <c r="G257" s="11">
        <v>164.33365338429343</v>
      </c>
      <c r="H257" s="11">
        <v>2.4144997488552256</v>
      </c>
      <c r="I257" s="11">
        <f t="shared" si="4"/>
        <v>108.92084407436683</v>
      </c>
    </row>
    <row r="258" spans="1:9" x14ac:dyDescent="0.25">
      <c r="A258" s="20"/>
      <c r="B258" s="3">
        <f>DATE(YEAR(siječanj!B258),MONTH(siječanj!B258)+6,DAY(siječanj!B258))</f>
        <v>43649</v>
      </c>
      <c r="C258" s="9">
        <v>2.65625</v>
      </c>
      <c r="D258">
        <v>0.93913607756219564</v>
      </c>
      <c r="E258" s="6">
        <v>115.88355186290821</v>
      </c>
      <c r="F258" s="11">
        <v>175.81744271017038</v>
      </c>
      <c r="G258" s="11">
        <v>160.66070017915715</v>
      </c>
      <c r="H258" s="11">
        <v>2.1560764774789858</v>
      </c>
      <c r="I258" s="11">
        <f t="shared" si="4"/>
        <v>108.83042435050689</v>
      </c>
    </row>
    <row r="259" spans="1:9" x14ac:dyDescent="0.25">
      <c r="A259" s="20"/>
      <c r="B259" s="3">
        <f>DATE(YEAR(siječanj!B259),MONTH(siječanj!B259)+6,DAY(siječanj!B259))</f>
        <v>43649</v>
      </c>
      <c r="C259" s="9">
        <v>2.6666666666666701</v>
      </c>
      <c r="D259">
        <v>0.93913607756219564</v>
      </c>
      <c r="E259" s="6">
        <v>115.10930212488873</v>
      </c>
      <c r="F259" s="11">
        <v>176.13583123388293</v>
      </c>
      <c r="G259" s="11">
        <v>162.46920575227674</v>
      </c>
      <c r="H259" s="11">
        <v>2.070041437607796</v>
      </c>
      <c r="I259" s="11">
        <f t="shared" si="4"/>
        <v>108.10329848848971</v>
      </c>
    </row>
    <row r="260" spans="1:9" x14ac:dyDescent="0.25">
      <c r="A260" s="20"/>
      <c r="B260" s="3">
        <f>DATE(YEAR(siječanj!B260),MONTH(siječanj!B260)+6,DAY(siječanj!B260))</f>
        <v>43649</v>
      </c>
      <c r="C260" s="9">
        <v>2.6770833333333299</v>
      </c>
      <c r="D260">
        <v>0.93913607756219564</v>
      </c>
      <c r="E260" s="6">
        <v>113.42558842408921</v>
      </c>
      <c r="F260" s="11">
        <v>170.26457732554098</v>
      </c>
      <c r="G260" s="11">
        <v>163.22113012273942</v>
      </c>
      <c r="H260" s="11">
        <v>2.1679231284908558</v>
      </c>
      <c r="I260" s="11">
        <f t="shared" ref="I260:I323" si="5">D260*E260</f>
        <v>106.52206220778312</v>
      </c>
    </row>
    <row r="261" spans="1:9" x14ac:dyDescent="0.25">
      <c r="A261" s="20"/>
      <c r="B261" s="3">
        <f>DATE(YEAR(siječanj!B261),MONTH(siječanj!B261)+6,DAY(siječanj!B261))</f>
        <v>43649</v>
      </c>
      <c r="C261" s="9">
        <v>2.6875</v>
      </c>
      <c r="D261">
        <v>0.93913607756219564</v>
      </c>
      <c r="E261" s="6">
        <v>114.16825515431809</v>
      </c>
      <c r="F261" s="11">
        <v>164.97891203124632</v>
      </c>
      <c r="G261" s="11">
        <v>160.78891695373926</v>
      </c>
      <c r="H261" s="11">
        <v>2.1329824613226651</v>
      </c>
      <c r="I261" s="11">
        <f t="shared" si="5"/>
        <v>107.21952732774622</v>
      </c>
    </row>
    <row r="262" spans="1:9" x14ac:dyDescent="0.25">
      <c r="A262" s="20"/>
      <c r="B262" s="3">
        <f>DATE(YEAR(siječanj!B262),MONTH(siječanj!B262)+6,DAY(siječanj!B262))</f>
        <v>43649</v>
      </c>
      <c r="C262" s="9">
        <v>2.6979166666666701</v>
      </c>
      <c r="D262">
        <v>0.93913607756219564</v>
      </c>
      <c r="E262" s="6">
        <v>114.1952392346456</v>
      </c>
      <c r="F262" s="11">
        <v>163.97478151678033</v>
      </c>
      <c r="G262" s="11">
        <v>160.16530970595889</v>
      </c>
      <c r="H262" s="11">
        <v>2.1055503758489325</v>
      </c>
      <c r="I262" s="11">
        <f t="shared" si="5"/>
        <v>107.24486905110162</v>
      </c>
    </row>
    <row r="263" spans="1:9" x14ac:dyDescent="0.25">
      <c r="A263" s="20"/>
      <c r="B263" s="3">
        <f>DATE(YEAR(siječanj!B263),MONTH(siječanj!B263)+6,DAY(siječanj!B263))</f>
        <v>43649</v>
      </c>
      <c r="C263" s="9">
        <v>2.7083333333333299</v>
      </c>
      <c r="D263">
        <v>0.93913607756219564</v>
      </c>
      <c r="E263" s="6">
        <v>115.20700029859357</v>
      </c>
      <c r="F263" s="11">
        <v>162.85628575148311</v>
      </c>
      <c r="G263" s="11">
        <v>166.36002672471</v>
      </c>
      <c r="H263" s="11">
        <v>1.8567717050769008</v>
      </c>
      <c r="I263" s="11">
        <f t="shared" si="5"/>
        <v>108.19505036812787</v>
      </c>
    </row>
    <row r="264" spans="1:9" x14ac:dyDescent="0.25">
      <c r="A264" s="20"/>
      <c r="B264" s="3">
        <f>DATE(YEAR(siječanj!B264),MONTH(siječanj!B264)+6,DAY(siječanj!B264))</f>
        <v>43649</v>
      </c>
      <c r="C264" s="9">
        <v>2.71875</v>
      </c>
      <c r="D264">
        <v>0.93913607756219564</v>
      </c>
      <c r="E264" s="6">
        <v>115.32037532561701</v>
      </c>
      <c r="F264" s="11">
        <v>162.85539876357527</v>
      </c>
      <c r="G264" s="11">
        <v>176.76040888722051</v>
      </c>
      <c r="H264" s="11">
        <v>1.8715787682451872</v>
      </c>
      <c r="I264" s="11">
        <f t="shared" si="5"/>
        <v>108.30152494630016</v>
      </c>
    </row>
    <row r="265" spans="1:9" x14ac:dyDescent="0.25">
      <c r="A265" s="20"/>
      <c r="B265" s="3">
        <f>DATE(YEAR(siječanj!B265),MONTH(siječanj!B265)+6,DAY(siječanj!B265))</f>
        <v>43649</v>
      </c>
      <c r="C265" s="9">
        <v>2.7291666666666701</v>
      </c>
      <c r="D265">
        <v>0.93913607756219564</v>
      </c>
      <c r="E265" s="6">
        <v>115.88838902533595</v>
      </c>
      <c r="F265" s="11">
        <v>163.59374997376705</v>
      </c>
      <c r="G265" s="11">
        <v>168.13765719436134</v>
      </c>
      <c r="H265" s="11">
        <v>1.885913606155674</v>
      </c>
      <c r="I265" s="11">
        <f t="shared" si="5"/>
        <v>108.83496710425581</v>
      </c>
    </row>
    <row r="266" spans="1:9" x14ac:dyDescent="0.25">
      <c r="A266" s="20"/>
      <c r="B266" s="3">
        <f>DATE(YEAR(siječanj!B266),MONTH(siječanj!B266)+6,DAY(siječanj!B266))</f>
        <v>43649</v>
      </c>
      <c r="C266" s="9">
        <v>2.7395833333333299</v>
      </c>
      <c r="D266">
        <v>0.93913607756219564</v>
      </c>
      <c r="E266" s="6">
        <v>117.1929339122988</v>
      </c>
      <c r="F266" s="11">
        <v>163.06460349070554</v>
      </c>
      <c r="G266" s="11">
        <v>163.25274378822508</v>
      </c>
      <c r="H266" s="11">
        <v>1.8411702629791808</v>
      </c>
      <c r="I266" s="11">
        <f t="shared" si="5"/>
        <v>110.06011227240191</v>
      </c>
    </row>
    <row r="267" spans="1:9" x14ac:dyDescent="0.25">
      <c r="A267" s="20"/>
      <c r="B267" s="3">
        <f>DATE(YEAR(siječanj!B267),MONTH(siječanj!B267)+6,DAY(siječanj!B267))</f>
        <v>43649</v>
      </c>
      <c r="C267" s="9">
        <v>2.75</v>
      </c>
      <c r="D267">
        <v>0.93913607756219564</v>
      </c>
      <c r="E267" s="6">
        <v>119.98759879721715</v>
      </c>
      <c r="F267" s="11">
        <v>161.05063122289192</v>
      </c>
      <c r="G267" s="11">
        <v>161.79259062404898</v>
      </c>
      <c r="H267" s="11">
        <v>1.8788402320610942</v>
      </c>
      <c r="I267" s="11">
        <f t="shared" si="5"/>
        <v>112.68468289052494</v>
      </c>
    </row>
    <row r="268" spans="1:9" x14ac:dyDescent="0.25">
      <c r="A268" s="20"/>
      <c r="B268" s="3">
        <f>DATE(YEAR(siječanj!B268),MONTH(siječanj!B268)+6,DAY(siječanj!B268))</f>
        <v>43649</v>
      </c>
      <c r="C268" s="9">
        <v>2.7604166666666701</v>
      </c>
      <c r="D268">
        <v>0.93913607756219564</v>
      </c>
      <c r="E268" s="6">
        <v>122.14222658937939</v>
      </c>
      <c r="F268" s="11">
        <v>160.5188960194659</v>
      </c>
      <c r="G268" s="11">
        <v>159.90233346066194</v>
      </c>
      <c r="H268" s="11">
        <v>2.5450740345457237</v>
      </c>
      <c r="I268" s="11">
        <f t="shared" si="5"/>
        <v>114.70817158386268</v>
      </c>
    </row>
    <row r="269" spans="1:9" x14ac:dyDescent="0.25">
      <c r="A269" s="20"/>
      <c r="B269" s="3">
        <f>DATE(YEAR(siječanj!B269),MONTH(siječanj!B269)+6,DAY(siječanj!B269))</f>
        <v>43649</v>
      </c>
      <c r="C269" s="9">
        <v>2.7708333333333299</v>
      </c>
      <c r="D269">
        <v>0.93913607756219564</v>
      </c>
      <c r="E269" s="6">
        <v>123.70182582947891</v>
      </c>
      <c r="F269" s="11">
        <v>159.50685887070838</v>
      </c>
      <c r="G269" s="11">
        <v>159.00081817027547</v>
      </c>
      <c r="H269" s="11">
        <v>4.5647034249289522</v>
      </c>
      <c r="I269" s="11">
        <f t="shared" si="5"/>
        <v>116.17284749677872</v>
      </c>
    </row>
    <row r="270" spans="1:9" x14ac:dyDescent="0.25">
      <c r="A270" s="20"/>
      <c r="B270" s="3">
        <f>DATE(YEAR(siječanj!B270),MONTH(siječanj!B270)+6,DAY(siječanj!B270))</f>
        <v>43649</v>
      </c>
      <c r="C270" s="9">
        <v>2.78125</v>
      </c>
      <c r="D270">
        <v>0.93913607756219564</v>
      </c>
      <c r="E270" s="6">
        <v>125.96003520632676</v>
      </c>
      <c r="F270" s="11">
        <v>158.90986383297758</v>
      </c>
      <c r="G270" s="11">
        <v>161.9906496763673</v>
      </c>
      <c r="H270" s="11">
        <v>11.049311670279964</v>
      </c>
      <c r="I270" s="11">
        <f t="shared" si="5"/>
        <v>118.29361339326579</v>
      </c>
    </row>
    <row r="271" spans="1:9" x14ac:dyDescent="0.25">
      <c r="A271" s="20"/>
      <c r="B271" s="3">
        <f>DATE(YEAR(siječanj!B271),MONTH(siječanj!B271)+6,DAY(siječanj!B271))</f>
        <v>43649</v>
      </c>
      <c r="C271" s="9">
        <v>2.7916666666666701</v>
      </c>
      <c r="D271">
        <v>0.93913607756219564</v>
      </c>
      <c r="E271" s="6">
        <v>129.21798570051115</v>
      </c>
      <c r="F271" s="11">
        <v>157.53699117356976</v>
      </c>
      <c r="G271" s="11">
        <v>163.40882923719352</v>
      </c>
      <c r="H271" s="11">
        <v>26.013597836050685</v>
      </c>
      <c r="I271" s="11">
        <f t="shared" si="5"/>
        <v>121.35327224126593</v>
      </c>
    </row>
    <row r="272" spans="1:9" x14ac:dyDescent="0.25">
      <c r="A272" s="20"/>
      <c r="B272" s="3">
        <f>DATE(YEAR(siječanj!B272),MONTH(siječanj!B272)+6,DAY(siječanj!B272))</f>
        <v>43649</v>
      </c>
      <c r="C272" s="9">
        <v>2.8020833333333299</v>
      </c>
      <c r="D272">
        <v>0.93913607756219564</v>
      </c>
      <c r="E272" s="6">
        <v>133.292859770755</v>
      </c>
      <c r="F272" s="11">
        <v>154.11634036785202</v>
      </c>
      <c r="G272" s="11">
        <v>159.09001157565345</v>
      </c>
      <c r="H272" s="11">
        <v>42.345904566030406</v>
      </c>
      <c r="I272" s="11">
        <f t="shared" si="5"/>
        <v>125.18013349215464</v>
      </c>
    </row>
    <row r="273" spans="1:9" x14ac:dyDescent="0.25">
      <c r="A273" s="20"/>
      <c r="B273" s="3">
        <f>DATE(YEAR(siječanj!B273),MONTH(siječanj!B273)+6,DAY(siječanj!B273))</f>
        <v>43649</v>
      </c>
      <c r="C273" s="9">
        <v>2.8125</v>
      </c>
      <c r="D273">
        <v>0.93913607756219564</v>
      </c>
      <c r="E273" s="6">
        <v>138.16595696498032</v>
      </c>
      <c r="F273" s="11">
        <v>153.39438037311538</v>
      </c>
      <c r="G273" s="11">
        <v>158.0298178413895</v>
      </c>
      <c r="H273" s="11">
        <v>63.225019184527518</v>
      </c>
      <c r="I273" s="11">
        <f t="shared" si="5"/>
        <v>129.75663487671875</v>
      </c>
    </row>
    <row r="274" spans="1:9" x14ac:dyDescent="0.25">
      <c r="A274" s="20"/>
      <c r="B274" s="3">
        <f>DATE(YEAR(siječanj!B274),MONTH(siječanj!B274)+6,DAY(siječanj!B274))</f>
        <v>43649</v>
      </c>
      <c r="C274" s="9">
        <v>2.8229166666666701</v>
      </c>
      <c r="D274">
        <v>0.93913607756219564</v>
      </c>
      <c r="E274" s="6">
        <v>141.78246497797784</v>
      </c>
      <c r="F274" s="11">
        <v>150.06990153231845</v>
      </c>
      <c r="G274" s="11">
        <v>159.0327730193018</v>
      </c>
      <c r="H274" s="11">
        <v>86.982492818989172</v>
      </c>
      <c r="I274" s="11">
        <f t="shared" si="5"/>
        <v>133.15302802651749</v>
      </c>
    </row>
    <row r="275" spans="1:9" x14ac:dyDescent="0.25">
      <c r="A275" s="20"/>
      <c r="B275" s="3">
        <f>DATE(YEAR(siječanj!B275),MONTH(siječanj!B275)+6,DAY(siječanj!B275))</f>
        <v>43649</v>
      </c>
      <c r="C275" s="9">
        <v>2.8333333333333299</v>
      </c>
      <c r="D275">
        <v>0.93913607756219564</v>
      </c>
      <c r="E275" s="6">
        <v>147.76839144195986</v>
      </c>
      <c r="F275" s="11">
        <v>144.38310900064616</v>
      </c>
      <c r="G275" s="11">
        <v>152.3344610666804</v>
      </c>
      <c r="H275" s="11">
        <v>129.51990073469312</v>
      </c>
      <c r="I275" s="11">
        <f t="shared" si="5"/>
        <v>138.7746275264773</v>
      </c>
    </row>
    <row r="276" spans="1:9" x14ac:dyDescent="0.25">
      <c r="A276" s="20"/>
      <c r="B276" s="3">
        <f>DATE(YEAR(siječanj!B276),MONTH(siječanj!B276)+6,DAY(siječanj!B276))</f>
        <v>43649</v>
      </c>
      <c r="C276" s="9">
        <v>2.84375</v>
      </c>
      <c r="D276">
        <v>0.93913607756219564</v>
      </c>
      <c r="E276" s="6">
        <v>152.12553225417568</v>
      </c>
      <c r="F276" s="11">
        <v>125.40788906693592</v>
      </c>
      <c r="G276" s="11">
        <v>139.02292833647957</v>
      </c>
      <c r="H276" s="11">
        <v>197.7438584801499</v>
      </c>
      <c r="I276" s="11">
        <f t="shared" si="5"/>
        <v>142.86657565824783</v>
      </c>
    </row>
    <row r="277" spans="1:9" x14ac:dyDescent="0.25">
      <c r="A277" s="20"/>
      <c r="B277" s="3">
        <f>DATE(YEAR(siječanj!B277),MONTH(siječanj!B277)+6,DAY(siječanj!B277))</f>
        <v>43649</v>
      </c>
      <c r="C277" s="9">
        <v>2.8541666666666701</v>
      </c>
      <c r="D277">
        <v>0.93913607756219564</v>
      </c>
      <c r="E277" s="6">
        <v>155.73060498887077</v>
      </c>
      <c r="F277" s="11">
        <v>118.28507916656201</v>
      </c>
      <c r="G277" s="11">
        <v>130.60920173632812</v>
      </c>
      <c r="H277" s="11">
        <v>228.86664746909915</v>
      </c>
      <c r="I277" s="11">
        <f t="shared" si="5"/>
        <v>146.25222952563578</v>
      </c>
    </row>
    <row r="278" spans="1:9" x14ac:dyDescent="0.25">
      <c r="A278" s="20"/>
      <c r="B278" s="3">
        <f>DATE(YEAR(siječanj!B278),MONTH(siječanj!B278)+6,DAY(siječanj!B278))</f>
        <v>43649</v>
      </c>
      <c r="C278" s="9">
        <v>2.8645833333333299</v>
      </c>
      <c r="D278">
        <v>0.93913607756219564</v>
      </c>
      <c r="E278" s="6">
        <v>156.47549127485348</v>
      </c>
      <c r="F278" s="11">
        <v>116.38724211187531</v>
      </c>
      <c r="G278" s="11">
        <v>128.19851122785795</v>
      </c>
      <c r="H278" s="11">
        <v>229.79496729013968</v>
      </c>
      <c r="I278" s="11">
        <f t="shared" si="5"/>
        <v>146.95177911048347</v>
      </c>
    </row>
    <row r="279" spans="1:9" x14ac:dyDescent="0.25">
      <c r="A279" s="20"/>
      <c r="B279" s="3">
        <f>DATE(YEAR(siječanj!B279),MONTH(siječanj!B279)+6,DAY(siječanj!B279))</f>
        <v>43649</v>
      </c>
      <c r="C279" s="9">
        <v>2.875</v>
      </c>
      <c r="D279">
        <v>0.93913607756219564</v>
      </c>
      <c r="E279" s="6">
        <v>156.27649162360373</v>
      </c>
      <c r="F279" s="11">
        <v>113.14581905281905</v>
      </c>
      <c r="G279" s="11">
        <v>123.27579067149193</v>
      </c>
      <c r="H279" s="11">
        <v>231.15388251097744</v>
      </c>
      <c r="I279" s="11">
        <f t="shared" si="5"/>
        <v>146.76489135857253</v>
      </c>
    </row>
    <row r="280" spans="1:9" x14ac:dyDescent="0.25">
      <c r="A280" s="20"/>
      <c r="B280" s="3">
        <f>DATE(YEAR(siječanj!B280),MONTH(siječanj!B280)+6,DAY(siječanj!B280))</f>
        <v>43649</v>
      </c>
      <c r="C280" s="9">
        <v>2.8854166666666701</v>
      </c>
      <c r="D280">
        <v>0.93913607756219564</v>
      </c>
      <c r="E280" s="6">
        <v>160.51270734570861</v>
      </c>
      <c r="F280" s="11">
        <v>110.33264659892833</v>
      </c>
      <c r="G280" s="11">
        <v>109.67331267350757</v>
      </c>
      <c r="H280" s="11">
        <v>238.23902521934448</v>
      </c>
      <c r="I280" s="11">
        <f t="shared" si="5"/>
        <v>150.7432743755374</v>
      </c>
    </row>
    <row r="281" spans="1:9" x14ac:dyDescent="0.25">
      <c r="A281" s="20"/>
      <c r="B281" s="3">
        <f>DATE(YEAR(siječanj!B281),MONTH(siječanj!B281)+6,DAY(siječanj!B281))</f>
        <v>43649</v>
      </c>
      <c r="C281" s="9">
        <v>2.8958333333333299</v>
      </c>
      <c r="D281">
        <v>0.93913607756219564</v>
      </c>
      <c r="E281" s="6">
        <v>163.36129969280884</v>
      </c>
      <c r="F281" s="11">
        <v>107.74500185778396</v>
      </c>
      <c r="G281" s="11">
        <v>101.33276392194288</v>
      </c>
      <c r="H281" s="11">
        <v>243.89637985359644</v>
      </c>
      <c r="I281" s="11">
        <f t="shared" si="5"/>
        <v>153.41849021896681</v>
      </c>
    </row>
    <row r="282" spans="1:9" x14ac:dyDescent="0.25">
      <c r="A282" s="20"/>
      <c r="B282" s="3">
        <f>DATE(YEAR(siječanj!B282),MONTH(siječanj!B282)+6,DAY(siječanj!B282))</f>
        <v>43649</v>
      </c>
      <c r="C282" s="9">
        <v>2.90625</v>
      </c>
      <c r="D282">
        <v>0.93913607756219564</v>
      </c>
      <c r="E282" s="6">
        <v>161.47365090640886</v>
      </c>
      <c r="F282" s="11">
        <v>104.40760750980417</v>
      </c>
      <c r="G282" s="11">
        <v>103.58758974726506</v>
      </c>
      <c r="H282" s="11">
        <v>244.63735230742301</v>
      </c>
      <c r="I282" s="11">
        <f t="shared" si="5"/>
        <v>151.6457311418921</v>
      </c>
    </row>
    <row r="283" spans="1:9" x14ac:dyDescent="0.25">
      <c r="A283" s="20"/>
      <c r="B283" s="3">
        <f>DATE(YEAR(siječanj!B283),MONTH(siječanj!B283)+6,DAY(siječanj!B283))</f>
        <v>43649</v>
      </c>
      <c r="C283" s="9">
        <v>2.9166666666666701</v>
      </c>
      <c r="D283">
        <v>0.93913607756219564</v>
      </c>
      <c r="E283" s="6">
        <v>157.5211978433247</v>
      </c>
      <c r="F283" s="11">
        <v>102.81807300320837</v>
      </c>
      <c r="G283" s="11">
        <v>92.492509728871511</v>
      </c>
      <c r="H283" s="11">
        <v>241.62417998369742</v>
      </c>
      <c r="I283" s="11">
        <f t="shared" si="5"/>
        <v>147.93383987547855</v>
      </c>
    </row>
    <row r="284" spans="1:9" x14ac:dyDescent="0.25">
      <c r="A284" s="20"/>
      <c r="B284" s="3">
        <f>DATE(YEAR(siječanj!B284),MONTH(siječanj!B284)+6,DAY(siječanj!B284))</f>
        <v>43649</v>
      </c>
      <c r="C284" s="9">
        <v>2.9270833333333299</v>
      </c>
      <c r="D284">
        <v>0.93913607756219564</v>
      </c>
      <c r="E284" s="6">
        <v>150.93705246404528</v>
      </c>
      <c r="F284" s="11">
        <v>100.44430472641018</v>
      </c>
      <c r="G284" s="11">
        <v>87.974753965655395</v>
      </c>
      <c r="H284" s="11">
        <v>242.3961432205443</v>
      </c>
      <c r="I284" s="11">
        <f t="shared" si="5"/>
        <v>141.75043140988282</v>
      </c>
    </row>
    <row r="285" spans="1:9" x14ac:dyDescent="0.25">
      <c r="A285" s="20"/>
      <c r="B285" s="3">
        <f>DATE(YEAR(siječanj!B285),MONTH(siječanj!B285)+6,DAY(siječanj!B285))</f>
        <v>43649</v>
      </c>
      <c r="C285" s="9">
        <v>2.9375</v>
      </c>
      <c r="D285">
        <v>0.93913607756219564</v>
      </c>
      <c r="E285" s="6">
        <v>141.74711686510034</v>
      </c>
      <c r="F285" s="11">
        <v>97.426591255565214</v>
      </c>
      <c r="G285" s="11">
        <v>83.751632266385982</v>
      </c>
      <c r="H285" s="11">
        <v>241.57956870351677</v>
      </c>
      <c r="I285" s="11">
        <f t="shared" si="5"/>
        <v>133.11983133844049</v>
      </c>
    </row>
    <row r="286" spans="1:9" x14ac:dyDescent="0.25">
      <c r="A286" s="20"/>
      <c r="B286" s="3">
        <f>DATE(YEAR(siječanj!B286),MONTH(siječanj!B286)+6,DAY(siječanj!B286))</f>
        <v>43649</v>
      </c>
      <c r="C286" s="9">
        <v>2.9479166666666701</v>
      </c>
      <c r="D286">
        <v>0.93913607756219564</v>
      </c>
      <c r="E286" s="6">
        <v>130.550739592578</v>
      </c>
      <c r="F286" s="11">
        <v>93.147729480019862</v>
      </c>
      <c r="G286" s="11">
        <v>81.18834440891014</v>
      </c>
      <c r="H286" s="11">
        <v>238.88733547205481</v>
      </c>
      <c r="I286" s="11">
        <f t="shared" si="5"/>
        <v>122.60490950381734</v>
      </c>
    </row>
    <row r="287" spans="1:9" x14ac:dyDescent="0.25">
      <c r="A287" s="20"/>
      <c r="B287" s="3">
        <f>DATE(YEAR(siječanj!B287),MONTH(siječanj!B287)+6,DAY(siječanj!B287))</f>
        <v>43649</v>
      </c>
      <c r="C287" s="9">
        <v>2.9583333333333299</v>
      </c>
      <c r="D287">
        <v>0.93913607756219564</v>
      </c>
      <c r="E287" s="6">
        <v>119.20402017504088</v>
      </c>
      <c r="F287" s="11">
        <v>89.780863855084348</v>
      </c>
      <c r="G287" s="11">
        <v>79.55609826682236</v>
      </c>
      <c r="H287" s="11">
        <v>239.11930412422188</v>
      </c>
      <c r="I287" s="11">
        <f t="shared" si="5"/>
        <v>111.94879593683272</v>
      </c>
    </row>
    <row r="288" spans="1:9" x14ac:dyDescent="0.25">
      <c r="A288" s="20"/>
      <c r="B288" s="3">
        <f>DATE(YEAR(siječanj!B288),MONTH(siječanj!B288)+6,DAY(siječanj!B288))</f>
        <v>43649</v>
      </c>
      <c r="C288" s="9">
        <v>2.96875</v>
      </c>
      <c r="D288">
        <v>0.93913607756219564</v>
      </c>
      <c r="E288" s="6">
        <v>109.10236035908898</v>
      </c>
      <c r="F288" s="11">
        <v>86.602958762676792</v>
      </c>
      <c r="G288" s="11">
        <v>77.17526332512243</v>
      </c>
      <c r="H288" s="11">
        <v>239.97803775171215</v>
      </c>
      <c r="I288" s="11">
        <f t="shared" si="5"/>
        <v>102.46196276041201</v>
      </c>
    </row>
    <row r="289" spans="1:9" x14ac:dyDescent="0.25">
      <c r="A289" s="20"/>
      <c r="B289" s="3">
        <f>DATE(YEAR(siječanj!B289),MONTH(siječanj!B289)+6,DAY(siječanj!B289))</f>
        <v>43649</v>
      </c>
      <c r="C289" s="9">
        <v>2.9791666666666701</v>
      </c>
      <c r="D289">
        <v>0.93913607756219564</v>
      </c>
      <c r="E289" s="6">
        <v>99.335182433482586</v>
      </c>
      <c r="F289" s="11">
        <v>84.332129245426543</v>
      </c>
      <c r="G289" s="11">
        <v>78.412856444836407</v>
      </c>
      <c r="H289" s="11">
        <v>239.43628432804246</v>
      </c>
      <c r="I289" s="11">
        <f t="shared" si="5"/>
        <v>93.289253594505951</v>
      </c>
    </row>
    <row r="290" spans="1:9" ht="15.75" thickBot="1" x14ac:dyDescent="0.3">
      <c r="A290" s="20"/>
      <c r="B290" s="3">
        <f>DATE(YEAR(siječanj!B290),MONTH(siječanj!B290)+6,DAY(siječanj!B290))</f>
        <v>43649</v>
      </c>
      <c r="C290" s="9">
        <v>2.9895833333333299</v>
      </c>
      <c r="D290">
        <v>0.93913607756219564</v>
      </c>
      <c r="E290" s="6">
        <v>91.084414726824733</v>
      </c>
      <c r="F290" s="11">
        <v>82.382236837053924</v>
      </c>
      <c r="G290" s="11">
        <v>75.445458760024351</v>
      </c>
      <c r="H290" s="11">
        <v>239.79772674093482</v>
      </c>
      <c r="I290" s="11">
        <f t="shared" si="5"/>
        <v>85.540659973598466</v>
      </c>
    </row>
    <row r="291" spans="1:9" x14ac:dyDescent="0.25">
      <c r="A291" s="19">
        <f t="shared" ref="A291" si="6">A195+1</f>
        <v>185</v>
      </c>
      <c r="B291" s="3">
        <f>DATE(YEAR(siječanj!B291),MONTH(siječanj!B291)+6,DAY(siječanj!B291))</f>
        <v>43650</v>
      </c>
      <c r="C291" s="9">
        <v>3</v>
      </c>
      <c r="D291">
        <v>0.94013203798754708</v>
      </c>
      <c r="E291" s="6">
        <v>82.323564122681304</v>
      </c>
      <c r="F291" s="11">
        <v>77.802802552831622</v>
      </c>
      <c r="G291" s="11">
        <v>72.317223140218559</v>
      </c>
      <c r="H291" s="11">
        <v>239.8771696362644</v>
      </c>
      <c r="I291" s="11">
        <f t="shared" si="5"/>
        <v>77.395020113054883</v>
      </c>
    </row>
    <row r="292" spans="1:9" x14ac:dyDescent="0.25">
      <c r="A292" s="20"/>
      <c r="B292" s="3">
        <f>DATE(YEAR(siječanj!B292),MONTH(siječanj!B292)+6,DAY(siječanj!B292))</f>
        <v>43650</v>
      </c>
      <c r="C292" s="9">
        <v>3.0104166666666701</v>
      </c>
      <c r="D292">
        <v>0.94013203798754708</v>
      </c>
      <c r="E292" s="6">
        <v>77.42309968689375</v>
      </c>
      <c r="F292" s="11">
        <v>76.064799916432406</v>
      </c>
      <c r="G292" s="11">
        <v>70.517893397380874</v>
      </c>
      <c r="H292" s="11">
        <v>239.62272126096707</v>
      </c>
      <c r="I292" s="11">
        <f t="shared" si="5"/>
        <v>72.787936495952437</v>
      </c>
    </row>
    <row r="293" spans="1:9" x14ac:dyDescent="0.25">
      <c r="A293" s="20"/>
      <c r="B293" s="3">
        <f>DATE(YEAR(siječanj!B293),MONTH(siječanj!B293)+6,DAY(siječanj!B293))</f>
        <v>43650</v>
      </c>
      <c r="C293" s="9">
        <v>3.0208333333333299</v>
      </c>
      <c r="D293">
        <v>0.94013203798754708</v>
      </c>
      <c r="E293" s="6">
        <v>72.595231400704137</v>
      </c>
      <c r="F293" s="11">
        <v>74.679417115356202</v>
      </c>
      <c r="G293" s="11">
        <v>70.440914362758718</v>
      </c>
      <c r="H293" s="11">
        <v>239.85673388813768</v>
      </c>
      <c r="I293" s="11">
        <f t="shared" si="5"/>
        <v>68.249102844921552</v>
      </c>
    </row>
    <row r="294" spans="1:9" x14ac:dyDescent="0.25">
      <c r="A294" s="20"/>
      <c r="B294" s="3">
        <f>DATE(YEAR(siječanj!B294),MONTH(siječanj!B294)+6,DAY(siječanj!B294))</f>
        <v>43650</v>
      </c>
      <c r="C294" s="9">
        <v>3.03125</v>
      </c>
      <c r="D294">
        <v>0.94013203798754708</v>
      </c>
      <c r="E294" s="6">
        <v>68.792220152997544</v>
      </c>
      <c r="F294" s="11">
        <v>72.447185619416501</v>
      </c>
      <c r="G294" s="11">
        <v>69.425307296373731</v>
      </c>
      <c r="H294" s="11">
        <v>240.12886469819423</v>
      </c>
      <c r="I294" s="11">
        <f t="shared" si="5"/>
        <v>64.67377013012559</v>
      </c>
    </row>
    <row r="295" spans="1:9" x14ac:dyDescent="0.25">
      <c r="A295" s="20"/>
      <c r="B295" s="3">
        <f>DATE(YEAR(siječanj!B295),MONTH(siječanj!B295)+6,DAY(siječanj!B295))</f>
        <v>43650</v>
      </c>
      <c r="C295" s="9">
        <v>3.0416666666666701</v>
      </c>
      <c r="D295">
        <v>0.94013203798754708</v>
      </c>
      <c r="E295" s="6">
        <v>66.178194944721213</v>
      </c>
      <c r="F295" s="11">
        <v>71.846634603014479</v>
      </c>
      <c r="G295" s="11">
        <v>68.0630738083686</v>
      </c>
      <c r="H295" s="11">
        <v>239.97808477414247</v>
      </c>
      <c r="I295" s="11">
        <f t="shared" si="5"/>
        <v>62.216241283717942</v>
      </c>
    </row>
    <row r="296" spans="1:9" x14ac:dyDescent="0.25">
      <c r="A296" s="20"/>
      <c r="B296" s="3">
        <f>DATE(YEAR(siječanj!B296),MONTH(siječanj!B296)+6,DAY(siječanj!B296))</f>
        <v>43650</v>
      </c>
      <c r="C296" s="9">
        <v>3.0520833333333299</v>
      </c>
      <c r="D296">
        <v>0.94013203798754708</v>
      </c>
      <c r="E296" s="6">
        <v>63.924406811758679</v>
      </c>
      <c r="F296" s="11">
        <v>70.287683118399158</v>
      </c>
      <c r="G296" s="11">
        <v>67.111757762817021</v>
      </c>
      <c r="H296" s="11">
        <v>239.61856627898476</v>
      </c>
      <c r="I296" s="11">
        <f t="shared" si="5"/>
        <v>60.097382853083722</v>
      </c>
    </row>
    <row r="297" spans="1:9" x14ac:dyDescent="0.25">
      <c r="A297" s="20"/>
      <c r="B297" s="3">
        <f>DATE(YEAR(siječanj!B297),MONTH(siječanj!B297)+6,DAY(siječanj!B297))</f>
        <v>43650</v>
      </c>
      <c r="C297" s="9">
        <v>3.0625</v>
      </c>
      <c r="D297">
        <v>0.94013203798754708</v>
      </c>
      <c r="E297" s="6">
        <v>62.269519541679841</v>
      </c>
      <c r="F297" s="11">
        <v>69.339954599719476</v>
      </c>
      <c r="G297" s="11">
        <v>65.691390613406512</v>
      </c>
      <c r="H297" s="11">
        <v>239.84209290419142</v>
      </c>
      <c r="I297" s="11">
        <f t="shared" si="5"/>
        <v>58.541570311224859</v>
      </c>
    </row>
    <row r="298" spans="1:9" x14ac:dyDescent="0.25">
      <c r="A298" s="20"/>
      <c r="B298" s="3">
        <f>DATE(YEAR(siječanj!B298),MONTH(siječanj!B298)+6,DAY(siječanj!B298))</f>
        <v>43650</v>
      </c>
      <c r="C298" s="9">
        <v>3.0729166666666701</v>
      </c>
      <c r="D298">
        <v>0.94013203798754708</v>
      </c>
      <c r="E298" s="6">
        <v>60.853591867585322</v>
      </c>
      <c r="F298" s="11">
        <v>69.048641281555533</v>
      </c>
      <c r="G298" s="11">
        <v>65.298110353043398</v>
      </c>
      <c r="H298" s="11">
        <v>239.41890403741007</v>
      </c>
      <c r="I298" s="11">
        <f t="shared" si="5"/>
        <v>57.210411341335409</v>
      </c>
    </row>
    <row r="299" spans="1:9" x14ac:dyDescent="0.25">
      <c r="A299" s="20"/>
      <c r="B299" s="3">
        <f>DATE(YEAR(siječanj!B299),MONTH(siječanj!B299)+6,DAY(siječanj!B299))</f>
        <v>43650</v>
      </c>
      <c r="C299" s="9">
        <v>3.0833333333333299</v>
      </c>
      <c r="D299">
        <v>0.94013203798754708</v>
      </c>
      <c r="E299" s="6">
        <v>60.558996466193577</v>
      </c>
      <c r="F299" s="11">
        <v>69.648758837803513</v>
      </c>
      <c r="G299" s="11">
        <v>65.221488557657949</v>
      </c>
      <c r="H299" s="11">
        <v>239.60494278039269</v>
      </c>
      <c r="I299" s="11">
        <f t="shared" si="5"/>
        <v>56.933452766243228</v>
      </c>
    </row>
    <row r="300" spans="1:9" x14ac:dyDescent="0.25">
      <c r="A300" s="20"/>
      <c r="B300" s="3">
        <f>DATE(YEAR(siječanj!B300),MONTH(siječanj!B300)+6,DAY(siječanj!B300))</f>
        <v>43650</v>
      </c>
      <c r="C300" s="9">
        <v>3.09375</v>
      </c>
      <c r="D300">
        <v>0.94013203798754708</v>
      </c>
      <c r="E300" s="6">
        <v>60.039235273269782</v>
      </c>
      <c r="F300" s="11">
        <v>70.741186791058283</v>
      </c>
      <c r="G300" s="11">
        <v>66.014599802364955</v>
      </c>
      <c r="H300" s="11">
        <v>239.70763176441926</v>
      </c>
      <c r="I300" s="11">
        <f t="shared" si="5"/>
        <v>56.444808616672944</v>
      </c>
    </row>
    <row r="301" spans="1:9" x14ac:dyDescent="0.25">
      <c r="A301" s="20"/>
      <c r="B301" s="3">
        <f>DATE(YEAR(siječanj!B301),MONTH(siječanj!B301)+6,DAY(siječanj!B301))</f>
        <v>43650</v>
      </c>
      <c r="C301" s="9">
        <v>3.1041666666666701</v>
      </c>
      <c r="D301">
        <v>0.94013203798754708</v>
      </c>
      <c r="E301" s="6">
        <v>59.258012199306329</v>
      </c>
      <c r="F301" s="11">
        <v>70.179896026757717</v>
      </c>
      <c r="G301" s="11">
        <v>65.779395897278178</v>
      </c>
      <c r="H301" s="11">
        <v>239.85277600017187</v>
      </c>
      <c r="I301" s="11">
        <f t="shared" si="5"/>
        <v>55.710355776024784</v>
      </c>
    </row>
    <row r="302" spans="1:9" x14ac:dyDescent="0.25">
      <c r="A302" s="20"/>
      <c r="B302" s="3">
        <f>DATE(YEAR(siječanj!B302),MONTH(siječanj!B302)+6,DAY(siječanj!B302))</f>
        <v>43650</v>
      </c>
      <c r="C302" s="9">
        <v>3.1145833333333299</v>
      </c>
      <c r="D302">
        <v>0.94013203798754708</v>
      </c>
      <c r="E302" s="6">
        <v>58.944238883261569</v>
      </c>
      <c r="F302" s="11">
        <v>68.764985759446532</v>
      </c>
      <c r="G302" s="11">
        <v>64.861636256432035</v>
      </c>
      <c r="H302" s="11">
        <v>239.83434720939081</v>
      </c>
      <c r="I302" s="11">
        <f t="shared" si="5"/>
        <v>55.415367428945515</v>
      </c>
    </row>
    <row r="303" spans="1:9" x14ac:dyDescent="0.25">
      <c r="A303" s="20"/>
      <c r="B303" s="3">
        <f>DATE(YEAR(siječanj!B303),MONTH(siječanj!B303)+6,DAY(siječanj!B303))</f>
        <v>43650</v>
      </c>
      <c r="C303" s="9">
        <v>3.125</v>
      </c>
      <c r="D303">
        <v>0.94013203798754708</v>
      </c>
      <c r="E303" s="6">
        <v>58.736195237166882</v>
      </c>
      <c r="F303" s="11">
        <v>67.865925183619254</v>
      </c>
      <c r="G303" s="11">
        <v>63.678793060184837</v>
      </c>
      <c r="H303" s="11">
        <v>239.6321257470334</v>
      </c>
      <c r="I303" s="11">
        <f t="shared" si="5"/>
        <v>55.219778931952156</v>
      </c>
    </row>
    <row r="304" spans="1:9" x14ac:dyDescent="0.25">
      <c r="A304" s="20"/>
      <c r="B304" s="3">
        <f>DATE(YEAR(siječanj!B304),MONTH(siječanj!B304)+6,DAY(siječanj!B304))</f>
        <v>43650</v>
      </c>
      <c r="C304" s="9">
        <v>3.1354166666666701</v>
      </c>
      <c r="D304">
        <v>0.94013203798754708</v>
      </c>
      <c r="E304" s="6">
        <v>58.670390769352352</v>
      </c>
      <c r="F304" s="11">
        <v>66.627653942605065</v>
      </c>
      <c r="G304" s="11">
        <v>63.530687292143959</v>
      </c>
      <c r="H304" s="11">
        <v>239.48584296818038</v>
      </c>
      <c r="I304" s="11">
        <f t="shared" si="5"/>
        <v>55.157914043516996</v>
      </c>
    </row>
    <row r="305" spans="1:9" x14ac:dyDescent="0.25">
      <c r="A305" s="20"/>
      <c r="B305" s="3">
        <f>DATE(YEAR(siječanj!B305),MONTH(siječanj!B305)+6,DAY(siječanj!B305))</f>
        <v>43650</v>
      </c>
      <c r="C305" s="9">
        <v>3.1458333333333299</v>
      </c>
      <c r="D305">
        <v>0.94013203798754708</v>
      </c>
      <c r="E305" s="6">
        <v>59.150194002832976</v>
      </c>
      <c r="F305" s="11">
        <v>66.527163430223524</v>
      </c>
      <c r="G305" s="11">
        <v>63.768359760495542</v>
      </c>
      <c r="H305" s="11">
        <v>239.31170290102617</v>
      </c>
      <c r="I305" s="11">
        <f t="shared" si="5"/>
        <v>55.608992435242151</v>
      </c>
    </row>
    <row r="306" spans="1:9" x14ac:dyDescent="0.25">
      <c r="A306" s="20"/>
      <c r="B306" s="3">
        <f>DATE(YEAR(siječanj!B306),MONTH(siječanj!B306)+6,DAY(siječanj!B306))</f>
        <v>43650</v>
      </c>
      <c r="C306" s="9">
        <v>3.15625</v>
      </c>
      <c r="D306">
        <v>0.94013203798754708</v>
      </c>
      <c r="E306" s="6">
        <v>60.358297405529399</v>
      </c>
      <c r="F306" s="11">
        <v>65.75473743569917</v>
      </c>
      <c r="G306" s="11">
        <v>62.889767990117804</v>
      </c>
      <c r="H306" s="11">
        <v>239.37927913579907</v>
      </c>
      <c r="I306" s="11">
        <f t="shared" si="5"/>
        <v>56.744769149318827</v>
      </c>
    </row>
    <row r="307" spans="1:9" x14ac:dyDescent="0.25">
      <c r="A307" s="20"/>
      <c r="B307" s="3">
        <f>DATE(YEAR(siječanj!B307),MONTH(siječanj!B307)+6,DAY(siječanj!B307))</f>
        <v>43650</v>
      </c>
      <c r="C307" s="9">
        <v>3.1666666666666701</v>
      </c>
      <c r="D307">
        <v>0.94013203798754708</v>
      </c>
      <c r="E307" s="6">
        <v>62.509323879142926</v>
      </c>
      <c r="F307" s="11">
        <v>65.429541982159989</v>
      </c>
      <c r="G307" s="11">
        <v>63.157336164479716</v>
      </c>
      <c r="H307" s="11">
        <v>232.68376428516061</v>
      </c>
      <c r="I307" s="11">
        <f t="shared" si="5"/>
        <v>58.767018051722282</v>
      </c>
    </row>
    <row r="308" spans="1:9" x14ac:dyDescent="0.25">
      <c r="A308" s="20"/>
      <c r="B308" s="3">
        <f>DATE(YEAR(siječanj!B308),MONTH(siječanj!B308)+6,DAY(siječanj!B308))</f>
        <v>43650</v>
      </c>
      <c r="C308" s="9">
        <v>3.1770833333333299</v>
      </c>
      <c r="D308">
        <v>0.94013203798754708</v>
      </c>
      <c r="E308" s="6">
        <v>64.702099045017135</v>
      </c>
      <c r="F308" s="11">
        <v>64.400527644035336</v>
      </c>
      <c r="G308" s="11">
        <v>60.999695467235121</v>
      </c>
      <c r="H308" s="11">
        <v>173.01361181987113</v>
      </c>
      <c r="I308" s="11">
        <f t="shared" si="5"/>
        <v>60.828516237264083</v>
      </c>
    </row>
    <row r="309" spans="1:9" x14ac:dyDescent="0.25">
      <c r="A309" s="20"/>
      <c r="B309" s="3">
        <f>DATE(YEAR(siječanj!B309),MONTH(siječanj!B309)+6,DAY(siječanj!B309))</f>
        <v>43650</v>
      </c>
      <c r="C309" s="9">
        <v>3.1875</v>
      </c>
      <c r="D309">
        <v>0.94013203798754708</v>
      </c>
      <c r="E309" s="6">
        <v>67.242973214757015</v>
      </c>
      <c r="F309" s="11">
        <v>63.984654734380008</v>
      </c>
      <c r="G309" s="11">
        <v>59.996270660213888</v>
      </c>
      <c r="H309" s="11">
        <v>104.52440254586757</v>
      </c>
      <c r="I309" s="11">
        <f t="shared" si="5"/>
        <v>63.217273448731554</v>
      </c>
    </row>
    <row r="310" spans="1:9" x14ac:dyDescent="0.25">
      <c r="A310" s="20"/>
      <c r="B310" s="3">
        <f>DATE(YEAR(siječanj!B310),MONTH(siječanj!B310)+6,DAY(siječanj!B310))</f>
        <v>43650</v>
      </c>
      <c r="C310" s="9">
        <v>3.1979166666666701</v>
      </c>
      <c r="D310">
        <v>0.94013203798754708</v>
      </c>
      <c r="E310" s="6">
        <v>71.017644428129074</v>
      </c>
      <c r="F310" s="11">
        <v>63.570178529665533</v>
      </c>
      <c r="G310" s="11">
        <v>59.557697281346428</v>
      </c>
      <c r="H310" s="11">
        <v>67.999215540402218</v>
      </c>
      <c r="I310" s="11">
        <f t="shared" si="5"/>
        <v>66.765962789291947</v>
      </c>
    </row>
    <row r="311" spans="1:9" x14ac:dyDescent="0.25">
      <c r="A311" s="20"/>
      <c r="B311" s="3">
        <f>DATE(YEAR(siječanj!B311),MONTH(siječanj!B311)+6,DAY(siječanj!B311))</f>
        <v>43650</v>
      </c>
      <c r="C311" s="9">
        <v>3.2083333333333299</v>
      </c>
      <c r="D311">
        <v>0.94013203798754708</v>
      </c>
      <c r="E311" s="6">
        <v>74.137695590972385</v>
      </c>
      <c r="F311" s="11">
        <v>63.476145770875412</v>
      </c>
      <c r="G311" s="11">
        <v>62.668291705137804</v>
      </c>
      <c r="H311" s="11">
        <v>46.070936456343766</v>
      </c>
      <c r="I311" s="11">
        <f t="shared" si="5"/>
        <v>69.699222847641252</v>
      </c>
    </row>
    <row r="312" spans="1:9" x14ac:dyDescent="0.25">
      <c r="A312" s="20"/>
      <c r="B312" s="3">
        <f>DATE(YEAR(siječanj!B312),MONTH(siječanj!B312)+6,DAY(siječanj!B312))</f>
        <v>43650</v>
      </c>
      <c r="C312" s="9">
        <v>3.21875</v>
      </c>
      <c r="D312">
        <v>0.94013203798754708</v>
      </c>
      <c r="E312" s="6">
        <v>77.61575335427311</v>
      </c>
      <c r="F312" s="11">
        <v>68.082723490485364</v>
      </c>
      <c r="G312" s="11">
        <v>68.825085169862959</v>
      </c>
      <c r="H312" s="11">
        <v>27.074469886287375</v>
      </c>
      <c r="I312" s="11">
        <f t="shared" si="5"/>
        <v>72.969056380891573</v>
      </c>
    </row>
    <row r="313" spans="1:9" x14ac:dyDescent="0.25">
      <c r="A313" s="20"/>
      <c r="B313" s="3">
        <f>DATE(YEAR(siječanj!B313),MONTH(siječanj!B313)+6,DAY(siječanj!B313))</f>
        <v>43650</v>
      </c>
      <c r="C313" s="9">
        <v>3.2291666666666701</v>
      </c>
      <c r="D313">
        <v>0.94013203798754708</v>
      </c>
      <c r="E313" s="6">
        <v>81.867940745465319</v>
      </c>
      <c r="F313" s="11">
        <v>76.103542424460969</v>
      </c>
      <c r="G313" s="11">
        <v>73.471551420314128</v>
      </c>
      <c r="H313" s="11">
        <v>7.0081970042312669</v>
      </c>
      <c r="I313" s="11">
        <f t="shared" si="5"/>
        <v>76.966673978878049</v>
      </c>
    </row>
    <row r="314" spans="1:9" x14ac:dyDescent="0.25">
      <c r="A314" s="20"/>
      <c r="B314" s="3">
        <f>DATE(YEAR(siječanj!B314),MONTH(siječanj!B314)+6,DAY(siječanj!B314))</f>
        <v>43650</v>
      </c>
      <c r="C314" s="9">
        <v>3.2395833333333299</v>
      </c>
      <c r="D314">
        <v>0.94013203798754708</v>
      </c>
      <c r="E314" s="6">
        <v>86.4917230639102</v>
      </c>
      <c r="F314" s="11">
        <v>77.51458365854522</v>
      </c>
      <c r="G314" s="11">
        <v>76.96957380326522</v>
      </c>
      <c r="H314" s="11">
        <v>2.8366511207375491</v>
      </c>
      <c r="I314" s="11">
        <f t="shared" si="5"/>
        <v>81.313639873128423</v>
      </c>
    </row>
    <row r="315" spans="1:9" x14ac:dyDescent="0.25">
      <c r="A315" s="20"/>
      <c r="B315" s="3">
        <f>DATE(YEAR(siječanj!B315),MONTH(siječanj!B315)+6,DAY(siječanj!B315))</f>
        <v>43650</v>
      </c>
      <c r="C315" s="9">
        <v>3.25</v>
      </c>
      <c r="D315">
        <v>0.94013203798754708</v>
      </c>
      <c r="E315" s="6">
        <v>88.908269354127654</v>
      </c>
      <c r="F315" s="11">
        <v>77.366653340414445</v>
      </c>
      <c r="G315" s="11">
        <v>94.951873079860633</v>
      </c>
      <c r="H315" s="11">
        <v>2.9567694187813069</v>
      </c>
      <c r="I315" s="11">
        <f t="shared" si="5"/>
        <v>83.585512461841802</v>
      </c>
    </row>
    <row r="316" spans="1:9" x14ac:dyDescent="0.25">
      <c r="A316" s="20"/>
      <c r="B316" s="3">
        <f>DATE(YEAR(siječanj!B316),MONTH(siječanj!B316)+6,DAY(siječanj!B316))</f>
        <v>43650</v>
      </c>
      <c r="C316" s="9">
        <v>3.2604166666666701</v>
      </c>
      <c r="D316">
        <v>0.94013203798754708</v>
      </c>
      <c r="E316" s="6">
        <v>89.853794149387696</v>
      </c>
      <c r="F316" s="11">
        <v>87.317867002870145</v>
      </c>
      <c r="G316" s="11">
        <v>100.37608125999283</v>
      </c>
      <c r="H316" s="11">
        <v>3.513695079812269</v>
      </c>
      <c r="I316" s="11">
        <f t="shared" si="5"/>
        <v>84.474430614577386</v>
      </c>
    </row>
    <row r="317" spans="1:9" x14ac:dyDescent="0.25">
      <c r="A317" s="20"/>
      <c r="B317" s="3">
        <f>DATE(YEAR(siječanj!B317),MONTH(siječanj!B317)+6,DAY(siječanj!B317))</f>
        <v>43650</v>
      </c>
      <c r="C317" s="9">
        <v>3.2708333333333299</v>
      </c>
      <c r="D317">
        <v>0.94013203798754708</v>
      </c>
      <c r="E317" s="6">
        <v>93.013121324087905</v>
      </c>
      <c r="F317" s="11">
        <v>93.714976307918747</v>
      </c>
      <c r="G317" s="11">
        <v>109.16758233206512</v>
      </c>
      <c r="H317" s="11">
        <v>3.3723216427813321</v>
      </c>
      <c r="I317" s="11">
        <f t="shared" si="5"/>
        <v>87.444615309997729</v>
      </c>
    </row>
    <row r="318" spans="1:9" x14ac:dyDescent="0.25">
      <c r="A318" s="20"/>
      <c r="B318" s="3">
        <f>DATE(YEAR(siječanj!B318),MONTH(siječanj!B318)+6,DAY(siječanj!B318))</f>
        <v>43650</v>
      </c>
      <c r="C318" s="9">
        <v>3.28125</v>
      </c>
      <c r="D318">
        <v>0.94013203798754708</v>
      </c>
      <c r="E318" s="6">
        <v>93.814298561630793</v>
      </c>
      <c r="F318" s="11">
        <v>102.4795727310517</v>
      </c>
      <c r="G318" s="11">
        <v>119.98751187364597</v>
      </c>
      <c r="H318" s="11">
        <v>3.4934013994537878</v>
      </c>
      <c r="I318" s="11">
        <f t="shared" si="5"/>
        <v>88.197827699118164</v>
      </c>
    </row>
    <row r="319" spans="1:9" x14ac:dyDescent="0.25">
      <c r="A319" s="20"/>
      <c r="B319" s="3">
        <f>DATE(YEAR(siječanj!B319),MONTH(siječanj!B319)+6,DAY(siječanj!B319))</f>
        <v>43650</v>
      </c>
      <c r="C319" s="9">
        <v>3.2916666666666701</v>
      </c>
      <c r="D319">
        <v>0.94013203798754708</v>
      </c>
      <c r="E319" s="6">
        <v>93.572559557725739</v>
      </c>
      <c r="F319" s="11">
        <v>111.27295813274974</v>
      </c>
      <c r="G319" s="11">
        <v>129.04691026184881</v>
      </c>
      <c r="H319" s="11">
        <v>3.1207936605507571</v>
      </c>
      <c r="I319" s="11">
        <f t="shared" si="5"/>
        <v>87.970561116715828</v>
      </c>
    </row>
    <row r="320" spans="1:9" x14ac:dyDescent="0.25">
      <c r="A320" s="20"/>
      <c r="B320" s="3">
        <f>DATE(YEAR(siječanj!B320),MONTH(siječanj!B320)+6,DAY(siječanj!B320))</f>
        <v>43650</v>
      </c>
      <c r="C320" s="9">
        <v>3.3020833333333299</v>
      </c>
      <c r="D320">
        <v>0.94013203798754708</v>
      </c>
      <c r="E320" s="6">
        <v>93.187443803584415</v>
      </c>
      <c r="F320" s="11">
        <v>125.29223146268244</v>
      </c>
      <c r="G320" s="11">
        <v>139.80981398505043</v>
      </c>
      <c r="H320" s="11">
        <v>2.7944499902306923</v>
      </c>
      <c r="I320" s="11">
        <f t="shared" si="5"/>
        <v>87.608501457913832</v>
      </c>
    </row>
    <row r="321" spans="1:9" x14ac:dyDescent="0.25">
      <c r="A321" s="20"/>
      <c r="B321" s="3">
        <f>DATE(YEAR(siječanj!B321),MONTH(siječanj!B321)+6,DAY(siječanj!B321))</f>
        <v>43650</v>
      </c>
      <c r="C321" s="9">
        <v>3.3125</v>
      </c>
      <c r="D321">
        <v>0.94013203798754708</v>
      </c>
      <c r="E321" s="6">
        <v>94.079150327688041</v>
      </c>
      <c r="F321" s="11">
        <v>134.99149239707427</v>
      </c>
      <c r="G321" s="11">
        <v>149.14858148419816</v>
      </c>
      <c r="H321" s="11">
        <v>2.3043562089052383</v>
      </c>
      <c r="I321" s="11">
        <f t="shared" si="5"/>
        <v>88.446823329706163</v>
      </c>
    </row>
    <row r="322" spans="1:9" x14ac:dyDescent="0.25">
      <c r="A322" s="20"/>
      <c r="B322" s="3">
        <f>DATE(YEAR(siječanj!B322),MONTH(siječanj!B322)+6,DAY(siječanj!B322))</f>
        <v>43650</v>
      </c>
      <c r="C322" s="9">
        <v>3.3229166666666701</v>
      </c>
      <c r="D322">
        <v>0.94013203798754708</v>
      </c>
      <c r="E322" s="6">
        <v>95.779456101128588</v>
      </c>
      <c r="F322" s="11">
        <v>144.33087705208266</v>
      </c>
      <c r="G322" s="11">
        <v>163.65336150167451</v>
      </c>
      <c r="H322" s="11">
        <v>1.9569354845469109</v>
      </c>
      <c r="I322" s="11">
        <f t="shared" si="5"/>
        <v>90.045335261692813</v>
      </c>
    </row>
    <row r="323" spans="1:9" x14ac:dyDescent="0.25">
      <c r="A323" s="20"/>
      <c r="B323" s="3">
        <f>DATE(YEAR(siječanj!B323),MONTH(siječanj!B323)+6,DAY(siječanj!B323))</f>
        <v>43650</v>
      </c>
      <c r="C323" s="9">
        <v>3.3333333333333299</v>
      </c>
      <c r="D323">
        <v>0.94013203798754708</v>
      </c>
      <c r="E323" s="6">
        <v>96.62837264764697</v>
      </c>
      <c r="F323" s="11">
        <v>166.09028781216119</v>
      </c>
      <c r="G323" s="11">
        <v>178.3182890592152</v>
      </c>
      <c r="H323" s="11">
        <v>1.8167306049335796</v>
      </c>
      <c r="I323" s="11">
        <f t="shared" si="5"/>
        <v>90.843428904652498</v>
      </c>
    </row>
    <row r="324" spans="1:9" x14ac:dyDescent="0.25">
      <c r="A324" s="20"/>
      <c r="B324" s="3">
        <f>DATE(YEAR(siječanj!B324),MONTH(siječanj!B324)+6,DAY(siječanj!B324))</f>
        <v>43650</v>
      </c>
      <c r="C324" s="9">
        <v>3.34375</v>
      </c>
      <c r="D324">
        <v>0.94013203798754708</v>
      </c>
      <c r="E324" s="6">
        <v>98.33174371096581</v>
      </c>
      <c r="F324" s="11">
        <v>189.76239367776259</v>
      </c>
      <c r="G324" s="11">
        <v>190.36924895475727</v>
      </c>
      <c r="H324" s="11">
        <v>1.7582567121002244</v>
      </c>
      <c r="I324" s="11">
        <f t="shared" ref="I324:I387" si="7">D324*E324</f>
        <v>92.444822613859458</v>
      </c>
    </row>
    <row r="325" spans="1:9" x14ac:dyDescent="0.25">
      <c r="A325" s="20"/>
      <c r="B325" s="3">
        <f>DATE(YEAR(siječanj!B325),MONTH(siječanj!B325)+6,DAY(siječanj!B325))</f>
        <v>43650</v>
      </c>
      <c r="C325" s="9">
        <v>3.3541666666666701</v>
      </c>
      <c r="D325">
        <v>0.94013203798754708</v>
      </c>
      <c r="E325" s="6">
        <v>99.087025975217728</v>
      </c>
      <c r="F325" s="11">
        <v>187.65698138504328</v>
      </c>
      <c r="G325" s="11">
        <v>195.0379563581358</v>
      </c>
      <c r="H325" s="11">
        <v>1.8623553685594825</v>
      </c>
      <c r="I325" s="11">
        <f t="shared" si="7"/>
        <v>93.154887668206456</v>
      </c>
    </row>
    <row r="326" spans="1:9" x14ac:dyDescent="0.25">
      <c r="A326" s="20"/>
      <c r="B326" s="3">
        <f>DATE(YEAR(siječanj!B326),MONTH(siječanj!B326)+6,DAY(siječanj!B326))</f>
        <v>43650</v>
      </c>
      <c r="C326" s="9">
        <v>3.3645833333333299</v>
      </c>
      <c r="D326">
        <v>0.94013203798754708</v>
      </c>
      <c r="E326" s="6">
        <v>100.77792047490955</v>
      </c>
      <c r="F326" s="11">
        <v>188.99903021127392</v>
      </c>
      <c r="G326" s="11">
        <v>201.5841405908605</v>
      </c>
      <c r="H326" s="11">
        <v>2.0609170851689602</v>
      </c>
      <c r="I326" s="11">
        <f t="shared" si="7"/>
        <v>94.744551760223658</v>
      </c>
    </row>
    <row r="327" spans="1:9" x14ac:dyDescent="0.25">
      <c r="A327" s="20"/>
      <c r="B327" s="3">
        <f>DATE(YEAR(siječanj!B327),MONTH(siječanj!B327)+6,DAY(siječanj!B327))</f>
        <v>43650</v>
      </c>
      <c r="C327" s="9">
        <v>3.375</v>
      </c>
      <c r="D327">
        <v>0.94013203798754708</v>
      </c>
      <c r="E327" s="6">
        <v>102.32735303789335</v>
      </c>
      <c r="F327" s="11">
        <v>191.80642319644392</v>
      </c>
      <c r="G327" s="11">
        <v>207.72293562033454</v>
      </c>
      <c r="H327" s="11">
        <v>1.9200648967806371</v>
      </c>
      <c r="I327" s="11">
        <f t="shared" si="7"/>
        <v>96.201222953385894</v>
      </c>
    </row>
    <row r="328" spans="1:9" x14ac:dyDescent="0.25">
      <c r="A328" s="20"/>
      <c r="B328" s="3">
        <f>DATE(YEAR(siječanj!B328),MONTH(siječanj!B328)+6,DAY(siječanj!B328))</f>
        <v>43650</v>
      </c>
      <c r="C328" s="9">
        <v>3.3854166666666701</v>
      </c>
      <c r="D328">
        <v>0.94013203798754708</v>
      </c>
      <c r="E328" s="6">
        <v>104.1508858467906</v>
      </c>
      <c r="F328" s="11">
        <v>199.08515433315898</v>
      </c>
      <c r="G328" s="11">
        <v>209.58450928276162</v>
      </c>
      <c r="H328" s="11">
        <v>1.6673273375655713</v>
      </c>
      <c r="I328" s="11">
        <f t="shared" si="7"/>
        <v>97.915584569351623</v>
      </c>
    </row>
    <row r="329" spans="1:9" x14ac:dyDescent="0.25">
      <c r="A329" s="20"/>
      <c r="B329" s="3">
        <f>DATE(YEAR(siječanj!B329),MONTH(siječanj!B329)+6,DAY(siječanj!B329))</f>
        <v>43650</v>
      </c>
      <c r="C329" s="9">
        <v>3.3958333333333299</v>
      </c>
      <c r="D329">
        <v>0.94013203798754708</v>
      </c>
      <c r="E329" s="6">
        <v>104.82153216191939</v>
      </c>
      <c r="F329" s="11">
        <v>196.77487191484997</v>
      </c>
      <c r="G329" s="11">
        <v>212.48164322781665</v>
      </c>
      <c r="H329" s="11">
        <v>1.6406025895012968</v>
      </c>
      <c r="I329" s="11">
        <f t="shared" si="7"/>
        <v>98.546080656362491</v>
      </c>
    </row>
    <row r="330" spans="1:9" x14ac:dyDescent="0.25">
      <c r="A330" s="20"/>
      <c r="B330" s="3">
        <f>DATE(YEAR(siječanj!B330),MONTH(siječanj!B330)+6,DAY(siječanj!B330))</f>
        <v>43650</v>
      </c>
      <c r="C330" s="9">
        <v>3.40625</v>
      </c>
      <c r="D330">
        <v>0.94013203798754708</v>
      </c>
      <c r="E330" s="6">
        <v>105.54065730705972</v>
      </c>
      <c r="F330" s="11">
        <v>194.7942600248187</v>
      </c>
      <c r="G330" s="11">
        <v>211.06818002769961</v>
      </c>
      <c r="H330" s="11">
        <v>1.7602446603782911</v>
      </c>
      <c r="I330" s="11">
        <f t="shared" si="7"/>
        <v>99.222153244631357</v>
      </c>
    </row>
    <row r="331" spans="1:9" x14ac:dyDescent="0.25">
      <c r="A331" s="20"/>
      <c r="B331" s="3">
        <f>DATE(YEAR(siječanj!B331),MONTH(siječanj!B331)+6,DAY(siječanj!B331))</f>
        <v>43650</v>
      </c>
      <c r="C331" s="9">
        <v>3.4166666666666701</v>
      </c>
      <c r="D331">
        <v>0.94013203798754708</v>
      </c>
      <c r="E331" s="6">
        <v>106.69912346222905</v>
      </c>
      <c r="F331" s="11">
        <v>202.96996470698969</v>
      </c>
      <c r="G331" s="11">
        <v>211.75592175327708</v>
      </c>
      <c r="H331" s="11">
        <v>1.721211040816758</v>
      </c>
      <c r="I331" s="11">
        <f t="shared" si="7"/>
        <v>100.3112643920303</v>
      </c>
    </row>
    <row r="332" spans="1:9" x14ac:dyDescent="0.25">
      <c r="A332" s="20"/>
      <c r="B332" s="3">
        <f>DATE(YEAR(siječanj!B332),MONTH(siječanj!B332)+6,DAY(siječanj!B332))</f>
        <v>43650</v>
      </c>
      <c r="C332" s="9">
        <v>3.4270833333333299</v>
      </c>
      <c r="D332">
        <v>0.94013203798754708</v>
      </c>
      <c r="E332" s="6">
        <v>107.12569210021663</v>
      </c>
      <c r="F332" s="11">
        <v>198.78098571061136</v>
      </c>
      <c r="G332" s="11">
        <v>207.95461128621841</v>
      </c>
      <c r="H332" s="11">
        <v>1.9856471804120108</v>
      </c>
      <c r="I332" s="11">
        <f t="shared" si="7"/>
        <v>100.71229523500313</v>
      </c>
    </row>
    <row r="333" spans="1:9" x14ac:dyDescent="0.25">
      <c r="A333" s="20"/>
      <c r="B333" s="3">
        <f>DATE(YEAR(siječanj!B333),MONTH(siječanj!B333)+6,DAY(siječanj!B333))</f>
        <v>43650</v>
      </c>
      <c r="C333" s="9">
        <v>3.4375</v>
      </c>
      <c r="D333">
        <v>0.94013203798754708</v>
      </c>
      <c r="E333" s="6">
        <v>109.14421625708371</v>
      </c>
      <c r="F333" s="11">
        <v>195.57231698782581</v>
      </c>
      <c r="G333" s="11">
        <v>209.03010208487623</v>
      </c>
      <c r="H333" s="11">
        <v>2.0285916655090053</v>
      </c>
      <c r="I333" s="11">
        <f t="shared" si="7"/>
        <v>102.60997446432567</v>
      </c>
    </row>
    <row r="334" spans="1:9" x14ac:dyDescent="0.25">
      <c r="A334" s="20"/>
      <c r="B334" s="3">
        <f>DATE(YEAR(siječanj!B334),MONTH(siječanj!B334)+6,DAY(siječanj!B334))</f>
        <v>43650</v>
      </c>
      <c r="C334" s="9">
        <v>3.4479166666666701</v>
      </c>
      <c r="D334">
        <v>0.94013203798754708</v>
      </c>
      <c r="E334" s="6">
        <v>110.03934641615828</v>
      </c>
      <c r="F334" s="11">
        <v>193.07382857873847</v>
      </c>
      <c r="G334" s="11">
        <v>207.17446100213272</v>
      </c>
      <c r="H334" s="11">
        <v>1.9599999463364015</v>
      </c>
      <c r="I334" s="11">
        <f t="shared" si="7"/>
        <v>103.45151500504058</v>
      </c>
    </row>
    <row r="335" spans="1:9" x14ac:dyDescent="0.25">
      <c r="A335" s="20"/>
      <c r="B335" s="3">
        <f>DATE(YEAR(siječanj!B335),MONTH(siječanj!B335)+6,DAY(siječanj!B335))</f>
        <v>43650</v>
      </c>
      <c r="C335" s="9">
        <v>3.4583333333333299</v>
      </c>
      <c r="D335">
        <v>0.94013203798754708</v>
      </c>
      <c r="E335" s="6">
        <v>111.25853667852134</v>
      </c>
      <c r="F335" s="11">
        <v>197.64925335653575</v>
      </c>
      <c r="G335" s="11">
        <v>210.48020438333674</v>
      </c>
      <c r="H335" s="11">
        <v>1.8079043947125919</v>
      </c>
      <c r="I335" s="11">
        <f t="shared" si="7"/>
        <v>104.59771483109053</v>
      </c>
    </row>
    <row r="336" spans="1:9" x14ac:dyDescent="0.25">
      <c r="A336" s="20"/>
      <c r="B336" s="3">
        <f>DATE(YEAR(siječanj!B336),MONTH(siječanj!B336)+6,DAY(siječanj!B336))</f>
        <v>43650</v>
      </c>
      <c r="C336" s="9">
        <v>3.46875</v>
      </c>
      <c r="D336">
        <v>0.94013203798754708</v>
      </c>
      <c r="E336" s="6">
        <v>112.87341437158133</v>
      </c>
      <c r="F336" s="11">
        <v>205.49268674950463</v>
      </c>
      <c r="G336" s="11">
        <v>208.06247345215684</v>
      </c>
      <c r="H336" s="11">
        <v>1.9925984962831766</v>
      </c>
      <c r="I336" s="11">
        <f t="shared" si="7"/>
        <v>106.11591308776764</v>
      </c>
    </row>
    <row r="337" spans="1:9" x14ac:dyDescent="0.25">
      <c r="A337" s="20"/>
      <c r="B337" s="3">
        <f>DATE(YEAR(siječanj!B337),MONTH(siječanj!B337)+6,DAY(siječanj!B337))</f>
        <v>43650</v>
      </c>
      <c r="C337" s="9">
        <v>3.4791666666666701</v>
      </c>
      <c r="D337">
        <v>0.94013203798754708</v>
      </c>
      <c r="E337" s="6">
        <v>113.07733456749651</v>
      </c>
      <c r="F337" s="11">
        <v>189.56191032947268</v>
      </c>
      <c r="G337" s="11">
        <v>205.86214467308895</v>
      </c>
      <c r="H337" s="11">
        <v>2.1241312391706493</v>
      </c>
      <c r="I337" s="11">
        <f t="shared" si="7"/>
        <v>106.30762499714019</v>
      </c>
    </row>
    <row r="338" spans="1:9" x14ac:dyDescent="0.25">
      <c r="A338" s="20"/>
      <c r="B338" s="3">
        <f>DATE(YEAR(siječanj!B338),MONTH(siječanj!B338)+6,DAY(siječanj!B338))</f>
        <v>43650</v>
      </c>
      <c r="C338" s="9">
        <v>3.4895833333333299</v>
      </c>
      <c r="D338">
        <v>0.94013203798754708</v>
      </c>
      <c r="E338" s="6">
        <v>112.31507896730062</v>
      </c>
      <c r="F338" s="11">
        <v>189.45278673568956</v>
      </c>
      <c r="G338" s="11">
        <v>199.40427881030854</v>
      </c>
      <c r="H338" s="11">
        <v>1.8815785382699859</v>
      </c>
      <c r="I338" s="11">
        <f t="shared" si="7"/>
        <v>105.59100408626061</v>
      </c>
    </row>
    <row r="339" spans="1:9" x14ac:dyDescent="0.25">
      <c r="A339" s="20"/>
      <c r="B339" s="3">
        <f>DATE(YEAR(siječanj!B339),MONTH(siječanj!B339)+6,DAY(siječanj!B339))</f>
        <v>43650</v>
      </c>
      <c r="C339" s="9">
        <v>3.5</v>
      </c>
      <c r="D339">
        <v>0.94013203798754708</v>
      </c>
      <c r="E339" s="6">
        <v>111.58015685871369</v>
      </c>
      <c r="F339" s="11">
        <v>184.27148901404325</v>
      </c>
      <c r="G339" s="11">
        <v>197.32612183626702</v>
      </c>
      <c r="H339" s="11">
        <v>1.9662859448422356</v>
      </c>
      <c r="I339" s="11">
        <f t="shared" si="7"/>
        <v>104.90008026655268</v>
      </c>
    </row>
    <row r="340" spans="1:9" x14ac:dyDescent="0.25">
      <c r="A340" s="20"/>
      <c r="B340" s="3">
        <f>DATE(YEAR(siječanj!B340),MONTH(siječanj!B340)+6,DAY(siječanj!B340))</f>
        <v>43650</v>
      </c>
      <c r="C340" s="9">
        <v>3.5104166666666701</v>
      </c>
      <c r="D340">
        <v>0.94013203798754708</v>
      </c>
      <c r="E340" s="6">
        <v>111.00942926568929</v>
      </c>
      <c r="F340" s="11">
        <v>183.30782682118215</v>
      </c>
      <c r="G340" s="11">
        <v>198.34492800008621</v>
      </c>
      <c r="H340" s="11">
        <v>1.9950476645693906</v>
      </c>
      <c r="I340" s="11">
        <f t="shared" si="7"/>
        <v>104.36352097138692</v>
      </c>
    </row>
    <row r="341" spans="1:9" x14ac:dyDescent="0.25">
      <c r="A341" s="20"/>
      <c r="B341" s="3">
        <f>DATE(YEAR(siječanj!B341),MONTH(siječanj!B341)+6,DAY(siječanj!B341))</f>
        <v>43650</v>
      </c>
      <c r="C341" s="9">
        <v>3.5208333333333299</v>
      </c>
      <c r="D341">
        <v>0.94013203798754708</v>
      </c>
      <c r="E341" s="6">
        <v>111.79685736783577</v>
      </c>
      <c r="F341" s="11">
        <v>182.75161315961194</v>
      </c>
      <c r="G341" s="11">
        <v>198.05720992720501</v>
      </c>
      <c r="H341" s="11">
        <v>2.1694958787138661</v>
      </c>
      <c r="I341" s="11">
        <f t="shared" si="7"/>
        <v>105.10380735782655</v>
      </c>
    </row>
    <row r="342" spans="1:9" x14ac:dyDescent="0.25">
      <c r="A342" s="20"/>
      <c r="B342" s="3">
        <f>DATE(YEAR(siječanj!B342),MONTH(siječanj!B342)+6,DAY(siječanj!B342))</f>
        <v>43650</v>
      </c>
      <c r="C342" s="9">
        <v>3.53125</v>
      </c>
      <c r="D342">
        <v>0.94013203798754708</v>
      </c>
      <c r="E342" s="6">
        <v>112.14087262734938</v>
      </c>
      <c r="F342" s="11">
        <v>183.38579747315259</v>
      </c>
      <c r="G342" s="11">
        <v>198.75786846023968</v>
      </c>
      <c r="H342" s="11">
        <v>2.5166694851936415</v>
      </c>
      <c r="I342" s="11">
        <f t="shared" si="7"/>
        <v>105.42722712485191</v>
      </c>
    </row>
    <row r="343" spans="1:9" x14ac:dyDescent="0.25">
      <c r="A343" s="20"/>
      <c r="B343" s="3">
        <f>DATE(YEAR(siječanj!B343),MONTH(siječanj!B343)+6,DAY(siječanj!B343))</f>
        <v>43650</v>
      </c>
      <c r="C343" s="9">
        <v>3.5416666666666701</v>
      </c>
      <c r="D343">
        <v>0.94013203798754708</v>
      </c>
      <c r="E343" s="6">
        <v>111.16118890874363</v>
      </c>
      <c r="F343" s="11">
        <v>185.89204802981345</v>
      </c>
      <c r="G343" s="11">
        <v>196.87796320686886</v>
      </c>
      <c r="H343" s="11">
        <v>2.210663516230666</v>
      </c>
      <c r="I343" s="11">
        <f t="shared" si="7"/>
        <v>104.50619507389585</v>
      </c>
    </row>
    <row r="344" spans="1:9" x14ac:dyDescent="0.25">
      <c r="A344" s="20"/>
      <c r="B344" s="3">
        <f>DATE(YEAR(siječanj!B344),MONTH(siječanj!B344)+6,DAY(siječanj!B344))</f>
        <v>43650</v>
      </c>
      <c r="C344" s="9">
        <v>3.5520833333333299</v>
      </c>
      <c r="D344">
        <v>0.94013203798754708</v>
      </c>
      <c r="E344" s="6">
        <v>110.73397902164291</v>
      </c>
      <c r="F344" s="11">
        <v>186.7979797517865</v>
      </c>
      <c r="G344" s="11">
        <v>188.74621878219145</v>
      </c>
      <c r="H344" s="11">
        <v>2.1323151430028511</v>
      </c>
      <c r="I344" s="11">
        <f t="shared" si="7"/>
        <v>104.10456137208743</v>
      </c>
    </row>
    <row r="345" spans="1:9" x14ac:dyDescent="0.25">
      <c r="A345" s="20"/>
      <c r="B345" s="3">
        <f>DATE(YEAR(siječanj!B345),MONTH(siječanj!B345)+6,DAY(siječanj!B345))</f>
        <v>43650</v>
      </c>
      <c r="C345" s="9">
        <v>3.5625</v>
      </c>
      <c r="D345">
        <v>0.94013203798754708</v>
      </c>
      <c r="E345" s="6">
        <v>110.70127928745559</v>
      </c>
      <c r="F345" s="11">
        <v>185.31409313070148</v>
      </c>
      <c r="G345" s="11">
        <v>184.62924530330906</v>
      </c>
      <c r="H345" s="11">
        <v>2.1352775561137491</v>
      </c>
      <c r="I345" s="11">
        <f t="shared" si="7"/>
        <v>104.07381930434425</v>
      </c>
    </row>
    <row r="346" spans="1:9" x14ac:dyDescent="0.25">
      <c r="A346" s="20"/>
      <c r="B346" s="3">
        <f>DATE(YEAR(siječanj!B346),MONTH(siječanj!B346)+6,DAY(siječanj!B346))</f>
        <v>43650</v>
      </c>
      <c r="C346" s="9">
        <v>3.5729166666666701</v>
      </c>
      <c r="D346">
        <v>0.94013203798754708</v>
      </c>
      <c r="E346" s="6">
        <v>111.66785412713237</v>
      </c>
      <c r="F346" s="11">
        <v>185.02711040055812</v>
      </c>
      <c r="G346" s="11">
        <v>186.453304831959</v>
      </c>
      <c r="H346" s="11">
        <v>1.9991526226896255</v>
      </c>
      <c r="I346" s="11">
        <f t="shared" si="7"/>
        <v>104.98252727823707</v>
      </c>
    </row>
    <row r="347" spans="1:9" x14ac:dyDescent="0.25">
      <c r="A347" s="20"/>
      <c r="B347" s="3">
        <f>DATE(YEAR(siječanj!B347),MONTH(siječanj!B347)+6,DAY(siječanj!B347))</f>
        <v>43650</v>
      </c>
      <c r="C347" s="9">
        <v>3.5833333333333299</v>
      </c>
      <c r="D347">
        <v>0.94013203798754708</v>
      </c>
      <c r="E347" s="6">
        <v>111.91417518352388</v>
      </c>
      <c r="F347" s="11">
        <v>184.75344854311206</v>
      </c>
      <c r="G347" s="11">
        <v>184.61241090602024</v>
      </c>
      <c r="H347" s="11">
        <v>2.0472465641465636</v>
      </c>
      <c r="I347" s="11">
        <f t="shared" si="7"/>
        <v>105.21410159498167</v>
      </c>
    </row>
    <row r="348" spans="1:9" x14ac:dyDescent="0.25">
      <c r="A348" s="20"/>
      <c r="B348" s="3">
        <f>DATE(YEAR(siječanj!B348),MONTH(siječanj!B348)+6,DAY(siječanj!B348))</f>
        <v>43650</v>
      </c>
      <c r="C348" s="9">
        <v>3.59375</v>
      </c>
      <c r="D348">
        <v>0.94013203798754708</v>
      </c>
      <c r="E348" s="6">
        <v>113.23440287967941</v>
      </c>
      <c r="F348" s="11">
        <v>185.14267970737282</v>
      </c>
      <c r="G348" s="11">
        <v>180.12041650708636</v>
      </c>
      <c r="H348" s="11">
        <v>2.3180227280186703</v>
      </c>
      <c r="I348" s="11">
        <f t="shared" si="7"/>
        <v>106.45528994957597</v>
      </c>
    </row>
    <row r="349" spans="1:9" x14ac:dyDescent="0.25">
      <c r="A349" s="20"/>
      <c r="B349" s="3">
        <f>DATE(YEAR(siječanj!B349),MONTH(siječanj!B349)+6,DAY(siječanj!B349))</f>
        <v>43650</v>
      </c>
      <c r="C349" s="9">
        <v>3.6041666666666701</v>
      </c>
      <c r="D349">
        <v>0.94013203798754708</v>
      </c>
      <c r="E349" s="6">
        <v>114.23923924732205</v>
      </c>
      <c r="F349" s="11">
        <v>182.03907690970604</v>
      </c>
      <c r="G349" s="11">
        <v>175.12530884516315</v>
      </c>
      <c r="H349" s="11">
        <v>2.4576413279687164</v>
      </c>
      <c r="I349" s="11">
        <f t="shared" si="7"/>
        <v>107.39996881173185</v>
      </c>
    </row>
    <row r="350" spans="1:9" x14ac:dyDescent="0.25">
      <c r="A350" s="20"/>
      <c r="B350" s="3">
        <f>DATE(YEAR(siječanj!B350),MONTH(siječanj!B350)+6,DAY(siječanj!B350))</f>
        <v>43650</v>
      </c>
      <c r="C350" s="9">
        <v>3.6145833333333299</v>
      </c>
      <c r="D350">
        <v>0.94013203798754708</v>
      </c>
      <c r="E350" s="6">
        <v>114.6157547192401</v>
      </c>
      <c r="F350" s="11">
        <v>180.27565263797553</v>
      </c>
      <c r="G350" s="11">
        <v>171.11749001574969</v>
      </c>
      <c r="H350" s="11">
        <v>2.2780566636684316</v>
      </c>
      <c r="I350" s="11">
        <f t="shared" si="7"/>
        <v>107.75394306968002</v>
      </c>
    </row>
    <row r="351" spans="1:9" x14ac:dyDescent="0.25">
      <c r="A351" s="20"/>
      <c r="B351" s="3">
        <f>DATE(YEAR(siječanj!B351),MONTH(siječanj!B351)+6,DAY(siječanj!B351))</f>
        <v>43650</v>
      </c>
      <c r="C351" s="9">
        <v>3.625</v>
      </c>
      <c r="D351">
        <v>0.94013203798754708</v>
      </c>
      <c r="E351" s="6">
        <v>114.88883055480564</v>
      </c>
      <c r="F351" s="11">
        <v>179.40794166643823</v>
      </c>
      <c r="G351" s="11">
        <v>169.59290132947589</v>
      </c>
      <c r="H351" s="11">
        <v>2.4634871164884662</v>
      </c>
      <c r="I351" s="11">
        <f t="shared" si="7"/>
        <v>108.0106704114954</v>
      </c>
    </row>
    <row r="352" spans="1:9" x14ac:dyDescent="0.25">
      <c r="A352" s="20"/>
      <c r="B352" s="3">
        <f>DATE(YEAR(siječanj!B352),MONTH(siječanj!B352)+6,DAY(siječanj!B352))</f>
        <v>43650</v>
      </c>
      <c r="C352" s="9">
        <v>3.6354166666666701</v>
      </c>
      <c r="D352">
        <v>0.94013203798754708</v>
      </c>
      <c r="E352" s="6">
        <v>115.26261228050453</v>
      </c>
      <c r="F352" s="11">
        <v>179.26644903429914</v>
      </c>
      <c r="G352" s="11">
        <v>164.76133297340365</v>
      </c>
      <c r="H352" s="11">
        <v>2.4065429533567535</v>
      </c>
      <c r="I352" s="11">
        <f t="shared" si="7"/>
        <v>108.36207458703919</v>
      </c>
    </row>
    <row r="353" spans="1:9" x14ac:dyDescent="0.25">
      <c r="A353" s="20"/>
      <c r="B353" s="3">
        <f>DATE(YEAR(siječanj!B353),MONTH(siječanj!B353)+6,DAY(siječanj!B353))</f>
        <v>43650</v>
      </c>
      <c r="C353" s="9">
        <v>3.6458333333333299</v>
      </c>
      <c r="D353">
        <v>0.94013203798754708</v>
      </c>
      <c r="E353" s="6">
        <v>115.97983154592779</v>
      </c>
      <c r="F353" s="11">
        <v>177.23005724407304</v>
      </c>
      <c r="G353" s="11">
        <v>164.33365338429343</v>
      </c>
      <c r="H353" s="11">
        <v>2.4144997488552256</v>
      </c>
      <c r="I353" s="11">
        <f t="shared" si="7"/>
        <v>109.0363553967255</v>
      </c>
    </row>
    <row r="354" spans="1:9" x14ac:dyDescent="0.25">
      <c r="A354" s="20"/>
      <c r="B354" s="3">
        <f>DATE(YEAR(siječanj!B354),MONTH(siječanj!B354)+6,DAY(siječanj!B354))</f>
        <v>43650</v>
      </c>
      <c r="C354" s="9">
        <v>3.65625</v>
      </c>
      <c r="D354">
        <v>0.94013203798754708</v>
      </c>
      <c r="E354" s="6">
        <v>115.88355186290821</v>
      </c>
      <c r="F354" s="11">
        <v>175.81744271017038</v>
      </c>
      <c r="G354" s="11">
        <v>160.66070017915715</v>
      </c>
      <c r="H354" s="11">
        <v>2.1560764774789858</v>
      </c>
      <c r="I354" s="11">
        <f t="shared" si="7"/>
        <v>108.94583978211151</v>
      </c>
    </row>
    <row r="355" spans="1:9" x14ac:dyDescent="0.25">
      <c r="A355" s="20"/>
      <c r="B355" s="3">
        <f>DATE(YEAR(siječanj!B355),MONTH(siječanj!B355)+6,DAY(siječanj!B355))</f>
        <v>43650</v>
      </c>
      <c r="C355" s="9">
        <v>3.6666666666666701</v>
      </c>
      <c r="D355">
        <v>0.94013203798754708</v>
      </c>
      <c r="E355" s="6">
        <v>115.10930212488873</v>
      </c>
      <c r="F355" s="11">
        <v>176.13583123388293</v>
      </c>
      <c r="G355" s="11">
        <v>162.46920575227674</v>
      </c>
      <c r="H355" s="11">
        <v>2.070041437607796</v>
      </c>
      <c r="I355" s="11">
        <f t="shared" si="7"/>
        <v>108.21794279799592</v>
      </c>
    </row>
    <row r="356" spans="1:9" x14ac:dyDescent="0.25">
      <c r="A356" s="20"/>
      <c r="B356" s="3">
        <f>DATE(YEAR(siječanj!B356),MONTH(siječanj!B356)+6,DAY(siječanj!B356))</f>
        <v>43650</v>
      </c>
      <c r="C356" s="9">
        <v>3.6770833333333299</v>
      </c>
      <c r="D356">
        <v>0.94013203798754708</v>
      </c>
      <c r="E356" s="6">
        <v>113.42558842408921</v>
      </c>
      <c r="F356" s="11">
        <v>170.26457732554098</v>
      </c>
      <c r="G356" s="11">
        <v>163.22113012273942</v>
      </c>
      <c r="H356" s="11">
        <v>2.1679231284908558</v>
      </c>
      <c r="I356" s="11">
        <f t="shared" si="7"/>
        <v>106.63502960507572</v>
      </c>
    </row>
    <row r="357" spans="1:9" x14ac:dyDescent="0.25">
      <c r="A357" s="20"/>
      <c r="B357" s="3">
        <f>DATE(YEAR(siječanj!B357),MONTH(siječanj!B357)+6,DAY(siječanj!B357))</f>
        <v>43650</v>
      </c>
      <c r="C357" s="9">
        <v>3.6875</v>
      </c>
      <c r="D357">
        <v>0.94013203798754708</v>
      </c>
      <c r="E357" s="6">
        <v>114.16825515431809</v>
      </c>
      <c r="F357" s="11">
        <v>164.97891203124632</v>
      </c>
      <c r="G357" s="11">
        <v>160.78891695373926</v>
      </c>
      <c r="H357" s="11">
        <v>2.1329824613226651</v>
      </c>
      <c r="I357" s="11">
        <f t="shared" si="7"/>
        <v>107.33323439171134</v>
      </c>
    </row>
    <row r="358" spans="1:9" x14ac:dyDescent="0.25">
      <c r="A358" s="20"/>
      <c r="B358" s="3">
        <f>DATE(YEAR(siječanj!B358),MONTH(siječanj!B358)+6,DAY(siječanj!B358))</f>
        <v>43650</v>
      </c>
      <c r="C358" s="9">
        <v>3.6979166666666701</v>
      </c>
      <c r="D358">
        <v>0.94013203798754708</v>
      </c>
      <c r="E358" s="6">
        <v>114.1952392346456</v>
      </c>
      <c r="F358" s="11">
        <v>163.97478151678033</v>
      </c>
      <c r="G358" s="11">
        <v>160.16530970595889</v>
      </c>
      <c r="H358" s="11">
        <v>2.1055503758489325</v>
      </c>
      <c r="I358" s="11">
        <f t="shared" si="7"/>
        <v>107.35860299014286</v>
      </c>
    </row>
    <row r="359" spans="1:9" x14ac:dyDescent="0.25">
      <c r="A359" s="20"/>
      <c r="B359" s="3">
        <f>DATE(YEAR(siječanj!B359),MONTH(siječanj!B359)+6,DAY(siječanj!B359))</f>
        <v>43650</v>
      </c>
      <c r="C359" s="9">
        <v>3.7083333333333299</v>
      </c>
      <c r="D359">
        <v>0.94013203798754708</v>
      </c>
      <c r="E359" s="6">
        <v>115.20700029859357</v>
      </c>
      <c r="F359" s="11">
        <v>162.85628575148311</v>
      </c>
      <c r="G359" s="11">
        <v>166.36002672471</v>
      </c>
      <c r="H359" s="11">
        <v>1.8567717050769008</v>
      </c>
      <c r="I359" s="11">
        <f t="shared" si="7"/>
        <v>108.30979198114872</v>
      </c>
    </row>
    <row r="360" spans="1:9" x14ac:dyDescent="0.25">
      <c r="A360" s="20"/>
      <c r="B360" s="3">
        <f>DATE(YEAR(siječanj!B360),MONTH(siječanj!B360)+6,DAY(siječanj!B360))</f>
        <v>43650</v>
      </c>
      <c r="C360" s="9">
        <v>3.71875</v>
      </c>
      <c r="D360">
        <v>0.94013203798754708</v>
      </c>
      <c r="E360" s="6">
        <v>115.32037532561701</v>
      </c>
      <c r="F360" s="11">
        <v>162.85539876357527</v>
      </c>
      <c r="G360" s="11">
        <v>176.76040888722051</v>
      </c>
      <c r="H360" s="11">
        <v>1.8715787682451872</v>
      </c>
      <c r="I360" s="11">
        <f t="shared" si="7"/>
        <v>108.41637947636116</v>
      </c>
    </row>
    <row r="361" spans="1:9" x14ac:dyDescent="0.25">
      <c r="A361" s="20"/>
      <c r="B361" s="3">
        <f>DATE(YEAR(siječanj!B361),MONTH(siječanj!B361)+6,DAY(siječanj!B361))</f>
        <v>43650</v>
      </c>
      <c r="C361" s="9">
        <v>3.7291666666666701</v>
      </c>
      <c r="D361">
        <v>0.94013203798754708</v>
      </c>
      <c r="E361" s="6">
        <v>115.88838902533595</v>
      </c>
      <c r="F361" s="11">
        <v>163.59374997376705</v>
      </c>
      <c r="G361" s="11">
        <v>168.13765719436134</v>
      </c>
      <c r="H361" s="11">
        <v>1.885913606155674</v>
      </c>
      <c r="I361" s="11">
        <f t="shared" si="7"/>
        <v>108.95038735348277</v>
      </c>
    </row>
    <row r="362" spans="1:9" x14ac:dyDescent="0.25">
      <c r="A362" s="20"/>
      <c r="B362" s="3">
        <f>DATE(YEAR(siječanj!B362),MONTH(siječanj!B362)+6,DAY(siječanj!B362))</f>
        <v>43650</v>
      </c>
      <c r="C362" s="9">
        <v>3.7395833333333299</v>
      </c>
      <c r="D362">
        <v>0.94013203798754708</v>
      </c>
      <c r="E362" s="6">
        <v>117.1929339122988</v>
      </c>
      <c r="F362" s="11">
        <v>163.06460349070554</v>
      </c>
      <c r="G362" s="11">
        <v>163.25274378822508</v>
      </c>
      <c r="H362" s="11">
        <v>1.8411702629791808</v>
      </c>
      <c r="I362" s="11">
        <f t="shared" si="7"/>
        <v>110.17683179670939</v>
      </c>
    </row>
    <row r="363" spans="1:9" x14ac:dyDescent="0.25">
      <c r="A363" s="20"/>
      <c r="B363" s="3">
        <f>DATE(YEAR(siječanj!B363),MONTH(siječanj!B363)+6,DAY(siječanj!B363))</f>
        <v>43650</v>
      </c>
      <c r="C363" s="9">
        <v>3.75</v>
      </c>
      <c r="D363">
        <v>0.94013203798754708</v>
      </c>
      <c r="E363" s="6">
        <v>119.98759879721715</v>
      </c>
      <c r="F363" s="11">
        <v>161.05063122289192</v>
      </c>
      <c r="G363" s="11">
        <v>161.79259062404898</v>
      </c>
      <c r="H363" s="11">
        <v>1.8788402320610942</v>
      </c>
      <c r="I363" s="11">
        <f t="shared" si="7"/>
        <v>112.80418579045991</v>
      </c>
    </row>
    <row r="364" spans="1:9" x14ac:dyDescent="0.25">
      <c r="A364" s="20"/>
      <c r="B364" s="3">
        <f>DATE(YEAR(siječanj!B364),MONTH(siječanj!B364)+6,DAY(siječanj!B364))</f>
        <v>43650</v>
      </c>
      <c r="C364" s="9">
        <v>3.7604166666666701</v>
      </c>
      <c r="D364">
        <v>0.94013203798754708</v>
      </c>
      <c r="E364" s="6">
        <v>122.14222658937939</v>
      </c>
      <c r="F364" s="11">
        <v>160.5188960194659</v>
      </c>
      <c r="G364" s="11">
        <v>159.90233346066194</v>
      </c>
      <c r="H364" s="11">
        <v>2.5450740345457237</v>
      </c>
      <c r="I364" s="11">
        <f t="shared" si="7"/>
        <v>114.82982040781</v>
      </c>
    </row>
    <row r="365" spans="1:9" x14ac:dyDescent="0.25">
      <c r="A365" s="20"/>
      <c r="B365" s="3">
        <f>DATE(YEAR(siječanj!B365),MONTH(siječanj!B365)+6,DAY(siječanj!B365))</f>
        <v>43650</v>
      </c>
      <c r="C365" s="9">
        <v>3.7708333333333299</v>
      </c>
      <c r="D365">
        <v>0.94013203798754708</v>
      </c>
      <c r="E365" s="6">
        <v>123.70182582947891</v>
      </c>
      <c r="F365" s="11">
        <v>159.50685887070838</v>
      </c>
      <c r="G365" s="11">
        <v>159.00081817027547</v>
      </c>
      <c r="H365" s="11">
        <v>4.5647034249289522</v>
      </c>
      <c r="I365" s="11">
        <f t="shared" si="7"/>
        <v>116.29604961984859</v>
      </c>
    </row>
    <row r="366" spans="1:9" x14ac:dyDescent="0.25">
      <c r="A366" s="20"/>
      <c r="B366" s="3">
        <f>DATE(YEAR(siječanj!B366),MONTH(siječanj!B366)+6,DAY(siječanj!B366))</f>
        <v>43650</v>
      </c>
      <c r="C366" s="9">
        <v>3.78125</v>
      </c>
      <c r="D366">
        <v>0.94013203798754708</v>
      </c>
      <c r="E366" s="6">
        <v>125.96003520632676</v>
      </c>
      <c r="F366" s="11">
        <v>158.90986383297758</v>
      </c>
      <c r="G366" s="11">
        <v>161.9906496763673</v>
      </c>
      <c r="H366" s="11">
        <v>11.049311670279964</v>
      </c>
      <c r="I366" s="11">
        <f t="shared" si="7"/>
        <v>118.41906460350717</v>
      </c>
    </row>
    <row r="367" spans="1:9" x14ac:dyDescent="0.25">
      <c r="A367" s="20"/>
      <c r="B367" s="3">
        <f>DATE(YEAR(siječanj!B367),MONTH(siječanj!B367)+6,DAY(siječanj!B367))</f>
        <v>43650</v>
      </c>
      <c r="C367" s="9">
        <v>3.7916666666666701</v>
      </c>
      <c r="D367">
        <v>0.94013203798754708</v>
      </c>
      <c r="E367" s="6">
        <v>129.21798570051115</v>
      </c>
      <c r="F367" s="11">
        <v>157.53699117356976</v>
      </c>
      <c r="G367" s="11">
        <v>163.40882923719352</v>
      </c>
      <c r="H367" s="11">
        <v>26.013597836050685</v>
      </c>
      <c r="I367" s="11">
        <f t="shared" si="7"/>
        <v>121.48196824126727</v>
      </c>
    </row>
    <row r="368" spans="1:9" x14ac:dyDescent="0.25">
      <c r="A368" s="20"/>
      <c r="B368" s="3">
        <f>DATE(YEAR(siječanj!B368),MONTH(siječanj!B368)+6,DAY(siječanj!B368))</f>
        <v>43650</v>
      </c>
      <c r="C368" s="9">
        <v>3.8020833333333299</v>
      </c>
      <c r="D368">
        <v>0.94013203798754708</v>
      </c>
      <c r="E368" s="6">
        <v>133.292859770755</v>
      </c>
      <c r="F368" s="11">
        <v>154.11634036785202</v>
      </c>
      <c r="G368" s="11">
        <v>159.09001157565345</v>
      </c>
      <c r="H368" s="11">
        <v>42.345904566030406</v>
      </c>
      <c r="I368" s="11">
        <f t="shared" si="7"/>
        <v>125.31288790546823</v>
      </c>
    </row>
    <row r="369" spans="1:9" x14ac:dyDescent="0.25">
      <c r="A369" s="20"/>
      <c r="B369" s="3">
        <f>DATE(YEAR(siječanj!B369),MONTH(siječanj!B369)+6,DAY(siječanj!B369))</f>
        <v>43650</v>
      </c>
      <c r="C369" s="9">
        <v>3.8125</v>
      </c>
      <c r="D369">
        <v>0.94013203798754708</v>
      </c>
      <c r="E369" s="6">
        <v>138.16595696498032</v>
      </c>
      <c r="F369" s="11">
        <v>153.39438037311538</v>
      </c>
      <c r="G369" s="11">
        <v>158.0298178413895</v>
      </c>
      <c r="H369" s="11">
        <v>63.225019184527518</v>
      </c>
      <c r="I369" s="11">
        <f t="shared" si="7"/>
        <v>129.89424270198668</v>
      </c>
    </row>
    <row r="370" spans="1:9" x14ac:dyDescent="0.25">
      <c r="A370" s="20"/>
      <c r="B370" s="3">
        <f>DATE(YEAR(siječanj!B370),MONTH(siječanj!B370)+6,DAY(siječanj!B370))</f>
        <v>43650</v>
      </c>
      <c r="C370" s="9">
        <v>3.8229166666666701</v>
      </c>
      <c r="D370">
        <v>0.94013203798754708</v>
      </c>
      <c r="E370" s="6">
        <v>141.78246497797784</v>
      </c>
      <c r="F370" s="11">
        <v>150.06990153231845</v>
      </c>
      <c r="G370" s="11">
        <v>159.0327730193018</v>
      </c>
      <c r="H370" s="11">
        <v>86.982492818989172</v>
      </c>
      <c r="I370" s="11">
        <f t="shared" si="7"/>
        <v>133.29423775064433</v>
      </c>
    </row>
    <row r="371" spans="1:9" x14ac:dyDescent="0.25">
      <c r="A371" s="20"/>
      <c r="B371" s="3">
        <f>DATE(YEAR(siječanj!B371),MONTH(siječanj!B371)+6,DAY(siječanj!B371))</f>
        <v>43650</v>
      </c>
      <c r="C371" s="9">
        <v>3.8333333333333299</v>
      </c>
      <c r="D371">
        <v>0.94013203798754708</v>
      </c>
      <c r="E371" s="6">
        <v>147.76839144195986</v>
      </c>
      <c r="F371" s="11">
        <v>144.38310900064616</v>
      </c>
      <c r="G371" s="11">
        <v>152.3344610666804</v>
      </c>
      <c r="H371" s="11">
        <v>129.51990073469312</v>
      </c>
      <c r="I371" s="11">
        <f t="shared" si="7"/>
        <v>138.92179899647132</v>
      </c>
    </row>
    <row r="372" spans="1:9" x14ac:dyDescent="0.25">
      <c r="A372" s="20"/>
      <c r="B372" s="3">
        <f>DATE(YEAR(siječanj!B372),MONTH(siječanj!B372)+6,DAY(siječanj!B372))</f>
        <v>43650</v>
      </c>
      <c r="C372" s="9">
        <v>3.84375</v>
      </c>
      <c r="D372">
        <v>0.94013203798754708</v>
      </c>
      <c r="E372" s="6">
        <v>152.12553225417568</v>
      </c>
      <c r="F372" s="11">
        <v>125.40788906693592</v>
      </c>
      <c r="G372" s="11">
        <v>139.02292833647957</v>
      </c>
      <c r="H372" s="11">
        <v>197.7438584801499</v>
      </c>
      <c r="I372" s="11">
        <f t="shared" si="7"/>
        <v>143.01808666805852</v>
      </c>
    </row>
    <row r="373" spans="1:9" x14ac:dyDescent="0.25">
      <c r="A373" s="20"/>
      <c r="B373" s="3">
        <f>DATE(YEAR(siječanj!B373),MONTH(siječanj!B373)+6,DAY(siječanj!B373))</f>
        <v>43650</v>
      </c>
      <c r="C373" s="9">
        <v>3.8541666666666701</v>
      </c>
      <c r="D373">
        <v>0.94013203798754708</v>
      </c>
      <c r="E373" s="6">
        <v>155.73060498887077</v>
      </c>
      <c r="F373" s="11">
        <v>118.28507916656201</v>
      </c>
      <c r="G373" s="11">
        <v>130.60920173632812</v>
      </c>
      <c r="H373" s="11">
        <v>228.86664746909915</v>
      </c>
      <c r="I373" s="11">
        <f t="shared" si="7"/>
        <v>146.40733104522073</v>
      </c>
    </row>
    <row r="374" spans="1:9" x14ac:dyDescent="0.25">
      <c r="A374" s="20"/>
      <c r="B374" s="3">
        <f>DATE(YEAR(siječanj!B374),MONTH(siječanj!B374)+6,DAY(siječanj!B374))</f>
        <v>43650</v>
      </c>
      <c r="C374" s="9">
        <v>3.8645833333333299</v>
      </c>
      <c r="D374">
        <v>0.94013203798754708</v>
      </c>
      <c r="E374" s="6">
        <v>156.47549127485348</v>
      </c>
      <c r="F374" s="11">
        <v>116.38724211187531</v>
      </c>
      <c r="G374" s="11">
        <v>128.19851122785795</v>
      </c>
      <c r="H374" s="11">
        <v>229.79496729013968</v>
      </c>
      <c r="I374" s="11">
        <f t="shared" si="7"/>
        <v>147.10762250733063</v>
      </c>
    </row>
    <row r="375" spans="1:9" x14ac:dyDescent="0.25">
      <c r="A375" s="20"/>
      <c r="B375" s="3">
        <f>DATE(YEAR(siječanj!B375),MONTH(siječanj!B375)+6,DAY(siječanj!B375))</f>
        <v>43650</v>
      </c>
      <c r="C375" s="9">
        <v>3.875</v>
      </c>
      <c r="D375">
        <v>0.94013203798754708</v>
      </c>
      <c r="E375" s="6">
        <v>156.27649162360373</v>
      </c>
      <c r="F375" s="11">
        <v>113.14581905281905</v>
      </c>
      <c r="G375" s="11">
        <v>123.27579067149193</v>
      </c>
      <c r="H375" s="11">
        <v>231.15388251097744</v>
      </c>
      <c r="I375" s="11">
        <f t="shared" si="7"/>
        <v>146.92053655964241</v>
      </c>
    </row>
    <row r="376" spans="1:9" x14ac:dyDescent="0.25">
      <c r="A376" s="20"/>
      <c r="B376" s="3">
        <f>DATE(YEAR(siječanj!B376),MONTH(siječanj!B376)+6,DAY(siječanj!B376))</f>
        <v>43650</v>
      </c>
      <c r="C376" s="9">
        <v>3.8854166666666701</v>
      </c>
      <c r="D376">
        <v>0.94013203798754708</v>
      </c>
      <c r="E376" s="6">
        <v>160.51270734570861</v>
      </c>
      <c r="F376" s="11">
        <v>110.33264659892833</v>
      </c>
      <c r="G376" s="11">
        <v>109.67331267350757</v>
      </c>
      <c r="H376" s="11">
        <v>238.23902521934448</v>
      </c>
      <c r="I376" s="11">
        <f t="shared" si="7"/>
        <v>150.90313867981976</v>
      </c>
    </row>
    <row r="377" spans="1:9" x14ac:dyDescent="0.25">
      <c r="A377" s="20"/>
      <c r="B377" s="3">
        <f>DATE(YEAR(siječanj!B377),MONTH(siječanj!B377)+6,DAY(siječanj!B377))</f>
        <v>43650</v>
      </c>
      <c r="C377" s="9">
        <v>3.8958333333333299</v>
      </c>
      <c r="D377">
        <v>0.94013203798754708</v>
      </c>
      <c r="E377" s="6">
        <v>163.36129969280884</v>
      </c>
      <c r="F377" s="11">
        <v>107.74500185778396</v>
      </c>
      <c r="G377" s="11">
        <v>101.33276392194288</v>
      </c>
      <c r="H377" s="11">
        <v>243.89637985359644</v>
      </c>
      <c r="I377" s="11">
        <f t="shared" si="7"/>
        <v>153.58119160849483</v>
      </c>
    </row>
    <row r="378" spans="1:9" x14ac:dyDescent="0.25">
      <c r="A378" s="20"/>
      <c r="B378" s="3">
        <f>DATE(YEAR(siječanj!B378),MONTH(siječanj!B378)+6,DAY(siječanj!B378))</f>
        <v>43650</v>
      </c>
      <c r="C378" s="9">
        <v>3.90625</v>
      </c>
      <c r="D378">
        <v>0.94013203798754708</v>
      </c>
      <c r="E378" s="6">
        <v>161.47365090640886</v>
      </c>
      <c r="F378" s="11">
        <v>104.40760750980417</v>
      </c>
      <c r="G378" s="11">
        <v>103.58758974726506</v>
      </c>
      <c r="H378" s="11">
        <v>244.63735230742301</v>
      </c>
      <c r="I378" s="11">
        <f t="shared" si="7"/>
        <v>151.80655250793188</v>
      </c>
    </row>
    <row r="379" spans="1:9" x14ac:dyDescent="0.25">
      <c r="A379" s="20"/>
      <c r="B379" s="3">
        <f>DATE(YEAR(siječanj!B379),MONTH(siječanj!B379)+6,DAY(siječanj!B379))</f>
        <v>43650</v>
      </c>
      <c r="C379" s="9">
        <v>3.9166666666666701</v>
      </c>
      <c r="D379">
        <v>0.94013203798754708</v>
      </c>
      <c r="E379" s="6">
        <v>157.5211978433247</v>
      </c>
      <c r="F379" s="11">
        <v>102.81807300320837</v>
      </c>
      <c r="G379" s="11">
        <v>92.492509728871511</v>
      </c>
      <c r="H379" s="11">
        <v>241.62417998369742</v>
      </c>
      <c r="I379" s="11">
        <f t="shared" si="7"/>
        <v>148.09072475468446</v>
      </c>
    </row>
    <row r="380" spans="1:9" x14ac:dyDescent="0.25">
      <c r="A380" s="20"/>
      <c r="B380" s="3">
        <f>DATE(YEAR(siječanj!B380),MONTH(siječanj!B380)+6,DAY(siječanj!B380))</f>
        <v>43650</v>
      </c>
      <c r="C380" s="9">
        <v>3.9270833333333299</v>
      </c>
      <c r="D380">
        <v>0.94013203798754708</v>
      </c>
      <c r="E380" s="6">
        <v>150.93705246404528</v>
      </c>
      <c r="F380" s="11">
        <v>100.44430472641018</v>
      </c>
      <c r="G380" s="11">
        <v>87.974753965655395</v>
      </c>
      <c r="H380" s="11">
        <v>242.3961432205443</v>
      </c>
      <c r="I380" s="11">
        <f t="shared" si="7"/>
        <v>141.90075874085619</v>
      </c>
    </row>
    <row r="381" spans="1:9" x14ac:dyDescent="0.25">
      <c r="A381" s="20"/>
      <c r="B381" s="3">
        <f>DATE(YEAR(siječanj!B381),MONTH(siječanj!B381)+6,DAY(siječanj!B381))</f>
        <v>43650</v>
      </c>
      <c r="C381" s="9">
        <v>3.9375</v>
      </c>
      <c r="D381">
        <v>0.94013203798754708</v>
      </c>
      <c r="E381" s="6">
        <v>141.74711686510034</v>
      </c>
      <c r="F381" s="11">
        <v>97.426591255565214</v>
      </c>
      <c r="G381" s="11">
        <v>83.751632266385982</v>
      </c>
      <c r="H381" s="11">
        <v>241.57956870351677</v>
      </c>
      <c r="I381" s="11">
        <f t="shared" si="7"/>
        <v>133.26100585724578</v>
      </c>
    </row>
    <row r="382" spans="1:9" x14ac:dyDescent="0.25">
      <c r="A382" s="20"/>
      <c r="B382" s="3">
        <f>DATE(YEAR(siječanj!B382),MONTH(siječanj!B382)+6,DAY(siječanj!B382))</f>
        <v>43650</v>
      </c>
      <c r="C382" s="9">
        <v>3.9479166666666701</v>
      </c>
      <c r="D382">
        <v>0.94013203798754708</v>
      </c>
      <c r="E382" s="6">
        <v>130.550739592578</v>
      </c>
      <c r="F382" s="11">
        <v>93.147729480019862</v>
      </c>
      <c r="G382" s="11">
        <v>81.18834440891014</v>
      </c>
      <c r="H382" s="11">
        <v>238.88733547205481</v>
      </c>
      <c r="I382" s="11">
        <f t="shared" si="7"/>
        <v>122.73493287395191</v>
      </c>
    </row>
    <row r="383" spans="1:9" x14ac:dyDescent="0.25">
      <c r="A383" s="20"/>
      <c r="B383" s="3">
        <f>DATE(YEAR(siječanj!B383),MONTH(siječanj!B383)+6,DAY(siječanj!B383))</f>
        <v>43650</v>
      </c>
      <c r="C383" s="9">
        <v>3.9583333333333299</v>
      </c>
      <c r="D383">
        <v>0.94013203798754708</v>
      </c>
      <c r="E383" s="6">
        <v>119.20402017504088</v>
      </c>
      <c r="F383" s="11">
        <v>89.780863855084348</v>
      </c>
      <c r="G383" s="11">
        <v>79.55609826682236</v>
      </c>
      <c r="H383" s="11">
        <v>239.11930412422188</v>
      </c>
      <c r="I383" s="11">
        <f t="shared" si="7"/>
        <v>112.06751842346986</v>
      </c>
    </row>
    <row r="384" spans="1:9" x14ac:dyDescent="0.25">
      <c r="A384" s="20"/>
      <c r="B384" s="3">
        <f>DATE(YEAR(siječanj!B384),MONTH(siječanj!B384)+6,DAY(siječanj!B384))</f>
        <v>43650</v>
      </c>
      <c r="C384" s="9">
        <v>3.96875</v>
      </c>
      <c r="D384">
        <v>0.94013203798754708</v>
      </c>
      <c r="E384" s="6">
        <v>109.10236035908898</v>
      </c>
      <c r="F384" s="11">
        <v>86.602958762676792</v>
      </c>
      <c r="G384" s="11">
        <v>77.17526332512243</v>
      </c>
      <c r="H384" s="11">
        <v>239.97803775171215</v>
      </c>
      <c r="I384" s="11">
        <f t="shared" si="7"/>
        <v>102.57062439364209</v>
      </c>
    </row>
    <row r="385" spans="1:9" x14ac:dyDescent="0.25">
      <c r="A385" s="20"/>
      <c r="B385" s="3">
        <f>DATE(YEAR(siječanj!B385),MONTH(siječanj!B385)+6,DAY(siječanj!B385))</f>
        <v>43650</v>
      </c>
      <c r="C385" s="9">
        <v>3.9791666666666701</v>
      </c>
      <c r="D385">
        <v>0.94013203798754708</v>
      </c>
      <c r="E385" s="6">
        <v>99.335182433482586</v>
      </c>
      <c r="F385" s="11">
        <v>84.332129245426543</v>
      </c>
      <c r="G385" s="11">
        <v>78.412856444836407</v>
      </c>
      <c r="H385" s="11">
        <v>239.43628432804246</v>
      </c>
      <c r="I385" s="11">
        <f t="shared" si="7"/>
        <v>93.388187505054773</v>
      </c>
    </row>
    <row r="386" spans="1:9" ht="15.75" thickBot="1" x14ac:dyDescent="0.3">
      <c r="A386" s="20"/>
      <c r="B386" s="3">
        <f>DATE(YEAR(siječanj!B386),MONTH(siječanj!B386)+6,DAY(siječanj!B386))</f>
        <v>43650</v>
      </c>
      <c r="C386" s="9">
        <v>3.9895833333333299</v>
      </c>
      <c r="D386">
        <v>0.94013203798754708</v>
      </c>
      <c r="E386" s="6">
        <v>91.084414726824733</v>
      </c>
      <c r="F386" s="11">
        <v>82.382236837053924</v>
      </c>
      <c r="G386" s="11">
        <v>75.445458760024351</v>
      </c>
      <c r="H386" s="11">
        <v>239.79772674093482</v>
      </c>
      <c r="I386" s="11">
        <f t="shared" si="7"/>
        <v>85.631376446032675</v>
      </c>
    </row>
    <row r="387" spans="1:9" x14ac:dyDescent="0.25">
      <c r="A387" s="19">
        <f t="shared" ref="A387" si="8">A291+1</f>
        <v>186</v>
      </c>
      <c r="B387" s="3">
        <f>DATE(YEAR(siječanj!B387),MONTH(siječanj!B387)+6,DAY(siječanj!B387))</f>
        <v>43651</v>
      </c>
      <c r="C387" s="9">
        <v>4</v>
      </c>
      <c r="D387">
        <v>0.94111528517186516</v>
      </c>
      <c r="E387" s="6">
        <v>82.323564122681304</v>
      </c>
      <c r="F387" s="11">
        <v>77.802802552831622</v>
      </c>
      <c r="G387" s="11">
        <v>72.317223140218559</v>
      </c>
      <c r="H387" s="11">
        <v>239.8771696362644</v>
      </c>
      <c r="I387" s="11">
        <f t="shared" si="7"/>
        <v>77.475964525681547</v>
      </c>
    </row>
    <row r="388" spans="1:9" x14ac:dyDescent="0.25">
      <c r="A388" s="20"/>
      <c r="B388" s="3">
        <f>DATE(YEAR(siječanj!B388),MONTH(siječanj!B388)+6,DAY(siječanj!B388))</f>
        <v>43651</v>
      </c>
      <c r="C388" s="9">
        <v>4.0104166666666696</v>
      </c>
      <c r="D388">
        <v>0.94111528517186516</v>
      </c>
      <c r="E388" s="6">
        <v>77.42309968689375</v>
      </c>
      <c r="F388" s="11">
        <v>76.064799916432406</v>
      </c>
      <c r="G388" s="11">
        <v>70.517893397380874</v>
      </c>
      <c r="H388" s="11">
        <v>239.62272126096707</v>
      </c>
      <c r="I388" s="11">
        <f t="shared" ref="I388:I451" si="9">D388*E388</f>
        <v>72.864062540720752</v>
      </c>
    </row>
    <row r="389" spans="1:9" x14ac:dyDescent="0.25">
      <c r="A389" s="20"/>
      <c r="B389" s="3">
        <f>DATE(YEAR(siječanj!B389),MONTH(siječanj!B389)+6,DAY(siječanj!B389))</f>
        <v>43651</v>
      </c>
      <c r="C389" s="9">
        <v>4.0208333333333304</v>
      </c>
      <c r="D389">
        <v>0.94111528517186516</v>
      </c>
      <c r="E389" s="6">
        <v>72.595231400704137</v>
      </c>
      <c r="F389" s="11">
        <v>74.679417115356202</v>
      </c>
      <c r="G389" s="11">
        <v>70.440914362758718</v>
      </c>
      <c r="H389" s="11">
        <v>239.85673388813768</v>
      </c>
      <c r="I389" s="11">
        <f t="shared" si="9"/>
        <v>68.320481901791211</v>
      </c>
    </row>
    <row r="390" spans="1:9" x14ac:dyDescent="0.25">
      <c r="A390" s="20"/>
      <c r="B390" s="3">
        <f>DATE(YEAR(siječanj!B390),MONTH(siječanj!B390)+6,DAY(siječanj!B390))</f>
        <v>43651</v>
      </c>
      <c r="C390" s="9">
        <v>4.03125</v>
      </c>
      <c r="D390">
        <v>0.94111528517186516</v>
      </c>
      <c r="E390" s="6">
        <v>68.792220152997544</v>
      </c>
      <c r="F390" s="11">
        <v>72.447185619416501</v>
      </c>
      <c r="G390" s="11">
        <v>69.425307296373731</v>
      </c>
      <c r="H390" s="11">
        <v>240.12886469819423</v>
      </c>
      <c r="I390" s="11">
        <f t="shared" si="9"/>
        <v>64.741409886894019</v>
      </c>
    </row>
    <row r="391" spans="1:9" x14ac:dyDescent="0.25">
      <c r="A391" s="20"/>
      <c r="B391" s="3">
        <f>DATE(YEAR(siječanj!B391),MONTH(siječanj!B391)+6,DAY(siječanj!B391))</f>
        <v>43651</v>
      </c>
      <c r="C391" s="9">
        <v>4.0416666666666696</v>
      </c>
      <c r="D391">
        <v>0.94111528517186516</v>
      </c>
      <c r="E391" s="6">
        <v>66.178194944721213</v>
      </c>
      <c r="F391" s="11">
        <v>71.846634603014479</v>
      </c>
      <c r="G391" s="11">
        <v>68.0630738083686</v>
      </c>
      <c r="H391" s="11">
        <v>239.97808477414247</v>
      </c>
      <c r="I391" s="11">
        <f t="shared" si="9"/>
        <v>62.281310807560587</v>
      </c>
    </row>
    <row r="392" spans="1:9" x14ac:dyDescent="0.25">
      <c r="A392" s="20"/>
      <c r="B392" s="3">
        <f>DATE(YEAR(siječanj!B392),MONTH(siječanj!B392)+6,DAY(siječanj!B392))</f>
        <v>43651</v>
      </c>
      <c r="C392" s="9">
        <v>4.0520833333333304</v>
      </c>
      <c r="D392">
        <v>0.94111528517186516</v>
      </c>
      <c r="E392" s="6">
        <v>63.924406811758679</v>
      </c>
      <c r="F392" s="11">
        <v>70.287683118399158</v>
      </c>
      <c r="G392" s="11">
        <v>67.111757762817021</v>
      </c>
      <c r="H392" s="11">
        <v>239.61856627898476</v>
      </c>
      <c r="I392" s="11">
        <f t="shared" si="9"/>
        <v>60.160236346090592</v>
      </c>
    </row>
    <row r="393" spans="1:9" x14ac:dyDescent="0.25">
      <c r="A393" s="20"/>
      <c r="B393" s="3">
        <f>DATE(YEAR(siječanj!B393),MONTH(siječanj!B393)+6,DAY(siječanj!B393))</f>
        <v>43651</v>
      </c>
      <c r="C393" s="9">
        <v>4.0625</v>
      </c>
      <c r="D393">
        <v>0.94111528517186516</v>
      </c>
      <c r="E393" s="6">
        <v>62.269519541679841</v>
      </c>
      <c r="F393" s="11">
        <v>69.339954599719476</v>
      </c>
      <c r="G393" s="11">
        <v>65.691390613406512</v>
      </c>
      <c r="H393" s="11">
        <v>239.84209290419142</v>
      </c>
      <c r="I393" s="11">
        <f t="shared" si="9"/>
        <v>58.602796640983051</v>
      </c>
    </row>
    <row r="394" spans="1:9" x14ac:dyDescent="0.25">
      <c r="A394" s="20"/>
      <c r="B394" s="3">
        <f>DATE(YEAR(siječanj!B394),MONTH(siječanj!B394)+6,DAY(siječanj!B394))</f>
        <v>43651</v>
      </c>
      <c r="C394" s="9">
        <v>4.0729166666666696</v>
      </c>
      <c r="D394">
        <v>0.94111528517186516</v>
      </c>
      <c r="E394" s="6">
        <v>60.853591867585322</v>
      </c>
      <c r="F394" s="11">
        <v>69.048641281555533</v>
      </c>
      <c r="G394" s="11">
        <v>65.298110353043398</v>
      </c>
      <c r="H394" s="11">
        <v>239.41890403741007</v>
      </c>
      <c r="I394" s="11">
        <f t="shared" si="9"/>
        <v>57.270245464194858</v>
      </c>
    </row>
    <row r="395" spans="1:9" x14ac:dyDescent="0.25">
      <c r="A395" s="20"/>
      <c r="B395" s="3">
        <f>DATE(YEAR(siječanj!B395),MONTH(siječanj!B395)+6,DAY(siječanj!B395))</f>
        <v>43651</v>
      </c>
      <c r="C395" s="9">
        <v>4.0833333333333304</v>
      </c>
      <c r="D395">
        <v>0.94111528517186516</v>
      </c>
      <c r="E395" s="6">
        <v>60.558996466193577</v>
      </c>
      <c r="F395" s="11">
        <v>69.648758837803513</v>
      </c>
      <c r="G395" s="11">
        <v>65.221488557657949</v>
      </c>
      <c r="H395" s="11">
        <v>239.60494278039269</v>
      </c>
      <c r="I395" s="11">
        <f t="shared" si="9"/>
        <v>56.992997229003741</v>
      </c>
    </row>
    <row r="396" spans="1:9" x14ac:dyDescent="0.25">
      <c r="A396" s="20"/>
      <c r="B396" s="3">
        <f>DATE(YEAR(siječanj!B396),MONTH(siječanj!B396)+6,DAY(siječanj!B396))</f>
        <v>43651</v>
      </c>
      <c r="C396" s="9">
        <v>4.09375</v>
      </c>
      <c r="D396">
        <v>0.94111528517186516</v>
      </c>
      <c r="E396" s="6">
        <v>60.039235273269782</v>
      </c>
      <c r="F396" s="11">
        <v>70.741186791058283</v>
      </c>
      <c r="G396" s="11">
        <v>66.014599802364955</v>
      </c>
      <c r="H396" s="11">
        <v>239.70763176441926</v>
      </c>
      <c r="I396" s="11">
        <f t="shared" si="9"/>
        <v>56.503842025703996</v>
      </c>
    </row>
    <row r="397" spans="1:9" x14ac:dyDescent="0.25">
      <c r="A397" s="20"/>
      <c r="B397" s="3">
        <f>DATE(YEAR(siječanj!B397),MONTH(siječanj!B397)+6,DAY(siječanj!B397))</f>
        <v>43651</v>
      </c>
      <c r="C397" s="9">
        <v>4.1041666666666696</v>
      </c>
      <c r="D397">
        <v>0.94111528517186516</v>
      </c>
      <c r="E397" s="6">
        <v>59.258012199306329</v>
      </c>
      <c r="F397" s="11">
        <v>70.179896026757717</v>
      </c>
      <c r="G397" s="11">
        <v>65.779395897278178</v>
      </c>
      <c r="H397" s="11">
        <v>239.85277600017187</v>
      </c>
      <c r="I397" s="11">
        <f t="shared" si="9"/>
        <v>55.768621049668042</v>
      </c>
    </row>
    <row r="398" spans="1:9" x14ac:dyDescent="0.25">
      <c r="A398" s="20"/>
      <c r="B398" s="3">
        <f>DATE(YEAR(siječanj!B398),MONTH(siječanj!B398)+6,DAY(siječanj!B398))</f>
        <v>43651</v>
      </c>
      <c r="C398" s="9">
        <v>4.1145833333333304</v>
      </c>
      <c r="D398">
        <v>0.94111528517186516</v>
      </c>
      <c r="E398" s="6">
        <v>58.944238883261569</v>
      </c>
      <c r="F398" s="11">
        <v>68.764985759446532</v>
      </c>
      <c r="G398" s="11">
        <v>64.861636256432035</v>
      </c>
      <c r="H398" s="11">
        <v>239.83434720939081</v>
      </c>
      <c r="I398" s="11">
        <f t="shared" si="9"/>
        <v>55.473324185859255</v>
      </c>
    </row>
    <row r="399" spans="1:9" x14ac:dyDescent="0.25">
      <c r="A399" s="20"/>
      <c r="B399" s="3">
        <f>DATE(YEAR(siječanj!B399),MONTH(siječanj!B399)+6,DAY(siječanj!B399))</f>
        <v>43651</v>
      </c>
      <c r="C399" s="9">
        <v>4.125</v>
      </c>
      <c r="D399">
        <v>0.94111528517186516</v>
      </c>
      <c r="E399" s="6">
        <v>58.736195237166882</v>
      </c>
      <c r="F399" s="11">
        <v>67.865925183619254</v>
      </c>
      <c r="G399" s="11">
        <v>63.678793060184837</v>
      </c>
      <c r="H399" s="11">
        <v>239.6321257470334</v>
      </c>
      <c r="I399" s="11">
        <f t="shared" si="9"/>
        <v>55.277531130536659</v>
      </c>
    </row>
    <row r="400" spans="1:9" x14ac:dyDescent="0.25">
      <c r="A400" s="20"/>
      <c r="B400" s="3">
        <f>DATE(YEAR(siječanj!B400),MONTH(siječanj!B400)+6,DAY(siječanj!B400))</f>
        <v>43651</v>
      </c>
      <c r="C400" s="9">
        <v>4.1354166666666696</v>
      </c>
      <c r="D400">
        <v>0.94111528517186516</v>
      </c>
      <c r="E400" s="6">
        <v>58.670390769352352</v>
      </c>
      <c r="F400" s="11">
        <v>66.627653942605065</v>
      </c>
      <c r="G400" s="11">
        <v>63.530687292143959</v>
      </c>
      <c r="H400" s="11">
        <v>239.48584296818038</v>
      </c>
      <c r="I400" s="11">
        <f t="shared" si="9"/>
        <v>55.215601540043806</v>
      </c>
    </row>
    <row r="401" spans="1:9" x14ac:dyDescent="0.25">
      <c r="A401" s="20"/>
      <c r="B401" s="3">
        <f>DATE(YEAR(siječanj!B401),MONTH(siječanj!B401)+6,DAY(siječanj!B401))</f>
        <v>43651</v>
      </c>
      <c r="C401" s="9">
        <v>4.1458333333333304</v>
      </c>
      <c r="D401">
        <v>0.94111528517186516</v>
      </c>
      <c r="E401" s="6">
        <v>59.150194002832976</v>
      </c>
      <c r="F401" s="11">
        <v>66.527163430223524</v>
      </c>
      <c r="G401" s="11">
        <v>63.768359760495542</v>
      </c>
      <c r="H401" s="11">
        <v>239.31170290102617</v>
      </c>
      <c r="I401" s="11">
        <f t="shared" si="9"/>
        <v>55.667151696947307</v>
      </c>
    </row>
    <row r="402" spans="1:9" x14ac:dyDescent="0.25">
      <c r="A402" s="20"/>
      <c r="B402" s="3">
        <f>DATE(YEAR(siječanj!B402),MONTH(siječanj!B402)+6,DAY(siječanj!B402))</f>
        <v>43651</v>
      </c>
      <c r="C402" s="9">
        <v>4.15625</v>
      </c>
      <c r="D402">
        <v>0.94111528517186516</v>
      </c>
      <c r="E402" s="6">
        <v>60.358297405529399</v>
      </c>
      <c r="F402" s="11">
        <v>65.75473743569917</v>
      </c>
      <c r="G402" s="11">
        <v>62.889767990117804</v>
      </c>
      <c r="H402" s="11">
        <v>239.37927913579907</v>
      </c>
      <c r="I402" s="11">
        <f t="shared" si="9"/>
        <v>56.804116275293048</v>
      </c>
    </row>
    <row r="403" spans="1:9" x14ac:dyDescent="0.25">
      <c r="A403" s="20"/>
      <c r="B403" s="3">
        <f>DATE(YEAR(siječanj!B403),MONTH(siječanj!B403)+6,DAY(siječanj!B403))</f>
        <v>43651</v>
      </c>
      <c r="C403" s="9">
        <v>4.1666666666666696</v>
      </c>
      <c r="D403">
        <v>0.94111528517186516</v>
      </c>
      <c r="E403" s="6">
        <v>62.509323879142926</v>
      </c>
      <c r="F403" s="11">
        <v>65.429541982159989</v>
      </c>
      <c r="G403" s="11">
        <v>63.157336164479716</v>
      </c>
      <c r="H403" s="11">
        <v>232.68376428516061</v>
      </c>
      <c r="I403" s="11">
        <f t="shared" si="9"/>
        <v>58.828480168420072</v>
      </c>
    </row>
    <row r="404" spans="1:9" x14ac:dyDescent="0.25">
      <c r="A404" s="20"/>
      <c r="B404" s="3">
        <f>DATE(YEAR(siječanj!B404),MONTH(siječanj!B404)+6,DAY(siječanj!B404))</f>
        <v>43651</v>
      </c>
      <c r="C404" s="9">
        <v>4.1770833333333304</v>
      </c>
      <c r="D404">
        <v>0.94111528517186516</v>
      </c>
      <c r="E404" s="6">
        <v>64.702099045017135</v>
      </c>
      <c r="F404" s="11">
        <v>64.400527644035336</v>
      </c>
      <c r="G404" s="11">
        <v>60.999695467235121</v>
      </c>
      <c r="H404" s="11">
        <v>173.01361181987113</v>
      </c>
      <c r="I404" s="11">
        <f t="shared" si="9"/>
        <v>60.892134393969563</v>
      </c>
    </row>
    <row r="405" spans="1:9" x14ac:dyDescent="0.25">
      <c r="A405" s="20"/>
      <c r="B405" s="3">
        <f>DATE(YEAR(siječanj!B405),MONTH(siječanj!B405)+6,DAY(siječanj!B405))</f>
        <v>43651</v>
      </c>
      <c r="C405" s="9">
        <v>4.1875</v>
      </c>
      <c r="D405">
        <v>0.94111528517186516</v>
      </c>
      <c r="E405" s="6">
        <v>67.242973214757015</v>
      </c>
      <c r="F405" s="11">
        <v>63.984654734380008</v>
      </c>
      <c r="G405" s="11">
        <v>59.996270660213888</v>
      </c>
      <c r="H405" s="11">
        <v>104.52440254586757</v>
      </c>
      <c r="I405" s="11">
        <f t="shared" si="9"/>
        <v>63.283389912810136</v>
      </c>
    </row>
    <row r="406" spans="1:9" x14ac:dyDescent="0.25">
      <c r="A406" s="20"/>
      <c r="B406" s="3">
        <f>DATE(YEAR(siječanj!B406),MONTH(siječanj!B406)+6,DAY(siječanj!B406))</f>
        <v>43651</v>
      </c>
      <c r="C406" s="9">
        <v>4.1979166666666696</v>
      </c>
      <c r="D406">
        <v>0.94111528517186516</v>
      </c>
      <c r="E406" s="6">
        <v>71.017644428129074</v>
      </c>
      <c r="F406" s="11">
        <v>63.570178529665533</v>
      </c>
      <c r="G406" s="11">
        <v>59.557697281346428</v>
      </c>
      <c r="H406" s="11">
        <v>67.999215540402218</v>
      </c>
      <c r="I406" s="11">
        <f t="shared" si="9"/>
        <v>66.835790688212811</v>
      </c>
    </row>
    <row r="407" spans="1:9" x14ac:dyDescent="0.25">
      <c r="A407" s="20"/>
      <c r="B407" s="3">
        <f>DATE(YEAR(siječanj!B407),MONTH(siječanj!B407)+6,DAY(siječanj!B407))</f>
        <v>43651</v>
      </c>
      <c r="C407" s="9">
        <v>4.2083333333333304</v>
      </c>
      <c r="D407">
        <v>0.94111528517186516</v>
      </c>
      <c r="E407" s="6">
        <v>74.137695590972385</v>
      </c>
      <c r="F407" s="11">
        <v>63.476145770875412</v>
      </c>
      <c r="G407" s="11">
        <v>62.668291705137804</v>
      </c>
      <c r="H407" s="11">
        <v>46.070936456343766</v>
      </c>
      <c r="I407" s="11">
        <f t="shared" si="9"/>
        <v>69.772118528082899</v>
      </c>
    </row>
    <row r="408" spans="1:9" x14ac:dyDescent="0.25">
      <c r="A408" s="20"/>
      <c r="B408" s="3">
        <f>DATE(YEAR(siječanj!B408),MONTH(siječanj!B408)+6,DAY(siječanj!B408))</f>
        <v>43651</v>
      </c>
      <c r="C408" s="9">
        <v>4.21875</v>
      </c>
      <c r="D408">
        <v>0.94111528517186516</v>
      </c>
      <c r="E408" s="6">
        <v>77.61575335427311</v>
      </c>
      <c r="F408" s="11">
        <v>68.082723490485364</v>
      </c>
      <c r="G408" s="11">
        <v>68.825085169862959</v>
      </c>
      <c r="H408" s="11">
        <v>27.074469886287375</v>
      </c>
      <c r="I408" s="11">
        <f t="shared" si="9"/>
        <v>73.045371851835881</v>
      </c>
    </row>
    <row r="409" spans="1:9" x14ac:dyDescent="0.25">
      <c r="A409" s="20"/>
      <c r="B409" s="3">
        <f>DATE(YEAR(siječanj!B409),MONTH(siječanj!B409)+6,DAY(siječanj!B409))</f>
        <v>43651</v>
      </c>
      <c r="C409" s="9">
        <v>4.2291666666666696</v>
      </c>
      <c r="D409">
        <v>0.94111528517186516</v>
      </c>
      <c r="E409" s="6">
        <v>81.867940745465319</v>
      </c>
      <c r="F409" s="11">
        <v>76.103542424460969</v>
      </c>
      <c r="G409" s="11">
        <v>73.471551420314128</v>
      </c>
      <c r="H409" s="11">
        <v>7.0081970042312669</v>
      </c>
      <c r="I409" s="11">
        <f t="shared" si="9"/>
        <v>77.047170401101951</v>
      </c>
    </row>
    <row r="410" spans="1:9" x14ac:dyDescent="0.25">
      <c r="A410" s="20"/>
      <c r="B410" s="3">
        <f>DATE(YEAR(siječanj!B410),MONTH(siječanj!B410)+6,DAY(siječanj!B410))</f>
        <v>43651</v>
      </c>
      <c r="C410" s="9">
        <v>4.2395833333333304</v>
      </c>
      <c r="D410">
        <v>0.94111528517186516</v>
      </c>
      <c r="E410" s="6">
        <v>86.4917230639102</v>
      </c>
      <c r="F410" s="11">
        <v>77.51458365854522</v>
      </c>
      <c r="G410" s="11">
        <v>76.96957380326522</v>
      </c>
      <c r="H410" s="11">
        <v>2.8366511207375491</v>
      </c>
      <c r="I410" s="11">
        <f t="shared" si="9"/>
        <v>81.398682616297833</v>
      </c>
    </row>
    <row r="411" spans="1:9" x14ac:dyDescent="0.25">
      <c r="A411" s="20"/>
      <c r="B411" s="3">
        <f>DATE(YEAR(siječanj!B411),MONTH(siječanj!B411)+6,DAY(siječanj!B411))</f>
        <v>43651</v>
      </c>
      <c r="C411" s="9">
        <v>4.25</v>
      </c>
      <c r="D411">
        <v>0.94111528517186516</v>
      </c>
      <c r="E411" s="6">
        <v>88.908269354127654</v>
      </c>
      <c r="F411" s="11">
        <v>77.366653340414445</v>
      </c>
      <c r="G411" s="11">
        <v>94.951873079860633</v>
      </c>
      <c r="H411" s="11">
        <v>2.9567694187813069</v>
      </c>
      <c r="I411" s="11">
        <f t="shared" si="9"/>
        <v>83.67293126734684</v>
      </c>
    </row>
    <row r="412" spans="1:9" x14ac:dyDescent="0.25">
      <c r="A412" s="20"/>
      <c r="B412" s="3">
        <f>DATE(YEAR(siječanj!B412),MONTH(siječanj!B412)+6,DAY(siječanj!B412))</f>
        <v>43651</v>
      </c>
      <c r="C412" s="9">
        <v>4.2604166666666696</v>
      </c>
      <c r="D412">
        <v>0.94111528517186516</v>
      </c>
      <c r="E412" s="6">
        <v>89.853794149387696</v>
      </c>
      <c r="F412" s="11">
        <v>87.317867002870145</v>
      </c>
      <c r="G412" s="11">
        <v>100.37608125999283</v>
      </c>
      <c r="H412" s="11">
        <v>3.513695079812269</v>
      </c>
      <c r="I412" s="11">
        <f t="shared" si="9"/>
        <v>84.562779104675073</v>
      </c>
    </row>
    <row r="413" spans="1:9" x14ac:dyDescent="0.25">
      <c r="A413" s="20"/>
      <c r="B413" s="3">
        <f>DATE(YEAR(siječanj!B413),MONTH(siječanj!B413)+6,DAY(siječanj!B413))</f>
        <v>43651</v>
      </c>
      <c r="C413" s="9">
        <v>4.2708333333333304</v>
      </c>
      <c r="D413">
        <v>0.94111528517186516</v>
      </c>
      <c r="E413" s="6">
        <v>93.013121324087905</v>
      </c>
      <c r="F413" s="11">
        <v>93.714976307918747</v>
      </c>
      <c r="G413" s="11">
        <v>109.16758233206512</v>
      </c>
      <c r="H413" s="11">
        <v>3.3723216427813321</v>
      </c>
      <c r="I413" s="11">
        <f t="shared" si="9"/>
        <v>87.536070199644286</v>
      </c>
    </row>
    <row r="414" spans="1:9" x14ac:dyDescent="0.25">
      <c r="A414" s="20"/>
      <c r="B414" s="3">
        <f>DATE(YEAR(siječanj!B414),MONTH(siječanj!B414)+6,DAY(siječanj!B414))</f>
        <v>43651</v>
      </c>
      <c r="C414" s="9">
        <v>4.28125</v>
      </c>
      <c r="D414">
        <v>0.94111528517186516</v>
      </c>
      <c r="E414" s="6">
        <v>93.814298561630793</v>
      </c>
      <c r="F414" s="11">
        <v>102.4795727310517</v>
      </c>
      <c r="G414" s="11">
        <v>119.98751187364597</v>
      </c>
      <c r="H414" s="11">
        <v>3.4934013994537878</v>
      </c>
      <c r="I414" s="11">
        <f t="shared" si="9"/>
        <v>88.290070344027669</v>
      </c>
    </row>
    <row r="415" spans="1:9" x14ac:dyDescent="0.25">
      <c r="A415" s="20"/>
      <c r="B415" s="3">
        <f>DATE(YEAR(siječanj!B415),MONTH(siječanj!B415)+6,DAY(siječanj!B415))</f>
        <v>43651</v>
      </c>
      <c r="C415" s="9">
        <v>4.2916666666666696</v>
      </c>
      <c r="D415">
        <v>0.94111528517186516</v>
      </c>
      <c r="E415" s="6">
        <v>93.572559557725739</v>
      </c>
      <c r="F415" s="11">
        <v>111.27295813274974</v>
      </c>
      <c r="G415" s="11">
        <v>129.04691026184881</v>
      </c>
      <c r="H415" s="11">
        <v>3.1207936605507571</v>
      </c>
      <c r="I415" s="11">
        <f t="shared" si="9"/>
        <v>88.0625660724304</v>
      </c>
    </row>
    <row r="416" spans="1:9" x14ac:dyDescent="0.25">
      <c r="A416" s="20"/>
      <c r="B416" s="3">
        <f>DATE(YEAR(siječanj!B416),MONTH(siječanj!B416)+6,DAY(siječanj!B416))</f>
        <v>43651</v>
      </c>
      <c r="C416" s="9">
        <v>4.3020833333333304</v>
      </c>
      <c r="D416">
        <v>0.94111528517186516</v>
      </c>
      <c r="E416" s="6">
        <v>93.187443803584415</v>
      </c>
      <c r="F416" s="11">
        <v>125.29223146268244</v>
      </c>
      <c r="G416" s="11">
        <v>139.80981398505043</v>
      </c>
      <c r="H416" s="11">
        <v>2.7944499902306923</v>
      </c>
      <c r="I416" s="11">
        <f t="shared" si="9"/>
        <v>87.700127749647507</v>
      </c>
    </row>
    <row r="417" spans="1:9" x14ac:dyDescent="0.25">
      <c r="A417" s="20"/>
      <c r="B417" s="3">
        <f>DATE(YEAR(siječanj!B417),MONTH(siječanj!B417)+6,DAY(siječanj!B417))</f>
        <v>43651</v>
      </c>
      <c r="C417" s="9">
        <v>4.3125</v>
      </c>
      <c r="D417">
        <v>0.94111528517186516</v>
      </c>
      <c r="E417" s="6">
        <v>94.079150327688041</v>
      </c>
      <c r="F417" s="11">
        <v>134.99149239707427</v>
      </c>
      <c r="G417" s="11">
        <v>149.14858148419816</v>
      </c>
      <c r="H417" s="11">
        <v>2.3043562089052383</v>
      </c>
      <c r="I417" s="11">
        <f t="shared" si="9"/>
        <v>88.539326389368895</v>
      </c>
    </row>
    <row r="418" spans="1:9" x14ac:dyDescent="0.25">
      <c r="A418" s="20"/>
      <c r="B418" s="3">
        <f>DATE(YEAR(siječanj!B418),MONTH(siječanj!B418)+6,DAY(siječanj!B418))</f>
        <v>43651</v>
      </c>
      <c r="C418" s="9">
        <v>4.3229166666666696</v>
      </c>
      <c r="D418">
        <v>0.94111528517186516</v>
      </c>
      <c r="E418" s="6">
        <v>95.779456101128588</v>
      </c>
      <c r="F418" s="11">
        <v>144.33087705208266</v>
      </c>
      <c r="G418" s="11">
        <v>163.65336150167451</v>
      </c>
      <c r="H418" s="11">
        <v>1.9569354845469109</v>
      </c>
      <c r="I418" s="11">
        <f t="shared" si="9"/>
        <v>90.139510142219777</v>
      </c>
    </row>
    <row r="419" spans="1:9" x14ac:dyDescent="0.25">
      <c r="A419" s="20"/>
      <c r="B419" s="3">
        <f>DATE(YEAR(siječanj!B419),MONTH(siječanj!B419)+6,DAY(siječanj!B419))</f>
        <v>43651</v>
      </c>
      <c r="C419" s="9">
        <v>4.3333333333333304</v>
      </c>
      <c r="D419">
        <v>0.94111528517186516</v>
      </c>
      <c r="E419" s="6">
        <v>96.62837264764697</v>
      </c>
      <c r="F419" s="11">
        <v>166.09028781216119</v>
      </c>
      <c r="G419" s="11">
        <v>178.3182890592152</v>
      </c>
      <c r="H419" s="11">
        <v>1.8167306049335796</v>
      </c>
      <c r="I419" s="11">
        <f t="shared" si="9"/>
        <v>90.938438479983532</v>
      </c>
    </row>
    <row r="420" spans="1:9" x14ac:dyDescent="0.25">
      <c r="A420" s="20"/>
      <c r="B420" s="3">
        <f>DATE(YEAR(siječanj!B420),MONTH(siječanj!B420)+6,DAY(siječanj!B420))</f>
        <v>43651</v>
      </c>
      <c r="C420" s="9">
        <v>4.34375</v>
      </c>
      <c r="D420">
        <v>0.94111528517186516</v>
      </c>
      <c r="E420" s="6">
        <v>98.33174371096581</v>
      </c>
      <c r="F420" s="11">
        <v>189.76239367776259</v>
      </c>
      <c r="G420" s="11">
        <v>190.36924895475727</v>
      </c>
      <c r="H420" s="11">
        <v>1.7582567121002244</v>
      </c>
      <c r="I420" s="11">
        <f t="shared" si="9"/>
        <v>92.541507023992352</v>
      </c>
    </row>
    <row r="421" spans="1:9" x14ac:dyDescent="0.25">
      <c r="A421" s="20"/>
      <c r="B421" s="3">
        <f>DATE(YEAR(siječanj!B421),MONTH(siječanj!B421)+6,DAY(siječanj!B421))</f>
        <v>43651</v>
      </c>
      <c r="C421" s="9">
        <v>4.3541666666666696</v>
      </c>
      <c r="D421">
        <v>0.94111528517186516</v>
      </c>
      <c r="E421" s="6">
        <v>99.087025975217728</v>
      </c>
      <c r="F421" s="11">
        <v>187.65698138504328</v>
      </c>
      <c r="G421" s="11">
        <v>195.0379563581358</v>
      </c>
      <c r="H421" s="11">
        <v>1.8623553685594825</v>
      </c>
      <c r="I421" s="11">
        <f t="shared" si="9"/>
        <v>93.252314707499039</v>
      </c>
    </row>
    <row r="422" spans="1:9" x14ac:dyDescent="0.25">
      <c r="A422" s="20"/>
      <c r="B422" s="3">
        <f>DATE(YEAR(siječanj!B422),MONTH(siječanj!B422)+6,DAY(siječanj!B422))</f>
        <v>43651</v>
      </c>
      <c r="C422" s="9">
        <v>4.3645833333333304</v>
      </c>
      <c r="D422">
        <v>0.94111528517186516</v>
      </c>
      <c r="E422" s="6">
        <v>100.77792047490955</v>
      </c>
      <c r="F422" s="11">
        <v>188.99903021127392</v>
      </c>
      <c r="G422" s="11">
        <v>201.5841405908605</v>
      </c>
      <c r="H422" s="11">
        <v>2.0609170851689602</v>
      </c>
      <c r="I422" s="11">
        <f t="shared" si="9"/>
        <v>94.843641366772047</v>
      </c>
    </row>
    <row r="423" spans="1:9" x14ac:dyDescent="0.25">
      <c r="A423" s="20"/>
      <c r="B423" s="3">
        <f>DATE(YEAR(siječanj!B423),MONTH(siječanj!B423)+6,DAY(siječanj!B423))</f>
        <v>43651</v>
      </c>
      <c r="C423" s="9">
        <v>4.375</v>
      </c>
      <c r="D423">
        <v>0.94111528517186516</v>
      </c>
      <c r="E423" s="6">
        <v>102.32735303789335</v>
      </c>
      <c r="F423" s="11">
        <v>191.80642319644392</v>
      </c>
      <c r="G423" s="11">
        <v>207.72293562033454</v>
      </c>
      <c r="H423" s="11">
        <v>1.9200648967806371</v>
      </c>
      <c r="I423" s="11">
        <f t="shared" si="9"/>
        <v>96.301836035139118</v>
      </c>
    </row>
    <row r="424" spans="1:9" x14ac:dyDescent="0.25">
      <c r="A424" s="20"/>
      <c r="B424" s="3">
        <f>DATE(YEAR(siječanj!B424),MONTH(siječanj!B424)+6,DAY(siječanj!B424))</f>
        <v>43651</v>
      </c>
      <c r="C424" s="9">
        <v>4.3854166666666696</v>
      </c>
      <c r="D424">
        <v>0.94111528517186516</v>
      </c>
      <c r="E424" s="6">
        <v>104.1508858467906</v>
      </c>
      <c r="F424" s="11">
        <v>199.08515433315898</v>
      </c>
      <c r="G424" s="11">
        <v>209.58450928276162</v>
      </c>
      <c r="H424" s="11">
        <v>1.6673273375655713</v>
      </c>
      <c r="I424" s="11">
        <f t="shared" si="9"/>
        <v>98.017990634604715</v>
      </c>
    </row>
    <row r="425" spans="1:9" x14ac:dyDescent="0.25">
      <c r="A425" s="20"/>
      <c r="B425" s="3">
        <f>DATE(YEAR(siječanj!B425),MONTH(siječanj!B425)+6,DAY(siječanj!B425))</f>
        <v>43651</v>
      </c>
      <c r="C425" s="9">
        <v>4.3958333333333304</v>
      </c>
      <c r="D425">
        <v>0.94111528517186516</v>
      </c>
      <c r="E425" s="6">
        <v>104.82153216191939</v>
      </c>
      <c r="F425" s="11">
        <v>196.77487191484997</v>
      </c>
      <c r="G425" s="11">
        <v>212.48164322781665</v>
      </c>
      <c r="H425" s="11">
        <v>1.6406025895012968</v>
      </c>
      <c r="I425" s="11">
        <f t="shared" si="9"/>
        <v>98.649146132716609</v>
      </c>
    </row>
    <row r="426" spans="1:9" x14ac:dyDescent="0.25">
      <c r="A426" s="20"/>
      <c r="B426" s="3">
        <f>DATE(YEAR(siječanj!B426),MONTH(siječanj!B426)+6,DAY(siječanj!B426))</f>
        <v>43651</v>
      </c>
      <c r="C426" s="9">
        <v>4.40625</v>
      </c>
      <c r="D426">
        <v>0.94111528517186516</v>
      </c>
      <c r="E426" s="6">
        <v>105.54065730705972</v>
      </c>
      <c r="F426" s="11">
        <v>194.7942600248187</v>
      </c>
      <c r="G426" s="11">
        <v>211.06818002769961</v>
      </c>
      <c r="H426" s="11">
        <v>1.7602446603782911</v>
      </c>
      <c r="I426" s="11">
        <f t="shared" si="9"/>
        <v>99.325925798759599</v>
      </c>
    </row>
    <row r="427" spans="1:9" x14ac:dyDescent="0.25">
      <c r="A427" s="20"/>
      <c r="B427" s="3">
        <f>DATE(YEAR(siječanj!B427),MONTH(siječanj!B427)+6,DAY(siječanj!B427))</f>
        <v>43651</v>
      </c>
      <c r="C427" s="9">
        <v>4.4166666666666696</v>
      </c>
      <c r="D427">
        <v>0.94111528517186516</v>
      </c>
      <c r="E427" s="6">
        <v>106.69912346222905</v>
      </c>
      <c r="F427" s="11">
        <v>202.96996470698969</v>
      </c>
      <c r="G427" s="11">
        <v>211.75592175327708</v>
      </c>
      <c r="H427" s="11">
        <v>1.721211040816758</v>
      </c>
      <c r="I427" s="11">
        <f t="shared" si="9"/>
        <v>100.41617600474375</v>
      </c>
    </row>
    <row r="428" spans="1:9" x14ac:dyDescent="0.25">
      <c r="A428" s="20"/>
      <c r="B428" s="3">
        <f>DATE(YEAR(siječanj!B428),MONTH(siječanj!B428)+6,DAY(siječanj!B428))</f>
        <v>43651</v>
      </c>
      <c r="C428" s="9">
        <v>4.4270833333333304</v>
      </c>
      <c r="D428">
        <v>0.94111528517186516</v>
      </c>
      <c r="E428" s="6">
        <v>107.12569210021663</v>
      </c>
      <c r="F428" s="11">
        <v>198.78098571061136</v>
      </c>
      <c r="G428" s="11">
        <v>207.95461128621841</v>
      </c>
      <c r="H428" s="11">
        <v>1.9856471804120108</v>
      </c>
      <c r="I428" s="11">
        <f t="shared" si="9"/>
        <v>100.8176262701288</v>
      </c>
    </row>
    <row r="429" spans="1:9" x14ac:dyDescent="0.25">
      <c r="A429" s="20"/>
      <c r="B429" s="3">
        <f>DATE(YEAR(siječanj!B429),MONTH(siječanj!B429)+6,DAY(siječanj!B429))</f>
        <v>43651</v>
      </c>
      <c r="C429" s="9">
        <v>4.4375</v>
      </c>
      <c r="D429">
        <v>0.94111528517186516</v>
      </c>
      <c r="E429" s="6">
        <v>109.14421625708371</v>
      </c>
      <c r="F429" s="11">
        <v>195.57231698782581</v>
      </c>
      <c r="G429" s="11">
        <v>209.03010208487623</v>
      </c>
      <c r="H429" s="11">
        <v>2.0285916655090053</v>
      </c>
      <c r="I429" s="11">
        <f t="shared" si="9"/>
        <v>102.71729020764506</v>
      </c>
    </row>
    <row r="430" spans="1:9" x14ac:dyDescent="0.25">
      <c r="A430" s="20"/>
      <c r="B430" s="3">
        <f>DATE(YEAR(siječanj!B430),MONTH(siječanj!B430)+6,DAY(siječanj!B430))</f>
        <v>43651</v>
      </c>
      <c r="C430" s="9">
        <v>4.4479166666666696</v>
      </c>
      <c r="D430">
        <v>0.94111528517186516</v>
      </c>
      <c r="E430" s="6">
        <v>110.03934641615828</v>
      </c>
      <c r="F430" s="11">
        <v>193.07382857873847</v>
      </c>
      <c r="G430" s="11">
        <v>207.17446100213272</v>
      </c>
      <c r="H430" s="11">
        <v>1.9599999463364015</v>
      </c>
      <c r="I430" s="11">
        <f t="shared" si="9"/>
        <v>103.55971088256845</v>
      </c>
    </row>
    <row r="431" spans="1:9" x14ac:dyDescent="0.25">
      <c r="A431" s="20"/>
      <c r="B431" s="3">
        <f>DATE(YEAR(siječanj!B431),MONTH(siječanj!B431)+6,DAY(siječanj!B431))</f>
        <v>43651</v>
      </c>
      <c r="C431" s="9">
        <v>4.4583333333333304</v>
      </c>
      <c r="D431">
        <v>0.94111528517186516</v>
      </c>
      <c r="E431" s="6">
        <v>111.25853667852134</v>
      </c>
      <c r="F431" s="11">
        <v>197.64925335653575</v>
      </c>
      <c r="G431" s="11">
        <v>210.48020438333674</v>
      </c>
      <c r="H431" s="11">
        <v>1.8079043947125919</v>
      </c>
      <c r="I431" s="11">
        <f t="shared" si="9"/>
        <v>104.70710947401103</v>
      </c>
    </row>
    <row r="432" spans="1:9" x14ac:dyDescent="0.25">
      <c r="A432" s="20"/>
      <c r="B432" s="3">
        <f>DATE(YEAR(siječanj!B432),MONTH(siječanj!B432)+6,DAY(siječanj!B432))</f>
        <v>43651</v>
      </c>
      <c r="C432" s="9">
        <v>4.46875</v>
      </c>
      <c r="D432">
        <v>0.94111528517186516</v>
      </c>
      <c r="E432" s="6">
        <v>112.87341437158133</v>
      </c>
      <c r="F432" s="11">
        <v>205.49268674950463</v>
      </c>
      <c r="G432" s="11">
        <v>208.06247345215684</v>
      </c>
      <c r="H432" s="11">
        <v>1.9925984962831766</v>
      </c>
      <c r="I432" s="11">
        <f t="shared" si="9"/>
        <v>106.22689555463288</v>
      </c>
    </row>
    <row r="433" spans="1:9" x14ac:dyDescent="0.25">
      <c r="A433" s="20"/>
      <c r="B433" s="3">
        <f>DATE(YEAR(siječanj!B433),MONTH(siječanj!B433)+6,DAY(siječanj!B433))</f>
        <v>43651</v>
      </c>
      <c r="C433" s="9">
        <v>4.4791666666666696</v>
      </c>
      <c r="D433">
        <v>0.94111528517186516</v>
      </c>
      <c r="E433" s="6">
        <v>113.07733456749651</v>
      </c>
      <c r="F433" s="11">
        <v>189.56191032947268</v>
      </c>
      <c r="G433" s="11">
        <v>205.86214467308895</v>
      </c>
      <c r="H433" s="11">
        <v>2.1241312391706493</v>
      </c>
      <c r="I433" s="11">
        <f t="shared" si="9"/>
        <v>106.41880796796389</v>
      </c>
    </row>
    <row r="434" spans="1:9" x14ac:dyDescent="0.25">
      <c r="A434" s="20"/>
      <c r="B434" s="3">
        <f>DATE(YEAR(siječanj!B434),MONTH(siječanj!B434)+6,DAY(siječanj!B434))</f>
        <v>43651</v>
      </c>
      <c r="C434" s="9">
        <v>4.4895833333333304</v>
      </c>
      <c r="D434">
        <v>0.94111528517186516</v>
      </c>
      <c r="E434" s="6">
        <v>112.31507896730062</v>
      </c>
      <c r="F434" s="11">
        <v>189.45278673568956</v>
      </c>
      <c r="G434" s="11">
        <v>199.40427881030854</v>
      </c>
      <c r="H434" s="11">
        <v>1.8815785382699859</v>
      </c>
      <c r="I434" s="11">
        <f t="shared" si="9"/>
        <v>105.70143757141167</v>
      </c>
    </row>
    <row r="435" spans="1:9" x14ac:dyDescent="0.25">
      <c r="A435" s="20"/>
      <c r="B435" s="3">
        <f>DATE(YEAR(siječanj!B435),MONTH(siječanj!B435)+6,DAY(siječanj!B435))</f>
        <v>43651</v>
      </c>
      <c r="C435" s="9">
        <v>4.5</v>
      </c>
      <c r="D435">
        <v>0.94111528517186516</v>
      </c>
      <c r="E435" s="6">
        <v>111.58015685871369</v>
      </c>
      <c r="F435" s="11">
        <v>184.27148901404325</v>
      </c>
      <c r="G435" s="11">
        <v>197.32612183626702</v>
      </c>
      <c r="H435" s="11">
        <v>1.9662859448422356</v>
      </c>
      <c r="I435" s="11">
        <f t="shared" si="9"/>
        <v>105.00979114160978</v>
      </c>
    </row>
    <row r="436" spans="1:9" x14ac:dyDescent="0.25">
      <c r="A436" s="20"/>
      <c r="B436" s="3">
        <f>DATE(YEAR(siječanj!B436),MONTH(siječanj!B436)+6,DAY(siječanj!B436))</f>
        <v>43651</v>
      </c>
      <c r="C436" s="9">
        <v>4.5104166666666696</v>
      </c>
      <c r="D436">
        <v>0.94111528517186516</v>
      </c>
      <c r="E436" s="6">
        <v>111.00942926568929</v>
      </c>
      <c r="F436" s="11">
        <v>183.30782682118215</v>
      </c>
      <c r="G436" s="11">
        <v>198.34492800008621</v>
      </c>
      <c r="H436" s="11">
        <v>1.9950476645693906</v>
      </c>
      <c r="I436" s="11">
        <f t="shared" si="9"/>
        <v>104.47267068014517</v>
      </c>
    </row>
    <row r="437" spans="1:9" x14ac:dyDescent="0.25">
      <c r="A437" s="20"/>
      <c r="B437" s="3">
        <f>DATE(YEAR(siječanj!B437),MONTH(siječanj!B437)+6,DAY(siječanj!B437))</f>
        <v>43651</v>
      </c>
      <c r="C437" s="9">
        <v>4.5208333333333304</v>
      </c>
      <c r="D437">
        <v>0.94111528517186516</v>
      </c>
      <c r="E437" s="6">
        <v>111.79685736783577</v>
      </c>
      <c r="F437" s="11">
        <v>182.75161315961194</v>
      </c>
      <c r="G437" s="11">
        <v>198.05720992720501</v>
      </c>
      <c r="H437" s="11">
        <v>2.1694958787138661</v>
      </c>
      <c r="I437" s="11">
        <f t="shared" si="9"/>
        <v>105.2137313030491</v>
      </c>
    </row>
    <row r="438" spans="1:9" x14ac:dyDescent="0.25">
      <c r="A438" s="20"/>
      <c r="B438" s="3">
        <f>DATE(YEAR(siječanj!B438),MONTH(siječanj!B438)+6,DAY(siječanj!B438))</f>
        <v>43651</v>
      </c>
      <c r="C438" s="9">
        <v>4.53125</v>
      </c>
      <c r="D438">
        <v>0.94111528517186516</v>
      </c>
      <c r="E438" s="6">
        <v>112.14087262734938</v>
      </c>
      <c r="F438" s="11">
        <v>183.38579747315259</v>
      </c>
      <c r="G438" s="11">
        <v>198.75786846023968</v>
      </c>
      <c r="H438" s="11">
        <v>2.5166694851936415</v>
      </c>
      <c r="I438" s="11">
        <f t="shared" si="9"/>
        <v>105.53748932210972</v>
      </c>
    </row>
    <row r="439" spans="1:9" x14ac:dyDescent="0.25">
      <c r="A439" s="20"/>
      <c r="B439" s="3">
        <f>DATE(YEAR(siječanj!B439),MONTH(siječanj!B439)+6,DAY(siječanj!B439))</f>
        <v>43651</v>
      </c>
      <c r="C439" s="9">
        <v>4.5416666666666696</v>
      </c>
      <c r="D439">
        <v>0.94111528517186516</v>
      </c>
      <c r="E439" s="6">
        <v>111.16118890874363</v>
      </c>
      <c r="F439" s="11">
        <v>185.89204802981345</v>
      </c>
      <c r="G439" s="11">
        <v>196.87796320686886</v>
      </c>
      <c r="H439" s="11">
        <v>2.210663516230666</v>
      </c>
      <c r="I439" s="11">
        <f t="shared" si="9"/>
        <v>104.61549399989583</v>
      </c>
    </row>
    <row r="440" spans="1:9" x14ac:dyDescent="0.25">
      <c r="A440" s="20"/>
      <c r="B440" s="3">
        <f>DATE(YEAR(siječanj!B440),MONTH(siječanj!B440)+6,DAY(siječanj!B440))</f>
        <v>43651</v>
      </c>
      <c r="C440" s="9">
        <v>4.5520833333333304</v>
      </c>
      <c r="D440">
        <v>0.94111528517186516</v>
      </c>
      <c r="E440" s="6">
        <v>110.73397902164291</v>
      </c>
      <c r="F440" s="11">
        <v>186.7979797517865</v>
      </c>
      <c r="G440" s="11">
        <v>188.74621878219145</v>
      </c>
      <c r="H440" s="11">
        <v>2.1323151430028511</v>
      </c>
      <c r="I440" s="11">
        <f t="shared" si="9"/>
        <v>104.2134402451688</v>
      </c>
    </row>
    <row r="441" spans="1:9" x14ac:dyDescent="0.25">
      <c r="A441" s="20"/>
      <c r="B441" s="3">
        <f>DATE(YEAR(siječanj!B441),MONTH(siječanj!B441)+6,DAY(siječanj!B441))</f>
        <v>43651</v>
      </c>
      <c r="C441" s="9">
        <v>4.5625</v>
      </c>
      <c r="D441">
        <v>0.94111528517186516</v>
      </c>
      <c r="E441" s="6">
        <v>110.70127928745559</v>
      </c>
      <c r="F441" s="11">
        <v>185.31409313070148</v>
      </c>
      <c r="G441" s="11">
        <v>184.62924530330906</v>
      </c>
      <c r="H441" s="11">
        <v>2.1352775561137491</v>
      </c>
      <c r="I441" s="11">
        <f t="shared" si="9"/>
        <v>104.18266602550406</v>
      </c>
    </row>
    <row r="442" spans="1:9" x14ac:dyDescent="0.25">
      <c r="A442" s="20"/>
      <c r="B442" s="3">
        <f>DATE(YEAR(siječanj!B442),MONTH(siječanj!B442)+6,DAY(siječanj!B442))</f>
        <v>43651</v>
      </c>
      <c r="C442" s="9">
        <v>4.5729166666666696</v>
      </c>
      <c r="D442">
        <v>0.94111528517186516</v>
      </c>
      <c r="E442" s="6">
        <v>111.66785412713237</v>
      </c>
      <c r="F442" s="11">
        <v>185.02711040055812</v>
      </c>
      <c r="G442" s="11">
        <v>186.453304831959</v>
      </c>
      <c r="H442" s="11">
        <v>1.9991526226896255</v>
      </c>
      <c r="I442" s="11">
        <f t="shared" si="9"/>
        <v>105.09232438138642</v>
      </c>
    </row>
    <row r="443" spans="1:9" x14ac:dyDescent="0.25">
      <c r="A443" s="20"/>
      <c r="B443" s="3">
        <f>DATE(YEAR(siječanj!B443),MONTH(siječanj!B443)+6,DAY(siječanj!B443))</f>
        <v>43651</v>
      </c>
      <c r="C443" s="9">
        <v>4.5833333333333304</v>
      </c>
      <c r="D443">
        <v>0.94111528517186516</v>
      </c>
      <c r="E443" s="6">
        <v>111.91417518352388</v>
      </c>
      <c r="F443" s="11">
        <v>184.75344854311206</v>
      </c>
      <c r="G443" s="11">
        <v>184.61241090602024</v>
      </c>
      <c r="H443" s="11">
        <v>2.0472465641465636</v>
      </c>
      <c r="I443" s="11">
        <f t="shared" si="9"/>
        <v>105.32414089261616</v>
      </c>
    </row>
    <row r="444" spans="1:9" x14ac:dyDescent="0.25">
      <c r="A444" s="20"/>
      <c r="B444" s="3">
        <f>DATE(YEAR(siječanj!B444),MONTH(siječanj!B444)+6,DAY(siječanj!B444))</f>
        <v>43651</v>
      </c>
      <c r="C444" s="9">
        <v>4.59375</v>
      </c>
      <c r="D444">
        <v>0.94111528517186516</v>
      </c>
      <c r="E444" s="6">
        <v>113.23440287967941</v>
      </c>
      <c r="F444" s="11">
        <v>185.14267970737282</v>
      </c>
      <c r="G444" s="11">
        <v>180.12041650708636</v>
      </c>
      <c r="H444" s="11">
        <v>2.3180227280186703</v>
      </c>
      <c r="I444" s="11">
        <f t="shared" si="9"/>
        <v>106.56662735737535</v>
      </c>
    </row>
    <row r="445" spans="1:9" x14ac:dyDescent="0.25">
      <c r="A445" s="20"/>
      <c r="B445" s="3">
        <f>DATE(YEAR(siječanj!B445),MONTH(siječanj!B445)+6,DAY(siječanj!B445))</f>
        <v>43651</v>
      </c>
      <c r="C445" s="9">
        <v>4.6041666666666696</v>
      </c>
      <c r="D445">
        <v>0.94111528517186516</v>
      </c>
      <c r="E445" s="6">
        <v>114.23923924732205</v>
      </c>
      <c r="F445" s="11">
        <v>182.03907690970604</v>
      </c>
      <c r="G445" s="11">
        <v>175.12530884516315</v>
      </c>
      <c r="H445" s="11">
        <v>2.4576413279687164</v>
      </c>
      <c r="I445" s="11">
        <f t="shared" si="9"/>
        <v>107.51229422206042</v>
      </c>
    </row>
    <row r="446" spans="1:9" x14ac:dyDescent="0.25">
      <c r="A446" s="20"/>
      <c r="B446" s="3">
        <f>DATE(YEAR(siječanj!B446),MONTH(siječanj!B446)+6,DAY(siječanj!B446))</f>
        <v>43651</v>
      </c>
      <c r="C446" s="9">
        <v>4.6145833333333304</v>
      </c>
      <c r="D446">
        <v>0.94111528517186516</v>
      </c>
      <c r="E446" s="6">
        <v>114.6157547192401</v>
      </c>
      <c r="F446" s="11">
        <v>180.27565263797553</v>
      </c>
      <c r="G446" s="11">
        <v>171.11749001574969</v>
      </c>
      <c r="H446" s="11">
        <v>2.2780566636684316</v>
      </c>
      <c r="I446" s="11">
        <f t="shared" si="9"/>
        <v>107.86663868778619</v>
      </c>
    </row>
    <row r="447" spans="1:9" x14ac:dyDescent="0.25">
      <c r="A447" s="20"/>
      <c r="B447" s="3">
        <f>DATE(YEAR(siječanj!B447),MONTH(siječanj!B447)+6,DAY(siječanj!B447))</f>
        <v>43651</v>
      </c>
      <c r="C447" s="9">
        <v>4.625</v>
      </c>
      <c r="D447">
        <v>0.94111528517186516</v>
      </c>
      <c r="E447" s="6">
        <v>114.88883055480564</v>
      </c>
      <c r="F447" s="11">
        <v>179.40794166643823</v>
      </c>
      <c r="G447" s="11">
        <v>169.59290132947589</v>
      </c>
      <c r="H447" s="11">
        <v>2.4634871164884662</v>
      </c>
      <c r="I447" s="11">
        <f t="shared" si="9"/>
        <v>108.123634530648</v>
      </c>
    </row>
    <row r="448" spans="1:9" x14ac:dyDescent="0.25">
      <c r="A448" s="20"/>
      <c r="B448" s="3">
        <f>DATE(YEAR(siječanj!B448),MONTH(siječanj!B448)+6,DAY(siječanj!B448))</f>
        <v>43651</v>
      </c>
      <c r="C448" s="9">
        <v>4.6354166666666696</v>
      </c>
      <c r="D448">
        <v>0.94111528517186516</v>
      </c>
      <c r="E448" s="6">
        <v>115.26261228050453</v>
      </c>
      <c r="F448" s="11">
        <v>179.26644903429914</v>
      </c>
      <c r="G448" s="11">
        <v>164.76133297340365</v>
      </c>
      <c r="H448" s="11">
        <v>2.4065429533567535</v>
      </c>
      <c r="I448" s="11">
        <f t="shared" si="9"/>
        <v>108.47540622602115</v>
      </c>
    </row>
    <row r="449" spans="1:9" x14ac:dyDescent="0.25">
      <c r="A449" s="20"/>
      <c r="B449" s="3">
        <f>DATE(YEAR(siječanj!B449),MONTH(siječanj!B449)+6,DAY(siječanj!B449))</f>
        <v>43651</v>
      </c>
      <c r="C449" s="9">
        <v>4.6458333333333304</v>
      </c>
      <c r="D449">
        <v>0.94111528517186516</v>
      </c>
      <c r="E449" s="6">
        <v>115.97983154592779</v>
      </c>
      <c r="F449" s="11">
        <v>177.23005724407304</v>
      </c>
      <c r="G449" s="11">
        <v>164.33365338429343</v>
      </c>
      <c r="H449" s="11">
        <v>2.4144997488552256</v>
      </c>
      <c r="I449" s="11">
        <f t="shared" si="9"/>
        <v>109.15039223953072</v>
      </c>
    </row>
    <row r="450" spans="1:9" x14ac:dyDescent="0.25">
      <c r="A450" s="20"/>
      <c r="B450" s="3">
        <f>DATE(YEAR(siječanj!B450),MONTH(siječanj!B450)+6,DAY(siječanj!B450))</f>
        <v>43651</v>
      </c>
      <c r="C450" s="9">
        <v>4.65625</v>
      </c>
      <c r="D450">
        <v>0.94111528517186516</v>
      </c>
      <c r="E450" s="6">
        <v>115.88355186290821</v>
      </c>
      <c r="F450" s="11">
        <v>175.81744271017038</v>
      </c>
      <c r="G450" s="11">
        <v>160.66070017915715</v>
      </c>
      <c r="H450" s="11">
        <v>2.1560764774789858</v>
      </c>
      <c r="I450" s="11">
        <f t="shared" si="9"/>
        <v>109.05978195818948</v>
      </c>
    </row>
    <row r="451" spans="1:9" x14ac:dyDescent="0.25">
      <c r="A451" s="20"/>
      <c r="B451" s="3">
        <f>DATE(YEAR(siječanj!B451),MONTH(siječanj!B451)+6,DAY(siječanj!B451))</f>
        <v>43651</v>
      </c>
      <c r="C451" s="9">
        <v>4.6666666666666696</v>
      </c>
      <c r="D451">
        <v>0.94111528517186516</v>
      </c>
      <c r="E451" s="6">
        <v>115.10930212488873</v>
      </c>
      <c r="F451" s="11">
        <v>176.13583123388293</v>
      </c>
      <c r="G451" s="11">
        <v>162.46920575227674</v>
      </c>
      <c r="H451" s="11">
        <v>2.070041437607796</v>
      </c>
      <c r="I451" s="11">
        <f t="shared" si="9"/>
        <v>108.33112369519904</v>
      </c>
    </row>
    <row r="452" spans="1:9" x14ac:dyDescent="0.25">
      <c r="A452" s="20"/>
      <c r="B452" s="3">
        <f>DATE(YEAR(siječanj!B452),MONTH(siječanj!B452)+6,DAY(siječanj!B452))</f>
        <v>43651</v>
      </c>
      <c r="C452" s="9">
        <v>4.6770833333333304</v>
      </c>
      <c r="D452">
        <v>0.94111528517186516</v>
      </c>
      <c r="E452" s="6">
        <v>113.42558842408921</v>
      </c>
      <c r="F452" s="11">
        <v>170.26457732554098</v>
      </c>
      <c r="G452" s="11">
        <v>163.22113012273942</v>
      </c>
      <c r="H452" s="11">
        <v>2.1679231284908558</v>
      </c>
      <c r="I452" s="11">
        <f t="shared" ref="I452:I515" si="10">D452*E452</f>
        <v>106.74655499552333</v>
      </c>
    </row>
    <row r="453" spans="1:9" x14ac:dyDescent="0.25">
      <c r="A453" s="20"/>
      <c r="B453" s="3">
        <f>DATE(YEAR(siječanj!B453),MONTH(siječanj!B453)+6,DAY(siječanj!B453))</f>
        <v>43651</v>
      </c>
      <c r="C453" s="9">
        <v>4.6875</v>
      </c>
      <c r="D453">
        <v>0.94111528517186516</v>
      </c>
      <c r="E453" s="6">
        <v>114.16825515431809</v>
      </c>
      <c r="F453" s="11">
        <v>164.97891203124632</v>
      </c>
      <c r="G453" s="11">
        <v>160.78891695373926</v>
      </c>
      <c r="H453" s="11">
        <v>2.1329824613226651</v>
      </c>
      <c r="I453" s="11">
        <f t="shared" si="10"/>
        <v>107.44549000713033</v>
      </c>
    </row>
    <row r="454" spans="1:9" x14ac:dyDescent="0.25">
      <c r="A454" s="20"/>
      <c r="B454" s="3">
        <f>DATE(YEAR(siječanj!B454),MONTH(siječanj!B454)+6,DAY(siječanj!B454))</f>
        <v>43651</v>
      </c>
      <c r="C454" s="9">
        <v>4.6979166666666696</v>
      </c>
      <c r="D454">
        <v>0.94111528517186516</v>
      </c>
      <c r="E454" s="6">
        <v>114.1952392346456</v>
      </c>
      <c r="F454" s="11">
        <v>163.97478151678033</v>
      </c>
      <c r="G454" s="11">
        <v>160.16530970595889</v>
      </c>
      <c r="H454" s="11">
        <v>2.1055503758489325</v>
      </c>
      <c r="I454" s="11">
        <f t="shared" si="10"/>
        <v>107.47088513758285</v>
      </c>
    </row>
    <row r="455" spans="1:9" x14ac:dyDescent="0.25">
      <c r="A455" s="20"/>
      <c r="B455" s="3">
        <f>DATE(YEAR(siječanj!B455),MONTH(siječanj!B455)+6,DAY(siječanj!B455))</f>
        <v>43651</v>
      </c>
      <c r="C455" s="9">
        <v>4.7083333333333304</v>
      </c>
      <c r="D455">
        <v>0.94111528517186516</v>
      </c>
      <c r="E455" s="6">
        <v>115.20700029859357</v>
      </c>
      <c r="F455" s="11">
        <v>162.85628575148311</v>
      </c>
      <c r="G455" s="11">
        <v>166.36002672471</v>
      </c>
      <c r="H455" s="11">
        <v>1.8567717050769008</v>
      </c>
      <c r="I455" s="11">
        <f t="shared" si="10"/>
        <v>108.42306893980604</v>
      </c>
    </row>
    <row r="456" spans="1:9" x14ac:dyDescent="0.25">
      <c r="A456" s="20"/>
      <c r="B456" s="3">
        <f>DATE(YEAR(siječanj!B456),MONTH(siječanj!B456)+6,DAY(siječanj!B456))</f>
        <v>43651</v>
      </c>
      <c r="C456" s="9">
        <v>4.71875</v>
      </c>
      <c r="D456">
        <v>0.94111528517186516</v>
      </c>
      <c r="E456" s="6">
        <v>115.32037532561701</v>
      </c>
      <c r="F456" s="11">
        <v>162.85539876357527</v>
      </c>
      <c r="G456" s="11">
        <v>176.76040888722051</v>
      </c>
      <c r="H456" s="11">
        <v>1.8715787682451872</v>
      </c>
      <c r="I456" s="11">
        <f t="shared" si="10"/>
        <v>108.52976791069457</v>
      </c>
    </row>
    <row r="457" spans="1:9" x14ac:dyDescent="0.25">
      <c r="A457" s="20"/>
      <c r="B457" s="3">
        <f>DATE(YEAR(siječanj!B457),MONTH(siječanj!B457)+6,DAY(siječanj!B457))</f>
        <v>43651</v>
      </c>
      <c r="C457" s="9">
        <v>4.7291666666666696</v>
      </c>
      <c r="D457">
        <v>0.94111528517186516</v>
      </c>
      <c r="E457" s="6">
        <v>115.88838902533595</v>
      </c>
      <c r="F457" s="11">
        <v>163.59374997376705</v>
      </c>
      <c r="G457" s="11">
        <v>168.13765719436134</v>
      </c>
      <c r="H457" s="11">
        <v>1.885913606155674</v>
      </c>
      <c r="I457" s="11">
        <f t="shared" si="10"/>
        <v>109.0643342856871</v>
      </c>
    </row>
    <row r="458" spans="1:9" x14ac:dyDescent="0.25">
      <c r="A458" s="20"/>
      <c r="B458" s="3">
        <f>DATE(YEAR(siječanj!B458),MONTH(siječanj!B458)+6,DAY(siječanj!B458))</f>
        <v>43651</v>
      </c>
      <c r="C458" s="9">
        <v>4.7395833333333304</v>
      </c>
      <c r="D458">
        <v>0.94111528517186516</v>
      </c>
      <c r="E458" s="6">
        <v>117.1929339122988</v>
      </c>
      <c r="F458" s="11">
        <v>163.06460349070554</v>
      </c>
      <c r="G458" s="11">
        <v>163.25274378822508</v>
      </c>
      <c r="H458" s="11">
        <v>1.8411702629791808</v>
      </c>
      <c r="I458" s="11">
        <f t="shared" si="10"/>
        <v>110.29206141900063</v>
      </c>
    </row>
    <row r="459" spans="1:9" x14ac:dyDescent="0.25">
      <c r="A459" s="20"/>
      <c r="B459" s="3">
        <f>DATE(YEAR(siječanj!B459),MONTH(siječanj!B459)+6,DAY(siječanj!B459))</f>
        <v>43651</v>
      </c>
      <c r="C459" s="9">
        <v>4.75</v>
      </c>
      <c r="D459">
        <v>0.94111528517186516</v>
      </c>
      <c r="E459" s="6">
        <v>119.98759879721715</v>
      </c>
      <c r="F459" s="11">
        <v>161.05063122289192</v>
      </c>
      <c r="G459" s="11">
        <v>161.79259062404898</v>
      </c>
      <c r="H459" s="11">
        <v>1.8788402320610942</v>
      </c>
      <c r="I459" s="11">
        <f t="shared" si="10"/>
        <v>112.92216325913036</v>
      </c>
    </row>
    <row r="460" spans="1:9" x14ac:dyDescent="0.25">
      <c r="A460" s="20"/>
      <c r="B460" s="3">
        <f>DATE(YEAR(siječanj!B460),MONTH(siječanj!B460)+6,DAY(siječanj!B460))</f>
        <v>43651</v>
      </c>
      <c r="C460" s="9">
        <v>4.7604166666666696</v>
      </c>
      <c r="D460">
        <v>0.94111528517186516</v>
      </c>
      <c r="E460" s="6">
        <v>122.14222658937939</v>
      </c>
      <c r="F460" s="11">
        <v>160.5188960194659</v>
      </c>
      <c r="G460" s="11">
        <v>159.90233346066194</v>
      </c>
      <c r="H460" s="11">
        <v>2.5450740345457237</v>
      </c>
      <c r="I460" s="11">
        <f t="shared" si="10"/>
        <v>114.94991640819036</v>
      </c>
    </row>
    <row r="461" spans="1:9" x14ac:dyDescent="0.25">
      <c r="A461" s="20"/>
      <c r="B461" s="3">
        <f>DATE(YEAR(siječanj!B461),MONTH(siječanj!B461)+6,DAY(siječanj!B461))</f>
        <v>43651</v>
      </c>
      <c r="C461" s="9">
        <v>4.7708333333333304</v>
      </c>
      <c r="D461">
        <v>0.94111528517186516</v>
      </c>
      <c r="E461" s="6">
        <v>123.70182582947891</v>
      </c>
      <c r="F461" s="11">
        <v>159.50685887070838</v>
      </c>
      <c r="G461" s="11">
        <v>159.00081817027547</v>
      </c>
      <c r="H461" s="11">
        <v>4.5647034249289522</v>
      </c>
      <c r="I461" s="11">
        <f t="shared" si="10"/>
        <v>116.41767909179043</v>
      </c>
    </row>
    <row r="462" spans="1:9" x14ac:dyDescent="0.25">
      <c r="A462" s="20"/>
      <c r="B462" s="3">
        <f>DATE(YEAR(siječanj!B462),MONTH(siječanj!B462)+6,DAY(siječanj!B462))</f>
        <v>43651</v>
      </c>
      <c r="C462" s="9">
        <v>4.78125</v>
      </c>
      <c r="D462">
        <v>0.94111528517186516</v>
      </c>
      <c r="E462" s="6">
        <v>125.96003520632676</v>
      </c>
      <c r="F462" s="11">
        <v>158.90986383297758</v>
      </c>
      <c r="G462" s="11">
        <v>161.9906496763673</v>
      </c>
      <c r="H462" s="11">
        <v>11.049311670279964</v>
      </c>
      <c r="I462" s="11">
        <f t="shared" si="10"/>
        <v>118.54291445346038</v>
      </c>
    </row>
    <row r="463" spans="1:9" x14ac:dyDescent="0.25">
      <c r="A463" s="20"/>
      <c r="B463" s="3">
        <f>DATE(YEAR(siječanj!B463),MONTH(siječanj!B463)+6,DAY(siječanj!B463))</f>
        <v>43651</v>
      </c>
      <c r="C463" s="9">
        <v>4.7916666666666696</v>
      </c>
      <c r="D463">
        <v>0.94111528517186516</v>
      </c>
      <c r="E463" s="6">
        <v>129.21798570051115</v>
      </c>
      <c r="F463" s="11">
        <v>157.53699117356976</v>
      </c>
      <c r="G463" s="11">
        <v>163.40882923719352</v>
      </c>
      <c r="H463" s="11">
        <v>26.013597836050685</v>
      </c>
      <c r="I463" s="11">
        <f t="shared" si="10"/>
        <v>121.60902146187054</v>
      </c>
    </row>
    <row r="464" spans="1:9" x14ac:dyDescent="0.25">
      <c r="A464" s="20"/>
      <c r="B464" s="3">
        <f>DATE(YEAR(siječanj!B464),MONTH(siječanj!B464)+6,DAY(siječanj!B464))</f>
        <v>43651</v>
      </c>
      <c r="C464" s="9">
        <v>4.8020833333333304</v>
      </c>
      <c r="D464">
        <v>0.94111528517186516</v>
      </c>
      <c r="E464" s="6">
        <v>133.292859770755</v>
      </c>
      <c r="F464" s="11">
        <v>154.11634036785202</v>
      </c>
      <c r="G464" s="11">
        <v>159.09001157565345</v>
      </c>
      <c r="H464" s="11">
        <v>42.345904566030406</v>
      </c>
      <c r="I464" s="11">
        <f t="shared" si="10"/>
        <v>125.44394773452753</v>
      </c>
    </row>
    <row r="465" spans="1:9" x14ac:dyDescent="0.25">
      <c r="A465" s="20"/>
      <c r="B465" s="3">
        <f>DATE(YEAR(siječanj!B465),MONTH(siječanj!B465)+6,DAY(siječanj!B465))</f>
        <v>43651</v>
      </c>
      <c r="C465" s="9">
        <v>4.8125</v>
      </c>
      <c r="D465">
        <v>0.94111528517186516</v>
      </c>
      <c r="E465" s="6">
        <v>138.16595696498032</v>
      </c>
      <c r="F465" s="11">
        <v>153.39438037311538</v>
      </c>
      <c r="G465" s="11">
        <v>158.0298178413895</v>
      </c>
      <c r="H465" s="11">
        <v>63.225019184527518</v>
      </c>
      <c r="I465" s="11">
        <f t="shared" si="10"/>
        <v>130.0300939901411</v>
      </c>
    </row>
    <row r="466" spans="1:9" x14ac:dyDescent="0.25">
      <c r="A466" s="20"/>
      <c r="B466" s="3">
        <f>DATE(YEAR(siječanj!B466),MONTH(siječanj!B466)+6,DAY(siječanj!B466))</f>
        <v>43651</v>
      </c>
      <c r="C466" s="9">
        <v>4.8229166666666696</v>
      </c>
      <c r="D466">
        <v>0.94111528517186516</v>
      </c>
      <c r="E466" s="6">
        <v>141.78246497797784</v>
      </c>
      <c r="F466" s="11">
        <v>150.06990153231845</v>
      </c>
      <c r="G466" s="11">
        <v>159.0327730193018</v>
      </c>
      <c r="H466" s="11">
        <v>86.982492818989172</v>
      </c>
      <c r="I466" s="11">
        <f t="shared" si="10"/>
        <v>133.43364496011961</v>
      </c>
    </row>
    <row r="467" spans="1:9" x14ac:dyDescent="0.25">
      <c r="A467" s="20"/>
      <c r="B467" s="3">
        <f>DATE(YEAR(siječanj!B467),MONTH(siječanj!B467)+6,DAY(siječanj!B467))</f>
        <v>43651</v>
      </c>
      <c r="C467" s="9">
        <v>4.8333333333333304</v>
      </c>
      <c r="D467">
        <v>0.94111528517186516</v>
      </c>
      <c r="E467" s="6">
        <v>147.76839144195986</v>
      </c>
      <c r="F467" s="11">
        <v>144.38310900064616</v>
      </c>
      <c r="G467" s="11">
        <v>152.3344610666804</v>
      </c>
      <c r="H467" s="11">
        <v>129.51990073469312</v>
      </c>
      <c r="I467" s="11">
        <f t="shared" si="10"/>
        <v>139.06709185128787</v>
      </c>
    </row>
    <row r="468" spans="1:9" x14ac:dyDescent="0.25">
      <c r="A468" s="20"/>
      <c r="B468" s="3">
        <f>DATE(YEAR(siječanj!B468),MONTH(siječanj!B468)+6,DAY(siječanj!B468))</f>
        <v>43651</v>
      </c>
      <c r="C468" s="9">
        <v>4.84375</v>
      </c>
      <c r="D468">
        <v>0.94111528517186516</v>
      </c>
      <c r="E468" s="6">
        <v>152.12553225417568</v>
      </c>
      <c r="F468" s="11">
        <v>125.40788906693592</v>
      </c>
      <c r="G468" s="11">
        <v>139.02292833647957</v>
      </c>
      <c r="H468" s="11">
        <v>197.7438584801499</v>
      </c>
      <c r="I468" s="11">
        <f t="shared" si="10"/>
        <v>143.16766366931031</v>
      </c>
    </row>
    <row r="469" spans="1:9" x14ac:dyDescent="0.25">
      <c r="A469" s="20"/>
      <c r="B469" s="3">
        <f>DATE(YEAR(siječanj!B469),MONTH(siječanj!B469)+6,DAY(siječanj!B469))</f>
        <v>43651</v>
      </c>
      <c r="C469" s="9">
        <v>4.8541666666666696</v>
      </c>
      <c r="D469">
        <v>0.94111528517186516</v>
      </c>
      <c r="E469" s="6">
        <v>155.73060498887077</v>
      </c>
      <c r="F469" s="11">
        <v>118.28507916656201</v>
      </c>
      <c r="G469" s="11">
        <v>130.60920173632812</v>
      </c>
      <c r="H469" s="11">
        <v>228.86664746909915</v>
      </c>
      <c r="I469" s="11">
        <f t="shared" si="10"/>
        <v>146.56045272408821</v>
      </c>
    </row>
    <row r="470" spans="1:9" x14ac:dyDescent="0.25">
      <c r="A470" s="20"/>
      <c r="B470" s="3">
        <f>DATE(YEAR(siječanj!B470),MONTH(siječanj!B470)+6,DAY(siječanj!B470))</f>
        <v>43651</v>
      </c>
      <c r="C470" s="9">
        <v>4.8645833333333304</v>
      </c>
      <c r="D470">
        <v>0.94111528517186516</v>
      </c>
      <c r="E470" s="6">
        <v>156.47549127485348</v>
      </c>
      <c r="F470" s="11">
        <v>116.38724211187531</v>
      </c>
      <c r="G470" s="11">
        <v>128.19851122785795</v>
      </c>
      <c r="H470" s="11">
        <v>229.79496729013968</v>
      </c>
      <c r="I470" s="11">
        <f t="shared" si="10"/>
        <v>147.26147659354143</v>
      </c>
    </row>
    <row r="471" spans="1:9" x14ac:dyDescent="0.25">
      <c r="A471" s="20"/>
      <c r="B471" s="3">
        <f>DATE(YEAR(siječanj!B471),MONTH(siječanj!B471)+6,DAY(siječanj!B471))</f>
        <v>43651</v>
      </c>
      <c r="C471" s="9">
        <v>4.875</v>
      </c>
      <c r="D471">
        <v>0.94111528517186516</v>
      </c>
      <c r="E471" s="6">
        <v>156.27649162360373</v>
      </c>
      <c r="F471" s="11">
        <v>113.14581905281905</v>
      </c>
      <c r="G471" s="11">
        <v>123.27579067149193</v>
      </c>
      <c r="H471" s="11">
        <v>231.15388251097744</v>
      </c>
      <c r="I471" s="11">
        <f t="shared" si="10"/>
        <v>147.07419498000641</v>
      </c>
    </row>
    <row r="472" spans="1:9" x14ac:dyDescent="0.25">
      <c r="A472" s="20"/>
      <c r="B472" s="3">
        <f>DATE(YEAR(siječanj!B472),MONTH(siječanj!B472)+6,DAY(siječanj!B472))</f>
        <v>43651</v>
      </c>
      <c r="C472" s="9">
        <v>4.8854166666666696</v>
      </c>
      <c r="D472">
        <v>0.94111528517186516</v>
      </c>
      <c r="E472" s="6">
        <v>160.51270734570861</v>
      </c>
      <c r="F472" s="11">
        <v>110.33264659892833</v>
      </c>
      <c r="G472" s="11">
        <v>109.67331267350757</v>
      </c>
      <c r="H472" s="11">
        <v>238.23902521934448</v>
      </c>
      <c r="I472" s="11">
        <f t="shared" si="10"/>
        <v>151.06096234736469</v>
      </c>
    </row>
    <row r="473" spans="1:9" x14ac:dyDescent="0.25">
      <c r="A473" s="20"/>
      <c r="B473" s="3">
        <f>DATE(YEAR(siječanj!B473),MONTH(siječanj!B473)+6,DAY(siječanj!B473))</f>
        <v>43651</v>
      </c>
      <c r="C473" s="9">
        <v>4.8958333333333304</v>
      </c>
      <c r="D473">
        <v>0.94111528517186516</v>
      </c>
      <c r="E473" s="6">
        <v>163.36129969280884</v>
      </c>
      <c r="F473" s="11">
        <v>107.74500185778396</v>
      </c>
      <c r="G473" s="11">
        <v>101.33276392194288</v>
      </c>
      <c r="H473" s="11">
        <v>243.89637985359644</v>
      </c>
      <c r="I473" s="11">
        <f t="shared" si="10"/>
        <v>153.74181614644431</v>
      </c>
    </row>
    <row r="474" spans="1:9" x14ac:dyDescent="0.25">
      <c r="A474" s="20"/>
      <c r="B474" s="3">
        <f>DATE(YEAR(siječanj!B474),MONTH(siječanj!B474)+6,DAY(siječanj!B474))</f>
        <v>43651</v>
      </c>
      <c r="C474" s="9">
        <v>4.90625</v>
      </c>
      <c r="D474">
        <v>0.94111528517186516</v>
      </c>
      <c r="E474" s="6">
        <v>161.47365090640886</v>
      </c>
      <c r="F474" s="11">
        <v>104.40760750980417</v>
      </c>
      <c r="G474" s="11">
        <v>103.58758974726506</v>
      </c>
      <c r="H474" s="11">
        <v>244.63735230742301</v>
      </c>
      <c r="I474" s="11">
        <f t="shared" si="10"/>
        <v>151.96532102052717</v>
      </c>
    </row>
    <row r="475" spans="1:9" x14ac:dyDescent="0.25">
      <c r="A475" s="20"/>
      <c r="B475" s="3">
        <f>DATE(YEAR(siječanj!B475),MONTH(siječanj!B475)+6,DAY(siječanj!B475))</f>
        <v>43651</v>
      </c>
      <c r="C475" s="9">
        <v>4.9166666666666696</v>
      </c>
      <c r="D475">
        <v>0.94111528517186516</v>
      </c>
      <c r="E475" s="6">
        <v>157.5211978433247</v>
      </c>
      <c r="F475" s="11">
        <v>102.81807300320837</v>
      </c>
      <c r="G475" s="11">
        <v>92.492509728871511</v>
      </c>
      <c r="H475" s="11">
        <v>241.62417998369742</v>
      </c>
      <c r="I475" s="11">
        <f t="shared" si="10"/>
        <v>148.2456070289343</v>
      </c>
    </row>
    <row r="476" spans="1:9" x14ac:dyDescent="0.25">
      <c r="A476" s="20"/>
      <c r="B476" s="3">
        <f>DATE(YEAR(siječanj!B476),MONTH(siječanj!B476)+6,DAY(siječanj!B476))</f>
        <v>43651</v>
      </c>
      <c r="C476" s="9">
        <v>4.9270833333333304</v>
      </c>
      <c r="D476">
        <v>0.94111528517186516</v>
      </c>
      <c r="E476" s="6">
        <v>150.93705246404528</v>
      </c>
      <c r="F476" s="11">
        <v>100.44430472641018</v>
      </c>
      <c r="G476" s="11">
        <v>87.974753965655395</v>
      </c>
      <c r="H476" s="11">
        <v>242.3961432205443</v>
      </c>
      <c r="I476" s="11">
        <f t="shared" si="10"/>
        <v>142.04916717270075</v>
      </c>
    </row>
    <row r="477" spans="1:9" x14ac:dyDescent="0.25">
      <c r="A477" s="20"/>
      <c r="B477" s="3">
        <f>DATE(YEAR(siječanj!B477),MONTH(siječanj!B477)+6,DAY(siječanj!B477))</f>
        <v>43651</v>
      </c>
      <c r="C477" s="9">
        <v>4.9375</v>
      </c>
      <c r="D477">
        <v>0.94111528517186516</v>
      </c>
      <c r="E477" s="6">
        <v>141.74711686510034</v>
      </c>
      <c r="F477" s="11">
        <v>97.426591255565214</v>
      </c>
      <c r="G477" s="11">
        <v>83.751632266385982</v>
      </c>
      <c r="H477" s="11">
        <v>241.57956870351677</v>
      </c>
      <c r="I477" s="11">
        <f t="shared" si="10"/>
        <v>133.4003783107886</v>
      </c>
    </row>
    <row r="478" spans="1:9" x14ac:dyDescent="0.25">
      <c r="A478" s="20"/>
      <c r="B478" s="3">
        <f>DATE(YEAR(siječanj!B478),MONTH(siječanj!B478)+6,DAY(siječanj!B478))</f>
        <v>43651</v>
      </c>
      <c r="C478" s="9">
        <v>4.9479166666666696</v>
      </c>
      <c r="D478">
        <v>0.94111528517186516</v>
      </c>
      <c r="E478" s="6">
        <v>130.550739592578</v>
      </c>
      <c r="F478" s="11">
        <v>93.147729480019862</v>
      </c>
      <c r="G478" s="11">
        <v>81.18834440891014</v>
      </c>
      <c r="H478" s="11">
        <v>238.88733547205481</v>
      </c>
      <c r="I478" s="11">
        <f t="shared" si="10"/>
        <v>122.86329652106694</v>
      </c>
    </row>
    <row r="479" spans="1:9" x14ac:dyDescent="0.25">
      <c r="A479" s="20"/>
      <c r="B479" s="3">
        <f>DATE(YEAR(siječanj!B479),MONTH(siječanj!B479)+6,DAY(siječanj!B479))</f>
        <v>43651</v>
      </c>
      <c r="C479" s="9">
        <v>4.9583333333333304</v>
      </c>
      <c r="D479">
        <v>0.94111528517186516</v>
      </c>
      <c r="E479" s="6">
        <v>119.20402017504088</v>
      </c>
      <c r="F479" s="11">
        <v>89.780863855084348</v>
      </c>
      <c r="G479" s="11">
        <v>79.55609826682236</v>
      </c>
      <c r="H479" s="11">
        <v>239.11930412422188</v>
      </c>
      <c r="I479" s="11">
        <f t="shared" si="10"/>
        <v>112.18472544066637</v>
      </c>
    </row>
    <row r="480" spans="1:9" x14ac:dyDescent="0.25">
      <c r="A480" s="20"/>
      <c r="B480" s="3">
        <f>DATE(YEAR(siječanj!B480),MONTH(siječanj!B480)+6,DAY(siječanj!B480))</f>
        <v>43651</v>
      </c>
      <c r="C480" s="9">
        <v>4.96875</v>
      </c>
      <c r="D480">
        <v>0.94111528517186516</v>
      </c>
      <c r="E480" s="6">
        <v>109.10236035908898</v>
      </c>
      <c r="F480" s="11">
        <v>86.602958762676792</v>
      </c>
      <c r="G480" s="11">
        <v>77.17526332512243</v>
      </c>
      <c r="H480" s="11">
        <v>239.97803775171215</v>
      </c>
      <c r="I480" s="11">
        <f t="shared" si="10"/>
        <v>102.67789898226762</v>
      </c>
    </row>
    <row r="481" spans="1:9" x14ac:dyDescent="0.25">
      <c r="A481" s="20"/>
      <c r="B481" s="3">
        <f>DATE(YEAR(siječanj!B481),MONTH(siječanj!B481)+6,DAY(siječanj!B481))</f>
        <v>43651</v>
      </c>
      <c r="C481" s="9">
        <v>4.9791666666666696</v>
      </c>
      <c r="D481">
        <v>0.94111528517186516</v>
      </c>
      <c r="E481" s="6">
        <v>99.335182433482586</v>
      </c>
      <c r="F481" s="11">
        <v>84.332129245426543</v>
      </c>
      <c r="G481" s="11">
        <v>78.412856444836407</v>
      </c>
      <c r="H481" s="11">
        <v>239.43628432804246</v>
      </c>
      <c r="I481" s="11">
        <f t="shared" si="10"/>
        <v>93.485858543486216</v>
      </c>
    </row>
    <row r="482" spans="1:9" ht="15.75" thickBot="1" x14ac:dyDescent="0.3">
      <c r="A482" s="20"/>
      <c r="B482" s="3">
        <f>DATE(YEAR(siječanj!B482),MONTH(siječanj!B482)+6,DAY(siječanj!B482))</f>
        <v>43651</v>
      </c>
      <c r="C482" s="9">
        <v>4.9895833333333304</v>
      </c>
      <c r="D482">
        <v>0.94111528517186516</v>
      </c>
      <c r="E482" s="6">
        <v>91.084414726824733</v>
      </c>
      <c r="F482" s="11">
        <v>82.382236837053924</v>
      </c>
      <c r="G482" s="11">
        <v>75.445458760024351</v>
      </c>
      <c r="H482" s="11">
        <v>239.79772674093482</v>
      </c>
      <c r="I482" s="11">
        <f t="shared" si="10"/>
        <v>85.720934940348087</v>
      </c>
    </row>
    <row r="483" spans="1:9" x14ac:dyDescent="0.25">
      <c r="A483" s="13">
        <f t="shared" ref="A483" si="11">A387+1</f>
        <v>187</v>
      </c>
      <c r="B483" s="3">
        <f>DATE(YEAR(siječanj!B483),MONTH(siječanj!B483)+6,DAY(siječanj!B483))</f>
        <v>43652</v>
      </c>
      <c r="C483" s="9">
        <v>5</v>
      </c>
      <c r="D483">
        <v>0.94208476327751534</v>
      </c>
      <c r="E483" s="6">
        <v>88.306749891924355</v>
      </c>
      <c r="F483" s="11">
        <v>78.867601434785399</v>
      </c>
      <c r="G483" s="11">
        <v>75.516717952935338</v>
      </c>
      <c r="H483" s="11">
        <v>239.60456159856383</v>
      </c>
      <c r="I483" s="11">
        <f t="shared" si="10"/>
        <v>83.192443567740312</v>
      </c>
    </row>
    <row r="484" spans="1:9" x14ac:dyDescent="0.25">
      <c r="A484" s="14"/>
      <c r="B484" s="3">
        <f>DATE(YEAR(siječanj!B484),MONTH(siječanj!B484)+6,DAY(siječanj!B484))</f>
        <v>43652</v>
      </c>
      <c r="C484" s="9">
        <v>5.0104166666666696</v>
      </c>
      <c r="D484">
        <v>0.94208476327751534</v>
      </c>
      <c r="E484" s="6">
        <v>81.79298904765453</v>
      </c>
      <c r="F484" s="11">
        <v>77.96496079916723</v>
      </c>
      <c r="G484" s="11">
        <v>72.129556137156499</v>
      </c>
      <c r="H484" s="11">
        <v>240.01986770516254</v>
      </c>
      <c r="I484" s="11">
        <f t="shared" si="10"/>
        <v>77.055928724720019</v>
      </c>
    </row>
    <row r="485" spans="1:9" x14ac:dyDescent="0.25">
      <c r="A485" s="14"/>
      <c r="B485" s="3">
        <f>DATE(YEAR(siječanj!B485),MONTH(siječanj!B485)+6,DAY(siječanj!B485))</f>
        <v>43652</v>
      </c>
      <c r="C485" s="9">
        <v>5.0208333333333304</v>
      </c>
      <c r="D485">
        <v>0.94208476327751534</v>
      </c>
      <c r="E485" s="6">
        <v>76.417283577959054</v>
      </c>
      <c r="F485" s="11">
        <v>75.158928397258578</v>
      </c>
      <c r="G485" s="11">
        <v>73.594072436729121</v>
      </c>
      <c r="H485" s="11">
        <v>238.53667120048084</v>
      </c>
      <c r="I485" s="11">
        <f t="shared" si="10"/>
        <v>71.991558509852311</v>
      </c>
    </row>
    <row r="486" spans="1:9" x14ac:dyDescent="0.25">
      <c r="A486" s="14"/>
      <c r="B486" s="3">
        <f>DATE(YEAR(siječanj!B486),MONTH(siječanj!B486)+6,DAY(siječanj!B486))</f>
        <v>43652</v>
      </c>
      <c r="C486" s="9">
        <v>5.03125</v>
      </c>
      <c r="D486">
        <v>0.94208476327751534</v>
      </c>
      <c r="E486" s="6">
        <v>73.093966372707641</v>
      </c>
      <c r="F486" s="11">
        <v>73.715578327617507</v>
      </c>
      <c r="G486" s="11">
        <v>70.457949456247945</v>
      </c>
      <c r="H486" s="11">
        <v>236.69131193929317</v>
      </c>
      <c r="I486" s="11">
        <f t="shared" si="10"/>
        <v>68.860712007246946</v>
      </c>
    </row>
    <row r="487" spans="1:9" x14ac:dyDescent="0.25">
      <c r="A487" s="14"/>
      <c r="B487" s="3">
        <f>DATE(YEAR(siječanj!B487),MONTH(siječanj!B487)+6,DAY(siječanj!B487))</f>
        <v>43652</v>
      </c>
      <c r="C487" s="9">
        <v>5.0416666666666696</v>
      </c>
      <c r="D487">
        <v>0.94208476327751534</v>
      </c>
      <c r="E487" s="6">
        <v>70.063688100412378</v>
      </c>
      <c r="F487" s="11">
        <v>73.437830706867473</v>
      </c>
      <c r="G487" s="11">
        <v>68.099869449748383</v>
      </c>
      <c r="H487" s="11">
        <v>237.9980372648489</v>
      </c>
      <c r="I487" s="11">
        <f t="shared" si="10"/>
        <v>66.00593301842666</v>
      </c>
    </row>
    <row r="488" spans="1:9" x14ac:dyDescent="0.25">
      <c r="A488" s="14"/>
      <c r="B488" s="3">
        <f>DATE(YEAR(siječanj!B488),MONTH(siječanj!B488)+6,DAY(siječanj!B488))</f>
        <v>43652</v>
      </c>
      <c r="C488" s="9">
        <v>5.0520833333333304</v>
      </c>
      <c r="D488">
        <v>0.94208476327751534</v>
      </c>
      <c r="E488" s="6">
        <v>68.776850027195948</v>
      </c>
      <c r="F488" s="11">
        <v>70.447509509646764</v>
      </c>
      <c r="G488" s="11">
        <v>72.840674956155581</v>
      </c>
      <c r="H488" s="11">
        <v>238.49459412915186</v>
      </c>
      <c r="I488" s="11">
        <f t="shared" si="10"/>
        <v>64.793622476844064</v>
      </c>
    </row>
    <row r="489" spans="1:9" x14ac:dyDescent="0.25">
      <c r="A489" s="14"/>
      <c r="B489" s="3">
        <f>DATE(YEAR(siječanj!B489),MONTH(siječanj!B489)+6,DAY(siječanj!B489))</f>
        <v>43652</v>
      </c>
      <c r="C489" s="9">
        <v>5.0625</v>
      </c>
      <c r="D489">
        <v>0.94208476327751534</v>
      </c>
      <c r="E489" s="6">
        <v>65.803902006494056</v>
      </c>
      <c r="F489" s="11">
        <v>70.595865260891713</v>
      </c>
      <c r="G489" s="11">
        <v>80.121499602565208</v>
      </c>
      <c r="H489" s="11">
        <v>238.51772216153438</v>
      </c>
      <c r="I489" s="11">
        <f t="shared" si="10"/>
        <v>61.992853444524769</v>
      </c>
    </row>
    <row r="490" spans="1:9" x14ac:dyDescent="0.25">
      <c r="A490" s="14"/>
      <c r="B490" s="3">
        <f>DATE(YEAR(siječanj!B490),MONTH(siječanj!B490)+6,DAY(siječanj!B490))</f>
        <v>43652</v>
      </c>
      <c r="C490" s="9">
        <v>5.0729166666666696</v>
      </c>
      <c r="D490">
        <v>0.94208476327751534</v>
      </c>
      <c r="E490" s="6">
        <v>64.829154714884623</v>
      </c>
      <c r="F490" s="11">
        <v>69.776505164131166</v>
      </c>
      <c r="G490" s="11">
        <v>78.224262225328545</v>
      </c>
      <c r="H490" s="11">
        <v>238.68220162044852</v>
      </c>
      <c r="I490" s="11">
        <f t="shared" si="10"/>
        <v>61.074558873053498</v>
      </c>
    </row>
    <row r="491" spans="1:9" x14ac:dyDescent="0.25">
      <c r="A491" s="14"/>
      <c r="B491" s="3">
        <f>DATE(YEAR(siječanj!B491),MONTH(siječanj!B491)+6,DAY(siječanj!B491))</f>
        <v>43652</v>
      </c>
      <c r="C491" s="9">
        <v>5.0833333333333304</v>
      </c>
      <c r="D491">
        <v>0.94208476327751534</v>
      </c>
      <c r="E491" s="6">
        <v>63.61018184192681</v>
      </c>
      <c r="F491" s="11">
        <v>70.889076973989617</v>
      </c>
      <c r="G491" s="11">
        <v>71.020846103409895</v>
      </c>
      <c r="H491" s="11">
        <v>238.54127439626714</v>
      </c>
      <c r="I491" s="11">
        <f t="shared" si="10"/>
        <v>59.926183102591324</v>
      </c>
    </row>
    <row r="492" spans="1:9" x14ac:dyDescent="0.25">
      <c r="A492" s="14"/>
      <c r="B492" s="3">
        <f>DATE(YEAR(siječanj!B492),MONTH(siječanj!B492)+6,DAY(siječanj!B492))</f>
        <v>43652</v>
      </c>
      <c r="C492" s="9">
        <v>5.09375</v>
      </c>
      <c r="D492">
        <v>0.94208476327751534</v>
      </c>
      <c r="E492" s="6">
        <v>63.220841387745971</v>
      </c>
      <c r="F492" s="11">
        <v>71.666744625562075</v>
      </c>
      <c r="G492" s="11">
        <v>66.584075270975745</v>
      </c>
      <c r="H492" s="11">
        <v>238.83705948973503</v>
      </c>
      <c r="I492" s="11">
        <f t="shared" si="10"/>
        <v>59.559391392980004</v>
      </c>
    </row>
    <row r="493" spans="1:9" x14ac:dyDescent="0.25">
      <c r="A493" s="14"/>
      <c r="B493" s="3">
        <f>DATE(YEAR(siječanj!B493),MONTH(siječanj!B493)+6,DAY(siječanj!B493))</f>
        <v>43652</v>
      </c>
      <c r="C493" s="9">
        <v>5.1041666666666696</v>
      </c>
      <c r="D493">
        <v>0.94208476327751534</v>
      </c>
      <c r="E493" s="6">
        <v>63.420871405217795</v>
      </c>
      <c r="F493" s="11">
        <v>71.561594416524471</v>
      </c>
      <c r="G493" s="11">
        <v>67.310053636651801</v>
      </c>
      <c r="H493" s="11">
        <v>239.22940164221876</v>
      </c>
      <c r="I493" s="11">
        <f t="shared" si="10"/>
        <v>59.747836624638346</v>
      </c>
    </row>
    <row r="494" spans="1:9" x14ac:dyDescent="0.25">
      <c r="A494" s="14"/>
      <c r="B494" s="3">
        <f>DATE(YEAR(siječanj!B494),MONTH(siječanj!B494)+6,DAY(siječanj!B494))</f>
        <v>43652</v>
      </c>
      <c r="C494" s="9">
        <v>5.1145833333333304</v>
      </c>
      <c r="D494">
        <v>0.94208476327751534</v>
      </c>
      <c r="E494" s="6">
        <v>61.389705905539842</v>
      </c>
      <c r="F494" s="11">
        <v>69.382991574089132</v>
      </c>
      <c r="G494" s="11">
        <v>64.856679060282374</v>
      </c>
      <c r="H494" s="11">
        <v>238.82702870491576</v>
      </c>
      <c r="I494" s="11">
        <f t="shared" si="10"/>
        <v>57.834306555696784</v>
      </c>
    </row>
    <row r="495" spans="1:9" x14ac:dyDescent="0.25">
      <c r="A495" s="14"/>
      <c r="B495" s="3">
        <f>DATE(YEAR(siječanj!B495),MONTH(siječanj!B495)+6,DAY(siječanj!B495))</f>
        <v>43652</v>
      </c>
      <c r="C495" s="9">
        <v>5.125</v>
      </c>
      <c r="D495">
        <v>0.94208476327751534</v>
      </c>
      <c r="E495" s="6">
        <v>60.549410486804135</v>
      </c>
      <c r="F495" s="11">
        <v>68.089514366232208</v>
      </c>
      <c r="G495" s="11">
        <v>65.004672438451053</v>
      </c>
      <c r="H495" s="11">
        <v>238.45553349670485</v>
      </c>
      <c r="I495" s="11">
        <f t="shared" si="10"/>
        <v>57.042677045053978</v>
      </c>
    </row>
    <row r="496" spans="1:9" x14ac:dyDescent="0.25">
      <c r="A496" s="14"/>
      <c r="B496" s="3">
        <f>DATE(YEAR(siječanj!B496),MONTH(siječanj!B496)+6,DAY(siječanj!B496))</f>
        <v>43652</v>
      </c>
      <c r="C496" s="9">
        <v>5.1354166666666696</v>
      </c>
      <c r="D496">
        <v>0.94208476327751534</v>
      </c>
      <c r="E496" s="6">
        <v>60.286317688902429</v>
      </c>
      <c r="F496" s="11">
        <v>67.244359376785511</v>
      </c>
      <c r="G496" s="11">
        <v>61.944087493873205</v>
      </c>
      <c r="H496" s="11">
        <v>238.07940807982209</v>
      </c>
      <c r="I496" s="11">
        <f t="shared" si="10"/>
        <v>56.794821328822728</v>
      </c>
    </row>
    <row r="497" spans="1:9" x14ac:dyDescent="0.25">
      <c r="A497" s="14"/>
      <c r="B497" s="3">
        <f>DATE(YEAR(siječanj!B497),MONTH(siječanj!B497)+6,DAY(siječanj!B497))</f>
        <v>43652</v>
      </c>
      <c r="C497" s="9">
        <v>5.1458333333333304</v>
      </c>
      <c r="D497">
        <v>0.94208476327751534</v>
      </c>
      <c r="E497" s="6">
        <v>62.662860357975148</v>
      </c>
      <c r="F497" s="11">
        <v>67.389496285034596</v>
      </c>
      <c r="G497" s="11">
        <v>62.857207038566294</v>
      </c>
      <c r="H497" s="11">
        <v>235.57887028966397</v>
      </c>
      <c r="I497" s="11">
        <f t="shared" si="10"/>
        <v>59.033725966635018</v>
      </c>
    </row>
    <row r="498" spans="1:9" x14ac:dyDescent="0.25">
      <c r="A498" s="14"/>
      <c r="B498" s="3">
        <f>DATE(YEAR(siječanj!B498),MONTH(siječanj!B498)+6,DAY(siječanj!B498))</f>
        <v>43652</v>
      </c>
      <c r="C498" s="9">
        <v>5.15625</v>
      </c>
      <c r="D498">
        <v>0.94208476327751534</v>
      </c>
      <c r="E498" s="6">
        <v>62.642507150829957</v>
      </c>
      <c r="F498" s="11">
        <v>65.808358062163634</v>
      </c>
      <c r="G498" s="11">
        <v>61.101572872477831</v>
      </c>
      <c r="H498" s="11">
        <v>238.58678710644205</v>
      </c>
      <c r="I498" s="11">
        <f t="shared" si="10"/>
        <v>59.014551520299705</v>
      </c>
    </row>
    <row r="499" spans="1:9" x14ac:dyDescent="0.25">
      <c r="A499" s="14"/>
      <c r="B499" s="3">
        <f>DATE(YEAR(siječanj!B499),MONTH(siječanj!B499)+6,DAY(siječanj!B499))</f>
        <v>43652</v>
      </c>
      <c r="C499" s="9">
        <v>5.1666666666666696</v>
      </c>
      <c r="D499">
        <v>0.94208476327751534</v>
      </c>
      <c r="E499" s="6">
        <v>63.204518322085825</v>
      </c>
      <c r="F499" s="11">
        <v>65.668414648723285</v>
      </c>
      <c r="G499" s="11">
        <v>60.05180731278621</v>
      </c>
      <c r="H499" s="11">
        <v>232.64081779910916</v>
      </c>
      <c r="I499" s="11">
        <f t="shared" si="10"/>
        <v>59.544013681531602</v>
      </c>
    </row>
    <row r="500" spans="1:9" x14ac:dyDescent="0.25">
      <c r="A500" s="14"/>
      <c r="B500" s="3">
        <f>DATE(YEAR(siječanj!B500),MONTH(siječanj!B500)+6,DAY(siječanj!B500))</f>
        <v>43652</v>
      </c>
      <c r="C500" s="9">
        <v>5.1770833333333304</v>
      </c>
      <c r="D500">
        <v>0.94208476327751534</v>
      </c>
      <c r="E500" s="6">
        <v>64.889546285773562</v>
      </c>
      <c r="F500" s="11">
        <v>65.6079790653923</v>
      </c>
      <c r="G500" s="11">
        <v>61.49663932902444</v>
      </c>
      <c r="H500" s="11">
        <v>184.65865566240987</v>
      </c>
      <c r="I500" s="11">
        <f t="shared" si="10"/>
        <v>61.131452851818359</v>
      </c>
    </row>
    <row r="501" spans="1:9" x14ac:dyDescent="0.25">
      <c r="A501" s="14"/>
      <c r="B501" s="3">
        <f>DATE(YEAR(siječanj!B501),MONTH(siječanj!B501)+6,DAY(siječanj!B501))</f>
        <v>43652</v>
      </c>
      <c r="C501" s="9">
        <v>5.1875</v>
      </c>
      <c r="D501">
        <v>0.94208476327751534</v>
      </c>
      <c r="E501" s="6">
        <v>66.618028307010448</v>
      </c>
      <c r="F501" s="11">
        <v>64.956183426333212</v>
      </c>
      <c r="G501" s="11">
        <v>58.818982734793529</v>
      </c>
      <c r="H501" s="11">
        <v>115.63664623556724</v>
      </c>
      <c r="I501" s="11">
        <f t="shared" si="10"/>
        <v>62.759829427624751</v>
      </c>
    </row>
    <row r="502" spans="1:9" x14ac:dyDescent="0.25">
      <c r="A502" s="14"/>
      <c r="B502" s="3">
        <f>DATE(YEAR(siječanj!B502),MONTH(siječanj!B502)+6,DAY(siječanj!B502))</f>
        <v>43652</v>
      </c>
      <c r="C502" s="9">
        <v>5.1979166666666696</v>
      </c>
      <c r="D502">
        <v>0.94208476327751534</v>
      </c>
      <c r="E502" s="6">
        <v>67.585718880438293</v>
      </c>
      <c r="F502" s="11">
        <v>64.844639680023292</v>
      </c>
      <c r="G502" s="11">
        <v>61.392959671902204</v>
      </c>
      <c r="H502" s="11">
        <v>73.467904178436413</v>
      </c>
      <c r="I502" s="11">
        <f t="shared" si="10"/>
        <v>63.671475972418406</v>
      </c>
    </row>
    <row r="503" spans="1:9" x14ac:dyDescent="0.25">
      <c r="A503" s="14"/>
      <c r="B503" s="3">
        <f>DATE(YEAR(siječanj!B503),MONTH(siječanj!B503)+6,DAY(siječanj!B503))</f>
        <v>43652</v>
      </c>
      <c r="C503" s="9">
        <v>5.2083333333333304</v>
      </c>
      <c r="D503">
        <v>0.94208476327751534</v>
      </c>
      <c r="E503" s="6">
        <v>69.169066175929046</v>
      </c>
      <c r="F503" s="11">
        <v>67.443558398693014</v>
      </c>
      <c r="G503" s="11">
        <v>60.125880266426698</v>
      </c>
      <c r="H503" s="11">
        <v>62.380837498509045</v>
      </c>
      <c r="I503" s="11">
        <f t="shared" si="10"/>
        <v>65.163123334476907</v>
      </c>
    </row>
    <row r="504" spans="1:9" x14ac:dyDescent="0.25">
      <c r="A504" s="14"/>
      <c r="B504" s="3">
        <f>DATE(YEAR(siječanj!B504),MONTH(siječanj!B504)+6,DAY(siječanj!B504))</f>
        <v>43652</v>
      </c>
      <c r="C504" s="9">
        <v>5.21875</v>
      </c>
      <c r="D504">
        <v>0.94208476327751534</v>
      </c>
      <c r="E504" s="6">
        <v>69.233843255458581</v>
      </c>
      <c r="F504" s="11">
        <v>68.684185575914896</v>
      </c>
      <c r="G504" s="11">
        <v>67.80444464277214</v>
      </c>
      <c r="H504" s="11">
        <v>26.425168160631127</v>
      </c>
      <c r="I504" s="11">
        <f t="shared" si="10"/>
        <v>65.224148834111304</v>
      </c>
    </row>
    <row r="505" spans="1:9" x14ac:dyDescent="0.25">
      <c r="A505" s="14"/>
      <c r="B505" s="3">
        <f>DATE(YEAR(siječanj!B505),MONTH(siječanj!B505)+6,DAY(siječanj!B505))</f>
        <v>43652</v>
      </c>
      <c r="C505" s="9">
        <v>5.2291666666666696</v>
      </c>
      <c r="D505">
        <v>0.94208476327751534</v>
      </c>
      <c r="E505" s="6">
        <v>73.519309093273037</v>
      </c>
      <c r="F505" s="11">
        <v>75.474399091971151</v>
      </c>
      <c r="G505" s="11">
        <v>67.72344767021815</v>
      </c>
      <c r="H505" s="11">
        <v>8.8312186100568866</v>
      </c>
      <c r="I505" s="11">
        <f t="shared" si="10"/>
        <v>69.261420903462607</v>
      </c>
    </row>
    <row r="506" spans="1:9" x14ac:dyDescent="0.25">
      <c r="A506" s="14"/>
      <c r="B506" s="3">
        <f>DATE(YEAR(siječanj!B506),MONTH(siječanj!B506)+6,DAY(siječanj!B506))</f>
        <v>43652</v>
      </c>
      <c r="C506" s="9">
        <v>5.2395833333333304</v>
      </c>
      <c r="D506">
        <v>0.94208476327751534</v>
      </c>
      <c r="E506" s="6">
        <v>74.916208742213144</v>
      </c>
      <c r="F506" s="11">
        <v>75.439698198527154</v>
      </c>
      <c r="G506" s="11">
        <v>68.947285072357317</v>
      </c>
      <c r="H506" s="11">
        <v>3.3524421600006669</v>
      </c>
      <c r="I506" s="11">
        <f t="shared" si="10"/>
        <v>70.57741877855679</v>
      </c>
    </row>
    <row r="507" spans="1:9" x14ac:dyDescent="0.25">
      <c r="A507" s="14"/>
      <c r="B507" s="3">
        <f>DATE(YEAR(siječanj!B507),MONTH(siječanj!B507)+6,DAY(siječanj!B507))</f>
        <v>43652</v>
      </c>
      <c r="C507" s="9">
        <v>5.25</v>
      </c>
      <c r="D507">
        <v>0.94208476327751534</v>
      </c>
      <c r="E507" s="6">
        <v>78.852979988750292</v>
      </c>
      <c r="F507" s="11">
        <v>74.206371614085128</v>
      </c>
      <c r="G507" s="11">
        <v>71.574912117754636</v>
      </c>
      <c r="H507" s="11">
        <v>2.5025677584803314</v>
      </c>
      <c r="I507" s="11">
        <f t="shared" si="10"/>
        <v>74.286190986428466</v>
      </c>
    </row>
    <row r="508" spans="1:9" x14ac:dyDescent="0.25">
      <c r="A508" s="14"/>
      <c r="B508" s="3">
        <f>DATE(YEAR(siječanj!B508),MONTH(siječanj!B508)+6,DAY(siječanj!B508))</f>
        <v>43652</v>
      </c>
      <c r="C508" s="9">
        <v>5.2604166666666696</v>
      </c>
      <c r="D508">
        <v>0.94208476327751534</v>
      </c>
      <c r="E508" s="6">
        <v>82.408789703341924</v>
      </c>
      <c r="F508" s="11">
        <v>79.342886480185754</v>
      </c>
      <c r="G508" s="11">
        <v>78.60179184788494</v>
      </c>
      <c r="H508" s="11">
        <v>3.280888027717165</v>
      </c>
      <c r="I508" s="11">
        <f t="shared" si="10"/>
        <v>77.636065139659422</v>
      </c>
    </row>
    <row r="509" spans="1:9" x14ac:dyDescent="0.25">
      <c r="A509" s="14"/>
      <c r="B509" s="3">
        <f>DATE(YEAR(siječanj!B509),MONTH(siječanj!B509)+6,DAY(siječanj!B509))</f>
        <v>43652</v>
      </c>
      <c r="C509" s="9">
        <v>5.2708333333333304</v>
      </c>
      <c r="D509">
        <v>0.94208476327751534</v>
      </c>
      <c r="E509" s="6">
        <v>86.259939303589775</v>
      </c>
      <c r="F509" s="11">
        <v>83.138086994205651</v>
      </c>
      <c r="G509" s="11">
        <v>80.595788877254336</v>
      </c>
      <c r="H509" s="11">
        <v>3.7413226612301962</v>
      </c>
      <c r="I509" s="11">
        <f t="shared" si="10"/>
        <v>81.264174499155217</v>
      </c>
    </row>
    <row r="510" spans="1:9" x14ac:dyDescent="0.25">
      <c r="A510" s="14"/>
      <c r="B510" s="3">
        <f>DATE(YEAR(siječanj!B510),MONTH(siječanj!B510)+6,DAY(siječanj!B510))</f>
        <v>43652</v>
      </c>
      <c r="C510" s="9">
        <v>5.28125</v>
      </c>
      <c r="D510">
        <v>0.94208476327751534</v>
      </c>
      <c r="E510" s="6">
        <v>89.174009538073847</v>
      </c>
      <c r="F510" s="11">
        <v>89.336960522133523</v>
      </c>
      <c r="G510" s="11">
        <v>79.777257451805752</v>
      </c>
      <c r="H510" s="11">
        <v>2.3576876487193377</v>
      </c>
      <c r="I510" s="11">
        <f t="shared" si="10"/>
        <v>84.009475666183192</v>
      </c>
    </row>
    <row r="511" spans="1:9" x14ac:dyDescent="0.25">
      <c r="A511" s="14"/>
      <c r="B511" s="3">
        <f>DATE(YEAR(siječanj!B511),MONTH(siječanj!B511)+6,DAY(siječanj!B511))</f>
        <v>43652</v>
      </c>
      <c r="C511" s="9">
        <v>5.2916666666666696</v>
      </c>
      <c r="D511">
        <v>0.94208476327751534</v>
      </c>
      <c r="E511" s="6">
        <v>94.495965229165236</v>
      </c>
      <c r="F511" s="11">
        <v>97.27751307073018</v>
      </c>
      <c r="G511" s="11">
        <v>83.663061019229204</v>
      </c>
      <c r="H511" s="11">
        <v>1.7031414213652432</v>
      </c>
      <c r="I511" s="11">
        <f t="shared" si="10"/>
        <v>89.023209033598448</v>
      </c>
    </row>
    <row r="512" spans="1:9" x14ac:dyDescent="0.25">
      <c r="A512" s="14"/>
      <c r="B512" s="3">
        <f>DATE(YEAR(siječanj!B512),MONTH(siječanj!B512)+6,DAY(siječanj!B512))</f>
        <v>43652</v>
      </c>
      <c r="C512" s="9">
        <v>5.3020833333333304</v>
      </c>
      <c r="D512">
        <v>0.94208476327751534</v>
      </c>
      <c r="E512" s="6">
        <v>96.375365129914769</v>
      </c>
      <c r="F512" s="11">
        <v>108.25295695553615</v>
      </c>
      <c r="G512" s="11">
        <v>93.697718509690333</v>
      </c>
      <c r="H512" s="11">
        <v>1.5491099462799041</v>
      </c>
      <c r="I512" s="11">
        <f t="shared" si="10"/>
        <v>90.793763044199864</v>
      </c>
    </row>
    <row r="513" spans="1:9" x14ac:dyDescent="0.25">
      <c r="A513" s="14"/>
      <c r="B513" s="3">
        <f>DATE(YEAR(siječanj!B513),MONTH(siječanj!B513)+6,DAY(siječanj!B513))</f>
        <v>43652</v>
      </c>
      <c r="C513" s="9">
        <v>5.3125</v>
      </c>
      <c r="D513">
        <v>0.94208476327751534</v>
      </c>
      <c r="E513" s="6">
        <v>95.905715669155953</v>
      </c>
      <c r="F513" s="11">
        <v>114.1820577268446</v>
      </c>
      <c r="G513" s="11">
        <v>105.42177239226272</v>
      </c>
      <c r="H513" s="11">
        <v>1.4554512698315292</v>
      </c>
      <c r="I513" s="11">
        <f t="shared" si="10"/>
        <v>90.351313443137485</v>
      </c>
    </row>
    <row r="514" spans="1:9" x14ac:dyDescent="0.25">
      <c r="A514" s="14"/>
      <c r="B514" s="3">
        <f>DATE(YEAR(siječanj!B514),MONTH(siječanj!B514)+6,DAY(siječanj!B514))</f>
        <v>43652</v>
      </c>
      <c r="C514" s="9">
        <v>5.3229166666666696</v>
      </c>
      <c r="D514">
        <v>0.94208476327751534</v>
      </c>
      <c r="E514" s="6">
        <v>100.59116808613329</v>
      </c>
      <c r="F514" s="11">
        <v>121.69077961048482</v>
      </c>
      <c r="G514" s="11">
        <v>114.64175583824679</v>
      </c>
      <c r="H514" s="11">
        <v>1.8921936017980614</v>
      </c>
      <c r="I514" s="11">
        <f t="shared" si="10"/>
        <v>94.765406774233639</v>
      </c>
    </row>
    <row r="515" spans="1:9" x14ac:dyDescent="0.25">
      <c r="A515" s="14"/>
      <c r="B515" s="3">
        <f>DATE(YEAR(siječanj!B515),MONTH(siječanj!B515)+6,DAY(siječanj!B515))</f>
        <v>43652</v>
      </c>
      <c r="C515" s="9">
        <v>5.3333333333333304</v>
      </c>
      <c r="D515">
        <v>0.94208476327751534</v>
      </c>
      <c r="E515" s="6">
        <v>104.98573958187582</v>
      </c>
      <c r="F515" s="11">
        <v>127.43470459857338</v>
      </c>
      <c r="G515" s="11">
        <v>125.72849893647606</v>
      </c>
      <c r="H515" s="11">
        <v>1.9321166456269327</v>
      </c>
      <c r="I515" s="11">
        <f t="shared" si="10"/>
        <v>98.905465621506352</v>
      </c>
    </row>
    <row r="516" spans="1:9" x14ac:dyDescent="0.25">
      <c r="A516" s="14"/>
      <c r="B516" s="3">
        <f>DATE(YEAR(siječanj!B516),MONTH(siječanj!B516)+6,DAY(siječanj!B516))</f>
        <v>43652</v>
      </c>
      <c r="C516" s="9">
        <v>5.34375</v>
      </c>
      <c r="D516">
        <v>0.94208476327751534</v>
      </c>
      <c r="E516" s="6">
        <v>107.056524548818</v>
      </c>
      <c r="F516" s="11">
        <v>144.37597697570402</v>
      </c>
      <c r="G516" s="11">
        <v>148.00274666730317</v>
      </c>
      <c r="H516" s="11">
        <v>1.5041935205407007</v>
      </c>
      <c r="I516" s="11">
        <f t="shared" ref="I516:I579" si="12">D516*E516</f>
        <v>100.85632058688672</v>
      </c>
    </row>
    <row r="517" spans="1:9" x14ac:dyDescent="0.25">
      <c r="A517" s="14"/>
      <c r="B517" s="3">
        <f>DATE(YEAR(siječanj!B517),MONTH(siječanj!B517)+6,DAY(siječanj!B517))</f>
        <v>43652</v>
      </c>
      <c r="C517" s="9">
        <v>5.3541666666666696</v>
      </c>
      <c r="D517">
        <v>0.94208476327751534</v>
      </c>
      <c r="E517" s="6">
        <v>107.10469069543849</v>
      </c>
      <c r="F517" s="11">
        <v>151.26307686323125</v>
      </c>
      <c r="G517" s="11">
        <v>155.40335082003043</v>
      </c>
      <c r="H517" s="11">
        <v>1.6001602979842944</v>
      </c>
      <c r="I517" s="11">
        <f t="shared" si="12"/>
        <v>100.90169717972367</v>
      </c>
    </row>
    <row r="518" spans="1:9" x14ac:dyDescent="0.25">
      <c r="A518" s="14"/>
      <c r="B518" s="3">
        <f>DATE(YEAR(siječanj!B518),MONTH(siječanj!B518)+6,DAY(siječanj!B518))</f>
        <v>43652</v>
      </c>
      <c r="C518" s="9">
        <v>5.3645833333333304</v>
      </c>
      <c r="D518">
        <v>0.94208476327751534</v>
      </c>
      <c r="E518" s="6">
        <v>108.19018548094056</v>
      </c>
      <c r="F518" s="11">
        <v>153.57425831000793</v>
      </c>
      <c r="G518" s="11">
        <v>161.67508701264379</v>
      </c>
      <c r="H518" s="11">
        <v>1.6526693455062089</v>
      </c>
      <c r="I518" s="11">
        <f t="shared" si="12"/>
        <v>101.92432527776236</v>
      </c>
    </row>
    <row r="519" spans="1:9" x14ac:dyDescent="0.25">
      <c r="A519" s="14"/>
      <c r="B519" s="3">
        <f>DATE(YEAR(siječanj!B519),MONTH(siječanj!B519)+6,DAY(siječanj!B519))</f>
        <v>43652</v>
      </c>
      <c r="C519" s="9">
        <v>5.375</v>
      </c>
      <c r="D519">
        <v>0.94208476327751534</v>
      </c>
      <c r="E519" s="6">
        <v>110.63906323379584</v>
      </c>
      <c r="F519" s="11">
        <v>155.66647414914829</v>
      </c>
      <c r="G519" s="11">
        <v>163.77597483834168</v>
      </c>
      <c r="H519" s="11">
        <v>1.5127095828169475</v>
      </c>
      <c r="I519" s="11">
        <f t="shared" si="12"/>
        <v>104.2313756958566</v>
      </c>
    </row>
    <row r="520" spans="1:9" x14ac:dyDescent="0.25">
      <c r="A520" s="14"/>
      <c r="B520" s="3">
        <f>DATE(YEAR(siječanj!B520),MONTH(siječanj!B520)+6,DAY(siječanj!B520))</f>
        <v>43652</v>
      </c>
      <c r="C520" s="9">
        <v>5.3854166666666696</v>
      </c>
      <c r="D520">
        <v>0.94208476327751534</v>
      </c>
      <c r="E520" s="6">
        <v>113.73914931395717</v>
      </c>
      <c r="F520" s="11">
        <v>161.07785894219845</v>
      </c>
      <c r="G520" s="11">
        <v>170.73084075784749</v>
      </c>
      <c r="H520" s="11">
        <v>1.5872311305975535</v>
      </c>
      <c r="I520" s="11">
        <f t="shared" si="12"/>
        <v>107.15191955682531</v>
      </c>
    </row>
    <row r="521" spans="1:9" x14ac:dyDescent="0.25">
      <c r="A521" s="14"/>
      <c r="B521" s="3">
        <f>DATE(YEAR(siječanj!B521),MONTH(siječanj!B521)+6,DAY(siječanj!B521))</f>
        <v>43652</v>
      </c>
      <c r="C521" s="9">
        <v>5.3958333333333304</v>
      </c>
      <c r="D521">
        <v>0.94208476327751534</v>
      </c>
      <c r="E521" s="6">
        <v>112.39804727167132</v>
      </c>
      <c r="F521" s="11">
        <v>162.25540562644559</v>
      </c>
      <c r="G521" s="11">
        <v>168.83532535401019</v>
      </c>
      <c r="H521" s="11">
        <v>1.6879971973667061</v>
      </c>
      <c r="I521" s="11">
        <f t="shared" si="12"/>
        <v>105.88848775678746</v>
      </c>
    </row>
    <row r="522" spans="1:9" x14ac:dyDescent="0.25">
      <c r="A522" s="14"/>
      <c r="B522" s="3">
        <f>DATE(YEAR(siječanj!B522),MONTH(siječanj!B522)+6,DAY(siječanj!B522))</f>
        <v>43652</v>
      </c>
      <c r="C522" s="9">
        <v>5.40625</v>
      </c>
      <c r="D522">
        <v>0.94208476327751534</v>
      </c>
      <c r="E522" s="6">
        <v>115.41681482459204</v>
      </c>
      <c r="F522" s="11">
        <v>161.4667168491043</v>
      </c>
      <c r="G522" s="11">
        <v>165.07520176119587</v>
      </c>
      <c r="H522" s="11">
        <v>2.1058145018405829</v>
      </c>
      <c r="I522" s="11">
        <f t="shared" si="12"/>
        <v>108.73242267227062</v>
      </c>
    </row>
    <row r="523" spans="1:9" x14ac:dyDescent="0.25">
      <c r="A523" s="14"/>
      <c r="B523" s="3">
        <f>DATE(YEAR(siječanj!B523),MONTH(siječanj!B523)+6,DAY(siječanj!B523))</f>
        <v>43652</v>
      </c>
      <c r="C523" s="9">
        <v>5.4166666666666696</v>
      </c>
      <c r="D523">
        <v>0.94208476327751534</v>
      </c>
      <c r="E523" s="6">
        <v>115.46384935513052</v>
      </c>
      <c r="F523" s="11">
        <v>163.18086312295077</v>
      </c>
      <c r="G523" s="11">
        <v>159.06372037340219</v>
      </c>
      <c r="H523" s="11">
        <v>2.0045842136315595</v>
      </c>
      <c r="I523" s="11">
        <f t="shared" si="12"/>
        <v>108.77673318683883</v>
      </c>
    </row>
    <row r="524" spans="1:9" x14ac:dyDescent="0.25">
      <c r="A524" s="14"/>
      <c r="B524" s="3">
        <f>DATE(YEAR(siječanj!B524),MONTH(siječanj!B524)+6,DAY(siječanj!B524))</f>
        <v>43652</v>
      </c>
      <c r="C524" s="9">
        <v>5.4270833333333304</v>
      </c>
      <c r="D524">
        <v>0.94208476327751534</v>
      </c>
      <c r="E524" s="6">
        <v>117.12560970393902</v>
      </c>
      <c r="F524" s="11">
        <v>162.23408982201801</v>
      </c>
      <c r="G524" s="11">
        <v>162.97342685829227</v>
      </c>
      <c r="H524" s="11">
        <v>2.3446834455395145</v>
      </c>
      <c r="I524" s="11">
        <f t="shared" si="12"/>
        <v>110.34225229167005</v>
      </c>
    </row>
    <row r="525" spans="1:9" x14ac:dyDescent="0.25">
      <c r="A525" s="14"/>
      <c r="B525" s="3">
        <f>DATE(YEAR(siječanj!B525),MONTH(siječanj!B525)+6,DAY(siječanj!B525))</f>
        <v>43652</v>
      </c>
      <c r="C525" s="9">
        <v>5.4375</v>
      </c>
      <c r="D525">
        <v>0.94208476327751534</v>
      </c>
      <c r="E525" s="6">
        <v>118.03331767650056</v>
      </c>
      <c r="F525" s="11">
        <v>163.24950234104921</v>
      </c>
      <c r="G525" s="11">
        <v>159.79717667950482</v>
      </c>
      <c r="H525" s="11">
        <v>2.4282132903989888</v>
      </c>
      <c r="I525" s="11">
        <f t="shared" si="12"/>
        <v>111.1973901421258</v>
      </c>
    </row>
    <row r="526" spans="1:9" x14ac:dyDescent="0.25">
      <c r="A526" s="14"/>
      <c r="B526" s="3">
        <f>DATE(YEAR(siječanj!B526),MONTH(siječanj!B526)+6,DAY(siječanj!B526))</f>
        <v>43652</v>
      </c>
      <c r="C526" s="9">
        <v>5.4479166666666696</v>
      </c>
      <c r="D526">
        <v>0.94208476327751534</v>
      </c>
      <c r="E526" s="6">
        <v>120.23503260942262</v>
      </c>
      <c r="F526" s="11">
        <v>163.25823576044942</v>
      </c>
      <c r="G526" s="11">
        <v>157.76613113154315</v>
      </c>
      <c r="H526" s="11">
        <v>2.6639317312656954</v>
      </c>
      <c r="I526" s="11">
        <f t="shared" si="12"/>
        <v>113.27159223351224</v>
      </c>
    </row>
    <row r="527" spans="1:9" x14ac:dyDescent="0.25">
      <c r="A527" s="14"/>
      <c r="B527" s="3">
        <f>DATE(YEAR(siječanj!B527),MONTH(siječanj!B527)+6,DAY(siječanj!B527))</f>
        <v>43652</v>
      </c>
      <c r="C527" s="9">
        <v>5.4583333333333304</v>
      </c>
      <c r="D527">
        <v>0.94208476327751534</v>
      </c>
      <c r="E527" s="6">
        <v>121.40609742363833</v>
      </c>
      <c r="F527" s="11">
        <v>161.34552861436669</v>
      </c>
      <c r="G527" s="11">
        <v>162.81335156886001</v>
      </c>
      <c r="H527" s="11">
        <v>2.5830631558675483</v>
      </c>
      <c r="I527" s="11">
        <f t="shared" si="12"/>
        <v>114.37483455179527</v>
      </c>
    </row>
    <row r="528" spans="1:9" x14ac:dyDescent="0.25">
      <c r="A528" s="14"/>
      <c r="B528" s="3">
        <f>DATE(YEAR(siječanj!B528),MONTH(siječanj!B528)+6,DAY(siječanj!B528))</f>
        <v>43652</v>
      </c>
      <c r="C528" s="9">
        <v>5.46875</v>
      </c>
      <c r="D528">
        <v>0.94208476327751534</v>
      </c>
      <c r="E528" s="6">
        <v>123.3664932417805</v>
      </c>
      <c r="F528" s="11">
        <v>157.81894094970212</v>
      </c>
      <c r="G528" s="11">
        <v>161.32526550751342</v>
      </c>
      <c r="H528" s="11">
        <v>2.9792141252081539</v>
      </c>
      <c r="I528" s="11">
        <f t="shared" si="12"/>
        <v>116.22169358205998</v>
      </c>
    </row>
    <row r="529" spans="1:9" x14ac:dyDescent="0.25">
      <c r="A529" s="14"/>
      <c r="B529" s="3">
        <f>DATE(YEAR(siječanj!B529),MONTH(siječanj!B529)+6,DAY(siječanj!B529))</f>
        <v>43652</v>
      </c>
      <c r="C529" s="9">
        <v>5.4791666666666696</v>
      </c>
      <c r="D529">
        <v>0.94208476327751534</v>
      </c>
      <c r="E529" s="6">
        <v>125.75390538111463</v>
      </c>
      <c r="F529" s="11">
        <v>155.19826493941088</v>
      </c>
      <c r="G529" s="11">
        <v>163.34325376067761</v>
      </c>
      <c r="H529" s="11">
        <v>3.7988551049796762</v>
      </c>
      <c r="I529" s="11">
        <f t="shared" si="12"/>
        <v>118.47083818219045</v>
      </c>
    </row>
    <row r="530" spans="1:9" x14ac:dyDescent="0.25">
      <c r="A530" s="14"/>
      <c r="B530" s="3">
        <f>DATE(YEAR(siječanj!B530),MONTH(siječanj!B530)+6,DAY(siječanj!B530))</f>
        <v>43652</v>
      </c>
      <c r="C530" s="9">
        <v>5.4895833333333304</v>
      </c>
      <c r="D530">
        <v>0.94208476327751534</v>
      </c>
      <c r="E530" s="6">
        <v>126.56449488505191</v>
      </c>
      <c r="F530" s="11">
        <v>153.58707347919216</v>
      </c>
      <c r="G530" s="11">
        <v>157.84534993576167</v>
      </c>
      <c r="H530" s="11">
        <v>3.9240368183406433</v>
      </c>
      <c r="I530" s="11">
        <f t="shared" si="12"/>
        <v>119.23448220312244</v>
      </c>
    </row>
    <row r="531" spans="1:9" x14ac:dyDescent="0.25">
      <c r="A531" s="14"/>
      <c r="B531" s="3">
        <f>DATE(YEAR(siječanj!B531),MONTH(siječanj!B531)+6,DAY(siječanj!B531))</f>
        <v>43652</v>
      </c>
      <c r="C531" s="9">
        <v>5.5</v>
      </c>
      <c r="D531">
        <v>0.94208476327751534</v>
      </c>
      <c r="E531" s="6">
        <v>125.85984747724149</v>
      </c>
      <c r="F531" s="11">
        <v>144.28296766449984</v>
      </c>
      <c r="G531" s="11">
        <v>150.03025594821392</v>
      </c>
      <c r="H531" s="11">
        <v>3.7176353620699025</v>
      </c>
      <c r="I531" s="11">
        <f t="shared" si="12"/>
        <v>118.57064461674123</v>
      </c>
    </row>
    <row r="532" spans="1:9" x14ac:dyDescent="0.25">
      <c r="A532" s="14"/>
      <c r="B532" s="3">
        <f>DATE(YEAR(siječanj!B532),MONTH(siječanj!B532)+6,DAY(siječanj!B532))</f>
        <v>43652</v>
      </c>
      <c r="C532" s="9">
        <v>5.5104166666666696</v>
      </c>
      <c r="D532">
        <v>0.94208476327751534</v>
      </c>
      <c r="E532" s="6">
        <v>122.29263325636373</v>
      </c>
      <c r="F532" s="11">
        <v>139.05156917338076</v>
      </c>
      <c r="G532" s="11">
        <v>146.15141653894403</v>
      </c>
      <c r="H532" s="11">
        <v>4.0357931276032843</v>
      </c>
      <c r="I532" s="11">
        <f t="shared" si="12"/>
        <v>115.21002645190542</v>
      </c>
    </row>
    <row r="533" spans="1:9" x14ac:dyDescent="0.25">
      <c r="A533" s="14"/>
      <c r="B533" s="3">
        <f>DATE(YEAR(siječanj!B533),MONTH(siječanj!B533)+6,DAY(siječanj!B533))</f>
        <v>43652</v>
      </c>
      <c r="C533" s="9">
        <v>5.5208333333333304</v>
      </c>
      <c r="D533">
        <v>0.94208476327751534</v>
      </c>
      <c r="E533" s="6">
        <v>123.91155895853112</v>
      </c>
      <c r="F533" s="11">
        <v>136.23018104416275</v>
      </c>
      <c r="G533" s="11">
        <v>150.11611378274139</v>
      </c>
      <c r="H533" s="11">
        <v>5.1141014951978736</v>
      </c>
      <c r="I533" s="11">
        <f t="shared" si="12"/>
        <v>116.73519168879567</v>
      </c>
    </row>
    <row r="534" spans="1:9" x14ac:dyDescent="0.25">
      <c r="A534" s="14"/>
      <c r="B534" s="3">
        <f>DATE(YEAR(siječanj!B534),MONTH(siječanj!B534)+6,DAY(siječanj!B534))</f>
        <v>43652</v>
      </c>
      <c r="C534" s="9">
        <v>5.53125</v>
      </c>
      <c r="D534">
        <v>0.94208476327751534</v>
      </c>
      <c r="E534" s="6">
        <v>126.03033536645307</v>
      </c>
      <c r="F534" s="11">
        <v>134.05059087582094</v>
      </c>
      <c r="G534" s="11">
        <v>147.71050490206511</v>
      </c>
      <c r="H534" s="11">
        <v>5.0351348270350593</v>
      </c>
      <c r="I534" s="11">
        <f t="shared" si="12"/>
        <v>118.73125865949081</v>
      </c>
    </row>
    <row r="535" spans="1:9" x14ac:dyDescent="0.25">
      <c r="A535" s="14"/>
      <c r="B535" s="3">
        <f>DATE(YEAR(siječanj!B535),MONTH(siječanj!B535)+6,DAY(siječanj!B535))</f>
        <v>43652</v>
      </c>
      <c r="C535" s="9">
        <v>5.5416666666666696</v>
      </c>
      <c r="D535">
        <v>0.94208476327751534</v>
      </c>
      <c r="E535" s="6">
        <v>125.81565985453041</v>
      </c>
      <c r="F535" s="11">
        <v>131.94100452235887</v>
      </c>
      <c r="G535" s="11">
        <v>149.90834504824815</v>
      </c>
      <c r="H535" s="11">
        <v>3.3747327929323845</v>
      </c>
      <c r="I535" s="11">
        <f t="shared" si="12"/>
        <v>118.52901613065967</v>
      </c>
    </row>
    <row r="536" spans="1:9" x14ac:dyDescent="0.25">
      <c r="A536" s="14"/>
      <c r="B536" s="3">
        <f>DATE(YEAR(siječanj!B536),MONTH(siječanj!B536)+6,DAY(siječanj!B536))</f>
        <v>43652</v>
      </c>
      <c r="C536" s="9">
        <v>5.5520833333333304</v>
      </c>
      <c r="D536">
        <v>0.94208476327751534</v>
      </c>
      <c r="E536" s="6">
        <v>124.01239488524935</v>
      </c>
      <c r="F536" s="11">
        <v>131.43940282667953</v>
      </c>
      <c r="G536" s="11">
        <v>146.12003568105084</v>
      </c>
      <c r="H536" s="11">
        <v>3.3361824038783028</v>
      </c>
      <c r="I536" s="11">
        <f t="shared" si="12"/>
        <v>116.83018767894789</v>
      </c>
    </row>
    <row r="537" spans="1:9" x14ac:dyDescent="0.25">
      <c r="A537" s="14"/>
      <c r="B537" s="3">
        <f>DATE(YEAR(siječanj!B537),MONTH(siječanj!B537)+6,DAY(siječanj!B537))</f>
        <v>43652</v>
      </c>
      <c r="C537" s="9">
        <v>5.5625</v>
      </c>
      <c r="D537">
        <v>0.94208476327751534</v>
      </c>
      <c r="E537" s="6">
        <v>124.28473219242453</v>
      </c>
      <c r="F537" s="11">
        <v>129.42736106195943</v>
      </c>
      <c r="G537" s="11">
        <v>143.85190369764271</v>
      </c>
      <c r="H537" s="11">
        <v>3.9070447128777936</v>
      </c>
      <c r="I537" s="11">
        <f t="shared" si="12"/>
        <v>117.08675250650965</v>
      </c>
    </row>
    <row r="538" spans="1:9" x14ac:dyDescent="0.25">
      <c r="A538" s="14"/>
      <c r="B538" s="3">
        <f>DATE(YEAR(siječanj!B538),MONTH(siječanj!B538)+6,DAY(siječanj!B538))</f>
        <v>43652</v>
      </c>
      <c r="C538" s="9">
        <v>5.5729166666666696</v>
      </c>
      <c r="D538">
        <v>0.94208476327751534</v>
      </c>
      <c r="E538" s="6">
        <v>121.85545621393015</v>
      </c>
      <c r="F538" s="11">
        <v>129.64600157448024</v>
      </c>
      <c r="G538" s="11">
        <v>137.6815873229352</v>
      </c>
      <c r="H538" s="11">
        <v>3.2996029549891892</v>
      </c>
      <c r="I538" s="11">
        <f t="shared" si="12"/>
        <v>114.79816862137402</v>
      </c>
    </row>
    <row r="539" spans="1:9" x14ac:dyDescent="0.25">
      <c r="A539" s="14"/>
      <c r="B539" s="3">
        <f>DATE(YEAR(siječanj!B539),MONTH(siječanj!B539)+6,DAY(siječanj!B539))</f>
        <v>43652</v>
      </c>
      <c r="C539" s="9">
        <v>5.5833333333333304</v>
      </c>
      <c r="D539">
        <v>0.94208476327751534</v>
      </c>
      <c r="E539" s="6">
        <v>121.02070769928767</v>
      </c>
      <c r="F539" s="11">
        <v>125.01844919963801</v>
      </c>
      <c r="G539" s="11">
        <v>141.76258400093539</v>
      </c>
      <c r="H539" s="11">
        <v>3.3574315400020347</v>
      </c>
      <c r="I539" s="11">
        <f t="shared" si="12"/>
        <v>114.01176476456079</v>
      </c>
    </row>
    <row r="540" spans="1:9" x14ac:dyDescent="0.25">
      <c r="A540" s="14"/>
      <c r="B540" s="3">
        <f>DATE(YEAR(siječanj!B540),MONTH(siječanj!B540)+6,DAY(siječanj!B540))</f>
        <v>43652</v>
      </c>
      <c r="C540" s="9">
        <v>5.59375</v>
      </c>
      <c r="D540">
        <v>0.94208476327751534</v>
      </c>
      <c r="E540" s="6">
        <v>120.62643379604755</v>
      </c>
      <c r="F540" s="11">
        <v>125.7349227126099</v>
      </c>
      <c r="G540" s="11">
        <v>141.82025204715586</v>
      </c>
      <c r="H540" s="11">
        <v>2.6383755406190259</v>
      </c>
      <c r="I540" s="11">
        <f t="shared" si="12"/>
        <v>113.64032532776034</v>
      </c>
    </row>
    <row r="541" spans="1:9" x14ac:dyDescent="0.25">
      <c r="A541" s="14"/>
      <c r="B541" s="3">
        <f>DATE(YEAR(siječanj!B541),MONTH(siječanj!B541)+6,DAY(siječanj!B541))</f>
        <v>43652</v>
      </c>
      <c r="C541" s="9">
        <v>5.6041666666666696</v>
      </c>
      <c r="D541">
        <v>0.94208476327751534</v>
      </c>
      <c r="E541" s="6">
        <v>119.1610971829337</v>
      </c>
      <c r="F541" s="11">
        <v>125.09844667918067</v>
      </c>
      <c r="G541" s="11">
        <v>141.13912526834332</v>
      </c>
      <c r="H541" s="11">
        <v>2.0852446897635581</v>
      </c>
      <c r="I541" s="11">
        <f t="shared" si="12"/>
        <v>112.2598540314731</v>
      </c>
    </row>
    <row r="542" spans="1:9" x14ac:dyDescent="0.25">
      <c r="A542" s="14"/>
      <c r="B542" s="3">
        <f>DATE(YEAR(siječanj!B542),MONTH(siječanj!B542)+6,DAY(siječanj!B542))</f>
        <v>43652</v>
      </c>
      <c r="C542" s="9">
        <v>5.6145833333333304</v>
      </c>
      <c r="D542">
        <v>0.94208476327751534</v>
      </c>
      <c r="E542" s="6">
        <v>120.45807612447805</v>
      </c>
      <c r="F542" s="11">
        <v>124.85748698224599</v>
      </c>
      <c r="G542" s="11">
        <v>141.50497838596092</v>
      </c>
      <c r="H542" s="11">
        <v>2.4580805374775596</v>
      </c>
      <c r="I542" s="11">
        <f t="shared" si="12"/>
        <v>113.48171813059383</v>
      </c>
    </row>
    <row r="543" spans="1:9" x14ac:dyDescent="0.25">
      <c r="A543" s="14"/>
      <c r="B543" s="3">
        <f>DATE(YEAR(siječanj!B543),MONTH(siječanj!B543)+6,DAY(siječanj!B543))</f>
        <v>43652</v>
      </c>
      <c r="C543" s="9">
        <v>5.625</v>
      </c>
      <c r="D543">
        <v>0.94208476327751534</v>
      </c>
      <c r="E543" s="6">
        <v>119.06521654347986</v>
      </c>
      <c r="F543" s="11">
        <v>124.9312755464338</v>
      </c>
      <c r="G543" s="11">
        <v>137.40418503475411</v>
      </c>
      <c r="H543" s="11">
        <v>2.4426681855784076</v>
      </c>
      <c r="I543" s="11">
        <f t="shared" si="12"/>
        <v>112.16952634195033</v>
      </c>
    </row>
    <row r="544" spans="1:9" x14ac:dyDescent="0.25">
      <c r="A544" s="14"/>
      <c r="B544" s="3">
        <f>DATE(YEAR(siječanj!B544),MONTH(siječanj!B544)+6,DAY(siječanj!B544))</f>
        <v>43652</v>
      </c>
      <c r="C544" s="9">
        <v>5.6354166666666696</v>
      </c>
      <c r="D544">
        <v>0.94208476327751534</v>
      </c>
      <c r="E544" s="6">
        <v>119.46464922635001</v>
      </c>
      <c r="F544" s="11">
        <v>122.86710618466874</v>
      </c>
      <c r="G544" s="11">
        <v>137.12865323516067</v>
      </c>
      <c r="H544" s="11">
        <v>2.2855402334318629</v>
      </c>
      <c r="I544" s="11">
        <f t="shared" si="12"/>
        <v>112.54582578643735</v>
      </c>
    </row>
    <row r="545" spans="1:9" x14ac:dyDescent="0.25">
      <c r="A545" s="14"/>
      <c r="B545" s="3">
        <f>DATE(YEAR(siječanj!B545),MONTH(siječanj!B545)+6,DAY(siječanj!B545))</f>
        <v>43652</v>
      </c>
      <c r="C545" s="9">
        <v>5.6458333333333304</v>
      </c>
      <c r="D545">
        <v>0.94208476327751534</v>
      </c>
      <c r="E545" s="6">
        <v>118.88213396580466</v>
      </c>
      <c r="F545" s="11">
        <v>122.63786596597332</v>
      </c>
      <c r="G545" s="11">
        <v>132.54198642457814</v>
      </c>
      <c r="H545" s="11">
        <v>2.2553618379313098</v>
      </c>
      <c r="I545" s="11">
        <f t="shared" si="12"/>
        <v>111.99704703510095</v>
      </c>
    </row>
    <row r="546" spans="1:9" x14ac:dyDescent="0.25">
      <c r="A546" s="14"/>
      <c r="B546" s="3">
        <f>DATE(YEAR(siječanj!B546),MONTH(siječanj!B546)+6,DAY(siječanj!B546))</f>
        <v>43652</v>
      </c>
      <c r="C546" s="9">
        <v>5.65625</v>
      </c>
      <c r="D546">
        <v>0.94208476327751534</v>
      </c>
      <c r="E546" s="6">
        <v>118.92193508722944</v>
      </c>
      <c r="F546" s="11">
        <v>121.88446004246804</v>
      </c>
      <c r="G546" s="11">
        <v>133.22080519708618</v>
      </c>
      <c r="H546" s="11">
        <v>2.3862942944741219</v>
      </c>
      <c r="I546" s="11">
        <f t="shared" si="12"/>
        <v>112.0345430651566</v>
      </c>
    </row>
    <row r="547" spans="1:9" x14ac:dyDescent="0.25">
      <c r="A547" s="14"/>
      <c r="B547" s="3">
        <f>DATE(YEAR(siječanj!B547),MONTH(siječanj!B547)+6,DAY(siječanj!B547))</f>
        <v>43652</v>
      </c>
      <c r="C547" s="9">
        <v>5.6666666666666696</v>
      </c>
      <c r="D547">
        <v>0.94208476327751534</v>
      </c>
      <c r="E547" s="6">
        <v>116.22748175489284</v>
      </c>
      <c r="F547" s="11">
        <v>124.93158860098951</v>
      </c>
      <c r="G547" s="11">
        <v>131.13311113960205</v>
      </c>
      <c r="H547" s="11">
        <v>2.6383005048259438</v>
      </c>
      <c r="I547" s="11">
        <f t="shared" si="12"/>
        <v>109.49613963539996</v>
      </c>
    </row>
    <row r="548" spans="1:9" x14ac:dyDescent="0.25">
      <c r="A548" s="14"/>
      <c r="B548" s="3">
        <f>DATE(YEAR(siječanj!B548),MONTH(siječanj!B548)+6,DAY(siječanj!B548))</f>
        <v>43652</v>
      </c>
      <c r="C548" s="9">
        <v>5.6770833333333304</v>
      </c>
      <c r="D548">
        <v>0.94208476327751534</v>
      </c>
      <c r="E548" s="6">
        <v>116.73798950473198</v>
      </c>
      <c r="F548" s="11">
        <v>124.19967507678942</v>
      </c>
      <c r="G548" s="11">
        <v>135.13187857037786</v>
      </c>
      <c r="H548" s="11">
        <v>2.0629650620814926</v>
      </c>
      <c r="I548" s="11">
        <f t="shared" si="12"/>
        <v>109.97708120805851</v>
      </c>
    </row>
    <row r="549" spans="1:9" x14ac:dyDescent="0.25">
      <c r="A549" s="14"/>
      <c r="B549" s="3">
        <f>DATE(YEAR(siječanj!B549),MONTH(siječanj!B549)+6,DAY(siječanj!B549))</f>
        <v>43652</v>
      </c>
      <c r="C549" s="9">
        <v>5.6875</v>
      </c>
      <c r="D549">
        <v>0.94208476327751534</v>
      </c>
      <c r="E549" s="6">
        <v>116.38529852192295</v>
      </c>
      <c r="F549" s="11">
        <v>119.77995079173633</v>
      </c>
      <c r="G549" s="11">
        <v>131.01779913070513</v>
      </c>
      <c r="H549" s="11">
        <v>2.2527165761058403</v>
      </c>
      <c r="I549" s="11">
        <f t="shared" si="12"/>
        <v>109.64481640700873</v>
      </c>
    </row>
    <row r="550" spans="1:9" x14ac:dyDescent="0.25">
      <c r="A550" s="14"/>
      <c r="B550" s="3">
        <f>DATE(YEAR(siječanj!B550),MONTH(siječanj!B550)+6,DAY(siječanj!B550))</f>
        <v>43652</v>
      </c>
      <c r="C550" s="9">
        <v>5.6979166666666696</v>
      </c>
      <c r="D550">
        <v>0.94208476327751534</v>
      </c>
      <c r="E550" s="6">
        <v>118.64780406929971</v>
      </c>
      <c r="F550" s="11">
        <v>121.11690244763689</v>
      </c>
      <c r="G550" s="11">
        <v>129.8798998415736</v>
      </c>
      <c r="H550" s="11">
        <v>2.8887429692499249</v>
      </c>
      <c r="I550" s="11">
        <f t="shared" si="12"/>
        <v>111.77628841002324</v>
      </c>
    </row>
    <row r="551" spans="1:9" x14ac:dyDescent="0.25">
      <c r="A551" s="14"/>
      <c r="B551" s="3">
        <f>DATE(YEAR(siječanj!B551),MONTH(siječanj!B551)+6,DAY(siječanj!B551))</f>
        <v>43652</v>
      </c>
      <c r="C551" s="9">
        <v>5.7083333333333304</v>
      </c>
      <c r="D551">
        <v>0.94208476327751534</v>
      </c>
      <c r="E551" s="6">
        <v>118.02802290441156</v>
      </c>
      <c r="F551" s="11">
        <v>119.68572538398885</v>
      </c>
      <c r="G551" s="11">
        <v>131.71435141947978</v>
      </c>
      <c r="H551" s="11">
        <v>2.8522035394504548</v>
      </c>
      <c r="I551" s="11">
        <f t="shared" si="12"/>
        <v>111.19240201801571</v>
      </c>
    </row>
    <row r="552" spans="1:9" x14ac:dyDescent="0.25">
      <c r="A552" s="14"/>
      <c r="B552" s="3">
        <f>DATE(YEAR(siječanj!B552),MONTH(siječanj!B552)+6,DAY(siječanj!B552))</f>
        <v>43652</v>
      </c>
      <c r="C552" s="9">
        <v>5.71875</v>
      </c>
      <c r="D552">
        <v>0.94208476327751534</v>
      </c>
      <c r="E552" s="6">
        <v>117.97713591596583</v>
      </c>
      <c r="F552" s="11">
        <v>120.8208250812983</v>
      </c>
      <c r="G552" s="11">
        <v>134.63438078707546</v>
      </c>
      <c r="H552" s="11">
        <v>2.3589382452707133</v>
      </c>
      <c r="I552" s="11">
        <f t="shared" si="12"/>
        <v>111.14446216155193</v>
      </c>
    </row>
    <row r="553" spans="1:9" x14ac:dyDescent="0.25">
      <c r="A553" s="14"/>
      <c r="B553" s="3">
        <f>DATE(YEAR(siječanj!B553),MONTH(siječanj!B553)+6,DAY(siječanj!B553))</f>
        <v>43652</v>
      </c>
      <c r="C553" s="9">
        <v>5.7291666666666696</v>
      </c>
      <c r="D553">
        <v>0.94208476327751534</v>
      </c>
      <c r="E553" s="6">
        <v>118.53245764794394</v>
      </c>
      <c r="F553" s="11">
        <v>122.57481758115816</v>
      </c>
      <c r="G553" s="11">
        <v>132.9320113925709</v>
      </c>
      <c r="H553" s="11">
        <v>2.571398591713558</v>
      </c>
      <c r="I553" s="11">
        <f t="shared" si="12"/>
        <v>111.66762230396539</v>
      </c>
    </row>
    <row r="554" spans="1:9" x14ac:dyDescent="0.25">
      <c r="A554" s="14"/>
      <c r="B554" s="3">
        <f>DATE(YEAR(siječanj!B554),MONTH(siječanj!B554)+6,DAY(siječanj!B554))</f>
        <v>43652</v>
      </c>
      <c r="C554" s="9">
        <v>5.7395833333333304</v>
      </c>
      <c r="D554">
        <v>0.94208476327751534</v>
      </c>
      <c r="E554" s="6">
        <v>120.1635799876549</v>
      </c>
      <c r="F554" s="11">
        <v>125.97271975582794</v>
      </c>
      <c r="G554" s="11">
        <v>134.45873950034087</v>
      </c>
      <c r="H554" s="11">
        <v>2.5020945327452906</v>
      </c>
      <c r="I554" s="11">
        <f t="shared" si="12"/>
        <v>113.20427780724864</v>
      </c>
    </row>
    <row r="555" spans="1:9" x14ac:dyDescent="0.25">
      <c r="A555" s="14"/>
      <c r="B555" s="3">
        <f>DATE(YEAR(siječanj!B555),MONTH(siječanj!B555)+6,DAY(siječanj!B555))</f>
        <v>43652</v>
      </c>
      <c r="C555" s="9">
        <v>5.75</v>
      </c>
      <c r="D555">
        <v>0.94208476327751534</v>
      </c>
      <c r="E555" s="6">
        <v>120.22809103814062</v>
      </c>
      <c r="F555" s="11">
        <v>123.83605016977739</v>
      </c>
      <c r="G555" s="11">
        <v>134.1114708508795</v>
      </c>
      <c r="H555" s="11">
        <v>2.5662481348763735</v>
      </c>
      <c r="I555" s="11">
        <f t="shared" si="12"/>
        <v>113.26505268497426</v>
      </c>
    </row>
    <row r="556" spans="1:9" x14ac:dyDescent="0.25">
      <c r="A556" s="14"/>
      <c r="B556" s="3">
        <f>DATE(YEAR(siječanj!B556),MONTH(siječanj!B556)+6,DAY(siječanj!B556))</f>
        <v>43652</v>
      </c>
      <c r="C556" s="9">
        <v>5.7604166666666696</v>
      </c>
      <c r="D556">
        <v>0.94208476327751534</v>
      </c>
      <c r="E556" s="6">
        <v>123.29349904126248</v>
      </c>
      <c r="F556" s="11">
        <v>125.18487381767511</v>
      </c>
      <c r="G556" s="11">
        <v>133.77502374054325</v>
      </c>
      <c r="H556" s="11">
        <v>3.7885772022818518</v>
      </c>
      <c r="I556" s="11">
        <f t="shared" si="12"/>
        <v>116.15292685794432</v>
      </c>
    </row>
    <row r="557" spans="1:9" x14ac:dyDescent="0.25">
      <c r="A557" s="14"/>
      <c r="B557" s="3">
        <f>DATE(YEAR(siječanj!B557),MONTH(siječanj!B557)+6,DAY(siječanj!B557))</f>
        <v>43652</v>
      </c>
      <c r="C557" s="9">
        <v>5.7708333333333304</v>
      </c>
      <c r="D557">
        <v>0.94208476327751534</v>
      </c>
      <c r="E557" s="6">
        <v>127.92527513541651</v>
      </c>
      <c r="F557" s="11">
        <v>129.45228903433747</v>
      </c>
      <c r="G557" s="11">
        <v>137.49508837175941</v>
      </c>
      <c r="H557" s="11">
        <v>6.7542848847351502</v>
      </c>
      <c r="I557" s="11">
        <f t="shared" si="12"/>
        <v>120.51645254315989</v>
      </c>
    </row>
    <row r="558" spans="1:9" x14ac:dyDescent="0.25">
      <c r="A558" s="14"/>
      <c r="B558" s="3">
        <f>DATE(YEAR(siječanj!B558),MONTH(siječanj!B558)+6,DAY(siječanj!B558))</f>
        <v>43652</v>
      </c>
      <c r="C558" s="9">
        <v>5.78125</v>
      </c>
      <c r="D558">
        <v>0.94208476327751534</v>
      </c>
      <c r="E558" s="6">
        <v>128.60846551407892</v>
      </c>
      <c r="F558" s="11">
        <v>130.37394572745478</v>
      </c>
      <c r="G558" s="11">
        <v>140.22663992364346</v>
      </c>
      <c r="H558" s="11">
        <v>16.217891152210239</v>
      </c>
      <c r="I558" s="11">
        <f t="shared" si="12"/>
        <v>121.16007578931553</v>
      </c>
    </row>
    <row r="559" spans="1:9" x14ac:dyDescent="0.25">
      <c r="A559" s="14"/>
      <c r="B559" s="3">
        <f>DATE(YEAR(siječanj!B559),MONTH(siječanj!B559)+6,DAY(siječanj!B559))</f>
        <v>43652</v>
      </c>
      <c r="C559" s="9">
        <v>5.7916666666666696</v>
      </c>
      <c r="D559">
        <v>0.94208476327751534</v>
      </c>
      <c r="E559" s="6">
        <v>132.32330699402033</v>
      </c>
      <c r="F559" s="11">
        <v>131.77089950653226</v>
      </c>
      <c r="G559" s="11">
        <v>142.36621394892879</v>
      </c>
      <c r="H559" s="11">
        <v>28.482371474281127</v>
      </c>
      <c r="I559" s="11">
        <f t="shared" si="12"/>
        <v>124.65977134555963</v>
      </c>
    </row>
    <row r="560" spans="1:9" x14ac:dyDescent="0.25">
      <c r="A560" s="14"/>
      <c r="B560" s="3">
        <f>DATE(YEAR(siječanj!B560),MONTH(siječanj!B560)+6,DAY(siječanj!B560))</f>
        <v>43652</v>
      </c>
      <c r="C560" s="9">
        <v>5.8020833333333304</v>
      </c>
      <c r="D560">
        <v>0.94208476327751534</v>
      </c>
      <c r="E560" s="6">
        <v>136.62722710778269</v>
      </c>
      <c r="F560" s="11">
        <v>132.7076831563221</v>
      </c>
      <c r="G560" s="11">
        <v>150.2677718735292</v>
      </c>
      <c r="H560" s="11">
        <v>43.924399529358674</v>
      </c>
      <c r="I560" s="11">
        <f t="shared" si="12"/>
        <v>128.71442890709878</v>
      </c>
    </row>
    <row r="561" spans="1:9" x14ac:dyDescent="0.25">
      <c r="A561" s="14"/>
      <c r="B561" s="3">
        <f>DATE(YEAR(siječanj!B561),MONTH(siječanj!B561)+6,DAY(siječanj!B561))</f>
        <v>43652</v>
      </c>
      <c r="C561" s="9">
        <v>5.8125</v>
      </c>
      <c r="D561">
        <v>0.94208476327751534</v>
      </c>
      <c r="E561" s="6">
        <v>140.04111727600505</v>
      </c>
      <c r="F561" s="11">
        <v>137.19957855702518</v>
      </c>
      <c r="G561" s="11">
        <v>155.51475728086774</v>
      </c>
      <c r="H561" s="11">
        <v>62.310067740382564</v>
      </c>
      <c r="I561" s="11">
        <f t="shared" si="12"/>
        <v>131.930602818084</v>
      </c>
    </row>
    <row r="562" spans="1:9" x14ac:dyDescent="0.25">
      <c r="A562" s="14"/>
      <c r="B562" s="3">
        <f>DATE(YEAR(siječanj!B562),MONTH(siječanj!B562)+6,DAY(siječanj!B562))</f>
        <v>43652</v>
      </c>
      <c r="C562" s="9">
        <v>5.8229166666666696</v>
      </c>
      <c r="D562">
        <v>0.94208476327751534</v>
      </c>
      <c r="E562" s="6">
        <v>142.75785550399175</v>
      </c>
      <c r="F562" s="11">
        <v>137.76932580784975</v>
      </c>
      <c r="G562" s="11">
        <v>153.25004114679027</v>
      </c>
      <c r="H562" s="11">
        <v>87.290344668461984</v>
      </c>
      <c r="I562" s="11">
        <f t="shared" si="12"/>
        <v>134.4900005084838</v>
      </c>
    </row>
    <row r="563" spans="1:9" x14ac:dyDescent="0.25">
      <c r="A563" s="14"/>
      <c r="B563" s="3">
        <f>DATE(YEAR(siječanj!B563),MONTH(siječanj!B563)+6,DAY(siječanj!B563))</f>
        <v>43652</v>
      </c>
      <c r="C563" s="9">
        <v>5.8333333333333304</v>
      </c>
      <c r="D563">
        <v>0.94208476327751534</v>
      </c>
      <c r="E563" s="6">
        <v>147.3344176671549</v>
      </c>
      <c r="F563" s="11">
        <v>134.15198844371005</v>
      </c>
      <c r="G563" s="11">
        <v>150.77619555798091</v>
      </c>
      <c r="H563" s="11">
        <v>132.93618834983457</v>
      </c>
      <c r="I563" s="11">
        <f t="shared" si="12"/>
        <v>138.80150999059219</v>
      </c>
    </row>
    <row r="564" spans="1:9" x14ac:dyDescent="0.25">
      <c r="A564" s="14"/>
      <c r="B564" s="3">
        <f>DATE(YEAR(siječanj!B564),MONTH(siječanj!B564)+6,DAY(siječanj!B564))</f>
        <v>43652</v>
      </c>
      <c r="C564" s="9">
        <v>5.84375</v>
      </c>
      <c r="D564">
        <v>0.94208476327751534</v>
      </c>
      <c r="E564" s="6">
        <v>151.0573194300664</v>
      </c>
      <c r="F564" s="11">
        <v>117.51876977643374</v>
      </c>
      <c r="G564" s="11">
        <v>137.76329074611456</v>
      </c>
      <c r="H564" s="11">
        <v>202.27927993718635</v>
      </c>
      <c r="I564" s="11">
        <f t="shared" si="12"/>
        <v>142.30879901661012</v>
      </c>
    </row>
    <row r="565" spans="1:9" x14ac:dyDescent="0.25">
      <c r="A565" s="14"/>
      <c r="B565" s="3">
        <f>DATE(YEAR(siječanj!B565),MONTH(siječanj!B565)+6,DAY(siječanj!B565))</f>
        <v>43652</v>
      </c>
      <c r="C565" s="9">
        <v>5.8541666666666696</v>
      </c>
      <c r="D565">
        <v>0.94208476327751534</v>
      </c>
      <c r="E565" s="6">
        <v>155.40913767611406</v>
      </c>
      <c r="F565" s="11">
        <v>110.55747997272421</v>
      </c>
      <c r="G565" s="11">
        <v>130.50353920074605</v>
      </c>
      <c r="H565" s="11">
        <v>231.14481118383236</v>
      </c>
      <c r="I565" s="11">
        <f t="shared" si="12"/>
        <v>146.40858067876471</v>
      </c>
    </row>
    <row r="566" spans="1:9" x14ac:dyDescent="0.25">
      <c r="A566" s="14"/>
      <c r="B566" s="3">
        <f>DATE(YEAR(siječanj!B566),MONTH(siječanj!B566)+6,DAY(siječanj!B566))</f>
        <v>43652</v>
      </c>
      <c r="C566" s="9">
        <v>5.8645833333333304</v>
      </c>
      <c r="D566">
        <v>0.94208476327751534</v>
      </c>
      <c r="E566" s="6">
        <v>152.16456308254814</v>
      </c>
      <c r="F566" s="11">
        <v>106.94733884984578</v>
      </c>
      <c r="G566" s="11">
        <v>126.20870874907673</v>
      </c>
      <c r="H566" s="11">
        <v>232.19586855233385</v>
      </c>
      <c r="I566" s="11">
        <f t="shared" si="12"/>
        <v>143.35191639084891</v>
      </c>
    </row>
    <row r="567" spans="1:9" x14ac:dyDescent="0.25">
      <c r="A567" s="14"/>
      <c r="B567" s="3">
        <f>DATE(YEAR(siječanj!B567),MONTH(siječanj!B567)+6,DAY(siječanj!B567))</f>
        <v>43652</v>
      </c>
      <c r="C567" s="9">
        <v>5.875</v>
      </c>
      <c r="D567">
        <v>0.94208476327751534</v>
      </c>
      <c r="E567" s="6">
        <v>154.44185706535453</v>
      </c>
      <c r="F567" s="11">
        <v>104.82249710707298</v>
      </c>
      <c r="G567" s="11">
        <v>121.69030273017135</v>
      </c>
      <c r="H567" s="11">
        <v>234.64405236894248</v>
      </c>
      <c r="I567" s="11">
        <f t="shared" si="12"/>
        <v>145.49732035355439</v>
      </c>
    </row>
    <row r="568" spans="1:9" x14ac:dyDescent="0.25">
      <c r="A568" s="14"/>
      <c r="B568" s="3">
        <f>DATE(YEAR(siječanj!B568),MONTH(siječanj!B568)+6,DAY(siječanj!B568))</f>
        <v>43652</v>
      </c>
      <c r="C568" s="9">
        <v>5.8854166666666696</v>
      </c>
      <c r="D568">
        <v>0.94208476327751534</v>
      </c>
      <c r="E568" s="6">
        <v>157.57720589086438</v>
      </c>
      <c r="F568" s="11">
        <v>103.33745860576377</v>
      </c>
      <c r="G568" s="11">
        <v>109.73481803107956</v>
      </c>
      <c r="H568" s="11">
        <v>241.87046346423014</v>
      </c>
      <c r="I568" s="11">
        <f t="shared" si="12"/>
        <v>148.45108470962725</v>
      </c>
    </row>
    <row r="569" spans="1:9" x14ac:dyDescent="0.25">
      <c r="A569" s="14"/>
      <c r="B569" s="3">
        <f>DATE(YEAR(siječanj!B569),MONTH(siječanj!B569)+6,DAY(siječanj!B569))</f>
        <v>43652</v>
      </c>
      <c r="C569" s="9">
        <v>5.8958333333333304</v>
      </c>
      <c r="D569">
        <v>0.94208476327751534</v>
      </c>
      <c r="E569" s="6">
        <v>158.70818866492618</v>
      </c>
      <c r="F569" s="11">
        <v>101.6888290314986</v>
      </c>
      <c r="G569" s="11">
        <v>103.63225267970017</v>
      </c>
      <c r="H569" s="11">
        <v>247.85790755559285</v>
      </c>
      <c r="I569" s="11">
        <f t="shared" si="12"/>
        <v>149.51656634860024</v>
      </c>
    </row>
    <row r="570" spans="1:9" x14ac:dyDescent="0.25">
      <c r="A570" s="14"/>
      <c r="B570" s="3">
        <f>DATE(YEAR(siječanj!B570),MONTH(siječanj!B570)+6,DAY(siječanj!B570))</f>
        <v>43652</v>
      </c>
      <c r="C570" s="9">
        <v>5.90625</v>
      </c>
      <c r="D570">
        <v>0.94208476327751534</v>
      </c>
      <c r="E570" s="6">
        <v>155.64428452001857</v>
      </c>
      <c r="F570" s="11">
        <v>102.66548700194144</v>
      </c>
      <c r="G570" s="11">
        <v>96.906730336229685</v>
      </c>
      <c r="H570" s="11">
        <v>247.15801369680864</v>
      </c>
      <c r="I570" s="11">
        <f t="shared" si="12"/>
        <v>146.63010893753994</v>
      </c>
    </row>
    <row r="571" spans="1:9" x14ac:dyDescent="0.25">
      <c r="A571" s="14"/>
      <c r="B571" s="3">
        <f>DATE(YEAR(siječanj!B571),MONTH(siječanj!B571)+6,DAY(siječanj!B571))</f>
        <v>43652</v>
      </c>
      <c r="C571" s="9">
        <v>5.9166666666666696</v>
      </c>
      <c r="D571">
        <v>0.94208476327751534</v>
      </c>
      <c r="E571" s="6">
        <v>153.59901153985155</v>
      </c>
      <c r="F571" s="11">
        <v>101.05284264750266</v>
      </c>
      <c r="G571" s="11">
        <v>94.194738636035808</v>
      </c>
      <c r="H571" s="11">
        <v>243.03134922235068</v>
      </c>
      <c r="I571" s="11">
        <f t="shared" si="12"/>
        <v>144.70328842618139</v>
      </c>
    </row>
    <row r="572" spans="1:9" x14ac:dyDescent="0.25">
      <c r="A572" s="14"/>
      <c r="B572" s="3">
        <f>DATE(YEAR(siječanj!B572),MONTH(siječanj!B572)+6,DAY(siječanj!B572))</f>
        <v>43652</v>
      </c>
      <c r="C572" s="9">
        <v>5.9270833333333304</v>
      </c>
      <c r="D572">
        <v>0.94208476327751534</v>
      </c>
      <c r="E572" s="6">
        <v>146.64761802877828</v>
      </c>
      <c r="F572" s="11">
        <v>99.359723204647764</v>
      </c>
      <c r="G572" s="11">
        <v>89.915494251288905</v>
      </c>
      <c r="H572" s="11">
        <v>242.86179034048348</v>
      </c>
      <c r="I572" s="11">
        <f t="shared" si="12"/>
        <v>138.15448651585308</v>
      </c>
    </row>
    <row r="573" spans="1:9" x14ac:dyDescent="0.25">
      <c r="A573" s="14"/>
      <c r="B573" s="3">
        <f>DATE(YEAR(siječanj!B573),MONTH(siječanj!B573)+6,DAY(siječanj!B573))</f>
        <v>43652</v>
      </c>
      <c r="C573" s="9">
        <v>5.9375</v>
      </c>
      <c r="D573">
        <v>0.94208476327751534</v>
      </c>
      <c r="E573" s="6">
        <v>136.36630522599623</v>
      </c>
      <c r="F573" s="11">
        <v>94.909114883618329</v>
      </c>
      <c r="G573" s="11">
        <v>87.854324203648488</v>
      </c>
      <c r="H573" s="11">
        <v>242.2094551678322</v>
      </c>
      <c r="I573" s="11">
        <f t="shared" si="12"/>
        <v>128.46861837786207</v>
      </c>
    </row>
    <row r="574" spans="1:9" x14ac:dyDescent="0.25">
      <c r="A574" s="14"/>
      <c r="B574" s="3">
        <f>DATE(YEAR(siječanj!B574),MONTH(siječanj!B574)+6,DAY(siječanj!B574))</f>
        <v>43652</v>
      </c>
      <c r="C574" s="9">
        <v>5.9479166666666696</v>
      </c>
      <c r="D574">
        <v>0.94208476327751534</v>
      </c>
      <c r="E574" s="6">
        <v>125.1035735599493</v>
      </c>
      <c r="F574" s="11">
        <v>91.265296314881866</v>
      </c>
      <c r="G574" s="11">
        <v>85.19661681173649</v>
      </c>
      <c r="H574" s="11">
        <v>239.57544871132504</v>
      </c>
      <c r="I574" s="11">
        <f t="shared" si="12"/>
        <v>117.85817048239606</v>
      </c>
    </row>
    <row r="575" spans="1:9" x14ac:dyDescent="0.25">
      <c r="A575" s="14"/>
      <c r="B575" s="3">
        <f>DATE(YEAR(siječanj!B575),MONTH(siječanj!B575)+6,DAY(siječanj!B575))</f>
        <v>43652</v>
      </c>
      <c r="C575" s="9">
        <v>5.9583333333333304</v>
      </c>
      <c r="D575">
        <v>0.94208476327751534</v>
      </c>
      <c r="E575" s="6">
        <v>114.23410925441694</v>
      </c>
      <c r="F575" s="11">
        <v>87.788243513377822</v>
      </c>
      <c r="G575" s="11">
        <v>87.000723124143505</v>
      </c>
      <c r="H575" s="11">
        <v>240.42237170498413</v>
      </c>
      <c r="I575" s="11">
        <f t="shared" si="12"/>
        <v>107.6182137751652</v>
      </c>
    </row>
    <row r="576" spans="1:9" x14ac:dyDescent="0.25">
      <c r="A576" s="14"/>
      <c r="B576" s="3">
        <f>DATE(YEAR(siječanj!B576),MONTH(siječanj!B576)+6,DAY(siječanj!B576))</f>
        <v>43652</v>
      </c>
      <c r="C576" s="9">
        <v>5.96875</v>
      </c>
      <c r="D576">
        <v>0.94208476327751534</v>
      </c>
      <c r="E576" s="6">
        <v>105.89172531417216</v>
      </c>
      <c r="F576" s="11">
        <v>83.208973783473269</v>
      </c>
      <c r="G576" s="11">
        <v>84.075921200902513</v>
      </c>
      <c r="H576" s="11">
        <v>240.90868168138377</v>
      </c>
      <c r="I576" s="11">
        <f t="shared" si="12"/>
        <v>99.758980975649564</v>
      </c>
    </row>
    <row r="577" spans="1:9" x14ac:dyDescent="0.25">
      <c r="A577" s="14"/>
      <c r="B577" s="3">
        <f>DATE(YEAR(siječanj!B577),MONTH(siječanj!B577)+6,DAY(siječanj!B577))</f>
        <v>43652</v>
      </c>
      <c r="C577" s="9">
        <v>5.9791666666666696</v>
      </c>
      <c r="D577">
        <v>0.94208476327751534</v>
      </c>
      <c r="E577" s="6">
        <v>99.116289170040204</v>
      </c>
      <c r="F577" s="11">
        <v>82.298253932205938</v>
      </c>
      <c r="G577" s="11">
        <v>82.615479034197847</v>
      </c>
      <c r="H577" s="11">
        <v>241.75321453491384</v>
      </c>
      <c r="I577" s="11">
        <f t="shared" si="12"/>
        <v>93.375945819703077</v>
      </c>
    </row>
    <row r="578" spans="1:9" ht="15.75" thickBot="1" x14ac:dyDescent="0.3">
      <c r="A578" s="14"/>
      <c r="B578" s="3">
        <f>DATE(YEAR(siječanj!B578),MONTH(siječanj!B578)+6,DAY(siječanj!B578))</f>
        <v>43652</v>
      </c>
      <c r="C578" s="9">
        <v>5.9895833333333304</v>
      </c>
      <c r="D578">
        <v>0.94208476327751534</v>
      </c>
      <c r="E578" s="6">
        <v>93.109162772142867</v>
      </c>
      <c r="F578" s="11">
        <v>79.859113442544498</v>
      </c>
      <c r="G578" s="11">
        <v>78.809387983645877</v>
      </c>
      <c r="H578" s="11">
        <v>242.64032069648451</v>
      </c>
      <c r="I578" s="11">
        <f t="shared" si="12"/>
        <v>87.716723569161857</v>
      </c>
    </row>
    <row r="579" spans="1:9" x14ac:dyDescent="0.25">
      <c r="A579" s="15">
        <f t="shared" ref="A579" si="13">A483+1</f>
        <v>188</v>
      </c>
      <c r="B579" s="3">
        <f>DATE(YEAR(siječanj!B579),MONTH(siječanj!B579)+6,DAY(siječanj!B579))</f>
        <v>43653</v>
      </c>
      <c r="C579" s="9">
        <v>6</v>
      </c>
      <c r="D579">
        <v>0.9430394313401913</v>
      </c>
      <c r="E579" s="6">
        <v>87.380479445035135</v>
      </c>
      <c r="F579" s="11">
        <v>76.746737090278046</v>
      </c>
      <c r="G579" s="11">
        <v>75.94544116228758</v>
      </c>
      <c r="H579" s="11">
        <v>241.81732711747807</v>
      </c>
      <c r="I579" s="11">
        <f t="shared" si="12"/>
        <v>82.403237646079205</v>
      </c>
    </row>
    <row r="580" spans="1:9" x14ac:dyDescent="0.25">
      <c r="A580" s="16"/>
      <c r="B580" s="3">
        <f>DATE(YEAR(siječanj!B580),MONTH(siječanj!B580)+6,DAY(siječanj!B580))</f>
        <v>43653</v>
      </c>
      <c r="C580" s="9">
        <v>6.0104166666666696</v>
      </c>
      <c r="D580">
        <v>0.9430394313401913</v>
      </c>
      <c r="E580" s="6">
        <v>81.582892610281249</v>
      </c>
      <c r="F580" s="11">
        <v>74.243071240461703</v>
      </c>
      <c r="G580" s="11">
        <v>73.950938378493191</v>
      </c>
      <c r="H580" s="11">
        <v>241.31549273572827</v>
      </c>
      <c r="I580" s="11">
        <f t="shared" ref="I580:I643" si="14">D580*E580</f>
        <v>76.93588465428752</v>
      </c>
    </row>
    <row r="581" spans="1:9" x14ac:dyDescent="0.25">
      <c r="A581" s="16"/>
      <c r="B581" s="3">
        <f>DATE(YEAR(siječanj!B581),MONTH(siječanj!B581)+6,DAY(siječanj!B581))</f>
        <v>43653</v>
      </c>
      <c r="C581" s="9">
        <v>6.0208333333333304</v>
      </c>
      <c r="D581">
        <v>0.9430394313401913</v>
      </c>
      <c r="E581" s="6">
        <v>76.295798635681209</v>
      </c>
      <c r="F581" s="11">
        <v>73.03443583072098</v>
      </c>
      <c r="G581" s="11">
        <v>75.840549300115001</v>
      </c>
      <c r="H581" s="11">
        <v>241.52498166476508</v>
      </c>
      <c r="I581" s="11">
        <f t="shared" si="14"/>
        <v>71.949946559038551</v>
      </c>
    </row>
    <row r="582" spans="1:9" x14ac:dyDescent="0.25">
      <c r="A582" s="16"/>
      <c r="B582" s="3">
        <f>DATE(YEAR(siječanj!B582),MONTH(siječanj!B582)+6,DAY(siječanj!B582))</f>
        <v>43653</v>
      </c>
      <c r="C582" s="9">
        <v>6.03125</v>
      </c>
      <c r="D582">
        <v>0.9430394313401913</v>
      </c>
      <c r="E582" s="6">
        <v>72.485895448976933</v>
      </c>
      <c r="F582" s="11">
        <v>72.533283649275475</v>
      </c>
      <c r="G582" s="11">
        <v>72.007585028330595</v>
      </c>
      <c r="H582" s="11">
        <v>241.00712463999906</v>
      </c>
      <c r="I582" s="11">
        <f t="shared" si="14"/>
        <v>68.357057624387764</v>
      </c>
    </row>
    <row r="583" spans="1:9" x14ac:dyDescent="0.25">
      <c r="A583" s="16"/>
      <c r="B583" s="3">
        <f>DATE(YEAR(siječanj!B583),MONTH(siječanj!B583)+6,DAY(siječanj!B583))</f>
        <v>43653</v>
      </c>
      <c r="C583" s="9">
        <v>6.0416666666666696</v>
      </c>
      <c r="D583">
        <v>0.9430394313401913</v>
      </c>
      <c r="E583" s="6">
        <v>70.580144775847572</v>
      </c>
      <c r="F583" s="11">
        <v>70.574120009829997</v>
      </c>
      <c r="G583" s="11">
        <v>71.901765949712185</v>
      </c>
      <c r="H583" s="11">
        <v>241.4436108497919</v>
      </c>
      <c r="I583" s="11">
        <f t="shared" si="14"/>
        <v>66.559859593323665</v>
      </c>
    </row>
    <row r="584" spans="1:9" x14ac:dyDescent="0.25">
      <c r="A584" s="16"/>
      <c r="B584" s="3">
        <f>DATE(YEAR(siječanj!B584),MONTH(siječanj!B584)+6,DAY(siječanj!B584))</f>
        <v>43653</v>
      </c>
      <c r="C584" s="9">
        <v>6.0520833333333304</v>
      </c>
      <c r="D584">
        <v>0.9430394313401913</v>
      </c>
      <c r="E584" s="6">
        <v>68.425695659908797</v>
      </c>
      <c r="F584" s="11">
        <v>69.709816516725951</v>
      </c>
      <c r="G584" s="11">
        <v>69.593827881918429</v>
      </c>
      <c r="H584" s="11">
        <v>241.48120178117176</v>
      </c>
      <c r="I584" s="11">
        <f t="shared" si="14"/>
        <v>64.528129124177383</v>
      </c>
    </row>
    <row r="585" spans="1:9" x14ac:dyDescent="0.25">
      <c r="A585" s="16"/>
      <c r="B585" s="3">
        <f>DATE(YEAR(siječanj!B585),MONTH(siječanj!B585)+6,DAY(siječanj!B585))</f>
        <v>43653</v>
      </c>
      <c r="C585" s="9">
        <v>6.0625</v>
      </c>
      <c r="D585">
        <v>0.9430394313401913</v>
      </c>
      <c r="E585" s="6">
        <v>66.993111391203669</v>
      </c>
      <c r="F585" s="11">
        <v>69.437651702219341</v>
      </c>
      <c r="G585" s="11">
        <v>68.653032331191355</v>
      </c>
      <c r="H585" s="11">
        <v>241.10546154802685</v>
      </c>
      <c r="I585" s="11">
        <f t="shared" si="14"/>
        <v>63.1771456700708</v>
      </c>
    </row>
    <row r="586" spans="1:9" x14ac:dyDescent="0.25">
      <c r="A586" s="16"/>
      <c r="B586" s="3">
        <f>DATE(YEAR(siječanj!B586),MONTH(siječanj!B586)+6,DAY(siječanj!B586))</f>
        <v>43653</v>
      </c>
      <c r="C586" s="9">
        <v>6.0729166666666696</v>
      </c>
      <c r="D586">
        <v>0.9430394313401913</v>
      </c>
      <c r="E586" s="6">
        <v>63.884988851568686</v>
      </c>
      <c r="F586" s="11">
        <v>68.924936569812431</v>
      </c>
      <c r="G586" s="11">
        <v>69.718303679325231</v>
      </c>
      <c r="H586" s="11">
        <v>240.39311674997714</v>
      </c>
      <c r="I586" s="11">
        <f t="shared" si="14"/>
        <v>60.246063557757793</v>
      </c>
    </row>
    <row r="587" spans="1:9" x14ac:dyDescent="0.25">
      <c r="A587" s="16"/>
      <c r="B587" s="3">
        <f>DATE(YEAR(siječanj!B587),MONTH(siječanj!B587)+6,DAY(siječanj!B587))</f>
        <v>43653</v>
      </c>
      <c r="C587" s="9">
        <v>6.0833333333333304</v>
      </c>
      <c r="D587">
        <v>0.9430394313401913</v>
      </c>
      <c r="E587" s="6">
        <v>63.226137152480639</v>
      </c>
      <c r="F587" s="11">
        <v>68.672566435674284</v>
      </c>
      <c r="G587" s="11">
        <v>70.212028374060267</v>
      </c>
      <c r="H587" s="11">
        <v>239.56910468513925</v>
      </c>
      <c r="I587" s="11">
        <f t="shared" si="14"/>
        <v>59.624740426112282</v>
      </c>
    </row>
    <row r="588" spans="1:9" x14ac:dyDescent="0.25">
      <c r="A588" s="16"/>
      <c r="B588" s="3">
        <f>DATE(YEAR(siječanj!B588),MONTH(siječanj!B588)+6,DAY(siječanj!B588))</f>
        <v>43653</v>
      </c>
      <c r="C588" s="9">
        <v>6.09375</v>
      </c>
      <c r="D588">
        <v>0.9430394313401913</v>
      </c>
      <c r="E588" s="6">
        <v>62.870701504349903</v>
      </c>
      <c r="F588" s="11">
        <v>67.539593903935653</v>
      </c>
      <c r="G588" s="11">
        <v>68.906768523422286</v>
      </c>
      <c r="H588" s="11">
        <v>239.22364989855967</v>
      </c>
      <c r="I588" s="11">
        <f t="shared" si="14"/>
        <v>59.289550594621041</v>
      </c>
    </row>
    <row r="589" spans="1:9" x14ac:dyDescent="0.25">
      <c r="A589" s="16"/>
      <c r="B589" s="3">
        <f>DATE(YEAR(siječanj!B589),MONTH(siječanj!B589)+6,DAY(siječanj!B589))</f>
        <v>43653</v>
      </c>
      <c r="C589" s="9">
        <v>6.1041666666666696</v>
      </c>
      <c r="D589">
        <v>0.9430394313401913</v>
      </c>
      <c r="E589" s="6">
        <v>61.512163640589932</v>
      </c>
      <c r="F589" s="11">
        <v>67.230532800575162</v>
      </c>
      <c r="G589" s="11">
        <v>67.501220781448694</v>
      </c>
      <c r="H589" s="11">
        <v>239.61545779619667</v>
      </c>
      <c r="I589" s="11">
        <f t="shared" si="14"/>
        <v>58.008395820126722</v>
      </c>
    </row>
    <row r="590" spans="1:9" x14ac:dyDescent="0.25">
      <c r="A590" s="16"/>
      <c r="B590" s="3">
        <f>DATE(YEAR(siječanj!B590),MONTH(siječanj!B590)+6,DAY(siječanj!B590))</f>
        <v>43653</v>
      </c>
      <c r="C590" s="9">
        <v>6.1145833333333304</v>
      </c>
      <c r="D590">
        <v>0.9430394313401913</v>
      </c>
      <c r="E590" s="6">
        <v>60.693760029812665</v>
      </c>
      <c r="F590" s="11">
        <v>67.386819267231317</v>
      </c>
      <c r="G590" s="11">
        <v>66.147231893355666</v>
      </c>
      <c r="H590" s="11">
        <v>239.82902867237715</v>
      </c>
      <c r="I590" s="11">
        <f t="shared" si="14"/>
        <v>57.236608944412566</v>
      </c>
    </row>
    <row r="591" spans="1:9" x14ac:dyDescent="0.25">
      <c r="A591" s="16"/>
      <c r="B591" s="3">
        <f>DATE(YEAR(siječanj!B591),MONTH(siječanj!B591)+6,DAY(siječanj!B591))</f>
        <v>43653</v>
      </c>
      <c r="C591" s="9">
        <v>6.125</v>
      </c>
      <c r="D591">
        <v>0.9430394313401913</v>
      </c>
      <c r="E591" s="6">
        <v>61.666901220702172</v>
      </c>
      <c r="F591" s="11">
        <v>65.691837551121978</v>
      </c>
      <c r="G591" s="11">
        <v>66.907693880182975</v>
      </c>
      <c r="H591" s="11">
        <v>239.83587894004694</v>
      </c>
      <c r="I591" s="11">
        <f t="shared" si="14"/>
        <v>58.154319459682725</v>
      </c>
    </row>
    <row r="592" spans="1:9" x14ac:dyDescent="0.25">
      <c r="A592" s="16"/>
      <c r="B592" s="3">
        <f>DATE(YEAR(siječanj!B592),MONTH(siječanj!B592)+6,DAY(siječanj!B592))</f>
        <v>43653</v>
      </c>
      <c r="C592" s="9">
        <v>6.1354166666666696</v>
      </c>
      <c r="D592">
        <v>0.9430394313401913</v>
      </c>
      <c r="E592" s="6">
        <v>61.55154685818092</v>
      </c>
      <c r="F592" s="11">
        <v>66.238486994663404</v>
      </c>
      <c r="G592" s="11">
        <v>64.781618681335956</v>
      </c>
      <c r="H592" s="11">
        <v>240.26379906370147</v>
      </c>
      <c r="I592" s="11">
        <f t="shared" si="14"/>
        <v>58.045535747248074</v>
      </c>
    </row>
    <row r="593" spans="1:9" x14ac:dyDescent="0.25">
      <c r="A593" s="16"/>
      <c r="B593" s="3">
        <f>DATE(YEAR(siječanj!B593),MONTH(siječanj!B593)+6,DAY(siječanj!B593))</f>
        <v>43653</v>
      </c>
      <c r="C593" s="9">
        <v>6.1458333333333304</v>
      </c>
      <c r="D593">
        <v>0.9430394313401913</v>
      </c>
      <c r="E593" s="6">
        <v>60.628600781694018</v>
      </c>
      <c r="F593" s="11">
        <v>65.748472331065116</v>
      </c>
      <c r="G593" s="11">
        <v>63.854012884898616</v>
      </c>
      <c r="H593" s="11">
        <v>239.90752811766836</v>
      </c>
      <c r="I593" s="11">
        <f t="shared" si="14"/>
        <v>57.175161204120208</v>
      </c>
    </row>
    <row r="594" spans="1:9" x14ac:dyDescent="0.25">
      <c r="A594" s="16"/>
      <c r="B594" s="3">
        <f>DATE(YEAR(siječanj!B594),MONTH(siječanj!B594)+6,DAY(siječanj!B594))</f>
        <v>43653</v>
      </c>
      <c r="C594" s="9">
        <v>6.15625</v>
      </c>
      <c r="D594">
        <v>0.9430394313401913</v>
      </c>
      <c r="E594" s="6">
        <v>60.147039572703527</v>
      </c>
      <c r="F594" s="11">
        <v>65.138152407117076</v>
      </c>
      <c r="G594" s="11">
        <v>63.005870742044273</v>
      </c>
      <c r="H594" s="11">
        <v>239.55860367601665</v>
      </c>
      <c r="I594" s="11">
        <f t="shared" si="14"/>
        <v>56.721029995438315</v>
      </c>
    </row>
    <row r="595" spans="1:9" x14ac:dyDescent="0.25">
      <c r="A595" s="16"/>
      <c r="B595" s="3">
        <f>DATE(YEAR(siječanj!B595),MONTH(siječanj!B595)+6,DAY(siječanj!B595))</f>
        <v>43653</v>
      </c>
      <c r="C595" s="9">
        <v>6.1666666666666696</v>
      </c>
      <c r="D595">
        <v>0.9430394313401913</v>
      </c>
      <c r="E595" s="6">
        <v>59.897716755757635</v>
      </c>
      <c r="F595" s="11">
        <v>64.723921027119232</v>
      </c>
      <c r="G595" s="11">
        <v>63.940793921947893</v>
      </c>
      <c r="H595" s="11">
        <v>231.38221342789583</v>
      </c>
      <c r="I595" s="11">
        <f t="shared" si="14"/>
        <v>56.485908747925528</v>
      </c>
    </row>
    <row r="596" spans="1:9" x14ac:dyDescent="0.25">
      <c r="A596" s="16"/>
      <c r="B596" s="3">
        <f>DATE(YEAR(siječanj!B596),MONTH(siječanj!B596)+6,DAY(siječanj!B596))</f>
        <v>43653</v>
      </c>
      <c r="C596" s="9">
        <v>6.1770833333333304</v>
      </c>
      <c r="D596">
        <v>0.9430394313401913</v>
      </c>
      <c r="E596" s="6">
        <v>60.123000672126317</v>
      </c>
      <c r="F596" s="11">
        <v>63.319297411426952</v>
      </c>
      <c r="G596" s="11">
        <v>66.258682507357051</v>
      </c>
      <c r="H596" s="11">
        <v>167.56000537624652</v>
      </c>
      <c r="I596" s="11">
        <f t="shared" si="14"/>
        <v>56.698360364307938</v>
      </c>
    </row>
    <row r="597" spans="1:9" x14ac:dyDescent="0.25">
      <c r="A597" s="16"/>
      <c r="B597" s="3">
        <f>DATE(YEAR(siječanj!B597),MONTH(siječanj!B597)+6,DAY(siječanj!B597))</f>
        <v>43653</v>
      </c>
      <c r="C597" s="9">
        <v>6.1875</v>
      </c>
      <c r="D597">
        <v>0.9430394313401913</v>
      </c>
      <c r="E597" s="6">
        <v>60.191930981205978</v>
      </c>
      <c r="F597" s="11">
        <v>63.196166633035979</v>
      </c>
      <c r="G597" s="11">
        <v>64.244170312383631</v>
      </c>
      <c r="H597" s="11">
        <v>103.30028462515502</v>
      </c>
      <c r="I597" s="11">
        <f t="shared" si="14"/>
        <v>56.763364363784525</v>
      </c>
    </row>
    <row r="598" spans="1:9" x14ac:dyDescent="0.25">
      <c r="A598" s="16"/>
      <c r="B598" s="3">
        <f>DATE(YEAR(siječanj!B598),MONTH(siječanj!B598)+6,DAY(siječanj!B598))</f>
        <v>43653</v>
      </c>
      <c r="C598" s="9">
        <v>6.1979166666666696</v>
      </c>
      <c r="D598">
        <v>0.9430394313401913</v>
      </c>
      <c r="E598" s="6">
        <v>61.643752723305283</v>
      </c>
      <c r="F598" s="11">
        <v>62.401168602341251</v>
      </c>
      <c r="G598" s="11">
        <v>60.780864358176281</v>
      </c>
      <c r="H598" s="11">
        <v>64.612286929900819</v>
      </c>
      <c r="I598" s="11">
        <f t="shared" si="14"/>
        <v>58.132489513861181</v>
      </c>
    </row>
    <row r="599" spans="1:9" x14ac:dyDescent="0.25">
      <c r="A599" s="16"/>
      <c r="B599" s="3">
        <f>DATE(YEAR(siječanj!B599),MONTH(siječanj!B599)+6,DAY(siječanj!B599))</f>
        <v>43653</v>
      </c>
      <c r="C599" s="9">
        <v>6.2083333333333304</v>
      </c>
      <c r="D599">
        <v>0.9430394313401913</v>
      </c>
      <c r="E599" s="6">
        <v>63.278290756821676</v>
      </c>
      <c r="F599" s="11">
        <v>61.428343543445827</v>
      </c>
      <c r="G599" s="11">
        <v>60.465687031157508</v>
      </c>
      <c r="H599" s="11">
        <v>39.184176379160021</v>
      </c>
      <c r="I599" s="11">
        <f t="shared" si="14"/>
        <v>59.673923331492396</v>
      </c>
    </row>
    <row r="600" spans="1:9" x14ac:dyDescent="0.25">
      <c r="A600" s="16"/>
      <c r="B600" s="3">
        <f>DATE(YEAR(siječanj!B600),MONTH(siječanj!B600)+6,DAY(siječanj!B600))</f>
        <v>43653</v>
      </c>
      <c r="C600" s="9">
        <v>6.21875</v>
      </c>
      <c r="D600">
        <v>0.9430394313401913</v>
      </c>
      <c r="E600" s="6">
        <v>64.147891061498683</v>
      </c>
      <c r="F600" s="11">
        <v>63.662922948553316</v>
      </c>
      <c r="G600" s="11">
        <v>58.170597534112822</v>
      </c>
      <c r="H600" s="11">
        <v>22.151314474939721</v>
      </c>
      <c r="I600" s="11">
        <f t="shared" si="14"/>
        <v>60.49399070830826</v>
      </c>
    </row>
    <row r="601" spans="1:9" x14ac:dyDescent="0.25">
      <c r="A601" s="16"/>
      <c r="B601" s="3">
        <f>DATE(YEAR(siječanj!B601),MONTH(siječanj!B601)+6,DAY(siječanj!B601))</f>
        <v>43653</v>
      </c>
      <c r="C601" s="9">
        <v>6.2291666666666696</v>
      </c>
      <c r="D601">
        <v>0.9430394313401913</v>
      </c>
      <c r="E601" s="6">
        <v>66.939175987856288</v>
      </c>
      <c r="F601" s="11">
        <v>69.968572161096517</v>
      </c>
      <c r="G601" s="11">
        <v>59.345139935511824</v>
      </c>
      <c r="H601" s="11">
        <v>9.5608856710590064</v>
      </c>
      <c r="I601" s="11">
        <f t="shared" si="14"/>
        <v>63.126282457968983</v>
      </c>
    </row>
    <row r="602" spans="1:9" x14ac:dyDescent="0.25">
      <c r="A602" s="16"/>
      <c r="B602" s="3">
        <f>DATE(YEAR(siječanj!B602),MONTH(siječanj!B602)+6,DAY(siječanj!B602))</f>
        <v>43653</v>
      </c>
      <c r="C602" s="9">
        <v>6.2395833333333304</v>
      </c>
      <c r="D602">
        <v>0.9430394313401913</v>
      </c>
      <c r="E602" s="6">
        <v>71.19732719432983</v>
      </c>
      <c r="F602" s="11">
        <v>69.305470436352508</v>
      </c>
      <c r="G602" s="11">
        <v>59.979749348997665</v>
      </c>
      <c r="H602" s="11">
        <v>2.5073060186941829</v>
      </c>
      <c r="I602" s="11">
        <f t="shared" si="14"/>
        <v>67.141886950282341</v>
      </c>
    </row>
    <row r="603" spans="1:9" x14ac:dyDescent="0.25">
      <c r="A603" s="16"/>
      <c r="B603" s="3">
        <f>DATE(YEAR(siječanj!B603),MONTH(siječanj!B603)+6,DAY(siječanj!B603))</f>
        <v>43653</v>
      </c>
      <c r="C603" s="9">
        <v>6.25</v>
      </c>
      <c r="D603">
        <v>0.9430394313401913</v>
      </c>
      <c r="E603" s="6">
        <v>73.898752869964724</v>
      </c>
      <c r="F603" s="11">
        <v>67.137724165368255</v>
      </c>
      <c r="G603" s="11">
        <v>61.842980762039993</v>
      </c>
      <c r="H603" s="11">
        <v>2.4969710887936154</v>
      </c>
      <c r="I603" s="11">
        <f t="shared" si="14"/>
        <v>69.689437883240871</v>
      </c>
    </row>
    <row r="604" spans="1:9" x14ac:dyDescent="0.25">
      <c r="A604" s="16"/>
      <c r="B604" s="3">
        <f>DATE(YEAR(siječanj!B604),MONTH(siječanj!B604)+6,DAY(siječanj!B604))</f>
        <v>43653</v>
      </c>
      <c r="C604" s="9">
        <v>6.2604166666666696</v>
      </c>
      <c r="D604">
        <v>0.9430394313401913</v>
      </c>
      <c r="E604" s="6">
        <v>77.759909331372867</v>
      </c>
      <c r="F604" s="11">
        <v>67.673509010418698</v>
      </c>
      <c r="G604" s="11">
        <v>62.605618295679555</v>
      </c>
      <c r="H604" s="11">
        <v>2.0526181264540324</v>
      </c>
      <c r="I604" s="11">
        <f t="shared" si="14"/>
        <v>73.330660676922705</v>
      </c>
    </row>
    <row r="605" spans="1:9" x14ac:dyDescent="0.25">
      <c r="A605" s="16"/>
      <c r="B605" s="3">
        <f>DATE(YEAR(siječanj!B605),MONTH(siječanj!B605)+6,DAY(siječanj!B605))</f>
        <v>43653</v>
      </c>
      <c r="C605" s="9">
        <v>6.2708333333333304</v>
      </c>
      <c r="D605">
        <v>0.9430394313401913</v>
      </c>
      <c r="E605" s="6">
        <v>81.651456633102782</v>
      </c>
      <c r="F605" s="11">
        <v>70.427470004561656</v>
      </c>
      <c r="G605" s="11">
        <v>62.544755165948843</v>
      </c>
      <c r="H605" s="11">
        <v>2.4997334064562935</v>
      </c>
      <c r="I605" s="11">
        <f t="shared" si="14"/>
        <v>77.000543231379538</v>
      </c>
    </row>
    <row r="606" spans="1:9" x14ac:dyDescent="0.25">
      <c r="A606" s="16"/>
      <c r="B606" s="3">
        <f>DATE(YEAR(siječanj!B606),MONTH(siječanj!B606)+6,DAY(siječanj!B606))</f>
        <v>43653</v>
      </c>
      <c r="C606" s="9">
        <v>6.28125</v>
      </c>
      <c r="D606">
        <v>0.9430394313401913</v>
      </c>
      <c r="E606" s="6">
        <v>84.713030045939732</v>
      </c>
      <c r="F606" s="11">
        <v>72.937220350614524</v>
      </c>
      <c r="G606" s="11">
        <v>68.427698665239831</v>
      </c>
      <c r="H606" s="11">
        <v>2.8236729299659942</v>
      </c>
      <c r="I606" s="11">
        <f t="shared" si="14"/>
        <v>79.887727681627538</v>
      </c>
    </row>
    <row r="607" spans="1:9" x14ac:dyDescent="0.25">
      <c r="A607" s="16"/>
      <c r="B607" s="3">
        <f>DATE(YEAR(siječanj!B607),MONTH(siječanj!B607)+6,DAY(siječanj!B607))</f>
        <v>43653</v>
      </c>
      <c r="C607" s="9">
        <v>6.2916666666666696</v>
      </c>
      <c r="D607">
        <v>0.9430394313401913</v>
      </c>
      <c r="E607" s="6">
        <v>87.623835468762621</v>
      </c>
      <c r="F607" s="11">
        <v>74.415219137940298</v>
      </c>
      <c r="G607" s="11">
        <v>71.194211495232054</v>
      </c>
      <c r="H607" s="11">
        <v>2.7562047467351465</v>
      </c>
      <c r="I607" s="11">
        <f t="shared" si="14"/>
        <v>82.632731972308392</v>
      </c>
    </row>
    <row r="608" spans="1:9" x14ac:dyDescent="0.25">
      <c r="A608" s="16"/>
      <c r="B608" s="3">
        <f>DATE(YEAR(siječanj!B608),MONTH(siječanj!B608)+6,DAY(siječanj!B608))</f>
        <v>43653</v>
      </c>
      <c r="C608" s="9">
        <v>6.3020833333333304</v>
      </c>
      <c r="D608">
        <v>0.9430394313401913</v>
      </c>
      <c r="E608" s="6">
        <v>94.171631155667427</v>
      </c>
      <c r="F608" s="11">
        <v>77.175629858634764</v>
      </c>
      <c r="G608" s="11">
        <v>71.44638627102394</v>
      </c>
      <c r="H608" s="11">
        <v>2.055317414050521</v>
      </c>
      <c r="I608" s="11">
        <f t="shared" si="14"/>
        <v>88.807561493418859</v>
      </c>
    </row>
    <row r="609" spans="1:9" x14ac:dyDescent="0.25">
      <c r="A609" s="16"/>
      <c r="B609" s="3">
        <f>DATE(YEAR(siječanj!B609),MONTH(siječanj!B609)+6,DAY(siječanj!B609))</f>
        <v>43653</v>
      </c>
      <c r="C609" s="9">
        <v>6.3125</v>
      </c>
      <c r="D609">
        <v>0.9430394313401913</v>
      </c>
      <c r="E609" s="6">
        <v>98.295600488893839</v>
      </c>
      <c r="F609" s="11">
        <v>81.031884038057186</v>
      </c>
      <c r="G609" s="11">
        <v>76.663873350828922</v>
      </c>
      <c r="H609" s="11">
        <v>1.5948537666974978</v>
      </c>
      <c r="I609" s="11">
        <f t="shared" si="14"/>
        <v>92.696627188289071</v>
      </c>
    </row>
    <row r="610" spans="1:9" x14ac:dyDescent="0.25">
      <c r="A610" s="16"/>
      <c r="B610" s="3">
        <f>DATE(YEAR(siječanj!B610),MONTH(siječanj!B610)+6,DAY(siječanj!B610))</f>
        <v>43653</v>
      </c>
      <c r="C610" s="9">
        <v>6.3229166666666696</v>
      </c>
      <c r="D610">
        <v>0.9430394313401913</v>
      </c>
      <c r="E610" s="6">
        <v>103.83424874794183</v>
      </c>
      <c r="F610" s="11">
        <v>84.023834724375533</v>
      </c>
      <c r="G610" s="11">
        <v>83.318859007709818</v>
      </c>
      <c r="H610" s="11">
        <v>1.5642261569156903</v>
      </c>
      <c r="I610" s="11">
        <f t="shared" si="14"/>
        <v>97.919790892895037</v>
      </c>
    </row>
    <row r="611" spans="1:9" x14ac:dyDescent="0.25">
      <c r="A611" s="16"/>
      <c r="B611" s="3">
        <f>DATE(YEAR(siječanj!B611),MONTH(siječanj!B611)+6,DAY(siječanj!B611))</f>
        <v>43653</v>
      </c>
      <c r="C611" s="9">
        <v>6.3333333333333304</v>
      </c>
      <c r="D611">
        <v>0.9430394313401913</v>
      </c>
      <c r="E611" s="6">
        <v>109.50092447698387</v>
      </c>
      <c r="F611" s="11">
        <v>84.579145343958146</v>
      </c>
      <c r="G611" s="11">
        <v>92.252308488394988</v>
      </c>
      <c r="H611" s="11">
        <v>2.3154865182124809</v>
      </c>
      <c r="I611" s="11">
        <f t="shared" si="14"/>
        <v>103.26368955000011</v>
      </c>
    </row>
    <row r="612" spans="1:9" x14ac:dyDescent="0.25">
      <c r="A612" s="16"/>
      <c r="B612" s="3">
        <f>DATE(YEAR(siječanj!B612),MONTH(siječanj!B612)+6,DAY(siječanj!B612))</f>
        <v>43653</v>
      </c>
      <c r="C612" s="9">
        <v>6.34375</v>
      </c>
      <c r="D612">
        <v>0.9430394313401913</v>
      </c>
      <c r="E612" s="6">
        <v>115.0282039649904</v>
      </c>
      <c r="F612" s="11">
        <v>85.816983124818293</v>
      </c>
      <c r="G612" s="11">
        <v>95.935352698486952</v>
      </c>
      <c r="H612" s="11">
        <v>1.927715546243332</v>
      </c>
      <c r="I612" s="11">
        <f t="shared" si="14"/>
        <v>108.47613205522808</v>
      </c>
    </row>
    <row r="613" spans="1:9" x14ac:dyDescent="0.25">
      <c r="A613" s="16"/>
      <c r="B613" s="3">
        <f>DATE(YEAR(siječanj!B613),MONTH(siječanj!B613)+6,DAY(siječanj!B613))</f>
        <v>43653</v>
      </c>
      <c r="C613" s="9">
        <v>6.3541666666666696</v>
      </c>
      <c r="D613">
        <v>0.9430394313401913</v>
      </c>
      <c r="E613" s="6">
        <v>120.21895274195553</v>
      </c>
      <c r="F613" s="11">
        <v>89.292607113221933</v>
      </c>
      <c r="G613" s="11">
        <v>96.043772799862438</v>
      </c>
      <c r="H613" s="11">
        <v>2.0344484592784076</v>
      </c>
      <c r="I613" s="11">
        <f t="shared" si="14"/>
        <v>113.37121283008707</v>
      </c>
    </row>
    <row r="614" spans="1:9" x14ac:dyDescent="0.25">
      <c r="A614" s="16"/>
      <c r="B614" s="3">
        <f>DATE(YEAR(siječanj!B614),MONTH(siječanj!B614)+6,DAY(siječanj!B614))</f>
        <v>43653</v>
      </c>
      <c r="C614" s="9">
        <v>6.3645833333333304</v>
      </c>
      <c r="D614">
        <v>0.9430394313401913</v>
      </c>
      <c r="E614" s="6">
        <v>124.14026948780779</v>
      </c>
      <c r="F614" s="11">
        <v>91.601231947793721</v>
      </c>
      <c r="G614" s="11">
        <v>97.31026617243279</v>
      </c>
      <c r="H614" s="11">
        <v>2.1525037732510159</v>
      </c>
      <c r="I614" s="11">
        <f t="shared" si="14"/>
        <v>117.06916914420036</v>
      </c>
    </row>
    <row r="615" spans="1:9" x14ac:dyDescent="0.25">
      <c r="A615" s="16"/>
      <c r="B615" s="3">
        <f>DATE(YEAR(siječanj!B615),MONTH(siječanj!B615)+6,DAY(siječanj!B615))</f>
        <v>43653</v>
      </c>
      <c r="C615" s="9">
        <v>6.375</v>
      </c>
      <c r="D615">
        <v>0.9430394313401913</v>
      </c>
      <c r="E615" s="6">
        <v>126.64738973364186</v>
      </c>
      <c r="F615" s="11">
        <v>95.266562983435094</v>
      </c>
      <c r="G615" s="11">
        <v>101.21554931306626</v>
      </c>
      <c r="H615" s="11">
        <v>2.9448307238632556</v>
      </c>
      <c r="I615" s="11">
        <f t="shared" si="14"/>
        <v>119.4334823951332</v>
      </c>
    </row>
    <row r="616" spans="1:9" x14ac:dyDescent="0.25">
      <c r="A616" s="16"/>
      <c r="B616" s="3">
        <f>DATE(YEAR(siječanj!B616),MONTH(siječanj!B616)+6,DAY(siječanj!B616))</f>
        <v>43653</v>
      </c>
      <c r="C616" s="9">
        <v>6.3854166666666696</v>
      </c>
      <c r="D616">
        <v>0.9430394313401913</v>
      </c>
      <c r="E616" s="6">
        <v>127.98529148623612</v>
      </c>
      <c r="F616" s="11">
        <v>103.86693821098072</v>
      </c>
      <c r="G616" s="11">
        <v>115.01802107474072</v>
      </c>
      <c r="H616" s="11">
        <v>2.7632851241704137</v>
      </c>
      <c r="I616" s="11">
        <f t="shared" si="14"/>
        <v>120.69517650308875</v>
      </c>
    </row>
    <row r="617" spans="1:9" x14ac:dyDescent="0.25">
      <c r="A617" s="16"/>
      <c r="B617" s="3">
        <f>DATE(YEAR(siječanj!B617),MONTH(siječanj!B617)+6,DAY(siječanj!B617))</f>
        <v>43653</v>
      </c>
      <c r="C617" s="9">
        <v>6.3958333333333304</v>
      </c>
      <c r="D617">
        <v>0.9430394313401913</v>
      </c>
      <c r="E617" s="6">
        <v>129.87307626509508</v>
      </c>
      <c r="F617" s="11">
        <v>106.34507807394721</v>
      </c>
      <c r="G617" s="11">
        <v>112.00463586257095</v>
      </c>
      <c r="H617" s="11">
        <v>3.163472018701619</v>
      </c>
      <c r="I617" s="11">
        <f t="shared" si="14"/>
        <v>122.47543198743656</v>
      </c>
    </row>
    <row r="618" spans="1:9" x14ac:dyDescent="0.25">
      <c r="A618" s="16"/>
      <c r="B618" s="3">
        <f>DATE(YEAR(siječanj!B618),MONTH(siječanj!B618)+6,DAY(siječanj!B618))</f>
        <v>43653</v>
      </c>
      <c r="C618" s="9">
        <v>6.40625</v>
      </c>
      <c r="D618">
        <v>0.9430394313401913</v>
      </c>
      <c r="E618" s="6">
        <v>134.65388421195837</v>
      </c>
      <c r="F618" s="11">
        <v>108.18990054368112</v>
      </c>
      <c r="G618" s="11">
        <v>110.65448428582941</v>
      </c>
      <c r="H618" s="11">
        <v>3.4873285026003082</v>
      </c>
      <c r="I618" s="11">
        <f t="shared" si="14"/>
        <v>126.98392239499319</v>
      </c>
    </row>
    <row r="619" spans="1:9" x14ac:dyDescent="0.25">
      <c r="A619" s="16"/>
      <c r="B619" s="3">
        <f>DATE(YEAR(siječanj!B619),MONTH(siječanj!B619)+6,DAY(siječanj!B619))</f>
        <v>43653</v>
      </c>
      <c r="C619" s="9">
        <v>6.4166666666666696</v>
      </c>
      <c r="D619">
        <v>0.9430394313401913</v>
      </c>
      <c r="E619" s="6">
        <v>139.73022461774099</v>
      </c>
      <c r="F619" s="11">
        <v>110.75028947087938</v>
      </c>
      <c r="G619" s="11">
        <v>113.08331773081497</v>
      </c>
      <c r="H619" s="11">
        <v>3.2422165809169101</v>
      </c>
      <c r="I619" s="11">
        <f t="shared" si="14"/>
        <v>131.77111156455166</v>
      </c>
    </row>
    <row r="620" spans="1:9" x14ac:dyDescent="0.25">
      <c r="A620" s="16"/>
      <c r="B620" s="3">
        <f>DATE(YEAR(siječanj!B620),MONTH(siječanj!B620)+6,DAY(siječanj!B620))</f>
        <v>43653</v>
      </c>
      <c r="C620" s="9">
        <v>6.4270833333333304</v>
      </c>
      <c r="D620">
        <v>0.9430394313401913</v>
      </c>
      <c r="E620" s="6">
        <v>144.22408053499456</v>
      </c>
      <c r="F620" s="11">
        <v>110.37376511076428</v>
      </c>
      <c r="G620" s="11">
        <v>116.88093538778642</v>
      </c>
      <c r="H620" s="11">
        <v>3.4960336550751228</v>
      </c>
      <c r="I620" s="11">
        <f t="shared" si="14"/>
        <v>136.00899489328322</v>
      </c>
    </row>
    <row r="621" spans="1:9" x14ac:dyDescent="0.25">
      <c r="A621" s="16"/>
      <c r="B621" s="3">
        <f>DATE(YEAR(siječanj!B621),MONTH(siječanj!B621)+6,DAY(siječanj!B621))</f>
        <v>43653</v>
      </c>
      <c r="C621" s="9">
        <v>6.4375</v>
      </c>
      <c r="D621">
        <v>0.9430394313401913</v>
      </c>
      <c r="E621" s="6">
        <v>147.52843920028954</v>
      </c>
      <c r="F621" s="11">
        <v>111.20049403014374</v>
      </c>
      <c r="G621" s="11">
        <v>117.75096144433145</v>
      </c>
      <c r="H621" s="11">
        <v>3.3772099745813491</v>
      </c>
      <c r="I621" s="11">
        <f t="shared" si="14"/>
        <v>139.12513540994703</v>
      </c>
    </row>
    <row r="622" spans="1:9" x14ac:dyDescent="0.25">
      <c r="A622" s="16"/>
      <c r="B622" s="3">
        <f>DATE(YEAR(siječanj!B622),MONTH(siječanj!B622)+6,DAY(siječanj!B622))</f>
        <v>43653</v>
      </c>
      <c r="C622" s="9">
        <v>6.4479166666666696</v>
      </c>
      <c r="D622">
        <v>0.9430394313401913</v>
      </c>
      <c r="E622" s="6">
        <v>145.92283281793655</v>
      </c>
      <c r="F622" s="11">
        <v>110.67137965524179</v>
      </c>
      <c r="G622" s="11">
        <v>117.52684399735431</v>
      </c>
      <c r="H622" s="11">
        <v>3.534247883776195</v>
      </c>
      <c r="I622" s="11">
        <f t="shared" si="14"/>
        <v>137.61098528017669</v>
      </c>
    </row>
    <row r="623" spans="1:9" x14ac:dyDescent="0.25">
      <c r="A623" s="16"/>
      <c r="B623" s="3">
        <f>DATE(YEAR(siječanj!B623),MONTH(siječanj!B623)+6,DAY(siječanj!B623))</f>
        <v>43653</v>
      </c>
      <c r="C623" s="9">
        <v>6.4583333333333304</v>
      </c>
      <c r="D623">
        <v>0.9430394313401913</v>
      </c>
      <c r="E623" s="6">
        <v>148.71369487723194</v>
      </c>
      <c r="F623" s="11">
        <v>111.24703480742534</v>
      </c>
      <c r="G623" s="11">
        <v>115.58079730418244</v>
      </c>
      <c r="H623" s="11">
        <v>3.6401353935425407</v>
      </c>
      <c r="I623" s="11">
        <f t="shared" si="14"/>
        <v>140.24287824952353</v>
      </c>
    </row>
    <row r="624" spans="1:9" x14ac:dyDescent="0.25">
      <c r="A624" s="16"/>
      <c r="B624" s="3">
        <f>DATE(YEAR(siječanj!B624),MONTH(siječanj!B624)+6,DAY(siječanj!B624))</f>
        <v>43653</v>
      </c>
      <c r="C624" s="9">
        <v>6.46875</v>
      </c>
      <c r="D624">
        <v>0.9430394313401913</v>
      </c>
      <c r="E624" s="6">
        <v>149.07363316619424</v>
      </c>
      <c r="F624" s="11">
        <v>113.60516641051802</v>
      </c>
      <c r="G624" s="11">
        <v>114.22586514394756</v>
      </c>
      <c r="H624" s="11">
        <v>4.404845170391444</v>
      </c>
      <c r="I624" s="11">
        <f t="shared" si="14"/>
        <v>140.58231424886409</v>
      </c>
    </row>
    <row r="625" spans="1:9" x14ac:dyDescent="0.25">
      <c r="A625" s="16"/>
      <c r="B625" s="3">
        <f>DATE(YEAR(siječanj!B625),MONTH(siječanj!B625)+6,DAY(siječanj!B625))</f>
        <v>43653</v>
      </c>
      <c r="C625" s="9">
        <v>6.4791666666666696</v>
      </c>
      <c r="D625">
        <v>0.9430394313401913</v>
      </c>
      <c r="E625" s="6">
        <v>147.49901718215727</v>
      </c>
      <c r="F625" s="11">
        <v>114.02998144261068</v>
      </c>
      <c r="G625" s="11">
        <v>115.84544334186664</v>
      </c>
      <c r="H625" s="11">
        <v>4.4872484778774391</v>
      </c>
      <c r="I625" s="11">
        <f t="shared" si="14"/>
        <v>139.0973892866987</v>
      </c>
    </row>
    <row r="626" spans="1:9" x14ac:dyDescent="0.25">
      <c r="A626" s="16"/>
      <c r="B626" s="3">
        <f>DATE(YEAR(siječanj!B626),MONTH(siječanj!B626)+6,DAY(siječanj!B626))</f>
        <v>43653</v>
      </c>
      <c r="C626" s="9">
        <v>6.4895833333333304</v>
      </c>
      <c r="D626">
        <v>0.9430394313401913</v>
      </c>
      <c r="E626" s="6">
        <v>145.3877392197472</v>
      </c>
      <c r="F626" s="11">
        <v>113.09490755231742</v>
      </c>
      <c r="G626" s="11">
        <v>114.3626636880584</v>
      </c>
      <c r="H626" s="11">
        <v>4.7585658999369809</v>
      </c>
      <c r="I626" s="11">
        <f t="shared" si="14"/>
        <v>137.10637091762644</v>
      </c>
    </row>
    <row r="627" spans="1:9" x14ac:dyDescent="0.25">
      <c r="A627" s="16"/>
      <c r="B627" s="3">
        <f>DATE(YEAR(siječanj!B627),MONTH(siječanj!B627)+6,DAY(siječanj!B627))</f>
        <v>43653</v>
      </c>
      <c r="C627" s="9">
        <v>6.5</v>
      </c>
      <c r="D627">
        <v>0.9430394313401913</v>
      </c>
      <c r="E627" s="6">
        <v>141.92152570477151</v>
      </c>
      <c r="F627" s="11">
        <v>113.27982245674087</v>
      </c>
      <c r="G627" s="11">
        <v>115.50576502270408</v>
      </c>
      <c r="H627" s="11">
        <v>4.7539306888789623</v>
      </c>
      <c r="I627" s="11">
        <f t="shared" si="14"/>
        <v>133.83759489556007</v>
      </c>
    </row>
    <row r="628" spans="1:9" x14ac:dyDescent="0.25">
      <c r="A628" s="16"/>
      <c r="B628" s="3">
        <f>DATE(YEAR(siječanj!B628),MONTH(siječanj!B628)+6,DAY(siječanj!B628))</f>
        <v>43653</v>
      </c>
      <c r="C628" s="9">
        <v>6.5104166666666696</v>
      </c>
      <c r="D628">
        <v>0.9430394313401913</v>
      </c>
      <c r="E628" s="6">
        <v>136.00060165088976</v>
      </c>
      <c r="F628" s="11">
        <v>114.77844672306371</v>
      </c>
      <c r="G628" s="11">
        <v>116.68437352912302</v>
      </c>
      <c r="H628" s="11">
        <v>5.5638850480021507</v>
      </c>
      <c r="I628" s="11">
        <f t="shared" si="14"/>
        <v>128.25393004277896</v>
      </c>
    </row>
    <row r="629" spans="1:9" x14ac:dyDescent="0.25">
      <c r="A629" s="16"/>
      <c r="B629" s="3">
        <f>DATE(YEAR(siječanj!B629),MONTH(siječanj!B629)+6,DAY(siječanj!B629))</f>
        <v>43653</v>
      </c>
      <c r="C629" s="9">
        <v>6.5208333333333304</v>
      </c>
      <c r="D629">
        <v>0.9430394313401913</v>
      </c>
      <c r="E629" s="6">
        <v>131.87799124960748</v>
      </c>
      <c r="F629" s="11">
        <v>114.11553363375712</v>
      </c>
      <c r="G629" s="11">
        <v>117.79474131348486</v>
      </c>
      <c r="H629" s="11">
        <v>5.3666919842584972</v>
      </c>
      <c r="I629" s="11">
        <f t="shared" si="14"/>
        <v>124.36614587431656</v>
      </c>
    </row>
    <row r="630" spans="1:9" x14ac:dyDescent="0.25">
      <c r="A630" s="16"/>
      <c r="B630" s="3">
        <f>DATE(YEAR(siječanj!B630),MONTH(siječanj!B630)+6,DAY(siječanj!B630))</f>
        <v>43653</v>
      </c>
      <c r="C630" s="9">
        <v>6.53125</v>
      </c>
      <c r="D630">
        <v>0.9430394313401913</v>
      </c>
      <c r="E630" s="6">
        <v>127.98870122416746</v>
      </c>
      <c r="F630" s="11">
        <v>112.88116754764937</v>
      </c>
      <c r="G630" s="11">
        <v>116.12838083125452</v>
      </c>
      <c r="H630" s="11">
        <v>4.4914544841990249</v>
      </c>
      <c r="I630" s="11">
        <f t="shared" si="14"/>
        <v>120.69839202040852</v>
      </c>
    </row>
    <row r="631" spans="1:9" x14ac:dyDescent="0.25">
      <c r="A631" s="16"/>
      <c r="B631" s="3">
        <f>DATE(YEAR(siječanj!B631),MONTH(siječanj!B631)+6,DAY(siječanj!B631))</f>
        <v>43653</v>
      </c>
      <c r="C631" s="9">
        <v>6.5416666666666696</v>
      </c>
      <c r="D631">
        <v>0.9430394313401913</v>
      </c>
      <c r="E631" s="6">
        <v>125.83586615011407</v>
      </c>
      <c r="F631" s="11">
        <v>115.06746832133911</v>
      </c>
      <c r="G631" s="11">
        <v>117.79123314390202</v>
      </c>
      <c r="H631" s="11">
        <v>3.7979526745082035</v>
      </c>
      <c r="I631" s="11">
        <f t="shared" si="14"/>
        <v>118.668183656404</v>
      </c>
    </row>
    <row r="632" spans="1:9" x14ac:dyDescent="0.25">
      <c r="A632" s="16"/>
      <c r="B632" s="3">
        <f>DATE(YEAR(siječanj!B632),MONTH(siječanj!B632)+6,DAY(siječanj!B632))</f>
        <v>43653</v>
      </c>
      <c r="C632" s="9">
        <v>6.5520833333333304</v>
      </c>
      <c r="D632">
        <v>0.9430394313401913</v>
      </c>
      <c r="E632" s="6">
        <v>123.03717410164774</v>
      </c>
      <c r="F632" s="11">
        <v>115.24397891499785</v>
      </c>
      <c r="G632" s="11">
        <v>118.67727475723828</v>
      </c>
      <c r="H632" s="11">
        <v>3.5193487767017273</v>
      </c>
      <c r="I632" s="11">
        <f t="shared" si="14"/>
        <v>116.02890669852199</v>
      </c>
    </row>
    <row r="633" spans="1:9" x14ac:dyDescent="0.25">
      <c r="A633" s="16"/>
      <c r="B633" s="3">
        <f>DATE(YEAR(siječanj!B633),MONTH(siječanj!B633)+6,DAY(siječanj!B633))</f>
        <v>43653</v>
      </c>
      <c r="C633" s="9">
        <v>6.5625</v>
      </c>
      <c r="D633">
        <v>0.9430394313401913</v>
      </c>
      <c r="E633" s="6">
        <v>119.31334818560258</v>
      </c>
      <c r="F633" s="11">
        <v>113.49873990213791</v>
      </c>
      <c r="G633" s="11">
        <v>114.14618875239216</v>
      </c>
      <c r="H633" s="11">
        <v>2.6151144447634409</v>
      </c>
      <c r="I633" s="11">
        <f t="shared" si="14"/>
        <v>112.51719202424491</v>
      </c>
    </row>
    <row r="634" spans="1:9" x14ac:dyDescent="0.25">
      <c r="A634" s="16"/>
      <c r="B634" s="3">
        <f>DATE(YEAR(siječanj!B634),MONTH(siječanj!B634)+6,DAY(siječanj!B634))</f>
        <v>43653</v>
      </c>
      <c r="C634" s="9">
        <v>6.5729166666666696</v>
      </c>
      <c r="D634">
        <v>0.9430394313401913</v>
      </c>
      <c r="E634" s="6">
        <v>118.04790460485593</v>
      </c>
      <c r="F634" s="11">
        <v>111.82825671177253</v>
      </c>
      <c r="G634" s="11">
        <v>117.93407264364463</v>
      </c>
      <c r="H634" s="11">
        <v>2.5333554446207147</v>
      </c>
      <c r="I634" s="11">
        <f t="shared" si="14"/>
        <v>111.32382882946449</v>
      </c>
    </row>
    <row r="635" spans="1:9" x14ac:dyDescent="0.25">
      <c r="A635" s="16"/>
      <c r="B635" s="3">
        <f>DATE(YEAR(siječanj!B635),MONTH(siječanj!B635)+6,DAY(siječanj!B635))</f>
        <v>43653</v>
      </c>
      <c r="C635" s="9">
        <v>6.5833333333333304</v>
      </c>
      <c r="D635">
        <v>0.9430394313401913</v>
      </c>
      <c r="E635" s="6">
        <v>115.73776000571794</v>
      </c>
      <c r="F635" s="11">
        <v>112.90684604825714</v>
      </c>
      <c r="G635" s="11">
        <v>117.4315373857124</v>
      </c>
      <c r="H635" s="11">
        <v>2.1859197131037704</v>
      </c>
      <c r="I635" s="11">
        <f t="shared" si="14"/>
        <v>109.14527138037978</v>
      </c>
    </row>
    <row r="636" spans="1:9" x14ac:dyDescent="0.25">
      <c r="A636" s="16"/>
      <c r="B636" s="3">
        <f>DATE(YEAR(siječanj!B636),MONTH(siječanj!B636)+6,DAY(siječanj!B636))</f>
        <v>43653</v>
      </c>
      <c r="C636" s="9">
        <v>6.59375</v>
      </c>
      <c r="D636">
        <v>0.9430394313401913</v>
      </c>
      <c r="E636" s="6">
        <v>116.44781435457986</v>
      </c>
      <c r="F636" s="11">
        <v>114.19862152365738</v>
      </c>
      <c r="G636" s="11">
        <v>119.89308029743778</v>
      </c>
      <c r="H636" s="11">
        <v>2.1070280807340374</v>
      </c>
      <c r="I636" s="11">
        <f t="shared" si="14"/>
        <v>109.81488062975116</v>
      </c>
    </row>
    <row r="637" spans="1:9" x14ac:dyDescent="0.25">
      <c r="A637" s="16"/>
      <c r="B637" s="3">
        <f>DATE(YEAR(siječanj!B637),MONTH(siječanj!B637)+6,DAY(siječanj!B637))</f>
        <v>43653</v>
      </c>
      <c r="C637" s="9">
        <v>6.6041666666666696</v>
      </c>
      <c r="D637">
        <v>0.9430394313401913</v>
      </c>
      <c r="E637" s="6">
        <v>114.42727314167888</v>
      </c>
      <c r="F637" s="11">
        <v>114.471223811838</v>
      </c>
      <c r="G637" s="11">
        <v>119.12284841957539</v>
      </c>
      <c r="H637" s="11">
        <v>2.1759379516693116</v>
      </c>
      <c r="I637" s="11">
        <f t="shared" si="14"/>
        <v>107.9094305933376</v>
      </c>
    </row>
    <row r="638" spans="1:9" x14ac:dyDescent="0.25">
      <c r="A638" s="16"/>
      <c r="B638" s="3">
        <f>DATE(YEAR(siječanj!B638),MONTH(siječanj!B638)+6,DAY(siječanj!B638))</f>
        <v>43653</v>
      </c>
      <c r="C638" s="9">
        <v>6.6145833333333304</v>
      </c>
      <c r="D638">
        <v>0.9430394313401913</v>
      </c>
      <c r="E638" s="6">
        <v>112.93264752495473</v>
      </c>
      <c r="F638" s="11">
        <v>114.84545243854458</v>
      </c>
      <c r="G638" s="11">
        <v>118.66977273326765</v>
      </c>
      <c r="H638" s="11">
        <v>2.1440707505857808</v>
      </c>
      <c r="I638" s="11">
        <f t="shared" si="14"/>
        <v>106.49993970167557</v>
      </c>
    </row>
    <row r="639" spans="1:9" x14ac:dyDescent="0.25">
      <c r="A639" s="16"/>
      <c r="B639" s="3">
        <f>DATE(YEAR(siječanj!B639),MONTH(siječanj!B639)+6,DAY(siječanj!B639))</f>
        <v>43653</v>
      </c>
      <c r="C639" s="9">
        <v>6.625</v>
      </c>
      <c r="D639">
        <v>0.9430394313401913</v>
      </c>
      <c r="E639" s="6">
        <v>110.94492119314064</v>
      </c>
      <c r="F639" s="11">
        <v>118.24050501405345</v>
      </c>
      <c r="G639" s="11">
        <v>117.81354253353751</v>
      </c>
      <c r="H639" s="11">
        <v>2.0736071384950776</v>
      </c>
      <c r="I639" s="11">
        <f t="shared" si="14"/>
        <v>104.62543539206169</v>
      </c>
    </row>
    <row r="640" spans="1:9" x14ac:dyDescent="0.25">
      <c r="A640" s="16"/>
      <c r="B640" s="3">
        <f>DATE(YEAR(siječanj!B640),MONTH(siječanj!B640)+6,DAY(siječanj!B640))</f>
        <v>43653</v>
      </c>
      <c r="C640" s="9">
        <v>6.6354166666666696</v>
      </c>
      <c r="D640">
        <v>0.9430394313401913</v>
      </c>
      <c r="E640" s="6">
        <v>108.87856640389494</v>
      </c>
      <c r="F640" s="11">
        <v>117.64692949531573</v>
      </c>
      <c r="G640" s="11">
        <v>118.94283998352029</v>
      </c>
      <c r="H640" s="11">
        <v>2.6059510737122022</v>
      </c>
      <c r="I640" s="11">
        <f t="shared" si="14"/>
        <v>102.67678134666434</v>
      </c>
    </row>
    <row r="641" spans="1:9" x14ac:dyDescent="0.25">
      <c r="A641" s="16"/>
      <c r="B641" s="3">
        <f>DATE(YEAR(siječanj!B641),MONTH(siječanj!B641)+6,DAY(siječanj!B641))</f>
        <v>43653</v>
      </c>
      <c r="C641" s="9">
        <v>6.6458333333333304</v>
      </c>
      <c r="D641">
        <v>0.9430394313401913</v>
      </c>
      <c r="E641" s="6">
        <v>109.38393820495487</v>
      </c>
      <c r="F641" s="11">
        <v>116.75842447694367</v>
      </c>
      <c r="G641" s="11">
        <v>119.16629513303614</v>
      </c>
      <c r="H641" s="11">
        <v>2.3781694187991453</v>
      </c>
      <c r="I641" s="11">
        <f t="shared" si="14"/>
        <v>103.15336688255127</v>
      </c>
    </row>
    <row r="642" spans="1:9" x14ac:dyDescent="0.25">
      <c r="A642" s="16"/>
      <c r="B642" s="3">
        <f>DATE(YEAR(siječanj!B642),MONTH(siječanj!B642)+6,DAY(siječanj!B642))</f>
        <v>43653</v>
      </c>
      <c r="C642" s="9">
        <v>6.65625</v>
      </c>
      <c r="D642">
        <v>0.9430394313401913</v>
      </c>
      <c r="E642" s="6">
        <v>108.52733163230724</v>
      </c>
      <c r="F642" s="11">
        <v>116.15229868133811</v>
      </c>
      <c r="G642" s="11">
        <v>116.98807906132741</v>
      </c>
      <c r="H642" s="11">
        <v>2.1592669994008551</v>
      </c>
      <c r="I642" s="11">
        <f t="shared" si="14"/>
        <v>102.34555310739937</v>
      </c>
    </row>
    <row r="643" spans="1:9" x14ac:dyDescent="0.25">
      <c r="A643" s="16"/>
      <c r="B643" s="3">
        <f>DATE(YEAR(siječanj!B643),MONTH(siječanj!B643)+6,DAY(siječanj!B643))</f>
        <v>43653</v>
      </c>
      <c r="C643" s="9">
        <v>6.6666666666666696</v>
      </c>
      <c r="D643">
        <v>0.9430394313401913</v>
      </c>
      <c r="E643" s="6">
        <v>105.90575239036066</v>
      </c>
      <c r="F643" s="11">
        <v>115.80028890104674</v>
      </c>
      <c r="G643" s="11">
        <v>117.32497974507655</v>
      </c>
      <c r="H643" s="11">
        <v>2.9441303897944855</v>
      </c>
      <c r="I643" s="11">
        <f t="shared" si="14"/>
        <v>99.873300509860826</v>
      </c>
    </row>
    <row r="644" spans="1:9" x14ac:dyDescent="0.25">
      <c r="A644" s="16"/>
      <c r="B644" s="3">
        <f>DATE(YEAR(siječanj!B644),MONTH(siječanj!B644)+6,DAY(siječanj!B644))</f>
        <v>43653</v>
      </c>
      <c r="C644" s="9">
        <v>6.6770833333333304</v>
      </c>
      <c r="D644">
        <v>0.9430394313401913</v>
      </c>
      <c r="E644" s="6">
        <v>104.99705772798728</v>
      </c>
      <c r="F644" s="11">
        <v>113.59421351458828</v>
      </c>
      <c r="G644" s="11">
        <v>118.46855873667916</v>
      </c>
      <c r="H644" s="11">
        <v>3.1553761568666343</v>
      </c>
      <c r="I644" s="11">
        <f t="shared" ref="I644:I707" si="15">D644*E644</f>
        <v>99.016365612194363</v>
      </c>
    </row>
    <row r="645" spans="1:9" x14ac:dyDescent="0.25">
      <c r="A645" s="16"/>
      <c r="B645" s="3">
        <f>DATE(YEAR(siječanj!B645),MONTH(siječanj!B645)+6,DAY(siječanj!B645))</f>
        <v>43653</v>
      </c>
      <c r="C645" s="9">
        <v>6.6875</v>
      </c>
      <c r="D645">
        <v>0.9430394313401913</v>
      </c>
      <c r="E645" s="6">
        <v>105.57003267084472</v>
      </c>
      <c r="F645" s="11">
        <v>115.60908079734962</v>
      </c>
      <c r="G645" s="11">
        <v>120.2540685391579</v>
      </c>
      <c r="H645" s="11">
        <v>2.7388184532393032</v>
      </c>
      <c r="I645" s="11">
        <f t="shared" si="15"/>
        <v>99.556703576478824</v>
      </c>
    </row>
    <row r="646" spans="1:9" x14ac:dyDescent="0.25">
      <c r="A646" s="16"/>
      <c r="B646" s="3">
        <f>DATE(YEAR(siječanj!B646),MONTH(siječanj!B646)+6,DAY(siječanj!B646))</f>
        <v>43653</v>
      </c>
      <c r="C646" s="9">
        <v>6.6979166666666696</v>
      </c>
      <c r="D646">
        <v>0.9430394313401913</v>
      </c>
      <c r="E646" s="6">
        <v>105.2579706759626</v>
      </c>
      <c r="F646" s="11">
        <v>116.10378325224362</v>
      </c>
      <c r="G646" s="11">
        <v>119.3619659005698</v>
      </c>
      <c r="H646" s="11">
        <v>3.3143790033630012</v>
      </c>
      <c r="I646" s="11">
        <f t="shared" si="15"/>
        <v>99.262416810282303</v>
      </c>
    </row>
    <row r="647" spans="1:9" x14ac:dyDescent="0.25">
      <c r="A647" s="16"/>
      <c r="B647" s="3">
        <f>DATE(YEAR(siječanj!B647),MONTH(siječanj!B647)+6,DAY(siječanj!B647))</f>
        <v>43653</v>
      </c>
      <c r="C647" s="9">
        <v>6.7083333333333304</v>
      </c>
      <c r="D647">
        <v>0.9430394313401913</v>
      </c>
      <c r="E647" s="6">
        <v>107.21432543351717</v>
      </c>
      <c r="F647" s="11">
        <v>113.5775533932968</v>
      </c>
      <c r="G647" s="11">
        <v>117.65397701245429</v>
      </c>
      <c r="H647" s="11">
        <v>3.2744189418762093</v>
      </c>
      <c r="I647" s="11">
        <f t="shared" si="15"/>
        <v>101.10733648834625</v>
      </c>
    </row>
    <row r="648" spans="1:9" x14ac:dyDescent="0.25">
      <c r="A648" s="16"/>
      <c r="B648" s="3">
        <f>DATE(YEAR(siječanj!B648),MONTH(siječanj!B648)+6,DAY(siječanj!B648))</f>
        <v>43653</v>
      </c>
      <c r="C648" s="9">
        <v>6.71875</v>
      </c>
      <c r="D648">
        <v>0.9430394313401913</v>
      </c>
      <c r="E648" s="6">
        <v>108.63007244609683</v>
      </c>
      <c r="F648" s="11">
        <v>113.75155553698994</v>
      </c>
      <c r="G648" s="11">
        <v>118.91136279145088</v>
      </c>
      <c r="H648" s="11">
        <v>3.203753233382804</v>
      </c>
      <c r="I648" s="11">
        <f t="shared" si="15"/>
        <v>102.44244174601094</v>
      </c>
    </row>
    <row r="649" spans="1:9" x14ac:dyDescent="0.25">
      <c r="A649" s="16"/>
      <c r="B649" s="3">
        <f>DATE(YEAR(siječanj!B649),MONTH(siječanj!B649)+6,DAY(siječanj!B649))</f>
        <v>43653</v>
      </c>
      <c r="C649" s="9">
        <v>6.7291666666666696</v>
      </c>
      <c r="D649">
        <v>0.9430394313401913</v>
      </c>
      <c r="E649" s="6">
        <v>111.21199946347153</v>
      </c>
      <c r="F649" s="11">
        <v>115.97529442472614</v>
      </c>
      <c r="G649" s="11">
        <v>118.53153720436201</v>
      </c>
      <c r="H649" s="11">
        <v>2.8612088350975999</v>
      </c>
      <c r="I649" s="11">
        <f t="shared" si="15"/>
        <v>104.87730073223786</v>
      </c>
    </row>
    <row r="650" spans="1:9" x14ac:dyDescent="0.25">
      <c r="A650" s="16"/>
      <c r="B650" s="3">
        <f>DATE(YEAR(siječanj!B650),MONTH(siječanj!B650)+6,DAY(siječanj!B650))</f>
        <v>43653</v>
      </c>
      <c r="C650" s="9">
        <v>6.7395833333333304</v>
      </c>
      <c r="D650">
        <v>0.9430394313401913</v>
      </c>
      <c r="E650" s="6">
        <v>113.44410027348694</v>
      </c>
      <c r="F650" s="11">
        <v>116.46438196521714</v>
      </c>
      <c r="G650" s="11">
        <v>121.55720101007172</v>
      </c>
      <c r="H650" s="11">
        <v>3.2283589706504281</v>
      </c>
      <c r="I650" s="11">
        <f t="shared" si="15"/>
        <v>106.98225981080877</v>
      </c>
    </row>
    <row r="651" spans="1:9" x14ac:dyDescent="0.25">
      <c r="A651" s="16"/>
      <c r="B651" s="3">
        <f>DATE(YEAR(siječanj!B651),MONTH(siječanj!B651)+6,DAY(siječanj!B651))</f>
        <v>43653</v>
      </c>
      <c r="C651" s="9">
        <v>6.75</v>
      </c>
      <c r="D651">
        <v>0.9430394313401913</v>
      </c>
      <c r="E651" s="6">
        <v>116.27842631678834</v>
      </c>
      <c r="F651" s="11">
        <v>116.01876084572989</v>
      </c>
      <c r="G651" s="11">
        <v>123.70925432509743</v>
      </c>
      <c r="H651" s="11">
        <v>3.5488688581776362</v>
      </c>
      <c r="I651" s="11">
        <f t="shared" si="15"/>
        <v>109.65514103091641</v>
      </c>
    </row>
    <row r="652" spans="1:9" x14ac:dyDescent="0.25">
      <c r="A652" s="16"/>
      <c r="B652" s="3">
        <f>DATE(YEAR(siječanj!B652),MONTH(siječanj!B652)+6,DAY(siječanj!B652))</f>
        <v>43653</v>
      </c>
      <c r="C652" s="9">
        <v>6.7604166666666696</v>
      </c>
      <c r="D652">
        <v>0.9430394313401913</v>
      </c>
      <c r="E652" s="6">
        <v>118.06439145705426</v>
      </c>
      <c r="F652" s="11">
        <v>116.71300748524666</v>
      </c>
      <c r="G652" s="11">
        <v>122.06214863633265</v>
      </c>
      <c r="H652" s="11">
        <v>4.2640400044334523</v>
      </c>
      <c r="I652" s="11">
        <f t="shared" si="15"/>
        <v>111.33937658118619</v>
      </c>
    </row>
    <row r="653" spans="1:9" x14ac:dyDescent="0.25">
      <c r="A653" s="16"/>
      <c r="B653" s="3">
        <f>DATE(YEAR(siječanj!B653),MONTH(siječanj!B653)+6,DAY(siječanj!B653))</f>
        <v>43653</v>
      </c>
      <c r="C653" s="9">
        <v>6.7708333333333304</v>
      </c>
      <c r="D653">
        <v>0.9430394313401913</v>
      </c>
      <c r="E653" s="6">
        <v>119.82093755712499</v>
      </c>
      <c r="F653" s="11">
        <v>120.15222483422971</v>
      </c>
      <c r="G653" s="11">
        <v>122.80672351193699</v>
      </c>
      <c r="H653" s="11">
        <v>8.4809435241296995</v>
      </c>
      <c r="I653" s="11">
        <f t="shared" si="15"/>
        <v>112.99586881651972</v>
      </c>
    </row>
    <row r="654" spans="1:9" x14ac:dyDescent="0.25">
      <c r="A654" s="16"/>
      <c r="B654" s="3">
        <f>DATE(YEAR(siječanj!B654),MONTH(siječanj!B654)+6,DAY(siječanj!B654))</f>
        <v>43653</v>
      </c>
      <c r="C654" s="9">
        <v>6.78125</v>
      </c>
      <c r="D654">
        <v>0.9430394313401913</v>
      </c>
      <c r="E654" s="6">
        <v>124.30215113892199</v>
      </c>
      <c r="F654" s="11">
        <v>120.43790718391092</v>
      </c>
      <c r="G654" s="11">
        <v>125.92034042050625</v>
      </c>
      <c r="H654" s="11">
        <v>20.009950015291121</v>
      </c>
      <c r="I654" s="11">
        <f t="shared" si="15"/>
        <v>117.22182992441151</v>
      </c>
    </row>
    <row r="655" spans="1:9" x14ac:dyDescent="0.25">
      <c r="A655" s="16"/>
      <c r="B655" s="3">
        <f>DATE(YEAR(siječanj!B655),MONTH(siječanj!B655)+6,DAY(siječanj!B655))</f>
        <v>43653</v>
      </c>
      <c r="C655" s="9">
        <v>6.7916666666666696</v>
      </c>
      <c r="D655">
        <v>0.9430394313401913</v>
      </c>
      <c r="E655" s="6">
        <v>127.47638586653412</v>
      </c>
      <c r="F655" s="11">
        <v>123.07087660579354</v>
      </c>
      <c r="G655" s="11">
        <v>127.73888080364543</v>
      </c>
      <c r="H655" s="11">
        <v>31.418936255178409</v>
      </c>
      <c r="I655" s="11">
        <f t="shared" si="15"/>
        <v>120.21525843687914</v>
      </c>
    </row>
    <row r="656" spans="1:9" x14ac:dyDescent="0.25">
      <c r="A656" s="16"/>
      <c r="B656" s="3">
        <f>DATE(YEAR(siječanj!B656),MONTH(siječanj!B656)+6,DAY(siječanj!B656))</f>
        <v>43653</v>
      </c>
      <c r="C656" s="9">
        <v>6.8020833333333304</v>
      </c>
      <c r="D656">
        <v>0.9430394313401913</v>
      </c>
      <c r="E656" s="6">
        <v>129.58613813252487</v>
      </c>
      <c r="F656" s="11">
        <v>124.42157456750554</v>
      </c>
      <c r="G656" s="11">
        <v>132.42001932967622</v>
      </c>
      <c r="H656" s="11">
        <v>44.919518214355762</v>
      </c>
      <c r="I656" s="11">
        <f t="shared" si="15"/>
        <v>122.20483801406773</v>
      </c>
    </row>
    <row r="657" spans="1:9" x14ac:dyDescent="0.25">
      <c r="A657" s="16"/>
      <c r="B657" s="3">
        <f>DATE(YEAR(siječanj!B657),MONTH(siječanj!B657)+6,DAY(siječanj!B657))</f>
        <v>43653</v>
      </c>
      <c r="C657" s="9">
        <v>6.8125</v>
      </c>
      <c r="D657">
        <v>0.9430394313401913</v>
      </c>
      <c r="E657" s="6">
        <v>133.44671687414382</v>
      </c>
      <c r="F657" s="11">
        <v>127.64480434065138</v>
      </c>
      <c r="G657" s="11">
        <v>138.26291189521709</v>
      </c>
      <c r="H657" s="11">
        <v>59.77146579310952</v>
      </c>
      <c r="I657" s="11">
        <f t="shared" si="15"/>
        <v>125.8455159952081</v>
      </c>
    </row>
    <row r="658" spans="1:9" x14ac:dyDescent="0.25">
      <c r="A658" s="16"/>
      <c r="B658" s="3">
        <f>DATE(YEAR(siječanj!B658),MONTH(siječanj!B658)+6,DAY(siječanj!B658))</f>
        <v>43653</v>
      </c>
      <c r="C658" s="9">
        <v>6.8229166666666696</v>
      </c>
      <c r="D658">
        <v>0.9430394313401913</v>
      </c>
      <c r="E658" s="6">
        <v>136.54882199563042</v>
      </c>
      <c r="F658" s="11">
        <v>127.77578556405466</v>
      </c>
      <c r="G658" s="11">
        <v>143.46911583463606</v>
      </c>
      <c r="H658" s="11">
        <v>85.4919998337881</v>
      </c>
      <c r="I658" s="11">
        <f t="shared" si="15"/>
        <v>128.77092344493232</v>
      </c>
    </row>
    <row r="659" spans="1:9" x14ac:dyDescent="0.25">
      <c r="A659" s="16"/>
      <c r="B659" s="3">
        <f>DATE(YEAR(siječanj!B659),MONTH(siječanj!B659)+6,DAY(siječanj!B659))</f>
        <v>43653</v>
      </c>
      <c r="C659" s="9">
        <v>6.8333333333333304</v>
      </c>
      <c r="D659">
        <v>0.9430394313401913</v>
      </c>
      <c r="E659" s="6">
        <v>140.81723318791418</v>
      </c>
      <c r="F659" s="11">
        <v>127.15720581605994</v>
      </c>
      <c r="G659" s="11">
        <v>141.25142282031035</v>
      </c>
      <c r="H659" s="11">
        <v>126.96829658519471</v>
      </c>
      <c r="I659" s="11">
        <f t="shared" si="15"/>
        <v>132.7962035084297</v>
      </c>
    </row>
    <row r="660" spans="1:9" x14ac:dyDescent="0.25">
      <c r="A660" s="16"/>
      <c r="B660" s="3">
        <f>DATE(YEAR(siječanj!B660),MONTH(siječanj!B660)+6,DAY(siječanj!B660))</f>
        <v>43653</v>
      </c>
      <c r="C660" s="9">
        <v>6.84375</v>
      </c>
      <c r="D660">
        <v>0.9430394313401913</v>
      </c>
      <c r="E660" s="6">
        <v>143.79066462706513</v>
      </c>
      <c r="F660" s="11">
        <v>114.22112131646874</v>
      </c>
      <c r="G660" s="11">
        <v>129.95744885340483</v>
      </c>
      <c r="H660" s="11">
        <v>190.89479738588807</v>
      </c>
      <c r="I660" s="11">
        <f t="shared" si="15"/>
        <v>135.60026660193566</v>
      </c>
    </row>
    <row r="661" spans="1:9" x14ac:dyDescent="0.25">
      <c r="A661" s="16"/>
      <c r="B661" s="3">
        <f>DATE(YEAR(siječanj!B661),MONTH(siječanj!B661)+6,DAY(siječanj!B661))</f>
        <v>43653</v>
      </c>
      <c r="C661" s="9">
        <v>6.8541666666666696</v>
      </c>
      <c r="D661">
        <v>0.9430394313401913</v>
      </c>
      <c r="E661" s="6">
        <v>147.61739712872941</v>
      </c>
      <c r="F661" s="11">
        <v>110.00613471084721</v>
      </c>
      <c r="G661" s="11">
        <v>122.49279050136063</v>
      </c>
      <c r="H661" s="11">
        <v>229.84568348244554</v>
      </c>
      <c r="I661" s="11">
        <f t="shared" si="15"/>
        <v>139.20902624419617</v>
      </c>
    </row>
    <row r="662" spans="1:9" x14ac:dyDescent="0.25">
      <c r="A662" s="16"/>
      <c r="B662" s="3">
        <f>DATE(YEAR(siječanj!B662),MONTH(siječanj!B662)+6,DAY(siječanj!B662))</f>
        <v>43653</v>
      </c>
      <c r="C662" s="9">
        <v>6.8645833333333304</v>
      </c>
      <c r="D662">
        <v>0.9430394313401913</v>
      </c>
      <c r="E662" s="6">
        <v>147.10192118723197</v>
      </c>
      <c r="F662" s="11">
        <v>107.9186106765225</v>
      </c>
      <c r="G662" s="11">
        <v>121.65816324064066</v>
      </c>
      <c r="H662" s="11">
        <v>231.27460609775207</v>
      </c>
      <c r="I662" s="11">
        <f t="shared" si="15"/>
        <v>138.72291210545689</v>
      </c>
    </row>
    <row r="663" spans="1:9" x14ac:dyDescent="0.25">
      <c r="A663" s="16"/>
      <c r="B663" s="3">
        <f>DATE(YEAR(siječanj!B663),MONTH(siječanj!B663)+6,DAY(siječanj!B663))</f>
        <v>43653</v>
      </c>
      <c r="C663" s="9">
        <v>6.875</v>
      </c>
      <c r="D663">
        <v>0.9430394313401913</v>
      </c>
      <c r="E663" s="6">
        <v>145.20242815250697</v>
      </c>
      <c r="F663" s="11">
        <v>106.94624717242075</v>
      </c>
      <c r="G663" s="11">
        <v>116.96888849064598</v>
      </c>
      <c r="H663" s="11">
        <v>233.67610864676814</v>
      </c>
      <c r="I663" s="11">
        <f t="shared" si="15"/>
        <v>136.93161527415515</v>
      </c>
    </row>
    <row r="664" spans="1:9" x14ac:dyDescent="0.25">
      <c r="A664" s="16"/>
      <c r="B664" s="3">
        <f>DATE(YEAR(siječanj!B664),MONTH(siječanj!B664)+6,DAY(siječanj!B664))</f>
        <v>43653</v>
      </c>
      <c r="C664" s="9">
        <v>6.8854166666666696</v>
      </c>
      <c r="D664">
        <v>0.9430394313401913</v>
      </c>
      <c r="E664" s="6">
        <v>151.05951317703241</v>
      </c>
      <c r="F664" s="11">
        <v>103.98684211933595</v>
      </c>
      <c r="G664" s="11">
        <v>106.60123987841934</v>
      </c>
      <c r="H664" s="11">
        <v>240.86616039815974</v>
      </c>
      <c r="I664" s="11">
        <f t="shared" si="15"/>
        <v>142.4550774049948</v>
      </c>
    </row>
    <row r="665" spans="1:9" x14ac:dyDescent="0.25">
      <c r="A665" s="16"/>
      <c r="B665" s="3">
        <f>DATE(YEAR(siječanj!B665),MONTH(siječanj!B665)+6,DAY(siječanj!B665))</f>
        <v>43653</v>
      </c>
      <c r="C665" s="9">
        <v>6.8958333333333304</v>
      </c>
      <c r="D665">
        <v>0.9430394313401913</v>
      </c>
      <c r="E665" s="6">
        <v>153.31059237991792</v>
      </c>
      <c r="F665" s="11">
        <v>102.90480516921863</v>
      </c>
      <c r="G665" s="11">
        <v>99.387471846484502</v>
      </c>
      <c r="H665" s="11">
        <v>246.91225146491851</v>
      </c>
      <c r="I665" s="11">
        <f t="shared" si="15"/>
        <v>144.57793385638567</v>
      </c>
    </row>
    <row r="666" spans="1:9" x14ac:dyDescent="0.25">
      <c r="A666" s="16"/>
      <c r="B666" s="3">
        <f>DATE(YEAR(siječanj!B666),MONTH(siječanj!B666)+6,DAY(siječanj!B666))</f>
        <v>43653</v>
      </c>
      <c r="C666" s="9">
        <v>6.90625</v>
      </c>
      <c r="D666">
        <v>0.9430394313401913</v>
      </c>
      <c r="E666" s="6">
        <v>154.3116040837325</v>
      </c>
      <c r="F666" s="11">
        <v>101.04816689676679</v>
      </c>
      <c r="G666" s="11">
        <v>95.089077030296252</v>
      </c>
      <c r="H666" s="11">
        <v>244.3133347466885</v>
      </c>
      <c r="I666" s="11">
        <f t="shared" si="15"/>
        <v>145.52192736431584</v>
      </c>
    </row>
    <row r="667" spans="1:9" x14ac:dyDescent="0.25">
      <c r="A667" s="16"/>
      <c r="B667" s="3">
        <f>DATE(YEAR(siječanj!B667),MONTH(siječanj!B667)+6,DAY(siječanj!B667))</f>
        <v>43653</v>
      </c>
      <c r="C667" s="9">
        <v>6.9166666666666696</v>
      </c>
      <c r="D667">
        <v>0.9430394313401913</v>
      </c>
      <c r="E667" s="6">
        <v>153.55604784927127</v>
      </c>
      <c r="F667" s="11">
        <v>100.27892763707872</v>
      </c>
      <c r="G667" s="11">
        <v>89.762029894697577</v>
      </c>
      <c r="H667" s="11">
        <v>243.54201881861661</v>
      </c>
      <c r="I667" s="11">
        <f t="shared" si="15"/>
        <v>144.80940804262397</v>
      </c>
    </row>
    <row r="668" spans="1:9" x14ac:dyDescent="0.25">
      <c r="A668" s="16"/>
      <c r="B668" s="3">
        <f>DATE(YEAR(siječanj!B668),MONTH(siječanj!B668)+6,DAY(siječanj!B668))</f>
        <v>43653</v>
      </c>
      <c r="C668" s="9">
        <v>6.9270833333333304</v>
      </c>
      <c r="D668">
        <v>0.9430394313401913</v>
      </c>
      <c r="E668" s="6">
        <v>145.64127482498435</v>
      </c>
      <c r="F668" s="11">
        <v>98.675301661956226</v>
      </c>
      <c r="G668" s="11">
        <v>85.612704188312094</v>
      </c>
      <c r="H668" s="11">
        <v>245.83301765587592</v>
      </c>
      <c r="I668" s="11">
        <f t="shared" si="15"/>
        <v>137.34546499061375</v>
      </c>
    </row>
    <row r="669" spans="1:9" x14ac:dyDescent="0.25">
      <c r="A669" s="16"/>
      <c r="B669" s="3">
        <f>DATE(YEAR(siječanj!B669),MONTH(siječanj!B669)+6,DAY(siječanj!B669))</f>
        <v>43653</v>
      </c>
      <c r="C669" s="9">
        <v>6.9375</v>
      </c>
      <c r="D669">
        <v>0.9430394313401913</v>
      </c>
      <c r="E669" s="6">
        <v>138.03489001389579</v>
      </c>
      <c r="F669" s="11">
        <v>95.311735150415444</v>
      </c>
      <c r="G669" s="11">
        <v>82.568190995461606</v>
      </c>
      <c r="H669" s="11">
        <v>243.41155258446815</v>
      </c>
      <c r="I669" s="11">
        <f t="shared" si="15"/>
        <v>130.17234418381014</v>
      </c>
    </row>
    <row r="670" spans="1:9" x14ac:dyDescent="0.25">
      <c r="A670" s="16"/>
      <c r="B670" s="3">
        <f>DATE(YEAR(siječanj!B670),MONTH(siječanj!B670)+6,DAY(siječanj!B670))</f>
        <v>43653</v>
      </c>
      <c r="C670" s="9">
        <v>6.9479166666666696</v>
      </c>
      <c r="D670">
        <v>0.9430394313401913</v>
      </c>
      <c r="E670" s="6">
        <v>126.37502761032452</v>
      </c>
      <c r="F670" s="11">
        <v>91.324190706553992</v>
      </c>
      <c r="G670" s="11">
        <v>78.9454238821952</v>
      </c>
      <c r="H670" s="11">
        <v>241.56572910184062</v>
      </c>
      <c r="I670" s="11">
        <f t="shared" si="15"/>
        <v>119.17663417324141</v>
      </c>
    </row>
    <row r="671" spans="1:9" x14ac:dyDescent="0.25">
      <c r="A671" s="16"/>
      <c r="B671" s="3">
        <f>DATE(YEAR(siječanj!B671),MONTH(siječanj!B671)+6,DAY(siječanj!B671))</f>
        <v>43653</v>
      </c>
      <c r="C671" s="9">
        <v>6.9583333333333304</v>
      </c>
      <c r="D671">
        <v>0.9430394313401913</v>
      </c>
      <c r="E671" s="6">
        <v>114.68467708715428</v>
      </c>
      <c r="F671" s="11">
        <v>87.100619181770213</v>
      </c>
      <c r="G671" s="11">
        <v>79.573486585624281</v>
      </c>
      <c r="H671" s="11">
        <v>241.61569993860186</v>
      </c>
      <c r="I671" s="11">
        <f t="shared" si="15"/>
        <v>108.15217266370344</v>
      </c>
    </row>
    <row r="672" spans="1:9" x14ac:dyDescent="0.25">
      <c r="A672" s="16"/>
      <c r="B672" s="3">
        <f>DATE(YEAR(siječanj!B672),MONTH(siječanj!B672)+6,DAY(siječanj!B672))</f>
        <v>43653</v>
      </c>
      <c r="C672" s="9">
        <v>6.96875</v>
      </c>
      <c r="D672">
        <v>0.9430394313401913</v>
      </c>
      <c r="E672" s="6">
        <v>105.00265426436479</v>
      </c>
      <c r="F672" s="11">
        <v>86.580707808102005</v>
      </c>
      <c r="G672" s="11">
        <v>80.247713429067403</v>
      </c>
      <c r="H672" s="11">
        <v>241.47471668769495</v>
      </c>
      <c r="I672" s="11">
        <f t="shared" si="15"/>
        <v>99.021643366677282</v>
      </c>
    </row>
    <row r="673" spans="1:9" x14ac:dyDescent="0.25">
      <c r="A673" s="16"/>
      <c r="B673" s="3">
        <f>DATE(YEAR(siječanj!B673),MONTH(siječanj!B673)+6,DAY(siječanj!B673))</f>
        <v>43653</v>
      </c>
      <c r="C673" s="9">
        <v>6.9791666666666696</v>
      </c>
      <c r="D673">
        <v>0.9430394313401913</v>
      </c>
      <c r="E673" s="6">
        <v>95.270060114457721</v>
      </c>
      <c r="F673" s="11">
        <v>84.022919641828096</v>
      </c>
      <c r="G673" s="11">
        <v>74.677454609986313</v>
      </c>
      <c r="H673" s="11">
        <v>241.60521593759236</v>
      </c>
      <c r="I673" s="11">
        <f t="shared" si="15"/>
        <v>89.843423314084049</v>
      </c>
    </row>
    <row r="674" spans="1:9" ht="15.75" thickBot="1" x14ac:dyDescent="0.3">
      <c r="A674" s="16"/>
      <c r="B674" s="3">
        <f>DATE(YEAR(siječanj!B674),MONTH(siječanj!B674)+6,DAY(siječanj!B674))</f>
        <v>43653</v>
      </c>
      <c r="C674" s="9">
        <v>6.9895833333333304</v>
      </c>
      <c r="D674">
        <v>0.9430394313401913</v>
      </c>
      <c r="E674" s="6">
        <v>87.946112780399119</v>
      </c>
      <c r="F674" s="11">
        <v>80.332580363409775</v>
      </c>
      <c r="G674" s="11">
        <v>74.523042967329118</v>
      </c>
      <c r="H674" s="11">
        <v>241.32824481864338</v>
      </c>
      <c r="I674" s="11">
        <f t="shared" si="15"/>
        <v>82.936652185007915</v>
      </c>
    </row>
    <row r="675" spans="1:9" x14ac:dyDescent="0.25">
      <c r="A675" s="19">
        <f t="shared" ref="A675" si="16">A579+1</f>
        <v>189</v>
      </c>
      <c r="B675" s="3">
        <f>DATE(YEAR(siječanj!B675),MONTH(siječanj!B675)+6,DAY(siječanj!B675))</f>
        <v>43654</v>
      </c>
      <c r="C675" s="9">
        <v>7</v>
      </c>
      <c r="D675">
        <v>0.94397826388631501</v>
      </c>
      <c r="E675" s="6">
        <v>82.323564122681304</v>
      </c>
      <c r="F675" s="11">
        <v>77.802802552831622</v>
      </c>
      <c r="G675" s="11">
        <v>72.317223140218559</v>
      </c>
      <c r="H675" s="11">
        <v>239.8771696362644</v>
      </c>
      <c r="I675" s="11">
        <f t="shared" si="15"/>
        <v>77.711655137462429</v>
      </c>
    </row>
    <row r="676" spans="1:9" x14ac:dyDescent="0.25">
      <c r="A676" s="20"/>
      <c r="B676" s="3">
        <f>DATE(YEAR(siječanj!B676),MONTH(siječanj!B676)+6,DAY(siječanj!B676))</f>
        <v>43654</v>
      </c>
      <c r="C676" s="9">
        <v>7.0104166666666696</v>
      </c>
      <c r="D676">
        <v>0.94397826388631501</v>
      </c>
      <c r="E676" s="6">
        <v>77.42309968689375</v>
      </c>
      <c r="F676" s="11">
        <v>76.064799916432406</v>
      </c>
      <c r="G676" s="11">
        <v>70.517893397380874</v>
      </c>
      <c r="H676" s="11">
        <v>239.62272126096707</v>
      </c>
      <c r="I676" s="11">
        <f t="shared" si="15"/>
        <v>73.085723227131055</v>
      </c>
    </row>
    <row r="677" spans="1:9" x14ac:dyDescent="0.25">
      <c r="A677" s="20"/>
      <c r="B677" s="3">
        <f>DATE(YEAR(siječanj!B677),MONTH(siječanj!B677)+6,DAY(siječanj!B677))</f>
        <v>43654</v>
      </c>
      <c r="C677" s="9">
        <v>7.0208333333333304</v>
      </c>
      <c r="D677">
        <v>0.94397826388631501</v>
      </c>
      <c r="E677" s="6">
        <v>72.595231400704137</v>
      </c>
      <c r="F677" s="11">
        <v>74.679417115356202</v>
      </c>
      <c r="G677" s="11">
        <v>70.440914362758718</v>
      </c>
      <c r="H677" s="11">
        <v>239.85673388813768</v>
      </c>
      <c r="I677" s="11">
        <f t="shared" si="15"/>
        <v>68.528320504061995</v>
      </c>
    </row>
    <row r="678" spans="1:9" x14ac:dyDescent="0.25">
      <c r="A678" s="20"/>
      <c r="B678" s="3">
        <f>DATE(YEAR(siječanj!B678),MONTH(siječanj!B678)+6,DAY(siječanj!B678))</f>
        <v>43654</v>
      </c>
      <c r="C678" s="9">
        <v>7.03125</v>
      </c>
      <c r="D678">
        <v>0.94397826388631501</v>
      </c>
      <c r="E678" s="6">
        <v>68.792220152997544</v>
      </c>
      <c r="F678" s="11">
        <v>72.447185619416501</v>
      </c>
      <c r="G678" s="11">
        <v>69.425307296373731</v>
      </c>
      <c r="H678" s="11">
        <v>240.12886469819423</v>
      </c>
      <c r="I678" s="11">
        <f t="shared" si="15"/>
        <v>64.938360548911788</v>
      </c>
    </row>
    <row r="679" spans="1:9" x14ac:dyDescent="0.25">
      <c r="A679" s="20"/>
      <c r="B679" s="3">
        <f>DATE(YEAR(siječanj!B679),MONTH(siječanj!B679)+6,DAY(siječanj!B679))</f>
        <v>43654</v>
      </c>
      <c r="C679" s="9">
        <v>7.0416666666666696</v>
      </c>
      <c r="D679">
        <v>0.94397826388631501</v>
      </c>
      <c r="E679" s="6">
        <v>66.178194944721213</v>
      </c>
      <c r="F679" s="11">
        <v>71.846634603014479</v>
      </c>
      <c r="G679" s="11">
        <v>68.0630738083686</v>
      </c>
      <c r="H679" s="11">
        <v>239.97808477414247</v>
      </c>
      <c r="I679" s="11">
        <f t="shared" si="15"/>
        <v>62.470777571048039</v>
      </c>
    </row>
    <row r="680" spans="1:9" x14ac:dyDescent="0.25">
      <c r="A680" s="20"/>
      <c r="B680" s="3">
        <f>DATE(YEAR(siječanj!B680),MONTH(siječanj!B680)+6,DAY(siječanj!B680))</f>
        <v>43654</v>
      </c>
      <c r="C680" s="9">
        <v>7.0520833333333304</v>
      </c>
      <c r="D680">
        <v>0.94397826388631501</v>
      </c>
      <c r="E680" s="6">
        <v>63.924406811758679</v>
      </c>
      <c r="F680" s="11">
        <v>70.287683118399158</v>
      </c>
      <c r="G680" s="11">
        <v>67.111757762817021</v>
      </c>
      <c r="H680" s="11">
        <v>239.61856627898476</v>
      </c>
      <c r="I680" s="11">
        <f t="shared" si="15"/>
        <v>60.343250562126485</v>
      </c>
    </row>
    <row r="681" spans="1:9" x14ac:dyDescent="0.25">
      <c r="A681" s="20"/>
      <c r="B681" s="3">
        <f>DATE(YEAR(siječanj!B681),MONTH(siječanj!B681)+6,DAY(siječanj!B681))</f>
        <v>43654</v>
      </c>
      <c r="C681" s="9">
        <v>7.0625</v>
      </c>
      <c r="D681">
        <v>0.94397826388631501</v>
      </c>
      <c r="E681" s="6">
        <v>62.269519541679841</v>
      </c>
      <c r="F681" s="11">
        <v>69.339954599719476</v>
      </c>
      <c r="G681" s="11">
        <v>65.691390613406512</v>
      </c>
      <c r="H681" s="11">
        <v>239.84209290419142</v>
      </c>
      <c r="I681" s="11">
        <f t="shared" si="15"/>
        <v>58.781072949989905</v>
      </c>
    </row>
    <row r="682" spans="1:9" x14ac:dyDescent="0.25">
      <c r="A682" s="20"/>
      <c r="B682" s="3">
        <f>DATE(YEAR(siječanj!B682),MONTH(siječanj!B682)+6,DAY(siječanj!B682))</f>
        <v>43654</v>
      </c>
      <c r="C682" s="9">
        <v>7.0729166666666696</v>
      </c>
      <c r="D682">
        <v>0.94397826388631501</v>
      </c>
      <c r="E682" s="6">
        <v>60.853591867585322</v>
      </c>
      <c r="F682" s="11">
        <v>69.048641281555533</v>
      </c>
      <c r="G682" s="11">
        <v>65.298110353043398</v>
      </c>
      <c r="H682" s="11">
        <v>239.41890403741007</v>
      </c>
      <c r="I682" s="11">
        <f t="shared" si="15"/>
        <v>57.444468002409572</v>
      </c>
    </row>
    <row r="683" spans="1:9" x14ac:dyDescent="0.25">
      <c r="A683" s="20"/>
      <c r="B683" s="3">
        <f>DATE(YEAR(siječanj!B683),MONTH(siječanj!B683)+6,DAY(siječanj!B683))</f>
        <v>43654</v>
      </c>
      <c r="C683" s="9">
        <v>7.0833333333333304</v>
      </c>
      <c r="D683">
        <v>0.94397826388631501</v>
      </c>
      <c r="E683" s="6">
        <v>60.558996466193577</v>
      </c>
      <c r="F683" s="11">
        <v>69.648758837803513</v>
      </c>
      <c r="G683" s="11">
        <v>65.221488557657949</v>
      </c>
      <c r="H683" s="11">
        <v>239.60494278039269</v>
      </c>
      <c r="I683" s="11">
        <f t="shared" si="15"/>
        <v>57.166376346854896</v>
      </c>
    </row>
    <row r="684" spans="1:9" x14ac:dyDescent="0.25">
      <c r="A684" s="20"/>
      <c r="B684" s="3">
        <f>DATE(YEAR(siječanj!B684),MONTH(siječanj!B684)+6,DAY(siječanj!B684))</f>
        <v>43654</v>
      </c>
      <c r="C684" s="9">
        <v>7.09375</v>
      </c>
      <c r="D684">
        <v>0.94397826388631501</v>
      </c>
      <c r="E684" s="6">
        <v>60.039235273269782</v>
      </c>
      <c r="F684" s="11">
        <v>70.741186791058283</v>
      </c>
      <c r="G684" s="11">
        <v>66.014599802364955</v>
      </c>
      <c r="H684" s="11">
        <v>239.70763176441926</v>
      </c>
      <c r="I684" s="11">
        <f t="shared" si="15"/>
        <v>56.675733078323212</v>
      </c>
    </row>
    <row r="685" spans="1:9" x14ac:dyDescent="0.25">
      <c r="A685" s="20"/>
      <c r="B685" s="3">
        <f>DATE(YEAR(siječanj!B685),MONTH(siječanj!B685)+6,DAY(siječanj!B685))</f>
        <v>43654</v>
      </c>
      <c r="C685" s="9">
        <v>7.1041666666666696</v>
      </c>
      <c r="D685">
        <v>0.94397826388631501</v>
      </c>
      <c r="E685" s="6">
        <v>59.258012199306329</v>
      </c>
      <c r="F685" s="11">
        <v>70.179896026757717</v>
      </c>
      <c r="G685" s="11">
        <v>65.779395897278178</v>
      </c>
      <c r="H685" s="11">
        <v>239.85277600017187</v>
      </c>
      <c r="I685" s="11">
        <f t="shared" si="15"/>
        <v>55.93827547725526</v>
      </c>
    </row>
    <row r="686" spans="1:9" x14ac:dyDescent="0.25">
      <c r="A686" s="20"/>
      <c r="B686" s="3">
        <f>DATE(YEAR(siječanj!B686),MONTH(siječanj!B686)+6,DAY(siječanj!B686))</f>
        <v>43654</v>
      </c>
      <c r="C686" s="9">
        <v>7.1145833333333304</v>
      </c>
      <c r="D686">
        <v>0.94397826388631501</v>
      </c>
      <c r="E686" s="6">
        <v>58.944238883261569</v>
      </c>
      <c r="F686" s="11">
        <v>68.764985759446532</v>
      </c>
      <c r="G686" s="11">
        <v>64.861636256432035</v>
      </c>
      <c r="H686" s="11">
        <v>239.83434720939081</v>
      </c>
      <c r="I686" s="11">
        <f t="shared" si="15"/>
        <v>55.64208028712148</v>
      </c>
    </row>
    <row r="687" spans="1:9" x14ac:dyDescent="0.25">
      <c r="A687" s="20"/>
      <c r="B687" s="3">
        <f>DATE(YEAR(siječanj!B687),MONTH(siječanj!B687)+6,DAY(siječanj!B687))</f>
        <v>43654</v>
      </c>
      <c r="C687" s="9">
        <v>7.125</v>
      </c>
      <c r="D687">
        <v>0.94397826388631501</v>
      </c>
      <c r="E687" s="6">
        <v>58.736195237166882</v>
      </c>
      <c r="F687" s="11">
        <v>67.865925183619254</v>
      </c>
      <c r="G687" s="11">
        <v>63.678793060184837</v>
      </c>
      <c r="H687" s="11">
        <v>239.6321257470334</v>
      </c>
      <c r="I687" s="11">
        <f t="shared" si="15"/>
        <v>55.445691607268436</v>
      </c>
    </row>
    <row r="688" spans="1:9" x14ac:dyDescent="0.25">
      <c r="A688" s="20"/>
      <c r="B688" s="3">
        <f>DATE(YEAR(siječanj!B688),MONTH(siječanj!B688)+6,DAY(siječanj!B688))</f>
        <v>43654</v>
      </c>
      <c r="C688" s="9">
        <v>7.1354166666666696</v>
      </c>
      <c r="D688">
        <v>0.94397826388631501</v>
      </c>
      <c r="E688" s="6">
        <v>58.670390769352352</v>
      </c>
      <c r="F688" s="11">
        <v>66.627653942605065</v>
      </c>
      <c r="G688" s="11">
        <v>63.530687292143959</v>
      </c>
      <c r="H688" s="11">
        <v>239.48584296818038</v>
      </c>
      <c r="I688" s="11">
        <f t="shared" si="15"/>
        <v>55.383573619984915</v>
      </c>
    </row>
    <row r="689" spans="1:9" x14ac:dyDescent="0.25">
      <c r="A689" s="20"/>
      <c r="B689" s="3">
        <f>DATE(YEAR(siječanj!B689),MONTH(siječanj!B689)+6,DAY(siječanj!B689))</f>
        <v>43654</v>
      </c>
      <c r="C689" s="9">
        <v>7.1458333333333304</v>
      </c>
      <c r="D689">
        <v>0.94397826388631501</v>
      </c>
      <c r="E689" s="6">
        <v>59.150194002832976</v>
      </c>
      <c r="F689" s="11">
        <v>66.527163430223524</v>
      </c>
      <c r="G689" s="11">
        <v>63.768359760495542</v>
      </c>
      <c r="H689" s="11">
        <v>239.31170290102617</v>
      </c>
      <c r="I689" s="11">
        <f t="shared" si="15"/>
        <v>55.836497443332995</v>
      </c>
    </row>
    <row r="690" spans="1:9" x14ac:dyDescent="0.25">
      <c r="A690" s="20"/>
      <c r="B690" s="3">
        <f>DATE(YEAR(siječanj!B690),MONTH(siječanj!B690)+6,DAY(siječanj!B690))</f>
        <v>43654</v>
      </c>
      <c r="C690" s="9">
        <v>7.15625</v>
      </c>
      <c r="D690">
        <v>0.94397826388631501</v>
      </c>
      <c r="E690" s="6">
        <v>60.358297405529399</v>
      </c>
      <c r="F690" s="11">
        <v>65.75473743569917</v>
      </c>
      <c r="G690" s="11">
        <v>62.889767990117804</v>
      </c>
      <c r="H690" s="11">
        <v>239.37927913579907</v>
      </c>
      <c r="I690" s="11">
        <f t="shared" si="15"/>
        <v>56.976920796005516</v>
      </c>
    </row>
    <row r="691" spans="1:9" x14ac:dyDescent="0.25">
      <c r="A691" s="20"/>
      <c r="B691" s="3">
        <f>DATE(YEAR(siječanj!B691),MONTH(siječanj!B691)+6,DAY(siječanj!B691))</f>
        <v>43654</v>
      </c>
      <c r="C691" s="9">
        <v>7.1666666666666696</v>
      </c>
      <c r="D691">
        <v>0.94397826388631501</v>
      </c>
      <c r="E691" s="6">
        <v>62.509323879142926</v>
      </c>
      <c r="F691" s="11">
        <v>65.429541982159989</v>
      </c>
      <c r="G691" s="11">
        <v>63.157336164479716</v>
      </c>
      <c r="H691" s="11">
        <v>232.68376428516061</v>
      </c>
      <c r="I691" s="11">
        <f t="shared" si="15"/>
        <v>59.007443032140714</v>
      </c>
    </row>
    <row r="692" spans="1:9" x14ac:dyDescent="0.25">
      <c r="A692" s="20"/>
      <c r="B692" s="3">
        <f>DATE(YEAR(siječanj!B692),MONTH(siječanj!B692)+6,DAY(siječanj!B692))</f>
        <v>43654</v>
      </c>
      <c r="C692" s="9">
        <v>7.1770833333333304</v>
      </c>
      <c r="D692">
        <v>0.94397826388631501</v>
      </c>
      <c r="E692" s="6">
        <v>64.702099045017135</v>
      </c>
      <c r="F692" s="11">
        <v>64.400527644035336</v>
      </c>
      <c r="G692" s="11">
        <v>60.999695467235121</v>
      </c>
      <c r="H692" s="11">
        <v>173.01361181987113</v>
      </c>
      <c r="I692" s="11">
        <f t="shared" si="15"/>
        <v>61.077375126315673</v>
      </c>
    </row>
    <row r="693" spans="1:9" x14ac:dyDescent="0.25">
      <c r="A693" s="20"/>
      <c r="B693" s="3">
        <f>DATE(YEAR(siječanj!B693),MONTH(siječanj!B693)+6,DAY(siječanj!B693))</f>
        <v>43654</v>
      </c>
      <c r="C693" s="9">
        <v>7.1875</v>
      </c>
      <c r="D693">
        <v>0.94397826388631501</v>
      </c>
      <c r="E693" s="6">
        <v>67.242973214757015</v>
      </c>
      <c r="F693" s="11">
        <v>63.984654734380008</v>
      </c>
      <c r="G693" s="11">
        <v>59.996270660213888</v>
      </c>
      <c r="H693" s="11">
        <v>104.52440254586757</v>
      </c>
      <c r="I693" s="11">
        <f t="shared" si="15"/>
        <v>63.475905113820311</v>
      </c>
    </row>
    <row r="694" spans="1:9" x14ac:dyDescent="0.25">
      <c r="A694" s="20"/>
      <c r="B694" s="3">
        <f>DATE(YEAR(siječanj!B694),MONTH(siječanj!B694)+6,DAY(siječanj!B694))</f>
        <v>43654</v>
      </c>
      <c r="C694" s="9">
        <v>7.1979166666666696</v>
      </c>
      <c r="D694">
        <v>0.94397826388631501</v>
      </c>
      <c r="E694" s="6">
        <v>71.017644428129074</v>
      </c>
      <c r="F694" s="11">
        <v>63.570178529665533</v>
      </c>
      <c r="G694" s="11">
        <v>59.557697281346428</v>
      </c>
      <c r="H694" s="11">
        <v>67.999215540402218</v>
      </c>
      <c r="I694" s="11">
        <f t="shared" si="15"/>
        <v>67.03911269256092</v>
      </c>
    </row>
    <row r="695" spans="1:9" x14ac:dyDescent="0.25">
      <c r="A695" s="20"/>
      <c r="B695" s="3">
        <f>DATE(YEAR(siječanj!B695),MONTH(siječanj!B695)+6,DAY(siječanj!B695))</f>
        <v>43654</v>
      </c>
      <c r="C695" s="9">
        <v>7.2083333333333304</v>
      </c>
      <c r="D695">
        <v>0.94397826388631501</v>
      </c>
      <c r="E695" s="6">
        <v>74.137695590972385</v>
      </c>
      <c r="F695" s="11">
        <v>63.476145770875412</v>
      </c>
      <c r="G695" s="11">
        <v>62.668291705137804</v>
      </c>
      <c r="H695" s="11">
        <v>46.070936456343766</v>
      </c>
      <c r="I695" s="11">
        <f t="shared" si="15"/>
        <v>69.984373172498223</v>
      </c>
    </row>
    <row r="696" spans="1:9" x14ac:dyDescent="0.25">
      <c r="A696" s="20"/>
      <c r="B696" s="3">
        <f>DATE(YEAR(siječanj!B696),MONTH(siječanj!B696)+6,DAY(siječanj!B696))</f>
        <v>43654</v>
      </c>
      <c r="C696" s="9">
        <v>7.21875</v>
      </c>
      <c r="D696">
        <v>0.94397826388631501</v>
      </c>
      <c r="E696" s="6">
        <v>77.61575335427311</v>
      </c>
      <c r="F696" s="11">
        <v>68.082723490485364</v>
      </c>
      <c r="G696" s="11">
        <v>68.825085169862959</v>
      </c>
      <c r="H696" s="11">
        <v>27.074469886287375</v>
      </c>
      <c r="I696" s="11">
        <f t="shared" si="15"/>
        <v>73.267584101595162</v>
      </c>
    </row>
    <row r="697" spans="1:9" x14ac:dyDescent="0.25">
      <c r="A697" s="20"/>
      <c r="B697" s="3">
        <f>DATE(YEAR(siječanj!B697),MONTH(siječanj!B697)+6,DAY(siječanj!B697))</f>
        <v>43654</v>
      </c>
      <c r="C697" s="9">
        <v>7.2291666666666696</v>
      </c>
      <c r="D697">
        <v>0.94397826388631501</v>
      </c>
      <c r="E697" s="6">
        <v>81.867940745465319</v>
      </c>
      <c r="F697" s="11">
        <v>76.103542424460969</v>
      </c>
      <c r="G697" s="11">
        <v>73.471551420314128</v>
      </c>
      <c r="H697" s="11">
        <v>7.0081970042312669</v>
      </c>
      <c r="I697" s="11">
        <f t="shared" si="15"/>
        <v>77.281556572852068</v>
      </c>
    </row>
    <row r="698" spans="1:9" x14ac:dyDescent="0.25">
      <c r="A698" s="20"/>
      <c r="B698" s="3">
        <f>DATE(YEAR(siječanj!B698),MONTH(siječanj!B698)+6,DAY(siječanj!B698))</f>
        <v>43654</v>
      </c>
      <c r="C698" s="9">
        <v>7.2395833333333304</v>
      </c>
      <c r="D698">
        <v>0.94397826388631501</v>
      </c>
      <c r="E698" s="6">
        <v>86.4917230639102</v>
      </c>
      <c r="F698" s="11">
        <v>77.51458365854522</v>
      </c>
      <c r="G698" s="11">
        <v>76.96957380326522</v>
      </c>
      <c r="H698" s="11">
        <v>2.8366511207375491</v>
      </c>
      <c r="I698" s="11">
        <f t="shared" si="15"/>
        <v>81.646306578405898</v>
      </c>
    </row>
    <row r="699" spans="1:9" x14ac:dyDescent="0.25">
      <c r="A699" s="20"/>
      <c r="B699" s="3">
        <f>DATE(YEAR(siječanj!B699),MONTH(siječanj!B699)+6,DAY(siječanj!B699))</f>
        <v>43654</v>
      </c>
      <c r="C699" s="9">
        <v>7.25</v>
      </c>
      <c r="D699">
        <v>0.94397826388631501</v>
      </c>
      <c r="E699" s="6">
        <v>88.908269354127654</v>
      </c>
      <c r="F699" s="11">
        <v>77.366653340414445</v>
      </c>
      <c r="G699" s="11">
        <v>94.951873079860633</v>
      </c>
      <c r="H699" s="11">
        <v>2.9567694187813069</v>
      </c>
      <c r="I699" s="11">
        <f t="shared" si="15"/>
        <v>83.927473750046289</v>
      </c>
    </row>
    <row r="700" spans="1:9" x14ac:dyDescent="0.25">
      <c r="A700" s="20"/>
      <c r="B700" s="3">
        <f>DATE(YEAR(siječanj!B700),MONTH(siječanj!B700)+6,DAY(siječanj!B700))</f>
        <v>43654</v>
      </c>
      <c r="C700" s="9">
        <v>7.2604166666666696</v>
      </c>
      <c r="D700">
        <v>0.94397826388631501</v>
      </c>
      <c r="E700" s="6">
        <v>89.853794149387696</v>
      </c>
      <c r="F700" s="11">
        <v>87.317867002870145</v>
      </c>
      <c r="G700" s="11">
        <v>100.37608125999283</v>
      </c>
      <c r="H700" s="11">
        <v>3.513695079812269</v>
      </c>
      <c r="I700" s="11">
        <f t="shared" si="15"/>
        <v>84.820028604737331</v>
      </c>
    </row>
    <row r="701" spans="1:9" x14ac:dyDescent="0.25">
      <c r="A701" s="20"/>
      <c r="B701" s="3">
        <f>DATE(YEAR(siječanj!B701),MONTH(siječanj!B701)+6,DAY(siječanj!B701))</f>
        <v>43654</v>
      </c>
      <c r="C701" s="9">
        <v>7.2708333333333304</v>
      </c>
      <c r="D701">
        <v>0.94397826388631501</v>
      </c>
      <c r="E701" s="6">
        <v>93.013121324087905</v>
      </c>
      <c r="F701" s="11">
        <v>93.714976307918747</v>
      </c>
      <c r="G701" s="11">
        <v>109.16758233206512</v>
      </c>
      <c r="H701" s="11">
        <v>3.3723216427813321</v>
      </c>
      <c r="I701" s="11">
        <f t="shared" si="15"/>
        <v>87.802364786159686</v>
      </c>
    </row>
    <row r="702" spans="1:9" x14ac:dyDescent="0.25">
      <c r="A702" s="20"/>
      <c r="B702" s="3">
        <f>DATE(YEAR(siječanj!B702),MONTH(siječanj!B702)+6,DAY(siječanj!B702))</f>
        <v>43654</v>
      </c>
      <c r="C702" s="9">
        <v>7.28125</v>
      </c>
      <c r="D702">
        <v>0.94397826388631501</v>
      </c>
      <c r="E702" s="6">
        <v>93.814298561630793</v>
      </c>
      <c r="F702" s="11">
        <v>102.4795727310517</v>
      </c>
      <c r="G702" s="11">
        <v>119.98751187364597</v>
      </c>
      <c r="H702" s="11">
        <v>3.4934013994537878</v>
      </c>
      <c r="I702" s="11">
        <f t="shared" si="15"/>
        <v>88.558658683920655</v>
      </c>
    </row>
    <row r="703" spans="1:9" x14ac:dyDescent="0.25">
      <c r="A703" s="20"/>
      <c r="B703" s="3">
        <f>DATE(YEAR(siječanj!B703),MONTH(siječanj!B703)+6,DAY(siječanj!B703))</f>
        <v>43654</v>
      </c>
      <c r="C703" s="9">
        <v>7.2916666666666696</v>
      </c>
      <c r="D703">
        <v>0.94397826388631501</v>
      </c>
      <c r="E703" s="6">
        <v>93.572559557725739</v>
      </c>
      <c r="F703" s="11">
        <v>111.27295813274974</v>
      </c>
      <c r="G703" s="11">
        <v>129.04691026184881</v>
      </c>
      <c r="H703" s="11">
        <v>3.1207936605507571</v>
      </c>
      <c r="I703" s="11">
        <f t="shared" si="15"/>
        <v>88.330462318700754</v>
      </c>
    </row>
    <row r="704" spans="1:9" x14ac:dyDescent="0.25">
      <c r="A704" s="20"/>
      <c r="B704" s="3">
        <f>DATE(YEAR(siječanj!B704),MONTH(siječanj!B704)+6,DAY(siječanj!B704))</f>
        <v>43654</v>
      </c>
      <c r="C704" s="9">
        <v>7.3020833333333304</v>
      </c>
      <c r="D704">
        <v>0.94397826388631501</v>
      </c>
      <c r="E704" s="6">
        <v>93.187443803584415</v>
      </c>
      <c r="F704" s="11">
        <v>125.29223146268244</v>
      </c>
      <c r="G704" s="11">
        <v>139.80981398505043</v>
      </c>
      <c r="H704" s="11">
        <v>2.7944499902306923</v>
      </c>
      <c r="I704" s="11">
        <f t="shared" si="15"/>
        <v>87.966921417711163</v>
      </c>
    </row>
    <row r="705" spans="1:9" x14ac:dyDescent="0.25">
      <c r="A705" s="20"/>
      <c r="B705" s="3">
        <f>DATE(YEAR(siječanj!B705),MONTH(siječanj!B705)+6,DAY(siječanj!B705))</f>
        <v>43654</v>
      </c>
      <c r="C705" s="9">
        <v>7.3125</v>
      </c>
      <c r="D705">
        <v>0.94397826388631501</v>
      </c>
      <c r="E705" s="6">
        <v>94.079150327688041</v>
      </c>
      <c r="F705" s="11">
        <v>134.99149239707427</v>
      </c>
      <c r="G705" s="11">
        <v>149.14858148419816</v>
      </c>
      <c r="H705" s="11">
        <v>2.3043562089052383</v>
      </c>
      <c r="I705" s="11">
        <f t="shared" si="15"/>
        <v>88.808672994230605</v>
      </c>
    </row>
    <row r="706" spans="1:9" x14ac:dyDescent="0.25">
      <c r="A706" s="20"/>
      <c r="B706" s="3">
        <f>DATE(YEAR(siječanj!B706),MONTH(siječanj!B706)+6,DAY(siječanj!B706))</f>
        <v>43654</v>
      </c>
      <c r="C706" s="9">
        <v>7.3229166666666696</v>
      </c>
      <c r="D706">
        <v>0.94397826388631501</v>
      </c>
      <c r="E706" s="6">
        <v>95.779456101128588</v>
      </c>
      <c r="F706" s="11">
        <v>144.33087705208266</v>
      </c>
      <c r="G706" s="11">
        <v>163.65336150167451</v>
      </c>
      <c r="H706" s="11">
        <v>1.9569354845469109</v>
      </c>
      <c r="I706" s="11">
        <f t="shared" si="15"/>
        <v>90.413724686318886</v>
      </c>
    </row>
    <row r="707" spans="1:9" x14ac:dyDescent="0.25">
      <c r="A707" s="20"/>
      <c r="B707" s="3">
        <f>DATE(YEAR(siječanj!B707),MONTH(siječanj!B707)+6,DAY(siječanj!B707))</f>
        <v>43654</v>
      </c>
      <c r="C707" s="9">
        <v>7.3333333333333304</v>
      </c>
      <c r="D707">
        <v>0.94397826388631501</v>
      </c>
      <c r="E707" s="6">
        <v>96.62837264764697</v>
      </c>
      <c r="F707" s="11">
        <v>166.09028781216119</v>
      </c>
      <c r="G707" s="11">
        <v>178.3182890592152</v>
      </c>
      <c r="H707" s="11">
        <v>1.8167306049335796</v>
      </c>
      <c r="I707" s="11">
        <f t="shared" si="15"/>
        <v>91.215083454085672</v>
      </c>
    </row>
    <row r="708" spans="1:9" x14ac:dyDescent="0.25">
      <c r="A708" s="20"/>
      <c r="B708" s="3">
        <f>DATE(YEAR(siječanj!B708),MONTH(siječanj!B708)+6,DAY(siječanj!B708))</f>
        <v>43654</v>
      </c>
      <c r="C708" s="9">
        <v>7.34375</v>
      </c>
      <c r="D708">
        <v>0.94397826388631501</v>
      </c>
      <c r="E708" s="6">
        <v>98.33174371096581</v>
      </c>
      <c r="F708" s="11">
        <v>189.76239367776259</v>
      </c>
      <c r="G708" s="11">
        <v>190.36924895475727</v>
      </c>
      <c r="H708" s="11">
        <v>1.7582567121002244</v>
      </c>
      <c r="I708" s="11">
        <f t="shared" ref="I708:I771" si="17">D708*E708</f>
        <v>92.823028713191576</v>
      </c>
    </row>
    <row r="709" spans="1:9" x14ac:dyDescent="0.25">
      <c r="A709" s="20"/>
      <c r="B709" s="3">
        <f>DATE(YEAR(siječanj!B709),MONTH(siječanj!B709)+6,DAY(siječanj!B709))</f>
        <v>43654</v>
      </c>
      <c r="C709" s="9">
        <v>7.3541666666666696</v>
      </c>
      <c r="D709">
        <v>0.94397826388631501</v>
      </c>
      <c r="E709" s="6">
        <v>99.087025975217728</v>
      </c>
      <c r="F709" s="11">
        <v>187.65698138504328</v>
      </c>
      <c r="G709" s="11">
        <v>195.0379563581358</v>
      </c>
      <c r="H709" s="11">
        <v>1.8623553685594825</v>
      </c>
      <c r="I709" s="11">
        <f t="shared" si="17"/>
        <v>93.535998753744224</v>
      </c>
    </row>
    <row r="710" spans="1:9" x14ac:dyDescent="0.25">
      <c r="A710" s="20"/>
      <c r="B710" s="3">
        <f>DATE(YEAR(siječanj!B710),MONTH(siječanj!B710)+6,DAY(siječanj!B710))</f>
        <v>43654</v>
      </c>
      <c r="C710" s="9">
        <v>7.3645833333333304</v>
      </c>
      <c r="D710">
        <v>0.94397826388631501</v>
      </c>
      <c r="E710" s="6">
        <v>100.77792047490955</v>
      </c>
      <c r="F710" s="11">
        <v>188.99903021127392</v>
      </c>
      <c r="G710" s="11">
        <v>201.5841405908605</v>
      </c>
      <c r="H710" s="11">
        <v>2.0609170851689602</v>
      </c>
      <c r="I710" s="11">
        <f t="shared" si="17"/>
        <v>95.132166407978232</v>
      </c>
    </row>
    <row r="711" spans="1:9" x14ac:dyDescent="0.25">
      <c r="A711" s="20"/>
      <c r="B711" s="3">
        <f>DATE(YEAR(siječanj!B711),MONTH(siječanj!B711)+6,DAY(siječanj!B711))</f>
        <v>43654</v>
      </c>
      <c r="C711" s="9">
        <v>7.375</v>
      </c>
      <c r="D711">
        <v>0.94397826388631501</v>
      </c>
      <c r="E711" s="6">
        <v>102.32735303789335</v>
      </c>
      <c r="F711" s="11">
        <v>191.80642319644392</v>
      </c>
      <c r="G711" s="11">
        <v>207.72293562033454</v>
      </c>
      <c r="H711" s="11">
        <v>1.9200648967806371</v>
      </c>
      <c r="I711" s="11">
        <f t="shared" si="17"/>
        <v>96.594797068792602</v>
      </c>
    </row>
    <row r="712" spans="1:9" x14ac:dyDescent="0.25">
      <c r="A712" s="20"/>
      <c r="B712" s="3">
        <f>DATE(YEAR(siječanj!B712),MONTH(siječanj!B712)+6,DAY(siječanj!B712))</f>
        <v>43654</v>
      </c>
      <c r="C712" s="9">
        <v>7.3854166666666696</v>
      </c>
      <c r="D712">
        <v>0.94397826388631501</v>
      </c>
      <c r="E712" s="6">
        <v>104.1508858467906</v>
      </c>
      <c r="F712" s="11">
        <v>199.08515433315898</v>
      </c>
      <c r="G712" s="11">
        <v>209.58450928276162</v>
      </c>
      <c r="H712" s="11">
        <v>1.6673273375655713</v>
      </c>
      <c r="I712" s="11">
        <f t="shared" si="17"/>
        <v>98.316172403875171</v>
      </c>
    </row>
    <row r="713" spans="1:9" x14ac:dyDescent="0.25">
      <c r="A713" s="20"/>
      <c r="B713" s="3">
        <f>DATE(YEAR(siječanj!B713),MONTH(siječanj!B713)+6,DAY(siječanj!B713))</f>
        <v>43654</v>
      </c>
      <c r="C713" s="9">
        <v>7.3958333333333304</v>
      </c>
      <c r="D713">
        <v>0.94397826388631501</v>
      </c>
      <c r="E713" s="6">
        <v>104.82153216191939</v>
      </c>
      <c r="F713" s="11">
        <v>196.77487191484997</v>
      </c>
      <c r="G713" s="11">
        <v>212.48164322781665</v>
      </c>
      <c r="H713" s="11">
        <v>1.6406025895012968</v>
      </c>
      <c r="I713" s="11">
        <f t="shared" si="17"/>
        <v>98.949247948112202</v>
      </c>
    </row>
    <row r="714" spans="1:9" x14ac:dyDescent="0.25">
      <c r="A714" s="20"/>
      <c r="B714" s="3">
        <f>DATE(YEAR(siječanj!B714),MONTH(siječanj!B714)+6,DAY(siječanj!B714))</f>
        <v>43654</v>
      </c>
      <c r="C714" s="9">
        <v>7.40625</v>
      </c>
      <c r="D714">
        <v>0.94397826388631501</v>
      </c>
      <c r="E714" s="6">
        <v>105.54065730705972</v>
      </c>
      <c r="F714" s="11">
        <v>194.7942600248187</v>
      </c>
      <c r="G714" s="11">
        <v>211.06818002769961</v>
      </c>
      <c r="H714" s="11">
        <v>1.7602446603782911</v>
      </c>
      <c r="I714" s="11">
        <f t="shared" si="17"/>
        <v>99.628086454138753</v>
      </c>
    </row>
    <row r="715" spans="1:9" x14ac:dyDescent="0.25">
      <c r="A715" s="20"/>
      <c r="B715" s="3">
        <f>DATE(YEAR(siječanj!B715),MONTH(siječanj!B715)+6,DAY(siječanj!B715))</f>
        <v>43654</v>
      </c>
      <c r="C715" s="9">
        <v>7.4166666666666696</v>
      </c>
      <c r="D715">
        <v>0.94397826388631501</v>
      </c>
      <c r="E715" s="6">
        <v>106.69912346222905</v>
      </c>
      <c r="F715" s="11">
        <v>202.96996470698969</v>
      </c>
      <c r="G715" s="11">
        <v>211.75592175327708</v>
      </c>
      <c r="H715" s="11">
        <v>1.721211040816758</v>
      </c>
      <c r="I715" s="11">
        <f t="shared" si="17"/>
        <v>100.72165332406657</v>
      </c>
    </row>
    <row r="716" spans="1:9" x14ac:dyDescent="0.25">
      <c r="A716" s="20"/>
      <c r="B716" s="3">
        <f>DATE(YEAR(siječanj!B716),MONTH(siječanj!B716)+6,DAY(siječanj!B716))</f>
        <v>43654</v>
      </c>
      <c r="C716" s="9">
        <v>7.4270833333333304</v>
      </c>
      <c r="D716">
        <v>0.94397826388631501</v>
      </c>
      <c r="E716" s="6">
        <v>107.12569210021663</v>
      </c>
      <c r="F716" s="11">
        <v>198.78098571061136</v>
      </c>
      <c r="G716" s="11">
        <v>207.95461128621841</v>
      </c>
      <c r="H716" s="11">
        <v>1.9856471804120108</v>
      </c>
      <c r="I716" s="11">
        <f t="shared" si="17"/>
        <v>101.12432484638242</v>
      </c>
    </row>
    <row r="717" spans="1:9" x14ac:dyDescent="0.25">
      <c r="A717" s="20"/>
      <c r="B717" s="3">
        <f>DATE(YEAR(siječanj!B717),MONTH(siječanj!B717)+6,DAY(siječanj!B717))</f>
        <v>43654</v>
      </c>
      <c r="C717" s="9">
        <v>7.4375</v>
      </c>
      <c r="D717">
        <v>0.94397826388631501</v>
      </c>
      <c r="E717" s="6">
        <v>109.14421625708371</v>
      </c>
      <c r="F717" s="11">
        <v>195.57231698782581</v>
      </c>
      <c r="G717" s="11">
        <v>209.03010208487623</v>
      </c>
      <c r="H717" s="11">
        <v>2.0285916655090053</v>
      </c>
      <c r="I717" s="11">
        <f t="shared" si="17"/>
        <v>103.02976777559441</v>
      </c>
    </row>
    <row r="718" spans="1:9" x14ac:dyDescent="0.25">
      <c r="A718" s="20"/>
      <c r="B718" s="3">
        <f>DATE(YEAR(siječanj!B718),MONTH(siječanj!B718)+6,DAY(siječanj!B718))</f>
        <v>43654</v>
      </c>
      <c r="C718" s="9">
        <v>7.4479166666666696</v>
      </c>
      <c r="D718">
        <v>0.94397826388631501</v>
      </c>
      <c r="E718" s="6">
        <v>110.03934641615828</v>
      </c>
      <c r="F718" s="11">
        <v>193.07382857873847</v>
      </c>
      <c r="G718" s="11">
        <v>207.17446100213272</v>
      </c>
      <c r="H718" s="11">
        <v>1.9599999463364015</v>
      </c>
      <c r="I718" s="11">
        <f t="shared" si="17"/>
        <v>103.87475118910989</v>
      </c>
    </row>
    <row r="719" spans="1:9" x14ac:dyDescent="0.25">
      <c r="A719" s="20"/>
      <c r="B719" s="3">
        <f>DATE(YEAR(siječanj!B719),MONTH(siječanj!B719)+6,DAY(siječanj!B719))</f>
        <v>43654</v>
      </c>
      <c r="C719" s="9">
        <v>7.4583333333333304</v>
      </c>
      <c r="D719">
        <v>0.94397826388631501</v>
      </c>
      <c r="E719" s="6">
        <v>111.25853667852134</v>
      </c>
      <c r="F719" s="11">
        <v>197.64925335653575</v>
      </c>
      <c r="G719" s="11">
        <v>210.48020438333674</v>
      </c>
      <c r="H719" s="11">
        <v>1.8079043947125919</v>
      </c>
      <c r="I719" s="11">
        <f t="shared" si="17"/>
        <v>105.02564029632248</v>
      </c>
    </row>
    <row r="720" spans="1:9" x14ac:dyDescent="0.25">
      <c r="A720" s="20"/>
      <c r="B720" s="3">
        <f>DATE(YEAR(siječanj!B720),MONTH(siječanj!B720)+6,DAY(siječanj!B720))</f>
        <v>43654</v>
      </c>
      <c r="C720" s="9">
        <v>7.46875</v>
      </c>
      <c r="D720">
        <v>0.94397826388631501</v>
      </c>
      <c r="E720" s="6">
        <v>112.87341437158133</v>
      </c>
      <c r="F720" s="11">
        <v>205.49268674950463</v>
      </c>
      <c r="G720" s="11">
        <v>208.06247345215684</v>
      </c>
      <c r="H720" s="11">
        <v>1.9925984962831766</v>
      </c>
      <c r="I720" s="11">
        <f t="shared" si="17"/>
        <v>106.55004973740598</v>
      </c>
    </row>
    <row r="721" spans="1:9" x14ac:dyDescent="0.25">
      <c r="A721" s="20"/>
      <c r="B721" s="3">
        <f>DATE(YEAR(siječanj!B721),MONTH(siječanj!B721)+6,DAY(siječanj!B721))</f>
        <v>43654</v>
      </c>
      <c r="C721" s="9">
        <v>7.4791666666666696</v>
      </c>
      <c r="D721">
        <v>0.94397826388631501</v>
      </c>
      <c r="E721" s="6">
        <v>113.07733456749651</v>
      </c>
      <c r="F721" s="11">
        <v>189.56191032947268</v>
      </c>
      <c r="G721" s="11">
        <v>205.86214467308895</v>
      </c>
      <c r="H721" s="11">
        <v>2.1241312391706493</v>
      </c>
      <c r="I721" s="11">
        <f t="shared" si="17"/>
        <v>106.74254596991734</v>
      </c>
    </row>
    <row r="722" spans="1:9" x14ac:dyDescent="0.25">
      <c r="A722" s="20"/>
      <c r="B722" s="3">
        <f>DATE(YEAR(siječanj!B722),MONTH(siječanj!B722)+6,DAY(siječanj!B722))</f>
        <v>43654</v>
      </c>
      <c r="C722" s="9">
        <v>7.4895833333333304</v>
      </c>
      <c r="D722">
        <v>0.94397826388631501</v>
      </c>
      <c r="E722" s="6">
        <v>112.31507896730062</v>
      </c>
      <c r="F722" s="11">
        <v>189.45278673568956</v>
      </c>
      <c r="G722" s="11">
        <v>199.40427881030854</v>
      </c>
      <c r="H722" s="11">
        <v>1.8815785382699859</v>
      </c>
      <c r="I722" s="11">
        <f t="shared" si="17"/>
        <v>106.02299325180681</v>
      </c>
    </row>
    <row r="723" spans="1:9" x14ac:dyDescent="0.25">
      <c r="A723" s="20"/>
      <c r="B723" s="3">
        <f>DATE(YEAR(siječanj!B723),MONTH(siječanj!B723)+6,DAY(siječanj!B723))</f>
        <v>43654</v>
      </c>
      <c r="C723" s="9">
        <v>7.5</v>
      </c>
      <c r="D723">
        <v>0.94397826388631501</v>
      </c>
      <c r="E723" s="6">
        <v>111.58015685871369</v>
      </c>
      <c r="F723" s="11">
        <v>184.27148901404325</v>
      </c>
      <c r="G723" s="11">
        <v>197.32612183626702</v>
      </c>
      <c r="H723" s="11">
        <v>1.9662859448422356</v>
      </c>
      <c r="I723" s="11">
        <f t="shared" si="17"/>
        <v>105.32924275565125</v>
      </c>
    </row>
    <row r="724" spans="1:9" x14ac:dyDescent="0.25">
      <c r="A724" s="20"/>
      <c r="B724" s="3">
        <f>DATE(YEAR(siječanj!B724),MONTH(siječanj!B724)+6,DAY(siječanj!B724))</f>
        <v>43654</v>
      </c>
      <c r="C724" s="9">
        <v>7.5104166666666696</v>
      </c>
      <c r="D724">
        <v>0.94397826388631501</v>
      </c>
      <c r="E724" s="6">
        <v>111.00942926568929</v>
      </c>
      <c r="F724" s="11">
        <v>183.30782682118215</v>
      </c>
      <c r="G724" s="11">
        <v>198.34492800008621</v>
      </c>
      <c r="H724" s="11">
        <v>1.9950476645693906</v>
      </c>
      <c r="I724" s="11">
        <f t="shared" si="17"/>
        <v>104.79048831323607</v>
      </c>
    </row>
    <row r="725" spans="1:9" x14ac:dyDescent="0.25">
      <c r="A725" s="20"/>
      <c r="B725" s="3">
        <f>DATE(YEAR(siječanj!B725),MONTH(siječanj!B725)+6,DAY(siječanj!B725))</f>
        <v>43654</v>
      </c>
      <c r="C725" s="9">
        <v>7.5208333333333304</v>
      </c>
      <c r="D725">
        <v>0.94397826388631501</v>
      </c>
      <c r="E725" s="6">
        <v>111.79685736783577</v>
      </c>
      <c r="F725" s="11">
        <v>182.75161315961194</v>
      </c>
      <c r="G725" s="11">
        <v>198.05720992720501</v>
      </c>
      <c r="H725" s="11">
        <v>2.1694958787138661</v>
      </c>
      <c r="I725" s="11">
        <f t="shared" si="17"/>
        <v>105.5338033260356</v>
      </c>
    </row>
    <row r="726" spans="1:9" x14ac:dyDescent="0.25">
      <c r="A726" s="20"/>
      <c r="B726" s="3">
        <f>DATE(YEAR(siječanj!B726),MONTH(siječanj!B726)+6,DAY(siječanj!B726))</f>
        <v>43654</v>
      </c>
      <c r="C726" s="9">
        <v>7.53125</v>
      </c>
      <c r="D726">
        <v>0.94397826388631501</v>
      </c>
      <c r="E726" s="6">
        <v>112.14087262734938</v>
      </c>
      <c r="F726" s="11">
        <v>183.38579747315259</v>
      </c>
      <c r="G726" s="11">
        <v>198.75786846023968</v>
      </c>
      <c r="H726" s="11">
        <v>2.5166694851936415</v>
      </c>
      <c r="I726" s="11">
        <f t="shared" si="17"/>
        <v>105.85854625346165</v>
      </c>
    </row>
    <row r="727" spans="1:9" x14ac:dyDescent="0.25">
      <c r="A727" s="20"/>
      <c r="B727" s="3">
        <f>DATE(YEAR(siječanj!B727),MONTH(siječanj!B727)+6,DAY(siječanj!B727))</f>
        <v>43654</v>
      </c>
      <c r="C727" s="9">
        <v>7.5416666666666696</v>
      </c>
      <c r="D727">
        <v>0.94397826388631501</v>
      </c>
      <c r="E727" s="6">
        <v>111.16118890874363</v>
      </c>
      <c r="F727" s="11">
        <v>185.89204802981345</v>
      </c>
      <c r="G727" s="11">
        <v>196.87796320686886</v>
      </c>
      <c r="H727" s="11">
        <v>2.210663516230666</v>
      </c>
      <c r="I727" s="11">
        <f t="shared" si="17"/>
        <v>104.9337461176145</v>
      </c>
    </row>
    <row r="728" spans="1:9" x14ac:dyDescent="0.25">
      <c r="A728" s="20"/>
      <c r="B728" s="3">
        <f>DATE(YEAR(siječanj!B728),MONTH(siječanj!B728)+6,DAY(siječanj!B728))</f>
        <v>43654</v>
      </c>
      <c r="C728" s="9">
        <v>7.5520833333333304</v>
      </c>
      <c r="D728">
        <v>0.94397826388631501</v>
      </c>
      <c r="E728" s="6">
        <v>110.73397902164291</v>
      </c>
      <c r="F728" s="11">
        <v>186.7979797517865</v>
      </c>
      <c r="G728" s="11">
        <v>188.74621878219145</v>
      </c>
      <c r="H728" s="11">
        <v>2.1323151430028511</v>
      </c>
      <c r="I728" s="11">
        <f t="shared" si="17"/>
        <v>104.53046927007411</v>
      </c>
    </row>
    <row r="729" spans="1:9" x14ac:dyDescent="0.25">
      <c r="A729" s="20"/>
      <c r="B729" s="3">
        <f>DATE(YEAR(siječanj!B729),MONTH(siječanj!B729)+6,DAY(siječanj!B729))</f>
        <v>43654</v>
      </c>
      <c r="C729" s="9">
        <v>7.5625</v>
      </c>
      <c r="D729">
        <v>0.94397826388631501</v>
      </c>
      <c r="E729" s="6">
        <v>110.70127928745559</v>
      </c>
      <c r="F729" s="11">
        <v>185.31409313070148</v>
      </c>
      <c r="G729" s="11">
        <v>184.62924530330906</v>
      </c>
      <c r="H729" s="11">
        <v>2.1352775561137491</v>
      </c>
      <c r="I729" s="11">
        <f t="shared" si="17"/>
        <v>104.49960143176641</v>
      </c>
    </row>
    <row r="730" spans="1:9" x14ac:dyDescent="0.25">
      <c r="A730" s="20"/>
      <c r="B730" s="3">
        <f>DATE(YEAR(siječanj!B730),MONTH(siječanj!B730)+6,DAY(siječanj!B730))</f>
        <v>43654</v>
      </c>
      <c r="C730" s="9">
        <v>7.5729166666666696</v>
      </c>
      <c r="D730">
        <v>0.94397826388631501</v>
      </c>
      <c r="E730" s="6">
        <v>111.66785412713237</v>
      </c>
      <c r="F730" s="11">
        <v>185.02711040055812</v>
      </c>
      <c r="G730" s="11">
        <v>186.453304831959</v>
      </c>
      <c r="H730" s="11">
        <v>1.9991526226896255</v>
      </c>
      <c r="I730" s="11">
        <f t="shared" si="17"/>
        <v>105.41202707084069</v>
      </c>
    </row>
    <row r="731" spans="1:9" x14ac:dyDescent="0.25">
      <c r="A731" s="20"/>
      <c r="B731" s="3">
        <f>DATE(YEAR(siječanj!B731),MONTH(siječanj!B731)+6,DAY(siječanj!B731))</f>
        <v>43654</v>
      </c>
      <c r="C731" s="9">
        <v>7.5833333333333304</v>
      </c>
      <c r="D731">
        <v>0.94397826388631501</v>
      </c>
      <c r="E731" s="6">
        <v>111.91417518352388</v>
      </c>
      <c r="F731" s="11">
        <v>184.75344854311206</v>
      </c>
      <c r="G731" s="11">
        <v>184.61241090602024</v>
      </c>
      <c r="H731" s="11">
        <v>2.0472465641465636</v>
      </c>
      <c r="I731" s="11">
        <f t="shared" si="17"/>
        <v>105.6445487940118</v>
      </c>
    </row>
    <row r="732" spans="1:9" x14ac:dyDescent="0.25">
      <c r="A732" s="20"/>
      <c r="B732" s="3">
        <f>DATE(YEAR(siječanj!B732),MONTH(siječanj!B732)+6,DAY(siječanj!B732))</f>
        <v>43654</v>
      </c>
      <c r="C732" s="9">
        <v>7.59375</v>
      </c>
      <c r="D732">
        <v>0.94397826388631501</v>
      </c>
      <c r="E732" s="6">
        <v>113.23440287967941</v>
      </c>
      <c r="F732" s="11">
        <v>185.14267970737282</v>
      </c>
      <c r="G732" s="11">
        <v>180.12041650708636</v>
      </c>
      <c r="H732" s="11">
        <v>2.3180227280186703</v>
      </c>
      <c r="I732" s="11">
        <f t="shared" si="17"/>
        <v>106.89081504256332</v>
      </c>
    </row>
    <row r="733" spans="1:9" x14ac:dyDescent="0.25">
      <c r="A733" s="20"/>
      <c r="B733" s="3">
        <f>DATE(YEAR(siječanj!B733),MONTH(siječanj!B733)+6,DAY(siječanj!B733))</f>
        <v>43654</v>
      </c>
      <c r="C733" s="9">
        <v>7.6041666666666696</v>
      </c>
      <c r="D733">
        <v>0.94397826388631501</v>
      </c>
      <c r="E733" s="6">
        <v>114.23923924732205</v>
      </c>
      <c r="F733" s="11">
        <v>182.03907690970604</v>
      </c>
      <c r="G733" s="11">
        <v>175.12530884516315</v>
      </c>
      <c r="H733" s="11">
        <v>2.4576413279687164</v>
      </c>
      <c r="I733" s="11">
        <f t="shared" si="17"/>
        <v>107.83935873238045</v>
      </c>
    </row>
    <row r="734" spans="1:9" x14ac:dyDescent="0.25">
      <c r="A734" s="20"/>
      <c r="B734" s="3">
        <f>DATE(YEAR(siječanj!B734),MONTH(siječanj!B734)+6,DAY(siječanj!B734))</f>
        <v>43654</v>
      </c>
      <c r="C734" s="9">
        <v>7.6145833333333304</v>
      </c>
      <c r="D734">
        <v>0.94397826388631501</v>
      </c>
      <c r="E734" s="6">
        <v>114.6157547192401</v>
      </c>
      <c r="F734" s="11">
        <v>180.27565263797553</v>
      </c>
      <c r="G734" s="11">
        <v>171.11749001574969</v>
      </c>
      <c r="H734" s="11">
        <v>2.2780566636684316</v>
      </c>
      <c r="I734" s="11">
        <f t="shared" si="17"/>
        <v>108.19478115388799</v>
      </c>
    </row>
    <row r="735" spans="1:9" x14ac:dyDescent="0.25">
      <c r="A735" s="20"/>
      <c r="B735" s="3">
        <f>DATE(YEAR(siječanj!B735),MONTH(siječanj!B735)+6,DAY(siječanj!B735))</f>
        <v>43654</v>
      </c>
      <c r="C735" s="9">
        <v>7.625</v>
      </c>
      <c r="D735">
        <v>0.94397826388631501</v>
      </c>
      <c r="E735" s="6">
        <v>114.88883055480564</v>
      </c>
      <c r="F735" s="11">
        <v>179.40794166643823</v>
      </c>
      <c r="G735" s="11">
        <v>169.59290132947589</v>
      </c>
      <c r="H735" s="11">
        <v>2.4634871164884662</v>
      </c>
      <c r="I735" s="11">
        <f t="shared" si="17"/>
        <v>108.45255880705444</v>
      </c>
    </row>
    <row r="736" spans="1:9" x14ac:dyDescent="0.25">
      <c r="A736" s="20"/>
      <c r="B736" s="3">
        <f>DATE(YEAR(siječanj!B736),MONTH(siječanj!B736)+6,DAY(siječanj!B736))</f>
        <v>43654</v>
      </c>
      <c r="C736" s="9">
        <v>7.6354166666666696</v>
      </c>
      <c r="D736">
        <v>0.94397826388631501</v>
      </c>
      <c r="E736" s="6">
        <v>115.26261228050453</v>
      </c>
      <c r="F736" s="11">
        <v>179.26644903429914</v>
      </c>
      <c r="G736" s="11">
        <v>164.76133297340365</v>
      </c>
      <c r="H736" s="11">
        <v>2.4065429533567535</v>
      </c>
      <c r="I736" s="11">
        <f t="shared" si="17"/>
        <v>108.80540063155212</v>
      </c>
    </row>
    <row r="737" spans="1:9" x14ac:dyDescent="0.25">
      <c r="A737" s="20"/>
      <c r="B737" s="3">
        <f>DATE(YEAR(siječanj!B737),MONTH(siječanj!B737)+6,DAY(siječanj!B737))</f>
        <v>43654</v>
      </c>
      <c r="C737" s="9">
        <v>7.6458333333333304</v>
      </c>
      <c r="D737">
        <v>0.94397826388631501</v>
      </c>
      <c r="E737" s="6">
        <v>115.97983154592779</v>
      </c>
      <c r="F737" s="11">
        <v>177.23005724407304</v>
      </c>
      <c r="G737" s="11">
        <v>164.33365338429343</v>
      </c>
      <c r="H737" s="11">
        <v>2.4144997488552256</v>
      </c>
      <c r="I737" s="11">
        <f t="shared" si="17"/>
        <v>109.48244002855219</v>
      </c>
    </row>
    <row r="738" spans="1:9" x14ac:dyDescent="0.25">
      <c r="A738" s="20"/>
      <c r="B738" s="3">
        <f>DATE(YEAR(siječanj!B738),MONTH(siječanj!B738)+6,DAY(siječanj!B738))</f>
        <v>43654</v>
      </c>
      <c r="C738" s="9">
        <v>7.65625</v>
      </c>
      <c r="D738">
        <v>0.94397826388631501</v>
      </c>
      <c r="E738" s="6">
        <v>115.88355186290821</v>
      </c>
      <c r="F738" s="11">
        <v>175.81744271017038</v>
      </c>
      <c r="G738" s="11">
        <v>160.66070017915715</v>
      </c>
      <c r="H738" s="11">
        <v>2.1560764774789858</v>
      </c>
      <c r="I738" s="11">
        <f t="shared" si="17"/>
        <v>109.39155410052783</v>
      </c>
    </row>
    <row r="739" spans="1:9" x14ac:dyDescent="0.25">
      <c r="A739" s="20"/>
      <c r="B739" s="3">
        <f>DATE(YEAR(siječanj!B739),MONTH(siječanj!B739)+6,DAY(siječanj!B739))</f>
        <v>43654</v>
      </c>
      <c r="C739" s="9">
        <v>7.6666666666666696</v>
      </c>
      <c r="D739">
        <v>0.94397826388631501</v>
      </c>
      <c r="E739" s="6">
        <v>115.10930212488873</v>
      </c>
      <c r="F739" s="11">
        <v>176.13583123388293</v>
      </c>
      <c r="G739" s="11">
        <v>162.46920575227674</v>
      </c>
      <c r="H739" s="11">
        <v>2.070041437607796</v>
      </c>
      <c r="I739" s="11">
        <f t="shared" si="17"/>
        <v>108.66067917701777</v>
      </c>
    </row>
    <row r="740" spans="1:9" x14ac:dyDescent="0.25">
      <c r="A740" s="20"/>
      <c r="B740" s="3">
        <f>DATE(YEAR(siječanj!B740),MONTH(siječanj!B740)+6,DAY(siječanj!B740))</f>
        <v>43654</v>
      </c>
      <c r="C740" s="9">
        <v>7.6770833333333304</v>
      </c>
      <c r="D740">
        <v>0.94397826388631501</v>
      </c>
      <c r="E740" s="6">
        <v>113.42558842408921</v>
      </c>
      <c r="F740" s="11">
        <v>170.26457732554098</v>
      </c>
      <c r="G740" s="11">
        <v>163.22113012273942</v>
      </c>
      <c r="H740" s="11">
        <v>2.1679231284908558</v>
      </c>
      <c r="I740" s="11">
        <f t="shared" si="17"/>
        <v>107.07129004085544</v>
      </c>
    </row>
    <row r="741" spans="1:9" x14ac:dyDescent="0.25">
      <c r="A741" s="20"/>
      <c r="B741" s="3">
        <f>DATE(YEAR(siječanj!B741),MONTH(siječanj!B741)+6,DAY(siječanj!B741))</f>
        <v>43654</v>
      </c>
      <c r="C741" s="9">
        <v>7.6875</v>
      </c>
      <c r="D741">
        <v>0.94397826388631501</v>
      </c>
      <c r="E741" s="6">
        <v>114.16825515431809</v>
      </c>
      <c r="F741" s="11">
        <v>164.97891203124632</v>
      </c>
      <c r="G741" s="11">
        <v>160.78891695373926</v>
      </c>
      <c r="H741" s="11">
        <v>2.1329824613226651</v>
      </c>
      <c r="I741" s="11">
        <f t="shared" si="17"/>
        <v>107.77235129150303</v>
      </c>
    </row>
    <row r="742" spans="1:9" x14ac:dyDescent="0.25">
      <c r="A742" s="20"/>
      <c r="B742" s="3">
        <f>DATE(YEAR(siječanj!B742),MONTH(siječanj!B742)+6,DAY(siječanj!B742))</f>
        <v>43654</v>
      </c>
      <c r="C742" s="9">
        <v>7.6979166666666696</v>
      </c>
      <c r="D742">
        <v>0.94397826388631501</v>
      </c>
      <c r="E742" s="6">
        <v>114.1952392346456</v>
      </c>
      <c r="F742" s="11">
        <v>163.97478151678033</v>
      </c>
      <c r="G742" s="11">
        <v>160.16530970595889</v>
      </c>
      <c r="H742" s="11">
        <v>2.1055503758489325</v>
      </c>
      <c r="I742" s="11">
        <f t="shared" si="17"/>
        <v>107.79782367680316</v>
      </c>
    </row>
    <row r="743" spans="1:9" x14ac:dyDescent="0.25">
      <c r="A743" s="20"/>
      <c r="B743" s="3">
        <f>DATE(YEAR(siječanj!B743),MONTH(siječanj!B743)+6,DAY(siječanj!B743))</f>
        <v>43654</v>
      </c>
      <c r="C743" s="9">
        <v>7.7083333333333304</v>
      </c>
      <c r="D743">
        <v>0.94397826388631501</v>
      </c>
      <c r="E743" s="6">
        <v>115.20700029859357</v>
      </c>
      <c r="F743" s="11">
        <v>162.85628575148311</v>
      </c>
      <c r="G743" s="11">
        <v>166.36002672471</v>
      </c>
      <c r="H743" s="11">
        <v>1.8567717050769008</v>
      </c>
      <c r="I743" s="11">
        <f t="shared" si="17"/>
        <v>108.75290412941654</v>
      </c>
    </row>
    <row r="744" spans="1:9" x14ac:dyDescent="0.25">
      <c r="A744" s="20"/>
      <c r="B744" s="3">
        <f>DATE(YEAR(siječanj!B744),MONTH(siječanj!B744)+6,DAY(siječanj!B744))</f>
        <v>43654</v>
      </c>
      <c r="C744" s="9">
        <v>7.71875</v>
      </c>
      <c r="D744">
        <v>0.94397826388631501</v>
      </c>
      <c r="E744" s="6">
        <v>115.32037532561701</v>
      </c>
      <c r="F744" s="11">
        <v>162.85539876357527</v>
      </c>
      <c r="G744" s="11">
        <v>176.76040888722051</v>
      </c>
      <c r="H744" s="11">
        <v>1.8715787682451872</v>
      </c>
      <c r="I744" s="11">
        <f t="shared" si="17"/>
        <v>108.85992769059418</v>
      </c>
    </row>
    <row r="745" spans="1:9" x14ac:dyDescent="0.25">
      <c r="A745" s="20"/>
      <c r="B745" s="3">
        <f>DATE(YEAR(siječanj!B745),MONTH(siječanj!B745)+6,DAY(siječanj!B745))</f>
        <v>43654</v>
      </c>
      <c r="C745" s="9">
        <v>7.7291666666666696</v>
      </c>
      <c r="D745">
        <v>0.94397826388631501</v>
      </c>
      <c r="E745" s="6">
        <v>115.88838902533595</v>
      </c>
      <c r="F745" s="11">
        <v>163.59374997376705</v>
      </c>
      <c r="G745" s="11">
        <v>168.13765719436134</v>
      </c>
      <c r="H745" s="11">
        <v>1.885913606155674</v>
      </c>
      <c r="I745" s="11">
        <f t="shared" si="17"/>
        <v>109.39612027671852</v>
      </c>
    </row>
    <row r="746" spans="1:9" x14ac:dyDescent="0.25">
      <c r="A746" s="20"/>
      <c r="B746" s="3">
        <f>DATE(YEAR(siječanj!B746),MONTH(siječanj!B746)+6,DAY(siječanj!B746))</f>
        <v>43654</v>
      </c>
      <c r="C746" s="9">
        <v>7.7395833333333304</v>
      </c>
      <c r="D746">
        <v>0.94397826388631501</v>
      </c>
      <c r="E746" s="6">
        <v>117.1929339122988</v>
      </c>
      <c r="F746" s="11">
        <v>163.06460349070554</v>
      </c>
      <c r="G746" s="11">
        <v>163.25274378822508</v>
      </c>
      <c r="H746" s="11">
        <v>1.8411702629791808</v>
      </c>
      <c r="I746" s="11">
        <f t="shared" si="17"/>
        <v>110.62758229427547</v>
      </c>
    </row>
    <row r="747" spans="1:9" x14ac:dyDescent="0.25">
      <c r="A747" s="20"/>
      <c r="B747" s="3">
        <f>DATE(YEAR(siječanj!B747),MONTH(siječanj!B747)+6,DAY(siječanj!B747))</f>
        <v>43654</v>
      </c>
      <c r="C747" s="9">
        <v>7.75</v>
      </c>
      <c r="D747">
        <v>0.94397826388631501</v>
      </c>
      <c r="E747" s="6">
        <v>119.98759879721715</v>
      </c>
      <c r="F747" s="11">
        <v>161.05063122289192</v>
      </c>
      <c r="G747" s="11">
        <v>161.79259062404898</v>
      </c>
      <c r="H747" s="11">
        <v>1.8788402320610942</v>
      </c>
      <c r="I747" s="11">
        <f t="shared" si="17"/>
        <v>113.26568520048474</v>
      </c>
    </row>
    <row r="748" spans="1:9" x14ac:dyDescent="0.25">
      <c r="A748" s="20"/>
      <c r="B748" s="3">
        <f>DATE(YEAR(siječanj!B748),MONTH(siječanj!B748)+6,DAY(siječanj!B748))</f>
        <v>43654</v>
      </c>
      <c r="C748" s="9">
        <v>7.7604166666666696</v>
      </c>
      <c r="D748">
        <v>0.94397826388631501</v>
      </c>
      <c r="E748" s="6">
        <v>122.14222658937939</v>
      </c>
      <c r="F748" s="11">
        <v>160.5188960194659</v>
      </c>
      <c r="G748" s="11">
        <v>159.90233346066194</v>
      </c>
      <c r="H748" s="11">
        <v>2.5450740345457237</v>
      </c>
      <c r="I748" s="11">
        <f t="shared" si="17"/>
        <v>115.29960700305126</v>
      </c>
    </row>
    <row r="749" spans="1:9" x14ac:dyDescent="0.25">
      <c r="A749" s="20"/>
      <c r="B749" s="3">
        <f>DATE(YEAR(siječanj!B749),MONTH(siječanj!B749)+6,DAY(siječanj!B749))</f>
        <v>43654</v>
      </c>
      <c r="C749" s="9">
        <v>7.7708333333333304</v>
      </c>
      <c r="D749">
        <v>0.94397826388631501</v>
      </c>
      <c r="E749" s="6">
        <v>123.70182582947891</v>
      </c>
      <c r="F749" s="11">
        <v>159.50685887070838</v>
      </c>
      <c r="G749" s="11">
        <v>159.00081817027547</v>
      </c>
      <c r="H749" s="11">
        <v>4.5647034249289522</v>
      </c>
      <c r="I749" s="11">
        <f t="shared" si="17"/>
        <v>116.77183478607881</v>
      </c>
    </row>
    <row r="750" spans="1:9" x14ac:dyDescent="0.25">
      <c r="A750" s="20"/>
      <c r="B750" s="3">
        <f>DATE(YEAR(siječanj!B750),MONTH(siječanj!B750)+6,DAY(siječanj!B750))</f>
        <v>43654</v>
      </c>
      <c r="C750" s="9">
        <v>7.78125</v>
      </c>
      <c r="D750">
        <v>0.94397826388631501</v>
      </c>
      <c r="E750" s="6">
        <v>125.96003520632676</v>
      </c>
      <c r="F750" s="11">
        <v>158.90986383297758</v>
      </c>
      <c r="G750" s="11">
        <v>161.9906496763673</v>
      </c>
      <c r="H750" s="11">
        <v>11.049311670279964</v>
      </c>
      <c r="I750" s="11">
        <f t="shared" si="17"/>
        <v>118.90353535312745</v>
      </c>
    </row>
    <row r="751" spans="1:9" x14ac:dyDescent="0.25">
      <c r="A751" s="20"/>
      <c r="B751" s="3">
        <f>DATE(YEAR(siječanj!B751),MONTH(siječanj!B751)+6,DAY(siječanj!B751))</f>
        <v>43654</v>
      </c>
      <c r="C751" s="9">
        <v>7.7916666666666696</v>
      </c>
      <c r="D751">
        <v>0.94397826388631501</v>
      </c>
      <c r="E751" s="6">
        <v>129.21798570051115</v>
      </c>
      <c r="F751" s="11">
        <v>157.53699117356976</v>
      </c>
      <c r="G751" s="11">
        <v>163.40882923719352</v>
      </c>
      <c r="H751" s="11">
        <v>26.013597836050685</v>
      </c>
      <c r="I751" s="11">
        <f t="shared" si="17"/>
        <v>121.97896980445519</v>
      </c>
    </row>
    <row r="752" spans="1:9" x14ac:dyDescent="0.25">
      <c r="A752" s="20"/>
      <c r="B752" s="3">
        <f>DATE(YEAR(siječanj!B752),MONTH(siječanj!B752)+6,DAY(siječanj!B752))</f>
        <v>43654</v>
      </c>
      <c r="C752" s="9">
        <v>7.8020833333333304</v>
      </c>
      <c r="D752">
        <v>0.94397826388631501</v>
      </c>
      <c r="E752" s="6">
        <v>133.292859770755</v>
      </c>
      <c r="F752" s="11">
        <v>154.11634036785202</v>
      </c>
      <c r="G752" s="11">
        <v>159.09001157565345</v>
      </c>
      <c r="H752" s="11">
        <v>42.345904566030406</v>
      </c>
      <c r="I752" s="11">
        <f t="shared" si="17"/>
        <v>125.82556235483935</v>
      </c>
    </row>
    <row r="753" spans="1:9" x14ac:dyDescent="0.25">
      <c r="A753" s="20"/>
      <c r="B753" s="3">
        <f>DATE(YEAR(siječanj!B753),MONTH(siječanj!B753)+6,DAY(siječanj!B753))</f>
        <v>43654</v>
      </c>
      <c r="C753" s="9">
        <v>7.8125</v>
      </c>
      <c r="D753">
        <v>0.94397826388631501</v>
      </c>
      <c r="E753" s="6">
        <v>138.16595696498032</v>
      </c>
      <c r="F753" s="11">
        <v>153.39438037311538</v>
      </c>
      <c r="G753" s="11">
        <v>158.0298178413895</v>
      </c>
      <c r="H753" s="11">
        <v>63.225019184527518</v>
      </c>
      <c r="I753" s="11">
        <f t="shared" si="17"/>
        <v>130.42566018399344</v>
      </c>
    </row>
    <row r="754" spans="1:9" x14ac:dyDescent="0.25">
      <c r="A754" s="20"/>
      <c r="B754" s="3">
        <f>DATE(YEAR(siječanj!B754),MONTH(siječanj!B754)+6,DAY(siječanj!B754))</f>
        <v>43654</v>
      </c>
      <c r="C754" s="9">
        <v>7.8229166666666696</v>
      </c>
      <c r="D754">
        <v>0.94397826388631501</v>
      </c>
      <c r="E754" s="6">
        <v>141.78246497797784</v>
      </c>
      <c r="F754" s="11">
        <v>150.06990153231845</v>
      </c>
      <c r="G754" s="11">
        <v>159.0327730193018</v>
      </c>
      <c r="H754" s="11">
        <v>86.982492818989172</v>
      </c>
      <c r="I754" s="11">
        <f t="shared" si="17"/>
        <v>133.83956513943377</v>
      </c>
    </row>
    <row r="755" spans="1:9" x14ac:dyDescent="0.25">
      <c r="A755" s="20"/>
      <c r="B755" s="3">
        <f>DATE(YEAR(siječanj!B755),MONTH(siječanj!B755)+6,DAY(siječanj!B755))</f>
        <v>43654</v>
      </c>
      <c r="C755" s="9">
        <v>7.8333333333333304</v>
      </c>
      <c r="D755">
        <v>0.94397826388631501</v>
      </c>
      <c r="E755" s="6">
        <v>147.76839144195986</v>
      </c>
      <c r="F755" s="11">
        <v>144.38310900064616</v>
      </c>
      <c r="G755" s="11">
        <v>152.3344610666804</v>
      </c>
      <c r="H755" s="11">
        <v>129.51990073469312</v>
      </c>
      <c r="I755" s="11">
        <f t="shared" si="17"/>
        <v>139.49014961065467</v>
      </c>
    </row>
    <row r="756" spans="1:9" x14ac:dyDescent="0.25">
      <c r="A756" s="20"/>
      <c r="B756" s="3">
        <f>DATE(YEAR(siječanj!B756),MONTH(siječanj!B756)+6,DAY(siječanj!B756))</f>
        <v>43654</v>
      </c>
      <c r="C756" s="9">
        <v>7.84375</v>
      </c>
      <c r="D756">
        <v>0.94397826388631501</v>
      </c>
      <c r="E756" s="6">
        <v>152.12553225417568</v>
      </c>
      <c r="F756" s="11">
        <v>125.40788906693592</v>
      </c>
      <c r="G756" s="11">
        <v>139.02292833647957</v>
      </c>
      <c r="H756" s="11">
        <v>197.7438584801499</v>
      </c>
      <c r="I756" s="11">
        <f t="shared" si="17"/>
        <v>143.60319583007836</v>
      </c>
    </row>
    <row r="757" spans="1:9" x14ac:dyDescent="0.25">
      <c r="A757" s="20"/>
      <c r="B757" s="3">
        <f>DATE(YEAR(siječanj!B757),MONTH(siječanj!B757)+6,DAY(siječanj!B757))</f>
        <v>43654</v>
      </c>
      <c r="C757" s="9">
        <v>7.8541666666666696</v>
      </c>
      <c r="D757">
        <v>0.94397826388631501</v>
      </c>
      <c r="E757" s="6">
        <v>155.73060498887077</v>
      </c>
      <c r="F757" s="11">
        <v>118.28507916656201</v>
      </c>
      <c r="G757" s="11">
        <v>130.60920173632812</v>
      </c>
      <c r="H757" s="11">
        <v>228.86664746909915</v>
      </c>
      <c r="I757" s="11">
        <f t="shared" si="17"/>
        <v>147.00630613135974</v>
      </c>
    </row>
    <row r="758" spans="1:9" x14ac:dyDescent="0.25">
      <c r="A758" s="20"/>
      <c r="B758" s="3">
        <f>DATE(YEAR(siječanj!B758),MONTH(siječanj!B758)+6,DAY(siječanj!B758))</f>
        <v>43654</v>
      </c>
      <c r="C758" s="9">
        <v>7.8645833333333304</v>
      </c>
      <c r="D758">
        <v>0.94397826388631501</v>
      </c>
      <c r="E758" s="6">
        <v>156.47549127485348</v>
      </c>
      <c r="F758" s="11">
        <v>116.38724211187531</v>
      </c>
      <c r="G758" s="11">
        <v>128.19851122785795</v>
      </c>
      <c r="H758" s="11">
        <v>229.79496729013968</v>
      </c>
      <c r="I758" s="11">
        <f t="shared" si="17"/>
        <v>147.70946259439441</v>
      </c>
    </row>
    <row r="759" spans="1:9" x14ac:dyDescent="0.25">
      <c r="A759" s="20"/>
      <c r="B759" s="3">
        <f>DATE(YEAR(siječanj!B759),MONTH(siječanj!B759)+6,DAY(siječanj!B759))</f>
        <v>43654</v>
      </c>
      <c r="C759" s="9">
        <v>7.875</v>
      </c>
      <c r="D759">
        <v>0.94397826388631501</v>
      </c>
      <c r="E759" s="6">
        <v>156.27649162360373</v>
      </c>
      <c r="F759" s="11">
        <v>113.14581905281905</v>
      </c>
      <c r="G759" s="11">
        <v>123.27579067149193</v>
      </c>
      <c r="H759" s="11">
        <v>231.15388251097744</v>
      </c>
      <c r="I759" s="11">
        <f t="shared" si="17"/>
        <v>147.5216112490937</v>
      </c>
    </row>
    <row r="760" spans="1:9" x14ac:dyDescent="0.25">
      <c r="A760" s="20"/>
      <c r="B760" s="3">
        <f>DATE(YEAR(siječanj!B760),MONTH(siječanj!B760)+6,DAY(siječanj!B760))</f>
        <v>43654</v>
      </c>
      <c r="C760" s="9">
        <v>7.8854166666666696</v>
      </c>
      <c r="D760">
        <v>0.94397826388631501</v>
      </c>
      <c r="E760" s="6">
        <v>160.51270734570861</v>
      </c>
      <c r="F760" s="11">
        <v>110.33264659892833</v>
      </c>
      <c r="G760" s="11">
        <v>109.67331267350757</v>
      </c>
      <c r="H760" s="11">
        <v>238.23902521934448</v>
      </c>
      <c r="I760" s="11">
        <f t="shared" si="17"/>
        <v>151.52050681189417</v>
      </c>
    </row>
    <row r="761" spans="1:9" x14ac:dyDescent="0.25">
      <c r="A761" s="20"/>
      <c r="B761" s="3">
        <f>DATE(YEAR(siječanj!B761),MONTH(siječanj!B761)+6,DAY(siječanj!B761))</f>
        <v>43654</v>
      </c>
      <c r="C761" s="9">
        <v>7.8958333333333304</v>
      </c>
      <c r="D761">
        <v>0.94397826388631501</v>
      </c>
      <c r="E761" s="6">
        <v>163.36129969280884</v>
      </c>
      <c r="F761" s="11">
        <v>107.74500185778396</v>
      </c>
      <c r="G761" s="11">
        <v>101.33276392194288</v>
      </c>
      <c r="H761" s="11">
        <v>243.89637985359644</v>
      </c>
      <c r="I761" s="11">
        <f t="shared" si="17"/>
        <v>154.20951607022968</v>
      </c>
    </row>
    <row r="762" spans="1:9" x14ac:dyDescent="0.25">
      <c r="A762" s="20"/>
      <c r="B762" s="3">
        <f>DATE(YEAR(siječanj!B762),MONTH(siječanj!B762)+6,DAY(siječanj!B762))</f>
        <v>43654</v>
      </c>
      <c r="C762" s="9">
        <v>7.90625</v>
      </c>
      <c r="D762">
        <v>0.94397826388631501</v>
      </c>
      <c r="E762" s="6">
        <v>161.47365090640886</v>
      </c>
      <c r="F762" s="11">
        <v>104.40760750980417</v>
      </c>
      <c r="G762" s="11">
        <v>103.58758974726506</v>
      </c>
      <c r="H762" s="11">
        <v>244.63735230742301</v>
      </c>
      <c r="I762" s="11">
        <f t="shared" si="17"/>
        <v>152.42761664601673</v>
      </c>
    </row>
    <row r="763" spans="1:9" x14ac:dyDescent="0.25">
      <c r="A763" s="20"/>
      <c r="B763" s="3">
        <f>DATE(YEAR(siječanj!B763),MONTH(siječanj!B763)+6,DAY(siječanj!B763))</f>
        <v>43654</v>
      </c>
      <c r="C763" s="9">
        <v>7.9166666666666696</v>
      </c>
      <c r="D763">
        <v>0.94397826388631501</v>
      </c>
      <c r="E763" s="6">
        <v>157.5211978433247</v>
      </c>
      <c r="F763" s="11">
        <v>102.81807300320837</v>
      </c>
      <c r="G763" s="11">
        <v>92.492509728871511</v>
      </c>
      <c r="H763" s="11">
        <v>241.62417998369742</v>
      </c>
      <c r="I763" s="11">
        <f t="shared" si="17"/>
        <v>148.6965868654344</v>
      </c>
    </row>
    <row r="764" spans="1:9" x14ac:dyDescent="0.25">
      <c r="A764" s="20"/>
      <c r="B764" s="3">
        <f>DATE(YEAR(siječanj!B764),MONTH(siječanj!B764)+6,DAY(siječanj!B764))</f>
        <v>43654</v>
      </c>
      <c r="C764" s="9">
        <v>7.9270833333333304</v>
      </c>
      <c r="D764">
        <v>0.94397826388631501</v>
      </c>
      <c r="E764" s="6">
        <v>150.93705246404528</v>
      </c>
      <c r="F764" s="11">
        <v>100.44430472641018</v>
      </c>
      <c r="G764" s="11">
        <v>87.974753965655395</v>
      </c>
      <c r="H764" s="11">
        <v>242.3961432205443</v>
      </c>
      <c r="I764" s="11">
        <f t="shared" si="17"/>
        <v>142.4812967411271</v>
      </c>
    </row>
    <row r="765" spans="1:9" x14ac:dyDescent="0.25">
      <c r="A765" s="20"/>
      <c r="B765" s="3">
        <f>DATE(YEAR(siječanj!B765),MONTH(siječanj!B765)+6,DAY(siječanj!B765))</f>
        <v>43654</v>
      </c>
      <c r="C765" s="9">
        <v>7.9375</v>
      </c>
      <c r="D765">
        <v>0.94397826388631501</v>
      </c>
      <c r="E765" s="6">
        <v>141.74711686510034</v>
      </c>
      <c r="F765" s="11">
        <v>97.426591255565214</v>
      </c>
      <c r="G765" s="11">
        <v>83.751632266385982</v>
      </c>
      <c r="H765" s="11">
        <v>241.57956870351677</v>
      </c>
      <c r="I765" s="11">
        <f t="shared" si="17"/>
        <v>133.80619728920803</v>
      </c>
    </row>
    <row r="766" spans="1:9" x14ac:dyDescent="0.25">
      <c r="A766" s="20"/>
      <c r="B766" s="3">
        <f>DATE(YEAR(siječanj!B766),MONTH(siječanj!B766)+6,DAY(siječanj!B766))</f>
        <v>43654</v>
      </c>
      <c r="C766" s="9">
        <v>7.9479166666666696</v>
      </c>
      <c r="D766">
        <v>0.94397826388631501</v>
      </c>
      <c r="E766" s="6">
        <v>130.550739592578</v>
      </c>
      <c r="F766" s="11">
        <v>93.147729480019862</v>
      </c>
      <c r="G766" s="11">
        <v>81.18834440891014</v>
      </c>
      <c r="H766" s="11">
        <v>238.88733547205481</v>
      </c>
      <c r="I766" s="11">
        <f t="shared" si="17"/>
        <v>123.23706050967618</v>
      </c>
    </row>
    <row r="767" spans="1:9" x14ac:dyDescent="0.25">
      <c r="A767" s="20"/>
      <c r="B767" s="3">
        <f>DATE(YEAR(siječanj!B767),MONTH(siječanj!B767)+6,DAY(siječanj!B767))</f>
        <v>43654</v>
      </c>
      <c r="C767" s="9">
        <v>7.9583333333333304</v>
      </c>
      <c r="D767">
        <v>0.94397826388631501</v>
      </c>
      <c r="E767" s="6">
        <v>119.20402017504088</v>
      </c>
      <c r="F767" s="11">
        <v>89.780863855084348</v>
      </c>
      <c r="G767" s="11">
        <v>79.55609826682236</v>
      </c>
      <c r="H767" s="11">
        <v>239.11930412422188</v>
      </c>
      <c r="I767" s="11">
        <f t="shared" si="17"/>
        <v>112.52600401310436</v>
      </c>
    </row>
    <row r="768" spans="1:9" x14ac:dyDescent="0.25">
      <c r="A768" s="20"/>
      <c r="B768" s="3">
        <f>DATE(YEAR(siječanj!B768),MONTH(siječanj!B768)+6,DAY(siječanj!B768))</f>
        <v>43654</v>
      </c>
      <c r="C768" s="9">
        <v>7.96875</v>
      </c>
      <c r="D768">
        <v>0.94397826388631501</v>
      </c>
      <c r="E768" s="6">
        <v>109.10236035908898</v>
      </c>
      <c r="F768" s="11">
        <v>86.602958762676792</v>
      </c>
      <c r="G768" s="11">
        <v>77.17526332512243</v>
      </c>
      <c r="H768" s="11">
        <v>239.97803775171215</v>
      </c>
      <c r="I768" s="11">
        <f t="shared" si="17"/>
        <v>102.99025671767193</v>
      </c>
    </row>
    <row r="769" spans="1:9" x14ac:dyDescent="0.25">
      <c r="A769" s="20"/>
      <c r="B769" s="3">
        <f>DATE(YEAR(siječanj!B769),MONTH(siječanj!B769)+6,DAY(siječanj!B769))</f>
        <v>43654</v>
      </c>
      <c r="C769" s="9">
        <v>7.9791666666666696</v>
      </c>
      <c r="D769">
        <v>0.94397826388631501</v>
      </c>
      <c r="E769" s="6">
        <v>99.335182433482586</v>
      </c>
      <c r="F769" s="11">
        <v>84.332129245426543</v>
      </c>
      <c r="G769" s="11">
        <v>78.412856444836407</v>
      </c>
      <c r="H769" s="11">
        <v>239.43628432804246</v>
      </c>
      <c r="I769" s="11">
        <f t="shared" si="17"/>
        <v>93.770253056389265</v>
      </c>
    </row>
    <row r="770" spans="1:9" ht="15.75" thickBot="1" x14ac:dyDescent="0.3">
      <c r="A770" s="20"/>
      <c r="B770" s="3">
        <f>DATE(YEAR(siječanj!B770),MONTH(siječanj!B770)+6,DAY(siječanj!B770))</f>
        <v>43654</v>
      </c>
      <c r="C770" s="9">
        <v>7.9895833333333304</v>
      </c>
      <c r="D770">
        <v>0.94397826388631501</v>
      </c>
      <c r="E770" s="6">
        <v>91.084414726824733</v>
      </c>
      <c r="F770" s="11">
        <v>82.382236837053924</v>
      </c>
      <c r="G770" s="11">
        <v>75.445458760024351</v>
      </c>
      <c r="H770" s="11">
        <v>239.79772674093482</v>
      </c>
      <c r="I770" s="11">
        <f t="shared" si="17"/>
        <v>85.981707680929119</v>
      </c>
    </row>
    <row r="771" spans="1:9" x14ac:dyDescent="0.25">
      <c r="A771" s="19">
        <f t="shared" ref="A771" si="18">A675+1</f>
        <v>190</v>
      </c>
      <c r="B771" s="3">
        <f>DATE(YEAR(siječanj!B771),MONTH(siječanj!B771)+6,DAY(siječanj!B771))</f>
        <v>43655</v>
      </c>
      <c r="C771" s="9">
        <v>8</v>
      </c>
      <c r="D771">
        <v>0.94490025155043655</v>
      </c>
      <c r="E771" s="6">
        <v>82.323564122681304</v>
      </c>
      <c r="F771" s="11">
        <v>77.802802552831622</v>
      </c>
      <c r="G771" s="11">
        <v>72.317223140218559</v>
      </c>
      <c r="H771" s="11">
        <v>239.8771696362644</v>
      </c>
      <c r="I771" s="11">
        <f t="shared" si="17"/>
        <v>77.787556448050054</v>
      </c>
    </row>
    <row r="772" spans="1:9" x14ac:dyDescent="0.25">
      <c r="A772" s="20"/>
      <c r="B772" s="3">
        <f>DATE(YEAR(siječanj!B772),MONTH(siječanj!B772)+6,DAY(siječanj!B772))</f>
        <v>43655</v>
      </c>
      <c r="C772" s="9">
        <v>8.0104166666666696</v>
      </c>
      <c r="D772">
        <v>0.94490025155043655</v>
      </c>
      <c r="E772" s="6">
        <v>77.42309968689375</v>
      </c>
      <c r="F772" s="11">
        <v>76.064799916432406</v>
      </c>
      <c r="G772" s="11">
        <v>70.517893397380874</v>
      </c>
      <c r="H772" s="11">
        <v>239.62272126096707</v>
      </c>
      <c r="I772" s="11">
        <f t="shared" ref="I772:I835" si="19">D772*E772</f>
        <v>73.157106369960431</v>
      </c>
    </row>
    <row r="773" spans="1:9" x14ac:dyDescent="0.25">
      <c r="A773" s="20"/>
      <c r="B773" s="3">
        <f>DATE(YEAR(siječanj!B773),MONTH(siječanj!B773)+6,DAY(siječanj!B773))</f>
        <v>43655</v>
      </c>
      <c r="C773" s="9">
        <v>8.0208333333333304</v>
      </c>
      <c r="D773">
        <v>0.94490025155043655</v>
      </c>
      <c r="E773" s="6">
        <v>72.595231400704137</v>
      </c>
      <c r="F773" s="11">
        <v>74.679417115356202</v>
      </c>
      <c r="G773" s="11">
        <v>70.440914362758718</v>
      </c>
      <c r="H773" s="11">
        <v>239.85673388813768</v>
      </c>
      <c r="I773" s="11">
        <f t="shared" si="19"/>
        <v>68.595252411887486</v>
      </c>
    </row>
    <row r="774" spans="1:9" x14ac:dyDescent="0.25">
      <c r="A774" s="20"/>
      <c r="B774" s="3">
        <f>DATE(YEAR(siječanj!B774),MONTH(siječanj!B774)+6,DAY(siječanj!B774))</f>
        <v>43655</v>
      </c>
      <c r="C774" s="9">
        <v>8.03125</v>
      </c>
      <c r="D774">
        <v>0.94490025155043655</v>
      </c>
      <c r="E774" s="6">
        <v>68.792220152997544</v>
      </c>
      <c r="F774" s="11">
        <v>72.447185619416501</v>
      </c>
      <c r="G774" s="11">
        <v>69.425307296373731</v>
      </c>
      <c r="H774" s="11">
        <v>240.12886469819423</v>
      </c>
      <c r="I774" s="11">
        <f t="shared" si="19"/>
        <v>65.001786127280397</v>
      </c>
    </row>
    <row r="775" spans="1:9" x14ac:dyDescent="0.25">
      <c r="A775" s="20"/>
      <c r="B775" s="3">
        <f>DATE(YEAR(siječanj!B775),MONTH(siječanj!B775)+6,DAY(siječanj!B775))</f>
        <v>43655</v>
      </c>
      <c r="C775" s="9">
        <v>8.0416666666666696</v>
      </c>
      <c r="D775">
        <v>0.94490025155043655</v>
      </c>
      <c r="E775" s="6">
        <v>66.178194944721213</v>
      </c>
      <c r="F775" s="11">
        <v>71.846634603014479</v>
      </c>
      <c r="G775" s="11">
        <v>68.0630738083686</v>
      </c>
      <c r="H775" s="11">
        <v>239.97808477414247</v>
      </c>
      <c r="I775" s="11">
        <f t="shared" si="19"/>
        <v>62.531793050420902</v>
      </c>
    </row>
    <row r="776" spans="1:9" x14ac:dyDescent="0.25">
      <c r="A776" s="20"/>
      <c r="B776" s="3">
        <f>DATE(YEAR(siječanj!B776),MONTH(siječanj!B776)+6,DAY(siječanj!B776))</f>
        <v>43655</v>
      </c>
      <c r="C776" s="9">
        <v>8.0520833333333304</v>
      </c>
      <c r="D776">
        <v>0.94490025155043655</v>
      </c>
      <c r="E776" s="6">
        <v>63.924406811758679</v>
      </c>
      <c r="F776" s="11">
        <v>70.287683118399158</v>
      </c>
      <c r="G776" s="11">
        <v>67.111757762817021</v>
      </c>
      <c r="H776" s="11">
        <v>239.61856627898476</v>
      </c>
      <c r="I776" s="11">
        <f t="shared" si="19"/>
        <v>60.402188076643213</v>
      </c>
    </row>
    <row r="777" spans="1:9" x14ac:dyDescent="0.25">
      <c r="A777" s="20"/>
      <c r="B777" s="3">
        <f>DATE(YEAR(siječanj!B777),MONTH(siječanj!B777)+6,DAY(siječanj!B777))</f>
        <v>43655</v>
      </c>
      <c r="C777" s="9">
        <v>8.0625</v>
      </c>
      <c r="D777">
        <v>0.94490025155043655</v>
      </c>
      <c r="E777" s="6">
        <v>62.269519541679841</v>
      </c>
      <c r="F777" s="11">
        <v>69.339954599719476</v>
      </c>
      <c r="G777" s="11">
        <v>65.691390613406512</v>
      </c>
      <c r="H777" s="11">
        <v>239.84209290419142</v>
      </c>
      <c r="I777" s="11">
        <f t="shared" si="19"/>
        <v>58.838484678858109</v>
      </c>
    </row>
    <row r="778" spans="1:9" x14ac:dyDescent="0.25">
      <c r="A778" s="20"/>
      <c r="B778" s="3">
        <f>DATE(YEAR(siječanj!B778),MONTH(siječanj!B778)+6,DAY(siječanj!B778))</f>
        <v>43655</v>
      </c>
      <c r="C778" s="9">
        <v>8.0729166666666696</v>
      </c>
      <c r="D778">
        <v>0.94490025155043655</v>
      </c>
      <c r="E778" s="6">
        <v>60.853591867585322</v>
      </c>
      <c r="F778" s="11">
        <v>69.048641281555533</v>
      </c>
      <c r="G778" s="11">
        <v>65.298110353043398</v>
      </c>
      <c r="H778" s="11">
        <v>239.41890403741007</v>
      </c>
      <c r="I778" s="11">
        <f t="shared" si="19"/>
        <v>57.500574263428973</v>
      </c>
    </row>
    <row r="779" spans="1:9" x14ac:dyDescent="0.25">
      <c r="A779" s="20"/>
      <c r="B779" s="3">
        <f>DATE(YEAR(siječanj!B779),MONTH(siječanj!B779)+6,DAY(siječanj!B779))</f>
        <v>43655</v>
      </c>
      <c r="C779" s="9">
        <v>8.0833333333333304</v>
      </c>
      <c r="D779">
        <v>0.94490025155043655</v>
      </c>
      <c r="E779" s="6">
        <v>60.558996466193577</v>
      </c>
      <c r="F779" s="11">
        <v>69.648758837803513</v>
      </c>
      <c r="G779" s="11">
        <v>65.221488557657949</v>
      </c>
      <c r="H779" s="11">
        <v>239.60494278039269</v>
      </c>
      <c r="I779" s="11">
        <f t="shared" si="19"/>
        <v>57.222210994548306</v>
      </c>
    </row>
    <row r="780" spans="1:9" x14ac:dyDescent="0.25">
      <c r="A780" s="20"/>
      <c r="B780" s="3">
        <f>DATE(YEAR(siječanj!B780),MONTH(siječanj!B780)+6,DAY(siječanj!B780))</f>
        <v>43655</v>
      </c>
      <c r="C780" s="9">
        <v>8.09375</v>
      </c>
      <c r="D780">
        <v>0.94490025155043655</v>
      </c>
      <c r="E780" s="6">
        <v>60.039235273269782</v>
      </c>
      <c r="F780" s="11">
        <v>70.741186791058283</v>
      </c>
      <c r="G780" s="11">
        <v>66.014599802364955</v>
      </c>
      <c r="H780" s="11">
        <v>239.70763176441926</v>
      </c>
      <c r="I780" s="11">
        <f t="shared" si="19"/>
        <v>56.731088512608459</v>
      </c>
    </row>
    <row r="781" spans="1:9" x14ac:dyDescent="0.25">
      <c r="A781" s="20"/>
      <c r="B781" s="3">
        <f>DATE(YEAR(siječanj!B781),MONTH(siječanj!B781)+6,DAY(siječanj!B781))</f>
        <v>43655</v>
      </c>
      <c r="C781" s="9">
        <v>8.1041666666666696</v>
      </c>
      <c r="D781">
        <v>0.94490025155043655</v>
      </c>
      <c r="E781" s="6">
        <v>59.258012199306329</v>
      </c>
      <c r="F781" s="11">
        <v>70.179896026757717</v>
      </c>
      <c r="G781" s="11">
        <v>65.779395897278178</v>
      </c>
      <c r="H781" s="11">
        <v>239.85277600017187</v>
      </c>
      <c r="I781" s="11">
        <f t="shared" si="19"/>
        <v>55.992910633503385</v>
      </c>
    </row>
    <row r="782" spans="1:9" x14ac:dyDescent="0.25">
      <c r="A782" s="20"/>
      <c r="B782" s="3">
        <f>DATE(YEAR(siječanj!B782),MONTH(siječanj!B782)+6,DAY(siječanj!B782))</f>
        <v>43655</v>
      </c>
      <c r="C782" s="9">
        <v>8.1145833333333304</v>
      </c>
      <c r="D782">
        <v>0.94490025155043655</v>
      </c>
      <c r="E782" s="6">
        <v>58.944238883261569</v>
      </c>
      <c r="F782" s="11">
        <v>68.764985759446532</v>
      </c>
      <c r="G782" s="11">
        <v>64.861636256432035</v>
      </c>
      <c r="H782" s="11">
        <v>239.83434720939081</v>
      </c>
      <c r="I782" s="11">
        <f t="shared" si="19"/>
        <v>55.696426148242878</v>
      </c>
    </row>
    <row r="783" spans="1:9" x14ac:dyDescent="0.25">
      <c r="A783" s="20"/>
      <c r="B783" s="3">
        <f>DATE(YEAR(siječanj!B783),MONTH(siječanj!B783)+6,DAY(siječanj!B783))</f>
        <v>43655</v>
      </c>
      <c r="C783" s="9">
        <v>8.125</v>
      </c>
      <c r="D783">
        <v>0.94490025155043655</v>
      </c>
      <c r="E783" s="6">
        <v>58.736195237166882</v>
      </c>
      <c r="F783" s="11">
        <v>67.865925183619254</v>
      </c>
      <c r="G783" s="11">
        <v>63.678793060184837</v>
      </c>
      <c r="H783" s="11">
        <v>239.6321257470334</v>
      </c>
      <c r="I783" s="11">
        <f t="shared" si="19"/>
        <v>55.499845654714541</v>
      </c>
    </row>
    <row r="784" spans="1:9" x14ac:dyDescent="0.25">
      <c r="A784" s="20"/>
      <c r="B784" s="3">
        <f>DATE(YEAR(siječanj!B784),MONTH(siječanj!B784)+6,DAY(siječanj!B784))</f>
        <v>43655</v>
      </c>
      <c r="C784" s="9">
        <v>8.1354166666666696</v>
      </c>
      <c r="D784">
        <v>0.94490025155043655</v>
      </c>
      <c r="E784" s="6">
        <v>58.670390769352352</v>
      </c>
      <c r="F784" s="11">
        <v>66.627653942605065</v>
      </c>
      <c r="G784" s="11">
        <v>63.530687292143959</v>
      </c>
      <c r="H784" s="11">
        <v>239.48584296818038</v>
      </c>
      <c r="I784" s="11">
        <f t="shared" si="19"/>
        <v>55.437666996523447</v>
      </c>
    </row>
    <row r="785" spans="1:9" x14ac:dyDescent="0.25">
      <c r="A785" s="20"/>
      <c r="B785" s="3">
        <f>DATE(YEAR(siječanj!B785),MONTH(siječanj!B785)+6,DAY(siječanj!B785))</f>
        <v>43655</v>
      </c>
      <c r="C785" s="9">
        <v>8.1458333333333304</v>
      </c>
      <c r="D785">
        <v>0.94490025155043655</v>
      </c>
      <c r="E785" s="6">
        <v>59.150194002832976</v>
      </c>
      <c r="F785" s="11">
        <v>66.527163430223524</v>
      </c>
      <c r="G785" s="11">
        <v>63.768359760495542</v>
      </c>
      <c r="H785" s="11">
        <v>239.31170290102617</v>
      </c>
      <c r="I785" s="11">
        <f t="shared" si="19"/>
        <v>55.891033192534003</v>
      </c>
    </row>
    <row r="786" spans="1:9" x14ac:dyDescent="0.25">
      <c r="A786" s="20"/>
      <c r="B786" s="3">
        <f>DATE(YEAR(siječanj!B786),MONTH(siječanj!B786)+6,DAY(siječanj!B786))</f>
        <v>43655</v>
      </c>
      <c r="C786" s="9">
        <v>8.15625</v>
      </c>
      <c r="D786">
        <v>0.94490025155043655</v>
      </c>
      <c r="E786" s="6">
        <v>60.358297405529399</v>
      </c>
      <c r="F786" s="11">
        <v>65.75473743569917</v>
      </c>
      <c r="G786" s="11">
        <v>62.889767990117804</v>
      </c>
      <c r="H786" s="11">
        <v>239.37927913579907</v>
      </c>
      <c r="I786" s="11">
        <f t="shared" si="19"/>
        <v>57.03257040164079</v>
      </c>
    </row>
    <row r="787" spans="1:9" x14ac:dyDescent="0.25">
      <c r="A787" s="20"/>
      <c r="B787" s="3">
        <f>DATE(YEAR(siječanj!B787),MONTH(siječanj!B787)+6,DAY(siječanj!B787))</f>
        <v>43655</v>
      </c>
      <c r="C787" s="9">
        <v>8.1666666666666696</v>
      </c>
      <c r="D787">
        <v>0.94490025155043655</v>
      </c>
      <c r="E787" s="6">
        <v>62.509323879142926</v>
      </c>
      <c r="F787" s="11">
        <v>65.429541982159989</v>
      </c>
      <c r="G787" s="11">
        <v>63.157336164479716</v>
      </c>
      <c r="H787" s="11">
        <v>232.68376428516061</v>
      </c>
      <c r="I787" s="11">
        <f t="shared" si="19"/>
        <v>59.065075857649859</v>
      </c>
    </row>
    <row r="788" spans="1:9" x14ac:dyDescent="0.25">
      <c r="A788" s="20"/>
      <c r="B788" s="3">
        <f>DATE(YEAR(siječanj!B788),MONTH(siječanj!B788)+6,DAY(siječanj!B788))</f>
        <v>43655</v>
      </c>
      <c r="C788" s="9">
        <v>8.1770833333333304</v>
      </c>
      <c r="D788">
        <v>0.94490025155043655</v>
      </c>
      <c r="E788" s="6">
        <v>64.702099045017135</v>
      </c>
      <c r="F788" s="11">
        <v>64.400527644035336</v>
      </c>
      <c r="G788" s="11">
        <v>60.999695467235121</v>
      </c>
      <c r="H788" s="11">
        <v>173.01361181987113</v>
      </c>
      <c r="I788" s="11">
        <f t="shared" si="19"/>
        <v>61.137029663477954</v>
      </c>
    </row>
    <row r="789" spans="1:9" x14ac:dyDescent="0.25">
      <c r="A789" s="20"/>
      <c r="B789" s="3">
        <f>DATE(YEAR(siječanj!B789),MONTH(siječanj!B789)+6,DAY(siječanj!B789))</f>
        <v>43655</v>
      </c>
      <c r="C789" s="9">
        <v>8.1875</v>
      </c>
      <c r="D789">
        <v>0.94490025155043655</v>
      </c>
      <c r="E789" s="6">
        <v>67.242973214757015</v>
      </c>
      <c r="F789" s="11">
        <v>63.984654734380008</v>
      </c>
      <c r="G789" s="11">
        <v>59.996270660213888</v>
      </c>
      <c r="H789" s="11">
        <v>104.52440254586757</v>
      </c>
      <c r="I789" s="11">
        <f t="shared" si="19"/>
        <v>63.53790230562317</v>
      </c>
    </row>
    <row r="790" spans="1:9" x14ac:dyDescent="0.25">
      <c r="A790" s="20"/>
      <c r="B790" s="3">
        <f>DATE(YEAR(siječanj!B790),MONTH(siječanj!B790)+6,DAY(siječanj!B790))</f>
        <v>43655</v>
      </c>
      <c r="C790" s="9">
        <v>8.1979166666666696</v>
      </c>
      <c r="D790">
        <v>0.94490025155043655</v>
      </c>
      <c r="E790" s="6">
        <v>71.017644428129074</v>
      </c>
      <c r="F790" s="11">
        <v>63.570178529665533</v>
      </c>
      <c r="G790" s="11">
        <v>59.557697281346428</v>
      </c>
      <c r="H790" s="11">
        <v>67.999215540402218</v>
      </c>
      <c r="I790" s="11">
        <f t="shared" si="19"/>
        <v>67.104590084658625</v>
      </c>
    </row>
    <row r="791" spans="1:9" x14ac:dyDescent="0.25">
      <c r="A791" s="20"/>
      <c r="B791" s="3">
        <f>DATE(YEAR(siječanj!B791),MONTH(siječanj!B791)+6,DAY(siječanj!B791))</f>
        <v>43655</v>
      </c>
      <c r="C791" s="9">
        <v>8.2083333333333304</v>
      </c>
      <c r="D791">
        <v>0.94490025155043655</v>
      </c>
      <c r="E791" s="6">
        <v>74.137695590972385</v>
      </c>
      <c r="F791" s="11">
        <v>63.476145770875412</v>
      </c>
      <c r="G791" s="11">
        <v>62.668291705137804</v>
      </c>
      <c r="H791" s="11">
        <v>46.070936456343766</v>
      </c>
      <c r="I791" s="11">
        <f t="shared" si="19"/>
        <v>70.052727213279496</v>
      </c>
    </row>
    <row r="792" spans="1:9" x14ac:dyDescent="0.25">
      <c r="A792" s="20"/>
      <c r="B792" s="3">
        <f>DATE(YEAR(siječanj!B792),MONTH(siječanj!B792)+6,DAY(siječanj!B792))</f>
        <v>43655</v>
      </c>
      <c r="C792" s="9">
        <v>8.21875</v>
      </c>
      <c r="D792">
        <v>0.94490025155043655</v>
      </c>
      <c r="E792" s="6">
        <v>77.61575335427311</v>
      </c>
      <c r="F792" s="11">
        <v>68.082723490485364</v>
      </c>
      <c r="G792" s="11">
        <v>68.825085169862959</v>
      </c>
      <c r="H792" s="11">
        <v>27.074469886287375</v>
      </c>
      <c r="I792" s="11">
        <f t="shared" si="19"/>
        <v>73.339144868729306</v>
      </c>
    </row>
    <row r="793" spans="1:9" x14ac:dyDescent="0.25">
      <c r="A793" s="20"/>
      <c r="B793" s="3">
        <f>DATE(YEAR(siječanj!B793),MONTH(siječanj!B793)+6,DAY(siječanj!B793))</f>
        <v>43655</v>
      </c>
      <c r="C793" s="9">
        <v>8.2291666666666696</v>
      </c>
      <c r="D793">
        <v>0.94490025155043655</v>
      </c>
      <c r="E793" s="6">
        <v>81.867940745465319</v>
      </c>
      <c r="F793" s="11">
        <v>76.103542424460969</v>
      </c>
      <c r="G793" s="11">
        <v>73.471551420314128</v>
      </c>
      <c r="H793" s="11">
        <v>7.0081970042312669</v>
      </c>
      <c r="I793" s="11">
        <f t="shared" si="19"/>
        <v>77.357037804306415</v>
      </c>
    </row>
    <row r="794" spans="1:9" x14ac:dyDescent="0.25">
      <c r="A794" s="20"/>
      <c r="B794" s="3">
        <f>DATE(YEAR(siječanj!B794),MONTH(siječanj!B794)+6,DAY(siječanj!B794))</f>
        <v>43655</v>
      </c>
      <c r="C794" s="9">
        <v>8.2395833333333304</v>
      </c>
      <c r="D794">
        <v>0.94490025155043655</v>
      </c>
      <c r="E794" s="6">
        <v>86.4917230639102</v>
      </c>
      <c r="F794" s="11">
        <v>77.51458365854522</v>
      </c>
      <c r="G794" s="11">
        <v>76.96957380326522</v>
      </c>
      <c r="H794" s="11">
        <v>2.8366511207375491</v>
      </c>
      <c r="I794" s="11">
        <f t="shared" si="19"/>
        <v>81.726050880119445</v>
      </c>
    </row>
    <row r="795" spans="1:9" x14ac:dyDescent="0.25">
      <c r="A795" s="20"/>
      <c r="B795" s="3">
        <f>DATE(YEAR(siječanj!B795),MONTH(siječanj!B795)+6,DAY(siječanj!B795))</f>
        <v>43655</v>
      </c>
      <c r="C795" s="9">
        <v>8.25</v>
      </c>
      <c r="D795">
        <v>0.94490025155043655</v>
      </c>
      <c r="E795" s="6">
        <v>88.908269354127654</v>
      </c>
      <c r="F795" s="11">
        <v>77.366653340414445</v>
      </c>
      <c r="G795" s="11">
        <v>94.951873079860633</v>
      </c>
      <c r="H795" s="11">
        <v>2.9567694187813069</v>
      </c>
      <c r="I795" s="11">
        <f t="shared" si="19"/>
        <v>84.009446077629192</v>
      </c>
    </row>
    <row r="796" spans="1:9" x14ac:dyDescent="0.25">
      <c r="A796" s="20"/>
      <c r="B796" s="3">
        <f>DATE(YEAR(siječanj!B796),MONTH(siječanj!B796)+6,DAY(siječanj!B796))</f>
        <v>43655</v>
      </c>
      <c r="C796" s="9">
        <v>8.2604166666666696</v>
      </c>
      <c r="D796">
        <v>0.94490025155043655</v>
      </c>
      <c r="E796" s="6">
        <v>89.853794149387696</v>
      </c>
      <c r="F796" s="11">
        <v>87.317867002870145</v>
      </c>
      <c r="G796" s="11">
        <v>100.37608125999283</v>
      </c>
      <c r="H796" s="11">
        <v>3.513695079812269</v>
      </c>
      <c r="I796" s="11">
        <f t="shared" si="19"/>
        <v>84.902872694517583</v>
      </c>
    </row>
    <row r="797" spans="1:9" x14ac:dyDescent="0.25">
      <c r="A797" s="20"/>
      <c r="B797" s="3">
        <f>DATE(YEAR(siječanj!B797),MONTH(siječanj!B797)+6,DAY(siječanj!B797))</f>
        <v>43655</v>
      </c>
      <c r="C797" s="9">
        <v>8.2708333333333304</v>
      </c>
      <c r="D797">
        <v>0.94490025155043655</v>
      </c>
      <c r="E797" s="6">
        <v>93.013121324087905</v>
      </c>
      <c r="F797" s="11">
        <v>93.714976307918747</v>
      </c>
      <c r="G797" s="11">
        <v>109.16758233206512</v>
      </c>
      <c r="H797" s="11">
        <v>3.3723216427813321</v>
      </c>
      <c r="I797" s="11">
        <f t="shared" si="19"/>
        <v>87.88812173662194</v>
      </c>
    </row>
    <row r="798" spans="1:9" x14ac:dyDescent="0.25">
      <c r="A798" s="20"/>
      <c r="B798" s="3">
        <f>DATE(YEAR(siječanj!B798),MONTH(siječanj!B798)+6,DAY(siječanj!B798))</f>
        <v>43655</v>
      </c>
      <c r="C798" s="9">
        <v>8.28125</v>
      </c>
      <c r="D798">
        <v>0.94490025155043655</v>
      </c>
      <c r="E798" s="6">
        <v>93.814298561630793</v>
      </c>
      <c r="F798" s="11">
        <v>102.4795727310517</v>
      </c>
      <c r="G798" s="11">
        <v>119.98751187364597</v>
      </c>
      <c r="H798" s="11">
        <v>3.4934013994537878</v>
      </c>
      <c r="I798" s="11">
        <f t="shared" si="19"/>
        <v>88.645154309912698</v>
      </c>
    </row>
    <row r="799" spans="1:9" x14ac:dyDescent="0.25">
      <c r="A799" s="20"/>
      <c r="B799" s="3">
        <f>DATE(YEAR(siječanj!B799),MONTH(siječanj!B799)+6,DAY(siječanj!B799))</f>
        <v>43655</v>
      </c>
      <c r="C799" s="9">
        <v>8.2916666666666696</v>
      </c>
      <c r="D799">
        <v>0.94490025155043655</v>
      </c>
      <c r="E799" s="6">
        <v>93.572559557725739</v>
      </c>
      <c r="F799" s="11">
        <v>111.27295813274974</v>
      </c>
      <c r="G799" s="11">
        <v>129.04691026184881</v>
      </c>
      <c r="H799" s="11">
        <v>3.1207936605507571</v>
      </c>
      <c r="I799" s="11">
        <f t="shared" si="19"/>
        <v>88.416735064313258</v>
      </c>
    </row>
    <row r="800" spans="1:9" x14ac:dyDescent="0.25">
      <c r="A800" s="20"/>
      <c r="B800" s="3">
        <f>DATE(YEAR(siječanj!B800),MONTH(siječanj!B800)+6,DAY(siječanj!B800))</f>
        <v>43655</v>
      </c>
      <c r="C800" s="9">
        <v>8.3020833333333304</v>
      </c>
      <c r="D800">
        <v>0.94490025155043655</v>
      </c>
      <c r="E800" s="6">
        <v>93.187443803584415</v>
      </c>
      <c r="F800" s="11">
        <v>125.29223146268244</v>
      </c>
      <c r="G800" s="11">
        <v>139.80981398505043</v>
      </c>
      <c r="H800" s="11">
        <v>2.7944499902306923</v>
      </c>
      <c r="I800" s="11">
        <f t="shared" si="19"/>
        <v>88.052839091349085</v>
      </c>
    </row>
    <row r="801" spans="1:9" x14ac:dyDescent="0.25">
      <c r="A801" s="20"/>
      <c r="B801" s="3">
        <f>DATE(YEAR(siječanj!B801),MONTH(siječanj!B801)+6,DAY(siječanj!B801))</f>
        <v>43655</v>
      </c>
      <c r="C801" s="9">
        <v>8.3125</v>
      </c>
      <c r="D801">
        <v>0.94490025155043655</v>
      </c>
      <c r="E801" s="6">
        <v>94.079150327688041</v>
      </c>
      <c r="F801" s="11">
        <v>134.99149239707427</v>
      </c>
      <c r="G801" s="11">
        <v>149.14858148419816</v>
      </c>
      <c r="H801" s="11">
        <v>2.3043562089052383</v>
      </c>
      <c r="I801" s="11">
        <f t="shared" si="19"/>
        <v>88.895412810283759</v>
      </c>
    </row>
    <row r="802" spans="1:9" x14ac:dyDescent="0.25">
      <c r="A802" s="20"/>
      <c r="B802" s="3">
        <f>DATE(YEAR(siječanj!B802),MONTH(siječanj!B802)+6,DAY(siječanj!B802))</f>
        <v>43655</v>
      </c>
      <c r="C802" s="9">
        <v>8.3229166666666696</v>
      </c>
      <c r="D802">
        <v>0.94490025155043655</v>
      </c>
      <c r="E802" s="6">
        <v>95.779456101128588</v>
      </c>
      <c r="F802" s="11">
        <v>144.33087705208266</v>
      </c>
      <c r="G802" s="11">
        <v>163.65336150167451</v>
      </c>
      <c r="H802" s="11">
        <v>1.9569354845469109</v>
      </c>
      <c r="I802" s="11">
        <f t="shared" si="19"/>
        <v>90.502032163320393</v>
      </c>
    </row>
    <row r="803" spans="1:9" x14ac:dyDescent="0.25">
      <c r="A803" s="20"/>
      <c r="B803" s="3">
        <f>DATE(YEAR(siječanj!B803),MONTH(siječanj!B803)+6,DAY(siječanj!B803))</f>
        <v>43655</v>
      </c>
      <c r="C803" s="9">
        <v>8.3333333333333304</v>
      </c>
      <c r="D803">
        <v>0.94490025155043655</v>
      </c>
      <c r="E803" s="6">
        <v>96.62837264764697</v>
      </c>
      <c r="F803" s="11">
        <v>166.09028781216119</v>
      </c>
      <c r="G803" s="11">
        <v>178.3182890592152</v>
      </c>
      <c r="H803" s="11">
        <v>1.8167306049335796</v>
      </c>
      <c r="I803" s="11">
        <f t="shared" si="19"/>
        <v>91.304173621670941</v>
      </c>
    </row>
    <row r="804" spans="1:9" x14ac:dyDescent="0.25">
      <c r="A804" s="20"/>
      <c r="B804" s="3">
        <f>DATE(YEAR(siječanj!B804),MONTH(siječanj!B804)+6,DAY(siječanj!B804))</f>
        <v>43655</v>
      </c>
      <c r="C804" s="9">
        <v>8.34375</v>
      </c>
      <c r="D804">
        <v>0.94490025155043655</v>
      </c>
      <c r="E804" s="6">
        <v>98.33174371096581</v>
      </c>
      <c r="F804" s="11">
        <v>189.76239367776259</v>
      </c>
      <c r="G804" s="11">
        <v>190.36924895475727</v>
      </c>
      <c r="H804" s="11">
        <v>1.7582567121002244</v>
      </c>
      <c r="I804" s="11">
        <f t="shared" si="19"/>
        <v>92.913689367884658</v>
      </c>
    </row>
    <row r="805" spans="1:9" x14ac:dyDescent="0.25">
      <c r="A805" s="20"/>
      <c r="B805" s="3">
        <f>DATE(YEAR(siječanj!B805),MONTH(siječanj!B805)+6,DAY(siječanj!B805))</f>
        <v>43655</v>
      </c>
      <c r="C805" s="9">
        <v>8.3541666666666696</v>
      </c>
      <c r="D805">
        <v>0.94490025155043655</v>
      </c>
      <c r="E805" s="6">
        <v>99.087025975217728</v>
      </c>
      <c r="F805" s="11">
        <v>187.65698138504328</v>
      </c>
      <c r="G805" s="11">
        <v>195.0379563581358</v>
      </c>
      <c r="H805" s="11">
        <v>1.8623553685594825</v>
      </c>
      <c r="I805" s="11">
        <f t="shared" si="19"/>
        <v>93.627355769367867</v>
      </c>
    </row>
    <row r="806" spans="1:9" x14ac:dyDescent="0.25">
      <c r="A806" s="20"/>
      <c r="B806" s="3">
        <f>DATE(YEAR(siječanj!B806),MONTH(siječanj!B806)+6,DAY(siječanj!B806))</f>
        <v>43655</v>
      </c>
      <c r="C806" s="9">
        <v>8.3645833333333304</v>
      </c>
      <c r="D806">
        <v>0.94490025155043655</v>
      </c>
      <c r="E806" s="6">
        <v>100.77792047490955</v>
      </c>
      <c r="F806" s="11">
        <v>188.99903021127392</v>
      </c>
      <c r="G806" s="11">
        <v>201.5841405908605</v>
      </c>
      <c r="H806" s="11">
        <v>2.0609170851689602</v>
      </c>
      <c r="I806" s="11">
        <f t="shared" si="19"/>
        <v>95.22508240747193</v>
      </c>
    </row>
    <row r="807" spans="1:9" x14ac:dyDescent="0.25">
      <c r="A807" s="20"/>
      <c r="B807" s="3">
        <f>DATE(YEAR(siječanj!B807),MONTH(siječanj!B807)+6,DAY(siječanj!B807))</f>
        <v>43655</v>
      </c>
      <c r="C807" s="9">
        <v>8.375</v>
      </c>
      <c r="D807">
        <v>0.94490025155043655</v>
      </c>
      <c r="E807" s="6">
        <v>102.32735303789335</v>
      </c>
      <c r="F807" s="11">
        <v>191.80642319644392</v>
      </c>
      <c r="G807" s="11">
        <v>207.72293562033454</v>
      </c>
      <c r="H807" s="11">
        <v>1.9200648967806371</v>
      </c>
      <c r="I807" s="11">
        <f t="shared" si="19"/>
        <v>96.689141625995745</v>
      </c>
    </row>
    <row r="808" spans="1:9" x14ac:dyDescent="0.25">
      <c r="A808" s="20"/>
      <c r="B808" s="3">
        <f>DATE(YEAR(siječanj!B808),MONTH(siječanj!B808)+6,DAY(siječanj!B808))</f>
        <v>43655</v>
      </c>
      <c r="C808" s="9">
        <v>8.3854166666666696</v>
      </c>
      <c r="D808">
        <v>0.94490025155043655</v>
      </c>
      <c r="E808" s="6">
        <v>104.1508858467906</v>
      </c>
      <c r="F808" s="11">
        <v>199.08515433315898</v>
      </c>
      <c r="G808" s="11">
        <v>209.58450928276162</v>
      </c>
      <c r="H808" s="11">
        <v>1.6673273375655713</v>
      </c>
      <c r="I808" s="11">
        <f t="shared" si="19"/>
        <v>98.412198235833245</v>
      </c>
    </row>
    <row r="809" spans="1:9" x14ac:dyDescent="0.25">
      <c r="A809" s="20"/>
      <c r="B809" s="3">
        <f>DATE(YEAR(siječanj!B809),MONTH(siječanj!B809)+6,DAY(siječanj!B809))</f>
        <v>43655</v>
      </c>
      <c r="C809" s="9">
        <v>8.3958333333333304</v>
      </c>
      <c r="D809">
        <v>0.94490025155043655</v>
      </c>
      <c r="E809" s="6">
        <v>104.82153216191939</v>
      </c>
      <c r="F809" s="11">
        <v>196.77487191484997</v>
      </c>
      <c r="G809" s="11">
        <v>212.48164322781665</v>
      </c>
      <c r="H809" s="11">
        <v>1.6406025895012968</v>
      </c>
      <c r="I809" s="11">
        <f t="shared" si="19"/>
        <v>99.045892107699814</v>
      </c>
    </row>
    <row r="810" spans="1:9" x14ac:dyDescent="0.25">
      <c r="A810" s="20"/>
      <c r="B810" s="3">
        <f>DATE(YEAR(siječanj!B810),MONTH(siječanj!B810)+6,DAY(siječanj!B810))</f>
        <v>43655</v>
      </c>
      <c r="C810" s="9">
        <v>8.40625</v>
      </c>
      <c r="D810">
        <v>0.94490025155043655</v>
      </c>
      <c r="E810" s="6">
        <v>105.54065730705972</v>
      </c>
      <c r="F810" s="11">
        <v>194.7942600248187</v>
      </c>
      <c r="G810" s="11">
        <v>211.06818002769961</v>
      </c>
      <c r="H810" s="11">
        <v>1.7602446603782911</v>
      </c>
      <c r="I810" s="11">
        <f t="shared" si="19"/>
        <v>99.72539363823914</v>
      </c>
    </row>
    <row r="811" spans="1:9" x14ac:dyDescent="0.25">
      <c r="A811" s="20"/>
      <c r="B811" s="3">
        <f>DATE(YEAR(siječanj!B811),MONTH(siječanj!B811)+6,DAY(siječanj!B811))</f>
        <v>43655</v>
      </c>
      <c r="C811" s="9">
        <v>8.4166666666666696</v>
      </c>
      <c r="D811">
        <v>0.94490025155043655</v>
      </c>
      <c r="E811" s="6">
        <v>106.69912346222905</v>
      </c>
      <c r="F811" s="11">
        <v>202.96996470698969</v>
      </c>
      <c r="G811" s="11">
        <v>211.75592175327708</v>
      </c>
      <c r="H811" s="11">
        <v>1.721211040816758</v>
      </c>
      <c r="I811" s="11">
        <f t="shared" si="19"/>
        <v>100.82002859967132</v>
      </c>
    </row>
    <row r="812" spans="1:9" x14ac:dyDescent="0.25">
      <c r="A812" s="20"/>
      <c r="B812" s="3">
        <f>DATE(YEAR(siječanj!B812),MONTH(siječanj!B812)+6,DAY(siječanj!B812))</f>
        <v>43655</v>
      </c>
      <c r="C812" s="9">
        <v>8.4270833333333304</v>
      </c>
      <c r="D812">
        <v>0.94490025155043655</v>
      </c>
      <c r="E812" s="6">
        <v>107.12569210021663</v>
      </c>
      <c r="F812" s="11">
        <v>198.78098571061136</v>
      </c>
      <c r="G812" s="11">
        <v>207.95461128621841</v>
      </c>
      <c r="H812" s="11">
        <v>1.9856471804120108</v>
      </c>
      <c r="I812" s="11">
        <f t="shared" si="19"/>
        <v>101.22309341300931</v>
      </c>
    </row>
    <row r="813" spans="1:9" x14ac:dyDescent="0.25">
      <c r="A813" s="20"/>
      <c r="B813" s="3">
        <f>DATE(YEAR(siječanj!B813),MONTH(siječanj!B813)+6,DAY(siječanj!B813))</f>
        <v>43655</v>
      </c>
      <c r="C813" s="9">
        <v>8.4375</v>
      </c>
      <c r="D813">
        <v>0.94490025155043655</v>
      </c>
      <c r="E813" s="6">
        <v>109.14421625708371</v>
      </c>
      <c r="F813" s="11">
        <v>195.57231698782581</v>
      </c>
      <c r="G813" s="11">
        <v>209.03010208487623</v>
      </c>
      <c r="H813" s="11">
        <v>2.0285916655090053</v>
      </c>
      <c r="I813" s="11">
        <f t="shared" si="19"/>
        <v>103.13039739659365</v>
      </c>
    </row>
    <row r="814" spans="1:9" x14ac:dyDescent="0.25">
      <c r="A814" s="20"/>
      <c r="B814" s="3">
        <f>DATE(YEAR(siječanj!B814),MONTH(siječanj!B814)+6,DAY(siječanj!B814))</f>
        <v>43655</v>
      </c>
      <c r="C814" s="9">
        <v>8.4479166666666696</v>
      </c>
      <c r="D814">
        <v>0.94490025155043655</v>
      </c>
      <c r="E814" s="6">
        <v>110.03934641615828</v>
      </c>
      <c r="F814" s="11">
        <v>193.07382857873847</v>
      </c>
      <c r="G814" s="11">
        <v>207.17446100213272</v>
      </c>
      <c r="H814" s="11">
        <v>1.9599999463364015</v>
      </c>
      <c r="I814" s="11">
        <f t="shared" si="19"/>
        <v>103.97620610907359</v>
      </c>
    </row>
    <row r="815" spans="1:9" x14ac:dyDescent="0.25">
      <c r="A815" s="20"/>
      <c r="B815" s="3">
        <f>DATE(YEAR(siječanj!B815),MONTH(siječanj!B815)+6,DAY(siječanj!B815))</f>
        <v>43655</v>
      </c>
      <c r="C815" s="9">
        <v>8.4583333333333304</v>
      </c>
      <c r="D815">
        <v>0.94490025155043655</v>
      </c>
      <c r="E815" s="6">
        <v>111.25853667852134</v>
      </c>
      <c r="F815" s="11">
        <v>197.64925335653575</v>
      </c>
      <c r="G815" s="11">
        <v>210.48020438333674</v>
      </c>
      <c r="H815" s="11">
        <v>1.8079043947125919</v>
      </c>
      <c r="I815" s="11">
        <f t="shared" si="19"/>
        <v>105.12821929466828</v>
      </c>
    </row>
    <row r="816" spans="1:9" x14ac:dyDescent="0.25">
      <c r="A816" s="20"/>
      <c r="B816" s="3">
        <f>DATE(YEAR(siječanj!B816),MONTH(siječanj!B816)+6,DAY(siječanj!B816))</f>
        <v>43655</v>
      </c>
      <c r="C816" s="9">
        <v>8.46875</v>
      </c>
      <c r="D816">
        <v>0.94490025155043655</v>
      </c>
      <c r="E816" s="6">
        <v>112.87341437158133</v>
      </c>
      <c r="F816" s="11">
        <v>205.49268674950463</v>
      </c>
      <c r="G816" s="11">
        <v>208.06247345215684</v>
      </c>
      <c r="H816" s="11">
        <v>1.9925984962831766</v>
      </c>
      <c r="I816" s="11">
        <f t="shared" si="19"/>
        <v>106.65411763306386</v>
      </c>
    </row>
    <row r="817" spans="1:9" x14ac:dyDescent="0.25">
      <c r="A817" s="20"/>
      <c r="B817" s="3">
        <f>DATE(YEAR(siječanj!B817),MONTH(siječanj!B817)+6,DAY(siječanj!B817))</f>
        <v>43655</v>
      </c>
      <c r="C817" s="9">
        <v>8.4791666666666696</v>
      </c>
      <c r="D817">
        <v>0.94490025155043655</v>
      </c>
      <c r="E817" s="6">
        <v>113.07733456749651</v>
      </c>
      <c r="F817" s="11">
        <v>189.56191032947268</v>
      </c>
      <c r="G817" s="11">
        <v>205.86214467308895</v>
      </c>
      <c r="H817" s="11">
        <v>2.1241312391706493</v>
      </c>
      <c r="I817" s="11">
        <f t="shared" si="19"/>
        <v>106.84680187748033</v>
      </c>
    </row>
    <row r="818" spans="1:9" x14ac:dyDescent="0.25">
      <c r="A818" s="20"/>
      <c r="B818" s="3">
        <f>DATE(YEAR(siječanj!B818),MONTH(siječanj!B818)+6,DAY(siječanj!B818))</f>
        <v>43655</v>
      </c>
      <c r="C818" s="9">
        <v>8.4895833333333304</v>
      </c>
      <c r="D818">
        <v>0.94490025155043655</v>
      </c>
      <c r="E818" s="6">
        <v>112.31507896730062</v>
      </c>
      <c r="F818" s="11">
        <v>189.45278673568956</v>
      </c>
      <c r="G818" s="11">
        <v>199.40427881030854</v>
      </c>
      <c r="H818" s="11">
        <v>1.8815785382699859</v>
      </c>
      <c r="I818" s="11">
        <f t="shared" si="19"/>
        <v>106.12654636910951</v>
      </c>
    </row>
    <row r="819" spans="1:9" x14ac:dyDescent="0.25">
      <c r="A819" s="20"/>
      <c r="B819" s="3">
        <f>DATE(YEAR(siječanj!B819),MONTH(siječanj!B819)+6,DAY(siječanj!B819))</f>
        <v>43655</v>
      </c>
      <c r="C819" s="9">
        <v>8.5</v>
      </c>
      <c r="D819">
        <v>0.94490025155043655</v>
      </c>
      <c r="E819" s="6">
        <v>111.58015685871369</v>
      </c>
      <c r="F819" s="11">
        <v>184.27148901404325</v>
      </c>
      <c r="G819" s="11">
        <v>197.32612183626702</v>
      </c>
      <c r="H819" s="11">
        <v>1.9662859448422356</v>
      </c>
      <c r="I819" s="11">
        <f t="shared" si="19"/>
        <v>105.43211828383573</v>
      </c>
    </row>
    <row r="820" spans="1:9" x14ac:dyDescent="0.25">
      <c r="A820" s="20"/>
      <c r="B820" s="3">
        <f>DATE(YEAR(siječanj!B820),MONTH(siječanj!B820)+6,DAY(siječanj!B820))</f>
        <v>43655</v>
      </c>
      <c r="C820" s="9">
        <v>8.5104166666666696</v>
      </c>
      <c r="D820">
        <v>0.94490025155043655</v>
      </c>
      <c r="E820" s="6">
        <v>111.00942926568929</v>
      </c>
      <c r="F820" s="11">
        <v>183.30782682118215</v>
      </c>
      <c r="G820" s="11">
        <v>198.34492800008621</v>
      </c>
      <c r="H820" s="11">
        <v>1.9950476645693906</v>
      </c>
      <c r="I820" s="11">
        <f t="shared" si="19"/>
        <v>104.8928376376202</v>
      </c>
    </row>
    <row r="821" spans="1:9" x14ac:dyDescent="0.25">
      <c r="A821" s="20"/>
      <c r="B821" s="3">
        <f>DATE(YEAR(siječanj!B821),MONTH(siječanj!B821)+6,DAY(siječanj!B821))</f>
        <v>43655</v>
      </c>
      <c r="C821" s="9">
        <v>8.5208333333333304</v>
      </c>
      <c r="D821">
        <v>0.94490025155043655</v>
      </c>
      <c r="E821" s="6">
        <v>111.79685736783577</v>
      </c>
      <c r="F821" s="11">
        <v>182.75161315961194</v>
      </c>
      <c r="G821" s="11">
        <v>198.05720992720501</v>
      </c>
      <c r="H821" s="11">
        <v>2.1694958787138661</v>
      </c>
      <c r="I821" s="11">
        <f t="shared" si="19"/>
        <v>105.63687864941629</v>
      </c>
    </row>
    <row r="822" spans="1:9" x14ac:dyDescent="0.25">
      <c r="A822" s="20"/>
      <c r="B822" s="3">
        <f>DATE(YEAR(siječanj!B822),MONTH(siječanj!B822)+6,DAY(siječanj!B822))</f>
        <v>43655</v>
      </c>
      <c r="C822" s="9">
        <v>8.53125</v>
      </c>
      <c r="D822">
        <v>0.94490025155043655</v>
      </c>
      <c r="E822" s="6">
        <v>112.14087262734938</v>
      </c>
      <c r="F822" s="11">
        <v>183.38579747315259</v>
      </c>
      <c r="G822" s="11">
        <v>198.75786846023968</v>
      </c>
      <c r="H822" s="11">
        <v>2.5166694851936415</v>
      </c>
      <c r="I822" s="11">
        <f t="shared" si="19"/>
        <v>105.9619387546679</v>
      </c>
    </row>
    <row r="823" spans="1:9" x14ac:dyDescent="0.25">
      <c r="A823" s="20"/>
      <c r="B823" s="3">
        <f>DATE(YEAR(siječanj!B823),MONTH(siječanj!B823)+6,DAY(siječanj!B823))</f>
        <v>43655</v>
      </c>
      <c r="C823" s="9">
        <v>8.5416666666666696</v>
      </c>
      <c r="D823">
        <v>0.94490025155043655</v>
      </c>
      <c r="E823" s="6">
        <v>111.16118890874363</v>
      </c>
      <c r="F823" s="11">
        <v>185.89204802981345</v>
      </c>
      <c r="G823" s="11">
        <v>196.87796320686886</v>
      </c>
      <c r="H823" s="11">
        <v>2.210663516230666</v>
      </c>
      <c r="I823" s="11">
        <f t="shared" si="19"/>
        <v>105.03623536251744</v>
      </c>
    </row>
    <row r="824" spans="1:9" x14ac:dyDescent="0.25">
      <c r="A824" s="20"/>
      <c r="B824" s="3">
        <f>DATE(YEAR(siječanj!B824),MONTH(siječanj!B824)+6,DAY(siječanj!B824))</f>
        <v>43655</v>
      </c>
      <c r="C824" s="9">
        <v>8.5520833333333304</v>
      </c>
      <c r="D824">
        <v>0.94490025155043655</v>
      </c>
      <c r="E824" s="6">
        <v>110.73397902164291</v>
      </c>
      <c r="F824" s="11">
        <v>186.7979797517865</v>
      </c>
      <c r="G824" s="11">
        <v>188.74621878219145</v>
      </c>
      <c r="H824" s="11">
        <v>2.1323151430028511</v>
      </c>
      <c r="I824" s="11">
        <f t="shared" si="19"/>
        <v>104.63256463273115</v>
      </c>
    </row>
    <row r="825" spans="1:9" x14ac:dyDescent="0.25">
      <c r="A825" s="20"/>
      <c r="B825" s="3">
        <f>DATE(YEAR(siječanj!B825),MONTH(siječanj!B825)+6,DAY(siječanj!B825))</f>
        <v>43655</v>
      </c>
      <c r="C825" s="9">
        <v>8.5625</v>
      </c>
      <c r="D825">
        <v>0.94490025155043655</v>
      </c>
      <c r="E825" s="6">
        <v>110.70127928745559</v>
      </c>
      <c r="F825" s="11">
        <v>185.31409313070148</v>
      </c>
      <c r="G825" s="11">
        <v>184.62924530330906</v>
      </c>
      <c r="H825" s="11">
        <v>2.1352775561137491</v>
      </c>
      <c r="I825" s="11">
        <f t="shared" si="19"/>
        <v>104.60166664567193</v>
      </c>
    </row>
    <row r="826" spans="1:9" x14ac:dyDescent="0.25">
      <c r="A826" s="20"/>
      <c r="B826" s="3">
        <f>DATE(YEAR(siječanj!B826),MONTH(siječanj!B826)+6,DAY(siječanj!B826))</f>
        <v>43655</v>
      </c>
      <c r="C826" s="9">
        <v>8.5729166666666696</v>
      </c>
      <c r="D826">
        <v>0.94490025155043655</v>
      </c>
      <c r="E826" s="6">
        <v>111.66785412713237</v>
      </c>
      <c r="F826" s="11">
        <v>185.02711040055812</v>
      </c>
      <c r="G826" s="11">
        <v>186.453304831959</v>
      </c>
      <c r="H826" s="11">
        <v>1.9991526226896255</v>
      </c>
      <c r="I826" s="11">
        <f t="shared" si="19"/>
        <v>105.51498345482483</v>
      </c>
    </row>
    <row r="827" spans="1:9" x14ac:dyDescent="0.25">
      <c r="A827" s="20"/>
      <c r="B827" s="3">
        <f>DATE(YEAR(siječanj!B827),MONTH(siječanj!B827)+6,DAY(siječanj!B827))</f>
        <v>43655</v>
      </c>
      <c r="C827" s="9">
        <v>8.5833333333333304</v>
      </c>
      <c r="D827">
        <v>0.94490025155043655</v>
      </c>
      <c r="E827" s="6">
        <v>111.91417518352388</v>
      </c>
      <c r="F827" s="11">
        <v>184.75344854311206</v>
      </c>
      <c r="G827" s="11">
        <v>184.61241090602024</v>
      </c>
      <c r="H827" s="11">
        <v>2.0472465641465636</v>
      </c>
      <c r="I827" s="11">
        <f t="shared" si="19"/>
        <v>105.74773228297134</v>
      </c>
    </row>
    <row r="828" spans="1:9" x14ac:dyDescent="0.25">
      <c r="A828" s="20"/>
      <c r="B828" s="3">
        <f>DATE(YEAR(siječanj!B828),MONTH(siječanj!B828)+6,DAY(siječanj!B828))</f>
        <v>43655</v>
      </c>
      <c r="C828" s="9">
        <v>8.59375</v>
      </c>
      <c r="D828">
        <v>0.94490025155043655</v>
      </c>
      <c r="E828" s="6">
        <v>113.23440287967941</v>
      </c>
      <c r="F828" s="11">
        <v>185.14267970737282</v>
      </c>
      <c r="G828" s="11">
        <v>180.12041650708636</v>
      </c>
      <c r="H828" s="11">
        <v>2.3180227280186703</v>
      </c>
      <c r="I828" s="11">
        <f t="shared" si="19"/>
        <v>106.99521576517255</v>
      </c>
    </row>
    <row r="829" spans="1:9" x14ac:dyDescent="0.25">
      <c r="A829" s="20"/>
      <c r="B829" s="3">
        <f>DATE(YEAR(siječanj!B829),MONTH(siječanj!B829)+6,DAY(siječanj!B829))</f>
        <v>43655</v>
      </c>
      <c r="C829" s="9">
        <v>8.6041666666666696</v>
      </c>
      <c r="D829">
        <v>0.94490025155043655</v>
      </c>
      <c r="E829" s="6">
        <v>114.23923924732205</v>
      </c>
      <c r="F829" s="11">
        <v>182.03907690970604</v>
      </c>
      <c r="G829" s="11">
        <v>175.12530884516315</v>
      </c>
      <c r="H829" s="11">
        <v>2.4576413279687164</v>
      </c>
      <c r="I829" s="11">
        <f t="shared" si="19"/>
        <v>107.94468590172511</v>
      </c>
    </row>
    <row r="830" spans="1:9" x14ac:dyDescent="0.25">
      <c r="A830" s="20"/>
      <c r="B830" s="3">
        <f>DATE(YEAR(siječanj!B830),MONTH(siječanj!B830)+6,DAY(siječanj!B830))</f>
        <v>43655</v>
      </c>
      <c r="C830" s="9">
        <v>8.6145833333333304</v>
      </c>
      <c r="D830">
        <v>0.94490025155043655</v>
      </c>
      <c r="E830" s="6">
        <v>114.6157547192401</v>
      </c>
      <c r="F830" s="11">
        <v>180.27565263797553</v>
      </c>
      <c r="G830" s="11">
        <v>171.11749001574969</v>
      </c>
      <c r="H830" s="11">
        <v>2.2780566636684316</v>
      </c>
      <c r="I830" s="11">
        <f t="shared" si="19"/>
        <v>108.3004554658531</v>
      </c>
    </row>
    <row r="831" spans="1:9" x14ac:dyDescent="0.25">
      <c r="A831" s="20"/>
      <c r="B831" s="3">
        <f>DATE(YEAR(siječanj!B831),MONTH(siječanj!B831)+6,DAY(siječanj!B831))</f>
        <v>43655</v>
      </c>
      <c r="C831" s="9">
        <v>8.625</v>
      </c>
      <c r="D831">
        <v>0.94490025155043655</v>
      </c>
      <c r="E831" s="6">
        <v>114.88883055480564</v>
      </c>
      <c r="F831" s="11">
        <v>179.40794166643823</v>
      </c>
      <c r="G831" s="11">
        <v>169.59290132947589</v>
      </c>
      <c r="H831" s="11">
        <v>2.4634871164884662</v>
      </c>
      <c r="I831" s="11">
        <f t="shared" si="19"/>
        <v>108.55848489157133</v>
      </c>
    </row>
    <row r="832" spans="1:9" x14ac:dyDescent="0.25">
      <c r="A832" s="20"/>
      <c r="B832" s="3">
        <f>DATE(YEAR(siječanj!B832),MONTH(siječanj!B832)+6,DAY(siječanj!B832))</f>
        <v>43655</v>
      </c>
      <c r="C832" s="9">
        <v>8.6354166666666696</v>
      </c>
      <c r="D832">
        <v>0.94490025155043655</v>
      </c>
      <c r="E832" s="6">
        <v>115.26261228050453</v>
      </c>
      <c r="F832" s="11">
        <v>179.26644903429914</v>
      </c>
      <c r="G832" s="11">
        <v>164.76133297340365</v>
      </c>
      <c r="H832" s="11">
        <v>2.4065429533567535</v>
      </c>
      <c r="I832" s="11">
        <f t="shared" si="19"/>
        <v>108.91167133820916</v>
      </c>
    </row>
    <row r="833" spans="1:9" x14ac:dyDescent="0.25">
      <c r="A833" s="20"/>
      <c r="B833" s="3">
        <f>DATE(YEAR(siječanj!B833),MONTH(siječanj!B833)+6,DAY(siječanj!B833))</f>
        <v>43655</v>
      </c>
      <c r="C833" s="9">
        <v>8.6458333333333304</v>
      </c>
      <c r="D833">
        <v>0.94490025155043655</v>
      </c>
      <c r="E833" s="6">
        <v>115.97983154592779</v>
      </c>
      <c r="F833" s="11">
        <v>177.23005724407304</v>
      </c>
      <c r="G833" s="11">
        <v>164.33365338429343</v>
      </c>
      <c r="H833" s="11">
        <v>2.4144997488552256</v>
      </c>
      <c r="I833" s="11">
        <f t="shared" si="19"/>
        <v>109.58937200252443</v>
      </c>
    </row>
    <row r="834" spans="1:9" x14ac:dyDescent="0.25">
      <c r="A834" s="20"/>
      <c r="B834" s="3">
        <f>DATE(YEAR(siječanj!B834),MONTH(siječanj!B834)+6,DAY(siječanj!B834))</f>
        <v>43655</v>
      </c>
      <c r="C834" s="9">
        <v>8.65625</v>
      </c>
      <c r="D834">
        <v>0.94490025155043655</v>
      </c>
      <c r="E834" s="6">
        <v>115.88355186290821</v>
      </c>
      <c r="F834" s="11">
        <v>175.81744271017038</v>
      </c>
      <c r="G834" s="11">
        <v>160.66070017915715</v>
      </c>
      <c r="H834" s="11">
        <v>2.1560764774789858</v>
      </c>
      <c r="I834" s="11">
        <f t="shared" si="19"/>
        <v>109.49839730582002</v>
      </c>
    </row>
    <row r="835" spans="1:9" x14ac:dyDescent="0.25">
      <c r="A835" s="20"/>
      <c r="B835" s="3">
        <f>DATE(YEAR(siječanj!B835),MONTH(siječanj!B835)+6,DAY(siječanj!B835))</f>
        <v>43655</v>
      </c>
      <c r="C835" s="9">
        <v>8.6666666666666696</v>
      </c>
      <c r="D835">
        <v>0.94490025155043655</v>
      </c>
      <c r="E835" s="6">
        <v>115.10930212488873</v>
      </c>
      <c r="F835" s="11">
        <v>176.13583123388293</v>
      </c>
      <c r="G835" s="11">
        <v>162.46920575227674</v>
      </c>
      <c r="H835" s="11">
        <v>2.070041437607796</v>
      </c>
      <c r="I835" s="11">
        <f t="shared" si="19"/>
        <v>108.76680853360256</v>
      </c>
    </row>
    <row r="836" spans="1:9" x14ac:dyDescent="0.25">
      <c r="A836" s="20"/>
      <c r="B836" s="3">
        <f>DATE(YEAR(siječanj!B836),MONTH(siječanj!B836)+6,DAY(siječanj!B836))</f>
        <v>43655</v>
      </c>
      <c r="C836" s="9">
        <v>8.6770833333333304</v>
      </c>
      <c r="D836">
        <v>0.94490025155043655</v>
      </c>
      <c r="E836" s="6">
        <v>113.42558842408921</v>
      </c>
      <c r="F836" s="11">
        <v>170.26457732554098</v>
      </c>
      <c r="G836" s="11">
        <v>163.22113012273942</v>
      </c>
      <c r="H836" s="11">
        <v>2.1679231284908558</v>
      </c>
      <c r="I836" s="11">
        <f t="shared" ref="I836:I899" si="20">D836*E836</f>
        <v>107.17586703417818</v>
      </c>
    </row>
    <row r="837" spans="1:9" x14ac:dyDescent="0.25">
      <c r="A837" s="20"/>
      <c r="B837" s="3">
        <f>DATE(YEAR(siječanj!B837),MONTH(siječanj!B837)+6,DAY(siječanj!B837))</f>
        <v>43655</v>
      </c>
      <c r="C837" s="9">
        <v>8.6875</v>
      </c>
      <c r="D837">
        <v>0.94490025155043655</v>
      </c>
      <c r="E837" s="6">
        <v>114.16825515431809</v>
      </c>
      <c r="F837" s="11">
        <v>164.97891203124632</v>
      </c>
      <c r="G837" s="11">
        <v>160.78891695373926</v>
      </c>
      <c r="H837" s="11">
        <v>2.1329824613226651</v>
      </c>
      <c r="I837" s="11">
        <f t="shared" si="20"/>
        <v>107.87761301438958</v>
      </c>
    </row>
    <row r="838" spans="1:9" x14ac:dyDescent="0.25">
      <c r="A838" s="20"/>
      <c r="B838" s="3">
        <f>DATE(YEAR(siječanj!B838),MONTH(siječanj!B838)+6,DAY(siječanj!B838))</f>
        <v>43655</v>
      </c>
      <c r="C838" s="9">
        <v>8.6979166666666696</v>
      </c>
      <c r="D838">
        <v>0.94490025155043655</v>
      </c>
      <c r="E838" s="6">
        <v>114.1952392346456</v>
      </c>
      <c r="F838" s="11">
        <v>163.97478151678033</v>
      </c>
      <c r="G838" s="11">
        <v>160.16530970595889</v>
      </c>
      <c r="H838" s="11">
        <v>2.1055503758489325</v>
      </c>
      <c r="I838" s="11">
        <f t="shared" si="20"/>
        <v>107.90311027867891</v>
      </c>
    </row>
    <row r="839" spans="1:9" x14ac:dyDescent="0.25">
      <c r="A839" s="20"/>
      <c r="B839" s="3">
        <f>DATE(YEAR(siječanj!B839),MONTH(siječanj!B839)+6,DAY(siječanj!B839))</f>
        <v>43655</v>
      </c>
      <c r="C839" s="9">
        <v>8.7083333333333304</v>
      </c>
      <c r="D839">
        <v>0.94490025155043655</v>
      </c>
      <c r="E839" s="6">
        <v>115.20700029859357</v>
      </c>
      <c r="F839" s="11">
        <v>162.85628575148311</v>
      </c>
      <c r="G839" s="11">
        <v>166.36002672471</v>
      </c>
      <c r="H839" s="11">
        <v>1.8567717050769008</v>
      </c>
      <c r="I839" s="11">
        <f t="shared" si="20"/>
        <v>108.85912356251228</v>
      </c>
    </row>
    <row r="840" spans="1:9" x14ac:dyDescent="0.25">
      <c r="A840" s="20"/>
      <c r="B840" s="3">
        <f>DATE(YEAR(siječanj!B840),MONTH(siječanj!B840)+6,DAY(siječanj!B840))</f>
        <v>43655</v>
      </c>
      <c r="C840" s="9">
        <v>8.71875</v>
      </c>
      <c r="D840">
        <v>0.94490025155043655</v>
      </c>
      <c r="E840" s="6">
        <v>115.32037532561701</v>
      </c>
      <c r="F840" s="11">
        <v>162.85539876357527</v>
      </c>
      <c r="G840" s="11">
        <v>176.76040888722051</v>
      </c>
      <c r="H840" s="11">
        <v>1.8715787682451872</v>
      </c>
      <c r="I840" s="11">
        <f t="shared" si="20"/>
        <v>108.96625165406627</v>
      </c>
    </row>
    <row r="841" spans="1:9" x14ac:dyDescent="0.25">
      <c r="A841" s="20"/>
      <c r="B841" s="3">
        <f>DATE(YEAR(siječanj!B841),MONTH(siječanj!B841)+6,DAY(siječanj!B841))</f>
        <v>43655</v>
      </c>
      <c r="C841" s="9">
        <v>8.7291666666666696</v>
      </c>
      <c r="D841">
        <v>0.94490025155043655</v>
      </c>
      <c r="E841" s="6">
        <v>115.88838902533595</v>
      </c>
      <c r="F841" s="11">
        <v>163.59374997376705</v>
      </c>
      <c r="G841" s="11">
        <v>168.13765719436134</v>
      </c>
      <c r="H841" s="11">
        <v>1.885913606155674</v>
      </c>
      <c r="I841" s="11">
        <f t="shared" si="20"/>
        <v>109.50296794181479</v>
      </c>
    </row>
    <row r="842" spans="1:9" x14ac:dyDescent="0.25">
      <c r="A842" s="20"/>
      <c r="B842" s="3">
        <f>DATE(YEAR(siječanj!B842),MONTH(siječanj!B842)+6,DAY(siječanj!B842))</f>
        <v>43655</v>
      </c>
      <c r="C842" s="9">
        <v>8.7395833333333304</v>
      </c>
      <c r="D842">
        <v>0.94490025155043655</v>
      </c>
      <c r="E842" s="6">
        <v>117.1929339122988</v>
      </c>
      <c r="F842" s="11">
        <v>163.06460349070554</v>
      </c>
      <c r="G842" s="11">
        <v>163.25274378822508</v>
      </c>
      <c r="H842" s="11">
        <v>1.8411702629791808</v>
      </c>
      <c r="I842" s="11">
        <f t="shared" si="20"/>
        <v>110.73563273366481</v>
      </c>
    </row>
    <row r="843" spans="1:9" x14ac:dyDescent="0.25">
      <c r="A843" s="20"/>
      <c r="B843" s="3">
        <f>DATE(YEAR(siječanj!B843),MONTH(siječanj!B843)+6,DAY(siječanj!B843))</f>
        <v>43655</v>
      </c>
      <c r="C843" s="9">
        <v>8.75</v>
      </c>
      <c r="D843">
        <v>0.94490025155043655</v>
      </c>
      <c r="E843" s="6">
        <v>119.98759879721715</v>
      </c>
      <c r="F843" s="11">
        <v>161.05063122289192</v>
      </c>
      <c r="G843" s="11">
        <v>161.79259062404898</v>
      </c>
      <c r="H843" s="11">
        <v>1.8788402320610942</v>
      </c>
      <c r="I843" s="11">
        <f t="shared" si="20"/>
        <v>113.37631228642334</v>
      </c>
    </row>
    <row r="844" spans="1:9" x14ac:dyDescent="0.25">
      <c r="A844" s="20"/>
      <c r="B844" s="3">
        <f>DATE(YEAR(siječanj!B844),MONTH(siječanj!B844)+6,DAY(siječanj!B844))</f>
        <v>43655</v>
      </c>
      <c r="C844" s="9">
        <v>8.7604166666666696</v>
      </c>
      <c r="D844">
        <v>0.94490025155043655</v>
      </c>
      <c r="E844" s="6">
        <v>122.14222658937939</v>
      </c>
      <c r="F844" s="11">
        <v>160.5188960194659</v>
      </c>
      <c r="G844" s="11">
        <v>159.90233346066194</v>
      </c>
      <c r="H844" s="11">
        <v>2.5450740345457237</v>
      </c>
      <c r="I844" s="11">
        <f t="shared" si="20"/>
        <v>115.41222062923501</v>
      </c>
    </row>
    <row r="845" spans="1:9" x14ac:dyDescent="0.25">
      <c r="A845" s="20"/>
      <c r="B845" s="3">
        <f>DATE(YEAR(siječanj!B845),MONTH(siječanj!B845)+6,DAY(siječanj!B845))</f>
        <v>43655</v>
      </c>
      <c r="C845" s="9">
        <v>8.7708333333333304</v>
      </c>
      <c r="D845">
        <v>0.94490025155043655</v>
      </c>
      <c r="E845" s="6">
        <v>123.70182582947891</v>
      </c>
      <c r="F845" s="11">
        <v>159.50685887070838</v>
      </c>
      <c r="G845" s="11">
        <v>159.00081817027547</v>
      </c>
      <c r="H845" s="11">
        <v>4.5647034249289522</v>
      </c>
      <c r="I845" s="11">
        <f t="shared" si="20"/>
        <v>116.88588634352291</v>
      </c>
    </row>
    <row r="846" spans="1:9" x14ac:dyDescent="0.25">
      <c r="A846" s="20"/>
      <c r="B846" s="3">
        <f>DATE(YEAR(siječanj!B846),MONTH(siječanj!B846)+6,DAY(siječanj!B846))</f>
        <v>43655</v>
      </c>
      <c r="C846" s="9">
        <v>8.78125</v>
      </c>
      <c r="D846">
        <v>0.94490025155043655</v>
      </c>
      <c r="E846" s="6">
        <v>125.96003520632676</v>
      </c>
      <c r="F846" s="11">
        <v>158.90986383297758</v>
      </c>
      <c r="G846" s="11">
        <v>161.9906496763673</v>
      </c>
      <c r="H846" s="11">
        <v>11.049311670279964</v>
      </c>
      <c r="I846" s="11">
        <f t="shared" si="20"/>
        <v>119.01966895176001</v>
      </c>
    </row>
    <row r="847" spans="1:9" x14ac:dyDescent="0.25">
      <c r="A847" s="20"/>
      <c r="B847" s="3">
        <f>DATE(YEAR(siječanj!B847),MONTH(siječanj!B847)+6,DAY(siječanj!B847))</f>
        <v>43655</v>
      </c>
      <c r="C847" s="9">
        <v>8.7916666666666696</v>
      </c>
      <c r="D847">
        <v>0.94490025155043655</v>
      </c>
      <c r="E847" s="6">
        <v>129.21798570051115</v>
      </c>
      <c r="F847" s="11">
        <v>157.53699117356976</v>
      </c>
      <c r="G847" s="11">
        <v>163.40882923719352</v>
      </c>
      <c r="H847" s="11">
        <v>26.013597836050685</v>
      </c>
      <c r="I847" s="11">
        <f t="shared" si="20"/>
        <v>122.0981071932537</v>
      </c>
    </row>
    <row r="848" spans="1:9" x14ac:dyDescent="0.25">
      <c r="A848" s="20"/>
      <c r="B848" s="3">
        <f>DATE(YEAR(siječanj!B848),MONTH(siječanj!B848)+6,DAY(siječanj!B848))</f>
        <v>43655</v>
      </c>
      <c r="C848" s="9">
        <v>8.8020833333333304</v>
      </c>
      <c r="D848">
        <v>0.94490025155043655</v>
      </c>
      <c r="E848" s="6">
        <v>133.292859770755</v>
      </c>
      <c r="F848" s="11">
        <v>154.11634036785202</v>
      </c>
      <c r="G848" s="11">
        <v>159.09001157565345</v>
      </c>
      <c r="H848" s="11">
        <v>42.345904566030406</v>
      </c>
      <c r="I848" s="11">
        <f t="shared" si="20"/>
        <v>125.94845672726346</v>
      </c>
    </row>
    <row r="849" spans="1:9" x14ac:dyDescent="0.25">
      <c r="A849" s="20"/>
      <c r="B849" s="3">
        <f>DATE(YEAR(siječanj!B849),MONTH(siječanj!B849)+6,DAY(siječanj!B849))</f>
        <v>43655</v>
      </c>
      <c r="C849" s="9">
        <v>8.8125</v>
      </c>
      <c r="D849">
        <v>0.94490025155043655</v>
      </c>
      <c r="E849" s="6">
        <v>138.16595696498032</v>
      </c>
      <c r="F849" s="11">
        <v>153.39438037311538</v>
      </c>
      <c r="G849" s="11">
        <v>158.0298178413895</v>
      </c>
      <c r="H849" s="11">
        <v>63.225019184527518</v>
      </c>
      <c r="I849" s="11">
        <f t="shared" si="20"/>
        <v>130.55304749191669</v>
      </c>
    </row>
    <row r="850" spans="1:9" x14ac:dyDescent="0.25">
      <c r="A850" s="20"/>
      <c r="B850" s="3">
        <f>DATE(YEAR(siječanj!B850),MONTH(siječanj!B850)+6,DAY(siječanj!B850))</f>
        <v>43655</v>
      </c>
      <c r="C850" s="9">
        <v>8.8229166666666696</v>
      </c>
      <c r="D850">
        <v>0.94490025155043655</v>
      </c>
      <c r="E850" s="6">
        <v>141.78246497797784</v>
      </c>
      <c r="F850" s="11">
        <v>150.06990153231845</v>
      </c>
      <c r="G850" s="11">
        <v>159.0327730193018</v>
      </c>
      <c r="H850" s="11">
        <v>86.982492818989172</v>
      </c>
      <c r="I850" s="11">
        <f t="shared" si="20"/>
        <v>133.97028682313223</v>
      </c>
    </row>
    <row r="851" spans="1:9" x14ac:dyDescent="0.25">
      <c r="A851" s="20"/>
      <c r="B851" s="3">
        <f>DATE(YEAR(siječanj!B851),MONTH(siječanj!B851)+6,DAY(siječanj!B851))</f>
        <v>43655</v>
      </c>
      <c r="C851" s="9">
        <v>8.8333333333333304</v>
      </c>
      <c r="D851">
        <v>0.94490025155043655</v>
      </c>
      <c r="E851" s="6">
        <v>147.76839144195986</v>
      </c>
      <c r="F851" s="11">
        <v>144.38310900064616</v>
      </c>
      <c r="G851" s="11">
        <v>152.3344610666804</v>
      </c>
      <c r="H851" s="11">
        <v>129.51990073469312</v>
      </c>
      <c r="I851" s="11">
        <f t="shared" si="20"/>
        <v>139.62639024471125</v>
      </c>
    </row>
    <row r="852" spans="1:9" x14ac:dyDescent="0.25">
      <c r="A852" s="20"/>
      <c r="B852" s="3">
        <f>DATE(YEAR(siječanj!B852),MONTH(siječanj!B852)+6,DAY(siječanj!B852))</f>
        <v>43655</v>
      </c>
      <c r="C852" s="9">
        <v>8.84375</v>
      </c>
      <c r="D852">
        <v>0.94490025155043655</v>
      </c>
      <c r="E852" s="6">
        <v>152.12553225417568</v>
      </c>
      <c r="F852" s="11">
        <v>125.40788906693592</v>
      </c>
      <c r="G852" s="11">
        <v>139.02292833647957</v>
      </c>
      <c r="H852" s="11">
        <v>197.7438584801499</v>
      </c>
      <c r="I852" s="11">
        <f t="shared" si="20"/>
        <v>143.74345369421465</v>
      </c>
    </row>
    <row r="853" spans="1:9" x14ac:dyDescent="0.25">
      <c r="A853" s="20"/>
      <c r="B853" s="3">
        <f>DATE(YEAR(siječanj!B853),MONTH(siječanj!B853)+6,DAY(siječanj!B853))</f>
        <v>43655</v>
      </c>
      <c r="C853" s="9">
        <v>8.8541666666666696</v>
      </c>
      <c r="D853">
        <v>0.94490025155043655</v>
      </c>
      <c r="E853" s="6">
        <v>155.73060498887077</v>
      </c>
      <c r="F853" s="11">
        <v>118.28507916656201</v>
      </c>
      <c r="G853" s="11">
        <v>130.60920173632812</v>
      </c>
      <c r="H853" s="11">
        <v>228.86664746909915</v>
      </c>
      <c r="I853" s="11">
        <f t="shared" si="20"/>
        <v>147.14988782808567</v>
      </c>
    </row>
    <row r="854" spans="1:9" x14ac:dyDescent="0.25">
      <c r="A854" s="20"/>
      <c r="B854" s="3">
        <f>DATE(YEAR(siječanj!B854),MONTH(siječanj!B854)+6,DAY(siječanj!B854))</f>
        <v>43655</v>
      </c>
      <c r="C854" s="9">
        <v>8.8645833333333304</v>
      </c>
      <c r="D854">
        <v>0.94490025155043655</v>
      </c>
      <c r="E854" s="6">
        <v>156.47549127485348</v>
      </c>
      <c r="F854" s="11">
        <v>116.38724211187531</v>
      </c>
      <c r="G854" s="11">
        <v>128.19851122785795</v>
      </c>
      <c r="H854" s="11">
        <v>229.79496729013968</v>
      </c>
      <c r="I854" s="11">
        <f t="shared" si="20"/>
        <v>147.85373106708718</v>
      </c>
    </row>
    <row r="855" spans="1:9" x14ac:dyDescent="0.25">
      <c r="A855" s="20"/>
      <c r="B855" s="3">
        <f>DATE(YEAR(siječanj!B855),MONTH(siječanj!B855)+6,DAY(siječanj!B855))</f>
        <v>43655</v>
      </c>
      <c r="C855" s="9">
        <v>8.875</v>
      </c>
      <c r="D855">
        <v>0.94490025155043655</v>
      </c>
      <c r="E855" s="6">
        <v>156.27649162360373</v>
      </c>
      <c r="F855" s="11">
        <v>113.14581905281905</v>
      </c>
      <c r="G855" s="11">
        <v>123.27579067149193</v>
      </c>
      <c r="H855" s="11">
        <v>231.15388251097744</v>
      </c>
      <c r="I855" s="11">
        <f t="shared" si="20"/>
        <v>147.66569624656285</v>
      </c>
    </row>
    <row r="856" spans="1:9" x14ac:dyDescent="0.25">
      <c r="A856" s="20"/>
      <c r="B856" s="3">
        <f>DATE(YEAR(siječanj!B856),MONTH(siječanj!B856)+6,DAY(siječanj!B856))</f>
        <v>43655</v>
      </c>
      <c r="C856" s="9">
        <v>8.8854166666666696</v>
      </c>
      <c r="D856">
        <v>0.94490025155043655</v>
      </c>
      <c r="E856" s="6">
        <v>160.51270734570861</v>
      </c>
      <c r="F856" s="11">
        <v>110.33264659892833</v>
      </c>
      <c r="G856" s="11">
        <v>109.67331267350757</v>
      </c>
      <c r="H856" s="11">
        <v>238.23902521934448</v>
      </c>
      <c r="I856" s="11">
        <f t="shared" si="20"/>
        <v>151.66849754800165</v>
      </c>
    </row>
    <row r="857" spans="1:9" x14ac:dyDescent="0.25">
      <c r="A857" s="20"/>
      <c r="B857" s="3">
        <f>DATE(YEAR(siječanj!B857),MONTH(siječanj!B857)+6,DAY(siječanj!B857))</f>
        <v>43655</v>
      </c>
      <c r="C857" s="9">
        <v>8.8958333333333304</v>
      </c>
      <c r="D857">
        <v>0.94490025155043655</v>
      </c>
      <c r="E857" s="6">
        <v>163.36129969280884</v>
      </c>
      <c r="F857" s="11">
        <v>107.74500185778396</v>
      </c>
      <c r="G857" s="11">
        <v>101.33276392194288</v>
      </c>
      <c r="H857" s="11">
        <v>243.89637985359644</v>
      </c>
      <c r="I857" s="11">
        <f t="shared" si="20"/>
        <v>154.36013317334132</v>
      </c>
    </row>
    <row r="858" spans="1:9" x14ac:dyDescent="0.25">
      <c r="A858" s="20"/>
      <c r="B858" s="3">
        <f>DATE(YEAR(siječanj!B858),MONTH(siječanj!B858)+6,DAY(siječanj!B858))</f>
        <v>43655</v>
      </c>
      <c r="C858" s="9">
        <v>8.90625</v>
      </c>
      <c r="D858">
        <v>0.94490025155043655</v>
      </c>
      <c r="E858" s="6">
        <v>161.47365090640886</v>
      </c>
      <c r="F858" s="11">
        <v>104.40760750980417</v>
      </c>
      <c r="G858" s="11">
        <v>103.58758974726506</v>
      </c>
      <c r="H858" s="11">
        <v>244.63735230742301</v>
      </c>
      <c r="I858" s="11">
        <f t="shared" si="20"/>
        <v>152.57649336023312</v>
      </c>
    </row>
    <row r="859" spans="1:9" x14ac:dyDescent="0.25">
      <c r="A859" s="20"/>
      <c r="B859" s="3">
        <f>DATE(YEAR(siječanj!B859),MONTH(siječanj!B859)+6,DAY(siječanj!B859))</f>
        <v>43655</v>
      </c>
      <c r="C859" s="9">
        <v>8.9166666666666696</v>
      </c>
      <c r="D859">
        <v>0.94490025155043655</v>
      </c>
      <c r="E859" s="6">
        <v>157.5211978433247</v>
      </c>
      <c r="F859" s="11">
        <v>102.81807300320837</v>
      </c>
      <c r="G859" s="11">
        <v>92.492509728871511</v>
      </c>
      <c r="H859" s="11">
        <v>241.62417998369742</v>
      </c>
      <c r="I859" s="11">
        <f t="shared" si="20"/>
        <v>148.8418194666836</v>
      </c>
    </row>
    <row r="860" spans="1:9" x14ac:dyDescent="0.25">
      <c r="A860" s="20"/>
      <c r="B860" s="3">
        <f>DATE(YEAR(siječanj!B860),MONTH(siječanj!B860)+6,DAY(siječanj!B860))</f>
        <v>43655</v>
      </c>
      <c r="C860" s="9">
        <v>8.9270833333333304</v>
      </c>
      <c r="D860">
        <v>0.94490025155043655</v>
      </c>
      <c r="E860" s="6">
        <v>150.93705246404528</v>
      </c>
      <c r="F860" s="11">
        <v>100.44430472641018</v>
      </c>
      <c r="G860" s="11">
        <v>87.974753965655395</v>
      </c>
      <c r="H860" s="11">
        <v>242.3961432205443</v>
      </c>
      <c r="I860" s="11">
        <f t="shared" si="20"/>
        <v>142.62045884155782</v>
      </c>
    </row>
    <row r="861" spans="1:9" x14ac:dyDescent="0.25">
      <c r="A861" s="20"/>
      <c r="B861" s="3">
        <f>DATE(YEAR(siječanj!B861),MONTH(siječanj!B861)+6,DAY(siječanj!B861))</f>
        <v>43655</v>
      </c>
      <c r="C861" s="9">
        <v>8.9375</v>
      </c>
      <c r="D861">
        <v>0.94490025155043655</v>
      </c>
      <c r="E861" s="6">
        <v>141.74711686510034</v>
      </c>
      <c r="F861" s="11">
        <v>97.426591255565214</v>
      </c>
      <c r="G861" s="11">
        <v>83.751632266385982</v>
      </c>
      <c r="H861" s="11">
        <v>241.57956870351677</v>
      </c>
      <c r="I861" s="11">
        <f t="shared" si="20"/>
        <v>133.93688638238243</v>
      </c>
    </row>
    <row r="862" spans="1:9" x14ac:dyDescent="0.25">
      <c r="A862" s="20"/>
      <c r="B862" s="3">
        <f>DATE(YEAR(siječanj!B862),MONTH(siječanj!B862)+6,DAY(siječanj!B862))</f>
        <v>43655</v>
      </c>
      <c r="C862" s="9">
        <v>8.9479166666666696</v>
      </c>
      <c r="D862">
        <v>0.94490025155043655</v>
      </c>
      <c r="E862" s="6">
        <v>130.550739592578</v>
      </c>
      <c r="F862" s="11">
        <v>93.147729480019862</v>
      </c>
      <c r="G862" s="11">
        <v>81.18834440891014</v>
      </c>
      <c r="H862" s="11">
        <v>238.88733547205481</v>
      </c>
      <c r="I862" s="11">
        <f t="shared" si="20"/>
        <v>123.35742668112249</v>
      </c>
    </row>
    <row r="863" spans="1:9" x14ac:dyDescent="0.25">
      <c r="A863" s="20"/>
      <c r="B863" s="3">
        <f>DATE(YEAR(siječanj!B863),MONTH(siječanj!B863)+6,DAY(siječanj!B863))</f>
        <v>43655</v>
      </c>
      <c r="C863" s="9">
        <v>8.9583333333333304</v>
      </c>
      <c r="D863">
        <v>0.94490025155043655</v>
      </c>
      <c r="E863" s="6">
        <v>119.20402017504088</v>
      </c>
      <c r="F863" s="11">
        <v>89.780863855084348</v>
      </c>
      <c r="G863" s="11">
        <v>79.55609826682236</v>
      </c>
      <c r="H863" s="11">
        <v>239.11930412422188</v>
      </c>
      <c r="I863" s="11">
        <f t="shared" si="20"/>
        <v>112.63590864921945</v>
      </c>
    </row>
    <row r="864" spans="1:9" x14ac:dyDescent="0.25">
      <c r="A864" s="20"/>
      <c r="B864" s="3">
        <f>DATE(YEAR(siječanj!B864),MONTH(siječanj!B864)+6,DAY(siječanj!B864))</f>
        <v>43655</v>
      </c>
      <c r="C864" s="9">
        <v>8.96875</v>
      </c>
      <c r="D864">
        <v>0.94490025155043655</v>
      </c>
      <c r="E864" s="6">
        <v>109.10236035908898</v>
      </c>
      <c r="F864" s="11">
        <v>86.602958762676792</v>
      </c>
      <c r="G864" s="11">
        <v>77.17526332512243</v>
      </c>
      <c r="H864" s="11">
        <v>239.97803775171215</v>
      </c>
      <c r="I864" s="11">
        <f t="shared" si="20"/>
        <v>103.09084774804955</v>
      </c>
    </row>
    <row r="865" spans="1:9" x14ac:dyDescent="0.25">
      <c r="A865" s="20"/>
      <c r="B865" s="3">
        <f>DATE(YEAR(siječanj!B865),MONTH(siječanj!B865)+6,DAY(siječanj!B865))</f>
        <v>43655</v>
      </c>
      <c r="C865" s="9">
        <v>8.9791666666666696</v>
      </c>
      <c r="D865">
        <v>0.94490025155043655</v>
      </c>
      <c r="E865" s="6">
        <v>99.335182433482586</v>
      </c>
      <c r="F865" s="11">
        <v>84.332129245426543</v>
      </c>
      <c r="G865" s="11">
        <v>78.412856444836407</v>
      </c>
      <c r="H865" s="11">
        <v>239.43628432804246</v>
      </c>
      <c r="I865" s="11">
        <f t="shared" si="20"/>
        <v>93.861838869206196</v>
      </c>
    </row>
    <row r="866" spans="1:9" ht="15.75" thickBot="1" x14ac:dyDescent="0.3">
      <c r="A866" s="20"/>
      <c r="B866" s="3">
        <f>DATE(YEAR(siječanj!B866),MONTH(siječanj!B866)+6,DAY(siječanj!B866))</f>
        <v>43655</v>
      </c>
      <c r="C866" s="9">
        <v>8.9895833333333304</v>
      </c>
      <c r="D866">
        <v>0.94490025155043655</v>
      </c>
      <c r="E866" s="6">
        <v>91.084414726824733</v>
      </c>
      <c r="F866" s="11">
        <v>82.382236837053924</v>
      </c>
      <c r="G866" s="11">
        <v>75.445458760024351</v>
      </c>
      <c r="H866" s="11">
        <v>239.79772674093482</v>
      </c>
      <c r="I866" s="11">
        <f t="shared" si="20"/>
        <v>86.065686387700978</v>
      </c>
    </row>
    <row r="867" spans="1:9" x14ac:dyDescent="0.25">
      <c r="A867" s="19">
        <f t="shared" ref="A867" si="21">A771+1</f>
        <v>191</v>
      </c>
      <c r="B867" s="3">
        <f>DATE(YEAR(siječanj!B867),MONTH(siječanj!B867)+6,DAY(siječanj!B867))</f>
        <v>43656</v>
      </c>
      <c r="C867" s="9">
        <v>9</v>
      </c>
      <c r="D867">
        <v>0.94580440169263547</v>
      </c>
      <c r="E867" s="6">
        <v>82.323564122681304</v>
      </c>
      <c r="F867" s="11">
        <v>77.802802552831622</v>
      </c>
      <c r="G867" s="11">
        <v>72.317223140218559</v>
      </c>
      <c r="H867" s="11">
        <v>239.8771696362644</v>
      </c>
      <c r="I867" s="11">
        <f t="shared" si="20"/>
        <v>77.861989310257897</v>
      </c>
    </row>
    <row r="868" spans="1:9" x14ac:dyDescent="0.25">
      <c r="A868" s="20"/>
      <c r="B868" s="3">
        <f>DATE(YEAR(siječanj!B868),MONTH(siječanj!B868)+6,DAY(siječanj!B868))</f>
        <v>43656</v>
      </c>
      <c r="C868" s="9">
        <v>9.0104166666666696</v>
      </c>
      <c r="D868">
        <v>0.94580440169263547</v>
      </c>
      <c r="E868" s="6">
        <v>77.42309968689375</v>
      </c>
      <c r="F868" s="11">
        <v>76.064799916432406</v>
      </c>
      <c r="G868" s="11">
        <v>70.517893397380874</v>
      </c>
      <c r="H868" s="11">
        <v>239.62272126096707</v>
      </c>
      <c r="I868" s="11">
        <f t="shared" si="20"/>
        <v>73.22710847655182</v>
      </c>
    </row>
    <row r="869" spans="1:9" x14ac:dyDescent="0.25">
      <c r="A869" s="20"/>
      <c r="B869" s="3">
        <f>DATE(YEAR(siječanj!B869),MONTH(siječanj!B869)+6,DAY(siječanj!B869))</f>
        <v>43656</v>
      </c>
      <c r="C869" s="9">
        <v>9.0208333333333304</v>
      </c>
      <c r="D869">
        <v>0.94580440169263547</v>
      </c>
      <c r="E869" s="6">
        <v>72.595231400704137</v>
      </c>
      <c r="F869" s="11">
        <v>74.679417115356202</v>
      </c>
      <c r="G869" s="11">
        <v>70.440914362758718</v>
      </c>
      <c r="H869" s="11">
        <v>239.85673388813768</v>
      </c>
      <c r="I869" s="11">
        <f t="shared" si="20"/>
        <v>68.660889400681398</v>
      </c>
    </row>
    <row r="870" spans="1:9" x14ac:dyDescent="0.25">
      <c r="A870" s="20"/>
      <c r="B870" s="3">
        <f>DATE(YEAR(siječanj!B870),MONTH(siječanj!B870)+6,DAY(siječanj!B870))</f>
        <v>43656</v>
      </c>
      <c r="C870" s="9">
        <v>9.03125</v>
      </c>
      <c r="D870">
        <v>0.94580440169263547</v>
      </c>
      <c r="E870" s="6">
        <v>68.792220152997544</v>
      </c>
      <c r="F870" s="11">
        <v>72.447185619416501</v>
      </c>
      <c r="G870" s="11">
        <v>69.425307296373731</v>
      </c>
      <c r="H870" s="11">
        <v>240.12886469819423</v>
      </c>
      <c r="I870" s="11">
        <f t="shared" si="20"/>
        <v>65.063984622913907</v>
      </c>
    </row>
    <row r="871" spans="1:9" x14ac:dyDescent="0.25">
      <c r="A871" s="20"/>
      <c r="B871" s="3">
        <f>DATE(YEAR(siječanj!B871),MONTH(siječanj!B871)+6,DAY(siječanj!B871))</f>
        <v>43656</v>
      </c>
      <c r="C871" s="9">
        <v>9.0416666666666696</v>
      </c>
      <c r="D871">
        <v>0.94580440169263547</v>
      </c>
      <c r="E871" s="6">
        <v>66.178194944721213</v>
      </c>
      <c r="F871" s="11">
        <v>71.846634603014479</v>
      </c>
      <c r="G871" s="11">
        <v>68.0630738083686</v>
      </c>
      <c r="H871" s="11">
        <v>239.97808477414247</v>
      </c>
      <c r="I871" s="11">
        <f t="shared" si="20"/>
        <v>62.591628074790641</v>
      </c>
    </row>
    <row r="872" spans="1:9" x14ac:dyDescent="0.25">
      <c r="A872" s="20"/>
      <c r="B872" s="3">
        <f>DATE(YEAR(siječanj!B872),MONTH(siječanj!B872)+6,DAY(siječanj!B872))</f>
        <v>43656</v>
      </c>
      <c r="C872" s="9">
        <v>9.0520833333333304</v>
      </c>
      <c r="D872">
        <v>0.94580440169263547</v>
      </c>
      <c r="E872" s="6">
        <v>63.924406811758679</v>
      </c>
      <c r="F872" s="11">
        <v>70.287683118399158</v>
      </c>
      <c r="G872" s="11">
        <v>67.111757762817021</v>
      </c>
      <c r="H872" s="11">
        <v>239.61856627898476</v>
      </c>
      <c r="I872" s="11">
        <f t="shared" si="20"/>
        <v>60.459985338152052</v>
      </c>
    </row>
    <row r="873" spans="1:9" x14ac:dyDescent="0.25">
      <c r="A873" s="20"/>
      <c r="B873" s="3">
        <f>DATE(YEAR(siječanj!B873),MONTH(siječanj!B873)+6,DAY(siječanj!B873))</f>
        <v>43656</v>
      </c>
      <c r="C873" s="9">
        <v>9.0625</v>
      </c>
      <c r="D873">
        <v>0.94580440169263547</v>
      </c>
      <c r="E873" s="6">
        <v>62.269519541679841</v>
      </c>
      <c r="F873" s="11">
        <v>69.339954599719476</v>
      </c>
      <c r="G873" s="11">
        <v>65.691390613406512</v>
      </c>
      <c r="H873" s="11">
        <v>239.84209290419142</v>
      </c>
      <c r="I873" s="11">
        <f t="shared" si="20"/>
        <v>58.894785673806375</v>
      </c>
    </row>
    <row r="874" spans="1:9" x14ac:dyDescent="0.25">
      <c r="A874" s="20"/>
      <c r="B874" s="3">
        <f>DATE(YEAR(siječanj!B874),MONTH(siječanj!B874)+6,DAY(siječanj!B874))</f>
        <v>43656</v>
      </c>
      <c r="C874" s="9">
        <v>9.0729166666666696</v>
      </c>
      <c r="D874">
        <v>0.94580440169263547</v>
      </c>
      <c r="E874" s="6">
        <v>60.853591867585322</v>
      </c>
      <c r="F874" s="11">
        <v>69.048641281555533</v>
      </c>
      <c r="G874" s="11">
        <v>65.298110353043398</v>
      </c>
      <c r="H874" s="11">
        <v>239.41890403741007</v>
      </c>
      <c r="I874" s="11">
        <f t="shared" si="20"/>
        <v>57.555595047169362</v>
      </c>
    </row>
    <row r="875" spans="1:9" x14ac:dyDescent="0.25">
      <c r="A875" s="20"/>
      <c r="B875" s="3">
        <f>DATE(YEAR(siječanj!B875),MONTH(siječanj!B875)+6,DAY(siječanj!B875))</f>
        <v>43656</v>
      </c>
      <c r="C875" s="9">
        <v>9.0833333333333304</v>
      </c>
      <c r="D875">
        <v>0.94580440169263547</v>
      </c>
      <c r="E875" s="6">
        <v>60.558996466193577</v>
      </c>
      <c r="F875" s="11">
        <v>69.648758837803513</v>
      </c>
      <c r="G875" s="11">
        <v>65.221488557657949</v>
      </c>
      <c r="H875" s="11">
        <v>239.60494278039269</v>
      </c>
      <c r="I875" s="11">
        <f t="shared" si="20"/>
        <v>57.276965419814644</v>
      </c>
    </row>
    <row r="876" spans="1:9" x14ac:dyDescent="0.25">
      <c r="A876" s="20"/>
      <c r="B876" s="3">
        <f>DATE(YEAR(siječanj!B876),MONTH(siječanj!B876)+6,DAY(siječanj!B876))</f>
        <v>43656</v>
      </c>
      <c r="C876" s="9">
        <v>9.09375</v>
      </c>
      <c r="D876">
        <v>0.94580440169263547</v>
      </c>
      <c r="E876" s="6">
        <v>60.039235273269782</v>
      </c>
      <c r="F876" s="11">
        <v>70.741186791058283</v>
      </c>
      <c r="G876" s="11">
        <v>66.014599802364955</v>
      </c>
      <c r="H876" s="11">
        <v>239.70763176441926</v>
      </c>
      <c r="I876" s="11">
        <f t="shared" si="20"/>
        <v>56.785372995718298</v>
      </c>
    </row>
    <row r="877" spans="1:9" x14ac:dyDescent="0.25">
      <c r="A877" s="20"/>
      <c r="B877" s="3">
        <f>DATE(YEAR(siječanj!B877),MONTH(siječanj!B877)+6,DAY(siječanj!B877))</f>
        <v>43656</v>
      </c>
      <c r="C877" s="9">
        <v>9.1041666666666696</v>
      </c>
      <c r="D877">
        <v>0.94580440169263547</v>
      </c>
      <c r="E877" s="6">
        <v>59.258012199306329</v>
      </c>
      <c r="F877" s="11">
        <v>70.179896026757717</v>
      </c>
      <c r="G877" s="11">
        <v>65.779395897278178</v>
      </c>
      <c r="H877" s="11">
        <v>239.85277600017187</v>
      </c>
      <c r="I877" s="11">
        <f t="shared" si="20"/>
        <v>56.046488773659817</v>
      </c>
    </row>
    <row r="878" spans="1:9" x14ac:dyDescent="0.25">
      <c r="A878" s="20"/>
      <c r="B878" s="3">
        <f>DATE(YEAR(siječanj!B878),MONTH(siječanj!B878)+6,DAY(siječanj!B878))</f>
        <v>43656</v>
      </c>
      <c r="C878" s="9">
        <v>9.1145833333333304</v>
      </c>
      <c r="D878">
        <v>0.94580440169263547</v>
      </c>
      <c r="E878" s="6">
        <v>58.944238883261569</v>
      </c>
      <c r="F878" s="11">
        <v>68.764985759446532</v>
      </c>
      <c r="G878" s="11">
        <v>64.861636256432035</v>
      </c>
      <c r="H878" s="11">
        <v>239.83434720939081</v>
      </c>
      <c r="I878" s="11">
        <f t="shared" si="20"/>
        <v>55.749720590210991</v>
      </c>
    </row>
    <row r="879" spans="1:9" x14ac:dyDescent="0.25">
      <c r="A879" s="20"/>
      <c r="B879" s="3">
        <f>DATE(YEAR(siječanj!B879),MONTH(siječanj!B879)+6,DAY(siječanj!B879))</f>
        <v>43656</v>
      </c>
      <c r="C879" s="9">
        <v>9.125</v>
      </c>
      <c r="D879">
        <v>0.94580440169263547</v>
      </c>
      <c r="E879" s="6">
        <v>58.736195237166882</v>
      </c>
      <c r="F879" s="11">
        <v>67.865925183619254</v>
      </c>
      <c r="G879" s="11">
        <v>63.678793060184837</v>
      </c>
      <c r="H879" s="11">
        <v>239.6321257470334</v>
      </c>
      <c r="I879" s="11">
        <f t="shared" si="20"/>
        <v>55.552951993990447</v>
      </c>
    </row>
    <row r="880" spans="1:9" x14ac:dyDescent="0.25">
      <c r="A880" s="20"/>
      <c r="B880" s="3">
        <f>DATE(YEAR(siječanj!B880),MONTH(siječanj!B880)+6,DAY(siječanj!B880))</f>
        <v>43656</v>
      </c>
      <c r="C880" s="9">
        <v>9.1354166666666696</v>
      </c>
      <c r="D880">
        <v>0.94580440169263547</v>
      </c>
      <c r="E880" s="6">
        <v>58.670390769352352</v>
      </c>
      <c r="F880" s="11">
        <v>66.627653942605065</v>
      </c>
      <c r="G880" s="11">
        <v>63.530687292143959</v>
      </c>
      <c r="H880" s="11">
        <v>239.48584296818038</v>
      </c>
      <c r="I880" s="11">
        <f t="shared" si="20"/>
        <v>55.490713838680421</v>
      </c>
    </row>
    <row r="881" spans="1:9" x14ac:dyDescent="0.25">
      <c r="A881" s="20"/>
      <c r="B881" s="3">
        <f>DATE(YEAR(siječanj!B881),MONTH(siječanj!B881)+6,DAY(siječanj!B881))</f>
        <v>43656</v>
      </c>
      <c r="C881" s="9">
        <v>9.1458333333333304</v>
      </c>
      <c r="D881">
        <v>0.94580440169263547</v>
      </c>
      <c r="E881" s="6">
        <v>59.150194002832976</v>
      </c>
      <c r="F881" s="11">
        <v>66.527163430223524</v>
      </c>
      <c r="G881" s="11">
        <v>63.768359760495542</v>
      </c>
      <c r="H881" s="11">
        <v>239.31170290102617</v>
      </c>
      <c r="I881" s="11">
        <f t="shared" si="20"/>
        <v>55.944513848852758</v>
      </c>
    </row>
    <row r="882" spans="1:9" x14ac:dyDescent="0.25">
      <c r="A882" s="20"/>
      <c r="B882" s="3">
        <f>DATE(YEAR(siječanj!B882),MONTH(siječanj!B882)+6,DAY(siječanj!B882))</f>
        <v>43656</v>
      </c>
      <c r="C882" s="9">
        <v>9.15625</v>
      </c>
      <c r="D882">
        <v>0.94580440169263547</v>
      </c>
      <c r="E882" s="6">
        <v>60.358297405529399</v>
      </c>
      <c r="F882" s="11">
        <v>65.75473743569917</v>
      </c>
      <c r="G882" s="11">
        <v>62.889767990117804</v>
      </c>
      <c r="H882" s="11">
        <v>239.37927913579907</v>
      </c>
      <c r="I882" s="11">
        <f t="shared" si="20"/>
        <v>57.087143364822886</v>
      </c>
    </row>
    <row r="883" spans="1:9" x14ac:dyDescent="0.25">
      <c r="A883" s="20"/>
      <c r="B883" s="3">
        <f>DATE(YEAR(siječanj!B883),MONTH(siječanj!B883)+6,DAY(siječanj!B883))</f>
        <v>43656</v>
      </c>
      <c r="C883" s="9">
        <v>9.1666666666666696</v>
      </c>
      <c r="D883">
        <v>0.94580440169263547</v>
      </c>
      <c r="E883" s="6">
        <v>62.509323879142926</v>
      </c>
      <c r="F883" s="11">
        <v>65.429541982159989</v>
      </c>
      <c r="G883" s="11">
        <v>63.157336164479716</v>
      </c>
      <c r="H883" s="11">
        <v>232.68376428516061</v>
      </c>
      <c r="I883" s="11">
        <f t="shared" si="20"/>
        <v>59.121593671723943</v>
      </c>
    </row>
    <row r="884" spans="1:9" x14ac:dyDescent="0.25">
      <c r="A884" s="20"/>
      <c r="B884" s="3">
        <f>DATE(YEAR(siječanj!B884),MONTH(siječanj!B884)+6,DAY(siječanj!B884))</f>
        <v>43656</v>
      </c>
      <c r="C884" s="9">
        <v>9.1770833333333304</v>
      </c>
      <c r="D884">
        <v>0.94580440169263547</v>
      </c>
      <c r="E884" s="6">
        <v>64.702099045017135</v>
      </c>
      <c r="F884" s="11">
        <v>64.400527644035336</v>
      </c>
      <c r="G884" s="11">
        <v>60.999695467235121</v>
      </c>
      <c r="H884" s="11">
        <v>173.01361181987113</v>
      </c>
      <c r="I884" s="11">
        <f t="shared" si="20"/>
        <v>61.195530075530073</v>
      </c>
    </row>
    <row r="885" spans="1:9" x14ac:dyDescent="0.25">
      <c r="A885" s="20"/>
      <c r="B885" s="3">
        <f>DATE(YEAR(siječanj!B885),MONTH(siječanj!B885)+6,DAY(siječanj!B885))</f>
        <v>43656</v>
      </c>
      <c r="C885" s="9">
        <v>9.1875</v>
      </c>
      <c r="D885">
        <v>0.94580440169263547</v>
      </c>
      <c r="E885" s="6">
        <v>67.242973214757015</v>
      </c>
      <c r="F885" s="11">
        <v>63.984654734380008</v>
      </c>
      <c r="G885" s="11">
        <v>59.996270660213888</v>
      </c>
      <c r="H885" s="11">
        <v>104.52440254586757</v>
      </c>
      <c r="I885" s="11">
        <f t="shared" si="20"/>
        <v>63.598700049417168</v>
      </c>
    </row>
    <row r="886" spans="1:9" x14ac:dyDescent="0.25">
      <c r="A886" s="20"/>
      <c r="B886" s="3">
        <f>DATE(YEAR(siječanj!B886),MONTH(siječanj!B886)+6,DAY(siječanj!B886))</f>
        <v>43656</v>
      </c>
      <c r="C886" s="9">
        <v>9.1979166666666696</v>
      </c>
      <c r="D886">
        <v>0.94580440169263547</v>
      </c>
      <c r="E886" s="6">
        <v>71.017644428129074</v>
      </c>
      <c r="F886" s="11">
        <v>63.570178529665533</v>
      </c>
      <c r="G886" s="11">
        <v>59.557697281346428</v>
      </c>
      <c r="H886" s="11">
        <v>67.999215540402218</v>
      </c>
      <c r="I886" s="11">
        <f t="shared" si="20"/>
        <v>67.168800697966944</v>
      </c>
    </row>
    <row r="887" spans="1:9" x14ac:dyDescent="0.25">
      <c r="A887" s="20"/>
      <c r="B887" s="3">
        <f>DATE(YEAR(siječanj!B887),MONTH(siječanj!B887)+6,DAY(siječanj!B887))</f>
        <v>43656</v>
      </c>
      <c r="C887" s="9">
        <v>9.2083333333333304</v>
      </c>
      <c r="D887">
        <v>0.94580440169263547</v>
      </c>
      <c r="E887" s="6">
        <v>74.137695590972385</v>
      </c>
      <c r="F887" s="11">
        <v>63.476145770875412</v>
      </c>
      <c r="G887" s="11">
        <v>62.668291705137804</v>
      </c>
      <c r="H887" s="11">
        <v>46.070936456343766</v>
      </c>
      <c r="I887" s="11">
        <f t="shared" si="20"/>
        <v>70.119758821290375</v>
      </c>
    </row>
    <row r="888" spans="1:9" x14ac:dyDescent="0.25">
      <c r="A888" s="20"/>
      <c r="B888" s="3">
        <f>DATE(YEAR(siječanj!B888),MONTH(siječanj!B888)+6,DAY(siječanj!B888))</f>
        <v>43656</v>
      </c>
      <c r="C888" s="9">
        <v>9.21875</v>
      </c>
      <c r="D888">
        <v>0.94580440169263547</v>
      </c>
      <c r="E888" s="6">
        <v>77.61575335427311</v>
      </c>
      <c r="F888" s="11">
        <v>68.082723490485364</v>
      </c>
      <c r="G888" s="11">
        <v>68.825085169862959</v>
      </c>
      <c r="H888" s="11">
        <v>27.074469886287375</v>
      </c>
      <c r="I888" s="11">
        <f t="shared" si="20"/>
        <v>73.409321163161437</v>
      </c>
    </row>
    <row r="889" spans="1:9" x14ac:dyDescent="0.25">
      <c r="A889" s="20"/>
      <c r="B889" s="3">
        <f>DATE(YEAR(siječanj!B889),MONTH(siječanj!B889)+6,DAY(siječanj!B889))</f>
        <v>43656</v>
      </c>
      <c r="C889" s="9">
        <v>9.2291666666666696</v>
      </c>
      <c r="D889">
        <v>0.94580440169263547</v>
      </c>
      <c r="E889" s="6">
        <v>81.867940745465319</v>
      </c>
      <c r="F889" s="11">
        <v>76.103542424460969</v>
      </c>
      <c r="G889" s="11">
        <v>73.471551420314128</v>
      </c>
      <c r="H889" s="11">
        <v>7.0081970042312669</v>
      </c>
      <c r="I889" s="11">
        <f t="shared" si="20"/>
        <v>77.431058714572956</v>
      </c>
    </row>
    <row r="890" spans="1:9" x14ac:dyDescent="0.25">
      <c r="A890" s="20"/>
      <c r="B890" s="3">
        <f>DATE(YEAR(siječanj!B890),MONTH(siječanj!B890)+6,DAY(siječanj!B890))</f>
        <v>43656</v>
      </c>
      <c r="C890" s="9">
        <v>9.2395833333333304</v>
      </c>
      <c r="D890">
        <v>0.94580440169263547</v>
      </c>
      <c r="E890" s="6">
        <v>86.4917230639102</v>
      </c>
      <c r="F890" s="11">
        <v>77.51458365854522</v>
      </c>
      <c r="G890" s="11">
        <v>76.96957380326522</v>
      </c>
      <c r="H890" s="11">
        <v>2.8366511207375491</v>
      </c>
      <c r="I890" s="11">
        <f t="shared" si="20"/>
        <v>81.804252383826707</v>
      </c>
    </row>
    <row r="891" spans="1:9" x14ac:dyDescent="0.25">
      <c r="A891" s="20"/>
      <c r="B891" s="3">
        <f>DATE(YEAR(siječanj!B891),MONTH(siječanj!B891)+6,DAY(siječanj!B891))</f>
        <v>43656</v>
      </c>
      <c r="C891" s="9">
        <v>9.25</v>
      </c>
      <c r="D891">
        <v>0.94580440169263547</v>
      </c>
      <c r="E891" s="6">
        <v>88.908269354127654</v>
      </c>
      <c r="F891" s="11">
        <v>77.366653340414445</v>
      </c>
      <c r="G891" s="11">
        <v>94.951873079860633</v>
      </c>
      <c r="H891" s="11">
        <v>2.9567694187813069</v>
      </c>
      <c r="I891" s="11">
        <f t="shared" si="20"/>
        <v>84.089832502008377</v>
      </c>
    </row>
    <row r="892" spans="1:9" x14ac:dyDescent="0.25">
      <c r="A892" s="20"/>
      <c r="B892" s="3">
        <f>DATE(YEAR(siječanj!B892),MONTH(siječanj!B892)+6,DAY(siječanj!B892))</f>
        <v>43656</v>
      </c>
      <c r="C892" s="9">
        <v>9.2604166666666696</v>
      </c>
      <c r="D892">
        <v>0.94580440169263547</v>
      </c>
      <c r="E892" s="6">
        <v>89.853794149387696</v>
      </c>
      <c r="F892" s="11">
        <v>87.317867002870145</v>
      </c>
      <c r="G892" s="11">
        <v>100.37608125999283</v>
      </c>
      <c r="H892" s="11">
        <v>3.513695079812269</v>
      </c>
      <c r="I892" s="11">
        <f t="shared" si="20"/>
        <v>84.984114015274855</v>
      </c>
    </row>
    <row r="893" spans="1:9" x14ac:dyDescent="0.25">
      <c r="A893" s="20"/>
      <c r="B893" s="3">
        <f>DATE(YEAR(siječanj!B893),MONTH(siječanj!B893)+6,DAY(siječanj!B893))</f>
        <v>43656</v>
      </c>
      <c r="C893" s="9">
        <v>9.2708333333333304</v>
      </c>
      <c r="D893">
        <v>0.94580440169263547</v>
      </c>
      <c r="E893" s="6">
        <v>93.013121324087905</v>
      </c>
      <c r="F893" s="11">
        <v>93.714976307918747</v>
      </c>
      <c r="G893" s="11">
        <v>109.16758233206512</v>
      </c>
      <c r="H893" s="11">
        <v>3.3723216427813321</v>
      </c>
      <c r="I893" s="11">
        <f t="shared" si="20"/>
        <v>87.972219563493468</v>
      </c>
    </row>
    <row r="894" spans="1:9" x14ac:dyDescent="0.25">
      <c r="A894" s="20"/>
      <c r="B894" s="3">
        <f>DATE(YEAR(siječanj!B894),MONTH(siječanj!B894)+6,DAY(siječanj!B894))</f>
        <v>43656</v>
      </c>
      <c r="C894" s="9">
        <v>9.28125</v>
      </c>
      <c r="D894">
        <v>0.94580440169263547</v>
      </c>
      <c r="E894" s="6">
        <v>93.814298561630793</v>
      </c>
      <c r="F894" s="11">
        <v>102.4795727310517</v>
      </c>
      <c r="G894" s="11">
        <v>119.98751187364597</v>
      </c>
      <c r="H894" s="11">
        <v>3.4934013994537878</v>
      </c>
      <c r="I894" s="11">
        <f t="shared" si="20"/>
        <v>88.729976521297488</v>
      </c>
    </row>
    <row r="895" spans="1:9" x14ac:dyDescent="0.25">
      <c r="A895" s="20"/>
      <c r="B895" s="3">
        <f>DATE(YEAR(siječanj!B895),MONTH(siječanj!B895)+6,DAY(siječanj!B895))</f>
        <v>43656</v>
      </c>
      <c r="C895" s="9">
        <v>9.2916666666666696</v>
      </c>
      <c r="D895">
        <v>0.94580440169263547</v>
      </c>
      <c r="E895" s="6">
        <v>93.572559557725739</v>
      </c>
      <c r="F895" s="11">
        <v>111.27295813274974</v>
      </c>
      <c r="G895" s="11">
        <v>129.04691026184881</v>
      </c>
      <c r="H895" s="11">
        <v>3.1207936605507571</v>
      </c>
      <c r="I895" s="11">
        <f t="shared" si="20"/>
        <v>88.501338707343294</v>
      </c>
    </row>
    <row r="896" spans="1:9" x14ac:dyDescent="0.25">
      <c r="A896" s="20"/>
      <c r="B896" s="3">
        <f>DATE(YEAR(siječanj!B896),MONTH(siječanj!B896)+6,DAY(siječanj!B896))</f>
        <v>43656</v>
      </c>
      <c r="C896" s="9">
        <v>9.3020833333333304</v>
      </c>
      <c r="D896">
        <v>0.94580440169263547</v>
      </c>
      <c r="E896" s="6">
        <v>93.187443803584415</v>
      </c>
      <c r="F896" s="11">
        <v>125.29223146268244</v>
      </c>
      <c r="G896" s="11">
        <v>139.80981398505043</v>
      </c>
      <c r="H896" s="11">
        <v>2.7944499902306923</v>
      </c>
      <c r="I896" s="11">
        <f t="shared" si="20"/>
        <v>88.137094531915253</v>
      </c>
    </row>
    <row r="897" spans="1:9" x14ac:dyDescent="0.25">
      <c r="A897" s="20"/>
      <c r="B897" s="3">
        <f>DATE(YEAR(siječanj!B897),MONTH(siječanj!B897)+6,DAY(siječanj!B897))</f>
        <v>43656</v>
      </c>
      <c r="C897" s="9">
        <v>9.3125</v>
      </c>
      <c r="D897">
        <v>0.94580440169263547</v>
      </c>
      <c r="E897" s="6">
        <v>94.079150327688041</v>
      </c>
      <c r="F897" s="11">
        <v>134.99149239707427</v>
      </c>
      <c r="G897" s="11">
        <v>149.14858148419816</v>
      </c>
      <c r="H897" s="11">
        <v>2.3043562089052383</v>
      </c>
      <c r="I897" s="11">
        <f t="shared" si="20"/>
        <v>88.980474487430499</v>
      </c>
    </row>
    <row r="898" spans="1:9" x14ac:dyDescent="0.25">
      <c r="A898" s="20"/>
      <c r="B898" s="3">
        <f>DATE(YEAR(siječanj!B898),MONTH(siječanj!B898)+6,DAY(siječanj!B898))</f>
        <v>43656</v>
      </c>
      <c r="C898" s="9">
        <v>9.3229166666666696</v>
      </c>
      <c r="D898">
        <v>0.94580440169263547</v>
      </c>
      <c r="E898" s="6">
        <v>95.779456101128588</v>
      </c>
      <c r="F898" s="11">
        <v>144.33087705208266</v>
      </c>
      <c r="G898" s="11">
        <v>163.65336150167451</v>
      </c>
      <c r="H898" s="11">
        <v>1.9569354845469109</v>
      </c>
      <c r="I898" s="11">
        <f t="shared" si="20"/>
        <v>90.588631172173962</v>
      </c>
    </row>
    <row r="899" spans="1:9" x14ac:dyDescent="0.25">
      <c r="A899" s="20"/>
      <c r="B899" s="3">
        <f>DATE(YEAR(siječanj!B899),MONTH(siječanj!B899)+6,DAY(siječanj!B899))</f>
        <v>43656</v>
      </c>
      <c r="C899" s="9">
        <v>9.3333333333333304</v>
      </c>
      <c r="D899">
        <v>0.94580440169263547</v>
      </c>
      <c r="E899" s="6">
        <v>96.62837264764697</v>
      </c>
      <c r="F899" s="11">
        <v>166.09028781216119</v>
      </c>
      <c r="G899" s="11">
        <v>178.3182890592152</v>
      </c>
      <c r="H899" s="11">
        <v>1.8167306049335796</v>
      </c>
      <c r="I899" s="11">
        <f t="shared" si="20"/>
        <v>91.391540178540765</v>
      </c>
    </row>
    <row r="900" spans="1:9" x14ac:dyDescent="0.25">
      <c r="A900" s="20"/>
      <c r="B900" s="3">
        <f>DATE(YEAR(siječanj!B900),MONTH(siječanj!B900)+6,DAY(siječanj!B900))</f>
        <v>43656</v>
      </c>
      <c r="C900" s="9">
        <v>9.34375</v>
      </c>
      <c r="D900">
        <v>0.94580440169263547</v>
      </c>
      <c r="E900" s="6">
        <v>98.33174371096581</v>
      </c>
      <c r="F900" s="11">
        <v>189.76239367776259</v>
      </c>
      <c r="G900" s="11">
        <v>190.36924895475727</v>
      </c>
      <c r="H900" s="11">
        <v>1.7582567121002244</v>
      </c>
      <c r="I900" s="11">
        <f t="shared" ref="I900:I963" si="22">D900*E900</f>
        <v>93.002596027943582</v>
      </c>
    </row>
    <row r="901" spans="1:9" x14ac:dyDescent="0.25">
      <c r="A901" s="20"/>
      <c r="B901" s="3">
        <f>DATE(YEAR(siječanj!B901),MONTH(siječanj!B901)+6,DAY(siječanj!B901))</f>
        <v>43656</v>
      </c>
      <c r="C901" s="9">
        <v>9.3541666666666696</v>
      </c>
      <c r="D901">
        <v>0.94580440169263547</v>
      </c>
      <c r="E901" s="6">
        <v>99.087025975217728</v>
      </c>
      <c r="F901" s="11">
        <v>187.65698138504328</v>
      </c>
      <c r="G901" s="11">
        <v>195.0379563581358</v>
      </c>
      <c r="H901" s="11">
        <v>1.8623553685594825</v>
      </c>
      <c r="I901" s="11">
        <f t="shared" si="22"/>
        <v>93.716945317993435</v>
      </c>
    </row>
    <row r="902" spans="1:9" x14ac:dyDescent="0.25">
      <c r="A902" s="20"/>
      <c r="B902" s="3">
        <f>DATE(YEAR(siječanj!B902),MONTH(siječanj!B902)+6,DAY(siječanj!B902))</f>
        <v>43656</v>
      </c>
      <c r="C902" s="9">
        <v>9.3645833333333304</v>
      </c>
      <c r="D902">
        <v>0.94580440169263547</v>
      </c>
      <c r="E902" s="6">
        <v>100.77792047490955</v>
      </c>
      <c r="F902" s="11">
        <v>188.99903021127392</v>
      </c>
      <c r="G902" s="11">
        <v>201.5841405908605</v>
      </c>
      <c r="H902" s="11">
        <v>2.0609170851689602</v>
      </c>
      <c r="I902" s="11">
        <f t="shared" si="22"/>
        <v>95.316200778599821</v>
      </c>
    </row>
    <row r="903" spans="1:9" x14ac:dyDescent="0.25">
      <c r="A903" s="20"/>
      <c r="B903" s="3">
        <f>DATE(YEAR(siječanj!B903),MONTH(siječanj!B903)+6,DAY(siječanj!B903))</f>
        <v>43656</v>
      </c>
      <c r="C903" s="9">
        <v>9.375</v>
      </c>
      <c r="D903">
        <v>0.94580440169263547</v>
      </c>
      <c r="E903" s="6">
        <v>102.32735303789335</v>
      </c>
      <c r="F903" s="11">
        <v>191.80642319644392</v>
      </c>
      <c r="G903" s="11">
        <v>207.72293562033454</v>
      </c>
      <c r="H903" s="11">
        <v>1.9200648967806371</v>
      </c>
      <c r="I903" s="11">
        <f t="shared" si="22"/>
        <v>96.781660916795801</v>
      </c>
    </row>
    <row r="904" spans="1:9" x14ac:dyDescent="0.25">
      <c r="A904" s="20"/>
      <c r="B904" s="3">
        <f>DATE(YEAR(siječanj!B904),MONTH(siječanj!B904)+6,DAY(siječanj!B904))</f>
        <v>43656</v>
      </c>
      <c r="C904" s="9">
        <v>9.3854166666666696</v>
      </c>
      <c r="D904">
        <v>0.94580440169263547</v>
      </c>
      <c r="E904" s="6">
        <v>104.1508858467906</v>
      </c>
      <c r="F904" s="11">
        <v>199.08515433315898</v>
      </c>
      <c r="G904" s="11">
        <v>209.58450928276162</v>
      </c>
      <c r="H904" s="11">
        <v>1.6673273375655713</v>
      </c>
      <c r="I904" s="11">
        <f t="shared" si="22"/>
        <v>98.506366274081756</v>
      </c>
    </row>
    <row r="905" spans="1:9" x14ac:dyDescent="0.25">
      <c r="A905" s="20"/>
      <c r="B905" s="3">
        <f>DATE(YEAR(siječanj!B905),MONTH(siječanj!B905)+6,DAY(siječanj!B905))</f>
        <v>43656</v>
      </c>
      <c r="C905" s="9">
        <v>9.3958333333333304</v>
      </c>
      <c r="D905">
        <v>0.94580440169263547</v>
      </c>
      <c r="E905" s="6">
        <v>104.82153216191939</v>
      </c>
      <c r="F905" s="11">
        <v>196.77487191484997</v>
      </c>
      <c r="G905" s="11">
        <v>212.48164322781665</v>
      </c>
      <c r="H905" s="11">
        <v>1.6406025895012968</v>
      </c>
      <c r="I905" s="11">
        <f t="shared" si="22"/>
        <v>99.140666510909512</v>
      </c>
    </row>
    <row r="906" spans="1:9" x14ac:dyDescent="0.25">
      <c r="A906" s="20"/>
      <c r="B906" s="3">
        <f>DATE(YEAR(siječanj!B906),MONTH(siječanj!B906)+6,DAY(siječanj!B906))</f>
        <v>43656</v>
      </c>
      <c r="C906" s="9">
        <v>9.40625</v>
      </c>
      <c r="D906">
        <v>0.94580440169263547</v>
      </c>
      <c r="E906" s="6">
        <v>105.54065730705972</v>
      </c>
      <c r="F906" s="11">
        <v>194.7942600248187</v>
      </c>
      <c r="G906" s="11">
        <v>211.06818002769961</v>
      </c>
      <c r="H906" s="11">
        <v>1.7602446603782911</v>
      </c>
      <c r="I906" s="11">
        <f t="shared" si="22"/>
        <v>99.820818238551098</v>
      </c>
    </row>
    <row r="907" spans="1:9" x14ac:dyDescent="0.25">
      <c r="A907" s="20"/>
      <c r="B907" s="3">
        <f>DATE(YEAR(siječanj!B907),MONTH(siječanj!B907)+6,DAY(siječanj!B907))</f>
        <v>43656</v>
      </c>
      <c r="C907" s="9">
        <v>9.4166666666666696</v>
      </c>
      <c r="D907">
        <v>0.94580440169263547</v>
      </c>
      <c r="E907" s="6">
        <v>106.69912346222905</v>
      </c>
      <c r="F907" s="11">
        <v>202.96996470698969</v>
      </c>
      <c r="G907" s="11">
        <v>211.75592175327708</v>
      </c>
      <c r="H907" s="11">
        <v>1.721211040816758</v>
      </c>
      <c r="I907" s="11">
        <f t="shared" si="22"/>
        <v>100.91650062732219</v>
      </c>
    </row>
    <row r="908" spans="1:9" x14ac:dyDescent="0.25">
      <c r="A908" s="20"/>
      <c r="B908" s="3">
        <f>DATE(YEAR(siječanj!B908),MONTH(siječanj!B908)+6,DAY(siječanj!B908))</f>
        <v>43656</v>
      </c>
      <c r="C908" s="9">
        <v>9.4270833333333304</v>
      </c>
      <c r="D908">
        <v>0.94580440169263547</v>
      </c>
      <c r="E908" s="6">
        <v>107.12569210021663</v>
      </c>
      <c r="F908" s="11">
        <v>198.78098571061136</v>
      </c>
      <c r="G908" s="11">
        <v>207.95461128621841</v>
      </c>
      <c r="H908" s="11">
        <v>1.9856471804120108</v>
      </c>
      <c r="I908" s="11">
        <f t="shared" si="22"/>
        <v>101.31995112275487</v>
      </c>
    </row>
    <row r="909" spans="1:9" x14ac:dyDescent="0.25">
      <c r="A909" s="20"/>
      <c r="B909" s="3">
        <f>DATE(YEAR(siječanj!B909),MONTH(siječanj!B909)+6,DAY(siječanj!B909))</f>
        <v>43656</v>
      </c>
      <c r="C909" s="9">
        <v>9.4375</v>
      </c>
      <c r="D909">
        <v>0.94580440169263547</v>
      </c>
      <c r="E909" s="6">
        <v>109.14421625708371</v>
      </c>
      <c r="F909" s="11">
        <v>195.57231698782581</v>
      </c>
      <c r="G909" s="11">
        <v>209.03010208487623</v>
      </c>
      <c r="H909" s="11">
        <v>2.0285916655090053</v>
      </c>
      <c r="I909" s="11">
        <f t="shared" si="22"/>
        <v>103.22908015524268</v>
      </c>
    </row>
    <row r="910" spans="1:9" x14ac:dyDescent="0.25">
      <c r="A910" s="20"/>
      <c r="B910" s="3">
        <f>DATE(YEAR(siječanj!B910),MONTH(siječanj!B910)+6,DAY(siječanj!B910))</f>
        <v>43656</v>
      </c>
      <c r="C910" s="9">
        <v>9.4479166666666696</v>
      </c>
      <c r="D910">
        <v>0.94580440169263547</v>
      </c>
      <c r="E910" s="6">
        <v>110.03934641615828</v>
      </c>
      <c r="F910" s="11">
        <v>193.07382857873847</v>
      </c>
      <c r="G910" s="11">
        <v>207.17446100213272</v>
      </c>
      <c r="H910" s="11">
        <v>1.9599999463364015</v>
      </c>
      <c r="I910" s="11">
        <f t="shared" si="22"/>
        <v>104.07569819978323</v>
      </c>
    </row>
    <row r="911" spans="1:9" x14ac:dyDescent="0.25">
      <c r="A911" s="20"/>
      <c r="B911" s="3">
        <f>DATE(YEAR(siječanj!B911),MONTH(siječanj!B911)+6,DAY(siječanj!B911))</f>
        <v>43656</v>
      </c>
      <c r="C911" s="9">
        <v>9.4583333333333304</v>
      </c>
      <c r="D911">
        <v>0.94580440169263547</v>
      </c>
      <c r="E911" s="6">
        <v>111.25853667852134</v>
      </c>
      <c r="F911" s="11">
        <v>197.64925335653575</v>
      </c>
      <c r="G911" s="11">
        <v>210.48020438333674</v>
      </c>
      <c r="H911" s="11">
        <v>1.8079043947125919</v>
      </c>
      <c r="I911" s="11">
        <f t="shared" si="22"/>
        <v>105.22881371642701</v>
      </c>
    </row>
    <row r="912" spans="1:9" x14ac:dyDescent="0.25">
      <c r="A912" s="20"/>
      <c r="B912" s="3">
        <f>DATE(YEAR(siječanj!B912),MONTH(siječanj!B912)+6,DAY(siječanj!B912))</f>
        <v>43656</v>
      </c>
      <c r="C912" s="9">
        <v>9.46875</v>
      </c>
      <c r="D912">
        <v>0.94580440169263547</v>
      </c>
      <c r="E912" s="6">
        <v>112.87341437158133</v>
      </c>
      <c r="F912" s="11">
        <v>205.49268674950463</v>
      </c>
      <c r="G912" s="11">
        <v>208.06247345215684</v>
      </c>
      <c r="H912" s="11">
        <v>1.9925984962831766</v>
      </c>
      <c r="I912" s="11">
        <f t="shared" si="22"/>
        <v>106.7561721467184</v>
      </c>
    </row>
    <row r="913" spans="1:9" x14ac:dyDescent="0.25">
      <c r="A913" s="20"/>
      <c r="B913" s="3">
        <f>DATE(YEAR(siječanj!B913),MONTH(siječanj!B913)+6,DAY(siječanj!B913))</f>
        <v>43656</v>
      </c>
      <c r="C913" s="9">
        <v>9.4791666666666696</v>
      </c>
      <c r="D913">
        <v>0.94580440169263547</v>
      </c>
      <c r="E913" s="6">
        <v>113.07733456749651</v>
      </c>
      <c r="F913" s="11">
        <v>189.56191032947268</v>
      </c>
      <c r="G913" s="11">
        <v>205.86214467308895</v>
      </c>
      <c r="H913" s="11">
        <v>2.1241312391706493</v>
      </c>
      <c r="I913" s="11">
        <f t="shared" si="22"/>
        <v>106.949040765609</v>
      </c>
    </row>
    <row r="914" spans="1:9" x14ac:dyDescent="0.25">
      <c r="A914" s="20"/>
      <c r="B914" s="3">
        <f>DATE(YEAR(siječanj!B914),MONTH(siječanj!B914)+6,DAY(siječanj!B914))</f>
        <v>43656</v>
      </c>
      <c r="C914" s="9">
        <v>9.4895833333333304</v>
      </c>
      <c r="D914">
        <v>0.94580440169263547</v>
      </c>
      <c r="E914" s="6">
        <v>112.31507896730062</v>
      </c>
      <c r="F914" s="11">
        <v>189.45278673568956</v>
      </c>
      <c r="G914" s="11">
        <v>199.40427881030854</v>
      </c>
      <c r="H914" s="11">
        <v>1.8815785382699859</v>
      </c>
      <c r="I914" s="11">
        <f t="shared" si="22"/>
        <v>106.22809606372887</v>
      </c>
    </row>
    <row r="915" spans="1:9" x14ac:dyDescent="0.25">
      <c r="A915" s="20"/>
      <c r="B915" s="3">
        <f>DATE(YEAR(siječanj!B915),MONTH(siječanj!B915)+6,DAY(siječanj!B915))</f>
        <v>43656</v>
      </c>
      <c r="C915" s="9">
        <v>9.5</v>
      </c>
      <c r="D915">
        <v>0.94580440169263547</v>
      </c>
      <c r="E915" s="6">
        <v>111.58015685871369</v>
      </c>
      <c r="F915" s="11">
        <v>184.27148901404325</v>
      </c>
      <c r="G915" s="11">
        <v>197.32612183626702</v>
      </c>
      <c r="H915" s="11">
        <v>1.9662859448422356</v>
      </c>
      <c r="I915" s="11">
        <f t="shared" si="22"/>
        <v>105.53300349852611</v>
      </c>
    </row>
    <row r="916" spans="1:9" x14ac:dyDescent="0.25">
      <c r="A916" s="20"/>
      <c r="B916" s="3">
        <f>DATE(YEAR(siječanj!B916),MONTH(siječanj!B916)+6,DAY(siječanj!B916))</f>
        <v>43656</v>
      </c>
      <c r="C916" s="9">
        <v>9.5104166666666696</v>
      </c>
      <c r="D916">
        <v>0.94580440169263547</v>
      </c>
      <c r="E916" s="6">
        <v>111.00942926568929</v>
      </c>
      <c r="F916" s="11">
        <v>183.30782682118215</v>
      </c>
      <c r="G916" s="11">
        <v>198.34492800008621</v>
      </c>
      <c r="H916" s="11">
        <v>1.9950476645693906</v>
      </c>
      <c r="I916" s="11">
        <f t="shared" si="22"/>
        <v>104.9932068288762</v>
      </c>
    </row>
    <row r="917" spans="1:9" x14ac:dyDescent="0.25">
      <c r="A917" s="20"/>
      <c r="B917" s="3">
        <f>DATE(YEAR(siječanj!B917),MONTH(siječanj!B917)+6,DAY(siječanj!B917))</f>
        <v>43656</v>
      </c>
      <c r="C917" s="9">
        <v>9.5208333333333304</v>
      </c>
      <c r="D917">
        <v>0.94580440169263547</v>
      </c>
      <c r="E917" s="6">
        <v>111.79685736783577</v>
      </c>
      <c r="F917" s="11">
        <v>182.75161315961194</v>
      </c>
      <c r="G917" s="11">
        <v>198.05720992720501</v>
      </c>
      <c r="H917" s="11">
        <v>2.1694958787138661</v>
      </c>
      <c r="I917" s="11">
        <f t="shared" si="22"/>
        <v>105.73795979390282</v>
      </c>
    </row>
    <row r="918" spans="1:9" x14ac:dyDescent="0.25">
      <c r="A918" s="20"/>
      <c r="B918" s="3">
        <f>DATE(YEAR(siječanj!B918),MONTH(siječanj!B918)+6,DAY(siječanj!B918))</f>
        <v>43656</v>
      </c>
      <c r="C918" s="9">
        <v>9.53125</v>
      </c>
      <c r="D918">
        <v>0.94580440169263547</v>
      </c>
      <c r="E918" s="6">
        <v>112.14087262734938</v>
      </c>
      <c r="F918" s="11">
        <v>183.38579747315259</v>
      </c>
      <c r="G918" s="11">
        <v>198.75786846023968</v>
      </c>
      <c r="H918" s="11">
        <v>2.5166694851936415</v>
      </c>
      <c r="I918" s="11">
        <f t="shared" si="22"/>
        <v>106.06333094060022</v>
      </c>
    </row>
    <row r="919" spans="1:9" x14ac:dyDescent="0.25">
      <c r="A919" s="20"/>
      <c r="B919" s="3">
        <f>DATE(YEAR(siječanj!B919),MONTH(siječanj!B919)+6,DAY(siječanj!B919))</f>
        <v>43656</v>
      </c>
      <c r="C919" s="9">
        <v>9.5416666666666696</v>
      </c>
      <c r="D919">
        <v>0.94580440169263547</v>
      </c>
      <c r="E919" s="6">
        <v>111.16118890874363</v>
      </c>
      <c r="F919" s="11">
        <v>185.89204802981345</v>
      </c>
      <c r="G919" s="11">
        <v>196.87796320686886</v>
      </c>
      <c r="H919" s="11">
        <v>2.210663516230666</v>
      </c>
      <c r="I919" s="11">
        <f t="shared" si="22"/>
        <v>105.13674176727629</v>
      </c>
    </row>
    <row r="920" spans="1:9" x14ac:dyDescent="0.25">
      <c r="A920" s="20"/>
      <c r="B920" s="3">
        <f>DATE(YEAR(siječanj!B920),MONTH(siječanj!B920)+6,DAY(siječanj!B920))</f>
        <v>43656</v>
      </c>
      <c r="C920" s="9">
        <v>9.5520833333333304</v>
      </c>
      <c r="D920">
        <v>0.94580440169263547</v>
      </c>
      <c r="E920" s="6">
        <v>110.73397902164291</v>
      </c>
      <c r="F920" s="11">
        <v>186.7979797517865</v>
      </c>
      <c r="G920" s="11">
        <v>188.74621878219145</v>
      </c>
      <c r="H920" s="11">
        <v>2.1323151430028511</v>
      </c>
      <c r="I920" s="11">
        <f t="shared" si="22"/>
        <v>104.73268477560983</v>
      </c>
    </row>
    <row r="921" spans="1:9" x14ac:dyDescent="0.25">
      <c r="A921" s="20"/>
      <c r="B921" s="3">
        <f>DATE(YEAR(siječanj!B921),MONTH(siječanj!B921)+6,DAY(siječanj!B921))</f>
        <v>43656</v>
      </c>
      <c r="C921" s="9">
        <v>9.5625</v>
      </c>
      <c r="D921">
        <v>0.94580440169263547</v>
      </c>
      <c r="E921" s="6">
        <v>110.70127928745559</v>
      </c>
      <c r="F921" s="11">
        <v>185.31409313070148</v>
      </c>
      <c r="G921" s="11">
        <v>184.62924530330906</v>
      </c>
      <c r="H921" s="11">
        <v>2.1352775561137491</v>
      </c>
      <c r="I921" s="11">
        <f t="shared" si="22"/>
        <v>104.70175722308127</v>
      </c>
    </row>
    <row r="922" spans="1:9" x14ac:dyDescent="0.25">
      <c r="A922" s="20"/>
      <c r="B922" s="3">
        <f>DATE(YEAR(siječanj!B922),MONTH(siječanj!B922)+6,DAY(siječanj!B922))</f>
        <v>43656</v>
      </c>
      <c r="C922" s="9">
        <v>9.5729166666666696</v>
      </c>
      <c r="D922">
        <v>0.94580440169263547</v>
      </c>
      <c r="E922" s="6">
        <v>111.66785412713237</v>
      </c>
      <c r="F922" s="11">
        <v>185.02711040055812</v>
      </c>
      <c r="G922" s="11">
        <v>186.453304831959</v>
      </c>
      <c r="H922" s="11">
        <v>1.9991526226896255</v>
      </c>
      <c r="I922" s="11">
        <f t="shared" si="22"/>
        <v>105.61594796101292</v>
      </c>
    </row>
    <row r="923" spans="1:9" x14ac:dyDescent="0.25">
      <c r="A923" s="20"/>
      <c r="B923" s="3">
        <f>DATE(YEAR(siječanj!B923),MONTH(siječanj!B923)+6,DAY(siječanj!B923))</f>
        <v>43656</v>
      </c>
      <c r="C923" s="9">
        <v>9.5833333333333304</v>
      </c>
      <c r="D923">
        <v>0.94580440169263547</v>
      </c>
      <c r="E923" s="6">
        <v>111.91417518352388</v>
      </c>
      <c r="F923" s="11">
        <v>184.75344854311206</v>
      </c>
      <c r="G923" s="11">
        <v>184.61241090602024</v>
      </c>
      <c r="H923" s="11">
        <v>2.0472465641465636</v>
      </c>
      <c r="I923" s="11">
        <f t="shared" si="22"/>
        <v>105.84891950037759</v>
      </c>
    </row>
    <row r="924" spans="1:9" x14ac:dyDescent="0.25">
      <c r="A924" s="20"/>
      <c r="B924" s="3">
        <f>DATE(YEAR(siječanj!B924),MONTH(siječanj!B924)+6,DAY(siječanj!B924))</f>
        <v>43656</v>
      </c>
      <c r="C924" s="9">
        <v>9.59375</v>
      </c>
      <c r="D924">
        <v>0.94580440169263547</v>
      </c>
      <c r="E924" s="6">
        <v>113.23440287967941</v>
      </c>
      <c r="F924" s="11">
        <v>185.14267970737282</v>
      </c>
      <c r="G924" s="11">
        <v>180.12041650708636</v>
      </c>
      <c r="H924" s="11">
        <v>2.3180227280186703</v>
      </c>
      <c r="I924" s="11">
        <f t="shared" si="22"/>
        <v>107.09759666663803</v>
      </c>
    </row>
    <row r="925" spans="1:9" x14ac:dyDescent="0.25">
      <c r="A925" s="20"/>
      <c r="B925" s="3">
        <f>DATE(YEAR(siječanj!B925),MONTH(siječanj!B925)+6,DAY(siječanj!B925))</f>
        <v>43656</v>
      </c>
      <c r="C925" s="9">
        <v>9.6041666666666696</v>
      </c>
      <c r="D925">
        <v>0.94580440169263547</v>
      </c>
      <c r="E925" s="6">
        <v>114.23923924732205</v>
      </c>
      <c r="F925" s="11">
        <v>182.03907690970604</v>
      </c>
      <c r="G925" s="11">
        <v>175.12530884516315</v>
      </c>
      <c r="H925" s="11">
        <v>2.4576413279687164</v>
      </c>
      <c r="I925" s="11">
        <f t="shared" si="22"/>
        <v>108.04797532613527</v>
      </c>
    </row>
    <row r="926" spans="1:9" x14ac:dyDescent="0.25">
      <c r="A926" s="20"/>
      <c r="B926" s="3">
        <f>DATE(YEAR(siječanj!B926),MONTH(siječanj!B926)+6,DAY(siječanj!B926))</f>
        <v>43656</v>
      </c>
      <c r="C926" s="9">
        <v>9.6145833333333304</v>
      </c>
      <c r="D926">
        <v>0.94580440169263547</v>
      </c>
      <c r="E926" s="6">
        <v>114.6157547192401</v>
      </c>
      <c r="F926" s="11">
        <v>180.27565263797553</v>
      </c>
      <c r="G926" s="11">
        <v>171.11749001574969</v>
      </c>
      <c r="H926" s="11">
        <v>2.2780566636684316</v>
      </c>
      <c r="I926" s="11">
        <f t="shared" si="22"/>
        <v>108.40408531678074</v>
      </c>
    </row>
    <row r="927" spans="1:9" x14ac:dyDescent="0.25">
      <c r="A927" s="20"/>
      <c r="B927" s="3">
        <f>DATE(YEAR(siječanj!B927),MONTH(siječanj!B927)+6,DAY(siječanj!B927))</f>
        <v>43656</v>
      </c>
      <c r="C927" s="9">
        <v>9.625</v>
      </c>
      <c r="D927">
        <v>0.94580440169263547</v>
      </c>
      <c r="E927" s="6">
        <v>114.88883055480564</v>
      </c>
      <c r="F927" s="11">
        <v>179.40794166643823</v>
      </c>
      <c r="G927" s="11">
        <v>169.59290132947589</v>
      </c>
      <c r="H927" s="11">
        <v>2.4634871164884662</v>
      </c>
      <c r="I927" s="11">
        <f t="shared" si="22"/>
        <v>108.66236164405453</v>
      </c>
    </row>
    <row r="928" spans="1:9" x14ac:dyDescent="0.25">
      <c r="A928" s="20"/>
      <c r="B928" s="3">
        <f>DATE(YEAR(siječanj!B928),MONTH(siječanj!B928)+6,DAY(siječanj!B928))</f>
        <v>43656</v>
      </c>
      <c r="C928" s="9">
        <v>9.6354166666666696</v>
      </c>
      <c r="D928">
        <v>0.94580440169263547</v>
      </c>
      <c r="E928" s="6">
        <v>115.26261228050453</v>
      </c>
      <c r="F928" s="11">
        <v>179.26644903429914</v>
      </c>
      <c r="G928" s="11">
        <v>164.76133297340365</v>
      </c>
      <c r="H928" s="11">
        <v>2.4065429533567535</v>
      </c>
      <c r="I928" s="11">
        <f t="shared" si="22"/>
        <v>109.01588604549281</v>
      </c>
    </row>
    <row r="929" spans="1:9" x14ac:dyDescent="0.25">
      <c r="A929" s="20"/>
      <c r="B929" s="3">
        <f>DATE(YEAR(siječanj!B929),MONTH(siječanj!B929)+6,DAY(siječanj!B929))</f>
        <v>43656</v>
      </c>
      <c r="C929" s="9">
        <v>9.6458333333333304</v>
      </c>
      <c r="D929">
        <v>0.94580440169263547</v>
      </c>
      <c r="E929" s="6">
        <v>115.97983154592779</v>
      </c>
      <c r="F929" s="11">
        <v>177.23005724407304</v>
      </c>
      <c r="G929" s="11">
        <v>164.33365338429343</v>
      </c>
      <c r="H929" s="11">
        <v>2.4144997488552256</v>
      </c>
      <c r="I929" s="11">
        <f t="shared" si="22"/>
        <v>109.69423518370888</v>
      </c>
    </row>
    <row r="930" spans="1:9" x14ac:dyDescent="0.25">
      <c r="A930" s="20"/>
      <c r="B930" s="3">
        <f>DATE(YEAR(siječanj!B930),MONTH(siječanj!B930)+6,DAY(siječanj!B930))</f>
        <v>43656</v>
      </c>
      <c r="C930" s="9">
        <v>9.65625</v>
      </c>
      <c r="D930">
        <v>0.94580440169263547</v>
      </c>
      <c r="E930" s="6">
        <v>115.88355186290821</v>
      </c>
      <c r="F930" s="11">
        <v>175.81744271017038</v>
      </c>
      <c r="G930" s="11">
        <v>160.66070017915715</v>
      </c>
      <c r="H930" s="11">
        <v>2.1560764774789858</v>
      </c>
      <c r="I930" s="11">
        <f t="shared" si="22"/>
        <v>109.60317343571539</v>
      </c>
    </row>
    <row r="931" spans="1:9" x14ac:dyDescent="0.25">
      <c r="A931" s="20"/>
      <c r="B931" s="3">
        <f>DATE(YEAR(siječanj!B931),MONTH(siječanj!B931)+6,DAY(siječanj!B931))</f>
        <v>43656</v>
      </c>
      <c r="C931" s="9">
        <v>9.6666666666666696</v>
      </c>
      <c r="D931">
        <v>0.94580440169263547</v>
      </c>
      <c r="E931" s="6">
        <v>115.10930212488873</v>
      </c>
      <c r="F931" s="11">
        <v>176.13583123388293</v>
      </c>
      <c r="G931" s="11">
        <v>162.46920575227674</v>
      </c>
      <c r="H931" s="11">
        <v>2.070041437607796</v>
      </c>
      <c r="I931" s="11">
        <f t="shared" si="22"/>
        <v>108.87088462548719</v>
      </c>
    </row>
    <row r="932" spans="1:9" x14ac:dyDescent="0.25">
      <c r="A932" s="20"/>
      <c r="B932" s="3">
        <f>DATE(YEAR(siječanj!B932),MONTH(siječanj!B932)+6,DAY(siječanj!B932))</f>
        <v>43656</v>
      </c>
      <c r="C932" s="9">
        <v>9.6770833333333304</v>
      </c>
      <c r="D932">
        <v>0.94580440169263547</v>
      </c>
      <c r="E932" s="6">
        <v>113.42558842408921</v>
      </c>
      <c r="F932" s="11">
        <v>170.26457732554098</v>
      </c>
      <c r="G932" s="11">
        <v>163.22113012273942</v>
      </c>
      <c r="H932" s="11">
        <v>2.1679231284908558</v>
      </c>
      <c r="I932" s="11">
        <f t="shared" si="22"/>
        <v>107.27842079608082</v>
      </c>
    </row>
    <row r="933" spans="1:9" x14ac:dyDescent="0.25">
      <c r="A933" s="20"/>
      <c r="B933" s="3">
        <f>DATE(YEAR(siječanj!B933),MONTH(siječanj!B933)+6,DAY(siječanj!B933))</f>
        <v>43656</v>
      </c>
      <c r="C933" s="9">
        <v>9.6875</v>
      </c>
      <c r="D933">
        <v>0.94580440169263547</v>
      </c>
      <c r="E933" s="6">
        <v>114.16825515431809</v>
      </c>
      <c r="F933" s="11">
        <v>164.97891203124632</v>
      </c>
      <c r="G933" s="11">
        <v>160.78891695373926</v>
      </c>
      <c r="H933" s="11">
        <v>2.1329824613226651</v>
      </c>
      <c r="I933" s="11">
        <f t="shared" si="22"/>
        <v>107.98083825852197</v>
      </c>
    </row>
    <row r="934" spans="1:9" x14ac:dyDescent="0.25">
      <c r="A934" s="20"/>
      <c r="B934" s="3">
        <f>DATE(YEAR(siječanj!B934),MONTH(siječanj!B934)+6,DAY(siječanj!B934))</f>
        <v>43656</v>
      </c>
      <c r="C934" s="9">
        <v>9.6979166666666696</v>
      </c>
      <c r="D934">
        <v>0.94580440169263547</v>
      </c>
      <c r="E934" s="6">
        <v>114.1952392346456</v>
      </c>
      <c r="F934" s="11">
        <v>163.97478151678033</v>
      </c>
      <c r="G934" s="11">
        <v>160.16530970595889</v>
      </c>
      <c r="H934" s="11">
        <v>2.1055503758489325</v>
      </c>
      <c r="I934" s="11">
        <f t="shared" si="22"/>
        <v>108.00635992047135</v>
      </c>
    </row>
    <row r="935" spans="1:9" x14ac:dyDescent="0.25">
      <c r="A935" s="20"/>
      <c r="B935" s="3">
        <f>DATE(YEAR(siječanj!B935),MONTH(siječanj!B935)+6,DAY(siječanj!B935))</f>
        <v>43656</v>
      </c>
      <c r="C935" s="9">
        <v>9.7083333333333304</v>
      </c>
      <c r="D935">
        <v>0.94580440169263547</v>
      </c>
      <c r="E935" s="6">
        <v>115.20700029859357</v>
      </c>
      <c r="F935" s="11">
        <v>162.85628575148311</v>
      </c>
      <c r="G935" s="11">
        <v>166.36002672471</v>
      </c>
      <c r="H935" s="11">
        <v>1.8567717050769008</v>
      </c>
      <c r="I935" s="11">
        <f t="shared" si="22"/>
        <v>108.96328798821456</v>
      </c>
    </row>
    <row r="936" spans="1:9" x14ac:dyDescent="0.25">
      <c r="A936" s="20"/>
      <c r="B936" s="3">
        <f>DATE(YEAR(siječanj!B936),MONTH(siječanj!B936)+6,DAY(siječanj!B936))</f>
        <v>43656</v>
      </c>
      <c r="C936" s="9">
        <v>9.71875</v>
      </c>
      <c r="D936">
        <v>0.94580440169263547</v>
      </c>
      <c r="E936" s="6">
        <v>115.32037532561701</v>
      </c>
      <c r="F936" s="11">
        <v>162.85539876357527</v>
      </c>
      <c r="G936" s="11">
        <v>176.76040888722051</v>
      </c>
      <c r="H936" s="11">
        <v>1.8715787682451872</v>
      </c>
      <c r="I936" s="11">
        <f t="shared" si="22"/>
        <v>109.07051858781536</v>
      </c>
    </row>
    <row r="937" spans="1:9" x14ac:dyDescent="0.25">
      <c r="A937" s="20"/>
      <c r="B937" s="3">
        <f>DATE(YEAR(siječanj!B937),MONTH(siječanj!B937)+6,DAY(siječanj!B937))</f>
        <v>43656</v>
      </c>
      <c r="C937" s="9">
        <v>9.7291666666666696</v>
      </c>
      <c r="D937">
        <v>0.94580440169263547</v>
      </c>
      <c r="E937" s="6">
        <v>115.88838902533595</v>
      </c>
      <c r="F937" s="11">
        <v>163.59374997376705</v>
      </c>
      <c r="G937" s="11">
        <v>168.13765719436134</v>
      </c>
      <c r="H937" s="11">
        <v>1.885913606155674</v>
      </c>
      <c r="I937" s="11">
        <f t="shared" si="22"/>
        <v>109.60774844523125</v>
      </c>
    </row>
    <row r="938" spans="1:9" x14ac:dyDescent="0.25">
      <c r="A938" s="20"/>
      <c r="B938" s="3">
        <f>DATE(YEAR(siječanj!B938),MONTH(siječanj!B938)+6,DAY(siječanj!B938))</f>
        <v>43656</v>
      </c>
      <c r="C938" s="9">
        <v>9.7395833333333304</v>
      </c>
      <c r="D938">
        <v>0.94580440169263547</v>
      </c>
      <c r="E938" s="6">
        <v>117.1929339122988</v>
      </c>
      <c r="F938" s="11">
        <v>163.06460349070554</v>
      </c>
      <c r="G938" s="11">
        <v>163.25274378822508</v>
      </c>
      <c r="H938" s="11">
        <v>1.8411702629791808</v>
      </c>
      <c r="I938" s="11">
        <f t="shared" si="22"/>
        <v>110.84159274152633</v>
      </c>
    </row>
    <row r="939" spans="1:9" x14ac:dyDescent="0.25">
      <c r="A939" s="20"/>
      <c r="B939" s="3">
        <f>DATE(YEAR(siječanj!B939),MONTH(siječanj!B939)+6,DAY(siječanj!B939))</f>
        <v>43656</v>
      </c>
      <c r="C939" s="9">
        <v>9.75</v>
      </c>
      <c r="D939">
        <v>0.94580440169263547</v>
      </c>
      <c r="E939" s="6">
        <v>119.98759879721715</v>
      </c>
      <c r="F939" s="11">
        <v>161.05063122289192</v>
      </c>
      <c r="G939" s="11">
        <v>161.79259062404898</v>
      </c>
      <c r="H939" s="11">
        <v>1.8788402320610942</v>
      </c>
      <c r="I939" s="11">
        <f t="shared" si="22"/>
        <v>113.48479909093795</v>
      </c>
    </row>
    <row r="940" spans="1:9" x14ac:dyDescent="0.25">
      <c r="A940" s="20"/>
      <c r="B940" s="3">
        <f>DATE(YEAR(siječanj!B940),MONTH(siječanj!B940)+6,DAY(siječanj!B940))</f>
        <v>43656</v>
      </c>
      <c r="C940" s="9">
        <v>9.7604166666666696</v>
      </c>
      <c r="D940">
        <v>0.94580440169263547</v>
      </c>
      <c r="E940" s="6">
        <v>122.14222658937939</v>
      </c>
      <c r="F940" s="11">
        <v>160.5188960194659</v>
      </c>
      <c r="G940" s="11">
        <v>159.90233346066194</v>
      </c>
      <c r="H940" s="11">
        <v>2.5450740345457237</v>
      </c>
      <c r="I940" s="11">
        <f t="shared" si="22"/>
        <v>115.52265554077428</v>
      </c>
    </row>
    <row r="941" spans="1:9" x14ac:dyDescent="0.25">
      <c r="A941" s="20"/>
      <c r="B941" s="3">
        <f>DATE(YEAR(siječanj!B941),MONTH(siječanj!B941)+6,DAY(siječanj!B941))</f>
        <v>43656</v>
      </c>
      <c r="C941" s="9">
        <v>9.7708333333333304</v>
      </c>
      <c r="D941">
        <v>0.94580440169263547</v>
      </c>
      <c r="E941" s="6">
        <v>123.70182582947891</v>
      </c>
      <c r="F941" s="11">
        <v>159.50685887070838</v>
      </c>
      <c r="G941" s="11">
        <v>159.00081817027547</v>
      </c>
      <c r="H941" s="11">
        <v>4.5647034249289522</v>
      </c>
      <c r="I941" s="11">
        <f t="shared" si="22"/>
        <v>116.9977313669369</v>
      </c>
    </row>
    <row r="942" spans="1:9" x14ac:dyDescent="0.25">
      <c r="A942" s="20"/>
      <c r="B942" s="3">
        <f>DATE(YEAR(siječanj!B942),MONTH(siječanj!B942)+6,DAY(siječanj!B942))</f>
        <v>43656</v>
      </c>
      <c r="C942" s="9">
        <v>9.78125</v>
      </c>
      <c r="D942">
        <v>0.94580440169263547</v>
      </c>
      <c r="E942" s="6">
        <v>125.96003520632676</v>
      </c>
      <c r="F942" s="11">
        <v>158.90986383297758</v>
      </c>
      <c r="G942" s="11">
        <v>161.9906496763673</v>
      </c>
      <c r="H942" s="11">
        <v>11.049311670279964</v>
      </c>
      <c r="I942" s="11">
        <f t="shared" si="22"/>
        <v>119.13355573550318</v>
      </c>
    </row>
    <row r="943" spans="1:9" x14ac:dyDescent="0.25">
      <c r="A943" s="20"/>
      <c r="B943" s="3">
        <f>DATE(YEAR(siječanj!B943),MONTH(siječanj!B943)+6,DAY(siječanj!B943))</f>
        <v>43656</v>
      </c>
      <c r="C943" s="9">
        <v>9.7916666666666696</v>
      </c>
      <c r="D943">
        <v>0.94580440169263547</v>
      </c>
      <c r="E943" s="6">
        <v>129.21798570051115</v>
      </c>
      <c r="F943" s="11">
        <v>157.53699117356976</v>
      </c>
      <c r="G943" s="11">
        <v>163.40882923719352</v>
      </c>
      <c r="H943" s="11">
        <v>26.013597836050685</v>
      </c>
      <c r="I943" s="11">
        <f t="shared" si="22"/>
        <v>122.21493965339947</v>
      </c>
    </row>
    <row r="944" spans="1:9" x14ac:dyDescent="0.25">
      <c r="A944" s="20"/>
      <c r="B944" s="3">
        <f>DATE(YEAR(siječanj!B944),MONTH(siječanj!B944)+6,DAY(siječanj!B944))</f>
        <v>43656</v>
      </c>
      <c r="C944" s="9">
        <v>9.8020833333333304</v>
      </c>
      <c r="D944">
        <v>0.94580440169263547</v>
      </c>
      <c r="E944" s="6">
        <v>133.292859770755</v>
      </c>
      <c r="F944" s="11">
        <v>154.11634036785202</v>
      </c>
      <c r="G944" s="11">
        <v>159.09001157565345</v>
      </c>
      <c r="H944" s="11">
        <v>42.345904566030406</v>
      </c>
      <c r="I944" s="11">
        <f t="shared" si="22"/>
        <v>126.06897348537929</v>
      </c>
    </row>
    <row r="945" spans="1:9" x14ac:dyDescent="0.25">
      <c r="A945" s="20"/>
      <c r="B945" s="3">
        <f>DATE(YEAR(siječanj!B945),MONTH(siječanj!B945)+6,DAY(siječanj!B945))</f>
        <v>43656</v>
      </c>
      <c r="C945" s="9">
        <v>9.8125</v>
      </c>
      <c r="D945">
        <v>0.94580440169263547</v>
      </c>
      <c r="E945" s="6">
        <v>138.16595696498032</v>
      </c>
      <c r="F945" s="11">
        <v>153.39438037311538</v>
      </c>
      <c r="G945" s="11">
        <v>158.0298178413895</v>
      </c>
      <c r="H945" s="11">
        <v>63.225019184527518</v>
      </c>
      <c r="I945" s="11">
        <f t="shared" si="22"/>
        <v>130.67797026155364</v>
      </c>
    </row>
    <row r="946" spans="1:9" x14ac:dyDescent="0.25">
      <c r="A946" s="20"/>
      <c r="B946" s="3">
        <f>DATE(YEAR(siječanj!B946),MONTH(siječanj!B946)+6,DAY(siječanj!B946))</f>
        <v>43656</v>
      </c>
      <c r="C946" s="9">
        <v>9.8229166666666696</v>
      </c>
      <c r="D946">
        <v>0.94580440169263547</v>
      </c>
      <c r="E946" s="6">
        <v>141.78246497797784</v>
      </c>
      <c r="F946" s="11">
        <v>150.06990153231845</v>
      </c>
      <c r="G946" s="11">
        <v>159.0327730193018</v>
      </c>
      <c r="H946" s="11">
        <v>86.982492818989172</v>
      </c>
      <c r="I946" s="11">
        <f t="shared" si="22"/>
        <v>134.09847945900336</v>
      </c>
    </row>
    <row r="947" spans="1:9" x14ac:dyDescent="0.25">
      <c r="A947" s="20"/>
      <c r="B947" s="3">
        <f>DATE(YEAR(siječanj!B947),MONTH(siječanj!B947)+6,DAY(siječanj!B947))</f>
        <v>43656</v>
      </c>
      <c r="C947" s="9">
        <v>9.8333333333333304</v>
      </c>
      <c r="D947">
        <v>0.94580440169263547</v>
      </c>
      <c r="E947" s="6">
        <v>147.76839144195986</v>
      </c>
      <c r="F947" s="11">
        <v>144.38310900064616</v>
      </c>
      <c r="G947" s="11">
        <v>152.3344610666804</v>
      </c>
      <c r="H947" s="11">
        <v>129.51990073469312</v>
      </c>
      <c r="I947" s="11">
        <f t="shared" si="22"/>
        <v>139.75999505684601</v>
      </c>
    </row>
    <row r="948" spans="1:9" x14ac:dyDescent="0.25">
      <c r="A948" s="20"/>
      <c r="B948" s="3">
        <f>DATE(YEAR(siječanj!B948),MONTH(siječanj!B948)+6,DAY(siječanj!B948))</f>
        <v>43656</v>
      </c>
      <c r="C948" s="9">
        <v>9.84375</v>
      </c>
      <c r="D948">
        <v>0.94580440169263547</v>
      </c>
      <c r="E948" s="6">
        <v>152.12553225417568</v>
      </c>
      <c r="F948" s="11">
        <v>125.40788906693592</v>
      </c>
      <c r="G948" s="11">
        <v>139.02292833647957</v>
      </c>
      <c r="H948" s="11">
        <v>197.7438584801499</v>
      </c>
      <c r="I948" s="11">
        <f t="shared" si="22"/>
        <v>143.88099801583434</v>
      </c>
    </row>
    <row r="949" spans="1:9" x14ac:dyDescent="0.25">
      <c r="A949" s="20"/>
      <c r="B949" s="3">
        <f>DATE(YEAR(siječanj!B949),MONTH(siječanj!B949)+6,DAY(siječanj!B949))</f>
        <v>43656</v>
      </c>
      <c r="C949" s="9">
        <v>9.8541666666666696</v>
      </c>
      <c r="D949">
        <v>0.94580440169263547</v>
      </c>
      <c r="E949" s="6">
        <v>155.73060498887077</v>
      </c>
      <c r="F949" s="11">
        <v>118.28507916656201</v>
      </c>
      <c r="G949" s="11">
        <v>130.60920173632812</v>
      </c>
      <c r="H949" s="11">
        <v>228.86664746909915</v>
      </c>
      <c r="I949" s="11">
        <f t="shared" si="22"/>
        <v>147.29069167673106</v>
      </c>
    </row>
    <row r="950" spans="1:9" x14ac:dyDescent="0.25">
      <c r="A950" s="20"/>
      <c r="B950" s="3">
        <f>DATE(YEAR(siječanj!B950),MONTH(siječanj!B950)+6,DAY(siječanj!B950))</f>
        <v>43656</v>
      </c>
      <c r="C950" s="9">
        <v>9.8645833333333304</v>
      </c>
      <c r="D950">
        <v>0.94580440169263547</v>
      </c>
      <c r="E950" s="6">
        <v>156.47549127485348</v>
      </c>
      <c r="F950" s="11">
        <v>116.38724211187531</v>
      </c>
      <c r="G950" s="11">
        <v>128.19851122785795</v>
      </c>
      <c r="H950" s="11">
        <v>229.79496729013968</v>
      </c>
      <c r="I950" s="11">
        <f t="shared" si="22"/>
        <v>147.99520840477399</v>
      </c>
    </row>
    <row r="951" spans="1:9" x14ac:dyDescent="0.25">
      <c r="A951" s="20"/>
      <c r="B951" s="3">
        <f>DATE(YEAR(siječanj!B951),MONTH(siječanj!B951)+6,DAY(siječanj!B951))</f>
        <v>43656</v>
      </c>
      <c r="C951" s="9">
        <v>9.875</v>
      </c>
      <c r="D951">
        <v>0.94580440169263547</v>
      </c>
      <c r="E951" s="6">
        <v>156.27649162360373</v>
      </c>
      <c r="F951" s="11">
        <v>113.14581905281905</v>
      </c>
      <c r="G951" s="11">
        <v>123.27579067149193</v>
      </c>
      <c r="H951" s="11">
        <v>231.15388251097744</v>
      </c>
      <c r="I951" s="11">
        <f t="shared" si="22"/>
        <v>147.80699365868668</v>
      </c>
    </row>
    <row r="952" spans="1:9" x14ac:dyDescent="0.25">
      <c r="A952" s="20"/>
      <c r="B952" s="3">
        <f>DATE(YEAR(siječanj!B952),MONTH(siječanj!B952)+6,DAY(siječanj!B952))</f>
        <v>43656</v>
      </c>
      <c r="C952" s="9">
        <v>9.8854166666666696</v>
      </c>
      <c r="D952">
        <v>0.94580440169263547</v>
      </c>
      <c r="E952" s="6">
        <v>160.51270734570861</v>
      </c>
      <c r="F952" s="11">
        <v>110.33264659892833</v>
      </c>
      <c r="G952" s="11">
        <v>109.67331267350757</v>
      </c>
      <c r="H952" s="11">
        <v>238.23902521934448</v>
      </c>
      <c r="I952" s="11">
        <f t="shared" si="22"/>
        <v>151.81362513517303</v>
      </c>
    </row>
    <row r="953" spans="1:9" x14ac:dyDescent="0.25">
      <c r="A953" s="20"/>
      <c r="B953" s="3">
        <f>DATE(YEAR(siječanj!B953),MONTH(siječanj!B953)+6,DAY(siječanj!B953))</f>
        <v>43656</v>
      </c>
      <c r="C953" s="9">
        <v>9.8958333333333304</v>
      </c>
      <c r="D953">
        <v>0.94580440169263547</v>
      </c>
      <c r="E953" s="6">
        <v>163.36129969280884</v>
      </c>
      <c r="F953" s="11">
        <v>107.74500185778396</v>
      </c>
      <c r="G953" s="11">
        <v>101.33276392194288</v>
      </c>
      <c r="H953" s="11">
        <v>243.89637985359644</v>
      </c>
      <c r="I953" s="11">
        <f t="shared" si="22"/>
        <v>154.50783631568839</v>
      </c>
    </row>
    <row r="954" spans="1:9" x14ac:dyDescent="0.25">
      <c r="A954" s="20"/>
      <c r="B954" s="3">
        <f>DATE(YEAR(siječanj!B954),MONTH(siječanj!B954)+6,DAY(siječanj!B954))</f>
        <v>43656</v>
      </c>
      <c r="C954" s="9">
        <v>9.90625</v>
      </c>
      <c r="D954">
        <v>0.94580440169263547</v>
      </c>
      <c r="E954" s="6">
        <v>161.47365090640886</v>
      </c>
      <c r="F954" s="11">
        <v>104.40760750980417</v>
      </c>
      <c r="G954" s="11">
        <v>103.58758974726506</v>
      </c>
      <c r="H954" s="11">
        <v>244.63735230742301</v>
      </c>
      <c r="I954" s="11">
        <f t="shared" si="22"/>
        <v>152.72248978466152</v>
      </c>
    </row>
    <row r="955" spans="1:9" x14ac:dyDescent="0.25">
      <c r="A955" s="20"/>
      <c r="B955" s="3">
        <f>DATE(YEAR(siječanj!B955),MONTH(siječanj!B955)+6,DAY(siječanj!B955))</f>
        <v>43656</v>
      </c>
      <c r="C955" s="9">
        <v>9.9166666666666696</v>
      </c>
      <c r="D955">
        <v>0.94580440169263547</v>
      </c>
      <c r="E955" s="6">
        <v>157.5211978433247</v>
      </c>
      <c r="F955" s="11">
        <v>102.81807300320837</v>
      </c>
      <c r="G955" s="11">
        <v>92.492509728871511</v>
      </c>
      <c r="H955" s="11">
        <v>241.62417998369742</v>
      </c>
      <c r="I955" s="11">
        <f t="shared" si="22"/>
        <v>148.98424228011297</v>
      </c>
    </row>
    <row r="956" spans="1:9" x14ac:dyDescent="0.25">
      <c r="A956" s="20"/>
      <c r="B956" s="3">
        <f>DATE(YEAR(siječanj!B956),MONTH(siječanj!B956)+6,DAY(siječanj!B956))</f>
        <v>43656</v>
      </c>
      <c r="C956" s="9">
        <v>9.9270833333333304</v>
      </c>
      <c r="D956">
        <v>0.94580440169263547</v>
      </c>
      <c r="E956" s="6">
        <v>150.93705246404528</v>
      </c>
      <c r="F956" s="11">
        <v>100.44430472641018</v>
      </c>
      <c r="G956" s="11">
        <v>87.974753965655395</v>
      </c>
      <c r="H956" s="11">
        <v>242.3961432205443</v>
      </c>
      <c r="I956" s="11">
        <f t="shared" si="22"/>
        <v>142.75692859900627</v>
      </c>
    </row>
    <row r="957" spans="1:9" x14ac:dyDescent="0.25">
      <c r="A957" s="20"/>
      <c r="B957" s="3">
        <f>DATE(YEAR(siječanj!B957),MONTH(siječanj!B957)+6,DAY(siječanj!B957))</f>
        <v>43656</v>
      </c>
      <c r="C957" s="9">
        <v>9.9375</v>
      </c>
      <c r="D957">
        <v>0.94580440169263547</v>
      </c>
      <c r="E957" s="6">
        <v>141.74711686510034</v>
      </c>
      <c r="F957" s="11">
        <v>97.426591255565214</v>
      </c>
      <c r="G957" s="11">
        <v>83.751632266385982</v>
      </c>
      <c r="H957" s="11">
        <v>241.57956870351677</v>
      </c>
      <c r="I957" s="11">
        <f t="shared" si="22"/>
        <v>134.0650470582523</v>
      </c>
    </row>
    <row r="958" spans="1:9" x14ac:dyDescent="0.25">
      <c r="A958" s="20"/>
      <c r="B958" s="3">
        <f>DATE(YEAR(siječanj!B958),MONTH(siječanj!B958)+6,DAY(siječanj!B958))</f>
        <v>43656</v>
      </c>
      <c r="C958" s="9">
        <v>9.9479166666666696</v>
      </c>
      <c r="D958">
        <v>0.94580440169263547</v>
      </c>
      <c r="E958" s="6">
        <v>130.550739592578</v>
      </c>
      <c r="F958" s="11">
        <v>93.147729480019862</v>
      </c>
      <c r="G958" s="11">
        <v>81.18834440891014</v>
      </c>
      <c r="H958" s="11">
        <v>238.88733547205481</v>
      </c>
      <c r="I958" s="11">
        <f t="shared" si="22"/>
        <v>123.47546415088929</v>
      </c>
    </row>
    <row r="959" spans="1:9" x14ac:dyDescent="0.25">
      <c r="A959" s="20"/>
      <c r="B959" s="3">
        <f>DATE(YEAR(siječanj!B959),MONTH(siječanj!B959)+6,DAY(siječanj!B959))</f>
        <v>43656</v>
      </c>
      <c r="C959" s="9">
        <v>9.9583333333333304</v>
      </c>
      <c r="D959">
        <v>0.94580440169263547</v>
      </c>
      <c r="E959" s="6">
        <v>119.20402017504088</v>
      </c>
      <c r="F959" s="11">
        <v>89.780863855084348</v>
      </c>
      <c r="G959" s="11">
        <v>79.55609826682236</v>
      </c>
      <c r="H959" s="11">
        <v>239.11930412422188</v>
      </c>
      <c r="I959" s="11">
        <f t="shared" si="22"/>
        <v>112.74368698101139</v>
      </c>
    </row>
    <row r="960" spans="1:9" x14ac:dyDescent="0.25">
      <c r="A960" s="20"/>
      <c r="B960" s="3">
        <f>DATE(YEAR(siječanj!B960),MONTH(siječanj!B960)+6,DAY(siječanj!B960))</f>
        <v>43656</v>
      </c>
      <c r="C960" s="9">
        <v>9.96875</v>
      </c>
      <c r="D960">
        <v>0.94580440169263547</v>
      </c>
      <c r="E960" s="6">
        <v>109.10236035908898</v>
      </c>
      <c r="F960" s="11">
        <v>86.602958762676792</v>
      </c>
      <c r="G960" s="11">
        <v>77.17526332512243</v>
      </c>
      <c r="H960" s="11">
        <v>239.97803775171215</v>
      </c>
      <c r="I960" s="11">
        <f t="shared" si="22"/>
        <v>103.18949266268245</v>
      </c>
    </row>
    <row r="961" spans="1:9" x14ac:dyDescent="0.25">
      <c r="A961" s="20"/>
      <c r="B961" s="3">
        <f>DATE(YEAR(siječanj!B961),MONTH(siječanj!B961)+6,DAY(siječanj!B961))</f>
        <v>43656</v>
      </c>
      <c r="C961" s="9">
        <v>9.9791666666666696</v>
      </c>
      <c r="D961">
        <v>0.94580440169263547</v>
      </c>
      <c r="E961" s="6">
        <v>99.335182433482586</v>
      </c>
      <c r="F961" s="11">
        <v>84.332129245426543</v>
      </c>
      <c r="G961" s="11">
        <v>78.412856444836407</v>
      </c>
      <c r="H961" s="11">
        <v>239.43628432804246</v>
      </c>
      <c r="I961" s="11">
        <f t="shared" si="22"/>
        <v>93.95165278852879</v>
      </c>
    </row>
    <row r="962" spans="1:9" ht="15.75" thickBot="1" x14ac:dyDescent="0.3">
      <c r="A962" s="20"/>
      <c r="B962" s="3">
        <f>DATE(YEAR(siječanj!B962),MONTH(siječanj!B962)+6,DAY(siječanj!B962))</f>
        <v>43656</v>
      </c>
      <c r="C962" s="9">
        <v>9.9895833333333304</v>
      </c>
      <c r="D962">
        <v>0.94580440169263547</v>
      </c>
      <c r="E962" s="6">
        <v>91.084414726824733</v>
      </c>
      <c r="F962" s="11">
        <v>82.382236837053924</v>
      </c>
      <c r="G962" s="11">
        <v>75.445458760024351</v>
      </c>
      <c r="H962" s="11">
        <v>239.79772674093482</v>
      </c>
      <c r="I962" s="11">
        <f t="shared" si="22"/>
        <v>86.148040374228344</v>
      </c>
    </row>
    <row r="963" spans="1:9" x14ac:dyDescent="0.25">
      <c r="A963" s="19">
        <f t="shared" ref="A963" si="23">A867+1</f>
        <v>192</v>
      </c>
      <c r="B963" s="3">
        <f>DATE(YEAR(siječanj!B963),MONTH(siječanj!B963)+6,DAY(siječanj!B963))</f>
        <v>43657</v>
      </c>
      <c r="C963" s="9">
        <v>10</v>
      </c>
      <c r="D963">
        <v>0.94668973901591402</v>
      </c>
      <c r="E963" s="6">
        <v>82.323564122681304</v>
      </c>
      <c r="F963" s="11">
        <v>77.802802552831622</v>
      </c>
      <c r="G963" s="11">
        <v>72.317223140218559</v>
      </c>
      <c r="H963" s="11">
        <v>239.8771696362644</v>
      </c>
      <c r="I963" s="11">
        <f t="shared" si="22"/>
        <v>77.934873434161034</v>
      </c>
    </row>
    <row r="964" spans="1:9" x14ac:dyDescent="0.25">
      <c r="A964" s="20"/>
      <c r="B964" s="3">
        <f>DATE(YEAR(siječanj!B964),MONTH(siječanj!B964)+6,DAY(siječanj!B964))</f>
        <v>43657</v>
      </c>
      <c r="C964" s="9">
        <v>10.0104166666667</v>
      </c>
      <c r="D964">
        <v>0.94668973901591402</v>
      </c>
      <c r="E964" s="6">
        <v>77.42309968689375</v>
      </c>
      <c r="F964" s="11">
        <v>76.064799916432406</v>
      </c>
      <c r="G964" s="11">
        <v>70.517893397380874</v>
      </c>
      <c r="H964" s="11">
        <v>239.62272126096707</v>
      </c>
      <c r="I964" s="11">
        <f t="shared" ref="I964:I1027" si="24">D964*E964</f>
        <v>73.295654036388541</v>
      </c>
    </row>
    <row r="965" spans="1:9" x14ac:dyDescent="0.25">
      <c r="A965" s="20"/>
      <c r="B965" s="3">
        <f>DATE(YEAR(siječanj!B965),MONTH(siječanj!B965)+6,DAY(siječanj!B965))</f>
        <v>43657</v>
      </c>
      <c r="C965" s="9">
        <v>10.0208333333333</v>
      </c>
      <c r="D965">
        <v>0.94668973901591402</v>
      </c>
      <c r="E965" s="6">
        <v>72.595231400704137</v>
      </c>
      <c r="F965" s="11">
        <v>74.679417115356202</v>
      </c>
      <c r="G965" s="11">
        <v>70.440914362758718</v>
      </c>
      <c r="H965" s="11">
        <v>239.85673388813768</v>
      </c>
      <c r="I965" s="11">
        <f t="shared" si="24"/>
        <v>68.725160668532482</v>
      </c>
    </row>
    <row r="966" spans="1:9" x14ac:dyDescent="0.25">
      <c r="A966" s="20"/>
      <c r="B966" s="3">
        <f>DATE(YEAR(siječanj!B966),MONTH(siječanj!B966)+6,DAY(siječanj!B966))</f>
        <v>43657</v>
      </c>
      <c r="C966" s="9">
        <v>10.03125</v>
      </c>
      <c r="D966">
        <v>0.94668973901591402</v>
      </c>
      <c r="E966" s="6">
        <v>68.792220152997544</v>
      </c>
      <c r="F966" s="11">
        <v>72.447185619416501</v>
      </c>
      <c r="G966" s="11">
        <v>69.425307296373731</v>
      </c>
      <c r="H966" s="11">
        <v>240.12886469819423</v>
      </c>
      <c r="I966" s="11">
        <f t="shared" si="24"/>
        <v>65.12488894296655</v>
      </c>
    </row>
    <row r="967" spans="1:9" x14ac:dyDescent="0.25">
      <c r="A967" s="20"/>
      <c r="B967" s="3">
        <f>DATE(YEAR(siječanj!B967),MONTH(siječanj!B967)+6,DAY(siječanj!B967))</f>
        <v>43657</v>
      </c>
      <c r="C967" s="9">
        <v>10.0416666666667</v>
      </c>
      <c r="D967">
        <v>0.94668973901591402</v>
      </c>
      <c r="E967" s="6">
        <v>66.178194944721213</v>
      </c>
      <c r="F967" s="11">
        <v>71.846634603014479</v>
      </c>
      <c r="G967" s="11">
        <v>68.0630738083686</v>
      </c>
      <c r="H967" s="11">
        <v>239.97808477414247</v>
      </c>
      <c r="I967" s="11">
        <f t="shared" si="24"/>
        <v>62.650218100762409</v>
      </c>
    </row>
    <row r="968" spans="1:9" x14ac:dyDescent="0.25">
      <c r="A968" s="20"/>
      <c r="B968" s="3">
        <f>DATE(YEAR(siječanj!B968),MONTH(siječanj!B968)+6,DAY(siječanj!B968))</f>
        <v>43657</v>
      </c>
      <c r="C968" s="9">
        <v>10.0520833333333</v>
      </c>
      <c r="D968">
        <v>0.94668973901591402</v>
      </c>
      <c r="E968" s="6">
        <v>63.924406811758679</v>
      </c>
      <c r="F968" s="11">
        <v>70.287683118399158</v>
      </c>
      <c r="G968" s="11">
        <v>67.111757762817021</v>
      </c>
      <c r="H968" s="11">
        <v>239.61856627898476</v>
      </c>
      <c r="I968" s="11">
        <f t="shared" si="24"/>
        <v>60.51658000137094</v>
      </c>
    </row>
    <row r="969" spans="1:9" x14ac:dyDescent="0.25">
      <c r="A969" s="20"/>
      <c r="B969" s="3">
        <f>DATE(YEAR(siječanj!B969),MONTH(siječanj!B969)+6,DAY(siječanj!B969))</f>
        <v>43657</v>
      </c>
      <c r="C969" s="9">
        <v>10.0625</v>
      </c>
      <c r="D969">
        <v>0.94668973901591402</v>
      </c>
      <c r="E969" s="6">
        <v>62.269519541679841</v>
      </c>
      <c r="F969" s="11">
        <v>69.339954599719476</v>
      </c>
      <c r="G969" s="11">
        <v>65.691390613406512</v>
      </c>
      <c r="H969" s="11">
        <v>239.84209290419142</v>
      </c>
      <c r="I969" s="11">
        <f t="shared" si="24"/>
        <v>58.94991520355925</v>
      </c>
    </row>
    <row r="970" spans="1:9" x14ac:dyDescent="0.25">
      <c r="A970" s="20"/>
      <c r="B970" s="3">
        <f>DATE(YEAR(siječanj!B970),MONTH(siječanj!B970)+6,DAY(siječanj!B970))</f>
        <v>43657</v>
      </c>
      <c r="C970" s="9">
        <v>10.0729166666667</v>
      </c>
      <c r="D970">
        <v>0.94668973901591402</v>
      </c>
      <c r="E970" s="6">
        <v>60.853591867585322</v>
      </c>
      <c r="F970" s="11">
        <v>69.048641281555533</v>
      </c>
      <c r="G970" s="11">
        <v>65.298110353043398</v>
      </c>
      <c r="H970" s="11">
        <v>239.41890403741007</v>
      </c>
      <c r="I970" s="11">
        <f t="shared" si="24"/>
        <v>57.609471003305295</v>
      </c>
    </row>
    <row r="971" spans="1:9" x14ac:dyDescent="0.25">
      <c r="A971" s="20"/>
      <c r="B971" s="3">
        <f>DATE(YEAR(siječanj!B971),MONTH(siječanj!B971)+6,DAY(siječanj!B971))</f>
        <v>43657</v>
      </c>
      <c r="C971" s="9">
        <v>10.0833333333333</v>
      </c>
      <c r="D971">
        <v>0.94668973901591402</v>
      </c>
      <c r="E971" s="6">
        <v>60.558996466193577</v>
      </c>
      <c r="F971" s="11">
        <v>69.648758837803513</v>
      </c>
      <c r="G971" s="11">
        <v>65.221488557657949</v>
      </c>
      <c r="H971" s="11">
        <v>239.60494278039269</v>
      </c>
      <c r="I971" s="11">
        <f t="shared" si="24"/>
        <v>57.330580559646457</v>
      </c>
    </row>
    <row r="972" spans="1:9" x14ac:dyDescent="0.25">
      <c r="A972" s="20"/>
      <c r="B972" s="3">
        <f>DATE(YEAR(siječanj!B972),MONTH(siječanj!B972)+6,DAY(siječanj!B972))</f>
        <v>43657</v>
      </c>
      <c r="C972" s="9">
        <v>10.09375</v>
      </c>
      <c r="D972">
        <v>0.94668973901591402</v>
      </c>
      <c r="E972" s="6">
        <v>60.039235273269782</v>
      </c>
      <c r="F972" s="11">
        <v>70.741186791058283</v>
      </c>
      <c r="G972" s="11">
        <v>66.014599802364955</v>
      </c>
      <c r="H972" s="11">
        <v>239.70763176441926</v>
      </c>
      <c r="I972" s="11">
        <f t="shared" si="24"/>
        <v>56.838527971566826</v>
      </c>
    </row>
    <row r="973" spans="1:9" x14ac:dyDescent="0.25">
      <c r="A973" s="20"/>
      <c r="B973" s="3">
        <f>DATE(YEAR(siječanj!B973),MONTH(siječanj!B973)+6,DAY(siječanj!B973))</f>
        <v>43657</v>
      </c>
      <c r="C973" s="9">
        <v>10.1041666666667</v>
      </c>
      <c r="D973">
        <v>0.94668973901591402</v>
      </c>
      <c r="E973" s="6">
        <v>59.258012199306329</v>
      </c>
      <c r="F973" s="11">
        <v>70.179896026757717</v>
      </c>
      <c r="G973" s="11">
        <v>65.779395897278178</v>
      </c>
      <c r="H973" s="11">
        <v>239.85277600017187</v>
      </c>
      <c r="I973" s="11">
        <f t="shared" si="24"/>
        <v>56.098952103563157</v>
      </c>
    </row>
    <row r="974" spans="1:9" x14ac:dyDescent="0.25">
      <c r="A974" s="20"/>
      <c r="B974" s="3">
        <f>DATE(YEAR(siječanj!B974),MONTH(siječanj!B974)+6,DAY(siječanj!B974))</f>
        <v>43657</v>
      </c>
      <c r="C974" s="9">
        <v>10.1145833333333</v>
      </c>
      <c r="D974">
        <v>0.94668973901591402</v>
      </c>
      <c r="E974" s="6">
        <v>58.944238883261569</v>
      </c>
      <c r="F974" s="11">
        <v>68.764985759446532</v>
      </c>
      <c r="G974" s="11">
        <v>64.861636256432035</v>
      </c>
      <c r="H974" s="11">
        <v>239.83434720939081</v>
      </c>
      <c r="I974" s="11">
        <f t="shared" si="24"/>
        <v>55.801906124886585</v>
      </c>
    </row>
    <row r="975" spans="1:9" x14ac:dyDescent="0.25">
      <c r="A975" s="20"/>
      <c r="B975" s="3">
        <f>DATE(YEAR(siječanj!B975),MONTH(siječanj!B975)+6,DAY(siječanj!B975))</f>
        <v>43657</v>
      </c>
      <c r="C975" s="9">
        <v>10.125</v>
      </c>
      <c r="D975">
        <v>0.94668973901591402</v>
      </c>
      <c r="E975" s="6">
        <v>58.736195237166882</v>
      </c>
      <c r="F975" s="11">
        <v>67.865925183619254</v>
      </c>
      <c r="G975" s="11">
        <v>63.678793060184837</v>
      </c>
      <c r="H975" s="11">
        <v>239.6321257470334</v>
      </c>
      <c r="I975" s="11">
        <f t="shared" si="24"/>
        <v>55.604953339861289</v>
      </c>
    </row>
    <row r="976" spans="1:9" x14ac:dyDescent="0.25">
      <c r="A976" s="20"/>
      <c r="B976" s="3">
        <f>DATE(YEAR(siječanj!B976),MONTH(siječanj!B976)+6,DAY(siječanj!B976))</f>
        <v>43657</v>
      </c>
      <c r="C976" s="9">
        <v>10.1354166666667</v>
      </c>
      <c r="D976">
        <v>0.94668973901591402</v>
      </c>
      <c r="E976" s="6">
        <v>58.670390769352352</v>
      </c>
      <c r="F976" s="11">
        <v>66.627653942605065</v>
      </c>
      <c r="G976" s="11">
        <v>63.530687292143959</v>
      </c>
      <c r="H976" s="11">
        <v>239.48584296818038</v>
      </c>
      <c r="I976" s="11">
        <f t="shared" si="24"/>
        <v>55.542656925399868</v>
      </c>
    </row>
    <row r="977" spans="1:9" x14ac:dyDescent="0.25">
      <c r="A977" s="20"/>
      <c r="B977" s="3">
        <f>DATE(YEAR(siječanj!B977),MONTH(siječanj!B977)+6,DAY(siječanj!B977))</f>
        <v>43657</v>
      </c>
      <c r="C977" s="9">
        <v>10.1458333333333</v>
      </c>
      <c r="D977">
        <v>0.94668973901591402</v>
      </c>
      <c r="E977" s="6">
        <v>59.150194002832976</v>
      </c>
      <c r="F977" s="11">
        <v>66.527163430223524</v>
      </c>
      <c r="G977" s="11">
        <v>63.768359760495542</v>
      </c>
      <c r="H977" s="11">
        <v>239.31170290102617</v>
      </c>
      <c r="I977" s="11">
        <f t="shared" si="24"/>
        <v>55.996881723282634</v>
      </c>
    </row>
    <row r="978" spans="1:9" x14ac:dyDescent="0.25">
      <c r="A978" s="20"/>
      <c r="B978" s="3">
        <f>DATE(YEAR(siječanj!B978),MONTH(siječanj!B978)+6,DAY(siječanj!B978))</f>
        <v>43657</v>
      </c>
      <c r="C978" s="9">
        <v>10.15625</v>
      </c>
      <c r="D978">
        <v>0.94668973901591402</v>
      </c>
      <c r="E978" s="6">
        <v>60.358297405529399</v>
      </c>
      <c r="F978" s="11">
        <v>65.75473743569917</v>
      </c>
      <c r="G978" s="11">
        <v>62.889767990117804</v>
      </c>
      <c r="H978" s="11">
        <v>239.37927913579907</v>
      </c>
      <c r="I978" s="11">
        <f t="shared" si="24"/>
        <v>57.140580818285549</v>
      </c>
    </row>
    <row r="979" spans="1:9" x14ac:dyDescent="0.25">
      <c r="A979" s="20"/>
      <c r="B979" s="3">
        <f>DATE(YEAR(siječanj!B979),MONTH(siječanj!B979)+6,DAY(siječanj!B979))</f>
        <v>43657</v>
      </c>
      <c r="C979" s="9">
        <v>10.1666666666667</v>
      </c>
      <c r="D979">
        <v>0.94668973901591402</v>
      </c>
      <c r="E979" s="6">
        <v>62.509323879142926</v>
      </c>
      <c r="F979" s="11">
        <v>65.429541982159989</v>
      </c>
      <c r="G979" s="11">
        <v>63.157336164479716</v>
      </c>
      <c r="H979" s="11">
        <v>232.68376428516061</v>
      </c>
      <c r="I979" s="11">
        <f t="shared" si="24"/>
        <v>59.176935509207055</v>
      </c>
    </row>
    <row r="980" spans="1:9" x14ac:dyDescent="0.25">
      <c r="A980" s="20"/>
      <c r="B980" s="3">
        <f>DATE(YEAR(siječanj!B980),MONTH(siječanj!B980)+6,DAY(siječanj!B980))</f>
        <v>43657</v>
      </c>
      <c r="C980" s="9">
        <v>10.1770833333333</v>
      </c>
      <c r="D980">
        <v>0.94668973901591402</v>
      </c>
      <c r="E980" s="6">
        <v>64.702099045017135</v>
      </c>
      <c r="F980" s="11">
        <v>64.400527644035336</v>
      </c>
      <c r="G980" s="11">
        <v>60.999695467235121</v>
      </c>
      <c r="H980" s="11">
        <v>173.01361181987113</v>
      </c>
      <c r="I980" s="11">
        <f t="shared" si="24"/>
        <v>61.252813258709089</v>
      </c>
    </row>
    <row r="981" spans="1:9" x14ac:dyDescent="0.25">
      <c r="A981" s="20"/>
      <c r="B981" s="3">
        <f>DATE(YEAR(siječanj!B981),MONTH(siječanj!B981)+6,DAY(siječanj!B981))</f>
        <v>43657</v>
      </c>
      <c r="C981" s="9">
        <v>10.1875</v>
      </c>
      <c r="D981">
        <v>0.94668973901591402</v>
      </c>
      <c r="E981" s="6">
        <v>67.242973214757015</v>
      </c>
      <c r="F981" s="11">
        <v>63.984654734380008</v>
      </c>
      <c r="G981" s="11">
        <v>59.996270660213888</v>
      </c>
      <c r="H981" s="11">
        <v>104.52440254586757</v>
      </c>
      <c r="I981" s="11">
        <f t="shared" si="24"/>
        <v>63.658232763332414</v>
      </c>
    </row>
    <row r="982" spans="1:9" x14ac:dyDescent="0.25">
      <c r="A982" s="20"/>
      <c r="B982" s="3">
        <f>DATE(YEAR(siječanj!B982),MONTH(siječanj!B982)+6,DAY(siječanj!B982))</f>
        <v>43657</v>
      </c>
      <c r="C982" s="9">
        <v>10.1979166666667</v>
      </c>
      <c r="D982">
        <v>0.94668973901591402</v>
      </c>
      <c r="E982" s="6">
        <v>71.017644428129074</v>
      </c>
      <c r="F982" s="11">
        <v>63.570178529665533</v>
      </c>
      <c r="G982" s="11">
        <v>59.557697281346428</v>
      </c>
      <c r="H982" s="11">
        <v>67.999215540402218</v>
      </c>
      <c r="I982" s="11">
        <f t="shared" si="24"/>
        <v>67.23167526919049</v>
      </c>
    </row>
    <row r="983" spans="1:9" x14ac:dyDescent="0.25">
      <c r="A983" s="20"/>
      <c r="B983" s="3">
        <f>DATE(YEAR(siječanj!B983),MONTH(siječanj!B983)+6,DAY(siječanj!B983))</f>
        <v>43657</v>
      </c>
      <c r="C983" s="9">
        <v>10.2083333333333</v>
      </c>
      <c r="D983">
        <v>0.94668973901591402</v>
      </c>
      <c r="E983" s="6">
        <v>74.137695590972385</v>
      </c>
      <c r="F983" s="11">
        <v>63.476145770875412</v>
      </c>
      <c r="G983" s="11">
        <v>62.668291705137804</v>
      </c>
      <c r="H983" s="11">
        <v>46.070936456343766</v>
      </c>
      <c r="I983" s="11">
        <f t="shared" si="24"/>
        <v>70.185395690258929</v>
      </c>
    </row>
    <row r="984" spans="1:9" x14ac:dyDescent="0.25">
      <c r="A984" s="20"/>
      <c r="B984" s="3">
        <f>DATE(YEAR(siječanj!B984),MONTH(siječanj!B984)+6,DAY(siječanj!B984))</f>
        <v>43657</v>
      </c>
      <c r="C984" s="9">
        <v>10.21875</v>
      </c>
      <c r="D984">
        <v>0.94668973901591402</v>
      </c>
      <c r="E984" s="6">
        <v>77.61575335427311</v>
      </c>
      <c r="F984" s="11">
        <v>68.082723490485364</v>
      </c>
      <c r="G984" s="11">
        <v>68.825085169862959</v>
      </c>
      <c r="H984" s="11">
        <v>27.074469886287375</v>
      </c>
      <c r="I984" s="11">
        <f t="shared" si="24"/>
        <v>73.478037286480358</v>
      </c>
    </row>
    <row r="985" spans="1:9" x14ac:dyDescent="0.25">
      <c r="A985" s="20"/>
      <c r="B985" s="3">
        <f>DATE(YEAR(siječanj!B985),MONTH(siječanj!B985)+6,DAY(siječanj!B985))</f>
        <v>43657</v>
      </c>
      <c r="C985" s="9">
        <v>10.2291666666667</v>
      </c>
      <c r="D985">
        <v>0.94668973901591402</v>
      </c>
      <c r="E985" s="6">
        <v>81.867940745465319</v>
      </c>
      <c r="F985" s="11">
        <v>76.103542424460969</v>
      </c>
      <c r="G985" s="11">
        <v>73.471551420314128</v>
      </c>
      <c r="H985" s="11">
        <v>7.0081970042312669</v>
      </c>
      <c r="I985" s="11">
        <f t="shared" si="24"/>
        <v>77.503539458094878</v>
      </c>
    </row>
    <row r="986" spans="1:9" x14ac:dyDescent="0.25">
      <c r="A986" s="20"/>
      <c r="B986" s="3">
        <f>DATE(YEAR(siječanj!B986),MONTH(siječanj!B986)+6,DAY(siječanj!B986))</f>
        <v>43657</v>
      </c>
      <c r="C986" s="9">
        <v>10.2395833333333</v>
      </c>
      <c r="D986">
        <v>0.94668973901591402</v>
      </c>
      <c r="E986" s="6">
        <v>86.4917230639102</v>
      </c>
      <c r="F986" s="11">
        <v>77.51458365854522</v>
      </c>
      <c r="G986" s="11">
        <v>76.96957380326522</v>
      </c>
      <c r="H986" s="11">
        <v>2.8366511207375491</v>
      </c>
      <c r="I986" s="11">
        <f t="shared" si="24"/>
        <v>81.880826734409865</v>
      </c>
    </row>
    <row r="987" spans="1:9" x14ac:dyDescent="0.25">
      <c r="A987" s="20"/>
      <c r="B987" s="3">
        <f>DATE(YEAR(siječanj!B987),MONTH(siječanj!B987)+6,DAY(siječanj!B987))</f>
        <v>43657</v>
      </c>
      <c r="C987" s="9">
        <v>10.25</v>
      </c>
      <c r="D987">
        <v>0.94668973901591402</v>
      </c>
      <c r="E987" s="6">
        <v>88.908269354127654</v>
      </c>
      <c r="F987" s="11">
        <v>77.366653340414445</v>
      </c>
      <c r="G987" s="11">
        <v>94.951873079860633</v>
      </c>
      <c r="H987" s="11">
        <v>2.9567694187813069</v>
      </c>
      <c r="I987" s="11">
        <f t="shared" si="24"/>
        <v>84.168546311215692</v>
      </c>
    </row>
    <row r="988" spans="1:9" x14ac:dyDescent="0.25">
      <c r="A988" s="20"/>
      <c r="B988" s="3">
        <f>DATE(YEAR(siječanj!B988),MONTH(siječanj!B988)+6,DAY(siječanj!B988))</f>
        <v>43657</v>
      </c>
      <c r="C988" s="9">
        <v>10.2604166666667</v>
      </c>
      <c r="D988">
        <v>0.94668973901591402</v>
      </c>
      <c r="E988" s="6">
        <v>89.853794149387696</v>
      </c>
      <c r="F988" s="11">
        <v>87.317867002870145</v>
      </c>
      <c r="G988" s="11">
        <v>100.37608125999283</v>
      </c>
      <c r="H988" s="11">
        <v>3.513695079812269</v>
      </c>
      <c r="I988" s="11">
        <f t="shared" si="24"/>
        <v>85.063664932873493</v>
      </c>
    </row>
    <row r="989" spans="1:9" x14ac:dyDescent="0.25">
      <c r="A989" s="20"/>
      <c r="B989" s="3">
        <f>DATE(YEAR(siječanj!B989),MONTH(siječanj!B989)+6,DAY(siječanj!B989))</f>
        <v>43657</v>
      </c>
      <c r="C989" s="9">
        <v>10.2708333333333</v>
      </c>
      <c r="D989">
        <v>0.94668973901591402</v>
      </c>
      <c r="E989" s="6">
        <v>93.013121324087905</v>
      </c>
      <c r="F989" s="11">
        <v>93.714976307918747</v>
      </c>
      <c r="G989" s="11">
        <v>109.16758233206512</v>
      </c>
      <c r="H989" s="11">
        <v>3.3723216427813321</v>
      </c>
      <c r="I989" s="11">
        <f t="shared" si="24"/>
        <v>88.054567551356328</v>
      </c>
    </row>
    <row r="990" spans="1:9" x14ac:dyDescent="0.25">
      <c r="A990" s="20"/>
      <c r="B990" s="3">
        <f>DATE(YEAR(siječanj!B990),MONTH(siječanj!B990)+6,DAY(siječanj!B990))</f>
        <v>43657</v>
      </c>
      <c r="C990" s="9">
        <v>10.28125</v>
      </c>
      <c r="D990">
        <v>0.94668973901591402</v>
      </c>
      <c r="E990" s="6">
        <v>93.814298561630793</v>
      </c>
      <c r="F990" s="11">
        <v>102.4795727310517</v>
      </c>
      <c r="G990" s="11">
        <v>119.98751187364597</v>
      </c>
      <c r="H990" s="11">
        <v>3.4934013994537878</v>
      </c>
      <c r="I990" s="11">
        <f t="shared" si="24"/>
        <v>88.81303382127129</v>
      </c>
    </row>
    <row r="991" spans="1:9" x14ac:dyDescent="0.25">
      <c r="A991" s="20"/>
      <c r="B991" s="3">
        <f>DATE(YEAR(siječanj!B991),MONTH(siječanj!B991)+6,DAY(siječanj!B991))</f>
        <v>43657</v>
      </c>
      <c r="C991" s="9">
        <v>10.2916666666667</v>
      </c>
      <c r="D991">
        <v>0.94668973901591402</v>
      </c>
      <c r="E991" s="6">
        <v>93.572559557725739</v>
      </c>
      <c r="F991" s="11">
        <v>111.27295813274974</v>
      </c>
      <c r="G991" s="11">
        <v>129.04691026184881</v>
      </c>
      <c r="H991" s="11">
        <v>3.1207936605507571</v>
      </c>
      <c r="I991" s="11">
        <f t="shared" si="24"/>
        <v>88.584181986754444</v>
      </c>
    </row>
    <row r="992" spans="1:9" x14ac:dyDescent="0.25">
      <c r="A992" s="20"/>
      <c r="B992" s="3">
        <f>DATE(YEAR(siječanj!B992),MONTH(siječanj!B992)+6,DAY(siječanj!B992))</f>
        <v>43657</v>
      </c>
      <c r="C992" s="9">
        <v>10.3020833333333</v>
      </c>
      <c r="D992">
        <v>0.94668973901591402</v>
      </c>
      <c r="E992" s="6">
        <v>93.187443803584415</v>
      </c>
      <c r="F992" s="11">
        <v>125.29223146268244</v>
      </c>
      <c r="G992" s="11">
        <v>139.80981398505043</v>
      </c>
      <c r="H992" s="11">
        <v>2.7944499902306923</v>
      </c>
      <c r="I992" s="11">
        <f t="shared" si="24"/>
        <v>88.219596853975489</v>
      </c>
    </row>
    <row r="993" spans="1:9" x14ac:dyDescent="0.25">
      <c r="A993" s="20"/>
      <c r="B993" s="3">
        <f>DATE(YEAR(siječanj!B993),MONTH(siječanj!B993)+6,DAY(siječanj!B993))</f>
        <v>43657</v>
      </c>
      <c r="C993" s="9">
        <v>10.3125</v>
      </c>
      <c r="D993">
        <v>0.94668973901591402</v>
      </c>
      <c r="E993" s="6">
        <v>94.079150327688041</v>
      </c>
      <c r="F993" s="11">
        <v>134.99149239707427</v>
      </c>
      <c r="G993" s="11">
        <v>149.14858148419816</v>
      </c>
      <c r="H993" s="11">
        <v>2.3043562089052383</v>
      </c>
      <c r="I993" s="11">
        <f t="shared" si="24"/>
        <v>89.063766270557934</v>
      </c>
    </row>
    <row r="994" spans="1:9" x14ac:dyDescent="0.25">
      <c r="A994" s="20"/>
      <c r="B994" s="3">
        <f>DATE(YEAR(siječanj!B994),MONTH(siječanj!B994)+6,DAY(siječanj!B994))</f>
        <v>43657</v>
      </c>
      <c r="C994" s="9">
        <v>10.3229166666667</v>
      </c>
      <c r="D994">
        <v>0.94668973901591402</v>
      </c>
      <c r="E994" s="6">
        <v>95.779456101128588</v>
      </c>
      <c r="F994" s="11">
        <v>144.33087705208266</v>
      </c>
      <c r="G994" s="11">
        <v>163.65336150167451</v>
      </c>
      <c r="H994" s="11">
        <v>1.9569354845469109</v>
      </c>
      <c r="I994" s="11">
        <f t="shared" si="24"/>
        <v>90.673428299463623</v>
      </c>
    </row>
    <row r="995" spans="1:9" x14ac:dyDescent="0.25">
      <c r="A995" s="20"/>
      <c r="B995" s="3">
        <f>DATE(YEAR(siječanj!B995),MONTH(siječanj!B995)+6,DAY(siječanj!B995))</f>
        <v>43657</v>
      </c>
      <c r="C995" s="9">
        <v>10.3333333333333</v>
      </c>
      <c r="D995">
        <v>0.94668973901591402</v>
      </c>
      <c r="E995" s="6">
        <v>96.62837264764697</v>
      </c>
      <c r="F995" s="11">
        <v>166.09028781216119</v>
      </c>
      <c r="G995" s="11">
        <v>178.3182890592152</v>
      </c>
      <c r="H995" s="11">
        <v>1.8167306049335796</v>
      </c>
      <c r="I995" s="11">
        <f t="shared" si="24"/>
        <v>91.477088883333394</v>
      </c>
    </row>
    <row r="996" spans="1:9" x14ac:dyDescent="0.25">
      <c r="A996" s="20"/>
      <c r="B996" s="3">
        <f>DATE(YEAR(siječanj!B996),MONTH(siječanj!B996)+6,DAY(siječanj!B996))</f>
        <v>43657</v>
      </c>
      <c r="C996" s="9">
        <v>10.34375</v>
      </c>
      <c r="D996">
        <v>0.94668973901591402</v>
      </c>
      <c r="E996" s="6">
        <v>98.33174371096581</v>
      </c>
      <c r="F996" s="11">
        <v>189.76239367776259</v>
      </c>
      <c r="G996" s="11">
        <v>190.36924895475727</v>
      </c>
      <c r="H996" s="11">
        <v>1.7582567121002244</v>
      </c>
      <c r="I996" s="11">
        <f t="shared" si="24"/>
        <v>93.08965279071397</v>
      </c>
    </row>
    <row r="997" spans="1:9" x14ac:dyDescent="0.25">
      <c r="A997" s="20"/>
      <c r="B997" s="3">
        <f>DATE(YEAR(siječanj!B997),MONTH(siječanj!B997)+6,DAY(siječanj!B997))</f>
        <v>43657</v>
      </c>
      <c r="C997" s="9">
        <v>10.3541666666667</v>
      </c>
      <c r="D997">
        <v>0.94668973901591402</v>
      </c>
      <c r="E997" s="6">
        <v>99.087025975217728</v>
      </c>
      <c r="F997" s="11">
        <v>187.65698138504328</v>
      </c>
      <c r="G997" s="11">
        <v>195.0379563581358</v>
      </c>
      <c r="H997" s="11">
        <v>1.8623553685594825</v>
      </c>
      <c r="I997" s="11">
        <f t="shared" si="24"/>
        <v>93.804670760341963</v>
      </c>
    </row>
    <row r="998" spans="1:9" x14ac:dyDescent="0.25">
      <c r="A998" s="20"/>
      <c r="B998" s="3">
        <f>DATE(YEAR(siječanj!B998),MONTH(siječanj!B998)+6,DAY(siječanj!B998))</f>
        <v>43657</v>
      </c>
      <c r="C998" s="9">
        <v>10.3645833333333</v>
      </c>
      <c r="D998">
        <v>0.94668973901591402</v>
      </c>
      <c r="E998" s="6">
        <v>100.77792047490955</v>
      </c>
      <c r="F998" s="11">
        <v>188.99903021127392</v>
      </c>
      <c r="G998" s="11">
        <v>201.5841405908605</v>
      </c>
      <c r="H998" s="11">
        <v>2.0609170851689602</v>
      </c>
      <c r="I998" s="11">
        <f t="shared" si="24"/>
        <v>95.405423232958654</v>
      </c>
    </row>
    <row r="999" spans="1:9" x14ac:dyDescent="0.25">
      <c r="A999" s="20"/>
      <c r="B999" s="3">
        <f>DATE(YEAR(siječanj!B999),MONTH(siječanj!B999)+6,DAY(siječanj!B999))</f>
        <v>43657</v>
      </c>
      <c r="C999" s="9">
        <v>10.375</v>
      </c>
      <c r="D999">
        <v>0.94668973901591402</v>
      </c>
      <c r="E999" s="6">
        <v>102.32735303789335</v>
      </c>
      <c r="F999" s="11">
        <v>191.80642319644392</v>
      </c>
      <c r="G999" s="11">
        <v>207.72293562033454</v>
      </c>
      <c r="H999" s="11">
        <v>1.9200648967806371</v>
      </c>
      <c r="I999" s="11">
        <f t="shared" si="24"/>
        <v>96.87225514163255</v>
      </c>
    </row>
    <row r="1000" spans="1:9" x14ac:dyDescent="0.25">
      <c r="A1000" s="20"/>
      <c r="B1000" s="3">
        <f>DATE(YEAR(siječanj!B1000),MONTH(siječanj!B1000)+6,DAY(siječanj!B1000))</f>
        <v>43657</v>
      </c>
      <c r="C1000" s="9">
        <v>10.3854166666667</v>
      </c>
      <c r="D1000">
        <v>0.94668973901591402</v>
      </c>
      <c r="E1000" s="6">
        <v>104.1508858467906</v>
      </c>
      <c r="F1000" s="11">
        <v>199.08515433315898</v>
      </c>
      <c r="G1000" s="11">
        <v>209.58450928276162</v>
      </c>
      <c r="H1000" s="11">
        <v>1.6673273375655713</v>
      </c>
      <c r="I1000" s="11">
        <f t="shared" si="24"/>
        <v>98.598574940574451</v>
      </c>
    </row>
    <row r="1001" spans="1:9" x14ac:dyDescent="0.25">
      <c r="A1001" s="20"/>
      <c r="B1001" s="3">
        <f>DATE(YEAR(siječanj!B1001),MONTH(siječanj!B1001)+6,DAY(siječanj!B1001))</f>
        <v>43657</v>
      </c>
      <c r="C1001" s="9">
        <v>10.3958333333333</v>
      </c>
      <c r="D1001">
        <v>0.94668973901591402</v>
      </c>
      <c r="E1001" s="6">
        <v>104.82153216191939</v>
      </c>
      <c r="F1001" s="11">
        <v>196.77487191484997</v>
      </c>
      <c r="G1001" s="11">
        <v>212.48164322781665</v>
      </c>
      <c r="H1001" s="11">
        <v>1.6406025895012968</v>
      </c>
      <c r="I1001" s="11">
        <f t="shared" si="24"/>
        <v>99.233468925615711</v>
      </c>
    </row>
    <row r="1002" spans="1:9" x14ac:dyDescent="0.25">
      <c r="A1002" s="20"/>
      <c r="B1002" s="3">
        <f>DATE(YEAR(siječanj!B1002),MONTH(siječanj!B1002)+6,DAY(siječanj!B1002))</f>
        <v>43657</v>
      </c>
      <c r="C1002" s="9">
        <v>10.40625</v>
      </c>
      <c r="D1002">
        <v>0.94668973901591402</v>
      </c>
      <c r="E1002" s="6">
        <v>105.54065730705972</v>
      </c>
      <c r="F1002" s="11">
        <v>194.7942600248187</v>
      </c>
      <c r="G1002" s="11">
        <v>211.06818002769961</v>
      </c>
      <c r="H1002" s="11">
        <v>1.7602446603782911</v>
      </c>
      <c r="I1002" s="11">
        <f t="shared" si="24"/>
        <v>99.91425732158838</v>
      </c>
    </row>
    <row r="1003" spans="1:9" x14ac:dyDescent="0.25">
      <c r="A1003" s="20"/>
      <c r="B1003" s="3">
        <f>DATE(YEAR(siječanj!B1003),MONTH(siječanj!B1003)+6,DAY(siječanj!B1003))</f>
        <v>43657</v>
      </c>
      <c r="C1003" s="9">
        <v>10.4166666666667</v>
      </c>
      <c r="D1003">
        <v>0.94668973901591402</v>
      </c>
      <c r="E1003" s="6">
        <v>106.69912346222905</v>
      </c>
      <c r="F1003" s="11">
        <v>202.96996470698969</v>
      </c>
      <c r="G1003" s="11">
        <v>211.75592175327708</v>
      </c>
      <c r="H1003" s="11">
        <v>1.721211040816758</v>
      </c>
      <c r="I1003" s="11">
        <f t="shared" si="24"/>
        <v>101.0109653436844</v>
      </c>
    </row>
    <row r="1004" spans="1:9" x14ac:dyDescent="0.25">
      <c r="A1004" s="20"/>
      <c r="B1004" s="3">
        <f>DATE(YEAR(siječanj!B1004),MONTH(siječanj!B1004)+6,DAY(siječanj!B1004))</f>
        <v>43657</v>
      </c>
      <c r="C1004" s="9">
        <v>10.4270833333333</v>
      </c>
      <c r="D1004">
        <v>0.94668973901591402</v>
      </c>
      <c r="E1004" s="6">
        <v>107.12569210021663</v>
      </c>
      <c r="F1004" s="11">
        <v>198.78098571061136</v>
      </c>
      <c r="G1004" s="11">
        <v>207.95461128621841</v>
      </c>
      <c r="H1004" s="11">
        <v>1.9856471804120108</v>
      </c>
      <c r="I1004" s="11">
        <f t="shared" si="24"/>
        <v>101.41479349625324</v>
      </c>
    </row>
    <row r="1005" spans="1:9" x14ac:dyDescent="0.25">
      <c r="A1005" s="20"/>
      <c r="B1005" s="3">
        <f>DATE(YEAR(siječanj!B1005),MONTH(siječanj!B1005)+6,DAY(siječanj!B1005))</f>
        <v>43657</v>
      </c>
      <c r="C1005" s="9">
        <v>10.4375</v>
      </c>
      <c r="D1005">
        <v>0.94668973901591402</v>
      </c>
      <c r="E1005" s="6">
        <v>109.14421625708371</v>
      </c>
      <c r="F1005" s="11">
        <v>195.57231698782581</v>
      </c>
      <c r="G1005" s="11">
        <v>209.03010208487623</v>
      </c>
      <c r="H1005" s="11">
        <v>2.0285916655090053</v>
      </c>
      <c r="I1005" s="11">
        <f t="shared" si="24"/>
        <v>103.32570960351507</v>
      </c>
    </row>
    <row r="1006" spans="1:9" x14ac:dyDescent="0.25">
      <c r="A1006" s="20"/>
      <c r="B1006" s="3">
        <f>DATE(YEAR(siječanj!B1006),MONTH(siječanj!B1006)+6,DAY(siječanj!B1006))</f>
        <v>43657</v>
      </c>
      <c r="C1006" s="9">
        <v>10.4479166666667</v>
      </c>
      <c r="D1006">
        <v>0.94668973901591402</v>
      </c>
      <c r="E1006" s="6">
        <v>110.03934641615828</v>
      </c>
      <c r="F1006" s="11">
        <v>193.07382857873847</v>
      </c>
      <c r="G1006" s="11">
        <v>207.17446100213272</v>
      </c>
      <c r="H1006" s="11">
        <v>1.9599999463364015</v>
      </c>
      <c r="I1006" s="11">
        <f t="shared" si="24"/>
        <v>104.17312014019464</v>
      </c>
    </row>
    <row r="1007" spans="1:9" x14ac:dyDescent="0.25">
      <c r="A1007" s="20"/>
      <c r="B1007" s="3">
        <f>DATE(YEAR(siječanj!B1007),MONTH(siječanj!B1007)+6,DAY(siječanj!B1007))</f>
        <v>43657</v>
      </c>
      <c r="C1007" s="9">
        <v>10.4583333333333</v>
      </c>
      <c r="D1007">
        <v>0.94668973901591402</v>
      </c>
      <c r="E1007" s="6">
        <v>111.25853667852134</v>
      </c>
      <c r="F1007" s="11">
        <v>197.64925335653575</v>
      </c>
      <c r="G1007" s="11">
        <v>210.48020438333674</v>
      </c>
      <c r="H1007" s="11">
        <v>1.8079043947125919</v>
      </c>
      <c r="I1007" s="11">
        <f t="shared" si="24"/>
        <v>105.32731505148186</v>
      </c>
    </row>
    <row r="1008" spans="1:9" x14ac:dyDescent="0.25">
      <c r="A1008" s="20"/>
      <c r="B1008" s="3">
        <f>DATE(YEAR(siječanj!B1008),MONTH(siječanj!B1008)+6,DAY(siječanj!B1008))</f>
        <v>43657</v>
      </c>
      <c r="C1008" s="9">
        <v>10.46875</v>
      </c>
      <c r="D1008">
        <v>0.94668973901591402</v>
      </c>
      <c r="E1008" s="6">
        <v>112.87341437158133</v>
      </c>
      <c r="F1008" s="11">
        <v>205.49268674950463</v>
      </c>
      <c r="G1008" s="11">
        <v>208.06247345215684</v>
      </c>
      <c r="H1008" s="11">
        <v>1.9925984962831766</v>
      </c>
      <c r="I1008" s="11">
        <f t="shared" si="24"/>
        <v>106.85610319326746</v>
      </c>
    </row>
    <row r="1009" spans="1:9" x14ac:dyDescent="0.25">
      <c r="A1009" s="20"/>
      <c r="B1009" s="3">
        <f>DATE(YEAR(siječanj!B1009),MONTH(siječanj!B1009)+6,DAY(siječanj!B1009))</f>
        <v>43657</v>
      </c>
      <c r="C1009" s="9">
        <v>10.4791666666667</v>
      </c>
      <c r="D1009">
        <v>0.94668973901591402</v>
      </c>
      <c r="E1009" s="6">
        <v>113.07733456749651</v>
      </c>
      <c r="F1009" s="11">
        <v>189.56191032947268</v>
      </c>
      <c r="G1009" s="11">
        <v>205.86214467308895</v>
      </c>
      <c r="H1009" s="11">
        <v>2.1241312391706493</v>
      </c>
      <c r="I1009" s="11">
        <f t="shared" si="24"/>
        <v>107.04915235031847</v>
      </c>
    </row>
    <row r="1010" spans="1:9" x14ac:dyDescent="0.25">
      <c r="A1010" s="20"/>
      <c r="B1010" s="3">
        <f>DATE(YEAR(siječanj!B1010),MONTH(siječanj!B1010)+6,DAY(siječanj!B1010))</f>
        <v>43657</v>
      </c>
      <c r="C1010" s="9">
        <v>10.4895833333333</v>
      </c>
      <c r="D1010">
        <v>0.94668973901591402</v>
      </c>
      <c r="E1010" s="6">
        <v>112.31507896730062</v>
      </c>
      <c r="F1010" s="11">
        <v>189.45278673568956</v>
      </c>
      <c r="G1010" s="11">
        <v>199.40427881030854</v>
      </c>
      <c r="H1010" s="11">
        <v>1.8815785382699859</v>
      </c>
      <c r="I1010" s="11">
        <f t="shared" si="24"/>
        <v>106.3275327951056</v>
      </c>
    </row>
    <row r="1011" spans="1:9" x14ac:dyDescent="0.25">
      <c r="A1011" s="20"/>
      <c r="B1011" s="3">
        <f>DATE(YEAR(siječanj!B1011),MONTH(siječanj!B1011)+6,DAY(siječanj!B1011))</f>
        <v>43657</v>
      </c>
      <c r="C1011" s="9">
        <v>10.5</v>
      </c>
      <c r="D1011">
        <v>0.94668973901591402</v>
      </c>
      <c r="E1011" s="6">
        <v>111.58015685871369</v>
      </c>
      <c r="F1011" s="11">
        <v>184.27148901404325</v>
      </c>
      <c r="G1011" s="11">
        <v>197.32612183626702</v>
      </c>
      <c r="H1011" s="11">
        <v>1.9662859448422356</v>
      </c>
      <c r="I1011" s="11">
        <f t="shared" si="24"/>
        <v>105.63178957593041</v>
      </c>
    </row>
    <row r="1012" spans="1:9" x14ac:dyDescent="0.25">
      <c r="A1012" s="20"/>
      <c r="B1012" s="3">
        <f>DATE(YEAR(siječanj!B1012),MONTH(siječanj!B1012)+6,DAY(siječanj!B1012))</f>
        <v>43657</v>
      </c>
      <c r="C1012" s="9">
        <v>10.5104166666667</v>
      </c>
      <c r="D1012">
        <v>0.94668973901591402</v>
      </c>
      <c r="E1012" s="6">
        <v>111.00942926568929</v>
      </c>
      <c r="F1012" s="11">
        <v>183.30782682118215</v>
      </c>
      <c r="G1012" s="11">
        <v>198.34492800008621</v>
      </c>
      <c r="H1012" s="11">
        <v>1.9950476645693906</v>
      </c>
      <c r="I1012" s="11">
        <f t="shared" si="24"/>
        <v>105.09148761984096</v>
      </c>
    </row>
    <row r="1013" spans="1:9" x14ac:dyDescent="0.25">
      <c r="A1013" s="20"/>
      <c r="B1013" s="3">
        <f>DATE(YEAR(siječanj!B1013),MONTH(siječanj!B1013)+6,DAY(siječanj!B1013))</f>
        <v>43657</v>
      </c>
      <c r="C1013" s="9">
        <v>10.5208333333333</v>
      </c>
      <c r="D1013">
        <v>0.94668973901591402</v>
      </c>
      <c r="E1013" s="6">
        <v>111.79685736783577</v>
      </c>
      <c r="F1013" s="11">
        <v>182.75161315961194</v>
      </c>
      <c r="G1013" s="11">
        <v>198.05720992720501</v>
      </c>
      <c r="H1013" s="11">
        <v>2.1694958787138661</v>
      </c>
      <c r="I1013" s="11">
        <f t="shared" si="24"/>
        <v>105.83693772435581</v>
      </c>
    </row>
    <row r="1014" spans="1:9" x14ac:dyDescent="0.25">
      <c r="A1014" s="20"/>
      <c r="B1014" s="3">
        <f>DATE(YEAR(siječanj!B1014),MONTH(siječanj!B1014)+6,DAY(siječanj!B1014))</f>
        <v>43657</v>
      </c>
      <c r="C1014" s="9">
        <v>10.53125</v>
      </c>
      <c r="D1014">
        <v>0.94668973901591402</v>
      </c>
      <c r="E1014" s="6">
        <v>112.14087262734938</v>
      </c>
      <c r="F1014" s="11">
        <v>183.38579747315259</v>
      </c>
      <c r="G1014" s="11">
        <v>198.75786846023968</v>
      </c>
      <c r="H1014" s="11">
        <v>2.5166694851936415</v>
      </c>
      <c r="I1014" s="11">
        <f t="shared" si="24"/>
        <v>106.16261344060224</v>
      </c>
    </row>
    <row r="1015" spans="1:9" x14ac:dyDescent="0.25">
      <c r="A1015" s="20"/>
      <c r="B1015" s="3">
        <f>DATE(YEAR(siječanj!B1015),MONTH(siječanj!B1015)+6,DAY(siječanj!B1015))</f>
        <v>43657</v>
      </c>
      <c r="C1015" s="9">
        <v>10.5416666666667</v>
      </c>
      <c r="D1015">
        <v>0.94668973901591402</v>
      </c>
      <c r="E1015" s="6">
        <v>111.16118890874363</v>
      </c>
      <c r="F1015" s="11">
        <v>185.89204802981345</v>
      </c>
      <c r="G1015" s="11">
        <v>196.87796320686886</v>
      </c>
      <c r="H1015" s="11">
        <v>2.210663516230666</v>
      </c>
      <c r="I1015" s="11">
        <f t="shared" si="24"/>
        <v>105.23515691671722</v>
      </c>
    </row>
    <row r="1016" spans="1:9" x14ac:dyDescent="0.25">
      <c r="A1016" s="20"/>
      <c r="B1016" s="3">
        <f>DATE(YEAR(siječanj!B1016),MONTH(siječanj!B1016)+6,DAY(siječanj!B1016))</f>
        <v>43657</v>
      </c>
      <c r="C1016" s="9">
        <v>10.5520833333333</v>
      </c>
      <c r="D1016">
        <v>0.94668973901591402</v>
      </c>
      <c r="E1016" s="6">
        <v>110.73397902164291</v>
      </c>
      <c r="F1016" s="11">
        <v>186.7979797517865</v>
      </c>
      <c r="G1016" s="11">
        <v>188.74621878219145</v>
      </c>
      <c r="H1016" s="11">
        <v>2.1323151430028511</v>
      </c>
      <c r="I1016" s="11">
        <f t="shared" si="24"/>
        <v>104.83072170019283</v>
      </c>
    </row>
    <row r="1017" spans="1:9" x14ac:dyDescent="0.25">
      <c r="A1017" s="20"/>
      <c r="B1017" s="3">
        <f>DATE(YEAR(siječanj!B1017),MONTH(siječanj!B1017)+6,DAY(siječanj!B1017))</f>
        <v>43657</v>
      </c>
      <c r="C1017" s="9">
        <v>10.5625</v>
      </c>
      <c r="D1017">
        <v>0.94668973901591402</v>
      </c>
      <c r="E1017" s="6">
        <v>110.70127928745559</v>
      </c>
      <c r="F1017" s="11">
        <v>185.31409313070148</v>
      </c>
      <c r="G1017" s="11">
        <v>184.62924530330906</v>
      </c>
      <c r="H1017" s="11">
        <v>2.1352775561137491</v>
      </c>
      <c r="I1017" s="11">
        <f t="shared" si="24"/>
        <v>104.79976519736914</v>
      </c>
    </row>
    <row r="1018" spans="1:9" x14ac:dyDescent="0.25">
      <c r="A1018" s="20"/>
      <c r="B1018" s="3">
        <f>DATE(YEAR(siječanj!B1018),MONTH(siječanj!B1018)+6,DAY(siječanj!B1018))</f>
        <v>43657</v>
      </c>
      <c r="C1018" s="9">
        <v>10.5729166666667</v>
      </c>
      <c r="D1018">
        <v>0.94668973901591402</v>
      </c>
      <c r="E1018" s="6">
        <v>111.66785412713237</v>
      </c>
      <c r="F1018" s="11">
        <v>185.02711040055812</v>
      </c>
      <c r="G1018" s="11">
        <v>186.453304831959</v>
      </c>
      <c r="H1018" s="11">
        <v>1.9991526226896255</v>
      </c>
      <c r="I1018" s="11">
        <f t="shared" si="24"/>
        <v>105.71481168008211</v>
      </c>
    </row>
    <row r="1019" spans="1:9" x14ac:dyDescent="0.25">
      <c r="A1019" s="20"/>
      <c r="B1019" s="3">
        <f>DATE(YEAR(siječanj!B1019),MONTH(siječanj!B1019)+6,DAY(siječanj!B1019))</f>
        <v>43657</v>
      </c>
      <c r="C1019" s="9">
        <v>10.5833333333333</v>
      </c>
      <c r="D1019">
        <v>0.94668973901591402</v>
      </c>
      <c r="E1019" s="6">
        <v>111.91417518352388</v>
      </c>
      <c r="F1019" s="11">
        <v>184.75344854311206</v>
      </c>
      <c r="G1019" s="11">
        <v>184.61241090602024</v>
      </c>
      <c r="H1019" s="11">
        <v>2.0472465641465636</v>
      </c>
      <c r="I1019" s="11">
        <f t="shared" si="24"/>
        <v>105.94800129667151</v>
      </c>
    </row>
    <row r="1020" spans="1:9" x14ac:dyDescent="0.25">
      <c r="A1020" s="20"/>
      <c r="B1020" s="3">
        <f>DATE(YEAR(siječanj!B1020),MONTH(siječanj!B1020)+6,DAY(siječanj!B1020))</f>
        <v>43657</v>
      </c>
      <c r="C1020" s="9">
        <v>10.59375</v>
      </c>
      <c r="D1020">
        <v>0.94668973901591402</v>
      </c>
      <c r="E1020" s="6">
        <v>113.23440287967941</v>
      </c>
      <c r="F1020" s="11">
        <v>185.14267970737282</v>
      </c>
      <c r="G1020" s="11">
        <v>180.12041650708636</v>
      </c>
      <c r="H1020" s="11">
        <v>2.3180227280186703</v>
      </c>
      <c r="I1020" s="11">
        <f t="shared" si="24"/>
        <v>107.19784730978657</v>
      </c>
    </row>
    <row r="1021" spans="1:9" x14ac:dyDescent="0.25">
      <c r="A1021" s="20"/>
      <c r="B1021" s="3">
        <f>DATE(YEAR(siječanj!B1021),MONTH(siječanj!B1021)+6,DAY(siječanj!B1021))</f>
        <v>43657</v>
      </c>
      <c r="C1021" s="9">
        <v>10.6041666666667</v>
      </c>
      <c r="D1021">
        <v>0.94668973901591402</v>
      </c>
      <c r="E1021" s="6">
        <v>114.23923924732205</v>
      </c>
      <c r="F1021" s="11">
        <v>182.03907690970604</v>
      </c>
      <c r="G1021" s="11">
        <v>175.12530884516315</v>
      </c>
      <c r="H1021" s="11">
        <v>2.4576413279687164</v>
      </c>
      <c r="I1021" s="11">
        <f t="shared" si="24"/>
        <v>108.14911558842387</v>
      </c>
    </row>
    <row r="1022" spans="1:9" x14ac:dyDescent="0.25">
      <c r="A1022" s="20"/>
      <c r="B1022" s="3">
        <f>DATE(YEAR(siječanj!B1022),MONTH(siječanj!B1022)+6,DAY(siječanj!B1022))</f>
        <v>43657</v>
      </c>
      <c r="C1022" s="9">
        <v>10.6145833333333</v>
      </c>
      <c r="D1022">
        <v>0.94668973901591402</v>
      </c>
      <c r="E1022" s="6">
        <v>114.6157547192401</v>
      </c>
      <c r="F1022" s="11">
        <v>180.27565263797553</v>
      </c>
      <c r="G1022" s="11">
        <v>171.11749001574969</v>
      </c>
      <c r="H1022" s="11">
        <v>2.2780566636684316</v>
      </c>
      <c r="I1022" s="11">
        <f t="shared" si="24"/>
        <v>108.50555892226943</v>
      </c>
    </row>
    <row r="1023" spans="1:9" x14ac:dyDescent="0.25">
      <c r="A1023" s="20"/>
      <c r="B1023" s="3">
        <f>DATE(YEAR(siječanj!B1023),MONTH(siječanj!B1023)+6,DAY(siječanj!B1023))</f>
        <v>43657</v>
      </c>
      <c r="C1023" s="9">
        <v>10.625</v>
      </c>
      <c r="D1023">
        <v>0.94668973901591402</v>
      </c>
      <c r="E1023" s="6">
        <v>114.88883055480564</v>
      </c>
      <c r="F1023" s="11">
        <v>179.40794166643823</v>
      </c>
      <c r="G1023" s="11">
        <v>169.59290132947589</v>
      </c>
      <c r="H1023" s="11">
        <v>2.4634871164884662</v>
      </c>
      <c r="I1023" s="11">
        <f t="shared" si="24"/>
        <v>108.76407701377252</v>
      </c>
    </row>
    <row r="1024" spans="1:9" x14ac:dyDescent="0.25">
      <c r="A1024" s="20"/>
      <c r="B1024" s="3">
        <f>DATE(YEAR(siječanj!B1024),MONTH(siječanj!B1024)+6,DAY(siječanj!B1024))</f>
        <v>43657</v>
      </c>
      <c r="C1024" s="9">
        <v>10.6354166666667</v>
      </c>
      <c r="D1024">
        <v>0.94668973901591402</v>
      </c>
      <c r="E1024" s="6">
        <v>115.26261228050453</v>
      </c>
      <c r="F1024" s="11">
        <v>179.26644903429914</v>
      </c>
      <c r="G1024" s="11">
        <v>164.76133297340365</v>
      </c>
      <c r="H1024" s="11">
        <v>2.4065429533567535</v>
      </c>
      <c r="I1024" s="11">
        <f t="shared" si="24"/>
        <v>109.11793233812331</v>
      </c>
    </row>
    <row r="1025" spans="1:9" x14ac:dyDescent="0.25">
      <c r="A1025" s="20"/>
      <c r="B1025" s="3">
        <f>DATE(YEAR(siječanj!B1025),MONTH(siječanj!B1025)+6,DAY(siječanj!B1025))</f>
        <v>43657</v>
      </c>
      <c r="C1025" s="9">
        <v>10.6458333333333</v>
      </c>
      <c r="D1025">
        <v>0.94668973901591402</v>
      </c>
      <c r="E1025" s="6">
        <v>115.97983154592779</v>
      </c>
      <c r="F1025" s="11">
        <v>177.23005724407304</v>
      </c>
      <c r="G1025" s="11">
        <v>164.33365338429343</v>
      </c>
      <c r="H1025" s="11">
        <v>2.4144997488552256</v>
      </c>
      <c r="I1025" s="11">
        <f t="shared" si="24"/>
        <v>109.79691645732406</v>
      </c>
    </row>
    <row r="1026" spans="1:9" x14ac:dyDescent="0.25">
      <c r="A1026" s="20"/>
      <c r="B1026" s="3">
        <f>DATE(YEAR(siječanj!B1026),MONTH(siječanj!B1026)+6,DAY(siječanj!B1026))</f>
        <v>43657</v>
      </c>
      <c r="C1026" s="9">
        <v>10.65625</v>
      </c>
      <c r="D1026">
        <v>0.94668973901591402</v>
      </c>
      <c r="E1026" s="6">
        <v>115.88355186290821</v>
      </c>
      <c r="F1026" s="11">
        <v>175.81744271017038</v>
      </c>
      <c r="G1026" s="11">
        <v>160.66070017915715</v>
      </c>
      <c r="H1026" s="11">
        <v>2.1560764774789858</v>
      </c>
      <c r="I1026" s="11">
        <f t="shared" si="24"/>
        <v>109.7057694693337</v>
      </c>
    </row>
    <row r="1027" spans="1:9" x14ac:dyDescent="0.25">
      <c r="A1027" s="20"/>
      <c r="B1027" s="3">
        <f>DATE(YEAR(siječanj!B1027),MONTH(siječanj!B1027)+6,DAY(siječanj!B1027))</f>
        <v>43657</v>
      </c>
      <c r="C1027" s="9">
        <v>10.6666666666667</v>
      </c>
      <c r="D1027">
        <v>0.94668973901591402</v>
      </c>
      <c r="E1027" s="6">
        <v>115.10930212488873</v>
      </c>
      <c r="F1027" s="11">
        <v>176.13583123388293</v>
      </c>
      <c r="G1027" s="11">
        <v>162.46920575227674</v>
      </c>
      <c r="H1027" s="11">
        <v>2.070041437607796</v>
      </c>
      <c r="I1027" s="11">
        <f t="shared" si="24"/>
        <v>108.97279518691491</v>
      </c>
    </row>
    <row r="1028" spans="1:9" x14ac:dyDescent="0.25">
      <c r="A1028" s="20"/>
      <c r="B1028" s="3">
        <f>DATE(YEAR(siječanj!B1028),MONTH(siječanj!B1028)+6,DAY(siječanj!B1028))</f>
        <v>43657</v>
      </c>
      <c r="C1028" s="9">
        <v>10.6770833333333</v>
      </c>
      <c r="D1028">
        <v>0.94668973901591402</v>
      </c>
      <c r="E1028" s="6">
        <v>113.42558842408921</v>
      </c>
      <c r="F1028" s="11">
        <v>170.26457732554098</v>
      </c>
      <c r="G1028" s="11">
        <v>163.22113012273942</v>
      </c>
      <c r="H1028" s="11">
        <v>2.1679231284908558</v>
      </c>
      <c r="I1028" s="11">
        <f t="shared" ref="I1028:I1091" si="25">D1028*E1028</f>
        <v>107.37884070292749</v>
      </c>
    </row>
    <row r="1029" spans="1:9" x14ac:dyDescent="0.25">
      <c r="A1029" s="20"/>
      <c r="B1029" s="3">
        <f>DATE(YEAR(siječanj!B1029),MONTH(siječanj!B1029)+6,DAY(siječanj!B1029))</f>
        <v>43657</v>
      </c>
      <c r="C1029" s="9">
        <v>10.6875</v>
      </c>
      <c r="D1029">
        <v>0.94668973901591402</v>
      </c>
      <c r="E1029" s="6">
        <v>114.16825515431809</v>
      </c>
      <c r="F1029" s="11">
        <v>164.97891203124632</v>
      </c>
      <c r="G1029" s="11">
        <v>160.78891695373926</v>
      </c>
      <c r="H1029" s="11">
        <v>2.1329824613226651</v>
      </c>
      <c r="I1029" s="11">
        <f t="shared" si="25"/>
        <v>108.08191567594368</v>
      </c>
    </row>
    <row r="1030" spans="1:9" x14ac:dyDescent="0.25">
      <c r="A1030" s="20"/>
      <c r="B1030" s="3">
        <f>DATE(YEAR(siječanj!B1030),MONTH(siječanj!B1030)+6,DAY(siječanj!B1030))</f>
        <v>43657</v>
      </c>
      <c r="C1030" s="9">
        <v>10.6979166666667</v>
      </c>
      <c r="D1030">
        <v>0.94668973901591402</v>
      </c>
      <c r="E1030" s="6">
        <v>114.1952392346456</v>
      </c>
      <c r="F1030" s="11">
        <v>163.97478151678033</v>
      </c>
      <c r="G1030" s="11">
        <v>160.16530970595889</v>
      </c>
      <c r="H1030" s="11">
        <v>2.1055503758489325</v>
      </c>
      <c r="I1030" s="11">
        <f t="shared" si="25"/>
        <v>108.10746122790651</v>
      </c>
    </row>
    <row r="1031" spans="1:9" x14ac:dyDescent="0.25">
      <c r="A1031" s="20"/>
      <c r="B1031" s="3">
        <f>DATE(YEAR(siječanj!B1031),MONTH(siječanj!B1031)+6,DAY(siječanj!B1031))</f>
        <v>43657</v>
      </c>
      <c r="C1031" s="9">
        <v>10.7083333333333</v>
      </c>
      <c r="D1031">
        <v>0.94668973901591402</v>
      </c>
      <c r="E1031" s="6">
        <v>115.20700029859357</v>
      </c>
      <c r="F1031" s="11">
        <v>162.85628575148311</v>
      </c>
      <c r="G1031" s="11">
        <v>166.36002672471</v>
      </c>
      <c r="H1031" s="11">
        <v>1.8567717050769008</v>
      </c>
      <c r="I1031" s="11">
        <f t="shared" si="25"/>
        <v>109.06528504548187</v>
      </c>
    </row>
    <row r="1032" spans="1:9" x14ac:dyDescent="0.25">
      <c r="A1032" s="20"/>
      <c r="B1032" s="3">
        <f>DATE(YEAR(siječanj!B1032),MONTH(siječanj!B1032)+6,DAY(siječanj!B1032))</f>
        <v>43657</v>
      </c>
      <c r="C1032" s="9">
        <v>10.71875</v>
      </c>
      <c r="D1032">
        <v>0.94668973901591402</v>
      </c>
      <c r="E1032" s="6">
        <v>115.32037532561701</v>
      </c>
      <c r="F1032" s="11">
        <v>162.85539876357527</v>
      </c>
      <c r="G1032" s="11">
        <v>176.76040888722051</v>
      </c>
      <c r="H1032" s="11">
        <v>1.8715787682451872</v>
      </c>
      <c r="I1032" s="11">
        <f t="shared" si="25"/>
        <v>109.17261602022562</v>
      </c>
    </row>
    <row r="1033" spans="1:9" x14ac:dyDescent="0.25">
      <c r="A1033" s="20"/>
      <c r="B1033" s="3">
        <f>DATE(YEAR(siječanj!B1033),MONTH(siječanj!B1033)+6,DAY(siječanj!B1033))</f>
        <v>43657</v>
      </c>
      <c r="C1033" s="9">
        <v>10.7291666666667</v>
      </c>
      <c r="D1033">
        <v>0.94668973901591402</v>
      </c>
      <c r="E1033" s="6">
        <v>115.88838902533595</v>
      </c>
      <c r="F1033" s="11">
        <v>163.59374997376705</v>
      </c>
      <c r="G1033" s="11">
        <v>168.13765719436134</v>
      </c>
      <c r="H1033" s="11">
        <v>1.885913606155674</v>
      </c>
      <c r="I1033" s="11">
        <f t="shared" si="25"/>
        <v>109.71034876137001</v>
      </c>
    </row>
    <row r="1034" spans="1:9" x14ac:dyDescent="0.25">
      <c r="A1034" s="20"/>
      <c r="B1034" s="3">
        <f>DATE(YEAR(siječanj!B1034),MONTH(siječanj!B1034)+6,DAY(siječanj!B1034))</f>
        <v>43657</v>
      </c>
      <c r="C1034" s="9">
        <v>10.7395833333333</v>
      </c>
      <c r="D1034">
        <v>0.94668973901591402</v>
      </c>
      <c r="E1034" s="6">
        <v>117.1929339122988</v>
      </c>
      <c r="F1034" s="11">
        <v>163.06460349070554</v>
      </c>
      <c r="G1034" s="11">
        <v>163.25274378822508</v>
      </c>
      <c r="H1034" s="11">
        <v>1.8411702629791808</v>
      </c>
      <c r="I1034" s="11">
        <f t="shared" si="25"/>
        <v>110.94534801994341</v>
      </c>
    </row>
    <row r="1035" spans="1:9" x14ac:dyDescent="0.25">
      <c r="A1035" s="20"/>
      <c r="B1035" s="3">
        <f>DATE(YEAR(siječanj!B1035),MONTH(siječanj!B1035)+6,DAY(siječanj!B1035))</f>
        <v>43657</v>
      </c>
      <c r="C1035" s="9">
        <v>10.75</v>
      </c>
      <c r="D1035">
        <v>0.94668973901591402</v>
      </c>
      <c r="E1035" s="6">
        <v>119.98759879721715</v>
      </c>
      <c r="F1035" s="11">
        <v>161.05063122289192</v>
      </c>
      <c r="G1035" s="11">
        <v>161.79259062404898</v>
      </c>
      <c r="H1035" s="11">
        <v>1.8788402320610942</v>
      </c>
      <c r="I1035" s="11">
        <f t="shared" si="25"/>
        <v>113.5910285904837</v>
      </c>
    </row>
    <row r="1036" spans="1:9" x14ac:dyDescent="0.25">
      <c r="A1036" s="20"/>
      <c r="B1036" s="3">
        <f>DATE(YEAR(siječanj!B1036),MONTH(siječanj!B1036)+6,DAY(siječanj!B1036))</f>
        <v>43657</v>
      </c>
      <c r="C1036" s="9">
        <v>10.7604166666667</v>
      </c>
      <c r="D1036">
        <v>0.94668973901591402</v>
      </c>
      <c r="E1036" s="6">
        <v>122.14222658937939</v>
      </c>
      <c r="F1036" s="11">
        <v>160.5188960194659</v>
      </c>
      <c r="G1036" s="11">
        <v>159.90233346066194</v>
      </c>
      <c r="H1036" s="11">
        <v>2.5450740345457237</v>
      </c>
      <c r="I1036" s="11">
        <f t="shared" si="25"/>
        <v>115.6307926127222</v>
      </c>
    </row>
    <row r="1037" spans="1:9" x14ac:dyDescent="0.25">
      <c r="A1037" s="20"/>
      <c r="B1037" s="3">
        <f>DATE(YEAR(siječanj!B1037),MONTH(siječanj!B1037)+6,DAY(siječanj!B1037))</f>
        <v>43657</v>
      </c>
      <c r="C1037" s="9">
        <v>10.7708333333333</v>
      </c>
      <c r="D1037">
        <v>0.94668973901591402</v>
      </c>
      <c r="E1037" s="6">
        <v>123.70182582947891</v>
      </c>
      <c r="F1037" s="11">
        <v>159.50685887070838</v>
      </c>
      <c r="G1037" s="11">
        <v>159.00081817027547</v>
      </c>
      <c r="H1037" s="11">
        <v>4.5647034249289522</v>
      </c>
      <c r="I1037" s="11">
        <f t="shared" si="25"/>
        <v>117.10724921030143</v>
      </c>
    </row>
    <row r="1038" spans="1:9" x14ac:dyDescent="0.25">
      <c r="A1038" s="20"/>
      <c r="B1038" s="3">
        <f>DATE(YEAR(siječanj!B1038),MONTH(siječanj!B1038)+6,DAY(siječanj!B1038))</f>
        <v>43657</v>
      </c>
      <c r="C1038" s="9">
        <v>10.78125</v>
      </c>
      <c r="D1038">
        <v>0.94668973901591402</v>
      </c>
      <c r="E1038" s="6">
        <v>125.96003520632676</v>
      </c>
      <c r="F1038" s="11">
        <v>158.90986383297758</v>
      </c>
      <c r="G1038" s="11">
        <v>161.9906496763673</v>
      </c>
      <c r="H1038" s="11">
        <v>11.049311670279964</v>
      </c>
      <c r="I1038" s="11">
        <f t="shared" si="25"/>
        <v>119.24507285591282</v>
      </c>
    </row>
    <row r="1039" spans="1:9" x14ac:dyDescent="0.25">
      <c r="A1039" s="20"/>
      <c r="B1039" s="3">
        <f>DATE(YEAR(siječanj!B1039),MONTH(siječanj!B1039)+6,DAY(siječanj!B1039))</f>
        <v>43657</v>
      </c>
      <c r="C1039" s="9">
        <v>10.7916666666667</v>
      </c>
      <c r="D1039">
        <v>0.94668973901591402</v>
      </c>
      <c r="E1039" s="6">
        <v>129.21798570051115</v>
      </c>
      <c r="F1039" s="11">
        <v>157.53699117356976</v>
      </c>
      <c r="G1039" s="11">
        <v>163.40882923719352</v>
      </c>
      <c r="H1039" s="11">
        <v>26.013597836050685</v>
      </c>
      <c r="I1039" s="11">
        <f t="shared" si="25"/>
        <v>122.32934115897901</v>
      </c>
    </row>
    <row r="1040" spans="1:9" x14ac:dyDescent="0.25">
      <c r="A1040" s="20"/>
      <c r="B1040" s="3">
        <f>DATE(YEAR(siječanj!B1040),MONTH(siječanj!B1040)+6,DAY(siječanj!B1040))</f>
        <v>43657</v>
      </c>
      <c r="C1040" s="9">
        <v>10.8020833333333</v>
      </c>
      <c r="D1040">
        <v>0.94668973901591402</v>
      </c>
      <c r="E1040" s="6">
        <v>133.292859770755</v>
      </c>
      <c r="F1040" s="11">
        <v>154.11634036785202</v>
      </c>
      <c r="G1040" s="11">
        <v>159.09001157565345</v>
      </c>
      <c r="H1040" s="11">
        <v>42.345904566030406</v>
      </c>
      <c r="I1040" s="11">
        <f t="shared" si="25"/>
        <v>126.18698262906088</v>
      </c>
    </row>
    <row r="1041" spans="1:9" x14ac:dyDescent="0.25">
      <c r="A1041" s="20"/>
      <c r="B1041" s="3">
        <f>DATE(YEAR(siječanj!B1041),MONTH(siječanj!B1041)+6,DAY(siječanj!B1041))</f>
        <v>43657</v>
      </c>
      <c r="C1041" s="9">
        <v>10.8125</v>
      </c>
      <c r="D1041">
        <v>0.94668973901591402</v>
      </c>
      <c r="E1041" s="6">
        <v>138.16595696498032</v>
      </c>
      <c r="F1041" s="11">
        <v>153.39438037311538</v>
      </c>
      <c r="G1041" s="11">
        <v>158.0298178413895</v>
      </c>
      <c r="H1041" s="11">
        <v>63.225019184527518</v>
      </c>
      <c r="I1041" s="11">
        <f t="shared" si="25"/>
        <v>130.80029374006122</v>
      </c>
    </row>
    <row r="1042" spans="1:9" x14ac:dyDescent="0.25">
      <c r="A1042" s="20"/>
      <c r="B1042" s="3">
        <f>DATE(YEAR(siječanj!B1042),MONTH(siječanj!B1042)+6,DAY(siječanj!B1042))</f>
        <v>43657</v>
      </c>
      <c r="C1042" s="9">
        <v>10.8229166666667</v>
      </c>
      <c r="D1042">
        <v>0.94668973901591402</v>
      </c>
      <c r="E1042" s="6">
        <v>141.78246497797784</v>
      </c>
      <c r="F1042" s="11">
        <v>150.06990153231845</v>
      </c>
      <c r="G1042" s="11">
        <v>159.0327730193018</v>
      </c>
      <c r="H1042" s="11">
        <v>86.982492818989172</v>
      </c>
      <c r="I1042" s="11">
        <f t="shared" si="25"/>
        <v>134.22400476703481</v>
      </c>
    </row>
    <row r="1043" spans="1:9" x14ac:dyDescent="0.25">
      <c r="A1043" s="20"/>
      <c r="B1043" s="3">
        <f>DATE(YEAR(siječanj!B1043),MONTH(siječanj!B1043)+6,DAY(siječanj!B1043))</f>
        <v>43657</v>
      </c>
      <c r="C1043" s="9">
        <v>10.8333333333333</v>
      </c>
      <c r="D1043">
        <v>0.94668973901591402</v>
      </c>
      <c r="E1043" s="6">
        <v>147.76839144195986</v>
      </c>
      <c r="F1043" s="11">
        <v>144.38310900064616</v>
      </c>
      <c r="G1043" s="11">
        <v>152.3344610666804</v>
      </c>
      <c r="H1043" s="11">
        <v>129.51990073469312</v>
      </c>
      <c r="I1043" s="11">
        <f t="shared" si="25"/>
        <v>139.8908199289904</v>
      </c>
    </row>
    <row r="1044" spans="1:9" x14ac:dyDescent="0.25">
      <c r="A1044" s="20"/>
      <c r="B1044" s="3">
        <f>DATE(YEAR(siječanj!B1044),MONTH(siječanj!B1044)+6,DAY(siječanj!B1044))</f>
        <v>43657</v>
      </c>
      <c r="C1044" s="9">
        <v>10.84375</v>
      </c>
      <c r="D1044">
        <v>0.94668973901591402</v>
      </c>
      <c r="E1044" s="6">
        <v>152.12553225417568</v>
      </c>
      <c r="F1044" s="11">
        <v>125.40788906693592</v>
      </c>
      <c r="G1044" s="11">
        <v>139.02292833647957</v>
      </c>
      <c r="H1044" s="11">
        <v>197.7438584801499</v>
      </c>
      <c r="I1044" s="11">
        <f t="shared" si="25"/>
        <v>144.01568042736258</v>
      </c>
    </row>
    <row r="1045" spans="1:9" x14ac:dyDescent="0.25">
      <c r="A1045" s="20"/>
      <c r="B1045" s="3">
        <f>DATE(YEAR(siječanj!B1045),MONTH(siječanj!B1045)+6,DAY(siječanj!B1045))</f>
        <v>43657</v>
      </c>
      <c r="C1045" s="9">
        <v>10.8541666666667</v>
      </c>
      <c r="D1045">
        <v>0.94668973901591402</v>
      </c>
      <c r="E1045" s="6">
        <v>155.73060498887077</v>
      </c>
      <c r="F1045" s="11">
        <v>118.28507916656201</v>
      </c>
      <c r="G1045" s="11">
        <v>130.60920173632812</v>
      </c>
      <c r="H1045" s="11">
        <v>228.86664746909915</v>
      </c>
      <c r="I1045" s="11">
        <f t="shared" si="25"/>
        <v>147.42856579370445</v>
      </c>
    </row>
    <row r="1046" spans="1:9" x14ac:dyDescent="0.25">
      <c r="A1046" s="20"/>
      <c r="B1046" s="3">
        <f>DATE(YEAR(siječanj!B1046),MONTH(siječanj!B1046)+6,DAY(siječanj!B1046))</f>
        <v>43657</v>
      </c>
      <c r="C1046" s="9">
        <v>10.8645833333333</v>
      </c>
      <c r="D1046">
        <v>0.94668973901591402</v>
      </c>
      <c r="E1046" s="6">
        <v>156.47549127485348</v>
      </c>
      <c r="F1046" s="11">
        <v>116.38724211187531</v>
      </c>
      <c r="G1046" s="11">
        <v>128.19851122785795</v>
      </c>
      <c r="H1046" s="11">
        <v>229.79496729013968</v>
      </c>
      <c r="I1046" s="11">
        <f t="shared" si="25"/>
        <v>148.13374199737797</v>
      </c>
    </row>
    <row r="1047" spans="1:9" x14ac:dyDescent="0.25">
      <c r="A1047" s="20"/>
      <c r="B1047" s="3">
        <f>DATE(YEAR(siječanj!B1047),MONTH(siječanj!B1047)+6,DAY(siječanj!B1047))</f>
        <v>43657</v>
      </c>
      <c r="C1047" s="9">
        <v>10.875</v>
      </c>
      <c r="D1047">
        <v>0.94668973901591402</v>
      </c>
      <c r="E1047" s="6">
        <v>156.27649162360373</v>
      </c>
      <c r="F1047" s="11">
        <v>113.14581905281905</v>
      </c>
      <c r="G1047" s="11">
        <v>123.27579067149193</v>
      </c>
      <c r="H1047" s="11">
        <v>231.15388251097744</v>
      </c>
      <c r="I1047" s="11">
        <f t="shared" si="25"/>
        <v>147.94535106947208</v>
      </c>
    </row>
    <row r="1048" spans="1:9" x14ac:dyDescent="0.25">
      <c r="A1048" s="20"/>
      <c r="B1048" s="3">
        <f>DATE(YEAR(siječanj!B1048),MONTH(siječanj!B1048)+6,DAY(siječanj!B1048))</f>
        <v>43657</v>
      </c>
      <c r="C1048" s="9">
        <v>10.8854166666667</v>
      </c>
      <c r="D1048">
        <v>0.94668973901591402</v>
      </c>
      <c r="E1048" s="6">
        <v>160.51270734570861</v>
      </c>
      <c r="F1048" s="11">
        <v>110.33264659892833</v>
      </c>
      <c r="G1048" s="11">
        <v>109.67331267350757</v>
      </c>
      <c r="H1048" s="11">
        <v>238.23902521934448</v>
      </c>
      <c r="I1048" s="11">
        <f t="shared" si="25"/>
        <v>151.95573302584665</v>
      </c>
    </row>
    <row r="1049" spans="1:9" x14ac:dyDescent="0.25">
      <c r="A1049" s="20"/>
      <c r="B1049" s="3">
        <f>DATE(YEAR(siječanj!B1049),MONTH(siječanj!B1049)+6,DAY(siječanj!B1049))</f>
        <v>43657</v>
      </c>
      <c r="C1049" s="9">
        <v>10.8958333333333</v>
      </c>
      <c r="D1049">
        <v>0.94668973901591402</v>
      </c>
      <c r="E1049" s="6">
        <v>163.36129969280884</v>
      </c>
      <c r="F1049" s="11">
        <v>107.74500185778396</v>
      </c>
      <c r="G1049" s="11">
        <v>101.33276392194288</v>
      </c>
      <c r="H1049" s="11">
        <v>243.89637985359644</v>
      </c>
      <c r="I1049" s="11">
        <f t="shared" si="25"/>
        <v>154.65246617148571</v>
      </c>
    </row>
    <row r="1050" spans="1:9" x14ac:dyDescent="0.25">
      <c r="A1050" s="20"/>
      <c r="B1050" s="3">
        <f>DATE(YEAR(siječanj!B1050),MONTH(siječanj!B1050)+6,DAY(siječanj!B1050))</f>
        <v>43657</v>
      </c>
      <c r="C1050" s="9">
        <v>10.90625</v>
      </c>
      <c r="D1050">
        <v>0.94668973901591402</v>
      </c>
      <c r="E1050" s="6">
        <v>161.47365090640886</v>
      </c>
      <c r="F1050" s="11">
        <v>104.40760750980417</v>
      </c>
      <c r="G1050" s="11">
        <v>103.58758974726506</v>
      </c>
      <c r="H1050" s="11">
        <v>244.63735230742301</v>
      </c>
      <c r="I1050" s="11">
        <f t="shared" si="25"/>
        <v>152.86544843453501</v>
      </c>
    </row>
    <row r="1051" spans="1:9" x14ac:dyDescent="0.25">
      <c r="A1051" s="20"/>
      <c r="B1051" s="3">
        <f>DATE(YEAR(siječanj!B1051),MONTH(siječanj!B1051)+6,DAY(siječanj!B1051))</f>
        <v>43657</v>
      </c>
      <c r="C1051" s="9">
        <v>10.9166666666667</v>
      </c>
      <c r="D1051">
        <v>0.94668973901591402</v>
      </c>
      <c r="E1051" s="6">
        <v>157.5211978433247</v>
      </c>
      <c r="F1051" s="11">
        <v>102.81807300320837</v>
      </c>
      <c r="G1051" s="11">
        <v>92.492509728871511</v>
      </c>
      <c r="H1051" s="11">
        <v>241.62417998369742</v>
      </c>
      <c r="I1051" s="11">
        <f t="shared" si="25"/>
        <v>149.12370167577123</v>
      </c>
    </row>
    <row r="1052" spans="1:9" x14ac:dyDescent="0.25">
      <c r="A1052" s="20"/>
      <c r="B1052" s="3">
        <f>DATE(YEAR(siječanj!B1052),MONTH(siječanj!B1052)+6,DAY(siječanj!B1052))</f>
        <v>43657</v>
      </c>
      <c r="C1052" s="9">
        <v>10.9270833333333</v>
      </c>
      <c r="D1052">
        <v>0.94668973901591402</v>
      </c>
      <c r="E1052" s="6">
        <v>150.93705246404528</v>
      </c>
      <c r="F1052" s="11">
        <v>100.44430472641018</v>
      </c>
      <c r="G1052" s="11">
        <v>87.974753965655395</v>
      </c>
      <c r="H1052" s="11">
        <v>242.3961432205443</v>
      </c>
      <c r="I1052" s="11">
        <f t="shared" si="25"/>
        <v>142.89055880501834</v>
      </c>
    </row>
    <row r="1053" spans="1:9" x14ac:dyDescent="0.25">
      <c r="A1053" s="20"/>
      <c r="B1053" s="3">
        <f>DATE(YEAR(siječanj!B1053),MONTH(siječanj!B1053)+6,DAY(siječanj!B1053))</f>
        <v>43657</v>
      </c>
      <c r="C1053" s="9">
        <v>10.9375</v>
      </c>
      <c r="D1053">
        <v>0.94668973901591402</v>
      </c>
      <c r="E1053" s="6">
        <v>141.74711686510034</v>
      </c>
      <c r="F1053" s="11">
        <v>97.426591255565214</v>
      </c>
      <c r="G1053" s="11">
        <v>83.751632266385982</v>
      </c>
      <c r="H1053" s="11">
        <v>241.57956870351677</v>
      </c>
      <c r="I1053" s="11">
        <f t="shared" si="25"/>
        <v>134.19054107128011</v>
      </c>
    </row>
    <row r="1054" spans="1:9" x14ac:dyDescent="0.25">
      <c r="A1054" s="20"/>
      <c r="B1054" s="3">
        <f>DATE(YEAR(siječanj!B1054),MONTH(siječanj!B1054)+6,DAY(siječanj!B1054))</f>
        <v>43657</v>
      </c>
      <c r="C1054" s="9">
        <v>10.9479166666667</v>
      </c>
      <c r="D1054">
        <v>0.94668973901591402</v>
      </c>
      <c r="E1054" s="6">
        <v>130.550739592578</v>
      </c>
      <c r="F1054" s="11">
        <v>93.147729480019862</v>
      </c>
      <c r="G1054" s="11">
        <v>81.18834440891014</v>
      </c>
      <c r="H1054" s="11">
        <v>238.88733547205481</v>
      </c>
      <c r="I1054" s="11">
        <f t="shared" si="25"/>
        <v>123.59104559323222</v>
      </c>
    </row>
    <row r="1055" spans="1:9" x14ac:dyDescent="0.25">
      <c r="A1055" s="20"/>
      <c r="B1055" s="3">
        <f>DATE(YEAR(siječanj!B1055),MONTH(siječanj!B1055)+6,DAY(siječanj!B1055))</f>
        <v>43657</v>
      </c>
      <c r="C1055" s="9">
        <v>10.9583333333333</v>
      </c>
      <c r="D1055">
        <v>0.94668973901591402</v>
      </c>
      <c r="E1055" s="6">
        <v>119.20402017504088</v>
      </c>
      <c r="F1055" s="11">
        <v>89.780863855084348</v>
      </c>
      <c r="G1055" s="11">
        <v>79.55609826682236</v>
      </c>
      <c r="H1055" s="11">
        <v>239.11930412422188</v>
      </c>
      <c r="I1055" s="11">
        <f t="shared" si="25"/>
        <v>112.84922274915721</v>
      </c>
    </row>
    <row r="1056" spans="1:9" x14ac:dyDescent="0.25">
      <c r="A1056" s="20"/>
      <c r="B1056" s="3">
        <f>DATE(YEAR(siječanj!B1056),MONTH(siječanj!B1056)+6,DAY(siječanj!B1056))</f>
        <v>43657</v>
      </c>
      <c r="C1056" s="9">
        <v>10.96875</v>
      </c>
      <c r="D1056">
        <v>0.94668973901591402</v>
      </c>
      <c r="E1056" s="6">
        <v>109.10236035908898</v>
      </c>
      <c r="F1056" s="11">
        <v>86.602958762676792</v>
      </c>
      <c r="G1056" s="11">
        <v>77.17526332512243</v>
      </c>
      <c r="H1056" s="11">
        <v>239.97803775171215</v>
      </c>
      <c r="I1056" s="11">
        <f t="shared" si="25"/>
        <v>103.28608505436614</v>
      </c>
    </row>
    <row r="1057" spans="1:9" x14ac:dyDescent="0.25">
      <c r="A1057" s="20"/>
      <c r="B1057" s="3">
        <f>DATE(YEAR(siječanj!B1057),MONTH(siječanj!B1057)+6,DAY(siječanj!B1057))</f>
        <v>43657</v>
      </c>
      <c r="C1057" s="9">
        <v>10.9791666666667</v>
      </c>
      <c r="D1057">
        <v>0.94668973901591402</v>
      </c>
      <c r="E1057" s="6">
        <v>99.335182433482586</v>
      </c>
      <c r="F1057" s="11">
        <v>84.332129245426543</v>
      </c>
      <c r="G1057" s="11">
        <v>78.412856444836407</v>
      </c>
      <c r="H1057" s="11">
        <v>239.43628432804246</v>
      </c>
      <c r="I1057" s="11">
        <f t="shared" si="25"/>
        <v>94.039597933051837</v>
      </c>
    </row>
    <row r="1058" spans="1:9" ht="15.75" thickBot="1" x14ac:dyDescent="0.3">
      <c r="A1058" s="20"/>
      <c r="B1058" s="3">
        <f>DATE(YEAR(siječanj!B1058),MONTH(siječanj!B1058)+6,DAY(siječanj!B1058))</f>
        <v>43657</v>
      </c>
      <c r="C1058" s="9">
        <v>10.9895833333333</v>
      </c>
      <c r="D1058">
        <v>0.94668973901591402</v>
      </c>
      <c r="E1058" s="6">
        <v>91.084414726824733</v>
      </c>
      <c r="F1058" s="11">
        <v>82.382236837053924</v>
      </c>
      <c r="G1058" s="11">
        <v>75.445458760024351</v>
      </c>
      <c r="H1058" s="11">
        <v>239.79772674093482</v>
      </c>
      <c r="I1058" s="11">
        <f t="shared" si="25"/>
        <v>86.228680806154983</v>
      </c>
    </row>
    <row r="1059" spans="1:9" x14ac:dyDescent="0.25">
      <c r="A1059" s="19">
        <f t="shared" ref="A1059" si="26">A963+1</f>
        <v>193</v>
      </c>
      <c r="B1059" s="3">
        <f>DATE(YEAR(siječanj!B1059),MONTH(siječanj!B1059)+6,DAY(siječanj!B1059))</f>
        <v>43658</v>
      </c>
      <c r="C1059" s="9">
        <v>11</v>
      </c>
      <c r="D1059">
        <v>0.94755530618360961</v>
      </c>
      <c r="E1059" s="6">
        <v>82.323564122681304</v>
      </c>
      <c r="F1059" s="11">
        <v>77.802802552831622</v>
      </c>
      <c r="G1059" s="11">
        <v>72.317223140218559</v>
      </c>
      <c r="H1059" s="11">
        <v>239.8771696362644</v>
      </c>
      <c r="I1059" s="11">
        <f t="shared" si="25"/>
        <v>78.006130008393299</v>
      </c>
    </row>
    <row r="1060" spans="1:9" x14ac:dyDescent="0.25">
      <c r="A1060" s="20"/>
      <c r="B1060" s="3">
        <f>DATE(YEAR(siječanj!B1060),MONTH(siječanj!B1060)+6,DAY(siječanj!B1060))</f>
        <v>43658</v>
      </c>
      <c r="C1060" s="9">
        <v>11.0104166666667</v>
      </c>
      <c r="D1060">
        <v>0.94755530618360961</v>
      </c>
      <c r="E1060" s="6">
        <v>77.42309968689375</v>
      </c>
      <c r="F1060" s="11">
        <v>76.064799916432406</v>
      </c>
      <c r="G1060" s="11">
        <v>70.517893397380874</v>
      </c>
      <c r="H1060" s="11">
        <v>239.62272126096707</v>
      </c>
      <c r="I1060" s="11">
        <f t="shared" si="25"/>
        <v>73.362668929498739</v>
      </c>
    </row>
    <row r="1061" spans="1:9" x14ac:dyDescent="0.25">
      <c r="A1061" s="20"/>
      <c r="B1061" s="3">
        <f>DATE(YEAR(siječanj!B1061),MONTH(siječanj!B1061)+6,DAY(siječanj!B1061))</f>
        <v>43658</v>
      </c>
      <c r="C1061" s="9">
        <v>11.0208333333333</v>
      </c>
      <c r="D1061">
        <v>0.94755530618360961</v>
      </c>
      <c r="E1061" s="6">
        <v>72.595231400704137</v>
      </c>
      <c r="F1061" s="11">
        <v>74.679417115356202</v>
      </c>
      <c r="G1061" s="11">
        <v>70.440914362758718</v>
      </c>
      <c r="H1061" s="11">
        <v>239.85673388813768</v>
      </c>
      <c r="I1061" s="11">
        <f t="shared" si="25"/>
        <v>68.787996717364194</v>
      </c>
    </row>
    <row r="1062" spans="1:9" x14ac:dyDescent="0.25">
      <c r="A1062" s="20"/>
      <c r="B1062" s="3">
        <f>DATE(YEAR(siječanj!B1062),MONTH(siječanj!B1062)+6,DAY(siječanj!B1062))</f>
        <v>43658</v>
      </c>
      <c r="C1062" s="9">
        <v>11.03125</v>
      </c>
      <c r="D1062">
        <v>0.94755530618360961</v>
      </c>
      <c r="E1062" s="6">
        <v>68.792220152997544</v>
      </c>
      <c r="F1062" s="11">
        <v>72.447185619416501</v>
      </c>
      <c r="G1062" s="11">
        <v>69.425307296373731</v>
      </c>
      <c r="H1062" s="11">
        <v>240.12886469819423</v>
      </c>
      <c r="I1062" s="11">
        <f t="shared" si="25"/>
        <v>65.184433230123872</v>
      </c>
    </row>
    <row r="1063" spans="1:9" x14ac:dyDescent="0.25">
      <c r="A1063" s="20"/>
      <c r="B1063" s="3">
        <f>DATE(YEAR(siječanj!B1063),MONTH(siječanj!B1063)+6,DAY(siječanj!B1063))</f>
        <v>43658</v>
      </c>
      <c r="C1063" s="9">
        <v>11.0416666666667</v>
      </c>
      <c r="D1063">
        <v>0.94755530618360961</v>
      </c>
      <c r="E1063" s="6">
        <v>66.178194944721213</v>
      </c>
      <c r="F1063" s="11">
        <v>71.846634603014479</v>
      </c>
      <c r="G1063" s="11">
        <v>68.0630738083686</v>
      </c>
      <c r="H1063" s="11">
        <v>239.97808477414247</v>
      </c>
      <c r="I1063" s="11">
        <f t="shared" si="25"/>
        <v>62.707499773523914</v>
      </c>
    </row>
    <row r="1064" spans="1:9" x14ac:dyDescent="0.25">
      <c r="A1064" s="20"/>
      <c r="B1064" s="3">
        <f>DATE(YEAR(siječanj!B1064),MONTH(siječanj!B1064)+6,DAY(siječanj!B1064))</f>
        <v>43658</v>
      </c>
      <c r="C1064" s="9">
        <v>11.0520833333333</v>
      </c>
      <c r="D1064">
        <v>0.94755530618360961</v>
      </c>
      <c r="E1064" s="6">
        <v>63.924406811758679</v>
      </c>
      <c r="F1064" s="11">
        <v>70.287683118399158</v>
      </c>
      <c r="G1064" s="11">
        <v>67.111757762817021</v>
      </c>
      <c r="H1064" s="11">
        <v>239.61856627898476</v>
      </c>
      <c r="I1064" s="11">
        <f t="shared" si="25"/>
        <v>60.571910869121616</v>
      </c>
    </row>
    <row r="1065" spans="1:9" x14ac:dyDescent="0.25">
      <c r="A1065" s="20"/>
      <c r="B1065" s="3">
        <f>DATE(YEAR(siječanj!B1065),MONTH(siječanj!B1065)+6,DAY(siječanj!B1065))</f>
        <v>43658</v>
      </c>
      <c r="C1065" s="9">
        <v>11.0625</v>
      </c>
      <c r="D1065">
        <v>0.94755530618360961</v>
      </c>
      <c r="E1065" s="6">
        <v>62.269519541679841</v>
      </c>
      <c r="F1065" s="11">
        <v>69.339954599719476</v>
      </c>
      <c r="G1065" s="11">
        <v>65.691390613406512</v>
      </c>
      <c r="H1065" s="11">
        <v>239.84209290419142</v>
      </c>
      <c r="I1065" s="11">
        <f t="shared" si="25"/>
        <v>59.003813655222707</v>
      </c>
    </row>
    <row r="1066" spans="1:9" x14ac:dyDescent="0.25">
      <c r="A1066" s="20"/>
      <c r="B1066" s="3">
        <f>DATE(YEAR(siječanj!B1066),MONTH(siječanj!B1066)+6,DAY(siječanj!B1066))</f>
        <v>43658</v>
      </c>
      <c r="C1066" s="9">
        <v>11.0729166666667</v>
      </c>
      <c r="D1066">
        <v>0.94755530618360961</v>
      </c>
      <c r="E1066" s="6">
        <v>60.853591867585322</v>
      </c>
      <c r="F1066" s="11">
        <v>69.048641281555533</v>
      </c>
      <c r="G1066" s="11">
        <v>65.298110353043398</v>
      </c>
      <c r="H1066" s="11">
        <v>239.41890403741007</v>
      </c>
      <c r="I1066" s="11">
        <f t="shared" si="25"/>
        <v>57.662143874462224</v>
      </c>
    </row>
    <row r="1067" spans="1:9" x14ac:dyDescent="0.25">
      <c r="A1067" s="20"/>
      <c r="B1067" s="3">
        <f>DATE(YEAR(siječanj!B1067),MONTH(siječanj!B1067)+6,DAY(siječanj!B1067))</f>
        <v>43658</v>
      </c>
      <c r="C1067" s="9">
        <v>11.0833333333333</v>
      </c>
      <c r="D1067">
        <v>0.94755530618360961</v>
      </c>
      <c r="E1067" s="6">
        <v>60.558996466193577</v>
      </c>
      <c r="F1067" s="11">
        <v>69.648758837803513</v>
      </c>
      <c r="G1067" s="11">
        <v>65.221488557657949</v>
      </c>
      <c r="H1067" s="11">
        <v>239.60494278039269</v>
      </c>
      <c r="I1067" s="11">
        <f t="shared" si="25"/>
        <v>57.382998438696184</v>
      </c>
    </row>
    <row r="1068" spans="1:9" x14ac:dyDescent="0.25">
      <c r="A1068" s="20"/>
      <c r="B1068" s="3">
        <f>DATE(YEAR(siječanj!B1068),MONTH(siječanj!B1068)+6,DAY(siječanj!B1068))</f>
        <v>43658</v>
      </c>
      <c r="C1068" s="9">
        <v>11.09375</v>
      </c>
      <c r="D1068">
        <v>0.94755530618360961</v>
      </c>
      <c r="E1068" s="6">
        <v>60.039235273269782</v>
      </c>
      <c r="F1068" s="11">
        <v>70.741186791058283</v>
      </c>
      <c r="G1068" s="11">
        <v>66.014599802364955</v>
      </c>
      <c r="H1068" s="11">
        <v>239.70763176441926</v>
      </c>
      <c r="I1068" s="11">
        <f t="shared" si="25"/>
        <v>56.890495962392926</v>
      </c>
    </row>
    <row r="1069" spans="1:9" x14ac:dyDescent="0.25">
      <c r="A1069" s="20"/>
      <c r="B1069" s="3">
        <f>DATE(YEAR(siječanj!B1069),MONTH(siječanj!B1069)+6,DAY(siječanj!B1069))</f>
        <v>43658</v>
      </c>
      <c r="C1069" s="9">
        <v>11.1041666666667</v>
      </c>
      <c r="D1069">
        <v>0.94755530618360961</v>
      </c>
      <c r="E1069" s="6">
        <v>59.258012199306329</v>
      </c>
      <c r="F1069" s="11">
        <v>70.179896026757717</v>
      </c>
      <c r="G1069" s="11">
        <v>65.779395897278178</v>
      </c>
      <c r="H1069" s="11">
        <v>239.85277600017187</v>
      </c>
      <c r="I1069" s="11">
        <f t="shared" si="25"/>
        <v>56.150243893345781</v>
      </c>
    </row>
    <row r="1070" spans="1:9" x14ac:dyDescent="0.25">
      <c r="A1070" s="20"/>
      <c r="B1070" s="3">
        <f>DATE(YEAR(siječanj!B1070),MONTH(siječanj!B1070)+6,DAY(siječanj!B1070))</f>
        <v>43658</v>
      </c>
      <c r="C1070" s="9">
        <v>11.1145833333333</v>
      </c>
      <c r="D1070">
        <v>0.94755530618360961</v>
      </c>
      <c r="E1070" s="6">
        <v>58.944238883261569</v>
      </c>
      <c r="F1070" s="11">
        <v>68.764985759446532</v>
      </c>
      <c r="G1070" s="11">
        <v>64.861636256432035</v>
      </c>
      <c r="H1070" s="11">
        <v>239.83434720939081</v>
      </c>
      <c r="I1070" s="11">
        <f t="shared" si="25"/>
        <v>55.85292632278874</v>
      </c>
    </row>
    <row r="1071" spans="1:9" x14ac:dyDescent="0.25">
      <c r="A1071" s="20"/>
      <c r="B1071" s="3">
        <f>DATE(YEAR(siječanj!B1071),MONTH(siječanj!B1071)+6,DAY(siječanj!B1071))</f>
        <v>43658</v>
      </c>
      <c r="C1071" s="9">
        <v>11.125</v>
      </c>
      <c r="D1071">
        <v>0.94755530618360961</v>
      </c>
      <c r="E1071" s="6">
        <v>58.736195237166882</v>
      </c>
      <c r="F1071" s="11">
        <v>67.865925183619254</v>
      </c>
      <c r="G1071" s="11">
        <v>63.678793060184837</v>
      </c>
      <c r="H1071" s="11">
        <v>239.6321257470334</v>
      </c>
      <c r="I1071" s="11">
        <f t="shared" si="25"/>
        <v>55.655793462013939</v>
      </c>
    </row>
    <row r="1072" spans="1:9" x14ac:dyDescent="0.25">
      <c r="A1072" s="20"/>
      <c r="B1072" s="3">
        <f>DATE(YEAR(siječanj!B1072),MONTH(siječanj!B1072)+6,DAY(siječanj!B1072))</f>
        <v>43658</v>
      </c>
      <c r="C1072" s="9">
        <v>11.1354166666667</v>
      </c>
      <c r="D1072">
        <v>0.94755530618360961</v>
      </c>
      <c r="E1072" s="6">
        <v>58.670390769352352</v>
      </c>
      <c r="F1072" s="11">
        <v>66.627653942605065</v>
      </c>
      <c r="G1072" s="11">
        <v>63.530687292143959</v>
      </c>
      <c r="H1072" s="11">
        <v>239.48584296818038</v>
      </c>
      <c r="I1072" s="11">
        <f t="shared" si="25"/>
        <v>55.593440089365693</v>
      </c>
    </row>
    <row r="1073" spans="1:9" x14ac:dyDescent="0.25">
      <c r="A1073" s="20"/>
      <c r="B1073" s="3">
        <f>DATE(YEAR(siječanj!B1073),MONTH(siječanj!B1073)+6,DAY(siječanj!B1073))</f>
        <v>43658</v>
      </c>
      <c r="C1073" s="9">
        <v>11.1458333333333</v>
      </c>
      <c r="D1073">
        <v>0.94755530618360961</v>
      </c>
      <c r="E1073" s="6">
        <v>59.150194002832976</v>
      </c>
      <c r="F1073" s="11">
        <v>66.527163430223524</v>
      </c>
      <c r="G1073" s="11">
        <v>63.768359760495542</v>
      </c>
      <c r="H1073" s="11">
        <v>239.31170290102617</v>
      </c>
      <c r="I1073" s="11">
        <f t="shared" si="25"/>
        <v>56.048080189174307</v>
      </c>
    </row>
    <row r="1074" spans="1:9" x14ac:dyDescent="0.25">
      <c r="A1074" s="20"/>
      <c r="B1074" s="3">
        <f>DATE(YEAR(siječanj!B1074),MONTH(siječanj!B1074)+6,DAY(siječanj!B1074))</f>
        <v>43658</v>
      </c>
      <c r="C1074" s="9">
        <v>11.15625</v>
      </c>
      <c r="D1074">
        <v>0.94755530618360961</v>
      </c>
      <c r="E1074" s="6">
        <v>60.358297405529399</v>
      </c>
      <c r="F1074" s="11">
        <v>65.75473743569917</v>
      </c>
      <c r="G1074" s="11">
        <v>62.889767990117804</v>
      </c>
      <c r="H1074" s="11">
        <v>239.37927913579907</v>
      </c>
      <c r="I1074" s="11">
        <f t="shared" si="25"/>
        <v>57.192824978817782</v>
      </c>
    </row>
    <row r="1075" spans="1:9" x14ac:dyDescent="0.25">
      <c r="A1075" s="20"/>
      <c r="B1075" s="3">
        <f>DATE(YEAR(siječanj!B1075),MONTH(siječanj!B1075)+6,DAY(siječanj!B1075))</f>
        <v>43658</v>
      </c>
      <c r="C1075" s="9">
        <v>11.1666666666667</v>
      </c>
      <c r="D1075">
        <v>0.94755530618360961</v>
      </c>
      <c r="E1075" s="6">
        <v>62.509323879142926</v>
      </c>
      <c r="F1075" s="11">
        <v>65.429541982159989</v>
      </c>
      <c r="G1075" s="11">
        <v>63.157336164479716</v>
      </c>
      <c r="H1075" s="11">
        <v>232.68376428516061</v>
      </c>
      <c r="I1075" s="11">
        <f t="shared" si="25"/>
        <v>59.231041527631696</v>
      </c>
    </row>
    <row r="1076" spans="1:9" x14ac:dyDescent="0.25">
      <c r="A1076" s="20"/>
      <c r="B1076" s="3">
        <f>DATE(YEAR(siječanj!B1076),MONTH(siječanj!B1076)+6,DAY(siječanj!B1076))</f>
        <v>43658</v>
      </c>
      <c r="C1076" s="9">
        <v>11.1770833333333</v>
      </c>
      <c r="D1076">
        <v>0.94755530618360961</v>
      </c>
      <c r="E1076" s="6">
        <v>64.702099045017135</v>
      </c>
      <c r="F1076" s="11">
        <v>64.400527644035336</v>
      </c>
      <c r="G1076" s="11">
        <v>60.999695467235121</v>
      </c>
      <c r="H1076" s="11">
        <v>173.01361181987113</v>
      </c>
      <c r="I1076" s="11">
        <f t="shared" si="25"/>
        <v>61.308817271323448</v>
      </c>
    </row>
    <row r="1077" spans="1:9" x14ac:dyDescent="0.25">
      <c r="A1077" s="20"/>
      <c r="B1077" s="3">
        <f>DATE(YEAR(siječanj!B1077),MONTH(siječanj!B1077)+6,DAY(siječanj!B1077))</f>
        <v>43658</v>
      </c>
      <c r="C1077" s="9">
        <v>11.1875</v>
      </c>
      <c r="D1077">
        <v>0.94755530618360961</v>
      </c>
      <c r="E1077" s="6">
        <v>67.242973214757015</v>
      </c>
      <c r="F1077" s="11">
        <v>63.984654734380008</v>
      </c>
      <c r="G1077" s="11">
        <v>59.996270660213888</v>
      </c>
      <c r="H1077" s="11">
        <v>104.52440254586757</v>
      </c>
      <c r="I1077" s="11">
        <f t="shared" si="25"/>
        <v>63.716436073205344</v>
      </c>
    </row>
    <row r="1078" spans="1:9" x14ac:dyDescent="0.25">
      <c r="A1078" s="20"/>
      <c r="B1078" s="3">
        <f>DATE(YEAR(siječanj!B1078),MONTH(siječanj!B1078)+6,DAY(siječanj!B1078))</f>
        <v>43658</v>
      </c>
      <c r="C1078" s="9">
        <v>11.1979166666667</v>
      </c>
      <c r="D1078">
        <v>0.94755530618360961</v>
      </c>
      <c r="E1078" s="6">
        <v>71.017644428129074</v>
      </c>
      <c r="F1078" s="11">
        <v>63.570178529665533</v>
      </c>
      <c r="G1078" s="11">
        <v>59.557697281346428</v>
      </c>
      <c r="H1078" s="11">
        <v>67.999215540402218</v>
      </c>
      <c r="I1078" s="11">
        <f t="shared" si="25"/>
        <v>67.293145810534568</v>
      </c>
    </row>
    <row r="1079" spans="1:9" x14ac:dyDescent="0.25">
      <c r="A1079" s="20"/>
      <c r="B1079" s="3">
        <f>DATE(YEAR(siječanj!B1079),MONTH(siječanj!B1079)+6,DAY(siječanj!B1079))</f>
        <v>43658</v>
      </c>
      <c r="C1079" s="9">
        <v>11.2083333333333</v>
      </c>
      <c r="D1079">
        <v>0.94755530618360961</v>
      </c>
      <c r="E1079" s="6">
        <v>74.137695590972385</v>
      </c>
      <c r="F1079" s="11">
        <v>63.476145770875412</v>
      </c>
      <c r="G1079" s="11">
        <v>62.668291705137804</v>
      </c>
      <c r="H1079" s="11">
        <v>46.070936456343766</v>
      </c>
      <c r="I1079" s="11">
        <f t="shared" si="25"/>
        <v>70.249566845451085</v>
      </c>
    </row>
    <row r="1080" spans="1:9" x14ac:dyDescent="0.25">
      <c r="A1080" s="20"/>
      <c r="B1080" s="3">
        <f>DATE(YEAR(siječanj!B1080),MONTH(siječanj!B1080)+6,DAY(siječanj!B1080))</f>
        <v>43658</v>
      </c>
      <c r="C1080" s="9">
        <v>11.21875</v>
      </c>
      <c r="D1080">
        <v>0.94755530618360961</v>
      </c>
      <c r="E1080" s="6">
        <v>77.61575335427311</v>
      </c>
      <c r="F1080" s="11">
        <v>68.082723490485364</v>
      </c>
      <c r="G1080" s="11">
        <v>68.825085169862959</v>
      </c>
      <c r="H1080" s="11">
        <v>27.074469886287375</v>
      </c>
      <c r="I1080" s="11">
        <f t="shared" si="25"/>
        <v>73.545218934279788</v>
      </c>
    </row>
    <row r="1081" spans="1:9" x14ac:dyDescent="0.25">
      <c r="A1081" s="20"/>
      <c r="B1081" s="3">
        <f>DATE(YEAR(siječanj!B1081),MONTH(siječanj!B1081)+6,DAY(siječanj!B1081))</f>
        <v>43658</v>
      </c>
      <c r="C1081" s="9">
        <v>11.2291666666667</v>
      </c>
      <c r="D1081">
        <v>0.94755530618360961</v>
      </c>
      <c r="E1081" s="6">
        <v>81.867940745465319</v>
      </c>
      <c r="F1081" s="11">
        <v>76.103542424460969</v>
      </c>
      <c r="G1081" s="11">
        <v>73.471551420314128</v>
      </c>
      <c r="H1081" s="11">
        <v>7.0081970042312669</v>
      </c>
      <c r="I1081" s="11">
        <f t="shared" si="25"/>
        <v>77.574401659691006</v>
      </c>
    </row>
    <row r="1082" spans="1:9" x14ac:dyDescent="0.25">
      <c r="A1082" s="20"/>
      <c r="B1082" s="3">
        <f>DATE(YEAR(siječanj!B1082),MONTH(siječanj!B1082)+6,DAY(siječanj!B1082))</f>
        <v>43658</v>
      </c>
      <c r="C1082" s="9">
        <v>11.2395833333333</v>
      </c>
      <c r="D1082">
        <v>0.94755530618360961</v>
      </c>
      <c r="E1082" s="6">
        <v>86.4917230639102</v>
      </c>
      <c r="F1082" s="11">
        <v>77.51458365854522</v>
      </c>
      <c r="G1082" s="11">
        <v>76.96957380326522</v>
      </c>
      <c r="H1082" s="11">
        <v>2.8366511207375491</v>
      </c>
      <c r="I1082" s="11">
        <f t="shared" si="25"/>
        <v>81.955691130171402</v>
      </c>
    </row>
    <row r="1083" spans="1:9" x14ac:dyDescent="0.25">
      <c r="A1083" s="20"/>
      <c r="B1083" s="3">
        <f>DATE(YEAR(siječanj!B1083),MONTH(siječanj!B1083)+6,DAY(siječanj!B1083))</f>
        <v>43658</v>
      </c>
      <c r="C1083" s="9">
        <v>11.25</v>
      </c>
      <c r="D1083">
        <v>0.94755530618360961</v>
      </c>
      <c r="E1083" s="6">
        <v>88.908269354127654</v>
      </c>
      <c r="F1083" s="11">
        <v>77.366653340414445</v>
      </c>
      <c r="G1083" s="11">
        <v>94.951873079860633</v>
      </c>
      <c r="H1083" s="11">
        <v>2.9567694187813069</v>
      </c>
      <c r="I1083" s="11">
        <f t="shared" si="25"/>
        <v>84.245502390105258</v>
      </c>
    </row>
    <row r="1084" spans="1:9" x14ac:dyDescent="0.25">
      <c r="A1084" s="20"/>
      <c r="B1084" s="3">
        <f>DATE(YEAR(siječanj!B1084),MONTH(siječanj!B1084)+6,DAY(siječanj!B1084))</f>
        <v>43658</v>
      </c>
      <c r="C1084" s="9">
        <v>11.2604166666667</v>
      </c>
      <c r="D1084">
        <v>0.94755530618360961</v>
      </c>
      <c r="E1084" s="6">
        <v>89.853794149387696</v>
      </c>
      <c r="F1084" s="11">
        <v>87.317867002870145</v>
      </c>
      <c r="G1084" s="11">
        <v>100.37608125999283</v>
      </c>
      <c r="H1084" s="11">
        <v>3.513695079812269</v>
      </c>
      <c r="I1084" s="11">
        <f t="shared" si="25"/>
        <v>85.141439426982089</v>
      </c>
    </row>
    <row r="1085" spans="1:9" x14ac:dyDescent="0.25">
      <c r="A1085" s="20"/>
      <c r="B1085" s="3">
        <f>DATE(YEAR(siječanj!B1085),MONTH(siječanj!B1085)+6,DAY(siječanj!B1085))</f>
        <v>43658</v>
      </c>
      <c r="C1085" s="9">
        <v>11.2708333333333</v>
      </c>
      <c r="D1085">
        <v>0.94755530618360961</v>
      </c>
      <c r="E1085" s="6">
        <v>93.013121324087905</v>
      </c>
      <c r="F1085" s="11">
        <v>93.714976307918747</v>
      </c>
      <c r="G1085" s="11">
        <v>109.16758233206512</v>
      </c>
      <c r="H1085" s="11">
        <v>3.3723216427813321</v>
      </c>
      <c r="I1085" s="11">
        <f t="shared" si="25"/>
        <v>88.135076655339347</v>
      </c>
    </row>
    <row r="1086" spans="1:9" x14ac:dyDescent="0.25">
      <c r="A1086" s="20"/>
      <c r="B1086" s="3">
        <f>DATE(YEAR(siječanj!B1086),MONTH(siječanj!B1086)+6,DAY(siječanj!B1086))</f>
        <v>43658</v>
      </c>
      <c r="C1086" s="9">
        <v>11.28125</v>
      </c>
      <c r="D1086">
        <v>0.94755530618360961</v>
      </c>
      <c r="E1086" s="6">
        <v>93.814298561630793</v>
      </c>
      <c r="F1086" s="11">
        <v>102.4795727310517</v>
      </c>
      <c r="G1086" s="11">
        <v>119.98751187364597</v>
      </c>
      <c r="H1086" s="11">
        <v>3.4934013994537878</v>
      </c>
      <c r="I1086" s="11">
        <f t="shared" si="25"/>
        <v>88.894236397966637</v>
      </c>
    </row>
    <row r="1087" spans="1:9" x14ac:dyDescent="0.25">
      <c r="A1087" s="20"/>
      <c r="B1087" s="3">
        <f>DATE(YEAR(siječanj!B1087),MONTH(siječanj!B1087)+6,DAY(siječanj!B1087))</f>
        <v>43658</v>
      </c>
      <c r="C1087" s="9">
        <v>11.2916666666667</v>
      </c>
      <c r="D1087">
        <v>0.94755530618360961</v>
      </c>
      <c r="E1087" s="6">
        <v>93.572559557725739</v>
      </c>
      <c r="F1087" s="11">
        <v>111.27295813274974</v>
      </c>
      <c r="G1087" s="11">
        <v>129.04691026184881</v>
      </c>
      <c r="H1087" s="11">
        <v>3.1207936605507571</v>
      </c>
      <c r="I1087" s="11">
        <f t="shared" si="25"/>
        <v>88.665175322104858</v>
      </c>
    </row>
    <row r="1088" spans="1:9" x14ac:dyDescent="0.25">
      <c r="A1088" s="20"/>
      <c r="B1088" s="3">
        <f>DATE(YEAR(siječanj!B1088),MONTH(siječanj!B1088)+6,DAY(siječanj!B1088))</f>
        <v>43658</v>
      </c>
      <c r="C1088" s="9">
        <v>11.3020833333333</v>
      </c>
      <c r="D1088">
        <v>0.94755530618360961</v>
      </c>
      <c r="E1088" s="6">
        <v>93.187443803584415</v>
      </c>
      <c r="F1088" s="11">
        <v>125.29223146268244</v>
      </c>
      <c r="G1088" s="11">
        <v>139.80981398505043</v>
      </c>
      <c r="H1088" s="11">
        <v>2.7944499902306923</v>
      </c>
      <c r="I1088" s="11">
        <f t="shared" si="25"/>
        <v>88.300256845773347</v>
      </c>
    </row>
    <row r="1089" spans="1:9" x14ac:dyDescent="0.25">
      <c r="A1089" s="20"/>
      <c r="B1089" s="3">
        <f>DATE(YEAR(siječanj!B1089),MONTH(siječanj!B1089)+6,DAY(siječanj!B1089))</f>
        <v>43658</v>
      </c>
      <c r="C1089" s="9">
        <v>11.3125</v>
      </c>
      <c r="D1089">
        <v>0.94755530618360961</v>
      </c>
      <c r="E1089" s="6">
        <v>94.079150327688041</v>
      </c>
      <c r="F1089" s="11">
        <v>134.99149239707427</v>
      </c>
      <c r="G1089" s="11">
        <v>149.14858148419816</v>
      </c>
      <c r="H1089" s="11">
        <v>2.3043562089052383</v>
      </c>
      <c r="I1089" s="11">
        <f t="shared" si="25"/>
        <v>89.145198094246282</v>
      </c>
    </row>
    <row r="1090" spans="1:9" x14ac:dyDescent="0.25">
      <c r="A1090" s="20"/>
      <c r="B1090" s="3">
        <f>DATE(YEAR(siječanj!B1090),MONTH(siječanj!B1090)+6,DAY(siječanj!B1090))</f>
        <v>43658</v>
      </c>
      <c r="C1090" s="9">
        <v>11.3229166666667</v>
      </c>
      <c r="D1090">
        <v>0.94755530618360961</v>
      </c>
      <c r="E1090" s="6">
        <v>95.779456101128588</v>
      </c>
      <c r="F1090" s="11">
        <v>144.33087705208266</v>
      </c>
      <c r="G1090" s="11">
        <v>163.65336150167451</v>
      </c>
      <c r="H1090" s="11">
        <v>1.9569354845469109</v>
      </c>
      <c r="I1090" s="11">
        <f t="shared" si="25"/>
        <v>90.756331852004493</v>
      </c>
    </row>
    <row r="1091" spans="1:9" x14ac:dyDescent="0.25">
      <c r="A1091" s="20"/>
      <c r="B1091" s="3">
        <f>DATE(YEAR(siječanj!B1091),MONTH(siječanj!B1091)+6,DAY(siječanj!B1091))</f>
        <v>43658</v>
      </c>
      <c r="C1091" s="9">
        <v>11.3333333333333</v>
      </c>
      <c r="D1091">
        <v>0.94755530618360961</v>
      </c>
      <c r="E1091" s="6">
        <v>96.62837264764697</v>
      </c>
      <c r="F1091" s="11">
        <v>166.09028781216119</v>
      </c>
      <c r="G1091" s="11">
        <v>178.3182890592152</v>
      </c>
      <c r="H1091" s="11">
        <v>1.8167306049335796</v>
      </c>
      <c r="I1091" s="11">
        <f t="shared" si="25"/>
        <v>91.560727230165057</v>
      </c>
    </row>
    <row r="1092" spans="1:9" x14ac:dyDescent="0.25">
      <c r="A1092" s="20"/>
      <c r="B1092" s="3">
        <f>DATE(YEAR(siječanj!B1092),MONTH(siječanj!B1092)+6,DAY(siječanj!B1092))</f>
        <v>43658</v>
      </c>
      <c r="C1092" s="9">
        <v>11.34375</v>
      </c>
      <c r="D1092">
        <v>0.94755530618360961</v>
      </c>
      <c r="E1092" s="6">
        <v>98.33174371096581</v>
      </c>
      <c r="F1092" s="11">
        <v>189.76239367776259</v>
      </c>
      <c r="G1092" s="11">
        <v>190.36924895475727</v>
      </c>
      <c r="H1092" s="11">
        <v>1.7582567121002244</v>
      </c>
      <c r="I1092" s="11">
        <f t="shared" ref="I1092:I1155" si="27">D1092*E1092</f>
        <v>93.174765519612436</v>
      </c>
    </row>
    <row r="1093" spans="1:9" x14ac:dyDescent="0.25">
      <c r="A1093" s="20"/>
      <c r="B1093" s="3">
        <f>DATE(YEAR(siječanj!B1093),MONTH(siječanj!B1093)+6,DAY(siječanj!B1093))</f>
        <v>43658</v>
      </c>
      <c r="C1093" s="9">
        <v>11.3541666666667</v>
      </c>
      <c r="D1093">
        <v>0.94755530618360961</v>
      </c>
      <c r="E1093" s="6">
        <v>99.087025975217728</v>
      </c>
      <c r="F1093" s="11">
        <v>187.65698138504328</v>
      </c>
      <c r="G1093" s="11">
        <v>195.0379563581358</v>
      </c>
      <c r="H1093" s="11">
        <v>1.8623553685594825</v>
      </c>
      <c r="I1093" s="11">
        <f t="shared" si="27"/>
        <v>93.890437236770708</v>
      </c>
    </row>
    <row r="1094" spans="1:9" x14ac:dyDescent="0.25">
      <c r="A1094" s="20"/>
      <c r="B1094" s="3">
        <f>DATE(YEAR(siječanj!B1094),MONTH(siječanj!B1094)+6,DAY(siječanj!B1094))</f>
        <v>43658</v>
      </c>
      <c r="C1094" s="9">
        <v>11.3645833333333</v>
      </c>
      <c r="D1094">
        <v>0.94755530618360961</v>
      </c>
      <c r="E1094" s="6">
        <v>100.77792047490955</v>
      </c>
      <c r="F1094" s="11">
        <v>188.99903021127392</v>
      </c>
      <c r="G1094" s="11">
        <v>201.5841405908605</v>
      </c>
      <c r="H1094" s="11">
        <v>2.0609170851689602</v>
      </c>
      <c r="I1094" s="11">
        <f t="shared" si="27"/>
        <v>95.492653292150379</v>
      </c>
    </row>
    <row r="1095" spans="1:9" x14ac:dyDescent="0.25">
      <c r="A1095" s="20"/>
      <c r="B1095" s="3">
        <f>DATE(YEAR(siječanj!B1095),MONTH(siječanj!B1095)+6,DAY(siječanj!B1095))</f>
        <v>43658</v>
      </c>
      <c r="C1095" s="9">
        <v>11.375</v>
      </c>
      <c r="D1095">
        <v>0.94755530618360961</v>
      </c>
      <c r="E1095" s="6">
        <v>102.32735303789335</v>
      </c>
      <c r="F1095" s="11">
        <v>191.80642319644392</v>
      </c>
      <c r="G1095" s="11">
        <v>207.72293562033454</v>
      </c>
      <c r="H1095" s="11">
        <v>1.9200648967806371</v>
      </c>
      <c r="I1095" s="11">
        <f t="shared" si="27"/>
        <v>96.960826338779341</v>
      </c>
    </row>
    <row r="1096" spans="1:9" x14ac:dyDescent="0.25">
      <c r="A1096" s="20"/>
      <c r="B1096" s="3">
        <f>DATE(YEAR(siječanj!B1096),MONTH(siječanj!B1096)+6,DAY(siječanj!B1096))</f>
        <v>43658</v>
      </c>
      <c r="C1096" s="9">
        <v>11.3854166666667</v>
      </c>
      <c r="D1096">
        <v>0.94755530618360961</v>
      </c>
      <c r="E1096" s="6">
        <v>104.1508858467906</v>
      </c>
      <c r="F1096" s="11">
        <v>199.08515433315898</v>
      </c>
      <c r="G1096" s="11">
        <v>209.58450928276162</v>
      </c>
      <c r="H1096" s="11">
        <v>1.6673273375655713</v>
      </c>
      <c r="I1096" s="11">
        <f t="shared" si="27"/>
        <v>98.688724527849843</v>
      </c>
    </row>
    <row r="1097" spans="1:9" x14ac:dyDescent="0.25">
      <c r="A1097" s="20"/>
      <c r="B1097" s="3">
        <f>DATE(YEAR(siječanj!B1097),MONTH(siječanj!B1097)+6,DAY(siječanj!B1097))</f>
        <v>43658</v>
      </c>
      <c r="C1097" s="9">
        <v>11.3958333333333</v>
      </c>
      <c r="D1097">
        <v>0.94755530618360961</v>
      </c>
      <c r="E1097" s="6">
        <v>104.82153216191939</v>
      </c>
      <c r="F1097" s="11">
        <v>196.77487191484997</v>
      </c>
      <c r="G1097" s="11">
        <v>212.48164322781665</v>
      </c>
      <c r="H1097" s="11">
        <v>1.6406025895012968</v>
      </c>
      <c r="I1097" s="11">
        <f t="shared" si="27"/>
        <v>99.324199002322615</v>
      </c>
    </row>
    <row r="1098" spans="1:9" x14ac:dyDescent="0.25">
      <c r="A1098" s="20"/>
      <c r="B1098" s="3">
        <f>DATE(YEAR(siječanj!B1098),MONTH(siječanj!B1098)+6,DAY(siječanj!B1098))</f>
        <v>43658</v>
      </c>
      <c r="C1098" s="9">
        <v>11.40625</v>
      </c>
      <c r="D1098">
        <v>0.94755530618360961</v>
      </c>
      <c r="E1098" s="6">
        <v>105.54065730705972</v>
      </c>
      <c r="F1098" s="11">
        <v>194.7942600248187</v>
      </c>
      <c r="G1098" s="11">
        <v>211.06818002769961</v>
      </c>
      <c r="H1098" s="11">
        <v>1.7602446603782911</v>
      </c>
      <c r="I1098" s="11">
        <f t="shared" si="27"/>
        <v>100.00560984941039</v>
      </c>
    </row>
    <row r="1099" spans="1:9" x14ac:dyDescent="0.25">
      <c r="A1099" s="20"/>
      <c r="B1099" s="3">
        <f>DATE(YEAR(siječanj!B1099),MONTH(siječanj!B1099)+6,DAY(siječanj!B1099))</f>
        <v>43658</v>
      </c>
      <c r="C1099" s="9">
        <v>11.4166666666667</v>
      </c>
      <c r="D1099">
        <v>0.94755530618360961</v>
      </c>
      <c r="E1099" s="6">
        <v>106.69912346222905</v>
      </c>
      <c r="F1099" s="11">
        <v>202.96996470698969</v>
      </c>
      <c r="G1099" s="11">
        <v>211.75592175327708</v>
      </c>
      <c r="H1099" s="11">
        <v>1.721211040816758</v>
      </c>
      <c r="I1099" s="11">
        <f t="shared" si="27"/>
        <v>101.10332060177521</v>
      </c>
    </row>
    <row r="1100" spans="1:9" x14ac:dyDescent="0.25">
      <c r="A1100" s="20"/>
      <c r="B1100" s="3">
        <f>DATE(YEAR(siječanj!B1100),MONTH(siječanj!B1100)+6,DAY(siječanj!B1100))</f>
        <v>43658</v>
      </c>
      <c r="C1100" s="9">
        <v>11.4270833333333</v>
      </c>
      <c r="D1100">
        <v>0.94755530618360961</v>
      </c>
      <c r="E1100" s="6">
        <v>107.12569210021663</v>
      </c>
      <c r="F1100" s="11">
        <v>198.78098571061136</v>
      </c>
      <c r="G1100" s="11">
        <v>207.95461128621841</v>
      </c>
      <c r="H1100" s="11">
        <v>1.9856471804120108</v>
      </c>
      <c r="I1100" s="11">
        <f t="shared" si="27"/>
        <v>101.50751797815185</v>
      </c>
    </row>
    <row r="1101" spans="1:9" x14ac:dyDescent="0.25">
      <c r="A1101" s="20"/>
      <c r="B1101" s="3">
        <f>DATE(YEAR(siječanj!B1101),MONTH(siječanj!B1101)+6,DAY(siječanj!B1101))</f>
        <v>43658</v>
      </c>
      <c r="C1101" s="9">
        <v>11.4375</v>
      </c>
      <c r="D1101">
        <v>0.94755530618360961</v>
      </c>
      <c r="E1101" s="6">
        <v>109.14421625708371</v>
      </c>
      <c r="F1101" s="11">
        <v>195.57231698782581</v>
      </c>
      <c r="G1101" s="11">
        <v>209.03010208487623</v>
      </c>
      <c r="H1101" s="11">
        <v>2.0285916655090053</v>
      </c>
      <c r="I1101" s="11">
        <f t="shared" si="27"/>
        <v>103.42018125365107</v>
      </c>
    </row>
    <row r="1102" spans="1:9" x14ac:dyDescent="0.25">
      <c r="A1102" s="20"/>
      <c r="B1102" s="3">
        <f>DATE(YEAR(siječanj!B1102),MONTH(siječanj!B1102)+6,DAY(siječanj!B1102))</f>
        <v>43658</v>
      </c>
      <c r="C1102" s="9">
        <v>11.4479166666667</v>
      </c>
      <c r="D1102">
        <v>0.94755530618360961</v>
      </c>
      <c r="E1102" s="6">
        <v>110.03934641615828</v>
      </c>
      <c r="F1102" s="11">
        <v>193.07382857873847</v>
      </c>
      <c r="G1102" s="11">
        <v>207.17446100213272</v>
      </c>
      <c r="H1102" s="11">
        <v>1.9599999463364015</v>
      </c>
      <c r="I1102" s="11">
        <f t="shared" si="27"/>
        <v>104.26836658560714</v>
      </c>
    </row>
    <row r="1103" spans="1:9" x14ac:dyDescent="0.25">
      <c r="A1103" s="20"/>
      <c r="B1103" s="3">
        <f>DATE(YEAR(siječanj!B1103),MONTH(siječanj!B1103)+6,DAY(siječanj!B1103))</f>
        <v>43658</v>
      </c>
      <c r="C1103" s="9">
        <v>11.4583333333333</v>
      </c>
      <c r="D1103">
        <v>0.94755530618360961</v>
      </c>
      <c r="E1103" s="6">
        <v>111.25853667852134</v>
      </c>
      <c r="F1103" s="11">
        <v>197.64925335653575</v>
      </c>
      <c r="G1103" s="11">
        <v>210.48020438333674</v>
      </c>
      <c r="H1103" s="11">
        <v>1.8079043947125919</v>
      </c>
      <c r="I1103" s="11">
        <f t="shared" si="27"/>
        <v>105.42361678795665</v>
      </c>
    </row>
    <row r="1104" spans="1:9" x14ac:dyDescent="0.25">
      <c r="A1104" s="20"/>
      <c r="B1104" s="3">
        <f>DATE(YEAR(siječanj!B1104),MONTH(siječanj!B1104)+6,DAY(siječanj!B1104))</f>
        <v>43658</v>
      </c>
      <c r="C1104" s="9">
        <v>11.46875</v>
      </c>
      <c r="D1104">
        <v>0.94755530618360961</v>
      </c>
      <c r="E1104" s="6">
        <v>112.87341437158133</v>
      </c>
      <c r="F1104" s="11">
        <v>205.49268674950463</v>
      </c>
      <c r="G1104" s="11">
        <v>208.06247345215684</v>
      </c>
      <c r="H1104" s="11">
        <v>1.9925984962831766</v>
      </c>
      <c r="I1104" s="11">
        <f t="shared" si="27"/>
        <v>106.9538027148532</v>
      </c>
    </row>
    <row r="1105" spans="1:9" x14ac:dyDescent="0.25">
      <c r="A1105" s="20"/>
      <c r="B1105" s="3">
        <f>DATE(YEAR(siječanj!B1105),MONTH(siječanj!B1105)+6,DAY(siječanj!B1105))</f>
        <v>43658</v>
      </c>
      <c r="C1105" s="9">
        <v>11.4791666666667</v>
      </c>
      <c r="D1105">
        <v>0.94755530618360961</v>
      </c>
      <c r="E1105" s="6">
        <v>113.07733456749651</v>
      </c>
      <c r="F1105" s="11">
        <v>189.56191032947268</v>
      </c>
      <c r="G1105" s="11">
        <v>205.86214467308895</v>
      </c>
      <c r="H1105" s="11">
        <v>2.1241312391706493</v>
      </c>
      <c r="I1105" s="11">
        <f t="shared" si="27"/>
        <v>107.14702837853062</v>
      </c>
    </row>
    <row r="1106" spans="1:9" x14ac:dyDescent="0.25">
      <c r="A1106" s="20"/>
      <c r="B1106" s="3">
        <f>DATE(YEAR(siječanj!B1106),MONTH(siječanj!B1106)+6,DAY(siječanj!B1106))</f>
        <v>43658</v>
      </c>
      <c r="C1106" s="9">
        <v>11.4895833333333</v>
      </c>
      <c r="D1106">
        <v>0.94755530618360961</v>
      </c>
      <c r="E1106" s="6">
        <v>112.31507896730062</v>
      </c>
      <c r="F1106" s="11">
        <v>189.45278673568956</v>
      </c>
      <c r="G1106" s="11">
        <v>199.40427881030854</v>
      </c>
      <c r="H1106" s="11">
        <v>1.8815785382699859</v>
      </c>
      <c r="I1106" s="11">
        <f t="shared" si="27"/>
        <v>106.42474903989684</v>
      </c>
    </row>
    <row r="1107" spans="1:9" x14ac:dyDescent="0.25">
      <c r="A1107" s="20"/>
      <c r="B1107" s="3">
        <f>DATE(YEAR(siječanj!B1107),MONTH(siječanj!B1107)+6,DAY(siječanj!B1107))</f>
        <v>43658</v>
      </c>
      <c r="C1107" s="9">
        <v>11.5</v>
      </c>
      <c r="D1107">
        <v>0.94755530618360961</v>
      </c>
      <c r="E1107" s="6">
        <v>111.58015685871369</v>
      </c>
      <c r="F1107" s="11">
        <v>184.27148901404325</v>
      </c>
      <c r="G1107" s="11">
        <v>197.32612183626702</v>
      </c>
      <c r="H1107" s="11">
        <v>1.9662859448422356</v>
      </c>
      <c r="I1107" s="11">
        <f t="shared" si="27"/>
        <v>105.72836969627365</v>
      </c>
    </row>
    <row r="1108" spans="1:9" x14ac:dyDescent="0.25">
      <c r="A1108" s="20"/>
      <c r="B1108" s="3">
        <f>DATE(YEAR(siječanj!B1108),MONTH(siječanj!B1108)+6,DAY(siječanj!B1108))</f>
        <v>43658</v>
      </c>
      <c r="C1108" s="9">
        <v>11.5104166666667</v>
      </c>
      <c r="D1108">
        <v>0.94755530618360961</v>
      </c>
      <c r="E1108" s="6">
        <v>111.00942926568929</v>
      </c>
      <c r="F1108" s="11">
        <v>183.30782682118215</v>
      </c>
      <c r="G1108" s="11">
        <v>198.34492800008621</v>
      </c>
      <c r="H1108" s="11">
        <v>1.9950476645693906</v>
      </c>
      <c r="I1108" s="11">
        <f t="shared" si="27"/>
        <v>105.18757373711797</v>
      </c>
    </row>
    <row r="1109" spans="1:9" x14ac:dyDescent="0.25">
      <c r="A1109" s="20"/>
      <c r="B1109" s="3">
        <f>DATE(YEAR(siječanj!B1109),MONTH(siječanj!B1109)+6,DAY(siječanj!B1109))</f>
        <v>43658</v>
      </c>
      <c r="C1109" s="9">
        <v>11.5208333333333</v>
      </c>
      <c r="D1109">
        <v>0.94755530618360961</v>
      </c>
      <c r="E1109" s="6">
        <v>111.79685736783577</v>
      </c>
      <c r="F1109" s="11">
        <v>182.75161315961194</v>
      </c>
      <c r="G1109" s="11">
        <v>198.05720992720501</v>
      </c>
      <c r="H1109" s="11">
        <v>2.1694958787138661</v>
      </c>
      <c r="I1109" s="11">
        <f t="shared" si="27"/>
        <v>105.93370541354496</v>
      </c>
    </row>
    <row r="1110" spans="1:9" x14ac:dyDescent="0.25">
      <c r="A1110" s="20"/>
      <c r="B1110" s="3">
        <f>DATE(YEAR(siječanj!B1110),MONTH(siječanj!B1110)+6,DAY(siječanj!B1110))</f>
        <v>43658</v>
      </c>
      <c r="C1110" s="9">
        <v>11.53125</v>
      </c>
      <c r="D1110">
        <v>0.94755530618360961</v>
      </c>
      <c r="E1110" s="6">
        <v>112.14087262734938</v>
      </c>
      <c r="F1110" s="11">
        <v>183.38579747315259</v>
      </c>
      <c r="G1110" s="11">
        <v>198.75786846023968</v>
      </c>
      <c r="H1110" s="11">
        <v>2.5166694851936415</v>
      </c>
      <c r="I1110" s="11">
        <f t="shared" si="27"/>
        <v>106.25967889810521</v>
      </c>
    </row>
    <row r="1111" spans="1:9" x14ac:dyDescent="0.25">
      <c r="A1111" s="20"/>
      <c r="B1111" s="3">
        <f>DATE(YEAR(siječanj!B1111),MONTH(siječanj!B1111)+6,DAY(siječanj!B1111))</f>
        <v>43658</v>
      </c>
      <c r="C1111" s="9">
        <v>11.5416666666667</v>
      </c>
      <c r="D1111">
        <v>0.94755530618360961</v>
      </c>
      <c r="E1111" s="6">
        <v>111.16118890874363</v>
      </c>
      <c r="F1111" s="11">
        <v>185.89204802981345</v>
      </c>
      <c r="G1111" s="11">
        <v>196.87796320686886</v>
      </c>
      <c r="H1111" s="11">
        <v>2.210663516230666</v>
      </c>
      <c r="I1111" s="11">
        <f t="shared" si="27"/>
        <v>105.33137439215864</v>
      </c>
    </row>
    <row r="1112" spans="1:9" x14ac:dyDescent="0.25">
      <c r="A1112" s="20"/>
      <c r="B1112" s="3">
        <f>DATE(YEAR(siječanj!B1112),MONTH(siječanj!B1112)+6,DAY(siječanj!B1112))</f>
        <v>43658</v>
      </c>
      <c r="C1112" s="9">
        <v>11.5520833333333</v>
      </c>
      <c r="D1112">
        <v>0.94755530618360961</v>
      </c>
      <c r="E1112" s="6">
        <v>110.73397902164291</v>
      </c>
      <c r="F1112" s="11">
        <v>186.7979797517865</v>
      </c>
      <c r="G1112" s="11">
        <v>188.74621878219145</v>
      </c>
      <c r="H1112" s="11">
        <v>2.1323151430028511</v>
      </c>
      <c r="I1112" s="11">
        <f t="shared" si="27"/>
        <v>104.92656939678226</v>
      </c>
    </row>
    <row r="1113" spans="1:9" x14ac:dyDescent="0.25">
      <c r="A1113" s="20"/>
      <c r="B1113" s="3">
        <f>DATE(YEAR(siječanj!B1113),MONTH(siječanj!B1113)+6,DAY(siječanj!B1113))</f>
        <v>43658</v>
      </c>
      <c r="C1113" s="9">
        <v>11.5625</v>
      </c>
      <c r="D1113">
        <v>0.94755530618360961</v>
      </c>
      <c r="E1113" s="6">
        <v>110.70127928745559</v>
      </c>
      <c r="F1113" s="11">
        <v>185.31409313070148</v>
      </c>
      <c r="G1113" s="11">
        <v>184.62924530330906</v>
      </c>
      <c r="H1113" s="11">
        <v>2.1352775561137491</v>
      </c>
      <c r="I1113" s="11">
        <f t="shared" si="27"/>
        <v>104.89558459014226</v>
      </c>
    </row>
    <row r="1114" spans="1:9" x14ac:dyDescent="0.25">
      <c r="A1114" s="20"/>
      <c r="B1114" s="3">
        <f>DATE(YEAR(siječanj!B1114),MONTH(siječanj!B1114)+6,DAY(siječanj!B1114))</f>
        <v>43658</v>
      </c>
      <c r="C1114" s="9">
        <v>11.5729166666667</v>
      </c>
      <c r="D1114">
        <v>0.94755530618360961</v>
      </c>
      <c r="E1114" s="6">
        <v>111.66785412713237</v>
      </c>
      <c r="F1114" s="11">
        <v>185.02711040055812</v>
      </c>
      <c r="G1114" s="11">
        <v>186.453304831959</v>
      </c>
      <c r="H1114" s="11">
        <v>1.9991526226896255</v>
      </c>
      <c r="I1114" s="11">
        <f t="shared" si="27"/>
        <v>105.81146770830156</v>
      </c>
    </row>
    <row r="1115" spans="1:9" x14ac:dyDescent="0.25">
      <c r="A1115" s="20"/>
      <c r="B1115" s="3">
        <f>DATE(YEAR(siječanj!B1115),MONTH(siječanj!B1115)+6,DAY(siječanj!B1115))</f>
        <v>43658</v>
      </c>
      <c r="C1115" s="9">
        <v>11.5833333333333</v>
      </c>
      <c r="D1115">
        <v>0.94755530618360961</v>
      </c>
      <c r="E1115" s="6">
        <v>111.91417518352388</v>
      </c>
      <c r="F1115" s="11">
        <v>184.75344854311206</v>
      </c>
      <c r="G1115" s="11">
        <v>184.61241090602024</v>
      </c>
      <c r="H1115" s="11">
        <v>2.0472465641465636</v>
      </c>
      <c r="I1115" s="11">
        <f t="shared" si="27"/>
        <v>106.0448705323101</v>
      </c>
    </row>
    <row r="1116" spans="1:9" x14ac:dyDescent="0.25">
      <c r="A1116" s="20"/>
      <c r="B1116" s="3">
        <f>DATE(YEAR(siječanj!B1116),MONTH(siječanj!B1116)+6,DAY(siječanj!B1116))</f>
        <v>43658</v>
      </c>
      <c r="C1116" s="9">
        <v>11.59375</v>
      </c>
      <c r="D1116">
        <v>0.94755530618360961</v>
      </c>
      <c r="E1116" s="6">
        <v>113.23440287967941</v>
      </c>
      <c r="F1116" s="11">
        <v>185.14267970737282</v>
      </c>
      <c r="G1116" s="11">
        <v>180.12041650708636</v>
      </c>
      <c r="H1116" s="11">
        <v>2.3180227280186703</v>
      </c>
      <c r="I1116" s="11">
        <f t="shared" si="27"/>
        <v>107.29585929117283</v>
      </c>
    </row>
    <row r="1117" spans="1:9" x14ac:dyDescent="0.25">
      <c r="A1117" s="20"/>
      <c r="B1117" s="3">
        <f>DATE(YEAR(siječanj!B1117),MONTH(siječanj!B1117)+6,DAY(siječanj!B1117))</f>
        <v>43658</v>
      </c>
      <c r="C1117" s="9">
        <v>11.6041666666667</v>
      </c>
      <c r="D1117">
        <v>0.94755530618360961</v>
      </c>
      <c r="E1117" s="6">
        <v>114.23923924732205</v>
      </c>
      <c r="F1117" s="11">
        <v>182.03907690970604</v>
      </c>
      <c r="G1117" s="11">
        <v>175.12530884516315</v>
      </c>
      <c r="H1117" s="11">
        <v>2.4576413279687164</v>
      </c>
      <c r="I1117" s="11">
        <f t="shared" si="27"/>
        <v>108.24799732317888</v>
      </c>
    </row>
    <row r="1118" spans="1:9" x14ac:dyDescent="0.25">
      <c r="A1118" s="20"/>
      <c r="B1118" s="3">
        <f>DATE(YEAR(siječanj!B1118),MONTH(siječanj!B1118)+6,DAY(siječanj!B1118))</f>
        <v>43658</v>
      </c>
      <c r="C1118" s="9">
        <v>11.6145833333333</v>
      </c>
      <c r="D1118">
        <v>0.94755530618360961</v>
      </c>
      <c r="E1118" s="6">
        <v>114.6157547192401</v>
      </c>
      <c r="F1118" s="11">
        <v>180.27565263797553</v>
      </c>
      <c r="G1118" s="11">
        <v>171.11749001574969</v>
      </c>
      <c r="H1118" s="11">
        <v>2.2780566636684316</v>
      </c>
      <c r="I1118" s="11">
        <f t="shared" si="27"/>
        <v>108.60476655645505</v>
      </c>
    </row>
    <row r="1119" spans="1:9" x14ac:dyDescent="0.25">
      <c r="A1119" s="20"/>
      <c r="B1119" s="3">
        <f>DATE(YEAR(siječanj!B1119),MONTH(siječanj!B1119)+6,DAY(siječanj!B1119))</f>
        <v>43658</v>
      </c>
      <c r="C1119" s="9">
        <v>11.625</v>
      </c>
      <c r="D1119">
        <v>0.94755530618360961</v>
      </c>
      <c r="E1119" s="6">
        <v>114.88883055480564</v>
      </c>
      <c r="F1119" s="11">
        <v>179.40794166643823</v>
      </c>
      <c r="G1119" s="11">
        <v>169.59290132947589</v>
      </c>
      <c r="H1119" s="11">
        <v>2.4634871164884662</v>
      </c>
      <c r="I1119" s="11">
        <f t="shared" si="27"/>
        <v>108.8635210134357</v>
      </c>
    </row>
    <row r="1120" spans="1:9" x14ac:dyDescent="0.25">
      <c r="A1120" s="20"/>
      <c r="B1120" s="3">
        <f>DATE(YEAR(siječanj!B1120),MONTH(siječanj!B1120)+6,DAY(siječanj!B1120))</f>
        <v>43658</v>
      </c>
      <c r="C1120" s="9">
        <v>11.6354166666667</v>
      </c>
      <c r="D1120">
        <v>0.94755530618360961</v>
      </c>
      <c r="E1120" s="6">
        <v>115.26261228050453</v>
      </c>
      <c r="F1120" s="11">
        <v>179.26644903429914</v>
      </c>
      <c r="G1120" s="11">
        <v>164.76133297340365</v>
      </c>
      <c r="H1120" s="11">
        <v>2.4065429533567535</v>
      </c>
      <c r="I1120" s="11">
        <f t="shared" si="27"/>
        <v>109.21769987097615</v>
      </c>
    </row>
    <row r="1121" spans="1:9" x14ac:dyDescent="0.25">
      <c r="A1121" s="20"/>
      <c r="B1121" s="3">
        <f>DATE(YEAR(siječanj!B1121),MONTH(siječanj!B1121)+6,DAY(siječanj!B1121))</f>
        <v>43658</v>
      </c>
      <c r="C1121" s="9">
        <v>11.6458333333333</v>
      </c>
      <c r="D1121">
        <v>0.94755530618360961</v>
      </c>
      <c r="E1121" s="6">
        <v>115.97983154592779</v>
      </c>
      <c r="F1121" s="11">
        <v>177.23005724407304</v>
      </c>
      <c r="G1121" s="11">
        <v>164.33365338429343</v>
      </c>
      <c r="H1121" s="11">
        <v>2.4144997488552256</v>
      </c>
      <c r="I1121" s="11">
        <f t="shared" si="27"/>
        <v>109.89730479162507</v>
      </c>
    </row>
    <row r="1122" spans="1:9" x14ac:dyDescent="0.25">
      <c r="A1122" s="20"/>
      <c r="B1122" s="3">
        <f>DATE(YEAR(siječanj!B1122),MONTH(siječanj!B1122)+6,DAY(siječanj!B1122))</f>
        <v>43658</v>
      </c>
      <c r="C1122" s="9">
        <v>11.65625</v>
      </c>
      <c r="D1122">
        <v>0.94755530618360961</v>
      </c>
      <c r="E1122" s="6">
        <v>115.88355186290821</v>
      </c>
      <c r="F1122" s="11">
        <v>175.81744271017038</v>
      </c>
      <c r="G1122" s="11">
        <v>160.66070017915715</v>
      </c>
      <c r="H1122" s="11">
        <v>2.1560764774789858</v>
      </c>
      <c r="I1122" s="11">
        <f t="shared" si="27"/>
        <v>109.80607446710219</v>
      </c>
    </row>
    <row r="1123" spans="1:9" x14ac:dyDescent="0.25">
      <c r="A1123" s="20"/>
      <c r="B1123" s="3">
        <f>DATE(YEAR(siječanj!B1123),MONTH(siječanj!B1123)+6,DAY(siječanj!B1123))</f>
        <v>43658</v>
      </c>
      <c r="C1123" s="9">
        <v>11.6666666666667</v>
      </c>
      <c r="D1123">
        <v>0.94755530618360961</v>
      </c>
      <c r="E1123" s="6">
        <v>115.10930212488873</v>
      </c>
      <c r="F1123" s="11">
        <v>176.13583123388293</v>
      </c>
      <c r="G1123" s="11">
        <v>162.46920575227674</v>
      </c>
      <c r="H1123" s="11">
        <v>2.070041437607796</v>
      </c>
      <c r="I1123" s="11">
        <f t="shared" si="27"/>
        <v>109.07243001953056</v>
      </c>
    </row>
    <row r="1124" spans="1:9" x14ac:dyDescent="0.25">
      <c r="A1124" s="20"/>
      <c r="B1124" s="3">
        <f>DATE(YEAR(siječanj!B1124),MONTH(siječanj!B1124)+6,DAY(siječanj!B1124))</f>
        <v>43658</v>
      </c>
      <c r="C1124" s="9">
        <v>11.6770833333333</v>
      </c>
      <c r="D1124">
        <v>0.94755530618360961</v>
      </c>
      <c r="E1124" s="6">
        <v>113.42558842408921</v>
      </c>
      <c r="F1124" s="11">
        <v>170.26457732554098</v>
      </c>
      <c r="G1124" s="11">
        <v>163.22113012273942</v>
      </c>
      <c r="H1124" s="11">
        <v>2.1679231284908558</v>
      </c>
      <c r="I1124" s="11">
        <f t="shared" si="27"/>
        <v>107.47701816824394</v>
      </c>
    </row>
    <row r="1125" spans="1:9" x14ac:dyDescent="0.25">
      <c r="A1125" s="20"/>
      <c r="B1125" s="3">
        <f>DATE(YEAR(siječanj!B1125),MONTH(siječanj!B1125)+6,DAY(siječanj!B1125))</f>
        <v>43658</v>
      </c>
      <c r="C1125" s="9">
        <v>11.6875</v>
      </c>
      <c r="D1125">
        <v>0.94755530618360961</v>
      </c>
      <c r="E1125" s="6">
        <v>114.16825515431809</v>
      </c>
      <c r="F1125" s="11">
        <v>164.97891203124632</v>
      </c>
      <c r="G1125" s="11">
        <v>160.78891695373926</v>
      </c>
      <c r="H1125" s="11">
        <v>2.1329824613226651</v>
      </c>
      <c r="I1125" s="11">
        <f t="shared" si="27"/>
        <v>108.18073596919834</v>
      </c>
    </row>
    <row r="1126" spans="1:9" x14ac:dyDescent="0.25">
      <c r="A1126" s="20"/>
      <c r="B1126" s="3">
        <f>DATE(YEAR(siječanj!B1126),MONTH(siječanj!B1126)+6,DAY(siječanj!B1126))</f>
        <v>43658</v>
      </c>
      <c r="C1126" s="9">
        <v>11.6979166666667</v>
      </c>
      <c r="D1126">
        <v>0.94755530618360961</v>
      </c>
      <c r="E1126" s="6">
        <v>114.1952392346456</v>
      </c>
      <c r="F1126" s="11">
        <v>163.97478151678033</v>
      </c>
      <c r="G1126" s="11">
        <v>160.16530970595889</v>
      </c>
      <c r="H1126" s="11">
        <v>2.1055503758489325</v>
      </c>
      <c r="I1126" s="11">
        <f t="shared" si="27"/>
        <v>108.20630487769516</v>
      </c>
    </row>
    <row r="1127" spans="1:9" x14ac:dyDescent="0.25">
      <c r="A1127" s="20"/>
      <c r="B1127" s="3">
        <f>DATE(YEAR(siječanj!B1127),MONTH(siječanj!B1127)+6,DAY(siječanj!B1127))</f>
        <v>43658</v>
      </c>
      <c r="C1127" s="9">
        <v>11.7083333333333</v>
      </c>
      <c r="D1127">
        <v>0.94755530618360961</v>
      </c>
      <c r="E1127" s="6">
        <v>115.20700029859357</v>
      </c>
      <c r="F1127" s="11">
        <v>162.85628575148311</v>
      </c>
      <c r="G1127" s="11">
        <v>166.36002672471</v>
      </c>
      <c r="H1127" s="11">
        <v>1.8567717050769008</v>
      </c>
      <c r="I1127" s="11">
        <f t="shared" si="27"/>
        <v>109.16500444242904</v>
      </c>
    </row>
    <row r="1128" spans="1:9" x14ac:dyDescent="0.25">
      <c r="A1128" s="20"/>
      <c r="B1128" s="3">
        <f>DATE(YEAR(siječanj!B1128),MONTH(siječanj!B1128)+6,DAY(siječanj!B1128))</f>
        <v>43658</v>
      </c>
      <c r="C1128" s="9">
        <v>11.71875</v>
      </c>
      <c r="D1128">
        <v>0.94755530618360961</v>
      </c>
      <c r="E1128" s="6">
        <v>115.32037532561701</v>
      </c>
      <c r="F1128" s="11">
        <v>162.85539876357527</v>
      </c>
      <c r="G1128" s="11">
        <v>176.76040888722051</v>
      </c>
      <c r="H1128" s="11">
        <v>1.8715787682451872</v>
      </c>
      <c r="I1128" s="11">
        <f t="shared" si="27"/>
        <v>109.2724335508738</v>
      </c>
    </row>
    <row r="1129" spans="1:9" x14ac:dyDescent="0.25">
      <c r="A1129" s="20"/>
      <c r="B1129" s="3">
        <f>DATE(YEAR(siječanj!B1129),MONTH(siječanj!B1129)+6,DAY(siječanj!B1129))</f>
        <v>43658</v>
      </c>
      <c r="C1129" s="9">
        <v>11.7291666666667</v>
      </c>
      <c r="D1129">
        <v>0.94755530618360961</v>
      </c>
      <c r="E1129" s="6">
        <v>115.88838902533595</v>
      </c>
      <c r="F1129" s="11">
        <v>163.59374997376705</v>
      </c>
      <c r="G1129" s="11">
        <v>168.13765719436134</v>
      </c>
      <c r="H1129" s="11">
        <v>1.885913606155674</v>
      </c>
      <c r="I1129" s="11">
        <f t="shared" si="27"/>
        <v>109.81065794602748</v>
      </c>
    </row>
    <row r="1130" spans="1:9" x14ac:dyDescent="0.25">
      <c r="A1130" s="20"/>
      <c r="B1130" s="3">
        <f>DATE(YEAR(siječanj!B1130),MONTH(siječanj!B1130)+6,DAY(siječanj!B1130))</f>
        <v>43658</v>
      </c>
      <c r="C1130" s="9">
        <v>11.7395833333333</v>
      </c>
      <c r="D1130">
        <v>0.94755530618360961</v>
      </c>
      <c r="E1130" s="6">
        <v>117.1929339122988</v>
      </c>
      <c r="F1130" s="11">
        <v>163.06460349070554</v>
      </c>
      <c r="G1130" s="11">
        <v>163.25274378822508</v>
      </c>
      <c r="H1130" s="11">
        <v>1.8411702629791808</v>
      </c>
      <c r="I1130" s="11">
        <f t="shared" si="27"/>
        <v>111.04678637582381</v>
      </c>
    </row>
    <row r="1131" spans="1:9" x14ac:dyDescent="0.25">
      <c r="A1131" s="20"/>
      <c r="B1131" s="3">
        <f>DATE(YEAR(siječanj!B1131),MONTH(siječanj!B1131)+6,DAY(siječanj!B1131))</f>
        <v>43658</v>
      </c>
      <c r="C1131" s="9">
        <v>11.75</v>
      </c>
      <c r="D1131">
        <v>0.94755530618360961</v>
      </c>
      <c r="E1131" s="6">
        <v>119.98759879721715</v>
      </c>
      <c r="F1131" s="11">
        <v>161.05063122289192</v>
      </c>
      <c r="G1131" s="11">
        <v>161.79259062404898</v>
      </c>
      <c r="H1131" s="11">
        <v>1.8788402320610942</v>
      </c>
      <c r="I1131" s="11">
        <f t="shared" si="27"/>
        <v>113.6948859165332</v>
      </c>
    </row>
    <row r="1132" spans="1:9" x14ac:dyDescent="0.25">
      <c r="A1132" s="20"/>
      <c r="B1132" s="3">
        <f>DATE(YEAR(siječanj!B1132),MONTH(siječanj!B1132)+6,DAY(siječanj!B1132))</f>
        <v>43658</v>
      </c>
      <c r="C1132" s="9">
        <v>11.7604166666667</v>
      </c>
      <c r="D1132">
        <v>0.94755530618360961</v>
      </c>
      <c r="E1132" s="6">
        <v>122.14222658937939</v>
      </c>
      <c r="F1132" s="11">
        <v>160.5188960194659</v>
      </c>
      <c r="G1132" s="11">
        <v>159.90233346066194</v>
      </c>
      <c r="H1132" s="11">
        <v>2.5450740345457237</v>
      </c>
      <c r="I1132" s="11">
        <f t="shared" si="27"/>
        <v>115.73651491384722</v>
      </c>
    </row>
    <row r="1133" spans="1:9" x14ac:dyDescent="0.25">
      <c r="A1133" s="20"/>
      <c r="B1133" s="3">
        <f>DATE(YEAR(siječanj!B1133),MONTH(siječanj!B1133)+6,DAY(siječanj!B1133))</f>
        <v>43658</v>
      </c>
      <c r="C1133" s="9">
        <v>11.7708333333333</v>
      </c>
      <c r="D1133">
        <v>0.94755530618360961</v>
      </c>
      <c r="E1133" s="6">
        <v>123.70182582947891</v>
      </c>
      <c r="F1133" s="11">
        <v>159.50685887070838</v>
      </c>
      <c r="G1133" s="11">
        <v>159.00081817027547</v>
      </c>
      <c r="H1133" s="11">
        <v>4.5647034249289522</v>
      </c>
      <c r="I1133" s="11">
        <f t="shared" si="27"/>
        <v>117.21432144932344</v>
      </c>
    </row>
    <row r="1134" spans="1:9" x14ac:dyDescent="0.25">
      <c r="A1134" s="20"/>
      <c r="B1134" s="3">
        <f>DATE(YEAR(siječanj!B1134),MONTH(siječanj!B1134)+6,DAY(siječanj!B1134))</f>
        <v>43658</v>
      </c>
      <c r="C1134" s="9">
        <v>11.78125</v>
      </c>
      <c r="D1134">
        <v>0.94755530618360961</v>
      </c>
      <c r="E1134" s="6">
        <v>125.96003520632676</v>
      </c>
      <c r="F1134" s="11">
        <v>158.90986383297758</v>
      </c>
      <c r="G1134" s="11">
        <v>161.9906496763673</v>
      </c>
      <c r="H1134" s="11">
        <v>11.049311670279964</v>
      </c>
      <c r="I1134" s="11">
        <f t="shared" si="27"/>
        <v>119.3540997268292</v>
      </c>
    </row>
    <row r="1135" spans="1:9" x14ac:dyDescent="0.25">
      <c r="A1135" s="20"/>
      <c r="B1135" s="3">
        <f>DATE(YEAR(siječanj!B1135),MONTH(siječanj!B1135)+6,DAY(siječanj!B1135))</f>
        <v>43658</v>
      </c>
      <c r="C1135" s="9">
        <v>11.7916666666667</v>
      </c>
      <c r="D1135">
        <v>0.94755530618360961</v>
      </c>
      <c r="E1135" s="6">
        <v>129.21798570051115</v>
      </c>
      <c r="F1135" s="11">
        <v>157.53699117356976</v>
      </c>
      <c r="G1135" s="11">
        <v>163.40882923719352</v>
      </c>
      <c r="H1135" s="11">
        <v>26.013597836050685</v>
      </c>
      <c r="I1135" s="11">
        <f t="shared" si="27"/>
        <v>122.44118800487713</v>
      </c>
    </row>
    <row r="1136" spans="1:9" x14ac:dyDescent="0.25">
      <c r="A1136" s="20"/>
      <c r="B1136" s="3">
        <f>DATE(YEAR(siječanj!B1136),MONTH(siječanj!B1136)+6,DAY(siječanj!B1136))</f>
        <v>43658</v>
      </c>
      <c r="C1136" s="9">
        <v>11.8020833333333</v>
      </c>
      <c r="D1136">
        <v>0.94755530618360961</v>
      </c>
      <c r="E1136" s="6">
        <v>133.292859770755</v>
      </c>
      <c r="F1136" s="11">
        <v>154.11634036785202</v>
      </c>
      <c r="G1136" s="11">
        <v>159.09001157565345</v>
      </c>
      <c r="H1136" s="11">
        <v>42.345904566030406</v>
      </c>
      <c r="I1136" s="11">
        <f t="shared" si="27"/>
        <v>126.3023565521667</v>
      </c>
    </row>
    <row r="1137" spans="1:9" x14ac:dyDescent="0.25">
      <c r="A1137" s="20"/>
      <c r="B1137" s="3">
        <f>DATE(YEAR(siječanj!B1137),MONTH(siječanj!B1137)+6,DAY(siječanj!B1137))</f>
        <v>43658</v>
      </c>
      <c r="C1137" s="9">
        <v>11.8125</v>
      </c>
      <c r="D1137">
        <v>0.94755530618360961</v>
      </c>
      <c r="E1137" s="6">
        <v>138.16595696498032</v>
      </c>
      <c r="F1137" s="11">
        <v>153.39438037311538</v>
      </c>
      <c r="G1137" s="11">
        <v>158.0298178413895</v>
      </c>
      <c r="H1137" s="11">
        <v>63.225019184527518</v>
      </c>
      <c r="I1137" s="11">
        <f t="shared" si="27"/>
        <v>130.91988565610336</v>
      </c>
    </row>
    <row r="1138" spans="1:9" x14ac:dyDescent="0.25">
      <c r="A1138" s="20"/>
      <c r="B1138" s="3">
        <f>DATE(YEAR(siječanj!B1138),MONTH(siječanj!B1138)+6,DAY(siječanj!B1138))</f>
        <v>43658</v>
      </c>
      <c r="C1138" s="9">
        <v>11.8229166666667</v>
      </c>
      <c r="D1138">
        <v>0.94755530618360961</v>
      </c>
      <c r="E1138" s="6">
        <v>141.78246497797784</v>
      </c>
      <c r="F1138" s="11">
        <v>150.06990153231845</v>
      </c>
      <c r="G1138" s="11">
        <v>159.0327730193018</v>
      </c>
      <c r="H1138" s="11">
        <v>86.982492818989172</v>
      </c>
      <c r="I1138" s="11">
        <f t="shared" si="27"/>
        <v>134.34672701367469</v>
      </c>
    </row>
    <row r="1139" spans="1:9" x14ac:dyDescent="0.25">
      <c r="A1139" s="20"/>
      <c r="B1139" s="3">
        <f>DATE(YEAR(siječanj!B1139),MONTH(siječanj!B1139)+6,DAY(siječanj!B1139))</f>
        <v>43658</v>
      </c>
      <c r="C1139" s="9">
        <v>11.8333333333333</v>
      </c>
      <c r="D1139">
        <v>0.94755530618360961</v>
      </c>
      <c r="E1139" s="6">
        <v>147.76839144195986</v>
      </c>
      <c r="F1139" s="11">
        <v>144.38310900064616</v>
      </c>
      <c r="G1139" s="11">
        <v>152.3344610666804</v>
      </c>
      <c r="H1139" s="11">
        <v>129.51990073469312</v>
      </c>
      <c r="I1139" s="11">
        <f t="shared" si="27"/>
        <v>140.01872339704576</v>
      </c>
    </row>
    <row r="1140" spans="1:9" x14ac:dyDescent="0.25">
      <c r="A1140" s="20"/>
      <c r="B1140" s="3">
        <f>DATE(YEAR(siječanj!B1140),MONTH(siječanj!B1140)+6,DAY(siječanj!B1140))</f>
        <v>43658</v>
      </c>
      <c r="C1140" s="9">
        <v>11.84375</v>
      </c>
      <c r="D1140">
        <v>0.94755530618360961</v>
      </c>
      <c r="E1140" s="6">
        <v>152.12553225417568</v>
      </c>
      <c r="F1140" s="11">
        <v>125.40788906693592</v>
      </c>
      <c r="G1140" s="11">
        <v>139.02292833647957</v>
      </c>
      <c r="H1140" s="11">
        <v>197.7438584801499</v>
      </c>
      <c r="I1140" s="11">
        <f t="shared" si="27"/>
        <v>144.14735529345</v>
      </c>
    </row>
    <row r="1141" spans="1:9" x14ac:dyDescent="0.25">
      <c r="A1141" s="20"/>
      <c r="B1141" s="3">
        <f>DATE(YEAR(siječanj!B1141),MONTH(siječanj!B1141)+6,DAY(siječanj!B1141))</f>
        <v>43658</v>
      </c>
      <c r="C1141" s="9">
        <v>11.8541666666667</v>
      </c>
      <c r="D1141">
        <v>0.94755530618360961</v>
      </c>
      <c r="E1141" s="6">
        <v>155.73060498887077</v>
      </c>
      <c r="F1141" s="11">
        <v>118.28507916656201</v>
      </c>
      <c r="G1141" s="11">
        <v>130.60920173632812</v>
      </c>
      <c r="H1141" s="11">
        <v>228.86664746909915</v>
      </c>
      <c r="I1141" s="11">
        <f t="shared" si="27"/>
        <v>147.56336109238819</v>
      </c>
    </row>
    <row r="1142" spans="1:9" x14ac:dyDescent="0.25">
      <c r="A1142" s="20"/>
      <c r="B1142" s="3">
        <f>DATE(YEAR(siječanj!B1142),MONTH(siječanj!B1142)+6,DAY(siječanj!B1142))</f>
        <v>43658</v>
      </c>
      <c r="C1142" s="9">
        <v>11.8645833333333</v>
      </c>
      <c r="D1142">
        <v>0.94755530618360961</v>
      </c>
      <c r="E1142" s="6">
        <v>156.47549127485348</v>
      </c>
      <c r="F1142" s="11">
        <v>116.38724211187531</v>
      </c>
      <c r="G1142" s="11">
        <v>128.19851122785795</v>
      </c>
      <c r="H1142" s="11">
        <v>229.79496729013968</v>
      </c>
      <c r="I1142" s="11">
        <f t="shared" si="27"/>
        <v>148.26918204517452</v>
      </c>
    </row>
    <row r="1143" spans="1:9" x14ac:dyDescent="0.25">
      <c r="A1143" s="20"/>
      <c r="B1143" s="3">
        <f>DATE(YEAR(siječanj!B1143),MONTH(siječanj!B1143)+6,DAY(siječanj!B1143))</f>
        <v>43658</v>
      </c>
      <c r="C1143" s="9">
        <v>11.875</v>
      </c>
      <c r="D1143">
        <v>0.94755530618360961</v>
      </c>
      <c r="E1143" s="6">
        <v>156.27649162360373</v>
      </c>
      <c r="F1143" s="11">
        <v>113.14581905281905</v>
      </c>
      <c r="G1143" s="11">
        <v>123.27579067149193</v>
      </c>
      <c r="H1143" s="11">
        <v>231.15388251097744</v>
      </c>
      <c r="I1143" s="11">
        <f t="shared" si="27"/>
        <v>148.08061886970413</v>
      </c>
    </row>
    <row r="1144" spans="1:9" x14ac:dyDescent="0.25">
      <c r="A1144" s="20"/>
      <c r="B1144" s="3">
        <f>DATE(YEAR(siječanj!B1144),MONTH(siječanj!B1144)+6,DAY(siječanj!B1144))</f>
        <v>43658</v>
      </c>
      <c r="C1144" s="9">
        <v>11.8854166666667</v>
      </c>
      <c r="D1144">
        <v>0.94755530618360961</v>
      </c>
      <c r="E1144" s="6">
        <v>160.51270734570861</v>
      </c>
      <c r="F1144" s="11">
        <v>110.33264659892833</v>
      </c>
      <c r="G1144" s="11">
        <v>109.67331267350757</v>
      </c>
      <c r="H1144" s="11">
        <v>238.23902521934448</v>
      </c>
      <c r="I1144" s="11">
        <f t="shared" si="27"/>
        <v>152.09466755532304</v>
      </c>
    </row>
    <row r="1145" spans="1:9" x14ac:dyDescent="0.25">
      <c r="A1145" s="20"/>
      <c r="B1145" s="3">
        <f>DATE(YEAR(siječanj!B1145),MONTH(siječanj!B1145)+6,DAY(siječanj!B1145))</f>
        <v>43658</v>
      </c>
      <c r="C1145" s="9">
        <v>11.8958333333333</v>
      </c>
      <c r="D1145">
        <v>0.94755530618360961</v>
      </c>
      <c r="E1145" s="6">
        <v>163.36129969280884</v>
      </c>
      <c r="F1145" s="11">
        <v>107.74500185778396</v>
      </c>
      <c r="G1145" s="11">
        <v>101.33276392194288</v>
      </c>
      <c r="H1145" s="11">
        <v>243.89637985359644</v>
      </c>
      <c r="I1145" s="11">
        <f t="shared" si="27"/>
        <v>154.7938663489719</v>
      </c>
    </row>
    <row r="1146" spans="1:9" x14ac:dyDescent="0.25">
      <c r="A1146" s="20"/>
      <c r="B1146" s="3">
        <f>DATE(YEAR(siječanj!B1146),MONTH(siječanj!B1146)+6,DAY(siječanj!B1146))</f>
        <v>43658</v>
      </c>
      <c r="C1146" s="9">
        <v>11.90625</v>
      </c>
      <c r="D1146">
        <v>0.94755530618360961</v>
      </c>
      <c r="E1146" s="6">
        <v>161.47365090640886</v>
      </c>
      <c r="F1146" s="11">
        <v>104.40760750980417</v>
      </c>
      <c r="G1146" s="11">
        <v>103.58758974726506</v>
      </c>
      <c r="H1146" s="11">
        <v>244.63735230742301</v>
      </c>
      <c r="I1146" s="11">
        <f t="shared" si="27"/>
        <v>153.00521472520754</v>
      </c>
    </row>
    <row r="1147" spans="1:9" x14ac:dyDescent="0.25">
      <c r="A1147" s="20"/>
      <c r="B1147" s="3">
        <f>DATE(YEAR(siječanj!B1147),MONTH(siječanj!B1147)+6,DAY(siječanj!B1147))</f>
        <v>43658</v>
      </c>
      <c r="C1147" s="9">
        <v>11.9166666666667</v>
      </c>
      <c r="D1147">
        <v>0.94755530618360961</v>
      </c>
      <c r="E1147" s="6">
        <v>157.5211978433247</v>
      </c>
      <c r="F1147" s="11">
        <v>102.81807300320837</v>
      </c>
      <c r="G1147" s="11">
        <v>92.492509728871511</v>
      </c>
      <c r="H1147" s="11">
        <v>241.62417998369742</v>
      </c>
      <c r="I1147" s="11">
        <f t="shared" si="27"/>
        <v>149.26004685284047</v>
      </c>
    </row>
    <row r="1148" spans="1:9" x14ac:dyDescent="0.25">
      <c r="A1148" s="20"/>
      <c r="B1148" s="3">
        <f>DATE(YEAR(siječanj!B1148),MONTH(siječanj!B1148)+6,DAY(siječanj!B1148))</f>
        <v>43658</v>
      </c>
      <c r="C1148" s="9">
        <v>11.9270833333333</v>
      </c>
      <c r="D1148">
        <v>0.94755530618360961</v>
      </c>
      <c r="E1148" s="6">
        <v>150.93705246404528</v>
      </c>
      <c r="F1148" s="11">
        <v>100.44430472641018</v>
      </c>
      <c r="G1148" s="11">
        <v>87.974753965655395</v>
      </c>
      <c r="H1148" s="11">
        <v>242.3961432205443</v>
      </c>
      <c r="I1148" s="11">
        <f t="shared" si="27"/>
        <v>143.02120496201997</v>
      </c>
    </row>
    <row r="1149" spans="1:9" x14ac:dyDescent="0.25">
      <c r="A1149" s="20"/>
      <c r="B1149" s="3">
        <f>DATE(YEAR(siječanj!B1149),MONTH(siječanj!B1149)+6,DAY(siječanj!B1149))</f>
        <v>43658</v>
      </c>
      <c r="C1149" s="9">
        <v>11.9375</v>
      </c>
      <c r="D1149">
        <v>0.94755530618360961</v>
      </c>
      <c r="E1149" s="6">
        <v>141.74711686510034</v>
      </c>
      <c r="F1149" s="11">
        <v>97.426591255565214</v>
      </c>
      <c r="G1149" s="11">
        <v>83.751632266385982</v>
      </c>
      <c r="H1149" s="11">
        <v>241.57956870351677</v>
      </c>
      <c r="I1149" s="11">
        <f t="shared" si="27"/>
        <v>134.31323272175405</v>
      </c>
    </row>
    <row r="1150" spans="1:9" x14ac:dyDescent="0.25">
      <c r="A1150" s="20"/>
      <c r="B1150" s="3">
        <f>DATE(YEAR(siječanj!B1150),MONTH(siječanj!B1150)+6,DAY(siječanj!B1150))</f>
        <v>43658</v>
      </c>
      <c r="C1150" s="9">
        <v>11.9479166666667</v>
      </c>
      <c r="D1150">
        <v>0.94755530618360961</v>
      </c>
      <c r="E1150" s="6">
        <v>130.550739592578</v>
      </c>
      <c r="F1150" s="11">
        <v>93.147729480019862</v>
      </c>
      <c r="G1150" s="11">
        <v>81.18834440891014</v>
      </c>
      <c r="H1150" s="11">
        <v>238.88733547205481</v>
      </c>
      <c r="I1150" s="11">
        <f t="shared" si="27"/>
        <v>123.70404602714193</v>
      </c>
    </row>
    <row r="1151" spans="1:9" x14ac:dyDescent="0.25">
      <c r="A1151" s="20"/>
      <c r="B1151" s="3">
        <f>DATE(YEAR(siječanj!B1151),MONTH(siječanj!B1151)+6,DAY(siječanj!B1151))</f>
        <v>43658</v>
      </c>
      <c r="C1151" s="9">
        <v>11.9583333333333</v>
      </c>
      <c r="D1151">
        <v>0.94755530618360961</v>
      </c>
      <c r="E1151" s="6">
        <v>119.20402017504088</v>
      </c>
      <c r="F1151" s="11">
        <v>89.780863855084348</v>
      </c>
      <c r="G1151" s="11">
        <v>79.55609826682236</v>
      </c>
      <c r="H1151" s="11">
        <v>239.11930412422188</v>
      </c>
      <c r="I1151" s="11">
        <f t="shared" si="27"/>
        <v>112.95240183527804</v>
      </c>
    </row>
    <row r="1152" spans="1:9" x14ac:dyDescent="0.25">
      <c r="A1152" s="20"/>
      <c r="B1152" s="3">
        <f>DATE(YEAR(siječanj!B1152),MONTH(siječanj!B1152)+6,DAY(siječanj!B1152))</f>
        <v>43658</v>
      </c>
      <c r="C1152" s="9">
        <v>11.96875</v>
      </c>
      <c r="D1152">
        <v>0.94755530618360961</v>
      </c>
      <c r="E1152" s="6">
        <v>109.10236035908898</v>
      </c>
      <c r="F1152" s="11">
        <v>86.602958762676792</v>
      </c>
      <c r="G1152" s="11">
        <v>77.17526332512243</v>
      </c>
      <c r="H1152" s="11">
        <v>239.97803775171215</v>
      </c>
      <c r="I1152" s="11">
        <f t="shared" si="27"/>
        <v>103.38052047541106</v>
      </c>
    </row>
    <row r="1153" spans="1:9" x14ac:dyDescent="0.25">
      <c r="A1153" s="20"/>
      <c r="B1153" s="3">
        <f>DATE(YEAR(siječanj!B1153),MONTH(siječanj!B1153)+6,DAY(siječanj!B1153))</f>
        <v>43658</v>
      </c>
      <c r="C1153" s="9">
        <v>11.9791666666667</v>
      </c>
      <c r="D1153">
        <v>0.94755530618360961</v>
      </c>
      <c r="E1153" s="6">
        <v>99.335182433482586</v>
      </c>
      <c r="F1153" s="11">
        <v>84.332129245426543</v>
      </c>
      <c r="G1153" s="11">
        <v>78.412856444836407</v>
      </c>
      <c r="H1153" s="11">
        <v>239.43628432804246</v>
      </c>
      <c r="I1153" s="11">
        <f t="shared" si="27"/>
        <v>94.125579205563312</v>
      </c>
    </row>
    <row r="1154" spans="1:9" ht="15.75" thickBot="1" x14ac:dyDescent="0.3">
      <c r="A1154" s="20"/>
      <c r="B1154" s="3">
        <f>DATE(YEAR(siječanj!B1154),MONTH(siječanj!B1154)+6,DAY(siječanj!B1154))</f>
        <v>43658</v>
      </c>
      <c r="C1154" s="9">
        <v>11.9895833333333</v>
      </c>
      <c r="D1154">
        <v>0.94755530618360961</v>
      </c>
      <c r="E1154" s="6">
        <v>91.084414726824733</v>
      </c>
      <c r="F1154" s="11">
        <v>82.382236837053924</v>
      </c>
      <c r="G1154" s="11">
        <v>75.445458760024351</v>
      </c>
      <c r="H1154" s="11">
        <v>239.79772674093482</v>
      </c>
      <c r="I1154" s="11">
        <f t="shared" si="27"/>
        <v>86.30752048503129</v>
      </c>
    </row>
    <row r="1155" spans="1:9" x14ac:dyDescent="0.25">
      <c r="A1155" s="13">
        <f t="shared" ref="A1155" si="28">A1059+1</f>
        <v>194</v>
      </c>
      <c r="B1155" s="3">
        <f>DATE(YEAR(siječanj!B1155),MONTH(siječanj!B1155)+6,DAY(siječanj!B1155))</f>
        <v>43659</v>
      </c>
      <c r="C1155" s="9">
        <v>12</v>
      </c>
      <c r="D1155">
        <v>0.9484001644367861</v>
      </c>
      <c r="E1155" s="6">
        <v>88.306749891924355</v>
      </c>
      <c r="F1155" s="11">
        <v>78.867601434785399</v>
      </c>
      <c r="G1155" s="11">
        <v>75.516717952935338</v>
      </c>
      <c r="H1155" s="11">
        <v>239.60456159856383</v>
      </c>
      <c r="I1155" s="11">
        <f t="shared" si="27"/>
        <v>83.750136118379203</v>
      </c>
    </row>
    <row r="1156" spans="1:9" x14ac:dyDescent="0.25">
      <c r="A1156" s="14"/>
      <c r="B1156" s="3">
        <f>DATE(YEAR(siječanj!B1156),MONTH(siječanj!B1156)+6,DAY(siječanj!B1156))</f>
        <v>43659</v>
      </c>
      <c r="C1156" s="9">
        <v>12.0104166666667</v>
      </c>
      <c r="D1156">
        <v>0.9484001644367861</v>
      </c>
      <c r="E1156" s="6">
        <v>81.79298904765453</v>
      </c>
      <c r="F1156" s="11">
        <v>77.96496079916723</v>
      </c>
      <c r="G1156" s="11">
        <v>72.129556137156499</v>
      </c>
      <c r="H1156" s="11">
        <v>240.01986770516254</v>
      </c>
      <c r="I1156" s="11">
        <f t="shared" ref="I1156:I1219" si="29">D1156*E1156</f>
        <v>77.572484262571805</v>
      </c>
    </row>
    <row r="1157" spans="1:9" x14ac:dyDescent="0.25">
      <c r="A1157" s="14"/>
      <c r="B1157" s="3">
        <f>DATE(YEAR(siječanj!B1157),MONTH(siječanj!B1157)+6,DAY(siječanj!B1157))</f>
        <v>43659</v>
      </c>
      <c r="C1157" s="9">
        <v>12.0208333333333</v>
      </c>
      <c r="D1157">
        <v>0.9484001644367861</v>
      </c>
      <c r="E1157" s="6">
        <v>76.417283577959054</v>
      </c>
      <c r="F1157" s="11">
        <v>75.158928397258578</v>
      </c>
      <c r="G1157" s="11">
        <v>73.594072436729121</v>
      </c>
      <c r="H1157" s="11">
        <v>238.53667120048084</v>
      </c>
      <c r="I1157" s="11">
        <f t="shared" si="29"/>
        <v>72.474164311148883</v>
      </c>
    </row>
    <row r="1158" spans="1:9" x14ac:dyDescent="0.25">
      <c r="A1158" s="14"/>
      <c r="B1158" s="3">
        <f>DATE(YEAR(siječanj!B1158),MONTH(siječanj!B1158)+6,DAY(siječanj!B1158))</f>
        <v>43659</v>
      </c>
      <c r="C1158" s="9">
        <v>12.03125</v>
      </c>
      <c r="D1158">
        <v>0.9484001644367861</v>
      </c>
      <c r="E1158" s="6">
        <v>73.093966372707641</v>
      </c>
      <c r="F1158" s="11">
        <v>73.715578327617507</v>
      </c>
      <c r="G1158" s="11">
        <v>70.457949456247945</v>
      </c>
      <c r="H1158" s="11">
        <v>236.69131193929317</v>
      </c>
      <c r="I1158" s="11">
        <f t="shared" si="29"/>
        <v>69.322329727212846</v>
      </c>
    </row>
    <row r="1159" spans="1:9" x14ac:dyDescent="0.25">
      <c r="A1159" s="14"/>
      <c r="B1159" s="3">
        <f>DATE(YEAR(siječanj!B1159),MONTH(siječanj!B1159)+6,DAY(siječanj!B1159))</f>
        <v>43659</v>
      </c>
      <c r="C1159" s="9">
        <v>12.0416666666667</v>
      </c>
      <c r="D1159">
        <v>0.9484001644367861</v>
      </c>
      <c r="E1159" s="6">
        <v>70.063688100412378</v>
      </c>
      <c r="F1159" s="11">
        <v>73.437830706867473</v>
      </c>
      <c r="G1159" s="11">
        <v>68.099869449748383</v>
      </c>
      <c r="H1159" s="11">
        <v>237.9980372648489</v>
      </c>
      <c r="I1159" s="11">
        <f t="shared" si="29"/>
        <v>66.448413315478788</v>
      </c>
    </row>
    <row r="1160" spans="1:9" x14ac:dyDescent="0.25">
      <c r="A1160" s="14"/>
      <c r="B1160" s="3">
        <f>DATE(YEAR(siječanj!B1160),MONTH(siječanj!B1160)+6,DAY(siječanj!B1160))</f>
        <v>43659</v>
      </c>
      <c r="C1160" s="9">
        <v>12.0520833333333</v>
      </c>
      <c r="D1160">
        <v>0.9484001644367861</v>
      </c>
      <c r="E1160" s="6">
        <v>68.776850027195948</v>
      </c>
      <c r="F1160" s="11">
        <v>70.447509509646764</v>
      </c>
      <c r="G1160" s="11">
        <v>72.840674956155581</v>
      </c>
      <c r="H1160" s="11">
        <v>238.49459412915186</v>
      </c>
      <c r="I1160" s="11">
        <f t="shared" si="29"/>
        <v>65.227975875236808</v>
      </c>
    </row>
    <row r="1161" spans="1:9" x14ac:dyDescent="0.25">
      <c r="A1161" s="14"/>
      <c r="B1161" s="3">
        <f>DATE(YEAR(siječanj!B1161),MONTH(siječanj!B1161)+6,DAY(siječanj!B1161))</f>
        <v>43659</v>
      </c>
      <c r="C1161" s="9">
        <v>12.0625</v>
      </c>
      <c r="D1161">
        <v>0.9484001644367861</v>
      </c>
      <c r="E1161" s="6">
        <v>65.803902006494056</v>
      </c>
      <c r="F1161" s="11">
        <v>70.595865260891713</v>
      </c>
      <c r="G1161" s="11">
        <v>80.121499602565208</v>
      </c>
      <c r="H1161" s="11">
        <v>238.51772216153438</v>
      </c>
      <c r="I1161" s="11">
        <f t="shared" si="29"/>
        <v>62.408431483541122</v>
      </c>
    </row>
    <row r="1162" spans="1:9" x14ac:dyDescent="0.25">
      <c r="A1162" s="14"/>
      <c r="B1162" s="3">
        <f>DATE(YEAR(siječanj!B1162),MONTH(siječanj!B1162)+6,DAY(siječanj!B1162))</f>
        <v>43659</v>
      </c>
      <c r="C1162" s="9">
        <v>12.0729166666667</v>
      </c>
      <c r="D1162">
        <v>0.9484001644367861</v>
      </c>
      <c r="E1162" s="6">
        <v>64.829154714884623</v>
      </c>
      <c r="F1162" s="11">
        <v>69.776505164131166</v>
      </c>
      <c r="G1162" s="11">
        <v>78.224262225328545</v>
      </c>
      <c r="H1162" s="11">
        <v>238.68220162044852</v>
      </c>
      <c r="I1162" s="11">
        <f t="shared" si="29"/>
        <v>61.483980991894427</v>
      </c>
    </row>
    <row r="1163" spans="1:9" x14ac:dyDescent="0.25">
      <c r="A1163" s="14"/>
      <c r="B1163" s="3">
        <f>DATE(YEAR(siječanj!B1163),MONTH(siječanj!B1163)+6,DAY(siječanj!B1163))</f>
        <v>43659</v>
      </c>
      <c r="C1163" s="9">
        <v>12.0833333333333</v>
      </c>
      <c r="D1163">
        <v>0.9484001644367861</v>
      </c>
      <c r="E1163" s="6">
        <v>63.61018184192681</v>
      </c>
      <c r="F1163" s="11">
        <v>70.889076973989617</v>
      </c>
      <c r="G1163" s="11">
        <v>71.020846103409895</v>
      </c>
      <c r="H1163" s="11">
        <v>238.54127439626714</v>
      </c>
      <c r="I1163" s="11">
        <f t="shared" si="29"/>
        <v>60.327906918737249</v>
      </c>
    </row>
    <row r="1164" spans="1:9" x14ac:dyDescent="0.25">
      <c r="A1164" s="14"/>
      <c r="B1164" s="3">
        <f>DATE(YEAR(siječanj!B1164),MONTH(siječanj!B1164)+6,DAY(siječanj!B1164))</f>
        <v>43659</v>
      </c>
      <c r="C1164" s="9">
        <v>12.09375</v>
      </c>
      <c r="D1164">
        <v>0.9484001644367861</v>
      </c>
      <c r="E1164" s="6">
        <v>63.220841387745971</v>
      </c>
      <c r="F1164" s="11">
        <v>71.666744625562075</v>
      </c>
      <c r="G1164" s="11">
        <v>66.584075270975745</v>
      </c>
      <c r="H1164" s="11">
        <v>238.83705948973503</v>
      </c>
      <c r="I1164" s="11">
        <f t="shared" si="29"/>
        <v>59.958656367970249</v>
      </c>
    </row>
    <row r="1165" spans="1:9" x14ac:dyDescent="0.25">
      <c r="A1165" s="14"/>
      <c r="B1165" s="3">
        <f>DATE(YEAR(siječanj!B1165),MONTH(siječanj!B1165)+6,DAY(siječanj!B1165))</f>
        <v>43659</v>
      </c>
      <c r="C1165" s="9">
        <v>12.1041666666667</v>
      </c>
      <c r="D1165">
        <v>0.9484001644367861</v>
      </c>
      <c r="E1165" s="6">
        <v>63.420871405217795</v>
      </c>
      <c r="F1165" s="11">
        <v>71.561594416524471</v>
      </c>
      <c r="G1165" s="11">
        <v>67.310053636651801</v>
      </c>
      <c r="H1165" s="11">
        <v>239.22940164221876</v>
      </c>
      <c r="I1165" s="11">
        <f t="shared" si="29"/>
        <v>60.148364869432825</v>
      </c>
    </row>
    <row r="1166" spans="1:9" x14ac:dyDescent="0.25">
      <c r="A1166" s="14"/>
      <c r="B1166" s="3">
        <f>DATE(YEAR(siječanj!B1166),MONTH(siječanj!B1166)+6,DAY(siječanj!B1166))</f>
        <v>43659</v>
      </c>
      <c r="C1166" s="9">
        <v>12.1145833333333</v>
      </c>
      <c r="D1166">
        <v>0.9484001644367861</v>
      </c>
      <c r="E1166" s="6">
        <v>61.389705905539842</v>
      </c>
      <c r="F1166" s="11">
        <v>69.382991574089132</v>
      </c>
      <c r="G1166" s="11">
        <v>64.856679060282374</v>
      </c>
      <c r="H1166" s="11">
        <v>238.82702870491576</v>
      </c>
      <c r="I1166" s="11">
        <f t="shared" si="29"/>
        <v>58.222007175539922</v>
      </c>
    </row>
    <row r="1167" spans="1:9" x14ac:dyDescent="0.25">
      <c r="A1167" s="14"/>
      <c r="B1167" s="3">
        <f>DATE(YEAR(siječanj!B1167),MONTH(siječanj!B1167)+6,DAY(siječanj!B1167))</f>
        <v>43659</v>
      </c>
      <c r="C1167" s="9">
        <v>12.125</v>
      </c>
      <c r="D1167">
        <v>0.9484001644367861</v>
      </c>
      <c r="E1167" s="6">
        <v>60.549410486804135</v>
      </c>
      <c r="F1167" s="11">
        <v>68.089514366232208</v>
      </c>
      <c r="G1167" s="11">
        <v>65.004672438451053</v>
      </c>
      <c r="H1167" s="11">
        <v>238.45553349670485</v>
      </c>
      <c r="I1167" s="11">
        <f t="shared" si="29"/>
        <v>57.425070862235501</v>
      </c>
    </row>
    <row r="1168" spans="1:9" x14ac:dyDescent="0.25">
      <c r="A1168" s="14"/>
      <c r="B1168" s="3">
        <f>DATE(YEAR(siječanj!B1168),MONTH(siječanj!B1168)+6,DAY(siječanj!B1168))</f>
        <v>43659</v>
      </c>
      <c r="C1168" s="9">
        <v>12.1354166666667</v>
      </c>
      <c r="D1168">
        <v>0.9484001644367861</v>
      </c>
      <c r="E1168" s="6">
        <v>60.286317688902429</v>
      </c>
      <c r="F1168" s="11">
        <v>67.244359376785511</v>
      </c>
      <c r="G1168" s="11">
        <v>61.944087493873205</v>
      </c>
      <c r="H1168" s="11">
        <v>238.07940807982209</v>
      </c>
      <c r="I1168" s="11">
        <f t="shared" si="29"/>
        <v>57.175553609443391</v>
      </c>
    </row>
    <row r="1169" spans="1:9" x14ac:dyDescent="0.25">
      <c r="A1169" s="14"/>
      <c r="B1169" s="3">
        <f>DATE(YEAR(siječanj!B1169),MONTH(siječanj!B1169)+6,DAY(siječanj!B1169))</f>
        <v>43659</v>
      </c>
      <c r="C1169" s="9">
        <v>12.1458333333333</v>
      </c>
      <c r="D1169">
        <v>0.9484001644367861</v>
      </c>
      <c r="E1169" s="6">
        <v>62.662860357975148</v>
      </c>
      <c r="F1169" s="11">
        <v>67.389496285034596</v>
      </c>
      <c r="G1169" s="11">
        <v>62.857207038566294</v>
      </c>
      <c r="H1169" s="11">
        <v>235.57887028966397</v>
      </c>
      <c r="I1169" s="11">
        <f t="shared" si="29"/>
        <v>59.429467067582998</v>
      </c>
    </row>
    <row r="1170" spans="1:9" x14ac:dyDescent="0.25">
      <c r="A1170" s="14"/>
      <c r="B1170" s="3">
        <f>DATE(YEAR(siječanj!B1170),MONTH(siječanj!B1170)+6,DAY(siječanj!B1170))</f>
        <v>43659</v>
      </c>
      <c r="C1170" s="9">
        <v>12.15625</v>
      </c>
      <c r="D1170">
        <v>0.9484001644367861</v>
      </c>
      <c r="E1170" s="6">
        <v>62.642507150829957</v>
      </c>
      <c r="F1170" s="11">
        <v>65.808358062163634</v>
      </c>
      <c r="G1170" s="11">
        <v>61.101572872477831</v>
      </c>
      <c r="H1170" s="11">
        <v>238.58678710644205</v>
      </c>
      <c r="I1170" s="11">
        <f t="shared" si="29"/>
        <v>59.410164082579676</v>
      </c>
    </row>
    <row r="1171" spans="1:9" x14ac:dyDescent="0.25">
      <c r="A1171" s="14"/>
      <c r="B1171" s="3">
        <f>DATE(YEAR(siječanj!B1171),MONTH(siječanj!B1171)+6,DAY(siječanj!B1171))</f>
        <v>43659</v>
      </c>
      <c r="C1171" s="9">
        <v>12.1666666666667</v>
      </c>
      <c r="D1171">
        <v>0.9484001644367861</v>
      </c>
      <c r="E1171" s="6">
        <v>63.204518322085825</v>
      </c>
      <c r="F1171" s="11">
        <v>65.668414648723285</v>
      </c>
      <c r="G1171" s="11">
        <v>60.05180731278621</v>
      </c>
      <c r="H1171" s="11">
        <v>232.64081779910916</v>
      </c>
      <c r="I1171" s="11">
        <f t="shared" si="29"/>
        <v>59.943175569814059</v>
      </c>
    </row>
    <row r="1172" spans="1:9" x14ac:dyDescent="0.25">
      <c r="A1172" s="14"/>
      <c r="B1172" s="3">
        <f>DATE(YEAR(siječanj!B1172),MONTH(siječanj!B1172)+6,DAY(siječanj!B1172))</f>
        <v>43659</v>
      </c>
      <c r="C1172" s="9">
        <v>12.1770833333333</v>
      </c>
      <c r="D1172">
        <v>0.9484001644367861</v>
      </c>
      <c r="E1172" s="6">
        <v>64.889546285773562</v>
      </c>
      <c r="F1172" s="11">
        <v>65.6079790653923</v>
      </c>
      <c r="G1172" s="11">
        <v>61.49663932902444</v>
      </c>
      <c r="H1172" s="11">
        <v>184.65865566240987</v>
      </c>
      <c r="I1172" s="11">
        <f t="shared" si="29"/>
        <v>61.541256367656089</v>
      </c>
    </row>
    <row r="1173" spans="1:9" x14ac:dyDescent="0.25">
      <c r="A1173" s="14"/>
      <c r="B1173" s="3">
        <f>DATE(YEAR(siječanj!B1173),MONTH(siječanj!B1173)+6,DAY(siječanj!B1173))</f>
        <v>43659</v>
      </c>
      <c r="C1173" s="9">
        <v>12.1875</v>
      </c>
      <c r="D1173">
        <v>0.9484001644367861</v>
      </c>
      <c r="E1173" s="6">
        <v>66.618028307010448</v>
      </c>
      <c r="F1173" s="11">
        <v>64.956183426333212</v>
      </c>
      <c r="G1173" s="11">
        <v>58.818982734793529</v>
      </c>
      <c r="H1173" s="11">
        <v>115.63664623556724</v>
      </c>
      <c r="I1173" s="11">
        <f t="shared" si="29"/>
        <v>63.180549000823177</v>
      </c>
    </row>
    <row r="1174" spans="1:9" x14ac:dyDescent="0.25">
      <c r="A1174" s="14"/>
      <c r="B1174" s="3">
        <f>DATE(YEAR(siječanj!B1174),MONTH(siječanj!B1174)+6,DAY(siječanj!B1174))</f>
        <v>43659</v>
      </c>
      <c r="C1174" s="9">
        <v>12.1979166666667</v>
      </c>
      <c r="D1174">
        <v>0.9484001644367861</v>
      </c>
      <c r="E1174" s="6">
        <v>67.585718880438293</v>
      </c>
      <c r="F1174" s="11">
        <v>64.844639680023292</v>
      </c>
      <c r="G1174" s="11">
        <v>61.392959671902204</v>
      </c>
      <c r="H1174" s="11">
        <v>73.467904178436413</v>
      </c>
      <c r="I1174" s="11">
        <f t="shared" si="29"/>
        <v>64.098306899786081</v>
      </c>
    </row>
    <row r="1175" spans="1:9" x14ac:dyDescent="0.25">
      <c r="A1175" s="14"/>
      <c r="B1175" s="3">
        <f>DATE(YEAR(siječanj!B1175),MONTH(siječanj!B1175)+6,DAY(siječanj!B1175))</f>
        <v>43659</v>
      </c>
      <c r="C1175" s="9">
        <v>12.2083333333333</v>
      </c>
      <c r="D1175">
        <v>0.9484001644367861</v>
      </c>
      <c r="E1175" s="6">
        <v>69.169066175929046</v>
      </c>
      <c r="F1175" s="11">
        <v>67.443558398693014</v>
      </c>
      <c r="G1175" s="11">
        <v>60.125880266426698</v>
      </c>
      <c r="H1175" s="11">
        <v>62.380837498509045</v>
      </c>
      <c r="I1175" s="11">
        <f t="shared" si="29"/>
        <v>65.599953735190041</v>
      </c>
    </row>
    <row r="1176" spans="1:9" x14ac:dyDescent="0.25">
      <c r="A1176" s="14"/>
      <c r="B1176" s="3">
        <f>DATE(YEAR(siječanj!B1176),MONTH(siječanj!B1176)+6,DAY(siječanj!B1176))</f>
        <v>43659</v>
      </c>
      <c r="C1176" s="9">
        <v>12.21875</v>
      </c>
      <c r="D1176">
        <v>0.9484001644367861</v>
      </c>
      <c r="E1176" s="6">
        <v>69.233843255458581</v>
      </c>
      <c r="F1176" s="11">
        <v>68.684185575914896</v>
      </c>
      <c r="G1176" s="11">
        <v>67.80444464277214</v>
      </c>
      <c r="H1176" s="11">
        <v>26.425168160631127</v>
      </c>
      <c r="I1176" s="11">
        <f t="shared" si="29"/>
        <v>65.661388328067588</v>
      </c>
    </row>
    <row r="1177" spans="1:9" x14ac:dyDescent="0.25">
      <c r="A1177" s="14"/>
      <c r="B1177" s="3">
        <f>DATE(YEAR(siječanj!B1177),MONTH(siječanj!B1177)+6,DAY(siječanj!B1177))</f>
        <v>43659</v>
      </c>
      <c r="C1177" s="9">
        <v>12.2291666666667</v>
      </c>
      <c r="D1177">
        <v>0.9484001644367861</v>
      </c>
      <c r="E1177" s="6">
        <v>73.519309093273037</v>
      </c>
      <c r="F1177" s="11">
        <v>75.474399091971151</v>
      </c>
      <c r="G1177" s="11">
        <v>67.72344767021815</v>
      </c>
      <c r="H1177" s="11">
        <v>8.8312186100568866</v>
      </c>
      <c r="I1177" s="11">
        <f t="shared" si="29"/>
        <v>69.725724833339058</v>
      </c>
    </row>
    <row r="1178" spans="1:9" x14ac:dyDescent="0.25">
      <c r="A1178" s="14"/>
      <c r="B1178" s="3">
        <f>DATE(YEAR(siječanj!B1178),MONTH(siječanj!B1178)+6,DAY(siječanj!B1178))</f>
        <v>43659</v>
      </c>
      <c r="C1178" s="9">
        <v>12.2395833333333</v>
      </c>
      <c r="D1178">
        <v>0.9484001644367861</v>
      </c>
      <c r="E1178" s="6">
        <v>74.916208742213144</v>
      </c>
      <c r="F1178" s="11">
        <v>75.439698198527154</v>
      </c>
      <c r="G1178" s="11">
        <v>68.947285072357317</v>
      </c>
      <c r="H1178" s="11">
        <v>3.3524421600006669</v>
      </c>
      <c r="I1178" s="11">
        <f t="shared" si="29"/>
        <v>71.050544690095535</v>
      </c>
    </row>
    <row r="1179" spans="1:9" x14ac:dyDescent="0.25">
      <c r="A1179" s="14"/>
      <c r="B1179" s="3">
        <f>DATE(YEAR(siječanj!B1179),MONTH(siječanj!B1179)+6,DAY(siječanj!B1179))</f>
        <v>43659</v>
      </c>
      <c r="C1179" s="9">
        <v>12.25</v>
      </c>
      <c r="D1179">
        <v>0.9484001644367861</v>
      </c>
      <c r="E1179" s="6">
        <v>78.852979988750292</v>
      </c>
      <c r="F1179" s="11">
        <v>74.206371614085128</v>
      </c>
      <c r="G1179" s="11">
        <v>71.574912117754636</v>
      </c>
      <c r="H1179" s="11">
        <v>2.5025677584803314</v>
      </c>
      <c r="I1179" s="11">
        <f t="shared" si="29"/>
        <v>74.78417918766138</v>
      </c>
    </row>
    <row r="1180" spans="1:9" x14ac:dyDescent="0.25">
      <c r="A1180" s="14"/>
      <c r="B1180" s="3">
        <f>DATE(YEAR(siječanj!B1180),MONTH(siječanj!B1180)+6,DAY(siječanj!B1180))</f>
        <v>43659</v>
      </c>
      <c r="C1180" s="9">
        <v>12.2604166666667</v>
      </c>
      <c r="D1180">
        <v>0.9484001644367861</v>
      </c>
      <c r="E1180" s="6">
        <v>82.408789703341924</v>
      </c>
      <c r="F1180" s="11">
        <v>79.342886480185754</v>
      </c>
      <c r="G1180" s="11">
        <v>78.60179184788494</v>
      </c>
      <c r="H1180" s="11">
        <v>3.280888027717165</v>
      </c>
      <c r="I1180" s="11">
        <f t="shared" si="29"/>
        <v>78.156509705686005</v>
      </c>
    </row>
    <row r="1181" spans="1:9" x14ac:dyDescent="0.25">
      <c r="A1181" s="14"/>
      <c r="B1181" s="3">
        <f>DATE(YEAR(siječanj!B1181),MONTH(siječanj!B1181)+6,DAY(siječanj!B1181))</f>
        <v>43659</v>
      </c>
      <c r="C1181" s="9">
        <v>12.2708333333333</v>
      </c>
      <c r="D1181">
        <v>0.9484001644367861</v>
      </c>
      <c r="E1181" s="6">
        <v>86.259939303589775</v>
      </c>
      <c r="F1181" s="11">
        <v>83.138086994205651</v>
      </c>
      <c r="G1181" s="11">
        <v>80.595788877254336</v>
      </c>
      <c r="H1181" s="11">
        <v>3.7413226612301962</v>
      </c>
      <c r="I1181" s="11">
        <f t="shared" si="29"/>
        <v>81.808940619831731</v>
      </c>
    </row>
    <row r="1182" spans="1:9" x14ac:dyDescent="0.25">
      <c r="A1182" s="14"/>
      <c r="B1182" s="3">
        <f>DATE(YEAR(siječanj!B1182),MONTH(siječanj!B1182)+6,DAY(siječanj!B1182))</f>
        <v>43659</v>
      </c>
      <c r="C1182" s="9">
        <v>12.28125</v>
      </c>
      <c r="D1182">
        <v>0.9484001644367861</v>
      </c>
      <c r="E1182" s="6">
        <v>89.174009538073847</v>
      </c>
      <c r="F1182" s="11">
        <v>89.336960522133523</v>
      </c>
      <c r="G1182" s="11">
        <v>79.777257451805752</v>
      </c>
      <c r="H1182" s="11">
        <v>2.3576876487193377</v>
      </c>
      <c r="I1182" s="11">
        <f t="shared" si="29"/>
        <v>84.572645309396762</v>
      </c>
    </row>
    <row r="1183" spans="1:9" x14ac:dyDescent="0.25">
      <c r="A1183" s="14"/>
      <c r="B1183" s="3">
        <f>DATE(YEAR(siječanj!B1183),MONTH(siječanj!B1183)+6,DAY(siječanj!B1183))</f>
        <v>43659</v>
      </c>
      <c r="C1183" s="9">
        <v>12.2916666666667</v>
      </c>
      <c r="D1183">
        <v>0.9484001644367861</v>
      </c>
      <c r="E1183" s="6">
        <v>94.495965229165236</v>
      </c>
      <c r="F1183" s="11">
        <v>97.27751307073018</v>
      </c>
      <c r="G1183" s="11">
        <v>83.663061019229204</v>
      </c>
      <c r="H1183" s="11">
        <v>1.7031414213652432</v>
      </c>
      <c r="I1183" s="11">
        <f t="shared" si="29"/>
        <v>89.619988961953126</v>
      </c>
    </row>
    <row r="1184" spans="1:9" x14ac:dyDescent="0.25">
      <c r="A1184" s="14"/>
      <c r="B1184" s="3">
        <f>DATE(YEAR(siječanj!B1184),MONTH(siječanj!B1184)+6,DAY(siječanj!B1184))</f>
        <v>43659</v>
      </c>
      <c r="C1184" s="9">
        <v>12.3020833333333</v>
      </c>
      <c r="D1184">
        <v>0.9484001644367861</v>
      </c>
      <c r="E1184" s="6">
        <v>96.375365129914769</v>
      </c>
      <c r="F1184" s="11">
        <v>108.25295695553615</v>
      </c>
      <c r="G1184" s="11">
        <v>93.697718509690333</v>
      </c>
      <c r="H1184" s="11">
        <v>1.5491099462799041</v>
      </c>
      <c r="I1184" s="11">
        <f t="shared" si="29"/>
        <v>91.402412136866474</v>
      </c>
    </row>
    <row r="1185" spans="1:9" x14ac:dyDescent="0.25">
      <c r="A1185" s="14"/>
      <c r="B1185" s="3">
        <f>DATE(YEAR(siječanj!B1185),MONTH(siječanj!B1185)+6,DAY(siječanj!B1185))</f>
        <v>43659</v>
      </c>
      <c r="C1185" s="9">
        <v>12.3125</v>
      </c>
      <c r="D1185">
        <v>0.9484001644367861</v>
      </c>
      <c r="E1185" s="6">
        <v>95.905715669155953</v>
      </c>
      <c r="F1185" s="11">
        <v>114.1820577268446</v>
      </c>
      <c r="G1185" s="11">
        <v>105.42177239226272</v>
      </c>
      <c r="H1185" s="11">
        <v>1.4554512698315292</v>
      </c>
      <c r="I1185" s="11">
        <f t="shared" si="29"/>
        <v>90.956996511055152</v>
      </c>
    </row>
    <row r="1186" spans="1:9" x14ac:dyDescent="0.25">
      <c r="A1186" s="14"/>
      <c r="B1186" s="3">
        <f>DATE(YEAR(siječanj!B1186),MONTH(siječanj!B1186)+6,DAY(siječanj!B1186))</f>
        <v>43659</v>
      </c>
      <c r="C1186" s="9">
        <v>12.3229166666667</v>
      </c>
      <c r="D1186">
        <v>0.9484001644367861</v>
      </c>
      <c r="E1186" s="6">
        <v>100.59116808613329</v>
      </c>
      <c r="F1186" s="11">
        <v>121.69077961048482</v>
      </c>
      <c r="G1186" s="11">
        <v>114.64175583824679</v>
      </c>
      <c r="H1186" s="11">
        <v>1.8921936017980614</v>
      </c>
      <c r="I1186" s="11">
        <f t="shared" si="29"/>
        <v>95.400680353777204</v>
      </c>
    </row>
    <row r="1187" spans="1:9" x14ac:dyDescent="0.25">
      <c r="A1187" s="14"/>
      <c r="B1187" s="3">
        <f>DATE(YEAR(siječanj!B1187),MONTH(siječanj!B1187)+6,DAY(siječanj!B1187))</f>
        <v>43659</v>
      </c>
      <c r="C1187" s="9">
        <v>12.3333333333333</v>
      </c>
      <c r="D1187">
        <v>0.9484001644367861</v>
      </c>
      <c r="E1187" s="6">
        <v>104.98573958187582</v>
      </c>
      <c r="F1187" s="11">
        <v>127.43470459857338</v>
      </c>
      <c r="G1187" s="11">
        <v>125.72849893647606</v>
      </c>
      <c r="H1187" s="11">
        <v>1.9321166456269327</v>
      </c>
      <c r="I1187" s="11">
        <f t="shared" si="29"/>
        <v>99.568492682968625</v>
      </c>
    </row>
    <row r="1188" spans="1:9" x14ac:dyDescent="0.25">
      <c r="A1188" s="14"/>
      <c r="B1188" s="3">
        <f>DATE(YEAR(siječanj!B1188),MONTH(siječanj!B1188)+6,DAY(siječanj!B1188))</f>
        <v>43659</v>
      </c>
      <c r="C1188" s="9">
        <v>12.34375</v>
      </c>
      <c r="D1188">
        <v>0.9484001644367861</v>
      </c>
      <c r="E1188" s="6">
        <v>107.056524548818</v>
      </c>
      <c r="F1188" s="11">
        <v>144.37597697570402</v>
      </c>
      <c r="G1188" s="11">
        <v>148.00274666730317</v>
      </c>
      <c r="H1188" s="11">
        <v>1.5041935205407007</v>
      </c>
      <c r="I1188" s="11">
        <f t="shared" si="29"/>
        <v>101.53242548612982</v>
      </c>
    </row>
    <row r="1189" spans="1:9" x14ac:dyDescent="0.25">
      <c r="A1189" s="14"/>
      <c r="B1189" s="3">
        <f>DATE(YEAR(siječanj!B1189),MONTH(siječanj!B1189)+6,DAY(siječanj!B1189))</f>
        <v>43659</v>
      </c>
      <c r="C1189" s="9">
        <v>12.3541666666667</v>
      </c>
      <c r="D1189">
        <v>0.9484001644367861</v>
      </c>
      <c r="E1189" s="6">
        <v>107.10469069543849</v>
      </c>
      <c r="F1189" s="11">
        <v>151.26307686323125</v>
      </c>
      <c r="G1189" s="11">
        <v>155.40335082003043</v>
      </c>
      <c r="H1189" s="11">
        <v>1.6001602979842944</v>
      </c>
      <c r="I1189" s="11">
        <f t="shared" si="29"/>
        <v>101.57810626750498</v>
      </c>
    </row>
    <row r="1190" spans="1:9" x14ac:dyDescent="0.25">
      <c r="A1190" s="14"/>
      <c r="B1190" s="3">
        <f>DATE(YEAR(siječanj!B1190),MONTH(siječanj!B1190)+6,DAY(siječanj!B1190))</f>
        <v>43659</v>
      </c>
      <c r="C1190" s="9">
        <v>12.3645833333333</v>
      </c>
      <c r="D1190">
        <v>0.9484001644367861</v>
      </c>
      <c r="E1190" s="6">
        <v>108.19018548094056</v>
      </c>
      <c r="F1190" s="11">
        <v>153.57425831000793</v>
      </c>
      <c r="G1190" s="11">
        <v>161.67508701264379</v>
      </c>
      <c r="H1190" s="11">
        <v>1.6526693455062089</v>
      </c>
      <c r="I1190" s="11">
        <f t="shared" si="29"/>
        <v>102.60758970057041</v>
      </c>
    </row>
    <row r="1191" spans="1:9" x14ac:dyDescent="0.25">
      <c r="A1191" s="14"/>
      <c r="B1191" s="3">
        <f>DATE(YEAR(siječanj!B1191),MONTH(siječanj!B1191)+6,DAY(siječanj!B1191))</f>
        <v>43659</v>
      </c>
      <c r="C1191" s="9">
        <v>12.375</v>
      </c>
      <c r="D1191">
        <v>0.9484001644367861</v>
      </c>
      <c r="E1191" s="6">
        <v>110.63906323379584</v>
      </c>
      <c r="F1191" s="11">
        <v>155.66647414914829</v>
      </c>
      <c r="G1191" s="11">
        <v>163.77597483834168</v>
      </c>
      <c r="H1191" s="11">
        <v>1.5127095828169475</v>
      </c>
      <c r="I1191" s="11">
        <f t="shared" si="29"/>
        <v>104.93010576406395</v>
      </c>
    </row>
    <row r="1192" spans="1:9" x14ac:dyDescent="0.25">
      <c r="A1192" s="14"/>
      <c r="B1192" s="3">
        <f>DATE(YEAR(siječanj!B1192),MONTH(siječanj!B1192)+6,DAY(siječanj!B1192))</f>
        <v>43659</v>
      </c>
      <c r="C1192" s="9">
        <v>12.3854166666667</v>
      </c>
      <c r="D1192">
        <v>0.9484001644367861</v>
      </c>
      <c r="E1192" s="6">
        <v>113.73914931395717</v>
      </c>
      <c r="F1192" s="11">
        <v>161.07785894219845</v>
      </c>
      <c r="G1192" s="11">
        <v>170.73084075784749</v>
      </c>
      <c r="H1192" s="11">
        <v>1.5872311305975535</v>
      </c>
      <c r="I1192" s="11">
        <f t="shared" si="29"/>
        <v>107.87022791225715</v>
      </c>
    </row>
    <row r="1193" spans="1:9" x14ac:dyDescent="0.25">
      <c r="A1193" s="14"/>
      <c r="B1193" s="3">
        <f>DATE(YEAR(siječanj!B1193),MONTH(siječanj!B1193)+6,DAY(siječanj!B1193))</f>
        <v>43659</v>
      </c>
      <c r="C1193" s="9">
        <v>12.3958333333333</v>
      </c>
      <c r="D1193">
        <v>0.9484001644367861</v>
      </c>
      <c r="E1193" s="6">
        <v>112.39804727167132</v>
      </c>
      <c r="F1193" s="11">
        <v>162.25540562644559</v>
      </c>
      <c r="G1193" s="11">
        <v>168.83532535401019</v>
      </c>
      <c r="H1193" s="11">
        <v>1.6879971973667061</v>
      </c>
      <c r="I1193" s="11">
        <f t="shared" si="29"/>
        <v>106.59832651482674</v>
      </c>
    </row>
    <row r="1194" spans="1:9" x14ac:dyDescent="0.25">
      <c r="A1194" s="14"/>
      <c r="B1194" s="3">
        <f>DATE(YEAR(siječanj!B1194),MONTH(siječanj!B1194)+6,DAY(siječanj!B1194))</f>
        <v>43659</v>
      </c>
      <c r="C1194" s="9">
        <v>12.40625</v>
      </c>
      <c r="D1194">
        <v>0.9484001644367861</v>
      </c>
      <c r="E1194" s="6">
        <v>115.41681482459204</v>
      </c>
      <c r="F1194" s="11">
        <v>161.4667168491043</v>
      </c>
      <c r="G1194" s="11">
        <v>165.07520176119587</v>
      </c>
      <c r="H1194" s="11">
        <v>2.1058145018405829</v>
      </c>
      <c r="I1194" s="11">
        <f t="shared" si="29"/>
        <v>109.46132615841319</v>
      </c>
    </row>
    <row r="1195" spans="1:9" x14ac:dyDescent="0.25">
      <c r="A1195" s="14"/>
      <c r="B1195" s="3">
        <f>DATE(YEAR(siječanj!B1195),MONTH(siječanj!B1195)+6,DAY(siječanj!B1195))</f>
        <v>43659</v>
      </c>
      <c r="C1195" s="9">
        <v>12.4166666666667</v>
      </c>
      <c r="D1195">
        <v>0.9484001644367861</v>
      </c>
      <c r="E1195" s="6">
        <v>115.46384935513052</v>
      </c>
      <c r="F1195" s="11">
        <v>163.18086312295077</v>
      </c>
      <c r="G1195" s="11">
        <v>159.06372037340219</v>
      </c>
      <c r="H1195" s="11">
        <v>2.0045842136315595</v>
      </c>
      <c r="I1195" s="11">
        <f t="shared" si="29"/>
        <v>109.50593371491009</v>
      </c>
    </row>
    <row r="1196" spans="1:9" x14ac:dyDescent="0.25">
      <c r="A1196" s="14"/>
      <c r="B1196" s="3">
        <f>DATE(YEAR(siječanj!B1196),MONTH(siječanj!B1196)+6,DAY(siječanj!B1196))</f>
        <v>43659</v>
      </c>
      <c r="C1196" s="9">
        <v>12.4270833333333</v>
      </c>
      <c r="D1196">
        <v>0.9484001644367861</v>
      </c>
      <c r="E1196" s="6">
        <v>117.12560970393902</v>
      </c>
      <c r="F1196" s="11">
        <v>162.23408982201801</v>
      </c>
      <c r="G1196" s="11">
        <v>162.97342685829227</v>
      </c>
      <c r="H1196" s="11">
        <v>2.3446834455395145</v>
      </c>
      <c r="I1196" s="11">
        <f t="shared" si="29"/>
        <v>111.0819475029746</v>
      </c>
    </row>
    <row r="1197" spans="1:9" x14ac:dyDescent="0.25">
      <c r="A1197" s="14"/>
      <c r="B1197" s="3">
        <f>DATE(YEAR(siječanj!B1197),MONTH(siječanj!B1197)+6,DAY(siječanj!B1197))</f>
        <v>43659</v>
      </c>
      <c r="C1197" s="9">
        <v>12.4375</v>
      </c>
      <c r="D1197">
        <v>0.9484001644367861</v>
      </c>
      <c r="E1197" s="6">
        <v>118.03331767650056</v>
      </c>
      <c r="F1197" s="11">
        <v>163.24950234104921</v>
      </c>
      <c r="G1197" s="11">
        <v>159.79717667950482</v>
      </c>
      <c r="H1197" s="11">
        <v>2.4282132903989888</v>
      </c>
      <c r="I1197" s="11">
        <f t="shared" si="29"/>
        <v>111.94281789341254</v>
      </c>
    </row>
    <row r="1198" spans="1:9" x14ac:dyDescent="0.25">
      <c r="A1198" s="14"/>
      <c r="B1198" s="3">
        <f>DATE(YEAR(siječanj!B1198),MONTH(siječanj!B1198)+6,DAY(siječanj!B1198))</f>
        <v>43659</v>
      </c>
      <c r="C1198" s="9">
        <v>12.4479166666667</v>
      </c>
      <c r="D1198">
        <v>0.9484001644367861</v>
      </c>
      <c r="E1198" s="6">
        <v>120.23503260942262</v>
      </c>
      <c r="F1198" s="11">
        <v>163.25823576044942</v>
      </c>
      <c r="G1198" s="11">
        <v>157.76613113154315</v>
      </c>
      <c r="H1198" s="11">
        <v>2.6639317312656954</v>
      </c>
      <c r="I1198" s="11">
        <f t="shared" si="29"/>
        <v>114.03092469783874</v>
      </c>
    </row>
    <row r="1199" spans="1:9" x14ac:dyDescent="0.25">
      <c r="A1199" s="14"/>
      <c r="B1199" s="3">
        <f>DATE(YEAR(siječanj!B1199),MONTH(siječanj!B1199)+6,DAY(siječanj!B1199))</f>
        <v>43659</v>
      </c>
      <c r="C1199" s="9">
        <v>12.4583333333333</v>
      </c>
      <c r="D1199">
        <v>0.9484001644367861</v>
      </c>
      <c r="E1199" s="6">
        <v>121.40609742363833</v>
      </c>
      <c r="F1199" s="11">
        <v>161.34552861436669</v>
      </c>
      <c r="G1199" s="11">
        <v>162.81335156886001</v>
      </c>
      <c r="H1199" s="11">
        <v>2.5830631558675483</v>
      </c>
      <c r="I1199" s="11">
        <f t="shared" si="29"/>
        <v>115.14156276020707</v>
      </c>
    </row>
    <row r="1200" spans="1:9" x14ac:dyDescent="0.25">
      <c r="A1200" s="14"/>
      <c r="B1200" s="3">
        <f>DATE(YEAR(siječanj!B1200),MONTH(siječanj!B1200)+6,DAY(siječanj!B1200))</f>
        <v>43659</v>
      </c>
      <c r="C1200" s="9">
        <v>12.46875</v>
      </c>
      <c r="D1200">
        <v>0.9484001644367861</v>
      </c>
      <c r="E1200" s="6">
        <v>123.3664932417805</v>
      </c>
      <c r="F1200" s="11">
        <v>157.81894094970212</v>
      </c>
      <c r="G1200" s="11">
        <v>161.32526550751342</v>
      </c>
      <c r="H1200" s="11">
        <v>2.9792141252081539</v>
      </c>
      <c r="I1200" s="11">
        <f t="shared" si="29"/>
        <v>117.00080247649429</v>
      </c>
    </row>
    <row r="1201" spans="1:9" x14ac:dyDescent="0.25">
      <c r="A1201" s="14"/>
      <c r="B1201" s="3">
        <f>DATE(YEAR(siječanj!B1201),MONTH(siječanj!B1201)+6,DAY(siječanj!B1201))</f>
        <v>43659</v>
      </c>
      <c r="C1201" s="9">
        <v>12.4791666666667</v>
      </c>
      <c r="D1201">
        <v>0.9484001644367861</v>
      </c>
      <c r="E1201" s="6">
        <v>125.75390538111463</v>
      </c>
      <c r="F1201" s="11">
        <v>155.19826493941088</v>
      </c>
      <c r="G1201" s="11">
        <v>163.34325376067761</v>
      </c>
      <c r="H1201" s="11">
        <v>3.7988551049796762</v>
      </c>
      <c r="I1201" s="11">
        <f t="shared" si="29"/>
        <v>119.26502454201716</v>
      </c>
    </row>
    <row r="1202" spans="1:9" x14ac:dyDescent="0.25">
      <c r="A1202" s="14"/>
      <c r="B1202" s="3">
        <f>DATE(YEAR(siječanj!B1202),MONTH(siječanj!B1202)+6,DAY(siječanj!B1202))</f>
        <v>43659</v>
      </c>
      <c r="C1202" s="9">
        <v>12.4895833333333</v>
      </c>
      <c r="D1202">
        <v>0.9484001644367861</v>
      </c>
      <c r="E1202" s="6">
        <v>126.56449488505191</v>
      </c>
      <c r="F1202" s="11">
        <v>153.58707347919216</v>
      </c>
      <c r="G1202" s="11">
        <v>157.84534993576167</v>
      </c>
      <c r="H1202" s="11">
        <v>3.9240368183406433</v>
      </c>
      <c r="I1202" s="11">
        <f t="shared" si="29"/>
        <v>120.033787760842</v>
      </c>
    </row>
    <row r="1203" spans="1:9" x14ac:dyDescent="0.25">
      <c r="A1203" s="14"/>
      <c r="B1203" s="3">
        <f>DATE(YEAR(siječanj!B1203),MONTH(siječanj!B1203)+6,DAY(siječanj!B1203))</f>
        <v>43659</v>
      </c>
      <c r="C1203" s="9">
        <v>12.5</v>
      </c>
      <c r="D1203">
        <v>0.9484001644367861</v>
      </c>
      <c r="E1203" s="6">
        <v>125.85984747724149</v>
      </c>
      <c r="F1203" s="11">
        <v>144.28296766449984</v>
      </c>
      <c r="G1203" s="11">
        <v>150.03025594821392</v>
      </c>
      <c r="H1203" s="11">
        <v>3.7176353620699025</v>
      </c>
      <c r="I1203" s="11">
        <f t="shared" si="29"/>
        <v>119.36550004340465</v>
      </c>
    </row>
    <row r="1204" spans="1:9" x14ac:dyDescent="0.25">
      <c r="A1204" s="14"/>
      <c r="B1204" s="3">
        <f>DATE(YEAR(siječanj!B1204),MONTH(siječanj!B1204)+6,DAY(siječanj!B1204))</f>
        <v>43659</v>
      </c>
      <c r="C1204" s="9">
        <v>12.5104166666667</v>
      </c>
      <c r="D1204">
        <v>0.9484001644367861</v>
      </c>
      <c r="E1204" s="6">
        <v>122.29263325636373</v>
      </c>
      <c r="F1204" s="11">
        <v>139.05156917338076</v>
      </c>
      <c r="G1204" s="11">
        <v>146.15141653894403</v>
      </c>
      <c r="H1204" s="11">
        <v>4.0357931276032843</v>
      </c>
      <c r="I1204" s="11">
        <f t="shared" si="29"/>
        <v>115.98235348974293</v>
      </c>
    </row>
    <row r="1205" spans="1:9" x14ac:dyDescent="0.25">
      <c r="A1205" s="14"/>
      <c r="B1205" s="3">
        <f>DATE(YEAR(siječanj!B1205),MONTH(siječanj!B1205)+6,DAY(siječanj!B1205))</f>
        <v>43659</v>
      </c>
      <c r="C1205" s="9">
        <v>12.5208333333333</v>
      </c>
      <c r="D1205">
        <v>0.9484001644367861</v>
      </c>
      <c r="E1205" s="6">
        <v>123.91155895853112</v>
      </c>
      <c r="F1205" s="11">
        <v>136.23018104416275</v>
      </c>
      <c r="G1205" s="11">
        <v>150.11611378274139</v>
      </c>
      <c r="H1205" s="11">
        <v>5.1141014951978736</v>
      </c>
      <c r="I1205" s="11">
        <f t="shared" si="29"/>
        <v>117.51774289188943</v>
      </c>
    </row>
    <row r="1206" spans="1:9" x14ac:dyDescent="0.25">
      <c r="A1206" s="14"/>
      <c r="B1206" s="3">
        <f>DATE(YEAR(siječanj!B1206),MONTH(siječanj!B1206)+6,DAY(siječanj!B1206))</f>
        <v>43659</v>
      </c>
      <c r="C1206" s="9">
        <v>12.53125</v>
      </c>
      <c r="D1206">
        <v>0.9484001644367861</v>
      </c>
      <c r="E1206" s="6">
        <v>126.03033536645307</v>
      </c>
      <c r="F1206" s="11">
        <v>134.05059087582094</v>
      </c>
      <c r="G1206" s="11">
        <v>147.71050490206511</v>
      </c>
      <c r="H1206" s="11">
        <v>5.0351348270350593</v>
      </c>
      <c r="I1206" s="11">
        <f t="shared" si="29"/>
        <v>119.5271907855674</v>
      </c>
    </row>
    <row r="1207" spans="1:9" x14ac:dyDescent="0.25">
      <c r="A1207" s="14"/>
      <c r="B1207" s="3">
        <f>DATE(YEAR(siječanj!B1207),MONTH(siječanj!B1207)+6,DAY(siječanj!B1207))</f>
        <v>43659</v>
      </c>
      <c r="C1207" s="9">
        <v>12.5416666666667</v>
      </c>
      <c r="D1207">
        <v>0.9484001644367861</v>
      </c>
      <c r="E1207" s="6">
        <v>125.81565985453041</v>
      </c>
      <c r="F1207" s="11">
        <v>131.94100452235887</v>
      </c>
      <c r="G1207" s="11">
        <v>149.90834504824815</v>
      </c>
      <c r="H1207" s="11">
        <v>3.3747327929323845</v>
      </c>
      <c r="I1207" s="11">
        <f t="shared" si="29"/>
        <v>119.32359249475938</v>
      </c>
    </row>
    <row r="1208" spans="1:9" x14ac:dyDescent="0.25">
      <c r="A1208" s="14"/>
      <c r="B1208" s="3">
        <f>DATE(YEAR(siječanj!B1208),MONTH(siječanj!B1208)+6,DAY(siječanj!B1208))</f>
        <v>43659</v>
      </c>
      <c r="C1208" s="9">
        <v>12.5520833333333</v>
      </c>
      <c r="D1208">
        <v>0.9484001644367861</v>
      </c>
      <c r="E1208" s="6">
        <v>124.01239488524935</v>
      </c>
      <c r="F1208" s="11">
        <v>131.43940282667953</v>
      </c>
      <c r="G1208" s="11">
        <v>146.12003568105084</v>
      </c>
      <c r="H1208" s="11">
        <v>3.3361824038783028</v>
      </c>
      <c r="I1208" s="11">
        <f t="shared" si="29"/>
        <v>117.61337570137013</v>
      </c>
    </row>
    <row r="1209" spans="1:9" x14ac:dyDescent="0.25">
      <c r="A1209" s="14"/>
      <c r="B1209" s="3">
        <f>DATE(YEAR(siječanj!B1209),MONTH(siječanj!B1209)+6,DAY(siječanj!B1209))</f>
        <v>43659</v>
      </c>
      <c r="C1209" s="9">
        <v>12.5625</v>
      </c>
      <c r="D1209">
        <v>0.9484001644367861</v>
      </c>
      <c r="E1209" s="6">
        <v>124.28473219242453</v>
      </c>
      <c r="F1209" s="11">
        <v>129.42736106195943</v>
      </c>
      <c r="G1209" s="11">
        <v>143.85190369764271</v>
      </c>
      <c r="H1209" s="11">
        <v>3.9070447128777936</v>
      </c>
      <c r="I1209" s="11">
        <f t="shared" si="29"/>
        <v>117.87166044827734</v>
      </c>
    </row>
    <row r="1210" spans="1:9" x14ac:dyDescent="0.25">
      <c r="A1210" s="14"/>
      <c r="B1210" s="3">
        <f>DATE(YEAR(siječanj!B1210),MONTH(siječanj!B1210)+6,DAY(siječanj!B1210))</f>
        <v>43659</v>
      </c>
      <c r="C1210" s="9">
        <v>12.5729166666667</v>
      </c>
      <c r="D1210">
        <v>0.9484001644367861</v>
      </c>
      <c r="E1210" s="6">
        <v>121.85545621393015</v>
      </c>
      <c r="F1210" s="11">
        <v>129.64600157448024</v>
      </c>
      <c r="G1210" s="11">
        <v>137.6815873229352</v>
      </c>
      <c r="H1210" s="11">
        <v>3.2996029549891892</v>
      </c>
      <c r="I1210" s="11">
        <f t="shared" si="29"/>
        <v>115.56773471081095</v>
      </c>
    </row>
    <row r="1211" spans="1:9" x14ac:dyDescent="0.25">
      <c r="A1211" s="14"/>
      <c r="B1211" s="3">
        <f>DATE(YEAR(siječanj!B1211),MONTH(siječanj!B1211)+6,DAY(siječanj!B1211))</f>
        <v>43659</v>
      </c>
      <c r="C1211" s="9">
        <v>12.5833333333333</v>
      </c>
      <c r="D1211">
        <v>0.9484001644367861</v>
      </c>
      <c r="E1211" s="6">
        <v>121.02070769928767</v>
      </c>
      <c r="F1211" s="11">
        <v>125.01844919963801</v>
      </c>
      <c r="G1211" s="11">
        <v>141.76258400093539</v>
      </c>
      <c r="H1211" s="11">
        <v>3.3574315400020347</v>
      </c>
      <c r="I1211" s="11">
        <f t="shared" si="29"/>
        <v>114.77605908226064</v>
      </c>
    </row>
    <row r="1212" spans="1:9" x14ac:dyDescent="0.25">
      <c r="A1212" s="14"/>
      <c r="B1212" s="3">
        <f>DATE(YEAR(siječanj!B1212),MONTH(siječanj!B1212)+6,DAY(siječanj!B1212))</f>
        <v>43659</v>
      </c>
      <c r="C1212" s="9">
        <v>12.59375</v>
      </c>
      <c r="D1212">
        <v>0.9484001644367861</v>
      </c>
      <c r="E1212" s="6">
        <v>120.62643379604755</v>
      </c>
      <c r="F1212" s="11">
        <v>125.7349227126099</v>
      </c>
      <c r="G1212" s="11">
        <v>141.82025204715586</v>
      </c>
      <c r="H1212" s="11">
        <v>2.6383755406190259</v>
      </c>
      <c r="I1212" s="11">
        <f t="shared" si="29"/>
        <v>114.40212964759459</v>
      </c>
    </row>
    <row r="1213" spans="1:9" x14ac:dyDescent="0.25">
      <c r="A1213" s="14"/>
      <c r="B1213" s="3">
        <f>DATE(YEAR(siječanj!B1213),MONTH(siječanj!B1213)+6,DAY(siječanj!B1213))</f>
        <v>43659</v>
      </c>
      <c r="C1213" s="9">
        <v>12.6041666666667</v>
      </c>
      <c r="D1213">
        <v>0.9484001644367861</v>
      </c>
      <c r="E1213" s="6">
        <v>119.1610971829337</v>
      </c>
      <c r="F1213" s="11">
        <v>125.09844667918067</v>
      </c>
      <c r="G1213" s="11">
        <v>141.13912526834332</v>
      </c>
      <c r="H1213" s="11">
        <v>2.0852446897635581</v>
      </c>
      <c r="I1213" s="11">
        <f t="shared" si="29"/>
        <v>113.01240416276217</v>
      </c>
    </row>
    <row r="1214" spans="1:9" x14ac:dyDescent="0.25">
      <c r="A1214" s="14"/>
      <c r="B1214" s="3">
        <f>DATE(YEAR(siječanj!B1214),MONTH(siječanj!B1214)+6,DAY(siječanj!B1214))</f>
        <v>43659</v>
      </c>
      <c r="C1214" s="9">
        <v>12.6145833333333</v>
      </c>
      <c r="D1214">
        <v>0.9484001644367861</v>
      </c>
      <c r="E1214" s="6">
        <v>120.45807612447805</v>
      </c>
      <c r="F1214" s="11">
        <v>124.85748698224599</v>
      </c>
      <c r="G1214" s="11">
        <v>141.50497838596092</v>
      </c>
      <c r="H1214" s="11">
        <v>2.4580805374775596</v>
      </c>
      <c r="I1214" s="11">
        <f t="shared" si="29"/>
        <v>114.24245920419388</v>
      </c>
    </row>
    <row r="1215" spans="1:9" x14ac:dyDescent="0.25">
      <c r="A1215" s="14"/>
      <c r="B1215" s="3">
        <f>DATE(YEAR(siječanj!B1215),MONTH(siječanj!B1215)+6,DAY(siječanj!B1215))</f>
        <v>43659</v>
      </c>
      <c r="C1215" s="9">
        <v>12.625</v>
      </c>
      <c r="D1215">
        <v>0.9484001644367861</v>
      </c>
      <c r="E1215" s="6">
        <v>119.06521654347986</v>
      </c>
      <c r="F1215" s="11">
        <v>124.9312755464338</v>
      </c>
      <c r="G1215" s="11">
        <v>137.40418503475411</v>
      </c>
      <c r="H1215" s="11">
        <v>2.4426681855784076</v>
      </c>
      <c r="I1215" s="11">
        <f t="shared" si="29"/>
        <v>112.92147094853784</v>
      </c>
    </row>
    <row r="1216" spans="1:9" x14ac:dyDescent="0.25">
      <c r="A1216" s="14"/>
      <c r="B1216" s="3">
        <f>DATE(YEAR(siječanj!B1216),MONTH(siječanj!B1216)+6,DAY(siječanj!B1216))</f>
        <v>43659</v>
      </c>
      <c r="C1216" s="9">
        <v>12.6354166666667</v>
      </c>
      <c r="D1216">
        <v>0.9484001644367861</v>
      </c>
      <c r="E1216" s="6">
        <v>119.46464922635001</v>
      </c>
      <c r="F1216" s="11">
        <v>122.86710618466874</v>
      </c>
      <c r="G1216" s="11">
        <v>137.12865323516067</v>
      </c>
      <c r="H1216" s="11">
        <v>2.2855402334318629</v>
      </c>
      <c r="I1216" s="11">
        <f t="shared" si="29"/>
        <v>113.30029297065332</v>
      </c>
    </row>
    <row r="1217" spans="1:9" x14ac:dyDescent="0.25">
      <c r="A1217" s="14"/>
      <c r="B1217" s="3">
        <f>DATE(YEAR(siječanj!B1217),MONTH(siječanj!B1217)+6,DAY(siječanj!B1217))</f>
        <v>43659</v>
      </c>
      <c r="C1217" s="9">
        <v>12.6458333333333</v>
      </c>
      <c r="D1217">
        <v>0.9484001644367861</v>
      </c>
      <c r="E1217" s="6">
        <v>118.88213396580466</v>
      </c>
      <c r="F1217" s="11">
        <v>122.63786596597332</v>
      </c>
      <c r="G1217" s="11">
        <v>132.54198642457814</v>
      </c>
      <c r="H1217" s="11">
        <v>2.2553618379313098</v>
      </c>
      <c r="I1217" s="11">
        <f t="shared" si="29"/>
        <v>112.74783540176517</v>
      </c>
    </row>
    <row r="1218" spans="1:9" x14ac:dyDescent="0.25">
      <c r="A1218" s="14"/>
      <c r="B1218" s="3">
        <f>DATE(YEAR(siječanj!B1218),MONTH(siječanj!B1218)+6,DAY(siječanj!B1218))</f>
        <v>43659</v>
      </c>
      <c r="C1218" s="9">
        <v>12.65625</v>
      </c>
      <c r="D1218">
        <v>0.9484001644367861</v>
      </c>
      <c r="E1218" s="6">
        <v>118.92193508722944</v>
      </c>
      <c r="F1218" s="11">
        <v>121.88446004246804</v>
      </c>
      <c r="G1218" s="11">
        <v>133.22080519708618</v>
      </c>
      <c r="H1218" s="11">
        <v>2.3862942944741219</v>
      </c>
      <c r="I1218" s="11">
        <f t="shared" si="29"/>
        <v>112.7855827918692</v>
      </c>
    </row>
    <row r="1219" spans="1:9" x14ac:dyDescent="0.25">
      <c r="A1219" s="14"/>
      <c r="B1219" s="3">
        <f>DATE(YEAR(siječanj!B1219),MONTH(siječanj!B1219)+6,DAY(siječanj!B1219))</f>
        <v>43659</v>
      </c>
      <c r="C1219" s="9">
        <v>12.6666666666667</v>
      </c>
      <c r="D1219">
        <v>0.9484001644367861</v>
      </c>
      <c r="E1219" s="6">
        <v>116.22748175489284</v>
      </c>
      <c r="F1219" s="11">
        <v>124.93158860098951</v>
      </c>
      <c r="G1219" s="11">
        <v>131.13311113960205</v>
      </c>
      <c r="H1219" s="11">
        <v>2.6383005048259438</v>
      </c>
      <c r="I1219" s="11">
        <f t="shared" si="29"/>
        <v>110.23016280841392</v>
      </c>
    </row>
    <row r="1220" spans="1:9" x14ac:dyDescent="0.25">
      <c r="A1220" s="14"/>
      <c r="B1220" s="3">
        <f>DATE(YEAR(siječanj!B1220),MONTH(siječanj!B1220)+6,DAY(siječanj!B1220))</f>
        <v>43659</v>
      </c>
      <c r="C1220" s="9">
        <v>12.6770833333333</v>
      </c>
      <c r="D1220">
        <v>0.9484001644367861</v>
      </c>
      <c r="E1220" s="6">
        <v>116.73798950473198</v>
      </c>
      <c r="F1220" s="11">
        <v>124.19967507678942</v>
      </c>
      <c r="G1220" s="11">
        <v>135.13187857037786</v>
      </c>
      <c r="H1220" s="11">
        <v>2.0629650620814926</v>
      </c>
      <c r="I1220" s="11">
        <f t="shared" ref="I1220:I1283" si="30">D1220*E1220</f>
        <v>110.71432844230762</v>
      </c>
    </row>
    <row r="1221" spans="1:9" x14ac:dyDescent="0.25">
      <c r="A1221" s="14"/>
      <c r="B1221" s="3">
        <f>DATE(YEAR(siječanj!B1221),MONTH(siječanj!B1221)+6,DAY(siječanj!B1221))</f>
        <v>43659</v>
      </c>
      <c r="C1221" s="9">
        <v>12.6875</v>
      </c>
      <c r="D1221">
        <v>0.9484001644367861</v>
      </c>
      <c r="E1221" s="6">
        <v>116.38529852192295</v>
      </c>
      <c r="F1221" s="11">
        <v>119.77995079173633</v>
      </c>
      <c r="G1221" s="11">
        <v>131.01779913070513</v>
      </c>
      <c r="H1221" s="11">
        <v>2.2527165761058403</v>
      </c>
      <c r="I1221" s="11">
        <f t="shared" si="30"/>
        <v>110.37983625621617</v>
      </c>
    </row>
    <row r="1222" spans="1:9" x14ac:dyDescent="0.25">
      <c r="A1222" s="14"/>
      <c r="B1222" s="3">
        <f>DATE(YEAR(siječanj!B1222),MONTH(siječanj!B1222)+6,DAY(siječanj!B1222))</f>
        <v>43659</v>
      </c>
      <c r="C1222" s="9">
        <v>12.6979166666667</v>
      </c>
      <c r="D1222">
        <v>0.9484001644367861</v>
      </c>
      <c r="E1222" s="6">
        <v>118.64780406929971</v>
      </c>
      <c r="F1222" s="11">
        <v>121.11690244763689</v>
      </c>
      <c r="G1222" s="11">
        <v>129.8798998415736</v>
      </c>
      <c r="H1222" s="11">
        <v>2.8887429692499249</v>
      </c>
      <c r="I1222" s="11">
        <f t="shared" si="30"/>
        <v>112.52559688938743</v>
      </c>
    </row>
    <row r="1223" spans="1:9" x14ac:dyDescent="0.25">
      <c r="A1223" s="14"/>
      <c r="B1223" s="3">
        <f>DATE(YEAR(siječanj!B1223),MONTH(siječanj!B1223)+6,DAY(siječanj!B1223))</f>
        <v>43659</v>
      </c>
      <c r="C1223" s="9">
        <v>12.7083333333333</v>
      </c>
      <c r="D1223">
        <v>0.9484001644367861</v>
      </c>
      <c r="E1223" s="6">
        <v>118.02802290441156</v>
      </c>
      <c r="F1223" s="11">
        <v>119.68572538398885</v>
      </c>
      <c r="G1223" s="11">
        <v>131.71435141947978</v>
      </c>
      <c r="H1223" s="11">
        <v>2.8522035394504548</v>
      </c>
      <c r="I1223" s="11">
        <f t="shared" si="30"/>
        <v>111.93779633069268</v>
      </c>
    </row>
    <row r="1224" spans="1:9" x14ac:dyDescent="0.25">
      <c r="A1224" s="14"/>
      <c r="B1224" s="3">
        <f>DATE(YEAR(siječanj!B1224),MONTH(siječanj!B1224)+6,DAY(siječanj!B1224))</f>
        <v>43659</v>
      </c>
      <c r="C1224" s="9">
        <v>12.71875</v>
      </c>
      <c r="D1224">
        <v>0.9484001644367861</v>
      </c>
      <c r="E1224" s="6">
        <v>117.97713591596583</v>
      </c>
      <c r="F1224" s="11">
        <v>120.8208250812983</v>
      </c>
      <c r="G1224" s="11">
        <v>134.63438078707546</v>
      </c>
      <c r="H1224" s="11">
        <v>2.3589382452707133</v>
      </c>
      <c r="I1224" s="11">
        <f t="shared" si="30"/>
        <v>111.88953510248305</v>
      </c>
    </row>
    <row r="1225" spans="1:9" x14ac:dyDescent="0.25">
      <c r="A1225" s="14"/>
      <c r="B1225" s="3">
        <f>DATE(YEAR(siječanj!B1225),MONTH(siječanj!B1225)+6,DAY(siječanj!B1225))</f>
        <v>43659</v>
      </c>
      <c r="C1225" s="9">
        <v>12.7291666666667</v>
      </c>
      <c r="D1225">
        <v>0.9484001644367861</v>
      </c>
      <c r="E1225" s="6">
        <v>118.53245764794394</v>
      </c>
      <c r="F1225" s="11">
        <v>122.57481758115816</v>
      </c>
      <c r="G1225" s="11">
        <v>132.9320113925709</v>
      </c>
      <c r="H1225" s="11">
        <v>2.571398591713558</v>
      </c>
      <c r="I1225" s="11">
        <f t="shared" si="30"/>
        <v>112.41620232440641</v>
      </c>
    </row>
    <row r="1226" spans="1:9" x14ac:dyDescent="0.25">
      <c r="A1226" s="14"/>
      <c r="B1226" s="3">
        <f>DATE(YEAR(siječanj!B1226),MONTH(siječanj!B1226)+6,DAY(siječanj!B1226))</f>
        <v>43659</v>
      </c>
      <c r="C1226" s="9">
        <v>12.7395833333333</v>
      </c>
      <c r="D1226">
        <v>0.9484001644367861</v>
      </c>
      <c r="E1226" s="6">
        <v>120.1635799876549</v>
      </c>
      <c r="F1226" s="11">
        <v>125.97271975582794</v>
      </c>
      <c r="G1226" s="11">
        <v>134.45873950034087</v>
      </c>
      <c r="H1226" s="11">
        <v>2.5020945327452906</v>
      </c>
      <c r="I1226" s="11">
        <f t="shared" si="30"/>
        <v>113.9631590196048</v>
      </c>
    </row>
    <row r="1227" spans="1:9" x14ac:dyDescent="0.25">
      <c r="A1227" s="14"/>
      <c r="B1227" s="3">
        <f>DATE(YEAR(siječanj!B1227),MONTH(siječanj!B1227)+6,DAY(siječanj!B1227))</f>
        <v>43659</v>
      </c>
      <c r="C1227" s="9">
        <v>12.75</v>
      </c>
      <c r="D1227">
        <v>0.9484001644367861</v>
      </c>
      <c r="E1227" s="6">
        <v>120.22809103814062</v>
      </c>
      <c r="F1227" s="11">
        <v>123.83605016977739</v>
      </c>
      <c r="G1227" s="11">
        <v>134.1114708508795</v>
      </c>
      <c r="H1227" s="11">
        <v>2.5662481348763735</v>
      </c>
      <c r="I1227" s="11">
        <f t="shared" si="30"/>
        <v>114.02434131049345</v>
      </c>
    </row>
    <row r="1228" spans="1:9" x14ac:dyDescent="0.25">
      <c r="A1228" s="14"/>
      <c r="B1228" s="3">
        <f>DATE(YEAR(siječanj!B1228),MONTH(siječanj!B1228)+6,DAY(siječanj!B1228))</f>
        <v>43659</v>
      </c>
      <c r="C1228" s="9">
        <v>12.7604166666667</v>
      </c>
      <c r="D1228">
        <v>0.9484001644367861</v>
      </c>
      <c r="E1228" s="6">
        <v>123.29349904126248</v>
      </c>
      <c r="F1228" s="11">
        <v>125.18487381767511</v>
      </c>
      <c r="G1228" s="11">
        <v>133.77502374054325</v>
      </c>
      <c r="H1228" s="11">
        <v>3.7885772022818518</v>
      </c>
      <c r="I1228" s="11">
        <f t="shared" si="30"/>
        <v>116.93157476472007</v>
      </c>
    </row>
    <row r="1229" spans="1:9" x14ac:dyDescent="0.25">
      <c r="A1229" s="14"/>
      <c r="B1229" s="3">
        <f>DATE(YEAR(siječanj!B1229),MONTH(siječanj!B1229)+6,DAY(siječanj!B1229))</f>
        <v>43659</v>
      </c>
      <c r="C1229" s="9">
        <v>12.7708333333333</v>
      </c>
      <c r="D1229">
        <v>0.9484001644367861</v>
      </c>
      <c r="E1229" s="6">
        <v>127.92527513541651</v>
      </c>
      <c r="F1229" s="11">
        <v>129.45228903433747</v>
      </c>
      <c r="G1229" s="11">
        <v>137.49508837175941</v>
      </c>
      <c r="H1229" s="11">
        <v>6.7542848847351502</v>
      </c>
      <c r="I1229" s="11">
        <f t="shared" si="30"/>
        <v>121.32435197405013</v>
      </c>
    </row>
    <row r="1230" spans="1:9" x14ac:dyDescent="0.25">
      <c r="A1230" s="14"/>
      <c r="B1230" s="3">
        <f>DATE(YEAR(siječanj!B1230),MONTH(siječanj!B1230)+6,DAY(siječanj!B1230))</f>
        <v>43659</v>
      </c>
      <c r="C1230" s="9">
        <v>12.78125</v>
      </c>
      <c r="D1230">
        <v>0.9484001644367861</v>
      </c>
      <c r="E1230" s="6">
        <v>128.60846551407892</v>
      </c>
      <c r="F1230" s="11">
        <v>130.37394572745478</v>
      </c>
      <c r="G1230" s="11">
        <v>140.22663992364346</v>
      </c>
      <c r="H1230" s="11">
        <v>16.217891152210239</v>
      </c>
      <c r="I1230" s="11">
        <f t="shared" si="30"/>
        <v>121.97228984151518</v>
      </c>
    </row>
    <row r="1231" spans="1:9" x14ac:dyDescent="0.25">
      <c r="A1231" s="14"/>
      <c r="B1231" s="3">
        <f>DATE(YEAR(siječanj!B1231),MONTH(siječanj!B1231)+6,DAY(siječanj!B1231))</f>
        <v>43659</v>
      </c>
      <c r="C1231" s="9">
        <v>12.7916666666667</v>
      </c>
      <c r="D1231">
        <v>0.9484001644367861</v>
      </c>
      <c r="E1231" s="6">
        <v>132.32330699402033</v>
      </c>
      <c r="F1231" s="11">
        <v>131.77089950653226</v>
      </c>
      <c r="G1231" s="11">
        <v>142.36621394892879</v>
      </c>
      <c r="H1231" s="11">
        <v>28.482371474281127</v>
      </c>
      <c r="I1231" s="11">
        <f t="shared" si="30"/>
        <v>125.49544611194821</v>
      </c>
    </row>
    <row r="1232" spans="1:9" x14ac:dyDescent="0.25">
      <c r="A1232" s="14"/>
      <c r="B1232" s="3">
        <f>DATE(YEAR(siječanj!B1232),MONTH(siječanj!B1232)+6,DAY(siječanj!B1232))</f>
        <v>43659</v>
      </c>
      <c r="C1232" s="9">
        <v>12.8020833333333</v>
      </c>
      <c r="D1232">
        <v>0.9484001644367861</v>
      </c>
      <c r="E1232" s="6">
        <v>136.62722710778269</v>
      </c>
      <c r="F1232" s="11">
        <v>132.7076831563221</v>
      </c>
      <c r="G1232" s="11">
        <v>150.2677718735292</v>
      </c>
      <c r="H1232" s="11">
        <v>43.924399529358674</v>
      </c>
      <c r="I1232" s="11">
        <f t="shared" si="30"/>
        <v>129.57728465556323</v>
      </c>
    </row>
    <row r="1233" spans="1:9" x14ac:dyDescent="0.25">
      <c r="A1233" s="14"/>
      <c r="B1233" s="3">
        <f>DATE(YEAR(siječanj!B1233),MONTH(siječanj!B1233)+6,DAY(siječanj!B1233))</f>
        <v>43659</v>
      </c>
      <c r="C1233" s="9">
        <v>12.8125</v>
      </c>
      <c r="D1233">
        <v>0.9484001644367861</v>
      </c>
      <c r="E1233" s="6">
        <v>140.04111727600505</v>
      </c>
      <c r="F1233" s="11">
        <v>137.19957855702518</v>
      </c>
      <c r="G1233" s="11">
        <v>155.51475728086774</v>
      </c>
      <c r="H1233" s="11">
        <v>62.310067740382564</v>
      </c>
      <c r="I1233" s="11">
        <f t="shared" si="30"/>
        <v>132.81501865247444</v>
      </c>
    </row>
    <row r="1234" spans="1:9" x14ac:dyDescent="0.25">
      <c r="A1234" s="14"/>
      <c r="B1234" s="3">
        <f>DATE(YEAR(siječanj!B1234),MONTH(siječanj!B1234)+6,DAY(siječanj!B1234))</f>
        <v>43659</v>
      </c>
      <c r="C1234" s="9">
        <v>12.8229166666667</v>
      </c>
      <c r="D1234">
        <v>0.9484001644367861</v>
      </c>
      <c r="E1234" s="6">
        <v>142.75785550399175</v>
      </c>
      <c r="F1234" s="11">
        <v>137.76932580784975</v>
      </c>
      <c r="G1234" s="11">
        <v>153.25004114679027</v>
      </c>
      <c r="H1234" s="11">
        <v>87.290344668461984</v>
      </c>
      <c r="I1234" s="11">
        <f t="shared" si="30"/>
        <v>135.39157363462871</v>
      </c>
    </row>
    <row r="1235" spans="1:9" x14ac:dyDescent="0.25">
      <c r="A1235" s="14"/>
      <c r="B1235" s="3">
        <f>DATE(YEAR(siječanj!B1235),MONTH(siječanj!B1235)+6,DAY(siječanj!B1235))</f>
        <v>43659</v>
      </c>
      <c r="C1235" s="9">
        <v>12.8333333333333</v>
      </c>
      <c r="D1235">
        <v>0.9484001644367861</v>
      </c>
      <c r="E1235" s="6">
        <v>147.3344176671549</v>
      </c>
      <c r="F1235" s="11">
        <v>134.15198844371005</v>
      </c>
      <c r="G1235" s="11">
        <v>150.77619555798091</v>
      </c>
      <c r="H1235" s="11">
        <v>132.93618834983457</v>
      </c>
      <c r="I1235" s="11">
        <f t="shared" si="30"/>
        <v>139.73198594272782</v>
      </c>
    </row>
    <row r="1236" spans="1:9" x14ac:dyDescent="0.25">
      <c r="A1236" s="14"/>
      <c r="B1236" s="3">
        <f>DATE(YEAR(siječanj!B1236),MONTH(siječanj!B1236)+6,DAY(siječanj!B1236))</f>
        <v>43659</v>
      </c>
      <c r="C1236" s="9">
        <v>12.84375</v>
      </c>
      <c r="D1236">
        <v>0.9484001644367861</v>
      </c>
      <c r="E1236" s="6">
        <v>151.0573194300664</v>
      </c>
      <c r="F1236" s="11">
        <v>117.51876977643374</v>
      </c>
      <c r="G1236" s="11">
        <v>137.76329074611456</v>
      </c>
      <c r="H1236" s="11">
        <v>202.27927993718635</v>
      </c>
      <c r="I1236" s="11">
        <f t="shared" si="30"/>
        <v>143.2627865868551</v>
      </c>
    </row>
    <row r="1237" spans="1:9" x14ac:dyDescent="0.25">
      <c r="A1237" s="14"/>
      <c r="B1237" s="3">
        <f>DATE(YEAR(siječanj!B1237),MONTH(siječanj!B1237)+6,DAY(siječanj!B1237))</f>
        <v>43659</v>
      </c>
      <c r="C1237" s="9">
        <v>12.8541666666667</v>
      </c>
      <c r="D1237">
        <v>0.9484001644367861</v>
      </c>
      <c r="E1237" s="6">
        <v>155.40913767611406</v>
      </c>
      <c r="F1237" s="11">
        <v>110.55747997272421</v>
      </c>
      <c r="G1237" s="11">
        <v>130.50353920074605</v>
      </c>
      <c r="H1237" s="11">
        <v>231.14481118383236</v>
      </c>
      <c r="I1237" s="11">
        <f t="shared" si="30"/>
        <v>147.3900517270057</v>
      </c>
    </row>
    <row r="1238" spans="1:9" x14ac:dyDescent="0.25">
      <c r="A1238" s="14"/>
      <c r="B1238" s="3">
        <f>DATE(YEAR(siječanj!B1238),MONTH(siječanj!B1238)+6,DAY(siječanj!B1238))</f>
        <v>43659</v>
      </c>
      <c r="C1238" s="9">
        <v>12.8645833333333</v>
      </c>
      <c r="D1238">
        <v>0.9484001644367861</v>
      </c>
      <c r="E1238" s="6">
        <v>152.16456308254814</v>
      </c>
      <c r="F1238" s="11">
        <v>106.94733884984578</v>
      </c>
      <c r="G1238" s="11">
        <v>126.20870874907673</v>
      </c>
      <c r="H1238" s="11">
        <v>232.19586855233385</v>
      </c>
      <c r="I1238" s="11">
        <f t="shared" si="30"/>
        <v>144.31289664894038</v>
      </c>
    </row>
    <row r="1239" spans="1:9" x14ac:dyDescent="0.25">
      <c r="A1239" s="14"/>
      <c r="B1239" s="3">
        <f>DATE(YEAR(siječanj!B1239),MONTH(siječanj!B1239)+6,DAY(siječanj!B1239))</f>
        <v>43659</v>
      </c>
      <c r="C1239" s="9">
        <v>12.875</v>
      </c>
      <c r="D1239">
        <v>0.9484001644367861</v>
      </c>
      <c r="E1239" s="6">
        <v>154.44185706535453</v>
      </c>
      <c r="F1239" s="11">
        <v>104.82249710707298</v>
      </c>
      <c r="G1239" s="11">
        <v>121.69030273017135</v>
      </c>
      <c r="H1239" s="11">
        <v>234.64405236894248</v>
      </c>
      <c r="I1239" s="11">
        <f t="shared" si="30"/>
        <v>146.47268263670486</v>
      </c>
    </row>
    <row r="1240" spans="1:9" x14ac:dyDescent="0.25">
      <c r="A1240" s="14"/>
      <c r="B1240" s="3">
        <f>DATE(YEAR(siječanj!B1240),MONTH(siječanj!B1240)+6,DAY(siječanj!B1240))</f>
        <v>43659</v>
      </c>
      <c r="C1240" s="9">
        <v>12.8854166666667</v>
      </c>
      <c r="D1240">
        <v>0.9484001644367861</v>
      </c>
      <c r="E1240" s="6">
        <v>157.57720589086438</v>
      </c>
      <c r="F1240" s="11">
        <v>103.33745860576377</v>
      </c>
      <c r="G1240" s="11">
        <v>109.73481803107956</v>
      </c>
      <c r="H1240" s="11">
        <v>241.87046346423014</v>
      </c>
      <c r="I1240" s="11">
        <f t="shared" si="30"/>
        <v>149.44624797838509</v>
      </c>
    </row>
    <row r="1241" spans="1:9" x14ac:dyDescent="0.25">
      <c r="A1241" s="14"/>
      <c r="B1241" s="3">
        <f>DATE(YEAR(siječanj!B1241),MONTH(siječanj!B1241)+6,DAY(siječanj!B1241))</f>
        <v>43659</v>
      </c>
      <c r="C1241" s="9">
        <v>12.8958333333333</v>
      </c>
      <c r="D1241">
        <v>0.9484001644367861</v>
      </c>
      <c r="E1241" s="6">
        <v>158.70818866492618</v>
      </c>
      <c r="F1241" s="11">
        <v>101.6888290314986</v>
      </c>
      <c r="G1241" s="11">
        <v>103.63225267970017</v>
      </c>
      <c r="H1241" s="11">
        <v>247.85790755559285</v>
      </c>
      <c r="I1241" s="11">
        <f t="shared" si="30"/>
        <v>150.51887222728047</v>
      </c>
    </row>
    <row r="1242" spans="1:9" x14ac:dyDescent="0.25">
      <c r="A1242" s="14"/>
      <c r="B1242" s="3">
        <f>DATE(YEAR(siječanj!B1242),MONTH(siječanj!B1242)+6,DAY(siječanj!B1242))</f>
        <v>43659</v>
      </c>
      <c r="C1242" s="9">
        <v>12.90625</v>
      </c>
      <c r="D1242">
        <v>0.9484001644367861</v>
      </c>
      <c r="E1242" s="6">
        <v>155.64428452001857</v>
      </c>
      <c r="F1242" s="11">
        <v>102.66548700194144</v>
      </c>
      <c r="G1242" s="11">
        <v>96.906730336229685</v>
      </c>
      <c r="H1242" s="11">
        <v>247.15801369680864</v>
      </c>
      <c r="I1242" s="11">
        <f t="shared" si="30"/>
        <v>147.61306503243154</v>
      </c>
    </row>
    <row r="1243" spans="1:9" x14ac:dyDescent="0.25">
      <c r="A1243" s="14"/>
      <c r="B1243" s="3">
        <f>DATE(YEAR(siječanj!B1243),MONTH(siječanj!B1243)+6,DAY(siječanj!B1243))</f>
        <v>43659</v>
      </c>
      <c r="C1243" s="9">
        <v>12.9166666666667</v>
      </c>
      <c r="D1243">
        <v>0.9484001644367861</v>
      </c>
      <c r="E1243" s="6">
        <v>153.59901153985155</v>
      </c>
      <c r="F1243" s="11">
        <v>101.05284264750266</v>
      </c>
      <c r="G1243" s="11">
        <v>94.194738636035808</v>
      </c>
      <c r="H1243" s="11">
        <v>243.03134922235068</v>
      </c>
      <c r="I1243" s="11">
        <f t="shared" si="30"/>
        <v>145.67332780172302</v>
      </c>
    </row>
    <row r="1244" spans="1:9" x14ac:dyDescent="0.25">
      <c r="A1244" s="14"/>
      <c r="B1244" s="3">
        <f>DATE(YEAR(siječanj!B1244),MONTH(siječanj!B1244)+6,DAY(siječanj!B1244))</f>
        <v>43659</v>
      </c>
      <c r="C1244" s="9">
        <v>12.9270833333333</v>
      </c>
      <c r="D1244">
        <v>0.9484001644367861</v>
      </c>
      <c r="E1244" s="6">
        <v>146.64761802877828</v>
      </c>
      <c r="F1244" s="11">
        <v>99.359723204647764</v>
      </c>
      <c r="G1244" s="11">
        <v>89.915494251288905</v>
      </c>
      <c r="H1244" s="11">
        <v>242.86179034048348</v>
      </c>
      <c r="I1244" s="11">
        <f t="shared" si="30"/>
        <v>139.08062505275632</v>
      </c>
    </row>
    <row r="1245" spans="1:9" x14ac:dyDescent="0.25">
      <c r="A1245" s="14"/>
      <c r="B1245" s="3">
        <f>DATE(YEAR(siječanj!B1245),MONTH(siječanj!B1245)+6,DAY(siječanj!B1245))</f>
        <v>43659</v>
      </c>
      <c r="C1245" s="9">
        <v>12.9375</v>
      </c>
      <c r="D1245">
        <v>0.9484001644367861</v>
      </c>
      <c r="E1245" s="6">
        <v>136.36630522599623</v>
      </c>
      <c r="F1245" s="11">
        <v>94.909114883618329</v>
      </c>
      <c r="G1245" s="11">
        <v>87.854324203648488</v>
      </c>
      <c r="H1245" s="11">
        <v>242.2094551678322</v>
      </c>
      <c r="I1245" s="11">
        <f t="shared" si="30"/>
        <v>129.32982629997178</v>
      </c>
    </row>
    <row r="1246" spans="1:9" x14ac:dyDescent="0.25">
      <c r="A1246" s="14"/>
      <c r="B1246" s="3">
        <f>DATE(YEAR(siječanj!B1246),MONTH(siječanj!B1246)+6,DAY(siječanj!B1246))</f>
        <v>43659</v>
      </c>
      <c r="C1246" s="9">
        <v>12.9479166666667</v>
      </c>
      <c r="D1246">
        <v>0.9484001644367861</v>
      </c>
      <c r="E1246" s="6">
        <v>125.1035735599493</v>
      </c>
      <c r="F1246" s="11">
        <v>91.265296314881866</v>
      </c>
      <c r="G1246" s="11">
        <v>85.19661681173649</v>
      </c>
      <c r="H1246" s="11">
        <v>239.57544871132504</v>
      </c>
      <c r="I1246" s="11">
        <f t="shared" si="30"/>
        <v>118.64824973588547</v>
      </c>
    </row>
    <row r="1247" spans="1:9" x14ac:dyDescent="0.25">
      <c r="A1247" s="14"/>
      <c r="B1247" s="3">
        <f>DATE(YEAR(siječanj!B1247),MONTH(siječanj!B1247)+6,DAY(siječanj!B1247))</f>
        <v>43659</v>
      </c>
      <c r="C1247" s="9">
        <v>12.9583333333333</v>
      </c>
      <c r="D1247">
        <v>0.9484001644367861</v>
      </c>
      <c r="E1247" s="6">
        <v>114.23410925441694</v>
      </c>
      <c r="F1247" s="11">
        <v>87.788243513377822</v>
      </c>
      <c r="G1247" s="11">
        <v>87.000723124143505</v>
      </c>
      <c r="H1247" s="11">
        <v>240.42237170498413</v>
      </c>
      <c r="I1247" s="11">
        <f t="shared" si="30"/>
        <v>108.33964800117882</v>
      </c>
    </row>
    <row r="1248" spans="1:9" x14ac:dyDescent="0.25">
      <c r="A1248" s="14"/>
      <c r="B1248" s="3">
        <f>DATE(YEAR(siječanj!B1248),MONTH(siječanj!B1248)+6,DAY(siječanj!B1248))</f>
        <v>43659</v>
      </c>
      <c r="C1248" s="9">
        <v>12.96875</v>
      </c>
      <c r="D1248">
        <v>0.9484001644367861</v>
      </c>
      <c r="E1248" s="6">
        <v>105.89172531417216</v>
      </c>
      <c r="F1248" s="11">
        <v>83.208973783473269</v>
      </c>
      <c r="G1248" s="11">
        <v>84.075921200902513</v>
      </c>
      <c r="H1248" s="11">
        <v>240.90868168138377</v>
      </c>
      <c r="I1248" s="11">
        <f t="shared" si="30"/>
        <v>100.42772970045587</v>
      </c>
    </row>
    <row r="1249" spans="1:9" x14ac:dyDescent="0.25">
      <c r="A1249" s="14"/>
      <c r="B1249" s="3">
        <f>DATE(YEAR(siječanj!B1249),MONTH(siječanj!B1249)+6,DAY(siječanj!B1249))</f>
        <v>43659</v>
      </c>
      <c r="C1249" s="9">
        <v>12.9791666666667</v>
      </c>
      <c r="D1249">
        <v>0.9484001644367861</v>
      </c>
      <c r="E1249" s="6">
        <v>99.116289170040204</v>
      </c>
      <c r="F1249" s="11">
        <v>82.298253932205938</v>
      </c>
      <c r="G1249" s="11">
        <v>82.615479034197847</v>
      </c>
      <c r="H1249" s="11">
        <v>241.75321453491384</v>
      </c>
      <c r="I1249" s="11">
        <f t="shared" si="30"/>
        <v>94.001904947230173</v>
      </c>
    </row>
    <row r="1250" spans="1:9" ht="15.75" thickBot="1" x14ac:dyDescent="0.3">
      <c r="A1250" s="14"/>
      <c r="B1250" s="3">
        <f>DATE(YEAR(siječanj!B1250),MONTH(siječanj!B1250)+6,DAY(siječanj!B1250))</f>
        <v>43659</v>
      </c>
      <c r="C1250" s="9">
        <v>12.9895833333333</v>
      </c>
      <c r="D1250">
        <v>0.9484001644367861</v>
      </c>
      <c r="E1250" s="6">
        <v>93.109162772142867</v>
      </c>
      <c r="F1250" s="11">
        <v>79.859113442544498</v>
      </c>
      <c r="G1250" s="11">
        <v>78.809387983645877</v>
      </c>
      <c r="H1250" s="11">
        <v>242.64032069648451</v>
      </c>
      <c r="I1250" s="11">
        <f t="shared" si="30"/>
        <v>88.304745283671778</v>
      </c>
    </row>
    <row r="1251" spans="1:9" x14ac:dyDescent="0.25">
      <c r="A1251" s="15">
        <f t="shared" ref="A1251" si="31">A1155+1</f>
        <v>195</v>
      </c>
      <c r="B1251" s="3">
        <f>DATE(YEAR(siječanj!B1251),MONTH(siječanj!B1251)+6,DAY(siječanj!B1251))</f>
        <v>43660</v>
      </c>
      <c r="C1251" s="9">
        <v>13</v>
      </c>
      <c r="D1251">
        <v>0.94922339421162705</v>
      </c>
      <c r="E1251" s="6">
        <v>87.380479445035135</v>
      </c>
      <c r="F1251" s="11">
        <v>76.746737090278046</v>
      </c>
      <c r="G1251" s="11">
        <v>75.94544116228758</v>
      </c>
      <c r="H1251" s="11">
        <v>241.81732711747807</v>
      </c>
      <c r="I1251" s="11">
        <f t="shared" si="30"/>
        <v>82.943595286655565</v>
      </c>
    </row>
    <row r="1252" spans="1:9" x14ac:dyDescent="0.25">
      <c r="A1252" s="16"/>
      <c r="B1252" s="3">
        <f>DATE(YEAR(siječanj!B1252),MONTH(siječanj!B1252)+6,DAY(siječanj!B1252))</f>
        <v>43660</v>
      </c>
      <c r="C1252" s="9">
        <v>13.0104166666667</v>
      </c>
      <c r="D1252">
        <v>0.94922339421162705</v>
      </c>
      <c r="E1252" s="6">
        <v>81.582892610281249</v>
      </c>
      <c r="F1252" s="11">
        <v>74.243071240461703</v>
      </c>
      <c r="G1252" s="11">
        <v>73.950938378493191</v>
      </c>
      <c r="H1252" s="11">
        <v>241.31549273572827</v>
      </c>
      <c r="I1252" s="11">
        <f t="shared" si="30"/>
        <v>77.44039023313384</v>
      </c>
    </row>
    <row r="1253" spans="1:9" x14ac:dyDescent="0.25">
      <c r="A1253" s="16"/>
      <c r="B1253" s="3">
        <f>DATE(YEAR(siječanj!B1253),MONTH(siječanj!B1253)+6,DAY(siječanj!B1253))</f>
        <v>43660</v>
      </c>
      <c r="C1253" s="9">
        <v>13.0208333333333</v>
      </c>
      <c r="D1253">
        <v>0.94922339421162705</v>
      </c>
      <c r="E1253" s="6">
        <v>76.295798635681209</v>
      </c>
      <c r="F1253" s="11">
        <v>73.03443583072098</v>
      </c>
      <c r="G1253" s="11">
        <v>75.840549300115001</v>
      </c>
      <c r="H1253" s="11">
        <v>241.52498166476508</v>
      </c>
      <c r="I1253" s="11">
        <f t="shared" si="30"/>
        <v>72.421756945048145</v>
      </c>
    </row>
    <row r="1254" spans="1:9" x14ac:dyDescent="0.25">
      <c r="A1254" s="16"/>
      <c r="B1254" s="3">
        <f>DATE(YEAR(siječanj!B1254),MONTH(siječanj!B1254)+6,DAY(siječanj!B1254))</f>
        <v>43660</v>
      </c>
      <c r="C1254" s="9">
        <v>13.03125</v>
      </c>
      <c r="D1254">
        <v>0.94922339421162705</v>
      </c>
      <c r="E1254" s="6">
        <v>72.485895448976933</v>
      </c>
      <c r="F1254" s="11">
        <v>72.533283649275475</v>
      </c>
      <c r="G1254" s="11">
        <v>72.007585028330595</v>
      </c>
      <c r="H1254" s="11">
        <v>241.00712463999906</v>
      </c>
      <c r="I1254" s="11">
        <f t="shared" si="30"/>
        <v>68.805307710547012</v>
      </c>
    </row>
    <row r="1255" spans="1:9" x14ac:dyDescent="0.25">
      <c r="A1255" s="16"/>
      <c r="B1255" s="3">
        <f>DATE(YEAR(siječanj!B1255),MONTH(siječanj!B1255)+6,DAY(siječanj!B1255))</f>
        <v>43660</v>
      </c>
      <c r="C1255" s="9">
        <v>13.0416666666667</v>
      </c>
      <c r="D1255">
        <v>0.94922339421162705</v>
      </c>
      <c r="E1255" s="6">
        <v>70.580144775847572</v>
      </c>
      <c r="F1255" s="11">
        <v>70.574120009829997</v>
      </c>
      <c r="G1255" s="11">
        <v>71.901765949712185</v>
      </c>
      <c r="H1255" s="11">
        <v>241.4436108497919</v>
      </c>
      <c r="I1255" s="11">
        <f t="shared" si="30"/>
        <v>66.996324588078068</v>
      </c>
    </row>
    <row r="1256" spans="1:9" x14ac:dyDescent="0.25">
      <c r="A1256" s="16"/>
      <c r="B1256" s="3">
        <f>DATE(YEAR(siječanj!B1256),MONTH(siječanj!B1256)+6,DAY(siječanj!B1256))</f>
        <v>43660</v>
      </c>
      <c r="C1256" s="9">
        <v>13.0520833333333</v>
      </c>
      <c r="D1256">
        <v>0.94922339421162705</v>
      </c>
      <c r="E1256" s="6">
        <v>68.425695659908797</v>
      </c>
      <c r="F1256" s="11">
        <v>69.709816516725951</v>
      </c>
      <c r="G1256" s="11">
        <v>69.593827881918429</v>
      </c>
      <c r="H1256" s="11">
        <v>241.48120178117176</v>
      </c>
      <c r="I1256" s="11">
        <f t="shared" si="30"/>
        <v>64.95127108559042</v>
      </c>
    </row>
    <row r="1257" spans="1:9" x14ac:dyDescent="0.25">
      <c r="A1257" s="16"/>
      <c r="B1257" s="3">
        <f>DATE(YEAR(siječanj!B1257),MONTH(siječanj!B1257)+6,DAY(siječanj!B1257))</f>
        <v>43660</v>
      </c>
      <c r="C1257" s="9">
        <v>13.0625</v>
      </c>
      <c r="D1257">
        <v>0.94922339421162705</v>
      </c>
      <c r="E1257" s="6">
        <v>66.993111391203669</v>
      </c>
      <c r="F1257" s="11">
        <v>69.437651702219341</v>
      </c>
      <c r="G1257" s="11">
        <v>68.653032331191355</v>
      </c>
      <c r="H1257" s="11">
        <v>241.10546154802685</v>
      </c>
      <c r="I1257" s="11">
        <f t="shared" si="30"/>
        <v>63.59142858355596</v>
      </c>
    </row>
    <row r="1258" spans="1:9" x14ac:dyDescent="0.25">
      <c r="A1258" s="16"/>
      <c r="B1258" s="3">
        <f>DATE(YEAR(siječanj!B1258),MONTH(siječanj!B1258)+6,DAY(siječanj!B1258))</f>
        <v>43660</v>
      </c>
      <c r="C1258" s="9">
        <v>13.0729166666667</v>
      </c>
      <c r="D1258">
        <v>0.94922339421162705</v>
      </c>
      <c r="E1258" s="6">
        <v>63.884988851568686</v>
      </c>
      <c r="F1258" s="11">
        <v>68.924936569812431</v>
      </c>
      <c r="G1258" s="11">
        <v>69.718303679325231</v>
      </c>
      <c r="H1258" s="11">
        <v>240.39311674997714</v>
      </c>
      <c r="I1258" s="11">
        <f t="shared" si="30"/>
        <v>60.641125956857984</v>
      </c>
    </row>
    <row r="1259" spans="1:9" x14ac:dyDescent="0.25">
      <c r="A1259" s="16"/>
      <c r="B1259" s="3">
        <f>DATE(YEAR(siječanj!B1259),MONTH(siječanj!B1259)+6,DAY(siječanj!B1259))</f>
        <v>43660</v>
      </c>
      <c r="C1259" s="9">
        <v>13.0833333333333</v>
      </c>
      <c r="D1259">
        <v>0.94922339421162705</v>
      </c>
      <c r="E1259" s="6">
        <v>63.226137152480639</v>
      </c>
      <c r="F1259" s="11">
        <v>68.672566435674284</v>
      </c>
      <c r="G1259" s="11">
        <v>70.212028374060267</v>
      </c>
      <c r="H1259" s="11">
        <v>239.56910468513925</v>
      </c>
      <c r="I1259" s="11">
        <f t="shared" si="30"/>
        <v>60.015728510767531</v>
      </c>
    </row>
    <row r="1260" spans="1:9" x14ac:dyDescent="0.25">
      <c r="A1260" s="16"/>
      <c r="B1260" s="3">
        <f>DATE(YEAR(siječanj!B1260),MONTH(siječanj!B1260)+6,DAY(siječanj!B1260))</f>
        <v>43660</v>
      </c>
      <c r="C1260" s="9">
        <v>13.09375</v>
      </c>
      <c r="D1260">
        <v>0.94922339421162705</v>
      </c>
      <c r="E1260" s="6">
        <v>62.870701504349903</v>
      </c>
      <c r="F1260" s="11">
        <v>67.539593903935653</v>
      </c>
      <c r="G1260" s="11">
        <v>68.906768523422286</v>
      </c>
      <c r="H1260" s="11">
        <v>239.22364989855967</v>
      </c>
      <c r="I1260" s="11">
        <f t="shared" si="30"/>
        <v>59.678340678425059</v>
      </c>
    </row>
    <row r="1261" spans="1:9" x14ac:dyDescent="0.25">
      <c r="A1261" s="16"/>
      <c r="B1261" s="3">
        <f>DATE(YEAR(siječanj!B1261),MONTH(siječanj!B1261)+6,DAY(siječanj!B1261))</f>
        <v>43660</v>
      </c>
      <c r="C1261" s="9">
        <v>13.1041666666667</v>
      </c>
      <c r="D1261">
        <v>0.94922339421162705</v>
      </c>
      <c r="E1261" s="6">
        <v>61.512163640589932</v>
      </c>
      <c r="F1261" s="11">
        <v>67.230532800575162</v>
      </c>
      <c r="G1261" s="11">
        <v>67.501220781448694</v>
      </c>
      <c r="H1261" s="11">
        <v>239.61545779619667</v>
      </c>
      <c r="I1261" s="11">
        <f t="shared" si="30"/>
        <v>58.38878475622181</v>
      </c>
    </row>
    <row r="1262" spans="1:9" x14ac:dyDescent="0.25">
      <c r="A1262" s="16"/>
      <c r="B1262" s="3">
        <f>DATE(YEAR(siječanj!B1262),MONTH(siječanj!B1262)+6,DAY(siječanj!B1262))</f>
        <v>43660</v>
      </c>
      <c r="C1262" s="9">
        <v>13.1145833333333</v>
      </c>
      <c r="D1262">
        <v>0.94922339421162705</v>
      </c>
      <c r="E1262" s="6">
        <v>60.693760029812665</v>
      </c>
      <c r="F1262" s="11">
        <v>67.386819267231317</v>
      </c>
      <c r="G1262" s="11">
        <v>66.147231893355666</v>
      </c>
      <c r="H1262" s="11">
        <v>239.82902867237715</v>
      </c>
      <c r="I1262" s="11">
        <f t="shared" si="30"/>
        <v>57.611936902964757</v>
      </c>
    </row>
    <row r="1263" spans="1:9" x14ac:dyDescent="0.25">
      <c r="A1263" s="16"/>
      <c r="B1263" s="3">
        <f>DATE(YEAR(siječanj!B1263),MONTH(siječanj!B1263)+6,DAY(siječanj!B1263))</f>
        <v>43660</v>
      </c>
      <c r="C1263" s="9">
        <v>13.125</v>
      </c>
      <c r="D1263">
        <v>0.94922339421162705</v>
      </c>
      <c r="E1263" s="6">
        <v>61.666901220702172</v>
      </c>
      <c r="F1263" s="11">
        <v>65.691837551121978</v>
      </c>
      <c r="G1263" s="11">
        <v>66.907693880182975</v>
      </c>
      <c r="H1263" s="11">
        <v>239.83587894004694</v>
      </c>
      <c r="I1263" s="11">
        <f t="shared" si="30"/>
        <v>58.535665287228042</v>
      </c>
    </row>
    <row r="1264" spans="1:9" x14ac:dyDescent="0.25">
      <c r="A1264" s="16"/>
      <c r="B1264" s="3">
        <f>DATE(YEAR(siječanj!B1264),MONTH(siječanj!B1264)+6,DAY(siječanj!B1264))</f>
        <v>43660</v>
      </c>
      <c r="C1264" s="9">
        <v>13.1354166666667</v>
      </c>
      <c r="D1264">
        <v>0.94922339421162705</v>
      </c>
      <c r="E1264" s="6">
        <v>61.55154685818092</v>
      </c>
      <c r="F1264" s="11">
        <v>66.238486994663404</v>
      </c>
      <c r="G1264" s="11">
        <v>64.781618681335956</v>
      </c>
      <c r="H1264" s="11">
        <v>240.26379906370147</v>
      </c>
      <c r="I1264" s="11">
        <f t="shared" si="30"/>
        <v>58.426168227698504</v>
      </c>
    </row>
    <row r="1265" spans="1:9" x14ac:dyDescent="0.25">
      <c r="A1265" s="16"/>
      <c r="B1265" s="3">
        <f>DATE(YEAR(siječanj!B1265),MONTH(siječanj!B1265)+6,DAY(siječanj!B1265))</f>
        <v>43660</v>
      </c>
      <c r="C1265" s="9">
        <v>13.1458333333333</v>
      </c>
      <c r="D1265">
        <v>0.94922339421162705</v>
      </c>
      <c r="E1265" s="6">
        <v>60.628600781694018</v>
      </c>
      <c r="F1265" s="11">
        <v>65.748472331065116</v>
      </c>
      <c r="G1265" s="11">
        <v>63.854012884898616</v>
      </c>
      <c r="H1265" s="11">
        <v>239.90752811766836</v>
      </c>
      <c r="I1265" s="11">
        <f t="shared" si="30"/>
        <v>57.550086220301303</v>
      </c>
    </row>
    <row r="1266" spans="1:9" x14ac:dyDescent="0.25">
      <c r="A1266" s="16"/>
      <c r="B1266" s="3">
        <f>DATE(YEAR(siječanj!B1266),MONTH(siječanj!B1266)+6,DAY(siječanj!B1266))</f>
        <v>43660</v>
      </c>
      <c r="C1266" s="9">
        <v>13.15625</v>
      </c>
      <c r="D1266">
        <v>0.94922339421162705</v>
      </c>
      <c r="E1266" s="6">
        <v>60.147039572703527</v>
      </c>
      <c r="F1266" s="11">
        <v>65.138152407117076</v>
      </c>
      <c r="G1266" s="11">
        <v>63.005870742044273</v>
      </c>
      <c r="H1266" s="11">
        <v>239.55860367601665</v>
      </c>
      <c r="I1266" s="11">
        <f t="shared" si="30"/>
        <v>57.09297705498269</v>
      </c>
    </row>
    <row r="1267" spans="1:9" x14ac:dyDescent="0.25">
      <c r="A1267" s="16"/>
      <c r="B1267" s="3">
        <f>DATE(YEAR(siječanj!B1267),MONTH(siječanj!B1267)+6,DAY(siječanj!B1267))</f>
        <v>43660</v>
      </c>
      <c r="C1267" s="9">
        <v>13.1666666666667</v>
      </c>
      <c r="D1267">
        <v>0.94922339421162705</v>
      </c>
      <c r="E1267" s="6">
        <v>59.897716755757635</v>
      </c>
      <c r="F1267" s="11">
        <v>64.723921027119232</v>
      </c>
      <c r="G1267" s="11">
        <v>63.940793921947893</v>
      </c>
      <c r="H1267" s="11">
        <v>231.38221342789583</v>
      </c>
      <c r="I1267" s="11">
        <f t="shared" si="30"/>
        <v>56.856314004426906</v>
      </c>
    </row>
    <row r="1268" spans="1:9" x14ac:dyDescent="0.25">
      <c r="A1268" s="16"/>
      <c r="B1268" s="3">
        <f>DATE(YEAR(siječanj!B1268),MONTH(siječanj!B1268)+6,DAY(siječanj!B1268))</f>
        <v>43660</v>
      </c>
      <c r="C1268" s="9">
        <v>13.1770833333333</v>
      </c>
      <c r="D1268">
        <v>0.94922339421162705</v>
      </c>
      <c r="E1268" s="6">
        <v>60.123000672126317</v>
      </c>
      <c r="F1268" s="11">
        <v>63.319297411426952</v>
      </c>
      <c r="G1268" s="11">
        <v>66.258682507357051</v>
      </c>
      <c r="H1268" s="11">
        <v>167.56000537624652</v>
      </c>
      <c r="I1268" s="11">
        <f t="shared" si="30"/>
        <v>57.070158768183674</v>
      </c>
    </row>
    <row r="1269" spans="1:9" x14ac:dyDescent="0.25">
      <c r="A1269" s="16"/>
      <c r="B1269" s="3">
        <f>DATE(YEAR(siječanj!B1269),MONTH(siječanj!B1269)+6,DAY(siječanj!B1269))</f>
        <v>43660</v>
      </c>
      <c r="C1269" s="9">
        <v>13.1875</v>
      </c>
      <c r="D1269">
        <v>0.94922339421162705</v>
      </c>
      <c r="E1269" s="6">
        <v>60.191930981205978</v>
      </c>
      <c r="F1269" s="11">
        <v>63.196166633035979</v>
      </c>
      <c r="G1269" s="11">
        <v>64.244170312383631</v>
      </c>
      <c r="H1269" s="11">
        <v>103.30028462515502</v>
      </c>
      <c r="I1269" s="11">
        <f t="shared" si="30"/>
        <v>57.13558903013233</v>
      </c>
    </row>
    <row r="1270" spans="1:9" x14ac:dyDescent="0.25">
      <c r="A1270" s="16"/>
      <c r="B1270" s="3">
        <f>DATE(YEAR(siječanj!B1270),MONTH(siječanj!B1270)+6,DAY(siječanj!B1270))</f>
        <v>43660</v>
      </c>
      <c r="C1270" s="9">
        <v>13.1979166666667</v>
      </c>
      <c r="D1270">
        <v>0.94922339421162705</v>
      </c>
      <c r="E1270" s="6">
        <v>61.643752723305283</v>
      </c>
      <c r="F1270" s="11">
        <v>62.401168602341251</v>
      </c>
      <c r="G1270" s="11">
        <v>60.780864358176281</v>
      </c>
      <c r="H1270" s="11">
        <v>64.612286929900819</v>
      </c>
      <c r="I1270" s="11">
        <f t="shared" si="30"/>
        <v>58.513692191958071</v>
      </c>
    </row>
    <row r="1271" spans="1:9" x14ac:dyDescent="0.25">
      <c r="A1271" s="16"/>
      <c r="B1271" s="3">
        <f>DATE(YEAR(siječanj!B1271),MONTH(siječanj!B1271)+6,DAY(siječanj!B1271))</f>
        <v>43660</v>
      </c>
      <c r="C1271" s="9">
        <v>13.2083333333333</v>
      </c>
      <c r="D1271">
        <v>0.94922339421162705</v>
      </c>
      <c r="E1271" s="6">
        <v>63.278290756821676</v>
      </c>
      <c r="F1271" s="11">
        <v>61.428343543445827</v>
      </c>
      <c r="G1271" s="11">
        <v>60.465687031157508</v>
      </c>
      <c r="H1271" s="11">
        <v>39.184176379160021</v>
      </c>
      <c r="I1271" s="11">
        <f t="shared" si="30"/>
        <v>60.065233932100497</v>
      </c>
    </row>
    <row r="1272" spans="1:9" x14ac:dyDescent="0.25">
      <c r="A1272" s="16"/>
      <c r="B1272" s="3">
        <f>DATE(YEAR(siječanj!B1272),MONTH(siječanj!B1272)+6,DAY(siječanj!B1272))</f>
        <v>43660</v>
      </c>
      <c r="C1272" s="9">
        <v>13.21875</v>
      </c>
      <c r="D1272">
        <v>0.94922339421162705</v>
      </c>
      <c r="E1272" s="6">
        <v>64.147891061498683</v>
      </c>
      <c r="F1272" s="11">
        <v>63.662922948553316</v>
      </c>
      <c r="G1272" s="11">
        <v>58.170597534112822</v>
      </c>
      <c r="H1272" s="11">
        <v>22.151314474939721</v>
      </c>
      <c r="I1272" s="11">
        <f t="shared" si="30"/>
        <v>60.89067888491347</v>
      </c>
    </row>
    <row r="1273" spans="1:9" x14ac:dyDescent="0.25">
      <c r="A1273" s="16"/>
      <c r="B1273" s="3">
        <f>DATE(YEAR(siječanj!B1273),MONTH(siječanj!B1273)+6,DAY(siječanj!B1273))</f>
        <v>43660</v>
      </c>
      <c r="C1273" s="9">
        <v>13.2291666666667</v>
      </c>
      <c r="D1273">
        <v>0.94922339421162705</v>
      </c>
      <c r="E1273" s="6">
        <v>66.939175987856288</v>
      </c>
      <c r="F1273" s="11">
        <v>69.968572161096517</v>
      </c>
      <c r="G1273" s="11">
        <v>59.345139935511824</v>
      </c>
      <c r="H1273" s="11">
        <v>9.5608856710590064</v>
      </c>
      <c r="I1273" s="11">
        <f t="shared" si="30"/>
        <v>63.540231836922388</v>
      </c>
    </row>
    <row r="1274" spans="1:9" x14ac:dyDescent="0.25">
      <c r="A1274" s="16"/>
      <c r="B1274" s="3">
        <f>DATE(YEAR(siječanj!B1274),MONTH(siječanj!B1274)+6,DAY(siječanj!B1274))</f>
        <v>43660</v>
      </c>
      <c r="C1274" s="9">
        <v>13.2395833333333</v>
      </c>
      <c r="D1274">
        <v>0.94922339421162705</v>
      </c>
      <c r="E1274" s="6">
        <v>71.19732719432983</v>
      </c>
      <c r="F1274" s="11">
        <v>69.305470436352508</v>
      </c>
      <c r="G1274" s="11">
        <v>59.979749348997665</v>
      </c>
      <c r="H1274" s="11">
        <v>2.5073060186941829</v>
      </c>
      <c r="I1274" s="11">
        <f t="shared" si="30"/>
        <v>67.582168578197539</v>
      </c>
    </row>
    <row r="1275" spans="1:9" x14ac:dyDescent="0.25">
      <c r="A1275" s="16"/>
      <c r="B1275" s="3">
        <f>DATE(YEAR(siječanj!B1275),MONTH(siječanj!B1275)+6,DAY(siječanj!B1275))</f>
        <v>43660</v>
      </c>
      <c r="C1275" s="9">
        <v>13.25</v>
      </c>
      <c r="D1275">
        <v>0.94922339421162705</v>
      </c>
      <c r="E1275" s="6">
        <v>73.898752869964724</v>
      </c>
      <c r="F1275" s="11">
        <v>67.137724165368255</v>
      </c>
      <c r="G1275" s="11">
        <v>61.842980762039993</v>
      </c>
      <c r="H1275" s="11">
        <v>2.4969710887936154</v>
      </c>
      <c r="I1275" s="11">
        <f t="shared" si="30"/>
        <v>70.14642502723413</v>
      </c>
    </row>
    <row r="1276" spans="1:9" x14ac:dyDescent="0.25">
      <c r="A1276" s="16"/>
      <c r="B1276" s="3">
        <f>DATE(YEAR(siječanj!B1276),MONTH(siječanj!B1276)+6,DAY(siječanj!B1276))</f>
        <v>43660</v>
      </c>
      <c r="C1276" s="9">
        <v>13.2604166666667</v>
      </c>
      <c r="D1276">
        <v>0.94922339421162705</v>
      </c>
      <c r="E1276" s="6">
        <v>77.759909331372867</v>
      </c>
      <c r="F1276" s="11">
        <v>67.673509010418698</v>
      </c>
      <c r="G1276" s="11">
        <v>62.605618295679555</v>
      </c>
      <c r="H1276" s="11">
        <v>2.0526181264540324</v>
      </c>
      <c r="I1276" s="11">
        <f t="shared" si="30"/>
        <v>73.811525069114126</v>
      </c>
    </row>
    <row r="1277" spans="1:9" x14ac:dyDescent="0.25">
      <c r="A1277" s="16"/>
      <c r="B1277" s="3">
        <f>DATE(YEAR(siječanj!B1277),MONTH(siječanj!B1277)+6,DAY(siječanj!B1277))</f>
        <v>43660</v>
      </c>
      <c r="C1277" s="9">
        <v>13.2708333333333</v>
      </c>
      <c r="D1277">
        <v>0.94922339421162705</v>
      </c>
      <c r="E1277" s="6">
        <v>81.651456633102782</v>
      </c>
      <c r="F1277" s="11">
        <v>70.427470004561656</v>
      </c>
      <c r="G1277" s="11">
        <v>62.544755165948843</v>
      </c>
      <c r="H1277" s="11">
        <v>2.4997334064562935</v>
      </c>
      <c r="I1277" s="11">
        <f t="shared" si="30"/>
        <v>77.505472807597286</v>
      </c>
    </row>
    <row r="1278" spans="1:9" x14ac:dyDescent="0.25">
      <c r="A1278" s="16"/>
      <c r="B1278" s="3">
        <f>DATE(YEAR(siječanj!B1278),MONTH(siječanj!B1278)+6,DAY(siječanj!B1278))</f>
        <v>43660</v>
      </c>
      <c r="C1278" s="9">
        <v>13.28125</v>
      </c>
      <c r="D1278">
        <v>0.94922339421162705</v>
      </c>
      <c r="E1278" s="6">
        <v>84.713030045939732</v>
      </c>
      <c r="F1278" s="11">
        <v>72.937220350614524</v>
      </c>
      <c r="G1278" s="11">
        <v>68.427698665239831</v>
      </c>
      <c r="H1278" s="11">
        <v>2.8236729299659942</v>
      </c>
      <c r="I1278" s="11">
        <f t="shared" si="30"/>
        <v>80.411589914158455</v>
      </c>
    </row>
    <row r="1279" spans="1:9" x14ac:dyDescent="0.25">
      <c r="A1279" s="16"/>
      <c r="B1279" s="3">
        <f>DATE(YEAR(siječanj!B1279),MONTH(siječanj!B1279)+6,DAY(siječanj!B1279))</f>
        <v>43660</v>
      </c>
      <c r="C1279" s="9">
        <v>13.2916666666667</v>
      </c>
      <c r="D1279">
        <v>0.94922339421162705</v>
      </c>
      <c r="E1279" s="6">
        <v>87.623835468762621</v>
      </c>
      <c r="F1279" s="11">
        <v>74.415219137940298</v>
      </c>
      <c r="G1279" s="11">
        <v>71.194211495232054</v>
      </c>
      <c r="H1279" s="11">
        <v>2.7562047467351465</v>
      </c>
      <c r="I1279" s="11">
        <f t="shared" si="30"/>
        <v>83.174594517500012</v>
      </c>
    </row>
    <row r="1280" spans="1:9" x14ac:dyDescent="0.25">
      <c r="A1280" s="16"/>
      <c r="B1280" s="3">
        <f>DATE(YEAR(siječanj!B1280),MONTH(siječanj!B1280)+6,DAY(siječanj!B1280))</f>
        <v>43660</v>
      </c>
      <c r="C1280" s="9">
        <v>13.3020833333333</v>
      </c>
      <c r="D1280">
        <v>0.94922339421162705</v>
      </c>
      <c r="E1280" s="6">
        <v>94.171631155667427</v>
      </c>
      <c r="F1280" s="11">
        <v>77.175629858634764</v>
      </c>
      <c r="G1280" s="11">
        <v>71.44638627102394</v>
      </c>
      <c r="H1280" s="11">
        <v>2.055317414050521</v>
      </c>
      <c r="I1280" s="11">
        <f t="shared" si="30"/>
        <v>89.389915364028042</v>
      </c>
    </row>
    <row r="1281" spans="1:9" x14ac:dyDescent="0.25">
      <c r="A1281" s="16"/>
      <c r="B1281" s="3">
        <f>DATE(YEAR(siječanj!B1281),MONTH(siječanj!B1281)+6,DAY(siječanj!B1281))</f>
        <v>43660</v>
      </c>
      <c r="C1281" s="9">
        <v>13.3125</v>
      </c>
      <c r="D1281">
        <v>0.94922339421162705</v>
      </c>
      <c r="E1281" s="6">
        <v>98.295600488893839</v>
      </c>
      <c r="F1281" s="11">
        <v>81.031884038057186</v>
      </c>
      <c r="G1281" s="11">
        <v>76.663873350828922</v>
      </c>
      <c r="H1281" s="11">
        <v>1.5948537666974978</v>
      </c>
      <c r="I1281" s="11">
        <f t="shared" si="30"/>
        <v>93.30448353213788</v>
      </c>
    </row>
    <row r="1282" spans="1:9" x14ac:dyDescent="0.25">
      <c r="A1282" s="16"/>
      <c r="B1282" s="3">
        <f>DATE(YEAR(siječanj!B1282),MONTH(siječanj!B1282)+6,DAY(siječanj!B1282))</f>
        <v>43660</v>
      </c>
      <c r="C1282" s="9">
        <v>13.3229166666667</v>
      </c>
      <c r="D1282">
        <v>0.94922339421162705</v>
      </c>
      <c r="E1282" s="6">
        <v>103.83424874794183</v>
      </c>
      <c r="F1282" s="11">
        <v>84.023834724375533</v>
      </c>
      <c r="G1282" s="11">
        <v>83.318859007709818</v>
      </c>
      <c r="H1282" s="11">
        <v>1.5642261569156903</v>
      </c>
      <c r="I1282" s="11">
        <f t="shared" si="30"/>
        <v>98.561898031935726</v>
      </c>
    </row>
    <row r="1283" spans="1:9" x14ac:dyDescent="0.25">
      <c r="A1283" s="16"/>
      <c r="B1283" s="3">
        <f>DATE(YEAR(siječanj!B1283),MONTH(siječanj!B1283)+6,DAY(siječanj!B1283))</f>
        <v>43660</v>
      </c>
      <c r="C1283" s="9">
        <v>13.3333333333333</v>
      </c>
      <c r="D1283">
        <v>0.94922339421162705</v>
      </c>
      <c r="E1283" s="6">
        <v>109.50092447698387</v>
      </c>
      <c r="F1283" s="11">
        <v>84.579145343958146</v>
      </c>
      <c r="G1283" s="11">
        <v>92.252308488394988</v>
      </c>
      <c r="H1283" s="11">
        <v>2.3154865182124809</v>
      </c>
      <c r="I1283" s="11">
        <f t="shared" si="30"/>
        <v>103.94083920135365</v>
      </c>
    </row>
    <row r="1284" spans="1:9" x14ac:dyDescent="0.25">
      <c r="A1284" s="16"/>
      <c r="B1284" s="3">
        <f>DATE(YEAR(siječanj!B1284),MONTH(siječanj!B1284)+6,DAY(siječanj!B1284))</f>
        <v>43660</v>
      </c>
      <c r="C1284" s="9">
        <v>13.34375</v>
      </c>
      <c r="D1284">
        <v>0.94922339421162705</v>
      </c>
      <c r="E1284" s="6">
        <v>115.0282039649904</v>
      </c>
      <c r="F1284" s="11">
        <v>85.816983124818293</v>
      </c>
      <c r="G1284" s="11">
        <v>95.935352698486952</v>
      </c>
      <c r="H1284" s="11">
        <v>1.927715546243332</v>
      </c>
      <c r="I1284" s="11">
        <f t="shared" ref="I1284:I1347" si="32">D1284*E1284</f>
        <v>109.18746219771552</v>
      </c>
    </row>
    <row r="1285" spans="1:9" x14ac:dyDescent="0.25">
      <c r="A1285" s="16"/>
      <c r="B1285" s="3">
        <f>DATE(YEAR(siječanj!B1285),MONTH(siječanj!B1285)+6,DAY(siječanj!B1285))</f>
        <v>43660</v>
      </c>
      <c r="C1285" s="9">
        <v>13.3541666666667</v>
      </c>
      <c r="D1285">
        <v>0.94922339421162705</v>
      </c>
      <c r="E1285" s="6">
        <v>120.21895274195553</v>
      </c>
      <c r="F1285" s="11">
        <v>89.292607113221933</v>
      </c>
      <c r="G1285" s="11">
        <v>96.043772799862438</v>
      </c>
      <c r="H1285" s="11">
        <v>2.0344484592784076</v>
      </c>
      <c r="I1285" s="11">
        <f t="shared" si="32"/>
        <v>114.11464237028622</v>
      </c>
    </row>
    <row r="1286" spans="1:9" x14ac:dyDescent="0.25">
      <c r="A1286" s="16"/>
      <c r="B1286" s="3">
        <f>DATE(YEAR(siječanj!B1286),MONTH(siječanj!B1286)+6,DAY(siječanj!B1286))</f>
        <v>43660</v>
      </c>
      <c r="C1286" s="9">
        <v>13.3645833333333</v>
      </c>
      <c r="D1286">
        <v>0.94922339421162705</v>
      </c>
      <c r="E1286" s="6">
        <v>124.14026948780779</v>
      </c>
      <c r="F1286" s="11">
        <v>91.601231947793721</v>
      </c>
      <c r="G1286" s="11">
        <v>97.31026617243279</v>
      </c>
      <c r="H1286" s="11">
        <v>2.1525037732510159</v>
      </c>
      <c r="I1286" s="11">
        <f t="shared" si="32"/>
        <v>117.83684796156298</v>
      </c>
    </row>
    <row r="1287" spans="1:9" x14ac:dyDescent="0.25">
      <c r="A1287" s="16"/>
      <c r="B1287" s="3">
        <f>DATE(YEAR(siječanj!B1287),MONTH(siječanj!B1287)+6,DAY(siječanj!B1287))</f>
        <v>43660</v>
      </c>
      <c r="C1287" s="9">
        <v>13.375</v>
      </c>
      <c r="D1287">
        <v>0.94922339421162705</v>
      </c>
      <c r="E1287" s="6">
        <v>126.64738973364186</v>
      </c>
      <c r="F1287" s="11">
        <v>95.266562983435094</v>
      </c>
      <c r="G1287" s="11">
        <v>101.21554931306626</v>
      </c>
      <c r="H1287" s="11">
        <v>2.9448307238632556</v>
      </c>
      <c r="I1287" s="11">
        <f t="shared" si="32"/>
        <v>120.21666515101029</v>
      </c>
    </row>
    <row r="1288" spans="1:9" x14ac:dyDescent="0.25">
      <c r="A1288" s="16"/>
      <c r="B1288" s="3">
        <f>DATE(YEAR(siječanj!B1288),MONTH(siječanj!B1288)+6,DAY(siječanj!B1288))</f>
        <v>43660</v>
      </c>
      <c r="C1288" s="9">
        <v>13.3854166666667</v>
      </c>
      <c r="D1288">
        <v>0.94922339421162705</v>
      </c>
      <c r="E1288" s="6">
        <v>127.98529148623612</v>
      </c>
      <c r="F1288" s="11">
        <v>103.86693821098072</v>
      </c>
      <c r="G1288" s="11">
        <v>115.01802107474072</v>
      </c>
      <c r="H1288" s="11">
        <v>2.7632851241704137</v>
      </c>
      <c r="I1288" s="11">
        <f t="shared" si="32"/>
        <v>121.4866327937295</v>
      </c>
    </row>
    <row r="1289" spans="1:9" x14ac:dyDescent="0.25">
      <c r="A1289" s="16"/>
      <c r="B1289" s="3">
        <f>DATE(YEAR(siječanj!B1289),MONTH(siječanj!B1289)+6,DAY(siječanj!B1289))</f>
        <v>43660</v>
      </c>
      <c r="C1289" s="9">
        <v>13.3958333333333</v>
      </c>
      <c r="D1289">
        <v>0.94922339421162705</v>
      </c>
      <c r="E1289" s="6">
        <v>129.87307626509508</v>
      </c>
      <c r="F1289" s="11">
        <v>106.34507807394721</v>
      </c>
      <c r="G1289" s="11">
        <v>112.00463586257095</v>
      </c>
      <c r="H1289" s="11">
        <v>3.163472018701619</v>
      </c>
      <c r="I1289" s="11">
        <f t="shared" si="32"/>
        <v>123.27856226905905</v>
      </c>
    </row>
    <row r="1290" spans="1:9" x14ac:dyDescent="0.25">
      <c r="A1290" s="16"/>
      <c r="B1290" s="3">
        <f>DATE(YEAR(siječanj!B1290),MONTH(siječanj!B1290)+6,DAY(siječanj!B1290))</f>
        <v>43660</v>
      </c>
      <c r="C1290" s="9">
        <v>13.40625</v>
      </c>
      <c r="D1290">
        <v>0.94922339421162705</v>
      </c>
      <c r="E1290" s="6">
        <v>134.65388421195837</v>
      </c>
      <c r="F1290" s="11">
        <v>108.18990054368112</v>
      </c>
      <c r="G1290" s="11">
        <v>110.65448428582941</v>
      </c>
      <c r="H1290" s="11">
        <v>3.4873285026003082</v>
      </c>
      <c r="I1290" s="11">
        <f t="shared" si="32"/>
        <v>127.81661701545454</v>
      </c>
    </row>
    <row r="1291" spans="1:9" x14ac:dyDescent="0.25">
      <c r="A1291" s="16"/>
      <c r="B1291" s="3">
        <f>DATE(YEAR(siječanj!B1291),MONTH(siječanj!B1291)+6,DAY(siječanj!B1291))</f>
        <v>43660</v>
      </c>
      <c r="C1291" s="9">
        <v>13.4166666666667</v>
      </c>
      <c r="D1291">
        <v>0.94922339421162705</v>
      </c>
      <c r="E1291" s="6">
        <v>139.73022461774099</v>
      </c>
      <c r="F1291" s="11">
        <v>110.75028947087938</v>
      </c>
      <c r="G1291" s="11">
        <v>113.08331773081497</v>
      </c>
      <c r="H1291" s="11">
        <v>3.2422165809169101</v>
      </c>
      <c r="I1291" s="11">
        <f t="shared" si="32"/>
        <v>132.63519808560514</v>
      </c>
    </row>
    <row r="1292" spans="1:9" x14ac:dyDescent="0.25">
      <c r="A1292" s="16"/>
      <c r="B1292" s="3">
        <f>DATE(YEAR(siječanj!B1292),MONTH(siječanj!B1292)+6,DAY(siječanj!B1292))</f>
        <v>43660</v>
      </c>
      <c r="C1292" s="9">
        <v>13.4270833333333</v>
      </c>
      <c r="D1292">
        <v>0.94922339421162705</v>
      </c>
      <c r="E1292" s="6">
        <v>144.22408053499456</v>
      </c>
      <c r="F1292" s="11">
        <v>110.37376511076428</v>
      </c>
      <c r="G1292" s="11">
        <v>116.88093538778642</v>
      </c>
      <c r="H1292" s="11">
        <v>3.4960336550751228</v>
      </c>
      <c r="I1292" s="11">
        <f t="shared" si="32"/>
        <v>136.90087125247859</v>
      </c>
    </row>
    <row r="1293" spans="1:9" x14ac:dyDescent="0.25">
      <c r="A1293" s="16"/>
      <c r="B1293" s="3">
        <f>DATE(YEAR(siječanj!B1293),MONTH(siječanj!B1293)+6,DAY(siječanj!B1293))</f>
        <v>43660</v>
      </c>
      <c r="C1293" s="9">
        <v>13.4375</v>
      </c>
      <c r="D1293">
        <v>0.94922339421162705</v>
      </c>
      <c r="E1293" s="6">
        <v>147.52843920028954</v>
      </c>
      <c r="F1293" s="11">
        <v>111.20049403014374</v>
      </c>
      <c r="G1293" s="11">
        <v>117.75096144433145</v>
      </c>
      <c r="H1293" s="11">
        <v>3.3772099745813491</v>
      </c>
      <c r="I1293" s="11">
        <f t="shared" si="32"/>
        <v>140.0374458004425</v>
      </c>
    </row>
    <row r="1294" spans="1:9" x14ac:dyDescent="0.25">
      <c r="A1294" s="16"/>
      <c r="B1294" s="3">
        <f>DATE(YEAR(siječanj!B1294),MONTH(siječanj!B1294)+6,DAY(siječanj!B1294))</f>
        <v>43660</v>
      </c>
      <c r="C1294" s="9">
        <v>13.4479166666667</v>
      </c>
      <c r="D1294">
        <v>0.94922339421162705</v>
      </c>
      <c r="E1294" s="6">
        <v>145.92283281793655</v>
      </c>
      <c r="F1294" s="11">
        <v>110.67137965524179</v>
      </c>
      <c r="G1294" s="11">
        <v>117.52684399735431</v>
      </c>
      <c r="H1294" s="11">
        <v>3.534247883776195</v>
      </c>
      <c r="I1294" s="11">
        <f t="shared" si="32"/>
        <v>138.51336666041755</v>
      </c>
    </row>
    <row r="1295" spans="1:9" x14ac:dyDescent="0.25">
      <c r="A1295" s="16"/>
      <c r="B1295" s="3">
        <f>DATE(YEAR(siječanj!B1295),MONTH(siječanj!B1295)+6,DAY(siječanj!B1295))</f>
        <v>43660</v>
      </c>
      <c r="C1295" s="9">
        <v>13.4583333333333</v>
      </c>
      <c r="D1295">
        <v>0.94922339421162705</v>
      </c>
      <c r="E1295" s="6">
        <v>148.71369487723194</v>
      </c>
      <c r="F1295" s="11">
        <v>111.24703480742534</v>
      </c>
      <c r="G1295" s="11">
        <v>115.58079730418244</v>
      </c>
      <c r="H1295" s="11">
        <v>3.6401353935425407</v>
      </c>
      <c r="I1295" s="11">
        <f t="shared" si="32"/>
        <v>141.16251821711836</v>
      </c>
    </row>
    <row r="1296" spans="1:9" x14ac:dyDescent="0.25">
      <c r="A1296" s="16"/>
      <c r="B1296" s="3">
        <f>DATE(YEAR(siječanj!B1296),MONTH(siječanj!B1296)+6,DAY(siječanj!B1296))</f>
        <v>43660</v>
      </c>
      <c r="C1296" s="9">
        <v>13.46875</v>
      </c>
      <c r="D1296">
        <v>0.94922339421162705</v>
      </c>
      <c r="E1296" s="6">
        <v>149.07363316619424</v>
      </c>
      <c r="F1296" s="11">
        <v>113.60516641051802</v>
      </c>
      <c r="G1296" s="11">
        <v>114.22586514394756</v>
      </c>
      <c r="H1296" s="11">
        <v>4.404845170391444</v>
      </c>
      <c r="I1296" s="11">
        <f t="shared" si="32"/>
        <v>141.50418006147387</v>
      </c>
    </row>
    <row r="1297" spans="1:9" x14ac:dyDescent="0.25">
      <c r="A1297" s="16"/>
      <c r="B1297" s="3">
        <f>DATE(YEAR(siječanj!B1297),MONTH(siječanj!B1297)+6,DAY(siječanj!B1297))</f>
        <v>43660</v>
      </c>
      <c r="C1297" s="9">
        <v>13.4791666666667</v>
      </c>
      <c r="D1297">
        <v>0.94922339421162705</v>
      </c>
      <c r="E1297" s="6">
        <v>147.49901718215727</v>
      </c>
      <c r="F1297" s="11">
        <v>114.02998144261068</v>
      </c>
      <c r="G1297" s="11">
        <v>115.84544334186664</v>
      </c>
      <c r="H1297" s="11">
        <v>4.4872484778774391</v>
      </c>
      <c r="I1297" s="11">
        <f t="shared" si="32"/>
        <v>140.00951773252643</v>
      </c>
    </row>
    <row r="1298" spans="1:9" x14ac:dyDescent="0.25">
      <c r="A1298" s="16"/>
      <c r="B1298" s="3">
        <f>DATE(YEAR(siječanj!B1298),MONTH(siječanj!B1298)+6,DAY(siječanj!B1298))</f>
        <v>43660</v>
      </c>
      <c r="C1298" s="9">
        <v>13.4895833333333</v>
      </c>
      <c r="D1298">
        <v>0.94922339421162705</v>
      </c>
      <c r="E1298" s="6">
        <v>145.3877392197472</v>
      </c>
      <c r="F1298" s="11">
        <v>113.09490755231742</v>
      </c>
      <c r="G1298" s="11">
        <v>114.3626636880584</v>
      </c>
      <c r="H1298" s="11">
        <v>4.7585658999369809</v>
      </c>
      <c r="I1298" s="11">
        <f t="shared" si="32"/>
        <v>138.00544329892332</v>
      </c>
    </row>
    <row r="1299" spans="1:9" x14ac:dyDescent="0.25">
      <c r="A1299" s="16"/>
      <c r="B1299" s="3">
        <f>DATE(YEAR(siječanj!B1299),MONTH(siječanj!B1299)+6,DAY(siječanj!B1299))</f>
        <v>43660</v>
      </c>
      <c r="C1299" s="9">
        <v>13.5</v>
      </c>
      <c r="D1299">
        <v>0.94922339421162705</v>
      </c>
      <c r="E1299" s="6">
        <v>141.92152570477151</v>
      </c>
      <c r="F1299" s="11">
        <v>113.27982245674087</v>
      </c>
      <c r="G1299" s="11">
        <v>115.50576502270408</v>
      </c>
      <c r="H1299" s="11">
        <v>4.7539306888789623</v>
      </c>
      <c r="I1299" s="11">
        <f t="shared" si="32"/>
        <v>134.71523234117589</v>
      </c>
    </row>
    <row r="1300" spans="1:9" x14ac:dyDescent="0.25">
      <c r="A1300" s="16"/>
      <c r="B1300" s="3">
        <f>DATE(YEAR(siječanj!B1300),MONTH(siječanj!B1300)+6,DAY(siječanj!B1300))</f>
        <v>43660</v>
      </c>
      <c r="C1300" s="9">
        <v>13.5104166666667</v>
      </c>
      <c r="D1300">
        <v>0.94922339421162705</v>
      </c>
      <c r="E1300" s="6">
        <v>136.00060165088976</v>
      </c>
      <c r="F1300" s="11">
        <v>114.77844672306371</v>
      </c>
      <c r="G1300" s="11">
        <v>116.68437352912302</v>
      </c>
      <c r="H1300" s="11">
        <v>5.5638850480021507</v>
      </c>
      <c r="I1300" s="11">
        <f t="shared" si="32"/>
        <v>129.09495271388099</v>
      </c>
    </row>
    <row r="1301" spans="1:9" x14ac:dyDescent="0.25">
      <c r="A1301" s="16"/>
      <c r="B1301" s="3">
        <f>DATE(YEAR(siječanj!B1301),MONTH(siječanj!B1301)+6,DAY(siječanj!B1301))</f>
        <v>43660</v>
      </c>
      <c r="C1301" s="9">
        <v>13.5208333333333</v>
      </c>
      <c r="D1301">
        <v>0.94922339421162705</v>
      </c>
      <c r="E1301" s="6">
        <v>131.87799124960748</v>
      </c>
      <c r="F1301" s="11">
        <v>114.11553363375712</v>
      </c>
      <c r="G1301" s="11">
        <v>117.79474131348486</v>
      </c>
      <c r="H1301" s="11">
        <v>5.3666919842584972</v>
      </c>
      <c r="I1301" s="11">
        <f t="shared" si="32"/>
        <v>125.18167447576366</v>
      </c>
    </row>
    <row r="1302" spans="1:9" x14ac:dyDescent="0.25">
      <c r="A1302" s="16"/>
      <c r="B1302" s="3">
        <f>DATE(YEAR(siječanj!B1302),MONTH(siječanj!B1302)+6,DAY(siječanj!B1302))</f>
        <v>43660</v>
      </c>
      <c r="C1302" s="9">
        <v>13.53125</v>
      </c>
      <c r="D1302">
        <v>0.94922339421162705</v>
      </c>
      <c r="E1302" s="6">
        <v>127.98870122416746</v>
      </c>
      <c r="F1302" s="11">
        <v>112.88116754764937</v>
      </c>
      <c r="G1302" s="11">
        <v>116.12838083125452</v>
      </c>
      <c r="H1302" s="11">
        <v>4.4914544841990249</v>
      </c>
      <c r="I1302" s="11">
        <f t="shared" si="32"/>
        <v>121.48986939674207</v>
      </c>
    </row>
    <row r="1303" spans="1:9" x14ac:dyDescent="0.25">
      <c r="A1303" s="16"/>
      <c r="B1303" s="3">
        <f>DATE(YEAR(siječanj!B1303),MONTH(siječanj!B1303)+6,DAY(siječanj!B1303))</f>
        <v>43660</v>
      </c>
      <c r="C1303" s="9">
        <v>13.5416666666667</v>
      </c>
      <c r="D1303">
        <v>0.94922339421162705</v>
      </c>
      <c r="E1303" s="6">
        <v>125.83586615011407</v>
      </c>
      <c r="F1303" s="11">
        <v>115.06746832133911</v>
      </c>
      <c r="G1303" s="11">
        <v>117.79123314390202</v>
      </c>
      <c r="H1303" s="11">
        <v>3.7979526745082035</v>
      </c>
      <c r="I1303" s="11">
        <f t="shared" si="32"/>
        <v>119.44634798057126</v>
      </c>
    </row>
    <row r="1304" spans="1:9" x14ac:dyDescent="0.25">
      <c r="A1304" s="16"/>
      <c r="B1304" s="3">
        <f>DATE(YEAR(siječanj!B1304),MONTH(siječanj!B1304)+6,DAY(siječanj!B1304))</f>
        <v>43660</v>
      </c>
      <c r="C1304" s="9">
        <v>13.5520833333333</v>
      </c>
      <c r="D1304">
        <v>0.94922339421162705</v>
      </c>
      <c r="E1304" s="6">
        <v>123.03717410164774</v>
      </c>
      <c r="F1304" s="11">
        <v>115.24397891499785</v>
      </c>
      <c r="G1304" s="11">
        <v>118.67727475723828</v>
      </c>
      <c r="H1304" s="11">
        <v>3.5193487767017273</v>
      </c>
      <c r="I1304" s="11">
        <f t="shared" si="32"/>
        <v>116.78976401497296</v>
      </c>
    </row>
    <row r="1305" spans="1:9" x14ac:dyDescent="0.25">
      <c r="A1305" s="16"/>
      <c r="B1305" s="3">
        <f>DATE(YEAR(siječanj!B1305),MONTH(siječanj!B1305)+6,DAY(siječanj!B1305))</f>
        <v>43660</v>
      </c>
      <c r="C1305" s="9">
        <v>13.5625</v>
      </c>
      <c r="D1305">
        <v>0.94922339421162705</v>
      </c>
      <c r="E1305" s="6">
        <v>119.31334818560258</v>
      </c>
      <c r="F1305" s="11">
        <v>113.49873990213791</v>
      </c>
      <c r="G1305" s="11">
        <v>114.14618875239216</v>
      </c>
      <c r="H1305" s="11">
        <v>2.6151144447634409</v>
      </c>
      <c r="I1305" s="11">
        <f t="shared" si="32"/>
        <v>113.25502133949135</v>
      </c>
    </row>
    <row r="1306" spans="1:9" x14ac:dyDescent="0.25">
      <c r="A1306" s="16"/>
      <c r="B1306" s="3">
        <f>DATE(YEAR(siječanj!B1306),MONTH(siječanj!B1306)+6,DAY(siječanj!B1306))</f>
        <v>43660</v>
      </c>
      <c r="C1306" s="9">
        <v>13.5729166666667</v>
      </c>
      <c r="D1306">
        <v>0.94922339421162705</v>
      </c>
      <c r="E1306" s="6">
        <v>118.04790460485593</v>
      </c>
      <c r="F1306" s="11">
        <v>111.82825671177253</v>
      </c>
      <c r="G1306" s="11">
        <v>117.93407264364463</v>
      </c>
      <c r="H1306" s="11">
        <v>2.5333554446207147</v>
      </c>
      <c r="I1306" s="11">
        <f t="shared" si="32"/>
        <v>112.0538326885917</v>
      </c>
    </row>
    <row r="1307" spans="1:9" x14ac:dyDescent="0.25">
      <c r="A1307" s="16"/>
      <c r="B1307" s="3">
        <f>DATE(YEAR(siječanj!B1307),MONTH(siječanj!B1307)+6,DAY(siječanj!B1307))</f>
        <v>43660</v>
      </c>
      <c r="C1307" s="9">
        <v>13.5833333333333</v>
      </c>
      <c r="D1307">
        <v>0.94922339421162705</v>
      </c>
      <c r="E1307" s="6">
        <v>115.73776000571794</v>
      </c>
      <c r="F1307" s="11">
        <v>112.90684604825714</v>
      </c>
      <c r="G1307" s="11">
        <v>117.4315373857124</v>
      </c>
      <c r="H1307" s="11">
        <v>2.1859197131037704</v>
      </c>
      <c r="I1307" s="11">
        <f t="shared" si="32"/>
        <v>109.86098939107829</v>
      </c>
    </row>
    <row r="1308" spans="1:9" x14ac:dyDescent="0.25">
      <c r="A1308" s="16"/>
      <c r="B1308" s="3">
        <f>DATE(YEAR(siječanj!B1308),MONTH(siječanj!B1308)+6,DAY(siječanj!B1308))</f>
        <v>43660</v>
      </c>
      <c r="C1308" s="9">
        <v>13.59375</v>
      </c>
      <c r="D1308">
        <v>0.94922339421162705</v>
      </c>
      <c r="E1308" s="6">
        <v>116.44781435457986</v>
      </c>
      <c r="F1308" s="11">
        <v>114.19862152365738</v>
      </c>
      <c r="G1308" s="11">
        <v>119.89308029743778</v>
      </c>
      <c r="H1308" s="11">
        <v>2.1070280807340374</v>
      </c>
      <c r="I1308" s="11">
        <f t="shared" si="32"/>
        <v>110.53498959017972</v>
      </c>
    </row>
    <row r="1309" spans="1:9" x14ac:dyDescent="0.25">
      <c r="A1309" s="16"/>
      <c r="B1309" s="3">
        <f>DATE(YEAR(siječanj!B1309),MONTH(siječanj!B1309)+6,DAY(siječanj!B1309))</f>
        <v>43660</v>
      </c>
      <c r="C1309" s="9">
        <v>13.6041666666667</v>
      </c>
      <c r="D1309">
        <v>0.94922339421162705</v>
      </c>
      <c r="E1309" s="6">
        <v>114.42727314167888</v>
      </c>
      <c r="F1309" s="11">
        <v>114.471223811838</v>
      </c>
      <c r="G1309" s="11">
        <v>119.12284841957539</v>
      </c>
      <c r="H1309" s="11">
        <v>2.1759379516693116</v>
      </c>
      <c r="I1309" s="11">
        <f t="shared" si="32"/>
        <v>108.61704460192537</v>
      </c>
    </row>
    <row r="1310" spans="1:9" x14ac:dyDescent="0.25">
      <c r="A1310" s="16"/>
      <c r="B1310" s="3">
        <f>DATE(YEAR(siječanj!B1310),MONTH(siječanj!B1310)+6,DAY(siječanj!B1310))</f>
        <v>43660</v>
      </c>
      <c r="C1310" s="9">
        <v>13.6145833333333</v>
      </c>
      <c r="D1310">
        <v>0.94922339421162705</v>
      </c>
      <c r="E1310" s="6">
        <v>112.93264752495473</v>
      </c>
      <c r="F1310" s="11">
        <v>114.84545243854458</v>
      </c>
      <c r="G1310" s="11">
        <v>118.66977273326765</v>
      </c>
      <c r="H1310" s="11">
        <v>2.1440707505857808</v>
      </c>
      <c r="I1310" s="11">
        <f t="shared" si="32"/>
        <v>107.19831100094284</v>
      </c>
    </row>
    <row r="1311" spans="1:9" x14ac:dyDescent="0.25">
      <c r="A1311" s="16"/>
      <c r="B1311" s="3">
        <f>DATE(YEAR(siječanj!B1311),MONTH(siječanj!B1311)+6,DAY(siječanj!B1311))</f>
        <v>43660</v>
      </c>
      <c r="C1311" s="9">
        <v>13.625</v>
      </c>
      <c r="D1311">
        <v>0.94922339421162705</v>
      </c>
      <c r="E1311" s="6">
        <v>110.94492119314064</v>
      </c>
      <c r="F1311" s="11">
        <v>118.24050501405345</v>
      </c>
      <c r="G1311" s="11">
        <v>117.81354253353751</v>
      </c>
      <c r="H1311" s="11">
        <v>2.0736071384950776</v>
      </c>
      <c r="I1311" s="11">
        <f t="shared" si="32"/>
        <v>105.31151466549444</v>
      </c>
    </row>
    <row r="1312" spans="1:9" x14ac:dyDescent="0.25">
      <c r="A1312" s="16"/>
      <c r="B1312" s="3">
        <f>DATE(YEAR(siječanj!B1312),MONTH(siječanj!B1312)+6,DAY(siječanj!B1312))</f>
        <v>43660</v>
      </c>
      <c r="C1312" s="9">
        <v>13.6354166666667</v>
      </c>
      <c r="D1312">
        <v>0.94922339421162705</v>
      </c>
      <c r="E1312" s="6">
        <v>108.87856640389494</v>
      </c>
      <c r="F1312" s="11">
        <v>117.64692949531573</v>
      </c>
      <c r="G1312" s="11">
        <v>118.94283998352029</v>
      </c>
      <c r="H1312" s="11">
        <v>2.6059510737122022</v>
      </c>
      <c r="I1312" s="11">
        <f t="shared" si="32"/>
        <v>103.35008235880117</v>
      </c>
    </row>
    <row r="1313" spans="1:9" x14ac:dyDescent="0.25">
      <c r="A1313" s="16"/>
      <c r="B1313" s="3">
        <f>DATE(YEAR(siječanj!B1313),MONTH(siječanj!B1313)+6,DAY(siječanj!B1313))</f>
        <v>43660</v>
      </c>
      <c r="C1313" s="9">
        <v>13.6458333333333</v>
      </c>
      <c r="D1313">
        <v>0.94922339421162705</v>
      </c>
      <c r="E1313" s="6">
        <v>109.38393820495487</v>
      </c>
      <c r="F1313" s="11">
        <v>116.75842447694367</v>
      </c>
      <c r="G1313" s="11">
        <v>119.16629513303614</v>
      </c>
      <c r="H1313" s="11">
        <v>2.3781694187991453</v>
      </c>
      <c r="I1313" s="11">
        <f t="shared" si="32"/>
        <v>103.82979309514214</v>
      </c>
    </row>
    <row r="1314" spans="1:9" x14ac:dyDescent="0.25">
      <c r="A1314" s="16"/>
      <c r="B1314" s="3">
        <f>DATE(YEAR(siječanj!B1314),MONTH(siječanj!B1314)+6,DAY(siječanj!B1314))</f>
        <v>43660</v>
      </c>
      <c r="C1314" s="9">
        <v>13.65625</v>
      </c>
      <c r="D1314">
        <v>0.94922339421162705</v>
      </c>
      <c r="E1314" s="6">
        <v>108.52733163230724</v>
      </c>
      <c r="F1314" s="11">
        <v>116.15229868133811</v>
      </c>
      <c r="G1314" s="11">
        <v>116.98807906132741</v>
      </c>
      <c r="H1314" s="11">
        <v>2.1592669994008551</v>
      </c>
      <c r="I1314" s="11">
        <f t="shared" si="32"/>
        <v>103.01668209674955</v>
      </c>
    </row>
    <row r="1315" spans="1:9" x14ac:dyDescent="0.25">
      <c r="A1315" s="16"/>
      <c r="B1315" s="3">
        <f>DATE(YEAR(siječanj!B1315),MONTH(siječanj!B1315)+6,DAY(siječanj!B1315))</f>
        <v>43660</v>
      </c>
      <c r="C1315" s="9">
        <v>13.6666666666667</v>
      </c>
      <c r="D1315">
        <v>0.94922339421162705</v>
      </c>
      <c r="E1315" s="6">
        <v>105.90575239036066</v>
      </c>
      <c r="F1315" s="11">
        <v>115.80028890104674</v>
      </c>
      <c r="G1315" s="11">
        <v>117.32497974507655</v>
      </c>
      <c r="H1315" s="11">
        <v>2.9441303897944855</v>
      </c>
      <c r="I1315" s="11">
        <f t="shared" si="32"/>
        <v>100.52821775051429</v>
      </c>
    </row>
    <row r="1316" spans="1:9" x14ac:dyDescent="0.25">
      <c r="A1316" s="16"/>
      <c r="B1316" s="3">
        <f>DATE(YEAR(siječanj!B1316),MONTH(siječanj!B1316)+6,DAY(siječanj!B1316))</f>
        <v>43660</v>
      </c>
      <c r="C1316" s="9">
        <v>13.6770833333333</v>
      </c>
      <c r="D1316">
        <v>0.94922339421162705</v>
      </c>
      <c r="E1316" s="6">
        <v>104.99705772798728</v>
      </c>
      <c r="F1316" s="11">
        <v>113.59421351458828</v>
      </c>
      <c r="G1316" s="11">
        <v>118.46855873667916</v>
      </c>
      <c r="H1316" s="11">
        <v>3.1553761568666343</v>
      </c>
      <c r="I1316" s="11">
        <f t="shared" si="32"/>
        <v>99.665663518794233</v>
      </c>
    </row>
    <row r="1317" spans="1:9" x14ac:dyDescent="0.25">
      <c r="A1317" s="16"/>
      <c r="B1317" s="3">
        <f>DATE(YEAR(siječanj!B1317),MONTH(siječanj!B1317)+6,DAY(siječanj!B1317))</f>
        <v>43660</v>
      </c>
      <c r="C1317" s="9">
        <v>13.6875</v>
      </c>
      <c r="D1317">
        <v>0.94922339421162705</v>
      </c>
      <c r="E1317" s="6">
        <v>105.57003267084472</v>
      </c>
      <c r="F1317" s="11">
        <v>115.60908079734962</v>
      </c>
      <c r="G1317" s="11">
        <v>120.2540685391579</v>
      </c>
      <c r="H1317" s="11">
        <v>2.7388184532393032</v>
      </c>
      <c r="I1317" s="11">
        <f t="shared" si="32"/>
        <v>100.20954473885159</v>
      </c>
    </row>
    <row r="1318" spans="1:9" x14ac:dyDescent="0.25">
      <c r="A1318" s="16"/>
      <c r="B1318" s="3">
        <f>DATE(YEAR(siječanj!B1318),MONTH(siječanj!B1318)+6,DAY(siječanj!B1318))</f>
        <v>43660</v>
      </c>
      <c r="C1318" s="9">
        <v>13.6979166666667</v>
      </c>
      <c r="D1318">
        <v>0.94922339421162705</v>
      </c>
      <c r="E1318" s="6">
        <v>105.2579706759626</v>
      </c>
      <c r="F1318" s="11">
        <v>116.10378325224362</v>
      </c>
      <c r="G1318" s="11">
        <v>119.3619659005698</v>
      </c>
      <c r="H1318" s="11">
        <v>3.3143790033630012</v>
      </c>
      <c r="I1318" s="11">
        <f t="shared" si="32"/>
        <v>99.913328192865123</v>
      </c>
    </row>
    <row r="1319" spans="1:9" x14ac:dyDescent="0.25">
      <c r="A1319" s="16"/>
      <c r="B1319" s="3">
        <f>DATE(YEAR(siječanj!B1319),MONTH(siječanj!B1319)+6,DAY(siječanj!B1319))</f>
        <v>43660</v>
      </c>
      <c r="C1319" s="9">
        <v>13.7083333333333</v>
      </c>
      <c r="D1319">
        <v>0.94922339421162705</v>
      </c>
      <c r="E1319" s="6">
        <v>107.21432543351717</v>
      </c>
      <c r="F1319" s="11">
        <v>113.5775533932968</v>
      </c>
      <c r="G1319" s="11">
        <v>117.65397701245429</v>
      </c>
      <c r="H1319" s="11">
        <v>3.2744189418762093</v>
      </c>
      <c r="I1319" s="11">
        <f t="shared" si="32"/>
        <v>101.77034589611314</v>
      </c>
    </row>
    <row r="1320" spans="1:9" x14ac:dyDescent="0.25">
      <c r="A1320" s="16"/>
      <c r="B1320" s="3">
        <f>DATE(YEAR(siječanj!B1320),MONTH(siječanj!B1320)+6,DAY(siječanj!B1320))</f>
        <v>43660</v>
      </c>
      <c r="C1320" s="9">
        <v>13.71875</v>
      </c>
      <c r="D1320">
        <v>0.94922339421162705</v>
      </c>
      <c r="E1320" s="6">
        <v>108.63007244609683</v>
      </c>
      <c r="F1320" s="11">
        <v>113.75155553698994</v>
      </c>
      <c r="G1320" s="11">
        <v>118.91136279145088</v>
      </c>
      <c r="H1320" s="11">
        <v>3.203753233382804</v>
      </c>
      <c r="I1320" s="11">
        <f t="shared" si="32"/>
        <v>103.11420608073898</v>
      </c>
    </row>
    <row r="1321" spans="1:9" x14ac:dyDescent="0.25">
      <c r="A1321" s="16"/>
      <c r="B1321" s="3">
        <f>DATE(YEAR(siječanj!B1321),MONTH(siječanj!B1321)+6,DAY(siječanj!B1321))</f>
        <v>43660</v>
      </c>
      <c r="C1321" s="9">
        <v>13.7291666666667</v>
      </c>
      <c r="D1321">
        <v>0.94922339421162705</v>
      </c>
      <c r="E1321" s="6">
        <v>111.21199946347153</v>
      </c>
      <c r="F1321" s="11">
        <v>115.97529442472614</v>
      </c>
      <c r="G1321" s="11">
        <v>118.53153720436201</v>
      </c>
      <c r="H1321" s="11">
        <v>2.8612088350975999</v>
      </c>
      <c r="I1321" s="11">
        <f t="shared" si="32"/>
        <v>105.5650316077781</v>
      </c>
    </row>
    <row r="1322" spans="1:9" x14ac:dyDescent="0.25">
      <c r="A1322" s="16"/>
      <c r="B1322" s="3">
        <f>DATE(YEAR(siječanj!B1322),MONTH(siječanj!B1322)+6,DAY(siječanj!B1322))</f>
        <v>43660</v>
      </c>
      <c r="C1322" s="9">
        <v>13.7395833333333</v>
      </c>
      <c r="D1322">
        <v>0.94922339421162705</v>
      </c>
      <c r="E1322" s="6">
        <v>113.44410027348694</v>
      </c>
      <c r="F1322" s="11">
        <v>116.46438196521714</v>
      </c>
      <c r="G1322" s="11">
        <v>121.55720101007172</v>
      </c>
      <c r="H1322" s="11">
        <v>3.2283589706504281</v>
      </c>
      <c r="I1322" s="11">
        <f t="shared" si="32"/>
        <v>107.68379391488344</v>
      </c>
    </row>
    <row r="1323" spans="1:9" x14ac:dyDescent="0.25">
      <c r="A1323" s="16"/>
      <c r="B1323" s="3">
        <f>DATE(YEAR(siječanj!B1323),MONTH(siječanj!B1323)+6,DAY(siječanj!B1323))</f>
        <v>43660</v>
      </c>
      <c r="C1323" s="9">
        <v>13.75</v>
      </c>
      <c r="D1323">
        <v>0.94922339421162705</v>
      </c>
      <c r="E1323" s="6">
        <v>116.27842631678834</v>
      </c>
      <c r="F1323" s="11">
        <v>116.01876084572989</v>
      </c>
      <c r="G1323" s="11">
        <v>123.70925432509743</v>
      </c>
      <c r="H1323" s="11">
        <v>3.5488688581776362</v>
      </c>
      <c r="I1323" s="11">
        <f t="shared" si="32"/>
        <v>110.3742025020084</v>
      </c>
    </row>
    <row r="1324" spans="1:9" x14ac:dyDescent="0.25">
      <c r="A1324" s="16"/>
      <c r="B1324" s="3">
        <f>DATE(YEAR(siječanj!B1324),MONTH(siječanj!B1324)+6,DAY(siječanj!B1324))</f>
        <v>43660</v>
      </c>
      <c r="C1324" s="9">
        <v>13.7604166666667</v>
      </c>
      <c r="D1324">
        <v>0.94922339421162705</v>
      </c>
      <c r="E1324" s="6">
        <v>118.06439145705426</v>
      </c>
      <c r="F1324" s="11">
        <v>116.71300748524666</v>
      </c>
      <c r="G1324" s="11">
        <v>122.06214863633265</v>
      </c>
      <c r="H1324" s="11">
        <v>4.2640400044334523</v>
      </c>
      <c r="I1324" s="11">
        <f t="shared" si="32"/>
        <v>112.06948239439527</v>
      </c>
    </row>
    <row r="1325" spans="1:9" x14ac:dyDescent="0.25">
      <c r="A1325" s="16"/>
      <c r="B1325" s="3">
        <f>DATE(YEAR(siječanj!B1325),MONTH(siječanj!B1325)+6,DAY(siječanj!B1325))</f>
        <v>43660</v>
      </c>
      <c r="C1325" s="9">
        <v>13.7708333333333</v>
      </c>
      <c r="D1325">
        <v>0.94922339421162705</v>
      </c>
      <c r="E1325" s="6">
        <v>119.82093755712499</v>
      </c>
      <c r="F1325" s="11">
        <v>120.15222483422971</v>
      </c>
      <c r="G1325" s="11">
        <v>122.80672351193699</v>
      </c>
      <c r="H1325" s="11">
        <v>8.4809435241296995</v>
      </c>
      <c r="I1325" s="11">
        <f t="shared" si="32"/>
        <v>113.7368370455936</v>
      </c>
    </row>
    <row r="1326" spans="1:9" x14ac:dyDescent="0.25">
      <c r="A1326" s="16"/>
      <c r="B1326" s="3">
        <f>DATE(YEAR(siječanj!B1326),MONTH(siječanj!B1326)+6,DAY(siječanj!B1326))</f>
        <v>43660</v>
      </c>
      <c r="C1326" s="9">
        <v>13.78125</v>
      </c>
      <c r="D1326">
        <v>0.94922339421162705</v>
      </c>
      <c r="E1326" s="6">
        <v>124.30215113892199</v>
      </c>
      <c r="F1326" s="11">
        <v>120.43790718391092</v>
      </c>
      <c r="G1326" s="11">
        <v>125.92034042050625</v>
      </c>
      <c r="H1326" s="11">
        <v>20.009950015291121</v>
      </c>
      <c r="I1326" s="11">
        <f t="shared" si="32"/>
        <v>117.99050981189419</v>
      </c>
    </row>
    <row r="1327" spans="1:9" x14ac:dyDescent="0.25">
      <c r="A1327" s="16"/>
      <c r="B1327" s="3">
        <f>DATE(YEAR(siječanj!B1327),MONTH(siječanj!B1327)+6,DAY(siječanj!B1327))</f>
        <v>43660</v>
      </c>
      <c r="C1327" s="9">
        <v>13.7916666666667</v>
      </c>
      <c r="D1327">
        <v>0.94922339421162705</v>
      </c>
      <c r="E1327" s="6">
        <v>127.47638586653412</v>
      </c>
      <c r="F1327" s="11">
        <v>123.07087660579354</v>
      </c>
      <c r="G1327" s="11">
        <v>127.73888080364543</v>
      </c>
      <c r="H1327" s="11">
        <v>31.418936255178409</v>
      </c>
      <c r="I1327" s="11">
        <f t="shared" si="32"/>
        <v>121.00356767406259</v>
      </c>
    </row>
    <row r="1328" spans="1:9" x14ac:dyDescent="0.25">
      <c r="A1328" s="16"/>
      <c r="B1328" s="3">
        <f>DATE(YEAR(siječanj!B1328),MONTH(siječanj!B1328)+6,DAY(siječanj!B1328))</f>
        <v>43660</v>
      </c>
      <c r="C1328" s="9">
        <v>13.8020833333333</v>
      </c>
      <c r="D1328">
        <v>0.94922339421162705</v>
      </c>
      <c r="E1328" s="6">
        <v>129.58613813252487</v>
      </c>
      <c r="F1328" s="11">
        <v>124.42157456750554</v>
      </c>
      <c r="G1328" s="11">
        <v>132.42001932967622</v>
      </c>
      <c r="H1328" s="11">
        <v>44.919518214355762</v>
      </c>
      <c r="I1328" s="11">
        <f t="shared" si="32"/>
        <v>123.006193880932</v>
      </c>
    </row>
    <row r="1329" spans="1:9" x14ac:dyDescent="0.25">
      <c r="A1329" s="16"/>
      <c r="B1329" s="3">
        <f>DATE(YEAR(siječanj!B1329),MONTH(siječanj!B1329)+6,DAY(siječanj!B1329))</f>
        <v>43660</v>
      </c>
      <c r="C1329" s="9">
        <v>13.8125</v>
      </c>
      <c r="D1329">
        <v>0.94922339421162705</v>
      </c>
      <c r="E1329" s="6">
        <v>133.44671687414382</v>
      </c>
      <c r="F1329" s="11">
        <v>127.64480434065138</v>
      </c>
      <c r="G1329" s="11">
        <v>138.26291189521709</v>
      </c>
      <c r="H1329" s="11">
        <v>59.77146579310952</v>
      </c>
      <c r="I1329" s="11">
        <f t="shared" si="32"/>
        <v>126.6707455376728</v>
      </c>
    </row>
    <row r="1330" spans="1:9" x14ac:dyDescent="0.25">
      <c r="A1330" s="16"/>
      <c r="B1330" s="3">
        <f>DATE(YEAR(siječanj!B1330),MONTH(siječanj!B1330)+6,DAY(siječanj!B1330))</f>
        <v>43660</v>
      </c>
      <c r="C1330" s="9">
        <v>13.8229166666667</v>
      </c>
      <c r="D1330">
        <v>0.94922339421162705</v>
      </c>
      <c r="E1330" s="6">
        <v>136.54882199563042</v>
      </c>
      <c r="F1330" s="11">
        <v>127.77578556405466</v>
      </c>
      <c r="G1330" s="11">
        <v>143.46911583463606</v>
      </c>
      <c r="H1330" s="11">
        <v>85.4919998337881</v>
      </c>
      <c r="I1330" s="11">
        <f t="shared" si="32"/>
        <v>129.61533629029159</v>
      </c>
    </row>
    <row r="1331" spans="1:9" x14ac:dyDescent="0.25">
      <c r="A1331" s="16"/>
      <c r="B1331" s="3">
        <f>DATE(YEAR(siječanj!B1331),MONTH(siječanj!B1331)+6,DAY(siječanj!B1331))</f>
        <v>43660</v>
      </c>
      <c r="C1331" s="9">
        <v>13.8333333333333</v>
      </c>
      <c r="D1331">
        <v>0.94922339421162705</v>
      </c>
      <c r="E1331" s="6">
        <v>140.81723318791418</v>
      </c>
      <c r="F1331" s="11">
        <v>127.15720581605994</v>
      </c>
      <c r="G1331" s="11">
        <v>141.25142282031035</v>
      </c>
      <c r="H1331" s="11">
        <v>126.96829658519471</v>
      </c>
      <c r="I1331" s="11">
        <f t="shared" si="32"/>
        <v>133.66701205012208</v>
      </c>
    </row>
    <row r="1332" spans="1:9" x14ac:dyDescent="0.25">
      <c r="A1332" s="16"/>
      <c r="B1332" s="3">
        <f>DATE(YEAR(siječanj!B1332),MONTH(siječanj!B1332)+6,DAY(siječanj!B1332))</f>
        <v>43660</v>
      </c>
      <c r="C1332" s="9">
        <v>13.84375</v>
      </c>
      <c r="D1332">
        <v>0.94922339421162705</v>
      </c>
      <c r="E1332" s="6">
        <v>143.79066462706513</v>
      </c>
      <c r="F1332" s="11">
        <v>114.22112131646874</v>
      </c>
      <c r="G1332" s="11">
        <v>129.95744885340483</v>
      </c>
      <c r="H1332" s="11">
        <v>190.89479738588807</v>
      </c>
      <c r="I1332" s="11">
        <f t="shared" si="32"/>
        <v>136.4894627332485</v>
      </c>
    </row>
    <row r="1333" spans="1:9" x14ac:dyDescent="0.25">
      <c r="A1333" s="16"/>
      <c r="B1333" s="3">
        <f>DATE(YEAR(siječanj!B1333),MONTH(siječanj!B1333)+6,DAY(siječanj!B1333))</f>
        <v>43660</v>
      </c>
      <c r="C1333" s="9">
        <v>13.8541666666667</v>
      </c>
      <c r="D1333">
        <v>0.94922339421162705</v>
      </c>
      <c r="E1333" s="6">
        <v>147.61739712872941</v>
      </c>
      <c r="F1333" s="11">
        <v>110.00613471084721</v>
      </c>
      <c r="G1333" s="11">
        <v>122.49279050136063</v>
      </c>
      <c r="H1333" s="11">
        <v>229.84568348244554</v>
      </c>
      <c r="I1333" s="11">
        <f t="shared" si="32"/>
        <v>140.12188674721821</v>
      </c>
    </row>
    <row r="1334" spans="1:9" x14ac:dyDescent="0.25">
      <c r="A1334" s="16"/>
      <c r="B1334" s="3">
        <f>DATE(YEAR(siječanj!B1334),MONTH(siječanj!B1334)+6,DAY(siječanj!B1334))</f>
        <v>43660</v>
      </c>
      <c r="C1334" s="9">
        <v>13.8645833333333</v>
      </c>
      <c r="D1334">
        <v>0.94922339421162705</v>
      </c>
      <c r="E1334" s="6">
        <v>147.10192118723197</v>
      </c>
      <c r="F1334" s="11">
        <v>107.9186106765225</v>
      </c>
      <c r="G1334" s="11">
        <v>121.65816324064066</v>
      </c>
      <c r="H1334" s="11">
        <v>231.27460609775207</v>
      </c>
      <c r="I1334" s="11">
        <f t="shared" si="32"/>
        <v>139.63258492439559</v>
      </c>
    </row>
    <row r="1335" spans="1:9" x14ac:dyDescent="0.25">
      <c r="A1335" s="16"/>
      <c r="B1335" s="3">
        <f>DATE(YEAR(siječanj!B1335),MONTH(siječanj!B1335)+6,DAY(siječanj!B1335))</f>
        <v>43660</v>
      </c>
      <c r="C1335" s="9">
        <v>13.875</v>
      </c>
      <c r="D1335">
        <v>0.94922339421162705</v>
      </c>
      <c r="E1335" s="6">
        <v>145.20242815250697</v>
      </c>
      <c r="F1335" s="11">
        <v>106.94624717242075</v>
      </c>
      <c r="G1335" s="11">
        <v>116.96888849064598</v>
      </c>
      <c r="H1335" s="11">
        <v>233.67610864676814</v>
      </c>
      <c r="I1335" s="11">
        <f t="shared" si="32"/>
        <v>137.82954169869257</v>
      </c>
    </row>
    <row r="1336" spans="1:9" x14ac:dyDescent="0.25">
      <c r="A1336" s="16"/>
      <c r="B1336" s="3">
        <f>DATE(YEAR(siječanj!B1336),MONTH(siječanj!B1336)+6,DAY(siječanj!B1336))</f>
        <v>43660</v>
      </c>
      <c r="C1336" s="9">
        <v>13.8854166666667</v>
      </c>
      <c r="D1336">
        <v>0.94922339421162705</v>
      </c>
      <c r="E1336" s="6">
        <v>151.05951317703241</v>
      </c>
      <c r="F1336" s="11">
        <v>103.98684211933595</v>
      </c>
      <c r="G1336" s="11">
        <v>106.60123987841934</v>
      </c>
      <c r="H1336" s="11">
        <v>240.86616039815974</v>
      </c>
      <c r="I1336" s="11">
        <f t="shared" si="32"/>
        <v>143.38922382585872</v>
      </c>
    </row>
    <row r="1337" spans="1:9" x14ac:dyDescent="0.25">
      <c r="A1337" s="16"/>
      <c r="B1337" s="3">
        <f>DATE(YEAR(siječanj!B1337),MONTH(siječanj!B1337)+6,DAY(siječanj!B1337))</f>
        <v>43660</v>
      </c>
      <c r="C1337" s="9">
        <v>13.8958333333333</v>
      </c>
      <c r="D1337">
        <v>0.94922339421162705</v>
      </c>
      <c r="E1337" s="6">
        <v>153.31059237991792</v>
      </c>
      <c r="F1337" s="11">
        <v>102.90480516921863</v>
      </c>
      <c r="G1337" s="11">
        <v>99.387471846484502</v>
      </c>
      <c r="H1337" s="11">
        <v>246.91225146491851</v>
      </c>
      <c r="I1337" s="11">
        <f t="shared" si="32"/>
        <v>145.52600086746091</v>
      </c>
    </row>
    <row r="1338" spans="1:9" x14ac:dyDescent="0.25">
      <c r="A1338" s="16"/>
      <c r="B1338" s="3">
        <f>DATE(YEAR(siječanj!B1338),MONTH(siječanj!B1338)+6,DAY(siječanj!B1338))</f>
        <v>43660</v>
      </c>
      <c r="C1338" s="9">
        <v>13.90625</v>
      </c>
      <c r="D1338">
        <v>0.94922339421162705</v>
      </c>
      <c r="E1338" s="6">
        <v>154.3116040837325</v>
      </c>
      <c r="F1338" s="11">
        <v>101.04816689676679</v>
      </c>
      <c r="G1338" s="11">
        <v>95.089077030296252</v>
      </c>
      <c r="H1338" s="11">
        <v>244.3133347466885</v>
      </c>
      <c r="I1338" s="11">
        <f t="shared" si="32"/>
        <v>146.47618459460134</v>
      </c>
    </row>
    <row r="1339" spans="1:9" x14ac:dyDescent="0.25">
      <c r="A1339" s="16"/>
      <c r="B1339" s="3">
        <f>DATE(YEAR(siječanj!B1339),MONTH(siječanj!B1339)+6,DAY(siječanj!B1339))</f>
        <v>43660</v>
      </c>
      <c r="C1339" s="9">
        <v>13.9166666666667</v>
      </c>
      <c r="D1339">
        <v>0.94922339421162705</v>
      </c>
      <c r="E1339" s="6">
        <v>153.55604784927127</v>
      </c>
      <c r="F1339" s="11">
        <v>100.27892763707872</v>
      </c>
      <c r="G1339" s="11">
        <v>89.762029894697577</v>
      </c>
      <c r="H1339" s="11">
        <v>243.54201881861661</v>
      </c>
      <c r="I1339" s="11">
        <f t="shared" si="32"/>
        <v>145.75899294120828</v>
      </c>
    </row>
    <row r="1340" spans="1:9" x14ac:dyDescent="0.25">
      <c r="A1340" s="16"/>
      <c r="B1340" s="3">
        <f>DATE(YEAR(siječanj!B1340),MONTH(siječanj!B1340)+6,DAY(siječanj!B1340))</f>
        <v>43660</v>
      </c>
      <c r="C1340" s="9">
        <v>13.9270833333333</v>
      </c>
      <c r="D1340">
        <v>0.94922339421162705</v>
      </c>
      <c r="E1340" s="6">
        <v>145.64127482498435</v>
      </c>
      <c r="F1340" s="11">
        <v>98.675301661956226</v>
      </c>
      <c r="G1340" s="11">
        <v>85.612704188312094</v>
      </c>
      <c r="H1340" s="11">
        <v>245.83301765587592</v>
      </c>
      <c r="I1340" s="11">
        <f t="shared" si="32"/>
        <v>138.24610522668004</v>
      </c>
    </row>
    <row r="1341" spans="1:9" x14ac:dyDescent="0.25">
      <c r="A1341" s="16"/>
      <c r="B1341" s="3">
        <f>DATE(YEAR(siječanj!B1341),MONTH(siječanj!B1341)+6,DAY(siječanj!B1341))</f>
        <v>43660</v>
      </c>
      <c r="C1341" s="9">
        <v>13.9375</v>
      </c>
      <c r="D1341">
        <v>0.94922339421162705</v>
      </c>
      <c r="E1341" s="6">
        <v>138.03489001389579</v>
      </c>
      <c r="F1341" s="11">
        <v>95.311735150415444</v>
      </c>
      <c r="G1341" s="11">
        <v>82.568190995461606</v>
      </c>
      <c r="H1341" s="11">
        <v>243.41155258446815</v>
      </c>
      <c r="I1341" s="11">
        <f t="shared" si="32"/>
        <v>131.02594681861879</v>
      </c>
    </row>
    <row r="1342" spans="1:9" x14ac:dyDescent="0.25">
      <c r="A1342" s="16"/>
      <c r="B1342" s="3">
        <f>DATE(YEAR(siječanj!B1342),MONTH(siječanj!B1342)+6,DAY(siječanj!B1342))</f>
        <v>43660</v>
      </c>
      <c r="C1342" s="9">
        <v>13.9479166666667</v>
      </c>
      <c r="D1342">
        <v>0.94922339421162705</v>
      </c>
      <c r="E1342" s="6">
        <v>126.37502761032452</v>
      </c>
      <c r="F1342" s="11">
        <v>91.324190706553992</v>
      </c>
      <c r="G1342" s="11">
        <v>78.9454238821952</v>
      </c>
      <c r="H1342" s="11">
        <v>241.56572910184062</v>
      </c>
      <c r="I1342" s="11">
        <f t="shared" si="32"/>
        <v>119.95813265186032</v>
      </c>
    </row>
    <row r="1343" spans="1:9" x14ac:dyDescent="0.25">
      <c r="A1343" s="16"/>
      <c r="B1343" s="3">
        <f>DATE(YEAR(siječanj!B1343),MONTH(siječanj!B1343)+6,DAY(siječanj!B1343))</f>
        <v>43660</v>
      </c>
      <c r="C1343" s="9">
        <v>13.9583333333333</v>
      </c>
      <c r="D1343">
        <v>0.94922339421162705</v>
      </c>
      <c r="E1343" s="6">
        <v>114.68467708715428</v>
      </c>
      <c r="F1343" s="11">
        <v>87.100619181770213</v>
      </c>
      <c r="G1343" s="11">
        <v>79.573486585624281</v>
      </c>
      <c r="H1343" s="11">
        <v>241.61569993860186</v>
      </c>
      <c r="I1343" s="11">
        <f t="shared" si="32"/>
        <v>108.86137844873301</v>
      </c>
    </row>
    <row r="1344" spans="1:9" x14ac:dyDescent="0.25">
      <c r="A1344" s="16"/>
      <c r="B1344" s="3">
        <f>DATE(YEAR(siječanj!B1344),MONTH(siječanj!B1344)+6,DAY(siječanj!B1344))</f>
        <v>43660</v>
      </c>
      <c r="C1344" s="9">
        <v>13.96875</v>
      </c>
      <c r="D1344">
        <v>0.94922339421162705</v>
      </c>
      <c r="E1344" s="6">
        <v>105.00265426436479</v>
      </c>
      <c r="F1344" s="11">
        <v>86.580707808102005</v>
      </c>
      <c r="G1344" s="11">
        <v>80.247713429067403</v>
      </c>
      <c r="H1344" s="11">
        <v>241.47471668769495</v>
      </c>
      <c r="I1344" s="11">
        <f t="shared" si="32"/>
        <v>99.670975882050328</v>
      </c>
    </row>
    <row r="1345" spans="1:9" x14ac:dyDescent="0.25">
      <c r="A1345" s="16"/>
      <c r="B1345" s="3">
        <f>DATE(YEAR(siječanj!B1345),MONTH(siječanj!B1345)+6,DAY(siječanj!B1345))</f>
        <v>43660</v>
      </c>
      <c r="C1345" s="9">
        <v>13.9791666666667</v>
      </c>
      <c r="D1345">
        <v>0.94922339421162705</v>
      </c>
      <c r="E1345" s="6">
        <v>95.270060114457721</v>
      </c>
      <c r="F1345" s="11">
        <v>84.022919641828096</v>
      </c>
      <c r="G1345" s="11">
        <v>74.677454609986313</v>
      </c>
      <c r="H1345" s="11">
        <v>241.60521593759236</v>
      </c>
      <c r="I1345" s="11">
        <f t="shared" si="32"/>
        <v>90.432569828591312</v>
      </c>
    </row>
    <row r="1346" spans="1:9" ht="15.75" thickBot="1" x14ac:dyDescent="0.3">
      <c r="A1346" s="16"/>
      <c r="B1346" s="3">
        <f>DATE(YEAR(siječanj!B1346),MONTH(siječanj!B1346)+6,DAY(siječanj!B1346))</f>
        <v>43660</v>
      </c>
      <c r="C1346" s="9">
        <v>13.9895833333333</v>
      </c>
      <c r="D1346">
        <v>0.94922339421162705</v>
      </c>
      <c r="E1346" s="6">
        <v>87.946112780399119</v>
      </c>
      <c r="F1346" s="11">
        <v>80.332580363409775</v>
      </c>
      <c r="G1346" s="11">
        <v>74.523042967329118</v>
      </c>
      <c r="H1346" s="11">
        <v>241.32824481864338</v>
      </c>
      <c r="I1346" s="11">
        <f t="shared" si="32"/>
        <v>83.480507681128998</v>
      </c>
    </row>
    <row r="1347" spans="1:9" x14ac:dyDescent="0.25">
      <c r="A1347" s="19">
        <f t="shared" ref="A1347" si="33">A1251+1</f>
        <v>196</v>
      </c>
      <c r="B1347" s="3">
        <f>DATE(YEAR(siječanj!B1347),MONTH(siječanj!B1347)+6,DAY(siječanj!B1347))</f>
        <v>43661</v>
      </c>
      <c r="C1347" s="9">
        <v>14</v>
      </c>
      <c r="D1347">
        <v>0.95002409575685376</v>
      </c>
      <c r="E1347" s="6">
        <v>82.323564122681304</v>
      </c>
      <c r="F1347" s="11">
        <v>77.802802552831622</v>
      </c>
      <c r="G1347" s="11">
        <v>72.317223140218559</v>
      </c>
      <c r="H1347" s="11">
        <v>239.8771696362644</v>
      </c>
      <c r="I1347" s="11">
        <f t="shared" si="32"/>
        <v>78.209369565131681</v>
      </c>
    </row>
    <row r="1348" spans="1:9" x14ac:dyDescent="0.25">
      <c r="A1348" s="20"/>
      <c r="B1348" s="3">
        <f>DATE(YEAR(siječanj!B1348),MONTH(siječanj!B1348)+6,DAY(siječanj!B1348))</f>
        <v>43661</v>
      </c>
      <c r="C1348" s="9">
        <v>14.0104166666667</v>
      </c>
      <c r="D1348">
        <v>0.95002409575685376</v>
      </c>
      <c r="E1348" s="6">
        <v>77.42309968689375</v>
      </c>
      <c r="F1348" s="11">
        <v>76.064799916432406</v>
      </c>
      <c r="G1348" s="11">
        <v>70.517893397380874</v>
      </c>
      <c r="H1348" s="11">
        <v>239.62272126096707</v>
      </c>
      <c r="I1348" s="11">
        <f t="shared" ref="I1348:I1411" si="34">D1348*E1348</f>
        <v>73.553810270733976</v>
      </c>
    </row>
    <row r="1349" spans="1:9" x14ac:dyDescent="0.25">
      <c r="A1349" s="20"/>
      <c r="B1349" s="3">
        <f>DATE(YEAR(siječanj!B1349),MONTH(siječanj!B1349)+6,DAY(siječanj!B1349))</f>
        <v>43661</v>
      </c>
      <c r="C1349" s="9">
        <v>14.0208333333333</v>
      </c>
      <c r="D1349">
        <v>0.95002409575685376</v>
      </c>
      <c r="E1349" s="6">
        <v>72.595231400704137</v>
      </c>
      <c r="F1349" s="11">
        <v>74.679417115356202</v>
      </c>
      <c r="G1349" s="11">
        <v>70.440914362758718</v>
      </c>
      <c r="H1349" s="11">
        <v>239.85673388813768</v>
      </c>
      <c r="I1349" s="11">
        <f t="shared" si="34"/>
        <v>68.967219067713501</v>
      </c>
    </row>
    <row r="1350" spans="1:9" x14ac:dyDescent="0.25">
      <c r="A1350" s="20"/>
      <c r="B1350" s="3">
        <f>DATE(YEAR(siječanj!B1350),MONTH(siječanj!B1350)+6,DAY(siječanj!B1350))</f>
        <v>43661</v>
      </c>
      <c r="C1350" s="9">
        <v>14.03125</v>
      </c>
      <c r="D1350">
        <v>0.95002409575685376</v>
      </c>
      <c r="E1350" s="6">
        <v>68.792220152997544</v>
      </c>
      <c r="F1350" s="11">
        <v>72.447185619416501</v>
      </c>
      <c r="G1350" s="11">
        <v>69.425307296373731</v>
      </c>
      <c r="H1350" s="11">
        <v>240.12886469819423</v>
      </c>
      <c r="I1350" s="11">
        <f t="shared" si="34"/>
        <v>65.354266745957901</v>
      </c>
    </row>
    <row r="1351" spans="1:9" x14ac:dyDescent="0.25">
      <c r="A1351" s="20"/>
      <c r="B1351" s="3">
        <f>DATE(YEAR(siječanj!B1351),MONTH(siječanj!B1351)+6,DAY(siječanj!B1351))</f>
        <v>43661</v>
      </c>
      <c r="C1351" s="9">
        <v>14.0416666666667</v>
      </c>
      <c r="D1351">
        <v>0.95002409575685376</v>
      </c>
      <c r="E1351" s="6">
        <v>66.178194944721213</v>
      </c>
      <c r="F1351" s="11">
        <v>71.846634603014479</v>
      </c>
      <c r="G1351" s="11">
        <v>68.0630738083686</v>
      </c>
      <c r="H1351" s="11">
        <v>239.97808477414247</v>
      </c>
      <c r="I1351" s="11">
        <f t="shared" si="34"/>
        <v>62.870879811179563</v>
      </c>
    </row>
    <row r="1352" spans="1:9" x14ac:dyDescent="0.25">
      <c r="A1352" s="20"/>
      <c r="B1352" s="3">
        <f>DATE(YEAR(siječanj!B1352),MONTH(siječanj!B1352)+6,DAY(siječanj!B1352))</f>
        <v>43661</v>
      </c>
      <c r="C1352" s="9">
        <v>14.0520833333333</v>
      </c>
      <c r="D1352">
        <v>0.95002409575685376</v>
      </c>
      <c r="E1352" s="6">
        <v>63.924406811758679</v>
      </c>
      <c r="F1352" s="11">
        <v>70.287683118399158</v>
      </c>
      <c r="G1352" s="11">
        <v>67.111757762817021</v>
      </c>
      <c r="H1352" s="11">
        <v>239.61856627898476</v>
      </c>
      <c r="I1352" s="11">
        <f t="shared" si="34"/>
        <v>60.7297267781343</v>
      </c>
    </row>
    <row r="1353" spans="1:9" x14ac:dyDescent="0.25">
      <c r="A1353" s="20"/>
      <c r="B1353" s="3">
        <f>DATE(YEAR(siječanj!B1353),MONTH(siječanj!B1353)+6,DAY(siječanj!B1353))</f>
        <v>43661</v>
      </c>
      <c r="C1353" s="9">
        <v>14.0625</v>
      </c>
      <c r="D1353">
        <v>0.95002409575685376</v>
      </c>
      <c r="E1353" s="6">
        <v>62.269519541679841</v>
      </c>
      <c r="F1353" s="11">
        <v>69.339954599719476</v>
      </c>
      <c r="G1353" s="11">
        <v>65.691390613406512</v>
      </c>
      <c r="H1353" s="11">
        <v>239.84209290419142</v>
      </c>
      <c r="I1353" s="11">
        <f t="shared" si="34"/>
        <v>59.157543995798129</v>
      </c>
    </row>
    <row r="1354" spans="1:9" x14ac:dyDescent="0.25">
      <c r="A1354" s="20"/>
      <c r="B1354" s="3">
        <f>DATE(YEAR(siječanj!B1354),MONTH(siječanj!B1354)+6,DAY(siječanj!B1354))</f>
        <v>43661</v>
      </c>
      <c r="C1354" s="9">
        <v>14.0729166666667</v>
      </c>
      <c r="D1354">
        <v>0.95002409575685376</v>
      </c>
      <c r="E1354" s="6">
        <v>60.853591867585322</v>
      </c>
      <c r="F1354" s="11">
        <v>69.048641281555533</v>
      </c>
      <c r="G1354" s="11">
        <v>65.298110353043398</v>
      </c>
      <c r="H1354" s="11">
        <v>239.41890403741007</v>
      </c>
      <c r="I1354" s="11">
        <f t="shared" si="34"/>
        <v>57.812378587559373</v>
      </c>
    </row>
    <row r="1355" spans="1:9" x14ac:dyDescent="0.25">
      <c r="A1355" s="20"/>
      <c r="B1355" s="3">
        <f>DATE(YEAR(siječanj!B1355),MONTH(siječanj!B1355)+6,DAY(siječanj!B1355))</f>
        <v>43661</v>
      </c>
      <c r="C1355" s="9">
        <v>14.0833333333333</v>
      </c>
      <c r="D1355">
        <v>0.95002409575685376</v>
      </c>
      <c r="E1355" s="6">
        <v>60.558996466193577</v>
      </c>
      <c r="F1355" s="11">
        <v>69.648758837803513</v>
      </c>
      <c r="G1355" s="11">
        <v>65.221488557657949</v>
      </c>
      <c r="H1355" s="11">
        <v>239.60494278039269</v>
      </c>
      <c r="I1355" s="11">
        <f t="shared" si="34"/>
        <v>57.532505857738052</v>
      </c>
    </row>
    <row r="1356" spans="1:9" x14ac:dyDescent="0.25">
      <c r="A1356" s="20"/>
      <c r="B1356" s="3">
        <f>DATE(YEAR(siječanj!B1356),MONTH(siječanj!B1356)+6,DAY(siječanj!B1356))</f>
        <v>43661</v>
      </c>
      <c r="C1356" s="9">
        <v>14.09375</v>
      </c>
      <c r="D1356">
        <v>0.95002409575685376</v>
      </c>
      <c r="E1356" s="6">
        <v>60.039235273269782</v>
      </c>
      <c r="F1356" s="11">
        <v>70.741186791058283</v>
      </c>
      <c r="G1356" s="11">
        <v>66.014599802364955</v>
      </c>
      <c r="H1356" s="11">
        <v>239.70763176441926</v>
      </c>
      <c r="I1356" s="11">
        <f t="shared" si="34"/>
        <v>57.038720200421125</v>
      </c>
    </row>
    <row r="1357" spans="1:9" x14ac:dyDescent="0.25">
      <c r="A1357" s="20"/>
      <c r="B1357" s="3">
        <f>DATE(YEAR(siječanj!B1357),MONTH(siječanj!B1357)+6,DAY(siječanj!B1357))</f>
        <v>43661</v>
      </c>
      <c r="C1357" s="9">
        <v>14.1041666666667</v>
      </c>
      <c r="D1357">
        <v>0.95002409575685376</v>
      </c>
      <c r="E1357" s="6">
        <v>59.258012199306329</v>
      </c>
      <c r="F1357" s="11">
        <v>70.179896026757717</v>
      </c>
      <c r="G1357" s="11">
        <v>65.779395897278178</v>
      </c>
      <c r="H1357" s="11">
        <v>239.85277600017187</v>
      </c>
      <c r="I1357" s="11">
        <f t="shared" si="34"/>
        <v>56.296539455994605</v>
      </c>
    </row>
    <row r="1358" spans="1:9" x14ac:dyDescent="0.25">
      <c r="A1358" s="20"/>
      <c r="B1358" s="3">
        <f>DATE(YEAR(siječanj!B1358),MONTH(siječanj!B1358)+6,DAY(siječanj!B1358))</f>
        <v>43661</v>
      </c>
      <c r="C1358" s="9">
        <v>14.1145833333333</v>
      </c>
      <c r="D1358">
        <v>0.95002409575685376</v>
      </c>
      <c r="E1358" s="6">
        <v>58.944238883261569</v>
      </c>
      <c r="F1358" s="11">
        <v>68.764985759446532</v>
      </c>
      <c r="G1358" s="11">
        <v>64.861636256432035</v>
      </c>
      <c r="H1358" s="11">
        <v>239.83434720939081</v>
      </c>
      <c r="I1358" s="11">
        <f t="shared" si="34"/>
        <v>55.998447245146551</v>
      </c>
    </row>
    <row r="1359" spans="1:9" x14ac:dyDescent="0.25">
      <c r="A1359" s="20"/>
      <c r="B1359" s="3">
        <f>DATE(YEAR(siječanj!B1359),MONTH(siječanj!B1359)+6,DAY(siječanj!B1359))</f>
        <v>43661</v>
      </c>
      <c r="C1359" s="9">
        <v>14.125</v>
      </c>
      <c r="D1359">
        <v>0.95002409575685376</v>
      </c>
      <c r="E1359" s="6">
        <v>58.736195237166882</v>
      </c>
      <c r="F1359" s="11">
        <v>67.865925183619254</v>
      </c>
      <c r="G1359" s="11">
        <v>63.678793060184837</v>
      </c>
      <c r="H1359" s="11">
        <v>239.6321257470334</v>
      </c>
      <c r="I1359" s="11">
        <f t="shared" si="34"/>
        <v>55.800800768387489</v>
      </c>
    </row>
    <row r="1360" spans="1:9" x14ac:dyDescent="0.25">
      <c r="A1360" s="20"/>
      <c r="B1360" s="3">
        <f>DATE(YEAR(siječanj!B1360),MONTH(siječanj!B1360)+6,DAY(siječanj!B1360))</f>
        <v>43661</v>
      </c>
      <c r="C1360" s="9">
        <v>14.1354166666667</v>
      </c>
      <c r="D1360">
        <v>0.95002409575685376</v>
      </c>
      <c r="E1360" s="6">
        <v>58.670390769352352</v>
      </c>
      <c r="F1360" s="11">
        <v>66.627653942605065</v>
      </c>
      <c r="G1360" s="11">
        <v>63.530687292143959</v>
      </c>
      <c r="H1360" s="11">
        <v>239.48584296818038</v>
      </c>
      <c r="I1360" s="11">
        <f t="shared" si="34"/>
        <v>55.738284938355228</v>
      </c>
    </row>
    <row r="1361" spans="1:9" x14ac:dyDescent="0.25">
      <c r="A1361" s="20"/>
      <c r="B1361" s="3">
        <f>DATE(YEAR(siječanj!B1361),MONTH(siječanj!B1361)+6,DAY(siječanj!B1361))</f>
        <v>43661</v>
      </c>
      <c r="C1361" s="9">
        <v>14.1458333333333</v>
      </c>
      <c r="D1361">
        <v>0.95002409575685376</v>
      </c>
      <c r="E1361" s="6">
        <v>59.150194002832976</v>
      </c>
      <c r="F1361" s="11">
        <v>66.527163430223524</v>
      </c>
      <c r="G1361" s="11">
        <v>63.768359760495542</v>
      </c>
      <c r="H1361" s="11">
        <v>239.31170290102617</v>
      </c>
      <c r="I1361" s="11">
        <f t="shared" si="34"/>
        <v>56.194109571383869</v>
      </c>
    </row>
    <row r="1362" spans="1:9" x14ac:dyDescent="0.25">
      <c r="A1362" s="20"/>
      <c r="B1362" s="3">
        <f>DATE(YEAR(siječanj!B1362),MONTH(siječanj!B1362)+6,DAY(siječanj!B1362))</f>
        <v>43661</v>
      </c>
      <c r="C1362" s="9">
        <v>14.15625</v>
      </c>
      <c r="D1362">
        <v>0.95002409575685376</v>
      </c>
      <c r="E1362" s="6">
        <v>60.358297405529399</v>
      </c>
      <c r="F1362" s="11">
        <v>65.75473743569917</v>
      </c>
      <c r="G1362" s="11">
        <v>62.889767990117804</v>
      </c>
      <c r="H1362" s="11">
        <v>239.37927913579907</v>
      </c>
      <c r="I1362" s="11">
        <f t="shared" si="34"/>
        <v>57.341836914111319</v>
      </c>
    </row>
    <row r="1363" spans="1:9" x14ac:dyDescent="0.25">
      <c r="A1363" s="20"/>
      <c r="B1363" s="3">
        <f>DATE(YEAR(siječanj!B1363),MONTH(siječanj!B1363)+6,DAY(siječanj!B1363))</f>
        <v>43661</v>
      </c>
      <c r="C1363" s="9">
        <v>14.1666666666667</v>
      </c>
      <c r="D1363">
        <v>0.95002409575685376</v>
      </c>
      <c r="E1363" s="6">
        <v>62.509323879142926</v>
      </c>
      <c r="F1363" s="11">
        <v>65.429541982159989</v>
      </c>
      <c r="G1363" s="11">
        <v>63.157336164479716</v>
      </c>
      <c r="H1363" s="11">
        <v>232.68376428516061</v>
      </c>
      <c r="I1363" s="11">
        <f t="shared" si="34"/>
        <v>59.385363894655065</v>
      </c>
    </row>
    <row r="1364" spans="1:9" x14ac:dyDescent="0.25">
      <c r="A1364" s="20"/>
      <c r="B1364" s="3">
        <f>DATE(YEAR(siječanj!B1364),MONTH(siječanj!B1364)+6,DAY(siječanj!B1364))</f>
        <v>43661</v>
      </c>
      <c r="C1364" s="9">
        <v>14.1770833333333</v>
      </c>
      <c r="D1364">
        <v>0.95002409575685376</v>
      </c>
      <c r="E1364" s="6">
        <v>64.702099045017135</v>
      </c>
      <c r="F1364" s="11">
        <v>64.400527644035336</v>
      </c>
      <c r="G1364" s="11">
        <v>60.999695467235121</v>
      </c>
      <c r="H1364" s="11">
        <v>173.01361181987113</v>
      </c>
      <c r="I1364" s="11">
        <f t="shared" si="34"/>
        <v>61.468553138812794</v>
      </c>
    </row>
    <row r="1365" spans="1:9" x14ac:dyDescent="0.25">
      <c r="A1365" s="20"/>
      <c r="B1365" s="3">
        <f>DATE(YEAR(siječanj!B1365),MONTH(siječanj!B1365)+6,DAY(siječanj!B1365))</f>
        <v>43661</v>
      </c>
      <c r="C1365" s="9">
        <v>14.1875</v>
      </c>
      <c r="D1365">
        <v>0.95002409575685376</v>
      </c>
      <c r="E1365" s="6">
        <v>67.242973214757015</v>
      </c>
      <c r="F1365" s="11">
        <v>63.984654734380008</v>
      </c>
      <c r="G1365" s="11">
        <v>59.996270660213888</v>
      </c>
      <c r="H1365" s="11">
        <v>104.52440254586757</v>
      </c>
      <c r="I1365" s="11">
        <f t="shared" si="34"/>
        <v>63.882444824351872</v>
      </c>
    </row>
    <row r="1366" spans="1:9" x14ac:dyDescent="0.25">
      <c r="A1366" s="20"/>
      <c r="B1366" s="3">
        <f>DATE(YEAR(siječanj!B1366),MONTH(siječanj!B1366)+6,DAY(siječanj!B1366))</f>
        <v>43661</v>
      </c>
      <c r="C1366" s="9">
        <v>14.1979166666667</v>
      </c>
      <c r="D1366">
        <v>0.95002409575685376</v>
      </c>
      <c r="E1366" s="6">
        <v>71.017644428129074</v>
      </c>
      <c r="F1366" s="11">
        <v>63.570178529665533</v>
      </c>
      <c r="G1366" s="11">
        <v>59.557697281346428</v>
      </c>
      <c r="H1366" s="11">
        <v>67.999215540402218</v>
      </c>
      <c r="I1366" s="11">
        <f t="shared" si="34"/>
        <v>67.468473430615092</v>
      </c>
    </row>
    <row r="1367" spans="1:9" x14ac:dyDescent="0.25">
      <c r="A1367" s="20"/>
      <c r="B1367" s="3">
        <f>DATE(YEAR(siječanj!B1367),MONTH(siječanj!B1367)+6,DAY(siječanj!B1367))</f>
        <v>43661</v>
      </c>
      <c r="C1367" s="9">
        <v>14.2083333333333</v>
      </c>
      <c r="D1367">
        <v>0.95002409575685376</v>
      </c>
      <c r="E1367" s="6">
        <v>74.137695590972385</v>
      </c>
      <c r="F1367" s="11">
        <v>63.476145770875412</v>
      </c>
      <c r="G1367" s="11">
        <v>62.668291705137804</v>
      </c>
      <c r="H1367" s="11">
        <v>46.070936456343766</v>
      </c>
      <c r="I1367" s="11">
        <f t="shared" si="34"/>
        <v>70.432597215310423</v>
      </c>
    </row>
    <row r="1368" spans="1:9" x14ac:dyDescent="0.25">
      <c r="A1368" s="20"/>
      <c r="B1368" s="3">
        <f>DATE(YEAR(siječanj!B1368),MONTH(siječanj!B1368)+6,DAY(siječanj!B1368))</f>
        <v>43661</v>
      </c>
      <c r="C1368" s="9">
        <v>14.21875</v>
      </c>
      <c r="D1368">
        <v>0.95002409575685376</v>
      </c>
      <c r="E1368" s="6">
        <v>77.61575335427311</v>
      </c>
      <c r="F1368" s="11">
        <v>68.082723490485364</v>
      </c>
      <c r="G1368" s="11">
        <v>68.825085169862959</v>
      </c>
      <c r="H1368" s="11">
        <v>27.074469886287375</v>
      </c>
      <c r="I1368" s="11">
        <f t="shared" si="34"/>
        <v>73.736835896880294</v>
      </c>
    </row>
    <row r="1369" spans="1:9" x14ac:dyDescent="0.25">
      <c r="A1369" s="20"/>
      <c r="B1369" s="3">
        <f>DATE(YEAR(siječanj!B1369),MONTH(siječanj!B1369)+6,DAY(siječanj!B1369))</f>
        <v>43661</v>
      </c>
      <c r="C1369" s="9">
        <v>14.2291666666667</v>
      </c>
      <c r="D1369">
        <v>0.95002409575685376</v>
      </c>
      <c r="E1369" s="6">
        <v>81.867940745465319</v>
      </c>
      <c r="F1369" s="11">
        <v>76.103542424460969</v>
      </c>
      <c r="G1369" s="11">
        <v>73.471551420314128</v>
      </c>
      <c r="H1369" s="11">
        <v>7.0081970042312669</v>
      </c>
      <c r="I1369" s="11">
        <f t="shared" si="34"/>
        <v>77.776516378186372</v>
      </c>
    </row>
    <row r="1370" spans="1:9" x14ac:dyDescent="0.25">
      <c r="A1370" s="20"/>
      <c r="B1370" s="3">
        <f>DATE(YEAR(siječanj!B1370),MONTH(siječanj!B1370)+6,DAY(siječanj!B1370))</f>
        <v>43661</v>
      </c>
      <c r="C1370" s="9">
        <v>14.2395833333333</v>
      </c>
      <c r="D1370">
        <v>0.95002409575685376</v>
      </c>
      <c r="E1370" s="6">
        <v>86.4917230639102</v>
      </c>
      <c r="F1370" s="11">
        <v>77.51458365854522</v>
      </c>
      <c r="G1370" s="11">
        <v>76.96957380326522</v>
      </c>
      <c r="H1370" s="11">
        <v>2.8366511207375491</v>
      </c>
      <c r="I1370" s="11">
        <f t="shared" si="34"/>
        <v>82.169220994243503</v>
      </c>
    </row>
    <row r="1371" spans="1:9" x14ac:dyDescent="0.25">
      <c r="A1371" s="20"/>
      <c r="B1371" s="3">
        <f>DATE(YEAR(siječanj!B1371),MONTH(siječanj!B1371)+6,DAY(siječanj!B1371))</f>
        <v>43661</v>
      </c>
      <c r="C1371" s="9">
        <v>14.25</v>
      </c>
      <c r="D1371">
        <v>0.95002409575685376</v>
      </c>
      <c r="E1371" s="6">
        <v>88.908269354127654</v>
      </c>
      <c r="F1371" s="11">
        <v>77.366653340414445</v>
      </c>
      <c r="G1371" s="11">
        <v>94.951873079860633</v>
      </c>
      <c r="H1371" s="11">
        <v>2.9567694187813069</v>
      </c>
      <c r="I1371" s="11">
        <f t="shared" si="34"/>
        <v>84.464998198461913</v>
      </c>
    </row>
    <row r="1372" spans="1:9" x14ac:dyDescent="0.25">
      <c r="A1372" s="20"/>
      <c r="B1372" s="3">
        <f>DATE(YEAR(siječanj!B1372),MONTH(siječanj!B1372)+6,DAY(siječanj!B1372))</f>
        <v>43661</v>
      </c>
      <c r="C1372" s="9">
        <v>14.2604166666667</v>
      </c>
      <c r="D1372">
        <v>0.95002409575685376</v>
      </c>
      <c r="E1372" s="6">
        <v>89.853794149387696</v>
      </c>
      <c r="F1372" s="11">
        <v>87.317867002870145</v>
      </c>
      <c r="G1372" s="11">
        <v>100.37608125999283</v>
      </c>
      <c r="H1372" s="11">
        <v>3.513695079812269</v>
      </c>
      <c r="I1372" s="11">
        <f t="shared" si="34"/>
        <v>85.363269537094524</v>
      </c>
    </row>
    <row r="1373" spans="1:9" x14ac:dyDescent="0.25">
      <c r="A1373" s="20"/>
      <c r="B1373" s="3">
        <f>DATE(YEAR(siječanj!B1373),MONTH(siječanj!B1373)+6,DAY(siječanj!B1373))</f>
        <v>43661</v>
      </c>
      <c r="C1373" s="9">
        <v>14.2708333333333</v>
      </c>
      <c r="D1373">
        <v>0.95002409575685376</v>
      </c>
      <c r="E1373" s="6">
        <v>93.013121324087905</v>
      </c>
      <c r="F1373" s="11">
        <v>93.714976307918747</v>
      </c>
      <c r="G1373" s="11">
        <v>109.16758233206512</v>
      </c>
      <c r="H1373" s="11">
        <v>3.3723216427813321</v>
      </c>
      <c r="I1373" s="11">
        <f t="shared" si="34"/>
        <v>88.36470647943915</v>
      </c>
    </row>
    <row r="1374" spans="1:9" x14ac:dyDescent="0.25">
      <c r="A1374" s="20"/>
      <c r="B1374" s="3">
        <f>DATE(YEAR(siječanj!B1374),MONTH(siječanj!B1374)+6,DAY(siječanj!B1374))</f>
        <v>43661</v>
      </c>
      <c r="C1374" s="9">
        <v>14.28125</v>
      </c>
      <c r="D1374">
        <v>0.95002409575685376</v>
      </c>
      <c r="E1374" s="6">
        <v>93.814298561630793</v>
      </c>
      <c r="F1374" s="11">
        <v>102.4795727310517</v>
      </c>
      <c r="G1374" s="11">
        <v>119.98751187364597</v>
      </c>
      <c r="H1374" s="11">
        <v>3.4934013994537878</v>
      </c>
      <c r="I1374" s="11">
        <f t="shared" si="34"/>
        <v>89.125844160076795</v>
      </c>
    </row>
    <row r="1375" spans="1:9" x14ac:dyDescent="0.25">
      <c r="A1375" s="20"/>
      <c r="B1375" s="3">
        <f>DATE(YEAR(siječanj!B1375),MONTH(siječanj!B1375)+6,DAY(siječanj!B1375))</f>
        <v>43661</v>
      </c>
      <c r="C1375" s="9">
        <v>14.2916666666667</v>
      </c>
      <c r="D1375">
        <v>0.95002409575685376</v>
      </c>
      <c r="E1375" s="6">
        <v>93.572559557725739</v>
      </c>
      <c r="F1375" s="11">
        <v>111.27295813274974</v>
      </c>
      <c r="G1375" s="11">
        <v>129.04691026184881</v>
      </c>
      <c r="H1375" s="11">
        <v>3.1207936605507571</v>
      </c>
      <c r="I1375" s="11">
        <f t="shared" si="34"/>
        <v>88.896186281482741</v>
      </c>
    </row>
    <row r="1376" spans="1:9" x14ac:dyDescent="0.25">
      <c r="A1376" s="20"/>
      <c r="B1376" s="3">
        <f>DATE(YEAR(siječanj!B1376),MONTH(siječanj!B1376)+6,DAY(siječanj!B1376))</f>
        <v>43661</v>
      </c>
      <c r="C1376" s="9">
        <v>14.3020833333333</v>
      </c>
      <c r="D1376">
        <v>0.95002409575685376</v>
      </c>
      <c r="E1376" s="6">
        <v>93.187443803584415</v>
      </c>
      <c r="F1376" s="11">
        <v>125.29223146268244</v>
      </c>
      <c r="G1376" s="11">
        <v>139.80981398505043</v>
      </c>
      <c r="H1376" s="11">
        <v>2.7944499902306923</v>
      </c>
      <c r="I1376" s="11">
        <f t="shared" si="34"/>
        <v>88.530317035392912</v>
      </c>
    </row>
    <row r="1377" spans="1:9" x14ac:dyDescent="0.25">
      <c r="A1377" s="20"/>
      <c r="B1377" s="3">
        <f>DATE(YEAR(siječanj!B1377),MONTH(siječanj!B1377)+6,DAY(siječanj!B1377))</f>
        <v>43661</v>
      </c>
      <c r="C1377" s="9">
        <v>14.3125</v>
      </c>
      <c r="D1377">
        <v>0.95002409575685376</v>
      </c>
      <c r="E1377" s="6">
        <v>94.079150327688041</v>
      </c>
      <c r="F1377" s="11">
        <v>134.99149239707427</v>
      </c>
      <c r="G1377" s="11">
        <v>149.14858148419816</v>
      </c>
      <c r="H1377" s="11">
        <v>2.3043562089052383</v>
      </c>
      <c r="I1377" s="11">
        <f t="shared" si="34"/>
        <v>89.377459719634942</v>
      </c>
    </row>
    <row r="1378" spans="1:9" x14ac:dyDescent="0.25">
      <c r="A1378" s="20"/>
      <c r="B1378" s="3">
        <f>DATE(YEAR(siječanj!B1378),MONTH(siječanj!B1378)+6,DAY(siječanj!B1378))</f>
        <v>43661</v>
      </c>
      <c r="C1378" s="9">
        <v>14.3229166666667</v>
      </c>
      <c r="D1378">
        <v>0.95002409575685376</v>
      </c>
      <c r="E1378" s="6">
        <v>95.779456101128588</v>
      </c>
      <c r="F1378" s="11">
        <v>144.33087705208266</v>
      </c>
      <c r="G1378" s="11">
        <v>163.65336150167451</v>
      </c>
      <c r="H1378" s="11">
        <v>1.9569354845469109</v>
      </c>
      <c r="I1378" s="11">
        <f t="shared" si="34"/>
        <v>90.992791174557951</v>
      </c>
    </row>
    <row r="1379" spans="1:9" x14ac:dyDescent="0.25">
      <c r="A1379" s="20"/>
      <c r="B1379" s="3">
        <f>DATE(YEAR(siječanj!B1379),MONTH(siječanj!B1379)+6,DAY(siječanj!B1379))</f>
        <v>43661</v>
      </c>
      <c r="C1379" s="9">
        <v>14.3333333333333</v>
      </c>
      <c r="D1379">
        <v>0.95002409575685376</v>
      </c>
      <c r="E1379" s="6">
        <v>96.62837264764697</v>
      </c>
      <c r="F1379" s="11">
        <v>166.09028781216119</v>
      </c>
      <c r="G1379" s="11">
        <v>178.3182890592152</v>
      </c>
      <c r="H1379" s="11">
        <v>1.8167306049335796</v>
      </c>
      <c r="I1379" s="11">
        <f t="shared" si="34"/>
        <v>91.799282349037114</v>
      </c>
    </row>
    <row r="1380" spans="1:9" x14ac:dyDescent="0.25">
      <c r="A1380" s="20"/>
      <c r="B1380" s="3">
        <f>DATE(YEAR(siječanj!B1380),MONTH(siječanj!B1380)+6,DAY(siječanj!B1380))</f>
        <v>43661</v>
      </c>
      <c r="C1380" s="9">
        <v>14.34375</v>
      </c>
      <c r="D1380">
        <v>0.95002409575685376</v>
      </c>
      <c r="E1380" s="6">
        <v>98.33174371096581</v>
      </c>
      <c r="F1380" s="11">
        <v>189.76239367776259</v>
      </c>
      <c r="G1380" s="11">
        <v>190.36924895475727</v>
      </c>
      <c r="H1380" s="11">
        <v>1.7582567121002244</v>
      </c>
      <c r="I1380" s="11">
        <f t="shared" si="34"/>
        <v>93.417525903204989</v>
      </c>
    </row>
    <row r="1381" spans="1:9" x14ac:dyDescent="0.25">
      <c r="A1381" s="20"/>
      <c r="B1381" s="3">
        <f>DATE(YEAR(siječanj!B1381),MONTH(siječanj!B1381)+6,DAY(siječanj!B1381))</f>
        <v>43661</v>
      </c>
      <c r="C1381" s="9">
        <v>14.3541666666667</v>
      </c>
      <c r="D1381">
        <v>0.95002409575685376</v>
      </c>
      <c r="E1381" s="6">
        <v>99.087025975217728</v>
      </c>
      <c r="F1381" s="11">
        <v>187.65698138504328</v>
      </c>
      <c r="G1381" s="11">
        <v>195.0379563581358</v>
      </c>
      <c r="H1381" s="11">
        <v>1.8623553685594825</v>
      </c>
      <c r="I1381" s="11">
        <f t="shared" si="34"/>
        <v>94.135062253342099</v>
      </c>
    </row>
    <row r="1382" spans="1:9" x14ac:dyDescent="0.25">
      <c r="A1382" s="20"/>
      <c r="B1382" s="3">
        <f>DATE(YEAR(siječanj!B1382),MONTH(siječanj!B1382)+6,DAY(siječanj!B1382))</f>
        <v>43661</v>
      </c>
      <c r="C1382" s="9">
        <v>14.3645833333333</v>
      </c>
      <c r="D1382">
        <v>0.95002409575685376</v>
      </c>
      <c r="E1382" s="6">
        <v>100.77792047490955</v>
      </c>
      <c r="F1382" s="11">
        <v>188.99903021127392</v>
      </c>
      <c r="G1382" s="11">
        <v>201.5841405908605</v>
      </c>
      <c r="H1382" s="11">
        <v>2.0609170851689602</v>
      </c>
      <c r="I1382" s="11">
        <f t="shared" si="34"/>
        <v>95.741452771432066</v>
      </c>
    </row>
    <row r="1383" spans="1:9" x14ac:dyDescent="0.25">
      <c r="A1383" s="20"/>
      <c r="B1383" s="3">
        <f>DATE(YEAR(siječanj!B1383),MONTH(siječanj!B1383)+6,DAY(siječanj!B1383))</f>
        <v>43661</v>
      </c>
      <c r="C1383" s="9">
        <v>14.375</v>
      </c>
      <c r="D1383">
        <v>0.95002409575685376</v>
      </c>
      <c r="E1383" s="6">
        <v>102.32735303789335</v>
      </c>
      <c r="F1383" s="11">
        <v>191.80642319644392</v>
      </c>
      <c r="G1383" s="11">
        <v>207.72293562033454</v>
      </c>
      <c r="H1383" s="11">
        <v>1.9200648967806371</v>
      </c>
      <c r="I1383" s="11">
        <f t="shared" si="34"/>
        <v>97.213451041016967</v>
      </c>
    </row>
    <row r="1384" spans="1:9" x14ac:dyDescent="0.25">
      <c r="A1384" s="20"/>
      <c r="B1384" s="3">
        <f>DATE(YEAR(siječanj!B1384),MONTH(siječanj!B1384)+6,DAY(siječanj!B1384))</f>
        <v>43661</v>
      </c>
      <c r="C1384" s="9">
        <v>14.3854166666667</v>
      </c>
      <c r="D1384">
        <v>0.95002409575685376</v>
      </c>
      <c r="E1384" s="6">
        <v>104.1508858467906</v>
      </c>
      <c r="F1384" s="11">
        <v>199.08515433315898</v>
      </c>
      <c r="G1384" s="11">
        <v>209.58450928276162</v>
      </c>
      <c r="H1384" s="11">
        <v>1.6673273375655713</v>
      </c>
      <c r="I1384" s="11">
        <f t="shared" si="34"/>
        <v>98.945851148872535</v>
      </c>
    </row>
    <row r="1385" spans="1:9" x14ac:dyDescent="0.25">
      <c r="A1385" s="20"/>
      <c r="B1385" s="3">
        <f>DATE(YEAR(siječanj!B1385),MONTH(siječanj!B1385)+6,DAY(siječanj!B1385))</f>
        <v>43661</v>
      </c>
      <c r="C1385" s="9">
        <v>14.3958333333333</v>
      </c>
      <c r="D1385">
        <v>0.95002409575685376</v>
      </c>
      <c r="E1385" s="6">
        <v>104.82153216191939</v>
      </c>
      <c r="F1385" s="11">
        <v>196.77487191484997</v>
      </c>
      <c r="G1385" s="11">
        <v>212.48164322781665</v>
      </c>
      <c r="H1385" s="11">
        <v>1.6406025895012968</v>
      </c>
      <c r="I1385" s="11">
        <f t="shared" si="34"/>
        <v>99.58298130797543</v>
      </c>
    </row>
    <row r="1386" spans="1:9" x14ac:dyDescent="0.25">
      <c r="A1386" s="20"/>
      <c r="B1386" s="3">
        <f>DATE(YEAR(siječanj!B1386),MONTH(siječanj!B1386)+6,DAY(siječanj!B1386))</f>
        <v>43661</v>
      </c>
      <c r="C1386" s="9">
        <v>14.40625</v>
      </c>
      <c r="D1386">
        <v>0.95002409575685376</v>
      </c>
      <c r="E1386" s="6">
        <v>105.54065730705972</v>
      </c>
      <c r="F1386" s="11">
        <v>194.7942600248187</v>
      </c>
      <c r="G1386" s="11">
        <v>211.06818002769961</v>
      </c>
      <c r="H1386" s="11">
        <v>1.7602446603782911</v>
      </c>
      <c r="I1386" s="11">
        <f t="shared" si="34"/>
        <v>100.26616752372338</v>
      </c>
    </row>
    <row r="1387" spans="1:9" x14ac:dyDescent="0.25">
      <c r="A1387" s="20"/>
      <c r="B1387" s="3">
        <f>DATE(YEAR(siječanj!B1387),MONTH(siječanj!B1387)+6,DAY(siječanj!B1387))</f>
        <v>43661</v>
      </c>
      <c r="C1387" s="9">
        <v>14.4166666666667</v>
      </c>
      <c r="D1387">
        <v>0.95002409575685376</v>
      </c>
      <c r="E1387" s="6">
        <v>106.69912346222905</v>
      </c>
      <c r="F1387" s="11">
        <v>202.96996470698969</v>
      </c>
      <c r="G1387" s="11">
        <v>211.75592175327708</v>
      </c>
      <c r="H1387" s="11">
        <v>1.721211040816758</v>
      </c>
      <c r="I1387" s="11">
        <f t="shared" si="34"/>
        <v>101.36673828525305</v>
      </c>
    </row>
    <row r="1388" spans="1:9" x14ac:dyDescent="0.25">
      <c r="A1388" s="20"/>
      <c r="B1388" s="3">
        <f>DATE(YEAR(siječanj!B1388),MONTH(siječanj!B1388)+6,DAY(siječanj!B1388))</f>
        <v>43661</v>
      </c>
      <c r="C1388" s="9">
        <v>14.4270833333333</v>
      </c>
      <c r="D1388">
        <v>0.95002409575685376</v>
      </c>
      <c r="E1388" s="6">
        <v>107.12569210021663</v>
      </c>
      <c r="F1388" s="11">
        <v>198.78098571061136</v>
      </c>
      <c r="G1388" s="11">
        <v>207.95461128621841</v>
      </c>
      <c r="H1388" s="11">
        <v>1.9856471804120108</v>
      </c>
      <c r="I1388" s="11">
        <f t="shared" si="34"/>
        <v>101.77198876983543</v>
      </c>
    </row>
    <row r="1389" spans="1:9" x14ac:dyDescent="0.25">
      <c r="A1389" s="20"/>
      <c r="B1389" s="3">
        <f>DATE(YEAR(siječanj!B1389),MONTH(siječanj!B1389)+6,DAY(siječanj!B1389))</f>
        <v>43661</v>
      </c>
      <c r="C1389" s="9">
        <v>14.4375</v>
      </c>
      <c r="D1389">
        <v>0.95002409575685376</v>
      </c>
      <c r="E1389" s="6">
        <v>109.14421625708371</v>
      </c>
      <c r="F1389" s="11">
        <v>195.57231698782581</v>
      </c>
      <c r="G1389" s="11">
        <v>209.03010208487623</v>
      </c>
      <c r="H1389" s="11">
        <v>2.0285916655090053</v>
      </c>
      <c r="I1389" s="11">
        <f t="shared" si="34"/>
        <v>103.68963535672646</v>
      </c>
    </row>
    <row r="1390" spans="1:9" x14ac:dyDescent="0.25">
      <c r="A1390" s="20"/>
      <c r="B1390" s="3">
        <f>DATE(YEAR(siječanj!B1390),MONTH(siječanj!B1390)+6,DAY(siječanj!B1390))</f>
        <v>43661</v>
      </c>
      <c r="C1390" s="9">
        <v>14.4479166666667</v>
      </c>
      <c r="D1390">
        <v>0.95002409575685376</v>
      </c>
      <c r="E1390" s="6">
        <v>110.03934641615828</v>
      </c>
      <c r="F1390" s="11">
        <v>193.07382857873847</v>
      </c>
      <c r="G1390" s="11">
        <v>207.17446100213272</v>
      </c>
      <c r="H1390" s="11">
        <v>1.9599999463364015</v>
      </c>
      <c r="I1390" s="11">
        <f t="shared" si="34"/>
        <v>104.54003057668596</v>
      </c>
    </row>
    <row r="1391" spans="1:9" x14ac:dyDescent="0.25">
      <c r="A1391" s="20"/>
      <c r="B1391" s="3">
        <f>DATE(YEAR(siječanj!B1391),MONTH(siječanj!B1391)+6,DAY(siječanj!B1391))</f>
        <v>43661</v>
      </c>
      <c r="C1391" s="9">
        <v>14.4583333333333</v>
      </c>
      <c r="D1391">
        <v>0.95002409575685376</v>
      </c>
      <c r="E1391" s="6">
        <v>111.25853667852134</v>
      </c>
      <c r="F1391" s="11">
        <v>197.64925335653575</v>
      </c>
      <c r="G1391" s="11">
        <v>210.48020438333674</v>
      </c>
      <c r="H1391" s="11">
        <v>1.8079043947125919</v>
      </c>
      <c r="I1391" s="11">
        <f t="shared" si="34"/>
        <v>105.69829070324298</v>
      </c>
    </row>
    <row r="1392" spans="1:9" x14ac:dyDescent="0.25">
      <c r="A1392" s="20"/>
      <c r="B1392" s="3">
        <f>DATE(YEAR(siječanj!B1392),MONTH(siječanj!B1392)+6,DAY(siječanj!B1392))</f>
        <v>43661</v>
      </c>
      <c r="C1392" s="9">
        <v>14.46875</v>
      </c>
      <c r="D1392">
        <v>0.95002409575685376</v>
      </c>
      <c r="E1392" s="6">
        <v>112.87341437158133</v>
      </c>
      <c r="F1392" s="11">
        <v>205.49268674950463</v>
      </c>
      <c r="G1392" s="11">
        <v>208.06247345215684</v>
      </c>
      <c r="H1392" s="11">
        <v>1.9925984962831766</v>
      </c>
      <c r="I1392" s="11">
        <f t="shared" si="34"/>
        <v>107.23246342335021</v>
      </c>
    </row>
    <row r="1393" spans="1:9" x14ac:dyDescent="0.25">
      <c r="A1393" s="20"/>
      <c r="B1393" s="3">
        <f>DATE(YEAR(siječanj!B1393),MONTH(siječanj!B1393)+6,DAY(siječanj!B1393))</f>
        <v>43661</v>
      </c>
      <c r="C1393" s="9">
        <v>14.4791666666667</v>
      </c>
      <c r="D1393">
        <v>0.95002409575685376</v>
      </c>
      <c r="E1393" s="6">
        <v>113.07733456749651</v>
      </c>
      <c r="F1393" s="11">
        <v>189.56191032947268</v>
      </c>
      <c r="G1393" s="11">
        <v>205.86214467308895</v>
      </c>
      <c r="H1393" s="11">
        <v>2.1241312391706493</v>
      </c>
      <c r="I1393" s="11">
        <f t="shared" si="34"/>
        <v>107.42619252308108</v>
      </c>
    </row>
    <row r="1394" spans="1:9" x14ac:dyDescent="0.25">
      <c r="A1394" s="20"/>
      <c r="B1394" s="3">
        <f>DATE(YEAR(siječanj!B1394),MONTH(siječanj!B1394)+6,DAY(siječanj!B1394))</f>
        <v>43661</v>
      </c>
      <c r="C1394" s="9">
        <v>14.4895833333333</v>
      </c>
      <c r="D1394">
        <v>0.95002409575685376</v>
      </c>
      <c r="E1394" s="6">
        <v>112.31507896730062</v>
      </c>
      <c r="F1394" s="11">
        <v>189.45278673568956</v>
      </c>
      <c r="G1394" s="11">
        <v>199.40427881030854</v>
      </c>
      <c r="H1394" s="11">
        <v>1.8815785382699859</v>
      </c>
      <c r="I1394" s="11">
        <f t="shared" si="34"/>
        <v>106.70203133576939</v>
      </c>
    </row>
    <row r="1395" spans="1:9" x14ac:dyDescent="0.25">
      <c r="A1395" s="20"/>
      <c r="B1395" s="3">
        <f>DATE(YEAR(siječanj!B1395),MONTH(siječanj!B1395)+6,DAY(siječanj!B1395))</f>
        <v>43661</v>
      </c>
      <c r="C1395" s="9">
        <v>14.5</v>
      </c>
      <c r="D1395">
        <v>0.95002409575685376</v>
      </c>
      <c r="E1395" s="6">
        <v>111.58015685871369</v>
      </c>
      <c r="F1395" s="11">
        <v>184.27148901404325</v>
      </c>
      <c r="G1395" s="11">
        <v>197.32612183626702</v>
      </c>
      <c r="H1395" s="11">
        <v>1.9662859448422356</v>
      </c>
      <c r="I1395" s="11">
        <f t="shared" si="34"/>
        <v>106.00383762410738</v>
      </c>
    </row>
    <row r="1396" spans="1:9" x14ac:dyDescent="0.25">
      <c r="A1396" s="20"/>
      <c r="B1396" s="3">
        <f>DATE(YEAR(siječanj!B1396),MONTH(siječanj!B1396)+6,DAY(siječanj!B1396))</f>
        <v>43661</v>
      </c>
      <c r="C1396" s="9">
        <v>14.5104166666667</v>
      </c>
      <c r="D1396">
        <v>0.95002409575685376</v>
      </c>
      <c r="E1396" s="6">
        <v>111.00942926568929</v>
      </c>
      <c r="F1396" s="11">
        <v>183.30782682118215</v>
      </c>
      <c r="G1396" s="11">
        <v>198.34492800008621</v>
      </c>
      <c r="H1396" s="11">
        <v>1.9950476645693906</v>
      </c>
      <c r="I1396" s="11">
        <f t="shared" si="34"/>
        <v>105.46163265862089</v>
      </c>
    </row>
    <row r="1397" spans="1:9" x14ac:dyDescent="0.25">
      <c r="A1397" s="20"/>
      <c r="B1397" s="3">
        <f>DATE(YEAR(siječanj!B1397),MONTH(siječanj!B1397)+6,DAY(siječanj!B1397))</f>
        <v>43661</v>
      </c>
      <c r="C1397" s="9">
        <v>14.5208333333333</v>
      </c>
      <c r="D1397">
        <v>0.95002409575685376</v>
      </c>
      <c r="E1397" s="6">
        <v>111.79685736783577</v>
      </c>
      <c r="F1397" s="11">
        <v>182.75161315961194</v>
      </c>
      <c r="G1397" s="11">
        <v>198.05720992720501</v>
      </c>
      <c r="H1397" s="11">
        <v>2.1694958787138661</v>
      </c>
      <c r="I1397" s="11">
        <f t="shared" si="34"/>
        <v>106.20970832933614</v>
      </c>
    </row>
    <row r="1398" spans="1:9" x14ac:dyDescent="0.25">
      <c r="A1398" s="20"/>
      <c r="B1398" s="3">
        <f>DATE(YEAR(siječanj!B1398),MONTH(siječanj!B1398)+6,DAY(siječanj!B1398))</f>
        <v>43661</v>
      </c>
      <c r="C1398" s="9">
        <v>14.53125</v>
      </c>
      <c r="D1398">
        <v>0.95002409575685376</v>
      </c>
      <c r="E1398" s="6">
        <v>112.14087262734938</v>
      </c>
      <c r="F1398" s="11">
        <v>183.38579747315259</v>
      </c>
      <c r="G1398" s="11">
        <v>198.75786846023968</v>
      </c>
      <c r="H1398" s="11">
        <v>2.5166694851936415</v>
      </c>
      <c r="I1398" s="11">
        <f t="shared" si="34"/>
        <v>106.53653111518211</v>
      </c>
    </row>
    <row r="1399" spans="1:9" x14ac:dyDescent="0.25">
      <c r="A1399" s="20"/>
      <c r="B1399" s="3">
        <f>DATE(YEAR(siječanj!B1399),MONTH(siječanj!B1399)+6,DAY(siječanj!B1399))</f>
        <v>43661</v>
      </c>
      <c r="C1399" s="9">
        <v>14.5416666666667</v>
      </c>
      <c r="D1399">
        <v>0.95002409575685376</v>
      </c>
      <c r="E1399" s="6">
        <v>111.16118890874363</v>
      </c>
      <c r="F1399" s="11">
        <v>185.89204802981345</v>
      </c>
      <c r="G1399" s="11">
        <v>196.87796320686886</v>
      </c>
      <c r="H1399" s="11">
        <v>2.210663516230666</v>
      </c>
      <c r="I1399" s="11">
        <f t="shared" si="34"/>
        <v>105.60580797628596</v>
      </c>
    </row>
    <row r="1400" spans="1:9" x14ac:dyDescent="0.25">
      <c r="A1400" s="20"/>
      <c r="B1400" s="3">
        <f>DATE(YEAR(siječanj!B1400),MONTH(siječanj!B1400)+6,DAY(siječanj!B1400))</f>
        <v>43661</v>
      </c>
      <c r="C1400" s="9">
        <v>14.5520833333333</v>
      </c>
      <c r="D1400">
        <v>0.95002409575685376</v>
      </c>
      <c r="E1400" s="6">
        <v>110.73397902164291</v>
      </c>
      <c r="F1400" s="11">
        <v>186.7979797517865</v>
      </c>
      <c r="G1400" s="11">
        <v>188.74621878219145</v>
      </c>
      <c r="H1400" s="11">
        <v>2.1323151430028511</v>
      </c>
      <c r="I1400" s="11">
        <f t="shared" si="34"/>
        <v>105.19994828959472</v>
      </c>
    </row>
    <row r="1401" spans="1:9" x14ac:dyDescent="0.25">
      <c r="A1401" s="20"/>
      <c r="B1401" s="3">
        <f>DATE(YEAR(siječanj!B1401),MONTH(siječanj!B1401)+6,DAY(siječanj!B1401))</f>
        <v>43661</v>
      </c>
      <c r="C1401" s="9">
        <v>14.5625</v>
      </c>
      <c r="D1401">
        <v>0.95002409575685376</v>
      </c>
      <c r="E1401" s="6">
        <v>110.70127928745559</v>
      </c>
      <c r="F1401" s="11">
        <v>185.31409313070148</v>
      </c>
      <c r="G1401" s="11">
        <v>184.62924530330906</v>
      </c>
      <c r="H1401" s="11">
        <v>2.1352775561137491</v>
      </c>
      <c r="I1401" s="11">
        <f t="shared" si="34"/>
        <v>105.16888275419193</v>
      </c>
    </row>
    <row r="1402" spans="1:9" x14ac:dyDescent="0.25">
      <c r="A1402" s="20"/>
      <c r="B1402" s="3">
        <f>DATE(YEAR(siječanj!B1402),MONTH(siječanj!B1402)+6,DAY(siječanj!B1402))</f>
        <v>43661</v>
      </c>
      <c r="C1402" s="9">
        <v>14.5729166666667</v>
      </c>
      <c r="D1402">
        <v>0.95002409575685376</v>
      </c>
      <c r="E1402" s="6">
        <v>111.66785412713237</v>
      </c>
      <c r="F1402" s="11">
        <v>185.02711040055812</v>
      </c>
      <c r="G1402" s="11">
        <v>186.453304831959</v>
      </c>
      <c r="H1402" s="11">
        <v>1.9991526226896255</v>
      </c>
      <c r="I1402" s="11">
        <f t="shared" si="34"/>
        <v>106.08715214223719</v>
      </c>
    </row>
    <row r="1403" spans="1:9" x14ac:dyDescent="0.25">
      <c r="A1403" s="20"/>
      <c r="B1403" s="3">
        <f>DATE(YEAR(siječanj!B1403),MONTH(siječanj!B1403)+6,DAY(siječanj!B1403))</f>
        <v>43661</v>
      </c>
      <c r="C1403" s="9">
        <v>14.5833333333333</v>
      </c>
      <c r="D1403">
        <v>0.95002409575685376</v>
      </c>
      <c r="E1403" s="6">
        <v>111.91417518352388</v>
      </c>
      <c r="F1403" s="11">
        <v>184.75344854311206</v>
      </c>
      <c r="G1403" s="11">
        <v>184.61241090602024</v>
      </c>
      <c r="H1403" s="11">
        <v>2.0472465641465636</v>
      </c>
      <c r="I1403" s="11">
        <f t="shared" si="34"/>
        <v>106.3211630811014</v>
      </c>
    </row>
    <row r="1404" spans="1:9" x14ac:dyDescent="0.25">
      <c r="A1404" s="20"/>
      <c r="B1404" s="3">
        <f>DATE(YEAR(siječanj!B1404),MONTH(siječanj!B1404)+6,DAY(siječanj!B1404))</f>
        <v>43661</v>
      </c>
      <c r="C1404" s="9">
        <v>14.59375</v>
      </c>
      <c r="D1404">
        <v>0.95002409575685376</v>
      </c>
      <c r="E1404" s="6">
        <v>113.23440287967941</v>
      </c>
      <c r="F1404" s="11">
        <v>185.14267970737282</v>
      </c>
      <c r="G1404" s="11">
        <v>180.12041650708636</v>
      </c>
      <c r="H1404" s="11">
        <v>2.3180227280186703</v>
      </c>
      <c r="I1404" s="11">
        <f t="shared" si="34"/>
        <v>107.57541120433471</v>
      </c>
    </row>
    <row r="1405" spans="1:9" x14ac:dyDescent="0.25">
      <c r="A1405" s="20"/>
      <c r="B1405" s="3">
        <f>DATE(YEAR(siječanj!B1405),MONTH(siječanj!B1405)+6,DAY(siječanj!B1405))</f>
        <v>43661</v>
      </c>
      <c r="C1405" s="9">
        <v>14.6041666666667</v>
      </c>
      <c r="D1405">
        <v>0.95002409575685376</v>
      </c>
      <c r="E1405" s="6">
        <v>114.23923924732205</v>
      </c>
      <c r="F1405" s="11">
        <v>182.03907690970604</v>
      </c>
      <c r="G1405" s="11">
        <v>175.12530884516315</v>
      </c>
      <c r="H1405" s="11">
        <v>2.4576413279687164</v>
      </c>
      <c r="I1405" s="11">
        <f t="shared" si="34"/>
        <v>108.530029965888</v>
      </c>
    </row>
    <row r="1406" spans="1:9" x14ac:dyDescent="0.25">
      <c r="A1406" s="20"/>
      <c r="B1406" s="3">
        <f>DATE(YEAR(siječanj!B1406),MONTH(siječanj!B1406)+6,DAY(siječanj!B1406))</f>
        <v>43661</v>
      </c>
      <c r="C1406" s="9">
        <v>14.6145833333333</v>
      </c>
      <c r="D1406">
        <v>0.95002409575685376</v>
      </c>
      <c r="E1406" s="6">
        <v>114.6157547192401</v>
      </c>
      <c r="F1406" s="11">
        <v>180.27565263797553</v>
      </c>
      <c r="G1406" s="11">
        <v>171.11749001574969</v>
      </c>
      <c r="H1406" s="11">
        <v>2.2780566636684316</v>
      </c>
      <c r="I1406" s="11">
        <f t="shared" si="34"/>
        <v>108.88772873663542</v>
      </c>
    </row>
    <row r="1407" spans="1:9" x14ac:dyDescent="0.25">
      <c r="A1407" s="20"/>
      <c r="B1407" s="3">
        <f>DATE(YEAR(siječanj!B1407),MONTH(siječanj!B1407)+6,DAY(siječanj!B1407))</f>
        <v>43661</v>
      </c>
      <c r="C1407" s="9">
        <v>14.625</v>
      </c>
      <c r="D1407">
        <v>0.95002409575685376</v>
      </c>
      <c r="E1407" s="6">
        <v>114.88883055480564</v>
      </c>
      <c r="F1407" s="11">
        <v>179.40794166643823</v>
      </c>
      <c r="G1407" s="11">
        <v>169.59290132947589</v>
      </c>
      <c r="H1407" s="11">
        <v>2.4634871164884662</v>
      </c>
      <c r="I1407" s="11">
        <f t="shared" si="34"/>
        <v>109.14715736039162</v>
      </c>
    </row>
    <row r="1408" spans="1:9" x14ac:dyDescent="0.25">
      <c r="A1408" s="20"/>
      <c r="B1408" s="3">
        <f>DATE(YEAR(siječanj!B1408),MONTH(siječanj!B1408)+6,DAY(siječanj!B1408))</f>
        <v>43661</v>
      </c>
      <c r="C1408" s="9">
        <v>14.6354166666667</v>
      </c>
      <c r="D1408">
        <v>0.95002409575685376</v>
      </c>
      <c r="E1408" s="6">
        <v>115.26261228050453</v>
      </c>
      <c r="F1408" s="11">
        <v>179.26644903429914</v>
      </c>
      <c r="G1408" s="11">
        <v>164.76133297340365</v>
      </c>
      <c r="H1408" s="11">
        <v>2.4065429533567535</v>
      </c>
      <c r="I1408" s="11">
        <f t="shared" si="34"/>
        <v>109.50225900635914</v>
      </c>
    </row>
    <row r="1409" spans="1:9" x14ac:dyDescent="0.25">
      <c r="A1409" s="20"/>
      <c r="B1409" s="3">
        <f>DATE(YEAR(siječanj!B1409),MONTH(siječanj!B1409)+6,DAY(siječanj!B1409))</f>
        <v>43661</v>
      </c>
      <c r="C1409" s="9">
        <v>14.6458333333333</v>
      </c>
      <c r="D1409">
        <v>0.95002409575685376</v>
      </c>
      <c r="E1409" s="6">
        <v>115.97983154592779</v>
      </c>
      <c r="F1409" s="11">
        <v>177.23005724407304</v>
      </c>
      <c r="G1409" s="11">
        <v>164.33365338429343</v>
      </c>
      <c r="H1409" s="11">
        <v>2.4144997488552256</v>
      </c>
      <c r="I1409" s="11">
        <f t="shared" si="34"/>
        <v>110.18363459045227</v>
      </c>
    </row>
    <row r="1410" spans="1:9" x14ac:dyDescent="0.25">
      <c r="A1410" s="20"/>
      <c r="B1410" s="3">
        <f>DATE(YEAR(siječanj!B1410),MONTH(siječanj!B1410)+6,DAY(siječanj!B1410))</f>
        <v>43661</v>
      </c>
      <c r="C1410" s="9">
        <v>14.65625</v>
      </c>
      <c r="D1410">
        <v>0.95002409575685376</v>
      </c>
      <c r="E1410" s="6">
        <v>115.88355186290821</v>
      </c>
      <c r="F1410" s="11">
        <v>175.81744271017038</v>
      </c>
      <c r="G1410" s="11">
        <v>160.66070017915715</v>
      </c>
      <c r="H1410" s="11">
        <v>2.1560764774789858</v>
      </c>
      <c r="I1410" s="11">
        <f t="shared" si="34"/>
        <v>110.09216657165183</v>
      </c>
    </row>
    <row r="1411" spans="1:9" x14ac:dyDescent="0.25">
      <c r="A1411" s="20"/>
      <c r="B1411" s="3">
        <f>DATE(YEAR(siječanj!B1411),MONTH(siječanj!B1411)+6,DAY(siječanj!B1411))</f>
        <v>43661</v>
      </c>
      <c r="C1411" s="9">
        <v>14.6666666666667</v>
      </c>
      <c r="D1411">
        <v>0.95002409575685376</v>
      </c>
      <c r="E1411" s="6">
        <v>115.10930212488873</v>
      </c>
      <c r="F1411" s="11">
        <v>176.13583123388293</v>
      </c>
      <c r="G1411" s="11">
        <v>162.46920575227674</v>
      </c>
      <c r="H1411" s="11">
        <v>2.070041437607796</v>
      </c>
      <c r="I1411" s="11">
        <f t="shared" si="34"/>
        <v>109.35661066439989</v>
      </c>
    </row>
    <row r="1412" spans="1:9" x14ac:dyDescent="0.25">
      <c r="A1412" s="20"/>
      <c r="B1412" s="3">
        <f>DATE(YEAR(siječanj!B1412),MONTH(siječanj!B1412)+6,DAY(siječanj!B1412))</f>
        <v>43661</v>
      </c>
      <c r="C1412" s="9">
        <v>14.6770833333333</v>
      </c>
      <c r="D1412">
        <v>0.95002409575685376</v>
      </c>
      <c r="E1412" s="6">
        <v>113.42558842408921</v>
      </c>
      <c r="F1412" s="11">
        <v>170.26457732554098</v>
      </c>
      <c r="G1412" s="11">
        <v>163.22113012273942</v>
      </c>
      <c r="H1412" s="11">
        <v>2.1679231284908558</v>
      </c>
      <c r="I1412" s="11">
        <f t="shared" ref="I1412:I1475" si="35">D1412*E1412</f>
        <v>107.75704207828441</v>
      </c>
    </row>
    <row r="1413" spans="1:9" x14ac:dyDescent="0.25">
      <c r="A1413" s="20"/>
      <c r="B1413" s="3">
        <f>DATE(YEAR(siječanj!B1413),MONTH(siječanj!B1413)+6,DAY(siječanj!B1413))</f>
        <v>43661</v>
      </c>
      <c r="C1413" s="9">
        <v>14.6875</v>
      </c>
      <c r="D1413">
        <v>0.95002409575685376</v>
      </c>
      <c r="E1413" s="6">
        <v>114.16825515431809</v>
      </c>
      <c r="F1413" s="11">
        <v>164.97891203124632</v>
      </c>
      <c r="G1413" s="11">
        <v>160.78891695373926</v>
      </c>
      <c r="H1413" s="11">
        <v>2.1329824613226651</v>
      </c>
      <c r="I1413" s="11">
        <f t="shared" si="35"/>
        <v>108.4625933671188</v>
      </c>
    </row>
    <row r="1414" spans="1:9" x14ac:dyDescent="0.25">
      <c r="A1414" s="20"/>
      <c r="B1414" s="3">
        <f>DATE(YEAR(siječanj!B1414),MONTH(siječanj!B1414)+6,DAY(siječanj!B1414))</f>
        <v>43661</v>
      </c>
      <c r="C1414" s="9">
        <v>14.6979166666667</v>
      </c>
      <c r="D1414">
        <v>0.95002409575685376</v>
      </c>
      <c r="E1414" s="6">
        <v>114.1952392346456</v>
      </c>
      <c r="F1414" s="11">
        <v>163.97478151678033</v>
      </c>
      <c r="G1414" s="11">
        <v>160.16530970595889</v>
      </c>
      <c r="H1414" s="11">
        <v>2.1055503758489325</v>
      </c>
      <c r="I1414" s="11">
        <f t="shared" si="35"/>
        <v>108.48822889363177</v>
      </c>
    </row>
    <row r="1415" spans="1:9" x14ac:dyDescent="0.25">
      <c r="A1415" s="20"/>
      <c r="B1415" s="3">
        <f>DATE(YEAR(siječanj!B1415),MONTH(siječanj!B1415)+6,DAY(siječanj!B1415))</f>
        <v>43661</v>
      </c>
      <c r="C1415" s="9">
        <v>14.7083333333333</v>
      </c>
      <c r="D1415">
        <v>0.95002409575685376</v>
      </c>
      <c r="E1415" s="6">
        <v>115.20700029859357</v>
      </c>
      <c r="F1415" s="11">
        <v>162.85628575148311</v>
      </c>
      <c r="G1415" s="11">
        <v>166.36002672471</v>
      </c>
      <c r="H1415" s="11">
        <v>1.8567717050769008</v>
      </c>
      <c r="I1415" s="11">
        <f t="shared" si="35"/>
        <v>109.44942628353094</v>
      </c>
    </row>
    <row r="1416" spans="1:9" x14ac:dyDescent="0.25">
      <c r="A1416" s="20"/>
      <c r="B1416" s="3">
        <f>DATE(YEAR(siječanj!B1416),MONTH(siječanj!B1416)+6,DAY(siječanj!B1416))</f>
        <v>43661</v>
      </c>
      <c r="C1416" s="9">
        <v>14.71875</v>
      </c>
      <c r="D1416">
        <v>0.95002409575685376</v>
      </c>
      <c r="E1416" s="6">
        <v>115.32037532561701</v>
      </c>
      <c r="F1416" s="11">
        <v>162.85539876357527</v>
      </c>
      <c r="G1416" s="11">
        <v>176.76040888722051</v>
      </c>
      <c r="H1416" s="11">
        <v>1.8715787682451872</v>
      </c>
      <c r="I1416" s="11">
        <f t="shared" si="35"/>
        <v>109.55713529106029</v>
      </c>
    </row>
    <row r="1417" spans="1:9" x14ac:dyDescent="0.25">
      <c r="A1417" s="20"/>
      <c r="B1417" s="3">
        <f>DATE(YEAR(siječanj!B1417),MONTH(siječanj!B1417)+6,DAY(siječanj!B1417))</f>
        <v>43661</v>
      </c>
      <c r="C1417" s="9">
        <v>14.7291666666667</v>
      </c>
      <c r="D1417">
        <v>0.95002409575685376</v>
      </c>
      <c r="E1417" s="6">
        <v>115.88838902533595</v>
      </c>
      <c r="F1417" s="11">
        <v>163.59374997376705</v>
      </c>
      <c r="G1417" s="11">
        <v>168.13765719436134</v>
      </c>
      <c r="H1417" s="11">
        <v>1.885913606155674</v>
      </c>
      <c r="I1417" s="11">
        <f t="shared" si="35"/>
        <v>110.09676199251328</v>
      </c>
    </row>
    <row r="1418" spans="1:9" x14ac:dyDescent="0.25">
      <c r="A1418" s="20"/>
      <c r="B1418" s="3">
        <f>DATE(YEAR(siječanj!B1418),MONTH(siječanj!B1418)+6,DAY(siječanj!B1418))</f>
        <v>43661</v>
      </c>
      <c r="C1418" s="9">
        <v>14.7395833333333</v>
      </c>
      <c r="D1418">
        <v>0.95002409575685376</v>
      </c>
      <c r="E1418" s="6">
        <v>117.1929339122988</v>
      </c>
      <c r="F1418" s="11">
        <v>163.06460349070554</v>
      </c>
      <c r="G1418" s="11">
        <v>163.25274378822508</v>
      </c>
      <c r="H1418" s="11">
        <v>1.8411702629791808</v>
      </c>
      <c r="I1418" s="11">
        <f t="shared" si="35"/>
        <v>111.33611106912439</v>
      </c>
    </row>
    <row r="1419" spans="1:9" x14ac:dyDescent="0.25">
      <c r="A1419" s="20"/>
      <c r="B1419" s="3">
        <f>DATE(YEAR(siječanj!B1419),MONTH(siječanj!B1419)+6,DAY(siječanj!B1419))</f>
        <v>43661</v>
      </c>
      <c r="C1419" s="9">
        <v>14.75</v>
      </c>
      <c r="D1419">
        <v>0.95002409575685376</v>
      </c>
      <c r="E1419" s="6">
        <v>119.98759879721715</v>
      </c>
      <c r="F1419" s="11">
        <v>161.05063122289192</v>
      </c>
      <c r="G1419" s="11">
        <v>161.79259062404898</v>
      </c>
      <c r="H1419" s="11">
        <v>1.8788402320610942</v>
      </c>
      <c r="I1419" s="11">
        <f t="shared" si="35"/>
        <v>113.99111004936238</v>
      </c>
    </row>
    <row r="1420" spans="1:9" x14ac:dyDescent="0.25">
      <c r="A1420" s="20"/>
      <c r="B1420" s="3">
        <f>DATE(YEAR(siječanj!B1420),MONTH(siječanj!B1420)+6,DAY(siječanj!B1420))</f>
        <v>43661</v>
      </c>
      <c r="C1420" s="9">
        <v>14.7604166666667</v>
      </c>
      <c r="D1420">
        <v>0.95002409575685376</v>
      </c>
      <c r="E1420" s="6">
        <v>122.14222658937939</v>
      </c>
      <c r="F1420" s="11">
        <v>160.5188960194659</v>
      </c>
      <c r="G1420" s="11">
        <v>159.90233346066194</v>
      </c>
      <c r="H1420" s="11">
        <v>2.5450740345457237</v>
      </c>
      <c r="I1420" s="11">
        <f t="shared" si="35"/>
        <v>116.0380583693039</v>
      </c>
    </row>
    <row r="1421" spans="1:9" x14ac:dyDescent="0.25">
      <c r="A1421" s="20"/>
      <c r="B1421" s="3">
        <f>DATE(YEAR(siječanj!B1421),MONTH(siječanj!B1421)+6,DAY(siječanj!B1421))</f>
        <v>43661</v>
      </c>
      <c r="C1421" s="9">
        <v>14.7708333333333</v>
      </c>
      <c r="D1421">
        <v>0.95002409575685376</v>
      </c>
      <c r="E1421" s="6">
        <v>123.70182582947891</v>
      </c>
      <c r="F1421" s="11">
        <v>159.50685887070838</v>
      </c>
      <c r="G1421" s="11">
        <v>159.00081817027547</v>
      </c>
      <c r="H1421" s="11">
        <v>4.5647034249289522</v>
      </c>
      <c r="I1421" s="11">
        <f t="shared" si="35"/>
        <v>117.51971522712252</v>
      </c>
    </row>
    <row r="1422" spans="1:9" x14ac:dyDescent="0.25">
      <c r="A1422" s="20"/>
      <c r="B1422" s="3">
        <f>DATE(YEAR(siječanj!B1422),MONTH(siječanj!B1422)+6,DAY(siječanj!B1422))</f>
        <v>43661</v>
      </c>
      <c r="C1422" s="9">
        <v>14.78125</v>
      </c>
      <c r="D1422">
        <v>0.95002409575685376</v>
      </c>
      <c r="E1422" s="6">
        <v>125.96003520632676</v>
      </c>
      <c r="F1422" s="11">
        <v>158.90986383297758</v>
      </c>
      <c r="G1422" s="11">
        <v>161.9906496763673</v>
      </c>
      <c r="H1422" s="11">
        <v>11.049311670279964</v>
      </c>
      <c r="I1422" s="11">
        <f t="shared" si="35"/>
        <v>119.66506854839204</v>
      </c>
    </row>
    <row r="1423" spans="1:9" x14ac:dyDescent="0.25">
      <c r="A1423" s="20"/>
      <c r="B1423" s="3">
        <f>DATE(YEAR(siječanj!B1423),MONTH(siječanj!B1423)+6,DAY(siječanj!B1423))</f>
        <v>43661</v>
      </c>
      <c r="C1423" s="9">
        <v>14.7916666666667</v>
      </c>
      <c r="D1423">
        <v>0.95002409575685376</v>
      </c>
      <c r="E1423" s="6">
        <v>129.21798570051115</v>
      </c>
      <c r="F1423" s="11">
        <v>157.53699117356976</v>
      </c>
      <c r="G1423" s="11">
        <v>163.40882923719352</v>
      </c>
      <c r="H1423" s="11">
        <v>26.013597836050685</v>
      </c>
      <c r="I1423" s="11">
        <f t="shared" si="35"/>
        <v>122.76020002065016</v>
      </c>
    </row>
    <row r="1424" spans="1:9" x14ac:dyDescent="0.25">
      <c r="A1424" s="20"/>
      <c r="B1424" s="3">
        <f>DATE(YEAR(siječanj!B1424),MONTH(siječanj!B1424)+6,DAY(siječanj!B1424))</f>
        <v>43661</v>
      </c>
      <c r="C1424" s="9">
        <v>14.8020833333333</v>
      </c>
      <c r="D1424">
        <v>0.95002409575685376</v>
      </c>
      <c r="E1424" s="6">
        <v>133.292859770755</v>
      </c>
      <c r="F1424" s="11">
        <v>154.11634036785202</v>
      </c>
      <c r="G1424" s="11">
        <v>159.09001157565345</v>
      </c>
      <c r="H1424" s="11">
        <v>42.345904566030406</v>
      </c>
      <c r="I1424" s="11">
        <f t="shared" si="35"/>
        <v>126.63142857455662</v>
      </c>
    </row>
    <row r="1425" spans="1:9" x14ac:dyDescent="0.25">
      <c r="A1425" s="20"/>
      <c r="B1425" s="3">
        <f>DATE(YEAR(siječanj!B1425),MONTH(siječanj!B1425)+6,DAY(siječanj!B1425))</f>
        <v>43661</v>
      </c>
      <c r="C1425" s="9">
        <v>14.8125</v>
      </c>
      <c r="D1425">
        <v>0.95002409575685376</v>
      </c>
      <c r="E1425" s="6">
        <v>138.16595696498032</v>
      </c>
      <c r="F1425" s="11">
        <v>153.39438037311538</v>
      </c>
      <c r="G1425" s="11">
        <v>158.0298178413895</v>
      </c>
      <c r="H1425" s="11">
        <v>63.225019184527518</v>
      </c>
      <c r="I1425" s="11">
        <f t="shared" si="35"/>
        <v>131.26098833003581</v>
      </c>
    </row>
    <row r="1426" spans="1:9" x14ac:dyDescent="0.25">
      <c r="A1426" s="20"/>
      <c r="B1426" s="3">
        <f>DATE(YEAR(siječanj!B1426),MONTH(siječanj!B1426)+6,DAY(siječanj!B1426))</f>
        <v>43661</v>
      </c>
      <c r="C1426" s="9">
        <v>14.8229166666667</v>
      </c>
      <c r="D1426">
        <v>0.95002409575685376</v>
      </c>
      <c r="E1426" s="6">
        <v>141.78246497797784</v>
      </c>
      <c r="F1426" s="11">
        <v>150.06990153231845</v>
      </c>
      <c r="G1426" s="11">
        <v>159.0327730193018</v>
      </c>
      <c r="H1426" s="11">
        <v>86.982492818989172</v>
      </c>
      <c r="I1426" s="11">
        <f t="shared" si="35"/>
        <v>134.6967580848812</v>
      </c>
    </row>
    <row r="1427" spans="1:9" x14ac:dyDescent="0.25">
      <c r="A1427" s="20"/>
      <c r="B1427" s="3">
        <f>DATE(YEAR(siječanj!B1427),MONTH(siječanj!B1427)+6,DAY(siječanj!B1427))</f>
        <v>43661</v>
      </c>
      <c r="C1427" s="9">
        <v>14.8333333333333</v>
      </c>
      <c r="D1427">
        <v>0.95002409575685376</v>
      </c>
      <c r="E1427" s="6">
        <v>147.76839144195986</v>
      </c>
      <c r="F1427" s="11">
        <v>144.38310900064616</v>
      </c>
      <c r="G1427" s="11">
        <v>152.3344610666804</v>
      </c>
      <c r="H1427" s="11">
        <v>129.51990073469312</v>
      </c>
      <c r="I1427" s="11">
        <f t="shared" si="35"/>
        <v>140.38353246109273</v>
      </c>
    </row>
    <row r="1428" spans="1:9" x14ac:dyDescent="0.25">
      <c r="A1428" s="20"/>
      <c r="B1428" s="3">
        <f>DATE(YEAR(siječanj!B1428),MONTH(siječanj!B1428)+6,DAY(siječanj!B1428))</f>
        <v>43661</v>
      </c>
      <c r="C1428" s="9">
        <v>14.84375</v>
      </c>
      <c r="D1428">
        <v>0.95002409575685376</v>
      </c>
      <c r="E1428" s="6">
        <v>152.12553225417568</v>
      </c>
      <c r="F1428" s="11">
        <v>125.40788906693592</v>
      </c>
      <c r="G1428" s="11">
        <v>139.02292833647957</v>
      </c>
      <c r="H1428" s="11">
        <v>197.7438584801499</v>
      </c>
      <c r="I1428" s="11">
        <f t="shared" si="35"/>
        <v>144.52292122130333</v>
      </c>
    </row>
    <row r="1429" spans="1:9" x14ac:dyDescent="0.25">
      <c r="A1429" s="20"/>
      <c r="B1429" s="3">
        <f>DATE(YEAR(siječanj!B1429),MONTH(siječanj!B1429)+6,DAY(siječanj!B1429))</f>
        <v>43661</v>
      </c>
      <c r="C1429" s="9">
        <v>14.8541666666667</v>
      </c>
      <c r="D1429">
        <v>0.95002409575685376</v>
      </c>
      <c r="E1429" s="6">
        <v>155.73060498887077</v>
      </c>
      <c r="F1429" s="11">
        <v>118.28507916656201</v>
      </c>
      <c r="G1429" s="11">
        <v>130.60920173632812</v>
      </c>
      <c r="H1429" s="11">
        <v>228.86664746909915</v>
      </c>
      <c r="I1429" s="11">
        <f t="shared" si="35"/>
        <v>147.94782718621974</v>
      </c>
    </row>
    <row r="1430" spans="1:9" x14ac:dyDescent="0.25">
      <c r="A1430" s="20"/>
      <c r="B1430" s="3">
        <f>DATE(YEAR(siječanj!B1430),MONTH(siječanj!B1430)+6,DAY(siječanj!B1430))</f>
        <v>43661</v>
      </c>
      <c r="C1430" s="9">
        <v>14.8645833333333</v>
      </c>
      <c r="D1430">
        <v>0.95002409575685376</v>
      </c>
      <c r="E1430" s="6">
        <v>156.47549127485348</v>
      </c>
      <c r="F1430" s="11">
        <v>116.38724211187531</v>
      </c>
      <c r="G1430" s="11">
        <v>128.19851122785795</v>
      </c>
      <c r="H1430" s="11">
        <v>229.79496729013968</v>
      </c>
      <c r="I1430" s="11">
        <f t="shared" si="35"/>
        <v>148.65548710650214</v>
      </c>
    </row>
    <row r="1431" spans="1:9" x14ac:dyDescent="0.25">
      <c r="A1431" s="20"/>
      <c r="B1431" s="3">
        <f>DATE(YEAR(siječanj!B1431),MONTH(siječanj!B1431)+6,DAY(siječanj!B1431))</f>
        <v>43661</v>
      </c>
      <c r="C1431" s="9">
        <v>14.875</v>
      </c>
      <c r="D1431">
        <v>0.95002409575685376</v>
      </c>
      <c r="E1431" s="6">
        <v>156.27649162360373</v>
      </c>
      <c r="F1431" s="11">
        <v>113.14581905281905</v>
      </c>
      <c r="G1431" s="11">
        <v>123.27579067149193</v>
      </c>
      <c r="H1431" s="11">
        <v>231.15388251097744</v>
      </c>
      <c r="I1431" s="11">
        <f t="shared" si="35"/>
        <v>148.46643264276767</v>
      </c>
    </row>
    <row r="1432" spans="1:9" x14ac:dyDescent="0.25">
      <c r="A1432" s="20"/>
      <c r="B1432" s="3">
        <f>DATE(YEAR(siječanj!B1432),MONTH(siječanj!B1432)+6,DAY(siječanj!B1432))</f>
        <v>43661</v>
      </c>
      <c r="C1432" s="9">
        <v>14.8854166666667</v>
      </c>
      <c r="D1432">
        <v>0.95002409575685376</v>
      </c>
      <c r="E1432" s="6">
        <v>160.51270734570861</v>
      </c>
      <c r="F1432" s="11">
        <v>110.33264659892833</v>
      </c>
      <c r="G1432" s="11">
        <v>109.67331267350757</v>
      </c>
      <c r="H1432" s="11">
        <v>238.23902521934448</v>
      </c>
      <c r="I1432" s="11">
        <f t="shared" si="35"/>
        <v>152.49093965359131</v>
      </c>
    </row>
    <row r="1433" spans="1:9" x14ac:dyDescent="0.25">
      <c r="A1433" s="20"/>
      <c r="B1433" s="3">
        <f>DATE(YEAR(siječanj!B1433),MONTH(siječanj!B1433)+6,DAY(siječanj!B1433))</f>
        <v>43661</v>
      </c>
      <c r="C1433" s="9">
        <v>14.8958333333333</v>
      </c>
      <c r="D1433">
        <v>0.95002409575685376</v>
      </c>
      <c r="E1433" s="6">
        <v>163.36129969280884</v>
      </c>
      <c r="F1433" s="11">
        <v>107.74500185778396</v>
      </c>
      <c r="G1433" s="11">
        <v>101.33276392194288</v>
      </c>
      <c r="H1433" s="11">
        <v>243.89637985359644</v>
      </c>
      <c r="I1433" s="11">
        <f t="shared" si="35"/>
        <v>155.19717102232511</v>
      </c>
    </row>
    <row r="1434" spans="1:9" x14ac:dyDescent="0.25">
      <c r="A1434" s="20"/>
      <c r="B1434" s="3">
        <f>DATE(YEAR(siječanj!B1434),MONTH(siječanj!B1434)+6,DAY(siječanj!B1434))</f>
        <v>43661</v>
      </c>
      <c r="C1434" s="9">
        <v>14.90625</v>
      </c>
      <c r="D1434">
        <v>0.95002409575685376</v>
      </c>
      <c r="E1434" s="6">
        <v>161.47365090640886</v>
      </c>
      <c r="F1434" s="11">
        <v>104.40760750980417</v>
      </c>
      <c r="G1434" s="11">
        <v>103.58758974726506</v>
      </c>
      <c r="H1434" s="11">
        <v>244.63735230742301</v>
      </c>
      <c r="I1434" s="11">
        <f t="shared" si="35"/>
        <v>153.40385919091895</v>
      </c>
    </row>
    <row r="1435" spans="1:9" x14ac:dyDescent="0.25">
      <c r="A1435" s="20"/>
      <c r="B1435" s="3">
        <f>DATE(YEAR(siječanj!B1435),MONTH(siječanj!B1435)+6,DAY(siječanj!B1435))</f>
        <v>43661</v>
      </c>
      <c r="C1435" s="9">
        <v>14.9166666666667</v>
      </c>
      <c r="D1435">
        <v>0.95002409575685376</v>
      </c>
      <c r="E1435" s="6">
        <v>157.5211978433247</v>
      </c>
      <c r="F1435" s="11">
        <v>102.81807300320837</v>
      </c>
      <c r="G1435" s="11">
        <v>92.492509728871511</v>
      </c>
      <c r="H1435" s="11">
        <v>241.62417998369742</v>
      </c>
      <c r="I1435" s="11">
        <f t="shared" si="35"/>
        <v>149.64893354364102</v>
      </c>
    </row>
    <row r="1436" spans="1:9" x14ac:dyDescent="0.25">
      <c r="A1436" s="20"/>
      <c r="B1436" s="3">
        <f>DATE(YEAR(siječanj!B1436),MONTH(siječanj!B1436)+6,DAY(siječanj!B1436))</f>
        <v>43661</v>
      </c>
      <c r="C1436" s="9">
        <v>14.9270833333333</v>
      </c>
      <c r="D1436">
        <v>0.95002409575685376</v>
      </c>
      <c r="E1436" s="6">
        <v>150.93705246404528</v>
      </c>
      <c r="F1436" s="11">
        <v>100.44430472641018</v>
      </c>
      <c r="G1436" s="11">
        <v>87.974753965655395</v>
      </c>
      <c r="H1436" s="11">
        <v>242.3961432205443</v>
      </c>
      <c r="I1436" s="11">
        <f t="shared" si="35"/>
        <v>143.3938367833594</v>
      </c>
    </row>
    <row r="1437" spans="1:9" x14ac:dyDescent="0.25">
      <c r="A1437" s="20"/>
      <c r="B1437" s="3">
        <f>DATE(YEAR(siječanj!B1437),MONTH(siječanj!B1437)+6,DAY(siječanj!B1437))</f>
        <v>43661</v>
      </c>
      <c r="C1437" s="9">
        <v>14.9375</v>
      </c>
      <c r="D1437">
        <v>0.95002409575685376</v>
      </c>
      <c r="E1437" s="6">
        <v>141.74711686510034</v>
      </c>
      <c r="F1437" s="11">
        <v>97.426591255565214</v>
      </c>
      <c r="G1437" s="11">
        <v>83.751632266385982</v>
      </c>
      <c r="H1437" s="11">
        <v>241.57956870351677</v>
      </c>
      <c r="I1437" s="11">
        <f t="shared" si="35"/>
        <v>134.66317652590803</v>
      </c>
    </row>
    <row r="1438" spans="1:9" x14ac:dyDescent="0.25">
      <c r="A1438" s="20"/>
      <c r="B1438" s="3">
        <f>DATE(YEAR(siječanj!B1438),MONTH(siječanj!B1438)+6,DAY(siječanj!B1438))</f>
        <v>43661</v>
      </c>
      <c r="C1438" s="9">
        <v>14.9479166666667</v>
      </c>
      <c r="D1438">
        <v>0.95002409575685376</v>
      </c>
      <c r="E1438" s="6">
        <v>130.550739592578</v>
      </c>
      <c r="F1438" s="11">
        <v>93.147729480019862</v>
      </c>
      <c r="G1438" s="11">
        <v>81.18834440891014</v>
      </c>
      <c r="H1438" s="11">
        <v>238.88733547205481</v>
      </c>
      <c r="I1438" s="11">
        <f t="shared" si="35"/>
        <v>124.02634833182739</v>
      </c>
    </row>
    <row r="1439" spans="1:9" x14ac:dyDescent="0.25">
      <c r="A1439" s="20"/>
      <c r="B1439" s="3">
        <f>DATE(YEAR(siječanj!B1439),MONTH(siječanj!B1439)+6,DAY(siječanj!B1439))</f>
        <v>43661</v>
      </c>
      <c r="C1439" s="9">
        <v>14.9583333333333</v>
      </c>
      <c r="D1439">
        <v>0.95002409575685376</v>
      </c>
      <c r="E1439" s="6">
        <v>119.20402017504088</v>
      </c>
      <c r="F1439" s="11">
        <v>89.780863855084348</v>
      </c>
      <c r="G1439" s="11">
        <v>79.55609826682236</v>
      </c>
      <c r="H1439" s="11">
        <v>239.11930412422188</v>
      </c>
      <c r="I1439" s="11">
        <f t="shared" si="35"/>
        <v>113.24669147737497</v>
      </c>
    </row>
    <row r="1440" spans="1:9" x14ac:dyDescent="0.25">
      <c r="A1440" s="20"/>
      <c r="B1440" s="3">
        <f>DATE(YEAR(siječanj!B1440),MONTH(siječanj!B1440)+6,DAY(siječanj!B1440))</f>
        <v>43661</v>
      </c>
      <c r="C1440" s="9">
        <v>14.96875</v>
      </c>
      <c r="D1440">
        <v>0.95002409575685376</v>
      </c>
      <c r="E1440" s="6">
        <v>109.10236035908898</v>
      </c>
      <c r="F1440" s="11">
        <v>86.602958762676792</v>
      </c>
      <c r="G1440" s="11">
        <v>77.17526332512243</v>
      </c>
      <c r="H1440" s="11">
        <v>239.97803775171215</v>
      </c>
      <c r="I1440" s="11">
        <f t="shared" si="35"/>
        <v>103.64987124508191</v>
      </c>
    </row>
    <row r="1441" spans="1:9" x14ac:dyDescent="0.25">
      <c r="A1441" s="20"/>
      <c r="B1441" s="3">
        <f>DATE(YEAR(siječanj!B1441),MONTH(siječanj!B1441)+6,DAY(siječanj!B1441))</f>
        <v>43661</v>
      </c>
      <c r="C1441" s="9">
        <v>14.9791666666667</v>
      </c>
      <c r="D1441">
        <v>0.95002409575685376</v>
      </c>
      <c r="E1441" s="6">
        <v>99.335182433482586</v>
      </c>
      <c r="F1441" s="11">
        <v>84.332129245426543</v>
      </c>
      <c r="G1441" s="11">
        <v>78.412856444836407</v>
      </c>
      <c r="H1441" s="11">
        <v>239.43628432804246</v>
      </c>
      <c r="I1441" s="11">
        <f t="shared" si="35"/>
        <v>94.370816868211392</v>
      </c>
    </row>
    <row r="1442" spans="1:9" ht="15.75" thickBot="1" x14ac:dyDescent="0.3">
      <c r="A1442" s="20"/>
      <c r="B1442" s="3">
        <f>DATE(YEAR(siječanj!B1442),MONTH(siječanj!B1442)+6,DAY(siječanj!B1442))</f>
        <v>43661</v>
      </c>
      <c r="C1442" s="9">
        <v>14.9895833333333</v>
      </c>
      <c r="D1442">
        <v>0.95002409575685376</v>
      </c>
      <c r="E1442" s="6">
        <v>91.084414726824733</v>
      </c>
      <c r="F1442" s="11">
        <v>82.382236837053924</v>
      </c>
      <c r="G1442" s="11">
        <v>75.445458760024351</v>
      </c>
      <c r="H1442" s="11">
        <v>239.79772674093482</v>
      </c>
      <c r="I1442" s="11">
        <f t="shared" si="35"/>
        <v>86.532388738393919</v>
      </c>
    </row>
    <row r="1443" spans="1:9" x14ac:dyDescent="0.25">
      <c r="A1443" s="19">
        <f t="shared" ref="A1443" si="36">A1347+1</f>
        <v>197</v>
      </c>
      <c r="B1443" s="3">
        <f>DATE(YEAR(siječanj!B1443),MONTH(siječanj!B1443)+6,DAY(siječanj!B1443))</f>
        <v>43662</v>
      </c>
      <c r="C1443" s="9">
        <v>15</v>
      </c>
      <c r="D1443">
        <v>0.95080138975111539</v>
      </c>
      <c r="E1443" s="6">
        <v>82.323564122681304</v>
      </c>
      <c r="F1443" s="11">
        <v>77.802802552831622</v>
      </c>
      <c r="G1443" s="11">
        <v>72.317223140218559</v>
      </c>
      <c r="H1443" s="11">
        <v>239.8771696362644</v>
      </c>
      <c r="I1443" s="11">
        <f t="shared" si="35"/>
        <v>78.27335917711045</v>
      </c>
    </row>
    <row r="1444" spans="1:9" x14ac:dyDescent="0.25">
      <c r="A1444" s="20"/>
      <c r="B1444" s="3">
        <f>DATE(YEAR(siječanj!B1444),MONTH(siječanj!B1444)+6,DAY(siječanj!B1444))</f>
        <v>43662</v>
      </c>
      <c r="C1444" s="9">
        <v>15.0104166666667</v>
      </c>
      <c r="D1444">
        <v>0.95080138975111539</v>
      </c>
      <c r="E1444" s="6">
        <v>77.42309968689375</v>
      </c>
      <c r="F1444" s="11">
        <v>76.064799916432406</v>
      </c>
      <c r="G1444" s="11">
        <v>70.517893397380874</v>
      </c>
      <c r="H1444" s="11">
        <v>239.62272126096707</v>
      </c>
      <c r="I1444" s="11">
        <f t="shared" si="35"/>
        <v>73.61399078113773</v>
      </c>
    </row>
    <row r="1445" spans="1:9" x14ac:dyDescent="0.25">
      <c r="A1445" s="20"/>
      <c r="B1445" s="3">
        <f>DATE(YEAR(siječanj!B1445),MONTH(siječanj!B1445)+6,DAY(siječanj!B1445))</f>
        <v>43662</v>
      </c>
      <c r="C1445" s="9">
        <v>15.0208333333333</v>
      </c>
      <c r="D1445">
        <v>0.95080138975111539</v>
      </c>
      <c r="E1445" s="6">
        <v>72.595231400704137</v>
      </c>
      <c r="F1445" s="11">
        <v>74.679417115356202</v>
      </c>
      <c r="G1445" s="11">
        <v>70.440914362758718</v>
      </c>
      <c r="H1445" s="11">
        <v>239.85673388813768</v>
      </c>
      <c r="I1445" s="11">
        <f t="shared" si="35"/>
        <v>69.023646905093301</v>
      </c>
    </row>
    <row r="1446" spans="1:9" x14ac:dyDescent="0.25">
      <c r="A1446" s="20"/>
      <c r="B1446" s="3">
        <f>DATE(YEAR(siječanj!B1446),MONTH(siječanj!B1446)+6,DAY(siječanj!B1446))</f>
        <v>43662</v>
      </c>
      <c r="C1446" s="9">
        <v>15.03125</v>
      </c>
      <c r="D1446">
        <v>0.95080138975111539</v>
      </c>
      <c r="E1446" s="6">
        <v>68.792220152997544</v>
      </c>
      <c r="F1446" s="11">
        <v>72.447185619416501</v>
      </c>
      <c r="G1446" s="11">
        <v>69.425307296373731</v>
      </c>
      <c r="H1446" s="11">
        <v>240.12886469819423</v>
      </c>
      <c r="I1446" s="11">
        <f t="shared" si="35"/>
        <v>65.407738525534754</v>
      </c>
    </row>
    <row r="1447" spans="1:9" x14ac:dyDescent="0.25">
      <c r="A1447" s="20"/>
      <c r="B1447" s="3">
        <f>DATE(YEAR(siječanj!B1447),MONTH(siječanj!B1447)+6,DAY(siječanj!B1447))</f>
        <v>43662</v>
      </c>
      <c r="C1447" s="9">
        <v>15.0416666666667</v>
      </c>
      <c r="D1447">
        <v>0.95080138975111539</v>
      </c>
      <c r="E1447" s="6">
        <v>66.178194944721213</v>
      </c>
      <c r="F1447" s="11">
        <v>71.846634603014479</v>
      </c>
      <c r="G1447" s="11">
        <v>68.0630738083686</v>
      </c>
      <c r="H1447" s="11">
        <v>239.97808477414247</v>
      </c>
      <c r="I1447" s="11">
        <f t="shared" si="35"/>
        <v>62.922319724661165</v>
      </c>
    </row>
    <row r="1448" spans="1:9" x14ac:dyDescent="0.25">
      <c r="A1448" s="20"/>
      <c r="B1448" s="3">
        <f>DATE(YEAR(siječanj!B1448),MONTH(siječanj!B1448)+6,DAY(siječanj!B1448))</f>
        <v>43662</v>
      </c>
      <c r="C1448" s="9">
        <v>15.0520833333333</v>
      </c>
      <c r="D1448">
        <v>0.95080138975111539</v>
      </c>
      <c r="E1448" s="6">
        <v>63.924406811758679</v>
      </c>
      <c r="F1448" s="11">
        <v>70.287683118399158</v>
      </c>
      <c r="G1448" s="11">
        <v>67.111757762817021</v>
      </c>
      <c r="H1448" s="11">
        <v>239.61856627898476</v>
      </c>
      <c r="I1448" s="11">
        <f t="shared" si="35"/>
        <v>60.779414835635819</v>
      </c>
    </row>
    <row r="1449" spans="1:9" x14ac:dyDescent="0.25">
      <c r="A1449" s="20"/>
      <c r="B1449" s="3">
        <f>DATE(YEAR(siječanj!B1449),MONTH(siječanj!B1449)+6,DAY(siječanj!B1449))</f>
        <v>43662</v>
      </c>
      <c r="C1449" s="9">
        <v>15.0625</v>
      </c>
      <c r="D1449">
        <v>0.95080138975111539</v>
      </c>
      <c r="E1449" s="6">
        <v>62.269519541679841</v>
      </c>
      <c r="F1449" s="11">
        <v>69.339954599719476</v>
      </c>
      <c r="G1449" s="11">
        <v>65.691390613406512</v>
      </c>
      <c r="H1449" s="11">
        <v>239.84209290419142</v>
      </c>
      <c r="I1449" s="11">
        <f t="shared" si="35"/>
        <v>59.205945719363427</v>
      </c>
    </row>
    <row r="1450" spans="1:9" x14ac:dyDescent="0.25">
      <c r="A1450" s="20"/>
      <c r="B1450" s="3">
        <f>DATE(YEAR(siječanj!B1450),MONTH(siječanj!B1450)+6,DAY(siječanj!B1450))</f>
        <v>43662</v>
      </c>
      <c r="C1450" s="9">
        <v>15.0729166666667</v>
      </c>
      <c r="D1450">
        <v>0.95080138975111539</v>
      </c>
      <c r="E1450" s="6">
        <v>60.853591867585322</v>
      </c>
      <c r="F1450" s="11">
        <v>69.048641281555533</v>
      </c>
      <c r="G1450" s="11">
        <v>65.298110353043398</v>
      </c>
      <c r="H1450" s="11">
        <v>239.41890403741007</v>
      </c>
      <c r="I1450" s="11">
        <f t="shared" si="35"/>
        <v>57.8596797190473</v>
      </c>
    </row>
    <row r="1451" spans="1:9" x14ac:dyDescent="0.25">
      <c r="A1451" s="20"/>
      <c r="B1451" s="3">
        <f>DATE(YEAR(siječanj!B1451),MONTH(siječanj!B1451)+6,DAY(siječanj!B1451))</f>
        <v>43662</v>
      </c>
      <c r="C1451" s="9">
        <v>15.0833333333333</v>
      </c>
      <c r="D1451">
        <v>0.95080138975111539</v>
      </c>
      <c r="E1451" s="6">
        <v>60.558996466193577</v>
      </c>
      <c r="F1451" s="11">
        <v>69.648758837803513</v>
      </c>
      <c r="G1451" s="11">
        <v>65.221488557657949</v>
      </c>
      <c r="H1451" s="11">
        <v>239.60494278039269</v>
      </c>
      <c r="I1451" s="11">
        <f t="shared" si="35"/>
        <v>57.579578001989738</v>
      </c>
    </row>
    <row r="1452" spans="1:9" x14ac:dyDescent="0.25">
      <c r="A1452" s="20"/>
      <c r="B1452" s="3">
        <f>DATE(YEAR(siječanj!B1452),MONTH(siječanj!B1452)+6,DAY(siječanj!B1452))</f>
        <v>43662</v>
      </c>
      <c r="C1452" s="9">
        <v>15.09375</v>
      </c>
      <c r="D1452">
        <v>0.95080138975111539</v>
      </c>
      <c r="E1452" s="6">
        <v>60.039235273269782</v>
      </c>
      <c r="F1452" s="11">
        <v>70.741186791058283</v>
      </c>
      <c r="G1452" s="11">
        <v>66.014599802364955</v>
      </c>
      <c r="H1452" s="11">
        <v>239.70763176441926</v>
      </c>
      <c r="I1452" s="11">
        <f t="shared" si="35"/>
        <v>57.085388337419097</v>
      </c>
    </row>
    <row r="1453" spans="1:9" x14ac:dyDescent="0.25">
      <c r="A1453" s="20"/>
      <c r="B1453" s="3">
        <f>DATE(YEAR(siječanj!B1453),MONTH(siječanj!B1453)+6,DAY(siječanj!B1453))</f>
        <v>43662</v>
      </c>
      <c r="C1453" s="9">
        <v>15.1041666666667</v>
      </c>
      <c r="D1453">
        <v>0.95080138975111539</v>
      </c>
      <c r="E1453" s="6">
        <v>59.258012199306329</v>
      </c>
      <c r="F1453" s="11">
        <v>70.179896026757717</v>
      </c>
      <c r="G1453" s="11">
        <v>65.779395897278178</v>
      </c>
      <c r="H1453" s="11">
        <v>239.85277600017187</v>
      </c>
      <c r="I1453" s="11">
        <f t="shared" si="35"/>
        <v>56.34260035298901</v>
      </c>
    </row>
    <row r="1454" spans="1:9" x14ac:dyDescent="0.25">
      <c r="A1454" s="20"/>
      <c r="B1454" s="3">
        <f>DATE(YEAR(siječanj!B1454),MONTH(siječanj!B1454)+6,DAY(siječanj!B1454))</f>
        <v>43662</v>
      </c>
      <c r="C1454" s="9">
        <v>15.1145833333333</v>
      </c>
      <c r="D1454">
        <v>0.95080138975111539</v>
      </c>
      <c r="E1454" s="6">
        <v>58.944238883261569</v>
      </c>
      <c r="F1454" s="11">
        <v>68.764985759446532</v>
      </c>
      <c r="G1454" s="11">
        <v>64.861636256432035</v>
      </c>
      <c r="H1454" s="11">
        <v>239.83434720939081</v>
      </c>
      <c r="I1454" s="11">
        <f t="shared" si="35"/>
        <v>56.044264248026835</v>
      </c>
    </row>
    <row r="1455" spans="1:9" x14ac:dyDescent="0.25">
      <c r="A1455" s="20"/>
      <c r="B1455" s="3">
        <f>DATE(YEAR(siječanj!B1455),MONTH(siječanj!B1455)+6,DAY(siječanj!B1455))</f>
        <v>43662</v>
      </c>
      <c r="C1455" s="9">
        <v>15.125</v>
      </c>
      <c r="D1455">
        <v>0.95080138975111539</v>
      </c>
      <c r="E1455" s="6">
        <v>58.736195237166882</v>
      </c>
      <c r="F1455" s="11">
        <v>67.865925183619254</v>
      </c>
      <c r="G1455" s="11">
        <v>63.678793060184837</v>
      </c>
      <c r="H1455" s="11">
        <v>239.6321257470334</v>
      </c>
      <c r="I1455" s="11">
        <f t="shared" si="35"/>
        <v>55.846456060191116</v>
      </c>
    </row>
    <row r="1456" spans="1:9" x14ac:dyDescent="0.25">
      <c r="A1456" s="20"/>
      <c r="B1456" s="3">
        <f>DATE(YEAR(siječanj!B1456),MONTH(siječanj!B1456)+6,DAY(siječanj!B1456))</f>
        <v>43662</v>
      </c>
      <c r="C1456" s="9">
        <v>15.1354166666667</v>
      </c>
      <c r="D1456">
        <v>0.95080138975111539</v>
      </c>
      <c r="E1456" s="6">
        <v>58.670390769352352</v>
      </c>
      <c r="F1456" s="11">
        <v>66.627653942605065</v>
      </c>
      <c r="G1456" s="11">
        <v>63.530687292143959</v>
      </c>
      <c r="H1456" s="11">
        <v>239.48584296818038</v>
      </c>
      <c r="I1456" s="11">
        <f t="shared" si="35"/>
        <v>55.783889080741226</v>
      </c>
    </row>
    <row r="1457" spans="1:9" x14ac:dyDescent="0.25">
      <c r="A1457" s="20"/>
      <c r="B1457" s="3">
        <f>DATE(YEAR(siječanj!B1457),MONTH(siječanj!B1457)+6,DAY(siječanj!B1457))</f>
        <v>43662</v>
      </c>
      <c r="C1457" s="9">
        <v>15.1458333333333</v>
      </c>
      <c r="D1457">
        <v>0.95080138975111539</v>
      </c>
      <c r="E1457" s="6">
        <v>59.150194002832976</v>
      </c>
      <c r="F1457" s="11">
        <v>66.527163430223524</v>
      </c>
      <c r="G1457" s="11">
        <v>63.768359760495542</v>
      </c>
      <c r="H1457" s="11">
        <v>239.31170290102617</v>
      </c>
      <c r="I1457" s="11">
        <f t="shared" si="35"/>
        <v>56.240086661941682</v>
      </c>
    </row>
    <row r="1458" spans="1:9" x14ac:dyDescent="0.25">
      <c r="A1458" s="20"/>
      <c r="B1458" s="3">
        <f>DATE(YEAR(siječanj!B1458),MONTH(siječanj!B1458)+6,DAY(siječanj!B1458))</f>
        <v>43662</v>
      </c>
      <c r="C1458" s="9">
        <v>15.15625</v>
      </c>
      <c r="D1458">
        <v>0.95080138975111539</v>
      </c>
      <c r="E1458" s="6">
        <v>60.358297405529399</v>
      </c>
      <c r="F1458" s="11">
        <v>65.75473743569917</v>
      </c>
      <c r="G1458" s="11">
        <v>62.889767990117804</v>
      </c>
      <c r="H1458" s="11">
        <v>239.37927913579907</v>
      </c>
      <c r="I1458" s="11">
        <f t="shared" si="35"/>
        <v>57.388753056188492</v>
      </c>
    </row>
    <row r="1459" spans="1:9" x14ac:dyDescent="0.25">
      <c r="A1459" s="20"/>
      <c r="B1459" s="3">
        <f>DATE(YEAR(siječanj!B1459),MONTH(siječanj!B1459)+6,DAY(siječanj!B1459))</f>
        <v>43662</v>
      </c>
      <c r="C1459" s="9">
        <v>15.1666666666667</v>
      </c>
      <c r="D1459">
        <v>0.95080138975111539</v>
      </c>
      <c r="E1459" s="6">
        <v>62.509323879142926</v>
      </c>
      <c r="F1459" s="11">
        <v>65.429541982159989</v>
      </c>
      <c r="G1459" s="11">
        <v>63.157336164479716</v>
      </c>
      <c r="H1459" s="11">
        <v>232.68376428516061</v>
      </c>
      <c r="I1459" s="11">
        <f t="shared" si="35"/>
        <v>59.433952016691677</v>
      </c>
    </row>
    <row r="1460" spans="1:9" x14ac:dyDescent="0.25">
      <c r="A1460" s="20"/>
      <c r="B1460" s="3">
        <f>DATE(YEAR(siječanj!B1460),MONTH(siječanj!B1460)+6,DAY(siječanj!B1460))</f>
        <v>43662</v>
      </c>
      <c r="C1460" s="9">
        <v>15.1770833333333</v>
      </c>
      <c r="D1460">
        <v>0.95080138975111539</v>
      </c>
      <c r="E1460" s="6">
        <v>64.702099045017135</v>
      </c>
      <c r="F1460" s="11">
        <v>64.400527644035336</v>
      </c>
      <c r="G1460" s="11">
        <v>60.999695467235121</v>
      </c>
      <c r="H1460" s="11">
        <v>173.01361181987113</v>
      </c>
      <c r="I1460" s="11">
        <f t="shared" si="35"/>
        <v>61.518845691816608</v>
      </c>
    </row>
    <row r="1461" spans="1:9" x14ac:dyDescent="0.25">
      <c r="A1461" s="20"/>
      <c r="B1461" s="3">
        <f>DATE(YEAR(siječanj!B1461),MONTH(siječanj!B1461)+6,DAY(siječanj!B1461))</f>
        <v>43662</v>
      </c>
      <c r="C1461" s="9">
        <v>15.1875</v>
      </c>
      <c r="D1461">
        <v>0.95080138975111539</v>
      </c>
      <c r="E1461" s="6">
        <v>67.242973214757015</v>
      </c>
      <c r="F1461" s="11">
        <v>63.984654734380008</v>
      </c>
      <c r="G1461" s="11">
        <v>59.996270660213888</v>
      </c>
      <c r="H1461" s="11">
        <v>104.52440254586757</v>
      </c>
      <c r="I1461" s="11">
        <f t="shared" si="35"/>
        <v>63.934712383588</v>
      </c>
    </row>
    <row r="1462" spans="1:9" x14ac:dyDescent="0.25">
      <c r="A1462" s="20"/>
      <c r="B1462" s="3">
        <f>DATE(YEAR(siječanj!B1462),MONTH(siječanj!B1462)+6,DAY(siječanj!B1462))</f>
        <v>43662</v>
      </c>
      <c r="C1462" s="9">
        <v>15.1979166666667</v>
      </c>
      <c r="D1462">
        <v>0.95080138975111539</v>
      </c>
      <c r="E1462" s="6">
        <v>71.017644428129074</v>
      </c>
      <c r="F1462" s="11">
        <v>63.570178529665533</v>
      </c>
      <c r="G1462" s="11">
        <v>59.557697281346428</v>
      </c>
      <c r="H1462" s="11">
        <v>67.999215540402218</v>
      </c>
      <c r="I1462" s="11">
        <f t="shared" si="35"/>
        <v>67.523675019115686</v>
      </c>
    </row>
    <row r="1463" spans="1:9" x14ac:dyDescent="0.25">
      <c r="A1463" s="20"/>
      <c r="B1463" s="3">
        <f>DATE(YEAR(siječanj!B1463),MONTH(siječanj!B1463)+6,DAY(siječanj!B1463))</f>
        <v>43662</v>
      </c>
      <c r="C1463" s="9">
        <v>15.2083333333333</v>
      </c>
      <c r="D1463">
        <v>0.95080138975111539</v>
      </c>
      <c r="E1463" s="6">
        <v>74.137695590972385</v>
      </c>
      <c r="F1463" s="11">
        <v>63.476145770875412</v>
      </c>
      <c r="G1463" s="11">
        <v>62.668291705137804</v>
      </c>
      <c r="H1463" s="11">
        <v>46.070936456343766</v>
      </c>
      <c r="I1463" s="11">
        <f t="shared" si="35"/>
        <v>70.490224000841678</v>
      </c>
    </row>
    <row r="1464" spans="1:9" x14ac:dyDescent="0.25">
      <c r="A1464" s="20"/>
      <c r="B1464" s="3">
        <f>DATE(YEAR(siječanj!B1464),MONTH(siječanj!B1464)+6,DAY(siječanj!B1464))</f>
        <v>43662</v>
      </c>
      <c r="C1464" s="9">
        <v>15.21875</v>
      </c>
      <c r="D1464">
        <v>0.95080138975111539</v>
      </c>
      <c r="E1464" s="6">
        <v>77.61575335427311</v>
      </c>
      <c r="F1464" s="11">
        <v>68.082723490485364</v>
      </c>
      <c r="G1464" s="11">
        <v>68.825085169862959</v>
      </c>
      <c r="H1464" s="11">
        <v>27.074469886287375</v>
      </c>
      <c r="I1464" s="11">
        <f t="shared" si="35"/>
        <v>73.797166155822666</v>
      </c>
    </row>
    <row r="1465" spans="1:9" x14ac:dyDescent="0.25">
      <c r="A1465" s="20"/>
      <c r="B1465" s="3">
        <f>DATE(YEAR(siječanj!B1465),MONTH(siječanj!B1465)+6,DAY(siječanj!B1465))</f>
        <v>43662</v>
      </c>
      <c r="C1465" s="9">
        <v>15.2291666666667</v>
      </c>
      <c r="D1465">
        <v>0.95080138975111539</v>
      </c>
      <c r="E1465" s="6">
        <v>81.867940745465319</v>
      </c>
      <c r="F1465" s="11">
        <v>76.103542424460969</v>
      </c>
      <c r="G1465" s="11">
        <v>73.471551420314128</v>
      </c>
      <c r="H1465" s="11">
        <v>7.0081970042312669</v>
      </c>
      <c r="I1465" s="11">
        <f t="shared" si="35"/>
        <v>77.840151836850396</v>
      </c>
    </row>
    <row r="1466" spans="1:9" x14ac:dyDescent="0.25">
      <c r="A1466" s="20"/>
      <c r="B1466" s="3">
        <f>DATE(YEAR(siječanj!B1466),MONTH(siječanj!B1466)+6,DAY(siječanj!B1466))</f>
        <v>43662</v>
      </c>
      <c r="C1466" s="9">
        <v>15.2395833333333</v>
      </c>
      <c r="D1466">
        <v>0.95080138975111539</v>
      </c>
      <c r="E1466" s="6">
        <v>86.4917230639102</v>
      </c>
      <c r="F1466" s="11">
        <v>77.51458365854522</v>
      </c>
      <c r="G1466" s="11">
        <v>76.96957380326522</v>
      </c>
      <c r="H1466" s="11">
        <v>2.8366511207375491</v>
      </c>
      <c r="I1466" s="11">
        <f t="shared" si="35"/>
        <v>82.23645049113442</v>
      </c>
    </row>
    <row r="1467" spans="1:9" x14ac:dyDescent="0.25">
      <c r="A1467" s="20"/>
      <c r="B1467" s="3">
        <f>DATE(YEAR(siječanj!B1467),MONTH(siječanj!B1467)+6,DAY(siječanj!B1467))</f>
        <v>43662</v>
      </c>
      <c r="C1467" s="9">
        <v>15.25</v>
      </c>
      <c r="D1467">
        <v>0.95080138975111539</v>
      </c>
      <c r="E1467" s="6">
        <v>88.908269354127654</v>
      </c>
      <c r="F1467" s="11">
        <v>77.366653340414445</v>
      </c>
      <c r="G1467" s="11">
        <v>94.951873079860633</v>
      </c>
      <c r="H1467" s="11">
        <v>2.9567694187813069</v>
      </c>
      <c r="I1467" s="11">
        <f t="shared" si="35"/>
        <v>84.534106062271078</v>
      </c>
    </row>
    <row r="1468" spans="1:9" x14ac:dyDescent="0.25">
      <c r="A1468" s="20"/>
      <c r="B1468" s="3">
        <f>DATE(YEAR(siječanj!B1468),MONTH(siječanj!B1468)+6,DAY(siječanj!B1468))</f>
        <v>43662</v>
      </c>
      <c r="C1468" s="9">
        <v>15.2604166666667</v>
      </c>
      <c r="D1468">
        <v>0.95080138975111539</v>
      </c>
      <c r="E1468" s="6">
        <v>89.853794149387696</v>
      </c>
      <c r="F1468" s="11">
        <v>87.317867002870145</v>
      </c>
      <c r="G1468" s="11">
        <v>100.37608125999283</v>
      </c>
      <c r="H1468" s="11">
        <v>3.513695079812269</v>
      </c>
      <c r="I1468" s="11">
        <f t="shared" si="35"/>
        <v>85.433112351648461</v>
      </c>
    </row>
    <row r="1469" spans="1:9" x14ac:dyDescent="0.25">
      <c r="A1469" s="20"/>
      <c r="B1469" s="3">
        <f>DATE(YEAR(siječanj!B1469),MONTH(siječanj!B1469)+6,DAY(siječanj!B1469))</f>
        <v>43662</v>
      </c>
      <c r="C1469" s="9">
        <v>15.2708333333333</v>
      </c>
      <c r="D1469">
        <v>0.95080138975111539</v>
      </c>
      <c r="E1469" s="6">
        <v>93.013121324087905</v>
      </c>
      <c r="F1469" s="11">
        <v>93.714976307918747</v>
      </c>
      <c r="G1469" s="11">
        <v>109.16758233206512</v>
      </c>
      <c r="H1469" s="11">
        <v>3.3723216427813321</v>
      </c>
      <c r="I1469" s="11">
        <f t="shared" si="35"/>
        <v>88.43700502003189</v>
      </c>
    </row>
    <row r="1470" spans="1:9" x14ac:dyDescent="0.25">
      <c r="A1470" s="20"/>
      <c r="B1470" s="3">
        <f>DATE(YEAR(siječanj!B1470),MONTH(siječanj!B1470)+6,DAY(siječanj!B1470))</f>
        <v>43662</v>
      </c>
      <c r="C1470" s="9">
        <v>15.28125</v>
      </c>
      <c r="D1470">
        <v>0.95080138975111539</v>
      </c>
      <c r="E1470" s="6">
        <v>93.814298561630793</v>
      </c>
      <c r="F1470" s="11">
        <v>102.4795727310517</v>
      </c>
      <c r="G1470" s="11">
        <v>119.98751187364597</v>
      </c>
      <c r="H1470" s="11">
        <v>3.4934013994537878</v>
      </c>
      <c r="I1470" s="11">
        <f t="shared" si="35"/>
        <v>89.198765450924625</v>
      </c>
    </row>
    <row r="1471" spans="1:9" x14ac:dyDescent="0.25">
      <c r="A1471" s="20"/>
      <c r="B1471" s="3">
        <f>DATE(YEAR(siječanj!B1471),MONTH(siječanj!B1471)+6,DAY(siječanj!B1471))</f>
        <v>43662</v>
      </c>
      <c r="C1471" s="9">
        <v>15.2916666666667</v>
      </c>
      <c r="D1471">
        <v>0.95080138975111539</v>
      </c>
      <c r="E1471" s="6">
        <v>93.572559557725739</v>
      </c>
      <c r="F1471" s="11">
        <v>111.27295813274974</v>
      </c>
      <c r="G1471" s="11">
        <v>129.04691026184881</v>
      </c>
      <c r="H1471" s="11">
        <v>3.1207936605507571</v>
      </c>
      <c r="I1471" s="11">
        <f t="shared" si="35"/>
        <v>88.968919670054646</v>
      </c>
    </row>
    <row r="1472" spans="1:9" x14ac:dyDescent="0.25">
      <c r="A1472" s="20"/>
      <c r="B1472" s="3">
        <f>DATE(YEAR(siječanj!B1472),MONTH(siječanj!B1472)+6,DAY(siječanj!B1472))</f>
        <v>43662</v>
      </c>
      <c r="C1472" s="9">
        <v>15.3020833333333</v>
      </c>
      <c r="D1472">
        <v>0.95080138975111539</v>
      </c>
      <c r="E1472" s="6">
        <v>93.187443803584415</v>
      </c>
      <c r="F1472" s="11">
        <v>125.29223146268244</v>
      </c>
      <c r="G1472" s="11">
        <v>139.80981398505043</v>
      </c>
      <c r="H1472" s="11">
        <v>2.7944499902306923</v>
      </c>
      <c r="I1472" s="11">
        <f t="shared" si="35"/>
        <v>88.602751075802033</v>
      </c>
    </row>
    <row r="1473" spans="1:9" x14ac:dyDescent="0.25">
      <c r="A1473" s="20"/>
      <c r="B1473" s="3">
        <f>DATE(YEAR(siječanj!B1473),MONTH(siječanj!B1473)+6,DAY(siječanj!B1473))</f>
        <v>43662</v>
      </c>
      <c r="C1473" s="9">
        <v>15.3125</v>
      </c>
      <c r="D1473">
        <v>0.95080138975111539</v>
      </c>
      <c r="E1473" s="6">
        <v>94.079150327688041</v>
      </c>
      <c r="F1473" s="11">
        <v>134.99149239707427</v>
      </c>
      <c r="G1473" s="11">
        <v>149.14858148419816</v>
      </c>
      <c r="H1473" s="11">
        <v>2.3043562089052383</v>
      </c>
      <c r="I1473" s="11">
        <f t="shared" si="35"/>
        <v>89.450586878169887</v>
      </c>
    </row>
    <row r="1474" spans="1:9" x14ac:dyDescent="0.25">
      <c r="A1474" s="20"/>
      <c r="B1474" s="3">
        <f>DATE(YEAR(siječanj!B1474),MONTH(siječanj!B1474)+6,DAY(siječanj!B1474))</f>
        <v>43662</v>
      </c>
      <c r="C1474" s="9">
        <v>15.3229166666667</v>
      </c>
      <c r="D1474">
        <v>0.95080138975111539</v>
      </c>
      <c r="E1474" s="6">
        <v>95.779456101128588</v>
      </c>
      <c r="F1474" s="11">
        <v>144.33087705208266</v>
      </c>
      <c r="G1474" s="11">
        <v>163.65336150167451</v>
      </c>
      <c r="H1474" s="11">
        <v>1.9569354845469109</v>
      </c>
      <c r="I1474" s="11">
        <f t="shared" si="35"/>
        <v>91.067239970559015</v>
      </c>
    </row>
    <row r="1475" spans="1:9" x14ac:dyDescent="0.25">
      <c r="A1475" s="20"/>
      <c r="B1475" s="3">
        <f>DATE(YEAR(siječanj!B1475),MONTH(siječanj!B1475)+6,DAY(siječanj!B1475))</f>
        <v>43662</v>
      </c>
      <c r="C1475" s="9">
        <v>15.3333333333333</v>
      </c>
      <c r="D1475">
        <v>0.95080138975111539</v>
      </c>
      <c r="E1475" s="6">
        <v>96.62837264764697</v>
      </c>
      <c r="F1475" s="11">
        <v>166.09028781216119</v>
      </c>
      <c r="G1475" s="11">
        <v>178.3182890592152</v>
      </c>
      <c r="H1475" s="11">
        <v>1.8167306049335796</v>
      </c>
      <c r="I1475" s="11">
        <f t="shared" si="35"/>
        <v>91.874391002771404</v>
      </c>
    </row>
    <row r="1476" spans="1:9" x14ac:dyDescent="0.25">
      <c r="A1476" s="20"/>
      <c r="B1476" s="3">
        <f>DATE(YEAR(siječanj!B1476),MONTH(siječanj!B1476)+6,DAY(siječanj!B1476))</f>
        <v>43662</v>
      </c>
      <c r="C1476" s="9">
        <v>15.34375</v>
      </c>
      <c r="D1476">
        <v>0.95080138975111539</v>
      </c>
      <c r="E1476" s="6">
        <v>98.33174371096581</v>
      </c>
      <c r="F1476" s="11">
        <v>189.76239367776259</v>
      </c>
      <c r="G1476" s="11">
        <v>190.36924895475727</v>
      </c>
      <c r="H1476" s="11">
        <v>1.7582567121002244</v>
      </c>
      <c r="I1476" s="11">
        <f t="shared" ref="I1476:I1539" si="37">D1476*E1476</f>
        <v>93.493958577036793</v>
      </c>
    </row>
    <row r="1477" spans="1:9" x14ac:dyDescent="0.25">
      <c r="A1477" s="20"/>
      <c r="B1477" s="3">
        <f>DATE(YEAR(siječanj!B1477),MONTH(siječanj!B1477)+6,DAY(siječanj!B1477))</f>
        <v>43662</v>
      </c>
      <c r="C1477" s="9">
        <v>15.3541666666667</v>
      </c>
      <c r="D1477">
        <v>0.95080138975111539</v>
      </c>
      <c r="E1477" s="6">
        <v>99.087025975217728</v>
      </c>
      <c r="F1477" s="11">
        <v>187.65698138504328</v>
      </c>
      <c r="G1477" s="11">
        <v>195.0379563581358</v>
      </c>
      <c r="H1477" s="11">
        <v>1.8623553685594825</v>
      </c>
      <c r="I1477" s="11">
        <f t="shared" si="37"/>
        <v>94.21208200354188</v>
      </c>
    </row>
    <row r="1478" spans="1:9" x14ac:dyDescent="0.25">
      <c r="A1478" s="20"/>
      <c r="B1478" s="3">
        <f>DATE(YEAR(siječanj!B1478),MONTH(siječanj!B1478)+6,DAY(siječanj!B1478))</f>
        <v>43662</v>
      </c>
      <c r="C1478" s="9">
        <v>15.3645833333333</v>
      </c>
      <c r="D1478">
        <v>0.95080138975111539</v>
      </c>
      <c r="E1478" s="6">
        <v>100.77792047490955</v>
      </c>
      <c r="F1478" s="11">
        <v>188.99903021127392</v>
      </c>
      <c r="G1478" s="11">
        <v>201.5841405908605</v>
      </c>
      <c r="H1478" s="11">
        <v>2.0609170851689602</v>
      </c>
      <c r="I1478" s="11">
        <f t="shared" si="37"/>
        <v>95.819786843771382</v>
      </c>
    </row>
    <row r="1479" spans="1:9" x14ac:dyDescent="0.25">
      <c r="A1479" s="20"/>
      <c r="B1479" s="3">
        <f>DATE(YEAR(siječanj!B1479),MONTH(siječanj!B1479)+6,DAY(siječanj!B1479))</f>
        <v>43662</v>
      </c>
      <c r="C1479" s="9">
        <v>15.375</v>
      </c>
      <c r="D1479">
        <v>0.95080138975111539</v>
      </c>
      <c r="E1479" s="6">
        <v>102.32735303789335</v>
      </c>
      <c r="F1479" s="11">
        <v>191.80642319644392</v>
      </c>
      <c r="G1479" s="11">
        <v>207.72293562033454</v>
      </c>
      <c r="H1479" s="11">
        <v>1.9200648967806371</v>
      </c>
      <c r="I1479" s="11">
        <f t="shared" si="37"/>
        <v>97.292989477982019</v>
      </c>
    </row>
    <row r="1480" spans="1:9" x14ac:dyDescent="0.25">
      <c r="A1480" s="20"/>
      <c r="B1480" s="3">
        <f>DATE(YEAR(siječanj!B1480),MONTH(siječanj!B1480)+6,DAY(siječanj!B1480))</f>
        <v>43662</v>
      </c>
      <c r="C1480" s="9">
        <v>15.3854166666667</v>
      </c>
      <c r="D1480">
        <v>0.95080138975111539</v>
      </c>
      <c r="E1480" s="6">
        <v>104.1508858467906</v>
      </c>
      <c r="F1480" s="11">
        <v>199.08515433315898</v>
      </c>
      <c r="G1480" s="11">
        <v>209.58450928276162</v>
      </c>
      <c r="H1480" s="11">
        <v>1.6673273375655713</v>
      </c>
      <c r="I1480" s="11">
        <f t="shared" si="37"/>
        <v>99.026807006938284</v>
      </c>
    </row>
    <row r="1481" spans="1:9" x14ac:dyDescent="0.25">
      <c r="A1481" s="20"/>
      <c r="B1481" s="3">
        <f>DATE(YEAR(siječanj!B1481),MONTH(siječanj!B1481)+6,DAY(siječanj!B1481))</f>
        <v>43662</v>
      </c>
      <c r="C1481" s="9">
        <v>15.3958333333333</v>
      </c>
      <c r="D1481">
        <v>0.95080138975111539</v>
      </c>
      <c r="E1481" s="6">
        <v>104.82153216191939</v>
      </c>
      <c r="F1481" s="11">
        <v>196.77487191484997</v>
      </c>
      <c r="G1481" s="11">
        <v>212.48164322781665</v>
      </c>
      <c r="H1481" s="11">
        <v>1.6406025895012968</v>
      </c>
      <c r="I1481" s="11">
        <f t="shared" si="37"/>
        <v>99.664458455394197</v>
      </c>
    </row>
    <row r="1482" spans="1:9" x14ac:dyDescent="0.25">
      <c r="A1482" s="20"/>
      <c r="B1482" s="3">
        <f>DATE(YEAR(siječanj!B1482),MONTH(siječanj!B1482)+6,DAY(siječanj!B1482))</f>
        <v>43662</v>
      </c>
      <c r="C1482" s="9">
        <v>15.40625</v>
      </c>
      <c r="D1482">
        <v>0.95080138975111539</v>
      </c>
      <c r="E1482" s="6">
        <v>105.54065730705972</v>
      </c>
      <c r="F1482" s="11">
        <v>194.7942600248187</v>
      </c>
      <c r="G1482" s="11">
        <v>211.06818002769961</v>
      </c>
      <c r="H1482" s="11">
        <v>1.7602446603782911</v>
      </c>
      <c r="I1482" s="11">
        <f t="shared" si="37"/>
        <v>100.34820364279859</v>
      </c>
    </row>
    <row r="1483" spans="1:9" x14ac:dyDescent="0.25">
      <c r="A1483" s="20"/>
      <c r="B1483" s="3">
        <f>DATE(YEAR(siječanj!B1483),MONTH(siječanj!B1483)+6,DAY(siječanj!B1483))</f>
        <v>43662</v>
      </c>
      <c r="C1483" s="9">
        <v>15.4166666666667</v>
      </c>
      <c r="D1483">
        <v>0.95080138975111539</v>
      </c>
      <c r="E1483" s="6">
        <v>106.69912346222905</v>
      </c>
      <c r="F1483" s="11">
        <v>202.96996470698969</v>
      </c>
      <c r="G1483" s="11">
        <v>211.75592175327708</v>
      </c>
      <c r="H1483" s="11">
        <v>1.721211040816758</v>
      </c>
      <c r="I1483" s="11">
        <f t="shared" si="37"/>
        <v>101.44967487311322</v>
      </c>
    </row>
    <row r="1484" spans="1:9" x14ac:dyDescent="0.25">
      <c r="A1484" s="20"/>
      <c r="B1484" s="3">
        <f>DATE(YEAR(siječanj!B1484),MONTH(siječanj!B1484)+6,DAY(siječanj!B1484))</f>
        <v>43662</v>
      </c>
      <c r="C1484" s="9">
        <v>15.4270833333333</v>
      </c>
      <c r="D1484">
        <v>0.95080138975111539</v>
      </c>
      <c r="E1484" s="6">
        <v>107.12569210021663</v>
      </c>
      <c r="F1484" s="11">
        <v>198.78098571061136</v>
      </c>
      <c r="G1484" s="11">
        <v>207.95461128621841</v>
      </c>
      <c r="H1484" s="11">
        <v>1.9856471804120108</v>
      </c>
      <c r="I1484" s="11">
        <f t="shared" si="37"/>
        <v>101.85525692693605</v>
      </c>
    </row>
    <row r="1485" spans="1:9" x14ac:dyDescent="0.25">
      <c r="A1485" s="20"/>
      <c r="B1485" s="3">
        <f>DATE(YEAR(siječanj!B1485),MONTH(siječanj!B1485)+6,DAY(siječanj!B1485))</f>
        <v>43662</v>
      </c>
      <c r="C1485" s="9">
        <v>15.4375</v>
      </c>
      <c r="D1485">
        <v>0.95080138975111539</v>
      </c>
      <c r="E1485" s="6">
        <v>109.14421625708371</v>
      </c>
      <c r="F1485" s="11">
        <v>195.57231698782581</v>
      </c>
      <c r="G1485" s="11">
        <v>209.03010208487623</v>
      </c>
      <c r="H1485" s="11">
        <v>2.0285916655090053</v>
      </c>
      <c r="I1485" s="11">
        <f t="shared" si="37"/>
        <v>103.77447250053147</v>
      </c>
    </row>
    <row r="1486" spans="1:9" x14ac:dyDescent="0.25">
      <c r="A1486" s="20"/>
      <c r="B1486" s="3">
        <f>DATE(YEAR(siječanj!B1486),MONTH(siječanj!B1486)+6,DAY(siječanj!B1486))</f>
        <v>43662</v>
      </c>
      <c r="C1486" s="9">
        <v>15.4479166666667</v>
      </c>
      <c r="D1486">
        <v>0.95080138975111539</v>
      </c>
      <c r="E1486" s="6">
        <v>110.03934641615828</v>
      </c>
      <c r="F1486" s="11">
        <v>193.07382857873847</v>
      </c>
      <c r="G1486" s="11">
        <v>207.17446100213272</v>
      </c>
      <c r="H1486" s="11">
        <v>1.9599999463364015</v>
      </c>
      <c r="I1486" s="11">
        <f t="shared" si="37"/>
        <v>104.62556349978772</v>
      </c>
    </row>
    <row r="1487" spans="1:9" x14ac:dyDescent="0.25">
      <c r="A1487" s="20"/>
      <c r="B1487" s="3">
        <f>DATE(YEAR(siječanj!B1487),MONTH(siječanj!B1487)+6,DAY(siječanj!B1487))</f>
        <v>43662</v>
      </c>
      <c r="C1487" s="9">
        <v>15.4583333333333</v>
      </c>
      <c r="D1487">
        <v>0.95080138975111539</v>
      </c>
      <c r="E1487" s="6">
        <v>111.25853667852134</v>
      </c>
      <c r="F1487" s="11">
        <v>197.64925335653575</v>
      </c>
      <c r="G1487" s="11">
        <v>210.48020438333674</v>
      </c>
      <c r="H1487" s="11">
        <v>1.8079043947125919</v>
      </c>
      <c r="I1487" s="11">
        <f t="shared" si="37"/>
        <v>105.78477129561354</v>
      </c>
    </row>
    <row r="1488" spans="1:9" x14ac:dyDescent="0.25">
      <c r="A1488" s="20"/>
      <c r="B1488" s="3">
        <f>DATE(YEAR(siječanj!B1488),MONTH(siječanj!B1488)+6,DAY(siječanj!B1488))</f>
        <v>43662</v>
      </c>
      <c r="C1488" s="9">
        <v>15.46875</v>
      </c>
      <c r="D1488">
        <v>0.95080138975111539</v>
      </c>
      <c r="E1488" s="6">
        <v>112.87341437158133</v>
      </c>
      <c r="F1488" s="11">
        <v>205.49268674950463</v>
      </c>
      <c r="G1488" s="11">
        <v>208.06247345215684</v>
      </c>
      <c r="H1488" s="11">
        <v>1.9925984962831766</v>
      </c>
      <c r="I1488" s="11">
        <f t="shared" si="37"/>
        <v>107.32019925045306</v>
      </c>
    </row>
    <row r="1489" spans="1:9" x14ac:dyDescent="0.25">
      <c r="A1489" s="20"/>
      <c r="B1489" s="3">
        <f>DATE(YEAR(siječanj!B1489),MONTH(siječanj!B1489)+6,DAY(siječanj!B1489))</f>
        <v>43662</v>
      </c>
      <c r="C1489" s="9">
        <v>15.4791666666667</v>
      </c>
      <c r="D1489">
        <v>0.95080138975111539</v>
      </c>
      <c r="E1489" s="6">
        <v>113.07733456749651</v>
      </c>
      <c r="F1489" s="11">
        <v>189.56191032947268</v>
      </c>
      <c r="G1489" s="11">
        <v>205.86214467308895</v>
      </c>
      <c r="H1489" s="11">
        <v>2.1241312391706493</v>
      </c>
      <c r="I1489" s="11">
        <f t="shared" si="37"/>
        <v>107.51408685612752</v>
      </c>
    </row>
    <row r="1490" spans="1:9" x14ac:dyDescent="0.25">
      <c r="A1490" s="20"/>
      <c r="B1490" s="3">
        <f>DATE(YEAR(siječanj!B1490),MONTH(siječanj!B1490)+6,DAY(siječanj!B1490))</f>
        <v>43662</v>
      </c>
      <c r="C1490" s="9">
        <v>15.4895833333333</v>
      </c>
      <c r="D1490">
        <v>0.95080138975111539</v>
      </c>
      <c r="E1490" s="6">
        <v>112.31507896730062</v>
      </c>
      <c r="F1490" s="11">
        <v>189.45278673568956</v>
      </c>
      <c r="G1490" s="11">
        <v>199.40427881030854</v>
      </c>
      <c r="H1490" s="11">
        <v>1.8815785382699859</v>
      </c>
      <c r="I1490" s="11">
        <f t="shared" si="37"/>
        <v>106.7893331721157</v>
      </c>
    </row>
    <row r="1491" spans="1:9" x14ac:dyDescent="0.25">
      <c r="A1491" s="20"/>
      <c r="B1491" s="3">
        <f>DATE(YEAR(siječanj!B1491),MONTH(siječanj!B1491)+6,DAY(siječanj!B1491))</f>
        <v>43662</v>
      </c>
      <c r="C1491" s="9">
        <v>15.5</v>
      </c>
      <c r="D1491">
        <v>0.95080138975111539</v>
      </c>
      <c r="E1491" s="6">
        <v>111.58015685871369</v>
      </c>
      <c r="F1491" s="11">
        <v>184.27148901404325</v>
      </c>
      <c r="G1491" s="11">
        <v>197.32612183626702</v>
      </c>
      <c r="H1491" s="11">
        <v>1.9662859448422356</v>
      </c>
      <c r="I1491" s="11">
        <f t="shared" si="37"/>
        <v>106.09056820991243</v>
      </c>
    </row>
    <row r="1492" spans="1:9" x14ac:dyDescent="0.25">
      <c r="A1492" s="20"/>
      <c r="B1492" s="3">
        <f>DATE(YEAR(siječanj!B1492),MONTH(siječanj!B1492)+6,DAY(siječanj!B1492))</f>
        <v>43662</v>
      </c>
      <c r="C1492" s="9">
        <v>15.5104166666667</v>
      </c>
      <c r="D1492">
        <v>0.95080138975111539</v>
      </c>
      <c r="E1492" s="6">
        <v>111.00942926568929</v>
      </c>
      <c r="F1492" s="11">
        <v>183.30782682118215</v>
      </c>
      <c r="G1492" s="11">
        <v>198.34492800008621</v>
      </c>
      <c r="H1492" s="11">
        <v>1.9950476645693906</v>
      </c>
      <c r="I1492" s="11">
        <f t="shared" si="37"/>
        <v>105.54791962129552</v>
      </c>
    </row>
    <row r="1493" spans="1:9" x14ac:dyDescent="0.25">
      <c r="A1493" s="20"/>
      <c r="B1493" s="3">
        <f>DATE(YEAR(siječanj!B1493),MONTH(siječanj!B1493)+6,DAY(siječanj!B1493))</f>
        <v>43662</v>
      </c>
      <c r="C1493" s="9">
        <v>15.5208333333333</v>
      </c>
      <c r="D1493">
        <v>0.95080138975111539</v>
      </c>
      <c r="E1493" s="6">
        <v>111.79685736783577</v>
      </c>
      <c r="F1493" s="11">
        <v>182.75161315961194</v>
      </c>
      <c r="G1493" s="11">
        <v>198.05720992720501</v>
      </c>
      <c r="H1493" s="11">
        <v>2.1694958787138661</v>
      </c>
      <c r="I1493" s="11">
        <f t="shared" si="37"/>
        <v>106.29660735514547</v>
      </c>
    </row>
    <row r="1494" spans="1:9" x14ac:dyDescent="0.25">
      <c r="A1494" s="20"/>
      <c r="B1494" s="3">
        <f>DATE(YEAR(siječanj!B1494),MONTH(siječanj!B1494)+6,DAY(siječanj!B1494))</f>
        <v>43662</v>
      </c>
      <c r="C1494" s="9">
        <v>15.53125</v>
      </c>
      <c r="D1494">
        <v>0.95080138975111539</v>
      </c>
      <c r="E1494" s="6">
        <v>112.14087262734938</v>
      </c>
      <c r="F1494" s="11">
        <v>183.38579747315259</v>
      </c>
      <c r="G1494" s="11">
        <v>198.75786846023968</v>
      </c>
      <c r="H1494" s="11">
        <v>2.5166694851936415</v>
      </c>
      <c r="I1494" s="11">
        <f t="shared" si="37"/>
        <v>106.6236975419866</v>
      </c>
    </row>
    <row r="1495" spans="1:9" x14ac:dyDescent="0.25">
      <c r="A1495" s="20"/>
      <c r="B1495" s="3">
        <f>DATE(YEAR(siječanj!B1495),MONTH(siječanj!B1495)+6,DAY(siječanj!B1495))</f>
        <v>43662</v>
      </c>
      <c r="C1495" s="9">
        <v>15.5416666666667</v>
      </c>
      <c r="D1495">
        <v>0.95080138975111539</v>
      </c>
      <c r="E1495" s="6">
        <v>111.16118890874363</v>
      </c>
      <c r="F1495" s="11">
        <v>185.89204802981345</v>
      </c>
      <c r="G1495" s="11">
        <v>196.87796320686886</v>
      </c>
      <c r="H1495" s="11">
        <v>2.210663516230666</v>
      </c>
      <c r="I1495" s="11">
        <f t="shared" si="37"/>
        <v>105.69221290081971</v>
      </c>
    </row>
    <row r="1496" spans="1:9" x14ac:dyDescent="0.25">
      <c r="A1496" s="20"/>
      <c r="B1496" s="3">
        <f>DATE(YEAR(siječanj!B1496),MONTH(siječanj!B1496)+6,DAY(siječanj!B1496))</f>
        <v>43662</v>
      </c>
      <c r="C1496" s="9">
        <v>15.5520833333333</v>
      </c>
      <c r="D1496">
        <v>0.95080138975111539</v>
      </c>
      <c r="E1496" s="6">
        <v>110.73397902164291</v>
      </c>
      <c r="F1496" s="11">
        <v>186.7979797517865</v>
      </c>
      <c r="G1496" s="11">
        <v>188.74621878219145</v>
      </c>
      <c r="H1496" s="11">
        <v>2.1323151430028511</v>
      </c>
      <c r="I1496" s="11">
        <f t="shared" si="37"/>
        <v>105.28602114644893</v>
      </c>
    </row>
    <row r="1497" spans="1:9" x14ac:dyDescent="0.25">
      <c r="A1497" s="20"/>
      <c r="B1497" s="3">
        <f>DATE(YEAR(siječanj!B1497),MONTH(siječanj!B1497)+6,DAY(siječanj!B1497))</f>
        <v>43662</v>
      </c>
      <c r="C1497" s="9">
        <v>15.5625</v>
      </c>
      <c r="D1497">
        <v>0.95080138975111539</v>
      </c>
      <c r="E1497" s="6">
        <v>110.70127928745559</v>
      </c>
      <c r="F1497" s="11">
        <v>185.31409313070148</v>
      </c>
      <c r="G1497" s="11">
        <v>184.62924530330906</v>
      </c>
      <c r="H1497" s="11">
        <v>2.1352775561137491</v>
      </c>
      <c r="I1497" s="11">
        <f t="shared" si="37"/>
        <v>105.25493019373914</v>
      </c>
    </row>
    <row r="1498" spans="1:9" x14ac:dyDescent="0.25">
      <c r="A1498" s="20"/>
      <c r="B1498" s="3">
        <f>DATE(YEAR(siječanj!B1498),MONTH(siječanj!B1498)+6,DAY(siječanj!B1498))</f>
        <v>43662</v>
      </c>
      <c r="C1498" s="9">
        <v>15.5729166666667</v>
      </c>
      <c r="D1498">
        <v>0.95080138975111539</v>
      </c>
      <c r="E1498" s="6">
        <v>111.66785412713237</v>
      </c>
      <c r="F1498" s="11">
        <v>185.02711040055812</v>
      </c>
      <c r="G1498" s="11">
        <v>186.453304831959</v>
      </c>
      <c r="H1498" s="11">
        <v>1.9991526226896255</v>
      </c>
      <c r="I1498" s="11">
        <f t="shared" si="37"/>
        <v>106.17395089460229</v>
      </c>
    </row>
    <row r="1499" spans="1:9" x14ac:dyDescent="0.25">
      <c r="A1499" s="20"/>
      <c r="B1499" s="3">
        <f>DATE(YEAR(siječanj!B1499),MONTH(siječanj!B1499)+6,DAY(siječanj!B1499))</f>
        <v>43662</v>
      </c>
      <c r="C1499" s="9">
        <v>15.5833333333333</v>
      </c>
      <c r="D1499">
        <v>0.95080138975111539</v>
      </c>
      <c r="E1499" s="6">
        <v>111.91417518352388</v>
      </c>
      <c r="F1499" s="11">
        <v>184.75344854311206</v>
      </c>
      <c r="G1499" s="11">
        <v>184.61241090602024</v>
      </c>
      <c r="H1499" s="11">
        <v>2.0472465641465636</v>
      </c>
      <c r="I1499" s="11">
        <f t="shared" si="37"/>
        <v>106.4081532973443</v>
      </c>
    </row>
    <row r="1500" spans="1:9" x14ac:dyDescent="0.25">
      <c r="A1500" s="20"/>
      <c r="B1500" s="3">
        <f>DATE(YEAR(siječanj!B1500),MONTH(siječanj!B1500)+6,DAY(siječanj!B1500))</f>
        <v>43662</v>
      </c>
      <c r="C1500" s="9">
        <v>15.59375</v>
      </c>
      <c r="D1500">
        <v>0.95080138975111539</v>
      </c>
      <c r="E1500" s="6">
        <v>113.23440287967941</v>
      </c>
      <c r="F1500" s="11">
        <v>185.14267970737282</v>
      </c>
      <c r="G1500" s="11">
        <v>180.12041650708636</v>
      </c>
      <c r="H1500" s="11">
        <v>2.3180227280186703</v>
      </c>
      <c r="I1500" s="11">
        <f t="shared" si="37"/>
        <v>107.66342762563688</v>
      </c>
    </row>
    <row r="1501" spans="1:9" x14ac:dyDescent="0.25">
      <c r="A1501" s="20"/>
      <c r="B1501" s="3">
        <f>DATE(YEAR(siječanj!B1501),MONTH(siječanj!B1501)+6,DAY(siječanj!B1501))</f>
        <v>43662</v>
      </c>
      <c r="C1501" s="9">
        <v>15.6041666666667</v>
      </c>
      <c r="D1501">
        <v>0.95080138975111539</v>
      </c>
      <c r="E1501" s="6">
        <v>114.23923924732205</v>
      </c>
      <c r="F1501" s="11">
        <v>182.03907690970604</v>
      </c>
      <c r="G1501" s="11">
        <v>175.12530884516315</v>
      </c>
      <c r="H1501" s="11">
        <v>2.4576413279687164</v>
      </c>
      <c r="I1501" s="11">
        <f t="shared" si="37"/>
        <v>108.61882744046397</v>
      </c>
    </row>
    <row r="1502" spans="1:9" x14ac:dyDescent="0.25">
      <c r="A1502" s="20"/>
      <c r="B1502" s="3">
        <f>DATE(YEAR(siječanj!B1502),MONTH(siječanj!B1502)+6,DAY(siječanj!B1502))</f>
        <v>43662</v>
      </c>
      <c r="C1502" s="9">
        <v>15.6145833333333</v>
      </c>
      <c r="D1502">
        <v>0.95080138975111539</v>
      </c>
      <c r="E1502" s="6">
        <v>114.6157547192401</v>
      </c>
      <c r="F1502" s="11">
        <v>180.27565263797553</v>
      </c>
      <c r="G1502" s="11">
        <v>171.11749001574969</v>
      </c>
      <c r="H1502" s="11">
        <v>2.2780566636684316</v>
      </c>
      <c r="I1502" s="11">
        <f t="shared" si="37"/>
        <v>108.97681887442646</v>
      </c>
    </row>
    <row r="1503" spans="1:9" x14ac:dyDescent="0.25">
      <c r="A1503" s="20"/>
      <c r="B1503" s="3">
        <f>DATE(YEAR(siječanj!B1503),MONTH(siječanj!B1503)+6,DAY(siječanj!B1503))</f>
        <v>43662</v>
      </c>
      <c r="C1503" s="9">
        <v>15.625</v>
      </c>
      <c r="D1503">
        <v>0.95080138975111539</v>
      </c>
      <c r="E1503" s="6">
        <v>114.88883055480564</v>
      </c>
      <c r="F1503" s="11">
        <v>179.40794166643823</v>
      </c>
      <c r="G1503" s="11">
        <v>169.59290132947589</v>
      </c>
      <c r="H1503" s="11">
        <v>2.4634871164884662</v>
      </c>
      <c r="I1503" s="11">
        <f t="shared" si="37"/>
        <v>109.23645975838961</v>
      </c>
    </row>
    <row r="1504" spans="1:9" x14ac:dyDescent="0.25">
      <c r="A1504" s="20"/>
      <c r="B1504" s="3">
        <f>DATE(YEAR(siječanj!B1504),MONTH(siječanj!B1504)+6,DAY(siječanj!B1504))</f>
        <v>43662</v>
      </c>
      <c r="C1504" s="9">
        <v>15.6354166666667</v>
      </c>
      <c r="D1504">
        <v>0.95080138975111539</v>
      </c>
      <c r="E1504" s="6">
        <v>115.26261228050453</v>
      </c>
      <c r="F1504" s="11">
        <v>179.26644903429914</v>
      </c>
      <c r="G1504" s="11">
        <v>164.76133297340365</v>
      </c>
      <c r="H1504" s="11">
        <v>2.4065429533567535</v>
      </c>
      <c r="I1504" s="11">
        <f t="shared" si="37"/>
        <v>109.59185194264768</v>
      </c>
    </row>
    <row r="1505" spans="1:9" x14ac:dyDescent="0.25">
      <c r="A1505" s="20"/>
      <c r="B1505" s="3">
        <f>DATE(YEAR(siječanj!B1505),MONTH(siječanj!B1505)+6,DAY(siječanj!B1505))</f>
        <v>43662</v>
      </c>
      <c r="C1505" s="9">
        <v>15.6458333333333</v>
      </c>
      <c r="D1505">
        <v>0.95080138975111539</v>
      </c>
      <c r="E1505" s="6">
        <v>115.97983154592779</v>
      </c>
      <c r="F1505" s="11">
        <v>177.23005724407304</v>
      </c>
      <c r="G1505" s="11">
        <v>164.33365338429343</v>
      </c>
      <c r="H1505" s="11">
        <v>2.4144997488552256</v>
      </c>
      <c r="I1505" s="11">
        <f t="shared" si="37"/>
        <v>110.2737850169684</v>
      </c>
    </row>
    <row r="1506" spans="1:9" x14ac:dyDescent="0.25">
      <c r="A1506" s="20"/>
      <c r="B1506" s="3">
        <f>DATE(YEAR(siječanj!B1506),MONTH(siječanj!B1506)+6,DAY(siječanj!B1506))</f>
        <v>43662</v>
      </c>
      <c r="C1506" s="9">
        <v>15.65625</v>
      </c>
      <c r="D1506">
        <v>0.95080138975111539</v>
      </c>
      <c r="E1506" s="6">
        <v>115.88355186290821</v>
      </c>
      <c r="F1506" s="11">
        <v>175.81744271017038</v>
      </c>
      <c r="G1506" s="11">
        <v>160.66070017915715</v>
      </c>
      <c r="H1506" s="11">
        <v>2.1560764774789858</v>
      </c>
      <c r="I1506" s="11">
        <f t="shared" si="37"/>
        <v>110.18224216054858</v>
      </c>
    </row>
    <row r="1507" spans="1:9" x14ac:dyDescent="0.25">
      <c r="A1507" s="20"/>
      <c r="B1507" s="3">
        <f>DATE(YEAR(siječanj!B1507),MONTH(siječanj!B1507)+6,DAY(siječanj!B1507))</f>
        <v>43662</v>
      </c>
      <c r="C1507" s="9">
        <v>15.6666666666667</v>
      </c>
      <c r="D1507">
        <v>0.95080138975111539</v>
      </c>
      <c r="E1507" s="6">
        <v>115.10930212488873</v>
      </c>
      <c r="F1507" s="11">
        <v>176.13583123388293</v>
      </c>
      <c r="G1507" s="11">
        <v>162.46920575227674</v>
      </c>
      <c r="H1507" s="11">
        <v>2.070041437607796</v>
      </c>
      <c r="I1507" s="11">
        <f t="shared" si="37"/>
        <v>109.44608443362522</v>
      </c>
    </row>
    <row r="1508" spans="1:9" x14ac:dyDescent="0.25">
      <c r="A1508" s="20"/>
      <c r="B1508" s="3">
        <f>DATE(YEAR(siječanj!B1508),MONTH(siječanj!B1508)+6,DAY(siječanj!B1508))</f>
        <v>43662</v>
      </c>
      <c r="C1508" s="9">
        <v>15.6770833333333</v>
      </c>
      <c r="D1508">
        <v>0.95080138975111539</v>
      </c>
      <c r="E1508" s="6">
        <v>113.42558842408921</v>
      </c>
      <c r="F1508" s="11">
        <v>170.26457732554098</v>
      </c>
      <c r="G1508" s="11">
        <v>163.22113012273942</v>
      </c>
      <c r="H1508" s="11">
        <v>2.1679231284908558</v>
      </c>
      <c r="I1508" s="11">
        <f t="shared" si="37"/>
        <v>107.84520710696205</v>
      </c>
    </row>
    <row r="1509" spans="1:9" x14ac:dyDescent="0.25">
      <c r="A1509" s="20"/>
      <c r="B1509" s="3">
        <f>DATE(YEAR(siječanj!B1509),MONTH(siječanj!B1509)+6,DAY(siječanj!B1509))</f>
        <v>43662</v>
      </c>
      <c r="C1509" s="9">
        <v>15.6875</v>
      </c>
      <c r="D1509">
        <v>0.95080138975111539</v>
      </c>
      <c r="E1509" s="6">
        <v>114.16825515431809</v>
      </c>
      <c r="F1509" s="11">
        <v>164.97891203124632</v>
      </c>
      <c r="G1509" s="11">
        <v>160.78891695373926</v>
      </c>
      <c r="H1509" s="11">
        <v>2.1329824613226651</v>
      </c>
      <c r="I1509" s="11">
        <f t="shared" si="37"/>
        <v>108.55133566618558</v>
      </c>
    </row>
    <row r="1510" spans="1:9" x14ac:dyDescent="0.25">
      <c r="A1510" s="20"/>
      <c r="B1510" s="3">
        <f>DATE(YEAR(siječanj!B1510),MONTH(siječanj!B1510)+6,DAY(siječanj!B1510))</f>
        <v>43662</v>
      </c>
      <c r="C1510" s="9">
        <v>15.6979166666667</v>
      </c>
      <c r="D1510">
        <v>0.95080138975111539</v>
      </c>
      <c r="E1510" s="6">
        <v>114.1952392346456</v>
      </c>
      <c r="F1510" s="11">
        <v>163.97478151678033</v>
      </c>
      <c r="G1510" s="11">
        <v>160.16530970595889</v>
      </c>
      <c r="H1510" s="11">
        <v>2.1055503758489325</v>
      </c>
      <c r="I1510" s="11">
        <f t="shared" si="37"/>
        <v>108.57699216726213</v>
      </c>
    </row>
    <row r="1511" spans="1:9" x14ac:dyDescent="0.25">
      <c r="A1511" s="20"/>
      <c r="B1511" s="3">
        <f>DATE(YEAR(siječanj!B1511),MONTH(siječanj!B1511)+6,DAY(siječanj!B1511))</f>
        <v>43662</v>
      </c>
      <c r="C1511" s="9">
        <v>15.7083333333333</v>
      </c>
      <c r="D1511">
        <v>0.95080138975111539</v>
      </c>
      <c r="E1511" s="6">
        <v>115.20700029859357</v>
      </c>
      <c r="F1511" s="11">
        <v>162.85628575148311</v>
      </c>
      <c r="G1511" s="11">
        <v>166.36002672471</v>
      </c>
      <c r="H1511" s="11">
        <v>1.8567717050769008</v>
      </c>
      <c r="I1511" s="11">
        <f t="shared" si="37"/>
        <v>109.53897599295993</v>
      </c>
    </row>
    <row r="1512" spans="1:9" x14ac:dyDescent="0.25">
      <c r="A1512" s="20"/>
      <c r="B1512" s="3">
        <f>DATE(YEAR(siječanj!B1512),MONTH(siječanj!B1512)+6,DAY(siječanj!B1512))</f>
        <v>43662</v>
      </c>
      <c r="C1512" s="9">
        <v>15.71875</v>
      </c>
      <c r="D1512">
        <v>0.95080138975111539</v>
      </c>
      <c r="E1512" s="6">
        <v>115.32037532561701</v>
      </c>
      <c r="F1512" s="11">
        <v>162.85539876357527</v>
      </c>
      <c r="G1512" s="11">
        <v>176.76040888722051</v>
      </c>
      <c r="H1512" s="11">
        <v>1.8715787682451872</v>
      </c>
      <c r="I1512" s="11">
        <f t="shared" si="37"/>
        <v>109.64677312621689</v>
      </c>
    </row>
    <row r="1513" spans="1:9" x14ac:dyDescent="0.25">
      <c r="A1513" s="20"/>
      <c r="B1513" s="3">
        <f>DATE(YEAR(siječanj!B1513),MONTH(siječanj!B1513)+6,DAY(siječanj!B1513))</f>
        <v>43662</v>
      </c>
      <c r="C1513" s="9">
        <v>15.7291666666667</v>
      </c>
      <c r="D1513">
        <v>0.95080138975111539</v>
      </c>
      <c r="E1513" s="6">
        <v>115.88838902533595</v>
      </c>
      <c r="F1513" s="11">
        <v>163.59374997376705</v>
      </c>
      <c r="G1513" s="11">
        <v>168.13765719436134</v>
      </c>
      <c r="H1513" s="11">
        <v>1.885913606155674</v>
      </c>
      <c r="I1513" s="11">
        <f t="shared" si="37"/>
        <v>110.18684134130733</v>
      </c>
    </row>
    <row r="1514" spans="1:9" x14ac:dyDescent="0.25">
      <c r="A1514" s="20"/>
      <c r="B1514" s="3">
        <f>DATE(YEAR(siječanj!B1514),MONTH(siječanj!B1514)+6,DAY(siječanj!B1514))</f>
        <v>43662</v>
      </c>
      <c r="C1514" s="9">
        <v>15.7395833333333</v>
      </c>
      <c r="D1514">
        <v>0.95080138975111539</v>
      </c>
      <c r="E1514" s="6">
        <v>117.1929339122988</v>
      </c>
      <c r="F1514" s="11">
        <v>163.06460349070554</v>
      </c>
      <c r="G1514" s="11">
        <v>163.25274378822508</v>
      </c>
      <c r="H1514" s="11">
        <v>1.8411702629791808</v>
      </c>
      <c r="I1514" s="11">
        <f t="shared" si="37"/>
        <v>111.42720443282431</v>
      </c>
    </row>
    <row r="1515" spans="1:9" x14ac:dyDescent="0.25">
      <c r="A1515" s="20"/>
      <c r="B1515" s="3">
        <f>DATE(YEAR(siječanj!B1515),MONTH(siječanj!B1515)+6,DAY(siječanj!B1515))</f>
        <v>43662</v>
      </c>
      <c r="C1515" s="9">
        <v>15.75</v>
      </c>
      <c r="D1515">
        <v>0.95080138975111539</v>
      </c>
      <c r="E1515" s="6">
        <v>119.98759879721715</v>
      </c>
      <c r="F1515" s="11">
        <v>161.05063122289192</v>
      </c>
      <c r="G1515" s="11">
        <v>161.79259062404898</v>
      </c>
      <c r="H1515" s="11">
        <v>1.8788402320610942</v>
      </c>
      <c r="I1515" s="11">
        <f t="shared" si="37"/>
        <v>114.08437568929332</v>
      </c>
    </row>
    <row r="1516" spans="1:9" x14ac:dyDescent="0.25">
      <c r="A1516" s="20"/>
      <c r="B1516" s="3">
        <f>DATE(YEAR(siječanj!B1516),MONTH(siječanj!B1516)+6,DAY(siječanj!B1516))</f>
        <v>43662</v>
      </c>
      <c r="C1516" s="9">
        <v>15.7604166666667</v>
      </c>
      <c r="D1516">
        <v>0.95080138975111539</v>
      </c>
      <c r="E1516" s="6">
        <v>122.14222658937939</v>
      </c>
      <c r="F1516" s="11">
        <v>160.5188960194659</v>
      </c>
      <c r="G1516" s="11">
        <v>159.90233346066194</v>
      </c>
      <c r="H1516" s="11">
        <v>2.5450740345457237</v>
      </c>
      <c r="I1516" s="11">
        <f t="shared" si="37"/>
        <v>116.13299878847756</v>
      </c>
    </row>
    <row r="1517" spans="1:9" x14ac:dyDescent="0.25">
      <c r="A1517" s="20"/>
      <c r="B1517" s="3">
        <f>DATE(YEAR(siječanj!B1517),MONTH(siječanj!B1517)+6,DAY(siječanj!B1517))</f>
        <v>43662</v>
      </c>
      <c r="C1517" s="9">
        <v>15.7708333333333</v>
      </c>
      <c r="D1517">
        <v>0.95080138975111539</v>
      </c>
      <c r="E1517" s="6">
        <v>123.70182582947891</v>
      </c>
      <c r="F1517" s="11">
        <v>159.50685887070838</v>
      </c>
      <c r="G1517" s="11">
        <v>159.00081817027547</v>
      </c>
      <c r="H1517" s="11">
        <v>4.5647034249289522</v>
      </c>
      <c r="I1517" s="11">
        <f t="shared" si="37"/>
        <v>117.61586791341897</v>
      </c>
    </row>
    <row r="1518" spans="1:9" x14ac:dyDescent="0.25">
      <c r="A1518" s="20"/>
      <c r="B1518" s="3">
        <f>DATE(YEAR(siječanj!B1518),MONTH(siječanj!B1518)+6,DAY(siječanj!B1518))</f>
        <v>43662</v>
      </c>
      <c r="C1518" s="9">
        <v>15.78125</v>
      </c>
      <c r="D1518">
        <v>0.95080138975111539</v>
      </c>
      <c r="E1518" s="6">
        <v>125.96003520632676</v>
      </c>
      <c r="F1518" s="11">
        <v>158.90986383297758</v>
      </c>
      <c r="G1518" s="11">
        <v>161.9906496763673</v>
      </c>
      <c r="H1518" s="11">
        <v>11.049311670279964</v>
      </c>
      <c r="I1518" s="11">
        <f t="shared" si="37"/>
        <v>119.76297652727492</v>
      </c>
    </row>
    <row r="1519" spans="1:9" x14ac:dyDescent="0.25">
      <c r="A1519" s="20"/>
      <c r="B1519" s="3">
        <f>DATE(YEAR(siječanj!B1519),MONTH(siječanj!B1519)+6,DAY(siječanj!B1519))</f>
        <v>43662</v>
      </c>
      <c r="C1519" s="9">
        <v>15.7916666666667</v>
      </c>
      <c r="D1519">
        <v>0.95080138975111539</v>
      </c>
      <c r="E1519" s="6">
        <v>129.21798570051115</v>
      </c>
      <c r="F1519" s="11">
        <v>157.53699117356976</v>
      </c>
      <c r="G1519" s="11">
        <v>163.40882923719352</v>
      </c>
      <c r="H1519" s="11">
        <v>26.013597836050685</v>
      </c>
      <c r="I1519" s="11">
        <f t="shared" si="37"/>
        <v>122.86064038488576</v>
      </c>
    </row>
    <row r="1520" spans="1:9" x14ac:dyDescent="0.25">
      <c r="A1520" s="20"/>
      <c r="B1520" s="3">
        <f>DATE(YEAR(siječanj!B1520),MONTH(siječanj!B1520)+6,DAY(siječanj!B1520))</f>
        <v>43662</v>
      </c>
      <c r="C1520" s="9">
        <v>15.8020833333333</v>
      </c>
      <c r="D1520">
        <v>0.95080138975111539</v>
      </c>
      <c r="E1520" s="6">
        <v>133.292859770755</v>
      </c>
      <c r="F1520" s="11">
        <v>154.11634036785202</v>
      </c>
      <c r="G1520" s="11">
        <v>159.09001157565345</v>
      </c>
      <c r="H1520" s="11">
        <v>42.345904566030406</v>
      </c>
      <c r="I1520" s="11">
        <f t="shared" si="37"/>
        <v>126.7350363139344</v>
      </c>
    </row>
    <row r="1521" spans="1:9" x14ac:dyDescent="0.25">
      <c r="A1521" s="20"/>
      <c r="B1521" s="3">
        <f>DATE(YEAR(siječanj!B1521),MONTH(siječanj!B1521)+6,DAY(siječanj!B1521))</f>
        <v>43662</v>
      </c>
      <c r="C1521" s="9">
        <v>15.8125</v>
      </c>
      <c r="D1521">
        <v>0.95080138975111539</v>
      </c>
      <c r="E1521" s="6">
        <v>138.16595696498032</v>
      </c>
      <c r="F1521" s="11">
        <v>153.39438037311538</v>
      </c>
      <c r="G1521" s="11">
        <v>158.0298178413895</v>
      </c>
      <c r="H1521" s="11">
        <v>63.225019184527518</v>
      </c>
      <c r="I1521" s="11">
        <f t="shared" si="37"/>
        <v>131.36838389859611</v>
      </c>
    </row>
    <row r="1522" spans="1:9" x14ac:dyDescent="0.25">
      <c r="A1522" s="20"/>
      <c r="B1522" s="3">
        <f>DATE(YEAR(siječanj!B1522),MONTH(siječanj!B1522)+6,DAY(siječanj!B1522))</f>
        <v>43662</v>
      </c>
      <c r="C1522" s="9">
        <v>15.8229166666667</v>
      </c>
      <c r="D1522">
        <v>0.95080138975111539</v>
      </c>
      <c r="E1522" s="6">
        <v>141.78246497797784</v>
      </c>
      <c r="F1522" s="11">
        <v>150.06990153231845</v>
      </c>
      <c r="G1522" s="11">
        <v>159.0327730193018</v>
      </c>
      <c r="H1522" s="11">
        <v>86.982492818989172</v>
      </c>
      <c r="I1522" s="11">
        <f t="shared" si="37"/>
        <v>134.80696474340019</v>
      </c>
    </row>
    <row r="1523" spans="1:9" x14ac:dyDescent="0.25">
      <c r="A1523" s="20"/>
      <c r="B1523" s="3">
        <f>DATE(YEAR(siječanj!B1523),MONTH(siječanj!B1523)+6,DAY(siječanj!B1523))</f>
        <v>43662</v>
      </c>
      <c r="C1523" s="9">
        <v>15.8333333333333</v>
      </c>
      <c r="D1523">
        <v>0.95080138975111539</v>
      </c>
      <c r="E1523" s="6">
        <v>147.76839144195986</v>
      </c>
      <c r="F1523" s="11">
        <v>144.38310900064616</v>
      </c>
      <c r="G1523" s="11">
        <v>152.3344610666804</v>
      </c>
      <c r="H1523" s="11">
        <v>129.51990073469312</v>
      </c>
      <c r="I1523" s="11">
        <f t="shared" si="37"/>
        <v>140.49839194430226</v>
      </c>
    </row>
    <row r="1524" spans="1:9" x14ac:dyDescent="0.25">
      <c r="A1524" s="20"/>
      <c r="B1524" s="3">
        <f>DATE(YEAR(siječanj!B1524),MONTH(siječanj!B1524)+6,DAY(siječanj!B1524))</f>
        <v>43662</v>
      </c>
      <c r="C1524" s="9">
        <v>15.84375</v>
      </c>
      <c r="D1524">
        <v>0.95080138975111539</v>
      </c>
      <c r="E1524" s="6">
        <v>152.12553225417568</v>
      </c>
      <c r="F1524" s="11">
        <v>125.40788906693592</v>
      </c>
      <c r="G1524" s="11">
        <v>139.02292833647957</v>
      </c>
      <c r="H1524" s="11">
        <v>197.7438584801499</v>
      </c>
      <c r="I1524" s="11">
        <f t="shared" si="37"/>
        <v>144.64116748389836</v>
      </c>
    </row>
    <row r="1525" spans="1:9" x14ac:dyDescent="0.25">
      <c r="A1525" s="20"/>
      <c r="B1525" s="3">
        <f>DATE(YEAR(siječanj!B1525),MONTH(siječanj!B1525)+6,DAY(siječanj!B1525))</f>
        <v>43662</v>
      </c>
      <c r="C1525" s="9">
        <v>15.8541666666667</v>
      </c>
      <c r="D1525">
        <v>0.95080138975111539</v>
      </c>
      <c r="E1525" s="6">
        <v>155.73060498887077</v>
      </c>
      <c r="F1525" s="11">
        <v>118.28507916656201</v>
      </c>
      <c r="G1525" s="11">
        <v>130.60920173632812</v>
      </c>
      <c r="H1525" s="11">
        <v>228.86664746909915</v>
      </c>
      <c r="I1525" s="11">
        <f t="shared" si="37"/>
        <v>148.06887565020031</v>
      </c>
    </row>
    <row r="1526" spans="1:9" x14ac:dyDescent="0.25">
      <c r="A1526" s="20"/>
      <c r="B1526" s="3">
        <f>DATE(YEAR(siječanj!B1526),MONTH(siječanj!B1526)+6,DAY(siječanj!B1526))</f>
        <v>43662</v>
      </c>
      <c r="C1526" s="9">
        <v>15.8645833333333</v>
      </c>
      <c r="D1526">
        <v>0.95080138975111539</v>
      </c>
      <c r="E1526" s="6">
        <v>156.47549127485348</v>
      </c>
      <c r="F1526" s="11">
        <v>116.38724211187531</v>
      </c>
      <c r="G1526" s="11">
        <v>128.19851122785795</v>
      </c>
      <c r="H1526" s="11">
        <v>229.79496729013968</v>
      </c>
      <c r="I1526" s="11">
        <f t="shared" si="37"/>
        <v>148.77711456611922</v>
      </c>
    </row>
    <row r="1527" spans="1:9" x14ac:dyDescent="0.25">
      <c r="A1527" s="20"/>
      <c r="B1527" s="3">
        <f>DATE(YEAR(siječanj!B1527),MONTH(siječanj!B1527)+6,DAY(siječanj!B1527))</f>
        <v>43662</v>
      </c>
      <c r="C1527" s="9">
        <v>15.875</v>
      </c>
      <c r="D1527">
        <v>0.95080138975111539</v>
      </c>
      <c r="E1527" s="6">
        <v>156.27649162360373</v>
      </c>
      <c r="F1527" s="11">
        <v>113.14581905281905</v>
      </c>
      <c r="G1527" s="11">
        <v>123.27579067149193</v>
      </c>
      <c r="H1527" s="11">
        <v>231.15388251097744</v>
      </c>
      <c r="I1527" s="11">
        <f t="shared" si="37"/>
        <v>148.58790542115096</v>
      </c>
    </row>
    <row r="1528" spans="1:9" x14ac:dyDescent="0.25">
      <c r="A1528" s="20"/>
      <c r="B1528" s="3">
        <f>DATE(YEAR(siječanj!B1528),MONTH(siječanj!B1528)+6,DAY(siječanj!B1528))</f>
        <v>43662</v>
      </c>
      <c r="C1528" s="9">
        <v>15.8854166666667</v>
      </c>
      <c r="D1528">
        <v>0.95080138975111539</v>
      </c>
      <c r="E1528" s="6">
        <v>160.51270734570861</v>
      </c>
      <c r="F1528" s="11">
        <v>110.33264659892833</v>
      </c>
      <c r="G1528" s="11">
        <v>109.67331267350757</v>
      </c>
      <c r="H1528" s="11">
        <v>238.23902521934448</v>
      </c>
      <c r="I1528" s="11">
        <f t="shared" si="37"/>
        <v>152.61570521701381</v>
      </c>
    </row>
    <row r="1529" spans="1:9" x14ac:dyDescent="0.25">
      <c r="A1529" s="20"/>
      <c r="B1529" s="3">
        <f>DATE(YEAR(siječanj!B1529),MONTH(siječanj!B1529)+6,DAY(siječanj!B1529))</f>
        <v>43662</v>
      </c>
      <c r="C1529" s="9">
        <v>15.8958333333333</v>
      </c>
      <c r="D1529">
        <v>0.95080138975111539</v>
      </c>
      <c r="E1529" s="6">
        <v>163.36129969280884</v>
      </c>
      <c r="F1529" s="11">
        <v>107.74500185778396</v>
      </c>
      <c r="G1529" s="11">
        <v>101.33276392194288</v>
      </c>
      <c r="H1529" s="11">
        <v>243.89637985359644</v>
      </c>
      <c r="I1529" s="11">
        <f t="shared" si="37"/>
        <v>155.3241507794711</v>
      </c>
    </row>
    <row r="1530" spans="1:9" x14ac:dyDescent="0.25">
      <c r="A1530" s="20"/>
      <c r="B1530" s="3">
        <f>DATE(YEAR(siječanj!B1530),MONTH(siječanj!B1530)+6,DAY(siječanj!B1530))</f>
        <v>43662</v>
      </c>
      <c r="C1530" s="9">
        <v>15.90625</v>
      </c>
      <c r="D1530">
        <v>0.95080138975111539</v>
      </c>
      <c r="E1530" s="6">
        <v>161.47365090640886</v>
      </c>
      <c r="F1530" s="11">
        <v>104.40760750980417</v>
      </c>
      <c r="G1530" s="11">
        <v>103.58758974726506</v>
      </c>
      <c r="H1530" s="11">
        <v>244.63735230742301</v>
      </c>
      <c r="I1530" s="11">
        <f t="shared" si="37"/>
        <v>153.52937169</v>
      </c>
    </row>
    <row r="1531" spans="1:9" x14ac:dyDescent="0.25">
      <c r="A1531" s="20"/>
      <c r="B1531" s="3">
        <f>DATE(YEAR(siječanj!B1531),MONTH(siječanj!B1531)+6,DAY(siječanj!B1531))</f>
        <v>43662</v>
      </c>
      <c r="C1531" s="9">
        <v>15.9166666666667</v>
      </c>
      <c r="D1531">
        <v>0.95080138975111539</v>
      </c>
      <c r="E1531" s="6">
        <v>157.5211978433247</v>
      </c>
      <c r="F1531" s="11">
        <v>102.81807300320837</v>
      </c>
      <c r="G1531" s="11">
        <v>92.492509728871511</v>
      </c>
      <c r="H1531" s="11">
        <v>241.62417998369742</v>
      </c>
      <c r="I1531" s="11">
        <f t="shared" si="37"/>
        <v>149.77137382469351</v>
      </c>
    </row>
    <row r="1532" spans="1:9" x14ac:dyDescent="0.25">
      <c r="A1532" s="20"/>
      <c r="B1532" s="3">
        <f>DATE(YEAR(siječanj!B1532),MONTH(siječanj!B1532)+6,DAY(siječanj!B1532))</f>
        <v>43662</v>
      </c>
      <c r="C1532" s="9">
        <v>15.9270833333333</v>
      </c>
      <c r="D1532">
        <v>0.95080138975111539</v>
      </c>
      <c r="E1532" s="6">
        <v>150.93705246404528</v>
      </c>
      <c r="F1532" s="11">
        <v>100.44430472641018</v>
      </c>
      <c r="G1532" s="11">
        <v>87.974753965655395</v>
      </c>
      <c r="H1532" s="11">
        <v>242.3961432205443</v>
      </c>
      <c r="I1532" s="11">
        <f t="shared" si="37"/>
        <v>143.51115924775127</v>
      </c>
    </row>
    <row r="1533" spans="1:9" x14ac:dyDescent="0.25">
      <c r="A1533" s="20"/>
      <c r="B1533" s="3">
        <f>DATE(YEAR(siječanj!B1533),MONTH(siječanj!B1533)+6,DAY(siječanj!B1533))</f>
        <v>43662</v>
      </c>
      <c r="C1533" s="9">
        <v>15.9375</v>
      </c>
      <c r="D1533">
        <v>0.95080138975111539</v>
      </c>
      <c r="E1533" s="6">
        <v>141.74711686510034</v>
      </c>
      <c r="F1533" s="11">
        <v>97.426591255565214</v>
      </c>
      <c r="G1533" s="11">
        <v>83.751632266385982</v>
      </c>
      <c r="H1533" s="11">
        <v>241.57956870351677</v>
      </c>
      <c r="I1533" s="11">
        <f t="shared" si="37"/>
        <v>134.77335570855118</v>
      </c>
    </row>
    <row r="1534" spans="1:9" x14ac:dyDescent="0.25">
      <c r="A1534" s="20"/>
      <c r="B1534" s="3">
        <f>DATE(YEAR(siječanj!B1534),MONTH(siječanj!B1534)+6,DAY(siječanj!B1534))</f>
        <v>43662</v>
      </c>
      <c r="C1534" s="9">
        <v>15.9479166666667</v>
      </c>
      <c r="D1534">
        <v>0.95080138975111539</v>
      </c>
      <c r="E1534" s="6">
        <v>130.550739592578</v>
      </c>
      <c r="F1534" s="11">
        <v>93.147729480019862</v>
      </c>
      <c r="G1534" s="11">
        <v>81.18834440891014</v>
      </c>
      <c r="H1534" s="11">
        <v>238.88733547205481</v>
      </c>
      <c r="I1534" s="11">
        <f t="shared" si="37"/>
        <v>124.12782463765912</v>
      </c>
    </row>
    <row r="1535" spans="1:9" x14ac:dyDescent="0.25">
      <c r="A1535" s="20"/>
      <c r="B1535" s="3">
        <f>DATE(YEAR(siječanj!B1535),MONTH(siječanj!B1535)+6,DAY(siječanj!B1535))</f>
        <v>43662</v>
      </c>
      <c r="C1535" s="9">
        <v>15.9583333333333</v>
      </c>
      <c r="D1535">
        <v>0.95080138975111539</v>
      </c>
      <c r="E1535" s="6">
        <v>119.20402017504088</v>
      </c>
      <c r="F1535" s="11">
        <v>89.780863855084348</v>
      </c>
      <c r="G1535" s="11">
        <v>79.55609826682236</v>
      </c>
      <c r="H1535" s="11">
        <v>239.11930412422188</v>
      </c>
      <c r="I1535" s="11">
        <f t="shared" si="37"/>
        <v>113.33934804634886</v>
      </c>
    </row>
    <row r="1536" spans="1:9" x14ac:dyDescent="0.25">
      <c r="A1536" s="20"/>
      <c r="B1536" s="3">
        <f>DATE(YEAR(siječanj!B1536),MONTH(siječanj!B1536)+6,DAY(siječanj!B1536))</f>
        <v>43662</v>
      </c>
      <c r="C1536" s="9">
        <v>15.96875</v>
      </c>
      <c r="D1536">
        <v>0.95080138975111539</v>
      </c>
      <c r="E1536" s="6">
        <v>109.10236035908898</v>
      </c>
      <c r="F1536" s="11">
        <v>86.602958762676792</v>
      </c>
      <c r="G1536" s="11">
        <v>77.17526332512243</v>
      </c>
      <c r="H1536" s="11">
        <v>239.97803775171215</v>
      </c>
      <c r="I1536" s="11">
        <f t="shared" si="37"/>
        <v>103.7346758545488</v>
      </c>
    </row>
    <row r="1537" spans="1:9" x14ac:dyDescent="0.25">
      <c r="A1537" s="20"/>
      <c r="B1537" s="3">
        <f>DATE(YEAR(siječanj!B1537),MONTH(siječanj!B1537)+6,DAY(siječanj!B1537))</f>
        <v>43662</v>
      </c>
      <c r="C1537" s="9">
        <v>15.9791666666667</v>
      </c>
      <c r="D1537">
        <v>0.95080138975111539</v>
      </c>
      <c r="E1537" s="6">
        <v>99.335182433482586</v>
      </c>
      <c r="F1537" s="11">
        <v>84.332129245426543</v>
      </c>
      <c r="G1537" s="11">
        <v>78.412856444836407</v>
      </c>
      <c r="H1537" s="11">
        <v>239.43628432804246</v>
      </c>
      <c r="I1537" s="11">
        <f t="shared" si="37"/>
        <v>94.448029508935832</v>
      </c>
    </row>
    <row r="1538" spans="1:9" ht="15.75" thickBot="1" x14ac:dyDescent="0.3">
      <c r="A1538" s="20"/>
      <c r="B1538" s="3">
        <f>DATE(YEAR(siječanj!B1538),MONTH(siječanj!B1538)+6,DAY(siječanj!B1538))</f>
        <v>43662</v>
      </c>
      <c r="C1538" s="9">
        <v>15.9895833333333</v>
      </c>
      <c r="D1538">
        <v>0.95080138975111539</v>
      </c>
      <c r="E1538" s="6">
        <v>91.084414726824733</v>
      </c>
      <c r="F1538" s="11">
        <v>82.382236837053924</v>
      </c>
      <c r="G1538" s="11">
        <v>75.445458760024351</v>
      </c>
      <c r="H1538" s="11">
        <v>239.79772674093482</v>
      </c>
      <c r="I1538" s="11">
        <f t="shared" si="37"/>
        <v>86.60318810693191</v>
      </c>
    </row>
    <row r="1539" spans="1:9" x14ac:dyDescent="0.25">
      <c r="A1539" s="19">
        <f t="shared" ref="A1539" si="38">A1443+1</f>
        <v>198</v>
      </c>
      <c r="B1539" s="3">
        <f>DATE(YEAR(siječanj!B1539),MONTH(siječanj!B1539)+6,DAY(siječanj!B1539))</f>
        <v>43663</v>
      </c>
      <c r="C1539" s="9">
        <v>16</v>
      </c>
      <c r="D1539">
        <v>0.95155441792038054</v>
      </c>
      <c r="E1539" s="6">
        <v>82.323564122681304</v>
      </c>
      <c r="F1539" s="11">
        <v>77.802802552831622</v>
      </c>
      <c r="G1539" s="11">
        <v>72.317223140218559</v>
      </c>
      <c r="H1539" s="11">
        <v>239.8771696362644</v>
      </c>
      <c r="I1539" s="11">
        <f t="shared" si="37"/>
        <v>78.335351139889127</v>
      </c>
    </row>
    <row r="1540" spans="1:9" x14ac:dyDescent="0.25">
      <c r="A1540" s="20"/>
      <c r="B1540" s="3">
        <f>DATE(YEAR(siječanj!B1540),MONTH(siječanj!B1540)+6,DAY(siječanj!B1540))</f>
        <v>43663</v>
      </c>
      <c r="C1540" s="9">
        <v>16.0104166666667</v>
      </c>
      <c r="D1540">
        <v>0.95155441792038054</v>
      </c>
      <c r="E1540" s="6">
        <v>77.42309968689375</v>
      </c>
      <c r="F1540" s="11">
        <v>76.064799916432406</v>
      </c>
      <c r="G1540" s="11">
        <v>70.517893397380874</v>
      </c>
      <c r="H1540" s="11">
        <v>239.62272126096707</v>
      </c>
      <c r="I1540" s="11">
        <f t="shared" ref="I1540:I1603" si="39">D1540*E1540</f>
        <v>73.672292556153778</v>
      </c>
    </row>
    <row r="1541" spans="1:9" x14ac:dyDescent="0.25">
      <c r="A1541" s="20"/>
      <c r="B1541" s="3">
        <f>DATE(YEAR(siječanj!B1541),MONTH(siječanj!B1541)+6,DAY(siječanj!B1541))</f>
        <v>43663</v>
      </c>
      <c r="C1541" s="9">
        <v>16.0208333333333</v>
      </c>
      <c r="D1541">
        <v>0.95155441792038054</v>
      </c>
      <c r="E1541" s="6">
        <v>72.595231400704137</v>
      </c>
      <c r="F1541" s="11">
        <v>74.679417115356202</v>
      </c>
      <c r="G1541" s="11">
        <v>70.440914362758718</v>
      </c>
      <c r="H1541" s="11">
        <v>239.85673388813768</v>
      </c>
      <c r="I1541" s="11">
        <f t="shared" si="39"/>
        <v>69.07831315929235</v>
      </c>
    </row>
    <row r="1542" spans="1:9" x14ac:dyDescent="0.25">
      <c r="A1542" s="20"/>
      <c r="B1542" s="3">
        <f>DATE(YEAR(siječanj!B1542),MONTH(siječanj!B1542)+6,DAY(siječanj!B1542))</f>
        <v>43663</v>
      </c>
      <c r="C1542" s="9">
        <v>16.03125</v>
      </c>
      <c r="D1542">
        <v>0.95155441792038054</v>
      </c>
      <c r="E1542" s="6">
        <v>68.792220152997544</v>
      </c>
      <c r="F1542" s="11">
        <v>72.447185619416501</v>
      </c>
      <c r="G1542" s="11">
        <v>69.425307296373731</v>
      </c>
      <c r="H1542" s="11">
        <v>240.12886469819423</v>
      </c>
      <c r="I1542" s="11">
        <f t="shared" si="39"/>
        <v>65.459541005136245</v>
      </c>
    </row>
    <row r="1543" spans="1:9" x14ac:dyDescent="0.25">
      <c r="A1543" s="20"/>
      <c r="B1543" s="3">
        <f>DATE(YEAR(siječanj!B1543),MONTH(siječanj!B1543)+6,DAY(siječanj!B1543))</f>
        <v>43663</v>
      </c>
      <c r="C1543" s="9">
        <v>16.0416666666667</v>
      </c>
      <c r="D1543">
        <v>0.95155441792038054</v>
      </c>
      <c r="E1543" s="6">
        <v>66.178194944721213</v>
      </c>
      <c r="F1543" s="11">
        <v>71.846634603014479</v>
      </c>
      <c r="G1543" s="11">
        <v>68.0630738083686</v>
      </c>
      <c r="H1543" s="11">
        <v>239.97808477414247</v>
      </c>
      <c r="I1543" s="11">
        <f t="shared" si="39"/>
        <v>62.972153769645665</v>
      </c>
    </row>
    <row r="1544" spans="1:9" x14ac:dyDescent="0.25">
      <c r="A1544" s="20"/>
      <c r="B1544" s="3">
        <f>DATE(YEAR(siječanj!B1544),MONTH(siječanj!B1544)+6,DAY(siječanj!B1544))</f>
        <v>43663</v>
      </c>
      <c r="C1544" s="9">
        <v>16.0520833333333</v>
      </c>
      <c r="D1544">
        <v>0.95155441792038054</v>
      </c>
      <c r="E1544" s="6">
        <v>63.924406811758679</v>
      </c>
      <c r="F1544" s="11">
        <v>70.287683118399158</v>
      </c>
      <c r="G1544" s="11">
        <v>67.111757762817021</v>
      </c>
      <c r="H1544" s="11">
        <v>239.61856627898476</v>
      </c>
      <c r="I1544" s="11">
        <f t="shared" si="39"/>
        <v>60.827551714668637</v>
      </c>
    </row>
    <row r="1545" spans="1:9" x14ac:dyDescent="0.25">
      <c r="A1545" s="20"/>
      <c r="B1545" s="3">
        <f>DATE(YEAR(siječanj!B1545),MONTH(siječanj!B1545)+6,DAY(siječanj!B1545))</f>
        <v>43663</v>
      </c>
      <c r="C1545" s="9">
        <v>16.0625</v>
      </c>
      <c r="D1545">
        <v>0.95155441792038054</v>
      </c>
      <c r="E1545" s="6">
        <v>62.269519541679841</v>
      </c>
      <c r="F1545" s="11">
        <v>69.339954599719476</v>
      </c>
      <c r="G1545" s="11">
        <v>65.691390613406512</v>
      </c>
      <c r="H1545" s="11">
        <v>239.84209290419142</v>
      </c>
      <c r="I1545" s="11">
        <f t="shared" si="39"/>
        <v>59.252836421664924</v>
      </c>
    </row>
    <row r="1546" spans="1:9" x14ac:dyDescent="0.25">
      <c r="A1546" s="20"/>
      <c r="B1546" s="3">
        <f>DATE(YEAR(siječanj!B1546),MONTH(siječanj!B1546)+6,DAY(siječanj!B1546))</f>
        <v>43663</v>
      </c>
      <c r="C1546" s="9">
        <v>16.0729166666667</v>
      </c>
      <c r="D1546">
        <v>0.95155441792038054</v>
      </c>
      <c r="E1546" s="6">
        <v>60.853591867585322</v>
      </c>
      <c r="F1546" s="11">
        <v>69.048641281555533</v>
      </c>
      <c r="G1546" s="11">
        <v>65.298110353043398</v>
      </c>
      <c r="H1546" s="11">
        <v>239.41890403741007</v>
      </c>
      <c r="I1546" s="11">
        <f t="shared" si="39"/>
        <v>57.905504187924556</v>
      </c>
    </row>
    <row r="1547" spans="1:9" x14ac:dyDescent="0.25">
      <c r="A1547" s="20"/>
      <c r="B1547" s="3">
        <f>DATE(YEAR(siječanj!B1547),MONTH(siječanj!B1547)+6,DAY(siječanj!B1547))</f>
        <v>43663</v>
      </c>
      <c r="C1547" s="9">
        <v>16.0833333333333</v>
      </c>
      <c r="D1547">
        <v>0.95155441792038054</v>
      </c>
      <c r="E1547" s="6">
        <v>60.558996466193577</v>
      </c>
      <c r="F1547" s="11">
        <v>69.648758837803513</v>
      </c>
      <c r="G1547" s="11">
        <v>65.221488557657949</v>
      </c>
      <c r="H1547" s="11">
        <v>239.60494278039269</v>
      </c>
      <c r="I1547" s="11">
        <f t="shared" si="39"/>
        <v>57.625180632231213</v>
      </c>
    </row>
    <row r="1548" spans="1:9" x14ac:dyDescent="0.25">
      <c r="A1548" s="20"/>
      <c r="B1548" s="3">
        <f>DATE(YEAR(siječanj!B1548),MONTH(siječanj!B1548)+6,DAY(siječanj!B1548))</f>
        <v>43663</v>
      </c>
      <c r="C1548" s="9">
        <v>16.09375</v>
      </c>
      <c r="D1548">
        <v>0.95155441792038054</v>
      </c>
      <c r="E1548" s="6">
        <v>60.039235273269782</v>
      </c>
      <c r="F1548" s="11">
        <v>70.741186791058283</v>
      </c>
      <c r="G1548" s="11">
        <v>66.014599802364955</v>
      </c>
      <c r="H1548" s="11">
        <v>239.70763176441926</v>
      </c>
      <c r="I1548" s="11">
        <f t="shared" si="39"/>
        <v>57.130599572841007</v>
      </c>
    </row>
    <row r="1549" spans="1:9" x14ac:dyDescent="0.25">
      <c r="A1549" s="20"/>
      <c r="B1549" s="3">
        <f>DATE(YEAR(siječanj!B1549),MONTH(siječanj!B1549)+6,DAY(siječanj!B1549))</f>
        <v>43663</v>
      </c>
      <c r="C1549" s="9">
        <v>16.1041666666667</v>
      </c>
      <c r="D1549">
        <v>0.95155441792038054</v>
      </c>
      <c r="E1549" s="6">
        <v>59.258012199306329</v>
      </c>
      <c r="F1549" s="11">
        <v>70.179896026757717</v>
      </c>
      <c r="G1549" s="11">
        <v>65.779395897278178</v>
      </c>
      <c r="H1549" s="11">
        <v>239.85277600017187</v>
      </c>
      <c r="I1549" s="11">
        <f t="shared" si="39"/>
        <v>56.387223305429742</v>
      </c>
    </row>
    <row r="1550" spans="1:9" x14ac:dyDescent="0.25">
      <c r="A1550" s="20"/>
      <c r="B1550" s="3">
        <f>DATE(YEAR(siječanj!B1550),MONTH(siječanj!B1550)+6,DAY(siječanj!B1550))</f>
        <v>43663</v>
      </c>
      <c r="C1550" s="9">
        <v>16.1145833333333</v>
      </c>
      <c r="D1550">
        <v>0.95155441792038054</v>
      </c>
      <c r="E1550" s="6">
        <v>58.944238883261569</v>
      </c>
      <c r="F1550" s="11">
        <v>68.764985759446532</v>
      </c>
      <c r="G1550" s="11">
        <v>64.861636256432035</v>
      </c>
      <c r="H1550" s="11">
        <v>239.83434720939081</v>
      </c>
      <c r="I1550" s="11">
        <f t="shared" si="39"/>
        <v>56.088650920321825</v>
      </c>
    </row>
    <row r="1551" spans="1:9" x14ac:dyDescent="0.25">
      <c r="A1551" s="20"/>
      <c r="B1551" s="3">
        <f>DATE(YEAR(siječanj!B1551),MONTH(siječanj!B1551)+6,DAY(siječanj!B1551))</f>
        <v>43663</v>
      </c>
      <c r="C1551" s="9">
        <v>16.125</v>
      </c>
      <c r="D1551">
        <v>0.95155441792038054</v>
      </c>
      <c r="E1551" s="6">
        <v>58.736195237166882</v>
      </c>
      <c r="F1551" s="11">
        <v>67.865925183619254</v>
      </c>
      <c r="G1551" s="11">
        <v>63.678793060184837</v>
      </c>
      <c r="H1551" s="11">
        <v>239.6321257470334</v>
      </c>
      <c r="I1551" s="11">
        <f t="shared" si="39"/>
        <v>55.890686069760157</v>
      </c>
    </row>
    <row r="1552" spans="1:9" x14ac:dyDescent="0.25">
      <c r="A1552" s="20"/>
      <c r="B1552" s="3">
        <f>DATE(YEAR(siječanj!B1552),MONTH(siječanj!B1552)+6,DAY(siječanj!B1552))</f>
        <v>43663</v>
      </c>
      <c r="C1552" s="9">
        <v>16.1354166666667</v>
      </c>
      <c r="D1552">
        <v>0.95155441792038054</v>
      </c>
      <c r="E1552" s="6">
        <v>58.670390769352352</v>
      </c>
      <c r="F1552" s="11">
        <v>66.627653942605065</v>
      </c>
      <c r="G1552" s="11">
        <v>63.530687292143959</v>
      </c>
      <c r="H1552" s="11">
        <v>239.48584296818038</v>
      </c>
      <c r="I1552" s="11">
        <f t="shared" si="39"/>
        <v>55.828069537692343</v>
      </c>
    </row>
    <row r="1553" spans="1:9" x14ac:dyDescent="0.25">
      <c r="A1553" s="20"/>
      <c r="B1553" s="3">
        <f>DATE(YEAR(siječanj!B1553),MONTH(siječanj!B1553)+6,DAY(siječanj!B1553))</f>
        <v>43663</v>
      </c>
      <c r="C1553" s="9">
        <v>16.1458333333333</v>
      </c>
      <c r="D1553">
        <v>0.95155441792038054</v>
      </c>
      <c r="E1553" s="6">
        <v>59.150194002832976</v>
      </c>
      <c r="F1553" s="11">
        <v>66.527163430223524</v>
      </c>
      <c r="G1553" s="11">
        <v>63.768359760495542</v>
      </c>
      <c r="H1553" s="11">
        <v>239.31170290102617</v>
      </c>
      <c r="I1553" s="11">
        <f t="shared" si="39"/>
        <v>56.284628424243316</v>
      </c>
    </row>
    <row r="1554" spans="1:9" x14ac:dyDescent="0.25">
      <c r="A1554" s="20"/>
      <c r="B1554" s="3">
        <f>DATE(YEAR(siječanj!B1554),MONTH(siječanj!B1554)+6,DAY(siječanj!B1554))</f>
        <v>43663</v>
      </c>
      <c r="C1554" s="9">
        <v>16.15625</v>
      </c>
      <c r="D1554">
        <v>0.95155441792038054</v>
      </c>
      <c r="E1554" s="6">
        <v>60.358297405529399</v>
      </c>
      <c r="F1554" s="11">
        <v>65.75473743569917</v>
      </c>
      <c r="G1554" s="11">
        <v>62.889767990117804</v>
      </c>
      <c r="H1554" s="11">
        <v>239.37927913579907</v>
      </c>
      <c r="I1554" s="11">
        <f t="shared" si="39"/>
        <v>57.43420455438374</v>
      </c>
    </row>
    <row r="1555" spans="1:9" x14ac:dyDescent="0.25">
      <c r="A1555" s="20"/>
      <c r="B1555" s="3">
        <f>DATE(YEAR(siječanj!B1555),MONTH(siječanj!B1555)+6,DAY(siječanj!B1555))</f>
        <v>43663</v>
      </c>
      <c r="C1555" s="9">
        <v>16.1666666666667</v>
      </c>
      <c r="D1555">
        <v>0.95155441792038054</v>
      </c>
      <c r="E1555" s="6">
        <v>62.509323879142926</v>
      </c>
      <c r="F1555" s="11">
        <v>65.429541982159989</v>
      </c>
      <c r="G1555" s="11">
        <v>63.157336164479716</v>
      </c>
      <c r="H1555" s="11">
        <v>232.68376428516061</v>
      </c>
      <c r="I1555" s="11">
        <f t="shared" si="39"/>
        <v>59.481023298414392</v>
      </c>
    </row>
    <row r="1556" spans="1:9" x14ac:dyDescent="0.25">
      <c r="A1556" s="20"/>
      <c r="B1556" s="3">
        <f>DATE(YEAR(siječanj!B1556),MONTH(siječanj!B1556)+6,DAY(siječanj!B1556))</f>
        <v>43663</v>
      </c>
      <c r="C1556" s="9">
        <v>16.1770833333333</v>
      </c>
      <c r="D1556">
        <v>0.95155441792038054</v>
      </c>
      <c r="E1556" s="6">
        <v>64.702099045017135</v>
      </c>
      <c r="F1556" s="11">
        <v>64.400527644035336</v>
      </c>
      <c r="G1556" s="11">
        <v>60.999695467235121</v>
      </c>
      <c r="H1556" s="11">
        <v>173.01361181987113</v>
      </c>
      <c r="I1556" s="11">
        <f t="shared" si="39"/>
        <v>61.567568195008093</v>
      </c>
    </row>
    <row r="1557" spans="1:9" x14ac:dyDescent="0.25">
      <c r="A1557" s="20"/>
      <c r="B1557" s="3">
        <f>DATE(YEAR(siječanj!B1557),MONTH(siječanj!B1557)+6,DAY(siječanj!B1557))</f>
        <v>43663</v>
      </c>
      <c r="C1557" s="9">
        <v>16.1875</v>
      </c>
      <c r="D1557">
        <v>0.95155441792038054</v>
      </c>
      <c r="E1557" s="6">
        <v>67.242973214757015</v>
      </c>
      <c r="F1557" s="11">
        <v>63.984654734380008</v>
      </c>
      <c r="G1557" s="11">
        <v>59.996270660213888</v>
      </c>
      <c r="H1557" s="11">
        <v>104.52440254586757</v>
      </c>
      <c r="I1557" s="11">
        <f t="shared" si="39"/>
        <v>63.985348236603848</v>
      </c>
    </row>
    <row r="1558" spans="1:9" x14ac:dyDescent="0.25">
      <c r="A1558" s="20"/>
      <c r="B1558" s="3">
        <f>DATE(YEAR(siječanj!B1558),MONTH(siječanj!B1558)+6,DAY(siječanj!B1558))</f>
        <v>43663</v>
      </c>
      <c r="C1558" s="9">
        <v>16.1979166666667</v>
      </c>
      <c r="D1558">
        <v>0.95155441792038054</v>
      </c>
      <c r="E1558" s="6">
        <v>71.017644428129074</v>
      </c>
      <c r="F1558" s="11">
        <v>63.570178529665533</v>
      </c>
      <c r="G1558" s="11">
        <v>59.557697281346428</v>
      </c>
      <c r="H1558" s="11">
        <v>67.999215540402218</v>
      </c>
      <c r="I1558" s="11">
        <f t="shared" si="39"/>
        <v>67.57715330588492</v>
      </c>
    </row>
    <row r="1559" spans="1:9" x14ac:dyDescent="0.25">
      <c r="A1559" s="20"/>
      <c r="B1559" s="3">
        <f>DATE(YEAR(siječanj!B1559),MONTH(siječanj!B1559)+6,DAY(siječanj!B1559))</f>
        <v>43663</v>
      </c>
      <c r="C1559" s="9">
        <v>16.2083333333333</v>
      </c>
      <c r="D1559">
        <v>0.95155441792038054</v>
      </c>
      <c r="E1559" s="6">
        <v>74.137695590972385</v>
      </c>
      <c r="F1559" s="11">
        <v>63.476145770875412</v>
      </c>
      <c r="G1559" s="11">
        <v>62.668291705137804</v>
      </c>
      <c r="H1559" s="11">
        <v>46.070936456343766</v>
      </c>
      <c r="I1559" s="11">
        <f t="shared" si="39"/>
        <v>70.546051774026097</v>
      </c>
    </row>
    <row r="1560" spans="1:9" x14ac:dyDescent="0.25">
      <c r="A1560" s="20"/>
      <c r="B1560" s="3">
        <f>DATE(YEAR(siječanj!B1560),MONTH(siječanj!B1560)+6,DAY(siječanj!B1560))</f>
        <v>43663</v>
      </c>
      <c r="C1560" s="9">
        <v>16.21875</v>
      </c>
      <c r="D1560">
        <v>0.95155441792038054</v>
      </c>
      <c r="E1560" s="6">
        <v>77.61575335427311</v>
      </c>
      <c r="F1560" s="11">
        <v>68.082723490485364</v>
      </c>
      <c r="G1560" s="11">
        <v>68.825085169862959</v>
      </c>
      <c r="H1560" s="11">
        <v>27.074469886287375</v>
      </c>
      <c r="I1560" s="11">
        <f t="shared" si="39"/>
        <v>73.855613004477178</v>
      </c>
    </row>
    <row r="1561" spans="1:9" x14ac:dyDescent="0.25">
      <c r="A1561" s="20"/>
      <c r="B1561" s="3">
        <f>DATE(YEAR(siječanj!B1561),MONTH(siječanj!B1561)+6,DAY(siječanj!B1561))</f>
        <v>43663</v>
      </c>
      <c r="C1561" s="9">
        <v>16.2291666666667</v>
      </c>
      <c r="D1561">
        <v>0.95155441792038054</v>
      </c>
      <c r="E1561" s="6">
        <v>81.867940745465319</v>
      </c>
      <c r="F1561" s="11">
        <v>76.103542424460969</v>
      </c>
      <c r="G1561" s="11">
        <v>73.471551420314128</v>
      </c>
      <c r="H1561" s="11">
        <v>7.0081970042312669</v>
      </c>
      <c r="I1561" s="11">
        <f t="shared" si="39"/>
        <v>77.901800702391455</v>
      </c>
    </row>
    <row r="1562" spans="1:9" x14ac:dyDescent="0.25">
      <c r="A1562" s="20"/>
      <c r="B1562" s="3">
        <f>DATE(YEAR(siječanj!B1562),MONTH(siječanj!B1562)+6,DAY(siječanj!B1562))</f>
        <v>43663</v>
      </c>
      <c r="C1562" s="9">
        <v>16.2395833333333</v>
      </c>
      <c r="D1562">
        <v>0.95155441792038054</v>
      </c>
      <c r="E1562" s="6">
        <v>86.4917230639102</v>
      </c>
      <c r="F1562" s="11">
        <v>77.51458365854522</v>
      </c>
      <c r="G1562" s="11">
        <v>76.96957380326522</v>
      </c>
      <c r="H1562" s="11">
        <v>2.8366511207375491</v>
      </c>
      <c r="I1562" s="11">
        <f t="shared" si="39"/>
        <v>82.301581195009817</v>
      </c>
    </row>
    <row r="1563" spans="1:9" x14ac:dyDescent="0.25">
      <c r="A1563" s="20"/>
      <c r="B1563" s="3">
        <f>DATE(YEAR(siječanj!B1563),MONTH(siječanj!B1563)+6,DAY(siječanj!B1563))</f>
        <v>43663</v>
      </c>
      <c r="C1563" s="9">
        <v>16.25</v>
      </c>
      <c r="D1563">
        <v>0.95155441792038054</v>
      </c>
      <c r="E1563" s="6">
        <v>88.908269354127654</v>
      </c>
      <c r="F1563" s="11">
        <v>77.366653340414445</v>
      </c>
      <c r="G1563" s="11">
        <v>94.951873079860633</v>
      </c>
      <c r="H1563" s="11">
        <v>2.9567694187813069</v>
      </c>
      <c r="I1563" s="11">
        <f t="shared" si="39"/>
        <v>84.601056493575342</v>
      </c>
    </row>
    <row r="1564" spans="1:9" x14ac:dyDescent="0.25">
      <c r="A1564" s="20"/>
      <c r="B1564" s="3">
        <f>DATE(YEAR(siječanj!B1564),MONTH(siječanj!B1564)+6,DAY(siječanj!B1564))</f>
        <v>43663</v>
      </c>
      <c r="C1564" s="9">
        <v>16.2604166666667</v>
      </c>
      <c r="D1564">
        <v>0.95155441792038054</v>
      </c>
      <c r="E1564" s="6">
        <v>89.853794149387696</v>
      </c>
      <c r="F1564" s="11">
        <v>87.317867002870145</v>
      </c>
      <c r="G1564" s="11">
        <v>100.37608125999283</v>
      </c>
      <c r="H1564" s="11">
        <v>3.513695079812269</v>
      </c>
      <c r="I1564" s="11">
        <f t="shared" si="39"/>
        <v>85.500774789758296</v>
      </c>
    </row>
    <row r="1565" spans="1:9" x14ac:dyDescent="0.25">
      <c r="A1565" s="20"/>
      <c r="B1565" s="3">
        <f>DATE(YEAR(siječanj!B1565),MONTH(siječanj!B1565)+6,DAY(siječanj!B1565))</f>
        <v>43663</v>
      </c>
      <c r="C1565" s="9">
        <v>16.2708333333333</v>
      </c>
      <c r="D1565">
        <v>0.95155441792038054</v>
      </c>
      <c r="E1565" s="6">
        <v>93.013121324087905</v>
      </c>
      <c r="F1565" s="11">
        <v>93.714976307918747</v>
      </c>
      <c r="G1565" s="11">
        <v>109.16758233206512</v>
      </c>
      <c r="H1565" s="11">
        <v>3.3723216427813321</v>
      </c>
      <c r="I1565" s="11">
        <f t="shared" si="39"/>
        <v>88.507046520500197</v>
      </c>
    </row>
    <row r="1566" spans="1:9" x14ac:dyDescent="0.25">
      <c r="A1566" s="20"/>
      <c r="B1566" s="3">
        <f>DATE(YEAR(siječanj!B1566),MONTH(siječanj!B1566)+6,DAY(siječanj!B1566))</f>
        <v>43663</v>
      </c>
      <c r="C1566" s="9">
        <v>16.28125</v>
      </c>
      <c r="D1566">
        <v>0.95155441792038054</v>
      </c>
      <c r="E1566" s="6">
        <v>93.814298561630793</v>
      </c>
      <c r="F1566" s="11">
        <v>102.4795727310517</v>
      </c>
      <c r="G1566" s="11">
        <v>119.98751187364597</v>
      </c>
      <c r="H1566" s="11">
        <v>3.4934013994537878</v>
      </c>
      <c r="I1566" s="11">
        <f t="shared" si="39"/>
        <v>89.269410260421381</v>
      </c>
    </row>
    <row r="1567" spans="1:9" x14ac:dyDescent="0.25">
      <c r="A1567" s="20"/>
      <c r="B1567" s="3">
        <f>DATE(YEAR(siječanj!B1567),MONTH(siječanj!B1567)+6,DAY(siječanj!B1567))</f>
        <v>43663</v>
      </c>
      <c r="C1567" s="9">
        <v>16.2916666666667</v>
      </c>
      <c r="D1567">
        <v>0.95155441792038054</v>
      </c>
      <c r="E1567" s="6">
        <v>93.572559557725739</v>
      </c>
      <c r="F1567" s="11">
        <v>111.27295813274974</v>
      </c>
      <c r="G1567" s="11">
        <v>129.04691026184881</v>
      </c>
      <c r="H1567" s="11">
        <v>3.1207936605507571</v>
      </c>
      <c r="I1567" s="11">
        <f t="shared" si="39"/>
        <v>89.039382443271862</v>
      </c>
    </row>
    <row r="1568" spans="1:9" x14ac:dyDescent="0.25">
      <c r="A1568" s="20"/>
      <c r="B1568" s="3">
        <f>DATE(YEAR(siječanj!B1568),MONTH(siječanj!B1568)+6,DAY(siječanj!B1568))</f>
        <v>43663</v>
      </c>
      <c r="C1568" s="9">
        <v>16.3020833333333</v>
      </c>
      <c r="D1568">
        <v>0.95155441792038054</v>
      </c>
      <c r="E1568" s="6">
        <v>93.187443803584415</v>
      </c>
      <c r="F1568" s="11">
        <v>125.29223146268244</v>
      </c>
      <c r="G1568" s="11">
        <v>139.80981398505043</v>
      </c>
      <c r="H1568" s="11">
        <v>2.7944499902306923</v>
      </c>
      <c r="I1568" s="11">
        <f t="shared" si="39"/>
        <v>88.672923846007933</v>
      </c>
    </row>
    <row r="1569" spans="1:9" x14ac:dyDescent="0.25">
      <c r="A1569" s="20"/>
      <c r="B1569" s="3">
        <f>DATE(YEAR(siječanj!B1569),MONTH(siječanj!B1569)+6,DAY(siječanj!B1569))</f>
        <v>43663</v>
      </c>
      <c r="C1569" s="9">
        <v>16.3125</v>
      </c>
      <c r="D1569">
        <v>0.95155441792038054</v>
      </c>
      <c r="E1569" s="6">
        <v>94.079150327688041</v>
      </c>
      <c r="F1569" s="11">
        <v>134.99149239707427</v>
      </c>
      <c r="G1569" s="11">
        <v>149.14858148419816</v>
      </c>
      <c r="H1569" s="11">
        <v>2.3043562089052383</v>
      </c>
      <c r="I1569" s="11">
        <f t="shared" si="39"/>
        <v>89.521431128507174</v>
      </c>
    </row>
    <row r="1570" spans="1:9" x14ac:dyDescent="0.25">
      <c r="A1570" s="20"/>
      <c r="B1570" s="3">
        <f>DATE(YEAR(siječanj!B1570),MONTH(siječanj!B1570)+6,DAY(siječanj!B1570))</f>
        <v>43663</v>
      </c>
      <c r="C1570" s="9">
        <v>16.3229166666667</v>
      </c>
      <c r="D1570">
        <v>0.95155441792038054</v>
      </c>
      <c r="E1570" s="6">
        <v>95.779456101128588</v>
      </c>
      <c r="F1570" s="11">
        <v>144.33087705208266</v>
      </c>
      <c r="G1570" s="11">
        <v>163.65336150167451</v>
      </c>
      <c r="H1570" s="11">
        <v>1.9569354845469109</v>
      </c>
      <c r="I1570" s="11">
        <f t="shared" si="39"/>
        <v>91.13936459904005</v>
      </c>
    </row>
    <row r="1571" spans="1:9" x14ac:dyDescent="0.25">
      <c r="A1571" s="20"/>
      <c r="B1571" s="3">
        <f>DATE(YEAR(siječanj!B1571),MONTH(siječanj!B1571)+6,DAY(siječanj!B1571))</f>
        <v>43663</v>
      </c>
      <c r="C1571" s="9">
        <v>16.3333333333333</v>
      </c>
      <c r="D1571">
        <v>0.95155441792038054</v>
      </c>
      <c r="E1571" s="6">
        <v>96.62837264764697</v>
      </c>
      <c r="F1571" s="11">
        <v>166.09028781216119</v>
      </c>
      <c r="G1571" s="11">
        <v>178.3182890592152</v>
      </c>
      <c r="H1571" s="11">
        <v>1.8167306049335796</v>
      </c>
      <c r="I1571" s="11">
        <f t="shared" si="39"/>
        <v>91.947154889325333</v>
      </c>
    </row>
    <row r="1572" spans="1:9" x14ac:dyDescent="0.25">
      <c r="A1572" s="20"/>
      <c r="B1572" s="3">
        <f>DATE(YEAR(siječanj!B1572),MONTH(siječanj!B1572)+6,DAY(siječanj!B1572))</f>
        <v>43663</v>
      </c>
      <c r="C1572" s="9">
        <v>16.34375</v>
      </c>
      <c r="D1572">
        <v>0.95155441792038054</v>
      </c>
      <c r="E1572" s="6">
        <v>98.33174371096581</v>
      </c>
      <c r="F1572" s="11">
        <v>189.76239367776259</v>
      </c>
      <c r="G1572" s="11">
        <v>190.36924895475727</v>
      </c>
      <c r="H1572" s="11">
        <v>1.7582567121002244</v>
      </c>
      <c r="I1572" s="11">
        <f t="shared" si="39"/>
        <v>93.568005149984117</v>
      </c>
    </row>
    <row r="1573" spans="1:9" x14ac:dyDescent="0.25">
      <c r="A1573" s="20"/>
      <c r="B1573" s="3">
        <f>DATE(YEAR(siječanj!B1573),MONTH(siječanj!B1573)+6,DAY(siječanj!B1573))</f>
        <v>43663</v>
      </c>
      <c r="C1573" s="9">
        <v>16.3541666666667</v>
      </c>
      <c r="D1573">
        <v>0.95155441792038054</v>
      </c>
      <c r="E1573" s="6">
        <v>99.087025975217728</v>
      </c>
      <c r="F1573" s="11">
        <v>187.65698138504328</v>
      </c>
      <c r="G1573" s="11">
        <v>195.0379563581358</v>
      </c>
      <c r="H1573" s="11">
        <v>1.8623553685594825</v>
      </c>
      <c r="I1573" s="11">
        <f t="shared" si="39"/>
        <v>94.28669732530993</v>
      </c>
    </row>
    <row r="1574" spans="1:9" x14ac:dyDescent="0.25">
      <c r="A1574" s="20"/>
      <c r="B1574" s="3">
        <f>DATE(YEAR(siječanj!B1574),MONTH(siječanj!B1574)+6,DAY(siječanj!B1574))</f>
        <v>43663</v>
      </c>
      <c r="C1574" s="9">
        <v>16.3645833333333</v>
      </c>
      <c r="D1574">
        <v>0.95155441792038054</v>
      </c>
      <c r="E1574" s="6">
        <v>100.77792047490955</v>
      </c>
      <c r="F1574" s="11">
        <v>188.99903021127392</v>
      </c>
      <c r="G1574" s="11">
        <v>201.5841405908605</v>
      </c>
      <c r="H1574" s="11">
        <v>2.0609170851689602</v>
      </c>
      <c r="I1574" s="11">
        <f t="shared" si="39"/>
        <v>95.895675456728952</v>
      </c>
    </row>
    <row r="1575" spans="1:9" x14ac:dyDescent="0.25">
      <c r="A1575" s="20"/>
      <c r="B1575" s="3">
        <f>DATE(YEAR(siječanj!B1575),MONTH(siječanj!B1575)+6,DAY(siječanj!B1575))</f>
        <v>43663</v>
      </c>
      <c r="C1575" s="9">
        <v>16.375</v>
      </c>
      <c r="D1575">
        <v>0.95155441792038054</v>
      </c>
      <c r="E1575" s="6">
        <v>102.32735303789335</v>
      </c>
      <c r="F1575" s="11">
        <v>191.80642319644392</v>
      </c>
      <c r="G1575" s="11">
        <v>207.72293562033454</v>
      </c>
      <c r="H1575" s="11">
        <v>1.9200648967806371</v>
      </c>
      <c r="I1575" s="11">
        <f t="shared" si="39"/>
        <v>97.370044857305885</v>
      </c>
    </row>
    <row r="1576" spans="1:9" x14ac:dyDescent="0.25">
      <c r="A1576" s="20"/>
      <c r="B1576" s="3">
        <f>DATE(YEAR(siječanj!B1576),MONTH(siječanj!B1576)+6,DAY(siječanj!B1576))</f>
        <v>43663</v>
      </c>
      <c r="C1576" s="9">
        <v>16.3854166666667</v>
      </c>
      <c r="D1576">
        <v>0.95155441792038054</v>
      </c>
      <c r="E1576" s="6">
        <v>104.1508858467906</v>
      </c>
      <c r="F1576" s="11">
        <v>199.08515433315898</v>
      </c>
      <c r="G1576" s="11">
        <v>209.58450928276162</v>
      </c>
      <c r="H1576" s="11">
        <v>1.6673273375655713</v>
      </c>
      <c r="I1576" s="11">
        <f t="shared" si="39"/>
        <v>99.105235557834831</v>
      </c>
    </row>
    <row r="1577" spans="1:9" x14ac:dyDescent="0.25">
      <c r="A1577" s="20"/>
      <c r="B1577" s="3">
        <f>DATE(YEAR(siječanj!B1577),MONTH(siječanj!B1577)+6,DAY(siječanj!B1577))</f>
        <v>43663</v>
      </c>
      <c r="C1577" s="9">
        <v>16.3958333333333</v>
      </c>
      <c r="D1577">
        <v>0.95155441792038054</v>
      </c>
      <c r="E1577" s="6">
        <v>104.82153216191939</v>
      </c>
      <c r="F1577" s="11">
        <v>196.77487191484997</v>
      </c>
      <c r="G1577" s="11">
        <v>212.48164322781665</v>
      </c>
      <c r="H1577" s="11">
        <v>1.6406025895012968</v>
      </c>
      <c r="I1577" s="11">
        <f t="shared" si="39"/>
        <v>99.743392021857659</v>
      </c>
    </row>
    <row r="1578" spans="1:9" x14ac:dyDescent="0.25">
      <c r="A1578" s="20"/>
      <c r="B1578" s="3">
        <f>DATE(YEAR(siječanj!B1578),MONTH(siječanj!B1578)+6,DAY(siječanj!B1578))</f>
        <v>43663</v>
      </c>
      <c r="C1578" s="9">
        <v>16.40625</v>
      </c>
      <c r="D1578">
        <v>0.95155441792038054</v>
      </c>
      <c r="E1578" s="6">
        <v>105.54065730705972</v>
      </c>
      <c r="F1578" s="11">
        <v>194.7942600248187</v>
      </c>
      <c r="G1578" s="11">
        <v>211.06818002769961</v>
      </c>
      <c r="H1578" s="11">
        <v>1.7602446603782911</v>
      </c>
      <c r="I1578" s="11">
        <f t="shared" si="39"/>
        <v>100.42767873075357</v>
      </c>
    </row>
    <row r="1579" spans="1:9" x14ac:dyDescent="0.25">
      <c r="A1579" s="20"/>
      <c r="B1579" s="3">
        <f>DATE(YEAR(siječanj!B1579),MONTH(siječanj!B1579)+6,DAY(siječanj!B1579))</f>
        <v>43663</v>
      </c>
      <c r="C1579" s="9">
        <v>16.4166666666667</v>
      </c>
      <c r="D1579">
        <v>0.95155441792038054</v>
      </c>
      <c r="E1579" s="6">
        <v>106.69912346222905</v>
      </c>
      <c r="F1579" s="11">
        <v>202.96996470698969</v>
      </c>
      <c r="G1579" s="11">
        <v>211.75592175327708</v>
      </c>
      <c r="H1579" s="11">
        <v>1.721211040816758</v>
      </c>
      <c r="I1579" s="11">
        <f t="shared" si="39"/>
        <v>101.53002231871619</v>
      </c>
    </row>
    <row r="1580" spans="1:9" x14ac:dyDescent="0.25">
      <c r="A1580" s="20"/>
      <c r="B1580" s="3">
        <f>DATE(YEAR(siječanj!B1580),MONTH(siječanj!B1580)+6,DAY(siječanj!B1580))</f>
        <v>43663</v>
      </c>
      <c r="C1580" s="9">
        <v>16.4270833333333</v>
      </c>
      <c r="D1580">
        <v>0.95155441792038054</v>
      </c>
      <c r="E1580" s="6">
        <v>107.12569210021663</v>
      </c>
      <c r="F1580" s="11">
        <v>198.78098571061136</v>
      </c>
      <c r="G1580" s="11">
        <v>207.95461128621841</v>
      </c>
      <c r="H1580" s="11">
        <v>1.9856471804120108</v>
      </c>
      <c r="I1580" s="11">
        <f t="shared" si="39"/>
        <v>101.93592559073954</v>
      </c>
    </row>
    <row r="1581" spans="1:9" x14ac:dyDescent="0.25">
      <c r="A1581" s="20"/>
      <c r="B1581" s="3">
        <f>DATE(YEAR(siječanj!B1581),MONTH(siječanj!B1581)+6,DAY(siječanj!B1581))</f>
        <v>43663</v>
      </c>
      <c r="C1581" s="9">
        <v>16.4375</v>
      </c>
      <c r="D1581">
        <v>0.95155441792038054</v>
      </c>
      <c r="E1581" s="6">
        <v>109.14421625708371</v>
      </c>
      <c r="F1581" s="11">
        <v>195.57231698782581</v>
      </c>
      <c r="G1581" s="11">
        <v>209.03010208487623</v>
      </c>
      <c r="H1581" s="11">
        <v>2.0285916655090053</v>
      </c>
      <c r="I1581" s="11">
        <f t="shared" si="39"/>
        <v>103.85666116988543</v>
      </c>
    </row>
    <row r="1582" spans="1:9" x14ac:dyDescent="0.25">
      <c r="A1582" s="20"/>
      <c r="B1582" s="3">
        <f>DATE(YEAR(siječanj!B1582),MONTH(siječanj!B1582)+6,DAY(siječanj!B1582))</f>
        <v>43663</v>
      </c>
      <c r="C1582" s="9">
        <v>16.4479166666667</v>
      </c>
      <c r="D1582">
        <v>0.95155441792038054</v>
      </c>
      <c r="E1582" s="6">
        <v>110.03934641615828</v>
      </c>
      <c r="F1582" s="11">
        <v>193.07382857873847</v>
      </c>
      <c r="G1582" s="11">
        <v>207.17446100213272</v>
      </c>
      <c r="H1582" s="11">
        <v>1.9599999463364015</v>
      </c>
      <c r="I1582" s="11">
        <f t="shared" si="39"/>
        <v>104.7084262273666</v>
      </c>
    </row>
    <row r="1583" spans="1:9" x14ac:dyDescent="0.25">
      <c r="A1583" s="20"/>
      <c r="B1583" s="3">
        <f>DATE(YEAR(siječanj!B1583),MONTH(siječanj!B1583)+6,DAY(siječanj!B1583))</f>
        <v>43663</v>
      </c>
      <c r="C1583" s="9">
        <v>16.4583333333333</v>
      </c>
      <c r="D1583">
        <v>0.95155441792038054</v>
      </c>
      <c r="E1583" s="6">
        <v>111.25853667852134</v>
      </c>
      <c r="F1583" s="11">
        <v>197.64925335653575</v>
      </c>
      <c r="G1583" s="11">
        <v>210.48020438333674</v>
      </c>
      <c r="H1583" s="11">
        <v>1.8079043947125919</v>
      </c>
      <c r="I1583" s="11">
        <f t="shared" si="39"/>
        <v>105.86855210780368</v>
      </c>
    </row>
    <row r="1584" spans="1:9" x14ac:dyDescent="0.25">
      <c r="A1584" s="20"/>
      <c r="B1584" s="3">
        <f>DATE(YEAR(siječanj!B1584),MONTH(siječanj!B1584)+6,DAY(siječanj!B1584))</f>
        <v>43663</v>
      </c>
      <c r="C1584" s="9">
        <v>16.46875</v>
      </c>
      <c r="D1584">
        <v>0.95155441792038054</v>
      </c>
      <c r="E1584" s="6">
        <v>112.87341437158133</v>
      </c>
      <c r="F1584" s="11">
        <v>205.49268674950463</v>
      </c>
      <c r="G1584" s="11">
        <v>208.06247345215684</v>
      </c>
      <c r="H1584" s="11">
        <v>1.9925984962831766</v>
      </c>
      <c r="I1584" s="11">
        <f t="shared" si="39"/>
        <v>107.40519611103599</v>
      </c>
    </row>
    <row r="1585" spans="1:9" x14ac:dyDescent="0.25">
      <c r="A1585" s="20"/>
      <c r="B1585" s="3">
        <f>DATE(YEAR(siječanj!B1585),MONTH(siječanj!B1585)+6,DAY(siječanj!B1585))</f>
        <v>43663</v>
      </c>
      <c r="C1585" s="9">
        <v>16.4791666666667</v>
      </c>
      <c r="D1585">
        <v>0.95155441792038054</v>
      </c>
      <c r="E1585" s="6">
        <v>113.07733456749651</v>
      </c>
      <c r="F1585" s="11">
        <v>189.56191032947268</v>
      </c>
      <c r="G1585" s="11">
        <v>205.86214467308895</v>
      </c>
      <c r="H1585" s="11">
        <v>2.1241312391706493</v>
      </c>
      <c r="I1585" s="11">
        <f t="shared" si="39"/>
        <v>107.59923727436227</v>
      </c>
    </row>
    <row r="1586" spans="1:9" x14ac:dyDescent="0.25">
      <c r="A1586" s="20"/>
      <c r="B1586" s="3">
        <f>DATE(YEAR(siječanj!B1586),MONTH(siječanj!B1586)+6,DAY(siječanj!B1586))</f>
        <v>43663</v>
      </c>
      <c r="C1586" s="9">
        <v>16.4895833333333</v>
      </c>
      <c r="D1586">
        <v>0.95155441792038054</v>
      </c>
      <c r="E1586" s="6">
        <v>112.31507896730062</v>
      </c>
      <c r="F1586" s="11">
        <v>189.45278673568956</v>
      </c>
      <c r="G1586" s="11">
        <v>199.40427881030854</v>
      </c>
      <c r="H1586" s="11">
        <v>1.8815785382699859</v>
      </c>
      <c r="I1586" s="11">
        <f t="shared" si="39"/>
        <v>106.87390959041132</v>
      </c>
    </row>
    <row r="1587" spans="1:9" x14ac:dyDescent="0.25">
      <c r="A1587" s="20"/>
      <c r="B1587" s="3">
        <f>DATE(YEAR(siječanj!B1587),MONTH(siječanj!B1587)+6,DAY(siječanj!B1587))</f>
        <v>43663</v>
      </c>
      <c r="C1587" s="9">
        <v>16.5</v>
      </c>
      <c r="D1587">
        <v>0.95155441792038054</v>
      </c>
      <c r="E1587" s="6">
        <v>111.58015685871369</v>
      </c>
      <c r="F1587" s="11">
        <v>184.27148901404325</v>
      </c>
      <c r="G1587" s="11">
        <v>197.32612183626702</v>
      </c>
      <c r="H1587" s="11">
        <v>1.9662859448422356</v>
      </c>
      <c r="I1587" s="11">
        <f t="shared" si="39"/>
        <v>106.17459121115806</v>
      </c>
    </row>
    <row r="1588" spans="1:9" x14ac:dyDescent="0.25">
      <c r="A1588" s="20"/>
      <c r="B1588" s="3">
        <f>DATE(YEAR(siječanj!B1588),MONTH(siječanj!B1588)+6,DAY(siječanj!B1588))</f>
        <v>43663</v>
      </c>
      <c r="C1588" s="9">
        <v>16.5104166666667</v>
      </c>
      <c r="D1588">
        <v>0.95155441792038054</v>
      </c>
      <c r="E1588" s="6">
        <v>111.00942926568929</v>
      </c>
      <c r="F1588" s="11">
        <v>183.30782682118215</v>
      </c>
      <c r="G1588" s="11">
        <v>198.34492800008621</v>
      </c>
      <c r="H1588" s="11">
        <v>1.9950476645693906</v>
      </c>
      <c r="I1588" s="11">
        <f t="shared" si="39"/>
        <v>105.63151284858662</v>
      </c>
    </row>
    <row r="1589" spans="1:9" x14ac:dyDescent="0.25">
      <c r="A1589" s="20"/>
      <c r="B1589" s="3">
        <f>DATE(YEAR(siječanj!B1589),MONTH(siječanj!B1589)+6,DAY(siječanj!B1589))</f>
        <v>43663</v>
      </c>
      <c r="C1589" s="9">
        <v>16.5208333333333</v>
      </c>
      <c r="D1589">
        <v>0.95155441792038054</v>
      </c>
      <c r="E1589" s="6">
        <v>111.79685736783577</v>
      </c>
      <c r="F1589" s="11">
        <v>182.75161315961194</v>
      </c>
      <c r="G1589" s="11">
        <v>198.05720992720501</v>
      </c>
      <c r="H1589" s="11">
        <v>2.1694958787138661</v>
      </c>
      <c r="I1589" s="11">
        <f t="shared" si="39"/>
        <v>106.38079353797878</v>
      </c>
    </row>
    <row r="1590" spans="1:9" x14ac:dyDescent="0.25">
      <c r="A1590" s="20"/>
      <c r="B1590" s="3">
        <f>DATE(YEAR(siječanj!B1590),MONTH(siječanj!B1590)+6,DAY(siječanj!B1590))</f>
        <v>43663</v>
      </c>
      <c r="C1590" s="9">
        <v>16.53125</v>
      </c>
      <c r="D1590">
        <v>0.95155441792038054</v>
      </c>
      <c r="E1590" s="6">
        <v>112.14087262734938</v>
      </c>
      <c r="F1590" s="11">
        <v>183.38579747315259</v>
      </c>
      <c r="G1590" s="11">
        <v>198.75786846023968</v>
      </c>
      <c r="H1590" s="11">
        <v>2.5166694851936415</v>
      </c>
      <c r="I1590" s="11">
        <f t="shared" si="39"/>
        <v>106.70814277800098</v>
      </c>
    </row>
    <row r="1591" spans="1:9" x14ac:dyDescent="0.25">
      <c r="A1591" s="20"/>
      <c r="B1591" s="3">
        <f>DATE(YEAR(siječanj!B1591),MONTH(siječanj!B1591)+6,DAY(siječanj!B1591))</f>
        <v>43663</v>
      </c>
      <c r="C1591" s="9">
        <v>16.5416666666667</v>
      </c>
      <c r="D1591">
        <v>0.95155441792038054</v>
      </c>
      <c r="E1591" s="6">
        <v>111.16118890874363</v>
      </c>
      <c r="F1591" s="11">
        <v>185.89204802981345</v>
      </c>
      <c r="G1591" s="11">
        <v>196.87796320686886</v>
      </c>
      <c r="H1591" s="11">
        <v>2.210663516230666</v>
      </c>
      <c r="I1591" s="11">
        <f t="shared" si="39"/>
        <v>105.775920407397</v>
      </c>
    </row>
    <row r="1592" spans="1:9" x14ac:dyDescent="0.25">
      <c r="A1592" s="20"/>
      <c r="B1592" s="3">
        <f>DATE(YEAR(siječanj!B1592),MONTH(siječanj!B1592)+6,DAY(siječanj!B1592))</f>
        <v>43663</v>
      </c>
      <c r="C1592" s="9">
        <v>16.5520833333333</v>
      </c>
      <c r="D1592">
        <v>0.95155441792038054</v>
      </c>
      <c r="E1592" s="6">
        <v>110.73397902164291</v>
      </c>
      <c r="F1592" s="11">
        <v>186.7979797517865</v>
      </c>
      <c r="G1592" s="11">
        <v>188.74621878219145</v>
      </c>
      <c r="H1592" s="11">
        <v>2.1323151430028511</v>
      </c>
      <c r="I1592" s="11">
        <f t="shared" si="39"/>
        <v>105.36940695194704</v>
      </c>
    </row>
    <row r="1593" spans="1:9" x14ac:dyDescent="0.25">
      <c r="A1593" s="20"/>
      <c r="B1593" s="3">
        <f>DATE(YEAR(siječanj!B1593),MONTH(siječanj!B1593)+6,DAY(siječanj!B1593))</f>
        <v>43663</v>
      </c>
      <c r="C1593" s="9">
        <v>16.5625</v>
      </c>
      <c r="D1593">
        <v>0.95155441792038054</v>
      </c>
      <c r="E1593" s="6">
        <v>110.70127928745559</v>
      </c>
      <c r="F1593" s="11">
        <v>185.31409313070148</v>
      </c>
      <c r="G1593" s="11">
        <v>184.62924530330906</v>
      </c>
      <c r="H1593" s="11">
        <v>2.1352775561137491</v>
      </c>
      <c r="I1593" s="11">
        <f t="shared" si="39"/>
        <v>105.33829137541629</v>
      </c>
    </row>
    <row r="1594" spans="1:9" x14ac:dyDescent="0.25">
      <c r="A1594" s="20"/>
      <c r="B1594" s="3">
        <f>DATE(YEAR(siječanj!B1594),MONTH(siječanj!B1594)+6,DAY(siječanj!B1594))</f>
        <v>43663</v>
      </c>
      <c r="C1594" s="9">
        <v>16.5729166666667</v>
      </c>
      <c r="D1594">
        <v>0.95155441792038054</v>
      </c>
      <c r="E1594" s="6">
        <v>111.66785412713237</v>
      </c>
      <c r="F1594" s="11">
        <v>185.02711040055812</v>
      </c>
      <c r="G1594" s="11">
        <v>186.453304831959</v>
      </c>
      <c r="H1594" s="11">
        <v>1.9991526226896255</v>
      </c>
      <c r="I1594" s="11">
        <f t="shared" si="39"/>
        <v>106.25803993436141</v>
      </c>
    </row>
    <row r="1595" spans="1:9" x14ac:dyDescent="0.25">
      <c r="A1595" s="20"/>
      <c r="B1595" s="3">
        <f>DATE(YEAR(siječanj!B1595),MONTH(siječanj!B1595)+6,DAY(siječanj!B1595))</f>
        <v>43663</v>
      </c>
      <c r="C1595" s="9">
        <v>16.5833333333333</v>
      </c>
      <c r="D1595">
        <v>0.95155441792038054</v>
      </c>
      <c r="E1595" s="6">
        <v>111.91417518352388</v>
      </c>
      <c r="F1595" s="11">
        <v>184.75344854311206</v>
      </c>
      <c r="G1595" s="11">
        <v>184.61241090602024</v>
      </c>
      <c r="H1595" s="11">
        <v>2.0472465641465636</v>
      </c>
      <c r="I1595" s="11">
        <f t="shared" si="39"/>
        <v>106.49242782379756</v>
      </c>
    </row>
    <row r="1596" spans="1:9" x14ac:dyDescent="0.25">
      <c r="A1596" s="20"/>
      <c r="B1596" s="3">
        <f>DATE(YEAR(siječanj!B1596),MONTH(siječanj!B1596)+6,DAY(siječanj!B1596))</f>
        <v>43663</v>
      </c>
      <c r="C1596" s="9">
        <v>16.59375</v>
      </c>
      <c r="D1596">
        <v>0.95155441792038054</v>
      </c>
      <c r="E1596" s="6">
        <v>113.23440287967941</v>
      </c>
      <c r="F1596" s="11">
        <v>185.14267970737282</v>
      </c>
      <c r="G1596" s="11">
        <v>180.12041650708636</v>
      </c>
      <c r="H1596" s="11">
        <v>2.3180227280186703</v>
      </c>
      <c r="I1596" s="11">
        <f t="shared" si="39"/>
        <v>107.74869632073521</v>
      </c>
    </row>
    <row r="1597" spans="1:9" x14ac:dyDescent="0.25">
      <c r="A1597" s="20"/>
      <c r="B1597" s="3">
        <f>DATE(YEAR(siječanj!B1597),MONTH(siječanj!B1597)+6,DAY(siječanj!B1597))</f>
        <v>43663</v>
      </c>
      <c r="C1597" s="9">
        <v>16.6041666666667</v>
      </c>
      <c r="D1597">
        <v>0.95155441792038054</v>
      </c>
      <c r="E1597" s="6">
        <v>114.23923924732205</v>
      </c>
      <c r="F1597" s="11">
        <v>182.03907690970604</v>
      </c>
      <c r="G1597" s="11">
        <v>175.12530884516315</v>
      </c>
      <c r="H1597" s="11">
        <v>2.4576413279687164</v>
      </c>
      <c r="I1597" s="11">
        <f t="shared" si="39"/>
        <v>108.70485280565262</v>
      </c>
    </row>
    <row r="1598" spans="1:9" x14ac:dyDescent="0.25">
      <c r="A1598" s="20"/>
      <c r="B1598" s="3">
        <f>DATE(YEAR(siječanj!B1598),MONTH(siječanj!B1598)+6,DAY(siječanj!B1598))</f>
        <v>43663</v>
      </c>
      <c r="C1598" s="9">
        <v>16.6145833333333</v>
      </c>
      <c r="D1598">
        <v>0.95155441792038054</v>
      </c>
      <c r="E1598" s="6">
        <v>114.6157547192401</v>
      </c>
      <c r="F1598" s="11">
        <v>180.27565263797553</v>
      </c>
      <c r="G1598" s="11">
        <v>171.11749001574969</v>
      </c>
      <c r="H1598" s="11">
        <v>2.2780566636684316</v>
      </c>
      <c r="I1598" s="11">
        <f t="shared" si="39"/>
        <v>109.06312776637162</v>
      </c>
    </row>
    <row r="1599" spans="1:9" x14ac:dyDescent="0.25">
      <c r="A1599" s="20"/>
      <c r="B1599" s="3">
        <f>DATE(YEAR(siječanj!B1599),MONTH(siječanj!B1599)+6,DAY(siječanj!B1599))</f>
        <v>43663</v>
      </c>
      <c r="C1599" s="9">
        <v>16.625</v>
      </c>
      <c r="D1599">
        <v>0.95155441792038054</v>
      </c>
      <c r="E1599" s="6">
        <v>114.88883055480564</v>
      </c>
      <c r="F1599" s="11">
        <v>179.40794166643823</v>
      </c>
      <c r="G1599" s="11">
        <v>169.59290132947589</v>
      </c>
      <c r="H1599" s="11">
        <v>2.4634871164884662</v>
      </c>
      <c r="I1599" s="11">
        <f t="shared" si="39"/>
        <v>109.32297428413131</v>
      </c>
    </row>
    <row r="1600" spans="1:9" x14ac:dyDescent="0.25">
      <c r="A1600" s="20"/>
      <c r="B1600" s="3">
        <f>DATE(YEAR(siječanj!B1600),MONTH(siječanj!B1600)+6,DAY(siječanj!B1600))</f>
        <v>43663</v>
      </c>
      <c r="C1600" s="9">
        <v>16.6354166666667</v>
      </c>
      <c r="D1600">
        <v>0.95155441792038054</v>
      </c>
      <c r="E1600" s="6">
        <v>115.26261228050453</v>
      </c>
      <c r="F1600" s="11">
        <v>179.26644903429914</v>
      </c>
      <c r="G1600" s="11">
        <v>164.76133297340365</v>
      </c>
      <c r="H1600" s="11">
        <v>2.4065429533567535</v>
      </c>
      <c r="I1600" s="11">
        <f t="shared" si="39"/>
        <v>109.67864793655799</v>
      </c>
    </row>
    <row r="1601" spans="1:9" x14ac:dyDescent="0.25">
      <c r="A1601" s="20"/>
      <c r="B1601" s="3">
        <f>DATE(YEAR(siječanj!B1601),MONTH(siječanj!B1601)+6,DAY(siječanj!B1601))</f>
        <v>43663</v>
      </c>
      <c r="C1601" s="9">
        <v>16.6458333333333</v>
      </c>
      <c r="D1601">
        <v>0.95155441792038054</v>
      </c>
      <c r="E1601" s="6">
        <v>115.97983154592779</v>
      </c>
      <c r="F1601" s="11">
        <v>177.23005724407304</v>
      </c>
      <c r="G1601" s="11">
        <v>164.33365338429343</v>
      </c>
      <c r="H1601" s="11">
        <v>2.4144997488552256</v>
      </c>
      <c r="I1601" s="11">
        <f t="shared" si="39"/>
        <v>110.36112109718911</v>
      </c>
    </row>
    <row r="1602" spans="1:9" x14ac:dyDescent="0.25">
      <c r="A1602" s="20"/>
      <c r="B1602" s="3">
        <f>DATE(YEAR(siječanj!B1602),MONTH(siječanj!B1602)+6,DAY(siječanj!B1602))</f>
        <v>43663</v>
      </c>
      <c r="C1602" s="9">
        <v>16.65625</v>
      </c>
      <c r="D1602">
        <v>0.95155441792038054</v>
      </c>
      <c r="E1602" s="6">
        <v>115.88355186290821</v>
      </c>
      <c r="F1602" s="11">
        <v>175.81744271017038</v>
      </c>
      <c r="G1602" s="11">
        <v>160.66070017915715</v>
      </c>
      <c r="H1602" s="11">
        <v>2.1560764774789858</v>
      </c>
      <c r="I1602" s="11">
        <f t="shared" si="39"/>
        <v>110.26950573945585</v>
      </c>
    </row>
    <row r="1603" spans="1:9" x14ac:dyDescent="0.25">
      <c r="A1603" s="20"/>
      <c r="B1603" s="3">
        <f>DATE(YEAR(siječanj!B1603),MONTH(siječanj!B1603)+6,DAY(siječanj!B1603))</f>
        <v>43663</v>
      </c>
      <c r="C1603" s="9">
        <v>16.6666666666667</v>
      </c>
      <c r="D1603">
        <v>0.95155441792038054</v>
      </c>
      <c r="E1603" s="6">
        <v>115.10930212488873</v>
      </c>
      <c r="F1603" s="11">
        <v>176.13583123388293</v>
      </c>
      <c r="G1603" s="11">
        <v>162.46920575227674</v>
      </c>
      <c r="H1603" s="11">
        <v>2.070041437607796</v>
      </c>
      <c r="I1603" s="11">
        <f t="shared" si="39"/>
        <v>109.53276498066971</v>
      </c>
    </row>
    <row r="1604" spans="1:9" x14ac:dyDescent="0.25">
      <c r="A1604" s="20"/>
      <c r="B1604" s="3">
        <f>DATE(YEAR(siječanj!B1604),MONTH(siječanj!B1604)+6,DAY(siječanj!B1604))</f>
        <v>43663</v>
      </c>
      <c r="C1604" s="9">
        <v>16.6770833333333</v>
      </c>
      <c r="D1604">
        <v>0.95155441792038054</v>
      </c>
      <c r="E1604" s="6">
        <v>113.42558842408921</v>
      </c>
      <c r="F1604" s="11">
        <v>170.26457732554098</v>
      </c>
      <c r="G1604" s="11">
        <v>163.22113012273942</v>
      </c>
      <c r="H1604" s="11">
        <v>2.1679231284908558</v>
      </c>
      <c r="I1604" s="11">
        <f t="shared" ref="I1604:I1667" si="40">D1604*E1604</f>
        <v>107.93061977016086</v>
      </c>
    </row>
    <row r="1605" spans="1:9" x14ac:dyDescent="0.25">
      <c r="A1605" s="20"/>
      <c r="B1605" s="3">
        <f>DATE(YEAR(siječanj!B1605),MONTH(siječanj!B1605)+6,DAY(siječanj!B1605))</f>
        <v>43663</v>
      </c>
      <c r="C1605" s="9">
        <v>16.6875</v>
      </c>
      <c r="D1605">
        <v>0.95155441792038054</v>
      </c>
      <c r="E1605" s="6">
        <v>114.16825515431809</v>
      </c>
      <c r="F1605" s="11">
        <v>164.97891203124632</v>
      </c>
      <c r="G1605" s="11">
        <v>160.78891695373926</v>
      </c>
      <c r="H1605" s="11">
        <v>2.1329824613226651</v>
      </c>
      <c r="I1605" s="11">
        <f t="shared" si="40"/>
        <v>108.63730757835263</v>
      </c>
    </row>
    <row r="1606" spans="1:9" x14ac:dyDescent="0.25">
      <c r="A1606" s="20"/>
      <c r="B1606" s="3">
        <f>DATE(YEAR(siječanj!B1606),MONTH(siječanj!B1606)+6,DAY(siječanj!B1606))</f>
        <v>43663</v>
      </c>
      <c r="C1606" s="9">
        <v>16.6979166666667</v>
      </c>
      <c r="D1606">
        <v>0.95155441792038054</v>
      </c>
      <c r="E1606" s="6">
        <v>114.1952392346456</v>
      </c>
      <c r="F1606" s="11">
        <v>163.97478151678033</v>
      </c>
      <c r="G1606" s="11">
        <v>160.16530970595889</v>
      </c>
      <c r="H1606" s="11">
        <v>2.1055503758489325</v>
      </c>
      <c r="I1606" s="11">
        <f t="shared" si="40"/>
        <v>108.66298439920179</v>
      </c>
    </row>
    <row r="1607" spans="1:9" x14ac:dyDescent="0.25">
      <c r="A1607" s="20"/>
      <c r="B1607" s="3">
        <f>DATE(YEAR(siječanj!B1607),MONTH(siječanj!B1607)+6,DAY(siječanj!B1607))</f>
        <v>43663</v>
      </c>
      <c r="C1607" s="9">
        <v>16.7083333333333</v>
      </c>
      <c r="D1607">
        <v>0.95155441792038054</v>
      </c>
      <c r="E1607" s="6">
        <v>115.20700029859357</v>
      </c>
      <c r="F1607" s="11">
        <v>162.85628575148311</v>
      </c>
      <c r="G1607" s="11">
        <v>166.36002672471</v>
      </c>
      <c r="H1607" s="11">
        <v>1.8567717050769008</v>
      </c>
      <c r="I1607" s="11">
        <f t="shared" si="40"/>
        <v>109.62573010948131</v>
      </c>
    </row>
    <row r="1608" spans="1:9" x14ac:dyDescent="0.25">
      <c r="A1608" s="20"/>
      <c r="B1608" s="3">
        <f>DATE(YEAR(siječanj!B1608),MONTH(siječanj!B1608)+6,DAY(siječanj!B1608))</f>
        <v>43663</v>
      </c>
      <c r="C1608" s="9">
        <v>16.71875</v>
      </c>
      <c r="D1608">
        <v>0.95155441792038054</v>
      </c>
      <c r="E1608" s="6">
        <v>115.32037532561701</v>
      </c>
      <c r="F1608" s="11">
        <v>162.85539876357527</v>
      </c>
      <c r="G1608" s="11">
        <v>176.76040888722051</v>
      </c>
      <c r="H1608" s="11">
        <v>1.8715787682451872</v>
      </c>
      <c r="I1608" s="11">
        <f t="shared" si="40"/>
        <v>109.73361261732731</v>
      </c>
    </row>
    <row r="1609" spans="1:9" x14ac:dyDescent="0.25">
      <c r="A1609" s="20"/>
      <c r="B1609" s="3">
        <f>DATE(YEAR(siječanj!B1609),MONTH(siječanj!B1609)+6,DAY(siječanj!B1609))</f>
        <v>43663</v>
      </c>
      <c r="C1609" s="9">
        <v>16.7291666666667</v>
      </c>
      <c r="D1609">
        <v>0.95155441792038054</v>
      </c>
      <c r="E1609" s="6">
        <v>115.88838902533595</v>
      </c>
      <c r="F1609" s="11">
        <v>163.59374997376705</v>
      </c>
      <c r="G1609" s="11">
        <v>168.13765719436134</v>
      </c>
      <c r="H1609" s="11">
        <v>1.885913606155674</v>
      </c>
      <c r="I1609" s="11">
        <f t="shared" si="40"/>
        <v>110.27410856273417</v>
      </c>
    </row>
    <row r="1610" spans="1:9" x14ac:dyDescent="0.25">
      <c r="A1610" s="20"/>
      <c r="B1610" s="3">
        <f>DATE(YEAR(siječanj!B1610),MONTH(siječanj!B1610)+6,DAY(siječanj!B1610))</f>
        <v>43663</v>
      </c>
      <c r="C1610" s="9">
        <v>16.7395833333333</v>
      </c>
      <c r="D1610">
        <v>0.95155441792038054</v>
      </c>
      <c r="E1610" s="6">
        <v>117.1929339122988</v>
      </c>
      <c r="F1610" s="11">
        <v>163.06460349070554</v>
      </c>
      <c r="G1610" s="11">
        <v>163.25274378822508</v>
      </c>
      <c r="H1610" s="11">
        <v>1.8411702629791808</v>
      </c>
      <c r="I1610" s="11">
        <f t="shared" si="40"/>
        <v>111.51545401329911</v>
      </c>
    </row>
    <row r="1611" spans="1:9" x14ac:dyDescent="0.25">
      <c r="A1611" s="20"/>
      <c r="B1611" s="3">
        <f>DATE(YEAR(siječanj!B1611),MONTH(siječanj!B1611)+6,DAY(siječanj!B1611))</f>
        <v>43663</v>
      </c>
      <c r="C1611" s="9">
        <v>16.75</v>
      </c>
      <c r="D1611">
        <v>0.95155441792038054</v>
      </c>
      <c r="E1611" s="6">
        <v>119.98759879721715</v>
      </c>
      <c r="F1611" s="11">
        <v>161.05063122289192</v>
      </c>
      <c r="G1611" s="11">
        <v>161.79259062404898</v>
      </c>
      <c r="H1611" s="11">
        <v>1.8788402320610942</v>
      </c>
      <c r="I1611" s="11">
        <f t="shared" si="40"/>
        <v>114.17472973115011</v>
      </c>
    </row>
    <row r="1612" spans="1:9" x14ac:dyDescent="0.25">
      <c r="A1612" s="20"/>
      <c r="B1612" s="3">
        <f>DATE(YEAR(siječanj!B1612),MONTH(siječanj!B1612)+6,DAY(siječanj!B1612))</f>
        <v>43663</v>
      </c>
      <c r="C1612" s="9">
        <v>16.7604166666667</v>
      </c>
      <c r="D1612">
        <v>0.95155441792038054</v>
      </c>
      <c r="E1612" s="6">
        <v>122.14222658937939</v>
      </c>
      <c r="F1612" s="11">
        <v>160.5188960194659</v>
      </c>
      <c r="G1612" s="11">
        <v>159.90233346066194</v>
      </c>
      <c r="H1612" s="11">
        <v>2.5450740345457237</v>
      </c>
      <c r="I1612" s="11">
        <f t="shared" si="40"/>
        <v>116.22497532575613</v>
      </c>
    </row>
    <row r="1613" spans="1:9" x14ac:dyDescent="0.25">
      <c r="A1613" s="20"/>
      <c r="B1613" s="3">
        <f>DATE(YEAR(siječanj!B1613),MONTH(siječanj!B1613)+6,DAY(siječanj!B1613))</f>
        <v>43663</v>
      </c>
      <c r="C1613" s="9">
        <v>16.7708333333333</v>
      </c>
      <c r="D1613">
        <v>0.95155441792038054</v>
      </c>
      <c r="E1613" s="6">
        <v>123.70182582947891</v>
      </c>
      <c r="F1613" s="11">
        <v>159.50685887070838</v>
      </c>
      <c r="G1613" s="11">
        <v>159.00081817027547</v>
      </c>
      <c r="H1613" s="11">
        <v>4.5647034249289522</v>
      </c>
      <c r="I1613" s="11">
        <f t="shared" si="40"/>
        <v>117.7090188728581</v>
      </c>
    </row>
    <row r="1614" spans="1:9" x14ac:dyDescent="0.25">
      <c r="A1614" s="20"/>
      <c r="B1614" s="3">
        <f>DATE(YEAR(siječanj!B1614),MONTH(siječanj!B1614)+6,DAY(siječanj!B1614))</f>
        <v>43663</v>
      </c>
      <c r="C1614" s="9">
        <v>16.78125</v>
      </c>
      <c r="D1614">
        <v>0.95155441792038054</v>
      </c>
      <c r="E1614" s="6">
        <v>125.96003520632676</v>
      </c>
      <c r="F1614" s="11">
        <v>158.90986383297758</v>
      </c>
      <c r="G1614" s="11">
        <v>161.9906496763673</v>
      </c>
      <c r="H1614" s="11">
        <v>11.049311670279964</v>
      </c>
      <c r="I1614" s="11">
        <f t="shared" si="40"/>
        <v>119.8578279819869</v>
      </c>
    </row>
    <row r="1615" spans="1:9" x14ac:dyDescent="0.25">
      <c r="A1615" s="20"/>
      <c r="B1615" s="3">
        <f>DATE(YEAR(siječanj!B1615),MONTH(siječanj!B1615)+6,DAY(siječanj!B1615))</f>
        <v>43663</v>
      </c>
      <c r="C1615" s="9">
        <v>16.7916666666667</v>
      </c>
      <c r="D1615">
        <v>0.95155441792038054</v>
      </c>
      <c r="E1615" s="6">
        <v>129.21798570051115</v>
      </c>
      <c r="F1615" s="11">
        <v>157.53699117356976</v>
      </c>
      <c r="G1615" s="11">
        <v>163.40882923719352</v>
      </c>
      <c r="H1615" s="11">
        <v>26.013597836050685</v>
      </c>
      <c r="I1615" s="11">
        <f t="shared" si="40"/>
        <v>122.95794516809394</v>
      </c>
    </row>
    <row r="1616" spans="1:9" x14ac:dyDescent="0.25">
      <c r="A1616" s="20"/>
      <c r="B1616" s="3">
        <f>DATE(YEAR(siječanj!B1616),MONTH(siječanj!B1616)+6,DAY(siječanj!B1616))</f>
        <v>43663</v>
      </c>
      <c r="C1616" s="9">
        <v>16.8020833333333</v>
      </c>
      <c r="D1616">
        <v>0.95155441792038054</v>
      </c>
      <c r="E1616" s="6">
        <v>133.292859770755</v>
      </c>
      <c r="F1616" s="11">
        <v>154.11634036785202</v>
      </c>
      <c r="G1616" s="11">
        <v>159.09001157565345</v>
      </c>
      <c r="H1616" s="11">
        <v>42.345904566030406</v>
      </c>
      <c r="I1616" s="11">
        <f t="shared" si="40"/>
        <v>126.83540959210369</v>
      </c>
    </row>
    <row r="1617" spans="1:9" x14ac:dyDescent="0.25">
      <c r="A1617" s="20"/>
      <c r="B1617" s="3">
        <f>DATE(YEAR(siječanj!B1617),MONTH(siječanj!B1617)+6,DAY(siječanj!B1617))</f>
        <v>43663</v>
      </c>
      <c r="C1617" s="9">
        <v>16.8125</v>
      </c>
      <c r="D1617">
        <v>0.95155441792038054</v>
      </c>
      <c r="E1617" s="6">
        <v>138.16595696498032</v>
      </c>
      <c r="F1617" s="11">
        <v>153.39438037311538</v>
      </c>
      <c r="G1617" s="11">
        <v>158.0298178413895</v>
      </c>
      <c r="H1617" s="11">
        <v>63.225019184527518</v>
      </c>
      <c r="I1617" s="11">
        <f t="shared" si="40"/>
        <v>131.47242675622419</v>
      </c>
    </row>
    <row r="1618" spans="1:9" x14ac:dyDescent="0.25">
      <c r="A1618" s="20"/>
      <c r="B1618" s="3">
        <f>DATE(YEAR(siječanj!B1618),MONTH(siječanj!B1618)+6,DAY(siječanj!B1618))</f>
        <v>43663</v>
      </c>
      <c r="C1618" s="9">
        <v>16.8229166666667</v>
      </c>
      <c r="D1618">
        <v>0.95155441792038054</v>
      </c>
      <c r="E1618" s="6">
        <v>141.78246497797784</v>
      </c>
      <c r="F1618" s="11">
        <v>150.06990153231845</v>
      </c>
      <c r="G1618" s="11">
        <v>159.0327730193018</v>
      </c>
      <c r="H1618" s="11">
        <v>86.982492818989172</v>
      </c>
      <c r="I1618" s="11">
        <f t="shared" si="40"/>
        <v>134.91373093343645</v>
      </c>
    </row>
    <row r="1619" spans="1:9" x14ac:dyDescent="0.25">
      <c r="A1619" s="20"/>
      <c r="B1619" s="3">
        <f>DATE(YEAR(siječanj!B1619),MONTH(siječanj!B1619)+6,DAY(siječanj!B1619))</f>
        <v>43663</v>
      </c>
      <c r="C1619" s="9">
        <v>16.8333333333333</v>
      </c>
      <c r="D1619">
        <v>0.95155441792038054</v>
      </c>
      <c r="E1619" s="6">
        <v>147.76839144195986</v>
      </c>
      <c r="F1619" s="11">
        <v>144.38310900064616</v>
      </c>
      <c r="G1619" s="11">
        <v>152.3344610666804</v>
      </c>
      <c r="H1619" s="11">
        <v>129.51990073469312</v>
      </c>
      <c r="I1619" s="11">
        <f t="shared" si="40"/>
        <v>140.60966570558506</v>
      </c>
    </row>
    <row r="1620" spans="1:9" x14ac:dyDescent="0.25">
      <c r="A1620" s="20"/>
      <c r="B1620" s="3">
        <f>DATE(YEAR(siječanj!B1620),MONTH(siječanj!B1620)+6,DAY(siječanj!B1620))</f>
        <v>43663</v>
      </c>
      <c r="C1620" s="9">
        <v>16.84375</v>
      </c>
      <c r="D1620">
        <v>0.95155441792038054</v>
      </c>
      <c r="E1620" s="6">
        <v>152.12553225417568</v>
      </c>
      <c r="F1620" s="11">
        <v>125.40788906693592</v>
      </c>
      <c r="G1620" s="11">
        <v>139.02292833647957</v>
      </c>
      <c r="H1620" s="11">
        <v>197.7438584801499</v>
      </c>
      <c r="I1620" s="11">
        <f t="shared" si="40"/>
        <v>144.7557222949502</v>
      </c>
    </row>
    <row r="1621" spans="1:9" x14ac:dyDescent="0.25">
      <c r="A1621" s="20"/>
      <c r="B1621" s="3">
        <f>DATE(YEAR(siječanj!B1621),MONTH(siječanj!B1621)+6,DAY(siječanj!B1621))</f>
        <v>43663</v>
      </c>
      <c r="C1621" s="9">
        <v>16.8541666666667</v>
      </c>
      <c r="D1621">
        <v>0.95155441792038054</v>
      </c>
      <c r="E1621" s="6">
        <v>155.73060498887077</v>
      </c>
      <c r="F1621" s="11">
        <v>118.28507916656201</v>
      </c>
      <c r="G1621" s="11">
        <v>130.60920173632812</v>
      </c>
      <c r="H1621" s="11">
        <v>228.86664746909915</v>
      </c>
      <c r="I1621" s="11">
        <f t="shared" si="40"/>
        <v>148.18614518257363</v>
      </c>
    </row>
    <row r="1622" spans="1:9" x14ac:dyDescent="0.25">
      <c r="A1622" s="20"/>
      <c r="B1622" s="3">
        <f>DATE(YEAR(siječanj!B1622),MONTH(siječanj!B1622)+6,DAY(siječanj!B1622))</f>
        <v>43663</v>
      </c>
      <c r="C1622" s="9">
        <v>16.8645833333333</v>
      </c>
      <c r="D1622">
        <v>0.95155441792038054</v>
      </c>
      <c r="E1622" s="6">
        <v>156.47549127485348</v>
      </c>
      <c r="F1622" s="11">
        <v>116.38724211187531</v>
      </c>
      <c r="G1622" s="11">
        <v>128.19851122785795</v>
      </c>
      <c r="H1622" s="11">
        <v>229.79496729013968</v>
      </c>
      <c r="I1622" s="11">
        <f t="shared" si="40"/>
        <v>148.8949450188488</v>
      </c>
    </row>
    <row r="1623" spans="1:9" x14ac:dyDescent="0.25">
      <c r="A1623" s="20"/>
      <c r="B1623" s="3">
        <f>DATE(YEAR(siječanj!B1623),MONTH(siječanj!B1623)+6,DAY(siječanj!B1623))</f>
        <v>43663</v>
      </c>
      <c r="C1623" s="9">
        <v>16.875</v>
      </c>
      <c r="D1623">
        <v>0.95155441792038054</v>
      </c>
      <c r="E1623" s="6">
        <v>156.27649162360373</v>
      </c>
      <c r="F1623" s="11">
        <v>113.14581905281905</v>
      </c>
      <c r="G1623" s="11">
        <v>123.27579067149193</v>
      </c>
      <c r="H1623" s="11">
        <v>231.15388251097744</v>
      </c>
      <c r="I1623" s="11">
        <f t="shared" si="40"/>
        <v>148.70558602153747</v>
      </c>
    </row>
    <row r="1624" spans="1:9" x14ac:dyDescent="0.25">
      <c r="A1624" s="20"/>
      <c r="B1624" s="3">
        <f>DATE(YEAR(siječanj!B1624),MONTH(siječanj!B1624)+6,DAY(siječanj!B1624))</f>
        <v>43663</v>
      </c>
      <c r="C1624" s="9">
        <v>16.8854166666667</v>
      </c>
      <c r="D1624">
        <v>0.95155441792038054</v>
      </c>
      <c r="E1624" s="6">
        <v>160.51270734570861</v>
      </c>
      <c r="F1624" s="11">
        <v>110.33264659892833</v>
      </c>
      <c r="G1624" s="11">
        <v>109.67331267350757</v>
      </c>
      <c r="H1624" s="11">
        <v>238.23902521934448</v>
      </c>
      <c r="I1624" s="11">
        <f t="shared" si="40"/>
        <v>152.73657580717014</v>
      </c>
    </row>
    <row r="1625" spans="1:9" x14ac:dyDescent="0.25">
      <c r="A1625" s="20"/>
      <c r="B1625" s="3">
        <f>DATE(YEAR(siječanj!B1625),MONTH(siječanj!B1625)+6,DAY(siječanj!B1625))</f>
        <v>43663</v>
      </c>
      <c r="C1625" s="9">
        <v>16.8958333333333</v>
      </c>
      <c r="D1625">
        <v>0.95155441792038054</v>
      </c>
      <c r="E1625" s="6">
        <v>163.36129969280884</v>
      </c>
      <c r="F1625" s="11">
        <v>107.74500185778396</v>
      </c>
      <c r="G1625" s="11">
        <v>101.33276392194288</v>
      </c>
      <c r="H1625" s="11">
        <v>243.89637985359644</v>
      </c>
      <c r="I1625" s="11">
        <f t="shared" si="40"/>
        <v>155.44716643990756</v>
      </c>
    </row>
    <row r="1626" spans="1:9" x14ac:dyDescent="0.25">
      <c r="A1626" s="20"/>
      <c r="B1626" s="3">
        <f>DATE(YEAR(siječanj!B1626),MONTH(siječanj!B1626)+6,DAY(siječanj!B1626))</f>
        <v>43663</v>
      </c>
      <c r="C1626" s="9">
        <v>16.90625</v>
      </c>
      <c r="D1626">
        <v>0.95155441792038054</v>
      </c>
      <c r="E1626" s="6">
        <v>161.47365090640886</v>
      </c>
      <c r="F1626" s="11">
        <v>104.40760750980417</v>
      </c>
      <c r="G1626" s="11">
        <v>103.58758974726506</v>
      </c>
      <c r="H1626" s="11">
        <v>244.63735230742301</v>
      </c>
      <c r="I1626" s="11">
        <f t="shared" si="40"/>
        <v>153.65096589772662</v>
      </c>
    </row>
    <row r="1627" spans="1:9" x14ac:dyDescent="0.25">
      <c r="A1627" s="20"/>
      <c r="B1627" s="3">
        <f>DATE(YEAR(siječanj!B1627),MONTH(siječanj!B1627)+6,DAY(siječanj!B1627))</f>
        <v>43663</v>
      </c>
      <c r="C1627" s="9">
        <v>16.9166666666667</v>
      </c>
      <c r="D1627">
        <v>0.95155441792038054</v>
      </c>
      <c r="E1627" s="6">
        <v>157.5211978433247</v>
      </c>
      <c r="F1627" s="11">
        <v>102.81807300320837</v>
      </c>
      <c r="G1627" s="11">
        <v>92.492509728871511</v>
      </c>
      <c r="H1627" s="11">
        <v>241.62417998369742</v>
      </c>
      <c r="I1627" s="11">
        <f t="shared" si="40"/>
        <v>149.88999172392593</v>
      </c>
    </row>
    <row r="1628" spans="1:9" x14ac:dyDescent="0.25">
      <c r="A1628" s="20"/>
      <c r="B1628" s="3">
        <f>DATE(YEAR(siječanj!B1628),MONTH(siječanj!B1628)+6,DAY(siječanj!B1628))</f>
        <v>43663</v>
      </c>
      <c r="C1628" s="9">
        <v>16.9270833333333</v>
      </c>
      <c r="D1628">
        <v>0.95155441792038054</v>
      </c>
      <c r="E1628" s="6">
        <v>150.93705246404528</v>
      </c>
      <c r="F1628" s="11">
        <v>100.44430472641018</v>
      </c>
      <c r="G1628" s="11">
        <v>87.974753965655395</v>
      </c>
      <c r="H1628" s="11">
        <v>242.3961432205443</v>
      </c>
      <c r="I1628" s="11">
        <f t="shared" si="40"/>
        <v>143.62481910004254</v>
      </c>
    </row>
    <row r="1629" spans="1:9" x14ac:dyDescent="0.25">
      <c r="A1629" s="20"/>
      <c r="B1629" s="3">
        <f>DATE(YEAR(siječanj!B1629),MONTH(siječanj!B1629)+6,DAY(siječanj!B1629))</f>
        <v>43663</v>
      </c>
      <c r="C1629" s="9">
        <v>16.9375</v>
      </c>
      <c r="D1629">
        <v>0.95155441792038054</v>
      </c>
      <c r="E1629" s="6">
        <v>141.74711686510034</v>
      </c>
      <c r="F1629" s="11">
        <v>97.426591255565214</v>
      </c>
      <c r="G1629" s="11">
        <v>83.751632266385982</v>
      </c>
      <c r="H1629" s="11">
        <v>241.57956870351677</v>
      </c>
      <c r="I1629" s="11">
        <f t="shared" si="40"/>
        <v>134.88009528046271</v>
      </c>
    </row>
    <row r="1630" spans="1:9" x14ac:dyDescent="0.25">
      <c r="A1630" s="20"/>
      <c r="B1630" s="3">
        <f>DATE(YEAR(siječanj!B1630),MONTH(siječanj!B1630)+6,DAY(siječanj!B1630))</f>
        <v>43663</v>
      </c>
      <c r="C1630" s="9">
        <v>16.9479166666667</v>
      </c>
      <c r="D1630">
        <v>0.95155441792038054</v>
      </c>
      <c r="E1630" s="6">
        <v>130.550739592578</v>
      </c>
      <c r="F1630" s="11">
        <v>93.147729480019862</v>
      </c>
      <c r="G1630" s="11">
        <v>81.18834440891014</v>
      </c>
      <c r="H1630" s="11">
        <v>238.88733547205481</v>
      </c>
      <c r="I1630" s="11">
        <f t="shared" si="40"/>
        <v>124.22613302209074</v>
      </c>
    </row>
    <row r="1631" spans="1:9" x14ac:dyDescent="0.25">
      <c r="A1631" s="20"/>
      <c r="B1631" s="3">
        <f>DATE(YEAR(siječanj!B1631),MONTH(siječanj!B1631)+6,DAY(siječanj!B1631))</f>
        <v>43663</v>
      </c>
      <c r="C1631" s="9">
        <v>16.9583333333333</v>
      </c>
      <c r="D1631">
        <v>0.95155441792038054</v>
      </c>
      <c r="E1631" s="6">
        <v>119.20402017504088</v>
      </c>
      <c r="F1631" s="11">
        <v>89.780863855084348</v>
      </c>
      <c r="G1631" s="11">
        <v>79.55609826682236</v>
      </c>
      <c r="H1631" s="11">
        <v>239.11930412422188</v>
      </c>
      <c r="I1631" s="11">
        <f t="shared" si="40"/>
        <v>113.42911203143032</v>
      </c>
    </row>
    <row r="1632" spans="1:9" x14ac:dyDescent="0.25">
      <c r="A1632" s="20"/>
      <c r="B1632" s="3">
        <f>DATE(YEAR(siječanj!B1632),MONTH(siječanj!B1632)+6,DAY(siječanj!B1632))</f>
        <v>43663</v>
      </c>
      <c r="C1632" s="9">
        <v>16.96875</v>
      </c>
      <c r="D1632">
        <v>0.95155441792038054</v>
      </c>
      <c r="E1632" s="6">
        <v>109.10236035908898</v>
      </c>
      <c r="F1632" s="11">
        <v>86.602958762676792</v>
      </c>
      <c r="G1632" s="11">
        <v>77.17526332512243</v>
      </c>
      <c r="H1632" s="11">
        <v>239.97803775171215</v>
      </c>
      <c r="I1632" s="11">
        <f t="shared" si="40"/>
        <v>103.81683300523251</v>
      </c>
    </row>
    <row r="1633" spans="1:9" x14ac:dyDescent="0.25">
      <c r="A1633" s="20"/>
      <c r="B1633" s="3">
        <f>DATE(YEAR(siječanj!B1633),MONTH(siječanj!B1633)+6,DAY(siječanj!B1633))</f>
        <v>43663</v>
      </c>
      <c r="C1633" s="9">
        <v>16.9791666666667</v>
      </c>
      <c r="D1633">
        <v>0.95155441792038054</v>
      </c>
      <c r="E1633" s="6">
        <v>99.335182433482586</v>
      </c>
      <c r="F1633" s="11">
        <v>84.332129245426543</v>
      </c>
      <c r="G1633" s="11">
        <v>78.412856444836407</v>
      </c>
      <c r="H1633" s="11">
        <v>239.43628432804246</v>
      </c>
      <c r="I1633" s="11">
        <f t="shared" si="40"/>
        <v>94.522831699507336</v>
      </c>
    </row>
    <row r="1634" spans="1:9" ht="15.75" thickBot="1" x14ac:dyDescent="0.3">
      <c r="A1634" s="20"/>
      <c r="B1634" s="3">
        <f>DATE(YEAR(siječanj!B1634),MONTH(siječanj!B1634)+6,DAY(siječanj!B1634))</f>
        <v>43663</v>
      </c>
      <c r="C1634" s="9">
        <v>16.9895833333333</v>
      </c>
      <c r="D1634">
        <v>0.95155441792038054</v>
      </c>
      <c r="E1634" s="6">
        <v>91.084414726824733</v>
      </c>
      <c r="F1634" s="11">
        <v>82.382236837053924</v>
      </c>
      <c r="G1634" s="11">
        <v>75.445458760024351</v>
      </c>
      <c r="H1634" s="11">
        <v>239.79772674093482</v>
      </c>
      <c r="I1634" s="11">
        <f t="shared" si="40"/>
        <v>86.671777237002246</v>
      </c>
    </row>
    <row r="1635" spans="1:9" x14ac:dyDescent="0.25">
      <c r="A1635" s="19">
        <f t="shared" ref="A1635" si="41">A1539+1</f>
        <v>199</v>
      </c>
      <c r="B1635" s="3">
        <f>DATE(YEAR(siječanj!B1635),MONTH(siječanj!B1635)+6,DAY(siječanj!B1635))</f>
        <v>43664</v>
      </c>
      <c r="C1635" s="9">
        <v>17</v>
      </c>
      <c r="D1635">
        <v>0.95228234365535447</v>
      </c>
      <c r="E1635" s="6">
        <v>82.323564122681304</v>
      </c>
      <c r="F1635" s="11">
        <v>77.802802552831622</v>
      </c>
      <c r="G1635" s="11">
        <v>72.317223140218559</v>
      </c>
      <c r="H1635" s="11">
        <v>239.8771696362644</v>
      </c>
      <c r="I1635" s="11">
        <f t="shared" si="40"/>
        <v>78.395276580808812</v>
      </c>
    </row>
    <row r="1636" spans="1:9" x14ac:dyDescent="0.25">
      <c r="A1636" s="20"/>
      <c r="B1636" s="3">
        <f>DATE(YEAR(siječanj!B1636),MONTH(siječanj!B1636)+6,DAY(siječanj!B1636))</f>
        <v>43664</v>
      </c>
      <c r="C1636" s="9">
        <v>17.0104166666667</v>
      </c>
      <c r="D1636">
        <v>0.95228234365535447</v>
      </c>
      <c r="E1636" s="6">
        <v>77.42309968689375</v>
      </c>
      <c r="F1636" s="11">
        <v>76.064799916432406</v>
      </c>
      <c r="G1636" s="11">
        <v>70.517893397380874</v>
      </c>
      <c r="H1636" s="11">
        <v>239.62272126096707</v>
      </c>
      <c r="I1636" s="11">
        <f t="shared" si="40"/>
        <v>73.728650822897322</v>
      </c>
    </row>
    <row r="1637" spans="1:9" x14ac:dyDescent="0.25">
      <c r="A1637" s="20"/>
      <c r="B1637" s="3">
        <f>DATE(YEAR(siječanj!B1637),MONTH(siječanj!B1637)+6,DAY(siječanj!B1637))</f>
        <v>43664</v>
      </c>
      <c r="C1637" s="9">
        <v>17.0208333333333</v>
      </c>
      <c r="D1637">
        <v>0.95228234365535447</v>
      </c>
      <c r="E1637" s="6">
        <v>72.595231400704137</v>
      </c>
      <c r="F1637" s="11">
        <v>74.679417115356202</v>
      </c>
      <c r="G1637" s="11">
        <v>70.440914362758718</v>
      </c>
      <c r="H1637" s="11">
        <v>239.85673388813768</v>
      </c>
      <c r="I1637" s="11">
        <f t="shared" si="40"/>
        <v>69.131157096465316</v>
      </c>
    </row>
    <row r="1638" spans="1:9" x14ac:dyDescent="0.25">
      <c r="A1638" s="20"/>
      <c r="B1638" s="3">
        <f>DATE(YEAR(siječanj!B1638),MONTH(siječanj!B1638)+6,DAY(siječanj!B1638))</f>
        <v>43664</v>
      </c>
      <c r="C1638" s="9">
        <v>17.03125</v>
      </c>
      <c r="D1638">
        <v>0.95228234365535447</v>
      </c>
      <c r="E1638" s="6">
        <v>68.792220152997544</v>
      </c>
      <c r="F1638" s="11">
        <v>72.447185619416501</v>
      </c>
      <c r="G1638" s="11">
        <v>69.425307296373731</v>
      </c>
      <c r="H1638" s="11">
        <v>240.12886469819423</v>
      </c>
      <c r="I1638" s="11">
        <f t="shared" si="40"/>
        <v>65.509616632551612</v>
      </c>
    </row>
    <row r="1639" spans="1:9" x14ac:dyDescent="0.25">
      <c r="A1639" s="20"/>
      <c r="B1639" s="3">
        <f>DATE(YEAR(siječanj!B1639),MONTH(siječanj!B1639)+6,DAY(siječanj!B1639))</f>
        <v>43664</v>
      </c>
      <c r="C1639" s="9">
        <v>17.0416666666667</v>
      </c>
      <c r="D1639">
        <v>0.95228234365535447</v>
      </c>
      <c r="E1639" s="6">
        <v>66.178194944721213</v>
      </c>
      <c r="F1639" s="11">
        <v>71.846634603014479</v>
      </c>
      <c r="G1639" s="11">
        <v>68.0630738083686</v>
      </c>
      <c r="H1639" s="11">
        <v>239.97808477414247</v>
      </c>
      <c r="I1639" s="11">
        <f t="shared" si="40"/>
        <v>63.020326580840049</v>
      </c>
    </row>
    <row r="1640" spans="1:9" x14ac:dyDescent="0.25">
      <c r="A1640" s="20"/>
      <c r="B1640" s="3">
        <f>DATE(YEAR(siječanj!B1640),MONTH(siječanj!B1640)+6,DAY(siječanj!B1640))</f>
        <v>43664</v>
      </c>
      <c r="C1640" s="9">
        <v>17.0520833333333</v>
      </c>
      <c r="D1640">
        <v>0.95228234365535447</v>
      </c>
      <c r="E1640" s="6">
        <v>63.924406811758679</v>
      </c>
      <c r="F1640" s="11">
        <v>70.287683118399158</v>
      </c>
      <c r="G1640" s="11">
        <v>67.111757762817021</v>
      </c>
      <c r="H1640" s="11">
        <v>239.61856627898476</v>
      </c>
      <c r="I1640" s="11">
        <f t="shared" si="40"/>
        <v>60.87408393547986</v>
      </c>
    </row>
    <row r="1641" spans="1:9" x14ac:dyDescent="0.25">
      <c r="A1641" s="20"/>
      <c r="B1641" s="3">
        <f>DATE(YEAR(siječanj!B1641),MONTH(siječanj!B1641)+6,DAY(siječanj!B1641))</f>
        <v>43664</v>
      </c>
      <c r="C1641" s="9">
        <v>17.0625</v>
      </c>
      <c r="D1641">
        <v>0.95228234365535447</v>
      </c>
      <c r="E1641" s="6">
        <v>62.269519541679841</v>
      </c>
      <c r="F1641" s="11">
        <v>69.339954599719476</v>
      </c>
      <c r="G1641" s="11">
        <v>65.691390613406512</v>
      </c>
      <c r="H1641" s="11">
        <v>239.84209290419142</v>
      </c>
      <c r="I1641" s="11">
        <f t="shared" si="40"/>
        <v>59.298164007443773</v>
      </c>
    </row>
    <row r="1642" spans="1:9" x14ac:dyDescent="0.25">
      <c r="A1642" s="20"/>
      <c r="B1642" s="3">
        <f>DATE(YEAR(siječanj!B1642),MONTH(siječanj!B1642)+6,DAY(siječanj!B1642))</f>
        <v>43664</v>
      </c>
      <c r="C1642" s="9">
        <v>17.0729166666667</v>
      </c>
      <c r="D1642">
        <v>0.95228234365535447</v>
      </c>
      <c r="E1642" s="6">
        <v>60.853591867585322</v>
      </c>
      <c r="F1642" s="11">
        <v>69.048641281555533</v>
      </c>
      <c r="G1642" s="11">
        <v>65.298110353043398</v>
      </c>
      <c r="H1642" s="11">
        <v>239.41890403741007</v>
      </c>
      <c r="I1642" s="11">
        <f t="shared" si="40"/>
        <v>57.949801083510572</v>
      </c>
    </row>
    <row r="1643" spans="1:9" x14ac:dyDescent="0.25">
      <c r="A1643" s="20"/>
      <c r="B1643" s="3">
        <f>DATE(YEAR(siječanj!B1643),MONTH(siječanj!B1643)+6,DAY(siječanj!B1643))</f>
        <v>43664</v>
      </c>
      <c r="C1643" s="9">
        <v>17.0833333333333</v>
      </c>
      <c r="D1643">
        <v>0.95228234365535447</v>
      </c>
      <c r="E1643" s="6">
        <v>60.558996466193577</v>
      </c>
      <c r="F1643" s="11">
        <v>69.648758837803513</v>
      </c>
      <c r="G1643" s="11">
        <v>65.221488557657949</v>
      </c>
      <c r="H1643" s="11">
        <v>239.60494278039269</v>
      </c>
      <c r="I1643" s="11">
        <f t="shared" si="40"/>
        <v>57.669263084243148</v>
      </c>
    </row>
    <row r="1644" spans="1:9" x14ac:dyDescent="0.25">
      <c r="A1644" s="20"/>
      <c r="B1644" s="3">
        <f>DATE(YEAR(siječanj!B1644),MONTH(siječanj!B1644)+6,DAY(siječanj!B1644))</f>
        <v>43664</v>
      </c>
      <c r="C1644" s="9">
        <v>17.09375</v>
      </c>
      <c r="D1644">
        <v>0.95228234365535447</v>
      </c>
      <c r="E1644" s="6">
        <v>60.039235273269782</v>
      </c>
      <c r="F1644" s="11">
        <v>70.741186791058283</v>
      </c>
      <c r="G1644" s="11">
        <v>66.014599802364955</v>
      </c>
      <c r="H1644" s="11">
        <v>239.70763176441926</v>
      </c>
      <c r="I1644" s="11">
        <f t="shared" si="40"/>
        <v>57.174303677304572</v>
      </c>
    </row>
    <row r="1645" spans="1:9" x14ac:dyDescent="0.25">
      <c r="A1645" s="20"/>
      <c r="B1645" s="3">
        <f>DATE(YEAR(siječanj!B1645),MONTH(siječanj!B1645)+6,DAY(siječanj!B1645))</f>
        <v>43664</v>
      </c>
      <c r="C1645" s="9">
        <v>17.1041666666667</v>
      </c>
      <c r="D1645">
        <v>0.95228234365535447</v>
      </c>
      <c r="E1645" s="6">
        <v>59.258012199306329</v>
      </c>
      <c r="F1645" s="11">
        <v>70.179896026757717</v>
      </c>
      <c r="G1645" s="11">
        <v>65.779395897278178</v>
      </c>
      <c r="H1645" s="11">
        <v>239.85277600017187</v>
      </c>
      <c r="I1645" s="11">
        <f t="shared" si="40"/>
        <v>56.430358737513018</v>
      </c>
    </row>
    <row r="1646" spans="1:9" x14ac:dyDescent="0.25">
      <c r="A1646" s="20"/>
      <c r="B1646" s="3">
        <f>DATE(YEAR(siječanj!B1646),MONTH(siječanj!B1646)+6,DAY(siječanj!B1646))</f>
        <v>43664</v>
      </c>
      <c r="C1646" s="9">
        <v>17.1145833333333</v>
      </c>
      <c r="D1646">
        <v>0.95228234365535447</v>
      </c>
      <c r="E1646" s="6">
        <v>58.944238883261569</v>
      </c>
      <c r="F1646" s="11">
        <v>68.764985759446532</v>
      </c>
      <c r="G1646" s="11">
        <v>64.861636256432035</v>
      </c>
      <c r="H1646" s="11">
        <v>239.83434720939081</v>
      </c>
      <c r="I1646" s="11">
        <f t="shared" si="40"/>
        <v>56.131557948733402</v>
      </c>
    </row>
    <row r="1647" spans="1:9" x14ac:dyDescent="0.25">
      <c r="A1647" s="20"/>
      <c r="B1647" s="3">
        <f>DATE(YEAR(siječanj!B1647),MONTH(siječanj!B1647)+6,DAY(siječanj!B1647))</f>
        <v>43664</v>
      </c>
      <c r="C1647" s="9">
        <v>17.125</v>
      </c>
      <c r="D1647">
        <v>0.95228234365535447</v>
      </c>
      <c r="E1647" s="6">
        <v>58.736195237166882</v>
      </c>
      <c r="F1647" s="11">
        <v>67.865925183619254</v>
      </c>
      <c r="G1647" s="11">
        <v>63.678793060184837</v>
      </c>
      <c r="H1647" s="11">
        <v>239.6321257470334</v>
      </c>
      <c r="I1647" s="11">
        <f t="shared" si="40"/>
        <v>55.933441657847744</v>
      </c>
    </row>
    <row r="1648" spans="1:9" x14ac:dyDescent="0.25">
      <c r="A1648" s="20"/>
      <c r="B1648" s="3">
        <f>DATE(YEAR(siječanj!B1648),MONTH(siječanj!B1648)+6,DAY(siječanj!B1648))</f>
        <v>43664</v>
      </c>
      <c r="C1648" s="9">
        <v>17.1354166666667</v>
      </c>
      <c r="D1648">
        <v>0.95228234365535447</v>
      </c>
      <c r="E1648" s="6">
        <v>58.670390769352352</v>
      </c>
      <c r="F1648" s="11">
        <v>66.627653942605065</v>
      </c>
      <c r="G1648" s="11">
        <v>63.530687292143959</v>
      </c>
      <c r="H1648" s="11">
        <v>239.48584296818038</v>
      </c>
      <c r="I1648" s="11">
        <f t="shared" si="40"/>
        <v>55.870777225014336</v>
      </c>
    </row>
    <row r="1649" spans="1:9" x14ac:dyDescent="0.25">
      <c r="A1649" s="20"/>
      <c r="B1649" s="3">
        <f>DATE(YEAR(siječanj!B1649),MONTH(siječanj!B1649)+6,DAY(siječanj!B1649))</f>
        <v>43664</v>
      </c>
      <c r="C1649" s="9">
        <v>17.1458333333333</v>
      </c>
      <c r="D1649">
        <v>0.95228234365535447</v>
      </c>
      <c r="E1649" s="6">
        <v>59.150194002832976</v>
      </c>
      <c r="F1649" s="11">
        <v>66.527163430223524</v>
      </c>
      <c r="G1649" s="11">
        <v>63.768359760495542</v>
      </c>
      <c r="H1649" s="11">
        <v>239.31170290102617</v>
      </c>
      <c r="I1649" s="11">
        <f t="shared" si="40"/>
        <v>56.32768537268668</v>
      </c>
    </row>
    <row r="1650" spans="1:9" x14ac:dyDescent="0.25">
      <c r="A1650" s="20"/>
      <c r="B1650" s="3">
        <f>DATE(YEAR(siječanj!B1650),MONTH(siječanj!B1650)+6,DAY(siječanj!B1650))</f>
        <v>43664</v>
      </c>
      <c r="C1650" s="9">
        <v>17.15625</v>
      </c>
      <c r="D1650">
        <v>0.95228234365535447</v>
      </c>
      <c r="E1650" s="6">
        <v>60.358297405529399</v>
      </c>
      <c r="F1650" s="11">
        <v>65.75473743569917</v>
      </c>
      <c r="G1650" s="11">
        <v>62.889767990117804</v>
      </c>
      <c r="H1650" s="11">
        <v>239.37927913579907</v>
      </c>
      <c r="I1650" s="11">
        <f t="shared" si="40"/>
        <v>57.47814091238444</v>
      </c>
    </row>
    <row r="1651" spans="1:9" x14ac:dyDescent="0.25">
      <c r="A1651" s="20"/>
      <c r="B1651" s="3">
        <f>DATE(YEAR(siječanj!B1651),MONTH(siječanj!B1651)+6,DAY(siječanj!B1651))</f>
        <v>43664</v>
      </c>
      <c r="C1651" s="9">
        <v>17.1666666666667</v>
      </c>
      <c r="D1651">
        <v>0.95228234365535447</v>
      </c>
      <c r="E1651" s="6">
        <v>62.509323879142926</v>
      </c>
      <c r="F1651" s="11">
        <v>65.429541982159989</v>
      </c>
      <c r="G1651" s="11">
        <v>63.157336164479716</v>
      </c>
      <c r="H1651" s="11">
        <v>232.68376428516061</v>
      </c>
      <c r="I1651" s="11">
        <f t="shared" si="40"/>
        <v>59.526525443941836</v>
      </c>
    </row>
    <row r="1652" spans="1:9" x14ac:dyDescent="0.25">
      <c r="A1652" s="20"/>
      <c r="B1652" s="3">
        <f>DATE(YEAR(siječanj!B1652),MONTH(siječanj!B1652)+6,DAY(siječanj!B1652))</f>
        <v>43664</v>
      </c>
      <c r="C1652" s="9">
        <v>17.1770833333333</v>
      </c>
      <c r="D1652">
        <v>0.95228234365535447</v>
      </c>
      <c r="E1652" s="6">
        <v>64.702099045017135</v>
      </c>
      <c r="F1652" s="11">
        <v>64.400527644035336</v>
      </c>
      <c r="G1652" s="11">
        <v>60.999695467235121</v>
      </c>
      <c r="H1652" s="11">
        <v>173.01361181987113</v>
      </c>
      <c r="I1652" s="11">
        <f t="shared" si="40"/>
        <v>61.614666518009791</v>
      </c>
    </row>
    <row r="1653" spans="1:9" x14ac:dyDescent="0.25">
      <c r="A1653" s="20"/>
      <c r="B1653" s="3">
        <f>DATE(YEAR(siječanj!B1653),MONTH(siječanj!B1653)+6,DAY(siječanj!B1653))</f>
        <v>43664</v>
      </c>
      <c r="C1653" s="9">
        <v>17.1875</v>
      </c>
      <c r="D1653">
        <v>0.95228234365535447</v>
      </c>
      <c r="E1653" s="6">
        <v>67.242973214757015</v>
      </c>
      <c r="F1653" s="11">
        <v>63.984654734380008</v>
      </c>
      <c r="G1653" s="11">
        <v>59.996270660213888</v>
      </c>
      <c r="H1653" s="11">
        <v>104.52440254586757</v>
      </c>
      <c r="I1653" s="11">
        <f t="shared" si="40"/>
        <v>64.034296127303037</v>
      </c>
    </row>
    <row r="1654" spans="1:9" x14ac:dyDescent="0.25">
      <c r="A1654" s="20"/>
      <c r="B1654" s="3">
        <f>DATE(YEAR(siječanj!B1654),MONTH(siječanj!B1654)+6,DAY(siječanj!B1654))</f>
        <v>43664</v>
      </c>
      <c r="C1654" s="9">
        <v>17.1979166666667</v>
      </c>
      <c r="D1654">
        <v>0.95228234365535447</v>
      </c>
      <c r="E1654" s="6">
        <v>71.017644428129074</v>
      </c>
      <c r="F1654" s="11">
        <v>63.570178529665533</v>
      </c>
      <c r="G1654" s="11">
        <v>59.557697281346428</v>
      </c>
      <c r="H1654" s="11">
        <v>67.999215540402218</v>
      </c>
      <c r="I1654" s="11">
        <f t="shared" si="40"/>
        <v>67.628848876901387</v>
      </c>
    </row>
    <row r="1655" spans="1:9" x14ac:dyDescent="0.25">
      <c r="A1655" s="20"/>
      <c r="B1655" s="3">
        <f>DATE(YEAR(siječanj!B1655),MONTH(siječanj!B1655)+6,DAY(siječanj!B1655))</f>
        <v>43664</v>
      </c>
      <c r="C1655" s="9">
        <v>17.2083333333333</v>
      </c>
      <c r="D1655">
        <v>0.95228234365535447</v>
      </c>
      <c r="E1655" s="6">
        <v>74.137695590972385</v>
      </c>
      <c r="F1655" s="11">
        <v>63.476145770875412</v>
      </c>
      <c r="G1655" s="11">
        <v>62.668291705137804</v>
      </c>
      <c r="H1655" s="11">
        <v>46.070936456343766</v>
      </c>
      <c r="I1655" s="11">
        <f t="shared" si="40"/>
        <v>70.600018510578423</v>
      </c>
    </row>
    <row r="1656" spans="1:9" x14ac:dyDescent="0.25">
      <c r="A1656" s="20"/>
      <c r="B1656" s="3">
        <f>DATE(YEAR(siječanj!B1656),MONTH(siječanj!B1656)+6,DAY(siječanj!B1656))</f>
        <v>43664</v>
      </c>
      <c r="C1656" s="9">
        <v>17.21875</v>
      </c>
      <c r="D1656">
        <v>0.95228234365535447</v>
      </c>
      <c r="E1656" s="6">
        <v>77.61575335427311</v>
      </c>
      <c r="F1656" s="11">
        <v>68.082723490485364</v>
      </c>
      <c r="G1656" s="11">
        <v>68.825085169862959</v>
      </c>
      <c r="H1656" s="11">
        <v>27.074469886287375</v>
      </c>
      <c r="I1656" s="11">
        <f t="shared" si="40"/>
        <v>73.912111508783141</v>
      </c>
    </row>
    <row r="1657" spans="1:9" x14ac:dyDescent="0.25">
      <c r="A1657" s="20"/>
      <c r="B1657" s="3">
        <f>DATE(YEAR(siječanj!B1657),MONTH(siječanj!B1657)+6,DAY(siječanj!B1657))</f>
        <v>43664</v>
      </c>
      <c r="C1657" s="9">
        <v>17.2291666666667</v>
      </c>
      <c r="D1657">
        <v>0.95228234365535447</v>
      </c>
      <c r="E1657" s="6">
        <v>81.867940745465319</v>
      </c>
      <c r="F1657" s="11">
        <v>76.103542424460969</v>
      </c>
      <c r="G1657" s="11">
        <v>73.471551420314128</v>
      </c>
      <c r="H1657" s="11">
        <v>7.0081970042312669</v>
      </c>
      <c r="I1657" s="11">
        <f t="shared" si="40"/>
        <v>77.9613944833294</v>
      </c>
    </row>
    <row r="1658" spans="1:9" x14ac:dyDescent="0.25">
      <c r="A1658" s="20"/>
      <c r="B1658" s="3">
        <f>DATE(YEAR(siječanj!B1658),MONTH(siječanj!B1658)+6,DAY(siječanj!B1658))</f>
        <v>43664</v>
      </c>
      <c r="C1658" s="9">
        <v>17.2395833333333</v>
      </c>
      <c r="D1658">
        <v>0.95228234365535447</v>
      </c>
      <c r="E1658" s="6">
        <v>86.4917230639102</v>
      </c>
      <c r="F1658" s="11">
        <v>77.51458365854522</v>
      </c>
      <c r="G1658" s="11">
        <v>76.96957380326522</v>
      </c>
      <c r="H1658" s="11">
        <v>2.8366511207375491</v>
      </c>
      <c r="I1658" s="11">
        <f t="shared" si="40"/>
        <v>82.364540746090285</v>
      </c>
    </row>
    <row r="1659" spans="1:9" x14ac:dyDescent="0.25">
      <c r="A1659" s="20"/>
      <c r="B1659" s="3">
        <f>DATE(YEAR(siječanj!B1659),MONTH(siječanj!B1659)+6,DAY(siječanj!B1659))</f>
        <v>43664</v>
      </c>
      <c r="C1659" s="9">
        <v>17.25</v>
      </c>
      <c r="D1659">
        <v>0.95228234365535447</v>
      </c>
      <c r="E1659" s="6">
        <v>88.908269354127654</v>
      </c>
      <c r="F1659" s="11">
        <v>77.366653340414445</v>
      </c>
      <c r="G1659" s="11">
        <v>94.951873079860633</v>
      </c>
      <c r="H1659" s="11">
        <v>2.9567694187813069</v>
      </c>
      <c r="I1659" s="11">
        <f t="shared" si="40"/>
        <v>84.665775110890209</v>
      </c>
    </row>
    <row r="1660" spans="1:9" x14ac:dyDescent="0.25">
      <c r="A1660" s="20"/>
      <c r="B1660" s="3">
        <f>DATE(YEAR(siječanj!B1660),MONTH(siječanj!B1660)+6,DAY(siječanj!B1660))</f>
        <v>43664</v>
      </c>
      <c r="C1660" s="9">
        <v>17.2604166666667</v>
      </c>
      <c r="D1660">
        <v>0.95228234365535447</v>
      </c>
      <c r="E1660" s="6">
        <v>89.853794149387696</v>
      </c>
      <c r="F1660" s="11">
        <v>87.317867002870145</v>
      </c>
      <c r="G1660" s="11">
        <v>100.37608125999283</v>
      </c>
      <c r="H1660" s="11">
        <v>3.513695079812269</v>
      </c>
      <c r="I1660" s="11">
        <f t="shared" si="40"/>
        <v>85.566181678904698</v>
      </c>
    </row>
    <row r="1661" spans="1:9" x14ac:dyDescent="0.25">
      <c r="A1661" s="20"/>
      <c r="B1661" s="3">
        <f>DATE(YEAR(siječanj!B1661),MONTH(siječanj!B1661)+6,DAY(siječanj!B1661))</f>
        <v>43664</v>
      </c>
      <c r="C1661" s="9">
        <v>17.2708333333333</v>
      </c>
      <c r="D1661">
        <v>0.95228234365535447</v>
      </c>
      <c r="E1661" s="6">
        <v>93.013121324087905</v>
      </c>
      <c r="F1661" s="11">
        <v>93.714976307918747</v>
      </c>
      <c r="G1661" s="11">
        <v>109.16758233206512</v>
      </c>
      <c r="H1661" s="11">
        <v>3.3723216427813321</v>
      </c>
      <c r="I1661" s="11">
        <f t="shared" si="40"/>
        <v>88.574753165202253</v>
      </c>
    </row>
    <row r="1662" spans="1:9" x14ac:dyDescent="0.25">
      <c r="A1662" s="20"/>
      <c r="B1662" s="3">
        <f>DATE(YEAR(siječanj!B1662),MONTH(siječanj!B1662)+6,DAY(siječanj!B1662))</f>
        <v>43664</v>
      </c>
      <c r="C1662" s="9">
        <v>17.28125</v>
      </c>
      <c r="D1662">
        <v>0.95228234365535447</v>
      </c>
      <c r="E1662" s="6">
        <v>93.814298561630793</v>
      </c>
      <c r="F1662" s="11">
        <v>102.4795727310517</v>
      </c>
      <c r="G1662" s="11">
        <v>119.98751187364597</v>
      </c>
      <c r="H1662" s="11">
        <v>3.4934013994537878</v>
      </c>
      <c r="I1662" s="11">
        <f t="shared" si="40"/>
        <v>89.337700102652917</v>
      </c>
    </row>
    <row r="1663" spans="1:9" x14ac:dyDescent="0.25">
      <c r="A1663" s="20"/>
      <c r="B1663" s="3">
        <f>DATE(YEAR(siječanj!B1663),MONTH(siječanj!B1663)+6,DAY(siječanj!B1663))</f>
        <v>43664</v>
      </c>
      <c r="C1663" s="9">
        <v>17.2916666666667</v>
      </c>
      <c r="D1663">
        <v>0.95228234365535447</v>
      </c>
      <c r="E1663" s="6">
        <v>93.572559557725739</v>
      </c>
      <c r="F1663" s="11">
        <v>111.27295813274974</v>
      </c>
      <c r="G1663" s="11">
        <v>129.04691026184881</v>
      </c>
      <c r="H1663" s="11">
        <v>3.1207936605507571</v>
      </c>
      <c r="I1663" s="11">
        <f t="shared" si="40"/>
        <v>89.107496317461312</v>
      </c>
    </row>
    <row r="1664" spans="1:9" x14ac:dyDescent="0.25">
      <c r="A1664" s="20"/>
      <c r="B1664" s="3">
        <f>DATE(YEAR(siječanj!B1664),MONTH(siječanj!B1664)+6,DAY(siječanj!B1664))</f>
        <v>43664</v>
      </c>
      <c r="C1664" s="9">
        <v>17.3020833333333</v>
      </c>
      <c r="D1664">
        <v>0.95228234365535447</v>
      </c>
      <c r="E1664" s="6">
        <v>93.187443803584415</v>
      </c>
      <c r="F1664" s="11">
        <v>125.29223146268244</v>
      </c>
      <c r="G1664" s="11">
        <v>139.80981398505043</v>
      </c>
      <c r="H1664" s="11">
        <v>2.7944499902306923</v>
      </c>
      <c r="I1664" s="11">
        <f t="shared" si="40"/>
        <v>88.740757384529005</v>
      </c>
    </row>
    <row r="1665" spans="1:9" x14ac:dyDescent="0.25">
      <c r="A1665" s="20"/>
      <c r="B1665" s="3">
        <f>DATE(YEAR(siječanj!B1665),MONTH(siječanj!B1665)+6,DAY(siječanj!B1665))</f>
        <v>43664</v>
      </c>
      <c r="C1665" s="9">
        <v>17.3125</v>
      </c>
      <c r="D1665">
        <v>0.95228234365535447</v>
      </c>
      <c r="E1665" s="6">
        <v>94.079150327688041</v>
      </c>
      <c r="F1665" s="11">
        <v>134.99149239707427</v>
      </c>
      <c r="G1665" s="11">
        <v>149.14858148419816</v>
      </c>
      <c r="H1665" s="11">
        <v>2.3043562089052383</v>
      </c>
      <c r="I1665" s="11">
        <f t="shared" si="40"/>
        <v>89.589913763155181</v>
      </c>
    </row>
    <row r="1666" spans="1:9" x14ac:dyDescent="0.25">
      <c r="A1666" s="20"/>
      <c r="B1666" s="3">
        <f>DATE(YEAR(siječanj!B1666),MONTH(siječanj!B1666)+6,DAY(siječanj!B1666))</f>
        <v>43664</v>
      </c>
      <c r="C1666" s="9">
        <v>17.3229166666667</v>
      </c>
      <c r="D1666">
        <v>0.95228234365535447</v>
      </c>
      <c r="E1666" s="6">
        <v>95.779456101128588</v>
      </c>
      <c r="F1666" s="11">
        <v>144.33087705208266</v>
      </c>
      <c r="G1666" s="11">
        <v>163.65336150167451</v>
      </c>
      <c r="H1666" s="11">
        <v>1.9569354845469109</v>
      </c>
      <c r="I1666" s="11">
        <f t="shared" si="40"/>
        <v>91.209084930017866</v>
      </c>
    </row>
    <row r="1667" spans="1:9" x14ac:dyDescent="0.25">
      <c r="A1667" s="20"/>
      <c r="B1667" s="3">
        <f>DATE(YEAR(siječanj!B1667),MONTH(siječanj!B1667)+6,DAY(siječanj!B1667))</f>
        <v>43664</v>
      </c>
      <c r="C1667" s="9">
        <v>17.3333333333333</v>
      </c>
      <c r="D1667">
        <v>0.95228234365535447</v>
      </c>
      <c r="E1667" s="6">
        <v>96.62837264764697</v>
      </c>
      <c r="F1667" s="11">
        <v>166.09028781216119</v>
      </c>
      <c r="G1667" s="11">
        <v>178.3182890592152</v>
      </c>
      <c r="H1667" s="11">
        <v>1.8167306049335796</v>
      </c>
      <c r="I1667" s="11">
        <f t="shared" si="40"/>
        <v>92.017493168504203</v>
      </c>
    </row>
    <row r="1668" spans="1:9" x14ac:dyDescent="0.25">
      <c r="A1668" s="20"/>
      <c r="B1668" s="3">
        <f>DATE(YEAR(siječanj!B1668),MONTH(siječanj!B1668)+6,DAY(siječanj!B1668))</f>
        <v>43664</v>
      </c>
      <c r="C1668" s="9">
        <v>17.34375</v>
      </c>
      <c r="D1668">
        <v>0.95228234365535447</v>
      </c>
      <c r="E1668" s="6">
        <v>98.33174371096581</v>
      </c>
      <c r="F1668" s="11">
        <v>189.76239367776259</v>
      </c>
      <c r="G1668" s="11">
        <v>190.36924895475727</v>
      </c>
      <c r="H1668" s="11">
        <v>1.7582567121002244</v>
      </c>
      <c r="I1668" s="11">
        <f t="shared" ref="I1668:I1731" si="42">D1668*E1668</f>
        <v>93.63958335679618</v>
      </c>
    </row>
    <row r="1669" spans="1:9" x14ac:dyDescent="0.25">
      <c r="A1669" s="20"/>
      <c r="B1669" s="3">
        <f>DATE(YEAR(siječanj!B1669),MONTH(siječanj!B1669)+6,DAY(siječanj!B1669))</f>
        <v>43664</v>
      </c>
      <c r="C1669" s="9">
        <v>17.3541666666667</v>
      </c>
      <c r="D1669">
        <v>0.95228234365535447</v>
      </c>
      <c r="E1669" s="6">
        <v>99.087025975217728</v>
      </c>
      <c r="F1669" s="11">
        <v>187.65698138504328</v>
      </c>
      <c r="G1669" s="11">
        <v>195.0379563581358</v>
      </c>
      <c r="H1669" s="11">
        <v>1.8623553685594825</v>
      </c>
      <c r="I1669" s="11">
        <f t="shared" si="42"/>
        <v>94.358825321519319</v>
      </c>
    </row>
    <row r="1670" spans="1:9" x14ac:dyDescent="0.25">
      <c r="A1670" s="20"/>
      <c r="B1670" s="3">
        <f>DATE(YEAR(siječanj!B1670),MONTH(siječanj!B1670)+6,DAY(siječanj!B1670))</f>
        <v>43664</v>
      </c>
      <c r="C1670" s="9">
        <v>17.3645833333333</v>
      </c>
      <c r="D1670">
        <v>0.95228234365535447</v>
      </c>
      <c r="E1670" s="6">
        <v>100.77792047490955</v>
      </c>
      <c r="F1670" s="11">
        <v>188.99903021127392</v>
      </c>
      <c r="G1670" s="11">
        <v>201.5841405908605</v>
      </c>
      <c r="H1670" s="11">
        <v>2.0609170851689602</v>
      </c>
      <c r="I1670" s="11">
        <f t="shared" si="42"/>
        <v>95.969034298559805</v>
      </c>
    </row>
    <row r="1671" spans="1:9" x14ac:dyDescent="0.25">
      <c r="A1671" s="20"/>
      <c r="B1671" s="3">
        <f>DATE(YEAR(siječanj!B1671),MONTH(siječanj!B1671)+6,DAY(siječanj!B1671))</f>
        <v>43664</v>
      </c>
      <c r="C1671" s="9">
        <v>17.375</v>
      </c>
      <c r="D1671">
        <v>0.95228234365535447</v>
      </c>
      <c r="E1671" s="6">
        <v>102.32735303789335</v>
      </c>
      <c r="F1671" s="11">
        <v>191.80642319644392</v>
      </c>
      <c r="G1671" s="11">
        <v>207.72293562033454</v>
      </c>
      <c r="H1671" s="11">
        <v>1.9200648967806371</v>
      </c>
      <c r="I1671" s="11">
        <f t="shared" si="42"/>
        <v>97.444531570973936</v>
      </c>
    </row>
    <row r="1672" spans="1:9" x14ac:dyDescent="0.25">
      <c r="A1672" s="20"/>
      <c r="B1672" s="3">
        <f>DATE(YEAR(siječanj!B1672),MONTH(siječanj!B1672)+6,DAY(siječanj!B1672))</f>
        <v>43664</v>
      </c>
      <c r="C1672" s="9">
        <v>17.3854166666667</v>
      </c>
      <c r="D1672">
        <v>0.95228234365535447</v>
      </c>
      <c r="E1672" s="6">
        <v>104.1508858467906</v>
      </c>
      <c r="F1672" s="11">
        <v>199.08515433315898</v>
      </c>
      <c r="G1672" s="11">
        <v>209.58450928276162</v>
      </c>
      <c r="H1672" s="11">
        <v>1.6673273375655713</v>
      </c>
      <c r="I1672" s="11">
        <f t="shared" si="42"/>
        <v>99.181049667963038</v>
      </c>
    </row>
    <row r="1673" spans="1:9" x14ac:dyDescent="0.25">
      <c r="A1673" s="20"/>
      <c r="B1673" s="3">
        <f>DATE(YEAR(siječanj!B1673),MONTH(siječanj!B1673)+6,DAY(siječanj!B1673))</f>
        <v>43664</v>
      </c>
      <c r="C1673" s="9">
        <v>17.3958333333333</v>
      </c>
      <c r="D1673">
        <v>0.95228234365535447</v>
      </c>
      <c r="E1673" s="6">
        <v>104.82153216191939</v>
      </c>
      <c r="F1673" s="11">
        <v>196.77487191484997</v>
      </c>
      <c r="G1673" s="11">
        <v>212.48164322781665</v>
      </c>
      <c r="H1673" s="11">
        <v>1.6406025895012968</v>
      </c>
      <c r="I1673" s="11">
        <f t="shared" si="42"/>
        <v>99.81969431269772</v>
      </c>
    </row>
    <row r="1674" spans="1:9" x14ac:dyDescent="0.25">
      <c r="A1674" s="20"/>
      <c r="B1674" s="3">
        <f>DATE(YEAR(siječanj!B1674),MONTH(siječanj!B1674)+6,DAY(siječanj!B1674))</f>
        <v>43664</v>
      </c>
      <c r="C1674" s="9">
        <v>17.40625</v>
      </c>
      <c r="D1674">
        <v>0.95228234365535447</v>
      </c>
      <c r="E1674" s="6">
        <v>105.54065730705972</v>
      </c>
      <c r="F1674" s="11">
        <v>194.7942600248187</v>
      </c>
      <c r="G1674" s="11">
        <v>211.06818002769961</v>
      </c>
      <c r="H1674" s="11">
        <v>1.7602446603782911</v>
      </c>
      <c r="I1674" s="11">
        <f t="shared" si="42"/>
        <v>100.50450449129345</v>
      </c>
    </row>
    <row r="1675" spans="1:9" x14ac:dyDescent="0.25">
      <c r="A1675" s="20"/>
      <c r="B1675" s="3">
        <f>DATE(YEAR(siječanj!B1675),MONTH(siječanj!B1675)+6,DAY(siječanj!B1675))</f>
        <v>43664</v>
      </c>
      <c r="C1675" s="9">
        <v>17.4166666666667</v>
      </c>
      <c r="D1675">
        <v>0.95228234365535447</v>
      </c>
      <c r="E1675" s="6">
        <v>106.69912346222905</v>
      </c>
      <c r="F1675" s="11">
        <v>202.96996470698969</v>
      </c>
      <c r="G1675" s="11">
        <v>211.75592175327708</v>
      </c>
      <c r="H1675" s="11">
        <v>1.721211040816758</v>
      </c>
      <c r="I1675" s="11">
        <f t="shared" si="42"/>
        <v>101.6076913565835</v>
      </c>
    </row>
    <row r="1676" spans="1:9" x14ac:dyDescent="0.25">
      <c r="A1676" s="20"/>
      <c r="B1676" s="3">
        <f>DATE(YEAR(siječanj!B1676),MONTH(siječanj!B1676)+6,DAY(siječanj!B1676))</f>
        <v>43664</v>
      </c>
      <c r="C1676" s="9">
        <v>17.4270833333333</v>
      </c>
      <c r="D1676">
        <v>0.95228234365535447</v>
      </c>
      <c r="E1676" s="6">
        <v>107.12569210021663</v>
      </c>
      <c r="F1676" s="11">
        <v>198.78098571061136</v>
      </c>
      <c r="G1676" s="11">
        <v>207.95461128621841</v>
      </c>
      <c r="H1676" s="11">
        <v>1.9856471804120108</v>
      </c>
      <c r="I1676" s="11">
        <f t="shared" si="42"/>
        <v>102.01390513889618</v>
      </c>
    </row>
    <row r="1677" spans="1:9" x14ac:dyDescent="0.25">
      <c r="A1677" s="20"/>
      <c r="B1677" s="3">
        <f>DATE(YEAR(siječanj!B1677),MONTH(siječanj!B1677)+6,DAY(siječanj!B1677))</f>
        <v>43664</v>
      </c>
      <c r="C1677" s="9">
        <v>17.4375</v>
      </c>
      <c r="D1677">
        <v>0.95228234365535447</v>
      </c>
      <c r="E1677" s="6">
        <v>109.14421625708371</v>
      </c>
      <c r="F1677" s="11">
        <v>195.57231698782581</v>
      </c>
      <c r="G1677" s="11">
        <v>209.03010208487623</v>
      </c>
      <c r="H1677" s="11">
        <v>2.0285916655090053</v>
      </c>
      <c r="I1677" s="11">
        <f t="shared" si="42"/>
        <v>103.93611005372252</v>
      </c>
    </row>
    <row r="1678" spans="1:9" x14ac:dyDescent="0.25">
      <c r="A1678" s="20"/>
      <c r="B1678" s="3">
        <f>DATE(YEAR(siječanj!B1678),MONTH(siječanj!B1678)+6,DAY(siječanj!B1678))</f>
        <v>43664</v>
      </c>
      <c r="C1678" s="9">
        <v>17.4479166666667</v>
      </c>
      <c r="D1678">
        <v>0.95228234365535447</v>
      </c>
      <c r="E1678" s="6">
        <v>110.03934641615828</v>
      </c>
      <c r="F1678" s="11">
        <v>193.07382857873847</v>
      </c>
      <c r="G1678" s="11">
        <v>207.17446100213272</v>
      </c>
      <c r="H1678" s="11">
        <v>1.9599999463364015</v>
      </c>
      <c r="I1678" s="11">
        <f t="shared" si="42"/>
        <v>104.78852669948265</v>
      </c>
    </row>
    <row r="1679" spans="1:9" x14ac:dyDescent="0.25">
      <c r="A1679" s="20"/>
      <c r="B1679" s="3">
        <f>DATE(YEAR(siječanj!B1679),MONTH(siječanj!B1679)+6,DAY(siječanj!B1679))</f>
        <v>43664</v>
      </c>
      <c r="C1679" s="9">
        <v>17.4583333333333</v>
      </c>
      <c r="D1679">
        <v>0.95228234365535447</v>
      </c>
      <c r="E1679" s="6">
        <v>111.25853667852134</v>
      </c>
      <c r="F1679" s="11">
        <v>197.64925335653575</v>
      </c>
      <c r="G1679" s="11">
        <v>210.48020438333674</v>
      </c>
      <c r="H1679" s="11">
        <v>1.8079043947125919</v>
      </c>
      <c r="I1679" s="11">
        <f t="shared" si="42"/>
        <v>105.94954005988751</v>
      </c>
    </row>
    <row r="1680" spans="1:9" x14ac:dyDescent="0.25">
      <c r="A1680" s="20"/>
      <c r="B1680" s="3">
        <f>DATE(YEAR(siječanj!B1680),MONTH(siječanj!B1680)+6,DAY(siječanj!B1680))</f>
        <v>43664</v>
      </c>
      <c r="C1680" s="9">
        <v>17.46875</v>
      </c>
      <c r="D1680">
        <v>0.95228234365535447</v>
      </c>
      <c r="E1680" s="6">
        <v>112.87341437158133</v>
      </c>
      <c r="F1680" s="11">
        <v>205.49268674950463</v>
      </c>
      <c r="G1680" s="11">
        <v>208.06247345215684</v>
      </c>
      <c r="H1680" s="11">
        <v>1.9925984962831766</v>
      </c>
      <c r="I1680" s="11">
        <f t="shared" si="42"/>
        <v>107.48735957415144</v>
      </c>
    </row>
    <row r="1681" spans="1:9" x14ac:dyDescent="0.25">
      <c r="A1681" s="20"/>
      <c r="B1681" s="3">
        <f>DATE(YEAR(siječanj!B1681),MONTH(siječanj!B1681)+6,DAY(siječanj!B1681))</f>
        <v>43664</v>
      </c>
      <c r="C1681" s="9">
        <v>17.4791666666667</v>
      </c>
      <c r="D1681">
        <v>0.95228234365535447</v>
      </c>
      <c r="E1681" s="6">
        <v>113.07733456749651</v>
      </c>
      <c r="F1681" s="11">
        <v>189.56191032947268</v>
      </c>
      <c r="G1681" s="11">
        <v>205.86214467308895</v>
      </c>
      <c r="H1681" s="11">
        <v>2.1241312391706493</v>
      </c>
      <c r="I1681" s="11">
        <f t="shared" si="42"/>
        <v>107.6815491762362</v>
      </c>
    </row>
    <row r="1682" spans="1:9" x14ac:dyDescent="0.25">
      <c r="A1682" s="20"/>
      <c r="B1682" s="3">
        <f>DATE(YEAR(siječanj!B1682),MONTH(siječanj!B1682)+6,DAY(siječanj!B1682))</f>
        <v>43664</v>
      </c>
      <c r="C1682" s="9">
        <v>17.4895833333333</v>
      </c>
      <c r="D1682">
        <v>0.95228234365535447</v>
      </c>
      <c r="E1682" s="6">
        <v>112.31507896730062</v>
      </c>
      <c r="F1682" s="11">
        <v>189.45278673568956</v>
      </c>
      <c r="G1682" s="11">
        <v>199.40427881030854</v>
      </c>
      <c r="H1682" s="11">
        <v>1.8815785382699859</v>
      </c>
      <c r="I1682" s="11">
        <f t="shared" si="42"/>
        <v>106.95566662681725</v>
      </c>
    </row>
    <row r="1683" spans="1:9" x14ac:dyDescent="0.25">
      <c r="A1683" s="20"/>
      <c r="B1683" s="3">
        <f>DATE(YEAR(siječanj!B1683),MONTH(siječanj!B1683)+6,DAY(siječanj!B1683))</f>
        <v>43664</v>
      </c>
      <c r="C1683" s="9">
        <v>17.5</v>
      </c>
      <c r="D1683">
        <v>0.95228234365535447</v>
      </c>
      <c r="E1683" s="6">
        <v>111.58015685871369</v>
      </c>
      <c r="F1683" s="11">
        <v>184.27148901404325</v>
      </c>
      <c r="G1683" s="11">
        <v>197.32612183626702</v>
      </c>
      <c r="H1683" s="11">
        <v>1.9662859448422356</v>
      </c>
      <c r="I1683" s="11">
        <f t="shared" si="42"/>
        <v>106.25581327884795</v>
      </c>
    </row>
    <row r="1684" spans="1:9" x14ac:dyDescent="0.25">
      <c r="A1684" s="20"/>
      <c r="B1684" s="3">
        <f>DATE(YEAR(siječanj!B1684),MONTH(siječanj!B1684)+6,DAY(siječanj!B1684))</f>
        <v>43664</v>
      </c>
      <c r="C1684" s="9">
        <v>17.5104166666667</v>
      </c>
      <c r="D1684">
        <v>0.95228234365535447</v>
      </c>
      <c r="E1684" s="6">
        <v>111.00942926568929</v>
      </c>
      <c r="F1684" s="11">
        <v>183.30782682118215</v>
      </c>
      <c r="G1684" s="11">
        <v>198.34492800008621</v>
      </c>
      <c r="H1684" s="11">
        <v>1.9950476645693906</v>
      </c>
      <c r="I1684" s="11">
        <f t="shared" si="42"/>
        <v>105.71231946897389</v>
      </c>
    </row>
    <row r="1685" spans="1:9" x14ac:dyDescent="0.25">
      <c r="A1685" s="20"/>
      <c r="B1685" s="3">
        <f>DATE(YEAR(siječanj!B1685),MONTH(siječanj!B1685)+6,DAY(siječanj!B1685))</f>
        <v>43664</v>
      </c>
      <c r="C1685" s="9">
        <v>17.5208333333333</v>
      </c>
      <c r="D1685">
        <v>0.95228234365535447</v>
      </c>
      <c r="E1685" s="6">
        <v>111.79685736783577</v>
      </c>
      <c r="F1685" s="11">
        <v>182.75161315961194</v>
      </c>
      <c r="G1685" s="11">
        <v>198.05720992720501</v>
      </c>
      <c r="H1685" s="11">
        <v>2.1694958787138661</v>
      </c>
      <c r="I1685" s="11">
        <f t="shared" si="42"/>
        <v>106.46217334754603</v>
      </c>
    </row>
    <row r="1686" spans="1:9" x14ac:dyDescent="0.25">
      <c r="A1686" s="20"/>
      <c r="B1686" s="3">
        <f>DATE(YEAR(siječanj!B1686),MONTH(siječanj!B1686)+6,DAY(siječanj!B1686))</f>
        <v>43664</v>
      </c>
      <c r="C1686" s="9">
        <v>17.53125</v>
      </c>
      <c r="D1686">
        <v>0.95228234365535447</v>
      </c>
      <c r="E1686" s="6">
        <v>112.14087262734938</v>
      </c>
      <c r="F1686" s="11">
        <v>183.38579747315259</v>
      </c>
      <c r="G1686" s="11">
        <v>198.75786846023968</v>
      </c>
      <c r="H1686" s="11">
        <v>2.5166694851936415</v>
      </c>
      <c r="I1686" s="11">
        <f t="shared" si="42"/>
        <v>106.78977300512885</v>
      </c>
    </row>
    <row r="1687" spans="1:9" x14ac:dyDescent="0.25">
      <c r="A1687" s="20"/>
      <c r="B1687" s="3">
        <f>DATE(YEAR(siječanj!B1687),MONTH(siječanj!B1687)+6,DAY(siječanj!B1687))</f>
        <v>43664</v>
      </c>
      <c r="C1687" s="9">
        <v>17.5416666666667</v>
      </c>
      <c r="D1687">
        <v>0.95228234365535447</v>
      </c>
      <c r="E1687" s="6">
        <v>111.16118890874363</v>
      </c>
      <c r="F1687" s="11">
        <v>185.89204802981345</v>
      </c>
      <c r="G1687" s="11">
        <v>196.87796320686886</v>
      </c>
      <c r="H1687" s="11">
        <v>2.210663516230666</v>
      </c>
      <c r="I1687" s="11">
        <f t="shared" si="42"/>
        <v>105.85683749753397</v>
      </c>
    </row>
    <row r="1688" spans="1:9" x14ac:dyDescent="0.25">
      <c r="A1688" s="20"/>
      <c r="B1688" s="3">
        <f>DATE(YEAR(siječanj!B1688),MONTH(siječanj!B1688)+6,DAY(siječanj!B1688))</f>
        <v>43664</v>
      </c>
      <c r="C1688" s="9">
        <v>17.5520833333333</v>
      </c>
      <c r="D1688">
        <v>0.95228234365535447</v>
      </c>
      <c r="E1688" s="6">
        <v>110.73397902164291</v>
      </c>
      <c r="F1688" s="11">
        <v>186.7979797517865</v>
      </c>
      <c r="G1688" s="11">
        <v>188.74621878219145</v>
      </c>
      <c r="H1688" s="11">
        <v>2.1323151430028511</v>
      </c>
      <c r="I1688" s="11">
        <f t="shared" si="42"/>
        <v>105.45001306501297</v>
      </c>
    </row>
    <row r="1689" spans="1:9" x14ac:dyDescent="0.25">
      <c r="A1689" s="20"/>
      <c r="B1689" s="3">
        <f>DATE(YEAR(siječanj!B1689),MONTH(siječanj!B1689)+6,DAY(siječanj!B1689))</f>
        <v>43664</v>
      </c>
      <c r="C1689" s="9">
        <v>17.5625</v>
      </c>
      <c r="D1689">
        <v>0.95228234365535447</v>
      </c>
      <c r="E1689" s="6">
        <v>110.70127928745559</v>
      </c>
      <c r="F1689" s="11">
        <v>185.31409313070148</v>
      </c>
      <c r="G1689" s="11">
        <v>184.62924530330906</v>
      </c>
      <c r="H1689" s="11">
        <v>2.1352775561137491</v>
      </c>
      <c r="I1689" s="11">
        <f t="shared" si="42"/>
        <v>105.41887368550415</v>
      </c>
    </row>
    <row r="1690" spans="1:9" x14ac:dyDescent="0.25">
      <c r="A1690" s="20"/>
      <c r="B1690" s="3">
        <f>DATE(YEAR(siječanj!B1690),MONTH(siječanj!B1690)+6,DAY(siječanj!B1690))</f>
        <v>43664</v>
      </c>
      <c r="C1690" s="9">
        <v>17.5729166666667</v>
      </c>
      <c r="D1690">
        <v>0.95228234365535447</v>
      </c>
      <c r="E1690" s="6">
        <v>111.66785412713237</v>
      </c>
      <c r="F1690" s="11">
        <v>185.02711040055812</v>
      </c>
      <c r="G1690" s="11">
        <v>186.453304831959</v>
      </c>
      <c r="H1690" s="11">
        <v>1.9991526226896255</v>
      </c>
      <c r="I1690" s="11">
        <f t="shared" si="42"/>
        <v>106.33932583914986</v>
      </c>
    </row>
    <row r="1691" spans="1:9" x14ac:dyDescent="0.25">
      <c r="A1691" s="20"/>
      <c r="B1691" s="3">
        <f>DATE(YEAR(siječanj!B1691),MONTH(siječanj!B1691)+6,DAY(siječanj!B1691))</f>
        <v>43664</v>
      </c>
      <c r="C1691" s="9">
        <v>17.5833333333333</v>
      </c>
      <c r="D1691">
        <v>0.95228234365535447</v>
      </c>
      <c r="E1691" s="6">
        <v>111.91417518352388</v>
      </c>
      <c r="F1691" s="11">
        <v>184.75344854311206</v>
      </c>
      <c r="G1691" s="11">
        <v>184.61241090602024</v>
      </c>
      <c r="H1691" s="11">
        <v>2.0472465641465636</v>
      </c>
      <c r="I1691" s="11">
        <f t="shared" si="42"/>
        <v>106.57389303202203</v>
      </c>
    </row>
    <row r="1692" spans="1:9" x14ac:dyDescent="0.25">
      <c r="A1692" s="20"/>
      <c r="B1692" s="3">
        <f>DATE(YEAR(siječanj!B1692),MONTH(siječanj!B1692)+6,DAY(siječanj!B1692))</f>
        <v>43664</v>
      </c>
      <c r="C1692" s="9">
        <v>17.59375</v>
      </c>
      <c r="D1692">
        <v>0.95228234365535447</v>
      </c>
      <c r="E1692" s="6">
        <v>113.23440287967941</v>
      </c>
      <c r="F1692" s="11">
        <v>185.14267970737282</v>
      </c>
      <c r="G1692" s="11">
        <v>180.12041650708636</v>
      </c>
      <c r="H1692" s="11">
        <v>2.3180227280186703</v>
      </c>
      <c r="I1692" s="11">
        <f t="shared" si="42"/>
        <v>107.83112255667572</v>
      </c>
    </row>
    <row r="1693" spans="1:9" x14ac:dyDescent="0.25">
      <c r="A1693" s="20"/>
      <c r="B1693" s="3">
        <f>DATE(YEAR(siječanj!B1693),MONTH(siječanj!B1693)+6,DAY(siječanj!B1693))</f>
        <v>43664</v>
      </c>
      <c r="C1693" s="9">
        <v>17.6041666666667</v>
      </c>
      <c r="D1693">
        <v>0.95228234365535447</v>
      </c>
      <c r="E1693" s="6">
        <v>114.23923924732205</v>
      </c>
      <c r="F1693" s="11">
        <v>182.03907690970604</v>
      </c>
      <c r="G1693" s="11">
        <v>175.12530884516315</v>
      </c>
      <c r="H1693" s="11">
        <v>2.4576413279687164</v>
      </c>
      <c r="I1693" s="11">
        <f t="shared" si="42"/>
        <v>108.78801048784459</v>
      </c>
    </row>
    <row r="1694" spans="1:9" x14ac:dyDescent="0.25">
      <c r="A1694" s="20"/>
      <c r="B1694" s="3">
        <f>DATE(YEAR(siječanj!B1694),MONTH(siječanj!B1694)+6,DAY(siječanj!B1694))</f>
        <v>43664</v>
      </c>
      <c r="C1694" s="9">
        <v>17.6145833333333</v>
      </c>
      <c r="D1694">
        <v>0.95228234365535447</v>
      </c>
      <c r="E1694" s="6">
        <v>114.6157547192401</v>
      </c>
      <c r="F1694" s="11">
        <v>180.27565263797553</v>
      </c>
      <c r="G1694" s="11">
        <v>171.11749001574969</v>
      </c>
      <c r="H1694" s="11">
        <v>2.2780566636684316</v>
      </c>
      <c r="I1694" s="11">
        <f t="shared" si="42"/>
        <v>109.14655952386522</v>
      </c>
    </row>
    <row r="1695" spans="1:9" x14ac:dyDescent="0.25">
      <c r="A1695" s="20"/>
      <c r="B1695" s="3">
        <f>DATE(YEAR(siječanj!B1695),MONTH(siječanj!B1695)+6,DAY(siječanj!B1695))</f>
        <v>43664</v>
      </c>
      <c r="C1695" s="9">
        <v>17.625</v>
      </c>
      <c r="D1695">
        <v>0.95228234365535447</v>
      </c>
      <c r="E1695" s="6">
        <v>114.88883055480564</v>
      </c>
      <c r="F1695" s="11">
        <v>179.40794166643823</v>
      </c>
      <c r="G1695" s="11">
        <v>169.59290132947589</v>
      </c>
      <c r="H1695" s="11">
        <v>2.4634871164884662</v>
      </c>
      <c r="I1695" s="11">
        <f t="shared" si="42"/>
        <v>109.40660482055321</v>
      </c>
    </row>
    <row r="1696" spans="1:9" x14ac:dyDescent="0.25">
      <c r="A1696" s="20"/>
      <c r="B1696" s="3">
        <f>DATE(YEAR(siječanj!B1696),MONTH(siječanj!B1696)+6,DAY(siječanj!B1696))</f>
        <v>43664</v>
      </c>
      <c r="C1696" s="9">
        <v>17.6354166666667</v>
      </c>
      <c r="D1696">
        <v>0.95228234365535447</v>
      </c>
      <c r="E1696" s="6">
        <v>115.26261228050453</v>
      </c>
      <c r="F1696" s="11">
        <v>179.26644903429914</v>
      </c>
      <c r="G1696" s="11">
        <v>164.76133297340365</v>
      </c>
      <c r="H1696" s="11">
        <v>2.4065429533567535</v>
      </c>
      <c r="I1696" s="11">
        <f t="shared" si="42"/>
        <v>109.76255055831729</v>
      </c>
    </row>
    <row r="1697" spans="1:9" x14ac:dyDescent="0.25">
      <c r="A1697" s="20"/>
      <c r="B1697" s="3">
        <f>DATE(YEAR(siječanj!B1697),MONTH(siječanj!B1697)+6,DAY(siječanj!B1697))</f>
        <v>43664</v>
      </c>
      <c r="C1697" s="9">
        <v>17.6458333333333</v>
      </c>
      <c r="D1697">
        <v>0.95228234365535447</v>
      </c>
      <c r="E1697" s="6">
        <v>115.97983154592779</v>
      </c>
      <c r="F1697" s="11">
        <v>177.23005724407304</v>
      </c>
      <c r="G1697" s="11">
        <v>164.33365338429343</v>
      </c>
      <c r="H1697" s="11">
        <v>2.4144997488552256</v>
      </c>
      <c r="I1697" s="11">
        <f t="shared" si="42"/>
        <v>110.44554580130934</v>
      </c>
    </row>
    <row r="1698" spans="1:9" x14ac:dyDescent="0.25">
      <c r="A1698" s="20"/>
      <c r="B1698" s="3">
        <f>DATE(YEAR(siječanj!B1698),MONTH(siječanj!B1698)+6,DAY(siječanj!B1698))</f>
        <v>43664</v>
      </c>
      <c r="C1698" s="9">
        <v>17.65625</v>
      </c>
      <c r="D1698">
        <v>0.95228234365535447</v>
      </c>
      <c r="E1698" s="6">
        <v>115.88355186290821</v>
      </c>
      <c r="F1698" s="11">
        <v>175.81744271017038</v>
      </c>
      <c r="G1698" s="11">
        <v>160.66070017915715</v>
      </c>
      <c r="H1698" s="11">
        <v>2.1560764774789858</v>
      </c>
      <c r="I1698" s="11">
        <f t="shared" si="42"/>
        <v>110.35386035911705</v>
      </c>
    </row>
    <row r="1699" spans="1:9" x14ac:dyDescent="0.25">
      <c r="A1699" s="20"/>
      <c r="B1699" s="3">
        <f>DATE(YEAR(siječanj!B1699),MONTH(siječanj!B1699)+6,DAY(siječanj!B1699))</f>
        <v>43664</v>
      </c>
      <c r="C1699" s="9">
        <v>17.6666666666667</v>
      </c>
      <c r="D1699">
        <v>0.95228234365535447</v>
      </c>
      <c r="E1699" s="6">
        <v>115.10930212488873</v>
      </c>
      <c r="F1699" s="11">
        <v>176.13583123388293</v>
      </c>
      <c r="G1699" s="11">
        <v>162.46920575227674</v>
      </c>
      <c r="H1699" s="11">
        <v>2.070041437607796</v>
      </c>
      <c r="I1699" s="11">
        <f t="shared" si="42"/>
        <v>109.61655600402131</v>
      </c>
    </row>
    <row r="1700" spans="1:9" x14ac:dyDescent="0.25">
      <c r="A1700" s="20"/>
      <c r="B1700" s="3">
        <f>DATE(YEAR(siječanj!B1700),MONTH(siječanj!B1700)+6,DAY(siječanj!B1700))</f>
        <v>43664</v>
      </c>
      <c r="C1700" s="9">
        <v>17.6770833333333</v>
      </c>
      <c r="D1700">
        <v>0.95228234365535447</v>
      </c>
      <c r="E1700" s="6">
        <v>113.42558842408921</v>
      </c>
      <c r="F1700" s="11">
        <v>170.26457732554098</v>
      </c>
      <c r="G1700" s="11">
        <v>163.22113012273942</v>
      </c>
      <c r="H1700" s="11">
        <v>2.1679231284908558</v>
      </c>
      <c r="I1700" s="11">
        <f t="shared" si="42"/>
        <v>108.01318517497931</v>
      </c>
    </row>
    <row r="1701" spans="1:9" x14ac:dyDescent="0.25">
      <c r="A1701" s="20"/>
      <c r="B1701" s="3">
        <f>DATE(YEAR(siječanj!B1701),MONTH(siječanj!B1701)+6,DAY(siječanj!B1701))</f>
        <v>43664</v>
      </c>
      <c r="C1701" s="9">
        <v>17.6875</v>
      </c>
      <c r="D1701">
        <v>0.95228234365535447</v>
      </c>
      <c r="E1701" s="6">
        <v>114.16825515431809</v>
      </c>
      <c r="F1701" s="11">
        <v>164.97891203124632</v>
      </c>
      <c r="G1701" s="11">
        <v>160.78891695373926</v>
      </c>
      <c r="H1701" s="11">
        <v>2.1329824613226651</v>
      </c>
      <c r="I1701" s="11">
        <f t="shared" si="42"/>
        <v>108.72041358939653</v>
      </c>
    </row>
    <row r="1702" spans="1:9" x14ac:dyDescent="0.25">
      <c r="A1702" s="20"/>
      <c r="B1702" s="3">
        <f>DATE(YEAR(siječanj!B1702),MONTH(siječanj!B1702)+6,DAY(siječanj!B1702))</f>
        <v>43664</v>
      </c>
      <c r="C1702" s="9">
        <v>17.6979166666667</v>
      </c>
      <c r="D1702">
        <v>0.95228234365535447</v>
      </c>
      <c r="E1702" s="6">
        <v>114.1952392346456</v>
      </c>
      <c r="F1702" s="11">
        <v>163.97478151678033</v>
      </c>
      <c r="G1702" s="11">
        <v>160.16530970595889</v>
      </c>
      <c r="H1702" s="11">
        <v>2.1055503758489325</v>
      </c>
      <c r="I1702" s="11">
        <f t="shared" si="42"/>
        <v>108.7461100526522</v>
      </c>
    </row>
    <row r="1703" spans="1:9" x14ac:dyDescent="0.25">
      <c r="A1703" s="20"/>
      <c r="B1703" s="3">
        <f>DATE(YEAR(siječanj!B1703),MONTH(siječanj!B1703)+6,DAY(siječanj!B1703))</f>
        <v>43664</v>
      </c>
      <c r="C1703" s="9">
        <v>17.7083333333333</v>
      </c>
      <c r="D1703">
        <v>0.95228234365535447</v>
      </c>
      <c r="E1703" s="6">
        <v>115.20700029859357</v>
      </c>
      <c r="F1703" s="11">
        <v>162.85628575148311</v>
      </c>
      <c r="G1703" s="11">
        <v>166.36002672471</v>
      </c>
      <c r="H1703" s="11">
        <v>1.8567717050769008</v>
      </c>
      <c r="I1703" s="11">
        <f t="shared" si="42"/>
        <v>109.7095922498478</v>
      </c>
    </row>
    <row r="1704" spans="1:9" x14ac:dyDescent="0.25">
      <c r="A1704" s="20"/>
      <c r="B1704" s="3">
        <f>DATE(YEAR(siječanj!B1704),MONTH(siječanj!B1704)+6,DAY(siječanj!B1704))</f>
        <v>43664</v>
      </c>
      <c r="C1704" s="9">
        <v>17.71875</v>
      </c>
      <c r="D1704">
        <v>0.95228234365535447</v>
      </c>
      <c r="E1704" s="6">
        <v>115.32037532561701</v>
      </c>
      <c r="F1704" s="11">
        <v>162.85539876357527</v>
      </c>
      <c r="G1704" s="11">
        <v>176.76040888722051</v>
      </c>
      <c r="H1704" s="11">
        <v>1.8715787682451872</v>
      </c>
      <c r="I1704" s="11">
        <f t="shared" si="42"/>
        <v>109.81755728629368</v>
      </c>
    </row>
    <row r="1705" spans="1:9" x14ac:dyDescent="0.25">
      <c r="A1705" s="20"/>
      <c r="B1705" s="3">
        <f>DATE(YEAR(siječanj!B1705),MONTH(siječanj!B1705)+6,DAY(siječanj!B1705))</f>
        <v>43664</v>
      </c>
      <c r="C1705" s="9">
        <v>17.7291666666667</v>
      </c>
      <c r="D1705">
        <v>0.95228234365535447</v>
      </c>
      <c r="E1705" s="6">
        <v>115.88838902533595</v>
      </c>
      <c r="F1705" s="11">
        <v>163.59374997376705</v>
      </c>
      <c r="G1705" s="11">
        <v>168.13765719436134</v>
      </c>
      <c r="H1705" s="11">
        <v>1.885913606155674</v>
      </c>
      <c r="I1705" s="11">
        <f t="shared" si="42"/>
        <v>110.35846670349038</v>
      </c>
    </row>
    <row r="1706" spans="1:9" x14ac:dyDescent="0.25">
      <c r="A1706" s="20"/>
      <c r="B1706" s="3">
        <f>DATE(YEAR(siječanj!B1706),MONTH(siječanj!B1706)+6,DAY(siječanj!B1706))</f>
        <v>43664</v>
      </c>
      <c r="C1706" s="9">
        <v>17.7395833333333</v>
      </c>
      <c r="D1706">
        <v>0.95228234365535447</v>
      </c>
      <c r="E1706" s="6">
        <v>117.1929339122988</v>
      </c>
      <c r="F1706" s="11">
        <v>163.06460349070554</v>
      </c>
      <c r="G1706" s="11">
        <v>163.25274378822508</v>
      </c>
      <c r="H1706" s="11">
        <v>1.8411702629791808</v>
      </c>
      <c r="I1706" s="11">
        <f t="shared" si="42"/>
        <v>111.60076176585098</v>
      </c>
    </row>
    <row r="1707" spans="1:9" x14ac:dyDescent="0.25">
      <c r="A1707" s="20"/>
      <c r="B1707" s="3">
        <f>DATE(YEAR(siječanj!B1707),MONTH(siječanj!B1707)+6,DAY(siječanj!B1707))</f>
        <v>43664</v>
      </c>
      <c r="C1707" s="9">
        <v>17.75</v>
      </c>
      <c r="D1707">
        <v>0.95228234365535447</v>
      </c>
      <c r="E1707" s="6">
        <v>119.98759879721715</v>
      </c>
      <c r="F1707" s="11">
        <v>161.05063122289192</v>
      </c>
      <c r="G1707" s="11">
        <v>161.79259062404898</v>
      </c>
      <c r="H1707" s="11">
        <v>1.8788402320610942</v>
      </c>
      <c r="I1707" s="11">
        <f t="shared" si="42"/>
        <v>114.26207179219233</v>
      </c>
    </row>
    <row r="1708" spans="1:9" x14ac:dyDescent="0.25">
      <c r="A1708" s="20"/>
      <c r="B1708" s="3">
        <f>DATE(YEAR(siječanj!B1708),MONTH(siječanj!B1708)+6,DAY(siječanj!B1708))</f>
        <v>43664</v>
      </c>
      <c r="C1708" s="9">
        <v>17.7604166666667</v>
      </c>
      <c r="D1708">
        <v>0.95228234365535447</v>
      </c>
      <c r="E1708" s="6">
        <v>122.14222658937939</v>
      </c>
      <c r="F1708" s="11">
        <v>160.5188960194659</v>
      </c>
      <c r="G1708" s="11">
        <v>159.90233346066194</v>
      </c>
      <c r="H1708" s="11">
        <v>2.5450740345457237</v>
      </c>
      <c r="I1708" s="11">
        <f t="shared" si="42"/>
        <v>116.31388579581755</v>
      </c>
    </row>
    <row r="1709" spans="1:9" x14ac:dyDescent="0.25">
      <c r="A1709" s="20"/>
      <c r="B1709" s="3">
        <f>DATE(YEAR(siječanj!B1709),MONTH(siječanj!B1709)+6,DAY(siječanj!B1709))</f>
        <v>43664</v>
      </c>
      <c r="C1709" s="9">
        <v>17.7708333333333</v>
      </c>
      <c r="D1709">
        <v>0.95228234365535447</v>
      </c>
      <c r="E1709" s="6">
        <v>123.70182582947891</v>
      </c>
      <c r="F1709" s="11">
        <v>159.50685887070838</v>
      </c>
      <c r="G1709" s="11">
        <v>159.00081817027547</v>
      </c>
      <c r="H1709" s="11">
        <v>4.5647034249289522</v>
      </c>
      <c r="I1709" s="11">
        <f t="shared" si="42"/>
        <v>117.79906461534263</v>
      </c>
    </row>
    <row r="1710" spans="1:9" x14ac:dyDescent="0.25">
      <c r="A1710" s="20"/>
      <c r="B1710" s="3">
        <f>DATE(YEAR(siječanj!B1710),MONTH(siječanj!B1710)+6,DAY(siječanj!B1710))</f>
        <v>43664</v>
      </c>
      <c r="C1710" s="9">
        <v>17.78125</v>
      </c>
      <c r="D1710">
        <v>0.95228234365535447</v>
      </c>
      <c r="E1710" s="6">
        <v>125.96003520632676</v>
      </c>
      <c r="F1710" s="11">
        <v>158.90986383297758</v>
      </c>
      <c r="G1710" s="11">
        <v>161.9906496763673</v>
      </c>
      <c r="H1710" s="11">
        <v>11.049311670279964</v>
      </c>
      <c r="I1710" s="11">
        <f t="shared" si="42"/>
        <v>119.94951753319181</v>
      </c>
    </row>
    <row r="1711" spans="1:9" x14ac:dyDescent="0.25">
      <c r="A1711" s="20"/>
      <c r="B1711" s="3">
        <f>DATE(YEAR(siječanj!B1711),MONTH(siječanj!B1711)+6,DAY(siječanj!B1711))</f>
        <v>43664</v>
      </c>
      <c r="C1711" s="9">
        <v>17.7916666666667</v>
      </c>
      <c r="D1711">
        <v>0.95228234365535447</v>
      </c>
      <c r="E1711" s="6">
        <v>129.21798570051115</v>
      </c>
      <c r="F1711" s="11">
        <v>157.53699117356976</v>
      </c>
      <c r="G1711" s="11">
        <v>163.40882923719352</v>
      </c>
      <c r="H1711" s="11">
        <v>26.013597836050685</v>
      </c>
      <c r="I1711" s="11">
        <f t="shared" si="42"/>
        <v>123.05200626530684</v>
      </c>
    </row>
    <row r="1712" spans="1:9" x14ac:dyDescent="0.25">
      <c r="A1712" s="20"/>
      <c r="B1712" s="3">
        <f>DATE(YEAR(siječanj!B1712),MONTH(siječanj!B1712)+6,DAY(siječanj!B1712))</f>
        <v>43664</v>
      </c>
      <c r="C1712" s="9">
        <v>17.8020833333333</v>
      </c>
      <c r="D1712">
        <v>0.95228234365535447</v>
      </c>
      <c r="E1712" s="6">
        <v>133.292859770755</v>
      </c>
      <c r="F1712" s="11">
        <v>154.11634036785202</v>
      </c>
      <c r="G1712" s="11">
        <v>159.09001157565345</v>
      </c>
      <c r="H1712" s="11">
        <v>42.345904566030406</v>
      </c>
      <c r="I1712" s="11">
        <f t="shared" si="42"/>
        <v>126.93243689501908</v>
      </c>
    </row>
    <row r="1713" spans="1:9" x14ac:dyDescent="0.25">
      <c r="A1713" s="20"/>
      <c r="B1713" s="3">
        <f>DATE(YEAR(siječanj!B1713),MONTH(siječanj!B1713)+6,DAY(siječanj!B1713))</f>
        <v>43664</v>
      </c>
      <c r="C1713" s="9">
        <v>17.8125</v>
      </c>
      <c r="D1713">
        <v>0.95228234365535447</v>
      </c>
      <c r="E1713" s="6">
        <v>138.16595696498032</v>
      </c>
      <c r="F1713" s="11">
        <v>153.39438037311538</v>
      </c>
      <c r="G1713" s="11">
        <v>158.0298178413895</v>
      </c>
      <c r="H1713" s="11">
        <v>63.225019184527518</v>
      </c>
      <c r="I1713" s="11">
        <f t="shared" si="42"/>
        <v>131.57300131199631</v>
      </c>
    </row>
    <row r="1714" spans="1:9" x14ac:dyDescent="0.25">
      <c r="A1714" s="20"/>
      <c r="B1714" s="3">
        <f>DATE(YEAR(siječanj!B1714),MONTH(siječanj!B1714)+6,DAY(siječanj!B1714))</f>
        <v>43664</v>
      </c>
      <c r="C1714" s="9">
        <v>17.8229166666667</v>
      </c>
      <c r="D1714">
        <v>0.95228234365535447</v>
      </c>
      <c r="E1714" s="6">
        <v>141.78246497797784</v>
      </c>
      <c r="F1714" s="11">
        <v>150.06990153231845</v>
      </c>
      <c r="G1714" s="11">
        <v>159.0327730193018</v>
      </c>
      <c r="H1714" s="11">
        <v>86.982492818989172</v>
      </c>
      <c r="I1714" s="11">
        <f t="shared" si="42"/>
        <v>135.01693803846194</v>
      </c>
    </row>
    <row r="1715" spans="1:9" x14ac:dyDescent="0.25">
      <c r="A1715" s="20"/>
      <c r="B1715" s="3">
        <f>DATE(YEAR(siječanj!B1715),MONTH(siječanj!B1715)+6,DAY(siječanj!B1715))</f>
        <v>43664</v>
      </c>
      <c r="C1715" s="9">
        <v>17.8333333333333</v>
      </c>
      <c r="D1715">
        <v>0.95228234365535447</v>
      </c>
      <c r="E1715" s="6">
        <v>147.76839144195986</v>
      </c>
      <c r="F1715" s="11">
        <v>144.38310900064616</v>
      </c>
      <c r="G1715" s="11">
        <v>152.3344610666804</v>
      </c>
      <c r="H1715" s="11">
        <v>129.51990073469312</v>
      </c>
      <c r="I1715" s="11">
        <f t="shared" si="42"/>
        <v>140.71723012053135</v>
      </c>
    </row>
    <row r="1716" spans="1:9" x14ac:dyDescent="0.25">
      <c r="A1716" s="20"/>
      <c r="B1716" s="3">
        <f>DATE(YEAR(siječanj!B1716),MONTH(siječanj!B1716)+6,DAY(siječanj!B1716))</f>
        <v>43664</v>
      </c>
      <c r="C1716" s="9">
        <v>17.84375</v>
      </c>
      <c r="D1716">
        <v>0.95228234365535447</v>
      </c>
      <c r="E1716" s="6">
        <v>152.12553225417568</v>
      </c>
      <c r="F1716" s="11">
        <v>125.40788906693592</v>
      </c>
      <c r="G1716" s="11">
        <v>139.02292833647957</v>
      </c>
      <c r="H1716" s="11">
        <v>197.7438584801499</v>
      </c>
      <c r="I1716" s="11">
        <f t="shared" si="42"/>
        <v>144.86645838482463</v>
      </c>
    </row>
    <row r="1717" spans="1:9" x14ac:dyDescent="0.25">
      <c r="A1717" s="20"/>
      <c r="B1717" s="3">
        <f>DATE(YEAR(siječanj!B1717),MONTH(siječanj!B1717)+6,DAY(siječanj!B1717))</f>
        <v>43664</v>
      </c>
      <c r="C1717" s="9">
        <v>17.8541666666667</v>
      </c>
      <c r="D1717">
        <v>0.95228234365535447</v>
      </c>
      <c r="E1717" s="6">
        <v>155.73060498887077</v>
      </c>
      <c r="F1717" s="11">
        <v>118.28507916656201</v>
      </c>
      <c r="G1717" s="11">
        <v>130.60920173632812</v>
      </c>
      <c r="H1717" s="11">
        <v>228.86664746909915</v>
      </c>
      <c r="I1717" s="11">
        <f t="shared" si="42"/>
        <v>148.29950549766809</v>
      </c>
    </row>
    <row r="1718" spans="1:9" x14ac:dyDescent="0.25">
      <c r="A1718" s="20"/>
      <c r="B1718" s="3">
        <f>DATE(YEAR(siječanj!B1718),MONTH(siječanj!B1718)+6,DAY(siječanj!B1718))</f>
        <v>43664</v>
      </c>
      <c r="C1718" s="9">
        <v>17.8645833333333</v>
      </c>
      <c r="D1718">
        <v>0.95228234365535447</v>
      </c>
      <c r="E1718" s="6">
        <v>156.47549127485348</v>
      </c>
      <c r="F1718" s="11">
        <v>116.38724211187531</v>
      </c>
      <c r="G1718" s="11">
        <v>128.19851122785795</v>
      </c>
      <c r="H1718" s="11">
        <v>229.79496729013968</v>
      </c>
      <c r="I1718" s="11">
        <f t="shared" si="42"/>
        <v>149.00884755584045</v>
      </c>
    </row>
    <row r="1719" spans="1:9" x14ac:dyDescent="0.25">
      <c r="A1719" s="20"/>
      <c r="B1719" s="3">
        <f>DATE(YEAR(siječanj!B1719),MONTH(siječanj!B1719)+6,DAY(siječanj!B1719))</f>
        <v>43664</v>
      </c>
      <c r="C1719" s="9">
        <v>17.875</v>
      </c>
      <c r="D1719">
        <v>0.95228234365535447</v>
      </c>
      <c r="E1719" s="6">
        <v>156.27649162360373</v>
      </c>
      <c r="F1719" s="11">
        <v>113.14581905281905</v>
      </c>
      <c r="G1719" s="11">
        <v>123.27579067149193</v>
      </c>
      <c r="H1719" s="11">
        <v>231.15388251097744</v>
      </c>
      <c r="I1719" s="11">
        <f t="shared" si="42"/>
        <v>148.81934370156173</v>
      </c>
    </row>
    <row r="1720" spans="1:9" x14ac:dyDescent="0.25">
      <c r="A1720" s="20"/>
      <c r="B1720" s="3">
        <f>DATE(YEAR(siječanj!B1720),MONTH(siječanj!B1720)+6,DAY(siječanj!B1720))</f>
        <v>43664</v>
      </c>
      <c r="C1720" s="9">
        <v>17.8854166666667</v>
      </c>
      <c r="D1720">
        <v>0.95228234365535447</v>
      </c>
      <c r="E1720" s="6">
        <v>160.51270734570861</v>
      </c>
      <c r="F1720" s="11">
        <v>110.33264659892833</v>
      </c>
      <c r="G1720" s="11">
        <v>109.67331267350757</v>
      </c>
      <c r="H1720" s="11">
        <v>238.23902521934448</v>
      </c>
      <c r="I1720" s="11">
        <f t="shared" si="42"/>
        <v>152.85341713763742</v>
      </c>
    </row>
    <row r="1721" spans="1:9" x14ac:dyDescent="0.25">
      <c r="A1721" s="20"/>
      <c r="B1721" s="3">
        <f>DATE(YEAR(siječanj!B1721),MONTH(siječanj!B1721)+6,DAY(siječanj!B1721))</f>
        <v>43664</v>
      </c>
      <c r="C1721" s="9">
        <v>17.8958333333333</v>
      </c>
      <c r="D1721">
        <v>0.95228234365535447</v>
      </c>
      <c r="E1721" s="6">
        <v>163.36129969280884</v>
      </c>
      <c r="F1721" s="11">
        <v>107.74500185778396</v>
      </c>
      <c r="G1721" s="11">
        <v>101.33276392194288</v>
      </c>
      <c r="H1721" s="11">
        <v>243.89637985359644</v>
      </c>
      <c r="I1721" s="11">
        <f t="shared" si="42"/>
        <v>155.56608133405274</v>
      </c>
    </row>
    <row r="1722" spans="1:9" x14ac:dyDescent="0.25">
      <c r="A1722" s="20"/>
      <c r="B1722" s="3">
        <f>DATE(YEAR(siječanj!B1722),MONTH(siječanj!B1722)+6,DAY(siječanj!B1722))</f>
        <v>43664</v>
      </c>
      <c r="C1722" s="9">
        <v>17.90625</v>
      </c>
      <c r="D1722">
        <v>0.95228234365535447</v>
      </c>
      <c r="E1722" s="6">
        <v>161.47365090640886</v>
      </c>
      <c r="F1722" s="11">
        <v>104.40760750980417</v>
      </c>
      <c r="G1722" s="11">
        <v>103.58758974726506</v>
      </c>
      <c r="H1722" s="11">
        <v>244.63735230742301</v>
      </c>
      <c r="I1722" s="11">
        <f t="shared" si="42"/>
        <v>153.76850672374158</v>
      </c>
    </row>
    <row r="1723" spans="1:9" x14ac:dyDescent="0.25">
      <c r="A1723" s="20"/>
      <c r="B1723" s="3">
        <f>DATE(YEAR(siječanj!B1723),MONTH(siječanj!B1723)+6,DAY(siječanj!B1723))</f>
        <v>43664</v>
      </c>
      <c r="C1723" s="9">
        <v>17.9166666666667</v>
      </c>
      <c r="D1723">
        <v>0.95228234365535447</v>
      </c>
      <c r="E1723" s="6">
        <v>157.5211978433247</v>
      </c>
      <c r="F1723" s="11">
        <v>102.81807300320837</v>
      </c>
      <c r="G1723" s="11">
        <v>92.492509728871511</v>
      </c>
      <c r="H1723" s="11">
        <v>241.62417998369742</v>
      </c>
      <c r="I1723" s="11">
        <f t="shared" si="42"/>
        <v>150.00465545764001</v>
      </c>
    </row>
    <row r="1724" spans="1:9" x14ac:dyDescent="0.25">
      <c r="A1724" s="20"/>
      <c r="B1724" s="3">
        <f>DATE(YEAR(siječanj!B1724),MONTH(siječanj!B1724)+6,DAY(siječanj!B1724))</f>
        <v>43664</v>
      </c>
      <c r="C1724" s="9">
        <v>17.9270833333333</v>
      </c>
      <c r="D1724">
        <v>0.95228234365535447</v>
      </c>
      <c r="E1724" s="6">
        <v>150.93705246404528</v>
      </c>
      <c r="F1724" s="11">
        <v>100.44430472641018</v>
      </c>
      <c r="G1724" s="11">
        <v>87.974753965655395</v>
      </c>
      <c r="H1724" s="11">
        <v>242.3961432205443</v>
      </c>
      <c r="I1724" s="11">
        <f t="shared" si="42"/>
        <v>143.73469006489222</v>
      </c>
    </row>
    <row r="1725" spans="1:9" x14ac:dyDescent="0.25">
      <c r="A1725" s="20"/>
      <c r="B1725" s="3">
        <f>DATE(YEAR(siječanj!B1725),MONTH(siječanj!B1725)+6,DAY(siječanj!B1725))</f>
        <v>43664</v>
      </c>
      <c r="C1725" s="9">
        <v>17.9375</v>
      </c>
      <c r="D1725">
        <v>0.95228234365535447</v>
      </c>
      <c r="E1725" s="6">
        <v>141.74711686510034</v>
      </c>
      <c r="F1725" s="11">
        <v>97.426591255565214</v>
      </c>
      <c r="G1725" s="11">
        <v>83.751632266385982</v>
      </c>
      <c r="H1725" s="11">
        <v>241.57956870351677</v>
      </c>
      <c r="I1725" s="11">
        <f t="shared" si="42"/>
        <v>134.98327665468716</v>
      </c>
    </row>
    <row r="1726" spans="1:9" x14ac:dyDescent="0.25">
      <c r="A1726" s="20"/>
      <c r="B1726" s="3">
        <f>DATE(YEAR(siječanj!B1726),MONTH(siječanj!B1726)+6,DAY(siječanj!B1726))</f>
        <v>43664</v>
      </c>
      <c r="C1726" s="9">
        <v>17.9479166666667</v>
      </c>
      <c r="D1726">
        <v>0.95228234365535447</v>
      </c>
      <c r="E1726" s="6">
        <v>130.550739592578</v>
      </c>
      <c r="F1726" s="11">
        <v>93.147729480019862</v>
      </c>
      <c r="G1726" s="11">
        <v>81.18834440891014</v>
      </c>
      <c r="H1726" s="11">
        <v>238.88733547205481</v>
      </c>
      <c r="I1726" s="11">
        <f t="shared" si="42"/>
        <v>124.32116426516005</v>
      </c>
    </row>
    <row r="1727" spans="1:9" x14ac:dyDescent="0.25">
      <c r="A1727" s="20"/>
      <c r="B1727" s="3">
        <f>DATE(YEAR(siječanj!B1727),MONTH(siječanj!B1727)+6,DAY(siječanj!B1727))</f>
        <v>43664</v>
      </c>
      <c r="C1727" s="9">
        <v>17.9583333333333</v>
      </c>
      <c r="D1727">
        <v>0.95228234365535447</v>
      </c>
      <c r="E1727" s="6">
        <v>119.20402017504088</v>
      </c>
      <c r="F1727" s="11">
        <v>89.780863855084348</v>
      </c>
      <c r="G1727" s="11">
        <v>79.55609826682236</v>
      </c>
      <c r="H1727" s="11">
        <v>239.11930412422188</v>
      </c>
      <c r="I1727" s="11">
        <f t="shared" si="42"/>
        <v>113.51588370542808</v>
      </c>
    </row>
    <row r="1728" spans="1:9" x14ac:dyDescent="0.25">
      <c r="A1728" s="20"/>
      <c r="B1728" s="3">
        <f>DATE(YEAR(siječanj!B1728),MONTH(siječanj!B1728)+6,DAY(siječanj!B1728))</f>
        <v>43664</v>
      </c>
      <c r="C1728" s="9">
        <v>17.96875</v>
      </c>
      <c r="D1728">
        <v>0.95228234365535447</v>
      </c>
      <c r="E1728" s="6">
        <v>109.10236035908898</v>
      </c>
      <c r="F1728" s="11">
        <v>86.602958762676792</v>
      </c>
      <c r="G1728" s="11">
        <v>77.17526332512243</v>
      </c>
      <c r="H1728" s="11">
        <v>239.97803775171215</v>
      </c>
      <c r="I1728" s="11">
        <f t="shared" si="42"/>
        <v>103.89625142108429</v>
      </c>
    </row>
    <row r="1729" spans="1:9" x14ac:dyDescent="0.25">
      <c r="A1729" s="20"/>
      <c r="B1729" s="3">
        <f>DATE(YEAR(siječanj!B1729),MONTH(siječanj!B1729)+6,DAY(siječanj!B1729))</f>
        <v>43664</v>
      </c>
      <c r="C1729" s="9">
        <v>17.9791666666667</v>
      </c>
      <c r="D1729">
        <v>0.95228234365535447</v>
      </c>
      <c r="E1729" s="6">
        <v>99.335182433482586</v>
      </c>
      <c r="F1729" s="11">
        <v>84.332129245426543</v>
      </c>
      <c r="G1729" s="11">
        <v>78.412856444836407</v>
      </c>
      <c r="H1729" s="11">
        <v>239.43628432804246</v>
      </c>
      <c r="I1729" s="11">
        <f t="shared" si="42"/>
        <v>94.595140335189001</v>
      </c>
    </row>
    <row r="1730" spans="1:9" ht="15.75" thickBot="1" x14ac:dyDescent="0.3">
      <c r="A1730" s="20"/>
      <c r="B1730" s="3">
        <f>DATE(YEAR(siječanj!B1730),MONTH(siječanj!B1730)+6,DAY(siječanj!B1730))</f>
        <v>43664</v>
      </c>
      <c r="C1730" s="9">
        <v>17.9895833333333</v>
      </c>
      <c r="D1730">
        <v>0.95228234365535447</v>
      </c>
      <c r="E1730" s="6">
        <v>91.084414726824733</v>
      </c>
      <c r="F1730" s="11">
        <v>82.382236837053924</v>
      </c>
      <c r="G1730" s="11">
        <v>75.445458760024351</v>
      </c>
      <c r="H1730" s="11">
        <v>239.79772674093482</v>
      </c>
      <c r="I1730" s="11">
        <f t="shared" si="42"/>
        <v>86.73807992653694</v>
      </c>
    </row>
    <row r="1731" spans="1:9" x14ac:dyDescent="0.25">
      <c r="A1731" s="19">
        <f t="shared" ref="A1731" si="43">A1635+1</f>
        <v>200</v>
      </c>
      <c r="B1731" s="3">
        <f>DATE(YEAR(siječanj!B1731),MONTH(siječanj!B1731)+6,DAY(siječanj!B1731))</f>
        <v>43665</v>
      </c>
      <c r="C1731" s="9">
        <v>18</v>
      </c>
      <c r="D1731">
        <v>0.95298435262886627</v>
      </c>
      <c r="E1731" s="6">
        <v>82.323564122681304</v>
      </c>
      <c r="F1731" s="11">
        <v>77.802802552831622</v>
      </c>
      <c r="G1731" s="11">
        <v>72.317223140218559</v>
      </c>
      <c r="H1731" s="11">
        <v>239.8771696362644</v>
      </c>
      <c r="I1731" s="11">
        <f t="shared" si="42"/>
        <v>78.453068461554409</v>
      </c>
    </row>
    <row r="1732" spans="1:9" x14ac:dyDescent="0.25">
      <c r="A1732" s="20"/>
      <c r="B1732" s="3">
        <f>DATE(YEAR(siječanj!B1732),MONTH(siječanj!B1732)+6,DAY(siječanj!B1732))</f>
        <v>43665</v>
      </c>
      <c r="C1732" s="9">
        <v>18.0104166666667</v>
      </c>
      <c r="D1732">
        <v>0.95298435262886627</v>
      </c>
      <c r="E1732" s="6">
        <v>77.42309968689375</v>
      </c>
      <c r="F1732" s="11">
        <v>76.064799916432406</v>
      </c>
      <c r="G1732" s="11">
        <v>70.517893397380874</v>
      </c>
      <c r="H1732" s="11">
        <v>239.62272126096707</v>
      </c>
      <c r="I1732" s="11">
        <f t="shared" ref="I1732:I1795" si="44">D1732*E1732</f>
        <v>73.783002533634615</v>
      </c>
    </row>
    <row r="1733" spans="1:9" x14ac:dyDescent="0.25">
      <c r="A1733" s="20"/>
      <c r="B1733" s="3">
        <f>DATE(YEAR(siječanj!B1733),MONTH(siječanj!B1733)+6,DAY(siječanj!B1733))</f>
        <v>43665</v>
      </c>
      <c r="C1733" s="9">
        <v>18.0208333333333</v>
      </c>
      <c r="D1733">
        <v>0.95298435262886627</v>
      </c>
      <c r="E1733" s="6">
        <v>72.595231400704137</v>
      </c>
      <c r="F1733" s="11">
        <v>74.679417115356202</v>
      </c>
      <c r="G1733" s="11">
        <v>70.440914362758718</v>
      </c>
      <c r="H1733" s="11">
        <v>239.85673388813768</v>
      </c>
      <c r="I1733" s="11">
        <f t="shared" si="44"/>
        <v>69.182119600342773</v>
      </c>
    </row>
    <row r="1734" spans="1:9" x14ac:dyDescent="0.25">
      <c r="A1734" s="20"/>
      <c r="B1734" s="3">
        <f>DATE(YEAR(siječanj!B1734),MONTH(siječanj!B1734)+6,DAY(siječanj!B1734))</f>
        <v>43665</v>
      </c>
      <c r="C1734" s="9">
        <v>18.03125</v>
      </c>
      <c r="D1734">
        <v>0.95298435262886627</v>
      </c>
      <c r="E1734" s="6">
        <v>68.792220152997544</v>
      </c>
      <c r="F1734" s="11">
        <v>72.447185619416501</v>
      </c>
      <c r="G1734" s="11">
        <v>69.425307296373731</v>
      </c>
      <c r="H1734" s="11">
        <v>240.12886469819423</v>
      </c>
      <c r="I1734" s="11">
        <f t="shared" si="44"/>
        <v>65.557909388406813</v>
      </c>
    </row>
    <row r="1735" spans="1:9" x14ac:dyDescent="0.25">
      <c r="A1735" s="20"/>
      <c r="B1735" s="3">
        <f>DATE(YEAR(siječanj!B1735),MONTH(siječanj!B1735)+6,DAY(siječanj!B1735))</f>
        <v>43665</v>
      </c>
      <c r="C1735" s="9">
        <v>18.0416666666667</v>
      </c>
      <c r="D1735">
        <v>0.95298435262886627</v>
      </c>
      <c r="E1735" s="6">
        <v>66.178194944721213</v>
      </c>
      <c r="F1735" s="11">
        <v>71.846634603014479</v>
      </c>
      <c r="G1735" s="11">
        <v>68.0630738083686</v>
      </c>
      <c r="H1735" s="11">
        <v>239.97808477414247</v>
      </c>
      <c r="I1735" s="11">
        <f t="shared" si="44"/>
        <v>63.066784267542054</v>
      </c>
    </row>
    <row r="1736" spans="1:9" x14ac:dyDescent="0.25">
      <c r="A1736" s="20"/>
      <c r="B1736" s="3">
        <f>DATE(YEAR(siječanj!B1736),MONTH(siječanj!B1736)+6,DAY(siječanj!B1736))</f>
        <v>43665</v>
      </c>
      <c r="C1736" s="9">
        <v>18.0520833333333</v>
      </c>
      <c r="D1736">
        <v>0.95298435262886627</v>
      </c>
      <c r="E1736" s="6">
        <v>63.924406811758679</v>
      </c>
      <c r="F1736" s="11">
        <v>70.287683118399158</v>
      </c>
      <c r="G1736" s="11">
        <v>67.111757762817021</v>
      </c>
      <c r="H1736" s="11">
        <v>239.61856627898476</v>
      </c>
      <c r="I1736" s="11">
        <f t="shared" si="44"/>
        <v>60.918959442688134</v>
      </c>
    </row>
    <row r="1737" spans="1:9" x14ac:dyDescent="0.25">
      <c r="A1737" s="20"/>
      <c r="B1737" s="3">
        <f>DATE(YEAR(siječanj!B1737),MONTH(siječanj!B1737)+6,DAY(siječanj!B1737))</f>
        <v>43665</v>
      </c>
      <c r="C1737" s="9">
        <v>18.0625</v>
      </c>
      <c r="D1737">
        <v>0.95298435262886627</v>
      </c>
      <c r="E1737" s="6">
        <v>62.269519541679841</v>
      </c>
      <c r="F1737" s="11">
        <v>69.339954599719476</v>
      </c>
      <c r="G1737" s="11">
        <v>65.691390613406512</v>
      </c>
      <c r="H1737" s="11">
        <v>239.84209290419142</v>
      </c>
      <c r="I1737" s="11">
        <f t="shared" si="44"/>
        <v>59.341877768938303</v>
      </c>
    </row>
    <row r="1738" spans="1:9" x14ac:dyDescent="0.25">
      <c r="A1738" s="20"/>
      <c r="B1738" s="3">
        <f>DATE(YEAR(siječanj!B1738),MONTH(siječanj!B1738)+6,DAY(siječanj!B1738))</f>
        <v>43665</v>
      </c>
      <c r="C1738" s="9">
        <v>18.0729166666667</v>
      </c>
      <c r="D1738">
        <v>0.95298435262886627</v>
      </c>
      <c r="E1738" s="6">
        <v>60.853591867585322</v>
      </c>
      <c r="F1738" s="11">
        <v>69.048641281555533</v>
      </c>
      <c r="G1738" s="11">
        <v>65.298110353043398</v>
      </c>
      <c r="H1738" s="11">
        <v>239.41890403741007</v>
      </c>
      <c r="I1738" s="11">
        <f t="shared" si="44"/>
        <v>57.992520851072037</v>
      </c>
    </row>
    <row r="1739" spans="1:9" x14ac:dyDescent="0.25">
      <c r="A1739" s="20"/>
      <c r="B1739" s="3">
        <f>DATE(YEAR(siječanj!B1739),MONTH(siječanj!B1739)+6,DAY(siječanj!B1739))</f>
        <v>43665</v>
      </c>
      <c r="C1739" s="9">
        <v>18.0833333333333</v>
      </c>
      <c r="D1739">
        <v>0.95298435262886627</v>
      </c>
      <c r="E1739" s="6">
        <v>60.558996466193577</v>
      </c>
      <c r="F1739" s="11">
        <v>69.648758837803513</v>
      </c>
      <c r="G1739" s="11">
        <v>65.221488557657949</v>
      </c>
      <c r="H1739" s="11">
        <v>239.60494278039269</v>
      </c>
      <c r="I1739" s="11">
        <f t="shared" si="44"/>
        <v>57.711776043189289</v>
      </c>
    </row>
    <row r="1740" spans="1:9" x14ac:dyDescent="0.25">
      <c r="A1740" s="20"/>
      <c r="B1740" s="3">
        <f>DATE(YEAR(siječanj!B1740),MONTH(siječanj!B1740)+6,DAY(siječanj!B1740))</f>
        <v>43665</v>
      </c>
      <c r="C1740" s="9">
        <v>18.09375</v>
      </c>
      <c r="D1740">
        <v>0.95298435262886627</v>
      </c>
      <c r="E1740" s="6">
        <v>60.039235273269782</v>
      </c>
      <c r="F1740" s="11">
        <v>70.741186791058283</v>
      </c>
      <c r="G1740" s="11">
        <v>66.014599802364955</v>
      </c>
      <c r="H1740" s="11">
        <v>239.70763176441926</v>
      </c>
      <c r="I1740" s="11">
        <f t="shared" si="44"/>
        <v>57.216451759229194</v>
      </c>
    </row>
    <row r="1741" spans="1:9" x14ac:dyDescent="0.25">
      <c r="A1741" s="20"/>
      <c r="B1741" s="3">
        <f>DATE(YEAR(siječanj!B1741),MONTH(siječanj!B1741)+6,DAY(siječanj!B1741))</f>
        <v>43665</v>
      </c>
      <c r="C1741" s="9">
        <v>18.1041666666667</v>
      </c>
      <c r="D1741">
        <v>0.95298435262886627</v>
      </c>
      <c r="E1741" s="6">
        <v>59.258012199306329</v>
      </c>
      <c r="F1741" s="11">
        <v>70.179896026757717</v>
      </c>
      <c r="G1741" s="11">
        <v>65.779395897278178</v>
      </c>
      <c r="H1741" s="11">
        <v>239.85277600017187</v>
      </c>
      <c r="I1741" s="11">
        <f t="shared" si="44"/>
        <v>56.471958393829404</v>
      </c>
    </row>
    <row r="1742" spans="1:9" x14ac:dyDescent="0.25">
      <c r="A1742" s="20"/>
      <c r="B1742" s="3">
        <f>DATE(YEAR(siječanj!B1742),MONTH(siječanj!B1742)+6,DAY(siječanj!B1742))</f>
        <v>43665</v>
      </c>
      <c r="C1742" s="9">
        <v>18.1145833333333</v>
      </c>
      <c r="D1742">
        <v>0.95298435262886627</v>
      </c>
      <c r="E1742" s="6">
        <v>58.944238883261569</v>
      </c>
      <c r="F1742" s="11">
        <v>68.764985759446532</v>
      </c>
      <c r="G1742" s="11">
        <v>64.861636256432035</v>
      </c>
      <c r="H1742" s="11">
        <v>239.83434720939081</v>
      </c>
      <c r="I1742" s="11">
        <f t="shared" si="44"/>
        <v>56.172937333366271</v>
      </c>
    </row>
    <row r="1743" spans="1:9" x14ac:dyDescent="0.25">
      <c r="A1743" s="20"/>
      <c r="B1743" s="3">
        <f>DATE(YEAR(siječanj!B1743),MONTH(siječanj!B1743)+6,DAY(siječanj!B1743))</f>
        <v>43665</v>
      </c>
      <c r="C1743" s="9">
        <v>18.125</v>
      </c>
      <c r="D1743">
        <v>0.95298435262886627</v>
      </c>
      <c r="E1743" s="6">
        <v>58.736195237166882</v>
      </c>
      <c r="F1743" s="11">
        <v>67.865925183619254</v>
      </c>
      <c r="G1743" s="11">
        <v>63.678793060184837</v>
      </c>
      <c r="H1743" s="11">
        <v>239.6321257470334</v>
      </c>
      <c r="I1743" s="11">
        <f t="shared" si="44"/>
        <v>55.974674993974176</v>
      </c>
    </row>
    <row r="1744" spans="1:9" x14ac:dyDescent="0.25">
      <c r="A1744" s="20"/>
      <c r="B1744" s="3">
        <f>DATE(YEAR(siječanj!B1744),MONTH(siječanj!B1744)+6,DAY(siječanj!B1744))</f>
        <v>43665</v>
      </c>
      <c r="C1744" s="9">
        <v>18.1354166666667</v>
      </c>
      <c r="D1744">
        <v>0.95298435262886627</v>
      </c>
      <c r="E1744" s="6">
        <v>58.670390769352352</v>
      </c>
      <c r="F1744" s="11">
        <v>66.627653942605065</v>
      </c>
      <c r="G1744" s="11">
        <v>63.530687292143959</v>
      </c>
      <c r="H1744" s="11">
        <v>239.48584296818038</v>
      </c>
      <c r="I1744" s="11">
        <f t="shared" si="44"/>
        <v>55.911964365813866</v>
      </c>
    </row>
    <row r="1745" spans="1:9" x14ac:dyDescent="0.25">
      <c r="A1745" s="20"/>
      <c r="B1745" s="3">
        <f>DATE(YEAR(siječanj!B1745),MONTH(siječanj!B1745)+6,DAY(siječanj!B1745))</f>
        <v>43665</v>
      </c>
      <c r="C1745" s="9">
        <v>18.1458333333333</v>
      </c>
      <c r="D1745">
        <v>0.95298435262886627</v>
      </c>
      <c r="E1745" s="6">
        <v>59.150194002832976</v>
      </c>
      <c r="F1745" s="11">
        <v>66.527163430223524</v>
      </c>
      <c r="G1745" s="11">
        <v>63.768359760495542</v>
      </c>
      <c r="H1745" s="11">
        <v>239.31170290102617</v>
      </c>
      <c r="I1745" s="11">
        <f t="shared" si="44"/>
        <v>56.36920933966163</v>
      </c>
    </row>
    <row r="1746" spans="1:9" x14ac:dyDescent="0.25">
      <c r="A1746" s="20"/>
      <c r="B1746" s="3">
        <f>DATE(YEAR(siječanj!B1746),MONTH(siječanj!B1746)+6,DAY(siječanj!B1746))</f>
        <v>43665</v>
      </c>
      <c r="C1746" s="9">
        <v>18.15625</v>
      </c>
      <c r="D1746">
        <v>0.95298435262886627</v>
      </c>
      <c r="E1746" s="6">
        <v>60.358297405529399</v>
      </c>
      <c r="F1746" s="11">
        <v>65.75473743569917</v>
      </c>
      <c r="G1746" s="11">
        <v>62.889767990117804</v>
      </c>
      <c r="H1746" s="11">
        <v>239.37927913579907</v>
      </c>
      <c r="I1746" s="11">
        <f t="shared" si="44"/>
        <v>57.520512978789014</v>
      </c>
    </row>
    <row r="1747" spans="1:9" x14ac:dyDescent="0.25">
      <c r="A1747" s="20"/>
      <c r="B1747" s="3">
        <f>DATE(YEAR(siječanj!B1747),MONTH(siječanj!B1747)+6,DAY(siječanj!B1747))</f>
        <v>43665</v>
      </c>
      <c r="C1747" s="9">
        <v>18.1666666666667</v>
      </c>
      <c r="D1747">
        <v>0.95298435262886627</v>
      </c>
      <c r="E1747" s="6">
        <v>62.509323879142926</v>
      </c>
      <c r="F1747" s="11">
        <v>65.429541982159989</v>
      </c>
      <c r="G1747" s="11">
        <v>63.157336164479716</v>
      </c>
      <c r="H1747" s="11">
        <v>232.68376428516061</v>
      </c>
      <c r="I1747" s="11">
        <f t="shared" si="44"/>
        <v>59.570407550233156</v>
      </c>
    </row>
    <row r="1748" spans="1:9" x14ac:dyDescent="0.25">
      <c r="A1748" s="20"/>
      <c r="B1748" s="3">
        <f>DATE(YEAR(siječanj!B1748),MONTH(siječanj!B1748)+6,DAY(siječanj!B1748))</f>
        <v>43665</v>
      </c>
      <c r="C1748" s="9">
        <v>18.1770833333333</v>
      </c>
      <c r="D1748">
        <v>0.95298435262886627</v>
      </c>
      <c r="E1748" s="6">
        <v>64.702099045017135</v>
      </c>
      <c r="F1748" s="11">
        <v>64.400527644035336</v>
      </c>
      <c r="G1748" s="11">
        <v>60.999695467235121</v>
      </c>
      <c r="H1748" s="11">
        <v>173.01361181987113</v>
      </c>
      <c r="I1748" s="11">
        <f t="shared" si="44"/>
        <v>61.660087972144439</v>
      </c>
    </row>
    <row r="1749" spans="1:9" x14ac:dyDescent="0.25">
      <c r="A1749" s="20"/>
      <c r="B1749" s="3">
        <f>DATE(YEAR(siječanj!B1749),MONTH(siječanj!B1749)+6,DAY(siječanj!B1749))</f>
        <v>43665</v>
      </c>
      <c r="C1749" s="9">
        <v>18.1875</v>
      </c>
      <c r="D1749">
        <v>0.95298435262886627</v>
      </c>
      <c r="E1749" s="6">
        <v>67.242973214757015</v>
      </c>
      <c r="F1749" s="11">
        <v>63.984654734380008</v>
      </c>
      <c r="G1749" s="11">
        <v>59.996270660213888</v>
      </c>
      <c r="H1749" s="11">
        <v>104.52440254586757</v>
      </c>
      <c r="I1749" s="11">
        <f t="shared" si="44"/>
        <v>64.081501297905405</v>
      </c>
    </row>
    <row r="1750" spans="1:9" x14ac:dyDescent="0.25">
      <c r="A1750" s="20"/>
      <c r="B1750" s="3">
        <f>DATE(YEAR(siječanj!B1750),MONTH(siječanj!B1750)+6,DAY(siječanj!B1750))</f>
        <v>43665</v>
      </c>
      <c r="C1750" s="9">
        <v>18.1979166666667</v>
      </c>
      <c r="D1750">
        <v>0.95298435262886627</v>
      </c>
      <c r="E1750" s="6">
        <v>71.017644428129074</v>
      </c>
      <c r="F1750" s="11">
        <v>63.570178529665533</v>
      </c>
      <c r="G1750" s="11">
        <v>59.557697281346428</v>
      </c>
      <c r="H1750" s="11">
        <v>67.999215540402218</v>
      </c>
      <c r="I1750" s="11">
        <f t="shared" si="44"/>
        <v>67.678703900567598</v>
      </c>
    </row>
    <row r="1751" spans="1:9" x14ac:dyDescent="0.25">
      <c r="A1751" s="20"/>
      <c r="B1751" s="3">
        <f>DATE(YEAR(siječanj!B1751),MONTH(siječanj!B1751)+6,DAY(siječanj!B1751))</f>
        <v>43665</v>
      </c>
      <c r="C1751" s="9">
        <v>18.2083333333333</v>
      </c>
      <c r="D1751">
        <v>0.95298435262886627</v>
      </c>
      <c r="E1751" s="6">
        <v>74.137695590972385</v>
      </c>
      <c r="F1751" s="11">
        <v>63.476145770875412</v>
      </c>
      <c r="G1751" s="11">
        <v>62.668291705137804</v>
      </c>
      <c r="H1751" s="11">
        <v>46.070936456343766</v>
      </c>
      <c r="I1751" s="11">
        <f t="shared" si="44"/>
        <v>70.652063838158767</v>
      </c>
    </row>
    <row r="1752" spans="1:9" x14ac:dyDescent="0.25">
      <c r="A1752" s="20"/>
      <c r="B1752" s="3">
        <f>DATE(YEAR(siječanj!B1752),MONTH(siječanj!B1752)+6,DAY(siječanj!B1752))</f>
        <v>43665</v>
      </c>
      <c r="C1752" s="9">
        <v>18.21875</v>
      </c>
      <c r="D1752">
        <v>0.95298435262886627</v>
      </c>
      <c r="E1752" s="6">
        <v>77.61575335427311</v>
      </c>
      <c r="F1752" s="11">
        <v>68.082723490485364</v>
      </c>
      <c r="G1752" s="11">
        <v>68.825085169862959</v>
      </c>
      <c r="H1752" s="11">
        <v>27.074469886287375</v>
      </c>
      <c r="I1752" s="11">
        <f t="shared" si="44"/>
        <v>73.96659846412372</v>
      </c>
    </row>
    <row r="1753" spans="1:9" x14ac:dyDescent="0.25">
      <c r="A1753" s="20"/>
      <c r="B1753" s="3">
        <f>DATE(YEAR(siječanj!B1753),MONTH(siječanj!B1753)+6,DAY(siječanj!B1753))</f>
        <v>43665</v>
      </c>
      <c r="C1753" s="9">
        <v>18.2291666666667</v>
      </c>
      <c r="D1753">
        <v>0.95298435262886627</v>
      </c>
      <c r="E1753" s="6">
        <v>81.867940745465319</v>
      </c>
      <c r="F1753" s="11">
        <v>76.103542424460969</v>
      </c>
      <c r="G1753" s="11">
        <v>73.471551420314128</v>
      </c>
      <c r="H1753" s="11">
        <v>7.0081970042312669</v>
      </c>
      <c r="I1753" s="11">
        <f t="shared" si="44"/>
        <v>78.018866512375652</v>
      </c>
    </row>
    <row r="1754" spans="1:9" x14ac:dyDescent="0.25">
      <c r="A1754" s="20"/>
      <c r="B1754" s="3">
        <f>DATE(YEAR(siječanj!B1754),MONTH(siječanj!B1754)+6,DAY(siječanj!B1754))</f>
        <v>43665</v>
      </c>
      <c r="C1754" s="9">
        <v>18.2395833333333</v>
      </c>
      <c r="D1754">
        <v>0.95298435262886627</v>
      </c>
      <c r="E1754" s="6">
        <v>86.4917230639102</v>
      </c>
      <c r="F1754" s="11">
        <v>77.51458365854522</v>
      </c>
      <c r="G1754" s="11">
        <v>76.96957380326522</v>
      </c>
      <c r="H1754" s="11">
        <v>2.8366511207375491</v>
      </c>
      <c r="I1754" s="11">
        <f t="shared" si="44"/>
        <v>82.425258711815644</v>
      </c>
    </row>
    <row r="1755" spans="1:9" x14ac:dyDescent="0.25">
      <c r="A1755" s="20"/>
      <c r="B1755" s="3">
        <f>DATE(YEAR(siječanj!B1755),MONTH(siječanj!B1755)+6,DAY(siječanj!B1755))</f>
        <v>43665</v>
      </c>
      <c r="C1755" s="9">
        <v>18.25</v>
      </c>
      <c r="D1755">
        <v>0.95298435262886627</v>
      </c>
      <c r="E1755" s="6">
        <v>88.908269354127654</v>
      </c>
      <c r="F1755" s="11">
        <v>77.366653340414445</v>
      </c>
      <c r="G1755" s="11">
        <v>94.951873079860633</v>
      </c>
      <c r="H1755" s="11">
        <v>2.9567694187813069</v>
      </c>
      <c r="I1755" s="11">
        <f t="shared" si="44"/>
        <v>84.72818951379621</v>
      </c>
    </row>
    <row r="1756" spans="1:9" x14ac:dyDescent="0.25">
      <c r="A1756" s="20"/>
      <c r="B1756" s="3">
        <f>DATE(YEAR(siječanj!B1756),MONTH(siječanj!B1756)+6,DAY(siječanj!B1756))</f>
        <v>43665</v>
      </c>
      <c r="C1756" s="9">
        <v>18.2604166666667</v>
      </c>
      <c r="D1756">
        <v>0.95298435262886627</v>
      </c>
      <c r="E1756" s="6">
        <v>89.853794149387696</v>
      </c>
      <c r="F1756" s="11">
        <v>87.317867002870145</v>
      </c>
      <c r="G1756" s="11">
        <v>100.37608125999283</v>
      </c>
      <c r="H1756" s="11">
        <v>3.513695079812269</v>
      </c>
      <c r="I1756" s="11">
        <f t="shared" si="44"/>
        <v>85.629259848701651</v>
      </c>
    </row>
    <row r="1757" spans="1:9" x14ac:dyDescent="0.25">
      <c r="A1757" s="20"/>
      <c r="B1757" s="3">
        <f>DATE(YEAR(siječanj!B1757),MONTH(siječanj!B1757)+6,DAY(siječanj!B1757))</f>
        <v>43665</v>
      </c>
      <c r="C1757" s="9">
        <v>18.2708333333333</v>
      </c>
      <c r="D1757">
        <v>0.95298435262886627</v>
      </c>
      <c r="E1757" s="6">
        <v>93.013121324087905</v>
      </c>
      <c r="F1757" s="11">
        <v>93.714976307918747</v>
      </c>
      <c r="G1757" s="11">
        <v>109.16758233206512</v>
      </c>
      <c r="H1757" s="11">
        <v>3.3723216427813321</v>
      </c>
      <c r="I1757" s="11">
        <f t="shared" si="44"/>
        <v>88.64004921102611</v>
      </c>
    </row>
    <row r="1758" spans="1:9" x14ac:dyDescent="0.25">
      <c r="A1758" s="20"/>
      <c r="B1758" s="3">
        <f>DATE(YEAR(siječanj!B1758),MONTH(siječanj!B1758)+6,DAY(siječanj!B1758))</f>
        <v>43665</v>
      </c>
      <c r="C1758" s="9">
        <v>18.28125</v>
      </c>
      <c r="D1758">
        <v>0.95298435262886627</v>
      </c>
      <c r="E1758" s="6">
        <v>93.814298561630793</v>
      </c>
      <c r="F1758" s="11">
        <v>102.4795727310517</v>
      </c>
      <c r="G1758" s="11">
        <v>119.98751187364597</v>
      </c>
      <c r="H1758" s="11">
        <v>3.4934013994537878</v>
      </c>
      <c r="I1758" s="11">
        <f t="shared" si="44"/>
        <v>89.403558582086902</v>
      </c>
    </row>
    <row r="1759" spans="1:9" x14ac:dyDescent="0.25">
      <c r="A1759" s="20"/>
      <c r="B1759" s="3">
        <f>DATE(YEAR(siječanj!B1759),MONTH(siječanj!B1759)+6,DAY(siječanj!B1759))</f>
        <v>43665</v>
      </c>
      <c r="C1759" s="9">
        <v>18.2916666666667</v>
      </c>
      <c r="D1759">
        <v>0.95298435262886627</v>
      </c>
      <c r="E1759" s="6">
        <v>93.572559557725739</v>
      </c>
      <c r="F1759" s="11">
        <v>111.27295813274974</v>
      </c>
      <c r="G1759" s="11">
        <v>129.04691026184881</v>
      </c>
      <c r="H1759" s="11">
        <v>3.1207936605507571</v>
      </c>
      <c r="I1759" s="11">
        <f t="shared" si="44"/>
        <v>89.173185093945293</v>
      </c>
    </row>
    <row r="1760" spans="1:9" x14ac:dyDescent="0.25">
      <c r="A1760" s="20"/>
      <c r="B1760" s="3">
        <f>DATE(YEAR(siječanj!B1760),MONTH(siječanj!B1760)+6,DAY(siječanj!B1760))</f>
        <v>43665</v>
      </c>
      <c r="C1760" s="9">
        <v>18.3020833333333</v>
      </c>
      <c r="D1760">
        <v>0.95298435262886627</v>
      </c>
      <c r="E1760" s="6">
        <v>93.187443803584415</v>
      </c>
      <c r="F1760" s="11">
        <v>125.29223146268244</v>
      </c>
      <c r="G1760" s="11">
        <v>139.80981398505043</v>
      </c>
      <c r="H1760" s="11">
        <v>2.7944499902306923</v>
      </c>
      <c r="I1760" s="11">
        <f t="shared" si="44"/>
        <v>88.806175806297745</v>
      </c>
    </row>
    <row r="1761" spans="1:9" x14ac:dyDescent="0.25">
      <c r="A1761" s="20"/>
      <c r="B1761" s="3">
        <f>DATE(YEAR(siječanj!B1761),MONTH(siječanj!B1761)+6,DAY(siječanj!B1761))</f>
        <v>43665</v>
      </c>
      <c r="C1761" s="9">
        <v>18.3125</v>
      </c>
      <c r="D1761">
        <v>0.95298435262886627</v>
      </c>
      <c r="E1761" s="6">
        <v>94.079150327688041</v>
      </c>
      <c r="F1761" s="11">
        <v>134.99149239707427</v>
      </c>
      <c r="G1761" s="11">
        <v>149.14858148419816</v>
      </c>
      <c r="H1761" s="11">
        <v>2.3043562089052383</v>
      </c>
      <c r="I1761" s="11">
        <f t="shared" si="44"/>
        <v>89.655958170905578</v>
      </c>
    </row>
    <row r="1762" spans="1:9" x14ac:dyDescent="0.25">
      <c r="A1762" s="20"/>
      <c r="B1762" s="3">
        <f>DATE(YEAR(siječanj!B1762),MONTH(siječanj!B1762)+6,DAY(siječanj!B1762))</f>
        <v>43665</v>
      </c>
      <c r="C1762" s="9">
        <v>18.3229166666667</v>
      </c>
      <c r="D1762">
        <v>0.95298435262886627</v>
      </c>
      <c r="E1762" s="6">
        <v>95.779456101128588</v>
      </c>
      <c r="F1762" s="11">
        <v>144.33087705208266</v>
      </c>
      <c r="G1762" s="11">
        <v>163.65336150167451</v>
      </c>
      <c r="H1762" s="11">
        <v>1.9569354845469109</v>
      </c>
      <c r="I1762" s="11">
        <f t="shared" si="44"/>
        <v>91.276322967678936</v>
      </c>
    </row>
    <row r="1763" spans="1:9" x14ac:dyDescent="0.25">
      <c r="A1763" s="20"/>
      <c r="B1763" s="3">
        <f>DATE(YEAR(siječanj!B1763),MONTH(siječanj!B1763)+6,DAY(siječanj!B1763))</f>
        <v>43665</v>
      </c>
      <c r="C1763" s="9">
        <v>18.3333333333333</v>
      </c>
      <c r="D1763">
        <v>0.95298435262886627</v>
      </c>
      <c r="E1763" s="6">
        <v>96.62837264764697</v>
      </c>
      <c r="F1763" s="11">
        <v>166.09028781216119</v>
      </c>
      <c r="G1763" s="11">
        <v>178.3182890592152</v>
      </c>
      <c r="H1763" s="11">
        <v>1.8167306049335796</v>
      </c>
      <c r="I1763" s="11">
        <f t="shared" si="44"/>
        <v>92.085327153198691</v>
      </c>
    </row>
    <row r="1764" spans="1:9" x14ac:dyDescent="0.25">
      <c r="A1764" s="20"/>
      <c r="B1764" s="3">
        <f>DATE(YEAR(siječanj!B1764),MONTH(siječanj!B1764)+6,DAY(siječanj!B1764))</f>
        <v>43665</v>
      </c>
      <c r="C1764" s="9">
        <v>18.34375</v>
      </c>
      <c r="D1764">
        <v>0.95298435262886627</v>
      </c>
      <c r="E1764" s="6">
        <v>98.33174371096581</v>
      </c>
      <c r="F1764" s="11">
        <v>189.76239367776259</v>
      </c>
      <c r="G1764" s="11">
        <v>190.36924895475727</v>
      </c>
      <c r="H1764" s="11">
        <v>1.7582567121002244</v>
      </c>
      <c r="I1764" s="11">
        <f t="shared" si="44"/>
        <v>93.708613123262339</v>
      </c>
    </row>
    <row r="1765" spans="1:9" x14ac:dyDescent="0.25">
      <c r="A1765" s="20"/>
      <c r="B1765" s="3">
        <f>DATE(YEAR(siječanj!B1765),MONTH(siječanj!B1765)+6,DAY(siječanj!B1765))</f>
        <v>43665</v>
      </c>
      <c r="C1765" s="9">
        <v>18.3541666666667</v>
      </c>
      <c r="D1765">
        <v>0.95298435262886627</v>
      </c>
      <c r="E1765" s="6">
        <v>99.087025975217728</v>
      </c>
      <c r="F1765" s="11">
        <v>187.65698138504328</v>
      </c>
      <c r="G1765" s="11">
        <v>195.0379563581358</v>
      </c>
      <c r="H1765" s="11">
        <v>1.8623553685594825</v>
      </c>
      <c r="I1765" s="11">
        <f t="shared" si="44"/>
        <v>94.428385302912517</v>
      </c>
    </row>
    <row r="1766" spans="1:9" x14ac:dyDescent="0.25">
      <c r="A1766" s="20"/>
      <c r="B1766" s="3">
        <f>DATE(YEAR(siječanj!B1766),MONTH(siječanj!B1766)+6,DAY(siječanj!B1766))</f>
        <v>43665</v>
      </c>
      <c r="C1766" s="9">
        <v>18.3645833333333</v>
      </c>
      <c r="D1766">
        <v>0.95298435262886627</v>
      </c>
      <c r="E1766" s="6">
        <v>100.77792047490955</v>
      </c>
      <c r="F1766" s="11">
        <v>188.99903021127392</v>
      </c>
      <c r="G1766" s="11">
        <v>201.5841405908605</v>
      </c>
      <c r="H1766" s="11">
        <v>2.0609170851689602</v>
      </c>
      <c r="I1766" s="11">
        <f t="shared" si="44"/>
        <v>96.039781303065041</v>
      </c>
    </row>
    <row r="1767" spans="1:9" x14ac:dyDescent="0.25">
      <c r="A1767" s="20"/>
      <c r="B1767" s="3">
        <f>DATE(YEAR(siječanj!B1767),MONTH(siječanj!B1767)+6,DAY(siječanj!B1767))</f>
        <v>43665</v>
      </c>
      <c r="C1767" s="9">
        <v>18.375</v>
      </c>
      <c r="D1767">
        <v>0.95298435262886627</v>
      </c>
      <c r="E1767" s="6">
        <v>102.32735303789335</v>
      </c>
      <c r="F1767" s="11">
        <v>191.80642319644392</v>
      </c>
      <c r="G1767" s="11">
        <v>207.72293562033454</v>
      </c>
      <c r="H1767" s="11">
        <v>1.9200648967806371</v>
      </c>
      <c r="I1767" s="11">
        <f t="shared" si="44"/>
        <v>97.516366291042246</v>
      </c>
    </row>
    <row r="1768" spans="1:9" x14ac:dyDescent="0.25">
      <c r="A1768" s="20"/>
      <c r="B1768" s="3">
        <f>DATE(YEAR(siječanj!B1768),MONTH(siječanj!B1768)+6,DAY(siječanj!B1768))</f>
        <v>43665</v>
      </c>
      <c r="C1768" s="9">
        <v>18.3854166666667</v>
      </c>
      <c r="D1768">
        <v>0.95298435262886627</v>
      </c>
      <c r="E1768" s="6">
        <v>104.1508858467906</v>
      </c>
      <c r="F1768" s="11">
        <v>199.08515433315898</v>
      </c>
      <c r="G1768" s="11">
        <v>209.58450928276162</v>
      </c>
      <c r="H1768" s="11">
        <v>1.6673273375655713</v>
      </c>
      <c r="I1768" s="11">
        <f t="shared" si="44"/>
        <v>99.254164524426685</v>
      </c>
    </row>
    <row r="1769" spans="1:9" x14ac:dyDescent="0.25">
      <c r="A1769" s="20"/>
      <c r="B1769" s="3">
        <f>DATE(YEAR(siječanj!B1769),MONTH(siječanj!B1769)+6,DAY(siječanj!B1769))</f>
        <v>43665</v>
      </c>
      <c r="C1769" s="9">
        <v>18.3958333333333</v>
      </c>
      <c r="D1769">
        <v>0.95298435262886627</v>
      </c>
      <c r="E1769" s="6">
        <v>104.82153216191939</v>
      </c>
      <c r="F1769" s="11">
        <v>196.77487191484997</v>
      </c>
      <c r="G1769" s="11">
        <v>212.48164322781665</v>
      </c>
      <c r="H1769" s="11">
        <v>1.6406025895012968</v>
      </c>
      <c r="I1769" s="11">
        <f t="shared" si="44"/>
        <v>99.893279968892642</v>
      </c>
    </row>
    <row r="1770" spans="1:9" x14ac:dyDescent="0.25">
      <c r="A1770" s="20"/>
      <c r="B1770" s="3">
        <f>DATE(YEAR(siječanj!B1770),MONTH(siječanj!B1770)+6,DAY(siječanj!B1770))</f>
        <v>43665</v>
      </c>
      <c r="C1770" s="9">
        <v>18.40625</v>
      </c>
      <c r="D1770">
        <v>0.95298435262886627</v>
      </c>
      <c r="E1770" s="6">
        <v>105.54065730705972</v>
      </c>
      <c r="F1770" s="11">
        <v>194.7942600248187</v>
      </c>
      <c r="G1770" s="11">
        <v>211.06818002769961</v>
      </c>
      <c r="H1770" s="11">
        <v>1.7602446603782911</v>
      </c>
      <c r="I1770" s="11">
        <f t="shared" si="44"/>
        <v>100.57859497979332</v>
      </c>
    </row>
    <row r="1771" spans="1:9" x14ac:dyDescent="0.25">
      <c r="A1771" s="20"/>
      <c r="B1771" s="3">
        <f>DATE(YEAR(siječanj!B1771),MONTH(siječanj!B1771)+6,DAY(siječanj!B1771))</f>
        <v>43665</v>
      </c>
      <c r="C1771" s="9">
        <v>18.4166666666667</v>
      </c>
      <c r="D1771">
        <v>0.95298435262886627</v>
      </c>
      <c r="E1771" s="6">
        <v>106.69912346222905</v>
      </c>
      <c r="F1771" s="11">
        <v>202.96996470698969</v>
      </c>
      <c r="G1771" s="11">
        <v>211.75592175327708</v>
      </c>
      <c r="H1771" s="11">
        <v>1.721211040816758</v>
      </c>
      <c r="I1771" s="11">
        <f t="shared" si="44"/>
        <v>101.68259509871983</v>
      </c>
    </row>
    <row r="1772" spans="1:9" x14ac:dyDescent="0.25">
      <c r="A1772" s="20"/>
      <c r="B1772" s="3">
        <f>DATE(YEAR(siječanj!B1772),MONTH(siječanj!B1772)+6,DAY(siječanj!B1772))</f>
        <v>43665</v>
      </c>
      <c r="C1772" s="9">
        <v>18.4270833333333</v>
      </c>
      <c r="D1772">
        <v>0.95298435262886627</v>
      </c>
      <c r="E1772" s="6">
        <v>107.12569210021663</v>
      </c>
      <c r="F1772" s="11">
        <v>198.78098571061136</v>
      </c>
      <c r="G1772" s="11">
        <v>207.95461128621841</v>
      </c>
      <c r="H1772" s="11">
        <v>1.9856471804120108</v>
      </c>
      <c r="I1772" s="11">
        <f t="shared" si="44"/>
        <v>102.08910833604419</v>
      </c>
    </row>
    <row r="1773" spans="1:9" x14ac:dyDescent="0.25">
      <c r="A1773" s="20"/>
      <c r="B1773" s="3">
        <f>DATE(YEAR(siječanj!B1773),MONTH(siječanj!B1773)+6,DAY(siječanj!B1773))</f>
        <v>43665</v>
      </c>
      <c r="C1773" s="9">
        <v>18.4375</v>
      </c>
      <c r="D1773">
        <v>0.95298435262886627</v>
      </c>
      <c r="E1773" s="6">
        <v>109.14421625708371</v>
      </c>
      <c r="F1773" s="11">
        <v>195.57231698782581</v>
      </c>
      <c r="G1773" s="11">
        <v>209.03010208487623</v>
      </c>
      <c r="H1773" s="11">
        <v>2.0285916655090053</v>
      </c>
      <c r="I1773" s="11">
        <f t="shared" si="44"/>
        <v>104.01273027294191</v>
      </c>
    </row>
    <row r="1774" spans="1:9" x14ac:dyDescent="0.25">
      <c r="A1774" s="20"/>
      <c r="B1774" s="3">
        <f>DATE(YEAR(siječanj!B1774),MONTH(siječanj!B1774)+6,DAY(siječanj!B1774))</f>
        <v>43665</v>
      </c>
      <c r="C1774" s="9">
        <v>18.4479166666667</v>
      </c>
      <c r="D1774">
        <v>0.95298435262886627</v>
      </c>
      <c r="E1774" s="6">
        <v>110.03934641615828</v>
      </c>
      <c r="F1774" s="11">
        <v>193.07382857873847</v>
      </c>
      <c r="G1774" s="11">
        <v>207.17446100213272</v>
      </c>
      <c r="H1774" s="11">
        <v>1.9599999463364015</v>
      </c>
      <c r="I1774" s="11">
        <f t="shared" si="44"/>
        <v>104.86577530810615</v>
      </c>
    </row>
    <row r="1775" spans="1:9" x14ac:dyDescent="0.25">
      <c r="A1775" s="20"/>
      <c r="B1775" s="3">
        <f>DATE(YEAR(siječanj!B1775),MONTH(siječanj!B1775)+6,DAY(siječanj!B1775))</f>
        <v>43665</v>
      </c>
      <c r="C1775" s="9">
        <v>18.4583333333333</v>
      </c>
      <c r="D1775">
        <v>0.95298435262886627</v>
      </c>
      <c r="E1775" s="6">
        <v>111.25853667852134</v>
      </c>
      <c r="F1775" s="11">
        <v>197.64925335653575</v>
      </c>
      <c r="G1775" s="11">
        <v>210.48020438333674</v>
      </c>
      <c r="H1775" s="11">
        <v>1.8079043947125919</v>
      </c>
      <c r="I1775" s="11">
        <f t="shared" si="44"/>
        <v>106.02764455101563</v>
      </c>
    </row>
    <row r="1776" spans="1:9" x14ac:dyDescent="0.25">
      <c r="A1776" s="20"/>
      <c r="B1776" s="3">
        <f>DATE(YEAR(siječanj!B1776),MONTH(siječanj!B1776)+6,DAY(siječanj!B1776))</f>
        <v>43665</v>
      </c>
      <c r="C1776" s="9">
        <v>18.46875</v>
      </c>
      <c r="D1776">
        <v>0.95298435262886627</v>
      </c>
      <c r="E1776" s="6">
        <v>112.87341437158133</v>
      </c>
      <c r="F1776" s="11">
        <v>205.49268674950463</v>
      </c>
      <c r="G1776" s="11">
        <v>208.06247345215684</v>
      </c>
      <c r="H1776" s="11">
        <v>1.9925984962831766</v>
      </c>
      <c r="I1776" s="11">
        <f t="shared" si="44"/>
        <v>107.5665977239112</v>
      </c>
    </row>
    <row r="1777" spans="1:9" x14ac:dyDescent="0.25">
      <c r="A1777" s="20"/>
      <c r="B1777" s="3">
        <f>DATE(YEAR(siječanj!B1777),MONTH(siječanj!B1777)+6,DAY(siječanj!B1777))</f>
        <v>43665</v>
      </c>
      <c r="C1777" s="9">
        <v>18.4791666666667</v>
      </c>
      <c r="D1777">
        <v>0.95298435262886627</v>
      </c>
      <c r="E1777" s="6">
        <v>113.07733456749651</v>
      </c>
      <c r="F1777" s="11">
        <v>189.56191032947268</v>
      </c>
      <c r="G1777" s="11">
        <v>205.86214467308895</v>
      </c>
      <c r="H1777" s="11">
        <v>2.1241312391706493</v>
      </c>
      <c r="I1777" s="11">
        <f t="shared" si="44"/>
        <v>107.76093047980338</v>
      </c>
    </row>
    <row r="1778" spans="1:9" x14ac:dyDescent="0.25">
      <c r="A1778" s="20"/>
      <c r="B1778" s="3">
        <f>DATE(YEAR(siječanj!B1778),MONTH(siječanj!B1778)+6,DAY(siječanj!B1778))</f>
        <v>43665</v>
      </c>
      <c r="C1778" s="9">
        <v>18.4895833333333</v>
      </c>
      <c r="D1778">
        <v>0.95298435262886627</v>
      </c>
      <c r="E1778" s="6">
        <v>112.31507896730062</v>
      </c>
      <c r="F1778" s="11">
        <v>189.45278673568956</v>
      </c>
      <c r="G1778" s="11">
        <v>199.40427881030854</v>
      </c>
      <c r="H1778" s="11">
        <v>1.8815785382699859</v>
      </c>
      <c r="I1778" s="11">
        <f t="shared" si="44"/>
        <v>107.03451282011298</v>
      </c>
    </row>
    <row r="1779" spans="1:9" x14ac:dyDescent="0.25">
      <c r="A1779" s="20"/>
      <c r="B1779" s="3">
        <f>DATE(YEAR(siječanj!B1779),MONTH(siječanj!B1779)+6,DAY(siječanj!B1779))</f>
        <v>43665</v>
      </c>
      <c r="C1779" s="9">
        <v>18.5</v>
      </c>
      <c r="D1779">
        <v>0.95298435262886627</v>
      </c>
      <c r="E1779" s="6">
        <v>111.58015685871369</v>
      </c>
      <c r="F1779" s="11">
        <v>184.27148901404325</v>
      </c>
      <c r="G1779" s="11">
        <v>197.32612183626702</v>
      </c>
      <c r="H1779" s="11">
        <v>1.9662859448422356</v>
      </c>
      <c r="I1779" s="11">
        <f t="shared" si="44"/>
        <v>106.33414355022862</v>
      </c>
    </row>
    <row r="1780" spans="1:9" x14ac:dyDescent="0.25">
      <c r="A1780" s="20"/>
      <c r="B1780" s="3">
        <f>DATE(YEAR(siječanj!B1780),MONTH(siječanj!B1780)+6,DAY(siječanj!B1780))</f>
        <v>43665</v>
      </c>
      <c r="C1780" s="9">
        <v>18.5104166666667</v>
      </c>
      <c r="D1780">
        <v>0.95298435262886627</v>
      </c>
      <c r="E1780" s="6">
        <v>111.00942926568929</v>
      </c>
      <c r="F1780" s="11">
        <v>183.30782682118215</v>
      </c>
      <c r="G1780" s="11">
        <v>198.34492800008621</v>
      </c>
      <c r="H1780" s="11">
        <v>1.9950476645693906</v>
      </c>
      <c r="I1780" s="11">
        <f t="shared" si="44"/>
        <v>105.79024908446283</v>
      </c>
    </row>
    <row r="1781" spans="1:9" x14ac:dyDescent="0.25">
      <c r="A1781" s="20"/>
      <c r="B1781" s="3">
        <f>DATE(YEAR(siječanj!B1781),MONTH(siječanj!B1781)+6,DAY(siječanj!B1781))</f>
        <v>43665</v>
      </c>
      <c r="C1781" s="9">
        <v>18.5208333333333</v>
      </c>
      <c r="D1781">
        <v>0.95298435262886627</v>
      </c>
      <c r="E1781" s="6">
        <v>111.79685736783577</v>
      </c>
      <c r="F1781" s="11">
        <v>182.75161315961194</v>
      </c>
      <c r="G1781" s="11">
        <v>198.05720992720501</v>
      </c>
      <c r="H1781" s="11">
        <v>2.1694958787138661</v>
      </c>
      <c r="I1781" s="11">
        <f t="shared" si="44"/>
        <v>106.54065574462867</v>
      </c>
    </row>
    <row r="1782" spans="1:9" x14ac:dyDescent="0.25">
      <c r="A1782" s="20"/>
      <c r="B1782" s="3">
        <f>DATE(YEAR(siječanj!B1782),MONTH(siječanj!B1782)+6,DAY(siječanj!B1782))</f>
        <v>43665</v>
      </c>
      <c r="C1782" s="9">
        <v>18.53125</v>
      </c>
      <c r="D1782">
        <v>0.95298435262886627</v>
      </c>
      <c r="E1782" s="6">
        <v>112.14087262734938</v>
      </c>
      <c r="F1782" s="11">
        <v>183.38579747315259</v>
      </c>
      <c r="G1782" s="11">
        <v>198.75786846023968</v>
      </c>
      <c r="H1782" s="11">
        <v>2.5166694851936415</v>
      </c>
      <c r="I1782" s="11">
        <f t="shared" si="44"/>
        <v>106.8684969040107</v>
      </c>
    </row>
    <row r="1783" spans="1:9" x14ac:dyDescent="0.25">
      <c r="A1783" s="20"/>
      <c r="B1783" s="3">
        <f>DATE(YEAR(siječanj!B1783),MONTH(siječanj!B1783)+6,DAY(siječanj!B1783))</f>
        <v>43665</v>
      </c>
      <c r="C1783" s="9">
        <v>18.5416666666667</v>
      </c>
      <c r="D1783">
        <v>0.95298435262886627</v>
      </c>
      <c r="E1783" s="6">
        <v>111.16118890874363</v>
      </c>
      <c r="F1783" s="11">
        <v>185.89204802981345</v>
      </c>
      <c r="G1783" s="11">
        <v>196.87796320686886</v>
      </c>
      <c r="H1783" s="11">
        <v>2.210663516230666</v>
      </c>
      <c r="I1783" s="11">
        <f t="shared" si="44"/>
        <v>105.93487364965415</v>
      </c>
    </row>
    <row r="1784" spans="1:9" x14ac:dyDescent="0.25">
      <c r="A1784" s="20"/>
      <c r="B1784" s="3">
        <f>DATE(YEAR(siječanj!B1784),MONTH(siječanj!B1784)+6,DAY(siječanj!B1784))</f>
        <v>43665</v>
      </c>
      <c r="C1784" s="9">
        <v>18.5520833333333</v>
      </c>
      <c r="D1784">
        <v>0.95298435262886627</v>
      </c>
      <c r="E1784" s="6">
        <v>110.73397902164291</v>
      </c>
      <c r="F1784" s="11">
        <v>186.7979797517865</v>
      </c>
      <c r="G1784" s="11">
        <v>188.74621878219145</v>
      </c>
      <c r="H1784" s="11">
        <v>2.1323151430028511</v>
      </c>
      <c r="I1784" s="11">
        <f t="shared" si="44"/>
        <v>105.52774931195883</v>
      </c>
    </row>
    <row r="1785" spans="1:9" x14ac:dyDescent="0.25">
      <c r="A1785" s="20"/>
      <c r="B1785" s="3">
        <f>DATE(YEAR(siječanj!B1785),MONTH(siječanj!B1785)+6,DAY(siječanj!B1785))</f>
        <v>43665</v>
      </c>
      <c r="C1785" s="9">
        <v>18.5625</v>
      </c>
      <c r="D1785">
        <v>0.95298435262886627</v>
      </c>
      <c r="E1785" s="6">
        <v>110.70127928745559</v>
      </c>
      <c r="F1785" s="11">
        <v>185.31409313070148</v>
      </c>
      <c r="G1785" s="11">
        <v>184.62924530330906</v>
      </c>
      <c r="H1785" s="11">
        <v>2.1352775561137491</v>
      </c>
      <c r="I1785" s="11">
        <f t="shared" si="44"/>
        <v>105.49658697694319</v>
      </c>
    </row>
    <row r="1786" spans="1:9" x14ac:dyDescent="0.25">
      <c r="A1786" s="20"/>
      <c r="B1786" s="3">
        <f>DATE(YEAR(siječanj!B1786),MONTH(siječanj!B1786)+6,DAY(siječanj!B1786))</f>
        <v>43665</v>
      </c>
      <c r="C1786" s="9">
        <v>18.5729166666667</v>
      </c>
      <c r="D1786">
        <v>0.95298435262886627</v>
      </c>
      <c r="E1786" s="6">
        <v>111.66785412713237</v>
      </c>
      <c r="F1786" s="11">
        <v>185.02711040055812</v>
      </c>
      <c r="G1786" s="11">
        <v>186.453304831959</v>
      </c>
      <c r="H1786" s="11">
        <v>1.9991526226896255</v>
      </c>
      <c r="I1786" s="11">
        <f t="shared" si="44"/>
        <v>106.41771767479992</v>
      </c>
    </row>
    <row r="1787" spans="1:9" x14ac:dyDescent="0.25">
      <c r="A1787" s="20"/>
      <c r="B1787" s="3">
        <f>DATE(YEAR(siječanj!B1787),MONTH(siječanj!B1787)+6,DAY(siječanj!B1787))</f>
        <v>43665</v>
      </c>
      <c r="C1787" s="9">
        <v>18.5833333333333</v>
      </c>
      <c r="D1787">
        <v>0.95298435262886627</v>
      </c>
      <c r="E1787" s="6">
        <v>111.91417518352388</v>
      </c>
      <c r="F1787" s="11">
        <v>184.75344854311206</v>
      </c>
      <c r="G1787" s="11">
        <v>184.61241090602024</v>
      </c>
      <c r="H1787" s="11">
        <v>2.0472465641465636</v>
      </c>
      <c r="I1787" s="11">
        <f t="shared" si="44"/>
        <v>106.65245778726404</v>
      </c>
    </row>
    <row r="1788" spans="1:9" x14ac:dyDescent="0.25">
      <c r="A1788" s="20"/>
      <c r="B1788" s="3">
        <f>DATE(YEAR(siječanj!B1788),MONTH(siječanj!B1788)+6,DAY(siječanj!B1788))</f>
        <v>43665</v>
      </c>
      <c r="C1788" s="9">
        <v>18.59375</v>
      </c>
      <c r="D1788">
        <v>0.95298435262886627</v>
      </c>
      <c r="E1788" s="6">
        <v>113.23440287967941</v>
      </c>
      <c r="F1788" s="11">
        <v>185.14267970737282</v>
      </c>
      <c r="G1788" s="11">
        <v>180.12041650708636</v>
      </c>
      <c r="H1788" s="11">
        <v>2.3180227280186703</v>
      </c>
      <c r="I1788" s="11">
        <f t="shared" si="44"/>
        <v>107.91061412360752</v>
      </c>
    </row>
    <row r="1789" spans="1:9" x14ac:dyDescent="0.25">
      <c r="A1789" s="20"/>
      <c r="B1789" s="3">
        <f>DATE(YEAR(siječanj!B1789),MONTH(siječanj!B1789)+6,DAY(siječanj!B1789))</f>
        <v>43665</v>
      </c>
      <c r="C1789" s="9">
        <v>18.6041666666667</v>
      </c>
      <c r="D1789">
        <v>0.95298435262886627</v>
      </c>
      <c r="E1789" s="6">
        <v>114.23923924732205</v>
      </c>
      <c r="F1789" s="11">
        <v>182.03907690970604</v>
      </c>
      <c r="G1789" s="11">
        <v>175.12530884516315</v>
      </c>
      <c r="H1789" s="11">
        <v>2.4576413279687164</v>
      </c>
      <c r="I1789" s="11">
        <f t="shared" si="44"/>
        <v>108.86820745892338</v>
      </c>
    </row>
    <row r="1790" spans="1:9" x14ac:dyDescent="0.25">
      <c r="A1790" s="20"/>
      <c r="B1790" s="3">
        <f>DATE(YEAR(siječanj!B1790),MONTH(siječanj!B1790)+6,DAY(siječanj!B1790))</f>
        <v>43665</v>
      </c>
      <c r="C1790" s="9">
        <v>18.6145833333333</v>
      </c>
      <c r="D1790">
        <v>0.95298435262886627</v>
      </c>
      <c r="E1790" s="6">
        <v>114.6157547192401</v>
      </c>
      <c r="F1790" s="11">
        <v>180.27565263797553</v>
      </c>
      <c r="G1790" s="11">
        <v>171.11749001574969</v>
      </c>
      <c r="H1790" s="11">
        <v>2.2780566636684316</v>
      </c>
      <c r="I1790" s="11">
        <f t="shared" si="44"/>
        <v>109.22702081218395</v>
      </c>
    </row>
    <row r="1791" spans="1:9" x14ac:dyDescent="0.25">
      <c r="A1791" s="20"/>
      <c r="B1791" s="3">
        <f>DATE(YEAR(siječanj!B1791),MONTH(siječanj!B1791)+6,DAY(siječanj!B1791))</f>
        <v>43665</v>
      </c>
      <c r="C1791" s="9">
        <v>18.625</v>
      </c>
      <c r="D1791">
        <v>0.95298435262886627</v>
      </c>
      <c r="E1791" s="6">
        <v>114.88883055480564</v>
      </c>
      <c r="F1791" s="11">
        <v>179.40794166643823</v>
      </c>
      <c r="G1791" s="11">
        <v>169.59290132947589</v>
      </c>
      <c r="H1791" s="11">
        <v>2.4634871164884662</v>
      </c>
      <c r="I1791" s="11">
        <f t="shared" si="44"/>
        <v>109.48725781055896</v>
      </c>
    </row>
    <row r="1792" spans="1:9" x14ac:dyDescent="0.25">
      <c r="A1792" s="20"/>
      <c r="B1792" s="3">
        <f>DATE(YEAR(siječanj!B1792),MONTH(siječanj!B1792)+6,DAY(siječanj!B1792))</f>
        <v>43665</v>
      </c>
      <c r="C1792" s="9">
        <v>18.6354166666667</v>
      </c>
      <c r="D1792">
        <v>0.95298435262886627</v>
      </c>
      <c r="E1792" s="6">
        <v>115.26261228050453</v>
      </c>
      <c r="F1792" s="11">
        <v>179.26644903429914</v>
      </c>
      <c r="G1792" s="11">
        <v>164.76133297340365</v>
      </c>
      <c r="H1792" s="11">
        <v>2.4065429533567535</v>
      </c>
      <c r="I1792" s="11">
        <f t="shared" si="44"/>
        <v>109.84346594644862</v>
      </c>
    </row>
    <row r="1793" spans="1:9" x14ac:dyDescent="0.25">
      <c r="A1793" s="20"/>
      <c r="B1793" s="3">
        <f>DATE(YEAR(siječanj!B1793),MONTH(siječanj!B1793)+6,DAY(siječanj!B1793))</f>
        <v>43665</v>
      </c>
      <c r="C1793" s="9">
        <v>18.6458333333333</v>
      </c>
      <c r="D1793">
        <v>0.95298435262886627</v>
      </c>
      <c r="E1793" s="6">
        <v>115.97983154592779</v>
      </c>
      <c r="F1793" s="11">
        <v>177.23005724407304</v>
      </c>
      <c r="G1793" s="11">
        <v>164.33365338429343</v>
      </c>
      <c r="H1793" s="11">
        <v>2.4144997488552256</v>
      </c>
      <c r="I1793" s="11">
        <f t="shared" si="44"/>
        <v>110.52696468380095</v>
      </c>
    </row>
    <row r="1794" spans="1:9" x14ac:dyDescent="0.25">
      <c r="A1794" s="20"/>
      <c r="B1794" s="3">
        <f>DATE(YEAR(siječanj!B1794),MONTH(siječanj!B1794)+6,DAY(siječanj!B1794))</f>
        <v>43665</v>
      </c>
      <c r="C1794" s="9">
        <v>18.65625</v>
      </c>
      <c r="D1794">
        <v>0.95298435262886627</v>
      </c>
      <c r="E1794" s="6">
        <v>115.88355186290821</v>
      </c>
      <c r="F1794" s="11">
        <v>175.81744271017038</v>
      </c>
      <c r="G1794" s="11">
        <v>160.66070017915715</v>
      </c>
      <c r="H1794" s="11">
        <v>2.1560764774789858</v>
      </c>
      <c r="I1794" s="11">
        <f t="shared" si="44"/>
        <v>110.43521165240723</v>
      </c>
    </row>
    <row r="1795" spans="1:9" x14ac:dyDescent="0.25">
      <c r="A1795" s="20"/>
      <c r="B1795" s="3">
        <f>DATE(YEAR(siječanj!B1795),MONTH(siječanj!B1795)+6,DAY(siječanj!B1795))</f>
        <v>43665</v>
      </c>
      <c r="C1795" s="9">
        <v>18.6666666666667</v>
      </c>
      <c r="D1795">
        <v>0.95298435262886627</v>
      </c>
      <c r="E1795" s="6">
        <v>115.10930212488873</v>
      </c>
      <c r="F1795" s="11">
        <v>176.13583123388293</v>
      </c>
      <c r="G1795" s="11">
        <v>162.46920575227674</v>
      </c>
      <c r="H1795" s="11">
        <v>2.070041437607796</v>
      </c>
      <c r="I1795" s="11">
        <f t="shared" si="44"/>
        <v>109.69736376704766</v>
      </c>
    </row>
    <row r="1796" spans="1:9" x14ac:dyDescent="0.25">
      <c r="A1796" s="20"/>
      <c r="B1796" s="3">
        <f>DATE(YEAR(siječanj!B1796),MONTH(siječanj!B1796)+6,DAY(siječanj!B1796))</f>
        <v>43665</v>
      </c>
      <c r="C1796" s="9">
        <v>18.6770833333333</v>
      </c>
      <c r="D1796">
        <v>0.95298435262886627</v>
      </c>
      <c r="E1796" s="6">
        <v>113.42558842408921</v>
      </c>
      <c r="F1796" s="11">
        <v>170.26457732554098</v>
      </c>
      <c r="G1796" s="11">
        <v>163.22113012273942</v>
      </c>
      <c r="H1796" s="11">
        <v>2.1679231284908558</v>
      </c>
      <c r="I1796" s="11">
        <f t="shared" ref="I1796:I1859" si="45">D1796*E1796</f>
        <v>108.09281095587889</v>
      </c>
    </row>
    <row r="1797" spans="1:9" x14ac:dyDescent="0.25">
      <c r="A1797" s="20"/>
      <c r="B1797" s="3">
        <f>DATE(YEAR(siječanj!B1797),MONTH(siječanj!B1797)+6,DAY(siječanj!B1797))</f>
        <v>43665</v>
      </c>
      <c r="C1797" s="9">
        <v>18.6875</v>
      </c>
      <c r="D1797">
        <v>0.95298435262886627</v>
      </c>
      <c r="E1797" s="6">
        <v>114.16825515431809</v>
      </c>
      <c r="F1797" s="11">
        <v>164.97891203124632</v>
      </c>
      <c r="G1797" s="11">
        <v>160.78891695373926</v>
      </c>
      <c r="H1797" s="11">
        <v>2.1329824613226651</v>
      </c>
      <c r="I1797" s="11">
        <f t="shared" si="45"/>
        <v>108.80056072900506</v>
      </c>
    </row>
    <row r="1798" spans="1:9" x14ac:dyDescent="0.25">
      <c r="A1798" s="20"/>
      <c r="B1798" s="3">
        <f>DATE(YEAR(siječanj!B1798),MONTH(siječanj!B1798)+6,DAY(siječanj!B1798))</f>
        <v>43665</v>
      </c>
      <c r="C1798" s="9">
        <v>18.6979166666667</v>
      </c>
      <c r="D1798">
        <v>0.95298435262886627</v>
      </c>
      <c r="E1798" s="6">
        <v>114.1952392346456</v>
      </c>
      <c r="F1798" s="11">
        <v>163.97478151678033</v>
      </c>
      <c r="G1798" s="11">
        <v>160.16530970595889</v>
      </c>
      <c r="H1798" s="11">
        <v>2.1055503758489325</v>
      </c>
      <c r="I1798" s="11">
        <f t="shared" si="45"/>
        <v>108.82627613532725</v>
      </c>
    </row>
    <row r="1799" spans="1:9" x14ac:dyDescent="0.25">
      <c r="A1799" s="20"/>
      <c r="B1799" s="3">
        <f>DATE(YEAR(siječanj!B1799),MONTH(siječanj!B1799)+6,DAY(siječanj!B1799))</f>
        <v>43665</v>
      </c>
      <c r="C1799" s="9">
        <v>18.7083333333333</v>
      </c>
      <c r="D1799">
        <v>0.95298435262886627</v>
      </c>
      <c r="E1799" s="6">
        <v>115.20700029859357</v>
      </c>
      <c r="F1799" s="11">
        <v>162.85628575148311</v>
      </c>
      <c r="G1799" s="11">
        <v>166.36002672471</v>
      </c>
      <c r="H1799" s="11">
        <v>1.8567717050769008</v>
      </c>
      <c r="I1799" s="11">
        <f t="shared" si="45"/>
        <v>109.7904685978688</v>
      </c>
    </row>
    <row r="1800" spans="1:9" x14ac:dyDescent="0.25">
      <c r="A1800" s="20"/>
      <c r="B1800" s="3">
        <f>DATE(YEAR(siječanj!B1800),MONTH(siječanj!B1800)+6,DAY(siječanj!B1800))</f>
        <v>43665</v>
      </c>
      <c r="C1800" s="9">
        <v>18.71875</v>
      </c>
      <c r="D1800">
        <v>0.95298435262886627</v>
      </c>
      <c r="E1800" s="6">
        <v>115.32037532561701</v>
      </c>
      <c r="F1800" s="11">
        <v>162.85539876357527</v>
      </c>
      <c r="G1800" s="11">
        <v>176.76040888722051</v>
      </c>
      <c r="H1800" s="11">
        <v>1.8715787682451872</v>
      </c>
      <c r="I1800" s="11">
        <f t="shared" si="45"/>
        <v>109.898513224601</v>
      </c>
    </row>
    <row r="1801" spans="1:9" x14ac:dyDescent="0.25">
      <c r="A1801" s="20"/>
      <c r="B1801" s="3">
        <f>DATE(YEAR(siječanj!B1801),MONTH(siječanj!B1801)+6,DAY(siječanj!B1801))</f>
        <v>43665</v>
      </c>
      <c r="C1801" s="9">
        <v>18.7291666666667</v>
      </c>
      <c r="D1801">
        <v>0.95298435262886627</v>
      </c>
      <c r="E1801" s="6">
        <v>115.88838902533595</v>
      </c>
      <c r="F1801" s="11">
        <v>163.59374997376705</v>
      </c>
      <c r="G1801" s="11">
        <v>168.13765719436134</v>
      </c>
      <c r="H1801" s="11">
        <v>1.885913606155674</v>
      </c>
      <c r="I1801" s="11">
        <f t="shared" si="45"/>
        <v>110.43982139251199</v>
      </c>
    </row>
    <row r="1802" spans="1:9" x14ac:dyDescent="0.25">
      <c r="A1802" s="20"/>
      <c r="B1802" s="3">
        <f>DATE(YEAR(siječanj!B1802),MONTH(siječanj!B1802)+6,DAY(siječanj!B1802))</f>
        <v>43665</v>
      </c>
      <c r="C1802" s="9">
        <v>18.7395833333333</v>
      </c>
      <c r="D1802">
        <v>0.95298435262886627</v>
      </c>
      <c r="E1802" s="6">
        <v>117.1929339122988</v>
      </c>
      <c r="F1802" s="11">
        <v>163.06460349070554</v>
      </c>
      <c r="G1802" s="11">
        <v>163.25274378822508</v>
      </c>
      <c r="H1802" s="11">
        <v>1.8411702629791808</v>
      </c>
      <c r="I1802" s="11">
        <f t="shared" si="45"/>
        <v>111.68303225708958</v>
      </c>
    </row>
    <row r="1803" spans="1:9" x14ac:dyDescent="0.25">
      <c r="A1803" s="20"/>
      <c r="B1803" s="3">
        <f>DATE(YEAR(siječanj!B1803),MONTH(siječanj!B1803)+6,DAY(siječanj!B1803))</f>
        <v>43665</v>
      </c>
      <c r="C1803" s="9">
        <v>18.75</v>
      </c>
      <c r="D1803">
        <v>0.95298435262886627</v>
      </c>
      <c r="E1803" s="6">
        <v>119.98759879721715</v>
      </c>
      <c r="F1803" s="11">
        <v>161.05063122289192</v>
      </c>
      <c r="G1803" s="11">
        <v>161.79259062404898</v>
      </c>
      <c r="H1803" s="11">
        <v>1.8788402320610942</v>
      </c>
      <c r="I1803" s="11">
        <f t="shared" si="45"/>
        <v>114.34630416325811</v>
      </c>
    </row>
    <row r="1804" spans="1:9" x14ac:dyDescent="0.25">
      <c r="A1804" s="20"/>
      <c r="B1804" s="3">
        <f>DATE(YEAR(siječanj!B1804),MONTH(siječanj!B1804)+6,DAY(siječanj!B1804))</f>
        <v>43665</v>
      </c>
      <c r="C1804" s="9">
        <v>18.7604166666667</v>
      </c>
      <c r="D1804">
        <v>0.95298435262886627</v>
      </c>
      <c r="E1804" s="6">
        <v>122.14222658937939</v>
      </c>
      <c r="F1804" s="11">
        <v>160.5188960194659</v>
      </c>
      <c r="G1804" s="11">
        <v>159.90233346066194</v>
      </c>
      <c r="H1804" s="11">
        <v>2.5450740345457237</v>
      </c>
      <c r="I1804" s="11">
        <f t="shared" si="45"/>
        <v>116.39963073492801</v>
      </c>
    </row>
    <row r="1805" spans="1:9" x14ac:dyDescent="0.25">
      <c r="A1805" s="20"/>
      <c r="B1805" s="3">
        <f>DATE(YEAR(siječanj!B1805),MONTH(siječanj!B1805)+6,DAY(siječanj!B1805))</f>
        <v>43665</v>
      </c>
      <c r="C1805" s="9">
        <v>18.7708333333333</v>
      </c>
      <c r="D1805">
        <v>0.95298435262886627</v>
      </c>
      <c r="E1805" s="6">
        <v>123.70182582947891</v>
      </c>
      <c r="F1805" s="11">
        <v>159.50685887070838</v>
      </c>
      <c r="G1805" s="11">
        <v>159.00081817027547</v>
      </c>
      <c r="H1805" s="11">
        <v>4.5647034249289522</v>
      </c>
      <c r="I1805" s="11">
        <f t="shared" si="45"/>
        <v>117.88590440711472</v>
      </c>
    </row>
    <row r="1806" spans="1:9" x14ac:dyDescent="0.25">
      <c r="A1806" s="20"/>
      <c r="B1806" s="3">
        <f>DATE(YEAR(siječanj!B1806),MONTH(siječanj!B1806)+6,DAY(siječanj!B1806))</f>
        <v>43665</v>
      </c>
      <c r="C1806" s="9">
        <v>18.78125</v>
      </c>
      <c r="D1806">
        <v>0.95298435262886627</v>
      </c>
      <c r="E1806" s="6">
        <v>125.96003520632676</v>
      </c>
      <c r="F1806" s="11">
        <v>158.90986383297758</v>
      </c>
      <c r="G1806" s="11">
        <v>161.9906496763673</v>
      </c>
      <c r="H1806" s="11">
        <v>11.049311670279964</v>
      </c>
      <c r="I1806" s="11">
        <f t="shared" si="45"/>
        <v>120.03794260821051</v>
      </c>
    </row>
    <row r="1807" spans="1:9" x14ac:dyDescent="0.25">
      <c r="A1807" s="20"/>
      <c r="B1807" s="3">
        <f>DATE(YEAR(siječanj!B1807),MONTH(siječanj!B1807)+6,DAY(siječanj!B1807))</f>
        <v>43665</v>
      </c>
      <c r="C1807" s="9">
        <v>18.7916666666667</v>
      </c>
      <c r="D1807">
        <v>0.95298435262886627</v>
      </c>
      <c r="E1807" s="6">
        <v>129.21798570051115</v>
      </c>
      <c r="F1807" s="11">
        <v>157.53699117356976</v>
      </c>
      <c r="G1807" s="11">
        <v>163.40882923719352</v>
      </c>
      <c r="H1807" s="11">
        <v>26.013597836050685</v>
      </c>
      <c r="I1807" s="11">
        <f t="shared" si="45"/>
        <v>123.14271845080772</v>
      </c>
    </row>
    <row r="1808" spans="1:9" x14ac:dyDescent="0.25">
      <c r="A1808" s="20"/>
      <c r="B1808" s="3">
        <f>DATE(YEAR(siječanj!B1808),MONTH(siječanj!B1808)+6,DAY(siječanj!B1808))</f>
        <v>43665</v>
      </c>
      <c r="C1808" s="9">
        <v>18.8020833333333</v>
      </c>
      <c r="D1808">
        <v>0.95298435262886627</v>
      </c>
      <c r="E1808" s="6">
        <v>133.292859770755</v>
      </c>
      <c r="F1808" s="11">
        <v>154.11634036785202</v>
      </c>
      <c r="G1808" s="11">
        <v>159.09001157565345</v>
      </c>
      <c r="H1808" s="11">
        <v>42.345904566030406</v>
      </c>
      <c r="I1808" s="11">
        <f t="shared" si="45"/>
        <v>127.02600967868321</v>
      </c>
    </row>
    <row r="1809" spans="1:9" x14ac:dyDescent="0.25">
      <c r="A1809" s="20"/>
      <c r="B1809" s="3">
        <f>DATE(YEAR(siječanj!B1809),MONTH(siječanj!B1809)+6,DAY(siječanj!B1809))</f>
        <v>43665</v>
      </c>
      <c r="C1809" s="9">
        <v>18.8125</v>
      </c>
      <c r="D1809">
        <v>0.95298435262886627</v>
      </c>
      <c r="E1809" s="6">
        <v>138.16595696498032</v>
      </c>
      <c r="F1809" s="11">
        <v>153.39438037311538</v>
      </c>
      <c r="G1809" s="11">
        <v>158.0298178413895</v>
      </c>
      <c r="H1809" s="11">
        <v>63.225019184527518</v>
      </c>
      <c r="I1809" s="11">
        <f t="shared" si="45"/>
        <v>131.66999505361957</v>
      </c>
    </row>
    <row r="1810" spans="1:9" x14ac:dyDescent="0.25">
      <c r="A1810" s="20"/>
      <c r="B1810" s="3">
        <f>DATE(YEAR(siječanj!B1810),MONTH(siječanj!B1810)+6,DAY(siječanj!B1810))</f>
        <v>43665</v>
      </c>
      <c r="C1810" s="9">
        <v>18.8229166666667</v>
      </c>
      <c r="D1810">
        <v>0.95298435262886627</v>
      </c>
      <c r="E1810" s="6">
        <v>141.78246497797784</v>
      </c>
      <c r="F1810" s="11">
        <v>150.06990153231845</v>
      </c>
      <c r="G1810" s="11">
        <v>159.0327730193018</v>
      </c>
      <c r="H1810" s="11">
        <v>86.982492818989172</v>
      </c>
      <c r="I1810" s="11">
        <f t="shared" si="45"/>
        <v>135.11647060116312</v>
      </c>
    </row>
    <row r="1811" spans="1:9" x14ac:dyDescent="0.25">
      <c r="A1811" s="20"/>
      <c r="B1811" s="3">
        <f>DATE(YEAR(siječanj!B1811),MONTH(siječanj!B1811)+6,DAY(siječanj!B1811))</f>
        <v>43665</v>
      </c>
      <c r="C1811" s="9">
        <v>18.8333333333333</v>
      </c>
      <c r="D1811">
        <v>0.95298435262886627</v>
      </c>
      <c r="E1811" s="6">
        <v>147.76839144195986</v>
      </c>
      <c r="F1811" s="11">
        <v>144.38310900064616</v>
      </c>
      <c r="G1811" s="11">
        <v>152.3344610666804</v>
      </c>
      <c r="H1811" s="11">
        <v>129.51990073469312</v>
      </c>
      <c r="I1811" s="11">
        <f t="shared" si="45"/>
        <v>140.82096485732504</v>
      </c>
    </row>
    <row r="1812" spans="1:9" x14ac:dyDescent="0.25">
      <c r="A1812" s="20"/>
      <c r="B1812" s="3">
        <f>DATE(YEAR(siječanj!B1812),MONTH(siječanj!B1812)+6,DAY(siječanj!B1812))</f>
        <v>43665</v>
      </c>
      <c r="C1812" s="9">
        <v>18.84375</v>
      </c>
      <c r="D1812">
        <v>0.95298435262886627</v>
      </c>
      <c r="E1812" s="6">
        <v>152.12553225417568</v>
      </c>
      <c r="F1812" s="11">
        <v>125.40788906693592</v>
      </c>
      <c r="G1812" s="11">
        <v>139.02292833647957</v>
      </c>
      <c r="H1812" s="11">
        <v>197.7438584801499</v>
      </c>
      <c r="I1812" s="11">
        <f t="shared" si="45"/>
        <v>144.97325187356734</v>
      </c>
    </row>
    <row r="1813" spans="1:9" x14ac:dyDescent="0.25">
      <c r="A1813" s="20"/>
      <c r="B1813" s="3">
        <f>DATE(YEAR(siječanj!B1813),MONTH(siječanj!B1813)+6,DAY(siječanj!B1813))</f>
        <v>43665</v>
      </c>
      <c r="C1813" s="9">
        <v>18.8541666666667</v>
      </c>
      <c r="D1813">
        <v>0.95298435262886627</v>
      </c>
      <c r="E1813" s="6">
        <v>155.73060498887077</v>
      </c>
      <c r="F1813" s="11">
        <v>118.28507916656201</v>
      </c>
      <c r="G1813" s="11">
        <v>130.60920173632812</v>
      </c>
      <c r="H1813" s="11">
        <v>228.86664746909915</v>
      </c>
      <c r="I1813" s="11">
        <f t="shared" si="45"/>
        <v>148.40882977982071</v>
      </c>
    </row>
    <row r="1814" spans="1:9" x14ac:dyDescent="0.25">
      <c r="A1814" s="20"/>
      <c r="B1814" s="3">
        <f>DATE(YEAR(siječanj!B1814),MONTH(siječanj!B1814)+6,DAY(siječanj!B1814))</f>
        <v>43665</v>
      </c>
      <c r="C1814" s="9">
        <v>18.8645833333333</v>
      </c>
      <c r="D1814">
        <v>0.95298435262886627</v>
      </c>
      <c r="E1814" s="6">
        <v>156.47549127485348</v>
      </c>
      <c r="F1814" s="11">
        <v>116.38724211187531</v>
      </c>
      <c r="G1814" s="11">
        <v>128.19851122785795</v>
      </c>
      <c r="H1814" s="11">
        <v>229.79496729013968</v>
      </c>
      <c r="I1814" s="11">
        <f t="shared" si="45"/>
        <v>149.11869475485005</v>
      </c>
    </row>
    <row r="1815" spans="1:9" x14ac:dyDescent="0.25">
      <c r="A1815" s="20"/>
      <c r="B1815" s="3">
        <f>DATE(YEAR(siječanj!B1815),MONTH(siječanj!B1815)+6,DAY(siječanj!B1815))</f>
        <v>43665</v>
      </c>
      <c r="C1815" s="9">
        <v>18.875</v>
      </c>
      <c r="D1815">
        <v>0.95298435262886627</v>
      </c>
      <c r="E1815" s="6">
        <v>156.27649162360373</v>
      </c>
      <c r="F1815" s="11">
        <v>113.14581905281905</v>
      </c>
      <c r="G1815" s="11">
        <v>123.27579067149193</v>
      </c>
      <c r="H1815" s="11">
        <v>231.15388251097744</v>
      </c>
      <c r="I1815" s="11">
        <f t="shared" si="45"/>
        <v>148.92905120103043</v>
      </c>
    </row>
    <row r="1816" spans="1:9" x14ac:dyDescent="0.25">
      <c r="A1816" s="20"/>
      <c r="B1816" s="3">
        <f>DATE(YEAR(siječanj!B1816),MONTH(siječanj!B1816)+6,DAY(siječanj!B1816))</f>
        <v>43665</v>
      </c>
      <c r="C1816" s="9">
        <v>18.8854166666667</v>
      </c>
      <c r="D1816">
        <v>0.95298435262886627</v>
      </c>
      <c r="E1816" s="6">
        <v>160.51270734570861</v>
      </c>
      <c r="F1816" s="11">
        <v>110.33264659892833</v>
      </c>
      <c r="G1816" s="11">
        <v>109.67331267350757</v>
      </c>
      <c r="H1816" s="11">
        <v>238.23902521934448</v>
      </c>
      <c r="I1816" s="11">
        <f t="shared" si="45"/>
        <v>152.96609849855679</v>
      </c>
    </row>
    <row r="1817" spans="1:9" x14ac:dyDescent="0.25">
      <c r="A1817" s="20"/>
      <c r="B1817" s="3">
        <f>DATE(YEAR(siječanj!B1817),MONTH(siječanj!B1817)+6,DAY(siječanj!B1817))</f>
        <v>43665</v>
      </c>
      <c r="C1817" s="9">
        <v>18.8958333333333</v>
      </c>
      <c r="D1817">
        <v>0.95298435262886627</v>
      </c>
      <c r="E1817" s="6">
        <v>163.36129969280884</v>
      </c>
      <c r="F1817" s="11">
        <v>107.74500185778396</v>
      </c>
      <c r="G1817" s="11">
        <v>101.33276392194288</v>
      </c>
      <c r="H1817" s="11">
        <v>243.89637985359644</v>
      </c>
      <c r="I1817" s="11">
        <f t="shared" si="45"/>
        <v>155.68076243236163</v>
      </c>
    </row>
    <row r="1818" spans="1:9" x14ac:dyDescent="0.25">
      <c r="A1818" s="20"/>
      <c r="B1818" s="3">
        <f>DATE(YEAR(siječanj!B1818),MONTH(siječanj!B1818)+6,DAY(siječanj!B1818))</f>
        <v>43665</v>
      </c>
      <c r="C1818" s="9">
        <v>18.90625</v>
      </c>
      <c r="D1818">
        <v>0.95298435262886627</v>
      </c>
      <c r="E1818" s="6">
        <v>161.47365090640886</v>
      </c>
      <c r="F1818" s="11">
        <v>104.40760750980417</v>
      </c>
      <c r="G1818" s="11">
        <v>103.58758974726506</v>
      </c>
      <c r="H1818" s="11">
        <v>244.63735230742301</v>
      </c>
      <c r="I1818" s="11">
        <f t="shared" si="45"/>
        <v>153.8818626756636</v>
      </c>
    </row>
    <row r="1819" spans="1:9" x14ac:dyDescent="0.25">
      <c r="A1819" s="20"/>
      <c r="B1819" s="3">
        <f>DATE(YEAR(siječanj!B1819),MONTH(siječanj!B1819)+6,DAY(siječanj!B1819))</f>
        <v>43665</v>
      </c>
      <c r="C1819" s="9">
        <v>18.9166666666667</v>
      </c>
      <c r="D1819">
        <v>0.95298435262886627</v>
      </c>
      <c r="E1819" s="6">
        <v>157.5211978433247</v>
      </c>
      <c r="F1819" s="11">
        <v>102.81807300320837</v>
      </c>
      <c r="G1819" s="11">
        <v>92.492509728871511</v>
      </c>
      <c r="H1819" s="11">
        <v>241.62417998369742</v>
      </c>
      <c r="I1819" s="11">
        <f t="shared" si="45"/>
        <v>150.11523675204435</v>
      </c>
    </row>
    <row r="1820" spans="1:9" x14ac:dyDescent="0.25">
      <c r="A1820" s="20"/>
      <c r="B1820" s="3">
        <f>DATE(YEAR(siječanj!B1820),MONTH(siječanj!B1820)+6,DAY(siječanj!B1820))</f>
        <v>43665</v>
      </c>
      <c r="C1820" s="9">
        <v>18.9270833333333</v>
      </c>
      <c r="D1820">
        <v>0.95298435262886627</v>
      </c>
      <c r="E1820" s="6">
        <v>150.93705246404528</v>
      </c>
      <c r="F1820" s="11">
        <v>100.44430472641018</v>
      </c>
      <c r="G1820" s="11">
        <v>87.974753965655395</v>
      </c>
      <c r="H1820" s="11">
        <v>242.3961432205443</v>
      </c>
      <c r="I1820" s="11">
        <f t="shared" si="45"/>
        <v>143.84064923015742</v>
      </c>
    </row>
    <row r="1821" spans="1:9" x14ac:dyDescent="0.25">
      <c r="A1821" s="20"/>
      <c r="B1821" s="3">
        <f>DATE(YEAR(siječanj!B1821),MONTH(siječanj!B1821)+6,DAY(siječanj!B1821))</f>
        <v>43665</v>
      </c>
      <c r="C1821" s="9">
        <v>18.9375</v>
      </c>
      <c r="D1821">
        <v>0.95298435262886627</v>
      </c>
      <c r="E1821" s="6">
        <v>141.74711686510034</v>
      </c>
      <c r="F1821" s="11">
        <v>97.426591255565214</v>
      </c>
      <c r="G1821" s="11">
        <v>83.751632266385982</v>
      </c>
      <c r="H1821" s="11">
        <v>241.57956870351677</v>
      </c>
      <c r="I1821" s="11">
        <f t="shared" si="45"/>
        <v>135.08278440269589</v>
      </c>
    </row>
    <row r="1822" spans="1:9" x14ac:dyDescent="0.25">
      <c r="A1822" s="20"/>
      <c r="B1822" s="3">
        <f>DATE(YEAR(siječanj!B1822),MONTH(siječanj!B1822)+6,DAY(siječanj!B1822))</f>
        <v>43665</v>
      </c>
      <c r="C1822" s="9">
        <v>18.9479166666667</v>
      </c>
      <c r="D1822">
        <v>0.95298435262886627</v>
      </c>
      <c r="E1822" s="6">
        <v>130.550739592578</v>
      </c>
      <c r="F1822" s="11">
        <v>93.147729480019862</v>
      </c>
      <c r="G1822" s="11">
        <v>81.18834440891014</v>
      </c>
      <c r="H1822" s="11">
        <v>238.88733547205481</v>
      </c>
      <c r="I1822" s="11">
        <f t="shared" si="45"/>
        <v>124.41281205585264</v>
      </c>
    </row>
    <row r="1823" spans="1:9" x14ac:dyDescent="0.25">
      <c r="A1823" s="20"/>
      <c r="B1823" s="3">
        <f>DATE(YEAR(siječanj!B1823),MONTH(siječanj!B1823)+6,DAY(siječanj!B1823))</f>
        <v>43665</v>
      </c>
      <c r="C1823" s="9">
        <v>18.9583333333333</v>
      </c>
      <c r="D1823">
        <v>0.95298435262886627</v>
      </c>
      <c r="E1823" s="6">
        <v>119.20402017504088</v>
      </c>
      <c r="F1823" s="11">
        <v>89.780863855084348</v>
      </c>
      <c r="G1823" s="11">
        <v>79.55609826682236</v>
      </c>
      <c r="H1823" s="11">
        <v>239.11930412422188</v>
      </c>
      <c r="I1823" s="11">
        <f t="shared" si="45"/>
        <v>113.59956599726965</v>
      </c>
    </row>
    <row r="1824" spans="1:9" x14ac:dyDescent="0.25">
      <c r="A1824" s="20"/>
      <c r="B1824" s="3">
        <f>DATE(YEAR(siječanj!B1824),MONTH(siječanj!B1824)+6,DAY(siječanj!B1824))</f>
        <v>43665</v>
      </c>
      <c r="C1824" s="9">
        <v>18.96875</v>
      </c>
      <c r="D1824">
        <v>0.95298435262886627</v>
      </c>
      <c r="E1824" s="6">
        <v>109.10236035908898</v>
      </c>
      <c r="F1824" s="11">
        <v>86.602958762676792</v>
      </c>
      <c r="G1824" s="11">
        <v>77.17526332512243</v>
      </c>
      <c r="H1824" s="11">
        <v>239.97803775171215</v>
      </c>
      <c r="I1824" s="11">
        <f t="shared" si="45"/>
        <v>103.97284225708769</v>
      </c>
    </row>
    <row r="1825" spans="1:9" x14ac:dyDescent="0.25">
      <c r="A1825" s="20"/>
      <c r="B1825" s="3">
        <f>DATE(YEAR(siječanj!B1825),MONTH(siječanj!B1825)+6,DAY(siječanj!B1825))</f>
        <v>43665</v>
      </c>
      <c r="C1825" s="9">
        <v>18.9791666666667</v>
      </c>
      <c r="D1825">
        <v>0.95298435262886627</v>
      </c>
      <c r="E1825" s="6">
        <v>99.335182433482586</v>
      </c>
      <c r="F1825" s="11">
        <v>84.332129245426543</v>
      </c>
      <c r="G1825" s="11">
        <v>78.412856444836407</v>
      </c>
      <c r="H1825" s="11">
        <v>239.43628432804246</v>
      </c>
      <c r="I1825" s="11">
        <f t="shared" si="45"/>
        <v>94.664874524642727</v>
      </c>
    </row>
    <row r="1826" spans="1:9" ht="15.75" thickBot="1" x14ac:dyDescent="0.3">
      <c r="A1826" s="20"/>
      <c r="B1826" s="3">
        <f>DATE(YEAR(siječanj!B1826),MONTH(siječanj!B1826)+6,DAY(siječanj!B1826))</f>
        <v>43665</v>
      </c>
      <c r="C1826" s="9">
        <v>18.9895833333333</v>
      </c>
      <c r="D1826">
        <v>0.95298435262886627</v>
      </c>
      <c r="E1826" s="6">
        <v>91.084414726824733</v>
      </c>
      <c r="F1826" s="11">
        <v>82.382236837053924</v>
      </c>
      <c r="G1826" s="11">
        <v>75.445458760024351</v>
      </c>
      <c r="H1826" s="11">
        <v>239.79772674093482</v>
      </c>
      <c r="I1826" s="11">
        <f t="shared" si="45"/>
        <v>86.802022003022245</v>
      </c>
    </row>
    <row r="1827" spans="1:9" x14ac:dyDescent="0.25">
      <c r="A1827" s="13">
        <f t="shared" ref="A1827" si="46">A1731+1</f>
        <v>201</v>
      </c>
      <c r="B1827" s="3">
        <f>DATE(YEAR(siječanj!B1827),MONTH(siječanj!B1827)+6,DAY(siječanj!B1827))</f>
        <v>43666</v>
      </c>
      <c r="C1827" s="9">
        <v>19</v>
      </c>
      <c r="D1827">
        <v>0.95365965341327408</v>
      </c>
      <c r="E1827" s="6">
        <v>88.306749891924355</v>
      </c>
      <c r="F1827" s="11">
        <v>78.867601434785399</v>
      </c>
      <c r="G1827" s="11">
        <v>75.516717952935338</v>
      </c>
      <c r="H1827" s="11">
        <v>239.60456159856383</v>
      </c>
      <c r="I1827" s="11">
        <f t="shared" si="45"/>
        <v>84.214584495985264</v>
      </c>
    </row>
    <row r="1828" spans="1:9" x14ac:dyDescent="0.25">
      <c r="A1828" s="14"/>
      <c r="B1828" s="3">
        <f>DATE(YEAR(siječanj!B1828),MONTH(siječanj!B1828)+6,DAY(siječanj!B1828))</f>
        <v>43666</v>
      </c>
      <c r="C1828" s="9">
        <v>19.0104166666667</v>
      </c>
      <c r="D1828">
        <v>0.95365965341327408</v>
      </c>
      <c r="E1828" s="6">
        <v>81.79298904765453</v>
      </c>
      <c r="F1828" s="11">
        <v>77.96496079916723</v>
      </c>
      <c r="G1828" s="11">
        <v>72.129556137156499</v>
      </c>
      <c r="H1828" s="11">
        <v>240.01986770516254</v>
      </c>
      <c r="I1828" s="11">
        <f t="shared" si="45"/>
        <v>78.002673586821942</v>
      </c>
    </row>
    <row r="1829" spans="1:9" x14ac:dyDescent="0.25">
      <c r="A1829" s="14"/>
      <c r="B1829" s="3">
        <f>DATE(YEAR(siječanj!B1829),MONTH(siječanj!B1829)+6,DAY(siječanj!B1829))</f>
        <v>43666</v>
      </c>
      <c r="C1829" s="9">
        <v>19.0208333333333</v>
      </c>
      <c r="D1829">
        <v>0.95365965341327408</v>
      </c>
      <c r="E1829" s="6">
        <v>76.417283577959054</v>
      </c>
      <c r="F1829" s="11">
        <v>75.158928397258578</v>
      </c>
      <c r="G1829" s="11">
        <v>73.594072436729121</v>
      </c>
      <c r="H1829" s="11">
        <v>238.53667120048084</v>
      </c>
      <c r="I1829" s="11">
        <f t="shared" si="45"/>
        <v>72.876080171740313</v>
      </c>
    </row>
    <row r="1830" spans="1:9" x14ac:dyDescent="0.25">
      <c r="A1830" s="14"/>
      <c r="B1830" s="3">
        <f>DATE(YEAR(siječanj!B1830),MONTH(siječanj!B1830)+6,DAY(siječanj!B1830))</f>
        <v>43666</v>
      </c>
      <c r="C1830" s="9">
        <v>19.03125</v>
      </c>
      <c r="D1830">
        <v>0.95365965341327408</v>
      </c>
      <c r="E1830" s="6">
        <v>73.093966372707641</v>
      </c>
      <c r="F1830" s="11">
        <v>73.715578327617507</v>
      </c>
      <c r="G1830" s="11">
        <v>70.457949456247945</v>
      </c>
      <c r="H1830" s="11">
        <v>236.69131193929317</v>
      </c>
      <c r="I1830" s="11">
        <f t="shared" si="45"/>
        <v>69.70676663759788</v>
      </c>
    </row>
    <row r="1831" spans="1:9" x14ac:dyDescent="0.25">
      <c r="A1831" s="14"/>
      <c r="B1831" s="3">
        <f>DATE(YEAR(siječanj!B1831),MONTH(siječanj!B1831)+6,DAY(siječanj!B1831))</f>
        <v>43666</v>
      </c>
      <c r="C1831" s="9">
        <v>19.0416666666667</v>
      </c>
      <c r="D1831">
        <v>0.95365965341327408</v>
      </c>
      <c r="E1831" s="6">
        <v>70.063688100412378</v>
      </c>
      <c r="F1831" s="11">
        <v>73.437830706867473</v>
      </c>
      <c r="G1831" s="11">
        <v>68.099869449748383</v>
      </c>
      <c r="H1831" s="11">
        <v>237.9980372648489</v>
      </c>
      <c r="I1831" s="11">
        <f t="shared" si="45"/>
        <v>66.816912510695005</v>
      </c>
    </row>
    <row r="1832" spans="1:9" x14ac:dyDescent="0.25">
      <c r="A1832" s="14"/>
      <c r="B1832" s="3">
        <f>DATE(YEAR(siječanj!B1832),MONTH(siječanj!B1832)+6,DAY(siječanj!B1832))</f>
        <v>43666</v>
      </c>
      <c r="C1832" s="9">
        <v>19.0520833333333</v>
      </c>
      <c r="D1832">
        <v>0.95365965341327408</v>
      </c>
      <c r="E1832" s="6">
        <v>68.776850027195948</v>
      </c>
      <c r="F1832" s="11">
        <v>70.447509509646764</v>
      </c>
      <c r="G1832" s="11">
        <v>72.840674956155581</v>
      </c>
      <c r="H1832" s="11">
        <v>238.49459412915186</v>
      </c>
      <c r="I1832" s="11">
        <f t="shared" si="45"/>
        <v>65.589706959792423</v>
      </c>
    </row>
    <row r="1833" spans="1:9" x14ac:dyDescent="0.25">
      <c r="A1833" s="14"/>
      <c r="B1833" s="3">
        <f>DATE(YEAR(siječanj!B1833),MONTH(siječanj!B1833)+6,DAY(siječanj!B1833))</f>
        <v>43666</v>
      </c>
      <c r="C1833" s="9">
        <v>19.0625</v>
      </c>
      <c r="D1833">
        <v>0.95365965341327408</v>
      </c>
      <c r="E1833" s="6">
        <v>65.803902006494056</v>
      </c>
      <c r="F1833" s="11">
        <v>70.595865260891713</v>
      </c>
      <c r="G1833" s="11">
        <v>80.121499602565208</v>
      </c>
      <c r="H1833" s="11">
        <v>238.51772216153438</v>
      </c>
      <c r="I1833" s="11">
        <f t="shared" si="45"/>
        <v>62.754526380754172</v>
      </c>
    </row>
    <row r="1834" spans="1:9" x14ac:dyDescent="0.25">
      <c r="A1834" s="14"/>
      <c r="B1834" s="3">
        <f>DATE(YEAR(siječanj!B1834),MONTH(siječanj!B1834)+6,DAY(siječanj!B1834))</f>
        <v>43666</v>
      </c>
      <c r="C1834" s="9">
        <v>19.0729166666667</v>
      </c>
      <c r="D1834">
        <v>0.95365965341327408</v>
      </c>
      <c r="E1834" s="6">
        <v>64.829154714884623</v>
      </c>
      <c r="F1834" s="11">
        <v>69.776505164131166</v>
      </c>
      <c r="G1834" s="11">
        <v>78.224262225328545</v>
      </c>
      <c r="H1834" s="11">
        <v>238.68220162044852</v>
      </c>
      <c r="I1834" s="11">
        <f t="shared" si="45"/>
        <v>61.82494921647239</v>
      </c>
    </row>
    <row r="1835" spans="1:9" x14ac:dyDescent="0.25">
      <c r="A1835" s="14"/>
      <c r="B1835" s="3">
        <f>DATE(YEAR(siječanj!B1835),MONTH(siječanj!B1835)+6,DAY(siječanj!B1835))</f>
        <v>43666</v>
      </c>
      <c r="C1835" s="9">
        <v>19.0833333333333</v>
      </c>
      <c r="D1835">
        <v>0.95365965341327408</v>
      </c>
      <c r="E1835" s="6">
        <v>63.61018184192681</v>
      </c>
      <c r="F1835" s="11">
        <v>70.889076973989617</v>
      </c>
      <c r="G1835" s="11">
        <v>71.020846103409895</v>
      </c>
      <c r="H1835" s="11">
        <v>238.54127439626714</v>
      </c>
      <c r="I1835" s="11">
        <f t="shared" si="45"/>
        <v>60.662463968927263</v>
      </c>
    </row>
    <row r="1836" spans="1:9" x14ac:dyDescent="0.25">
      <c r="A1836" s="14"/>
      <c r="B1836" s="3">
        <f>DATE(YEAR(siječanj!B1836),MONTH(siječanj!B1836)+6,DAY(siječanj!B1836))</f>
        <v>43666</v>
      </c>
      <c r="C1836" s="9">
        <v>19.09375</v>
      </c>
      <c r="D1836">
        <v>0.95365965341327408</v>
      </c>
      <c r="E1836" s="6">
        <v>63.220841387745971</v>
      </c>
      <c r="F1836" s="11">
        <v>71.666744625562075</v>
      </c>
      <c r="G1836" s="11">
        <v>66.584075270975745</v>
      </c>
      <c r="H1836" s="11">
        <v>238.83705948973503</v>
      </c>
      <c r="I1836" s="11">
        <f t="shared" si="45"/>
        <v>60.291165686333393</v>
      </c>
    </row>
    <row r="1837" spans="1:9" x14ac:dyDescent="0.25">
      <c r="A1837" s="14"/>
      <c r="B1837" s="3">
        <f>DATE(YEAR(siječanj!B1837),MONTH(siječanj!B1837)+6,DAY(siječanj!B1837))</f>
        <v>43666</v>
      </c>
      <c r="C1837" s="9">
        <v>19.1041666666667</v>
      </c>
      <c r="D1837">
        <v>0.95365965341327408</v>
      </c>
      <c r="E1837" s="6">
        <v>63.420871405217795</v>
      </c>
      <c r="F1837" s="11">
        <v>71.561594416524471</v>
      </c>
      <c r="G1837" s="11">
        <v>67.310053636651801</v>
      </c>
      <c r="H1837" s="11">
        <v>239.22940164221876</v>
      </c>
      <c r="I1837" s="11">
        <f t="shared" si="45"/>
        <v>60.481926243467825</v>
      </c>
    </row>
    <row r="1838" spans="1:9" x14ac:dyDescent="0.25">
      <c r="A1838" s="14"/>
      <c r="B1838" s="3">
        <f>DATE(YEAR(siječanj!B1838),MONTH(siječanj!B1838)+6,DAY(siječanj!B1838))</f>
        <v>43666</v>
      </c>
      <c r="C1838" s="9">
        <v>19.1145833333333</v>
      </c>
      <c r="D1838">
        <v>0.95365965341327408</v>
      </c>
      <c r="E1838" s="6">
        <v>61.389705905539842</v>
      </c>
      <c r="F1838" s="11">
        <v>69.382991574089132</v>
      </c>
      <c r="G1838" s="11">
        <v>64.856679060282374</v>
      </c>
      <c r="H1838" s="11">
        <v>238.82702870491576</v>
      </c>
      <c r="I1838" s="11">
        <f t="shared" si="45"/>
        <v>58.544885657019947</v>
      </c>
    </row>
    <row r="1839" spans="1:9" x14ac:dyDescent="0.25">
      <c r="A1839" s="14"/>
      <c r="B1839" s="3">
        <f>DATE(YEAR(siječanj!B1839),MONTH(siječanj!B1839)+6,DAY(siječanj!B1839))</f>
        <v>43666</v>
      </c>
      <c r="C1839" s="9">
        <v>19.125</v>
      </c>
      <c r="D1839">
        <v>0.95365965341327408</v>
      </c>
      <c r="E1839" s="6">
        <v>60.549410486804135</v>
      </c>
      <c r="F1839" s="11">
        <v>68.089514366232208</v>
      </c>
      <c r="G1839" s="11">
        <v>65.004672438451053</v>
      </c>
      <c r="H1839" s="11">
        <v>238.45553349670485</v>
      </c>
      <c r="I1839" s="11">
        <f t="shared" si="45"/>
        <v>57.743529819223696</v>
      </c>
    </row>
    <row r="1840" spans="1:9" x14ac:dyDescent="0.25">
      <c r="A1840" s="14"/>
      <c r="B1840" s="3">
        <f>DATE(YEAR(siječanj!B1840),MONTH(siječanj!B1840)+6,DAY(siječanj!B1840))</f>
        <v>43666</v>
      </c>
      <c r="C1840" s="9">
        <v>19.1354166666667</v>
      </c>
      <c r="D1840">
        <v>0.95365965341327408</v>
      </c>
      <c r="E1840" s="6">
        <v>60.286317688902429</v>
      </c>
      <c r="F1840" s="11">
        <v>67.244359376785511</v>
      </c>
      <c r="G1840" s="11">
        <v>61.944087493873205</v>
      </c>
      <c r="H1840" s="11">
        <v>238.07940807982209</v>
      </c>
      <c r="I1840" s="11">
        <f t="shared" si="45"/>
        <v>57.492628832761227</v>
      </c>
    </row>
    <row r="1841" spans="1:9" x14ac:dyDescent="0.25">
      <c r="A1841" s="14"/>
      <c r="B1841" s="3">
        <f>DATE(YEAR(siječanj!B1841),MONTH(siječanj!B1841)+6,DAY(siječanj!B1841))</f>
        <v>43666</v>
      </c>
      <c r="C1841" s="9">
        <v>19.1458333333333</v>
      </c>
      <c r="D1841">
        <v>0.95365965341327408</v>
      </c>
      <c r="E1841" s="6">
        <v>62.662860357975148</v>
      </c>
      <c r="F1841" s="11">
        <v>67.389496285034596</v>
      </c>
      <c r="G1841" s="11">
        <v>62.857207038566294</v>
      </c>
      <c r="H1841" s="11">
        <v>235.57887028966397</v>
      </c>
      <c r="I1841" s="11">
        <f t="shared" si="45"/>
        <v>59.759041690870973</v>
      </c>
    </row>
    <row r="1842" spans="1:9" x14ac:dyDescent="0.25">
      <c r="A1842" s="14"/>
      <c r="B1842" s="3">
        <f>DATE(YEAR(siječanj!B1842),MONTH(siječanj!B1842)+6,DAY(siječanj!B1842))</f>
        <v>43666</v>
      </c>
      <c r="C1842" s="9">
        <v>19.15625</v>
      </c>
      <c r="D1842">
        <v>0.95365965341327408</v>
      </c>
      <c r="E1842" s="6">
        <v>62.642507150829957</v>
      </c>
      <c r="F1842" s="11">
        <v>65.808358062163634</v>
      </c>
      <c r="G1842" s="11">
        <v>61.101572872477831</v>
      </c>
      <c r="H1842" s="11">
        <v>238.58678710644205</v>
      </c>
      <c r="I1842" s="11">
        <f t="shared" si="45"/>
        <v>59.739631658399041</v>
      </c>
    </row>
    <row r="1843" spans="1:9" x14ac:dyDescent="0.25">
      <c r="A1843" s="14"/>
      <c r="B1843" s="3">
        <f>DATE(YEAR(siječanj!B1843),MONTH(siječanj!B1843)+6,DAY(siječanj!B1843))</f>
        <v>43666</v>
      </c>
      <c r="C1843" s="9">
        <v>19.1666666666667</v>
      </c>
      <c r="D1843">
        <v>0.95365965341327408</v>
      </c>
      <c r="E1843" s="6">
        <v>63.204518322085825</v>
      </c>
      <c r="F1843" s="11">
        <v>65.668414648723285</v>
      </c>
      <c r="G1843" s="11">
        <v>60.05180731278621</v>
      </c>
      <c r="H1843" s="11">
        <v>232.64081779910916</v>
      </c>
      <c r="I1843" s="11">
        <f t="shared" si="45"/>
        <v>60.275599037193302</v>
      </c>
    </row>
    <row r="1844" spans="1:9" x14ac:dyDescent="0.25">
      <c r="A1844" s="14"/>
      <c r="B1844" s="3">
        <f>DATE(YEAR(siječanj!B1844),MONTH(siječanj!B1844)+6,DAY(siječanj!B1844))</f>
        <v>43666</v>
      </c>
      <c r="C1844" s="9">
        <v>19.1770833333333</v>
      </c>
      <c r="D1844">
        <v>0.95365965341327408</v>
      </c>
      <c r="E1844" s="6">
        <v>64.889546285773562</v>
      </c>
      <c r="F1844" s="11">
        <v>65.6079790653923</v>
      </c>
      <c r="G1844" s="11">
        <v>61.49663932902444</v>
      </c>
      <c r="H1844" s="11">
        <v>184.65865566240987</v>
      </c>
      <c r="I1844" s="11">
        <f t="shared" si="45"/>
        <v>61.882542221035422</v>
      </c>
    </row>
    <row r="1845" spans="1:9" x14ac:dyDescent="0.25">
      <c r="A1845" s="14"/>
      <c r="B1845" s="3">
        <f>DATE(YEAR(siječanj!B1845),MONTH(siječanj!B1845)+6,DAY(siječanj!B1845))</f>
        <v>43666</v>
      </c>
      <c r="C1845" s="9">
        <v>19.1875</v>
      </c>
      <c r="D1845">
        <v>0.95365965341327408</v>
      </c>
      <c r="E1845" s="6">
        <v>66.618028307010448</v>
      </c>
      <c r="F1845" s="11">
        <v>64.956183426333212</v>
      </c>
      <c r="G1845" s="11">
        <v>58.818982734793529</v>
      </c>
      <c r="H1845" s="11">
        <v>115.63664623556724</v>
      </c>
      <c r="I1845" s="11">
        <f t="shared" si="45"/>
        <v>63.530925786339267</v>
      </c>
    </row>
    <row r="1846" spans="1:9" x14ac:dyDescent="0.25">
      <c r="A1846" s="14"/>
      <c r="B1846" s="3">
        <f>DATE(YEAR(siječanj!B1846),MONTH(siječanj!B1846)+6,DAY(siječanj!B1846))</f>
        <v>43666</v>
      </c>
      <c r="C1846" s="9">
        <v>19.1979166666667</v>
      </c>
      <c r="D1846">
        <v>0.95365965341327408</v>
      </c>
      <c r="E1846" s="6">
        <v>67.585718880438293</v>
      </c>
      <c r="F1846" s="11">
        <v>64.844639680023292</v>
      </c>
      <c r="G1846" s="11">
        <v>61.392959671902204</v>
      </c>
      <c r="H1846" s="11">
        <v>73.467904178436413</v>
      </c>
      <c r="I1846" s="11">
        <f t="shared" si="45"/>
        <v>64.45377324320576</v>
      </c>
    </row>
    <row r="1847" spans="1:9" x14ac:dyDescent="0.25">
      <c r="A1847" s="14"/>
      <c r="B1847" s="3">
        <f>DATE(YEAR(siječanj!B1847),MONTH(siječanj!B1847)+6,DAY(siječanj!B1847))</f>
        <v>43666</v>
      </c>
      <c r="C1847" s="9">
        <v>19.2083333333333</v>
      </c>
      <c r="D1847">
        <v>0.95365965341327408</v>
      </c>
      <c r="E1847" s="6">
        <v>69.169066175929046</v>
      </c>
      <c r="F1847" s="11">
        <v>67.443558398693014</v>
      </c>
      <c r="G1847" s="11">
        <v>60.125880266426698</v>
      </c>
      <c r="H1847" s="11">
        <v>62.380837498509045</v>
      </c>
      <c r="I1847" s="11">
        <f t="shared" si="45"/>
        <v>65.963747676256318</v>
      </c>
    </row>
    <row r="1848" spans="1:9" x14ac:dyDescent="0.25">
      <c r="A1848" s="14"/>
      <c r="B1848" s="3">
        <f>DATE(YEAR(siječanj!B1848),MONTH(siječanj!B1848)+6,DAY(siječanj!B1848))</f>
        <v>43666</v>
      </c>
      <c r="C1848" s="9">
        <v>19.21875</v>
      </c>
      <c r="D1848">
        <v>0.95365965341327408</v>
      </c>
      <c r="E1848" s="6">
        <v>69.233843255458581</v>
      </c>
      <c r="F1848" s="11">
        <v>68.684185575914896</v>
      </c>
      <c r="G1848" s="11">
        <v>67.80444464277214</v>
      </c>
      <c r="H1848" s="11">
        <v>26.425168160631127</v>
      </c>
      <c r="I1848" s="11">
        <f t="shared" si="45"/>
        <v>66.02552296346957</v>
      </c>
    </row>
    <row r="1849" spans="1:9" x14ac:dyDescent="0.25">
      <c r="A1849" s="14"/>
      <c r="B1849" s="3">
        <f>DATE(YEAR(siječanj!B1849),MONTH(siječanj!B1849)+6,DAY(siječanj!B1849))</f>
        <v>43666</v>
      </c>
      <c r="C1849" s="9">
        <v>19.2291666666667</v>
      </c>
      <c r="D1849">
        <v>0.95365965341327408</v>
      </c>
      <c r="E1849" s="6">
        <v>73.519309093273037</v>
      </c>
      <c r="F1849" s="11">
        <v>75.474399091971151</v>
      </c>
      <c r="G1849" s="11">
        <v>67.72344767021815</v>
      </c>
      <c r="H1849" s="11">
        <v>8.8312186100568866</v>
      </c>
      <c r="I1849" s="11">
        <f t="shared" si="45"/>
        <v>70.112398829074138</v>
      </c>
    </row>
    <row r="1850" spans="1:9" x14ac:dyDescent="0.25">
      <c r="A1850" s="14"/>
      <c r="B1850" s="3">
        <f>DATE(YEAR(siječanj!B1850),MONTH(siječanj!B1850)+6,DAY(siječanj!B1850))</f>
        <v>43666</v>
      </c>
      <c r="C1850" s="9">
        <v>19.2395833333333</v>
      </c>
      <c r="D1850">
        <v>0.95365965341327408</v>
      </c>
      <c r="E1850" s="6">
        <v>74.916208742213144</v>
      </c>
      <c r="F1850" s="11">
        <v>75.439698198527154</v>
      </c>
      <c r="G1850" s="11">
        <v>68.947285072357317</v>
      </c>
      <c r="H1850" s="11">
        <v>3.3524421600006669</v>
      </c>
      <c r="I1850" s="11">
        <f t="shared" si="45"/>
        <v>71.444565664135482</v>
      </c>
    </row>
    <row r="1851" spans="1:9" x14ac:dyDescent="0.25">
      <c r="A1851" s="14"/>
      <c r="B1851" s="3">
        <f>DATE(YEAR(siječanj!B1851),MONTH(siječanj!B1851)+6,DAY(siječanj!B1851))</f>
        <v>43666</v>
      </c>
      <c r="C1851" s="9">
        <v>19.25</v>
      </c>
      <c r="D1851">
        <v>0.95365965341327408</v>
      </c>
      <c r="E1851" s="6">
        <v>78.852979988750292</v>
      </c>
      <c r="F1851" s="11">
        <v>74.206371614085128</v>
      </c>
      <c r="G1851" s="11">
        <v>71.574912117754636</v>
      </c>
      <c r="H1851" s="11">
        <v>2.5025677584803314</v>
      </c>
      <c r="I1851" s="11">
        <f t="shared" si="45"/>
        <v>75.198905566675435</v>
      </c>
    </row>
    <row r="1852" spans="1:9" x14ac:dyDescent="0.25">
      <c r="A1852" s="14"/>
      <c r="B1852" s="3">
        <f>DATE(YEAR(siječanj!B1852),MONTH(siječanj!B1852)+6,DAY(siječanj!B1852))</f>
        <v>43666</v>
      </c>
      <c r="C1852" s="9">
        <v>19.2604166666667</v>
      </c>
      <c r="D1852">
        <v>0.95365965341327408</v>
      </c>
      <c r="E1852" s="6">
        <v>82.408789703341924</v>
      </c>
      <c r="F1852" s="11">
        <v>79.342886480185754</v>
      </c>
      <c r="G1852" s="11">
        <v>78.60179184788494</v>
      </c>
      <c r="H1852" s="11">
        <v>3.280888027717165</v>
      </c>
      <c r="I1852" s="11">
        <f t="shared" si="45"/>
        <v>78.589937826696442</v>
      </c>
    </row>
    <row r="1853" spans="1:9" x14ac:dyDescent="0.25">
      <c r="A1853" s="14"/>
      <c r="B1853" s="3">
        <f>DATE(YEAR(siječanj!B1853),MONTH(siječanj!B1853)+6,DAY(siječanj!B1853))</f>
        <v>43666</v>
      </c>
      <c r="C1853" s="9">
        <v>19.2708333333333</v>
      </c>
      <c r="D1853">
        <v>0.95365965341327408</v>
      </c>
      <c r="E1853" s="6">
        <v>86.259939303589775</v>
      </c>
      <c r="F1853" s="11">
        <v>83.138086994205651</v>
      </c>
      <c r="G1853" s="11">
        <v>80.595788877254336</v>
      </c>
      <c r="H1853" s="11">
        <v>3.7413226612301962</v>
      </c>
      <c r="I1853" s="11">
        <f t="shared" si="45"/>
        <v>82.262623819711479</v>
      </c>
    </row>
    <row r="1854" spans="1:9" x14ac:dyDescent="0.25">
      <c r="A1854" s="14"/>
      <c r="B1854" s="3">
        <f>DATE(YEAR(siječanj!B1854),MONTH(siječanj!B1854)+6,DAY(siječanj!B1854))</f>
        <v>43666</v>
      </c>
      <c r="C1854" s="9">
        <v>19.28125</v>
      </c>
      <c r="D1854">
        <v>0.95365965341327408</v>
      </c>
      <c r="E1854" s="6">
        <v>89.174009538073847</v>
      </c>
      <c r="F1854" s="11">
        <v>89.336960522133523</v>
      </c>
      <c r="G1854" s="11">
        <v>79.777257451805752</v>
      </c>
      <c r="H1854" s="11">
        <v>2.3576876487193377</v>
      </c>
      <c r="I1854" s="11">
        <f t="shared" si="45"/>
        <v>85.041655029551507</v>
      </c>
    </row>
    <row r="1855" spans="1:9" x14ac:dyDescent="0.25">
      <c r="A1855" s="14"/>
      <c r="B1855" s="3">
        <f>DATE(YEAR(siječanj!B1855),MONTH(siječanj!B1855)+6,DAY(siječanj!B1855))</f>
        <v>43666</v>
      </c>
      <c r="C1855" s="9">
        <v>19.2916666666667</v>
      </c>
      <c r="D1855">
        <v>0.95365965341327408</v>
      </c>
      <c r="E1855" s="6">
        <v>94.495965229165236</v>
      </c>
      <c r="F1855" s="11">
        <v>97.27751307073018</v>
      </c>
      <c r="G1855" s="11">
        <v>83.663061019229204</v>
      </c>
      <c r="H1855" s="11">
        <v>1.7031414213652432</v>
      </c>
      <c r="I1855" s="11">
        <f t="shared" si="45"/>
        <v>90.116989449398517</v>
      </c>
    </row>
    <row r="1856" spans="1:9" x14ac:dyDescent="0.25">
      <c r="A1856" s="14"/>
      <c r="B1856" s="3">
        <f>DATE(YEAR(siječanj!B1856),MONTH(siječanj!B1856)+6,DAY(siječanj!B1856))</f>
        <v>43666</v>
      </c>
      <c r="C1856" s="9">
        <v>19.3020833333333</v>
      </c>
      <c r="D1856">
        <v>0.95365965341327408</v>
      </c>
      <c r="E1856" s="6">
        <v>96.375365129914769</v>
      </c>
      <c r="F1856" s="11">
        <v>108.25295695553615</v>
      </c>
      <c r="G1856" s="11">
        <v>93.697718509690333</v>
      </c>
      <c r="H1856" s="11">
        <v>1.5491099462799041</v>
      </c>
      <c r="I1856" s="11">
        <f t="shared" si="45"/>
        <v>91.909297307372256</v>
      </c>
    </row>
    <row r="1857" spans="1:9" x14ac:dyDescent="0.25">
      <c r="A1857" s="14"/>
      <c r="B1857" s="3">
        <f>DATE(YEAR(siječanj!B1857),MONTH(siječanj!B1857)+6,DAY(siječanj!B1857))</f>
        <v>43666</v>
      </c>
      <c r="C1857" s="9">
        <v>19.3125</v>
      </c>
      <c r="D1857">
        <v>0.95365965341327408</v>
      </c>
      <c r="E1857" s="6">
        <v>95.905715669155953</v>
      </c>
      <c r="F1857" s="11">
        <v>114.1820577268446</v>
      </c>
      <c r="G1857" s="11">
        <v>105.42177239226272</v>
      </c>
      <c r="H1857" s="11">
        <v>1.4554512698315292</v>
      </c>
      <c r="I1857" s="11">
        <f t="shared" si="45"/>
        <v>91.461411565399274</v>
      </c>
    </row>
    <row r="1858" spans="1:9" x14ac:dyDescent="0.25">
      <c r="A1858" s="14"/>
      <c r="B1858" s="3">
        <f>DATE(YEAR(siječanj!B1858),MONTH(siječanj!B1858)+6,DAY(siječanj!B1858))</f>
        <v>43666</v>
      </c>
      <c r="C1858" s="9">
        <v>19.3229166666667</v>
      </c>
      <c r="D1858">
        <v>0.95365965341327408</v>
      </c>
      <c r="E1858" s="6">
        <v>100.59116808613329</v>
      </c>
      <c r="F1858" s="11">
        <v>121.69077961048482</v>
      </c>
      <c r="G1858" s="11">
        <v>114.64175583824679</v>
      </c>
      <c r="H1858" s="11">
        <v>1.8921936017980614</v>
      </c>
      <c r="I1858" s="11">
        <f t="shared" si="45"/>
        <v>95.929738493458274</v>
      </c>
    </row>
    <row r="1859" spans="1:9" x14ac:dyDescent="0.25">
      <c r="A1859" s="14"/>
      <c r="B1859" s="3">
        <f>DATE(YEAR(siječanj!B1859),MONTH(siječanj!B1859)+6,DAY(siječanj!B1859))</f>
        <v>43666</v>
      </c>
      <c r="C1859" s="9">
        <v>19.3333333333333</v>
      </c>
      <c r="D1859">
        <v>0.95365965341327408</v>
      </c>
      <c r="E1859" s="6">
        <v>104.98573958187582</v>
      </c>
      <c r="F1859" s="11">
        <v>127.43470459857338</v>
      </c>
      <c r="G1859" s="11">
        <v>125.72849893647606</v>
      </c>
      <c r="H1859" s="11">
        <v>1.9321166456269327</v>
      </c>
      <c r="I1859" s="11">
        <f t="shared" si="45"/>
        <v>100.12066402298794</v>
      </c>
    </row>
    <row r="1860" spans="1:9" x14ac:dyDescent="0.25">
      <c r="A1860" s="14"/>
      <c r="B1860" s="3">
        <f>DATE(YEAR(siječanj!B1860),MONTH(siječanj!B1860)+6,DAY(siječanj!B1860))</f>
        <v>43666</v>
      </c>
      <c r="C1860" s="9">
        <v>19.34375</v>
      </c>
      <c r="D1860">
        <v>0.95365965341327408</v>
      </c>
      <c r="E1860" s="6">
        <v>107.056524548818</v>
      </c>
      <c r="F1860" s="11">
        <v>144.37597697570402</v>
      </c>
      <c r="G1860" s="11">
        <v>148.00274666730317</v>
      </c>
      <c r="H1860" s="11">
        <v>1.5041935205407007</v>
      </c>
      <c r="I1860" s="11">
        <f t="shared" ref="I1860:I1923" si="47">D1860*E1860</f>
        <v>102.09548809685545</v>
      </c>
    </row>
    <row r="1861" spans="1:9" x14ac:dyDescent="0.25">
      <c r="A1861" s="14"/>
      <c r="B1861" s="3">
        <f>DATE(YEAR(siječanj!B1861),MONTH(siječanj!B1861)+6,DAY(siječanj!B1861))</f>
        <v>43666</v>
      </c>
      <c r="C1861" s="9">
        <v>19.3541666666667</v>
      </c>
      <c r="D1861">
        <v>0.95365965341327408</v>
      </c>
      <c r="E1861" s="6">
        <v>107.10469069543849</v>
      </c>
      <c r="F1861" s="11">
        <v>151.26307686323125</v>
      </c>
      <c r="G1861" s="11">
        <v>155.40335082003043</v>
      </c>
      <c r="H1861" s="11">
        <v>1.6001602979842944</v>
      </c>
      <c r="I1861" s="11">
        <f t="shared" si="47"/>
        <v>102.14142220754779</v>
      </c>
    </row>
    <row r="1862" spans="1:9" x14ac:dyDescent="0.25">
      <c r="A1862" s="14"/>
      <c r="B1862" s="3">
        <f>DATE(YEAR(siječanj!B1862),MONTH(siječanj!B1862)+6,DAY(siječanj!B1862))</f>
        <v>43666</v>
      </c>
      <c r="C1862" s="9">
        <v>19.3645833333333</v>
      </c>
      <c r="D1862">
        <v>0.95365965341327408</v>
      </c>
      <c r="E1862" s="6">
        <v>108.19018548094056</v>
      </c>
      <c r="F1862" s="11">
        <v>153.57425831000793</v>
      </c>
      <c r="G1862" s="11">
        <v>161.67508701264379</v>
      </c>
      <c r="H1862" s="11">
        <v>1.6526693455062089</v>
      </c>
      <c r="I1862" s="11">
        <f t="shared" si="47"/>
        <v>103.17661478847161</v>
      </c>
    </row>
    <row r="1863" spans="1:9" x14ac:dyDescent="0.25">
      <c r="A1863" s="14"/>
      <c r="B1863" s="3">
        <f>DATE(YEAR(siječanj!B1863),MONTH(siječanj!B1863)+6,DAY(siječanj!B1863))</f>
        <v>43666</v>
      </c>
      <c r="C1863" s="9">
        <v>19.375</v>
      </c>
      <c r="D1863">
        <v>0.95365965341327408</v>
      </c>
      <c r="E1863" s="6">
        <v>110.63906323379584</v>
      </c>
      <c r="F1863" s="11">
        <v>155.66647414914829</v>
      </c>
      <c r="G1863" s="11">
        <v>163.77597483834168</v>
      </c>
      <c r="H1863" s="11">
        <v>1.5127095828169475</v>
      </c>
      <c r="I1863" s="11">
        <f t="shared" si="47"/>
        <v>105.51201069751106</v>
      </c>
    </row>
    <row r="1864" spans="1:9" x14ac:dyDescent="0.25">
      <c r="A1864" s="14"/>
      <c r="B1864" s="3">
        <f>DATE(YEAR(siječanj!B1864),MONTH(siječanj!B1864)+6,DAY(siječanj!B1864))</f>
        <v>43666</v>
      </c>
      <c r="C1864" s="9">
        <v>19.3854166666667</v>
      </c>
      <c r="D1864">
        <v>0.95365965341327408</v>
      </c>
      <c r="E1864" s="6">
        <v>113.73914931395717</v>
      </c>
      <c r="F1864" s="11">
        <v>161.07785894219845</v>
      </c>
      <c r="G1864" s="11">
        <v>170.73084075784749</v>
      </c>
      <c r="H1864" s="11">
        <v>1.5872311305975535</v>
      </c>
      <c r="I1864" s="11">
        <f t="shared" si="47"/>
        <v>108.46843771426903</v>
      </c>
    </row>
    <row r="1865" spans="1:9" x14ac:dyDescent="0.25">
      <c r="A1865" s="14"/>
      <c r="B1865" s="3">
        <f>DATE(YEAR(siječanj!B1865),MONTH(siječanj!B1865)+6,DAY(siječanj!B1865))</f>
        <v>43666</v>
      </c>
      <c r="C1865" s="9">
        <v>19.3958333333333</v>
      </c>
      <c r="D1865">
        <v>0.95365965341327408</v>
      </c>
      <c r="E1865" s="6">
        <v>112.39804727167132</v>
      </c>
      <c r="F1865" s="11">
        <v>162.25540562644559</v>
      </c>
      <c r="G1865" s="11">
        <v>168.83532535401019</v>
      </c>
      <c r="H1865" s="11">
        <v>1.6879971973667061</v>
      </c>
      <c r="I1865" s="11">
        <f t="shared" si="47"/>
        <v>107.18948280543087</v>
      </c>
    </row>
    <row r="1866" spans="1:9" x14ac:dyDescent="0.25">
      <c r="A1866" s="14"/>
      <c r="B1866" s="3">
        <f>DATE(YEAR(siječanj!B1866),MONTH(siječanj!B1866)+6,DAY(siječanj!B1866))</f>
        <v>43666</v>
      </c>
      <c r="C1866" s="9">
        <v>19.40625</v>
      </c>
      <c r="D1866">
        <v>0.95365965341327408</v>
      </c>
      <c r="E1866" s="6">
        <v>115.41681482459204</v>
      </c>
      <c r="F1866" s="11">
        <v>161.4667168491043</v>
      </c>
      <c r="G1866" s="11">
        <v>165.07520176119587</v>
      </c>
      <c r="H1866" s="11">
        <v>2.1058145018405829</v>
      </c>
      <c r="I1866" s="11">
        <f t="shared" si="47"/>
        <v>110.06835962368447</v>
      </c>
    </row>
    <row r="1867" spans="1:9" x14ac:dyDescent="0.25">
      <c r="A1867" s="14"/>
      <c r="B1867" s="3">
        <f>DATE(YEAR(siječanj!B1867),MONTH(siječanj!B1867)+6,DAY(siječanj!B1867))</f>
        <v>43666</v>
      </c>
      <c r="C1867" s="9">
        <v>19.4166666666667</v>
      </c>
      <c r="D1867">
        <v>0.95365965341327408</v>
      </c>
      <c r="E1867" s="6">
        <v>115.46384935513052</v>
      </c>
      <c r="F1867" s="11">
        <v>163.18086312295077</v>
      </c>
      <c r="G1867" s="11">
        <v>159.06372037340219</v>
      </c>
      <c r="H1867" s="11">
        <v>2.0045842136315595</v>
      </c>
      <c r="I1867" s="11">
        <f t="shared" si="47"/>
        <v>110.11321455777626</v>
      </c>
    </row>
    <row r="1868" spans="1:9" x14ac:dyDescent="0.25">
      <c r="A1868" s="14"/>
      <c r="B1868" s="3">
        <f>DATE(YEAR(siječanj!B1868),MONTH(siječanj!B1868)+6,DAY(siječanj!B1868))</f>
        <v>43666</v>
      </c>
      <c r="C1868" s="9">
        <v>19.4270833333333</v>
      </c>
      <c r="D1868">
        <v>0.95365965341327408</v>
      </c>
      <c r="E1868" s="6">
        <v>117.12560970393902</v>
      </c>
      <c r="F1868" s="11">
        <v>162.23408982201801</v>
      </c>
      <c r="G1868" s="11">
        <v>162.97342685829227</v>
      </c>
      <c r="H1868" s="11">
        <v>2.3446834455395145</v>
      </c>
      <c r="I1868" s="11">
        <f t="shared" si="47"/>
        <v>111.6979683560769</v>
      </c>
    </row>
    <row r="1869" spans="1:9" x14ac:dyDescent="0.25">
      <c r="A1869" s="14"/>
      <c r="B1869" s="3">
        <f>DATE(YEAR(siječanj!B1869),MONTH(siječanj!B1869)+6,DAY(siječanj!B1869))</f>
        <v>43666</v>
      </c>
      <c r="C1869" s="9">
        <v>19.4375</v>
      </c>
      <c r="D1869">
        <v>0.95365965341327408</v>
      </c>
      <c r="E1869" s="6">
        <v>118.03331767650056</v>
      </c>
      <c r="F1869" s="11">
        <v>163.24950234104921</v>
      </c>
      <c r="G1869" s="11">
        <v>159.79717667950482</v>
      </c>
      <c r="H1869" s="11">
        <v>2.4282132903989888</v>
      </c>
      <c r="I1869" s="11">
        <f t="shared" si="47"/>
        <v>112.5636128265904</v>
      </c>
    </row>
    <row r="1870" spans="1:9" x14ac:dyDescent="0.25">
      <c r="A1870" s="14"/>
      <c r="B1870" s="3">
        <f>DATE(YEAR(siječanj!B1870),MONTH(siječanj!B1870)+6,DAY(siječanj!B1870))</f>
        <v>43666</v>
      </c>
      <c r="C1870" s="9">
        <v>19.4479166666667</v>
      </c>
      <c r="D1870">
        <v>0.95365965341327408</v>
      </c>
      <c r="E1870" s="6">
        <v>120.23503260942262</v>
      </c>
      <c r="F1870" s="11">
        <v>163.25823576044942</v>
      </c>
      <c r="G1870" s="11">
        <v>157.76613113154315</v>
      </c>
      <c r="H1870" s="11">
        <v>2.6639317312656954</v>
      </c>
      <c r="I1870" s="11">
        <f t="shared" si="47"/>
        <v>114.66329952643568</v>
      </c>
    </row>
    <row r="1871" spans="1:9" x14ac:dyDescent="0.25">
      <c r="A1871" s="14"/>
      <c r="B1871" s="3">
        <f>DATE(YEAR(siječanj!B1871),MONTH(siječanj!B1871)+6,DAY(siječanj!B1871))</f>
        <v>43666</v>
      </c>
      <c r="C1871" s="9">
        <v>19.4583333333333</v>
      </c>
      <c r="D1871">
        <v>0.95365965341327408</v>
      </c>
      <c r="E1871" s="6">
        <v>121.40609742363833</v>
      </c>
      <c r="F1871" s="11">
        <v>161.34552861436669</v>
      </c>
      <c r="G1871" s="11">
        <v>162.81335156886001</v>
      </c>
      <c r="H1871" s="11">
        <v>2.5830631558675483</v>
      </c>
      <c r="I1871" s="11">
        <f t="shared" si="47"/>
        <v>115.78009679128512</v>
      </c>
    </row>
    <row r="1872" spans="1:9" x14ac:dyDescent="0.25">
      <c r="A1872" s="14"/>
      <c r="B1872" s="3">
        <f>DATE(YEAR(siječanj!B1872),MONTH(siječanj!B1872)+6,DAY(siječanj!B1872))</f>
        <v>43666</v>
      </c>
      <c r="C1872" s="9">
        <v>19.46875</v>
      </c>
      <c r="D1872">
        <v>0.95365965341327408</v>
      </c>
      <c r="E1872" s="6">
        <v>123.3664932417805</v>
      </c>
      <c r="F1872" s="11">
        <v>157.81894094970212</v>
      </c>
      <c r="G1872" s="11">
        <v>161.32526550751342</v>
      </c>
      <c r="H1872" s="11">
        <v>2.9792141252081539</v>
      </c>
      <c r="I1872" s="11">
        <f t="shared" si="47"/>
        <v>117.64964718776741</v>
      </c>
    </row>
    <row r="1873" spans="1:9" x14ac:dyDescent="0.25">
      <c r="A1873" s="14"/>
      <c r="B1873" s="3">
        <f>DATE(YEAR(siječanj!B1873),MONTH(siječanj!B1873)+6,DAY(siječanj!B1873))</f>
        <v>43666</v>
      </c>
      <c r="C1873" s="9">
        <v>19.4791666666667</v>
      </c>
      <c r="D1873">
        <v>0.95365965341327408</v>
      </c>
      <c r="E1873" s="6">
        <v>125.75390538111463</v>
      </c>
      <c r="F1873" s="11">
        <v>155.19826493941088</v>
      </c>
      <c r="G1873" s="11">
        <v>163.34325376067761</v>
      </c>
      <c r="H1873" s="11">
        <v>3.7988551049796762</v>
      </c>
      <c r="I1873" s="11">
        <f t="shared" si="47"/>
        <v>119.92642582111944</v>
      </c>
    </row>
    <row r="1874" spans="1:9" x14ac:dyDescent="0.25">
      <c r="A1874" s="14"/>
      <c r="B1874" s="3">
        <f>DATE(YEAR(siječanj!B1874),MONTH(siječanj!B1874)+6,DAY(siječanj!B1874))</f>
        <v>43666</v>
      </c>
      <c r="C1874" s="9">
        <v>19.4895833333333</v>
      </c>
      <c r="D1874">
        <v>0.95365965341327408</v>
      </c>
      <c r="E1874" s="6">
        <v>126.56449488505191</v>
      </c>
      <c r="F1874" s="11">
        <v>153.58707347919216</v>
      </c>
      <c r="G1874" s="11">
        <v>157.84534993576167</v>
      </c>
      <c r="H1874" s="11">
        <v>3.9240368183406433</v>
      </c>
      <c r="I1874" s="11">
        <f t="shared" si="47"/>
        <v>120.69945232650471</v>
      </c>
    </row>
    <row r="1875" spans="1:9" x14ac:dyDescent="0.25">
      <c r="A1875" s="14"/>
      <c r="B1875" s="3">
        <f>DATE(YEAR(siječanj!B1875),MONTH(siječanj!B1875)+6,DAY(siječanj!B1875))</f>
        <v>43666</v>
      </c>
      <c r="C1875" s="9">
        <v>19.5</v>
      </c>
      <c r="D1875">
        <v>0.95365965341327408</v>
      </c>
      <c r="E1875" s="6">
        <v>125.85984747724149</v>
      </c>
      <c r="F1875" s="11">
        <v>144.28296766449984</v>
      </c>
      <c r="G1875" s="11">
        <v>150.03025594821392</v>
      </c>
      <c r="H1875" s="11">
        <v>3.7176353620699025</v>
      </c>
      <c r="I1875" s="11">
        <f t="shared" si="47"/>
        <v>120.02745852379365</v>
      </c>
    </row>
    <row r="1876" spans="1:9" x14ac:dyDescent="0.25">
      <c r="A1876" s="14"/>
      <c r="B1876" s="3">
        <f>DATE(YEAR(siječanj!B1876),MONTH(siječanj!B1876)+6,DAY(siječanj!B1876))</f>
        <v>43666</v>
      </c>
      <c r="C1876" s="9">
        <v>19.5104166666667</v>
      </c>
      <c r="D1876">
        <v>0.95365965341327408</v>
      </c>
      <c r="E1876" s="6">
        <v>122.29263325636373</v>
      </c>
      <c r="F1876" s="11">
        <v>139.05156917338076</v>
      </c>
      <c r="G1876" s="11">
        <v>146.15141653894403</v>
      </c>
      <c r="H1876" s="11">
        <v>4.0357931276032843</v>
      </c>
      <c r="I1876" s="11">
        <f t="shared" si="47"/>
        <v>116.62555024626047</v>
      </c>
    </row>
    <row r="1877" spans="1:9" x14ac:dyDescent="0.25">
      <c r="A1877" s="14"/>
      <c r="B1877" s="3">
        <f>DATE(YEAR(siječanj!B1877),MONTH(siječanj!B1877)+6,DAY(siječanj!B1877))</f>
        <v>43666</v>
      </c>
      <c r="C1877" s="9">
        <v>19.5208333333333</v>
      </c>
      <c r="D1877">
        <v>0.95365965341327408</v>
      </c>
      <c r="E1877" s="6">
        <v>123.91155895853112</v>
      </c>
      <c r="F1877" s="11">
        <v>136.23018104416275</v>
      </c>
      <c r="G1877" s="11">
        <v>150.11611378274139</v>
      </c>
      <c r="H1877" s="11">
        <v>5.1141014951978736</v>
      </c>
      <c r="I1877" s="11">
        <f t="shared" si="47"/>
        <v>118.16945437029126</v>
      </c>
    </row>
    <row r="1878" spans="1:9" x14ac:dyDescent="0.25">
      <c r="A1878" s="14"/>
      <c r="B1878" s="3">
        <f>DATE(YEAR(siječanj!B1878),MONTH(siječanj!B1878)+6,DAY(siječanj!B1878))</f>
        <v>43666</v>
      </c>
      <c r="C1878" s="9">
        <v>19.53125</v>
      </c>
      <c r="D1878">
        <v>0.95365965341327408</v>
      </c>
      <c r="E1878" s="6">
        <v>126.03033536645307</v>
      </c>
      <c r="F1878" s="11">
        <v>134.05059087582094</v>
      </c>
      <c r="G1878" s="11">
        <v>147.71050490206511</v>
      </c>
      <c r="H1878" s="11">
        <v>5.0351348270350593</v>
      </c>
      <c r="I1878" s="11">
        <f t="shared" si="47"/>
        <v>120.19004594513034</v>
      </c>
    </row>
    <row r="1879" spans="1:9" x14ac:dyDescent="0.25">
      <c r="A1879" s="14"/>
      <c r="B1879" s="3">
        <f>DATE(YEAR(siječanj!B1879),MONTH(siječanj!B1879)+6,DAY(siječanj!B1879))</f>
        <v>43666</v>
      </c>
      <c r="C1879" s="9">
        <v>19.5416666666667</v>
      </c>
      <c r="D1879">
        <v>0.95365965341327408</v>
      </c>
      <c r="E1879" s="6">
        <v>125.81565985453041</v>
      </c>
      <c r="F1879" s="11">
        <v>131.94100452235887</v>
      </c>
      <c r="G1879" s="11">
        <v>149.90834504824815</v>
      </c>
      <c r="H1879" s="11">
        <v>3.3747327929323845</v>
      </c>
      <c r="I1879" s="11">
        <f t="shared" si="47"/>
        <v>119.98531857083385</v>
      </c>
    </row>
    <row r="1880" spans="1:9" x14ac:dyDescent="0.25">
      <c r="A1880" s="14"/>
      <c r="B1880" s="3">
        <f>DATE(YEAR(siječanj!B1880),MONTH(siječanj!B1880)+6,DAY(siječanj!B1880))</f>
        <v>43666</v>
      </c>
      <c r="C1880" s="9">
        <v>19.5520833333333</v>
      </c>
      <c r="D1880">
        <v>0.95365965341327408</v>
      </c>
      <c r="E1880" s="6">
        <v>124.01239488524935</v>
      </c>
      <c r="F1880" s="11">
        <v>131.43940282667953</v>
      </c>
      <c r="G1880" s="11">
        <v>146.12003568105084</v>
      </c>
      <c r="H1880" s="11">
        <v>3.3361824038783028</v>
      </c>
      <c r="I1880" s="11">
        <f t="shared" si="47"/>
        <v>118.26561752521698</v>
      </c>
    </row>
    <row r="1881" spans="1:9" x14ac:dyDescent="0.25">
      <c r="A1881" s="14"/>
      <c r="B1881" s="3">
        <f>DATE(YEAR(siječanj!B1881),MONTH(siječanj!B1881)+6,DAY(siječanj!B1881))</f>
        <v>43666</v>
      </c>
      <c r="C1881" s="9">
        <v>19.5625</v>
      </c>
      <c r="D1881">
        <v>0.95365965341327408</v>
      </c>
      <c r="E1881" s="6">
        <v>124.28473219242453</v>
      </c>
      <c r="F1881" s="11">
        <v>129.42736106195943</v>
      </c>
      <c r="G1881" s="11">
        <v>143.85190369764271</v>
      </c>
      <c r="H1881" s="11">
        <v>3.9070447128777936</v>
      </c>
      <c r="I1881" s="11">
        <f t="shared" si="47"/>
        <v>118.52533462718917</v>
      </c>
    </row>
    <row r="1882" spans="1:9" x14ac:dyDescent="0.25">
      <c r="A1882" s="14"/>
      <c r="B1882" s="3">
        <f>DATE(YEAR(siječanj!B1882),MONTH(siječanj!B1882)+6,DAY(siječanj!B1882))</f>
        <v>43666</v>
      </c>
      <c r="C1882" s="9">
        <v>19.5729166666667</v>
      </c>
      <c r="D1882">
        <v>0.95365965341327408</v>
      </c>
      <c r="E1882" s="6">
        <v>121.85545621393015</v>
      </c>
      <c r="F1882" s="11">
        <v>129.64600157448024</v>
      </c>
      <c r="G1882" s="11">
        <v>137.6815873229352</v>
      </c>
      <c r="H1882" s="11">
        <v>3.2996029549891892</v>
      </c>
      <c r="I1882" s="11">
        <f t="shared" si="47"/>
        <v>116.20863213949302</v>
      </c>
    </row>
    <row r="1883" spans="1:9" x14ac:dyDescent="0.25">
      <c r="A1883" s="14"/>
      <c r="B1883" s="3">
        <f>DATE(YEAR(siječanj!B1883),MONTH(siječanj!B1883)+6,DAY(siječanj!B1883))</f>
        <v>43666</v>
      </c>
      <c r="C1883" s="9">
        <v>19.5833333333333</v>
      </c>
      <c r="D1883">
        <v>0.95365965341327408</v>
      </c>
      <c r="E1883" s="6">
        <v>121.02070769928767</v>
      </c>
      <c r="F1883" s="11">
        <v>125.01844919963801</v>
      </c>
      <c r="G1883" s="11">
        <v>141.76258400093539</v>
      </c>
      <c r="H1883" s="11">
        <v>3.3574315400020347</v>
      </c>
      <c r="I1883" s="11">
        <f t="shared" si="47"/>
        <v>115.41256616033183</v>
      </c>
    </row>
    <row r="1884" spans="1:9" x14ac:dyDescent="0.25">
      <c r="A1884" s="14"/>
      <c r="B1884" s="3">
        <f>DATE(YEAR(siječanj!B1884),MONTH(siječanj!B1884)+6,DAY(siječanj!B1884))</f>
        <v>43666</v>
      </c>
      <c r="C1884" s="9">
        <v>19.59375</v>
      </c>
      <c r="D1884">
        <v>0.95365965341327408</v>
      </c>
      <c r="E1884" s="6">
        <v>120.62643379604755</v>
      </c>
      <c r="F1884" s="11">
        <v>125.7349227126099</v>
      </c>
      <c r="G1884" s="11">
        <v>141.82025204715586</v>
      </c>
      <c r="H1884" s="11">
        <v>2.6383755406190259</v>
      </c>
      <c r="I1884" s="11">
        <f t="shared" si="47"/>
        <v>115.03656304641795</v>
      </c>
    </row>
    <row r="1885" spans="1:9" x14ac:dyDescent="0.25">
      <c r="A1885" s="14"/>
      <c r="B1885" s="3">
        <f>DATE(YEAR(siječanj!B1885),MONTH(siječanj!B1885)+6,DAY(siječanj!B1885))</f>
        <v>43666</v>
      </c>
      <c r="C1885" s="9">
        <v>19.6041666666667</v>
      </c>
      <c r="D1885">
        <v>0.95365965341327408</v>
      </c>
      <c r="E1885" s="6">
        <v>119.1610971829337</v>
      </c>
      <c r="F1885" s="11">
        <v>125.09844667918067</v>
      </c>
      <c r="G1885" s="11">
        <v>141.13912526834332</v>
      </c>
      <c r="H1885" s="11">
        <v>2.0852446897635581</v>
      </c>
      <c r="I1885" s="11">
        <f t="shared" si="47"/>
        <v>113.63913063982203</v>
      </c>
    </row>
    <row r="1886" spans="1:9" x14ac:dyDescent="0.25">
      <c r="A1886" s="14"/>
      <c r="B1886" s="3">
        <f>DATE(YEAR(siječanj!B1886),MONTH(siječanj!B1886)+6,DAY(siječanj!B1886))</f>
        <v>43666</v>
      </c>
      <c r="C1886" s="9">
        <v>19.6145833333333</v>
      </c>
      <c r="D1886">
        <v>0.95365965341327408</v>
      </c>
      <c r="E1886" s="6">
        <v>120.45807612447805</v>
      </c>
      <c r="F1886" s="11">
        <v>124.85748698224599</v>
      </c>
      <c r="G1886" s="11">
        <v>141.50497838596092</v>
      </c>
      <c r="H1886" s="11">
        <v>2.4580805374775596</v>
      </c>
      <c r="I1886" s="11">
        <f t="shared" si="47"/>
        <v>114.87600712769952</v>
      </c>
    </row>
    <row r="1887" spans="1:9" x14ac:dyDescent="0.25">
      <c r="A1887" s="14"/>
      <c r="B1887" s="3">
        <f>DATE(YEAR(siječanj!B1887),MONTH(siječanj!B1887)+6,DAY(siječanj!B1887))</f>
        <v>43666</v>
      </c>
      <c r="C1887" s="9">
        <v>19.625</v>
      </c>
      <c r="D1887">
        <v>0.95365965341327408</v>
      </c>
      <c r="E1887" s="6">
        <v>119.06521654347986</v>
      </c>
      <c r="F1887" s="11">
        <v>124.9312755464338</v>
      </c>
      <c r="G1887" s="11">
        <v>137.40418503475411</v>
      </c>
      <c r="H1887" s="11">
        <v>2.4426681855784076</v>
      </c>
      <c r="I1887" s="11">
        <f t="shared" si="47"/>
        <v>113.54769314243143</v>
      </c>
    </row>
    <row r="1888" spans="1:9" x14ac:dyDescent="0.25">
      <c r="A1888" s="14"/>
      <c r="B1888" s="3">
        <f>DATE(YEAR(siječanj!B1888),MONTH(siječanj!B1888)+6,DAY(siječanj!B1888))</f>
        <v>43666</v>
      </c>
      <c r="C1888" s="9">
        <v>19.6354166666667</v>
      </c>
      <c r="D1888">
        <v>0.95365965341327408</v>
      </c>
      <c r="E1888" s="6">
        <v>119.46464922635001</v>
      </c>
      <c r="F1888" s="11">
        <v>122.86710618466874</v>
      </c>
      <c r="G1888" s="11">
        <v>137.12865323516067</v>
      </c>
      <c r="H1888" s="11">
        <v>2.2855402334318629</v>
      </c>
      <c r="I1888" s="11">
        <f t="shared" si="47"/>
        <v>113.9286159763393</v>
      </c>
    </row>
    <row r="1889" spans="1:9" x14ac:dyDescent="0.25">
      <c r="A1889" s="14"/>
      <c r="B1889" s="3">
        <f>DATE(YEAR(siječanj!B1889),MONTH(siječanj!B1889)+6,DAY(siječanj!B1889))</f>
        <v>43666</v>
      </c>
      <c r="C1889" s="9">
        <v>19.6458333333333</v>
      </c>
      <c r="D1889">
        <v>0.95365965341327408</v>
      </c>
      <c r="E1889" s="6">
        <v>118.88213396580466</v>
      </c>
      <c r="F1889" s="11">
        <v>122.63786596597332</v>
      </c>
      <c r="G1889" s="11">
        <v>132.54198642457814</v>
      </c>
      <c r="H1889" s="11">
        <v>2.2553618379313098</v>
      </c>
      <c r="I1889" s="11">
        <f t="shared" si="47"/>
        <v>113.37309467485969</v>
      </c>
    </row>
    <row r="1890" spans="1:9" x14ac:dyDescent="0.25">
      <c r="A1890" s="14"/>
      <c r="B1890" s="3">
        <f>DATE(YEAR(siječanj!B1890),MONTH(siječanj!B1890)+6,DAY(siječanj!B1890))</f>
        <v>43666</v>
      </c>
      <c r="C1890" s="9">
        <v>19.65625</v>
      </c>
      <c r="D1890">
        <v>0.95365965341327408</v>
      </c>
      <c r="E1890" s="6">
        <v>118.92193508722944</v>
      </c>
      <c r="F1890" s="11">
        <v>121.88446004246804</v>
      </c>
      <c r="G1890" s="11">
        <v>133.22080519708618</v>
      </c>
      <c r="H1890" s="11">
        <v>2.3862942944741219</v>
      </c>
      <c r="I1890" s="11">
        <f t="shared" si="47"/>
        <v>113.41105139852311</v>
      </c>
    </row>
    <row r="1891" spans="1:9" x14ac:dyDescent="0.25">
      <c r="A1891" s="14"/>
      <c r="B1891" s="3">
        <f>DATE(YEAR(siječanj!B1891),MONTH(siječanj!B1891)+6,DAY(siječanj!B1891))</f>
        <v>43666</v>
      </c>
      <c r="C1891" s="9">
        <v>19.6666666666667</v>
      </c>
      <c r="D1891">
        <v>0.95365965341327408</v>
      </c>
      <c r="E1891" s="6">
        <v>116.22748175489284</v>
      </c>
      <c r="F1891" s="11">
        <v>124.93158860098951</v>
      </c>
      <c r="G1891" s="11">
        <v>131.13311113960205</v>
      </c>
      <c r="H1891" s="11">
        <v>2.6383005048259438</v>
      </c>
      <c r="I1891" s="11">
        <f t="shared" si="47"/>
        <v>110.84145996746874</v>
      </c>
    </row>
    <row r="1892" spans="1:9" x14ac:dyDescent="0.25">
      <c r="A1892" s="14"/>
      <c r="B1892" s="3">
        <f>DATE(YEAR(siječanj!B1892),MONTH(siječanj!B1892)+6,DAY(siječanj!B1892))</f>
        <v>43666</v>
      </c>
      <c r="C1892" s="9">
        <v>19.6770833333333</v>
      </c>
      <c r="D1892">
        <v>0.95365965341327408</v>
      </c>
      <c r="E1892" s="6">
        <v>116.73798950473198</v>
      </c>
      <c r="F1892" s="11">
        <v>124.19967507678942</v>
      </c>
      <c r="G1892" s="11">
        <v>135.13187857037786</v>
      </c>
      <c r="H1892" s="11">
        <v>2.0629650620814926</v>
      </c>
      <c r="I1892" s="11">
        <f t="shared" si="47"/>
        <v>111.32831061124513</v>
      </c>
    </row>
    <row r="1893" spans="1:9" x14ac:dyDescent="0.25">
      <c r="A1893" s="14"/>
      <c r="B1893" s="3">
        <f>DATE(YEAR(siječanj!B1893),MONTH(siječanj!B1893)+6,DAY(siječanj!B1893))</f>
        <v>43666</v>
      </c>
      <c r="C1893" s="9">
        <v>19.6875</v>
      </c>
      <c r="D1893">
        <v>0.95365965341327408</v>
      </c>
      <c r="E1893" s="6">
        <v>116.38529852192295</v>
      </c>
      <c r="F1893" s="11">
        <v>119.77995079173633</v>
      </c>
      <c r="G1893" s="11">
        <v>131.01779913070513</v>
      </c>
      <c r="H1893" s="11">
        <v>2.2527165761058403</v>
      </c>
      <c r="I1893" s="11">
        <f t="shared" si="47"/>
        <v>110.99196345081748</v>
      </c>
    </row>
    <row r="1894" spans="1:9" x14ac:dyDescent="0.25">
      <c r="A1894" s="14"/>
      <c r="B1894" s="3">
        <f>DATE(YEAR(siječanj!B1894),MONTH(siječanj!B1894)+6,DAY(siječanj!B1894))</f>
        <v>43666</v>
      </c>
      <c r="C1894" s="9">
        <v>19.6979166666667</v>
      </c>
      <c r="D1894">
        <v>0.95365965341327408</v>
      </c>
      <c r="E1894" s="6">
        <v>118.64780406929971</v>
      </c>
      <c r="F1894" s="11">
        <v>121.11690244763689</v>
      </c>
      <c r="G1894" s="11">
        <v>129.8798998415736</v>
      </c>
      <c r="H1894" s="11">
        <v>2.8887429692499249</v>
      </c>
      <c r="I1894" s="11">
        <f t="shared" si="47"/>
        <v>113.14962370697441</v>
      </c>
    </row>
    <row r="1895" spans="1:9" x14ac:dyDescent="0.25">
      <c r="A1895" s="14"/>
      <c r="B1895" s="3">
        <f>DATE(YEAR(siječanj!B1895),MONTH(siječanj!B1895)+6,DAY(siječanj!B1895))</f>
        <v>43666</v>
      </c>
      <c r="C1895" s="9">
        <v>19.7083333333333</v>
      </c>
      <c r="D1895">
        <v>0.95365965341327408</v>
      </c>
      <c r="E1895" s="6">
        <v>118.02802290441156</v>
      </c>
      <c r="F1895" s="11">
        <v>119.68572538398885</v>
      </c>
      <c r="G1895" s="11">
        <v>131.71435141947978</v>
      </c>
      <c r="H1895" s="11">
        <v>2.8522035394504548</v>
      </c>
      <c r="I1895" s="11">
        <f t="shared" si="47"/>
        <v>112.5585634160751</v>
      </c>
    </row>
    <row r="1896" spans="1:9" x14ac:dyDescent="0.25">
      <c r="A1896" s="14"/>
      <c r="B1896" s="3">
        <f>DATE(YEAR(siječanj!B1896),MONTH(siječanj!B1896)+6,DAY(siječanj!B1896))</f>
        <v>43666</v>
      </c>
      <c r="C1896" s="9">
        <v>19.71875</v>
      </c>
      <c r="D1896">
        <v>0.95365965341327408</v>
      </c>
      <c r="E1896" s="6">
        <v>117.97713591596583</v>
      </c>
      <c r="F1896" s="11">
        <v>120.8208250812983</v>
      </c>
      <c r="G1896" s="11">
        <v>134.63438078707546</v>
      </c>
      <c r="H1896" s="11">
        <v>2.3589382452707133</v>
      </c>
      <c r="I1896" s="11">
        <f t="shared" si="47"/>
        <v>112.5100345483107</v>
      </c>
    </row>
    <row r="1897" spans="1:9" x14ac:dyDescent="0.25">
      <c r="A1897" s="14"/>
      <c r="B1897" s="3">
        <f>DATE(YEAR(siječanj!B1897),MONTH(siječanj!B1897)+6,DAY(siječanj!B1897))</f>
        <v>43666</v>
      </c>
      <c r="C1897" s="9">
        <v>19.7291666666667</v>
      </c>
      <c r="D1897">
        <v>0.95365965341327408</v>
      </c>
      <c r="E1897" s="6">
        <v>118.53245764794394</v>
      </c>
      <c r="F1897" s="11">
        <v>122.57481758115816</v>
      </c>
      <c r="G1897" s="11">
        <v>132.9320113925709</v>
      </c>
      <c r="H1897" s="11">
        <v>2.571398591713558</v>
      </c>
      <c r="I1897" s="11">
        <f t="shared" si="47"/>
        <v>113.03962247876181</v>
      </c>
    </row>
    <row r="1898" spans="1:9" x14ac:dyDescent="0.25">
      <c r="A1898" s="14"/>
      <c r="B1898" s="3">
        <f>DATE(YEAR(siječanj!B1898),MONTH(siječanj!B1898)+6,DAY(siječanj!B1898))</f>
        <v>43666</v>
      </c>
      <c r="C1898" s="9">
        <v>19.7395833333333</v>
      </c>
      <c r="D1898">
        <v>0.95365965341327408</v>
      </c>
      <c r="E1898" s="6">
        <v>120.1635799876549</v>
      </c>
      <c r="F1898" s="11">
        <v>125.97271975582794</v>
      </c>
      <c r="G1898" s="11">
        <v>134.45873950034087</v>
      </c>
      <c r="H1898" s="11">
        <v>2.5020945327452906</v>
      </c>
      <c r="I1898" s="11">
        <f t="shared" si="47"/>
        <v>114.59515804392521</v>
      </c>
    </row>
    <row r="1899" spans="1:9" x14ac:dyDescent="0.25">
      <c r="A1899" s="14"/>
      <c r="B1899" s="3">
        <f>DATE(YEAR(siječanj!B1899),MONTH(siječanj!B1899)+6,DAY(siječanj!B1899))</f>
        <v>43666</v>
      </c>
      <c r="C1899" s="9">
        <v>19.75</v>
      </c>
      <c r="D1899">
        <v>0.95365965341327408</v>
      </c>
      <c r="E1899" s="6">
        <v>120.22809103814062</v>
      </c>
      <c r="F1899" s="11">
        <v>123.83605016977739</v>
      </c>
      <c r="G1899" s="11">
        <v>134.1114708508795</v>
      </c>
      <c r="H1899" s="11">
        <v>2.5662481348763735</v>
      </c>
      <c r="I1899" s="11">
        <f t="shared" si="47"/>
        <v>114.65667962997274</v>
      </c>
    </row>
    <row r="1900" spans="1:9" x14ac:dyDescent="0.25">
      <c r="A1900" s="14"/>
      <c r="B1900" s="3">
        <f>DATE(YEAR(siječanj!B1900),MONTH(siječanj!B1900)+6,DAY(siječanj!B1900))</f>
        <v>43666</v>
      </c>
      <c r="C1900" s="9">
        <v>19.7604166666667</v>
      </c>
      <c r="D1900">
        <v>0.95365965341327408</v>
      </c>
      <c r="E1900" s="6">
        <v>123.29349904126248</v>
      </c>
      <c r="F1900" s="11">
        <v>125.18487381767511</v>
      </c>
      <c r="G1900" s="11">
        <v>133.77502374054325</v>
      </c>
      <c r="H1900" s="11">
        <v>3.7885772022818518</v>
      </c>
      <c r="I1900" s="11">
        <f t="shared" si="47"/>
        <v>117.58003556380021</v>
      </c>
    </row>
    <row r="1901" spans="1:9" x14ac:dyDescent="0.25">
      <c r="A1901" s="14"/>
      <c r="B1901" s="3">
        <f>DATE(YEAR(siječanj!B1901),MONTH(siječanj!B1901)+6,DAY(siječanj!B1901))</f>
        <v>43666</v>
      </c>
      <c r="C1901" s="9">
        <v>19.7708333333333</v>
      </c>
      <c r="D1901">
        <v>0.95365965341327408</v>
      </c>
      <c r="E1901" s="6">
        <v>127.92527513541651</v>
      </c>
      <c r="F1901" s="11">
        <v>129.45228903433747</v>
      </c>
      <c r="G1901" s="11">
        <v>137.49508837175941</v>
      </c>
      <c r="H1901" s="11">
        <v>6.7542848847351502</v>
      </c>
      <c r="I1901" s="11">
        <f t="shared" si="47"/>
        <v>121.99717354843904</v>
      </c>
    </row>
    <row r="1902" spans="1:9" x14ac:dyDescent="0.25">
      <c r="A1902" s="14"/>
      <c r="B1902" s="3">
        <f>DATE(YEAR(siječanj!B1902),MONTH(siječanj!B1902)+6,DAY(siječanj!B1902))</f>
        <v>43666</v>
      </c>
      <c r="C1902" s="9">
        <v>19.78125</v>
      </c>
      <c r="D1902">
        <v>0.95365965341327408</v>
      </c>
      <c r="E1902" s="6">
        <v>128.60846551407892</v>
      </c>
      <c r="F1902" s="11">
        <v>130.37394572745478</v>
      </c>
      <c r="G1902" s="11">
        <v>140.22663992364346</v>
      </c>
      <c r="H1902" s="11">
        <v>16.217891152210239</v>
      </c>
      <c r="I1902" s="11">
        <f t="shared" si="47"/>
        <v>122.64870464816951</v>
      </c>
    </row>
    <row r="1903" spans="1:9" x14ac:dyDescent="0.25">
      <c r="A1903" s="14"/>
      <c r="B1903" s="3">
        <f>DATE(YEAR(siječanj!B1903),MONTH(siječanj!B1903)+6,DAY(siječanj!B1903))</f>
        <v>43666</v>
      </c>
      <c r="C1903" s="9">
        <v>19.7916666666667</v>
      </c>
      <c r="D1903">
        <v>0.95365965341327408</v>
      </c>
      <c r="E1903" s="6">
        <v>132.32330699402033</v>
      </c>
      <c r="F1903" s="11">
        <v>131.77089950653226</v>
      </c>
      <c r="G1903" s="11">
        <v>142.36621394892879</v>
      </c>
      <c r="H1903" s="11">
        <v>28.482371474281127</v>
      </c>
      <c r="I1903" s="11">
        <f t="shared" si="47"/>
        <v>126.19139908641569</v>
      </c>
    </row>
    <row r="1904" spans="1:9" x14ac:dyDescent="0.25">
      <c r="A1904" s="14"/>
      <c r="B1904" s="3">
        <f>DATE(YEAR(siječanj!B1904),MONTH(siječanj!B1904)+6,DAY(siječanj!B1904))</f>
        <v>43666</v>
      </c>
      <c r="C1904" s="9">
        <v>19.8020833333333</v>
      </c>
      <c r="D1904">
        <v>0.95365965341327408</v>
      </c>
      <c r="E1904" s="6">
        <v>136.62722710778269</v>
      </c>
      <c r="F1904" s="11">
        <v>132.7076831563221</v>
      </c>
      <c r="G1904" s="11">
        <v>150.2677718735292</v>
      </c>
      <c r="H1904" s="11">
        <v>43.924399529358674</v>
      </c>
      <c r="I1904" s="11">
        <f t="shared" si="47"/>
        <v>130.29587405042471</v>
      </c>
    </row>
    <row r="1905" spans="1:9" x14ac:dyDescent="0.25">
      <c r="A1905" s="14"/>
      <c r="B1905" s="3">
        <f>DATE(YEAR(siječanj!B1905),MONTH(siječanj!B1905)+6,DAY(siječanj!B1905))</f>
        <v>43666</v>
      </c>
      <c r="C1905" s="9">
        <v>19.8125</v>
      </c>
      <c r="D1905">
        <v>0.95365965341327408</v>
      </c>
      <c r="E1905" s="6">
        <v>140.04111727600505</v>
      </c>
      <c r="F1905" s="11">
        <v>137.19957855702518</v>
      </c>
      <c r="G1905" s="11">
        <v>155.51475728086774</v>
      </c>
      <c r="H1905" s="11">
        <v>62.310067740382564</v>
      </c>
      <c r="I1905" s="11">
        <f t="shared" si="47"/>
        <v>133.55156336504265</v>
      </c>
    </row>
    <row r="1906" spans="1:9" x14ac:dyDescent="0.25">
      <c r="A1906" s="14"/>
      <c r="B1906" s="3">
        <f>DATE(YEAR(siječanj!B1906),MONTH(siječanj!B1906)+6,DAY(siječanj!B1906))</f>
        <v>43666</v>
      </c>
      <c r="C1906" s="9">
        <v>19.8229166666667</v>
      </c>
      <c r="D1906">
        <v>0.95365965341327408</v>
      </c>
      <c r="E1906" s="6">
        <v>142.75785550399175</v>
      </c>
      <c r="F1906" s="11">
        <v>137.76932580784975</v>
      </c>
      <c r="G1906" s="11">
        <v>153.25004114679027</v>
      </c>
      <c r="H1906" s="11">
        <v>87.290344668461984</v>
      </c>
      <c r="I1906" s="11">
        <f t="shared" si="47"/>
        <v>136.14240700195904</v>
      </c>
    </row>
    <row r="1907" spans="1:9" x14ac:dyDescent="0.25">
      <c r="A1907" s="14"/>
      <c r="B1907" s="3">
        <f>DATE(YEAR(siječanj!B1907),MONTH(siječanj!B1907)+6,DAY(siječanj!B1907))</f>
        <v>43666</v>
      </c>
      <c r="C1907" s="9">
        <v>19.8333333333333</v>
      </c>
      <c r="D1907">
        <v>0.95365965341327408</v>
      </c>
      <c r="E1907" s="6">
        <v>147.3344176671549</v>
      </c>
      <c r="F1907" s="11">
        <v>134.15198844371005</v>
      </c>
      <c r="G1907" s="11">
        <v>150.77619555798091</v>
      </c>
      <c r="H1907" s="11">
        <v>132.93618834983457</v>
      </c>
      <c r="I1907" s="11">
        <f t="shared" si="47"/>
        <v>140.50688968830551</v>
      </c>
    </row>
    <row r="1908" spans="1:9" x14ac:dyDescent="0.25">
      <c r="A1908" s="14"/>
      <c r="B1908" s="3">
        <f>DATE(YEAR(siječanj!B1908),MONTH(siječanj!B1908)+6,DAY(siječanj!B1908))</f>
        <v>43666</v>
      </c>
      <c r="C1908" s="9">
        <v>19.84375</v>
      </c>
      <c r="D1908">
        <v>0.95365965341327408</v>
      </c>
      <c r="E1908" s="6">
        <v>151.0573194300664</v>
      </c>
      <c r="F1908" s="11">
        <v>117.51876977643374</v>
      </c>
      <c r="G1908" s="11">
        <v>137.76329074611456</v>
      </c>
      <c r="H1908" s="11">
        <v>202.27927993718635</v>
      </c>
      <c r="I1908" s="11">
        <f t="shared" si="47"/>
        <v>144.05727089321536</v>
      </c>
    </row>
    <row r="1909" spans="1:9" x14ac:dyDescent="0.25">
      <c r="A1909" s="14"/>
      <c r="B1909" s="3">
        <f>DATE(YEAR(siječanj!B1909),MONTH(siječanj!B1909)+6,DAY(siječanj!B1909))</f>
        <v>43666</v>
      </c>
      <c r="C1909" s="9">
        <v>19.8541666666667</v>
      </c>
      <c r="D1909">
        <v>0.95365965341327408</v>
      </c>
      <c r="E1909" s="6">
        <v>155.40913767611406</v>
      </c>
      <c r="F1909" s="11">
        <v>110.55747997272421</v>
      </c>
      <c r="G1909" s="11">
        <v>130.50353920074605</v>
      </c>
      <c r="H1909" s="11">
        <v>231.14481118383236</v>
      </c>
      <c r="I1909" s="11">
        <f t="shared" si="47"/>
        <v>148.20742437345874</v>
      </c>
    </row>
    <row r="1910" spans="1:9" x14ac:dyDescent="0.25">
      <c r="A1910" s="14"/>
      <c r="B1910" s="3">
        <f>DATE(YEAR(siječanj!B1910),MONTH(siječanj!B1910)+6,DAY(siječanj!B1910))</f>
        <v>43666</v>
      </c>
      <c r="C1910" s="9">
        <v>19.8645833333333</v>
      </c>
      <c r="D1910">
        <v>0.95365965341327408</v>
      </c>
      <c r="E1910" s="6">
        <v>152.16456308254814</v>
      </c>
      <c r="F1910" s="11">
        <v>106.94733884984578</v>
      </c>
      <c r="G1910" s="11">
        <v>126.20870874907673</v>
      </c>
      <c r="H1910" s="11">
        <v>232.19586855233385</v>
      </c>
      <c r="I1910" s="11">
        <f t="shared" si="47"/>
        <v>145.11320449108513</v>
      </c>
    </row>
    <row r="1911" spans="1:9" x14ac:dyDescent="0.25">
      <c r="A1911" s="14"/>
      <c r="B1911" s="3">
        <f>DATE(YEAR(siječanj!B1911),MONTH(siječanj!B1911)+6,DAY(siječanj!B1911))</f>
        <v>43666</v>
      </c>
      <c r="C1911" s="9">
        <v>19.875</v>
      </c>
      <c r="D1911">
        <v>0.95365965341327408</v>
      </c>
      <c r="E1911" s="6">
        <v>154.44185706535453</v>
      </c>
      <c r="F1911" s="11">
        <v>104.82249710707298</v>
      </c>
      <c r="G1911" s="11">
        <v>121.69030273017135</v>
      </c>
      <c r="H1911" s="11">
        <v>234.64405236894248</v>
      </c>
      <c r="I1911" s="11">
        <f t="shared" si="47"/>
        <v>147.28496788144841</v>
      </c>
    </row>
    <row r="1912" spans="1:9" x14ac:dyDescent="0.25">
      <c r="A1912" s="14"/>
      <c r="B1912" s="3">
        <f>DATE(YEAR(siječanj!B1912),MONTH(siječanj!B1912)+6,DAY(siječanj!B1912))</f>
        <v>43666</v>
      </c>
      <c r="C1912" s="9">
        <v>19.8854166666667</v>
      </c>
      <c r="D1912">
        <v>0.95365965341327408</v>
      </c>
      <c r="E1912" s="6">
        <v>157.57720589086438</v>
      </c>
      <c r="F1912" s="11">
        <v>103.33745860576377</v>
      </c>
      <c r="G1912" s="11">
        <v>109.73481803107956</v>
      </c>
      <c r="H1912" s="11">
        <v>241.87046346423014</v>
      </c>
      <c r="I1912" s="11">
        <f t="shared" si="47"/>
        <v>150.27502355571386</v>
      </c>
    </row>
    <row r="1913" spans="1:9" x14ac:dyDescent="0.25">
      <c r="A1913" s="14"/>
      <c r="B1913" s="3">
        <f>DATE(YEAR(siječanj!B1913),MONTH(siječanj!B1913)+6,DAY(siječanj!B1913))</f>
        <v>43666</v>
      </c>
      <c r="C1913" s="9">
        <v>19.8958333333333</v>
      </c>
      <c r="D1913">
        <v>0.95365965341327408</v>
      </c>
      <c r="E1913" s="6">
        <v>158.70818866492618</v>
      </c>
      <c r="F1913" s="11">
        <v>101.6888290314986</v>
      </c>
      <c r="G1913" s="11">
        <v>103.63225267970017</v>
      </c>
      <c r="H1913" s="11">
        <v>247.85790755559285</v>
      </c>
      <c r="I1913" s="11">
        <f t="shared" si="47"/>
        <v>151.35359619604202</v>
      </c>
    </row>
    <row r="1914" spans="1:9" x14ac:dyDescent="0.25">
      <c r="A1914" s="14"/>
      <c r="B1914" s="3">
        <f>DATE(YEAR(siječanj!B1914),MONTH(siječanj!B1914)+6,DAY(siječanj!B1914))</f>
        <v>43666</v>
      </c>
      <c r="C1914" s="9">
        <v>19.90625</v>
      </c>
      <c r="D1914">
        <v>0.95365965341327408</v>
      </c>
      <c r="E1914" s="6">
        <v>155.64428452001857</v>
      </c>
      <c r="F1914" s="11">
        <v>102.66548700194144</v>
      </c>
      <c r="G1914" s="11">
        <v>96.906730336229685</v>
      </c>
      <c r="H1914" s="11">
        <v>247.15801369680864</v>
      </c>
      <c r="I1914" s="11">
        <f t="shared" si="47"/>
        <v>148.43167443111793</v>
      </c>
    </row>
    <row r="1915" spans="1:9" x14ac:dyDescent="0.25">
      <c r="A1915" s="14"/>
      <c r="B1915" s="3">
        <f>DATE(YEAR(siječanj!B1915),MONTH(siječanj!B1915)+6,DAY(siječanj!B1915))</f>
        <v>43666</v>
      </c>
      <c r="C1915" s="9">
        <v>19.9166666666667</v>
      </c>
      <c r="D1915">
        <v>0.95365965341327408</v>
      </c>
      <c r="E1915" s="6">
        <v>153.59901153985155</v>
      </c>
      <c r="F1915" s="11">
        <v>101.05284264750266</v>
      </c>
      <c r="G1915" s="11">
        <v>94.194738636035808</v>
      </c>
      <c r="H1915" s="11">
        <v>243.03134922235068</v>
      </c>
      <c r="I1915" s="11">
        <f t="shared" si="47"/>
        <v>146.48118010971632</v>
      </c>
    </row>
    <row r="1916" spans="1:9" x14ac:dyDescent="0.25">
      <c r="A1916" s="14"/>
      <c r="B1916" s="3">
        <f>DATE(YEAR(siječanj!B1916),MONTH(siječanj!B1916)+6,DAY(siječanj!B1916))</f>
        <v>43666</v>
      </c>
      <c r="C1916" s="9">
        <v>19.9270833333333</v>
      </c>
      <c r="D1916">
        <v>0.95365965341327408</v>
      </c>
      <c r="E1916" s="6">
        <v>146.64761802877828</v>
      </c>
      <c r="F1916" s="11">
        <v>99.359723204647764</v>
      </c>
      <c r="G1916" s="11">
        <v>89.915494251288905</v>
      </c>
      <c r="H1916" s="11">
        <v>242.86179034048348</v>
      </c>
      <c r="I1916" s="11">
        <f t="shared" si="47"/>
        <v>139.8519165832069</v>
      </c>
    </row>
    <row r="1917" spans="1:9" x14ac:dyDescent="0.25">
      <c r="A1917" s="14"/>
      <c r="B1917" s="3">
        <f>DATE(YEAR(siječanj!B1917),MONTH(siječanj!B1917)+6,DAY(siječanj!B1917))</f>
        <v>43666</v>
      </c>
      <c r="C1917" s="9">
        <v>19.9375</v>
      </c>
      <c r="D1917">
        <v>0.95365965341327408</v>
      </c>
      <c r="E1917" s="6">
        <v>136.36630522599623</v>
      </c>
      <c r="F1917" s="11">
        <v>94.909114883618329</v>
      </c>
      <c r="G1917" s="11">
        <v>87.854324203648488</v>
      </c>
      <c r="H1917" s="11">
        <v>242.2094551678322</v>
      </c>
      <c r="I1917" s="11">
        <f t="shared" si="47"/>
        <v>130.04704337907231</v>
      </c>
    </row>
    <row r="1918" spans="1:9" x14ac:dyDescent="0.25">
      <c r="A1918" s="14"/>
      <c r="B1918" s="3">
        <f>DATE(YEAR(siječanj!B1918),MONTH(siječanj!B1918)+6,DAY(siječanj!B1918))</f>
        <v>43666</v>
      </c>
      <c r="C1918" s="9">
        <v>19.9479166666667</v>
      </c>
      <c r="D1918">
        <v>0.95365965341327408</v>
      </c>
      <c r="E1918" s="6">
        <v>125.1035735599493</v>
      </c>
      <c r="F1918" s="11">
        <v>91.265296314881866</v>
      </c>
      <c r="G1918" s="11">
        <v>85.19661681173649</v>
      </c>
      <c r="H1918" s="11">
        <v>239.57544871132504</v>
      </c>
      <c r="I1918" s="11">
        <f t="shared" si="47"/>
        <v>119.30623060194328</v>
      </c>
    </row>
    <row r="1919" spans="1:9" x14ac:dyDescent="0.25">
      <c r="A1919" s="14"/>
      <c r="B1919" s="3">
        <f>DATE(YEAR(siječanj!B1919),MONTH(siječanj!B1919)+6,DAY(siječanj!B1919))</f>
        <v>43666</v>
      </c>
      <c r="C1919" s="9">
        <v>19.9583333333333</v>
      </c>
      <c r="D1919">
        <v>0.95365965341327408</v>
      </c>
      <c r="E1919" s="6">
        <v>114.23410925441694</v>
      </c>
      <c r="F1919" s="11">
        <v>87.788243513377822</v>
      </c>
      <c r="G1919" s="11">
        <v>87.000723124143505</v>
      </c>
      <c r="H1919" s="11">
        <v>240.42237170498413</v>
      </c>
      <c r="I1919" s="11">
        <f t="shared" si="47"/>
        <v>108.94046103954133</v>
      </c>
    </row>
    <row r="1920" spans="1:9" x14ac:dyDescent="0.25">
      <c r="A1920" s="14"/>
      <c r="B1920" s="3">
        <f>DATE(YEAR(siječanj!B1920),MONTH(siječanj!B1920)+6,DAY(siječanj!B1920))</f>
        <v>43666</v>
      </c>
      <c r="C1920" s="9">
        <v>19.96875</v>
      </c>
      <c r="D1920">
        <v>0.95365965341327408</v>
      </c>
      <c r="E1920" s="6">
        <v>105.89172531417216</v>
      </c>
      <c r="F1920" s="11">
        <v>83.208973783473269</v>
      </c>
      <c r="G1920" s="11">
        <v>84.075921200902513</v>
      </c>
      <c r="H1920" s="11">
        <v>240.90868168138377</v>
      </c>
      <c r="I1920" s="11">
        <f t="shared" si="47"/>
        <v>100.98466606244705</v>
      </c>
    </row>
    <row r="1921" spans="1:9" x14ac:dyDescent="0.25">
      <c r="A1921" s="14"/>
      <c r="B1921" s="3">
        <f>DATE(YEAR(siječanj!B1921),MONTH(siječanj!B1921)+6,DAY(siječanj!B1921))</f>
        <v>43666</v>
      </c>
      <c r="C1921" s="9">
        <v>19.9791666666667</v>
      </c>
      <c r="D1921">
        <v>0.95365965341327408</v>
      </c>
      <c r="E1921" s="6">
        <v>99.116289170040204</v>
      </c>
      <c r="F1921" s="11">
        <v>82.298253932205938</v>
      </c>
      <c r="G1921" s="11">
        <v>82.615479034197847</v>
      </c>
      <c r="H1921" s="11">
        <v>241.75321453491384</v>
      </c>
      <c r="I1921" s="11">
        <f t="shared" si="47"/>
        <v>94.523205977510386</v>
      </c>
    </row>
    <row r="1922" spans="1:9" ht="15.75" thickBot="1" x14ac:dyDescent="0.3">
      <c r="A1922" s="14"/>
      <c r="B1922" s="3">
        <f>DATE(YEAR(siječanj!B1922),MONTH(siječanj!B1922)+6,DAY(siječanj!B1922))</f>
        <v>43666</v>
      </c>
      <c r="C1922" s="9">
        <v>19.9895833333333</v>
      </c>
      <c r="D1922">
        <v>0.95365965341327408</v>
      </c>
      <c r="E1922" s="6">
        <v>93.109162772142867</v>
      </c>
      <c r="F1922" s="11">
        <v>79.859113442544498</v>
      </c>
      <c r="G1922" s="11">
        <v>78.809387983645877</v>
      </c>
      <c r="H1922" s="11">
        <v>242.64032069648451</v>
      </c>
      <c r="I1922" s="11">
        <f t="shared" si="47"/>
        <v>88.794451898881888</v>
      </c>
    </row>
    <row r="1923" spans="1:9" x14ac:dyDescent="0.25">
      <c r="A1923" s="15">
        <f t="shared" ref="A1923" si="48">A1827+1</f>
        <v>202</v>
      </c>
      <c r="B1923" s="3">
        <f>DATE(YEAR(siječanj!B1923),MONTH(siječanj!B1923)+6,DAY(siječanj!B1923))</f>
        <v>43667</v>
      </c>
      <c r="C1923" s="9">
        <v>20</v>
      </c>
      <c r="D1923">
        <v>0.95430747809786431</v>
      </c>
      <c r="E1923" s="6">
        <v>87.380479445035135</v>
      </c>
      <c r="F1923" s="11">
        <v>76.746737090278046</v>
      </c>
      <c r="G1923" s="11">
        <v>75.94544116228758</v>
      </c>
      <c r="H1923" s="11">
        <v>241.81732711747807</v>
      </c>
      <c r="I1923" s="11">
        <f t="shared" si="47"/>
        <v>83.387844974173746</v>
      </c>
    </row>
    <row r="1924" spans="1:9" x14ac:dyDescent="0.25">
      <c r="A1924" s="16"/>
      <c r="B1924" s="3">
        <f>DATE(YEAR(siječanj!B1924),MONTH(siječanj!B1924)+6,DAY(siječanj!B1924))</f>
        <v>43667</v>
      </c>
      <c r="C1924" s="9">
        <v>20.0104166666667</v>
      </c>
      <c r="D1924">
        <v>0.95430747809786431</v>
      </c>
      <c r="E1924" s="6">
        <v>81.582892610281249</v>
      </c>
      <c r="F1924" s="11">
        <v>74.243071240461703</v>
      </c>
      <c r="G1924" s="11">
        <v>73.950938378493191</v>
      </c>
      <c r="H1924" s="11">
        <v>241.31549273572827</v>
      </c>
      <c r="I1924" s="11">
        <f t="shared" ref="I1924:I1987" si="49">D1924*E1924</f>
        <v>77.855164502846392</v>
      </c>
    </row>
    <row r="1925" spans="1:9" x14ac:dyDescent="0.25">
      <c r="A1925" s="16"/>
      <c r="B1925" s="3">
        <f>DATE(YEAR(siječanj!B1925),MONTH(siječanj!B1925)+6,DAY(siječanj!B1925))</f>
        <v>43667</v>
      </c>
      <c r="C1925" s="9">
        <v>20.0208333333333</v>
      </c>
      <c r="D1925">
        <v>0.95430747809786431</v>
      </c>
      <c r="E1925" s="6">
        <v>76.295798635681209</v>
      </c>
      <c r="F1925" s="11">
        <v>73.03443583072098</v>
      </c>
      <c r="G1925" s="11">
        <v>75.840549300115001</v>
      </c>
      <c r="H1925" s="11">
        <v>241.52498166476508</v>
      </c>
      <c r="I1925" s="11">
        <f t="shared" si="49"/>
        <v>72.80965118547941</v>
      </c>
    </row>
    <row r="1926" spans="1:9" x14ac:dyDescent="0.25">
      <c r="A1926" s="16"/>
      <c r="B1926" s="3">
        <f>DATE(YEAR(siječanj!B1926),MONTH(siječanj!B1926)+6,DAY(siječanj!B1926))</f>
        <v>43667</v>
      </c>
      <c r="C1926" s="9">
        <v>20.03125</v>
      </c>
      <c r="D1926">
        <v>0.95430747809786431</v>
      </c>
      <c r="E1926" s="6">
        <v>72.485895448976933</v>
      </c>
      <c r="F1926" s="11">
        <v>72.533283649275475</v>
      </c>
      <c r="G1926" s="11">
        <v>72.007585028330595</v>
      </c>
      <c r="H1926" s="11">
        <v>241.00712463999906</v>
      </c>
      <c r="I1926" s="11">
        <f t="shared" si="49"/>
        <v>69.173832083578631</v>
      </c>
    </row>
    <row r="1927" spans="1:9" x14ac:dyDescent="0.25">
      <c r="A1927" s="16"/>
      <c r="B1927" s="3">
        <f>DATE(YEAR(siječanj!B1927),MONTH(siječanj!B1927)+6,DAY(siječanj!B1927))</f>
        <v>43667</v>
      </c>
      <c r="C1927" s="9">
        <v>20.0416666666667</v>
      </c>
      <c r="D1927">
        <v>0.95430747809786431</v>
      </c>
      <c r="E1927" s="6">
        <v>70.580144775847572</v>
      </c>
      <c r="F1927" s="11">
        <v>70.574120009829997</v>
      </c>
      <c r="G1927" s="11">
        <v>71.901765949712185</v>
      </c>
      <c r="H1927" s="11">
        <v>241.4436108497919</v>
      </c>
      <c r="I1927" s="11">
        <f t="shared" si="49"/>
        <v>67.355159964821254</v>
      </c>
    </row>
    <row r="1928" spans="1:9" x14ac:dyDescent="0.25">
      <c r="A1928" s="16"/>
      <c r="B1928" s="3">
        <f>DATE(YEAR(siječanj!B1928),MONTH(siječanj!B1928)+6,DAY(siječanj!B1928))</f>
        <v>43667</v>
      </c>
      <c r="C1928" s="9">
        <v>20.0520833333333</v>
      </c>
      <c r="D1928">
        <v>0.95430747809786431</v>
      </c>
      <c r="E1928" s="6">
        <v>68.425695659908797</v>
      </c>
      <c r="F1928" s="11">
        <v>69.709816516725951</v>
      </c>
      <c r="G1928" s="11">
        <v>69.593827881918429</v>
      </c>
      <c r="H1928" s="11">
        <v>241.48120178117176</v>
      </c>
      <c r="I1928" s="11">
        <f t="shared" si="49"/>
        <v>65.299153062299538</v>
      </c>
    </row>
    <row r="1929" spans="1:9" x14ac:dyDescent="0.25">
      <c r="A1929" s="16"/>
      <c r="B1929" s="3">
        <f>DATE(YEAR(siječanj!B1929),MONTH(siječanj!B1929)+6,DAY(siječanj!B1929))</f>
        <v>43667</v>
      </c>
      <c r="C1929" s="9">
        <v>20.0625</v>
      </c>
      <c r="D1929">
        <v>0.95430747809786431</v>
      </c>
      <c r="E1929" s="6">
        <v>66.993111391203669</v>
      </c>
      <c r="F1929" s="11">
        <v>69.437651702219341</v>
      </c>
      <c r="G1929" s="11">
        <v>68.653032331191355</v>
      </c>
      <c r="H1929" s="11">
        <v>241.10546154802685</v>
      </c>
      <c r="I1929" s="11">
        <f t="shared" si="49"/>
        <v>63.932027181668879</v>
      </c>
    </row>
    <row r="1930" spans="1:9" x14ac:dyDescent="0.25">
      <c r="A1930" s="16"/>
      <c r="B1930" s="3">
        <f>DATE(YEAR(siječanj!B1930),MONTH(siječanj!B1930)+6,DAY(siječanj!B1930))</f>
        <v>43667</v>
      </c>
      <c r="C1930" s="9">
        <v>20.0729166666667</v>
      </c>
      <c r="D1930">
        <v>0.95430747809786431</v>
      </c>
      <c r="E1930" s="6">
        <v>63.884988851568686</v>
      </c>
      <c r="F1930" s="11">
        <v>68.924936569812431</v>
      </c>
      <c r="G1930" s="11">
        <v>69.718303679325231</v>
      </c>
      <c r="H1930" s="11">
        <v>240.39311674997714</v>
      </c>
      <c r="I1930" s="11">
        <f t="shared" si="49"/>
        <v>60.965922599250689</v>
      </c>
    </row>
    <row r="1931" spans="1:9" x14ac:dyDescent="0.25">
      <c r="A1931" s="16"/>
      <c r="B1931" s="3">
        <f>DATE(YEAR(siječanj!B1931),MONTH(siječanj!B1931)+6,DAY(siječanj!B1931))</f>
        <v>43667</v>
      </c>
      <c r="C1931" s="9">
        <v>20.0833333333333</v>
      </c>
      <c r="D1931">
        <v>0.95430747809786431</v>
      </c>
      <c r="E1931" s="6">
        <v>63.226137152480639</v>
      </c>
      <c r="F1931" s="11">
        <v>68.672566435674284</v>
      </c>
      <c r="G1931" s="11">
        <v>70.212028374060267</v>
      </c>
      <c r="H1931" s="11">
        <v>239.56910468513925</v>
      </c>
      <c r="I1931" s="11">
        <f t="shared" si="49"/>
        <v>60.337175495853479</v>
      </c>
    </row>
    <row r="1932" spans="1:9" x14ac:dyDescent="0.25">
      <c r="A1932" s="16"/>
      <c r="B1932" s="3">
        <f>DATE(YEAR(siječanj!B1932),MONTH(siječanj!B1932)+6,DAY(siječanj!B1932))</f>
        <v>43667</v>
      </c>
      <c r="C1932" s="9">
        <v>20.09375</v>
      </c>
      <c r="D1932">
        <v>0.95430747809786431</v>
      </c>
      <c r="E1932" s="6">
        <v>62.870701504349903</v>
      </c>
      <c r="F1932" s="11">
        <v>67.539593903935653</v>
      </c>
      <c r="G1932" s="11">
        <v>68.906768523422286</v>
      </c>
      <c r="H1932" s="11">
        <v>239.22364989855967</v>
      </c>
      <c r="I1932" s="11">
        <f t="shared" si="49"/>
        <v>59.997980598859762</v>
      </c>
    </row>
    <row r="1933" spans="1:9" x14ac:dyDescent="0.25">
      <c r="A1933" s="16"/>
      <c r="B1933" s="3">
        <f>DATE(YEAR(siječanj!B1933),MONTH(siječanj!B1933)+6,DAY(siječanj!B1933))</f>
        <v>43667</v>
      </c>
      <c r="C1933" s="9">
        <v>20.1041666666667</v>
      </c>
      <c r="D1933">
        <v>0.95430747809786431</v>
      </c>
      <c r="E1933" s="6">
        <v>61.512163640589932</v>
      </c>
      <c r="F1933" s="11">
        <v>67.230532800575162</v>
      </c>
      <c r="G1933" s="11">
        <v>67.501220781448694</v>
      </c>
      <c r="H1933" s="11">
        <v>239.61545779619667</v>
      </c>
      <c r="I1933" s="11">
        <f t="shared" si="49"/>
        <v>58.701517756194519</v>
      </c>
    </row>
    <row r="1934" spans="1:9" x14ac:dyDescent="0.25">
      <c r="A1934" s="16"/>
      <c r="B1934" s="3">
        <f>DATE(YEAR(siječanj!B1934),MONTH(siječanj!B1934)+6,DAY(siječanj!B1934))</f>
        <v>43667</v>
      </c>
      <c r="C1934" s="9">
        <v>20.1145833333333</v>
      </c>
      <c r="D1934">
        <v>0.95430747809786431</v>
      </c>
      <c r="E1934" s="6">
        <v>60.693760029812665</v>
      </c>
      <c r="F1934" s="11">
        <v>67.386819267231317</v>
      </c>
      <c r="G1934" s="11">
        <v>66.147231893355666</v>
      </c>
      <c r="H1934" s="11">
        <v>239.82902867237715</v>
      </c>
      <c r="I1934" s="11">
        <f t="shared" si="49"/>
        <v>57.920509070327483</v>
      </c>
    </row>
    <row r="1935" spans="1:9" x14ac:dyDescent="0.25">
      <c r="A1935" s="16"/>
      <c r="B1935" s="3">
        <f>DATE(YEAR(siječanj!B1935),MONTH(siječanj!B1935)+6,DAY(siječanj!B1935))</f>
        <v>43667</v>
      </c>
      <c r="C1935" s="9">
        <v>20.125</v>
      </c>
      <c r="D1935">
        <v>0.95430747809786431</v>
      </c>
      <c r="E1935" s="6">
        <v>61.666901220702172</v>
      </c>
      <c r="F1935" s="11">
        <v>65.691837551121978</v>
      </c>
      <c r="G1935" s="11">
        <v>66.907693880182975</v>
      </c>
      <c r="H1935" s="11">
        <v>239.83587894004694</v>
      </c>
      <c r="I1935" s="11">
        <f t="shared" si="49"/>
        <v>58.849184986038402</v>
      </c>
    </row>
    <row r="1936" spans="1:9" x14ac:dyDescent="0.25">
      <c r="A1936" s="16"/>
      <c r="B1936" s="3">
        <f>DATE(YEAR(siječanj!B1936),MONTH(siječanj!B1936)+6,DAY(siječanj!B1936))</f>
        <v>43667</v>
      </c>
      <c r="C1936" s="9">
        <v>20.1354166666667</v>
      </c>
      <c r="D1936">
        <v>0.95430747809786431</v>
      </c>
      <c r="E1936" s="6">
        <v>61.55154685818092</v>
      </c>
      <c r="F1936" s="11">
        <v>66.238486994663404</v>
      </c>
      <c r="G1936" s="11">
        <v>64.781618681335956</v>
      </c>
      <c r="H1936" s="11">
        <v>240.26379906370147</v>
      </c>
      <c r="I1936" s="11">
        <f t="shared" si="49"/>
        <v>58.739101455253156</v>
      </c>
    </row>
    <row r="1937" spans="1:9" x14ac:dyDescent="0.25">
      <c r="A1937" s="16"/>
      <c r="B1937" s="3">
        <f>DATE(YEAR(siječanj!B1937),MONTH(siječanj!B1937)+6,DAY(siječanj!B1937))</f>
        <v>43667</v>
      </c>
      <c r="C1937" s="9">
        <v>20.1458333333333</v>
      </c>
      <c r="D1937">
        <v>0.95430747809786431</v>
      </c>
      <c r="E1937" s="6">
        <v>60.628600781694018</v>
      </c>
      <c r="F1937" s="11">
        <v>65.748472331065116</v>
      </c>
      <c r="G1937" s="11">
        <v>63.854012884898616</v>
      </c>
      <c r="H1937" s="11">
        <v>239.90752811766836</v>
      </c>
      <c r="I1937" s="11">
        <f t="shared" si="49"/>
        <v>57.858327112580625</v>
      </c>
    </row>
    <row r="1938" spans="1:9" x14ac:dyDescent="0.25">
      <c r="A1938" s="16"/>
      <c r="B1938" s="3">
        <f>DATE(YEAR(siječanj!B1938),MONTH(siječanj!B1938)+6,DAY(siječanj!B1938))</f>
        <v>43667</v>
      </c>
      <c r="C1938" s="9">
        <v>20.15625</v>
      </c>
      <c r="D1938">
        <v>0.95430747809786431</v>
      </c>
      <c r="E1938" s="6">
        <v>60.147039572703527</v>
      </c>
      <c r="F1938" s="11">
        <v>65.138152407117076</v>
      </c>
      <c r="G1938" s="11">
        <v>63.005870742044273</v>
      </c>
      <c r="H1938" s="11">
        <v>239.55860367601665</v>
      </c>
      <c r="I1938" s="11">
        <f t="shared" si="49"/>
        <v>57.398769649679146</v>
      </c>
    </row>
    <row r="1939" spans="1:9" x14ac:dyDescent="0.25">
      <c r="A1939" s="16"/>
      <c r="B1939" s="3">
        <f>DATE(YEAR(siječanj!B1939),MONTH(siječanj!B1939)+6,DAY(siječanj!B1939))</f>
        <v>43667</v>
      </c>
      <c r="C1939" s="9">
        <v>20.1666666666667</v>
      </c>
      <c r="D1939">
        <v>0.95430747809786431</v>
      </c>
      <c r="E1939" s="6">
        <v>59.897716755757635</v>
      </c>
      <c r="F1939" s="11">
        <v>64.723921027119232</v>
      </c>
      <c r="G1939" s="11">
        <v>63.940793921947893</v>
      </c>
      <c r="H1939" s="11">
        <v>231.38221342789583</v>
      </c>
      <c r="I1939" s="11">
        <f t="shared" si="49"/>
        <v>57.160839021007263</v>
      </c>
    </row>
    <row r="1940" spans="1:9" x14ac:dyDescent="0.25">
      <c r="A1940" s="16"/>
      <c r="B1940" s="3">
        <f>DATE(YEAR(siječanj!B1940),MONTH(siječanj!B1940)+6,DAY(siječanj!B1940))</f>
        <v>43667</v>
      </c>
      <c r="C1940" s="9">
        <v>20.1770833333333</v>
      </c>
      <c r="D1940">
        <v>0.95430747809786431</v>
      </c>
      <c r="E1940" s="6">
        <v>60.123000672126317</v>
      </c>
      <c r="F1940" s="11">
        <v>63.319297411426952</v>
      </c>
      <c r="G1940" s="11">
        <v>66.258682507357051</v>
      </c>
      <c r="H1940" s="11">
        <v>167.56000537624652</v>
      </c>
      <c r="I1940" s="11">
        <f t="shared" si="49"/>
        <v>57.375829147093064</v>
      </c>
    </row>
    <row r="1941" spans="1:9" x14ac:dyDescent="0.25">
      <c r="A1941" s="16"/>
      <c r="B1941" s="3">
        <f>DATE(YEAR(siječanj!B1941),MONTH(siječanj!B1941)+6,DAY(siječanj!B1941))</f>
        <v>43667</v>
      </c>
      <c r="C1941" s="9">
        <v>20.1875</v>
      </c>
      <c r="D1941">
        <v>0.95430747809786431</v>
      </c>
      <c r="E1941" s="6">
        <v>60.191930981205978</v>
      </c>
      <c r="F1941" s="11">
        <v>63.196166633035979</v>
      </c>
      <c r="G1941" s="11">
        <v>64.244170312383631</v>
      </c>
      <c r="H1941" s="11">
        <v>103.30028462515502</v>
      </c>
      <c r="I1941" s="11">
        <f t="shared" si="49"/>
        <v>57.441609856515385</v>
      </c>
    </row>
    <row r="1942" spans="1:9" x14ac:dyDescent="0.25">
      <c r="A1942" s="16"/>
      <c r="B1942" s="3">
        <f>DATE(YEAR(siječanj!B1942),MONTH(siječanj!B1942)+6,DAY(siječanj!B1942))</f>
        <v>43667</v>
      </c>
      <c r="C1942" s="9">
        <v>20.1979166666667</v>
      </c>
      <c r="D1942">
        <v>0.95430747809786431</v>
      </c>
      <c r="E1942" s="6">
        <v>61.643752723305283</v>
      </c>
      <c r="F1942" s="11">
        <v>62.401168602341251</v>
      </c>
      <c r="G1942" s="11">
        <v>60.780864358176281</v>
      </c>
      <c r="H1942" s="11">
        <v>64.612286929900819</v>
      </c>
      <c r="I1942" s="11">
        <f t="shared" si="49"/>
        <v>58.827094201865819</v>
      </c>
    </row>
    <row r="1943" spans="1:9" x14ac:dyDescent="0.25">
      <c r="A1943" s="16"/>
      <c r="B1943" s="3">
        <f>DATE(YEAR(siječanj!B1943),MONTH(siječanj!B1943)+6,DAY(siječanj!B1943))</f>
        <v>43667</v>
      </c>
      <c r="C1943" s="9">
        <v>20.2083333333333</v>
      </c>
      <c r="D1943">
        <v>0.95430747809786431</v>
      </c>
      <c r="E1943" s="6">
        <v>63.278290756821676</v>
      </c>
      <c r="F1943" s="11">
        <v>61.428343543445827</v>
      </c>
      <c r="G1943" s="11">
        <v>60.465687031157508</v>
      </c>
      <c r="H1943" s="11">
        <v>39.184176379160021</v>
      </c>
      <c r="I1943" s="11">
        <f t="shared" si="49"/>
        <v>60.386946070485891</v>
      </c>
    </row>
    <row r="1944" spans="1:9" x14ac:dyDescent="0.25">
      <c r="A1944" s="16"/>
      <c r="B1944" s="3">
        <f>DATE(YEAR(siječanj!B1944),MONTH(siječanj!B1944)+6,DAY(siječanj!B1944))</f>
        <v>43667</v>
      </c>
      <c r="C1944" s="9">
        <v>20.21875</v>
      </c>
      <c r="D1944">
        <v>0.95430747809786431</v>
      </c>
      <c r="E1944" s="6">
        <v>64.147891061498683</v>
      </c>
      <c r="F1944" s="11">
        <v>63.662922948553316</v>
      </c>
      <c r="G1944" s="11">
        <v>58.170597534112822</v>
      </c>
      <c r="H1944" s="11">
        <v>22.151314474939721</v>
      </c>
      <c r="I1944" s="11">
        <f t="shared" si="49"/>
        <v>61.216812144195337</v>
      </c>
    </row>
    <row r="1945" spans="1:9" x14ac:dyDescent="0.25">
      <c r="A1945" s="16"/>
      <c r="B1945" s="3">
        <f>DATE(YEAR(siječanj!B1945),MONTH(siječanj!B1945)+6,DAY(siječanj!B1945))</f>
        <v>43667</v>
      </c>
      <c r="C1945" s="9">
        <v>20.2291666666667</v>
      </c>
      <c r="D1945">
        <v>0.95430747809786431</v>
      </c>
      <c r="E1945" s="6">
        <v>66.939175987856288</v>
      </c>
      <c r="F1945" s="11">
        <v>69.968572161096517</v>
      </c>
      <c r="G1945" s="11">
        <v>59.345139935511824</v>
      </c>
      <c r="H1945" s="11">
        <v>9.5608856710590064</v>
      </c>
      <c r="I1945" s="11">
        <f t="shared" si="49"/>
        <v>63.880556222920248</v>
      </c>
    </row>
    <row r="1946" spans="1:9" x14ac:dyDescent="0.25">
      <c r="A1946" s="16"/>
      <c r="B1946" s="3">
        <f>DATE(YEAR(siječanj!B1946),MONTH(siječanj!B1946)+6,DAY(siječanj!B1946))</f>
        <v>43667</v>
      </c>
      <c r="C1946" s="9">
        <v>20.2395833333333</v>
      </c>
      <c r="D1946">
        <v>0.95430747809786431</v>
      </c>
      <c r="E1946" s="6">
        <v>71.19732719432983</v>
      </c>
      <c r="F1946" s="11">
        <v>69.305470436352508</v>
      </c>
      <c r="G1946" s="11">
        <v>59.979749348997665</v>
      </c>
      <c r="H1946" s="11">
        <v>2.5073060186941829</v>
      </c>
      <c r="I1946" s="11">
        <f t="shared" si="49"/>
        <v>67.944141762129391</v>
      </c>
    </row>
    <row r="1947" spans="1:9" x14ac:dyDescent="0.25">
      <c r="A1947" s="16"/>
      <c r="B1947" s="3">
        <f>DATE(YEAR(siječanj!B1947),MONTH(siječanj!B1947)+6,DAY(siječanj!B1947))</f>
        <v>43667</v>
      </c>
      <c r="C1947" s="9">
        <v>20.25</v>
      </c>
      <c r="D1947">
        <v>0.95430747809786431</v>
      </c>
      <c r="E1947" s="6">
        <v>73.898752869964724</v>
      </c>
      <c r="F1947" s="11">
        <v>67.137724165368255</v>
      </c>
      <c r="G1947" s="11">
        <v>61.842980762039993</v>
      </c>
      <c r="H1947" s="11">
        <v>2.4969710887936154</v>
      </c>
      <c r="I1947" s="11">
        <f t="shared" si="49"/>
        <v>70.522132485913346</v>
      </c>
    </row>
    <row r="1948" spans="1:9" x14ac:dyDescent="0.25">
      <c r="A1948" s="16"/>
      <c r="B1948" s="3">
        <f>DATE(YEAR(siječanj!B1948),MONTH(siječanj!B1948)+6,DAY(siječanj!B1948))</f>
        <v>43667</v>
      </c>
      <c r="C1948" s="9">
        <v>20.2604166666667</v>
      </c>
      <c r="D1948">
        <v>0.95430747809786431</v>
      </c>
      <c r="E1948" s="6">
        <v>77.759909331372867</v>
      </c>
      <c r="F1948" s="11">
        <v>67.673509010418698</v>
      </c>
      <c r="G1948" s="11">
        <v>62.605618295679555</v>
      </c>
      <c r="H1948" s="11">
        <v>2.0526181264540324</v>
      </c>
      <c r="I1948" s="11">
        <f t="shared" si="49"/>
        <v>74.206862971141021</v>
      </c>
    </row>
    <row r="1949" spans="1:9" x14ac:dyDescent="0.25">
      <c r="A1949" s="16"/>
      <c r="B1949" s="3">
        <f>DATE(YEAR(siječanj!B1949),MONTH(siječanj!B1949)+6,DAY(siječanj!B1949))</f>
        <v>43667</v>
      </c>
      <c r="C1949" s="9">
        <v>20.2708333333333</v>
      </c>
      <c r="D1949">
        <v>0.95430747809786431</v>
      </c>
      <c r="E1949" s="6">
        <v>81.651456633102782</v>
      </c>
      <c r="F1949" s="11">
        <v>70.427470004561656</v>
      </c>
      <c r="G1949" s="11">
        <v>62.544755165948843</v>
      </c>
      <c r="H1949" s="11">
        <v>2.4997334064562935</v>
      </c>
      <c r="I1949" s="11">
        <f t="shared" si="49"/>
        <v>77.920595662553453</v>
      </c>
    </row>
    <row r="1950" spans="1:9" x14ac:dyDescent="0.25">
      <c r="A1950" s="16"/>
      <c r="B1950" s="3">
        <f>DATE(YEAR(siječanj!B1950),MONTH(siječanj!B1950)+6,DAY(siječanj!B1950))</f>
        <v>43667</v>
      </c>
      <c r="C1950" s="9">
        <v>20.28125</v>
      </c>
      <c r="D1950">
        <v>0.95430747809786431</v>
      </c>
      <c r="E1950" s="6">
        <v>84.713030045939732</v>
      </c>
      <c r="F1950" s="11">
        <v>72.937220350614524</v>
      </c>
      <c r="G1950" s="11">
        <v>68.427698665239831</v>
      </c>
      <c r="H1950" s="11">
        <v>2.8236729299659942</v>
      </c>
      <c r="I1950" s="11">
        <f t="shared" si="49"/>
        <v>80.842278065169353</v>
      </c>
    </row>
    <row r="1951" spans="1:9" x14ac:dyDescent="0.25">
      <c r="A1951" s="16"/>
      <c r="B1951" s="3">
        <f>DATE(YEAR(siječanj!B1951),MONTH(siječanj!B1951)+6,DAY(siječanj!B1951))</f>
        <v>43667</v>
      </c>
      <c r="C1951" s="9">
        <v>20.2916666666667</v>
      </c>
      <c r="D1951">
        <v>0.95430747809786431</v>
      </c>
      <c r="E1951" s="6">
        <v>87.623835468762621</v>
      </c>
      <c r="F1951" s="11">
        <v>74.415219137940298</v>
      </c>
      <c r="G1951" s="11">
        <v>71.194211495232054</v>
      </c>
      <c r="H1951" s="11">
        <v>2.7562047467351465</v>
      </c>
      <c r="I1951" s="11">
        <f t="shared" si="49"/>
        <v>83.620081447457054</v>
      </c>
    </row>
    <row r="1952" spans="1:9" x14ac:dyDescent="0.25">
      <c r="A1952" s="16"/>
      <c r="B1952" s="3">
        <f>DATE(YEAR(siječanj!B1952),MONTH(siječanj!B1952)+6,DAY(siječanj!B1952))</f>
        <v>43667</v>
      </c>
      <c r="C1952" s="9">
        <v>20.3020833333333</v>
      </c>
      <c r="D1952">
        <v>0.95430747809786431</v>
      </c>
      <c r="E1952" s="6">
        <v>94.171631155667427</v>
      </c>
      <c r="F1952" s="11">
        <v>77.175629858634764</v>
      </c>
      <c r="G1952" s="11">
        <v>71.44638627102394</v>
      </c>
      <c r="H1952" s="11">
        <v>2.055317414050521</v>
      </c>
      <c r="I1952" s="11">
        <f t="shared" si="49"/>
        <v>89.868691836527248</v>
      </c>
    </row>
    <row r="1953" spans="1:9" x14ac:dyDescent="0.25">
      <c r="A1953" s="16"/>
      <c r="B1953" s="3">
        <f>DATE(YEAR(siječanj!B1953),MONTH(siječanj!B1953)+6,DAY(siječanj!B1953))</f>
        <v>43667</v>
      </c>
      <c r="C1953" s="9">
        <v>20.3125</v>
      </c>
      <c r="D1953">
        <v>0.95430747809786431</v>
      </c>
      <c r="E1953" s="6">
        <v>98.295600488893839</v>
      </c>
      <c r="F1953" s="11">
        <v>81.031884038057186</v>
      </c>
      <c r="G1953" s="11">
        <v>76.663873350828922</v>
      </c>
      <c r="H1953" s="11">
        <v>1.5948537666974978</v>
      </c>
      <c r="I1953" s="11">
        <f t="shared" si="49"/>
        <v>93.804226610671478</v>
      </c>
    </row>
    <row r="1954" spans="1:9" x14ac:dyDescent="0.25">
      <c r="A1954" s="16"/>
      <c r="B1954" s="3">
        <f>DATE(YEAR(siječanj!B1954),MONTH(siječanj!B1954)+6,DAY(siječanj!B1954))</f>
        <v>43667</v>
      </c>
      <c r="C1954" s="9">
        <v>20.3229166666667</v>
      </c>
      <c r="D1954">
        <v>0.95430747809786431</v>
      </c>
      <c r="E1954" s="6">
        <v>103.83424874794183</v>
      </c>
      <c r="F1954" s="11">
        <v>84.023834724375533</v>
      </c>
      <c r="G1954" s="11">
        <v>83.318859007709818</v>
      </c>
      <c r="H1954" s="11">
        <v>1.5642261569156903</v>
      </c>
      <c r="I1954" s="11">
        <f t="shared" si="49"/>
        <v>99.089800062834698</v>
      </c>
    </row>
    <row r="1955" spans="1:9" x14ac:dyDescent="0.25">
      <c r="A1955" s="16"/>
      <c r="B1955" s="3">
        <f>DATE(YEAR(siječanj!B1955),MONTH(siječanj!B1955)+6,DAY(siječanj!B1955))</f>
        <v>43667</v>
      </c>
      <c r="C1955" s="9">
        <v>20.3333333333333</v>
      </c>
      <c r="D1955">
        <v>0.95430747809786431</v>
      </c>
      <c r="E1955" s="6">
        <v>109.50092447698387</v>
      </c>
      <c r="F1955" s="11">
        <v>84.579145343958146</v>
      </c>
      <c r="G1955" s="11">
        <v>92.252308488394988</v>
      </c>
      <c r="H1955" s="11">
        <v>2.3154865182124809</v>
      </c>
      <c r="I1955" s="11">
        <f t="shared" si="49"/>
        <v>104.49755108701518</v>
      </c>
    </row>
    <row r="1956" spans="1:9" x14ac:dyDescent="0.25">
      <c r="A1956" s="16"/>
      <c r="B1956" s="3">
        <f>DATE(YEAR(siječanj!B1956),MONTH(siječanj!B1956)+6,DAY(siječanj!B1956))</f>
        <v>43667</v>
      </c>
      <c r="C1956" s="9">
        <v>20.34375</v>
      </c>
      <c r="D1956">
        <v>0.95430747809786431</v>
      </c>
      <c r="E1956" s="6">
        <v>115.0282039649904</v>
      </c>
      <c r="F1956" s="11">
        <v>85.816983124818293</v>
      </c>
      <c r="G1956" s="11">
        <v>95.935352698486952</v>
      </c>
      <c r="H1956" s="11">
        <v>1.927715546243332</v>
      </c>
      <c r="I1956" s="11">
        <f t="shared" si="49"/>
        <v>109.77227523595674</v>
      </c>
    </row>
    <row r="1957" spans="1:9" x14ac:dyDescent="0.25">
      <c r="A1957" s="16"/>
      <c r="B1957" s="3">
        <f>DATE(YEAR(siječanj!B1957),MONTH(siječanj!B1957)+6,DAY(siječanj!B1957))</f>
        <v>43667</v>
      </c>
      <c r="C1957" s="9">
        <v>20.3541666666667</v>
      </c>
      <c r="D1957">
        <v>0.95430747809786431</v>
      </c>
      <c r="E1957" s="6">
        <v>120.21895274195553</v>
      </c>
      <c r="F1957" s="11">
        <v>89.292607113221933</v>
      </c>
      <c r="G1957" s="11">
        <v>96.043772799862438</v>
      </c>
      <c r="H1957" s="11">
        <v>2.0344484592784076</v>
      </c>
      <c r="I1957" s="11">
        <f t="shared" si="49"/>
        <v>114.72584561074191</v>
      </c>
    </row>
    <row r="1958" spans="1:9" x14ac:dyDescent="0.25">
      <c r="A1958" s="16"/>
      <c r="B1958" s="3">
        <f>DATE(YEAR(siječanj!B1958),MONTH(siječanj!B1958)+6,DAY(siječanj!B1958))</f>
        <v>43667</v>
      </c>
      <c r="C1958" s="9">
        <v>20.3645833333333</v>
      </c>
      <c r="D1958">
        <v>0.95430747809786431</v>
      </c>
      <c r="E1958" s="6">
        <v>124.14026948780779</v>
      </c>
      <c r="F1958" s="11">
        <v>91.601231947793721</v>
      </c>
      <c r="G1958" s="11">
        <v>97.31026617243279</v>
      </c>
      <c r="H1958" s="11">
        <v>2.1525037732510159</v>
      </c>
      <c r="I1958" s="11">
        <f t="shared" si="49"/>
        <v>118.46798750529911</v>
      </c>
    </row>
    <row r="1959" spans="1:9" x14ac:dyDescent="0.25">
      <c r="A1959" s="16"/>
      <c r="B1959" s="3">
        <f>DATE(YEAR(siječanj!B1959),MONTH(siječanj!B1959)+6,DAY(siječanj!B1959))</f>
        <v>43667</v>
      </c>
      <c r="C1959" s="9">
        <v>20.375</v>
      </c>
      <c r="D1959">
        <v>0.95430747809786431</v>
      </c>
      <c r="E1959" s="6">
        <v>126.64738973364186</v>
      </c>
      <c r="F1959" s="11">
        <v>95.266562983435094</v>
      </c>
      <c r="G1959" s="11">
        <v>101.21554931306626</v>
      </c>
      <c r="H1959" s="11">
        <v>2.9448307238632556</v>
      </c>
      <c r="I1959" s="11">
        <f t="shared" si="49"/>
        <v>120.86055110438912</v>
      </c>
    </row>
    <row r="1960" spans="1:9" x14ac:dyDescent="0.25">
      <c r="A1960" s="16"/>
      <c r="B1960" s="3">
        <f>DATE(YEAR(siječanj!B1960),MONTH(siječanj!B1960)+6,DAY(siječanj!B1960))</f>
        <v>43667</v>
      </c>
      <c r="C1960" s="9">
        <v>20.3854166666667</v>
      </c>
      <c r="D1960">
        <v>0.95430747809786431</v>
      </c>
      <c r="E1960" s="6">
        <v>127.98529148623612</v>
      </c>
      <c r="F1960" s="11">
        <v>103.86693821098072</v>
      </c>
      <c r="G1960" s="11">
        <v>115.01802107474072</v>
      </c>
      <c r="H1960" s="11">
        <v>2.7632851241704137</v>
      </c>
      <c r="I1960" s="11">
        <f t="shared" si="49"/>
        <v>122.13732075185005</v>
      </c>
    </row>
    <row r="1961" spans="1:9" x14ac:dyDescent="0.25">
      <c r="A1961" s="16"/>
      <c r="B1961" s="3">
        <f>DATE(YEAR(siječanj!B1961),MONTH(siječanj!B1961)+6,DAY(siječanj!B1961))</f>
        <v>43667</v>
      </c>
      <c r="C1961" s="9">
        <v>20.3958333333333</v>
      </c>
      <c r="D1961">
        <v>0.95430747809786431</v>
      </c>
      <c r="E1961" s="6">
        <v>129.87307626509508</v>
      </c>
      <c r="F1961" s="11">
        <v>106.34507807394721</v>
      </c>
      <c r="G1961" s="11">
        <v>112.00463586257095</v>
      </c>
      <c r="H1961" s="11">
        <v>3.163472018701619</v>
      </c>
      <c r="I1961" s="11">
        <f t="shared" si="49"/>
        <v>123.93884788335448</v>
      </c>
    </row>
    <row r="1962" spans="1:9" x14ac:dyDescent="0.25">
      <c r="A1962" s="16"/>
      <c r="B1962" s="3">
        <f>DATE(YEAR(siječanj!B1962),MONTH(siječanj!B1962)+6,DAY(siječanj!B1962))</f>
        <v>43667</v>
      </c>
      <c r="C1962" s="9">
        <v>20.40625</v>
      </c>
      <c r="D1962">
        <v>0.95430747809786431</v>
      </c>
      <c r="E1962" s="6">
        <v>134.65388421195837</v>
      </c>
      <c r="F1962" s="11">
        <v>108.18990054368112</v>
      </c>
      <c r="G1962" s="11">
        <v>110.65448428582941</v>
      </c>
      <c r="H1962" s="11">
        <v>3.4873285026003082</v>
      </c>
      <c r="I1962" s="11">
        <f t="shared" si="49"/>
        <v>128.50120865839583</v>
      </c>
    </row>
    <row r="1963" spans="1:9" x14ac:dyDescent="0.25">
      <c r="A1963" s="16"/>
      <c r="B1963" s="3">
        <f>DATE(YEAR(siječanj!B1963),MONTH(siječanj!B1963)+6,DAY(siječanj!B1963))</f>
        <v>43667</v>
      </c>
      <c r="C1963" s="9">
        <v>20.4166666666667</v>
      </c>
      <c r="D1963">
        <v>0.95430747809786431</v>
      </c>
      <c r="E1963" s="6">
        <v>139.73022461774099</v>
      </c>
      <c r="F1963" s="11">
        <v>110.75028947087938</v>
      </c>
      <c r="G1963" s="11">
        <v>113.08331773081497</v>
      </c>
      <c r="H1963" s="11">
        <v>3.2422165809169101</v>
      </c>
      <c r="I1963" s="11">
        <f t="shared" si="49"/>
        <v>133.34559826900451</v>
      </c>
    </row>
    <row r="1964" spans="1:9" x14ac:dyDescent="0.25">
      <c r="A1964" s="16"/>
      <c r="B1964" s="3">
        <f>DATE(YEAR(siječanj!B1964),MONTH(siječanj!B1964)+6,DAY(siječanj!B1964))</f>
        <v>43667</v>
      </c>
      <c r="C1964" s="9">
        <v>20.4270833333333</v>
      </c>
      <c r="D1964">
        <v>0.95430747809786431</v>
      </c>
      <c r="E1964" s="6">
        <v>144.22408053499456</v>
      </c>
      <c r="F1964" s="11">
        <v>110.37376511076428</v>
      </c>
      <c r="G1964" s="11">
        <v>116.88093538778642</v>
      </c>
      <c r="H1964" s="11">
        <v>3.4960336550751228</v>
      </c>
      <c r="I1964" s="11">
        <f t="shared" si="49"/>
        <v>137.63411857633395</v>
      </c>
    </row>
    <row r="1965" spans="1:9" x14ac:dyDescent="0.25">
      <c r="A1965" s="16"/>
      <c r="B1965" s="3">
        <f>DATE(YEAR(siječanj!B1965),MONTH(siječanj!B1965)+6,DAY(siječanj!B1965))</f>
        <v>43667</v>
      </c>
      <c r="C1965" s="9">
        <v>20.4375</v>
      </c>
      <c r="D1965">
        <v>0.95430747809786431</v>
      </c>
      <c r="E1965" s="6">
        <v>147.52843920028954</v>
      </c>
      <c r="F1965" s="11">
        <v>111.20049403014374</v>
      </c>
      <c r="G1965" s="11">
        <v>117.75096144433145</v>
      </c>
      <c r="H1965" s="11">
        <v>3.3772099745813491</v>
      </c>
      <c r="I1965" s="11">
        <f t="shared" si="49"/>
        <v>140.78749276094243</v>
      </c>
    </row>
    <row r="1966" spans="1:9" x14ac:dyDescent="0.25">
      <c r="A1966" s="16"/>
      <c r="B1966" s="3">
        <f>DATE(YEAR(siječanj!B1966),MONTH(siječanj!B1966)+6,DAY(siječanj!B1966))</f>
        <v>43667</v>
      </c>
      <c r="C1966" s="9">
        <v>20.4479166666667</v>
      </c>
      <c r="D1966">
        <v>0.95430747809786431</v>
      </c>
      <c r="E1966" s="6">
        <v>145.92283281793655</v>
      </c>
      <c r="F1966" s="11">
        <v>110.67137965524179</v>
      </c>
      <c r="G1966" s="11">
        <v>117.52684399735431</v>
      </c>
      <c r="H1966" s="11">
        <v>3.534247883776195</v>
      </c>
      <c r="I1966" s="11">
        <f t="shared" si="49"/>
        <v>139.2552505833813</v>
      </c>
    </row>
    <row r="1967" spans="1:9" x14ac:dyDescent="0.25">
      <c r="A1967" s="16"/>
      <c r="B1967" s="3">
        <f>DATE(YEAR(siječanj!B1967),MONTH(siječanj!B1967)+6,DAY(siječanj!B1967))</f>
        <v>43667</v>
      </c>
      <c r="C1967" s="9">
        <v>20.4583333333333</v>
      </c>
      <c r="D1967">
        <v>0.95430747809786431</v>
      </c>
      <c r="E1967" s="6">
        <v>148.71369487723194</v>
      </c>
      <c r="F1967" s="11">
        <v>111.24703480742534</v>
      </c>
      <c r="G1967" s="11">
        <v>115.58079730418244</v>
      </c>
      <c r="H1967" s="11">
        <v>3.6401353935425407</v>
      </c>
      <c r="I1967" s="11">
        <f t="shared" si="49"/>
        <v>141.9185911169065</v>
      </c>
    </row>
    <row r="1968" spans="1:9" x14ac:dyDescent="0.25">
      <c r="A1968" s="16"/>
      <c r="B1968" s="3">
        <f>DATE(YEAR(siječanj!B1968),MONTH(siječanj!B1968)+6,DAY(siječanj!B1968))</f>
        <v>43667</v>
      </c>
      <c r="C1968" s="9">
        <v>20.46875</v>
      </c>
      <c r="D1968">
        <v>0.95430747809786431</v>
      </c>
      <c r="E1968" s="6">
        <v>149.07363316619424</v>
      </c>
      <c r="F1968" s="11">
        <v>113.60516641051802</v>
      </c>
      <c r="G1968" s="11">
        <v>114.22586514394756</v>
      </c>
      <c r="H1968" s="11">
        <v>4.404845170391444</v>
      </c>
      <c r="I1968" s="11">
        <f t="shared" si="49"/>
        <v>142.26208291771698</v>
      </c>
    </row>
    <row r="1969" spans="1:9" x14ac:dyDescent="0.25">
      <c r="A1969" s="16"/>
      <c r="B1969" s="3">
        <f>DATE(YEAR(siječanj!B1969),MONTH(siječanj!B1969)+6,DAY(siječanj!B1969))</f>
        <v>43667</v>
      </c>
      <c r="C1969" s="9">
        <v>20.4791666666667</v>
      </c>
      <c r="D1969">
        <v>0.95430747809786431</v>
      </c>
      <c r="E1969" s="6">
        <v>147.49901718215727</v>
      </c>
      <c r="F1969" s="11">
        <v>114.02998144261068</v>
      </c>
      <c r="G1969" s="11">
        <v>115.84544334186664</v>
      </c>
      <c r="H1969" s="11">
        <v>4.4872484778774391</v>
      </c>
      <c r="I1969" s="11">
        <f t="shared" si="49"/>
        <v>140.75941510901808</v>
      </c>
    </row>
    <row r="1970" spans="1:9" x14ac:dyDescent="0.25">
      <c r="A1970" s="16"/>
      <c r="B1970" s="3">
        <f>DATE(YEAR(siječanj!B1970),MONTH(siječanj!B1970)+6,DAY(siječanj!B1970))</f>
        <v>43667</v>
      </c>
      <c r="C1970" s="9">
        <v>20.4895833333333</v>
      </c>
      <c r="D1970">
        <v>0.95430747809786431</v>
      </c>
      <c r="E1970" s="6">
        <v>145.3877392197472</v>
      </c>
      <c r="F1970" s="11">
        <v>113.09490755231742</v>
      </c>
      <c r="G1970" s="11">
        <v>114.3626636880584</v>
      </c>
      <c r="H1970" s="11">
        <v>4.7585658999369809</v>
      </c>
      <c r="I1970" s="11">
        <f t="shared" si="49"/>
        <v>138.74460676114691</v>
      </c>
    </row>
    <row r="1971" spans="1:9" x14ac:dyDescent="0.25">
      <c r="A1971" s="16"/>
      <c r="B1971" s="3">
        <f>DATE(YEAR(siječanj!B1971),MONTH(siječanj!B1971)+6,DAY(siječanj!B1971))</f>
        <v>43667</v>
      </c>
      <c r="C1971" s="9">
        <v>20.5</v>
      </c>
      <c r="D1971">
        <v>0.95430747809786431</v>
      </c>
      <c r="E1971" s="6">
        <v>141.92152570477151</v>
      </c>
      <c r="F1971" s="11">
        <v>113.27982245674087</v>
      </c>
      <c r="G1971" s="11">
        <v>115.50576502270408</v>
      </c>
      <c r="H1971" s="11">
        <v>4.7539306888789623</v>
      </c>
      <c r="I1971" s="11">
        <f t="shared" si="49"/>
        <v>135.43677328312174</v>
      </c>
    </row>
    <row r="1972" spans="1:9" x14ac:dyDescent="0.25">
      <c r="A1972" s="16"/>
      <c r="B1972" s="3">
        <f>DATE(YEAR(siječanj!B1972),MONTH(siječanj!B1972)+6,DAY(siječanj!B1972))</f>
        <v>43667</v>
      </c>
      <c r="C1972" s="9">
        <v>20.5104166666667</v>
      </c>
      <c r="D1972">
        <v>0.95430747809786431</v>
      </c>
      <c r="E1972" s="6">
        <v>136.00060165088976</v>
      </c>
      <c r="F1972" s="11">
        <v>114.77844672306371</v>
      </c>
      <c r="G1972" s="11">
        <v>116.68437352912302</v>
      </c>
      <c r="H1972" s="11">
        <v>5.5638850480021507</v>
      </c>
      <c r="I1972" s="11">
        <f t="shared" si="49"/>
        <v>129.78639118125284</v>
      </c>
    </row>
    <row r="1973" spans="1:9" x14ac:dyDescent="0.25">
      <c r="A1973" s="16"/>
      <c r="B1973" s="3">
        <f>DATE(YEAR(siječanj!B1973),MONTH(siječanj!B1973)+6,DAY(siječanj!B1973))</f>
        <v>43667</v>
      </c>
      <c r="C1973" s="9">
        <v>20.5208333333333</v>
      </c>
      <c r="D1973">
        <v>0.95430747809786431</v>
      </c>
      <c r="E1973" s="6">
        <v>131.87799124960748</v>
      </c>
      <c r="F1973" s="11">
        <v>114.11553363375712</v>
      </c>
      <c r="G1973" s="11">
        <v>117.79474131348486</v>
      </c>
      <c r="H1973" s="11">
        <v>5.3666919842584972</v>
      </c>
      <c r="I1973" s="11">
        <f t="shared" si="49"/>
        <v>125.85215324602513</v>
      </c>
    </row>
    <row r="1974" spans="1:9" x14ac:dyDescent="0.25">
      <c r="A1974" s="16"/>
      <c r="B1974" s="3">
        <f>DATE(YEAR(siječanj!B1974),MONTH(siječanj!B1974)+6,DAY(siječanj!B1974))</f>
        <v>43667</v>
      </c>
      <c r="C1974" s="9">
        <v>20.53125</v>
      </c>
      <c r="D1974">
        <v>0.95430747809786431</v>
      </c>
      <c r="E1974" s="6">
        <v>127.98870122416746</v>
      </c>
      <c r="F1974" s="11">
        <v>112.88116754764937</v>
      </c>
      <c r="G1974" s="11">
        <v>116.12838083125452</v>
      </c>
      <c r="H1974" s="11">
        <v>4.4914544841990249</v>
      </c>
      <c r="I1974" s="11">
        <f t="shared" si="49"/>
        <v>122.14057469025629</v>
      </c>
    </row>
    <row r="1975" spans="1:9" x14ac:dyDescent="0.25">
      <c r="A1975" s="16"/>
      <c r="B1975" s="3">
        <f>DATE(YEAR(siječanj!B1975),MONTH(siječanj!B1975)+6,DAY(siječanj!B1975))</f>
        <v>43667</v>
      </c>
      <c r="C1975" s="9">
        <v>20.5416666666667</v>
      </c>
      <c r="D1975">
        <v>0.95430747809786431</v>
      </c>
      <c r="E1975" s="6">
        <v>125.83586615011407</v>
      </c>
      <c r="F1975" s="11">
        <v>115.06746832133911</v>
      </c>
      <c r="G1975" s="11">
        <v>117.79123314390202</v>
      </c>
      <c r="H1975" s="11">
        <v>3.7979526745082035</v>
      </c>
      <c r="I1975" s="11">
        <f t="shared" si="49"/>
        <v>120.08610807997577</v>
      </c>
    </row>
    <row r="1976" spans="1:9" x14ac:dyDescent="0.25">
      <c r="A1976" s="16"/>
      <c r="B1976" s="3">
        <f>DATE(YEAR(siječanj!B1976),MONTH(siječanj!B1976)+6,DAY(siječanj!B1976))</f>
        <v>43667</v>
      </c>
      <c r="C1976" s="9">
        <v>20.5520833333333</v>
      </c>
      <c r="D1976">
        <v>0.95430747809786431</v>
      </c>
      <c r="E1976" s="6">
        <v>123.03717410164774</v>
      </c>
      <c r="F1976" s="11">
        <v>115.24397891499785</v>
      </c>
      <c r="G1976" s="11">
        <v>118.67727475723828</v>
      </c>
      <c r="H1976" s="11">
        <v>3.5193487767017273</v>
      </c>
      <c r="I1976" s="11">
        <f t="shared" si="49"/>
        <v>117.41529532923131</v>
      </c>
    </row>
    <row r="1977" spans="1:9" x14ac:dyDescent="0.25">
      <c r="A1977" s="16"/>
      <c r="B1977" s="3">
        <f>DATE(YEAR(siječanj!B1977),MONTH(siječanj!B1977)+6,DAY(siječanj!B1977))</f>
        <v>43667</v>
      </c>
      <c r="C1977" s="9">
        <v>20.5625</v>
      </c>
      <c r="D1977">
        <v>0.95430747809786431</v>
      </c>
      <c r="E1977" s="6">
        <v>119.31334818560258</v>
      </c>
      <c r="F1977" s="11">
        <v>113.49873990213791</v>
      </c>
      <c r="G1977" s="11">
        <v>114.14618875239216</v>
      </c>
      <c r="H1977" s="11">
        <v>2.6151144447634409</v>
      </c>
      <c r="I1977" s="11">
        <f t="shared" si="49"/>
        <v>113.86162041041479</v>
      </c>
    </row>
    <row r="1978" spans="1:9" x14ac:dyDescent="0.25">
      <c r="A1978" s="16"/>
      <c r="B1978" s="3">
        <f>DATE(YEAR(siječanj!B1978),MONTH(siječanj!B1978)+6,DAY(siječanj!B1978))</f>
        <v>43667</v>
      </c>
      <c r="C1978" s="9">
        <v>20.5729166666667</v>
      </c>
      <c r="D1978">
        <v>0.95430747809786431</v>
      </c>
      <c r="E1978" s="6">
        <v>118.04790460485593</v>
      </c>
      <c r="F1978" s="11">
        <v>111.82825671177253</v>
      </c>
      <c r="G1978" s="11">
        <v>117.93407264364463</v>
      </c>
      <c r="H1978" s="11">
        <v>2.5333554446207147</v>
      </c>
      <c r="I1978" s="11">
        <f t="shared" si="49"/>
        <v>112.65399813819732</v>
      </c>
    </row>
    <row r="1979" spans="1:9" x14ac:dyDescent="0.25">
      <c r="A1979" s="16"/>
      <c r="B1979" s="3">
        <f>DATE(YEAR(siječanj!B1979),MONTH(siječanj!B1979)+6,DAY(siječanj!B1979))</f>
        <v>43667</v>
      </c>
      <c r="C1979" s="9">
        <v>20.5833333333333</v>
      </c>
      <c r="D1979">
        <v>0.95430747809786431</v>
      </c>
      <c r="E1979" s="6">
        <v>115.73776000571794</v>
      </c>
      <c r="F1979" s="11">
        <v>112.90684604825714</v>
      </c>
      <c r="G1979" s="11">
        <v>117.4315373857124</v>
      </c>
      <c r="H1979" s="11">
        <v>2.1859197131037704</v>
      </c>
      <c r="I1979" s="11">
        <f t="shared" si="49"/>
        <v>110.44940987175255</v>
      </c>
    </row>
    <row r="1980" spans="1:9" x14ac:dyDescent="0.25">
      <c r="A1980" s="16"/>
      <c r="B1980" s="3">
        <f>DATE(YEAR(siječanj!B1980),MONTH(siječanj!B1980)+6,DAY(siječanj!B1980))</f>
        <v>43667</v>
      </c>
      <c r="C1980" s="9">
        <v>20.59375</v>
      </c>
      <c r="D1980">
        <v>0.95430747809786431</v>
      </c>
      <c r="E1980" s="6">
        <v>116.44781435457986</v>
      </c>
      <c r="F1980" s="11">
        <v>114.19862152365738</v>
      </c>
      <c r="G1980" s="11">
        <v>119.89308029743778</v>
      </c>
      <c r="H1980" s="11">
        <v>2.1070280807340374</v>
      </c>
      <c r="I1980" s="11">
        <f t="shared" si="49"/>
        <v>111.1270200467274</v>
      </c>
    </row>
    <row r="1981" spans="1:9" x14ac:dyDescent="0.25">
      <c r="A1981" s="16"/>
      <c r="B1981" s="3">
        <f>DATE(YEAR(siječanj!B1981),MONTH(siječanj!B1981)+6,DAY(siječanj!B1981))</f>
        <v>43667</v>
      </c>
      <c r="C1981" s="9">
        <v>20.6041666666667</v>
      </c>
      <c r="D1981">
        <v>0.95430747809786431</v>
      </c>
      <c r="E1981" s="6">
        <v>114.42727314167888</v>
      </c>
      <c r="F1981" s="11">
        <v>114.471223811838</v>
      </c>
      <c r="G1981" s="11">
        <v>119.12284841957539</v>
      </c>
      <c r="H1981" s="11">
        <v>2.1759379516693116</v>
      </c>
      <c r="I1981" s="11">
        <f t="shared" si="49"/>
        <v>109.19880245745105</v>
      </c>
    </row>
    <row r="1982" spans="1:9" x14ac:dyDescent="0.25">
      <c r="A1982" s="16"/>
      <c r="B1982" s="3">
        <f>DATE(YEAR(siječanj!B1982),MONTH(siječanj!B1982)+6,DAY(siječanj!B1982))</f>
        <v>43667</v>
      </c>
      <c r="C1982" s="9">
        <v>20.6145833333333</v>
      </c>
      <c r="D1982">
        <v>0.95430747809786431</v>
      </c>
      <c r="E1982" s="6">
        <v>112.93264752495473</v>
      </c>
      <c r="F1982" s="11">
        <v>114.84545243854458</v>
      </c>
      <c r="G1982" s="11">
        <v>118.66977273326765</v>
      </c>
      <c r="H1982" s="11">
        <v>2.1440707505857808</v>
      </c>
      <c r="I1982" s="11">
        <f t="shared" si="49"/>
        <v>107.77247005445457</v>
      </c>
    </row>
    <row r="1983" spans="1:9" x14ac:dyDescent="0.25">
      <c r="A1983" s="16"/>
      <c r="B1983" s="3">
        <f>DATE(YEAR(siječanj!B1983),MONTH(siječanj!B1983)+6,DAY(siječanj!B1983))</f>
        <v>43667</v>
      </c>
      <c r="C1983" s="9">
        <v>20.625</v>
      </c>
      <c r="D1983">
        <v>0.95430747809786431</v>
      </c>
      <c r="E1983" s="6">
        <v>110.94492119314064</v>
      </c>
      <c r="F1983" s="11">
        <v>118.24050501405345</v>
      </c>
      <c r="G1983" s="11">
        <v>117.81354253353751</v>
      </c>
      <c r="H1983" s="11">
        <v>2.0736071384950776</v>
      </c>
      <c r="I1983" s="11">
        <f t="shared" si="49"/>
        <v>105.87556795159234</v>
      </c>
    </row>
    <row r="1984" spans="1:9" x14ac:dyDescent="0.25">
      <c r="A1984" s="16"/>
      <c r="B1984" s="3">
        <f>DATE(YEAR(siječanj!B1984),MONTH(siječanj!B1984)+6,DAY(siječanj!B1984))</f>
        <v>43667</v>
      </c>
      <c r="C1984" s="9">
        <v>20.6354166666667</v>
      </c>
      <c r="D1984">
        <v>0.95430747809786431</v>
      </c>
      <c r="E1984" s="6">
        <v>108.87856640389494</v>
      </c>
      <c r="F1984" s="11">
        <v>117.64692949531573</v>
      </c>
      <c r="G1984" s="11">
        <v>118.94283998352029</v>
      </c>
      <c r="H1984" s="11">
        <v>2.6059510737122022</v>
      </c>
      <c r="I1984" s="11">
        <f t="shared" si="49"/>
        <v>103.90363012381184</v>
      </c>
    </row>
    <row r="1985" spans="1:9" x14ac:dyDescent="0.25">
      <c r="A1985" s="16"/>
      <c r="B1985" s="3">
        <f>DATE(YEAR(siječanj!B1985),MONTH(siječanj!B1985)+6,DAY(siječanj!B1985))</f>
        <v>43667</v>
      </c>
      <c r="C1985" s="9">
        <v>20.6458333333333</v>
      </c>
      <c r="D1985">
        <v>0.95430747809786431</v>
      </c>
      <c r="E1985" s="6">
        <v>109.38393820495487</v>
      </c>
      <c r="F1985" s="11">
        <v>116.75842447694367</v>
      </c>
      <c r="G1985" s="11">
        <v>119.16629513303614</v>
      </c>
      <c r="H1985" s="11">
        <v>2.3781694187991453</v>
      </c>
      <c r="I1985" s="11">
        <f t="shared" si="49"/>
        <v>104.38591021278312</v>
      </c>
    </row>
    <row r="1986" spans="1:9" x14ac:dyDescent="0.25">
      <c r="A1986" s="16"/>
      <c r="B1986" s="3">
        <f>DATE(YEAR(siječanj!B1986),MONTH(siječanj!B1986)+6,DAY(siječanj!B1986))</f>
        <v>43667</v>
      </c>
      <c r="C1986" s="9">
        <v>20.65625</v>
      </c>
      <c r="D1986">
        <v>0.95430747809786431</v>
      </c>
      <c r="E1986" s="6">
        <v>108.52733163230724</v>
      </c>
      <c r="F1986" s="11">
        <v>116.15229868133811</v>
      </c>
      <c r="G1986" s="11">
        <v>116.98807906132741</v>
      </c>
      <c r="H1986" s="11">
        <v>2.1592669994008551</v>
      </c>
      <c r="I1986" s="11">
        <f t="shared" si="49"/>
        <v>103.5684441547177</v>
      </c>
    </row>
    <row r="1987" spans="1:9" x14ac:dyDescent="0.25">
      <c r="A1987" s="16"/>
      <c r="B1987" s="3">
        <f>DATE(YEAR(siječanj!B1987),MONTH(siječanj!B1987)+6,DAY(siječanj!B1987))</f>
        <v>43667</v>
      </c>
      <c r="C1987" s="9">
        <v>20.6666666666667</v>
      </c>
      <c r="D1987">
        <v>0.95430747809786431</v>
      </c>
      <c r="E1987" s="6">
        <v>105.90575239036066</v>
      </c>
      <c r="F1987" s="11">
        <v>115.80028890104674</v>
      </c>
      <c r="G1987" s="11">
        <v>117.32497974507655</v>
      </c>
      <c r="H1987" s="11">
        <v>2.9441303897944855</v>
      </c>
      <c r="I1987" s="11">
        <f t="shared" si="49"/>
        <v>101.06665147970195</v>
      </c>
    </row>
    <row r="1988" spans="1:9" x14ac:dyDescent="0.25">
      <c r="A1988" s="16"/>
      <c r="B1988" s="3">
        <f>DATE(YEAR(siječanj!B1988),MONTH(siječanj!B1988)+6,DAY(siječanj!B1988))</f>
        <v>43667</v>
      </c>
      <c r="C1988" s="9">
        <v>20.6770833333333</v>
      </c>
      <c r="D1988">
        <v>0.95430747809786431</v>
      </c>
      <c r="E1988" s="6">
        <v>104.99705772798728</v>
      </c>
      <c r="F1988" s="11">
        <v>113.59421351458828</v>
      </c>
      <c r="G1988" s="11">
        <v>118.46855873667916</v>
      </c>
      <c r="H1988" s="11">
        <v>3.1553761568666343</v>
      </c>
      <c r="I1988" s="11">
        <f t="shared" ref="I1988:I2051" si="50">D1988*E1988</f>
        <v>100.19947736809142</v>
      </c>
    </row>
    <row r="1989" spans="1:9" x14ac:dyDescent="0.25">
      <c r="A1989" s="16"/>
      <c r="B1989" s="3">
        <f>DATE(YEAR(siječanj!B1989),MONTH(siječanj!B1989)+6,DAY(siječanj!B1989))</f>
        <v>43667</v>
      </c>
      <c r="C1989" s="9">
        <v>20.6875</v>
      </c>
      <c r="D1989">
        <v>0.95430747809786431</v>
      </c>
      <c r="E1989" s="6">
        <v>105.57003267084472</v>
      </c>
      <c r="F1989" s="11">
        <v>115.60908079734962</v>
      </c>
      <c r="G1989" s="11">
        <v>120.2540685391579</v>
      </c>
      <c r="H1989" s="11">
        <v>2.7388184532393032</v>
      </c>
      <c r="I1989" s="11">
        <f t="shared" si="50"/>
        <v>100.74627164082297</v>
      </c>
    </row>
    <row r="1990" spans="1:9" x14ac:dyDescent="0.25">
      <c r="A1990" s="16"/>
      <c r="B1990" s="3">
        <f>DATE(YEAR(siječanj!B1990),MONTH(siječanj!B1990)+6,DAY(siječanj!B1990))</f>
        <v>43667</v>
      </c>
      <c r="C1990" s="9">
        <v>20.6979166666667</v>
      </c>
      <c r="D1990">
        <v>0.95430747809786431</v>
      </c>
      <c r="E1990" s="6">
        <v>105.2579706759626</v>
      </c>
      <c r="F1990" s="11">
        <v>116.10378325224362</v>
      </c>
      <c r="G1990" s="11">
        <v>119.3619659005698</v>
      </c>
      <c r="H1990" s="11">
        <v>3.3143790033630012</v>
      </c>
      <c r="I1990" s="11">
        <f t="shared" si="50"/>
        <v>100.44846854547681</v>
      </c>
    </row>
    <row r="1991" spans="1:9" x14ac:dyDescent="0.25">
      <c r="A1991" s="16"/>
      <c r="B1991" s="3">
        <f>DATE(YEAR(siječanj!B1991),MONTH(siječanj!B1991)+6,DAY(siječanj!B1991))</f>
        <v>43667</v>
      </c>
      <c r="C1991" s="9">
        <v>20.7083333333333</v>
      </c>
      <c r="D1991">
        <v>0.95430747809786431</v>
      </c>
      <c r="E1991" s="6">
        <v>107.21432543351717</v>
      </c>
      <c r="F1991" s="11">
        <v>113.5775533932968</v>
      </c>
      <c r="G1991" s="11">
        <v>117.65397701245429</v>
      </c>
      <c r="H1991" s="11">
        <v>3.2744189418762093</v>
      </c>
      <c r="I1991" s="11">
        <f t="shared" si="50"/>
        <v>102.31543252042349</v>
      </c>
    </row>
    <row r="1992" spans="1:9" x14ac:dyDescent="0.25">
      <c r="A1992" s="16"/>
      <c r="B1992" s="3">
        <f>DATE(YEAR(siječanj!B1992),MONTH(siječanj!B1992)+6,DAY(siječanj!B1992))</f>
        <v>43667</v>
      </c>
      <c r="C1992" s="9">
        <v>20.71875</v>
      </c>
      <c r="D1992">
        <v>0.95430747809786431</v>
      </c>
      <c r="E1992" s="6">
        <v>108.63007244609683</v>
      </c>
      <c r="F1992" s="11">
        <v>113.75155553698994</v>
      </c>
      <c r="G1992" s="11">
        <v>118.91136279145088</v>
      </c>
      <c r="H1992" s="11">
        <v>3.203753233382804</v>
      </c>
      <c r="I1992" s="11">
        <f t="shared" si="50"/>
        <v>103.66649048162297</v>
      </c>
    </row>
    <row r="1993" spans="1:9" x14ac:dyDescent="0.25">
      <c r="A1993" s="16"/>
      <c r="B1993" s="3">
        <f>DATE(YEAR(siječanj!B1993),MONTH(siječanj!B1993)+6,DAY(siječanj!B1993))</f>
        <v>43667</v>
      </c>
      <c r="C1993" s="9">
        <v>20.7291666666667</v>
      </c>
      <c r="D1993">
        <v>0.95430747809786431</v>
      </c>
      <c r="E1993" s="6">
        <v>111.21199946347153</v>
      </c>
      <c r="F1993" s="11">
        <v>115.97529442472614</v>
      </c>
      <c r="G1993" s="11">
        <v>118.53153720436201</v>
      </c>
      <c r="H1993" s="11">
        <v>2.8612088350975999</v>
      </c>
      <c r="I1993" s="11">
        <f t="shared" si="50"/>
        <v>106.13044274220655</v>
      </c>
    </row>
    <row r="1994" spans="1:9" x14ac:dyDescent="0.25">
      <c r="A1994" s="16"/>
      <c r="B1994" s="3">
        <f>DATE(YEAR(siječanj!B1994),MONTH(siječanj!B1994)+6,DAY(siječanj!B1994))</f>
        <v>43667</v>
      </c>
      <c r="C1994" s="9">
        <v>20.7395833333333</v>
      </c>
      <c r="D1994">
        <v>0.95430747809786431</v>
      </c>
      <c r="E1994" s="6">
        <v>113.44410027348694</v>
      </c>
      <c r="F1994" s="11">
        <v>116.46438196521714</v>
      </c>
      <c r="G1994" s="11">
        <v>121.55720101007172</v>
      </c>
      <c r="H1994" s="11">
        <v>3.2283589706504281</v>
      </c>
      <c r="I1994" s="11">
        <f t="shared" si="50"/>
        <v>108.26055323707256</v>
      </c>
    </row>
    <row r="1995" spans="1:9" x14ac:dyDescent="0.25">
      <c r="A1995" s="16"/>
      <c r="B1995" s="3">
        <f>DATE(YEAR(siječanj!B1995),MONTH(siječanj!B1995)+6,DAY(siječanj!B1995))</f>
        <v>43667</v>
      </c>
      <c r="C1995" s="9">
        <v>20.75</v>
      </c>
      <c r="D1995">
        <v>0.95430747809786431</v>
      </c>
      <c r="E1995" s="6">
        <v>116.27842631678834</v>
      </c>
      <c r="F1995" s="11">
        <v>116.01876084572989</v>
      </c>
      <c r="G1995" s="11">
        <v>123.70925432509743</v>
      </c>
      <c r="H1995" s="11">
        <v>3.5488688581776362</v>
      </c>
      <c r="I1995" s="11">
        <f t="shared" si="50"/>
        <v>110.96537177556262</v>
      </c>
    </row>
    <row r="1996" spans="1:9" x14ac:dyDescent="0.25">
      <c r="A1996" s="16"/>
      <c r="B1996" s="3">
        <f>DATE(YEAR(siječanj!B1996),MONTH(siječanj!B1996)+6,DAY(siječanj!B1996))</f>
        <v>43667</v>
      </c>
      <c r="C1996" s="9">
        <v>20.7604166666667</v>
      </c>
      <c r="D1996">
        <v>0.95430747809786431</v>
      </c>
      <c r="E1996" s="6">
        <v>118.06439145705426</v>
      </c>
      <c r="F1996" s="11">
        <v>116.71300748524666</v>
      </c>
      <c r="G1996" s="11">
        <v>122.06214863633265</v>
      </c>
      <c r="H1996" s="11">
        <v>4.2640400044334523</v>
      </c>
      <c r="I1996" s="11">
        <f t="shared" si="50"/>
        <v>112.66973166454048</v>
      </c>
    </row>
    <row r="1997" spans="1:9" x14ac:dyDescent="0.25">
      <c r="A1997" s="16"/>
      <c r="B1997" s="3">
        <f>DATE(YEAR(siječanj!B1997),MONTH(siječanj!B1997)+6,DAY(siječanj!B1997))</f>
        <v>43667</v>
      </c>
      <c r="C1997" s="9">
        <v>20.7708333333333</v>
      </c>
      <c r="D1997">
        <v>0.95430747809786431</v>
      </c>
      <c r="E1997" s="6">
        <v>119.82093755712499</v>
      </c>
      <c r="F1997" s="11">
        <v>120.15222483422971</v>
      </c>
      <c r="G1997" s="11">
        <v>122.80672351193699</v>
      </c>
      <c r="H1997" s="11">
        <v>8.4809435241296995</v>
      </c>
      <c r="I1997" s="11">
        <f t="shared" si="50"/>
        <v>114.34601674346163</v>
      </c>
    </row>
    <row r="1998" spans="1:9" x14ac:dyDescent="0.25">
      <c r="A1998" s="16"/>
      <c r="B1998" s="3">
        <f>DATE(YEAR(siječanj!B1998),MONTH(siječanj!B1998)+6,DAY(siječanj!B1998))</f>
        <v>43667</v>
      </c>
      <c r="C1998" s="9">
        <v>20.78125</v>
      </c>
      <c r="D1998">
        <v>0.95430747809786431</v>
      </c>
      <c r="E1998" s="6">
        <v>124.30215113892199</v>
      </c>
      <c r="F1998" s="11">
        <v>120.43790718391092</v>
      </c>
      <c r="G1998" s="11">
        <v>125.92034042050625</v>
      </c>
      <c r="H1998" s="11">
        <v>20.009950015291121</v>
      </c>
      <c r="I1998" s="11">
        <f t="shared" si="50"/>
        <v>118.62247237552421</v>
      </c>
    </row>
    <row r="1999" spans="1:9" x14ac:dyDescent="0.25">
      <c r="A1999" s="16"/>
      <c r="B1999" s="3">
        <f>DATE(YEAR(siječanj!B1999),MONTH(siječanj!B1999)+6,DAY(siječanj!B1999))</f>
        <v>43667</v>
      </c>
      <c r="C1999" s="9">
        <v>20.7916666666667</v>
      </c>
      <c r="D1999">
        <v>0.95430747809786431</v>
      </c>
      <c r="E1999" s="6">
        <v>127.47638586653412</v>
      </c>
      <c r="F1999" s="11">
        <v>123.07087660579354</v>
      </c>
      <c r="G1999" s="11">
        <v>127.73888080364543</v>
      </c>
      <c r="H1999" s="11">
        <v>31.418936255178409</v>
      </c>
      <c r="I1999" s="11">
        <f t="shared" si="50"/>
        <v>121.6516683133224</v>
      </c>
    </row>
    <row r="2000" spans="1:9" x14ac:dyDescent="0.25">
      <c r="A2000" s="16"/>
      <c r="B2000" s="3">
        <f>DATE(YEAR(siječanj!B2000),MONTH(siječanj!B2000)+6,DAY(siječanj!B2000))</f>
        <v>43667</v>
      </c>
      <c r="C2000" s="9">
        <v>20.8020833333333</v>
      </c>
      <c r="D2000">
        <v>0.95430747809786431</v>
      </c>
      <c r="E2000" s="6">
        <v>129.58613813252487</v>
      </c>
      <c r="F2000" s="11">
        <v>124.42157456750554</v>
      </c>
      <c r="G2000" s="11">
        <v>132.42001932967622</v>
      </c>
      <c r="H2000" s="11">
        <v>44.919518214355762</v>
      </c>
      <c r="I2000" s="11">
        <f t="shared" si="50"/>
        <v>123.66502067769129</v>
      </c>
    </row>
    <row r="2001" spans="1:9" x14ac:dyDescent="0.25">
      <c r="A2001" s="16"/>
      <c r="B2001" s="3">
        <f>DATE(YEAR(siječanj!B2001),MONTH(siječanj!B2001)+6,DAY(siječanj!B2001))</f>
        <v>43667</v>
      </c>
      <c r="C2001" s="9">
        <v>20.8125</v>
      </c>
      <c r="D2001">
        <v>0.95430747809786431</v>
      </c>
      <c r="E2001" s="6">
        <v>133.44671687414382</v>
      </c>
      <c r="F2001" s="11">
        <v>127.64480434065138</v>
      </c>
      <c r="G2001" s="11">
        <v>138.26291189521709</v>
      </c>
      <c r="H2001" s="11">
        <v>59.77146579310952</v>
      </c>
      <c r="I2001" s="11">
        <f t="shared" si="50"/>
        <v>127.3491998406039</v>
      </c>
    </row>
    <row r="2002" spans="1:9" x14ac:dyDescent="0.25">
      <c r="A2002" s="16"/>
      <c r="B2002" s="3">
        <f>DATE(YEAR(siječanj!B2002),MONTH(siječanj!B2002)+6,DAY(siječanj!B2002))</f>
        <v>43667</v>
      </c>
      <c r="C2002" s="9">
        <v>20.8229166666667</v>
      </c>
      <c r="D2002">
        <v>0.95430747809786431</v>
      </c>
      <c r="E2002" s="6">
        <v>136.54882199563042</v>
      </c>
      <c r="F2002" s="11">
        <v>127.77578556405466</v>
      </c>
      <c r="G2002" s="11">
        <v>143.46911583463606</v>
      </c>
      <c r="H2002" s="11">
        <v>85.4919998337881</v>
      </c>
      <c r="I2002" s="11">
        <f t="shared" si="50"/>
        <v>130.30956195588425</v>
      </c>
    </row>
    <row r="2003" spans="1:9" x14ac:dyDescent="0.25">
      <c r="A2003" s="16"/>
      <c r="B2003" s="3">
        <f>DATE(YEAR(siječanj!B2003),MONTH(siječanj!B2003)+6,DAY(siječanj!B2003))</f>
        <v>43667</v>
      </c>
      <c r="C2003" s="9">
        <v>20.8333333333333</v>
      </c>
      <c r="D2003">
        <v>0.95430747809786431</v>
      </c>
      <c r="E2003" s="6">
        <v>140.81723318791418</v>
      </c>
      <c r="F2003" s="11">
        <v>127.15720581605994</v>
      </c>
      <c r="G2003" s="11">
        <v>141.25142282031035</v>
      </c>
      <c r="H2003" s="11">
        <v>126.96829658519471</v>
      </c>
      <c r="I2003" s="11">
        <f t="shared" si="50"/>
        <v>134.38293867627726</v>
      </c>
    </row>
    <row r="2004" spans="1:9" x14ac:dyDescent="0.25">
      <c r="A2004" s="16"/>
      <c r="B2004" s="3">
        <f>DATE(YEAR(siječanj!B2004),MONTH(siječanj!B2004)+6,DAY(siječanj!B2004))</f>
        <v>43667</v>
      </c>
      <c r="C2004" s="9">
        <v>20.84375</v>
      </c>
      <c r="D2004">
        <v>0.95430747809786431</v>
      </c>
      <c r="E2004" s="6">
        <v>143.79066462706513</v>
      </c>
      <c r="F2004" s="11">
        <v>114.22112131646874</v>
      </c>
      <c r="G2004" s="11">
        <v>129.95744885340483</v>
      </c>
      <c r="H2004" s="11">
        <v>190.89479738588807</v>
      </c>
      <c r="I2004" s="11">
        <f t="shared" si="50"/>
        <v>137.2205065342703</v>
      </c>
    </row>
    <row r="2005" spans="1:9" x14ac:dyDescent="0.25">
      <c r="A2005" s="16"/>
      <c r="B2005" s="3">
        <f>DATE(YEAR(siječanj!B2005),MONTH(siječanj!B2005)+6,DAY(siječanj!B2005))</f>
        <v>43667</v>
      </c>
      <c r="C2005" s="9">
        <v>20.8541666666667</v>
      </c>
      <c r="D2005">
        <v>0.95430747809786431</v>
      </c>
      <c r="E2005" s="6">
        <v>147.61739712872941</v>
      </c>
      <c r="F2005" s="11">
        <v>110.00613471084721</v>
      </c>
      <c r="G2005" s="11">
        <v>122.49279050136063</v>
      </c>
      <c r="H2005" s="11">
        <v>229.84568348244554</v>
      </c>
      <c r="I2005" s="11">
        <f t="shared" si="50"/>
        <v>140.87238597728867</v>
      </c>
    </row>
    <row r="2006" spans="1:9" x14ac:dyDescent="0.25">
      <c r="A2006" s="16"/>
      <c r="B2006" s="3">
        <f>DATE(YEAR(siječanj!B2006),MONTH(siječanj!B2006)+6,DAY(siječanj!B2006))</f>
        <v>43667</v>
      </c>
      <c r="C2006" s="9">
        <v>20.8645833333333</v>
      </c>
      <c r="D2006">
        <v>0.95430747809786431</v>
      </c>
      <c r="E2006" s="6">
        <v>147.10192118723197</v>
      </c>
      <c r="F2006" s="11">
        <v>107.9186106765225</v>
      </c>
      <c r="G2006" s="11">
        <v>121.65816324064066</v>
      </c>
      <c r="H2006" s="11">
        <v>231.27460609775207</v>
      </c>
      <c r="I2006" s="11">
        <f t="shared" si="50"/>
        <v>140.38046343153812</v>
      </c>
    </row>
    <row r="2007" spans="1:9" x14ac:dyDescent="0.25">
      <c r="A2007" s="16"/>
      <c r="B2007" s="3">
        <f>DATE(YEAR(siječanj!B2007),MONTH(siječanj!B2007)+6,DAY(siječanj!B2007))</f>
        <v>43667</v>
      </c>
      <c r="C2007" s="9">
        <v>20.875</v>
      </c>
      <c r="D2007">
        <v>0.95430747809786431</v>
      </c>
      <c r="E2007" s="6">
        <v>145.20242815250697</v>
      </c>
      <c r="F2007" s="11">
        <v>106.94624717242075</v>
      </c>
      <c r="G2007" s="11">
        <v>116.96888849064598</v>
      </c>
      <c r="H2007" s="11">
        <v>233.67610864676814</v>
      </c>
      <c r="I2007" s="11">
        <f t="shared" si="50"/>
        <v>138.56776302390526</v>
      </c>
    </row>
    <row r="2008" spans="1:9" x14ac:dyDescent="0.25">
      <c r="A2008" s="16"/>
      <c r="B2008" s="3">
        <f>DATE(YEAR(siječanj!B2008),MONTH(siječanj!B2008)+6,DAY(siječanj!B2008))</f>
        <v>43667</v>
      </c>
      <c r="C2008" s="9">
        <v>20.8854166666667</v>
      </c>
      <c r="D2008">
        <v>0.95430747809786431</v>
      </c>
      <c r="E2008" s="6">
        <v>151.05951317703241</v>
      </c>
      <c r="F2008" s="11">
        <v>103.98684211933595</v>
      </c>
      <c r="G2008" s="11">
        <v>106.60123987841934</v>
      </c>
      <c r="H2008" s="11">
        <v>240.86616039815974</v>
      </c>
      <c r="I2008" s="11">
        <f t="shared" si="50"/>
        <v>144.15722306266491</v>
      </c>
    </row>
    <row r="2009" spans="1:9" x14ac:dyDescent="0.25">
      <c r="A2009" s="16"/>
      <c r="B2009" s="3">
        <f>DATE(YEAR(siječanj!B2009),MONTH(siječanj!B2009)+6,DAY(siječanj!B2009))</f>
        <v>43667</v>
      </c>
      <c r="C2009" s="9">
        <v>20.8958333333333</v>
      </c>
      <c r="D2009">
        <v>0.95430747809786431</v>
      </c>
      <c r="E2009" s="6">
        <v>153.31059237991792</v>
      </c>
      <c r="F2009" s="11">
        <v>102.90480516921863</v>
      </c>
      <c r="G2009" s="11">
        <v>99.387471846484502</v>
      </c>
      <c r="H2009" s="11">
        <v>246.91225146491851</v>
      </c>
      <c r="I2009" s="11">
        <f t="shared" si="50"/>
        <v>146.30544477976912</v>
      </c>
    </row>
    <row r="2010" spans="1:9" x14ac:dyDescent="0.25">
      <c r="A2010" s="16"/>
      <c r="B2010" s="3">
        <f>DATE(YEAR(siječanj!B2010),MONTH(siječanj!B2010)+6,DAY(siječanj!B2010))</f>
        <v>43667</v>
      </c>
      <c r="C2010" s="9">
        <v>20.90625</v>
      </c>
      <c r="D2010">
        <v>0.95430747809786431</v>
      </c>
      <c r="E2010" s="6">
        <v>154.3116040837325</v>
      </c>
      <c r="F2010" s="11">
        <v>101.04816689676679</v>
      </c>
      <c r="G2010" s="11">
        <v>95.089077030296252</v>
      </c>
      <c r="H2010" s="11">
        <v>244.3133347466885</v>
      </c>
      <c r="I2010" s="11">
        <f t="shared" si="50"/>
        <v>147.26071773438287</v>
      </c>
    </row>
    <row r="2011" spans="1:9" x14ac:dyDescent="0.25">
      <c r="A2011" s="16"/>
      <c r="B2011" s="3">
        <f>DATE(YEAR(siječanj!B2011),MONTH(siječanj!B2011)+6,DAY(siječanj!B2011))</f>
        <v>43667</v>
      </c>
      <c r="C2011" s="9">
        <v>20.9166666666667</v>
      </c>
      <c r="D2011">
        <v>0.95430747809786431</v>
      </c>
      <c r="E2011" s="6">
        <v>153.55604784927127</v>
      </c>
      <c r="F2011" s="11">
        <v>100.27892763707872</v>
      </c>
      <c r="G2011" s="11">
        <v>89.762029894697577</v>
      </c>
      <c r="H2011" s="11">
        <v>243.54201881861661</v>
      </c>
      <c r="I2011" s="11">
        <f t="shared" si="50"/>
        <v>146.53968476971303</v>
      </c>
    </row>
    <row r="2012" spans="1:9" x14ac:dyDescent="0.25">
      <c r="A2012" s="16"/>
      <c r="B2012" s="3">
        <f>DATE(YEAR(siječanj!B2012),MONTH(siječanj!B2012)+6,DAY(siječanj!B2012))</f>
        <v>43667</v>
      </c>
      <c r="C2012" s="9">
        <v>20.9270833333333</v>
      </c>
      <c r="D2012">
        <v>0.95430747809786431</v>
      </c>
      <c r="E2012" s="6">
        <v>145.64127482498435</v>
      </c>
      <c r="F2012" s="11">
        <v>98.675301661956226</v>
      </c>
      <c r="G2012" s="11">
        <v>85.612704188312094</v>
      </c>
      <c r="H2012" s="11">
        <v>245.83301765587592</v>
      </c>
      <c r="I2012" s="11">
        <f t="shared" si="50"/>
        <v>138.98655768518879</v>
      </c>
    </row>
    <row r="2013" spans="1:9" x14ac:dyDescent="0.25">
      <c r="A2013" s="16"/>
      <c r="B2013" s="3">
        <f>DATE(YEAR(siječanj!B2013),MONTH(siječanj!B2013)+6,DAY(siječanj!B2013))</f>
        <v>43667</v>
      </c>
      <c r="C2013" s="9">
        <v>20.9375</v>
      </c>
      <c r="D2013">
        <v>0.95430747809786431</v>
      </c>
      <c r="E2013" s="6">
        <v>138.03489001389579</v>
      </c>
      <c r="F2013" s="11">
        <v>95.311735150415444</v>
      </c>
      <c r="G2013" s="11">
        <v>82.568190995461606</v>
      </c>
      <c r="H2013" s="11">
        <v>243.41155258446815</v>
      </c>
      <c r="I2013" s="11">
        <f t="shared" si="50"/>
        <v>131.72772777867698</v>
      </c>
    </row>
    <row r="2014" spans="1:9" x14ac:dyDescent="0.25">
      <c r="A2014" s="16"/>
      <c r="B2014" s="3">
        <f>DATE(YEAR(siječanj!B2014),MONTH(siječanj!B2014)+6,DAY(siječanj!B2014))</f>
        <v>43667</v>
      </c>
      <c r="C2014" s="9">
        <v>20.9479166666667</v>
      </c>
      <c r="D2014">
        <v>0.95430747809786431</v>
      </c>
      <c r="E2014" s="6">
        <v>126.37502761032452</v>
      </c>
      <c r="F2014" s="11">
        <v>91.324190706553992</v>
      </c>
      <c r="G2014" s="11">
        <v>78.9454238821952</v>
      </c>
      <c r="H2014" s="11">
        <v>241.56572910184062</v>
      </c>
      <c r="I2014" s="11">
        <f t="shared" si="50"/>
        <v>120.60063389335677</v>
      </c>
    </row>
    <row r="2015" spans="1:9" x14ac:dyDescent="0.25">
      <c r="A2015" s="16"/>
      <c r="B2015" s="3">
        <f>DATE(YEAR(siječanj!B2015),MONTH(siječanj!B2015)+6,DAY(siječanj!B2015))</f>
        <v>43667</v>
      </c>
      <c r="C2015" s="9">
        <v>20.9583333333333</v>
      </c>
      <c r="D2015">
        <v>0.95430747809786431</v>
      </c>
      <c r="E2015" s="6">
        <v>114.68467708715428</v>
      </c>
      <c r="F2015" s="11">
        <v>87.100619181770213</v>
      </c>
      <c r="G2015" s="11">
        <v>79.573486585624281</v>
      </c>
      <c r="H2015" s="11">
        <v>241.61569993860186</v>
      </c>
      <c r="I2015" s="11">
        <f t="shared" si="50"/>
        <v>109.44444496751012</v>
      </c>
    </row>
    <row r="2016" spans="1:9" x14ac:dyDescent="0.25">
      <c r="A2016" s="16"/>
      <c r="B2016" s="3">
        <f>DATE(YEAR(siječanj!B2016),MONTH(siječanj!B2016)+6,DAY(siječanj!B2016))</f>
        <v>43667</v>
      </c>
      <c r="C2016" s="9">
        <v>20.96875</v>
      </c>
      <c r="D2016">
        <v>0.95430747809786431</v>
      </c>
      <c r="E2016" s="6">
        <v>105.00265426436479</v>
      </c>
      <c r="F2016" s="11">
        <v>86.580707808102005</v>
      </c>
      <c r="G2016" s="11">
        <v>80.247713429067403</v>
      </c>
      <c r="H2016" s="11">
        <v>241.47471668769495</v>
      </c>
      <c r="I2016" s="11">
        <f t="shared" si="50"/>
        <v>100.20481818460793</v>
      </c>
    </row>
    <row r="2017" spans="1:9" x14ac:dyDescent="0.25">
      <c r="A2017" s="16"/>
      <c r="B2017" s="3">
        <f>DATE(YEAR(siječanj!B2017),MONTH(siječanj!B2017)+6,DAY(siječanj!B2017))</f>
        <v>43667</v>
      </c>
      <c r="C2017" s="9">
        <v>20.9791666666667</v>
      </c>
      <c r="D2017">
        <v>0.95430747809786431</v>
      </c>
      <c r="E2017" s="6">
        <v>95.270060114457721</v>
      </c>
      <c r="F2017" s="11">
        <v>84.022919641828096</v>
      </c>
      <c r="G2017" s="11">
        <v>74.677454609986313</v>
      </c>
      <c r="H2017" s="11">
        <v>241.60521593759236</v>
      </c>
      <c r="I2017" s="11">
        <f t="shared" si="50"/>
        <v>90.91693080606008</v>
      </c>
    </row>
    <row r="2018" spans="1:9" ht="15.75" thickBot="1" x14ac:dyDescent="0.3">
      <c r="A2018" s="16"/>
      <c r="B2018" s="3">
        <f>DATE(YEAR(siječanj!B2018),MONTH(siječanj!B2018)+6,DAY(siječanj!B2018))</f>
        <v>43667</v>
      </c>
      <c r="C2018" s="9">
        <v>20.9895833333333</v>
      </c>
      <c r="D2018">
        <v>0.95430747809786431</v>
      </c>
      <c r="E2018" s="6">
        <v>87.946112780399119</v>
      </c>
      <c r="F2018" s="11">
        <v>80.332580363409775</v>
      </c>
      <c r="G2018" s="11">
        <v>74.523042967329118</v>
      </c>
      <c r="H2018" s="11">
        <v>241.32824481864338</v>
      </c>
      <c r="I2018" s="11">
        <f t="shared" si="50"/>
        <v>83.927633095973036</v>
      </c>
    </row>
    <row r="2019" spans="1:9" x14ac:dyDescent="0.25">
      <c r="A2019" s="19">
        <f t="shared" ref="A2019" si="51">A1923+1</f>
        <v>203</v>
      </c>
      <c r="B2019" s="3">
        <f>DATE(YEAR(siječanj!B2019),MONTH(siječanj!B2019)+6,DAY(siječanj!B2019))</f>
        <v>43668</v>
      </c>
      <c r="C2019" s="9">
        <v>21</v>
      </c>
      <c r="D2019">
        <v>0.95492708290625083</v>
      </c>
      <c r="E2019" s="6">
        <v>82.323564122681304</v>
      </c>
      <c r="F2019" s="11">
        <v>77.802802552831622</v>
      </c>
      <c r="G2019" s="11">
        <v>72.317223140218559</v>
      </c>
      <c r="H2019" s="11">
        <v>239.8771696362644</v>
      </c>
      <c r="I2019" s="11">
        <f t="shared" si="50"/>
        <v>78.61300094211775</v>
      </c>
    </row>
    <row r="2020" spans="1:9" x14ac:dyDescent="0.25">
      <c r="A2020" s="20"/>
      <c r="B2020" s="3">
        <f>DATE(YEAR(siječanj!B2020),MONTH(siječanj!B2020)+6,DAY(siječanj!B2020))</f>
        <v>43668</v>
      </c>
      <c r="C2020" s="9">
        <v>21.0104166666667</v>
      </c>
      <c r="D2020">
        <v>0.95492708290625083</v>
      </c>
      <c r="E2020" s="6">
        <v>77.42309968689375</v>
      </c>
      <c r="F2020" s="11">
        <v>76.064799916432406</v>
      </c>
      <c r="G2020" s="11">
        <v>70.517893397380874</v>
      </c>
      <c r="H2020" s="11">
        <v>239.62272126096707</v>
      </c>
      <c r="I2020" s="11">
        <f t="shared" si="50"/>
        <v>73.933414733565314</v>
      </c>
    </row>
    <row r="2021" spans="1:9" x14ac:dyDescent="0.25">
      <c r="A2021" s="20"/>
      <c r="B2021" s="3">
        <f>DATE(YEAR(siječanj!B2021),MONTH(siječanj!B2021)+6,DAY(siječanj!B2021))</f>
        <v>43668</v>
      </c>
      <c r="C2021" s="9">
        <v>21.0208333333333</v>
      </c>
      <c r="D2021">
        <v>0.95492708290625083</v>
      </c>
      <c r="E2021" s="6">
        <v>72.595231400704137</v>
      </c>
      <c r="F2021" s="11">
        <v>74.679417115356202</v>
      </c>
      <c r="G2021" s="11">
        <v>70.440914362758718</v>
      </c>
      <c r="H2021" s="11">
        <v>239.85673388813768</v>
      </c>
      <c r="I2021" s="11">
        <f t="shared" si="50"/>
        <v>69.323152554378666</v>
      </c>
    </row>
    <row r="2022" spans="1:9" x14ac:dyDescent="0.25">
      <c r="A2022" s="20"/>
      <c r="B2022" s="3">
        <f>DATE(YEAR(siječanj!B2022),MONTH(siječanj!B2022)+6,DAY(siječanj!B2022))</f>
        <v>43668</v>
      </c>
      <c r="C2022" s="9">
        <v>21.03125</v>
      </c>
      <c r="D2022">
        <v>0.95492708290625083</v>
      </c>
      <c r="E2022" s="6">
        <v>68.792220152997544</v>
      </c>
      <c r="F2022" s="11">
        <v>72.447185619416501</v>
      </c>
      <c r="G2022" s="11">
        <v>69.425307296373731</v>
      </c>
      <c r="H2022" s="11">
        <v>240.12886469819423</v>
      </c>
      <c r="I2022" s="11">
        <f t="shared" si="50"/>
        <v>65.691554117346541</v>
      </c>
    </row>
    <row r="2023" spans="1:9" x14ac:dyDescent="0.25">
      <c r="A2023" s="20"/>
      <c r="B2023" s="3">
        <f>DATE(YEAR(siječanj!B2023),MONTH(siječanj!B2023)+6,DAY(siječanj!B2023))</f>
        <v>43668</v>
      </c>
      <c r="C2023" s="9">
        <v>21.0416666666667</v>
      </c>
      <c r="D2023">
        <v>0.95492708290625083</v>
      </c>
      <c r="E2023" s="6">
        <v>66.178194944721213</v>
      </c>
      <c r="F2023" s="11">
        <v>71.846634603014479</v>
      </c>
      <c r="G2023" s="11">
        <v>68.0630738083686</v>
      </c>
      <c r="H2023" s="11">
        <v>239.97808477414247</v>
      </c>
      <c r="I2023" s="11">
        <f t="shared" si="50"/>
        <v>63.195350650563825</v>
      </c>
    </row>
    <row r="2024" spans="1:9" x14ac:dyDescent="0.25">
      <c r="A2024" s="20"/>
      <c r="B2024" s="3">
        <f>DATE(YEAR(siječanj!B2024),MONTH(siječanj!B2024)+6,DAY(siječanj!B2024))</f>
        <v>43668</v>
      </c>
      <c r="C2024" s="9">
        <v>21.0520833333333</v>
      </c>
      <c r="D2024">
        <v>0.95492708290625083</v>
      </c>
      <c r="E2024" s="6">
        <v>63.924406811758679</v>
      </c>
      <c r="F2024" s="11">
        <v>70.287683118399158</v>
      </c>
      <c r="G2024" s="11">
        <v>67.111757762817021</v>
      </c>
      <c r="H2024" s="11">
        <v>239.61856627898476</v>
      </c>
      <c r="I2024" s="11">
        <f t="shared" si="50"/>
        <v>61.043147323265188</v>
      </c>
    </row>
    <row r="2025" spans="1:9" x14ac:dyDescent="0.25">
      <c r="A2025" s="20"/>
      <c r="B2025" s="3">
        <f>DATE(YEAR(siječanj!B2025),MONTH(siječanj!B2025)+6,DAY(siječanj!B2025))</f>
        <v>43668</v>
      </c>
      <c r="C2025" s="9">
        <v>21.0625</v>
      </c>
      <c r="D2025">
        <v>0.95492708290625083</v>
      </c>
      <c r="E2025" s="6">
        <v>62.269519541679841</v>
      </c>
      <c r="F2025" s="11">
        <v>69.339954599719476</v>
      </c>
      <c r="G2025" s="11">
        <v>65.691390613406512</v>
      </c>
      <c r="H2025" s="11">
        <v>239.84209290419142</v>
      </c>
      <c r="I2025" s="11">
        <f t="shared" si="50"/>
        <v>59.462850649910109</v>
      </c>
    </row>
    <row r="2026" spans="1:9" x14ac:dyDescent="0.25">
      <c r="A2026" s="20"/>
      <c r="B2026" s="3">
        <f>DATE(YEAR(siječanj!B2026),MONTH(siječanj!B2026)+6,DAY(siječanj!B2026))</f>
        <v>43668</v>
      </c>
      <c r="C2026" s="9">
        <v>21.0729166666667</v>
      </c>
      <c r="D2026">
        <v>0.95492708290625083</v>
      </c>
      <c r="E2026" s="6">
        <v>60.853591867585322</v>
      </c>
      <c r="F2026" s="11">
        <v>69.048641281555533</v>
      </c>
      <c r="G2026" s="11">
        <v>65.298110353043398</v>
      </c>
      <c r="H2026" s="11">
        <v>239.41890403741007</v>
      </c>
      <c r="I2026" s="11">
        <f t="shared" si="50"/>
        <v>58.1107429664808</v>
      </c>
    </row>
    <row r="2027" spans="1:9" x14ac:dyDescent="0.25">
      <c r="A2027" s="20"/>
      <c r="B2027" s="3">
        <f>DATE(YEAR(siječanj!B2027),MONTH(siječanj!B2027)+6,DAY(siječanj!B2027))</f>
        <v>43668</v>
      </c>
      <c r="C2027" s="9">
        <v>21.0833333333333</v>
      </c>
      <c r="D2027">
        <v>0.95492708290625083</v>
      </c>
      <c r="E2027" s="6">
        <v>60.558996466193577</v>
      </c>
      <c r="F2027" s="11">
        <v>69.648758837803513</v>
      </c>
      <c r="G2027" s="11">
        <v>65.221488557657949</v>
      </c>
      <c r="H2027" s="11">
        <v>239.60494278039269</v>
      </c>
      <c r="I2027" s="11">
        <f t="shared" si="50"/>
        <v>57.829425839192183</v>
      </c>
    </row>
    <row r="2028" spans="1:9" x14ac:dyDescent="0.25">
      <c r="A2028" s="20"/>
      <c r="B2028" s="3">
        <f>DATE(YEAR(siječanj!B2028),MONTH(siječanj!B2028)+6,DAY(siječanj!B2028))</f>
        <v>43668</v>
      </c>
      <c r="C2028" s="9">
        <v>21.09375</v>
      </c>
      <c r="D2028">
        <v>0.95492708290625083</v>
      </c>
      <c r="E2028" s="6">
        <v>60.039235273269782</v>
      </c>
      <c r="F2028" s="11">
        <v>70.741186791058283</v>
      </c>
      <c r="G2028" s="11">
        <v>66.014599802364955</v>
      </c>
      <c r="H2028" s="11">
        <v>239.70763176441926</v>
      </c>
      <c r="I2028" s="11">
        <f t="shared" si="50"/>
        <v>57.333091799425596</v>
      </c>
    </row>
    <row r="2029" spans="1:9" x14ac:dyDescent="0.25">
      <c r="A2029" s="20"/>
      <c r="B2029" s="3">
        <f>DATE(YEAR(siječanj!B2029),MONTH(siječanj!B2029)+6,DAY(siječanj!B2029))</f>
        <v>43668</v>
      </c>
      <c r="C2029" s="9">
        <v>21.1041666666667</v>
      </c>
      <c r="D2029">
        <v>0.95492708290625083</v>
      </c>
      <c r="E2029" s="6">
        <v>59.258012199306329</v>
      </c>
      <c r="F2029" s="11">
        <v>70.179896026757717</v>
      </c>
      <c r="G2029" s="11">
        <v>65.779395897278178</v>
      </c>
      <c r="H2029" s="11">
        <v>239.85277600017187</v>
      </c>
      <c r="I2029" s="11">
        <f t="shared" si="50"/>
        <v>56.587080728306617</v>
      </c>
    </row>
    <row r="2030" spans="1:9" x14ac:dyDescent="0.25">
      <c r="A2030" s="20"/>
      <c r="B2030" s="3">
        <f>DATE(YEAR(siječanj!B2030),MONTH(siječanj!B2030)+6,DAY(siječanj!B2030))</f>
        <v>43668</v>
      </c>
      <c r="C2030" s="9">
        <v>21.1145833333333</v>
      </c>
      <c r="D2030">
        <v>0.95492708290625083</v>
      </c>
      <c r="E2030" s="6">
        <v>58.944238883261569</v>
      </c>
      <c r="F2030" s="11">
        <v>68.764985759446532</v>
      </c>
      <c r="G2030" s="11">
        <v>64.861636256432035</v>
      </c>
      <c r="H2030" s="11">
        <v>239.83434720939081</v>
      </c>
      <c r="I2030" s="11">
        <f t="shared" si="50"/>
        <v>56.287450090922178</v>
      </c>
    </row>
    <row r="2031" spans="1:9" x14ac:dyDescent="0.25">
      <c r="A2031" s="20"/>
      <c r="B2031" s="3">
        <f>DATE(YEAR(siječanj!B2031),MONTH(siječanj!B2031)+6,DAY(siječanj!B2031))</f>
        <v>43668</v>
      </c>
      <c r="C2031" s="9">
        <v>21.125</v>
      </c>
      <c r="D2031">
        <v>0.95492708290625083</v>
      </c>
      <c r="E2031" s="6">
        <v>58.736195237166882</v>
      </c>
      <c r="F2031" s="11">
        <v>67.865925183619254</v>
      </c>
      <c r="G2031" s="11">
        <v>63.678793060184837</v>
      </c>
      <c r="H2031" s="11">
        <v>239.6321257470334</v>
      </c>
      <c r="I2031" s="11">
        <f t="shared" si="50"/>
        <v>56.088783578839795</v>
      </c>
    </row>
    <row r="2032" spans="1:9" x14ac:dyDescent="0.25">
      <c r="A2032" s="20"/>
      <c r="B2032" s="3">
        <f>DATE(YEAR(siječanj!B2032),MONTH(siječanj!B2032)+6,DAY(siječanj!B2032))</f>
        <v>43668</v>
      </c>
      <c r="C2032" s="9">
        <v>21.1354166666667</v>
      </c>
      <c r="D2032">
        <v>0.95492708290625083</v>
      </c>
      <c r="E2032" s="6">
        <v>58.670390769352352</v>
      </c>
      <c r="F2032" s="11">
        <v>66.627653942605065</v>
      </c>
      <c r="G2032" s="11">
        <v>63.530687292143959</v>
      </c>
      <c r="H2032" s="11">
        <v>239.48584296818038</v>
      </c>
      <c r="I2032" s="11">
        <f t="shared" si="50"/>
        <v>56.025945110347465</v>
      </c>
    </row>
    <row r="2033" spans="1:9" x14ac:dyDescent="0.25">
      <c r="A2033" s="20"/>
      <c r="B2033" s="3">
        <f>DATE(YEAR(siječanj!B2033),MONTH(siječanj!B2033)+6,DAY(siječanj!B2033))</f>
        <v>43668</v>
      </c>
      <c r="C2033" s="9">
        <v>21.1458333333333</v>
      </c>
      <c r="D2033">
        <v>0.95492708290625083</v>
      </c>
      <c r="E2033" s="6">
        <v>59.150194002832976</v>
      </c>
      <c r="F2033" s="11">
        <v>66.527163430223524</v>
      </c>
      <c r="G2033" s="11">
        <v>63.768359760495542</v>
      </c>
      <c r="H2033" s="11">
        <v>239.31170290102617</v>
      </c>
      <c r="I2033" s="11">
        <f t="shared" si="50"/>
        <v>56.484122212464108</v>
      </c>
    </row>
    <row r="2034" spans="1:9" x14ac:dyDescent="0.25">
      <c r="A2034" s="20"/>
      <c r="B2034" s="3">
        <f>DATE(YEAR(siječanj!B2034),MONTH(siječanj!B2034)+6,DAY(siječanj!B2034))</f>
        <v>43668</v>
      </c>
      <c r="C2034" s="9">
        <v>21.15625</v>
      </c>
      <c r="D2034">
        <v>0.95492708290625083</v>
      </c>
      <c r="E2034" s="6">
        <v>60.358297405529399</v>
      </c>
      <c r="F2034" s="11">
        <v>65.75473743569917</v>
      </c>
      <c r="G2034" s="11">
        <v>62.889767990117804</v>
      </c>
      <c r="H2034" s="11">
        <v>239.37927913579907</v>
      </c>
      <c r="I2034" s="11">
        <f t="shared" si="50"/>
        <v>57.637772870650117</v>
      </c>
    </row>
    <row r="2035" spans="1:9" x14ac:dyDescent="0.25">
      <c r="A2035" s="20"/>
      <c r="B2035" s="3">
        <f>DATE(YEAR(siječanj!B2035),MONTH(siječanj!B2035)+6,DAY(siječanj!B2035))</f>
        <v>43668</v>
      </c>
      <c r="C2035" s="9">
        <v>21.1666666666667</v>
      </c>
      <c r="D2035">
        <v>0.95492708290625083</v>
      </c>
      <c r="E2035" s="6">
        <v>62.509323879142926</v>
      </c>
      <c r="F2035" s="11">
        <v>65.429541982159989</v>
      </c>
      <c r="G2035" s="11">
        <v>63.157336164479716</v>
      </c>
      <c r="H2035" s="11">
        <v>232.68376428516061</v>
      </c>
      <c r="I2035" s="11">
        <f t="shared" si="50"/>
        <v>59.691846306352005</v>
      </c>
    </row>
    <row r="2036" spans="1:9" x14ac:dyDescent="0.25">
      <c r="A2036" s="20"/>
      <c r="B2036" s="3">
        <f>DATE(YEAR(siječanj!B2036),MONTH(siječanj!B2036)+6,DAY(siječanj!B2036))</f>
        <v>43668</v>
      </c>
      <c r="C2036" s="9">
        <v>21.1770833333333</v>
      </c>
      <c r="D2036">
        <v>0.95492708290625083</v>
      </c>
      <c r="E2036" s="6">
        <v>64.702099045017135</v>
      </c>
      <c r="F2036" s="11">
        <v>64.400527644035336</v>
      </c>
      <c r="G2036" s="11">
        <v>60.999695467235121</v>
      </c>
      <c r="H2036" s="11">
        <v>173.01361181987113</v>
      </c>
      <c r="I2036" s="11">
        <f t="shared" si="50"/>
        <v>61.785786698969531</v>
      </c>
    </row>
    <row r="2037" spans="1:9" x14ac:dyDescent="0.25">
      <c r="A2037" s="20"/>
      <c r="B2037" s="3">
        <f>DATE(YEAR(siječanj!B2037),MONTH(siječanj!B2037)+6,DAY(siječanj!B2037))</f>
        <v>43668</v>
      </c>
      <c r="C2037" s="9">
        <v>21.1875</v>
      </c>
      <c r="D2037">
        <v>0.95492708290625083</v>
      </c>
      <c r="E2037" s="6">
        <v>67.242973214757015</v>
      </c>
      <c r="F2037" s="11">
        <v>63.984654734380008</v>
      </c>
      <c r="G2037" s="11">
        <v>59.996270660213888</v>
      </c>
      <c r="H2037" s="11">
        <v>104.52440254586757</v>
      </c>
      <c r="I2037" s="11">
        <f t="shared" si="50"/>
        <v>64.212136257911069</v>
      </c>
    </row>
    <row r="2038" spans="1:9" x14ac:dyDescent="0.25">
      <c r="A2038" s="20"/>
      <c r="B2038" s="3">
        <f>DATE(YEAR(siječanj!B2038),MONTH(siječanj!B2038)+6,DAY(siječanj!B2038))</f>
        <v>43668</v>
      </c>
      <c r="C2038" s="9">
        <v>21.1979166666667</v>
      </c>
      <c r="D2038">
        <v>0.95492708290625083</v>
      </c>
      <c r="E2038" s="6">
        <v>71.017644428129074</v>
      </c>
      <c r="F2038" s="11">
        <v>63.570178529665533</v>
      </c>
      <c r="G2038" s="11">
        <v>59.557697281346428</v>
      </c>
      <c r="H2038" s="11">
        <v>67.999215540402218</v>
      </c>
      <c r="I2038" s="11">
        <f t="shared" si="50"/>
        <v>67.816672028626655</v>
      </c>
    </row>
    <row r="2039" spans="1:9" x14ac:dyDescent="0.25">
      <c r="A2039" s="20"/>
      <c r="B2039" s="3">
        <f>DATE(YEAR(siječanj!B2039),MONTH(siječanj!B2039)+6,DAY(siječanj!B2039))</f>
        <v>43668</v>
      </c>
      <c r="C2039" s="9">
        <v>21.2083333333333</v>
      </c>
      <c r="D2039">
        <v>0.95492708290625083</v>
      </c>
      <c r="E2039" s="6">
        <v>74.137695590972385</v>
      </c>
      <c r="F2039" s="11">
        <v>63.476145770875412</v>
      </c>
      <c r="G2039" s="11">
        <v>62.668291705137804</v>
      </c>
      <c r="H2039" s="11">
        <v>46.070936456343766</v>
      </c>
      <c r="I2039" s="11">
        <f t="shared" si="50"/>
        <v>70.796093384078873</v>
      </c>
    </row>
    <row r="2040" spans="1:9" x14ac:dyDescent="0.25">
      <c r="A2040" s="20"/>
      <c r="B2040" s="3">
        <f>DATE(YEAR(siječanj!B2040),MONTH(siječanj!B2040)+6,DAY(siječanj!B2040))</f>
        <v>43668</v>
      </c>
      <c r="C2040" s="9">
        <v>21.21875</v>
      </c>
      <c r="D2040">
        <v>0.95492708290625083</v>
      </c>
      <c r="E2040" s="6">
        <v>77.61575335427311</v>
      </c>
      <c r="F2040" s="11">
        <v>68.082723490485364</v>
      </c>
      <c r="G2040" s="11">
        <v>68.825085169862959</v>
      </c>
      <c r="H2040" s="11">
        <v>27.074469886287375</v>
      </c>
      <c r="I2040" s="11">
        <f t="shared" si="50"/>
        <v>74.117384938167078</v>
      </c>
    </row>
    <row r="2041" spans="1:9" x14ac:dyDescent="0.25">
      <c r="A2041" s="20"/>
      <c r="B2041" s="3">
        <f>DATE(YEAR(siječanj!B2041),MONTH(siječanj!B2041)+6,DAY(siječanj!B2041))</f>
        <v>43668</v>
      </c>
      <c r="C2041" s="9">
        <v>21.2291666666667</v>
      </c>
      <c r="D2041">
        <v>0.95492708290625083</v>
      </c>
      <c r="E2041" s="6">
        <v>81.867940745465319</v>
      </c>
      <c r="F2041" s="11">
        <v>76.103542424460969</v>
      </c>
      <c r="G2041" s="11">
        <v>73.471551420314128</v>
      </c>
      <c r="H2041" s="11">
        <v>7.0081970042312669</v>
      </c>
      <c r="I2041" s="11">
        <f t="shared" si="50"/>
        <v>78.177913839608991</v>
      </c>
    </row>
    <row r="2042" spans="1:9" x14ac:dyDescent="0.25">
      <c r="A2042" s="20"/>
      <c r="B2042" s="3">
        <f>DATE(YEAR(siječanj!B2042),MONTH(siječanj!B2042)+6,DAY(siječanj!B2042))</f>
        <v>43668</v>
      </c>
      <c r="C2042" s="9">
        <v>21.2395833333333</v>
      </c>
      <c r="D2042">
        <v>0.95492708290625083</v>
      </c>
      <c r="E2042" s="6">
        <v>86.4917230639102</v>
      </c>
      <c r="F2042" s="11">
        <v>77.51458365854522</v>
      </c>
      <c r="G2042" s="11">
        <v>76.96957380326522</v>
      </c>
      <c r="H2042" s="11">
        <v>2.8366511207375491</v>
      </c>
      <c r="I2042" s="11">
        <f t="shared" si="50"/>
        <v>82.593288800955065</v>
      </c>
    </row>
    <row r="2043" spans="1:9" x14ac:dyDescent="0.25">
      <c r="A2043" s="20"/>
      <c r="B2043" s="3">
        <f>DATE(YEAR(siječanj!B2043),MONTH(siječanj!B2043)+6,DAY(siječanj!B2043))</f>
        <v>43668</v>
      </c>
      <c r="C2043" s="9">
        <v>21.25</v>
      </c>
      <c r="D2043">
        <v>0.95492708290625083</v>
      </c>
      <c r="E2043" s="6">
        <v>88.908269354127654</v>
      </c>
      <c r="F2043" s="11">
        <v>77.366653340414445</v>
      </c>
      <c r="G2043" s="11">
        <v>94.951873079860633</v>
      </c>
      <c r="H2043" s="11">
        <v>2.9567694187813069</v>
      </c>
      <c r="I2043" s="11">
        <f t="shared" si="50"/>
        <v>84.900914300580339</v>
      </c>
    </row>
    <row r="2044" spans="1:9" x14ac:dyDescent="0.25">
      <c r="A2044" s="20"/>
      <c r="B2044" s="3">
        <f>DATE(YEAR(siječanj!B2044),MONTH(siječanj!B2044)+6,DAY(siječanj!B2044))</f>
        <v>43668</v>
      </c>
      <c r="C2044" s="9">
        <v>21.2604166666667</v>
      </c>
      <c r="D2044">
        <v>0.95492708290625083</v>
      </c>
      <c r="E2044" s="6">
        <v>89.853794149387696</v>
      </c>
      <c r="F2044" s="11">
        <v>87.317867002870145</v>
      </c>
      <c r="G2044" s="11">
        <v>100.37608125999283</v>
      </c>
      <c r="H2044" s="11">
        <v>3.513695079812269</v>
      </c>
      <c r="I2044" s="11">
        <f t="shared" si="50"/>
        <v>85.803821535133537</v>
      </c>
    </row>
    <row r="2045" spans="1:9" x14ac:dyDescent="0.25">
      <c r="A2045" s="20"/>
      <c r="B2045" s="3">
        <f>DATE(YEAR(siječanj!B2045),MONTH(siječanj!B2045)+6,DAY(siječanj!B2045))</f>
        <v>43668</v>
      </c>
      <c r="C2045" s="9">
        <v>21.2708333333333</v>
      </c>
      <c r="D2045">
        <v>0.95492708290625083</v>
      </c>
      <c r="E2045" s="6">
        <v>93.013121324087905</v>
      </c>
      <c r="F2045" s="11">
        <v>93.714976307918747</v>
      </c>
      <c r="G2045" s="11">
        <v>109.16758233206512</v>
      </c>
      <c r="H2045" s="11">
        <v>3.3723216427813321</v>
      </c>
      <c r="I2045" s="11">
        <f t="shared" si="50"/>
        <v>88.820748618016452</v>
      </c>
    </row>
    <row r="2046" spans="1:9" x14ac:dyDescent="0.25">
      <c r="A2046" s="20"/>
      <c r="B2046" s="3">
        <f>DATE(YEAR(siječanj!B2046),MONTH(siječanj!B2046)+6,DAY(siječanj!B2046))</f>
        <v>43668</v>
      </c>
      <c r="C2046" s="9">
        <v>21.28125</v>
      </c>
      <c r="D2046">
        <v>0.95492708290625083</v>
      </c>
      <c r="E2046" s="6">
        <v>93.814298561630793</v>
      </c>
      <c r="F2046" s="11">
        <v>102.4795727310517</v>
      </c>
      <c r="G2046" s="11">
        <v>119.98751187364597</v>
      </c>
      <c r="H2046" s="11">
        <v>3.4934013994537878</v>
      </c>
      <c r="I2046" s="11">
        <f t="shared" si="50"/>
        <v>89.585814460354172</v>
      </c>
    </row>
    <row r="2047" spans="1:9" x14ac:dyDescent="0.25">
      <c r="A2047" s="20"/>
      <c r="B2047" s="3">
        <f>DATE(YEAR(siječanj!B2047),MONTH(siječanj!B2047)+6,DAY(siječanj!B2047))</f>
        <v>43668</v>
      </c>
      <c r="C2047" s="9">
        <v>21.2916666666667</v>
      </c>
      <c r="D2047">
        <v>0.95492708290625083</v>
      </c>
      <c r="E2047" s="6">
        <v>93.572559557725739</v>
      </c>
      <c r="F2047" s="11">
        <v>111.27295813274974</v>
      </c>
      <c r="G2047" s="11">
        <v>129.04691026184881</v>
      </c>
      <c r="H2047" s="11">
        <v>3.1207936605507571</v>
      </c>
      <c r="I2047" s="11">
        <f t="shared" si="50"/>
        <v>89.354971338530461</v>
      </c>
    </row>
    <row r="2048" spans="1:9" x14ac:dyDescent="0.25">
      <c r="A2048" s="20"/>
      <c r="B2048" s="3">
        <f>DATE(YEAR(siječanj!B2048),MONTH(siječanj!B2048)+6,DAY(siječanj!B2048))</f>
        <v>43668</v>
      </c>
      <c r="C2048" s="9">
        <v>21.3020833333333</v>
      </c>
      <c r="D2048">
        <v>0.95492708290625083</v>
      </c>
      <c r="E2048" s="6">
        <v>93.187443803584415</v>
      </c>
      <c r="F2048" s="11">
        <v>125.29223146268244</v>
      </c>
      <c r="G2048" s="11">
        <v>139.80981398505043</v>
      </c>
      <c r="H2048" s="11">
        <v>2.7944499902306923</v>
      </c>
      <c r="I2048" s="11">
        <f t="shared" si="50"/>
        <v>88.987213874847043</v>
      </c>
    </row>
    <row r="2049" spans="1:9" x14ac:dyDescent="0.25">
      <c r="A2049" s="20"/>
      <c r="B2049" s="3">
        <f>DATE(YEAR(siječanj!B2049),MONTH(siječanj!B2049)+6,DAY(siječanj!B2049))</f>
        <v>43668</v>
      </c>
      <c r="C2049" s="9">
        <v>21.3125</v>
      </c>
      <c r="D2049">
        <v>0.95492708290625083</v>
      </c>
      <c r="E2049" s="6">
        <v>94.079150327688041</v>
      </c>
      <c r="F2049" s="11">
        <v>134.99149239707427</v>
      </c>
      <c r="G2049" s="11">
        <v>149.14858148419816</v>
      </c>
      <c r="H2049" s="11">
        <v>2.3043562089052383</v>
      </c>
      <c r="I2049" s="11">
        <f t="shared" si="50"/>
        <v>89.838728584717799</v>
      </c>
    </row>
    <row r="2050" spans="1:9" x14ac:dyDescent="0.25">
      <c r="A2050" s="20"/>
      <c r="B2050" s="3">
        <f>DATE(YEAR(siječanj!B2050),MONTH(siječanj!B2050)+6,DAY(siječanj!B2050))</f>
        <v>43668</v>
      </c>
      <c r="C2050" s="9">
        <v>21.3229166666667</v>
      </c>
      <c r="D2050">
        <v>0.95492708290625083</v>
      </c>
      <c r="E2050" s="6">
        <v>95.779456101128588</v>
      </c>
      <c r="F2050" s="11">
        <v>144.33087705208266</v>
      </c>
      <c r="G2050" s="11">
        <v>163.65336150167451</v>
      </c>
      <c r="H2050" s="11">
        <v>1.9569354845469109</v>
      </c>
      <c r="I2050" s="11">
        <f t="shared" si="50"/>
        <v>91.462396616998035</v>
      </c>
    </row>
    <row r="2051" spans="1:9" x14ac:dyDescent="0.25">
      <c r="A2051" s="20"/>
      <c r="B2051" s="3">
        <f>DATE(YEAR(siječanj!B2051),MONTH(siječanj!B2051)+6,DAY(siječanj!B2051))</f>
        <v>43668</v>
      </c>
      <c r="C2051" s="9">
        <v>21.3333333333333</v>
      </c>
      <c r="D2051">
        <v>0.95492708290625083</v>
      </c>
      <c r="E2051" s="6">
        <v>96.62837264764697</v>
      </c>
      <c r="F2051" s="11">
        <v>166.09028781216119</v>
      </c>
      <c r="G2051" s="11">
        <v>178.3182890592152</v>
      </c>
      <c r="H2051" s="11">
        <v>1.8167306049335796</v>
      </c>
      <c r="I2051" s="11">
        <f t="shared" si="50"/>
        <v>92.273050018395679</v>
      </c>
    </row>
    <row r="2052" spans="1:9" x14ac:dyDescent="0.25">
      <c r="A2052" s="20"/>
      <c r="B2052" s="3">
        <f>DATE(YEAR(siječanj!B2052),MONTH(siječanj!B2052)+6,DAY(siječanj!B2052))</f>
        <v>43668</v>
      </c>
      <c r="C2052" s="9">
        <v>21.34375</v>
      </c>
      <c r="D2052">
        <v>0.95492708290625083</v>
      </c>
      <c r="E2052" s="6">
        <v>98.33174371096581</v>
      </c>
      <c r="F2052" s="11">
        <v>189.76239367776259</v>
      </c>
      <c r="G2052" s="11">
        <v>190.36924895475727</v>
      </c>
      <c r="H2052" s="11">
        <v>1.7582567121002244</v>
      </c>
      <c r="I2052" s="11">
        <f t="shared" ref="I2052:I2115" si="52">D2052*E2052</f>
        <v>93.899645178997659</v>
      </c>
    </row>
    <row r="2053" spans="1:9" x14ac:dyDescent="0.25">
      <c r="A2053" s="20"/>
      <c r="B2053" s="3">
        <f>DATE(YEAR(siječanj!B2053),MONTH(siječanj!B2053)+6,DAY(siječanj!B2053))</f>
        <v>43668</v>
      </c>
      <c r="C2053" s="9">
        <v>21.3541666666667</v>
      </c>
      <c r="D2053">
        <v>0.95492708290625083</v>
      </c>
      <c r="E2053" s="6">
        <v>99.087025975217728</v>
      </c>
      <c r="F2053" s="11">
        <v>187.65698138504328</v>
      </c>
      <c r="G2053" s="11">
        <v>195.0379563581358</v>
      </c>
      <c r="H2053" s="11">
        <v>1.8623553685594825</v>
      </c>
      <c r="I2053" s="11">
        <f t="shared" si="52"/>
        <v>94.620884668370564</v>
      </c>
    </row>
    <row r="2054" spans="1:9" x14ac:dyDescent="0.25">
      <c r="A2054" s="20"/>
      <c r="B2054" s="3">
        <f>DATE(YEAR(siječanj!B2054),MONTH(siječanj!B2054)+6,DAY(siječanj!B2054))</f>
        <v>43668</v>
      </c>
      <c r="C2054" s="9">
        <v>21.3645833333333</v>
      </c>
      <c r="D2054">
        <v>0.95492708290625083</v>
      </c>
      <c r="E2054" s="6">
        <v>100.77792047490955</v>
      </c>
      <c r="F2054" s="11">
        <v>188.99903021127392</v>
      </c>
      <c r="G2054" s="11">
        <v>201.5841405908605</v>
      </c>
      <c r="H2054" s="11">
        <v>2.0609170851689602</v>
      </c>
      <c r="I2054" s="11">
        <f t="shared" si="52"/>
        <v>96.235565620463504</v>
      </c>
    </row>
    <row r="2055" spans="1:9" x14ac:dyDescent="0.25">
      <c r="A2055" s="20"/>
      <c r="B2055" s="3">
        <f>DATE(YEAR(siječanj!B2055),MONTH(siječanj!B2055)+6,DAY(siječanj!B2055))</f>
        <v>43668</v>
      </c>
      <c r="C2055" s="9">
        <v>21.375</v>
      </c>
      <c r="D2055">
        <v>0.95492708290625083</v>
      </c>
      <c r="E2055" s="6">
        <v>102.32735303789335</v>
      </c>
      <c r="F2055" s="11">
        <v>191.80642319644392</v>
      </c>
      <c r="G2055" s="11">
        <v>207.72293562033454</v>
      </c>
      <c r="H2055" s="11">
        <v>1.9200648967806371</v>
      </c>
      <c r="I2055" s="11">
        <f t="shared" si="52"/>
        <v>97.715160737993571</v>
      </c>
    </row>
    <row r="2056" spans="1:9" x14ac:dyDescent="0.25">
      <c r="A2056" s="20"/>
      <c r="B2056" s="3">
        <f>DATE(YEAR(siječanj!B2056),MONTH(siječanj!B2056)+6,DAY(siječanj!B2056))</f>
        <v>43668</v>
      </c>
      <c r="C2056" s="9">
        <v>21.3854166666667</v>
      </c>
      <c r="D2056">
        <v>0.95492708290625083</v>
      </c>
      <c r="E2056" s="6">
        <v>104.1508858467906</v>
      </c>
      <c r="F2056" s="11">
        <v>199.08515433315898</v>
      </c>
      <c r="G2056" s="11">
        <v>209.58450928276162</v>
      </c>
      <c r="H2056" s="11">
        <v>1.6673273375655713</v>
      </c>
      <c r="I2056" s="11">
        <f t="shared" si="52"/>
        <v>99.456501603777681</v>
      </c>
    </row>
    <row r="2057" spans="1:9" x14ac:dyDescent="0.25">
      <c r="A2057" s="20"/>
      <c r="B2057" s="3">
        <f>DATE(YEAR(siječanj!B2057),MONTH(siječanj!B2057)+6,DAY(siječanj!B2057))</f>
        <v>43668</v>
      </c>
      <c r="C2057" s="9">
        <v>21.3958333333333</v>
      </c>
      <c r="D2057">
        <v>0.95492708290625083</v>
      </c>
      <c r="E2057" s="6">
        <v>104.82153216191939</v>
      </c>
      <c r="F2057" s="11">
        <v>196.77487191484997</v>
      </c>
      <c r="G2057" s="11">
        <v>212.48164322781665</v>
      </c>
      <c r="H2057" s="11">
        <v>1.6406025895012968</v>
      </c>
      <c r="I2057" s="11">
        <f t="shared" si="52"/>
        <v>100.09691993314544</v>
      </c>
    </row>
    <row r="2058" spans="1:9" x14ac:dyDescent="0.25">
      <c r="A2058" s="20"/>
      <c r="B2058" s="3">
        <f>DATE(YEAR(siječanj!B2058),MONTH(siječanj!B2058)+6,DAY(siječanj!B2058))</f>
        <v>43668</v>
      </c>
      <c r="C2058" s="9">
        <v>21.40625</v>
      </c>
      <c r="D2058">
        <v>0.95492708290625083</v>
      </c>
      <c r="E2058" s="6">
        <v>105.54065730705972</v>
      </c>
      <c r="F2058" s="11">
        <v>194.7942600248187</v>
      </c>
      <c r="G2058" s="11">
        <v>211.06818002769961</v>
      </c>
      <c r="H2058" s="11">
        <v>1.7602446603782911</v>
      </c>
      <c r="I2058" s="11">
        <f t="shared" si="52"/>
        <v>100.78363201023882</v>
      </c>
    </row>
    <row r="2059" spans="1:9" x14ac:dyDescent="0.25">
      <c r="A2059" s="20"/>
      <c r="B2059" s="3">
        <f>DATE(YEAR(siječanj!B2059),MONTH(siječanj!B2059)+6,DAY(siječanj!B2059))</f>
        <v>43668</v>
      </c>
      <c r="C2059" s="9">
        <v>21.4166666666667</v>
      </c>
      <c r="D2059">
        <v>0.95492708290625083</v>
      </c>
      <c r="E2059" s="6">
        <v>106.69912346222905</v>
      </c>
      <c r="F2059" s="11">
        <v>202.96996470698969</v>
      </c>
      <c r="G2059" s="11">
        <v>211.75592175327708</v>
      </c>
      <c r="H2059" s="11">
        <v>1.721211040816758</v>
      </c>
      <c r="I2059" s="11">
        <f t="shared" si="52"/>
        <v>101.8898827164403</v>
      </c>
    </row>
    <row r="2060" spans="1:9" x14ac:dyDescent="0.25">
      <c r="A2060" s="20"/>
      <c r="B2060" s="3">
        <f>DATE(YEAR(siječanj!B2060),MONTH(siječanj!B2060)+6,DAY(siječanj!B2060))</f>
        <v>43668</v>
      </c>
      <c r="C2060" s="9">
        <v>21.4270833333333</v>
      </c>
      <c r="D2060">
        <v>0.95492708290625083</v>
      </c>
      <c r="E2060" s="6">
        <v>107.12569210021663</v>
      </c>
      <c r="F2060" s="11">
        <v>198.78098571061136</v>
      </c>
      <c r="G2060" s="11">
        <v>207.95461128621841</v>
      </c>
      <c r="H2060" s="11">
        <v>1.9856471804120108</v>
      </c>
      <c r="I2060" s="11">
        <f t="shared" si="52"/>
        <v>102.29722466157307</v>
      </c>
    </row>
    <row r="2061" spans="1:9" x14ac:dyDescent="0.25">
      <c r="A2061" s="20"/>
      <c r="B2061" s="3">
        <f>DATE(YEAR(siječanj!B2061),MONTH(siječanj!B2061)+6,DAY(siječanj!B2061))</f>
        <v>43668</v>
      </c>
      <c r="C2061" s="9">
        <v>21.4375</v>
      </c>
      <c r="D2061">
        <v>0.95492708290625083</v>
      </c>
      <c r="E2061" s="6">
        <v>109.14421625708371</v>
      </c>
      <c r="F2061" s="11">
        <v>195.57231698782581</v>
      </c>
      <c r="G2061" s="11">
        <v>209.03010208487623</v>
      </c>
      <c r="H2061" s="11">
        <v>2.0285916655090053</v>
      </c>
      <c r="I2061" s="11">
        <f t="shared" si="52"/>
        <v>104.22476804646595</v>
      </c>
    </row>
    <row r="2062" spans="1:9" x14ac:dyDescent="0.25">
      <c r="A2062" s="20"/>
      <c r="B2062" s="3">
        <f>DATE(YEAR(siječanj!B2062),MONTH(siječanj!B2062)+6,DAY(siječanj!B2062))</f>
        <v>43668</v>
      </c>
      <c r="C2062" s="9">
        <v>21.4479166666667</v>
      </c>
      <c r="D2062">
        <v>0.95492708290625083</v>
      </c>
      <c r="E2062" s="6">
        <v>110.03934641615828</v>
      </c>
      <c r="F2062" s="11">
        <v>193.07382857873847</v>
      </c>
      <c r="G2062" s="11">
        <v>207.17446100213272</v>
      </c>
      <c r="H2062" s="11">
        <v>1.9599999463364015</v>
      </c>
      <c r="I2062" s="11">
        <f t="shared" si="52"/>
        <v>105.07955207809243</v>
      </c>
    </row>
    <row r="2063" spans="1:9" x14ac:dyDescent="0.25">
      <c r="A2063" s="20"/>
      <c r="B2063" s="3">
        <f>DATE(YEAR(siječanj!B2063),MONTH(siječanj!B2063)+6,DAY(siječanj!B2063))</f>
        <v>43668</v>
      </c>
      <c r="C2063" s="9">
        <v>21.4583333333333</v>
      </c>
      <c r="D2063">
        <v>0.95492708290625083</v>
      </c>
      <c r="E2063" s="6">
        <v>111.25853667852134</v>
      </c>
      <c r="F2063" s="11">
        <v>197.64925335653575</v>
      </c>
      <c r="G2063" s="11">
        <v>210.48020438333674</v>
      </c>
      <c r="H2063" s="11">
        <v>1.8079043947125919</v>
      </c>
      <c r="I2063" s="11">
        <f t="shared" si="52"/>
        <v>106.2437898788385</v>
      </c>
    </row>
    <row r="2064" spans="1:9" x14ac:dyDescent="0.25">
      <c r="A2064" s="20"/>
      <c r="B2064" s="3">
        <f>DATE(YEAR(siječanj!B2064),MONTH(siječanj!B2064)+6,DAY(siječanj!B2064))</f>
        <v>43668</v>
      </c>
      <c r="C2064" s="9">
        <v>21.46875</v>
      </c>
      <c r="D2064">
        <v>0.95492708290625083</v>
      </c>
      <c r="E2064" s="6">
        <v>112.87341437158133</v>
      </c>
      <c r="F2064" s="11">
        <v>205.49268674950463</v>
      </c>
      <c r="G2064" s="11">
        <v>208.06247345215684</v>
      </c>
      <c r="H2064" s="11">
        <v>1.9925984962831766</v>
      </c>
      <c r="I2064" s="11">
        <f t="shared" si="52"/>
        <v>107.78588032352265</v>
      </c>
    </row>
    <row r="2065" spans="1:9" x14ac:dyDescent="0.25">
      <c r="A2065" s="20"/>
      <c r="B2065" s="3">
        <f>DATE(YEAR(siječanj!B2065),MONTH(siječanj!B2065)+6,DAY(siječanj!B2065))</f>
        <v>43668</v>
      </c>
      <c r="C2065" s="9">
        <v>21.4791666666667</v>
      </c>
      <c r="D2065">
        <v>0.95492708290625083</v>
      </c>
      <c r="E2065" s="6">
        <v>113.07733456749651</v>
      </c>
      <c r="F2065" s="11">
        <v>189.56191032947268</v>
      </c>
      <c r="G2065" s="11">
        <v>205.86214467308895</v>
      </c>
      <c r="H2065" s="11">
        <v>2.1241312391706493</v>
      </c>
      <c r="I2065" s="11">
        <f t="shared" si="52"/>
        <v>107.9806092413536</v>
      </c>
    </row>
    <row r="2066" spans="1:9" x14ac:dyDescent="0.25">
      <c r="A2066" s="20"/>
      <c r="B2066" s="3">
        <f>DATE(YEAR(siječanj!B2066),MONTH(siječanj!B2066)+6,DAY(siječanj!B2066))</f>
        <v>43668</v>
      </c>
      <c r="C2066" s="9">
        <v>21.4895833333333</v>
      </c>
      <c r="D2066">
        <v>0.95492708290625083</v>
      </c>
      <c r="E2066" s="6">
        <v>112.31507896730062</v>
      </c>
      <c r="F2066" s="11">
        <v>189.45278673568956</v>
      </c>
      <c r="G2066" s="11">
        <v>199.40427881030854</v>
      </c>
      <c r="H2066" s="11">
        <v>1.8815785382699859</v>
      </c>
      <c r="I2066" s="11">
        <f t="shared" si="52"/>
        <v>107.25271072462959</v>
      </c>
    </row>
    <row r="2067" spans="1:9" x14ac:dyDescent="0.25">
      <c r="A2067" s="20"/>
      <c r="B2067" s="3">
        <f>DATE(YEAR(siječanj!B2067),MONTH(siječanj!B2067)+6,DAY(siječanj!B2067))</f>
        <v>43668</v>
      </c>
      <c r="C2067" s="9">
        <v>21.5</v>
      </c>
      <c r="D2067">
        <v>0.95492708290625083</v>
      </c>
      <c r="E2067" s="6">
        <v>111.58015685871369</v>
      </c>
      <c r="F2067" s="11">
        <v>184.27148901404325</v>
      </c>
      <c r="G2067" s="11">
        <v>197.32612183626702</v>
      </c>
      <c r="H2067" s="11">
        <v>1.9662859448422356</v>
      </c>
      <c r="I2067" s="11">
        <f t="shared" si="52"/>
        <v>106.55091369931337</v>
      </c>
    </row>
    <row r="2068" spans="1:9" x14ac:dyDescent="0.25">
      <c r="A2068" s="20"/>
      <c r="B2068" s="3">
        <f>DATE(YEAR(siječanj!B2068),MONTH(siječanj!B2068)+6,DAY(siječanj!B2068))</f>
        <v>43668</v>
      </c>
      <c r="C2068" s="9">
        <v>21.5104166666667</v>
      </c>
      <c r="D2068">
        <v>0.95492708290625083</v>
      </c>
      <c r="E2068" s="6">
        <v>111.00942926568929</v>
      </c>
      <c r="F2068" s="11">
        <v>183.30782682118215</v>
      </c>
      <c r="G2068" s="11">
        <v>198.34492800008621</v>
      </c>
      <c r="H2068" s="11">
        <v>1.9950476645693906</v>
      </c>
      <c r="I2068" s="11">
        <f t="shared" si="52"/>
        <v>106.00591046377247</v>
      </c>
    </row>
    <row r="2069" spans="1:9" x14ac:dyDescent="0.25">
      <c r="A2069" s="20"/>
      <c r="B2069" s="3">
        <f>DATE(YEAR(siječanj!B2069),MONTH(siječanj!B2069)+6,DAY(siječanj!B2069))</f>
        <v>43668</v>
      </c>
      <c r="C2069" s="9">
        <v>21.5208333333333</v>
      </c>
      <c r="D2069">
        <v>0.95492708290625083</v>
      </c>
      <c r="E2069" s="6">
        <v>111.79685736783577</v>
      </c>
      <c r="F2069" s="11">
        <v>182.75161315961194</v>
      </c>
      <c r="G2069" s="11">
        <v>198.05720992720501</v>
      </c>
      <c r="H2069" s="11">
        <v>2.1694958787138661</v>
      </c>
      <c r="I2069" s="11">
        <f t="shared" si="52"/>
        <v>106.75784688435361</v>
      </c>
    </row>
    <row r="2070" spans="1:9" x14ac:dyDescent="0.25">
      <c r="A2070" s="20"/>
      <c r="B2070" s="3">
        <f>DATE(YEAR(siječanj!B2070),MONTH(siječanj!B2070)+6,DAY(siječanj!B2070))</f>
        <v>43668</v>
      </c>
      <c r="C2070" s="9">
        <v>21.53125</v>
      </c>
      <c r="D2070">
        <v>0.95492708290625083</v>
      </c>
      <c r="E2070" s="6">
        <v>112.14087262734938</v>
      </c>
      <c r="F2070" s="11">
        <v>183.38579747315259</v>
      </c>
      <c r="G2070" s="11">
        <v>198.75786846023968</v>
      </c>
      <c r="H2070" s="11">
        <v>2.5166694851936415</v>
      </c>
      <c r="I2070" s="11">
        <f t="shared" si="52"/>
        <v>107.08635637259617</v>
      </c>
    </row>
    <row r="2071" spans="1:9" x14ac:dyDescent="0.25">
      <c r="A2071" s="20"/>
      <c r="B2071" s="3">
        <f>DATE(YEAR(siječanj!B2071),MONTH(siječanj!B2071)+6,DAY(siječanj!B2071))</f>
        <v>43668</v>
      </c>
      <c r="C2071" s="9">
        <v>21.5416666666667</v>
      </c>
      <c r="D2071">
        <v>0.95492708290625083</v>
      </c>
      <c r="E2071" s="6">
        <v>111.16118890874363</v>
      </c>
      <c r="F2071" s="11">
        <v>185.89204802981345</v>
      </c>
      <c r="G2071" s="11">
        <v>196.87796320686886</v>
      </c>
      <c r="H2071" s="11">
        <v>2.210663516230666</v>
      </c>
      <c r="I2071" s="11">
        <f t="shared" si="52"/>
        <v>106.15082985701723</v>
      </c>
    </row>
    <row r="2072" spans="1:9" x14ac:dyDescent="0.25">
      <c r="A2072" s="20"/>
      <c r="B2072" s="3">
        <f>DATE(YEAR(siječanj!B2072),MONTH(siječanj!B2072)+6,DAY(siječanj!B2072))</f>
        <v>43668</v>
      </c>
      <c r="C2072" s="9">
        <v>21.5520833333333</v>
      </c>
      <c r="D2072">
        <v>0.95492708290625083</v>
      </c>
      <c r="E2072" s="6">
        <v>110.73397902164291</v>
      </c>
      <c r="F2072" s="11">
        <v>186.7979797517865</v>
      </c>
      <c r="G2072" s="11">
        <v>188.74621878219145</v>
      </c>
      <c r="H2072" s="11">
        <v>2.1323151430028511</v>
      </c>
      <c r="I2072" s="11">
        <f t="shared" si="52"/>
        <v>105.74287556573944</v>
      </c>
    </row>
    <row r="2073" spans="1:9" x14ac:dyDescent="0.25">
      <c r="A2073" s="20"/>
      <c r="B2073" s="3">
        <f>DATE(YEAR(siječanj!B2073),MONTH(siječanj!B2073)+6,DAY(siječanj!B2073))</f>
        <v>43668</v>
      </c>
      <c r="C2073" s="9">
        <v>21.5625</v>
      </c>
      <c r="D2073">
        <v>0.95492708290625083</v>
      </c>
      <c r="E2073" s="6">
        <v>110.70127928745559</v>
      </c>
      <c r="F2073" s="11">
        <v>185.31409313070148</v>
      </c>
      <c r="G2073" s="11">
        <v>184.62924530330906</v>
      </c>
      <c r="H2073" s="11">
        <v>2.1352775561137491</v>
      </c>
      <c r="I2073" s="11">
        <f t="shared" si="52"/>
        <v>105.71164970396013</v>
      </c>
    </row>
    <row r="2074" spans="1:9" x14ac:dyDescent="0.25">
      <c r="A2074" s="20"/>
      <c r="B2074" s="3">
        <f>DATE(YEAR(siječanj!B2074),MONTH(siječanj!B2074)+6,DAY(siječanj!B2074))</f>
        <v>43668</v>
      </c>
      <c r="C2074" s="9">
        <v>21.5729166666667</v>
      </c>
      <c r="D2074">
        <v>0.95492708290625083</v>
      </c>
      <c r="E2074" s="6">
        <v>111.66785412713237</v>
      </c>
      <c r="F2074" s="11">
        <v>185.02711040055812</v>
      </c>
      <c r="G2074" s="11">
        <v>186.453304831959</v>
      </c>
      <c r="H2074" s="11">
        <v>1.9991526226896255</v>
      </c>
      <c r="I2074" s="11">
        <f t="shared" si="52"/>
        <v>106.63465819602325</v>
      </c>
    </row>
    <row r="2075" spans="1:9" x14ac:dyDescent="0.25">
      <c r="A2075" s="20"/>
      <c r="B2075" s="3">
        <f>DATE(YEAR(siječanj!B2075),MONTH(siječanj!B2075)+6,DAY(siječanj!B2075))</f>
        <v>43668</v>
      </c>
      <c r="C2075" s="9">
        <v>21.5833333333333</v>
      </c>
      <c r="D2075">
        <v>0.95492708290625083</v>
      </c>
      <c r="E2075" s="6">
        <v>111.91417518352388</v>
      </c>
      <c r="F2075" s="11">
        <v>184.75344854311206</v>
      </c>
      <c r="G2075" s="11">
        <v>184.61241090602024</v>
      </c>
      <c r="H2075" s="11">
        <v>2.0472465641465636</v>
      </c>
      <c r="I2075" s="11">
        <f t="shared" si="52"/>
        <v>106.86987684386159</v>
      </c>
    </row>
    <row r="2076" spans="1:9" x14ac:dyDescent="0.25">
      <c r="A2076" s="20"/>
      <c r="B2076" s="3">
        <f>DATE(YEAR(siječanj!B2076),MONTH(siječanj!B2076)+6,DAY(siječanj!B2076))</f>
        <v>43668</v>
      </c>
      <c r="C2076" s="9">
        <v>21.59375</v>
      </c>
      <c r="D2076">
        <v>0.95492708290625083</v>
      </c>
      <c r="E2076" s="6">
        <v>113.23440287967941</v>
      </c>
      <c r="F2076" s="11">
        <v>185.14267970737282</v>
      </c>
      <c r="G2076" s="11">
        <v>180.12041650708636</v>
      </c>
      <c r="H2076" s="11">
        <v>2.3180227280186703</v>
      </c>
      <c r="I2076" s="11">
        <f t="shared" si="52"/>
        <v>108.13059802652343</v>
      </c>
    </row>
    <row r="2077" spans="1:9" x14ac:dyDescent="0.25">
      <c r="A2077" s="20"/>
      <c r="B2077" s="3">
        <f>DATE(YEAR(siječanj!B2077),MONTH(siječanj!B2077)+6,DAY(siječanj!B2077))</f>
        <v>43668</v>
      </c>
      <c r="C2077" s="9">
        <v>21.6041666666667</v>
      </c>
      <c r="D2077">
        <v>0.95492708290625083</v>
      </c>
      <c r="E2077" s="6">
        <v>114.23923924732205</v>
      </c>
      <c r="F2077" s="11">
        <v>182.03907690970604</v>
      </c>
      <c r="G2077" s="11">
        <v>175.12530884516315</v>
      </c>
      <c r="H2077" s="11">
        <v>2.4576413279687164</v>
      </c>
      <c r="I2077" s="11">
        <f t="shared" si="52"/>
        <v>109.09014348787453</v>
      </c>
    </row>
    <row r="2078" spans="1:9" x14ac:dyDescent="0.25">
      <c r="A2078" s="20"/>
      <c r="B2078" s="3">
        <f>DATE(YEAR(siječanj!B2078),MONTH(siječanj!B2078)+6,DAY(siječanj!B2078))</f>
        <v>43668</v>
      </c>
      <c r="C2078" s="9">
        <v>21.6145833333333</v>
      </c>
      <c r="D2078">
        <v>0.95492708290625083</v>
      </c>
      <c r="E2078" s="6">
        <v>114.6157547192401</v>
      </c>
      <c r="F2078" s="11">
        <v>180.27565263797553</v>
      </c>
      <c r="G2078" s="11">
        <v>171.11749001574969</v>
      </c>
      <c r="H2078" s="11">
        <v>2.2780566636684316</v>
      </c>
      <c r="I2078" s="11">
        <f t="shared" si="52"/>
        <v>109.4496883091423</v>
      </c>
    </row>
    <row r="2079" spans="1:9" x14ac:dyDescent="0.25">
      <c r="A2079" s="20"/>
      <c r="B2079" s="3">
        <f>DATE(YEAR(siječanj!B2079),MONTH(siječanj!B2079)+6,DAY(siječanj!B2079))</f>
        <v>43668</v>
      </c>
      <c r="C2079" s="9">
        <v>21.625</v>
      </c>
      <c r="D2079">
        <v>0.95492708290625083</v>
      </c>
      <c r="E2079" s="6">
        <v>114.88883055480564</v>
      </c>
      <c r="F2079" s="11">
        <v>179.40794166643823</v>
      </c>
      <c r="G2079" s="11">
        <v>169.59290132947589</v>
      </c>
      <c r="H2079" s="11">
        <v>2.4634871164884662</v>
      </c>
      <c r="I2079" s="11">
        <f t="shared" si="52"/>
        <v>109.71045582021108</v>
      </c>
    </row>
    <row r="2080" spans="1:9" x14ac:dyDescent="0.25">
      <c r="A2080" s="20"/>
      <c r="B2080" s="3">
        <f>DATE(YEAR(siječanj!B2080),MONTH(siječanj!B2080)+6,DAY(siječanj!B2080))</f>
        <v>43668</v>
      </c>
      <c r="C2080" s="9">
        <v>21.6354166666667</v>
      </c>
      <c r="D2080">
        <v>0.95492708290625083</v>
      </c>
      <c r="E2080" s="6">
        <v>115.26261228050453</v>
      </c>
      <c r="F2080" s="11">
        <v>179.26644903429914</v>
      </c>
      <c r="G2080" s="11">
        <v>164.76133297340365</v>
      </c>
      <c r="H2080" s="11">
        <v>2.4065429533567535</v>
      </c>
      <c r="I2080" s="11">
        <f t="shared" si="52"/>
        <v>110.06739011317639</v>
      </c>
    </row>
    <row r="2081" spans="1:9" x14ac:dyDescent="0.25">
      <c r="A2081" s="20"/>
      <c r="B2081" s="3">
        <f>DATE(YEAR(siječanj!B2081),MONTH(siječanj!B2081)+6,DAY(siječanj!B2081))</f>
        <v>43668</v>
      </c>
      <c r="C2081" s="9">
        <v>21.6458333333333</v>
      </c>
      <c r="D2081">
        <v>0.95492708290625083</v>
      </c>
      <c r="E2081" s="6">
        <v>115.97983154592779</v>
      </c>
      <c r="F2081" s="11">
        <v>177.23005724407304</v>
      </c>
      <c r="G2081" s="11">
        <v>164.33365338429343</v>
      </c>
      <c r="H2081" s="11">
        <v>2.4144997488552256</v>
      </c>
      <c r="I2081" s="11">
        <f t="shared" si="52"/>
        <v>110.75228221411119</v>
      </c>
    </row>
    <row r="2082" spans="1:9" x14ac:dyDescent="0.25">
      <c r="A2082" s="20"/>
      <c r="B2082" s="3">
        <f>DATE(YEAR(siječanj!B2082),MONTH(siječanj!B2082)+6,DAY(siječanj!B2082))</f>
        <v>43668</v>
      </c>
      <c r="C2082" s="9">
        <v>21.65625</v>
      </c>
      <c r="D2082">
        <v>0.95492708290625083</v>
      </c>
      <c r="E2082" s="6">
        <v>115.88355186290821</v>
      </c>
      <c r="F2082" s="11">
        <v>175.81744271017038</v>
      </c>
      <c r="G2082" s="11">
        <v>160.66070017915715</v>
      </c>
      <c r="H2082" s="11">
        <v>2.1560764774789858</v>
      </c>
      <c r="I2082" s="11">
        <f t="shared" si="52"/>
        <v>110.66034213726216</v>
      </c>
    </row>
    <row r="2083" spans="1:9" x14ac:dyDescent="0.25">
      <c r="A2083" s="20"/>
      <c r="B2083" s="3">
        <f>DATE(YEAR(siječanj!B2083),MONTH(siječanj!B2083)+6,DAY(siječanj!B2083))</f>
        <v>43668</v>
      </c>
      <c r="C2083" s="9">
        <v>21.6666666666667</v>
      </c>
      <c r="D2083">
        <v>0.95492708290625083</v>
      </c>
      <c r="E2083" s="6">
        <v>115.10930212488873</v>
      </c>
      <c r="F2083" s="11">
        <v>176.13583123388293</v>
      </c>
      <c r="G2083" s="11">
        <v>162.46920575227674</v>
      </c>
      <c r="H2083" s="11">
        <v>2.070041437607796</v>
      </c>
      <c r="I2083" s="11">
        <f t="shared" si="52"/>
        <v>109.9209900934943</v>
      </c>
    </row>
    <row r="2084" spans="1:9" x14ac:dyDescent="0.25">
      <c r="A2084" s="20"/>
      <c r="B2084" s="3">
        <f>DATE(YEAR(siječanj!B2084),MONTH(siječanj!B2084)+6,DAY(siječanj!B2084))</f>
        <v>43668</v>
      </c>
      <c r="C2084" s="9">
        <v>21.6770833333333</v>
      </c>
      <c r="D2084">
        <v>0.95492708290625083</v>
      </c>
      <c r="E2084" s="6">
        <v>113.42558842408921</v>
      </c>
      <c r="F2084" s="11">
        <v>170.26457732554098</v>
      </c>
      <c r="G2084" s="11">
        <v>163.22113012273942</v>
      </c>
      <c r="H2084" s="11">
        <v>2.1679231284908558</v>
      </c>
      <c r="I2084" s="11">
        <f t="shared" si="52"/>
        <v>108.31316628074052</v>
      </c>
    </row>
    <row r="2085" spans="1:9" x14ac:dyDescent="0.25">
      <c r="A2085" s="20"/>
      <c r="B2085" s="3">
        <f>DATE(YEAR(siječanj!B2085),MONTH(siječanj!B2085)+6,DAY(siječanj!B2085))</f>
        <v>43668</v>
      </c>
      <c r="C2085" s="9">
        <v>21.6875</v>
      </c>
      <c r="D2085">
        <v>0.95492708290625083</v>
      </c>
      <c r="E2085" s="6">
        <v>114.16825515431809</v>
      </c>
      <c r="F2085" s="11">
        <v>164.97891203124632</v>
      </c>
      <c r="G2085" s="11">
        <v>160.78891695373926</v>
      </c>
      <c r="H2085" s="11">
        <v>2.1329824613226651</v>
      </c>
      <c r="I2085" s="11">
        <f t="shared" si="52"/>
        <v>109.02235885500951</v>
      </c>
    </row>
    <row r="2086" spans="1:9" x14ac:dyDescent="0.25">
      <c r="A2086" s="20"/>
      <c r="B2086" s="3">
        <f>DATE(YEAR(siječanj!B2086),MONTH(siječanj!B2086)+6,DAY(siječanj!B2086))</f>
        <v>43668</v>
      </c>
      <c r="C2086" s="9">
        <v>21.6979166666667</v>
      </c>
      <c r="D2086">
        <v>0.95492708290625083</v>
      </c>
      <c r="E2086" s="6">
        <v>114.1952392346456</v>
      </c>
      <c r="F2086" s="11">
        <v>163.97478151678033</v>
      </c>
      <c r="G2086" s="11">
        <v>160.16530970595889</v>
      </c>
      <c r="H2086" s="11">
        <v>2.1055503758489325</v>
      </c>
      <c r="I2086" s="11">
        <f t="shared" si="52"/>
        <v>109.04812668412157</v>
      </c>
    </row>
    <row r="2087" spans="1:9" x14ac:dyDescent="0.25">
      <c r="A2087" s="20"/>
      <c r="B2087" s="3">
        <f>DATE(YEAR(siječanj!B2087),MONTH(siječanj!B2087)+6,DAY(siječanj!B2087))</f>
        <v>43668</v>
      </c>
      <c r="C2087" s="9">
        <v>21.7083333333333</v>
      </c>
      <c r="D2087">
        <v>0.95492708290625083</v>
      </c>
      <c r="E2087" s="6">
        <v>115.20700029859357</v>
      </c>
      <c r="F2087" s="11">
        <v>162.85628575148311</v>
      </c>
      <c r="G2087" s="11">
        <v>166.36002672471</v>
      </c>
      <c r="H2087" s="11">
        <v>1.8567717050769008</v>
      </c>
      <c r="I2087" s="11">
        <f t="shared" si="52"/>
        <v>110.01428472551552</v>
      </c>
    </row>
    <row r="2088" spans="1:9" x14ac:dyDescent="0.25">
      <c r="A2088" s="20"/>
      <c r="B2088" s="3">
        <f>DATE(YEAR(siječanj!B2088),MONTH(siječanj!B2088)+6,DAY(siječanj!B2088))</f>
        <v>43668</v>
      </c>
      <c r="C2088" s="9">
        <v>21.71875</v>
      </c>
      <c r="D2088">
        <v>0.95492708290625083</v>
      </c>
      <c r="E2088" s="6">
        <v>115.32037532561701</v>
      </c>
      <c r="F2088" s="11">
        <v>162.85539876357527</v>
      </c>
      <c r="G2088" s="11">
        <v>176.76040888722051</v>
      </c>
      <c r="H2088" s="11">
        <v>1.8715787682451872</v>
      </c>
      <c r="I2088" s="11">
        <f t="shared" si="52"/>
        <v>110.12254960934544</v>
      </c>
    </row>
    <row r="2089" spans="1:9" x14ac:dyDescent="0.25">
      <c r="A2089" s="20"/>
      <c r="B2089" s="3">
        <f>DATE(YEAR(siječanj!B2089),MONTH(siječanj!B2089)+6,DAY(siječanj!B2089))</f>
        <v>43668</v>
      </c>
      <c r="C2089" s="9">
        <v>21.7291666666667</v>
      </c>
      <c r="D2089">
        <v>0.95492708290625083</v>
      </c>
      <c r="E2089" s="6">
        <v>115.88838902533595</v>
      </c>
      <c r="F2089" s="11">
        <v>163.59374997376705</v>
      </c>
      <c r="G2089" s="11">
        <v>168.13765719436134</v>
      </c>
      <c r="H2089" s="11">
        <v>1.885913606155674</v>
      </c>
      <c r="I2089" s="11">
        <f t="shared" si="52"/>
        <v>110.66496127466884</v>
      </c>
    </row>
    <row r="2090" spans="1:9" x14ac:dyDescent="0.25">
      <c r="A2090" s="20"/>
      <c r="B2090" s="3">
        <f>DATE(YEAR(siječanj!B2090),MONTH(siječanj!B2090)+6,DAY(siječanj!B2090))</f>
        <v>43668</v>
      </c>
      <c r="C2090" s="9">
        <v>21.7395833333333</v>
      </c>
      <c r="D2090">
        <v>0.95492708290625083</v>
      </c>
      <c r="E2090" s="6">
        <v>117.1929339122988</v>
      </c>
      <c r="F2090" s="11">
        <v>163.06460349070554</v>
      </c>
      <c r="G2090" s="11">
        <v>163.25274378822508</v>
      </c>
      <c r="H2090" s="11">
        <v>1.8411702629791808</v>
      </c>
      <c r="I2090" s="11">
        <f t="shared" si="52"/>
        <v>111.91070651809653</v>
      </c>
    </row>
    <row r="2091" spans="1:9" x14ac:dyDescent="0.25">
      <c r="A2091" s="20"/>
      <c r="B2091" s="3">
        <f>DATE(YEAR(siječanj!B2091),MONTH(siječanj!B2091)+6,DAY(siječanj!B2091))</f>
        <v>43668</v>
      </c>
      <c r="C2091" s="9">
        <v>21.75</v>
      </c>
      <c r="D2091">
        <v>0.95492708290625083</v>
      </c>
      <c r="E2091" s="6">
        <v>119.98759879721715</v>
      </c>
      <c r="F2091" s="11">
        <v>161.05063122289192</v>
      </c>
      <c r="G2091" s="11">
        <v>161.79259062404898</v>
      </c>
      <c r="H2091" s="11">
        <v>1.8788402320610942</v>
      </c>
      <c r="I2091" s="11">
        <f t="shared" si="52"/>
        <v>114.57940770435214</v>
      </c>
    </row>
    <row r="2092" spans="1:9" x14ac:dyDescent="0.25">
      <c r="A2092" s="20"/>
      <c r="B2092" s="3">
        <f>DATE(YEAR(siječanj!B2092),MONTH(siječanj!B2092)+6,DAY(siječanj!B2092))</f>
        <v>43668</v>
      </c>
      <c r="C2092" s="9">
        <v>21.7604166666667</v>
      </c>
      <c r="D2092">
        <v>0.95492708290625083</v>
      </c>
      <c r="E2092" s="6">
        <v>122.14222658937939</v>
      </c>
      <c r="F2092" s="11">
        <v>160.5188960194659</v>
      </c>
      <c r="G2092" s="11">
        <v>159.90233346066194</v>
      </c>
      <c r="H2092" s="11">
        <v>2.5450740345457237</v>
      </c>
      <c r="I2092" s="11">
        <f t="shared" si="52"/>
        <v>116.63692013667037</v>
      </c>
    </row>
    <row r="2093" spans="1:9" x14ac:dyDescent="0.25">
      <c r="A2093" s="20"/>
      <c r="B2093" s="3">
        <f>DATE(YEAR(siječanj!B2093),MONTH(siječanj!B2093)+6,DAY(siječanj!B2093))</f>
        <v>43668</v>
      </c>
      <c r="C2093" s="9">
        <v>21.7708333333333</v>
      </c>
      <c r="D2093">
        <v>0.95492708290625083</v>
      </c>
      <c r="E2093" s="6">
        <v>123.70182582947891</v>
      </c>
      <c r="F2093" s="11">
        <v>159.50685887070838</v>
      </c>
      <c r="G2093" s="11">
        <v>159.00081817027547</v>
      </c>
      <c r="H2093" s="11">
        <v>4.5647034249289522</v>
      </c>
      <c r="I2093" s="11">
        <f t="shared" si="52"/>
        <v>118.12622368952141</v>
      </c>
    </row>
    <row r="2094" spans="1:9" x14ac:dyDescent="0.25">
      <c r="A2094" s="20"/>
      <c r="B2094" s="3">
        <f>DATE(YEAR(siječanj!B2094),MONTH(siječanj!B2094)+6,DAY(siječanj!B2094))</f>
        <v>43668</v>
      </c>
      <c r="C2094" s="9">
        <v>21.78125</v>
      </c>
      <c r="D2094">
        <v>0.95492708290625083</v>
      </c>
      <c r="E2094" s="6">
        <v>125.96003520632676</v>
      </c>
      <c r="F2094" s="11">
        <v>158.90986383297758</v>
      </c>
      <c r="G2094" s="11">
        <v>161.9906496763673</v>
      </c>
      <c r="H2094" s="11">
        <v>11.049311670279964</v>
      </c>
      <c r="I2094" s="11">
        <f t="shared" si="52"/>
        <v>120.28264898234627</v>
      </c>
    </row>
    <row r="2095" spans="1:9" x14ac:dyDescent="0.25">
      <c r="A2095" s="20"/>
      <c r="B2095" s="3">
        <f>DATE(YEAR(siječanj!B2095),MONTH(siječanj!B2095)+6,DAY(siječanj!B2095))</f>
        <v>43668</v>
      </c>
      <c r="C2095" s="9">
        <v>21.7916666666667</v>
      </c>
      <c r="D2095">
        <v>0.95492708290625083</v>
      </c>
      <c r="E2095" s="6">
        <v>129.21798570051115</v>
      </c>
      <c r="F2095" s="11">
        <v>157.53699117356976</v>
      </c>
      <c r="G2095" s="11">
        <v>163.40882923719352</v>
      </c>
      <c r="H2095" s="11">
        <v>26.013597836050685</v>
      </c>
      <c r="I2095" s="11">
        <f t="shared" si="52"/>
        <v>123.39375414401074</v>
      </c>
    </row>
    <row r="2096" spans="1:9" x14ac:dyDescent="0.25">
      <c r="A2096" s="20"/>
      <c r="B2096" s="3">
        <f>DATE(YEAR(siječanj!B2096),MONTH(siječanj!B2096)+6,DAY(siječanj!B2096))</f>
        <v>43668</v>
      </c>
      <c r="C2096" s="9">
        <v>21.8020833333333</v>
      </c>
      <c r="D2096">
        <v>0.95492708290625083</v>
      </c>
      <c r="E2096" s="6">
        <v>133.292859770755</v>
      </c>
      <c r="F2096" s="11">
        <v>154.11634036785202</v>
      </c>
      <c r="G2096" s="11">
        <v>159.09001157565345</v>
      </c>
      <c r="H2096" s="11">
        <v>42.345904566030406</v>
      </c>
      <c r="I2096" s="11">
        <f t="shared" si="52"/>
        <v>127.28496175311903</v>
      </c>
    </row>
    <row r="2097" spans="1:9" x14ac:dyDescent="0.25">
      <c r="A2097" s="20"/>
      <c r="B2097" s="3">
        <f>DATE(YEAR(siječanj!B2097),MONTH(siječanj!B2097)+6,DAY(siječanj!B2097))</f>
        <v>43668</v>
      </c>
      <c r="C2097" s="9">
        <v>21.8125</v>
      </c>
      <c r="D2097">
        <v>0.95492708290625083</v>
      </c>
      <c r="E2097" s="6">
        <v>138.16595696498032</v>
      </c>
      <c r="F2097" s="11">
        <v>153.39438037311538</v>
      </c>
      <c r="G2097" s="11">
        <v>158.0298178413895</v>
      </c>
      <c r="H2097" s="11">
        <v>63.225019184527518</v>
      </c>
      <c r="I2097" s="11">
        <f t="shared" si="52"/>
        <v>131.93841424151924</v>
      </c>
    </row>
    <row r="2098" spans="1:9" x14ac:dyDescent="0.25">
      <c r="A2098" s="20"/>
      <c r="B2098" s="3">
        <f>DATE(YEAR(siječanj!B2098),MONTH(siječanj!B2098)+6,DAY(siječanj!B2098))</f>
        <v>43668</v>
      </c>
      <c r="C2098" s="9">
        <v>21.8229166666667</v>
      </c>
      <c r="D2098">
        <v>0.95492708290625083</v>
      </c>
      <c r="E2098" s="6">
        <v>141.78246497797784</v>
      </c>
      <c r="F2098" s="11">
        <v>150.06990153231845</v>
      </c>
      <c r="G2098" s="11">
        <v>159.0327730193018</v>
      </c>
      <c r="H2098" s="11">
        <v>86.982492818989172</v>
      </c>
      <c r="I2098" s="11">
        <f t="shared" si="52"/>
        <v>135.39191568867804</v>
      </c>
    </row>
    <row r="2099" spans="1:9" x14ac:dyDescent="0.25">
      <c r="A2099" s="20"/>
      <c r="B2099" s="3">
        <f>DATE(YEAR(siječanj!B2099),MONTH(siječanj!B2099)+6,DAY(siječanj!B2099))</f>
        <v>43668</v>
      </c>
      <c r="C2099" s="9">
        <v>21.8333333333333</v>
      </c>
      <c r="D2099">
        <v>0.95492708290625083</v>
      </c>
      <c r="E2099" s="6">
        <v>147.76839144195986</v>
      </c>
      <c r="F2099" s="11">
        <v>144.38310900064616</v>
      </c>
      <c r="G2099" s="11">
        <v>152.3344610666804</v>
      </c>
      <c r="H2099" s="11">
        <v>129.51990073469312</v>
      </c>
      <c r="I2099" s="11">
        <f t="shared" si="52"/>
        <v>141.10803898541974</v>
      </c>
    </row>
    <row r="2100" spans="1:9" x14ac:dyDescent="0.25">
      <c r="A2100" s="20"/>
      <c r="B2100" s="3">
        <f>DATE(YEAR(siječanj!B2100),MONTH(siječanj!B2100)+6,DAY(siječanj!B2100))</f>
        <v>43668</v>
      </c>
      <c r="C2100" s="9">
        <v>21.84375</v>
      </c>
      <c r="D2100">
        <v>0.95492708290625083</v>
      </c>
      <c r="E2100" s="6">
        <v>152.12553225417568</v>
      </c>
      <c r="F2100" s="11">
        <v>125.40788906693592</v>
      </c>
      <c r="G2100" s="11">
        <v>139.02292833647957</v>
      </c>
      <c r="H2100" s="11">
        <v>197.7438584801499</v>
      </c>
      <c r="I2100" s="11">
        <f t="shared" si="52"/>
        <v>145.26879075104077</v>
      </c>
    </row>
    <row r="2101" spans="1:9" x14ac:dyDescent="0.25">
      <c r="A2101" s="20"/>
      <c r="B2101" s="3">
        <f>DATE(YEAR(siječanj!B2101),MONTH(siječanj!B2101)+6,DAY(siječanj!B2101))</f>
        <v>43668</v>
      </c>
      <c r="C2101" s="9">
        <v>21.8541666666667</v>
      </c>
      <c r="D2101">
        <v>0.95492708290625083</v>
      </c>
      <c r="E2101" s="6">
        <v>155.73060498887077</v>
      </c>
      <c r="F2101" s="11">
        <v>118.28507916656201</v>
      </c>
      <c r="G2101" s="11">
        <v>130.60920173632812</v>
      </c>
      <c r="H2101" s="11">
        <v>228.86664746909915</v>
      </c>
      <c r="I2101" s="11">
        <f t="shared" si="52"/>
        <v>148.71137234124799</v>
      </c>
    </row>
    <row r="2102" spans="1:9" x14ac:dyDescent="0.25">
      <c r="A2102" s="20"/>
      <c r="B2102" s="3">
        <f>DATE(YEAR(siječanj!B2102),MONTH(siječanj!B2102)+6,DAY(siječanj!B2102))</f>
        <v>43668</v>
      </c>
      <c r="C2102" s="9">
        <v>21.8645833333333</v>
      </c>
      <c r="D2102">
        <v>0.95492708290625083</v>
      </c>
      <c r="E2102" s="6">
        <v>156.47549127485348</v>
      </c>
      <c r="F2102" s="11">
        <v>116.38724211187531</v>
      </c>
      <c r="G2102" s="11">
        <v>128.19851122785795</v>
      </c>
      <c r="H2102" s="11">
        <v>229.79496729013968</v>
      </c>
      <c r="I2102" s="11">
        <f t="shared" si="52"/>
        <v>149.42268442941835</v>
      </c>
    </row>
    <row r="2103" spans="1:9" x14ac:dyDescent="0.25">
      <c r="A2103" s="20"/>
      <c r="B2103" s="3">
        <f>DATE(YEAR(siječanj!B2103),MONTH(siječanj!B2103)+6,DAY(siječanj!B2103))</f>
        <v>43668</v>
      </c>
      <c r="C2103" s="9">
        <v>21.875</v>
      </c>
      <c r="D2103">
        <v>0.95492708290625083</v>
      </c>
      <c r="E2103" s="6">
        <v>156.27649162360373</v>
      </c>
      <c r="F2103" s="11">
        <v>113.14581905281905</v>
      </c>
      <c r="G2103" s="11">
        <v>123.27579067149193</v>
      </c>
      <c r="H2103" s="11">
        <v>231.15388251097744</v>
      </c>
      <c r="I2103" s="11">
        <f t="shared" si="52"/>
        <v>149.23265427295107</v>
      </c>
    </row>
    <row r="2104" spans="1:9" x14ac:dyDescent="0.25">
      <c r="A2104" s="20"/>
      <c r="B2104" s="3">
        <f>DATE(YEAR(siječanj!B2104),MONTH(siječanj!B2104)+6,DAY(siječanj!B2104))</f>
        <v>43668</v>
      </c>
      <c r="C2104" s="9">
        <v>21.8854166666667</v>
      </c>
      <c r="D2104">
        <v>0.95492708290625083</v>
      </c>
      <c r="E2104" s="6">
        <v>160.51270734570861</v>
      </c>
      <c r="F2104" s="11">
        <v>110.33264659892833</v>
      </c>
      <c r="G2104" s="11">
        <v>109.67331267350757</v>
      </c>
      <c r="H2104" s="11">
        <v>238.23902521934448</v>
      </c>
      <c r="I2104" s="11">
        <f t="shared" si="52"/>
        <v>153.27793139502225</v>
      </c>
    </row>
    <row r="2105" spans="1:9" x14ac:dyDescent="0.25">
      <c r="A2105" s="20"/>
      <c r="B2105" s="3">
        <f>DATE(YEAR(siječanj!B2105),MONTH(siječanj!B2105)+6,DAY(siječanj!B2105))</f>
        <v>43668</v>
      </c>
      <c r="C2105" s="9">
        <v>21.8958333333333</v>
      </c>
      <c r="D2105">
        <v>0.95492708290625083</v>
      </c>
      <c r="E2105" s="6">
        <v>163.36129969280884</v>
      </c>
      <c r="F2105" s="11">
        <v>107.74500185778396</v>
      </c>
      <c r="G2105" s="11">
        <v>101.33276392194288</v>
      </c>
      <c r="H2105" s="11">
        <v>243.89637985359644</v>
      </c>
      <c r="I2105" s="11">
        <f t="shared" si="52"/>
        <v>155.99812937542777</v>
      </c>
    </row>
    <row r="2106" spans="1:9" x14ac:dyDescent="0.25">
      <c r="A2106" s="20"/>
      <c r="B2106" s="3">
        <f>DATE(YEAR(siječanj!B2106),MONTH(siječanj!B2106)+6,DAY(siječanj!B2106))</f>
        <v>43668</v>
      </c>
      <c r="C2106" s="9">
        <v>21.90625</v>
      </c>
      <c r="D2106">
        <v>0.95492708290625083</v>
      </c>
      <c r="E2106" s="6">
        <v>161.47365090640886</v>
      </c>
      <c r="F2106" s="11">
        <v>104.40760750980417</v>
      </c>
      <c r="G2106" s="11">
        <v>103.58758974726506</v>
      </c>
      <c r="H2106" s="11">
        <v>244.63735230742301</v>
      </c>
      <c r="I2106" s="11">
        <f t="shared" si="52"/>
        <v>154.19556242627931</v>
      </c>
    </row>
    <row r="2107" spans="1:9" x14ac:dyDescent="0.25">
      <c r="A2107" s="20"/>
      <c r="B2107" s="3">
        <f>DATE(YEAR(siječanj!B2107),MONTH(siječanj!B2107)+6,DAY(siječanj!B2107))</f>
        <v>43668</v>
      </c>
      <c r="C2107" s="9">
        <v>21.9166666666667</v>
      </c>
      <c r="D2107">
        <v>0.95492708290625083</v>
      </c>
      <c r="E2107" s="6">
        <v>157.5211978433247</v>
      </c>
      <c r="F2107" s="11">
        <v>102.81807300320837</v>
      </c>
      <c r="G2107" s="11">
        <v>92.492509728871511</v>
      </c>
      <c r="H2107" s="11">
        <v>241.62417998369742</v>
      </c>
      <c r="I2107" s="11">
        <f t="shared" si="52"/>
        <v>150.42125795242447</v>
      </c>
    </row>
    <row r="2108" spans="1:9" x14ac:dyDescent="0.25">
      <c r="A2108" s="20"/>
      <c r="B2108" s="3">
        <f>DATE(YEAR(siječanj!B2108),MONTH(siječanj!B2108)+6,DAY(siječanj!B2108))</f>
        <v>43668</v>
      </c>
      <c r="C2108" s="9">
        <v>21.9270833333333</v>
      </c>
      <c r="D2108">
        <v>0.95492708290625083</v>
      </c>
      <c r="E2108" s="6">
        <v>150.93705246404528</v>
      </c>
      <c r="F2108" s="11">
        <v>100.44430472641018</v>
      </c>
      <c r="G2108" s="11">
        <v>87.974753965655395</v>
      </c>
      <c r="H2108" s="11">
        <v>242.3961432205443</v>
      </c>
      <c r="I2108" s="11">
        <f t="shared" si="52"/>
        <v>144.13387921195849</v>
      </c>
    </row>
    <row r="2109" spans="1:9" x14ac:dyDescent="0.25">
      <c r="A2109" s="20"/>
      <c r="B2109" s="3">
        <f>DATE(YEAR(siječanj!B2109),MONTH(siječanj!B2109)+6,DAY(siječanj!B2109))</f>
        <v>43668</v>
      </c>
      <c r="C2109" s="9">
        <v>21.9375</v>
      </c>
      <c r="D2109">
        <v>0.95492708290625083</v>
      </c>
      <c r="E2109" s="6">
        <v>141.74711686510034</v>
      </c>
      <c r="F2109" s="11">
        <v>97.426591255565214</v>
      </c>
      <c r="G2109" s="11">
        <v>83.751632266385982</v>
      </c>
      <c r="H2109" s="11">
        <v>241.57956870351677</v>
      </c>
      <c r="I2109" s="11">
        <f t="shared" si="52"/>
        <v>135.35816081836171</v>
      </c>
    </row>
    <row r="2110" spans="1:9" x14ac:dyDescent="0.25">
      <c r="A2110" s="20"/>
      <c r="B2110" s="3">
        <f>DATE(YEAR(siječanj!B2110),MONTH(siječanj!B2110)+6,DAY(siječanj!B2110))</f>
        <v>43668</v>
      </c>
      <c r="C2110" s="9">
        <v>21.9479166666667</v>
      </c>
      <c r="D2110">
        <v>0.95492708290625083</v>
      </c>
      <c r="E2110" s="6">
        <v>130.550739592578</v>
      </c>
      <c r="F2110" s="11">
        <v>93.147729480019862</v>
      </c>
      <c r="G2110" s="11">
        <v>81.18834440891014</v>
      </c>
      <c r="H2110" s="11">
        <v>238.88733547205481</v>
      </c>
      <c r="I2110" s="11">
        <f t="shared" si="52"/>
        <v>124.6664369303941</v>
      </c>
    </row>
    <row r="2111" spans="1:9" x14ac:dyDescent="0.25">
      <c r="A2111" s="20"/>
      <c r="B2111" s="3">
        <f>DATE(YEAR(siječanj!B2111),MONTH(siječanj!B2111)+6,DAY(siječanj!B2111))</f>
        <v>43668</v>
      </c>
      <c r="C2111" s="9">
        <v>21.9583333333333</v>
      </c>
      <c r="D2111">
        <v>0.95492708290625083</v>
      </c>
      <c r="E2111" s="6">
        <v>119.20402017504088</v>
      </c>
      <c r="F2111" s="11">
        <v>89.780863855084348</v>
      </c>
      <c r="G2111" s="11">
        <v>79.55609826682236</v>
      </c>
      <c r="H2111" s="11">
        <v>239.11930412422188</v>
      </c>
      <c r="I2111" s="11">
        <f t="shared" si="52"/>
        <v>113.83114725644965</v>
      </c>
    </row>
    <row r="2112" spans="1:9" x14ac:dyDescent="0.25">
      <c r="A2112" s="20"/>
      <c r="B2112" s="3">
        <f>DATE(YEAR(siječanj!B2112),MONTH(siječanj!B2112)+6,DAY(siječanj!B2112))</f>
        <v>43668</v>
      </c>
      <c r="C2112" s="9">
        <v>21.96875</v>
      </c>
      <c r="D2112">
        <v>0.95492708290625083</v>
      </c>
      <c r="E2112" s="6">
        <v>109.10236035908898</v>
      </c>
      <c r="F2112" s="11">
        <v>86.602958762676792</v>
      </c>
      <c r="G2112" s="11">
        <v>77.17526332512243</v>
      </c>
      <c r="H2112" s="11">
        <v>239.97803775171215</v>
      </c>
      <c r="I2112" s="11">
        <f t="shared" si="52"/>
        <v>104.18479871589142</v>
      </c>
    </row>
    <row r="2113" spans="1:9" x14ac:dyDescent="0.25">
      <c r="A2113" s="20"/>
      <c r="B2113" s="3">
        <f>DATE(YEAR(siječanj!B2113),MONTH(siječanj!B2113)+6,DAY(siječanj!B2113))</f>
        <v>43668</v>
      </c>
      <c r="C2113" s="9">
        <v>21.9791666666667</v>
      </c>
      <c r="D2113">
        <v>0.95492708290625083</v>
      </c>
      <c r="E2113" s="6">
        <v>99.335182433482586</v>
      </c>
      <c r="F2113" s="11">
        <v>84.332129245426543</v>
      </c>
      <c r="G2113" s="11">
        <v>78.412856444836407</v>
      </c>
      <c r="H2113" s="11">
        <v>239.43628432804246</v>
      </c>
      <c r="I2113" s="11">
        <f t="shared" si="52"/>
        <v>94.857855991165778</v>
      </c>
    </row>
    <row r="2114" spans="1:9" ht="15.75" thickBot="1" x14ac:dyDescent="0.3">
      <c r="A2114" s="20"/>
      <c r="B2114" s="3">
        <f>DATE(YEAR(siječanj!B2114),MONTH(siječanj!B2114)+6,DAY(siječanj!B2114))</f>
        <v>43668</v>
      </c>
      <c r="C2114" s="9">
        <v>21.9895833333333</v>
      </c>
      <c r="D2114">
        <v>0.95492708290625083</v>
      </c>
      <c r="E2114" s="6">
        <v>91.084414726824733</v>
      </c>
      <c r="F2114" s="11">
        <v>82.382236837053924</v>
      </c>
      <c r="G2114" s="11">
        <v>75.445458760024351</v>
      </c>
      <c r="H2114" s="11">
        <v>239.79772674093482</v>
      </c>
      <c r="I2114" s="11">
        <f t="shared" si="52"/>
        <v>86.978974453309903</v>
      </c>
    </row>
    <row r="2115" spans="1:9" x14ac:dyDescent="0.25">
      <c r="A2115" s="19">
        <f t="shared" ref="A2115" si="53">A2019+1</f>
        <v>204</v>
      </c>
      <c r="B2115" s="3">
        <f>DATE(YEAR(siječanj!B2115),MONTH(siječanj!B2115)+6,DAY(siječanj!B2115))</f>
        <v>43669</v>
      </c>
      <c r="C2115" s="9">
        <v>22</v>
      </c>
      <c r="D2115">
        <v>0.95551774881377494</v>
      </c>
      <c r="E2115" s="6">
        <v>82.323564122681304</v>
      </c>
      <c r="F2115" s="11">
        <v>77.802802552831622</v>
      </c>
      <c r="G2115" s="11">
        <v>72.317223140218559</v>
      </c>
      <c r="H2115" s="11">
        <v>239.8771696362644</v>
      </c>
      <c r="I2115" s="11">
        <f t="shared" si="52"/>
        <v>78.661626664830891</v>
      </c>
    </row>
    <row r="2116" spans="1:9" x14ac:dyDescent="0.25">
      <c r="A2116" s="20"/>
      <c r="B2116" s="3">
        <f>DATE(YEAR(siječanj!B2116),MONTH(siječanj!B2116)+6,DAY(siječanj!B2116))</f>
        <v>43669</v>
      </c>
      <c r="C2116" s="9">
        <v>22.0104166666667</v>
      </c>
      <c r="D2116">
        <v>0.95551774881377494</v>
      </c>
      <c r="E2116" s="6">
        <v>77.42309968689375</v>
      </c>
      <c r="F2116" s="11">
        <v>76.064799916432406</v>
      </c>
      <c r="G2116" s="11">
        <v>70.517893397380874</v>
      </c>
      <c r="H2116" s="11">
        <v>239.62272126096707</v>
      </c>
      <c r="I2116" s="11">
        <f t="shared" ref="I2116:I2179" si="54">D2116*E2116</f>
        <v>73.979145919005205</v>
      </c>
    </row>
    <row r="2117" spans="1:9" x14ac:dyDescent="0.25">
      <c r="A2117" s="20"/>
      <c r="B2117" s="3">
        <f>DATE(YEAR(siječanj!B2117),MONTH(siječanj!B2117)+6,DAY(siječanj!B2117))</f>
        <v>43669</v>
      </c>
      <c r="C2117" s="9">
        <v>22.0208333333333</v>
      </c>
      <c r="D2117">
        <v>0.95551774881377494</v>
      </c>
      <c r="E2117" s="6">
        <v>72.595231400704137</v>
      </c>
      <c r="F2117" s="11">
        <v>74.679417115356202</v>
      </c>
      <c r="G2117" s="11">
        <v>70.440914362758718</v>
      </c>
      <c r="H2117" s="11">
        <v>239.85673388813768</v>
      </c>
      <c r="I2117" s="11">
        <f t="shared" si="54"/>
        <v>69.366032082615888</v>
      </c>
    </row>
    <row r="2118" spans="1:9" x14ac:dyDescent="0.25">
      <c r="A2118" s="20"/>
      <c r="B2118" s="3">
        <f>DATE(YEAR(siječanj!B2118),MONTH(siječanj!B2118)+6,DAY(siječanj!B2118))</f>
        <v>43669</v>
      </c>
      <c r="C2118" s="9">
        <v>22.03125</v>
      </c>
      <c r="D2118">
        <v>0.95551774881377494</v>
      </c>
      <c r="E2118" s="6">
        <v>68.792220152997544</v>
      </c>
      <c r="F2118" s="11">
        <v>72.447185619416501</v>
      </c>
      <c r="G2118" s="11">
        <v>69.425307296373731</v>
      </c>
      <c r="H2118" s="11">
        <v>240.12886469819423</v>
      </c>
      <c r="I2118" s="11">
        <f t="shared" si="54"/>
        <v>65.732187336493809</v>
      </c>
    </row>
    <row r="2119" spans="1:9" x14ac:dyDescent="0.25">
      <c r="A2119" s="20"/>
      <c r="B2119" s="3">
        <f>DATE(YEAR(siječanj!B2119),MONTH(siječanj!B2119)+6,DAY(siječanj!B2119))</f>
        <v>43669</v>
      </c>
      <c r="C2119" s="9">
        <v>22.0416666666667</v>
      </c>
      <c r="D2119">
        <v>0.95551774881377494</v>
      </c>
      <c r="E2119" s="6">
        <v>66.178194944721213</v>
      </c>
      <c r="F2119" s="11">
        <v>71.846634603014479</v>
      </c>
      <c r="G2119" s="11">
        <v>68.0630738083686</v>
      </c>
      <c r="H2119" s="11">
        <v>239.97808477414247</v>
      </c>
      <c r="I2119" s="11">
        <f t="shared" si="54"/>
        <v>63.234439854139154</v>
      </c>
    </row>
    <row r="2120" spans="1:9" x14ac:dyDescent="0.25">
      <c r="A2120" s="20"/>
      <c r="B2120" s="3">
        <f>DATE(YEAR(siječanj!B2120),MONTH(siječanj!B2120)+6,DAY(siječanj!B2120))</f>
        <v>43669</v>
      </c>
      <c r="C2120" s="9">
        <v>22.0520833333333</v>
      </c>
      <c r="D2120">
        <v>0.95551774881377494</v>
      </c>
      <c r="E2120" s="6">
        <v>63.924406811758679</v>
      </c>
      <c r="F2120" s="11">
        <v>70.287683118399158</v>
      </c>
      <c r="G2120" s="11">
        <v>67.111757762817021</v>
      </c>
      <c r="H2120" s="11">
        <v>239.61856627898476</v>
      </c>
      <c r="I2120" s="11">
        <f t="shared" si="54"/>
        <v>61.080905291027591</v>
      </c>
    </row>
    <row r="2121" spans="1:9" x14ac:dyDescent="0.25">
      <c r="A2121" s="20"/>
      <c r="B2121" s="3">
        <f>DATE(YEAR(siječanj!B2121),MONTH(siječanj!B2121)+6,DAY(siječanj!B2121))</f>
        <v>43669</v>
      </c>
      <c r="C2121" s="9">
        <v>22.0625</v>
      </c>
      <c r="D2121">
        <v>0.95551774881377494</v>
      </c>
      <c r="E2121" s="6">
        <v>62.269519541679841</v>
      </c>
      <c r="F2121" s="11">
        <v>69.339954599719476</v>
      </c>
      <c r="G2121" s="11">
        <v>65.691390613406512</v>
      </c>
      <c r="H2121" s="11">
        <v>239.84209290419142</v>
      </c>
      <c r="I2121" s="11">
        <f t="shared" si="54"/>
        <v>59.499631132181285</v>
      </c>
    </row>
    <row r="2122" spans="1:9" x14ac:dyDescent="0.25">
      <c r="A2122" s="20"/>
      <c r="B2122" s="3">
        <f>DATE(YEAR(siječanj!B2122),MONTH(siječanj!B2122)+6,DAY(siječanj!B2122))</f>
        <v>43669</v>
      </c>
      <c r="C2122" s="9">
        <v>22.0729166666667</v>
      </c>
      <c r="D2122">
        <v>0.95551774881377494</v>
      </c>
      <c r="E2122" s="6">
        <v>60.853591867585322</v>
      </c>
      <c r="F2122" s="11">
        <v>69.048641281555533</v>
      </c>
      <c r="G2122" s="11">
        <v>65.298110353043398</v>
      </c>
      <c r="H2122" s="11">
        <v>239.41890403741007</v>
      </c>
      <c r="I2122" s="11">
        <f t="shared" si="54"/>
        <v>58.146687108547368</v>
      </c>
    </row>
    <row r="2123" spans="1:9" x14ac:dyDescent="0.25">
      <c r="A2123" s="20"/>
      <c r="B2123" s="3">
        <f>DATE(YEAR(siječanj!B2123),MONTH(siječanj!B2123)+6,DAY(siječanj!B2123))</f>
        <v>43669</v>
      </c>
      <c r="C2123" s="9">
        <v>22.0833333333333</v>
      </c>
      <c r="D2123">
        <v>0.95551774881377494</v>
      </c>
      <c r="E2123" s="6">
        <v>60.558996466193577</v>
      </c>
      <c r="F2123" s="11">
        <v>69.648758837803513</v>
      </c>
      <c r="G2123" s="11">
        <v>65.221488557657949</v>
      </c>
      <c r="H2123" s="11">
        <v>239.60494278039269</v>
      </c>
      <c r="I2123" s="11">
        <f t="shared" si="54"/>
        <v>57.865195973798635</v>
      </c>
    </row>
    <row r="2124" spans="1:9" x14ac:dyDescent="0.25">
      <c r="A2124" s="20"/>
      <c r="B2124" s="3">
        <f>DATE(YEAR(siječanj!B2124),MONTH(siječanj!B2124)+6,DAY(siječanj!B2124))</f>
        <v>43669</v>
      </c>
      <c r="C2124" s="9">
        <v>22.09375</v>
      </c>
      <c r="D2124">
        <v>0.95551774881377494</v>
      </c>
      <c r="E2124" s="6">
        <v>60.039235273269782</v>
      </c>
      <c r="F2124" s="11">
        <v>70.741186791058283</v>
      </c>
      <c r="G2124" s="11">
        <v>66.014599802364955</v>
      </c>
      <c r="H2124" s="11">
        <v>239.70763176441926</v>
      </c>
      <c r="I2124" s="11">
        <f t="shared" si="54"/>
        <v>57.368554928815328</v>
      </c>
    </row>
    <row r="2125" spans="1:9" x14ac:dyDescent="0.25">
      <c r="A2125" s="20"/>
      <c r="B2125" s="3">
        <f>DATE(YEAR(siječanj!B2125),MONTH(siječanj!B2125)+6,DAY(siječanj!B2125))</f>
        <v>43669</v>
      </c>
      <c r="C2125" s="9">
        <v>22.1041666666667</v>
      </c>
      <c r="D2125">
        <v>0.95551774881377494</v>
      </c>
      <c r="E2125" s="6">
        <v>59.258012199306329</v>
      </c>
      <c r="F2125" s="11">
        <v>70.179896026757717</v>
      </c>
      <c r="G2125" s="11">
        <v>65.779395897278178</v>
      </c>
      <c r="H2125" s="11">
        <v>239.85277600017187</v>
      </c>
      <c r="I2125" s="11">
        <f t="shared" si="54"/>
        <v>56.622082415860397</v>
      </c>
    </row>
    <row r="2126" spans="1:9" x14ac:dyDescent="0.25">
      <c r="A2126" s="20"/>
      <c r="B2126" s="3">
        <f>DATE(YEAR(siječanj!B2126),MONTH(siječanj!B2126)+6,DAY(siječanj!B2126))</f>
        <v>43669</v>
      </c>
      <c r="C2126" s="9">
        <v>22.1145833333333</v>
      </c>
      <c r="D2126">
        <v>0.95551774881377494</v>
      </c>
      <c r="E2126" s="6">
        <v>58.944238883261569</v>
      </c>
      <c r="F2126" s="11">
        <v>68.764985759446532</v>
      </c>
      <c r="G2126" s="11">
        <v>64.861636256432035</v>
      </c>
      <c r="H2126" s="11">
        <v>239.83434720939081</v>
      </c>
      <c r="I2126" s="11">
        <f t="shared" si="54"/>
        <v>56.322266443275474</v>
      </c>
    </row>
    <row r="2127" spans="1:9" x14ac:dyDescent="0.25">
      <c r="A2127" s="20"/>
      <c r="B2127" s="3">
        <f>DATE(YEAR(siječanj!B2127),MONTH(siječanj!B2127)+6,DAY(siječanj!B2127))</f>
        <v>43669</v>
      </c>
      <c r="C2127" s="9">
        <v>22.125</v>
      </c>
      <c r="D2127">
        <v>0.95551774881377494</v>
      </c>
      <c r="E2127" s="6">
        <v>58.736195237166882</v>
      </c>
      <c r="F2127" s="11">
        <v>67.865925183619254</v>
      </c>
      <c r="G2127" s="11">
        <v>63.678793060184837</v>
      </c>
      <c r="H2127" s="11">
        <v>239.6321257470334</v>
      </c>
      <c r="I2127" s="11">
        <f t="shared" si="54"/>
        <v>56.123477046904071</v>
      </c>
    </row>
    <row r="2128" spans="1:9" x14ac:dyDescent="0.25">
      <c r="A2128" s="20"/>
      <c r="B2128" s="3">
        <f>DATE(YEAR(siječanj!B2128),MONTH(siječanj!B2128)+6,DAY(siječanj!B2128))</f>
        <v>43669</v>
      </c>
      <c r="C2128" s="9">
        <v>22.1354166666667</v>
      </c>
      <c r="D2128">
        <v>0.95551774881377494</v>
      </c>
      <c r="E2128" s="6">
        <v>58.670390769352352</v>
      </c>
      <c r="F2128" s="11">
        <v>66.627653942605065</v>
      </c>
      <c r="G2128" s="11">
        <v>63.530687292143959</v>
      </c>
      <c r="H2128" s="11">
        <v>239.48584296818038</v>
      </c>
      <c r="I2128" s="11">
        <f t="shared" si="54"/>
        <v>56.060599709956037</v>
      </c>
    </row>
    <row r="2129" spans="1:9" x14ac:dyDescent="0.25">
      <c r="A2129" s="20"/>
      <c r="B2129" s="3">
        <f>DATE(YEAR(siječanj!B2129),MONTH(siječanj!B2129)+6,DAY(siječanj!B2129))</f>
        <v>43669</v>
      </c>
      <c r="C2129" s="9">
        <v>22.1458333333333</v>
      </c>
      <c r="D2129">
        <v>0.95551774881377494</v>
      </c>
      <c r="E2129" s="6">
        <v>59.150194002832976</v>
      </c>
      <c r="F2129" s="11">
        <v>66.527163430223524</v>
      </c>
      <c r="G2129" s="11">
        <v>63.768359760495542</v>
      </c>
      <c r="H2129" s="11">
        <v>239.31170290102617</v>
      </c>
      <c r="I2129" s="11">
        <f t="shared" si="54"/>
        <v>56.519060215485013</v>
      </c>
    </row>
    <row r="2130" spans="1:9" x14ac:dyDescent="0.25">
      <c r="A2130" s="20"/>
      <c r="B2130" s="3">
        <f>DATE(YEAR(siječanj!B2130),MONTH(siječanj!B2130)+6,DAY(siječanj!B2130))</f>
        <v>43669</v>
      </c>
      <c r="C2130" s="9">
        <v>22.15625</v>
      </c>
      <c r="D2130">
        <v>0.95551774881377494</v>
      </c>
      <c r="E2130" s="6">
        <v>60.358297405529399</v>
      </c>
      <c r="F2130" s="11">
        <v>65.75473743569917</v>
      </c>
      <c r="G2130" s="11">
        <v>62.889767990117804</v>
      </c>
      <c r="H2130" s="11">
        <v>239.37927913579907</v>
      </c>
      <c r="I2130" s="11">
        <f t="shared" si="54"/>
        <v>57.673424459163762</v>
      </c>
    </row>
    <row r="2131" spans="1:9" x14ac:dyDescent="0.25">
      <c r="A2131" s="20"/>
      <c r="B2131" s="3">
        <f>DATE(YEAR(siječanj!B2131),MONTH(siječanj!B2131)+6,DAY(siječanj!B2131))</f>
        <v>43669</v>
      </c>
      <c r="C2131" s="9">
        <v>22.1666666666667</v>
      </c>
      <c r="D2131">
        <v>0.95551774881377494</v>
      </c>
      <c r="E2131" s="6">
        <v>62.509323879142926</v>
      </c>
      <c r="F2131" s="11">
        <v>65.429541982159989</v>
      </c>
      <c r="G2131" s="11">
        <v>63.157336164479716</v>
      </c>
      <c r="H2131" s="11">
        <v>232.68376428516061</v>
      </c>
      <c r="I2131" s="11">
        <f t="shared" si="54"/>
        <v>59.728768432869792</v>
      </c>
    </row>
    <row r="2132" spans="1:9" x14ac:dyDescent="0.25">
      <c r="A2132" s="20"/>
      <c r="B2132" s="3">
        <f>DATE(YEAR(siječanj!B2132),MONTH(siječanj!B2132)+6,DAY(siječanj!B2132))</f>
        <v>43669</v>
      </c>
      <c r="C2132" s="9">
        <v>22.1770833333333</v>
      </c>
      <c r="D2132">
        <v>0.95551774881377494</v>
      </c>
      <c r="E2132" s="6">
        <v>64.702099045017135</v>
      </c>
      <c r="F2132" s="11">
        <v>64.400527644035336</v>
      </c>
      <c r="G2132" s="11">
        <v>60.999695467235121</v>
      </c>
      <c r="H2132" s="11">
        <v>173.01361181987113</v>
      </c>
      <c r="I2132" s="11">
        <f t="shared" si="54"/>
        <v>61.82400402302067</v>
      </c>
    </row>
    <row r="2133" spans="1:9" x14ac:dyDescent="0.25">
      <c r="A2133" s="20"/>
      <c r="B2133" s="3">
        <f>DATE(YEAR(siječanj!B2133),MONTH(siječanj!B2133)+6,DAY(siječanj!B2133))</f>
        <v>43669</v>
      </c>
      <c r="C2133" s="9">
        <v>22.1875</v>
      </c>
      <c r="D2133">
        <v>0.95551774881377494</v>
      </c>
      <c r="E2133" s="6">
        <v>67.242973214757015</v>
      </c>
      <c r="F2133" s="11">
        <v>63.984654734380008</v>
      </c>
      <c r="G2133" s="11">
        <v>59.996270660213888</v>
      </c>
      <c r="H2133" s="11">
        <v>104.52440254586757</v>
      </c>
      <c r="I2133" s="11">
        <f t="shared" si="54"/>
        <v>64.251854389709592</v>
      </c>
    </row>
    <row r="2134" spans="1:9" x14ac:dyDescent="0.25">
      <c r="A2134" s="20"/>
      <c r="B2134" s="3">
        <f>DATE(YEAR(siječanj!B2134),MONTH(siječanj!B2134)+6,DAY(siječanj!B2134))</f>
        <v>43669</v>
      </c>
      <c r="C2134" s="9">
        <v>22.1979166666667</v>
      </c>
      <c r="D2134">
        <v>0.95551774881377494</v>
      </c>
      <c r="E2134" s="6">
        <v>71.017644428129074</v>
      </c>
      <c r="F2134" s="11">
        <v>63.570178529665533</v>
      </c>
      <c r="G2134" s="11">
        <v>59.557697281346428</v>
      </c>
      <c r="H2134" s="11">
        <v>67.999215540402218</v>
      </c>
      <c r="I2134" s="11">
        <f t="shared" si="54"/>
        <v>67.858619730023022</v>
      </c>
    </row>
    <row r="2135" spans="1:9" x14ac:dyDescent="0.25">
      <c r="A2135" s="20"/>
      <c r="B2135" s="3">
        <f>DATE(YEAR(siječanj!B2135),MONTH(siječanj!B2135)+6,DAY(siječanj!B2135))</f>
        <v>43669</v>
      </c>
      <c r="C2135" s="9">
        <v>22.2083333333333</v>
      </c>
      <c r="D2135">
        <v>0.95551774881377494</v>
      </c>
      <c r="E2135" s="6">
        <v>74.137695590972385</v>
      </c>
      <c r="F2135" s="11">
        <v>63.476145770875412</v>
      </c>
      <c r="G2135" s="11">
        <v>62.668291705137804</v>
      </c>
      <c r="H2135" s="11">
        <v>46.070936456343766</v>
      </c>
      <c r="I2135" s="11">
        <f t="shared" si="54"/>
        <v>70.839883993326865</v>
      </c>
    </row>
    <row r="2136" spans="1:9" x14ac:dyDescent="0.25">
      <c r="A2136" s="20"/>
      <c r="B2136" s="3">
        <f>DATE(YEAR(siječanj!B2136),MONTH(siječanj!B2136)+6,DAY(siječanj!B2136))</f>
        <v>43669</v>
      </c>
      <c r="C2136" s="9">
        <v>22.21875</v>
      </c>
      <c r="D2136">
        <v>0.95551774881377494</v>
      </c>
      <c r="E2136" s="6">
        <v>77.61575335427311</v>
      </c>
      <c r="F2136" s="11">
        <v>68.082723490485364</v>
      </c>
      <c r="G2136" s="11">
        <v>68.825085169862959</v>
      </c>
      <c r="H2136" s="11">
        <v>27.074469886287375</v>
      </c>
      <c r="I2136" s="11">
        <f t="shared" si="54"/>
        <v>74.163229917560244</v>
      </c>
    </row>
    <row r="2137" spans="1:9" x14ac:dyDescent="0.25">
      <c r="A2137" s="20"/>
      <c r="B2137" s="3">
        <f>DATE(YEAR(siječanj!B2137),MONTH(siječanj!B2137)+6,DAY(siječanj!B2137))</f>
        <v>43669</v>
      </c>
      <c r="C2137" s="9">
        <v>22.2291666666667</v>
      </c>
      <c r="D2137">
        <v>0.95551774881377494</v>
      </c>
      <c r="E2137" s="6">
        <v>81.867940745465319</v>
      </c>
      <c r="F2137" s="11">
        <v>76.103542424460969</v>
      </c>
      <c r="G2137" s="11">
        <v>73.471551420314128</v>
      </c>
      <c r="H2137" s="11">
        <v>7.0081970042312669</v>
      </c>
      <c r="I2137" s="11">
        <f t="shared" si="54"/>
        <v>78.226270441126545</v>
      </c>
    </row>
    <row r="2138" spans="1:9" x14ac:dyDescent="0.25">
      <c r="A2138" s="20"/>
      <c r="B2138" s="3">
        <f>DATE(YEAR(siječanj!B2138),MONTH(siječanj!B2138)+6,DAY(siječanj!B2138))</f>
        <v>43669</v>
      </c>
      <c r="C2138" s="9">
        <v>22.2395833333333</v>
      </c>
      <c r="D2138">
        <v>0.95551774881377494</v>
      </c>
      <c r="E2138" s="6">
        <v>86.4917230639102</v>
      </c>
      <c r="F2138" s="11">
        <v>77.51458365854522</v>
      </c>
      <c r="G2138" s="11">
        <v>76.96957380326522</v>
      </c>
      <c r="H2138" s="11">
        <v>2.8366511207375491</v>
      </c>
      <c r="I2138" s="11">
        <f t="shared" si="54"/>
        <v>82.644376513051924</v>
      </c>
    </row>
    <row r="2139" spans="1:9" x14ac:dyDescent="0.25">
      <c r="A2139" s="20"/>
      <c r="B2139" s="3">
        <f>DATE(YEAR(siječanj!B2139),MONTH(siječanj!B2139)+6,DAY(siječanj!B2139))</f>
        <v>43669</v>
      </c>
      <c r="C2139" s="9">
        <v>22.25</v>
      </c>
      <c r="D2139">
        <v>0.95551774881377494</v>
      </c>
      <c r="E2139" s="6">
        <v>88.908269354127654</v>
      </c>
      <c r="F2139" s="11">
        <v>77.366653340414445</v>
      </c>
      <c r="G2139" s="11">
        <v>94.951873079860633</v>
      </c>
      <c r="H2139" s="11">
        <v>2.9567694187813069</v>
      </c>
      <c r="I2139" s="11">
        <f t="shared" si="54"/>
        <v>84.953429384184787</v>
      </c>
    </row>
    <row r="2140" spans="1:9" x14ac:dyDescent="0.25">
      <c r="A2140" s="20"/>
      <c r="B2140" s="3">
        <f>DATE(YEAR(siječanj!B2140),MONTH(siječanj!B2140)+6,DAY(siječanj!B2140))</f>
        <v>43669</v>
      </c>
      <c r="C2140" s="9">
        <v>22.2604166666667</v>
      </c>
      <c r="D2140">
        <v>0.95551774881377494</v>
      </c>
      <c r="E2140" s="6">
        <v>89.853794149387696</v>
      </c>
      <c r="F2140" s="11">
        <v>87.317867002870145</v>
      </c>
      <c r="G2140" s="11">
        <v>100.37608125999283</v>
      </c>
      <c r="H2140" s="11">
        <v>3.513695079812269</v>
      </c>
      <c r="I2140" s="11">
        <f t="shared" si="54"/>
        <v>85.856895107999279</v>
      </c>
    </row>
    <row r="2141" spans="1:9" x14ac:dyDescent="0.25">
      <c r="A2141" s="20"/>
      <c r="B2141" s="3">
        <f>DATE(YEAR(siječanj!B2141),MONTH(siječanj!B2141)+6,DAY(siječanj!B2141))</f>
        <v>43669</v>
      </c>
      <c r="C2141" s="9">
        <v>22.2708333333333</v>
      </c>
      <c r="D2141">
        <v>0.95551774881377494</v>
      </c>
      <c r="E2141" s="6">
        <v>93.013121324087905</v>
      </c>
      <c r="F2141" s="11">
        <v>93.714976307918747</v>
      </c>
      <c r="G2141" s="11">
        <v>109.16758233206512</v>
      </c>
      <c r="H2141" s="11">
        <v>3.3723216427813321</v>
      </c>
      <c r="I2141" s="11">
        <f t="shared" si="54"/>
        <v>88.875688297734996</v>
      </c>
    </row>
    <row r="2142" spans="1:9" x14ac:dyDescent="0.25">
      <c r="A2142" s="20"/>
      <c r="B2142" s="3">
        <f>DATE(YEAR(siječanj!B2142),MONTH(siječanj!B2142)+6,DAY(siječanj!B2142))</f>
        <v>43669</v>
      </c>
      <c r="C2142" s="9">
        <v>22.28125</v>
      </c>
      <c r="D2142">
        <v>0.95551774881377494</v>
      </c>
      <c r="E2142" s="6">
        <v>93.814298561630793</v>
      </c>
      <c r="F2142" s="11">
        <v>102.4795727310517</v>
      </c>
      <c r="G2142" s="11">
        <v>119.98751187364597</v>
      </c>
      <c r="H2142" s="11">
        <v>3.4934013994537878</v>
      </c>
      <c r="I2142" s="11">
        <f t="shared" si="54"/>
        <v>89.641227368152812</v>
      </c>
    </row>
    <row r="2143" spans="1:9" x14ac:dyDescent="0.25">
      <c r="A2143" s="20"/>
      <c r="B2143" s="3">
        <f>DATE(YEAR(siječanj!B2143),MONTH(siječanj!B2143)+6,DAY(siječanj!B2143))</f>
        <v>43669</v>
      </c>
      <c r="C2143" s="9">
        <v>22.2916666666667</v>
      </c>
      <c r="D2143">
        <v>0.95551774881377494</v>
      </c>
      <c r="E2143" s="6">
        <v>93.572559557725739</v>
      </c>
      <c r="F2143" s="11">
        <v>111.27295813274974</v>
      </c>
      <c r="G2143" s="11">
        <v>129.04691026184881</v>
      </c>
      <c r="H2143" s="11">
        <v>3.1207936605507571</v>
      </c>
      <c r="I2143" s="11">
        <f t="shared" si="54"/>
        <v>89.41024145934098</v>
      </c>
    </row>
    <row r="2144" spans="1:9" x14ac:dyDescent="0.25">
      <c r="A2144" s="20"/>
      <c r="B2144" s="3">
        <f>DATE(YEAR(siječanj!B2144),MONTH(siječanj!B2144)+6,DAY(siječanj!B2144))</f>
        <v>43669</v>
      </c>
      <c r="C2144" s="9">
        <v>22.3020833333333</v>
      </c>
      <c r="D2144">
        <v>0.95551774881377494</v>
      </c>
      <c r="E2144" s="6">
        <v>93.187443803584415</v>
      </c>
      <c r="F2144" s="11">
        <v>125.29223146268244</v>
      </c>
      <c r="G2144" s="11">
        <v>139.80981398505043</v>
      </c>
      <c r="H2144" s="11">
        <v>2.7944499902306923</v>
      </c>
      <c r="I2144" s="11">
        <f t="shared" si="54"/>
        <v>89.042256520911138</v>
      </c>
    </row>
    <row r="2145" spans="1:9" x14ac:dyDescent="0.25">
      <c r="A2145" s="20"/>
      <c r="B2145" s="3">
        <f>DATE(YEAR(siječanj!B2145),MONTH(siječanj!B2145)+6,DAY(siječanj!B2145))</f>
        <v>43669</v>
      </c>
      <c r="C2145" s="9">
        <v>22.3125</v>
      </c>
      <c r="D2145">
        <v>0.95551774881377494</v>
      </c>
      <c r="E2145" s="6">
        <v>94.079150327688041</v>
      </c>
      <c r="F2145" s="11">
        <v>134.99149239707427</v>
      </c>
      <c r="G2145" s="11">
        <v>149.14858148419816</v>
      </c>
      <c r="H2145" s="11">
        <v>2.3043562089052383</v>
      </c>
      <c r="I2145" s="11">
        <f t="shared" si="54"/>
        <v>89.8942979314252</v>
      </c>
    </row>
    <row r="2146" spans="1:9" x14ac:dyDescent="0.25">
      <c r="A2146" s="20"/>
      <c r="B2146" s="3">
        <f>DATE(YEAR(siječanj!B2146),MONTH(siječanj!B2146)+6,DAY(siječanj!B2146))</f>
        <v>43669</v>
      </c>
      <c r="C2146" s="9">
        <v>22.3229166666667</v>
      </c>
      <c r="D2146">
        <v>0.95551774881377494</v>
      </c>
      <c r="E2146" s="6">
        <v>95.779456101128588</v>
      </c>
      <c r="F2146" s="11">
        <v>144.33087705208266</v>
      </c>
      <c r="G2146" s="11">
        <v>163.65336150167451</v>
      </c>
      <c r="H2146" s="11">
        <v>1.9569354845469109</v>
      </c>
      <c r="I2146" s="11">
        <f t="shared" si="54"/>
        <v>91.518970276358175</v>
      </c>
    </row>
    <row r="2147" spans="1:9" x14ac:dyDescent="0.25">
      <c r="A2147" s="20"/>
      <c r="B2147" s="3">
        <f>DATE(YEAR(siječanj!B2147),MONTH(siječanj!B2147)+6,DAY(siječanj!B2147))</f>
        <v>43669</v>
      </c>
      <c r="C2147" s="9">
        <v>22.3333333333333</v>
      </c>
      <c r="D2147">
        <v>0.95551774881377494</v>
      </c>
      <c r="E2147" s="6">
        <v>96.62837264764697</v>
      </c>
      <c r="F2147" s="11">
        <v>166.09028781216119</v>
      </c>
      <c r="G2147" s="11">
        <v>178.3182890592152</v>
      </c>
      <c r="H2147" s="11">
        <v>1.8167306049335796</v>
      </c>
      <c r="I2147" s="11">
        <f t="shared" si="54"/>
        <v>92.330125103818176</v>
      </c>
    </row>
    <row r="2148" spans="1:9" x14ac:dyDescent="0.25">
      <c r="A2148" s="20"/>
      <c r="B2148" s="3">
        <f>DATE(YEAR(siječanj!B2148),MONTH(siječanj!B2148)+6,DAY(siječanj!B2148))</f>
        <v>43669</v>
      </c>
      <c r="C2148" s="9">
        <v>22.34375</v>
      </c>
      <c r="D2148">
        <v>0.95551774881377494</v>
      </c>
      <c r="E2148" s="6">
        <v>98.33174371096581</v>
      </c>
      <c r="F2148" s="11">
        <v>189.76239367776259</v>
      </c>
      <c r="G2148" s="11">
        <v>190.36924895475727</v>
      </c>
      <c r="H2148" s="11">
        <v>1.7582567121002244</v>
      </c>
      <c r="I2148" s="11">
        <f t="shared" si="54"/>
        <v>93.95772638763512</v>
      </c>
    </row>
    <row r="2149" spans="1:9" x14ac:dyDescent="0.25">
      <c r="A2149" s="20"/>
      <c r="B2149" s="3">
        <f>DATE(YEAR(siječanj!B2149),MONTH(siječanj!B2149)+6,DAY(siječanj!B2149))</f>
        <v>43669</v>
      </c>
      <c r="C2149" s="9">
        <v>22.3541666666667</v>
      </c>
      <c r="D2149">
        <v>0.95551774881377494</v>
      </c>
      <c r="E2149" s="6">
        <v>99.087025975217728</v>
      </c>
      <c r="F2149" s="11">
        <v>187.65698138504328</v>
      </c>
      <c r="G2149" s="11">
        <v>195.0379563581358</v>
      </c>
      <c r="H2149" s="11">
        <v>1.8623553685594825</v>
      </c>
      <c r="I2149" s="11">
        <f t="shared" si="54"/>
        <v>94.679411996492078</v>
      </c>
    </row>
    <row r="2150" spans="1:9" x14ac:dyDescent="0.25">
      <c r="A2150" s="20"/>
      <c r="B2150" s="3">
        <f>DATE(YEAR(siječanj!B2150),MONTH(siječanj!B2150)+6,DAY(siječanj!B2150))</f>
        <v>43669</v>
      </c>
      <c r="C2150" s="9">
        <v>22.3645833333333</v>
      </c>
      <c r="D2150">
        <v>0.95551774881377494</v>
      </c>
      <c r="E2150" s="6">
        <v>100.77792047490955</v>
      </c>
      <c r="F2150" s="11">
        <v>188.99903021127392</v>
      </c>
      <c r="G2150" s="11">
        <v>201.5841405908605</v>
      </c>
      <c r="H2150" s="11">
        <v>2.0609170851689602</v>
      </c>
      <c r="I2150" s="11">
        <f t="shared" si="54"/>
        <v>96.295091702319212</v>
      </c>
    </row>
    <row r="2151" spans="1:9" x14ac:dyDescent="0.25">
      <c r="A2151" s="20"/>
      <c r="B2151" s="3">
        <f>DATE(YEAR(siječanj!B2151),MONTH(siječanj!B2151)+6,DAY(siječanj!B2151))</f>
        <v>43669</v>
      </c>
      <c r="C2151" s="9">
        <v>22.375</v>
      </c>
      <c r="D2151">
        <v>0.95551774881377494</v>
      </c>
      <c r="E2151" s="6">
        <v>102.32735303789335</v>
      </c>
      <c r="F2151" s="11">
        <v>191.80642319644392</v>
      </c>
      <c r="G2151" s="11">
        <v>207.72293562033454</v>
      </c>
      <c r="H2151" s="11">
        <v>1.9200648967806371</v>
      </c>
      <c r="I2151" s="11">
        <f t="shared" si="54"/>
        <v>97.775602016840239</v>
      </c>
    </row>
    <row r="2152" spans="1:9" x14ac:dyDescent="0.25">
      <c r="A2152" s="20"/>
      <c r="B2152" s="3">
        <f>DATE(YEAR(siječanj!B2152),MONTH(siječanj!B2152)+6,DAY(siječanj!B2152))</f>
        <v>43669</v>
      </c>
      <c r="C2152" s="9">
        <v>22.3854166666667</v>
      </c>
      <c r="D2152">
        <v>0.95551774881377494</v>
      </c>
      <c r="E2152" s="6">
        <v>104.1508858467906</v>
      </c>
      <c r="F2152" s="11">
        <v>199.08515433315898</v>
      </c>
      <c r="G2152" s="11">
        <v>209.58450928276162</v>
      </c>
      <c r="H2152" s="11">
        <v>1.6673273375655713</v>
      </c>
      <c r="I2152" s="11">
        <f t="shared" si="54"/>
        <v>99.518019981285804</v>
      </c>
    </row>
    <row r="2153" spans="1:9" x14ac:dyDescent="0.25">
      <c r="A2153" s="20"/>
      <c r="B2153" s="3">
        <f>DATE(YEAR(siječanj!B2153),MONTH(siječanj!B2153)+6,DAY(siječanj!B2153))</f>
        <v>43669</v>
      </c>
      <c r="C2153" s="9">
        <v>22.3958333333333</v>
      </c>
      <c r="D2153">
        <v>0.95551774881377494</v>
      </c>
      <c r="E2153" s="6">
        <v>104.82153216191939</v>
      </c>
      <c r="F2153" s="11">
        <v>196.77487191484997</v>
      </c>
      <c r="G2153" s="11">
        <v>212.48164322781665</v>
      </c>
      <c r="H2153" s="11">
        <v>1.6406025895012968</v>
      </c>
      <c r="I2153" s="11">
        <f t="shared" si="54"/>
        <v>100.15883443856792</v>
      </c>
    </row>
    <row r="2154" spans="1:9" x14ac:dyDescent="0.25">
      <c r="A2154" s="20"/>
      <c r="B2154" s="3">
        <f>DATE(YEAR(siječanj!B2154),MONTH(siječanj!B2154)+6,DAY(siječanj!B2154))</f>
        <v>43669</v>
      </c>
      <c r="C2154" s="9">
        <v>22.40625</v>
      </c>
      <c r="D2154">
        <v>0.95551774881377494</v>
      </c>
      <c r="E2154" s="6">
        <v>105.54065730705972</v>
      </c>
      <c r="F2154" s="11">
        <v>194.7942600248187</v>
      </c>
      <c r="G2154" s="11">
        <v>211.06818002769961</v>
      </c>
      <c r="H2154" s="11">
        <v>1.7602446603782911</v>
      </c>
      <c r="I2154" s="11">
        <f t="shared" si="54"/>
        <v>100.84597127836778</v>
      </c>
    </row>
    <row r="2155" spans="1:9" x14ac:dyDescent="0.25">
      <c r="A2155" s="20"/>
      <c r="B2155" s="3">
        <f>DATE(YEAR(siječanj!B2155),MONTH(siječanj!B2155)+6,DAY(siječanj!B2155))</f>
        <v>43669</v>
      </c>
      <c r="C2155" s="9">
        <v>22.4166666666667</v>
      </c>
      <c r="D2155">
        <v>0.95551774881377494</v>
      </c>
      <c r="E2155" s="6">
        <v>106.69912346222905</v>
      </c>
      <c r="F2155" s="11">
        <v>202.96996470698969</v>
      </c>
      <c r="G2155" s="11">
        <v>211.75592175327708</v>
      </c>
      <c r="H2155" s="11">
        <v>1.721211040816758</v>
      </c>
      <c r="I2155" s="11">
        <f t="shared" si="54"/>
        <v>101.95290625103215</v>
      </c>
    </row>
    <row r="2156" spans="1:9" x14ac:dyDescent="0.25">
      <c r="A2156" s="20"/>
      <c r="B2156" s="3">
        <f>DATE(YEAR(siječanj!B2156),MONTH(siječanj!B2156)+6,DAY(siječanj!B2156))</f>
        <v>43669</v>
      </c>
      <c r="C2156" s="9">
        <v>22.4270833333333</v>
      </c>
      <c r="D2156">
        <v>0.95551774881377494</v>
      </c>
      <c r="E2156" s="6">
        <v>107.12569210021663</v>
      </c>
      <c r="F2156" s="11">
        <v>198.78098571061136</v>
      </c>
      <c r="G2156" s="11">
        <v>207.95461128621841</v>
      </c>
      <c r="H2156" s="11">
        <v>1.9856471804120108</v>
      </c>
      <c r="I2156" s="11">
        <f t="shared" si="54"/>
        <v>102.36050015571658</v>
      </c>
    </row>
    <row r="2157" spans="1:9" x14ac:dyDescent="0.25">
      <c r="A2157" s="20"/>
      <c r="B2157" s="3">
        <f>DATE(YEAR(siječanj!B2157),MONTH(siječanj!B2157)+6,DAY(siječanj!B2157))</f>
        <v>43669</v>
      </c>
      <c r="C2157" s="9">
        <v>22.4375</v>
      </c>
      <c r="D2157">
        <v>0.95551774881377494</v>
      </c>
      <c r="E2157" s="6">
        <v>109.14421625708371</v>
      </c>
      <c r="F2157" s="11">
        <v>195.57231698782581</v>
      </c>
      <c r="G2157" s="11">
        <v>209.03010208487623</v>
      </c>
      <c r="H2157" s="11">
        <v>2.0285916655090053</v>
      </c>
      <c r="I2157" s="11">
        <f t="shared" si="54"/>
        <v>104.28923581401244</v>
      </c>
    </row>
    <row r="2158" spans="1:9" x14ac:dyDescent="0.25">
      <c r="A2158" s="20"/>
      <c r="B2158" s="3">
        <f>DATE(YEAR(siječanj!B2158),MONTH(siječanj!B2158)+6,DAY(siječanj!B2158))</f>
        <v>43669</v>
      </c>
      <c r="C2158" s="9">
        <v>22.4479166666667</v>
      </c>
      <c r="D2158">
        <v>0.95551774881377494</v>
      </c>
      <c r="E2158" s="6">
        <v>110.03934641615828</v>
      </c>
      <c r="F2158" s="11">
        <v>193.07382857873847</v>
      </c>
      <c r="G2158" s="11">
        <v>207.17446100213272</v>
      </c>
      <c r="H2158" s="11">
        <v>1.9599999463364015</v>
      </c>
      <c r="I2158" s="11">
        <f t="shared" si="54"/>
        <v>105.14454856850669</v>
      </c>
    </row>
    <row r="2159" spans="1:9" x14ac:dyDescent="0.25">
      <c r="A2159" s="20"/>
      <c r="B2159" s="3">
        <f>DATE(YEAR(siječanj!B2159),MONTH(siječanj!B2159)+6,DAY(siječanj!B2159))</f>
        <v>43669</v>
      </c>
      <c r="C2159" s="9">
        <v>22.4583333333333</v>
      </c>
      <c r="D2159">
        <v>0.95551774881377494</v>
      </c>
      <c r="E2159" s="6">
        <v>111.25853667852134</v>
      </c>
      <c r="F2159" s="11">
        <v>197.64925335653575</v>
      </c>
      <c r="G2159" s="11">
        <v>210.48020438333674</v>
      </c>
      <c r="H2159" s="11">
        <v>1.8079043947125919</v>
      </c>
      <c r="I2159" s="11">
        <f t="shared" si="54"/>
        <v>106.30950650337552</v>
      </c>
    </row>
    <row r="2160" spans="1:9" x14ac:dyDescent="0.25">
      <c r="A2160" s="20"/>
      <c r="B2160" s="3">
        <f>DATE(YEAR(siječanj!B2160),MONTH(siječanj!B2160)+6,DAY(siječanj!B2160))</f>
        <v>43669</v>
      </c>
      <c r="C2160" s="9">
        <v>22.46875</v>
      </c>
      <c r="D2160">
        <v>0.95551774881377494</v>
      </c>
      <c r="E2160" s="6">
        <v>112.87341437158133</v>
      </c>
      <c r="F2160" s="11">
        <v>205.49268674950463</v>
      </c>
      <c r="G2160" s="11">
        <v>208.06247345215684</v>
      </c>
      <c r="H2160" s="11">
        <v>1.9925984962831766</v>
      </c>
      <c r="I2160" s="11">
        <f t="shared" si="54"/>
        <v>107.85255080125779</v>
      </c>
    </row>
    <row r="2161" spans="1:9" x14ac:dyDescent="0.25">
      <c r="A2161" s="20"/>
      <c r="B2161" s="3">
        <f>DATE(YEAR(siječanj!B2161),MONTH(siječanj!B2161)+6,DAY(siječanj!B2161))</f>
        <v>43669</v>
      </c>
      <c r="C2161" s="9">
        <v>22.4791666666667</v>
      </c>
      <c r="D2161">
        <v>0.95551774881377494</v>
      </c>
      <c r="E2161" s="6">
        <v>113.07733456749651</v>
      </c>
      <c r="F2161" s="11">
        <v>189.56191032947268</v>
      </c>
      <c r="G2161" s="11">
        <v>205.86214467308895</v>
      </c>
      <c r="H2161" s="11">
        <v>2.1241312391706493</v>
      </c>
      <c r="I2161" s="11">
        <f t="shared" si="54"/>
        <v>108.04740016779631</v>
      </c>
    </row>
    <row r="2162" spans="1:9" x14ac:dyDescent="0.25">
      <c r="A2162" s="20"/>
      <c r="B2162" s="3">
        <f>DATE(YEAR(siječanj!B2162),MONTH(siječanj!B2162)+6,DAY(siječanj!B2162))</f>
        <v>43669</v>
      </c>
      <c r="C2162" s="9">
        <v>22.4895833333333</v>
      </c>
      <c r="D2162">
        <v>0.95551774881377494</v>
      </c>
      <c r="E2162" s="6">
        <v>112.31507896730062</v>
      </c>
      <c r="F2162" s="11">
        <v>189.45278673568956</v>
      </c>
      <c r="G2162" s="11">
        <v>199.40427881030854</v>
      </c>
      <c r="H2162" s="11">
        <v>1.8815785382699859</v>
      </c>
      <c r="I2162" s="11">
        <f t="shared" si="54"/>
        <v>107.31905141267646</v>
      </c>
    </row>
    <row r="2163" spans="1:9" x14ac:dyDescent="0.25">
      <c r="A2163" s="20"/>
      <c r="B2163" s="3">
        <f>DATE(YEAR(siječanj!B2163),MONTH(siječanj!B2163)+6,DAY(siječanj!B2163))</f>
        <v>43669</v>
      </c>
      <c r="C2163" s="9">
        <v>22.5</v>
      </c>
      <c r="D2163">
        <v>0.95551774881377494</v>
      </c>
      <c r="E2163" s="6">
        <v>111.58015685871369</v>
      </c>
      <c r="F2163" s="11">
        <v>184.27148901404325</v>
      </c>
      <c r="G2163" s="11">
        <v>197.32612183626702</v>
      </c>
      <c r="H2163" s="11">
        <v>1.9662859448422356</v>
      </c>
      <c r="I2163" s="11">
        <f t="shared" si="54"/>
        <v>106.616820293926</v>
      </c>
    </row>
    <row r="2164" spans="1:9" x14ac:dyDescent="0.25">
      <c r="A2164" s="20"/>
      <c r="B2164" s="3">
        <f>DATE(YEAR(siječanj!B2164),MONTH(siječanj!B2164)+6,DAY(siječanj!B2164))</f>
        <v>43669</v>
      </c>
      <c r="C2164" s="9">
        <v>22.5104166666667</v>
      </c>
      <c r="D2164">
        <v>0.95551774881377494</v>
      </c>
      <c r="E2164" s="6">
        <v>111.00942926568929</v>
      </c>
      <c r="F2164" s="11">
        <v>183.30782682118215</v>
      </c>
      <c r="G2164" s="11">
        <v>198.34492800008621</v>
      </c>
      <c r="H2164" s="11">
        <v>1.9950476645693906</v>
      </c>
      <c r="I2164" s="11">
        <f t="shared" si="54"/>
        <v>106.07147994905341</v>
      </c>
    </row>
    <row r="2165" spans="1:9" x14ac:dyDescent="0.25">
      <c r="A2165" s="20"/>
      <c r="B2165" s="3">
        <f>DATE(YEAR(siječanj!B2165),MONTH(siječanj!B2165)+6,DAY(siječanj!B2165))</f>
        <v>43669</v>
      </c>
      <c r="C2165" s="9">
        <v>22.5208333333333</v>
      </c>
      <c r="D2165">
        <v>0.95551774881377494</v>
      </c>
      <c r="E2165" s="6">
        <v>111.79685736783577</v>
      </c>
      <c r="F2165" s="11">
        <v>182.75161315961194</v>
      </c>
      <c r="G2165" s="11">
        <v>198.05720992720501</v>
      </c>
      <c r="H2165" s="11">
        <v>2.1694958787138661</v>
      </c>
      <c r="I2165" s="11">
        <f t="shared" si="54"/>
        <v>106.82388147656913</v>
      </c>
    </row>
    <row r="2166" spans="1:9" x14ac:dyDescent="0.25">
      <c r="A2166" s="20"/>
      <c r="B2166" s="3">
        <f>DATE(YEAR(siječanj!B2166),MONTH(siječanj!B2166)+6,DAY(siječanj!B2166))</f>
        <v>43669</v>
      </c>
      <c r="C2166" s="9">
        <v>22.53125</v>
      </c>
      <c r="D2166">
        <v>0.95551774881377494</v>
      </c>
      <c r="E2166" s="6">
        <v>112.14087262734938</v>
      </c>
      <c r="F2166" s="11">
        <v>183.38579747315259</v>
      </c>
      <c r="G2166" s="11">
        <v>198.75786846023968</v>
      </c>
      <c r="H2166" s="11">
        <v>2.5166694851936415</v>
      </c>
      <c r="I2166" s="11">
        <f t="shared" si="54"/>
        <v>107.15259416289716</v>
      </c>
    </row>
    <row r="2167" spans="1:9" x14ac:dyDescent="0.25">
      <c r="A2167" s="20"/>
      <c r="B2167" s="3">
        <f>DATE(YEAR(siječanj!B2167),MONTH(siječanj!B2167)+6,DAY(siječanj!B2167))</f>
        <v>43669</v>
      </c>
      <c r="C2167" s="9">
        <v>22.5416666666667</v>
      </c>
      <c r="D2167">
        <v>0.95551774881377494</v>
      </c>
      <c r="E2167" s="6">
        <v>111.16118890874363</v>
      </c>
      <c r="F2167" s="11">
        <v>185.89204802981345</v>
      </c>
      <c r="G2167" s="11">
        <v>196.87796320686886</v>
      </c>
      <c r="H2167" s="11">
        <v>2.210663516230666</v>
      </c>
      <c r="I2167" s="11">
        <f t="shared" si="54"/>
        <v>106.21648898154548</v>
      </c>
    </row>
    <row r="2168" spans="1:9" x14ac:dyDescent="0.25">
      <c r="A2168" s="20"/>
      <c r="B2168" s="3">
        <f>DATE(YEAR(siječanj!B2168),MONTH(siječanj!B2168)+6,DAY(siječanj!B2168))</f>
        <v>43669</v>
      </c>
      <c r="C2168" s="9">
        <v>22.5520833333333</v>
      </c>
      <c r="D2168">
        <v>0.95551774881377494</v>
      </c>
      <c r="E2168" s="6">
        <v>110.73397902164291</v>
      </c>
      <c r="F2168" s="11">
        <v>186.7979797517865</v>
      </c>
      <c r="G2168" s="11">
        <v>188.74621878219145</v>
      </c>
      <c r="H2168" s="11">
        <v>2.1323151430028511</v>
      </c>
      <c r="I2168" s="11">
        <f t="shared" si="54"/>
        <v>105.80828235195202</v>
      </c>
    </row>
    <row r="2169" spans="1:9" x14ac:dyDescent="0.25">
      <c r="A2169" s="20"/>
      <c r="B2169" s="3">
        <f>DATE(YEAR(siječanj!B2169),MONTH(siječanj!B2169)+6,DAY(siječanj!B2169))</f>
        <v>43669</v>
      </c>
      <c r="C2169" s="9">
        <v>22.5625</v>
      </c>
      <c r="D2169">
        <v>0.95551774881377494</v>
      </c>
      <c r="E2169" s="6">
        <v>110.70127928745559</v>
      </c>
      <c r="F2169" s="11">
        <v>185.31409313070148</v>
      </c>
      <c r="G2169" s="11">
        <v>184.62924530330906</v>
      </c>
      <c r="H2169" s="11">
        <v>2.1352775561137491</v>
      </c>
      <c r="I2169" s="11">
        <f t="shared" si="54"/>
        <v>105.77703717555454</v>
      </c>
    </row>
    <row r="2170" spans="1:9" x14ac:dyDescent="0.25">
      <c r="A2170" s="20"/>
      <c r="B2170" s="3">
        <f>DATE(YEAR(siječanj!B2170),MONTH(siječanj!B2170)+6,DAY(siječanj!B2170))</f>
        <v>43669</v>
      </c>
      <c r="C2170" s="9">
        <v>22.5729166666667</v>
      </c>
      <c r="D2170">
        <v>0.95551774881377494</v>
      </c>
      <c r="E2170" s="6">
        <v>111.66785412713237</v>
      </c>
      <c r="F2170" s="11">
        <v>185.02711040055812</v>
      </c>
      <c r="G2170" s="11">
        <v>186.453304831959</v>
      </c>
      <c r="H2170" s="11">
        <v>1.9991526226896255</v>
      </c>
      <c r="I2170" s="11">
        <f t="shared" si="54"/>
        <v>106.70061659042253</v>
      </c>
    </row>
    <row r="2171" spans="1:9" x14ac:dyDescent="0.25">
      <c r="A2171" s="20"/>
      <c r="B2171" s="3">
        <f>DATE(YEAR(siječanj!B2171),MONTH(siječanj!B2171)+6,DAY(siječanj!B2171))</f>
        <v>43669</v>
      </c>
      <c r="C2171" s="9">
        <v>22.5833333333333</v>
      </c>
      <c r="D2171">
        <v>0.95551774881377494</v>
      </c>
      <c r="E2171" s="6">
        <v>111.91417518352388</v>
      </c>
      <c r="F2171" s="11">
        <v>184.75344854311206</v>
      </c>
      <c r="G2171" s="11">
        <v>184.61241090602024</v>
      </c>
      <c r="H2171" s="11">
        <v>2.0472465641465636</v>
      </c>
      <c r="I2171" s="11">
        <f t="shared" si="54"/>
        <v>106.93598073171118</v>
      </c>
    </row>
    <row r="2172" spans="1:9" x14ac:dyDescent="0.25">
      <c r="A2172" s="20"/>
      <c r="B2172" s="3">
        <f>DATE(YEAR(siječanj!B2172),MONTH(siječanj!B2172)+6,DAY(siječanj!B2172))</f>
        <v>43669</v>
      </c>
      <c r="C2172" s="9">
        <v>22.59375</v>
      </c>
      <c r="D2172">
        <v>0.95551774881377494</v>
      </c>
      <c r="E2172" s="6">
        <v>113.23440287967941</v>
      </c>
      <c r="F2172" s="11">
        <v>185.14267970737282</v>
      </c>
      <c r="G2172" s="11">
        <v>180.12041650708636</v>
      </c>
      <c r="H2172" s="11">
        <v>2.3180227280186703</v>
      </c>
      <c r="I2172" s="11">
        <f t="shared" si="54"/>
        <v>108.19748172786331</v>
      </c>
    </row>
    <row r="2173" spans="1:9" x14ac:dyDescent="0.25">
      <c r="A2173" s="20"/>
      <c r="B2173" s="3">
        <f>DATE(YEAR(siječanj!B2173),MONTH(siječanj!B2173)+6,DAY(siječanj!B2173))</f>
        <v>43669</v>
      </c>
      <c r="C2173" s="9">
        <v>22.6041666666667</v>
      </c>
      <c r="D2173">
        <v>0.95551774881377494</v>
      </c>
      <c r="E2173" s="6">
        <v>114.23923924732205</v>
      </c>
      <c r="F2173" s="11">
        <v>182.03907690970604</v>
      </c>
      <c r="G2173" s="11">
        <v>175.12530884516315</v>
      </c>
      <c r="H2173" s="11">
        <v>2.4576413279687164</v>
      </c>
      <c r="I2173" s="11">
        <f t="shared" si="54"/>
        <v>109.15762071179941</v>
      </c>
    </row>
    <row r="2174" spans="1:9" x14ac:dyDescent="0.25">
      <c r="A2174" s="20"/>
      <c r="B2174" s="3">
        <f>DATE(YEAR(siječanj!B2174),MONTH(siječanj!B2174)+6,DAY(siječanj!B2174))</f>
        <v>43669</v>
      </c>
      <c r="C2174" s="9">
        <v>22.6145833333333</v>
      </c>
      <c r="D2174">
        <v>0.95551774881377494</v>
      </c>
      <c r="E2174" s="6">
        <v>114.6157547192401</v>
      </c>
      <c r="F2174" s="11">
        <v>180.27565263797553</v>
      </c>
      <c r="G2174" s="11">
        <v>171.11749001574969</v>
      </c>
      <c r="H2174" s="11">
        <v>2.2780566636684316</v>
      </c>
      <c r="I2174" s="11">
        <f t="shared" si="54"/>
        <v>109.5173879279201</v>
      </c>
    </row>
    <row r="2175" spans="1:9" x14ac:dyDescent="0.25">
      <c r="A2175" s="20"/>
      <c r="B2175" s="3">
        <f>DATE(YEAR(siječanj!B2175),MONTH(siječanj!B2175)+6,DAY(siječanj!B2175))</f>
        <v>43669</v>
      </c>
      <c r="C2175" s="9">
        <v>22.625</v>
      </c>
      <c r="D2175">
        <v>0.95551774881377494</v>
      </c>
      <c r="E2175" s="6">
        <v>114.88883055480564</v>
      </c>
      <c r="F2175" s="11">
        <v>179.40794166643823</v>
      </c>
      <c r="G2175" s="11">
        <v>169.59290132947589</v>
      </c>
      <c r="H2175" s="11">
        <v>2.4634871164884662</v>
      </c>
      <c r="I2175" s="11">
        <f t="shared" si="54"/>
        <v>109.77831673557512</v>
      </c>
    </row>
    <row r="2176" spans="1:9" x14ac:dyDescent="0.25">
      <c r="A2176" s="20"/>
      <c r="B2176" s="3">
        <f>DATE(YEAR(siječanj!B2176),MONTH(siječanj!B2176)+6,DAY(siječanj!B2176))</f>
        <v>43669</v>
      </c>
      <c r="C2176" s="9">
        <v>22.6354166666667</v>
      </c>
      <c r="D2176">
        <v>0.95551774881377494</v>
      </c>
      <c r="E2176" s="6">
        <v>115.26261228050453</v>
      </c>
      <c r="F2176" s="11">
        <v>179.26644903429914</v>
      </c>
      <c r="G2176" s="11">
        <v>164.76133297340365</v>
      </c>
      <c r="H2176" s="11">
        <v>2.4065429533567535</v>
      </c>
      <c r="I2176" s="11">
        <f t="shared" si="54"/>
        <v>110.13547180866266</v>
      </c>
    </row>
    <row r="2177" spans="1:9" x14ac:dyDescent="0.25">
      <c r="A2177" s="20"/>
      <c r="B2177" s="3">
        <f>DATE(YEAR(siječanj!B2177),MONTH(siječanj!B2177)+6,DAY(siječanj!B2177))</f>
        <v>43669</v>
      </c>
      <c r="C2177" s="9">
        <v>22.6458333333333</v>
      </c>
      <c r="D2177">
        <v>0.95551774881377494</v>
      </c>
      <c r="E2177" s="6">
        <v>115.97983154592779</v>
      </c>
      <c r="F2177" s="11">
        <v>177.23005724407304</v>
      </c>
      <c r="G2177" s="11">
        <v>164.33365338429343</v>
      </c>
      <c r="H2177" s="11">
        <v>2.4144997488552256</v>
      </c>
      <c r="I2177" s="11">
        <f t="shared" si="54"/>
        <v>110.82078754656577</v>
      </c>
    </row>
    <row r="2178" spans="1:9" x14ac:dyDescent="0.25">
      <c r="A2178" s="20"/>
      <c r="B2178" s="3">
        <f>DATE(YEAR(siječanj!B2178),MONTH(siječanj!B2178)+6,DAY(siječanj!B2178))</f>
        <v>43669</v>
      </c>
      <c r="C2178" s="9">
        <v>22.65625</v>
      </c>
      <c r="D2178">
        <v>0.95551774881377494</v>
      </c>
      <c r="E2178" s="6">
        <v>115.88355186290821</v>
      </c>
      <c r="F2178" s="11">
        <v>175.81744271017038</v>
      </c>
      <c r="G2178" s="11">
        <v>160.66070017915715</v>
      </c>
      <c r="H2178" s="11">
        <v>2.1560764774789858</v>
      </c>
      <c r="I2178" s="11">
        <f t="shared" si="54"/>
        <v>110.72879060059039</v>
      </c>
    </row>
    <row r="2179" spans="1:9" x14ac:dyDescent="0.25">
      <c r="A2179" s="20"/>
      <c r="B2179" s="3">
        <f>DATE(YEAR(siječanj!B2179),MONTH(siječanj!B2179)+6,DAY(siječanj!B2179))</f>
        <v>43669</v>
      </c>
      <c r="C2179" s="9">
        <v>22.6666666666667</v>
      </c>
      <c r="D2179">
        <v>0.95551774881377494</v>
      </c>
      <c r="E2179" s="6">
        <v>115.10930212488873</v>
      </c>
      <c r="F2179" s="11">
        <v>176.13583123388293</v>
      </c>
      <c r="G2179" s="11">
        <v>162.46920575227674</v>
      </c>
      <c r="H2179" s="11">
        <v>2.070041437607796</v>
      </c>
      <c r="I2179" s="11">
        <f t="shared" si="54"/>
        <v>109.98898123389836</v>
      </c>
    </row>
    <row r="2180" spans="1:9" x14ac:dyDescent="0.25">
      <c r="A2180" s="20"/>
      <c r="B2180" s="3">
        <f>DATE(YEAR(siječanj!B2180),MONTH(siječanj!B2180)+6,DAY(siječanj!B2180))</f>
        <v>43669</v>
      </c>
      <c r="C2180" s="9">
        <v>22.6770833333333</v>
      </c>
      <c r="D2180">
        <v>0.95551774881377494</v>
      </c>
      <c r="E2180" s="6">
        <v>113.42558842408921</v>
      </c>
      <c r="F2180" s="11">
        <v>170.26457732554098</v>
      </c>
      <c r="G2180" s="11">
        <v>163.22113012273942</v>
      </c>
      <c r="H2180" s="11">
        <v>2.1679231284908558</v>
      </c>
      <c r="I2180" s="11">
        <f t="shared" ref="I2180:I2243" si="55">D2180*E2180</f>
        <v>108.3801629088635</v>
      </c>
    </row>
    <row r="2181" spans="1:9" x14ac:dyDescent="0.25">
      <c r="A2181" s="20"/>
      <c r="B2181" s="3">
        <f>DATE(YEAR(siječanj!B2181),MONTH(siječanj!B2181)+6,DAY(siječanj!B2181))</f>
        <v>43669</v>
      </c>
      <c r="C2181" s="9">
        <v>22.6875</v>
      </c>
      <c r="D2181">
        <v>0.95551774881377494</v>
      </c>
      <c r="E2181" s="6">
        <v>114.16825515431809</v>
      </c>
      <c r="F2181" s="11">
        <v>164.97891203124632</v>
      </c>
      <c r="G2181" s="11">
        <v>160.78891695373926</v>
      </c>
      <c r="H2181" s="11">
        <v>2.1329824613226651</v>
      </c>
      <c r="I2181" s="11">
        <f t="shared" si="55"/>
        <v>109.08979415105068</v>
      </c>
    </row>
    <row r="2182" spans="1:9" x14ac:dyDescent="0.25">
      <c r="A2182" s="20"/>
      <c r="B2182" s="3">
        <f>DATE(YEAR(siječanj!B2182),MONTH(siječanj!B2182)+6,DAY(siječanj!B2182))</f>
        <v>43669</v>
      </c>
      <c r="C2182" s="9">
        <v>22.6979166666667</v>
      </c>
      <c r="D2182">
        <v>0.95551774881377494</v>
      </c>
      <c r="E2182" s="6">
        <v>114.1952392346456</v>
      </c>
      <c r="F2182" s="11">
        <v>163.97478151678033</v>
      </c>
      <c r="G2182" s="11">
        <v>160.16530970595889</v>
      </c>
      <c r="H2182" s="11">
        <v>2.1055503758489325</v>
      </c>
      <c r="I2182" s="11">
        <f t="shared" si="55"/>
        <v>109.11557791873904</v>
      </c>
    </row>
    <row r="2183" spans="1:9" x14ac:dyDescent="0.25">
      <c r="A2183" s="20"/>
      <c r="B2183" s="3">
        <f>DATE(YEAR(siječanj!B2183),MONTH(siječanj!B2183)+6,DAY(siječanj!B2183))</f>
        <v>43669</v>
      </c>
      <c r="C2183" s="9">
        <v>22.7083333333333</v>
      </c>
      <c r="D2183">
        <v>0.95551774881377494</v>
      </c>
      <c r="E2183" s="6">
        <v>115.20700029859357</v>
      </c>
      <c r="F2183" s="11">
        <v>162.85628575148311</v>
      </c>
      <c r="G2183" s="11">
        <v>166.36002672471</v>
      </c>
      <c r="H2183" s="11">
        <v>1.8567717050769008</v>
      </c>
      <c r="I2183" s="11">
        <f t="shared" si="55"/>
        <v>110.08233357290003</v>
      </c>
    </row>
    <row r="2184" spans="1:9" x14ac:dyDescent="0.25">
      <c r="A2184" s="20"/>
      <c r="B2184" s="3">
        <f>DATE(YEAR(siječanj!B2184),MONTH(siječanj!B2184)+6,DAY(siječanj!B2184))</f>
        <v>43669</v>
      </c>
      <c r="C2184" s="9">
        <v>22.71875</v>
      </c>
      <c r="D2184">
        <v>0.95551774881377494</v>
      </c>
      <c r="E2184" s="6">
        <v>115.32037532561701</v>
      </c>
      <c r="F2184" s="11">
        <v>162.85539876357527</v>
      </c>
      <c r="G2184" s="11">
        <v>176.76040888722051</v>
      </c>
      <c r="H2184" s="11">
        <v>1.8715787682451872</v>
      </c>
      <c r="I2184" s="11">
        <f t="shared" si="55"/>
        <v>110.19066542349316</v>
      </c>
    </row>
    <row r="2185" spans="1:9" x14ac:dyDescent="0.25">
      <c r="A2185" s="20"/>
      <c r="B2185" s="3">
        <f>DATE(YEAR(siječanj!B2185),MONTH(siječanj!B2185)+6,DAY(siječanj!B2185))</f>
        <v>43669</v>
      </c>
      <c r="C2185" s="9">
        <v>22.7291666666667</v>
      </c>
      <c r="D2185">
        <v>0.95551774881377494</v>
      </c>
      <c r="E2185" s="6">
        <v>115.88838902533595</v>
      </c>
      <c r="F2185" s="11">
        <v>163.59374997376705</v>
      </c>
      <c r="G2185" s="11">
        <v>168.13765719436134</v>
      </c>
      <c r="H2185" s="11">
        <v>1.885913606155674</v>
      </c>
      <c r="I2185" s="11">
        <f t="shared" si="55"/>
        <v>110.73341259514399</v>
      </c>
    </row>
    <row r="2186" spans="1:9" x14ac:dyDescent="0.25">
      <c r="A2186" s="20"/>
      <c r="B2186" s="3">
        <f>DATE(YEAR(siječanj!B2186),MONTH(siječanj!B2186)+6,DAY(siječanj!B2186))</f>
        <v>43669</v>
      </c>
      <c r="C2186" s="9">
        <v>22.7395833333333</v>
      </c>
      <c r="D2186">
        <v>0.95551774881377494</v>
      </c>
      <c r="E2186" s="6">
        <v>117.1929339122988</v>
      </c>
      <c r="F2186" s="11">
        <v>163.06460349070554</v>
      </c>
      <c r="G2186" s="11">
        <v>163.25274378822508</v>
      </c>
      <c r="H2186" s="11">
        <v>1.8411702629791808</v>
      </c>
      <c r="I2186" s="11">
        <f t="shared" si="55"/>
        <v>111.97992838876125</v>
      </c>
    </row>
    <row r="2187" spans="1:9" x14ac:dyDescent="0.25">
      <c r="A2187" s="20"/>
      <c r="B2187" s="3">
        <f>DATE(YEAR(siječanj!B2187),MONTH(siječanj!B2187)+6,DAY(siječanj!B2187))</f>
        <v>43669</v>
      </c>
      <c r="C2187" s="9">
        <v>22.75</v>
      </c>
      <c r="D2187">
        <v>0.95551774881377494</v>
      </c>
      <c r="E2187" s="6">
        <v>119.98759879721715</v>
      </c>
      <c r="F2187" s="11">
        <v>161.05063122289192</v>
      </c>
      <c r="G2187" s="11">
        <v>161.79259062404898</v>
      </c>
      <c r="H2187" s="11">
        <v>1.8788402320610942</v>
      </c>
      <c r="I2187" s="11">
        <f t="shared" si="55"/>
        <v>114.65028028828733</v>
      </c>
    </row>
    <row r="2188" spans="1:9" x14ac:dyDescent="0.25">
      <c r="A2188" s="20"/>
      <c r="B2188" s="3">
        <f>DATE(YEAR(siječanj!B2188),MONTH(siječanj!B2188)+6,DAY(siječanj!B2188))</f>
        <v>43669</v>
      </c>
      <c r="C2188" s="9">
        <v>22.7604166666667</v>
      </c>
      <c r="D2188">
        <v>0.95551774881377494</v>
      </c>
      <c r="E2188" s="6">
        <v>122.14222658937939</v>
      </c>
      <c r="F2188" s="11">
        <v>160.5188960194659</v>
      </c>
      <c r="G2188" s="11">
        <v>159.90233346066194</v>
      </c>
      <c r="H2188" s="11">
        <v>2.5450740345457237</v>
      </c>
      <c r="I2188" s="11">
        <f t="shared" si="55"/>
        <v>116.70906538578579</v>
      </c>
    </row>
    <row r="2189" spans="1:9" x14ac:dyDescent="0.25">
      <c r="A2189" s="20"/>
      <c r="B2189" s="3">
        <f>DATE(YEAR(siječanj!B2189),MONTH(siječanj!B2189)+6,DAY(siječanj!B2189))</f>
        <v>43669</v>
      </c>
      <c r="C2189" s="9">
        <v>22.7708333333333</v>
      </c>
      <c r="D2189">
        <v>0.95551774881377494</v>
      </c>
      <c r="E2189" s="6">
        <v>123.70182582947891</v>
      </c>
      <c r="F2189" s="11">
        <v>159.50685887070838</v>
      </c>
      <c r="G2189" s="11">
        <v>159.00081817027547</v>
      </c>
      <c r="H2189" s="11">
        <v>4.5647034249289522</v>
      </c>
      <c r="I2189" s="11">
        <f t="shared" si="55"/>
        <v>118.19929014073736</v>
      </c>
    </row>
    <row r="2190" spans="1:9" x14ac:dyDescent="0.25">
      <c r="A2190" s="20"/>
      <c r="B2190" s="3">
        <f>DATE(YEAR(siječanj!B2190),MONTH(siječanj!B2190)+6,DAY(siječanj!B2190))</f>
        <v>43669</v>
      </c>
      <c r="C2190" s="9">
        <v>22.78125</v>
      </c>
      <c r="D2190">
        <v>0.95551774881377494</v>
      </c>
      <c r="E2190" s="6">
        <v>125.96003520632676</v>
      </c>
      <c r="F2190" s="11">
        <v>158.90986383297758</v>
      </c>
      <c r="G2190" s="11">
        <v>161.9906496763673</v>
      </c>
      <c r="H2190" s="11">
        <v>11.049311670279964</v>
      </c>
      <c r="I2190" s="11">
        <f t="shared" si="55"/>
        <v>120.35704928085319</v>
      </c>
    </row>
    <row r="2191" spans="1:9" x14ac:dyDescent="0.25">
      <c r="A2191" s="20"/>
      <c r="B2191" s="3">
        <f>DATE(YEAR(siječanj!B2191),MONTH(siječanj!B2191)+6,DAY(siječanj!B2191))</f>
        <v>43669</v>
      </c>
      <c r="C2191" s="9">
        <v>22.7916666666667</v>
      </c>
      <c r="D2191">
        <v>0.95551774881377494</v>
      </c>
      <c r="E2191" s="6">
        <v>129.21798570051115</v>
      </c>
      <c r="F2191" s="11">
        <v>157.53699117356976</v>
      </c>
      <c r="G2191" s="11">
        <v>163.40882923719352</v>
      </c>
      <c r="H2191" s="11">
        <v>26.013597836050685</v>
      </c>
      <c r="I2191" s="11">
        <f t="shared" si="55"/>
        <v>123.47007880280297</v>
      </c>
    </row>
    <row r="2192" spans="1:9" x14ac:dyDescent="0.25">
      <c r="A2192" s="20"/>
      <c r="B2192" s="3">
        <f>DATE(YEAR(siječanj!B2192),MONTH(siječanj!B2192)+6,DAY(siječanj!B2192))</f>
        <v>43669</v>
      </c>
      <c r="C2192" s="9">
        <v>22.8020833333333</v>
      </c>
      <c r="D2192">
        <v>0.95551774881377494</v>
      </c>
      <c r="E2192" s="6">
        <v>133.292859770755</v>
      </c>
      <c r="F2192" s="11">
        <v>154.11634036785202</v>
      </c>
      <c r="G2192" s="11">
        <v>159.09001157565345</v>
      </c>
      <c r="H2192" s="11">
        <v>42.345904566030406</v>
      </c>
      <c r="I2192" s="11">
        <f t="shared" si="55"/>
        <v>127.363693301102</v>
      </c>
    </row>
    <row r="2193" spans="1:9" x14ac:dyDescent="0.25">
      <c r="A2193" s="20"/>
      <c r="B2193" s="3">
        <f>DATE(YEAR(siječanj!B2193),MONTH(siječanj!B2193)+6,DAY(siječanj!B2193))</f>
        <v>43669</v>
      </c>
      <c r="C2193" s="9">
        <v>22.8125</v>
      </c>
      <c r="D2193">
        <v>0.95551774881377494</v>
      </c>
      <c r="E2193" s="6">
        <v>138.16595696498032</v>
      </c>
      <c r="F2193" s="11">
        <v>153.39438037311538</v>
      </c>
      <c r="G2193" s="11">
        <v>158.0298178413895</v>
      </c>
      <c r="H2193" s="11">
        <v>63.225019184527518</v>
      </c>
      <c r="I2193" s="11">
        <f t="shared" si="55"/>
        <v>132.02002416187889</v>
      </c>
    </row>
    <row r="2194" spans="1:9" x14ac:dyDescent="0.25">
      <c r="A2194" s="20"/>
      <c r="B2194" s="3">
        <f>DATE(YEAR(siječanj!B2194),MONTH(siječanj!B2194)+6,DAY(siječanj!B2194))</f>
        <v>43669</v>
      </c>
      <c r="C2194" s="9">
        <v>22.8229166666667</v>
      </c>
      <c r="D2194">
        <v>0.95551774881377494</v>
      </c>
      <c r="E2194" s="6">
        <v>141.78246497797784</v>
      </c>
      <c r="F2194" s="11">
        <v>150.06990153231845</v>
      </c>
      <c r="G2194" s="11">
        <v>159.0327730193018</v>
      </c>
      <c r="H2194" s="11">
        <v>86.982492818989172</v>
      </c>
      <c r="I2194" s="11">
        <f t="shared" si="55"/>
        <v>135.47566175702528</v>
      </c>
    </row>
    <row r="2195" spans="1:9" x14ac:dyDescent="0.25">
      <c r="A2195" s="20"/>
      <c r="B2195" s="3">
        <f>DATE(YEAR(siječanj!B2195),MONTH(siječanj!B2195)+6,DAY(siječanj!B2195))</f>
        <v>43669</v>
      </c>
      <c r="C2195" s="9">
        <v>22.8333333333333</v>
      </c>
      <c r="D2195">
        <v>0.95551774881377494</v>
      </c>
      <c r="E2195" s="6">
        <v>147.76839144195986</v>
      </c>
      <c r="F2195" s="11">
        <v>144.38310900064616</v>
      </c>
      <c r="G2195" s="11">
        <v>152.3344610666804</v>
      </c>
      <c r="H2195" s="11">
        <v>129.51990073469312</v>
      </c>
      <c r="I2195" s="11">
        <f t="shared" si="55"/>
        <v>141.19532073645416</v>
      </c>
    </row>
    <row r="2196" spans="1:9" x14ac:dyDescent="0.25">
      <c r="A2196" s="20"/>
      <c r="B2196" s="3">
        <f>DATE(YEAR(siječanj!B2196),MONTH(siječanj!B2196)+6,DAY(siječanj!B2196))</f>
        <v>43669</v>
      </c>
      <c r="C2196" s="9">
        <v>22.84375</v>
      </c>
      <c r="D2196">
        <v>0.95551774881377494</v>
      </c>
      <c r="E2196" s="6">
        <v>152.12553225417568</v>
      </c>
      <c r="F2196" s="11">
        <v>125.40788906693592</v>
      </c>
      <c r="G2196" s="11">
        <v>139.02292833647957</v>
      </c>
      <c r="H2196" s="11">
        <v>197.7438584801499</v>
      </c>
      <c r="I2196" s="11">
        <f t="shared" si="55"/>
        <v>145.35864611660725</v>
      </c>
    </row>
    <row r="2197" spans="1:9" x14ac:dyDescent="0.25">
      <c r="A2197" s="20"/>
      <c r="B2197" s="3">
        <f>DATE(YEAR(siječanj!B2197),MONTH(siječanj!B2197)+6,DAY(siječanj!B2197))</f>
        <v>43669</v>
      </c>
      <c r="C2197" s="9">
        <v>22.8541666666667</v>
      </c>
      <c r="D2197">
        <v>0.95551774881377494</v>
      </c>
      <c r="E2197" s="6">
        <v>155.73060498887077</v>
      </c>
      <c r="F2197" s="11">
        <v>118.28507916656201</v>
      </c>
      <c r="G2197" s="11">
        <v>130.60920173632812</v>
      </c>
      <c r="H2197" s="11">
        <v>228.86664746909915</v>
      </c>
      <c r="I2197" s="11">
        <f t="shared" si="55"/>
        <v>148.80335710037303</v>
      </c>
    </row>
    <row r="2198" spans="1:9" x14ac:dyDescent="0.25">
      <c r="A2198" s="20"/>
      <c r="B2198" s="3">
        <f>DATE(YEAR(siječanj!B2198),MONTH(siječanj!B2198)+6,DAY(siječanj!B2198))</f>
        <v>43669</v>
      </c>
      <c r="C2198" s="9">
        <v>22.8645833333333</v>
      </c>
      <c r="D2198">
        <v>0.95551774881377494</v>
      </c>
      <c r="E2198" s="6">
        <v>156.47549127485348</v>
      </c>
      <c r="F2198" s="11">
        <v>116.38724211187531</v>
      </c>
      <c r="G2198" s="11">
        <v>128.19851122785795</v>
      </c>
      <c r="H2198" s="11">
        <v>229.79496729013968</v>
      </c>
      <c r="I2198" s="11">
        <f t="shared" si="55"/>
        <v>149.51510916747748</v>
      </c>
    </row>
    <row r="2199" spans="1:9" x14ac:dyDescent="0.25">
      <c r="A2199" s="20"/>
      <c r="B2199" s="3">
        <f>DATE(YEAR(siječanj!B2199),MONTH(siječanj!B2199)+6,DAY(siječanj!B2199))</f>
        <v>43669</v>
      </c>
      <c r="C2199" s="9">
        <v>22.875</v>
      </c>
      <c r="D2199">
        <v>0.95551774881377494</v>
      </c>
      <c r="E2199" s="6">
        <v>156.27649162360373</v>
      </c>
      <c r="F2199" s="11">
        <v>113.14581905281905</v>
      </c>
      <c r="G2199" s="11">
        <v>123.27579067149193</v>
      </c>
      <c r="H2199" s="11">
        <v>231.15388251097744</v>
      </c>
      <c r="I2199" s="11">
        <f t="shared" si="55"/>
        <v>149.32496146870059</v>
      </c>
    </row>
    <row r="2200" spans="1:9" x14ac:dyDescent="0.25">
      <c r="A2200" s="20"/>
      <c r="B2200" s="3">
        <f>DATE(YEAR(siječanj!B2200),MONTH(siječanj!B2200)+6,DAY(siječanj!B2200))</f>
        <v>43669</v>
      </c>
      <c r="C2200" s="9">
        <v>22.8854166666667</v>
      </c>
      <c r="D2200">
        <v>0.95551774881377494</v>
      </c>
      <c r="E2200" s="6">
        <v>160.51270734570861</v>
      </c>
      <c r="F2200" s="11">
        <v>110.33264659892833</v>
      </c>
      <c r="G2200" s="11">
        <v>109.67331267350757</v>
      </c>
      <c r="H2200" s="11">
        <v>238.23902521934448</v>
      </c>
      <c r="I2200" s="11">
        <f t="shared" si="55"/>
        <v>153.37274077897575</v>
      </c>
    </row>
    <row r="2201" spans="1:9" x14ac:dyDescent="0.25">
      <c r="A2201" s="20"/>
      <c r="B2201" s="3">
        <f>DATE(YEAR(siječanj!B2201),MONTH(siječanj!B2201)+6,DAY(siječanj!B2201))</f>
        <v>43669</v>
      </c>
      <c r="C2201" s="9">
        <v>22.8958333333333</v>
      </c>
      <c r="D2201">
        <v>0.95551774881377494</v>
      </c>
      <c r="E2201" s="6">
        <v>163.36129969280884</v>
      </c>
      <c r="F2201" s="11">
        <v>107.74500185778396</v>
      </c>
      <c r="G2201" s="11">
        <v>101.33276392194288</v>
      </c>
      <c r="H2201" s="11">
        <v>243.89637985359644</v>
      </c>
      <c r="I2201" s="11">
        <f t="shared" si="55"/>
        <v>156.09462132576513</v>
      </c>
    </row>
    <row r="2202" spans="1:9" x14ac:dyDescent="0.25">
      <c r="A2202" s="20"/>
      <c r="B2202" s="3">
        <f>DATE(YEAR(siječanj!B2202),MONTH(siječanj!B2202)+6,DAY(siječanj!B2202))</f>
        <v>43669</v>
      </c>
      <c r="C2202" s="9">
        <v>22.90625</v>
      </c>
      <c r="D2202">
        <v>0.95551774881377494</v>
      </c>
      <c r="E2202" s="6">
        <v>161.47365090640886</v>
      </c>
      <c r="F2202" s="11">
        <v>104.40760750980417</v>
      </c>
      <c r="G2202" s="11">
        <v>103.58758974726506</v>
      </c>
      <c r="H2202" s="11">
        <v>244.63735230742301</v>
      </c>
      <c r="I2202" s="11">
        <f t="shared" si="55"/>
        <v>154.29093940683316</v>
      </c>
    </row>
    <row r="2203" spans="1:9" x14ac:dyDescent="0.25">
      <c r="A2203" s="20"/>
      <c r="B2203" s="3">
        <f>DATE(YEAR(siječanj!B2203),MONTH(siječanj!B2203)+6,DAY(siječanj!B2203))</f>
        <v>43669</v>
      </c>
      <c r="C2203" s="9">
        <v>22.9166666666667</v>
      </c>
      <c r="D2203">
        <v>0.95551774881377494</v>
      </c>
      <c r="E2203" s="6">
        <v>157.5211978433247</v>
      </c>
      <c r="F2203" s="11">
        <v>102.81807300320837</v>
      </c>
      <c r="G2203" s="11">
        <v>92.492509728871511</v>
      </c>
      <c r="H2203" s="11">
        <v>241.62417998369742</v>
      </c>
      <c r="I2203" s="11">
        <f t="shared" si="55"/>
        <v>150.51430035370288</v>
      </c>
    </row>
    <row r="2204" spans="1:9" x14ac:dyDescent="0.25">
      <c r="A2204" s="20"/>
      <c r="B2204" s="3">
        <f>DATE(YEAR(siječanj!B2204),MONTH(siječanj!B2204)+6,DAY(siječanj!B2204))</f>
        <v>43669</v>
      </c>
      <c r="C2204" s="9">
        <v>22.9270833333333</v>
      </c>
      <c r="D2204">
        <v>0.95551774881377494</v>
      </c>
      <c r="E2204" s="6">
        <v>150.93705246404528</v>
      </c>
      <c r="F2204" s="11">
        <v>100.44430472641018</v>
      </c>
      <c r="G2204" s="11">
        <v>87.974753965655395</v>
      </c>
      <c r="H2204" s="11">
        <v>242.3961432205443</v>
      </c>
      <c r="I2204" s="11">
        <f t="shared" si="55"/>
        <v>144.2230325830312</v>
      </c>
    </row>
    <row r="2205" spans="1:9" x14ac:dyDescent="0.25">
      <c r="A2205" s="20"/>
      <c r="B2205" s="3">
        <f>DATE(YEAR(siječanj!B2205),MONTH(siječanj!B2205)+6,DAY(siječanj!B2205))</f>
        <v>43669</v>
      </c>
      <c r="C2205" s="9">
        <v>22.9375</v>
      </c>
      <c r="D2205">
        <v>0.95551774881377494</v>
      </c>
      <c r="E2205" s="6">
        <v>141.74711686510034</v>
      </c>
      <c r="F2205" s="11">
        <v>97.426591255565214</v>
      </c>
      <c r="G2205" s="11">
        <v>83.751632266385982</v>
      </c>
      <c r="H2205" s="11">
        <v>241.57956870351677</v>
      </c>
      <c r="I2205" s="11">
        <f t="shared" si="55"/>
        <v>135.44188600778375</v>
      </c>
    </row>
    <row r="2206" spans="1:9" x14ac:dyDescent="0.25">
      <c r="A2206" s="20"/>
      <c r="B2206" s="3">
        <f>DATE(YEAR(siječanj!B2206),MONTH(siječanj!B2206)+6,DAY(siječanj!B2206))</f>
        <v>43669</v>
      </c>
      <c r="C2206" s="9">
        <v>22.9479166666667</v>
      </c>
      <c r="D2206">
        <v>0.95551774881377494</v>
      </c>
      <c r="E2206" s="6">
        <v>130.550739592578</v>
      </c>
      <c r="F2206" s="11">
        <v>93.147729480019862</v>
      </c>
      <c r="G2206" s="11">
        <v>81.18834440891014</v>
      </c>
      <c r="H2206" s="11">
        <v>238.88733547205481</v>
      </c>
      <c r="I2206" s="11">
        <f t="shared" si="55"/>
        <v>124.74354880147348</v>
      </c>
    </row>
    <row r="2207" spans="1:9" x14ac:dyDescent="0.25">
      <c r="A2207" s="20"/>
      <c r="B2207" s="3">
        <f>DATE(YEAR(siječanj!B2207),MONTH(siječanj!B2207)+6,DAY(siječanj!B2207))</f>
        <v>43669</v>
      </c>
      <c r="C2207" s="9">
        <v>22.9583333333333</v>
      </c>
      <c r="D2207">
        <v>0.95551774881377494</v>
      </c>
      <c r="E2207" s="6">
        <v>119.20402017504088</v>
      </c>
      <c r="F2207" s="11">
        <v>89.780863855084348</v>
      </c>
      <c r="G2207" s="11">
        <v>79.55609826682236</v>
      </c>
      <c r="H2207" s="11">
        <v>239.11930412422188</v>
      </c>
      <c r="I2207" s="11">
        <f t="shared" si="55"/>
        <v>113.90155700720688</v>
      </c>
    </row>
    <row r="2208" spans="1:9" x14ac:dyDescent="0.25">
      <c r="A2208" s="20"/>
      <c r="B2208" s="3">
        <f>DATE(YEAR(siječanj!B2208),MONTH(siječanj!B2208)+6,DAY(siječanj!B2208))</f>
        <v>43669</v>
      </c>
      <c r="C2208" s="9">
        <v>22.96875</v>
      </c>
      <c r="D2208">
        <v>0.95551774881377494</v>
      </c>
      <c r="E2208" s="6">
        <v>109.10236035908898</v>
      </c>
      <c r="F2208" s="11">
        <v>86.602958762676792</v>
      </c>
      <c r="G2208" s="11">
        <v>77.17526332512243</v>
      </c>
      <c r="H2208" s="11">
        <v>239.97803775171215</v>
      </c>
      <c r="I2208" s="11">
        <f t="shared" si="55"/>
        <v>104.24924176058593</v>
      </c>
    </row>
    <row r="2209" spans="1:9" x14ac:dyDescent="0.25">
      <c r="A2209" s="20"/>
      <c r="B2209" s="3">
        <f>DATE(YEAR(siječanj!B2209),MONTH(siječanj!B2209)+6,DAY(siječanj!B2209))</f>
        <v>43669</v>
      </c>
      <c r="C2209" s="9">
        <v>22.9791666666667</v>
      </c>
      <c r="D2209">
        <v>0.95551774881377494</v>
      </c>
      <c r="E2209" s="6">
        <v>99.335182433482586</v>
      </c>
      <c r="F2209" s="11">
        <v>84.332129245426543</v>
      </c>
      <c r="G2209" s="11">
        <v>78.412856444836407</v>
      </c>
      <c r="H2209" s="11">
        <v>239.43628432804246</v>
      </c>
      <c r="I2209" s="11">
        <f t="shared" si="55"/>
        <v>94.916529896846924</v>
      </c>
    </row>
    <row r="2210" spans="1:9" ht="15.75" thickBot="1" x14ac:dyDescent="0.3">
      <c r="A2210" s="20"/>
      <c r="B2210" s="3">
        <f>DATE(YEAR(siječanj!B2210),MONTH(siječanj!B2210)+6,DAY(siječanj!B2210))</f>
        <v>43669</v>
      </c>
      <c r="C2210" s="9">
        <v>22.9895833333333</v>
      </c>
      <c r="D2210">
        <v>0.95551774881377494</v>
      </c>
      <c r="E2210" s="6">
        <v>91.084414726824733</v>
      </c>
      <c r="F2210" s="11">
        <v>82.382236837053924</v>
      </c>
      <c r="G2210" s="11">
        <v>75.445458760024351</v>
      </c>
      <c r="H2210" s="11">
        <v>239.79772674093482</v>
      </c>
      <c r="I2210" s="11">
        <f t="shared" si="55"/>
        <v>87.032774911795812</v>
      </c>
    </row>
    <row r="2211" spans="1:9" x14ac:dyDescent="0.25">
      <c r="A2211" s="19">
        <f t="shared" ref="A2211" si="56">A2115+1</f>
        <v>205</v>
      </c>
      <c r="B2211" s="3">
        <f>DATE(YEAR(siječanj!B2211),MONTH(siječanj!B2211)+6,DAY(siječanj!B2211))</f>
        <v>43670</v>
      </c>
      <c r="C2211" s="9">
        <v>23</v>
      </c>
      <c r="D2211">
        <v>0.95607878216490638</v>
      </c>
      <c r="E2211" s="6">
        <v>82.323564122681304</v>
      </c>
      <c r="F2211" s="11">
        <v>77.802802552831622</v>
      </c>
      <c r="G2211" s="11">
        <v>72.317223140218559</v>
      </c>
      <c r="H2211" s="11">
        <v>239.8771696362644</v>
      </c>
      <c r="I2211" s="11">
        <f t="shared" si="55"/>
        <v>78.707812929887723</v>
      </c>
    </row>
    <row r="2212" spans="1:9" x14ac:dyDescent="0.25">
      <c r="A2212" s="20"/>
      <c r="B2212" s="3">
        <f>DATE(YEAR(siječanj!B2212),MONTH(siječanj!B2212)+6,DAY(siječanj!B2212))</f>
        <v>43670</v>
      </c>
      <c r="C2212" s="9">
        <v>23.0104166666667</v>
      </c>
      <c r="D2212">
        <v>0.95607878216490638</v>
      </c>
      <c r="E2212" s="6">
        <v>77.42309968689375</v>
      </c>
      <c r="F2212" s="11">
        <v>76.064799916432406</v>
      </c>
      <c r="G2212" s="11">
        <v>70.517893397380874</v>
      </c>
      <c r="H2212" s="11">
        <v>239.62272126096707</v>
      </c>
      <c r="I2212" s="11">
        <f t="shared" si="55"/>
        <v>74.02258286007752</v>
      </c>
    </row>
    <row r="2213" spans="1:9" x14ac:dyDescent="0.25">
      <c r="A2213" s="20"/>
      <c r="B2213" s="3">
        <f>DATE(YEAR(siječanj!B2213),MONTH(siječanj!B2213)+6,DAY(siječanj!B2213))</f>
        <v>43670</v>
      </c>
      <c r="C2213" s="9">
        <v>23.0208333333333</v>
      </c>
      <c r="D2213">
        <v>0.95607878216490638</v>
      </c>
      <c r="E2213" s="6">
        <v>72.595231400704137</v>
      </c>
      <c r="F2213" s="11">
        <v>74.679417115356202</v>
      </c>
      <c r="G2213" s="11">
        <v>70.440914362758718</v>
      </c>
      <c r="H2213" s="11">
        <v>239.85673388813768</v>
      </c>
      <c r="I2213" s="11">
        <f t="shared" si="55"/>
        <v>69.40676042856478</v>
      </c>
    </row>
    <row r="2214" spans="1:9" x14ac:dyDescent="0.25">
      <c r="A2214" s="20"/>
      <c r="B2214" s="3">
        <f>DATE(YEAR(siječanj!B2214),MONTH(siječanj!B2214)+6,DAY(siječanj!B2214))</f>
        <v>43670</v>
      </c>
      <c r="C2214" s="9">
        <v>23.03125</v>
      </c>
      <c r="D2214">
        <v>0.95607878216490638</v>
      </c>
      <c r="E2214" s="6">
        <v>68.792220152997544</v>
      </c>
      <c r="F2214" s="11">
        <v>72.447185619416501</v>
      </c>
      <c r="G2214" s="11">
        <v>69.425307296373731</v>
      </c>
      <c r="H2214" s="11">
        <v>240.12886469819423</v>
      </c>
      <c r="I2214" s="11">
        <f t="shared" si="55"/>
        <v>65.770782066298025</v>
      </c>
    </row>
    <row r="2215" spans="1:9" x14ac:dyDescent="0.25">
      <c r="A2215" s="20"/>
      <c r="B2215" s="3">
        <f>DATE(YEAR(siječanj!B2215),MONTH(siječanj!B2215)+6,DAY(siječanj!B2215))</f>
        <v>43670</v>
      </c>
      <c r="C2215" s="9">
        <v>23.0416666666667</v>
      </c>
      <c r="D2215">
        <v>0.95607878216490638</v>
      </c>
      <c r="E2215" s="6">
        <v>66.178194944721213</v>
      </c>
      <c r="F2215" s="11">
        <v>71.846634603014479</v>
      </c>
      <c r="G2215" s="11">
        <v>68.0630738083686</v>
      </c>
      <c r="H2215" s="11">
        <v>239.97808477414247</v>
      </c>
      <c r="I2215" s="11">
        <f t="shared" si="55"/>
        <v>63.27156802862082</v>
      </c>
    </row>
    <row r="2216" spans="1:9" x14ac:dyDescent="0.25">
      <c r="A2216" s="20"/>
      <c r="B2216" s="3">
        <f>DATE(YEAR(siječanj!B2216),MONTH(siječanj!B2216)+6,DAY(siječanj!B2216))</f>
        <v>43670</v>
      </c>
      <c r="C2216" s="9">
        <v>23.0520833333333</v>
      </c>
      <c r="D2216">
        <v>0.95607878216490638</v>
      </c>
      <c r="E2216" s="6">
        <v>63.924406811758679</v>
      </c>
      <c r="F2216" s="11">
        <v>70.287683118399158</v>
      </c>
      <c r="G2216" s="11">
        <v>67.111757762817021</v>
      </c>
      <c r="H2216" s="11">
        <v>239.61856627898476</v>
      </c>
      <c r="I2216" s="11">
        <f t="shared" si="55"/>
        <v>61.116769015200283</v>
      </c>
    </row>
    <row r="2217" spans="1:9" x14ac:dyDescent="0.25">
      <c r="A2217" s="20"/>
      <c r="B2217" s="3">
        <f>DATE(YEAR(siječanj!B2217),MONTH(siječanj!B2217)+6,DAY(siječanj!B2217))</f>
        <v>43670</v>
      </c>
      <c r="C2217" s="9">
        <v>23.0625</v>
      </c>
      <c r="D2217">
        <v>0.95607878216490638</v>
      </c>
      <c r="E2217" s="6">
        <v>62.269519541679841</v>
      </c>
      <c r="F2217" s="11">
        <v>69.339954599719476</v>
      </c>
      <c r="G2217" s="11">
        <v>65.691390613406512</v>
      </c>
      <c r="H2217" s="11">
        <v>239.84209290419142</v>
      </c>
      <c r="I2217" s="11">
        <f t="shared" si="55"/>
        <v>59.534566409403105</v>
      </c>
    </row>
    <row r="2218" spans="1:9" x14ac:dyDescent="0.25">
      <c r="A2218" s="20"/>
      <c r="B2218" s="3">
        <f>DATE(YEAR(siječanj!B2218),MONTH(siječanj!B2218)+6,DAY(siječanj!B2218))</f>
        <v>43670</v>
      </c>
      <c r="C2218" s="9">
        <v>23.0729166666667</v>
      </c>
      <c r="D2218">
        <v>0.95607878216490638</v>
      </c>
      <c r="E2218" s="6">
        <v>60.853591867585322</v>
      </c>
      <c r="F2218" s="11">
        <v>69.048641281555533</v>
      </c>
      <c r="G2218" s="11">
        <v>65.298110353043398</v>
      </c>
      <c r="H2218" s="11">
        <v>239.41890403741007</v>
      </c>
      <c r="I2218" s="11">
        <f t="shared" si="55"/>
        <v>58.180828003121228</v>
      </c>
    </row>
    <row r="2219" spans="1:9" x14ac:dyDescent="0.25">
      <c r="A2219" s="20"/>
      <c r="B2219" s="3">
        <f>DATE(YEAR(siječanj!B2219),MONTH(siječanj!B2219)+6,DAY(siječanj!B2219))</f>
        <v>43670</v>
      </c>
      <c r="C2219" s="9">
        <v>23.0833333333333</v>
      </c>
      <c r="D2219">
        <v>0.95607878216490638</v>
      </c>
      <c r="E2219" s="6">
        <v>60.558996466193577</v>
      </c>
      <c r="F2219" s="11">
        <v>69.648758837803513</v>
      </c>
      <c r="G2219" s="11">
        <v>65.221488557657949</v>
      </c>
      <c r="H2219" s="11">
        <v>239.60494278039269</v>
      </c>
      <c r="I2219" s="11">
        <f t="shared" si="55"/>
        <v>57.899171590527224</v>
      </c>
    </row>
    <row r="2220" spans="1:9" x14ac:dyDescent="0.25">
      <c r="A2220" s="20"/>
      <c r="B2220" s="3">
        <f>DATE(YEAR(siječanj!B2220),MONTH(siječanj!B2220)+6,DAY(siječanj!B2220))</f>
        <v>43670</v>
      </c>
      <c r="C2220" s="9">
        <v>23.09375</v>
      </c>
      <c r="D2220">
        <v>0.95607878216490638</v>
      </c>
      <c r="E2220" s="6">
        <v>60.039235273269782</v>
      </c>
      <c r="F2220" s="11">
        <v>70.741186791058283</v>
      </c>
      <c r="G2220" s="11">
        <v>66.014599802364955</v>
      </c>
      <c r="H2220" s="11">
        <v>239.70763176441926</v>
      </c>
      <c r="I2220" s="11">
        <f t="shared" si="55"/>
        <v>57.402238942180063</v>
      </c>
    </row>
    <row r="2221" spans="1:9" x14ac:dyDescent="0.25">
      <c r="A2221" s="20"/>
      <c r="B2221" s="3">
        <f>DATE(YEAR(siječanj!B2221),MONTH(siječanj!B2221)+6,DAY(siječanj!B2221))</f>
        <v>43670</v>
      </c>
      <c r="C2221" s="9">
        <v>23.1041666666667</v>
      </c>
      <c r="D2221">
        <v>0.95607878216490638</v>
      </c>
      <c r="E2221" s="6">
        <v>59.258012199306329</v>
      </c>
      <c r="F2221" s="11">
        <v>70.179896026757717</v>
      </c>
      <c r="G2221" s="11">
        <v>65.779395897278178</v>
      </c>
      <c r="H2221" s="11">
        <v>239.85277600017187</v>
      </c>
      <c r="I2221" s="11">
        <f t="shared" si="55"/>
        <v>56.655328137025961</v>
      </c>
    </row>
    <row r="2222" spans="1:9" x14ac:dyDescent="0.25">
      <c r="A2222" s="20"/>
      <c r="B2222" s="3">
        <f>DATE(YEAR(siječanj!B2222),MONTH(siječanj!B2222)+6,DAY(siječanj!B2222))</f>
        <v>43670</v>
      </c>
      <c r="C2222" s="9">
        <v>23.1145833333333</v>
      </c>
      <c r="D2222">
        <v>0.95607878216490638</v>
      </c>
      <c r="E2222" s="6">
        <v>58.944238883261569</v>
      </c>
      <c r="F2222" s="11">
        <v>68.764985759446532</v>
      </c>
      <c r="G2222" s="11">
        <v>64.861636256432035</v>
      </c>
      <c r="H2222" s="11">
        <v>239.83434720939081</v>
      </c>
      <c r="I2222" s="11">
        <f t="shared" si="55"/>
        <v>56.355336127146039</v>
      </c>
    </row>
    <row r="2223" spans="1:9" x14ac:dyDescent="0.25">
      <c r="A2223" s="20"/>
      <c r="B2223" s="3">
        <f>DATE(YEAR(siječanj!B2223),MONTH(siječanj!B2223)+6,DAY(siječanj!B2223))</f>
        <v>43670</v>
      </c>
      <c r="C2223" s="9">
        <v>23.125</v>
      </c>
      <c r="D2223">
        <v>0.95607878216490638</v>
      </c>
      <c r="E2223" s="6">
        <v>58.736195237166882</v>
      </c>
      <c r="F2223" s="11">
        <v>67.865925183619254</v>
      </c>
      <c r="G2223" s="11">
        <v>63.678793060184837</v>
      </c>
      <c r="H2223" s="11">
        <v>239.6321257470334</v>
      </c>
      <c r="I2223" s="11">
        <f t="shared" si="55"/>
        <v>56.156430011350686</v>
      </c>
    </row>
    <row r="2224" spans="1:9" x14ac:dyDescent="0.25">
      <c r="A2224" s="20"/>
      <c r="B2224" s="3">
        <f>DATE(YEAR(siječanj!B2224),MONTH(siječanj!B2224)+6,DAY(siječanj!B2224))</f>
        <v>43670</v>
      </c>
      <c r="C2224" s="9">
        <v>23.1354166666667</v>
      </c>
      <c r="D2224">
        <v>0.95607878216490638</v>
      </c>
      <c r="E2224" s="6">
        <v>58.670390769352352</v>
      </c>
      <c r="F2224" s="11">
        <v>66.627653942605065</v>
      </c>
      <c r="G2224" s="11">
        <v>63.530687292143959</v>
      </c>
      <c r="H2224" s="11">
        <v>239.48584296818038</v>
      </c>
      <c r="I2224" s="11">
        <f t="shared" si="55"/>
        <v>56.093515755901564</v>
      </c>
    </row>
    <row r="2225" spans="1:9" x14ac:dyDescent="0.25">
      <c r="A2225" s="20"/>
      <c r="B2225" s="3">
        <f>DATE(YEAR(siječanj!B2225),MONTH(siječanj!B2225)+6,DAY(siječanj!B2225))</f>
        <v>43670</v>
      </c>
      <c r="C2225" s="9">
        <v>23.1458333333333</v>
      </c>
      <c r="D2225">
        <v>0.95607878216490638</v>
      </c>
      <c r="E2225" s="6">
        <v>59.150194002832976</v>
      </c>
      <c r="F2225" s="11">
        <v>66.527163430223524</v>
      </c>
      <c r="G2225" s="11">
        <v>63.768359760495542</v>
      </c>
      <c r="H2225" s="11">
        <v>239.31170290102617</v>
      </c>
      <c r="I2225" s="11">
        <f t="shared" si="55"/>
        <v>56.552245447046502</v>
      </c>
    </row>
    <row r="2226" spans="1:9" x14ac:dyDescent="0.25">
      <c r="A2226" s="20"/>
      <c r="B2226" s="3">
        <f>DATE(YEAR(siječanj!B2226),MONTH(siječanj!B2226)+6,DAY(siječanj!B2226))</f>
        <v>43670</v>
      </c>
      <c r="C2226" s="9">
        <v>23.15625</v>
      </c>
      <c r="D2226">
        <v>0.95607878216490638</v>
      </c>
      <c r="E2226" s="6">
        <v>60.358297405529399</v>
      </c>
      <c r="F2226" s="11">
        <v>65.75473743569917</v>
      </c>
      <c r="G2226" s="11">
        <v>62.889767990117804</v>
      </c>
      <c r="H2226" s="11">
        <v>239.37927913579907</v>
      </c>
      <c r="I2226" s="11">
        <f t="shared" si="55"/>
        <v>57.707287477025773</v>
      </c>
    </row>
    <row r="2227" spans="1:9" x14ac:dyDescent="0.25">
      <c r="A2227" s="20"/>
      <c r="B2227" s="3">
        <f>DATE(YEAR(siječanj!B2227),MONTH(siječanj!B2227)+6,DAY(siječanj!B2227))</f>
        <v>43670</v>
      </c>
      <c r="C2227" s="9">
        <v>23.1666666666667</v>
      </c>
      <c r="D2227">
        <v>0.95607878216490638</v>
      </c>
      <c r="E2227" s="6">
        <v>62.509323879142926</v>
      </c>
      <c r="F2227" s="11">
        <v>65.429541982159989</v>
      </c>
      <c r="G2227" s="11">
        <v>63.157336164479716</v>
      </c>
      <c r="H2227" s="11">
        <v>232.68376428516061</v>
      </c>
      <c r="I2227" s="11">
        <f t="shared" si="55"/>
        <v>59.763838248322671</v>
      </c>
    </row>
    <row r="2228" spans="1:9" x14ac:dyDescent="0.25">
      <c r="A2228" s="20"/>
      <c r="B2228" s="3">
        <f>DATE(YEAR(siječanj!B2228),MONTH(siječanj!B2228)+6,DAY(siječanj!B2228))</f>
        <v>43670</v>
      </c>
      <c r="C2228" s="9">
        <v>23.1770833333333</v>
      </c>
      <c r="D2228">
        <v>0.95607878216490638</v>
      </c>
      <c r="E2228" s="6">
        <v>64.702099045017135</v>
      </c>
      <c r="F2228" s="11">
        <v>64.400527644035336</v>
      </c>
      <c r="G2228" s="11">
        <v>60.999695467235121</v>
      </c>
      <c r="H2228" s="11">
        <v>173.01361181987113</v>
      </c>
      <c r="I2228" s="11">
        <f t="shared" si="55"/>
        <v>61.860304058473133</v>
      </c>
    </row>
    <row r="2229" spans="1:9" x14ac:dyDescent="0.25">
      <c r="A2229" s="20"/>
      <c r="B2229" s="3">
        <f>DATE(YEAR(siječanj!B2229),MONTH(siječanj!B2229)+6,DAY(siječanj!B2229))</f>
        <v>43670</v>
      </c>
      <c r="C2229" s="9">
        <v>23.1875</v>
      </c>
      <c r="D2229">
        <v>0.95607878216490638</v>
      </c>
      <c r="E2229" s="6">
        <v>67.242973214757015</v>
      </c>
      <c r="F2229" s="11">
        <v>63.984654734380008</v>
      </c>
      <c r="G2229" s="11">
        <v>59.996270660213888</v>
      </c>
      <c r="H2229" s="11">
        <v>104.52440254586757</v>
      </c>
      <c r="I2229" s="11">
        <f t="shared" si="55"/>
        <v>64.289579940312308</v>
      </c>
    </row>
    <row r="2230" spans="1:9" x14ac:dyDescent="0.25">
      <c r="A2230" s="20"/>
      <c r="B2230" s="3">
        <f>DATE(YEAR(siječanj!B2230),MONTH(siječanj!B2230)+6,DAY(siječanj!B2230))</f>
        <v>43670</v>
      </c>
      <c r="C2230" s="9">
        <v>23.1979166666667</v>
      </c>
      <c r="D2230">
        <v>0.95607878216490638</v>
      </c>
      <c r="E2230" s="6">
        <v>71.017644428129074</v>
      </c>
      <c r="F2230" s="11">
        <v>63.570178529665533</v>
      </c>
      <c r="G2230" s="11">
        <v>59.557697281346428</v>
      </c>
      <c r="H2230" s="11">
        <v>67.999215540402218</v>
      </c>
      <c r="I2230" s="11">
        <f t="shared" si="55"/>
        <v>67.898462997065991</v>
      </c>
    </row>
    <row r="2231" spans="1:9" x14ac:dyDescent="0.25">
      <c r="A2231" s="20"/>
      <c r="B2231" s="3">
        <f>DATE(YEAR(siječanj!B2231),MONTH(siječanj!B2231)+6,DAY(siječanj!B2231))</f>
        <v>43670</v>
      </c>
      <c r="C2231" s="9">
        <v>23.2083333333333</v>
      </c>
      <c r="D2231">
        <v>0.95607878216490638</v>
      </c>
      <c r="E2231" s="6">
        <v>74.137695590972385</v>
      </c>
      <c r="F2231" s="11">
        <v>63.476145770875412</v>
      </c>
      <c r="G2231" s="11">
        <v>62.668291705137804</v>
      </c>
      <c r="H2231" s="11">
        <v>46.070936456343766</v>
      </c>
      <c r="I2231" s="11">
        <f t="shared" si="55"/>
        <v>70.881477713129428</v>
      </c>
    </row>
    <row r="2232" spans="1:9" x14ac:dyDescent="0.25">
      <c r="A2232" s="20"/>
      <c r="B2232" s="3">
        <f>DATE(YEAR(siječanj!B2232),MONTH(siječanj!B2232)+6,DAY(siječanj!B2232))</f>
        <v>43670</v>
      </c>
      <c r="C2232" s="9">
        <v>23.21875</v>
      </c>
      <c r="D2232">
        <v>0.95607878216490638</v>
      </c>
      <c r="E2232" s="6">
        <v>77.61575335427311</v>
      </c>
      <c r="F2232" s="11">
        <v>68.082723490485364</v>
      </c>
      <c r="G2232" s="11">
        <v>68.825085169862959</v>
      </c>
      <c r="H2232" s="11">
        <v>27.074469886287375</v>
      </c>
      <c r="I2232" s="11">
        <f t="shared" si="55"/>
        <v>74.206774943765183</v>
      </c>
    </row>
    <row r="2233" spans="1:9" x14ac:dyDescent="0.25">
      <c r="A2233" s="20"/>
      <c r="B2233" s="3">
        <f>DATE(YEAR(siječanj!B2233),MONTH(siječanj!B2233)+6,DAY(siječanj!B2233))</f>
        <v>43670</v>
      </c>
      <c r="C2233" s="9">
        <v>23.2291666666667</v>
      </c>
      <c r="D2233">
        <v>0.95607878216490638</v>
      </c>
      <c r="E2233" s="6">
        <v>81.867940745465319</v>
      </c>
      <c r="F2233" s="11">
        <v>76.103542424460969</v>
      </c>
      <c r="G2233" s="11">
        <v>73.471551420314128</v>
      </c>
      <c r="H2233" s="11">
        <v>7.0081970042312669</v>
      </c>
      <c r="I2233" s="11">
        <f t="shared" si="55"/>
        <v>78.272201086273199</v>
      </c>
    </row>
    <row r="2234" spans="1:9" x14ac:dyDescent="0.25">
      <c r="A2234" s="20"/>
      <c r="B2234" s="3">
        <f>DATE(YEAR(siječanj!B2234),MONTH(siječanj!B2234)+6,DAY(siječanj!B2234))</f>
        <v>43670</v>
      </c>
      <c r="C2234" s="9">
        <v>23.2395833333333</v>
      </c>
      <c r="D2234">
        <v>0.95607878216490638</v>
      </c>
      <c r="E2234" s="6">
        <v>86.4917230639102</v>
      </c>
      <c r="F2234" s="11">
        <v>77.51458365854522</v>
      </c>
      <c r="G2234" s="11">
        <v>76.96957380326522</v>
      </c>
      <c r="H2234" s="11">
        <v>2.8366511207375491</v>
      </c>
      <c r="I2234" s="11">
        <f t="shared" si="55"/>
        <v>82.692901254287605</v>
      </c>
    </row>
    <row r="2235" spans="1:9" x14ac:dyDescent="0.25">
      <c r="A2235" s="20"/>
      <c r="B2235" s="3">
        <f>DATE(YEAR(siječanj!B2235),MONTH(siječanj!B2235)+6,DAY(siječanj!B2235))</f>
        <v>43670</v>
      </c>
      <c r="C2235" s="9">
        <v>23.25</v>
      </c>
      <c r="D2235">
        <v>0.95607878216490638</v>
      </c>
      <c r="E2235" s="6">
        <v>88.908269354127654</v>
      </c>
      <c r="F2235" s="11">
        <v>77.366653340414445</v>
      </c>
      <c r="G2235" s="11">
        <v>94.951873079860633</v>
      </c>
      <c r="H2235" s="11">
        <v>2.9567694187813069</v>
      </c>
      <c r="I2235" s="11">
        <f t="shared" si="55"/>
        <v>85.003309888483841</v>
      </c>
    </row>
    <row r="2236" spans="1:9" x14ac:dyDescent="0.25">
      <c r="A2236" s="20"/>
      <c r="B2236" s="3">
        <f>DATE(YEAR(siječanj!B2236),MONTH(siječanj!B2236)+6,DAY(siječanj!B2236))</f>
        <v>43670</v>
      </c>
      <c r="C2236" s="9">
        <v>23.2604166666667</v>
      </c>
      <c r="D2236">
        <v>0.95607878216490638</v>
      </c>
      <c r="E2236" s="6">
        <v>89.853794149387696</v>
      </c>
      <c r="F2236" s="11">
        <v>87.317867002870145</v>
      </c>
      <c r="G2236" s="11">
        <v>100.37608125999283</v>
      </c>
      <c r="H2236" s="11">
        <v>3.513695079812269</v>
      </c>
      <c r="I2236" s="11">
        <f t="shared" si="55"/>
        <v>85.907306083242773</v>
      </c>
    </row>
    <row r="2237" spans="1:9" x14ac:dyDescent="0.25">
      <c r="A2237" s="20"/>
      <c r="B2237" s="3">
        <f>DATE(YEAR(siječanj!B2237),MONTH(siječanj!B2237)+6,DAY(siječanj!B2237))</f>
        <v>43670</v>
      </c>
      <c r="C2237" s="9">
        <v>23.2708333333333</v>
      </c>
      <c r="D2237">
        <v>0.95607878216490638</v>
      </c>
      <c r="E2237" s="6">
        <v>93.013121324087905</v>
      </c>
      <c r="F2237" s="11">
        <v>93.714976307918747</v>
      </c>
      <c r="G2237" s="11">
        <v>109.16758233206512</v>
      </c>
      <c r="H2237" s="11">
        <v>3.3723216427813321</v>
      </c>
      <c r="I2237" s="11">
        <f t="shared" si="55"/>
        <v>88.927871760890653</v>
      </c>
    </row>
    <row r="2238" spans="1:9" x14ac:dyDescent="0.25">
      <c r="A2238" s="20"/>
      <c r="B2238" s="3">
        <f>DATE(YEAR(siječanj!B2238),MONTH(siječanj!B2238)+6,DAY(siječanj!B2238))</f>
        <v>43670</v>
      </c>
      <c r="C2238" s="9">
        <v>23.28125</v>
      </c>
      <c r="D2238">
        <v>0.95607878216490638</v>
      </c>
      <c r="E2238" s="6">
        <v>93.814298561630793</v>
      </c>
      <c r="F2238" s="11">
        <v>102.4795727310517</v>
      </c>
      <c r="G2238" s="11">
        <v>119.98751187364597</v>
      </c>
      <c r="H2238" s="11">
        <v>3.4934013994537878</v>
      </c>
      <c r="I2238" s="11">
        <f t="shared" si="55"/>
        <v>89.693860318458903</v>
      </c>
    </row>
    <row r="2239" spans="1:9" x14ac:dyDescent="0.25">
      <c r="A2239" s="20"/>
      <c r="B2239" s="3">
        <f>DATE(YEAR(siječanj!B2239),MONTH(siječanj!B2239)+6,DAY(siječanj!B2239))</f>
        <v>43670</v>
      </c>
      <c r="C2239" s="9">
        <v>23.2916666666667</v>
      </c>
      <c r="D2239">
        <v>0.95607878216490638</v>
      </c>
      <c r="E2239" s="6">
        <v>93.572559557725739</v>
      </c>
      <c r="F2239" s="11">
        <v>111.27295813274974</v>
      </c>
      <c r="G2239" s="11">
        <v>129.04691026184881</v>
      </c>
      <c r="H2239" s="11">
        <v>3.1207936605507571</v>
      </c>
      <c r="I2239" s="11">
        <f t="shared" si="55"/>
        <v>89.462738786003598</v>
      </c>
    </row>
    <row r="2240" spans="1:9" x14ac:dyDescent="0.25">
      <c r="A2240" s="20"/>
      <c r="B2240" s="3">
        <f>DATE(YEAR(siječanj!B2240),MONTH(siječanj!B2240)+6,DAY(siječanj!B2240))</f>
        <v>43670</v>
      </c>
      <c r="C2240" s="9">
        <v>23.3020833333333</v>
      </c>
      <c r="D2240">
        <v>0.95607878216490638</v>
      </c>
      <c r="E2240" s="6">
        <v>93.187443803584415</v>
      </c>
      <c r="F2240" s="11">
        <v>125.29223146268244</v>
      </c>
      <c r="G2240" s="11">
        <v>139.80981398505043</v>
      </c>
      <c r="H2240" s="11">
        <v>2.7944499902306923</v>
      </c>
      <c r="I2240" s="11">
        <f t="shared" si="55"/>
        <v>89.09453778479164</v>
      </c>
    </row>
    <row r="2241" spans="1:9" x14ac:dyDescent="0.25">
      <c r="A2241" s="20"/>
      <c r="B2241" s="3">
        <f>DATE(YEAR(siječanj!B2241),MONTH(siječanj!B2241)+6,DAY(siječanj!B2241))</f>
        <v>43670</v>
      </c>
      <c r="C2241" s="9">
        <v>23.3125</v>
      </c>
      <c r="D2241">
        <v>0.95607878216490638</v>
      </c>
      <c r="E2241" s="6">
        <v>94.079150327688041</v>
      </c>
      <c r="F2241" s="11">
        <v>134.99149239707427</v>
      </c>
      <c r="G2241" s="11">
        <v>149.14858148419816</v>
      </c>
      <c r="H2241" s="11">
        <v>2.3043562089052383</v>
      </c>
      <c r="I2241" s="11">
        <f t="shared" si="55"/>
        <v>89.947079472405136</v>
      </c>
    </row>
    <row r="2242" spans="1:9" x14ac:dyDescent="0.25">
      <c r="A2242" s="20"/>
      <c r="B2242" s="3">
        <f>DATE(YEAR(siječanj!B2242),MONTH(siječanj!B2242)+6,DAY(siječanj!B2242))</f>
        <v>43670</v>
      </c>
      <c r="C2242" s="9">
        <v>23.3229166666667</v>
      </c>
      <c r="D2242">
        <v>0.95607878216490638</v>
      </c>
      <c r="E2242" s="6">
        <v>95.779456101128588</v>
      </c>
      <c r="F2242" s="11">
        <v>144.33087705208266</v>
      </c>
      <c r="G2242" s="11">
        <v>163.65336150167451</v>
      </c>
      <c r="H2242" s="11">
        <v>1.9569354845469109</v>
      </c>
      <c r="I2242" s="11">
        <f t="shared" si="55"/>
        <v>91.57270574558413</v>
      </c>
    </row>
    <row r="2243" spans="1:9" x14ac:dyDescent="0.25">
      <c r="A2243" s="20"/>
      <c r="B2243" s="3">
        <f>DATE(YEAR(siječanj!B2243),MONTH(siječanj!B2243)+6,DAY(siječanj!B2243))</f>
        <v>43670</v>
      </c>
      <c r="C2243" s="9">
        <v>23.3333333333333</v>
      </c>
      <c r="D2243">
        <v>0.95607878216490638</v>
      </c>
      <c r="E2243" s="6">
        <v>96.62837264764697</v>
      </c>
      <c r="F2243" s="11">
        <v>166.09028781216119</v>
      </c>
      <c r="G2243" s="11">
        <v>178.3182890592152</v>
      </c>
      <c r="H2243" s="11">
        <v>1.8167306049335796</v>
      </c>
      <c r="I2243" s="11">
        <f t="shared" si="55"/>
        <v>92.38433684353906</v>
      </c>
    </row>
    <row r="2244" spans="1:9" x14ac:dyDescent="0.25">
      <c r="A2244" s="20"/>
      <c r="B2244" s="3">
        <f>DATE(YEAR(siječanj!B2244),MONTH(siječanj!B2244)+6,DAY(siječanj!B2244))</f>
        <v>43670</v>
      </c>
      <c r="C2244" s="9">
        <v>23.34375</v>
      </c>
      <c r="D2244">
        <v>0.95607878216490638</v>
      </c>
      <c r="E2244" s="6">
        <v>98.33174371096581</v>
      </c>
      <c r="F2244" s="11">
        <v>189.76239367776259</v>
      </c>
      <c r="G2244" s="11">
        <v>190.36924895475727</v>
      </c>
      <c r="H2244" s="11">
        <v>1.7582567121002244</v>
      </c>
      <c r="I2244" s="11">
        <f t="shared" ref="I2244:I2307" si="57">D2244*E2244</f>
        <v>94.012893775331889</v>
      </c>
    </row>
    <row r="2245" spans="1:9" x14ac:dyDescent="0.25">
      <c r="A2245" s="20"/>
      <c r="B2245" s="3">
        <f>DATE(YEAR(siječanj!B2245),MONTH(siječanj!B2245)+6,DAY(siječanj!B2245))</f>
        <v>43670</v>
      </c>
      <c r="C2245" s="9">
        <v>23.3541666666667</v>
      </c>
      <c r="D2245">
        <v>0.95607878216490638</v>
      </c>
      <c r="E2245" s="6">
        <v>99.087025975217728</v>
      </c>
      <c r="F2245" s="11">
        <v>187.65698138504328</v>
      </c>
      <c r="G2245" s="11">
        <v>195.0379563581358</v>
      </c>
      <c r="H2245" s="11">
        <v>1.8623553685594825</v>
      </c>
      <c r="I2245" s="11">
        <f t="shared" si="57"/>
        <v>94.735003122728614</v>
      </c>
    </row>
    <row r="2246" spans="1:9" x14ac:dyDescent="0.25">
      <c r="A2246" s="20"/>
      <c r="B2246" s="3">
        <f>DATE(YEAR(siječanj!B2246),MONTH(siječanj!B2246)+6,DAY(siječanj!B2246))</f>
        <v>43670</v>
      </c>
      <c r="C2246" s="9">
        <v>23.3645833333333</v>
      </c>
      <c r="D2246">
        <v>0.95607878216490638</v>
      </c>
      <c r="E2246" s="6">
        <v>100.77792047490955</v>
      </c>
      <c r="F2246" s="11">
        <v>188.99903021127392</v>
      </c>
      <c r="G2246" s="11">
        <v>201.5841405908605</v>
      </c>
      <c r="H2246" s="11">
        <v>2.0609170851689602</v>
      </c>
      <c r="I2246" s="11">
        <f t="shared" si="57"/>
        <v>96.351631476763302</v>
      </c>
    </row>
    <row r="2247" spans="1:9" x14ac:dyDescent="0.25">
      <c r="A2247" s="20"/>
      <c r="B2247" s="3">
        <f>DATE(YEAR(siječanj!B2247),MONTH(siječanj!B2247)+6,DAY(siječanj!B2247))</f>
        <v>43670</v>
      </c>
      <c r="C2247" s="9">
        <v>23.375</v>
      </c>
      <c r="D2247">
        <v>0.95607878216490638</v>
      </c>
      <c r="E2247" s="6">
        <v>102.32735303789335</v>
      </c>
      <c r="F2247" s="11">
        <v>191.80642319644392</v>
      </c>
      <c r="G2247" s="11">
        <v>207.72293562033454</v>
      </c>
      <c r="H2247" s="11">
        <v>1.9200648967806371</v>
      </c>
      <c r="I2247" s="11">
        <f t="shared" si="57"/>
        <v>97.833011074627507</v>
      </c>
    </row>
    <row r="2248" spans="1:9" x14ac:dyDescent="0.25">
      <c r="A2248" s="20"/>
      <c r="B2248" s="3">
        <f>DATE(YEAR(siječanj!B2248),MONTH(siječanj!B2248)+6,DAY(siječanj!B2248))</f>
        <v>43670</v>
      </c>
      <c r="C2248" s="9">
        <v>23.3854166666667</v>
      </c>
      <c r="D2248">
        <v>0.95607878216490638</v>
      </c>
      <c r="E2248" s="6">
        <v>104.1508858467906</v>
      </c>
      <c r="F2248" s="11">
        <v>199.08515433315898</v>
      </c>
      <c r="G2248" s="11">
        <v>209.58450928276162</v>
      </c>
      <c r="H2248" s="11">
        <v>1.6673273375655713</v>
      </c>
      <c r="I2248" s="11">
        <f t="shared" si="57"/>
        <v>99.576452101795738</v>
      </c>
    </row>
    <row r="2249" spans="1:9" x14ac:dyDescent="0.25">
      <c r="A2249" s="20"/>
      <c r="B2249" s="3">
        <f>DATE(YEAR(siječanj!B2249),MONTH(siječanj!B2249)+6,DAY(siječanj!B2249))</f>
        <v>43670</v>
      </c>
      <c r="C2249" s="9">
        <v>23.3958333333333</v>
      </c>
      <c r="D2249">
        <v>0.95607878216490638</v>
      </c>
      <c r="E2249" s="6">
        <v>104.82153216191939</v>
      </c>
      <c r="F2249" s="11">
        <v>196.77487191484997</v>
      </c>
      <c r="G2249" s="11">
        <v>212.48164322781665</v>
      </c>
      <c r="H2249" s="11">
        <v>1.6406025895012968</v>
      </c>
      <c r="I2249" s="11">
        <f t="shared" si="57"/>
        <v>100.21764281402746</v>
      </c>
    </row>
    <row r="2250" spans="1:9" x14ac:dyDescent="0.25">
      <c r="A2250" s="20"/>
      <c r="B2250" s="3">
        <f>DATE(YEAR(siječanj!B2250),MONTH(siječanj!B2250)+6,DAY(siječanj!B2250))</f>
        <v>43670</v>
      </c>
      <c r="C2250" s="9">
        <v>23.40625</v>
      </c>
      <c r="D2250">
        <v>0.95607878216490638</v>
      </c>
      <c r="E2250" s="6">
        <v>105.54065730705972</v>
      </c>
      <c r="F2250" s="11">
        <v>194.7942600248187</v>
      </c>
      <c r="G2250" s="11">
        <v>211.06818002769961</v>
      </c>
      <c r="H2250" s="11">
        <v>1.7602446603782911</v>
      </c>
      <c r="I2250" s="11">
        <f t="shared" si="57"/>
        <v>100.90518310701738</v>
      </c>
    </row>
    <row r="2251" spans="1:9" x14ac:dyDescent="0.25">
      <c r="A2251" s="20"/>
      <c r="B2251" s="3">
        <f>DATE(YEAR(siječanj!B2251),MONTH(siječanj!B2251)+6,DAY(siječanj!B2251))</f>
        <v>43670</v>
      </c>
      <c r="C2251" s="9">
        <v>23.4166666666667</v>
      </c>
      <c r="D2251">
        <v>0.95607878216490638</v>
      </c>
      <c r="E2251" s="6">
        <v>106.69912346222905</v>
      </c>
      <c r="F2251" s="11">
        <v>202.96996470698969</v>
      </c>
      <c r="G2251" s="11">
        <v>211.75592175327708</v>
      </c>
      <c r="H2251" s="11">
        <v>1.721211040816758</v>
      </c>
      <c r="I2251" s="11">
        <f t="shared" si="57"/>
        <v>102.01276801783094</v>
      </c>
    </row>
    <row r="2252" spans="1:9" x14ac:dyDescent="0.25">
      <c r="A2252" s="20"/>
      <c r="B2252" s="3">
        <f>DATE(YEAR(siječanj!B2252),MONTH(siječanj!B2252)+6,DAY(siječanj!B2252))</f>
        <v>43670</v>
      </c>
      <c r="C2252" s="9">
        <v>23.4270833333333</v>
      </c>
      <c r="D2252">
        <v>0.95607878216490638</v>
      </c>
      <c r="E2252" s="6">
        <v>107.12569210021663</v>
      </c>
      <c r="F2252" s="11">
        <v>198.78098571061136</v>
      </c>
      <c r="G2252" s="11">
        <v>207.95461128621841</v>
      </c>
      <c r="H2252" s="11">
        <v>1.9856471804120108</v>
      </c>
      <c r="I2252" s="11">
        <f t="shared" si="57"/>
        <v>102.42060124174785</v>
      </c>
    </row>
    <row r="2253" spans="1:9" x14ac:dyDescent="0.25">
      <c r="A2253" s="20"/>
      <c r="B2253" s="3">
        <f>DATE(YEAR(siječanj!B2253),MONTH(siječanj!B2253)+6,DAY(siječanj!B2253))</f>
        <v>43670</v>
      </c>
      <c r="C2253" s="9">
        <v>23.4375</v>
      </c>
      <c r="D2253">
        <v>0.95607878216490638</v>
      </c>
      <c r="E2253" s="6">
        <v>109.14421625708371</v>
      </c>
      <c r="F2253" s="11">
        <v>195.57231698782581</v>
      </c>
      <c r="G2253" s="11">
        <v>209.03010208487623</v>
      </c>
      <c r="H2253" s="11">
        <v>2.0285916655090053</v>
      </c>
      <c r="I2253" s="11">
        <f t="shared" si="57"/>
        <v>104.35046935941577</v>
      </c>
    </row>
    <row r="2254" spans="1:9" x14ac:dyDescent="0.25">
      <c r="A2254" s="20"/>
      <c r="B2254" s="3">
        <f>DATE(YEAR(siječanj!B2254),MONTH(siječanj!B2254)+6,DAY(siječanj!B2254))</f>
        <v>43670</v>
      </c>
      <c r="C2254" s="9">
        <v>23.4479166666667</v>
      </c>
      <c r="D2254">
        <v>0.95607878216490638</v>
      </c>
      <c r="E2254" s="6">
        <v>110.03934641615828</v>
      </c>
      <c r="F2254" s="11">
        <v>193.07382857873847</v>
      </c>
      <c r="G2254" s="11">
        <v>207.17446100213272</v>
      </c>
      <c r="H2254" s="11">
        <v>1.9599999463364015</v>
      </c>
      <c r="I2254" s="11">
        <f t="shared" si="57"/>
        <v>105.20628431178287</v>
      </c>
    </row>
    <row r="2255" spans="1:9" x14ac:dyDescent="0.25">
      <c r="A2255" s="20"/>
      <c r="B2255" s="3">
        <f>DATE(YEAR(siječanj!B2255),MONTH(siječanj!B2255)+6,DAY(siječanj!B2255))</f>
        <v>43670</v>
      </c>
      <c r="C2255" s="9">
        <v>23.4583333333333</v>
      </c>
      <c r="D2255">
        <v>0.95607878216490638</v>
      </c>
      <c r="E2255" s="6">
        <v>111.25853667852134</v>
      </c>
      <c r="F2255" s="11">
        <v>197.64925335653575</v>
      </c>
      <c r="G2255" s="11">
        <v>210.48020438333674</v>
      </c>
      <c r="H2255" s="11">
        <v>1.8079043947125919</v>
      </c>
      <c r="I2255" s="11">
        <f t="shared" si="57"/>
        <v>106.37192625305025</v>
      </c>
    </row>
    <row r="2256" spans="1:9" x14ac:dyDescent="0.25">
      <c r="A2256" s="20"/>
      <c r="B2256" s="3">
        <f>DATE(YEAR(siječanj!B2256),MONTH(siječanj!B2256)+6,DAY(siječanj!B2256))</f>
        <v>43670</v>
      </c>
      <c r="C2256" s="9">
        <v>23.46875</v>
      </c>
      <c r="D2256">
        <v>0.95607878216490638</v>
      </c>
      <c r="E2256" s="6">
        <v>112.87341437158133</v>
      </c>
      <c r="F2256" s="11">
        <v>205.49268674950463</v>
      </c>
      <c r="G2256" s="11">
        <v>208.06247345215684</v>
      </c>
      <c r="H2256" s="11">
        <v>1.9925984962831766</v>
      </c>
      <c r="I2256" s="11">
        <f t="shared" si="57"/>
        <v>107.91587655117632</v>
      </c>
    </row>
    <row r="2257" spans="1:9" x14ac:dyDescent="0.25">
      <c r="A2257" s="20"/>
      <c r="B2257" s="3">
        <f>DATE(YEAR(siječanj!B2257),MONTH(siječanj!B2257)+6,DAY(siječanj!B2257))</f>
        <v>43670</v>
      </c>
      <c r="C2257" s="9">
        <v>23.4791666666667</v>
      </c>
      <c r="D2257">
        <v>0.95607878216490638</v>
      </c>
      <c r="E2257" s="6">
        <v>113.07733456749651</v>
      </c>
      <c r="F2257" s="11">
        <v>189.56191032947268</v>
      </c>
      <c r="G2257" s="11">
        <v>205.86214467308895</v>
      </c>
      <c r="H2257" s="11">
        <v>2.1241312391706493</v>
      </c>
      <c r="I2257" s="11">
        <f t="shared" si="57"/>
        <v>108.11084032374573</v>
      </c>
    </row>
    <row r="2258" spans="1:9" x14ac:dyDescent="0.25">
      <c r="A2258" s="20"/>
      <c r="B2258" s="3">
        <f>DATE(YEAR(siječanj!B2258),MONTH(siječanj!B2258)+6,DAY(siječanj!B2258))</f>
        <v>43670</v>
      </c>
      <c r="C2258" s="9">
        <v>23.4895833333333</v>
      </c>
      <c r="D2258">
        <v>0.95607878216490638</v>
      </c>
      <c r="E2258" s="6">
        <v>112.31507896730062</v>
      </c>
      <c r="F2258" s="11">
        <v>189.45278673568956</v>
      </c>
      <c r="G2258" s="11">
        <v>199.40427881030854</v>
      </c>
      <c r="H2258" s="11">
        <v>1.8815785382699859</v>
      </c>
      <c r="I2258" s="11">
        <f t="shared" si="57"/>
        <v>107.38206391781208</v>
      </c>
    </row>
    <row r="2259" spans="1:9" x14ac:dyDescent="0.25">
      <c r="A2259" s="20"/>
      <c r="B2259" s="3">
        <f>DATE(YEAR(siječanj!B2259),MONTH(siječanj!B2259)+6,DAY(siječanj!B2259))</f>
        <v>43670</v>
      </c>
      <c r="C2259" s="9">
        <v>23.5</v>
      </c>
      <c r="D2259">
        <v>0.95607878216490638</v>
      </c>
      <c r="E2259" s="6">
        <v>111.58015685871369</v>
      </c>
      <c r="F2259" s="11">
        <v>184.27148901404325</v>
      </c>
      <c r="G2259" s="11">
        <v>197.32612183626702</v>
      </c>
      <c r="H2259" s="11">
        <v>1.9662859448422356</v>
      </c>
      <c r="I2259" s="11">
        <f t="shared" si="57"/>
        <v>106.67942048324821</v>
      </c>
    </row>
    <row r="2260" spans="1:9" x14ac:dyDescent="0.25">
      <c r="A2260" s="20"/>
      <c r="B2260" s="3">
        <f>DATE(YEAR(siječanj!B2260),MONTH(siječanj!B2260)+6,DAY(siječanj!B2260))</f>
        <v>43670</v>
      </c>
      <c r="C2260" s="9">
        <v>23.5104166666667</v>
      </c>
      <c r="D2260">
        <v>0.95607878216490638</v>
      </c>
      <c r="E2260" s="6">
        <v>111.00942926568929</v>
      </c>
      <c r="F2260" s="11">
        <v>183.30782682118215</v>
      </c>
      <c r="G2260" s="11">
        <v>198.34492800008621</v>
      </c>
      <c r="H2260" s="11">
        <v>1.9950476645693906</v>
      </c>
      <c r="I2260" s="11">
        <f t="shared" si="57"/>
        <v>106.13375994116154</v>
      </c>
    </row>
    <row r="2261" spans="1:9" x14ac:dyDescent="0.25">
      <c r="A2261" s="20"/>
      <c r="B2261" s="3">
        <f>DATE(YEAR(siječanj!B2261),MONTH(siječanj!B2261)+6,DAY(siječanj!B2261))</f>
        <v>43670</v>
      </c>
      <c r="C2261" s="9">
        <v>23.5208333333333</v>
      </c>
      <c r="D2261">
        <v>0.95607878216490638</v>
      </c>
      <c r="E2261" s="6">
        <v>111.79685736783577</v>
      </c>
      <c r="F2261" s="11">
        <v>182.75161315961194</v>
      </c>
      <c r="G2261" s="11">
        <v>198.05720992720501</v>
      </c>
      <c r="H2261" s="11">
        <v>2.1694958787138661</v>
      </c>
      <c r="I2261" s="11">
        <f t="shared" si="57"/>
        <v>106.88660324210416</v>
      </c>
    </row>
    <row r="2262" spans="1:9" x14ac:dyDescent="0.25">
      <c r="A2262" s="20"/>
      <c r="B2262" s="3">
        <f>DATE(YEAR(siječanj!B2262),MONTH(siječanj!B2262)+6,DAY(siječanj!B2262))</f>
        <v>43670</v>
      </c>
      <c r="C2262" s="9">
        <v>23.53125</v>
      </c>
      <c r="D2262">
        <v>0.95607878216490638</v>
      </c>
      <c r="E2262" s="6">
        <v>112.14087262734938</v>
      </c>
      <c r="F2262" s="11">
        <v>183.38579747315259</v>
      </c>
      <c r="G2262" s="11">
        <v>198.75786846023968</v>
      </c>
      <c r="H2262" s="11">
        <v>2.5166694851936415</v>
      </c>
      <c r="I2262" s="11">
        <f t="shared" si="57"/>
        <v>107.21550893246608</v>
      </c>
    </row>
    <row r="2263" spans="1:9" x14ac:dyDescent="0.25">
      <c r="A2263" s="20"/>
      <c r="B2263" s="3">
        <f>DATE(YEAR(siječanj!B2263),MONTH(siječanj!B2263)+6,DAY(siječanj!B2263))</f>
        <v>43670</v>
      </c>
      <c r="C2263" s="9">
        <v>23.5416666666667</v>
      </c>
      <c r="D2263">
        <v>0.95607878216490638</v>
      </c>
      <c r="E2263" s="6">
        <v>111.16118890874363</v>
      </c>
      <c r="F2263" s="11">
        <v>185.89204802981345</v>
      </c>
      <c r="G2263" s="11">
        <v>196.87796320686886</v>
      </c>
      <c r="H2263" s="11">
        <v>2.210663516230666</v>
      </c>
      <c r="I2263" s="11">
        <f t="shared" si="57"/>
        <v>106.27885411587471</v>
      </c>
    </row>
    <row r="2264" spans="1:9" x14ac:dyDescent="0.25">
      <c r="A2264" s="20"/>
      <c r="B2264" s="3">
        <f>DATE(YEAR(siječanj!B2264),MONTH(siječanj!B2264)+6,DAY(siječanj!B2264))</f>
        <v>43670</v>
      </c>
      <c r="C2264" s="9">
        <v>23.5520833333333</v>
      </c>
      <c r="D2264">
        <v>0.95607878216490638</v>
      </c>
      <c r="E2264" s="6">
        <v>110.73397902164291</v>
      </c>
      <c r="F2264" s="11">
        <v>186.7979797517865</v>
      </c>
      <c r="G2264" s="11">
        <v>188.74621878219145</v>
      </c>
      <c r="H2264" s="11">
        <v>2.1323151430028511</v>
      </c>
      <c r="I2264" s="11">
        <f t="shared" si="57"/>
        <v>105.87040780728664</v>
      </c>
    </row>
    <row r="2265" spans="1:9" x14ac:dyDescent="0.25">
      <c r="A2265" s="20"/>
      <c r="B2265" s="3">
        <f>DATE(YEAR(siječanj!B2265),MONTH(siječanj!B2265)+6,DAY(siječanj!B2265))</f>
        <v>43670</v>
      </c>
      <c r="C2265" s="9">
        <v>23.5625</v>
      </c>
      <c r="D2265">
        <v>0.95607878216490638</v>
      </c>
      <c r="E2265" s="6">
        <v>110.70127928745559</v>
      </c>
      <c r="F2265" s="11">
        <v>185.31409313070148</v>
      </c>
      <c r="G2265" s="11">
        <v>184.62924530330906</v>
      </c>
      <c r="H2265" s="11">
        <v>2.1352775561137491</v>
      </c>
      <c r="I2265" s="11">
        <f t="shared" si="57"/>
        <v>105.83914428524771</v>
      </c>
    </row>
    <row r="2266" spans="1:9" x14ac:dyDescent="0.25">
      <c r="A2266" s="20"/>
      <c r="B2266" s="3">
        <f>DATE(YEAR(siječanj!B2266),MONTH(siječanj!B2266)+6,DAY(siječanj!B2266))</f>
        <v>43670</v>
      </c>
      <c r="C2266" s="9">
        <v>23.5729166666667</v>
      </c>
      <c r="D2266">
        <v>0.95607878216490638</v>
      </c>
      <c r="E2266" s="6">
        <v>111.66785412713237</v>
      </c>
      <c r="F2266" s="11">
        <v>185.02711040055812</v>
      </c>
      <c r="G2266" s="11">
        <v>186.453304831959</v>
      </c>
      <c r="H2266" s="11">
        <v>1.9991526226896255</v>
      </c>
      <c r="I2266" s="11">
        <f t="shared" si="57"/>
        <v>106.76326598083713</v>
      </c>
    </row>
    <row r="2267" spans="1:9" x14ac:dyDescent="0.25">
      <c r="A2267" s="20"/>
      <c r="B2267" s="3">
        <f>DATE(YEAR(siječanj!B2267),MONTH(siječanj!B2267)+6,DAY(siječanj!B2267))</f>
        <v>43670</v>
      </c>
      <c r="C2267" s="9">
        <v>23.5833333333333</v>
      </c>
      <c r="D2267">
        <v>0.95607878216490638</v>
      </c>
      <c r="E2267" s="6">
        <v>111.91417518352388</v>
      </c>
      <c r="F2267" s="11">
        <v>184.75344854311206</v>
      </c>
      <c r="G2267" s="11">
        <v>184.61241090602024</v>
      </c>
      <c r="H2267" s="11">
        <v>2.0472465641465636</v>
      </c>
      <c r="I2267" s="11">
        <f t="shared" si="57"/>
        <v>106.99876831645351</v>
      </c>
    </row>
    <row r="2268" spans="1:9" x14ac:dyDescent="0.25">
      <c r="A2268" s="20"/>
      <c r="B2268" s="3">
        <f>DATE(YEAR(siječanj!B2268),MONTH(siječanj!B2268)+6,DAY(siječanj!B2268))</f>
        <v>43670</v>
      </c>
      <c r="C2268" s="9">
        <v>23.59375</v>
      </c>
      <c r="D2268">
        <v>0.95607878216490638</v>
      </c>
      <c r="E2268" s="6">
        <v>113.23440287967941</v>
      </c>
      <c r="F2268" s="11">
        <v>185.14267970737282</v>
      </c>
      <c r="G2268" s="11">
        <v>180.12041650708636</v>
      </c>
      <c r="H2268" s="11">
        <v>2.3180227280186703</v>
      </c>
      <c r="I2268" s="11">
        <f t="shared" si="57"/>
        <v>108.26101000437426</v>
      </c>
    </row>
    <row r="2269" spans="1:9" x14ac:dyDescent="0.25">
      <c r="A2269" s="20"/>
      <c r="B2269" s="3">
        <f>DATE(YEAR(siječanj!B2269),MONTH(siječanj!B2269)+6,DAY(siječanj!B2269))</f>
        <v>43670</v>
      </c>
      <c r="C2269" s="9">
        <v>23.6041666666667</v>
      </c>
      <c r="D2269">
        <v>0.95607878216490638</v>
      </c>
      <c r="E2269" s="6">
        <v>114.23923924732205</v>
      </c>
      <c r="F2269" s="11">
        <v>182.03907690970604</v>
      </c>
      <c r="G2269" s="11">
        <v>175.12530884516315</v>
      </c>
      <c r="H2269" s="11">
        <v>2.4576413279687164</v>
      </c>
      <c r="I2269" s="11">
        <f t="shared" si="57"/>
        <v>109.22171273502504</v>
      </c>
    </row>
    <row r="2270" spans="1:9" x14ac:dyDescent="0.25">
      <c r="A2270" s="20"/>
      <c r="B2270" s="3">
        <f>DATE(YEAR(siječanj!B2270),MONTH(siječanj!B2270)+6,DAY(siječanj!B2270))</f>
        <v>43670</v>
      </c>
      <c r="C2270" s="9">
        <v>23.6145833333333</v>
      </c>
      <c r="D2270">
        <v>0.95607878216490638</v>
      </c>
      <c r="E2270" s="6">
        <v>114.6157547192401</v>
      </c>
      <c r="F2270" s="11">
        <v>180.27565263797553</v>
      </c>
      <c r="G2270" s="11">
        <v>171.11749001574969</v>
      </c>
      <c r="H2270" s="11">
        <v>2.2780566636684316</v>
      </c>
      <c r="I2270" s="11">
        <f t="shared" si="57"/>
        <v>109.5816911888827</v>
      </c>
    </row>
    <row r="2271" spans="1:9" x14ac:dyDescent="0.25">
      <c r="A2271" s="20"/>
      <c r="B2271" s="3">
        <f>DATE(YEAR(siječanj!B2271),MONTH(siječanj!B2271)+6,DAY(siječanj!B2271))</f>
        <v>43670</v>
      </c>
      <c r="C2271" s="9">
        <v>23.625</v>
      </c>
      <c r="D2271">
        <v>0.95607878216490638</v>
      </c>
      <c r="E2271" s="6">
        <v>114.88883055480564</v>
      </c>
      <c r="F2271" s="11">
        <v>179.40794166643823</v>
      </c>
      <c r="G2271" s="11">
        <v>169.59290132947589</v>
      </c>
      <c r="H2271" s="11">
        <v>2.4634871164884662</v>
      </c>
      <c r="I2271" s="11">
        <f t="shared" si="57"/>
        <v>109.84277320118886</v>
      </c>
    </row>
    <row r="2272" spans="1:9" x14ac:dyDescent="0.25">
      <c r="A2272" s="20"/>
      <c r="B2272" s="3">
        <f>DATE(YEAR(siječanj!B2272),MONTH(siječanj!B2272)+6,DAY(siječanj!B2272))</f>
        <v>43670</v>
      </c>
      <c r="C2272" s="9">
        <v>23.6354166666667</v>
      </c>
      <c r="D2272">
        <v>0.95607878216490638</v>
      </c>
      <c r="E2272" s="6">
        <v>115.26261228050453</v>
      </c>
      <c r="F2272" s="11">
        <v>179.26644903429914</v>
      </c>
      <c r="G2272" s="11">
        <v>164.76133297340365</v>
      </c>
      <c r="H2272" s="11">
        <v>2.4065429533567535</v>
      </c>
      <c r="I2272" s="11">
        <f t="shared" si="57"/>
        <v>110.20013797829056</v>
      </c>
    </row>
    <row r="2273" spans="1:9" x14ac:dyDescent="0.25">
      <c r="A2273" s="20"/>
      <c r="B2273" s="3">
        <f>DATE(YEAR(siječanj!B2273),MONTH(siječanj!B2273)+6,DAY(siječanj!B2273))</f>
        <v>43670</v>
      </c>
      <c r="C2273" s="9">
        <v>23.6458333333333</v>
      </c>
      <c r="D2273">
        <v>0.95607878216490638</v>
      </c>
      <c r="E2273" s="6">
        <v>115.97983154592779</v>
      </c>
      <c r="F2273" s="11">
        <v>177.23005724407304</v>
      </c>
      <c r="G2273" s="11">
        <v>164.33365338429343</v>
      </c>
      <c r="H2273" s="11">
        <v>2.4144997488552256</v>
      </c>
      <c r="I2273" s="11">
        <f t="shared" si="57"/>
        <v>110.88585610012164</v>
      </c>
    </row>
    <row r="2274" spans="1:9" x14ac:dyDescent="0.25">
      <c r="A2274" s="20"/>
      <c r="B2274" s="3">
        <f>DATE(YEAR(siječanj!B2274),MONTH(siječanj!B2274)+6,DAY(siječanj!B2274))</f>
        <v>43670</v>
      </c>
      <c r="C2274" s="9">
        <v>23.65625</v>
      </c>
      <c r="D2274">
        <v>0.95607878216490638</v>
      </c>
      <c r="E2274" s="6">
        <v>115.88355186290821</v>
      </c>
      <c r="F2274" s="11">
        <v>175.81744271017038</v>
      </c>
      <c r="G2274" s="11">
        <v>160.66070017915715</v>
      </c>
      <c r="H2274" s="11">
        <v>2.1560764774789858</v>
      </c>
      <c r="I2274" s="11">
        <f t="shared" si="57"/>
        <v>110.79380513803305</v>
      </c>
    </row>
    <row r="2275" spans="1:9" x14ac:dyDescent="0.25">
      <c r="A2275" s="20"/>
      <c r="B2275" s="3">
        <f>DATE(YEAR(siječanj!B2275),MONTH(siječanj!B2275)+6,DAY(siječanj!B2275))</f>
        <v>43670</v>
      </c>
      <c r="C2275" s="9">
        <v>23.6666666666667</v>
      </c>
      <c r="D2275">
        <v>0.95607878216490638</v>
      </c>
      <c r="E2275" s="6">
        <v>115.10930212488873</v>
      </c>
      <c r="F2275" s="11">
        <v>176.13583123388293</v>
      </c>
      <c r="G2275" s="11">
        <v>162.46920575227674</v>
      </c>
      <c r="H2275" s="11">
        <v>2.070041437607796</v>
      </c>
      <c r="I2275" s="11">
        <f t="shared" si="57"/>
        <v>110.05356139141588</v>
      </c>
    </row>
    <row r="2276" spans="1:9" x14ac:dyDescent="0.25">
      <c r="A2276" s="20"/>
      <c r="B2276" s="3">
        <f>DATE(YEAR(siječanj!B2276),MONTH(siječanj!B2276)+6,DAY(siječanj!B2276))</f>
        <v>43670</v>
      </c>
      <c r="C2276" s="9">
        <v>23.6770833333333</v>
      </c>
      <c r="D2276">
        <v>0.95607878216490638</v>
      </c>
      <c r="E2276" s="6">
        <v>113.42558842408921</v>
      </c>
      <c r="F2276" s="11">
        <v>170.26457732554098</v>
      </c>
      <c r="G2276" s="11">
        <v>163.22113012273942</v>
      </c>
      <c r="H2276" s="11">
        <v>2.1679231284908558</v>
      </c>
      <c r="I2276" s="11">
        <f t="shared" si="57"/>
        <v>108.44379844684111</v>
      </c>
    </row>
    <row r="2277" spans="1:9" x14ac:dyDescent="0.25">
      <c r="A2277" s="20"/>
      <c r="B2277" s="3">
        <f>DATE(YEAR(siječanj!B2277),MONTH(siječanj!B2277)+6,DAY(siječanj!B2277))</f>
        <v>43670</v>
      </c>
      <c r="C2277" s="9">
        <v>23.6875</v>
      </c>
      <c r="D2277">
        <v>0.95607878216490638</v>
      </c>
      <c r="E2277" s="6">
        <v>114.16825515431809</v>
      </c>
      <c r="F2277" s="11">
        <v>164.97891203124632</v>
      </c>
      <c r="G2277" s="11">
        <v>160.78891695373926</v>
      </c>
      <c r="H2277" s="11">
        <v>2.1329824613226651</v>
      </c>
      <c r="I2277" s="11">
        <f t="shared" si="57"/>
        <v>109.15384634983273</v>
      </c>
    </row>
    <row r="2278" spans="1:9" x14ac:dyDescent="0.25">
      <c r="A2278" s="20"/>
      <c r="B2278" s="3">
        <f>DATE(YEAR(siječanj!B2278),MONTH(siječanj!B2278)+6,DAY(siječanj!B2278))</f>
        <v>43670</v>
      </c>
      <c r="C2278" s="9">
        <v>23.6979166666667</v>
      </c>
      <c r="D2278">
        <v>0.95607878216490638</v>
      </c>
      <c r="E2278" s="6">
        <v>114.1952392346456</v>
      </c>
      <c r="F2278" s="11">
        <v>163.97478151678033</v>
      </c>
      <c r="G2278" s="11">
        <v>160.16530970595889</v>
      </c>
      <c r="H2278" s="11">
        <v>2.1055503758489325</v>
      </c>
      <c r="I2278" s="11">
        <f t="shared" si="57"/>
        <v>109.1796452564901</v>
      </c>
    </row>
    <row r="2279" spans="1:9" x14ac:dyDescent="0.25">
      <c r="A2279" s="20"/>
      <c r="B2279" s="3">
        <f>DATE(YEAR(siječanj!B2279),MONTH(siječanj!B2279)+6,DAY(siječanj!B2279))</f>
        <v>43670</v>
      </c>
      <c r="C2279" s="9">
        <v>23.7083333333333</v>
      </c>
      <c r="D2279">
        <v>0.95607878216490638</v>
      </c>
      <c r="E2279" s="6">
        <v>115.20700029859357</v>
      </c>
      <c r="F2279" s="11">
        <v>162.85628575148311</v>
      </c>
      <c r="G2279" s="11">
        <v>166.36002672471</v>
      </c>
      <c r="H2279" s="11">
        <v>1.8567717050769008</v>
      </c>
      <c r="I2279" s="11">
        <f t="shared" si="57"/>
        <v>110.14696854235135</v>
      </c>
    </row>
    <row r="2280" spans="1:9" x14ac:dyDescent="0.25">
      <c r="A2280" s="20"/>
      <c r="B2280" s="3">
        <f>DATE(YEAR(siječanj!B2280),MONTH(siječanj!B2280)+6,DAY(siječanj!B2280))</f>
        <v>43670</v>
      </c>
      <c r="C2280" s="9">
        <v>23.71875</v>
      </c>
      <c r="D2280">
        <v>0.95607878216490638</v>
      </c>
      <c r="E2280" s="6">
        <v>115.32037532561701</v>
      </c>
      <c r="F2280" s="11">
        <v>162.85539876357527</v>
      </c>
      <c r="G2280" s="11">
        <v>176.76040888722051</v>
      </c>
      <c r="H2280" s="11">
        <v>1.8715787682451872</v>
      </c>
      <c r="I2280" s="11">
        <f t="shared" si="57"/>
        <v>110.25536400011583</v>
      </c>
    </row>
    <row r="2281" spans="1:9" x14ac:dyDescent="0.25">
      <c r="A2281" s="20"/>
      <c r="B2281" s="3">
        <f>DATE(YEAR(siječanj!B2281),MONTH(siječanj!B2281)+6,DAY(siječanj!B2281))</f>
        <v>43670</v>
      </c>
      <c r="C2281" s="9">
        <v>23.7291666666667</v>
      </c>
      <c r="D2281">
        <v>0.95607878216490638</v>
      </c>
      <c r="E2281" s="6">
        <v>115.88838902533595</v>
      </c>
      <c r="F2281" s="11">
        <v>163.59374997376705</v>
      </c>
      <c r="G2281" s="11">
        <v>168.13765719436134</v>
      </c>
      <c r="H2281" s="11">
        <v>1.885913606155674</v>
      </c>
      <c r="I2281" s="11">
        <f t="shared" si="57"/>
        <v>110.7984298463961</v>
      </c>
    </row>
    <row r="2282" spans="1:9" x14ac:dyDescent="0.25">
      <c r="A2282" s="20"/>
      <c r="B2282" s="3">
        <f>DATE(YEAR(siječanj!B2282),MONTH(siječanj!B2282)+6,DAY(siječanj!B2282))</f>
        <v>43670</v>
      </c>
      <c r="C2282" s="9">
        <v>23.7395833333333</v>
      </c>
      <c r="D2282">
        <v>0.95607878216490638</v>
      </c>
      <c r="E2282" s="6">
        <v>117.1929339122988</v>
      </c>
      <c r="F2282" s="11">
        <v>163.06460349070554</v>
      </c>
      <c r="G2282" s="11">
        <v>163.25274378822508</v>
      </c>
      <c r="H2282" s="11">
        <v>1.8411702629791808</v>
      </c>
      <c r="I2282" s="11">
        <f t="shared" si="57"/>
        <v>112.04567753320299</v>
      </c>
    </row>
    <row r="2283" spans="1:9" x14ac:dyDescent="0.25">
      <c r="A2283" s="20"/>
      <c r="B2283" s="3">
        <f>DATE(YEAR(siječanj!B2283),MONTH(siječanj!B2283)+6,DAY(siječanj!B2283))</f>
        <v>43670</v>
      </c>
      <c r="C2283" s="9">
        <v>23.75</v>
      </c>
      <c r="D2283">
        <v>0.95607878216490638</v>
      </c>
      <c r="E2283" s="6">
        <v>119.98759879721715</v>
      </c>
      <c r="F2283" s="11">
        <v>161.05063122289192</v>
      </c>
      <c r="G2283" s="11">
        <v>161.79259062404898</v>
      </c>
      <c r="H2283" s="11">
        <v>1.8788402320610942</v>
      </c>
      <c r="I2283" s="11">
        <f t="shared" si="57"/>
        <v>114.71759733293476</v>
      </c>
    </row>
    <row r="2284" spans="1:9" x14ac:dyDescent="0.25">
      <c r="A2284" s="20"/>
      <c r="B2284" s="3">
        <f>DATE(YEAR(siječanj!B2284),MONTH(siječanj!B2284)+6,DAY(siječanj!B2284))</f>
        <v>43670</v>
      </c>
      <c r="C2284" s="9">
        <v>23.7604166666667</v>
      </c>
      <c r="D2284">
        <v>0.95607878216490638</v>
      </c>
      <c r="E2284" s="6">
        <v>122.14222658937939</v>
      </c>
      <c r="F2284" s="11">
        <v>160.5188960194659</v>
      </c>
      <c r="G2284" s="11">
        <v>159.90233346066194</v>
      </c>
      <c r="H2284" s="11">
        <v>2.5450740345457237</v>
      </c>
      <c r="I2284" s="11">
        <f t="shared" si="57"/>
        <v>116.7775912484839</v>
      </c>
    </row>
    <row r="2285" spans="1:9" x14ac:dyDescent="0.25">
      <c r="A2285" s="20"/>
      <c r="B2285" s="3">
        <f>DATE(YEAR(siječanj!B2285),MONTH(siječanj!B2285)+6,DAY(siječanj!B2285))</f>
        <v>43670</v>
      </c>
      <c r="C2285" s="9">
        <v>23.7708333333333</v>
      </c>
      <c r="D2285">
        <v>0.95607878216490638</v>
      </c>
      <c r="E2285" s="6">
        <v>123.70182582947891</v>
      </c>
      <c r="F2285" s="11">
        <v>159.50685887070838</v>
      </c>
      <c r="G2285" s="11">
        <v>159.00081817027547</v>
      </c>
      <c r="H2285" s="11">
        <v>4.5647034249289522</v>
      </c>
      <c r="I2285" s="11">
        <f t="shared" si="57"/>
        <v>118.26869099062355</v>
      </c>
    </row>
    <row r="2286" spans="1:9" x14ac:dyDescent="0.25">
      <c r="A2286" s="20"/>
      <c r="B2286" s="3">
        <f>DATE(YEAR(siječanj!B2286),MONTH(siječanj!B2286)+6,DAY(siječanj!B2286))</f>
        <v>43670</v>
      </c>
      <c r="C2286" s="9">
        <v>23.78125</v>
      </c>
      <c r="D2286">
        <v>0.95607878216490638</v>
      </c>
      <c r="E2286" s="6">
        <v>125.96003520632676</v>
      </c>
      <c r="F2286" s="11">
        <v>158.90986383297758</v>
      </c>
      <c r="G2286" s="11">
        <v>161.9906496763673</v>
      </c>
      <c r="H2286" s="11">
        <v>11.049311670279964</v>
      </c>
      <c r="I2286" s="11">
        <f t="shared" si="57"/>
        <v>120.42771706151363</v>
      </c>
    </row>
    <row r="2287" spans="1:9" x14ac:dyDescent="0.25">
      <c r="A2287" s="20"/>
      <c r="B2287" s="3">
        <f>DATE(YEAR(siječanj!B2287),MONTH(siječanj!B2287)+6,DAY(siječanj!B2287))</f>
        <v>43670</v>
      </c>
      <c r="C2287" s="9">
        <v>23.7916666666667</v>
      </c>
      <c r="D2287">
        <v>0.95607878216490638</v>
      </c>
      <c r="E2287" s="6">
        <v>129.21798570051115</v>
      </c>
      <c r="F2287" s="11">
        <v>157.53699117356976</v>
      </c>
      <c r="G2287" s="11">
        <v>163.40882923719352</v>
      </c>
      <c r="H2287" s="11">
        <v>26.013597836050685</v>
      </c>
      <c r="I2287" s="11">
        <f t="shared" si="57"/>
        <v>123.54257440234699</v>
      </c>
    </row>
    <row r="2288" spans="1:9" x14ac:dyDescent="0.25">
      <c r="A2288" s="20"/>
      <c r="B2288" s="3">
        <f>DATE(YEAR(siječanj!B2288),MONTH(siječanj!B2288)+6,DAY(siječanj!B2288))</f>
        <v>43670</v>
      </c>
      <c r="C2288" s="9">
        <v>23.8020833333333</v>
      </c>
      <c r="D2288">
        <v>0.95607878216490638</v>
      </c>
      <c r="E2288" s="6">
        <v>133.292859770755</v>
      </c>
      <c r="F2288" s="11">
        <v>154.11634036785202</v>
      </c>
      <c r="G2288" s="11">
        <v>159.09001157565345</v>
      </c>
      <c r="H2288" s="11">
        <v>42.345904566030406</v>
      </c>
      <c r="I2288" s="11">
        <f t="shared" si="57"/>
        <v>127.43847504090108</v>
      </c>
    </row>
    <row r="2289" spans="1:9" x14ac:dyDescent="0.25">
      <c r="A2289" s="20"/>
      <c r="B2289" s="3">
        <f>DATE(YEAR(siječanj!B2289),MONTH(siječanj!B2289)+6,DAY(siječanj!B2289))</f>
        <v>43670</v>
      </c>
      <c r="C2289" s="9">
        <v>23.8125</v>
      </c>
      <c r="D2289">
        <v>0.95607878216490638</v>
      </c>
      <c r="E2289" s="6">
        <v>138.16595696498032</v>
      </c>
      <c r="F2289" s="11">
        <v>153.39438037311538</v>
      </c>
      <c r="G2289" s="11">
        <v>158.0298178413895</v>
      </c>
      <c r="H2289" s="11">
        <v>63.225019184527518</v>
      </c>
      <c r="I2289" s="11">
        <f t="shared" si="57"/>
        <v>132.09753987172726</v>
      </c>
    </row>
    <row r="2290" spans="1:9" x14ac:dyDescent="0.25">
      <c r="A2290" s="20"/>
      <c r="B2290" s="3">
        <f>DATE(YEAR(siječanj!B2290),MONTH(siječanj!B2290)+6,DAY(siječanj!B2290))</f>
        <v>43670</v>
      </c>
      <c r="C2290" s="9">
        <v>23.8229166666667</v>
      </c>
      <c r="D2290">
        <v>0.95607878216490638</v>
      </c>
      <c r="E2290" s="6">
        <v>141.78246497797784</v>
      </c>
      <c r="F2290" s="11">
        <v>150.06990153231845</v>
      </c>
      <c r="G2290" s="11">
        <v>159.0327730193018</v>
      </c>
      <c r="H2290" s="11">
        <v>86.982492818989172</v>
      </c>
      <c r="I2290" s="11">
        <f t="shared" si="57"/>
        <v>135.55520644848355</v>
      </c>
    </row>
    <row r="2291" spans="1:9" x14ac:dyDescent="0.25">
      <c r="A2291" s="20"/>
      <c r="B2291" s="3">
        <f>DATE(YEAR(siječanj!B2291),MONTH(siječanj!B2291)+6,DAY(siječanj!B2291))</f>
        <v>43670</v>
      </c>
      <c r="C2291" s="9">
        <v>23.8333333333333</v>
      </c>
      <c r="D2291">
        <v>0.95607878216490638</v>
      </c>
      <c r="E2291" s="6">
        <v>147.76839144195986</v>
      </c>
      <c r="F2291" s="11">
        <v>144.38310900064616</v>
      </c>
      <c r="G2291" s="11">
        <v>152.3344610666804</v>
      </c>
      <c r="H2291" s="11">
        <v>129.51990073469312</v>
      </c>
      <c r="I2291" s="11">
        <f t="shared" si="57"/>
        <v>141.27822373229617</v>
      </c>
    </row>
    <row r="2292" spans="1:9" x14ac:dyDescent="0.25">
      <c r="A2292" s="20"/>
      <c r="B2292" s="3">
        <f>DATE(YEAR(siječanj!B2292),MONTH(siječanj!B2292)+6,DAY(siječanj!B2292))</f>
        <v>43670</v>
      </c>
      <c r="C2292" s="9">
        <v>23.84375</v>
      </c>
      <c r="D2292">
        <v>0.95607878216490638</v>
      </c>
      <c r="E2292" s="6">
        <v>152.12553225417568</v>
      </c>
      <c r="F2292" s="11">
        <v>125.40788906693592</v>
      </c>
      <c r="G2292" s="11">
        <v>139.02292833647957</v>
      </c>
      <c r="H2292" s="11">
        <v>197.7438584801499</v>
      </c>
      <c r="I2292" s="11">
        <f t="shared" si="57"/>
        <v>145.44399361376048</v>
      </c>
    </row>
    <row r="2293" spans="1:9" x14ac:dyDescent="0.25">
      <c r="A2293" s="20"/>
      <c r="B2293" s="3">
        <f>DATE(YEAR(siječanj!B2293),MONTH(siječanj!B2293)+6,DAY(siječanj!B2293))</f>
        <v>43670</v>
      </c>
      <c r="C2293" s="9">
        <v>23.8541666666667</v>
      </c>
      <c r="D2293">
        <v>0.95607878216490638</v>
      </c>
      <c r="E2293" s="6">
        <v>155.73060498887077</v>
      </c>
      <c r="F2293" s="11">
        <v>118.28507916656201</v>
      </c>
      <c r="G2293" s="11">
        <v>130.60920173632812</v>
      </c>
      <c r="H2293" s="11">
        <v>228.86664746909915</v>
      </c>
      <c r="I2293" s="11">
        <f t="shared" si="57"/>
        <v>148.89072716356367</v>
      </c>
    </row>
    <row r="2294" spans="1:9" x14ac:dyDescent="0.25">
      <c r="A2294" s="20"/>
      <c r="B2294" s="3">
        <f>DATE(YEAR(siječanj!B2294),MONTH(siječanj!B2294)+6,DAY(siječanj!B2294))</f>
        <v>43670</v>
      </c>
      <c r="C2294" s="9">
        <v>23.8645833333333</v>
      </c>
      <c r="D2294">
        <v>0.95607878216490638</v>
      </c>
      <c r="E2294" s="6">
        <v>156.47549127485348</v>
      </c>
      <c r="F2294" s="11">
        <v>116.38724211187531</v>
      </c>
      <c r="G2294" s="11">
        <v>128.19851122785795</v>
      </c>
      <c r="H2294" s="11">
        <v>229.79496729013968</v>
      </c>
      <c r="I2294" s="11">
        <f t="shared" si="57"/>
        <v>149.60289713671736</v>
      </c>
    </row>
    <row r="2295" spans="1:9" x14ac:dyDescent="0.25">
      <c r="A2295" s="20"/>
      <c r="B2295" s="3">
        <f>DATE(YEAR(siječanj!B2295),MONTH(siječanj!B2295)+6,DAY(siječanj!B2295))</f>
        <v>43670</v>
      </c>
      <c r="C2295" s="9">
        <v>23.875</v>
      </c>
      <c r="D2295">
        <v>0.95607878216490638</v>
      </c>
      <c r="E2295" s="6">
        <v>156.27649162360373</v>
      </c>
      <c r="F2295" s="11">
        <v>113.14581905281905</v>
      </c>
      <c r="G2295" s="11">
        <v>123.27579067149193</v>
      </c>
      <c r="H2295" s="11">
        <v>231.15388251097744</v>
      </c>
      <c r="I2295" s="11">
        <f t="shared" si="57"/>
        <v>149.41263779249925</v>
      </c>
    </row>
    <row r="2296" spans="1:9" x14ac:dyDescent="0.25">
      <c r="A2296" s="20"/>
      <c r="B2296" s="3">
        <f>DATE(YEAR(siječanj!B2296),MONTH(siječanj!B2296)+6,DAY(siječanj!B2296))</f>
        <v>43670</v>
      </c>
      <c r="C2296" s="9">
        <v>23.8854166666667</v>
      </c>
      <c r="D2296">
        <v>0.95607878216490638</v>
      </c>
      <c r="E2296" s="6">
        <v>160.51270734570861</v>
      </c>
      <c r="F2296" s="11">
        <v>110.33264659892833</v>
      </c>
      <c r="G2296" s="11">
        <v>109.67331267350757</v>
      </c>
      <c r="H2296" s="11">
        <v>238.23902521934448</v>
      </c>
      <c r="I2296" s="11">
        <f t="shared" si="57"/>
        <v>153.46279376107711</v>
      </c>
    </row>
    <row r="2297" spans="1:9" x14ac:dyDescent="0.25">
      <c r="A2297" s="20"/>
      <c r="B2297" s="3">
        <f>DATE(YEAR(siječanj!B2297),MONTH(siječanj!B2297)+6,DAY(siječanj!B2297))</f>
        <v>43670</v>
      </c>
      <c r="C2297" s="9">
        <v>23.8958333333333</v>
      </c>
      <c r="D2297">
        <v>0.95607878216490638</v>
      </c>
      <c r="E2297" s="6">
        <v>163.36129969280884</v>
      </c>
      <c r="F2297" s="11">
        <v>107.74500185778396</v>
      </c>
      <c r="G2297" s="11">
        <v>101.33276392194288</v>
      </c>
      <c r="H2297" s="11">
        <v>243.89637985359644</v>
      </c>
      <c r="I2297" s="11">
        <f t="shared" si="57"/>
        <v>156.18627246317698</v>
      </c>
    </row>
    <row r="2298" spans="1:9" x14ac:dyDescent="0.25">
      <c r="A2298" s="20"/>
      <c r="B2298" s="3">
        <f>DATE(YEAR(siječanj!B2298),MONTH(siječanj!B2298)+6,DAY(siječanj!B2298))</f>
        <v>43670</v>
      </c>
      <c r="C2298" s="9">
        <v>23.90625</v>
      </c>
      <c r="D2298">
        <v>0.95607878216490638</v>
      </c>
      <c r="E2298" s="6">
        <v>161.47365090640886</v>
      </c>
      <c r="F2298" s="11">
        <v>104.40760750980417</v>
      </c>
      <c r="G2298" s="11">
        <v>103.58758974726506</v>
      </c>
      <c r="H2298" s="11">
        <v>244.63735230742301</v>
      </c>
      <c r="I2298" s="11">
        <f t="shared" si="57"/>
        <v>154.38153151032063</v>
      </c>
    </row>
    <row r="2299" spans="1:9" x14ac:dyDescent="0.25">
      <c r="A2299" s="20"/>
      <c r="B2299" s="3">
        <f>DATE(YEAR(siječanj!B2299),MONTH(siječanj!B2299)+6,DAY(siječanj!B2299))</f>
        <v>43670</v>
      </c>
      <c r="C2299" s="9">
        <v>23.9166666666667</v>
      </c>
      <c r="D2299">
        <v>0.95607878216490638</v>
      </c>
      <c r="E2299" s="6">
        <v>157.5211978433247</v>
      </c>
      <c r="F2299" s="11">
        <v>102.81807300320837</v>
      </c>
      <c r="G2299" s="11">
        <v>92.492509728871511</v>
      </c>
      <c r="H2299" s="11">
        <v>241.62417998369742</v>
      </c>
      <c r="I2299" s="11">
        <f t="shared" si="57"/>
        <v>150.60267499920315</v>
      </c>
    </row>
    <row r="2300" spans="1:9" x14ac:dyDescent="0.25">
      <c r="A2300" s="20"/>
      <c r="B2300" s="3">
        <f>DATE(YEAR(siječanj!B2300),MONTH(siječanj!B2300)+6,DAY(siječanj!B2300))</f>
        <v>43670</v>
      </c>
      <c r="C2300" s="9">
        <v>23.9270833333333</v>
      </c>
      <c r="D2300">
        <v>0.95607878216490638</v>
      </c>
      <c r="E2300" s="6">
        <v>150.93705246404528</v>
      </c>
      <c r="F2300" s="11">
        <v>100.44430472641018</v>
      </c>
      <c r="G2300" s="11">
        <v>87.974753965655395</v>
      </c>
      <c r="H2300" s="11">
        <v>242.3961432205443</v>
      </c>
      <c r="I2300" s="11">
        <f t="shared" si="57"/>
        <v>144.30771330338499</v>
      </c>
    </row>
    <row r="2301" spans="1:9" x14ac:dyDescent="0.25">
      <c r="A2301" s="20"/>
      <c r="B2301" s="3">
        <f>DATE(YEAR(siječanj!B2301),MONTH(siječanj!B2301)+6,DAY(siječanj!B2301))</f>
        <v>43670</v>
      </c>
      <c r="C2301" s="9">
        <v>23.9375</v>
      </c>
      <c r="D2301">
        <v>0.95607878216490638</v>
      </c>
      <c r="E2301" s="6">
        <v>141.74711686510034</v>
      </c>
      <c r="F2301" s="11">
        <v>97.426591255565214</v>
      </c>
      <c r="G2301" s="11">
        <v>83.751632266385982</v>
      </c>
      <c r="H2301" s="11">
        <v>241.57956870351677</v>
      </c>
      <c r="I2301" s="11">
        <f t="shared" si="57"/>
        <v>135.52141086777181</v>
      </c>
    </row>
    <row r="2302" spans="1:9" x14ac:dyDescent="0.25">
      <c r="A2302" s="20"/>
      <c r="B2302" s="3">
        <f>DATE(YEAR(siječanj!B2302),MONTH(siječanj!B2302)+6,DAY(siječanj!B2302))</f>
        <v>43670</v>
      </c>
      <c r="C2302" s="9">
        <v>23.9479166666667</v>
      </c>
      <c r="D2302">
        <v>0.95607878216490638</v>
      </c>
      <c r="E2302" s="6">
        <v>130.550739592578</v>
      </c>
      <c r="F2302" s="11">
        <v>93.147729480019862</v>
      </c>
      <c r="G2302" s="11">
        <v>81.18834440891014</v>
      </c>
      <c r="H2302" s="11">
        <v>238.88733547205481</v>
      </c>
      <c r="I2302" s="11">
        <f t="shared" si="57"/>
        <v>124.8167921203998</v>
      </c>
    </row>
    <row r="2303" spans="1:9" x14ac:dyDescent="0.25">
      <c r="A2303" s="20"/>
      <c r="B2303" s="3">
        <f>DATE(YEAR(siječanj!B2303),MONTH(siječanj!B2303)+6,DAY(siječanj!B2303))</f>
        <v>43670</v>
      </c>
      <c r="C2303" s="9">
        <v>23.9583333333333</v>
      </c>
      <c r="D2303">
        <v>0.95607878216490638</v>
      </c>
      <c r="E2303" s="6">
        <v>119.20402017504088</v>
      </c>
      <c r="F2303" s="11">
        <v>89.780863855084348</v>
      </c>
      <c r="G2303" s="11">
        <v>79.55609826682236</v>
      </c>
      <c r="H2303" s="11">
        <v>239.11930412422188</v>
      </c>
      <c r="I2303" s="11">
        <f t="shared" si="57"/>
        <v>113.96843443811402</v>
      </c>
    </row>
    <row r="2304" spans="1:9" x14ac:dyDescent="0.25">
      <c r="A2304" s="20"/>
      <c r="B2304" s="3">
        <f>DATE(YEAR(siječanj!B2304),MONTH(siječanj!B2304)+6,DAY(siječanj!B2304))</f>
        <v>43670</v>
      </c>
      <c r="C2304" s="9">
        <v>23.96875</v>
      </c>
      <c r="D2304">
        <v>0.95607878216490638</v>
      </c>
      <c r="E2304" s="6">
        <v>109.10236035908898</v>
      </c>
      <c r="F2304" s="11">
        <v>86.602958762676792</v>
      </c>
      <c r="G2304" s="11">
        <v>77.17526332512243</v>
      </c>
      <c r="H2304" s="11">
        <v>239.97803775171215</v>
      </c>
      <c r="I2304" s="11">
        <f t="shared" si="57"/>
        <v>104.31045182343455</v>
      </c>
    </row>
    <row r="2305" spans="1:9" x14ac:dyDescent="0.25">
      <c r="A2305" s="20"/>
      <c r="B2305" s="3">
        <f>DATE(YEAR(siječanj!B2305),MONTH(siječanj!B2305)+6,DAY(siječanj!B2305))</f>
        <v>43670</v>
      </c>
      <c r="C2305" s="9">
        <v>23.9791666666667</v>
      </c>
      <c r="D2305">
        <v>0.95607878216490638</v>
      </c>
      <c r="E2305" s="6">
        <v>99.335182433482586</v>
      </c>
      <c r="F2305" s="11">
        <v>84.332129245426543</v>
      </c>
      <c r="G2305" s="11">
        <v>78.412856444836407</v>
      </c>
      <c r="H2305" s="11">
        <v>239.43628432804246</v>
      </c>
      <c r="I2305" s="11">
        <f t="shared" si="57"/>
        <v>94.972260247132837</v>
      </c>
    </row>
    <row r="2306" spans="1:9" ht="15.75" thickBot="1" x14ac:dyDescent="0.3">
      <c r="A2306" s="20"/>
      <c r="B2306" s="3">
        <f>DATE(YEAR(siječanj!B2306),MONTH(siječanj!B2306)+6,DAY(siječanj!B2306))</f>
        <v>43670</v>
      </c>
      <c r="C2306" s="9">
        <v>23.9895833333333</v>
      </c>
      <c r="D2306">
        <v>0.95607878216490638</v>
      </c>
      <c r="E2306" s="6">
        <v>91.084414726824733</v>
      </c>
      <c r="F2306" s="11">
        <v>82.382236837053924</v>
      </c>
      <c r="G2306" s="11">
        <v>75.445458760024351</v>
      </c>
      <c r="H2306" s="11">
        <v>239.79772674093482</v>
      </c>
      <c r="I2306" s="11">
        <f t="shared" si="57"/>
        <v>87.083876306225861</v>
      </c>
    </row>
    <row r="2307" spans="1:9" x14ac:dyDescent="0.25">
      <c r="A2307" s="19">
        <f t="shared" ref="A2307" si="58">A2211+1</f>
        <v>206</v>
      </c>
      <c r="B2307" s="3">
        <f>DATE(YEAR(siječanj!B2307),MONTH(siječanj!B2307)+6,DAY(siječanj!B2307))</f>
        <v>43671</v>
      </c>
      <c r="C2307" s="9">
        <v>24</v>
      </c>
      <c r="D2307">
        <v>0.9566095152906442</v>
      </c>
      <c r="E2307" s="6">
        <v>82.323564122681304</v>
      </c>
      <c r="F2307" s="11">
        <v>77.802802552831622</v>
      </c>
      <c r="G2307" s="11">
        <v>72.317223140218559</v>
      </c>
      <c r="H2307" s="11">
        <v>239.8771696362644</v>
      </c>
      <c r="I2307" s="11">
        <f t="shared" si="57"/>
        <v>78.75150477239643</v>
      </c>
    </row>
    <row r="2308" spans="1:9" x14ac:dyDescent="0.25">
      <c r="A2308" s="20"/>
      <c r="B2308" s="3">
        <f>DATE(YEAR(siječanj!B2308),MONTH(siječanj!B2308)+6,DAY(siječanj!B2308))</f>
        <v>43671</v>
      </c>
      <c r="C2308" s="9">
        <v>24.0104166666667</v>
      </c>
      <c r="D2308">
        <v>0.9566095152906442</v>
      </c>
      <c r="E2308" s="6">
        <v>77.42309968689375</v>
      </c>
      <c r="F2308" s="11">
        <v>76.064799916432406</v>
      </c>
      <c r="G2308" s="11">
        <v>70.517893397380874</v>
      </c>
      <c r="H2308" s="11">
        <v>239.62272126096707</v>
      </c>
      <c r="I2308" s="11">
        <f t="shared" ref="I2308:I2371" si="59">D2308*E2308</f>
        <v>74.063673863778661</v>
      </c>
    </row>
    <row r="2309" spans="1:9" x14ac:dyDescent="0.25">
      <c r="A2309" s="20"/>
      <c r="B2309" s="3">
        <f>DATE(YEAR(siječanj!B2309),MONTH(siječanj!B2309)+6,DAY(siječanj!B2309))</f>
        <v>43671</v>
      </c>
      <c r="C2309" s="9">
        <v>24.0208333333333</v>
      </c>
      <c r="D2309">
        <v>0.9566095152906442</v>
      </c>
      <c r="E2309" s="6">
        <v>72.595231400704137</v>
      </c>
      <c r="F2309" s="11">
        <v>74.679417115356202</v>
      </c>
      <c r="G2309" s="11">
        <v>70.440914362758718</v>
      </c>
      <c r="H2309" s="11">
        <v>239.85673388813768</v>
      </c>
      <c r="I2309" s="11">
        <f t="shared" si="59"/>
        <v>69.445289122639736</v>
      </c>
    </row>
    <row r="2310" spans="1:9" x14ac:dyDescent="0.25">
      <c r="A2310" s="20"/>
      <c r="B2310" s="3">
        <f>DATE(YEAR(siječanj!B2310),MONTH(siječanj!B2310)+6,DAY(siječanj!B2310))</f>
        <v>43671</v>
      </c>
      <c r="C2310" s="9">
        <v>24.03125</v>
      </c>
      <c r="D2310">
        <v>0.9566095152906442</v>
      </c>
      <c r="E2310" s="6">
        <v>68.792220152997544</v>
      </c>
      <c r="F2310" s="11">
        <v>72.447185619416501</v>
      </c>
      <c r="G2310" s="11">
        <v>69.425307296373731</v>
      </c>
      <c r="H2310" s="11">
        <v>240.12886469819423</v>
      </c>
      <c r="I2310" s="11">
        <f t="shared" si="59"/>
        <v>65.807292376326259</v>
      </c>
    </row>
    <row r="2311" spans="1:9" x14ac:dyDescent="0.25">
      <c r="A2311" s="20"/>
      <c r="B2311" s="3">
        <f>DATE(YEAR(siječanj!B2311),MONTH(siječanj!B2311)+6,DAY(siječanj!B2311))</f>
        <v>43671</v>
      </c>
      <c r="C2311" s="9">
        <v>24.0416666666667</v>
      </c>
      <c r="D2311">
        <v>0.9566095152906442</v>
      </c>
      <c r="E2311" s="6">
        <v>66.178194944721213</v>
      </c>
      <c r="F2311" s="11">
        <v>71.846634603014479</v>
      </c>
      <c r="G2311" s="11">
        <v>68.0630738083686</v>
      </c>
      <c r="H2311" s="11">
        <v>239.97808477414247</v>
      </c>
      <c r="I2311" s="11">
        <f t="shared" si="59"/>
        <v>63.306690988879517</v>
      </c>
    </row>
    <row r="2312" spans="1:9" x14ac:dyDescent="0.25">
      <c r="A2312" s="20"/>
      <c r="B2312" s="3">
        <f>DATE(YEAR(siječanj!B2312),MONTH(siječanj!B2312)+6,DAY(siječanj!B2312))</f>
        <v>43671</v>
      </c>
      <c r="C2312" s="9">
        <v>24.0520833333333</v>
      </c>
      <c r="D2312">
        <v>0.9566095152906442</v>
      </c>
      <c r="E2312" s="6">
        <v>63.924406811758679</v>
      </c>
      <c r="F2312" s="11">
        <v>70.287683118399158</v>
      </c>
      <c r="G2312" s="11">
        <v>67.111757762817021</v>
      </c>
      <c r="H2312" s="11">
        <v>239.61856627898476</v>
      </c>
      <c r="I2312" s="11">
        <f t="shared" si="59"/>
        <v>61.150695815438425</v>
      </c>
    </row>
    <row r="2313" spans="1:9" x14ac:dyDescent="0.25">
      <c r="A2313" s="20"/>
      <c r="B2313" s="3">
        <f>DATE(YEAR(siječanj!B2313),MONTH(siječanj!B2313)+6,DAY(siječanj!B2313))</f>
        <v>43671</v>
      </c>
      <c r="C2313" s="9">
        <v>24.0625</v>
      </c>
      <c r="D2313">
        <v>0.9566095152906442</v>
      </c>
      <c r="E2313" s="6">
        <v>62.269519541679841</v>
      </c>
      <c r="F2313" s="11">
        <v>69.339954599719476</v>
      </c>
      <c r="G2313" s="11">
        <v>65.691390613406512</v>
      </c>
      <c r="H2313" s="11">
        <v>239.84209290419142</v>
      </c>
      <c r="I2313" s="11">
        <f t="shared" si="59"/>
        <v>59.567614906147647</v>
      </c>
    </row>
    <row r="2314" spans="1:9" x14ac:dyDescent="0.25">
      <c r="A2314" s="20"/>
      <c r="B2314" s="3">
        <f>DATE(YEAR(siječanj!B2314),MONTH(siječanj!B2314)+6,DAY(siječanj!B2314))</f>
        <v>43671</v>
      </c>
      <c r="C2314" s="9">
        <v>24.0729166666667</v>
      </c>
      <c r="D2314">
        <v>0.9566095152906442</v>
      </c>
      <c r="E2314" s="6">
        <v>60.853591867585322</v>
      </c>
      <c r="F2314" s="11">
        <v>69.048641281555533</v>
      </c>
      <c r="G2314" s="11">
        <v>65.298110353043398</v>
      </c>
      <c r="H2314" s="11">
        <v>239.41890403741007</v>
      </c>
      <c r="I2314" s="11">
        <f t="shared" si="59"/>
        <v>58.213125020145483</v>
      </c>
    </row>
    <row r="2315" spans="1:9" x14ac:dyDescent="0.25">
      <c r="A2315" s="20"/>
      <c r="B2315" s="3">
        <f>DATE(YEAR(siječanj!B2315),MONTH(siječanj!B2315)+6,DAY(siječanj!B2315))</f>
        <v>43671</v>
      </c>
      <c r="C2315" s="9">
        <v>24.0833333333333</v>
      </c>
      <c r="D2315">
        <v>0.9566095152906442</v>
      </c>
      <c r="E2315" s="6">
        <v>60.558996466193577</v>
      </c>
      <c r="F2315" s="11">
        <v>69.648758837803513</v>
      </c>
      <c r="G2315" s="11">
        <v>65.221488557657949</v>
      </c>
      <c r="H2315" s="11">
        <v>239.60494278039269</v>
      </c>
      <c r="I2315" s="11">
        <f t="shared" si="59"/>
        <v>57.931312256013271</v>
      </c>
    </row>
    <row r="2316" spans="1:9" x14ac:dyDescent="0.25">
      <c r="A2316" s="20"/>
      <c r="B2316" s="3">
        <f>DATE(YEAR(siječanj!B2316),MONTH(siječanj!B2316)+6,DAY(siječanj!B2316))</f>
        <v>43671</v>
      </c>
      <c r="C2316" s="9">
        <v>24.09375</v>
      </c>
      <c r="D2316">
        <v>0.9566095152906442</v>
      </c>
      <c r="E2316" s="6">
        <v>60.039235273269782</v>
      </c>
      <c r="F2316" s="11">
        <v>70.741186791058283</v>
      </c>
      <c r="G2316" s="11">
        <v>66.014599802364955</v>
      </c>
      <c r="H2316" s="11">
        <v>239.70763176441926</v>
      </c>
      <c r="I2316" s="11">
        <f t="shared" si="59"/>
        <v>57.434103753183557</v>
      </c>
    </row>
    <row r="2317" spans="1:9" x14ac:dyDescent="0.25">
      <c r="A2317" s="20"/>
      <c r="B2317" s="3">
        <f>DATE(YEAR(siječanj!B2317),MONTH(siječanj!B2317)+6,DAY(siječanj!B2317))</f>
        <v>43671</v>
      </c>
      <c r="C2317" s="9">
        <v>24.1041666666667</v>
      </c>
      <c r="D2317">
        <v>0.9566095152906442</v>
      </c>
      <c r="E2317" s="6">
        <v>59.258012199306329</v>
      </c>
      <c r="F2317" s="11">
        <v>70.179896026757717</v>
      </c>
      <c r="G2317" s="11">
        <v>65.779395897278178</v>
      </c>
      <c r="H2317" s="11">
        <v>239.85277600017187</v>
      </c>
      <c r="I2317" s="11">
        <f t="shared" si="59"/>
        <v>56.686778327065511</v>
      </c>
    </row>
    <row r="2318" spans="1:9" x14ac:dyDescent="0.25">
      <c r="A2318" s="20"/>
      <c r="B2318" s="3">
        <f>DATE(YEAR(siječanj!B2318),MONTH(siječanj!B2318)+6,DAY(siječanj!B2318))</f>
        <v>43671</v>
      </c>
      <c r="C2318" s="9">
        <v>24.1145833333333</v>
      </c>
      <c r="D2318">
        <v>0.9566095152906442</v>
      </c>
      <c r="E2318" s="6">
        <v>58.944238883261569</v>
      </c>
      <c r="F2318" s="11">
        <v>68.764985759446532</v>
      </c>
      <c r="G2318" s="11">
        <v>64.861636256432035</v>
      </c>
      <c r="H2318" s="11">
        <v>239.83434720939081</v>
      </c>
      <c r="I2318" s="11">
        <f t="shared" si="59"/>
        <v>56.386619787292794</v>
      </c>
    </row>
    <row r="2319" spans="1:9" x14ac:dyDescent="0.25">
      <c r="A2319" s="20"/>
      <c r="B2319" s="3">
        <f>DATE(YEAR(siječanj!B2319),MONTH(siječanj!B2319)+6,DAY(siječanj!B2319))</f>
        <v>43671</v>
      </c>
      <c r="C2319" s="9">
        <v>24.125</v>
      </c>
      <c r="D2319">
        <v>0.9566095152906442</v>
      </c>
      <c r="E2319" s="6">
        <v>58.736195237166882</v>
      </c>
      <c r="F2319" s="11">
        <v>67.865925183619254</v>
      </c>
      <c r="G2319" s="11">
        <v>63.678793060184837</v>
      </c>
      <c r="H2319" s="11">
        <v>239.6321257470334</v>
      </c>
      <c r="I2319" s="11">
        <f t="shared" si="59"/>
        <v>56.187603255842852</v>
      </c>
    </row>
    <row r="2320" spans="1:9" x14ac:dyDescent="0.25">
      <c r="A2320" s="20"/>
      <c r="B2320" s="3">
        <f>DATE(YEAR(siječanj!B2320),MONTH(siječanj!B2320)+6,DAY(siječanj!B2320))</f>
        <v>43671</v>
      </c>
      <c r="C2320" s="9">
        <v>24.1354166666667</v>
      </c>
      <c r="D2320">
        <v>0.9566095152906442</v>
      </c>
      <c r="E2320" s="6">
        <v>58.670390769352352</v>
      </c>
      <c r="F2320" s="11">
        <v>66.627653942605065</v>
      </c>
      <c r="G2320" s="11">
        <v>63.530687292143959</v>
      </c>
      <c r="H2320" s="11">
        <v>239.48584296818038</v>
      </c>
      <c r="I2320" s="11">
        <f t="shared" si="59"/>
        <v>56.124654075782836</v>
      </c>
    </row>
    <row r="2321" spans="1:9" x14ac:dyDescent="0.25">
      <c r="A2321" s="20"/>
      <c r="B2321" s="3">
        <f>DATE(YEAR(siječanj!B2321),MONTH(siječanj!B2321)+6,DAY(siječanj!B2321))</f>
        <v>43671</v>
      </c>
      <c r="C2321" s="9">
        <v>24.1458333333333</v>
      </c>
      <c r="D2321">
        <v>0.9566095152906442</v>
      </c>
      <c r="E2321" s="6">
        <v>59.150194002832976</v>
      </c>
      <c r="F2321" s="11">
        <v>66.527163430223524</v>
      </c>
      <c r="G2321" s="11">
        <v>63.768359760495542</v>
      </c>
      <c r="H2321" s="11">
        <v>239.31170290102617</v>
      </c>
      <c r="I2321" s="11">
        <f t="shared" si="59"/>
        <v>56.583638414397619</v>
      </c>
    </row>
    <row r="2322" spans="1:9" x14ac:dyDescent="0.25">
      <c r="A2322" s="20"/>
      <c r="B2322" s="3">
        <f>DATE(YEAR(siječanj!B2322),MONTH(siječanj!B2322)+6,DAY(siječanj!B2322))</f>
        <v>43671</v>
      </c>
      <c r="C2322" s="9">
        <v>24.15625</v>
      </c>
      <c r="D2322">
        <v>0.9566095152906442</v>
      </c>
      <c r="E2322" s="6">
        <v>60.358297405529399</v>
      </c>
      <c r="F2322" s="11">
        <v>65.75473743569917</v>
      </c>
      <c r="G2322" s="11">
        <v>62.889767990117804</v>
      </c>
      <c r="H2322" s="11">
        <v>239.37927913579907</v>
      </c>
      <c r="I2322" s="11">
        <f t="shared" si="59"/>
        <v>57.739321624872026</v>
      </c>
    </row>
    <row r="2323" spans="1:9" x14ac:dyDescent="0.25">
      <c r="A2323" s="20"/>
      <c r="B2323" s="3">
        <f>DATE(YEAR(siječanj!B2323),MONTH(siječanj!B2323)+6,DAY(siječanj!B2323))</f>
        <v>43671</v>
      </c>
      <c r="C2323" s="9">
        <v>24.1666666666667</v>
      </c>
      <c r="D2323">
        <v>0.9566095152906442</v>
      </c>
      <c r="E2323" s="6">
        <v>62.509323879142926</v>
      </c>
      <c r="F2323" s="11">
        <v>65.429541982159989</v>
      </c>
      <c r="G2323" s="11">
        <v>63.157336164479716</v>
      </c>
      <c r="H2323" s="11">
        <v>232.68376428516061</v>
      </c>
      <c r="I2323" s="11">
        <f t="shared" si="59"/>
        <v>59.797014017172806</v>
      </c>
    </row>
    <row r="2324" spans="1:9" x14ac:dyDescent="0.25">
      <c r="A2324" s="20"/>
      <c r="B2324" s="3">
        <f>DATE(YEAR(siječanj!B2324),MONTH(siječanj!B2324)+6,DAY(siječanj!B2324))</f>
        <v>43671</v>
      </c>
      <c r="C2324" s="9">
        <v>24.1770833333333</v>
      </c>
      <c r="D2324">
        <v>0.9566095152906442</v>
      </c>
      <c r="E2324" s="6">
        <v>64.702099045017135</v>
      </c>
      <c r="F2324" s="11">
        <v>64.400527644035336</v>
      </c>
      <c r="G2324" s="11">
        <v>60.999695467235121</v>
      </c>
      <c r="H2324" s="11">
        <v>173.01361181987113</v>
      </c>
      <c r="I2324" s="11">
        <f t="shared" si="59"/>
        <v>61.894643605741095</v>
      </c>
    </row>
    <row r="2325" spans="1:9" x14ac:dyDescent="0.25">
      <c r="A2325" s="20"/>
      <c r="B2325" s="3">
        <f>DATE(YEAR(siječanj!B2325),MONTH(siječanj!B2325)+6,DAY(siječanj!B2325))</f>
        <v>43671</v>
      </c>
      <c r="C2325" s="9">
        <v>24.1875</v>
      </c>
      <c r="D2325">
        <v>0.9566095152906442</v>
      </c>
      <c r="E2325" s="6">
        <v>67.242973214757015</v>
      </c>
      <c r="F2325" s="11">
        <v>63.984654734380008</v>
      </c>
      <c r="G2325" s="11">
        <v>59.996270660213888</v>
      </c>
      <c r="H2325" s="11">
        <v>104.52440254586757</v>
      </c>
      <c r="I2325" s="11">
        <f t="shared" si="59"/>
        <v>64.325268013670481</v>
      </c>
    </row>
    <row r="2326" spans="1:9" x14ac:dyDescent="0.25">
      <c r="A2326" s="20"/>
      <c r="B2326" s="3">
        <f>DATE(YEAR(siječanj!B2326),MONTH(siječanj!B2326)+6,DAY(siječanj!B2326))</f>
        <v>43671</v>
      </c>
      <c r="C2326" s="9">
        <v>24.1979166666667</v>
      </c>
      <c r="D2326">
        <v>0.9566095152906442</v>
      </c>
      <c r="E2326" s="6">
        <v>71.017644428129074</v>
      </c>
      <c r="F2326" s="11">
        <v>63.570178529665533</v>
      </c>
      <c r="G2326" s="11">
        <v>59.557697281346428</v>
      </c>
      <c r="H2326" s="11">
        <v>67.999215540402218</v>
      </c>
      <c r="I2326" s="11">
        <f t="shared" si="59"/>
        <v>67.936154413475876</v>
      </c>
    </row>
    <row r="2327" spans="1:9" x14ac:dyDescent="0.25">
      <c r="A2327" s="20"/>
      <c r="B2327" s="3">
        <f>DATE(YEAR(siječanj!B2327),MONTH(siječanj!B2327)+6,DAY(siječanj!B2327))</f>
        <v>43671</v>
      </c>
      <c r="C2327" s="9">
        <v>24.2083333333333</v>
      </c>
      <c r="D2327">
        <v>0.9566095152906442</v>
      </c>
      <c r="E2327" s="6">
        <v>74.137695590972385</v>
      </c>
      <c r="F2327" s="11">
        <v>63.476145770875412</v>
      </c>
      <c r="G2327" s="11">
        <v>62.668291705137804</v>
      </c>
      <c r="H2327" s="11">
        <v>46.070936456343766</v>
      </c>
      <c r="I2327" s="11">
        <f t="shared" si="59"/>
        <v>70.920825044045429</v>
      </c>
    </row>
    <row r="2328" spans="1:9" x14ac:dyDescent="0.25">
      <c r="A2328" s="20"/>
      <c r="B2328" s="3">
        <f>DATE(YEAR(siječanj!B2328),MONTH(siječanj!B2328)+6,DAY(siječanj!B2328))</f>
        <v>43671</v>
      </c>
      <c r="C2328" s="9">
        <v>24.21875</v>
      </c>
      <c r="D2328">
        <v>0.9566095152906442</v>
      </c>
      <c r="E2328" s="6">
        <v>77.61575335427311</v>
      </c>
      <c r="F2328" s="11">
        <v>68.082723490485364</v>
      </c>
      <c r="G2328" s="11">
        <v>68.825085169862959</v>
      </c>
      <c r="H2328" s="11">
        <v>27.074469886287375</v>
      </c>
      <c r="I2328" s="11">
        <f t="shared" si="59"/>
        <v>74.247968195149397</v>
      </c>
    </row>
    <row r="2329" spans="1:9" x14ac:dyDescent="0.25">
      <c r="A2329" s="20"/>
      <c r="B2329" s="3">
        <f>DATE(YEAR(siječanj!B2329),MONTH(siječanj!B2329)+6,DAY(siječanj!B2329))</f>
        <v>43671</v>
      </c>
      <c r="C2329" s="9">
        <v>24.2291666666667</v>
      </c>
      <c r="D2329">
        <v>0.9566095152906442</v>
      </c>
      <c r="E2329" s="6">
        <v>81.867940745465319</v>
      </c>
      <c r="F2329" s="11">
        <v>76.103542424460969</v>
      </c>
      <c r="G2329" s="11">
        <v>73.471551420314128</v>
      </c>
      <c r="H2329" s="11">
        <v>7.0081970042312669</v>
      </c>
      <c r="I2329" s="11">
        <f t="shared" si="59"/>
        <v>78.315651114362765</v>
      </c>
    </row>
    <row r="2330" spans="1:9" x14ac:dyDescent="0.25">
      <c r="A2330" s="20"/>
      <c r="B2330" s="3">
        <f>DATE(YEAR(siječanj!B2330),MONTH(siječanj!B2330)+6,DAY(siječanj!B2330))</f>
        <v>43671</v>
      </c>
      <c r="C2330" s="9">
        <v>24.2395833333333</v>
      </c>
      <c r="D2330">
        <v>0.9566095152906442</v>
      </c>
      <c r="E2330" s="6">
        <v>86.4917230639102</v>
      </c>
      <c r="F2330" s="11">
        <v>77.51458365854522</v>
      </c>
      <c r="G2330" s="11">
        <v>76.96957380326522</v>
      </c>
      <c r="H2330" s="11">
        <v>2.8366511207375491</v>
      </c>
      <c r="I2330" s="11">
        <f t="shared" si="59"/>
        <v>82.738805276819761</v>
      </c>
    </row>
    <row r="2331" spans="1:9" x14ac:dyDescent="0.25">
      <c r="A2331" s="20"/>
      <c r="B2331" s="3">
        <f>DATE(YEAR(siječanj!B2331),MONTH(siječanj!B2331)+6,DAY(siječanj!B2331))</f>
        <v>43671</v>
      </c>
      <c r="C2331" s="9">
        <v>24.25</v>
      </c>
      <c r="D2331">
        <v>0.9566095152906442</v>
      </c>
      <c r="E2331" s="6">
        <v>88.908269354127654</v>
      </c>
      <c r="F2331" s="11">
        <v>77.366653340414445</v>
      </c>
      <c r="G2331" s="11">
        <v>94.951873079860633</v>
      </c>
      <c r="H2331" s="11">
        <v>2.9567694187813069</v>
      </c>
      <c r="I2331" s="11">
        <f t="shared" si="59"/>
        <v>85.050496452182088</v>
      </c>
    </row>
    <row r="2332" spans="1:9" x14ac:dyDescent="0.25">
      <c r="A2332" s="20"/>
      <c r="B2332" s="3">
        <f>DATE(YEAR(siječanj!B2332),MONTH(siječanj!B2332)+6,DAY(siječanj!B2332))</f>
        <v>43671</v>
      </c>
      <c r="C2332" s="9">
        <v>24.2604166666667</v>
      </c>
      <c r="D2332">
        <v>0.9566095152906442</v>
      </c>
      <c r="E2332" s="6">
        <v>89.853794149387696</v>
      </c>
      <c r="F2332" s="11">
        <v>87.317867002870145</v>
      </c>
      <c r="G2332" s="11">
        <v>100.37608125999283</v>
      </c>
      <c r="H2332" s="11">
        <v>3.513695079812269</v>
      </c>
      <c r="I2332" s="11">
        <f t="shared" si="59"/>
        <v>85.954994468271082</v>
      </c>
    </row>
    <row r="2333" spans="1:9" x14ac:dyDescent="0.25">
      <c r="A2333" s="20"/>
      <c r="B2333" s="3">
        <f>DATE(YEAR(siječanj!B2333),MONTH(siječanj!B2333)+6,DAY(siječanj!B2333))</f>
        <v>43671</v>
      </c>
      <c r="C2333" s="9">
        <v>24.2708333333333</v>
      </c>
      <c r="D2333">
        <v>0.9566095152906442</v>
      </c>
      <c r="E2333" s="6">
        <v>93.013121324087905</v>
      </c>
      <c r="F2333" s="11">
        <v>93.714976307918747</v>
      </c>
      <c r="G2333" s="11">
        <v>109.16758233206512</v>
      </c>
      <c r="H2333" s="11">
        <v>3.3723216427813321</v>
      </c>
      <c r="I2333" s="11">
        <f t="shared" si="59"/>
        <v>88.977236905505606</v>
      </c>
    </row>
    <row r="2334" spans="1:9" x14ac:dyDescent="0.25">
      <c r="A2334" s="20"/>
      <c r="B2334" s="3">
        <f>DATE(YEAR(siječanj!B2334),MONTH(siječanj!B2334)+6,DAY(siječanj!B2334))</f>
        <v>43671</v>
      </c>
      <c r="C2334" s="9">
        <v>24.28125</v>
      </c>
      <c r="D2334">
        <v>0.9566095152906442</v>
      </c>
      <c r="E2334" s="6">
        <v>93.814298561630793</v>
      </c>
      <c r="F2334" s="11">
        <v>102.4795727310517</v>
      </c>
      <c r="G2334" s="11">
        <v>119.98751187364597</v>
      </c>
      <c r="H2334" s="11">
        <v>3.4934013994537878</v>
      </c>
      <c r="I2334" s="11">
        <f t="shared" si="59"/>
        <v>89.743650674373413</v>
      </c>
    </row>
    <row r="2335" spans="1:9" x14ac:dyDescent="0.25">
      <c r="A2335" s="20"/>
      <c r="B2335" s="3">
        <f>DATE(YEAR(siječanj!B2335),MONTH(siječanj!B2335)+6,DAY(siječanj!B2335))</f>
        <v>43671</v>
      </c>
      <c r="C2335" s="9">
        <v>24.2916666666667</v>
      </c>
      <c r="D2335">
        <v>0.9566095152906442</v>
      </c>
      <c r="E2335" s="6">
        <v>93.572559557725739</v>
      </c>
      <c r="F2335" s="11">
        <v>111.27295813274974</v>
      </c>
      <c r="G2335" s="11">
        <v>129.04691026184881</v>
      </c>
      <c r="H2335" s="11">
        <v>3.1207936605507571</v>
      </c>
      <c r="I2335" s="11">
        <f t="shared" si="59"/>
        <v>89.512400843020956</v>
      </c>
    </row>
    <row r="2336" spans="1:9" x14ac:dyDescent="0.25">
      <c r="A2336" s="20"/>
      <c r="B2336" s="3">
        <f>DATE(YEAR(siječanj!B2336),MONTH(siječanj!B2336)+6,DAY(siječanj!B2336))</f>
        <v>43671</v>
      </c>
      <c r="C2336" s="9">
        <v>24.3020833333333</v>
      </c>
      <c r="D2336">
        <v>0.9566095152906442</v>
      </c>
      <c r="E2336" s="6">
        <v>93.187443803584415</v>
      </c>
      <c r="F2336" s="11">
        <v>125.29223146268244</v>
      </c>
      <c r="G2336" s="11">
        <v>139.80981398505043</v>
      </c>
      <c r="H2336" s="11">
        <v>2.7944499902306923</v>
      </c>
      <c r="I2336" s="11">
        <f t="shared" si="59"/>
        <v>89.143995448121032</v>
      </c>
    </row>
    <row r="2337" spans="1:9" x14ac:dyDescent="0.25">
      <c r="A2337" s="20"/>
      <c r="B2337" s="3">
        <f>DATE(YEAR(siječanj!B2337),MONTH(siječanj!B2337)+6,DAY(siječanj!B2337))</f>
        <v>43671</v>
      </c>
      <c r="C2337" s="9">
        <v>24.3125</v>
      </c>
      <c r="D2337">
        <v>0.9566095152906442</v>
      </c>
      <c r="E2337" s="6">
        <v>94.079150327688041</v>
      </c>
      <c r="F2337" s="11">
        <v>134.99149239707427</v>
      </c>
      <c r="G2337" s="11">
        <v>149.14858148419816</v>
      </c>
      <c r="H2337" s="11">
        <v>2.3043562089052383</v>
      </c>
      <c r="I2337" s="11">
        <f t="shared" si="59"/>
        <v>89.997010393925308</v>
      </c>
    </row>
    <row r="2338" spans="1:9" x14ac:dyDescent="0.25">
      <c r="A2338" s="20"/>
      <c r="B2338" s="3">
        <f>DATE(YEAR(siječanj!B2338),MONTH(siječanj!B2338)+6,DAY(siječanj!B2338))</f>
        <v>43671</v>
      </c>
      <c r="C2338" s="9">
        <v>24.3229166666667</v>
      </c>
      <c r="D2338">
        <v>0.9566095152906442</v>
      </c>
      <c r="E2338" s="6">
        <v>95.779456101128588</v>
      </c>
      <c r="F2338" s="11">
        <v>144.33087705208266</v>
      </c>
      <c r="G2338" s="11">
        <v>163.65336150167451</v>
      </c>
      <c r="H2338" s="11">
        <v>1.9569354845469109</v>
      </c>
      <c r="I2338" s="11">
        <f t="shared" si="59"/>
        <v>91.623539075702155</v>
      </c>
    </row>
    <row r="2339" spans="1:9" x14ac:dyDescent="0.25">
      <c r="A2339" s="20"/>
      <c r="B2339" s="3">
        <f>DATE(YEAR(siječanj!B2339),MONTH(siječanj!B2339)+6,DAY(siječanj!B2339))</f>
        <v>43671</v>
      </c>
      <c r="C2339" s="9">
        <v>24.3333333333333</v>
      </c>
      <c r="D2339">
        <v>0.9566095152906442</v>
      </c>
      <c r="E2339" s="6">
        <v>96.62837264764697</v>
      </c>
      <c r="F2339" s="11">
        <v>166.09028781216119</v>
      </c>
      <c r="G2339" s="11">
        <v>178.3182890592152</v>
      </c>
      <c r="H2339" s="11">
        <v>1.8167306049335796</v>
      </c>
      <c r="I2339" s="11">
        <f t="shared" si="59"/>
        <v>92.435620721789306</v>
      </c>
    </row>
    <row r="2340" spans="1:9" x14ac:dyDescent="0.25">
      <c r="A2340" s="20"/>
      <c r="B2340" s="3">
        <f>DATE(YEAR(siječanj!B2340),MONTH(siječanj!B2340)+6,DAY(siječanj!B2340))</f>
        <v>43671</v>
      </c>
      <c r="C2340" s="9">
        <v>24.34375</v>
      </c>
      <c r="D2340">
        <v>0.9566095152906442</v>
      </c>
      <c r="E2340" s="6">
        <v>98.33174371096581</v>
      </c>
      <c r="F2340" s="11">
        <v>189.76239367776259</v>
      </c>
      <c r="G2340" s="11">
        <v>190.36924895475727</v>
      </c>
      <c r="H2340" s="11">
        <v>1.7582567121002244</v>
      </c>
      <c r="I2340" s="11">
        <f t="shared" si="59"/>
        <v>94.065081689030848</v>
      </c>
    </row>
    <row r="2341" spans="1:9" x14ac:dyDescent="0.25">
      <c r="A2341" s="20"/>
      <c r="B2341" s="3">
        <f>DATE(YEAR(siječanj!B2341),MONTH(siječanj!B2341)+6,DAY(siječanj!B2341))</f>
        <v>43671</v>
      </c>
      <c r="C2341" s="9">
        <v>24.3541666666667</v>
      </c>
      <c r="D2341">
        <v>0.9566095152906442</v>
      </c>
      <c r="E2341" s="6">
        <v>99.087025975217728</v>
      </c>
      <c r="F2341" s="11">
        <v>187.65698138504328</v>
      </c>
      <c r="G2341" s="11">
        <v>195.0379563581358</v>
      </c>
      <c r="H2341" s="11">
        <v>1.8623553685594825</v>
      </c>
      <c r="I2341" s="11">
        <f t="shared" si="59"/>
        <v>94.787591889744505</v>
      </c>
    </row>
    <row r="2342" spans="1:9" x14ac:dyDescent="0.25">
      <c r="A2342" s="20"/>
      <c r="B2342" s="3">
        <f>DATE(YEAR(siječanj!B2342),MONTH(siječanj!B2342)+6,DAY(siječanj!B2342))</f>
        <v>43671</v>
      </c>
      <c r="C2342" s="9">
        <v>24.3645833333333</v>
      </c>
      <c r="D2342">
        <v>0.9566095152906442</v>
      </c>
      <c r="E2342" s="6">
        <v>100.77792047490955</v>
      </c>
      <c r="F2342" s="11">
        <v>188.99903021127392</v>
      </c>
      <c r="G2342" s="11">
        <v>201.5841405908605</v>
      </c>
      <c r="H2342" s="11">
        <v>2.0609170851689602</v>
      </c>
      <c r="I2342" s="11">
        <f t="shared" si="59"/>
        <v>96.405117657502316</v>
      </c>
    </row>
    <row r="2343" spans="1:9" x14ac:dyDescent="0.25">
      <c r="A2343" s="20"/>
      <c r="B2343" s="3">
        <f>DATE(YEAR(siječanj!B2343),MONTH(siječanj!B2343)+6,DAY(siječanj!B2343))</f>
        <v>43671</v>
      </c>
      <c r="C2343" s="9">
        <v>24.375</v>
      </c>
      <c r="D2343">
        <v>0.9566095152906442</v>
      </c>
      <c r="E2343" s="6">
        <v>102.32735303789335</v>
      </c>
      <c r="F2343" s="11">
        <v>191.80642319644392</v>
      </c>
      <c r="G2343" s="11">
        <v>207.72293562033454</v>
      </c>
      <c r="H2343" s="11">
        <v>1.9200648967806371</v>
      </c>
      <c r="I2343" s="11">
        <f t="shared" si="59"/>
        <v>97.887319590553787</v>
      </c>
    </row>
    <row r="2344" spans="1:9" x14ac:dyDescent="0.25">
      <c r="A2344" s="20"/>
      <c r="B2344" s="3">
        <f>DATE(YEAR(siječanj!B2344),MONTH(siječanj!B2344)+6,DAY(siječanj!B2344))</f>
        <v>43671</v>
      </c>
      <c r="C2344" s="9">
        <v>24.3854166666667</v>
      </c>
      <c r="D2344">
        <v>0.9566095152906442</v>
      </c>
      <c r="E2344" s="6">
        <v>104.1508858467906</v>
      </c>
      <c r="F2344" s="11">
        <v>199.08515433315898</v>
      </c>
      <c r="G2344" s="11">
        <v>209.58450928276162</v>
      </c>
      <c r="H2344" s="11">
        <v>1.6673273375655713</v>
      </c>
      <c r="I2344" s="11">
        <f t="shared" si="59"/>
        <v>99.631728426989568</v>
      </c>
    </row>
    <row r="2345" spans="1:9" x14ac:dyDescent="0.25">
      <c r="A2345" s="20"/>
      <c r="B2345" s="3">
        <f>DATE(YEAR(siječanj!B2345),MONTH(siječanj!B2345)+6,DAY(siječanj!B2345))</f>
        <v>43671</v>
      </c>
      <c r="C2345" s="9">
        <v>24.3958333333333</v>
      </c>
      <c r="D2345">
        <v>0.9566095152906442</v>
      </c>
      <c r="E2345" s="6">
        <v>104.82153216191939</v>
      </c>
      <c r="F2345" s="11">
        <v>196.77487191484997</v>
      </c>
      <c r="G2345" s="11">
        <v>212.48164322781665</v>
      </c>
      <c r="H2345" s="11">
        <v>1.6406025895012968</v>
      </c>
      <c r="I2345" s="11">
        <f t="shared" si="59"/>
        <v>100.27327507343638</v>
      </c>
    </row>
    <row r="2346" spans="1:9" x14ac:dyDescent="0.25">
      <c r="A2346" s="20"/>
      <c r="B2346" s="3">
        <f>DATE(YEAR(siječanj!B2346),MONTH(siječanj!B2346)+6,DAY(siječanj!B2346))</f>
        <v>43671</v>
      </c>
      <c r="C2346" s="9">
        <v>24.40625</v>
      </c>
      <c r="D2346">
        <v>0.9566095152906442</v>
      </c>
      <c r="E2346" s="6">
        <v>105.54065730705972</v>
      </c>
      <c r="F2346" s="11">
        <v>194.7942600248187</v>
      </c>
      <c r="G2346" s="11">
        <v>211.06818002769961</v>
      </c>
      <c r="H2346" s="11">
        <v>1.7602446603782911</v>
      </c>
      <c r="I2346" s="11">
        <f t="shared" si="59"/>
        <v>100.96119702996238</v>
      </c>
    </row>
    <row r="2347" spans="1:9" x14ac:dyDescent="0.25">
      <c r="A2347" s="20"/>
      <c r="B2347" s="3">
        <f>DATE(YEAR(siječanj!B2347),MONTH(siječanj!B2347)+6,DAY(siječanj!B2347))</f>
        <v>43671</v>
      </c>
      <c r="C2347" s="9">
        <v>24.4166666666667</v>
      </c>
      <c r="D2347">
        <v>0.9566095152906442</v>
      </c>
      <c r="E2347" s="6">
        <v>106.69912346222905</v>
      </c>
      <c r="F2347" s="11">
        <v>202.96996470698969</v>
      </c>
      <c r="G2347" s="11">
        <v>211.75592175327708</v>
      </c>
      <c r="H2347" s="11">
        <v>1.721211040816758</v>
      </c>
      <c r="I2347" s="11">
        <f t="shared" si="59"/>
        <v>102.06939677713953</v>
      </c>
    </row>
    <row r="2348" spans="1:9" x14ac:dyDescent="0.25">
      <c r="A2348" s="20"/>
      <c r="B2348" s="3">
        <f>DATE(YEAR(siječanj!B2348),MONTH(siječanj!B2348)+6,DAY(siječanj!B2348))</f>
        <v>43671</v>
      </c>
      <c r="C2348" s="9">
        <v>24.4270833333333</v>
      </c>
      <c r="D2348">
        <v>0.9566095152906442</v>
      </c>
      <c r="E2348" s="6">
        <v>107.12569210021663</v>
      </c>
      <c r="F2348" s="11">
        <v>198.78098571061136</v>
      </c>
      <c r="G2348" s="11">
        <v>207.95461128621841</v>
      </c>
      <c r="H2348" s="11">
        <v>1.9856471804120108</v>
      </c>
      <c r="I2348" s="11">
        <f t="shared" si="59"/>
        <v>102.47745639516302</v>
      </c>
    </row>
    <row r="2349" spans="1:9" x14ac:dyDescent="0.25">
      <c r="A2349" s="20"/>
      <c r="B2349" s="3">
        <f>DATE(YEAR(siječanj!B2349),MONTH(siječanj!B2349)+6,DAY(siječanj!B2349))</f>
        <v>43671</v>
      </c>
      <c r="C2349" s="9">
        <v>24.4375</v>
      </c>
      <c r="D2349">
        <v>0.9566095152906442</v>
      </c>
      <c r="E2349" s="6">
        <v>109.14421625708371</v>
      </c>
      <c r="F2349" s="11">
        <v>195.57231698782581</v>
      </c>
      <c r="G2349" s="11">
        <v>209.03010208487623</v>
      </c>
      <c r="H2349" s="11">
        <v>2.0285916655090053</v>
      </c>
      <c r="I2349" s="11">
        <f t="shared" si="59"/>
        <v>104.4083958104661</v>
      </c>
    </row>
    <row r="2350" spans="1:9" x14ac:dyDescent="0.25">
      <c r="A2350" s="20"/>
      <c r="B2350" s="3">
        <f>DATE(YEAR(siječanj!B2350),MONTH(siječanj!B2350)+6,DAY(siječanj!B2350))</f>
        <v>43671</v>
      </c>
      <c r="C2350" s="9">
        <v>24.4479166666667</v>
      </c>
      <c r="D2350">
        <v>0.9566095152906442</v>
      </c>
      <c r="E2350" s="6">
        <v>110.03934641615828</v>
      </c>
      <c r="F2350" s="11">
        <v>193.07382857873847</v>
      </c>
      <c r="G2350" s="11">
        <v>207.17446100213272</v>
      </c>
      <c r="H2350" s="11">
        <v>1.9599999463364015</v>
      </c>
      <c r="I2350" s="11">
        <f t="shared" si="59"/>
        <v>105.26468583806046</v>
      </c>
    </row>
    <row r="2351" spans="1:9" x14ac:dyDescent="0.25">
      <c r="A2351" s="20"/>
      <c r="B2351" s="3">
        <f>DATE(YEAR(siječanj!B2351),MONTH(siječanj!B2351)+6,DAY(siječanj!B2351))</f>
        <v>43671</v>
      </c>
      <c r="C2351" s="9">
        <v>24.4583333333333</v>
      </c>
      <c r="D2351">
        <v>0.9566095152906442</v>
      </c>
      <c r="E2351" s="6">
        <v>111.25853667852134</v>
      </c>
      <c r="F2351" s="11">
        <v>197.64925335653575</v>
      </c>
      <c r="G2351" s="11">
        <v>210.48020438333674</v>
      </c>
      <c r="H2351" s="11">
        <v>1.8079043947125919</v>
      </c>
      <c r="I2351" s="11">
        <f t="shared" si="59"/>
        <v>106.43097484398666</v>
      </c>
    </row>
    <row r="2352" spans="1:9" x14ac:dyDescent="0.25">
      <c r="A2352" s="20"/>
      <c r="B2352" s="3">
        <f>DATE(YEAR(siječanj!B2352),MONTH(siječanj!B2352)+6,DAY(siječanj!B2352))</f>
        <v>43671</v>
      </c>
      <c r="C2352" s="9">
        <v>24.46875</v>
      </c>
      <c r="D2352">
        <v>0.9566095152906442</v>
      </c>
      <c r="E2352" s="6">
        <v>112.87341437158133</v>
      </c>
      <c r="F2352" s="11">
        <v>205.49268674950463</v>
      </c>
      <c r="G2352" s="11">
        <v>208.06247345215684</v>
      </c>
      <c r="H2352" s="11">
        <v>1.9925984962831766</v>
      </c>
      <c r="I2352" s="11">
        <f t="shared" si="59"/>
        <v>107.97578221119845</v>
      </c>
    </row>
    <row r="2353" spans="1:9" x14ac:dyDescent="0.25">
      <c r="A2353" s="20"/>
      <c r="B2353" s="3">
        <f>DATE(YEAR(siječanj!B2353),MONTH(siječanj!B2353)+6,DAY(siječanj!B2353))</f>
        <v>43671</v>
      </c>
      <c r="C2353" s="9">
        <v>24.4791666666667</v>
      </c>
      <c r="D2353">
        <v>0.9566095152906442</v>
      </c>
      <c r="E2353" s="6">
        <v>113.07733456749651</v>
      </c>
      <c r="F2353" s="11">
        <v>189.56191032947268</v>
      </c>
      <c r="G2353" s="11">
        <v>205.86214467308895</v>
      </c>
      <c r="H2353" s="11">
        <v>2.1241312391706493</v>
      </c>
      <c r="I2353" s="11">
        <f t="shared" si="59"/>
        <v>108.17085421097084</v>
      </c>
    </row>
    <row r="2354" spans="1:9" x14ac:dyDescent="0.25">
      <c r="A2354" s="20"/>
      <c r="B2354" s="3">
        <f>DATE(YEAR(siječanj!B2354),MONTH(siječanj!B2354)+6,DAY(siječanj!B2354))</f>
        <v>43671</v>
      </c>
      <c r="C2354" s="9">
        <v>24.4895833333333</v>
      </c>
      <c r="D2354">
        <v>0.9566095152906442</v>
      </c>
      <c r="E2354" s="6">
        <v>112.31507896730062</v>
      </c>
      <c r="F2354" s="11">
        <v>189.45278673568956</v>
      </c>
      <c r="G2354" s="11">
        <v>199.40427881030854</v>
      </c>
      <c r="H2354" s="11">
        <v>1.8815785382699859</v>
      </c>
      <c r="I2354" s="11">
        <f t="shared" si="59"/>
        <v>107.44167325073987</v>
      </c>
    </row>
    <row r="2355" spans="1:9" x14ac:dyDescent="0.25">
      <c r="A2355" s="20"/>
      <c r="B2355" s="3">
        <f>DATE(YEAR(siječanj!B2355),MONTH(siječanj!B2355)+6,DAY(siječanj!B2355))</f>
        <v>43671</v>
      </c>
      <c r="C2355" s="9">
        <v>24.5</v>
      </c>
      <c r="D2355">
        <v>0.9566095152906442</v>
      </c>
      <c r="E2355" s="6">
        <v>111.58015685871369</v>
      </c>
      <c r="F2355" s="11">
        <v>184.27148901404325</v>
      </c>
      <c r="G2355" s="11">
        <v>197.32612183626702</v>
      </c>
      <c r="H2355" s="11">
        <v>1.9662859448422356</v>
      </c>
      <c r="I2355" s="11">
        <f t="shared" si="59"/>
        <v>106.73863976866815</v>
      </c>
    </row>
    <row r="2356" spans="1:9" x14ac:dyDescent="0.25">
      <c r="A2356" s="20"/>
      <c r="B2356" s="3">
        <f>DATE(YEAR(siječanj!B2356),MONTH(siječanj!B2356)+6,DAY(siječanj!B2356))</f>
        <v>43671</v>
      </c>
      <c r="C2356" s="9">
        <v>24.5104166666667</v>
      </c>
      <c r="D2356">
        <v>0.9566095152906442</v>
      </c>
      <c r="E2356" s="6">
        <v>111.00942926568929</v>
      </c>
      <c r="F2356" s="11">
        <v>183.30782682118215</v>
      </c>
      <c r="G2356" s="11">
        <v>198.34492800008621</v>
      </c>
      <c r="H2356" s="11">
        <v>1.9950476645693906</v>
      </c>
      <c r="I2356" s="11">
        <f t="shared" si="59"/>
        <v>106.19267632254208</v>
      </c>
    </row>
    <row r="2357" spans="1:9" x14ac:dyDescent="0.25">
      <c r="A2357" s="20"/>
      <c r="B2357" s="3">
        <f>DATE(YEAR(siječanj!B2357),MONTH(siječanj!B2357)+6,DAY(siječanj!B2357))</f>
        <v>43671</v>
      </c>
      <c r="C2357" s="9">
        <v>24.5208333333333</v>
      </c>
      <c r="D2357">
        <v>0.9566095152906442</v>
      </c>
      <c r="E2357" s="6">
        <v>111.79685736783577</v>
      </c>
      <c r="F2357" s="11">
        <v>182.75161315961194</v>
      </c>
      <c r="G2357" s="11">
        <v>198.05720992720501</v>
      </c>
      <c r="H2357" s="11">
        <v>2.1694958787138661</v>
      </c>
      <c r="I2357" s="11">
        <f t="shared" si="59"/>
        <v>106.94593753766266</v>
      </c>
    </row>
    <row r="2358" spans="1:9" x14ac:dyDescent="0.25">
      <c r="A2358" s="20"/>
      <c r="B2358" s="3">
        <f>DATE(YEAR(siječanj!B2358),MONTH(siječanj!B2358)+6,DAY(siječanj!B2358))</f>
        <v>43671</v>
      </c>
      <c r="C2358" s="9">
        <v>24.53125</v>
      </c>
      <c r="D2358">
        <v>0.9566095152906442</v>
      </c>
      <c r="E2358" s="6">
        <v>112.14087262734938</v>
      </c>
      <c r="F2358" s="11">
        <v>183.38579747315259</v>
      </c>
      <c r="G2358" s="11">
        <v>198.75786846023968</v>
      </c>
      <c r="H2358" s="11">
        <v>2.5166694851936415</v>
      </c>
      <c r="I2358" s="11">
        <f t="shared" si="59"/>
        <v>107.27502580831856</v>
      </c>
    </row>
    <row r="2359" spans="1:9" x14ac:dyDescent="0.25">
      <c r="A2359" s="20"/>
      <c r="B2359" s="3">
        <f>DATE(YEAR(siječanj!B2359),MONTH(siječanj!B2359)+6,DAY(siječanj!B2359))</f>
        <v>43671</v>
      </c>
      <c r="C2359" s="9">
        <v>24.5416666666667</v>
      </c>
      <c r="D2359">
        <v>0.9566095152906442</v>
      </c>
      <c r="E2359" s="6">
        <v>111.16118890874363</v>
      </c>
      <c r="F2359" s="11">
        <v>185.89204802981345</v>
      </c>
      <c r="G2359" s="11">
        <v>196.87796320686886</v>
      </c>
      <c r="H2359" s="11">
        <v>2.210663516230666</v>
      </c>
      <c r="I2359" s="11">
        <f t="shared" si="59"/>
        <v>106.33785104112498</v>
      </c>
    </row>
    <row r="2360" spans="1:9" x14ac:dyDescent="0.25">
      <c r="A2360" s="20"/>
      <c r="B2360" s="3">
        <f>DATE(YEAR(siječanj!B2360),MONTH(siječanj!B2360)+6,DAY(siječanj!B2360))</f>
        <v>43671</v>
      </c>
      <c r="C2360" s="9">
        <v>24.5520833333333</v>
      </c>
      <c r="D2360">
        <v>0.9566095152906442</v>
      </c>
      <c r="E2360" s="6">
        <v>110.73397902164291</v>
      </c>
      <c r="F2360" s="11">
        <v>186.7979797517865</v>
      </c>
      <c r="G2360" s="11">
        <v>188.74621878219145</v>
      </c>
      <c r="H2360" s="11">
        <v>2.1323151430028511</v>
      </c>
      <c r="I2360" s="11">
        <f t="shared" si="59"/>
        <v>105.92917799809818</v>
      </c>
    </row>
    <row r="2361" spans="1:9" x14ac:dyDescent="0.25">
      <c r="A2361" s="20"/>
      <c r="B2361" s="3">
        <f>DATE(YEAR(siječanj!B2361),MONTH(siječanj!B2361)+6,DAY(siječanj!B2361))</f>
        <v>43671</v>
      </c>
      <c r="C2361" s="9">
        <v>24.5625</v>
      </c>
      <c r="D2361">
        <v>0.9566095152906442</v>
      </c>
      <c r="E2361" s="6">
        <v>110.70127928745559</v>
      </c>
      <c r="F2361" s="11">
        <v>185.31409313070148</v>
      </c>
      <c r="G2361" s="11">
        <v>184.62924530330906</v>
      </c>
      <c r="H2361" s="11">
        <v>2.1352775561137491</v>
      </c>
      <c r="I2361" s="11">
        <f t="shared" si="59"/>
        <v>105.89789712122712</v>
      </c>
    </row>
    <row r="2362" spans="1:9" x14ac:dyDescent="0.25">
      <c r="A2362" s="20"/>
      <c r="B2362" s="3">
        <f>DATE(YEAR(siječanj!B2362),MONTH(siječanj!B2362)+6,DAY(siječanj!B2362))</f>
        <v>43671</v>
      </c>
      <c r="C2362" s="9">
        <v>24.5729166666667</v>
      </c>
      <c r="D2362">
        <v>0.9566095152906442</v>
      </c>
      <c r="E2362" s="6">
        <v>111.66785412713237</v>
      </c>
      <c r="F2362" s="11">
        <v>185.02711040055812</v>
      </c>
      <c r="G2362" s="11">
        <v>186.453304831959</v>
      </c>
      <c r="H2362" s="11">
        <v>1.9991526226896255</v>
      </c>
      <c r="I2362" s="11">
        <f t="shared" si="59"/>
        <v>106.82253181010246</v>
      </c>
    </row>
    <row r="2363" spans="1:9" x14ac:dyDescent="0.25">
      <c r="A2363" s="20"/>
      <c r="B2363" s="3">
        <f>DATE(YEAR(siječanj!B2363),MONTH(siječanj!B2363)+6,DAY(siječanj!B2363))</f>
        <v>43671</v>
      </c>
      <c r="C2363" s="9">
        <v>24.5833333333333</v>
      </c>
      <c r="D2363">
        <v>0.9566095152906442</v>
      </c>
      <c r="E2363" s="6">
        <v>111.91417518352388</v>
      </c>
      <c r="F2363" s="11">
        <v>184.75344854311206</v>
      </c>
      <c r="G2363" s="11">
        <v>184.61241090602024</v>
      </c>
      <c r="H2363" s="11">
        <v>2.0472465641465636</v>
      </c>
      <c r="I2363" s="11">
        <f t="shared" si="59"/>
        <v>107.05816487646302</v>
      </c>
    </row>
    <row r="2364" spans="1:9" x14ac:dyDescent="0.25">
      <c r="A2364" s="20"/>
      <c r="B2364" s="3">
        <f>DATE(YEAR(siječanj!B2364),MONTH(siječanj!B2364)+6,DAY(siječanj!B2364))</f>
        <v>43671</v>
      </c>
      <c r="C2364" s="9">
        <v>24.59375</v>
      </c>
      <c r="D2364">
        <v>0.9566095152906442</v>
      </c>
      <c r="E2364" s="6">
        <v>113.23440287967941</v>
      </c>
      <c r="F2364" s="11">
        <v>185.14267970737282</v>
      </c>
      <c r="G2364" s="11">
        <v>180.12041650708636</v>
      </c>
      <c r="H2364" s="11">
        <v>2.3180227280186703</v>
      </c>
      <c r="I2364" s="11">
        <f t="shared" si="59"/>
        <v>108.32110725295564</v>
      </c>
    </row>
    <row r="2365" spans="1:9" x14ac:dyDescent="0.25">
      <c r="A2365" s="20"/>
      <c r="B2365" s="3">
        <f>DATE(YEAR(siječanj!B2365),MONTH(siječanj!B2365)+6,DAY(siječanj!B2365))</f>
        <v>43671</v>
      </c>
      <c r="C2365" s="9">
        <v>24.6041666666667</v>
      </c>
      <c r="D2365">
        <v>0.9566095152906442</v>
      </c>
      <c r="E2365" s="6">
        <v>114.23923924732205</v>
      </c>
      <c r="F2365" s="11">
        <v>182.03907690970604</v>
      </c>
      <c r="G2365" s="11">
        <v>175.12530884516315</v>
      </c>
      <c r="H2365" s="11">
        <v>2.4576413279687164</v>
      </c>
      <c r="I2365" s="11">
        <f t="shared" si="59"/>
        <v>109.28234328355268</v>
      </c>
    </row>
    <row r="2366" spans="1:9" x14ac:dyDescent="0.25">
      <c r="A2366" s="20"/>
      <c r="B2366" s="3">
        <f>DATE(YEAR(siječanj!B2366),MONTH(siječanj!B2366)+6,DAY(siječanj!B2366))</f>
        <v>43671</v>
      </c>
      <c r="C2366" s="9">
        <v>24.6145833333333</v>
      </c>
      <c r="D2366">
        <v>0.9566095152906442</v>
      </c>
      <c r="E2366" s="6">
        <v>114.6157547192401</v>
      </c>
      <c r="F2366" s="11">
        <v>180.27565263797553</v>
      </c>
      <c r="G2366" s="11">
        <v>171.11749001574969</v>
      </c>
      <c r="H2366" s="11">
        <v>2.2780566636684316</v>
      </c>
      <c r="I2366" s="11">
        <f t="shared" si="59"/>
        <v>109.64252156664364</v>
      </c>
    </row>
    <row r="2367" spans="1:9" x14ac:dyDescent="0.25">
      <c r="A2367" s="20"/>
      <c r="B2367" s="3">
        <f>DATE(YEAR(siječanj!B2367),MONTH(siječanj!B2367)+6,DAY(siječanj!B2367))</f>
        <v>43671</v>
      </c>
      <c r="C2367" s="9">
        <v>24.625</v>
      </c>
      <c r="D2367">
        <v>0.9566095152906442</v>
      </c>
      <c r="E2367" s="6">
        <v>114.88883055480564</v>
      </c>
      <c r="F2367" s="11">
        <v>179.40794166643823</v>
      </c>
      <c r="G2367" s="11">
        <v>169.59290132947589</v>
      </c>
      <c r="H2367" s="11">
        <v>2.4634871164884662</v>
      </c>
      <c r="I2367" s="11">
        <f t="shared" si="59"/>
        <v>109.90374850934157</v>
      </c>
    </row>
    <row r="2368" spans="1:9" x14ac:dyDescent="0.25">
      <c r="A2368" s="20"/>
      <c r="B2368" s="3">
        <f>DATE(YEAR(siječanj!B2368),MONTH(siječanj!B2368)+6,DAY(siječanj!B2368))</f>
        <v>43671</v>
      </c>
      <c r="C2368" s="9">
        <v>24.6354166666667</v>
      </c>
      <c r="D2368">
        <v>0.9566095152906442</v>
      </c>
      <c r="E2368" s="6">
        <v>115.26261228050453</v>
      </c>
      <c r="F2368" s="11">
        <v>179.26644903429914</v>
      </c>
      <c r="G2368" s="11">
        <v>164.76133297340365</v>
      </c>
      <c r="H2368" s="11">
        <v>2.4065429533567535</v>
      </c>
      <c r="I2368" s="11">
        <f t="shared" si="59"/>
        <v>110.26131166478689</v>
      </c>
    </row>
    <row r="2369" spans="1:9" x14ac:dyDescent="0.25">
      <c r="A2369" s="20"/>
      <c r="B2369" s="3">
        <f>DATE(YEAR(siječanj!B2369),MONTH(siječanj!B2369)+6,DAY(siječanj!B2369))</f>
        <v>43671</v>
      </c>
      <c r="C2369" s="9">
        <v>24.6458333333333</v>
      </c>
      <c r="D2369">
        <v>0.9566095152906442</v>
      </c>
      <c r="E2369" s="6">
        <v>115.97983154592779</v>
      </c>
      <c r="F2369" s="11">
        <v>177.23005724407304</v>
      </c>
      <c r="G2369" s="11">
        <v>164.33365338429343</v>
      </c>
      <c r="H2369" s="11">
        <v>2.4144997488552256</v>
      </c>
      <c r="I2369" s="11">
        <f t="shared" si="59"/>
        <v>110.94741043864055</v>
      </c>
    </row>
    <row r="2370" spans="1:9" x14ac:dyDescent="0.25">
      <c r="A2370" s="20"/>
      <c r="B2370" s="3">
        <f>DATE(YEAR(siječanj!B2370),MONTH(siječanj!B2370)+6,DAY(siječanj!B2370))</f>
        <v>43671</v>
      </c>
      <c r="C2370" s="9">
        <v>24.65625</v>
      </c>
      <c r="D2370">
        <v>0.9566095152906442</v>
      </c>
      <c r="E2370" s="6">
        <v>115.88355186290821</v>
      </c>
      <c r="F2370" s="11">
        <v>175.81744271017038</v>
      </c>
      <c r="G2370" s="11">
        <v>160.66070017915715</v>
      </c>
      <c r="H2370" s="11">
        <v>2.1560764774789858</v>
      </c>
      <c r="I2370" s="11">
        <f t="shared" si="59"/>
        <v>110.85530837773484</v>
      </c>
    </row>
    <row r="2371" spans="1:9" x14ac:dyDescent="0.25">
      <c r="A2371" s="20"/>
      <c r="B2371" s="3">
        <f>DATE(YEAR(siječanj!B2371),MONTH(siječanj!B2371)+6,DAY(siječanj!B2371))</f>
        <v>43671</v>
      </c>
      <c r="C2371" s="9">
        <v>24.6666666666667</v>
      </c>
      <c r="D2371">
        <v>0.9566095152906442</v>
      </c>
      <c r="E2371" s="6">
        <v>115.10930212488873</v>
      </c>
      <c r="F2371" s="11">
        <v>176.13583123388293</v>
      </c>
      <c r="G2371" s="11">
        <v>162.46920575227674</v>
      </c>
      <c r="H2371" s="11">
        <v>2.070041437607796</v>
      </c>
      <c r="I2371" s="11">
        <f t="shared" si="59"/>
        <v>110.11465371113412</v>
      </c>
    </row>
    <row r="2372" spans="1:9" x14ac:dyDescent="0.25">
      <c r="A2372" s="20"/>
      <c r="B2372" s="3">
        <f>DATE(YEAR(siječanj!B2372),MONTH(siječanj!B2372)+6,DAY(siječanj!B2372))</f>
        <v>43671</v>
      </c>
      <c r="C2372" s="9">
        <v>24.6770833333333</v>
      </c>
      <c r="D2372">
        <v>0.9566095152906442</v>
      </c>
      <c r="E2372" s="6">
        <v>113.42558842408921</v>
      </c>
      <c r="F2372" s="11">
        <v>170.26457732554098</v>
      </c>
      <c r="G2372" s="11">
        <v>163.22113012273942</v>
      </c>
      <c r="H2372" s="11">
        <v>2.1679231284908558</v>
      </c>
      <c r="I2372" s="11">
        <f t="shared" ref="I2372:I2435" si="60">D2372*E2372</f>
        <v>108.50399716392408</v>
      </c>
    </row>
    <row r="2373" spans="1:9" x14ac:dyDescent="0.25">
      <c r="A2373" s="20"/>
      <c r="B2373" s="3">
        <f>DATE(YEAR(siječanj!B2373),MONTH(siječanj!B2373)+6,DAY(siječanj!B2373))</f>
        <v>43671</v>
      </c>
      <c r="C2373" s="9">
        <v>24.6875</v>
      </c>
      <c r="D2373">
        <v>0.9566095152906442</v>
      </c>
      <c r="E2373" s="6">
        <v>114.16825515431809</v>
      </c>
      <c r="F2373" s="11">
        <v>164.97891203124632</v>
      </c>
      <c r="G2373" s="11">
        <v>160.78891695373926</v>
      </c>
      <c r="H2373" s="11">
        <v>2.1329824613226651</v>
      </c>
      <c r="I2373" s="11">
        <f t="shared" si="60"/>
        <v>109.21443922475082</v>
      </c>
    </row>
    <row r="2374" spans="1:9" x14ac:dyDescent="0.25">
      <c r="A2374" s="20"/>
      <c r="B2374" s="3">
        <f>DATE(YEAR(siječanj!B2374),MONTH(siječanj!B2374)+6,DAY(siječanj!B2374))</f>
        <v>43671</v>
      </c>
      <c r="C2374" s="9">
        <v>24.6979166666667</v>
      </c>
      <c r="D2374">
        <v>0.9566095152906442</v>
      </c>
      <c r="E2374" s="6">
        <v>114.1952392346456</v>
      </c>
      <c r="F2374" s="11">
        <v>163.97478151678033</v>
      </c>
      <c r="G2374" s="11">
        <v>160.16530970595889</v>
      </c>
      <c r="H2374" s="11">
        <v>2.1055503758489325</v>
      </c>
      <c r="I2374" s="11">
        <f t="shared" si="60"/>
        <v>109.24025245275348</v>
      </c>
    </row>
    <row r="2375" spans="1:9" x14ac:dyDescent="0.25">
      <c r="A2375" s="20"/>
      <c r="B2375" s="3">
        <f>DATE(YEAR(siječanj!B2375),MONTH(siječanj!B2375)+6,DAY(siječanj!B2375))</f>
        <v>43671</v>
      </c>
      <c r="C2375" s="9">
        <v>24.7083333333333</v>
      </c>
      <c r="D2375">
        <v>0.9566095152906442</v>
      </c>
      <c r="E2375" s="6">
        <v>115.20700029859357</v>
      </c>
      <c r="F2375" s="11">
        <v>162.85628575148311</v>
      </c>
      <c r="G2375" s="11">
        <v>166.36002672471</v>
      </c>
      <c r="H2375" s="11">
        <v>1.8567717050769008</v>
      </c>
      <c r="I2375" s="11">
        <f t="shared" si="60"/>
        <v>110.20811271372669</v>
      </c>
    </row>
    <row r="2376" spans="1:9" x14ac:dyDescent="0.25">
      <c r="A2376" s="20"/>
      <c r="B2376" s="3">
        <f>DATE(YEAR(siječanj!B2376),MONTH(siječanj!B2376)+6,DAY(siječanj!B2376))</f>
        <v>43671</v>
      </c>
      <c r="C2376" s="9">
        <v>24.71875</v>
      </c>
      <c r="D2376">
        <v>0.9566095152906442</v>
      </c>
      <c r="E2376" s="6">
        <v>115.32037532561701</v>
      </c>
      <c r="F2376" s="11">
        <v>162.85539876357527</v>
      </c>
      <c r="G2376" s="11">
        <v>176.76040888722051</v>
      </c>
      <c r="H2376" s="11">
        <v>1.8715787682451872</v>
      </c>
      <c r="I2376" s="11">
        <f t="shared" si="60"/>
        <v>110.31656834337365</v>
      </c>
    </row>
    <row r="2377" spans="1:9" x14ac:dyDescent="0.25">
      <c r="A2377" s="20"/>
      <c r="B2377" s="3">
        <f>DATE(YEAR(siječanj!B2377),MONTH(siječanj!B2377)+6,DAY(siječanj!B2377))</f>
        <v>43671</v>
      </c>
      <c r="C2377" s="9">
        <v>24.7291666666667</v>
      </c>
      <c r="D2377">
        <v>0.9566095152906442</v>
      </c>
      <c r="E2377" s="6">
        <v>115.88838902533595</v>
      </c>
      <c r="F2377" s="11">
        <v>163.59374997376705</v>
      </c>
      <c r="G2377" s="11">
        <v>168.13765719436134</v>
      </c>
      <c r="H2377" s="11">
        <v>1.885913606155674</v>
      </c>
      <c r="I2377" s="11">
        <f t="shared" si="60"/>
        <v>110.85993565334024</v>
      </c>
    </row>
    <row r="2378" spans="1:9" x14ac:dyDescent="0.25">
      <c r="A2378" s="20"/>
      <c r="B2378" s="3">
        <f>DATE(YEAR(siječanj!B2378),MONTH(siječanj!B2378)+6,DAY(siječanj!B2378))</f>
        <v>43671</v>
      </c>
      <c r="C2378" s="9">
        <v>24.7395833333333</v>
      </c>
      <c r="D2378">
        <v>0.9566095152906442</v>
      </c>
      <c r="E2378" s="6">
        <v>117.1929339122988</v>
      </c>
      <c r="F2378" s="11">
        <v>163.06460349070554</v>
      </c>
      <c r="G2378" s="11">
        <v>163.25274378822508</v>
      </c>
      <c r="H2378" s="11">
        <v>1.8411702629791808</v>
      </c>
      <c r="I2378" s="11">
        <f t="shared" si="60"/>
        <v>112.10787570533265</v>
      </c>
    </row>
    <row r="2379" spans="1:9" x14ac:dyDescent="0.25">
      <c r="A2379" s="20"/>
      <c r="B2379" s="3">
        <f>DATE(YEAR(siječanj!B2379),MONTH(siječanj!B2379)+6,DAY(siječanj!B2379))</f>
        <v>43671</v>
      </c>
      <c r="C2379" s="9">
        <v>24.75</v>
      </c>
      <c r="D2379">
        <v>0.9566095152906442</v>
      </c>
      <c r="E2379" s="6">
        <v>119.98759879721715</v>
      </c>
      <c r="F2379" s="11">
        <v>161.05063122289192</v>
      </c>
      <c r="G2379" s="11">
        <v>161.79259062404898</v>
      </c>
      <c r="H2379" s="11">
        <v>1.8788402320610942</v>
      </c>
      <c r="I2379" s="11">
        <f t="shared" si="60"/>
        <v>114.78127872629418</v>
      </c>
    </row>
    <row r="2380" spans="1:9" x14ac:dyDescent="0.25">
      <c r="A2380" s="20"/>
      <c r="B2380" s="3">
        <f>DATE(YEAR(siječanj!B2380),MONTH(siječanj!B2380)+6,DAY(siječanj!B2380))</f>
        <v>43671</v>
      </c>
      <c r="C2380" s="9">
        <v>24.7604166666667</v>
      </c>
      <c r="D2380">
        <v>0.9566095152906442</v>
      </c>
      <c r="E2380" s="6">
        <v>122.14222658937939</v>
      </c>
      <c r="F2380" s="11">
        <v>160.5188960194659</v>
      </c>
      <c r="G2380" s="11">
        <v>159.90233346066194</v>
      </c>
      <c r="H2380" s="11">
        <v>2.5450740345457237</v>
      </c>
      <c r="I2380" s="11">
        <f t="shared" si="60"/>
        <v>116.84241617418625</v>
      </c>
    </row>
    <row r="2381" spans="1:9" x14ac:dyDescent="0.25">
      <c r="A2381" s="20"/>
      <c r="B2381" s="3">
        <f>DATE(YEAR(siječanj!B2381),MONTH(siječanj!B2381)+6,DAY(siječanj!B2381))</f>
        <v>43671</v>
      </c>
      <c r="C2381" s="9">
        <v>24.7708333333333</v>
      </c>
      <c r="D2381">
        <v>0.9566095152906442</v>
      </c>
      <c r="E2381" s="6">
        <v>123.70182582947891</v>
      </c>
      <c r="F2381" s="11">
        <v>159.50685887070838</v>
      </c>
      <c r="G2381" s="11">
        <v>159.00081817027547</v>
      </c>
      <c r="H2381" s="11">
        <v>4.5647034249289522</v>
      </c>
      <c r="I2381" s="11">
        <f t="shared" si="60"/>
        <v>118.3343436473055</v>
      </c>
    </row>
    <row r="2382" spans="1:9" x14ac:dyDescent="0.25">
      <c r="A2382" s="20"/>
      <c r="B2382" s="3">
        <f>DATE(YEAR(siječanj!B2382),MONTH(siječanj!B2382)+6,DAY(siječanj!B2382))</f>
        <v>43671</v>
      </c>
      <c r="C2382" s="9">
        <v>24.78125</v>
      </c>
      <c r="D2382">
        <v>0.9566095152906442</v>
      </c>
      <c r="E2382" s="6">
        <v>125.96003520632676</v>
      </c>
      <c r="F2382" s="11">
        <v>158.90986383297758</v>
      </c>
      <c r="G2382" s="11">
        <v>161.9906496763673</v>
      </c>
      <c r="H2382" s="11">
        <v>11.049311670279964</v>
      </c>
      <c r="I2382" s="11">
        <f t="shared" si="60"/>
        <v>120.49456822471673</v>
      </c>
    </row>
    <row r="2383" spans="1:9" x14ac:dyDescent="0.25">
      <c r="A2383" s="20"/>
      <c r="B2383" s="3">
        <f>DATE(YEAR(siječanj!B2383),MONTH(siječanj!B2383)+6,DAY(siječanj!B2383))</f>
        <v>43671</v>
      </c>
      <c r="C2383" s="9">
        <v>24.7916666666667</v>
      </c>
      <c r="D2383">
        <v>0.9566095152906442</v>
      </c>
      <c r="E2383" s="6">
        <v>129.21798570051115</v>
      </c>
      <c r="F2383" s="11">
        <v>157.53699117356976</v>
      </c>
      <c r="G2383" s="11">
        <v>163.40882923719352</v>
      </c>
      <c r="H2383" s="11">
        <v>26.013597836050685</v>
      </c>
      <c r="I2383" s="11">
        <f t="shared" si="60"/>
        <v>123.61115466779937</v>
      </c>
    </row>
    <row r="2384" spans="1:9" x14ac:dyDescent="0.25">
      <c r="A2384" s="20"/>
      <c r="B2384" s="3">
        <f>DATE(YEAR(siječanj!B2384),MONTH(siječanj!B2384)+6,DAY(siječanj!B2384))</f>
        <v>43671</v>
      </c>
      <c r="C2384" s="9">
        <v>24.8020833333333</v>
      </c>
      <c r="D2384">
        <v>0.9566095152906442</v>
      </c>
      <c r="E2384" s="6">
        <v>133.292859770755</v>
      </c>
      <c r="F2384" s="11">
        <v>154.11634036785202</v>
      </c>
      <c r="G2384" s="11">
        <v>159.09001157565345</v>
      </c>
      <c r="H2384" s="11">
        <v>42.345904566030406</v>
      </c>
      <c r="I2384" s="11">
        <f t="shared" si="60"/>
        <v>127.50921797700575</v>
      </c>
    </row>
    <row r="2385" spans="1:9" x14ac:dyDescent="0.25">
      <c r="A2385" s="20"/>
      <c r="B2385" s="3">
        <f>DATE(YEAR(siječanj!B2385),MONTH(siječanj!B2385)+6,DAY(siječanj!B2385))</f>
        <v>43671</v>
      </c>
      <c r="C2385" s="9">
        <v>24.8125</v>
      </c>
      <c r="D2385">
        <v>0.9566095152906442</v>
      </c>
      <c r="E2385" s="6">
        <v>138.16595696498032</v>
      </c>
      <c r="F2385" s="11">
        <v>153.39438037311538</v>
      </c>
      <c r="G2385" s="11">
        <v>158.0298178413895</v>
      </c>
      <c r="H2385" s="11">
        <v>63.225019184527518</v>
      </c>
      <c r="I2385" s="11">
        <f t="shared" si="60"/>
        <v>132.17086912193784</v>
      </c>
    </row>
    <row r="2386" spans="1:9" x14ac:dyDescent="0.25">
      <c r="A2386" s="20"/>
      <c r="B2386" s="3">
        <f>DATE(YEAR(siječanj!B2386),MONTH(siječanj!B2386)+6,DAY(siječanj!B2386))</f>
        <v>43671</v>
      </c>
      <c r="C2386" s="9">
        <v>24.8229166666667</v>
      </c>
      <c r="D2386">
        <v>0.9566095152906442</v>
      </c>
      <c r="E2386" s="6">
        <v>141.78246497797784</v>
      </c>
      <c r="F2386" s="11">
        <v>150.06990153231845</v>
      </c>
      <c r="G2386" s="11">
        <v>159.0327730193018</v>
      </c>
      <c r="H2386" s="11">
        <v>86.982492818989172</v>
      </c>
      <c r="I2386" s="11">
        <f t="shared" si="60"/>
        <v>135.63045509929611</v>
      </c>
    </row>
    <row r="2387" spans="1:9" x14ac:dyDescent="0.25">
      <c r="A2387" s="20"/>
      <c r="B2387" s="3">
        <f>DATE(YEAR(siječanj!B2387),MONTH(siječanj!B2387)+6,DAY(siječanj!B2387))</f>
        <v>43671</v>
      </c>
      <c r="C2387" s="9">
        <v>24.8333333333333</v>
      </c>
      <c r="D2387">
        <v>0.9566095152906442</v>
      </c>
      <c r="E2387" s="6">
        <v>147.76839144195986</v>
      </c>
      <c r="F2387" s="11">
        <v>144.38310900064616</v>
      </c>
      <c r="G2387" s="11">
        <v>152.3344610666804</v>
      </c>
      <c r="H2387" s="11">
        <v>129.51990073469312</v>
      </c>
      <c r="I2387" s="11">
        <f t="shared" si="60"/>
        <v>141.35664931257139</v>
      </c>
    </row>
    <row r="2388" spans="1:9" x14ac:dyDescent="0.25">
      <c r="A2388" s="20"/>
      <c r="B2388" s="3">
        <f>DATE(YEAR(siječanj!B2388),MONTH(siječanj!B2388)+6,DAY(siječanj!B2388))</f>
        <v>43671</v>
      </c>
      <c r="C2388" s="9">
        <v>24.84375</v>
      </c>
      <c r="D2388">
        <v>0.9566095152906442</v>
      </c>
      <c r="E2388" s="6">
        <v>152.12553225417568</v>
      </c>
      <c r="F2388" s="11">
        <v>125.40788906693592</v>
      </c>
      <c r="G2388" s="11">
        <v>139.02292833647957</v>
      </c>
      <c r="H2388" s="11">
        <v>197.7438584801499</v>
      </c>
      <c r="I2388" s="11">
        <f t="shared" si="60"/>
        <v>145.52473167299826</v>
      </c>
    </row>
    <row r="2389" spans="1:9" x14ac:dyDescent="0.25">
      <c r="A2389" s="20"/>
      <c r="B2389" s="3">
        <f>DATE(YEAR(siječanj!B2389),MONTH(siječanj!B2389)+6,DAY(siječanj!B2389))</f>
        <v>43671</v>
      </c>
      <c r="C2389" s="9">
        <v>24.8541666666667</v>
      </c>
      <c r="D2389">
        <v>0.9566095152906442</v>
      </c>
      <c r="E2389" s="6">
        <v>155.73060498887077</v>
      </c>
      <c r="F2389" s="11">
        <v>118.28507916656201</v>
      </c>
      <c r="G2389" s="11">
        <v>130.60920173632812</v>
      </c>
      <c r="H2389" s="11">
        <v>228.86664746909915</v>
      </c>
      <c r="I2389" s="11">
        <f t="shared" si="60"/>
        <v>148.97337855432244</v>
      </c>
    </row>
    <row r="2390" spans="1:9" x14ac:dyDescent="0.25">
      <c r="A2390" s="20"/>
      <c r="B2390" s="3">
        <f>DATE(YEAR(siječanj!B2390),MONTH(siječanj!B2390)+6,DAY(siječanj!B2390))</f>
        <v>43671</v>
      </c>
      <c r="C2390" s="9">
        <v>24.8645833333333</v>
      </c>
      <c r="D2390">
        <v>0.9566095152906442</v>
      </c>
      <c r="E2390" s="6">
        <v>156.47549127485348</v>
      </c>
      <c r="F2390" s="11">
        <v>116.38724211187531</v>
      </c>
      <c r="G2390" s="11">
        <v>128.19851122785795</v>
      </c>
      <c r="H2390" s="11">
        <v>229.79496729013968</v>
      </c>
      <c r="I2390" s="11">
        <f t="shared" si="60"/>
        <v>149.68594386330301</v>
      </c>
    </row>
    <row r="2391" spans="1:9" x14ac:dyDescent="0.25">
      <c r="A2391" s="20"/>
      <c r="B2391" s="3">
        <f>DATE(YEAR(siječanj!B2391),MONTH(siječanj!B2391)+6,DAY(siječanj!B2391))</f>
        <v>43671</v>
      </c>
      <c r="C2391" s="9">
        <v>24.875</v>
      </c>
      <c r="D2391">
        <v>0.9566095152906442</v>
      </c>
      <c r="E2391" s="6">
        <v>156.27649162360373</v>
      </c>
      <c r="F2391" s="11">
        <v>113.14581905281905</v>
      </c>
      <c r="G2391" s="11">
        <v>123.27579067149193</v>
      </c>
      <c r="H2391" s="11">
        <v>231.15388251097744</v>
      </c>
      <c r="I2391" s="11">
        <f t="shared" si="60"/>
        <v>149.49557890337798</v>
      </c>
    </row>
    <row r="2392" spans="1:9" x14ac:dyDescent="0.25">
      <c r="A2392" s="20"/>
      <c r="B2392" s="3">
        <f>DATE(YEAR(siječanj!B2392),MONTH(siječanj!B2392)+6,DAY(siječanj!B2392))</f>
        <v>43671</v>
      </c>
      <c r="C2392" s="9">
        <v>24.8854166666667</v>
      </c>
      <c r="D2392">
        <v>0.9566095152906442</v>
      </c>
      <c r="E2392" s="6">
        <v>160.51270734570861</v>
      </c>
      <c r="F2392" s="11">
        <v>110.33264659892833</v>
      </c>
      <c r="G2392" s="11">
        <v>109.67331267350757</v>
      </c>
      <c r="H2392" s="11">
        <v>238.23902521934448</v>
      </c>
      <c r="I2392" s="11">
        <f t="shared" si="60"/>
        <v>153.54798317196733</v>
      </c>
    </row>
    <row r="2393" spans="1:9" x14ac:dyDescent="0.25">
      <c r="A2393" s="20"/>
      <c r="B2393" s="3">
        <f>DATE(YEAR(siječanj!B2393),MONTH(siječanj!B2393)+6,DAY(siječanj!B2393))</f>
        <v>43671</v>
      </c>
      <c r="C2393" s="9">
        <v>24.8958333333333</v>
      </c>
      <c r="D2393">
        <v>0.9566095152906442</v>
      </c>
      <c r="E2393" s="6">
        <v>163.36129969280884</v>
      </c>
      <c r="F2393" s="11">
        <v>107.74500185778396</v>
      </c>
      <c r="G2393" s="11">
        <v>101.33276392194288</v>
      </c>
      <c r="H2393" s="11">
        <v>243.89637985359644</v>
      </c>
      <c r="I2393" s="11">
        <f t="shared" si="60"/>
        <v>156.27297371638753</v>
      </c>
    </row>
    <row r="2394" spans="1:9" x14ac:dyDescent="0.25">
      <c r="A2394" s="20"/>
      <c r="B2394" s="3">
        <f>DATE(YEAR(siječanj!B2394),MONTH(siječanj!B2394)+6,DAY(siječanj!B2394))</f>
        <v>43671</v>
      </c>
      <c r="C2394" s="9">
        <v>24.90625</v>
      </c>
      <c r="D2394">
        <v>0.9566095152906442</v>
      </c>
      <c r="E2394" s="6">
        <v>161.47365090640886</v>
      </c>
      <c r="F2394" s="11">
        <v>104.40760750980417</v>
      </c>
      <c r="G2394" s="11">
        <v>103.58758974726506</v>
      </c>
      <c r="H2394" s="11">
        <v>244.63735230742301</v>
      </c>
      <c r="I2394" s="11">
        <f t="shared" si="60"/>
        <v>154.46723092579046</v>
      </c>
    </row>
    <row r="2395" spans="1:9" x14ac:dyDescent="0.25">
      <c r="A2395" s="20"/>
      <c r="B2395" s="3">
        <f>DATE(YEAR(siječanj!B2395),MONTH(siječanj!B2395)+6,DAY(siječanj!B2395))</f>
        <v>43671</v>
      </c>
      <c r="C2395" s="9">
        <v>24.9166666666667</v>
      </c>
      <c r="D2395">
        <v>0.9566095152906442</v>
      </c>
      <c r="E2395" s="6">
        <v>157.5211978433247</v>
      </c>
      <c r="F2395" s="11">
        <v>102.81807300320837</v>
      </c>
      <c r="G2395" s="11">
        <v>92.492509728871511</v>
      </c>
      <c r="H2395" s="11">
        <v>241.62417998369742</v>
      </c>
      <c r="I2395" s="11">
        <f t="shared" si="60"/>
        <v>150.6862767169045</v>
      </c>
    </row>
    <row r="2396" spans="1:9" x14ac:dyDescent="0.25">
      <c r="A2396" s="20"/>
      <c r="B2396" s="3">
        <f>DATE(YEAR(siječanj!B2396),MONTH(siječanj!B2396)+6,DAY(siječanj!B2396))</f>
        <v>43671</v>
      </c>
      <c r="C2396" s="9">
        <v>24.9270833333333</v>
      </c>
      <c r="D2396">
        <v>0.9566095152906442</v>
      </c>
      <c r="E2396" s="6">
        <v>150.93705246404528</v>
      </c>
      <c r="F2396" s="11">
        <v>100.44430472641018</v>
      </c>
      <c r="G2396" s="11">
        <v>87.974753965655395</v>
      </c>
      <c r="H2396" s="11">
        <v>242.3961432205443</v>
      </c>
      <c r="I2396" s="11">
        <f t="shared" si="60"/>
        <v>144.38782059702888</v>
      </c>
    </row>
    <row r="2397" spans="1:9" x14ac:dyDescent="0.25">
      <c r="A2397" s="20"/>
      <c r="B2397" s="3">
        <f>DATE(YEAR(siječanj!B2397),MONTH(siječanj!B2397)+6,DAY(siječanj!B2397))</f>
        <v>43671</v>
      </c>
      <c r="C2397" s="9">
        <v>24.9375</v>
      </c>
      <c r="D2397">
        <v>0.9566095152906442</v>
      </c>
      <c r="E2397" s="6">
        <v>141.74711686510034</v>
      </c>
      <c r="F2397" s="11">
        <v>97.426591255565214</v>
      </c>
      <c r="G2397" s="11">
        <v>83.751632266385982</v>
      </c>
      <c r="H2397" s="11">
        <v>241.57956870351677</v>
      </c>
      <c r="I2397" s="11">
        <f t="shared" si="60"/>
        <v>135.59664075816994</v>
      </c>
    </row>
    <row r="2398" spans="1:9" x14ac:dyDescent="0.25">
      <c r="A2398" s="20"/>
      <c r="B2398" s="3">
        <f>DATE(YEAR(siječanj!B2398),MONTH(siječanj!B2398)+6,DAY(siječanj!B2398))</f>
        <v>43671</v>
      </c>
      <c r="C2398" s="9">
        <v>24.9479166666667</v>
      </c>
      <c r="D2398">
        <v>0.9566095152906442</v>
      </c>
      <c r="E2398" s="6">
        <v>130.550739592578</v>
      </c>
      <c r="F2398" s="11">
        <v>93.147729480019862</v>
      </c>
      <c r="G2398" s="11">
        <v>81.18834440891014</v>
      </c>
      <c r="H2398" s="11">
        <v>238.88733547205481</v>
      </c>
      <c r="I2398" s="11">
        <f t="shared" si="60"/>
        <v>124.88607972249115</v>
      </c>
    </row>
    <row r="2399" spans="1:9" x14ac:dyDescent="0.25">
      <c r="A2399" s="20"/>
      <c r="B2399" s="3">
        <f>DATE(YEAR(siječanj!B2399),MONTH(siječanj!B2399)+6,DAY(siječanj!B2399))</f>
        <v>43671</v>
      </c>
      <c r="C2399" s="9">
        <v>24.9583333333333</v>
      </c>
      <c r="D2399">
        <v>0.9566095152906442</v>
      </c>
      <c r="E2399" s="6">
        <v>119.20402017504088</v>
      </c>
      <c r="F2399" s="11">
        <v>89.780863855084348</v>
      </c>
      <c r="G2399" s="11">
        <v>79.55609826682236</v>
      </c>
      <c r="H2399" s="11">
        <v>239.11930412422188</v>
      </c>
      <c r="I2399" s="11">
        <f t="shared" si="60"/>
        <v>114.03169996034202</v>
      </c>
    </row>
    <row r="2400" spans="1:9" x14ac:dyDescent="0.25">
      <c r="A2400" s="20"/>
      <c r="B2400" s="3">
        <f>DATE(YEAR(siječanj!B2400),MONTH(siječanj!B2400)+6,DAY(siječanj!B2400))</f>
        <v>43671</v>
      </c>
      <c r="C2400" s="9">
        <v>24.96875</v>
      </c>
      <c r="D2400">
        <v>0.9566095152906442</v>
      </c>
      <c r="E2400" s="6">
        <v>109.10236035908898</v>
      </c>
      <c r="F2400" s="11">
        <v>86.602958762676792</v>
      </c>
      <c r="G2400" s="11">
        <v>77.17526332512243</v>
      </c>
      <c r="H2400" s="11">
        <v>239.97803775171215</v>
      </c>
      <c r="I2400" s="11">
        <f t="shared" si="60"/>
        <v>104.3683560601733</v>
      </c>
    </row>
    <row r="2401" spans="1:9" x14ac:dyDescent="0.25">
      <c r="A2401" s="20"/>
      <c r="B2401" s="3">
        <f>DATE(YEAR(siječanj!B2401),MONTH(siječanj!B2401)+6,DAY(siječanj!B2401))</f>
        <v>43671</v>
      </c>
      <c r="C2401" s="9">
        <v>24.9791666666667</v>
      </c>
      <c r="D2401">
        <v>0.9566095152906442</v>
      </c>
      <c r="E2401" s="6">
        <v>99.335182433482586</v>
      </c>
      <c r="F2401" s="11">
        <v>84.332129245426543</v>
      </c>
      <c r="G2401" s="11">
        <v>78.412856444836407</v>
      </c>
      <c r="H2401" s="11">
        <v>239.43628432804246</v>
      </c>
      <c r="I2401" s="11">
        <f t="shared" si="60"/>
        <v>95.024980719001491</v>
      </c>
    </row>
    <row r="2402" spans="1:9" ht="15.75" thickBot="1" x14ac:dyDescent="0.3">
      <c r="A2402" s="20"/>
      <c r="B2402" s="3">
        <f>DATE(YEAR(siječanj!B2402),MONTH(siječanj!B2402)+6,DAY(siječanj!B2402))</f>
        <v>43671</v>
      </c>
      <c r="C2402" s="9">
        <v>24.9895833333333</v>
      </c>
      <c r="D2402">
        <v>0.9566095152906442</v>
      </c>
      <c r="E2402" s="6">
        <v>91.084414726824733</v>
      </c>
      <c r="F2402" s="11">
        <v>82.382236837053924</v>
      </c>
      <c r="G2402" s="11">
        <v>75.445458760024351</v>
      </c>
      <c r="H2402" s="11">
        <v>239.79772674093482</v>
      </c>
      <c r="I2402" s="11">
        <f t="shared" si="60"/>
        <v>87.13221782235982</v>
      </c>
    </row>
    <row r="2403" spans="1:9" x14ac:dyDescent="0.25">
      <c r="A2403" s="19">
        <f t="shared" ref="A2403" si="61">A2307+1</f>
        <v>207</v>
      </c>
      <c r="B2403" s="3">
        <f>DATE(YEAR(siječanj!B2403),MONTH(siječanj!B2403)+6,DAY(siječanj!B2403))</f>
        <v>43672</v>
      </c>
      <c r="C2403" s="9">
        <v>25</v>
      </c>
      <c r="D2403">
        <v>0.95710930712591447</v>
      </c>
      <c r="E2403" s="6">
        <v>82.323564122681304</v>
      </c>
      <c r="F2403" s="11">
        <v>77.802802552831622</v>
      </c>
      <c r="G2403" s="11">
        <v>72.317223140218559</v>
      </c>
      <c r="H2403" s="11">
        <v>239.8771696362644</v>
      </c>
      <c r="I2403" s="11">
        <f t="shared" si="60"/>
        <v>78.7926494175953</v>
      </c>
    </row>
    <row r="2404" spans="1:9" x14ac:dyDescent="0.25">
      <c r="A2404" s="20"/>
      <c r="B2404" s="3">
        <f>DATE(YEAR(siječanj!B2404),MONTH(siječanj!B2404)+6,DAY(siječanj!B2404))</f>
        <v>43672</v>
      </c>
      <c r="C2404" s="9">
        <v>25.0104166666667</v>
      </c>
      <c r="D2404">
        <v>0.95710930712591447</v>
      </c>
      <c r="E2404" s="6">
        <v>77.42309968689375</v>
      </c>
      <c r="F2404" s="11">
        <v>76.064799916432406</v>
      </c>
      <c r="G2404" s="11">
        <v>70.517893397380874</v>
      </c>
      <c r="H2404" s="11">
        <v>239.62272126096707</v>
      </c>
      <c r="I2404" s="11">
        <f t="shared" si="60"/>
        <v>74.102369296863486</v>
      </c>
    </row>
    <row r="2405" spans="1:9" x14ac:dyDescent="0.25">
      <c r="A2405" s="20"/>
      <c r="B2405" s="3">
        <f>DATE(YEAR(siječanj!B2405),MONTH(siječanj!B2405)+6,DAY(siječanj!B2405))</f>
        <v>43672</v>
      </c>
      <c r="C2405" s="9">
        <v>25.0208333333333</v>
      </c>
      <c r="D2405">
        <v>0.95710930712591447</v>
      </c>
      <c r="E2405" s="6">
        <v>72.595231400704137</v>
      </c>
      <c r="F2405" s="11">
        <v>74.679417115356202</v>
      </c>
      <c r="G2405" s="11">
        <v>70.440914362758718</v>
      </c>
      <c r="H2405" s="11">
        <v>239.85673388813768</v>
      </c>
      <c r="I2405" s="11">
        <f t="shared" si="60"/>
        <v>69.48157162657337</v>
      </c>
    </row>
    <row r="2406" spans="1:9" x14ac:dyDescent="0.25">
      <c r="A2406" s="20"/>
      <c r="B2406" s="3">
        <f>DATE(YEAR(siječanj!B2406),MONTH(siječanj!B2406)+6,DAY(siječanj!B2406))</f>
        <v>43672</v>
      </c>
      <c r="C2406" s="9">
        <v>25.03125</v>
      </c>
      <c r="D2406">
        <v>0.95710930712591447</v>
      </c>
      <c r="E2406" s="6">
        <v>68.792220152997544</v>
      </c>
      <c r="F2406" s="11">
        <v>72.447185619416501</v>
      </c>
      <c r="G2406" s="11">
        <v>69.425307296373731</v>
      </c>
      <c r="H2406" s="11">
        <v>240.12886469819423</v>
      </c>
      <c r="I2406" s="11">
        <f t="shared" si="60"/>
        <v>65.841674166288854</v>
      </c>
    </row>
    <row r="2407" spans="1:9" x14ac:dyDescent="0.25">
      <c r="A2407" s="20"/>
      <c r="B2407" s="3">
        <f>DATE(YEAR(siječanj!B2407),MONTH(siječanj!B2407)+6,DAY(siječanj!B2407))</f>
        <v>43672</v>
      </c>
      <c r="C2407" s="9">
        <v>25.0416666666667</v>
      </c>
      <c r="D2407">
        <v>0.95710930712591447</v>
      </c>
      <c r="E2407" s="6">
        <v>66.178194944721213</v>
      </c>
      <c r="F2407" s="11">
        <v>71.846634603014479</v>
      </c>
      <c r="G2407" s="11">
        <v>68.0630738083686</v>
      </c>
      <c r="H2407" s="11">
        <v>239.97808477414247</v>
      </c>
      <c r="I2407" s="11">
        <f t="shared" si="60"/>
        <v>63.339766310385812</v>
      </c>
    </row>
    <row r="2408" spans="1:9" x14ac:dyDescent="0.25">
      <c r="A2408" s="20"/>
      <c r="B2408" s="3">
        <f>DATE(YEAR(siječanj!B2408),MONTH(siječanj!B2408)+6,DAY(siječanj!B2408))</f>
        <v>43672</v>
      </c>
      <c r="C2408" s="9">
        <v>25.0520833333333</v>
      </c>
      <c r="D2408">
        <v>0.95710930712591447</v>
      </c>
      <c r="E2408" s="6">
        <v>63.924406811758679</v>
      </c>
      <c r="F2408" s="11">
        <v>70.287683118399158</v>
      </c>
      <c r="G2408" s="11">
        <v>67.111757762817021</v>
      </c>
      <c r="H2408" s="11">
        <v>239.61856627898476</v>
      </c>
      <c r="I2408" s="11">
        <f t="shared" si="60"/>
        <v>61.182644712037437</v>
      </c>
    </row>
    <row r="2409" spans="1:9" x14ac:dyDescent="0.25">
      <c r="A2409" s="20"/>
      <c r="B2409" s="3">
        <f>DATE(YEAR(siječanj!B2409),MONTH(siječanj!B2409)+6,DAY(siječanj!B2409))</f>
        <v>43672</v>
      </c>
      <c r="C2409" s="9">
        <v>25.0625</v>
      </c>
      <c r="D2409">
        <v>0.95710930712591447</v>
      </c>
      <c r="E2409" s="6">
        <v>62.269519541679841</v>
      </c>
      <c r="F2409" s="11">
        <v>69.339954599719476</v>
      </c>
      <c r="G2409" s="11">
        <v>65.691390613406512</v>
      </c>
      <c r="H2409" s="11">
        <v>239.84209290419142</v>
      </c>
      <c r="I2409" s="11">
        <f t="shared" si="60"/>
        <v>59.598736703600785</v>
      </c>
    </row>
    <row r="2410" spans="1:9" x14ac:dyDescent="0.25">
      <c r="A2410" s="20"/>
      <c r="B2410" s="3">
        <f>DATE(YEAR(siječanj!B2410),MONTH(siječanj!B2410)+6,DAY(siječanj!B2410))</f>
        <v>43672</v>
      </c>
      <c r="C2410" s="9">
        <v>25.0729166666667</v>
      </c>
      <c r="D2410">
        <v>0.95710930712591447</v>
      </c>
      <c r="E2410" s="6">
        <v>60.853591867585322</v>
      </c>
      <c r="F2410" s="11">
        <v>69.048641281555533</v>
      </c>
      <c r="G2410" s="11">
        <v>65.298110353043398</v>
      </c>
      <c r="H2410" s="11">
        <v>239.41890403741007</v>
      </c>
      <c r="I2410" s="11">
        <f t="shared" si="60"/>
        <v>58.243539148507772</v>
      </c>
    </row>
    <row r="2411" spans="1:9" x14ac:dyDescent="0.25">
      <c r="A2411" s="20"/>
      <c r="B2411" s="3">
        <f>DATE(YEAR(siječanj!B2411),MONTH(siječanj!B2411)+6,DAY(siječanj!B2411))</f>
        <v>43672</v>
      </c>
      <c r="C2411" s="9">
        <v>25.0833333333333</v>
      </c>
      <c r="D2411">
        <v>0.95710930712591447</v>
      </c>
      <c r="E2411" s="6">
        <v>60.558996466193577</v>
      </c>
      <c r="F2411" s="11">
        <v>69.648758837803513</v>
      </c>
      <c r="G2411" s="11">
        <v>65.221488557657949</v>
      </c>
      <c r="H2411" s="11">
        <v>239.60494278039269</v>
      </c>
      <c r="I2411" s="11">
        <f t="shared" si="60"/>
        <v>57.961579147999238</v>
      </c>
    </row>
    <row r="2412" spans="1:9" x14ac:dyDescent="0.25">
      <c r="A2412" s="20"/>
      <c r="B2412" s="3">
        <f>DATE(YEAR(siječanj!B2412),MONTH(siječanj!B2412)+6,DAY(siječanj!B2412))</f>
        <v>43672</v>
      </c>
      <c r="C2412" s="9">
        <v>25.09375</v>
      </c>
      <c r="D2412">
        <v>0.95710930712591447</v>
      </c>
      <c r="E2412" s="6">
        <v>60.039235273269782</v>
      </c>
      <c r="F2412" s="11">
        <v>70.741186791058283</v>
      </c>
      <c r="G2412" s="11">
        <v>66.014599802364955</v>
      </c>
      <c r="H2412" s="11">
        <v>239.70763176441926</v>
      </c>
      <c r="I2412" s="11">
        <f t="shared" si="60"/>
        <v>57.464110872769005</v>
      </c>
    </row>
    <row r="2413" spans="1:9" x14ac:dyDescent="0.25">
      <c r="A2413" s="20"/>
      <c r="B2413" s="3">
        <f>DATE(YEAR(siječanj!B2413),MONTH(siječanj!B2413)+6,DAY(siječanj!B2413))</f>
        <v>43672</v>
      </c>
      <c r="C2413" s="9">
        <v>25.1041666666667</v>
      </c>
      <c r="D2413">
        <v>0.95710930712591447</v>
      </c>
      <c r="E2413" s="6">
        <v>59.258012199306329</v>
      </c>
      <c r="F2413" s="11">
        <v>70.179896026757717</v>
      </c>
      <c r="G2413" s="11">
        <v>65.779395897278178</v>
      </c>
      <c r="H2413" s="11">
        <v>239.85277600017187</v>
      </c>
      <c r="I2413" s="11">
        <f t="shared" si="60"/>
        <v>56.716394997737069</v>
      </c>
    </row>
    <row r="2414" spans="1:9" x14ac:dyDescent="0.25">
      <c r="A2414" s="20"/>
      <c r="B2414" s="3">
        <f>DATE(YEAR(siječanj!B2414),MONTH(siječanj!B2414)+6,DAY(siječanj!B2414))</f>
        <v>43672</v>
      </c>
      <c r="C2414" s="9">
        <v>25.1145833333333</v>
      </c>
      <c r="D2414">
        <v>0.95710930712591447</v>
      </c>
      <c r="E2414" s="6">
        <v>58.944238883261569</v>
      </c>
      <c r="F2414" s="11">
        <v>68.764985759446532</v>
      </c>
      <c r="G2414" s="11">
        <v>64.861636256432035</v>
      </c>
      <c r="H2414" s="11">
        <v>239.83434720939081</v>
      </c>
      <c r="I2414" s="11">
        <f t="shared" si="60"/>
        <v>56.416079636622868</v>
      </c>
    </row>
    <row r="2415" spans="1:9" x14ac:dyDescent="0.25">
      <c r="A2415" s="20"/>
      <c r="B2415" s="3">
        <f>DATE(YEAR(siječanj!B2415),MONTH(siječanj!B2415)+6,DAY(siječanj!B2415))</f>
        <v>43672</v>
      </c>
      <c r="C2415" s="9">
        <v>25.125</v>
      </c>
      <c r="D2415">
        <v>0.95710930712591447</v>
      </c>
      <c r="E2415" s="6">
        <v>58.736195237166882</v>
      </c>
      <c r="F2415" s="11">
        <v>67.865925183619254</v>
      </c>
      <c r="G2415" s="11">
        <v>63.678793060184837</v>
      </c>
      <c r="H2415" s="11">
        <v>239.6321257470334</v>
      </c>
      <c r="I2415" s="11">
        <f t="shared" si="60"/>
        <v>56.21695912665723</v>
      </c>
    </row>
    <row r="2416" spans="1:9" x14ac:dyDescent="0.25">
      <c r="A2416" s="20"/>
      <c r="B2416" s="3">
        <f>DATE(YEAR(siječanj!B2416),MONTH(siječanj!B2416)+6,DAY(siječanj!B2416))</f>
        <v>43672</v>
      </c>
      <c r="C2416" s="9">
        <v>25.1354166666667</v>
      </c>
      <c r="D2416">
        <v>0.95710930712591447</v>
      </c>
      <c r="E2416" s="6">
        <v>58.670390769352352</v>
      </c>
      <c r="F2416" s="11">
        <v>66.627653942605065</v>
      </c>
      <c r="G2416" s="11">
        <v>63.530687292143959</v>
      </c>
      <c r="H2416" s="11">
        <v>239.48584296818038</v>
      </c>
      <c r="I2416" s="11">
        <f t="shared" si="60"/>
        <v>56.153977058061479</v>
      </c>
    </row>
    <row r="2417" spans="1:9" x14ac:dyDescent="0.25">
      <c r="A2417" s="20"/>
      <c r="B2417" s="3">
        <f>DATE(YEAR(siječanj!B2417),MONTH(siječanj!B2417)+6,DAY(siječanj!B2417))</f>
        <v>43672</v>
      </c>
      <c r="C2417" s="9">
        <v>25.1458333333333</v>
      </c>
      <c r="D2417">
        <v>0.95710930712591447</v>
      </c>
      <c r="E2417" s="6">
        <v>59.150194002832976</v>
      </c>
      <c r="F2417" s="11">
        <v>66.527163430223524</v>
      </c>
      <c r="G2417" s="11">
        <v>63.768359760495542</v>
      </c>
      <c r="H2417" s="11">
        <v>239.31170290102617</v>
      </c>
      <c r="I2417" s="11">
        <f t="shared" si="60"/>
        <v>56.613201198414892</v>
      </c>
    </row>
    <row r="2418" spans="1:9" x14ac:dyDescent="0.25">
      <c r="A2418" s="20"/>
      <c r="B2418" s="3">
        <f>DATE(YEAR(siječanj!B2418),MONTH(siječanj!B2418)+6,DAY(siječanj!B2418))</f>
        <v>43672</v>
      </c>
      <c r="C2418" s="9">
        <v>25.15625</v>
      </c>
      <c r="D2418">
        <v>0.95710930712591447</v>
      </c>
      <c r="E2418" s="6">
        <v>60.358297405529399</v>
      </c>
      <c r="F2418" s="11">
        <v>65.75473743569917</v>
      </c>
      <c r="G2418" s="11">
        <v>62.889767990117804</v>
      </c>
      <c r="H2418" s="11">
        <v>239.37927913579907</v>
      </c>
      <c r="I2418" s="11">
        <f t="shared" si="60"/>
        <v>57.769488209106122</v>
      </c>
    </row>
    <row r="2419" spans="1:9" x14ac:dyDescent="0.25">
      <c r="A2419" s="20"/>
      <c r="B2419" s="3">
        <f>DATE(YEAR(siječanj!B2419),MONTH(siječanj!B2419)+6,DAY(siječanj!B2419))</f>
        <v>43672</v>
      </c>
      <c r="C2419" s="9">
        <v>25.1666666666667</v>
      </c>
      <c r="D2419">
        <v>0.95710930712591447</v>
      </c>
      <c r="E2419" s="6">
        <v>62.509323879142926</v>
      </c>
      <c r="F2419" s="11">
        <v>65.429541982159989</v>
      </c>
      <c r="G2419" s="11">
        <v>63.157336164479716</v>
      </c>
      <c r="H2419" s="11">
        <v>232.68376428516061</v>
      </c>
      <c r="I2419" s="11">
        <f t="shared" si="60"/>
        <v>59.828255666875869</v>
      </c>
    </row>
    <row r="2420" spans="1:9" x14ac:dyDescent="0.25">
      <c r="A2420" s="20"/>
      <c r="B2420" s="3">
        <f>DATE(YEAR(siječanj!B2420),MONTH(siječanj!B2420)+6,DAY(siječanj!B2420))</f>
        <v>43672</v>
      </c>
      <c r="C2420" s="9">
        <v>25.1770833333333</v>
      </c>
      <c r="D2420">
        <v>0.95710930712591447</v>
      </c>
      <c r="E2420" s="6">
        <v>64.702099045017135</v>
      </c>
      <c r="F2420" s="11">
        <v>64.400527644035336</v>
      </c>
      <c r="G2420" s="11">
        <v>60.999695467235121</v>
      </c>
      <c r="H2420" s="11">
        <v>173.01361181987113</v>
      </c>
      <c r="I2420" s="11">
        <f t="shared" si="60"/>
        <v>61.926981186568639</v>
      </c>
    </row>
    <row r="2421" spans="1:9" x14ac:dyDescent="0.25">
      <c r="A2421" s="20"/>
      <c r="B2421" s="3">
        <f>DATE(YEAR(siječanj!B2421),MONTH(siječanj!B2421)+6,DAY(siječanj!B2421))</f>
        <v>43672</v>
      </c>
      <c r="C2421" s="9">
        <v>25.1875</v>
      </c>
      <c r="D2421">
        <v>0.95710930712591447</v>
      </c>
      <c r="E2421" s="6">
        <v>67.242973214757015</v>
      </c>
      <c r="F2421" s="11">
        <v>63.984654734380008</v>
      </c>
      <c r="G2421" s="11">
        <v>59.996270660213888</v>
      </c>
      <c r="H2421" s="11">
        <v>104.52440254586757</v>
      </c>
      <c r="I2421" s="11">
        <f t="shared" si="60"/>
        <v>64.358875502662514</v>
      </c>
    </row>
    <row r="2422" spans="1:9" x14ac:dyDescent="0.25">
      <c r="A2422" s="20"/>
      <c r="B2422" s="3">
        <f>DATE(YEAR(siječanj!B2422),MONTH(siječanj!B2422)+6,DAY(siječanj!B2422))</f>
        <v>43672</v>
      </c>
      <c r="C2422" s="9">
        <v>25.1979166666667</v>
      </c>
      <c r="D2422">
        <v>0.95710930712591447</v>
      </c>
      <c r="E2422" s="6">
        <v>71.017644428129074</v>
      </c>
      <c r="F2422" s="11">
        <v>63.570178529665533</v>
      </c>
      <c r="G2422" s="11">
        <v>59.557697281346428</v>
      </c>
      <c r="H2422" s="11">
        <v>67.999215540402218</v>
      </c>
      <c r="I2422" s="11">
        <f t="shared" si="60"/>
        <v>67.971648452321176</v>
      </c>
    </row>
    <row r="2423" spans="1:9" x14ac:dyDescent="0.25">
      <c r="A2423" s="20"/>
      <c r="B2423" s="3">
        <f>DATE(YEAR(siječanj!B2423),MONTH(siječanj!B2423)+6,DAY(siječanj!B2423))</f>
        <v>43672</v>
      </c>
      <c r="C2423" s="9">
        <v>25.2083333333333</v>
      </c>
      <c r="D2423">
        <v>0.95710930712591447</v>
      </c>
      <c r="E2423" s="6">
        <v>74.137695590972385</v>
      </c>
      <c r="F2423" s="11">
        <v>63.476145770875412</v>
      </c>
      <c r="G2423" s="11">
        <v>62.668291705137804</v>
      </c>
      <c r="H2423" s="11">
        <v>46.070936456343766</v>
      </c>
      <c r="I2423" s="11">
        <f t="shared" si="60"/>
        <v>70.957878458987537</v>
      </c>
    </row>
    <row r="2424" spans="1:9" x14ac:dyDescent="0.25">
      <c r="A2424" s="20"/>
      <c r="B2424" s="3">
        <f>DATE(YEAR(siječanj!B2424),MONTH(siječanj!B2424)+6,DAY(siječanj!B2424))</f>
        <v>43672</v>
      </c>
      <c r="C2424" s="9">
        <v>25.21875</v>
      </c>
      <c r="D2424">
        <v>0.95710930712591447</v>
      </c>
      <c r="E2424" s="6">
        <v>77.61575335427311</v>
      </c>
      <c r="F2424" s="11">
        <v>68.082723490485364</v>
      </c>
      <c r="G2424" s="11">
        <v>68.825085169862959</v>
      </c>
      <c r="H2424" s="11">
        <v>27.074469886287375</v>
      </c>
      <c r="I2424" s="11">
        <f t="shared" si="60"/>
        <v>74.286759914964207</v>
      </c>
    </row>
    <row r="2425" spans="1:9" x14ac:dyDescent="0.25">
      <c r="A2425" s="20"/>
      <c r="B2425" s="3">
        <f>DATE(YEAR(siječanj!B2425),MONTH(siječanj!B2425)+6,DAY(siječanj!B2425))</f>
        <v>43672</v>
      </c>
      <c r="C2425" s="9">
        <v>25.2291666666667</v>
      </c>
      <c r="D2425">
        <v>0.95710930712591447</v>
      </c>
      <c r="E2425" s="6">
        <v>81.867940745465319</v>
      </c>
      <c r="F2425" s="11">
        <v>76.103542424460969</v>
      </c>
      <c r="G2425" s="11">
        <v>73.471551420314128</v>
      </c>
      <c r="H2425" s="11">
        <v>7.0081970042312669</v>
      </c>
      <c r="I2425" s="11">
        <f t="shared" si="60"/>
        <v>78.356568042717726</v>
      </c>
    </row>
    <row r="2426" spans="1:9" x14ac:dyDescent="0.25">
      <c r="A2426" s="20"/>
      <c r="B2426" s="3">
        <f>DATE(YEAR(siječanj!B2426),MONTH(siječanj!B2426)+6,DAY(siječanj!B2426))</f>
        <v>43672</v>
      </c>
      <c r="C2426" s="9">
        <v>25.2395833333333</v>
      </c>
      <c r="D2426">
        <v>0.95710930712591447</v>
      </c>
      <c r="E2426" s="6">
        <v>86.4917230639102</v>
      </c>
      <c r="F2426" s="11">
        <v>77.51458365854522</v>
      </c>
      <c r="G2426" s="11">
        <v>76.96957380326522</v>
      </c>
      <c r="H2426" s="11">
        <v>2.8366511207375491</v>
      </c>
      <c r="I2426" s="11">
        <f t="shared" si="60"/>
        <v>82.782033133825564</v>
      </c>
    </row>
    <row r="2427" spans="1:9" x14ac:dyDescent="0.25">
      <c r="A2427" s="20"/>
      <c r="B2427" s="3">
        <f>DATE(YEAR(siječanj!B2427),MONTH(siječanj!B2427)+6,DAY(siječanj!B2427))</f>
        <v>43672</v>
      </c>
      <c r="C2427" s="9">
        <v>25.25</v>
      </c>
      <c r="D2427">
        <v>0.95710930712591447</v>
      </c>
      <c r="E2427" s="6">
        <v>88.908269354127654</v>
      </c>
      <c r="F2427" s="11">
        <v>77.366653340414445</v>
      </c>
      <c r="G2427" s="11">
        <v>94.951873079860633</v>
      </c>
      <c r="H2427" s="11">
        <v>2.9567694187813069</v>
      </c>
      <c r="I2427" s="11">
        <f t="shared" si="60"/>
        <v>85.094932079293301</v>
      </c>
    </row>
    <row r="2428" spans="1:9" x14ac:dyDescent="0.25">
      <c r="A2428" s="20"/>
      <c r="B2428" s="3">
        <f>DATE(YEAR(siječanj!B2428),MONTH(siječanj!B2428)+6,DAY(siječanj!B2428))</f>
        <v>43672</v>
      </c>
      <c r="C2428" s="9">
        <v>25.2604166666667</v>
      </c>
      <c r="D2428">
        <v>0.95710930712591447</v>
      </c>
      <c r="E2428" s="6">
        <v>89.853794149387696</v>
      </c>
      <c r="F2428" s="11">
        <v>87.317867002870145</v>
      </c>
      <c r="G2428" s="11">
        <v>100.37608125999283</v>
      </c>
      <c r="H2428" s="11">
        <v>3.513695079812269</v>
      </c>
      <c r="I2428" s="11">
        <f t="shared" si="60"/>
        <v>85.999902660955001</v>
      </c>
    </row>
    <row r="2429" spans="1:9" x14ac:dyDescent="0.25">
      <c r="A2429" s="20"/>
      <c r="B2429" s="3">
        <f>DATE(YEAR(siječanj!B2429),MONTH(siječanj!B2429)+6,DAY(siječanj!B2429))</f>
        <v>43672</v>
      </c>
      <c r="C2429" s="9">
        <v>25.2708333333333</v>
      </c>
      <c r="D2429">
        <v>0.95710930712591447</v>
      </c>
      <c r="E2429" s="6">
        <v>93.013121324087905</v>
      </c>
      <c r="F2429" s="11">
        <v>93.714976307918747</v>
      </c>
      <c r="G2429" s="11">
        <v>109.16758233206512</v>
      </c>
      <c r="H2429" s="11">
        <v>3.3723216427813321</v>
      </c>
      <c r="I2429" s="11">
        <f t="shared" si="60"/>
        <v>89.023724104116397</v>
      </c>
    </row>
    <row r="2430" spans="1:9" x14ac:dyDescent="0.25">
      <c r="A2430" s="20"/>
      <c r="B2430" s="3">
        <f>DATE(YEAR(siječanj!B2430),MONTH(siječanj!B2430)+6,DAY(siječanj!B2430))</f>
        <v>43672</v>
      </c>
      <c r="C2430" s="9">
        <v>25.28125</v>
      </c>
      <c r="D2430">
        <v>0.95710930712591447</v>
      </c>
      <c r="E2430" s="6">
        <v>93.814298561630793</v>
      </c>
      <c r="F2430" s="11">
        <v>102.4795727310517</v>
      </c>
      <c r="G2430" s="11">
        <v>119.98751187364597</v>
      </c>
      <c r="H2430" s="11">
        <v>3.4934013994537878</v>
      </c>
      <c r="I2430" s="11">
        <f t="shared" si="60"/>
        <v>89.790538294826121</v>
      </c>
    </row>
    <row r="2431" spans="1:9" x14ac:dyDescent="0.25">
      <c r="A2431" s="20"/>
      <c r="B2431" s="3">
        <f>DATE(YEAR(siječanj!B2431),MONTH(siječanj!B2431)+6,DAY(siječanj!B2431))</f>
        <v>43672</v>
      </c>
      <c r="C2431" s="9">
        <v>25.2916666666667</v>
      </c>
      <c r="D2431">
        <v>0.95710930712591447</v>
      </c>
      <c r="E2431" s="6">
        <v>93.572559557725739</v>
      </c>
      <c r="F2431" s="11">
        <v>111.27295813274974</v>
      </c>
      <c r="G2431" s="11">
        <v>129.04691026184881</v>
      </c>
      <c r="H2431" s="11">
        <v>3.1207936605507571</v>
      </c>
      <c r="I2431" s="11">
        <f t="shared" si="60"/>
        <v>89.559167644293254</v>
      </c>
    </row>
    <row r="2432" spans="1:9" x14ac:dyDescent="0.25">
      <c r="A2432" s="20"/>
      <c r="B2432" s="3">
        <f>DATE(YEAR(siječanj!B2432),MONTH(siječanj!B2432)+6,DAY(siječanj!B2432))</f>
        <v>43672</v>
      </c>
      <c r="C2432" s="9">
        <v>25.3020833333333</v>
      </c>
      <c r="D2432">
        <v>0.95710930712591447</v>
      </c>
      <c r="E2432" s="6">
        <v>93.187443803584415</v>
      </c>
      <c r="F2432" s="11">
        <v>125.29223146268244</v>
      </c>
      <c r="G2432" s="11">
        <v>139.80981398505043</v>
      </c>
      <c r="H2432" s="11">
        <v>2.7944499902306923</v>
      </c>
      <c r="I2432" s="11">
        <f t="shared" si="60"/>
        <v>89.190569771683769</v>
      </c>
    </row>
    <row r="2433" spans="1:9" x14ac:dyDescent="0.25">
      <c r="A2433" s="20"/>
      <c r="B2433" s="3">
        <f>DATE(YEAR(siječanj!B2433),MONTH(siječanj!B2433)+6,DAY(siječanj!B2433))</f>
        <v>43672</v>
      </c>
      <c r="C2433" s="9">
        <v>25.3125</v>
      </c>
      <c r="D2433">
        <v>0.95710930712591447</v>
      </c>
      <c r="E2433" s="6">
        <v>94.079150327688041</v>
      </c>
      <c r="F2433" s="11">
        <v>134.99149239707427</v>
      </c>
      <c r="G2433" s="11">
        <v>149.14858148419816</v>
      </c>
      <c r="H2433" s="11">
        <v>2.3043562089052383</v>
      </c>
      <c r="I2433" s="11">
        <f t="shared" si="60"/>
        <v>90.044030385128252</v>
      </c>
    </row>
    <row r="2434" spans="1:9" x14ac:dyDescent="0.25">
      <c r="A2434" s="20"/>
      <c r="B2434" s="3">
        <f>DATE(YEAR(siječanj!B2434),MONTH(siječanj!B2434)+6,DAY(siječanj!B2434))</f>
        <v>43672</v>
      </c>
      <c r="C2434" s="9">
        <v>25.3229166666667</v>
      </c>
      <c r="D2434">
        <v>0.95710930712591447</v>
      </c>
      <c r="E2434" s="6">
        <v>95.779456101128588</v>
      </c>
      <c r="F2434" s="11">
        <v>144.33087705208266</v>
      </c>
      <c r="G2434" s="11">
        <v>163.65336150167451</v>
      </c>
      <c r="H2434" s="11">
        <v>1.9569354845469109</v>
      </c>
      <c r="I2434" s="11">
        <f t="shared" si="60"/>
        <v>91.671408865848122</v>
      </c>
    </row>
    <row r="2435" spans="1:9" x14ac:dyDescent="0.25">
      <c r="A2435" s="20"/>
      <c r="B2435" s="3">
        <f>DATE(YEAR(siječanj!B2435),MONTH(siječanj!B2435)+6,DAY(siječanj!B2435))</f>
        <v>43672</v>
      </c>
      <c r="C2435" s="9">
        <v>25.3333333333333</v>
      </c>
      <c r="D2435">
        <v>0.95710930712591447</v>
      </c>
      <c r="E2435" s="6">
        <v>96.62837264764697</v>
      </c>
      <c r="F2435" s="11">
        <v>166.09028781216119</v>
      </c>
      <c r="G2435" s="11">
        <v>178.3182890592152</v>
      </c>
      <c r="H2435" s="11">
        <v>1.8167306049335796</v>
      </c>
      <c r="I2435" s="11">
        <f t="shared" si="60"/>
        <v>92.483914793494051</v>
      </c>
    </row>
    <row r="2436" spans="1:9" x14ac:dyDescent="0.25">
      <c r="A2436" s="20"/>
      <c r="B2436" s="3">
        <f>DATE(YEAR(siječanj!B2436),MONTH(siječanj!B2436)+6,DAY(siječanj!B2436))</f>
        <v>43672</v>
      </c>
      <c r="C2436" s="9">
        <v>25.34375</v>
      </c>
      <c r="D2436">
        <v>0.95710930712591447</v>
      </c>
      <c r="E2436" s="6">
        <v>98.33174371096581</v>
      </c>
      <c r="F2436" s="11">
        <v>189.76239367776259</v>
      </c>
      <c r="G2436" s="11">
        <v>190.36924895475727</v>
      </c>
      <c r="H2436" s="11">
        <v>1.7582567121002244</v>
      </c>
      <c r="I2436" s="11">
        <f t="shared" ref="I2436:I2499" si="62">D2436*E2436</f>
        <v>94.114227091685478</v>
      </c>
    </row>
    <row r="2437" spans="1:9" x14ac:dyDescent="0.25">
      <c r="A2437" s="20"/>
      <c r="B2437" s="3">
        <f>DATE(YEAR(siječanj!B2437),MONTH(siječanj!B2437)+6,DAY(siječanj!B2437))</f>
        <v>43672</v>
      </c>
      <c r="C2437" s="9">
        <v>25.3541666666667</v>
      </c>
      <c r="D2437">
        <v>0.95710930712591447</v>
      </c>
      <c r="E2437" s="6">
        <v>99.087025975217728</v>
      </c>
      <c r="F2437" s="11">
        <v>187.65698138504328</v>
      </c>
      <c r="G2437" s="11">
        <v>195.0379563581358</v>
      </c>
      <c r="H2437" s="11">
        <v>1.8623553685594825</v>
      </c>
      <c r="I2437" s="11">
        <f t="shared" si="62"/>
        <v>94.837114776308127</v>
      </c>
    </row>
    <row r="2438" spans="1:9" x14ac:dyDescent="0.25">
      <c r="A2438" s="20"/>
      <c r="B2438" s="3">
        <f>DATE(YEAR(siječanj!B2438),MONTH(siječanj!B2438)+6,DAY(siječanj!B2438))</f>
        <v>43672</v>
      </c>
      <c r="C2438" s="9">
        <v>25.3645833333333</v>
      </c>
      <c r="D2438">
        <v>0.95710930712591447</v>
      </c>
      <c r="E2438" s="6">
        <v>100.77792047490955</v>
      </c>
      <c r="F2438" s="11">
        <v>188.99903021127392</v>
      </c>
      <c r="G2438" s="11">
        <v>201.5841405908605</v>
      </c>
      <c r="H2438" s="11">
        <v>2.0609170851689602</v>
      </c>
      <c r="I2438" s="11">
        <f t="shared" si="62"/>
        <v>96.455485639331187</v>
      </c>
    </row>
    <row r="2439" spans="1:9" x14ac:dyDescent="0.25">
      <c r="A2439" s="20"/>
      <c r="B2439" s="3">
        <f>DATE(YEAR(siječanj!B2439),MONTH(siječanj!B2439)+6,DAY(siječanj!B2439))</f>
        <v>43672</v>
      </c>
      <c r="C2439" s="9">
        <v>25.375</v>
      </c>
      <c r="D2439">
        <v>0.95710930712591447</v>
      </c>
      <c r="E2439" s="6">
        <v>102.32735303789335</v>
      </c>
      <c r="F2439" s="11">
        <v>191.80642319644392</v>
      </c>
      <c r="G2439" s="11">
        <v>207.72293562033454</v>
      </c>
      <c r="H2439" s="11">
        <v>1.9200648967806371</v>
      </c>
      <c r="I2439" s="11">
        <f t="shared" si="62"/>
        <v>97.938461966126937</v>
      </c>
    </row>
    <row r="2440" spans="1:9" x14ac:dyDescent="0.25">
      <c r="A2440" s="20"/>
      <c r="B2440" s="3">
        <f>DATE(YEAR(siječanj!B2440),MONTH(siječanj!B2440)+6,DAY(siječanj!B2440))</f>
        <v>43672</v>
      </c>
      <c r="C2440" s="9">
        <v>25.3854166666667</v>
      </c>
      <c r="D2440">
        <v>0.95710930712591447</v>
      </c>
      <c r="E2440" s="6">
        <v>104.1508858467906</v>
      </c>
      <c r="F2440" s="11">
        <v>199.08515433315898</v>
      </c>
      <c r="G2440" s="11">
        <v>209.58450928276162</v>
      </c>
      <c r="H2440" s="11">
        <v>1.6673273375655713</v>
      </c>
      <c r="I2440" s="11">
        <f t="shared" si="62"/>
        <v>99.683782189371968</v>
      </c>
    </row>
    <row r="2441" spans="1:9" x14ac:dyDescent="0.25">
      <c r="A2441" s="20"/>
      <c r="B2441" s="3">
        <f>DATE(YEAR(siječanj!B2441),MONTH(siječanj!B2441)+6,DAY(siječanj!B2441))</f>
        <v>43672</v>
      </c>
      <c r="C2441" s="9">
        <v>25.3958333333333</v>
      </c>
      <c r="D2441">
        <v>0.95710930712591447</v>
      </c>
      <c r="E2441" s="6">
        <v>104.82153216191939</v>
      </c>
      <c r="F2441" s="11">
        <v>196.77487191484997</v>
      </c>
      <c r="G2441" s="11">
        <v>212.48164322781665</v>
      </c>
      <c r="H2441" s="11">
        <v>1.6406025895012968</v>
      </c>
      <c r="I2441" s="11">
        <f t="shared" si="62"/>
        <v>100.32566401937143</v>
      </c>
    </row>
    <row r="2442" spans="1:9" x14ac:dyDescent="0.25">
      <c r="A2442" s="20"/>
      <c r="B2442" s="3">
        <f>DATE(YEAR(siječanj!B2442),MONTH(siječanj!B2442)+6,DAY(siječanj!B2442))</f>
        <v>43672</v>
      </c>
      <c r="C2442" s="9">
        <v>25.40625</v>
      </c>
      <c r="D2442">
        <v>0.95710930712591447</v>
      </c>
      <c r="E2442" s="6">
        <v>105.54065730705972</v>
      </c>
      <c r="F2442" s="11">
        <v>194.7942600248187</v>
      </c>
      <c r="G2442" s="11">
        <v>211.06818002769961</v>
      </c>
      <c r="H2442" s="11">
        <v>1.7602446603782911</v>
      </c>
      <c r="I2442" s="11">
        <f t="shared" si="62"/>
        <v>101.01394538877351</v>
      </c>
    </row>
    <row r="2443" spans="1:9" x14ac:dyDescent="0.25">
      <c r="A2443" s="20"/>
      <c r="B2443" s="3">
        <f>DATE(YEAR(siječanj!B2443),MONTH(siječanj!B2443)+6,DAY(siječanj!B2443))</f>
        <v>43672</v>
      </c>
      <c r="C2443" s="9">
        <v>25.4166666666667</v>
      </c>
      <c r="D2443">
        <v>0.95710930712591447</v>
      </c>
      <c r="E2443" s="6">
        <v>106.69912346222905</v>
      </c>
      <c r="F2443" s="11">
        <v>202.96996470698969</v>
      </c>
      <c r="G2443" s="11">
        <v>211.75592175327708</v>
      </c>
      <c r="H2443" s="11">
        <v>1.721211040816758</v>
      </c>
      <c r="I2443" s="11">
        <f t="shared" si="62"/>
        <v>102.12272412787645</v>
      </c>
    </row>
    <row r="2444" spans="1:9" x14ac:dyDescent="0.25">
      <c r="A2444" s="20"/>
      <c r="B2444" s="3">
        <f>DATE(YEAR(siječanj!B2444),MONTH(siječanj!B2444)+6,DAY(siječanj!B2444))</f>
        <v>43672</v>
      </c>
      <c r="C2444" s="9">
        <v>25.4270833333333</v>
      </c>
      <c r="D2444">
        <v>0.95710930712591447</v>
      </c>
      <c r="E2444" s="6">
        <v>107.12569210021663</v>
      </c>
      <c r="F2444" s="11">
        <v>198.78098571061136</v>
      </c>
      <c r="G2444" s="11">
        <v>207.95461128621841</v>
      </c>
      <c r="H2444" s="11">
        <v>1.9856471804120108</v>
      </c>
      <c r="I2444" s="11">
        <f t="shared" si="62"/>
        <v>102.53099694142239</v>
      </c>
    </row>
    <row r="2445" spans="1:9" x14ac:dyDescent="0.25">
      <c r="A2445" s="20"/>
      <c r="B2445" s="3">
        <f>DATE(YEAR(siječanj!B2445),MONTH(siječanj!B2445)+6,DAY(siječanj!B2445))</f>
        <v>43672</v>
      </c>
      <c r="C2445" s="9">
        <v>25.4375</v>
      </c>
      <c r="D2445">
        <v>0.95710930712591447</v>
      </c>
      <c r="E2445" s="6">
        <v>109.14421625708371</v>
      </c>
      <c r="F2445" s="11">
        <v>195.57231698782581</v>
      </c>
      <c r="G2445" s="11">
        <v>209.03010208487623</v>
      </c>
      <c r="H2445" s="11">
        <v>2.0285916655090053</v>
      </c>
      <c r="I2445" s="11">
        <f t="shared" si="62"/>
        <v>104.46294519861836</v>
      </c>
    </row>
    <row r="2446" spans="1:9" x14ac:dyDescent="0.25">
      <c r="A2446" s="20"/>
      <c r="B2446" s="3">
        <f>DATE(YEAR(siječanj!B2446),MONTH(siječanj!B2446)+6,DAY(siječanj!B2446))</f>
        <v>43672</v>
      </c>
      <c r="C2446" s="9">
        <v>25.4479166666667</v>
      </c>
      <c r="D2446">
        <v>0.95710930712591447</v>
      </c>
      <c r="E2446" s="6">
        <v>110.03934641615828</v>
      </c>
      <c r="F2446" s="11">
        <v>193.07382857873847</v>
      </c>
      <c r="G2446" s="11">
        <v>207.17446100213272</v>
      </c>
      <c r="H2446" s="11">
        <v>1.9599999463364015</v>
      </c>
      <c r="I2446" s="11">
        <f t="shared" si="62"/>
        <v>105.31968260495773</v>
      </c>
    </row>
    <row r="2447" spans="1:9" x14ac:dyDescent="0.25">
      <c r="A2447" s="20"/>
      <c r="B2447" s="3">
        <f>DATE(YEAR(siječanj!B2447),MONTH(siječanj!B2447)+6,DAY(siječanj!B2447))</f>
        <v>43672</v>
      </c>
      <c r="C2447" s="9">
        <v>25.4583333333333</v>
      </c>
      <c r="D2447">
        <v>0.95710930712591447</v>
      </c>
      <c r="E2447" s="6">
        <v>111.25853667852134</v>
      </c>
      <c r="F2447" s="11">
        <v>197.64925335653575</v>
      </c>
      <c r="G2447" s="11">
        <v>210.48020438333674</v>
      </c>
      <c r="H2447" s="11">
        <v>1.8079043947125919</v>
      </c>
      <c r="I2447" s="11">
        <f t="shared" si="62"/>
        <v>106.4865809522227</v>
      </c>
    </row>
    <row r="2448" spans="1:9" x14ac:dyDescent="0.25">
      <c r="A2448" s="20"/>
      <c r="B2448" s="3">
        <f>DATE(YEAR(siječanj!B2448),MONTH(siječanj!B2448)+6,DAY(siječanj!B2448))</f>
        <v>43672</v>
      </c>
      <c r="C2448" s="9">
        <v>25.46875</v>
      </c>
      <c r="D2448">
        <v>0.95710930712591447</v>
      </c>
      <c r="E2448" s="6">
        <v>112.87341437158133</v>
      </c>
      <c r="F2448" s="11">
        <v>205.49268674950463</v>
      </c>
      <c r="G2448" s="11">
        <v>208.06247345215684</v>
      </c>
      <c r="H2448" s="11">
        <v>1.9925984962831766</v>
      </c>
      <c r="I2448" s="11">
        <f t="shared" si="62"/>
        <v>108.03219542212045</v>
      </c>
    </row>
    <row r="2449" spans="1:9" x14ac:dyDescent="0.25">
      <c r="A2449" s="20"/>
      <c r="B2449" s="3">
        <f>DATE(YEAR(siječanj!B2449),MONTH(siječanj!B2449)+6,DAY(siječanj!B2449))</f>
        <v>43672</v>
      </c>
      <c r="C2449" s="9">
        <v>25.4791666666667</v>
      </c>
      <c r="D2449">
        <v>0.95710930712591447</v>
      </c>
      <c r="E2449" s="6">
        <v>113.07733456749651</v>
      </c>
      <c r="F2449" s="11">
        <v>189.56191032947268</v>
      </c>
      <c r="G2449" s="11">
        <v>205.86214467308895</v>
      </c>
      <c r="H2449" s="11">
        <v>2.1241312391706493</v>
      </c>
      <c r="I2449" s="11">
        <f t="shared" si="62"/>
        <v>108.2273693395418</v>
      </c>
    </row>
    <row r="2450" spans="1:9" x14ac:dyDescent="0.25">
      <c r="A2450" s="20"/>
      <c r="B2450" s="3">
        <f>DATE(YEAR(siječanj!B2450),MONTH(siječanj!B2450)+6,DAY(siječanj!B2450))</f>
        <v>43672</v>
      </c>
      <c r="C2450" s="9">
        <v>25.4895833333333</v>
      </c>
      <c r="D2450">
        <v>0.95710930712591447</v>
      </c>
      <c r="E2450" s="6">
        <v>112.31507896730062</v>
      </c>
      <c r="F2450" s="11">
        <v>189.45278673568956</v>
      </c>
      <c r="G2450" s="11">
        <v>199.40427881030854</v>
      </c>
      <c r="H2450" s="11">
        <v>1.8815785382699859</v>
      </c>
      <c r="I2450" s="11">
        <f t="shared" si="62"/>
        <v>107.49780741018547</v>
      </c>
    </row>
    <row r="2451" spans="1:9" x14ac:dyDescent="0.25">
      <c r="A2451" s="20"/>
      <c r="B2451" s="3">
        <f>DATE(YEAR(siječanj!B2451),MONTH(siječanj!B2451)+6,DAY(siječanj!B2451))</f>
        <v>43672</v>
      </c>
      <c r="C2451" s="9">
        <v>25.5</v>
      </c>
      <c r="D2451">
        <v>0.95710930712591447</v>
      </c>
      <c r="E2451" s="6">
        <v>111.58015685871369</v>
      </c>
      <c r="F2451" s="11">
        <v>184.27148901404325</v>
      </c>
      <c r="G2451" s="11">
        <v>197.32612183626702</v>
      </c>
      <c r="H2451" s="11">
        <v>1.9662859448422356</v>
      </c>
      <c r="I2451" s="11">
        <f t="shared" si="62"/>
        <v>106.79440662004431</v>
      </c>
    </row>
    <row r="2452" spans="1:9" x14ac:dyDescent="0.25">
      <c r="A2452" s="20"/>
      <c r="B2452" s="3">
        <f>DATE(YEAR(siječanj!B2452),MONTH(siječanj!B2452)+6,DAY(siječanj!B2452))</f>
        <v>43672</v>
      </c>
      <c r="C2452" s="9">
        <v>25.5104166666667</v>
      </c>
      <c r="D2452">
        <v>0.95710930712591447</v>
      </c>
      <c r="E2452" s="6">
        <v>111.00942926568929</v>
      </c>
      <c r="F2452" s="11">
        <v>183.30782682118215</v>
      </c>
      <c r="G2452" s="11">
        <v>198.34492800008621</v>
      </c>
      <c r="H2452" s="11">
        <v>1.9950476645693906</v>
      </c>
      <c r="I2452" s="11">
        <f t="shared" si="62"/>
        <v>106.24815792892709</v>
      </c>
    </row>
    <row r="2453" spans="1:9" x14ac:dyDescent="0.25">
      <c r="A2453" s="20"/>
      <c r="B2453" s="3">
        <f>DATE(YEAR(siječanj!B2453),MONTH(siječanj!B2453)+6,DAY(siječanj!B2453))</f>
        <v>43672</v>
      </c>
      <c r="C2453" s="9">
        <v>25.5208333333333</v>
      </c>
      <c r="D2453">
        <v>0.95710930712591447</v>
      </c>
      <c r="E2453" s="6">
        <v>111.79685736783577</v>
      </c>
      <c r="F2453" s="11">
        <v>182.75161315961194</v>
      </c>
      <c r="G2453" s="11">
        <v>198.05720992720501</v>
      </c>
      <c r="H2453" s="11">
        <v>2.1694958787138661</v>
      </c>
      <c r="I2453" s="11">
        <f t="shared" si="62"/>
        <v>107.00181269418398</v>
      </c>
    </row>
    <row r="2454" spans="1:9" x14ac:dyDescent="0.25">
      <c r="A2454" s="20"/>
      <c r="B2454" s="3">
        <f>DATE(YEAR(siječanj!B2454),MONTH(siječanj!B2454)+6,DAY(siječanj!B2454))</f>
        <v>43672</v>
      </c>
      <c r="C2454" s="9">
        <v>25.53125</v>
      </c>
      <c r="D2454">
        <v>0.95710930712591447</v>
      </c>
      <c r="E2454" s="6">
        <v>112.14087262734938</v>
      </c>
      <c r="F2454" s="11">
        <v>183.38579747315259</v>
      </c>
      <c r="G2454" s="11">
        <v>198.75786846023968</v>
      </c>
      <c r="H2454" s="11">
        <v>2.5166694851936415</v>
      </c>
      <c r="I2454" s="11">
        <f t="shared" si="62"/>
        <v>107.33107290085779</v>
      </c>
    </row>
    <row r="2455" spans="1:9" x14ac:dyDescent="0.25">
      <c r="A2455" s="20"/>
      <c r="B2455" s="3">
        <f>DATE(YEAR(siječanj!B2455),MONTH(siječanj!B2455)+6,DAY(siječanj!B2455))</f>
        <v>43672</v>
      </c>
      <c r="C2455" s="9">
        <v>25.5416666666667</v>
      </c>
      <c r="D2455">
        <v>0.95710930712591447</v>
      </c>
      <c r="E2455" s="6">
        <v>111.16118890874363</v>
      </c>
      <c r="F2455" s="11">
        <v>185.89204802981345</v>
      </c>
      <c r="G2455" s="11">
        <v>196.87796320686886</v>
      </c>
      <c r="H2455" s="11">
        <v>2.210663516230666</v>
      </c>
      <c r="I2455" s="11">
        <f t="shared" si="62"/>
        <v>106.3934084957405</v>
      </c>
    </row>
    <row r="2456" spans="1:9" x14ac:dyDescent="0.25">
      <c r="A2456" s="20"/>
      <c r="B2456" s="3">
        <f>DATE(YEAR(siječanj!B2456),MONTH(siječanj!B2456)+6,DAY(siječanj!B2456))</f>
        <v>43672</v>
      </c>
      <c r="C2456" s="9">
        <v>25.5520833333333</v>
      </c>
      <c r="D2456">
        <v>0.95710930712591447</v>
      </c>
      <c r="E2456" s="6">
        <v>110.73397902164291</v>
      </c>
      <c r="F2456" s="11">
        <v>186.7979797517865</v>
      </c>
      <c r="G2456" s="11">
        <v>188.74621878219145</v>
      </c>
      <c r="H2456" s="11">
        <v>2.1323151430028511</v>
      </c>
      <c r="I2456" s="11">
        <f t="shared" si="62"/>
        <v>105.98452193670019</v>
      </c>
    </row>
    <row r="2457" spans="1:9" x14ac:dyDescent="0.25">
      <c r="A2457" s="20"/>
      <c r="B2457" s="3">
        <f>DATE(YEAR(siječanj!B2457),MONTH(siječanj!B2457)+6,DAY(siječanj!B2457))</f>
        <v>43672</v>
      </c>
      <c r="C2457" s="9">
        <v>25.5625</v>
      </c>
      <c r="D2457">
        <v>0.95710930712591447</v>
      </c>
      <c r="E2457" s="6">
        <v>110.70127928745559</v>
      </c>
      <c r="F2457" s="11">
        <v>185.31409313070148</v>
      </c>
      <c r="G2457" s="11">
        <v>184.62924530330906</v>
      </c>
      <c r="H2457" s="11">
        <v>2.1352775561137491</v>
      </c>
      <c r="I2457" s="11">
        <f t="shared" si="62"/>
        <v>105.95322471676897</v>
      </c>
    </row>
    <row r="2458" spans="1:9" x14ac:dyDescent="0.25">
      <c r="A2458" s="20"/>
      <c r="B2458" s="3">
        <f>DATE(YEAR(siječanj!B2458),MONTH(siječanj!B2458)+6,DAY(siječanj!B2458))</f>
        <v>43672</v>
      </c>
      <c r="C2458" s="9">
        <v>25.5729166666667</v>
      </c>
      <c r="D2458">
        <v>0.95710930712591447</v>
      </c>
      <c r="E2458" s="6">
        <v>111.66785412713237</v>
      </c>
      <c r="F2458" s="11">
        <v>185.02711040055812</v>
      </c>
      <c r="G2458" s="11">
        <v>186.453304831959</v>
      </c>
      <c r="H2458" s="11">
        <v>1.9991526226896255</v>
      </c>
      <c r="I2458" s="11">
        <f t="shared" si="62"/>
        <v>106.87834249185735</v>
      </c>
    </row>
    <row r="2459" spans="1:9" x14ac:dyDescent="0.25">
      <c r="A2459" s="20"/>
      <c r="B2459" s="3">
        <f>DATE(YEAR(siječanj!B2459),MONTH(siječanj!B2459)+6,DAY(siječanj!B2459))</f>
        <v>43672</v>
      </c>
      <c r="C2459" s="9">
        <v>25.5833333333333</v>
      </c>
      <c r="D2459">
        <v>0.95710930712591447</v>
      </c>
      <c r="E2459" s="6">
        <v>111.91417518352388</v>
      </c>
      <c r="F2459" s="11">
        <v>184.75344854311206</v>
      </c>
      <c r="G2459" s="11">
        <v>184.61241090602024</v>
      </c>
      <c r="H2459" s="11">
        <v>2.0472465641465636</v>
      </c>
      <c r="I2459" s="11">
        <f t="shared" si="62"/>
        <v>107.11409866747076</v>
      </c>
    </row>
    <row r="2460" spans="1:9" x14ac:dyDescent="0.25">
      <c r="A2460" s="20"/>
      <c r="B2460" s="3">
        <f>DATE(YEAR(siječanj!B2460),MONTH(siječanj!B2460)+6,DAY(siječanj!B2460))</f>
        <v>43672</v>
      </c>
      <c r="C2460" s="9">
        <v>25.59375</v>
      </c>
      <c r="D2460">
        <v>0.95710930712591447</v>
      </c>
      <c r="E2460" s="6">
        <v>113.23440287967941</v>
      </c>
      <c r="F2460" s="11">
        <v>185.14267970737282</v>
      </c>
      <c r="G2460" s="11">
        <v>180.12041650708636</v>
      </c>
      <c r="H2460" s="11">
        <v>2.3180227280186703</v>
      </c>
      <c r="I2460" s="11">
        <f t="shared" si="62"/>
        <v>108.37770088298662</v>
      </c>
    </row>
    <row r="2461" spans="1:9" x14ac:dyDescent="0.25">
      <c r="A2461" s="20"/>
      <c r="B2461" s="3">
        <f>DATE(YEAR(siječanj!B2461),MONTH(siječanj!B2461)+6,DAY(siječanj!B2461))</f>
        <v>43672</v>
      </c>
      <c r="C2461" s="9">
        <v>25.6041666666667</v>
      </c>
      <c r="D2461">
        <v>0.95710930712591447</v>
      </c>
      <c r="E2461" s="6">
        <v>114.23923924732205</v>
      </c>
      <c r="F2461" s="11">
        <v>182.03907690970604</v>
      </c>
      <c r="G2461" s="11">
        <v>175.12530884516315</v>
      </c>
      <c r="H2461" s="11">
        <v>2.4576413279687164</v>
      </c>
      <c r="I2461" s="11">
        <f t="shared" si="62"/>
        <v>109.33943912259598</v>
      </c>
    </row>
    <row r="2462" spans="1:9" x14ac:dyDescent="0.25">
      <c r="A2462" s="20"/>
      <c r="B2462" s="3">
        <f>DATE(YEAR(siječanj!B2462),MONTH(siječanj!B2462)+6,DAY(siječanj!B2462))</f>
        <v>43672</v>
      </c>
      <c r="C2462" s="9">
        <v>25.6145833333333</v>
      </c>
      <c r="D2462">
        <v>0.95710930712591447</v>
      </c>
      <c r="E2462" s="6">
        <v>114.6157547192401</v>
      </c>
      <c r="F2462" s="11">
        <v>180.27565263797553</v>
      </c>
      <c r="G2462" s="11">
        <v>171.11749001574969</v>
      </c>
      <c r="H2462" s="11">
        <v>2.2780566636684316</v>
      </c>
      <c r="I2462" s="11">
        <f t="shared" si="62"/>
        <v>109.69980558504565</v>
      </c>
    </row>
    <row r="2463" spans="1:9" x14ac:dyDescent="0.25">
      <c r="A2463" s="20"/>
      <c r="B2463" s="3">
        <f>DATE(YEAR(siječanj!B2463),MONTH(siječanj!B2463)+6,DAY(siječanj!B2463))</f>
        <v>43672</v>
      </c>
      <c r="C2463" s="9">
        <v>25.625</v>
      </c>
      <c r="D2463">
        <v>0.95710930712591447</v>
      </c>
      <c r="E2463" s="6">
        <v>114.88883055480564</v>
      </c>
      <c r="F2463" s="11">
        <v>179.40794166643823</v>
      </c>
      <c r="G2463" s="11">
        <v>169.59290132947589</v>
      </c>
      <c r="H2463" s="11">
        <v>2.4634871164884662</v>
      </c>
      <c r="I2463" s="11">
        <f t="shared" si="62"/>
        <v>109.96116900881661</v>
      </c>
    </row>
    <row r="2464" spans="1:9" x14ac:dyDescent="0.25">
      <c r="A2464" s="20"/>
      <c r="B2464" s="3">
        <f>DATE(YEAR(siječanj!B2464),MONTH(siječanj!B2464)+6,DAY(siječanj!B2464))</f>
        <v>43672</v>
      </c>
      <c r="C2464" s="9">
        <v>25.6354166666667</v>
      </c>
      <c r="D2464">
        <v>0.95710930712591447</v>
      </c>
      <c r="E2464" s="6">
        <v>115.26261228050453</v>
      </c>
      <c r="F2464" s="11">
        <v>179.26644903429914</v>
      </c>
      <c r="G2464" s="11">
        <v>164.76133297340365</v>
      </c>
      <c r="H2464" s="11">
        <v>2.4065429533567535</v>
      </c>
      <c r="I2464" s="11">
        <f t="shared" si="62"/>
        <v>110.31891897731661</v>
      </c>
    </row>
    <row r="2465" spans="1:9" x14ac:dyDescent="0.25">
      <c r="A2465" s="20"/>
      <c r="B2465" s="3">
        <f>DATE(YEAR(siječanj!B2465),MONTH(siječanj!B2465)+6,DAY(siječanj!B2465))</f>
        <v>43672</v>
      </c>
      <c r="C2465" s="9">
        <v>25.6458333333333</v>
      </c>
      <c r="D2465">
        <v>0.95710930712591447</v>
      </c>
      <c r="E2465" s="6">
        <v>115.97983154592779</v>
      </c>
      <c r="F2465" s="11">
        <v>177.23005724407304</v>
      </c>
      <c r="G2465" s="11">
        <v>164.33365338429343</v>
      </c>
      <c r="H2465" s="11">
        <v>2.4144997488552256</v>
      </c>
      <c r="I2465" s="11">
        <f t="shared" si="62"/>
        <v>111.00537621150323</v>
      </c>
    </row>
    <row r="2466" spans="1:9" x14ac:dyDescent="0.25">
      <c r="A2466" s="20"/>
      <c r="B2466" s="3">
        <f>DATE(YEAR(siječanj!B2466),MONTH(siječanj!B2466)+6,DAY(siječanj!B2466))</f>
        <v>43672</v>
      </c>
      <c r="C2466" s="9">
        <v>25.65625</v>
      </c>
      <c r="D2466">
        <v>0.95710930712591447</v>
      </c>
      <c r="E2466" s="6">
        <v>115.88355186290821</v>
      </c>
      <c r="F2466" s="11">
        <v>175.81744271017038</v>
      </c>
      <c r="G2466" s="11">
        <v>160.66070017915715</v>
      </c>
      <c r="H2466" s="11">
        <v>2.1560764774789858</v>
      </c>
      <c r="I2466" s="11">
        <f t="shared" si="62"/>
        <v>110.91322603079804</v>
      </c>
    </row>
    <row r="2467" spans="1:9" x14ac:dyDescent="0.25">
      <c r="A2467" s="20"/>
      <c r="B2467" s="3">
        <f>DATE(YEAR(siječanj!B2467),MONTH(siječanj!B2467)+6,DAY(siječanj!B2467))</f>
        <v>43672</v>
      </c>
      <c r="C2467" s="9">
        <v>25.6666666666667</v>
      </c>
      <c r="D2467">
        <v>0.95710930712591447</v>
      </c>
      <c r="E2467" s="6">
        <v>115.10930212488873</v>
      </c>
      <c r="F2467" s="11">
        <v>176.13583123388293</v>
      </c>
      <c r="G2467" s="11">
        <v>162.46920575227674</v>
      </c>
      <c r="H2467" s="11">
        <v>2.070041437607796</v>
      </c>
      <c r="I2467" s="11">
        <f t="shared" si="62"/>
        <v>110.1721844004998</v>
      </c>
    </row>
    <row r="2468" spans="1:9" x14ac:dyDescent="0.25">
      <c r="A2468" s="20"/>
      <c r="B2468" s="3">
        <f>DATE(YEAR(siječanj!B2468),MONTH(siječanj!B2468)+6,DAY(siječanj!B2468))</f>
        <v>43672</v>
      </c>
      <c r="C2468" s="9">
        <v>25.6770833333333</v>
      </c>
      <c r="D2468">
        <v>0.95710930712591447</v>
      </c>
      <c r="E2468" s="6">
        <v>113.42558842408921</v>
      </c>
      <c r="F2468" s="11">
        <v>170.26457732554098</v>
      </c>
      <c r="G2468" s="11">
        <v>163.22113012273942</v>
      </c>
      <c r="H2468" s="11">
        <v>2.1679231284908558</v>
      </c>
      <c r="I2468" s="11">
        <f t="shared" si="62"/>
        <v>108.56068634692917</v>
      </c>
    </row>
    <row r="2469" spans="1:9" x14ac:dyDescent="0.25">
      <c r="A2469" s="20"/>
      <c r="B2469" s="3">
        <f>DATE(YEAR(siječanj!B2469),MONTH(siječanj!B2469)+6,DAY(siječanj!B2469))</f>
        <v>43672</v>
      </c>
      <c r="C2469" s="9">
        <v>25.6875</v>
      </c>
      <c r="D2469">
        <v>0.95710930712591447</v>
      </c>
      <c r="E2469" s="6">
        <v>114.16825515431809</v>
      </c>
      <c r="F2469" s="11">
        <v>164.97891203124632</v>
      </c>
      <c r="G2469" s="11">
        <v>160.78891695373926</v>
      </c>
      <c r="H2469" s="11">
        <v>2.1329824613226651</v>
      </c>
      <c r="I2469" s="11">
        <f t="shared" si="62"/>
        <v>109.271499586524</v>
      </c>
    </row>
    <row r="2470" spans="1:9" x14ac:dyDescent="0.25">
      <c r="A2470" s="20"/>
      <c r="B2470" s="3">
        <f>DATE(YEAR(siječanj!B2470),MONTH(siječanj!B2470)+6,DAY(siječanj!B2470))</f>
        <v>43672</v>
      </c>
      <c r="C2470" s="9">
        <v>25.6979166666667</v>
      </c>
      <c r="D2470">
        <v>0.95710930712591447</v>
      </c>
      <c r="E2470" s="6">
        <v>114.1952392346456</v>
      </c>
      <c r="F2470" s="11">
        <v>163.97478151678033</v>
      </c>
      <c r="G2470" s="11">
        <v>160.16530970595889</v>
      </c>
      <c r="H2470" s="11">
        <v>2.1055503758489325</v>
      </c>
      <c r="I2470" s="11">
        <f t="shared" si="62"/>
        <v>109.29732630094969</v>
      </c>
    </row>
    <row r="2471" spans="1:9" x14ac:dyDescent="0.25">
      <c r="A2471" s="20"/>
      <c r="B2471" s="3">
        <f>DATE(YEAR(siječanj!B2471),MONTH(siječanj!B2471)+6,DAY(siječanj!B2471))</f>
        <v>43672</v>
      </c>
      <c r="C2471" s="9">
        <v>25.7083333333333</v>
      </c>
      <c r="D2471">
        <v>0.95710930712591447</v>
      </c>
      <c r="E2471" s="6">
        <v>115.20700029859357</v>
      </c>
      <c r="F2471" s="11">
        <v>162.85628575148311</v>
      </c>
      <c r="G2471" s="11">
        <v>166.36002672471</v>
      </c>
      <c r="H2471" s="11">
        <v>1.8567717050769008</v>
      </c>
      <c r="I2471" s="11">
        <f t="shared" si="62"/>
        <v>110.26569223184191</v>
      </c>
    </row>
    <row r="2472" spans="1:9" x14ac:dyDescent="0.25">
      <c r="A2472" s="20"/>
      <c r="B2472" s="3">
        <f>DATE(YEAR(siječanj!B2472),MONTH(siječanj!B2472)+6,DAY(siječanj!B2472))</f>
        <v>43672</v>
      </c>
      <c r="C2472" s="9">
        <v>25.71875</v>
      </c>
      <c r="D2472">
        <v>0.95710930712591447</v>
      </c>
      <c r="E2472" s="6">
        <v>115.32037532561701</v>
      </c>
      <c r="F2472" s="11">
        <v>162.85539876357527</v>
      </c>
      <c r="G2472" s="11">
        <v>176.76040888722051</v>
      </c>
      <c r="H2472" s="11">
        <v>1.8715787682451872</v>
      </c>
      <c r="I2472" s="11">
        <f t="shared" si="62"/>
        <v>110.37420452540169</v>
      </c>
    </row>
    <row r="2473" spans="1:9" x14ac:dyDescent="0.25">
      <c r="A2473" s="20"/>
      <c r="B2473" s="3">
        <f>DATE(YEAR(siječanj!B2473),MONTH(siječanj!B2473)+6,DAY(siječanj!B2473))</f>
        <v>43672</v>
      </c>
      <c r="C2473" s="9">
        <v>25.7291666666667</v>
      </c>
      <c r="D2473">
        <v>0.95710930712591447</v>
      </c>
      <c r="E2473" s="6">
        <v>115.88838902533595</v>
      </c>
      <c r="F2473" s="11">
        <v>163.59374997376705</v>
      </c>
      <c r="G2473" s="11">
        <v>168.13765719436134</v>
      </c>
      <c r="H2473" s="11">
        <v>1.885913606155674</v>
      </c>
      <c r="I2473" s="11">
        <f t="shared" si="62"/>
        <v>110.91785572397772</v>
      </c>
    </row>
    <row r="2474" spans="1:9" x14ac:dyDescent="0.25">
      <c r="A2474" s="20"/>
      <c r="B2474" s="3">
        <f>DATE(YEAR(siječanj!B2474),MONTH(siječanj!B2474)+6,DAY(siječanj!B2474))</f>
        <v>43672</v>
      </c>
      <c r="C2474" s="9">
        <v>25.7395833333333</v>
      </c>
      <c r="D2474">
        <v>0.95710930712591447</v>
      </c>
      <c r="E2474" s="6">
        <v>117.1929339122988</v>
      </c>
      <c r="F2474" s="11">
        <v>163.06460349070554</v>
      </c>
      <c r="G2474" s="11">
        <v>163.25274378822508</v>
      </c>
      <c r="H2474" s="11">
        <v>1.8411702629791808</v>
      </c>
      <c r="I2474" s="11">
        <f t="shared" si="62"/>
        <v>112.16644777685339</v>
      </c>
    </row>
    <row r="2475" spans="1:9" x14ac:dyDescent="0.25">
      <c r="A2475" s="20"/>
      <c r="B2475" s="3">
        <f>DATE(YEAR(siječanj!B2475),MONTH(siječanj!B2475)+6,DAY(siječanj!B2475))</f>
        <v>43672</v>
      </c>
      <c r="C2475" s="9">
        <v>25.75</v>
      </c>
      <c r="D2475">
        <v>0.95710930712591447</v>
      </c>
      <c r="E2475" s="6">
        <v>119.98759879721715</v>
      </c>
      <c r="F2475" s="11">
        <v>161.05063122289192</v>
      </c>
      <c r="G2475" s="11">
        <v>161.79259062404898</v>
      </c>
      <c r="H2475" s="11">
        <v>1.8788402320610942</v>
      </c>
      <c r="I2475" s="11">
        <f t="shared" si="62"/>
        <v>114.84124754850671</v>
      </c>
    </row>
    <row r="2476" spans="1:9" x14ac:dyDescent="0.25">
      <c r="A2476" s="20"/>
      <c r="B2476" s="3">
        <f>DATE(YEAR(siječanj!B2476),MONTH(siječanj!B2476)+6,DAY(siječanj!B2476))</f>
        <v>43672</v>
      </c>
      <c r="C2476" s="9">
        <v>25.7604166666667</v>
      </c>
      <c r="D2476">
        <v>0.95710930712591447</v>
      </c>
      <c r="E2476" s="6">
        <v>122.14222658937939</v>
      </c>
      <c r="F2476" s="11">
        <v>160.5188960194659</v>
      </c>
      <c r="G2476" s="11">
        <v>159.90233346066194</v>
      </c>
      <c r="H2476" s="11">
        <v>2.5450740345457237</v>
      </c>
      <c r="I2476" s="11">
        <f t="shared" si="62"/>
        <v>116.90346186177736</v>
      </c>
    </row>
    <row r="2477" spans="1:9" x14ac:dyDescent="0.25">
      <c r="A2477" s="20"/>
      <c r="B2477" s="3">
        <f>DATE(YEAR(siječanj!B2477),MONTH(siječanj!B2477)+6,DAY(siječanj!B2477))</f>
        <v>43672</v>
      </c>
      <c r="C2477" s="9">
        <v>25.7708333333333</v>
      </c>
      <c r="D2477">
        <v>0.95710930712591447</v>
      </c>
      <c r="E2477" s="6">
        <v>123.70182582947891</v>
      </c>
      <c r="F2477" s="11">
        <v>159.50685887070838</v>
      </c>
      <c r="G2477" s="11">
        <v>159.00081817027547</v>
      </c>
      <c r="H2477" s="11">
        <v>4.5647034249289522</v>
      </c>
      <c r="I2477" s="11">
        <f t="shared" si="62"/>
        <v>118.3961688098631</v>
      </c>
    </row>
    <row r="2478" spans="1:9" x14ac:dyDescent="0.25">
      <c r="A2478" s="20"/>
      <c r="B2478" s="3">
        <f>DATE(YEAR(siječanj!B2478),MONTH(siječanj!B2478)+6,DAY(siječanj!B2478))</f>
        <v>43672</v>
      </c>
      <c r="C2478" s="9">
        <v>25.78125</v>
      </c>
      <c r="D2478">
        <v>0.95710930712591447</v>
      </c>
      <c r="E2478" s="6">
        <v>125.96003520632676</v>
      </c>
      <c r="F2478" s="11">
        <v>158.90986383297758</v>
      </c>
      <c r="G2478" s="11">
        <v>161.9906496763673</v>
      </c>
      <c r="H2478" s="11">
        <v>11.049311670279964</v>
      </c>
      <c r="I2478" s="11">
        <f t="shared" si="62"/>
        <v>120.5575220218832</v>
      </c>
    </row>
    <row r="2479" spans="1:9" x14ac:dyDescent="0.25">
      <c r="A2479" s="20"/>
      <c r="B2479" s="3">
        <f>DATE(YEAR(siječanj!B2479),MONTH(siječanj!B2479)+6,DAY(siječanj!B2479))</f>
        <v>43672</v>
      </c>
      <c r="C2479" s="9">
        <v>25.7916666666667</v>
      </c>
      <c r="D2479">
        <v>0.95710930712591447</v>
      </c>
      <c r="E2479" s="6">
        <v>129.21798570051115</v>
      </c>
      <c r="F2479" s="11">
        <v>157.53699117356976</v>
      </c>
      <c r="G2479" s="11">
        <v>163.40882923719352</v>
      </c>
      <c r="H2479" s="11">
        <v>26.013597836050685</v>
      </c>
      <c r="I2479" s="11">
        <f t="shared" si="62"/>
        <v>123.67573676202255</v>
      </c>
    </row>
    <row r="2480" spans="1:9" x14ac:dyDescent="0.25">
      <c r="A2480" s="20"/>
      <c r="B2480" s="3">
        <f>DATE(YEAR(siječanj!B2480),MONTH(siječanj!B2480)+6,DAY(siječanj!B2480))</f>
        <v>43672</v>
      </c>
      <c r="C2480" s="9">
        <v>25.8020833333333</v>
      </c>
      <c r="D2480">
        <v>0.95710930712591447</v>
      </c>
      <c r="E2480" s="6">
        <v>133.292859770755</v>
      </c>
      <c r="F2480" s="11">
        <v>154.11634036785202</v>
      </c>
      <c r="G2480" s="11">
        <v>159.09001157565345</v>
      </c>
      <c r="H2480" s="11">
        <v>42.345904566030406</v>
      </c>
      <c r="I2480" s="11">
        <f t="shared" si="62"/>
        <v>127.57583666001899</v>
      </c>
    </row>
    <row r="2481" spans="1:9" x14ac:dyDescent="0.25">
      <c r="A2481" s="20"/>
      <c r="B2481" s="3">
        <f>DATE(YEAR(siječanj!B2481),MONTH(siječanj!B2481)+6,DAY(siječanj!B2481))</f>
        <v>43672</v>
      </c>
      <c r="C2481" s="9">
        <v>25.8125</v>
      </c>
      <c r="D2481">
        <v>0.95710930712591447</v>
      </c>
      <c r="E2481" s="6">
        <v>138.16595696498032</v>
      </c>
      <c r="F2481" s="11">
        <v>153.39438037311538</v>
      </c>
      <c r="G2481" s="11">
        <v>158.0298178413895</v>
      </c>
      <c r="H2481" s="11">
        <v>63.225019184527518</v>
      </c>
      <c r="I2481" s="11">
        <f t="shared" si="62"/>
        <v>132.23992333914123</v>
      </c>
    </row>
    <row r="2482" spans="1:9" x14ac:dyDescent="0.25">
      <c r="A2482" s="20"/>
      <c r="B2482" s="3">
        <f>DATE(YEAR(siječanj!B2482),MONTH(siječanj!B2482)+6,DAY(siječanj!B2482))</f>
        <v>43672</v>
      </c>
      <c r="C2482" s="9">
        <v>25.8229166666667</v>
      </c>
      <c r="D2482">
        <v>0.95710930712591447</v>
      </c>
      <c r="E2482" s="6">
        <v>141.78246497797784</v>
      </c>
      <c r="F2482" s="11">
        <v>150.06990153231845</v>
      </c>
      <c r="G2482" s="11">
        <v>159.0327730193018</v>
      </c>
      <c r="H2482" s="11">
        <v>86.982492818989172</v>
      </c>
      <c r="I2482" s="11">
        <f t="shared" si="62"/>
        <v>135.7013168176766</v>
      </c>
    </row>
    <row r="2483" spans="1:9" x14ac:dyDescent="0.25">
      <c r="A2483" s="20"/>
      <c r="B2483" s="3">
        <f>DATE(YEAR(siječanj!B2483),MONTH(siječanj!B2483)+6,DAY(siječanj!B2483))</f>
        <v>43672</v>
      </c>
      <c r="C2483" s="9">
        <v>25.8333333333333</v>
      </c>
      <c r="D2483">
        <v>0.95710930712591447</v>
      </c>
      <c r="E2483" s="6">
        <v>147.76839144195986</v>
      </c>
      <c r="F2483" s="11">
        <v>144.38310900064616</v>
      </c>
      <c r="G2483" s="11">
        <v>152.3344610666804</v>
      </c>
      <c r="H2483" s="11">
        <v>129.51990073469312</v>
      </c>
      <c r="I2483" s="11">
        <f t="shared" si="62"/>
        <v>141.43050274812512</v>
      </c>
    </row>
    <row r="2484" spans="1:9" x14ac:dyDescent="0.25">
      <c r="A2484" s="20"/>
      <c r="B2484" s="3">
        <f>DATE(YEAR(siječanj!B2484),MONTH(siječanj!B2484)+6,DAY(siječanj!B2484))</f>
        <v>43672</v>
      </c>
      <c r="C2484" s="9">
        <v>25.84375</v>
      </c>
      <c r="D2484">
        <v>0.95710930712591447</v>
      </c>
      <c r="E2484" s="6">
        <v>152.12553225417568</v>
      </c>
      <c r="F2484" s="11">
        <v>125.40788906693592</v>
      </c>
      <c r="G2484" s="11">
        <v>139.02292833647957</v>
      </c>
      <c r="H2484" s="11">
        <v>197.7438584801499</v>
      </c>
      <c r="I2484" s="11">
        <f t="shared" si="62"/>
        <v>145.60076277195503</v>
      </c>
    </row>
    <row r="2485" spans="1:9" x14ac:dyDescent="0.25">
      <c r="A2485" s="20"/>
      <c r="B2485" s="3">
        <f>DATE(YEAR(siječanj!B2485),MONTH(siječanj!B2485)+6,DAY(siječanj!B2485))</f>
        <v>43672</v>
      </c>
      <c r="C2485" s="9">
        <v>25.8541666666667</v>
      </c>
      <c r="D2485">
        <v>0.95710930712591447</v>
      </c>
      <c r="E2485" s="6">
        <v>155.73060498887077</v>
      </c>
      <c r="F2485" s="11">
        <v>118.28507916656201</v>
      </c>
      <c r="G2485" s="11">
        <v>130.60920173632812</v>
      </c>
      <c r="H2485" s="11">
        <v>228.86664746909915</v>
      </c>
      <c r="I2485" s="11">
        <f t="shared" si="62"/>
        <v>149.05121143919757</v>
      </c>
    </row>
    <row r="2486" spans="1:9" x14ac:dyDescent="0.25">
      <c r="A2486" s="20"/>
      <c r="B2486" s="3">
        <f>DATE(YEAR(siječanj!B2486),MONTH(siječanj!B2486)+6,DAY(siječanj!B2486))</f>
        <v>43672</v>
      </c>
      <c r="C2486" s="9">
        <v>25.8645833333333</v>
      </c>
      <c r="D2486">
        <v>0.95710930712591447</v>
      </c>
      <c r="E2486" s="6">
        <v>156.47549127485348</v>
      </c>
      <c r="F2486" s="11">
        <v>116.38724211187531</v>
      </c>
      <c r="G2486" s="11">
        <v>128.19851122785795</v>
      </c>
      <c r="H2486" s="11">
        <v>229.79496729013968</v>
      </c>
      <c r="I2486" s="11">
        <f t="shared" si="62"/>
        <v>149.7641490362621</v>
      </c>
    </row>
    <row r="2487" spans="1:9" x14ac:dyDescent="0.25">
      <c r="A2487" s="20"/>
      <c r="B2487" s="3">
        <f>DATE(YEAR(siječanj!B2487),MONTH(siječanj!B2487)+6,DAY(siječanj!B2487))</f>
        <v>43672</v>
      </c>
      <c r="C2487" s="9">
        <v>25.875</v>
      </c>
      <c r="D2487">
        <v>0.95710930712591447</v>
      </c>
      <c r="E2487" s="6">
        <v>156.27649162360373</v>
      </c>
      <c r="F2487" s="11">
        <v>113.14581905281905</v>
      </c>
      <c r="G2487" s="11">
        <v>123.27579067149193</v>
      </c>
      <c r="H2487" s="11">
        <v>231.15388251097744</v>
      </c>
      <c r="I2487" s="11">
        <f t="shared" si="62"/>
        <v>149.57368461793615</v>
      </c>
    </row>
    <row r="2488" spans="1:9" x14ac:dyDescent="0.25">
      <c r="A2488" s="20"/>
      <c r="B2488" s="3">
        <f>DATE(YEAR(siječanj!B2488),MONTH(siječanj!B2488)+6,DAY(siječanj!B2488))</f>
        <v>43672</v>
      </c>
      <c r="C2488" s="9">
        <v>25.8854166666667</v>
      </c>
      <c r="D2488">
        <v>0.95710930712591447</v>
      </c>
      <c r="E2488" s="6">
        <v>160.51270734570861</v>
      </c>
      <c r="F2488" s="11">
        <v>110.33264659892833</v>
      </c>
      <c r="G2488" s="11">
        <v>109.67331267350757</v>
      </c>
      <c r="H2488" s="11">
        <v>238.23902521934448</v>
      </c>
      <c r="I2488" s="11">
        <f t="shared" si="62"/>
        <v>153.62820611255586</v>
      </c>
    </row>
    <row r="2489" spans="1:9" x14ac:dyDescent="0.25">
      <c r="A2489" s="20"/>
      <c r="B2489" s="3">
        <f>DATE(YEAR(siječanj!B2489),MONTH(siječanj!B2489)+6,DAY(siječanj!B2489))</f>
        <v>43672</v>
      </c>
      <c r="C2489" s="9">
        <v>25.8958333333333</v>
      </c>
      <c r="D2489">
        <v>0.95710930712591447</v>
      </c>
      <c r="E2489" s="6">
        <v>163.36129969280884</v>
      </c>
      <c r="F2489" s="11">
        <v>107.74500185778396</v>
      </c>
      <c r="G2489" s="11">
        <v>101.33276392194288</v>
      </c>
      <c r="H2489" s="11">
        <v>243.89637985359644</v>
      </c>
      <c r="I2489" s="11">
        <f t="shared" si="62"/>
        <v>156.35462036017313</v>
      </c>
    </row>
    <row r="2490" spans="1:9" x14ac:dyDescent="0.25">
      <c r="A2490" s="20"/>
      <c r="B2490" s="3">
        <f>DATE(YEAR(siječanj!B2490),MONTH(siječanj!B2490)+6,DAY(siječanj!B2490))</f>
        <v>43672</v>
      </c>
      <c r="C2490" s="9">
        <v>25.90625</v>
      </c>
      <c r="D2490">
        <v>0.95710930712591447</v>
      </c>
      <c r="E2490" s="6">
        <v>161.47365090640886</v>
      </c>
      <c r="F2490" s="11">
        <v>104.40760750980417</v>
      </c>
      <c r="G2490" s="11">
        <v>103.58758974726506</v>
      </c>
      <c r="H2490" s="11">
        <v>244.63735230742301</v>
      </c>
      <c r="I2490" s="11">
        <f t="shared" si="62"/>
        <v>154.54793413812479</v>
      </c>
    </row>
    <row r="2491" spans="1:9" x14ac:dyDescent="0.25">
      <c r="A2491" s="20"/>
      <c r="B2491" s="3">
        <f>DATE(YEAR(siječanj!B2491),MONTH(siječanj!B2491)+6,DAY(siječanj!B2491))</f>
        <v>43672</v>
      </c>
      <c r="C2491" s="9">
        <v>25.9166666666667</v>
      </c>
      <c r="D2491">
        <v>0.95710930712591447</v>
      </c>
      <c r="E2491" s="6">
        <v>157.5211978433247</v>
      </c>
      <c r="F2491" s="11">
        <v>102.81807300320837</v>
      </c>
      <c r="G2491" s="11">
        <v>92.492509728871511</v>
      </c>
      <c r="H2491" s="11">
        <v>241.62417998369742</v>
      </c>
      <c r="I2491" s="11">
        <f t="shared" si="62"/>
        <v>150.76500452546858</v>
      </c>
    </row>
    <row r="2492" spans="1:9" x14ac:dyDescent="0.25">
      <c r="A2492" s="20"/>
      <c r="B2492" s="3">
        <f>DATE(YEAR(siječanj!B2492),MONTH(siječanj!B2492)+6,DAY(siječanj!B2492))</f>
        <v>43672</v>
      </c>
      <c r="C2492" s="9">
        <v>25.9270833333333</v>
      </c>
      <c r="D2492">
        <v>0.95710930712591447</v>
      </c>
      <c r="E2492" s="6">
        <v>150.93705246404528</v>
      </c>
      <c r="F2492" s="11">
        <v>100.44430472641018</v>
      </c>
      <c r="G2492" s="11">
        <v>87.974753965655395</v>
      </c>
      <c r="H2492" s="11">
        <v>242.3961432205443</v>
      </c>
      <c r="I2492" s="11">
        <f t="shared" si="62"/>
        <v>144.46325770349017</v>
      </c>
    </row>
    <row r="2493" spans="1:9" x14ac:dyDescent="0.25">
      <c r="A2493" s="20"/>
      <c r="B2493" s="3">
        <f>DATE(YEAR(siječanj!B2493),MONTH(siječanj!B2493)+6,DAY(siječanj!B2493))</f>
        <v>43672</v>
      </c>
      <c r="C2493" s="9">
        <v>25.9375</v>
      </c>
      <c r="D2493">
        <v>0.95710930712591447</v>
      </c>
      <c r="E2493" s="6">
        <v>141.74711686510034</v>
      </c>
      <c r="F2493" s="11">
        <v>97.426591255565214</v>
      </c>
      <c r="G2493" s="11">
        <v>83.751632266385982</v>
      </c>
      <c r="H2493" s="11">
        <v>241.57956870351677</v>
      </c>
      <c r="I2493" s="11">
        <f t="shared" si="62"/>
        <v>135.6674848098522</v>
      </c>
    </row>
    <row r="2494" spans="1:9" x14ac:dyDescent="0.25">
      <c r="A2494" s="20"/>
      <c r="B2494" s="3">
        <f>DATE(YEAR(siječanj!B2494),MONTH(siječanj!B2494)+6,DAY(siječanj!B2494))</f>
        <v>43672</v>
      </c>
      <c r="C2494" s="9">
        <v>25.9479166666667</v>
      </c>
      <c r="D2494">
        <v>0.95710930712591447</v>
      </c>
      <c r="E2494" s="6">
        <v>130.550739592578</v>
      </c>
      <c r="F2494" s="11">
        <v>93.147729480019862</v>
      </c>
      <c r="G2494" s="11">
        <v>81.18834440891014</v>
      </c>
      <c r="H2494" s="11">
        <v>238.88733547205481</v>
      </c>
      <c r="I2494" s="11">
        <f t="shared" si="62"/>
        <v>124.95132791622801</v>
      </c>
    </row>
    <row r="2495" spans="1:9" x14ac:dyDescent="0.25">
      <c r="A2495" s="20"/>
      <c r="B2495" s="3">
        <f>DATE(YEAR(siječanj!B2495),MONTH(siječanj!B2495)+6,DAY(siječanj!B2495))</f>
        <v>43672</v>
      </c>
      <c r="C2495" s="9">
        <v>25.9583333333333</v>
      </c>
      <c r="D2495">
        <v>0.95710930712591447</v>
      </c>
      <c r="E2495" s="6">
        <v>119.20402017504088</v>
      </c>
      <c r="F2495" s="11">
        <v>89.780863855084348</v>
      </c>
      <c r="G2495" s="11">
        <v>79.55609826682236</v>
      </c>
      <c r="H2495" s="11">
        <v>239.11930412422188</v>
      </c>
      <c r="I2495" s="11">
        <f t="shared" si="62"/>
        <v>114.09127715635691</v>
      </c>
    </row>
    <row r="2496" spans="1:9" x14ac:dyDescent="0.25">
      <c r="A2496" s="20"/>
      <c r="B2496" s="3">
        <f>DATE(YEAR(siječanj!B2496),MONTH(siječanj!B2496)+6,DAY(siječanj!B2496))</f>
        <v>43672</v>
      </c>
      <c r="C2496" s="9">
        <v>25.96875</v>
      </c>
      <c r="D2496">
        <v>0.95710930712591447</v>
      </c>
      <c r="E2496" s="6">
        <v>109.10236035908898</v>
      </c>
      <c r="F2496" s="11">
        <v>86.602958762676792</v>
      </c>
      <c r="G2496" s="11">
        <v>77.17526332512243</v>
      </c>
      <c r="H2496" s="11">
        <v>239.97803775171215</v>
      </c>
      <c r="I2496" s="11">
        <f t="shared" si="62"/>
        <v>104.42288452908949</v>
      </c>
    </row>
    <row r="2497" spans="1:9" x14ac:dyDescent="0.25">
      <c r="A2497" s="20"/>
      <c r="B2497" s="3">
        <f>DATE(YEAR(siječanj!B2497),MONTH(siječanj!B2497)+6,DAY(siječanj!B2497))</f>
        <v>43672</v>
      </c>
      <c r="C2497" s="9">
        <v>25.9791666666667</v>
      </c>
      <c r="D2497">
        <v>0.95710930712591447</v>
      </c>
      <c r="E2497" s="6">
        <v>99.335182433482586</v>
      </c>
      <c r="F2497" s="11">
        <v>84.332129245426543</v>
      </c>
      <c r="G2497" s="11">
        <v>78.412856444836407</v>
      </c>
      <c r="H2497" s="11">
        <v>239.43628432804246</v>
      </c>
      <c r="I2497" s="11">
        <f t="shared" si="62"/>
        <v>95.074627632136824</v>
      </c>
    </row>
    <row r="2498" spans="1:9" ht="15.75" thickBot="1" x14ac:dyDescent="0.3">
      <c r="A2498" s="20"/>
      <c r="B2498" s="3">
        <f>DATE(YEAR(siječanj!B2498),MONTH(siječanj!B2498)+6,DAY(siječanj!B2498))</f>
        <v>43672</v>
      </c>
      <c r="C2498" s="9">
        <v>25.9895833333333</v>
      </c>
      <c r="D2498">
        <v>0.95710930712591447</v>
      </c>
      <c r="E2498" s="6">
        <v>91.084414726824733</v>
      </c>
      <c r="F2498" s="11">
        <v>82.382236837053924</v>
      </c>
      <c r="G2498" s="11">
        <v>75.445458760024351</v>
      </c>
      <c r="H2498" s="11">
        <v>239.79772674093482</v>
      </c>
      <c r="I2498" s="11">
        <f t="shared" si="62"/>
        <v>87.17774106916066</v>
      </c>
    </row>
    <row r="2499" spans="1:9" x14ac:dyDescent="0.25">
      <c r="A2499" s="13">
        <f t="shared" ref="A2499" si="63">A2403+1</f>
        <v>208</v>
      </c>
      <c r="B2499" s="3">
        <f>DATE(YEAR(siječanj!B2499),MONTH(siječanj!B2499)+6,DAY(siječanj!B2499))</f>
        <v>43673</v>
      </c>
      <c r="C2499" s="9">
        <v>26</v>
      </c>
      <c r="D2499">
        <v>0.9575775438269698</v>
      </c>
      <c r="E2499" s="6">
        <v>88.306749891924355</v>
      </c>
      <c r="F2499" s="11">
        <v>78.867601434785399</v>
      </c>
      <c r="G2499" s="11">
        <v>75.516717952935338</v>
      </c>
      <c r="H2499" s="11">
        <v>239.60456159856383</v>
      </c>
      <c r="I2499" s="11">
        <f t="shared" si="62"/>
        <v>84.560560664851451</v>
      </c>
    </row>
    <row r="2500" spans="1:9" x14ac:dyDescent="0.25">
      <c r="A2500" s="14"/>
      <c r="B2500" s="3">
        <f>DATE(YEAR(siječanj!B2500),MONTH(siječanj!B2500)+6,DAY(siječanj!B2500))</f>
        <v>43673</v>
      </c>
      <c r="C2500" s="9">
        <v>26.0104166666667</v>
      </c>
      <c r="D2500">
        <v>0.9575775438269698</v>
      </c>
      <c r="E2500" s="6">
        <v>81.79298904765453</v>
      </c>
      <c r="F2500" s="11">
        <v>77.96496079916723</v>
      </c>
      <c r="G2500" s="11">
        <v>72.129556137156499</v>
      </c>
      <c r="H2500" s="11">
        <v>240.01986770516254</v>
      </c>
      <c r="I2500" s="11">
        <f t="shared" ref="I2500:I2563" si="64">D2500*E2500</f>
        <v>78.323129554519269</v>
      </c>
    </row>
    <row r="2501" spans="1:9" x14ac:dyDescent="0.25">
      <c r="A2501" s="14"/>
      <c r="B2501" s="3">
        <f>DATE(YEAR(siječanj!B2501),MONTH(siječanj!B2501)+6,DAY(siječanj!B2501))</f>
        <v>43673</v>
      </c>
      <c r="C2501" s="9">
        <v>26.0208333333333</v>
      </c>
      <c r="D2501">
        <v>0.9575775438269698</v>
      </c>
      <c r="E2501" s="6">
        <v>76.417283577959054</v>
      </c>
      <c r="F2501" s="11">
        <v>75.158928397258578</v>
      </c>
      <c r="G2501" s="11">
        <v>73.594072436729121</v>
      </c>
      <c r="H2501" s="11">
        <v>238.53667120048084</v>
      </c>
      <c r="I2501" s="11">
        <f t="shared" si="64"/>
        <v>73.175474714511068</v>
      </c>
    </row>
    <row r="2502" spans="1:9" x14ac:dyDescent="0.25">
      <c r="A2502" s="14"/>
      <c r="B2502" s="3">
        <f>DATE(YEAR(siječanj!B2502),MONTH(siječanj!B2502)+6,DAY(siječanj!B2502))</f>
        <v>43673</v>
      </c>
      <c r="C2502" s="9">
        <v>26.03125</v>
      </c>
      <c r="D2502">
        <v>0.9575775438269698</v>
      </c>
      <c r="E2502" s="6">
        <v>73.093966372707641</v>
      </c>
      <c r="F2502" s="11">
        <v>73.715578327617507</v>
      </c>
      <c r="G2502" s="11">
        <v>70.457949456247945</v>
      </c>
      <c r="H2502" s="11">
        <v>236.69131193929317</v>
      </c>
      <c r="I2502" s="11">
        <f t="shared" si="64"/>
        <v>69.993140787748501</v>
      </c>
    </row>
    <row r="2503" spans="1:9" x14ac:dyDescent="0.25">
      <c r="A2503" s="14"/>
      <c r="B2503" s="3">
        <f>DATE(YEAR(siječanj!B2503),MONTH(siječanj!B2503)+6,DAY(siječanj!B2503))</f>
        <v>43673</v>
      </c>
      <c r="C2503" s="9">
        <v>26.0416666666667</v>
      </c>
      <c r="D2503">
        <v>0.9575775438269698</v>
      </c>
      <c r="E2503" s="6">
        <v>70.063688100412378</v>
      </c>
      <c r="F2503" s="11">
        <v>73.437830706867473</v>
      </c>
      <c r="G2503" s="11">
        <v>68.099869449748383</v>
      </c>
      <c r="H2503" s="11">
        <v>237.9980372648489</v>
      </c>
      <c r="I2503" s="11">
        <f t="shared" si="64"/>
        <v>67.091414362651776</v>
      </c>
    </row>
    <row r="2504" spans="1:9" x14ac:dyDescent="0.25">
      <c r="A2504" s="14"/>
      <c r="B2504" s="3">
        <f>DATE(YEAR(siječanj!B2504),MONTH(siječanj!B2504)+6,DAY(siječanj!B2504))</f>
        <v>43673</v>
      </c>
      <c r="C2504" s="9">
        <v>26.0520833333333</v>
      </c>
      <c r="D2504">
        <v>0.9575775438269698</v>
      </c>
      <c r="E2504" s="6">
        <v>68.776850027195948</v>
      </c>
      <c r="F2504" s="11">
        <v>70.447509509646764</v>
      </c>
      <c r="G2504" s="11">
        <v>72.840674956155581</v>
      </c>
      <c r="H2504" s="11">
        <v>238.49459412915186</v>
      </c>
      <c r="I2504" s="11">
        <f t="shared" si="64"/>
        <v>65.859167121198155</v>
      </c>
    </row>
    <row r="2505" spans="1:9" x14ac:dyDescent="0.25">
      <c r="A2505" s="14"/>
      <c r="B2505" s="3">
        <f>DATE(YEAR(siječanj!B2505),MONTH(siječanj!B2505)+6,DAY(siječanj!B2505))</f>
        <v>43673</v>
      </c>
      <c r="C2505" s="9">
        <v>26.0625</v>
      </c>
      <c r="D2505">
        <v>0.9575775438269698</v>
      </c>
      <c r="E2505" s="6">
        <v>65.803902006494056</v>
      </c>
      <c r="F2505" s="11">
        <v>70.595865260891713</v>
      </c>
      <c r="G2505" s="11">
        <v>80.121499602565208</v>
      </c>
      <c r="H2505" s="11">
        <v>238.51772216153438</v>
      </c>
      <c r="I2505" s="11">
        <f t="shared" si="64"/>
        <v>63.012338857609187</v>
      </c>
    </row>
    <row r="2506" spans="1:9" x14ac:dyDescent="0.25">
      <c r="A2506" s="14"/>
      <c r="B2506" s="3">
        <f>DATE(YEAR(siječanj!B2506),MONTH(siječanj!B2506)+6,DAY(siječanj!B2506))</f>
        <v>43673</v>
      </c>
      <c r="C2506" s="9">
        <v>26.0729166666667</v>
      </c>
      <c r="D2506">
        <v>0.9575775438269698</v>
      </c>
      <c r="E2506" s="6">
        <v>64.829154714884623</v>
      </c>
      <c r="F2506" s="11">
        <v>69.776505164131166</v>
      </c>
      <c r="G2506" s="11">
        <v>78.224262225328545</v>
      </c>
      <c r="H2506" s="11">
        <v>238.68220162044852</v>
      </c>
      <c r="I2506" s="11">
        <f t="shared" si="64"/>
        <v>62.078942740257837</v>
      </c>
    </row>
    <row r="2507" spans="1:9" x14ac:dyDescent="0.25">
      <c r="A2507" s="14"/>
      <c r="B2507" s="3">
        <f>DATE(YEAR(siječanj!B2507),MONTH(siječanj!B2507)+6,DAY(siječanj!B2507))</f>
        <v>43673</v>
      </c>
      <c r="C2507" s="9">
        <v>26.0833333333333</v>
      </c>
      <c r="D2507">
        <v>0.9575775438269698</v>
      </c>
      <c r="E2507" s="6">
        <v>63.61018184192681</v>
      </c>
      <c r="F2507" s="11">
        <v>70.889076973989617</v>
      </c>
      <c r="G2507" s="11">
        <v>71.020846103409895</v>
      </c>
      <c r="H2507" s="11">
        <v>238.54127439626714</v>
      </c>
      <c r="I2507" s="11">
        <f t="shared" si="64"/>
        <v>60.911681690579186</v>
      </c>
    </row>
    <row r="2508" spans="1:9" x14ac:dyDescent="0.25">
      <c r="A2508" s="14"/>
      <c r="B2508" s="3">
        <f>DATE(YEAR(siječanj!B2508),MONTH(siječanj!B2508)+6,DAY(siječanj!B2508))</f>
        <v>43673</v>
      </c>
      <c r="C2508" s="9">
        <v>26.09375</v>
      </c>
      <c r="D2508">
        <v>0.9575775438269698</v>
      </c>
      <c r="E2508" s="6">
        <v>63.220841387745971</v>
      </c>
      <c r="F2508" s="11">
        <v>71.666744625562075</v>
      </c>
      <c r="G2508" s="11">
        <v>66.584075270975745</v>
      </c>
      <c r="H2508" s="11">
        <v>238.83705948973503</v>
      </c>
      <c r="I2508" s="11">
        <f t="shared" si="64"/>
        <v>60.538858014752222</v>
      </c>
    </row>
    <row r="2509" spans="1:9" x14ac:dyDescent="0.25">
      <c r="A2509" s="14"/>
      <c r="B2509" s="3">
        <f>DATE(YEAR(siječanj!B2509),MONTH(siječanj!B2509)+6,DAY(siječanj!B2509))</f>
        <v>43673</v>
      </c>
      <c r="C2509" s="9">
        <v>26.1041666666667</v>
      </c>
      <c r="D2509">
        <v>0.9575775438269698</v>
      </c>
      <c r="E2509" s="6">
        <v>63.420871405217795</v>
      </c>
      <c r="F2509" s="11">
        <v>71.561594416524471</v>
      </c>
      <c r="G2509" s="11">
        <v>67.310053636651801</v>
      </c>
      <c r="H2509" s="11">
        <v>239.22940164221876</v>
      </c>
      <c r="I2509" s="11">
        <f t="shared" si="64"/>
        <v>60.730402267574561</v>
      </c>
    </row>
    <row r="2510" spans="1:9" x14ac:dyDescent="0.25">
      <c r="A2510" s="14"/>
      <c r="B2510" s="3">
        <f>DATE(YEAR(siječanj!B2510),MONTH(siječanj!B2510)+6,DAY(siječanj!B2510))</f>
        <v>43673</v>
      </c>
      <c r="C2510" s="9">
        <v>26.1145833333333</v>
      </c>
      <c r="D2510">
        <v>0.9575775438269698</v>
      </c>
      <c r="E2510" s="6">
        <v>61.389705905539842</v>
      </c>
      <c r="F2510" s="11">
        <v>69.382991574089132</v>
      </c>
      <c r="G2510" s="11">
        <v>64.856679060282374</v>
      </c>
      <c r="H2510" s="11">
        <v>238.82702870491576</v>
      </c>
      <c r="I2510" s="11">
        <f t="shared" si="64"/>
        <v>58.785403797286861</v>
      </c>
    </row>
    <row r="2511" spans="1:9" x14ac:dyDescent="0.25">
      <c r="A2511" s="14"/>
      <c r="B2511" s="3">
        <f>DATE(YEAR(siječanj!B2511),MONTH(siječanj!B2511)+6,DAY(siječanj!B2511))</f>
        <v>43673</v>
      </c>
      <c r="C2511" s="9">
        <v>26.125</v>
      </c>
      <c r="D2511">
        <v>0.9575775438269698</v>
      </c>
      <c r="E2511" s="6">
        <v>60.549410486804135</v>
      </c>
      <c r="F2511" s="11">
        <v>68.089514366232208</v>
      </c>
      <c r="G2511" s="11">
        <v>65.004672438451053</v>
      </c>
      <c r="H2511" s="11">
        <v>238.45553349670485</v>
      </c>
      <c r="I2511" s="11">
        <f t="shared" si="64"/>
        <v>57.980755774124873</v>
      </c>
    </row>
    <row r="2512" spans="1:9" x14ac:dyDescent="0.25">
      <c r="A2512" s="14"/>
      <c r="B2512" s="3">
        <f>DATE(YEAR(siječanj!B2512),MONTH(siječanj!B2512)+6,DAY(siječanj!B2512))</f>
        <v>43673</v>
      </c>
      <c r="C2512" s="9">
        <v>26.1354166666667</v>
      </c>
      <c r="D2512">
        <v>0.9575775438269698</v>
      </c>
      <c r="E2512" s="6">
        <v>60.286317688902429</v>
      </c>
      <c r="F2512" s="11">
        <v>67.244359376785511</v>
      </c>
      <c r="G2512" s="11">
        <v>61.944087493873205</v>
      </c>
      <c r="H2512" s="11">
        <v>238.07940807982209</v>
      </c>
      <c r="I2512" s="11">
        <f t="shared" si="64"/>
        <v>57.728824018911588</v>
      </c>
    </row>
    <row r="2513" spans="1:9" x14ac:dyDescent="0.25">
      <c r="A2513" s="14"/>
      <c r="B2513" s="3">
        <f>DATE(YEAR(siječanj!B2513),MONTH(siječanj!B2513)+6,DAY(siječanj!B2513))</f>
        <v>43673</v>
      </c>
      <c r="C2513" s="9">
        <v>26.1458333333333</v>
      </c>
      <c r="D2513">
        <v>0.9575775438269698</v>
      </c>
      <c r="E2513" s="6">
        <v>62.662860357975148</v>
      </c>
      <c r="F2513" s="11">
        <v>67.389496285034596</v>
      </c>
      <c r="G2513" s="11">
        <v>62.857207038566294</v>
      </c>
      <c r="H2513" s="11">
        <v>235.57887028966397</v>
      </c>
      <c r="I2513" s="11">
        <f t="shared" si="64"/>
        <v>60.004547910762234</v>
      </c>
    </row>
    <row r="2514" spans="1:9" x14ac:dyDescent="0.25">
      <c r="A2514" s="14"/>
      <c r="B2514" s="3">
        <f>DATE(YEAR(siječanj!B2514),MONTH(siječanj!B2514)+6,DAY(siječanj!B2514))</f>
        <v>43673</v>
      </c>
      <c r="C2514" s="9">
        <v>26.15625</v>
      </c>
      <c r="D2514">
        <v>0.9575775438269698</v>
      </c>
      <c r="E2514" s="6">
        <v>62.642507150829957</v>
      </c>
      <c r="F2514" s="11">
        <v>65.808358062163634</v>
      </c>
      <c r="G2514" s="11">
        <v>61.101572872477831</v>
      </c>
      <c r="H2514" s="11">
        <v>238.58678710644205</v>
      </c>
      <c r="I2514" s="11">
        <f t="shared" si="64"/>
        <v>59.985058136655141</v>
      </c>
    </row>
    <row r="2515" spans="1:9" x14ac:dyDescent="0.25">
      <c r="A2515" s="14"/>
      <c r="B2515" s="3">
        <f>DATE(YEAR(siječanj!B2515),MONTH(siječanj!B2515)+6,DAY(siječanj!B2515))</f>
        <v>43673</v>
      </c>
      <c r="C2515" s="9">
        <v>26.1666666666667</v>
      </c>
      <c r="D2515">
        <v>0.9575775438269698</v>
      </c>
      <c r="E2515" s="6">
        <v>63.204518322085825</v>
      </c>
      <c r="F2515" s="11">
        <v>65.668414648723285</v>
      </c>
      <c r="G2515" s="11">
        <v>60.05180731278621</v>
      </c>
      <c r="H2515" s="11">
        <v>232.64081779910916</v>
      </c>
      <c r="I2515" s="11">
        <f t="shared" si="64"/>
        <v>60.523227413629655</v>
      </c>
    </row>
    <row r="2516" spans="1:9" x14ac:dyDescent="0.25">
      <c r="A2516" s="14"/>
      <c r="B2516" s="3">
        <f>DATE(YEAR(siječanj!B2516),MONTH(siječanj!B2516)+6,DAY(siječanj!B2516))</f>
        <v>43673</v>
      </c>
      <c r="C2516" s="9">
        <v>26.1770833333333</v>
      </c>
      <c r="D2516">
        <v>0.9575775438269698</v>
      </c>
      <c r="E2516" s="6">
        <v>64.889546285773562</v>
      </c>
      <c r="F2516" s="11">
        <v>65.6079790653923</v>
      </c>
      <c r="G2516" s="11">
        <v>61.49663932902444</v>
      </c>
      <c r="H2516" s="11">
        <v>184.65865566240987</v>
      </c>
      <c r="I2516" s="11">
        <f t="shared" si="64"/>
        <v>62.13677235237752</v>
      </c>
    </row>
    <row r="2517" spans="1:9" x14ac:dyDescent="0.25">
      <c r="A2517" s="14"/>
      <c r="B2517" s="3">
        <f>DATE(YEAR(siječanj!B2517),MONTH(siječanj!B2517)+6,DAY(siječanj!B2517))</f>
        <v>43673</v>
      </c>
      <c r="C2517" s="9">
        <v>26.1875</v>
      </c>
      <c r="D2517">
        <v>0.9575775438269698</v>
      </c>
      <c r="E2517" s="6">
        <v>66.618028307010448</v>
      </c>
      <c r="F2517" s="11">
        <v>64.956183426333212</v>
      </c>
      <c r="G2517" s="11">
        <v>58.818982734793529</v>
      </c>
      <c r="H2517" s="11">
        <v>115.63664623556724</v>
      </c>
      <c r="I2517" s="11">
        <f t="shared" si="64"/>
        <v>63.791927920822609</v>
      </c>
    </row>
    <row r="2518" spans="1:9" x14ac:dyDescent="0.25">
      <c r="A2518" s="14"/>
      <c r="B2518" s="3">
        <f>DATE(YEAR(siječanj!B2518),MONTH(siječanj!B2518)+6,DAY(siječanj!B2518))</f>
        <v>43673</v>
      </c>
      <c r="C2518" s="9">
        <v>26.1979166666667</v>
      </c>
      <c r="D2518">
        <v>0.9575775438269698</v>
      </c>
      <c r="E2518" s="6">
        <v>67.585718880438293</v>
      </c>
      <c r="F2518" s="11">
        <v>64.844639680023292</v>
      </c>
      <c r="G2518" s="11">
        <v>61.392959671902204</v>
      </c>
      <c r="H2518" s="11">
        <v>73.467904178436413</v>
      </c>
      <c r="I2518" s="11">
        <f t="shared" si="64"/>
        <v>64.718566683310158</v>
      </c>
    </row>
    <row r="2519" spans="1:9" x14ac:dyDescent="0.25">
      <c r="A2519" s="14"/>
      <c r="B2519" s="3">
        <f>DATE(YEAR(siječanj!B2519),MONTH(siječanj!B2519)+6,DAY(siječanj!B2519))</f>
        <v>43673</v>
      </c>
      <c r="C2519" s="9">
        <v>26.2083333333333</v>
      </c>
      <c r="D2519">
        <v>0.9575775438269698</v>
      </c>
      <c r="E2519" s="6">
        <v>69.169066175929046</v>
      </c>
      <c r="F2519" s="11">
        <v>67.443558398693014</v>
      </c>
      <c r="G2519" s="11">
        <v>60.125880266426698</v>
      </c>
      <c r="H2519" s="11">
        <v>62.380837498509045</v>
      </c>
      <c r="I2519" s="11">
        <f t="shared" si="64"/>
        <v>66.234744497551276</v>
      </c>
    </row>
    <row r="2520" spans="1:9" x14ac:dyDescent="0.25">
      <c r="A2520" s="14"/>
      <c r="B2520" s="3">
        <f>DATE(YEAR(siječanj!B2520),MONTH(siječanj!B2520)+6,DAY(siječanj!B2520))</f>
        <v>43673</v>
      </c>
      <c r="C2520" s="9">
        <v>26.21875</v>
      </c>
      <c r="D2520">
        <v>0.9575775438269698</v>
      </c>
      <c r="E2520" s="6">
        <v>69.233843255458581</v>
      </c>
      <c r="F2520" s="11">
        <v>68.684185575914896</v>
      </c>
      <c r="G2520" s="11">
        <v>67.80444464277214</v>
      </c>
      <c r="H2520" s="11">
        <v>26.425168160631127</v>
      </c>
      <c r="I2520" s="11">
        <f t="shared" si="64"/>
        <v>66.29677357426344</v>
      </c>
    </row>
    <row r="2521" spans="1:9" x14ac:dyDescent="0.25">
      <c r="A2521" s="14"/>
      <c r="B2521" s="3">
        <f>DATE(YEAR(siječanj!B2521),MONTH(siječanj!B2521)+6,DAY(siječanj!B2521))</f>
        <v>43673</v>
      </c>
      <c r="C2521" s="9">
        <v>26.2291666666667</v>
      </c>
      <c r="D2521">
        <v>0.9575775438269698</v>
      </c>
      <c r="E2521" s="6">
        <v>73.519309093273037</v>
      </c>
      <c r="F2521" s="11">
        <v>75.474399091971151</v>
      </c>
      <c r="G2521" s="11">
        <v>67.72344767021815</v>
      </c>
      <c r="H2521" s="11">
        <v>8.8312186100568866</v>
      </c>
      <c r="I2521" s="11">
        <f t="shared" si="64"/>
        <v>70.400439425392207</v>
      </c>
    </row>
    <row r="2522" spans="1:9" x14ac:dyDescent="0.25">
      <c r="A2522" s="14"/>
      <c r="B2522" s="3">
        <f>DATE(YEAR(siječanj!B2522),MONTH(siječanj!B2522)+6,DAY(siječanj!B2522))</f>
        <v>43673</v>
      </c>
      <c r="C2522" s="9">
        <v>26.2395833333333</v>
      </c>
      <c r="D2522">
        <v>0.9575775438269698</v>
      </c>
      <c r="E2522" s="6">
        <v>74.916208742213144</v>
      </c>
      <c r="F2522" s="11">
        <v>75.439698198527154</v>
      </c>
      <c r="G2522" s="11">
        <v>68.947285072357317</v>
      </c>
      <c r="H2522" s="11">
        <v>3.3524421600006669</v>
      </c>
      <c r="I2522" s="11">
        <f t="shared" si="64"/>
        <v>71.738079160197032</v>
      </c>
    </row>
    <row r="2523" spans="1:9" x14ac:dyDescent="0.25">
      <c r="A2523" s="14"/>
      <c r="B2523" s="3">
        <f>DATE(YEAR(siječanj!B2523),MONTH(siječanj!B2523)+6,DAY(siječanj!B2523))</f>
        <v>43673</v>
      </c>
      <c r="C2523" s="9">
        <v>26.25</v>
      </c>
      <c r="D2523">
        <v>0.9575775438269698</v>
      </c>
      <c r="E2523" s="6">
        <v>78.852979988750292</v>
      </c>
      <c r="F2523" s="11">
        <v>74.206371614085128</v>
      </c>
      <c r="G2523" s="11">
        <v>71.574912117754636</v>
      </c>
      <c r="H2523" s="11">
        <v>2.5025677584803314</v>
      </c>
      <c r="I2523" s="11">
        <f t="shared" si="64"/>
        <v>75.507842901064706</v>
      </c>
    </row>
    <row r="2524" spans="1:9" x14ac:dyDescent="0.25">
      <c r="A2524" s="14"/>
      <c r="B2524" s="3">
        <f>DATE(YEAR(siječanj!B2524),MONTH(siječanj!B2524)+6,DAY(siječanj!B2524))</f>
        <v>43673</v>
      </c>
      <c r="C2524" s="9">
        <v>26.2604166666667</v>
      </c>
      <c r="D2524">
        <v>0.9575775438269698</v>
      </c>
      <c r="E2524" s="6">
        <v>82.408789703341924</v>
      </c>
      <c r="F2524" s="11">
        <v>79.342886480185754</v>
      </c>
      <c r="G2524" s="11">
        <v>78.60179184788494</v>
      </c>
      <c r="H2524" s="11">
        <v>3.280888027717165</v>
      </c>
      <c r="I2524" s="11">
        <f t="shared" si="64"/>
        <v>78.912806433879439</v>
      </c>
    </row>
    <row r="2525" spans="1:9" x14ac:dyDescent="0.25">
      <c r="A2525" s="14"/>
      <c r="B2525" s="3">
        <f>DATE(YEAR(siječanj!B2525),MONTH(siječanj!B2525)+6,DAY(siječanj!B2525))</f>
        <v>43673</v>
      </c>
      <c r="C2525" s="9">
        <v>26.2708333333333</v>
      </c>
      <c r="D2525">
        <v>0.9575775438269698</v>
      </c>
      <c r="E2525" s="6">
        <v>86.259939303589775</v>
      </c>
      <c r="F2525" s="11">
        <v>83.138086994205651</v>
      </c>
      <c r="G2525" s="11">
        <v>80.595788877254336</v>
      </c>
      <c r="H2525" s="11">
        <v>3.7413226612301962</v>
      </c>
      <c r="I2525" s="11">
        <f t="shared" si="64"/>
        <v>82.600580808994991</v>
      </c>
    </row>
    <row r="2526" spans="1:9" x14ac:dyDescent="0.25">
      <c r="A2526" s="14"/>
      <c r="B2526" s="3">
        <f>DATE(YEAR(siječanj!B2526),MONTH(siječanj!B2526)+6,DAY(siječanj!B2526))</f>
        <v>43673</v>
      </c>
      <c r="C2526" s="9">
        <v>26.28125</v>
      </c>
      <c r="D2526">
        <v>0.9575775438269698</v>
      </c>
      <c r="E2526" s="6">
        <v>89.174009538073847</v>
      </c>
      <c r="F2526" s="11">
        <v>89.336960522133523</v>
      </c>
      <c r="G2526" s="11">
        <v>79.777257451805752</v>
      </c>
      <c r="H2526" s="11">
        <v>2.3576876487193377</v>
      </c>
      <c r="I2526" s="11">
        <f t="shared" si="64"/>
        <v>85.391029026671532</v>
      </c>
    </row>
    <row r="2527" spans="1:9" x14ac:dyDescent="0.25">
      <c r="A2527" s="14"/>
      <c r="B2527" s="3">
        <f>DATE(YEAR(siječanj!B2527),MONTH(siječanj!B2527)+6,DAY(siječanj!B2527))</f>
        <v>43673</v>
      </c>
      <c r="C2527" s="9">
        <v>26.2916666666667</v>
      </c>
      <c r="D2527">
        <v>0.9575775438269698</v>
      </c>
      <c r="E2527" s="6">
        <v>94.495965229165236</v>
      </c>
      <c r="F2527" s="11">
        <v>97.27751307073018</v>
      </c>
      <c r="G2527" s="11">
        <v>83.663061019229204</v>
      </c>
      <c r="H2527" s="11">
        <v>1.7031414213652432</v>
      </c>
      <c r="I2527" s="11">
        <f t="shared" si="64"/>
        <v>90.487214285702791</v>
      </c>
    </row>
    <row r="2528" spans="1:9" x14ac:dyDescent="0.25">
      <c r="A2528" s="14"/>
      <c r="B2528" s="3">
        <f>DATE(YEAR(siječanj!B2528),MONTH(siječanj!B2528)+6,DAY(siječanj!B2528))</f>
        <v>43673</v>
      </c>
      <c r="C2528" s="9">
        <v>26.3020833333333</v>
      </c>
      <c r="D2528">
        <v>0.9575775438269698</v>
      </c>
      <c r="E2528" s="6">
        <v>96.375365129914769</v>
      </c>
      <c r="F2528" s="11">
        <v>108.25295695553615</v>
      </c>
      <c r="G2528" s="11">
        <v>93.697718509690333</v>
      </c>
      <c r="H2528" s="11">
        <v>1.5491099462799041</v>
      </c>
      <c r="I2528" s="11">
        <f t="shared" si="64"/>
        <v>92.286885426531171</v>
      </c>
    </row>
    <row r="2529" spans="1:9" x14ac:dyDescent="0.25">
      <c r="A2529" s="14"/>
      <c r="B2529" s="3">
        <f>DATE(YEAR(siječanj!B2529),MONTH(siječanj!B2529)+6,DAY(siječanj!B2529))</f>
        <v>43673</v>
      </c>
      <c r="C2529" s="9">
        <v>26.3125</v>
      </c>
      <c r="D2529">
        <v>0.9575775438269698</v>
      </c>
      <c r="E2529" s="6">
        <v>95.905715669155953</v>
      </c>
      <c r="F2529" s="11">
        <v>114.1820577268446</v>
      </c>
      <c r="G2529" s="11">
        <v>105.42177239226272</v>
      </c>
      <c r="H2529" s="11">
        <v>1.4554512698315292</v>
      </c>
      <c r="I2529" s="11">
        <f t="shared" si="64"/>
        <v>91.837159649438092</v>
      </c>
    </row>
    <row r="2530" spans="1:9" x14ac:dyDescent="0.25">
      <c r="A2530" s="14"/>
      <c r="B2530" s="3">
        <f>DATE(YEAR(siječanj!B2530),MONTH(siječanj!B2530)+6,DAY(siječanj!B2530))</f>
        <v>43673</v>
      </c>
      <c r="C2530" s="9">
        <v>26.3229166666667</v>
      </c>
      <c r="D2530">
        <v>0.9575775438269698</v>
      </c>
      <c r="E2530" s="6">
        <v>100.59116808613329</v>
      </c>
      <c r="F2530" s="11">
        <v>121.69077961048482</v>
      </c>
      <c r="G2530" s="11">
        <v>114.64175583824679</v>
      </c>
      <c r="H2530" s="11">
        <v>1.8921936017980614</v>
      </c>
      <c r="I2530" s="11">
        <f t="shared" si="64"/>
        <v>96.323843666605384</v>
      </c>
    </row>
    <row r="2531" spans="1:9" x14ac:dyDescent="0.25">
      <c r="A2531" s="14"/>
      <c r="B2531" s="3">
        <f>DATE(YEAR(siječanj!B2531),MONTH(siječanj!B2531)+6,DAY(siječanj!B2531))</f>
        <v>43673</v>
      </c>
      <c r="C2531" s="9">
        <v>26.3333333333333</v>
      </c>
      <c r="D2531">
        <v>0.9575775438269698</v>
      </c>
      <c r="E2531" s="6">
        <v>104.98573958187582</v>
      </c>
      <c r="F2531" s="11">
        <v>127.43470459857338</v>
      </c>
      <c r="G2531" s="11">
        <v>125.72849893647606</v>
      </c>
      <c r="H2531" s="11">
        <v>1.9321166456269327</v>
      </c>
      <c r="I2531" s="11">
        <f t="shared" si="64"/>
        <v>100.53198664567053</v>
      </c>
    </row>
    <row r="2532" spans="1:9" x14ac:dyDescent="0.25">
      <c r="A2532" s="14"/>
      <c r="B2532" s="3">
        <f>DATE(YEAR(siječanj!B2532),MONTH(siječanj!B2532)+6,DAY(siječanj!B2532))</f>
        <v>43673</v>
      </c>
      <c r="C2532" s="9">
        <v>26.34375</v>
      </c>
      <c r="D2532">
        <v>0.9575775438269698</v>
      </c>
      <c r="E2532" s="6">
        <v>107.056524548818</v>
      </c>
      <c r="F2532" s="11">
        <v>144.37597697570402</v>
      </c>
      <c r="G2532" s="11">
        <v>148.00274666730317</v>
      </c>
      <c r="H2532" s="11">
        <v>1.5041935205407007</v>
      </c>
      <c r="I2532" s="11">
        <f t="shared" si="64"/>
        <v>102.51492382810883</v>
      </c>
    </row>
    <row r="2533" spans="1:9" x14ac:dyDescent="0.25">
      <c r="A2533" s="14"/>
      <c r="B2533" s="3">
        <f>DATE(YEAR(siječanj!B2533),MONTH(siječanj!B2533)+6,DAY(siječanj!B2533))</f>
        <v>43673</v>
      </c>
      <c r="C2533" s="9">
        <v>26.3541666666667</v>
      </c>
      <c r="D2533">
        <v>0.9575775438269698</v>
      </c>
      <c r="E2533" s="6">
        <v>107.10469069543849</v>
      </c>
      <c r="F2533" s="11">
        <v>151.26307686323125</v>
      </c>
      <c r="G2533" s="11">
        <v>155.40335082003043</v>
      </c>
      <c r="H2533" s="11">
        <v>1.6001602979842944</v>
      </c>
      <c r="I2533" s="11">
        <f t="shared" si="64"/>
        <v>102.5610466484853</v>
      </c>
    </row>
    <row r="2534" spans="1:9" x14ac:dyDescent="0.25">
      <c r="A2534" s="14"/>
      <c r="B2534" s="3">
        <f>DATE(YEAR(siječanj!B2534),MONTH(siječanj!B2534)+6,DAY(siječanj!B2534))</f>
        <v>43673</v>
      </c>
      <c r="C2534" s="9">
        <v>26.3645833333333</v>
      </c>
      <c r="D2534">
        <v>0.9575775438269698</v>
      </c>
      <c r="E2534" s="6">
        <v>108.19018548094056</v>
      </c>
      <c r="F2534" s="11">
        <v>153.57425831000793</v>
      </c>
      <c r="G2534" s="11">
        <v>161.67508701264379</v>
      </c>
      <c r="H2534" s="11">
        <v>1.6526693455062089</v>
      </c>
      <c r="I2534" s="11">
        <f t="shared" si="64"/>
        <v>103.60049207902335</v>
      </c>
    </row>
    <row r="2535" spans="1:9" x14ac:dyDescent="0.25">
      <c r="A2535" s="14"/>
      <c r="B2535" s="3">
        <f>DATE(YEAR(siječanj!B2535),MONTH(siječanj!B2535)+6,DAY(siječanj!B2535))</f>
        <v>43673</v>
      </c>
      <c r="C2535" s="9">
        <v>26.375</v>
      </c>
      <c r="D2535">
        <v>0.9575775438269698</v>
      </c>
      <c r="E2535" s="6">
        <v>110.63906323379584</v>
      </c>
      <c r="F2535" s="11">
        <v>155.66647414914829</v>
      </c>
      <c r="G2535" s="11">
        <v>163.77597483834168</v>
      </c>
      <c r="H2535" s="11">
        <v>1.5127095828169475</v>
      </c>
      <c r="I2535" s="11">
        <f t="shared" si="64"/>
        <v>105.94548242273501</v>
      </c>
    </row>
    <row r="2536" spans="1:9" x14ac:dyDescent="0.25">
      <c r="A2536" s="14"/>
      <c r="B2536" s="3">
        <f>DATE(YEAR(siječanj!B2536),MONTH(siječanj!B2536)+6,DAY(siječanj!B2536))</f>
        <v>43673</v>
      </c>
      <c r="C2536" s="9">
        <v>26.3854166666667</v>
      </c>
      <c r="D2536">
        <v>0.9575775438269698</v>
      </c>
      <c r="E2536" s="6">
        <v>113.73914931395717</v>
      </c>
      <c r="F2536" s="11">
        <v>161.07785894219845</v>
      </c>
      <c r="G2536" s="11">
        <v>170.73084075784749</v>
      </c>
      <c r="H2536" s="11">
        <v>1.5872311305975535</v>
      </c>
      <c r="I2536" s="11">
        <f t="shared" si="64"/>
        <v>108.91405523702808</v>
      </c>
    </row>
    <row r="2537" spans="1:9" x14ac:dyDescent="0.25">
      <c r="A2537" s="14"/>
      <c r="B2537" s="3">
        <f>DATE(YEAR(siječanj!B2537),MONTH(siječanj!B2537)+6,DAY(siječanj!B2537))</f>
        <v>43673</v>
      </c>
      <c r="C2537" s="9">
        <v>26.3958333333333</v>
      </c>
      <c r="D2537">
        <v>0.9575775438269698</v>
      </c>
      <c r="E2537" s="6">
        <v>112.39804727167132</v>
      </c>
      <c r="F2537" s="11">
        <v>162.25540562644559</v>
      </c>
      <c r="G2537" s="11">
        <v>168.83532535401019</v>
      </c>
      <c r="H2537" s="11">
        <v>1.6879971973667061</v>
      </c>
      <c r="I2537" s="11">
        <f t="shared" si="64"/>
        <v>107.62984603735467</v>
      </c>
    </row>
    <row r="2538" spans="1:9" x14ac:dyDescent="0.25">
      <c r="A2538" s="14"/>
      <c r="B2538" s="3">
        <f>DATE(YEAR(siječanj!B2538),MONTH(siječanj!B2538)+6,DAY(siječanj!B2538))</f>
        <v>43673</v>
      </c>
      <c r="C2538" s="9">
        <v>26.40625</v>
      </c>
      <c r="D2538">
        <v>0.9575775438269698</v>
      </c>
      <c r="E2538" s="6">
        <v>115.41681482459204</v>
      </c>
      <c r="F2538" s="11">
        <v>161.4667168491043</v>
      </c>
      <c r="G2538" s="11">
        <v>165.07520176119587</v>
      </c>
      <c r="H2538" s="11">
        <v>2.1058145018405829</v>
      </c>
      <c r="I2538" s="11">
        <f t="shared" si="64"/>
        <v>110.52055005606503</v>
      </c>
    </row>
    <row r="2539" spans="1:9" x14ac:dyDescent="0.25">
      <c r="A2539" s="14"/>
      <c r="B2539" s="3">
        <f>DATE(YEAR(siječanj!B2539),MONTH(siječanj!B2539)+6,DAY(siječanj!B2539))</f>
        <v>43673</v>
      </c>
      <c r="C2539" s="9">
        <v>26.4166666666667</v>
      </c>
      <c r="D2539">
        <v>0.9575775438269698</v>
      </c>
      <c r="E2539" s="6">
        <v>115.46384935513052</v>
      </c>
      <c r="F2539" s="11">
        <v>163.18086312295077</v>
      </c>
      <c r="G2539" s="11">
        <v>159.06372037340219</v>
      </c>
      <c r="H2539" s="11">
        <v>2.0045842136315595</v>
      </c>
      <c r="I2539" s="11">
        <f t="shared" si="64"/>
        <v>110.56558926629313</v>
      </c>
    </row>
    <row r="2540" spans="1:9" x14ac:dyDescent="0.25">
      <c r="A2540" s="14"/>
      <c r="B2540" s="3">
        <f>DATE(YEAR(siječanj!B2540),MONTH(siječanj!B2540)+6,DAY(siječanj!B2540))</f>
        <v>43673</v>
      </c>
      <c r="C2540" s="9">
        <v>26.4270833333333</v>
      </c>
      <c r="D2540">
        <v>0.9575775438269698</v>
      </c>
      <c r="E2540" s="6">
        <v>117.12560970393902</v>
      </c>
      <c r="F2540" s="11">
        <v>162.23408982201801</v>
      </c>
      <c r="G2540" s="11">
        <v>162.97342685829227</v>
      </c>
      <c r="H2540" s="11">
        <v>2.3446834455395145</v>
      </c>
      <c r="I2540" s="11">
        <f t="shared" si="64"/>
        <v>112.15685365953422</v>
      </c>
    </row>
    <row r="2541" spans="1:9" x14ac:dyDescent="0.25">
      <c r="A2541" s="14"/>
      <c r="B2541" s="3">
        <f>DATE(YEAR(siječanj!B2541),MONTH(siječanj!B2541)+6,DAY(siječanj!B2541))</f>
        <v>43673</v>
      </c>
      <c r="C2541" s="9">
        <v>26.4375</v>
      </c>
      <c r="D2541">
        <v>0.9575775438269698</v>
      </c>
      <c r="E2541" s="6">
        <v>118.03331767650056</v>
      </c>
      <c r="F2541" s="11">
        <v>163.24950234104921</v>
      </c>
      <c r="G2541" s="11">
        <v>159.79717667950482</v>
      </c>
      <c r="H2541" s="11">
        <v>2.4282132903989888</v>
      </c>
      <c r="I2541" s="11">
        <f t="shared" si="64"/>
        <v>113.02605443041186</v>
      </c>
    </row>
    <row r="2542" spans="1:9" x14ac:dyDescent="0.25">
      <c r="A2542" s="14"/>
      <c r="B2542" s="3">
        <f>DATE(YEAR(siječanj!B2542),MONTH(siječanj!B2542)+6,DAY(siječanj!B2542))</f>
        <v>43673</v>
      </c>
      <c r="C2542" s="9">
        <v>26.4479166666667</v>
      </c>
      <c r="D2542">
        <v>0.9575775438269698</v>
      </c>
      <c r="E2542" s="6">
        <v>120.23503260942262</v>
      </c>
      <c r="F2542" s="11">
        <v>163.25823576044942</v>
      </c>
      <c r="G2542" s="11">
        <v>157.76613113154315</v>
      </c>
      <c r="H2542" s="11">
        <v>2.6639317312656954</v>
      </c>
      <c r="I2542" s="11">
        <f t="shared" si="64"/>
        <v>115.13436720808653</v>
      </c>
    </row>
    <row r="2543" spans="1:9" x14ac:dyDescent="0.25">
      <c r="A2543" s="14"/>
      <c r="B2543" s="3">
        <f>DATE(YEAR(siječanj!B2543),MONTH(siječanj!B2543)+6,DAY(siječanj!B2543))</f>
        <v>43673</v>
      </c>
      <c r="C2543" s="9">
        <v>26.4583333333333</v>
      </c>
      <c r="D2543">
        <v>0.9575775438269698</v>
      </c>
      <c r="E2543" s="6">
        <v>121.40609742363833</v>
      </c>
      <c r="F2543" s="11">
        <v>161.34552861436669</v>
      </c>
      <c r="G2543" s="11">
        <v>162.81335156886001</v>
      </c>
      <c r="H2543" s="11">
        <v>2.5830631558675483</v>
      </c>
      <c r="I2543" s="11">
        <f t="shared" si="64"/>
        <v>116.25575257654539</v>
      </c>
    </row>
    <row r="2544" spans="1:9" x14ac:dyDescent="0.25">
      <c r="A2544" s="14"/>
      <c r="B2544" s="3">
        <f>DATE(YEAR(siječanj!B2544),MONTH(siječanj!B2544)+6,DAY(siječanj!B2544))</f>
        <v>43673</v>
      </c>
      <c r="C2544" s="9">
        <v>26.46875</v>
      </c>
      <c r="D2544">
        <v>0.9575775438269698</v>
      </c>
      <c r="E2544" s="6">
        <v>123.3664932417805</v>
      </c>
      <c r="F2544" s="11">
        <v>157.81894094970212</v>
      </c>
      <c r="G2544" s="11">
        <v>161.32526550751342</v>
      </c>
      <c r="H2544" s="11">
        <v>2.9792141252081539</v>
      </c>
      <c r="I2544" s="11">
        <f t="shared" si="64"/>
        <v>118.13298358901065</v>
      </c>
    </row>
    <row r="2545" spans="1:9" x14ac:dyDescent="0.25">
      <c r="A2545" s="14"/>
      <c r="B2545" s="3">
        <f>DATE(YEAR(siječanj!B2545),MONTH(siječanj!B2545)+6,DAY(siječanj!B2545))</f>
        <v>43673</v>
      </c>
      <c r="C2545" s="9">
        <v>26.4791666666667</v>
      </c>
      <c r="D2545">
        <v>0.9575775438269698</v>
      </c>
      <c r="E2545" s="6">
        <v>125.75390538111463</v>
      </c>
      <c r="F2545" s="11">
        <v>155.19826493941088</v>
      </c>
      <c r="G2545" s="11">
        <v>163.34325376067761</v>
      </c>
      <c r="H2545" s="11">
        <v>3.7988551049796762</v>
      </c>
      <c r="I2545" s="11">
        <f t="shared" si="64"/>
        <v>120.41911584149692</v>
      </c>
    </row>
    <row r="2546" spans="1:9" x14ac:dyDescent="0.25">
      <c r="A2546" s="14"/>
      <c r="B2546" s="3">
        <f>DATE(YEAR(siječanj!B2546),MONTH(siječanj!B2546)+6,DAY(siječanj!B2546))</f>
        <v>43673</v>
      </c>
      <c r="C2546" s="9">
        <v>26.4895833333333</v>
      </c>
      <c r="D2546">
        <v>0.9575775438269698</v>
      </c>
      <c r="E2546" s="6">
        <v>126.56449488505191</v>
      </c>
      <c r="F2546" s="11">
        <v>153.58707347919216</v>
      </c>
      <c r="G2546" s="11">
        <v>157.84534993576167</v>
      </c>
      <c r="H2546" s="11">
        <v>3.9240368183406433</v>
      </c>
      <c r="I2546" s="11">
        <f t="shared" si="64"/>
        <v>121.1953181477291</v>
      </c>
    </row>
    <row r="2547" spans="1:9" x14ac:dyDescent="0.25">
      <c r="A2547" s="14"/>
      <c r="B2547" s="3">
        <f>DATE(YEAR(siječanj!B2547),MONTH(siječanj!B2547)+6,DAY(siječanj!B2547))</f>
        <v>43673</v>
      </c>
      <c r="C2547" s="9">
        <v>26.5</v>
      </c>
      <c r="D2547">
        <v>0.9575775438269698</v>
      </c>
      <c r="E2547" s="6">
        <v>125.85984747724149</v>
      </c>
      <c r="F2547" s="11">
        <v>144.28296766449984</v>
      </c>
      <c r="G2547" s="11">
        <v>150.03025594821392</v>
      </c>
      <c r="H2547" s="11">
        <v>3.7176353620699025</v>
      </c>
      <c r="I2547" s="11">
        <f t="shared" si="64"/>
        <v>120.52056361369395</v>
      </c>
    </row>
    <row r="2548" spans="1:9" x14ac:dyDescent="0.25">
      <c r="A2548" s="14"/>
      <c r="B2548" s="3">
        <f>DATE(YEAR(siječanj!B2548),MONTH(siječanj!B2548)+6,DAY(siječanj!B2548))</f>
        <v>43673</v>
      </c>
      <c r="C2548" s="9">
        <v>26.5104166666667</v>
      </c>
      <c r="D2548">
        <v>0.9575775438269698</v>
      </c>
      <c r="E2548" s="6">
        <v>122.29263325636373</v>
      </c>
      <c r="F2548" s="11">
        <v>139.05156917338076</v>
      </c>
      <c r="G2548" s="11">
        <v>146.15141653894403</v>
      </c>
      <c r="H2548" s="11">
        <v>4.0357931276032843</v>
      </c>
      <c r="I2548" s="11">
        <f t="shared" si="64"/>
        <v>117.10467938176119</v>
      </c>
    </row>
    <row r="2549" spans="1:9" x14ac:dyDescent="0.25">
      <c r="A2549" s="14"/>
      <c r="B2549" s="3">
        <f>DATE(YEAR(siječanj!B2549),MONTH(siječanj!B2549)+6,DAY(siječanj!B2549))</f>
        <v>43673</v>
      </c>
      <c r="C2549" s="9">
        <v>26.5208333333333</v>
      </c>
      <c r="D2549">
        <v>0.9575775438269698</v>
      </c>
      <c r="E2549" s="6">
        <v>123.91155895853112</v>
      </c>
      <c r="F2549" s="11">
        <v>136.23018104416275</v>
      </c>
      <c r="G2549" s="11">
        <v>150.11611378274139</v>
      </c>
      <c r="H2549" s="11">
        <v>5.1141014951978736</v>
      </c>
      <c r="I2549" s="11">
        <f t="shared" si="64"/>
        <v>118.65492627928099</v>
      </c>
    </row>
    <row r="2550" spans="1:9" x14ac:dyDescent="0.25">
      <c r="A2550" s="14"/>
      <c r="B2550" s="3">
        <f>DATE(YEAR(siječanj!B2550),MONTH(siječanj!B2550)+6,DAY(siječanj!B2550))</f>
        <v>43673</v>
      </c>
      <c r="C2550" s="9">
        <v>26.53125</v>
      </c>
      <c r="D2550">
        <v>0.9575775438269698</v>
      </c>
      <c r="E2550" s="6">
        <v>126.03033536645307</v>
      </c>
      <c r="F2550" s="11">
        <v>134.05059087582094</v>
      </c>
      <c r="G2550" s="11">
        <v>147.71050490206511</v>
      </c>
      <c r="H2550" s="11">
        <v>5.0351348270350593</v>
      </c>
      <c r="I2550" s="11">
        <f t="shared" si="64"/>
        <v>120.68381898789742</v>
      </c>
    </row>
    <row r="2551" spans="1:9" x14ac:dyDescent="0.25">
      <c r="A2551" s="14"/>
      <c r="B2551" s="3">
        <f>DATE(YEAR(siječanj!B2551),MONTH(siječanj!B2551)+6,DAY(siječanj!B2551))</f>
        <v>43673</v>
      </c>
      <c r="C2551" s="9">
        <v>26.5416666666667</v>
      </c>
      <c r="D2551">
        <v>0.9575775438269698</v>
      </c>
      <c r="E2551" s="6">
        <v>125.81565985453041</v>
      </c>
      <c r="F2551" s="11">
        <v>131.94100452235887</v>
      </c>
      <c r="G2551" s="11">
        <v>149.90834504824815</v>
      </c>
      <c r="H2551" s="11">
        <v>3.3747327929323845</v>
      </c>
      <c r="I2551" s="11">
        <f t="shared" si="64"/>
        <v>120.47825053847072</v>
      </c>
    </row>
    <row r="2552" spans="1:9" x14ac:dyDescent="0.25">
      <c r="A2552" s="14"/>
      <c r="B2552" s="3">
        <f>DATE(YEAR(siječanj!B2552),MONTH(siječanj!B2552)+6,DAY(siječanj!B2552))</f>
        <v>43673</v>
      </c>
      <c r="C2552" s="9">
        <v>26.5520833333333</v>
      </c>
      <c r="D2552">
        <v>0.9575775438269698</v>
      </c>
      <c r="E2552" s="6">
        <v>124.01239488524935</v>
      </c>
      <c r="F2552" s="11">
        <v>131.43940282667953</v>
      </c>
      <c r="G2552" s="11">
        <v>146.12003568105084</v>
      </c>
      <c r="H2552" s="11">
        <v>3.3361824038783028</v>
      </c>
      <c r="I2552" s="11">
        <f t="shared" si="64"/>
        <v>118.75148449831734</v>
      </c>
    </row>
    <row r="2553" spans="1:9" x14ac:dyDescent="0.25">
      <c r="A2553" s="14"/>
      <c r="B2553" s="3">
        <f>DATE(YEAR(siječanj!B2553),MONTH(siječanj!B2553)+6,DAY(siječanj!B2553))</f>
        <v>43673</v>
      </c>
      <c r="C2553" s="9">
        <v>26.5625</v>
      </c>
      <c r="D2553">
        <v>0.9575775438269698</v>
      </c>
      <c r="E2553" s="6">
        <v>124.28473219242453</v>
      </c>
      <c r="F2553" s="11">
        <v>129.42736106195943</v>
      </c>
      <c r="G2553" s="11">
        <v>143.85190369764271</v>
      </c>
      <c r="H2553" s="11">
        <v>3.9070447128777936</v>
      </c>
      <c r="I2553" s="11">
        <f t="shared" si="64"/>
        <v>119.01226858801461</v>
      </c>
    </row>
    <row r="2554" spans="1:9" x14ac:dyDescent="0.25">
      <c r="A2554" s="14"/>
      <c r="B2554" s="3">
        <f>DATE(YEAR(siječanj!B2554),MONTH(siječanj!B2554)+6,DAY(siječanj!B2554))</f>
        <v>43673</v>
      </c>
      <c r="C2554" s="9">
        <v>26.5729166666667</v>
      </c>
      <c r="D2554">
        <v>0.9575775438269698</v>
      </c>
      <c r="E2554" s="6">
        <v>121.85545621393015</v>
      </c>
      <c r="F2554" s="11">
        <v>129.64600157448024</v>
      </c>
      <c r="G2554" s="11">
        <v>137.6815873229352</v>
      </c>
      <c r="H2554" s="11">
        <v>3.2996029549891892</v>
      </c>
      <c r="I2554" s="11">
        <f t="shared" si="64"/>
        <v>116.6860484632501</v>
      </c>
    </row>
    <row r="2555" spans="1:9" x14ac:dyDescent="0.25">
      <c r="A2555" s="14"/>
      <c r="B2555" s="3">
        <f>DATE(YEAR(siječanj!B2555),MONTH(siječanj!B2555)+6,DAY(siječanj!B2555))</f>
        <v>43673</v>
      </c>
      <c r="C2555" s="9">
        <v>26.5833333333333</v>
      </c>
      <c r="D2555">
        <v>0.9575775438269698</v>
      </c>
      <c r="E2555" s="6">
        <v>121.02070769928767</v>
      </c>
      <c r="F2555" s="11">
        <v>125.01844919963801</v>
      </c>
      <c r="G2555" s="11">
        <v>141.76258400093539</v>
      </c>
      <c r="H2555" s="11">
        <v>3.3574315400020347</v>
      </c>
      <c r="I2555" s="11">
        <f t="shared" si="64"/>
        <v>115.88671203088553</v>
      </c>
    </row>
    <row r="2556" spans="1:9" x14ac:dyDescent="0.25">
      <c r="A2556" s="14"/>
      <c r="B2556" s="3">
        <f>DATE(YEAR(siječanj!B2556),MONTH(siječanj!B2556)+6,DAY(siječanj!B2556))</f>
        <v>43673</v>
      </c>
      <c r="C2556" s="9">
        <v>26.59375</v>
      </c>
      <c r="D2556">
        <v>0.9575775438269698</v>
      </c>
      <c r="E2556" s="6">
        <v>120.62643379604755</v>
      </c>
      <c r="F2556" s="11">
        <v>125.7349227126099</v>
      </c>
      <c r="G2556" s="11">
        <v>141.82025204715586</v>
      </c>
      <c r="H2556" s="11">
        <v>2.6383755406190259</v>
      </c>
      <c r="I2556" s="11">
        <f t="shared" si="64"/>
        <v>115.50916419502579</v>
      </c>
    </row>
    <row r="2557" spans="1:9" x14ac:dyDescent="0.25">
      <c r="A2557" s="14"/>
      <c r="B2557" s="3">
        <f>DATE(YEAR(siječanj!B2557),MONTH(siječanj!B2557)+6,DAY(siječanj!B2557))</f>
        <v>43673</v>
      </c>
      <c r="C2557" s="9">
        <v>26.6041666666667</v>
      </c>
      <c r="D2557">
        <v>0.9575775438269698</v>
      </c>
      <c r="E2557" s="6">
        <v>119.1610971829337</v>
      </c>
      <c r="F2557" s="11">
        <v>125.09844667918067</v>
      </c>
      <c r="G2557" s="11">
        <v>141.13912526834332</v>
      </c>
      <c r="H2557" s="11">
        <v>2.0852446897635581</v>
      </c>
      <c r="I2557" s="11">
        <f t="shared" si="64"/>
        <v>114.10599076016051</v>
      </c>
    </row>
    <row r="2558" spans="1:9" x14ac:dyDescent="0.25">
      <c r="A2558" s="14"/>
      <c r="B2558" s="3">
        <f>DATE(YEAR(siječanj!B2558),MONTH(siječanj!B2558)+6,DAY(siječanj!B2558))</f>
        <v>43673</v>
      </c>
      <c r="C2558" s="9">
        <v>26.6145833333333</v>
      </c>
      <c r="D2558">
        <v>0.9575775438269698</v>
      </c>
      <c r="E2558" s="6">
        <v>120.45807612447805</v>
      </c>
      <c r="F2558" s="11">
        <v>124.85748698224599</v>
      </c>
      <c r="G2558" s="11">
        <v>141.50497838596092</v>
      </c>
      <c r="H2558" s="11">
        <v>2.4580805374775596</v>
      </c>
      <c r="I2558" s="11">
        <f t="shared" si="64"/>
        <v>115.34794866939986</v>
      </c>
    </row>
    <row r="2559" spans="1:9" x14ac:dyDescent="0.25">
      <c r="A2559" s="14"/>
      <c r="B2559" s="3">
        <f>DATE(YEAR(siječanj!B2559),MONTH(siječanj!B2559)+6,DAY(siječanj!B2559))</f>
        <v>43673</v>
      </c>
      <c r="C2559" s="9">
        <v>26.625</v>
      </c>
      <c r="D2559">
        <v>0.9575775438269698</v>
      </c>
      <c r="E2559" s="6">
        <v>119.06521654347986</v>
      </c>
      <c r="F2559" s="11">
        <v>124.9312755464338</v>
      </c>
      <c r="G2559" s="11">
        <v>137.40418503475411</v>
      </c>
      <c r="H2559" s="11">
        <v>2.4426681855784076</v>
      </c>
      <c r="I2559" s="11">
        <f t="shared" si="64"/>
        <v>114.01417761293173</v>
      </c>
    </row>
    <row r="2560" spans="1:9" x14ac:dyDescent="0.25">
      <c r="A2560" s="14"/>
      <c r="B2560" s="3">
        <f>DATE(YEAR(siječanj!B2560),MONTH(siječanj!B2560)+6,DAY(siječanj!B2560))</f>
        <v>43673</v>
      </c>
      <c r="C2560" s="9">
        <v>26.6354166666667</v>
      </c>
      <c r="D2560">
        <v>0.9575775438269698</v>
      </c>
      <c r="E2560" s="6">
        <v>119.46464922635001</v>
      </c>
      <c r="F2560" s="11">
        <v>122.86710618466874</v>
      </c>
      <c r="G2560" s="11">
        <v>137.12865323516067</v>
      </c>
      <c r="H2560" s="11">
        <v>2.2855402334318629</v>
      </c>
      <c r="I2560" s="11">
        <f t="shared" si="64"/>
        <v>114.39666538031875</v>
      </c>
    </row>
    <row r="2561" spans="1:9" x14ac:dyDescent="0.25">
      <c r="A2561" s="14"/>
      <c r="B2561" s="3">
        <f>DATE(YEAR(siječanj!B2561),MONTH(siječanj!B2561)+6,DAY(siječanj!B2561))</f>
        <v>43673</v>
      </c>
      <c r="C2561" s="9">
        <v>26.6458333333333</v>
      </c>
      <c r="D2561">
        <v>0.9575775438269698</v>
      </c>
      <c r="E2561" s="6">
        <v>118.88213396580466</v>
      </c>
      <c r="F2561" s="11">
        <v>122.63786596597332</v>
      </c>
      <c r="G2561" s="11">
        <v>132.54198642457814</v>
      </c>
      <c r="H2561" s="11">
        <v>2.2553618379313098</v>
      </c>
      <c r="I2561" s="11">
        <f t="shared" si="64"/>
        <v>113.838861847884</v>
      </c>
    </row>
    <row r="2562" spans="1:9" x14ac:dyDescent="0.25">
      <c r="A2562" s="14"/>
      <c r="B2562" s="3">
        <f>DATE(YEAR(siječanj!B2562),MONTH(siječanj!B2562)+6,DAY(siječanj!B2562))</f>
        <v>43673</v>
      </c>
      <c r="C2562" s="9">
        <v>26.65625</v>
      </c>
      <c r="D2562">
        <v>0.9575775438269698</v>
      </c>
      <c r="E2562" s="6">
        <v>118.92193508722944</v>
      </c>
      <c r="F2562" s="11">
        <v>121.88446004246804</v>
      </c>
      <c r="G2562" s="11">
        <v>133.22080519708618</v>
      </c>
      <c r="H2562" s="11">
        <v>2.3862942944741219</v>
      </c>
      <c r="I2562" s="11">
        <f t="shared" si="64"/>
        <v>113.87697450797951</v>
      </c>
    </row>
    <row r="2563" spans="1:9" x14ac:dyDescent="0.25">
      <c r="A2563" s="14"/>
      <c r="B2563" s="3">
        <f>DATE(YEAR(siječanj!B2563),MONTH(siječanj!B2563)+6,DAY(siječanj!B2563))</f>
        <v>43673</v>
      </c>
      <c r="C2563" s="9">
        <v>26.6666666666667</v>
      </c>
      <c r="D2563">
        <v>0.9575775438269698</v>
      </c>
      <c r="E2563" s="6">
        <v>116.22748175489284</v>
      </c>
      <c r="F2563" s="11">
        <v>124.93158860098951</v>
      </c>
      <c r="G2563" s="11">
        <v>131.13311113960205</v>
      </c>
      <c r="H2563" s="11">
        <v>2.6383005048259438</v>
      </c>
      <c r="I2563" s="11">
        <f t="shared" si="64"/>
        <v>111.29682650404423</v>
      </c>
    </row>
    <row r="2564" spans="1:9" x14ac:dyDescent="0.25">
      <c r="A2564" s="14"/>
      <c r="B2564" s="3">
        <f>DATE(YEAR(siječanj!B2564),MONTH(siječanj!B2564)+6,DAY(siječanj!B2564))</f>
        <v>43673</v>
      </c>
      <c r="C2564" s="9">
        <v>26.6770833333333</v>
      </c>
      <c r="D2564">
        <v>0.9575775438269698</v>
      </c>
      <c r="E2564" s="6">
        <v>116.73798950473198</v>
      </c>
      <c r="F2564" s="11">
        <v>124.19967507678942</v>
      </c>
      <c r="G2564" s="11">
        <v>135.13187857037786</v>
      </c>
      <c r="H2564" s="11">
        <v>2.0629650620814926</v>
      </c>
      <c r="I2564" s="11">
        <f t="shared" ref="I2564:I2627" si="65">D2564*E2564</f>
        <v>111.78567726123983</v>
      </c>
    </row>
    <row r="2565" spans="1:9" x14ac:dyDescent="0.25">
      <c r="A2565" s="14"/>
      <c r="B2565" s="3">
        <f>DATE(YEAR(siječanj!B2565),MONTH(siječanj!B2565)+6,DAY(siječanj!B2565))</f>
        <v>43673</v>
      </c>
      <c r="C2565" s="9">
        <v>26.6875</v>
      </c>
      <c r="D2565">
        <v>0.9575775438269698</v>
      </c>
      <c r="E2565" s="6">
        <v>116.38529852192295</v>
      </c>
      <c r="F2565" s="11">
        <v>119.77995079173633</v>
      </c>
      <c r="G2565" s="11">
        <v>131.01779913070513</v>
      </c>
      <c r="H2565" s="11">
        <v>2.2527165761058403</v>
      </c>
      <c r="I2565" s="11">
        <f t="shared" si="65"/>
        <v>111.44794829619164</v>
      </c>
    </row>
    <row r="2566" spans="1:9" x14ac:dyDescent="0.25">
      <c r="A2566" s="14"/>
      <c r="B2566" s="3">
        <f>DATE(YEAR(siječanj!B2566),MONTH(siječanj!B2566)+6,DAY(siječanj!B2566))</f>
        <v>43673</v>
      </c>
      <c r="C2566" s="9">
        <v>26.6979166666667</v>
      </c>
      <c r="D2566">
        <v>0.9575775438269698</v>
      </c>
      <c r="E2566" s="6">
        <v>118.64780406929971</v>
      </c>
      <c r="F2566" s="11">
        <v>121.11690244763689</v>
      </c>
      <c r="G2566" s="11">
        <v>129.8798998415736</v>
      </c>
      <c r="H2566" s="11">
        <v>2.8887429692499249</v>
      </c>
      <c r="I2566" s="11">
        <f t="shared" si="65"/>
        <v>113.61447280114356</v>
      </c>
    </row>
    <row r="2567" spans="1:9" x14ac:dyDescent="0.25">
      <c r="A2567" s="14"/>
      <c r="B2567" s="3">
        <f>DATE(YEAR(siječanj!B2567),MONTH(siječanj!B2567)+6,DAY(siječanj!B2567))</f>
        <v>43673</v>
      </c>
      <c r="C2567" s="9">
        <v>26.7083333333333</v>
      </c>
      <c r="D2567">
        <v>0.9575775438269698</v>
      </c>
      <c r="E2567" s="6">
        <v>118.02802290441156</v>
      </c>
      <c r="F2567" s="11">
        <v>119.68572538398885</v>
      </c>
      <c r="G2567" s="11">
        <v>131.71435141947978</v>
      </c>
      <c r="H2567" s="11">
        <v>2.8522035394504548</v>
      </c>
      <c r="I2567" s="11">
        <f t="shared" si="65"/>
        <v>113.02098427555975</v>
      </c>
    </row>
    <row r="2568" spans="1:9" x14ac:dyDescent="0.25">
      <c r="A2568" s="14"/>
      <c r="B2568" s="3">
        <f>DATE(YEAR(siječanj!B2568),MONTH(siječanj!B2568)+6,DAY(siječanj!B2568))</f>
        <v>43673</v>
      </c>
      <c r="C2568" s="9">
        <v>26.71875</v>
      </c>
      <c r="D2568">
        <v>0.9575775438269698</v>
      </c>
      <c r="E2568" s="6">
        <v>117.97713591596583</v>
      </c>
      <c r="F2568" s="11">
        <v>120.8208250812983</v>
      </c>
      <c r="G2568" s="11">
        <v>134.63438078707546</v>
      </c>
      <c r="H2568" s="11">
        <v>2.3589382452707133</v>
      </c>
      <c r="I2568" s="11">
        <f t="shared" si="65"/>
        <v>112.97225603815114</v>
      </c>
    </row>
    <row r="2569" spans="1:9" x14ac:dyDescent="0.25">
      <c r="A2569" s="14"/>
      <c r="B2569" s="3">
        <f>DATE(YEAR(siječanj!B2569),MONTH(siječanj!B2569)+6,DAY(siječanj!B2569))</f>
        <v>43673</v>
      </c>
      <c r="C2569" s="9">
        <v>26.7291666666667</v>
      </c>
      <c r="D2569">
        <v>0.9575775438269698</v>
      </c>
      <c r="E2569" s="6">
        <v>118.53245764794394</v>
      </c>
      <c r="F2569" s="11">
        <v>122.57481758115816</v>
      </c>
      <c r="G2569" s="11">
        <v>132.9320113925709</v>
      </c>
      <c r="H2569" s="11">
        <v>2.571398591713558</v>
      </c>
      <c r="I2569" s="11">
        <f t="shared" si="65"/>
        <v>113.50401965829248</v>
      </c>
    </row>
    <row r="2570" spans="1:9" x14ac:dyDescent="0.25">
      <c r="A2570" s="14"/>
      <c r="B2570" s="3">
        <f>DATE(YEAR(siječanj!B2570),MONTH(siječanj!B2570)+6,DAY(siječanj!B2570))</f>
        <v>43673</v>
      </c>
      <c r="C2570" s="9">
        <v>26.7395833333333</v>
      </c>
      <c r="D2570">
        <v>0.9575775438269698</v>
      </c>
      <c r="E2570" s="6">
        <v>120.1635799876549</v>
      </c>
      <c r="F2570" s="11">
        <v>125.97271975582794</v>
      </c>
      <c r="G2570" s="11">
        <v>134.45873950034087</v>
      </c>
      <c r="H2570" s="11">
        <v>2.5020945327452906</v>
      </c>
      <c r="I2570" s="11">
        <f t="shared" si="65"/>
        <v>115.06594578203421</v>
      </c>
    </row>
    <row r="2571" spans="1:9" x14ac:dyDescent="0.25">
      <c r="A2571" s="14"/>
      <c r="B2571" s="3">
        <f>DATE(YEAR(siječanj!B2571),MONTH(siječanj!B2571)+6,DAY(siječanj!B2571))</f>
        <v>43673</v>
      </c>
      <c r="C2571" s="9">
        <v>26.75</v>
      </c>
      <c r="D2571">
        <v>0.9575775438269698</v>
      </c>
      <c r="E2571" s="6">
        <v>120.22809103814062</v>
      </c>
      <c r="F2571" s="11">
        <v>123.83605016977739</v>
      </c>
      <c r="G2571" s="11">
        <v>134.1114708508795</v>
      </c>
      <c r="H2571" s="11">
        <v>2.5662481348763735</v>
      </c>
      <c r="I2571" s="11">
        <f t="shared" si="65"/>
        <v>115.12772011530801</v>
      </c>
    </row>
    <row r="2572" spans="1:9" x14ac:dyDescent="0.25">
      <c r="A2572" s="14"/>
      <c r="B2572" s="3">
        <f>DATE(YEAR(siječanj!B2572),MONTH(siječanj!B2572)+6,DAY(siječanj!B2572))</f>
        <v>43673</v>
      </c>
      <c r="C2572" s="9">
        <v>26.7604166666667</v>
      </c>
      <c r="D2572">
        <v>0.9575775438269698</v>
      </c>
      <c r="E2572" s="6">
        <v>123.29349904126248</v>
      </c>
      <c r="F2572" s="11">
        <v>125.18487381767511</v>
      </c>
      <c r="G2572" s="11">
        <v>133.77502374054325</v>
      </c>
      <c r="H2572" s="11">
        <v>3.7885772022818518</v>
      </c>
      <c r="I2572" s="11">
        <f t="shared" si="65"/>
        <v>118.06308598176498</v>
      </c>
    </row>
    <row r="2573" spans="1:9" x14ac:dyDescent="0.25">
      <c r="A2573" s="14"/>
      <c r="B2573" s="3">
        <f>DATE(YEAR(siječanj!B2573),MONTH(siječanj!B2573)+6,DAY(siječanj!B2573))</f>
        <v>43673</v>
      </c>
      <c r="C2573" s="9">
        <v>26.7708333333333</v>
      </c>
      <c r="D2573">
        <v>0.9575775438269698</v>
      </c>
      <c r="E2573" s="6">
        <v>127.92527513541651</v>
      </c>
      <c r="F2573" s="11">
        <v>129.45228903433747</v>
      </c>
      <c r="G2573" s="11">
        <v>137.49508837175941</v>
      </c>
      <c r="H2573" s="11">
        <v>6.7542848847351502</v>
      </c>
      <c r="I2573" s="11">
        <f t="shared" si="65"/>
        <v>122.49837075756147</v>
      </c>
    </row>
    <row r="2574" spans="1:9" x14ac:dyDescent="0.25">
      <c r="A2574" s="14"/>
      <c r="B2574" s="3">
        <f>DATE(YEAR(siječanj!B2574),MONTH(siječanj!B2574)+6,DAY(siječanj!B2574))</f>
        <v>43673</v>
      </c>
      <c r="C2574" s="9">
        <v>26.78125</v>
      </c>
      <c r="D2574">
        <v>0.9575775438269698</v>
      </c>
      <c r="E2574" s="6">
        <v>128.60846551407892</v>
      </c>
      <c r="F2574" s="11">
        <v>130.37394572745478</v>
      </c>
      <c r="G2574" s="11">
        <v>140.22663992364346</v>
      </c>
      <c r="H2574" s="11">
        <v>16.217891152210239</v>
      </c>
      <c r="I2574" s="11">
        <f t="shared" si="65"/>
        <v>123.15257852232723</v>
      </c>
    </row>
    <row r="2575" spans="1:9" x14ac:dyDescent="0.25">
      <c r="A2575" s="14"/>
      <c r="B2575" s="3">
        <f>DATE(YEAR(siječanj!B2575),MONTH(siječanj!B2575)+6,DAY(siječanj!B2575))</f>
        <v>43673</v>
      </c>
      <c r="C2575" s="9">
        <v>26.7916666666667</v>
      </c>
      <c r="D2575">
        <v>0.9575775438269698</v>
      </c>
      <c r="E2575" s="6">
        <v>132.32330699402033</v>
      </c>
      <c r="F2575" s="11">
        <v>131.77089950653226</v>
      </c>
      <c r="G2575" s="11">
        <v>142.36621394892879</v>
      </c>
      <c r="H2575" s="11">
        <v>28.482371474281127</v>
      </c>
      <c r="I2575" s="11">
        <f t="shared" si="65"/>
        <v>126.70982730239608</v>
      </c>
    </row>
    <row r="2576" spans="1:9" x14ac:dyDescent="0.25">
      <c r="A2576" s="14"/>
      <c r="B2576" s="3">
        <f>DATE(YEAR(siječanj!B2576),MONTH(siječanj!B2576)+6,DAY(siječanj!B2576))</f>
        <v>43673</v>
      </c>
      <c r="C2576" s="9">
        <v>26.8020833333333</v>
      </c>
      <c r="D2576">
        <v>0.9575775438269698</v>
      </c>
      <c r="E2576" s="6">
        <v>136.62722710778269</v>
      </c>
      <c r="F2576" s="11">
        <v>132.7076831563221</v>
      </c>
      <c r="G2576" s="11">
        <v>150.2677718735292</v>
      </c>
      <c r="H2576" s="11">
        <v>43.924399529358674</v>
      </c>
      <c r="I2576" s="11">
        <f t="shared" si="65"/>
        <v>130.83116455376015</v>
      </c>
    </row>
    <row r="2577" spans="1:9" x14ac:dyDescent="0.25">
      <c r="A2577" s="14"/>
      <c r="B2577" s="3">
        <f>DATE(YEAR(siječanj!B2577),MONTH(siječanj!B2577)+6,DAY(siječanj!B2577))</f>
        <v>43673</v>
      </c>
      <c r="C2577" s="9">
        <v>26.8125</v>
      </c>
      <c r="D2577">
        <v>0.9575775438269698</v>
      </c>
      <c r="E2577" s="6">
        <v>140.04111727600505</v>
      </c>
      <c r="F2577" s="11">
        <v>137.19957855702518</v>
      </c>
      <c r="G2577" s="11">
        <v>155.51475728086774</v>
      </c>
      <c r="H2577" s="11">
        <v>62.310067740382564</v>
      </c>
      <c r="I2577" s="11">
        <f t="shared" si="65"/>
        <v>134.10022911594154</v>
      </c>
    </row>
    <row r="2578" spans="1:9" x14ac:dyDescent="0.25">
      <c r="A2578" s="14"/>
      <c r="B2578" s="3">
        <f>DATE(YEAR(siječanj!B2578),MONTH(siječanj!B2578)+6,DAY(siječanj!B2578))</f>
        <v>43673</v>
      </c>
      <c r="C2578" s="9">
        <v>26.8229166666667</v>
      </c>
      <c r="D2578">
        <v>0.9575775438269698</v>
      </c>
      <c r="E2578" s="6">
        <v>142.75785550399175</v>
      </c>
      <c r="F2578" s="11">
        <v>137.76932580784975</v>
      </c>
      <c r="G2578" s="11">
        <v>153.25004114679027</v>
      </c>
      <c r="H2578" s="11">
        <v>87.290344668461984</v>
      </c>
      <c r="I2578" s="11">
        <f t="shared" si="65"/>
        <v>136.70171663551787</v>
      </c>
    </row>
    <row r="2579" spans="1:9" x14ac:dyDescent="0.25">
      <c r="A2579" s="14"/>
      <c r="B2579" s="3">
        <f>DATE(YEAR(siječanj!B2579),MONTH(siječanj!B2579)+6,DAY(siječanj!B2579))</f>
        <v>43673</v>
      </c>
      <c r="C2579" s="9">
        <v>26.8333333333333</v>
      </c>
      <c r="D2579">
        <v>0.9575775438269698</v>
      </c>
      <c r="E2579" s="6">
        <v>147.3344176671549</v>
      </c>
      <c r="F2579" s="11">
        <v>134.15198844371005</v>
      </c>
      <c r="G2579" s="11">
        <v>150.77619555798091</v>
      </c>
      <c r="H2579" s="11">
        <v>132.93618834983457</v>
      </c>
      <c r="I2579" s="11">
        <f t="shared" si="65"/>
        <v>141.0841297908911</v>
      </c>
    </row>
    <row r="2580" spans="1:9" x14ac:dyDescent="0.25">
      <c r="A2580" s="14"/>
      <c r="B2580" s="3">
        <f>DATE(YEAR(siječanj!B2580),MONTH(siječanj!B2580)+6,DAY(siječanj!B2580))</f>
        <v>43673</v>
      </c>
      <c r="C2580" s="9">
        <v>26.84375</v>
      </c>
      <c r="D2580">
        <v>0.9575775438269698</v>
      </c>
      <c r="E2580" s="6">
        <v>151.0573194300664</v>
      </c>
      <c r="F2580" s="11">
        <v>117.51876977643374</v>
      </c>
      <c r="G2580" s="11">
        <v>137.76329074611456</v>
      </c>
      <c r="H2580" s="11">
        <v>202.27927993718635</v>
      </c>
      <c r="I2580" s="11">
        <f t="shared" si="65"/>
        <v>144.64909691692898</v>
      </c>
    </row>
    <row r="2581" spans="1:9" x14ac:dyDescent="0.25">
      <c r="A2581" s="14"/>
      <c r="B2581" s="3">
        <f>DATE(YEAR(siječanj!B2581),MONTH(siječanj!B2581)+6,DAY(siječanj!B2581))</f>
        <v>43673</v>
      </c>
      <c r="C2581" s="9">
        <v>26.8541666666667</v>
      </c>
      <c r="D2581">
        <v>0.9575775438269698</v>
      </c>
      <c r="E2581" s="6">
        <v>155.40913767611406</v>
      </c>
      <c r="F2581" s="11">
        <v>110.55747997272421</v>
      </c>
      <c r="G2581" s="11">
        <v>130.50353920074605</v>
      </c>
      <c r="H2581" s="11">
        <v>231.14481118383236</v>
      </c>
      <c r="I2581" s="11">
        <f t="shared" si="65"/>
        <v>148.81630034416068</v>
      </c>
    </row>
    <row r="2582" spans="1:9" x14ac:dyDescent="0.25">
      <c r="A2582" s="14"/>
      <c r="B2582" s="3">
        <f>DATE(YEAR(siječanj!B2582),MONTH(siječanj!B2582)+6,DAY(siječanj!B2582))</f>
        <v>43673</v>
      </c>
      <c r="C2582" s="9">
        <v>26.8645833333333</v>
      </c>
      <c r="D2582">
        <v>0.9575775438269698</v>
      </c>
      <c r="E2582" s="6">
        <v>152.16456308254814</v>
      </c>
      <c r="F2582" s="11">
        <v>106.94733884984578</v>
      </c>
      <c r="G2582" s="11">
        <v>126.20870874907673</v>
      </c>
      <c r="H2582" s="11">
        <v>232.19586855233385</v>
      </c>
      <c r="I2582" s="11">
        <f t="shared" si="65"/>
        <v>145.70936857409046</v>
      </c>
    </row>
    <row r="2583" spans="1:9" x14ac:dyDescent="0.25">
      <c r="A2583" s="14"/>
      <c r="B2583" s="3">
        <f>DATE(YEAR(siječanj!B2583),MONTH(siječanj!B2583)+6,DAY(siječanj!B2583))</f>
        <v>43673</v>
      </c>
      <c r="C2583" s="9">
        <v>26.875</v>
      </c>
      <c r="D2583">
        <v>0.9575775438269698</v>
      </c>
      <c r="E2583" s="6">
        <v>154.44185706535453</v>
      </c>
      <c r="F2583" s="11">
        <v>104.82249710707298</v>
      </c>
      <c r="G2583" s="11">
        <v>121.69030273017135</v>
      </c>
      <c r="H2583" s="11">
        <v>234.64405236894248</v>
      </c>
      <c r="I2583" s="11">
        <f t="shared" si="65"/>
        <v>147.89005415271814</v>
      </c>
    </row>
    <row r="2584" spans="1:9" x14ac:dyDescent="0.25">
      <c r="A2584" s="14"/>
      <c r="B2584" s="3">
        <f>DATE(YEAR(siječanj!B2584),MONTH(siječanj!B2584)+6,DAY(siječanj!B2584))</f>
        <v>43673</v>
      </c>
      <c r="C2584" s="9">
        <v>26.8854166666667</v>
      </c>
      <c r="D2584">
        <v>0.9575775438269698</v>
      </c>
      <c r="E2584" s="6">
        <v>157.57720589086438</v>
      </c>
      <c r="F2584" s="11">
        <v>103.33745860576377</v>
      </c>
      <c r="G2584" s="11">
        <v>109.73481803107956</v>
      </c>
      <c r="H2584" s="11">
        <v>241.87046346423014</v>
      </c>
      <c r="I2584" s="11">
        <f t="shared" si="65"/>
        <v>150.89239378009063</v>
      </c>
    </row>
    <row r="2585" spans="1:9" x14ac:dyDescent="0.25">
      <c r="A2585" s="14"/>
      <c r="B2585" s="3">
        <f>DATE(YEAR(siječanj!B2585),MONTH(siječanj!B2585)+6,DAY(siječanj!B2585))</f>
        <v>43673</v>
      </c>
      <c r="C2585" s="9">
        <v>26.8958333333333</v>
      </c>
      <c r="D2585">
        <v>0.9575775438269698</v>
      </c>
      <c r="E2585" s="6">
        <v>158.70818866492618</v>
      </c>
      <c r="F2585" s="11">
        <v>101.6888290314986</v>
      </c>
      <c r="G2585" s="11">
        <v>103.63225267970017</v>
      </c>
      <c r="H2585" s="11">
        <v>247.85790755559285</v>
      </c>
      <c r="I2585" s="11">
        <f t="shared" si="65"/>
        <v>151.97539748698733</v>
      </c>
    </row>
    <row r="2586" spans="1:9" x14ac:dyDescent="0.25">
      <c r="A2586" s="14"/>
      <c r="B2586" s="3">
        <f>DATE(YEAR(siječanj!B2586),MONTH(siječanj!B2586)+6,DAY(siječanj!B2586))</f>
        <v>43673</v>
      </c>
      <c r="C2586" s="9">
        <v>26.90625</v>
      </c>
      <c r="D2586">
        <v>0.9575775438269698</v>
      </c>
      <c r="E2586" s="6">
        <v>155.64428452001857</v>
      </c>
      <c r="F2586" s="11">
        <v>102.66548700194144</v>
      </c>
      <c r="G2586" s="11">
        <v>96.906730336229685</v>
      </c>
      <c r="H2586" s="11">
        <v>247.15801369680864</v>
      </c>
      <c r="I2586" s="11">
        <f t="shared" si="65"/>
        <v>149.04147168138545</v>
      </c>
    </row>
    <row r="2587" spans="1:9" x14ac:dyDescent="0.25">
      <c r="A2587" s="14"/>
      <c r="B2587" s="3">
        <f>DATE(YEAR(siječanj!B2587),MONTH(siječanj!B2587)+6,DAY(siječanj!B2587))</f>
        <v>43673</v>
      </c>
      <c r="C2587" s="9">
        <v>26.9166666666667</v>
      </c>
      <c r="D2587">
        <v>0.9575775438269698</v>
      </c>
      <c r="E2587" s="6">
        <v>153.59901153985155</v>
      </c>
      <c r="F2587" s="11">
        <v>101.05284264750266</v>
      </c>
      <c r="G2587" s="11">
        <v>94.194738636035808</v>
      </c>
      <c r="H2587" s="11">
        <v>243.03134922235068</v>
      </c>
      <c r="I2587" s="11">
        <f t="shared" si="65"/>
        <v>147.08296420458143</v>
      </c>
    </row>
    <row r="2588" spans="1:9" x14ac:dyDescent="0.25">
      <c r="A2588" s="14"/>
      <c r="B2588" s="3">
        <f>DATE(YEAR(siječanj!B2588),MONTH(siječanj!B2588)+6,DAY(siječanj!B2588))</f>
        <v>43673</v>
      </c>
      <c r="C2588" s="9">
        <v>26.9270833333333</v>
      </c>
      <c r="D2588">
        <v>0.9575775438269698</v>
      </c>
      <c r="E2588" s="6">
        <v>146.64761802877828</v>
      </c>
      <c r="F2588" s="11">
        <v>99.359723204647764</v>
      </c>
      <c r="G2588" s="11">
        <v>89.915494251288905</v>
      </c>
      <c r="H2588" s="11">
        <v>242.86179034048348</v>
      </c>
      <c r="I2588" s="11">
        <f t="shared" si="65"/>
        <v>140.42646588007315</v>
      </c>
    </row>
    <row r="2589" spans="1:9" x14ac:dyDescent="0.25">
      <c r="A2589" s="14"/>
      <c r="B2589" s="3">
        <f>DATE(YEAR(siječanj!B2589),MONTH(siječanj!B2589)+6,DAY(siječanj!B2589))</f>
        <v>43673</v>
      </c>
      <c r="C2589" s="9">
        <v>26.9375</v>
      </c>
      <c r="D2589">
        <v>0.9575775438269698</v>
      </c>
      <c r="E2589" s="6">
        <v>136.36630522599623</v>
      </c>
      <c r="F2589" s="11">
        <v>94.909114883618329</v>
      </c>
      <c r="G2589" s="11">
        <v>87.854324203648488</v>
      </c>
      <c r="H2589" s="11">
        <v>242.2094551678322</v>
      </c>
      <c r="I2589" s="11">
        <f t="shared" si="65"/>
        <v>130.58131161906834</v>
      </c>
    </row>
    <row r="2590" spans="1:9" x14ac:dyDescent="0.25">
      <c r="A2590" s="14"/>
      <c r="B2590" s="3">
        <f>DATE(YEAR(siječanj!B2590),MONTH(siječanj!B2590)+6,DAY(siječanj!B2590))</f>
        <v>43673</v>
      </c>
      <c r="C2590" s="9">
        <v>26.9479166666667</v>
      </c>
      <c r="D2590">
        <v>0.9575775438269698</v>
      </c>
      <c r="E2590" s="6">
        <v>125.1035735599493</v>
      </c>
      <c r="F2590" s="11">
        <v>91.265296314881866</v>
      </c>
      <c r="G2590" s="11">
        <v>85.19661681173649</v>
      </c>
      <c r="H2590" s="11">
        <v>239.57544871132504</v>
      </c>
      <c r="I2590" s="11">
        <f t="shared" si="65"/>
        <v>119.79637269351289</v>
      </c>
    </row>
    <row r="2591" spans="1:9" x14ac:dyDescent="0.25">
      <c r="A2591" s="14"/>
      <c r="B2591" s="3">
        <f>DATE(YEAR(siječanj!B2591),MONTH(siječanj!B2591)+6,DAY(siječanj!B2591))</f>
        <v>43673</v>
      </c>
      <c r="C2591" s="9">
        <v>26.9583333333333</v>
      </c>
      <c r="D2591">
        <v>0.9575775438269698</v>
      </c>
      <c r="E2591" s="6">
        <v>114.23410925441694</v>
      </c>
      <c r="F2591" s="11">
        <v>87.788243513377822</v>
      </c>
      <c r="G2591" s="11">
        <v>87.000723124143505</v>
      </c>
      <c r="H2591" s="11">
        <v>240.42237170498413</v>
      </c>
      <c r="I2591" s="11">
        <f t="shared" si="65"/>
        <v>109.38801776110628</v>
      </c>
    </row>
    <row r="2592" spans="1:9" x14ac:dyDescent="0.25">
      <c r="A2592" s="14"/>
      <c r="B2592" s="3">
        <f>DATE(YEAR(siječanj!B2592),MONTH(siječanj!B2592)+6,DAY(siječanj!B2592))</f>
        <v>43673</v>
      </c>
      <c r="C2592" s="9">
        <v>26.96875</v>
      </c>
      <c r="D2592">
        <v>0.9575775438269698</v>
      </c>
      <c r="E2592" s="6">
        <v>105.89172531417216</v>
      </c>
      <c r="F2592" s="11">
        <v>83.208973783473269</v>
      </c>
      <c r="G2592" s="11">
        <v>84.075921200902513</v>
      </c>
      <c r="H2592" s="11">
        <v>240.90868168138377</v>
      </c>
      <c r="I2592" s="11">
        <f t="shared" si="65"/>
        <v>101.39953823794514</v>
      </c>
    </row>
    <row r="2593" spans="1:9" x14ac:dyDescent="0.25">
      <c r="A2593" s="14"/>
      <c r="B2593" s="3">
        <f>DATE(YEAR(siječanj!B2593),MONTH(siječanj!B2593)+6,DAY(siječanj!B2593))</f>
        <v>43673</v>
      </c>
      <c r="C2593" s="9">
        <v>26.9791666666667</v>
      </c>
      <c r="D2593">
        <v>0.9575775438269698</v>
      </c>
      <c r="E2593" s="6">
        <v>99.116289170040204</v>
      </c>
      <c r="F2593" s="11">
        <v>82.298253932205938</v>
      </c>
      <c r="G2593" s="11">
        <v>82.615479034197847</v>
      </c>
      <c r="H2593" s="11">
        <v>241.75321453491384</v>
      </c>
      <c r="I2593" s="11">
        <f t="shared" si="65"/>
        <v>94.911532736690788</v>
      </c>
    </row>
    <row r="2594" spans="1:9" ht="15.75" thickBot="1" x14ac:dyDescent="0.3">
      <c r="A2594" s="14"/>
      <c r="B2594" s="3">
        <f>DATE(YEAR(siječanj!B2594),MONTH(siječanj!B2594)+6,DAY(siječanj!B2594))</f>
        <v>43673</v>
      </c>
      <c r="C2594" s="9">
        <v>26.9895833333333</v>
      </c>
      <c r="D2594">
        <v>0.9575775438269698</v>
      </c>
      <c r="E2594" s="6">
        <v>93.109162772142867</v>
      </c>
      <c r="F2594" s="11">
        <v>79.859113442544498</v>
      </c>
      <c r="G2594" s="11">
        <v>78.809387983645877</v>
      </c>
      <c r="H2594" s="11">
        <v>242.64032069648451</v>
      </c>
      <c r="I2594" s="11">
        <f t="shared" si="65"/>
        <v>89.159243395134098</v>
      </c>
    </row>
    <row r="2595" spans="1:9" x14ac:dyDescent="0.25">
      <c r="A2595" s="15">
        <f t="shared" ref="A2595" si="66">A2499+1</f>
        <v>209</v>
      </c>
      <c r="B2595" s="3">
        <f>DATE(YEAR(siječanj!B2595),MONTH(siječanj!B2595)+6,DAY(siječanj!B2595))</f>
        <v>43674</v>
      </c>
      <c r="C2595" s="9">
        <v>27</v>
      </c>
      <c r="D2595">
        <v>0.95801363938879336</v>
      </c>
      <c r="E2595" s="6">
        <v>87.380479445035135</v>
      </c>
      <c r="F2595" s="11">
        <v>76.746737090278046</v>
      </c>
      <c r="G2595" s="11">
        <v>75.94544116228758</v>
      </c>
      <c r="H2595" s="11">
        <v>241.81732711747807</v>
      </c>
      <c r="I2595" s="11">
        <f t="shared" si="65"/>
        <v>83.711691124675767</v>
      </c>
    </row>
    <row r="2596" spans="1:9" x14ac:dyDescent="0.25">
      <c r="A2596" s="16"/>
      <c r="B2596" s="3">
        <f>DATE(YEAR(siječanj!B2596),MONTH(siječanj!B2596)+6,DAY(siječanj!B2596))</f>
        <v>43674</v>
      </c>
      <c r="C2596" s="9">
        <v>27.0104166666667</v>
      </c>
      <c r="D2596">
        <v>0.95801363938879336</v>
      </c>
      <c r="E2596" s="6">
        <v>81.582892610281249</v>
      </c>
      <c r="F2596" s="11">
        <v>74.243071240461703</v>
      </c>
      <c r="G2596" s="11">
        <v>73.950938378493191</v>
      </c>
      <c r="H2596" s="11">
        <v>241.31549273572827</v>
      </c>
      <c r="I2596" s="11">
        <f t="shared" si="65"/>
        <v>78.157523861440637</v>
      </c>
    </row>
    <row r="2597" spans="1:9" x14ac:dyDescent="0.25">
      <c r="A2597" s="16"/>
      <c r="B2597" s="3">
        <f>DATE(YEAR(siječanj!B2597),MONTH(siječanj!B2597)+6,DAY(siječanj!B2597))</f>
        <v>43674</v>
      </c>
      <c r="C2597" s="9">
        <v>27.0208333333333</v>
      </c>
      <c r="D2597">
        <v>0.95801363938879336</v>
      </c>
      <c r="E2597" s="6">
        <v>76.295798635681209</v>
      </c>
      <c r="F2597" s="11">
        <v>73.03443583072098</v>
      </c>
      <c r="G2597" s="11">
        <v>75.840549300115001</v>
      </c>
      <c r="H2597" s="11">
        <v>241.52498166476508</v>
      </c>
      <c r="I2597" s="11">
        <f t="shared" si="65"/>
        <v>73.092415721043494</v>
      </c>
    </row>
    <row r="2598" spans="1:9" x14ac:dyDescent="0.25">
      <c r="A2598" s="16"/>
      <c r="B2598" s="3">
        <f>DATE(YEAR(siječanj!B2598),MONTH(siječanj!B2598)+6,DAY(siječanj!B2598))</f>
        <v>43674</v>
      </c>
      <c r="C2598" s="9">
        <v>27.03125</v>
      </c>
      <c r="D2598">
        <v>0.95801363938879336</v>
      </c>
      <c r="E2598" s="6">
        <v>72.485895448976933</v>
      </c>
      <c r="F2598" s="11">
        <v>72.533283649275475</v>
      </c>
      <c r="G2598" s="11">
        <v>72.007585028330595</v>
      </c>
      <c r="H2598" s="11">
        <v>241.00712463999906</v>
      </c>
      <c r="I2598" s="11">
        <f t="shared" si="65"/>
        <v>69.442476503429958</v>
      </c>
    </row>
    <row r="2599" spans="1:9" x14ac:dyDescent="0.25">
      <c r="A2599" s="16"/>
      <c r="B2599" s="3">
        <f>DATE(YEAR(siječanj!B2599),MONTH(siječanj!B2599)+6,DAY(siječanj!B2599))</f>
        <v>43674</v>
      </c>
      <c r="C2599" s="9">
        <v>27.0416666666667</v>
      </c>
      <c r="D2599">
        <v>0.95801363938879336</v>
      </c>
      <c r="E2599" s="6">
        <v>70.580144775847572</v>
      </c>
      <c r="F2599" s="11">
        <v>70.574120009829997</v>
      </c>
      <c r="G2599" s="11">
        <v>71.901765949712185</v>
      </c>
      <c r="H2599" s="11">
        <v>241.4436108497919</v>
      </c>
      <c r="I2599" s="11">
        <f t="shared" si="65"/>
        <v>67.616741365297656</v>
      </c>
    </row>
    <row r="2600" spans="1:9" x14ac:dyDescent="0.25">
      <c r="A2600" s="16"/>
      <c r="B2600" s="3">
        <f>DATE(YEAR(siječanj!B2600),MONTH(siječanj!B2600)+6,DAY(siječanj!B2600))</f>
        <v>43674</v>
      </c>
      <c r="C2600" s="9">
        <v>27.0520833333333</v>
      </c>
      <c r="D2600">
        <v>0.95801363938879336</v>
      </c>
      <c r="E2600" s="6">
        <v>68.425695659908797</v>
      </c>
      <c r="F2600" s="11">
        <v>69.709816516725951</v>
      </c>
      <c r="G2600" s="11">
        <v>69.593827881918429</v>
      </c>
      <c r="H2600" s="11">
        <v>241.48120178117176</v>
      </c>
      <c r="I2600" s="11">
        <f t="shared" si="65"/>
        <v>65.55274972685919</v>
      </c>
    </row>
    <row r="2601" spans="1:9" x14ac:dyDescent="0.25">
      <c r="A2601" s="16"/>
      <c r="B2601" s="3">
        <f>DATE(YEAR(siječanj!B2601),MONTH(siječanj!B2601)+6,DAY(siječanj!B2601))</f>
        <v>43674</v>
      </c>
      <c r="C2601" s="9">
        <v>27.0625</v>
      </c>
      <c r="D2601">
        <v>0.95801363938879336</v>
      </c>
      <c r="E2601" s="6">
        <v>66.993111391203669</v>
      </c>
      <c r="F2601" s="11">
        <v>69.437651702219341</v>
      </c>
      <c r="G2601" s="11">
        <v>68.653032331191355</v>
      </c>
      <c r="H2601" s="11">
        <v>241.10546154802685</v>
      </c>
      <c r="I2601" s="11">
        <f t="shared" si="65"/>
        <v>64.180314457865862</v>
      </c>
    </row>
    <row r="2602" spans="1:9" x14ac:dyDescent="0.25">
      <c r="A2602" s="16"/>
      <c r="B2602" s="3">
        <f>DATE(YEAR(siječanj!B2602),MONTH(siječanj!B2602)+6,DAY(siječanj!B2602))</f>
        <v>43674</v>
      </c>
      <c r="C2602" s="9">
        <v>27.0729166666667</v>
      </c>
      <c r="D2602">
        <v>0.95801363938879336</v>
      </c>
      <c r="E2602" s="6">
        <v>63.884988851568686</v>
      </c>
      <c r="F2602" s="11">
        <v>68.924936569812431</v>
      </c>
      <c r="G2602" s="11">
        <v>69.718303679325231</v>
      </c>
      <c r="H2602" s="11">
        <v>240.39311674997714</v>
      </c>
      <c r="I2602" s="11">
        <f t="shared" si="65"/>
        <v>61.202690672003804</v>
      </c>
    </row>
    <row r="2603" spans="1:9" x14ac:dyDescent="0.25">
      <c r="A2603" s="16"/>
      <c r="B2603" s="3">
        <f>DATE(YEAR(siječanj!B2603),MONTH(siječanj!B2603)+6,DAY(siječanj!B2603))</f>
        <v>43674</v>
      </c>
      <c r="C2603" s="9">
        <v>27.0833333333333</v>
      </c>
      <c r="D2603">
        <v>0.95801363938879336</v>
      </c>
      <c r="E2603" s="6">
        <v>63.226137152480639</v>
      </c>
      <c r="F2603" s="11">
        <v>68.672566435674284</v>
      </c>
      <c r="G2603" s="11">
        <v>70.212028374060267</v>
      </c>
      <c r="H2603" s="11">
        <v>239.56910468513925</v>
      </c>
      <c r="I2603" s="11">
        <f t="shared" si="65"/>
        <v>60.571501757942976</v>
      </c>
    </row>
    <row r="2604" spans="1:9" x14ac:dyDescent="0.25">
      <c r="A2604" s="16"/>
      <c r="B2604" s="3">
        <f>DATE(YEAR(siječanj!B2604),MONTH(siječanj!B2604)+6,DAY(siječanj!B2604))</f>
        <v>43674</v>
      </c>
      <c r="C2604" s="9">
        <v>27.09375</v>
      </c>
      <c r="D2604">
        <v>0.95801363938879336</v>
      </c>
      <c r="E2604" s="6">
        <v>62.870701504349903</v>
      </c>
      <c r="F2604" s="11">
        <v>67.539593903935653</v>
      </c>
      <c r="G2604" s="11">
        <v>68.906768523422286</v>
      </c>
      <c r="H2604" s="11">
        <v>239.22364989855967</v>
      </c>
      <c r="I2604" s="11">
        <f t="shared" si="65"/>
        <v>60.230989559108735</v>
      </c>
    </row>
    <row r="2605" spans="1:9" x14ac:dyDescent="0.25">
      <c r="A2605" s="16"/>
      <c r="B2605" s="3">
        <f>DATE(YEAR(siječanj!B2605),MONTH(siječanj!B2605)+6,DAY(siječanj!B2605))</f>
        <v>43674</v>
      </c>
      <c r="C2605" s="9">
        <v>27.1041666666667</v>
      </c>
      <c r="D2605">
        <v>0.95801363938879336</v>
      </c>
      <c r="E2605" s="6">
        <v>61.512163640589932</v>
      </c>
      <c r="F2605" s="11">
        <v>67.230532800575162</v>
      </c>
      <c r="G2605" s="11">
        <v>67.501220781448694</v>
      </c>
      <c r="H2605" s="11">
        <v>239.61545779619667</v>
      </c>
      <c r="I2605" s="11">
        <f t="shared" si="65"/>
        <v>58.929491756000573</v>
      </c>
    </row>
    <row r="2606" spans="1:9" x14ac:dyDescent="0.25">
      <c r="A2606" s="16"/>
      <c r="B2606" s="3">
        <f>DATE(YEAR(siječanj!B2606),MONTH(siječanj!B2606)+6,DAY(siječanj!B2606))</f>
        <v>43674</v>
      </c>
      <c r="C2606" s="9">
        <v>27.1145833333333</v>
      </c>
      <c r="D2606">
        <v>0.95801363938879336</v>
      </c>
      <c r="E2606" s="6">
        <v>60.693760029812665</v>
      </c>
      <c r="F2606" s="11">
        <v>67.386819267231317</v>
      </c>
      <c r="G2606" s="11">
        <v>66.147231893355666</v>
      </c>
      <c r="H2606" s="11">
        <v>239.82902867237715</v>
      </c>
      <c r="I2606" s="11">
        <f t="shared" si="65"/>
        <v>58.145449934350914</v>
      </c>
    </row>
    <row r="2607" spans="1:9" x14ac:dyDescent="0.25">
      <c r="A2607" s="16"/>
      <c r="B2607" s="3">
        <f>DATE(YEAR(siječanj!B2607),MONTH(siječanj!B2607)+6,DAY(siječanj!B2607))</f>
        <v>43674</v>
      </c>
      <c r="C2607" s="9">
        <v>27.125</v>
      </c>
      <c r="D2607">
        <v>0.95801363938879336</v>
      </c>
      <c r="E2607" s="6">
        <v>61.666901220702172</v>
      </c>
      <c r="F2607" s="11">
        <v>65.691837551121978</v>
      </c>
      <c r="G2607" s="11">
        <v>66.907693880182975</v>
      </c>
      <c r="H2607" s="11">
        <v>239.83587894004694</v>
      </c>
      <c r="I2607" s="11">
        <f t="shared" si="65"/>
        <v>59.077732468274114</v>
      </c>
    </row>
    <row r="2608" spans="1:9" x14ac:dyDescent="0.25">
      <c r="A2608" s="16"/>
      <c r="B2608" s="3">
        <f>DATE(YEAR(siječanj!B2608),MONTH(siječanj!B2608)+6,DAY(siječanj!B2608))</f>
        <v>43674</v>
      </c>
      <c r="C2608" s="9">
        <v>27.1354166666667</v>
      </c>
      <c r="D2608">
        <v>0.95801363938879336</v>
      </c>
      <c r="E2608" s="6">
        <v>61.55154685818092</v>
      </c>
      <c r="F2608" s="11">
        <v>66.238486994663404</v>
      </c>
      <c r="G2608" s="11">
        <v>64.781618681335956</v>
      </c>
      <c r="H2608" s="11">
        <v>240.26379906370147</v>
      </c>
      <c r="I2608" s="11">
        <f t="shared" si="65"/>
        <v>58.967221415615754</v>
      </c>
    </row>
    <row r="2609" spans="1:9" x14ac:dyDescent="0.25">
      <c r="A2609" s="16"/>
      <c r="B2609" s="3">
        <f>DATE(YEAR(siječanj!B2609),MONTH(siječanj!B2609)+6,DAY(siječanj!B2609))</f>
        <v>43674</v>
      </c>
      <c r="C2609" s="9">
        <v>27.1458333333333</v>
      </c>
      <c r="D2609">
        <v>0.95801363938879336</v>
      </c>
      <c r="E2609" s="6">
        <v>60.628600781694018</v>
      </c>
      <c r="F2609" s="11">
        <v>65.748472331065116</v>
      </c>
      <c r="G2609" s="11">
        <v>63.854012884898616</v>
      </c>
      <c r="H2609" s="11">
        <v>239.90752811766836</v>
      </c>
      <c r="I2609" s="11">
        <f t="shared" si="65"/>
        <v>58.083026485920925</v>
      </c>
    </row>
    <row r="2610" spans="1:9" x14ac:dyDescent="0.25">
      <c r="A2610" s="16"/>
      <c r="B2610" s="3">
        <f>DATE(YEAR(siječanj!B2610),MONTH(siječanj!B2610)+6,DAY(siječanj!B2610))</f>
        <v>43674</v>
      </c>
      <c r="C2610" s="9">
        <v>27.15625</v>
      </c>
      <c r="D2610">
        <v>0.95801363938879336</v>
      </c>
      <c r="E2610" s="6">
        <v>60.147039572703527</v>
      </c>
      <c r="F2610" s="11">
        <v>65.138152407117076</v>
      </c>
      <c r="G2610" s="11">
        <v>63.005870742044273</v>
      </c>
      <c r="H2610" s="11">
        <v>239.55860367601665</v>
      </c>
      <c r="I2610" s="11">
        <f t="shared" si="65"/>
        <v>57.621684279507477</v>
      </c>
    </row>
    <row r="2611" spans="1:9" x14ac:dyDescent="0.25">
      <c r="A2611" s="16"/>
      <c r="B2611" s="3">
        <f>DATE(YEAR(siječanj!B2611),MONTH(siječanj!B2611)+6,DAY(siječanj!B2611))</f>
        <v>43674</v>
      </c>
      <c r="C2611" s="9">
        <v>27.1666666666667</v>
      </c>
      <c r="D2611">
        <v>0.95801363938879336</v>
      </c>
      <c r="E2611" s="6">
        <v>59.897716755757635</v>
      </c>
      <c r="F2611" s="11">
        <v>64.723921027119232</v>
      </c>
      <c r="G2611" s="11">
        <v>63.940793921947893</v>
      </c>
      <c r="H2611" s="11">
        <v>231.38221342789583</v>
      </c>
      <c r="I2611" s="11">
        <f t="shared" si="65"/>
        <v>57.382829620262484</v>
      </c>
    </row>
    <row r="2612" spans="1:9" x14ac:dyDescent="0.25">
      <c r="A2612" s="16"/>
      <c r="B2612" s="3">
        <f>DATE(YEAR(siječanj!B2612),MONTH(siječanj!B2612)+6,DAY(siječanj!B2612))</f>
        <v>43674</v>
      </c>
      <c r="C2612" s="9">
        <v>27.1770833333333</v>
      </c>
      <c r="D2612">
        <v>0.95801363938879336</v>
      </c>
      <c r="E2612" s="6">
        <v>60.123000672126317</v>
      </c>
      <c r="F2612" s="11">
        <v>63.319297411426952</v>
      </c>
      <c r="G2612" s="11">
        <v>66.258682507357051</v>
      </c>
      <c r="H2612" s="11">
        <v>167.56000537624652</v>
      </c>
      <c r="I2612" s="11">
        <f t="shared" si="65"/>
        <v>57.598654684878603</v>
      </c>
    </row>
    <row r="2613" spans="1:9" x14ac:dyDescent="0.25">
      <c r="A2613" s="16"/>
      <c r="B2613" s="3">
        <f>DATE(YEAR(siječanj!B2613),MONTH(siječanj!B2613)+6,DAY(siječanj!B2613))</f>
        <v>43674</v>
      </c>
      <c r="C2613" s="9">
        <v>27.1875</v>
      </c>
      <c r="D2613">
        <v>0.95801363938879336</v>
      </c>
      <c r="E2613" s="6">
        <v>60.191930981205978</v>
      </c>
      <c r="F2613" s="11">
        <v>63.196166633035979</v>
      </c>
      <c r="G2613" s="11">
        <v>64.244170312383631</v>
      </c>
      <c r="H2613" s="11">
        <v>103.30028462515502</v>
      </c>
      <c r="I2613" s="11">
        <f t="shared" si="65"/>
        <v>57.664690861144202</v>
      </c>
    </row>
    <row r="2614" spans="1:9" x14ac:dyDescent="0.25">
      <c r="A2614" s="16"/>
      <c r="B2614" s="3">
        <f>DATE(YEAR(siječanj!B2614),MONTH(siječanj!B2614)+6,DAY(siječanj!B2614))</f>
        <v>43674</v>
      </c>
      <c r="C2614" s="9">
        <v>27.1979166666667</v>
      </c>
      <c r="D2614">
        <v>0.95801363938879336</v>
      </c>
      <c r="E2614" s="6">
        <v>61.643752723305283</v>
      </c>
      <c r="F2614" s="11">
        <v>62.401168602341251</v>
      </c>
      <c r="G2614" s="11">
        <v>60.780864358176281</v>
      </c>
      <c r="H2614" s="11">
        <v>64.612286929900819</v>
      </c>
      <c r="I2614" s="11">
        <f t="shared" si="65"/>
        <v>59.055555892036537</v>
      </c>
    </row>
    <row r="2615" spans="1:9" x14ac:dyDescent="0.25">
      <c r="A2615" s="16"/>
      <c r="B2615" s="3">
        <f>DATE(YEAR(siječanj!B2615),MONTH(siječanj!B2615)+6,DAY(siječanj!B2615))</f>
        <v>43674</v>
      </c>
      <c r="C2615" s="9">
        <v>27.2083333333333</v>
      </c>
      <c r="D2615">
        <v>0.95801363938879336</v>
      </c>
      <c r="E2615" s="6">
        <v>63.278290756821676</v>
      </c>
      <c r="F2615" s="11">
        <v>61.428343543445827</v>
      </c>
      <c r="G2615" s="11">
        <v>60.465687031157508</v>
      </c>
      <c r="H2615" s="11">
        <v>39.184176379160021</v>
      </c>
      <c r="I2615" s="11">
        <f t="shared" si="65"/>
        <v>60.621465622244976</v>
      </c>
    </row>
    <row r="2616" spans="1:9" x14ac:dyDescent="0.25">
      <c r="A2616" s="16"/>
      <c r="B2616" s="3">
        <f>DATE(YEAR(siječanj!B2616),MONTH(siječanj!B2616)+6,DAY(siječanj!B2616))</f>
        <v>43674</v>
      </c>
      <c r="C2616" s="9">
        <v>27.21875</v>
      </c>
      <c r="D2616">
        <v>0.95801363938879336</v>
      </c>
      <c r="E2616" s="6">
        <v>64.147891061498683</v>
      </c>
      <c r="F2616" s="11">
        <v>63.662922948553316</v>
      </c>
      <c r="G2616" s="11">
        <v>58.170597534112822</v>
      </c>
      <c r="H2616" s="11">
        <v>22.151314474939721</v>
      </c>
      <c r="I2616" s="11">
        <f t="shared" si="65"/>
        <v>61.4545545749422</v>
      </c>
    </row>
    <row r="2617" spans="1:9" x14ac:dyDescent="0.25">
      <c r="A2617" s="16"/>
      <c r="B2617" s="3">
        <f>DATE(YEAR(siječanj!B2617),MONTH(siječanj!B2617)+6,DAY(siječanj!B2617))</f>
        <v>43674</v>
      </c>
      <c r="C2617" s="9">
        <v>27.2291666666667</v>
      </c>
      <c r="D2617">
        <v>0.95801363938879336</v>
      </c>
      <c r="E2617" s="6">
        <v>66.939175987856288</v>
      </c>
      <c r="F2617" s="11">
        <v>69.968572161096517</v>
      </c>
      <c r="G2617" s="11">
        <v>59.345139935511824</v>
      </c>
      <c r="H2617" s="11">
        <v>9.5608856710590064</v>
      </c>
      <c r="I2617" s="11">
        <f t="shared" si="65"/>
        <v>64.128643605813124</v>
      </c>
    </row>
    <row r="2618" spans="1:9" x14ac:dyDescent="0.25">
      <c r="A2618" s="16"/>
      <c r="B2618" s="3">
        <f>DATE(YEAR(siječanj!B2618),MONTH(siječanj!B2618)+6,DAY(siječanj!B2618))</f>
        <v>43674</v>
      </c>
      <c r="C2618" s="9">
        <v>27.2395833333333</v>
      </c>
      <c r="D2618">
        <v>0.95801363938879336</v>
      </c>
      <c r="E2618" s="6">
        <v>71.19732719432983</v>
      </c>
      <c r="F2618" s="11">
        <v>69.305470436352508</v>
      </c>
      <c r="G2618" s="11">
        <v>59.979749348997665</v>
      </c>
      <c r="H2618" s="11">
        <v>2.5073060186941829</v>
      </c>
      <c r="I2618" s="11">
        <f t="shared" si="65"/>
        <v>68.208010540194635</v>
      </c>
    </row>
    <row r="2619" spans="1:9" x14ac:dyDescent="0.25">
      <c r="A2619" s="16"/>
      <c r="B2619" s="3">
        <f>DATE(YEAR(siječanj!B2619),MONTH(siječanj!B2619)+6,DAY(siječanj!B2619))</f>
        <v>43674</v>
      </c>
      <c r="C2619" s="9">
        <v>27.25</v>
      </c>
      <c r="D2619">
        <v>0.95801363938879336</v>
      </c>
      <c r="E2619" s="6">
        <v>73.898752869964724</v>
      </c>
      <c r="F2619" s="11">
        <v>67.137724165368255</v>
      </c>
      <c r="G2619" s="11">
        <v>61.842980762039993</v>
      </c>
      <c r="H2619" s="11">
        <v>2.4969710887936154</v>
      </c>
      <c r="I2619" s="11">
        <f t="shared" si="65"/>
        <v>70.79601318324795</v>
      </c>
    </row>
    <row r="2620" spans="1:9" x14ac:dyDescent="0.25">
      <c r="A2620" s="16"/>
      <c r="B2620" s="3">
        <f>DATE(YEAR(siječanj!B2620),MONTH(siječanj!B2620)+6,DAY(siječanj!B2620))</f>
        <v>43674</v>
      </c>
      <c r="C2620" s="9">
        <v>27.2604166666667</v>
      </c>
      <c r="D2620">
        <v>0.95801363938879336</v>
      </c>
      <c r="E2620" s="6">
        <v>77.759909331372867</v>
      </c>
      <c r="F2620" s="11">
        <v>67.673509010418698</v>
      </c>
      <c r="G2620" s="11">
        <v>62.605618295679555</v>
      </c>
      <c r="H2620" s="11">
        <v>2.0526181264540324</v>
      </c>
      <c r="I2620" s="11">
        <f t="shared" si="65"/>
        <v>74.495053737091112</v>
      </c>
    </row>
    <row r="2621" spans="1:9" x14ac:dyDescent="0.25">
      <c r="A2621" s="16"/>
      <c r="B2621" s="3">
        <f>DATE(YEAR(siječanj!B2621),MONTH(siječanj!B2621)+6,DAY(siječanj!B2621))</f>
        <v>43674</v>
      </c>
      <c r="C2621" s="9">
        <v>27.2708333333333</v>
      </c>
      <c r="D2621">
        <v>0.95801363938879336</v>
      </c>
      <c r="E2621" s="6">
        <v>81.651456633102782</v>
      </c>
      <c r="F2621" s="11">
        <v>70.427470004561656</v>
      </c>
      <c r="G2621" s="11">
        <v>62.544755165948843</v>
      </c>
      <c r="H2621" s="11">
        <v>2.4997334064562935</v>
      </c>
      <c r="I2621" s="11">
        <f t="shared" si="65"/>
        <v>78.223209130475027</v>
      </c>
    </row>
    <row r="2622" spans="1:9" x14ac:dyDescent="0.25">
      <c r="A2622" s="16"/>
      <c r="B2622" s="3">
        <f>DATE(YEAR(siječanj!B2622),MONTH(siječanj!B2622)+6,DAY(siječanj!B2622))</f>
        <v>43674</v>
      </c>
      <c r="C2622" s="9">
        <v>27.28125</v>
      </c>
      <c r="D2622">
        <v>0.95801363938879336</v>
      </c>
      <c r="E2622" s="6">
        <v>84.713030045939732</v>
      </c>
      <c r="F2622" s="11">
        <v>72.937220350614524</v>
      </c>
      <c r="G2622" s="11">
        <v>68.427698665239831</v>
      </c>
      <c r="H2622" s="11">
        <v>2.8236729299659942</v>
      </c>
      <c r="I2622" s="11">
        <f t="shared" si="65"/>
        <v>81.156238217962922</v>
      </c>
    </row>
    <row r="2623" spans="1:9" x14ac:dyDescent="0.25">
      <c r="A2623" s="16"/>
      <c r="B2623" s="3">
        <f>DATE(YEAR(siječanj!B2623),MONTH(siječanj!B2623)+6,DAY(siječanj!B2623))</f>
        <v>43674</v>
      </c>
      <c r="C2623" s="9">
        <v>27.2916666666667</v>
      </c>
      <c r="D2623">
        <v>0.95801363938879336</v>
      </c>
      <c r="E2623" s="6">
        <v>87.623835468762621</v>
      </c>
      <c r="F2623" s="11">
        <v>74.415219137940298</v>
      </c>
      <c r="G2623" s="11">
        <v>71.194211495232054</v>
      </c>
      <c r="H2623" s="11">
        <v>2.7562047467351465</v>
      </c>
      <c r="I2623" s="11">
        <f t="shared" si="65"/>
        <v>83.944829514634108</v>
      </c>
    </row>
    <row r="2624" spans="1:9" x14ac:dyDescent="0.25">
      <c r="A2624" s="16"/>
      <c r="B2624" s="3">
        <f>DATE(YEAR(siječanj!B2624),MONTH(siječanj!B2624)+6,DAY(siječanj!B2624))</f>
        <v>43674</v>
      </c>
      <c r="C2624" s="9">
        <v>27.3020833333333</v>
      </c>
      <c r="D2624">
        <v>0.95801363938879336</v>
      </c>
      <c r="E2624" s="6">
        <v>94.171631155667427</v>
      </c>
      <c r="F2624" s="11">
        <v>77.175629858634764</v>
      </c>
      <c r="G2624" s="11">
        <v>71.44638627102394</v>
      </c>
      <c r="H2624" s="11">
        <v>2.055317414050521</v>
      </c>
      <c r="I2624" s="11">
        <f t="shared" si="65"/>
        <v>90.217707090620038</v>
      </c>
    </row>
    <row r="2625" spans="1:9" x14ac:dyDescent="0.25">
      <c r="A2625" s="16"/>
      <c r="B2625" s="3">
        <f>DATE(YEAR(siječanj!B2625),MONTH(siječanj!B2625)+6,DAY(siječanj!B2625))</f>
        <v>43674</v>
      </c>
      <c r="C2625" s="9">
        <v>27.3125</v>
      </c>
      <c r="D2625">
        <v>0.95801363938879336</v>
      </c>
      <c r="E2625" s="6">
        <v>98.295600488893839</v>
      </c>
      <c r="F2625" s="11">
        <v>81.031884038057186</v>
      </c>
      <c r="G2625" s="11">
        <v>76.663873350828922</v>
      </c>
      <c r="H2625" s="11">
        <v>1.5948537666974978</v>
      </c>
      <c r="I2625" s="11">
        <f t="shared" si="65"/>
        <v>94.168525960272049</v>
      </c>
    </row>
    <row r="2626" spans="1:9" x14ac:dyDescent="0.25">
      <c r="A2626" s="16"/>
      <c r="B2626" s="3">
        <f>DATE(YEAR(siječanj!B2626),MONTH(siječanj!B2626)+6,DAY(siječanj!B2626))</f>
        <v>43674</v>
      </c>
      <c r="C2626" s="9">
        <v>27.3229166666667</v>
      </c>
      <c r="D2626">
        <v>0.95801363938879336</v>
      </c>
      <c r="E2626" s="6">
        <v>103.83424874794183</v>
      </c>
      <c r="F2626" s="11">
        <v>84.023834724375533</v>
      </c>
      <c r="G2626" s="11">
        <v>83.318859007709818</v>
      </c>
      <c r="H2626" s="11">
        <v>1.5642261569156903</v>
      </c>
      <c r="I2626" s="11">
        <f t="shared" si="65"/>
        <v>99.474626536217016</v>
      </c>
    </row>
    <row r="2627" spans="1:9" x14ac:dyDescent="0.25">
      <c r="A2627" s="16"/>
      <c r="B2627" s="3">
        <f>DATE(YEAR(siječanj!B2627),MONTH(siječanj!B2627)+6,DAY(siječanj!B2627))</f>
        <v>43674</v>
      </c>
      <c r="C2627" s="9">
        <v>27.3333333333333</v>
      </c>
      <c r="D2627">
        <v>0.95801363938879336</v>
      </c>
      <c r="E2627" s="6">
        <v>109.50092447698387</v>
      </c>
      <c r="F2627" s="11">
        <v>84.579145343958146</v>
      </c>
      <c r="G2627" s="11">
        <v>92.252308488394988</v>
      </c>
      <c r="H2627" s="11">
        <v>2.3154865182124809</v>
      </c>
      <c r="I2627" s="11">
        <f t="shared" si="65"/>
        <v>104.90337917463272</v>
      </c>
    </row>
    <row r="2628" spans="1:9" x14ac:dyDescent="0.25">
      <c r="A2628" s="16"/>
      <c r="B2628" s="3">
        <f>DATE(YEAR(siječanj!B2628),MONTH(siječanj!B2628)+6,DAY(siječanj!B2628))</f>
        <v>43674</v>
      </c>
      <c r="C2628" s="9">
        <v>27.34375</v>
      </c>
      <c r="D2628">
        <v>0.95801363938879336</v>
      </c>
      <c r="E2628" s="6">
        <v>115.0282039649904</v>
      </c>
      <c r="F2628" s="11">
        <v>85.816983124818293</v>
      </c>
      <c r="G2628" s="11">
        <v>95.935352698486952</v>
      </c>
      <c r="H2628" s="11">
        <v>1.927715546243332</v>
      </c>
      <c r="I2628" s="11">
        <f t="shared" ref="I2628:I2691" si="67">D2628*E2628</f>
        <v>110.19858831285688</v>
      </c>
    </row>
    <row r="2629" spans="1:9" x14ac:dyDescent="0.25">
      <c r="A2629" s="16"/>
      <c r="B2629" s="3">
        <f>DATE(YEAR(siječanj!B2629),MONTH(siječanj!B2629)+6,DAY(siječanj!B2629))</f>
        <v>43674</v>
      </c>
      <c r="C2629" s="9">
        <v>27.3541666666667</v>
      </c>
      <c r="D2629">
        <v>0.95801363938879336</v>
      </c>
      <c r="E2629" s="6">
        <v>120.21895274195553</v>
      </c>
      <c r="F2629" s="11">
        <v>89.292607113221933</v>
      </c>
      <c r="G2629" s="11">
        <v>96.043772799862438</v>
      </c>
      <c r="H2629" s="11">
        <v>2.0344484592784076</v>
      </c>
      <c r="I2629" s="11">
        <f t="shared" si="67"/>
        <v>115.17139643983018</v>
      </c>
    </row>
    <row r="2630" spans="1:9" x14ac:dyDescent="0.25">
      <c r="A2630" s="16"/>
      <c r="B2630" s="3">
        <f>DATE(YEAR(siječanj!B2630),MONTH(siječanj!B2630)+6,DAY(siječanj!B2630))</f>
        <v>43674</v>
      </c>
      <c r="C2630" s="9">
        <v>27.3645833333333</v>
      </c>
      <c r="D2630">
        <v>0.95801363938879336</v>
      </c>
      <c r="E2630" s="6">
        <v>124.14026948780779</v>
      </c>
      <c r="F2630" s="11">
        <v>91.601231947793721</v>
      </c>
      <c r="G2630" s="11">
        <v>97.31026617243279</v>
      </c>
      <c r="H2630" s="11">
        <v>2.1525037732510159</v>
      </c>
      <c r="I2630" s="11">
        <f t="shared" si="67"/>
        <v>118.92807136672032</v>
      </c>
    </row>
    <row r="2631" spans="1:9" x14ac:dyDescent="0.25">
      <c r="A2631" s="16"/>
      <c r="B2631" s="3">
        <f>DATE(YEAR(siječanj!B2631),MONTH(siječanj!B2631)+6,DAY(siječanj!B2631))</f>
        <v>43674</v>
      </c>
      <c r="C2631" s="9">
        <v>27.375</v>
      </c>
      <c r="D2631">
        <v>0.95801363938879336</v>
      </c>
      <c r="E2631" s="6">
        <v>126.64738973364186</v>
      </c>
      <c r="F2631" s="11">
        <v>95.266562983435094</v>
      </c>
      <c r="G2631" s="11">
        <v>101.21554931306626</v>
      </c>
      <c r="H2631" s="11">
        <v>2.9448307238632556</v>
      </c>
      <c r="I2631" s="11">
        <f t="shared" si="67"/>
        <v>121.32992675781715</v>
      </c>
    </row>
    <row r="2632" spans="1:9" x14ac:dyDescent="0.25">
      <c r="A2632" s="16"/>
      <c r="B2632" s="3">
        <f>DATE(YEAR(siječanj!B2632),MONTH(siječanj!B2632)+6,DAY(siječanj!B2632))</f>
        <v>43674</v>
      </c>
      <c r="C2632" s="9">
        <v>27.3854166666667</v>
      </c>
      <c r="D2632">
        <v>0.95801363938879336</v>
      </c>
      <c r="E2632" s="6">
        <v>127.98529148623612</v>
      </c>
      <c r="F2632" s="11">
        <v>103.86693821098072</v>
      </c>
      <c r="G2632" s="11">
        <v>115.01802107474072</v>
      </c>
      <c r="H2632" s="11">
        <v>2.7632851241704137</v>
      </c>
      <c r="I2632" s="11">
        <f t="shared" si="67"/>
        <v>122.61165488496462</v>
      </c>
    </row>
    <row r="2633" spans="1:9" x14ac:dyDescent="0.25">
      <c r="A2633" s="16"/>
      <c r="B2633" s="3">
        <f>DATE(YEAR(siječanj!B2633),MONTH(siječanj!B2633)+6,DAY(siječanj!B2633))</f>
        <v>43674</v>
      </c>
      <c r="C2633" s="9">
        <v>27.3958333333333</v>
      </c>
      <c r="D2633">
        <v>0.95801363938879336</v>
      </c>
      <c r="E2633" s="6">
        <v>129.87307626509508</v>
      </c>
      <c r="F2633" s="11">
        <v>106.34507807394721</v>
      </c>
      <c r="G2633" s="11">
        <v>112.00463586257095</v>
      </c>
      <c r="H2633" s="11">
        <v>3.163472018701619</v>
      </c>
      <c r="I2633" s="11">
        <f t="shared" si="67"/>
        <v>124.42017845134205</v>
      </c>
    </row>
    <row r="2634" spans="1:9" x14ac:dyDescent="0.25">
      <c r="A2634" s="16"/>
      <c r="B2634" s="3">
        <f>DATE(YEAR(siječanj!B2634),MONTH(siječanj!B2634)+6,DAY(siječanj!B2634))</f>
        <v>43674</v>
      </c>
      <c r="C2634" s="9">
        <v>27.40625</v>
      </c>
      <c r="D2634">
        <v>0.95801363938879336</v>
      </c>
      <c r="E2634" s="6">
        <v>134.65388421195837</v>
      </c>
      <c r="F2634" s="11">
        <v>108.18990054368112</v>
      </c>
      <c r="G2634" s="11">
        <v>110.65448428582941</v>
      </c>
      <c r="H2634" s="11">
        <v>3.4873285026003082</v>
      </c>
      <c r="I2634" s="11">
        <f t="shared" si="67"/>
        <v>129.00025767173543</v>
      </c>
    </row>
    <row r="2635" spans="1:9" x14ac:dyDescent="0.25">
      <c r="A2635" s="16"/>
      <c r="B2635" s="3">
        <f>DATE(YEAR(siječanj!B2635),MONTH(siječanj!B2635)+6,DAY(siječanj!B2635))</f>
        <v>43674</v>
      </c>
      <c r="C2635" s="9">
        <v>27.4166666666667</v>
      </c>
      <c r="D2635">
        <v>0.95801363938879336</v>
      </c>
      <c r="E2635" s="6">
        <v>139.73022461774099</v>
      </c>
      <c r="F2635" s="11">
        <v>110.75028947087938</v>
      </c>
      <c r="G2635" s="11">
        <v>113.08331773081497</v>
      </c>
      <c r="H2635" s="11">
        <v>3.2422165809169101</v>
      </c>
      <c r="I2635" s="11">
        <f t="shared" si="67"/>
        <v>133.86346101865561</v>
      </c>
    </row>
    <row r="2636" spans="1:9" x14ac:dyDescent="0.25">
      <c r="A2636" s="16"/>
      <c r="B2636" s="3">
        <f>DATE(YEAR(siječanj!B2636),MONTH(siječanj!B2636)+6,DAY(siječanj!B2636))</f>
        <v>43674</v>
      </c>
      <c r="C2636" s="9">
        <v>27.4270833333333</v>
      </c>
      <c r="D2636">
        <v>0.95801363938879336</v>
      </c>
      <c r="E2636" s="6">
        <v>144.22408053499456</v>
      </c>
      <c r="F2636" s="11">
        <v>110.37376511076428</v>
      </c>
      <c r="G2636" s="11">
        <v>116.88093538778642</v>
      </c>
      <c r="H2636" s="11">
        <v>3.4960336550751228</v>
      </c>
      <c r="I2636" s="11">
        <f t="shared" si="67"/>
        <v>138.16863628083257</v>
      </c>
    </row>
    <row r="2637" spans="1:9" x14ac:dyDescent="0.25">
      <c r="A2637" s="16"/>
      <c r="B2637" s="3">
        <f>DATE(YEAR(siječanj!B2637),MONTH(siječanj!B2637)+6,DAY(siječanj!B2637))</f>
        <v>43674</v>
      </c>
      <c r="C2637" s="9">
        <v>27.4375</v>
      </c>
      <c r="D2637">
        <v>0.95801363938879336</v>
      </c>
      <c r="E2637" s="6">
        <v>147.52843920028954</v>
      </c>
      <c r="F2637" s="11">
        <v>111.20049403014374</v>
      </c>
      <c r="G2637" s="11">
        <v>117.75096144433145</v>
      </c>
      <c r="H2637" s="11">
        <v>3.3772099745813491</v>
      </c>
      <c r="I2637" s="11">
        <f t="shared" si="67"/>
        <v>141.3342569516177</v>
      </c>
    </row>
    <row r="2638" spans="1:9" x14ac:dyDescent="0.25">
      <c r="A2638" s="16"/>
      <c r="B2638" s="3">
        <f>DATE(YEAR(siječanj!B2638),MONTH(siječanj!B2638)+6,DAY(siječanj!B2638))</f>
        <v>43674</v>
      </c>
      <c r="C2638" s="9">
        <v>27.4479166666667</v>
      </c>
      <c r="D2638">
        <v>0.95801363938879336</v>
      </c>
      <c r="E2638" s="6">
        <v>145.92283281793655</v>
      </c>
      <c r="F2638" s="11">
        <v>110.67137965524179</v>
      </c>
      <c r="G2638" s="11">
        <v>117.52684399735431</v>
      </c>
      <c r="H2638" s="11">
        <v>3.534247883776195</v>
      </c>
      <c r="I2638" s="11">
        <f t="shared" si="67"/>
        <v>139.79606413783384</v>
      </c>
    </row>
    <row r="2639" spans="1:9" x14ac:dyDescent="0.25">
      <c r="A2639" s="16"/>
      <c r="B2639" s="3">
        <f>DATE(YEAR(siječanj!B2639),MONTH(siječanj!B2639)+6,DAY(siječanj!B2639))</f>
        <v>43674</v>
      </c>
      <c r="C2639" s="9">
        <v>27.4583333333333</v>
      </c>
      <c r="D2639">
        <v>0.95801363938879336</v>
      </c>
      <c r="E2639" s="6">
        <v>148.71369487723194</v>
      </c>
      <c r="F2639" s="11">
        <v>111.24703480742534</v>
      </c>
      <c r="G2639" s="11">
        <v>115.58079730418244</v>
      </c>
      <c r="H2639" s="11">
        <v>3.6401353935425407</v>
      </c>
      <c r="I2639" s="11">
        <f t="shared" si="67"/>
        <v>142.46974805629154</v>
      </c>
    </row>
    <row r="2640" spans="1:9" x14ac:dyDescent="0.25">
      <c r="A2640" s="16"/>
      <c r="B2640" s="3">
        <f>DATE(YEAR(siječanj!B2640),MONTH(siječanj!B2640)+6,DAY(siječanj!B2640))</f>
        <v>43674</v>
      </c>
      <c r="C2640" s="9">
        <v>27.46875</v>
      </c>
      <c r="D2640">
        <v>0.95801363938879336</v>
      </c>
      <c r="E2640" s="6">
        <v>149.07363316619424</v>
      </c>
      <c r="F2640" s="11">
        <v>113.60516641051802</v>
      </c>
      <c r="G2640" s="11">
        <v>114.22586514394756</v>
      </c>
      <c r="H2640" s="11">
        <v>4.404845170391444</v>
      </c>
      <c r="I2640" s="11">
        <f t="shared" si="67"/>
        <v>142.81457384645569</v>
      </c>
    </row>
    <row r="2641" spans="1:9" x14ac:dyDescent="0.25">
      <c r="A2641" s="16"/>
      <c r="B2641" s="3">
        <f>DATE(YEAR(siječanj!B2641),MONTH(siječanj!B2641)+6,DAY(siječanj!B2641))</f>
        <v>43674</v>
      </c>
      <c r="C2641" s="9">
        <v>27.4791666666667</v>
      </c>
      <c r="D2641">
        <v>0.95801363938879336</v>
      </c>
      <c r="E2641" s="6">
        <v>147.49901718215727</v>
      </c>
      <c r="F2641" s="11">
        <v>114.02998144261068</v>
      </c>
      <c r="G2641" s="11">
        <v>115.84544334186664</v>
      </c>
      <c r="H2641" s="11">
        <v>4.4872484778774391</v>
      </c>
      <c r="I2641" s="11">
        <f t="shared" si="67"/>
        <v>141.30607025694866</v>
      </c>
    </row>
    <row r="2642" spans="1:9" x14ac:dyDescent="0.25">
      <c r="A2642" s="16"/>
      <c r="B2642" s="3">
        <f>DATE(YEAR(siječanj!B2642),MONTH(siječanj!B2642)+6,DAY(siječanj!B2642))</f>
        <v>43674</v>
      </c>
      <c r="C2642" s="9">
        <v>27.4895833333333</v>
      </c>
      <c r="D2642">
        <v>0.95801363938879336</v>
      </c>
      <c r="E2642" s="6">
        <v>145.3877392197472</v>
      </c>
      <c r="F2642" s="11">
        <v>113.09490755231742</v>
      </c>
      <c r="G2642" s="11">
        <v>114.3626636880584</v>
      </c>
      <c r="H2642" s="11">
        <v>4.7585658999369809</v>
      </c>
      <c r="I2642" s="11">
        <f t="shared" si="67"/>
        <v>139.28343717241881</v>
      </c>
    </row>
    <row r="2643" spans="1:9" x14ac:dyDescent="0.25">
      <c r="A2643" s="16"/>
      <c r="B2643" s="3">
        <f>DATE(YEAR(siječanj!B2643),MONTH(siječanj!B2643)+6,DAY(siječanj!B2643))</f>
        <v>43674</v>
      </c>
      <c r="C2643" s="9">
        <v>27.5</v>
      </c>
      <c r="D2643">
        <v>0.95801363938879336</v>
      </c>
      <c r="E2643" s="6">
        <v>141.92152570477151</v>
      </c>
      <c r="F2643" s="11">
        <v>113.27982245674087</v>
      </c>
      <c r="G2643" s="11">
        <v>115.50576502270408</v>
      </c>
      <c r="H2643" s="11">
        <v>4.7539306888789623</v>
      </c>
      <c r="I2643" s="11">
        <f t="shared" si="67"/>
        <v>135.96275734803834</v>
      </c>
    </row>
    <row r="2644" spans="1:9" x14ac:dyDescent="0.25">
      <c r="A2644" s="16"/>
      <c r="B2644" s="3">
        <f>DATE(YEAR(siječanj!B2644),MONTH(siječanj!B2644)+6,DAY(siječanj!B2644))</f>
        <v>43674</v>
      </c>
      <c r="C2644" s="9">
        <v>27.5104166666667</v>
      </c>
      <c r="D2644">
        <v>0.95801363938879336</v>
      </c>
      <c r="E2644" s="6">
        <v>136.00060165088976</v>
      </c>
      <c r="F2644" s="11">
        <v>114.77844672306371</v>
      </c>
      <c r="G2644" s="11">
        <v>116.68437352912302</v>
      </c>
      <c r="H2644" s="11">
        <v>5.5638850480021507</v>
      </c>
      <c r="I2644" s="11">
        <f t="shared" si="67"/>
        <v>130.29043134663445</v>
      </c>
    </row>
    <row r="2645" spans="1:9" x14ac:dyDescent="0.25">
      <c r="A2645" s="16"/>
      <c r="B2645" s="3">
        <f>DATE(YEAR(siječanj!B2645),MONTH(siječanj!B2645)+6,DAY(siječanj!B2645))</f>
        <v>43674</v>
      </c>
      <c r="C2645" s="9">
        <v>27.5208333333333</v>
      </c>
      <c r="D2645">
        <v>0.95801363938879336</v>
      </c>
      <c r="E2645" s="6">
        <v>131.87799124960748</v>
      </c>
      <c r="F2645" s="11">
        <v>114.11553363375712</v>
      </c>
      <c r="G2645" s="11">
        <v>117.79474131348486</v>
      </c>
      <c r="H2645" s="11">
        <v>5.3666919842584972</v>
      </c>
      <c r="I2645" s="11">
        <f t="shared" si="67"/>
        <v>126.3409143523199</v>
      </c>
    </row>
    <row r="2646" spans="1:9" x14ac:dyDescent="0.25">
      <c r="A2646" s="16"/>
      <c r="B2646" s="3">
        <f>DATE(YEAR(siječanj!B2646),MONTH(siječanj!B2646)+6,DAY(siječanj!B2646))</f>
        <v>43674</v>
      </c>
      <c r="C2646" s="9">
        <v>27.53125</v>
      </c>
      <c r="D2646">
        <v>0.95801363938879336</v>
      </c>
      <c r="E2646" s="6">
        <v>127.98870122416746</v>
      </c>
      <c r="F2646" s="11">
        <v>112.88116754764937</v>
      </c>
      <c r="G2646" s="11">
        <v>116.12838083125452</v>
      </c>
      <c r="H2646" s="11">
        <v>4.4914544841990249</v>
      </c>
      <c r="I2646" s="11">
        <f t="shared" si="67"/>
        <v>122.61492146040958</v>
      </c>
    </row>
    <row r="2647" spans="1:9" x14ac:dyDescent="0.25">
      <c r="A2647" s="16"/>
      <c r="B2647" s="3">
        <f>DATE(YEAR(siječanj!B2647),MONTH(siječanj!B2647)+6,DAY(siječanj!B2647))</f>
        <v>43674</v>
      </c>
      <c r="C2647" s="9">
        <v>27.5416666666667</v>
      </c>
      <c r="D2647">
        <v>0.95801363938879336</v>
      </c>
      <c r="E2647" s="6">
        <v>125.83586615011407</v>
      </c>
      <c r="F2647" s="11">
        <v>115.06746832133911</v>
      </c>
      <c r="G2647" s="11">
        <v>117.79123314390202</v>
      </c>
      <c r="H2647" s="11">
        <v>3.7979526745082035</v>
      </c>
      <c r="I2647" s="11">
        <f t="shared" si="67"/>
        <v>120.55247609611185</v>
      </c>
    </row>
    <row r="2648" spans="1:9" x14ac:dyDescent="0.25">
      <c r="A2648" s="16"/>
      <c r="B2648" s="3">
        <f>DATE(YEAR(siječanj!B2648),MONTH(siječanj!B2648)+6,DAY(siječanj!B2648))</f>
        <v>43674</v>
      </c>
      <c r="C2648" s="9">
        <v>27.5520833333333</v>
      </c>
      <c r="D2648">
        <v>0.95801363938879336</v>
      </c>
      <c r="E2648" s="6">
        <v>123.03717410164774</v>
      </c>
      <c r="F2648" s="11">
        <v>115.24397891499785</v>
      </c>
      <c r="G2648" s="11">
        <v>118.67727475723828</v>
      </c>
      <c r="H2648" s="11">
        <v>3.5193487767017273</v>
      </c>
      <c r="I2648" s="11">
        <f t="shared" si="67"/>
        <v>117.87129094123215</v>
      </c>
    </row>
    <row r="2649" spans="1:9" x14ac:dyDescent="0.25">
      <c r="A2649" s="16"/>
      <c r="B2649" s="3">
        <f>DATE(YEAR(siječanj!B2649),MONTH(siječanj!B2649)+6,DAY(siječanj!B2649))</f>
        <v>43674</v>
      </c>
      <c r="C2649" s="9">
        <v>27.5625</v>
      </c>
      <c r="D2649">
        <v>0.95801363938879336</v>
      </c>
      <c r="E2649" s="6">
        <v>119.31334818560258</v>
      </c>
      <c r="F2649" s="11">
        <v>113.49873990213791</v>
      </c>
      <c r="G2649" s="11">
        <v>114.14618875239216</v>
      </c>
      <c r="H2649" s="11">
        <v>2.6151144447634409</v>
      </c>
      <c r="I2649" s="11">
        <f t="shared" si="67"/>
        <v>114.30381492295142</v>
      </c>
    </row>
    <row r="2650" spans="1:9" x14ac:dyDescent="0.25">
      <c r="A2650" s="16"/>
      <c r="B2650" s="3">
        <f>DATE(YEAR(siječanj!B2650),MONTH(siječanj!B2650)+6,DAY(siječanj!B2650))</f>
        <v>43674</v>
      </c>
      <c r="C2650" s="9">
        <v>27.5729166666667</v>
      </c>
      <c r="D2650">
        <v>0.95801363938879336</v>
      </c>
      <c r="E2650" s="6">
        <v>118.04790460485593</v>
      </c>
      <c r="F2650" s="11">
        <v>111.82825671177253</v>
      </c>
      <c r="G2650" s="11">
        <v>117.93407264364463</v>
      </c>
      <c r="H2650" s="11">
        <v>2.5333554446207147</v>
      </c>
      <c r="I2650" s="11">
        <f t="shared" si="67"/>
        <v>113.09150271271913</v>
      </c>
    </row>
    <row r="2651" spans="1:9" x14ac:dyDescent="0.25">
      <c r="A2651" s="16"/>
      <c r="B2651" s="3">
        <f>DATE(YEAR(siječanj!B2651),MONTH(siječanj!B2651)+6,DAY(siječanj!B2651))</f>
        <v>43674</v>
      </c>
      <c r="C2651" s="9">
        <v>27.5833333333333</v>
      </c>
      <c r="D2651">
        <v>0.95801363938879336</v>
      </c>
      <c r="E2651" s="6">
        <v>115.73776000571794</v>
      </c>
      <c r="F2651" s="11">
        <v>112.90684604825714</v>
      </c>
      <c r="G2651" s="11">
        <v>117.4315373857124</v>
      </c>
      <c r="H2651" s="11">
        <v>2.1859197131037704</v>
      </c>
      <c r="I2651" s="11">
        <f t="shared" si="67"/>
        <v>110.87835267778458</v>
      </c>
    </row>
    <row r="2652" spans="1:9" x14ac:dyDescent="0.25">
      <c r="A2652" s="16"/>
      <c r="B2652" s="3">
        <f>DATE(YEAR(siječanj!B2652),MONTH(siječanj!B2652)+6,DAY(siječanj!B2652))</f>
        <v>43674</v>
      </c>
      <c r="C2652" s="9">
        <v>27.59375</v>
      </c>
      <c r="D2652">
        <v>0.95801363938879336</v>
      </c>
      <c r="E2652" s="6">
        <v>116.44781435457986</v>
      </c>
      <c r="F2652" s="11">
        <v>114.19862152365738</v>
      </c>
      <c r="G2652" s="11">
        <v>119.89308029743778</v>
      </c>
      <c r="H2652" s="11">
        <v>2.1070280807340374</v>
      </c>
      <c r="I2652" s="11">
        <f t="shared" si="67"/>
        <v>111.55859442870162</v>
      </c>
    </row>
    <row r="2653" spans="1:9" x14ac:dyDescent="0.25">
      <c r="A2653" s="16"/>
      <c r="B2653" s="3">
        <f>DATE(YEAR(siječanj!B2653),MONTH(siječanj!B2653)+6,DAY(siječanj!B2653))</f>
        <v>43674</v>
      </c>
      <c r="C2653" s="9">
        <v>27.6041666666667</v>
      </c>
      <c r="D2653">
        <v>0.95801363938879336</v>
      </c>
      <c r="E2653" s="6">
        <v>114.42727314167888</v>
      </c>
      <c r="F2653" s="11">
        <v>114.471223811838</v>
      </c>
      <c r="G2653" s="11">
        <v>119.12284841957539</v>
      </c>
      <c r="H2653" s="11">
        <v>2.1759379516693116</v>
      </c>
      <c r="I2653" s="11">
        <f t="shared" si="67"/>
        <v>109.62288838779531</v>
      </c>
    </row>
    <row r="2654" spans="1:9" x14ac:dyDescent="0.25">
      <c r="A2654" s="16"/>
      <c r="B2654" s="3">
        <f>DATE(YEAR(siječanj!B2654),MONTH(siječanj!B2654)+6,DAY(siječanj!B2654))</f>
        <v>43674</v>
      </c>
      <c r="C2654" s="9">
        <v>27.6145833333333</v>
      </c>
      <c r="D2654">
        <v>0.95801363938879336</v>
      </c>
      <c r="E2654" s="6">
        <v>112.93264752495473</v>
      </c>
      <c r="F2654" s="11">
        <v>114.84545243854458</v>
      </c>
      <c r="G2654" s="11">
        <v>118.66977273326765</v>
      </c>
      <c r="H2654" s="11">
        <v>2.1440707505857808</v>
      </c>
      <c r="I2654" s="11">
        <f t="shared" si="67"/>
        <v>108.19101666119369</v>
      </c>
    </row>
    <row r="2655" spans="1:9" x14ac:dyDescent="0.25">
      <c r="A2655" s="16"/>
      <c r="B2655" s="3">
        <f>DATE(YEAR(siječanj!B2655),MONTH(siječanj!B2655)+6,DAY(siječanj!B2655))</f>
        <v>43674</v>
      </c>
      <c r="C2655" s="9">
        <v>27.625</v>
      </c>
      <c r="D2655">
        <v>0.95801363938879336</v>
      </c>
      <c r="E2655" s="6">
        <v>110.94492119314064</v>
      </c>
      <c r="F2655" s="11">
        <v>118.24050501405345</v>
      </c>
      <c r="G2655" s="11">
        <v>117.81354253353751</v>
      </c>
      <c r="H2655" s="11">
        <v>2.0736071384950776</v>
      </c>
      <c r="I2655" s="11">
        <f t="shared" si="67"/>
        <v>106.28674772394353</v>
      </c>
    </row>
    <row r="2656" spans="1:9" x14ac:dyDescent="0.25">
      <c r="A2656" s="16"/>
      <c r="B2656" s="3">
        <f>DATE(YEAR(siječanj!B2656),MONTH(siječanj!B2656)+6,DAY(siječanj!B2656))</f>
        <v>43674</v>
      </c>
      <c r="C2656" s="9">
        <v>27.6354166666667</v>
      </c>
      <c r="D2656">
        <v>0.95801363938879336</v>
      </c>
      <c r="E2656" s="6">
        <v>108.87856640389494</v>
      </c>
      <c r="F2656" s="11">
        <v>117.64692949531573</v>
      </c>
      <c r="G2656" s="11">
        <v>118.94283998352029</v>
      </c>
      <c r="H2656" s="11">
        <v>2.6059510737122022</v>
      </c>
      <c r="I2656" s="11">
        <f t="shared" si="67"/>
        <v>104.3071516520298</v>
      </c>
    </row>
    <row r="2657" spans="1:9" x14ac:dyDescent="0.25">
      <c r="A2657" s="16"/>
      <c r="B2657" s="3">
        <f>DATE(YEAR(siječanj!B2657),MONTH(siječanj!B2657)+6,DAY(siječanj!B2657))</f>
        <v>43674</v>
      </c>
      <c r="C2657" s="9">
        <v>27.6458333333333</v>
      </c>
      <c r="D2657">
        <v>0.95801363938879336</v>
      </c>
      <c r="E2657" s="6">
        <v>109.38393820495487</v>
      </c>
      <c r="F2657" s="11">
        <v>116.75842447694367</v>
      </c>
      <c r="G2657" s="11">
        <v>119.16629513303614</v>
      </c>
      <c r="H2657" s="11">
        <v>2.3781694187991453</v>
      </c>
      <c r="I2657" s="11">
        <f t="shared" si="67"/>
        <v>104.79130473040769</v>
      </c>
    </row>
    <row r="2658" spans="1:9" x14ac:dyDescent="0.25">
      <c r="A2658" s="16"/>
      <c r="B2658" s="3">
        <f>DATE(YEAR(siječanj!B2658),MONTH(siječanj!B2658)+6,DAY(siječanj!B2658))</f>
        <v>43674</v>
      </c>
      <c r="C2658" s="9">
        <v>27.65625</v>
      </c>
      <c r="D2658">
        <v>0.95801363938879336</v>
      </c>
      <c r="E2658" s="6">
        <v>108.52733163230724</v>
      </c>
      <c r="F2658" s="11">
        <v>116.15229868133811</v>
      </c>
      <c r="G2658" s="11">
        <v>116.98807906132741</v>
      </c>
      <c r="H2658" s="11">
        <v>2.1592669994008551</v>
      </c>
      <c r="I2658" s="11">
        <f t="shared" si="67"/>
        <v>103.97066395022117</v>
      </c>
    </row>
    <row r="2659" spans="1:9" x14ac:dyDescent="0.25">
      <c r="A2659" s="16"/>
      <c r="B2659" s="3">
        <f>DATE(YEAR(siječanj!B2659),MONTH(siječanj!B2659)+6,DAY(siječanj!B2659))</f>
        <v>43674</v>
      </c>
      <c r="C2659" s="9">
        <v>27.6666666666667</v>
      </c>
      <c r="D2659">
        <v>0.95801363938879336</v>
      </c>
      <c r="E2659" s="6">
        <v>105.90575239036066</v>
      </c>
      <c r="F2659" s="11">
        <v>115.80028890104674</v>
      </c>
      <c r="G2659" s="11">
        <v>117.32497974507655</v>
      </c>
      <c r="H2659" s="11">
        <v>2.9441303897944855</v>
      </c>
      <c r="I2659" s="11">
        <f t="shared" si="67"/>
        <v>101.45915527969782</v>
      </c>
    </row>
    <row r="2660" spans="1:9" x14ac:dyDescent="0.25">
      <c r="A2660" s="16"/>
      <c r="B2660" s="3">
        <f>DATE(YEAR(siječanj!B2660),MONTH(siječanj!B2660)+6,DAY(siječanj!B2660))</f>
        <v>43674</v>
      </c>
      <c r="C2660" s="9">
        <v>27.6770833333333</v>
      </c>
      <c r="D2660">
        <v>0.95801363938879336</v>
      </c>
      <c r="E2660" s="6">
        <v>104.99705772798728</v>
      </c>
      <c r="F2660" s="11">
        <v>113.59421351458828</v>
      </c>
      <c r="G2660" s="11">
        <v>118.46855873667916</v>
      </c>
      <c r="H2660" s="11">
        <v>3.1553761568666343</v>
      </c>
      <c r="I2660" s="11">
        <f t="shared" si="67"/>
        <v>100.58861339910433</v>
      </c>
    </row>
    <row r="2661" spans="1:9" x14ac:dyDescent="0.25">
      <c r="A2661" s="16"/>
      <c r="B2661" s="3">
        <f>DATE(YEAR(siječanj!B2661),MONTH(siječanj!B2661)+6,DAY(siječanj!B2661))</f>
        <v>43674</v>
      </c>
      <c r="C2661" s="9">
        <v>27.6875</v>
      </c>
      <c r="D2661">
        <v>0.95801363938879336</v>
      </c>
      <c r="E2661" s="6">
        <v>105.57003267084472</v>
      </c>
      <c r="F2661" s="11">
        <v>115.60908079734962</v>
      </c>
      <c r="G2661" s="11">
        <v>120.2540685391579</v>
      </c>
      <c r="H2661" s="11">
        <v>2.7388184532393032</v>
      </c>
      <c r="I2661" s="11">
        <f t="shared" si="67"/>
        <v>101.13753120938978</v>
      </c>
    </row>
    <row r="2662" spans="1:9" x14ac:dyDescent="0.25">
      <c r="A2662" s="16"/>
      <c r="B2662" s="3">
        <f>DATE(YEAR(siječanj!B2662),MONTH(siječanj!B2662)+6,DAY(siječanj!B2662))</f>
        <v>43674</v>
      </c>
      <c r="C2662" s="9">
        <v>27.6979166666667</v>
      </c>
      <c r="D2662">
        <v>0.95801363938879336</v>
      </c>
      <c r="E2662" s="6">
        <v>105.2579706759626</v>
      </c>
      <c r="F2662" s="11">
        <v>116.10378325224362</v>
      </c>
      <c r="G2662" s="11">
        <v>119.3619659005698</v>
      </c>
      <c r="H2662" s="11">
        <v>3.3143790033630012</v>
      </c>
      <c r="I2662" s="11">
        <f t="shared" si="67"/>
        <v>100.83857156195782</v>
      </c>
    </row>
    <row r="2663" spans="1:9" x14ac:dyDescent="0.25">
      <c r="A2663" s="16"/>
      <c r="B2663" s="3">
        <f>DATE(YEAR(siječanj!B2663),MONTH(siječanj!B2663)+6,DAY(siječanj!B2663))</f>
        <v>43674</v>
      </c>
      <c r="C2663" s="9">
        <v>27.7083333333333</v>
      </c>
      <c r="D2663">
        <v>0.95801363938879336</v>
      </c>
      <c r="E2663" s="6">
        <v>107.21432543351717</v>
      </c>
      <c r="F2663" s="11">
        <v>113.5775533932968</v>
      </c>
      <c r="G2663" s="11">
        <v>117.65397701245429</v>
      </c>
      <c r="H2663" s="11">
        <v>3.2744189418762093</v>
      </c>
      <c r="I2663" s="11">
        <f t="shared" si="67"/>
        <v>102.71278610317826</v>
      </c>
    </row>
    <row r="2664" spans="1:9" x14ac:dyDescent="0.25">
      <c r="A2664" s="16"/>
      <c r="B2664" s="3">
        <f>DATE(YEAR(siječanj!B2664),MONTH(siječanj!B2664)+6,DAY(siječanj!B2664))</f>
        <v>43674</v>
      </c>
      <c r="C2664" s="9">
        <v>27.71875</v>
      </c>
      <c r="D2664">
        <v>0.95801363938879336</v>
      </c>
      <c r="E2664" s="6">
        <v>108.63007244609683</v>
      </c>
      <c r="F2664" s="11">
        <v>113.75155553698994</v>
      </c>
      <c r="G2664" s="11">
        <v>118.91136279145088</v>
      </c>
      <c r="H2664" s="11">
        <v>3.203753233382804</v>
      </c>
      <c r="I2664" s="11">
        <f t="shared" si="67"/>
        <v>104.06909105115351</v>
      </c>
    </row>
    <row r="2665" spans="1:9" x14ac:dyDescent="0.25">
      <c r="A2665" s="16"/>
      <c r="B2665" s="3">
        <f>DATE(YEAR(siječanj!B2665),MONTH(siječanj!B2665)+6,DAY(siječanj!B2665))</f>
        <v>43674</v>
      </c>
      <c r="C2665" s="9">
        <v>27.7291666666667</v>
      </c>
      <c r="D2665">
        <v>0.95801363938879336</v>
      </c>
      <c r="E2665" s="6">
        <v>111.21199946347153</v>
      </c>
      <c r="F2665" s="11">
        <v>115.97529442472614</v>
      </c>
      <c r="G2665" s="11">
        <v>118.53153720436201</v>
      </c>
      <c r="H2665" s="11">
        <v>2.8612088350975999</v>
      </c>
      <c r="I2665" s="11">
        <f t="shared" si="67"/>
        <v>106.5426123497049</v>
      </c>
    </row>
    <row r="2666" spans="1:9" x14ac:dyDescent="0.25">
      <c r="A2666" s="16"/>
      <c r="B2666" s="3">
        <f>DATE(YEAR(siječanj!B2666),MONTH(siječanj!B2666)+6,DAY(siječanj!B2666))</f>
        <v>43674</v>
      </c>
      <c r="C2666" s="9">
        <v>27.7395833333333</v>
      </c>
      <c r="D2666">
        <v>0.95801363938879336</v>
      </c>
      <c r="E2666" s="6">
        <v>113.44410027348694</v>
      </c>
      <c r="F2666" s="11">
        <v>116.46438196521714</v>
      </c>
      <c r="G2666" s="11">
        <v>121.55720101007172</v>
      </c>
      <c r="H2666" s="11">
        <v>3.2283589706504281</v>
      </c>
      <c r="I2666" s="11">
        <f t="shared" si="67"/>
        <v>108.68099537019043</v>
      </c>
    </row>
    <row r="2667" spans="1:9" x14ac:dyDescent="0.25">
      <c r="A2667" s="16"/>
      <c r="B2667" s="3">
        <f>DATE(YEAR(siječanj!B2667),MONTH(siječanj!B2667)+6,DAY(siječanj!B2667))</f>
        <v>43674</v>
      </c>
      <c r="C2667" s="9">
        <v>27.75</v>
      </c>
      <c r="D2667">
        <v>0.95801363938879336</v>
      </c>
      <c r="E2667" s="6">
        <v>116.27842631678834</v>
      </c>
      <c r="F2667" s="11">
        <v>116.01876084572989</v>
      </c>
      <c r="G2667" s="11">
        <v>123.70925432509743</v>
      </c>
      <c r="H2667" s="11">
        <v>3.5488688581776362</v>
      </c>
      <c r="I2667" s="11">
        <f t="shared" si="67"/>
        <v>111.39631837814804</v>
      </c>
    </row>
    <row r="2668" spans="1:9" x14ac:dyDescent="0.25">
      <c r="A2668" s="16"/>
      <c r="B2668" s="3">
        <f>DATE(YEAR(siječanj!B2668),MONTH(siječanj!B2668)+6,DAY(siječanj!B2668))</f>
        <v>43674</v>
      </c>
      <c r="C2668" s="9">
        <v>27.7604166666667</v>
      </c>
      <c r="D2668">
        <v>0.95801363938879336</v>
      </c>
      <c r="E2668" s="6">
        <v>118.06439145705426</v>
      </c>
      <c r="F2668" s="11">
        <v>116.71300748524666</v>
      </c>
      <c r="G2668" s="11">
        <v>122.06214863633265</v>
      </c>
      <c r="H2668" s="11">
        <v>4.2640400044334523</v>
      </c>
      <c r="I2668" s="11">
        <f t="shared" si="67"/>
        <v>113.10729734199572</v>
      </c>
    </row>
    <row r="2669" spans="1:9" x14ac:dyDescent="0.25">
      <c r="A2669" s="16"/>
      <c r="B2669" s="3">
        <f>DATE(YEAR(siječanj!B2669),MONTH(siječanj!B2669)+6,DAY(siječanj!B2669))</f>
        <v>43674</v>
      </c>
      <c r="C2669" s="9">
        <v>27.7708333333333</v>
      </c>
      <c r="D2669">
        <v>0.95801363938879336</v>
      </c>
      <c r="E2669" s="6">
        <v>119.82093755712499</v>
      </c>
      <c r="F2669" s="11">
        <v>120.15222483422971</v>
      </c>
      <c r="G2669" s="11">
        <v>122.80672351193699</v>
      </c>
      <c r="H2669" s="11">
        <v>8.4809435241296995</v>
      </c>
      <c r="I2669" s="11">
        <f t="shared" si="67"/>
        <v>114.79009246407867</v>
      </c>
    </row>
    <row r="2670" spans="1:9" x14ac:dyDescent="0.25">
      <c r="A2670" s="16"/>
      <c r="B2670" s="3">
        <f>DATE(YEAR(siječanj!B2670),MONTH(siječanj!B2670)+6,DAY(siječanj!B2670))</f>
        <v>43674</v>
      </c>
      <c r="C2670" s="9">
        <v>27.78125</v>
      </c>
      <c r="D2670">
        <v>0.95801363938879336</v>
      </c>
      <c r="E2670" s="6">
        <v>124.30215113892199</v>
      </c>
      <c r="F2670" s="11">
        <v>120.43790718391092</v>
      </c>
      <c r="G2670" s="11">
        <v>125.92034042050625</v>
      </c>
      <c r="H2670" s="11">
        <v>20.009950015291121</v>
      </c>
      <c r="I2670" s="11">
        <f t="shared" si="67"/>
        <v>119.0831561964545</v>
      </c>
    </row>
    <row r="2671" spans="1:9" x14ac:dyDescent="0.25">
      <c r="A2671" s="16"/>
      <c r="B2671" s="3">
        <f>DATE(YEAR(siječanj!B2671),MONTH(siječanj!B2671)+6,DAY(siječanj!B2671))</f>
        <v>43674</v>
      </c>
      <c r="C2671" s="9">
        <v>27.7916666666667</v>
      </c>
      <c r="D2671">
        <v>0.95801363938879336</v>
      </c>
      <c r="E2671" s="6">
        <v>127.47638586653412</v>
      </c>
      <c r="F2671" s="11">
        <v>123.07087660579354</v>
      </c>
      <c r="G2671" s="11">
        <v>127.73888080364543</v>
      </c>
      <c r="H2671" s="11">
        <v>31.418936255178409</v>
      </c>
      <c r="I2671" s="11">
        <f t="shared" si="67"/>
        <v>122.12411636012848</v>
      </c>
    </row>
    <row r="2672" spans="1:9" x14ac:dyDescent="0.25">
      <c r="A2672" s="16"/>
      <c r="B2672" s="3">
        <f>DATE(YEAR(siječanj!B2672),MONTH(siječanj!B2672)+6,DAY(siječanj!B2672))</f>
        <v>43674</v>
      </c>
      <c r="C2672" s="9">
        <v>27.8020833333333</v>
      </c>
      <c r="D2672">
        <v>0.95801363938879336</v>
      </c>
      <c r="E2672" s="6">
        <v>129.58613813252487</v>
      </c>
      <c r="F2672" s="11">
        <v>124.42157456750554</v>
      </c>
      <c r="G2672" s="11">
        <v>132.42001932967622</v>
      </c>
      <c r="H2672" s="11">
        <v>44.919518214355762</v>
      </c>
      <c r="I2672" s="11">
        <f t="shared" si="67"/>
        <v>124.14528780667904</v>
      </c>
    </row>
    <row r="2673" spans="1:9" x14ac:dyDescent="0.25">
      <c r="A2673" s="16"/>
      <c r="B2673" s="3">
        <f>DATE(YEAR(siječanj!B2673),MONTH(siječanj!B2673)+6,DAY(siječanj!B2673))</f>
        <v>43674</v>
      </c>
      <c r="C2673" s="9">
        <v>27.8125</v>
      </c>
      <c r="D2673">
        <v>0.95801363938879336</v>
      </c>
      <c r="E2673" s="6">
        <v>133.44671687414382</v>
      </c>
      <c r="F2673" s="11">
        <v>127.64480434065138</v>
      </c>
      <c r="G2673" s="11">
        <v>138.26291189521709</v>
      </c>
      <c r="H2673" s="11">
        <v>59.77146579310952</v>
      </c>
      <c r="I2673" s="11">
        <f t="shared" si="67"/>
        <v>127.84377489708442</v>
      </c>
    </row>
    <row r="2674" spans="1:9" x14ac:dyDescent="0.25">
      <c r="A2674" s="16"/>
      <c r="B2674" s="3">
        <f>DATE(YEAR(siječanj!B2674),MONTH(siječanj!B2674)+6,DAY(siječanj!B2674))</f>
        <v>43674</v>
      </c>
      <c r="C2674" s="9">
        <v>27.8229166666667</v>
      </c>
      <c r="D2674">
        <v>0.95801363938879336</v>
      </c>
      <c r="E2674" s="6">
        <v>136.54882199563042</v>
      </c>
      <c r="F2674" s="11">
        <v>127.77578556405466</v>
      </c>
      <c r="G2674" s="11">
        <v>143.46911583463606</v>
      </c>
      <c r="H2674" s="11">
        <v>85.4919998337881</v>
      </c>
      <c r="I2674" s="11">
        <f t="shared" si="67"/>
        <v>130.81563391428642</v>
      </c>
    </row>
    <row r="2675" spans="1:9" x14ac:dyDescent="0.25">
      <c r="A2675" s="16"/>
      <c r="B2675" s="3">
        <f>DATE(YEAR(siječanj!B2675),MONTH(siječanj!B2675)+6,DAY(siječanj!B2675))</f>
        <v>43674</v>
      </c>
      <c r="C2675" s="9">
        <v>27.8333333333333</v>
      </c>
      <c r="D2675">
        <v>0.95801363938879336</v>
      </c>
      <c r="E2675" s="6">
        <v>140.81723318791418</v>
      </c>
      <c r="F2675" s="11">
        <v>127.15720581605994</v>
      </c>
      <c r="G2675" s="11">
        <v>141.25142282031035</v>
      </c>
      <c r="H2675" s="11">
        <v>126.96829658519471</v>
      </c>
      <c r="I2675" s="11">
        <f t="shared" si="67"/>
        <v>134.90483005501403</v>
      </c>
    </row>
    <row r="2676" spans="1:9" x14ac:dyDescent="0.25">
      <c r="A2676" s="16"/>
      <c r="B2676" s="3">
        <f>DATE(YEAR(siječanj!B2676),MONTH(siječanj!B2676)+6,DAY(siječanj!B2676))</f>
        <v>43674</v>
      </c>
      <c r="C2676" s="9">
        <v>27.84375</v>
      </c>
      <c r="D2676">
        <v>0.95801363938879336</v>
      </c>
      <c r="E2676" s="6">
        <v>143.79066462706513</v>
      </c>
      <c r="F2676" s="11">
        <v>114.22112131646874</v>
      </c>
      <c r="G2676" s="11">
        <v>129.95744885340483</v>
      </c>
      <c r="H2676" s="11">
        <v>190.89479738588807</v>
      </c>
      <c r="I2676" s="11">
        <f t="shared" si="67"/>
        <v>137.75341792950809</v>
      </c>
    </row>
    <row r="2677" spans="1:9" x14ac:dyDescent="0.25">
      <c r="A2677" s="16"/>
      <c r="B2677" s="3">
        <f>DATE(YEAR(siječanj!B2677),MONTH(siječanj!B2677)+6,DAY(siječanj!B2677))</f>
        <v>43674</v>
      </c>
      <c r="C2677" s="9">
        <v>27.8541666666667</v>
      </c>
      <c r="D2677">
        <v>0.95801363938879336</v>
      </c>
      <c r="E2677" s="6">
        <v>147.61739712872941</v>
      </c>
      <c r="F2677" s="11">
        <v>110.00613471084721</v>
      </c>
      <c r="G2677" s="11">
        <v>122.49279050136063</v>
      </c>
      <c r="H2677" s="11">
        <v>229.84568348244554</v>
      </c>
      <c r="I2677" s="11">
        <f t="shared" si="67"/>
        <v>141.41947986039489</v>
      </c>
    </row>
    <row r="2678" spans="1:9" x14ac:dyDescent="0.25">
      <c r="A2678" s="16"/>
      <c r="B2678" s="3">
        <f>DATE(YEAR(siječanj!B2678),MONTH(siječanj!B2678)+6,DAY(siječanj!B2678))</f>
        <v>43674</v>
      </c>
      <c r="C2678" s="9">
        <v>27.8645833333333</v>
      </c>
      <c r="D2678">
        <v>0.95801363938879336</v>
      </c>
      <c r="E2678" s="6">
        <v>147.10192118723197</v>
      </c>
      <c r="F2678" s="11">
        <v>107.9186106765225</v>
      </c>
      <c r="G2678" s="11">
        <v>121.65816324064066</v>
      </c>
      <c r="H2678" s="11">
        <v>231.27460609775207</v>
      </c>
      <c r="I2678" s="11">
        <f t="shared" si="67"/>
        <v>140.92564687766355</v>
      </c>
    </row>
    <row r="2679" spans="1:9" x14ac:dyDescent="0.25">
      <c r="A2679" s="16"/>
      <c r="B2679" s="3">
        <f>DATE(YEAR(siječanj!B2679),MONTH(siječanj!B2679)+6,DAY(siječanj!B2679))</f>
        <v>43674</v>
      </c>
      <c r="C2679" s="9">
        <v>27.875</v>
      </c>
      <c r="D2679">
        <v>0.95801363938879336</v>
      </c>
      <c r="E2679" s="6">
        <v>145.20242815250697</v>
      </c>
      <c r="F2679" s="11">
        <v>106.94624717242075</v>
      </c>
      <c r="G2679" s="11">
        <v>116.96888849064598</v>
      </c>
      <c r="H2679" s="11">
        <v>233.67610864676814</v>
      </c>
      <c r="I2679" s="11">
        <f t="shared" si="67"/>
        <v>139.10590664247297</v>
      </c>
    </row>
    <row r="2680" spans="1:9" x14ac:dyDescent="0.25">
      <c r="A2680" s="16"/>
      <c r="B2680" s="3">
        <f>DATE(YEAR(siječanj!B2680),MONTH(siječanj!B2680)+6,DAY(siječanj!B2680))</f>
        <v>43674</v>
      </c>
      <c r="C2680" s="9">
        <v>27.8854166666667</v>
      </c>
      <c r="D2680">
        <v>0.95801363938879336</v>
      </c>
      <c r="E2680" s="6">
        <v>151.05951317703241</v>
      </c>
      <c r="F2680" s="11">
        <v>103.98684211933595</v>
      </c>
      <c r="G2680" s="11">
        <v>106.60123987841934</v>
      </c>
      <c r="H2680" s="11">
        <v>240.86616039815974</v>
      </c>
      <c r="I2680" s="11">
        <f t="shared" si="67"/>
        <v>144.7170739830282</v>
      </c>
    </row>
    <row r="2681" spans="1:9" x14ac:dyDescent="0.25">
      <c r="A2681" s="16"/>
      <c r="B2681" s="3">
        <f>DATE(YEAR(siječanj!B2681),MONTH(siječanj!B2681)+6,DAY(siječanj!B2681))</f>
        <v>43674</v>
      </c>
      <c r="C2681" s="9">
        <v>27.8958333333333</v>
      </c>
      <c r="D2681">
        <v>0.95801363938879336</v>
      </c>
      <c r="E2681" s="6">
        <v>153.31059237991792</v>
      </c>
      <c r="F2681" s="11">
        <v>102.90480516921863</v>
      </c>
      <c r="G2681" s="11">
        <v>99.387471846484502</v>
      </c>
      <c r="H2681" s="11">
        <v>246.91225146491851</v>
      </c>
      <c r="I2681" s="11">
        <f t="shared" si="67"/>
        <v>146.87363856273697</v>
      </c>
    </row>
    <row r="2682" spans="1:9" x14ac:dyDescent="0.25">
      <c r="A2682" s="16"/>
      <c r="B2682" s="3">
        <f>DATE(YEAR(siječanj!B2682),MONTH(siječanj!B2682)+6,DAY(siječanj!B2682))</f>
        <v>43674</v>
      </c>
      <c r="C2682" s="9">
        <v>27.90625</v>
      </c>
      <c r="D2682">
        <v>0.95801363938879336</v>
      </c>
      <c r="E2682" s="6">
        <v>154.3116040837325</v>
      </c>
      <c r="F2682" s="11">
        <v>101.04816689676679</v>
      </c>
      <c r="G2682" s="11">
        <v>95.089077030296252</v>
      </c>
      <c r="H2682" s="11">
        <v>244.3133347466885</v>
      </c>
      <c r="I2682" s="11">
        <f t="shared" si="67"/>
        <v>147.83262142817915</v>
      </c>
    </row>
    <row r="2683" spans="1:9" x14ac:dyDescent="0.25">
      <c r="A2683" s="16"/>
      <c r="B2683" s="3">
        <f>DATE(YEAR(siječanj!B2683),MONTH(siječanj!B2683)+6,DAY(siječanj!B2683))</f>
        <v>43674</v>
      </c>
      <c r="C2683" s="9">
        <v>27.9166666666667</v>
      </c>
      <c r="D2683">
        <v>0.95801363938879336</v>
      </c>
      <c r="E2683" s="6">
        <v>153.55604784927127</v>
      </c>
      <c r="F2683" s="11">
        <v>100.27892763707872</v>
      </c>
      <c r="G2683" s="11">
        <v>89.762029894697577</v>
      </c>
      <c r="H2683" s="11">
        <v>243.54201881861661</v>
      </c>
      <c r="I2683" s="11">
        <f t="shared" si="67"/>
        <v>147.10878825024005</v>
      </c>
    </row>
    <row r="2684" spans="1:9" x14ac:dyDescent="0.25">
      <c r="A2684" s="16"/>
      <c r="B2684" s="3">
        <f>DATE(YEAR(siječanj!B2684),MONTH(siječanj!B2684)+6,DAY(siječanj!B2684))</f>
        <v>43674</v>
      </c>
      <c r="C2684" s="9">
        <v>27.9270833333333</v>
      </c>
      <c r="D2684">
        <v>0.95801363938879336</v>
      </c>
      <c r="E2684" s="6">
        <v>145.64127482498435</v>
      </c>
      <c r="F2684" s="11">
        <v>98.675301661956226</v>
      </c>
      <c r="G2684" s="11">
        <v>85.612704188312094</v>
      </c>
      <c r="H2684" s="11">
        <v>245.83301765587592</v>
      </c>
      <c r="I2684" s="11">
        <f t="shared" si="67"/>
        <v>139.5263277403067</v>
      </c>
    </row>
    <row r="2685" spans="1:9" x14ac:dyDescent="0.25">
      <c r="A2685" s="16"/>
      <c r="B2685" s="3">
        <f>DATE(YEAR(siječanj!B2685),MONTH(siječanj!B2685)+6,DAY(siječanj!B2685))</f>
        <v>43674</v>
      </c>
      <c r="C2685" s="9">
        <v>27.9375</v>
      </c>
      <c r="D2685">
        <v>0.95801363938879336</v>
      </c>
      <c r="E2685" s="6">
        <v>138.03489001389579</v>
      </c>
      <c r="F2685" s="11">
        <v>95.311735150415444</v>
      </c>
      <c r="G2685" s="11">
        <v>82.568190995461606</v>
      </c>
      <c r="H2685" s="11">
        <v>243.41155258446815</v>
      </c>
      <c r="I2685" s="11">
        <f t="shared" si="67"/>
        <v>132.23930734484412</v>
      </c>
    </row>
    <row r="2686" spans="1:9" x14ac:dyDescent="0.25">
      <c r="A2686" s="16"/>
      <c r="B2686" s="3">
        <f>DATE(YEAR(siječanj!B2686),MONTH(siječanj!B2686)+6,DAY(siječanj!B2686))</f>
        <v>43674</v>
      </c>
      <c r="C2686" s="9">
        <v>27.9479166666667</v>
      </c>
      <c r="D2686">
        <v>0.95801363938879336</v>
      </c>
      <c r="E2686" s="6">
        <v>126.37502761032452</v>
      </c>
      <c r="F2686" s="11">
        <v>91.324190706553992</v>
      </c>
      <c r="G2686" s="11">
        <v>78.9454238821952</v>
      </c>
      <c r="H2686" s="11">
        <v>241.56572910184062</v>
      </c>
      <c r="I2686" s="11">
        <f t="shared" si="67"/>
        <v>121.06900012882625</v>
      </c>
    </row>
    <row r="2687" spans="1:9" x14ac:dyDescent="0.25">
      <c r="A2687" s="16"/>
      <c r="B2687" s="3">
        <f>DATE(YEAR(siječanj!B2687),MONTH(siječanj!B2687)+6,DAY(siječanj!B2687))</f>
        <v>43674</v>
      </c>
      <c r="C2687" s="9">
        <v>27.9583333333333</v>
      </c>
      <c r="D2687">
        <v>0.95801363938879336</v>
      </c>
      <c r="E2687" s="6">
        <v>114.68467708715428</v>
      </c>
      <c r="F2687" s="11">
        <v>87.100619181770213</v>
      </c>
      <c r="G2687" s="11">
        <v>79.573486585624281</v>
      </c>
      <c r="H2687" s="11">
        <v>241.61569993860186</v>
      </c>
      <c r="I2687" s="11">
        <f t="shared" si="67"/>
        <v>109.86948487839324</v>
      </c>
    </row>
    <row r="2688" spans="1:9" x14ac:dyDescent="0.25">
      <c r="A2688" s="16"/>
      <c r="B2688" s="3">
        <f>DATE(YEAR(siječanj!B2688),MONTH(siječanj!B2688)+6,DAY(siječanj!B2688))</f>
        <v>43674</v>
      </c>
      <c r="C2688" s="9">
        <v>27.96875</v>
      </c>
      <c r="D2688">
        <v>0.95801363938879336</v>
      </c>
      <c r="E2688" s="6">
        <v>105.00265426436479</v>
      </c>
      <c r="F2688" s="11">
        <v>86.580707808102005</v>
      </c>
      <c r="G2688" s="11">
        <v>80.247713429067403</v>
      </c>
      <c r="H2688" s="11">
        <v>241.47471668769495</v>
      </c>
      <c r="I2688" s="11">
        <f t="shared" si="67"/>
        <v>100.59397495728732</v>
      </c>
    </row>
    <row r="2689" spans="1:9" x14ac:dyDescent="0.25">
      <c r="A2689" s="16"/>
      <c r="B2689" s="3">
        <f>DATE(YEAR(siječanj!B2689),MONTH(siječanj!B2689)+6,DAY(siječanj!B2689))</f>
        <v>43674</v>
      </c>
      <c r="C2689" s="9">
        <v>27.9791666666667</v>
      </c>
      <c r="D2689">
        <v>0.95801363938879336</v>
      </c>
      <c r="E2689" s="6">
        <v>95.270060114457721</v>
      </c>
      <c r="F2689" s="11">
        <v>84.022919641828096</v>
      </c>
      <c r="G2689" s="11">
        <v>74.677454609986313</v>
      </c>
      <c r="H2689" s="11">
        <v>241.60521593759236</v>
      </c>
      <c r="I2689" s="11">
        <f t="shared" si="67"/>
        <v>91.270017015040764</v>
      </c>
    </row>
    <row r="2690" spans="1:9" ht="15.75" thickBot="1" x14ac:dyDescent="0.3">
      <c r="A2690" s="16"/>
      <c r="B2690" s="3">
        <f>DATE(YEAR(siječanj!B2690),MONTH(siječanj!B2690)+6,DAY(siječanj!B2690))</f>
        <v>43674</v>
      </c>
      <c r="C2690" s="9">
        <v>27.9895833333333</v>
      </c>
      <c r="D2690">
        <v>0.95801363938879336</v>
      </c>
      <c r="E2690" s="6">
        <v>87.946112780399119</v>
      </c>
      <c r="F2690" s="11">
        <v>80.332580363409775</v>
      </c>
      <c r="G2690" s="11">
        <v>74.523042967329118</v>
      </c>
      <c r="H2690" s="11">
        <v>241.32824481864338</v>
      </c>
      <c r="I2690" s="11">
        <f t="shared" si="67"/>
        <v>84.253575574847432</v>
      </c>
    </row>
    <row r="2691" spans="1:9" x14ac:dyDescent="0.25">
      <c r="A2691" s="19">
        <f t="shared" ref="A2691" si="68">A2595+1</f>
        <v>210</v>
      </c>
      <c r="B2691" s="3">
        <f>DATE(YEAR(siječanj!B2691),MONTH(siječanj!B2691)+6,DAY(siječanj!B2691))</f>
        <v>43675</v>
      </c>
      <c r="C2691" s="9">
        <v>28</v>
      </c>
      <c r="D2691">
        <v>0.9584170362624943</v>
      </c>
      <c r="E2691" s="6">
        <v>82.323564122681304</v>
      </c>
      <c r="F2691" s="11">
        <v>77.802802552831622</v>
      </c>
      <c r="G2691" s="11">
        <v>72.317223140218559</v>
      </c>
      <c r="H2691" s="11">
        <v>239.8771696362644</v>
      </c>
      <c r="I2691" s="11">
        <f t="shared" si="67"/>
        <v>78.900306341025626</v>
      </c>
    </row>
    <row r="2692" spans="1:9" x14ac:dyDescent="0.25">
      <c r="A2692" s="20"/>
      <c r="B2692" s="3">
        <f>DATE(YEAR(siječanj!B2692),MONTH(siječanj!B2692)+6,DAY(siječanj!B2692))</f>
        <v>43675</v>
      </c>
      <c r="C2692" s="9">
        <v>28.0104166666667</v>
      </c>
      <c r="D2692">
        <v>0.9584170362624943</v>
      </c>
      <c r="E2692" s="6">
        <v>77.42309968689375</v>
      </c>
      <c r="F2692" s="11">
        <v>76.064799916432406</v>
      </c>
      <c r="G2692" s="11">
        <v>70.517893397380874</v>
      </c>
      <c r="H2692" s="11">
        <v>239.62272126096707</v>
      </c>
      <c r="I2692" s="11">
        <f t="shared" ref="I2692:I2755" si="69">D2692*E2692</f>
        <v>74.203617740168355</v>
      </c>
    </row>
    <row r="2693" spans="1:9" x14ac:dyDescent="0.25">
      <c r="A2693" s="20"/>
      <c r="B2693" s="3">
        <f>DATE(YEAR(siječanj!B2693),MONTH(siječanj!B2693)+6,DAY(siječanj!B2693))</f>
        <v>43675</v>
      </c>
      <c r="C2693" s="9">
        <v>28.0208333333333</v>
      </c>
      <c r="D2693">
        <v>0.9584170362624943</v>
      </c>
      <c r="E2693" s="6">
        <v>72.595231400704137</v>
      </c>
      <c r="F2693" s="11">
        <v>74.679417115356202</v>
      </c>
      <c r="G2693" s="11">
        <v>70.440914362758718</v>
      </c>
      <c r="H2693" s="11">
        <v>239.85673388813768</v>
      </c>
      <c r="I2693" s="11">
        <f t="shared" si="69"/>
        <v>69.576506525852821</v>
      </c>
    </row>
    <row r="2694" spans="1:9" x14ac:dyDescent="0.25">
      <c r="A2694" s="20"/>
      <c r="B2694" s="3">
        <f>DATE(YEAR(siječanj!B2694),MONTH(siječanj!B2694)+6,DAY(siječanj!B2694))</f>
        <v>43675</v>
      </c>
      <c r="C2694" s="9">
        <v>28.03125</v>
      </c>
      <c r="D2694">
        <v>0.9584170362624943</v>
      </c>
      <c r="E2694" s="6">
        <v>68.792220152997544</v>
      </c>
      <c r="F2694" s="11">
        <v>72.447185619416501</v>
      </c>
      <c r="G2694" s="11">
        <v>69.425307296373731</v>
      </c>
      <c r="H2694" s="11">
        <v>240.12886469819423</v>
      </c>
      <c r="I2694" s="11">
        <f t="shared" si="69"/>
        <v>65.931635756952943</v>
      </c>
    </row>
    <row r="2695" spans="1:9" x14ac:dyDescent="0.25">
      <c r="A2695" s="20"/>
      <c r="B2695" s="3">
        <f>DATE(YEAR(siječanj!B2695),MONTH(siječanj!B2695)+6,DAY(siječanj!B2695))</f>
        <v>43675</v>
      </c>
      <c r="C2695" s="9">
        <v>28.0416666666667</v>
      </c>
      <c r="D2695">
        <v>0.9584170362624943</v>
      </c>
      <c r="E2695" s="6">
        <v>66.178194944721213</v>
      </c>
      <c r="F2695" s="11">
        <v>71.846634603014479</v>
      </c>
      <c r="G2695" s="11">
        <v>68.0630738083686</v>
      </c>
      <c r="H2695" s="11">
        <v>239.97808477414247</v>
      </c>
      <c r="I2695" s="11">
        <f t="shared" si="69"/>
        <v>63.426309464121289</v>
      </c>
    </row>
    <row r="2696" spans="1:9" x14ac:dyDescent="0.25">
      <c r="A2696" s="20"/>
      <c r="B2696" s="3">
        <f>DATE(YEAR(siječanj!B2696),MONTH(siječanj!B2696)+6,DAY(siječanj!B2696))</f>
        <v>43675</v>
      </c>
      <c r="C2696" s="9">
        <v>28.0520833333333</v>
      </c>
      <c r="D2696">
        <v>0.9584170362624943</v>
      </c>
      <c r="E2696" s="6">
        <v>63.924406811758679</v>
      </c>
      <c r="F2696" s="11">
        <v>70.287683118399158</v>
      </c>
      <c r="G2696" s="11">
        <v>67.111757762817021</v>
      </c>
      <c r="H2696" s="11">
        <v>239.61856627898476</v>
      </c>
      <c r="I2696" s="11">
        <f t="shared" si="69"/>
        <v>61.266240521363756</v>
      </c>
    </row>
    <row r="2697" spans="1:9" x14ac:dyDescent="0.25">
      <c r="A2697" s="20"/>
      <c r="B2697" s="3">
        <f>DATE(YEAR(siječanj!B2697),MONTH(siječanj!B2697)+6,DAY(siječanj!B2697))</f>
        <v>43675</v>
      </c>
      <c r="C2697" s="9">
        <v>28.0625</v>
      </c>
      <c r="D2697">
        <v>0.9584170362624943</v>
      </c>
      <c r="E2697" s="6">
        <v>62.269519541679841</v>
      </c>
      <c r="F2697" s="11">
        <v>69.339954599719476</v>
      </c>
      <c r="G2697" s="11">
        <v>65.691390613406512</v>
      </c>
      <c r="H2697" s="11">
        <v>239.84209290419142</v>
      </c>
      <c r="I2697" s="11">
        <f t="shared" si="69"/>
        <v>59.680168368626269</v>
      </c>
    </row>
    <row r="2698" spans="1:9" x14ac:dyDescent="0.25">
      <c r="A2698" s="20"/>
      <c r="B2698" s="3">
        <f>DATE(YEAR(siječanj!B2698),MONTH(siječanj!B2698)+6,DAY(siječanj!B2698))</f>
        <v>43675</v>
      </c>
      <c r="C2698" s="9">
        <v>28.0729166666667</v>
      </c>
      <c r="D2698">
        <v>0.9584170362624943</v>
      </c>
      <c r="E2698" s="6">
        <v>60.853591867585322</v>
      </c>
      <c r="F2698" s="11">
        <v>69.048641281555533</v>
      </c>
      <c r="G2698" s="11">
        <v>65.298110353043398</v>
      </c>
      <c r="H2698" s="11">
        <v>239.41890403741007</v>
      </c>
      <c r="I2698" s="11">
        <f t="shared" si="69"/>
        <v>58.323119163658554</v>
      </c>
    </row>
    <row r="2699" spans="1:9" x14ac:dyDescent="0.25">
      <c r="A2699" s="20"/>
      <c r="B2699" s="3">
        <f>DATE(YEAR(siječanj!B2699),MONTH(siječanj!B2699)+6,DAY(siječanj!B2699))</f>
        <v>43675</v>
      </c>
      <c r="C2699" s="9">
        <v>28.0833333333333</v>
      </c>
      <c r="D2699">
        <v>0.9584170362624943</v>
      </c>
      <c r="E2699" s="6">
        <v>60.558996466193577</v>
      </c>
      <c r="F2699" s="11">
        <v>69.648758837803513</v>
      </c>
      <c r="G2699" s="11">
        <v>65.221488557657949</v>
      </c>
      <c r="H2699" s="11">
        <v>239.60494278039269</v>
      </c>
      <c r="I2699" s="11">
        <f t="shared" si="69"/>
        <v>58.040773912160113</v>
      </c>
    </row>
    <row r="2700" spans="1:9" x14ac:dyDescent="0.25">
      <c r="A2700" s="20"/>
      <c r="B2700" s="3">
        <f>DATE(YEAR(siječanj!B2700),MONTH(siječanj!B2700)+6,DAY(siječanj!B2700))</f>
        <v>43675</v>
      </c>
      <c r="C2700" s="9">
        <v>28.09375</v>
      </c>
      <c r="D2700">
        <v>0.9584170362624943</v>
      </c>
      <c r="E2700" s="6">
        <v>60.039235273269782</v>
      </c>
      <c r="F2700" s="11">
        <v>70.741186791058283</v>
      </c>
      <c r="G2700" s="11">
        <v>66.014599802364955</v>
      </c>
      <c r="H2700" s="11">
        <v>239.70763176441926</v>
      </c>
      <c r="I2700" s="11">
        <f t="shared" si="69"/>
        <v>57.542625930073832</v>
      </c>
    </row>
    <row r="2701" spans="1:9" x14ac:dyDescent="0.25">
      <c r="A2701" s="20"/>
      <c r="B2701" s="3">
        <f>DATE(YEAR(siječanj!B2701),MONTH(siječanj!B2701)+6,DAY(siječanj!B2701))</f>
        <v>43675</v>
      </c>
      <c r="C2701" s="9">
        <v>28.1041666666667</v>
      </c>
      <c r="D2701">
        <v>0.9584170362624943</v>
      </c>
      <c r="E2701" s="6">
        <v>59.258012199306329</v>
      </c>
      <c r="F2701" s="11">
        <v>70.179896026757717</v>
      </c>
      <c r="G2701" s="11">
        <v>65.779395897278178</v>
      </c>
      <c r="H2701" s="11">
        <v>239.85277600017187</v>
      </c>
      <c r="I2701" s="11">
        <f t="shared" si="69"/>
        <v>56.793888426865905</v>
      </c>
    </row>
    <row r="2702" spans="1:9" x14ac:dyDescent="0.25">
      <c r="A2702" s="20"/>
      <c r="B2702" s="3">
        <f>DATE(YEAR(siječanj!B2702),MONTH(siječanj!B2702)+6,DAY(siječanj!B2702))</f>
        <v>43675</v>
      </c>
      <c r="C2702" s="9">
        <v>28.1145833333333</v>
      </c>
      <c r="D2702">
        <v>0.9584170362624943</v>
      </c>
      <c r="E2702" s="6">
        <v>58.944238883261569</v>
      </c>
      <c r="F2702" s="11">
        <v>68.764985759446532</v>
      </c>
      <c r="G2702" s="11">
        <v>64.861636256432035</v>
      </c>
      <c r="H2702" s="11">
        <v>239.83434720939081</v>
      </c>
      <c r="I2702" s="11">
        <f t="shared" si="69"/>
        <v>56.493162735244027</v>
      </c>
    </row>
    <row r="2703" spans="1:9" x14ac:dyDescent="0.25">
      <c r="A2703" s="20"/>
      <c r="B2703" s="3">
        <f>DATE(YEAR(siječanj!B2703),MONTH(siječanj!B2703)+6,DAY(siječanj!B2703))</f>
        <v>43675</v>
      </c>
      <c r="C2703" s="9">
        <v>28.125</v>
      </c>
      <c r="D2703">
        <v>0.9584170362624943</v>
      </c>
      <c r="E2703" s="6">
        <v>58.736195237166882</v>
      </c>
      <c r="F2703" s="11">
        <v>67.865925183619254</v>
      </c>
      <c r="G2703" s="11">
        <v>63.678793060184837</v>
      </c>
      <c r="H2703" s="11">
        <v>239.6321257470334</v>
      </c>
      <c r="I2703" s="11">
        <f t="shared" si="69"/>
        <v>56.293770160540717</v>
      </c>
    </row>
    <row r="2704" spans="1:9" x14ac:dyDescent="0.25">
      <c r="A2704" s="20"/>
      <c r="B2704" s="3">
        <f>DATE(YEAR(siječanj!B2704),MONTH(siječanj!B2704)+6,DAY(siječanj!B2704))</f>
        <v>43675</v>
      </c>
      <c r="C2704" s="9">
        <v>28.1354166666667</v>
      </c>
      <c r="D2704">
        <v>0.9584170362624943</v>
      </c>
      <c r="E2704" s="6">
        <v>58.670390769352352</v>
      </c>
      <c r="F2704" s="11">
        <v>66.627653942605065</v>
      </c>
      <c r="G2704" s="11">
        <v>63.530687292143959</v>
      </c>
      <c r="H2704" s="11">
        <v>239.48584296818038</v>
      </c>
      <c r="I2704" s="11">
        <f t="shared" si="69"/>
        <v>56.230702037525084</v>
      </c>
    </row>
    <row r="2705" spans="1:9" x14ac:dyDescent="0.25">
      <c r="A2705" s="20"/>
      <c r="B2705" s="3">
        <f>DATE(YEAR(siječanj!B2705),MONTH(siječanj!B2705)+6,DAY(siječanj!B2705))</f>
        <v>43675</v>
      </c>
      <c r="C2705" s="9">
        <v>28.1458333333333</v>
      </c>
      <c r="D2705">
        <v>0.9584170362624943</v>
      </c>
      <c r="E2705" s="6">
        <v>59.150194002832976</v>
      </c>
      <c r="F2705" s="11">
        <v>66.527163430223524</v>
      </c>
      <c r="G2705" s="11">
        <v>63.768359760495542</v>
      </c>
      <c r="H2705" s="11">
        <v>239.31170290102617</v>
      </c>
      <c r="I2705" s="11">
        <f t="shared" si="69"/>
        <v>56.690553630546745</v>
      </c>
    </row>
    <row r="2706" spans="1:9" x14ac:dyDescent="0.25">
      <c r="A2706" s="20"/>
      <c r="B2706" s="3">
        <f>DATE(YEAR(siječanj!B2706),MONTH(siječanj!B2706)+6,DAY(siječanj!B2706))</f>
        <v>43675</v>
      </c>
      <c r="C2706" s="9">
        <v>28.15625</v>
      </c>
      <c r="D2706">
        <v>0.9584170362624943</v>
      </c>
      <c r="E2706" s="6">
        <v>60.358297405529399</v>
      </c>
      <c r="F2706" s="11">
        <v>65.75473743569917</v>
      </c>
      <c r="G2706" s="11">
        <v>62.889767990117804</v>
      </c>
      <c r="H2706" s="11">
        <v>239.37927913579907</v>
      </c>
      <c r="I2706" s="11">
        <f t="shared" si="69"/>
        <v>57.848420513257686</v>
      </c>
    </row>
    <row r="2707" spans="1:9" x14ac:dyDescent="0.25">
      <c r="A2707" s="20"/>
      <c r="B2707" s="3">
        <f>DATE(YEAR(siječanj!B2707),MONTH(siječanj!B2707)+6,DAY(siječanj!B2707))</f>
        <v>43675</v>
      </c>
      <c r="C2707" s="9">
        <v>28.1666666666667</v>
      </c>
      <c r="D2707">
        <v>0.9584170362624943</v>
      </c>
      <c r="E2707" s="6">
        <v>62.509323879142926</v>
      </c>
      <c r="F2707" s="11">
        <v>65.429541982159989</v>
      </c>
      <c r="G2707" s="11">
        <v>63.157336164479716</v>
      </c>
      <c r="H2707" s="11">
        <v>232.68376428516061</v>
      </c>
      <c r="I2707" s="11">
        <f t="shared" si="69"/>
        <v>59.910000931020527</v>
      </c>
    </row>
    <row r="2708" spans="1:9" x14ac:dyDescent="0.25">
      <c r="A2708" s="20"/>
      <c r="B2708" s="3">
        <f>DATE(YEAR(siječanj!B2708),MONTH(siječanj!B2708)+6,DAY(siječanj!B2708))</f>
        <v>43675</v>
      </c>
      <c r="C2708" s="9">
        <v>28.1770833333333</v>
      </c>
      <c r="D2708">
        <v>0.9584170362624943</v>
      </c>
      <c r="E2708" s="6">
        <v>64.702099045017135</v>
      </c>
      <c r="F2708" s="11">
        <v>64.400527644035336</v>
      </c>
      <c r="G2708" s="11">
        <v>60.999695467235121</v>
      </c>
      <c r="H2708" s="11">
        <v>173.01361181987113</v>
      </c>
      <c r="I2708" s="11">
        <f t="shared" si="69"/>
        <v>62.011594006687687</v>
      </c>
    </row>
    <row r="2709" spans="1:9" x14ac:dyDescent="0.25">
      <c r="A2709" s="20"/>
      <c r="B2709" s="3">
        <f>DATE(YEAR(siječanj!B2709),MONTH(siječanj!B2709)+6,DAY(siječanj!B2709))</f>
        <v>43675</v>
      </c>
      <c r="C2709" s="9">
        <v>28.1875</v>
      </c>
      <c r="D2709">
        <v>0.9584170362624943</v>
      </c>
      <c r="E2709" s="6">
        <v>67.242973214757015</v>
      </c>
      <c r="F2709" s="11">
        <v>63.984654734380008</v>
      </c>
      <c r="G2709" s="11">
        <v>59.996270660213888</v>
      </c>
      <c r="H2709" s="11">
        <v>104.52440254586757</v>
      </c>
      <c r="I2709" s="11">
        <f t="shared" si="69"/>
        <v>64.446811097965707</v>
      </c>
    </row>
    <row r="2710" spans="1:9" x14ac:dyDescent="0.25">
      <c r="A2710" s="20"/>
      <c r="B2710" s="3">
        <f>DATE(YEAR(siječanj!B2710),MONTH(siječanj!B2710)+6,DAY(siječanj!B2710))</f>
        <v>43675</v>
      </c>
      <c r="C2710" s="9">
        <v>28.1979166666667</v>
      </c>
      <c r="D2710">
        <v>0.9584170362624943</v>
      </c>
      <c r="E2710" s="6">
        <v>71.017644428129074</v>
      </c>
      <c r="F2710" s="11">
        <v>63.570178529665533</v>
      </c>
      <c r="G2710" s="11">
        <v>59.557697281346428</v>
      </c>
      <c r="H2710" s="11">
        <v>67.999215540402218</v>
      </c>
      <c r="I2710" s="11">
        <f t="shared" si="69"/>
        <v>68.064520295151112</v>
      </c>
    </row>
    <row r="2711" spans="1:9" x14ac:dyDescent="0.25">
      <c r="A2711" s="20"/>
      <c r="B2711" s="3">
        <f>DATE(YEAR(siječanj!B2711),MONTH(siječanj!B2711)+6,DAY(siječanj!B2711))</f>
        <v>43675</v>
      </c>
      <c r="C2711" s="9">
        <v>28.2083333333333</v>
      </c>
      <c r="D2711">
        <v>0.9584170362624943</v>
      </c>
      <c r="E2711" s="6">
        <v>74.137695590972385</v>
      </c>
      <c r="F2711" s="11">
        <v>63.476145770875412</v>
      </c>
      <c r="G2711" s="11">
        <v>62.668291705137804</v>
      </c>
      <c r="H2711" s="11">
        <v>46.070936456343766</v>
      </c>
      <c r="I2711" s="11">
        <f t="shared" si="69"/>
        <v>71.054830483630738</v>
      </c>
    </row>
    <row r="2712" spans="1:9" x14ac:dyDescent="0.25">
      <c r="A2712" s="20"/>
      <c r="B2712" s="3">
        <f>DATE(YEAR(siječanj!B2712),MONTH(siječanj!B2712)+6,DAY(siječanj!B2712))</f>
        <v>43675</v>
      </c>
      <c r="C2712" s="9">
        <v>28.21875</v>
      </c>
      <c r="D2712">
        <v>0.9584170362624943</v>
      </c>
      <c r="E2712" s="6">
        <v>77.61575335427311</v>
      </c>
      <c r="F2712" s="11">
        <v>68.082723490485364</v>
      </c>
      <c r="G2712" s="11">
        <v>68.825085169862959</v>
      </c>
      <c r="H2712" s="11">
        <v>27.074469886287375</v>
      </c>
      <c r="I2712" s="11">
        <f t="shared" si="69"/>
        <v>74.388260297083178</v>
      </c>
    </row>
    <row r="2713" spans="1:9" x14ac:dyDescent="0.25">
      <c r="A2713" s="20"/>
      <c r="B2713" s="3">
        <f>DATE(YEAR(siječanj!B2713),MONTH(siječanj!B2713)+6,DAY(siječanj!B2713))</f>
        <v>43675</v>
      </c>
      <c r="C2713" s="9">
        <v>28.2291666666667</v>
      </c>
      <c r="D2713">
        <v>0.9584170362624943</v>
      </c>
      <c r="E2713" s="6">
        <v>81.867940745465319</v>
      </c>
      <c r="F2713" s="11">
        <v>76.103542424460969</v>
      </c>
      <c r="G2713" s="11">
        <v>73.471551420314128</v>
      </c>
      <c r="H2713" s="11">
        <v>7.0081970042312669</v>
      </c>
      <c r="I2713" s="11">
        <f t="shared" si="69"/>
        <v>78.463629134182369</v>
      </c>
    </row>
    <row r="2714" spans="1:9" x14ac:dyDescent="0.25">
      <c r="A2714" s="20"/>
      <c r="B2714" s="3">
        <f>DATE(YEAR(siječanj!B2714),MONTH(siječanj!B2714)+6,DAY(siječanj!B2714))</f>
        <v>43675</v>
      </c>
      <c r="C2714" s="9">
        <v>28.2395833333333</v>
      </c>
      <c r="D2714">
        <v>0.9584170362624943</v>
      </c>
      <c r="E2714" s="6">
        <v>86.4917230639102</v>
      </c>
      <c r="F2714" s="11">
        <v>77.51458365854522</v>
      </c>
      <c r="G2714" s="11">
        <v>76.96957380326522</v>
      </c>
      <c r="H2714" s="11">
        <v>2.8366511207375491</v>
      </c>
      <c r="I2714" s="11">
        <f t="shared" si="69"/>
        <v>82.895140880149242</v>
      </c>
    </row>
    <row r="2715" spans="1:9" x14ac:dyDescent="0.25">
      <c r="A2715" s="20"/>
      <c r="B2715" s="3">
        <f>DATE(YEAR(siječanj!B2715),MONTH(siječanj!B2715)+6,DAY(siječanj!B2715))</f>
        <v>43675</v>
      </c>
      <c r="C2715" s="9">
        <v>28.25</v>
      </c>
      <c r="D2715">
        <v>0.9584170362624943</v>
      </c>
      <c r="E2715" s="6">
        <v>88.908269354127654</v>
      </c>
      <c r="F2715" s="11">
        <v>77.366653340414445</v>
      </c>
      <c r="G2715" s="11">
        <v>94.951873079860633</v>
      </c>
      <c r="H2715" s="11">
        <v>2.9567694187813069</v>
      </c>
      <c r="I2715" s="11">
        <f t="shared" si="69"/>
        <v>85.211200013610579</v>
      </c>
    </row>
    <row r="2716" spans="1:9" x14ac:dyDescent="0.25">
      <c r="A2716" s="20"/>
      <c r="B2716" s="3">
        <f>DATE(YEAR(siječanj!B2716),MONTH(siječanj!B2716)+6,DAY(siječanj!B2716))</f>
        <v>43675</v>
      </c>
      <c r="C2716" s="9">
        <v>28.2604166666667</v>
      </c>
      <c r="D2716">
        <v>0.9584170362624943</v>
      </c>
      <c r="E2716" s="6">
        <v>89.853794149387696</v>
      </c>
      <c r="F2716" s="11">
        <v>87.317867002870145</v>
      </c>
      <c r="G2716" s="11">
        <v>100.37608125999283</v>
      </c>
      <c r="H2716" s="11">
        <v>3.513695079812269</v>
      </c>
      <c r="I2716" s="11">
        <f t="shared" si="69"/>
        <v>86.117407085596412</v>
      </c>
    </row>
    <row r="2717" spans="1:9" x14ac:dyDescent="0.25">
      <c r="A2717" s="20"/>
      <c r="B2717" s="3">
        <f>DATE(YEAR(siječanj!B2717),MONTH(siječanj!B2717)+6,DAY(siječanj!B2717))</f>
        <v>43675</v>
      </c>
      <c r="C2717" s="9">
        <v>28.2708333333333</v>
      </c>
      <c r="D2717">
        <v>0.9584170362624943</v>
      </c>
      <c r="E2717" s="6">
        <v>93.013121324087905</v>
      </c>
      <c r="F2717" s="11">
        <v>93.714976307918747</v>
      </c>
      <c r="G2717" s="11">
        <v>109.16758233206512</v>
      </c>
      <c r="H2717" s="11">
        <v>3.3723216427813321</v>
      </c>
      <c r="I2717" s="11">
        <f t="shared" si="69"/>
        <v>89.145360072956137</v>
      </c>
    </row>
    <row r="2718" spans="1:9" x14ac:dyDescent="0.25">
      <c r="A2718" s="20"/>
      <c r="B2718" s="3">
        <f>DATE(YEAR(siječanj!B2718),MONTH(siječanj!B2718)+6,DAY(siječanj!B2718))</f>
        <v>43675</v>
      </c>
      <c r="C2718" s="9">
        <v>28.28125</v>
      </c>
      <c r="D2718">
        <v>0.9584170362624943</v>
      </c>
      <c r="E2718" s="6">
        <v>93.814298561630793</v>
      </c>
      <c r="F2718" s="11">
        <v>102.4795727310517</v>
      </c>
      <c r="G2718" s="11">
        <v>119.98751187364597</v>
      </c>
      <c r="H2718" s="11">
        <v>3.4934013994537878</v>
      </c>
      <c r="I2718" s="11">
        <f t="shared" si="69"/>
        <v>89.913221986482966</v>
      </c>
    </row>
    <row r="2719" spans="1:9" x14ac:dyDescent="0.25">
      <c r="A2719" s="20"/>
      <c r="B2719" s="3">
        <f>DATE(YEAR(siječanj!B2719),MONTH(siječanj!B2719)+6,DAY(siječanj!B2719))</f>
        <v>43675</v>
      </c>
      <c r="C2719" s="9">
        <v>28.2916666666667</v>
      </c>
      <c r="D2719">
        <v>0.9584170362624943</v>
      </c>
      <c r="E2719" s="6">
        <v>93.572559557725739</v>
      </c>
      <c r="F2719" s="11">
        <v>111.27295813274974</v>
      </c>
      <c r="G2719" s="11">
        <v>129.04691026184881</v>
      </c>
      <c r="H2719" s="11">
        <v>3.1207936605507571</v>
      </c>
      <c r="I2719" s="11">
        <f t="shared" si="69"/>
        <v>89.681535206811233</v>
      </c>
    </row>
    <row r="2720" spans="1:9" x14ac:dyDescent="0.25">
      <c r="A2720" s="20"/>
      <c r="B2720" s="3">
        <f>DATE(YEAR(siječanj!B2720),MONTH(siječanj!B2720)+6,DAY(siječanj!B2720))</f>
        <v>43675</v>
      </c>
      <c r="C2720" s="9">
        <v>28.3020833333333</v>
      </c>
      <c r="D2720">
        <v>0.9584170362624943</v>
      </c>
      <c r="E2720" s="6">
        <v>93.187443803584415</v>
      </c>
      <c r="F2720" s="11">
        <v>125.29223146268244</v>
      </c>
      <c r="G2720" s="11">
        <v>139.80981398505043</v>
      </c>
      <c r="H2720" s="11">
        <v>2.7944499902306923</v>
      </c>
      <c r="I2720" s="11">
        <f t="shared" si="69"/>
        <v>89.312433707109108</v>
      </c>
    </row>
    <row r="2721" spans="1:9" x14ac:dyDescent="0.25">
      <c r="A2721" s="20"/>
      <c r="B2721" s="3">
        <f>DATE(YEAR(siječanj!B2721),MONTH(siječanj!B2721)+6,DAY(siječanj!B2721))</f>
        <v>43675</v>
      </c>
      <c r="C2721" s="9">
        <v>28.3125</v>
      </c>
      <c r="D2721">
        <v>0.9584170362624943</v>
      </c>
      <c r="E2721" s="6">
        <v>94.079150327688041</v>
      </c>
      <c r="F2721" s="11">
        <v>134.99149239707427</v>
      </c>
      <c r="G2721" s="11">
        <v>149.14858148419816</v>
      </c>
      <c r="H2721" s="11">
        <v>2.3043562089052383</v>
      </c>
      <c r="I2721" s="11">
        <f t="shared" si="69"/>
        <v>90.167060431156443</v>
      </c>
    </row>
    <row r="2722" spans="1:9" x14ac:dyDescent="0.25">
      <c r="A2722" s="20"/>
      <c r="B2722" s="3">
        <f>DATE(YEAR(siječanj!B2722),MONTH(siječanj!B2722)+6,DAY(siječanj!B2722))</f>
        <v>43675</v>
      </c>
      <c r="C2722" s="9">
        <v>28.3229166666667</v>
      </c>
      <c r="D2722">
        <v>0.9584170362624943</v>
      </c>
      <c r="E2722" s="6">
        <v>95.779456101128588</v>
      </c>
      <c r="F2722" s="11">
        <v>144.33087705208266</v>
      </c>
      <c r="G2722" s="11">
        <v>163.65336150167451</v>
      </c>
      <c r="H2722" s="11">
        <v>1.9569354845469109</v>
      </c>
      <c r="I2722" s="11">
        <f t="shared" si="69"/>
        <v>91.796662451277342</v>
      </c>
    </row>
    <row r="2723" spans="1:9" x14ac:dyDescent="0.25">
      <c r="A2723" s="20"/>
      <c r="B2723" s="3">
        <f>DATE(YEAR(siječanj!B2723),MONTH(siječanj!B2723)+6,DAY(siječanj!B2723))</f>
        <v>43675</v>
      </c>
      <c r="C2723" s="9">
        <v>28.3333333333333</v>
      </c>
      <c r="D2723">
        <v>0.9584170362624943</v>
      </c>
      <c r="E2723" s="6">
        <v>96.62837264764697</v>
      </c>
      <c r="F2723" s="11">
        <v>166.09028781216119</v>
      </c>
      <c r="G2723" s="11">
        <v>178.3182890592152</v>
      </c>
      <c r="H2723" s="11">
        <v>1.8167306049335796</v>
      </c>
      <c r="I2723" s="11">
        <f t="shared" si="69"/>
        <v>92.610278531825685</v>
      </c>
    </row>
    <row r="2724" spans="1:9" x14ac:dyDescent="0.25">
      <c r="A2724" s="20"/>
      <c r="B2724" s="3">
        <f>DATE(YEAR(siječanj!B2724),MONTH(siječanj!B2724)+6,DAY(siječanj!B2724))</f>
        <v>43675</v>
      </c>
      <c r="C2724" s="9">
        <v>28.34375</v>
      </c>
      <c r="D2724">
        <v>0.9584170362624943</v>
      </c>
      <c r="E2724" s="6">
        <v>98.33174371096581</v>
      </c>
      <c r="F2724" s="11">
        <v>189.76239367776259</v>
      </c>
      <c r="G2724" s="11">
        <v>190.36924895475727</v>
      </c>
      <c r="H2724" s="11">
        <v>1.7582567121002244</v>
      </c>
      <c r="I2724" s="11">
        <f t="shared" si="69"/>
        <v>94.242818377987021</v>
      </c>
    </row>
    <row r="2725" spans="1:9" x14ac:dyDescent="0.25">
      <c r="A2725" s="20"/>
      <c r="B2725" s="3">
        <f>DATE(YEAR(siječanj!B2725),MONTH(siječanj!B2725)+6,DAY(siječanj!B2725))</f>
        <v>43675</v>
      </c>
      <c r="C2725" s="9">
        <v>28.3541666666667</v>
      </c>
      <c r="D2725">
        <v>0.9584170362624943</v>
      </c>
      <c r="E2725" s="6">
        <v>99.087025975217728</v>
      </c>
      <c r="F2725" s="11">
        <v>187.65698138504328</v>
      </c>
      <c r="G2725" s="11">
        <v>195.0379563581358</v>
      </c>
      <c r="H2725" s="11">
        <v>1.8623553685594825</v>
      </c>
      <c r="I2725" s="11">
        <f t="shared" si="69"/>
        <v>94.966693767232968</v>
      </c>
    </row>
    <row r="2726" spans="1:9" x14ac:dyDescent="0.25">
      <c r="A2726" s="20"/>
      <c r="B2726" s="3">
        <f>DATE(YEAR(siječanj!B2726),MONTH(siječanj!B2726)+6,DAY(siječanj!B2726))</f>
        <v>43675</v>
      </c>
      <c r="C2726" s="9">
        <v>28.3645833333333</v>
      </c>
      <c r="D2726">
        <v>0.9584170362624943</v>
      </c>
      <c r="E2726" s="6">
        <v>100.77792047490955</v>
      </c>
      <c r="F2726" s="11">
        <v>188.99903021127392</v>
      </c>
      <c r="G2726" s="11">
        <v>201.5841405908605</v>
      </c>
      <c r="H2726" s="11">
        <v>2.0609170851689602</v>
      </c>
      <c r="I2726" s="11">
        <f t="shared" si="69"/>
        <v>96.587275862260157</v>
      </c>
    </row>
    <row r="2727" spans="1:9" x14ac:dyDescent="0.25">
      <c r="A2727" s="20"/>
      <c r="B2727" s="3">
        <f>DATE(YEAR(siječanj!B2727),MONTH(siječanj!B2727)+6,DAY(siječanj!B2727))</f>
        <v>43675</v>
      </c>
      <c r="C2727" s="9">
        <v>28.375</v>
      </c>
      <c r="D2727">
        <v>0.9584170362624943</v>
      </c>
      <c r="E2727" s="6">
        <v>102.32735303789335</v>
      </c>
      <c r="F2727" s="11">
        <v>191.80642319644392</v>
      </c>
      <c r="G2727" s="11">
        <v>207.72293562033454</v>
      </c>
      <c r="H2727" s="11">
        <v>1.9200648967806371</v>
      </c>
      <c r="I2727" s="11">
        <f t="shared" si="69"/>
        <v>98.072278427163681</v>
      </c>
    </row>
    <row r="2728" spans="1:9" x14ac:dyDescent="0.25">
      <c r="A2728" s="20"/>
      <c r="B2728" s="3">
        <f>DATE(YEAR(siječanj!B2728),MONTH(siječanj!B2728)+6,DAY(siječanj!B2728))</f>
        <v>43675</v>
      </c>
      <c r="C2728" s="9">
        <v>28.3854166666667</v>
      </c>
      <c r="D2728">
        <v>0.9584170362624943</v>
      </c>
      <c r="E2728" s="6">
        <v>104.1508858467906</v>
      </c>
      <c r="F2728" s="11">
        <v>199.08515433315898</v>
      </c>
      <c r="G2728" s="11">
        <v>209.58450928276162</v>
      </c>
      <c r="H2728" s="11">
        <v>1.6673273375655713</v>
      </c>
      <c r="I2728" s="11">
        <f t="shared" si="69"/>
        <v>99.819983337394419</v>
      </c>
    </row>
    <row r="2729" spans="1:9" x14ac:dyDescent="0.25">
      <c r="A2729" s="20"/>
      <c r="B2729" s="3">
        <f>DATE(YEAR(siječanj!B2729),MONTH(siječanj!B2729)+6,DAY(siječanj!B2729))</f>
        <v>43675</v>
      </c>
      <c r="C2729" s="9">
        <v>28.3958333333333</v>
      </c>
      <c r="D2729">
        <v>0.9584170362624943</v>
      </c>
      <c r="E2729" s="6">
        <v>104.82153216191939</v>
      </c>
      <c r="F2729" s="11">
        <v>196.77487191484997</v>
      </c>
      <c r="G2729" s="11">
        <v>212.48164322781665</v>
      </c>
      <c r="H2729" s="11">
        <v>1.6406025895012968</v>
      </c>
      <c r="I2729" s="11">
        <f t="shared" si="69"/>
        <v>100.46274219112051</v>
      </c>
    </row>
    <row r="2730" spans="1:9" x14ac:dyDescent="0.25">
      <c r="A2730" s="20"/>
      <c r="B2730" s="3">
        <f>DATE(YEAR(siječanj!B2730),MONTH(siječanj!B2730)+6,DAY(siječanj!B2730))</f>
        <v>43675</v>
      </c>
      <c r="C2730" s="9">
        <v>28.40625</v>
      </c>
      <c r="D2730">
        <v>0.9584170362624943</v>
      </c>
      <c r="E2730" s="6">
        <v>105.54065730705972</v>
      </c>
      <c r="F2730" s="11">
        <v>194.7942600248187</v>
      </c>
      <c r="G2730" s="11">
        <v>211.06818002769961</v>
      </c>
      <c r="H2730" s="11">
        <v>1.7602446603782911</v>
      </c>
      <c r="I2730" s="11">
        <f t="shared" si="69"/>
        <v>101.15196398142774</v>
      </c>
    </row>
    <row r="2731" spans="1:9" x14ac:dyDescent="0.25">
      <c r="A2731" s="20"/>
      <c r="B2731" s="3">
        <f>DATE(YEAR(siječanj!B2731),MONTH(siječanj!B2731)+6,DAY(siječanj!B2731))</f>
        <v>43675</v>
      </c>
      <c r="C2731" s="9">
        <v>28.4166666666667</v>
      </c>
      <c r="D2731">
        <v>0.9584170362624943</v>
      </c>
      <c r="E2731" s="6">
        <v>106.69912346222905</v>
      </c>
      <c r="F2731" s="11">
        <v>202.96996470698969</v>
      </c>
      <c r="G2731" s="11">
        <v>211.75592175327708</v>
      </c>
      <c r="H2731" s="11">
        <v>1.721211040816758</v>
      </c>
      <c r="I2731" s="11">
        <f t="shared" si="69"/>
        <v>102.26225768047554</v>
      </c>
    </row>
    <row r="2732" spans="1:9" x14ac:dyDescent="0.25">
      <c r="A2732" s="20"/>
      <c r="B2732" s="3">
        <f>DATE(YEAR(siječanj!B2732),MONTH(siječanj!B2732)+6,DAY(siječanj!B2732))</f>
        <v>43675</v>
      </c>
      <c r="C2732" s="9">
        <v>28.4270833333333</v>
      </c>
      <c r="D2732">
        <v>0.9584170362624943</v>
      </c>
      <c r="E2732" s="6">
        <v>107.12569210021663</v>
      </c>
      <c r="F2732" s="11">
        <v>198.78098571061136</v>
      </c>
      <c r="G2732" s="11">
        <v>207.95461128621841</v>
      </c>
      <c r="H2732" s="11">
        <v>1.9856471804120108</v>
      </c>
      <c r="I2732" s="11">
        <f t="shared" si="69"/>
        <v>102.67108833025812</v>
      </c>
    </row>
    <row r="2733" spans="1:9" x14ac:dyDescent="0.25">
      <c r="A2733" s="20"/>
      <c r="B2733" s="3">
        <f>DATE(YEAR(siječanj!B2733),MONTH(siječanj!B2733)+6,DAY(siječanj!B2733))</f>
        <v>43675</v>
      </c>
      <c r="C2733" s="9">
        <v>28.4375</v>
      </c>
      <c r="D2733">
        <v>0.9584170362624943</v>
      </c>
      <c r="E2733" s="6">
        <v>109.14421625708371</v>
      </c>
      <c r="F2733" s="11">
        <v>195.57231698782581</v>
      </c>
      <c r="G2733" s="11">
        <v>209.03010208487623</v>
      </c>
      <c r="H2733" s="11">
        <v>2.0285916655090053</v>
      </c>
      <c r="I2733" s="11">
        <f t="shared" si="69"/>
        <v>104.60567627030692</v>
      </c>
    </row>
    <row r="2734" spans="1:9" x14ac:dyDescent="0.25">
      <c r="A2734" s="20"/>
      <c r="B2734" s="3">
        <f>DATE(YEAR(siječanj!B2734),MONTH(siječanj!B2734)+6,DAY(siječanj!B2734))</f>
        <v>43675</v>
      </c>
      <c r="C2734" s="9">
        <v>28.4479166666667</v>
      </c>
      <c r="D2734">
        <v>0.9584170362624943</v>
      </c>
      <c r="E2734" s="6">
        <v>110.03934641615828</v>
      </c>
      <c r="F2734" s="11">
        <v>193.07382857873847</v>
      </c>
      <c r="G2734" s="11">
        <v>207.17446100213272</v>
      </c>
      <c r="H2734" s="11">
        <v>1.9599999463364015</v>
      </c>
      <c r="I2734" s="11">
        <f t="shared" si="69"/>
        <v>105.46358426443635</v>
      </c>
    </row>
    <row r="2735" spans="1:9" x14ac:dyDescent="0.25">
      <c r="A2735" s="20"/>
      <c r="B2735" s="3">
        <f>DATE(YEAR(siječanj!B2735),MONTH(siječanj!B2735)+6,DAY(siječanj!B2735))</f>
        <v>43675</v>
      </c>
      <c r="C2735" s="9">
        <v>28.4583333333333</v>
      </c>
      <c r="D2735">
        <v>0.9584170362624943</v>
      </c>
      <c r="E2735" s="6">
        <v>111.25853667852134</v>
      </c>
      <c r="F2735" s="11">
        <v>197.64925335653575</v>
      </c>
      <c r="G2735" s="11">
        <v>210.48020438333674</v>
      </c>
      <c r="H2735" s="11">
        <v>1.8079043947125919</v>
      </c>
      <c r="I2735" s="11">
        <f t="shared" si="69"/>
        <v>106.63207698233043</v>
      </c>
    </row>
    <row r="2736" spans="1:9" x14ac:dyDescent="0.25">
      <c r="A2736" s="20"/>
      <c r="B2736" s="3">
        <f>DATE(YEAR(siječanj!B2736),MONTH(siječanj!B2736)+6,DAY(siječanj!B2736))</f>
        <v>43675</v>
      </c>
      <c r="C2736" s="9">
        <v>28.46875</v>
      </c>
      <c r="D2736">
        <v>0.9584170362624943</v>
      </c>
      <c r="E2736" s="6">
        <v>112.87341437158133</v>
      </c>
      <c r="F2736" s="11">
        <v>205.49268674950463</v>
      </c>
      <c r="G2736" s="11">
        <v>208.06247345215684</v>
      </c>
      <c r="H2736" s="11">
        <v>1.9925984962831766</v>
      </c>
      <c r="I2736" s="11">
        <f t="shared" si="69"/>
        <v>108.17980327483941</v>
      </c>
    </row>
    <row r="2737" spans="1:9" x14ac:dyDescent="0.25">
      <c r="A2737" s="20"/>
      <c r="B2737" s="3">
        <f>DATE(YEAR(siječanj!B2737),MONTH(siječanj!B2737)+6,DAY(siječanj!B2737))</f>
        <v>43675</v>
      </c>
      <c r="C2737" s="9">
        <v>28.4791666666667</v>
      </c>
      <c r="D2737">
        <v>0.9584170362624943</v>
      </c>
      <c r="E2737" s="6">
        <v>113.07733456749651</v>
      </c>
      <c r="F2737" s="11">
        <v>189.56191032947268</v>
      </c>
      <c r="G2737" s="11">
        <v>205.86214467308895</v>
      </c>
      <c r="H2737" s="11">
        <v>2.1241312391706493</v>
      </c>
      <c r="I2737" s="11">
        <f t="shared" si="69"/>
        <v>108.3752438646425</v>
      </c>
    </row>
    <row r="2738" spans="1:9" x14ac:dyDescent="0.25">
      <c r="A2738" s="20"/>
      <c r="B2738" s="3">
        <f>DATE(YEAR(siječanj!B2738),MONTH(siječanj!B2738)+6,DAY(siječanj!B2738))</f>
        <v>43675</v>
      </c>
      <c r="C2738" s="9">
        <v>28.4895833333333</v>
      </c>
      <c r="D2738">
        <v>0.9584170362624943</v>
      </c>
      <c r="E2738" s="6">
        <v>112.31507896730062</v>
      </c>
      <c r="F2738" s="11">
        <v>189.45278673568956</v>
      </c>
      <c r="G2738" s="11">
        <v>199.40427881030854</v>
      </c>
      <c r="H2738" s="11">
        <v>1.8815785382699859</v>
      </c>
      <c r="I2738" s="11">
        <f t="shared" si="69"/>
        <v>107.64468511142827</v>
      </c>
    </row>
    <row r="2739" spans="1:9" x14ac:dyDescent="0.25">
      <c r="A2739" s="20"/>
      <c r="B2739" s="3">
        <f>DATE(YEAR(siječanj!B2739),MONTH(siječanj!B2739)+6,DAY(siječanj!B2739))</f>
        <v>43675</v>
      </c>
      <c r="C2739" s="9">
        <v>28.5</v>
      </c>
      <c r="D2739">
        <v>0.9584170362624943</v>
      </c>
      <c r="E2739" s="6">
        <v>111.58015685871369</v>
      </c>
      <c r="F2739" s="11">
        <v>184.27148901404325</v>
      </c>
      <c r="G2739" s="11">
        <v>197.32612183626702</v>
      </c>
      <c r="H2739" s="11">
        <v>1.9662859448422356</v>
      </c>
      <c r="I2739" s="11">
        <f t="shared" si="69"/>
        <v>106.94032324223261</v>
      </c>
    </row>
    <row r="2740" spans="1:9" x14ac:dyDescent="0.25">
      <c r="A2740" s="20"/>
      <c r="B2740" s="3">
        <f>DATE(YEAR(siječanj!B2740),MONTH(siječanj!B2740)+6,DAY(siječanj!B2740))</f>
        <v>43675</v>
      </c>
      <c r="C2740" s="9">
        <v>28.5104166666667</v>
      </c>
      <c r="D2740">
        <v>0.9584170362624943</v>
      </c>
      <c r="E2740" s="6">
        <v>111.00942926568929</v>
      </c>
      <c r="F2740" s="11">
        <v>183.30782682118215</v>
      </c>
      <c r="G2740" s="11">
        <v>198.34492800008621</v>
      </c>
      <c r="H2740" s="11">
        <v>1.9950476645693906</v>
      </c>
      <c r="I2740" s="11">
        <f t="shared" si="69"/>
        <v>106.39332819401292</v>
      </c>
    </row>
    <row r="2741" spans="1:9" x14ac:dyDescent="0.25">
      <c r="A2741" s="20"/>
      <c r="B2741" s="3">
        <f>DATE(YEAR(siječanj!B2741),MONTH(siječanj!B2741)+6,DAY(siječanj!B2741))</f>
        <v>43675</v>
      </c>
      <c r="C2741" s="9">
        <v>28.5208333333333</v>
      </c>
      <c r="D2741">
        <v>0.9584170362624943</v>
      </c>
      <c r="E2741" s="6">
        <v>111.79685736783577</v>
      </c>
      <c r="F2741" s="11">
        <v>182.75161315961194</v>
      </c>
      <c r="G2741" s="11">
        <v>198.05720992720501</v>
      </c>
      <c r="H2741" s="11">
        <v>2.1694958787138661</v>
      </c>
      <c r="I2741" s="11">
        <f t="shared" si="69"/>
        <v>107.14801270194197</v>
      </c>
    </row>
    <row r="2742" spans="1:9" x14ac:dyDescent="0.25">
      <c r="A2742" s="20"/>
      <c r="B2742" s="3">
        <f>DATE(YEAR(siječanj!B2742),MONTH(siječanj!B2742)+6,DAY(siječanj!B2742))</f>
        <v>43675</v>
      </c>
      <c r="C2742" s="9">
        <v>28.53125</v>
      </c>
      <c r="D2742">
        <v>0.9584170362624943</v>
      </c>
      <c r="E2742" s="6">
        <v>112.14087262734938</v>
      </c>
      <c r="F2742" s="11">
        <v>183.38579747315259</v>
      </c>
      <c r="G2742" s="11">
        <v>198.75786846023968</v>
      </c>
      <c r="H2742" s="11">
        <v>2.5166694851936415</v>
      </c>
      <c r="I2742" s="11">
        <f t="shared" si="69"/>
        <v>107.47772278739407</v>
      </c>
    </row>
    <row r="2743" spans="1:9" x14ac:dyDescent="0.25">
      <c r="A2743" s="20"/>
      <c r="B2743" s="3">
        <f>DATE(YEAR(siječanj!B2743),MONTH(siječanj!B2743)+6,DAY(siječanj!B2743))</f>
        <v>43675</v>
      </c>
      <c r="C2743" s="9">
        <v>28.5416666666667</v>
      </c>
      <c r="D2743">
        <v>0.9584170362624943</v>
      </c>
      <c r="E2743" s="6">
        <v>111.16118890874363</v>
      </c>
      <c r="F2743" s="11">
        <v>185.89204802981345</v>
      </c>
      <c r="G2743" s="11">
        <v>196.87796320686886</v>
      </c>
      <c r="H2743" s="11">
        <v>2.210663516230666</v>
      </c>
      <c r="I2743" s="11">
        <f t="shared" si="69"/>
        <v>106.53877722133332</v>
      </c>
    </row>
    <row r="2744" spans="1:9" x14ac:dyDescent="0.25">
      <c r="A2744" s="20"/>
      <c r="B2744" s="3">
        <f>DATE(YEAR(siječanj!B2744),MONTH(siječanj!B2744)+6,DAY(siječanj!B2744))</f>
        <v>43675</v>
      </c>
      <c r="C2744" s="9">
        <v>28.5520833333333</v>
      </c>
      <c r="D2744">
        <v>0.9584170362624943</v>
      </c>
      <c r="E2744" s="6">
        <v>110.73397902164291</v>
      </c>
      <c r="F2744" s="11">
        <v>186.7979797517865</v>
      </c>
      <c r="G2744" s="11">
        <v>188.74621878219145</v>
      </c>
      <c r="H2744" s="11">
        <v>2.1323151430028511</v>
      </c>
      <c r="I2744" s="11">
        <f t="shared" si="69"/>
        <v>106.12933198747622</v>
      </c>
    </row>
    <row r="2745" spans="1:9" x14ac:dyDescent="0.25">
      <c r="A2745" s="20"/>
      <c r="B2745" s="3">
        <f>DATE(YEAR(siječanj!B2745),MONTH(siječanj!B2745)+6,DAY(siječanj!B2745))</f>
        <v>43675</v>
      </c>
      <c r="C2745" s="9">
        <v>28.5625</v>
      </c>
      <c r="D2745">
        <v>0.9584170362624943</v>
      </c>
      <c r="E2745" s="6">
        <v>110.70127928745559</v>
      </c>
      <c r="F2745" s="11">
        <v>185.31409313070148</v>
      </c>
      <c r="G2745" s="11">
        <v>184.62924530330906</v>
      </c>
      <c r="H2745" s="11">
        <v>2.1352775561137491</v>
      </c>
      <c r="I2745" s="11">
        <f t="shared" si="69"/>
        <v>106.09799200514983</v>
      </c>
    </row>
    <row r="2746" spans="1:9" x14ac:dyDescent="0.25">
      <c r="A2746" s="20"/>
      <c r="B2746" s="3">
        <f>DATE(YEAR(siječanj!B2746),MONTH(siječanj!B2746)+6,DAY(siječanj!B2746))</f>
        <v>43675</v>
      </c>
      <c r="C2746" s="9">
        <v>28.5729166666667</v>
      </c>
      <c r="D2746">
        <v>0.9584170362624943</v>
      </c>
      <c r="E2746" s="6">
        <v>111.66785412713237</v>
      </c>
      <c r="F2746" s="11">
        <v>185.02711040055812</v>
      </c>
      <c r="G2746" s="11">
        <v>186.453304831959</v>
      </c>
      <c r="H2746" s="11">
        <v>1.9991526226896255</v>
      </c>
      <c r="I2746" s="11">
        <f t="shared" si="69"/>
        <v>107.02437379831875</v>
      </c>
    </row>
    <row r="2747" spans="1:9" x14ac:dyDescent="0.25">
      <c r="A2747" s="20"/>
      <c r="B2747" s="3">
        <f>DATE(YEAR(siječanj!B2747),MONTH(siječanj!B2747)+6,DAY(siječanj!B2747))</f>
        <v>43675</v>
      </c>
      <c r="C2747" s="9">
        <v>28.5833333333333</v>
      </c>
      <c r="D2747">
        <v>0.9584170362624943</v>
      </c>
      <c r="E2747" s="6">
        <v>111.91417518352388</v>
      </c>
      <c r="F2747" s="11">
        <v>184.75344854311206</v>
      </c>
      <c r="G2747" s="11">
        <v>184.61241090602024</v>
      </c>
      <c r="H2747" s="11">
        <v>2.0472465641465636</v>
      </c>
      <c r="I2747" s="11">
        <f t="shared" si="69"/>
        <v>107.26045209515455</v>
      </c>
    </row>
    <row r="2748" spans="1:9" x14ac:dyDescent="0.25">
      <c r="A2748" s="20"/>
      <c r="B2748" s="3">
        <f>DATE(YEAR(siječanj!B2748),MONTH(siječanj!B2748)+6,DAY(siječanj!B2748))</f>
        <v>43675</v>
      </c>
      <c r="C2748" s="9">
        <v>28.59375</v>
      </c>
      <c r="D2748">
        <v>0.9584170362624943</v>
      </c>
      <c r="E2748" s="6">
        <v>113.23440287967941</v>
      </c>
      <c r="F2748" s="11">
        <v>185.14267970737282</v>
      </c>
      <c r="G2748" s="11">
        <v>180.12041650708636</v>
      </c>
      <c r="H2748" s="11">
        <v>2.3180227280186703</v>
      </c>
      <c r="I2748" s="11">
        <f t="shared" si="69"/>
        <v>108.52578081089558</v>
      </c>
    </row>
    <row r="2749" spans="1:9" x14ac:dyDescent="0.25">
      <c r="A2749" s="20"/>
      <c r="B2749" s="3">
        <f>DATE(YEAR(siječanj!B2749),MONTH(siječanj!B2749)+6,DAY(siječanj!B2749))</f>
        <v>43675</v>
      </c>
      <c r="C2749" s="9">
        <v>28.6041666666667</v>
      </c>
      <c r="D2749">
        <v>0.9584170362624943</v>
      </c>
      <c r="E2749" s="6">
        <v>114.23923924732205</v>
      </c>
      <c r="F2749" s="11">
        <v>182.03907690970604</v>
      </c>
      <c r="G2749" s="11">
        <v>175.12530884516315</v>
      </c>
      <c r="H2749" s="11">
        <v>2.4576413279687164</v>
      </c>
      <c r="I2749" s="11">
        <f t="shared" si="69"/>
        <v>109.48883310430041</v>
      </c>
    </row>
    <row r="2750" spans="1:9" x14ac:dyDescent="0.25">
      <c r="A2750" s="20"/>
      <c r="B2750" s="3">
        <f>DATE(YEAR(siječanj!B2750),MONTH(siječanj!B2750)+6,DAY(siječanj!B2750))</f>
        <v>43675</v>
      </c>
      <c r="C2750" s="9">
        <v>28.6145833333333</v>
      </c>
      <c r="D2750">
        <v>0.9584170362624943</v>
      </c>
      <c r="E2750" s="6">
        <v>114.6157547192401</v>
      </c>
      <c r="F2750" s="11">
        <v>180.27565263797553</v>
      </c>
      <c r="G2750" s="11">
        <v>171.11749001574969</v>
      </c>
      <c r="H2750" s="11">
        <v>2.2780566636684316</v>
      </c>
      <c r="I2750" s="11">
        <f t="shared" si="69"/>
        <v>109.84969194700309</v>
      </c>
    </row>
    <row r="2751" spans="1:9" x14ac:dyDescent="0.25">
      <c r="A2751" s="20"/>
      <c r="B2751" s="3">
        <f>DATE(YEAR(siječanj!B2751),MONTH(siječanj!B2751)+6,DAY(siječanj!B2751))</f>
        <v>43675</v>
      </c>
      <c r="C2751" s="9">
        <v>28.625</v>
      </c>
      <c r="D2751">
        <v>0.9584170362624943</v>
      </c>
      <c r="E2751" s="6">
        <v>114.88883055480564</v>
      </c>
      <c r="F2751" s="11">
        <v>179.40794166643823</v>
      </c>
      <c r="G2751" s="11">
        <v>169.59290132947589</v>
      </c>
      <c r="H2751" s="11">
        <v>2.4634871164884662</v>
      </c>
      <c r="I2751" s="11">
        <f t="shared" si="69"/>
        <v>110.11141248000072</v>
      </c>
    </row>
    <row r="2752" spans="1:9" x14ac:dyDescent="0.25">
      <c r="A2752" s="20"/>
      <c r="B2752" s="3">
        <f>DATE(YEAR(siječanj!B2752),MONTH(siječanj!B2752)+6,DAY(siječanj!B2752))</f>
        <v>43675</v>
      </c>
      <c r="C2752" s="9">
        <v>28.6354166666667</v>
      </c>
      <c r="D2752">
        <v>0.9584170362624943</v>
      </c>
      <c r="E2752" s="6">
        <v>115.26261228050453</v>
      </c>
      <c r="F2752" s="11">
        <v>179.26644903429914</v>
      </c>
      <c r="G2752" s="11">
        <v>164.76133297340365</v>
      </c>
      <c r="H2752" s="11">
        <v>2.4065429533567535</v>
      </c>
      <c r="I2752" s="11">
        <f t="shared" si="69"/>
        <v>110.46965125375412</v>
      </c>
    </row>
    <row r="2753" spans="1:9" x14ac:dyDescent="0.25">
      <c r="A2753" s="20"/>
      <c r="B2753" s="3">
        <f>DATE(YEAR(siječanj!B2753),MONTH(siječanj!B2753)+6,DAY(siječanj!B2753))</f>
        <v>43675</v>
      </c>
      <c r="C2753" s="9">
        <v>28.6458333333333</v>
      </c>
      <c r="D2753">
        <v>0.9584170362624943</v>
      </c>
      <c r="E2753" s="6">
        <v>115.97983154592779</v>
      </c>
      <c r="F2753" s="11">
        <v>177.23005724407304</v>
      </c>
      <c r="G2753" s="11">
        <v>164.33365338429343</v>
      </c>
      <c r="H2753" s="11">
        <v>2.4144997488552256</v>
      </c>
      <c r="I2753" s="11">
        <f t="shared" si="69"/>
        <v>111.15704641647146</v>
      </c>
    </row>
    <row r="2754" spans="1:9" x14ac:dyDescent="0.25">
      <c r="A2754" s="20"/>
      <c r="B2754" s="3">
        <f>DATE(YEAR(siječanj!B2754),MONTH(siječanj!B2754)+6,DAY(siječanj!B2754))</f>
        <v>43675</v>
      </c>
      <c r="C2754" s="9">
        <v>28.65625</v>
      </c>
      <c r="D2754">
        <v>0.9584170362624943</v>
      </c>
      <c r="E2754" s="6">
        <v>115.88355186290821</v>
      </c>
      <c r="F2754" s="11">
        <v>175.81744271017038</v>
      </c>
      <c r="G2754" s="11">
        <v>160.66070017915715</v>
      </c>
      <c r="H2754" s="11">
        <v>2.1560764774789858</v>
      </c>
      <c r="I2754" s="11">
        <f t="shared" si="69"/>
        <v>111.06477032801953</v>
      </c>
    </row>
    <row r="2755" spans="1:9" x14ac:dyDescent="0.25">
      <c r="A2755" s="20"/>
      <c r="B2755" s="3">
        <f>DATE(YEAR(siječanj!B2755),MONTH(siječanj!B2755)+6,DAY(siječanj!B2755))</f>
        <v>43675</v>
      </c>
      <c r="C2755" s="9">
        <v>28.6666666666667</v>
      </c>
      <c r="D2755">
        <v>0.9584170362624943</v>
      </c>
      <c r="E2755" s="6">
        <v>115.10930212488873</v>
      </c>
      <c r="F2755" s="11">
        <v>176.13583123388293</v>
      </c>
      <c r="G2755" s="11">
        <v>162.46920575227674</v>
      </c>
      <c r="H2755" s="11">
        <v>2.070041437607796</v>
      </c>
      <c r="I2755" s="11">
        <f t="shared" si="69"/>
        <v>110.32271618877989</v>
      </c>
    </row>
    <row r="2756" spans="1:9" x14ac:dyDescent="0.25">
      <c r="A2756" s="20"/>
      <c r="B2756" s="3">
        <f>DATE(YEAR(siječanj!B2756),MONTH(siječanj!B2756)+6,DAY(siječanj!B2756))</f>
        <v>43675</v>
      </c>
      <c r="C2756" s="9">
        <v>28.6770833333333</v>
      </c>
      <c r="D2756">
        <v>0.9584170362624943</v>
      </c>
      <c r="E2756" s="6">
        <v>113.42558842408921</v>
      </c>
      <c r="F2756" s="11">
        <v>170.26457732554098</v>
      </c>
      <c r="G2756" s="11">
        <v>163.22113012273942</v>
      </c>
      <c r="H2756" s="11">
        <v>2.1679231284908558</v>
      </c>
      <c r="I2756" s="11">
        <f t="shared" ref="I2756:I2819" si="70">D2756*E2756</f>
        <v>108.70901629374507</v>
      </c>
    </row>
    <row r="2757" spans="1:9" x14ac:dyDescent="0.25">
      <c r="A2757" s="20"/>
      <c r="B2757" s="3">
        <f>DATE(YEAR(siječanj!B2757),MONTH(siječanj!B2757)+6,DAY(siječanj!B2757))</f>
        <v>43675</v>
      </c>
      <c r="C2757" s="9">
        <v>28.6875</v>
      </c>
      <c r="D2757">
        <v>0.9584170362624943</v>
      </c>
      <c r="E2757" s="6">
        <v>114.16825515431809</v>
      </c>
      <c r="F2757" s="11">
        <v>164.97891203124632</v>
      </c>
      <c r="G2757" s="11">
        <v>160.78891695373926</v>
      </c>
      <c r="H2757" s="11">
        <v>2.1329824613226651</v>
      </c>
      <c r="I2757" s="11">
        <f t="shared" si="70"/>
        <v>109.42080074026178</v>
      </c>
    </row>
    <row r="2758" spans="1:9" x14ac:dyDescent="0.25">
      <c r="A2758" s="20"/>
      <c r="B2758" s="3">
        <f>DATE(YEAR(siječanj!B2758),MONTH(siječanj!B2758)+6,DAY(siječanj!B2758))</f>
        <v>43675</v>
      </c>
      <c r="C2758" s="9">
        <v>28.6979166666667</v>
      </c>
      <c r="D2758">
        <v>0.9584170362624943</v>
      </c>
      <c r="E2758" s="6">
        <v>114.1952392346456</v>
      </c>
      <c r="F2758" s="11">
        <v>163.97478151678033</v>
      </c>
      <c r="G2758" s="11">
        <v>160.16530970595889</v>
      </c>
      <c r="H2758" s="11">
        <v>2.1055503758489325</v>
      </c>
      <c r="I2758" s="11">
        <f t="shared" si="70"/>
        <v>109.44666274255555</v>
      </c>
    </row>
    <row r="2759" spans="1:9" x14ac:dyDescent="0.25">
      <c r="A2759" s="20"/>
      <c r="B2759" s="3">
        <f>DATE(YEAR(siječanj!B2759),MONTH(siječanj!B2759)+6,DAY(siječanj!B2759))</f>
        <v>43675</v>
      </c>
      <c r="C2759" s="9">
        <v>28.7083333333333</v>
      </c>
      <c r="D2759">
        <v>0.9584170362624943</v>
      </c>
      <c r="E2759" s="6">
        <v>115.20700029859357</v>
      </c>
      <c r="F2759" s="11">
        <v>162.85628575148311</v>
      </c>
      <c r="G2759" s="11">
        <v>166.36002672471</v>
      </c>
      <c r="H2759" s="11">
        <v>1.8567717050769008</v>
      </c>
      <c r="I2759" s="11">
        <f t="shared" si="70"/>
        <v>110.41635178287035</v>
      </c>
    </row>
    <row r="2760" spans="1:9" x14ac:dyDescent="0.25">
      <c r="A2760" s="20"/>
      <c r="B2760" s="3">
        <f>DATE(YEAR(siječanj!B2760),MONTH(siječanj!B2760)+6,DAY(siječanj!B2760))</f>
        <v>43675</v>
      </c>
      <c r="C2760" s="9">
        <v>28.71875</v>
      </c>
      <c r="D2760">
        <v>0.9584170362624943</v>
      </c>
      <c r="E2760" s="6">
        <v>115.32037532561701</v>
      </c>
      <c r="F2760" s="11">
        <v>162.85539876357527</v>
      </c>
      <c r="G2760" s="11">
        <v>176.76040888722051</v>
      </c>
      <c r="H2760" s="11">
        <v>1.8715787682451872</v>
      </c>
      <c r="I2760" s="11">
        <f t="shared" si="70"/>
        <v>110.52501234025632</v>
      </c>
    </row>
    <row r="2761" spans="1:9" x14ac:dyDescent="0.25">
      <c r="A2761" s="20"/>
      <c r="B2761" s="3">
        <f>DATE(YEAR(siječanj!B2761),MONTH(siječanj!B2761)+6,DAY(siječanj!B2761))</f>
        <v>43675</v>
      </c>
      <c r="C2761" s="9">
        <v>28.7291666666667</v>
      </c>
      <c r="D2761">
        <v>0.9584170362624943</v>
      </c>
      <c r="E2761" s="6">
        <v>115.88838902533595</v>
      </c>
      <c r="F2761" s="11">
        <v>163.59374997376705</v>
      </c>
      <c r="G2761" s="11">
        <v>168.13765719436134</v>
      </c>
      <c r="H2761" s="11">
        <v>1.885913606155674</v>
      </c>
      <c r="I2761" s="11">
        <f t="shared" si="70"/>
        <v>111.06940634689745</v>
      </c>
    </row>
    <row r="2762" spans="1:9" x14ac:dyDescent="0.25">
      <c r="A2762" s="20"/>
      <c r="B2762" s="3">
        <f>DATE(YEAR(siječanj!B2762),MONTH(siječanj!B2762)+6,DAY(siječanj!B2762))</f>
        <v>43675</v>
      </c>
      <c r="C2762" s="9">
        <v>28.7395833333333</v>
      </c>
      <c r="D2762">
        <v>0.9584170362624943</v>
      </c>
      <c r="E2762" s="6">
        <v>117.1929339122988</v>
      </c>
      <c r="F2762" s="11">
        <v>163.06460349070554</v>
      </c>
      <c r="G2762" s="11">
        <v>163.25274378822508</v>
      </c>
      <c r="H2762" s="11">
        <v>1.8411702629791808</v>
      </c>
      <c r="I2762" s="11">
        <f t="shared" si="70"/>
        <v>112.31970439113178</v>
      </c>
    </row>
    <row r="2763" spans="1:9" x14ac:dyDescent="0.25">
      <c r="A2763" s="20"/>
      <c r="B2763" s="3">
        <f>DATE(YEAR(siječanj!B2763),MONTH(siječanj!B2763)+6,DAY(siječanj!B2763))</f>
        <v>43675</v>
      </c>
      <c r="C2763" s="9">
        <v>28.75</v>
      </c>
      <c r="D2763">
        <v>0.9584170362624943</v>
      </c>
      <c r="E2763" s="6">
        <v>119.98759879721715</v>
      </c>
      <c r="F2763" s="11">
        <v>161.05063122289192</v>
      </c>
      <c r="G2763" s="11">
        <v>161.79259062404898</v>
      </c>
      <c r="H2763" s="11">
        <v>1.8788402320610942</v>
      </c>
      <c r="I2763" s="11">
        <f t="shared" si="70"/>
        <v>114.99815882748209</v>
      </c>
    </row>
    <row r="2764" spans="1:9" x14ac:dyDescent="0.25">
      <c r="A2764" s="20"/>
      <c r="B2764" s="3">
        <f>DATE(YEAR(siječanj!B2764),MONTH(siječanj!B2764)+6,DAY(siječanj!B2764))</f>
        <v>43675</v>
      </c>
      <c r="C2764" s="9">
        <v>28.7604166666667</v>
      </c>
      <c r="D2764">
        <v>0.9584170362624943</v>
      </c>
      <c r="E2764" s="6">
        <v>122.14222658937939</v>
      </c>
      <c r="F2764" s="11">
        <v>160.5188960194659</v>
      </c>
      <c r="G2764" s="11">
        <v>159.90233346066194</v>
      </c>
      <c r="H2764" s="11">
        <v>2.5450740345457237</v>
      </c>
      <c r="I2764" s="11">
        <f t="shared" si="70"/>
        <v>117.06319081029503</v>
      </c>
    </row>
    <row r="2765" spans="1:9" x14ac:dyDescent="0.25">
      <c r="A2765" s="20"/>
      <c r="B2765" s="3">
        <f>DATE(YEAR(siječanj!B2765),MONTH(siječanj!B2765)+6,DAY(siječanj!B2765))</f>
        <v>43675</v>
      </c>
      <c r="C2765" s="9">
        <v>28.7708333333333</v>
      </c>
      <c r="D2765">
        <v>0.9584170362624943</v>
      </c>
      <c r="E2765" s="6">
        <v>123.70182582947891</v>
      </c>
      <c r="F2765" s="11">
        <v>159.50685887070838</v>
      </c>
      <c r="G2765" s="11">
        <v>159.00081817027547</v>
      </c>
      <c r="H2765" s="11">
        <v>4.5647034249289522</v>
      </c>
      <c r="I2765" s="11">
        <f t="shared" si="70"/>
        <v>118.55793729174844</v>
      </c>
    </row>
    <row r="2766" spans="1:9" x14ac:dyDescent="0.25">
      <c r="A2766" s="20"/>
      <c r="B2766" s="3">
        <f>DATE(YEAR(siječanj!B2766),MONTH(siječanj!B2766)+6,DAY(siječanj!B2766))</f>
        <v>43675</v>
      </c>
      <c r="C2766" s="9">
        <v>28.78125</v>
      </c>
      <c r="D2766">
        <v>0.9584170362624943</v>
      </c>
      <c r="E2766" s="6">
        <v>125.96003520632676</v>
      </c>
      <c r="F2766" s="11">
        <v>158.90986383297758</v>
      </c>
      <c r="G2766" s="11">
        <v>161.9906496763673</v>
      </c>
      <c r="H2766" s="11">
        <v>11.049311670279964</v>
      </c>
      <c r="I2766" s="11">
        <f t="shared" si="70"/>
        <v>120.72224362996714</v>
      </c>
    </row>
    <row r="2767" spans="1:9" x14ac:dyDescent="0.25">
      <c r="A2767" s="20"/>
      <c r="B2767" s="3">
        <f>DATE(YEAR(siječanj!B2767),MONTH(siječanj!B2767)+6,DAY(siječanj!B2767))</f>
        <v>43675</v>
      </c>
      <c r="C2767" s="9">
        <v>28.7916666666667</v>
      </c>
      <c r="D2767">
        <v>0.9584170362624943</v>
      </c>
      <c r="E2767" s="6">
        <v>129.21798570051115</v>
      </c>
      <c r="F2767" s="11">
        <v>157.53699117356976</v>
      </c>
      <c r="G2767" s="11">
        <v>163.40882923719352</v>
      </c>
      <c r="H2767" s="11">
        <v>26.013597836050685</v>
      </c>
      <c r="I2767" s="11">
        <f t="shared" si="70"/>
        <v>123.84471888689326</v>
      </c>
    </row>
    <row r="2768" spans="1:9" x14ac:dyDescent="0.25">
      <c r="A2768" s="20"/>
      <c r="B2768" s="3">
        <f>DATE(YEAR(siječanj!B2768),MONTH(siječanj!B2768)+6,DAY(siječanj!B2768))</f>
        <v>43675</v>
      </c>
      <c r="C2768" s="9">
        <v>28.8020833333333</v>
      </c>
      <c r="D2768">
        <v>0.9584170362624943</v>
      </c>
      <c r="E2768" s="6">
        <v>133.292859770755</v>
      </c>
      <c r="F2768" s="11">
        <v>154.11634036785202</v>
      </c>
      <c r="G2768" s="11">
        <v>159.09001157565345</v>
      </c>
      <c r="H2768" s="11">
        <v>42.345904566030406</v>
      </c>
      <c r="I2768" s="11">
        <f t="shared" si="70"/>
        <v>127.75014761643926</v>
      </c>
    </row>
    <row r="2769" spans="1:9" x14ac:dyDescent="0.25">
      <c r="A2769" s="20"/>
      <c r="B2769" s="3">
        <f>DATE(YEAR(siječanj!B2769),MONTH(siječanj!B2769)+6,DAY(siječanj!B2769))</f>
        <v>43675</v>
      </c>
      <c r="C2769" s="9">
        <v>28.8125</v>
      </c>
      <c r="D2769">
        <v>0.9584170362624943</v>
      </c>
      <c r="E2769" s="6">
        <v>138.16595696498032</v>
      </c>
      <c r="F2769" s="11">
        <v>153.39438037311538</v>
      </c>
      <c r="G2769" s="11">
        <v>158.0298178413895</v>
      </c>
      <c r="H2769" s="11">
        <v>63.225019184527518</v>
      </c>
      <c r="I2769" s="11">
        <f t="shared" si="70"/>
        <v>132.42060698674777</v>
      </c>
    </row>
    <row r="2770" spans="1:9" x14ac:dyDescent="0.25">
      <c r="A2770" s="20"/>
      <c r="B2770" s="3">
        <f>DATE(YEAR(siječanj!B2770),MONTH(siječanj!B2770)+6,DAY(siječanj!B2770))</f>
        <v>43675</v>
      </c>
      <c r="C2770" s="9">
        <v>28.8229166666667</v>
      </c>
      <c r="D2770">
        <v>0.9584170362624943</v>
      </c>
      <c r="E2770" s="6">
        <v>141.78246497797784</v>
      </c>
      <c r="F2770" s="11">
        <v>150.06990153231845</v>
      </c>
      <c r="G2770" s="11">
        <v>159.0327730193018</v>
      </c>
      <c r="H2770" s="11">
        <v>86.982492818989172</v>
      </c>
      <c r="I2770" s="11">
        <f t="shared" si="70"/>
        <v>135.88672987818441</v>
      </c>
    </row>
    <row r="2771" spans="1:9" x14ac:dyDescent="0.25">
      <c r="A2771" s="20"/>
      <c r="B2771" s="3">
        <f>DATE(YEAR(siječanj!B2771),MONTH(siječanj!B2771)+6,DAY(siječanj!B2771))</f>
        <v>43675</v>
      </c>
      <c r="C2771" s="9">
        <v>28.8333333333333</v>
      </c>
      <c r="D2771">
        <v>0.9584170362624943</v>
      </c>
      <c r="E2771" s="6">
        <v>147.76839144195986</v>
      </c>
      <c r="F2771" s="11">
        <v>144.38310900064616</v>
      </c>
      <c r="G2771" s="11">
        <v>152.3344610666804</v>
      </c>
      <c r="H2771" s="11">
        <v>129.51990073469312</v>
      </c>
      <c r="I2771" s="11">
        <f t="shared" si="70"/>
        <v>141.62374377907929</v>
      </c>
    </row>
    <row r="2772" spans="1:9" x14ac:dyDescent="0.25">
      <c r="A2772" s="20"/>
      <c r="B2772" s="3">
        <f>DATE(YEAR(siječanj!B2772),MONTH(siječanj!B2772)+6,DAY(siječanj!B2772))</f>
        <v>43675</v>
      </c>
      <c r="C2772" s="9">
        <v>28.84375</v>
      </c>
      <c r="D2772">
        <v>0.9584170362624943</v>
      </c>
      <c r="E2772" s="6">
        <v>152.12553225417568</v>
      </c>
      <c r="F2772" s="11">
        <v>125.40788906693592</v>
      </c>
      <c r="G2772" s="11">
        <v>139.02292833647957</v>
      </c>
      <c r="H2772" s="11">
        <v>197.7438584801499</v>
      </c>
      <c r="I2772" s="11">
        <f t="shared" si="70"/>
        <v>145.79970176290155</v>
      </c>
    </row>
    <row r="2773" spans="1:9" x14ac:dyDescent="0.25">
      <c r="A2773" s="20"/>
      <c r="B2773" s="3">
        <f>DATE(YEAR(siječanj!B2773),MONTH(siječanj!B2773)+6,DAY(siječanj!B2773))</f>
        <v>43675</v>
      </c>
      <c r="C2773" s="9">
        <v>28.8541666666667</v>
      </c>
      <c r="D2773">
        <v>0.9584170362624943</v>
      </c>
      <c r="E2773" s="6">
        <v>155.73060498887077</v>
      </c>
      <c r="F2773" s="11">
        <v>118.28507916656201</v>
      </c>
      <c r="G2773" s="11">
        <v>130.60920173632812</v>
      </c>
      <c r="H2773" s="11">
        <v>228.86664746909915</v>
      </c>
      <c r="I2773" s="11">
        <f t="shared" si="70"/>
        <v>149.25486488879872</v>
      </c>
    </row>
    <row r="2774" spans="1:9" x14ac:dyDescent="0.25">
      <c r="A2774" s="20"/>
      <c r="B2774" s="3">
        <f>DATE(YEAR(siječanj!B2774),MONTH(siječanj!B2774)+6,DAY(siječanj!B2774))</f>
        <v>43675</v>
      </c>
      <c r="C2774" s="9">
        <v>28.8645833333333</v>
      </c>
      <c r="D2774">
        <v>0.9584170362624943</v>
      </c>
      <c r="E2774" s="6">
        <v>156.47549127485348</v>
      </c>
      <c r="F2774" s="11">
        <v>116.38724211187531</v>
      </c>
      <c r="G2774" s="11">
        <v>128.19851122785795</v>
      </c>
      <c r="H2774" s="11">
        <v>229.79496729013968</v>
      </c>
      <c r="I2774" s="11">
        <f t="shared" si="70"/>
        <v>149.96877659536287</v>
      </c>
    </row>
    <row r="2775" spans="1:9" x14ac:dyDescent="0.25">
      <c r="A2775" s="20"/>
      <c r="B2775" s="3">
        <f>DATE(YEAR(siječanj!B2775),MONTH(siječanj!B2775)+6,DAY(siječanj!B2775))</f>
        <v>43675</v>
      </c>
      <c r="C2775" s="9">
        <v>28.875</v>
      </c>
      <c r="D2775">
        <v>0.9584170362624943</v>
      </c>
      <c r="E2775" s="6">
        <v>156.27649162360373</v>
      </c>
      <c r="F2775" s="11">
        <v>113.14581905281905</v>
      </c>
      <c r="G2775" s="11">
        <v>123.27579067149193</v>
      </c>
      <c r="H2775" s="11">
        <v>231.15388251097744</v>
      </c>
      <c r="I2775" s="11">
        <f t="shared" si="70"/>
        <v>149.7780519393948</v>
      </c>
    </row>
    <row r="2776" spans="1:9" x14ac:dyDescent="0.25">
      <c r="A2776" s="20"/>
      <c r="B2776" s="3">
        <f>DATE(YEAR(siječanj!B2776),MONTH(siječanj!B2776)+6,DAY(siječanj!B2776))</f>
        <v>43675</v>
      </c>
      <c r="C2776" s="9">
        <v>28.8854166666667</v>
      </c>
      <c r="D2776">
        <v>0.9584170362624943</v>
      </c>
      <c r="E2776" s="6">
        <v>160.51270734570861</v>
      </c>
      <c r="F2776" s="11">
        <v>110.33264659892833</v>
      </c>
      <c r="G2776" s="11">
        <v>109.67331267350757</v>
      </c>
      <c r="H2776" s="11">
        <v>238.23902521934448</v>
      </c>
      <c r="I2776" s="11">
        <f t="shared" si="70"/>
        <v>153.83811325674313</v>
      </c>
    </row>
    <row r="2777" spans="1:9" x14ac:dyDescent="0.25">
      <c r="A2777" s="20"/>
      <c r="B2777" s="3">
        <f>DATE(YEAR(siječanj!B2777),MONTH(siječanj!B2777)+6,DAY(siječanj!B2777))</f>
        <v>43675</v>
      </c>
      <c r="C2777" s="9">
        <v>28.8958333333333</v>
      </c>
      <c r="D2777">
        <v>0.9584170362624943</v>
      </c>
      <c r="E2777" s="6">
        <v>163.36129969280884</v>
      </c>
      <c r="F2777" s="11">
        <v>107.74500185778396</v>
      </c>
      <c r="G2777" s="11">
        <v>101.33276392194288</v>
      </c>
      <c r="H2777" s="11">
        <v>243.89637985359644</v>
      </c>
      <c r="I2777" s="11">
        <f t="shared" si="70"/>
        <v>156.56825269157096</v>
      </c>
    </row>
    <row r="2778" spans="1:9" x14ac:dyDescent="0.25">
      <c r="A2778" s="20"/>
      <c r="B2778" s="3">
        <f>DATE(YEAR(siječanj!B2778),MONTH(siječanj!B2778)+6,DAY(siječanj!B2778))</f>
        <v>43675</v>
      </c>
      <c r="C2778" s="9">
        <v>28.90625</v>
      </c>
      <c r="D2778">
        <v>0.9584170362624943</v>
      </c>
      <c r="E2778" s="6">
        <v>161.47365090640886</v>
      </c>
      <c r="F2778" s="11">
        <v>104.40760750980417</v>
      </c>
      <c r="G2778" s="11">
        <v>103.58758974726506</v>
      </c>
      <c r="H2778" s="11">
        <v>244.63735230742301</v>
      </c>
      <c r="I2778" s="11">
        <f t="shared" si="70"/>
        <v>154.75909793620502</v>
      </c>
    </row>
    <row r="2779" spans="1:9" x14ac:dyDescent="0.25">
      <c r="A2779" s="20"/>
      <c r="B2779" s="3">
        <f>DATE(YEAR(siječanj!B2779),MONTH(siječanj!B2779)+6,DAY(siječanj!B2779))</f>
        <v>43675</v>
      </c>
      <c r="C2779" s="9">
        <v>28.9166666666667</v>
      </c>
      <c r="D2779">
        <v>0.9584170362624943</v>
      </c>
      <c r="E2779" s="6">
        <v>157.5211978433247</v>
      </c>
      <c r="F2779" s="11">
        <v>102.81807300320837</v>
      </c>
      <c r="G2779" s="11">
        <v>92.492509728871511</v>
      </c>
      <c r="H2779" s="11">
        <v>241.62417998369742</v>
      </c>
      <c r="I2779" s="11">
        <f t="shared" si="70"/>
        <v>150.97099958551726</v>
      </c>
    </row>
    <row r="2780" spans="1:9" x14ac:dyDescent="0.25">
      <c r="A2780" s="20"/>
      <c r="B2780" s="3">
        <f>DATE(YEAR(siječanj!B2780),MONTH(siječanj!B2780)+6,DAY(siječanj!B2780))</f>
        <v>43675</v>
      </c>
      <c r="C2780" s="9">
        <v>28.9270833333333</v>
      </c>
      <c r="D2780">
        <v>0.9584170362624943</v>
      </c>
      <c r="E2780" s="6">
        <v>150.93705246404528</v>
      </c>
      <c r="F2780" s="11">
        <v>100.44430472641018</v>
      </c>
      <c r="G2780" s="11">
        <v>87.974753965655395</v>
      </c>
      <c r="H2780" s="11">
        <v>242.3961432205443</v>
      </c>
      <c r="I2780" s="11">
        <f t="shared" si="70"/>
        <v>144.66064248478688</v>
      </c>
    </row>
    <row r="2781" spans="1:9" x14ac:dyDescent="0.25">
      <c r="A2781" s="20"/>
      <c r="B2781" s="3">
        <f>DATE(YEAR(siječanj!B2781),MONTH(siječanj!B2781)+6,DAY(siječanj!B2781))</f>
        <v>43675</v>
      </c>
      <c r="C2781" s="9">
        <v>28.9375</v>
      </c>
      <c r="D2781">
        <v>0.9584170362624943</v>
      </c>
      <c r="E2781" s="6">
        <v>141.74711686510034</v>
      </c>
      <c r="F2781" s="11">
        <v>97.426591255565214</v>
      </c>
      <c r="G2781" s="11">
        <v>83.751632266385982</v>
      </c>
      <c r="H2781" s="11">
        <v>241.57956870351677</v>
      </c>
      <c r="I2781" s="11">
        <f t="shared" si="70"/>
        <v>135.85285164460288</v>
      </c>
    </row>
    <row r="2782" spans="1:9" x14ac:dyDescent="0.25">
      <c r="A2782" s="20"/>
      <c r="B2782" s="3">
        <f>DATE(YEAR(siječanj!B2782),MONTH(siječanj!B2782)+6,DAY(siječanj!B2782))</f>
        <v>43675</v>
      </c>
      <c r="C2782" s="9">
        <v>28.9479166666667</v>
      </c>
      <c r="D2782">
        <v>0.9584170362624943</v>
      </c>
      <c r="E2782" s="6">
        <v>130.550739592578</v>
      </c>
      <c r="F2782" s="11">
        <v>93.147729480019862</v>
      </c>
      <c r="G2782" s="11">
        <v>81.18834440891014</v>
      </c>
      <c r="H2782" s="11">
        <v>238.88733547205481</v>
      </c>
      <c r="I2782" s="11">
        <f t="shared" si="70"/>
        <v>125.12205292219528</v>
      </c>
    </row>
    <row r="2783" spans="1:9" x14ac:dyDescent="0.25">
      <c r="A2783" s="20"/>
      <c r="B2783" s="3">
        <f>DATE(YEAR(siječanj!B2783),MONTH(siječanj!B2783)+6,DAY(siječanj!B2783))</f>
        <v>43675</v>
      </c>
      <c r="C2783" s="9">
        <v>28.9583333333333</v>
      </c>
      <c r="D2783">
        <v>0.9584170362624943</v>
      </c>
      <c r="E2783" s="6">
        <v>119.20402017504088</v>
      </c>
      <c r="F2783" s="11">
        <v>89.780863855084348</v>
      </c>
      <c r="G2783" s="11">
        <v>79.55609826682236</v>
      </c>
      <c r="H2783" s="11">
        <v>239.11930412422188</v>
      </c>
      <c r="I2783" s="11">
        <f t="shared" si="70"/>
        <v>114.24716372673726</v>
      </c>
    </row>
    <row r="2784" spans="1:9" x14ac:dyDescent="0.25">
      <c r="A2784" s="20"/>
      <c r="B2784" s="3">
        <f>DATE(YEAR(siječanj!B2784),MONTH(siječanj!B2784)+6,DAY(siječanj!B2784))</f>
        <v>43675</v>
      </c>
      <c r="C2784" s="9">
        <v>28.96875</v>
      </c>
      <c r="D2784">
        <v>0.9584170362624943</v>
      </c>
      <c r="E2784" s="6">
        <v>109.10236035908898</v>
      </c>
      <c r="F2784" s="11">
        <v>86.602958762676792</v>
      </c>
      <c r="G2784" s="11">
        <v>77.17526332512243</v>
      </c>
      <c r="H2784" s="11">
        <v>239.97803775171215</v>
      </c>
      <c r="I2784" s="11">
        <f t="shared" si="70"/>
        <v>104.5655608646007</v>
      </c>
    </row>
    <row r="2785" spans="1:9" x14ac:dyDescent="0.25">
      <c r="A2785" s="20"/>
      <c r="B2785" s="3">
        <f>DATE(YEAR(siječanj!B2785),MONTH(siječanj!B2785)+6,DAY(siječanj!B2785))</f>
        <v>43675</v>
      </c>
      <c r="C2785" s="9">
        <v>28.9791666666667</v>
      </c>
      <c r="D2785">
        <v>0.9584170362624943</v>
      </c>
      <c r="E2785" s="6">
        <v>99.335182433482586</v>
      </c>
      <c r="F2785" s="11">
        <v>84.332129245426543</v>
      </c>
      <c r="G2785" s="11">
        <v>78.412856444836407</v>
      </c>
      <c r="H2785" s="11">
        <v>239.43628432804246</v>
      </c>
      <c r="I2785" s="11">
        <f t="shared" si="70"/>
        <v>95.204531144492563</v>
      </c>
    </row>
    <row r="2786" spans="1:9" ht="15.75" thickBot="1" x14ac:dyDescent="0.3">
      <c r="A2786" s="20"/>
      <c r="B2786" s="3">
        <f>DATE(YEAR(siječanj!B2786),MONTH(siječanj!B2786)+6,DAY(siječanj!B2786))</f>
        <v>43675</v>
      </c>
      <c r="C2786" s="9">
        <v>28.9895833333333</v>
      </c>
      <c r="D2786">
        <v>0.9584170362624943</v>
      </c>
      <c r="E2786" s="6">
        <v>91.084414726824733</v>
      </c>
      <c r="F2786" s="11">
        <v>82.382236837053924</v>
      </c>
      <c r="G2786" s="11">
        <v>75.445458760024351</v>
      </c>
      <c r="H2786" s="11">
        <v>239.79772674093482</v>
      </c>
      <c r="I2786" s="11">
        <f t="shared" si="70"/>
        <v>87.296854812187249</v>
      </c>
    </row>
    <row r="2787" spans="1:9" x14ac:dyDescent="0.25">
      <c r="A2787" s="19">
        <f t="shared" ref="A2787" si="71">A2691+1</f>
        <v>211</v>
      </c>
      <c r="B2787" s="3">
        <f>DATE(YEAR(siječanj!B2787),MONTH(siječanj!B2787)+6,DAY(siječanj!B2787))</f>
        <v>43676</v>
      </c>
      <c r="C2787" s="9">
        <v>29</v>
      </c>
      <c r="D2787">
        <v>0.95878720597271505</v>
      </c>
      <c r="E2787" s="6">
        <v>82.323564122681304</v>
      </c>
      <c r="F2787" s="11">
        <v>77.802802552831622</v>
      </c>
      <c r="G2787" s="11">
        <v>72.317223140218559</v>
      </c>
      <c r="H2787" s="11">
        <v>239.8771696362644</v>
      </c>
      <c r="I2787" s="11">
        <f t="shared" si="70"/>
        <v>78.930780030901261</v>
      </c>
    </row>
    <row r="2788" spans="1:9" x14ac:dyDescent="0.25">
      <c r="A2788" s="20"/>
      <c r="B2788" s="3">
        <f>DATE(YEAR(siječanj!B2788),MONTH(siječanj!B2788)+6,DAY(siječanj!B2788))</f>
        <v>43676</v>
      </c>
      <c r="C2788" s="9">
        <v>29.0104166666667</v>
      </c>
      <c r="D2788">
        <v>0.95878720597271505</v>
      </c>
      <c r="E2788" s="6">
        <v>77.42309968689375</v>
      </c>
      <c r="F2788" s="11">
        <v>76.064799916432406</v>
      </c>
      <c r="G2788" s="11">
        <v>70.517893397380874</v>
      </c>
      <c r="H2788" s="11">
        <v>239.62272126096707</v>
      </c>
      <c r="I2788" s="11">
        <f t="shared" si="70"/>
        <v>74.232277426543845</v>
      </c>
    </row>
    <row r="2789" spans="1:9" x14ac:dyDescent="0.25">
      <c r="A2789" s="20"/>
      <c r="B2789" s="3">
        <f>DATE(YEAR(siječanj!B2789),MONTH(siječanj!B2789)+6,DAY(siječanj!B2789))</f>
        <v>43676</v>
      </c>
      <c r="C2789" s="9">
        <v>29.0208333333333</v>
      </c>
      <c r="D2789">
        <v>0.95878720597271505</v>
      </c>
      <c r="E2789" s="6">
        <v>72.595231400704137</v>
      </c>
      <c r="F2789" s="11">
        <v>74.679417115356202</v>
      </c>
      <c r="G2789" s="11">
        <v>70.440914362758718</v>
      </c>
      <c r="H2789" s="11">
        <v>239.85673388813768</v>
      </c>
      <c r="I2789" s="11">
        <f t="shared" si="70"/>
        <v>69.603379081623828</v>
      </c>
    </row>
    <row r="2790" spans="1:9" x14ac:dyDescent="0.25">
      <c r="A2790" s="20"/>
      <c r="B2790" s="3">
        <f>DATE(YEAR(siječanj!B2790),MONTH(siječanj!B2790)+6,DAY(siječanj!B2790))</f>
        <v>43676</v>
      </c>
      <c r="C2790" s="9">
        <v>29.03125</v>
      </c>
      <c r="D2790">
        <v>0.95878720597271505</v>
      </c>
      <c r="E2790" s="6">
        <v>68.792220152997544</v>
      </c>
      <c r="F2790" s="11">
        <v>72.447185619416501</v>
      </c>
      <c r="G2790" s="11">
        <v>69.425307296373731</v>
      </c>
      <c r="H2790" s="11">
        <v>240.12886469819423</v>
      </c>
      <c r="I2790" s="11">
        <f t="shared" si="70"/>
        <v>65.957100553152415</v>
      </c>
    </row>
    <row r="2791" spans="1:9" x14ac:dyDescent="0.25">
      <c r="A2791" s="20"/>
      <c r="B2791" s="3">
        <f>DATE(YEAR(siječanj!B2791),MONTH(siječanj!B2791)+6,DAY(siječanj!B2791))</f>
        <v>43676</v>
      </c>
      <c r="C2791" s="9">
        <v>29.0416666666667</v>
      </c>
      <c r="D2791">
        <v>0.95878720597271505</v>
      </c>
      <c r="E2791" s="6">
        <v>66.178194944721213</v>
      </c>
      <c r="F2791" s="11">
        <v>71.846634603014479</v>
      </c>
      <c r="G2791" s="11">
        <v>68.0630738083686</v>
      </c>
      <c r="H2791" s="11">
        <v>239.97808477414247</v>
      </c>
      <c r="I2791" s="11">
        <f t="shared" si="70"/>
        <v>63.450806627366909</v>
      </c>
    </row>
    <row r="2792" spans="1:9" x14ac:dyDescent="0.25">
      <c r="A2792" s="20"/>
      <c r="B2792" s="3">
        <f>DATE(YEAR(siječanj!B2792),MONTH(siječanj!B2792)+6,DAY(siječanj!B2792))</f>
        <v>43676</v>
      </c>
      <c r="C2792" s="9">
        <v>29.0520833333333</v>
      </c>
      <c r="D2792">
        <v>0.95878720597271505</v>
      </c>
      <c r="E2792" s="6">
        <v>63.924406811758679</v>
      </c>
      <c r="F2792" s="11">
        <v>70.287683118399158</v>
      </c>
      <c r="G2792" s="11">
        <v>67.111757762817021</v>
      </c>
      <c r="H2792" s="11">
        <v>239.61856627898476</v>
      </c>
      <c r="I2792" s="11">
        <f t="shared" si="70"/>
        <v>61.289903400509296</v>
      </c>
    </row>
    <row r="2793" spans="1:9" x14ac:dyDescent="0.25">
      <c r="A2793" s="20"/>
      <c r="B2793" s="3">
        <f>DATE(YEAR(siječanj!B2793),MONTH(siječanj!B2793)+6,DAY(siječanj!B2793))</f>
        <v>43676</v>
      </c>
      <c r="C2793" s="9">
        <v>29.0625</v>
      </c>
      <c r="D2793">
        <v>0.95878720597271505</v>
      </c>
      <c r="E2793" s="6">
        <v>62.269519541679841</v>
      </c>
      <c r="F2793" s="11">
        <v>69.339954599719476</v>
      </c>
      <c r="G2793" s="11">
        <v>65.691390613406512</v>
      </c>
      <c r="H2793" s="11">
        <v>239.84209290419142</v>
      </c>
      <c r="I2793" s="11">
        <f t="shared" si="70"/>
        <v>59.703218658630597</v>
      </c>
    </row>
    <row r="2794" spans="1:9" x14ac:dyDescent="0.25">
      <c r="A2794" s="20"/>
      <c r="B2794" s="3">
        <f>DATE(YEAR(siječanj!B2794),MONTH(siječanj!B2794)+6,DAY(siječanj!B2794))</f>
        <v>43676</v>
      </c>
      <c r="C2794" s="9">
        <v>29.0729166666667</v>
      </c>
      <c r="D2794">
        <v>0.95878720597271505</v>
      </c>
      <c r="E2794" s="6">
        <v>60.853591867585322</v>
      </c>
      <c r="F2794" s="11">
        <v>69.048641281555533</v>
      </c>
      <c r="G2794" s="11">
        <v>65.298110353043398</v>
      </c>
      <c r="H2794" s="11">
        <v>239.41890403741007</v>
      </c>
      <c r="I2794" s="11">
        <f t="shared" si="70"/>
        <v>58.345645320126067</v>
      </c>
    </row>
    <row r="2795" spans="1:9" x14ac:dyDescent="0.25">
      <c r="A2795" s="20"/>
      <c r="B2795" s="3">
        <f>DATE(YEAR(siječanj!B2795),MONTH(siječanj!B2795)+6,DAY(siječanj!B2795))</f>
        <v>43676</v>
      </c>
      <c r="C2795" s="9">
        <v>29.0833333333333</v>
      </c>
      <c r="D2795">
        <v>0.95878720597271505</v>
      </c>
      <c r="E2795" s="6">
        <v>60.558996466193577</v>
      </c>
      <c r="F2795" s="11">
        <v>69.648758837803513</v>
      </c>
      <c r="G2795" s="11">
        <v>65.221488557657949</v>
      </c>
      <c r="H2795" s="11">
        <v>239.60494278039269</v>
      </c>
      <c r="I2795" s="11">
        <f t="shared" si="70"/>
        <v>58.063191018333264</v>
      </c>
    </row>
    <row r="2796" spans="1:9" x14ac:dyDescent="0.25">
      <c r="A2796" s="20"/>
      <c r="B2796" s="3">
        <f>DATE(YEAR(siječanj!B2796),MONTH(siječanj!B2796)+6,DAY(siječanj!B2796))</f>
        <v>43676</v>
      </c>
      <c r="C2796" s="9">
        <v>29.09375</v>
      </c>
      <c r="D2796">
        <v>0.95878720597271505</v>
      </c>
      <c r="E2796" s="6">
        <v>60.039235273269782</v>
      </c>
      <c r="F2796" s="11">
        <v>70.741186791058283</v>
      </c>
      <c r="G2796" s="11">
        <v>66.014599802364955</v>
      </c>
      <c r="H2796" s="11">
        <v>239.70763176441926</v>
      </c>
      <c r="I2796" s="11">
        <f t="shared" si="70"/>
        <v>57.564850636396812</v>
      </c>
    </row>
    <row r="2797" spans="1:9" x14ac:dyDescent="0.25">
      <c r="A2797" s="20"/>
      <c r="B2797" s="3">
        <f>DATE(YEAR(siječanj!B2797),MONTH(siječanj!B2797)+6,DAY(siječanj!B2797))</f>
        <v>43676</v>
      </c>
      <c r="C2797" s="9">
        <v>29.1041666666667</v>
      </c>
      <c r="D2797">
        <v>0.95878720597271505</v>
      </c>
      <c r="E2797" s="6">
        <v>59.258012199306329</v>
      </c>
      <c r="F2797" s="11">
        <v>70.179896026757717</v>
      </c>
      <c r="G2797" s="11">
        <v>65.779395897278178</v>
      </c>
      <c r="H2797" s="11">
        <v>239.85277600017187</v>
      </c>
      <c r="I2797" s="11">
        <f t="shared" si="70"/>
        <v>56.815823948069976</v>
      </c>
    </row>
    <row r="2798" spans="1:9" x14ac:dyDescent="0.25">
      <c r="A2798" s="20"/>
      <c r="B2798" s="3">
        <f>DATE(YEAR(siječanj!B2798),MONTH(siječanj!B2798)+6,DAY(siječanj!B2798))</f>
        <v>43676</v>
      </c>
      <c r="C2798" s="9">
        <v>29.1145833333333</v>
      </c>
      <c r="D2798">
        <v>0.95878720597271505</v>
      </c>
      <c r="E2798" s="6">
        <v>58.944238883261569</v>
      </c>
      <c r="F2798" s="11">
        <v>68.764985759446532</v>
      </c>
      <c r="G2798" s="11">
        <v>64.861636256432035</v>
      </c>
      <c r="H2798" s="11">
        <v>239.83434720939081</v>
      </c>
      <c r="I2798" s="11">
        <f t="shared" si="70"/>
        <v>56.51498210707063</v>
      </c>
    </row>
    <row r="2799" spans="1:9" x14ac:dyDescent="0.25">
      <c r="A2799" s="20"/>
      <c r="B2799" s="3">
        <f>DATE(YEAR(siječanj!B2799),MONTH(siječanj!B2799)+6,DAY(siječanj!B2799))</f>
        <v>43676</v>
      </c>
      <c r="C2799" s="9">
        <v>29.125</v>
      </c>
      <c r="D2799">
        <v>0.95878720597271505</v>
      </c>
      <c r="E2799" s="6">
        <v>58.736195237166882</v>
      </c>
      <c r="F2799" s="11">
        <v>67.865925183619254</v>
      </c>
      <c r="G2799" s="11">
        <v>63.678793060184837</v>
      </c>
      <c r="H2799" s="11">
        <v>239.6321257470334</v>
      </c>
      <c r="I2799" s="11">
        <f t="shared" si="70"/>
        <v>56.315512520911128</v>
      </c>
    </row>
    <row r="2800" spans="1:9" x14ac:dyDescent="0.25">
      <c r="A2800" s="20"/>
      <c r="B2800" s="3">
        <f>DATE(YEAR(siječanj!B2800),MONTH(siječanj!B2800)+6,DAY(siječanj!B2800))</f>
        <v>43676</v>
      </c>
      <c r="C2800" s="9">
        <v>29.1354166666667</v>
      </c>
      <c r="D2800">
        <v>0.95878720597271505</v>
      </c>
      <c r="E2800" s="6">
        <v>58.670390769352352</v>
      </c>
      <c r="F2800" s="11">
        <v>66.627653942605065</v>
      </c>
      <c r="G2800" s="11">
        <v>63.530687292143959</v>
      </c>
      <c r="H2800" s="11">
        <v>239.48584296818038</v>
      </c>
      <c r="I2800" s="11">
        <f t="shared" si="70"/>
        <v>56.252420039074714</v>
      </c>
    </row>
    <row r="2801" spans="1:9" x14ac:dyDescent="0.25">
      <c r="A2801" s="20"/>
      <c r="B2801" s="3">
        <f>DATE(YEAR(siječanj!B2801),MONTH(siječanj!B2801)+6,DAY(siječanj!B2801))</f>
        <v>43676</v>
      </c>
      <c r="C2801" s="9">
        <v>29.1458333333333</v>
      </c>
      <c r="D2801">
        <v>0.95878720597271505</v>
      </c>
      <c r="E2801" s="6">
        <v>59.150194002832976</v>
      </c>
      <c r="F2801" s="11">
        <v>66.527163430223524</v>
      </c>
      <c r="G2801" s="11">
        <v>63.768359760495542</v>
      </c>
      <c r="H2801" s="11">
        <v>239.31170290102617</v>
      </c>
      <c r="I2801" s="11">
        <f t="shared" si="70"/>
        <v>56.712449240720275</v>
      </c>
    </row>
    <row r="2802" spans="1:9" x14ac:dyDescent="0.25">
      <c r="A2802" s="20"/>
      <c r="B2802" s="3">
        <f>DATE(YEAR(siječanj!B2802),MONTH(siječanj!B2802)+6,DAY(siječanj!B2802))</f>
        <v>43676</v>
      </c>
      <c r="C2802" s="9">
        <v>29.15625</v>
      </c>
      <c r="D2802">
        <v>0.95878720597271505</v>
      </c>
      <c r="E2802" s="6">
        <v>60.358297405529399</v>
      </c>
      <c r="F2802" s="11">
        <v>65.75473743569917</v>
      </c>
      <c r="G2802" s="11">
        <v>62.889767990117804</v>
      </c>
      <c r="H2802" s="11">
        <v>239.37927913579907</v>
      </c>
      <c r="I2802" s="11">
        <f t="shared" si="70"/>
        <v>57.870763326717707</v>
      </c>
    </row>
    <row r="2803" spans="1:9" x14ac:dyDescent="0.25">
      <c r="A2803" s="20"/>
      <c r="B2803" s="3">
        <f>DATE(YEAR(siječanj!B2803),MONTH(siječanj!B2803)+6,DAY(siječanj!B2803))</f>
        <v>43676</v>
      </c>
      <c r="C2803" s="9">
        <v>29.1666666666667</v>
      </c>
      <c r="D2803">
        <v>0.95878720597271505</v>
      </c>
      <c r="E2803" s="6">
        <v>62.509323879142926</v>
      </c>
      <c r="F2803" s="11">
        <v>65.429541982159989</v>
      </c>
      <c r="G2803" s="11">
        <v>63.157336164479716</v>
      </c>
      <c r="H2803" s="11">
        <v>232.68376428516061</v>
      </c>
      <c r="I2803" s="11">
        <f t="shared" si="70"/>
        <v>59.933139989326961</v>
      </c>
    </row>
    <row r="2804" spans="1:9" x14ac:dyDescent="0.25">
      <c r="A2804" s="20"/>
      <c r="B2804" s="3">
        <f>DATE(YEAR(siječanj!B2804),MONTH(siječanj!B2804)+6,DAY(siječanj!B2804))</f>
        <v>43676</v>
      </c>
      <c r="C2804" s="9">
        <v>29.1770833333333</v>
      </c>
      <c r="D2804">
        <v>0.95878720597271505</v>
      </c>
      <c r="E2804" s="6">
        <v>64.702099045017135</v>
      </c>
      <c r="F2804" s="11">
        <v>64.400527644035336</v>
      </c>
      <c r="G2804" s="11">
        <v>60.999695467235121</v>
      </c>
      <c r="H2804" s="11">
        <v>173.01361181987113</v>
      </c>
      <c r="I2804" s="11">
        <f t="shared" si="70"/>
        <v>62.035544763941857</v>
      </c>
    </row>
    <row r="2805" spans="1:9" x14ac:dyDescent="0.25">
      <c r="A2805" s="20"/>
      <c r="B2805" s="3">
        <f>DATE(YEAR(siječanj!B2805),MONTH(siječanj!B2805)+6,DAY(siječanj!B2805))</f>
        <v>43676</v>
      </c>
      <c r="C2805" s="9">
        <v>29.1875</v>
      </c>
      <c r="D2805">
        <v>0.95878720597271505</v>
      </c>
      <c r="E2805" s="6">
        <v>67.242973214757015</v>
      </c>
      <c r="F2805" s="11">
        <v>63.984654734380008</v>
      </c>
      <c r="G2805" s="11">
        <v>59.996270660213888</v>
      </c>
      <c r="H2805" s="11">
        <v>104.52440254586757</v>
      </c>
      <c r="I2805" s="11">
        <f t="shared" si="70"/>
        <v>64.471702409874993</v>
      </c>
    </row>
    <row r="2806" spans="1:9" x14ac:dyDescent="0.25">
      <c r="A2806" s="20"/>
      <c r="B2806" s="3">
        <f>DATE(YEAR(siječanj!B2806),MONTH(siječanj!B2806)+6,DAY(siječanj!B2806))</f>
        <v>43676</v>
      </c>
      <c r="C2806" s="9">
        <v>29.1979166666667</v>
      </c>
      <c r="D2806">
        <v>0.95878720597271505</v>
      </c>
      <c r="E2806" s="6">
        <v>71.017644428129074</v>
      </c>
      <c r="F2806" s="11">
        <v>63.570178529665533</v>
      </c>
      <c r="G2806" s="11">
        <v>59.557697281346428</v>
      </c>
      <c r="H2806" s="11">
        <v>67.999215540402218</v>
      </c>
      <c r="I2806" s="11">
        <f t="shared" si="70"/>
        <v>68.090808876009632</v>
      </c>
    </row>
    <row r="2807" spans="1:9" x14ac:dyDescent="0.25">
      <c r="A2807" s="20"/>
      <c r="B2807" s="3">
        <f>DATE(YEAR(siječanj!B2807),MONTH(siječanj!B2807)+6,DAY(siječanj!B2807))</f>
        <v>43676</v>
      </c>
      <c r="C2807" s="9">
        <v>29.2083333333333</v>
      </c>
      <c r="D2807">
        <v>0.95878720597271505</v>
      </c>
      <c r="E2807" s="6">
        <v>74.137695590972385</v>
      </c>
      <c r="F2807" s="11">
        <v>63.476145770875412</v>
      </c>
      <c r="G2807" s="11">
        <v>62.668291705137804</v>
      </c>
      <c r="H2807" s="11">
        <v>46.070936456343766</v>
      </c>
      <c r="I2807" s="11">
        <f t="shared" si="70"/>
        <v>71.082274012924088</v>
      </c>
    </row>
    <row r="2808" spans="1:9" x14ac:dyDescent="0.25">
      <c r="A2808" s="20"/>
      <c r="B2808" s="3">
        <f>DATE(YEAR(siječanj!B2808),MONTH(siječanj!B2808)+6,DAY(siječanj!B2808))</f>
        <v>43676</v>
      </c>
      <c r="C2808" s="9">
        <v>29.21875</v>
      </c>
      <c r="D2808">
        <v>0.95878720597271505</v>
      </c>
      <c r="E2808" s="6">
        <v>77.61575335427311</v>
      </c>
      <c r="F2808" s="11">
        <v>68.082723490485364</v>
      </c>
      <c r="G2808" s="11">
        <v>68.825085169862959</v>
      </c>
      <c r="H2808" s="11">
        <v>27.074469886287375</v>
      </c>
      <c r="I2808" s="11">
        <f t="shared" si="70"/>
        <v>74.416991298010899</v>
      </c>
    </row>
    <row r="2809" spans="1:9" x14ac:dyDescent="0.25">
      <c r="A2809" s="20"/>
      <c r="B2809" s="3">
        <f>DATE(YEAR(siječanj!B2809),MONTH(siječanj!B2809)+6,DAY(siječanj!B2809))</f>
        <v>43676</v>
      </c>
      <c r="C2809" s="9">
        <v>29.2291666666667</v>
      </c>
      <c r="D2809">
        <v>0.95878720597271505</v>
      </c>
      <c r="E2809" s="6">
        <v>81.867940745465319</v>
      </c>
      <c r="F2809" s="11">
        <v>76.103542424460969</v>
      </c>
      <c r="G2809" s="11">
        <v>73.471551420314128</v>
      </c>
      <c r="H2809" s="11">
        <v>7.0081970042312669</v>
      </c>
      <c r="I2809" s="11">
        <f t="shared" si="70"/>
        <v>78.493934166084486</v>
      </c>
    </row>
    <row r="2810" spans="1:9" x14ac:dyDescent="0.25">
      <c r="A2810" s="20"/>
      <c r="B2810" s="3">
        <f>DATE(YEAR(siječanj!B2810),MONTH(siječanj!B2810)+6,DAY(siječanj!B2810))</f>
        <v>43676</v>
      </c>
      <c r="C2810" s="9">
        <v>29.2395833333333</v>
      </c>
      <c r="D2810">
        <v>0.95878720597271505</v>
      </c>
      <c r="E2810" s="6">
        <v>86.4917230639102</v>
      </c>
      <c r="F2810" s="11">
        <v>77.51458365854522</v>
      </c>
      <c r="G2810" s="11">
        <v>76.96957380326522</v>
      </c>
      <c r="H2810" s="11">
        <v>2.8366511207375491</v>
      </c>
      <c r="I2810" s="11">
        <f t="shared" si="70"/>
        <v>82.927157496212303</v>
      </c>
    </row>
    <row r="2811" spans="1:9" x14ac:dyDescent="0.25">
      <c r="A2811" s="20"/>
      <c r="B2811" s="3">
        <f>DATE(YEAR(siječanj!B2811),MONTH(siječanj!B2811)+6,DAY(siječanj!B2811))</f>
        <v>43676</v>
      </c>
      <c r="C2811" s="9">
        <v>29.25</v>
      </c>
      <c r="D2811">
        <v>0.95878720597271505</v>
      </c>
      <c r="E2811" s="6">
        <v>88.908269354127654</v>
      </c>
      <c r="F2811" s="11">
        <v>77.366653340414445</v>
      </c>
      <c r="G2811" s="11">
        <v>94.951873079860633</v>
      </c>
      <c r="H2811" s="11">
        <v>2.9567694187813069</v>
      </c>
      <c r="I2811" s="11">
        <f t="shared" si="70"/>
        <v>85.244111161913622</v>
      </c>
    </row>
    <row r="2812" spans="1:9" x14ac:dyDescent="0.25">
      <c r="A2812" s="20"/>
      <c r="B2812" s="3">
        <f>DATE(YEAR(siječanj!B2812),MONTH(siječanj!B2812)+6,DAY(siječanj!B2812))</f>
        <v>43676</v>
      </c>
      <c r="C2812" s="9">
        <v>29.2604166666667</v>
      </c>
      <c r="D2812">
        <v>0.95878720597271505</v>
      </c>
      <c r="E2812" s="6">
        <v>89.853794149387696</v>
      </c>
      <c r="F2812" s="11">
        <v>87.317867002870145</v>
      </c>
      <c r="G2812" s="11">
        <v>100.37608125999283</v>
      </c>
      <c r="H2812" s="11">
        <v>3.513695079812269</v>
      </c>
      <c r="I2812" s="11">
        <f t="shared" si="70"/>
        <v>86.150668238538913</v>
      </c>
    </row>
    <row r="2813" spans="1:9" x14ac:dyDescent="0.25">
      <c r="A2813" s="20"/>
      <c r="B2813" s="3">
        <f>DATE(YEAR(siječanj!B2813),MONTH(siječanj!B2813)+6,DAY(siječanj!B2813))</f>
        <v>43676</v>
      </c>
      <c r="C2813" s="9">
        <v>29.2708333333333</v>
      </c>
      <c r="D2813">
        <v>0.95878720597271505</v>
      </c>
      <c r="E2813" s="6">
        <v>93.013121324087905</v>
      </c>
      <c r="F2813" s="11">
        <v>93.714976307918747</v>
      </c>
      <c r="G2813" s="11">
        <v>109.16758233206512</v>
      </c>
      <c r="H2813" s="11">
        <v>3.3723216427813321</v>
      </c>
      <c r="I2813" s="11">
        <f t="shared" si="70"/>
        <v>89.17979071312341</v>
      </c>
    </row>
    <row r="2814" spans="1:9" x14ac:dyDescent="0.25">
      <c r="A2814" s="20"/>
      <c r="B2814" s="3">
        <f>DATE(YEAR(siječanj!B2814),MONTH(siječanj!B2814)+6,DAY(siječanj!B2814))</f>
        <v>43676</v>
      </c>
      <c r="C2814" s="9">
        <v>29.28125</v>
      </c>
      <c r="D2814">
        <v>0.95878720597271505</v>
      </c>
      <c r="E2814" s="6">
        <v>93.814298561630793</v>
      </c>
      <c r="F2814" s="11">
        <v>102.4795727310517</v>
      </c>
      <c r="G2814" s="11">
        <v>119.98751187364597</v>
      </c>
      <c r="H2814" s="11">
        <v>3.4934013994537878</v>
      </c>
      <c r="I2814" s="11">
        <f t="shared" si="70"/>
        <v>89.947949198196085</v>
      </c>
    </row>
    <row r="2815" spans="1:9" x14ac:dyDescent="0.25">
      <c r="A2815" s="20"/>
      <c r="B2815" s="3">
        <f>DATE(YEAR(siječanj!B2815),MONTH(siječanj!B2815)+6,DAY(siječanj!B2815))</f>
        <v>43676</v>
      </c>
      <c r="C2815" s="9">
        <v>29.2916666666667</v>
      </c>
      <c r="D2815">
        <v>0.95878720597271505</v>
      </c>
      <c r="E2815" s="6">
        <v>93.572559557725739</v>
      </c>
      <c r="F2815" s="11">
        <v>111.27295813274974</v>
      </c>
      <c r="G2815" s="11">
        <v>129.04691026184881</v>
      </c>
      <c r="H2815" s="11">
        <v>3.1207936605507571</v>
      </c>
      <c r="I2815" s="11">
        <f t="shared" si="70"/>
        <v>89.71617293406733</v>
      </c>
    </row>
    <row r="2816" spans="1:9" x14ac:dyDescent="0.25">
      <c r="A2816" s="20"/>
      <c r="B2816" s="3">
        <f>DATE(YEAR(siječanj!B2816),MONTH(siječanj!B2816)+6,DAY(siječanj!B2816))</f>
        <v>43676</v>
      </c>
      <c r="C2816" s="9">
        <v>29.3020833333333</v>
      </c>
      <c r="D2816">
        <v>0.95878720597271505</v>
      </c>
      <c r="E2816" s="6">
        <v>93.187443803584415</v>
      </c>
      <c r="F2816" s="11">
        <v>125.29223146268244</v>
      </c>
      <c r="G2816" s="11">
        <v>139.80981398505043</v>
      </c>
      <c r="H2816" s="11">
        <v>2.7944499902306923</v>
      </c>
      <c r="I2816" s="11">
        <f t="shared" si="70"/>
        <v>89.346928876178097</v>
      </c>
    </row>
    <row r="2817" spans="1:9" x14ac:dyDescent="0.25">
      <c r="A2817" s="20"/>
      <c r="B2817" s="3">
        <f>DATE(YEAR(siječanj!B2817),MONTH(siječanj!B2817)+6,DAY(siječanj!B2817))</f>
        <v>43676</v>
      </c>
      <c r="C2817" s="9">
        <v>29.3125</v>
      </c>
      <c r="D2817">
        <v>0.95878720597271505</v>
      </c>
      <c r="E2817" s="6">
        <v>94.079150327688041</v>
      </c>
      <c r="F2817" s="11">
        <v>134.99149239707427</v>
      </c>
      <c r="G2817" s="11">
        <v>149.14858148419816</v>
      </c>
      <c r="H2817" s="11">
        <v>2.3043562089052383</v>
      </c>
      <c r="I2817" s="11">
        <f t="shared" si="70"/>
        <v>90.201885682971053</v>
      </c>
    </row>
    <row r="2818" spans="1:9" x14ac:dyDescent="0.25">
      <c r="A2818" s="20"/>
      <c r="B2818" s="3">
        <f>DATE(YEAR(siječanj!B2818),MONTH(siječanj!B2818)+6,DAY(siječanj!B2818))</f>
        <v>43676</v>
      </c>
      <c r="C2818" s="9">
        <v>29.3229166666667</v>
      </c>
      <c r="D2818">
        <v>0.95878720597271505</v>
      </c>
      <c r="E2818" s="6">
        <v>95.779456101128588</v>
      </c>
      <c r="F2818" s="11">
        <v>144.33087705208266</v>
      </c>
      <c r="G2818" s="11">
        <v>163.65336150167451</v>
      </c>
      <c r="H2818" s="11">
        <v>1.9569354845469109</v>
      </c>
      <c r="I2818" s="11">
        <f t="shared" si="70"/>
        <v>91.8321171047874</v>
      </c>
    </row>
    <row r="2819" spans="1:9" x14ac:dyDescent="0.25">
      <c r="A2819" s="20"/>
      <c r="B2819" s="3">
        <f>DATE(YEAR(siječanj!B2819),MONTH(siječanj!B2819)+6,DAY(siječanj!B2819))</f>
        <v>43676</v>
      </c>
      <c r="C2819" s="9">
        <v>29.3333333333333</v>
      </c>
      <c r="D2819">
        <v>0.95878720597271505</v>
      </c>
      <c r="E2819" s="6">
        <v>96.62837264764697</v>
      </c>
      <c r="F2819" s="11">
        <v>166.09028781216119</v>
      </c>
      <c r="G2819" s="11">
        <v>178.3182890592152</v>
      </c>
      <c r="H2819" s="11">
        <v>1.8167306049335796</v>
      </c>
      <c r="I2819" s="11">
        <f t="shared" si="70"/>
        <v>92.646047428527766</v>
      </c>
    </row>
    <row r="2820" spans="1:9" x14ac:dyDescent="0.25">
      <c r="A2820" s="20"/>
      <c r="B2820" s="3">
        <f>DATE(YEAR(siječanj!B2820),MONTH(siječanj!B2820)+6,DAY(siječanj!B2820))</f>
        <v>43676</v>
      </c>
      <c r="C2820" s="9">
        <v>29.34375</v>
      </c>
      <c r="D2820">
        <v>0.95878720597271505</v>
      </c>
      <c r="E2820" s="6">
        <v>98.33174371096581</v>
      </c>
      <c r="F2820" s="11">
        <v>189.76239367776259</v>
      </c>
      <c r="G2820" s="11">
        <v>190.36924895475727</v>
      </c>
      <c r="H2820" s="11">
        <v>1.7582567121002244</v>
      </c>
      <c r="I2820" s="11">
        <f t="shared" ref="I2820:I2882" si="72">D2820*E2820</f>
        <v>94.279217811061997</v>
      </c>
    </row>
    <row r="2821" spans="1:9" x14ac:dyDescent="0.25">
      <c r="A2821" s="20"/>
      <c r="B2821" s="3">
        <f>DATE(YEAR(siječanj!B2821),MONTH(siječanj!B2821)+6,DAY(siječanj!B2821))</f>
        <v>43676</v>
      </c>
      <c r="C2821" s="9">
        <v>29.3541666666667</v>
      </c>
      <c r="D2821">
        <v>0.95878720597271505</v>
      </c>
      <c r="E2821" s="6">
        <v>99.087025975217728</v>
      </c>
      <c r="F2821" s="11">
        <v>187.65698138504328</v>
      </c>
      <c r="G2821" s="11">
        <v>195.0379563581358</v>
      </c>
      <c r="H2821" s="11">
        <v>1.8623553685594825</v>
      </c>
      <c r="I2821" s="11">
        <f t="shared" si="72"/>
        <v>95.003372782924842</v>
      </c>
    </row>
    <row r="2822" spans="1:9" x14ac:dyDescent="0.25">
      <c r="A2822" s="20"/>
      <c r="B2822" s="3">
        <f>DATE(YEAR(siječanj!B2822),MONTH(siječanj!B2822)+6,DAY(siječanj!B2822))</f>
        <v>43676</v>
      </c>
      <c r="C2822" s="9">
        <v>29.3645833333333</v>
      </c>
      <c r="D2822">
        <v>0.95878720597271505</v>
      </c>
      <c r="E2822" s="6">
        <v>100.77792047490955</v>
      </c>
      <c r="F2822" s="11">
        <v>188.99903021127392</v>
      </c>
      <c r="G2822" s="11">
        <v>201.5841405908605</v>
      </c>
      <c r="H2822" s="11">
        <v>2.0609170851689602</v>
      </c>
      <c r="I2822" s="11">
        <f t="shared" si="72"/>
        <v>96.624580795878998</v>
      </c>
    </row>
    <row r="2823" spans="1:9" x14ac:dyDescent="0.25">
      <c r="A2823" s="20"/>
      <c r="B2823" s="3">
        <f>DATE(YEAR(siječanj!B2823),MONTH(siječanj!B2823)+6,DAY(siječanj!B2823))</f>
        <v>43676</v>
      </c>
      <c r="C2823" s="9">
        <v>29.375</v>
      </c>
      <c r="D2823">
        <v>0.95878720597271505</v>
      </c>
      <c r="E2823" s="6">
        <v>102.32735303789335</v>
      </c>
      <c r="F2823" s="11">
        <v>191.80642319644392</v>
      </c>
      <c r="G2823" s="11">
        <v>207.72293562033454</v>
      </c>
      <c r="H2823" s="11">
        <v>1.9200648967806371</v>
      </c>
      <c r="I2823" s="11">
        <f t="shared" si="72"/>
        <v>98.110156913785374</v>
      </c>
    </row>
    <row r="2824" spans="1:9" x14ac:dyDescent="0.25">
      <c r="A2824" s="20"/>
      <c r="B2824" s="3">
        <f>DATE(YEAR(siječanj!B2824),MONTH(siječanj!B2824)+6,DAY(siječanj!B2824))</f>
        <v>43676</v>
      </c>
      <c r="C2824" s="9">
        <v>29.3854166666667</v>
      </c>
      <c r="D2824">
        <v>0.95878720597271505</v>
      </c>
      <c r="E2824" s="6">
        <v>104.1508858467906</v>
      </c>
      <c r="F2824" s="11">
        <v>199.08515433315898</v>
      </c>
      <c r="G2824" s="11">
        <v>209.58450928276162</v>
      </c>
      <c r="H2824" s="11">
        <v>1.6673273375655713</v>
      </c>
      <c r="I2824" s="11">
        <f t="shared" si="72"/>
        <v>99.858536840627551</v>
      </c>
    </row>
    <row r="2825" spans="1:9" x14ac:dyDescent="0.25">
      <c r="A2825" s="20"/>
      <c r="B2825" s="3">
        <f>DATE(YEAR(siječanj!B2825),MONTH(siječanj!B2825)+6,DAY(siječanj!B2825))</f>
        <v>43676</v>
      </c>
      <c r="C2825" s="9">
        <v>29.3958333333333</v>
      </c>
      <c r="D2825">
        <v>0.95878720597271505</v>
      </c>
      <c r="E2825" s="6">
        <v>104.82153216191939</v>
      </c>
      <c r="F2825" s="11">
        <v>196.77487191484997</v>
      </c>
      <c r="G2825" s="11">
        <v>212.48164322781665</v>
      </c>
      <c r="H2825" s="11">
        <v>1.6406025895012968</v>
      </c>
      <c r="I2825" s="11">
        <f t="shared" si="72"/>
        <v>100.50154394730579</v>
      </c>
    </row>
    <row r="2826" spans="1:9" x14ac:dyDescent="0.25">
      <c r="A2826" s="20"/>
      <c r="B2826" s="3">
        <f>DATE(YEAR(siječanj!B2826),MONTH(siječanj!B2826)+6,DAY(siječanj!B2826))</f>
        <v>43676</v>
      </c>
      <c r="C2826" s="9">
        <v>29.40625</v>
      </c>
      <c r="D2826">
        <v>0.95878720597271505</v>
      </c>
      <c r="E2826" s="6">
        <v>105.54065730705972</v>
      </c>
      <c r="F2826" s="11">
        <v>194.7942600248187</v>
      </c>
      <c r="G2826" s="11">
        <v>211.06818002769961</v>
      </c>
      <c r="H2826" s="11">
        <v>1.7602446603782911</v>
      </c>
      <c r="I2826" s="11">
        <f t="shared" si="72"/>
        <v>101.1910319359596</v>
      </c>
    </row>
    <row r="2827" spans="1:9" x14ac:dyDescent="0.25">
      <c r="A2827" s="20"/>
      <c r="B2827" s="3">
        <f>DATE(YEAR(siječanj!B2827),MONTH(siječanj!B2827)+6,DAY(siječanj!B2827))</f>
        <v>43676</v>
      </c>
      <c r="C2827" s="9">
        <v>29.4166666666667</v>
      </c>
      <c r="D2827">
        <v>0.95878720597271505</v>
      </c>
      <c r="E2827" s="6">
        <v>106.69912346222905</v>
      </c>
      <c r="F2827" s="11">
        <v>202.96996470698969</v>
      </c>
      <c r="G2827" s="11">
        <v>211.75592175327708</v>
      </c>
      <c r="H2827" s="11">
        <v>1.721211040816758</v>
      </c>
      <c r="I2827" s="11">
        <f t="shared" si="72"/>
        <v>102.30175446408836</v>
      </c>
    </row>
    <row r="2828" spans="1:9" x14ac:dyDescent="0.25">
      <c r="A2828" s="20"/>
      <c r="B2828" s="3">
        <f>DATE(YEAR(siječanj!B2828),MONTH(siječanj!B2828)+6,DAY(siječanj!B2828))</f>
        <v>43676</v>
      </c>
      <c r="C2828" s="9">
        <v>29.4270833333333</v>
      </c>
      <c r="D2828">
        <v>0.95878720597271505</v>
      </c>
      <c r="E2828" s="6">
        <v>107.12569210021663</v>
      </c>
      <c r="F2828" s="11">
        <v>198.78098571061136</v>
      </c>
      <c r="G2828" s="11">
        <v>207.95461128621841</v>
      </c>
      <c r="H2828" s="11">
        <v>1.9856471804120108</v>
      </c>
      <c r="I2828" s="11">
        <f t="shared" si="72"/>
        <v>102.71074301666005</v>
      </c>
    </row>
    <row r="2829" spans="1:9" x14ac:dyDescent="0.25">
      <c r="A2829" s="20"/>
      <c r="B2829" s="3">
        <f>DATE(YEAR(siječanj!B2829),MONTH(siječanj!B2829)+6,DAY(siječanj!B2829))</f>
        <v>43676</v>
      </c>
      <c r="C2829" s="9">
        <v>29.4375</v>
      </c>
      <c r="D2829">
        <v>0.95878720597271505</v>
      </c>
      <c r="E2829" s="6">
        <v>109.14421625708371</v>
      </c>
      <c r="F2829" s="11">
        <v>195.57231698782581</v>
      </c>
      <c r="G2829" s="11">
        <v>209.03010208487623</v>
      </c>
      <c r="H2829" s="11">
        <v>2.0285916655090053</v>
      </c>
      <c r="I2829" s="11">
        <f t="shared" si="72"/>
        <v>104.64607815321108</v>
      </c>
    </row>
    <row r="2830" spans="1:9" x14ac:dyDescent="0.25">
      <c r="A2830" s="20"/>
      <c r="B2830" s="3">
        <f>DATE(YEAR(siječanj!B2830),MONTH(siječanj!B2830)+6,DAY(siječanj!B2830))</f>
        <v>43676</v>
      </c>
      <c r="C2830" s="9">
        <v>29.4479166666667</v>
      </c>
      <c r="D2830">
        <v>0.95878720597271505</v>
      </c>
      <c r="E2830" s="6">
        <v>110.03934641615828</v>
      </c>
      <c r="F2830" s="11">
        <v>193.07382857873847</v>
      </c>
      <c r="G2830" s="11">
        <v>207.17446100213272</v>
      </c>
      <c r="H2830" s="11">
        <v>1.9599999463364015</v>
      </c>
      <c r="I2830" s="11">
        <f t="shared" si="72"/>
        <v>105.50431749741209</v>
      </c>
    </row>
    <row r="2831" spans="1:9" x14ac:dyDescent="0.25">
      <c r="A2831" s="20"/>
      <c r="B2831" s="3">
        <f>DATE(YEAR(siječanj!B2831),MONTH(siječanj!B2831)+6,DAY(siječanj!B2831))</f>
        <v>43676</v>
      </c>
      <c r="C2831" s="9">
        <v>29.4583333333333</v>
      </c>
      <c r="D2831">
        <v>0.95878720597271505</v>
      </c>
      <c r="E2831" s="6">
        <v>111.25853667852134</v>
      </c>
      <c r="F2831" s="11">
        <v>197.64925335653575</v>
      </c>
      <c r="G2831" s="11">
        <v>210.48020438333674</v>
      </c>
      <c r="H2831" s="11">
        <v>1.8079043947125919</v>
      </c>
      <c r="I2831" s="11">
        <f t="shared" si="72"/>
        <v>106.67326152261231</v>
      </c>
    </row>
    <row r="2832" spans="1:9" x14ac:dyDescent="0.25">
      <c r="A2832" s="20"/>
      <c r="B2832" s="3">
        <f>DATE(YEAR(siječanj!B2832),MONTH(siječanj!B2832)+6,DAY(siječanj!B2832))</f>
        <v>43676</v>
      </c>
      <c r="C2832" s="9">
        <v>29.46875</v>
      </c>
      <c r="D2832">
        <v>0.95878720597271505</v>
      </c>
      <c r="E2832" s="6">
        <v>112.87341437158133</v>
      </c>
      <c r="F2832" s="11">
        <v>205.49268674950463</v>
      </c>
      <c r="G2832" s="11">
        <v>208.06247345215684</v>
      </c>
      <c r="H2832" s="11">
        <v>1.9925984962831766</v>
      </c>
      <c r="I2832" s="11">
        <f t="shared" si="72"/>
        <v>108.22158559392896</v>
      </c>
    </row>
    <row r="2833" spans="1:9" x14ac:dyDescent="0.25">
      <c r="A2833" s="20"/>
      <c r="B2833" s="3">
        <f>DATE(YEAR(siječanj!B2833),MONTH(siječanj!B2833)+6,DAY(siječanj!B2833))</f>
        <v>43676</v>
      </c>
      <c r="C2833" s="9">
        <v>29.4791666666667</v>
      </c>
      <c r="D2833">
        <v>0.95878720597271505</v>
      </c>
      <c r="E2833" s="6">
        <v>113.07733456749651</v>
      </c>
      <c r="F2833" s="11">
        <v>189.56191032947268</v>
      </c>
      <c r="G2833" s="11">
        <v>205.86214467308895</v>
      </c>
      <c r="H2833" s="11">
        <v>2.1241312391706493</v>
      </c>
      <c r="I2833" s="11">
        <f t="shared" si="72"/>
        <v>108.41710166881188</v>
      </c>
    </row>
    <row r="2834" spans="1:9" x14ac:dyDescent="0.25">
      <c r="A2834" s="20"/>
      <c r="B2834" s="3">
        <f>DATE(YEAR(siječanj!B2834),MONTH(siječanj!B2834)+6,DAY(siječanj!B2834))</f>
        <v>43676</v>
      </c>
      <c r="C2834" s="9">
        <v>29.4895833333333</v>
      </c>
      <c r="D2834">
        <v>0.95878720597271505</v>
      </c>
      <c r="E2834" s="6">
        <v>112.31507896730062</v>
      </c>
      <c r="F2834" s="11">
        <v>189.45278673568956</v>
      </c>
      <c r="G2834" s="11">
        <v>199.40427881030854</v>
      </c>
      <c r="H2834" s="11">
        <v>1.8815785382699859</v>
      </c>
      <c r="I2834" s="11">
        <f t="shared" si="72"/>
        <v>107.68626075166301</v>
      </c>
    </row>
    <row r="2835" spans="1:9" x14ac:dyDescent="0.25">
      <c r="A2835" s="20"/>
      <c r="B2835" s="3">
        <f>DATE(YEAR(siječanj!B2835),MONTH(siječanj!B2835)+6,DAY(siječanj!B2835))</f>
        <v>43676</v>
      </c>
      <c r="C2835" s="9">
        <v>29.5</v>
      </c>
      <c r="D2835">
        <v>0.95878720597271505</v>
      </c>
      <c r="E2835" s="6">
        <v>111.58015685871369</v>
      </c>
      <c r="F2835" s="11">
        <v>184.27148901404325</v>
      </c>
      <c r="G2835" s="11">
        <v>197.32612183626702</v>
      </c>
      <c r="H2835" s="11">
        <v>1.9662859448422356</v>
      </c>
      <c r="I2835" s="11">
        <f t="shared" si="72"/>
        <v>106.98162683656338</v>
      </c>
    </row>
    <row r="2836" spans="1:9" x14ac:dyDescent="0.25">
      <c r="A2836" s="20"/>
      <c r="B2836" s="3">
        <f>DATE(YEAR(siječanj!B2836),MONTH(siječanj!B2836)+6,DAY(siječanj!B2836))</f>
        <v>43676</v>
      </c>
      <c r="C2836" s="9">
        <v>29.5104166666667</v>
      </c>
      <c r="D2836">
        <v>0.95878720597271505</v>
      </c>
      <c r="E2836" s="6">
        <v>111.00942926568929</v>
      </c>
      <c r="F2836" s="11">
        <v>183.30782682118215</v>
      </c>
      <c r="G2836" s="11">
        <v>198.34492800008621</v>
      </c>
      <c r="H2836" s="11">
        <v>1.9950476645693906</v>
      </c>
      <c r="I2836" s="11">
        <f t="shared" si="72"/>
        <v>106.43442052227599</v>
      </c>
    </row>
    <row r="2837" spans="1:9" x14ac:dyDescent="0.25">
      <c r="A2837" s="20"/>
      <c r="B2837" s="3">
        <f>DATE(YEAR(siječanj!B2837),MONTH(siječanj!B2837)+6,DAY(siječanj!B2837))</f>
        <v>43676</v>
      </c>
      <c r="C2837" s="9">
        <v>29.5208333333333</v>
      </c>
      <c r="D2837">
        <v>0.95878720597271505</v>
      </c>
      <c r="E2837" s="6">
        <v>111.79685736783577</v>
      </c>
      <c r="F2837" s="11">
        <v>182.75161315961194</v>
      </c>
      <c r="G2837" s="11">
        <v>198.05720992720501</v>
      </c>
      <c r="H2837" s="11">
        <v>2.1694958787138661</v>
      </c>
      <c r="I2837" s="11">
        <f t="shared" si="72"/>
        <v>107.18939651223739</v>
      </c>
    </row>
    <row r="2838" spans="1:9" x14ac:dyDescent="0.25">
      <c r="A2838" s="20"/>
      <c r="B2838" s="3">
        <f>DATE(YEAR(siječanj!B2838),MONTH(siječanj!B2838)+6,DAY(siječanj!B2838))</f>
        <v>43676</v>
      </c>
      <c r="C2838" s="9">
        <v>29.53125</v>
      </c>
      <c r="D2838">
        <v>0.95878720597271505</v>
      </c>
      <c r="E2838" s="6">
        <v>112.14087262734938</v>
      </c>
      <c r="F2838" s="11">
        <v>183.38579747315259</v>
      </c>
      <c r="G2838" s="11">
        <v>198.75786846023968</v>
      </c>
      <c r="H2838" s="11">
        <v>2.5166694851936415</v>
      </c>
      <c r="I2838" s="11">
        <f t="shared" si="72"/>
        <v>107.51923394171844</v>
      </c>
    </row>
    <row r="2839" spans="1:9" x14ac:dyDescent="0.25">
      <c r="A2839" s="20"/>
      <c r="B2839" s="3">
        <f>DATE(YEAR(siječanj!B2839),MONTH(siječanj!B2839)+6,DAY(siječanj!B2839))</f>
        <v>43676</v>
      </c>
      <c r="C2839" s="9">
        <v>29.5416666666667</v>
      </c>
      <c r="D2839">
        <v>0.95878720597271505</v>
      </c>
      <c r="E2839" s="6">
        <v>111.16118890874363</v>
      </c>
      <c r="F2839" s="11">
        <v>185.89204802981345</v>
      </c>
      <c r="G2839" s="11">
        <v>196.87796320686886</v>
      </c>
      <c r="H2839" s="11">
        <v>2.210663516230666</v>
      </c>
      <c r="I2839" s="11">
        <f t="shared" si="72"/>
        <v>106.57992572641946</v>
      </c>
    </row>
    <row r="2840" spans="1:9" x14ac:dyDescent="0.25">
      <c r="A2840" s="20"/>
      <c r="B2840" s="3">
        <f>DATE(YEAR(siječanj!B2840),MONTH(siječanj!B2840)+6,DAY(siječanj!B2840))</f>
        <v>43676</v>
      </c>
      <c r="C2840" s="9">
        <v>29.5520833333333</v>
      </c>
      <c r="D2840">
        <v>0.95878720597271505</v>
      </c>
      <c r="E2840" s="6">
        <v>110.73397902164291</v>
      </c>
      <c r="F2840" s="11">
        <v>186.7979797517865</v>
      </c>
      <c r="G2840" s="11">
        <v>188.74621878219145</v>
      </c>
      <c r="H2840" s="11">
        <v>2.1323151430028511</v>
      </c>
      <c r="I2840" s="11">
        <f t="shared" si="72"/>
        <v>106.17032235240225</v>
      </c>
    </row>
    <row r="2841" spans="1:9" x14ac:dyDescent="0.25">
      <c r="A2841" s="20"/>
      <c r="B2841" s="3">
        <f>DATE(YEAR(siječanj!B2841),MONTH(siječanj!B2841)+6,DAY(siječanj!B2841))</f>
        <v>43676</v>
      </c>
      <c r="C2841" s="9">
        <v>29.5625</v>
      </c>
      <c r="D2841">
        <v>0.95878720597271505</v>
      </c>
      <c r="E2841" s="6">
        <v>110.70127928745559</v>
      </c>
      <c r="F2841" s="11">
        <v>185.31409313070148</v>
      </c>
      <c r="G2841" s="11">
        <v>184.62924530330906</v>
      </c>
      <c r="H2841" s="11">
        <v>2.1352775561137491</v>
      </c>
      <c r="I2841" s="11">
        <f t="shared" si="72"/>
        <v>106.13897026562474</v>
      </c>
    </row>
    <row r="2842" spans="1:9" x14ac:dyDescent="0.25">
      <c r="A2842" s="20"/>
      <c r="B2842" s="3">
        <f>DATE(YEAR(siječanj!B2842),MONTH(siječanj!B2842)+6,DAY(siječanj!B2842))</f>
        <v>43676</v>
      </c>
      <c r="C2842" s="9">
        <v>29.5729166666667</v>
      </c>
      <c r="D2842">
        <v>0.95878720597271505</v>
      </c>
      <c r="E2842" s="6">
        <v>111.66785412713237</v>
      </c>
      <c r="F2842" s="11">
        <v>185.02711040055812</v>
      </c>
      <c r="G2842" s="11">
        <v>186.453304831959</v>
      </c>
      <c r="H2842" s="11">
        <v>1.9991526226896255</v>
      </c>
      <c r="I2842" s="11">
        <f t="shared" si="72"/>
        <v>107.06570985552196</v>
      </c>
    </row>
    <row r="2843" spans="1:9" x14ac:dyDescent="0.25">
      <c r="A2843" s="20"/>
      <c r="B2843" s="3">
        <f>DATE(YEAR(siječanj!B2843),MONTH(siječanj!B2843)+6,DAY(siječanj!B2843))</f>
        <v>43676</v>
      </c>
      <c r="C2843" s="9">
        <v>29.5833333333333</v>
      </c>
      <c r="D2843">
        <v>0.95878720597271505</v>
      </c>
      <c r="E2843" s="6">
        <v>111.91417518352388</v>
      </c>
      <c r="F2843" s="11">
        <v>184.75344854311206</v>
      </c>
      <c r="G2843" s="11">
        <v>184.61241090602024</v>
      </c>
      <c r="H2843" s="11">
        <v>2.0472465641465636</v>
      </c>
      <c r="I2843" s="11">
        <f t="shared" si="72"/>
        <v>107.30187933295183</v>
      </c>
    </row>
    <row r="2844" spans="1:9" x14ac:dyDescent="0.25">
      <c r="A2844" s="20"/>
      <c r="B2844" s="3">
        <f>DATE(YEAR(siječanj!B2844),MONTH(siječanj!B2844)+6,DAY(siječanj!B2844))</f>
        <v>43676</v>
      </c>
      <c r="C2844" s="9">
        <v>29.59375</v>
      </c>
      <c r="D2844">
        <v>0.95878720597271505</v>
      </c>
      <c r="E2844" s="6">
        <v>113.23440287967941</v>
      </c>
      <c r="F2844" s="11">
        <v>185.14267970737282</v>
      </c>
      <c r="G2844" s="11">
        <v>180.12041650708636</v>
      </c>
      <c r="H2844" s="11">
        <v>2.3180227280186703</v>
      </c>
      <c r="I2844" s="11">
        <f t="shared" si="72"/>
        <v>108.56769675699658</v>
      </c>
    </row>
    <row r="2845" spans="1:9" x14ac:dyDescent="0.25">
      <c r="A2845" s="20"/>
      <c r="B2845" s="3">
        <f>DATE(YEAR(siječanj!B2845),MONTH(siječanj!B2845)+6,DAY(siječanj!B2845))</f>
        <v>43676</v>
      </c>
      <c r="C2845" s="9">
        <v>29.6041666666667</v>
      </c>
      <c r="D2845">
        <v>0.95878720597271505</v>
      </c>
      <c r="E2845" s="6">
        <v>114.23923924732205</v>
      </c>
      <c r="F2845" s="11">
        <v>182.03907690970604</v>
      </c>
      <c r="G2845" s="11">
        <v>175.12530884516315</v>
      </c>
      <c r="H2845" s="11">
        <v>2.4576413279687164</v>
      </c>
      <c r="I2845" s="11">
        <f t="shared" si="72"/>
        <v>109.53112101038843</v>
      </c>
    </row>
    <row r="2846" spans="1:9" x14ac:dyDescent="0.25">
      <c r="A2846" s="20"/>
      <c r="B2846" s="3">
        <f>DATE(YEAR(siječanj!B2846),MONTH(siječanj!B2846)+6,DAY(siječanj!B2846))</f>
        <v>43676</v>
      </c>
      <c r="C2846" s="9">
        <v>29.6145833333333</v>
      </c>
      <c r="D2846">
        <v>0.95878720597271505</v>
      </c>
      <c r="E2846" s="6">
        <v>114.6157547192401</v>
      </c>
      <c r="F2846" s="11">
        <v>180.27565263797553</v>
      </c>
      <c r="G2846" s="11">
        <v>171.11749001574969</v>
      </c>
      <c r="H2846" s="11">
        <v>2.2780566636684316</v>
      </c>
      <c r="I2846" s="11">
        <f t="shared" si="72"/>
        <v>109.89211922771425</v>
      </c>
    </row>
    <row r="2847" spans="1:9" x14ac:dyDescent="0.25">
      <c r="A2847" s="20"/>
      <c r="B2847" s="3">
        <f>DATE(YEAR(siječanj!B2847),MONTH(siječanj!B2847)+6,DAY(siječanj!B2847))</f>
        <v>43676</v>
      </c>
      <c r="C2847" s="9">
        <v>29.625</v>
      </c>
      <c r="D2847">
        <v>0.95878720597271505</v>
      </c>
      <c r="E2847" s="6">
        <v>114.88883055480564</v>
      </c>
      <c r="F2847" s="11">
        <v>179.40794166643823</v>
      </c>
      <c r="G2847" s="11">
        <v>169.59290132947589</v>
      </c>
      <c r="H2847" s="11">
        <v>2.4634871164884662</v>
      </c>
      <c r="I2847" s="11">
        <f t="shared" si="72"/>
        <v>110.15394084511479</v>
      </c>
    </row>
    <row r="2848" spans="1:9" x14ac:dyDescent="0.25">
      <c r="A2848" s="20"/>
      <c r="B2848" s="3">
        <f>DATE(YEAR(siječanj!B2848),MONTH(siječanj!B2848)+6,DAY(siječanj!B2848))</f>
        <v>43676</v>
      </c>
      <c r="C2848" s="9">
        <v>29.6354166666667</v>
      </c>
      <c r="D2848">
        <v>0.95878720597271505</v>
      </c>
      <c r="E2848" s="6">
        <v>115.26261228050453</v>
      </c>
      <c r="F2848" s="11">
        <v>179.26644903429914</v>
      </c>
      <c r="G2848" s="11">
        <v>164.76133297340365</v>
      </c>
      <c r="H2848" s="11">
        <v>2.4065429533567535</v>
      </c>
      <c r="I2848" s="11">
        <f t="shared" si="72"/>
        <v>110.51231798154129</v>
      </c>
    </row>
    <row r="2849" spans="1:9" x14ac:dyDescent="0.25">
      <c r="A2849" s="20"/>
      <c r="B2849" s="3">
        <f>DATE(YEAR(siječanj!B2849),MONTH(siječanj!B2849)+6,DAY(siječanj!B2849))</f>
        <v>43676</v>
      </c>
      <c r="C2849" s="9">
        <v>29.6458333333333</v>
      </c>
      <c r="D2849">
        <v>0.95878720597271505</v>
      </c>
      <c r="E2849" s="6">
        <v>115.97983154592779</v>
      </c>
      <c r="F2849" s="11">
        <v>177.23005724407304</v>
      </c>
      <c r="G2849" s="11">
        <v>164.33365338429343</v>
      </c>
      <c r="H2849" s="11">
        <v>2.4144997488552256</v>
      </c>
      <c r="I2849" s="11">
        <f t="shared" si="72"/>
        <v>111.19997863710627</v>
      </c>
    </row>
    <row r="2850" spans="1:9" x14ac:dyDescent="0.25">
      <c r="A2850" s="20"/>
      <c r="B2850" s="3">
        <f>DATE(YEAR(siječanj!B2850),MONTH(siječanj!B2850)+6,DAY(siječanj!B2850))</f>
        <v>43676</v>
      </c>
      <c r="C2850" s="9">
        <v>29.65625</v>
      </c>
      <c r="D2850">
        <v>0.95878720597271505</v>
      </c>
      <c r="E2850" s="6">
        <v>115.88355186290821</v>
      </c>
      <c r="F2850" s="11">
        <v>175.81744271017038</v>
      </c>
      <c r="G2850" s="11">
        <v>160.66070017915715</v>
      </c>
      <c r="H2850" s="11">
        <v>2.1560764774789858</v>
      </c>
      <c r="I2850" s="11">
        <f t="shared" si="72"/>
        <v>111.10766690883197</v>
      </c>
    </row>
    <row r="2851" spans="1:9" x14ac:dyDescent="0.25">
      <c r="A2851" s="20"/>
      <c r="B2851" s="3">
        <f>DATE(YEAR(siječanj!B2851),MONTH(siječanj!B2851)+6,DAY(siječanj!B2851))</f>
        <v>43676</v>
      </c>
      <c r="C2851" s="9">
        <v>29.6666666666667</v>
      </c>
      <c r="D2851">
        <v>0.95878720597271505</v>
      </c>
      <c r="E2851" s="6">
        <v>115.10930212488873</v>
      </c>
      <c r="F2851" s="11">
        <v>176.13583123388293</v>
      </c>
      <c r="G2851" s="11">
        <v>162.46920575227674</v>
      </c>
      <c r="H2851" s="11">
        <v>2.070041437607796</v>
      </c>
      <c r="I2851" s="11">
        <f t="shared" si="72"/>
        <v>110.36532616579117</v>
      </c>
    </row>
    <row r="2852" spans="1:9" x14ac:dyDescent="0.25">
      <c r="A2852" s="20"/>
      <c r="B2852" s="3">
        <f>DATE(YEAR(siječanj!B2852),MONTH(siječanj!B2852)+6,DAY(siječanj!B2852))</f>
        <v>43676</v>
      </c>
      <c r="C2852" s="9">
        <v>29.6770833333333</v>
      </c>
      <c r="D2852">
        <v>0.95878720597271505</v>
      </c>
      <c r="E2852" s="6">
        <v>113.42558842408921</v>
      </c>
      <c r="F2852" s="11">
        <v>170.26457732554098</v>
      </c>
      <c r="G2852" s="11">
        <v>163.22113012273942</v>
      </c>
      <c r="H2852" s="11">
        <v>2.1679231284908558</v>
      </c>
      <c r="I2852" s="11">
        <f t="shared" si="72"/>
        <v>108.75100301094363</v>
      </c>
    </row>
    <row r="2853" spans="1:9" x14ac:dyDescent="0.25">
      <c r="A2853" s="20"/>
      <c r="B2853" s="3">
        <f>DATE(YEAR(siječanj!B2853),MONTH(siječanj!B2853)+6,DAY(siječanj!B2853))</f>
        <v>43676</v>
      </c>
      <c r="C2853" s="9">
        <v>29.6875</v>
      </c>
      <c r="D2853">
        <v>0.95878720597271505</v>
      </c>
      <c r="E2853" s="6">
        <v>114.16825515431809</v>
      </c>
      <c r="F2853" s="11">
        <v>164.97891203124632</v>
      </c>
      <c r="G2853" s="11">
        <v>160.78891695373926</v>
      </c>
      <c r="H2853" s="11">
        <v>2.1329824613226651</v>
      </c>
      <c r="I2853" s="11">
        <f t="shared" si="72"/>
        <v>109.46306237018867</v>
      </c>
    </row>
    <row r="2854" spans="1:9" x14ac:dyDescent="0.25">
      <c r="A2854" s="20"/>
      <c r="B2854" s="3">
        <f>DATE(YEAR(siječanj!B2854),MONTH(siječanj!B2854)+6,DAY(siječanj!B2854))</f>
        <v>43676</v>
      </c>
      <c r="C2854" s="9">
        <v>29.6979166666667</v>
      </c>
      <c r="D2854">
        <v>0.95878720597271505</v>
      </c>
      <c r="E2854" s="6">
        <v>114.1952392346456</v>
      </c>
      <c r="F2854" s="11">
        <v>163.97478151678033</v>
      </c>
      <c r="G2854" s="11">
        <v>160.16530970595889</v>
      </c>
      <c r="H2854" s="11">
        <v>2.1055503758489325</v>
      </c>
      <c r="I2854" s="11">
        <f t="shared" si="72"/>
        <v>109.48893436117162</v>
      </c>
    </row>
    <row r="2855" spans="1:9" x14ac:dyDescent="0.25">
      <c r="A2855" s="20"/>
      <c r="B2855" s="3">
        <f>DATE(YEAR(siječanj!B2855),MONTH(siječanj!B2855)+6,DAY(siječanj!B2855))</f>
        <v>43676</v>
      </c>
      <c r="C2855" s="9">
        <v>29.7083333333333</v>
      </c>
      <c r="D2855">
        <v>0.95878720597271505</v>
      </c>
      <c r="E2855" s="6">
        <v>115.20700029859357</v>
      </c>
      <c r="F2855" s="11">
        <v>162.85628575148311</v>
      </c>
      <c r="G2855" s="11">
        <v>166.36002672471</v>
      </c>
      <c r="H2855" s="11">
        <v>1.8567717050769008</v>
      </c>
      <c r="I2855" s="11">
        <f t="shared" si="72"/>
        <v>110.45899792478627</v>
      </c>
    </row>
    <row r="2856" spans="1:9" x14ac:dyDescent="0.25">
      <c r="A2856" s="20"/>
      <c r="B2856" s="3">
        <f>DATE(YEAR(siječanj!B2856),MONTH(siječanj!B2856)+6,DAY(siječanj!B2856))</f>
        <v>43676</v>
      </c>
      <c r="C2856" s="9">
        <v>29.71875</v>
      </c>
      <c r="D2856">
        <v>0.95878720597271505</v>
      </c>
      <c r="E2856" s="6">
        <v>115.32037532561701</v>
      </c>
      <c r="F2856" s="11">
        <v>162.85539876357527</v>
      </c>
      <c r="G2856" s="11">
        <v>176.76040888722051</v>
      </c>
      <c r="H2856" s="11">
        <v>1.8715787682451872</v>
      </c>
      <c r="I2856" s="11">
        <f t="shared" si="72"/>
        <v>110.56770045017316</v>
      </c>
    </row>
    <row r="2857" spans="1:9" x14ac:dyDescent="0.25">
      <c r="A2857" s="20"/>
      <c r="B2857" s="3">
        <f>DATE(YEAR(siječanj!B2857),MONTH(siječanj!B2857)+6,DAY(siječanj!B2857))</f>
        <v>43676</v>
      </c>
      <c r="C2857" s="9">
        <v>29.7291666666667</v>
      </c>
      <c r="D2857">
        <v>0.95878720597271505</v>
      </c>
      <c r="E2857" s="6">
        <v>115.88838902533595</v>
      </c>
      <c r="F2857" s="11">
        <v>163.59374997376705</v>
      </c>
      <c r="G2857" s="11">
        <v>168.13765719436134</v>
      </c>
      <c r="H2857" s="11">
        <v>1.885913606155674</v>
      </c>
      <c r="I2857" s="11">
        <f t="shared" si="72"/>
        <v>111.11230471828091</v>
      </c>
    </row>
    <row r="2858" spans="1:9" x14ac:dyDescent="0.25">
      <c r="A2858" s="20"/>
      <c r="B2858" s="3">
        <f>DATE(YEAR(siječanj!B2858),MONTH(siječanj!B2858)+6,DAY(siječanj!B2858))</f>
        <v>43676</v>
      </c>
      <c r="C2858" s="9">
        <v>29.7395833333333</v>
      </c>
      <c r="D2858">
        <v>0.95878720597271505</v>
      </c>
      <c r="E2858" s="6">
        <v>117.1929339122988</v>
      </c>
      <c r="F2858" s="11">
        <v>163.06460349070554</v>
      </c>
      <c r="G2858" s="11">
        <v>163.25274378822508</v>
      </c>
      <c r="H2858" s="11">
        <v>1.8411702629791808</v>
      </c>
      <c r="I2858" s="11">
        <f t="shared" si="72"/>
        <v>112.36308566551801</v>
      </c>
    </row>
    <row r="2859" spans="1:9" x14ac:dyDescent="0.25">
      <c r="A2859" s="20"/>
      <c r="B2859" s="3">
        <f>DATE(YEAR(siječanj!B2859),MONTH(siječanj!B2859)+6,DAY(siječanj!B2859))</f>
        <v>43676</v>
      </c>
      <c r="C2859" s="9">
        <v>29.75</v>
      </c>
      <c r="D2859">
        <v>0.95878720597271505</v>
      </c>
      <c r="E2859" s="6">
        <v>119.98759879721715</v>
      </c>
      <c r="F2859" s="11">
        <v>161.05063122289192</v>
      </c>
      <c r="G2859" s="11">
        <v>161.79259062404898</v>
      </c>
      <c r="H2859" s="11">
        <v>1.8788402320610942</v>
      </c>
      <c r="I2859" s="11">
        <f t="shared" si="72"/>
        <v>115.04257460215894</v>
      </c>
    </row>
    <row r="2860" spans="1:9" x14ac:dyDescent="0.25">
      <c r="A2860" s="20"/>
      <c r="B2860" s="3">
        <f>DATE(YEAR(siječanj!B2860),MONTH(siječanj!B2860)+6,DAY(siječanj!B2860))</f>
        <v>43676</v>
      </c>
      <c r="C2860" s="9">
        <v>29.7604166666667</v>
      </c>
      <c r="D2860">
        <v>0.95878720597271505</v>
      </c>
      <c r="E2860" s="6">
        <v>122.14222658937939</v>
      </c>
      <c r="F2860" s="11">
        <v>160.5188960194659</v>
      </c>
      <c r="G2860" s="11">
        <v>159.90233346066194</v>
      </c>
      <c r="H2860" s="11">
        <v>2.5450740345457237</v>
      </c>
      <c r="I2860" s="11">
        <f t="shared" si="72"/>
        <v>117.10840416291732</v>
      </c>
    </row>
    <row r="2861" spans="1:9" x14ac:dyDescent="0.25">
      <c r="A2861" s="20"/>
      <c r="B2861" s="3">
        <f>DATE(YEAR(siječanj!B2861),MONTH(siječanj!B2861)+6,DAY(siječanj!B2861))</f>
        <v>43676</v>
      </c>
      <c r="C2861" s="9">
        <v>29.7708333333333</v>
      </c>
      <c r="D2861">
        <v>0.95878720597271505</v>
      </c>
      <c r="E2861" s="6">
        <v>123.70182582947891</v>
      </c>
      <c r="F2861" s="11">
        <v>159.50685887070838</v>
      </c>
      <c r="G2861" s="11">
        <v>159.00081817027547</v>
      </c>
      <c r="H2861" s="11">
        <v>4.5647034249289522</v>
      </c>
      <c r="I2861" s="11">
        <f t="shared" si="72"/>
        <v>118.60372796076952</v>
      </c>
    </row>
    <row r="2862" spans="1:9" x14ac:dyDescent="0.25">
      <c r="A2862" s="20"/>
      <c r="B2862" s="3">
        <f>DATE(YEAR(siječanj!B2862),MONTH(siječanj!B2862)+6,DAY(siječanj!B2862))</f>
        <v>43676</v>
      </c>
      <c r="C2862" s="9">
        <v>29.78125</v>
      </c>
      <c r="D2862">
        <v>0.95878720597271505</v>
      </c>
      <c r="E2862" s="6">
        <v>125.96003520632676</v>
      </c>
      <c r="F2862" s="11">
        <v>158.90986383297758</v>
      </c>
      <c r="G2862" s="11">
        <v>161.9906496763673</v>
      </c>
      <c r="H2862" s="11">
        <v>11.049311670279964</v>
      </c>
      <c r="I2862" s="11">
        <f t="shared" si="72"/>
        <v>120.76887021969885</v>
      </c>
    </row>
    <row r="2863" spans="1:9" x14ac:dyDescent="0.25">
      <c r="A2863" s="20"/>
      <c r="B2863" s="3">
        <f>DATE(YEAR(siječanj!B2863),MONTH(siječanj!B2863)+6,DAY(siječanj!B2863))</f>
        <v>43676</v>
      </c>
      <c r="C2863" s="9">
        <v>29.7916666666667</v>
      </c>
      <c r="D2863">
        <v>0.95878720597271505</v>
      </c>
      <c r="E2863" s="6">
        <v>129.21798570051115</v>
      </c>
      <c r="F2863" s="11">
        <v>157.53699117356976</v>
      </c>
      <c r="G2863" s="11">
        <v>163.40882923719352</v>
      </c>
      <c r="H2863" s="11">
        <v>26.013597836050685</v>
      </c>
      <c r="I2863" s="11">
        <f t="shared" si="72"/>
        <v>123.89255147121533</v>
      </c>
    </row>
    <row r="2864" spans="1:9" x14ac:dyDescent="0.25">
      <c r="A2864" s="20"/>
      <c r="B2864" s="3">
        <f>DATE(YEAR(siječanj!B2864),MONTH(siječanj!B2864)+6,DAY(siječanj!B2864))</f>
        <v>43676</v>
      </c>
      <c r="C2864" s="9">
        <v>29.8020833333333</v>
      </c>
      <c r="D2864">
        <v>0.95878720597271505</v>
      </c>
      <c r="E2864" s="6">
        <v>133.292859770755</v>
      </c>
      <c r="F2864" s="11">
        <v>154.11634036785202</v>
      </c>
      <c r="G2864" s="11">
        <v>159.09001157565345</v>
      </c>
      <c r="H2864" s="11">
        <v>42.345904566030406</v>
      </c>
      <c r="I2864" s="11">
        <f t="shared" si="72"/>
        <v>127.7994885957151</v>
      </c>
    </row>
    <row r="2865" spans="1:9" x14ac:dyDescent="0.25">
      <c r="A2865" s="20"/>
      <c r="B2865" s="3">
        <f>DATE(YEAR(siječanj!B2865),MONTH(siječanj!B2865)+6,DAY(siječanj!B2865))</f>
        <v>43676</v>
      </c>
      <c r="C2865" s="9">
        <v>29.8125</v>
      </c>
      <c r="D2865">
        <v>0.95878720597271505</v>
      </c>
      <c r="E2865" s="6">
        <v>138.16595696498032</v>
      </c>
      <c r="F2865" s="11">
        <v>153.39438037311538</v>
      </c>
      <c r="G2865" s="11">
        <v>158.0298178413895</v>
      </c>
      <c r="H2865" s="11">
        <v>63.225019184527518</v>
      </c>
      <c r="I2865" s="11">
        <f t="shared" si="72"/>
        <v>132.47175183899986</v>
      </c>
    </row>
    <row r="2866" spans="1:9" x14ac:dyDescent="0.25">
      <c r="A2866" s="20"/>
      <c r="B2866" s="3">
        <f>DATE(YEAR(siječanj!B2866),MONTH(siječanj!B2866)+6,DAY(siječanj!B2866))</f>
        <v>43676</v>
      </c>
      <c r="C2866" s="9">
        <v>29.8229166666667</v>
      </c>
      <c r="D2866">
        <v>0.95878720597271505</v>
      </c>
      <c r="E2866" s="6">
        <v>141.78246497797784</v>
      </c>
      <c r="F2866" s="11">
        <v>150.06990153231845</v>
      </c>
      <c r="G2866" s="11">
        <v>159.0327730193018</v>
      </c>
      <c r="H2866" s="11">
        <v>86.982492818989172</v>
      </c>
      <c r="I2866" s="11">
        <f t="shared" si="72"/>
        <v>135.93921345215969</v>
      </c>
    </row>
    <row r="2867" spans="1:9" x14ac:dyDescent="0.25">
      <c r="A2867" s="20"/>
      <c r="B2867" s="3">
        <f>DATE(YEAR(siječanj!B2867),MONTH(siječanj!B2867)+6,DAY(siječanj!B2867))</f>
        <v>43676</v>
      </c>
      <c r="C2867" s="9">
        <v>29.8333333333333</v>
      </c>
      <c r="D2867">
        <v>0.95878720597271505</v>
      </c>
      <c r="E2867" s="6">
        <v>147.76839144195986</v>
      </c>
      <c r="F2867" s="11">
        <v>144.38310900064616</v>
      </c>
      <c r="G2867" s="11">
        <v>152.3344610666804</v>
      </c>
      <c r="H2867" s="11">
        <v>129.51990073469312</v>
      </c>
      <c r="I2867" s="11">
        <f t="shared" si="72"/>
        <v>141.67844316171914</v>
      </c>
    </row>
    <row r="2868" spans="1:9" x14ac:dyDescent="0.25">
      <c r="A2868" s="20"/>
      <c r="B2868" s="3">
        <f>DATE(YEAR(siječanj!B2868),MONTH(siječanj!B2868)+6,DAY(siječanj!B2868))</f>
        <v>43676</v>
      </c>
      <c r="C2868" s="9">
        <v>29.84375</v>
      </c>
      <c r="D2868">
        <v>0.95878720597271505</v>
      </c>
      <c r="E2868" s="6">
        <v>152.12553225417568</v>
      </c>
      <c r="F2868" s="11">
        <v>125.40788906693592</v>
      </c>
      <c r="G2868" s="11">
        <v>139.02292833647957</v>
      </c>
      <c r="H2868" s="11">
        <v>197.7438584801499</v>
      </c>
      <c r="I2868" s="11">
        <f t="shared" si="72"/>
        <v>145.85601402709324</v>
      </c>
    </row>
    <row r="2869" spans="1:9" x14ac:dyDescent="0.25">
      <c r="A2869" s="20"/>
      <c r="B2869" s="3">
        <f>DATE(YEAR(siječanj!B2869),MONTH(siječanj!B2869)+6,DAY(siječanj!B2869))</f>
        <v>43676</v>
      </c>
      <c r="C2869" s="9">
        <v>29.8541666666667</v>
      </c>
      <c r="D2869">
        <v>0.95878720597271505</v>
      </c>
      <c r="E2869" s="6">
        <v>155.73060498887077</v>
      </c>
      <c r="F2869" s="11">
        <v>118.28507916656201</v>
      </c>
      <c r="G2869" s="11">
        <v>130.60920173632812</v>
      </c>
      <c r="H2869" s="11">
        <v>228.86664746909915</v>
      </c>
      <c r="I2869" s="11">
        <f t="shared" si="72"/>
        <v>149.31251164171996</v>
      </c>
    </row>
    <row r="2870" spans="1:9" x14ac:dyDescent="0.25">
      <c r="A2870" s="20"/>
      <c r="B2870" s="3">
        <f>DATE(YEAR(siječanj!B2870),MONTH(siječanj!B2870)+6,DAY(siječanj!B2870))</f>
        <v>43676</v>
      </c>
      <c r="C2870" s="9">
        <v>29.8645833333333</v>
      </c>
      <c r="D2870">
        <v>0.95878720597271505</v>
      </c>
      <c r="E2870" s="6">
        <v>156.47549127485348</v>
      </c>
      <c r="F2870" s="11">
        <v>116.38724211187531</v>
      </c>
      <c r="G2870" s="11">
        <v>128.19851122785795</v>
      </c>
      <c r="H2870" s="11">
        <v>229.79496729013968</v>
      </c>
      <c r="I2870" s="11">
        <f t="shared" si="72"/>
        <v>150.02669908262473</v>
      </c>
    </row>
    <row r="2871" spans="1:9" x14ac:dyDescent="0.25">
      <c r="A2871" s="20"/>
      <c r="B2871" s="3">
        <f>DATE(YEAR(siječanj!B2871),MONTH(siječanj!B2871)+6,DAY(siječanj!B2871))</f>
        <v>43676</v>
      </c>
      <c r="C2871" s="9">
        <v>29.875</v>
      </c>
      <c r="D2871">
        <v>0.95878720597271505</v>
      </c>
      <c r="E2871" s="6">
        <v>156.27649162360373</v>
      </c>
      <c r="F2871" s="11">
        <v>113.14581905281905</v>
      </c>
      <c r="G2871" s="11">
        <v>123.27579067149193</v>
      </c>
      <c r="H2871" s="11">
        <v>231.15388251097744</v>
      </c>
      <c r="I2871" s="11">
        <f t="shared" si="72"/>
        <v>149.83590076301343</v>
      </c>
    </row>
    <row r="2872" spans="1:9" x14ac:dyDescent="0.25">
      <c r="A2872" s="20"/>
      <c r="B2872" s="3">
        <f>DATE(YEAR(siječanj!B2872),MONTH(siječanj!B2872)+6,DAY(siječanj!B2872))</f>
        <v>43676</v>
      </c>
      <c r="C2872" s="9">
        <v>29.8854166666667</v>
      </c>
      <c r="D2872">
        <v>0.95878720597271505</v>
      </c>
      <c r="E2872" s="6">
        <v>160.51270734570861</v>
      </c>
      <c r="F2872" s="11">
        <v>110.33264659892833</v>
      </c>
      <c r="G2872" s="11">
        <v>109.67331267350757</v>
      </c>
      <c r="H2872" s="11">
        <v>238.23902521934448</v>
      </c>
      <c r="I2872" s="11">
        <f t="shared" si="72"/>
        <v>153.89753019910805</v>
      </c>
    </row>
    <row r="2873" spans="1:9" x14ac:dyDescent="0.25">
      <c r="A2873" s="20"/>
      <c r="B2873" s="3">
        <f>DATE(YEAR(siječanj!B2873),MONTH(siječanj!B2873)+6,DAY(siječanj!B2873))</f>
        <v>43676</v>
      </c>
      <c r="C2873" s="9">
        <v>29.8958333333333</v>
      </c>
      <c r="D2873">
        <v>0.95878720597271505</v>
      </c>
      <c r="E2873" s="6">
        <v>163.36129969280884</v>
      </c>
      <c r="F2873" s="11">
        <v>107.74500185778396</v>
      </c>
      <c r="G2873" s="11">
        <v>101.33276392194288</v>
      </c>
      <c r="H2873" s="11">
        <v>243.89637985359644</v>
      </c>
      <c r="I2873" s="11">
        <f t="shared" si="72"/>
        <v>156.62872409653954</v>
      </c>
    </row>
    <row r="2874" spans="1:9" x14ac:dyDescent="0.25">
      <c r="A2874" s="20"/>
      <c r="B2874" s="3">
        <f>DATE(YEAR(siječanj!B2874),MONTH(siječanj!B2874)+6,DAY(siječanj!B2874))</f>
        <v>43676</v>
      </c>
      <c r="C2874" s="9">
        <v>29.90625</v>
      </c>
      <c r="D2874">
        <v>0.95878720597271505</v>
      </c>
      <c r="E2874" s="6">
        <v>161.47365090640886</v>
      </c>
      <c r="F2874" s="11">
        <v>104.40760750980417</v>
      </c>
      <c r="G2874" s="11">
        <v>103.58758974726506</v>
      </c>
      <c r="H2874" s="11">
        <v>244.63735230742301</v>
      </c>
      <c r="I2874" s="11">
        <f t="shared" si="72"/>
        <v>154.81887059076931</v>
      </c>
    </row>
    <row r="2875" spans="1:9" x14ac:dyDescent="0.25">
      <c r="A2875" s="20"/>
      <c r="B2875" s="3">
        <f>DATE(YEAR(siječanj!B2875),MONTH(siječanj!B2875)+6,DAY(siječanj!B2875))</f>
        <v>43676</v>
      </c>
      <c r="C2875" s="9">
        <v>29.9166666666667</v>
      </c>
      <c r="D2875">
        <v>0.95878720597271505</v>
      </c>
      <c r="E2875" s="6">
        <v>157.5211978433247</v>
      </c>
      <c r="F2875" s="11">
        <v>102.81807300320837</v>
      </c>
      <c r="G2875" s="11">
        <v>92.492509728871511</v>
      </c>
      <c r="H2875" s="11">
        <v>241.62417998369742</v>
      </c>
      <c r="I2875" s="11">
        <f t="shared" si="72"/>
        <v>151.02930916167657</v>
      </c>
    </row>
    <row r="2876" spans="1:9" x14ac:dyDescent="0.25">
      <c r="A2876" s="20"/>
      <c r="B2876" s="3">
        <f>DATE(YEAR(siječanj!B2876),MONTH(siječanj!B2876)+6,DAY(siječanj!B2876))</f>
        <v>43676</v>
      </c>
      <c r="C2876" s="9">
        <v>29.9270833333333</v>
      </c>
      <c r="D2876">
        <v>0.95878720597271505</v>
      </c>
      <c r="E2876" s="6">
        <v>150.93705246404528</v>
      </c>
      <c r="F2876" s="11">
        <v>100.44430472641018</v>
      </c>
      <c r="G2876" s="11">
        <v>87.974753965655395</v>
      </c>
      <c r="H2876" s="11">
        <v>242.3961432205443</v>
      </c>
      <c r="I2876" s="11">
        <f t="shared" si="72"/>
        <v>144.71651480975908</v>
      </c>
    </row>
    <row r="2877" spans="1:9" x14ac:dyDescent="0.25">
      <c r="A2877" s="20"/>
      <c r="B2877" s="3">
        <f>DATE(YEAR(siječanj!B2877),MONTH(siječanj!B2877)+6,DAY(siječanj!B2877))</f>
        <v>43676</v>
      </c>
      <c r="C2877" s="9">
        <v>29.9375</v>
      </c>
      <c r="D2877">
        <v>0.95878720597271505</v>
      </c>
      <c r="E2877" s="6">
        <v>141.74711686510034</v>
      </c>
      <c r="F2877" s="11">
        <v>97.426591255565214</v>
      </c>
      <c r="G2877" s="11">
        <v>83.751632266385982</v>
      </c>
      <c r="H2877" s="11">
        <v>241.57956870351677</v>
      </c>
      <c r="I2877" s="11">
        <f t="shared" si="72"/>
        <v>135.90532213377747</v>
      </c>
    </row>
    <row r="2878" spans="1:9" x14ac:dyDescent="0.25">
      <c r="A2878" s="20"/>
      <c r="B2878" s="3">
        <f>DATE(YEAR(siječanj!B2878),MONTH(siječanj!B2878)+6,DAY(siječanj!B2878))</f>
        <v>43676</v>
      </c>
      <c r="C2878" s="9">
        <v>29.9479166666667</v>
      </c>
      <c r="D2878">
        <v>0.95878720597271505</v>
      </c>
      <c r="E2878" s="6">
        <v>130.550739592578</v>
      </c>
      <c r="F2878" s="11">
        <v>93.147729480019862</v>
      </c>
      <c r="G2878" s="11">
        <v>81.18834440891014</v>
      </c>
      <c r="H2878" s="11">
        <v>238.88733547205481</v>
      </c>
      <c r="I2878" s="11">
        <f t="shared" si="72"/>
        <v>125.17037885163937</v>
      </c>
    </row>
    <row r="2879" spans="1:9" x14ac:dyDescent="0.25">
      <c r="A2879" s="20"/>
      <c r="B2879" s="3">
        <f>DATE(YEAR(siječanj!B2879),MONTH(siječanj!B2879)+6,DAY(siječanj!B2879))</f>
        <v>43676</v>
      </c>
      <c r="C2879" s="9">
        <v>29.9583333333333</v>
      </c>
      <c r="D2879">
        <v>0.95878720597271505</v>
      </c>
      <c r="E2879" s="6">
        <v>119.20402017504088</v>
      </c>
      <c r="F2879" s="11">
        <v>89.780863855084348</v>
      </c>
      <c r="G2879" s="11">
        <v>79.55609826682236</v>
      </c>
      <c r="H2879" s="11">
        <v>239.11930412422188</v>
      </c>
      <c r="I2879" s="11">
        <f t="shared" si="72"/>
        <v>114.2912894443426</v>
      </c>
    </row>
    <row r="2880" spans="1:9" x14ac:dyDescent="0.25">
      <c r="A2880" s="20"/>
      <c r="B2880" s="3">
        <f>DATE(YEAR(siječanj!B2880),MONTH(siječanj!B2880)+6,DAY(siječanj!B2880))</f>
        <v>43676</v>
      </c>
      <c r="C2880" s="9">
        <v>29.96875</v>
      </c>
      <c r="D2880">
        <v>0.95878720597271505</v>
      </c>
      <c r="E2880" s="6">
        <v>109.10236035908898</v>
      </c>
      <c r="F2880" s="11">
        <v>86.602958762676792</v>
      </c>
      <c r="G2880" s="11">
        <v>77.17526332512243</v>
      </c>
      <c r="H2880" s="11">
        <v>239.97803775171215</v>
      </c>
      <c r="I2880" s="11">
        <f t="shared" si="72"/>
        <v>104.60594725371922</v>
      </c>
    </row>
    <row r="2881" spans="1:9" x14ac:dyDescent="0.25">
      <c r="A2881" s="20"/>
      <c r="B2881" s="3">
        <f>DATE(YEAR(siječanj!B2881),MONTH(siječanj!B2881)+6,DAY(siječanj!B2881))</f>
        <v>43676</v>
      </c>
      <c r="C2881" s="9">
        <v>29.9791666666667</v>
      </c>
      <c r="D2881">
        <v>0.95878720597271505</v>
      </c>
      <c r="E2881" s="6">
        <v>99.335182433482586</v>
      </c>
      <c r="F2881" s="11">
        <v>84.332129245426543</v>
      </c>
      <c r="G2881" s="11">
        <v>78.412856444836407</v>
      </c>
      <c r="H2881" s="11">
        <v>239.43628432804246</v>
      </c>
      <c r="I2881" s="11">
        <f t="shared" si="72"/>
        <v>95.241302020188698</v>
      </c>
    </row>
    <row r="2882" spans="1:9" ht="15.75" thickBot="1" x14ac:dyDescent="0.3">
      <c r="A2882" s="20"/>
      <c r="B2882" s="3">
        <f>DATE(YEAR(siječanj!B2882),MONTH(siječanj!B2882)+6,DAY(siječanj!B2882))</f>
        <v>43676</v>
      </c>
      <c r="C2882" s="9">
        <v>29.9895833333333</v>
      </c>
      <c r="D2882">
        <v>0.95878720597271505</v>
      </c>
      <c r="E2882" s="6">
        <v>91.084414726824733</v>
      </c>
      <c r="F2882" s="11">
        <v>82.382236837053924</v>
      </c>
      <c r="G2882" s="11">
        <v>75.445458760024351</v>
      </c>
      <c r="H2882" s="11">
        <v>239.79772674093482</v>
      </c>
      <c r="I2882" s="11">
        <f t="shared" si="72"/>
        <v>87.33057150359231</v>
      </c>
    </row>
    <row r="2883" spans="1:9" x14ac:dyDescent="0.25">
      <c r="A2883" s="19">
        <f t="shared" ref="A2883" si="73">A2787+1</f>
        <v>212</v>
      </c>
      <c r="B2883" s="3">
        <f>DATE(YEAR(siječanj!B2883),MONTH(siječanj!B2883)+6,DAY(siječanj!B2883))</f>
        <v>43677</v>
      </c>
      <c r="C2883" s="9">
        <v>30</v>
      </c>
      <c r="D2883">
        <v>0.95912364973501441</v>
      </c>
      <c r="E2883" s="6">
        <v>82.323564122681304</v>
      </c>
      <c r="F2883" s="11">
        <v>77.802802552831622</v>
      </c>
      <c r="G2883" s="11">
        <v>72.317223140218559</v>
      </c>
      <c r="H2883" s="11">
        <v>239.8771696362644</v>
      </c>
      <c r="I2883" s="11">
        <v>78.898781650394611</v>
      </c>
    </row>
    <row r="2884" spans="1:9" x14ac:dyDescent="0.25">
      <c r="A2884" s="20"/>
      <c r="B2884" s="3">
        <f>DATE(YEAR(siječanj!B2884),MONTH(siječanj!B2884)+6,DAY(siječanj!B2884))</f>
        <v>43677</v>
      </c>
      <c r="C2884" s="9">
        <v>30.0104166666667</v>
      </c>
      <c r="D2884">
        <v>0.95912364973501441</v>
      </c>
      <c r="E2884" s="6">
        <v>77.42309968689375</v>
      </c>
      <c r="F2884" s="11">
        <v>76.064799916432406</v>
      </c>
      <c r="G2884" s="11">
        <v>70.517893397380874</v>
      </c>
      <c r="H2884" s="11">
        <v>239.62272126096707</v>
      </c>
      <c r="I2884" s="11">
        <v>74.202183809604534</v>
      </c>
    </row>
    <row r="2885" spans="1:9" x14ac:dyDescent="0.25">
      <c r="A2885" s="20"/>
      <c r="B2885" s="3">
        <f>DATE(YEAR(siječanj!B2885),MONTH(siječanj!B2885)+6,DAY(siječanj!B2885))</f>
        <v>43677</v>
      </c>
      <c r="C2885" s="9">
        <v>30.0208333333333</v>
      </c>
      <c r="D2885">
        <v>0.95912364973501441</v>
      </c>
      <c r="E2885" s="6">
        <v>72.595231400704137</v>
      </c>
      <c r="F2885" s="11">
        <v>74.679417115356202</v>
      </c>
      <c r="G2885" s="11">
        <v>70.440914362758718</v>
      </c>
      <c r="H2885" s="11">
        <v>239.85673388813768</v>
      </c>
      <c r="I2885" s="11">
        <v>69.575162010824187</v>
      </c>
    </row>
    <row r="2886" spans="1:9" x14ac:dyDescent="0.25">
      <c r="A2886" s="20"/>
      <c r="B2886" s="3">
        <f>DATE(YEAR(siječanj!B2886),MONTH(siječanj!B2886)+6,DAY(siječanj!B2886))</f>
        <v>43677</v>
      </c>
      <c r="C2886" s="9">
        <v>30.03125</v>
      </c>
      <c r="D2886">
        <v>0.95912364973501441</v>
      </c>
      <c r="E2886" s="6">
        <v>68.792220152997544</v>
      </c>
      <c r="F2886" s="11">
        <v>72.447185619416501</v>
      </c>
      <c r="G2886" s="11">
        <v>69.425307296373731</v>
      </c>
      <c r="H2886" s="11">
        <v>240.12886469819423</v>
      </c>
      <c r="I2886" s="11">
        <v>65.930361676382304</v>
      </c>
    </row>
    <row r="2887" spans="1:9" x14ac:dyDescent="0.25">
      <c r="A2887" s="20"/>
      <c r="B2887" s="3">
        <f>DATE(YEAR(siječanj!B2887),MONTH(siječanj!B2887)+6,DAY(siječanj!B2887))</f>
        <v>43677</v>
      </c>
      <c r="C2887" s="9">
        <v>30.0416666666667</v>
      </c>
      <c r="D2887">
        <v>0.95912364973501441</v>
      </c>
      <c r="E2887" s="6">
        <v>66.178194944721213</v>
      </c>
      <c r="F2887" s="11">
        <v>71.846634603014479</v>
      </c>
      <c r="G2887" s="11">
        <v>68.0630738083686</v>
      </c>
      <c r="H2887" s="11">
        <v>239.97808477414247</v>
      </c>
      <c r="I2887" s="11">
        <v>63.425083797146279</v>
      </c>
    </row>
    <row r="2888" spans="1:9" x14ac:dyDescent="0.25">
      <c r="A2888" s="20"/>
      <c r="B2888" s="3">
        <f>DATE(YEAR(siječanj!B2888),MONTH(siječanj!B2888)+6,DAY(siječanj!B2888))</f>
        <v>43677</v>
      </c>
      <c r="C2888" s="9">
        <v>30.0520833333333</v>
      </c>
      <c r="D2888">
        <v>0.95912364973501441</v>
      </c>
      <c r="E2888" s="6">
        <v>63.924406811758679</v>
      </c>
      <c r="F2888" s="11">
        <v>70.287683118399158</v>
      </c>
      <c r="G2888" s="11">
        <v>67.111757762817021</v>
      </c>
      <c r="H2888" s="11">
        <v>239.61856627898476</v>
      </c>
      <c r="I2888" s="11">
        <v>61.265056596138962</v>
      </c>
    </row>
    <row r="2889" spans="1:9" x14ac:dyDescent="0.25">
      <c r="A2889" s="20"/>
      <c r="B2889" s="3">
        <f>DATE(YEAR(siječanj!B2889),MONTH(siječanj!B2889)+6,DAY(siječanj!B2889))</f>
        <v>43677</v>
      </c>
      <c r="C2889" s="9">
        <v>30.0625</v>
      </c>
      <c r="D2889">
        <v>0.95912364973501441</v>
      </c>
      <c r="E2889" s="6">
        <v>62.269519541679841</v>
      </c>
      <c r="F2889" s="11">
        <v>69.339954599719476</v>
      </c>
      <c r="G2889" s="11">
        <v>65.691390613406512</v>
      </c>
      <c r="H2889" s="11">
        <v>239.84209290419142</v>
      </c>
      <c r="I2889" s="11">
        <v>59.679015093084132</v>
      </c>
    </row>
    <row r="2890" spans="1:9" x14ac:dyDescent="0.25">
      <c r="A2890" s="20"/>
      <c r="B2890" s="3">
        <f>DATE(YEAR(siječanj!B2890),MONTH(siječanj!B2890)+6,DAY(siječanj!B2890))</f>
        <v>43677</v>
      </c>
      <c r="C2890" s="9">
        <v>30.0729166666667</v>
      </c>
      <c r="D2890">
        <v>0.95912364973501441</v>
      </c>
      <c r="E2890" s="6">
        <v>60.853591867585322</v>
      </c>
      <c r="F2890" s="11">
        <v>69.048641281555533</v>
      </c>
      <c r="G2890" s="11">
        <v>65.298110353043398</v>
      </c>
      <c r="H2890" s="11">
        <v>239.41890403741007</v>
      </c>
      <c r="I2890" s="11">
        <v>58.321992112098364</v>
      </c>
    </row>
    <row r="2891" spans="1:9" x14ac:dyDescent="0.25">
      <c r="A2891" s="20"/>
      <c r="B2891" s="3">
        <f>DATE(YEAR(siječanj!B2891),MONTH(siječanj!B2891)+6,DAY(siječanj!B2891))</f>
        <v>43677</v>
      </c>
      <c r="C2891" s="9">
        <v>30.0833333333333</v>
      </c>
      <c r="D2891">
        <v>0.95912364973501441</v>
      </c>
      <c r="E2891" s="6">
        <v>60.558996466193577</v>
      </c>
      <c r="F2891" s="11">
        <v>69.648758837803513</v>
      </c>
      <c r="G2891" s="11">
        <v>65.221488557657949</v>
      </c>
      <c r="H2891" s="11">
        <v>239.60494278039269</v>
      </c>
      <c r="I2891" s="11">
        <v>58.039652316715106</v>
      </c>
    </row>
    <row r="2892" spans="1:9" x14ac:dyDescent="0.25">
      <c r="A2892" s="20"/>
      <c r="B2892" s="3">
        <f>DATE(YEAR(siječanj!B2892),MONTH(siječanj!B2892)+6,DAY(siječanj!B2892))</f>
        <v>43677</v>
      </c>
      <c r="C2892" s="9">
        <v>30.09375</v>
      </c>
      <c r="D2892">
        <v>0.95912364973501441</v>
      </c>
      <c r="E2892" s="6">
        <v>60.039235273269782</v>
      </c>
      <c r="F2892" s="11">
        <v>70.741186791058283</v>
      </c>
      <c r="G2892" s="11">
        <v>66.014599802364955</v>
      </c>
      <c r="H2892" s="11">
        <v>239.70763176441926</v>
      </c>
      <c r="I2892" s="11">
        <v>57.541513960973717</v>
      </c>
    </row>
    <row r="2893" spans="1:9" x14ac:dyDescent="0.25">
      <c r="A2893" s="20"/>
      <c r="B2893" s="3">
        <f>DATE(YEAR(siječanj!B2893),MONTH(siječanj!B2893)+6,DAY(siječanj!B2893))</f>
        <v>43677</v>
      </c>
      <c r="C2893" s="9">
        <v>30.1041666666667</v>
      </c>
      <c r="D2893">
        <v>0.95912364973501441</v>
      </c>
      <c r="E2893" s="6">
        <v>59.258012199306329</v>
      </c>
      <c r="F2893" s="11">
        <v>70.179896026757717</v>
      </c>
      <c r="G2893" s="11">
        <v>65.779395897278178</v>
      </c>
      <c r="H2893" s="11">
        <v>239.85277600017187</v>
      </c>
      <c r="I2893" s="11">
        <v>56.792790926569644</v>
      </c>
    </row>
    <row r="2894" spans="1:9" x14ac:dyDescent="0.25">
      <c r="A2894" s="20"/>
      <c r="B2894" s="3">
        <f>DATE(YEAR(siječanj!B2894),MONTH(siječanj!B2894)+6,DAY(siječanj!B2894))</f>
        <v>43677</v>
      </c>
      <c r="C2894" s="9">
        <v>30.1145833333333</v>
      </c>
      <c r="D2894">
        <v>0.95912364973501441</v>
      </c>
      <c r="E2894" s="6">
        <v>58.944238883261569</v>
      </c>
      <c r="F2894" s="11">
        <v>68.764985759446532</v>
      </c>
      <c r="G2894" s="11">
        <v>64.861636256432035</v>
      </c>
      <c r="H2894" s="11">
        <v>239.83434720939081</v>
      </c>
      <c r="I2894" s="11">
        <v>56.492071046251496</v>
      </c>
    </row>
    <row r="2895" spans="1:9" x14ac:dyDescent="0.25">
      <c r="A2895" s="20"/>
      <c r="B2895" s="3">
        <f>DATE(YEAR(siječanj!B2895),MONTH(siječanj!B2895)+6,DAY(siječanj!B2895))</f>
        <v>43677</v>
      </c>
      <c r="C2895" s="9">
        <v>30.125</v>
      </c>
      <c r="D2895">
        <v>0.95912364973501441</v>
      </c>
      <c r="E2895" s="6">
        <v>58.736195237166882</v>
      </c>
      <c r="F2895" s="11">
        <v>67.865925183619254</v>
      </c>
      <c r="G2895" s="11">
        <v>63.678793060184837</v>
      </c>
      <c r="H2895" s="11">
        <v>239.6321257470334</v>
      </c>
      <c r="I2895" s="11">
        <v>56.292682324663652</v>
      </c>
    </row>
    <row r="2896" spans="1:9" x14ac:dyDescent="0.25">
      <c r="A2896" s="20"/>
      <c r="B2896" s="3">
        <f>DATE(YEAR(siječanj!B2896),MONTH(siječanj!B2896)+6,DAY(siječanj!B2896))</f>
        <v>43677</v>
      </c>
      <c r="C2896" s="9">
        <v>30.1354166666667</v>
      </c>
      <c r="D2896">
        <v>0.95912364973501441</v>
      </c>
      <c r="E2896" s="6">
        <v>58.670390769352352</v>
      </c>
      <c r="F2896" s="11">
        <v>66.627653942605065</v>
      </c>
      <c r="G2896" s="11">
        <v>63.530687292143959</v>
      </c>
      <c r="H2896" s="11">
        <v>239.48584296818038</v>
      </c>
      <c r="I2896" s="11">
        <v>56.229615420393301</v>
      </c>
    </row>
    <row r="2897" spans="1:9" x14ac:dyDescent="0.25">
      <c r="A2897" s="20"/>
      <c r="B2897" s="3">
        <f>DATE(YEAR(siječanj!B2897),MONTH(siječanj!B2897)+6,DAY(siječanj!B2897))</f>
        <v>43677</v>
      </c>
      <c r="C2897" s="9">
        <v>30.1458333333333</v>
      </c>
      <c r="D2897">
        <v>0.95912364973501441</v>
      </c>
      <c r="E2897" s="6">
        <v>59.150194002832976</v>
      </c>
      <c r="F2897" s="11">
        <v>66.527163430223524</v>
      </c>
      <c r="G2897" s="11">
        <v>63.768359760495542</v>
      </c>
      <c r="H2897" s="11">
        <v>239.31170290102617</v>
      </c>
      <c r="I2897" s="11">
        <v>56.689458127119742</v>
      </c>
    </row>
    <row r="2898" spans="1:9" x14ac:dyDescent="0.25">
      <c r="A2898" s="20"/>
      <c r="B2898" s="3">
        <f>DATE(YEAR(siječanj!B2898),MONTH(siječanj!B2898)+6,DAY(siječanj!B2898))</f>
        <v>43677</v>
      </c>
      <c r="C2898" s="9">
        <v>30.15625</v>
      </c>
      <c r="D2898">
        <v>0.95912364973501441</v>
      </c>
      <c r="E2898" s="6">
        <v>60.358297405529399</v>
      </c>
      <c r="F2898" s="11">
        <v>65.75473743569917</v>
      </c>
      <c r="G2898" s="11">
        <v>62.889767990117804</v>
      </c>
      <c r="H2898" s="11">
        <v>239.37927913579907</v>
      </c>
      <c r="I2898" s="11">
        <v>57.847302634901233</v>
      </c>
    </row>
    <row r="2899" spans="1:9" x14ac:dyDescent="0.25">
      <c r="A2899" s="20"/>
      <c r="B2899" s="3">
        <f>DATE(YEAR(siječanj!B2899),MONTH(siječanj!B2899)+6,DAY(siječanj!B2899))</f>
        <v>43677</v>
      </c>
      <c r="C2899" s="9">
        <v>30.1666666666667</v>
      </c>
      <c r="D2899">
        <v>0.95912364973501441</v>
      </c>
      <c r="E2899" s="6">
        <v>62.509323879142926</v>
      </c>
      <c r="F2899" s="11">
        <v>65.429541982159989</v>
      </c>
      <c r="G2899" s="11">
        <v>63.157336164479716</v>
      </c>
      <c r="H2899" s="11">
        <v>232.68376428516061</v>
      </c>
      <c r="I2899" s="11">
        <v>59.908843214132467</v>
      </c>
    </row>
    <row r="2900" spans="1:9" x14ac:dyDescent="0.25">
      <c r="A2900" s="20"/>
      <c r="B2900" s="3">
        <f>DATE(YEAR(siječanj!B2900),MONTH(siječanj!B2900)+6,DAY(siječanj!B2900))</f>
        <v>43677</v>
      </c>
      <c r="C2900" s="9">
        <v>30.1770833333333</v>
      </c>
      <c r="D2900">
        <v>0.95912364973501441</v>
      </c>
      <c r="E2900" s="6">
        <v>64.702099045017135</v>
      </c>
      <c r="F2900" s="11">
        <v>64.400527644035336</v>
      </c>
      <c r="G2900" s="11">
        <v>60.999695467235121</v>
      </c>
      <c r="H2900" s="11">
        <v>173.01361181987113</v>
      </c>
      <c r="I2900" s="11">
        <v>62.010395678052703</v>
      </c>
    </row>
    <row r="2901" spans="1:9" x14ac:dyDescent="0.25">
      <c r="A2901" s="20"/>
      <c r="B2901" s="3">
        <f>DATE(YEAR(siječanj!B2901),MONTH(siječanj!B2901)+6,DAY(siječanj!B2901))</f>
        <v>43677</v>
      </c>
      <c r="C2901" s="9">
        <v>30.1875</v>
      </c>
      <c r="D2901">
        <v>0.95912364973501441</v>
      </c>
      <c r="E2901" s="6">
        <v>67.242973214757015</v>
      </c>
      <c r="F2901" s="11">
        <v>63.984654734380008</v>
      </c>
      <c r="G2901" s="11">
        <v>59.996270660213888</v>
      </c>
      <c r="H2901" s="11">
        <v>104.52440254586757</v>
      </c>
      <c r="I2901" s="11">
        <v>64.445565710544088</v>
      </c>
    </row>
    <row r="2902" spans="1:9" x14ac:dyDescent="0.25">
      <c r="A2902" s="20"/>
      <c r="B2902" s="3">
        <f>DATE(YEAR(siječanj!B2902),MONTH(siječanj!B2902)+6,DAY(siječanj!B2902))</f>
        <v>43677</v>
      </c>
      <c r="C2902" s="9">
        <v>30.1979166666667</v>
      </c>
      <c r="D2902">
        <v>0.95912364973501441</v>
      </c>
      <c r="E2902" s="6">
        <v>71.017644428129074</v>
      </c>
      <c r="F2902" s="11">
        <v>63.570178529665533</v>
      </c>
      <c r="G2902" s="11">
        <v>59.557697281346428</v>
      </c>
      <c r="H2902" s="11">
        <v>67.999215540402218</v>
      </c>
      <c r="I2902" s="11">
        <v>68.063204998148962</v>
      </c>
    </row>
    <row r="2903" spans="1:9" x14ac:dyDescent="0.25">
      <c r="A2903" s="20"/>
      <c r="B2903" s="3">
        <f>DATE(YEAR(siječanj!B2903),MONTH(siječanj!B2903)+6,DAY(siječanj!B2903))</f>
        <v>43677</v>
      </c>
      <c r="C2903" s="9">
        <v>30.2083333333333</v>
      </c>
      <c r="D2903">
        <v>0.95912364973501441</v>
      </c>
      <c r="E2903" s="6">
        <v>74.137695590972385</v>
      </c>
      <c r="F2903" s="11">
        <v>63.476145770875412</v>
      </c>
      <c r="G2903" s="11">
        <v>62.668291705137804</v>
      </c>
      <c r="H2903" s="11">
        <v>46.070936456343766</v>
      </c>
      <c r="I2903" s="11">
        <v>71.053457401074382</v>
      </c>
    </row>
    <row r="2904" spans="1:9" x14ac:dyDescent="0.25">
      <c r="A2904" s="20"/>
      <c r="B2904" s="3">
        <f>DATE(YEAR(siječanj!B2904),MONTH(siječanj!B2904)+6,DAY(siječanj!B2904))</f>
        <v>43677</v>
      </c>
      <c r="C2904" s="9">
        <v>30.21875</v>
      </c>
      <c r="D2904">
        <v>0.95912364973501441</v>
      </c>
      <c r="E2904" s="6">
        <v>77.61575335427311</v>
      </c>
      <c r="F2904" s="11">
        <v>68.082723490485364</v>
      </c>
      <c r="G2904" s="11">
        <v>68.825085169862959</v>
      </c>
      <c r="H2904" s="11">
        <v>27.074469886287375</v>
      </c>
      <c r="I2904" s="11">
        <v>74.386822798437194</v>
      </c>
    </row>
    <row r="2905" spans="1:9" x14ac:dyDescent="0.25">
      <c r="A2905" s="20"/>
      <c r="B2905" s="3">
        <f>DATE(YEAR(siječanj!B2905),MONTH(siječanj!B2905)+6,DAY(siječanj!B2905))</f>
        <v>43677</v>
      </c>
      <c r="C2905" s="9">
        <v>30.2291666666667</v>
      </c>
      <c r="D2905">
        <v>0.95912364973501441</v>
      </c>
      <c r="E2905" s="6">
        <v>81.867940745465319</v>
      </c>
      <c r="F2905" s="11">
        <v>76.103542424460969</v>
      </c>
      <c r="G2905" s="11">
        <v>73.471551420314128</v>
      </c>
      <c r="H2905" s="11">
        <v>7.0081970042312669</v>
      </c>
      <c r="I2905" s="11">
        <v>78.462112882018516</v>
      </c>
    </row>
    <row r="2906" spans="1:9" x14ac:dyDescent="0.25">
      <c r="A2906" s="20"/>
      <c r="B2906" s="3">
        <f>DATE(YEAR(siječanj!B2906),MONTH(siječanj!B2906)+6,DAY(siječanj!B2906))</f>
        <v>43677</v>
      </c>
      <c r="C2906" s="9">
        <v>30.2395833333333</v>
      </c>
      <c r="D2906">
        <v>0.95912364973501441</v>
      </c>
      <c r="E2906" s="6">
        <v>86.4917230639102</v>
      </c>
      <c r="F2906" s="11">
        <v>77.51458365854522</v>
      </c>
      <c r="G2906" s="11">
        <v>76.96957380326522</v>
      </c>
      <c r="H2906" s="11">
        <v>2.8366511207375491</v>
      </c>
      <c r="I2906" s="11">
        <v>82.893538992266684</v>
      </c>
    </row>
    <row r="2907" spans="1:9" x14ac:dyDescent="0.25">
      <c r="A2907" s="20"/>
      <c r="B2907" s="3">
        <f>DATE(YEAR(siječanj!B2907),MONTH(siječanj!B2907)+6,DAY(siječanj!B2907))</f>
        <v>43677</v>
      </c>
      <c r="C2907" s="9">
        <v>30.25</v>
      </c>
      <c r="D2907">
        <v>0.95912364973501441</v>
      </c>
      <c r="E2907" s="6">
        <v>88.908269354127654</v>
      </c>
      <c r="F2907" s="11">
        <v>77.366653340414445</v>
      </c>
      <c r="G2907" s="11">
        <v>94.951873079860633</v>
      </c>
      <c r="H2907" s="11">
        <v>2.9567694187813069</v>
      </c>
      <c r="I2907" s="11">
        <v>85.209553369581627</v>
      </c>
    </row>
    <row r="2908" spans="1:9" x14ac:dyDescent="0.25">
      <c r="A2908" s="20"/>
      <c r="B2908" s="3">
        <f>DATE(YEAR(siječanj!B2908),MONTH(siječanj!B2908)+6,DAY(siječanj!B2908))</f>
        <v>43677</v>
      </c>
      <c r="C2908" s="9">
        <v>30.2604166666667</v>
      </c>
      <c r="D2908">
        <v>0.95912364973501441</v>
      </c>
      <c r="E2908" s="6">
        <v>89.853794149387696</v>
      </c>
      <c r="F2908" s="11">
        <v>87.317867002870145</v>
      </c>
      <c r="G2908" s="11">
        <v>100.37608125999283</v>
      </c>
      <c r="H2908" s="11">
        <v>3.513695079812269</v>
      </c>
      <c r="I2908" s="11">
        <v>86.115742929779515</v>
      </c>
    </row>
    <row r="2909" spans="1:9" x14ac:dyDescent="0.25">
      <c r="A2909" s="20"/>
      <c r="B2909" s="3">
        <f>DATE(YEAR(siječanj!B2909),MONTH(siječanj!B2909)+6,DAY(siječanj!B2909))</f>
        <v>43677</v>
      </c>
      <c r="C2909" s="9">
        <v>30.2708333333333</v>
      </c>
      <c r="D2909">
        <v>0.95912364973501441</v>
      </c>
      <c r="E2909" s="6">
        <v>93.013121324087905</v>
      </c>
      <c r="F2909" s="11">
        <v>93.714976307918747</v>
      </c>
      <c r="G2909" s="11">
        <v>109.16758233206512</v>
      </c>
      <c r="H2909" s="11">
        <v>3.3723216427813321</v>
      </c>
      <c r="I2909" s="11">
        <v>89.143637404165531</v>
      </c>
    </row>
    <row r="2910" spans="1:9" x14ac:dyDescent="0.25">
      <c r="A2910" s="20"/>
      <c r="B2910" s="3">
        <f>DATE(YEAR(siječanj!B2910),MONTH(siječanj!B2910)+6,DAY(siječanj!B2910))</f>
        <v>43677</v>
      </c>
      <c r="C2910" s="9">
        <v>30.28125</v>
      </c>
      <c r="D2910">
        <v>0.95912364973501441</v>
      </c>
      <c r="E2910" s="6">
        <v>93.814298561630793</v>
      </c>
      <c r="F2910" s="11">
        <v>102.4795727310517</v>
      </c>
      <c r="G2910" s="11">
        <v>119.98751187364597</v>
      </c>
      <c r="H2910" s="11">
        <v>3.4934013994537878</v>
      </c>
      <c r="I2910" s="11">
        <v>89.911484479323278</v>
      </c>
    </row>
    <row r="2911" spans="1:9" x14ac:dyDescent="0.25">
      <c r="A2911" s="20"/>
      <c r="B2911" s="3">
        <f>DATE(YEAR(siječanj!B2911),MONTH(siječanj!B2911)+6,DAY(siječanj!B2911))</f>
        <v>43677</v>
      </c>
      <c r="C2911" s="9">
        <v>30.2916666666667</v>
      </c>
      <c r="D2911">
        <v>0.95912364973501441</v>
      </c>
      <c r="E2911" s="6">
        <v>93.572559557725739</v>
      </c>
      <c r="F2911" s="11">
        <v>111.27295813274974</v>
      </c>
      <c r="G2911" s="11">
        <v>129.04691026184881</v>
      </c>
      <c r="H2911" s="11">
        <v>3.1207936605507571</v>
      </c>
      <c r="I2911" s="11">
        <v>89.679802176828886</v>
      </c>
    </row>
    <row r="2912" spans="1:9" x14ac:dyDescent="0.25">
      <c r="A2912" s="20"/>
      <c r="B2912" s="3">
        <f>DATE(YEAR(siječanj!B2912),MONTH(siječanj!B2912)+6,DAY(siječanj!B2912))</f>
        <v>43677</v>
      </c>
      <c r="C2912" s="9">
        <v>30.3020833333333</v>
      </c>
      <c r="D2912">
        <v>0.95912364973501441</v>
      </c>
      <c r="E2912" s="6">
        <v>93.187443803584415</v>
      </c>
      <c r="F2912" s="11">
        <v>125.29223146268244</v>
      </c>
      <c r="G2912" s="11">
        <v>139.80981398505043</v>
      </c>
      <c r="H2912" s="11">
        <v>2.7944499902306923</v>
      </c>
      <c r="I2912" s="11">
        <v>89.310707809742894</v>
      </c>
    </row>
    <row r="2913" spans="1:9" x14ac:dyDescent="0.25">
      <c r="A2913" s="20"/>
      <c r="B2913" s="3">
        <f>DATE(YEAR(siječanj!B2913),MONTH(siječanj!B2913)+6,DAY(siječanj!B2913))</f>
        <v>43677</v>
      </c>
      <c r="C2913" s="9">
        <v>30.3125</v>
      </c>
      <c r="D2913">
        <v>0.95912364973501441</v>
      </c>
      <c r="E2913" s="6">
        <v>94.079150327688041</v>
      </c>
      <c r="F2913" s="11">
        <v>134.99149239707427</v>
      </c>
      <c r="G2913" s="11">
        <v>149.14858148419816</v>
      </c>
      <c r="H2913" s="11">
        <v>2.3043562089052383</v>
      </c>
      <c r="I2913" s="11">
        <v>90.165318018754732</v>
      </c>
    </row>
    <row r="2914" spans="1:9" x14ac:dyDescent="0.25">
      <c r="A2914" s="20"/>
      <c r="B2914" s="3">
        <f>DATE(YEAR(siječanj!B2914),MONTH(siječanj!B2914)+6,DAY(siječanj!B2914))</f>
        <v>43677</v>
      </c>
      <c r="C2914" s="9">
        <v>30.3229166666667</v>
      </c>
      <c r="D2914">
        <v>0.95912364973501441</v>
      </c>
      <c r="E2914" s="6">
        <v>95.779456101128588</v>
      </c>
      <c r="F2914" s="11">
        <v>144.33087705208266</v>
      </c>
      <c r="G2914" s="11">
        <v>163.65336150167451</v>
      </c>
      <c r="H2914" s="11">
        <v>1.9569354845469109</v>
      </c>
      <c r="I2914" s="11">
        <v>91.794888548010178</v>
      </c>
    </row>
    <row r="2915" spans="1:9" x14ac:dyDescent="0.25">
      <c r="A2915" s="20"/>
      <c r="B2915" s="3">
        <f>DATE(YEAR(siječanj!B2915),MONTH(siječanj!B2915)+6,DAY(siječanj!B2915))</f>
        <v>43677</v>
      </c>
      <c r="C2915" s="9">
        <v>30.3333333333333</v>
      </c>
      <c r="D2915">
        <v>0.95912364973501441</v>
      </c>
      <c r="E2915" s="6">
        <v>96.62837264764697</v>
      </c>
      <c r="F2915" s="11">
        <v>166.09028781216119</v>
      </c>
      <c r="G2915" s="11">
        <v>178.3182890592152</v>
      </c>
      <c r="H2915" s="11">
        <v>1.8167306049335796</v>
      </c>
      <c r="I2915" s="11">
        <v>92.60848890602368</v>
      </c>
    </row>
    <row r="2916" spans="1:9" x14ac:dyDescent="0.25">
      <c r="A2916" s="20"/>
      <c r="B2916" s="3">
        <f>DATE(YEAR(siječanj!B2916),MONTH(siječanj!B2916)+6,DAY(siječanj!B2916))</f>
        <v>43677</v>
      </c>
      <c r="C2916" s="9">
        <v>30.34375</v>
      </c>
      <c r="D2916">
        <v>0.95912364973501441</v>
      </c>
      <c r="E2916" s="6">
        <v>98.33174371096581</v>
      </c>
      <c r="F2916" s="11">
        <v>189.76239367776259</v>
      </c>
      <c r="G2916" s="11">
        <v>190.36924895475727</v>
      </c>
      <c r="H2916" s="11">
        <v>1.7582567121002244</v>
      </c>
      <c r="I2916" s="11">
        <v>94.240997204548194</v>
      </c>
    </row>
    <row r="2917" spans="1:9" x14ac:dyDescent="0.25">
      <c r="A2917" s="20"/>
      <c r="B2917" s="3">
        <f>DATE(YEAR(siječanj!B2917),MONTH(siječanj!B2917)+6,DAY(siječanj!B2917))</f>
        <v>43677</v>
      </c>
      <c r="C2917" s="9">
        <v>30.3541666666667</v>
      </c>
      <c r="D2917">
        <v>0.95912364973501441</v>
      </c>
      <c r="E2917" s="6">
        <v>99.087025975217728</v>
      </c>
      <c r="F2917" s="11">
        <v>187.65698138504328</v>
      </c>
      <c r="G2917" s="11">
        <v>195.0379563581358</v>
      </c>
      <c r="H2917" s="11">
        <v>1.8623553685594825</v>
      </c>
      <c r="I2917" s="11">
        <v>94.964858605432426</v>
      </c>
    </row>
    <row r="2918" spans="1:9" x14ac:dyDescent="0.25">
      <c r="A2918" s="20"/>
      <c r="B2918" s="3">
        <f>DATE(YEAR(siječanj!B2918),MONTH(siječanj!B2918)+6,DAY(siječanj!B2918))</f>
        <v>43677</v>
      </c>
      <c r="C2918" s="9">
        <v>30.3645833333333</v>
      </c>
      <c r="D2918">
        <v>0.95912364973501441</v>
      </c>
      <c r="E2918" s="6">
        <v>100.77792047490955</v>
      </c>
      <c r="F2918" s="11">
        <v>188.99903021127392</v>
      </c>
      <c r="G2918" s="11">
        <v>201.5841405908605</v>
      </c>
      <c r="H2918" s="11">
        <v>2.0609170851689602</v>
      </c>
      <c r="I2918" s="11">
        <v>96.585409383897613</v>
      </c>
    </row>
    <row r="2919" spans="1:9" x14ac:dyDescent="0.25">
      <c r="A2919" s="20"/>
      <c r="B2919" s="3">
        <f>DATE(YEAR(siječanj!B2919),MONTH(siječanj!B2919)+6,DAY(siječanj!B2919))</f>
        <v>43677</v>
      </c>
      <c r="C2919" s="9">
        <v>30.375</v>
      </c>
      <c r="D2919">
        <v>0.95912364973501441</v>
      </c>
      <c r="E2919" s="6">
        <v>102.32735303789335</v>
      </c>
      <c r="F2919" s="11">
        <v>191.80642319644392</v>
      </c>
      <c r="G2919" s="11">
        <v>207.72293562033454</v>
      </c>
      <c r="H2919" s="11">
        <v>1.9200648967806371</v>
      </c>
      <c r="I2919" s="11">
        <v>98.070383252214228</v>
      </c>
    </row>
    <row r="2920" spans="1:9" x14ac:dyDescent="0.25">
      <c r="A2920" s="20"/>
      <c r="B2920" s="3">
        <f>DATE(YEAR(siječanj!B2920),MONTH(siječanj!B2920)+6,DAY(siječanj!B2920))</f>
        <v>43677</v>
      </c>
      <c r="C2920" s="9">
        <v>30.3854166666667</v>
      </c>
      <c r="D2920">
        <v>0.95912364973501441</v>
      </c>
      <c r="E2920" s="6">
        <v>104.1508858467906</v>
      </c>
      <c r="F2920" s="11">
        <v>199.08515433315898</v>
      </c>
      <c r="G2920" s="11">
        <v>209.58450928276162</v>
      </c>
      <c r="H2920" s="11">
        <v>1.6673273375655713</v>
      </c>
      <c r="I2920" s="11">
        <v>99.818054389327642</v>
      </c>
    </row>
    <row r="2921" spans="1:9" x14ac:dyDescent="0.25">
      <c r="A2921" s="20"/>
      <c r="B2921" s="3">
        <f>DATE(YEAR(siječanj!B2921),MONTH(siječanj!B2921)+6,DAY(siječanj!B2921))</f>
        <v>43677</v>
      </c>
      <c r="C2921" s="9">
        <v>30.3958333333333</v>
      </c>
      <c r="D2921">
        <v>0.95912364973501441</v>
      </c>
      <c r="E2921" s="6">
        <v>104.82153216191939</v>
      </c>
      <c r="F2921" s="11">
        <v>196.77487191484997</v>
      </c>
      <c r="G2921" s="11">
        <v>212.48164322781665</v>
      </c>
      <c r="H2921" s="11">
        <v>1.6406025895012968</v>
      </c>
      <c r="I2921" s="11">
        <v>100.46080082220966</v>
      </c>
    </row>
    <row r="2922" spans="1:9" x14ac:dyDescent="0.25">
      <c r="A2922" s="20"/>
      <c r="B2922" s="3">
        <f>DATE(YEAR(siječanj!B2922),MONTH(siječanj!B2922)+6,DAY(siječanj!B2922))</f>
        <v>43677</v>
      </c>
      <c r="C2922" s="9">
        <v>30.40625</v>
      </c>
      <c r="D2922">
        <v>0.95912364973501441</v>
      </c>
      <c r="E2922" s="6">
        <v>105.54065730705972</v>
      </c>
      <c r="F2922" s="11">
        <v>194.7942600248187</v>
      </c>
      <c r="G2922" s="11">
        <v>211.06818002769961</v>
      </c>
      <c r="H2922" s="11">
        <v>1.7602446603782911</v>
      </c>
      <c r="I2922" s="11">
        <v>101.15000929381061</v>
      </c>
    </row>
    <row r="2923" spans="1:9" x14ac:dyDescent="0.25">
      <c r="A2923" s="20"/>
      <c r="B2923" s="3">
        <f>DATE(YEAR(siječanj!B2923),MONTH(siječanj!B2923)+6,DAY(siječanj!B2923))</f>
        <v>43677</v>
      </c>
      <c r="C2923" s="9">
        <v>30.4166666666667</v>
      </c>
      <c r="D2923">
        <v>0.95912364973501441</v>
      </c>
      <c r="E2923" s="6">
        <v>106.69912346222905</v>
      </c>
      <c r="F2923" s="11">
        <v>202.96996470698969</v>
      </c>
      <c r="G2923" s="11">
        <v>211.75592175327708</v>
      </c>
      <c r="H2923" s="11">
        <v>1.721211040816758</v>
      </c>
      <c r="I2923" s="11">
        <v>102.26028153724589</v>
      </c>
    </row>
    <row r="2924" spans="1:9" x14ac:dyDescent="0.25">
      <c r="A2924" s="20"/>
      <c r="B2924" s="3">
        <f>DATE(YEAR(siječanj!B2924),MONTH(siječanj!B2924)+6,DAY(siječanj!B2924))</f>
        <v>43677</v>
      </c>
      <c r="C2924" s="9">
        <v>30.4270833333333</v>
      </c>
      <c r="D2924">
        <v>0.95912364973501441</v>
      </c>
      <c r="E2924" s="6">
        <v>107.12569210021663</v>
      </c>
      <c r="F2924" s="11">
        <v>198.78098571061136</v>
      </c>
      <c r="G2924" s="11">
        <v>207.95461128621841</v>
      </c>
      <c r="H2924" s="11">
        <v>1.9856471804120108</v>
      </c>
      <c r="I2924" s="11">
        <v>102.6691042866756</v>
      </c>
    </row>
    <row r="2925" spans="1:9" x14ac:dyDescent="0.25">
      <c r="A2925" s="20"/>
      <c r="B2925" s="3">
        <f>DATE(YEAR(siječanj!B2925),MONTH(siječanj!B2925)+6,DAY(siječanj!B2925))</f>
        <v>43677</v>
      </c>
      <c r="C2925" s="9">
        <v>30.4375</v>
      </c>
      <c r="D2925">
        <v>0.95912364973501441</v>
      </c>
      <c r="E2925" s="6">
        <v>109.14421625708371</v>
      </c>
      <c r="F2925" s="11">
        <v>195.57231698782581</v>
      </c>
      <c r="G2925" s="11">
        <v>209.03010208487623</v>
      </c>
      <c r="H2925" s="11">
        <v>2.0285916655090053</v>
      </c>
      <c r="I2925" s="11">
        <v>104.60365484222942</v>
      </c>
    </row>
    <row r="2926" spans="1:9" x14ac:dyDescent="0.25">
      <c r="A2926" s="20"/>
      <c r="B2926" s="3">
        <f>DATE(YEAR(siječanj!B2926),MONTH(siječanj!B2926)+6,DAY(siječanj!B2926))</f>
        <v>43677</v>
      </c>
      <c r="C2926" s="9">
        <v>30.4479166666667</v>
      </c>
      <c r="D2926">
        <v>0.95912364973501441</v>
      </c>
      <c r="E2926" s="6">
        <v>110.03934641615828</v>
      </c>
      <c r="F2926" s="11">
        <v>193.07382857873847</v>
      </c>
      <c r="G2926" s="11">
        <v>207.17446100213272</v>
      </c>
      <c r="H2926" s="11">
        <v>1.9599999463364015</v>
      </c>
      <c r="I2926" s="11">
        <v>105.4615462579152</v>
      </c>
    </row>
    <row r="2927" spans="1:9" x14ac:dyDescent="0.25">
      <c r="A2927" s="20"/>
      <c r="B2927" s="3">
        <f>DATE(YEAR(siječanj!B2927),MONTH(siječanj!B2927)+6,DAY(siječanj!B2927))</f>
        <v>43677</v>
      </c>
      <c r="C2927" s="9">
        <v>30.4583333333333</v>
      </c>
      <c r="D2927">
        <v>0.95912364973501441</v>
      </c>
      <c r="E2927" s="6">
        <v>111.25853667852134</v>
      </c>
      <c r="F2927" s="11">
        <v>197.64925335653575</v>
      </c>
      <c r="G2927" s="11">
        <v>210.48020438333674</v>
      </c>
      <c r="H2927" s="11">
        <v>1.8079043947125919</v>
      </c>
      <c r="I2927" s="11">
        <v>106.63001639554336</v>
      </c>
    </row>
    <row r="2928" spans="1:9" x14ac:dyDescent="0.25">
      <c r="A2928" s="20"/>
      <c r="B2928" s="3">
        <f>DATE(YEAR(siječanj!B2928),MONTH(siječanj!B2928)+6,DAY(siječanj!B2928))</f>
        <v>43677</v>
      </c>
      <c r="C2928" s="9">
        <v>30.46875</v>
      </c>
      <c r="D2928">
        <v>0.95912364973501441</v>
      </c>
      <c r="E2928" s="6">
        <v>112.87341437158133</v>
      </c>
      <c r="F2928" s="11">
        <v>205.49268674950463</v>
      </c>
      <c r="G2928" s="11">
        <v>208.06247345215684</v>
      </c>
      <c r="H2928" s="11">
        <v>1.9925984962831766</v>
      </c>
      <c r="I2928" s="11">
        <v>108.17771277937534</v>
      </c>
    </row>
    <row r="2929" spans="1:9" x14ac:dyDescent="0.25">
      <c r="A2929" s="20"/>
      <c r="B2929" s="3">
        <f>DATE(YEAR(siječanj!B2929),MONTH(siječanj!B2929)+6,DAY(siječanj!B2929))</f>
        <v>43677</v>
      </c>
      <c r="C2929" s="9">
        <v>30.4791666666667</v>
      </c>
      <c r="D2929">
        <v>0.95912364973501441</v>
      </c>
      <c r="E2929" s="6">
        <v>113.07733456749651</v>
      </c>
      <c r="F2929" s="11">
        <v>189.56191032947268</v>
      </c>
      <c r="G2929" s="11">
        <v>205.86214467308895</v>
      </c>
      <c r="H2929" s="11">
        <v>2.1241312391706493</v>
      </c>
      <c r="I2929" s="11">
        <v>108.37314959243217</v>
      </c>
    </row>
    <row r="2930" spans="1:9" x14ac:dyDescent="0.25">
      <c r="A2930" s="20"/>
      <c r="B2930" s="3">
        <f>DATE(YEAR(siječanj!B2930),MONTH(siječanj!B2930)+6,DAY(siječanj!B2930))</f>
        <v>43677</v>
      </c>
      <c r="C2930" s="9">
        <v>30.4895833333333</v>
      </c>
      <c r="D2930">
        <v>0.95912364973501441</v>
      </c>
      <c r="E2930" s="6">
        <v>112.31507896730062</v>
      </c>
      <c r="F2930" s="11">
        <v>189.45278673568956</v>
      </c>
      <c r="G2930" s="11">
        <v>199.40427881030854</v>
      </c>
      <c r="H2930" s="11">
        <v>1.8815785382699859</v>
      </c>
      <c r="I2930" s="11">
        <v>107.64260495673078</v>
      </c>
    </row>
    <row r="2931" spans="1:9" x14ac:dyDescent="0.25">
      <c r="A2931" s="20"/>
      <c r="B2931" s="3">
        <f>DATE(YEAR(siječanj!B2931),MONTH(siječanj!B2931)+6,DAY(siječanj!B2931))</f>
        <v>43677</v>
      </c>
      <c r="C2931" s="9">
        <v>30.5</v>
      </c>
      <c r="D2931">
        <v>0.95912364973501441</v>
      </c>
      <c r="E2931" s="6">
        <v>111.58015685871369</v>
      </c>
      <c r="F2931" s="11">
        <v>184.27148901404325</v>
      </c>
      <c r="G2931" s="11">
        <v>197.32612183626702</v>
      </c>
      <c r="H2931" s="11">
        <v>1.9662859448422356</v>
      </c>
      <c r="I2931" s="11">
        <v>106.93825669881234</v>
      </c>
    </row>
    <row r="2932" spans="1:9" x14ac:dyDescent="0.25">
      <c r="A2932" s="20"/>
      <c r="B2932" s="3">
        <f>DATE(YEAR(siječanj!B2932),MONTH(siječanj!B2932)+6,DAY(siječanj!B2932))</f>
        <v>43677</v>
      </c>
      <c r="C2932" s="9">
        <v>30.5104166666667</v>
      </c>
      <c r="D2932">
        <v>0.95912364973501441</v>
      </c>
      <c r="E2932" s="6">
        <v>111.00942926568929</v>
      </c>
      <c r="F2932" s="11">
        <v>183.30782682118215</v>
      </c>
      <c r="G2932" s="11">
        <v>198.34492800008621</v>
      </c>
      <c r="H2932" s="11">
        <v>1.9950476645693906</v>
      </c>
      <c r="I2932" s="11">
        <v>106.39127222087133</v>
      </c>
    </row>
    <row r="2933" spans="1:9" x14ac:dyDescent="0.25">
      <c r="A2933" s="20"/>
      <c r="B2933" s="3">
        <f>DATE(YEAR(siječanj!B2933),MONTH(siječanj!B2933)+6,DAY(siječanj!B2933))</f>
        <v>43677</v>
      </c>
      <c r="C2933" s="9">
        <v>30.5208333333333</v>
      </c>
      <c r="D2933">
        <v>0.95912364973501441</v>
      </c>
      <c r="E2933" s="6">
        <v>111.79685736783577</v>
      </c>
      <c r="F2933" s="11">
        <v>182.75161315961194</v>
      </c>
      <c r="G2933" s="11">
        <v>198.05720992720501</v>
      </c>
      <c r="H2933" s="11">
        <v>2.1694958787138661</v>
      </c>
      <c r="I2933" s="11">
        <v>107.145942145075</v>
      </c>
    </row>
    <row r="2934" spans="1:9" x14ac:dyDescent="0.25">
      <c r="A2934" s="20"/>
      <c r="B2934" s="3">
        <f>DATE(YEAR(siječanj!B2934),MONTH(siječanj!B2934)+6,DAY(siječanj!B2934))</f>
        <v>43677</v>
      </c>
      <c r="C2934" s="9">
        <v>30.53125</v>
      </c>
      <c r="D2934">
        <v>0.95912364973501441</v>
      </c>
      <c r="E2934" s="6">
        <v>112.14087262734938</v>
      </c>
      <c r="F2934" s="11">
        <v>183.38579747315259</v>
      </c>
      <c r="G2934" s="11">
        <v>198.75786846023968</v>
      </c>
      <c r="H2934" s="11">
        <v>2.5166694851936415</v>
      </c>
      <c r="I2934" s="11">
        <v>107.47564585912119</v>
      </c>
    </row>
    <row r="2935" spans="1:9" x14ac:dyDescent="0.25">
      <c r="A2935" s="20"/>
      <c r="B2935" s="3">
        <f>DATE(YEAR(siječanj!B2935),MONTH(siječanj!B2935)+6,DAY(siječanj!B2935))</f>
        <v>43677</v>
      </c>
      <c r="C2935" s="9">
        <v>30.5416666666667</v>
      </c>
      <c r="D2935">
        <v>0.95912364973501441</v>
      </c>
      <c r="E2935" s="6">
        <v>111.16118890874363</v>
      </c>
      <c r="F2935" s="11">
        <v>185.89204802981345</v>
      </c>
      <c r="G2935" s="11">
        <v>196.87796320686886</v>
      </c>
      <c r="H2935" s="11">
        <v>2.210663516230666</v>
      </c>
      <c r="I2935" s="11">
        <v>106.53671843749579</v>
      </c>
    </row>
    <row r="2936" spans="1:9" x14ac:dyDescent="0.25">
      <c r="A2936" s="20"/>
      <c r="B2936" s="3">
        <f>DATE(YEAR(siječanj!B2936),MONTH(siječanj!B2936)+6,DAY(siječanj!B2936))</f>
        <v>43677</v>
      </c>
      <c r="C2936" s="9">
        <v>30.5520833333333</v>
      </c>
      <c r="D2936">
        <v>0.95912364973501441</v>
      </c>
      <c r="E2936" s="6">
        <v>110.73397902164291</v>
      </c>
      <c r="F2936" s="11">
        <v>186.7979797517865</v>
      </c>
      <c r="G2936" s="11">
        <v>188.74621878219145</v>
      </c>
      <c r="H2936" s="11">
        <v>2.1323151430028511</v>
      </c>
      <c r="I2936" s="11">
        <v>106.12728111586794</v>
      </c>
    </row>
    <row r="2937" spans="1:9" x14ac:dyDescent="0.25">
      <c r="A2937" s="20"/>
      <c r="B2937" s="3">
        <f>DATE(YEAR(siječanj!B2937),MONTH(siječanj!B2937)+6,DAY(siječanj!B2937))</f>
        <v>43677</v>
      </c>
      <c r="C2937" s="9">
        <v>30.5625</v>
      </c>
      <c r="D2937">
        <v>0.95912364973501441</v>
      </c>
      <c r="E2937" s="6">
        <v>110.70127928745559</v>
      </c>
      <c r="F2937" s="11">
        <v>185.31409313070148</v>
      </c>
      <c r="G2937" s="11">
        <v>184.62924530330906</v>
      </c>
      <c r="H2937" s="11">
        <v>2.1352775561137491</v>
      </c>
      <c r="I2937" s="11">
        <v>106.09594173916376</v>
      </c>
    </row>
    <row r="2938" spans="1:9" x14ac:dyDescent="0.25">
      <c r="A2938" s="20"/>
      <c r="B2938" s="3">
        <f>DATE(YEAR(siječanj!B2938),MONTH(siječanj!B2938)+6,DAY(siječanj!B2938))</f>
        <v>43677</v>
      </c>
      <c r="C2938" s="9">
        <v>30.5729166666667</v>
      </c>
      <c r="D2938">
        <v>0.95912364973501441</v>
      </c>
      <c r="E2938" s="6">
        <v>111.66785412713237</v>
      </c>
      <c r="F2938" s="11">
        <v>185.02711040055812</v>
      </c>
      <c r="G2938" s="11">
        <v>186.453304831959</v>
      </c>
      <c r="H2938" s="11">
        <v>1.9991526226896255</v>
      </c>
      <c r="I2938" s="11">
        <v>107.02230563068305</v>
      </c>
    </row>
    <row r="2939" spans="1:9" x14ac:dyDescent="0.25">
      <c r="A2939" s="20"/>
      <c r="B2939" s="3">
        <f>DATE(YEAR(siječanj!B2939),MONTH(siječanj!B2939)+6,DAY(siječanj!B2939))</f>
        <v>43677</v>
      </c>
      <c r="C2939" s="9">
        <v>30.5833333333333</v>
      </c>
      <c r="D2939">
        <v>0.95912364973501441</v>
      </c>
      <c r="E2939" s="6">
        <v>111.91417518352388</v>
      </c>
      <c r="F2939" s="11">
        <v>184.75344854311206</v>
      </c>
      <c r="G2939" s="11">
        <v>184.61241090602024</v>
      </c>
      <c r="H2939" s="11">
        <v>2.0472465641465636</v>
      </c>
      <c r="I2939" s="11">
        <v>107.25837936547866</v>
      </c>
    </row>
    <row r="2940" spans="1:9" x14ac:dyDescent="0.25">
      <c r="A2940" s="20"/>
      <c r="B2940" s="3">
        <f>DATE(YEAR(siječanj!B2940),MONTH(siječanj!B2940)+6,DAY(siječanj!B2940))</f>
        <v>43677</v>
      </c>
      <c r="C2940" s="9">
        <v>30.59375</v>
      </c>
      <c r="D2940">
        <v>0.95912364973501441</v>
      </c>
      <c r="E2940" s="6">
        <v>113.23440287967941</v>
      </c>
      <c r="F2940" s="11">
        <v>185.14267970737282</v>
      </c>
      <c r="G2940" s="11">
        <v>180.12041650708636</v>
      </c>
      <c r="H2940" s="11">
        <v>2.3180227280186703</v>
      </c>
      <c r="I2940" s="11">
        <v>108.52368362966904</v>
      </c>
    </row>
    <row r="2941" spans="1:9" x14ac:dyDescent="0.25">
      <c r="A2941" s="20"/>
      <c r="B2941" s="3">
        <f>DATE(YEAR(siječanj!B2941),MONTH(siječanj!B2941)+6,DAY(siječanj!B2941))</f>
        <v>43677</v>
      </c>
      <c r="C2941" s="9">
        <v>30.6041666666667</v>
      </c>
      <c r="D2941">
        <v>0.95912364973501441</v>
      </c>
      <c r="E2941" s="6">
        <v>114.23923924732205</v>
      </c>
      <c r="F2941" s="11">
        <v>182.03907690970604</v>
      </c>
      <c r="G2941" s="11">
        <v>175.12530884516315</v>
      </c>
      <c r="H2941" s="11">
        <v>2.4576413279687164</v>
      </c>
      <c r="I2941" s="11">
        <v>109.48671731279366</v>
      </c>
    </row>
    <row r="2942" spans="1:9" x14ac:dyDescent="0.25">
      <c r="A2942" s="20"/>
      <c r="B2942" s="3">
        <f>DATE(YEAR(siječanj!B2942),MONTH(siječanj!B2942)+6,DAY(siječanj!B2942))</f>
        <v>43677</v>
      </c>
      <c r="C2942" s="9">
        <v>30.6145833333333</v>
      </c>
      <c r="D2942">
        <v>0.95912364973501441</v>
      </c>
      <c r="E2942" s="6">
        <v>114.6157547192401</v>
      </c>
      <c r="F2942" s="11">
        <v>180.27565263797553</v>
      </c>
      <c r="G2942" s="11">
        <v>171.11749001574969</v>
      </c>
      <c r="H2942" s="11">
        <v>2.2780566636684316</v>
      </c>
      <c r="I2942" s="11">
        <v>109.84756918216353</v>
      </c>
    </row>
    <row r="2943" spans="1:9" x14ac:dyDescent="0.25">
      <c r="A2943" s="20"/>
      <c r="B2943" s="3">
        <f>DATE(YEAR(siječanj!B2943),MONTH(siječanj!B2943)+6,DAY(siječanj!B2943))</f>
        <v>43677</v>
      </c>
      <c r="C2943" s="9">
        <v>30.625</v>
      </c>
      <c r="D2943">
        <v>0.95912364973501441</v>
      </c>
      <c r="E2943" s="6">
        <v>114.88883055480564</v>
      </c>
      <c r="F2943" s="11">
        <v>179.40794166643823</v>
      </c>
      <c r="G2943" s="11">
        <v>169.59290132947589</v>
      </c>
      <c r="H2943" s="11">
        <v>2.4634871164884662</v>
      </c>
      <c r="I2943" s="11">
        <v>110.10928465760354</v>
      </c>
    </row>
    <row r="2944" spans="1:9" x14ac:dyDescent="0.25">
      <c r="A2944" s="20"/>
      <c r="B2944" s="3">
        <f>DATE(YEAR(siječanj!B2944),MONTH(siječanj!B2944)+6,DAY(siječanj!B2944))</f>
        <v>43677</v>
      </c>
      <c r="C2944" s="9">
        <v>30.6354166666667</v>
      </c>
      <c r="D2944">
        <v>0.95912364973501441</v>
      </c>
      <c r="E2944" s="6">
        <v>115.26261228050453</v>
      </c>
      <c r="F2944" s="11">
        <v>179.26644903429914</v>
      </c>
      <c r="G2944" s="11">
        <v>164.76133297340365</v>
      </c>
      <c r="H2944" s="11">
        <v>2.4065429533567535</v>
      </c>
      <c r="I2944" s="11">
        <v>110.46751650865501</v>
      </c>
    </row>
    <row r="2945" spans="1:9" x14ac:dyDescent="0.25">
      <c r="A2945" s="20"/>
      <c r="B2945" s="3">
        <f>DATE(YEAR(siječanj!B2945),MONTH(siječanj!B2945)+6,DAY(siječanj!B2945))</f>
        <v>43677</v>
      </c>
      <c r="C2945" s="9">
        <v>30.6458333333333</v>
      </c>
      <c r="D2945">
        <v>0.95912364973501441</v>
      </c>
      <c r="E2945" s="6">
        <v>115.97983154592779</v>
      </c>
      <c r="F2945" s="11">
        <v>177.23005724407304</v>
      </c>
      <c r="G2945" s="11">
        <v>164.33365338429343</v>
      </c>
      <c r="H2945" s="11">
        <v>2.4144997488552256</v>
      </c>
      <c r="I2945" s="11">
        <v>111.15489838796429</v>
      </c>
    </row>
    <row r="2946" spans="1:9" x14ac:dyDescent="0.25">
      <c r="A2946" s="20"/>
      <c r="B2946" s="3">
        <f>DATE(YEAR(siječanj!B2946),MONTH(siječanj!B2946)+6,DAY(siječanj!B2946))</f>
        <v>43677</v>
      </c>
      <c r="C2946" s="9">
        <v>30.65625</v>
      </c>
      <c r="D2946">
        <v>0.95912364973501441</v>
      </c>
      <c r="E2946" s="6">
        <v>115.88355186290821</v>
      </c>
      <c r="F2946" s="11">
        <v>175.81744271017038</v>
      </c>
      <c r="G2946" s="11">
        <v>160.66070017915715</v>
      </c>
      <c r="H2946" s="11">
        <v>2.1560764774789858</v>
      </c>
      <c r="I2946" s="11">
        <v>111.0626240826802</v>
      </c>
    </row>
    <row r="2947" spans="1:9" x14ac:dyDescent="0.25">
      <c r="A2947" s="20"/>
      <c r="B2947" s="3">
        <f>DATE(YEAR(siječanj!B2947),MONTH(siječanj!B2947)+6,DAY(siječanj!B2947))</f>
        <v>43677</v>
      </c>
      <c r="C2947" s="9">
        <v>30.6666666666667</v>
      </c>
      <c r="D2947">
        <v>0.95912364973501441</v>
      </c>
      <c r="E2947" s="6">
        <v>115.10930212488873</v>
      </c>
      <c r="F2947" s="11">
        <v>176.13583123388293</v>
      </c>
      <c r="G2947" s="11">
        <v>162.46920575227674</v>
      </c>
      <c r="H2947" s="11">
        <v>2.070041437607796</v>
      </c>
      <c r="I2947" s="11">
        <v>110.3205842830933</v>
      </c>
    </row>
    <row r="2948" spans="1:9" x14ac:dyDescent="0.25">
      <c r="A2948" s="20"/>
      <c r="B2948" s="3">
        <f>DATE(YEAR(siječanj!B2948),MONTH(siječanj!B2948)+6,DAY(siječanj!B2948))</f>
        <v>43677</v>
      </c>
      <c r="C2948" s="9">
        <v>30.6770833333333</v>
      </c>
      <c r="D2948">
        <v>0.95912364973501441</v>
      </c>
      <c r="E2948" s="6">
        <v>113.42558842408921</v>
      </c>
      <c r="F2948" s="11">
        <v>170.26457732554098</v>
      </c>
      <c r="G2948" s="11">
        <v>163.22113012273942</v>
      </c>
      <c r="H2948" s="11">
        <v>2.1679231284908558</v>
      </c>
      <c r="I2948" s="11">
        <v>108.70691557162701</v>
      </c>
    </row>
    <row r="2949" spans="1:9" x14ac:dyDescent="0.25">
      <c r="A2949" s="20"/>
      <c r="B2949" s="3">
        <f>DATE(YEAR(siječanj!B2949),MONTH(siječanj!B2949)+6,DAY(siječanj!B2949))</f>
        <v>43677</v>
      </c>
      <c r="C2949" s="9">
        <v>30.6875</v>
      </c>
      <c r="D2949">
        <v>0.95912364973501441</v>
      </c>
      <c r="E2949" s="6">
        <v>114.16825515431809</v>
      </c>
      <c r="F2949" s="11">
        <v>164.97891203124632</v>
      </c>
      <c r="G2949" s="11">
        <v>160.78891695373926</v>
      </c>
      <c r="H2949" s="11">
        <v>2.1329824613226651</v>
      </c>
      <c r="I2949" s="11">
        <v>109.41868626343064</v>
      </c>
    </row>
    <row r="2950" spans="1:9" x14ac:dyDescent="0.25">
      <c r="A2950" s="20"/>
      <c r="B2950" s="3">
        <f>DATE(YEAR(siječanj!B2950),MONTH(siječanj!B2950)+6,DAY(siječanj!B2950))</f>
        <v>43677</v>
      </c>
      <c r="C2950" s="9">
        <v>30.6979166666667</v>
      </c>
      <c r="D2950">
        <v>0.95912364973501441</v>
      </c>
      <c r="E2950" s="6">
        <v>114.1952392346456</v>
      </c>
      <c r="F2950" s="11">
        <v>163.97478151678033</v>
      </c>
      <c r="G2950" s="11">
        <v>160.16530970595889</v>
      </c>
      <c r="H2950" s="11">
        <v>2.1055503758489325</v>
      </c>
      <c r="I2950" s="11">
        <v>109.44454776596014</v>
      </c>
    </row>
    <row r="2951" spans="1:9" x14ac:dyDescent="0.25">
      <c r="A2951" s="20"/>
      <c r="B2951" s="3">
        <f>DATE(YEAR(siječanj!B2951),MONTH(siječanj!B2951)+6,DAY(siječanj!B2951))</f>
        <v>43677</v>
      </c>
      <c r="C2951" s="9">
        <v>30.7083333333333</v>
      </c>
      <c r="D2951">
        <v>0.95912364973501441</v>
      </c>
      <c r="E2951" s="6">
        <v>115.20700029859357</v>
      </c>
      <c r="F2951" s="11">
        <v>162.85628575148311</v>
      </c>
      <c r="G2951" s="11">
        <v>166.36002672471</v>
      </c>
      <c r="H2951" s="11">
        <v>1.8567717050769008</v>
      </c>
      <c r="I2951" s="11">
        <v>110.41421806774449</v>
      </c>
    </row>
    <row r="2952" spans="1:9" x14ac:dyDescent="0.25">
      <c r="A2952" s="20"/>
      <c r="B2952" s="3">
        <f>DATE(YEAR(siječanj!B2952),MONTH(siječanj!B2952)+6,DAY(siječanj!B2952))</f>
        <v>43677</v>
      </c>
      <c r="C2952" s="9">
        <v>30.71875</v>
      </c>
      <c r="D2952">
        <v>0.95912364973501441</v>
      </c>
      <c r="E2952" s="6">
        <v>115.32037532561701</v>
      </c>
      <c r="F2952" s="11">
        <v>162.85539876357527</v>
      </c>
      <c r="G2952" s="11">
        <v>176.76040888722051</v>
      </c>
      <c r="H2952" s="11">
        <v>1.8715787682451872</v>
      </c>
      <c r="I2952" s="11">
        <v>110.52287652534477</v>
      </c>
    </row>
    <row r="2953" spans="1:9" x14ac:dyDescent="0.25">
      <c r="A2953" s="20"/>
      <c r="B2953" s="3">
        <f>DATE(YEAR(siječanj!B2953),MONTH(siječanj!B2953)+6,DAY(siječanj!B2953))</f>
        <v>43677</v>
      </c>
      <c r="C2953" s="9">
        <v>30.7291666666667</v>
      </c>
      <c r="D2953">
        <v>0.95912364973501441</v>
      </c>
      <c r="E2953" s="6">
        <v>115.88838902533595</v>
      </c>
      <c r="F2953" s="11">
        <v>163.59374997376705</v>
      </c>
      <c r="G2953" s="11">
        <v>168.13765719436134</v>
      </c>
      <c r="H2953" s="11">
        <v>1.885913606155674</v>
      </c>
      <c r="I2953" s="11">
        <v>111.06726001197046</v>
      </c>
    </row>
    <row r="2954" spans="1:9" x14ac:dyDescent="0.25">
      <c r="A2954" s="20"/>
      <c r="B2954" s="3">
        <f>DATE(YEAR(siječanj!B2954),MONTH(siječanj!B2954)+6,DAY(siječanj!B2954))</f>
        <v>43677</v>
      </c>
      <c r="C2954" s="9">
        <v>30.7395833333333</v>
      </c>
      <c r="D2954">
        <v>0.95912364973501441</v>
      </c>
      <c r="E2954" s="6">
        <v>117.1929339122988</v>
      </c>
      <c r="F2954" s="11">
        <v>163.06460349070554</v>
      </c>
      <c r="G2954" s="11">
        <v>163.25274378822508</v>
      </c>
      <c r="H2954" s="11">
        <v>1.8411702629791808</v>
      </c>
      <c r="I2954" s="11">
        <v>112.31753389511081</v>
      </c>
    </row>
    <row r="2955" spans="1:9" x14ac:dyDescent="0.25">
      <c r="A2955" s="20"/>
      <c r="B2955" s="3">
        <f>DATE(YEAR(siječanj!B2955),MONTH(siječanj!B2955)+6,DAY(siječanj!B2955))</f>
        <v>43677</v>
      </c>
      <c r="C2955" s="9">
        <v>30.75</v>
      </c>
      <c r="D2955">
        <v>0.95912364973501441</v>
      </c>
      <c r="E2955" s="6">
        <v>119.98759879721715</v>
      </c>
      <c r="F2955" s="11">
        <v>161.05063122289192</v>
      </c>
      <c r="G2955" s="11">
        <v>161.79259062404898</v>
      </c>
      <c r="H2955" s="11">
        <v>1.8788402320610942</v>
      </c>
      <c r="I2955" s="11">
        <v>114.99593657229093</v>
      </c>
    </row>
    <row r="2956" spans="1:9" x14ac:dyDescent="0.25">
      <c r="A2956" s="20"/>
      <c r="B2956" s="3">
        <f>DATE(YEAR(siječanj!B2956),MONTH(siječanj!B2956)+6,DAY(siječanj!B2956))</f>
        <v>43677</v>
      </c>
      <c r="C2956" s="9">
        <v>30.7604166666667</v>
      </c>
      <c r="D2956">
        <v>0.95912364973501441</v>
      </c>
      <c r="E2956" s="6">
        <v>122.14222658937939</v>
      </c>
      <c r="F2956" s="11">
        <v>160.5188960194659</v>
      </c>
      <c r="G2956" s="11">
        <v>159.90233346066194</v>
      </c>
      <c r="H2956" s="11">
        <v>2.5450740345457237</v>
      </c>
      <c r="I2956" s="11">
        <v>117.0609286498733</v>
      </c>
    </row>
    <row r="2957" spans="1:9" x14ac:dyDescent="0.25">
      <c r="A2957" s="20"/>
      <c r="B2957" s="3">
        <f>DATE(YEAR(siječanj!B2957),MONTH(siječanj!B2957)+6,DAY(siječanj!B2957))</f>
        <v>43677</v>
      </c>
      <c r="C2957" s="9">
        <v>30.7708333333333</v>
      </c>
      <c r="D2957">
        <v>0.95912364973501441</v>
      </c>
      <c r="E2957" s="6">
        <v>123.70182582947891</v>
      </c>
      <c r="F2957" s="11">
        <v>159.50685887070838</v>
      </c>
      <c r="G2957" s="11">
        <v>159.00081817027547</v>
      </c>
      <c r="H2957" s="11">
        <v>4.5647034249289522</v>
      </c>
      <c r="I2957" s="11">
        <v>118.55564624644576</v>
      </c>
    </row>
    <row r="2958" spans="1:9" x14ac:dyDescent="0.25">
      <c r="A2958" s="20"/>
      <c r="B2958" s="3">
        <f>DATE(YEAR(siječanj!B2958),MONTH(siječanj!B2958)+6,DAY(siječanj!B2958))</f>
        <v>43677</v>
      </c>
      <c r="C2958" s="9">
        <v>30.78125</v>
      </c>
      <c r="D2958">
        <v>0.95912364973501441</v>
      </c>
      <c r="E2958" s="6">
        <v>125.96003520632676</v>
      </c>
      <c r="F2958" s="11">
        <v>158.90986383297758</v>
      </c>
      <c r="G2958" s="11">
        <v>161.9906496763673</v>
      </c>
      <c r="H2958" s="11">
        <v>11.049311670279964</v>
      </c>
      <c r="I2958" s="11">
        <v>120.71991076102968</v>
      </c>
    </row>
    <row r="2959" spans="1:9" x14ac:dyDescent="0.25">
      <c r="A2959" s="20"/>
      <c r="B2959" s="3">
        <f>DATE(YEAR(siječanj!B2959),MONTH(siječanj!B2959)+6,DAY(siječanj!B2959))</f>
        <v>43677</v>
      </c>
      <c r="C2959" s="9">
        <v>30.7916666666667</v>
      </c>
      <c r="D2959">
        <v>0.95912364973501441</v>
      </c>
      <c r="E2959" s="6">
        <v>129.21798570051115</v>
      </c>
      <c r="F2959" s="11">
        <v>157.53699117356976</v>
      </c>
      <c r="G2959" s="11">
        <v>163.40882923719352</v>
      </c>
      <c r="H2959" s="11">
        <v>26.013597836050685</v>
      </c>
      <c r="I2959" s="11">
        <v>123.84232567840846</v>
      </c>
    </row>
    <row r="2960" spans="1:9" x14ac:dyDescent="0.25">
      <c r="A2960" s="20"/>
      <c r="B2960" s="3">
        <f>DATE(YEAR(siječanj!B2960),MONTH(siječanj!B2960)+6,DAY(siječanj!B2960))</f>
        <v>43677</v>
      </c>
      <c r="C2960" s="9">
        <v>30.8020833333333</v>
      </c>
      <c r="D2960">
        <v>0.95912364973501441</v>
      </c>
      <c r="E2960" s="6">
        <v>133.292859770755</v>
      </c>
      <c r="F2960" s="11">
        <v>154.11634036785202</v>
      </c>
      <c r="G2960" s="11">
        <v>159.09001157565345</v>
      </c>
      <c r="H2960" s="11">
        <v>42.345904566030406</v>
      </c>
      <c r="I2960" s="11">
        <v>127.74767893840475</v>
      </c>
    </row>
    <row r="2961" spans="1:9" x14ac:dyDescent="0.25">
      <c r="A2961" s="20"/>
      <c r="B2961" s="3">
        <f>DATE(YEAR(siječanj!B2961),MONTH(siječanj!B2961)+6,DAY(siječanj!B2961))</f>
        <v>43677</v>
      </c>
      <c r="C2961" s="9">
        <v>30.8125</v>
      </c>
      <c r="D2961">
        <v>0.95912364973501441</v>
      </c>
      <c r="E2961" s="6">
        <v>138.16595696498032</v>
      </c>
      <c r="F2961" s="11">
        <v>153.39438037311538</v>
      </c>
      <c r="G2961" s="11">
        <v>158.0298178413895</v>
      </c>
      <c r="H2961" s="11">
        <v>63.225019184527518</v>
      </c>
      <c r="I2961" s="11">
        <v>132.41804805550672</v>
      </c>
    </row>
    <row r="2962" spans="1:9" x14ac:dyDescent="0.25">
      <c r="A2962" s="20"/>
      <c r="B2962" s="3">
        <f>DATE(YEAR(siječanj!B2962),MONTH(siječanj!B2962)+6,DAY(siječanj!B2962))</f>
        <v>43677</v>
      </c>
      <c r="C2962" s="9">
        <v>30.8229166666667</v>
      </c>
      <c r="D2962">
        <v>0.95912364973501441</v>
      </c>
      <c r="E2962" s="6">
        <v>141.78246497797784</v>
      </c>
      <c r="F2962" s="11">
        <v>150.06990153231845</v>
      </c>
      <c r="G2962" s="11">
        <v>159.0327730193018</v>
      </c>
      <c r="H2962" s="11">
        <v>86.982492818989172</v>
      </c>
      <c r="I2962" s="11">
        <v>135.88410396665714</v>
      </c>
    </row>
    <row r="2963" spans="1:9" x14ac:dyDescent="0.25">
      <c r="A2963" s="20"/>
      <c r="B2963" s="3">
        <f>DATE(YEAR(siječanj!B2963),MONTH(siječanj!B2963)+6,DAY(siječanj!B2963))</f>
        <v>43677</v>
      </c>
      <c r="C2963" s="9">
        <v>30.8333333333333</v>
      </c>
      <c r="D2963">
        <v>0.95912364973501441</v>
      </c>
      <c r="E2963" s="6">
        <v>147.76839144195986</v>
      </c>
      <c r="F2963" s="11">
        <v>144.38310900064616</v>
      </c>
      <c r="G2963" s="11">
        <v>152.3344610666804</v>
      </c>
      <c r="H2963" s="11">
        <v>129.51990073469312</v>
      </c>
      <c r="I2963" s="11">
        <v>141.62100700396036</v>
      </c>
    </row>
    <row r="2964" spans="1:9" x14ac:dyDescent="0.25">
      <c r="A2964" s="20"/>
      <c r="B2964" s="3">
        <f>DATE(YEAR(siječanj!B2964),MONTH(siječanj!B2964)+6,DAY(siječanj!B2964))</f>
        <v>43677</v>
      </c>
      <c r="C2964" s="9">
        <v>30.84375</v>
      </c>
      <c r="D2964">
        <v>0.95912364973501441</v>
      </c>
      <c r="E2964" s="6">
        <v>152.12553225417568</v>
      </c>
      <c r="F2964" s="11">
        <v>125.40788906693592</v>
      </c>
      <c r="G2964" s="11">
        <v>139.02292833647957</v>
      </c>
      <c r="H2964" s="11">
        <v>197.7438584801499</v>
      </c>
      <c r="I2964" s="11">
        <v>145.79688429045316</v>
      </c>
    </row>
    <row r="2965" spans="1:9" x14ac:dyDescent="0.25">
      <c r="A2965" s="20"/>
      <c r="B2965" s="3">
        <f>DATE(YEAR(siječanj!B2965),MONTH(siječanj!B2965)+6,DAY(siječanj!B2965))</f>
        <v>43677</v>
      </c>
      <c r="C2965" s="9">
        <v>30.8541666666667</v>
      </c>
      <c r="D2965">
        <v>0.95912364973501441</v>
      </c>
      <c r="E2965" s="6">
        <v>155.73060498887077</v>
      </c>
      <c r="F2965" s="11">
        <v>118.28507916656201</v>
      </c>
      <c r="G2965" s="11">
        <v>130.60920173632812</v>
      </c>
      <c r="H2965" s="11">
        <v>228.86664746909915</v>
      </c>
      <c r="I2965" s="11">
        <v>149.2519806478536</v>
      </c>
    </row>
    <row r="2966" spans="1:9" x14ac:dyDescent="0.25">
      <c r="A2966" s="20"/>
      <c r="B2966" s="3">
        <f>DATE(YEAR(siječanj!B2966),MONTH(siječanj!B2966)+6,DAY(siječanj!B2966))</f>
        <v>43677</v>
      </c>
      <c r="C2966" s="9">
        <v>30.8645833333333</v>
      </c>
      <c r="D2966">
        <v>0.95912364973501441</v>
      </c>
      <c r="E2966" s="6">
        <v>156.47549127485348</v>
      </c>
      <c r="F2966" s="11">
        <v>116.38724211187531</v>
      </c>
      <c r="G2966" s="11">
        <v>128.19851122785795</v>
      </c>
      <c r="H2966" s="11">
        <v>229.79496729013968</v>
      </c>
      <c r="I2966" s="11">
        <v>149.96587855859693</v>
      </c>
    </row>
    <row r="2967" spans="1:9" x14ac:dyDescent="0.25">
      <c r="A2967" s="20"/>
      <c r="B2967" s="3">
        <f>DATE(YEAR(siječanj!B2967),MONTH(siječanj!B2967)+6,DAY(siječanj!B2967))</f>
        <v>43677</v>
      </c>
      <c r="C2967" s="9">
        <v>30.875</v>
      </c>
      <c r="D2967">
        <v>0.95912364973501441</v>
      </c>
      <c r="E2967" s="6">
        <v>156.27649162360373</v>
      </c>
      <c r="F2967" s="11">
        <v>113.14581905281905</v>
      </c>
      <c r="G2967" s="11">
        <v>123.27579067149193</v>
      </c>
      <c r="H2967" s="11">
        <v>231.15388251097744</v>
      </c>
      <c r="I2967" s="11">
        <v>149.77515758824313</v>
      </c>
    </row>
    <row r="2968" spans="1:9" x14ac:dyDescent="0.25">
      <c r="A2968" s="20"/>
      <c r="B2968" s="3">
        <f>DATE(YEAR(siječanj!B2968),MONTH(siječanj!B2968)+6,DAY(siječanj!B2968))</f>
        <v>43677</v>
      </c>
      <c r="C2968" s="9">
        <v>30.8854166666667</v>
      </c>
      <c r="D2968">
        <v>0.95912364973501441</v>
      </c>
      <c r="E2968" s="6">
        <v>160.51270734570861</v>
      </c>
      <c r="F2968" s="11">
        <v>110.33264659892833</v>
      </c>
      <c r="G2968" s="11">
        <v>109.67331267350757</v>
      </c>
      <c r="H2968" s="11">
        <v>238.23902521934448</v>
      </c>
      <c r="I2968" s="11">
        <v>153.83514044788021</v>
      </c>
    </row>
    <row r="2969" spans="1:9" x14ac:dyDescent="0.25">
      <c r="A2969" s="20"/>
      <c r="B2969" s="3">
        <f>DATE(YEAR(siječanj!B2969),MONTH(siječanj!B2969)+6,DAY(siječanj!B2969))</f>
        <v>43677</v>
      </c>
      <c r="C2969" s="9">
        <v>30.8958333333333</v>
      </c>
      <c r="D2969">
        <v>0.95912364973501441</v>
      </c>
      <c r="E2969" s="6">
        <v>163.36129969280884</v>
      </c>
      <c r="F2969" s="11">
        <v>107.74500185778396</v>
      </c>
      <c r="G2969" s="11">
        <v>101.33276392194288</v>
      </c>
      <c r="H2969" s="11">
        <v>243.89637985359644</v>
      </c>
      <c r="I2969" s="11">
        <v>156.56522712476308</v>
      </c>
    </row>
    <row r="2970" spans="1:9" x14ac:dyDescent="0.25">
      <c r="A2970" s="20"/>
      <c r="B2970" s="3">
        <f>DATE(YEAR(siječanj!B2970),MONTH(siječanj!B2970)+6,DAY(siječanj!B2970))</f>
        <v>43677</v>
      </c>
      <c r="C2970" s="9">
        <v>30.90625</v>
      </c>
      <c r="D2970">
        <v>0.95912364973501441</v>
      </c>
      <c r="E2970" s="6">
        <v>161.47365090640886</v>
      </c>
      <c r="F2970" s="11">
        <v>104.40760750980417</v>
      </c>
      <c r="G2970" s="11">
        <v>103.58758974726506</v>
      </c>
      <c r="H2970" s="11">
        <v>244.63735230742301</v>
      </c>
      <c r="I2970" s="11">
        <v>154.75610732998774</v>
      </c>
    </row>
    <row r="2971" spans="1:9" x14ac:dyDescent="0.25">
      <c r="A2971" s="20"/>
      <c r="B2971" s="3">
        <f>DATE(YEAR(siječanj!B2971),MONTH(siječanj!B2971)+6,DAY(siječanj!B2971))</f>
        <v>43677</v>
      </c>
      <c r="C2971" s="9">
        <v>30.9166666666667</v>
      </c>
      <c r="D2971">
        <v>0.95912364973501441</v>
      </c>
      <c r="E2971" s="6">
        <v>157.5211978433247</v>
      </c>
      <c r="F2971" s="11">
        <v>102.81807300320837</v>
      </c>
      <c r="G2971" s="11">
        <v>92.492509728871511</v>
      </c>
      <c r="H2971" s="11">
        <v>241.62417998369742</v>
      </c>
      <c r="I2971" s="11">
        <v>150.96808218152609</v>
      </c>
    </row>
    <row r="2972" spans="1:9" x14ac:dyDescent="0.25">
      <c r="A2972" s="20"/>
      <c r="B2972" s="3">
        <f>DATE(YEAR(siječanj!B2972),MONTH(siječanj!B2972)+6,DAY(siječanj!B2972))</f>
        <v>43677</v>
      </c>
      <c r="C2972" s="9">
        <v>30.9270833333333</v>
      </c>
      <c r="D2972">
        <v>0.95912364973501441</v>
      </c>
      <c r="E2972" s="6">
        <v>150.93705246404528</v>
      </c>
      <c r="F2972" s="11">
        <v>100.44430472641018</v>
      </c>
      <c r="G2972" s="11">
        <v>87.974753965655395</v>
      </c>
      <c r="H2972" s="11">
        <v>242.3961432205443</v>
      </c>
      <c r="I2972" s="11">
        <v>144.65784702382476</v>
      </c>
    </row>
    <row r="2973" spans="1:9" x14ac:dyDescent="0.25">
      <c r="A2973" s="20"/>
      <c r="B2973" s="3">
        <f>DATE(YEAR(siječanj!B2973),MONTH(siječanj!B2973)+6,DAY(siječanj!B2973))</f>
        <v>43677</v>
      </c>
      <c r="C2973" s="9">
        <v>30.9375</v>
      </c>
      <c r="D2973">
        <v>0.95912364973501441</v>
      </c>
      <c r="E2973" s="6">
        <v>141.74711686510034</v>
      </c>
      <c r="F2973" s="11">
        <v>97.426591255565214</v>
      </c>
      <c r="G2973" s="11">
        <v>83.751632266385982</v>
      </c>
      <c r="H2973" s="11">
        <v>241.57956870351677</v>
      </c>
      <c r="I2973" s="11">
        <v>135.85022638774768</v>
      </c>
    </row>
    <row r="2974" spans="1:9" x14ac:dyDescent="0.25">
      <c r="A2974" s="20"/>
      <c r="B2974" s="3">
        <f>DATE(YEAR(siječanj!B2974),MONTH(siječanj!B2974)+6,DAY(siječanj!B2974))</f>
        <v>43677</v>
      </c>
      <c r="C2974" s="9">
        <v>30.9479166666667</v>
      </c>
      <c r="D2974">
        <v>0.95912364973501441</v>
      </c>
      <c r="E2974" s="6">
        <v>130.550739592578</v>
      </c>
      <c r="F2974" s="11">
        <v>93.147729480019862</v>
      </c>
      <c r="G2974" s="11">
        <v>81.18834440891014</v>
      </c>
      <c r="H2974" s="11">
        <v>238.88733547205481</v>
      </c>
      <c r="I2974" s="11">
        <v>125.1196350301658</v>
      </c>
    </row>
    <row r="2975" spans="1:9" x14ac:dyDescent="0.25">
      <c r="A2975" s="20"/>
      <c r="B2975" s="3">
        <f>DATE(YEAR(siječanj!B2975),MONTH(siječanj!B2975)+6,DAY(siječanj!B2975))</f>
        <v>43677</v>
      </c>
      <c r="C2975" s="9">
        <v>30.9583333333333</v>
      </c>
      <c r="D2975">
        <v>0.95912364973501441</v>
      </c>
      <c r="E2975" s="6">
        <v>119.20402017504088</v>
      </c>
      <c r="F2975" s="11">
        <v>89.780863855084348</v>
      </c>
      <c r="G2975" s="11">
        <v>79.55609826682236</v>
      </c>
      <c r="H2975" s="11">
        <v>239.11930412422188</v>
      </c>
      <c r="I2975" s="11">
        <v>114.24495598397637</v>
      </c>
    </row>
    <row r="2976" spans="1:9" x14ac:dyDescent="0.25">
      <c r="A2976" s="20"/>
      <c r="B2976" s="3">
        <f>DATE(YEAR(siječanj!B2976),MONTH(siječanj!B2976)+6,DAY(siječanj!B2976))</f>
        <v>43677</v>
      </c>
      <c r="C2976" s="9">
        <v>30.96875</v>
      </c>
      <c r="D2976">
        <v>0.95912364973501441</v>
      </c>
      <c r="E2976" s="6">
        <v>109.10236035908898</v>
      </c>
      <c r="F2976" s="11">
        <v>86.602958762676792</v>
      </c>
      <c r="G2976" s="11">
        <v>77.17526332512243</v>
      </c>
      <c r="H2976" s="11">
        <v>239.97803775171215</v>
      </c>
      <c r="I2976" s="11">
        <v>104.56354021172402</v>
      </c>
    </row>
    <row r="2977" spans="1:9" x14ac:dyDescent="0.25">
      <c r="A2977" s="20"/>
      <c r="B2977" s="3">
        <f>DATE(YEAR(siječanj!B2977),MONTH(siječanj!B2977)+6,DAY(siječanj!B2977))</f>
        <v>43677</v>
      </c>
      <c r="C2977" s="9">
        <v>30.9791666666667</v>
      </c>
      <c r="D2977">
        <v>0.95912364973501441</v>
      </c>
      <c r="E2977" s="6">
        <v>99.335182433482586</v>
      </c>
      <c r="F2977" s="11">
        <v>84.332129245426543</v>
      </c>
      <c r="G2977" s="11">
        <v>78.412856444836407</v>
      </c>
      <c r="H2977" s="11">
        <v>239.43628432804246</v>
      </c>
      <c r="I2977" s="11">
        <v>95.202691386658927</v>
      </c>
    </row>
    <row r="2978" spans="1:9" x14ac:dyDescent="0.25">
      <c r="A2978" s="20"/>
      <c r="B2978" s="3">
        <f>DATE(YEAR(siječanj!B2978),MONTH(siječanj!B2978)+6,DAY(siječanj!B2978))</f>
        <v>43677</v>
      </c>
      <c r="C2978" s="9">
        <v>30.9895833333333</v>
      </c>
      <c r="D2978">
        <v>0.95912364973501441</v>
      </c>
      <c r="E2978" s="6">
        <v>91.084414726824733</v>
      </c>
      <c r="F2978" s="11">
        <v>82.382236837053924</v>
      </c>
      <c r="G2978" s="11">
        <v>75.445458760024351</v>
      </c>
      <c r="H2978" s="11">
        <v>239.79772674093482</v>
      </c>
      <c r="I2978" s="11">
        <v>87.29516786440692</v>
      </c>
    </row>
    <row r="2979" spans="1:9" x14ac:dyDescent="0.25">
      <c r="B2979" s="3"/>
    </row>
    <row r="2980" spans="1:9" x14ac:dyDescent="0.25">
      <c r="B2980" s="3"/>
    </row>
    <row r="2981" spans="1:9" x14ac:dyDescent="0.25">
      <c r="B2981" s="3"/>
    </row>
    <row r="2982" spans="1:9" x14ac:dyDescent="0.25">
      <c r="B2982" s="3"/>
    </row>
    <row r="2983" spans="1:9" x14ac:dyDescent="0.25">
      <c r="B2983" s="3"/>
    </row>
    <row r="2984" spans="1:9" x14ac:dyDescent="0.25">
      <c r="B2984" s="3"/>
    </row>
    <row r="2985" spans="1:9" x14ac:dyDescent="0.25">
      <c r="B2985" s="3"/>
    </row>
    <row r="2986" spans="1:9" x14ac:dyDescent="0.25">
      <c r="B2986" s="3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8"/>
  <sheetViews>
    <sheetView workbookViewId="0">
      <selection activeCell="F34" sqref="F34"/>
    </sheetView>
  </sheetViews>
  <sheetFormatPr defaultRowHeight="15" x14ac:dyDescent="0.25"/>
  <cols>
    <col min="1" max="1" width="9.140625" style="12"/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9">
        <f>srpanj!A2883+1</f>
        <v>213</v>
      </c>
      <c r="B3" s="5">
        <f>DATE(YEAR(siječanj!B3),MONTH(siječanj!B3)+7,DAY(siječanj!B3))</f>
        <v>43678</v>
      </c>
      <c r="C3" s="9">
        <v>0</v>
      </c>
      <c r="D3">
        <v>0.95942589907328979</v>
      </c>
      <c r="E3" s="6">
        <v>82.323564122681304</v>
      </c>
      <c r="F3" s="11">
        <v>77.802802552831622</v>
      </c>
      <c r="G3" s="11">
        <v>72.317223140218559</v>
      </c>
      <c r="H3" s="11">
        <v>239.8771696362644</v>
      </c>
      <c r="I3" s="11">
        <f>D3*E3</f>
        <v>78.983359523321127</v>
      </c>
    </row>
    <row r="4" spans="1:9" x14ac:dyDescent="0.25">
      <c r="A4" s="20"/>
      <c r="B4" s="5">
        <f>DATE(YEAR(siječanj!B4),MONTH(siječanj!B4)+7,DAY(siječanj!B4))</f>
        <v>43678</v>
      </c>
      <c r="C4" s="9">
        <v>1.0416666666666666E-2</v>
      </c>
      <c r="D4">
        <v>0.95942589907328979</v>
      </c>
      <c r="E4" s="6">
        <v>77.42309968689375</v>
      </c>
      <c r="F4" s="11">
        <v>76.064799916432406</v>
      </c>
      <c r="G4" s="11">
        <v>70.517893397380874</v>
      </c>
      <c r="H4" s="11">
        <v>239.62272126096707</v>
      </c>
      <c r="I4" s="11">
        <f t="shared" ref="I4:I67" si="0">D4*E4</f>
        <v>74.281727026138981</v>
      </c>
    </row>
    <row r="5" spans="1:9" x14ac:dyDescent="0.25">
      <c r="A5" s="20"/>
      <c r="B5" s="5">
        <f>DATE(YEAR(siječanj!B5),MONTH(siječanj!B5)+7,DAY(siječanj!B5))</f>
        <v>43678</v>
      </c>
      <c r="C5" s="9">
        <v>2.0833333333333332E-2</v>
      </c>
      <c r="D5">
        <v>0.95942589907328979</v>
      </c>
      <c r="E5" s="6">
        <v>72.595231400704137</v>
      </c>
      <c r="F5" s="11">
        <v>74.679417115356202</v>
      </c>
      <c r="G5" s="11">
        <v>70.440914362758718</v>
      </c>
      <c r="H5" s="11">
        <v>239.85673388813768</v>
      </c>
      <c r="I5" s="11">
        <f t="shared" si="0"/>
        <v>69.649745155054092</v>
      </c>
    </row>
    <row r="6" spans="1:9" x14ac:dyDescent="0.25">
      <c r="A6" s="20"/>
      <c r="B6" s="5">
        <f>DATE(YEAR(siječanj!B6),MONTH(siječanj!B6)+7,DAY(siječanj!B6))</f>
        <v>43678</v>
      </c>
      <c r="C6" s="9">
        <v>3.125E-2</v>
      </c>
      <c r="D6">
        <v>0.95942589907328979</v>
      </c>
      <c r="E6" s="6">
        <v>68.792220152997544</v>
      </c>
      <c r="F6" s="11">
        <v>72.447185619416501</v>
      </c>
      <c r="G6" s="11">
        <v>69.425307296373731</v>
      </c>
      <c r="H6" s="11">
        <v>240.12886469819423</v>
      </c>
      <c r="I6" s="11">
        <f t="shared" si="0"/>
        <v>66.001037669537354</v>
      </c>
    </row>
    <row r="7" spans="1:9" x14ac:dyDescent="0.25">
      <c r="A7" s="20"/>
      <c r="B7" s="5">
        <f>DATE(YEAR(siječanj!B7),MONTH(siječanj!B7)+7,DAY(siječanj!B7))</f>
        <v>43678</v>
      </c>
      <c r="C7" s="9">
        <v>4.1666666666666664E-2</v>
      </c>
      <c r="D7">
        <v>0.95942589907328979</v>
      </c>
      <c r="E7" s="6">
        <v>66.178194944721213</v>
      </c>
      <c r="F7" s="11">
        <v>71.846634603014479</v>
      </c>
      <c r="G7" s="11">
        <v>68.0630738083686</v>
      </c>
      <c r="H7" s="11">
        <v>239.97808477414247</v>
      </c>
      <c r="I7" s="11">
        <f t="shared" si="0"/>
        <v>63.493074183886591</v>
      </c>
    </row>
    <row r="8" spans="1:9" x14ac:dyDescent="0.25">
      <c r="A8" s="20"/>
      <c r="B8" s="5">
        <f>DATE(YEAR(siječanj!B8),MONTH(siječanj!B8)+7,DAY(siječanj!B8))</f>
        <v>43678</v>
      </c>
      <c r="C8" s="9">
        <v>5.2083333333333336E-2</v>
      </c>
      <c r="D8">
        <v>0.95942589907328979</v>
      </c>
      <c r="E8" s="6">
        <v>63.924406811758679</v>
      </c>
      <c r="F8" s="11">
        <v>70.287683118399158</v>
      </c>
      <c r="G8" s="11">
        <v>67.111757762817021</v>
      </c>
      <c r="H8" s="11">
        <v>239.61856627898476</v>
      </c>
      <c r="I8" s="11">
        <f t="shared" si="0"/>
        <v>61.330731478098301</v>
      </c>
    </row>
    <row r="9" spans="1:9" x14ac:dyDescent="0.25">
      <c r="A9" s="20"/>
      <c r="B9" s="5">
        <f>DATE(YEAR(siječanj!B9),MONTH(siječanj!B9)+7,DAY(siječanj!B9))</f>
        <v>43678</v>
      </c>
      <c r="C9" s="9">
        <v>6.25E-2</v>
      </c>
      <c r="D9">
        <v>0.95942589907328979</v>
      </c>
      <c r="E9" s="6">
        <v>62.269519541679841</v>
      </c>
      <c r="F9" s="11">
        <v>69.339954599719476</v>
      </c>
      <c r="G9" s="11">
        <v>65.691390613406512</v>
      </c>
      <c r="H9" s="11">
        <v>239.84209290419142</v>
      </c>
      <c r="I9" s="11">
        <f t="shared" si="0"/>
        <v>59.742989771137971</v>
      </c>
    </row>
    <row r="10" spans="1:9" x14ac:dyDescent="0.25">
      <c r="A10" s="20"/>
      <c r="B10" s="5">
        <f>DATE(YEAR(siječanj!B10),MONTH(siječanj!B10)+7,DAY(siječanj!B10))</f>
        <v>43678</v>
      </c>
      <c r="C10" s="9">
        <v>7.2916666666666671E-2</v>
      </c>
      <c r="D10">
        <v>0.95942589907328979</v>
      </c>
      <c r="E10" s="6">
        <v>60.853591867585322</v>
      </c>
      <c r="F10" s="11">
        <v>69.048641281555533</v>
      </c>
      <c r="G10" s="11">
        <v>65.298110353043398</v>
      </c>
      <c r="H10" s="11">
        <v>239.41890403741007</v>
      </c>
      <c r="I10" s="11">
        <f t="shared" si="0"/>
        <v>58.384512089397084</v>
      </c>
    </row>
    <row r="11" spans="1:9" x14ac:dyDescent="0.25">
      <c r="A11" s="20"/>
      <c r="B11" s="5">
        <f>DATE(YEAR(siječanj!B11),MONTH(siječanj!B11)+7,DAY(siječanj!B11))</f>
        <v>43678</v>
      </c>
      <c r="C11" s="9">
        <v>8.3333333333333329E-2</v>
      </c>
      <c r="D11">
        <v>0.95942589907328979</v>
      </c>
      <c r="E11" s="6">
        <v>60.558996466193577</v>
      </c>
      <c r="F11" s="11">
        <v>69.648758837803513</v>
      </c>
      <c r="G11" s="11">
        <v>65.221488557657949</v>
      </c>
      <c r="H11" s="11">
        <v>239.60494278039269</v>
      </c>
      <c r="I11" s="11">
        <f t="shared" si="0"/>
        <v>58.101869631553953</v>
      </c>
    </row>
    <row r="12" spans="1:9" x14ac:dyDescent="0.25">
      <c r="A12" s="20"/>
      <c r="B12" s="5">
        <f>DATE(YEAR(siječanj!B12),MONTH(siječanj!B12)+7,DAY(siječanj!B12))</f>
        <v>43678</v>
      </c>
      <c r="C12" s="9">
        <v>9.375E-2</v>
      </c>
      <c r="D12">
        <v>0.95942589907328979</v>
      </c>
      <c r="E12" s="6">
        <v>60.039235273269782</v>
      </c>
      <c r="F12" s="11">
        <v>70.741186791058283</v>
      </c>
      <c r="G12" s="11">
        <v>66.014599802364955</v>
      </c>
      <c r="H12" s="11">
        <v>239.70763176441926</v>
      </c>
      <c r="I12" s="11">
        <f t="shared" si="0"/>
        <v>57.603197281729635</v>
      </c>
    </row>
    <row r="13" spans="1:9" x14ac:dyDescent="0.25">
      <c r="A13" s="20"/>
      <c r="B13" s="5">
        <f>DATE(YEAR(siječanj!B13),MONTH(siječanj!B13)+7,DAY(siječanj!B13))</f>
        <v>43678</v>
      </c>
      <c r="C13" s="9">
        <v>0.10416666666666667</v>
      </c>
      <c r="D13">
        <v>0.95942589907328979</v>
      </c>
      <c r="E13" s="6">
        <v>59.258012199306329</v>
      </c>
      <c r="F13" s="11">
        <v>70.179896026757717</v>
      </c>
      <c r="G13" s="11">
        <v>65.779395897278178</v>
      </c>
      <c r="H13" s="11">
        <v>239.85277600017187</v>
      </c>
      <c r="I13" s="11">
        <f t="shared" si="0"/>
        <v>56.853671631615448</v>
      </c>
    </row>
    <row r="14" spans="1:9" x14ac:dyDescent="0.25">
      <c r="A14" s="20"/>
      <c r="B14" s="5">
        <f>DATE(YEAR(siječanj!B14),MONTH(siječanj!B14)+7,DAY(siječanj!B14))</f>
        <v>43678</v>
      </c>
      <c r="C14" s="9">
        <v>0.11458333333333333</v>
      </c>
      <c r="D14">
        <v>0.95942589907328979</v>
      </c>
      <c r="E14" s="6">
        <v>58.944238883261569</v>
      </c>
      <c r="F14" s="11">
        <v>68.764985759446532</v>
      </c>
      <c r="G14" s="11">
        <v>64.861636256432035</v>
      </c>
      <c r="H14" s="11">
        <v>239.83434720939081</v>
      </c>
      <c r="I14" s="11">
        <f t="shared" si="0"/>
        <v>56.552629385764</v>
      </c>
    </row>
    <row r="15" spans="1:9" x14ac:dyDescent="0.25">
      <c r="A15" s="20"/>
      <c r="B15" s="5">
        <f>DATE(YEAR(siječanj!B15),MONTH(siječanj!B15)+7,DAY(siječanj!B15))</f>
        <v>43678</v>
      </c>
      <c r="C15" s="9">
        <v>0.125</v>
      </c>
      <c r="D15">
        <v>0.95942589907328979</v>
      </c>
      <c r="E15" s="6">
        <v>58.736195237166882</v>
      </c>
      <c r="F15" s="11">
        <v>67.865925183619254</v>
      </c>
      <c r="G15" s="11">
        <v>63.678793060184837</v>
      </c>
      <c r="H15" s="11">
        <v>239.6321257470334</v>
      </c>
      <c r="I15" s="11">
        <f t="shared" si="0"/>
        <v>56.353026923563121</v>
      </c>
    </row>
    <row r="16" spans="1:9" x14ac:dyDescent="0.25">
      <c r="A16" s="20"/>
      <c r="B16" s="5">
        <f>DATE(YEAR(siječanj!B16),MONTH(siječanj!B16)+7,DAY(siječanj!B16))</f>
        <v>43678</v>
      </c>
      <c r="C16" s="9">
        <v>0.13541666666666666</v>
      </c>
      <c r="D16">
        <v>0.95942589907328979</v>
      </c>
      <c r="E16" s="6">
        <v>58.670390769352352</v>
      </c>
      <c r="F16" s="11">
        <v>66.627653942605065</v>
      </c>
      <c r="G16" s="11">
        <v>63.530687292143959</v>
      </c>
      <c r="H16" s="11">
        <v>239.48584296818038</v>
      </c>
      <c r="I16" s="11">
        <f t="shared" si="0"/>
        <v>56.289892412867125</v>
      </c>
    </row>
    <row r="17" spans="1:9" x14ac:dyDescent="0.25">
      <c r="A17" s="20"/>
      <c r="B17" s="5">
        <f>DATE(YEAR(siječanj!B17),MONTH(siječanj!B17)+7,DAY(siječanj!B17))</f>
        <v>43678</v>
      </c>
      <c r="C17" s="9">
        <v>0.14583333333333334</v>
      </c>
      <c r="D17">
        <v>0.95942589907328979</v>
      </c>
      <c r="E17" s="6">
        <v>59.150194002832976</v>
      </c>
      <c r="F17" s="11">
        <v>66.527163430223524</v>
      </c>
      <c r="G17" s="11">
        <v>63.768359760495542</v>
      </c>
      <c r="H17" s="11">
        <v>239.31170290102617</v>
      </c>
      <c r="I17" s="11">
        <f t="shared" si="0"/>
        <v>56.750228061527544</v>
      </c>
    </row>
    <row r="18" spans="1:9" x14ac:dyDescent="0.25">
      <c r="A18" s="20"/>
      <c r="B18" s="5">
        <f>DATE(YEAR(siječanj!B18),MONTH(siječanj!B18)+7,DAY(siječanj!B18))</f>
        <v>43678</v>
      </c>
      <c r="C18" s="9">
        <v>0.15625</v>
      </c>
      <c r="D18">
        <v>0.95942589907328979</v>
      </c>
      <c r="E18" s="6">
        <v>60.358297405529399</v>
      </c>
      <c r="F18" s="11">
        <v>65.75473743569917</v>
      </c>
      <c r="G18" s="11">
        <v>62.889767990117804</v>
      </c>
      <c r="H18" s="11">
        <v>239.37927913579907</v>
      </c>
      <c r="I18" s="11">
        <f t="shared" si="0"/>
        <v>57.909313754833057</v>
      </c>
    </row>
    <row r="19" spans="1:9" x14ac:dyDescent="0.25">
      <c r="A19" s="20"/>
      <c r="B19" s="5">
        <f>DATE(YEAR(siječanj!B19),MONTH(siječanj!B19)+7,DAY(siječanj!B19))</f>
        <v>43678</v>
      </c>
      <c r="C19" s="9">
        <v>0.16666666666666666</v>
      </c>
      <c r="D19">
        <v>0.95942589907328979</v>
      </c>
      <c r="E19" s="6">
        <v>62.509323879142926</v>
      </c>
      <c r="F19" s="11">
        <v>65.429541982159989</v>
      </c>
      <c r="G19" s="11">
        <v>63.157336164479716</v>
      </c>
      <c r="H19" s="11">
        <v>232.68376428516061</v>
      </c>
      <c r="I19" s="11">
        <f t="shared" si="0"/>
        <v>59.973064263210162</v>
      </c>
    </row>
    <row r="20" spans="1:9" x14ac:dyDescent="0.25">
      <c r="A20" s="20"/>
      <c r="B20" s="5">
        <f>DATE(YEAR(siječanj!B20),MONTH(siječanj!B20)+7,DAY(siječanj!B20))</f>
        <v>43678</v>
      </c>
      <c r="C20" s="9">
        <v>0.17708333333333334</v>
      </c>
      <c r="D20">
        <v>0.95942589907328979</v>
      </c>
      <c r="E20" s="6">
        <v>64.702099045017135</v>
      </c>
      <c r="F20" s="11">
        <v>64.400527644035336</v>
      </c>
      <c r="G20" s="11">
        <v>60.999695467235121</v>
      </c>
      <c r="H20" s="11">
        <v>173.01361181987113</v>
      </c>
      <c r="I20" s="11">
        <f t="shared" si="0"/>
        <v>62.076869548194608</v>
      </c>
    </row>
    <row r="21" spans="1:9" x14ac:dyDescent="0.25">
      <c r="A21" s="20"/>
      <c r="B21" s="5">
        <f>DATE(YEAR(siječanj!B21),MONTH(siječanj!B21)+7,DAY(siječanj!B21))</f>
        <v>43678</v>
      </c>
      <c r="C21" s="9">
        <v>0.1875</v>
      </c>
      <c r="D21">
        <v>0.95942589907328979</v>
      </c>
      <c r="E21" s="6">
        <v>67.242973214757015</v>
      </c>
      <c r="F21" s="11">
        <v>63.984654734380008</v>
      </c>
      <c r="G21" s="11">
        <v>59.996270660213888</v>
      </c>
      <c r="H21" s="11">
        <v>104.52440254586757</v>
      </c>
      <c r="I21" s="11">
        <f t="shared" si="0"/>
        <v>64.514650032929396</v>
      </c>
    </row>
    <row r="22" spans="1:9" x14ac:dyDescent="0.25">
      <c r="A22" s="20"/>
      <c r="B22" s="5">
        <f>DATE(YEAR(siječanj!B22),MONTH(siječanj!B22)+7,DAY(siječanj!B22))</f>
        <v>43678</v>
      </c>
      <c r="C22" s="9">
        <v>0.19791666666666666</v>
      </c>
      <c r="D22">
        <v>0.95942589907328979</v>
      </c>
      <c r="E22" s="6">
        <v>71.017644428129074</v>
      </c>
      <c r="F22" s="11">
        <v>63.570178529665533</v>
      </c>
      <c r="G22" s="11">
        <v>59.557697281346428</v>
      </c>
      <c r="H22" s="11">
        <v>67.999215540402218</v>
      </c>
      <c r="I22" s="11">
        <f t="shared" si="0"/>
        <v>68.136167355524947</v>
      </c>
    </row>
    <row r="23" spans="1:9" x14ac:dyDescent="0.25">
      <c r="A23" s="20"/>
      <c r="B23" s="5">
        <f>DATE(YEAR(siječanj!B23),MONTH(siječanj!B23)+7,DAY(siječanj!B23))</f>
        <v>43678</v>
      </c>
      <c r="C23" s="9">
        <v>0.20833333333333334</v>
      </c>
      <c r="D23">
        <v>0.95942589907328979</v>
      </c>
      <c r="E23" s="6">
        <v>74.137695590972385</v>
      </c>
      <c r="F23" s="11">
        <v>63.476145770875412</v>
      </c>
      <c r="G23" s="11">
        <v>62.668291705137804</v>
      </c>
      <c r="H23" s="11">
        <v>46.070936456343766</v>
      </c>
      <c r="I23" s="11">
        <f t="shared" si="0"/>
        <v>71.129625247590553</v>
      </c>
    </row>
    <row r="24" spans="1:9" x14ac:dyDescent="0.25">
      <c r="A24" s="20"/>
      <c r="B24" s="5">
        <f>DATE(YEAR(siječanj!B24),MONTH(siječanj!B24)+7,DAY(siječanj!B24))</f>
        <v>43678</v>
      </c>
      <c r="C24" s="9">
        <v>0.21875</v>
      </c>
      <c r="D24">
        <v>0.95942589907328979</v>
      </c>
      <c r="E24" s="6">
        <v>77.61575335427311</v>
      </c>
      <c r="F24" s="11">
        <v>68.082723490485364</v>
      </c>
      <c r="G24" s="11">
        <v>68.825085169862959</v>
      </c>
      <c r="H24" s="11">
        <v>27.074469886287375</v>
      </c>
      <c r="I24" s="11">
        <f t="shared" si="0"/>
        <v>74.466563944174183</v>
      </c>
    </row>
    <row r="25" spans="1:9" x14ac:dyDescent="0.25">
      <c r="A25" s="20"/>
      <c r="B25" s="5">
        <f>DATE(YEAR(siječanj!B25),MONTH(siječanj!B25)+7,DAY(siječanj!B25))</f>
        <v>43678</v>
      </c>
      <c r="C25" s="9">
        <v>0.22916666666666666</v>
      </c>
      <c r="D25">
        <v>0.95942589907328979</v>
      </c>
      <c r="E25" s="6">
        <v>81.867940745465319</v>
      </c>
      <c r="F25" s="11">
        <v>76.103542424460969</v>
      </c>
      <c r="G25" s="11">
        <v>73.471551420314128</v>
      </c>
      <c r="H25" s="11">
        <v>7.0081970042312669</v>
      </c>
      <c r="I25" s="11">
        <f t="shared" si="0"/>
        <v>78.546222654996882</v>
      </c>
    </row>
    <row r="26" spans="1:9" x14ac:dyDescent="0.25">
      <c r="A26" s="20"/>
      <c r="B26" s="5">
        <f>DATE(YEAR(siječanj!B26),MONTH(siječanj!B26)+7,DAY(siječanj!B26))</f>
        <v>43678</v>
      </c>
      <c r="C26" s="9">
        <v>0.23958333333333334</v>
      </c>
      <c r="D26">
        <v>0.95942589907328979</v>
      </c>
      <c r="E26" s="6">
        <v>86.4917230639102</v>
      </c>
      <c r="F26" s="11">
        <v>77.51458365854522</v>
      </c>
      <c r="G26" s="11">
        <v>76.96957380326522</v>
      </c>
      <c r="H26" s="11">
        <v>2.8366511207375491</v>
      </c>
      <c r="I26" s="11">
        <f t="shared" si="0"/>
        <v>82.982399162990035</v>
      </c>
    </row>
    <row r="27" spans="1:9" x14ac:dyDescent="0.25">
      <c r="A27" s="20"/>
      <c r="B27" s="5">
        <f>DATE(YEAR(siječanj!B27),MONTH(siječanj!B27)+7,DAY(siječanj!B27))</f>
        <v>43678</v>
      </c>
      <c r="C27" s="9">
        <v>0.25</v>
      </c>
      <c r="D27">
        <v>0.95942589907328979</v>
      </c>
      <c r="E27" s="6">
        <v>88.908269354127654</v>
      </c>
      <c r="F27" s="11">
        <v>77.366653340414445</v>
      </c>
      <c r="G27" s="11">
        <v>94.951873079860633</v>
      </c>
      <c r="H27" s="11">
        <v>2.9567694187813069</v>
      </c>
      <c r="I27" s="11">
        <f t="shared" si="0"/>
        <v>85.300896260134138</v>
      </c>
    </row>
    <row r="28" spans="1:9" x14ac:dyDescent="0.25">
      <c r="A28" s="20"/>
      <c r="B28" s="5">
        <f>DATE(YEAR(siječanj!B28),MONTH(siječanj!B28)+7,DAY(siječanj!B28))</f>
        <v>43678</v>
      </c>
      <c r="C28" s="9">
        <v>0.26041666666666669</v>
      </c>
      <c r="D28">
        <v>0.95942589907328979</v>
      </c>
      <c r="E28" s="6">
        <v>89.853794149387696</v>
      </c>
      <c r="F28" s="11">
        <v>87.317867002870145</v>
      </c>
      <c r="G28" s="11">
        <v>100.37608125999283</v>
      </c>
      <c r="H28" s="11">
        <v>3.513695079812269</v>
      </c>
      <c r="I28" s="11">
        <f t="shared" si="0"/>
        <v>86.208057236922599</v>
      </c>
    </row>
    <row r="29" spans="1:9" x14ac:dyDescent="0.25">
      <c r="A29" s="20"/>
      <c r="B29" s="5">
        <f>DATE(YEAR(siječanj!B29),MONTH(siječanj!B29)+7,DAY(siječanj!B29))</f>
        <v>43678</v>
      </c>
      <c r="C29" s="9">
        <v>0.27083333333333331</v>
      </c>
      <c r="D29">
        <v>0.95942589907328979</v>
      </c>
      <c r="E29" s="6">
        <v>93.013121324087905</v>
      </c>
      <c r="F29" s="11">
        <v>93.714976307918747</v>
      </c>
      <c r="G29" s="11">
        <v>109.16758233206512</v>
      </c>
      <c r="H29" s="11">
        <v>3.3723216427813321</v>
      </c>
      <c r="I29" s="11">
        <f t="shared" si="0"/>
        <v>89.239197551976019</v>
      </c>
    </row>
    <row r="30" spans="1:9" x14ac:dyDescent="0.25">
      <c r="A30" s="20"/>
      <c r="B30" s="5">
        <f>DATE(YEAR(siječanj!B30),MONTH(siječanj!B30)+7,DAY(siječanj!B30))</f>
        <v>43678</v>
      </c>
      <c r="C30" s="9">
        <v>0.28125</v>
      </c>
      <c r="D30">
        <v>0.95942589907328979</v>
      </c>
      <c r="E30" s="6">
        <v>93.814298561630793</v>
      </c>
      <c r="F30" s="11">
        <v>102.4795727310517</v>
      </c>
      <c r="G30" s="11">
        <v>119.98751187364597</v>
      </c>
      <c r="H30" s="11">
        <v>3.4934013994537878</v>
      </c>
      <c r="I30" s="11">
        <f t="shared" si="0"/>
        <v>90.007867743422665</v>
      </c>
    </row>
    <row r="31" spans="1:9" x14ac:dyDescent="0.25">
      <c r="A31" s="20"/>
      <c r="B31" s="5">
        <f>DATE(YEAR(siječanj!B31),MONTH(siječanj!B31)+7,DAY(siječanj!B31))</f>
        <v>43678</v>
      </c>
      <c r="C31" s="9">
        <v>0.29166666666666669</v>
      </c>
      <c r="D31">
        <v>0.95942589907328979</v>
      </c>
      <c r="E31" s="6">
        <v>93.572559557725739</v>
      </c>
      <c r="F31" s="11">
        <v>111.27295813274974</v>
      </c>
      <c r="G31" s="11">
        <v>129.04691026184881</v>
      </c>
      <c r="H31" s="11">
        <v>3.1207936605507571</v>
      </c>
      <c r="I31" s="11">
        <f t="shared" si="0"/>
        <v>89.775937082259972</v>
      </c>
    </row>
    <row r="32" spans="1:9" x14ac:dyDescent="0.25">
      <c r="A32" s="20"/>
      <c r="B32" s="5">
        <f>DATE(YEAR(siječanj!B32),MONTH(siječanj!B32)+7,DAY(siječanj!B32))</f>
        <v>43678</v>
      </c>
      <c r="C32" s="9">
        <v>0.30208333333333331</v>
      </c>
      <c r="D32">
        <v>0.95942589907328979</v>
      </c>
      <c r="E32" s="6">
        <v>93.187443803584415</v>
      </c>
      <c r="F32" s="11">
        <v>125.29223146268244</v>
      </c>
      <c r="G32" s="11">
        <v>139.80981398505043</v>
      </c>
      <c r="H32" s="11">
        <v>2.7944499902306923</v>
      </c>
      <c r="I32" s="11">
        <f t="shared" si="0"/>
        <v>89.406447053595642</v>
      </c>
    </row>
    <row r="33" spans="1:9" x14ac:dyDescent="0.25">
      <c r="A33" s="20"/>
      <c r="B33" s="5">
        <f>DATE(YEAR(siječanj!B33),MONTH(siječanj!B33)+7,DAY(siječanj!B33))</f>
        <v>43678</v>
      </c>
      <c r="C33" s="9">
        <v>0.3125</v>
      </c>
      <c r="D33">
        <v>0.95942589907328979</v>
      </c>
      <c r="E33" s="6">
        <v>94.079150327688041</v>
      </c>
      <c r="F33" s="11">
        <v>134.99149239707427</v>
      </c>
      <c r="G33" s="11">
        <v>149.14858148419816</v>
      </c>
      <c r="H33" s="11">
        <v>2.3043562089052383</v>
      </c>
      <c r="I33" s="11">
        <f t="shared" si="0"/>
        <v>90.261973387193279</v>
      </c>
    </row>
    <row r="34" spans="1:9" x14ac:dyDescent="0.25">
      <c r="A34" s="20"/>
      <c r="B34" s="5">
        <f>DATE(YEAR(siječanj!B34),MONTH(siječanj!B34)+7,DAY(siječanj!B34))</f>
        <v>43678</v>
      </c>
      <c r="C34" s="9">
        <v>0.32291666666666669</v>
      </c>
      <c r="D34">
        <v>0.95942589907328979</v>
      </c>
      <c r="E34" s="6">
        <v>95.779456101128588</v>
      </c>
      <c r="F34" s="11">
        <v>144.33087705208266</v>
      </c>
      <c r="G34" s="11">
        <v>163.65336150167451</v>
      </c>
      <c r="H34" s="11">
        <v>1.9569354845469109</v>
      </c>
      <c r="I34" s="11">
        <f t="shared" si="0"/>
        <v>91.893290782575988</v>
      </c>
    </row>
    <row r="35" spans="1:9" x14ac:dyDescent="0.25">
      <c r="A35" s="20"/>
      <c r="B35" s="5">
        <f>DATE(YEAR(siječanj!B35),MONTH(siječanj!B35)+7,DAY(siječanj!B35))</f>
        <v>43678</v>
      </c>
      <c r="C35" s="9">
        <v>0.33333333333333331</v>
      </c>
      <c r="D35">
        <v>0.95942589907328979</v>
      </c>
      <c r="E35" s="6">
        <v>96.62837264764697</v>
      </c>
      <c r="F35" s="11">
        <v>166.09028781216119</v>
      </c>
      <c r="G35" s="11">
        <v>178.3182890592152</v>
      </c>
      <c r="H35" s="11">
        <v>1.8167306049335796</v>
      </c>
      <c r="I35" s="11">
        <f t="shared" si="0"/>
        <v>92.707763303457583</v>
      </c>
    </row>
    <row r="36" spans="1:9" x14ac:dyDescent="0.25">
      <c r="A36" s="20"/>
      <c r="B36" s="5">
        <f>DATE(YEAR(siječanj!B36),MONTH(siječanj!B36)+7,DAY(siječanj!B36))</f>
        <v>43678</v>
      </c>
      <c r="C36" s="9">
        <v>0.34375</v>
      </c>
      <c r="D36">
        <v>0.95942589907328979</v>
      </c>
      <c r="E36" s="6">
        <v>98.33174371096581</v>
      </c>
      <c r="F36" s="11">
        <v>189.76239367776259</v>
      </c>
      <c r="G36" s="11">
        <v>190.36924895475727</v>
      </c>
      <c r="H36" s="11">
        <v>1.7582567121002244</v>
      </c>
      <c r="I36" s="11">
        <f t="shared" si="0"/>
        <v>94.342021617337679</v>
      </c>
    </row>
    <row r="37" spans="1:9" x14ac:dyDescent="0.25">
      <c r="A37" s="20"/>
      <c r="B37" s="5">
        <f>DATE(YEAR(siječanj!B37),MONTH(siječanj!B37)+7,DAY(siječanj!B37))</f>
        <v>43678</v>
      </c>
      <c r="C37" s="9">
        <v>0.35416666666666669</v>
      </c>
      <c r="D37">
        <v>0.95942589907328979</v>
      </c>
      <c r="E37" s="6">
        <v>99.087025975217728</v>
      </c>
      <c r="F37" s="11">
        <v>187.65698138504328</v>
      </c>
      <c r="G37" s="11">
        <v>195.0379563581358</v>
      </c>
      <c r="H37" s="11">
        <v>1.8623553685594825</v>
      </c>
      <c r="I37" s="11">
        <f t="shared" si="0"/>
        <v>95.066658982771685</v>
      </c>
    </row>
    <row r="38" spans="1:9" x14ac:dyDescent="0.25">
      <c r="A38" s="20"/>
      <c r="B38" s="5">
        <f>DATE(YEAR(siječanj!B38),MONTH(siječanj!B38)+7,DAY(siječanj!B38))</f>
        <v>43678</v>
      </c>
      <c r="C38" s="9">
        <v>0.36458333333333331</v>
      </c>
      <c r="D38">
        <v>0.95942589907328979</v>
      </c>
      <c r="E38" s="6">
        <v>100.77792047490955</v>
      </c>
      <c r="F38" s="11">
        <v>188.99903021127392</v>
      </c>
      <c r="G38" s="11">
        <v>201.5841405908605</v>
      </c>
      <c r="H38" s="11">
        <v>2.0609170851689602</v>
      </c>
      <c r="I38" s="11">
        <f t="shared" si="0"/>
        <v>96.68894695837659</v>
      </c>
    </row>
    <row r="39" spans="1:9" x14ac:dyDescent="0.25">
      <c r="A39" s="20"/>
      <c r="B39" s="5">
        <f>DATE(YEAR(siječanj!B39),MONTH(siječanj!B39)+7,DAY(siječanj!B39))</f>
        <v>43678</v>
      </c>
      <c r="C39" s="9">
        <v>0.375</v>
      </c>
      <c r="D39">
        <v>0.95942589907328979</v>
      </c>
      <c r="E39" s="6">
        <v>102.32735303789335</v>
      </c>
      <c r="F39" s="11">
        <v>191.80642319644392</v>
      </c>
      <c r="G39" s="11">
        <v>207.72293562033454</v>
      </c>
      <c r="H39" s="11">
        <v>1.9200648967806371</v>
      </c>
      <c r="I39" s="11">
        <f t="shared" si="0"/>
        <v>98.175512688170755</v>
      </c>
    </row>
    <row r="40" spans="1:9" x14ac:dyDescent="0.25">
      <c r="A40" s="20"/>
      <c r="B40" s="5">
        <f>DATE(YEAR(siječanj!B40),MONTH(siječanj!B40)+7,DAY(siječanj!B40))</f>
        <v>43678</v>
      </c>
      <c r="C40" s="9">
        <v>0.38541666666666669</v>
      </c>
      <c r="D40">
        <v>0.95942589907328979</v>
      </c>
      <c r="E40" s="6">
        <v>104.1508858467906</v>
      </c>
      <c r="F40" s="11">
        <v>199.08515433315898</v>
      </c>
      <c r="G40" s="11">
        <v>209.58450928276162</v>
      </c>
      <c r="H40" s="11">
        <v>1.6673273375655713</v>
      </c>
      <c r="I40" s="11">
        <f t="shared" si="0"/>
        <v>99.925057292836641</v>
      </c>
    </row>
    <row r="41" spans="1:9" x14ac:dyDescent="0.25">
      <c r="A41" s="20"/>
      <c r="B41" s="5">
        <f>DATE(YEAR(siječanj!B41),MONTH(siječanj!B41)+7,DAY(siječanj!B41))</f>
        <v>43678</v>
      </c>
      <c r="C41" s="9">
        <v>0.39583333333333331</v>
      </c>
      <c r="D41">
        <v>0.95942589907328979</v>
      </c>
      <c r="E41" s="6">
        <v>104.82153216191939</v>
      </c>
      <c r="F41" s="11">
        <v>196.77487191484997</v>
      </c>
      <c r="G41" s="11">
        <v>212.48164322781665</v>
      </c>
      <c r="H41" s="11">
        <v>1.6406025895012968</v>
      </c>
      <c r="I41" s="11">
        <f t="shared" si="0"/>
        <v>100.56849273668928</v>
      </c>
    </row>
    <row r="42" spans="1:9" x14ac:dyDescent="0.25">
      <c r="A42" s="20"/>
      <c r="B42" s="5">
        <f>DATE(YEAR(siječanj!B42),MONTH(siječanj!B42)+7,DAY(siječanj!B42))</f>
        <v>43678</v>
      </c>
      <c r="C42" s="9">
        <v>0.40625</v>
      </c>
      <c r="D42">
        <v>0.95942589907328979</v>
      </c>
      <c r="E42" s="6">
        <v>105.54065730705972</v>
      </c>
      <c r="F42" s="11">
        <v>194.7942600248187</v>
      </c>
      <c r="G42" s="11">
        <v>211.06818002769961</v>
      </c>
      <c r="H42" s="11">
        <v>1.7602446603782911</v>
      </c>
      <c r="I42" s="11">
        <f t="shared" si="0"/>
        <v>101.25844002561175</v>
      </c>
    </row>
    <row r="43" spans="1:9" x14ac:dyDescent="0.25">
      <c r="A43" s="20"/>
      <c r="B43" s="5">
        <f>DATE(YEAR(siječanj!B43),MONTH(siječanj!B43)+7,DAY(siječanj!B43))</f>
        <v>43678</v>
      </c>
      <c r="C43" s="9">
        <v>0.41666666666666669</v>
      </c>
      <c r="D43">
        <v>0.95942589907328979</v>
      </c>
      <c r="E43" s="6">
        <v>106.69912346222905</v>
      </c>
      <c r="F43" s="11">
        <v>202.96996470698969</v>
      </c>
      <c r="G43" s="11">
        <v>211.75592175327708</v>
      </c>
      <c r="H43" s="11">
        <v>1.721211040816758</v>
      </c>
      <c r="I43" s="11">
        <f t="shared" si="0"/>
        <v>102.36990245808106</v>
      </c>
    </row>
    <row r="44" spans="1:9" x14ac:dyDescent="0.25">
      <c r="A44" s="20"/>
      <c r="B44" s="5">
        <f>DATE(YEAR(siječanj!B44),MONTH(siječanj!B44)+7,DAY(siječanj!B44))</f>
        <v>43678</v>
      </c>
      <c r="C44" s="9">
        <v>0.42708333333333331</v>
      </c>
      <c r="D44">
        <v>0.95942589907328979</v>
      </c>
      <c r="E44" s="6">
        <v>107.12569210021663</v>
      </c>
      <c r="F44" s="11">
        <v>198.78098571061136</v>
      </c>
      <c r="G44" s="11">
        <v>207.95461128621841</v>
      </c>
      <c r="H44" s="11">
        <v>1.9856471804120108</v>
      </c>
      <c r="I44" s="11">
        <f t="shared" si="0"/>
        <v>102.77916345709875</v>
      </c>
    </row>
    <row r="45" spans="1:9" x14ac:dyDescent="0.25">
      <c r="A45" s="20"/>
      <c r="B45" s="5">
        <f>DATE(YEAR(siječanj!B45),MONTH(siječanj!B45)+7,DAY(siječanj!B45))</f>
        <v>43678</v>
      </c>
      <c r="C45" s="9">
        <v>0.4375</v>
      </c>
      <c r="D45">
        <v>0.95942589907328979</v>
      </c>
      <c r="E45" s="6">
        <v>109.14421625708371</v>
      </c>
      <c r="F45" s="11">
        <v>195.57231698782581</v>
      </c>
      <c r="G45" s="11">
        <v>209.03010208487623</v>
      </c>
      <c r="H45" s="11">
        <v>2.0285916655090053</v>
      </c>
      <c r="I45" s="11">
        <f t="shared" si="0"/>
        <v>104.71578781110212</v>
      </c>
    </row>
    <row r="46" spans="1:9" x14ac:dyDescent="0.25">
      <c r="A46" s="20"/>
      <c r="B46" s="5">
        <f>DATE(YEAR(siječanj!B46),MONTH(siječanj!B46)+7,DAY(siječanj!B46))</f>
        <v>43678</v>
      </c>
      <c r="C46" s="9">
        <v>0.44791666666666669</v>
      </c>
      <c r="D46">
        <v>0.95942589907328979</v>
      </c>
      <c r="E46" s="6">
        <v>110.03934641615828</v>
      </c>
      <c r="F46" s="11">
        <v>193.07382857873847</v>
      </c>
      <c r="G46" s="11">
        <v>207.17446100213272</v>
      </c>
      <c r="H46" s="11">
        <v>1.9599999463364015</v>
      </c>
      <c r="I46" s="11">
        <f t="shared" si="0"/>
        <v>105.57459886875985</v>
      </c>
    </row>
    <row r="47" spans="1:9" x14ac:dyDescent="0.25">
      <c r="A47" s="20"/>
      <c r="B47" s="5">
        <f>DATE(YEAR(siječanj!B47),MONTH(siječanj!B47)+7,DAY(siječanj!B47))</f>
        <v>43678</v>
      </c>
      <c r="C47" s="9">
        <v>0.45833333333333331</v>
      </c>
      <c r="D47">
        <v>0.95942589907328979</v>
      </c>
      <c r="E47" s="6">
        <v>111.25853667852134</v>
      </c>
      <c r="F47" s="11">
        <v>197.64925335653575</v>
      </c>
      <c r="G47" s="11">
        <v>210.48020438333674</v>
      </c>
      <c r="H47" s="11">
        <v>1.8079043947125919</v>
      </c>
      <c r="I47" s="11">
        <f t="shared" si="0"/>
        <v>106.74432158236893</v>
      </c>
    </row>
    <row r="48" spans="1:9" x14ac:dyDescent="0.25">
      <c r="A48" s="20"/>
      <c r="B48" s="5">
        <f>DATE(YEAR(siječanj!B48),MONTH(siječanj!B48)+7,DAY(siječanj!B48))</f>
        <v>43678</v>
      </c>
      <c r="C48" s="9">
        <v>0.46875</v>
      </c>
      <c r="D48">
        <v>0.95942589907328979</v>
      </c>
      <c r="E48" s="6">
        <v>112.87341437158133</v>
      </c>
      <c r="F48" s="11">
        <v>205.49268674950463</v>
      </c>
      <c r="G48" s="11">
        <v>208.06247345215684</v>
      </c>
      <c r="H48" s="11">
        <v>1.9925984962831766</v>
      </c>
      <c r="I48" s="11">
        <f t="shared" si="0"/>
        <v>108.29367706492641</v>
      </c>
    </row>
    <row r="49" spans="1:9" x14ac:dyDescent="0.25">
      <c r="A49" s="20"/>
      <c r="B49" s="5">
        <f>DATE(YEAR(siječanj!B49),MONTH(siječanj!B49)+7,DAY(siječanj!B49))</f>
        <v>43678</v>
      </c>
      <c r="C49" s="9">
        <v>0.47916666666666669</v>
      </c>
      <c r="D49">
        <v>0.95942589907328979</v>
      </c>
      <c r="E49" s="6">
        <v>113.07733456749651</v>
      </c>
      <c r="F49" s="11">
        <v>189.56191032947268</v>
      </c>
      <c r="G49" s="11">
        <v>205.86214467308895</v>
      </c>
      <c r="H49" s="11">
        <v>2.1241312391706493</v>
      </c>
      <c r="I49" s="11">
        <f t="shared" si="0"/>
        <v>108.48932338223153</v>
      </c>
    </row>
    <row r="50" spans="1:9" x14ac:dyDescent="0.25">
      <c r="A50" s="20"/>
      <c r="B50" s="5">
        <f>DATE(YEAR(siječanj!B50),MONTH(siječanj!B50)+7,DAY(siječanj!B50))</f>
        <v>43678</v>
      </c>
      <c r="C50" s="9">
        <v>0.48958333333333331</v>
      </c>
      <c r="D50">
        <v>0.95942589907328979</v>
      </c>
      <c r="E50" s="6">
        <v>112.31507896730062</v>
      </c>
      <c r="F50" s="11">
        <v>189.45278673568956</v>
      </c>
      <c r="G50" s="11">
        <v>199.40427881030854</v>
      </c>
      <c r="H50" s="11">
        <v>1.8815785382699859</v>
      </c>
      <c r="I50" s="11">
        <f t="shared" si="0"/>
        <v>107.75799561768994</v>
      </c>
    </row>
    <row r="51" spans="1:9" x14ac:dyDescent="0.25">
      <c r="A51" s="20"/>
      <c r="B51" s="5">
        <f>DATE(YEAR(siječanj!B51),MONTH(siječanj!B51)+7,DAY(siječanj!B51))</f>
        <v>43678</v>
      </c>
      <c r="C51" s="9">
        <v>0.5</v>
      </c>
      <c r="D51">
        <v>0.95942589907328979</v>
      </c>
      <c r="E51" s="6">
        <v>111.58015685871369</v>
      </c>
      <c r="F51" s="11">
        <v>184.27148901404325</v>
      </c>
      <c r="G51" s="11">
        <v>197.32612183626702</v>
      </c>
      <c r="H51" s="11">
        <v>1.9662859448422356</v>
      </c>
      <c r="I51" s="11">
        <f t="shared" si="0"/>
        <v>107.05289231291009</v>
      </c>
    </row>
    <row r="52" spans="1:9" x14ac:dyDescent="0.25">
      <c r="A52" s="20"/>
      <c r="B52" s="5">
        <f>DATE(YEAR(siječanj!B52),MONTH(siječanj!B52)+7,DAY(siječanj!B52))</f>
        <v>43678</v>
      </c>
      <c r="C52" s="9">
        <v>0.51041666666666663</v>
      </c>
      <c r="D52">
        <v>0.95942589907328979</v>
      </c>
      <c r="E52" s="6">
        <v>111.00942926568929</v>
      </c>
      <c r="F52" s="11">
        <v>183.30782682118215</v>
      </c>
      <c r="G52" s="11">
        <v>198.34492800008621</v>
      </c>
      <c r="H52" s="11">
        <v>1.9950476645693906</v>
      </c>
      <c r="I52" s="11">
        <f t="shared" si="0"/>
        <v>106.50532147884671</v>
      </c>
    </row>
    <row r="53" spans="1:9" x14ac:dyDescent="0.25">
      <c r="A53" s="20"/>
      <c r="B53" s="5">
        <f>DATE(YEAR(siječanj!B53),MONTH(siječanj!B53)+7,DAY(siječanj!B53))</f>
        <v>43678</v>
      </c>
      <c r="C53" s="9">
        <v>0.52083333333333337</v>
      </c>
      <c r="D53">
        <v>0.95942589907328979</v>
      </c>
      <c r="E53" s="6">
        <v>111.79685736783577</v>
      </c>
      <c r="F53" s="11">
        <v>182.75161315961194</v>
      </c>
      <c r="G53" s="11">
        <v>198.05720992720501</v>
      </c>
      <c r="H53" s="11">
        <v>2.1694958787138661</v>
      </c>
      <c r="I53" s="11">
        <f t="shared" si="0"/>
        <v>107.26080039370417</v>
      </c>
    </row>
    <row r="54" spans="1:9" x14ac:dyDescent="0.25">
      <c r="A54" s="20"/>
      <c r="B54" s="5">
        <f>DATE(YEAR(siječanj!B54),MONTH(siječanj!B54)+7,DAY(siječanj!B54))</f>
        <v>43678</v>
      </c>
      <c r="C54" s="9">
        <v>0.53125</v>
      </c>
      <c r="D54">
        <v>0.95942589907328979</v>
      </c>
      <c r="E54" s="6">
        <v>112.14087262734938</v>
      </c>
      <c r="F54" s="11">
        <v>183.38579747315259</v>
      </c>
      <c r="G54" s="11">
        <v>198.75786846023968</v>
      </c>
      <c r="H54" s="11">
        <v>2.5166694851936415</v>
      </c>
      <c r="I54" s="11">
        <f t="shared" si="0"/>
        <v>107.59085754335796</v>
      </c>
    </row>
    <row r="55" spans="1:9" x14ac:dyDescent="0.25">
      <c r="A55" s="20"/>
      <c r="B55" s="5">
        <f>DATE(YEAR(siječanj!B55),MONTH(siječanj!B55)+7,DAY(siječanj!B55))</f>
        <v>43678</v>
      </c>
      <c r="C55" s="9">
        <v>0.54166666666666663</v>
      </c>
      <c r="D55">
        <v>0.95942589907328979</v>
      </c>
      <c r="E55" s="6">
        <v>111.16118890874363</v>
      </c>
      <c r="F55" s="11">
        <v>185.89204802981345</v>
      </c>
      <c r="G55" s="11">
        <v>196.87796320686886</v>
      </c>
      <c r="H55" s="11">
        <v>2.210663516230666</v>
      </c>
      <c r="I55" s="11">
        <f t="shared" si="0"/>
        <v>106.65092361082716</v>
      </c>
    </row>
    <row r="56" spans="1:9" x14ac:dyDescent="0.25">
      <c r="A56" s="20"/>
      <c r="B56" s="5">
        <f>DATE(YEAR(siječanj!B56),MONTH(siječanj!B56)+7,DAY(siječanj!B56))</f>
        <v>43678</v>
      </c>
      <c r="C56" s="9">
        <v>0.55208333333333337</v>
      </c>
      <c r="D56">
        <v>0.95942589907328979</v>
      </c>
      <c r="E56" s="6">
        <v>110.73397902164291</v>
      </c>
      <c r="F56" s="11">
        <v>186.7979797517865</v>
      </c>
      <c r="G56" s="11">
        <v>188.74621878219145</v>
      </c>
      <c r="H56" s="11">
        <v>2.1323151430028511</v>
      </c>
      <c r="I56" s="11">
        <f t="shared" si="0"/>
        <v>106.24104738080256</v>
      </c>
    </row>
    <row r="57" spans="1:9" x14ac:dyDescent="0.25">
      <c r="A57" s="20"/>
      <c r="B57" s="5">
        <f>DATE(YEAR(siječanj!B57),MONTH(siječanj!B57)+7,DAY(siječanj!B57))</f>
        <v>43678</v>
      </c>
      <c r="C57" s="9">
        <v>0.5625</v>
      </c>
      <c r="D57">
        <v>0.95942589907328979</v>
      </c>
      <c r="E57" s="6">
        <v>110.70127928745559</v>
      </c>
      <c r="F57" s="11">
        <v>185.31409313070148</v>
      </c>
      <c r="G57" s="11">
        <v>184.62924530330906</v>
      </c>
      <c r="H57" s="11">
        <v>2.1352775561137491</v>
      </c>
      <c r="I57" s="11">
        <f t="shared" si="0"/>
        <v>106.20967440893044</v>
      </c>
    </row>
    <row r="58" spans="1:9" x14ac:dyDescent="0.25">
      <c r="A58" s="20"/>
      <c r="B58" s="5">
        <f>DATE(YEAR(siječanj!B58),MONTH(siječanj!B58)+7,DAY(siječanj!B58))</f>
        <v>43678</v>
      </c>
      <c r="C58" s="9">
        <v>0.57291666666666663</v>
      </c>
      <c r="D58">
        <v>0.95942589907328979</v>
      </c>
      <c r="E58" s="6">
        <v>111.66785412713237</v>
      </c>
      <c r="F58" s="11">
        <v>185.02711040055812</v>
      </c>
      <c r="G58" s="11">
        <v>186.453304831959</v>
      </c>
      <c r="H58" s="11">
        <v>1.9991526226896255</v>
      </c>
      <c r="I58" s="11">
        <f t="shared" si="0"/>
        <v>107.13703134350895</v>
      </c>
    </row>
    <row r="59" spans="1:9" x14ac:dyDescent="0.25">
      <c r="A59" s="20"/>
      <c r="B59" s="5">
        <f>DATE(YEAR(siječanj!B59),MONTH(siječanj!B59)+7,DAY(siječanj!B59))</f>
        <v>43678</v>
      </c>
      <c r="C59" s="9">
        <v>0.58333333333333337</v>
      </c>
      <c r="D59">
        <v>0.95942589907328979</v>
      </c>
      <c r="E59" s="6">
        <v>111.91417518352388</v>
      </c>
      <c r="F59" s="11">
        <v>184.75344854311206</v>
      </c>
      <c r="G59" s="11">
        <v>184.61241090602024</v>
      </c>
      <c r="H59" s="11">
        <v>2.0472465641465636</v>
      </c>
      <c r="I59" s="11">
        <f t="shared" si="0"/>
        <v>107.37335814449806</v>
      </c>
    </row>
    <row r="60" spans="1:9" x14ac:dyDescent="0.25">
      <c r="A60" s="20"/>
      <c r="B60" s="5">
        <f>DATE(YEAR(siječanj!B60),MONTH(siječanj!B60)+7,DAY(siječanj!B60))</f>
        <v>43678</v>
      </c>
      <c r="C60" s="9">
        <v>0.59375</v>
      </c>
      <c r="D60">
        <v>0.95942589907328979</v>
      </c>
      <c r="E60" s="6">
        <v>113.23440287967941</v>
      </c>
      <c r="F60" s="11">
        <v>185.14267970737282</v>
      </c>
      <c r="G60" s="11">
        <v>180.12041650708636</v>
      </c>
      <c r="H60" s="11">
        <v>2.3180227280186703</v>
      </c>
      <c r="I60" s="11">
        <f t="shared" si="0"/>
        <v>108.64001878886353</v>
      </c>
    </row>
    <row r="61" spans="1:9" x14ac:dyDescent="0.25">
      <c r="A61" s="20"/>
      <c r="B61" s="5">
        <f>DATE(YEAR(siječanj!B61),MONTH(siječanj!B61)+7,DAY(siječanj!B61))</f>
        <v>43678</v>
      </c>
      <c r="C61" s="9">
        <v>0.60416666666666663</v>
      </c>
      <c r="D61">
        <v>0.95942589907328979</v>
      </c>
      <c r="E61" s="6">
        <v>114.23923924732205</v>
      </c>
      <c r="F61" s="11">
        <v>182.03907690970604</v>
      </c>
      <c r="G61" s="11">
        <v>175.12530884516315</v>
      </c>
      <c r="H61" s="11">
        <v>2.4576413279687164</v>
      </c>
      <c r="I61" s="11">
        <f t="shared" si="0"/>
        <v>109.6040848243106</v>
      </c>
    </row>
    <row r="62" spans="1:9" x14ac:dyDescent="0.25">
      <c r="A62" s="20"/>
      <c r="B62" s="5">
        <f>DATE(YEAR(siječanj!B62),MONTH(siječanj!B62)+7,DAY(siječanj!B62))</f>
        <v>43678</v>
      </c>
      <c r="C62" s="9">
        <v>0.61458333333333337</v>
      </c>
      <c r="D62">
        <v>0.95942589907328979</v>
      </c>
      <c r="E62" s="6">
        <v>114.6157547192401</v>
      </c>
      <c r="F62" s="11">
        <v>180.27565263797553</v>
      </c>
      <c r="G62" s="11">
        <v>171.11749001574969</v>
      </c>
      <c r="H62" s="11">
        <v>2.2780566636684316</v>
      </c>
      <c r="I62" s="11">
        <f t="shared" si="0"/>
        <v>109.96532351947059</v>
      </c>
    </row>
    <row r="63" spans="1:9" x14ac:dyDescent="0.25">
      <c r="A63" s="20"/>
      <c r="B63" s="5">
        <f>DATE(YEAR(siječanj!B63),MONTH(siječanj!B63)+7,DAY(siječanj!B63))</f>
        <v>43678</v>
      </c>
      <c r="C63" s="9">
        <v>0.625</v>
      </c>
      <c r="D63">
        <v>0.95942589907328979</v>
      </c>
      <c r="E63" s="6">
        <v>114.88883055480564</v>
      </c>
      <c r="F63" s="11">
        <v>179.40794166643823</v>
      </c>
      <c r="G63" s="11">
        <v>169.59290132947589</v>
      </c>
      <c r="H63" s="11">
        <v>2.4634871164884662</v>
      </c>
      <c r="I63" s="11">
        <f t="shared" si="0"/>
        <v>110.22731954852324</v>
      </c>
    </row>
    <row r="64" spans="1:9" x14ac:dyDescent="0.25">
      <c r="A64" s="20"/>
      <c r="B64" s="5">
        <f>DATE(YEAR(siječanj!B64),MONTH(siječanj!B64)+7,DAY(siječanj!B64))</f>
        <v>43678</v>
      </c>
      <c r="C64" s="9">
        <v>0.63541666666666663</v>
      </c>
      <c r="D64">
        <v>0.95942589907328979</v>
      </c>
      <c r="E64" s="6">
        <v>115.26261228050453</v>
      </c>
      <c r="F64" s="11">
        <v>179.26644903429914</v>
      </c>
      <c r="G64" s="11">
        <v>164.76133297340365</v>
      </c>
      <c r="H64" s="11">
        <v>2.4065429533567535</v>
      </c>
      <c r="I64" s="11">
        <f t="shared" si="0"/>
        <v>110.58593541675907</v>
      </c>
    </row>
    <row r="65" spans="1:9" x14ac:dyDescent="0.25">
      <c r="A65" s="20"/>
      <c r="B65" s="5">
        <f>DATE(YEAR(siječanj!B65),MONTH(siječanj!B65)+7,DAY(siječanj!B65))</f>
        <v>43678</v>
      </c>
      <c r="C65" s="9">
        <v>0.64583333333333337</v>
      </c>
      <c r="D65">
        <v>0.95942589907328979</v>
      </c>
      <c r="E65" s="6">
        <v>115.97983154592779</v>
      </c>
      <c r="F65" s="11">
        <v>177.23005724407304</v>
      </c>
      <c r="G65" s="11">
        <v>164.33365338429343</v>
      </c>
      <c r="H65" s="11">
        <v>2.4144997488552256</v>
      </c>
      <c r="I65" s="11">
        <f t="shared" si="0"/>
        <v>111.27405415532047</v>
      </c>
    </row>
    <row r="66" spans="1:9" x14ac:dyDescent="0.25">
      <c r="A66" s="20"/>
      <c r="B66" s="5">
        <f>DATE(YEAR(siječanj!B66),MONTH(siječanj!B66)+7,DAY(siječanj!B66))</f>
        <v>43678</v>
      </c>
      <c r="C66" s="9">
        <v>0.65625</v>
      </c>
      <c r="D66">
        <v>0.95942589907328979</v>
      </c>
      <c r="E66" s="6">
        <v>115.88355186290821</v>
      </c>
      <c r="F66" s="11">
        <v>175.81744271017038</v>
      </c>
      <c r="G66" s="11">
        <v>160.66070017915715</v>
      </c>
      <c r="H66" s="11">
        <v>2.1560764774789858</v>
      </c>
      <c r="I66" s="11">
        <f t="shared" si="0"/>
        <v>111.1816809338769</v>
      </c>
    </row>
    <row r="67" spans="1:9" x14ac:dyDescent="0.25">
      <c r="A67" s="20"/>
      <c r="B67" s="5">
        <f>DATE(YEAR(siječanj!B67),MONTH(siječanj!B67)+7,DAY(siječanj!B67))</f>
        <v>43678</v>
      </c>
      <c r="C67" s="9">
        <v>0.66666666666666663</v>
      </c>
      <c r="D67">
        <v>0.95942589907328979</v>
      </c>
      <c r="E67" s="6">
        <v>115.10930212488873</v>
      </c>
      <c r="F67" s="11">
        <v>176.13583123388293</v>
      </c>
      <c r="G67" s="11">
        <v>162.46920575227674</v>
      </c>
      <c r="H67" s="11">
        <v>2.070041437607796</v>
      </c>
      <c r="I67" s="11">
        <f t="shared" si="0"/>
        <v>110.43884568287031</v>
      </c>
    </row>
    <row r="68" spans="1:9" x14ac:dyDescent="0.25">
      <c r="A68" s="20"/>
      <c r="B68" s="5">
        <f>DATE(YEAR(siječanj!B68),MONTH(siječanj!B68)+7,DAY(siječanj!B68))</f>
        <v>43678</v>
      </c>
      <c r="C68" s="9">
        <v>0.67708333333333337</v>
      </c>
      <c r="D68">
        <v>0.95942589907328979</v>
      </c>
      <c r="E68" s="6">
        <v>113.42558842408921</v>
      </c>
      <c r="F68" s="11">
        <v>170.26457732554098</v>
      </c>
      <c r="G68" s="11">
        <v>163.22113012273942</v>
      </c>
      <c r="H68" s="11">
        <v>2.1679231284908558</v>
      </c>
      <c r="I68" s="11">
        <f t="shared" ref="I68:I131" si="1">D68*E68</f>
        <v>108.82344715169873</v>
      </c>
    </row>
    <row r="69" spans="1:9" x14ac:dyDescent="0.25">
      <c r="A69" s="20"/>
      <c r="B69" s="5">
        <f>DATE(YEAR(siječanj!B69),MONTH(siječanj!B69)+7,DAY(siječanj!B69))</f>
        <v>43678</v>
      </c>
      <c r="C69" s="9">
        <v>0.6875</v>
      </c>
      <c r="D69">
        <v>0.95942589907328979</v>
      </c>
      <c r="E69" s="6">
        <v>114.16825515431809</v>
      </c>
      <c r="F69" s="11">
        <v>164.97891203124632</v>
      </c>
      <c r="G69" s="11">
        <v>160.78891695373926</v>
      </c>
      <c r="H69" s="11">
        <v>2.1329824613226651</v>
      </c>
      <c r="I69" s="11">
        <f t="shared" si="1"/>
        <v>109.53598084706039</v>
      </c>
    </row>
    <row r="70" spans="1:9" x14ac:dyDescent="0.25">
      <c r="A70" s="20"/>
      <c r="B70" s="5">
        <f>DATE(YEAR(siječanj!B70),MONTH(siječanj!B70)+7,DAY(siječanj!B70))</f>
        <v>43678</v>
      </c>
      <c r="C70" s="9">
        <v>0.69791666666666663</v>
      </c>
      <c r="D70">
        <v>0.95942589907328979</v>
      </c>
      <c r="E70" s="6">
        <v>114.1952392346456</v>
      </c>
      <c r="F70" s="11">
        <v>163.97478151678033</v>
      </c>
      <c r="G70" s="11">
        <v>160.16530970595889</v>
      </c>
      <c r="H70" s="11">
        <v>2.1055503758489325</v>
      </c>
      <c r="I70" s="11">
        <f t="shared" si="1"/>
        <v>109.56187007258927</v>
      </c>
    </row>
    <row r="71" spans="1:9" x14ac:dyDescent="0.25">
      <c r="A71" s="20"/>
      <c r="B71" s="5">
        <f>DATE(YEAR(siječanj!B71),MONTH(siječanj!B71)+7,DAY(siječanj!B71))</f>
        <v>43678</v>
      </c>
      <c r="C71" s="9">
        <v>0.70833333333333337</v>
      </c>
      <c r="D71">
        <v>0.95942589907328979</v>
      </c>
      <c r="E71" s="6">
        <v>115.20700029859357</v>
      </c>
      <c r="F71" s="11">
        <v>162.85628575148311</v>
      </c>
      <c r="G71" s="11">
        <v>166.36002672471</v>
      </c>
      <c r="H71" s="11">
        <v>1.8567717050769008</v>
      </c>
      <c r="I71" s="11">
        <f t="shared" si="1"/>
        <v>110.53257984101491</v>
      </c>
    </row>
    <row r="72" spans="1:9" x14ac:dyDescent="0.25">
      <c r="A72" s="20"/>
      <c r="B72" s="5">
        <f>DATE(YEAR(siječanj!B72),MONTH(siječanj!B72)+7,DAY(siječanj!B72))</f>
        <v>43678</v>
      </c>
      <c r="C72" s="9">
        <v>0.71875</v>
      </c>
      <c r="D72">
        <v>0.95942589907328979</v>
      </c>
      <c r="E72" s="6">
        <v>115.32037532561701</v>
      </c>
      <c r="F72" s="11">
        <v>162.85539876357527</v>
      </c>
      <c r="G72" s="11">
        <v>176.76040888722051</v>
      </c>
      <c r="H72" s="11">
        <v>1.8715787682451872</v>
      </c>
      <c r="I72" s="11">
        <f t="shared" si="1"/>
        <v>110.64135477824932</v>
      </c>
    </row>
    <row r="73" spans="1:9" x14ac:dyDescent="0.25">
      <c r="A73" s="20"/>
      <c r="B73" s="5">
        <f>DATE(YEAR(siječanj!B73),MONTH(siječanj!B73)+7,DAY(siječanj!B73))</f>
        <v>43678</v>
      </c>
      <c r="C73" s="9">
        <v>0.72916666666666663</v>
      </c>
      <c r="D73">
        <v>0.95942589907328979</v>
      </c>
      <c r="E73" s="6">
        <v>115.88838902533595</v>
      </c>
      <c r="F73" s="11">
        <v>163.59374997376705</v>
      </c>
      <c r="G73" s="11">
        <v>168.13765719436134</v>
      </c>
      <c r="H73" s="11">
        <v>1.885913606155674</v>
      </c>
      <c r="I73" s="11">
        <f t="shared" si="1"/>
        <v>111.18632183278811</v>
      </c>
    </row>
    <row r="74" spans="1:9" x14ac:dyDescent="0.25">
      <c r="A74" s="20"/>
      <c r="B74" s="5">
        <f>DATE(YEAR(siječanj!B74),MONTH(siječanj!B74)+7,DAY(siječanj!B74))</f>
        <v>43678</v>
      </c>
      <c r="C74" s="9">
        <v>0.73958333333333337</v>
      </c>
      <c r="D74">
        <v>0.95942589907328979</v>
      </c>
      <c r="E74" s="6">
        <v>117.1929339122988</v>
      </c>
      <c r="F74" s="11">
        <v>163.06460349070554</v>
      </c>
      <c r="G74" s="11">
        <v>163.25274378822508</v>
      </c>
      <c r="H74" s="11">
        <v>1.8411702629791808</v>
      </c>
      <c r="I74" s="11">
        <f t="shared" si="1"/>
        <v>112.4379359838439</v>
      </c>
    </row>
    <row r="75" spans="1:9" x14ac:dyDescent="0.25">
      <c r="A75" s="20"/>
      <c r="B75" s="5">
        <f>DATE(YEAR(siječanj!B75),MONTH(siječanj!B75)+7,DAY(siječanj!B75))</f>
        <v>43678</v>
      </c>
      <c r="C75" s="9">
        <v>0.75</v>
      </c>
      <c r="D75">
        <v>0.95942589907328979</v>
      </c>
      <c r="E75" s="6">
        <v>119.98759879721715</v>
      </c>
      <c r="F75" s="11">
        <v>161.05063122289192</v>
      </c>
      <c r="G75" s="11">
        <v>161.79259062404898</v>
      </c>
      <c r="H75" s="11">
        <v>1.8788402320610942</v>
      </c>
      <c r="I75" s="11">
        <f t="shared" si="1"/>
        <v>115.11920985366524</v>
      </c>
    </row>
    <row r="76" spans="1:9" x14ac:dyDescent="0.25">
      <c r="A76" s="20"/>
      <c r="B76" s="5">
        <f>DATE(YEAR(siječanj!B76),MONTH(siječanj!B76)+7,DAY(siječanj!B76))</f>
        <v>43678</v>
      </c>
      <c r="C76" s="9">
        <v>0.76041666666666663</v>
      </c>
      <c r="D76">
        <v>0.95942589907328979</v>
      </c>
      <c r="E76" s="6">
        <v>122.14222658937939</v>
      </c>
      <c r="F76" s="11">
        <v>160.5188960194659</v>
      </c>
      <c r="G76" s="11">
        <v>159.90233346066194</v>
      </c>
      <c r="H76" s="11">
        <v>2.5450740345457237</v>
      </c>
      <c r="I76" s="11">
        <f t="shared" si="1"/>
        <v>117.1864155603288</v>
      </c>
    </row>
    <row r="77" spans="1:9" x14ac:dyDescent="0.25">
      <c r="A77" s="20"/>
      <c r="B77" s="5">
        <f>DATE(YEAR(siječanj!B77),MONTH(siječanj!B77)+7,DAY(siječanj!B77))</f>
        <v>43678</v>
      </c>
      <c r="C77" s="9">
        <v>0.77083333333333337</v>
      </c>
      <c r="D77">
        <v>0.95942589907328979</v>
      </c>
      <c r="E77" s="6">
        <v>123.70182582947891</v>
      </c>
      <c r="F77" s="11">
        <v>159.50685887070838</v>
      </c>
      <c r="G77" s="11">
        <v>159.00081817027547</v>
      </c>
      <c r="H77" s="11">
        <v>4.5647034249289522</v>
      </c>
      <c r="I77" s="11">
        <f t="shared" si="1"/>
        <v>118.6827354634553</v>
      </c>
    </row>
    <row r="78" spans="1:9" x14ac:dyDescent="0.25">
      <c r="A78" s="20"/>
      <c r="B78" s="5">
        <f>DATE(YEAR(siječanj!B78),MONTH(siječanj!B78)+7,DAY(siječanj!B78))</f>
        <v>43678</v>
      </c>
      <c r="C78" s="9">
        <v>0.78125</v>
      </c>
      <c r="D78">
        <v>0.95942589907328979</v>
      </c>
      <c r="E78" s="6">
        <v>125.96003520632676</v>
      </c>
      <c r="F78" s="11">
        <v>158.90986383297758</v>
      </c>
      <c r="G78" s="11">
        <v>161.9906496763673</v>
      </c>
      <c r="H78" s="11">
        <v>11.049311670279964</v>
      </c>
      <c r="I78" s="11">
        <f t="shared" si="1"/>
        <v>120.8493200251333</v>
      </c>
    </row>
    <row r="79" spans="1:9" x14ac:dyDescent="0.25">
      <c r="A79" s="20"/>
      <c r="B79" s="5">
        <f>DATE(YEAR(siječanj!B79),MONTH(siječanj!B79)+7,DAY(siječanj!B79))</f>
        <v>43678</v>
      </c>
      <c r="C79" s="9">
        <v>0.79166666666666663</v>
      </c>
      <c r="D79">
        <v>0.95942589907328979</v>
      </c>
      <c r="E79" s="6">
        <v>129.21798570051115</v>
      </c>
      <c r="F79" s="11">
        <v>157.53699117356976</v>
      </c>
      <c r="G79" s="11">
        <v>163.40882923719352</v>
      </c>
      <c r="H79" s="11">
        <v>26.013597836050685</v>
      </c>
      <c r="I79" s="11">
        <f t="shared" si="1"/>
        <v>123.97508210715242</v>
      </c>
    </row>
    <row r="80" spans="1:9" x14ac:dyDescent="0.25">
      <c r="A80" s="20"/>
      <c r="B80" s="5">
        <f>DATE(YEAR(siječanj!B80),MONTH(siječanj!B80)+7,DAY(siječanj!B80))</f>
        <v>43678</v>
      </c>
      <c r="C80" s="9">
        <v>0.80208333333333337</v>
      </c>
      <c r="D80">
        <v>0.95942589907328979</v>
      </c>
      <c r="E80" s="6">
        <v>133.292859770755</v>
      </c>
      <c r="F80" s="11">
        <v>154.11634036785202</v>
      </c>
      <c r="G80" s="11">
        <v>159.09001157565345</v>
      </c>
      <c r="H80" s="11">
        <v>42.345904566030406</v>
      </c>
      <c r="I80" s="11">
        <f t="shared" si="1"/>
        <v>127.88462182560656</v>
      </c>
    </row>
    <row r="81" spans="1:9" x14ac:dyDescent="0.25">
      <c r="A81" s="20"/>
      <c r="B81" s="5">
        <f>DATE(YEAR(siječanj!B81),MONTH(siječanj!B81)+7,DAY(siječanj!B81))</f>
        <v>43678</v>
      </c>
      <c r="C81" s="9">
        <v>0.8125</v>
      </c>
      <c r="D81">
        <v>0.95942589907328979</v>
      </c>
      <c r="E81" s="6">
        <v>138.16595696498032</v>
      </c>
      <c r="F81" s="11">
        <v>153.39438037311538</v>
      </c>
      <c r="G81" s="11">
        <v>158.0298178413895</v>
      </c>
      <c r="H81" s="11">
        <v>63.225019184527518</v>
      </c>
      <c r="I81" s="11">
        <f t="shared" si="1"/>
        <v>132.55999748244773</v>
      </c>
    </row>
    <row r="82" spans="1:9" x14ac:dyDescent="0.25">
      <c r="A82" s="20"/>
      <c r="B82" s="5">
        <f>DATE(YEAR(siječanj!B82),MONTH(siječanj!B82)+7,DAY(siječanj!B82))</f>
        <v>43678</v>
      </c>
      <c r="C82" s="9">
        <v>0.82291666666666663</v>
      </c>
      <c r="D82">
        <v>0.95942589907328979</v>
      </c>
      <c r="E82" s="6">
        <v>141.78246497797784</v>
      </c>
      <c r="F82" s="11">
        <v>150.06990153231845</v>
      </c>
      <c r="G82" s="11">
        <v>159.0327730193018</v>
      </c>
      <c r="H82" s="11">
        <v>86.982492818989172</v>
      </c>
      <c r="I82" s="11">
        <f t="shared" si="1"/>
        <v>136.02976893432361</v>
      </c>
    </row>
    <row r="83" spans="1:9" x14ac:dyDescent="0.25">
      <c r="A83" s="20"/>
      <c r="B83" s="5">
        <f>DATE(YEAR(siječanj!B83),MONTH(siječanj!B83)+7,DAY(siječanj!B83))</f>
        <v>43678</v>
      </c>
      <c r="C83" s="9">
        <v>0.83333333333333337</v>
      </c>
      <c r="D83">
        <v>0.95942589907328979</v>
      </c>
      <c r="E83" s="6">
        <v>147.76839144195986</v>
      </c>
      <c r="F83" s="11">
        <v>144.38310900064616</v>
      </c>
      <c r="G83" s="11">
        <v>152.3344610666804</v>
      </c>
      <c r="H83" s="11">
        <v>129.51990073469312</v>
      </c>
      <c r="I83" s="11">
        <f t="shared" si="1"/>
        <v>141.77282181381617</v>
      </c>
    </row>
    <row r="84" spans="1:9" x14ac:dyDescent="0.25">
      <c r="A84" s="20"/>
      <c r="B84" s="5">
        <f>DATE(YEAR(siječanj!B84),MONTH(siječanj!B84)+7,DAY(siječanj!B84))</f>
        <v>43678</v>
      </c>
      <c r="C84" s="9">
        <v>0.84375</v>
      </c>
      <c r="D84">
        <v>0.95942589907328979</v>
      </c>
      <c r="E84" s="6">
        <v>152.12553225417568</v>
      </c>
      <c r="F84" s="11">
        <v>125.40788906693592</v>
      </c>
      <c r="G84" s="11">
        <v>139.02292833647957</v>
      </c>
      <c r="H84" s="11">
        <v>197.7438584801499</v>
      </c>
      <c r="I84" s="11">
        <f t="shared" si="1"/>
        <v>145.95317555496524</v>
      </c>
    </row>
    <row r="85" spans="1:9" x14ac:dyDescent="0.25">
      <c r="A85" s="20"/>
      <c r="B85" s="5">
        <f>DATE(YEAR(siječanj!B85),MONTH(siječanj!B85)+7,DAY(siječanj!B85))</f>
        <v>43678</v>
      </c>
      <c r="C85" s="9">
        <v>0.85416666666666663</v>
      </c>
      <c r="D85">
        <v>0.95942589907328979</v>
      </c>
      <c r="E85" s="6">
        <v>155.73060498887077</v>
      </c>
      <c r="F85" s="11">
        <v>118.28507916656201</v>
      </c>
      <c r="G85" s="11">
        <v>130.60920173632812</v>
      </c>
      <c r="H85" s="11">
        <v>228.86664746909915</v>
      </c>
      <c r="I85" s="11">
        <f t="shared" si="1"/>
        <v>149.41197570467469</v>
      </c>
    </row>
    <row r="86" spans="1:9" x14ac:dyDescent="0.25">
      <c r="A86" s="20"/>
      <c r="B86" s="5">
        <f>DATE(YEAR(siječanj!B86),MONTH(siječanj!B86)+7,DAY(siječanj!B86))</f>
        <v>43678</v>
      </c>
      <c r="C86" s="9">
        <v>0.86458333333333337</v>
      </c>
      <c r="D86">
        <v>0.95942589907328979</v>
      </c>
      <c r="E86" s="6">
        <v>156.47549127485348</v>
      </c>
      <c r="F86" s="11">
        <v>116.38724211187531</v>
      </c>
      <c r="G86" s="11">
        <v>128.19851122785795</v>
      </c>
      <c r="H86" s="11">
        <v>229.79496729013968</v>
      </c>
      <c r="I86" s="11">
        <f t="shared" si="1"/>
        <v>150.12663889931102</v>
      </c>
    </row>
    <row r="87" spans="1:9" x14ac:dyDescent="0.25">
      <c r="A87" s="20"/>
      <c r="B87" s="5">
        <f>DATE(YEAR(siječanj!B87),MONTH(siječanj!B87)+7,DAY(siječanj!B87))</f>
        <v>43678</v>
      </c>
      <c r="C87" s="9">
        <v>0.875</v>
      </c>
      <c r="D87">
        <v>0.95942589907328979</v>
      </c>
      <c r="E87" s="6">
        <v>156.27649162360373</v>
      </c>
      <c r="F87" s="11">
        <v>113.14581905281905</v>
      </c>
      <c r="G87" s="11">
        <v>123.27579067149193</v>
      </c>
      <c r="H87" s="11">
        <v>231.15388251097744</v>
      </c>
      <c r="I87" s="11">
        <f t="shared" si="1"/>
        <v>149.93571347999546</v>
      </c>
    </row>
    <row r="88" spans="1:9" x14ac:dyDescent="0.25">
      <c r="A88" s="20"/>
      <c r="B88" s="5">
        <f>DATE(YEAR(siječanj!B88),MONTH(siječanj!B88)+7,DAY(siječanj!B88))</f>
        <v>43678</v>
      </c>
      <c r="C88" s="9">
        <v>0.88541666666666663</v>
      </c>
      <c r="D88">
        <v>0.95942589907328979</v>
      </c>
      <c r="E88" s="6">
        <v>160.51270734570861</v>
      </c>
      <c r="F88" s="11">
        <v>110.33264659892833</v>
      </c>
      <c r="G88" s="11">
        <v>109.67331267350757</v>
      </c>
      <c r="H88" s="11">
        <v>238.23902521934448</v>
      </c>
      <c r="I88" s="11">
        <f t="shared" si="1"/>
        <v>154.00004855784434</v>
      </c>
    </row>
    <row r="89" spans="1:9" x14ac:dyDescent="0.25">
      <c r="A89" s="20"/>
      <c r="B89" s="5">
        <f>DATE(YEAR(siječanj!B89),MONTH(siječanj!B89)+7,DAY(siječanj!B89))</f>
        <v>43678</v>
      </c>
      <c r="C89" s="9">
        <v>0.89583333333333337</v>
      </c>
      <c r="D89">
        <v>0.95942589907328979</v>
      </c>
      <c r="E89" s="6">
        <v>163.36129969280884</v>
      </c>
      <c r="F89" s="11">
        <v>107.74500185778396</v>
      </c>
      <c r="G89" s="11">
        <v>101.33276392194288</v>
      </c>
      <c r="H89" s="11">
        <v>243.89637985359644</v>
      </c>
      <c r="I89" s="11">
        <f t="shared" si="1"/>
        <v>156.73306183155427</v>
      </c>
    </row>
    <row r="90" spans="1:9" x14ac:dyDescent="0.25">
      <c r="A90" s="20"/>
      <c r="B90" s="5">
        <f>DATE(YEAR(siječanj!B90),MONTH(siječanj!B90)+7,DAY(siječanj!B90))</f>
        <v>43678</v>
      </c>
      <c r="C90" s="9">
        <v>0.90625</v>
      </c>
      <c r="D90">
        <v>0.95942589907328979</v>
      </c>
      <c r="E90" s="6">
        <v>161.47365090640886</v>
      </c>
      <c r="F90" s="11">
        <v>104.40760750980417</v>
      </c>
      <c r="G90" s="11">
        <v>103.58758974726506</v>
      </c>
      <c r="H90" s="11">
        <v>244.63735230742301</v>
      </c>
      <c r="I90" s="11">
        <f t="shared" si="1"/>
        <v>154.92200269752786</v>
      </c>
    </row>
    <row r="91" spans="1:9" x14ac:dyDescent="0.25">
      <c r="A91" s="20"/>
      <c r="B91" s="5">
        <f>DATE(YEAR(siječanj!B91),MONTH(siječanj!B91)+7,DAY(siječanj!B91))</f>
        <v>43678</v>
      </c>
      <c r="C91" s="9">
        <v>0.91666666666666663</v>
      </c>
      <c r="D91">
        <v>0.95942589907328979</v>
      </c>
      <c r="E91" s="6">
        <v>157.5211978433247</v>
      </c>
      <c r="F91" s="11">
        <v>102.81807300320837</v>
      </c>
      <c r="G91" s="11">
        <v>92.492509728871511</v>
      </c>
      <c r="H91" s="11">
        <v>241.62417998369742</v>
      </c>
      <c r="I91" s="11">
        <f t="shared" si="1"/>
        <v>151.12991686393335</v>
      </c>
    </row>
    <row r="92" spans="1:9" x14ac:dyDescent="0.25">
      <c r="A92" s="20"/>
      <c r="B92" s="5">
        <f>DATE(YEAR(siječanj!B92),MONTH(siječanj!B92)+7,DAY(siječanj!B92))</f>
        <v>43678</v>
      </c>
      <c r="C92" s="9">
        <v>0.92708333333333337</v>
      </c>
      <c r="D92">
        <v>0.95942589907328979</v>
      </c>
      <c r="E92" s="6">
        <v>150.93705246404528</v>
      </c>
      <c r="F92" s="11">
        <v>100.44430472641018</v>
      </c>
      <c r="G92" s="11">
        <v>87.974753965655395</v>
      </c>
      <c r="H92" s="11">
        <v>242.3961432205443</v>
      </c>
      <c r="I92" s="11">
        <f t="shared" si="1"/>
        <v>144.81291726378896</v>
      </c>
    </row>
    <row r="93" spans="1:9" x14ac:dyDescent="0.25">
      <c r="A93" s="20"/>
      <c r="B93" s="5">
        <f>DATE(YEAR(siječanj!B93),MONTH(siječanj!B93)+7,DAY(siječanj!B93))</f>
        <v>43678</v>
      </c>
      <c r="C93" s="9">
        <v>0.9375</v>
      </c>
      <c r="D93">
        <v>0.95942589907328979</v>
      </c>
      <c r="E93" s="6">
        <v>141.74711686510034</v>
      </c>
      <c r="F93" s="11">
        <v>97.426591255565214</v>
      </c>
      <c r="G93" s="11">
        <v>83.751632266385982</v>
      </c>
      <c r="H93" s="11">
        <v>241.57956870351677</v>
      </c>
      <c r="I93" s="11">
        <f t="shared" si="1"/>
        <v>135.99585503934557</v>
      </c>
    </row>
    <row r="94" spans="1:9" x14ac:dyDescent="0.25">
      <c r="A94" s="20"/>
      <c r="B94" s="5">
        <f>DATE(YEAR(siječanj!B94),MONTH(siječanj!B94)+7,DAY(siječanj!B94))</f>
        <v>43678</v>
      </c>
      <c r="C94" s="9">
        <v>0.94791666666666663</v>
      </c>
      <c r="D94">
        <v>0.95942589907328979</v>
      </c>
      <c r="E94" s="6">
        <v>130.550739592578</v>
      </c>
      <c r="F94" s="11">
        <v>93.147729480019862</v>
      </c>
      <c r="G94" s="11">
        <v>81.18834440891014</v>
      </c>
      <c r="H94" s="11">
        <v>238.88733547205481</v>
      </c>
      <c r="I94" s="11">
        <f t="shared" si="1"/>
        <v>125.25376070829208</v>
      </c>
    </row>
    <row r="95" spans="1:9" x14ac:dyDescent="0.25">
      <c r="A95" s="20"/>
      <c r="B95" s="5">
        <f>DATE(YEAR(siječanj!B95),MONTH(siječanj!B95)+7,DAY(siječanj!B95))</f>
        <v>43678</v>
      </c>
      <c r="C95" s="9">
        <v>0.95833333333333337</v>
      </c>
      <c r="D95">
        <v>0.95942589907328979</v>
      </c>
      <c r="E95" s="6">
        <v>119.20402017504088</v>
      </c>
      <c r="F95" s="11">
        <v>89.780863855084348</v>
      </c>
      <c r="G95" s="11">
        <v>79.55609826682236</v>
      </c>
      <c r="H95" s="11">
        <v>239.11930412422188</v>
      </c>
      <c r="I95" s="11">
        <f t="shared" si="1"/>
        <v>114.36742422958918</v>
      </c>
    </row>
    <row r="96" spans="1:9" x14ac:dyDescent="0.25">
      <c r="A96" s="20"/>
      <c r="B96" s="5">
        <f>DATE(YEAR(siječanj!B96),MONTH(siječanj!B96)+7,DAY(siječanj!B96))</f>
        <v>43678</v>
      </c>
      <c r="C96" s="9">
        <v>0.96875</v>
      </c>
      <c r="D96">
        <v>0.95942589907328979</v>
      </c>
      <c r="E96" s="6">
        <v>109.10236035908898</v>
      </c>
      <c r="F96" s="11">
        <v>86.602958762676792</v>
      </c>
      <c r="G96" s="11">
        <v>77.17526332512243</v>
      </c>
      <c r="H96" s="11">
        <v>239.97803775171215</v>
      </c>
      <c r="I96" s="11">
        <f t="shared" si="1"/>
        <v>104.67563017853699</v>
      </c>
    </row>
    <row r="97" spans="1:9" x14ac:dyDescent="0.25">
      <c r="A97" s="20"/>
      <c r="B97" s="5">
        <f>DATE(YEAR(siječanj!B97),MONTH(siječanj!B97)+7,DAY(siječanj!B97))</f>
        <v>43678</v>
      </c>
      <c r="C97" s="9">
        <v>0.97916666666666663</v>
      </c>
      <c r="D97">
        <v>0.95942589907328979</v>
      </c>
      <c r="E97" s="6">
        <v>99.335182433482586</v>
      </c>
      <c r="F97" s="11">
        <v>84.332129245426543</v>
      </c>
      <c r="G97" s="11">
        <v>78.412856444836407</v>
      </c>
      <c r="H97" s="11">
        <v>239.43628432804246</v>
      </c>
      <c r="I97" s="11">
        <f t="shared" si="1"/>
        <v>95.304746715853298</v>
      </c>
    </row>
    <row r="98" spans="1:9" ht="15.75" thickBot="1" x14ac:dyDescent="0.3">
      <c r="A98" s="20"/>
      <c r="B98" s="5">
        <f>DATE(YEAR(siječanj!B98),MONTH(siječanj!B98)+7,DAY(siječanj!B98))</f>
        <v>43678</v>
      </c>
      <c r="C98" s="9">
        <v>0.98958333333333337</v>
      </c>
      <c r="D98">
        <v>0.95942589907328979</v>
      </c>
      <c r="E98" s="6">
        <v>91.084414726824733</v>
      </c>
      <c r="F98" s="11">
        <v>82.382236837053924</v>
      </c>
      <c r="G98" s="11">
        <v>75.445458760024351</v>
      </c>
      <c r="H98" s="11">
        <v>239.79772674093482</v>
      </c>
      <c r="I98" s="11">
        <f t="shared" si="1"/>
        <v>87.38874649084822</v>
      </c>
    </row>
    <row r="99" spans="1:9" x14ac:dyDescent="0.25">
      <c r="A99" s="19">
        <f>A3+1</f>
        <v>214</v>
      </c>
      <c r="B99" s="5">
        <f>DATE(YEAR(siječanj!B99),MONTH(siječanj!B99)+7,DAY(siječanj!B99))</f>
        <v>43679</v>
      </c>
      <c r="C99" s="9">
        <v>1</v>
      </c>
      <c r="D99">
        <v>0.95969351643716139</v>
      </c>
      <c r="E99" s="6">
        <v>82.323564122681304</v>
      </c>
      <c r="F99" s="11">
        <v>77.802802552831622</v>
      </c>
      <c r="G99" s="11">
        <v>72.317223140218559</v>
      </c>
      <c r="H99" s="11">
        <v>239.8771696362644</v>
      </c>
      <c r="I99" s="11">
        <f t="shared" si="1"/>
        <v>79.005390738536164</v>
      </c>
    </row>
    <row r="100" spans="1:9" x14ac:dyDescent="0.25">
      <c r="A100" s="20"/>
      <c r="B100" s="5">
        <f>DATE(YEAR(siječanj!B100),MONTH(siječanj!B100)+7,DAY(siječanj!B100))</f>
        <v>43679</v>
      </c>
      <c r="C100" s="9">
        <v>1.0104166666666701</v>
      </c>
      <c r="D100">
        <v>0.95969351643716139</v>
      </c>
      <c r="E100" s="6">
        <v>77.42309968689375</v>
      </c>
      <c r="F100" s="11">
        <v>76.064799916432406</v>
      </c>
      <c r="G100" s="11">
        <v>70.517893397380874</v>
      </c>
      <c r="H100" s="11">
        <v>239.62272126096707</v>
      </c>
      <c r="I100" s="11">
        <f t="shared" si="1"/>
        <v>74.302446791979946</v>
      </c>
    </row>
    <row r="101" spans="1:9" x14ac:dyDescent="0.25">
      <c r="A101" s="20"/>
      <c r="B101" s="5">
        <f>DATE(YEAR(siječanj!B101),MONTH(siječanj!B101)+7,DAY(siječanj!B101))</f>
        <v>43679</v>
      </c>
      <c r="C101" s="9">
        <v>1.0208333333333299</v>
      </c>
      <c r="D101">
        <v>0.95969351643716139</v>
      </c>
      <c r="E101" s="6">
        <v>72.595231400704137</v>
      </c>
      <c r="F101" s="11">
        <v>74.679417115356202</v>
      </c>
      <c r="G101" s="11">
        <v>70.440914362758718</v>
      </c>
      <c r="H101" s="11">
        <v>239.85673388813768</v>
      </c>
      <c r="I101" s="11">
        <f t="shared" si="1"/>
        <v>69.669172899511196</v>
      </c>
    </row>
    <row r="102" spans="1:9" x14ac:dyDescent="0.25">
      <c r="A102" s="20"/>
      <c r="B102" s="5">
        <f>DATE(YEAR(siječanj!B102),MONTH(siječanj!B102)+7,DAY(siječanj!B102))</f>
        <v>43679</v>
      </c>
      <c r="C102" s="9">
        <v>1.03125</v>
      </c>
      <c r="D102">
        <v>0.95969351643716139</v>
      </c>
      <c r="E102" s="6">
        <v>68.792220152997544</v>
      </c>
      <c r="F102" s="11">
        <v>72.447185619416501</v>
      </c>
      <c r="G102" s="11">
        <v>69.425307296373731</v>
      </c>
      <c r="H102" s="11">
        <v>240.12886469819423</v>
      </c>
      <c r="I102" s="11">
        <f t="shared" si="1"/>
        <v>66.019447662149574</v>
      </c>
    </row>
    <row r="103" spans="1:9" x14ac:dyDescent="0.25">
      <c r="A103" s="20"/>
      <c r="B103" s="5">
        <f>DATE(YEAR(siječanj!B103),MONTH(siječanj!B103)+7,DAY(siječanj!B103))</f>
        <v>43679</v>
      </c>
      <c r="C103" s="9">
        <v>1.0416666666666701</v>
      </c>
      <c r="D103">
        <v>0.95969351643716139</v>
      </c>
      <c r="E103" s="6">
        <v>66.178194944721213</v>
      </c>
      <c r="F103" s="11">
        <v>71.846634603014479</v>
      </c>
      <c r="G103" s="11">
        <v>68.0630738083686</v>
      </c>
      <c r="H103" s="11">
        <v>239.97808477414247</v>
      </c>
      <c r="I103" s="11">
        <f t="shared" si="1"/>
        <v>63.510784617963481</v>
      </c>
    </row>
    <row r="104" spans="1:9" x14ac:dyDescent="0.25">
      <c r="A104" s="20"/>
      <c r="B104" s="5">
        <f>DATE(YEAR(siječanj!B104),MONTH(siječanj!B104)+7,DAY(siječanj!B104))</f>
        <v>43679</v>
      </c>
      <c r="C104" s="9">
        <v>1.0520833333333299</v>
      </c>
      <c r="D104">
        <v>0.95969351643716139</v>
      </c>
      <c r="E104" s="6">
        <v>63.924406811758679</v>
      </c>
      <c r="F104" s="11">
        <v>70.287683118399158</v>
      </c>
      <c r="G104" s="11">
        <v>67.111757762817021</v>
      </c>
      <c r="H104" s="11">
        <v>239.61856627898476</v>
      </c>
      <c r="I104" s="11">
        <f t="shared" si="1"/>
        <v>61.347838759336319</v>
      </c>
    </row>
    <row r="105" spans="1:9" x14ac:dyDescent="0.25">
      <c r="A105" s="20"/>
      <c r="B105" s="5">
        <f>DATE(YEAR(siječanj!B105),MONTH(siječanj!B105)+7,DAY(siječanj!B105))</f>
        <v>43679</v>
      </c>
      <c r="C105" s="9">
        <v>1.0625</v>
      </c>
      <c r="D105">
        <v>0.95969351643716139</v>
      </c>
      <c r="E105" s="6">
        <v>62.269519541679841</v>
      </c>
      <c r="F105" s="11">
        <v>69.339954599719476</v>
      </c>
      <c r="G105" s="11">
        <v>65.691390613406512</v>
      </c>
      <c r="H105" s="11">
        <v>239.84209290419142</v>
      </c>
      <c r="I105" s="11">
        <f t="shared" si="1"/>
        <v>59.759654175807263</v>
      </c>
    </row>
    <row r="106" spans="1:9" x14ac:dyDescent="0.25">
      <c r="A106" s="20"/>
      <c r="B106" s="5">
        <f>DATE(YEAR(siječanj!B106),MONTH(siječanj!B106)+7,DAY(siječanj!B106))</f>
        <v>43679</v>
      </c>
      <c r="C106" s="9">
        <v>1.0729166666666701</v>
      </c>
      <c r="D106">
        <v>0.95969351643716139</v>
      </c>
      <c r="E106" s="6">
        <v>60.853591867585322</v>
      </c>
      <c r="F106" s="11">
        <v>69.048641281555533</v>
      </c>
      <c r="G106" s="11">
        <v>65.298110353043398</v>
      </c>
      <c r="H106" s="11">
        <v>239.41890403741007</v>
      </c>
      <c r="I106" s="11">
        <f t="shared" si="1"/>
        <v>58.400797567234804</v>
      </c>
    </row>
    <row r="107" spans="1:9" x14ac:dyDescent="0.25">
      <c r="A107" s="20"/>
      <c r="B107" s="5">
        <f>DATE(YEAR(siječanj!B107),MONTH(siječanj!B107)+7,DAY(siječanj!B107))</f>
        <v>43679</v>
      </c>
      <c r="C107" s="9">
        <v>1.0833333333333299</v>
      </c>
      <c r="D107">
        <v>0.95969351643716139</v>
      </c>
      <c r="E107" s="6">
        <v>60.558996466193577</v>
      </c>
      <c r="F107" s="11">
        <v>69.648758837803513</v>
      </c>
      <c r="G107" s="11">
        <v>65.221488557657949</v>
      </c>
      <c r="H107" s="11">
        <v>239.60494278039269</v>
      </c>
      <c r="I107" s="11">
        <f t="shared" si="1"/>
        <v>58.118076270546943</v>
      </c>
    </row>
    <row r="108" spans="1:9" x14ac:dyDescent="0.25">
      <c r="A108" s="20"/>
      <c r="B108" s="5">
        <f>DATE(YEAR(siječanj!B108),MONTH(siječanj!B108)+7,DAY(siječanj!B108))</f>
        <v>43679</v>
      </c>
      <c r="C108" s="9">
        <v>1.09375</v>
      </c>
      <c r="D108">
        <v>0.95969351643716139</v>
      </c>
      <c r="E108" s="6">
        <v>60.039235273269782</v>
      </c>
      <c r="F108" s="11">
        <v>70.741186791058283</v>
      </c>
      <c r="G108" s="11">
        <v>66.014599802364955</v>
      </c>
      <c r="H108" s="11">
        <v>239.70763176441926</v>
      </c>
      <c r="I108" s="11">
        <f t="shared" si="1"/>
        <v>57.619264823602336</v>
      </c>
    </row>
    <row r="109" spans="1:9" x14ac:dyDescent="0.25">
      <c r="A109" s="20"/>
      <c r="B109" s="5">
        <f>DATE(YEAR(siječanj!B109),MONTH(siječanj!B109)+7,DAY(siječanj!B109))</f>
        <v>43679</v>
      </c>
      <c r="C109" s="9">
        <v>1.1041666666666701</v>
      </c>
      <c r="D109">
        <v>0.95969351643716139</v>
      </c>
      <c r="E109" s="6">
        <v>59.258012199306329</v>
      </c>
      <c r="F109" s="11">
        <v>70.179896026757717</v>
      </c>
      <c r="G109" s="11">
        <v>65.779395897278178</v>
      </c>
      <c r="H109" s="11">
        <v>239.85277600017187</v>
      </c>
      <c r="I109" s="11">
        <f t="shared" si="1"/>
        <v>56.869530104628495</v>
      </c>
    </row>
    <row r="110" spans="1:9" x14ac:dyDescent="0.25">
      <c r="A110" s="20"/>
      <c r="B110" s="5">
        <f>DATE(YEAR(siječanj!B110),MONTH(siječanj!B110)+7,DAY(siječanj!B110))</f>
        <v>43679</v>
      </c>
      <c r="C110" s="9">
        <v>1.1145833333333299</v>
      </c>
      <c r="D110">
        <v>0.95969351643716139</v>
      </c>
      <c r="E110" s="6">
        <v>58.944238883261569</v>
      </c>
      <c r="F110" s="11">
        <v>68.764985759446532</v>
      </c>
      <c r="G110" s="11">
        <v>64.861636256432035</v>
      </c>
      <c r="H110" s="11">
        <v>239.83434720939081</v>
      </c>
      <c r="I110" s="11">
        <f t="shared" si="1"/>
        <v>56.568403887589355</v>
      </c>
    </row>
    <row r="111" spans="1:9" x14ac:dyDescent="0.25">
      <c r="A111" s="20"/>
      <c r="B111" s="5">
        <f>DATE(YEAR(siječanj!B111),MONTH(siječanj!B111)+7,DAY(siječanj!B111))</f>
        <v>43679</v>
      </c>
      <c r="C111" s="9">
        <v>1.125</v>
      </c>
      <c r="D111">
        <v>0.95969351643716139</v>
      </c>
      <c r="E111" s="6">
        <v>58.736195237166882</v>
      </c>
      <c r="F111" s="11">
        <v>67.865925183619254</v>
      </c>
      <c r="G111" s="11">
        <v>63.678793060184837</v>
      </c>
      <c r="H111" s="11">
        <v>239.6321257470334</v>
      </c>
      <c r="I111" s="11">
        <f t="shared" si="1"/>
        <v>56.368745749296338</v>
      </c>
    </row>
    <row r="112" spans="1:9" x14ac:dyDescent="0.25">
      <c r="A112" s="20"/>
      <c r="B112" s="5">
        <f>DATE(YEAR(siječanj!B112),MONTH(siječanj!B112)+7,DAY(siječanj!B112))</f>
        <v>43679</v>
      </c>
      <c r="C112" s="9">
        <v>1.1354166666666701</v>
      </c>
      <c r="D112">
        <v>0.95969351643716139</v>
      </c>
      <c r="E112" s="6">
        <v>58.670390769352352</v>
      </c>
      <c r="F112" s="11">
        <v>66.627653942605065</v>
      </c>
      <c r="G112" s="11">
        <v>63.530687292143959</v>
      </c>
      <c r="H112" s="11">
        <v>239.48584296818038</v>
      </c>
      <c r="I112" s="11">
        <f t="shared" si="1"/>
        <v>56.30559362818213</v>
      </c>
    </row>
    <row r="113" spans="1:9" x14ac:dyDescent="0.25">
      <c r="A113" s="20"/>
      <c r="B113" s="5">
        <f>DATE(YEAR(siječanj!B113),MONTH(siječanj!B113)+7,DAY(siječanj!B113))</f>
        <v>43679</v>
      </c>
      <c r="C113" s="9">
        <v>1.1458333333333299</v>
      </c>
      <c r="D113">
        <v>0.95969351643716139</v>
      </c>
      <c r="E113" s="6">
        <v>59.150194002832976</v>
      </c>
      <c r="F113" s="11">
        <v>66.527163430223524</v>
      </c>
      <c r="G113" s="11">
        <v>63.768359760495542</v>
      </c>
      <c r="H113" s="11">
        <v>239.31170290102617</v>
      </c>
      <c r="I113" s="11">
        <f t="shared" si="1"/>
        <v>56.766057680519076</v>
      </c>
    </row>
    <row r="114" spans="1:9" x14ac:dyDescent="0.25">
      <c r="A114" s="20"/>
      <c r="B114" s="5">
        <f>DATE(YEAR(siječanj!B114),MONTH(siječanj!B114)+7,DAY(siječanj!B114))</f>
        <v>43679</v>
      </c>
      <c r="C114" s="9">
        <v>1.15625</v>
      </c>
      <c r="D114">
        <v>0.95969351643716139</v>
      </c>
      <c r="E114" s="6">
        <v>60.358297405529399</v>
      </c>
      <c r="F114" s="11">
        <v>65.75473743569917</v>
      </c>
      <c r="G114" s="11">
        <v>62.889767990117804</v>
      </c>
      <c r="H114" s="11">
        <v>239.37927913579907</v>
      </c>
      <c r="I114" s="11">
        <f t="shared" si="1"/>
        <v>57.925466683272504</v>
      </c>
    </row>
    <row r="115" spans="1:9" x14ac:dyDescent="0.25">
      <c r="A115" s="20"/>
      <c r="B115" s="5">
        <f>DATE(YEAR(siječanj!B115),MONTH(siječanj!B115)+7,DAY(siječanj!B115))</f>
        <v>43679</v>
      </c>
      <c r="C115" s="9">
        <v>1.1666666666666701</v>
      </c>
      <c r="D115">
        <v>0.95969351643716139</v>
      </c>
      <c r="E115" s="6">
        <v>62.509323879142926</v>
      </c>
      <c r="F115" s="11">
        <v>65.429541982159989</v>
      </c>
      <c r="G115" s="11">
        <v>63.157336164479716</v>
      </c>
      <c r="H115" s="11">
        <v>232.68376428516061</v>
      </c>
      <c r="I115" s="11">
        <f t="shared" si="1"/>
        <v>59.989792843684093</v>
      </c>
    </row>
    <row r="116" spans="1:9" x14ac:dyDescent="0.25">
      <c r="A116" s="20"/>
      <c r="B116" s="5">
        <f>DATE(YEAR(siječanj!B116),MONTH(siječanj!B116)+7,DAY(siječanj!B116))</f>
        <v>43679</v>
      </c>
      <c r="C116" s="9">
        <v>1.1770833333333299</v>
      </c>
      <c r="D116">
        <v>0.95969351643716139</v>
      </c>
      <c r="E116" s="6">
        <v>64.702099045017135</v>
      </c>
      <c r="F116" s="11">
        <v>64.400527644035336</v>
      </c>
      <c r="G116" s="11">
        <v>60.999695467235121</v>
      </c>
      <c r="H116" s="11">
        <v>173.01361181987113</v>
      </c>
      <c r="I116" s="11">
        <f t="shared" si="1"/>
        <v>62.094184953377997</v>
      </c>
    </row>
    <row r="117" spans="1:9" x14ac:dyDescent="0.25">
      <c r="A117" s="20"/>
      <c r="B117" s="5">
        <f>DATE(YEAR(siječanj!B117),MONTH(siječanj!B117)+7,DAY(siječanj!B117))</f>
        <v>43679</v>
      </c>
      <c r="C117" s="9">
        <v>1.1875</v>
      </c>
      <c r="D117">
        <v>0.95969351643716139</v>
      </c>
      <c r="E117" s="6">
        <v>67.242973214757015</v>
      </c>
      <c r="F117" s="11">
        <v>63.984654734380008</v>
      </c>
      <c r="G117" s="11">
        <v>59.996270660213888</v>
      </c>
      <c r="H117" s="11">
        <v>104.52440254586757</v>
      </c>
      <c r="I117" s="11">
        <f t="shared" si="1"/>
        <v>64.532645420160009</v>
      </c>
    </row>
    <row r="118" spans="1:9" x14ac:dyDescent="0.25">
      <c r="A118" s="20"/>
      <c r="B118" s="5">
        <f>DATE(YEAR(siječanj!B118),MONTH(siječanj!B118)+7,DAY(siječanj!B118))</f>
        <v>43679</v>
      </c>
      <c r="C118" s="9">
        <v>1.1979166666666701</v>
      </c>
      <c r="D118">
        <v>0.95969351643716139</v>
      </c>
      <c r="E118" s="6">
        <v>71.017644428129074</v>
      </c>
      <c r="F118" s="11">
        <v>63.570178529665533</v>
      </c>
      <c r="G118" s="11">
        <v>59.557697281346428</v>
      </c>
      <c r="H118" s="11">
        <v>67.999215540402218</v>
      </c>
      <c r="I118" s="11">
        <f t="shared" si="1"/>
        <v>68.155172910315173</v>
      </c>
    </row>
    <row r="119" spans="1:9" x14ac:dyDescent="0.25">
      <c r="A119" s="20"/>
      <c r="B119" s="5">
        <f>DATE(YEAR(siječanj!B119),MONTH(siječanj!B119)+7,DAY(siječanj!B119))</f>
        <v>43679</v>
      </c>
      <c r="C119" s="9">
        <v>1.2083333333333299</v>
      </c>
      <c r="D119">
        <v>0.95969351643716139</v>
      </c>
      <c r="E119" s="6">
        <v>74.137695590972385</v>
      </c>
      <c r="F119" s="11">
        <v>63.476145770875412</v>
      </c>
      <c r="G119" s="11">
        <v>62.668291705137804</v>
      </c>
      <c r="H119" s="11">
        <v>46.070936456343766</v>
      </c>
      <c r="I119" s="11">
        <f t="shared" si="1"/>
        <v>71.149465782248129</v>
      </c>
    </row>
    <row r="120" spans="1:9" x14ac:dyDescent="0.25">
      <c r="A120" s="20"/>
      <c r="B120" s="5">
        <f>DATE(YEAR(siječanj!B120),MONTH(siječanj!B120)+7,DAY(siječanj!B120))</f>
        <v>43679</v>
      </c>
      <c r="C120" s="9">
        <v>1.21875</v>
      </c>
      <c r="D120">
        <v>0.95969351643716139</v>
      </c>
      <c r="E120" s="6">
        <v>77.61575335427311</v>
      </c>
      <c r="F120" s="11">
        <v>68.082723490485364</v>
      </c>
      <c r="G120" s="11">
        <v>68.825085169862959</v>
      </c>
      <c r="H120" s="11">
        <v>27.074469886287375</v>
      </c>
      <c r="I120" s="11">
        <f t="shared" si="1"/>
        <v>74.487335267481768</v>
      </c>
    </row>
    <row r="121" spans="1:9" x14ac:dyDescent="0.25">
      <c r="A121" s="20"/>
      <c r="B121" s="5">
        <f>DATE(YEAR(siječanj!B121),MONTH(siječanj!B121)+7,DAY(siječanj!B121))</f>
        <v>43679</v>
      </c>
      <c r="C121" s="9">
        <v>1.2291666666666701</v>
      </c>
      <c r="D121">
        <v>0.95969351643716139</v>
      </c>
      <c r="E121" s="6">
        <v>81.867940745465319</v>
      </c>
      <c r="F121" s="11">
        <v>76.103542424460969</v>
      </c>
      <c r="G121" s="11">
        <v>73.471551420314128</v>
      </c>
      <c r="H121" s="11">
        <v>7.0081970042312669</v>
      </c>
      <c r="I121" s="11">
        <f t="shared" si="1"/>
        <v>78.568131937484779</v>
      </c>
    </row>
    <row r="122" spans="1:9" x14ac:dyDescent="0.25">
      <c r="A122" s="20"/>
      <c r="B122" s="5">
        <f>DATE(YEAR(siječanj!B122),MONTH(siječanj!B122)+7,DAY(siječanj!B122))</f>
        <v>43679</v>
      </c>
      <c r="C122" s="9">
        <v>1.2395833333333299</v>
      </c>
      <c r="D122">
        <v>0.95969351643716139</v>
      </c>
      <c r="E122" s="6">
        <v>86.4917230639102</v>
      </c>
      <c r="F122" s="11">
        <v>77.51458365854522</v>
      </c>
      <c r="G122" s="11">
        <v>76.96957380326522</v>
      </c>
      <c r="H122" s="11">
        <v>2.8366511207375491</v>
      </c>
      <c r="I122" s="11">
        <f t="shared" si="1"/>
        <v>83.005545849913119</v>
      </c>
    </row>
    <row r="123" spans="1:9" x14ac:dyDescent="0.25">
      <c r="A123" s="20"/>
      <c r="B123" s="5">
        <f>DATE(YEAR(siječanj!B123),MONTH(siječanj!B123)+7,DAY(siječanj!B123))</f>
        <v>43679</v>
      </c>
      <c r="C123" s="9">
        <v>1.25</v>
      </c>
      <c r="D123">
        <v>0.95969351643716139</v>
      </c>
      <c r="E123" s="6">
        <v>88.908269354127654</v>
      </c>
      <c r="F123" s="11">
        <v>77.366653340414445</v>
      </c>
      <c r="G123" s="11">
        <v>94.951873079860633</v>
      </c>
      <c r="H123" s="11">
        <v>2.9567694187813069</v>
      </c>
      <c r="I123" s="11">
        <f t="shared" si="1"/>
        <v>85.324689656805077</v>
      </c>
    </row>
    <row r="124" spans="1:9" x14ac:dyDescent="0.25">
      <c r="A124" s="20"/>
      <c r="B124" s="5">
        <f>DATE(YEAR(siječanj!B124),MONTH(siječanj!B124)+7,DAY(siječanj!B124))</f>
        <v>43679</v>
      </c>
      <c r="C124" s="9">
        <v>1.2604166666666701</v>
      </c>
      <c r="D124">
        <v>0.95969351643716139</v>
      </c>
      <c r="E124" s="6">
        <v>89.853794149387696</v>
      </c>
      <c r="F124" s="11">
        <v>87.317867002870145</v>
      </c>
      <c r="G124" s="11">
        <v>100.37608125999283</v>
      </c>
      <c r="H124" s="11">
        <v>3.513695079812269</v>
      </c>
      <c r="I124" s="11">
        <f t="shared" si="1"/>
        <v>86.232103672446712</v>
      </c>
    </row>
    <row r="125" spans="1:9" x14ac:dyDescent="0.25">
      <c r="A125" s="20"/>
      <c r="B125" s="5">
        <f>DATE(YEAR(siječanj!B125),MONTH(siječanj!B125)+7,DAY(siječanj!B125))</f>
        <v>43679</v>
      </c>
      <c r="C125" s="9">
        <v>1.2708333333333299</v>
      </c>
      <c r="D125">
        <v>0.95969351643716139</v>
      </c>
      <c r="E125" s="6">
        <v>93.013121324087905</v>
      </c>
      <c r="F125" s="11">
        <v>93.714976307918747</v>
      </c>
      <c r="G125" s="11">
        <v>109.16758233206512</v>
      </c>
      <c r="H125" s="11">
        <v>3.3723216427813321</v>
      </c>
      <c r="I125" s="11">
        <f t="shared" si="1"/>
        <v>89.26408947831024</v>
      </c>
    </row>
    <row r="126" spans="1:9" x14ac:dyDescent="0.25">
      <c r="A126" s="20"/>
      <c r="B126" s="5">
        <f>DATE(YEAR(siječanj!B126),MONTH(siječanj!B126)+7,DAY(siječanj!B126))</f>
        <v>43679</v>
      </c>
      <c r="C126" s="9">
        <v>1.28125</v>
      </c>
      <c r="D126">
        <v>0.95969351643716139</v>
      </c>
      <c r="E126" s="6">
        <v>93.814298561630793</v>
      </c>
      <c r="F126" s="11">
        <v>102.4795727310517</v>
      </c>
      <c r="G126" s="11">
        <v>119.98751187364597</v>
      </c>
      <c r="H126" s="11">
        <v>3.4934013994537878</v>
      </c>
      <c r="I126" s="11">
        <f t="shared" si="1"/>
        <v>90.03297407869718</v>
      </c>
    </row>
    <row r="127" spans="1:9" x14ac:dyDescent="0.25">
      <c r="A127" s="20"/>
      <c r="B127" s="5">
        <f>DATE(YEAR(siječanj!B127),MONTH(siječanj!B127)+7,DAY(siječanj!B127))</f>
        <v>43679</v>
      </c>
      <c r="C127" s="9">
        <v>1.2916666666666701</v>
      </c>
      <c r="D127">
        <v>0.95969351643716139</v>
      </c>
      <c r="E127" s="6">
        <v>93.572559557725739</v>
      </c>
      <c r="F127" s="11">
        <v>111.27295813274974</v>
      </c>
      <c r="G127" s="11">
        <v>129.04691026184881</v>
      </c>
      <c r="H127" s="11">
        <v>3.1207936605507571</v>
      </c>
      <c r="I127" s="11">
        <f t="shared" si="1"/>
        <v>89.800978723979526</v>
      </c>
    </row>
    <row r="128" spans="1:9" x14ac:dyDescent="0.25">
      <c r="A128" s="20"/>
      <c r="B128" s="5">
        <f>DATE(YEAR(siječanj!B128),MONTH(siječanj!B128)+7,DAY(siječanj!B128))</f>
        <v>43679</v>
      </c>
      <c r="C128" s="9">
        <v>1.3020833333333299</v>
      </c>
      <c r="D128">
        <v>0.95969351643716139</v>
      </c>
      <c r="E128" s="6">
        <v>93.187443803584415</v>
      </c>
      <c r="F128" s="11">
        <v>125.29223146268244</v>
      </c>
      <c r="G128" s="11">
        <v>139.80981398505043</v>
      </c>
      <c r="H128" s="11">
        <v>2.7944499902306923</v>
      </c>
      <c r="I128" s="11">
        <f t="shared" si="1"/>
        <v>89.43138563165229</v>
      </c>
    </row>
    <row r="129" spans="1:9" x14ac:dyDescent="0.25">
      <c r="A129" s="20"/>
      <c r="B129" s="5">
        <f>DATE(YEAR(siječanj!B129),MONTH(siječanj!B129)+7,DAY(siječanj!B129))</f>
        <v>43679</v>
      </c>
      <c r="C129" s="9">
        <v>1.3125</v>
      </c>
      <c r="D129">
        <v>0.95969351643716139</v>
      </c>
      <c r="E129" s="6">
        <v>94.079150327688041</v>
      </c>
      <c r="F129" s="11">
        <v>134.99149239707427</v>
      </c>
      <c r="G129" s="11">
        <v>149.14858148419816</v>
      </c>
      <c r="H129" s="11">
        <v>2.3043562089052383</v>
      </c>
      <c r="I129" s="11">
        <f t="shared" si="1"/>
        <v>90.287150601399262</v>
      </c>
    </row>
    <row r="130" spans="1:9" x14ac:dyDescent="0.25">
      <c r="A130" s="20"/>
      <c r="B130" s="5">
        <f>DATE(YEAR(siječanj!B130),MONTH(siječanj!B130)+7,DAY(siječanj!B130))</f>
        <v>43679</v>
      </c>
      <c r="C130" s="9">
        <v>1.3229166666666701</v>
      </c>
      <c r="D130">
        <v>0.95969351643716139</v>
      </c>
      <c r="E130" s="6">
        <v>95.779456101128588</v>
      </c>
      <c r="F130" s="11">
        <v>144.33087705208266</v>
      </c>
      <c r="G130" s="11">
        <v>163.65336150167451</v>
      </c>
      <c r="H130" s="11">
        <v>1.9569354845469109</v>
      </c>
      <c r="I130" s="11">
        <f t="shared" si="1"/>
        <v>91.91892302813082</v>
      </c>
    </row>
    <row r="131" spans="1:9" x14ac:dyDescent="0.25">
      <c r="A131" s="20"/>
      <c r="B131" s="5">
        <f>DATE(YEAR(siječanj!B131),MONTH(siječanj!B131)+7,DAY(siječanj!B131))</f>
        <v>43679</v>
      </c>
      <c r="C131" s="9">
        <v>1.3333333333333299</v>
      </c>
      <c r="D131">
        <v>0.95969351643716139</v>
      </c>
      <c r="E131" s="6">
        <v>96.62837264764697</v>
      </c>
      <c r="F131" s="11">
        <v>166.09028781216119</v>
      </c>
      <c r="G131" s="11">
        <v>178.3182890592152</v>
      </c>
      <c r="H131" s="11">
        <v>1.8167306049335796</v>
      </c>
      <c r="I131" s="11">
        <f t="shared" si="1"/>
        <v>92.733622733820738</v>
      </c>
    </row>
    <row r="132" spans="1:9" x14ac:dyDescent="0.25">
      <c r="A132" s="20"/>
      <c r="B132" s="5">
        <f>DATE(YEAR(siječanj!B132),MONTH(siječanj!B132)+7,DAY(siječanj!B132))</f>
        <v>43679</v>
      </c>
      <c r="C132" s="9">
        <v>1.34375</v>
      </c>
      <c r="D132">
        <v>0.95969351643716139</v>
      </c>
      <c r="E132" s="6">
        <v>98.33174371096581</v>
      </c>
      <c r="F132" s="11">
        <v>189.76239367776259</v>
      </c>
      <c r="G132" s="11">
        <v>190.36924895475727</v>
      </c>
      <c r="H132" s="11">
        <v>1.7582567121002244</v>
      </c>
      <c r="I132" s="11">
        <f t="shared" ref="I132:I195" si="2">D132*E132</f>
        <v>94.368336899374512</v>
      </c>
    </row>
    <row r="133" spans="1:9" x14ac:dyDescent="0.25">
      <c r="A133" s="20"/>
      <c r="B133" s="5">
        <f>DATE(YEAR(siječanj!B133),MONTH(siječanj!B133)+7,DAY(siječanj!B133))</f>
        <v>43679</v>
      </c>
      <c r="C133" s="9">
        <v>1.3541666666666701</v>
      </c>
      <c r="D133">
        <v>0.95969351643716139</v>
      </c>
      <c r="E133" s="6">
        <v>99.087025975217728</v>
      </c>
      <c r="F133" s="11">
        <v>187.65698138504328</v>
      </c>
      <c r="G133" s="11">
        <v>195.0379563581358</v>
      </c>
      <c r="H133" s="11">
        <v>1.8623553685594825</v>
      </c>
      <c r="I133" s="11">
        <f t="shared" si="2"/>
        <v>95.09317639145705</v>
      </c>
    </row>
    <row r="134" spans="1:9" x14ac:dyDescent="0.25">
      <c r="A134" s="20"/>
      <c r="B134" s="5">
        <f>DATE(YEAR(siječanj!B134),MONTH(siječanj!B134)+7,DAY(siječanj!B134))</f>
        <v>43679</v>
      </c>
      <c r="C134" s="9">
        <v>1.3645833333333299</v>
      </c>
      <c r="D134">
        <v>0.95969351643716139</v>
      </c>
      <c r="E134" s="6">
        <v>100.77792047490955</v>
      </c>
      <c r="F134" s="11">
        <v>188.99903021127392</v>
      </c>
      <c r="G134" s="11">
        <v>201.5841405908605</v>
      </c>
      <c r="H134" s="11">
        <v>2.0609170851689602</v>
      </c>
      <c r="I134" s="11">
        <f t="shared" si="2"/>
        <v>96.715916879790555</v>
      </c>
    </row>
    <row r="135" spans="1:9" x14ac:dyDescent="0.25">
      <c r="A135" s="20"/>
      <c r="B135" s="5">
        <f>DATE(YEAR(siječanj!B135),MONTH(siječanj!B135)+7,DAY(siječanj!B135))</f>
        <v>43679</v>
      </c>
      <c r="C135" s="9">
        <v>1.375</v>
      </c>
      <c r="D135">
        <v>0.95969351643716139</v>
      </c>
      <c r="E135" s="6">
        <v>102.32735303789335</v>
      </c>
      <c r="F135" s="11">
        <v>191.80642319644392</v>
      </c>
      <c r="G135" s="11">
        <v>207.72293562033454</v>
      </c>
      <c r="H135" s="11">
        <v>1.9200648967806371</v>
      </c>
      <c r="I135" s="11">
        <f t="shared" si="2"/>
        <v>98.202897264642715</v>
      </c>
    </row>
    <row r="136" spans="1:9" x14ac:dyDescent="0.25">
      <c r="A136" s="20"/>
      <c r="B136" s="5">
        <f>DATE(YEAR(siječanj!B136),MONTH(siječanj!B136)+7,DAY(siječanj!B136))</f>
        <v>43679</v>
      </c>
      <c r="C136" s="9">
        <v>1.3854166666666701</v>
      </c>
      <c r="D136">
        <v>0.95969351643716139</v>
      </c>
      <c r="E136" s="6">
        <v>104.1508858467906</v>
      </c>
      <c r="F136" s="11">
        <v>199.08515433315898</v>
      </c>
      <c r="G136" s="11">
        <v>209.58450928276162</v>
      </c>
      <c r="H136" s="11">
        <v>1.6673273375655713</v>
      </c>
      <c r="I136" s="11">
        <f t="shared" si="2"/>
        <v>99.952929878351853</v>
      </c>
    </row>
    <row r="137" spans="1:9" x14ac:dyDescent="0.25">
      <c r="A137" s="20"/>
      <c r="B137" s="5">
        <f>DATE(YEAR(siječanj!B137),MONTH(siječanj!B137)+7,DAY(siječanj!B137))</f>
        <v>43679</v>
      </c>
      <c r="C137" s="9">
        <v>1.3958333333333299</v>
      </c>
      <c r="D137">
        <v>0.95969351643716139</v>
      </c>
      <c r="E137" s="6">
        <v>104.82153216191939</v>
      </c>
      <c r="F137" s="11">
        <v>196.77487191484997</v>
      </c>
      <c r="G137" s="11">
        <v>212.48164322781665</v>
      </c>
      <c r="H137" s="11">
        <v>1.6406025895012968</v>
      </c>
      <c r="I137" s="11">
        <f t="shared" si="2"/>
        <v>100.59654479880344</v>
      </c>
    </row>
    <row r="138" spans="1:9" x14ac:dyDescent="0.25">
      <c r="A138" s="20"/>
      <c r="B138" s="5">
        <f>DATE(YEAR(siječanj!B138),MONTH(siječanj!B138)+7,DAY(siječanj!B138))</f>
        <v>43679</v>
      </c>
      <c r="C138" s="9">
        <v>1.40625</v>
      </c>
      <c r="D138">
        <v>0.95969351643716139</v>
      </c>
      <c r="E138" s="6">
        <v>105.54065730705972</v>
      </c>
      <c r="F138" s="11">
        <v>194.7942600248187</v>
      </c>
      <c r="G138" s="11">
        <v>211.06818002769961</v>
      </c>
      <c r="H138" s="11">
        <v>1.7602446603782911</v>
      </c>
      <c r="I138" s="11">
        <f t="shared" si="2"/>
        <v>101.28668453810153</v>
      </c>
    </row>
    <row r="139" spans="1:9" x14ac:dyDescent="0.25">
      <c r="A139" s="20"/>
      <c r="B139" s="5">
        <f>DATE(YEAR(siječanj!B139),MONTH(siječanj!B139)+7,DAY(siječanj!B139))</f>
        <v>43679</v>
      </c>
      <c r="C139" s="9">
        <v>1.4166666666666701</v>
      </c>
      <c r="D139">
        <v>0.95969351643716139</v>
      </c>
      <c r="E139" s="6">
        <v>106.69912346222905</v>
      </c>
      <c r="F139" s="11">
        <v>202.96996470698969</v>
      </c>
      <c r="G139" s="11">
        <v>211.75592175327708</v>
      </c>
      <c r="H139" s="11">
        <v>1.721211040816758</v>
      </c>
      <c r="I139" s="11">
        <f t="shared" si="2"/>
        <v>102.39845699622943</v>
      </c>
    </row>
    <row r="140" spans="1:9" x14ac:dyDescent="0.25">
      <c r="A140" s="20"/>
      <c r="B140" s="5">
        <f>DATE(YEAR(siječanj!B140),MONTH(siječanj!B140)+7,DAY(siječanj!B140))</f>
        <v>43679</v>
      </c>
      <c r="C140" s="9">
        <v>1.4270833333333299</v>
      </c>
      <c r="D140">
        <v>0.95969351643716139</v>
      </c>
      <c r="E140" s="6">
        <v>107.12569210021663</v>
      </c>
      <c r="F140" s="11">
        <v>198.78098571061136</v>
      </c>
      <c r="G140" s="11">
        <v>207.95461128621841</v>
      </c>
      <c r="H140" s="11">
        <v>1.9856471804120108</v>
      </c>
      <c r="I140" s="11">
        <f t="shared" si="2"/>
        <v>102.80783215242154</v>
      </c>
    </row>
    <row r="141" spans="1:9" x14ac:dyDescent="0.25">
      <c r="A141" s="20"/>
      <c r="B141" s="5">
        <f>DATE(YEAR(siječanj!B141),MONTH(siječanj!B141)+7,DAY(siječanj!B141))</f>
        <v>43679</v>
      </c>
      <c r="C141" s="9">
        <v>1.4375</v>
      </c>
      <c r="D141">
        <v>0.95969351643716139</v>
      </c>
      <c r="E141" s="6">
        <v>109.14421625708371</v>
      </c>
      <c r="F141" s="11">
        <v>195.57231698782581</v>
      </c>
      <c r="G141" s="11">
        <v>209.03010208487623</v>
      </c>
      <c r="H141" s="11">
        <v>2.0285916655090053</v>
      </c>
      <c r="I141" s="11">
        <f t="shared" si="2"/>
        <v>104.74499669853867</v>
      </c>
    </row>
    <row r="142" spans="1:9" x14ac:dyDescent="0.25">
      <c r="A142" s="20"/>
      <c r="B142" s="5">
        <f>DATE(YEAR(siječanj!B142),MONTH(siječanj!B142)+7,DAY(siječanj!B142))</f>
        <v>43679</v>
      </c>
      <c r="C142" s="9">
        <v>1.4479166666666701</v>
      </c>
      <c r="D142">
        <v>0.95969351643716139</v>
      </c>
      <c r="E142" s="6">
        <v>110.03934641615828</v>
      </c>
      <c r="F142" s="11">
        <v>193.07382857873847</v>
      </c>
      <c r="G142" s="11">
        <v>207.17446100213272</v>
      </c>
      <c r="H142" s="11">
        <v>1.9599999463364015</v>
      </c>
      <c r="I142" s="11">
        <f t="shared" si="2"/>
        <v>105.60404730856989</v>
      </c>
    </row>
    <row r="143" spans="1:9" x14ac:dyDescent="0.25">
      <c r="A143" s="20"/>
      <c r="B143" s="5">
        <f>DATE(YEAR(siječanj!B143),MONTH(siječanj!B143)+7,DAY(siječanj!B143))</f>
        <v>43679</v>
      </c>
      <c r="C143" s="9">
        <v>1.4583333333333299</v>
      </c>
      <c r="D143">
        <v>0.95969351643716139</v>
      </c>
      <c r="E143" s="6">
        <v>111.25853667852134</v>
      </c>
      <c r="F143" s="11">
        <v>197.64925335653575</v>
      </c>
      <c r="G143" s="11">
        <v>210.48020438333674</v>
      </c>
      <c r="H143" s="11">
        <v>1.8079043947125919</v>
      </c>
      <c r="I143" s="11">
        <f t="shared" si="2"/>
        <v>106.77409629866304</v>
      </c>
    </row>
    <row r="144" spans="1:9" x14ac:dyDescent="0.25">
      <c r="A144" s="20"/>
      <c r="B144" s="5">
        <f>DATE(YEAR(siječanj!B144),MONTH(siječanj!B144)+7,DAY(siječanj!B144))</f>
        <v>43679</v>
      </c>
      <c r="C144" s="9">
        <v>1.46875</v>
      </c>
      <c r="D144">
        <v>0.95969351643716139</v>
      </c>
      <c r="E144" s="6">
        <v>112.87341437158133</v>
      </c>
      <c r="F144" s="11">
        <v>205.49268674950463</v>
      </c>
      <c r="G144" s="11">
        <v>208.06247345215684</v>
      </c>
      <c r="H144" s="11">
        <v>1.9925984962831766</v>
      </c>
      <c r="I144" s="11">
        <f t="shared" si="2"/>
        <v>108.32388395053172</v>
      </c>
    </row>
    <row r="145" spans="1:9" x14ac:dyDescent="0.25">
      <c r="A145" s="20"/>
      <c r="B145" s="5">
        <f>DATE(YEAR(siječanj!B145),MONTH(siječanj!B145)+7,DAY(siječanj!B145))</f>
        <v>43679</v>
      </c>
      <c r="C145" s="9">
        <v>1.4791666666666701</v>
      </c>
      <c r="D145">
        <v>0.95969351643716139</v>
      </c>
      <c r="E145" s="6">
        <v>113.07733456749651</v>
      </c>
      <c r="F145" s="11">
        <v>189.56191032947268</v>
      </c>
      <c r="G145" s="11">
        <v>205.86214467308895</v>
      </c>
      <c r="H145" s="11">
        <v>2.1241312391706493</v>
      </c>
      <c r="I145" s="11">
        <f t="shared" si="2"/>
        <v>108.51958484042211</v>
      </c>
    </row>
    <row r="146" spans="1:9" x14ac:dyDescent="0.25">
      <c r="A146" s="20"/>
      <c r="B146" s="5">
        <f>DATE(YEAR(siječanj!B146),MONTH(siječanj!B146)+7,DAY(siječanj!B146))</f>
        <v>43679</v>
      </c>
      <c r="C146" s="9">
        <v>1.4895833333333299</v>
      </c>
      <c r="D146">
        <v>0.95969351643716139</v>
      </c>
      <c r="E146" s="6">
        <v>112.31507896730062</v>
      </c>
      <c r="F146" s="11">
        <v>189.45278673568956</v>
      </c>
      <c r="G146" s="11">
        <v>199.40427881030854</v>
      </c>
      <c r="H146" s="11">
        <v>1.8815785382699859</v>
      </c>
      <c r="I146" s="11">
        <f t="shared" si="2"/>
        <v>107.78805308304619</v>
      </c>
    </row>
    <row r="147" spans="1:9" x14ac:dyDescent="0.25">
      <c r="A147" s="20"/>
      <c r="B147" s="5">
        <f>DATE(YEAR(siječanj!B147),MONTH(siječanj!B147)+7,DAY(siječanj!B147))</f>
        <v>43679</v>
      </c>
      <c r="C147" s="9">
        <v>1.5</v>
      </c>
      <c r="D147">
        <v>0.95969351643716139</v>
      </c>
      <c r="E147" s="6">
        <v>111.58015685871369</v>
      </c>
      <c r="F147" s="11">
        <v>184.27148901404325</v>
      </c>
      <c r="G147" s="11">
        <v>197.32612183626702</v>
      </c>
      <c r="H147" s="11">
        <v>1.9662859448422356</v>
      </c>
      <c r="I147" s="11">
        <f t="shared" si="2"/>
        <v>107.082753100349</v>
      </c>
    </row>
    <row r="148" spans="1:9" x14ac:dyDescent="0.25">
      <c r="A148" s="20"/>
      <c r="B148" s="5">
        <f>DATE(YEAR(siječanj!B148),MONTH(siječanj!B148)+7,DAY(siječanj!B148))</f>
        <v>43679</v>
      </c>
      <c r="C148" s="9">
        <v>1.5104166666666701</v>
      </c>
      <c r="D148">
        <v>0.95969351643716139</v>
      </c>
      <c r="E148" s="6">
        <v>111.00942926568929</v>
      </c>
      <c r="F148" s="11">
        <v>183.30782682118215</v>
      </c>
      <c r="G148" s="11">
        <v>198.34492800008621</v>
      </c>
      <c r="H148" s="11">
        <v>1.9950476645693906</v>
      </c>
      <c r="I148" s="11">
        <f t="shared" si="2"/>
        <v>106.53502952967169</v>
      </c>
    </row>
    <row r="149" spans="1:9" x14ac:dyDescent="0.25">
      <c r="A149" s="20"/>
      <c r="B149" s="5">
        <f>DATE(YEAR(siječanj!B149),MONTH(siječanj!B149)+7,DAY(siječanj!B149))</f>
        <v>43679</v>
      </c>
      <c r="C149" s="9">
        <v>1.5208333333333299</v>
      </c>
      <c r="D149">
        <v>0.95969351643716139</v>
      </c>
      <c r="E149" s="6">
        <v>111.79685736783577</v>
      </c>
      <c r="F149" s="11">
        <v>182.75161315961194</v>
      </c>
      <c r="G149" s="11">
        <v>198.05720992720501</v>
      </c>
      <c r="H149" s="11">
        <v>2.1694958787138661</v>
      </c>
      <c r="I149" s="11">
        <f t="shared" si="2"/>
        <v>107.29071917396209</v>
      </c>
    </row>
    <row r="150" spans="1:9" x14ac:dyDescent="0.25">
      <c r="A150" s="20"/>
      <c r="B150" s="5">
        <f>DATE(YEAR(siječanj!B150),MONTH(siječanj!B150)+7,DAY(siječanj!B150))</f>
        <v>43679</v>
      </c>
      <c r="C150" s="9">
        <v>1.53125</v>
      </c>
      <c r="D150">
        <v>0.95969351643716139</v>
      </c>
      <c r="E150" s="6">
        <v>112.14087262734938</v>
      </c>
      <c r="F150" s="11">
        <v>183.38579747315259</v>
      </c>
      <c r="G150" s="11">
        <v>198.75786846023968</v>
      </c>
      <c r="H150" s="11">
        <v>2.5166694851936415</v>
      </c>
      <c r="I150" s="11">
        <f t="shared" si="2"/>
        <v>107.62086838807275</v>
      </c>
    </row>
    <row r="151" spans="1:9" x14ac:dyDescent="0.25">
      <c r="A151" s="20"/>
      <c r="B151" s="5">
        <f>DATE(YEAR(siječanj!B151),MONTH(siječanj!B151)+7,DAY(siječanj!B151))</f>
        <v>43679</v>
      </c>
      <c r="C151" s="9">
        <v>1.5416666666666701</v>
      </c>
      <c r="D151">
        <v>0.95969351643716139</v>
      </c>
      <c r="E151" s="6">
        <v>111.16118890874363</v>
      </c>
      <c r="F151" s="11">
        <v>185.89204802981345</v>
      </c>
      <c r="G151" s="11">
        <v>196.87796320686886</v>
      </c>
      <c r="H151" s="11">
        <v>2.210663516230666</v>
      </c>
      <c r="I151" s="11">
        <f t="shared" si="2"/>
        <v>106.68067227516775</v>
      </c>
    </row>
    <row r="152" spans="1:9" x14ac:dyDescent="0.25">
      <c r="A152" s="20"/>
      <c r="B152" s="5">
        <f>DATE(YEAR(siječanj!B152),MONTH(siječanj!B152)+7,DAY(siječanj!B152))</f>
        <v>43679</v>
      </c>
      <c r="C152" s="9">
        <v>1.5520833333333299</v>
      </c>
      <c r="D152">
        <v>0.95969351643716139</v>
      </c>
      <c r="E152" s="6">
        <v>110.73397902164291</v>
      </c>
      <c r="F152" s="11">
        <v>186.7979797517865</v>
      </c>
      <c r="G152" s="11">
        <v>188.74621878219145</v>
      </c>
      <c r="H152" s="11">
        <v>2.1323151430028511</v>
      </c>
      <c r="I152" s="11">
        <f t="shared" si="2"/>
        <v>106.27068171635935</v>
      </c>
    </row>
    <row r="153" spans="1:9" x14ac:dyDescent="0.25">
      <c r="A153" s="20"/>
      <c r="B153" s="5">
        <f>DATE(YEAR(siječanj!B153),MONTH(siječanj!B153)+7,DAY(siječanj!B153))</f>
        <v>43679</v>
      </c>
      <c r="C153" s="9">
        <v>1.5625</v>
      </c>
      <c r="D153">
        <v>0.95969351643716139</v>
      </c>
      <c r="E153" s="6">
        <v>110.70127928745559</v>
      </c>
      <c r="F153" s="11">
        <v>185.31409313070148</v>
      </c>
      <c r="G153" s="11">
        <v>184.62924530330906</v>
      </c>
      <c r="H153" s="11">
        <v>2.1352775561137491</v>
      </c>
      <c r="I153" s="11">
        <f t="shared" si="2"/>
        <v>106.23929999347055</v>
      </c>
    </row>
    <row r="154" spans="1:9" x14ac:dyDescent="0.25">
      <c r="A154" s="20"/>
      <c r="B154" s="5">
        <f>DATE(YEAR(siječanj!B154),MONTH(siječanj!B154)+7,DAY(siječanj!B154))</f>
        <v>43679</v>
      </c>
      <c r="C154" s="9">
        <v>1.5729166666666701</v>
      </c>
      <c r="D154">
        <v>0.95969351643716139</v>
      </c>
      <c r="E154" s="6">
        <v>111.66785412713237</v>
      </c>
      <c r="F154" s="11">
        <v>185.02711040055812</v>
      </c>
      <c r="G154" s="11">
        <v>186.453304831959</v>
      </c>
      <c r="H154" s="11">
        <v>1.9991526226896255</v>
      </c>
      <c r="I154" s="11">
        <f t="shared" si="2"/>
        <v>107.16691560025966</v>
      </c>
    </row>
    <row r="155" spans="1:9" x14ac:dyDescent="0.25">
      <c r="A155" s="20"/>
      <c r="B155" s="5">
        <f>DATE(YEAR(siječanj!B155),MONTH(siječanj!B155)+7,DAY(siječanj!B155))</f>
        <v>43679</v>
      </c>
      <c r="C155" s="9">
        <v>1.5833333333333299</v>
      </c>
      <c r="D155">
        <v>0.95969351643716139</v>
      </c>
      <c r="E155" s="6">
        <v>111.91417518352388</v>
      </c>
      <c r="F155" s="11">
        <v>184.75344854311206</v>
      </c>
      <c r="G155" s="11">
        <v>184.61241090602024</v>
      </c>
      <c r="H155" s="11">
        <v>2.0472465641465636</v>
      </c>
      <c r="I155" s="11">
        <f t="shared" si="2"/>
        <v>107.40330832104054</v>
      </c>
    </row>
    <row r="156" spans="1:9" x14ac:dyDescent="0.25">
      <c r="A156" s="20"/>
      <c r="B156" s="5">
        <f>DATE(YEAR(siječanj!B156),MONTH(siječanj!B156)+7,DAY(siječanj!B156))</f>
        <v>43679</v>
      </c>
      <c r="C156" s="9">
        <v>1.59375</v>
      </c>
      <c r="D156">
        <v>0.95969351643716139</v>
      </c>
      <c r="E156" s="6">
        <v>113.23440287967941</v>
      </c>
      <c r="F156" s="11">
        <v>185.14267970737282</v>
      </c>
      <c r="G156" s="11">
        <v>180.12041650708636</v>
      </c>
      <c r="H156" s="11">
        <v>2.3180227280186703</v>
      </c>
      <c r="I156" s="11">
        <f t="shared" si="2"/>
        <v>108.67032228126176</v>
      </c>
    </row>
    <row r="157" spans="1:9" x14ac:dyDescent="0.25">
      <c r="A157" s="20"/>
      <c r="B157" s="5">
        <f>DATE(YEAR(siječanj!B157),MONTH(siječanj!B157)+7,DAY(siječanj!B157))</f>
        <v>43679</v>
      </c>
      <c r="C157" s="9">
        <v>1.6041666666666701</v>
      </c>
      <c r="D157">
        <v>0.95969351643716139</v>
      </c>
      <c r="E157" s="6">
        <v>114.23923924732205</v>
      </c>
      <c r="F157" s="11">
        <v>182.03907690970604</v>
      </c>
      <c r="G157" s="11">
        <v>175.12530884516315</v>
      </c>
      <c r="H157" s="11">
        <v>2.4576413279687164</v>
      </c>
      <c r="I157" s="11">
        <f t="shared" si="2"/>
        <v>109.63465722836867</v>
      </c>
    </row>
    <row r="158" spans="1:9" x14ac:dyDescent="0.25">
      <c r="A158" s="20"/>
      <c r="B158" s="5">
        <f>DATE(YEAR(siječanj!B158),MONTH(siječanj!B158)+7,DAY(siječanj!B158))</f>
        <v>43679</v>
      </c>
      <c r="C158" s="9">
        <v>1.6145833333333299</v>
      </c>
      <c r="D158">
        <v>0.95969351643716139</v>
      </c>
      <c r="E158" s="6">
        <v>114.6157547192401</v>
      </c>
      <c r="F158" s="11">
        <v>180.27565263797553</v>
      </c>
      <c r="G158" s="11">
        <v>171.11749001574969</v>
      </c>
      <c r="H158" s="11">
        <v>2.2780566636684316</v>
      </c>
      <c r="I158" s="11">
        <f t="shared" si="2"/>
        <v>109.99599668560671</v>
      </c>
    </row>
    <row r="159" spans="1:9" x14ac:dyDescent="0.25">
      <c r="A159" s="20"/>
      <c r="B159" s="5">
        <f>DATE(YEAR(siječanj!B159),MONTH(siječanj!B159)+7,DAY(siječanj!B159))</f>
        <v>43679</v>
      </c>
      <c r="C159" s="9">
        <v>1.625</v>
      </c>
      <c r="D159">
        <v>0.95969351643716139</v>
      </c>
      <c r="E159" s="6">
        <v>114.88883055480564</v>
      </c>
      <c r="F159" s="11">
        <v>179.40794166643823</v>
      </c>
      <c r="G159" s="11">
        <v>169.59290132947589</v>
      </c>
      <c r="H159" s="11">
        <v>2.4634871164884662</v>
      </c>
      <c r="I159" s="11">
        <f t="shared" si="2"/>
        <v>110.25806579449461</v>
      </c>
    </row>
    <row r="160" spans="1:9" x14ac:dyDescent="0.25">
      <c r="A160" s="20"/>
      <c r="B160" s="5">
        <f>DATE(YEAR(siječanj!B160),MONTH(siječanj!B160)+7,DAY(siječanj!B160))</f>
        <v>43679</v>
      </c>
      <c r="C160" s="9">
        <v>1.6354166666666701</v>
      </c>
      <c r="D160">
        <v>0.95969351643716139</v>
      </c>
      <c r="E160" s="6">
        <v>115.26261228050453</v>
      </c>
      <c r="F160" s="11">
        <v>179.26644903429914</v>
      </c>
      <c r="G160" s="11">
        <v>164.76133297340365</v>
      </c>
      <c r="H160" s="11">
        <v>2.4065429533567535</v>
      </c>
      <c r="I160" s="11">
        <f t="shared" si="2"/>
        <v>110.61678169321053</v>
      </c>
    </row>
    <row r="161" spans="1:9" x14ac:dyDescent="0.25">
      <c r="A161" s="20"/>
      <c r="B161" s="5">
        <f>DATE(YEAR(siječanj!B161),MONTH(siječanj!B161)+7,DAY(siječanj!B161))</f>
        <v>43679</v>
      </c>
      <c r="C161" s="9">
        <v>1.6458333333333299</v>
      </c>
      <c r="D161">
        <v>0.95969351643716139</v>
      </c>
      <c r="E161" s="6">
        <v>115.97983154592779</v>
      </c>
      <c r="F161" s="11">
        <v>177.23005724407304</v>
      </c>
      <c r="G161" s="11">
        <v>164.33365338429343</v>
      </c>
      <c r="H161" s="11">
        <v>2.4144997488552256</v>
      </c>
      <c r="I161" s="11">
        <f t="shared" si="2"/>
        <v>111.30509237210106</v>
      </c>
    </row>
    <row r="162" spans="1:9" x14ac:dyDescent="0.25">
      <c r="A162" s="20"/>
      <c r="B162" s="5">
        <f>DATE(YEAR(siječanj!B162),MONTH(siječanj!B162)+7,DAY(siječanj!B162))</f>
        <v>43679</v>
      </c>
      <c r="C162" s="9">
        <v>1.65625</v>
      </c>
      <c r="D162">
        <v>0.95969351643716139</v>
      </c>
      <c r="E162" s="6">
        <v>115.88355186290821</v>
      </c>
      <c r="F162" s="11">
        <v>175.81744271017038</v>
      </c>
      <c r="G162" s="11">
        <v>160.66070017915715</v>
      </c>
      <c r="H162" s="11">
        <v>2.1560764774789858</v>
      </c>
      <c r="I162" s="11">
        <f t="shared" si="2"/>
        <v>111.21269338454255</v>
      </c>
    </row>
    <row r="163" spans="1:9" x14ac:dyDescent="0.25">
      <c r="A163" s="20"/>
      <c r="B163" s="5">
        <f>DATE(YEAR(siječanj!B163),MONTH(siječanj!B163)+7,DAY(siječanj!B163))</f>
        <v>43679</v>
      </c>
      <c r="C163" s="9">
        <v>1.6666666666666701</v>
      </c>
      <c r="D163">
        <v>0.95969351643716139</v>
      </c>
      <c r="E163" s="6">
        <v>115.10930212488873</v>
      </c>
      <c r="F163" s="11">
        <v>176.13583123388293</v>
      </c>
      <c r="G163" s="11">
        <v>162.46920575227674</v>
      </c>
      <c r="H163" s="11">
        <v>2.070041437607796</v>
      </c>
      <c r="I163" s="11">
        <f t="shared" si="2"/>
        <v>110.46965093086207</v>
      </c>
    </row>
    <row r="164" spans="1:9" x14ac:dyDescent="0.25">
      <c r="A164" s="20"/>
      <c r="B164" s="5">
        <f>DATE(YEAR(siječanj!B164),MONTH(siječanj!B164)+7,DAY(siječanj!B164))</f>
        <v>43679</v>
      </c>
      <c r="C164" s="9">
        <v>1.6770833333333299</v>
      </c>
      <c r="D164">
        <v>0.95969351643716139</v>
      </c>
      <c r="E164" s="6">
        <v>113.42558842408921</v>
      </c>
      <c r="F164" s="11">
        <v>170.26457732554098</v>
      </c>
      <c r="G164" s="11">
        <v>163.22113012273942</v>
      </c>
      <c r="H164" s="11">
        <v>2.1679231284908558</v>
      </c>
      <c r="I164" s="11">
        <f t="shared" si="2"/>
        <v>108.85380180866836</v>
      </c>
    </row>
    <row r="165" spans="1:9" x14ac:dyDescent="0.25">
      <c r="A165" s="20"/>
      <c r="B165" s="5">
        <f>DATE(YEAR(siječanj!B165),MONTH(siječanj!B165)+7,DAY(siječanj!B165))</f>
        <v>43679</v>
      </c>
      <c r="C165" s="9">
        <v>1.6875</v>
      </c>
      <c r="D165">
        <v>0.95969351643716139</v>
      </c>
      <c r="E165" s="6">
        <v>114.16825515431809</v>
      </c>
      <c r="F165" s="11">
        <v>164.97891203124632</v>
      </c>
      <c r="G165" s="11">
        <v>160.78891695373926</v>
      </c>
      <c r="H165" s="11">
        <v>2.1329824613226651</v>
      </c>
      <c r="I165" s="11">
        <f t="shared" si="2"/>
        <v>109.5665342545426</v>
      </c>
    </row>
    <row r="166" spans="1:9" x14ac:dyDescent="0.25">
      <c r="A166" s="20"/>
      <c r="B166" s="5">
        <f>DATE(YEAR(siječanj!B166),MONTH(siječanj!B166)+7,DAY(siječanj!B166))</f>
        <v>43679</v>
      </c>
      <c r="C166" s="9">
        <v>1.6979166666666701</v>
      </c>
      <c r="D166">
        <v>0.95969351643716139</v>
      </c>
      <c r="E166" s="6">
        <v>114.1952392346456</v>
      </c>
      <c r="F166" s="11">
        <v>163.97478151678033</v>
      </c>
      <c r="G166" s="11">
        <v>160.16530970595889</v>
      </c>
      <c r="H166" s="11">
        <v>2.1055503758489325</v>
      </c>
      <c r="I166" s="11">
        <f t="shared" si="2"/>
        <v>109.59243070147993</v>
      </c>
    </row>
    <row r="167" spans="1:9" x14ac:dyDescent="0.25">
      <c r="A167" s="20"/>
      <c r="B167" s="5">
        <f>DATE(YEAR(siječanj!B167),MONTH(siječanj!B167)+7,DAY(siječanj!B167))</f>
        <v>43679</v>
      </c>
      <c r="C167" s="9">
        <v>1.7083333333333299</v>
      </c>
      <c r="D167">
        <v>0.95969351643716139</v>
      </c>
      <c r="E167" s="6">
        <v>115.20700029859357</v>
      </c>
      <c r="F167" s="11">
        <v>162.85628575148311</v>
      </c>
      <c r="G167" s="11">
        <v>166.36002672471</v>
      </c>
      <c r="H167" s="11">
        <v>1.8567717050769008</v>
      </c>
      <c r="I167" s="11">
        <f t="shared" si="2"/>
        <v>110.56341123473436</v>
      </c>
    </row>
    <row r="168" spans="1:9" x14ac:dyDescent="0.25">
      <c r="A168" s="20"/>
      <c r="B168" s="5">
        <f>DATE(YEAR(siječanj!B168),MONTH(siječanj!B168)+7,DAY(siječanj!B168))</f>
        <v>43679</v>
      </c>
      <c r="C168" s="9">
        <v>1.71875</v>
      </c>
      <c r="D168">
        <v>0.95969351643716139</v>
      </c>
      <c r="E168" s="6">
        <v>115.32037532561701</v>
      </c>
      <c r="F168" s="11">
        <v>162.85539876357527</v>
      </c>
      <c r="G168" s="11">
        <v>176.76040888722051</v>
      </c>
      <c r="H168" s="11">
        <v>1.8715787682451872</v>
      </c>
      <c r="I168" s="11">
        <f t="shared" si="2"/>
        <v>110.67221651309464</v>
      </c>
    </row>
    <row r="169" spans="1:9" x14ac:dyDescent="0.25">
      <c r="A169" s="20"/>
      <c r="B169" s="5">
        <f>DATE(YEAR(siječanj!B169),MONTH(siječanj!B169)+7,DAY(siječanj!B169))</f>
        <v>43679</v>
      </c>
      <c r="C169" s="9">
        <v>1.7291666666666701</v>
      </c>
      <c r="D169">
        <v>0.95969351643716139</v>
      </c>
      <c r="E169" s="6">
        <v>115.88838902533595</v>
      </c>
      <c r="F169" s="11">
        <v>163.59374997376705</v>
      </c>
      <c r="G169" s="11">
        <v>168.13765719436134</v>
      </c>
      <c r="H169" s="11">
        <v>1.885913606155674</v>
      </c>
      <c r="I169" s="11">
        <f t="shared" si="2"/>
        <v>111.2173355779624</v>
      </c>
    </row>
    <row r="170" spans="1:9" x14ac:dyDescent="0.25">
      <c r="A170" s="20"/>
      <c r="B170" s="5">
        <f>DATE(YEAR(siječanj!B170),MONTH(siječanj!B170)+7,DAY(siječanj!B170))</f>
        <v>43679</v>
      </c>
      <c r="C170" s="9">
        <v>1.7395833333333299</v>
      </c>
      <c r="D170">
        <v>0.95969351643716139</v>
      </c>
      <c r="E170" s="6">
        <v>117.1929339122988</v>
      </c>
      <c r="F170" s="11">
        <v>163.06460349070554</v>
      </c>
      <c r="G170" s="11">
        <v>163.25274378822508</v>
      </c>
      <c r="H170" s="11">
        <v>1.8411702629791808</v>
      </c>
      <c r="I170" s="11">
        <f t="shared" si="2"/>
        <v>112.4692988478819</v>
      </c>
    </row>
    <row r="171" spans="1:9" x14ac:dyDescent="0.25">
      <c r="A171" s="20"/>
      <c r="B171" s="5">
        <f>DATE(YEAR(siječanj!B171),MONTH(siječanj!B171)+7,DAY(siječanj!B171))</f>
        <v>43679</v>
      </c>
      <c r="C171" s="9">
        <v>1.75</v>
      </c>
      <c r="D171">
        <v>0.95969351643716139</v>
      </c>
      <c r="E171" s="6">
        <v>119.98759879721715</v>
      </c>
      <c r="F171" s="11">
        <v>161.05063122289192</v>
      </c>
      <c r="G171" s="11">
        <v>161.79259062404898</v>
      </c>
      <c r="H171" s="11">
        <v>1.8788402320610942</v>
      </c>
      <c r="I171" s="11">
        <f t="shared" si="2"/>
        <v>115.15132061855265</v>
      </c>
    </row>
    <row r="172" spans="1:9" x14ac:dyDescent="0.25">
      <c r="A172" s="20"/>
      <c r="B172" s="5">
        <f>DATE(YEAR(siječanj!B172),MONTH(siječanj!B172)+7,DAY(siječanj!B172))</f>
        <v>43679</v>
      </c>
      <c r="C172" s="9">
        <v>1.7604166666666701</v>
      </c>
      <c r="D172">
        <v>0.95969351643716139</v>
      </c>
      <c r="E172" s="6">
        <v>122.14222658937939</v>
      </c>
      <c r="F172" s="11">
        <v>160.5188960194659</v>
      </c>
      <c r="G172" s="11">
        <v>159.90233346066194</v>
      </c>
      <c r="H172" s="11">
        <v>2.5450740345457237</v>
      </c>
      <c r="I172" s="11">
        <f t="shared" si="2"/>
        <v>117.21910294102607</v>
      </c>
    </row>
    <row r="173" spans="1:9" x14ac:dyDescent="0.25">
      <c r="A173" s="20"/>
      <c r="B173" s="5">
        <f>DATE(YEAR(siječanj!B173),MONTH(siječanj!B173)+7,DAY(siječanj!B173))</f>
        <v>43679</v>
      </c>
      <c r="C173" s="9">
        <v>1.7708333333333299</v>
      </c>
      <c r="D173">
        <v>0.95969351643716139</v>
      </c>
      <c r="E173" s="6">
        <v>123.70182582947891</v>
      </c>
      <c r="F173" s="11">
        <v>159.50685887070838</v>
      </c>
      <c r="G173" s="11">
        <v>159.00081817027547</v>
      </c>
      <c r="H173" s="11">
        <v>4.5647034249289522</v>
      </c>
      <c r="I173" s="11">
        <f t="shared" si="2"/>
        <v>118.71584021998989</v>
      </c>
    </row>
    <row r="174" spans="1:9" x14ac:dyDescent="0.25">
      <c r="A174" s="20"/>
      <c r="B174" s="5">
        <f>DATE(YEAR(siječanj!B174),MONTH(siječanj!B174)+7,DAY(siječanj!B174))</f>
        <v>43679</v>
      </c>
      <c r="C174" s="9">
        <v>1.78125</v>
      </c>
      <c r="D174">
        <v>0.95969351643716139</v>
      </c>
      <c r="E174" s="6">
        <v>125.96003520632676</v>
      </c>
      <c r="F174" s="11">
        <v>158.90986383297758</v>
      </c>
      <c r="G174" s="11">
        <v>161.9906496763673</v>
      </c>
      <c r="H174" s="11">
        <v>11.049311670279964</v>
      </c>
      <c r="I174" s="11">
        <f t="shared" si="2"/>
        <v>120.88302911770838</v>
      </c>
    </row>
    <row r="175" spans="1:9" x14ac:dyDescent="0.25">
      <c r="A175" s="20"/>
      <c r="B175" s="5">
        <f>DATE(YEAR(siječanj!B175),MONTH(siječanj!B175)+7,DAY(siječanj!B175))</f>
        <v>43679</v>
      </c>
      <c r="C175" s="9">
        <v>1.7916666666666701</v>
      </c>
      <c r="D175">
        <v>0.95969351643716139</v>
      </c>
      <c r="E175" s="6">
        <v>129.21798570051115</v>
      </c>
      <c r="F175" s="11">
        <v>157.53699117356976</v>
      </c>
      <c r="G175" s="11">
        <v>163.40882923719352</v>
      </c>
      <c r="H175" s="11">
        <v>26.013597836050685</v>
      </c>
      <c r="I175" s="11">
        <f t="shared" si="2"/>
        <v>124.00966308385038</v>
      </c>
    </row>
    <row r="176" spans="1:9" x14ac:dyDescent="0.25">
      <c r="A176" s="20"/>
      <c r="B176" s="5">
        <f>DATE(YEAR(siječanj!B176),MONTH(siječanj!B176)+7,DAY(siječanj!B176))</f>
        <v>43679</v>
      </c>
      <c r="C176" s="9">
        <v>1.8020833333333299</v>
      </c>
      <c r="D176">
        <v>0.95969351643716139</v>
      </c>
      <c r="E176" s="6">
        <v>133.292859770755</v>
      </c>
      <c r="F176" s="11">
        <v>154.11634036785202</v>
      </c>
      <c r="G176" s="11">
        <v>159.09001157565345</v>
      </c>
      <c r="H176" s="11">
        <v>42.345904566030406</v>
      </c>
      <c r="I176" s="11">
        <f t="shared" si="2"/>
        <v>127.92029330936131</v>
      </c>
    </row>
    <row r="177" spans="1:9" x14ac:dyDescent="0.25">
      <c r="A177" s="20"/>
      <c r="B177" s="5">
        <f>DATE(YEAR(siječanj!B177),MONTH(siječanj!B177)+7,DAY(siječanj!B177))</f>
        <v>43679</v>
      </c>
      <c r="C177" s="9">
        <v>1.8125</v>
      </c>
      <c r="D177">
        <v>0.95969351643716139</v>
      </c>
      <c r="E177" s="6">
        <v>138.16595696498032</v>
      </c>
      <c r="F177" s="11">
        <v>153.39438037311538</v>
      </c>
      <c r="G177" s="11">
        <v>158.0298178413895</v>
      </c>
      <c r="H177" s="11">
        <v>63.225019184527518</v>
      </c>
      <c r="I177" s="11">
        <f t="shared" si="2"/>
        <v>132.59697309162749</v>
      </c>
    </row>
    <row r="178" spans="1:9" x14ac:dyDescent="0.25">
      <c r="A178" s="20"/>
      <c r="B178" s="5">
        <f>DATE(YEAR(siječanj!B178),MONTH(siječanj!B178)+7,DAY(siječanj!B178))</f>
        <v>43679</v>
      </c>
      <c r="C178" s="9">
        <v>1.8229166666666701</v>
      </c>
      <c r="D178">
        <v>0.95969351643716139</v>
      </c>
      <c r="E178" s="6">
        <v>141.78246497797784</v>
      </c>
      <c r="F178" s="11">
        <v>150.06990153231845</v>
      </c>
      <c r="G178" s="11">
        <v>159.0327730193018</v>
      </c>
      <c r="H178" s="11">
        <v>86.982492818989172</v>
      </c>
      <c r="I178" s="11">
        <f t="shared" si="2"/>
        <v>136.06771238384422</v>
      </c>
    </row>
    <row r="179" spans="1:9" x14ac:dyDescent="0.25">
      <c r="A179" s="20"/>
      <c r="B179" s="5">
        <f>DATE(YEAR(siječanj!B179),MONTH(siječanj!B179)+7,DAY(siječanj!B179))</f>
        <v>43679</v>
      </c>
      <c r="C179" s="9">
        <v>1.8333333333333299</v>
      </c>
      <c r="D179">
        <v>0.95969351643716139</v>
      </c>
      <c r="E179" s="6">
        <v>147.76839144195986</v>
      </c>
      <c r="F179" s="11">
        <v>144.38310900064616</v>
      </c>
      <c r="G179" s="11">
        <v>152.3344610666804</v>
      </c>
      <c r="H179" s="11">
        <v>129.51990073469312</v>
      </c>
      <c r="I179" s="11">
        <f t="shared" si="2"/>
        <v>141.81236720119742</v>
      </c>
    </row>
    <row r="180" spans="1:9" x14ac:dyDescent="0.25">
      <c r="A180" s="20"/>
      <c r="B180" s="5">
        <f>DATE(YEAR(siječanj!B180),MONTH(siječanj!B180)+7,DAY(siječanj!B180))</f>
        <v>43679</v>
      </c>
      <c r="C180" s="9">
        <v>1.84375</v>
      </c>
      <c r="D180">
        <v>0.95969351643716139</v>
      </c>
      <c r="E180" s="6">
        <v>152.12553225417568</v>
      </c>
      <c r="F180" s="11">
        <v>125.40788906693592</v>
      </c>
      <c r="G180" s="11">
        <v>139.02292833647957</v>
      </c>
      <c r="H180" s="11">
        <v>197.7438584801499</v>
      </c>
      <c r="I180" s="11">
        <f t="shared" si="2"/>
        <v>145.99388698888467</v>
      </c>
    </row>
    <row r="181" spans="1:9" x14ac:dyDescent="0.25">
      <c r="A181" s="20"/>
      <c r="B181" s="5">
        <f>DATE(YEAR(siječanj!B181),MONTH(siječanj!B181)+7,DAY(siječanj!B181))</f>
        <v>43679</v>
      </c>
      <c r="C181" s="9">
        <v>1.8541666666666701</v>
      </c>
      <c r="D181">
        <v>0.95969351643716139</v>
      </c>
      <c r="E181" s="6">
        <v>155.73060498887077</v>
      </c>
      <c r="F181" s="11">
        <v>118.28507916656201</v>
      </c>
      <c r="G181" s="11">
        <v>130.60920173632812</v>
      </c>
      <c r="H181" s="11">
        <v>228.86664746909915</v>
      </c>
      <c r="I181" s="11">
        <f t="shared" si="2"/>
        <v>149.45365191865594</v>
      </c>
    </row>
    <row r="182" spans="1:9" x14ac:dyDescent="0.25">
      <c r="A182" s="20"/>
      <c r="B182" s="5">
        <f>DATE(YEAR(siječanj!B182),MONTH(siječanj!B182)+7,DAY(siječanj!B182))</f>
        <v>43679</v>
      </c>
      <c r="C182" s="9">
        <v>1.8645833333333299</v>
      </c>
      <c r="D182">
        <v>0.95969351643716139</v>
      </c>
      <c r="E182" s="6">
        <v>156.47549127485348</v>
      </c>
      <c r="F182" s="11">
        <v>116.38724211187531</v>
      </c>
      <c r="G182" s="11">
        <v>128.19851122785795</v>
      </c>
      <c r="H182" s="11">
        <v>229.79496729013968</v>
      </c>
      <c r="I182" s="11">
        <f t="shared" si="2"/>
        <v>150.1685144577965</v>
      </c>
    </row>
    <row r="183" spans="1:9" x14ac:dyDescent="0.25">
      <c r="A183" s="20"/>
      <c r="B183" s="5">
        <f>DATE(YEAR(siječanj!B183),MONTH(siječanj!B183)+7,DAY(siječanj!B183))</f>
        <v>43679</v>
      </c>
      <c r="C183" s="9">
        <v>1.875</v>
      </c>
      <c r="D183">
        <v>0.95969351643716139</v>
      </c>
      <c r="E183" s="6">
        <v>156.27649162360373</v>
      </c>
      <c r="F183" s="11">
        <v>113.14581905281905</v>
      </c>
      <c r="G183" s="11">
        <v>123.27579067149193</v>
      </c>
      <c r="H183" s="11">
        <v>231.15388251097744</v>
      </c>
      <c r="I183" s="11">
        <f t="shared" si="2"/>
        <v>149.97753578271886</v>
      </c>
    </row>
    <row r="184" spans="1:9" x14ac:dyDescent="0.25">
      <c r="A184" s="20"/>
      <c r="B184" s="5">
        <f>DATE(YEAR(siječanj!B184),MONTH(siječanj!B184)+7,DAY(siječanj!B184))</f>
        <v>43679</v>
      </c>
      <c r="C184" s="9">
        <v>1.8854166666666701</v>
      </c>
      <c r="D184">
        <v>0.95969351643716139</v>
      </c>
      <c r="E184" s="6">
        <v>160.51270734570861</v>
      </c>
      <c r="F184" s="11">
        <v>110.33264659892833</v>
      </c>
      <c r="G184" s="11">
        <v>109.67331267350757</v>
      </c>
      <c r="H184" s="11">
        <v>238.23902521934448</v>
      </c>
      <c r="I184" s="11">
        <f t="shared" si="2"/>
        <v>154.04300454545208</v>
      </c>
    </row>
    <row r="185" spans="1:9" x14ac:dyDescent="0.25">
      <c r="A185" s="20"/>
      <c r="B185" s="5">
        <f>DATE(YEAR(siječanj!B185),MONTH(siječanj!B185)+7,DAY(siječanj!B185))</f>
        <v>43679</v>
      </c>
      <c r="C185" s="9">
        <v>1.8958333333333299</v>
      </c>
      <c r="D185">
        <v>0.95969351643716139</v>
      </c>
      <c r="E185" s="6">
        <v>163.36129969280884</v>
      </c>
      <c r="F185" s="11">
        <v>107.74500185778396</v>
      </c>
      <c r="G185" s="11">
        <v>101.33276392194288</v>
      </c>
      <c r="H185" s="11">
        <v>243.89637985359644</v>
      </c>
      <c r="I185" s="11">
        <f t="shared" si="2"/>
        <v>156.77678015193669</v>
      </c>
    </row>
    <row r="186" spans="1:9" x14ac:dyDescent="0.25">
      <c r="A186" s="20"/>
      <c r="B186" s="5">
        <f>DATE(YEAR(siječanj!B186),MONTH(siječanj!B186)+7,DAY(siječanj!B186))</f>
        <v>43679</v>
      </c>
      <c r="C186" s="9">
        <v>1.90625</v>
      </c>
      <c r="D186">
        <v>0.95969351643716139</v>
      </c>
      <c r="E186" s="6">
        <v>161.47365090640886</v>
      </c>
      <c r="F186" s="11">
        <v>104.40760750980417</v>
      </c>
      <c r="G186" s="11">
        <v>103.58758974726506</v>
      </c>
      <c r="H186" s="11">
        <v>244.63735230742301</v>
      </c>
      <c r="I186" s="11">
        <f t="shared" si="2"/>
        <v>154.96521585031815</v>
      </c>
    </row>
    <row r="187" spans="1:9" x14ac:dyDescent="0.25">
      <c r="A187" s="20"/>
      <c r="B187" s="5">
        <f>DATE(YEAR(siječanj!B187),MONTH(siječanj!B187)+7,DAY(siječanj!B187))</f>
        <v>43679</v>
      </c>
      <c r="C187" s="9">
        <v>1.9166666666666701</v>
      </c>
      <c r="D187">
        <v>0.95969351643716139</v>
      </c>
      <c r="E187" s="6">
        <v>157.5211978433247</v>
      </c>
      <c r="F187" s="11">
        <v>102.81807300320837</v>
      </c>
      <c r="G187" s="11">
        <v>92.492509728871511</v>
      </c>
      <c r="H187" s="11">
        <v>241.62417998369742</v>
      </c>
      <c r="I187" s="11">
        <f t="shared" si="2"/>
        <v>151.17207227165409</v>
      </c>
    </row>
    <row r="188" spans="1:9" x14ac:dyDescent="0.25">
      <c r="A188" s="20"/>
      <c r="B188" s="5">
        <f>DATE(YEAR(siječanj!B188),MONTH(siječanj!B188)+7,DAY(siječanj!B188))</f>
        <v>43679</v>
      </c>
      <c r="C188" s="9">
        <v>1.9270833333333299</v>
      </c>
      <c r="D188">
        <v>0.95969351643716139</v>
      </c>
      <c r="E188" s="6">
        <v>150.93705246404528</v>
      </c>
      <c r="F188" s="11">
        <v>100.44430472641018</v>
      </c>
      <c r="G188" s="11">
        <v>87.974753965655395</v>
      </c>
      <c r="H188" s="11">
        <v>242.3961432205443</v>
      </c>
      <c r="I188" s="11">
        <f t="shared" si="2"/>
        <v>144.85331063987994</v>
      </c>
    </row>
    <row r="189" spans="1:9" x14ac:dyDescent="0.25">
      <c r="A189" s="20"/>
      <c r="B189" s="5">
        <f>DATE(YEAR(siječanj!B189),MONTH(siječanj!B189)+7,DAY(siječanj!B189))</f>
        <v>43679</v>
      </c>
      <c r="C189" s="9">
        <v>1.9375</v>
      </c>
      <c r="D189">
        <v>0.95969351643716139</v>
      </c>
      <c r="E189" s="6">
        <v>141.74711686510034</v>
      </c>
      <c r="F189" s="11">
        <v>97.426591255565214</v>
      </c>
      <c r="G189" s="11">
        <v>83.751632266385982</v>
      </c>
      <c r="H189" s="11">
        <v>241.57956870351677</v>
      </c>
      <c r="I189" s="11">
        <f t="shared" si="2"/>
        <v>136.03378902909742</v>
      </c>
    </row>
    <row r="190" spans="1:9" x14ac:dyDescent="0.25">
      <c r="A190" s="20"/>
      <c r="B190" s="5">
        <f>DATE(YEAR(siječanj!B190),MONTH(siječanj!B190)+7,DAY(siječanj!B190))</f>
        <v>43679</v>
      </c>
      <c r="C190" s="9">
        <v>1.9479166666666701</v>
      </c>
      <c r="D190">
        <v>0.95969351643716139</v>
      </c>
      <c r="E190" s="6">
        <v>130.550739592578</v>
      </c>
      <c r="F190" s="11">
        <v>93.147729480019862</v>
      </c>
      <c r="G190" s="11">
        <v>81.18834440891014</v>
      </c>
      <c r="H190" s="11">
        <v>238.88733547205481</v>
      </c>
      <c r="I190" s="11">
        <f t="shared" si="2"/>
        <v>125.28869835307333</v>
      </c>
    </row>
    <row r="191" spans="1:9" x14ac:dyDescent="0.25">
      <c r="A191" s="20"/>
      <c r="B191" s="5">
        <f>DATE(YEAR(siječanj!B191),MONTH(siječanj!B191)+7,DAY(siječanj!B191))</f>
        <v>43679</v>
      </c>
      <c r="C191" s="9">
        <v>1.9583333333333299</v>
      </c>
      <c r="D191">
        <v>0.95969351643716139</v>
      </c>
      <c r="E191" s="6">
        <v>119.20402017504088</v>
      </c>
      <c r="F191" s="11">
        <v>89.780863855084348</v>
      </c>
      <c r="G191" s="11">
        <v>79.55609826682236</v>
      </c>
      <c r="H191" s="11">
        <v>239.11930412422188</v>
      </c>
      <c r="I191" s="11">
        <f t="shared" si="2"/>
        <v>114.39932529523131</v>
      </c>
    </row>
    <row r="192" spans="1:9" x14ac:dyDescent="0.25">
      <c r="A192" s="20"/>
      <c r="B192" s="5">
        <f>DATE(YEAR(siječanj!B192),MONTH(siječanj!B192)+7,DAY(siječanj!B192))</f>
        <v>43679</v>
      </c>
      <c r="C192" s="9">
        <v>1.96875</v>
      </c>
      <c r="D192">
        <v>0.95969351643716139</v>
      </c>
      <c r="E192" s="6">
        <v>109.10236035908898</v>
      </c>
      <c r="F192" s="11">
        <v>86.602958762676792</v>
      </c>
      <c r="G192" s="11">
        <v>77.17526332512243</v>
      </c>
      <c r="H192" s="11">
        <v>239.97803775171215</v>
      </c>
      <c r="I192" s="11">
        <f t="shared" si="2"/>
        <v>104.70482786460846</v>
      </c>
    </row>
    <row r="193" spans="1:9" x14ac:dyDescent="0.25">
      <c r="A193" s="20"/>
      <c r="B193" s="5">
        <f>DATE(YEAR(siječanj!B193),MONTH(siječanj!B193)+7,DAY(siječanj!B193))</f>
        <v>43679</v>
      </c>
      <c r="C193" s="9">
        <v>1.9791666666666701</v>
      </c>
      <c r="D193">
        <v>0.95969351643716139</v>
      </c>
      <c r="E193" s="6">
        <v>99.335182433482586</v>
      </c>
      <c r="F193" s="11">
        <v>84.332129245426543</v>
      </c>
      <c r="G193" s="11">
        <v>78.412856444836407</v>
      </c>
      <c r="H193" s="11">
        <v>239.43628432804246</v>
      </c>
      <c r="I193" s="11">
        <f t="shared" si="2"/>
        <v>95.331330535515846</v>
      </c>
    </row>
    <row r="194" spans="1:9" ht="15.75" thickBot="1" x14ac:dyDescent="0.3">
      <c r="A194" s="20"/>
      <c r="B194" s="5">
        <f>DATE(YEAR(siječanj!B194),MONTH(siječanj!B194)+7,DAY(siječanj!B194))</f>
        <v>43679</v>
      </c>
      <c r="C194" s="9">
        <v>1.9895833333333299</v>
      </c>
      <c r="D194">
        <v>0.95969351643716139</v>
      </c>
      <c r="E194" s="6">
        <v>91.084414726824733</v>
      </c>
      <c r="F194" s="11">
        <v>82.382236837053924</v>
      </c>
      <c r="G194" s="11">
        <v>75.445458760024351</v>
      </c>
      <c r="H194" s="11">
        <v>239.79772674093482</v>
      </c>
      <c r="I194" s="11">
        <f t="shared" si="2"/>
        <v>87.413122261807203</v>
      </c>
    </row>
    <row r="195" spans="1:9" x14ac:dyDescent="0.25">
      <c r="A195" s="13">
        <f t="shared" ref="A195" si="3">A99+1</f>
        <v>215</v>
      </c>
      <c r="B195" s="5">
        <f>DATE(YEAR(siječanj!B195),MONTH(siječanj!B195)+7,DAY(siječanj!B195))</f>
        <v>43680</v>
      </c>
      <c r="C195" s="9">
        <v>2</v>
      </c>
      <c r="D195">
        <v>0.9599260958193836</v>
      </c>
      <c r="E195" s="6">
        <v>88.306749891924355</v>
      </c>
      <c r="F195" s="11">
        <v>78.867601434785399</v>
      </c>
      <c r="G195" s="11">
        <v>75.516717952935338</v>
      </c>
      <c r="H195" s="11">
        <v>239.60456159856383</v>
      </c>
      <c r="I195" s="11">
        <f t="shared" si="2"/>
        <v>84.767953658253717</v>
      </c>
    </row>
    <row r="196" spans="1:9" x14ac:dyDescent="0.25">
      <c r="A196" s="14"/>
      <c r="B196" s="5">
        <f>DATE(YEAR(siječanj!B196),MONTH(siječanj!B196)+7,DAY(siječanj!B196))</f>
        <v>43680</v>
      </c>
      <c r="C196" s="9">
        <v>2.0104166666666701</v>
      </c>
      <c r="D196">
        <v>0.9599260958193836</v>
      </c>
      <c r="E196" s="6">
        <v>81.79298904765453</v>
      </c>
      <c r="F196" s="11">
        <v>77.96496079916723</v>
      </c>
      <c r="G196" s="11">
        <v>72.129556137156499</v>
      </c>
      <c r="H196" s="11">
        <v>240.01986770516254</v>
      </c>
      <c r="I196" s="11">
        <f t="shared" ref="I196:I259" si="4">D196*E196</f>
        <v>78.51522464191261</v>
      </c>
    </row>
    <row r="197" spans="1:9" x14ac:dyDescent="0.25">
      <c r="A197" s="14"/>
      <c r="B197" s="5">
        <f>DATE(YEAR(siječanj!B197),MONTH(siječanj!B197)+7,DAY(siječanj!B197))</f>
        <v>43680</v>
      </c>
      <c r="C197" s="9">
        <v>2.0208333333333299</v>
      </c>
      <c r="D197">
        <v>0.9599260958193836</v>
      </c>
      <c r="E197" s="6">
        <v>76.417283577959054</v>
      </c>
      <c r="F197" s="11">
        <v>75.158928397258578</v>
      </c>
      <c r="G197" s="11">
        <v>73.594072436729121</v>
      </c>
      <c r="H197" s="11">
        <v>238.53667120048084</v>
      </c>
      <c r="I197" s="11">
        <f t="shared" si="4"/>
        <v>73.354944678112929</v>
      </c>
    </row>
    <row r="198" spans="1:9" x14ac:dyDescent="0.25">
      <c r="A198" s="14"/>
      <c r="B198" s="5">
        <f>DATE(YEAR(siječanj!B198),MONTH(siječanj!B198)+7,DAY(siječanj!B198))</f>
        <v>43680</v>
      </c>
      <c r="C198" s="9">
        <v>2.03125</v>
      </c>
      <c r="D198">
        <v>0.9599260958193836</v>
      </c>
      <c r="E198" s="6">
        <v>73.093966372707641</v>
      </c>
      <c r="F198" s="11">
        <v>73.715578327617507</v>
      </c>
      <c r="G198" s="11">
        <v>70.457949456247945</v>
      </c>
      <c r="H198" s="11">
        <v>236.69131193929317</v>
      </c>
      <c r="I198" s="11">
        <f t="shared" si="4"/>
        <v>70.164805768106561</v>
      </c>
    </row>
    <row r="199" spans="1:9" x14ac:dyDescent="0.25">
      <c r="A199" s="14"/>
      <c r="B199" s="5">
        <f>DATE(YEAR(siječanj!B199),MONTH(siječanj!B199)+7,DAY(siječanj!B199))</f>
        <v>43680</v>
      </c>
      <c r="C199" s="9">
        <v>2.0416666666666701</v>
      </c>
      <c r="D199">
        <v>0.9599260958193836</v>
      </c>
      <c r="E199" s="6">
        <v>70.063688100412378</v>
      </c>
      <c r="F199" s="11">
        <v>73.437830706867473</v>
      </c>
      <c r="G199" s="11">
        <v>68.099869449748383</v>
      </c>
      <c r="H199" s="11">
        <v>237.9980372648489</v>
      </c>
      <c r="I199" s="11">
        <f t="shared" si="4"/>
        <v>67.255962576935858</v>
      </c>
    </row>
    <row r="200" spans="1:9" x14ac:dyDescent="0.25">
      <c r="A200" s="14"/>
      <c r="B200" s="5">
        <f>DATE(YEAR(siječanj!B200),MONTH(siječanj!B200)+7,DAY(siječanj!B200))</f>
        <v>43680</v>
      </c>
      <c r="C200" s="9">
        <v>2.0520833333333299</v>
      </c>
      <c r="D200">
        <v>0.9599260958193836</v>
      </c>
      <c r="E200" s="6">
        <v>68.776850027195948</v>
      </c>
      <c r="F200" s="11">
        <v>70.447509509646764</v>
      </c>
      <c r="G200" s="11">
        <v>72.840674956155581</v>
      </c>
      <c r="H200" s="11">
        <v>238.49459412915186</v>
      </c>
      <c r="I200" s="11">
        <f t="shared" si="4"/>
        <v>66.020693129361476</v>
      </c>
    </row>
    <row r="201" spans="1:9" x14ac:dyDescent="0.25">
      <c r="A201" s="14"/>
      <c r="B201" s="5">
        <f>DATE(YEAR(siječanj!B201),MONTH(siječanj!B201)+7,DAY(siječanj!B201))</f>
        <v>43680</v>
      </c>
      <c r="C201" s="9">
        <v>2.0625</v>
      </c>
      <c r="D201">
        <v>0.9599260958193836</v>
      </c>
      <c r="E201" s="6">
        <v>65.803902006494056</v>
      </c>
      <c r="F201" s="11">
        <v>70.595865260891713</v>
      </c>
      <c r="G201" s="11">
        <v>80.121499602565208</v>
      </c>
      <c r="H201" s="11">
        <v>238.51772216153438</v>
      </c>
      <c r="I201" s="11">
        <f t="shared" si="4"/>
        <v>63.166882742775144</v>
      </c>
    </row>
    <row r="202" spans="1:9" x14ac:dyDescent="0.25">
      <c r="A202" s="14"/>
      <c r="B202" s="5">
        <f>DATE(YEAR(siječanj!B202),MONTH(siječanj!B202)+7,DAY(siječanj!B202))</f>
        <v>43680</v>
      </c>
      <c r="C202" s="9">
        <v>2.0729166666666701</v>
      </c>
      <c r="D202">
        <v>0.9599260958193836</v>
      </c>
      <c r="E202" s="6">
        <v>64.829154714884623</v>
      </c>
      <c r="F202" s="11">
        <v>69.776505164131166</v>
      </c>
      <c r="G202" s="11">
        <v>78.224262225328545</v>
      </c>
      <c r="H202" s="11">
        <v>238.68220162044852</v>
      </c>
      <c r="I202" s="11">
        <f t="shared" si="4"/>
        <v>62.231197380729981</v>
      </c>
    </row>
    <row r="203" spans="1:9" x14ac:dyDescent="0.25">
      <c r="A203" s="14"/>
      <c r="B203" s="5">
        <f>DATE(YEAR(siječanj!B203),MONTH(siječanj!B203)+7,DAY(siječanj!B203))</f>
        <v>43680</v>
      </c>
      <c r="C203" s="9">
        <v>2.0833333333333299</v>
      </c>
      <c r="D203">
        <v>0.9599260958193836</v>
      </c>
      <c r="E203" s="6">
        <v>63.61018184192681</v>
      </c>
      <c r="F203" s="11">
        <v>70.889076973989617</v>
      </c>
      <c r="G203" s="11">
        <v>71.020846103409895</v>
      </c>
      <c r="H203" s="11">
        <v>238.54127439626714</v>
      </c>
      <c r="I203" s="11">
        <f t="shared" si="4"/>
        <v>61.061073509881851</v>
      </c>
    </row>
    <row r="204" spans="1:9" x14ac:dyDescent="0.25">
      <c r="A204" s="14"/>
      <c r="B204" s="5">
        <f>DATE(YEAR(siječanj!B204),MONTH(siječanj!B204)+7,DAY(siječanj!B204))</f>
        <v>43680</v>
      </c>
      <c r="C204" s="9">
        <v>2.09375</v>
      </c>
      <c r="D204">
        <v>0.9599260958193836</v>
      </c>
      <c r="E204" s="6">
        <v>63.220841387745971</v>
      </c>
      <c r="F204" s="11">
        <v>71.666744625562075</v>
      </c>
      <c r="G204" s="11">
        <v>66.584075270975745</v>
      </c>
      <c r="H204" s="11">
        <v>238.83705948973503</v>
      </c>
      <c r="I204" s="11">
        <f t="shared" si="4"/>
        <v>60.687335447755494</v>
      </c>
    </row>
    <row r="205" spans="1:9" x14ac:dyDescent="0.25">
      <c r="A205" s="14"/>
      <c r="B205" s="5">
        <f>DATE(YEAR(siječanj!B205),MONTH(siječanj!B205)+7,DAY(siječanj!B205))</f>
        <v>43680</v>
      </c>
      <c r="C205" s="9">
        <v>2.1041666666666701</v>
      </c>
      <c r="D205">
        <v>0.9599260958193836</v>
      </c>
      <c r="E205" s="6">
        <v>63.420871405217795</v>
      </c>
      <c r="F205" s="11">
        <v>71.561594416524471</v>
      </c>
      <c r="G205" s="11">
        <v>67.310053636651801</v>
      </c>
      <c r="H205" s="11">
        <v>239.22940164221876</v>
      </c>
      <c r="I205" s="11">
        <f t="shared" si="4"/>
        <v>60.879349481473902</v>
      </c>
    </row>
    <row r="206" spans="1:9" x14ac:dyDescent="0.25">
      <c r="A206" s="14"/>
      <c r="B206" s="5">
        <f>DATE(YEAR(siječanj!B206),MONTH(siječanj!B206)+7,DAY(siječanj!B206))</f>
        <v>43680</v>
      </c>
      <c r="C206" s="9">
        <v>2.1145833333333299</v>
      </c>
      <c r="D206">
        <v>0.9599260958193836</v>
      </c>
      <c r="E206" s="6">
        <v>61.389705905539842</v>
      </c>
      <c r="F206" s="11">
        <v>69.382991574089132</v>
      </c>
      <c r="G206" s="11">
        <v>64.856679060282374</v>
      </c>
      <c r="H206" s="11">
        <v>238.82702870491576</v>
      </c>
      <c r="I206" s="11">
        <f t="shared" si="4"/>
        <v>58.929580713405016</v>
      </c>
    </row>
    <row r="207" spans="1:9" x14ac:dyDescent="0.25">
      <c r="A207" s="14"/>
      <c r="B207" s="5">
        <f>DATE(YEAR(siječanj!B207),MONTH(siječanj!B207)+7,DAY(siječanj!B207))</f>
        <v>43680</v>
      </c>
      <c r="C207" s="9">
        <v>2.125</v>
      </c>
      <c r="D207">
        <v>0.9599260958193836</v>
      </c>
      <c r="E207" s="6">
        <v>60.549410486804135</v>
      </c>
      <c r="F207" s="11">
        <v>68.089514366232208</v>
      </c>
      <c r="G207" s="11">
        <v>65.004672438451053</v>
      </c>
      <c r="H207" s="11">
        <v>238.45553349670485</v>
      </c>
      <c r="I207" s="11">
        <f t="shared" si="4"/>
        <v>58.122959212763135</v>
      </c>
    </row>
    <row r="208" spans="1:9" x14ac:dyDescent="0.25">
      <c r="A208" s="14"/>
      <c r="B208" s="5">
        <f>DATE(YEAR(siječanj!B208),MONTH(siječanj!B208)+7,DAY(siječanj!B208))</f>
        <v>43680</v>
      </c>
      <c r="C208" s="9">
        <v>2.1354166666666701</v>
      </c>
      <c r="D208">
        <v>0.9599260958193836</v>
      </c>
      <c r="E208" s="6">
        <v>60.286317688902429</v>
      </c>
      <c r="F208" s="11">
        <v>67.244359376785511</v>
      </c>
      <c r="G208" s="11">
        <v>61.944087493873205</v>
      </c>
      <c r="H208" s="11">
        <v>238.07940807982209</v>
      </c>
      <c r="I208" s="11">
        <f t="shared" si="4"/>
        <v>57.87040957043515</v>
      </c>
    </row>
    <row r="209" spans="1:9" x14ac:dyDescent="0.25">
      <c r="A209" s="14"/>
      <c r="B209" s="5">
        <f>DATE(YEAR(siječanj!B209),MONTH(siječanj!B209)+7,DAY(siječanj!B209))</f>
        <v>43680</v>
      </c>
      <c r="C209" s="9">
        <v>2.1458333333333299</v>
      </c>
      <c r="D209">
        <v>0.9599260958193836</v>
      </c>
      <c r="E209" s="6">
        <v>62.662860357975148</v>
      </c>
      <c r="F209" s="11">
        <v>67.389496285034596</v>
      </c>
      <c r="G209" s="11">
        <v>62.857207038566294</v>
      </c>
      <c r="H209" s="11">
        <v>235.57887028966397</v>
      </c>
      <c r="I209" s="11">
        <f t="shared" si="4"/>
        <v>60.151714896306309</v>
      </c>
    </row>
    <row r="210" spans="1:9" x14ac:dyDescent="0.25">
      <c r="A210" s="14"/>
      <c r="B210" s="5">
        <f>DATE(YEAR(siječanj!B210),MONTH(siječanj!B210)+7,DAY(siječanj!B210))</f>
        <v>43680</v>
      </c>
      <c r="C210" s="9">
        <v>2.15625</v>
      </c>
      <c r="D210">
        <v>0.9599260958193836</v>
      </c>
      <c r="E210" s="6">
        <v>62.642507150829957</v>
      </c>
      <c r="F210" s="11">
        <v>65.808358062163634</v>
      </c>
      <c r="G210" s="11">
        <v>61.101572872477831</v>
      </c>
      <c r="H210" s="11">
        <v>238.58678710644205</v>
      </c>
      <c r="I210" s="11">
        <f t="shared" si="4"/>
        <v>60.132177321634018</v>
      </c>
    </row>
    <row r="211" spans="1:9" x14ac:dyDescent="0.25">
      <c r="A211" s="14"/>
      <c r="B211" s="5">
        <f>DATE(YEAR(siječanj!B211),MONTH(siječanj!B211)+7,DAY(siječanj!B211))</f>
        <v>43680</v>
      </c>
      <c r="C211" s="9">
        <v>2.1666666666666701</v>
      </c>
      <c r="D211">
        <v>0.9599260958193836</v>
      </c>
      <c r="E211" s="6">
        <v>63.204518322085825</v>
      </c>
      <c r="F211" s="11">
        <v>65.668414648723285</v>
      </c>
      <c r="G211" s="11">
        <v>60.05180731278621</v>
      </c>
      <c r="H211" s="11">
        <v>232.64081779910916</v>
      </c>
      <c r="I211" s="11">
        <f t="shared" si="4"/>
        <v>60.671666511064544</v>
      </c>
    </row>
    <row r="212" spans="1:9" x14ac:dyDescent="0.25">
      <c r="A212" s="14"/>
      <c r="B212" s="5">
        <f>DATE(YEAR(siječanj!B212),MONTH(siječanj!B212)+7,DAY(siječanj!B212))</f>
        <v>43680</v>
      </c>
      <c r="C212" s="9">
        <v>2.1770833333333299</v>
      </c>
      <c r="D212">
        <v>0.9599260958193836</v>
      </c>
      <c r="E212" s="6">
        <v>64.889546285773562</v>
      </c>
      <c r="F212" s="11">
        <v>65.6079790653923</v>
      </c>
      <c r="G212" s="11">
        <v>61.49663932902444</v>
      </c>
      <c r="H212" s="11">
        <v>184.65865566240987</v>
      </c>
      <c r="I212" s="11">
        <f t="shared" si="4"/>
        <v>62.289168825593798</v>
      </c>
    </row>
    <row r="213" spans="1:9" x14ac:dyDescent="0.25">
      <c r="A213" s="14"/>
      <c r="B213" s="5">
        <f>DATE(YEAR(siječanj!B213),MONTH(siječanj!B213)+7,DAY(siječanj!B213))</f>
        <v>43680</v>
      </c>
      <c r="C213" s="9">
        <v>2.1875</v>
      </c>
      <c r="D213">
        <v>0.9599260958193836</v>
      </c>
      <c r="E213" s="6">
        <v>66.618028307010448</v>
      </c>
      <c r="F213" s="11">
        <v>64.956183426333212</v>
      </c>
      <c r="G213" s="11">
        <v>58.818982734793529</v>
      </c>
      <c r="H213" s="11">
        <v>115.63664623556724</v>
      </c>
      <c r="I213" s="11">
        <f t="shared" si="4"/>
        <v>63.948383823933717</v>
      </c>
    </row>
    <row r="214" spans="1:9" x14ac:dyDescent="0.25">
      <c r="A214" s="14"/>
      <c r="B214" s="5">
        <f>DATE(YEAR(siječanj!B214),MONTH(siječanj!B214)+7,DAY(siječanj!B214))</f>
        <v>43680</v>
      </c>
      <c r="C214" s="9">
        <v>2.1979166666666701</v>
      </c>
      <c r="D214">
        <v>0.9599260958193836</v>
      </c>
      <c r="E214" s="6">
        <v>67.585718880438293</v>
      </c>
      <c r="F214" s="11">
        <v>64.844639680023292</v>
      </c>
      <c r="G214" s="11">
        <v>61.392959671902204</v>
      </c>
      <c r="H214" s="11">
        <v>73.467904178436413</v>
      </c>
      <c r="I214" s="11">
        <f t="shared" si="4"/>
        <v>64.877295258045535</v>
      </c>
    </row>
    <row r="215" spans="1:9" x14ac:dyDescent="0.25">
      <c r="A215" s="14"/>
      <c r="B215" s="5">
        <f>DATE(YEAR(siječanj!B215),MONTH(siječanj!B215)+7,DAY(siječanj!B215))</f>
        <v>43680</v>
      </c>
      <c r="C215" s="9">
        <v>2.2083333333333299</v>
      </c>
      <c r="D215">
        <v>0.9599260958193836</v>
      </c>
      <c r="E215" s="6">
        <v>69.169066175929046</v>
      </c>
      <c r="F215" s="11">
        <v>67.443558398693014</v>
      </c>
      <c r="G215" s="11">
        <v>60.125880266426698</v>
      </c>
      <c r="H215" s="11">
        <v>62.380837498509045</v>
      </c>
      <c r="I215" s="11">
        <f t="shared" si="4"/>
        <v>66.39719164573215</v>
      </c>
    </row>
    <row r="216" spans="1:9" x14ac:dyDescent="0.25">
      <c r="A216" s="14"/>
      <c r="B216" s="5">
        <f>DATE(YEAR(siječanj!B216),MONTH(siječanj!B216)+7,DAY(siječanj!B216))</f>
        <v>43680</v>
      </c>
      <c r="C216" s="9">
        <v>2.21875</v>
      </c>
      <c r="D216">
        <v>0.9599260958193836</v>
      </c>
      <c r="E216" s="6">
        <v>69.233843255458581</v>
      </c>
      <c r="F216" s="11">
        <v>68.684185575914896</v>
      </c>
      <c r="G216" s="11">
        <v>67.80444464277214</v>
      </c>
      <c r="H216" s="11">
        <v>26.425168160631127</v>
      </c>
      <c r="I216" s="11">
        <f t="shared" si="4"/>
        <v>66.459372854783524</v>
      </c>
    </row>
    <row r="217" spans="1:9" x14ac:dyDescent="0.25">
      <c r="A217" s="14"/>
      <c r="B217" s="5">
        <f>DATE(YEAR(siječanj!B217),MONTH(siječanj!B217)+7,DAY(siječanj!B217))</f>
        <v>43680</v>
      </c>
      <c r="C217" s="9">
        <v>2.2291666666666701</v>
      </c>
      <c r="D217">
        <v>0.9599260958193836</v>
      </c>
      <c r="E217" s="6">
        <v>73.519309093273037</v>
      </c>
      <c r="F217" s="11">
        <v>75.474399091971151</v>
      </c>
      <c r="G217" s="11">
        <v>67.72344767021815</v>
      </c>
      <c r="H217" s="11">
        <v>8.8312186100568866</v>
      </c>
      <c r="I217" s="11">
        <f t="shared" si="4"/>
        <v>70.573103345244093</v>
      </c>
    </row>
    <row r="218" spans="1:9" x14ac:dyDescent="0.25">
      <c r="A218" s="14"/>
      <c r="B218" s="5">
        <f>DATE(YEAR(siječanj!B218),MONTH(siječanj!B218)+7,DAY(siječanj!B218))</f>
        <v>43680</v>
      </c>
      <c r="C218" s="9">
        <v>2.2395833333333299</v>
      </c>
      <c r="D218">
        <v>0.9599260958193836</v>
      </c>
      <c r="E218" s="6">
        <v>74.916208742213144</v>
      </c>
      <c r="F218" s="11">
        <v>75.439698198527154</v>
      </c>
      <c r="G218" s="11">
        <v>68.947285072357317</v>
      </c>
      <c r="H218" s="11">
        <v>3.3524421600006669</v>
      </c>
      <c r="I218" s="11">
        <f t="shared" si="4"/>
        <v>71.914023771502642</v>
      </c>
    </row>
    <row r="219" spans="1:9" x14ac:dyDescent="0.25">
      <c r="A219" s="14"/>
      <c r="B219" s="5">
        <f>DATE(YEAR(siječanj!B219),MONTH(siječanj!B219)+7,DAY(siječanj!B219))</f>
        <v>43680</v>
      </c>
      <c r="C219" s="9">
        <v>2.25</v>
      </c>
      <c r="D219">
        <v>0.9599260958193836</v>
      </c>
      <c r="E219" s="6">
        <v>78.852979988750292</v>
      </c>
      <c r="F219" s="11">
        <v>74.206371614085128</v>
      </c>
      <c r="G219" s="11">
        <v>71.574912117754636</v>
      </c>
      <c r="H219" s="11">
        <v>2.5025677584803314</v>
      </c>
      <c r="I219" s="11">
        <f t="shared" si="4"/>
        <v>75.693033224325049</v>
      </c>
    </row>
    <row r="220" spans="1:9" x14ac:dyDescent="0.25">
      <c r="A220" s="14"/>
      <c r="B220" s="5">
        <f>DATE(YEAR(siječanj!B220),MONTH(siječanj!B220)+7,DAY(siječanj!B220))</f>
        <v>43680</v>
      </c>
      <c r="C220" s="9">
        <v>2.2604166666666701</v>
      </c>
      <c r="D220">
        <v>0.9599260958193836</v>
      </c>
      <c r="E220" s="6">
        <v>82.408789703341924</v>
      </c>
      <c r="F220" s="11">
        <v>79.342886480185754</v>
      </c>
      <c r="G220" s="11">
        <v>78.60179184788494</v>
      </c>
      <c r="H220" s="11">
        <v>3.280888027717165</v>
      </c>
      <c r="I220" s="11">
        <f t="shared" si="4"/>
        <v>79.106347761129626</v>
      </c>
    </row>
    <row r="221" spans="1:9" x14ac:dyDescent="0.25">
      <c r="A221" s="14"/>
      <c r="B221" s="5">
        <f>DATE(YEAR(siječanj!B221),MONTH(siječanj!B221)+7,DAY(siječanj!B221))</f>
        <v>43680</v>
      </c>
      <c r="C221" s="9">
        <v>2.2708333333333299</v>
      </c>
      <c r="D221">
        <v>0.9599260958193836</v>
      </c>
      <c r="E221" s="6">
        <v>86.259939303589775</v>
      </c>
      <c r="F221" s="11">
        <v>83.138086994205651</v>
      </c>
      <c r="G221" s="11">
        <v>80.595788877254336</v>
      </c>
      <c r="H221" s="11">
        <v>3.7413226612301962</v>
      </c>
      <c r="I221" s="11">
        <f t="shared" si="4"/>
        <v>82.803166761311928</v>
      </c>
    </row>
    <row r="222" spans="1:9" x14ac:dyDescent="0.25">
      <c r="A222" s="14"/>
      <c r="B222" s="5">
        <f>DATE(YEAR(siječanj!B222),MONTH(siječanj!B222)+7,DAY(siječanj!B222))</f>
        <v>43680</v>
      </c>
      <c r="C222" s="9">
        <v>2.28125</v>
      </c>
      <c r="D222">
        <v>0.9599260958193836</v>
      </c>
      <c r="E222" s="6">
        <v>89.174009538073847</v>
      </c>
      <c r="F222" s="11">
        <v>89.336960522133523</v>
      </c>
      <c r="G222" s="11">
        <v>79.777257451805752</v>
      </c>
      <c r="H222" s="11">
        <v>2.3576876487193377</v>
      </c>
      <c r="I222" s="11">
        <f t="shared" si="4"/>
        <v>85.600458824443706</v>
      </c>
    </row>
    <row r="223" spans="1:9" x14ac:dyDescent="0.25">
      <c r="A223" s="14"/>
      <c r="B223" s="5">
        <f>DATE(YEAR(siječanj!B223),MONTH(siječanj!B223)+7,DAY(siječanj!B223))</f>
        <v>43680</v>
      </c>
      <c r="C223" s="9">
        <v>2.2916666666666701</v>
      </c>
      <c r="D223">
        <v>0.9599260958193836</v>
      </c>
      <c r="E223" s="6">
        <v>94.495965229165236</v>
      </c>
      <c r="F223" s="11">
        <v>97.27751307073018</v>
      </c>
      <c r="G223" s="11">
        <v>83.663061019229204</v>
      </c>
      <c r="H223" s="11">
        <v>1.7031414213652432</v>
      </c>
      <c r="I223" s="11">
        <f t="shared" si="4"/>
        <v>90.709142973116812</v>
      </c>
    </row>
    <row r="224" spans="1:9" x14ac:dyDescent="0.25">
      <c r="A224" s="14"/>
      <c r="B224" s="5">
        <f>DATE(YEAR(siječanj!B224),MONTH(siječanj!B224)+7,DAY(siječanj!B224))</f>
        <v>43680</v>
      </c>
      <c r="C224" s="9">
        <v>2.3020833333333299</v>
      </c>
      <c r="D224">
        <v>0.9599260958193836</v>
      </c>
      <c r="E224" s="6">
        <v>96.375365129914769</v>
      </c>
      <c r="F224" s="11">
        <v>108.25295695553615</v>
      </c>
      <c r="G224" s="11">
        <v>93.697718509690333</v>
      </c>
      <c r="H224" s="11">
        <v>1.5491099462799041</v>
      </c>
      <c r="I224" s="11">
        <f t="shared" si="4"/>
        <v>92.51322798232664</v>
      </c>
    </row>
    <row r="225" spans="1:9" x14ac:dyDescent="0.25">
      <c r="A225" s="14"/>
      <c r="B225" s="5">
        <f>DATE(YEAR(siječanj!B225),MONTH(siječanj!B225)+7,DAY(siječanj!B225))</f>
        <v>43680</v>
      </c>
      <c r="C225" s="9">
        <v>2.3125</v>
      </c>
      <c r="D225">
        <v>0.9599260958193836</v>
      </c>
      <c r="E225" s="6">
        <v>95.905715669155953</v>
      </c>
      <c r="F225" s="11">
        <v>114.1820577268446</v>
      </c>
      <c r="G225" s="11">
        <v>105.42177239226272</v>
      </c>
      <c r="H225" s="11">
        <v>1.4554512698315292</v>
      </c>
      <c r="I225" s="11">
        <f t="shared" si="4"/>
        <v>92.06239920905675</v>
      </c>
    </row>
    <row r="226" spans="1:9" x14ac:dyDescent="0.25">
      <c r="A226" s="14"/>
      <c r="B226" s="5">
        <f>DATE(YEAR(siječanj!B226),MONTH(siječanj!B226)+7,DAY(siječanj!B226))</f>
        <v>43680</v>
      </c>
      <c r="C226" s="9">
        <v>2.3229166666666701</v>
      </c>
      <c r="D226">
        <v>0.9599260958193836</v>
      </c>
      <c r="E226" s="6">
        <v>100.59116808613329</v>
      </c>
      <c r="F226" s="11">
        <v>121.69077961048482</v>
      </c>
      <c r="G226" s="11">
        <v>114.64175583824679</v>
      </c>
      <c r="H226" s="11">
        <v>1.8921936017980614</v>
      </c>
      <c r="I226" s="11">
        <f t="shared" si="4"/>
        <v>96.560087254833306</v>
      </c>
    </row>
    <row r="227" spans="1:9" x14ac:dyDescent="0.25">
      <c r="A227" s="14"/>
      <c r="B227" s="5">
        <f>DATE(YEAR(siječanj!B227),MONTH(siječanj!B227)+7,DAY(siječanj!B227))</f>
        <v>43680</v>
      </c>
      <c r="C227" s="9">
        <v>2.3333333333333299</v>
      </c>
      <c r="D227">
        <v>0.9599260958193836</v>
      </c>
      <c r="E227" s="6">
        <v>104.98573958187582</v>
      </c>
      <c r="F227" s="11">
        <v>127.43470459857338</v>
      </c>
      <c r="G227" s="11">
        <v>125.72849893647606</v>
      </c>
      <c r="H227" s="11">
        <v>1.9321166456269327</v>
      </c>
      <c r="I227" s="11">
        <f t="shared" si="4"/>
        <v>100.77855111354059</v>
      </c>
    </row>
    <row r="228" spans="1:9" x14ac:dyDescent="0.25">
      <c r="A228" s="14"/>
      <c r="B228" s="5">
        <f>DATE(YEAR(siječanj!B228),MONTH(siječanj!B228)+7,DAY(siječanj!B228))</f>
        <v>43680</v>
      </c>
      <c r="C228" s="9">
        <v>2.34375</v>
      </c>
      <c r="D228">
        <v>0.9599260958193836</v>
      </c>
      <c r="E228" s="6">
        <v>107.056524548818</v>
      </c>
      <c r="F228" s="11">
        <v>144.37597697570402</v>
      </c>
      <c r="G228" s="11">
        <v>148.00274666730317</v>
      </c>
      <c r="H228" s="11">
        <v>1.5041935205407007</v>
      </c>
      <c r="I228" s="11">
        <f t="shared" si="4"/>
        <v>102.76635164213886</v>
      </c>
    </row>
    <row r="229" spans="1:9" x14ac:dyDescent="0.25">
      <c r="A229" s="14"/>
      <c r="B229" s="5">
        <f>DATE(YEAR(siječanj!B229),MONTH(siječanj!B229)+7,DAY(siječanj!B229))</f>
        <v>43680</v>
      </c>
      <c r="C229" s="9">
        <v>2.3541666666666701</v>
      </c>
      <c r="D229">
        <v>0.9599260958193836</v>
      </c>
      <c r="E229" s="6">
        <v>107.10469069543849</v>
      </c>
      <c r="F229" s="11">
        <v>151.26307686323125</v>
      </c>
      <c r="G229" s="11">
        <v>155.40335082003043</v>
      </c>
      <c r="H229" s="11">
        <v>1.6001602979842944</v>
      </c>
      <c r="I229" s="11">
        <f t="shared" si="4"/>
        <v>102.81258758321493</v>
      </c>
    </row>
    <row r="230" spans="1:9" x14ac:dyDescent="0.25">
      <c r="A230" s="14"/>
      <c r="B230" s="5">
        <f>DATE(YEAR(siječanj!B230),MONTH(siječanj!B230)+7,DAY(siječanj!B230))</f>
        <v>43680</v>
      </c>
      <c r="C230" s="9">
        <v>2.3645833333333299</v>
      </c>
      <c r="D230">
        <v>0.9599260958193836</v>
      </c>
      <c r="E230" s="6">
        <v>108.19018548094056</v>
      </c>
      <c r="F230" s="11">
        <v>153.57425831000793</v>
      </c>
      <c r="G230" s="11">
        <v>161.67508701264379</v>
      </c>
      <c r="H230" s="11">
        <v>1.6526693455062089</v>
      </c>
      <c r="I230" s="11">
        <f t="shared" si="4"/>
        <v>103.85458235469423</v>
      </c>
    </row>
    <row r="231" spans="1:9" x14ac:dyDescent="0.25">
      <c r="A231" s="14"/>
      <c r="B231" s="5">
        <f>DATE(YEAR(siječanj!B231),MONTH(siječanj!B231)+7,DAY(siječanj!B231))</f>
        <v>43680</v>
      </c>
      <c r="C231" s="9">
        <v>2.375</v>
      </c>
      <c r="D231">
        <v>0.9599260958193836</v>
      </c>
      <c r="E231" s="6">
        <v>110.63906323379584</v>
      </c>
      <c r="F231" s="11">
        <v>155.66647414914829</v>
      </c>
      <c r="G231" s="11">
        <v>163.77597483834168</v>
      </c>
      <c r="H231" s="11">
        <v>1.5127095828169475</v>
      </c>
      <c r="I231" s="11">
        <f t="shared" si="4"/>
        <v>106.20532401513154</v>
      </c>
    </row>
    <row r="232" spans="1:9" x14ac:dyDescent="0.25">
      <c r="A232" s="14"/>
      <c r="B232" s="5">
        <f>DATE(YEAR(siječanj!B232),MONTH(siječanj!B232)+7,DAY(siječanj!B232))</f>
        <v>43680</v>
      </c>
      <c r="C232" s="9">
        <v>2.3854166666666701</v>
      </c>
      <c r="D232">
        <v>0.9599260958193836</v>
      </c>
      <c r="E232" s="6">
        <v>113.73914931395717</v>
      </c>
      <c r="F232" s="11">
        <v>161.07785894219845</v>
      </c>
      <c r="G232" s="11">
        <v>170.73084075784749</v>
      </c>
      <c r="H232" s="11">
        <v>1.5872311305975535</v>
      </c>
      <c r="I232" s="11">
        <f t="shared" si="4"/>
        <v>109.18117754276483</v>
      </c>
    </row>
    <row r="233" spans="1:9" x14ac:dyDescent="0.25">
      <c r="A233" s="14"/>
      <c r="B233" s="5">
        <f>DATE(YEAR(siječanj!B233),MONTH(siječanj!B233)+7,DAY(siječanj!B233))</f>
        <v>43680</v>
      </c>
      <c r="C233" s="9">
        <v>2.3958333333333299</v>
      </c>
      <c r="D233">
        <v>0.9599260958193836</v>
      </c>
      <c r="E233" s="6">
        <v>112.39804727167132</v>
      </c>
      <c r="F233" s="11">
        <v>162.25540562644559</v>
      </c>
      <c r="G233" s="11">
        <v>168.83532535401019</v>
      </c>
      <c r="H233" s="11">
        <v>1.6879971973667061</v>
      </c>
      <c r="I233" s="11">
        <f t="shared" si="4"/>
        <v>107.89381869521797</v>
      </c>
    </row>
    <row r="234" spans="1:9" x14ac:dyDescent="0.25">
      <c r="A234" s="14"/>
      <c r="B234" s="5">
        <f>DATE(YEAR(siječanj!B234),MONTH(siječanj!B234)+7,DAY(siječanj!B234))</f>
        <v>43680</v>
      </c>
      <c r="C234" s="9">
        <v>2.40625</v>
      </c>
      <c r="D234">
        <v>0.9599260958193836</v>
      </c>
      <c r="E234" s="6">
        <v>115.41681482459204</v>
      </c>
      <c r="F234" s="11">
        <v>161.4667168491043</v>
      </c>
      <c r="G234" s="11">
        <v>165.07520176119587</v>
      </c>
      <c r="H234" s="11">
        <v>2.1058145018405829</v>
      </c>
      <c r="I234" s="11">
        <f t="shared" si="4"/>
        <v>110.79161244647939</v>
      </c>
    </row>
    <row r="235" spans="1:9" x14ac:dyDescent="0.25">
      <c r="A235" s="14"/>
      <c r="B235" s="5">
        <f>DATE(YEAR(siječanj!B235),MONTH(siječanj!B235)+7,DAY(siječanj!B235))</f>
        <v>43680</v>
      </c>
      <c r="C235" s="9">
        <v>2.4166666666666701</v>
      </c>
      <c r="D235">
        <v>0.9599260958193836</v>
      </c>
      <c r="E235" s="6">
        <v>115.46384935513052</v>
      </c>
      <c r="F235" s="11">
        <v>163.18086312295077</v>
      </c>
      <c r="G235" s="11">
        <v>159.06372037340219</v>
      </c>
      <c r="H235" s="11">
        <v>2.0045842136315595</v>
      </c>
      <c r="I235" s="11">
        <f t="shared" si="4"/>
        <v>110.83676211974789</v>
      </c>
    </row>
    <row r="236" spans="1:9" x14ac:dyDescent="0.25">
      <c r="A236" s="14"/>
      <c r="B236" s="5">
        <f>DATE(YEAR(siječanj!B236),MONTH(siječanj!B236)+7,DAY(siječanj!B236))</f>
        <v>43680</v>
      </c>
      <c r="C236" s="9">
        <v>2.4270833333333299</v>
      </c>
      <c r="D236">
        <v>0.9599260958193836</v>
      </c>
      <c r="E236" s="6">
        <v>117.12560970393902</v>
      </c>
      <c r="F236" s="11">
        <v>162.23408982201801</v>
      </c>
      <c r="G236" s="11">
        <v>162.97342685829227</v>
      </c>
      <c r="H236" s="11">
        <v>2.3446834455395145</v>
      </c>
      <c r="I236" s="11">
        <f t="shared" si="4"/>
        <v>112.4319292435671</v>
      </c>
    </row>
    <row r="237" spans="1:9" x14ac:dyDescent="0.25">
      <c r="A237" s="14"/>
      <c r="B237" s="5">
        <f>DATE(YEAR(siječanj!B237),MONTH(siječanj!B237)+7,DAY(siječanj!B237))</f>
        <v>43680</v>
      </c>
      <c r="C237" s="9">
        <v>2.4375</v>
      </c>
      <c r="D237">
        <v>0.9599260958193836</v>
      </c>
      <c r="E237" s="6">
        <v>118.03331767650056</v>
      </c>
      <c r="F237" s="11">
        <v>163.24950234104921</v>
      </c>
      <c r="G237" s="11">
        <v>159.79717667950482</v>
      </c>
      <c r="H237" s="11">
        <v>2.4282132903989888</v>
      </c>
      <c r="I237" s="11">
        <f t="shared" si="4"/>
        <v>113.30326181381221</v>
      </c>
    </row>
    <row r="238" spans="1:9" x14ac:dyDescent="0.25">
      <c r="A238" s="14"/>
      <c r="B238" s="5">
        <f>DATE(YEAR(siječanj!B238),MONTH(siječanj!B238)+7,DAY(siječanj!B238))</f>
        <v>43680</v>
      </c>
      <c r="C238" s="9">
        <v>2.4479166666666701</v>
      </c>
      <c r="D238">
        <v>0.9599260958193836</v>
      </c>
      <c r="E238" s="6">
        <v>120.23503260942262</v>
      </c>
      <c r="F238" s="11">
        <v>163.25823576044942</v>
      </c>
      <c r="G238" s="11">
        <v>157.76613113154315</v>
      </c>
      <c r="H238" s="11">
        <v>2.6639317312656954</v>
      </c>
      <c r="I238" s="11">
        <f t="shared" si="4"/>
        <v>115.41674543347932</v>
      </c>
    </row>
    <row r="239" spans="1:9" x14ac:dyDescent="0.25">
      <c r="A239" s="14"/>
      <c r="B239" s="5">
        <f>DATE(YEAR(siječanj!B239),MONTH(siječanj!B239)+7,DAY(siječanj!B239))</f>
        <v>43680</v>
      </c>
      <c r="C239" s="9">
        <v>2.4583333333333299</v>
      </c>
      <c r="D239">
        <v>0.9599260958193836</v>
      </c>
      <c r="E239" s="6">
        <v>121.40609742363833</v>
      </c>
      <c r="F239" s="11">
        <v>161.34552861436669</v>
      </c>
      <c r="G239" s="11">
        <v>162.81335156886001</v>
      </c>
      <c r="H239" s="11">
        <v>2.5830631558675483</v>
      </c>
      <c r="I239" s="11">
        <f t="shared" si="4"/>
        <v>116.54088110854087</v>
      </c>
    </row>
    <row r="240" spans="1:9" x14ac:dyDescent="0.25">
      <c r="A240" s="14"/>
      <c r="B240" s="5">
        <f>DATE(YEAR(siječanj!B240),MONTH(siječanj!B240)+7,DAY(siječanj!B240))</f>
        <v>43680</v>
      </c>
      <c r="C240" s="9">
        <v>2.46875</v>
      </c>
      <c r="D240">
        <v>0.9599260958193836</v>
      </c>
      <c r="E240" s="6">
        <v>123.3664932417805</v>
      </c>
      <c r="F240" s="11">
        <v>157.81894094970212</v>
      </c>
      <c r="G240" s="11">
        <v>161.32526550751342</v>
      </c>
      <c r="H240" s="11">
        <v>2.9792141252081539</v>
      </c>
      <c r="I240" s="11">
        <f t="shared" si="4"/>
        <v>118.42271621251074</v>
      </c>
    </row>
    <row r="241" spans="1:9" x14ac:dyDescent="0.25">
      <c r="A241" s="14"/>
      <c r="B241" s="5">
        <f>DATE(YEAR(siječanj!B241),MONTH(siječanj!B241)+7,DAY(siječanj!B241))</f>
        <v>43680</v>
      </c>
      <c r="C241" s="9">
        <v>2.4791666666666701</v>
      </c>
      <c r="D241">
        <v>0.9599260958193836</v>
      </c>
      <c r="E241" s="6">
        <v>125.75390538111463</v>
      </c>
      <c r="F241" s="11">
        <v>155.19826493941088</v>
      </c>
      <c r="G241" s="11">
        <v>163.34325376067761</v>
      </c>
      <c r="H241" s="11">
        <v>3.7988551049796762</v>
      </c>
      <c r="I241" s="11">
        <f t="shared" si="4"/>
        <v>120.71445542653355</v>
      </c>
    </row>
    <row r="242" spans="1:9" x14ac:dyDescent="0.25">
      <c r="A242" s="14"/>
      <c r="B242" s="5">
        <f>DATE(YEAR(siječanj!B242),MONTH(siječanj!B242)+7,DAY(siječanj!B242))</f>
        <v>43680</v>
      </c>
      <c r="C242" s="9">
        <v>2.4895833333333299</v>
      </c>
      <c r="D242">
        <v>0.9599260958193836</v>
      </c>
      <c r="E242" s="6">
        <v>126.56449488505191</v>
      </c>
      <c r="F242" s="11">
        <v>153.58707347919216</v>
      </c>
      <c r="G242" s="11">
        <v>157.84534993576167</v>
      </c>
      <c r="H242" s="11">
        <v>3.9240368183406433</v>
      </c>
      <c r="I242" s="11">
        <f t="shared" si="4"/>
        <v>121.49256144436023</v>
      </c>
    </row>
    <row r="243" spans="1:9" x14ac:dyDescent="0.25">
      <c r="A243" s="14"/>
      <c r="B243" s="5">
        <f>DATE(YEAR(siječanj!B243),MONTH(siječanj!B243)+7,DAY(siječanj!B243))</f>
        <v>43680</v>
      </c>
      <c r="C243" s="9">
        <v>2.5</v>
      </c>
      <c r="D243">
        <v>0.9599260958193836</v>
      </c>
      <c r="E243" s="6">
        <v>125.85984747724149</v>
      </c>
      <c r="F243" s="11">
        <v>144.28296766449984</v>
      </c>
      <c r="G243" s="11">
        <v>150.03025594821392</v>
      </c>
      <c r="H243" s="11">
        <v>3.7176353620699025</v>
      </c>
      <c r="I243" s="11">
        <f t="shared" si="4"/>
        <v>120.81615200925151</v>
      </c>
    </row>
    <row r="244" spans="1:9" x14ac:dyDescent="0.25">
      <c r="A244" s="14"/>
      <c r="B244" s="5">
        <f>DATE(YEAR(siječanj!B244),MONTH(siječanj!B244)+7,DAY(siječanj!B244))</f>
        <v>43680</v>
      </c>
      <c r="C244" s="9">
        <v>2.5104166666666701</v>
      </c>
      <c r="D244">
        <v>0.9599260958193836</v>
      </c>
      <c r="E244" s="6">
        <v>122.29263325636373</v>
      </c>
      <c r="F244" s="11">
        <v>139.05156917338076</v>
      </c>
      <c r="G244" s="11">
        <v>146.15141653894403</v>
      </c>
      <c r="H244" s="11">
        <v>4.0357931276032843</v>
      </c>
      <c r="I244" s="11">
        <f t="shared" si="4"/>
        <v>117.39188998925295</v>
      </c>
    </row>
    <row r="245" spans="1:9" x14ac:dyDescent="0.25">
      <c r="A245" s="14"/>
      <c r="B245" s="5">
        <f>DATE(YEAR(siječanj!B245),MONTH(siječanj!B245)+7,DAY(siječanj!B245))</f>
        <v>43680</v>
      </c>
      <c r="C245" s="9">
        <v>2.5208333333333299</v>
      </c>
      <c r="D245">
        <v>0.9599260958193836</v>
      </c>
      <c r="E245" s="6">
        <v>123.91155895853112</v>
      </c>
      <c r="F245" s="11">
        <v>136.23018104416275</v>
      </c>
      <c r="G245" s="11">
        <v>150.11611378274139</v>
      </c>
      <c r="H245" s="11">
        <v>5.1141014951978736</v>
      </c>
      <c r="I245" s="11">
        <f t="shared" si="4"/>
        <v>118.94593901795614</v>
      </c>
    </row>
    <row r="246" spans="1:9" x14ac:dyDescent="0.25">
      <c r="A246" s="14"/>
      <c r="B246" s="5">
        <f>DATE(YEAR(siječanj!B246),MONTH(siječanj!B246)+7,DAY(siječanj!B246))</f>
        <v>43680</v>
      </c>
      <c r="C246" s="9">
        <v>2.53125</v>
      </c>
      <c r="D246">
        <v>0.9599260958193836</v>
      </c>
      <c r="E246" s="6">
        <v>126.03033536645307</v>
      </c>
      <c r="F246" s="11">
        <v>134.05059087582094</v>
      </c>
      <c r="G246" s="11">
        <v>147.71050490206511</v>
      </c>
      <c r="H246" s="11">
        <v>5.0351348270350593</v>
      </c>
      <c r="I246" s="11">
        <f t="shared" si="4"/>
        <v>120.97980778312689</v>
      </c>
    </row>
    <row r="247" spans="1:9" x14ac:dyDescent="0.25">
      <c r="A247" s="14"/>
      <c r="B247" s="5">
        <f>DATE(YEAR(siječanj!B247),MONTH(siječanj!B247)+7,DAY(siječanj!B247))</f>
        <v>43680</v>
      </c>
      <c r="C247" s="9">
        <v>2.5416666666666701</v>
      </c>
      <c r="D247">
        <v>0.9599260958193836</v>
      </c>
      <c r="E247" s="6">
        <v>125.81565985453041</v>
      </c>
      <c r="F247" s="11">
        <v>131.94100452235887</v>
      </c>
      <c r="G247" s="11">
        <v>149.90834504824815</v>
      </c>
      <c r="H247" s="11">
        <v>3.3747327929323845</v>
      </c>
      <c r="I247" s="11">
        <f t="shared" si="4"/>
        <v>120.77373515709893</v>
      </c>
    </row>
    <row r="248" spans="1:9" x14ac:dyDescent="0.25">
      <c r="A248" s="14"/>
      <c r="B248" s="5">
        <f>DATE(YEAR(siječanj!B248),MONTH(siječanj!B248)+7,DAY(siječanj!B248))</f>
        <v>43680</v>
      </c>
      <c r="C248" s="9">
        <v>2.5520833333333299</v>
      </c>
      <c r="D248">
        <v>0.9599260958193836</v>
      </c>
      <c r="E248" s="6">
        <v>124.01239488524935</v>
      </c>
      <c r="F248" s="11">
        <v>131.43940282667953</v>
      </c>
      <c r="G248" s="11">
        <v>146.12003568105084</v>
      </c>
      <c r="H248" s="11">
        <v>3.3361824038783028</v>
      </c>
      <c r="I248" s="11">
        <f t="shared" si="4"/>
        <v>119.0427340554091</v>
      </c>
    </row>
    <row r="249" spans="1:9" x14ac:dyDescent="0.25">
      <c r="A249" s="14"/>
      <c r="B249" s="5">
        <f>DATE(YEAR(siječanj!B249),MONTH(siječanj!B249)+7,DAY(siječanj!B249))</f>
        <v>43680</v>
      </c>
      <c r="C249" s="9">
        <v>2.5625</v>
      </c>
      <c r="D249">
        <v>0.9599260958193836</v>
      </c>
      <c r="E249" s="6">
        <v>124.28473219242453</v>
      </c>
      <c r="F249" s="11">
        <v>129.42736106195943</v>
      </c>
      <c r="G249" s="11">
        <v>143.85190369764271</v>
      </c>
      <c r="H249" s="11">
        <v>3.9070447128777936</v>
      </c>
      <c r="I249" s="11">
        <f t="shared" si="4"/>
        <v>119.30415774343173</v>
      </c>
    </row>
    <row r="250" spans="1:9" x14ac:dyDescent="0.25">
      <c r="A250" s="14"/>
      <c r="B250" s="5">
        <f>DATE(YEAR(siječanj!B250),MONTH(siječanj!B250)+7,DAY(siječanj!B250))</f>
        <v>43680</v>
      </c>
      <c r="C250" s="9">
        <v>2.5729166666666701</v>
      </c>
      <c r="D250">
        <v>0.9599260958193836</v>
      </c>
      <c r="E250" s="6">
        <v>121.85545621393015</v>
      </c>
      <c r="F250" s="11">
        <v>129.64600157448024</v>
      </c>
      <c r="G250" s="11">
        <v>137.6815873229352</v>
      </c>
      <c r="H250" s="11">
        <v>3.2996029549891892</v>
      </c>
      <c r="I250" s="11">
        <f t="shared" si="4"/>
        <v>116.97223233772782</v>
      </c>
    </row>
    <row r="251" spans="1:9" x14ac:dyDescent="0.25">
      <c r="A251" s="14"/>
      <c r="B251" s="5">
        <f>DATE(YEAR(siječanj!B251),MONTH(siječanj!B251)+7,DAY(siječanj!B251))</f>
        <v>43680</v>
      </c>
      <c r="C251" s="9">
        <v>2.5833333333333299</v>
      </c>
      <c r="D251">
        <v>0.9599260958193836</v>
      </c>
      <c r="E251" s="6">
        <v>121.02070769928767</v>
      </c>
      <c r="F251" s="11">
        <v>125.01844919963801</v>
      </c>
      <c r="G251" s="11">
        <v>141.76258400093539</v>
      </c>
      <c r="H251" s="11">
        <v>3.3574315400020347</v>
      </c>
      <c r="I251" s="11">
        <f t="shared" si="4"/>
        <v>116.17093545507603</v>
      </c>
    </row>
    <row r="252" spans="1:9" x14ac:dyDescent="0.25">
      <c r="A252" s="14"/>
      <c r="B252" s="5">
        <f>DATE(YEAR(siječanj!B252),MONTH(siječanj!B252)+7,DAY(siječanj!B252))</f>
        <v>43680</v>
      </c>
      <c r="C252" s="9">
        <v>2.59375</v>
      </c>
      <c r="D252">
        <v>0.9599260958193836</v>
      </c>
      <c r="E252" s="6">
        <v>120.62643379604755</v>
      </c>
      <c r="F252" s="11">
        <v>125.7349227126099</v>
      </c>
      <c r="G252" s="11">
        <v>141.82025204715586</v>
      </c>
      <c r="H252" s="11">
        <v>2.6383755406190259</v>
      </c>
      <c r="I252" s="11">
        <f t="shared" si="4"/>
        <v>115.79246164645527</v>
      </c>
    </row>
    <row r="253" spans="1:9" x14ac:dyDescent="0.25">
      <c r="A253" s="14"/>
      <c r="B253" s="5">
        <f>DATE(YEAR(siječanj!B253),MONTH(siječanj!B253)+7,DAY(siječanj!B253))</f>
        <v>43680</v>
      </c>
      <c r="C253" s="9">
        <v>2.6041666666666701</v>
      </c>
      <c r="D253">
        <v>0.9599260958193836</v>
      </c>
      <c r="E253" s="6">
        <v>119.1610971829337</v>
      </c>
      <c r="F253" s="11">
        <v>125.09844667918067</v>
      </c>
      <c r="G253" s="11">
        <v>141.13912526834332</v>
      </c>
      <c r="H253" s="11">
        <v>2.0852446897635581</v>
      </c>
      <c r="I253" s="11">
        <f t="shared" si="4"/>
        <v>114.3858467923677</v>
      </c>
    </row>
    <row r="254" spans="1:9" x14ac:dyDescent="0.25">
      <c r="A254" s="14"/>
      <c r="B254" s="5">
        <f>DATE(YEAR(siječanj!B254),MONTH(siječanj!B254)+7,DAY(siječanj!B254))</f>
        <v>43680</v>
      </c>
      <c r="C254" s="9">
        <v>2.6145833333333299</v>
      </c>
      <c r="D254">
        <v>0.9599260958193836</v>
      </c>
      <c r="E254" s="6">
        <v>120.45807612447805</v>
      </c>
      <c r="F254" s="11">
        <v>124.85748698224599</v>
      </c>
      <c r="G254" s="11">
        <v>141.50497838596092</v>
      </c>
      <c r="H254" s="11">
        <v>2.4580805374775596</v>
      </c>
      <c r="I254" s="11">
        <f t="shared" si="4"/>
        <v>115.63085072408433</v>
      </c>
    </row>
    <row r="255" spans="1:9" x14ac:dyDescent="0.25">
      <c r="A255" s="14"/>
      <c r="B255" s="5">
        <f>DATE(YEAR(siječanj!B255),MONTH(siječanj!B255)+7,DAY(siječanj!B255))</f>
        <v>43680</v>
      </c>
      <c r="C255" s="9">
        <v>2.625</v>
      </c>
      <c r="D255">
        <v>0.9599260958193836</v>
      </c>
      <c r="E255" s="6">
        <v>119.06521654347986</v>
      </c>
      <c r="F255" s="11">
        <v>124.9312755464338</v>
      </c>
      <c r="G255" s="11">
        <v>137.40418503475411</v>
      </c>
      <c r="H255" s="11">
        <v>2.4426681855784076</v>
      </c>
      <c r="I255" s="11">
        <f t="shared" si="4"/>
        <v>114.29380846447211</v>
      </c>
    </row>
    <row r="256" spans="1:9" x14ac:dyDescent="0.25">
      <c r="A256" s="14"/>
      <c r="B256" s="5">
        <f>DATE(YEAR(siječanj!B256),MONTH(siječanj!B256)+7,DAY(siječanj!B256))</f>
        <v>43680</v>
      </c>
      <c r="C256" s="9">
        <v>2.6354166666666701</v>
      </c>
      <c r="D256">
        <v>0.9599260958193836</v>
      </c>
      <c r="E256" s="6">
        <v>119.46464922635001</v>
      </c>
      <c r="F256" s="11">
        <v>122.86710618466874</v>
      </c>
      <c r="G256" s="11">
        <v>137.12865323516067</v>
      </c>
      <c r="H256" s="11">
        <v>2.2855402334318629</v>
      </c>
      <c r="I256" s="11">
        <f t="shared" si="4"/>
        <v>114.67723432028231</v>
      </c>
    </row>
    <row r="257" spans="1:9" x14ac:dyDescent="0.25">
      <c r="A257" s="14"/>
      <c r="B257" s="5">
        <f>DATE(YEAR(siječanj!B257),MONTH(siječanj!B257)+7,DAY(siječanj!B257))</f>
        <v>43680</v>
      </c>
      <c r="C257" s="9">
        <v>2.6458333333333299</v>
      </c>
      <c r="D257">
        <v>0.9599260958193836</v>
      </c>
      <c r="E257" s="6">
        <v>118.88213396580466</v>
      </c>
      <c r="F257" s="11">
        <v>122.63786596597332</v>
      </c>
      <c r="G257" s="11">
        <v>132.54198642457814</v>
      </c>
      <c r="H257" s="11">
        <v>2.2553618379313098</v>
      </c>
      <c r="I257" s="11">
        <f t="shared" si="4"/>
        <v>114.1180627204718</v>
      </c>
    </row>
    <row r="258" spans="1:9" x14ac:dyDescent="0.25">
      <c r="A258" s="14"/>
      <c r="B258" s="5">
        <f>DATE(YEAR(siječanj!B258),MONTH(siječanj!B258)+7,DAY(siječanj!B258))</f>
        <v>43680</v>
      </c>
      <c r="C258" s="9">
        <v>2.65625</v>
      </c>
      <c r="D258">
        <v>0.9599260958193836</v>
      </c>
      <c r="E258" s="6">
        <v>118.92193508722944</v>
      </c>
      <c r="F258" s="11">
        <v>121.88446004246804</v>
      </c>
      <c r="G258" s="11">
        <v>133.22080519708618</v>
      </c>
      <c r="H258" s="11">
        <v>2.3862942944741219</v>
      </c>
      <c r="I258" s="11">
        <f t="shared" si="4"/>
        <v>114.15626885557033</v>
      </c>
    </row>
    <row r="259" spans="1:9" x14ac:dyDescent="0.25">
      <c r="A259" s="14"/>
      <c r="B259" s="5">
        <f>DATE(YEAR(siječanj!B259),MONTH(siječanj!B259)+7,DAY(siječanj!B259))</f>
        <v>43680</v>
      </c>
      <c r="C259" s="9">
        <v>2.6666666666666701</v>
      </c>
      <c r="D259">
        <v>0.9599260958193836</v>
      </c>
      <c r="E259" s="6">
        <v>116.22748175489284</v>
      </c>
      <c r="F259" s="11">
        <v>124.93158860098951</v>
      </c>
      <c r="G259" s="11">
        <v>131.13311113960205</v>
      </c>
      <c r="H259" s="11">
        <v>2.6383005048259438</v>
      </c>
      <c r="I259" s="11">
        <f t="shared" si="4"/>
        <v>111.56979278789292</v>
      </c>
    </row>
    <row r="260" spans="1:9" x14ac:dyDescent="0.25">
      <c r="A260" s="14"/>
      <c r="B260" s="5">
        <f>DATE(YEAR(siječanj!B260),MONTH(siječanj!B260)+7,DAY(siječanj!B260))</f>
        <v>43680</v>
      </c>
      <c r="C260" s="9">
        <v>2.6770833333333299</v>
      </c>
      <c r="D260">
        <v>0.9599260958193836</v>
      </c>
      <c r="E260" s="6">
        <v>116.73798950473198</v>
      </c>
      <c r="F260" s="11">
        <v>124.19967507678942</v>
      </c>
      <c r="G260" s="11">
        <v>135.13187857037786</v>
      </c>
      <c r="H260" s="11">
        <v>2.0629650620814926</v>
      </c>
      <c r="I260" s="11">
        <f t="shared" ref="I260:I323" si="5">D260*E260</f>
        <v>112.05984249908155</v>
      </c>
    </row>
    <row r="261" spans="1:9" x14ac:dyDescent="0.25">
      <c r="A261" s="14"/>
      <c r="B261" s="5">
        <f>DATE(YEAR(siječanj!B261),MONTH(siječanj!B261)+7,DAY(siječanj!B261))</f>
        <v>43680</v>
      </c>
      <c r="C261" s="9">
        <v>2.6875</v>
      </c>
      <c r="D261">
        <v>0.9599260958193836</v>
      </c>
      <c r="E261" s="6">
        <v>116.38529852192295</v>
      </c>
      <c r="F261" s="11">
        <v>119.77995079173633</v>
      </c>
      <c r="G261" s="11">
        <v>131.01779913070513</v>
      </c>
      <c r="H261" s="11">
        <v>2.2527165761058403</v>
      </c>
      <c r="I261" s="11">
        <f t="shared" si="5"/>
        <v>111.72128522092297</v>
      </c>
    </row>
    <row r="262" spans="1:9" x14ac:dyDescent="0.25">
      <c r="A262" s="14"/>
      <c r="B262" s="5">
        <f>DATE(YEAR(siječanj!B262),MONTH(siječanj!B262)+7,DAY(siječanj!B262))</f>
        <v>43680</v>
      </c>
      <c r="C262" s="9">
        <v>2.6979166666666701</v>
      </c>
      <c r="D262">
        <v>0.9599260958193836</v>
      </c>
      <c r="E262" s="6">
        <v>118.64780406929971</v>
      </c>
      <c r="F262" s="11">
        <v>121.11690244763689</v>
      </c>
      <c r="G262" s="11">
        <v>129.8798998415736</v>
      </c>
      <c r="H262" s="11">
        <v>2.8887429692499249</v>
      </c>
      <c r="I262" s="11">
        <f t="shared" si="5"/>
        <v>113.89312333778605</v>
      </c>
    </row>
    <row r="263" spans="1:9" x14ac:dyDescent="0.25">
      <c r="A263" s="14"/>
      <c r="B263" s="5">
        <f>DATE(YEAR(siječanj!B263),MONTH(siječanj!B263)+7,DAY(siječanj!B263))</f>
        <v>43680</v>
      </c>
      <c r="C263" s="9">
        <v>2.7083333333333299</v>
      </c>
      <c r="D263">
        <v>0.9599260958193836</v>
      </c>
      <c r="E263" s="6">
        <v>118.02802290441156</v>
      </c>
      <c r="F263" s="11">
        <v>119.68572538398885</v>
      </c>
      <c r="G263" s="11">
        <v>131.71435141947978</v>
      </c>
      <c r="H263" s="11">
        <v>2.8522035394504548</v>
      </c>
      <c r="I263" s="11">
        <f t="shared" si="5"/>
        <v>113.29817922391257</v>
      </c>
    </row>
    <row r="264" spans="1:9" x14ac:dyDescent="0.25">
      <c r="A264" s="14"/>
      <c r="B264" s="5">
        <f>DATE(YEAR(siječanj!B264),MONTH(siječanj!B264)+7,DAY(siječanj!B264))</f>
        <v>43680</v>
      </c>
      <c r="C264" s="9">
        <v>2.71875</v>
      </c>
      <c r="D264">
        <v>0.9599260958193836</v>
      </c>
      <c r="E264" s="6">
        <v>117.97713591596583</v>
      </c>
      <c r="F264" s="11">
        <v>120.8208250812983</v>
      </c>
      <c r="G264" s="11">
        <v>134.63438078707546</v>
      </c>
      <c r="H264" s="11">
        <v>2.3589382452707133</v>
      </c>
      <c r="I264" s="11">
        <f t="shared" si="5"/>
        <v>113.24933147576586</v>
      </c>
    </row>
    <row r="265" spans="1:9" x14ac:dyDescent="0.25">
      <c r="A265" s="14"/>
      <c r="B265" s="5">
        <f>DATE(YEAR(siječanj!B265),MONTH(siječanj!B265)+7,DAY(siječanj!B265))</f>
        <v>43680</v>
      </c>
      <c r="C265" s="9">
        <v>2.7291666666666701</v>
      </c>
      <c r="D265">
        <v>0.9599260958193836</v>
      </c>
      <c r="E265" s="6">
        <v>118.53245764794394</v>
      </c>
      <c r="F265" s="11">
        <v>122.57481758115816</v>
      </c>
      <c r="G265" s="11">
        <v>132.9320113925709</v>
      </c>
      <c r="H265" s="11">
        <v>2.571398591713558</v>
      </c>
      <c r="I265" s="11">
        <f t="shared" si="5"/>
        <v>113.78239929786727</v>
      </c>
    </row>
    <row r="266" spans="1:9" x14ac:dyDescent="0.25">
      <c r="A266" s="14"/>
      <c r="B266" s="5">
        <f>DATE(YEAR(siječanj!B266),MONTH(siječanj!B266)+7,DAY(siječanj!B266))</f>
        <v>43680</v>
      </c>
      <c r="C266" s="9">
        <v>2.7395833333333299</v>
      </c>
      <c r="D266">
        <v>0.9599260958193836</v>
      </c>
      <c r="E266" s="6">
        <v>120.1635799876549</v>
      </c>
      <c r="F266" s="11">
        <v>125.97271975582794</v>
      </c>
      <c r="G266" s="11">
        <v>134.45873950034087</v>
      </c>
      <c r="H266" s="11">
        <v>2.5020945327452906</v>
      </c>
      <c r="I266" s="11">
        <f t="shared" si="5"/>
        <v>115.34815619722978</v>
      </c>
    </row>
    <row r="267" spans="1:9" x14ac:dyDescent="0.25">
      <c r="A267" s="14"/>
      <c r="B267" s="5">
        <f>DATE(YEAR(siječanj!B267),MONTH(siječanj!B267)+7,DAY(siječanj!B267))</f>
        <v>43680</v>
      </c>
      <c r="C267" s="9">
        <v>2.75</v>
      </c>
      <c r="D267">
        <v>0.9599260958193836</v>
      </c>
      <c r="E267" s="6">
        <v>120.22809103814062</v>
      </c>
      <c r="F267" s="11">
        <v>123.83605016977739</v>
      </c>
      <c r="G267" s="11">
        <v>134.1114708508795</v>
      </c>
      <c r="H267" s="11">
        <v>2.5662481348763735</v>
      </c>
      <c r="I267" s="11">
        <f t="shared" si="5"/>
        <v>115.41008203805974</v>
      </c>
    </row>
    <row r="268" spans="1:9" x14ac:dyDescent="0.25">
      <c r="A268" s="14"/>
      <c r="B268" s="5">
        <f>DATE(YEAR(siječanj!B268),MONTH(siječanj!B268)+7,DAY(siječanj!B268))</f>
        <v>43680</v>
      </c>
      <c r="C268" s="9">
        <v>2.7604166666666701</v>
      </c>
      <c r="D268">
        <v>0.9599260958193836</v>
      </c>
      <c r="E268" s="6">
        <v>123.29349904126248</v>
      </c>
      <c r="F268" s="11">
        <v>125.18487381767511</v>
      </c>
      <c r="G268" s="11">
        <v>133.77502374054325</v>
      </c>
      <c r="H268" s="11">
        <v>3.7885772022818518</v>
      </c>
      <c r="I268" s="11">
        <f t="shared" si="5"/>
        <v>118.35264717459</v>
      </c>
    </row>
    <row r="269" spans="1:9" x14ac:dyDescent="0.25">
      <c r="A269" s="14"/>
      <c r="B269" s="5">
        <f>DATE(YEAR(siječanj!B269),MONTH(siječanj!B269)+7,DAY(siječanj!B269))</f>
        <v>43680</v>
      </c>
      <c r="C269" s="9">
        <v>2.7708333333333299</v>
      </c>
      <c r="D269">
        <v>0.9599260958193836</v>
      </c>
      <c r="E269" s="6">
        <v>127.92527513541651</v>
      </c>
      <c r="F269" s="11">
        <v>129.45228903433747</v>
      </c>
      <c r="G269" s="11">
        <v>137.49508837175941</v>
      </c>
      <c r="H269" s="11">
        <v>6.7542848847351502</v>
      </c>
      <c r="I269" s="11">
        <f t="shared" si="5"/>
        <v>122.79880991736084</v>
      </c>
    </row>
    <row r="270" spans="1:9" x14ac:dyDescent="0.25">
      <c r="A270" s="14"/>
      <c r="B270" s="5">
        <f>DATE(YEAR(siječanj!B270),MONTH(siječanj!B270)+7,DAY(siječanj!B270))</f>
        <v>43680</v>
      </c>
      <c r="C270" s="9">
        <v>2.78125</v>
      </c>
      <c r="D270">
        <v>0.9599260958193836</v>
      </c>
      <c r="E270" s="6">
        <v>128.60846551407892</v>
      </c>
      <c r="F270" s="11">
        <v>130.37394572745478</v>
      </c>
      <c r="G270" s="11">
        <v>140.22663992364346</v>
      </c>
      <c r="H270" s="11">
        <v>16.217891152210239</v>
      </c>
      <c r="I270" s="11">
        <f t="shared" si="5"/>
        <v>123.45462219025161</v>
      </c>
    </row>
    <row r="271" spans="1:9" x14ac:dyDescent="0.25">
      <c r="A271" s="14"/>
      <c r="B271" s="5">
        <f>DATE(YEAR(siječanj!B271),MONTH(siječanj!B271)+7,DAY(siječanj!B271))</f>
        <v>43680</v>
      </c>
      <c r="C271" s="9">
        <v>2.7916666666666701</v>
      </c>
      <c r="D271">
        <v>0.9599260958193836</v>
      </c>
      <c r="E271" s="6">
        <v>132.32330699402033</v>
      </c>
      <c r="F271" s="11">
        <v>131.77089950653226</v>
      </c>
      <c r="G271" s="11">
        <v>142.36621394892879</v>
      </c>
      <c r="H271" s="11">
        <v>28.482371474281127</v>
      </c>
      <c r="I271" s="11">
        <f t="shared" si="5"/>
        <v>127.02059546867967</v>
      </c>
    </row>
    <row r="272" spans="1:9" x14ac:dyDescent="0.25">
      <c r="A272" s="14"/>
      <c r="B272" s="5">
        <f>DATE(YEAR(siječanj!B272),MONTH(siječanj!B272)+7,DAY(siječanj!B272))</f>
        <v>43680</v>
      </c>
      <c r="C272" s="9">
        <v>2.8020833333333299</v>
      </c>
      <c r="D272">
        <v>0.9599260958193836</v>
      </c>
      <c r="E272" s="6">
        <v>136.62722710778269</v>
      </c>
      <c r="F272" s="11">
        <v>132.7076831563221</v>
      </c>
      <c r="G272" s="11">
        <v>150.2677718735292</v>
      </c>
      <c r="H272" s="11">
        <v>43.924399529358674</v>
      </c>
      <c r="I272" s="11">
        <f t="shared" si="5"/>
        <v>131.15204070020209</v>
      </c>
    </row>
    <row r="273" spans="1:9" x14ac:dyDescent="0.25">
      <c r="A273" s="14"/>
      <c r="B273" s="5">
        <f>DATE(YEAR(siječanj!B273),MONTH(siječanj!B273)+7,DAY(siječanj!B273))</f>
        <v>43680</v>
      </c>
      <c r="C273" s="9">
        <v>2.8125</v>
      </c>
      <c r="D273">
        <v>0.9599260958193836</v>
      </c>
      <c r="E273" s="6">
        <v>140.04111727600505</v>
      </c>
      <c r="F273" s="11">
        <v>137.19957855702518</v>
      </c>
      <c r="G273" s="11">
        <v>155.51475728086774</v>
      </c>
      <c r="H273" s="11">
        <v>62.310067740382564</v>
      </c>
      <c r="I273" s="11">
        <f t="shared" si="5"/>
        <v>134.42912296093996</v>
      </c>
    </row>
    <row r="274" spans="1:9" x14ac:dyDescent="0.25">
      <c r="A274" s="14"/>
      <c r="B274" s="5">
        <f>DATE(YEAR(siječanj!B274),MONTH(siječanj!B274)+7,DAY(siječanj!B274))</f>
        <v>43680</v>
      </c>
      <c r="C274" s="9">
        <v>2.8229166666666701</v>
      </c>
      <c r="D274">
        <v>0.9599260958193836</v>
      </c>
      <c r="E274" s="6">
        <v>142.75785550399175</v>
      </c>
      <c r="F274" s="11">
        <v>137.76932580784975</v>
      </c>
      <c r="G274" s="11">
        <v>153.25004114679027</v>
      </c>
      <c r="H274" s="11">
        <v>87.290344668461984</v>
      </c>
      <c r="I274" s="11">
        <f t="shared" si="5"/>
        <v>137.03699088149449</v>
      </c>
    </row>
    <row r="275" spans="1:9" x14ac:dyDescent="0.25">
      <c r="A275" s="14"/>
      <c r="B275" s="5">
        <f>DATE(YEAR(siječanj!B275),MONTH(siječanj!B275)+7,DAY(siječanj!B275))</f>
        <v>43680</v>
      </c>
      <c r="C275" s="9">
        <v>2.8333333333333299</v>
      </c>
      <c r="D275">
        <v>0.9599260958193836</v>
      </c>
      <c r="E275" s="6">
        <v>147.3344176671549</v>
      </c>
      <c r="F275" s="11">
        <v>134.15198844371005</v>
      </c>
      <c r="G275" s="11">
        <v>150.77619555798091</v>
      </c>
      <c r="H275" s="11">
        <v>132.93618834983457</v>
      </c>
      <c r="I275" s="11">
        <f t="shared" si="5"/>
        <v>141.43015233105442</v>
      </c>
    </row>
    <row r="276" spans="1:9" x14ac:dyDescent="0.25">
      <c r="A276" s="14"/>
      <c r="B276" s="5">
        <f>DATE(YEAR(siječanj!B276),MONTH(siječanj!B276)+7,DAY(siječanj!B276))</f>
        <v>43680</v>
      </c>
      <c r="C276" s="9">
        <v>2.84375</v>
      </c>
      <c r="D276">
        <v>0.9599260958193836</v>
      </c>
      <c r="E276" s="6">
        <v>151.0573194300664</v>
      </c>
      <c r="F276" s="11">
        <v>117.51876977643374</v>
      </c>
      <c r="G276" s="11">
        <v>137.76329074611456</v>
      </c>
      <c r="H276" s="11">
        <v>202.27927993718635</v>
      </c>
      <c r="I276" s="11">
        <f t="shared" si="5"/>
        <v>145.00386288544516</v>
      </c>
    </row>
    <row r="277" spans="1:9" x14ac:dyDescent="0.25">
      <c r="A277" s="14"/>
      <c r="B277" s="5">
        <f>DATE(YEAR(siječanj!B277),MONTH(siječanj!B277)+7,DAY(siječanj!B277))</f>
        <v>43680</v>
      </c>
      <c r="C277" s="9">
        <v>2.8541666666666701</v>
      </c>
      <c r="D277">
        <v>0.9599260958193836</v>
      </c>
      <c r="E277" s="6">
        <v>155.40913767611406</v>
      </c>
      <c r="F277" s="11">
        <v>110.55747997272421</v>
      </c>
      <c r="G277" s="11">
        <v>130.50353920074605</v>
      </c>
      <c r="H277" s="11">
        <v>231.14481118383236</v>
      </c>
      <c r="I277" s="11">
        <f t="shared" si="5"/>
        <v>149.18128678408925</v>
      </c>
    </row>
    <row r="278" spans="1:9" x14ac:dyDescent="0.25">
      <c r="A278" s="14"/>
      <c r="B278" s="5">
        <f>DATE(YEAR(siječanj!B278),MONTH(siječanj!B278)+7,DAY(siječanj!B278))</f>
        <v>43680</v>
      </c>
      <c r="C278" s="9">
        <v>2.8645833333333299</v>
      </c>
      <c r="D278">
        <v>0.9599260958193836</v>
      </c>
      <c r="E278" s="6">
        <v>152.16456308254814</v>
      </c>
      <c r="F278" s="11">
        <v>106.94733884984578</v>
      </c>
      <c r="G278" s="11">
        <v>126.20870874907673</v>
      </c>
      <c r="H278" s="11">
        <v>232.19586855233385</v>
      </c>
      <c r="I278" s="11">
        <f t="shared" si="5"/>
        <v>146.06673496189273</v>
      </c>
    </row>
    <row r="279" spans="1:9" x14ac:dyDescent="0.25">
      <c r="A279" s="14"/>
      <c r="B279" s="5">
        <f>DATE(YEAR(siječanj!B279),MONTH(siječanj!B279)+7,DAY(siječanj!B279))</f>
        <v>43680</v>
      </c>
      <c r="C279" s="9">
        <v>2.875</v>
      </c>
      <c r="D279">
        <v>0.9599260958193836</v>
      </c>
      <c r="E279" s="6">
        <v>154.44185706535453</v>
      </c>
      <c r="F279" s="11">
        <v>104.82249710707298</v>
      </c>
      <c r="G279" s="11">
        <v>121.69030273017135</v>
      </c>
      <c r="H279" s="11">
        <v>234.64405236894248</v>
      </c>
      <c r="I279" s="11">
        <f t="shared" si="5"/>
        <v>148.25276888384104</v>
      </c>
    </row>
    <row r="280" spans="1:9" x14ac:dyDescent="0.25">
      <c r="A280" s="14"/>
      <c r="B280" s="5">
        <f>DATE(YEAR(siječanj!B280),MONTH(siječanj!B280)+7,DAY(siječanj!B280))</f>
        <v>43680</v>
      </c>
      <c r="C280" s="9">
        <v>2.8854166666666701</v>
      </c>
      <c r="D280">
        <v>0.9599260958193836</v>
      </c>
      <c r="E280" s="6">
        <v>157.57720589086438</v>
      </c>
      <c r="F280" s="11">
        <v>103.33745860576377</v>
      </c>
      <c r="G280" s="11">
        <v>109.73481803107956</v>
      </c>
      <c r="H280" s="11">
        <v>241.87046346423014</v>
      </c>
      <c r="I280" s="11">
        <f t="shared" si="5"/>
        <v>151.2624720409446</v>
      </c>
    </row>
    <row r="281" spans="1:9" x14ac:dyDescent="0.25">
      <c r="A281" s="14"/>
      <c r="B281" s="5">
        <f>DATE(YEAR(siječanj!B281),MONTH(siječanj!B281)+7,DAY(siječanj!B281))</f>
        <v>43680</v>
      </c>
      <c r="C281" s="9">
        <v>2.8958333333333299</v>
      </c>
      <c r="D281">
        <v>0.9599260958193836</v>
      </c>
      <c r="E281" s="6">
        <v>158.70818866492618</v>
      </c>
      <c r="F281" s="11">
        <v>101.6888290314986</v>
      </c>
      <c r="G281" s="11">
        <v>103.63225267970017</v>
      </c>
      <c r="H281" s="11">
        <v>247.85790755559285</v>
      </c>
      <c r="I281" s="11">
        <f t="shared" si="5"/>
        <v>152.34813191968874</v>
      </c>
    </row>
    <row r="282" spans="1:9" x14ac:dyDescent="0.25">
      <c r="A282" s="14"/>
      <c r="B282" s="5">
        <f>DATE(YEAR(siječanj!B282),MONTH(siječanj!B282)+7,DAY(siječanj!B282))</f>
        <v>43680</v>
      </c>
      <c r="C282" s="9">
        <v>2.90625</v>
      </c>
      <c r="D282">
        <v>0.9599260958193836</v>
      </c>
      <c r="E282" s="6">
        <v>155.64428452001857</v>
      </c>
      <c r="F282" s="11">
        <v>102.66548700194144</v>
      </c>
      <c r="G282" s="11">
        <v>96.906730336229685</v>
      </c>
      <c r="H282" s="11">
        <v>247.15801369680864</v>
      </c>
      <c r="I282" s="11">
        <f t="shared" si="5"/>
        <v>149.40701037590276</v>
      </c>
    </row>
    <row r="283" spans="1:9" x14ac:dyDescent="0.25">
      <c r="A283" s="14"/>
      <c r="B283" s="5">
        <f>DATE(YEAR(siječanj!B283),MONTH(siječanj!B283)+7,DAY(siječanj!B283))</f>
        <v>43680</v>
      </c>
      <c r="C283" s="9">
        <v>2.9166666666666701</v>
      </c>
      <c r="D283">
        <v>0.9599260958193836</v>
      </c>
      <c r="E283" s="6">
        <v>153.59901153985155</v>
      </c>
      <c r="F283" s="11">
        <v>101.05284264750266</v>
      </c>
      <c r="G283" s="11">
        <v>94.194738636035808</v>
      </c>
      <c r="H283" s="11">
        <v>243.03134922235068</v>
      </c>
      <c r="I283" s="11">
        <f t="shared" si="5"/>
        <v>147.44369946916615</v>
      </c>
    </row>
    <row r="284" spans="1:9" x14ac:dyDescent="0.25">
      <c r="A284" s="14"/>
      <c r="B284" s="5">
        <f>DATE(YEAR(siječanj!B284),MONTH(siječanj!B284)+7,DAY(siječanj!B284))</f>
        <v>43680</v>
      </c>
      <c r="C284" s="9">
        <v>2.9270833333333299</v>
      </c>
      <c r="D284">
        <v>0.9599260958193836</v>
      </c>
      <c r="E284" s="6">
        <v>146.64761802877828</v>
      </c>
      <c r="F284" s="11">
        <v>99.359723204647764</v>
      </c>
      <c r="G284" s="11">
        <v>89.915494251288905</v>
      </c>
      <c r="H284" s="11">
        <v>242.86179034048348</v>
      </c>
      <c r="I284" s="11">
        <f t="shared" si="5"/>
        <v>140.77087543557738</v>
      </c>
    </row>
    <row r="285" spans="1:9" x14ac:dyDescent="0.25">
      <c r="A285" s="14"/>
      <c r="B285" s="5">
        <f>DATE(YEAR(siječanj!B285),MONTH(siječanj!B285)+7,DAY(siječanj!B285))</f>
        <v>43680</v>
      </c>
      <c r="C285" s="9">
        <v>2.9375</v>
      </c>
      <c r="D285">
        <v>0.9599260958193836</v>
      </c>
      <c r="E285" s="6">
        <v>136.36630522599623</v>
      </c>
      <c r="F285" s="11">
        <v>94.909114883618329</v>
      </c>
      <c r="G285" s="11">
        <v>87.854324203648488</v>
      </c>
      <c r="H285" s="11">
        <v>242.2094551678322</v>
      </c>
      <c r="I285" s="11">
        <f t="shared" si="5"/>
        <v>130.90157497690495</v>
      </c>
    </row>
    <row r="286" spans="1:9" x14ac:dyDescent="0.25">
      <c r="A286" s="14"/>
      <c r="B286" s="5">
        <f>DATE(YEAR(siječanj!B286),MONTH(siječanj!B286)+7,DAY(siječanj!B286))</f>
        <v>43680</v>
      </c>
      <c r="C286" s="9">
        <v>2.9479166666666701</v>
      </c>
      <c r="D286">
        <v>0.9599260958193836</v>
      </c>
      <c r="E286" s="6">
        <v>125.1035735599493</v>
      </c>
      <c r="F286" s="11">
        <v>91.265296314881866</v>
      </c>
      <c r="G286" s="11">
        <v>85.19661681173649</v>
      </c>
      <c r="H286" s="11">
        <v>239.57544871132504</v>
      </c>
      <c r="I286" s="11">
        <f t="shared" si="5"/>
        <v>120.09018494045519</v>
      </c>
    </row>
    <row r="287" spans="1:9" x14ac:dyDescent="0.25">
      <c r="A287" s="14"/>
      <c r="B287" s="5">
        <f>DATE(YEAR(siječanj!B287),MONTH(siječanj!B287)+7,DAY(siječanj!B287))</f>
        <v>43680</v>
      </c>
      <c r="C287" s="9">
        <v>2.9583333333333299</v>
      </c>
      <c r="D287">
        <v>0.9599260958193836</v>
      </c>
      <c r="E287" s="6">
        <v>114.23410925441694</v>
      </c>
      <c r="F287" s="11">
        <v>87.788243513377822</v>
      </c>
      <c r="G287" s="11">
        <v>87.000723124143505</v>
      </c>
      <c r="H287" s="11">
        <v>240.42237170498413</v>
      </c>
      <c r="I287" s="11">
        <f t="shared" si="5"/>
        <v>109.65630250599736</v>
      </c>
    </row>
    <row r="288" spans="1:9" x14ac:dyDescent="0.25">
      <c r="A288" s="14"/>
      <c r="B288" s="5">
        <f>DATE(YEAR(siječanj!B288),MONTH(siječanj!B288)+7,DAY(siječanj!B288))</f>
        <v>43680</v>
      </c>
      <c r="C288" s="9">
        <v>2.96875</v>
      </c>
      <c r="D288">
        <v>0.9599260958193836</v>
      </c>
      <c r="E288" s="6">
        <v>105.89172531417216</v>
      </c>
      <c r="F288" s="11">
        <v>83.208973783473269</v>
      </c>
      <c r="G288" s="11">
        <v>84.075921200902513</v>
      </c>
      <c r="H288" s="11">
        <v>240.90868168138377</v>
      </c>
      <c r="I288" s="11">
        <f t="shared" si="5"/>
        <v>101.64823046041188</v>
      </c>
    </row>
    <row r="289" spans="1:9" x14ac:dyDescent="0.25">
      <c r="A289" s="14"/>
      <c r="B289" s="5">
        <f>DATE(YEAR(siječanj!B289),MONTH(siječanj!B289)+7,DAY(siječanj!B289))</f>
        <v>43680</v>
      </c>
      <c r="C289" s="9">
        <v>2.9791666666666701</v>
      </c>
      <c r="D289">
        <v>0.9599260958193836</v>
      </c>
      <c r="E289" s="6">
        <v>99.116289170040204</v>
      </c>
      <c r="F289" s="11">
        <v>82.298253932205938</v>
      </c>
      <c r="G289" s="11">
        <v>82.615479034197847</v>
      </c>
      <c r="H289" s="11">
        <v>241.75321453491384</v>
      </c>
      <c r="I289" s="11">
        <f t="shared" si="5"/>
        <v>95.144312495101744</v>
      </c>
    </row>
    <row r="290" spans="1:9" ht="15.75" thickBot="1" x14ac:dyDescent="0.3">
      <c r="A290" s="14"/>
      <c r="B290" s="5">
        <f>DATE(YEAR(siječanj!B290),MONTH(siječanj!B290)+7,DAY(siječanj!B290))</f>
        <v>43680</v>
      </c>
      <c r="C290" s="9">
        <v>2.9895833333333299</v>
      </c>
      <c r="D290">
        <v>0.9599260958193836</v>
      </c>
      <c r="E290" s="6">
        <v>93.109162772142867</v>
      </c>
      <c r="F290" s="11">
        <v>79.859113442544498</v>
      </c>
      <c r="G290" s="11">
        <v>78.809387983645877</v>
      </c>
      <c r="H290" s="11">
        <v>242.64032069648451</v>
      </c>
      <c r="I290" s="11">
        <f t="shared" si="5"/>
        <v>89.377915104874603</v>
      </c>
    </row>
    <row r="291" spans="1:9" x14ac:dyDescent="0.25">
      <c r="A291" s="15">
        <f t="shared" ref="A291" si="6">A195+1</f>
        <v>216</v>
      </c>
      <c r="B291" s="5">
        <f>DATE(YEAR(siječanj!B291),MONTH(siječanj!B291)+7,DAY(siječanj!B291))</f>
        <v>43681</v>
      </c>
      <c r="C291" s="9">
        <v>3</v>
      </c>
      <c r="D291">
        <v>0.96012326337323306</v>
      </c>
      <c r="E291" s="6">
        <v>87.380479445035135</v>
      </c>
      <c r="F291" s="11">
        <v>76.746737090278046</v>
      </c>
      <c r="G291" s="11">
        <v>75.94544116228758</v>
      </c>
      <c r="H291" s="11">
        <v>241.81732711747807</v>
      </c>
      <c r="I291" s="11">
        <f t="shared" si="5"/>
        <v>83.89603107988485</v>
      </c>
    </row>
    <row r="292" spans="1:9" x14ac:dyDescent="0.25">
      <c r="A292" s="16"/>
      <c r="B292" s="5">
        <f>DATE(YEAR(siječanj!B292),MONTH(siječanj!B292)+7,DAY(siječanj!B292))</f>
        <v>43681</v>
      </c>
      <c r="C292" s="9">
        <v>3.0104166666666701</v>
      </c>
      <c r="D292">
        <v>0.96012326337323306</v>
      </c>
      <c r="E292" s="6">
        <v>81.582892610281249</v>
      </c>
      <c r="F292" s="11">
        <v>74.243071240461703</v>
      </c>
      <c r="G292" s="11">
        <v>73.950938378493191</v>
      </c>
      <c r="H292" s="11">
        <v>241.31549273572827</v>
      </c>
      <c r="I292" s="11">
        <f t="shared" si="5"/>
        <v>78.329633088411256</v>
      </c>
    </row>
    <row r="293" spans="1:9" x14ac:dyDescent="0.25">
      <c r="A293" s="16"/>
      <c r="B293" s="5">
        <f>DATE(YEAR(siječanj!B293),MONTH(siječanj!B293)+7,DAY(siječanj!B293))</f>
        <v>43681</v>
      </c>
      <c r="C293" s="9">
        <v>3.0208333333333299</v>
      </c>
      <c r="D293">
        <v>0.96012326337323306</v>
      </c>
      <c r="E293" s="6">
        <v>76.295798635681209</v>
      </c>
      <c r="F293" s="11">
        <v>73.03443583072098</v>
      </c>
      <c r="G293" s="11">
        <v>75.840549300115001</v>
      </c>
      <c r="H293" s="11">
        <v>241.52498166476508</v>
      </c>
      <c r="I293" s="11">
        <f t="shared" si="5"/>
        <v>73.253371167757308</v>
      </c>
    </row>
    <row r="294" spans="1:9" x14ac:dyDescent="0.25">
      <c r="A294" s="16"/>
      <c r="B294" s="5">
        <f>DATE(YEAR(siječanj!B294),MONTH(siječanj!B294)+7,DAY(siječanj!B294))</f>
        <v>43681</v>
      </c>
      <c r="C294" s="9">
        <v>3.03125</v>
      </c>
      <c r="D294">
        <v>0.96012326337323306</v>
      </c>
      <c r="E294" s="6">
        <v>72.485895448976933</v>
      </c>
      <c r="F294" s="11">
        <v>72.533283649275475</v>
      </c>
      <c r="G294" s="11">
        <v>72.007585028330595</v>
      </c>
      <c r="H294" s="11">
        <v>241.00712463999906</v>
      </c>
      <c r="I294" s="11">
        <f t="shared" si="5"/>
        <v>69.595394487002721</v>
      </c>
    </row>
    <row r="295" spans="1:9" x14ac:dyDescent="0.25">
      <c r="A295" s="16"/>
      <c r="B295" s="5">
        <f>DATE(YEAR(siječanj!B295),MONTH(siječanj!B295)+7,DAY(siječanj!B295))</f>
        <v>43681</v>
      </c>
      <c r="C295" s="9">
        <v>3.0416666666666701</v>
      </c>
      <c r="D295">
        <v>0.96012326337323306</v>
      </c>
      <c r="E295" s="6">
        <v>70.580144775847572</v>
      </c>
      <c r="F295" s="11">
        <v>70.574120009829997</v>
      </c>
      <c r="G295" s="11">
        <v>71.901765949712185</v>
      </c>
      <c r="H295" s="11">
        <v>241.4436108497919</v>
      </c>
      <c r="I295" s="11">
        <f t="shared" si="5"/>
        <v>67.765638931542014</v>
      </c>
    </row>
    <row r="296" spans="1:9" x14ac:dyDescent="0.25">
      <c r="A296" s="16"/>
      <c r="B296" s="5">
        <f>DATE(YEAR(siječanj!B296),MONTH(siječanj!B296)+7,DAY(siječanj!B296))</f>
        <v>43681</v>
      </c>
      <c r="C296" s="9">
        <v>3.0520833333333299</v>
      </c>
      <c r="D296">
        <v>0.96012326337323306</v>
      </c>
      <c r="E296" s="6">
        <v>68.425695659908797</v>
      </c>
      <c r="F296" s="11">
        <v>69.709816516725951</v>
      </c>
      <c r="G296" s="11">
        <v>69.593827881918429</v>
      </c>
      <c r="H296" s="11">
        <v>241.48120178117176</v>
      </c>
      <c r="I296" s="11">
        <f t="shared" si="5"/>
        <v>65.697102215575299</v>
      </c>
    </row>
    <row r="297" spans="1:9" x14ac:dyDescent="0.25">
      <c r="A297" s="16"/>
      <c r="B297" s="5">
        <f>DATE(YEAR(siječanj!B297),MONTH(siječanj!B297)+7,DAY(siječanj!B297))</f>
        <v>43681</v>
      </c>
      <c r="C297" s="9">
        <v>3.0625</v>
      </c>
      <c r="D297">
        <v>0.96012326337323306</v>
      </c>
      <c r="E297" s="6">
        <v>66.993111391203669</v>
      </c>
      <c r="F297" s="11">
        <v>69.437651702219341</v>
      </c>
      <c r="G297" s="11">
        <v>68.653032331191355</v>
      </c>
      <c r="H297" s="11">
        <v>241.10546154802685</v>
      </c>
      <c r="I297" s="11">
        <f t="shared" si="5"/>
        <v>64.321644732448974</v>
      </c>
    </row>
    <row r="298" spans="1:9" x14ac:dyDescent="0.25">
      <c r="A298" s="16"/>
      <c r="B298" s="5">
        <f>DATE(YEAR(siječanj!B298),MONTH(siječanj!B298)+7,DAY(siječanj!B298))</f>
        <v>43681</v>
      </c>
      <c r="C298" s="9">
        <v>3.0729166666666701</v>
      </c>
      <c r="D298">
        <v>0.96012326337323306</v>
      </c>
      <c r="E298" s="6">
        <v>63.884988851568686</v>
      </c>
      <c r="F298" s="11">
        <v>68.924936569812431</v>
      </c>
      <c r="G298" s="11">
        <v>69.718303679325231</v>
      </c>
      <c r="H298" s="11">
        <v>240.39311674997714</v>
      </c>
      <c r="I298" s="11">
        <f t="shared" si="5"/>
        <v>61.337463976730739</v>
      </c>
    </row>
    <row r="299" spans="1:9" x14ac:dyDescent="0.25">
      <c r="A299" s="16"/>
      <c r="B299" s="5">
        <f>DATE(YEAR(siječanj!B299),MONTH(siječanj!B299)+7,DAY(siječanj!B299))</f>
        <v>43681</v>
      </c>
      <c r="C299" s="9">
        <v>3.0833333333333299</v>
      </c>
      <c r="D299">
        <v>0.96012326337323306</v>
      </c>
      <c r="E299" s="6">
        <v>63.226137152480639</v>
      </c>
      <c r="F299" s="11">
        <v>68.672566435674284</v>
      </c>
      <c r="G299" s="11">
        <v>70.212028374060267</v>
      </c>
      <c r="H299" s="11">
        <v>239.56910468513925</v>
      </c>
      <c r="I299" s="11">
        <f t="shared" si="5"/>
        <v>60.704885133323323</v>
      </c>
    </row>
    <row r="300" spans="1:9" x14ac:dyDescent="0.25">
      <c r="A300" s="16"/>
      <c r="B300" s="5">
        <f>DATE(YEAR(siječanj!B300),MONTH(siječanj!B300)+7,DAY(siječanj!B300))</f>
        <v>43681</v>
      </c>
      <c r="C300" s="9">
        <v>3.09375</v>
      </c>
      <c r="D300">
        <v>0.96012326337323306</v>
      </c>
      <c r="E300" s="6">
        <v>62.870701504349903</v>
      </c>
      <c r="F300" s="11">
        <v>67.539593903935653</v>
      </c>
      <c r="G300" s="11">
        <v>68.906768523422286</v>
      </c>
      <c r="H300" s="11">
        <v>239.22364989855967</v>
      </c>
      <c r="I300" s="11">
        <f t="shared" si="5"/>
        <v>60.363623098920861</v>
      </c>
    </row>
    <row r="301" spans="1:9" x14ac:dyDescent="0.25">
      <c r="A301" s="16"/>
      <c r="B301" s="5">
        <f>DATE(YEAR(siječanj!B301),MONTH(siječanj!B301)+7,DAY(siječanj!B301))</f>
        <v>43681</v>
      </c>
      <c r="C301" s="9">
        <v>3.1041666666666701</v>
      </c>
      <c r="D301">
        <v>0.96012326337323306</v>
      </c>
      <c r="E301" s="6">
        <v>61.512163640589932</v>
      </c>
      <c r="F301" s="11">
        <v>67.230532800575162</v>
      </c>
      <c r="G301" s="11">
        <v>67.501220781448694</v>
      </c>
      <c r="H301" s="11">
        <v>239.61545779619667</v>
      </c>
      <c r="I301" s="11">
        <f t="shared" si="5"/>
        <v>59.059259291751538</v>
      </c>
    </row>
    <row r="302" spans="1:9" x14ac:dyDescent="0.25">
      <c r="A302" s="16"/>
      <c r="B302" s="5">
        <f>DATE(YEAR(siječanj!B302),MONTH(siječanj!B302)+7,DAY(siječanj!B302))</f>
        <v>43681</v>
      </c>
      <c r="C302" s="9">
        <v>3.1145833333333299</v>
      </c>
      <c r="D302">
        <v>0.96012326337323306</v>
      </c>
      <c r="E302" s="6">
        <v>60.693760029812665</v>
      </c>
      <c r="F302" s="11">
        <v>67.386819267231317</v>
      </c>
      <c r="G302" s="11">
        <v>66.147231893355666</v>
      </c>
      <c r="H302" s="11">
        <v>239.82902867237715</v>
      </c>
      <c r="I302" s="11">
        <f t="shared" si="5"/>
        <v>58.273490946215631</v>
      </c>
    </row>
    <row r="303" spans="1:9" x14ac:dyDescent="0.25">
      <c r="A303" s="16"/>
      <c r="B303" s="5">
        <f>DATE(YEAR(siječanj!B303),MONTH(siječanj!B303)+7,DAY(siječanj!B303))</f>
        <v>43681</v>
      </c>
      <c r="C303" s="9">
        <v>3.125</v>
      </c>
      <c r="D303">
        <v>0.96012326337323306</v>
      </c>
      <c r="E303" s="6">
        <v>61.666901220702172</v>
      </c>
      <c r="F303" s="11">
        <v>65.691837551121978</v>
      </c>
      <c r="G303" s="11">
        <v>66.907693880182975</v>
      </c>
      <c r="H303" s="11">
        <v>239.83587894004694</v>
      </c>
      <c r="I303" s="11">
        <f t="shared" si="5"/>
        <v>59.207826442135378</v>
      </c>
    </row>
    <row r="304" spans="1:9" x14ac:dyDescent="0.25">
      <c r="A304" s="16"/>
      <c r="B304" s="5">
        <f>DATE(YEAR(siječanj!B304),MONTH(siječanj!B304)+7,DAY(siječanj!B304))</f>
        <v>43681</v>
      </c>
      <c r="C304" s="9">
        <v>3.1354166666666701</v>
      </c>
      <c r="D304">
        <v>0.96012326337323306</v>
      </c>
      <c r="E304" s="6">
        <v>61.55154685818092</v>
      </c>
      <c r="F304" s="11">
        <v>66.238486994663404</v>
      </c>
      <c r="G304" s="11">
        <v>64.781618681335956</v>
      </c>
      <c r="H304" s="11">
        <v>240.26379906370147</v>
      </c>
      <c r="I304" s="11">
        <f t="shared" si="5"/>
        <v>59.097072035147136</v>
      </c>
    </row>
    <row r="305" spans="1:9" x14ac:dyDescent="0.25">
      <c r="A305" s="16"/>
      <c r="B305" s="5">
        <f>DATE(YEAR(siječanj!B305),MONTH(siječanj!B305)+7,DAY(siječanj!B305))</f>
        <v>43681</v>
      </c>
      <c r="C305" s="9">
        <v>3.1458333333333299</v>
      </c>
      <c r="D305">
        <v>0.96012326337323306</v>
      </c>
      <c r="E305" s="6">
        <v>60.628600781694018</v>
      </c>
      <c r="F305" s="11">
        <v>65.748472331065116</v>
      </c>
      <c r="G305" s="11">
        <v>63.854012884898616</v>
      </c>
      <c r="H305" s="11">
        <v>239.90752811766836</v>
      </c>
      <c r="I305" s="11">
        <f t="shared" si="5"/>
        <v>58.210930036273012</v>
      </c>
    </row>
    <row r="306" spans="1:9" x14ac:dyDescent="0.25">
      <c r="A306" s="16"/>
      <c r="B306" s="5">
        <f>DATE(YEAR(siječanj!B306),MONTH(siječanj!B306)+7,DAY(siječanj!B306))</f>
        <v>43681</v>
      </c>
      <c r="C306" s="9">
        <v>3.15625</v>
      </c>
      <c r="D306">
        <v>0.96012326337323306</v>
      </c>
      <c r="E306" s="6">
        <v>60.147039572703527</v>
      </c>
      <c r="F306" s="11">
        <v>65.138152407117076</v>
      </c>
      <c r="G306" s="11">
        <v>63.005870742044273</v>
      </c>
      <c r="H306" s="11">
        <v>239.55860367601665</v>
      </c>
      <c r="I306" s="11">
        <f t="shared" si="5"/>
        <v>57.748571916783099</v>
      </c>
    </row>
    <row r="307" spans="1:9" x14ac:dyDescent="0.25">
      <c r="A307" s="16"/>
      <c r="B307" s="5">
        <f>DATE(YEAR(siječanj!B307),MONTH(siječanj!B307)+7,DAY(siječanj!B307))</f>
        <v>43681</v>
      </c>
      <c r="C307" s="9">
        <v>3.1666666666666701</v>
      </c>
      <c r="D307">
        <v>0.96012326337323306</v>
      </c>
      <c r="E307" s="6">
        <v>59.897716755757635</v>
      </c>
      <c r="F307" s="11">
        <v>64.723921027119232</v>
      </c>
      <c r="G307" s="11">
        <v>63.940793921947893</v>
      </c>
      <c r="H307" s="11">
        <v>231.38221342789583</v>
      </c>
      <c r="I307" s="11">
        <f t="shared" si="5"/>
        <v>57.509191280143604</v>
      </c>
    </row>
    <row r="308" spans="1:9" x14ac:dyDescent="0.25">
      <c r="A308" s="16"/>
      <c r="B308" s="5">
        <f>DATE(YEAR(siječanj!B308),MONTH(siječanj!B308)+7,DAY(siječanj!B308))</f>
        <v>43681</v>
      </c>
      <c r="C308" s="9">
        <v>3.1770833333333299</v>
      </c>
      <c r="D308">
        <v>0.96012326337323306</v>
      </c>
      <c r="E308" s="6">
        <v>60.123000672126317</v>
      </c>
      <c r="F308" s="11">
        <v>63.319297411426952</v>
      </c>
      <c r="G308" s="11">
        <v>66.258682507357051</v>
      </c>
      <c r="H308" s="11">
        <v>167.56000537624652</v>
      </c>
      <c r="I308" s="11">
        <f t="shared" si="5"/>
        <v>57.725491609113007</v>
      </c>
    </row>
    <row r="309" spans="1:9" x14ac:dyDescent="0.25">
      <c r="A309" s="16"/>
      <c r="B309" s="5">
        <f>DATE(YEAR(siječanj!B309),MONTH(siječanj!B309)+7,DAY(siječanj!B309))</f>
        <v>43681</v>
      </c>
      <c r="C309" s="9">
        <v>3.1875</v>
      </c>
      <c r="D309">
        <v>0.96012326337323306</v>
      </c>
      <c r="E309" s="6">
        <v>60.191930981205978</v>
      </c>
      <c r="F309" s="11">
        <v>63.196166633035979</v>
      </c>
      <c r="G309" s="11">
        <v>64.244170312383631</v>
      </c>
      <c r="H309" s="11">
        <v>103.30028462515502</v>
      </c>
      <c r="I309" s="11">
        <f t="shared" si="5"/>
        <v>57.791673202411893</v>
      </c>
    </row>
    <row r="310" spans="1:9" x14ac:dyDescent="0.25">
      <c r="A310" s="16"/>
      <c r="B310" s="5">
        <f>DATE(YEAR(siječanj!B310),MONTH(siječanj!B310)+7,DAY(siječanj!B310))</f>
        <v>43681</v>
      </c>
      <c r="C310" s="9">
        <v>3.1979166666666701</v>
      </c>
      <c r="D310">
        <v>0.96012326337323306</v>
      </c>
      <c r="E310" s="6">
        <v>61.643752723305283</v>
      </c>
      <c r="F310" s="11">
        <v>62.401168602341251</v>
      </c>
      <c r="G310" s="11">
        <v>60.780864358176281</v>
      </c>
      <c r="H310" s="11">
        <v>64.612286929900819</v>
      </c>
      <c r="I310" s="11">
        <f t="shared" si="5"/>
        <v>59.185601031272491</v>
      </c>
    </row>
    <row r="311" spans="1:9" x14ac:dyDescent="0.25">
      <c r="A311" s="16"/>
      <c r="B311" s="5">
        <f>DATE(YEAR(siječanj!B311),MONTH(siječanj!B311)+7,DAY(siječanj!B311))</f>
        <v>43681</v>
      </c>
      <c r="C311" s="9">
        <v>3.2083333333333299</v>
      </c>
      <c r="D311">
        <v>0.96012326337323306</v>
      </c>
      <c r="E311" s="6">
        <v>63.278290756821676</v>
      </c>
      <c r="F311" s="11">
        <v>61.428343543445827</v>
      </c>
      <c r="G311" s="11">
        <v>60.465687031157508</v>
      </c>
      <c r="H311" s="11">
        <v>39.184176379160021</v>
      </c>
      <c r="I311" s="11">
        <f t="shared" si="5"/>
        <v>60.75495902211992</v>
      </c>
    </row>
    <row r="312" spans="1:9" x14ac:dyDescent="0.25">
      <c r="A312" s="16"/>
      <c r="B312" s="5">
        <f>DATE(YEAR(siječanj!B312),MONTH(siječanj!B312)+7,DAY(siječanj!B312))</f>
        <v>43681</v>
      </c>
      <c r="C312" s="9">
        <v>3.21875</v>
      </c>
      <c r="D312">
        <v>0.96012326337323306</v>
      </c>
      <c r="E312" s="6">
        <v>64.147891061498683</v>
      </c>
      <c r="F312" s="11">
        <v>63.662922948553316</v>
      </c>
      <c r="G312" s="11">
        <v>58.170597534112822</v>
      </c>
      <c r="H312" s="11">
        <v>22.151314474939721</v>
      </c>
      <c r="I312" s="11">
        <f t="shared" si="5"/>
        <v>61.589882504476762</v>
      </c>
    </row>
    <row r="313" spans="1:9" x14ac:dyDescent="0.25">
      <c r="A313" s="16"/>
      <c r="B313" s="5">
        <f>DATE(YEAR(siječanj!B313),MONTH(siječanj!B313)+7,DAY(siječanj!B313))</f>
        <v>43681</v>
      </c>
      <c r="C313" s="9">
        <v>3.2291666666666701</v>
      </c>
      <c r="D313">
        <v>0.96012326337323306</v>
      </c>
      <c r="E313" s="6">
        <v>66.939175987856288</v>
      </c>
      <c r="F313" s="11">
        <v>69.968572161096517</v>
      </c>
      <c r="G313" s="11">
        <v>59.345139935511824</v>
      </c>
      <c r="H313" s="11">
        <v>9.5608856710590064</v>
      </c>
      <c r="I313" s="11">
        <f t="shared" si="5"/>
        <v>64.269860096975748</v>
      </c>
    </row>
    <row r="314" spans="1:9" x14ac:dyDescent="0.25">
      <c r="A314" s="16"/>
      <c r="B314" s="5">
        <f>DATE(YEAR(siječanj!B314),MONTH(siječanj!B314)+7,DAY(siječanj!B314))</f>
        <v>43681</v>
      </c>
      <c r="C314" s="9">
        <v>3.2395833333333299</v>
      </c>
      <c r="D314">
        <v>0.96012326337323306</v>
      </c>
      <c r="E314" s="6">
        <v>71.19732719432983</v>
      </c>
      <c r="F314" s="11">
        <v>69.305470436352508</v>
      </c>
      <c r="G314" s="11">
        <v>59.979749348997665</v>
      </c>
      <c r="H314" s="11">
        <v>2.5073060186941829</v>
      </c>
      <c r="I314" s="11">
        <f t="shared" si="5"/>
        <v>68.358210129271782</v>
      </c>
    </row>
    <row r="315" spans="1:9" x14ac:dyDescent="0.25">
      <c r="A315" s="16"/>
      <c r="B315" s="5">
        <f>DATE(YEAR(siječanj!B315),MONTH(siječanj!B315)+7,DAY(siječanj!B315))</f>
        <v>43681</v>
      </c>
      <c r="C315" s="9">
        <v>3.25</v>
      </c>
      <c r="D315">
        <v>0.96012326337323306</v>
      </c>
      <c r="E315" s="6">
        <v>73.898752869964724</v>
      </c>
      <c r="F315" s="11">
        <v>67.137724165368255</v>
      </c>
      <c r="G315" s="11">
        <v>61.842980762039993</v>
      </c>
      <c r="H315" s="11">
        <v>2.4969710887936154</v>
      </c>
      <c r="I315" s="11">
        <f t="shared" si="5"/>
        <v>70.95191176472261</v>
      </c>
    </row>
    <row r="316" spans="1:9" x14ac:dyDescent="0.25">
      <c r="A316" s="16"/>
      <c r="B316" s="5">
        <f>DATE(YEAR(siječanj!B316),MONTH(siječanj!B316)+7,DAY(siječanj!B316))</f>
        <v>43681</v>
      </c>
      <c r="C316" s="9">
        <v>3.2604166666666701</v>
      </c>
      <c r="D316">
        <v>0.96012326337323306</v>
      </c>
      <c r="E316" s="6">
        <v>77.759909331372867</v>
      </c>
      <c r="F316" s="11">
        <v>67.673509010418698</v>
      </c>
      <c r="G316" s="11">
        <v>62.605618295679555</v>
      </c>
      <c r="H316" s="11">
        <v>2.0526181264540324</v>
      </c>
      <c r="I316" s="11">
        <f t="shared" si="5"/>
        <v>74.659097906844437</v>
      </c>
    </row>
    <row r="317" spans="1:9" x14ac:dyDescent="0.25">
      <c r="A317" s="16"/>
      <c r="B317" s="5">
        <f>DATE(YEAR(siječanj!B317),MONTH(siječanj!B317)+7,DAY(siječanj!B317))</f>
        <v>43681</v>
      </c>
      <c r="C317" s="9">
        <v>3.2708333333333299</v>
      </c>
      <c r="D317">
        <v>0.96012326337323306</v>
      </c>
      <c r="E317" s="6">
        <v>81.651456633102782</v>
      </c>
      <c r="F317" s="11">
        <v>70.427470004561656</v>
      </c>
      <c r="G317" s="11">
        <v>62.544755165948843</v>
      </c>
      <c r="H317" s="11">
        <v>2.4997334064562935</v>
      </c>
      <c r="I317" s="11">
        <f t="shared" si="5"/>
        <v>78.39546300175266</v>
      </c>
    </row>
    <row r="318" spans="1:9" x14ac:dyDescent="0.25">
      <c r="A318" s="16"/>
      <c r="B318" s="5">
        <f>DATE(YEAR(siječanj!B318),MONTH(siječanj!B318)+7,DAY(siječanj!B318))</f>
        <v>43681</v>
      </c>
      <c r="C318" s="9">
        <v>3.28125</v>
      </c>
      <c r="D318">
        <v>0.96012326337323306</v>
      </c>
      <c r="E318" s="6">
        <v>84.713030045939732</v>
      </c>
      <c r="F318" s="11">
        <v>72.937220350614524</v>
      </c>
      <c r="G318" s="11">
        <v>68.427698665239831</v>
      </c>
      <c r="H318" s="11">
        <v>2.8236729299659942</v>
      </c>
      <c r="I318" s="11">
        <f t="shared" si="5"/>
        <v>81.334950857942403</v>
      </c>
    </row>
    <row r="319" spans="1:9" x14ac:dyDescent="0.25">
      <c r="A319" s="16"/>
      <c r="B319" s="5">
        <f>DATE(YEAR(siječanj!B319),MONTH(siječanj!B319)+7,DAY(siječanj!B319))</f>
        <v>43681</v>
      </c>
      <c r="C319" s="9">
        <v>3.2916666666666701</v>
      </c>
      <c r="D319">
        <v>0.96012326337323306</v>
      </c>
      <c r="E319" s="6">
        <v>87.623835468762621</v>
      </c>
      <c r="F319" s="11">
        <v>74.415219137940298</v>
      </c>
      <c r="G319" s="11">
        <v>71.194211495232054</v>
      </c>
      <c r="H319" s="11">
        <v>2.7562047467351465</v>
      </c>
      <c r="I319" s="11">
        <f t="shared" si="5"/>
        <v>84.129682859547614</v>
      </c>
    </row>
    <row r="320" spans="1:9" x14ac:dyDescent="0.25">
      <c r="A320" s="16"/>
      <c r="B320" s="5">
        <f>DATE(YEAR(siječanj!B320),MONTH(siječanj!B320)+7,DAY(siječanj!B320))</f>
        <v>43681</v>
      </c>
      <c r="C320" s="9">
        <v>3.3020833333333299</v>
      </c>
      <c r="D320">
        <v>0.96012326337323306</v>
      </c>
      <c r="E320" s="6">
        <v>94.171631155667427</v>
      </c>
      <c r="F320" s="11">
        <v>77.175629858634764</v>
      </c>
      <c r="G320" s="11">
        <v>71.44638627102394</v>
      </c>
      <c r="H320" s="11">
        <v>2.055317414050521</v>
      </c>
      <c r="I320" s="11">
        <f t="shared" si="5"/>
        <v>90.41637382235983</v>
      </c>
    </row>
    <row r="321" spans="1:9" x14ac:dyDescent="0.25">
      <c r="A321" s="16"/>
      <c r="B321" s="5">
        <f>DATE(YEAR(siječanj!B321),MONTH(siječanj!B321)+7,DAY(siječanj!B321))</f>
        <v>43681</v>
      </c>
      <c r="C321" s="9">
        <v>3.3125</v>
      </c>
      <c r="D321">
        <v>0.96012326337323306</v>
      </c>
      <c r="E321" s="6">
        <v>98.295600488893839</v>
      </c>
      <c r="F321" s="11">
        <v>81.031884038057186</v>
      </c>
      <c r="G321" s="11">
        <v>76.663873350828922</v>
      </c>
      <c r="H321" s="11">
        <v>1.5948537666974978</v>
      </c>
      <c r="I321" s="11">
        <f t="shared" si="5"/>
        <v>94.375892716628314</v>
      </c>
    </row>
    <row r="322" spans="1:9" x14ac:dyDescent="0.25">
      <c r="A322" s="16"/>
      <c r="B322" s="5">
        <f>DATE(YEAR(siječanj!B322),MONTH(siječanj!B322)+7,DAY(siječanj!B322))</f>
        <v>43681</v>
      </c>
      <c r="C322" s="9">
        <v>3.3229166666666701</v>
      </c>
      <c r="D322">
        <v>0.96012326337323306</v>
      </c>
      <c r="E322" s="6">
        <v>103.83424874794183</v>
      </c>
      <c r="F322" s="11">
        <v>84.023834724375533</v>
      </c>
      <c r="G322" s="11">
        <v>83.318859007709818</v>
      </c>
      <c r="H322" s="11">
        <v>1.5642261569156903</v>
      </c>
      <c r="I322" s="11">
        <f t="shared" si="5"/>
        <v>99.693677757781941</v>
      </c>
    </row>
    <row r="323" spans="1:9" x14ac:dyDescent="0.25">
      <c r="A323" s="16"/>
      <c r="B323" s="5">
        <f>DATE(YEAR(siječanj!B323),MONTH(siječanj!B323)+7,DAY(siječanj!B323))</f>
        <v>43681</v>
      </c>
      <c r="C323" s="9">
        <v>3.3333333333333299</v>
      </c>
      <c r="D323">
        <v>0.96012326337323306</v>
      </c>
      <c r="E323" s="6">
        <v>109.50092447698387</v>
      </c>
      <c r="F323" s="11">
        <v>84.579145343958146</v>
      </c>
      <c r="G323" s="11">
        <v>92.252308488394988</v>
      </c>
      <c r="H323" s="11">
        <v>2.3154865182124809</v>
      </c>
      <c r="I323" s="11">
        <f t="shared" si="5"/>
        <v>105.13438495122769</v>
      </c>
    </row>
    <row r="324" spans="1:9" x14ac:dyDescent="0.25">
      <c r="A324" s="16"/>
      <c r="B324" s="5">
        <f>DATE(YEAR(siječanj!B324),MONTH(siječanj!B324)+7,DAY(siječanj!B324))</f>
        <v>43681</v>
      </c>
      <c r="C324" s="9">
        <v>3.34375</v>
      </c>
      <c r="D324">
        <v>0.96012326337323306</v>
      </c>
      <c r="E324" s="6">
        <v>115.0282039649904</v>
      </c>
      <c r="F324" s="11">
        <v>85.816983124818293</v>
      </c>
      <c r="G324" s="11">
        <v>95.935352698486952</v>
      </c>
      <c r="H324" s="11">
        <v>1.927715546243332</v>
      </c>
      <c r="I324" s="11">
        <f t="shared" ref="I324:I387" si="7">D324*E324</f>
        <v>110.44125457082845</v>
      </c>
    </row>
    <row r="325" spans="1:9" x14ac:dyDescent="0.25">
      <c r="A325" s="16"/>
      <c r="B325" s="5">
        <f>DATE(YEAR(siječanj!B325),MONTH(siječanj!B325)+7,DAY(siječanj!B325))</f>
        <v>43681</v>
      </c>
      <c r="C325" s="9">
        <v>3.3541666666666701</v>
      </c>
      <c r="D325">
        <v>0.96012326337323306</v>
      </c>
      <c r="E325" s="6">
        <v>120.21895274195553</v>
      </c>
      <c r="F325" s="11">
        <v>89.292607113221933</v>
      </c>
      <c r="G325" s="11">
        <v>96.043772799862438</v>
      </c>
      <c r="H325" s="11">
        <v>2.0344484592784076</v>
      </c>
      <c r="I325" s="11">
        <f t="shared" si="7"/>
        <v>115.42501322591883</v>
      </c>
    </row>
    <row r="326" spans="1:9" x14ac:dyDescent="0.25">
      <c r="A326" s="16"/>
      <c r="B326" s="5">
        <f>DATE(YEAR(siječanj!B326),MONTH(siječanj!B326)+7,DAY(siječanj!B326))</f>
        <v>43681</v>
      </c>
      <c r="C326" s="9">
        <v>3.3645833333333299</v>
      </c>
      <c r="D326">
        <v>0.96012326337323306</v>
      </c>
      <c r="E326" s="6">
        <v>124.14026948780779</v>
      </c>
      <c r="F326" s="11">
        <v>91.601231947793721</v>
      </c>
      <c r="G326" s="11">
        <v>97.31026617243279</v>
      </c>
      <c r="H326" s="11">
        <v>2.1525037732510159</v>
      </c>
      <c r="I326" s="11">
        <f t="shared" si="7"/>
        <v>119.1899606566666</v>
      </c>
    </row>
    <row r="327" spans="1:9" x14ac:dyDescent="0.25">
      <c r="A327" s="16"/>
      <c r="B327" s="5">
        <f>DATE(YEAR(siječanj!B327),MONTH(siječanj!B327)+7,DAY(siječanj!B327))</f>
        <v>43681</v>
      </c>
      <c r="C327" s="9">
        <v>3.375</v>
      </c>
      <c r="D327">
        <v>0.96012326337323306</v>
      </c>
      <c r="E327" s="6">
        <v>126.64738973364186</v>
      </c>
      <c r="F327" s="11">
        <v>95.266562983435094</v>
      </c>
      <c r="G327" s="11">
        <v>101.21554931306626</v>
      </c>
      <c r="H327" s="11">
        <v>2.9448307238632556</v>
      </c>
      <c r="I327" s="11">
        <f t="shared" si="7"/>
        <v>121.59710512876592</v>
      </c>
    </row>
    <row r="328" spans="1:9" x14ac:dyDescent="0.25">
      <c r="A328" s="16"/>
      <c r="B328" s="5">
        <f>DATE(YEAR(siječanj!B328),MONTH(siječanj!B328)+7,DAY(siječanj!B328))</f>
        <v>43681</v>
      </c>
      <c r="C328" s="9">
        <v>3.3854166666666701</v>
      </c>
      <c r="D328">
        <v>0.96012326337323306</v>
      </c>
      <c r="E328" s="6">
        <v>127.98529148623612</v>
      </c>
      <c r="F328" s="11">
        <v>103.86693821098072</v>
      </c>
      <c r="G328" s="11">
        <v>115.01802107474072</v>
      </c>
      <c r="H328" s="11">
        <v>2.7632851241704137</v>
      </c>
      <c r="I328" s="11">
        <f t="shared" si="7"/>
        <v>122.88165572553949</v>
      </c>
    </row>
    <row r="329" spans="1:9" x14ac:dyDescent="0.25">
      <c r="A329" s="16"/>
      <c r="B329" s="5">
        <f>DATE(YEAR(siječanj!B329),MONTH(siječanj!B329)+7,DAY(siječanj!B329))</f>
        <v>43681</v>
      </c>
      <c r="C329" s="9">
        <v>3.3958333333333299</v>
      </c>
      <c r="D329">
        <v>0.96012326337323306</v>
      </c>
      <c r="E329" s="6">
        <v>129.87307626509508</v>
      </c>
      <c r="F329" s="11">
        <v>106.34507807394721</v>
      </c>
      <c r="G329" s="11">
        <v>112.00463586257095</v>
      </c>
      <c r="H329" s="11">
        <v>3.163472018701619</v>
      </c>
      <c r="I329" s="11">
        <f t="shared" si="7"/>
        <v>124.69416180796387</v>
      </c>
    </row>
    <row r="330" spans="1:9" x14ac:dyDescent="0.25">
      <c r="A330" s="16"/>
      <c r="B330" s="5">
        <f>DATE(YEAR(siječanj!B330),MONTH(siječanj!B330)+7,DAY(siječanj!B330))</f>
        <v>43681</v>
      </c>
      <c r="C330" s="9">
        <v>3.40625</v>
      </c>
      <c r="D330">
        <v>0.96012326337323306</v>
      </c>
      <c r="E330" s="6">
        <v>134.65388421195837</v>
      </c>
      <c r="F330" s="11">
        <v>108.18990054368112</v>
      </c>
      <c r="G330" s="11">
        <v>110.65448428582941</v>
      </c>
      <c r="H330" s="11">
        <v>3.4873285026003082</v>
      </c>
      <c r="I330" s="11">
        <f t="shared" si="7"/>
        <v>129.28432673546695</v>
      </c>
    </row>
    <row r="331" spans="1:9" x14ac:dyDescent="0.25">
      <c r="A331" s="16"/>
      <c r="B331" s="5">
        <f>DATE(YEAR(siječanj!B331),MONTH(siječanj!B331)+7,DAY(siječanj!B331))</f>
        <v>43681</v>
      </c>
      <c r="C331" s="9">
        <v>3.4166666666666701</v>
      </c>
      <c r="D331">
        <v>0.96012326337323306</v>
      </c>
      <c r="E331" s="6">
        <v>139.73022461774099</v>
      </c>
      <c r="F331" s="11">
        <v>110.75028947087938</v>
      </c>
      <c r="G331" s="11">
        <v>113.08331773081497</v>
      </c>
      <c r="H331" s="11">
        <v>3.2422165809169101</v>
      </c>
      <c r="I331" s="11">
        <f t="shared" si="7"/>
        <v>134.15823925186035</v>
      </c>
    </row>
    <row r="332" spans="1:9" x14ac:dyDescent="0.25">
      <c r="A332" s="16"/>
      <c r="B332" s="5">
        <f>DATE(YEAR(siječanj!B332),MONTH(siječanj!B332)+7,DAY(siječanj!B332))</f>
        <v>43681</v>
      </c>
      <c r="C332" s="9">
        <v>3.4270833333333299</v>
      </c>
      <c r="D332">
        <v>0.96012326337323306</v>
      </c>
      <c r="E332" s="6">
        <v>144.22408053499456</v>
      </c>
      <c r="F332" s="11">
        <v>110.37376511076428</v>
      </c>
      <c r="G332" s="11">
        <v>116.88093538778642</v>
      </c>
      <c r="H332" s="11">
        <v>3.4960336550751228</v>
      </c>
      <c r="I332" s="11">
        <f t="shared" si="7"/>
        <v>138.47289486026295</v>
      </c>
    </row>
    <row r="333" spans="1:9" x14ac:dyDescent="0.25">
      <c r="A333" s="16"/>
      <c r="B333" s="5">
        <f>DATE(YEAR(siječanj!B333),MONTH(siječanj!B333)+7,DAY(siječanj!B333))</f>
        <v>43681</v>
      </c>
      <c r="C333" s="9">
        <v>3.4375</v>
      </c>
      <c r="D333">
        <v>0.96012326337323306</v>
      </c>
      <c r="E333" s="6">
        <v>147.52843920028954</v>
      </c>
      <c r="F333" s="11">
        <v>111.20049403014374</v>
      </c>
      <c r="G333" s="11">
        <v>117.75096144433145</v>
      </c>
      <c r="H333" s="11">
        <v>3.3772099745813491</v>
      </c>
      <c r="I333" s="11">
        <f t="shared" si="7"/>
        <v>141.64548648534159</v>
      </c>
    </row>
    <row r="334" spans="1:9" x14ac:dyDescent="0.25">
      <c r="A334" s="16"/>
      <c r="B334" s="5">
        <f>DATE(YEAR(siječanj!B334),MONTH(siječanj!B334)+7,DAY(siječanj!B334))</f>
        <v>43681</v>
      </c>
      <c r="C334" s="9">
        <v>3.4479166666666701</v>
      </c>
      <c r="D334">
        <v>0.96012326337323306</v>
      </c>
      <c r="E334" s="6">
        <v>145.92283281793655</v>
      </c>
      <c r="F334" s="11">
        <v>110.67137965524179</v>
      </c>
      <c r="G334" s="11">
        <v>117.52684399735431</v>
      </c>
      <c r="H334" s="11">
        <v>3.534247883776195</v>
      </c>
      <c r="I334" s="11">
        <f t="shared" si="7"/>
        <v>140.10390644582395</v>
      </c>
    </row>
    <row r="335" spans="1:9" x14ac:dyDescent="0.25">
      <c r="A335" s="16"/>
      <c r="B335" s="5">
        <f>DATE(YEAR(siječanj!B335),MONTH(siječanj!B335)+7,DAY(siječanj!B335))</f>
        <v>43681</v>
      </c>
      <c r="C335" s="9">
        <v>3.4583333333333299</v>
      </c>
      <c r="D335">
        <v>0.96012326337323306</v>
      </c>
      <c r="E335" s="6">
        <v>148.71369487723194</v>
      </c>
      <c r="F335" s="11">
        <v>111.24703480742534</v>
      </c>
      <c r="G335" s="11">
        <v>115.58079730418244</v>
      </c>
      <c r="H335" s="11">
        <v>3.6401353935425407</v>
      </c>
      <c r="I335" s="11">
        <f t="shared" si="7"/>
        <v>142.78347803381919</v>
      </c>
    </row>
    <row r="336" spans="1:9" x14ac:dyDescent="0.25">
      <c r="A336" s="16"/>
      <c r="B336" s="5">
        <f>DATE(YEAR(siječanj!B336),MONTH(siječanj!B336)+7,DAY(siječanj!B336))</f>
        <v>43681</v>
      </c>
      <c r="C336" s="9">
        <v>3.46875</v>
      </c>
      <c r="D336">
        <v>0.96012326337323306</v>
      </c>
      <c r="E336" s="6">
        <v>149.07363316619424</v>
      </c>
      <c r="F336" s="11">
        <v>113.60516641051802</v>
      </c>
      <c r="G336" s="11">
        <v>114.22586514394756</v>
      </c>
      <c r="H336" s="11">
        <v>4.404845170391444</v>
      </c>
      <c r="I336" s="11">
        <f t="shared" si="7"/>
        <v>143.12906315843065</v>
      </c>
    </row>
    <row r="337" spans="1:9" x14ac:dyDescent="0.25">
      <c r="A337" s="16"/>
      <c r="B337" s="5">
        <f>DATE(YEAR(siječanj!B337),MONTH(siječanj!B337)+7,DAY(siječanj!B337))</f>
        <v>43681</v>
      </c>
      <c r="C337" s="9">
        <v>3.4791666666666701</v>
      </c>
      <c r="D337">
        <v>0.96012326337323306</v>
      </c>
      <c r="E337" s="6">
        <v>147.49901718215727</v>
      </c>
      <c r="F337" s="11">
        <v>114.02998144261068</v>
      </c>
      <c r="G337" s="11">
        <v>115.84544334186664</v>
      </c>
      <c r="H337" s="11">
        <v>4.4872484778774391</v>
      </c>
      <c r="I337" s="11">
        <f t="shared" si="7"/>
        <v>141.61723772127741</v>
      </c>
    </row>
    <row r="338" spans="1:9" x14ac:dyDescent="0.25">
      <c r="A338" s="16"/>
      <c r="B338" s="5">
        <f>DATE(YEAR(siječanj!B338),MONTH(siječanj!B338)+7,DAY(siječanj!B338))</f>
        <v>43681</v>
      </c>
      <c r="C338" s="9">
        <v>3.4895833333333299</v>
      </c>
      <c r="D338">
        <v>0.96012326337323306</v>
      </c>
      <c r="E338" s="6">
        <v>145.3877392197472</v>
      </c>
      <c r="F338" s="11">
        <v>113.09490755231742</v>
      </c>
      <c r="G338" s="11">
        <v>114.3626636880584</v>
      </c>
      <c r="H338" s="11">
        <v>4.7585658999369809</v>
      </c>
      <c r="I338" s="11">
        <f t="shared" si="7"/>
        <v>139.59015063412028</v>
      </c>
    </row>
    <row r="339" spans="1:9" x14ac:dyDescent="0.25">
      <c r="A339" s="16"/>
      <c r="B339" s="5">
        <f>DATE(YEAR(siječanj!B339),MONTH(siječanj!B339)+7,DAY(siječanj!B339))</f>
        <v>43681</v>
      </c>
      <c r="C339" s="9">
        <v>3.5</v>
      </c>
      <c r="D339">
        <v>0.96012326337323306</v>
      </c>
      <c r="E339" s="6">
        <v>141.92152570477151</v>
      </c>
      <c r="F339" s="11">
        <v>113.27982245674087</v>
      </c>
      <c r="G339" s="11">
        <v>115.50576502270408</v>
      </c>
      <c r="H339" s="11">
        <v>4.7539306888789623</v>
      </c>
      <c r="I339" s="11">
        <f t="shared" si="7"/>
        <v>136.26215840257339</v>
      </c>
    </row>
    <row r="340" spans="1:9" x14ac:dyDescent="0.25">
      <c r="A340" s="16"/>
      <c r="B340" s="5">
        <f>DATE(YEAR(siječanj!B340),MONTH(siječanj!B340)+7,DAY(siječanj!B340))</f>
        <v>43681</v>
      </c>
      <c r="C340" s="9">
        <v>3.5104166666666701</v>
      </c>
      <c r="D340">
        <v>0.96012326337323306</v>
      </c>
      <c r="E340" s="6">
        <v>136.00060165088976</v>
      </c>
      <c r="F340" s="11">
        <v>114.77844672306371</v>
      </c>
      <c r="G340" s="11">
        <v>116.68437352912302</v>
      </c>
      <c r="H340" s="11">
        <v>5.5638850480021507</v>
      </c>
      <c r="I340" s="11">
        <f t="shared" si="7"/>
        <v>130.57734147777538</v>
      </c>
    </row>
    <row r="341" spans="1:9" x14ac:dyDescent="0.25">
      <c r="A341" s="16"/>
      <c r="B341" s="5">
        <f>DATE(YEAR(siječanj!B341),MONTH(siječanj!B341)+7,DAY(siječanj!B341))</f>
        <v>43681</v>
      </c>
      <c r="C341" s="9">
        <v>3.5208333333333299</v>
      </c>
      <c r="D341">
        <v>0.96012326337323306</v>
      </c>
      <c r="E341" s="6">
        <v>131.87799124960748</v>
      </c>
      <c r="F341" s="11">
        <v>114.11553363375712</v>
      </c>
      <c r="G341" s="11">
        <v>117.79474131348486</v>
      </c>
      <c r="H341" s="11">
        <v>5.3666919842584972</v>
      </c>
      <c r="I341" s="11">
        <f t="shared" si="7"/>
        <v>126.6191273256798</v>
      </c>
    </row>
    <row r="342" spans="1:9" x14ac:dyDescent="0.25">
      <c r="A342" s="16"/>
      <c r="B342" s="5">
        <f>DATE(YEAR(siječanj!B342),MONTH(siječanj!B342)+7,DAY(siječanj!B342))</f>
        <v>43681</v>
      </c>
      <c r="C342" s="9">
        <v>3.53125</v>
      </c>
      <c r="D342">
        <v>0.96012326337323306</v>
      </c>
      <c r="E342" s="6">
        <v>127.98870122416746</v>
      </c>
      <c r="F342" s="11">
        <v>112.88116754764937</v>
      </c>
      <c r="G342" s="11">
        <v>116.12838083125452</v>
      </c>
      <c r="H342" s="11">
        <v>4.4914544841990249</v>
      </c>
      <c r="I342" s="11">
        <f t="shared" si="7"/>
        <v>122.88492949424936</v>
      </c>
    </row>
    <row r="343" spans="1:9" x14ac:dyDescent="0.25">
      <c r="A343" s="16"/>
      <c r="B343" s="5">
        <f>DATE(YEAR(siječanj!B343),MONTH(siječanj!B343)+7,DAY(siječanj!B343))</f>
        <v>43681</v>
      </c>
      <c r="C343" s="9">
        <v>3.5416666666666701</v>
      </c>
      <c r="D343">
        <v>0.96012326337323306</v>
      </c>
      <c r="E343" s="6">
        <v>125.83586615011407</v>
      </c>
      <c r="F343" s="11">
        <v>115.06746832133911</v>
      </c>
      <c r="G343" s="11">
        <v>117.79123314390202</v>
      </c>
      <c r="H343" s="11">
        <v>3.7979526745082035</v>
      </c>
      <c r="I343" s="11">
        <f t="shared" si="7"/>
        <v>120.81794245744487</v>
      </c>
    </row>
    <row r="344" spans="1:9" x14ac:dyDescent="0.25">
      <c r="A344" s="16"/>
      <c r="B344" s="5">
        <f>DATE(YEAR(siječanj!B344),MONTH(siječanj!B344)+7,DAY(siječanj!B344))</f>
        <v>43681</v>
      </c>
      <c r="C344" s="9">
        <v>3.5520833333333299</v>
      </c>
      <c r="D344">
        <v>0.96012326337323306</v>
      </c>
      <c r="E344" s="6">
        <v>123.03717410164774</v>
      </c>
      <c r="F344" s="11">
        <v>115.24397891499785</v>
      </c>
      <c r="G344" s="11">
        <v>118.67727475723828</v>
      </c>
      <c r="H344" s="11">
        <v>3.5193487767017273</v>
      </c>
      <c r="I344" s="11">
        <f t="shared" si="7"/>
        <v>118.13085311469466</v>
      </c>
    </row>
    <row r="345" spans="1:9" x14ac:dyDescent="0.25">
      <c r="A345" s="16"/>
      <c r="B345" s="5">
        <f>DATE(YEAR(siječanj!B345),MONTH(siječanj!B345)+7,DAY(siječanj!B345))</f>
        <v>43681</v>
      </c>
      <c r="C345" s="9">
        <v>3.5625</v>
      </c>
      <c r="D345">
        <v>0.96012326337323306</v>
      </c>
      <c r="E345" s="6">
        <v>119.31334818560258</v>
      </c>
      <c r="F345" s="11">
        <v>113.49873990213791</v>
      </c>
      <c r="G345" s="11">
        <v>114.14618875239216</v>
      </c>
      <c r="H345" s="11">
        <v>2.6151144447634409</v>
      </c>
      <c r="I345" s="11">
        <f t="shared" si="7"/>
        <v>114.55552122394757</v>
      </c>
    </row>
    <row r="346" spans="1:9" x14ac:dyDescent="0.25">
      <c r="A346" s="16"/>
      <c r="B346" s="5">
        <f>DATE(YEAR(siječanj!B346),MONTH(siječanj!B346)+7,DAY(siječanj!B346))</f>
        <v>43681</v>
      </c>
      <c r="C346" s="9">
        <v>3.5729166666666701</v>
      </c>
      <c r="D346">
        <v>0.96012326337323306</v>
      </c>
      <c r="E346" s="6">
        <v>118.04790460485593</v>
      </c>
      <c r="F346" s="11">
        <v>111.82825671177253</v>
      </c>
      <c r="G346" s="11">
        <v>117.93407264364463</v>
      </c>
      <c r="H346" s="11">
        <v>2.5333554446207147</v>
      </c>
      <c r="I346" s="11">
        <f t="shared" si="7"/>
        <v>113.34053940358638</v>
      </c>
    </row>
    <row r="347" spans="1:9" x14ac:dyDescent="0.25">
      <c r="A347" s="16"/>
      <c r="B347" s="5">
        <f>DATE(YEAR(siječanj!B347),MONTH(siječanj!B347)+7,DAY(siječanj!B347))</f>
        <v>43681</v>
      </c>
      <c r="C347" s="9">
        <v>3.5833333333333299</v>
      </c>
      <c r="D347">
        <v>0.96012326337323306</v>
      </c>
      <c r="E347" s="6">
        <v>115.73776000571794</v>
      </c>
      <c r="F347" s="11">
        <v>112.90684604825714</v>
      </c>
      <c r="G347" s="11">
        <v>117.4315373857124</v>
      </c>
      <c r="H347" s="11">
        <v>2.1859197131037704</v>
      </c>
      <c r="I347" s="11">
        <f t="shared" si="7"/>
        <v>111.12251583219798</v>
      </c>
    </row>
    <row r="348" spans="1:9" x14ac:dyDescent="0.25">
      <c r="A348" s="16"/>
      <c r="B348" s="5">
        <f>DATE(YEAR(siječanj!B348),MONTH(siječanj!B348)+7,DAY(siječanj!B348))</f>
        <v>43681</v>
      </c>
      <c r="C348" s="9">
        <v>3.59375</v>
      </c>
      <c r="D348">
        <v>0.96012326337323306</v>
      </c>
      <c r="E348" s="6">
        <v>116.44781435457986</v>
      </c>
      <c r="F348" s="11">
        <v>114.19862152365738</v>
      </c>
      <c r="G348" s="11">
        <v>119.89308029743778</v>
      </c>
      <c r="H348" s="11">
        <v>2.1070280807340374</v>
      </c>
      <c r="I348" s="11">
        <f t="shared" si="7"/>
        <v>111.80425553079964</v>
      </c>
    </row>
    <row r="349" spans="1:9" x14ac:dyDescent="0.25">
      <c r="A349" s="16"/>
      <c r="B349" s="5">
        <f>DATE(YEAR(siječanj!B349),MONTH(siječanj!B349)+7,DAY(siječanj!B349))</f>
        <v>43681</v>
      </c>
      <c r="C349" s="9">
        <v>3.6041666666666701</v>
      </c>
      <c r="D349">
        <v>0.96012326337323306</v>
      </c>
      <c r="E349" s="6">
        <v>114.42727314167888</v>
      </c>
      <c r="F349" s="11">
        <v>114.471223811838</v>
      </c>
      <c r="G349" s="11">
        <v>119.12284841957539</v>
      </c>
      <c r="H349" s="11">
        <v>2.1759379516693116</v>
      </c>
      <c r="I349" s="11">
        <f t="shared" si="7"/>
        <v>109.86428690768903</v>
      </c>
    </row>
    <row r="350" spans="1:9" x14ac:dyDescent="0.25">
      <c r="A350" s="16"/>
      <c r="B350" s="5">
        <f>DATE(YEAR(siječanj!B350),MONTH(siječanj!B350)+7,DAY(siječanj!B350))</f>
        <v>43681</v>
      </c>
      <c r="C350" s="9">
        <v>3.6145833333333299</v>
      </c>
      <c r="D350">
        <v>0.96012326337323306</v>
      </c>
      <c r="E350" s="6">
        <v>112.93264752495473</v>
      </c>
      <c r="F350" s="11">
        <v>114.84545243854458</v>
      </c>
      <c r="G350" s="11">
        <v>118.66977273326765</v>
      </c>
      <c r="H350" s="11">
        <v>2.1440707505857808</v>
      </c>
      <c r="I350" s="11">
        <f t="shared" si="7"/>
        <v>108.42926208303861</v>
      </c>
    </row>
    <row r="351" spans="1:9" x14ac:dyDescent="0.25">
      <c r="A351" s="16"/>
      <c r="B351" s="5">
        <f>DATE(YEAR(siječanj!B351),MONTH(siječanj!B351)+7,DAY(siječanj!B351))</f>
        <v>43681</v>
      </c>
      <c r="C351" s="9">
        <v>3.625</v>
      </c>
      <c r="D351">
        <v>0.96012326337323306</v>
      </c>
      <c r="E351" s="6">
        <v>110.94492119314064</v>
      </c>
      <c r="F351" s="11">
        <v>118.24050501405345</v>
      </c>
      <c r="G351" s="11">
        <v>117.81354253353751</v>
      </c>
      <c r="H351" s="11">
        <v>2.0736071384950776</v>
      </c>
      <c r="I351" s="11">
        <f t="shared" si="7"/>
        <v>106.52079979064436</v>
      </c>
    </row>
    <row r="352" spans="1:9" x14ac:dyDescent="0.25">
      <c r="A352" s="16"/>
      <c r="B352" s="5">
        <f>DATE(YEAR(siječanj!B352),MONTH(siječanj!B352)+7,DAY(siječanj!B352))</f>
        <v>43681</v>
      </c>
      <c r="C352" s="9">
        <v>3.6354166666666701</v>
      </c>
      <c r="D352">
        <v>0.96012326337323306</v>
      </c>
      <c r="E352" s="6">
        <v>108.87856640389494</v>
      </c>
      <c r="F352" s="11">
        <v>117.64692949531573</v>
      </c>
      <c r="G352" s="11">
        <v>118.94283998352029</v>
      </c>
      <c r="H352" s="11">
        <v>2.6059510737122022</v>
      </c>
      <c r="I352" s="11">
        <f t="shared" si="7"/>
        <v>104.53684448710686</v>
      </c>
    </row>
    <row r="353" spans="1:9" x14ac:dyDescent="0.25">
      <c r="A353" s="16"/>
      <c r="B353" s="5">
        <f>DATE(YEAR(siječanj!B353),MONTH(siječanj!B353)+7,DAY(siječanj!B353))</f>
        <v>43681</v>
      </c>
      <c r="C353" s="9">
        <v>3.6458333333333299</v>
      </c>
      <c r="D353">
        <v>0.96012326337323306</v>
      </c>
      <c r="E353" s="6">
        <v>109.38393820495487</v>
      </c>
      <c r="F353" s="11">
        <v>116.75842447694367</v>
      </c>
      <c r="G353" s="11">
        <v>119.16629513303614</v>
      </c>
      <c r="H353" s="11">
        <v>2.3781694187991453</v>
      </c>
      <c r="I353" s="11">
        <f t="shared" si="7"/>
        <v>105.02206370995734</v>
      </c>
    </row>
    <row r="354" spans="1:9" x14ac:dyDescent="0.25">
      <c r="A354" s="16"/>
      <c r="B354" s="5">
        <f>DATE(YEAR(siječanj!B354),MONTH(siječanj!B354)+7,DAY(siječanj!B354))</f>
        <v>43681</v>
      </c>
      <c r="C354" s="9">
        <v>3.65625</v>
      </c>
      <c r="D354">
        <v>0.96012326337323306</v>
      </c>
      <c r="E354" s="6">
        <v>108.52733163230724</v>
      </c>
      <c r="F354" s="11">
        <v>116.15229868133811</v>
      </c>
      <c r="G354" s="11">
        <v>116.98807906132741</v>
      </c>
      <c r="H354" s="11">
        <v>2.1592669994008551</v>
      </c>
      <c r="I354" s="11">
        <f t="shared" si="7"/>
        <v>104.19961581199993</v>
      </c>
    </row>
    <row r="355" spans="1:9" x14ac:dyDescent="0.25">
      <c r="A355" s="16"/>
      <c r="B355" s="5">
        <f>DATE(YEAR(siječanj!B355),MONTH(siječanj!B355)+7,DAY(siječanj!B355))</f>
        <v>43681</v>
      </c>
      <c r="C355" s="9">
        <v>3.6666666666666701</v>
      </c>
      <c r="D355">
        <v>0.96012326337323306</v>
      </c>
      <c r="E355" s="6">
        <v>105.90575239036066</v>
      </c>
      <c r="F355" s="11">
        <v>115.80028890104674</v>
      </c>
      <c r="G355" s="11">
        <v>117.32497974507655</v>
      </c>
      <c r="H355" s="11">
        <v>2.9441303897944855</v>
      </c>
      <c r="I355" s="11">
        <f t="shared" si="7"/>
        <v>101.68257659503065</v>
      </c>
    </row>
    <row r="356" spans="1:9" x14ac:dyDescent="0.25">
      <c r="A356" s="16"/>
      <c r="B356" s="5">
        <f>DATE(YEAR(siječanj!B356),MONTH(siječanj!B356)+7,DAY(siječanj!B356))</f>
        <v>43681</v>
      </c>
      <c r="C356" s="9">
        <v>3.6770833333333299</v>
      </c>
      <c r="D356">
        <v>0.96012326337323306</v>
      </c>
      <c r="E356" s="6">
        <v>104.99705772798728</v>
      </c>
      <c r="F356" s="11">
        <v>113.59421351458828</v>
      </c>
      <c r="G356" s="11">
        <v>118.46855873667916</v>
      </c>
      <c r="H356" s="11">
        <v>3.1553761568666343</v>
      </c>
      <c r="I356" s="11">
        <f t="shared" si="7"/>
        <v>100.81011771038288</v>
      </c>
    </row>
    <row r="357" spans="1:9" x14ac:dyDescent="0.25">
      <c r="A357" s="16"/>
      <c r="B357" s="5">
        <f>DATE(YEAR(siječanj!B357),MONTH(siječanj!B357)+7,DAY(siječanj!B357))</f>
        <v>43681</v>
      </c>
      <c r="C357" s="9">
        <v>3.6875</v>
      </c>
      <c r="D357">
        <v>0.96012326337323306</v>
      </c>
      <c r="E357" s="6">
        <v>105.57003267084472</v>
      </c>
      <c r="F357" s="11">
        <v>115.60908079734962</v>
      </c>
      <c r="G357" s="11">
        <v>120.2540685391579</v>
      </c>
      <c r="H357" s="11">
        <v>2.7388184532393032</v>
      </c>
      <c r="I357" s="11">
        <f t="shared" si="7"/>
        <v>101.36024428235027</v>
      </c>
    </row>
    <row r="358" spans="1:9" x14ac:dyDescent="0.25">
      <c r="A358" s="16"/>
      <c r="B358" s="5">
        <f>DATE(YEAR(siječanj!B358),MONTH(siječanj!B358)+7,DAY(siječanj!B358))</f>
        <v>43681</v>
      </c>
      <c r="C358" s="9">
        <v>3.6979166666666701</v>
      </c>
      <c r="D358">
        <v>0.96012326337323306</v>
      </c>
      <c r="E358" s="6">
        <v>105.2579706759626</v>
      </c>
      <c r="F358" s="11">
        <v>116.10378325224362</v>
      </c>
      <c r="G358" s="11">
        <v>119.3619659005698</v>
      </c>
      <c r="H358" s="11">
        <v>3.3143790033630012</v>
      </c>
      <c r="I358" s="11">
        <f t="shared" si="7"/>
        <v>101.06062630144928</v>
      </c>
    </row>
    <row r="359" spans="1:9" x14ac:dyDescent="0.25">
      <c r="A359" s="16"/>
      <c r="B359" s="5">
        <f>DATE(YEAR(siječanj!B359),MONTH(siječanj!B359)+7,DAY(siječanj!B359))</f>
        <v>43681</v>
      </c>
      <c r="C359" s="9">
        <v>3.7083333333333299</v>
      </c>
      <c r="D359">
        <v>0.96012326337323306</v>
      </c>
      <c r="E359" s="6">
        <v>107.21432543351717</v>
      </c>
      <c r="F359" s="11">
        <v>113.5775533932968</v>
      </c>
      <c r="G359" s="11">
        <v>117.65397701245429</v>
      </c>
      <c r="H359" s="11">
        <v>3.2744189418762093</v>
      </c>
      <c r="I359" s="11">
        <f t="shared" si="7"/>
        <v>102.93896801558833</v>
      </c>
    </row>
    <row r="360" spans="1:9" x14ac:dyDescent="0.25">
      <c r="A360" s="16"/>
      <c r="B360" s="5">
        <f>DATE(YEAR(siječanj!B360),MONTH(siječanj!B360)+7,DAY(siječanj!B360))</f>
        <v>43681</v>
      </c>
      <c r="C360" s="9">
        <v>3.71875</v>
      </c>
      <c r="D360">
        <v>0.96012326337323306</v>
      </c>
      <c r="E360" s="6">
        <v>108.63007244609683</v>
      </c>
      <c r="F360" s="11">
        <v>113.75155553698994</v>
      </c>
      <c r="G360" s="11">
        <v>118.91136279145088</v>
      </c>
      <c r="H360" s="11">
        <v>3.203753233382804</v>
      </c>
      <c r="I360" s="11">
        <f t="shared" si="7"/>
        <v>104.29825965741722</v>
      </c>
    </row>
    <row r="361" spans="1:9" x14ac:dyDescent="0.25">
      <c r="A361" s="16"/>
      <c r="B361" s="5">
        <f>DATE(YEAR(siječanj!B361),MONTH(siječanj!B361)+7,DAY(siječanj!B361))</f>
        <v>43681</v>
      </c>
      <c r="C361" s="9">
        <v>3.7291666666666701</v>
      </c>
      <c r="D361">
        <v>0.96012326337323306</v>
      </c>
      <c r="E361" s="6">
        <v>111.21199946347153</v>
      </c>
      <c r="F361" s="11">
        <v>115.97529442472614</v>
      </c>
      <c r="G361" s="11">
        <v>118.53153720436201</v>
      </c>
      <c r="H361" s="11">
        <v>2.8612088350975999</v>
      </c>
      <c r="I361" s="11">
        <f t="shared" si="7"/>
        <v>106.77722785113053</v>
      </c>
    </row>
    <row r="362" spans="1:9" x14ac:dyDescent="0.25">
      <c r="A362" s="16"/>
      <c r="B362" s="5">
        <f>DATE(YEAR(siječanj!B362),MONTH(siječanj!B362)+7,DAY(siječanj!B362))</f>
        <v>43681</v>
      </c>
      <c r="C362" s="9">
        <v>3.7395833333333299</v>
      </c>
      <c r="D362">
        <v>0.96012326337323306</v>
      </c>
      <c r="E362" s="6">
        <v>113.44410027348694</v>
      </c>
      <c r="F362" s="11">
        <v>116.46438196521714</v>
      </c>
      <c r="G362" s="11">
        <v>121.55720101007172</v>
      </c>
      <c r="H362" s="11">
        <v>3.2283589706504281</v>
      </c>
      <c r="I362" s="11">
        <f t="shared" si="7"/>
        <v>108.92031976502057</v>
      </c>
    </row>
    <row r="363" spans="1:9" x14ac:dyDescent="0.25">
      <c r="A363" s="16"/>
      <c r="B363" s="5">
        <f>DATE(YEAR(siječanj!B363),MONTH(siječanj!B363)+7,DAY(siječanj!B363))</f>
        <v>43681</v>
      </c>
      <c r="C363" s="9">
        <v>3.75</v>
      </c>
      <c r="D363">
        <v>0.96012326337323306</v>
      </c>
      <c r="E363" s="6">
        <v>116.27842631678834</v>
      </c>
      <c r="F363" s="11">
        <v>116.01876084572989</v>
      </c>
      <c r="G363" s="11">
        <v>123.70925432509743</v>
      </c>
      <c r="H363" s="11">
        <v>3.5488688581776362</v>
      </c>
      <c r="I363" s="11">
        <f t="shared" si="7"/>
        <v>111.64162213517885</v>
      </c>
    </row>
    <row r="364" spans="1:9" x14ac:dyDescent="0.25">
      <c r="A364" s="16"/>
      <c r="B364" s="5">
        <f>DATE(YEAR(siječanj!B364),MONTH(siječanj!B364)+7,DAY(siječanj!B364))</f>
        <v>43681</v>
      </c>
      <c r="C364" s="9">
        <v>3.7604166666666701</v>
      </c>
      <c r="D364">
        <v>0.96012326337323306</v>
      </c>
      <c r="E364" s="6">
        <v>118.06439145705426</v>
      </c>
      <c r="F364" s="11">
        <v>116.71300748524666</v>
      </c>
      <c r="G364" s="11">
        <v>122.06214863633265</v>
      </c>
      <c r="H364" s="11">
        <v>4.2640400044334523</v>
      </c>
      <c r="I364" s="11">
        <f t="shared" si="7"/>
        <v>113.35636881392179</v>
      </c>
    </row>
    <row r="365" spans="1:9" x14ac:dyDescent="0.25">
      <c r="A365" s="16"/>
      <c r="B365" s="5">
        <f>DATE(YEAR(siječanj!B365),MONTH(siječanj!B365)+7,DAY(siječanj!B365))</f>
        <v>43681</v>
      </c>
      <c r="C365" s="9">
        <v>3.7708333333333299</v>
      </c>
      <c r="D365">
        <v>0.96012326337323306</v>
      </c>
      <c r="E365" s="6">
        <v>119.82093755712499</v>
      </c>
      <c r="F365" s="11">
        <v>120.15222483422971</v>
      </c>
      <c r="G365" s="11">
        <v>122.80672351193699</v>
      </c>
      <c r="H365" s="11">
        <v>8.4809435241296995</v>
      </c>
      <c r="I365" s="11">
        <f t="shared" si="7"/>
        <v>115.04286958778724</v>
      </c>
    </row>
    <row r="366" spans="1:9" x14ac:dyDescent="0.25">
      <c r="A366" s="16"/>
      <c r="B366" s="5">
        <f>DATE(YEAR(siječanj!B366),MONTH(siječanj!B366)+7,DAY(siječanj!B366))</f>
        <v>43681</v>
      </c>
      <c r="C366" s="9">
        <v>3.78125</v>
      </c>
      <c r="D366">
        <v>0.96012326337323306</v>
      </c>
      <c r="E366" s="6">
        <v>124.30215113892199</v>
      </c>
      <c r="F366" s="11">
        <v>120.43790718391092</v>
      </c>
      <c r="G366" s="11">
        <v>125.92034042050625</v>
      </c>
      <c r="H366" s="11">
        <v>20.009950015291121</v>
      </c>
      <c r="I366" s="11">
        <f t="shared" si="7"/>
        <v>119.34538699581462</v>
      </c>
    </row>
    <row r="367" spans="1:9" x14ac:dyDescent="0.25">
      <c r="A367" s="16"/>
      <c r="B367" s="5">
        <f>DATE(YEAR(siječanj!B367),MONTH(siječanj!B367)+7,DAY(siječanj!B367))</f>
        <v>43681</v>
      </c>
      <c r="C367" s="9">
        <v>3.7916666666666701</v>
      </c>
      <c r="D367">
        <v>0.96012326337323306</v>
      </c>
      <c r="E367" s="6">
        <v>127.47638586653412</v>
      </c>
      <c r="F367" s="11">
        <v>123.07087660579354</v>
      </c>
      <c r="G367" s="11">
        <v>127.73888080364543</v>
      </c>
      <c r="H367" s="11">
        <v>31.418936255178409</v>
      </c>
      <c r="I367" s="11">
        <f t="shared" si="7"/>
        <v>122.39304360120222</v>
      </c>
    </row>
    <row r="368" spans="1:9" x14ac:dyDescent="0.25">
      <c r="A368" s="16"/>
      <c r="B368" s="5">
        <f>DATE(YEAR(siječanj!B368),MONTH(siječanj!B368)+7,DAY(siječanj!B368))</f>
        <v>43681</v>
      </c>
      <c r="C368" s="9">
        <v>3.8020833333333299</v>
      </c>
      <c r="D368">
        <v>0.96012326337323306</v>
      </c>
      <c r="E368" s="6">
        <v>129.58613813252487</v>
      </c>
      <c r="F368" s="11">
        <v>124.42157456750554</v>
      </c>
      <c r="G368" s="11">
        <v>132.42001932967622</v>
      </c>
      <c r="H368" s="11">
        <v>44.919518214355762</v>
      </c>
      <c r="I368" s="11">
        <f t="shared" si="7"/>
        <v>124.41866583173433</v>
      </c>
    </row>
    <row r="369" spans="1:9" x14ac:dyDescent="0.25">
      <c r="A369" s="16"/>
      <c r="B369" s="5">
        <f>DATE(YEAR(siječanj!B369),MONTH(siječanj!B369)+7,DAY(siječanj!B369))</f>
        <v>43681</v>
      </c>
      <c r="C369" s="9">
        <v>3.8125</v>
      </c>
      <c r="D369">
        <v>0.96012326337323306</v>
      </c>
      <c r="E369" s="6">
        <v>133.44671687414382</v>
      </c>
      <c r="F369" s="11">
        <v>127.64480434065138</v>
      </c>
      <c r="G369" s="11">
        <v>138.26291189521709</v>
      </c>
      <c r="H369" s="11">
        <v>59.77146579310952</v>
      </c>
      <c r="I369" s="11">
        <f t="shared" si="7"/>
        <v>128.12529729164686</v>
      </c>
    </row>
    <row r="370" spans="1:9" x14ac:dyDescent="0.25">
      <c r="A370" s="16"/>
      <c r="B370" s="5">
        <f>DATE(YEAR(siječanj!B370),MONTH(siječanj!B370)+7,DAY(siječanj!B370))</f>
        <v>43681</v>
      </c>
      <c r="C370" s="9">
        <v>3.8229166666666701</v>
      </c>
      <c r="D370">
        <v>0.96012326337323306</v>
      </c>
      <c r="E370" s="6">
        <v>136.54882199563042</v>
      </c>
      <c r="F370" s="11">
        <v>127.77578556405466</v>
      </c>
      <c r="G370" s="11">
        <v>143.46911583463606</v>
      </c>
      <c r="H370" s="11">
        <v>85.4919998337881</v>
      </c>
      <c r="I370" s="11">
        <f t="shared" si="7"/>
        <v>131.10370058421537</v>
      </c>
    </row>
    <row r="371" spans="1:9" x14ac:dyDescent="0.25">
      <c r="A371" s="16"/>
      <c r="B371" s="5">
        <f>DATE(YEAR(siječanj!B371),MONTH(siječanj!B371)+7,DAY(siječanj!B371))</f>
        <v>43681</v>
      </c>
      <c r="C371" s="9">
        <v>3.8333333333333299</v>
      </c>
      <c r="D371">
        <v>0.96012326337323306</v>
      </c>
      <c r="E371" s="6">
        <v>140.81723318791418</v>
      </c>
      <c r="F371" s="11">
        <v>127.15720581605994</v>
      </c>
      <c r="G371" s="11">
        <v>141.25142282031035</v>
      </c>
      <c r="H371" s="11">
        <v>126.96829658519471</v>
      </c>
      <c r="I371" s="11">
        <f t="shared" si="7"/>
        <v>135.20190146756971</v>
      </c>
    </row>
    <row r="372" spans="1:9" x14ac:dyDescent="0.25">
      <c r="A372" s="16"/>
      <c r="B372" s="5">
        <f>DATE(YEAR(siječanj!B372),MONTH(siječanj!B372)+7,DAY(siječanj!B372))</f>
        <v>43681</v>
      </c>
      <c r="C372" s="9">
        <v>3.84375</v>
      </c>
      <c r="D372">
        <v>0.96012326337323306</v>
      </c>
      <c r="E372" s="6">
        <v>143.79066462706513</v>
      </c>
      <c r="F372" s="11">
        <v>114.22112131646874</v>
      </c>
      <c r="G372" s="11">
        <v>129.95744885340483</v>
      </c>
      <c r="H372" s="11">
        <v>190.89479738588807</v>
      </c>
      <c r="I372" s="11">
        <f t="shared" si="7"/>
        <v>138.05676216434387</v>
      </c>
    </row>
    <row r="373" spans="1:9" x14ac:dyDescent="0.25">
      <c r="A373" s="16"/>
      <c r="B373" s="5">
        <f>DATE(YEAR(siječanj!B373),MONTH(siječanj!B373)+7,DAY(siječanj!B373))</f>
        <v>43681</v>
      </c>
      <c r="C373" s="9">
        <v>3.8541666666666701</v>
      </c>
      <c r="D373">
        <v>0.96012326337323306</v>
      </c>
      <c r="E373" s="6">
        <v>147.61739712872941</v>
      </c>
      <c r="F373" s="11">
        <v>110.00613471084721</v>
      </c>
      <c r="G373" s="11">
        <v>122.49279050136063</v>
      </c>
      <c r="H373" s="11">
        <v>229.84568348244554</v>
      </c>
      <c r="I373" s="11">
        <f t="shared" si="7"/>
        <v>141.73089706189819</v>
      </c>
    </row>
    <row r="374" spans="1:9" x14ac:dyDescent="0.25">
      <c r="A374" s="16"/>
      <c r="B374" s="5">
        <f>DATE(YEAR(siječanj!B374),MONTH(siječanj!B374)+7,DAY(siječanj!B374))</f>
        <v>43681</v>
      </c>
      <c r="C374" s="9">
        <v>3.8645833333333299</v>
      </c>
      <c r="D374">
        <v>0.96012326337323306</v>
      </c>
      <c r="E374" s="6">
        <v>147.10192118723197</v>
      </c>
      <c r="F374" s="11">
        <v>107.9186106765225</v>
      </c>
      <c r="G374" s="11">
        <v>121.65816324064066</v>
      </c>
      <c r="H374" s="11">
        <v>231.27460609775207</v>
      </c>
      <c r="I374" s="11">
        <f t="shared" si="7"/>
        <v>141.23597661875729</v>
      </c>
    </row>
    <row r="375" spans="1:9" x14ac:dyDescent="0.25">
      <c r="A375" s="16"/>
      <c r="B375" s="5">
        <f>DATE(YEAR(siječanj!B375),MONTH(siječanj!B375)+7,DAY(siječanj!B375))</f>
        <v>43681</v>
      </c>
      <c r="C375" s="9">
        <v>3.875</v>
      </c>
      <c r="D375">
        <v>0.96012326337323306</v>
      </c>
      <c r="E375" s="6">
        <v>145.20242815250697</v>
      </c>
      <c r="F375" s="11">
        <v>106.94624717242075</v>
      </c>
      <c r="G375" s="11">
        <v>116.96888849064598</v>
      </c>
      <c r="H375" s="11">
        <v>233.67610864676814</v>
      </c>
      <c r="I375" s="11">
        <f t="shared" si="7"/>
        <v>139.4122291675024</v>
      </c>
    </row>
    <row r="376" spans="1:9" x14ac:dyDescent="0.25">
      <c r="A376" s="16"/>
      <c r="B376" s="5">
        <f>DATE(YEAR(siječanj!B376),MONTH(siječanj!B376)+7,DAY(siječanj!B376))</f>
        <v>43681</v>
      </c>
      <c r="C376" s="9">
        <v>3.8854166666666701</v>
      </c>
      <c r="D376">
        <v>0.96012326337323306</v>
      </c>
      <c r="E376" s="6">
        <v>151.05951317703241</v>
      </c>
      <c r="F376" s="11">
        <v>103.98684211933595</v>
      </c>
      <c r="G376" s="11">
        <v>106.60123987841934</v>
      </c>
      <c r="H376" s="11">
        <v>240.86616039815974</v>
      </c>
      <c r="I376" s="11">
        <f t="shared" si="7"/>
        <v>145.03575275510426</v>
      </c>
    </row>
    <row r="377" spans="1:9" x14ac:dyDescent="0.25">
      <c r="A377" s="16"/>
      <c r="B377" s="5">
        <f>DATE(YEAR(siječanj!B377),MONTH(siječanj!B377)+7,DAY(siječanj!B377))</f>
        <v>43681</v>
      </c>
      <c r="C377" s="9">
        <v>3.8958333333333299</v>
      </c>
      <c r="D377">
        <v>0.96012326337323306</v>
      </c>
      <c r="E377" s="6">
        <v>153.31059237991792</v>
      </c>
      <c r="F377" s="11">
        <v>102.90480516921863</v>
      </c>
      <c r="G377" s="11">
        <v>99.387471846484502</v>
      </c>
      <c r="H377" s="11">
        <v>246.91225146491851</v>
      </c>
      <c r="I377" s="11">
        <f t="shared" si="7"/>
        <v>147.19706626549032</v>
      </c>
    </row>
    <row r="378" spans="1:9" x14ac:dyDescent="0.25">
      <c r="A378" s="16"/>
      <c r="B378" s="5">
        <f>DATE(YEAR(siječanj!B378),MONTH(siječanj!B378)+7,DAY(siječanj!B378))</f>
        <v>43681</v>
      </c>
      <c r="C378" s="9">
        <v>3.90625</v>
      </c>
      <c r="D378">
        <v>0.96012326337323306</v>
      </c>
      <c r="E378" s="6">
        <v>154.3116040837325</v>
      </c>
      <c r="F378" s="11">
        <v>101.04816689676679</v>
      </c>
      <c r="G378" s="11">
        <v>95.089077030296252</v>
      </c>
      <c r="H378" s="11">
        <v>244.3133347466885</v>
      </c>
      <c r="I378" s="11">
        <f t="shared" si="7"/>
        <v>148.15816088923157</v>
      </c>
    </row>
    <row r="379" spans="1:9" x14ac:dyDescent="0.25">
      <c r="A379" s="16"/>
      <c r="B379" s="5">
        <f>DATE(YEAR(siječanj!B379),MONTH(siječanj!B379)+7,DAY(siječanj!B379))</f>
        <v>43681</v>
      </c>
      <c r="C379" s="9">
        <v>3.9166666666666701</v>
      </c>
      <c r="D379">
        <v>0.96012326337323306</v>
      </c>
      <c r="E379" s="6">
        <v>153.55604784927127</v>
      </c>
      <c r="F379" s="11">
        <v>100.27892763707872</v>
      </c>
      <c r="G379" s="11">
        <v>89.762029894697577</v>
      </c>
      <c r="H379" s="11">
        <v>243.54201881861661</v>
      </c>
      <c r="I379" s="11">
        <f t="shared" si="7"/>
        <v>147.43273377173864</v>
      </c>
    </row>
    <row r="380" spans="1:9" x14ac:dyDescent="0.25">
      <c r="A380" s="16"/>
      <c r="B380" s="5">
        <f>DATE(YEAR(siječanj!B380),MONTH(siječanj!B380)+7,DAY(siječanj!B380))</f>
        <v>43681</v>
      </c>
      <c r="C380" s="9">
        <v>3.9270833333333299</v>
      </c>
      <c r="D380">
        <v>0.96012326337323306</v>
      </c>
      <c r="E380" s="6">
        <v>145.64127482498435</v>
      </c>
      <c r="F380" s="11">
        <v>98.675301661956226</v>
      </c>
      <c r="G380" s="11">
        <v>85.612704188312094</v>
      </c>
      <c r="H380" s="11">
        <v>245.83301765587592</v>
      </c>
      <c r="I380" s="11">
        <f t="shared" si="7"/>
        <v>139.83357606680187</v>
      </c>
    </row>
    <row r="381" spans="1:9" x14ac:dyDescent="0.25">
      <c r="A381" s="16"/>
      <c r="B381" s="5">
        <f>DATE(YEAR(siječanj!B381),MONTH(siječanj!B381)+7,DAY(siječanj!B381))</f>
        <v>43681</v>
      </c>
      <c r="C381" s="9">
        <v>3.9375</v>
      </c>
      <c r="D381">
        <v>0.96012326337323306</v>
      </c>
      <c r="E381" s="6">
        <v>138.03489001389579</v>
      </c>
      <c r="F381" s="11">
        <v>95.311735150415444</v>
      </c>
      <c r="G381" s="11">
        <v>82.568190995461606</v>
      </c>
      <c r="H381" s="11">
        <v>243.41155258446815</v>
      </c>
      <c r="I381" s="11">
        <f t="shared" si="7"/>
        <v>132.53050905950693</v>
      </c>
    </row>
    <row r="382" spans="1:9" x14ac:dyDescent="0.25">
      <c r="A382" s="16"/>
      <c r="B382" s="5">
        <f>DATE(YEAR(siječanj!B382),MONTH(siječanj!B382)+7,DAY(siječanj!B382))</f>
        <v>43681</v>
      </c>
      <c r="C382" s="9">
        <v>3.9479166666666701</v>
      </c>
      <c r="D382">
        <v>0.96012326337323306</v>
      </c>
      <c r="E382" s="6">
        <v>126.37502761032452</v>
      </c>
      <c r="F382" s="11">
        <v>91.324190706553992</v>
      </c>
      <c r="G382" s="11">
        <v>78.9454238821952</v>
      </c>
      <c r="H382" s="11">
        <v>241.56572910184062</v>
      </c>
      <c r="I382" s="11">
        <f t="shared" si="7"/>
        <v>121.33560391810721</v>
      </c>
    </row>
    <row r="383" spans="1:9" x14ac:dyDescent="0.25">
      <c r="A383" s="16"/>
      <c r="B383" s="5">
        <f>DATE(YEAR(siječanj!B383),MONTH(siječanj!B383)+7,DAY(siječanj!B383))</f>
        <v>43681</v>
      </c>
      <c r="C383" s="9">
        <v>3.9583333333333299</v>
      </c>
      <c r="D383">
        <v>0.96012326337323306</v>
      </c>
      <c r="E383" s="6">
        <v>114.68467708715428</v>
      </c>
      <c r="F383" s="11">
        <v>87.100619181770213</v>
      </c>
      <c r="G383" s="11">
        <v>79.573486585624281</v>
      </c>
      <c r="H383" s="11">
        <v>241.61569993860186</v>
      </c>
      <c r="I383" s="11">
        <f t="shared" si="7"/>
        <v>110.11142642382401</v>
      </c>
    </row>
    <row r="384" spans="1:9" x14ac:dyDescent="0.25">
      <c r="A384" s="16"/>
      <c r="B384" s="5">
        <f>DATE(YEAR(siječanj!B384),MONTH(siječanj!B384)+7,DAY(siječanj!B384))</f>
        <v>43681</v>
      </c>
      <c r="C384" s="9">
        <v>3.96875</v>
      </c>
      <c r="D384">
        <v>0.96012326337323306</v>
      </c>
      <c r="E384" s="6">
        <v>105.00265426436479</v>
      </c>
      <c r="F384" s="11">
        <v>86.580707808102005</v>
      </c>
      <c r="G384" s="11">
        <v>80.247713429067403</v>
      </c>
      <c r="H384" s="11">
        <v>241.47471668769495</v>
      </c>
      <c r="I384" s="11">
        <f t="shared" si="7"/>
        <v>100.81549107515325</v>
      </c>
    </row>
    <row r="385" spans="1:9" x14ac:dyDescent="0.25">
      <c r="A385" s="16"/>
      <c r="B385" s="5">
        <f>DATE(YEAR(siječanj!B385),MONTH(siječanj!B385)+7,DAY(siječanj!B385))</f>
        <v>43681</v>
      </c>
      <c r="C385" s="9">
        <v>3.9791666666666701</v>
      </c>
      <c r="D385">
        <v>0.96012326337323306</v>
      </c>
      <c r="E385" s="6">
        <v>95.270060114457721</v>
      </c>
      <c r="F385" s="11">
        <v>84.022919641828096</v>
      </c>
      <c r="G385" s="11">
        <v>74.677454609986313</v>
      </c>
      <c r="H385" s="11">
        <v>241.60521593759236</v>
      </c>
      <c r="I385" s="11">
        <f t="shared" si="7"/>
        <v>91.471001018857237</v>
      </c>
    </row>
    <row r="386" spans="1:9" ht="15.75" thickBot="1" x14ac:dyDescent="0.3">
      <c r="A386" s="16"/>
      <c r="B386" s="5">
        <f>DATE(YEAR(siječanj!B386),MONTH(siječanj!B386)+7,DAY(siječanj!B386))</f>
        <v>43681</v>
      </c>
      <c r="C386" s="9">
        <v>3.9895833333333299</v>
      </c>
      <c r="D386">
        <v>0.96012326337323306</v>
      </c>
      <c r="E386" s="6">
        <v>87.946112780399119</v>
      </c>
      <c r="F386" s="11">
        <v>80.332580363409775</v>
      </c>
      <c r="G386" s="11">
        <v>74.523042967329118</v>
      </c>
      <c r="H386" s="11">
        <v>241.32824481864338</v>
      </c>
      <c r="I386" s="11">
        <f t="shared" si="7"/>
        <v>84.4391088037072</v>
      </c>
    </row>
    <row r="387" spans="1:9" x14ac:dyDescent="0.25">
      <c r="A387" s="15">
        <f t="shared" ref="A387" si="8">A291+1</f>
        <v>217</v>
      </c>
      <c r="B387" s="5">
        <f>DATE(YEAR(siječanj!B387),MONTH(siječanj!B387)+7,DAY(siječanj!B387))</f>
        <v>43682</v>
      </c>
      <c r="C387" s="9">
        <v>4</v>
      </c>
      <c r="D387">
        <v>0.96028467802991435</v>
      </c>
      <c r="E387" s="6">
        <v>87.380479445035135</v>
      </c>
      <c r="F387" s="11">
        <v>76.746737090278046</v>
      </c>
      <c r="G387" s="11">
        <v>75.94544116228758</v>
      </c>
      <c r="H387" s="11">
        <v>241.81732711747807</v>
      </c>
      <c r="I387" s="11">
        <f t="shared" si="7"/>
        <v>83.910135569975111</v>
      </c>
    </row>
    <row r="388" spans="1:9" x14ac:dyDescent="0.25">
      <c r="A388" s="16"/>
      <c r="B388" s="5">
        <f>DATE(YEAR(siječanj!B388),MONTH(siječanj!B388)+7,DAY(siječanj!B388))</f>
        <v>43682</v>
      </c>
      <c r="C388" s="9">
        <v>4.0104166666666696</v>
      </c>
      <c r="D388">
        <v>0.96028467802991435</v>
      </c>
      <c r="E388" s="6">
        <v>81.582892610281249</v>
      </c>
      <c r="F388" s="11">
        <v>74.243071240461703</v>
      </c>
      <c r="G388" s="11">
        <v>73.950938378493191</v>
      </c>
      <c r="H388" s="11">
        <v>241.31549273572827</v>
      </c>
      <c r="I388" s="11">
        <f t="shared" ref="I388:I451" si="9">D388*E388</f>
        <v>78.342801763013014</v>
      </c>
    </row>
    <row r="389" spans="1:9" x14ac:dyDescent="0.25">
      <c r="A389" s="16"/>
      <c r="B389" s="5">
        <f>DATE(YEAR(siječanj!B389),MONTH(siječanj!B389)+7,DAY(siječanj!B389))</f>
        <v>43682</v>
      </c>
      <c r="C389" s="9">
        <v>4.0208333333333304</v>
      </c>
      <c r="D389">
        <v>0.96028467802991435</v>
      </c>
      <c r="E389" s="6">
        <v>76.295798635681209</v>
      </c>
      <c r="F389" s="11">
        <v>73.03443583072098</v>
      </c>
      <c r="G389" s="11">
        <v>75.840549300115001</v>
      </c>
      <c r="H389" s="11">
        <v>241.52498166476508</v>
      </c>
      <c r="I389" s="11">
        <f t="shared" si="9"/>
        <v>73.265686427900306</v>
      </c>
    </row>
    <row r="390" spans="1:9" x14ac:dyDescent="0.25">
      <c r="A390" s="16"/>
      <c r="B390" s="5">
        <f>DATE(YEAR(siječanj!B390),MONTH(siječanj!B390)+7,DAY(siječanj!B390))</f>
        <v>43682</v>
      </c>
      <c r="C390" s="9">
        <v>4.03125</v>
      </c>
      <c r="D390">
        <v>0.96028467802991435</v>
      </c>
      <c r="E390" s="6">
        <v>72.485895448976933</v>
      </c>
      <c r="F390" s="11">
        <v>72.533283649275475</v>
      </c>
      <c r="G390" s="11">
        <v>72.007585028330595</v>
      </c>
      <c r="H390" s="11">
        <v>241.00712463999906</v>
      </c>
      <c r="I390" s="11">
        <f t="shared" si="9"/>
        <v>69.60709477293085</v>
      </c>
    </row>
    <row r="391" spans="1:9" x14ac:dyDescent="0.25">
      <c r="A391" s="16"/>
      <c r="B391" s="5">
        <f>DATE(YEAR(siječanj!B391),MONTH(siječanj!B391)+7,DAY(siječanj!B391))</f>
        <v>43682</v>
      </c>
      <c r="C391" s="9">
        <v>4.0416666666666696</v>
      </c>
      <c r="D391">
        <v>0.96028467802991435</v>
      </c>
      <c r="E391" s="6">
        <v>70.580144775847572</v>
      </c>
      <c r="F391" s="11">
        <v>70.574120009829997</v>
      </c>
      <c r="G391" s="11">
        <v>71.901765949712185</v>
      </c>
      <c r="H391" s="11">
        <v>241.4436108497919</v>
      </c>
      <c r="I391" s="11">
        <f t="shared" si="9"/>
        <v>67.777031601379534</v>
      </c>
    </row>
    <row r="392" spans="1:9" x14ac:dyDescent="0.25">
      <c r="A392" s="16"/>
      <c r="B392" s="5">
        <f>DATE(YEAR(siječanj!B392),MONTH(siječanj!B392)+7,DAY(siječanj!B392))</f>
        <v>43682</v>
      </c>
      <c r="C392" s="9">
        <v>4.0520833333333304</v>
      </c>
      <c r="D392">
        <v>0.96028467802991435</v>
      </c>
      <c r="E392" s="6">
        <v>68.425695659908797</v>
      </c>
      <c r="F392" s="11">
        <v>69.709816516725951</v>
      </c>
      <c r="G392" s="11">
        <v>69.593827881918429</v>
      </c>
      <c r="H392" s="11">
        <v>241.48120178117176</v>
      </c>
      <c r="I392" s="11">
        <f t="shared" si="9"/>
        <v>65.708147125748425</v>
      </c>
    </row>
    <row r="393" spans="1:9" x14ac:dyDescent="0.25">
      <c r="A393" s="16"/>
      <c r="B393" s="5">
        <f>DATE(YEAR(siječanj!B393),MONTH(siječanj!B393)+7,DAY(siječanj!B393))</f>
        <v>43682</v>
      </c>
      <c r="C393" s="9">
        <v>4.0625</v>
      </c>
      <c r="D393">
        <v>0.96028467802991435</v>
      </c>
      <c r="E393" s="6">
        <v>66.993111391203669</v>
      </c>
      <c r="F393" s="11">
        <v>69.437651702219341</v>
      </c>
      <c r="G393" s="11">
        <v>68.653032331191355</v>
      </c>
      <c r="H393" s="11">
        <v>241.10546154802685</v>
      </c>
      <c r="I393" s="11">
        <f t="shared" si="9"/>
        <v>64.332458402524196</v>
      </c>
    </row>
    <row r="394" spans="1:9" x14ac:dyDescent="0.25">
      <c r="A394" s="16"/>
      <c r="B394" s="5">
        <f>DATE(YEAR(siječanj!B394),MONTH(siječanj!B394)+7,DAY(siječanj!B394))</f>
        <v>43682</v>
      </c>
      <c r="C394" s="9">
        <v>4.0729166666666696</v>
      </c>
      <c r="D394">
        <v>0.96028467802991435</v>
      </c>
      <c r="E394" s="6">
        <v>63.884988851568686</v>
      </c>
      <c r="F394" s="11">
        <v>68.924936569812431</v>
      </c>
      <c r="G394" s="11">
        <v>69.718303679325231</v>
      </c>
      <c r="H394" s="11">
        <v>240.39311674997714</v>
      </c>
      <c r="I394" s="11">
        <f t="shared" si="9"/>
        <v>61.347775950273302</v>
      </c>
    </row>
    <row r="395" spans="1:9" x14ac:dyDescent="0.25">
      <c r="A395" s="16"/>
      <c r="B395" s="5">
        <f>DATE(YEAR(siječanj!B395),MONTH(siječanj!B395)+7,DAY(siječanj!B395))</f>
        <v>43682</v>
      </c>
      <c r="C395" s="9">
        <v>4.0833333333333304</v>
      </c>
      <c r="D395">
        <v>0.96028467802991435</v>
      </c>
      <c r="E395" s="6">
        <v>63.226137152480639</v>
      </c>
      <c r="F395" s="11">
        <v>68.672566435674284</v>
      </c>
      <c r="G395" s="11">
        <v>70.212028374060267</v>
      </c>
      <c r="H395" s="11">
        <v>239.56910468513925</v>
      </c>
      <c r="I395" s="11">
        <f t="shared" si="9"/>
        <v>60.715090758545074</v>
      </c>
    </row>
    <row r="396" spans="1:9" x14ac:dyDescent="0.25">
      <c r="A396" s="16"/>
      <c r="B396" s="5">
        <f>DATE(YEAR(siječanj!B396),MONTH(siječanj!B396)+7,DAY(siječanj!B396))</f>
        <v>43682</v>
      </c>
      <c r="C396" s="9">
        <v>4.09375</v>
      </c>
      <c r="D396">
        <v>0.96028467802991435</v>
      </c>
      <c r="E396" s="6">
        <v>62.870701504349903</v>
      </c>
      <c r="F396" s="11">
        <v>67.539593903935653</v>
      </c>
      <c r="G396" s="11">
        <v>68.906768523422286</v>
      </c>
      <c r="H396" s="11">
        <v>239.22364989855967</v>
      </c>
      <c r="I396" s="11">
        <f t="shared" si="9"/>
        <v>60.373771351619496</v>
      </c>
    </row>
    <row r="397" spans="1:9" x14ac:dyDescent="0.25">
      <c r="A397" s="16"/>
      <c r="B397" s="5">
        <f>DATE(YEAR(siječanj!B397),MONTH(siječanj!B397)+7,DAY(siječanj!B397))</f>
        <v>43682</v>
      </c>
      <c r="C397" s="9">
        <v>4.1041666666666696</v>
      </c>
      <c r="D397">
        <v>0.96028467802991435</v>
      </c>
      <c r="E397" s="6">
        <v>61.512163640589932</v>
      </c>
      <c r="F397" s="11">
        <v>67.230532800575162</v>
      </c>
      <c r="G397" s="11">
        <v>67.501220781448694</v>
      </c>
      <c r="H397" s="11">
        <v>239.61545779619667</v>
      </c>
      <c r="I397" s="11">
        <f t="shared" si="9"/>
        <v>59.069188256527305</v>
      </c>
    </row>
    <row r="398" spans="1:9" x14ac:dyDescent="0.25">
      <c r="A398" s="16"/>
      <c r="B398" s="5">
        <f>DATE(YEAR(siječanj!B398),MONTH(siječanj!B398)+7,DAY(siječanj!B398))</f>
        <v>43682</v>
      </c>
      <c r="C398" s="9">
        <v>4.1145833333333304</v>
      </c>
      <c r="D398">
        <v>0.96028467802991435</v>
      </c>
      <c r="E398" s="6">
        <v>60.693760029812665</v>
      </c>
      <c r="F398" s="11">
        <v>67.386819267231317</v>
      </c>
      <c r="G398" s="11">
        <v>66.147231893355666</v>
      </c>
      <c r="H398" s="11">
        <v>239.82902867237715</v>
      </c>
      <c r="I398" s="11">
        <f t="shared" si="9"/>
        <v>58.28328780865354</v>
      </c>
    </row>
    <row r="399" spans="1:9" x14ac:dyDescent="0.25">
      <c r="A399" s="16"/>
      <c r="B399" s="5">
        <f>DATE(YEAR(siječanj!B399),MONTH(siječanj!B399)+7,DAY(siječanj!B399))</f>
        <v>43682</v>
      </c>
      <c r="C399" s="9">
        <v>4.125</v>
      </c>
      <c r="D399">
        <v>0.96028467802991435</v>
      </c>
      <c r="E399" s="6">
        <v>61.666901220702172</v>
      </c>
      <c r="F399" s="11">
        <v>65.691837551121978</v>
      </c>
      <c r="G399" s="11">
        <v>66.907693880182975</v>
      </c>
      <c r="H399" s="11">
        <v>239.83587894004694</v>
      </c>
      <c r="I399" s="11">
        <f t="shared" si="9"/>
        <v>59.217780383824518</v>
      </c>
    </row>
    <row r="400" spans="1:9" x14ac:dyDescent="0.25">
      <c r="A400" s="16"/>
      <c r="B400" s="5">
        <f>DATE(YEAR(siječanj!B400),MONTH(siječanj!B400)+7,DAY(siječanj!B400))</f>
        <v>43682</v>
      </c>
      <c r="C400" s="9">
        <v>4.1354166666666696</v>
      </c>
      <c r="D400">
        <v>0.96028467802991435</v>
      </c>
      <c r="E400" s="6">
        <v>61.55154685818092</v>
      </c>
      <c r="F400" s="11">
        <v>66.238486994663404</v>
      </c>
      <c r="G400" s="11">
        <v>64.781618681335956</v>
      </c>
      <c r="H400" s="11">
        <v>240.26379906370147</v>
      </c>
      <c r="I400" s="11">
        <f t="shared" si="9"/>
        <v>59.107007356951449</v>
      </c>
    </row>
    <row r="401" spans="1:9" x14ac:dyDescent="0.25">
      <c r="A401" s="16"/>
      <c r="B401" s="5">
        <f>DATE(YEAR(siječanj!B401),MONTH(siječanj!B401)+7,DAY(siječanj!B401))</f>
        <v>43682</v>
      </c>
      <c r="C401" s="9">
        <v>4.1458333333333304</v>
      </c>
      <c r="D401">
        <v>0.96028467802991435</v>
      </c>
      <c r="E401" s="6">
        <v>60.628600781694018</v>
      </c>
      <c r="F401" s="11">
        <v>65.748472331065116</v>
      </c>
      <c r="G401" s="11">
        <v>63.854012884898616</v>
      </c>
      <c r="H401" s="11">
        <v>239.90752811766836</v>
      </c>
      <c r="I401" s="11">
        <f t="shared" si="9"/>
        <v>58.220716381053251</v>
      </c>
    </row>
    <row r="402" spans="1:9" x14ac:dyDescent="0.25">
      <c r="A402" s="16"/>
      <c r="B402" s="5">
        <f>DATE(YEAR(siječanj!B402),MONTH(siječanj!B402)+7,DAY(siječanj!B402))</f>
        <v>43682</v>
      </c>
      <c r="C402" s="9">
        <v>4.15625</v>
      </c>
      <c r="D402">
        <v>0.96028467802991435</v>
      </c>
      <c r="E402" s="6">
        <v>60.147039572703527</v>
      </c>
      <c r="F402" s="11">
        <v>65.138152407117076</v>
      </c>
      <c r="G402" s="11">
        <v>63.005870742044273</v>
      </c>
      <c r="H402" s="11">
        <v>239.55860367601665</v>
      </c>
      <c r="I402" s="11">
        <f t="shared" si="9"/>
        <v>57.758280530526122</v>
      </c>
    </row>
    <row r="403" spans="1:9" x14ac:dyDescent="0.25">
      <c r="A403" s="16"/>
      <c r="B403" s="5">
        <f>DATE(YEAR(siječanj!B403),MONTH(siječanj!B403)+7,DAY(siječanj!B403))</f>
        <v>43682</v>
      </c>
      <c r="C403" s="9">
        <v>4.1666666666666696</v>
      </c>
      <c r="D403">
        <v>0.96028467802991435</v>
      </c>
      <c r="E403" s="6">
        <v>59.897716755757635</v>
      </c>
      <c r="F403" s="11">
        <v>64.723921027119232</v>
      </c>
      <c r="G403" s="11">
        <v>63.940793921947893</v>
      </c>
      <c r="H403" s="11">
        <v>231.38221342789583</v>
      </c>
      <c r="I403" s="11">
        <f t="shared" si="9"/>
        <v>57.518859649529723</v>
      </c>
    </row>
    <row r="404" spans="1:9" x14ac:dyDescent="0.25">
      <c r="A404" s="16"/>
      <c r="B404" s="5">
        <f>DATE(YEAR(siječanj!B404),MONTH(siječanj!B404)+7,DAY(siječanj!B404))</f>
        <v>43682</v>
      </c>
      <c r="C404" s="9">
        <v>4.1770833333333304</v>
      </c>
      <c r="D404">
        <v>0.96028467802991435</v>
      </c>
      <c r="E404" s="6">
        <v>60.123000672126317</v>
      </c>
      <c r="F404" s="11">
        <v>63.319297411426952</v>
      </c>
      <c r="G404" s="11">
        <v>66.258682507357051</v>
      </c>
      <c r="H404" s="11">
        <v>167.56000537624652</v>
      </c>
      <c r="I404" s="11">
        <f t="shared" si="9"/>
        <v>57.735196342625144</v>
      </c>
    </row>
    <row r="405" spans="1:9" x14ac:dyDescent="0.25">
      <c r="A405" s="16"/>
      <c r="B405" s="5">
        <f>DATE(YEAR(siječanj!B405),MONTH(siječanj!B405)+7,DAY(siječanj!B405))</f>
        <v>43682</v>
      </c>
      <c r="C405" s="9">
        <v>4.1875</v>
      </c>
      <c r="D405">
        <v>0.96028467802991435</v>
      </c>
      <c r="E405" s="6">
        <v>60.191930981205978</v>
      </c>
      <c r="F405" s="11">
        <v>63.196166633035979</v>
      </c>
      <c r="G405" s="11">
        <v>64.244170312383631</v>
      </c>
      <c r="H405" s="11">
        <v>103.30028462515502</v>
      </c>
      <c r="I405" s="11">
        <f t="shared" si="9"/>
        <v>57.801389062286212</v>
      </c>
    </row>
    <row r="406" spans="1:9" x14ac:dyDescent="0.25">
      <c r="A406" s="16"/>
      <c r="B406" s="5">
        <f>DATE(YEAR(siječanj!B406),MONTH(siječanj!B406)+7,DAY(siječanj!B406))</f>
        <v>43682</v>
      </c>
      <c r="C406" s="9">
        <v>4.1979166666666696</v>
      </c>
      <c r="D406">
        <v>0.96028467802991435</v>
      </c>
      <c r="E406" s="6">
        <v>61.643752723305283</v>
      </c>
      <c r="F406" s="11">
        <v>62.401168602341251</v>
      </c>
      <c r="G406" s="11">
        <v>60.780864358176281</v>
      </c>
      <c r="H406" s="11">
        <v>64.612286929900819</v>
      </c>
      <c r="I406" s="11">
        <f t="shared" si="9"/>
        <v>59.195551236454868</v>
      </c>
    </row>
    <row r="407" spans="1:9" x14ac:dyDescent="0.25">
      <c r="A407" s="16"/>
      <c r="B407" s="5">
        <f>DATE(YEAR(siječanj!B407),MONTH(siječanj!B407)+7,DAY(siječanj!B407))</f>
        <v>43682</v>
      </c>
      <c r="C407" s="9">
        <v>4.2083333333333304</v>
      </c>
      <c r="D407">
        <v>0.96028467802991435</v>
      </c>
      <c r="E407" s="6">
        <v>63.278290756821676</v>
      </c>
      <c r="F407" s="11">
        <v>61.428343543445827</v>
      </c>
      <c r="G407" s="11">
        <v>60.465687031157508</v>
      </c>
      <c r="H407" s="11">
        <v>39.184176379160021</v>
      </c>
      <c r="I407" s="11">
        <f t="shared" si="9"/>
        <v>60.765173065697809</v>
      </c>
    </row>
    <row r="408" spans="1:9" x14ac:dyDescent="0.25">
      <c r="A408" s="16"/>
      <c r="B408" s="5">
        <f>DATE(YEAR(siječanj!B408),MONTH(siječanj!B408)+7,DAY(siječanj!B408))</f>
        <v>43682</v>
      </c>
      <c r="C408" s="9">
        <v>4.21875</v>
      </c>
      <c r="D408">
        <v>0.96028467802991435</v>
      </c>
      <c r="E408" s="6">
        <v>64.147891061498683</v>
      </c>
      <c r="F408" s="11">
        <v>63.662922948553316</v>
      </c>
      <c r="G408" s="11">
        <v>58.170597534112822</v>
      </c>
      <c r="H408" s="11">
        <v>22.151314474939721</v>
      </c>
      <c r="I408" s="11">
        <f t="shared" si="9"/>
        <v>61.600236914289283</v>
      </c>
    </row>
    <row r="409" spans="1:9" x14ac:dyDescent="0.25">
      <c r="A409" s="16"/>
      <c r="B409" s="5">
        <f>DATE(YEAR(siječanj!B409),MONTH(siječanj!B409)+7,DAY(siječanj!B409))</f>
        <v>43682</v>
      </c>
      <c r="C409" s="9">
        <v>4.2291666666666696</v>
      </c>
      <c r="D409">
        <v>0.96028467802991435</v>
      </c>
      <c r="E409" s="6">
        <v>66.939175987856288</v>
      </c>
      <c r="F409" s="11">
        <v>69.968572161096517</v>
      </c>
      <c r="G409" s="11">
        <v>59.345139935511824</v>
      </c>
      <c r="H409" s="11">
        <v>9.5608856710590064</v>
      </c>
      <c r="I409" s="11">
        <f t="shared" si="9"/>
        <v>64.280665061086353</v>
      </c>
    </row>
    <row r="410" spans="1:9" x14ac:dyDescent="0.25">
      <c r="A410" s="16"/>
      <c r="B410" s="5">
        <f>DATE(YEAR(siječanj!B410),MONTH(siječanj!B410)+7,DAY(siječanj!B410))</f>
        <v>43682</v>
      </c>
      <c r="C410" s="9">
        <v>4.2395833333333304</v>
      </c>
      <c r="D410">
        <v>0.96028467802991435</v>
      </c>
      <c r="E410" s="6">
        <v>71.19732719432983</v>
      </c>
      <c r="F410" s="11">
        <v>69.305470436352508</v>
      </c>
      <c r="G410" s="11">
        <v>59.979749348997665</v>
      </c>
      <c r="H410" s="11">
        <v>2.5073060186941829</v>
      </c>
      <c r="I410" s="11">
        <f t="shared" si="9"/>
        <v>68.369702421397491</v>
      </c>
    </row>
    <row r="411" spans="1:9" x14ac:dyDescent="0.25">
      <c r="A411" s="16"/>
      <c r="B411" s="5">
        <f>DATE(YEAR(siječanj!B411),MONTH(siječanj!B411)+7,DAY(siječanj!B411))</f>
        <v>43682</v>
      </c>
      <c r="C411" s="9">
        <v>4.25</v>
      </c>
      <c r="D411">
        <v>0.96028467802991435</v>
      </c>
      <c r="E411" s="6">
        <v>73.898752869964724</v>
      </c>
      <c r="F411" s="11">
        <v>67.137724165368255</v>
      </c>
      <c r="G411" s="11">
        <v>61.842980762039993</v>
      </c>
      <c r="H411" s="11">
        <v>2.4969710887936154</v>
      </c>
      <c r="I411" s="11">
        <f t="shared" si="9"/>
        <v>70.963840106546286</v>
      </c>
    </row>
    <row r="412" spans="1:9" x14ac:dyDescent="0.25">
      <c r="A412" s="16"/>
      <c r="B412" s="5">
        <f>DATE(YEAR(siječanj!B412),MONTH(siječanj!B412)+7,DAY(siječanj!B412))</f>
        <v>43682</v>
      </c>
      <c r="C412" s="9">
        <v>4.2604166666666696</v>
      </c>
      <c r="D412">
        <v>0.96028467802991435</v>
      </c>
      <c r="E412" s="6">
        <v>77.759909331372867</v>
      </c>
      <c r="F412" s="11">
        <v>67.673509010418698</v>
      </c>
      <c r="G412" s="11">
        <v>62.605618295679555</v>
      </c>
      <c r="H412" s="11">
        <v>2.0526181264540324</v>
      </c>
      <c r="I412" s="11">
        <f t="shared" si="9"/>
        <v>74.671649495912732</v>
      </c>
    </row>
    <row r="413" spans="1:9" x14ac:dyDescent="0.25">
      <c r="A413" s="16"/>
      <c r="B413" s="5">
        <f>DATE(YEAR(siječanj!B413),MONTH(siječanj!B413)+7,DAY(siječanj!B413))</f>
        <v>43682</v>
      </c>
      <c r="C413" s="9">
        <v>4.2708333333333304</v>
      </c>
      <c r="D413">
        <v>0.96028467802991435</v>
      </c>
      <c r="E413" s="6">
        <v>81.651456633102782</v>
      </c>
      <c r="F413" s="11">
        <v>70.427470004561656</v>
      </c>
      <c r="G413" s="11">
        <v>62.544755165948843</v>
      </c>
      <c r="H413" s="11">
        <v>2.4997334064562935</v>
      </c>
      <c r="I413" s="11">
        <f t="shared" si="9"/>
        <v>78.408642743592623</v>
      </c>
    </row>
    <row r="414" spans="1:9" x14ac:dyDescent="0.25">
      <c r="A414" s="16"/>
      <c r="B414" s="5">
        <f>DATE(YEAR(siječanj!B414),MONTH(siječanj!B414)+7,DAY(siječanj!B414))</f>
        <v>43682</v>
      </c>
      <c r="C414" s="9">
        <v>4.28125</v>
      </c>
      <c r="D414">
        <v>0.96028467802991435</v>
      </c>
      <c r="E414" s="6">
        <v>84.713030045939732</v>
      </c>
      <c r="F414" s="11">
        <v>72.937220350614524</v>
      </c>
      <c r="G414" s="11">
        <v>68.427698665239831</v>
      </c>
      <c r="H414" s="11">
        <v>2.8236729299659942</v>
      </c>
      <c r="I414" s="11">
        <f t="shared" si="9"/>
        <v>81.348624782603693</v>
      </c>
    </row>
    <row r="415" spans="1:9" x14ac:dyDescent="0.25">
      <c r="A415" s="16"/>
      <c r="B415" s="5">
        <f>DATE(YEAR(siječanj!B415),MONTH(siječanj!B415)+7,DAY(siječanj!B415))</f>
        <v>43682</v>
      </c>
      <c r="C415" s="9">
        <v>4.2916666666666696</v>
      </c>
      <c r="D415">
        <v>0.96028467802991435</v>
      </c>
      <c r="E415" s="6">
        <v>87.623835468762621</v>
      </c>
      <c r="F415" s="11">
        <v>74.415219137940298</v>
      </c>
      <c r="G415" s="11">
        <v>71.194211495232054</v>
      </c>
      <c r="H415" s="11">
        <v>2.7562047467351465</v>
      </c>
      <c r="I415" s="11">
        <f t="shared" si="9"/>
        <v>84.143826630866897</v>
      </c>
    </row>
    <row r="416" spans="1:9" x14ac:dyDescent="0.25">
      <c r="A416" s="16"/>
      <c r="B416" s="5">
        <f>DATE(YEAR(siječanj!B416),MONTH(siječanj!B416)+7,DAY(siječanj!B416))</f>
        <v>43682</v>
      </c>
      <c r="C416" s="9">
        <v>4.3020833333333304</v>
      </c>
      <c r="D416">
        <v>0.96028467802991435</v>
      </c>
      <c r="E416" s="6">
        <v>94.171631155667427</v>
      </c>
      <c r="F416" s="11">
        <v>77.175629858634764</v>
      </c>
      <c r="G416" s="11">
        <v>71.44638627102394</v>
      </c>
      <c r="H416" s="11">
        <v>2.055317414050521</v>
      </c>
      <c r="I416" s="11">
        <f t="shared" si="9"/>
        <v>90.431574503871943</v>
      </c>
    </row>
    <row r="417" spans="1:9" x14ac:dyDescent="0.25">
      <c r="A417" s="16"/>
      <c r="B417" s="5">
        <f>DATE(YEAR(siječanj!B417),MONTH(siječanj!B417)+7,DAY(siječanj!B417))</f>
        <v>43682</v>
      </c>
      <c r="C417" s="9">
        <v>4.3125</v>
      </c>
      <c r="D417">
        <v>0.96028467802991435</v>
      </c>
      <c r="E417" s="6">
        <v>98.295600488893839</v>
      </c>
      <c r="F417" s="11">
        <v>81.031884038057186</v>
      </c>
      <c r="G417" s="11">
        <v>76.663873350828922</v>
      </c>
      <c r="H417" s="11">
        <v>1.5948537666974978</v>
      </c>
      <c r="I417" s="11">
        <f t="shared" si="9"/>
        <v>94.391759067234517</v>
      </c>
    </row>
    <row r="418" spans="1:9" x14ac:dyDescent="0.25">
      <c r="A418" s="16"/>
      <c r="B418" s="5">
        <f>DATE(YEAR(siječanj!B418),MONTH(siječanj!B418)+7,DAY(siječanj!B418))</f>
        <v>43682</v>
      </c>
      <c r="C418" s="9">
        <v>4.3229166666666696</v>
      </c>
      <c r="D418">
        <v>0.96028467802991435</v>
      </c>
      <c r="E418" s="6">
        <v>103.83424874794183</v>
      </c>
      <c r="F418" s="11">
        <v>84.023834724375533</v>
      </c>
      <c r="G418" s="11">
        <v>83.318859007709818</v>
      </c>
      <c r="H418" s="11">
        <v>1.5642261569156903</v>
      </c>
      <c r="I418" s="11">
        <f t="shared" si="9"/>
        <v>99.710438127395349</v>
      </c>
    </row>
    <row r="419" spans="1:9" x14ac:dyDescent="0.25">
      <c r="A419" s="16"/>
      <c r="B419" s="5">
        <f>DATE(YEAR(siječanj!B419),MONTH(siječanj!B419)+7,DAY(siječanj!B419))</f>
        <v>43682</v>
      </c>
      <c r="C419" s="9">
        <v>4.3333333333333304</v>
      </c>
      <c r="D419">
        <v>0.96028467802991435</v>
      </c>
      <c r="E419" s="6">
        <v>109.50092447698387</v>
      </c>
      <c r="F419" s="11">
        <v>84.579145343958146</v>
      </c>
      <c r="G419" s="11">
        <v>92.252308488394988</v>
      </c>
      <c r="H419" s="11">
        <v>2.3154865182124809</v>
      </c>
      <c r="I419" s="11">
        <f t="shared" si="9"/>
        <v>105.15206000535842</v>
      </c>
    </row>
    <row r="420" spans="1:9" x14ac:dyDescent="0.25">
      <c r="A420" s="16"/>
      <c r="B420" s="5">
        <f>DATE(YEAR(siječanj!B420),MONTH(siječanj!B420)+7,DAY(siječanj!B420))</f>
        <v>43682</v>
      </c>
      <c r="C420" s="9">
        <v>4.34375</v>
      </c>
      <c r="D420">
        <v>0.96028467802991435</v>
      </c>
      <c r="E420" s="6">
        <v>115.0282039649904</v>
      </c>
      <c r="F420" s="11">
        <v>85.816983124818293</v>
      </c>
      <c r="G420" s="11">
        <v>95.935352698486952</v>
      </c>
      <c r="H420" s="11">
        <v>1.927715546243332</v>
      </c>
      <c r="I420" s="11">
        <f t="shared" si="9"/>
        <v>110.45982180888012</v>
      </c>
    </row>
    <row r="421" spans="1:9" x14ac:dyDescent="0.25">
      <c r="A421" s="16"/>
      <c r="B421" s="5">
        <f>DATE(YEAR(siječanj!B421),MONTH(siječanj!B421)+7,DAY(siječanj!B421))</f>
        <v>43682</v>
      </c>
      <c r="C421" s="9">
        <v>4.3541666666666696</v>
      </c>
      <c r="D421">
        <v>0.96028467802991435</v>
      </c>
      <c r="E421" s="6">
        <v>120.21895274195553</v>
      </c>
      <c r="F421" s="11">
        <v>89.292607113221933</v>
      </c>
      <c r="G421" s="11">
        <v>96.043772799862438</v>
      </c>
      <c r="H421" s="11">
        <v>2.0344484592784076</v>
      </c>
      <c r="I421" s="11">
        <f t="shared" si="9"/>
        <v>115.44441832690225</v>
      </c>
    </row>
    <row r="422" spans="1:9" x14ac:dyDescent="0.25">
      <c r="A422" s="16"/>
      <c r="B422" s="5">
        <f>DATE(YEAR(siječanj!B422),MONTH(siječanj!B422)+7,DAY(siječanj!B422))</f>
        <v>43682</v>
      </c>
      <c r="C422" s="9">
        <v>4.3645833333333304</v>
      </c>
      <c r="D422">
        <v>0.96028467802991435</v>
      </c>
      <c r="E422" s="6">
        <v>124.14026948780779</v>
      </c>
      <c r="F422" s="11">
        <v>91.601231947793721</v>
      </c>
      <c r="G422" s="11">
        <v>97.31026617243279</v>
      </c>
      <c r="H422" s="11">
        <v>2.1525037732510159</v>
      </c>
      <c r="I422" s="11">
        <f t="shared" si="9"/>
        <v>119.20999871564629</v>
      </c>
    </row>
    <row r="423" spans="1:9" x14ac:dyDescent="0.25">
      <c r="A423" s="16"/>
      <c r="B423" s="5">
        <f>DATE(YEAR(siječanj!B423),MONTH(siječanj!B423)+7,DAY(siječanj!B423))</f>
        <v>43682</v>
      </c>
      <c r="C423" s="9">
        <v>4.375</v>
      </c>
      <c r="D423">
        <v>0.96028467802991435</v>
      </c>
      <c r="E423" s="6">
        <v>126.64738973364186</v>
      </c>
      <c r="F423" s="11">
        <v>95.266562983435094</v>
      </c>
      <c r="G423" s="11">
        <v>101.21554931306626</v>
      </c>
      <c r="H423" s="11">
        <v>2.9448307238632556</v>
      </c>
      <c r="I423" s="11">
        <f t="shared" si="9"/>
        <v>121.61754787369935</v>
      </c>
    </row>
    <row r="424" spans="1:9" x14ac:dyDescent="0.25">
      <c r="A424" s="16"/>
      <c r="B424" s="5">
        <f>DATE(YEAR(siječanj!B424),MONTH(siječanj!B424)+7,DAY(siječanj!B424))</f>
        <v>43682</v>
      </c>
      <c r="C424" s="9">
        <v>4.3854166666666696</v>
      </c>
      <c r="D424">
        <v>0.96028467802991435</v>
      </c>
      <c r="E424" s="6">
        <v>127.98529148623612</v>
      </c>
      <c r="F424" s="11">
        <v>103.86693821098072</v>
      </c>
      <c r="G424" s="11">
        <v>115.01802107474072</v>
      </c>
      <c r="H424" s="11">
        <v>2.7632851241704137</v>
      </c>
      <c r="I424" s="11">
        <f t="shared" si="9"/>
        <v>122.902314427425</v>
      </c>
    </row>
    <row r="425" spans="1:9" x14ac:dyDescent="0.25">
      <c r="A425" s="16"/>
      <c r="B425" s="5">
        <f>DATE(YEAR(siječanj!B425),MONTH(siječanj!B425)+7,DAY(siječanj!B425))</f>
        <v>43682</v>
      </c>
      <c r="C425" s="9">
        <v>4.3958333333333304</v>
      </c>
      <c r="D425">
        <v>0.96028467802991435</v>
      </c>
      <c r="E425" s="6">
        <v>129.87307626509508</v>
      </c>
      <c r="F425" s="11">
        <v>106.34507807394721</v>
      </c>
      <c r="G425" s="11">
        <v>112.00463586257095</v>
      </c>
      <c r="H425" s="11">
        <v>3.163472018701619</v>
      </c>
      <c r="I425" s="11">
        <f t="shared" si="9"/>
        <v>124.71512522598134</v>
      </c>
    </row>
    <row r="426" spans="1:9" x14ac:dyDescent="0.25">
      <c r="A426" s="16"/>
      <c r="B426" s="5">
        <f>DATE(YEAR(siječanj!B426),MONTH(siječanj!B426)+7,DAY(siječanj!B426))</f>
        <v>43682</v>
      </c>
      <c r="C426" s="9">
        <v>4.40625</v>
      </c>
      <c r="D426">
        <v>0.96028467802991435</v>
      </c>
      <c r="E426" s="6">
        <v>134.65388421195837</v>
      </c>
      <c r="F426" s="11">
        <v>108.18990054368112</v>
      </c>
      <c r="G426" s="11">
        <v>110.65448428582941</v>
      </c>
      <c r="H426" s="11">
        <v>3.4873285026003082</v>
      </c>
      <c r="I426" s="11">
        <f t="shared" si="9"/>
        <v>129.3060618459578</v>
      </c>
    </row>
    <row r="427" spans="1:9" x14ac:dyDescent="0.25">
      <c r="A427" s="16"/>
      <c r="B427" s="5">
        <f>DATE(YEAR(siječanj!B427),MONTH(siječanj!B427)+7,DAY(siječanj!B427))</f>
        <v>43682</v>
      </c>
      <c r="C427" s="9">
        <v>4.4166666666666696</v>
      </c>
      <c r="D427">
        <v>0.96028467802991435</v>
      </c>
      <c r="E427" s="6">
        <v>139.73022461774099</v>
      </c>
      <c r="F427" s="11">
        <v>110.75028947087938</v>
      </c>
      <c r="G427" s="11">
        <v>113.08331773081497</v>
      </c>
      <c r="H427" s="11">
        <v>3.2422165809169101</v>
      </c>
      <c r="I427" s="11">
        <f t="shared" si="9"/>
        <v>134.18079375809501</v>
      </c>
    </row>
    <row r="428" spans="1:9" x14ac:dyDescent="0.25">
      <c r="A428" s="16"/>
      <c r="B428" s="5">
        <f>DATE(YEAR(siječanj!B428),MONTH(siječanj!B428)+7,DAY(siječanj!B428))</f>
        <v>43682</v>
      </c>
      <c r="C428" s="9">
        <v>4.4270833333333304</v>
      </c>
      <c r="D428">
        <v>0.96028467802991435</v>
      </c>
      <c r="E428" s="6">
        <v>144.22408053499456</v>
      </c>
      <c r="F428" s="11">
        <v>110.37376511076428</v>
      </c>
      <c r="G428" s="11">
        <v>116.88093538778642</v>
      </c>
      <c r="H428" s="11">
        <v>3.4960336550751228</v>
      </c>
      <c r="I428" s="11">
        <f t="shared" si="9"/>
        <v>138.49617474070769</v>
      </c>
    </row>
    <row r="429" spans="1:9" x14ac:dyDescent="0.25">
      <c r="A429" s="16"/>
      <c r="B429" s="5">
        <f>DATE(YEAR(siječanj!B429),MONTH(siječanj!B429)+7,DAY(siječanj!B429))</f>
        <v>43682</v>
      </c>
      <c r="C429" s="9">
        <v>4.4375</v>
      </c>
      <c r="D429">
        <v>0.96028467802991435</v>
      </c>
      <c r="E429" s="6">
        <v>147.52843920028954</v>
      </c>
      <c r="F429" s="11">
        <v>111.20049403014374</v>
      </c>
      <c r="G429" s="11">
        <v>117.75096144433145</v>
      </c>
      <c r="H429" s="11">
        <v>3.3772099745813491</v>
      </c>
      <c r="I429" s="11">
        <f t="shared" si="9"/>
        <v>141.66929973770584</v>
      </c>
    </row>
    <row r="430" spans="1:9" x14ac:dyDescent="0.25">
      <c r="A430" s="16"/>
      <c r="B430" s="5">
        <f>DATE(YEAR(siječanj!B430),MONTH(siječanj!B430)+7,DAY(siječanj!B430))</f>
        <v>43682</v>
      </c>
      <c r="C430" s="9">
        <v>4.4479166666666696</v>
      </c>
      <c r="D430">
        <v>0.96028467802991435</v>
      </c>
      <c r="E430" s="6">
        <v>145.92283281793655</v>
      </c>
      <c r="F430" s="11">
        <v>110.67137965524179</v>
      </c>
      <c r="G430" s="11">
        <v>117.52684399735431</v>
      </c>
      <c r="H430" s="11">
        <v>3.534247883776195</v>
      </c>
      <c r="I430" s="11">
        <f t="shared" si="9"/>
        <v>140.12746052978522</v>
      </c>
    </row>
    <row r="431" spans="1:9" x14ac:dyDescent="0.25">
      <c r="A431" s="16"/>
      <c r="B431" s="5">
        <f>DATE(YEAR(siječanj!B431),MONTH(siječanj!B431)+7,DAY(siječanj!B431))</f>
        <v>43682</v>
      </c>
      <c r="C431" s="9">
        <v>4.4583333333333304</v>
      </c>
      <c r="D431">
        <v>0.96028467802991435</v>
      </c>
      <c r="E431" s="6">
        <v>148.71369487723194</v>
      </c>
      <c r="F431" s="11">
        <v>111.24703480742534</v>
      </c>
      <c r="G431" s="11">
        <v>115.58079730418244</v>
      </c>
      <c r="H431" s="11">
        <v>3.6401353935425407</v>
      </c>
      <c r="I431" s="11">
        <f t="shared" si="9"/>
        <v>142.8074826038216</v>
      </c>
    </row>
    <row r="432" spans="1:9" x14ac:dyDescent="0.25">
      <c r="A432" s="16"/>
      <c r="B432" s="5">
        <f>DATE(YEAR(siječanj!B432),MONTH(siječanj!B432)+7,DAY(siječanj!B432))</f>
        <v>43682</v>
      </c>
      <c r="C432" s="9">
        <v>4.46875</v>
      </c>
      <c r="D432">
        <v>0.96028467802991435</v>
      </c>
      <c r="E432" s="6">
        <v>149.07363316619424</v>
      </c>
      <c r="F432" s="11">
        <v>113.60516641051802</v>
      </c>
      <c r="G432" s="11">
        <v>114.22586514394756</v>
      </c>
      <c r="H432" s="11">
        <v>4.404845170391444</v>
      </c>
      <c r="I432" s="11">
        <f t="shared" si="9"/>
        <v>143.1531258277484</v>
      </c>
    </row>
    <row r="433" spans="1:9" x14ac:dyDescent="0.25">
      <c r="A433" s="16"/>
      <c r="B433" s="5">
        <f>DATE(YEAR(siječanj!B433),MONTH(siječanj!B433)+7,DAY(siječanj!B433))</f>
        <v>43682</v>
      </c>
      <c r="C433" s="9">
        <v>4.4791666666666696</v>
      </c>
      <c r="D433">
        <v>0.96028467802991435</v>
      </c>
      <c r="E433" s="6">
        <v>147.49901718215727</v>
      </c>
      <c r="F433" s="11">
        <v>114.02998144261068</v>
      </c>
      <c r="G433" s="11">
        <v>115.84544334186664</v>
      </c>
      <c r="H433" s="11">
        <v>4.4872484778774391</v>
      </c>
      <c r="I433" s="11">
        <f t="shared" si="9"/>
        <v>141.64104622449671</v>
      </c>
    </row>
    <row r="434" spans="1:9" x14ac:dyDescent="0.25">
      <c r="A434" s="16"/>
      <c r="B434" s="5">
        <f>DATE(YEAR(siječanj!B434),MONTH(siječanj!B434)+7,DAY(siječanj!B434))</f>
        <v>43682</v>
      </c>
      <c r="C434" s="9">
        <v>4.4895833333333304</v>
      </c>
      <c r="D434">
        <v>0.96028467802991435</v>
      </c>
      <c r="E434" s="6">
        <v>145.3877392197472</v>
      </c>
      <c r="F434" s="11">
        <v>113.09490755231742</v>
      </c>
      <c r="G434" s="11">
        <v>114.3626636880584</v>
      </c>
      <c r="H434" s="11">
        <v>4.7585658999369809</v>
      </c>
      <c r="I434" s="11">
        <f t="shared" si="9"/>
        <v>139.61361834613209</v>
      </c>
    </row>
    <row r="435" spans="1:9" x14ac:dyDescent="0.25">
      <c r="A435" s="16"/>
      <c r="B435" s="5">
        <f>DATE(YEAR(siječanj!B435),MONTH(siječanj!B435)+7,DAY(siječanj!B435))</f>
        <v>43682</v>
      </c>
      <c r="C435" s="9">
        <v>4.5</v>
      </c>
      <c r="D435">
        <v>0.96028467802991435</v>
      </c>
      <c r="E435" s="6">
        <v>141.92152570477151</v>
      </c>
      <c r="F435" s="11">
        <v>113.27982245674087</v>
      </c>
      <c r="G435" s="11">
        <v>115.50576502270408</v>
      </c>
      <c r="H435" s="11">
        <v>4.7539306888789623</v>
      </c>
      <c r="I435" s="11">
        <f t="shared" si="9"/>
        <v>136.28506661692072</v>
      </c>
    </row>
    <row r="436" spans="1:9" x14ac:dyDescent="0.25">
      <c r="A436" s="16"/>
      <c r="B436" s="5">
        <f>DATE(YEAR(siječanj!B436),MONTH(siječanj!B436)+7,DAY(siječanj!B436))</f>
        <v>43682</v>
      </c>
      <c r="C436" s="9">
        <v>4.5104166666666696</v>
      </c>
      <c r="D436">
        <v>0.96028467802991435</v>
      </c>
      <c r="E436" s="6">
        <v>136.00060165088976</v>
      </c>
      <c r="F436" s="11">
        <v>114.77844672306371</v>
      </c>
      <c r="G436" s="11">
        <v>116.68437352912302</v>
      </c>
      <c r="H436" s="11">
        <v>5.5638850480021507</v>
      </c>
      <c r="I436" s="11">
        <f t="shared" si="9"/>
        <v>130.59929396819931</v>
      </c>
    </row>
    <row r="437" spans="1:9" x14ac:dyDescent="0.25">
      <c r="A437" s="16"/>
      <c r="B437" s="5">
        <f>DATE(YEAR(siječanj!B437),MONTH(siječanj!B437)+7,DAY(siječanj!B437))</f>
        <v>43682</v>
      </c>
      <c r="C437" s="9">
        <v>4.5208333333333304</v>
      </c>
      <c r="D437">
        <v>0.96028467802991435</v>
      </c>
      <c r="E437" s="6">
        <v>131.87799124960748</v>
      </c>
      <c r="F437" s="11">
        <v>114.11553363375712</v>
      </c>
      <c r="G437" s="11">
        <v>117.79474131348486</v>
      </c>
      <c r="H437" s="11">
        <v>5.3666919842584972</v>
      </c>
      <c r="I437" s="11">
        <f t="shared" si="9"/>
        <v>126.64041436636117</v>
      </c>
    </row>
    <row r="438" spans="1:9" x14ac:dyDescent="0.25">
      <c r="A438" s="16"/>
      <c r="B438" s="5">
        <f>DATE(YEAR(siječanj!B438),MONTH(siječanj!B438)+7,DAY(siječanj!B438))</f>
        <v>43682</v>
      </c>
      <c r="C438" s="9">
        <v>4.53125</v>
      </c>
      <c r="D438">
        <v>0.96028467802991435</v>
      </c>
      <c r="E438" s="6">
        <v>127.98870122416746</v>
      </c>
      <c r="F438" s="11">
        <v>112.88116754764937</v>
      </c>
      <c r="G438" s="11">
        <v>116.12838083125452</v>
      </c>
      <c r="H438" s="11">
        <v>4.4914544841990249</v>
      </c>
      <c r="I438" s="11">
        <f t="shared" si="9"/>
        <v>122.90558874651656</v>
      </c>
    </row>
    <row r="439" spans="1:9" x14ac:dyDescent="0.25">
      <c r="A439" s="16"/>
      <c r="B439" s="5">
        <f>DATE(YEAR(siječanj!B439),MONTH(siječanj!B439)+7,DAY(siječanj!B439))</f>
        <v>43682</v>
      </c>
      <c r="C439" s="9">
        <v>4.5416666666666696</v>
      </c>
      <c r="D439">
        <v>0.96028467802991435</v>
      </c>
      <c r="E439" s="6">
        <v>125.83586615011407</v>
      </c>
      <c r="F439" s="11">
        <v>115.06746832133911</v>
      </c>
      <c r="G439" s="11">
        <v>117.79123314390202</v>
      </c>
      <c r="H439" s="11">
        <v>3.7979526745082035</v>
      </c>
      <c r="I439" s="11">
        <f t="shared" si="9"/>
        <v>120.83825421057769</v>
      </c>
    </row>
    <row r="440" spans="1:9" x14ac:dyDescent="0.25">
      <c r="A440" s="16"/>
      <c r="B440" s="5">
        <f>DATE(YEAR(siječanj!B440),MONTH(siječanj!B440)+7,DAY(siječanj!B440))</f>
        <v>43682</v>
      </c>
      <c r="C440" s="9">
        <v>4.5520833333333304</v>
      </c>
      <c r="D440">
        <v>0.96028467802991435</v>
      </c>
      <c r="E440" s="6">
        <v>123.03717410164774</v>
      </c>
      <c r="F440" s="11">
        <v>115.24397891499785</v>
      </c>
      <c r="G440" s="11">
        <v>118.67727475723828</v>
      </c>
      <c r="H440" s="11">
        <v>3.5193487767017273</v>
      </c>
      <c r="I440" s="11">
        <f t="shared" si="9"/>
        <v>118.15071311791131</v>
      </c>
    </row>
    <row r="441" spans="1:9" x14ac:dyDescent="0.25">
      <c r="A441" s="16"/>
      <c r="B441" s="5">
        <f>DATE(YEAR(siječanj!B441),MONTH(siječanj!B441)+7,DAY(siječanj!B441))</f>
        <v>43682</v>
      </c>
      <c r="C441" s="9">
        <v>4.5625</v>
      </c>
      <c r="D441">
        <v>0.96028467802991435</v>
      </c>
      <c r="E441" s="6">
        <v>119.31334818560258</v>
      </c>
      <c r="F441" s="11">
        <v>113.49873990213791</v>
      </c>
      <c r="G441" s="11">
        <v>114.14618875239216</v>
      </c>
      <c r="H441" s="11">
        <v>2.6151144447634409</v>
      </c>
      <c r="I441" s="11">
        <f t="shared" si="9"/>
        <v>114.57478014708244</v>
      </c>
    </row>
    <row r="442" spans="1:9" x14ac:dyDescent="0.25">
      <c r="A442" s="16"/>
      <c r="B442" s="5">
        <f>DATE(YEAR(siječanj!B442),MONTH(siječanj!B442)+7,DAY(siječanj!B442))</f>
        <v>43682</v>
      </c>
      <c r="C442" s="9">
        <v>4.5729166666666696</v>
      </c>
      <c r="D442">
        <v>0.96028467802991435</v>
      </c>
      <c r="E442" s="6">
        <v>118.04790460485593</v>
      </c>
      <c r="F442" s="11">
        <v>111.82825671177253</v>
      </c>
      <c r="G442" s="11">
        <v>117.93407264364463</v>
      </c>
      <c r="H442" s="11">
        <v>2.5333554446207147</v>
      </c>
      <c r="I442" s="11">
        <f t="shared" si="9"/>
        <v>113.35959406558013</v>
      </c>
    </row>
    <row r="443" spans="1:9" x14ac:dyDescent="0.25">
      <c r="A443" s="16"/>
      <c r="B443" s="5">
        <f>DATE(YEAR(siječanj!B443),MONTH(siječanj!B443)+7,DAY(siječanj!B443))</f>
        <v>43682</v>
      </c>
      <c r="C443" s="9">
        <v>4.5833333333333304</v>
      </c>
      <c r="D443">
        <v>0.96028467802991435</v>
      </c>
      <c r="E443" s="6">
        <v>115.73776000571794</v>
      </c>
      <c r="F443" s="11">
        <v>112.90684604825714</v>
      </c>
      <c r="G443" s="11">
        <v>117.4315373857124</v>
      </c>
      <c r="H443" s="11">
        <v>2.1859197131037704</v>
      </c>
      <c r="I443" s="11">
        <f t="shared" si="9"/>
        <v>111.14119760299435</v>
      </c>
    </row>
    <row r="444" spans="1:9" x14ac:dyDescent="0.25">
      <c r="A444" s="16"/>
      <c r="B444" s="5">
        <f>DATE(YEAR(siječanj!B444),MONTH(siječanj!B444)+7,DAY(siječanj!B444))</f>
        <v>43682</v>
      </c>
      <c r="C444" s="9">
        <v>4.59375</v>
      </c>
      <c r="D444">
        <v>0.96028467802991435</v>
      </c>
      <c r="E444" s="6">
        <v>116.44781435457986</v>
      </c>
      <c r="F444" s="11">
        <v>114.19862152365738</v>
      </c>
      <c r="G444" s="11">
        <v>119.89308029743778</v>
      </c>
      <c r="H444" s="11">
        <v>2.1070280807340374</v>
      </c>
      <c r="I444" s="11">
        <f t="shared" si="9"/>
        <v>111.82305191477496</v>
      </c>
    </row>
    <row r="445" spans="1:9" x14ac:dyDescent="0.25">
      <c r="A445" s="16"/>
      <c r="B445" s="5">
        <f>DATE(YEAR(siječanj!B445),MONTH(siječanj!B445)+7,DAY(siječanj!B445))</f>
        <v>43682</v>
      </c>
      <c r="C445" s="9">
        <v>4.6041666666666696</v>
      </c>
      <c r="D445">
        <v>0.96028467802991435</v>
      </c>
      <c r="E445" s="6">
        <v>114.42727314167888</v>
      </c>
      <c r="F445" s="11">
        <v>114.471223811838</v>
      </c>
      <c r="G445" s="11">
        <v>119.12284841957539</v>
      </c>
      <c r="H445" s="11">
        <v>2.1759379516693116</v>
      </c>
      <c r="I445" s="11">
        <f t="shared" si="9"/>
        <v>109.88275714669817</v>
      </c>
    </row>
    <row r="446" spans="1:9" x14ac:dyDescent="0.25">
      <c r="A446" s="16"/>
      <c r="B446" s="5">
        <f>DATE(YEAR(siječanj!B446),MONTH(siječanj!B446)+7,DAY(siječanj!B446))</f>
        <v>43682</v>
      </c>
      <c r="C446" s="9">
        <v>4.6145833333333304</v>
      </c>
      <c r="D446">
        <v>0.96028467802991435</v>
      </c>
      <c r="E446" s="6">
        <v>112.93264752495473</v>
      </c>
      <c r="F446" s="11">
        <v>114.84545243854458</v>
      </c>
      <c r="G446" s="11">
        <v>118.66977273326765</v>
      </c>
      <c r="H446" s="11">
        <v>2.1440707505857808</v>
      </c>
      <c r="I446" s="11">
        <f t="shared" si="9"/>
        <v>108.44749106756696</v>
      </c>
    </row>
    <row r="447" spans="1:9" x14ac:dyDescent="0.25">
      <c r="A447" s="16"/>
      <c r="B447" s="5">
        <f>DATE(YEAR(siječanj!B447),MONTH(siječanj!B447)+7,DAY(siječanj!B447))</f>
        <v>43682</v>
      </c>
      <c r="C447" s="9">
        <v>4.625</v>
      </c>
      <c r="D447">
        <v>0.96028467802991435</v>
      </c>
      <c r="E447" s="6">
        <v>110.94492119314064</v>
      </c>
      <c r="F447" s="11">
        <v>118.24050501405345</v>
      </c>
      <c r="G447" s="11">
        <v>117.81354253353751</v>
      </c>
      <c r="H447" s="11">
        <v>2.0736071384950776</v>
      </c>
      <c r="I447" s="11">
        <f t="shared" si="9"/>
        <v>106.53870792700928</v>
      </c>
    </row>
    <row r="448" spans="1:9" x14ac:dyDescent="0.25">
      <c r="A448" s="16"/>
      <c r="B448" s="5">
        <f>DATE(YEAR(siječanj!B448),MONTH(siječanj!B448)+7,DAY(siječanj!B448))</f>
        <v>43682</v>
      </c>
      <c r="C448" s="9">
        <v>4.6354166666666696</v>
      </c>
      <c r="D448">
        <v>0.96028467802991435</v>
      </c>
      <c r="E448" s="6">
        <v>108.87856640389494</v>
      </c>
      <c r="F448" s="11">
        <v>117.64692949531573</v>
      </c>
      <c r="G448" s="11">
        <v>118.94283998352029</v>
      </c>
      <c r="H448" s="11">
        <v>2.6059510737122022</v>
      </c>
      <c r="I448" s="11">
        <f t="shared" si="9"/>
        <v>104.5544190835229</v>
      </c>
    </row>
    <row r="449" spans="1:9" x14ac:dyDescent="0.25">
      <c r="A449" s="16"/>
      <c r="B449" s="5">
        <f>DATE(YEAR(siječanj!B449),MONTH(siječanj!B449)+7,DAY(siječanj!B449))</f>
        <v>43682</v>
      </c>
      <c r="C449" s="9">
        <v>4.6458333333333304</v>
      </c>
      <c r="D449">
        <v>0.96028467802991435</v>
      </c>
      <c r="E449" s="6">
        <v>109.38393820495487</v>
      </c>
      <c r="F449" s="11">
        <v>116.75842447694367</v>
      </c>
      <c r="G449" s="11">
        <v>119.16629513303614</v>
      </c>
      <c r="H449" s="11">
        <v>2.3781694187991453</v>
      </c>
      <c r="I449" s="11">
        <f t="shared" si="9"/>
        <v>105.03971988078914</v>
      </c>
    </row>
    <row r="450" spans="1:9" x14ac:dyDescent="0.25">
      <c r="A450" s="16"/>
      <c r="B450" s="5">
        <f>DATE(YEAR(siječanj!B450),MONTH(siječanj!B450)+7,DAY(siječanj!B450))</f>
        <v>43682</v>
      </c>
      <c r="C450" s="9">
        <v>4.65625</v>
      </c>
      <c r="D450">
        <v>0.96028467802991435</v>
      </c>
      <c r="E450" s="6">
        <v>108.52733163230724</v>
      </c>
      <c r="F450" s="11">
        <v>116.15229868133811</v>
      </c>
      <c r="G450" s="11">
        <v>116.98807906132741</v>
      </c>
      <c r="H450" s="11">
        <v>2.1592669994008551</v>
      </c>
      <c r="I450" s="11">
        <f t="shared" si="9"/>
        <v>104.2171337139759</v>
      </c>
    </row>
    <row r="451" spans="1:9" x14ac:dyDescent="0.25">
      <c r="A451" s="16"/>
      <c r="B451" s="5">
        <f>DATE(YEAR(siječanj!B451),MONTH(siječanj!B451)+7,DAY(siječanj!B451))</f>
        <v>43682</v>
      </c>
      <c r="C451" s="9">
        <v>4.6666666666666696</v>
      </c>
      <c r="D451">
        <v>0.96028467802991435</v>
      </c>
      <c r="E451" s="6">
        <v>105.90575239036066</v>
      </c>
      <c r="F451" s="11">
        <v>115.80028890104674</v>
      </c>
      <c r="G451" s="11">
        <v>117.32497974507655</v>
      </c>
      <c r="H451" s="11">
        <v>2.9441303897944855</v>
      </c>
      <c r="I451" s="11">
        <f t="shared" si="9"/>
        <v>101.69967133569332</v>
      </c>
    </row>
    <row r="452" spans="1:9" x14ac:dyDescent="0.25">
      <c r="A452" s="16"/>
      <c r="B452" s="5">
        <f>DATE(YEAR(siječanj!B452),MONTH(siječanj!B452)+7,DAY(siječanj!B452))</f>
        <v>43682</v>
      </c>
      <c r="C452" s="9">
        <v>4.6770833333333304</v>
      </c>
      <c r="D452">
        <v>0.96028467802991435</v>
      </c>
      <c r="E452" s="6">
        <v>104.99705772798728</v>
      </c>
      <c r="F452" s="11">
        <v>113.59421351458828</v>
      </c>
      <c r="G452" s="11">
        <v>118.46855873667916</v>
      </c>
      <c r="H452" s="11">
        <v>3.1553761568666343</v>
      </c>
      <c r="I452" s="11">
        <f t="shared" ref="I452:I515" si="10">D452*E452</f>
        <v>100.8270657744086</v>
      </c>
    </row>
    <row r="453" spans="1:9" x14ac:dyDescent="0.25">
      <c r="A453" s="16"/>
      <c r="B453" s="5">
        <f>DATE(YEAR(siječanj!B453),MONTH(siječanj!B453)+7,DAY(siječanj!B453))</f>
        <v>43682</v>
      </c>
      <c r="C453" s="9">
        <v>4.6875</v>
      </c>
      <c r="D453">
        <v>0.96028467802991435</v>
      </c>
      <c r="E453" s="6">
        <v>105.57003267084472</v>
      </c>
      <c r="F453" s="11">
        <v>115.60908079734962</v>
      </c>
      <c r="G453" s="11">
        <v>120.2540685391579</v>
      </c>
      <c r="H453" s="11">
        <v>2.7388184532393032</v>
      </c>
      <c r="I453" s="11">
        <f t="shared" si="10"/>
        <v>101.37728483292966</v>
      </c>
    </row>
    <row r="454" spans="1:9" x14ac:dyDescent="0.25">
      <c r="A454" s="16"/>
      <c r="B454" s="5">
        <f>DATE(YEAR(siječanj!B454),MONTH(siječanj!B454)+7,DAY(siječanj!B454))</f>
        <v>43682</v>
      </c>
      <c r="C454" s="9">
        <v>4.6979166666666696</v>
      </c>
      <c r="D454">
        <v>0.96028467802991435</v>
      </c>
      <c r="E454" s="6">
        <v>105.2579706759626</v>
      </c>
      <c r="F454" s="11">
        <v>116.10378325224362</v>
      </c>
      <c r="G454" s="11">
        <v>119.3619659005698</v>
      </c>
      <c r="H454" s="11">
        <v>3.3143790033630012</v>
      </c>
      <c r="I454" s="11">
        <f t="shared" si="10"/>
        <v>101.07761648064891</v>
      </c>
    </row>
    <row r="455" spans="1:9" x14ac:dyDescent="0.25">
      <c r="A455" s="16"/>
      <c r="B455" s="5">
        <f>DATE(YEAR(siječanj!B455),MONTH(siječanj!B455)+7,DAY(siječanj!B455))</f>
        <v>43682</v>
      </c>
      <c r="C455" s="9">
        <v>4.7083333333333304</v>
      </c>
      <c r="D455">
        <v>0.96028467802991435</v>
      </c>
      <c r="E455" s="6">
        <v>107.21432543351717</v>
      </c>
      <c r="F455" s="11">
        <v>113.5775533932968</v>
      </c>
      <c r="G455" s="11">
        <v>117.65397701245429</v>
      </c>
      <c r="H455" s="11">
        <v>3.2744189418762093</v>
      </c>
      <c r="I455" s="11">
        <f t="shared" si="10"/>
        <v>102.9562739791195</v>
      </c>
    </row>
    <row r="456" spans="1:9" x14ac:dyDescent="0.25">
      <c r="A456" s="16"/>
      <c r="B456" s="5">
        <f>DATE(YEAR(siječanj!B456),MONTH(siječanj!B456)+7,DAY(siječanj!B456))</f>
        <v>43682</v>
      </c>
      <c r="C456" s="9">
        <v>4.71875</v>
      </c>
      <c r="D456">
        <v>0.96028467802991435</v>
      </c>
      <c r="E456" s="6">
        <v>108.63007244609683</v>
      </c>
      <c r="F456" s="11">
        <v>113.75155553698994</v>
      </c>
      <c r="G456" s="11">
        <v>118.91136279145088</v>
      </c>
      <c r="H456" s="11">
        <v>3.203753233382804</v>
      </c>
      <c r="I456" s="11">
        <f t="shared" si="10"/>
        <v>104.31579414326637</v>
      </c>
    </row>
    <row r="457" spans="1:9" x14ac:dyDescent="0.25">
      <c r="A457" s="16"/>
      <c r="B457" s="5">
        <f>DATE(YEAR(siječanj!B457),MONTH(siječanj!B457)+7,DAY(siječanj!B457))</f>
        <v>43682</v>
      </c>
      <c r="C457" s="9">
        <v>4.7291666666666696</v>
      </c>
      <c r="D457">
        <v>0.96028467802991435</v>
      </c>
      <c r="E457" s="6">
        <v>111.21199946347153</v>
      </c>
      <c r="F457" s="11">
        <v>115.97529442472614</v>
      </c>
      <c r="G457" s="11">
        <v>118.53153720436201</v>
      </c>
      <c r="H457" s="11">
        <v>2.8612088350975999</v>
      </c>
      <c r="I457" s="11">
        <f t="shared" si="10"/>
        <v>106.79517909784276</v>
      </c>
    </row>
    <row r="458" spans="1:9" x14ac:dyDescent="0.25">
      <c r="A458" s="16"/>
      <c r="B458" s="5">
        <f>DATE(YEAR(siječanj!B458),MONTH(siječanj!B458)+7,DAY(siječanj!B458))</f>
        <v>43682</v>
      </c>
      <c r="C458" s="9">
        <v>4.7395833333333304</v>
      </c>
      <c r="D458">
        <v>0.96028467802991435</v>
      </c>
      <c r="E458" s="6">
        <v>113.44410027348694</v>
      </c>
      <c r="F458" s="11">
        <v>116.46438196521714</v>
      </c>
      <c r="G458" s="11">
        <v>121.55720101007172</v>
      </c>
      <c r="H458" s="11">
        <v>3.2283589706504281</v>
      </c>
      <c r="I458" s="11">
        <f t="shared" si="10"/>
        <v>108.93863130551873</v>
      </c>
    </row>
    <row r="459" spans="1:9" x14ac:dyDescent="0.25">
      <c r="A459" s="16"/>
      <c r="B459" s="5">
        <f>DATE(YEAR(siječanj!B459),MONTH(siječanj!B459)+7,DAY(siječanj!B459))</f>
        <v>43682</v>
      </c>
      <c r="C459" s="9">
        <v>4.75</v>
      </c>
      <c r="D459">
        <v>0.96028467802991435</v>
      </c>
      <c r="E459" s="6">
        <v>116.27842631678834</v>
      </c>
      <c r="F459" s="11">
        <v>116.01876084572989</v>
      </c>
      <c r="G459" s="11">
        <v>123.70925432509743</v>
      </c>
      <c r="H459" s="11">
        <v>3.5488688581776362</v>
      </c>
      <c r="I459" s="11">
        <f t="shared" si="10"/>
        <v>111.66039117744221</v>
      </c>
    </row>
    <row r="460" spans="1:9" x14ac:dyDescent="0.25">
      <c r="A460" s="16"/>
      <c r="B460" s="5">
        <f>DATE(YEAR(siječanj!B460),MONTH(siječanj!B460)+7,DAY(siječanj!B460))</f>
        <v>43682</v>
      </c>
      <c r="C460" s="9">
        <v>4.7604166666666696</v>
      </c>
      <c r="D460">
        <v>0.96028467802991435</v>
      </c>
      <c r="E460" s="6">
        <v>118.06439145705426</v>
      </c>
      <c r="F460" s="11">
        <v>116.71300748524666</v>
      </c>
      <c r="G460" s="11">
        <v>122.06214863633265</v>
      </c>
      <c r="H460" s="11">
        <v>4.2640400044334523</v>
      </c>
      <c r="I460" s="11">
        <f t="shared" si="10"/>
        <v>113.37542613713512</v>
      </c>
    </row>
    <row r="461" spans="1:9" x14ac:dyDescent="0.25">
      <c r="A461" s="16"/>
      <c r="B461" s="5">
        <f>DATE(YEAR(siječanj!B461),MONTH(siječanj!B461)+7,DAY(siječanj!B461))</f>
        <v>43682</v>
      </c>
      <c r="C461" s="9">
        <v>4.7708333333333304</v>
      </c>
      <c r="D461">
        <v>0.96028467802991435</v>
      </c>
      <c r="E461" s="6">
        <v>119.82093755712499</v>
      </c>
      <c r="F461" s="11">
        <v>120.15222483422971</v>
      </c>
      <c r="G461" s="11">
        <v>122.80672351193699</v>
      </c>
      <c r="H461" s="11">
        <v>8.4809435241296995</v>
      </c>
      <c r="I461" s="11">
        <f t="shared" si="10"/>
        <v>115.06221044328625</v>
      </c>
    </row>
    <row r="462" spans="1:9" x14ac:dyDescent="0.25">
      <c r="A462" s="16"/>
      <c r="B462" s="5">
        <f>DATE(YEAR(siječanj!B462),MONTH(siječanj!B462)+7,DAY(siječanj!B462))</f>
        <v>43682</v>
      </c>
      <c r="C462" s="9">
        <v>4.78125</v>
      </c>
      <c r="D462">
        <v>0.96028467802991435</v>
      </c>
      <c r="E462" s="6">
        <v>124.30215113892199</v>
      </c>
      <c r="F462" s="11">
        <v>120.43790718391092</v>
      </c>
      <c r="G462" s="11">
        <v>125.92034042050625</v>
      </c>
      <c r="H462" s="11">
        <v>20.009950015291121</v>
      </c>
      <c r="I462" s="11">
        <f t="shared" si="10"/>
        <v>119.36545118486545</v>
      </c>
    </row>
    <row r="463" spans="1:9" x14ac:dyDescent="0.25">
      <c r="A463" s="16"/>
      <c r="B463" s="5">
        <f>DATE(YEAR(siječanj!B463),MONTH(siječanj!B463)+7,DAY(siječanj!B463))</f>
        <v>43682</v>
      </c>
      <c r="C463" s="9">
        <v>4.7916666666666696</v>
      </c>
      <c r="D463">
        <v>0.96028467802991435</v>
      </c>
      <c r="E463" s="6">
        <v>127.47638586653412</v>
      </c>
      <c r="F463" s="11">
        <v>123.07087660579354</v>
      </c>
      <c r="G463" s="11">
        <v>127.73888080364543</v>
      </c>
      <c r="H463" s="11">
        <v>31.418936255178409</v>
      </c>
      <c r="I463" s="11">
        <f t="shared" si="10"/>
        <v>122.41362015826184</v>
      </c>
    </row>
    <row r="464" spans="1:9" x14ac:dyDescent="0.25">
      <c r="A464" s="16"/>
      <c r="B464" s="5">
        <f>DATE(YEAR(siječanj!B464),MONTH(siječanj!B464)+7,DAY(siječanj!B464))</f>
        <v>43682</v>
      </c>
      <c r="C464" s="9">
        <v>4.8020833333333304</v>
      </c>
      <c r="D464">
        <v>0.96028467802991435</v>
      </c>
      <c r="E464" s="6">
        <v>129.58613813252487</v>
      </c>
      <c r="F464" s="11">
        <v>124.42157456750554</v>
      </c>
      <c r="G464" s="11">
        <v>132.42001932967622</v>
      </c>
      <c r="H464" s="11">
        <v>44.919518214355762</v>
      </c>
      <c r="I464" s="11">
        <f t="shared" si="10"/>
        <v>124.43958293373164</v>
      </c>
    </row>
    <row r="465" spans="1:9" x14ac:dyDescent="0.25">
      <c r="A465" s="16"/>
      <c r="B465" s="5">
        <f>DATE(YEAR(siječanj!B465),MONTH(siječanj!B465)+7,DAY(siječanj!B465))</f>
        <v>43682</v>
      </c>
      <c r="C465" s="9">
        <v>4.8125</v>
      </c>
      <c r="D465">
        <v>0.96028467802991435</v>
      </c>
      <c r="E465" s="6">
        <v>133.44671687414382</v>
      </c>
      <c r="F465" s="11">
        <v>127.64480434065138</v>
      </c>
      <c r="G465" s="11">
        <v>138.26291189521709</v>
      </c>
      <c r="H465" s="11">
        <v>59.77146579310952</v>
      </c>
      <c r="I465" s="11">
        <f t="shared" si="10"/>
        <v>128.14683754763632</v>
      </c>
    </row>
    <row r="466" spans="1:9" x14ac:dyDescent="0.25">
      <c r="A466" s="16"/>
      <c r="B466" s="5">
        <f>DATE(YEAR(siječanj!B466),MONTH(siječanj!B466)+7,DAY(siječanj!B466))</f>
        <v>43682</v>
      </c>
      <c r="C466" s="9">
        <v>4.8229166666666696</v>
      </c>
      <c r="D466">
        <v>0.96028467802991435</v>
      </c>
      <c r="E466" s="6">
        <v>136.54882199563042</v>
      </c>
      <c r="F466" s="11">
        <v>127.77578556405466</v>
      </c>
      <c r="G466" s="11">
        <v>143.46911583463606</v>
      </c>
      <c r="H466" s="11">
        <v>85.4919998337881</v>
      </c>
      <c r="I466" s="11">
        <f t="shared" si="10"/>
        <v>131.12574156543803</v>
      </c>
    </row>
    <row r="467" spans="1:9" x14ac:dyDescent="0.25">
      <c r="A467" s="16"/>
      <c r="B467" s="5">
        <f>DATE(YEAR(siječanj!B467),MONTH(siječanj!B467)+7,DAY(siječanj!B467))</f>
        <v>43682</v>
      </c>
      <c r="C467" s="9">
        <v>4.8333333333333304</v>
      </c>
      <c r="D467">
        <v>0.96028467802991435</v>
      </c>
      <c r="E467" s="6">
        <v>140.81723318791418</v>
      </c>
      <c r="F467" s="11">
        <v>127.15720581605994</v>
      </c>
      <c r="G467" s="11">
        <v>141.25142282031035</v>
      </c>
      <c r="H467" s="11">
        <v>126.96829658519471</v>
      </c>
      <c r="I467" s="11">
        <f t="shared" si="10"/>
        <v>135.22463143291955</v>
      </c>
    </row>
    <row r="468" spans="1:9" x14ac:dyDescent="0.25">
      <c r="A468" s="16"/>
      <c r="B468" s="5">
        <f>DATE(YEAR(siječanj!B468),MONTH(siječanj!B468)+7,DAY(siječanj!B468))</f>
        <v>43682</v>
      </c>
      <c r="C468" s="9">
        <v>4.84375</v>
      </c>
      <c r="D468">
        <v>0.96028467802991435</v>
      </c>
      <c r="E468" s="6">
        <v>143.79066462706513</v>
      </c>
      <c r="F468" s="11">
        <v>114.22112131646874</v>
      </c>
      <c r="G468" s="11">
        <v>129.95744885340483</v>
      </c>
      <c r="H468" s="11">
        <v>190.89479738588807</v>
      </c>
      <c r="I468" s="11">
        <f t="shared" si="10"/>
        <v>138.07997208510864</v>
      </c>
    </row>
    <row r="469" spans="1:9" x14ac:dyDescent="0.25">
      <c r="A469" s="16"/>
      <c r="B469" s="5">
        <f>DATE(YEAR(siječanj!B469),MONTH(siječanj!B469)+7,DAY(siječanj!B469))</f>
        <v>43682</v>
      </c>
      <c r="C469" s="9">
        <v>4.8541666666666696</v>
      </c>
      <c r="D469">
        <v>0.96028467802991435</v>
      </c>
      <c r="E469" s="6">
        <v>147.61739712872941</v>
      </c>
      <c r="F469" s="11">
        <v>110.00613471084721</v>
      </c>
      <c r="G469" s="11">
        <v>122.49279050136063</v>
      </c>
      <c r="H469" s="11">
        <v>229.84568348244554</v>
      </c>
      <c r="I469" s="11">
        <f t="shared" si="10"/>
        <v>141.75472467337593</v>
      </c>
    </row>
    <row r="470" spans="1:9" x14ac:dyDescent="0.25">
      <c r="A470" s="16"/>
      <c r="B470" s="5">
        <f>DATE(YEAR(siječanj!B470),MONTH(siječanj!B470)+7,DAY(siječanj!B470))</f>
        <v>43682</v>
      </c>
      <c r="C470" s="9">
        <v>4.8645833333333304</v>
      </c>
      <c r="D470">
        <v>0.96028467802991435</v>
      </c>
      <c r="E470" s="6">
        <v>147.10192118723197</v>
      </c>
      <c r="F470" s="11">
        <v>107.9186106765225</v>
      </c>
      <c r="G470" s="11">
        <v>121.65816324064066</v>
      </c>
      <c r="H470" s="11">
        <v>231.27460609775207</v>
      </c>
      <c r="I470" s="11">
        <f t="shared" si="10"/>
        <v>141.2597210248629</v>
      </c>
    </row>
    <row r="471" spans="1:9" x14ac:dyDescent="0.25">
      <c r="A471" s="16"/>
      <c r="B471" s="5">
        <f>DATE(YEAR(siječanj!B471),MONTH(siječanj!B471)+7,DAY(siječanj!B471))</f>
        <v>43682</v>
      </c>
      <c r="C471" s="9">
        <v>4.875</v>
      </c>
      <c r="D471">
        <v>0.96028467802991435</v>
      </c>
      <c r="E471" s="6">
        <v>145.20242815250697</v>
      </c>
      <c r="F471" s="11">
        <v>106.94624717242075</v>
      </c>
      <c r="G471" s="11">
        <v>116.96888849064598</v>
      </c>
      <c r="H471" s="11">
        <v>233.67610864676814</v>
      </c>
      <c r="I471" s="11">
        <f t="shared" si="10"/>
        <v>139.43566696759191</v>
      </c>
    </row>
    <row r="472" spans="1:9" x14ac:dyDescent="0.25">
      <c r="A472" s="16"/>
      <c r="B472" s="5">
        <f>DATE(YEAR(siječanj!B472),MONTH(siječanj!B472)+7,DAY(siječanj!B472))</f>
        <v>43682</v>
      </c>
      <c r="C472" s="9">
        <v>4.8854166666666696</v>
      </c>
      <c r="D472">
        <v>0.96028467802991435</v>
      </c>
      <c r="E472" s="6">
        <v>151.05951317703241</v>
      </c>
      <c r="F472" s="11">
        <v>103.98684211933595</v>
      </c>
      <c r="G472" s="11">
        <v>106.60123987841934</v>
      </c>
      <c r="H472" s="11">
        <v>240.86616039815974</v>
      </c>
      <c r="I472" s="11">
        <f t="shared" si="10"/>
        <v>145.06013597456217</v>
      </c>
    </row>
    <row r="473" spans="1:9" x14ac:dyDescent="0.25">
      <c r="A473" s="16"/>
      <c r="B473" s="5">
        <f>DATE(YEAR(siječanj!B473),MONTH(siječanj!B473)+7,DAY(siječanj!B473))</f>
        <v>43682</v>
      </c>
      <c r="C473" s="9">
        <v>4.8958333333333304</v>
      </c>
      <c r="D473">
        <v>0.96028467802991435</v>
      </c>
      <c r="E473" s="6">
        <v>153.31059237991792</v>
      </c>
      <c r="F473" s="11">
        <v>102.90480516921863</v>
      </c>
      <c r="G473" s="11">
        <v>99.387471846484502</v>
      </c>
      <c r="H473" s="11">
        <v>246.91225146491851</v>
      </c>
      <c r="I473" s="11">
        <f t="shared" si="10"/>
        <v>147.22181284212493</v>
      </c>
    </row>
    <row r="474" spans="1:9" x14ac:dyDescent="0.25">
      <c r="A474" s="16"/>
      <c r="B474" s="5">
        <f>DATE(YEAR(siječanj!B474),MONTH(siječanj!B474)+7,DAY(siječanj!B474))</f>
        <v>43682</v>
      </c>
      <c r="C474" s="9">
        <v>4.90625</v>
      </c>
      <c r="D474">
        <v>0.96028467802991435</v>
      </c>
      <c r="E474" s="6">
        <v>154.3116040837325</v>
      </c>
      <c r="F474" s="11">
        <v>101.04816689676679</v>
      </c>
      <c r="G474" s="11">
        <v>95.089077030296252</v>
      </c>
      <c r="H474" s="11">
        <v>244.3133347466885</v>
      </c>
      <c r="I474" s="11">
        <f t="shared" si="10"/>
        <v>148.18306904382669</v>
      </c>
    </row>
    <row r="475" spans="1:9" x14ac:dyDescent="0.25">
      <c r="A475" s="16"/>
      <c r="B475" s="5">
        <f>DATE(YEAR(siječanj!B475),MONTH(siječanj!B475)+7,DAY(siječanj!B475))</f>
        <v>43682</v>
      </c>
      <c r="C475" s="9">
        <v>4.9166666666666696</v>
      </c>
      <c r="D475">
        <v>0.96028467802991435</v>
      </c>
      <c r="E475" s="6">
        <v>153.55604784927127</v>
      </c>
      <c r="F475" s="11">
        <v>100.27892763707872</v>
      </c>
      <c r="G475" s="11">
        <v>89.762029894697577</v>
      </c>
      <c r="H475" s="11">
        <v>243.54201881861661</v>
      </c>
      <c r="I475" s="11">
        <f t="shared" si="10"/>
        <v>147.45751996848358</v>
      </c>
    </row>
    <row r="476" spans="1:9" x14ac:dyDescent="0.25">
      <c r="A476" s="16"/>
      <c r="B476" s="5">
        <f>DATE(YEAR(siječanj!B476),MONTH(siječanj!B476)+7,DAY(siječanj!B476))</f>
        <v>43682</v>
      </c>
      <c r="C476" s="9">
        <v>4.9270833333333304</v>
      </c>
      <c r="D476">
        <v>0.96028467802991435</v>
      </c>
      <c r="E476" s="6">
        <v>145.64127482498435</v>
      </c>
      <c r="F476" s="11">
        <v>98.675301661956226</v>
      </c>
      <c r="G476" s="11">
        <v>85.612704188312094</v>
      </c>
      <c r="H476" s="11">
        <v>245.83301765587592</v>
      </c>
      <c r="I476" s="11">
        <f t="shared" si="10"/>
        <v>139.85708470317635</v>
      </c>
    </row>
    <row r="477" spans="1:9" x14ac:dyDescent="0.25">
      <c r="A477" s="16"/>
      <c r="B477" s="5">
        <f>DATE(YEAR(siječanj!B477),MONTH(siječanj!B477)+7,DAY(siječanj!B477))</f>
        <v>43682</v>
      </c>
      <c r="C477" s="9">
        <v>4.9375</v>
      </c>
      <c r="D477">
        <v>0.96028467802991435</v>
      </c>
      <c r="E477" s="6">
        <v>138.03489001389579</v>
      </c>
      <c r="F477" s="11">
        <v>95.311735150415444</v>
      </c>
      <c r="G477" s="11">
        <v>82.568190995461606</v>
      </c>
      <c r="H477" s="11">
        <v>243.41155258446815</v>
      </c>
      <c r="I477" s="11">
        <f t="shared" si="10"/>
        <v>132.55278991388855</v>
      </c>
    </row>
    <row r="478" spans="1:9" x14ac:dyDescent="0.25">
      <c r="A478" s="16"/>
      <c r="B478" s="5">
        <f>DATE(YEAR(siječanj!B478),MONTH(siječanj!B478)+7,DAY(siječanj!B478))</f>
        <v>43682</v>
      </c>
      <c r="C478" s="9">
        <v>4.9479166666666696</v>
      </c>
      <c r="D478">
        <v>0.96028467802991435</v>
      </c>
      <c r="E478" s="6">
        <v>126.37502761032452</v>
      </c>
      <c r="F478" s="11">
        <v>91.324190706553992</v>
      </c>
      <c r="G478" s="11">
        <v>78.9454238821952</v>
      </c>
      <c r="H478" s="11">
        <v>241.56572910184062</v>
      </c>
      <c r="I478" s="11">
        <f t="shared" si="10"/>
        <v>121.35600269980202</v>
      </c>
    </row>
    <row r="479" spans="1:9" x14ac:dyDescent="0.25">
      <c r="A479" s="16"/>
      <c r="B479" s="5">
        <f>DATE(YEAR(siječanj!B479),MONTH(siječanj!B479)+7,DAY(siječanj!B479))</f>
        <v>43682</v>
      </c>
      <c r="C479" s="9">
        <v>4.9583333333333304</v>
      </c>
      <c r="D479">
        <v>0.96028467802991435</v>
      </c>
      <c r="E479" s="6">
        <v>114.68467708715428</v>
      </c>
      <c r="F479" s="11">
        <v>87.100619181770213</v>
      </c>
      <c r="G479" s="11">
        <v>79.573486585624281</v>
      </c>
      <c r="H479" s="11">
        <v>241.61569993860186</v>
      </c>
      <c r="I479" s="11">
        <f t="shared" si="10"/>
        <v>110.12993821160265</v>
      </c>
    </row>
    <row r="480" spans="1:9" x14ac:dyDescent="0.25">
      <c r="A480" s="16"/>
      <c r="B480" s="5">
        <f>DATE(YEAR(siječanj!B480),MONTH(siječanj!B480)+7,DAY(siječanj!B480))</f>
        <v>43682</v>
      </c>
      <c r="C480" s="9">
        <v>4.96875</v>
      </c>
      <c r="D480">
        <v>0.96028467802991435</v>
      </c>
      <c r="E480" s="6">
        <v>105.00265426436479</v>
      </c>
      <c r="F480" s="11">
        <v>86.580707808102005</v>
      </c>
      <c r="G480" s="11">
        <v>80.247713429067403</v>
      </c>
      <c r="H480" s="11">
        <v>241.47471668769495</v>
      </c>
      <c r="I480" s="11">
        <f t="shared" si="10"/>
        <v>100.83244004254196</v>
      </c>
    </row>
    <row r="481" spans="1:9" x14ac:dyDescent="0.25">
      <c r="A481" s="16"/>
      <c r="B481" s="5">
        <f>DATE(YEAR(siječanj!B481),MONTH(siječanj!B481)+7,DAY(siječanj!B481))</f>
        <v>43682</v>
      </c>
      <c r="C481" s="9">
        <v>4.9791666666666696</v>
      </c>
      <c r="D481">
        <v>0.96028467802991435</v>
      </c>
      <c r="E481" s="6">
        <v>95.270060114457721</v>
      </c>
      <c r="F481" s="11">
        <v>84.022919641828096</v>
      </c>
      <c r="G481" s="11">
        <v>74.677454609986313</v>
      </c>
      <c r="H481" s="11">
        <v>241.60521593759236</v>
      </c>
      <c r="I481" s="11">
        <f t="shared" si="10"/>
        <v>91.486379002902623</v>
      </c>
    </row>
    <row r="482" spans="1:9" ht="15.75" thickBot="1" x14ac:dyDescent="0.3">
      <c r="A482" s="16"/>
      <c r="B482" s="5">
        <f>DATE(YEAR(siječanj!B482),MONTH(siječanj!B482)+7,DAY(siječanj!B482))</f>
        <v>43682</v>
      </c>
      <c r="C482" s="9">
        <v>4.9895833333333304</v>
      </c>
      <c r="D482">
        <v>0.96028467802991435</v>
      </c>
      <c r="E482" s="6">
        <v>87.946112780399119</v>
      </c>
      <c r="F482" s="11">
        <v>80.332580363409775</v>
      </c>
      <c r="G482" s="11">
        <v>74.523042967329118</v>
      </c>
      <c r="H482" s="11">
        <v>241.32824481864338</v>
      </c>
      <c r="I482" s="11">
        <f t="shared" si="10"/>
        <v>84.453304595308097</v>
      </c>
    </row>
    <row r="483" spans="1:9" x14ac:dyDescent="0.25">
      <c r="A483" s="19">
        <f t="shared" ref="A483" si="11">A387+1</f>
        <v>218</v>
      </c>
      <c r="B483" s="5">
        <f>DATE(YEAR(siječanj!B483),MONTH(siječanj!B483)+7,DAY(siječanj!B483))</f>
        <v>43683</v>
      </c>
      <c r="C483" s="9">
        <v>5</v>
      </c>
      <c r="D483">
        <v>0.96041003211595866</v>
      </c>
      <c r="E483" s="6">
        <v>82.323564122681304</v>
      </c>
      <c r="F483" s="11">
        <v>77.802802552831622</v>
      </c>
      <c r="G483" s="11">
        <v>72.317223140218559</v>
      </c>
      <c r="H483" s="11">
        <v>239.8771696362644</v>
      </c>
      <c r="I483" s="11">
        <f t="shared" si="10"/>
        <v>79.064376862964536</v>
      </c>
    </row>
    <row r="484" spans="1:9" x14ac:dyDescent="0.25">
      <c r="A484" s="20"/>
      <c r="B484" s="5">
        <f>DATE(YEAR(siječanj!B484),MONTH(siječanj!B484)+7,DAY(siječanj!B484))</f>
        <v>43683</v>
      </c>
      <c r="C484" s="9">
        <v>5.0104166666666696</v>
      </c>
      <c r="D484">
        <v>0.96041003211595866</v>
      </c>
      <c r="E484" s="6">
        <v>77.42309968689375</v>
      </c>
      <c r="F484" s="11">
        <v>76.064799916432406</v>
      </c>
      <c r="G484" s="11">
        <v>70.517893397380874</v>
      </c>
      <c r="H484" s="11">
        <v>239.62272126096707</v>
      </c>
      <c r="I484" s="11">
        <f t="shared" si="10"/>
        <v>74.357921656806695</v>
      </c>
    </row>
    <row r="485" spans="1:9" x14ac:dyDescent="0.25">
      <c r="A485" s="20"/>
      <c r="B485" s="5">
        <f>DATE(YEAR(siječanj!B485),MONTH(siječanj!B485)+7,DAY(siječanj!B485))</f>
        <v>43683</v>
      </c>
      <c r="C485" s="9">
        <v>5.0208333333333304</v>
      </c>
      <c r="D485">
        <v>0.96041003211595866</v>
      </c>
      <c r="E485" s="6">
        <v>72.595231400704137</v>
      </c>
      <c r="F485" s="11">
        <v>74.679417115356202</v>
      </c>
      <c r="G485" s="11">
        <v>70.440914362758718</v>
      </c>
      <c r="H485" s="11">
        <v>239.85673388813768</v>
      </c>
      <c r="I485" s="11">
        <f t="shared" si="10"/>
        <v>69.721188521015705</v>
      </c>
    </row>
    <row r="486" spans="1:9" x14ac:dyDescent="0.25">
      <c r="A486" s="20"/>
      <c r="B486" s="5">
        <f>DATE(YEAR(siječanj!B486),MONTH(siječanj!B486)+7,DAY(siječanj!B486))</f>
        <v>43683</v>
      </c>
      <c r="C486" s="9">
        <v>5.03125</v>
      </c>
      <c r="D486">
        <v>0.96041003211595866</v>
      </c>
      <c r="E486" s="6">
        <v>68.792220152997544</v>
      </c>
      <c r="F486" s="11">
        <v>72.447185619416501</v>
      </c>
      <c r="G486" s="11">
        <v>69.425307296373731</v>
      </c>
      <c r="H486" s="11">
        <v>240.12886469819423</v>
      </c>
      <c r="I486" s="11">
        <f t="shared" si="10"/>
        <v>66.068738366468466</v>
      </c>
    </row>
    <row r="487" spans="1:9" x14ac:dyDescent="0.25">
      <c r="A487" s="20"/>
      <c r="B487" s="5">
        <f>DATE(YEAR(siječanj!B487),MONTH(siječanj!B487)+7,DAY(siječanj!B487))</f>
        <v>43683</v>
      </c>
      <c r="C487" s="9">
        <v>5.0416666666666696</v>
      </c>
      <c r="D487">
        <v>0.96041003211595866</v>
      </c>
      <c r="E487" s="6">
        <v>66.178194944721213</v>
      </c>
      <c r="F487" s="11">
        <v>71.846634603014479</v>
      </c>
      <c r="G487" s="11">
        <v>68.0630738083686</v>
      </c>
      <c r="H487" s="11">
        <v>239.97808477414247</v>
      </c>
      <c r="I487" s="11">
        <f t="shared" si="10"/>
        <v>63.558202332235872</v>
      </c>
    </row>
    <row r="488" spans="1:9" x14ac:dyDescent="0.25">
      <c r="A488" s="20"/>
      <c r="B488" s="5">
        <f>DATE(YEAR(siječanj!B488),MONTH(siječanj!B488)+7,DAY(siječanj!B488))</f>
        <v>43683</v>
      </c>
      <c r="C488" s="9">
        <v>5.0520833333333304</v>
      </c>
      <c r="D488">
        <v>0.96041003211595866</v>
      </c>
      <c r="E488" s="6">
        <v>63.924406811758679</v>
      </c>
      <c r="F488" s="11">
        <v>70.287683118399158</v>
      </c>
      <c r="G488" s="11">
        <v>67.111757762817021</v>
      </c>
      <c r="H488" s="11">
        <v>239.61856627898476</v>
      </c>
      <c r="I488" s="11">
        <f t="shared" si="10"/>
        <v>61.393641599074762</v>
      </c>
    </row>
    <row r="489" spans="1:9" x14ac:dyDescent="0.25">
      <c r="A489" s="20"/>
      <c r="B489" s="5">
        <f>DATE(YEAR(siječanj!B489),MONTH(siječanj!B489)+7,DAY(siječanj!B489))</f>
        <v>43683</v>
      </c>
      <c r="C489" s="9">
        <v>5.0625</v>
      </c>
      <c r="D489">
        <v>0.96041003211595866</v>
      </c>
      <c r="E489" s="6">
        <v>62.269519541679841</v>
      </c>
      <c r="F489" s="11">
        <v>69.339954599719476</v>
      </c>
      <c r="G489" s="11">
        <v>65.691390613406512</v>
      </c>
      <c r="H489" s="11">
        <v>239.84209290419142</v>
      </c>
      <c r="I489" s="11">
        <f t="shared" si="10"/>
        <v>59.804271262870053</v>
      </c>
    </row>
    <row r="490" spans="1:9" x14ac:dyDescent="0.25">
      <c r="A490" s="20"/>
      <c r="B490" s="5">
        <f>DATE(YEAR(siječanj!B490),MONTH(siječanj!B490)+7,DAY(siječanj!B490))</f>
        <v>43683</v>
      </c>
      <c r="C490" s="9">
        <v>5.0729166666666696</v>
      </c>
      <c r="D490">
        <v>0.96041003211595866</v>
      </c>
      <c r="E490" s="6">
        <v>60.853591867585322</v>
      </c>
      <c r="F490" s="11">
        <v>69.048641281555533</v>
      </c>
      <c r="G490" s="11">
        <v>65.298110353043398</v>
      </c>
      <c r="H490" s="11">
        <v>239.41890403741007</v>
      </c>
      <c r="I490" s="11">
        <f t="shared" si="10"/>
        <v>58.444400119919059</v>
      </c>
    </row>
    <row r="491" spans="1:9" x14ac:dyDescent="0.25">
      <c r="A491" s="20"/>
      <c r="B491" s="5">
        <f>DATE(YEAR(siječanj!B491),MONTH(siječanj!B491)+7,DAY(siječanj!B491))</f>
        <v>43683</v>
      </c>
      <c r="C491" s="9">
        <v>5.0833333333333304</v>
      </c>
      <c r="D491">
        <v>0.96041003211595866</v>
      </c>
      <c r="E491" s="6">
        <v>60.558996466193577</v>
      </c>
      <c r="F491" s="11">
        <v>69.648758837803513</v>
      </c>
      <c r="G491" s="11">
        <v>65.221488557657949</v>
      </c>
      <c r="H491" s="11">
        <v>239.60494278039269</v>
      </c>
      <c r="I491" s="11">
        <f t="shared" si="10"/>
        <v>58.161467741007201</v>
      </c>
    </row>
    <row r="492" spans="1:9" x14ac:dyDescent="0.25">
      <c r="A492" s="20"/>
      <c r="B492" s="5">
        <f>DATE(YEAR(siječanj!B492),MONTH(siječanj!B492)+7,DAY(siječanj!B492))</f>
        <v>43683</v>
      </c>
      <c r="C492" s="9">
        <v>5.09375</v>
      </c>
      <c r="D492">
        <v>0.96041003211595866</v>
      </c>
      <c r="E492" s="6">
        <v>60.039235273269782</v>
      </c>
      <c r="F492" s="11">
        <v>70.741186791058283</v>
      </c>
      <c r="G492" s="11">
        <v>66.014599802364955</v>
      </c>
      <c r="H492" s="11">
        <v>239.70763176441926</v>
      </c>
      <c r="I492" s="11">
        <f t="shared" si="10"/>
        <v>57.662283877018631</v>
      </c>
    </row>
    <row r="493" spans="1:9" x14ac:dyDescent="0.25">
      <c r="A493" s="20"/>
      <c r="B493" s="5">
        <f>DATE(YEAR(siječanj!B493),MONTH(siječanj!B493)+7,DAY(siječanj!B493))</f>
        <v>43683</v>
      </c>
      <c r="C493" s="9">
        <v>5.1041666666666696</v>
      </c>
      <c r="D493">
        <v>0.96041003211595866</v>
      </c>
      <c r="E493" s="6">
        <v>59.258012199306329</v>
      </c>
      <c r="F493" s="11">
        <v>70.179896026757717</v>
      </c>
      <c r="G493" s="11">
        <v>65.779395897278178</v>
      </c>
      <c r="H493" s="11">
        <v>239.85277600017187</v>
      </c>
      <c r="I493" s="11">
        <f t="shared" si="10"/>
        <v>56.911989399463664</v>
      </c>
    </row>
    <row r="494" spans="1:9" x14ac:dyDescent="0.25">
      <c r="A494" s="20"/>
      <c r="B494" s="5">
        <f>DATE(YEAR(siječanj!B494),MONTH(siječanj!B494)+7,DAY(siječanj!B494))</f>
        <v>43683</v>
      </c>
      <c r="C494" s="9">
        <v>5.1145833333333304</v>
      </c>
      <c r="D494">
        <v>0.96041003211595866</v>
      </c>
      <c r="E494" s="6">
        <v>58.944238883261569</v>
      </c>
      <c r="F494" s="11">
        <v>68.764985759446532</v>
      </c>
      <c r="G494" s="11">
        <v>64.861636256432035</v>
      </c>
      <c r="H494" s="11">
        <v>239.83434720939081</v>
      </c>
      <c r="I494" s="11">
        <f t="shared" si="10"/>
        <v>56.610638358923985</v>
      </c>
    </row>
    <row r="495" spans="1:9" x14ac:dyDescent="0.25">
      <c r="A495" s="20"/>
      <c r="B495" s="5">
        <f>DATE(YEAR(siječanj!B495),MONTH(siječanj!B495)+7,DAY(siječanj!B495))</f>
        <v>43683</v>
      </c>
      <c r="C495" s="9">
        <v>5.125</v>
      </c>
      <c r="D495">
        <v>0.96041003211595866</v>
      </c>
      <c r="E495" s="6">
        <v>58.736195237166882</v>
      </c>
      <c r="F495" s="11">
        <v>67.865925183619254</v>
      </c>
      <c r="G495" s="11">
        <v>63.678793060184837</v>
      </c>
      <c r="H495" s="11">
        <v>239.6321257470334</v>
      </c>
      <c r="I495" s="11">
        <f t="shared" si="10"/>
        <v>56.410831154096662</v>
      </c>
    </row>
    <row r="496" spans="1:9" x14ac:dyDescent="0.25">
      <c r="A496" s="20"/>
      <c r="B496" s="5">
        <f>DATE(YEAR(siječanj!B496),MONTH(siječanj!B496)+7,DAY(siječanj!B496))</f>
        <v>43683</v>
      </c>
      <c r="C496" s="9">
        <v>5.1354166666666696</v>
      </c>
      <c r="D496">
        <v>0.96041003211595866</v>
      </c>
      <c r="E496" s="6">
        <v>58.670390769352352</v>
      </c>
      <c r="F496" s="11">
        <v>66.627653942605065</v>
      </c>
      <c r="G496" s="11">
        <v>63.530687292143959</v>
      </c>
      <c r="H496" s="11">
        <v>239.48584296818038</v>
      </c>
      <c r="I496" s="11">
        <f t="shared" si="10"/>
        <v>56.347631883049537</v>
      </c>
    </row>
    <row r="497" spans="1:9" x14ac:dyDescent="0.25">
      <c r="A497" s="20"/>
      <c r="B497" s="5">
        <f>DATE(YEAR(siječanj!B497),MONTH(siječanj!B497)+7,DAY(siječanj!B497))</f>
        <v>43683</v>
      </c>
      <c r="C497" s="9">
        <v>5.1458333333333304</v>
      </c>
      <c r="D497">
        <v>0.96041003211595866</v>
      </c>
      <c r="E497" s="6">
        <v>59.150194002832976</v>
      </c>
      <c r="F497" s="11">
        <v>66.527163430223524</v>
      </c>
      <c r="G497" s="11">
        <v>63.768359760495542</v>
      </c>
      <c r="H497" s="11">
        <v>239.31170290102617</v>
      </c>
      <c r="I497" s="11">
        <f t="shared" si="10"/>
        <v>56.808439721926</v>
      </c>
    </row>
    <row r="498" spans="1:9" x14ac:dyDescent="0.25">
      <c r="A498" s="20"/>
      <c r="B498" s="5">
        <f>DATE(YEAR(siječanj!B498),MONTH(siječanj!B498)+7,DAY(siječanj!B498))</f>
        <v>43683</v>
      </c>
      <c r="C498" s="9">
        <v>5.15625</v>
      </c>
      <c r="D498">
        <v>0.96041003211595866</v>
      </c>
      <c r="E498" s="6">
        <v>60.358297405529399</v>
      </c>
      <c r="F498" s="11">
        <v>65.75473743569917</v>
      </c>
      <c r="G498" s="11">
        <v>62.889767990117804</v>
      </c>
      <c r="H498" s="11">
        <v>239.37927913579907</v>
      </c>
      <c r="I498" s="11">
        <f t="shared" si="10"/>
        <v>57.968714349709074</v>
      </c>
    </row>
    <row r="499" spans="1:9" x14ac:dyDescent="0.25">
      <c r="A499" s="20"/>
      <c r="B499" s="5">
        <f>DATE(YEAR(siječanj!B499),MONTH(siječanj!B499)+7,DAY(siječanj!B499))</f>
        <v>43683</v>
      </c>
      <c r="C499" s="9">
        <v>5.1666666666666696</v>
      </c>
      <c r="D499">
        <v>0.96041003211595866</v>
      </c>
      <c r="E499" s="6">
        <v>62.509323879142926</v>
      </c>
      <c r="F499" s="11">
        <v>65.429541982159989</v>
      </c>
      <c r="G499" s="11">
        <v>63.157336164479716</v>
      </c>
      <c r="H499" s="11">
        <v>232.68376428516061</v>
      </c>
      <c r="I499" s="11">
        <f t="shared" si="10"/>
        <v>60.034581754314516</v>
      </c>
    </row>
    <row r="500" spans="1:9" x14ac:dyDescent="0.25">
      <c r="A500" s="20"/>
      <c r="B500" s="5">
        <f>DATE(YEAR(siječanj!B500),MONTH(siječanj!B500)+7,DAY(siječanj!B500))</f>
        <v>43683</v>
      </c>
      <c r="C500" s="9">
        <v>5.1770833333333304</v>
      </c>
      <c r="D500">
        <v>0.96041003211595866</v>
      </c>
      <c r="E500" s="6">
        <v>64.702099045017135</v>
      </c>
      <c r="F500" s="11">
        <v>64.400527644035336</v>
      </c>
      <c r="G500" s="11">
        <v>60.999695467235121</v>
      </c>
      <c r="H500" s="11">
        <v>173.01361181987113</v>
      </c>
      <c r="I500" s="11">
        <f t="shared" si="10"/>
        <v>62.140545021794843</v>
      </c>
    </row>
    <row r="501" spans="1:9" x14ac:dyDescent="0.25">
      <c r="A501" s="20"/>
      <c r="B501" s="5">
        <f>DATE(YEAR(siječanj!B501),MONTH(siječanj!B501)+7,DAY(siječanj!B501))</f>
        <v>43683</v>
      </c>
      <c r="C501" s="9">
        <v>5.1875</v>
      </c>
      <c r="D501">
        <v>0.96041003211595866</v>
      </c>
      <c r="E501" s="6">
        <v>67.242973214757015</v>
      </c>
      <c r="F501" s="11">
        <v>63.984654734380008</v>
      </c>
      <c r="G501" s="11">
        <v>59.996270660213888</v>
      </c>
      <c r="H501" s="11">
        <v>104.52440254586757</v>
      </c>
      <c r="I501" s="11">
        <f t="shared" si="10"/>
        <v>64.580826064757332</v>
      </c>
    </row>
    <row r="502" spans="1:9" x14ac:dyDescent="0.25">
      <c r="A502" s="20"/>
      <c r="B502" s="5">
        <f>DATE(YEAR(siječanj!B502),MONTH(siječanj!B502)+7,DAY(siječanj!B502))</f>
        <v>43683</v>
      </c>
      <c r="C502" s="9">
        <v>5.1979166666666696</v>
      </c>
      <c r="D502">
        <v>0.96041003211595866</v>
      </c>
      <c r="E502" s="6">
        <v>71.017644428129074</v>
      </c>
      <c r="F502" s="11">
        <v>63.570178529665533</v>
      </c>
      <c r="G502" s="11">
        <v>59.557697281346428</v>
      </c>
      <c r="H502" s="11">
        <v>67.999215540402218</v>
      </c>
      <c r="I502" s="11">
        <f t="shared" si="10"/>
        <v>68.206058166019176</v>
      </c>
    </row>
    <row r="503" spans="1:9" x14ac:dyDescent="0.25">
      <c r="A503" s="20"/>
      <c r="B503" s="5">
        <f>DATE(YEAR(siječanj!B503),MONTH(siječanj!B503)+7,DAY(siječanj!B503))</f>
        <v>43683</v>
      </c>
      <c r="C503" s="9">
        <v>5.2083333333333304</v>
      </c>
      <c r="D503">
        <v>0.96041003211595866</v>
      </c>
      <c r="E503" s="6">
        <v>74.137695590972385</v>
      </c>
      <c r="F503" s="11">
        <v>63.476145770875412</v>
      </c>
      <c r="G503" s="11">
        <v>62.668291705137804</v>
      </c>
      <c r="H503" s="11">
        <v>46.070936456343766</v>
      </c>
      <c r="I503" s="11">
        <f t="shared" si="10"/>
        <v>71.202586603528957</v>
      </c>
    </row>
    <row r="504" spans="1:9" x14ac:dyDescent="0.25">
      <c r="A504" s="20"/>
      <c r="B504" s="5">
        <f>DATE(YEAR(siječanj!B504),MONTH(siječanj!B504)+7,DAY(siječanj!B504))</f>
        <v>43683</v>
      </c>
      <c r="C504" s="9">
        <v>5.21875</v>
      </c>
      <c r="D504">
        <v>0.96041003211595866</v>
      </c>
      <c r="E504" s="6">
        <v>77.61575335427311</v>
      </c>
      <c r="F504" s="11">
        <v>68.082723490485364</v>
      </c>
      <c r="G504" s="11">
        <v>68.825085169862959</v>
      </c>
      <c r="H504" s="11">
        <v>27.074469886287375</v>
      </c>
      <c r="I504" s="11">
        <f t="shared" si="10"/>
        <v>74.542948171681758</v>
      </c>
    </row>
    <row r="505" spans="1:9" x14ac:dyDescent="0.25">
      <c r="A505" s="20"/>
      <c r="B505" s="5">
        <f>DATE(YEAR(siječanj!B505),MONTH(siječanj!B505)+7,DAY(siječanj!B505))</f>
        <v>43683</v>
      </c>
      <c r="C505" s="9">
        <v>5.2291666666666696</v>
      </c>
      <c r="D505">
        <v>0.96041003211595866</v>
      </c>
      <c r="E505" s="6">
        <v>81.867940745465319</v>
      </c>
      <c r="F505" s="11">
        <v>76.103542424460969</v>
      </c>
      <c r="G505" s="11">
        <v>73.471551420314128</v>
      </c>
      <c r="H505" s="11">
        <v>7.0081970042312669</v>
      </c>
      <c r="I505" s="11">
        <f t="shared" si="10"/>
        <v>78.626791600619754</v>
      </c>
    </row>
    <row r="506" spans="1:9" x14ac:dyDescent="0.25">
      <c r="A506" s="20"/>
      <c r="B506" s="5">
        <f>DATE(YEAR(siječanj!B506),MONTH(siječanj!B506)+7,DAY(siječanj!B506))</f>
        <v>43683</v>
      </c>
      <c r="C506" s="9">
        <v>5.2395833333333304</v>
      </c>
      <c r="D506">
        <v>0.96041003211595866</v>
      </c>
      <c r="E506" s="6">
        <v>86.4917230639102</v>
      </c>
      <c r="F506" s="11">
        <v>77.51458365854522</v>
      </c>
      <c r="G506" s="11">
        <v>76.96957380326522</v>
      </c>
      <c r="H506" s="11">
        <v>2.8366511207375491</v>
      </c>
      <c r="I506" s="11">
        <f t="shared" si="10"/>
        <v>83.067518525574599</v>
      </c>
    </row>
    <row r="507" spans="1:9" x14ac:dyDescent="0.25">
      <c r="A507" s="20"/>
      <c r="B507" s="5">
        <f>DATE(YEAR(siječanj!B507),MONTH(siječanj!B507)+7,DAY(siječanj!B507))</f>
        <v>43683</v>
      </c>
      <c r="C507" s="9">
        <v>5.25</v>
      </c>
      <c r="D507">
        <v>0.96041003211595866</v>
      </c>
      <c r="E507" s="6">
        <v>88.908269354127654</v>
      </c>
      <c r="F507" s="11">
        <v>77.366653340414445</v>
      </c>
      <c r="G507" s="11">
        <v>94.951873079860633</v>
      </c>
      <c r="H507" s="11">
        <v>2.9567694187813069</v>
      </c>
      <c r="I507" s="11">
        <f t="shared" si="10"/>
        <v>85.388393825772042</v>
      </c>
    </row>
    <row r="508" spans="1:9" x14ac:dyDescent="0.25">
      <c r="A508" s="20"/>
      <c r="B508" s="5">
        <f>DATE(YEAR(siječanj!B508),MONTH(siječanj!B508)+7,DAY(siječanj!B508))</f>
        <v>43683</v>
      </c>
      <c r="C508" s="9">
        <v>5.2604166666666696</v>
      </c>
      <c r="D508">
        <v>0.96041003211595866</v>
      </c>
      <c r="E508" s="6">
        <v>89.853794149387696</v>
      </c>
      <c r="F508" s="11">
        <v>87.317867002870145</v>
      </c>
      <c r="G508" s="11">
        <v>100.37608125999283</v>
      </c>
      <c r="H508" s="11">
        <v>3.513695079812269</v>
      </c>
      <c r="I508" s="11">
        <f t="shared" si="10"/>
        <v>86.296485324754173</v>
      </c>
    </row>
    <row r="509" spans="1:9" x14ac:dyDescent="0.25">
      <c r="A509" s="20"/>
      <c r="B509" s="5">
        <f>DATE(YEAR(siječanj!B509),MONTH(siječanj!B509)+7,DAY(siječanj!B509))</f>
        <v>43683</v>
      </c>
      <c r="C509" s="9">
        <v>5.2708333333333304</v>
      </c>
      <c r="D509">
        <v>0.96041003211595866</v>
      </c>
      <c r="E509" s="6">
        <v>93.013121324087905</v>
      </c>
      <c r="F509" s="11">
        <v>93.714976307918747</v>
      </c>
      <c r="G509" s="11">
        <v>109.16758233206512</v>
      </c>
      <c r="H509" s="11">
        <v>3.3723216427813321</v>
      </c>
      <c r="I509" s="11">
        <f t="shared" si="10"/>
        <v>89.330734838072829</v>
      </c>
    </row>
    <row r="510" spans="1:9" x14ac:dyDescent="0.25">
      <c r="A510" s="20"/>
      <c r="B510" s="5">
        <f>DATE(YEAR(siječanj!B510),MONTH(siječanj!B510)+7,DAY(siječanj!B510))</f>
        <v>43683</v>
      </c>
      <c r="C510" s="9">
        <v>5.28125</v>
      </c>
      <c r="D510">
        <v>0.96041003211595866</v>
      </c>
      <c r="E510" s="6">
        <v>93.814298561630793</v>
      </c>
      <c r="F510" s="11">
        <v>102.4795727310517</v>
      </c>
      <c r="G510" s="11">
        <v>119.98751187364597</v>
      </c>
      <c r="H510" s="11">
        <v>3.4934013994537878</v>
      </c>
      <c r="I510" s="11">
        <f t="shared" si="10"/>
        <v>90.10019349451197</v>
      </c>
    </row>
    <row r="511" spans="1:9" x14ac:dyDescent="0.25">
      <c r="A511" s="20"/>
      <c r="B511" s="5">
        <f>DATE(YEAR(siječanj!B511),MONTH(siječanj!B511)+7,DAY(siječanj!B511))</f>
        <v>43683</v>
      </c>
      <c r="C511" s="9">
        <v>5.2916666666666696</v>
      </c>
      <c r="D511">
        <v>0.96041003211595866</v>
      </c>
      <c r="E511" s="6">
        <v>93.572559557725739</v>
      </c>
      <c r="F511" s="11">
        <v>111.27295813274974</v>
      </c>
      <c r="G511" s="11">
        <v>129.04691026184881</v>
      </c>
      <c r="H511" s="11">
        <v>3.1207936605507571</v>
      </c>
      <c r="I511" s="11">
        <f t="shared" si="10"/>
        <v>89.868024930007834</v>
      </c>
    </row>
    <row r="512" spans="1:9" x14ac:dyDescent="0.25">
      <c r="A512" s="20"/>
      <c r="B512" s="5">
        <f>DATE(YEAR(siječanj!B512),MONTH(siječanj!B512)+7,DAY(siječanj!B512))</f>
        <v>43683</v>
      </c>
      <c r="C512" s="9">
        <v>5.3020833333333304</v>
      </c>
      <c r="D512">
        <v>0.96041003211595866</v>
      </c>
      <c r="E512" s="6">
        <v>93.187443803584415</v>
      </c>
      <c r="F512" s="11">
        <v>125.29223146268244</v>
      </c>
      <c r="G512" s="11">
        <v>139.80981398505043</v>
      </c>
      <c r="H512" s="11">
        <v>2.7944499902306923</v>
      </c>
      <c r="I512" s="11">
        <f t="shared" si="10"/>
        <v>89.498155896204594</v>
      </c>
    </row>
    <row r="513" spans="1:9" x14ac:dyDescent="0.25">
      <c r="A513" s="20"/>
      <c r="B513" s="5">
        <f>DATE(YEAR(siječanj!B513),MONTH(siječanj!B513)+7,DAY(siječanj!B513))</f>
        <v>43683</v>
      </c>
      <c r="C513" s="9">
        <v>5.3125</v>
      </c>
      <c r="D513">
        <v>0.96041003211595866</v>
      </c>
      <c r="E513" s="6">
        <v>94.079150327688041</v>
      </c>
      <c r="F513" s="11">
        <v>134.99149239707427</v>
      </c>
      <c r="G513" s="11">
        <v>149.14858148419816</v>
      </c>
      <c r="H513" s="11">
        <v>2.3043562089052383</v>
      </c>
      <c r="I513" s="11">
        <f t="shared" si="10"/>
        <v>90.354559787656967</v>
      </c>
    </row>
    <row r="514" spans="1:9" x14ac:dyDescent="0.25">
      <c r="A514" s="20"/>
      <c r="B514" s="5">
        <f>DATE(YEAR(siječanj!B514),MONTH(siječanj!B514)+7,DAY(siječanj!B514))</f>
        <v>43683</v>
      </c>
      <c r="C514" s="9">
        <v>5.3229166666666696</v>
      </c>
      <c r="D514">
        <v>0.96041003211595866</v>
      </c>
      <c r="E514" s="6">
        <v>95.779456101128588</v>
      </c>
      <c r="F514" s="11">
        <v>144.33087705208266</v>
      </c>
      <c r="G514" s="11">
        <v>163.65336150167451</v>
      </c>
      <c r="H514" s="11">
        <v>1.9569354845469109</v>
      </c>
      <c r="I514" s="11">
        <f t="shared" si="10"/>
        <v>91.987550510133957</v>
      </c>
    </row>
    <row r="515" spans="1:9" x14ac:dyDescent="0.25">
      <c r="A515" s="20"/>
      <c r="B515" s="5">
        <f>DATE(YEAR(siječanj!B515),MONTH(siječanj!B515)+7,DAY(siječanj!B515))</f>
        <v>43683</v>
      </c>
      <c r="C515" s="9">
        <v>5.3333333333333304</v>
      </c>
      <c r="D515">
        <v>0.96041003211595866</v>
      </c>
      <c r="E515" s="6">
        <v>96.62837264764697</v>
      </c>
      <c r="F515" s="11">
        <v>166.09028781216119</v>
      </c>
      <c r="G515" s="11">
        <v>178.3182890592152</v>
      </c>
      <c r="H515" s="11">
        <v>1.8167306049335796</v>
      </c>
      <c r="I515" s="11">
        <f t="shared" si="10"/>
        <v>92.80285847783945</v>
      </c>
    </row>
    <row r="516" spans="1:9" x14ac:dyDescent="0.25">
      <c r="A516" s="20"/>
      <c r="B516" s="5">
        <f>DATE(YEAR(siječanj!B516),MONTH(siječanj!B516)+7,DAY(siječanj!B516))</f>
        <v>43683</v>
      </c>
      <c r="C516" s="9">
        <v>5.34375</v>
      </c>
      <c r="D516">
        <v>0.96041003211595866</v>
      </c>
      <c r="E516" s="6">
        <v>98.33174371096581</v>
      </c>
      <c r="F516" s="11">
        <v>189.76239367776259</v>
      </c>
      <c r="G516" s="11">
        <v>190.36924895475727</v>
      </c>
      <c r="H516" s="11">
        <v>1.7582567121002244</v>
      </c>
      <c r="I516" s="11">
        <f t="shared" ref="I516:I579" si="12">D516*E516</f>
        <v>94.438793135466895</v>
      </c>
    </row>
    <row r="517" spans="1:9" x14ac:dyDescent="0.25">
      <c r="A517" s="20"/>
      <c r="B517" s="5">
        <f>DATE(YEAR(siječanj!B517),MONTH(siječanj!B517)+7,DAY(siječanj!B517))</f>
        <v>43683</v>
      </c>
      <c r="C517" s="9">
        <v>5.3541666666666696</v>
      </c>
      <c r="D517">
        <v>0.96041003211595866</v>
      </c>
      <c r="E517" s="6">
        <v>99.087025975217728</v>
      </c>
      <c r="F517" s="11">
        <v>187.65698138504328</v>
      </c>
      <c r="G517" s="11">
        <v>195.0379563581358</v>
      </c>
      <c r="H517" s="11">
        <v>1.8623553685594825</v>
      </c>
      <c r="I517" s="11">
        <f t="shared" si="12"/>
        <v>95.164173799133692</v>
      </c>
    </row>
    <row r="518" spans="1:9" x14ac:dyDescent="0.25">
      <c r="A518" s="20"/>
      <c r="B518" s="5">
        <f>DATE(YEAR(siječanj!B518),MONTH(siječanj!B518)+7,DAY(siječanj!B518))</f>
        <v>43683</v>
      </c>
      <c r="C518" s="9">
        <v>5.3645833333333304</v>
      </c>
      <c r="D518">
        <v>0.96041003211595866</v>
      </c>
      <c r="E518" s="6">
        <v>100.77792047490955</v>
      </c>
      <c r="F518" s="11">
        <v>188.99903021127392</v>
      </c>
      <c r="G518" s="11">
        <v>201.5841405908605</v>
      </c>
      <c r="H518" s="11">
        <v>2.0609170851689602</v>
      </c>
      <c r="I518" s="11">
        <f t="shared" si="12"/>
        <v>96.788125839887414</v>
      </c>
    </row>
    <row r="519" spans="1:9" x14ac:dyDescent="0.25">
      <c r="A519" s="20"/>
      <c r="B519" s="5">
        <f>DATE(YEAR(siječanj!B519),MONTH(siječanj!B519)+7,DAY(siječanj!B519))</f>
        <v>43683</v>
      </c>
      <c r="C519" s="9">
        <v>5.375</v>
      </c>
      <c r="D519">
        <v>0.96041003211595866</v>
      </c>
      <c r="E519" s="6">
        <v>102.32735303789335</v>
      </c>
      <c r="F519" s="11">
        <v>191.80642319644392</v>
      </c>
      <c r="G519" s="11">
        <v>207.72293562033454</v>
      </c>
      <c r="H519" s="11">
        <v>1.9200648967806371</v>
      </c>
      <c r="I519" s="11">
        <f t="shared" si="12"/>
        <v>98.276216417464184</v>
      </c>
    </row>
    <row r="520" spans="1:9" x14ac:dyDescent="0.25">
      <c r="A520" s="20"/>
      <c r="B520" s="5">
        <f>DATE(YEAR(siječanj!B520),MONTH(siječanj!B520)+7,DAY(siječanj!B520))</f>
        <v>43683</v>
      </c>
      <c r="C520" s="9">
        <v>5.3854166666666696</v>
      </c>
      <c r="D520">
        <v>0.96041003211595866</v>
      </c>
      <c r="E520" s="6">
        <v>104.1508858467906</v>
      </c>
      <c r="F520" s="11">
        <v>199.08515433315898</v>
      </c>
      <c r="G520" s="11">
        <v>209.58450928276162</v>
      </c>
      <c r="H520" s="11">
        <v>1.6673273375655713</v>
      </c>
      <c r="I520" s="11">
        <f t="shared" si="12"/>
        <v>100.0275556210217</v>
      </c>
    </row>
    <row r="521" spans="1:9" x14ac:dyDescent="0.25">
      <c r="A521" s="20"/>
      <c r="B521" s="5">
        <f>DATE(YEAR(siječanj!B521),MONTH(siječanj!B521)+7,DAY(siječanj!B521))</f>
        <v>43683</v>
      </c>
      <c r="C521" s="9">
        <v>5.3958333333333304</v>
      </c>
      <c r="D521">
        <v>0.96041003211595866</v>
      </c>
      <c r="E521" s="6">
        <v>104.82153216191939</v>
      </c>
      <c r="F521" s="11">
        <v>196.77487191484997</v>
      </c>
      <c r="G521" s="11">
        <v>212.48164322781665</v>
      </c>
      <c r="H521" s="11">
        <v>1.6406025895012968</v>
      </c>
      <c r="I521" s="11">
        <f t="shared" si="12"/>
        <v>100.671651070073</v>
      </c>
    </row>
    <row r="522" spans="1:9" x14ac:dyDescent="0.25">
      <c r="A522" s="20"/>
      <c r="B522" s="5">
        <f>DATE(YEAR(siječanj!B522),MONTH(siječanj!B522)+7,DAY(siječanj!B522))</f>
        <v>43683</v>
      </c>
      <c r="C522" s="9">
        <v>5.40625</v>
      </c>
      <c r="D522">
        <v>0.96041003211595866</v>
      </c>
      <c r="E522" s="6">
        <v>105.54065730705972</v>
      </c>
      <c r="F522" s="11">
        <v>194.7942600248187</v>
      </c>
      <c r="G522" s="11">
        <v>211.06818002769961</v>
      </c>
      <c r="H522" s="11">
        <v>1.7602446603782911</v>
      </c>
      <c r="I522" s="11">
        <f t="shared" si="12"/>
        <v>101.3623060738126</v>
      </c>
    </row>
    <row r="523" spans="1:9" x14ac:dyDescent="0.25">
      <c r="A523" s="20"/>
      <c r="B523" s="5">
        <f>DATE(YEAR(siječanj!B523),MONTH(siječanj!B523)+7,DAY(siječanj!B523))</f>
        <v>43683</v>
      </c>
      <c r="C523" s="9">
        <v>5.4166666666666696</v>
      </c>
      <c r="D523">
        <v>0.96041003211595866</v>
      </c>
      <c r="E523" s="6">
        <v>106.69912346222905</v>
      </c>
      <c r="F523" s="11">
        <v>202.96996470698969</v>
      </c>
      <c r="G523" s="11">
        <v>211.75592175327708</v>
      </c>
      <c r="H523" s="11">
        <v>1.721211040816758</v>
      </c>
      <c r="I523" s="11">
        <f t="shared" si="12"/>
        <v>102.47490859110404</v>
      </c>
    </row>
    <row r="524" spans="1:9" x14ac:dyDescent="0.25">
      <c r="A524" s="20"/>
      <c r="B524" s="5">
        <f>DATE(YEAR(siječanj!B524),MONTH(siječanj!B524)+7,DAY(siječanj!B524))</f>
        <v>43683</v>
      </c>
      <c r="C524" s="9">
        <v>5.4270833333333304</v>
      </c>
      <c r="D524">
        <v>0.96041003211595866</v>
      </c>
      <c r="E524" s="6">
        <v>107.12569210021663</v>
      </c>
      <c r="F524" s="11">
        <v>198.78098571061136</v>
      </c>
      <c r="G524" s="11">
        <v>207.95461128621841</v>
      </c>
      <c r="H524" s="11">
        <v>1.9856471804120108</v>
      </c>
      <c r="I524" s="11">
        <f t="shared" si="12"/>
        <v>102.88458939041335</v>
      </c>
    </row>
    <row r="525" spans="1:9" x14ac:dyDescent="0.25">
      <c r="A525" s="20"/>
      <c r="B525" s="5">
        <f>DATE(YEAR(siječanj!B525),MONTH(siječanj!B525)+7,DAY(siječanj!B525))</f>
        <v>43683</v>
      </c>
      <c r="C525" s="9">
        <v>5.4375</v>
      </c>
      <c r="D525">
        <v>0.96041003211595866</v>
      </c>
      <c r="E525" s="6">
        <v>109.14421625708371</v>
      </c>
      <c r="F525" s="11">
        <v>195.57231698782581</v>
      </c>
      <c r="G525" s="11">
        <v>209.03010208487623</v>
      </c>
      <c r="H525" s="11">
        <v>2.0285916655090053</v>
      </c>
      <c r="I525" s="11">
        <f t="shared" si="12"/>
        <v>104.82320024073691</v>
      </c>
    </row>
    <row r="526" spans="1:9" x14ac:dyDescent="0.25">
      <c r="A526" s="20"/>
      <c r="B526" s="5">
        <f>DATE(YEAR(siječanj!B526),MONTH(siječanj!B526)+7,DAY(siječanj!B526))</f>
        <v>43683</v>
      </c>
      <c r="C526" s="9">
        <v>5.4479166666666696</v>
      </c>
      <c r="D526">
        <v>0.96041003211595866</v>
      </c>
      <c r="E526" s="6">
        <v>110.03934641615828</v>
      </c>
      <c r="F526" s="11">
        <v>193.07382857873847</v>
      </c>
      <c r="G526" s="11">
        <v>207.17446100213272</v>
      </c>
      <c r="H526" s="11">
        <v>1.9599999463364015</v>
      </c>
      <c r="I526" s="11">
        <f t="shared" si="12"/>
        <v>105.68289222556167</v>
      </c>
    </row>
    <row r="527" spans="1:9" x14ac:dyDescent="0.25">
      <c r="A527" s="20"/>
      <c r="B527" s="5">
        <f>DATE(YEAR(siječanj!B527),MONTH(siječanj!B527)+7,DAY(siječanj!B527))</f>
        <v>43683</v>
      </c>
      <c r="C527" s="9">
        <v>5.4583333333333304</v>
      </c>
      <c r="D527">
        <v>0.96041003211595866</v>
      </c>
      <c r="E527" s="6">
        <v>111.25853667852134</v>
      </c>
      <c r="F527" s="11">
        <v>197.64925335653575</v>
      </c>
      <c r="G527" s="11">
        <v>210.48020438333674</v>
      </c>
      <c r="H527" s="11">
        <v>1.8079043947125919</v>
      </c>
      <c r="I527" s="11">
        <f t="shared" si="12"/>
        <v>106.85381478459324</v>
      </c>
    </row>
    <row r="528" spans="1:9" x14ac:dyDescent="0.25">
      <c r="A528" s="20"/>
      <c r="B528" s="5">
        <f>DATE(YEAR(siječanj!B528),MONTH(siječanj!B528)+7,DAY(siječanj!B528))</f>
        <v>43683</v>
      </c>
      <c r="C528" s="9">
        <v>5.46875</v>
      </c>
      <c r="D528">
        <v>0.96041003211595866</v>
      </c>
      <c r="E528" s="6">
        <v>112.87341437158133</v>
      </c>
      <c r="F528" s="11">
        <v>205.49268674950463</v>
      </c>
      <c r="G528" s="11">
        <v>208.06247345215684</v>
      </c>
      <c r="H528" s="11">
        <v>1.9925984962831766</v>
      </c>
      <c r="I528" s="11">
        <f t="shared" si="12"/>
        <v>108.40475952164834</v>
      </c>
    </row>
    <row r="529" spans="1:9" x14ac:dyDescent="0.25">
      <c r="A529" s="20"/>
      <c r="B529" s="5">
        <f>DATE(YEAR(siječanj!B529),MONTH(siječanj!B529)+7,DAY(siječanj!B529))</f>
        <v>43683</v>
      </c>
      <c r="C529" s="9">
        <v>5.4791666666666696</v>
      </c>
      <c r="D529">
        <v>0.96041003211595866</v>
      </c>
      <c r="E529" s="6">
        <v>113.07733456749651</v>
      </c>
      <c r="F529" s="11">
        <v>189.56191032947268</v>
      </c>
      <c r="G529" s="11">
        <v>205.86214467308895</v>
      </c>
      <c r="H529" s="11">
        <v>2.1241312391706493</v>
      </c>
      <c r="I529" s="11">
        <f t="shared" si="12"/>
        <v>108.60060652355632</v>
      </c>
    </row>
    <row r="530" spans="1:9" x14ac:dyDescent="0.25">
      <c r="A530" s="20"/>
      <c r="B530" s="5">
        <f>DATE(YEAR(siječanj!B530),MONTH(siječanj!B530)+7,DAY(siječanj!B530))</f>
        <v>43683</v>
      </c>
      <c r="C530" s="9">
        <v>5.4895833333333304</v>
      </c>
      <c r="D530">
        <v>0.96041003211595866</v>
      </c>
      <c r="E530" s="6">
        <v>112.31507896730062</v>
      </c>
      <c r="F530" s="11">
        <v>189.45278673568956</v>
      </c>
      <c r="G530" s="11">
        <v>199.40427881030854</v>
      </c>
      <c r="H530" s="11">
        <v>1.8815785382699859</v>
      </c>
      <c r="I530" s="11">
        <f t="shared" si="12"/>
        <v>107.86852859809163</v>
      </c>
    </row>
    <row r="531" spans="1:9" x14ac:dyDescent="0.25">
      <c r="A531" s="20"/>
      <c r="B531" s="5">
        <f>DATE(YEAR(siječanj!B531),MONTH(siječanj!B531)+7,DAY(siječanj!B531))</f>
        <v>43683</v>
      </c>
      <c r="C531" s="9">
        <v>5.5</v>
      </c>
      <c r="D531">
        <v>0.96041003211595866</v>
      </c>
      <c r="E531" s="6">
        <v>111.58015685871369</v>
      </c>
      <c r="F531" s="11">
        <v>184.27148901404325</v>
      </c>
      <c r="G531" s="11">
        <v>197.32612183626702</v>
      </c>
      <c r="H531" s="11">
        <v>1.9662859448422356</v>
      </c>
      <c r="I531" s="11">
        <f t="shared" si="12"/>
        <v>107.16270203218092</v>
      </c>
    </row>
    <row r="532" spans="1:9" x14ac:dyDescent="0.25">
      <c r="A532" s="20"/>
      <c r="B532" s="5">
        <f>DATE(YEAR(siječanj!B532),MONTH(siječanj!B532)+7,DAY(siječanj!B532))</f>
        <v>43683</v>
      </c>
      <c r="C532" s="9">
        <v>5.5104166666666696</v>
      </c>
      <c r="D532">
        <v>0.96041003211595866</v>
      </c>
      <c r="E532" s="6">
        <v>111.00942926568929</v>
      </c>
      <c r="F532" s="11">
        <v>183.30782682118215</v>
      </c>
      <c r="G532" s="11">
        <v>198.34492800008621</v>
      </c>
      <c r="H532" s="11">
        <v>1.9950476645693906</v>
      </c>
      <c r="I532" s="11">
        <f t="shared" si="12"/>
        <v>106.61456952623489</v>
      </c>
    </row>
    <row r="533" spans="1:9" x14ac:dyDescent="0.25">
      <c r="A533" s="20"/>
      <c r="B533" s="5">
        <f>DATE(YEAR(siječanj!B533),MONTH(siječanj!B533)+7,DAY(siječanj!B533))</f>
        <v>43683</v>
      </c>
      <c r="C533" s="9">
        <v>5.5208333333333304</v>
      </c>
      <c r="D533">
        <v>0.96041003211595866</v>
      </c>
      <c r="E533" s="6">
        <v>111.79685736783577</v>
      </c>
      <c r="F533" s="11">
        <v>182.75161315961194</v>
      </c>
      <c r="G533" s="11">
        <v>198.05720992720501</v>
      </c>
      <c r="H533" s="11">
        <v>2.1694958787138661</v>
      </c>
      <c r="I533" s="11">
        <f t="shared" si="12"/>
        <v>107.3708233751064</v>
      </c>
    </row>
    <row r="534" spans="1:9" x14ac:dyDescent="0.25">
      <c r="A534" s="20"/>
      <c r="B534" s="5">
        <f>DATE(YEAR(siječanj!B534),MONTH(siječanj!B534)+7,DAY(siječanj!B534))</f>
        <v>43683</v>
      </c>
      <c r="C534" s="9">
        <v>5.53125</v>
      </c>
      <c r="D534">
        <v>0.96041003211595866</v>
      </c>
      <c r="E534" s="6">
        <v>112.14087262734938</v>
      </c>
      <c r="F534" s="11">
        <v>183.38579747315259</v>
      </c>
      <c r="G534" s="11">
        <v>198.75786846023968</v>
      </c>
      <c r="H534" s="11">
        <v>2.5166694851936415</v>
      </c>
      <c r="I534" s="11">
        <f t="shared" si="12"/>
        <v>107.70121908154425</v>
      </c>
    </row>
    <row r="535" spans="1:9" x14ac:dyDescent="0.25">
      <c r="A535" s="20"/>
      <c r="B535" s="5">
        <f>DATE(YEAR(siječanj!B535),MONTH(siječanj!B535)+7,DAY(siječanj!B535))</f>
        <v>43683</v>
      </c>
      <c r="C535" s="9">
        <v>5.5416666666666696</v>
      </c>
      <c r="D535">
        <v>0.96041003211595866</v>
      </c>
      <c r="E535" s="6">
        <v>111.16118890874363</v>
      </c>
      <c r="F535" s="11">
        <v>185.89204802981345</v>
      </c>
      <c r="G535" s="11">
        <v>196.87796320686886</v>
      </c>
      <c r="H535" s="11">
        <v>2.210663516230666</v>
      </c>
      <c r="I535" s="11">
        <f t="shared" si="12"/>
        <v>106.76032100989461</v>
      </c>
    </row>
    <row r="536" spans="1:9" x14ac:dyDescent="0.25">
      <c r="A536" s="20"/>
      <c r="B536" s="5">
        <f>DATE(YEAR(siječanj!B536),MONTH(siječanj!B536)+7,DAY(siječanj!B536))</f>
        <v>43683</v>
      </c>
      <c r="C536" s="9">
        <v>5.5520833333333304</v>
      </c>
      <c r="D536">
        <v>0.96041003211595866</v>
      </c>
      <c r="E536" s="6">
        <v>110.73397902164291</v>
      </c>
      <c r="F536" s="11">
        <v>186.7979797517865</v>
      </c>
      <c r="G536" s="11">
        <v>188.74621878219145</v>
      </c>
      <c r="H536" s="11">
        <v>2.1323151430028511</v>
      </c>
      <c r="I536" s="11">
        <f t="shared" si="12"/>
        <v>106.35002434850396</v>
      </c>
    </row>
    <row r="537" spans="1:9" x14ac:dyDescent="0.25">
      <c r="A537" s="20"/>
      <c r="B537" s="5">
        <f>DATE(YEAR(siječanj!B537),MONTH(siječanj!B537)+7,DAY(siječanj!B537))</f>
        <v>43683</v>
      </c>
      <c r="C537" s="9">
        <v>5.5625</v>
      </c>
      <c r="D537">
        <v>0.96041003211595866</v>
      </c>
      <c r="E537" s="6">
        <v>110.70127928745559</v>
      </c>
      <c r="F537" s="11">
        <v>185.31409313070148</v>
      </c>
      <c r="G537" s="11">
        <v>184.62924530330906</v>
      </c>
      <c r="H537" s="11">
        <v>2.1352775561137491</v>
      </c>
      <c r="I537" s="11">
        <f t="shared" si="12"/>
        <v>106.31861919574294</v>
      </c>
    </row>
    <row r="538" spans="1:9" x14ac:dyDescent="0.25">
      <c r="A538" s="20"/>
      <c r="B538" s="5">
        <f>DATE(YEAR(siječanj!B538),MONTH(siječanj!B538)+7,DAY(siječanj!B538))</f>
        <v>43683</v>
      </c>
      <c r="C538" s="9">
        <v>5.5729166666666696</v>
      </c>
      <c r="D538">
        <v>0.96041003211595866</v>
      </c>
      <c r="E538" s="6">
        <v>111.66785412713237</v>
      </c>
      <c r="F538" s="11">
        <v>185.02711040055812</v>
      </c>
      <c r="G538" s="11">
        <v>186.453304831959</v>
      </c>
      <c r="H538" s="11">
        <v>1.9991526226896255</v>
      </c>
      <c r="I538" s="11">
        <f t="shared" si="12"/>
        <v>107.24692736855938</v>
      </c>
    </row>
    <row r="539" spans="1:9" x14ac:dyDescent="0.25">
      <c r="A539" s="20"/>
      <c r="B539" s="5">
        <f>DATE(YEAR(siječanj!B539),MONTH(siječanj!B539)+7,DAY(siječanj!B539))</f>
        <v>43683</v>
      </c>
      <c r="C539" s="9">
        <v>5.5833333333333304</v>
      </c>
      <c r="D539">
        <v>0.96041003211595866</v>
      </c>
      <c r="E539" s="6">
        <v>111.91417518352388</v>
      </c>
      <c r="F539" s="11">
        <v>184.75344854311206</v>
      </c>
      <c r="G539" s="11">
        <v>184.61241090602024</v>
      </c>
      <c r="H539" s="11">
        <v>2.0472465641465636</v>
      </c>
      <c r="I539" s="11">
        <f t="shared" si="12"/>
        <v>107.4834965822392</v>
      </c>
    </row>
    <row r="540" spans="1:9" x14ac:dyDescent="0.25">
      <c r="A540" s="20"/>
      <c r="B540" s="5">
        <f>DATE(YEAR(siječanj!B540),MONTH(siječanj!B540)+7,DAY(siječanj!B540))</f>
        <v>43683</v>
      </c>
      <c r="C540" s="9">
        <v>5.59375</v>
      </c>
      <c r="D540">
        <v>0.96041003211595866</v>
      </c>
      <c r="E540" s="6">
        <v>113.23440287967941</v>
      </c>
      <c r="F540" s="11">
        <v>185.14267970737282</v>
      </c>
      <c r="G540" s="11">
        <v>180.12041650708636</v>
      </c>
      <c r="H540" s="11">
        <v>2.3180227280186703</v>
      </c>
      <c r="I540" s="11">
        <f t="shared" si="12"/>
        <v>108.75145650630431</v>
      </c>
    </row>
    <row r="541" spans="1:9" x14ac:dyDescent="0.25">
      <c r="A541" s="20"/>
      <c r="B541" s="5">
        <f>DATE(YEAR(siječanj!B541),MONTH(siječanj!B541)+7,DAY(siječanj!B541))</f>
        <v>43683</v>
      </c>
      <c r="C541" s="9">
        <v>5.6041666666666696</v>
      </c>
      <c r="D541">
        <v>0.96041003211595866</v>
      </c>
      <c r="E541" s="6">
        <v>114.23923924732205</v>
      </c>
      <c r="F541" s="11">
        <v>182.03907690970604</v>
      </c>
      <c r="G541" s="11">
        <v>175.12530884516315</v>
      </c>
      <c r="H541" s="11">
        <v>2.4576413279687164</v>
      </c>
      <c r="I541" s="11">
        <f t="shared" si="12"/>
        <v>109.71651143442325</v>
      </c>
    </row>
    <row r="542" spans="1:9" x14ac:dyDescent="0.25">
      <c r="A542" s="20"/>
      <c r="B542" s="5">
        <f>DATE(YEAR(siječanj!B542),MONTH(siječanj!B542)+7,DAY(siječanj!B542))</f>
        <v>43683</v>
      </c>
      <c r="C542" s="9">
        <v>5.6145833333333304</v>
      </c>
      <c r="D542">
        <v>0.96041003211595866</v>
      </c>
      <c r="E542" s="6">
        <v>114.6157547192401</v>
      </c>
      <c r="F542" s="11">
        <v>180.27565263797553</v>
      </c>
      <c r="G542" s="11">
        <v>171.11749001574969</v>
      </c>
      <c r="H542" s="11">
        <v>2.2780566636684316</v>
      </c>
      <c r="I542" s="11">
        <f t="shared" si="12"/>
        <v>110.07812067090022</v>
      </c>
    </row>
    <row r="543" spans="1:9" x14ac:dyDescent="0.25">
      <c r="A543" s="20"/>
      <c r="B543" s="5">
        <f>DATE(YEAR(siječanj!B543),MONTH(siječanj!B543)+7,DAY(siječanj!B543))</f>
        <v>43683</v>
      </c>
      <c r="C543" s="9">
        <v>5.625</v>
      </c>
      <c r="D543">
        <v>0.96041003211595866</v>
      </c>
      <c r="E543" s="6">
        <v>114.88883055480564</v>
      </c>
      <c r="F543" s="11">
        <v>179.40794166643823</v>
      </c>
      <c r="G543" s="11">
        <v>169.59290132947589</v>
      </c>
      <c r="H543" s="11">
        <v>2.4634871164884662</v>
      </c>
      <c r="I543" s="11">
        <f t="shared" si="12"/>
        <v>110.34038544290581</v>
      </c>
    </row>
    <row r="544" spans="1:9" x14ac:dyDescent="0.25">
      <c r="A544" s="20"/>
      <c r="B544" s="5">
        <f>DATE(YEAR(siječanj!B544),MONTH(siječanj!B544)+7,DAY(siječanj!B544))</f>
        <v>43683</v>
      </c>
      <c r="C544" s="9">
        <v>5.6354166666666696</v>
      </c>
      <c r="D544">
        <v>0.96041003211595866</v>
      </c>
      <c r="E544" s="6">
        <v>115.26261228050453</v>
      </c>
      <c r="F544" s="11">
        <v>179.26644903429914</v>
      </c>
      <c r="G544" s="11">
        <v>164.76133297340365</v>
      </c>
      <c r="H544" s="11">
        <v>2.4065429533567535</v>
      </c>
      <c r="I544" s="11">
        <f t="shared" si="12"/>
        <v>110.69936916208864</v>
      </c>
    </row>
    <row r="545" spans="1:9" x14ac:dyDescent="0.25">
      <c r="A545" s="20"/>
      <c r="B545" s="5">
        <f>DATE(YEAR(siječanj!B545),MONTH(siječanj!B545)+7,DAY(siječanj!B545))</f>
        <v>43683</v>
      </c>
      <c r="C545" s="9">
        <v>5.6458333333333304</v>
      </c>
      <c r="D545">
        <v>0.96041003211595866</v>
      </c>
      <c r="E545" s="6">
        <v>115.97983154592779</v>
      </c>
      <c r="F545" s="11">
        <v>177.23005724407304</v>
      </c>
      <c r="G545" s="11">
        <v>164.33365338429343</v>
      </c>
      <c r="H545" s="11">
        <v>2.4144997488552256</v>
      </c>
      <c r="I545" s="11">
        <f t="shared" si="12"/>
        <v>111.38819373982798</v>
      </c>
    </row>
    <row r="546" spans="1:9" x14ac:dyDescent="0.25">
      <c r="A546" s="20"/>
      <c r="B546" s="5">
        <f>DATE(YEAR(siječanj!B546),MONTH(siječanj!B546)+7,DAY(siječanj!B546))</f>
        <v>43683</v>
      </c>
      <c r="C546" s="9">
        <v>5.65625</v>
      </c>
      <c r="D546">
        <v>0.96041003211595866</v>
      </c>
      <c r="E546" s="6">
        <v>115.88355186290821</v>
      </c>
      <c r="F546" s="11">
        <v>175.81744271017038</v>
      </c>
      <c r="G546" s="11">
        <v>160.66070017915715</v>
      </c>
      <c r="H546" s="11">
        <v>2.1560764774789858</v>
      </c>
      <c r="I546" s="11">
        <f t="shared" si="12"/>
        <v>111.29572576636703</v>
      </c>
    </row>
    <row r="547" spans="1:9" x14ac:dyDescent="0.25">
      <c r="A547" s="20"/>
      <c r="B547" s="5">
        <f>DATE(YEAR(siječanj!B547),MONTH(siječanj!B547)+7,DAY(siječanj!B547))</f>
        <v>43683</v>
      </c>
      <c r="C547" s="9">
        <v>5.6666666666666696</v>
      </c>
      <c r="D547">
        <v>0.96041003211595866</v>
      </c>
      <c r="E547" s="6">
        <v>115.10930212488873</v>
      </c>
      <c r="F547" s="11">
        <v>176.13583123388293</v>
      </c>
      <c r="G547" s="11">
        <v>162.46920575227674</v>
      </c>
      <c r="H547" s="11">
        <v>2.070041437607796</v>
      </c>
      <c r="I547" s="11">
        <f t="shared" si="12"/>
        <v>110.55212855060996</v>
      </c>
    </row>
    <row r="548" spans="1:9" x14ac:dyDescent="0.25">
      <c r="A548" s="20"/>
      <c r="B548" s="5">
        <f>DATE(YEAR(siječanj!B548),MONTH(siječanj!B548)+7,DAY(siječanj!B548))</f>
        <v>43683</v>
      </c>
      <c r="C548" s="9">
        <v>5.6770833333333304</v>
      </c>
      <c r="D548">
        <v>0.96041003211595866</v>
      </c>
      <c r="E548" s="6">
        <v>113.42558842408921</v>
      </c>
      <c r="F548" s="11">
        <v>170.26457732554098</v>
      </c>
      <c r="G548" s="11">
        <v>163.22113012273942</v>
      </c>
      <c r="H548" s="11">
        <v>2.1679231284908558</v>
      </c>
      <c r="I548" s="11">
        <f t="shared" si="12"/>
        <v>108.93507302115103</v>
      </c>
    </row>
    <row r="549" spans="1:9" x14ac:dyDescent="0.25">
      <c r="A549" s="20"/>
      <c r="B549" s="5">
        <f>DATE(YEAR(siječanj!B549),MONTH(siječanj!B549)+7,DAY(siječanj!B549))</f>
        <v>43683</v>
      </c>
      <c r="C549" s="9">
        <v>5.6875</v>
      </c>
      <c r="D549">
        <v>0.96041003211595866</v>
      </c>
      <c r="E549" s="6">
        <v>114.16825515431809</v>
      </c>
      <c r="F549" s="11">
        <v>164.97891203124632</v>
      </c>
      <c r="G549" s="11">
        <v>160.78891695373926</v>
      </c>
      <c r="H549" s="11">
        <v>2.1329824613226651</v>
      </c>
      <c r="I549" s="11">
        <f t="shared" si="12"/>
        <v>109.64833759938161</v>
      </c>
    </row>
    <row r="550" spans="1:9" x14ac:dyDescent="0.25">
      <c r="A550" s="20"/>
      <c r="B550" s="5">
        <f>DATE(YEAR(siječanj!B550),MONTH(siječanj!B550)+7,DAY(siječanj!B550))</f>
        <v>43683</v>
      </c>
      <c r="C550" s="9">
        <v>5.6979166666666696</v>
      </c>
      <c r="D550">
        <v>0.96041003211595866</v>
      </c>
      <c r="E550" s="6">
        <v>114.1952392346456</v>
      </c>
      <c r="F550" s="11">
        <v>163.97478151678033</v>
      </c>
      <c r="G550" s="11">
        <v>160.16530970595889</v>
      </c>
      <c r="H550" s="11">
        <v>2.1055503758489325</v>
      </c>
      <c r="I550" s="11">
        <f t="shared" si="12"/>
        <v>109.67425338083557</v>
      </c>
    </row>
    <row r="551" spans="1:9" x14ac:dyDescent="0.25">
      <c r="A551" s="20"/>
      <c r="B551" s="5">
        <f>DATE(YEAR(siječanj!B551),MONTH(siječanj!B551)+7,DAY(siječanj!B551))</f>
        <v>43683</v>
      </c>
      <c r="C551" s="9">
        <v>5.7083333333333304</v>
      </c>
      <c r="D551">
        <v>0.96041003211595866</v>
      </c>
      <c r="E551" s="6">
        <v>115.20700029859357</v>
      </c>
      <c r="F551" s="11">
        <v>162.85628575148311</v>
      </c>
      <c r="G551" s="11">
        <v>166.36002672471</v>
      </c>
      <c r="H551" s="11">
        <v>1.8567717050769008</v>
      </c>
      <c r="I551" s="11">
        <f t="shared" si="12"/>
        <v>110.64595885675551</v>
      </c>
    </row>
    <row r="552" spans="1:9" x14ac:dyDescent="0.25">
      <c r="A552" s="20"/>
      <c r="B552" s="5">
        <f>DATE(YEAR(siječanj!B552),MONTH(siječanj!B552)+7,DAY(siječanj!B552))</f>
        <v>43683</v>
      </c>
      <c r="C552" s="9">
        <v>5.71875</v>
      </c>
      <c r="D552">
        <v>0.96041003211595866</v>
      </c>
      <c r="E552" s="6">
        <v>115.32037532561701</v>
      </c>
      <c r="F552" s="11">
        <v>162.85539876357527</v>
      </c>
      <c r="G552" s="11">
        <v>176.76040888722051</v>
      </c>
      <c r="H552" s="11">
        <v>1.8715787682451872</v>
      </c>
      <c r="I552" s="11">
        <f t="shared" si="12"/>
        <v>110.75484537010024</v>
      </c>
    </row>
    <row r="553" spans="1:9" x14ac:dyDescent="0.25">
      <c r="A553" s="20"/>
      <c r="B553" s="5">
        <f>DATE(YEAR(siječanj!B553),MONTH(siječanj!B553)+7,DAY(siječanj!B553))</f>
        <v>43683</v>
      </c>
      <c r="C553" s="9">
        <v>5.7291666666666696</v>
      </c>
      <c r="D553">
        <v>0.96041003211595866</v>
      </c>
      <c r="E553" s="6">
        <v>115.88838902533595</v>
      </c>
      <c r="F553" s="11">
        <v>163.59374997376705</v>
      </c>
      <c r="G553" s="11">
        <v>168.13765719436134</v>
      </c>
      <c r="H553" s="11">
        <v>1.885913606155674</v>
      </c>
      <c r="I553" s="11">
        <f t="shared" si="12"/>
        <v>111.30037142568962</v>
      </c>
    </row>
    <row r="554" spans="1:9" x14ac:dyDescent="0.25">
      <c r="A554" s="20"/>
      <c r="B554" s="5">
        <f>DATE(YEAR(siječanj!B554),MONTH(siječanj!B554)+7,DAY(siječanj!B554))</f>
        <v>43683</v>
      </c>
      <c r="C554" s="9">
        <v>5.7395833333333304</v>
      </c>
      <c r="D554">
        <v>0.96041003211595866</v>
      </c>
      <c r="E554" s="6">
        <v>117.1929339122988</v>
      </c>
      <c r="F554" s="11">
        <v>163.06460349070554</v>
      </c>
      <c r="G554" s="11">
        <v>163.25274378822508</v>
      </c>
      <c r="H554" s="11">
        <v>1.8411702629791808</v>
      </c>
      <c r="I554" s="11">
        <f t="shared" si="12"/>
        <v>112.55326942247432</v>
      </c>
    </row>
    <row r="555" spans="1:9" x14ac:dyDescent="0.25">
      <c r="A555" s="20"/>
      <c r="B555" s="5">
        <f>DATE(YEAR(siječanj!B555),MONTH(siječanj!B555)+7,DAY(siječanj!B555))</f>
        <v>43683</v>
      </c>
      <c r="C555" s="9">
        <v>5.75</v>
      </c>
      <c r="D555">
        <v>0.96041003211595866</v>
      </c>
      <c r="E555" s="6">
        <v>119.98759879721715</v>
      </c>
      <c r="F555" s="11">
        <v>161.05063122289192</v>
      </c>
      <c r="G555" s="11">
        <v>161.79259062404898</v>
      </c>
      <c r="H555" s="11">
        <v>1.8788402320610942</v>
      </c>
      <c r="I555" s="11">
        <f t="shared" si="12"/>
        <v>115.23729361435208</v>
      </c>
    </row>
    <row r="556" spans="1:9" x14ac:dyDescent="0.25">
      <c r="A556" s="20"/>
      <c r="B556" s="5">
        <f>DATE(YEAR(siječanj!B556),MONTH(siječanj!B556)+7,DAY(siječanj!B556))</f>
        <v>43683</v>
      </c>
      <c r="C556" s="9">
        <v>5.7604166666666696</v>
      </c>
      <c r="D556">
        <v>0.96041003211595866</v>
      </c>
      <c r="E556" s="6">
        <v>122.14222658937939</v>
      </c>
      <c r="F556" s="11">
        <v>160.5188960194659</v>
      </c>
      <c r="G556" s="11">
        <v>159.90233346066194</v>
      </c>
      <c r="H556" s="11">
        <v>2.5450740345457237</v>
      </c>
      <c r="I556" s="11">
        <f t="shared" si="12"/>
        <v>117.30661976142056</v>
      </c>
    </row>
    <row r="557" spans="1:9" x14ac:dyDescent="0.25">
      <c r="A557" s="20"/>
      <c r="B557" s="5">
        <f>DATE(YEAR(siječanj!B557),MONTH(siječanj!B557)+7,DAY(siječanj!B557))</f>
        <v>43683</v>
      </c>
      <c r="C557" s="9">
        <v>5.7708333333333304</v>
      </c>
      <c r="D557">
        <v>0.96041003211595866</v>
      </c>
      <c r="E557" s="6">
        <v>123.70182582947891</v>
      </c>
      <c r="F557" s="11">
        <v>159.50685887070838</v>
      </c>
      <c r="G557" s="11">
        <v>159.00081817027547</v>
      </c>
      <c r="H557" s="11">
        <v>4.5647034249289522</v>
      </c>
      <c r="I557" s="11">
        <f t="shared" si="12"/>
        <v>118.80447451769255</v>
      </c>
    </row>
    <row r="558" spans="1:9" x14ac:dyDescent="0.25">
      <c r="A558" s="20"/>
      <c r="B558" s="5">
        <f>DATE(YEAR(siječanj!B558),MONTH(siječanj!B558)+7,DAY(siječanj!B558))</f>
        <v>43683</v>
      </c>
      <c r="C558" s="9">
        <v>5.78125</v>
      </c>
      <c r="D558">
        <v>0.96041003211595866</v>
      </c>
      <c r="E558" s="6">
        <v>125.96003520632676</v>
      </c>
      <c r="F558" s="11">
        <v>158.90986383297758</v>
      </c>
      <c r="G558" s="11">
        <v>161.9906496763673</v>
      </c>
      <c r="H558" s="11">
        <v>11.049311670279964</v>
      </c>
      <c r="I558" s="11">
        <f t="shared" si="12"/>
        <v>120.97328145783557</v>
      </c>
    </row>
    <row r="559" spans="1:9" x14ac:dyDescent="0.25">
      <c r="A559" s="20"/>
      <c r="B559" s="5">
        <f>DATE(YEAR(siječanj!B559),MONTH(siječanj!B559)+7,DAY(siječanj!B559))</f>
        <v>43683</v>
      </c>
      <c r="C559" s="9">
        <v>5.7916666666666696</v>
      </c>
      <c r="D559">
        <v>0.96041003211595866</v>
      </c>
      <c r="E559" s="6">
        <v>129.21798570051115</v>
      </c>
      <c r="F559" s="11">
        <v>157.53699117356976</v>
      </c>
      <c r="G559" s="11">
        <v>163.40882923719352</v>
      </c>
      <c r="H559" s="11">
        <v>26.013597836050685</v>
      </c>
      <c r="I559" s="11">
        <f t="shared" si="12"/>
        <v>124.1022497965874</v>
      </c>
    </row>
    <row r="560" spans="1:9" x14ac:dyDescent="0.25">
      <c r="A560" s="20"/>
      <c r="B560" s="5">
        <f>DATE(YEAR(siječanj!B560),MONTH(siječanj!B560)+7,DAY(siječanj!B560))</f>
        <v>43683</v>
      </c>
      <c r="C560" s="9">
        <v>5.8020833333333304</v>
      </c>
      <c r="D560">
        <v>0.96041003211595866</v>
      </c>
      <c r="E560" s="6">
        <v>133.292859770755</v>
      </c>
      <c r="F560" s="11">
        <v>154.11634036785202</v>
      </c>
      <c r="G560" s="11">
        <v>159.09001157565345</v>
      </c>
      <c r="H560" s="11">
        <v>42.345904566030406</v>
      </c>
      <c r="I560" s="11">
        <f t="shared" si="12"/>
        <v>128.01579973325877</v>
      </c>
    </row>
    <row r="561" spans="1:9" x14ac:dyDescent="0.25">
      <c r="A561" s="20"/>
      <c r="B561" s="5">
        <f>DATE(YEAR(siječanj!B561),MONTH(siječanj!B561)+7,DAY(siječanj!B561))</f>
        <v>43683</v>
      </c>
      <c r="C561" s="9">
        <v>5.8125</v>
      </c>
      <c r="D561">
        <v>0.96041003211595866</v>
      </c>
      <c r="E561" s="6">
        <v>138.16595696498032</v>
      </c>
      <c r="F561" s="11">
        <v>153.39438037311538</v>
      </c>
      <c r="G561" s="11">
        <v>158.0298178413895</v>
      </c>
      <c r="H561" s="11">
        <v>63.225019184527518</v>
      </c>
      <c r="I561" s="11">
        <f t="shared" si="12"/>
        <v>132.69597116606892</v>
      </c>
    </row>
    <row r="562" spans="1:9" x14ac:dyDescent="0.25">
      <c r="A562" s="20"/>
      <c r="B562" s="5">
        <f>DATE(YEAR(siječanj!B562),MONTH(siječanj!B562)+7,DAY(siječanj!B562))</f>
        <v>43683</v>
      </c>
      <c r="C562" s="9">
        <v>5.8229166666666696</v>
      </c>
      <c r="D562">
        <v>0.96041003211595866</v>
      </c>
      <c r="E562" s="6">
        <v>141.78246497797784</v>
      </c>
      <c r="F562" s="11">
        <v>150.06990153231845</v>
      </c>
      <c r="G562" s="11">
        <v>159.0327730193018</v>
      </c>
      <c r="H562" s="11">
        <v>86.982492818989172</v>
      </c>
      <c r="I562" s="11">
        <f t="shared" si="12"/>
        <v>136.16930174297948</v>
      </c>
    </row>
    <row r="563" spans="1:9" x14ac:dyDescent="0.25">
      <c r="A563" s="20"/>
      <c r="B563" s="5">
        <f>DATE(YEAR(siječanj!B563),MONTH(siječanj!B563)+7,DAY(siječanj!B563))</f>
        <v>43683</v>
      </c>
      <c r="C563" s="9">
        <v>5.8333333333333304</v>
      </c>
      <c r="D563">
        <v>0.96041003211595866</v>
      </c>
      <c r="E563" s="6">
        <v>147.76839144195986</v>
      </c>
      <c r="F563" s="11">
        <v>144.38310900064616</v>
      </c>
      <c r="G563" s="11">
        <v>152.3344610666804</v>
      </c>
      <c r="H563" s="11">
        <v>129.51990073469312</v>
      </c>
      <c r="I563" s="11">
        <f t="shared" si="12"/>
        <v>141.91824557049623</v>
      </c>
    </row>
    <row r="564" spans="1:9" x14ac:dyDescent="0.25">
      <c r="A564" s="20"/>
      <c r="B564" s="5">
        <f>DATE(YEAR(siječanj!B564),MONTH(siječanj!B564)+7,DAY(siječanj!B564))</f>
        <v>43683</v>
      </c>
      <c r="C564" s="9">
        <v>5.84375</v>
      </c>
      <c r="D564">
        <v>0.96041003211595866</v>
      </c>
      <c r="E564" s="6">
        <v>152.12553225417568</v>
      </c>
      <c r="F564" s="11">
        <v>125.40788906693592</v>
      </c>
      <c r="G564" s="11">
        <v>139.02292833647957</v>
      </c>
      <c r="H564" s="11">
        <v>197.7438584801499</v>
      </c>
      <c r="I564" s="11">
        <f t="shared" si="12"/>
        <v>146.10288731789018</v>
      </c>
    </row>
    <row r="565" spans="1:9" x14ac:dyDescent="0.25">
      <c r="A565" s="20"/>
      <c r="B565" s="5">
        <f>DATE(YEAR(siječanj!B565),MONTH(siječanj!B565)+7,DAY(siječanj!B565))</f>
        <v>43683</v>
      </c>
      <c r="C565" s="9">
        <v>5.8541666666666696</v>
      </c>
      <c r="D565">
        <v>0.96041003211595866</v>
      </c>
      <c r="E565" s="6">
        <v>155.73060498887077</v>
      </c>
      <c r="F565" s="11">
        <v>118.28507916656201</v>
      </c>
      <c r="G565" s="11">
        <v>130.60920173632812</v>
      </c>
      <c r="H565" s="11">
        <v>228.86664746909915</v>
      </c>
      <c r="I565" s="11">
        <f t="shared" si="12"/>
        <v>149.56523533879906</v>
      </c>
    </row>
    <row r="566" spans="1:9" x14ac:dyDescent="0.25">
      <c r="A566" s="20"/>
      <c r="B566" s="5">
        <f>DATE(YEAR(siječanj!B566),MONTH(siječanj!B566)+7,DAY(siječanj!B566))</f>
        <v>43683</v>
      </c>
      <c r="C566" s="9">
        <v>5.8645833333333304</v>
      </c>
      <c r="D566">
        <v>0.96041003211595866</v>
      </c>
      <c r="E566" s="6">
        <v>156.47549127485348</v>
      </c>
      <c r="F566" s="11">
        <v>116.38724211187531</v>
      </c>
      <c r="G566" s="11">
        <v>128.19851122785795</v>
      </c>
      <c r="H566" s="11">
        <v>229.79496729013968</v>
      </c>
      <c r="I566" s="11">
        <f t="shared" si="12"/>
        <v>150.28063160064244</v>
      </c>
    </row>
    <row r="567" spans="1:9" x14ac:dyDescent="0.25">
      <c r="A567" s="20"/>
      <c r="B567" s="5">
        <f>DATE(YEAR(siječanj!B567),MONTH(siječanj!B567)+7,DAY(siječanj!B567))</f>
        <v>43683</v>
      </c>
      <c r="C567" s="9">
        <v>5.875</v>
      </c>
      <c r="D567">
        <v>0.96041003211595866</v>
      </c>
      <c r="E567" s="6">
        <v>156.27649162360373</v>
      </c>
      <c r="F567" s="11">
        <v>113.14581905281905</v>
      </c>
      <c r="G567" s="11">
        <v>123.27579067149193</v>
      </c>
      <c r="H567" s="11">
        <v>231.15388251097744</v>
      </c>
      <c r="I567" s="11">
        <f t="shared" si="12"/>
        <v>150.08951033919462</v>
      </c>
    </row>
    <row r="568" spans="1:9" x14ac:dyDescent="0.25">
      <c r="A568" s="20"/>
      <c r="B568" s="5">
        <f>DATE(YEAR(siječanj!B568),MONTH(siječanj!B568)+7,DAY(siječanj!B568))</f>
        <v>43683</v>
      </c>
      <c r="C568" s="9">
        <v>5.8854166666666696</v>
      </c>
      <c r="D568">
        <v>0.96041003211595866</v>
      </c>
      <c r="E568" s="6">
        <v>160.51270734570861</v>
      </c>
      <c r="F568" s="11">
        <v>110.33264659892833</v>
      </c>
      <c r="G568" s="11">
        <v>109.67331267350757</v>
      </c>
      <c r="H568" s="11">
        <v>238.23902521934448</v>
      </c>
      <c r="I568" s="11">
        <f t="shared" si="12"/>
        <v>154.15801441691147</v>
      </c>
    </row>
    <row r="569" spans="1:9" x14ac:dyDescent="0.25">
      <c r="A569" s="20"/>
      <c r="B569" s="5">
        <f>DATE(YEAR(siječanj!B569),MONTH(siječanj!B569)+7,DAY(siječanj!B569))</f>
        <v>43683</v>
      </c>
      <c r="C569" s="9">
        <v>5.8958333333333304</v>
      </c>
      <c r="D569">
        <v>0.96041003211595866</v>
      </c>
      <c r="E569" s="6">
        <v>163.36129969280884</v>
      </c>
      <c r="F569" s="11">
        <v>107.74500185778396</v>
      </c>
      <c r="G569" s="11">
        <v>101.33276392194288</v>
      </c>
      <c r="H569" s="11">
        <v>243.89637985359644</v>
      </c>
      <c r="I569" s="11">
        <f t="shared" si="12"/>
        <v>156.89383108447529</v>
      </c>
    </row>
    <row r="570" spans="1:9" x14ac:dyDescent="0.25">
      <c r="A570" s="20"/>
      <c r="B570" s="5">
        <f>DATE(YEAR(siječanj!B570),MONTH(siječanj!B570)+7,DAY(siječanj!B570))</f>
        <v>43683</v>
      </c>
      <c r="C570" s="9">
        <v>5.90625</v>
      </c>
      <c r="D570">
        <v>0.96041003211595866</v>
      </c>
      <c r="E570" s="6">
        <v>161.47365090640886</v>
      </c>
      <c r="F570" s="11">
        <v>104.40760750980417</v>
      </c>
      <c r="G570" s="11">
        <v>103.58758974726506</v>
      </c>
      <c r="H570" s="11">
        <v>244.63735230742301</v>
      </c>
      <c r="I570" s="11">
        <f t="shared" si="12"/>
        <v>155.08091425290525</v>
      </c>
    </row>
    <row r="571" spans="1:9" x14ac:dyDescent="0.25">
      <c r="A571" s="20"/>
      <c r="B571" s="5">
        <f>DATE(YEAR(siječanj!B571),MONTH(siječanj!B571)+7,DAY(siječanj!B571))</f>
        <v>43683</v>
      </c>
      <c r="C571" s="9">
        <v>5.9166666666666696</v>
      </c>
      <c r="D571">
        <v>0.96041003211595866</v>
      </c>
      <c r="E571" s="6">
        <v>157.5211978433247</v>
      </c>
      <c r="F571" s="11">
        <v>102.81807300320837</v>
      </c>
      <c r="G571" s="11">
        <v>92.492509728871511</v>
      </c>
      <c r="H571" s="11">
        <v>241.62417998369742</v>
      </c>
      <c r="I571" s="11">
        <f t="shared" si="12"/>
        <v>151.28493867965176</v>
      </c>
    </row>
    <row r="572" spans="1:9" x14ac:dyDescent="0.25">
      <c r="A572" s="20"/>
      <c r="B572" s="5">
        <f>DATE(YEAR(siječanj!B572),MONTH(siječanj!B572)+7,DAY(siječanj!B572))</f>
        <v>43683</v>
      </c>
      <c r="C572" s="9">
        <v>5.9270833333333304</v>
      </c>
      <c r="D572">
        <v>0.96041003211595866</v>
      </c>
      <c r="E572" s="6">
        <v>150.93705246404528</v>
      </c>
      <c r="F572" s="11">
        <v>100.44430472641018</v>
      </c>
      <c r="G572" s="11">
        <v>87.974753965655395</v>
      </c>
      <c r="H572" s="11">
        <v>242.3961432205443</v>
      </c>
      <c r="I572" s="11">
        <f t="shared" si="12"/>
        <v>144.96145940448187</v>
      </c>
    </row>
    <row r="573" spans="1:9" x14ac:dyDescent="0.25">
      <c r="A573" s="20"/>
      <c r="B573" s="5">
        <f>DATE(YEAR(siječanj!B573),MONTH(siječanj!B573)+7,DAY(siječanj!B573))</f>
        <v>43683</v>
      </c>
      <c r="C573" s="9">
        <v>5.9375</v>
      </c>
      <c r="D573">
        <v>0.96041003211595866</v>
      </c>
      <c r="E573" s="6">
        <v>141.74711686510034</v>
      </c>
      <c r="F573" s="11">
        <v>97.426591255565214</v>
      </c>
      <c r="G573" s="11">
        <v>83.751632266385982</v>
      </c>
      <c r="H573" s="11">
        <v>241.57956870351677</v>
      </c>
      <c r="I573" s="11">
        <f t="shared" si="12"/>
        <v>136.13535306075556</v>
      </c>
    </row>
    <row r="574" spans="1:9" x14ac:dyDescent="0.25">
      <c r="A574" s="20"/>
      <c r="B574" s="5">
        <f>DATE(YEAR(siječanj!B574),MONTH(siječanj!B574)+7,DAY(siječanj!B574))</f>
        <v>43683</v>
      </c>
      <c r="C574" s="9">
        <v>5.9479166666666696</v>
      </c>
      <c r="D574">
        <v>0.96041003211595866</v>
      </c>
      <c r="E574" s="6">
        <v>130.550739592578</v>
      </c>
      <c r="F574" s="11">
        <v>93.147729480019862</v>
      </c>
      <c r="G574" s="11">
        <v>81.18834440891014</v>
      </c>
      <c r="H574" s="11">
        <v>238.88733547205481</v>
      </c>
      <c r="I574" s="11">
        <f t="shared" si="12"/>
        <v>125.38224000486998</v>
      </c>
    </row>
    <row r="575" spans="1:9" x14ac:dyDescent="0.25">
      <c r="A575" s="20"/>
      <c r="B575" s="5">
        <f>DATE(YEAR(siječanj!B575),MONTH(siječanj!B575)+7,DAY(siječanj!B575))</f>
        <v>43683</v>
      </c>
      <c r="C575" s="9">
        <v>5.9583333333333304</v>
      </c>
      <c r="D575">
        <v>0.96041003211595866</v>
      </c>
      <c r="E575" s="6">
        <v>119.20402017504088</v>
      </c>
      <c r="F575" s="11">
        <v>89.780863855084348</v>
      </c>
      <c r="G575" s="11">
        <v>79.55609826682236</v>
      </c>
      <c r="H575" s="11">
        <v>239.11930412422188</v>
      </c>
      <c r="I575" s="11">
        <f t="shared" si="12"/>
        <v>114.48473684466239</v>
      </c>
    </row>
    <row r="576" spans="1:9" x14ac:dyDescent="0.25">
      <c r="A576" s="20"/>
      <c r="B576" s="5">
        <f>DATE(YEAR(siječanj!B576),MONTH(siječanj!B576)+7,DAY(siječanj!B576))</f>
        <v>43683</v>
      </c>
      <c r="C576" s="9">
        <v>5.96875</v>
      </c>
      <c r="D576">
        <v>0.96041003211595866</v>
      </c>
      <c r="E576" s="6">
        <v>109.10236035908898</v>
      </c>
      <c r="F576" s="11">
        <v>86.602958762676792</v>
      </c>
      <c r="G576" s="11">
        <v>77.17526332512243</v>
      </c>
      <c r="H576" s="11">
        <v>239.97803775171215</v>
      </c>
      <c r="I576" s="11">
        <f t="shared" si="12"/>
        <v>104.78300141639954</v>
      </c>
    </row>
    <row r="577" spans="1:9" x14ac:dyDescent="0.25">
      <c r="A577" s="20"/>
      <c r="B577" s="5">
        <f>DATE(YEAR(siječanj!B577),MONTH(siječanj!B577)+7,DAY(siječanj!B577))</f>
        <v>43683</v>
      </c>
      <c r="C577" s="9">
        <v>5.9791666666666696</v>
      </c>
      <c r="D577">
        <v>0.96041003211595866</v>
      </c>
      <c r="E577" s="6">
        <v>99.335182433482586</v>
      </c>
      <c r="F577" s="11">
        <v>84.332129245426543</v>
      </c>
      <c r="G577" s="11">
        <v>78.412856444836407</v>
      </c>
      <c r="H577" s="11">
        <v>239.43628432804246</v>
      </c>
      <c r="I577" s="11">
        <f t="shared" si="12"/>
        <v>95.402505751185629</v>
      </c>
    </row>
    <row r="578" spans="1:9" ht="15.75" thickBot="1" x14ac:dyDescent="0.3">
      <c r="A578" s="20"/>
      <c r="B578" s="5">
        <f>DATE(YEAR(siječanj!B578),MONTH(siječanj!B578)+7,DAY(siječanj!B578))</f>
        <v>43683</v>
      </c>
      <c r="C578" s="9">
        <v>5.9895833333333304</v>
      </c>
      <c r="D578">
        <v>0.96041003211595866</v>
      </c>
      <c r="E578" s="6">
        <v>91.084414726824733</v>
      </c>
      <c r="F578" s="11">
        <v>82.382236837053924</v>
      </c>
      <c r="G578" s="11">
        <v>75.445458760024351</v>
      </c>
      <c r="H578" s="11">
        <v>239.79772674093482</v>
      </c>
      <c r="I578" s="11">
        <f t="shared" si="12"/>
        <v>87.47838567305304</v>
      </c>
    </row>
    <row r="579" spans="1:9" x14ac:dyDescent="0.25">
      <c r="A579" s="19">
        <f t="shared" ref="A579" si="13">A483+1</f>
        <v>219</v>
      </c>
      <c r="B579" s="5">
        <f>DATE(YEAR(siječanj!B579),MONTH(siječanj!B579)+7,DAY(siječanj!B579))</f>
        <v>43684</v>
      </c>
      <c r="C579" s="9">
        <v>6</v>
      </c>
      <c r="D579">
        <v>0.96049905197063168</v>
      </c>
      <c r="E579" s="6">
        <v>82.323564122681304</v>
      </c>
      <c r="F579" s="11">
        <v>77.802802552831622</v>
      </c>
      <c r="G579" s="11">
        <v>72.317223140218559</v>
      </c>
      <c r="H579" s="11">
        <v>239.8771696362644</v>
      </c>
      <c r="I579" s="11">
        <f t="shared" si="12"/>
        <v>79.071705294678907</v>
      </c>
    </row>
    <row r="580" spans="1:9" x14ac:dyDescent="0.25">
      <c r="A580" s="20"/>
      <c r="B580" s="5">
        <f>DATE(YEAR(siječanj!B580),MONTH(siječanj!B580)+7,DAY(siječanj!B580))</f>
        <v>43684</v>
      </c>
      <c r="C580" s="9">
        <v>6.0104166666666696</v>
      </c>
      <c r="D580">
        <v>0.96049905197063168</v>
      </c>
      <c r="E580" s="6">
        <v>77.42309968689375</v>
      </c>
      <c r="F580" s="11">
        <v>76.064799916432406</v>
      </c>
      <c r="G580" s="11">
        <v>70.517893397380874</v>
      </c>
      <c r="H580" s="11">
        <v>239.62272126096707</v>
      </c>
      <c r="I580" s="11">
        <f t="shared" ref="I580:I643" si="14">D580*E580</f>
        <v>74.36481384988916</v>
      </c>
    </row>
    <row r="581" spans="1:9" x14ac:dyDescent="0.25">
      <c r="A581" s="20"/>
      <c r="B581" s="5">
        <f>DATE(YEAR(siječanj!B581),MONTH(siječanj!B581)+7,DAY(siječanj!B581))</f>
        <v>43684</v>
      </c>
      <c r="C581" s="9">
        <v>6.0208333333333304</v>
      </c>
      <c r="D581">
        <v>0.96049905197063168</v>
      </c>
      <c r="E581" s="6">
        <v>72.595231400704137</v>
      </c>
      <c r="F581" s="11">
        <v>74.679417115356202</v>
      </c>
      <c r="G581" s="11">
        <v>70.440914362758718</v>
      </c>
      <c r="H581" s="11">
        <v>239.85673388813768</v>
      </c>
      <c r="I581" s="11">
        <f t="shared" si="14"/>
        <v>69.727650937964953</v>
      </c>
    </row>
    <row r="582" spans="1:9" x14ac:dyDescent="0.25">
      <c r="A582" s="20"/>
      <c r="B582" s="5">
        <f>DATE(YEAR(siječanj!B582),MONTH(siječanj!B582)+7,DAY(siječanj!B582))</f>
        <v>43684</v>
      </c>
      <c r="C582" s="9">
        <v>6.03125</v>
      </c>
      <c r="D582">
        <v>0.96049905197063168</v>
      </c>
      <c r="E582" s="6">
        <v>68.792220152997544</v>
      </c>
      <c r="F582" s="11">
        <v>72.447185619416501</v>
      </c>
      <c r="G582" s="11">
        <v>69.425307296373731</v>
      </c>
      <c r="H582" s="11">
        <v>240.12886469819423</v>
      </c>
      <c r="I582" s="11">
        <f t="shared" si="14"/>
        <v>66.074862239909123</v>
      </c>
    </row>
    <row r="583" spans="1:9" x14ac:dyDescent="0.25">
      <c r="A583" s="20"/>
      <c r="B583" s="5">
        <f>DATE(YEAR(siječanj!B583),MONTH(siječanj!B583)+7,DAY(siječanj!B583))</f>
        <v>43684</v>
      </c>
      <c r="C583" s="9">
        <v>6.0416666666666696</v>
      </c>
      <c r="D583">
        <v>0.96049905197063168</v>
      </c>
      <c r="E583" s="6">
        <v>66.178194944721213</v>
      </c>
      <c r="F583" s="11">
        <v>71.846634603014479</v>
      </c>
      <c r="G583" s="11">
        <v>68.0630738083686</v>
      </c>
      <c r="H583" s="11">
        <v>239.97808477414247</v>
      </c>
      <c r="I583" s="11">
        <f t="shared" si="14"/>
        <v>63.564093505532377</v>
      </c>
    </row>
    <row r="584" spans="1:9" x14ac:dyDescent="0.25">
      <c r="A584" s="20"/>
      <c r="B584" s="5">
        <f>DATE(YEAR(siječanj!B584),MONTH(siječanj!B584)+7,DAY(siječanj!B584))</f>
        <v>43684</v>
      </c>
      <c r="C584" s="9">
        <v>6.0520833333333304</v>
      </c>
      <c r="D584">
        <v>0.96049905197063168</v>
      </c>
      <c r="E584" s="6">
        <v>63.924406811758679</v>
      </c>
      <c r="F584" s="11">
        <v>70.287683118399158</v>
      </c>
      <c r="G584" s="11">
        <v>67.111757762817021</v>
      </c>
      <c r="H584" s="11">
        <v>239.61856627898476</v>
      </c>
      <c r="I584" s="11">
        <f t="shared" si="14"/>
        <v>61.399332140479203</v>
      </c>
    </row>
    <row r="585" spans="1:9" x14ac:dyDescent="0.25">
      <c r="A585" s="20"/>
      <c r="B585" s="5">
        <f>DATE(YEAR(siječanj!B585),MONTH(siječanj!B585)+7,DAY(siječanj!B585))</f>
        <v>43684</v>
      </c>
      <c r="C585" s="9">
        <v>6.0625</v>
      </c>
      <c r="D585">
        <v>0.96049905197063168</v>
      </c>
      <c r="E585" s="6">
        <v>62.269519541679841</v>
      </c>
      <c r="F585" s="11">
        <v>69.339954599719476</v>
      </c>
      <c r="G585" s="11">
        <v>65.691390613406512</v>
      </c>
      <c r="H585" s="11">
        <v>239.84209290419142</v>
      </c>
      <c r="I585" s="11">
        <f t="shared" si="14"/>
        <v>59.809814486450207</v>
      </c>
    </row>
    <row r="586" spans="1:9" x14ac:dyDescent="0.25">
      <c r="A586" s="20"/>
      <c r="B586" s="5">
        <f>DATE(YEAR(siječanj!B586),MONTH(siječanj!B586)+7,DAY(siječanj!B586))</f>
        <v>43684</v>
      </c>
      <c r="C586" s="9">
        <v>6.0729166666666696</v>
      </c>
      <c r="D586">
        <v>0.96049905197063168</v>
      </c>
      <c r="E586" s="6">
        <v>60.853591867585322</v>
      </c>
      <c r="F586" s="11">
        <v>69.048641281555533</v>
      </c>
      <c r="G586" s="11">
        <v>65.298110353043398</v>
      </c>
      <c r="H586" s="11">
        <v>239.41890403741007</v>
      </c>
      <c r="I586" s="11">
        <f t="shared" si="14"/>
        <v>58.449817297823444</v>
      </c>
    </row>
    <row r="587" spans="1:9" x14ac:dyDescent="0.25">
      <c r="A587" s="20"/>
      <c r="B587" s="5">
        <f>DATE(YEAR(siječanj!B587),MONTH(siječanj!B587)+7,DAY(siječanj!B587))</f>
        <v>43684</v>
      </c>
      <c r="C587" s="9">
        <v>6.0833333333333304</v>
      </c>
      <c r="D587">
        <v>0.96049905197063168</v>
      </c>
      <c r="E587" s="6">
        <v>60.558996466193577</v>
      </c>
      <c r="F587" s="11">
        <v>69.648758837803513</v>
      </c>
      <c r="G587" s="11">
        <v>65.221488557657949</v>
      </c>
      <c r="H587" s="11">
        <v>239.60494278039269</v>
      </c>
      <c r="I587" s="11">
        <f t="shared" si="14"/>
        <v>58.166858694071763</v>
      </c>
    </row>
    <row r="588" spans="1:9" x14ac:dyDescent="0.25">
      <c r="A588" s="20"/>
      <c r="B588" s="5">
        <f>DATE(YEAR(siječanj!B588),MONTH(siječanj!B588)+7,DAY(siječanj!B588))</f>
        <v>43684</v>
      </c>
      <c r="C588" s="9">
        <v>6.09375</v>
      </c>
      <c r="D588">
        <v>0.96049905197063168</v>
      </c>
      <c r="E588" s="6">
        <v>60.039235273269782</v>
      </c>
      <c r="F588" s="11">
        <v>70.741186791058283</v>
      </c>
      <c r="G588" s="11">
        <v>66.014599802364955</v>
      </c>
      <c r="H588" s="11">
        <v>239.70763176441926</v>
      </c>
      <c r="I588" s="11">
        <f t="shared" si="14"/>
        <v>57.667628561017338</v>
      </c>
    </row>
    <row r="589" spans="1:9" x14ac:dyDescent="0.25">
      <c r="A589" s="20"/>
      <c r="B589" s="5">
        <f>DATE(YEAR(siječanj!B589),MONTH(siječanj!B589)+7,DAY(siječanj!B589))</f>
        <v>43684</v>
      </c>
      <c r="C589" s="9">
        <v>6.1041666666666696</v>
      </c>
      <c r="D589">
        <v>0.96049905197063168</v>
      </c>
      <c r="E589" s="6">
        <v>59.258012199306329</v>
      </c>
      <c r="F589" s="11">
        <v>70.179896026757717</v>
      </c>
      <c r="G589" s="11">
        <v>65.779395897278178</v>
      </c>
      <c r="H589" s="11">
        <v>239.85277600017187</v>
      </c>
      <c r="I589" s="11">
        <f t="shared" si="14"/>
        <v>56.917264539097857</v>
      </c>
    </row>
    <row r="590" spans="1:9" x14ac:dyDescent="0.25">
      <c r="A590" s="20"/>
      <c r="B590" s="5">
        <f>DATE(YEAR(siječanj!B590),MONTH(siječanj!B590)+7,DAY(siječanj!B590))</f>
        <v>43684</v>
      </c>
      <c r="C590" s="9">
        <v>6.1145833333333304</v>
      </c>
      <c r="D590">
        <v>0.96049905197063168</v>
      </c>
      <c r="E590" s="6">
        <v>58.944238883261569</v>
      </c>
      <c r="F590" s="11">
        <v>68.764985759446532</v>
      </c>
      <c r="G590" s="11">
        <v>64.861636256432035</v>
      </c>
      <c r="H590" s="11">
        <v>239.83434720939081</v>
      </c>
      <c r="I590" s="11">
        <f t="shared" si="14"/>
        <v>56.615885566503181</v>
      </c>
    </row>
    <row r="591" spans="1:9" x14ac:dyDescent="0.25">
      <c r="A591" s="20"/>
      <c r="B591" s="5">
        <f>DATE(YEAR(siječanj!B591),MONTH(siječanj!B591)+7,DAY(siječanj!B591))</f>
        <v>43684</v>
      </c>
      <c r="C591" s="9">
        <v>6.125</v>
      </c>
      <c r="D591">
        <v>0.96049905197063168</v>
      </c>
      <c r="E591" s="6">
        <v>58.736195237166882</v>
      </c>
      <c r="F591" s="11">
        <v>67.865925183619254</v>
      </c>
      <c r="G591" s="11">
        <v>63.678793060184837</v>
      </c>
      <c r="H591" s="11">
        <v>239.6321257470334</v>
      </c>
      <c r="I591" s="11">
        <f t="shared" si="14"/>
        <v>56.416059841660719</v>
      </c>
    </row>
    <row r="592" spans="1:9" x14ac:dyDescent="0.25">
      <c r="A592" s="20"/>
      <c r="B592" s="5">
        <f>DATE(YEAR(siječanj!B592),MONTH(siječanj!B592)+7,DAY(siječanj!B592))</f>
        <v>43684</v>
      </c>
      <c r="C592" s="9">
        <v>6.1354166666666696</v>
      </c>
      <c r="D592">
        <v>0.96049905197063168</v>
      </c>
      <c r="E592" s="6">
        <v>58.670390769352352</v>
      </c>
      <c r="F592" s="11">
        <v>66.627653942605065</v>
      </c>
      <c r="G592" s="11">
        <v>63.530687292143959</v>
      </c>
      <c r="H592" s="11">
        <v>239.48584296818038</v>
      </c>
      <c r="I592" s="11">
        <f t="shared" si="14"/>
        <v>56.352854712709437</v>
      </c>
    </row>
    <row r="593" spans="1:9" x14ac:dyDescent="0.25">
      <c r="A593" s="20"/>
      <c r="B593" s="5">
        <f>DATE(YEAR(siječanj!B593),MONTH(siječanj!B593)+7,DAY(siječanj!B593))</f>
        <v>43684</v>
      </c>
      <c r="C593" s="9">
        <v>6.1458333333333304</v>
      </c>
      <c r="D593">
        <v>0.96049905197063168</v>
      </c>
      <c r="E593" s="6">
        <v>59.150194002832976</v>
      </c>
      <c r="F593" s="11">
        <v>66.527163430223524</v>
      </c>
      <c r="G593" s="11">
        <v>63.768359760495542</v>
      </c>
      <c r="H593" s="11">
        <v>239.31170290102617</v>
      </c>
      <c r="I593" s="11">
        <f t="shared" si="14"/>
        <v>56.813705263600013</v>
      </c>
    </row>
    <row r="594" spans="1:9" x14ac:dyDescent="0.25">
      <c r="A594" s="20"/>
      <c r="B594" s="5">
        <f>DATE(YEAR(siječanj!B594),MONTH(siječanj!B594)+7,DAY(siječanj!B594))</f>
        <v>43684</v>
      </c>
      <c r="C594" s="9">
        <v>6.15625</v>
      </c>
      <c r="D594">
        <v>0.96049905197063168</v>
      </c>
      <c r="E594" s="6">
        <v>60.358297405529399</v>
      </c>
      <c r="F594" s="11">
        <v>65.75473743569917</v>
      </c>
      <c r="G594" s="11">
        <v>62.889767990117804</v>
      </c>
      <c r="H594" s="11">
        <v>239.37927913579907</v>
      </c>
      <c r="I594" s="11">
        <f t="shared" si="14"/>
        <v>57.974087436572425</v>
      </c>
    </row>
    <row r="595" spans="1:9" x14ac:dyDescent="0.25">
      <c r="A595" s="20"/>
      <c r="B595" s="5">
        <f>DATE(YEAR(siječanj!B595),MONTH(siječanj!B595)+7,DAY(siječanj!B595))</f>
        <v>43684</v>
      </c>
      <c r="C595" s="9">
        <v>6.1666666666666696</v>
      </c>
      <c r="D595">
        <v>0.96049905197063168</v>
      </c>
      <c r="E595" s="6">
        <v>62.509323879142926</v>
      </c>
      <c r="F595" s="11">
        <v>65.429541982159989</v>
      </c>
      <c r="G595" s="11">
        <v>63.157336164479716</v>
      </c>
      <c r="H595" s="11">
        <v>232.68376428516061</v>
      </c>
      <c r="I595" s="11">
        <f t="shared" si="14"/>
        <v>60.040146325241949</v>
      </c>
    </row>
    <row r="596" spans="1:9" x14ac:dyDescent="0.25">
      <c r="A596" s="20"/>
      <c r="B596" s="5">
        <f>DATE(YEAR(siječanj!B596),MONTH(siječanj!B596)+7,DAY(siječanj!B596))</f>
        <v>43684</v>
      </c>
      <c r="C596" s="9">
        <v>6.1770833333333304</v>
      </c>
      <c r="D596">
        <v>0.96049905197063168</v>
      </c>
      <c r="E596" s="6">
        <v>64.702099045017135</v>
      </c>
      <c r="F596" s="11">
        <v>64.400527644035336</v>
      </c>
      <c r="G596" s="11">
        <v>60.999695467235121</v>
      </c>
      <c r="H596" s="11">
        <v>173.01361181987113</v>
      </c>
      <c r="I596" s="11">
        <f t="shared" si="14"/>
        <v>62.146304793248873</v>
      </c>
    </row>
    <row r="597" spans="1:9" x14ac:dyDescent="0.25">
      <c r="A597" s="20"/>
      <c r="B597" s="5">
        <f>DATE(YEAR(siječanj!B597),MONTH(siječanj!B597)+7,DAY(siječanj!B597))</f>
        <v>43684</v>
      </c>
      <c r="C597" s="9">
        <v>6.1875</v>
      </c>
      <c r="D597">
        <v>0.96049905197063168</v>
      </c>
      <c r="E597" s="6">
        <v>67.242973214757015</v>
      </c>
      <c r="F597" s="11">
        <v>63.984654734380008</v>
      </c>
      <c r="G597" s="11">
        <v>59.996270660213888</v>
      </c>
      <c r="H597" s="11">
        <v>104.52440254586757</v>
      </c>
      <c r="I597" s="11">
        <f t="shared" si="14"/>
        <v>64.586812024460698</v>
      </c>
    </row>
    <row r="598" spans="1:9" x14ac:dyDescent="0.25">
      <c r="A598" s="20"/>
      <c r="B598" s="5">
        <f>DATE(YEAR(siječanj!B598),MONTH(siječanj!B598)+7,DAY(siječanj!B598))</f>
        <v>43684</v>
      </c>
      <c r="C598" s="9">
        <v>6.1979166666666696</v>
      </c>
      <c r="D598">
        <v>0.96049905197063168</v>
      </c>
      <c r="E598" s="6">
        <v>71.017644428129074</v>
      </c>
      <c r="F598" s="11">
        <v>63.570178529665533</v>
      </c>
      <c r="G598" s="11">
        <v>59.557697281346428</v>
      </c>
      <c r="H598" s="11">
        <v>67.999215540402218</v>
      </c>
      <c r="I598" s="11">
        <f t="shared" si="14"/>
        <v>68.212380146405394</v>
      </c>
    </row>
    <row r="599" spans="1:9" x14ac:dyDescent="0.25">
      <c r="A599" s="20"/>
      <c r="B599" s="5">
        <f>DATE(YEAR(siječanj!B599),MONTH(siječanj!B599)+7,DAY(siječanj!B599))</f>
        <v>43684</v>
      </c>
      <c r="C599" s="9">
        <v>6.2083333333333304</v>
      </c>
      <c r="D599">
        <v>0.96049905197063168</v>
      </c>
      <c r="E599" s="6">
        <v>74.137695590972385</v>
      </c>
      <c r="F599" s="11">
        <v>63.476145770875412</v>
      </c>
      <c r="G599" s="11">
        <v>62.668291705137804</v>
      </c>
      <c r="H599" s="11">
        <v>46.070936456343766</v>
      </c>
      <c r="I599" s="11">
        <f t="shared" si="14"/>
        <v>71.209186330416259</v>
      </c>
    </row>
    <row r="600" spans="1:9" x14ac:dyDescent="0.25">
      <c r="A600" s="20"/>
      <c r="B600" s="5">
        <f>DATE(YEAR(siječanj!B600),MONTH(siječanj!B600)+7,DAY(siječanj!B600))</f>
        <v>43684</v>
      </c>
      <c r="C600" s="9">
        <v>6.21875</v>
      </c>
      <c r="D600">
        <v>0.96049905197063168</v>
      </c>
      <c r="E600" s="6">
        <v>77.61575335427311</v>
      </c>
      <c r="F600" s="11">
        <v>68.082723490485364</v>
      </c>
      <c r="G600" s="11">
        <v>68.825085169862959</v>
      </c>
      <c r="H600" s="11">
        <v>27.074469886287375</v>
      </c>
      <c r="I600" s="11">
        <f t="shared" si="14"/>
        <v>74.549857514765705</v>
      </c>
    </row>
    <row r="601" spans="1:9" x14ac:dyDescent="0.25">
      <c r="A601" s="20"/>
      <c r="B601" s="5">
        <f>DATE(YEAR(siječanj!B601),MONTH(siječanj!B601)+7,DAY(siječanj!B601))</f>
        <v>43684</v>
      </c>
      <c r="C601" s="9">
        <v>6.2291666666666696</v>
      </c>
      <c r="D601">
        <v>0.96049905197063168</v>
      </c>
      <c r="E601" s="6">
        <v>81.867940745465319</v>
      </c>
      <c r="F601" s="11">
        <v>76.103542424460969</v>
      </c>
      <c r="G601" s="11">
        <v>73.471551420314128</v>
      </c>
      <c r="H601" s="11">
        <v>7.0081970042312669</v>
      </c>
      <c r="I601" s="11">
        <f t="shared" si="14"/>
        <v>78.634079472807286</v>
      </c>
    </row>
    <row r="602" spans="1:9" x14ac:dyDescent="0.25">
      <c r="A602" s="20"/>
      <c r="B602" s="5">
        <f>DATE(YEAR(siječanj!B602),MONTH(siječanj!B602)+7,DAY(siječanj!B602))</f>
        <v>43684</v>
      </c>
      <c r="C602" s="9">
        <v>6.2395833333333304</v>
      </c>
      <c r="D602">
        <v>0.96049905197063168</v>
      </c>
      <c r="E602" s="6">
        <v>86.4917230639102</v>
      </c>
      <c r="F602" s="11">
        <v>77.51458365854522</v>
      </c>
      <c r="G602" s="11">
        <v>76.96957380326522</v>
      </c>
      <c r="H602" s="11">
        <v>2.8366511207375491</v>
      </c>
      <c r="I602" s="11">
        <f t="shared" si="14"/>
        <v>83.075218006192159</v>
      </c>
    </row>
    <row r="603" spans="1:9" x14ac:dyDescent="0.25">
      <c r="A603" s="20"/>
      <c r="B603" s="5">
        <f>DATE(YEAR(siječanj!B603),MONTH(siječanj!B603)+7,DAY(siječanj!B603))</f>
        <v>43684</v>
      </c>
      <c r="C603" s="9">
        <v>6.25</v>
      </c>
      <c r="D603">
        <v>0.96049905197063168</v>
      </c>
      <c r="E603" s="6">
        <v>88.908269354127654</v>
      </c>
      <c r="F603" s="11">
        <v>77.366653340414445</v>
      </c>
      <c r="G603" s="11">
        <v>94.951873079860633</v>
      </c>
      <c r="H603" s="11">
        <v>2.9567694187813069</v>
      </c>
      <c r="I603" s="11">
        <f t="shared" si="14"/>
        <v>85.396308426989179</v>
      </c>
    </row>
    <row r="604" spans="1:9" x14ac:dyDescent="0.25">
      <c r="A604" s="20"/>
      <c r="B604" s="5">
        <f>DATE(YEAR(siječanj!B604),MONTH(siječanj!B604)+7,DAY(siječanj!B604))</f>
        <v>43684</v>
      </c>
      <c r="C604" s="9">
        <v>6.2604166666666696</v>
      </c>
      <c r="D604">
        <v>0.96049905197063168</v>
      </c>
      <c r="E604" s="6">
        <v>89.853794149387696</v>
      </c>
      <c r="F604" s="11">
        <v>87.317867002870145</v>
      </c>
      <c r="G604" s="11">
        <v>100.37608125999283</v>
      </c>
      <c r="H604" s="11">
        <v>3.513695079812269</v>
      </c>
      <c r="I604" s="11">
        <f t="shared" si="14"/>
        <v>86.304484096451176</v>
      </c>
    </row>
    <row r="605" spans="1:9" x14ac:dyDescent="0.25">
      <c r="A605" s="20"/>
      <c r="B605" s="5">
        <f>DATE(YEAR(siječanj!B605),MONTH(siječanj!B605)+7,DAY(siječanj!B605))</f>
        <v>43684</v>
      </c>
      <c r="C605" s="9">
        <v>6.2708333333333304</v>
      </c>
      <c r="D605">
        <v>0.96049905197063168</v>
      </c>
      <c r="E605" s="6">
        <v>93.013121324087905</v>
      </c>
      <c r="F605" s="11">
        <v>93.714976307918747</v>
      </c>
      <c r="G605" s="11">
        <v>109.16758233206512</v>
      </c>
      <c r="H605" s="11">
        <v>3.3723216427813321</v>
      </c>
      <c r="I605" s="11">
        <f t="shared" si="14"/>
        <v>89.339014852615776</v>
      </c>
    </row>
    <row r="606" spans="1:9" x14ac:dyDescent="0.25">
      <c r="A606" s="20"/>
      <c r="B606" s="5">
        <f>DATE(YEAR(siječanj!B606),MONTH(siječanj!B606)+7,DAY(siječanj!B606))</f>
        <v>43684</v>
      </c>
      <c r="C606" s="9">
        <v>6.28125</v>
      </c>
      <c r="D606">
        <v>0.96049905197063168</v>
      </c>
      <c r="E606" s="6">
        <v>93.814298561630793</v>
      </c>
      <c r="F606" s="11">
        <v>102.4795727310517</v>
      </c>
      <c r="G606" s="11">
        <v>119.98751187364597</v>
      </c>
      <c r="H606" s="11">
        <v>3.4934013994537878</v>
      </c>
      <c r="I606" s="11">
        <f t="shared" si="14"/>
        <v>90.108544829736175</v>
      </c>
    </row>
    <row r="607" spans="1:9" x14ac:dyDescent="0.25">
      <c r="A607" s="20"/>
      <c r="B607" s="5">
        <f>DATE(YEAR(siječanj!B607),MONTH(siječanj!B607)+7,DAY(siječanj!B607))</f>
        <v>43684</v>
      </c>
      <c r="C607" s="9">
        <v>6.2916666666666696</v>
      </c>
      <c r="D607">
        <v>0.96049905197063168</v>
      </c>
      <c r="E607" s="6">
        <v>93.572559557725739</v>
      </c>
      <c r="F607" s="11">
        <v>111.27295813274974</v>
      </c>
      <c r="G607" s="11">
        <v>129.04691026184881</v>
      </c>
      <c r="H607" s="11">
        <v>3.1207936605507571</v>
      </c>
      <c r="I607" s="11">
        <f t="shared" si="14"/>
        <v>89.876354745661047</v>
      </c>
    </row>
    <row r="608" spans="1:9" x14ac:dyDescent="0.25">
      <c r="A608" s="20"/>
      <c r="B608" s="5">
        <f>DATE(YEAR(siječanj!B608),MONTH(siječanj!B608)+7,DAY(siječanj!B608))</f>
        <v>43684</v>
      </c>
      <c r="C608" s="9">
        <v>6.3020833333333304</v>
      </c>
      <c r="D608">
        <v>0.96049905197063168</v>
      </c>
      <c r="E608" s="6">
        <v>93.187443803584415</v>
      </c>
      <c r="F608" s="11">
        <v>125.29223146268244</v>
      </c>
      <c r="G608" s="11">
        <v>139.80981398505043</v>
      </c>
      <c r="H608" s="11">
        <v>2.7944499902306923</v>
      </c>
      <c r="I608" s="11">
        <f t="shared" si="14"/>
        <v>89.506451428909344</v>
      </c>
    </row>
    <row r="609" spans="1:9" x14ac:dyDescent="0.25">
      <c r="A609" s="20"/>
      <c r="B609" s="5">
        <f>DATE(YEAR(siječanj!B609),MONTH(siječanj!B609)+7,DAY(siječanj!B609))</f>
        <v>43684</v>
      </c>
      <c r="C609" s="9">
        <v>6.3125</v>
      </c>
      <c r="D609">
        <v>0.96049905197063168</v>
      </c>
      <c r="E609" s="6">
        <v>94.079150327688041</v>
      </c>
      <c r="F609" s="11">
        <v>134.99149239707427</v>
      </c>
      <c r="G609" s="11">
        <v>149.14858148419816</v>
      </c>
      <c r="H609" s="11">
        <v>2.3043562089052383</v>
      </c>
      <c r="I609" s="11">
        <f t="shared" si="14"/>
        <v>90.362934699946905</v>
      </c>
    </row>
    <row r="610" spans="1:9" x14ac:dyDescent="0.25">
      <c r="A610" s="20"/>
      <c r="B610" s="5">
        <f>DATE(YEAR(siječanj!B610),MONTH(siječanj!B610)+7,DAY(siječanj!B610))</f>
        <v>43684</v>
      </c>
      <c r="C610" s="9">
        <v>6.3229166666666696</v>
      </c>
      <c r="D610">
        <v>0.96049905197063168</v>
      </c>
      <c r="E610" s="6">
        <v>95.779456101128588</v>
      </c>
      <c r="F610" s="11">
        <v>144.33087705208266</v>
      </c>
      <c r="G610" s="11">
        <v>163.65336150167451</v>
      </c>
      <c r="H610" s="11">
        <v>1.9569354845469109</v>
      </c>
      <c r="I610" s="11">
        <f t="shared" si="14"/>
        <v>91.996076783396745</v>
      </c>
    </row>
    <row r="611" spans="1:9" x14ac:dyDescent="0.25">
      <c r="A611" s="20"/>
      <c r="B611" s="5">
        <f>DATE(YEAR(siječanj!B611),MONTH(siječanj!B611)+7,DAY(siječanj!B611))</f>
        <v>43684</v>
      </c>
      <c r="C611" s="9">
        <v>6.3333333333333304</v>
      </c>
      <c r="D611">
        <v>0.96049905197063168</v>
      </c>
      <c r="E611" s="6">
        <v>96.62837264764697</v>
      </c>
      <c r="F611" s="11">
        <v>166.09028781216119</v>
      </c>
      <c r="G611" s="11">
        <v>178.3182890592152</v>
      </c>
      <c r="H611" s="11">
        <v>1.8167306049335796</v>
      </c>
      <c r="I611" s="11">
        <f t="shared" si="14"/>
        <v>92.811460321529836</v>
      </c>
    </row>
    <row r="612" spans="1:9" x14ac:dyDescent="0.25">
      <c r="A612" s="20"/>
      <c r="B612" s="5">
        <f>DATE(YEAR(siječanj!B612),MONTH(siječanj!B612)+7,DAY(siječanj!B612))</f>
        <v>43684</v>
      </c>
      <c r="C612" s="9">
        <v>6.34375</v>
      </c>
      <c r="D612">
        <v>0.96049905197063168</v>
      </c>
      <c r="E612" s="6">
        <v>98.33174371096581</v>
      </c>
      <c r="F612" s="11">
        <v>189.76239367776259</v>
      </c>
      <c r="G612" s="11">
        <v>190.36924895475727</v>
      </c>
      <c r="H612" s="11">
        <v>1.7582567121002244</v>
      </c>
      <c r="I612" s="11">
        <f t="shared" si="14"/>
        <v>94.447546613001791</v>
      </c>
    </row>
    <row r="613" spans="1:9" x14ac:dyDescent="0.25">
      <c r="A613" s="20"/>
      <c r="B613" s="5">
        <f>DATE(YEAR(siječanj!B613),MONTH(siječanj!B613)+7,DAY(siječanj!B613))</f>
        <v>43684</v>
      </c>
      <c r="C613" s="9">
        <v>6.3541666666666696</v>
      </c>
      <c r="D613">
        <v>0.96049905197063168</v>
      </c>
      <c r="E613" s="6">
        <v>99.087025975217728</v>
      </c>
      <c r="F613" s="11">
        <v>187.65698138504328</v>
      </c>
      <c r="G613" s="11">
        <v>195.0379563581358</v>
      </c>
      <c r="H613" s="11">
        <v>1.8623553685594825</v>
      </c>
      <c r="I613" s="11">
        <f t="shared" si="14"/>
        <v>95.172994511785987</v>
      </c>
    </row>
    <row r="614" spans="1:9" x14ac:dyDescent="0.25">
      <c r="A614" s="20"/>
      <c r="B614" s="5">
        <f>DATE(YEAR(siječanj!B614),MONTH(siječanj!B614)+7,DAY(siječanj!B614))</f>
        <v>43684</v>
      </c>
      <c r="C614" s="9">
        <v>6.3645833333333304</v>
      </c>
      <c r="D614">
        <v>0.96049905197063168</v>
      </c>
      <c r="E614" s="6">
        <v>100.77792047490955</v>
      </c>
      <c r="F614" s="11">
        <v>188.99903021127392</v>
      </c>
      <c r="G614" s="11">
        <v>201.5841405908605</v>
      </c>
      <c r="H614" s="11">
        <v>2.0609170851689602</v>
      </c>
      <c r="I614" s="11">
        <f t="shared" si="14"/>
        <v>96.797097075722334</v>
      </c>
    </row>
    <row r="615" spans="1:9" x14ac:dyDescent="0.25">
      <c r="A615" s="20"/>
      <c r="B615" s="5">
        <f>DATE(YEAR(siječanj!B615),MONTH(siječanj!B615)+7,DAY(siječanj!B615))</f>
        <v>43684</v>
      </c>
      <c r="C615" s="9">
        <v>6.375</v>
      </c>
      <c r="D615">
        <v>0.96049905197063168</v>
      </c>
      <c r="E615" s="6">
        <v>102.32735303789335</v>
      </c>
      <c r="F615" s="11">
        <v>191.80642319644392</v>
      </c>
      <c r="G615" s="11">
        <v>207.72293562033454</v>
      </c>
      <c r="H615" s="11">
        <v>1.9200648967806371</v>
      </c>
      <c r="I615" s="11">
        <f t="shared" si="14"/>
        <v>98.285325583560692</v>
      </c>
    </row>
    <row r="616" spans="1:9" x14ac:dyDescent="0.25">
      <c r="A616" s="20"/>
      <c r="B616" s="5">
        <f>DATE(YEAR(siječanj!B616),MONTH(siječanj!B616)+7,DAY(siječanj!B616))</f>
        <v>43684</v>
      </c>
      <c r="C616" s="9">
        <v>6.3854166666666696</v>
      </c>
      <c r="D616">
        <v>0.96049905197063168</v>
      </c>
      <c r="E616" s="6">
        <v>104.1508858467906</v>
      </c>
      <c r="F616" s="11">
        <v>199.08515433315898</v>
      </c>
      <c r="G616" s="11">
        <v>209.58450928276162</v>
      </c>
      <c r="H616" s="11">
        <v>1.6673273375655713</v>
      </c>
      <c r="I616" s="11">
        <f t="shared" si="14"/>
        <v>100.03682711774385</v>
      </c>
    </row>
    <row r="617" spans="1:9" x14ac:dyDescent="0.25">
      <c r="A617" s="20"/>
      <c r="B617" s="5">
        <f>DATE(YEAR(siječanj!B617),MONTH(siječanj!B617)+7,DAY(siječanj!B617))</f>
        <v>43684</v>
      </c>
      <c r="C617" s="9">
        <v>6.3958333333333304</v>
      </c>
      <c r="D617">
        <v>0.96049905197063168</v>
      </c>
      <c r="E617" s="6">
        <v>104.82153216191939</v>
      </c>
      <c r="F617" s="11">
        <v>196.77487191484997</v>
      </c>
      <c r="G617" s="11">
        <v>212.48164322781665</v>
      </c>
      <c r="H617" s="11">
        <v>1.6406025895012968</v>
      </c>
      <c r="I617" s="11">
        <f t="shared" si="14"/>
        <v>100.68098226763266</v>
      </c>
    </row>
    <row r="618" spans="1:9" x14ac:dyDescent="0.25">
      <c r="A618" s="20"/>
      <c r="B618" s="5">
        <f>DATE(YEAR(siječanj!B618),MONTH(siječanj!B618)+7,DAY(siječanj!B618))</f>
        <v>43684</v>
      </c>
      <c r="C618" s="9">
        <v>6.40625</v>
      </c>
      <c r="D618">
        <v>0.96049905197063168</v>
      </c>
      <c r="E618" s="6">
        <v>105.54065730705972</v>
      </c>
      <c r="F618" s="11">
        <v>194.7942600248187</v>
      </c>
      <c r="G618" s="11">
        <v>211.06818002769961</v>
      </c>
      <c r="H618" s="11">
        <v>1.7602446603782911</v>
      </c>
      <c r="I618" s="11">
        <f t="shared" si="14"/>
        <v>101.37170128778818</v>
      </c>
    </row>
    <row r="619" spans="1:9" x14ac:dyDescent="0.25">
      <c r="A619" s="20"/>
      <c r="B619" s="5">
        <f>DATE(YEAR(siječanj!B619),MONTH(siječanj!B619)+7,DAY(siječanj!B619))</f>
        <v>43684</v>
      </c>
      <c r="C619" s="9">
        <v>6.4166666666666696</v>
      </c>
      <c r="D619">
        <v>0.96049905197063168</v>
      </c>
      <c r="E619" s="6">
        <v>106.69912346222905</v>
      </c>
      <c r="F619" s="11">
        <v>202.96996470698969</v>
      </c>
      <c r="G619" s="11">
        <v>211.75592175327708</v>
      </c>
      <c r="H619" s="11">
        <v>1.721211040816758</v>
      </c>
      <c r="I619" s="11">
        <f t="shared" si="14"/>
        <v>102.48440693156839</v>
      </c>
    </row>
    <row r="620" spans="1:9" x14ac:dyDescent="0.25">
      <c r="A620" s="20"/>
      <c r="B620" s="5">
        <f>DATE(YEAR(siječanj!B620),MONTH(siječanj!B620)+7,DAY(siječanj!B620))</f>
        <v>43684</v>
      </c>
      <c r="C620" s="9">
        <v>6.4270833333333304</v>
      </c>
      <c r="D620">
        <v>0.96049905197063168</v>
      </c>
      <c r="E620" s="6">
        <v>107.12569210021663</v>
      </c>
      <c r="F620" s="11">
        <v>198.78098571061136</v>
      </c>
      <c r="G620" s="11">
        <v>207.95461128621841</v>
      </c>
      <c r="H620" s="11">
        <v>1.9856471804120108</v>
      </c>
      <c r="I620" s="11">
        <f t="shared" si="14"/>
        <v>102.89412570395585</v>
      </c>
    </row>
    <row r="621" spans="1:9" x14ac:dyDescent="0.25">
      <c r="A621" s="20"/>
      <c r="B621" s="5">
        <f>DATE(YEAR(siječanj!B621),MONTH(siječanj!B621)+7,DAY(siječanj!B621))</f>
        <v>43684</v>
      </c>
      <c r="C621" s="9">
        <v>6.4375</v>
      </c>
      <c r="D621">
        <v>0.96049905197063168</v>
      </c>
      <c r="E621" s="6">
        <v>109.14421625708371</v>
      </c>
      <c r="F621" s="11">
        <v>195.57231698782581</v>
      </c>
      <c r="G621" s="11">
        <v>209.03010208487623</v>
      </c>
      <c r="H621" s="11">
        <v>2.0285916655090053</v>
      </c>
      <c r="I621" s="11">
        <f t="shared" si="14"/>
        <v>104.83291624300651</v>
      </c>
    </row>
    <row r="622" spans="1:9" x14ac:dyDescent="0.25">
      <c r="A622" s="20"/>
      <c r="B622" s="5">
        <f>DATE(YEAR(siječanj!B622),MONTH(siječanj!B622)+7,DAY(siječanj!B622))</f>
        <v>43684</v>
      </c>
      <c r="C622" s="9">
        <v>6.4479166666666696</v>
      </c>
      <c r="D622">
        <v>0.96049905197063168</v>
      </c>
      <c r="E622" s="6">
        <v>110.03934641615828</v>
      </c>
      <c r="F622" s="11">
        <v>193.07382857873847</v>
      </c>
      <c r="G622" s="11">
        <v>207.17446100213272</v>
      </c>
      <c r="H622" s="11">
        <v>1.9599999463364015</v>
      </c>
      <c r="I622" s="11">
        <f t="shared" si="14"/>
        <v>105.69268791218795</v>
      </c>
    </row>
    <row r="623" spans="1:9" x14ac:dyDescent="0.25">
      <c r="A623" s="20"/>
      <c r="B623" s="5">
        <f>DATE(YEAR(siječanj!B623),MONTH(siječanj!B623)+7,DAY(siječanj!B623))</f>
        <v>43684</v>
      </c>
      <c r="C623" s="9">
        <v>6.4583333333333304</v>
      </c>
      <c r="D623">
        <v>0.96049905197063168</v>
      </c>
      <c r="E623" s="6">
        <v>111.25853667852134</v>
      </c>
      <c r="F623" s="11">
        <v>197.64925335653575</v>
      </c>
      <c r="G623" s="11">
        <v>210.48020438333674</v>
      </c>
      <c r="H623" s="11">
        <v>1.8079043947125919</v>
      </c>
      <c r="I623" s="11">
        <f t="shared" si="14"/>
        <v>106.86371900335949</v>
      </c>
    </row>
    <row r="624" spans="1:9" x14ac:dyDescent="0.25">
      <c r="A624" s="20"/>
      <c r="B624" s="5">
        <f>DATE(YEAR(siječanj!B624),MONTH(siječanj!B624)+7,DAY(siječanj!B624))</f>
        <v>43684</v>
      </c>
      <c r="C624" s="9">
        <v>6.46875</v>
      </c>
      <c r="D624">
        <v>0.96049905197063168</v>
      </c>
      <c r="E624" s="6">
        <v>112.87341437158133</v>
      </c>
      <c r="F624" s="11">
        <v>205.49268674950463</v>
      </c>
      <c r="G624" s="11">
        <v>208.06247345215684</v>
      </c>
      <c r="H624" s="11">
        <v>1.9925984962831766</v>
      </c>
      <c r="I624" s="11">
        <f t="shared" si="14"/>
        <v>108.41480749659215</v>
      </c>
    </row>
    <row r="625" spans="1:9" x14ac:dyDescent="0.25">
      <c r="A625" s="20"/>
      <c r="B625" s="5">
        <f>DATE(YEAR(siječanj!B625),MONTH(siječanj!B625)+7,DAY(siječanj!B625))</f>
        <v>43684</v>
      </c>
      <c r="C625" s="9">
        <v>6.4791666666666696</v>
      </c>
      <c r="D625">
        <v>0.96049905197063168</v>
      </c>
      <c r="E625" s="6">
        <v>113.07733456749651</v>
      </c>
      <c r="F625" s="11">
        <v>189.56191032947268</v>
      </c>
      <c r="G625" s="11">
        <v>205.86214467308895</v>
      </c>
      <c r="H625" s="11">
        <v>2.1241312391706493</v>
      </c>
      <c r="I625" s="11">
        <f t="shared" si="14"/>
        <v>108.61067265144634</v>
      </c>
    </row>
    <row r="626" spans="1:9" x14ac:dyDescent="0.25">
      <c r="A626" s="20"/>
      <c r="B626" s="5">
        <f>DATE(YEAR(siječanj!B626),MONTH(siječanj!B626)+7,DAY(siječanj!B626))</f>
        <v>43684</v>
      </c>
      <c r="C626" s="9">
        <v>6.4895833333333304</v>
      </c>
      <c r="D626">
        <v>0.96049905197063168</v>
      </c>
      <c r="E626" s="6">
        <v>112.31507896730062</v>
      </c>
      <c r="F626" s="11">
        <v>189.45278673568956</v>
      </c>
      <c r="G626" s="11">
        <v>199.40427881030854</v>
      </c>
      <c r="H626" s="11">
        <v>1.8815785382699859</v>
      </c>
      <c r="I626" s="11">
        <f t="shared" si="14"/>
        <v>107.87852687009888</v>
      </c>
    </row>
    <row r="627" spans="1:9" x14ac:dyDescent="0.25">
      <c r="A627" s="20"/>
      <c r="B627" s="5">
        <f>DATE(YEAR(siječanj!B627),MONTH(siječanj!B627)+7,DAY(siječanj!B627))</f>
        <v>43684</v>
      </c>
      <c r="C627" s="9">
        <v>6.5</v>
      </c>
      <c r="D627">
        <v>0.96049905197063168</v>
      </c>
      <c r="E627" s="6">
        <v>111.58015685871369</v>
      </c>
      <c r="F627" s="11">
        <v>184.27148901404325</v>
      </c>
      <c r="G627" s="11">
        <v>197.32612183626702</v>
      </c>
      <c r="H627" s="11">
        <v>1.9662859448422356</v>
      </c>
      <c r="I627" s="11">
        <f t="shared" si="14"/>
        <v>107.17263488152888</v>
      </c>
    </row>
    <row r="628" spans="1:9" x14ac:dyDescent="0.25">
      <c r="A628" s="20"/>
      <c r="B628" s="5">
        <f>DATE(YEAR(siječanj!B628),MONTH(siječanj!B628)+7,DAY(siječanj!B628))</f>
        <v>43684</v>
      </c>
      <c r="C628" s="9">
        <v>6.5104166666666696</v>
      </c>
      <c r="D628">
        <v>0.96049905197063168</v>
      </c>
      <c r="E628" s="6">
        <v>111.00942926568929</v>
      </c>
      <c r="F628" s="11">
        <v>183.30782682118215</v>
      </c>
      <c r="G628" s="11">
        <v>198.34492800008621</v>
      </c>
      <c r="H628" s="11">
        <v>1.9950476645693906</v>
      </c>
      <c r="I628" s="11">
        <f t="shared" si="14"/>
        <v>106.62445156949546</v>
      </c>
    </row>
    <row r="629" spans="1:9" x14ac:dyDescent="0.25">
      <c r="A629" s="20"/>
      <c r="B629" s="5">
        <f>DATE(YEAR(siječanj!B629),MONTH(siječanj!B629)+7,DAY(siječanj!B629))</f>
        <v>43684</v>
      </c>
      <c r="C629" s="9">
        <v>6.5208333333333304</v>
      </c>
      <c r="D629">
        <v>0.96049905197063168</v>
      </c>
      <c r="E629" s="6">
        <v>111.79685736783577</v>
      </c>
      <c r="F629" s="11">
        <v>182.75161315961194</v>
      </c>
      <c r="G629" s="11">
        <v>198.05720992720501</v>
      </c>
      <c r="H629" s="11">
        <v>2.1694958787138661</v>
      </c>
      <c r="I629" s="11">
        <f t="shared" si="14"/>
        <v>107.38077551510219</v>
      </c>
    </row>
    <row r="630" spans="1:9" x14ac:dyDescent="0.25">
      <c r="A630" s="20"/>
      <c r="B630" s="5">
        <f>DATE(YEAR(siječanj!B630),MONTH(siječanj!B630)+7,DAY(siječanj!B630))</f>
        <v>43684</v>
      </c>
      <c r="C630" s="9">
        <v>6.53125</v>
      </c>
      <c r="D630">
        <v>0.96049905197063168</v>
      </c>
      <c r="E630" s="6">
        <v>112.14087262734938</v>
      </c>
      <c r="F630" s="11">
        <v>183.38579747315259</v>
      </c>
      <c r="G630" s="11">
        <v>198.75786846023968</v>
      </c>
      <c r="H630" s="11">
        <v>2.5166694851936415</v>
      </c>
      <c r="I630" s="11">
        <f t="shared" si="14"/>
        <v>107.71120184572844</v>
      </c>
    </row>
    <row r="631" spans="1:9" x14ac:dyDescent="0.25">
      <c r="A631" s="20"/>
      <c r="B631" s="5">
        <f>DATE(YEAR(siječanj!B631),MONTH(siječanj!B631)+7,DAY(siječanj!B631))</f>
        <v>43684</v>
      </c>
      <c r="C631" s="9">
        <v>6.5416666666666696</v>
      </c>
      <c r="D631">
        <v>0.96049905197063168</v>
      </c>
      <c r="E631" s="6">
        <v>111.16118890874363</v>
      </c>
      <c r="F631" s="11">
        <v>185.89204802981345</v>
      </c>
      <c r="G631" s="11">
        <v>196.87796320686886</v>
      </c>
      <c r="H631" s="11">
        <v>2.210663516230666</v>
      </c>
      <c r="I631" s="11">
        <f t="shared" si="14"/>
        <v>106.77021656277655</v>
      </c>
    </row>
    <row r="632" spans="1:9" x14ac:dyDescent="0.25">
      <c r="A632" s="20"/>
      <c r="B632" s="5">
        <f>DATE(YEAR(siječanj!B632),MONTH(siječanj!B632)+7,DAY(siječanj!B632))</f>
        <v>43684</v>
      </c>
      <c r="C632" s="9">
        <v>6.5520833333333304</v>
      </c>
      <c r="D632">
        <v>0.96049905197063168</v>
      </c>
      <c r="E632" s="6">
        <v>110.73397902164291</v>
      </c>
      <c r="F632" s="11">
        <v>186.7979797517865</v>
      </c>
      <c r="G632" s="11">
        <v>188.74621878219145</v>
      </c>
      <c r="H632" s="11">
        <v>2.1323151430028511</v>
      </c>
      <c r="I632" s="11">
        <f t="shared" si="14"/>
        <v>106.35988187122383</v>
      </c>
    </row>
    <row r="633" spans="1:9" x14ac:dyDescent="0.25">
      <c r="A633" s="20"/>
      <c r="B633" s="5">
        <f>DATE(YEAR(siječanj!B633),MONTH(siječanj!B633)+7,DAY(siječanj!B633))</f>
        <v>43684</v>
      </c>
      <c r="C633" s="9">
        <v>6.5625</v>
      </c>
      <c r="D633">
        <v>0.96049905197063168</v>
      </c>
      <c r="E633" s="6">
        <v>110.70127928745559</v>
      </c>
      <c r="F633" s="11">
        <v>185.31409313070148</v>
      </c>
      <c r="G633" s="11">
        <v>184.62924530330906</v>
      </c>
      <c r="H633" s="11">
        <v>2.1352775561137491</v>
      </c>
      <c r="I633" s="11">
        <f t="shared" si="14"/>
        <v>106.32847380753722</v>
      </c>
    </row>
    <row r="634" spans="1:9" x14ac:dyDescent="0.25">
      <c r="A634" s="20"/>
      <c r="B634" s="5">
        <f>DATE(YEAR(siječanj!B634),MONTH(siječanj!B634)+7,DAY(siječanj!B634))</f>
        <v>43684</v>
      </c>
      <c r="C634" s="9">
        <v>6.5729166666666696</v>
      </c>
      <c r="D634">
        <v>0.96049905197063168</v>
      </c>
      <c r="E634" s="6">
        <v>111.66785412713237</v>
      </c>
      <c r="F634" s="11">
        <v>185.02711040055812</v>
      </c>
      <c r="G634" s="11">
        <v>186.453304831959</v>
      </c>
      <c r="H634" s="11">
        <v>1.9991526226896255</v>
      </c>
      <c r="I634" s="11">
        <f t="shared" si="14"/>
        <v>107.25686802470544</v>
      </c>
    </row>
    <row r="635" spans="1:9" x14ac:dyDescent="0.25">
      <c r="A635" s="20"/>
      <c r="B635" s="5">
        <f>DATE(YEAR(siječanj!B635),MONTH(siječanj!B635)+7,DAY(siječanj!B635))</f>
        <v>43684</v>
      </c>
      <c r="C635" s="9">
        <v>6.5833333333333304</v>
      </c>
      <c r="D635">
        <v>0.96049905197063168</v>
      </c>
      <c r="E635" s="6">
        <v>111.91417518352388</v>
      </c>
      <c r="F635" s="11">
        <v>184.75344854311206</v>
      </c>
      <c r="G635" s="11">
        <v>184.61241090602024</v>
      </c>
      <c r="H635" s="11">
        <v>2.0472465641465636</v>
      </c>
      <c r="I635" s="11">
        <f t="shared" si="14"/>
        <v>107.49345916584988</v>
      </c>
    </row>
    <row r="636" spans="1:9" x14ac:dyDescent="0.25">
      <c r="A636" s="20"/>
      <c r="B636" s="5">
        <f>DATE(YEAR(siječanj!B636),MONTH(siječanj!B636)+7,DAY(siječanj!B636))</f>
        <v>43684</v>
      </c>
      <c r="C636" s="9">
        <v>6.59375</v>
      </c>
      <c r="D636">
        <v>0.96049905197063168</v>
      </c>
      <c r="E636" s="6">
        <v>113.23440287967941</v>
      </c>
      <c r="F636" s="11">
        <v>185.14267970737282</v>
      </c>
      <c r="G636" s="11">
        <v>180.12041650708636</v>
      </c>
      <c r="H636" s="11">
        <v>2.3180227280186703</v>
      </c>
      <c r="I636" s="11">
        <f t="shared" si="14"/>
        <v>108.76153661639263</v>
      </c>
    </row>
    <row r="637" spans="1:9" x14ac:dyDescent="0.25">
      <c r="A637" s="20"/>
      <c r="B637" s="5">
        <f>DATE(YEAR(siječanj!B637),MONTH(siječanj!B637)+7,DAY(siječanj!B637))</f>
        <v>43684</v>
      </c>
      <c r="C637" s="9">
        <v>6.6041666666666696</v>
      </c>
      <c r="D637">
        <v>0.96049905197063168</v>
      </c>
      <c r="E637" s="6">
        <v>114.23923924732205</v>
      </c>
      <c r="F637" s="11">
        <v>182.03907690970604</v>
      </c>
      <c r="G637" s="11">
        <v>175.12530884516315</v>
      </c>
      <c r="H637" s="11">
        <v>2.4576413279687164</v>
      </c>
      <c r="I637" s="11">
        <f t="shared" si="14"/>
        <v>109.726680994899</v>
      </c>
    </row>
    <row r="638" spans="1:9" x14ac:dyDescent="0.25">
      <c r="A638" s="20"/>
      <c r="B638" s="5">
        <f>DATE(YEAR(siječanj!B638),MONTH(siječanj!B638)+7,DAY(siječanj!B638))</f>
        <v>43684</v>
      </c>
      <c r="C638" s="9">
        <v>6.6145833333333304</v>
      </c>
      <c r="D638">
        <v>0.96049905197063168</v>
      </c>
      <c r="E638" s="6">
        <v>114.6157547192401</v>
      </c>
      <c r="F638" s="11">
        <v>180.27565263797553</v>
      </c>
      <c r="G638" s="11">
        <v>171.11749001574969</v>
      </c>
      <c r="H638" s="11">
        <v>2.2780566636684316</v>
      </c>
      <c r="I638" s="11">
        <f t="shared" si="14"/>
        <v>110.08832374872857</v>
      </c>
    </row>
    <row r="639" spans="1:9" x14ac:dyDescent="0.25">
      <c r="A639" s="20"/>
      <c r="B639" s="5">
        <f>DATE(YEAR(siječanj!B639),MONTH(siječanj!B639)+7,DAY(siječanj!B639))</f>
        <v>43684</v>
      </c>
      <c r="C639" s="9">
        <v>6.625</v>
      </c>
      <c r="D639">
        <v>0.96049905197063168</v>
      </c>
      <c r="E639" s="6">
        <v>114.88883055480564</v>
      </c>
      <c r="F639" s="11">
        <v>179.40794166643823</v>
      </c>
      <c r="G639" s="11">
        <v>169.59290132947589</v>
      </c>
      <c r="H639" s="11">
        <v>2.4634871164884662</v>
      </c>
      <c r="I639" s="11">
        <f t="shared" si="14"/>
        <v>110.35061282990536</v>
      </c>
    </row>
    <row r="640" spans="1:9" x14ac:dyDescent="0.25">
      <c r="A640" s="20"/>
      <c r="B640" s="5">
        <f>DATE(YEAR(siječanj!B640),MONTH(siječanj!B640)+7,DAY(siječanj!B640))</f>
        <v>43684</v>
      </c>
      <c r="C640" s="9">
        <v>6.6354166666666696</v>
      </c>
      <c r="D640">
        <v>0.96049905197063168</v>
      </c>
      <c r="E640" s="6">
        <v>115.26261228050453</v>
      </c>
      <c r="F640" s="11">
        <v>179.26644903429914</v>
      </c>
      <c r="G640" s="11">
        <v>164.76133297340365</v>
      </c>
      <c r="H640" s="11">
        <v>2.4065429533567535</v>
      </c>
      <c r="I640" s="11">
        <f t="shared" si="14"/>
        <v>110.70962982308309</v>
      </c>
    </row>
    <row r="641" spans="1:9" x14ac:dyDescent="0.25">
      <c r="A641" s="20"/>
      <c r="B641" s="5">
        <f>DATE(YEAR(siječanj!B641),MONTH(siječanj!B641)+7,DAY(siječanj!B641))</f>
        <v>43684</v>
      </c>
      <c r="C641" s="9">
        <v>6.6458333333333304</v>
      </c>
      <c r="D641">
        <v>0.96049905197063168</v>
      </c>
      <c r="E641" s="6">
        <v>115.97983154592779</v>
      </c>
      <c r="F641" s="11">
        <v>177.23005724407304</v>
      </c>
      <c r="G641" s="11">
        <v>164.33365338429343</v>
      </c>
      <c r="H641" s="11">
        <v>2.4144997488552256</v>
      </c>
      <c r="I641" s="11">
        <f t="shared" si="14"/>
        <v>111.39851824757721</v>
      </c>
    </row>
    <row r="642" spans="1:9" x14ac:dyDescent="0.25">
      <c r="A642" s="20"/>
      <c r="B642" s="5">
        <f>DATE(YEAR(siječanj!B642),MONTH(siječanj!B642)+7,DAY(siječanj!B642))</f>
        <v>43684</v>
      </c>
      <c r="C642" s="9">
        <v>6.65625</v>
      </c>
      <c r="D642">
        <v>0.96049905197063168</v>
      </c>
      <c r="E642" s="6">
        <v>115.88355186290821</v>
      </c>
      <c r="F642" s="11">
        <v>175.81744271017038</v>
      </c>
      <c r="G642" s="11">
        <v>160.66070017915715</v>
      </c>
      <c r="H642" s="11">
        <v>2.1560764774789858</v>
      </c>
      <c r="I642" s="11">
        <f t="shared" si="14"/>
        <v>111.30604170331286</v>
      </c>
    </row>
    <row r="643" spans="1:9" x14ac:dyDescent="0.25">
      <c r="A643" s="20"/>
      <c r="B643" s="5">
        <f>DATE(YEAR(siječanj!B643),MONTH(siječanj!B643)+7,DAY(siječanj!B643))</f>
        <v>43684</v>
      </c>
      <c r="C643" s="9">
        <v>6.6666666666666696</v>
      </c>
      <c r="D643">
        <v>0.96049905197063168</v>
      </c>
      <c r="E643" s="6">
        <v>115.10930212488873</v>
      </c>
      <c r="F643" s="11">
        <v>176.13583123388293</v>
      </c>
      <c r="G643" s="11">
        <v>162.46920575227674</v>
      </c>
      <c r="H643" s="11">
        <v>2.070041437607796</v>
      </c>
      <c r="I643" s="11">
        <f t="shared" si="14"/>
        <v>110.56237556395664</v>
      </c>
    </row>
    <row r="644" spans="1:9" x14ac:dyDescent="0.25">
      <c r="A644" s="20"/>
      <c r="B644" s="5">
        <f>DATE(YEAR(siječanj!B644),MONTH(siječanj!B644)+7,DAY(siječanj!B644))</f>
        <v>43684</v>
      </c>
      <c r="C644" s="9">
        <v>6.6770833333333304</v>
      </c>
      <c r="D644">
        <v>0.96049905197063168</v>
      </c>
      <c r="E644" s="6">
        <v>113.42558842408921</v>
      </c>
      <c r="F644" s="11">
        <v>170.26457732554098</v>
      </c>
      <c r="G644" s="11">
        <v>163.22113012273942</v>
      </c>
      <c r="H644" s="11">
        <v>2.1679231284908558</v>
      </c>
      <c r="I644" s="11">
        <f t="shared" ref="I644:I707" si="15">D644*E644</f>
        <v>108.94517015054875</v>
      </c>
    </row>
    <row r="645" spans="1:9" x14ac:dyDescent="0.25">
      <c r="A645" s="20"/>
      <c r="B645" s="5">
        <f>DATE(YEAR(siječanj!B645),MONTH(siječanj!B645)+7,DAY(siječanj!B645))</f>
        <v>43684</v>
      </c>
      <c r="C645" s="9">
        <v>6.6875</v>
      </c>
      <c r="D645">
        <v>0.96049905197063168</v>
      </c>
      <c r="E645" s="6">
        <v>114.16825515431809</v>
      </c>
      <c r="F645" s="11">
        <v>164.97891203124632</v>
      </c>
      <c r="G645" s="11">
        <v>160.78891695373926</v>
      </c>
      <c r="H645" s="11">
        <v>2.1329824613226651</v>
      </c>
      <c r="I645" s="11">
        <f t="shared" si="15"/>
        <v>109.65850084086371</v>
      </c>
    </row>
    <row r="646" spans="1:9" x14ac:dyDescent="0.25">
      <c r="A646" s="20"/>
      <c r="B646" s="5">
        <f>DATE(YEAR(siječanj!B646),MONTH(siječanj!B646)+7,DAY(siječanj!B646))</f>
        <v>43684</v>
      </c>
      <c r="C646" s="9">
        <v>6.6979166666666696</v>
      </c>
      <c r="D646">
        <v>0.96049905197063168</v>
      </c>
      <c r="E646" s="6">
        <v>114.1952392346456</v>
      </c>
      <c r="F646" s="11">
        <v>163.97478151678033</v>
      </c>
      <c r="G646" s="11">
        <v>160.16530970595889</v>
      </c>
      <c r="H646" s="11">
        <v>2.1055503758489325</v>
      </c>
      <c r="I646" s="11">
        <f t="shared" si="15"/>
        <v>109.68441902443658</v>
      </c>
    </row>
    <row r="647" spans="1:9" x14ac:dyDescent="0.25">
      <c r="A647" s="20"/>
      <c r="B647" s="5">
        <f>DATE(YEAR(siječanj!B647),MONTH(siječanj!B647)+7,DAY(siječanj!B647))</f>
        <v>43684</v>
      </c>
      <c r="C647" s="9">
        <v>6.7083333333333304</v>
      </c>
      <c r="D647">
        <v>0.96049905197063168</v>
      </c>
      <c r="E647" s="6">
        <v>115.20700029859357</v>
      </c>
      <c r="F647" s="11">
        <v>162.85628575148311</v>
      </c>
      <c r="G647" s="11">
        <v>166.36002672471</v>
      </c>
      <c r="H647" s="11">
        <v>1.8567717050769008</v>
      </c>
      <c r="I647" s="11">
        <f t="shared" si="15"/>
        <v>110.6562145671794</v>
      </c>
    </row>
    <row r="648" spans="1:9" x14ac:dyDescent="0.25">
      <c r="A648" s="20"/>
      <c r="B648" s="5">
        <f>DATE(YEAR(siječanj!B648),MONTH(siječanj!B648)+7,DAY(siječanj!B648))</f>
        <v>43684</v>
      </c>
      <c r="C648" s="9">
        <v>6.71875</v>
      </c>
      <c r="D648">
        <v>0.96049905197063168</v>
      </c>
      <c r="E648" s="6">
        <v>115.32037532561701</v>
      </c>
      <c r="F648" s="11">
        <v>162.85539876357527</v>
      </c>
      <c r="G648" s="11">
        <v>176.76040888722051</v>
      </c>
      <c r="H648" s="11">
        <v>1.8715787682451872</v>
      </c>
      <c r="I648" s="11">
        <f t="shared" si="15"/>
        <v>110.76511117315256</v>
      </c>
    </row>
    <row r="649" spans="1:9" x14ac:dyDescent="0.25">
      <c r="A649" s="20"/>
      <c r="B649" s="5">
        <f>DATE(YEAR(siječanj!B649),MONTH(siječanj!B649)+7,DAY(siječanj!B649))</f>
        <v>43684</v>
      </c>
      <c r="C649" s="9">
        <v>6.7291666666666696</v>
      </c>
      <c r="D649">
        <v>0.96049905197063168</v>
      </c>
      <c r="E649" s="6">
        <v>115.88838902533595</v>
      </c>
      <c r="F649" s="11">
        <v>163.59374997376705</v>
      </c>
      <c r="G649" s="11">
        <v>168.13765719436134</v>
      </c>
      <c r="H649" s="11">
        <v>1.885913606155674</v>
      </c>
      <c r="I649" s="11">
        <f t="shared" si="15"/>
        <v>111.31068779323894</v>
      </c>
    </row>
    <row r="650" spans="1:9" x14ac:dyDescent="0.25">
      <c r="A650" s="20"/>
      <c r="B650" s="5">
        <f>DATE(YEAR(siječanj!B650),MONTH(siječanj!B650)+7,DAY(siječanj!B650))</f>
        <v>43684</v>
      </c>
      <c r="C650" s="9">
        <v>6.7395833333333304</v>
      </c>
      <c r="D650">
        <v>0.96049905197063168</v>
      </c>
      <c r="E650" s="6">
        <v>117.1929339122988</v>
      </c>
      <c r="F650" s="11">
        <v>163.06460349070554</v>
      </c>
      <c r="G650" s="11">
        <v>163.25274378822508</v>
      </c>
      <c r="H650" s="11">
        <v>1.8411702629791808</v>
      </c>
      <c r="I650" s="11">
        <f t="shared" si="15"/>
        <v>112.56370192041989</v>
      </c>
    </row>
    <row r="651" spans="1:9" x14ac:dyDescent="0.25">
      <c r="A651" s="20"/>
      <c r="B651" s="5">
        <f>DATE(YEAR(siječanj!B651),MONTH(siječanj!B651)+7,DAY(siječanj!B651))</f>
        <v>43684</v>
      </c>
      <c r="C651" s="9">
        <v>6.75</v>
      </c>
      <c r="D651">
        <v>0.96049905197063168</v>
      </c>
      <c r="E651" s="6">
        <v>119.98759879721715</v>
      </c>
      <c r="F651" s="11">
        <v>161.05063122289192</v>
      </c>
      <c r="G651" s="11">
        <v>161.79259062404898</v>
      </c>
      <c r="H651" s="11">
        <v>1.8788402320610942</v>
      </c>
      <c r="I651" s="11">
        <f t="shared" si="15"/>
        <v>115.24797489295958</v>
      </c>
    </row>
    <row r="652" spans="1:9" x14ac:dyDescent="0.25">
      <c r="A652" s="20"/>
      <c r="B652" s="5">
        <f>DATE(YEAR(siječanj!B652),MONTH(siječanj!B652)+7,DAY(siječanj!B652))</f>
        <v>43684</v>
      </c>
      <c r="C652" s="9">
        <v>6.7604166666666696</v>
      </c>
      <c r="D652">
        <v>0.96049905197063168</v>
      </c>
      <c r="E652" s="6">
        <v>122.14222658937939</v>
      </c>
      <c r="F652" s="11">
        <v>160.5188960194659</v>
      </c>
      <c r="G652" s="11">
        <v>159.90233346066194</v>
      </c>
      <c r="H652" s="11">
        <v>2.5450740345457237</v>
      </c>
      <c r="I652" s="11">
        <f t="shared" si="15"/>
        <v>117.31749284468098</v>
      </c>
    </row>
    <row r="653" spans="1:9" x14ac:dyDescent="0.25">
      <c r="A653" s="20"/>
      <c r="B653" s="5">
        <f>DATE(YEAR(siječanj!B653),MONTH(siječanj!B653)+7,DAY(siječanj!B653))</f>
        <v>43684</v>
      </c>
      <c r="C653" s="9">
        <v>6.7708333333333304</v>
      </c>
      <c r="D653">
        <v>0.96049905197063168</v>
      </c>
      <c r="E653" s="6">
        <v>123.70182582947891</v>
      </c>
      <c r="F653" s="11">
        <v>159.50685887070838</v>
      </c>
      <c r="G653" s="11">
        <v>159.00081817027547</v>
      </c>
      <c r="H653" s="11">
        <v>4.5647034249289522</v>
      </c>
      <c r="I653" s="11">
        <f t="shared" si="15"/>
        <v>118.81548643625069</v>
      </c>
    </row>
    <row r="654" spans="1:9" x14ac:dyDescent="0.25">
      <c r="A654" s="20"/>
      <c r="B654" s="5">
        <f>DATE(YEAR(siječanj!B654),MONTH(siječanj!B654)+7,DAY(siječanj!B654))</f>
        <v>43684</v>
      </c>
      <c r="C654" s="9">
        <v>6.78125</v>
      </c>
      <c r="D654">
        <v>0.96049905197063168</v>
      </c>
      <c r="E654" s="6">
        <v>125.96003520632676</v>
      </c>
      <c r="F654" s="11">
        <v>158.90986383297758</v>
      </c>
      <c r="G654" s="11">
        <v>161.9906496763673</v>
      </c>
      <c r="H654" s="11">
        <v>11.049311670279964</v>
      </c>
      <c r="I654" s="11">
        <f t="shared" si="15"/>
        <v>120.98449440186425</v>
      </c>
    </row>
    <row r="655" spans="1:9" x14ac:dyDescent="0.25">
      <c r="A655" s="20"/>
      <c r="B655" s="5">
        <f>DATE(YEAR(siječanj!B655),MONTH(siječanj!B655)+7,DAY(siječanj!B655))</f>
        <v>43684</v>
      </c>
      <c r="C655" s="9">
        <v>6.7916666666666696</v>
      </c>
      <c r="D655">
        <v>0.96049905197063168</v>
      </c>
      <c r="E655" s="6">
        <v>129.21798570051115</v>
      </c>
      <c r="F655" s="11">
        <v>157.53699117356976</v>
      </c>
      <c r="G655" s="11">
        <v>163.40882923719352</v>
      </c>
      <c r="H655" s="11">
        <v>26.013597836050685</v>
      </c>
      <c r="I655" s="11">
        <f t="shared" si="15"/>
        <v>124.1137527628956</v>
      </c>
    </row>
    <row r="656" spans="1:9" x14ac:dyDescent="0.25">
      <c r="A656" s="20"/>
      <c r="B656" s="5">
        <f>DATE(YEAR(siječanj!B656),MONTH(siječanj!B656)+7,DAY(siječanj!B656))</f>
        <v>43684</v>
      </c>
      <c r="C656" s="9">
        <v>6.8020833333333304</v>
      </c>
      <c r="D656">
        <v>0.96049905197063168</v>
      </c>
      <c r="E656" s="6">
        <v>133.292859770755</v>
      </c>
      <c r="F656" s="11">
        <v>154.11634036785202</v>
      </c>
      <c r="G656" s="11">
        <v>159.09001157565345</v>
      </c>
      <c r="H656" s="11">
        <v>42.345904566030406</v>
      </c>
      <c r="I656" s="11">
        <f t="shared" si="15"/>
        <v>128.02766544426453</v>
      </c>
    </row>
    <row r="657" spans="1:9" x14ac:dyDescent="0.25">
      <c r="A657" s="20"/>
      <c r="B657" s="5">
        <f>DATE(YEAR(siječanj!B657),MONTH(siječanj!B657)+7,DAY(siječanj!B657))</f>
        <v>43684</v>
      </c>
      <c r="C657" s="9">
        <v>6.8125</v>
      </c>
      <c r="D657">
        <v>0.96049905197063168</v>
      </c>
      <c r="E657" s="6">
        <v>138.16595696498032</v>
      </c>
      <c r="F657" s="11">
        <v>153.39438037311538</v>
      </c>
      <c r="G657" s="11">
        <v>158.0298178413895</v>
      </c>
      <c r="H657" s="11">
        <v>63.225019184527518</v>
      </c>
      <c r="I657" s="11">
        <f t="shared" si="15"/>
        <v>132.70827067947869</v>
      </c>
    </row>
    <row r="658" spans="1:9" x14ac:dyDescent="0.25">
      <c r="A658" s="20"/>
      <c r="B658" s="5">
        <f>DATE(YEAR(siječanj!B658),MONTH(siječanj!B658)+7,DAY(siječanj!B658))</f>
        <v>43684</v>
      </c>
      <c r="C658" s="9">
        <v>6.8229166666666696</v>
      </c>
      <c r="D658">
        <v>0.96049905197063168</v>
      </c>
      <c r="E658" s="6">
        <v>141.78246497797784</v>
      </c>
      <c r="F658" s="11">
        <v>150.06990153231845</v>
      </c>
      <c r="G658" s="11">
        <v>159.0327730193018</v>
      </c>
      <c r="H658" s="11">
        <v>86.982492818989172</v>
      </c>
      <c r="I658" s="11">
        <f t="shared" si="15"/>
        <v>136.181923197407</v>
      </c>
    </row>
    <row r="659" spans="1:9" x14ac:dyDescent="0.25">
      <c r="A659" s="20"/>
      <c r="B659" s="5">
        <f>DATE(YEAR(siječanj!B659),MONTH(siječanj!B659)+7,DAY(siječanj!B659))</f>
        <v>43684</v>
      </c>
      <c r="C659" s="9">
        <v>6.8333333333333304</v>
      </c>
      <c r="D659">
        <v>0.96049905197063168</v>
      </c>
      <c r="E659" s="6">
        <v>147.76839144195986</v>
      </c>
      <c r="F659" s="11">
        <v>144.38310900064616</v>
      </c>
      <c r="G659" s="11">
        <v>152.3344610666804</v>
      </c>
      <c r="H659" s="11">
        <v>129.51990073469312</v>
      </c>
      <c r="I659" s="11">
        <f t="shared" si="15"/>
        <v>141.93139989122764</v>
      </c>
    </row>
    <row r="660" spans="1:9" x14ac:dyDescent="0.25">
      <c r="A660" s="20"/>
      <c r="B660" s="5">
        <f>DATE(YEAR(siječanj!B660),MONTH(siječanj!B660)+7,DAY(siječanj!B660))</f>
        <v>43684</v>
      </c>
      <c r="C660" s="9">
        <v>6.84375</v>
      </c>
      <c r="D660">
        <v>0.96049905197063168</v>
      </c>
      <c r="E660" s="6">
        <v>152.12553225417568</v>
      </c>
      <c r="F660" s="11">
        <v>125.40788906693592</v>
      </c>
      <c r="G660" s="11">
        <v>139.02292833647957</v>
      </c>
      <c r="H660" s="11">
        <v>197.7438584801499</v>
      </c>
      <c r="I660" s="11">
        <f t="shared" si="15"/>
        <v>146.11642951066349</v>
      </c>
    </row>
    <row r="661" spans="1:9" x14ac:dyDescent="0.25">
      <c r="A661" s="20"/>
      <c r="B661" s="5">
        <f>DATE(YEAR(siječanj!B661),MONTH(siječanj!B661)+7,DAY(siječanj!B661))</f>
        <v>43684</v>
      </c>
      <c r="C661" s="9">
        <v>6.8541666666666696</v>
      </c>
      <c r="D661">
        <v>0.96049905197063168</v>
      </c>
      <c r="E661" s="6">
        <v>155.73060498887077</v>
      </c>
      <c r="F661" s="11">
        <v>118.28507916656201</v>
      </c>
      <c r="G661" s="11">
        <v>130.60920173632812</v>
      </c>
      <c r="H661" s="11">
        <v>228.86664746909915</v>
      </c>
      <c r="I661" s="11">
        <f t="shared" si="15"/>
        <v>149.57909845462331</v>
      </c>
    </row>
    <row r="662" spans="1:9" x14ac:dyDescent="0.25">
      <c r="A662" s="20"/>
      <c r="B662" s="5">
        <f>DATE(YEAR(siječanj!B662),MONTH(siječanj!B662)+7,DAY(siječanj!B662))</f>
        <v>43684</v>
      </c>
      <c r="C662" s="9">
        <v>6.8645833333333304</v>
      </c>
      <c r="D662">
        <v>0.96049905197063168</v>
      </c>
      <c r="E662" s="6">
        <v>156.47549127485348</v>
      </c>
      <c r="F662" s="11">
        <v>116.38724211187531</v>
      </c>
      <c r="G662" s="11">
        <v>128.19851122785795</v>
      </c>
      <c r="H662" s="11">
        <v>229.79496729013968</v>
      </c>
      <c r="I662" s="11">
        <f t="shared" si="15"/>
        <v>150.29456102613563</v>
      </c>
    </row>
    <row r="663" spans="1:9" x14ac:dyDescent="0.25">
      <c r="A663" s="20"/>
      <c r="B663" s="5">
        <f>DATE(YEAR(siječanj!B663),MONTH(siječanj!B663)+7,DAY(siječanj!B663))</f>
        <v>43684</v>
      </c>
      <c r="C663" s="9">
        <v>6.875</v>
      </c>
      <c r="D663">
        <v>0.96049905197063168</v>
      </c>
      <c r="E663" s="6">
        <v>156.27649162360373</v>
      </c>
      <c r="F663" s="11">
        <v>113.14581905281905</v>
      </c>
      <c r="G663" s="11">
        <v>123.27579067149193</v>
      </c>
      <c r="H663" s="11">
        <v>231.15388251097744</v>
      </c>
      <c r="I663" s="11">
        <f t="shared" si="15"/>
        <v>150.10342204976774</v>
      </c>
    </row>
    <row r="664" spans="1:9" x14ac:dyDescent="0.25">
      <c r="A664" s="20"/>
      <c r="B664" s="5">
        <f>DATE(YEAR(siječanj!B664),MONTH(siječanj!B664)+7,DAY(siječanj!B664))</f>
        <v>43684</v>
      </c>
      <c r="C664" s="9">
        <v>6.8854166666666696</v>
      </c>
      <c r="D664">
        <v>0.96049905197063168</v>
      </c>
      <c r="E664" s="6">
        <v>160.51270734570861</v>
      </c>
      <c r="F664" s="11">
        <v>110.33264659892833</v>
      </c>
      <c r="G664" s="11">
        <v>109.67331267350757</v>
      </c>
      <c r="H664" s="11">
        <v>238.23902521934448</v>
      </c>
      <c r="I664" s="11">
        <f t="shared" si="15"/>
        <v>154.17230323479257</v>
      </c>
    </row>
    <row r="665" spans="1:9" x14ac:dyDescent="0.25">
      <c r="A665" s="20"/>
      <c r="B665" s="5">
        <f>DATE(YEAR(siječanj!B665),MONTH(siječanj!B665)+7,DAY(siječanj!B665))</f>
        <v>43684</v>
      </c>
      <c r="C665" s="9">
        <v>6.8958333333333304</v>
      </c>
      <c r="D665">
        <v>0.96049905197063168</v>
      </c>
      <c r="E665" s="6">
        <v>163.36129969280884</v>
      </c>
      <c r="F665" s="11">
        <v>107.74500185778396</v>
      </c>
      <c r="G665" s="11">
        <v>101.33276392194288</v>
      </c>
      <c r="H665" s="11">
        <v>243.89637985359644</v>
      </c>
      <c r="I665" s="11">
        <f t="shared" si="15"/>
        <v>156.90837348363314</v>
      </c>
    </row>
    <row r="666" spans="1:9" x14ac:dyDescent="0.25">
      <c r="A666" s="20"/>
      <c r="B666" s="5">
        <f>DATE(YEAR(siječanj!B666),MONTH(siječanj!B666)+7,DAY(siječanj!B666))</f>
        <v>43684</v>
      </c>
      <c r="C666" s="9">
        <v>6.90625</v>
      </c>
      <c r="D666">
        <v>0.96049905197063168</v>
      </c>
      <c r="E666" s="6">
        <v>161.47365090640886</v>
      </c>
      <c r="F666" s="11">
        <v>104.40760750980417</v>
      </c>
      <c r="G666" s="11">
        <v>103.58758974726506</v>
      </c>
      <c r="H666" s="11">
        <v>244.63735230742301</v>
      </c>
      <c r="I666" s="11">
        <f t="shared" si="15"/>
        <v>155.09528861384246</v>
      </c>
    </row>
    <row r="667" spans="1:9" x14ac:dyDescent="0.25">
      <c r="A667" s="20"/>
      <c r="B667" s="5">
        <f>DATE(YEAR(siječanj!B667),MONTH(siječanj!B667)+7,DAY(siječanj!B667))</f>
        <v>43684</v>
      </c>
      <c r="C667" s="9">
        <v>6.9166666666666696</v>
      </c>
      <c r="D667">
        <v>0.96049905197063168</v>
      </c>
      <c r="E667" s="6">
        <v>157.5211978433247</v>
      </c>
      <c r="F667" s="11">
        <v>102.81807300320837</v>
      </c>
      <c r="G667" s="11">
        <v>92.492509728871511</v>
      </c>
      <c r="H667" s="11">
        <v>241.62417998369742</v>
      </c>
      <c r="I667" s="11">
        <f t="shared" si="15"/>
        <v>151.29896119379168</v>
      </c>
    </row>
    <row r="668" spans="1:9" x14ac:dyDescent="0.25">
      <c r="A668" s="20"/>
      <c r="B668" s="5">
        <f>DATE(YEAR(siječanj!B668),MONTH(siječanj!B668)+7,DAY(siječanj!B668))</f>
        <v>43684</v>
      </c>
      <c r="C668" s="9">
        <v>6.9270833333333304</v>
      </c>
      <c r="D668">
        <v>0.96049905197063168</v>
      </c>
      <c r="E668" s="6">
        <v>150.93705246404528</v>
      </c>
      <c r="F668" s="11">
        <v>100.44430472641018</v>
      </c>
      <c r="G668" s="11">
        <v>87.974753965655395</v>
      </c>
      <c r="H668" s="11">
        <v>242.3961432205443</v>
      </c>
      <c r="I668" s="11">
        <f t="shared" si="15"/>
        <v>144.97489579895699</v>
      </c>
    </row>
    <row r="669" spans="1:9" x14ac:dyDescent="0.25">
      <c r="A669" s="20"/>
      <c r="B669" s="5">
        <f>DATE(YEAR(siječanj!B669),MONTH(siječanj!B669)+7,DAY(siječanj!B669))</f>
        <v>43684</v>
      </c>
      <c r="C669" s="9">
        <v>6.9375</v>
      </c>
      <c r="D669">
        <v>0.96049905197063168</v>
      </c>
      <c r="E669" s="6">
        <v>141.74711686510034</v>
      </c>
      <c r="F669" s="11">
        <v>97.426591255565214</v>
      </c>
      <c r="G669" s="11">
        <v>83.751632266385982</v>
      </c>
      <c r="H669" s="11">
        <v>241.57956870351677</v>
      </c>
      <c r="I669" s="11">
        <f t="shared" si="15"/>
        <v>136.14797136849921</v>
      </c>
    </row>
    <row r="670" spans="1:9" x14ac:dyDescent="0.25">
      <c r="A670" s="20"/>
      <c r="B670" s="5">
        <f>DATE(YEAR(siječanj!B670),MONTH(siječanj!B670)+7,DAY(siječanj!B670))</f>
        <v>43684</v>
      </c>
      <c r="C670" s="9">
        <v>6.9479166666666696</v>
      </c>
      <c r="D670">
        <v>0.96049905197063168</v>
      </c>
      <c r="E670" s="6">
        <v>130.550739592578</v>
      </c>
      <c r="F670" s="11">
        <v>93.147729480019862</v>
      </c>
      <c r="G670" s="11">
        <v>81.18834440891014</v>
      </c>
      <c r="H670" s="11">
        <v>238.88733547205481</v>
      </c>
      <c r="I670" s="11">
        <f t="shared" si="15"/>
        <v>125.39386161273598</v>
      </c>
    </row>
    <row r="671" spans="1:9" x14ac:dyDescent="0.25">
      <c r="A671" s="20"/>
      <c r="B671" s="5">
        <f>DATE(YEAR(siječanj!B671),MONTH(siječanj!B671)+7,DAY(siječanj!B671))</f>
        <v>43684</v>
      </c>
      <c r="C671" s="9">
        <v>6.9583333333333304</v>
      </c>
      <c r="D671">
        <v>0.96049905197063168</v>
      </c>
      <c r="E671" s="6">
        <v>119.20402017504088</v>
      </c>
      <c r="F671" s="11">
        <v>89.780863855084348</v>
      </c>
      <c r="G671" s="11">
        <v>79.55609826682236</v>
      </c>
      <c r="H671" s="11">
        <v>239.11930412422188</v>
      </c>
      <c r="I671" s="11">
        <f t="shared" si="15"/>
        <v>114.49534836921482</v>
      </c>
    </row>
    <row r="672" spans="1:9" x14ac:dyDescent="0.25">
      <c r="A672" s="20"/>
      <c r="B672" s="5">
        <f>DATE(YEAR(siječanj!B672),MONTH(siječanj!B672)+7,DAY(siječanj!B672))</f>
        <v>43684</v>
      </c>
      <c r="C672" s="9">
        <v>6.96875</v>
      </c>
      <c r="D672">
        <v>0.96049905197063168</v>
      </c>
      <c r="E672" s="6">
        <v>109.10236035908898</v>
      </c>
      <c r="F672" s="11">
        <v>86.602958762676792</v>
      </c>
      <c r="G672" s="11">
        <v>77.17526332512243</v>
      </c>
      <c r="H672" s="11">
        <v>239.97803775171215</v>
      </c>
      <c r="I672" s="11">
        <f t="shared" si="15"/>
        <v>104.79271369266318</v>
      </c>
    </row>
    <row r="673" spans="1:9" x14ac:dyDescent="0.25">
      <c r="A673" s="20"/>
      <c r="B673" s="5">
        <f>DATE(YEAR(siječanj!B673),MONTH(siječanj!B673)+7,DAY(siječanj!B673))</f>
        <v>43684</v>
      </c>
      <c r="C673" s="9">
        <v>6.9791666666666696</v>
      </c>
      <c r="D673">
        <v>0.96049905197063168</v>
      </c>
      <c r="E673" s="6">
        <v>99.335182433482586</v>
      </c>
      <c r="F673" s="11">
        <v>84.332129245426543</v>
      </c>
      <c r="G673" s="11">
        <v>78.412856444836407</v>
      </c>
      <c r="H673" s="11">
        <v>239.43628432804246</v>
      </c>
      <c r="I673" s="11">
        <f t="shared" si="15"/>
        <v>95.411348554689766</v>
      </c>
    </row>
    <row r="674" spans="1:9" ht="15.75" thickBot="1" x14ac:dyDescent="0.3">
      <c r="A674" s="20"/>
      <c r="B674" s="5">
        <f>DATE(YEAR(siječanj!B674),MONTH(siječanj!B674)+7,DAY(siječanj!B674))</f>
        <v>43684</v>
      </c>
      <c r="C674" s="9">
        <v>6.9895833333333304</v>
      </c>
      <c r="D674">
        <v>0.96049905197063168</v>
      </c>
      <c r="E674" s="6">
        <v>91.084414726824733</v>
      </c>
      <c r="F674" s="11">
        <v>82.382236837053924</v>
      </c>
      <c r="G674" s="11">
        <v>75.445458760024351</v>
      </c>
      <c r="H674" s="11">
        <v>239.79772674093482</v>
      </c>
      <c r="I674" s="11">
        <f t="shared" si="15"/>
        <v>87.486493994415</v>
      </c>
    </row>
    <row r="675" spans="1:9" x14ac:dyDescent="0.25">
      <c r="A675" s="19">
        <f t="shared" ref="A675" si="16">A579+1</f>
        <v>220</v>
      </c>
      <c r="B675" s="5">
        <f>DATE(YEAR(siječanj!B675),MONTH(siječanj!B675)+7,DAY(siječanj!B675))</f>
        <v>43685</v>
      </c>
      <c r="C675" s="9">
        <v>7</v>
      </c>
      <c r="D675">
        <v>0.96055149856332489</v>
      </c>
      <c r="E675" s="6">
        <v>82.323564122681304</v>
      </c>
      <c r="F675" s="11">
        <v>77.802802552831622</v>
      </c>
      <c r="G675" s="11">
        <v>72.317223140218559</v>
      </c>
      <c r="H675" s="11">
        <v>239.8771696362644</v>
      </c>
      <c r="I675" s="11">
        <f t="shared" si="15"/>
        <v>79.076022885115492</v>
      </c>
    </row>
    <row r="676" spans="1:9" x14ac:dyDescent="0.25">
      <c r="A676" s="20"/>
      <c r="B676" s="5">
        <f>DATE(YEAR(siječanj!B676),MONTH(siječanj!B676)+7,DAY(siječanj!B676))</f>
        <v>43685</v>
      </c>
      <c r="C676" s="9">
        <v>7.0104166666666696</v>
      </c>
      <c r="D676">
        <v>0.96055149856332489</v>
      </c>
      <c r="E676" s="6">
        <v>77.42309968689375</v>
      </c>
      <c r="F676" s="11">
        <v>76.064799916432406</v>
      </c>
      <c r="G676" s="11">
        <v>70.517893397380874</v>
      </c>
      <c r="H676" s="11">
        <v>239.62272126096707</v>
      </c>
      <c r="I676" s="11">
        <f t="shared" si="15"/>
        <v>74.368874427663485</v>
      </c>
    </row>
    <row r="677" spans="1:9" x14ac:dyDescent="0.25">
      <c r="A677" s="20"/>
      <c r="B677" s="5">
        <f>DATE(YEAR(siječanj!B677),MONTH(siječanj!B677)+7,DAY(siječanj!B677))</f>
        <v>43685</v>
      </c>
      <c r="C677" s="9">
        <v>7.0208333333333304</v>
      </c>
      <c r="D677">
        <v>0.96055149856332489</v>
      </c>
      <c r="E677" s="6">
        <v>72.595231400704137</v>
      </c>
      <c r="F677" s="11">
        <v>74.679417115356202</v>
      </c>
      <c r="G677" s="11">
        <v>70.440914362758718</v>
      </c>
      <c r="H677" s="11">
        <v>239.85673388813768</v>
      </c>
      <c r="I677" s="11">
        <f t="shared" si="15"/>
        <v>69.7314583104977</v>
      </c>
    </row>
    <row r="678" spans="1:9" x14ac:dyDescent="0.25">
      <c r="A678" s="20"/>
      <c r="B678" s="5">
        <f>DATE(YEAR(siječanj!B678),MONTH(siječanj!B678)+7,DAY(siječanj!B678))</f>
        <v>43685</v>
      </c>
      <c r="C678" s="9">
        <v>7.03125</v>
      </c>
      <c r="D678">
        <v>0.96055149856332489</v>
      </c>
      <c r="E678" s="6">
        <v>68.792220152997544</v>
      </c>
      <c r="F678" s="11">
        <v>72.447185619416501</v>
      </c>
      <c r="G678" s="11">
        <v>69.425307296373731</v>
      </c>
      <c r="H678" s="11">
        <v>240.12886469819423</v>
      </c>
      <c r="I678" s="11">
        <f t="shared" si="15"/>
        <v>66.078470157459947</v>
      </c>
    </row>
    <row r="679" spans="1:9" x14ac:dyDescent="0.25">
      <c r="A679" s="20"/>
      <c r="B679" s="5">
        <f>DATE(YEAR(siječanj!B679),MONTH(siječanj!B679)+7,DAY(siječanj!B679))</f>
        <v>43685</v>
      </c>
      <c r="C679" s="9">
        <v>7.0416666666666696</v>
      </c>
      <c r="D679">
        <v>0.96055149856332489</v>
      </c>
      <c r="E679" s="6">
        <v>66.178194944721213</v>
      </c>
      <c r="F679" s="11">
        <v>71.846634603014479</v>
      </c>
      <c r="G679" s="11">
        <v>68.0630738083686</v>
      </c>
      <c r="H679" s="11">
        <v>239.97808477414247</v>
      </c>
      <c r="I679" s="11">
        <f t="shared" si="15"/>
        <v>63.567564326367815</v>
      </c>
    </row>
    <row r="680" spans="1:9" x14ac:dyDescent="0.25">
      <c r="A680" s="20"/>
      <c r="B680" s="5">
        <f>DATE(YEAR(siječanj!B680),MONTH(siječanj!B680)+7,DAY(siječanj!B680))</f>
        <v>43685</v>
      </c>
      <c r="C680" s="9">
        <v>7.0520833333333304</v>
      </c>
      <c r="D680">
        <v>0.96055149856332489</v>
      </c>
      <c r="E680" s="6">
        <v>63.924406811758679</v>
      </c>
      <c r="F680" s="11">
        <v>70.287683118399158</v>
      </c>
      <c r="G680" s="11">
        <v>67.111757762817021</v>
      </c>
      <c r="H680" s="11">
        <v>239.61856627898476</v>
      </c>
      <c r="I680" s="11">
        <f t="shared" si="15"/>
        <v>61.402684757806412</v>
      </c>
    </row>
    <row r="681" spans="1:9" x14ac:dyDescent="0.25">
      <c r="A681" s="20"/>
      <c r="B681" s="5">
        <f>DATE(YEAR(siječanj!B681),MONTH(siječanj!B681)+7,DAY(siječanj!B681))</f>
        <v>43685</v>
      </c>
      <c r="C681" s="9">
        <v>7.0625</v>
      </c>
      <c r="D681">
        <v>0.96055149856332489</v>
      </c>
      <c r="E681" s="6">
        <v>62.269519541679841</v>
      </c>
      <c r="F681" s="11">
        <v>69.339954599719476</v>
      </c>
      <c r="G681" s="11">
        <v>65.691390613406512</v>
      </c>
      <c r="H681" s="11">
        <v>239.84209290419142</v>
      </c>
      <c r="I681" s="11">
        <f t="shared" si="15"/>
        <v>59.813080310578812</v>
      </c>
    </row>
    <row r="682" spans="1:9" x14ac:dyDescent="0.25">
      <c r="A682" s="20"/>
      <c r="B682" s="5">
        <f>DATE(YEAR(siječanj!B682),MONTH(siječanj!B682)+7,DAY(siječanj!B682))</f>
        <v>43685</v>
      </c>
      <c r="C682" s="9">
        <v>7.0729166666666696</v>
      </c>
      <c r="D682">
        <v>0.96055149856332489</v>
      </c>
      <c r="E682" s="6">
        <v>60.853591867585322</v>
      </c>
      <c r="F682" s="11">
        <v>69.048641281555533</v>
      </c>
      <c r="G682" s="11">
        <v>65.298110353043398</v>
      </c>
      <c r="H682" s="11">
        <v>239.41890403741007</v>
      </c>
      <c r="I682" s="11">
        <f t="shared" si="15"/>
        <v>58.453008861370044</v>
      </c>
    </row>
    <row r="683" spans="1:9" x14ac:dyDescent="0.25">
      <c r="A683" s="20"/>
      <c r="B683" s="5">
        <f>DATE(YEAR(siječanj!B683),MONTH(siječanj!B683)+7,DAY(siječanj!B683))</f>
        <v>43685</v>
      </c>
      <c r="C683" s="9">
        <v>7.0833333333333304</v>
      </c>
      <c r="D683">
        <v>0.96055149856332489</v>
      </c>
      <c r="E683" s="6">
        <v>60.558996466193577</v>
      </c>
      <c r="F683" s="11">
        <v>69.648758837803513</v>
      </c>
      <c r="G683" s="11">
        <v>65.221488557657949</v>
      </c>
      <c r="H683" s="11">
        <v>239.60494278039269</v>
      </c>
      <c r="I683" s="11">
        <f t="shared" si="15"/>
        <v>58.170034807093337</v>
      </c>
    </row>
    <row r="684" spans="1:9" x14ac:dyDescent="0.25">
      <c r="A684" s="20"/>
      <c r="B684" s="5">
        <f>DATE(YEAR(siječanj!B684),MONTH(siječanj!B684)+7,DAY(siječanj!B684))</f>
        <v>43685</v>
      </c>
      <c r="C684" s="9">
        <v>7.09375</v>
      </c>
      <c r="D684">
        <v>0.96055149856332489</v>
      </c>
      <c r="E684" s="6">
        <v>60.039235273269782</v>
      </c>
      <c r="F684" s="11">
        <v>70.741186791058283</v>
      </c>
      <c r="G684" s="11">
        <v>66.014599802364955</v>
      </c>
      <c r="H684" s="11">
        <v>239.70763176441926</v>
      </c>
      <c r="I684" s="11">
        <f t="shared" si="15"/>
        <v>57.670777414335326</v>
      </c>
    </row>
    <row r="685" spans="1:9" x14ac:dyDescent="0.25">
      <c r="A685" s="20"/>
      <c r="B685" s="5">
        <f>DATE(YEAR(siječanj!B685),MONTH(siječanj!B685)+7,DAY(siječanj!B685))</f>
        <v>43685</v>
      </c>
      <c r="C685" s="9">
        <v>7.1041666666666696</v>
      </c>
      <c r="D685">
        <v>0.96055149856332489</v>
      </c>
      <c r="E685" s="6">
        <v>59.258012199306329</v>
      </c>
      <c r="F685" s="11">
        <v>70.179896026757717</v>
      </c>
      <c r="G685" s="11">
        <v>65.779395897278178</v>
      </c>
      <c r="H685" s="11">
        <v>239.85277600017187</v>
      </c>
      <c r="I685" s="11">
        <f t="shared" si="15"/>
        <v>56.920372419927482</v>
      </c>
    </row>
    <row r="686" spans="1:9" x14ac:dyDescent="0.25">
      <c r="A686" s="20"/>
      <c r="B686" s="5">
        <f>DATE(YEAR(siječanj!B686),MONTH(siječanj!B686)+7,DAY(siječanj!B686))</f>
        <v>43685</v>
      </c>
      <c r="C686" s="9">
        <v>7.1145833333333304</v>
      </c>
      <c r="D686">
        <v>0.96055149856332489</v>
      </c>
      <c r="E686" s="6">
        <v>58.944238883261569</v>
      </c>
      <c r="F686" s="11">
        <v>68.764985759446532</v>
      </c>
      <c r="G686" s="11">
        <v>64.861636256432035</v>
      </c>
      <c r="H686" s="11">
        <v>239.83434720939081</v>
      </c>
      <c r="I686" s="11">
        <f t="shared" si="15"/>
        <v>56.618976990991506</v>
      </c>
    </row>
    <row r="687" spans="1:9" x14ac:dyDescent="0.25">
      <c r="A687" s="20"/>
      <c r="B687" s="5">
        <f>DATE(YEAR(siječanj!B687),MONTH(siječanj!B687)+7,DAY(siječanj!B687))</f>
        <v>43685</v>
      </c>
      <c r="C687" s="9">
        <v>7.125</v>
      </c>
      <c r="D687">
        <v>0.96055149856332489</v>
      </c>
      <c r="E687" s="6">
        <v>58.736195237166882</v>
      </c>
      <c r="F687" s="11">
        <v>67.865925183619254</v>
      </c>
      <c r="G687" s="11">
        <v>63.678793060184837</v>
      </c>
      <c r="H687" s="11">
        <v>239.6321257470334</v>
      </c>
      <c r="I687" s="11">
        <f t="shared" si="15"/>
        <v>56.419140354968675</v>
      </c>
    </row>
    <row r="688" spans="1:9" x14ac:dyDescent="0.25">
      <c r="A688" s="20"/>
      <c r="B688" s="5">
        <f>DATE(YEAR(siječanj!B688),MONTH(siječanj!B688)+7,DAY(siječanj!B688))</f>
        <v>43685</v>
      </c>
      <c r="C688" s="9">
        <v>7.1354166666666696</v>
      </c>
      <c r="D688">
        <v>0.96055149856332489</v>
      </c>
      <c r="E688" s="6">
        <v>58.670390769352352</v>
      </c>
      <c r="F688" s="11">
        <v>66.627653942605065</v>
      </c>
      <c r="G688" s="11">
        <v>63.530687292143959</v>
      </c>
      <c r="H688" s="11">
        <v>239.48584296818038</v>
      </c>
      <c r="I688" s="11">
        <f t="shared" si="15"/>
        <v>56.355931774797263</v>
      </c>
    </row>
    <row r="689" spans="1:9" x14ac:dyDescent="0.25">
      <c r="A689" s="20"/>
      <c r="B689" s="5">
        <f>DATE(YEAR(siječanj!B689),MONTH(siječanj!B689)+7,DAY(siječanj!B689))</f>
        <v>43685</v>
      </c>
      <c r="C689" s="9">
        <v>7.1458333333333304</v>
      </c>
      <c r="D689">
        <v>0.96055149856332489</v>
      </c>
      <c r="E689" s="6">
        <v>59.150194002832976</v>
      </c>
      <c r="F689" s="11">
        <v>66.527163430223524</v>
      </c>
      <c r="G689" s="11">
        <v>63.768359760495542</v>
      </c>
      <c r="H689" s="11">
        <v>239.31170290102617</v>
      </c>
      <c r="I689" s="11">
        <f t="shared" si="15"/>
        <v>56.816807489732611</v>
      </c>
    </row>
    <row r="690" spans="1:9" x14ac:dyDescent="0.25">
      <c r="A690" s="20"/>
      <c r="B690" s="5">
        <f>DATE(YEAR(siječanj!B690),MONTH(siječanj!B690)+7,DAY(siječanj!B690))</f>
        <v>43685</v>
      </c>
      <c r="C690" s="9">
        <v>7.15625</v>
      </c>
      <c r="D690">
        <v>0.96055149856332489</v>
      </c>
      <c r="E690" s="6">
        <v>60.358297405529399</v>
      </c>
      <c r="F690" s="11">
        <v>65.75473743569917</v>
      </c>
      <c r="G690" s="11">
        <v>62.889767990117804</v>
      </c>
      <c r="H690" s="11">
        <v>239.37927913579907</v>
      </c>
      <c r="I690" s="11">
        <f t="shared" si="15"/>
        <v>57.977253023612107</v>
      </c>
    </row>
    <row r="691" spans="1:9" x14ac:dyDescent="0.25">
      <c r="A691" s="20"/>
      <c r="B691" s="5">
        <f>DATE(YEAR(siječanj!B691),MONTH(siječanj!B691)+7,DAY(siječanj!B691))</f>
        <v>43685</v>
      </c>
      <c r="C691" s="9">
        <v>7.1666666666666696</v>
      </c>
      <c r="D691">
        <v>0.96055149856332489</v>
      </c>
      <c r="E691" s="6">
        <v>62.509323879142926</v>
      </c>
      <c r="F691" s="11">
        <v>65.429541982159989</v>
      </c>
      <c r="G691" s="11">
        <v>63.157336164479716</v>
      </c>
      <c r="H691" s="11">
        <v>232.68376428516061</v>
      </c>
      <c r="I691" s="11">
        <f t="shared" si="15"/>
        <v>60.043424726290965</v>
      </c>
    </row>
    <row r="692" spans="1:9" x14ac:dyDescent="0.25">
      <c r="A692" s="20"/>
      <c r="B692" s="5">
        <f>DATE(YEAR(siječanj!B692),MONTH(siječanj!B692)+7,DAY(siječanj!B692))</f>
        <v>43685</v>
      </c>
      <c r="C692" s="9">
        <v>7.1770833333333304</v>
      </c>
      <c r="D692">
        <v>0.96055149856332489</v>
      </c>
      <c r="E692" s="6">
        <v>64.702099045017135</v>
      </c>
      <c r="F692" s="11">
        <v>64.400527644035336</v>
      </c>
      <c r="G692" s="11">
        <v>60.999695467235121</v>
      </c>
      <c r="H692" s="11">
        <v>173.01361181987113</v>
      </c>
      <c r="I692" s="11">
        <f t="shared" si="15"/>
        <v>62.149698197883879</v>
      </c>
    </row>
    <row r="693" spans="1:9" x14ac:dyDescent="0.25">
      <c r="A693" s="20"/>
      <c r="B693" s="5">
        <f>DATE(YEAR(siječanj!B693),MONTH(siječanj!B693)+7,DAY(siječanj!B693))</f>
        <v>43685</v>
      </c>
      <c r="C693" s="9">
        <v>7.1875</v>
      </c>
      <c r="D693">
        <v>0.96055149856332489</v>
      </c>
      <c r="E693" s="6">
        <v>67.242973214757015</v>
      </c>
      <c r="F693" s="11">
        <v>63.984654734380008</v>
      </c>
      <c r="G693" s="11">
        <v>59.996270660213888</v>
      </c>
      <c r="H693" s="11">
        <v>104.52440254586757</v>
      </c>
      <c r="I693" s="11">
        <f t="shared" si="15"/>
        <v>64.590338689288373</v>
      </c>
    </row>
    <row r="694" spans="1:9" x14ac:dyDescent="0.25">
      <c r="A694" s="20"/>
      <c r="B694" s="5">
        <f>DATE(YEAR(siječanj!B694),MONTH(siječanj!B694)+7,DAY(siječanj!B694))</f>
        <v>43685</v>
      </c>
      <c r="C694" s="9">
        <v>7.1979166666666696</v>
      </c>
      <c r="D694">
        <v>0.96055149856332489</v>
      </c>
      <c r="E694" s="6">
        <v>71.017644428129074</v>
      </c>
      <c r="F694" s="11">
        <v>63.570178529665533</v>
      </c>
      <c r="G694" s="11">
        <v>59.557697281346428</v>
      </c>
      <c r="H694" s="11">
        <v>67.999215540402218</v>
      </c>
      <c r="I694" s="11">
        <f t="shared" si="15"/>
        <v>68.216104779876744</v>
      </c>
    </row>
    <row r="695" spans="1:9" x14ac:dyDescent="0.25">
      <c r="A695" s="20"/>
      <c r="B695" s="5">
        <f>DATE(YEAR(siječanj!B695),MONTH(siječanj!B695)+7,DAY(siječanj!B695))</f>
        <v>43685</v>
      </c>
      <c r="C695" s="9">
        <v>7.2083333333333304</v>
      </c>
      <c r="D695">
        <v>0.96055149856332489</v>
      </c>
      <c r="E695" s="6">
        <v>74.137695590972385</v>
      </c>
      <c r="F695" s="11">
        <v>63.476145770875412</v>
      </c>
      <c r="G695" s="11">
        <v>62.668291705137804</v>
      </c>
      <c r="H695" s="11">
        <v>46.070936456343766</v>
      </c>
      <c r="I695" s="11">
        <f t="shared" si="15"/>
        <v>71.213074599940128</v>
      </c>
    </row>
    <row r="696" spans="1:9" x14ac:dyDescent="0.25">
      <c r="A696" s="20"/>
      <c r="B696" s="5">
        <f>DATE(YEAR(siječanj!B696),MONTH(siječanj!B696)+7,DAY(siječanj!B696))</f>
        <v>43685</v>
      </c>
      <c r="C696" s="9">
        <v>7.21875</v>
      </c>
      <c r="D696">
        <v>0.96055149856332489</v>
      </c>
      <c r="E696" s="6">
        <v>77.61575335427311</v>
      </c>
      <c r="F696" s="11">
        <v>68.082723490485364</v>
      </c>
      <c r="G696" s="11">
        <v>68.825085169862959</v>
      </c>
      <c r="H696" s="11">
        <v>27.074469886287375</v>
      </c>
      <c r="I696" s="11">
        <f t="shared" si="15"/>
        <v>74.553928196568449</v>
      </c>
    </row>
    <row r="697" spans="1:9" x14ac:dyDescent="0.25">
      <c r="A697" s="20"/>
      <c r="B697" s="5">
        <f>DATE(YEAR(siječanj!B697),MONTH(siječanj!B697)+7,DAY(siječanj!B697))</f>
        <v>43685</v>
      </c>
      <c r="C697" s="9">
        <v>7.2291666666666696</v>
      </c>
      <c r="D697">
        <v>0.96055149856332489</v>
      </c>
      <c r="E697" s="6">
        <v>81.867940745465319</v>
      </c>
      <c r="F697" s="11">
        <v>76.103542424460969</v>
      </c>
      <c r="G697" s="11">
        <v>73.471551420314128</v>
      </c>
      <c r="H697" s="11">
        <v>7.0081970042312669</v>
      </c>
      <c r="I697" s="11">
        <f t="shared" si="15"/>
        <v>78.638373167350196</v>
      </c>
    </row>
    <row r="698" spans="1:9" x14ac:dyDescent="0.25">
      <c r="A698" s="20"/>
      <c r="B698" s="5">
        <f>DATE(YEAR(siječanj!B698),MONTH(siječanj!B698)+7,DAY(siječanj!B698))</f>
        <v>43685</v>
      </c>
      <c r="C698" s="9">
        <v>7.2395833333333304</v>
      </c>
      <c r="D698">
        <v>0.96055149856332489</v>
      </c>
      <c r="E698" s="6">
        <v>86.4917230639102</v>
      </c>
      <c r="F698" s="11">
        <v>77.51458365854522</v>
      </c>
      <c r="G698" s="11">
        <v>76.96957380326522</v>
      </c>
      <c r="H698" s="11">
        <v>2.8366511207375491</v>
      </c>
      <c r="I698" s="11">
        <f t="shared" si="15"/>
        <v>83.079754202363034</v>
      </c>
    </row>
    <row r="699" spans="1:9" x14ac:dyDescent="0.25">
      <c r="A699" s="20"/>
      <c r="B699" s="5">
        <f>DATE(YEAR(siječanj!B699),MONTH(siječanj!B699)+7,DAY(siječanj!B699))</f>
        <v>43685</v>
      </c>
      <c r="C699" s="9">
        <v>7.25</v>
      </c>
      <c r="D699">
        <v>0.96055149856332489</v>
      </c>
      <c r="E699" s="6">
        <v>88.908269354127654</v>
      </c>
      <c r="F699" s="11">
        <v>77.366653340414445</v>
      </c>
      <c r="G699" s="11">
        <v>94.951873079860633</v>
      </c>
      <c r="H699" s="11">
        <v>2.9567694187813069</v>
      </c>
      <c r="I699" s="11">
        <f t="shared" si="15"/>
        <v>85.400971362779046</v>
      </c>
    </row>
    <row r="700" spans="1:9" x14ac:dyDescent="0.25">
      <c r="A700" s="20"/>
      <c r="B700" s="5">
        <f>DATE(YEAR(siječanj!B700),MONTH(siječanj!B700)+7,DAY(siječanj!B700))</f>
        <v>43685</v>
      </c>
      <c r="C700" s="9">
        <v>7.2604166666666696</v>
      </c>
      <c r="D700">
        <v>0.96055149856332489</v>
      </c>
      <c r="E700" s="6">
        <v>89.853794149387696</v>
      </c>
      <c r="F700" s="11">
        <v>87.317867002870145</v>
      </c>
      <c r="G700" s="11">
        <v>100.37608125999283</v>
      </c>
      <c r="H700" s="11">
        <v>3.513695079812269</v>
      </c>
      <c r="I700" s="11">
        <f t="shared" si="15"/>
        <v>86.309196621794868</v>
      </c>
    </row>
    <row r="701" spans="1:9" x14ac:dyDescent="0.25">
      <c r="A701" s="20"/>
      <c r="B701" s="5">
        <f>DATE(YEAR(siječanj!B701),MONTH(siječanj!B701)+7,DAY(siječanj!B701))</f>
        <v>43685</v>
      </c>
      <c r="C701" s="9">
        <v>7.2708333333333304</v>
      </c>
      <c r="D701">
        <v>0.96055149856332489</v>
      </c>
      <c r="E701" s="6">
        <v>93.013121324087905</v>
      </c>
      <c r="F701" s="11">
        <v>93.714976307918747</v>
      </c>
      <c r="G701" s="11">
        <v>109.16758233206512</v>
      </c>
      <c r="H701" s="11">
        <v>3.3723216427813321</v>
      </c>
      <c r="I701" s="11">
        <f t="shared" si="15"/>
        <v>89.343893073904994</v>
      </c>
    </row>
    <row r="702" spans="1:9" x14ac:dyDescent="0.25">
      <c r="A702" s="20"/>
      <c r="B702" s="5">
        <f>DATE(YEAR(siječanj!B702),MONTH(siječanj!B702)+7,DAY(siječanj!B702))</f>
        <v>43685</v>
      </c>
      <c r="C702" s="9">
        <v>7.28125</v>
      </c>
      <c r="D702">
        <v>0.96055149856332489</v>
      </c>
      <c r="E702" s="6">
        <v>93.814298561630793</v>
      </c>
      <c r="F702" s="11">
        <v>102.4795727310517</v>
      </c>
      <c r="G702" s="11">
        <v>119.98751187364597</v>
      </c>
      <c r="H702" s="11">
        <v>3.4934013994537878</v>
      </c>
      <c r="I702" s="11">
        <f t="shared" si="15"/>
        <v>90.113465070041627</v>
      </c>
    </row>
    <row r="703" spans="1:9" x14ac:dyDescent="0.25">
      <c r="A703" s="20"/>
      <c r="B703" s="5">
        <f>DATE(YEAR(siječanj!B703),MONTH(siječanj!B703)+7,DAY(siječanj!B703))</f>
        <v>43685</v>
      </c>
      <c r="C703" s="9">
        <v>7.2916666666666696</v>
      </c>
      <c r="D703">
        <v>0.96055149856332489</v>
      </c>
      <c r="E703" s="6">
        <v>93.572559557725739</v>
      </c>
      <c r="F703" s="11">
        <v>111.27295813274974</v>
      </c>
      <c r="G703" s="11">
        <v>129.04691026184881</v>
      </c>
      <c r="H703" s="11">
        <v>3.1207936605507571</v>
      </c>
      <c r="I703" s="11">
        <f t="shared" si="15"/>
        <v>89.881262307579433</v>
      </c>
    </row>
    <row r="704" spans="1:9" x14ac:dyDescent="0.25">
      <c r="A704" s="20"/>
      <c r="B704" s="5">
        <f>DATE(YEAR(siječanj!B704),MONTH(siječanj!B704)+7,DAY(siječanj!B704))</f>
        <v>43685</v>
      </c>
      <c r="C704" s="9">
        <v>7.3020833333333304</v>
      </c>
      <c r="D704">
        <v>0.96055149856332489</v>
      </c>
      <c r="E704" s="6">
        <v>93.187443803584415</v>
      </c>
      <c r="F704" s="11">
        <v>125.29223146268244</v>
      </c>
      <c r="G704" s="11">
        <v>139.80981398505043</v>
      </c>
      <c r="H704" s="11">
        <v>2.7944499902306923</v>
      </c>
      <c r="I704" s="11">
        <f t="shared" si="15"/>
        <v>89.511338792818634</v>
      </c>
    </row>
    <row r="705" spans="1:9" x14ac:dyDescent="0.25">
      <c r="A705" s="20"/>
      <c r="B705" s="5">
        <f>DATE(YEAR(siječanj!B705),MONTH(siječanj!B705)+7,DAY(siječanj!B705))</f>
        <v>43685</v>
      </c>
      <c r="C705" s="9">
        <v>7.3125</v>
      </c>
      <c r="D705">
        <v>0.96055149856332489</v>
      </c>
      <c r="E705" s="6">
        <v>94.079150327688041</v>
      </c>
      <c r="F705" s="11">
        <v>134.99149239707427</v>
      </c>
      <c r="G705" s="11">
        <v>149.14858148419816</v>
      </c>
      <c r="H705" s="11">
        <v>2.3043562089052383</v>
      </c>
      <c r="I705" s="11">
        <f t="shared" si="15"/>
        <v>90.36786883082506</v>
      </c>
    </row>
    <row r="706" spans="1:9" x14ac:dyDescent="0.25">
      <c r="A706" s="20"/>
      <c r="B706" s="5">
        <f>DATE(YEAR(siječanj!B706),MONTH(siječanj!B706)+7,DAY(siječanj!B706))</f>
        <v>43685</v>
      </c>
      <c r="C706" s="9">
        <v>7.3229166666666696</v>
      </c>
      <c r="D706">
        <v>0.96055149856332489</v>
      </c>
      <c r="E706" s="6">
        <v>95.779456101128588</v>
      </c>
      <c r="F706" s="11">
        <v>144.33087705208266</v>
      </c>
      <c r="G706" s="11">
        <v>163.65336150167451</v>
      </c>
      <c r="H706" s="11">
        <v>1.9569354845469109</v>
      </c>
      <c r="I706" s="11">
        <f t="shared" si="15"/>
        <v>92.001100089519255</v>
      </c>
    </row>
    <row r="707" spans="1:9" x14ac:dyDescent="0.25">
      <c r="A707" s="20"/>
      <c r="B707" s="5">
        <f>DATE(YEAR(siječanj!B707),MONTH(siječanj!B707)+7,DAY(siječanj!B707))</f>
        <v>43685</v>
      </c>
      <c r="C707" s="9">
        <v>7.3333333333333304</v>
      </c>
      <c r="D707">
        <v>0.96055149856332489</v>
      </c>
      <c r="E707" s="6">
        <v>96.62837264764697</v>
      </c>
      <c r="F707" s="11">
        <v>166.09028781216119</v>
      </c>
      <c r="G707" s="11">
        <v>178.3182890592152</v>
      </c>
      <c r="H707" s="11">
        <v>1.8167306049335796</v>
      </c>
      <c r="I707" s="11">
        <f t="shared" si="15"/>
        <v>92.816528150432688</v>
      </c>
    </row>
    <row r="708" spans="1:9" x14ac:dyDescent="0.25">
      <c r="A708" s="20"/>
      <c r="B708" s="5">
        <f>DATE(YEAR(siječanj!B708),MONTH(siječanj!B708)+7,DAY(siječanj!B708))</f>
        <v>43685</v>
      </c>
      <c r="C708" s="9">
        <v>7.34375</v>
      </c>
      <c r="D708">
        <v>0.96055149856332489</v>
      </c>
      <c r="E708" s="6">
        <v>98.33174371096581</v>
      </c>
      <c r="F708" s="11">
        <v>189.76239367776259</v>
      </c>
      <c r="G708" s="11">
        <v>190.36924895475727</v>
      </c>
      <c r="H708" s="11">
        <v>1.7582567121002244</v>
      </c>
      <c r="I708" s="11">
        <f t="shared" ref="I708:I771" si="17">D708*E708</f>
        <v>94.452703777913001</v>
      </c>
    </row>
    <row r="709" spans="1:9" x14ac:dyDescent="0.25">
      <c r="A709" s="20"/>
      <c r="B709" s="5">
        <f>DATE(YEAR(siječanj!B709),MONTH(siječanj!B709)+7,DAY(siječanj!B709))</f>
        <v>43685</v>
      </c>
      <c r="C709" s="9">
        <v>7.3541666666666696</v>
      </c>
      <c r="D709">
        <v>0.96055149856332489</v>
      </c>
      <c r="E709" s="6">
        <v>99.087025975217728</v>
      </c>
      <c r="F709" s="11">
        <v>187.65698138504328</v>
      </c>
      <c r="G709" s="11">
        <v>195.0379563581358</v>
      </c>
      <c r="H709" s="11">
        <v>1.8623553685594825</v>
      </c>
      <c r="I709" s="11">
        <f t="shared" si="17"/>
        <v>95.178191288678491</v>
      </c>
    </row>
    <row r="710" spans="1:9" x14ac:dyDescent="0.25">
      <c r="A710" s="20"/>
      <c r="B710" s="5">
        <f>DATE(YEAR(siječanj!B710),MONTH(siječanj!B710)+7,DAY(siječanj!B710))</f>
        <v>43685</v>
      </c>
      <c r="C710" s="9">
        <v>7.3645833333333304</v>
      </c>
      <c r="D710">
        <v>0.96055149856332489</v>
      </c>
      <c r="E710" s="6">
        <v>100.77792047490955</v>
      </c>
      <c r="F710" s="11">
        <v>188.99903021127392</v>
      </c>
      <c r="G710" s="11">
        <v>201.5841405908605</v>
      </c>
      <c r="H710" s="11">
        <v>2.0609170851689602</v>
      </c>
      <c r="I710" s="11">
        <f t="shared" si="17"/>
        <v>96.802382534269952</v>
      </c>
    </row>
    <row r="711" spans="1:9" x14ac:dyDescent="0.25">
      <c r="A711" s="20"/>
      <c r="B711" s="5">
        <f>DATE(YEAR(siječanj!B711),MONTH(siječanj!B711)+7,DAY(siječanj!B711))</f>
        <v>43685</v>
      </c>
      <c r="C711" s="9">
        <v>7.375</v>
      </c>
      <c r="D711">
        <v>0.96055149856332489</v>
      </c>
      <c r="E711" s="6">
        <v>102.32735303789335</v>
      </c>
      <c r="F711" s="11">
        <v>191.80642319644392</v>
      </c>
      <c r="G711" s="11">
        <v>207.72293562033454</v>
      </c>
      <c r="H711" s="11">
        <v>1.9200648967806371</v>
      </c>
      <c r="I711" s="11">
        <f t="shared" si="17"/>
        <v>98.290692304566846</v>
      </c>
    </row>
    <row r="712" spans="1:9" x14ac:dyDescent="0.25">
      <c r="A712" s="20"/>
      <c r="B712" s="5">
        <f>DATE(YEAR(siječanj!B712),MONTH(siječanj!B712)+7,DAY(siječanj!B712))</f>
        <v>43685</v>
      </c>
      <c r="C712" s="9">
        <v>7.3854166666666696</v>
      </c>
      <c r="D712">
        <v>0.96055149856332489</v>
      </c>
      <c r="E712" s="6">
        <v>104.1508858467906</v>
      </c>
      <c r="F712" s="11">
        <v>199.08515433315898</v>
      </c>
      <c r="G712" s="11">
        <v>209.58450928276162</v>
      </c>
      <c r="H712" s="11">
        <v>1.6673273375655713</v>
      </c>
      <c r="I712" s="11">
        <f t="shared" si="17"/>
        <v>100.04228947683249</v>
      </c>
    </row>
    <row r="713" spans="1:9" x14ac:dyDescent="0.25">
      <c r="A713" s="20"/>
      <c r="B713" s="5">
        <f>DATE(YEAR(siječanj!B713),MONTH(siječanj!B713)+7,DAY(siječanj!B713))</f>
        <v>43685</v>
      </c>
      <c r="C713" s="9">
        <v>7.3958333333333304</v>
      </c>
      <c r="D713">
        <v>0.96055149856332489</v>
      </c>
      <c r="E713" s="6">
        <v>104.82153216191939</v>
      </c>
      <c r="F713" s="11">
        <v>196.77487191484997</v>
      </c>
      <c r="G713" s="11">
        <v>212.48164322781665</v>
      </c>
      <c r="H713" s="11">
        <v>1.6406025895012968</v>
      </c>
      <c r="I713" s="11">
        <f t="shared" si="17"/>
        <v>100.68647979983542</v>
      </c>
    </row>
    <row r="714" spans="1:9" x14ac:dyDescent="0.25">
      <c r="A714" s="20"/>
      <c r="B714" s="5">
        <f>DATE(YEAR(siječanj!B714),MONTH(siječanj!B714)+7,DAY(siječanj!B714))</f>
        <v>43685</v>
      </c>
      <c r="C714" s="9">
        <v>7.40625</v>
      </c>
      <c r="D714">
        <v>0.96055149856332489</v>
      </c>
      <c r="E714" s="6">
        <v>105.54065730705972</v>
      </c>
      <c r="F714" s="11">
        <v>194.7942600248187</v>
      </c>
      <c r="G714" s="11">
        <v>211.06818002769961</v>
      </c>
      <c r="H714" s="11">
        <v>1.7602446603782911</v>
      </c>
      <c r="I714" s="11">
        <f t="shared" si="17"/>
        <v>101.37723653565453</v>
      </c>
    </row>
    <row r="715" spans="1:9" x14ac:dyDescent="0.25">
      <c r="A715" s="20"/>
      <c r="B715" s="5">
        <f>DATE(YEAR(siječanj!B715),MONTH(siječanj!B715)+7,DAY(siječanj!B715))</f>
        <v>43685</v>
      </c>
      <c r="C715" s="9">
        <v>7.4166666666666696</v>
      </c>
      <c r="D715">
        <v>0.96055149856332489</v>
      </c>
      <c r="E715" s="6">
        <v>106.69912346222905</v>
      </c>
      <c r="F715" s="11">
        <v>202.96996470698969</v>
      </c>
      <c r="G715" s="11">
        <v>211.75592175327708</v>
      </c>
      <c r="H715" s="11">
        <v>1.721211040816758</v>
      </c>
      <c r="I715" s="11">
        <f t="shared" si="17"/>
        <v>102.49000293703733</v>
      </c>
    </row>
    <row r="716" spans="1:9" x14ac:dyDescent="0.25">
      <c r="A716" s="20"/>
      <c r="B716" s="5">
        <f>DATE(YEAR(siječanj!B716),MONTH(siječanj!B716)+7,DAY(siječanj!B716))</f>
        <v>43685</v>
      </c>
      <c r="C716" s="9">
        <v>7.4270833333333304</v>
      </c>
      <c r="D716">
        <v>0.96055149856332489</v>
      </c>
      <c r="E716" s="6">
        <v>107.12569210021663</v>
      </c>
      <c r="F716" s="11">
        <v>198.78098571061136</v>
      </c>
      <c r="G716" s="11">
        <v>207.95461128621841</v>
      </c>
      <c r="H716" s="11">
        <v>1.9856471804120108</v>
      </c>
      <c r="I716" s="11">
        <f t="shared" si="17"/>
        <v>102.89974408149641</v>
      </c>
    </row>
    <row r="717" spans="1:9" x14ac:dyDescent="0.25">
      <c r="A717" s="20"/>
      <c r="B717" s="5">
        <f>DATE(YEAR(siječanj!B717),MONTH(siječanj!B717)+7,DAY(siječanj!B717))</f>
        <v>43685</v>
      </c>
      <c r="C717" s="9">
        <v>7.4375</v>
      </c>
      <c r="D717">
        <v>0.96055149856332489</v>
      </c>
      <c r="E717" s="6">
        <v>109.14421625708371</v>
      </c>
      <c r="F717" s="11">
        <v>195.57231698782581</v>
      </c>
      <c r="G717" s="11">
        <v>209.03010208487623</v>
      </c>
      <c r="H717" s="11">
        <v>2.0285916655090053</v>
      </c>
      <c r="I717" s="11">
        <f t="shared" si="17"/>
        <v>104.83864048526137</v>
      </c>
    </row>
    <row r="718" spans="1:9" x14ac:dyDescent="0.25">
      <c r="A718" s="20"/>
      <c r="B718" s="5">
        <f>DATE(YEAR(siječanj!B718),MONTH(siječanj!B718)+7,DAY(siječanj!B718))</f>
        <v>43685</v>
      </c>
      <c r="C718" s="9">
        <v>7.4479166666666696</v>
      </c>
      <c r="D718">
        <v>0.96055149856332489</v>
      </c>
      <c r="E718" s="6">
        <v>110.03934641615828</v>
      </c>
      <c r="F718" s="11">
        <v>193.07382857873847</v>
      </c>
      <c r="G718" s="11">
        <v>207.17446100213272</v>
      </c>
      <c r="H718" s="11">
        <v>1.9599999463364015</v>
      </c>
      <c r="I718" s="11">
        <f t="shared" si="17"/>
        <v>105.69845910096967</v>
      </c>
    </row>
    <row r="719" spans="1:9" x14ac:dyDescent="0.25">
      <c r="A719" s="20"/>
      <c r="B719" s="5">
        <f>DATE(YEAR(siječanj!B719),MONTH(siječanj!B719)+7,DAY(siječanj!B719))</f>
        <v>43685</v>
      </c>
      <c r="C719" s="9">
        <v>7.4583333333333304</v>
      </c>
      <c r="D719">
        <v>0.96055149856332489</v>
      </c>
      <c r="E719" s="6">
        <v>111.25853667852134</v>
      </c>
      <c r="F719" s="11">
        <v>197.64925335653575</v>
      </c>
      <c r="G719" s="11">
        <v>210.48020438333674</v>
      </c>
      <c r="H719" s="11">
        <v>1.8079043947125919</v>
      </c>
      <c r="I719" s="11">
        <f t="shared" si="17"/>
        <v>106.86955413451632</v>
      </c>
    </row>
    <row r="720" spans="1:9" x14ac:dyDescent="0.25">
      <c r="A720" s="20"/>
      <c r="B720" s="5">
        <f>DATE(YEAR(siječanj!B720),MONTH(siječanj!B720)+7,DAY(siječanj!B720))</f>
        <v>43685</v>
      </c>
      <c r="C720" s="9">
        <v>7.46875</v>
      </c>
      <c r="D720">
        <v>0.96055149856332489</v>
      </c>
      <c r="E720" s="6">
        <v>112.87341437158133</v>
      </c>
      <c r="F720" s="11">
        <v>205.49268674950463</v>
      </c>
      <c r="G720" s="11">
        <v>208.06247345215684</v>
      </c>
      <c r="H720" s="11">
        <v>1.9925984962831766</v>
      </c>
      <c r="I720" s="11">
        <f t="shared" si="17"/>
        <v>108.42072732258158</v>
      </c>
    </row>
    <row r="721" spans="1:9" x14ac:dyDescent="0.25">
      <c r="A721" s="20"/>
      <c r="B721" s="5">
        <f>DATE(YEAR(siječanj!B721),MONTH(siječanj!B721)+7,DAY(siječanj!B721))</f>
        <v>43685</v>
      </c>
      <c r="C721" s="9">
        <v>7.4791666666666696</v>
      </c>
      <c r="D721">
        <v>0.96055149856332489</v>
      </c>
      <c r="E721" s="6">
        <v>113.07733456749651</v>
      </c>
      <c r="F721" s="11">
        <v>189.56191032947268</v>
      </c>
      <c r="G721" s="11">
        <v>205.86214467308895</v>
      </c>
      <c r="H721" s="11">
        <v>2.1241312391706493</v>
      </c>
      <c r="I721" s="11">
        <f t="shared" si="17"/>
        <v>108.61660317235523</v>
      </c>
    </row>
    <row r="722" spans="1:9" x14ac:dyDescent="0.25">
      <c r="A722" s="20"/>
      <c r="B722" s="5">
        <f>DATE(YEAR(siječanj!B722),MONTH(siječanj!B722)+7,DAY(siječanj!B722))</f>
        <v>43685</v>
      </c>
      <c r="C722" s="9">
        <v>7.4895833333333304</v>
      </c>
      <c r="D722">
        <v>0.96055149856332489</v>
      </c>
      <c r="E722" s="6">
        <v>112.31507896730062</v>
      </c>
      <c r="F722" s="11">
        <v>189.45278673568956</v>
      </c>
      <c r="G722" s="11">
        <v>199.40427881030854</v>
      </c>
      <c r="H722" s="11">
        <v>1.8815785382699859</v>
      </c>
      <c r="I722" s="11">
        <f t="shared" si="17"/>
        <v>107.88441741329879</v>
      </c>
    </row>
    <row r="723" spans="1:9" x14ac:dyDescent="0.25">
      <c r="A723" s="20"/>
      <c r="B723" s="5">
        <f>DATE(YEAR(siječanj!B723),MONTH(siječanj!B723)+7,DAY(siječanj!B723))</f>
        <v>43685</v>
      </c>
      <c r="C723" s="9">
        <v>7.5</v>
      </c>
      <c r="D723">
        <v>0.96055149856332489</v>
      </c>
      <c r="E723" s="6">
        <v>111.58015685871369</v>
      </c>
      <c r="F723" s="11">
        <v>184.27148901404325</v>
      </c>
      <c r="G723" s="11">
        <v>197.32612183626702</v>
      </c>
      <c r="H723" s="11">
        <v>1.9662859448422356</v>
      </c>
      <c r="I723" s="11">
        <f t="shared" si="17"/>
        <v>107.17848688056829</v>
      </c>
    </row>
    <row r="724" spans="1:9" x14ac:dyDescent="0.25">
      <c r="A724" s="20"/>
      <c r="B724" s="5">
        <f>DATE(YEAR(siječanj!B724),MONTH(siječanj!B724)+7,DAY(siječanj!B724))</f>
        <v>43685</v>
      </c>
      <c r="C724" s="9">
        <v>7.5104166666666696</v>
      </c>
      <c r="D724">
        <v>0.96055149856332489</v>
      </c>
      <c r="E724" s="6">
        <v>111.00942926568929</v>
      </c>
      <c r="F724" s="11">
        <v>183.30782682118215</v>
      </c>
      <c r="G724" s="11">
        <v>198.34492800008621</v>
      </c>
      <c r="H724" s="11">
        <v>1.9950476645693906</v>
      </c>
      <c r="I724" s="11">
        <f t="shared" si="17"/>
        <v>106.63027363581726</v>
      </c>
    </row>
    <row r="725" spans="1:9" x14ac:dyDescent="0.25">
      <c r="A725" s="20"/>
      <c r="B725" s="5">
        <f>DATE(YEAR(siječanj!B725),MONTH(siječanj!B725)+7,DAY(siječanj!B725))</f>
        <v>43685</v>
      </c>
      <c r="C725" s="9">
        <v>7.5208333333333304</v>
      </c>
      <c r="D725">
        <v>0.96055149856332489</v>
      </c>
      <c r="E725" s="6">
        <v>111.79685736783577</v>
      </c>
      <c r="F725" s="11">
        <v>182.75161315961194</v>
      </c>
      <c r="G725" s="11">
        <v>198.05720992720501</v>
      </c>
      <c r="H725" s="11">
        <v>2.1694958787138661</v>
      </c>
      <c r="I725" s="11">
        <f t="shared" si="17"/>
        <v>107.38663887934494</v>
      </c>
    </row>
    <row r="726" spans="1:9" x14ac:dyDescent="0.25">
      <c r="A726" s="20"/>
      <c r="B726" s="5">
        <f>DATE(YEAR(siječanj!B726),MONTH(siječanj!B726)+7,DAY(siječanj!B726))</f>
        <v>43685</v>
      </c>
      <c r="C726" s="9">
        <v>7.53125</v>
      </c>
      <c r="D726">
        <v>0.96055149856332489</v>
      </c>
      <c r="E726" s="6">
        <v>112.14087262734938</v>
      </c>
      <c r="F726" s="11">
        <v>183.38579747315259</v>
      </c>
      <c r="G726" s="11">
        <v>198.75786846023968</v>
      </c>
      <c r="H726" s="11">
        <v>2.5166694851936415</v>
      </c>
      <c r="I726" s="11">
        <f t="shared" si="17"/>
        <v>107.71708325239939</v>
      </c>
    </row>
    <row r="727" spans="1:9" x14ac:dyDescent="0.25">
      <c r="A727" s="20"/>
      <c r="B727" s="5">
        <f>DATE(YEAR(siječanj!B727),MONTH(siječanj!B727)+7,DAY(siječanj!B727))</f>
        <v>43685</v>
      </c>
      <c r="C727" s="9">
        <v>7.5416666666666696</v>
      </c>
      <c r="D727">
        <v>0.96055149856332489</v>
      </c>
      <c r="E727" s="6">
        <v>111.16118890874363</v>
      </c>
      <c r="F727" s="11">
        <v>185.89204802981345</v>
      </c>
      <c r="G727" s="11">
        <v>196.87796320686886</v>
      </c>
      <c r="H727" s="11">
        <v>2.210663516230666</v>
      </c>
      <c r="I727" s="11">
        <f t="shared" si="17"/>
        <v>106.77604658837454</v>
      </c>
    </row>
    <row r="728" spans="1:9" x14ac:dyDescent="0.25">
      <c r="A728" s="20"/>
      <c r="B728" s="5">
        <f>DATE(YEAR(siječanj!B728),MONTH(siječanj!B728)+7,DAY(siječanj!B728))</f>
        <v>43685</v>
      </c>
      <c r="C728" s="9">
        <v>7.5520833333333304</v>
      </c>
      <c r="D728">
        <v>0.96055149856332489</v>
      </c>
      <c r="E728" s="6">
        <v>110.73397902164291</v>
      </c>
      <c r="F728" s="11">
        <v>186.7979797517865</v>
      </c>
      <c r="G728" s="11">
        <v>188.74621878219145</v>
      </c>
      <c r="H728" s="11">
        <v>2.1323151430028511</v>
      </c>
      <c r="I728" s="11">
        <f t="shared" si="17"/>
        <v>106.36568949111887</v>
      </c>
    </row>
    <row r="729" spans="1:9" x14ac:dyDescent="0.25">
      <c r="A729" s="20"/>
      <c r="B729" s="5">
        <f>DATE(YEAR(siječanj!B729),MONTH(siječanj!B729)+7,DAY(siječanj!B729))</f>
        <v>43685</v>
      </c>
      <c r="C729" s="9">
        <v>7.5625</v>
      </c>
      <c r="D729">
        <v>0.96055149856332489</v>
      </c>
      <c r="E729" s="6">
        <v>110.70127928745559</v>
      </c>
      <c r="F729" s="11">
        <v>185.31409313070148</v>
      </c>
      <c r="G729" s="11">
        <v>184.62924530330906</v>
      </c>
      <c r="H729" s="11">
        <v>2.1352775561137491</v>
      </c>
      <c r="I729" s="11">
        <f t="shared" si="17"/>
        <v>106.33427971244262</v>
      </c>
    </row>
    <row r="730" spans="1:9" x14ac:dyDescent="0.25">
      <c r="A730" s="20"/>
      <c r="B730" s="5">
        <f>DATE(YEAR(siječanj!B730),MONTH(siječanj!B730)+7,DAY(siječanj!B730))</f>
        <v>43685</v>
      </c>
      <c r="C730" s="9">
        <v>7.5729166666666696</v>
      </c>
      <c r="D730">
        <v>0.96055149856332489</v>
      </c>
      <c r="E730" s="6">
        <v>111.66785412713237</v>
      </c>
      <c r="F730" s="11">
        <v>185.02711040055812</v>
      </c>
      <c r="G730" s="11">
        <v>186.453304831959</v>
      </c>
      <c r="H730" s="11">
        <v>1.9991526226896255</v>
      </c>
      <c r="I730" s="11">
        <f t="shared" si="17"/>
        <v>107.26272462316777</v>
      </c>
    </row>
    <row r="731" spans="1:9" x14ac:dyDescent="0.25">
      <c r="A731" s="20"/>
      <c r="B731" s="5">
        <f>DATE(YEAR(siječanj!B731),MONTH(siječanj!B731)+7,DAY(siječanj!B731))</f>
        <v>43685</v>
      </c>
      <c r="C731" s="9">
        <v>7.5833333333333304</v>
      </c>
      <c r="D731">
        <v>0.96055149856332489</v>
      </c>
      <c r="E731" s="6">
        <v>111.91417518352388</v>
      </c>
      <c r="F731" s="11">
        <v>184.75344854311206</v>
      </c>
      <c r="G731" s="11">
        <v>184.61241090602024</v>
      </c>
      <c r="H731" s="11">
        <v>2.0472465641465636</v>
      </c>
      <c r="I731" s="11">
        <f t="shared" si="17"/>
        <v>107.49932868301232</v>
      </c>
    </row>
    <row r="732" spans="1:9" x14ac:dyDescent="0.25">
      <c r="A732" s="20"/>
      <c r="B732" s="5">
        <f>DATE(YEAR(siječanj!B732),MONTH(siječanj!B732)+7,DAY(siječanj!B732))</f>
        <v>43685</v>
      </c>
      <c r="C732" s="9">
        <v>7.59375</v>
      </c>
      <c r="D732">
        <v>0.96055149856332489</v>
      </c>
      <c r="E732" s="6">
        <v>113.23440287967941</v>
      </c>
      <c r="F732" s="11">
        <v>185.14267970737282</v>
      </c>
      <c r="G732" s="11">
        <v>180.12041650708636</v>
      </c>
      <c r="H732" s="11">
        <v>2.3180227280186703</v>
      </c>
      <c r="I732" s="11">
        <f t="shared" si="17"/>
        <v>108.76747537499932</v>
      </c>
    </row>
    <row r="733" spans="1:9" x14ac:dyDescent="0.25">
      <c r="A733" s="20"/>
      <c r="B733" s="5">
        <f>DATE(YEAR(siječanj!B733),MONTH(siječanj!B733)+7,DAY(siječanj!B733))</f>
        <v>43685</v>
      </c>
      <c r="C733" s="9">
        <v>7.6041666666666696</v>
      </c>
      <c r="D733">
        <v>0.96055149856332489</v>
      </c>
      <c r="E733" s="6">
        <v>114.23923924732205</v>
      </c>
      <c r="F733" s="11">
        <v>182.03907690970604</v>
      </c>
      <c r="G733" s="11">
        <v>175.12530884516315</v>
      </c>
      <c r="H733" s="11">
        <v>2.4576413279687164</v>
      </c>
      <c r="I733" s="11">
        <f t="shared" si="17"/>
        <v>109.73267245374939</v>
      </c>
    </row>
    <row r="734" spans="1:9" x14ac:dyDescent="0.25">
      <c r="A734" s="20"/>
      <c r="B734" s="5">
        <f>DATE(YEAR(siječanj!B734),MONTH(siječanj!B734)+7,DAY(siječanj!B734))</f>
        <v>43685</v>
      </c>
      <c r="C734" s="9">
        <v>7.6145833333333304</v>
      </c>
      <c r="D734">
        <v>0.96055149856332489</v>
      </c>
      <c r="E734" s="6">
        <v>114.6157547192401</v>
      </c>
      <c r="F734" s="11">
        <v>180.27565263797553</v>
      </c>
      <c r="G734" s="11">
        <v>171.11749001574969</v>
      </c>
      <c r="H734" s="11">
        <v>2.2780566636684316</v>
      </c>
      <c r="I734" s="11">
        <f t="shared" si="17"/>
        <v>110.09433495453256</v>
      </c>
    </row>
    <row r="735" spans="1:9" x14ac:dyDescent="0.25">
      <c r="A735" s="20"/>
      <c r="B735" s="5">
        <f>DATE(YEAR(siječanj!B735),MONTH(siječanj!B735)+7,DAY(siječanj!B735))</f>
        <v>43685</v>
      </c>
      <c r="C735" s="9">
        <v>7.625</v>
      </c>
      <c r="D735">
        <v>0.96055149856332489</v>
      </c>
      <c r="E735" s="6">
        <v>114.88883055480564</v>
      </c>
      <c r="F735" s="11">
        <v>179.40794166643823</v>
      </c>
      <c r="G735" s="11">
        <v>169.59290132947589</v>
      </c>
      <c r="H735" s="11">
        <v>2.4634871164884662</v>
      </c>
      <c r="I735" s="11">
        <f t="shared" si="17"/>
        <v>110.35663835760646</v>
      </c>
    </row>
    <row r="736" spans="1:9" x14ac:dyDescent="0.25">
      <c r="A736" s="20"/>
      <c r="B736" s="5">
        <f>DATE(YEAR(siječanj!B736),MONTH(siječanj!B736)+7,DAY(siječanj!B736))</f>
        <v>43685</v>
      </c>
      <c r="C736" s="9">
        <v>7.6354166666666696</v>
      </c>
      <c r="D736">
        <v>0.96055149856332489</v>
      </c>
      <c r="E736" s="6">
        <v>115.26261228050453</v>
      </c>
      <c r="F736" s="11">
        <v>179.26644903429914</v>
      </c>
      <c r="G736" s="11">
        <v>164.76133297340365</v>
      </c>
      <c r="H736" s="11">
        <v>2.4065429533567535</v>
      </c>
      <c r="I736" s="11">
        <f t="shared" si="17"/>
        <v>110.71567495436211</v>
      </c>
    </row>
    <row r="737" spans="1:9" x14ac:dyDescent="0.25">
      <c r="A737" s="20"/>
      <c r="B737" s="5">
        <f>DATE(YEAR(siječanj!B737),MONTH(siječanj!B737)+7,DAY(siječanj!B737))</f>
        <v>43685</v>
      </c>
      <c r="C737" s="9">
        <v>7.6458333333333304</v>
      </c>
      <c r="D737">
        <v>0.96055149856332489</v>
      </c>
      <c r="E737" s="6">
        <v>115.97983154592779</v>
      </c>
      <c r="F737" s="11">
        <v>177.23005724407304</v>
      </c>
      <c r="G737" s="11">
        <v>164.33365338429343</v>
      </c>
      <c r="H737" s="11">
        <v>2.4144997488552256</v>
      </c>
      <c r="I737" s="11">
        <f t="shared" si="17"/>
        <v>111.40460099456293</v>
      </c>
    </row>
    <row r="738" spans="1:9" x14ac:dyDescent="0.25">
      <c r="A738" s="20"/>
      <c r="B738" s="5">
        <f>DATE(YEAR(siječanj!B738),MONTH(siječanj!B738)+7,DAY(siječanj!B738))</f>
        <v>43685</v>
      </c>
      <c r="C738" s="9">
        <v>7.65625</v>
      </c>
      <c r="D738">
        <v>0.96055149856332489</v>
      </c>
      <c r="E738" s="6">
        <v>115.88355186290821</v>
      </c>
      <c r="F738" s="11">
        <v>175.81744271017038</v>
      </c>
      <c r="G738" s="11">
        <v>160.66070017915715</v>
      </c>
      <c r="H738" s="11">
        <v>2.1560764774789858</v>
      </c>
      <c r="I738" s="11">
        <f t="shared" si="17"/>
        <v>111.31211940075725</v>
      </c>
    </row>
    <row r="739" spans="1:9" x14ac:dyDescent="0.25">
      <c r="A739" s="20"/>
      <c r="B739" s="5">
        <f>DATE(YEAR(siječanj!B739),MONTH(siječanj!B739)+7,DAY(siječanj!B739))</f>
        <v>43685</v>
      </c>
      <c r="C739" s="9">
        <v>7.6666666666666696</v>
      </c>
      <c r="D739">
        <v>0.96055149856332489</v>
      </c>
      <c r="E739" s="6">
        <v>115.10930212488873</v>
      </c>
      <c r="F739" s="11">
        <v>176.13583123388293</v>
      </c>
      <c r="G739" s="11">
        <v>162.46920575227674</v>
      </c>
      <c r="H739" s="11">
        <v>2.070041437607796</v>
      </c>
      <c r="I739" s="11">
        <f t="shared" si="17"/>
        <v>110.56841265464038</v>
      </c>
    </row>
    <row r="740" spans="1:9" x14ac:dyDescent="0.25">
      <c r="A740" s="20"/>
      <c r="B740" s="5">
        <f>DATE(YEAR(siječanj!B740),MONTH(siječanj!B740)+7,DAY(siječanj!B740))</f>
        <v>43685</v>
      </c>
      <c r="C740" s="9">
        <v>7.6770833333333304</v>
      </c>
      <c r="D740">
        <v>0.96055149856332489</v>
      </c>
      <c r="E740" s="6">
        <v>113.42558842408921</v>
      </c>
      <c r="F740" s="11">
        <v>170.26457732554098</v>
      </c>
      <c r="G740" s="11">
        <v>163.22113012273942</v>
      </c>
      <c r="H740" s="11">
        <v>2.1679231284908558</v>
      </c>
      <c r="I740" s="11">
        <f t="shared" si="17"/>
        <v>108.95111893618581</v>
      </c>
    </row>
    <row r="741" spans="1:9" x14ac:dyDescent="0.25">
      <c r="A741" s="20"/>
      <c r="B741" s="5">
        <f>DATE(YEAR(siječanj!B741),MONTH(siječanj!B741)+7,DAY(siječanj!B741))</f>
        <v>43685</v>
      </c>
      <c r="C741" s="9">
        <v>7.6875</v>
      </c>
      <c r="D741">
        <v>0.96055149856332489</v>
      </c>
      <c r="E741" s="6">
        <v>114.16825515431809</v>
      </c>
      <c r="F741" s="11">
        <v>164.97891203124632</v>
      </c>
      <c r="G741" s="11">
        <v>160.78891695373926</v>
      </c>
      <c r="H741" s="11">
        <v>2.1329824613226651</v>
      </c>
      <c r="I741" s="11">
        <f t="shared" si="17"/>
        <v>109.66448857684028</v>
      </c>
    </row>
    <row r="742" spans="1:9" x14ac:dyDescent="0.25">
      <c r="A742" s="20"/>
      <c r="B742" s="5">
        <f>DATE(YEAR(siječanj!B742),MONTH(siječanj!B742)+7,DAY(siječanj!B742))</f>
        <v>43685</v>
      </c>
      <c r="C742" s="9">
        <v>7.6979166666666696</v>
      </c>
      <c r="D742">
        <v>0.96055149856332489</v>
      </c>
      <c r="E742" s="6">
        <v>114.1952392346456</v>
      </c>
      <c r="F742" s="11">
        <v>163.97478151678033</v>
      </c>
      <c r="G742" s="11">
        <v>160.16530970595889</v>
      </c>
      <c r="H742" s="11">
        <v>2.1055503758489325</v>
      </c>
      <c r="I742" s="11">
        <f t="shared" si="17"/>
        <v>109.69040817563622</v>
      </c>
    </row>
    <row r="743" spans="1:9" x14ac:dyDescent="0.25">
      <c r="A743" s="20"/>
      <c r="B743" s="5">
        <f>DATE(YEAR(siječanj!B743),MONTH(siječanj!B743)+7,DAY(siječanj!B743))</f>
        <v>43685</v>
      </c>
      <c r="C743" s="9">
        <v>7.7083333333333304</v>
      </c>
      <c r="D743">
        <v>0.96055149856332489</v>
      </c>
      <c r="E743" s="6">
        <v>115.20700029859357</v>
      </c>
      <c r="F743" s="11">
        <v>162.85628575148311</v>
      </c>
      <c r="G743" s="11">
        <v>166.36002672471</v>
      </c>
      <c r="H743" s="11">
        <v>1.8567717050769008</v>
      </c>
      <c r="I743" s="11">
        <f t="shared" si="17"/>
        <v>110.66225678179947</v>
      </c>
    </row>
    <row r="744" spans="1:9" x14ac:dyDescent="0.25">
      <c r="A744" s="20"/>
      <c r="B744" s="5">
        <f>DATE(YEAR(siječanj!B744),MONTH(siječanj!B744)+7,DAY(siječanj!B744))</f>
        <v>43685</v>
      </c>
      <c r="C744" s="9">
        <v>7.71875</v>
      </c>
      <c r="D744">
        <v>0.96055149856332489</v>
      </c>
      <c r="E744" s="6">
        <v>115.32037532561701</v>
      </c>
      <c r="F744" s="11">
        <v>162.85539876357527</v>
      </c>
      <c r="G744" s="11">
        <v>176.76040888722051</v>
      </c>
      <c r="H744" s="11">
        <v>1.8715787682451872</v>
      </c>
      <c r="I744" s="11">
        <f t="shared" si="17"/>
        <v>110.7711593339065</v>
      </c>
    </row>
    <row r="745" spans="1:9" x14ac:dyDescent="0.25">
      <c r="A745" s="20"/>
      <c r="B745" s="5">
        <f>DATE(YEAR(siječanj!B745),MONTH(siječanj!B745)+7,DAY(siječanj!B745))</f>
        <v>43685</v>
      </c>
      <c r="C745" s="9">
        <v>7.7291666666666696</v>
      </c>
      <c r="D745">
        <v>0.96055149856332489</v>
      </c>
      <c r="E745" s="6">
        <v>115.88838902533595</v>
      </c>
      <c r="F745" s="11">
        <v>163.59374997376705</v>
      </c>
      <c r="G745" s="11">
        <v>168.13765719436134</v>
      </c>
      <c r="H745" s="11">
        <v>1.885913606155674</v>
      </c>
      <c r="I745" s="11">
        <f t="shared" si="17"/>
        <v>111.31676574437603</v>
      </c>
    </row>
    <row r="746" spans="1:9" x14ac:dyDescent="0.25">
      <c r="A746" s="20"/>
      <c r="B746" s="5">
        <f>DATE(YEAR(siječanj!B746),MONTH(siječanj!B746)+7,DAY(siječanj!B746))</f>
        <v>43685</v>
      </c>
      <c r="C746" s="9">
        <v>7.7395833333333304</v>
      </c>
      <c r="D746">
        <v>0.96055149856332489</v>
      </c>
      <c r="E746" s="6">
        <v>117.1929339122988</v>
      </c>
      <c r="F746" s="11">
        <v>163.06460349070554</v>
      </c>
      <c r="G746" s="11">
        <v>163.25274378822508</v>
      </c>
      <c r="H746" s="11">
        <v>1.8411702629791808</v>
      </c>
      <c r="I746" s="11">
        <f t="shared" si="17"/>
        <v>112.56984829049131</v>
      </c>
    </row>
    <row r="747" spans="1:9" x14ac:dyDescent="0.25">
      <c r="A747" s="20"/>
      <c r="B747" s="5">
        <f>DATE(YEAR(siječanj!B747),MONTH(siječanj!B747)+7,DAY(siječanj!B747))</f>
        <v>43685</v>
      </c>
      <c r="C747" s="9">
        <v>7.75</v>
      </c>
      <c r="D747">
        <v>0.96055149856332489</v>
      </c>
      <c r="E747" s="6">
        <v>119.98759879721715</v>
      </c>
      <c r="F747" s="11">
        <v>161.05063122289192</v>
      </c>
      <c r="G747" s="11">
        <v>161.79259062404898</v>
      </c>
      <c r="H747" s="11">
        <v>1.8788402320610942</v>
      </c>
      <c r="I747" s="11">
        <f t="shared" si="17"/>
        <v>115.25426783368192</v>
      </c>
    </row>
    <row r="748" spans="1:9" x14ac:dyDescent="0.25">
      <c r="A748" s="20"/>
      <c r="B748" s="5">
        <f>DATE(YEAR(siječanj!B748),MONTH(siječanj!B748)+7,DAY(siječanj!B748))</f>
        <v>43685</v>
      </c>
      <c r="C748" s="9">
        <v>7.7604166666666696</v>
      </c>
      <c r="D748">
        <v>0.96055149856332489</v>
      </c>
      <c r="E748" s="6">
        <v>122.14222658937939</v>
      </c>
      <c r="F748" s="11">
        <v>160.5188960194659</v>
      </c>
      <c r="G748" s="11">
        <v>159.90233346066194</v>
      </c>
      <c r="H748" s="11">
        <v>2.5450740345457237</v>
      </c>
      <c r="I748" s="11">
        <f t="shared" si="17"/>
        <v>117.32389878828955</v>
      </c>
    </row>
    <row r="749" spans="1:9" x14ac:dyDescent="0.25">
      <c r="A749" s="20"/>
      <c r="B749" s="5">
        <f>DATE(YEAR(siječanj!B749),MONTH(siječanj!B749)+7,DAY(siječanj!B749))</f>
        <v>43685</v>
      </c>
      <c r="C749" s="9">
        <v>7.7708333333333304</v>
      </c>
      <c r="D749">
        <v>0.96055149856332489</v>
      </c>
      <c r="E749" s="6">
        <v>123.70182582947891</v>
      </c>
      <c r="F749" s="11">
        <v>159.50685887070838</v>
      </c>
      <c r="G749" s="11">
        <v>159.00081817027547</v>
      </c>
      <c r="H749" s="11">
        <v>4.5647034249289522</v>
      </c>
      <c r="I749" s="11">
        <f t="shared" si="17"/>
        <v>118.82197417552537</v>
      </c>
    </row>
    <row r="750" spans="1:9" x14ac:dyDescent="0.25">
      <c r="A750" s="20"/>
      <c r="B750" s="5">
        <f>DATE(YEAR(siječanj!B750),MONTH(siječanj!B750)+7,DAY(siječanj!B750))</f>
        <v>43685</v>
      </c>
      <c r="C750" s="9">
        <v>7.78125</v>
      </c>
      <c r="D750">
        <v>0.96055149856332489</v>
      </c>
      <c r="E750" s="6">
        <v>125.96003520632676</v>
      </c>
      <c r="F750" s="11">
        <v>158.90986383297758</v>
      </c>
      <c r="G750" s="11">
        <v>161.9906496763673</v>
      </c>
      <c r="H750" s="11">
        <v>11.049311670279964</v>
      </c>
      <c r="I750" s="11">
        <f t="shared" si="17"/>
        <v>120.99110057652634</v>
      </c>
    </row>
    <row r="751" spans="1:9" x14ac:dyDescent="0.25">
      <c r="A751" s="20"/>
      <c r="B751" s="5">
        <f>DATE(YEAR(siječanj!B751),MONTH(siječanj!B751)+7,DAY(siječanj!B751))</f>
        <v>43685</v>
      </c>
      <c r="C751" s="9">
        <v>7.7916666666666696</v>
      </c>
      <c r="D751">
        <v>0.96055149856332489</v>
      </c>
      <c r="E751" s="6">
        <v>129.21798570051115</v>
      </c>
      <c r="F751" s="11">
        <v>157.53699117356976</v>
      </c>
      <c r="G751" s="11">
        <v>163.40882923719352</v>
      </c>
      <c r="H751" s="11">
        <v>26.013597836050685</v>
      </c>
      <c r="I751" s="11">
        <f t="shared" si="17"/>
        <v>124.12052980596027</v>
      </c>
    </row>
    <row r="752" spans="1:9" x14ac:dyDescent="0.25">
      <c r="A752" s="20"/>
      <c r="B752" s="5">
        <f>DATE(YEAR(siječanj!B752),MONTH(siječanj!B752)+7,DAY(siječanj!B752))</f>
        <v>43685</v>
      </c>
      <c r="C752" s="9">
        <v>7.8020833333333304</v>
      </c>
      <c r="D752">
        <v>0.96055149856332489</v>
      </c>
      <c r="E752" s="6">
        <v>133.292859770755</v>
      </c>
      <c r="F752" s="11">
        <v>154.11634036785202</v>
      </c>
      <c r="G752" s="11">
        <v>159.09001157565345</v>
      </c>
      <c r="H752" s="11">
        <v>42.345904566030406</v>
      </c>
      <c r="I752" s="11">
        <f t="shared" si="17"/>
        <v>128.03465620058984</v>
      </c>
    </row>
    <row r="753" spans="1:9" x14ac:dyDescent="0.25">
      <c r="A753" s="20"/>
      <c r="B753" s="5">
        <f>DATE(YEAR(siječanj!B753),MONTH(siječanj!B753)+7,DAY(siječanj!B753))</f>
        <v>43685</v>
      </c>
      <c r="C753" s="9">
        <v>7.8125</v>
      </c>
      <c r="D753">
        <v>0.96055149856332489</v>
      </c>
      <c r="E753" s="6">
        <v>138.16595696498032</v>
      </c>
      <c r="F753" s="11">
        <v>153.39438037311538</v>
      </c>
      <c r="G753" s="11">
        <v>158.0298178413895</v>
      </c>
      <c r="H753" s="11">
        <v>63.225019184527518</v>
      </c>
      <c r="I753" s="11">
        <f t="shared" si="17"/>
        <v>132.71551701314772</v>
      </c>
    </row>
    <row r="754" spans="1:9" x14ac:dyDescent="0.25">
      <c r="A754" s="20"/>
      <c r="B754" s="5">
        <f>DATE(YEAR(siječanj!B754),MONTH(siječanj!B754)+7,DAY(siječanj!B754))</f>
        <v>43685</v>
      </c>
      <c r="C754" s="9">
        <v>7.8229166666666696</v>
      </c>
      <c r="D754">
        <v>0.96055149856332489</v>
      </c>
      <c r="E754" s="6">
        <v>141.78246497797784</v>
      </c>
      <c r="F754" s="11">
        <v>150.06990153231845</v>
      </c>
      <c r="G754" s="11">
        <v>159.0327730193018</v>
      </c>
      <c r="H754" s="11">
        <v>86.982492818989172</v>
      </c>
      <c r="I754" s="11">
        <f t="shared" si="17"/>
        <v>136.18935920459873</v>
      </c>
    </row>
    <row r="755" spans="1:9" x14ac:dyDescent="0.25">
      <c r="A755" s="20"/>
      <c r="B755" s="5">
        <f>DATE(YEAR(siječanj!B755),MONTH(siječanj!B755)+7,DAY(siječanj!B755))</f>
        <v>43685</v>
      </c>
      <c r="C755" s="9">
        <v>7.8333333333333304</v>
      </c>
      <c r="D755">
        <v>0.96055149856332489</v>
      </c>
      <c r="E755" s="6">
        <v>147.76839144195986</v>
      </c>
      <c r="F755" s="11">
        <v>144.38310900064616</v>
      </c>
      <c r="G755" s="11">
        <v>152.3344610666804</v>
      </c>
      <c r="H755" s="11">
        <v>129.51990073469312</v>
      </c>
      <c r="I755" s="11">
        <f t="shared" si="17"/>
        <v>141.93914983986653</v>
      </c>
    </row>
    <row r="756" spans="1:9" x14ac:dyDescent="0.25">
      <c r="A756" s="20"/>
      <c r="B756" s="5">
        <f>DATE(YEAR(siječanj!B756),MONTH(siječanj!B756)+7,DAY(siječanj!B756))</f>
        <v>43685</v>
      </c>
      <c r="C756" s="9">
        <v>7.84375</v>
      </c>
      <c r="D756">
        <v>0.96055149856332489</v>
      </c>
      <c r="E756" s="6">
        <v>152.12553225417568</v>
      </c>
      <c r="F756" s="11">
        <v>125.40788906693592</v>
      </c>
      <c r="G756" s="11">
        <v>139.02292833647957</v>
      </c>
      <c r="H756" s="11">
        <v>197.7438584801499</v>
      </c>
      <c r="I756" s="11">
        <f t="shared" si="17"/>
        <v>146.12440797649185</v>
      </c>
    </row>
    <row r="757" spans="1:9" x14ac:dyDescent="0.25">
      <c r="A757" s="20"/>
      <c r="B757" s="5">
        <f>DATE(YEAR(siječanj!B757),MONTH(siječanj!B757)+7,DAY(siječanj!B757))</f>
        <v>43685</v>
      </c>
      <c r="C757" s="9">
        <v>7.8541666666666696</v>
      </c>
      <c r="D757">
        <v>0.96055149856332489</v>
      </c>
      <c r="E757" s="6">
        <v>155.73060498887077</v>
      </c>
      <c r="F757" s="11">
        <v>118.28507916656201</v>
      </c>
      <c r="G757" s="11">
        <v>130.60920173632812</v>
      </c>
      <c r="H757" s="11">
        <v>228.86664746909915</v>
      </c>
      <c r="I757" s="11">
        <f t="shared" si="17"/>
        <v>149.58726599423301</v>
      </c>
    </row>
    <row r="758" spans="1:9" x14ac:dyDescent="0.25">
      <c r="A758" s="20"/>
      <c r="B758" s="5">
        <f>DATE(YEAR(siječanj!B758),MONTH(siječanj!B758)+7,DAY(siječanj!B758))</f>
        <v>43685</v>
      </c>
      <c r="C758" s="9">
        <v>7.8645833333333304</v>
      </c>
      <c r="D758">
        <v>0.96055149856332489</v>
      </c>
      <c r="E758" s="6">
        <v>156.47549127485348</v>
      </c>
      <c r="F758" s="11">
        <v>116.38724211187531</v>
      </c>
      <c r="G758" s="11">
        <v>128.19851122785795</v>
      </c>
      <c r="H758" s="11">
        <v>229.79496729013968</v>
      </c>
      <c r="I758" s="11">
        <f t="shared" si="17"/>
        <v>150.30276763249299</v>
      </c>
    </row>
    <row r="759" spans="1:9" x14ac:dyDescent="0.25">
      <c r="A759" s="20"/>
      <c r="B759" s="5">
        <f>DATE(YEAR(siječanj!B759),MONTH(siječanj!B759)+7,DAY(siječanj!B759))</f>
        <v>43685</v>
      </c>
      <c r="C759" s="9">
        <v>7.875</v>
      </c>
      <c r="D759">
        <v>0.96055149856332489</v>
      </c>
      <c r="E759" s="6">
        <v>156.27649162360373</v>
      </c>
      <c r="F759" s="11">
        <v>113.14581905281905</v>
      </c>
      <c r="G759" s="11">
        <v>123.27579067149193</v>
      </c>
      <c r="H759" s="11">
        <v>231.15388251097744</v>
      </c>
      <c r="I759" s="11">
        <f t="shared" si="17"/>
        <v>150.11161821927146</v>
      </c>
    </row>
    <row r="760" spans="1:9" x14ac:dyDescent="0.25">
      <c r="A760" s="20"/>
      <c r="B760" s="5">
        <f>DATE(YEAR(siječanj!B760),MONTH(siječanj!B760)+7,DAY(siječanj!B760))</f>
        <v>43685</v>
      </c>
      <c r="C760" s="9">
        <v>7.8854166666666696</v>
      </c>
      <c r="D760">
        <v>0.96055149856332489</v>
      </c>
      <c r="E760" s="6">
        <v>160.51270734570861</v>
      </c>
      <c r="F760" s="11">
        <v>110.33264659892833</v>
      </c>
      <c r="G760" s="11">
        <v>109.67331267350757</v>
      </c>
      <c r="H760" s="11">
        <v>238.23902521934448</v>
      </c>
      <c r="I760" s="11">
        <f t="shared" si="17"/>
        <v>154.18072157937681</v>
      </c>
    </row>
    <row r="761" spans="1:9" x14ac:dyDescent="0.25">
      <c r="A761" s="20"/>
      <c r="B761" s="5">
        <f>DATE(YEAR(siječanj!B761),MONTH(siječanj!B761)+7,DAY(siječanj!B761))</f>
        <v>43685</v>
      </c>
      <c r="C761" s="9">
        <v>7.8958333333333304</v>
      </c>
      <c r="D761">
        <v>0.96055149856332489</v>
      </c>
      <c r="E761" s="6">
        <v>163.36129969280884</v>
      </c>
      <c r="F761" s="11">
        <v>107.74500185778396</v>
      </c>
      <c r="G761" s="11">
        <v>101.33276392194288</v>
      </c>
      <c r="H761" s="11">
        <v>243.89637985359644</v>
      </c>
      <c r="I761" s="11">
        <f t="shared" si="17"/>
        <v>156.91694122717996</v>
      </c>
    </row>
    <row r="762" spans="1:9" x14ac:dyDescent="0.25">
      <c r="A762" s="20"/>
      <c r="B762" s="5">
        <f>DATE(YEAR(siječanj!B762),MONTH(siječanj!B762)+7,DAY(siječanj!B762))</f>
        <v>43685</v>
      </c>
      <c r="C762" s="9">
        <v>7.90625</v>
      </c>
      <c r="D762">
        <v>0.96055149856332489</v>
      </c>
      <c r="E762" s="6">
        <v>161.47365090640886</v>
      </c>
      <c r="F762" s="11">
        <v>104.40760750980417</v>
      </c>
      <c r="G762" s="11">
        <v>103.58758974726506</v>
      </c>
      <c r="H762" s="11">
        <v>244.63735230742301</v>
      </c>
      <c r="I762" s="11">
        <f t="shared" si="17"/>
        <v>155.10375735664221</v>
      </c>
    </row>
    <row r="763" spans="1:9" x14ac:dyDescent="0.25">
      <c r="A763" s="20"/>
      <c r="B763" s="5">
        <f>DATE(YEAR(siječanj!B763),MONTH(siječanj!B763)+7,DAY(siječanj!B763))</f>
        <v>43685</v>
      </c>
      <c r="C763" s="9">
        <v>7.9166666666666696</v>
      </c>
      <c r="D763">
        <v>0.96055149856332489</v>
      </c>
      <c r="E763" s="6">
        <v>157.5211978433247</v>
      </c>
      <c r="F763" s="11">
        <v>102.81807300320837</v>
      </c>
      <c r="G763" s="11">
        <v>92.492509728871511</v>
      </c>
      <c r="H763" s="11">
        <v>241.62417998369742</v>
      </c>
      <c r="I763" s="11">
        <f t="shared" si="17"/>
        <v>151.30722264389553</v>
      </c>
    </row>
    <row r="764" spans="1:9" x14ac:dyDescent="0.25">
      <c r="A764" s="20"/>
      <c r="B764" s="5">
        <f>DATE(YEAR(siječanj!B764),MONTH(siječanj!B764)+7,DAY(siječanj!B764))</f>
        <v>43685</v>
      </c>
      <c r="C764" s="9">
        <v>7.9270833333333304</v>
      </c>
      <c r="D764">
        <v>0.96055149856332489</v>
      </c>
      <c r="E764" s="6">
        <v>150.93705246404528</v>
      </c>
      <c r="F764" s="11">
        <v>100.44430472641018</v>
      </c>
      <c r="G764" s="11">
        <v>87.974753965655395</v>
      </c>
      <c r="H764" s="11">
        <v>242.3961432205443</v>
      </c>
      <c r="I764" s="11">
        <f t="shared" si="17"/>
        <v>144.98281193306988</v>
      </c>
    </row>
    <row r="765" spans="1:9" x14ac:dyDescent="0.25">
      <c r="A765" s="20"/>
      <c r="B765" s="5">
        <f>DATE(YEAR(siječanj!B765),MONTH(siječanj!B765)+7,DAY(siječanj!B765))</f>
        <v>43685</v>
      </c>
      <c r="C765" s="9">
        <v>7.9375</v>
      </c>
      <c r="D765">
        <v>0.96055149856332489</v>
      </c>
      <c r="E765" s="6">
        <v>141.74711686510034</v>
      </c>
      <c r="F765" s="11">
        <v>97.426591255565214</v>
      </c>
      <c r="G765" s="11">
        <v>83.751632266385982</v>
      </c>
      <c r="H765" s="11">
        <v>241.57956870351677</v>
      </c>
      <c r="I765" s="11">
        <f t="shared" si="17"/>
        <v>136.15540552180286</v>
      </c>
    </row>
    <row r="766" spans="1:9" x14ac:dyDescent="0.25">
      <c r="A766" s="20"/>
      <c r="B766" s="5">
        <f>DATE(YEAR(siječanj!B766),MONTH(siječanj!B766)+7,DAY(siječanj!B766))</f>
        <v>43685</v>
      </c>
      <c r="C766" s="9">
        <v>7.9479166666666696</v>
      </c>
      <c r="D766">
        <v>0.96055149856332489</v>
      </c>
      <c r="E766" s="6">
        <v>130.550739592578</v>
      </c>
      <c r="F766" s="11">
        <v>93.147729480019862</v>
      </c>
      <c r="G766" s="11">
        <v>81.18834440891014</v>
      </c>
      <c r="H766" s="11">
        <v>238.88733547205481</v>
      </c>
      <c r="I766" s="11">
        <f t="shared" si="17"/>
        <v>125.40070855420119</v>
      </c>
    </row>
    <row r="767" spans="1:9" x14ac:dyDescent="0.25">
      <c r="A767" s="20"/>
      <c r="B767" s="5">
        <f>DATE(YEAR(siječanj!B767),MONTH(siječanj!B767)+7,DAY(siječanj!B767))</f>
        <v>43685</v>
      </c>
      <c r="C767" s="9">
        <v>7.9583333333333304</v>
      </c>
      <c r="D767">
        <v>0.96055149856332489</v>
      </c>
      <c r="E767" s="6">
        <v>119.20402017504088</v>
      </c>
      <c r="F767" s="11">
        <v>89.780863855084348</v>
      </c>
      <c r="G767" s="11">
        <v>79.55609826682236</v>
      </c>
      <c r="H767" s="11">
        <v>239.11930412422188</v>
      </c>
      <c r="I767" s="11">
        <f t="shared" si="17"/>
        <v>114.50160021390833</v>
      </c>
    </row>
    <row r="768" spans="1:9" x14ac:dyDescent="0.25">
      <c r="A768" s="20"/>
      <c r="B768" s="5">
        <f>DATE(YEAR(siječanj!B768),MONTH(siječanj!B768)+7,DAY(siječanj!B768))</f>
        <v>43685</v>
      </c>
      <c r="C768" s="9">
        <v>7.96875</v>
      </c>
      <c r="D768">
        <v>0.96055149856332489</v>
      </c>
      <c r="E768" s="6">
        <v>109.10236035908898</v>
      </c>
      <c r="F768" s="11">
        <v>86.602958762676792</v>
      </c>
      <c r="G768" s="11">
        <v>77.17526332512243</v>
      </c>
      <c r="H768" s="11">
        <v>239.97803775171215</v>
      </c>
      <c r="I768" s="11">
        <f t="shared" si="17"/>
        <v>104.79843573971881</v>
      </c>
    </row>
    <row r="769" spans="1:9" x14ac:dyDescent="0.25">
      <c r="A769" s="20"/>
      <c r="B769" s="5">
        <f>DATE(YEAR(siječanj!B769),MONTH(siječanj!B769)+7,DAY(siječanj!B769))</f>
        <v>43685</v>
      </c>
      <c r="C769" s="9">
        <v>7.9791666666666696</v>
      </c>
      <c r="D769">
        <v>0.96055149856332489</v>
      </c>
      <c r="E769" s="6">
        <v>99.335182433482586</v>
      </c>
      <c r="F769" s="11">
        <v>84.332129245426543</v>
      </c>
      <c r="G769" s="11">
        <v>78.412856444836407</v>
      </c>
      <c r="H769" s="11">
        <v>239.43628432804246</v>
      </c>
      <c r="I769" s="11">
        <f t="shared" si="17"/>
        <v>95.416558346542971</v>
      </c>
    </row>
    <row r="770" spans="1:9" ht="15.75" thickBot="1" x14ac:dyDescent="0.3">
      <c r="A770" s="20"/>
      <c r="B770" s="5">
        <f>DATE(YEAR(siječanj!B770),MONTH(siječanj!B770)+7,DAY(siječanj!B770))</f>
        <v>43685</v>
      </c>
      <c r="C770" s="9">
        <v>7.9895833333333304</v>
      </c>
      <c r="D770">
        <v>0.96055149856332489</v>
      </c>
      <c r="E770" s="6">
        <v>91.084414726824733</v>
      </c>
      <c r="F770" s="11">
        <v>82.382236837053924</v>
      </c>
      <c r="G770" s="11">
        <v>75.445458760024351</v>
      </c>
      <c r="H770" s="11">
        <v>239.79772674093482</v>
      </c>
      <c r="I770" s="11">
        <f t="shared" si="17"/>
        <v>87.491271061614881</v>
      </c>
    </row>
    <row r="771" spans="1:9" x14ac:dyDescent="0.25">
      <c r="A771" s="19">
        <f t="shared" ref="A771" si="18">A675+1</f>
        <v>221</v>
      </c>
      <c r="B771" s="5">
        <f>DATE(YEAR(siječanj!B771),MONTH(siječanj!B771)+7,DAY(siječanj!B771))</f>
        <v>43686</v>
      </c>
      <c r="C771" s="9">
        <v>8</v>
      </c>
      <c r="D771">
        <v>0.96056716811095288</v>
      </c>
      <c r="E771" s="6">
        <v>82.323564122681304</v>
      </c>
      <c r="F771" s="11">
        <v>77.802802552831622</v>
      </c>
      <c r="G771" s="11">
        <v>72.317223140218559</v>
      </c>
      <c r="H771" s="11">
        <v>239.8771696362644</v>
      </c>
      <c r="I771" s="11">
        <f t="shared" si="17"/>
        <v>79.077312858124415</v>
      </c>
    </row>
    <row r="772" spans="1:9" x14ac:dyDescent="0.25">
      <c r="A772" s="20"/>
      <c r="B772" s="5">
        <f>DATE(YEAR(siječanj!B772),MONTH(siječanj!B772)+7,DAY(siječanj!B772))</f>
        <v>43686</v>
      </c>
      <c r="C772" s="9">
        <v>8.0104166666666696</v>
      </c>
      <c r="D772">
        <v>0.96056716811095288</v>
      </c>
      <c r="E772" s="6">
        <v>77.42309968689375</v>
      </c>
      <c r="F772" s="11">
        <v>76.064799916432406</v>
      </c>
      <c r="G772" s="11">
        <v>70.517893397380874</v>
      </c>
      <c r="H772" s="11">
        <v>239.62272126096707</v>
      </c>
      <c r="I772" s="11">
        <f t="shared" ref="I772:I835" si="19">D772*E772</f>
        <v>74.370087612611528</v>
      </c>
    </row>
    <row r="773" spans="1:9" x14ac:dyDescent="0.25">
      <c r="A773" s="20"/>
      <c r="B773" s="5">
        <f>DATE(YEAR(siječanj!B773),MONTH(siječanj!B773)+7,DAY(siječanj!B773))</f>
        <v>43686</v>
      </c>
      <c r="C773" s="9">
        <v>8.0208333333333304</v>
      </c>
      <c r="D773">
        <v>0.96056716811095288</v>
      </c>
      <c r="E773" s="6">
        <v>72.595231400704137</v>
      </c>
      <c r="F773" s="11">
        <v>74.679417115356202</v>
      </c>
      <c r="G773" s="11">
        <v>70.440914362758718</v>
      </c>
      <c r="H773" s="11">
        <v>239.85673388813768</v>
      </c>
      <c r="I773" s="11">
        <f t="shared" si="19"/>
        <v>69.732595844933698</v>
      </c>
    </row>
    <row r="774" spans="1:9" x14ac:dyDescent="0.25">
      <c r="A774" s="20"/>
      <c r="B774" s="5">
        <f>DATE(YEAR(siječanj!B774),MONTH(siječanj!B774)+7,DAY(siječanj!B774))</f>
        <v>43686</v>
      </c>
      <c r="C774" s="9">
        <v>8.03125</v>
      </c>
      <c r="D774">
        <v>0.96056716811095288</v>
      </c>
      <c r="E774" s="6">
        <v>68.792220152997544</v>
      </c>
      <c r="F774" s="11">
        <v>72.447185619416501</v>
      </c>
      <c r="G774" s="11">
        <v>69.425307296373731</v>
      </c>
      <c r="H774" s="11">
        <v>240.12886469819423</v>
      </c>
      <c r="I774" s="11">
        <f t="shared" si="19"/>
        <v>66.079548100430074</v>
      </c>
    </row>
    <row r="775" spans="1:9" x14ac:dyDescent="0.25">
      <c r="A775" s="20"/>
      <c r="B775" s="5">
        <f>DATE(YEAR(siječanj!B775),MONTH(siječanj!B775)+7,DAY(siječanj!B775))</f>
        <v>43686</v>
      </c>
      <c r="C775" s="9">
        <v>8.0416666666666696</v>
      </c>
      <c r="D775">
        <v>0.96056716811095288</v>
      </c>
      <c r="E775" s="6">
        <v>66.178194944721213</v>
      </c>
      <c r="F775" s="11">
        <v>71.846634603014479</v>
      </c>
      <c r="G775" s="11">
        <v>68.0630738083686</v>
      </c>
      <c r="H775" s="11">
        <v>239.97808477414247</v>
      </c>
      <c r="I775" s="11">
        <f t="shared" si="19"/>
        <v>63.568601308745436</v>
      </c>
    </row>
    <row r="776" spans="1:9" x14ac:dyDescent="0.25">
      <c r="A776" s="20"/>
      <c r="B776" s="5">
        <f>DATE(YEAR(siječanj!B776),MONTH(siječanj!B776)+7,DAY(siječanj!B776))</f>
        <v>43686</v>
      </c>
      <c r="C776" s="9">
        <v>8.0520833333333304</v>
      </c>
      <c r="D776">
        <v>0.96056716811095288</v>
      </c>
      <c r="E776" s="6">
        <v>63.924406811758679</v>
      </c>
      <c r="F776" s="11">
        <v>70.287683118399158</v>
      </c>
      <c r="G776" s="11">
        <v>67.111757762817021</v>
      </c>
      <c r="H776" s="11">
        <v>239.61856627898476</v>
      </c>
      <c r="I776" s="11">
        <f t="shared" si="19"/>
        <v>61.40368642434354</v>
      </c>
    </row>
    <row r="777" spans="1:9" x14ac:dyDescent="0.25">
      <c r="A777" s="20"/>
      <c r="B777" s="5">
        <f>DATE(YEAR(siječanj!B777),MONTH(siječanj!B777)+7,DAY(siječanj!B777))</f>
        <v>43686</v>
      </c>
      <c r="C777" s="9">
        <v>8.0625</v>
      </c>
      <c r="D777">
        <v>0.96056716811095288</v>
      </c>
      <c r="E777" s="6">
        <v>62.269519541679841</v>
      </c>
      <c r="F777" s="11">
        <v>69.339954599719476</v>
      </c>
      <c r="G777" s="11">
        <v>65.691390613406512</v>
      </c>
      <c r="H777" s="11">
        <v>239.84209290419142</v>
      </c>
      <c r="I777" s="11">
        <f t="shared" si="19"/>
        <v>59.814056045781044</v>
      </c>
    </row>
    <row r="778" spans="1:9" x14ac:dyDescent="0.25">
      <c r="A778" s="20"/>
      <c r="B778" s="5">
        <f>DATE(YEAR(siječanj!B778),MONTH(siječanj!B778)+7,DAY(siječanj!B778))</f>
        <v>43686</v>
      </c>
      <c r="C778" s="9">
        <v>8.0729166666666696</v>
      </c>
      <c r="D778">
        <v>0.96056716811095288</v>
      </c>
      <c r="E778" s="6">
        <v>60.853591867585322</v>
      </c>
      <c r="F778" s="11">
        <v>69.048641281555533</v>
      </c>
      <c r="G778" s="11">
        <v>65.298110353043398</v>
      </c>
      <c r="H778" s="11">
        <v>239.41890403741007</v>
      </c>
      <c r="I778" s="11">
        <f t="shared" si="19"/>
        <v>58.453962409626143</v>
      </c>
    </row>
    <row r="779" spans="1:9" x14ac:dyDescent="0.25">
      <c r="A779" s="20"/>
      <c r="B779" s="5">
        <f>DATE(YEAR(siječanj!B779),MONTH(siječanj!B779)+7,DAY(siječanj!B779))</f>
        <v>43686</v>
      </c>
      <c r="C779" s="9">
        <v>8.0833333333333304</v>
      </c>
      <c r="D779">
        <v>0.96056716811095288</v>
      </c>
      <c r="E779" s="6">
        <v>60.558996466193577</v>
      </c>
      <c r="F779" s="11">
        <v>69.648758837803513</v>
      </c>
      <c r="G779" s="11">
        <v>65.221488557657949</v>
      </c>
      <c r="H779" s="11">
        <v>239.60494278039269</v>
      </c>
      <c r="I779" s="11">
        <f t="shared" si="19"/>
        <v>58.170983739172769</v>
      </c>
    </row>
    <row r="780" spans="1:9" x14ac:dyDescent="0.25">
      <c r="A780" s="20"/>
      <c r="B780" s="5">
        <f>DATE(YEAR(siječanj!B780),MONTH(siječanj!B780)+7,DAY(siječanj!B780))</f>
        <v>43686</v>
      </c>
      <c r="C780" s="9">
        <v>8.09375</v>
      </c>
      <c r="D780">
        <v>0.96056716811095288</v>
      </c>
      <c r="E780" s="6">
        <v>60.039235273269782</v>
      </c>
      <c r="F780" s="11">
        <v>70.741186791058283</v>
      </c>
      <c r="G780" s="11">
        <v>66.014599802364955</v>
      </c>
      <c r="H780" s="11">
        <v>239.70763176441926</v>
      </c>
      <c r="I780" s="11">
        <f t="shared" si="19"/>
        <v>57.671718201991986</v>
      </c>
    </row>
    <row r="781" spans="1:9" x14ac:dyDescent="0.25">
      <c r="A781" s="20"/>
      <c r="B781" s="5">
        <f>DATE(YEAR(siječanj!B781),MONTH(siječanj!B781)+7,DAY(siječanj!B781))</f>
        <v>43686</v>
      </c>
      <c r="C781" s="9">
        <v>8.1041666666666696</v>
      </c>
      <c r="D781">
        <v>0.96056716811095288</v>
      </c>
      <c r="E781" s="6">
        <v>59.258012199306329</v>
      </c>
      <c r="F781" s="11">
        <v>70.179896026757717</v>
      </c>
      <c r="G781" s="11">
        <v>65.779395897278178</v>
      </c>
      <c r="H781" s="11">
        <v>239.85277600017187</v>
      </c>
      <c r="I781" s="11">
        <f t="shared" si="19"/>
        <v>56.921300966171977</v>
      </c>
    </row>
    <row r="782" spans="1:9" x14ac:dyDescent="0.25">
      <c r="A782" s="20"/>
      <c r="B782" s="5">
        <f>DATE(YEAR(siječanj!B782),MONTH(siječanj!B782)+7,DAY(siječanj!B782))</f>
        <v>43686</v>
      </c>
      <c r="C782" s="9">
        <v>8.1145833333333304</v>
      </c>
      <c r="D782">
        <v>0.96056716811095288</v>
      </c>
      <c r="E782" s="6">
        <v>58.944238883261569</v>
      </c>
      <c r="F782" s="11">
        <v>68.764985759446532</v>
      </c>
      <c r="G782" s="11">
        <v>64.861636256432035</v>
      </c>
      <c r="H782" s="11">
        <v>239.83434720939081</v>
      </c>
      <c r="I782" s="11">
        <f t="shared" si="19"/>
        <v>56.619900620550084</v>
      </c>
    </row>
    <row r="783" spans="1:9" x14ac:dyDescent="0.25">
      <c r="A783" s="20"/>
      <c r="B783" s="5">
        <f>DATE(YEAR(siječanj!B783),MONTH(siječanj!B783)+7,DAY(siječanj!B783))</f>
        <v>43686</v>
      </c>
      <c r="C783" s="9">
        <v>8.125</v>
      </c>
      <c r="D783">
        <v>0.96056716811095288</v>
      </c>
      <c r="E783" s="6">
        <v>58.736195237166882</v>
      </c>
      <c r="F783" s="11">
        <v>67.865925183619254</v>
      </c>
      <c r="G783" s="11">
        <v>63.678793060184837</v>
      </c>
      <c r="H783" s="11">
        <v>239.6321257470334</v>
      </c>
      <c r="I783" s="11">
        <f t="shared" si="19"/>
        <v>56.420060724577432</v>
      </c>
    </row>
    <row r="784" spans="1:9" x14ac:dyDescent="0.25">
      <c r="A784" s="20"/>
      <c r="B784" s="5">
        <f>DATE(YEAR(siječanj!B784),MONTH(siječanj!B784)+7,DAY(siječanj!B784))</f>
        <v>43686</v>
      </c>
      <c r="C784" s="9">
        <v>8.1354166666666696</v>
      </c>
      <c r="D784">
        <v>0.96056716811095288</v>
      </c>
      <c r="E784" s="6">
        <v>58.670390769352352</v>
      </c>
      <c r="F784" s="11">
        <v>66.627653942605065</v>
      </c>
      <c r="G784" s="11">
        <v>63.530687292143959</v>
      </c>
      <c r="H784" s="11">
        <v>239.48584296818038</v>
      </c>
      <c r="I784" s="11">
        <f t="shared" si="19"/>
        <v>56.356851113279781</v>
      </c>
    </row>
    <row r="785" spans="1:9" x14ac:dyDescent="0.25">
      <c r="A785" s="20"/>
      <c r="B785" s="5">
        <f>DATE(YEAR(siječanj!B785),MONTH(siječanj!B785)+7,DAY(siječanj!B785))</f>
        <v>43686</v>
      </c>
      <c r="C785" s="9">
        <v>8.1458333333333304</v>
      </c>
      <c r="D785">
        <v>0.96056716811095288</v>
      </c>
      <c r="E785" s="6">
        <v>59.150194002832976</v>
      </c>
      <c r="F785" s="11">
        <v>66.527163430223524</v>
      </c>
      <c r="G785" s="11">
        <v>63.768359760495542</v>
      </c>
      <c r="H785" s="11">
        <v>239.31170290102617</v>
      </c>
      <c r="I785" s="11">
        <f t="shared" si="19"/>
        <v>56.81773434651474</v>
      </c>
    </row>
    <row r="786" spans="1:9" x14ac:dyDescent="0.25">
      <c r="A786" s="20"/>
      <c r="B786" s="5">
        <f>DATE(YEAR(siječanj!B786),MONTH(siječanj!B786)+7,DAY(siječanj!B786))</f>
        <v>43686</v>
      </c>
      <c r="C786" s="9">
        <v>8.15625</v>
      </c>
      <c r="D786">
        <v>0.96056716811095288</v>
      </c>
      <c r="E786" s="6">
        <v>60.358297405529399</v>
      </c>
      <c r="F786" s="11">
        <v>65.75473743569917</v>
      </c>
      <c r="G786" s="11">
        <v>62.889767990117804</v>
      </c>
      <c r="H786" s="11">
        <v>239.37927913579907</v>
      </c>
      <c r="I786" s="11">
        <f t="shared" si="19"/>
        <v>57.978198810828047</v>
      </c>
    </row>
    <row r="787" spans="1:9" x14ac:dyDescent="0.25">
      <c r="A787" s="20"/>
      <c r="B787" s="5">
        <f>DATE(YEAR(siječanj!B787),MONTH(siječanj!B787)+7,DAY(siječanj!B787))</f>
        <v>43686</v>
      </c>
      <c r="C787" s="9">
        <v>8.1666666666666696</v>
      </c>
      <c r="D787">
        <v>0.96056716811095288</v>
      </c>
      <c r="E787" s="6">
        <v>62.509323879142926</v>
      </c>
      <c r="F787" s="11">
        <v>65.429541982159989</v>
      </c>
      <c r="G787" s="11">
        <v>63.157336164479716</v>
      </c>
      <c r="H787" s="11">
        <v>232.68376428516061</v>
      </c>
      <c r="I787" s="11">
        <f t="shared" si="19"/>
        <v>60.044404219118682</v>
      </c>
    </row>
    <row r="788" spans="1:9" x14ac:dyDescent="0.25">
      <c r="A788" s="20"/>
      <c r="B788" s="5">
        <f>DATE(YEAR(siječanj!B788),MONTH(siječanj!B788)+7,DAY(siječanj!B788))</f>
        <v>43686</v>
      </c>
      <c r="C788" s="9">
        <v>8.1770833333333304</v>
      </c>
      <c r="D788">
        <v>0.96056716811095288</v>
      </c>
      <c r="E788" s="6">
        <v>64.702099045017135</v>
      </c>
      <c r="F788" s="11">
        <v>64.400527644035336</v>
      </c>
      <c r="G788" s="11">
        <v>60.999695467235121</v>
      </c>
      <c r="H788" s="11">
        <v>173.01361181987113</v>
      </c>
      <c r="I788" s="11">
        <f t="shared" si="19"/>
        <v>62.150712050506499</v>
      </c>
    </row>
    <row r="789" spans="1:9" x14ac:dyDescent="0.25">
      <c r="A789" s="20"/>
      <c r="B789" s="5">
        <f>DATE(YEAR(siječanj!B789),MONTH(siječanj!B789)+7,DAY(siječanj!B789))</f>
        <v>43686</v>
      </c>
      <c r="C789" s="9">
        <v>8.1875</v>
      </c>
      <c r="D789">
        <v>0.96056716811095288</v>
      </c>
      <c r="E789" s="6">
        <v>67.242973214757015</v>
      </c>
      <c r="F789" s="11">
        <v>63.984654734380008</v>
      </c>
      <c r="G789" s="11">
        <v>59.996270660213888</v>
      </c>
      <c r="H789" s="11">
        <v>104.52440254586757</v>
      </c>
      <c r="I789" s="11">
        <f t="shared" si="19"/>
        <v>64.591392356259803</v>
      </c>
    </row>
    <row r="790" spans="1:9" x14ac:dyDescent="0.25">
      <c r="A790" s="20"/>
      <c r="B790" s="5">
        <f>DATE(YEAR(siječanj!B790),MONTH(siječanj!B790)+7,DAY(siječanj!B790))</f>
        <v>43686</v>
      </c>
      <c r="C790" s="9">
        <v>8.1979166666666696</v>
      </c>
      <c r="D790">
        <v>0.96056716811095288</v>
      </c>
      <c r="E790" s="6">
        <v>71.017644428129074</v>
      </c>
      <c r="F790" s="11">
        <v>63.570178529665533</v>
      </c>
      <c r="G790" s="11">
        <v>59.557697281346428</v>
      </c>
      <c r="H790" s="11">
        <v>67.999215540402218</v>
      </c>
      <c r="I790" s="11">
        <f t="shared" si="19"/>
        <v>68.217217594238534</v>
      </c>
    </row>
    <row r="791" spans="1:9" x14ac:dyDescent="0.25">
      <c r="A791" s="20"/>
      <c r="B791" s="5">
        <f>DATE(YEAR(siječanj!B791),MONTH(siječanj!B791)+7,DAY(siječanj!B791))</f>
        <v>43686</v>
      </c>
      <c r="C791" s="9">
        <v>8.2083333333333304</v>
      </c>
      <c r="D791">
        <v>0.96056716811095288</v>
      </c>
      <c r="E791" s="6">
        <v>74.137695590972385</v>
      </c>
      <c r="F791" s="11">
        <v>63.476145770875412</v>
      </c>
      <c r="G791" s="11">
        <v>62.668291705137804</v>
      </c>
      <c r="H791" s="11">
        <v>46.070936456343766</v>
      </c>
      <c r="I791" s="11">
        <f t="shared" si="19"/>
        <v>71.214236304092225</v>
      </c>
    </row>
    <row r="792" spans="1:9" x14ac:dyDescent="0.25">
      <c r="A792" s="20"/>
      <c r="B792" s="5">
        <f>DATE(YEAR(siječanj!B792),MONTH(siječanj!B792)+7,DAY(siječanj!B792))</f>
        <v>43686</v>
      </c>
      <c r="C792" s="9">
        <v>8.21875</v>
      </c>
      <c r="D792">
        <v>0.96056716811095288</v>
      </c>
      <c r="E792" s="6">
        <v>77.61575335427311</v>
      </c>
      <c r="F792" s="11">
        <v>68.082723490485364</v>
      </c>
      <c r="G792" s="11">
        <v>68.825085169862959</v>
      </c>
      <c r="H792" s="11">
        <v>27.074469886287375</v>
      </c>
      <c r="I792" s="11">
        <f t="shared" si="19"/>
        <v>74.555144400312315</v>
      </c>
    </row>
    <row r="793" spans="1:9" x14ac:dyDescent="0.25">
      <c r="A793" s="20"/>
      <c r="B793" s="5">
        <f>DATE(YEAR(siječanj!B793),MONTH(siječanj!B793)+7,DAY(siječanj!B793))</f>
        <v>43686</v>
      </c>
      <c r="C793" s="9">
        <v>8.2291666666666696</v>
      </c>
      <c r="D793">
        <v>0.96056716811095288</v>
      </c>
      <c r="E793" s="6">
        <v>81.867940745465319</v>
      </c>
      <c r="F793" s="11">
        <v>76.103542424460969</v>
      </c>
      <c r="G793" s="11">
        <v>73.471551420314128</v>
      </c>
      <c r="H793" s="11">
        <v>7.0081970042312669</v>
      </c>
      <c r="I793" s="11">
        <f t="shared" si="19"/>
        <v>78.639656000946914</v>
      </c>
    </row>
    <row r="794" spans="1:9" x14ac:dyDescent="0.25">
      <c r="A794" s="20"/>
      <c r="B794" s="5">
        <f>DATE(YEAR(siječanj!B794),MONTH(siječanj!B794)+7,DAY(siječanj!B794))</f>
        <v>43686</v>
      </c>
      <c r="C794" s="9">
        <v>8.2395833333333304</v>
      </c>
      <c r="D794">
        <v>0.96056716811095288</v>
      </c>
      <c r="E794" s="6">
        <v>86.4917230639102</v>
      </c>
      <c r="F794" s="11">
        <v>77.51458365854522</v>
      </c>
      <c r="G794" s="11">
        <v>76.96957380326522</v>
      </c>
      <c r="H794" s="11">
        <v>2.8366511207375491</v>
      </c>
      <c r="I794" s="11">
        <f t="shared" si="19"/>
        <v>83.08110948853701</v>
      </c>
    </row>
    <row r="795" spans="1:9" x14ac:dyDescent="0.25">
      <c r="A795" s="20"/>
      <c r="B795" s="5">
        <f>DATE(YEAR(siječanj!B795),MONTH(siječanj!B795)+7,DAY(siječanj!B795))</f>
        <v>43686</v>
      </c>
      <c r="C795" s="9">
        <v>8.25</v>
      </c>
      <c r="D795">
        <v>0.96056716811095288</v>
      </c>
      <c r="E795" s="6">
        <v>88.908269354127654</v>
      </c>
      <c r="F795" s="11">
        <v>77.366653340414445</v>
      </c>
      <c r="G795" s="11">
        <v>94.951873079860633</v>
      </c>
      <c r="H795" s="11">
        <v>2.9567694187813069</v>
      </c>
      <c r="I795" s="11">
        <f t="shared" si="19"/>
        <v>85.402364515140221</v>
      </c>
    </row>
    <row r="796" spans="1:9" x14ac:dyDescent="0.25">
      <c r="A796" s="20"/>
      <c r="B796" s="5">
        <f>DATE(YEAR(siječanj!B796),MONTH(siječanj!B796)+7,DAY(siječanj!B796))</f>
        <v>43686</v>
      </c>
      <c r="C796" s="9">
        <v>8.2604166666666696</v>
      </c>
      <c r="D796">
        <v>0.96056716811095288</v>
      </c>
      <c r="E796" s="6">
        <v>89.853794149387696</v>
      </c>
      <c r="F796" s="11">
        <v>87.317867002870145</v>
      </c>
      <c r="G796" s="11">
        <v>100.37608125999283</v>
      </c>
      <c r="H796" s="11">
        <v>3.513695079812269</v>
      </c>
      <c r="I796" s="11">
        <f t="shared" si="19"/>
        <v>86.310604590101846</v>
      </c>
    </row>
    <row r="797" spans="1:9" x14ac:dyDescent="0.25">
      <c r="A797" s="20"/>
      <c r="B797" s="5">
        <f>DATE(YEAR(siječanj!B797),MONTH(siječanj!B797)+7,DAY(siječanj!B797))</f>
        <v>43686</v>
      </c>
      <c r="C797" s="9">
        <v>8.2708333333333304</v>
      </c>
      <c r="D797">
        <v>0.96056716811095288</v>
      </c>
      <c r="E797" s="6">
        <v>93.013121324087905</v>
      </c>
      <c r="F797" s="11">
        <v>93.714976307918747</v>
      </c>
      <c r="G797" s="11">
        <v>109.16758233206512</v>
      </c>
      <c r="H797" s="11">
        <v>3.3723216427813321</v>
      </c>
      <c r="I797" s="11">
        <f t="shared" si="19"/>
        <v>89.345350547439608</v>
      </c>
    </row>
    <row r="798" spans="1:9" x14ac:dyDescent="0.25">
      <c r="A798" s="20"/>
      <c r="B798" s="5">
        <f>DATE(YEAR(siječanj!B798),MONTH(siječanj!B798)+7,DAY(siječanj!B798))</f>
        <v>43686</v>
      </c>
      <c r="C798" s="9">
        <v>8.28125</v>
      </c>
      <c r="D798">
        <v>0.96056716811095288</v>
      </c>
      <c r="E798" s="6">
        <v>93.814298561630793</v>
      </c>
      <c r="F798" s="11">
        <v>102.4795727310517</v>
      </c>
      <c r="G798" s="11">
        <v>119.98751187364597</v>
      </c>
      <c r="H798" s="11">
        <v>3.4934013994537878</v>
      </c>
      <c r="I798" s="11">
        <f t="shared" si="19"/>
        <v>90.114935097661132</v>
      </c>
    </row>
    <row r="799" spans="1:9" x14ac:dyDescent="0.25">
      <c r="A799" s="20"/>
      <c r="B799" s="5">
        <f>DATE(YEAR(siječanj!B799),MONTH(siječanj!B799)+7,DAY(siječanj!B799))</f>
        <v>43686</v>
      </c>
      <c r="C799" s="9">
        <v>8.2916666666666696</v>
      </c>
      <c r="D799">
        <v>0.96056716811095288</v>
      </c>
      <c r="E799" s="6">
        <v>93.572559557725739</v>
      </c>
      <c r="F799" s="11">
        <v>111.27295813274974</v>
      </c>
      <c r="G799" s="11">
        <v>129.04691026184881</v>
      </c>
      <c r="H799" s="11">
        <v>3.1207936605507571</v>
      </c>
      <c r="I799" s="11">
        <f t="shared" si="19"/>
        <v>89.882728547258097</v>
      </c>
    </row>
    <row r="800" spans="1:9" x14ac:dyDescent="0.25">
      <c r="A800" s="20"/>
      <c r="B800" s="5">
        <f>DATE(YEAR(siječanj!B800),MONTH(siječanj!B800)+7,DAY(siječanj!B800))</f>
        <v>43686</v>
      </c>
      <c r="C800" s="9">
        <v>8.3020833333333304</v>
      </c>
      <c r="D800">
        <v>0.96056716811095288</v>
      </c>
      <c r="E800" s="6">
        <v>93.187443803584415</v>
      </c>
      <c r="F800" s="11">
        <v>125.29223146268244</v>
      </c>
      <c r="G800" s="11">
        <v>139.80981398505043</v>
      </c>
      <c r="H800" s="11">
        <v>2.7944499902306923</v>
      </c>
      <c r="I800" s="11">
        <f t="shared" si="19"/>
        <v>89.512798997907652</v>
      </c>
    </row>
    <row r="801" spans="1:9" x14ac:dyDescent="0.25">
      <c r="A801" s="20"/>
      <c r="B801" s="5">
        <f>DATE(YEAR(siječanj!B801),MONTH(siječanj!B801)+7,DAY(siječanj!B801))</f>
        <v>43686</v>
      </c>
      <c r="C801" s="9">
        <v>8.3125</v>
      </c>
      <c r="D801">
        <v>0.96056716811095288</v>
      </c>
      <c r="E801" s="6">
        <v>94.079150327688041</v>
      </c>
      <c r="F801" s="11">
        <v>134.99149239707427</v>
      </c>
      <c r="G801" s="11">
        <v>149.14858148419816</v>
      </c>
      <c r="H801" s="11">
        <v>2.3043562089052383</v>
      </c>
      <c r="I801" s="11">
        <f t="shared" si="19"/>
        <v>90.369343008551922</v>
      </c>
    </row>
    <row r="802" spans="1:9" x14ac:dyDescent="0.25">
      <c r="A802" s="20"/>
      <c r="B802" s="5">
        <f>DATE(YEAR(siječanj!B802),MONTH(siječanj!B802)+7,DAY(siječanj!B802))</f>
        <v>43686</v>
      </c>
      <c r="C802" s="9">
        <v>8.3229166666666696</v>
      </c>
      <c r="D802">
        <v>0.96056716811095288</v>
      </c>
      <c r="E802" s="6">
        <v>95.779456101128588</v>
      </c>
      <c r="F802" s="11">
        <v>144.33087705208266</v>
      </c>
      <c r="G802" s="11">
        <v>163.65336150167451</v>
      </c>
      <c r="H802" s="11">
        <v>1.9569354845469109</v>
      </c>
      <c r="I802" s="11">
        <f t="shared" si="19"/>
        <v>92.002600910268413</v>
      </c>
    </row>
    <row r="803" spans="1:9" x14ac:dyDescent="0.25">
      <c r="A803" s="20"/>
      <c r="B803" s="5">
        <f>DATE(YEAR(siječanj!B803),MONTH(siječanj!B803)+7,DAY(siječanj!B803))</f>
        <v>43686</v>
      </c>
      <c r="C803" s="9">
        <v>8.3333333333333304</v>
      </c>
      <c r="D803">
        <v>0.96056716811095288</v>
      </c>
      <c r="E803" s="6">
        <v>96.62837264764697</v>
      </c>
      <c r="F803" s="11">
        <v>166.09028781216119</v>
      </c>
      <c r="G803" s="11">
        <v>178.3182890592152</v>
      </c>
      <c r="H803" s="11">
        <v>1.8167306049335796</v>
      </c>
      <c r="I803" s="11">
        <f t="shared" si="19"/>
        <v>92.818042273320103</v>
      </c>
    </row>
    <row r="804" spans="1:9" x14ac:dyDescent="0.25">
      <c r="A804" s="20"/>
      <c r="B804" s="5">
        <f>DATE(YEAR(siječanj!B804),MONTH(siječanj!B804)+7,DAY(siječanj!B804))</f>
        <v>43686</v>
      </c>
      <c r="C804" s="9">
        <v>8.34375</v>
      </c>
      <c r="D804">
        <v>0.96056716811095288</v>
      </c>
      <c r="E804" s="6">
        <v>98.33174371096581</v>
      </c>
      <c r="F804" s="11">
        <v>189.76239367776259</v>
      </c>
      <c r="G804" s="11">
        <v>190.36924895475727</v>
      </c>
      <c r="H804" s="11">
        <v>1.7582567121002244</v>
      </c>
      <c r="I804" s="11">
        <f t="shared" si="19"/>
        <v>94.454244591854433</v>
      </c>
    </row>
    <row r="805" spans="1:9" x14ac:dyDescent="0.25">
      <c r="A805" s="20"/>
      <c r="B805" s="5">
        <f>DATE(YEAR(siječanj!B805),MONTH(siječanj!B805)+7,DAY(siječanj!B805))</f>
        <v>43686</v>
      </c>
      <c r="C805" s="9">
        <v>8.3541666666666696</v>
      </c>
      <c r="D805">
        <v>0.96056716811095288</v>
      </c>
      <c r="E805" s="6">
        <v>99.087025975217728</v>
      </c>
      <c r="F805" s="11">
        <v>187.65698138504328</v>
      </c>
      <c r="G805" s="11">
        <v>195.0379563581358</v>
      </c>
      <c r="H805" s="11">
        <v>1.8623553685594825</v>
      </c>
      <c r="I805" s="11">
        <f t="shared" si="19"/>
        <v>95.179743937551322</v>
      </c>
    </row>
    <row r="806" spans="1:9" x14ac:dyDescent="0.25">
      <c r="A806" s="20"/>
      <c r="B806" s="5">
        <f>DATE(YEAR(siječanj!B806),MONTH(siječanj!B806)+7,DAY(siječanj!B806))</f>
        <v>43686</v>
      </c>
      <c r="C806" s="9">
        <v>8.3645833333333304</v>
      </c>
      <c r="D806">
        <v>0.96056716811095288</v>
      </c>
      <c r="E806" s="6">
        <v>100.77792047490955</v>
      </c>
      <c r="F806" s="11">
        <v>188.99903021127392</v>
      </c>
      <c r="G806" s="11">
        <v>201.5841405908605</v>
      </c>
      <c r="H806" s="11">
        <v>2.0609170851689602</v>
      </c>
      <c r="I806" s="11">
        <f t="shared" si="19"/>
        <v>96.803961678694677</v>
      </c>
    </row>
    <row r="807" spans="1:9" x14ac:dyDescent="0.25">
      <c r="A807" s="20"/>
      <c r="B807" s="5">
        <f>DATE(YEAR(siječanj!B807),MONTH(siječanj!B807)+7,DAY(siječanj!B807))</f>
        <v>43686</v>
      </c>
      <c r="C807" s="9">
        <v>8.375</v>
      </c>
      <c r="D807">
        <v>0.96056716811095288</v>
      </c>
      <c r="E807" s="6">
        <v>102.32735303789335</v>
      </c>
      <c r="F807" s="11">
        <v>191.80642319644392</v>
      </c>
      <c r="G807" s="11">
        <v>207.72293562033454</v>
      </c>
      <c r="H807" s="11">
        <v>1.9200648967806371</v>
      </c>
      <c r="I807" s="11">
        <f t="shared" si="19"/>
        <v>98.292295727898917</v>
      </c>
    </row>
    <row r="808" spans="1:9" x14ac:dyDescent="0.25">
      <c r="A808" s="20"/>
      <c r="B808" s="5">
        <f>DATE(YEAR(siječanj!B808),MONTH(siječanj!B808)+7,DAY(siječanj!B808))</f>
        <v>43686</v>
      </c>
      <c r="C808" s="9">
        <v>8.3854166666666696</v>
      </c>
      <c r="D808">
        <v>0.96056716811095288</v>
      </c>
      <c r="E808" s="6">
        <v>104.1508858467906</v>
      </c>
      <c r="F808" s="11">
        <v>199.08515433315898</v>
      </c>
      <c r="G808" s="11">
        <v>209.58450928276162</v>
      </c>
      <c r="H808" s="11">
        <v>1.6673273375655713</v>
      </c>
      <c r="I808" s="11">
        <f t="shared" si="19"/>
        <v>100.04392147409877</v>
      </c>
    </row>
    <row r="809" spans="1:9" x14ac:dyDescent="0.25">
      <c r="A809" s="20"/>
      <c r="B809" s="5">
        <f>DATE(YEAR(siječanj!B809),MONTH(siječanj!B809)+7,DAY(siječanj!B809))</f>
        <v>43686</v>
      </c>
      <c r="C809" s="9">
        <v>8.3958333333333304</v>
      </c>
      <c r="D809">
        <v>0.96056716811095288</v>
      </c>
      <c r="E809" s="6">
        <v>104.82153216191939</v>
      </c>
      <c r="F809" s="11">
        <v>196.77487191484997</v>
      </c>
      <c r="G809" s="11">
        <v>212.48164322781665</v>
      </c>
      <c r="H809" s="11">
        <v>1.6406025895012968</v>
      </c>
      <c r="I809" s="11">
        <f t="shared" si="19"/>
        <v>100.68812230582608</v>
      </c>
    </row>
    <row r="810" spans="1:9" x14ac:dyDescent="0.25">
      <c r="A810" s="20"/>
      <c r="B810" s="5">
        <f>DATE(YEAR(siječanj!B810),MONTH(siječanj!B810)+7,DAY(siječanj!B810))</f>
        <v>43686</v>
      </c>
      <c r="C810" s="9">
        <v>8.40625</v>
      </c>
      <c r="D810">
        <v>0.96056716811095288</v>
      </c>
      <c r="E810" s="6">
        <v>105.54065730705972</v>
      </c>
      <c r="F810" s="11">
        <v>194.7942600248187</v>
      </c>
      <c r="G810" s="11">
        <v>211.06818002769961</v>
      </c>
      <c r="H810" s="11">
        <v>1.7602446603782911</v>
      </c>
      <c r="I810" s="11">
        <f t="shared" si="19"/>
        <v>101.3788903100109</v>
      </c>
    </row>
    <row r="811" spans="1:9" x14ac:dyDescent="0.25">
      <c r="A811" s="20"/>
      <c r="B811" s="5">
        <f>DATE(YEAR(siječanj!B811),MONTH(siječanj!B811)+7,DAY(siječanj!B811))</f>
        <v>43686</v>
      </c>
      <c r="C811" s="9">
        <v>8.4166666666666696</v>
      </c>
      <c r="D811">
        <v>0.96056716811095288</v>
      </c>
      <c r="E811" s="6">
        <v>106.69912346222905</v>
      </c>
      <c r="F811" s="11">
        <v>202.96996470698969</v>
      </c>
      <c r="G811" s="11">
        <v>211.75592175327708</v>
      </c>
      <c r="H811" s="11">
        <v>1.721211040816758</v>
      </c>
      <c r="I811" s="11">
        <f t="shared" si="19"/>
        <v>102.49167486403429</v>
      </c>
    </row>
    <row r="812" spans="1:9" x14ac:dyDescent="0.25">
      <c r="A812" s="20"/>
      <c r="B812" s="5">
        <f>DATE(YEAR(siječanj!B812),MONTH(siječanj!B812)+7,DAY(siječanj!B812))</f>
        <v>43686</v>
      </c>
      <c r="C812" s="9">
        <v>8.4270833333333304</v>
      </c>
      <c r="D812">
        <v>0.96056716811095288</v>
      </c>
      <c r="E812" s="6">
        <v>107.12569210021663</v>
      </c>
      <c r="F812" s="11">
        <v>198.78098571061136</v>
      </c>
      <c r="G812" s="11">
        <v>207.95461128621841</v>
      </c>
      <c r="H812" s="11">
        <v>1.9856471804120108</v>
      </c>
      <c r="I812" s="11">
        <f t="shared" si="19"/>
        <v>102.90142269263096</v>
      </c>
    </row>
    <row r="813" spans="1:9" x14ac:dyDescent="0.25">
      <c r="A813" s="20"/>
      <c r="B813" s="5">
        <f>DATE(YEAR(siječanj!B813),MONTH(siječanj!B813)+7,DAY(siječanj!B813))</f>
        <v>43686</v>
      </c>
      <c r="C813" s="9">
        <v>8.4375</v>
      </c>
      <c r="D813">
        <v>0.96056716811095288</v>
      </c>
      <c r="E813" s="6">
        <v>109.14421625708371</v>
      </c>
      <c r="F813" s="11">
        <v>195.57231698782581</v>
      </c>
      <c r="G813" s="11">
        <v>209.03010208487623</v>
      </c>
      <c r="H813" s="11">
        <v>2.0285916655090053</v>
      </c>
      <c r="I813" s="11">
        <f t="shared" si="19"/>
        <v>104.84035072575632</v>
      </c>
    </row>
    <row r="814" spans="1:9" x14ac:dyDescent="0.25">
      <c r="A814" s="20"/>
      <c r="B814" s="5">
        <f>DATE(YEAR(siječanj!B814),MONTH(siječanj!B814)+7,DAY(siječanj!B814))</f>
        <v>43686</v>
      </c>
      <c r="C814" s="9">
        <v>8.4479166666666696</v>
      </c>
      <c r="D814">
        <v>0.96056716811095288</v>
      </c>
      <c r="E814" s="6">
        <v>110.03934641615828</v>
      </c>
      <c r="F814" s="11">
        <v>193.07382857873847</v>
      </c>
      <c r="G814" s="11">
        <v>207.17446100213272</v>
      </c>
      <c r="H814" s="11">
        <v>1.9599999463364015</v>
      </c>
      <c r="I814" s="11">
        <f t="shared" si="19"/>
        <v>105.70018336774929</v>
      </c>
    </row>
    <row r="815" spans="1:9" x14ac:dyDescent="0.25">
      <c r="A815" s="20"/>
      <c r="B815" s="5">
        <f>DATE(YEAR(siječanj!B815),MONTH(siječanj!B815)+7,DAY(siječanj!B815))</f>
        <v>43686</v>
      </c>
      <c r="C815" s="9">
        <v>8.4583333333333304</v>
      </c>
      <c r="D815">
        <v>0.96056716811095288</v>
      </c>
      <c r="E815" s="6">
        <v>111.25853667852134</v>
      </c>
      <c r="F815" s="11">
        <v>197.64925335653575</v>
      </c>
      <c r="G815" s="11">
        <v>210.48020438333674</v>
      </c>
      <c r="H815" s="11">
        <v>1.8079043947125919</v>
      </c>
      <c r="I815" s="11">
        <f t="shared" si="19"/>
        <v>106.87129750545583</v>
      </c>
    </row>
    <row r="816" spans="1:9" x14ac:dyDescent="0.25">
      <c r="A816" s="20"/>
      <c r="B816" s="5">
        <f>DATE(YEAR(siječanj!B816),MONTH(siječanj!B816)+7,DAY(siječanj!B816))</f>
        <v>43686</v>
      </c>
      <c r="C816" s="9">
        <v>8.46875</v>
      </c>
      <c r="D816">
        <v>0.96056716811095288</v>
      </c>
      <c r="E816" s="6">
        <v>112.87341437158133</v>
      </c>
      <c r="F816" s="11">
        <v>205.49268674950463</v>
      </c>
      <c r="G816" s="11">
        <v>208.06247345215684</v>
      </c>
      <c r="H816" s="11">
        <v>1.9925984962831766</v>
      </c>
      <c r="I816" s="11">
        <f t="shared" si="19"/>
        <v>108.42249599792402</v>
      </c>
    </row>
    <row r="817" spans="1:9" x14ac:dyDescent="0.25">
      <c r="A817" s="20"/>
      <c r="B817" s="5">
        <f>DATE(YEAR(siječanj!B817),MONTH(siječanj!B817)+7,DAY(siječanj!B817))</f>
        <v>43686</v>
      </c>
      <c r="C817" s="9">
        <v>8.4791666666666696</v>
      </c>
      <c r="D817">
        <v>0.96056716811095288</v>
      </c>
      <c r="E817" s="6">
        <v>113.07733456749651</v>
      </c>
      <c r="F817" s="11">
        <v>189.56191032947268</v>
      </c>
      <c r="G817" s="11">
        <v>205.86214467308895</v>
      </c>
      <c r="H817" s="11">
        <v>2.1241312391706493</v>
      </c>
      <c r="I817" s="11">
        <f t="shared" si="19"/>
        <v>108.61837504303489</v>
      </c>
    </row>
    <row r="818" spans="1:9" x14ac:dyDescent="0.25">
      <c r="A818" s="20"/>
      <c r="B818" s="5">
        <f>DATE(YEAR(siječanj!B818),MONTH(siječanj!B818)+7,DAY(siječanj!B818))</f>
        <v>43686</v>
      </c>
      <c r="C818" s="9">
        <v>8.4895833333333304</v>
      </c>
      <c r="D818">
        <v>0.96056716811095288</v>
      </c>
      <c r="E818" s="6">
        <v>112.31507896730062</v>
      </c>
      <c r="F818" s="11">
        <v>189.45278673568956</v>
      </c>
      <c r="G818" s="11">
        <v>199.40427881030854</v>
      </c>
      <c r="H818" s="11">
        <v>1.8815785382699859</v>
      </c>
      <c r="I818" s="11">
        <f t="shared" si="19"/>
        <v>107.886177339778</v>
      </c>
    </row>
    <row r="819" spans="1:9" x14ac:dyDescent="0.25">
      <c r="A819" s="20"/>
      <c r="B819" s="5">
        <f>DATE(YEAR(siječanj!B819),MONTH(siječanj!B819)+7,DAY(siječanj!B819))</f>
        <v>43686</v>
      </c>
      <c r="C819" s="9">
        <v>8.5</v>
      </c>
      <c r="D819">
        <v>0.96056716811095288</v>
      </c>
      <c r="E819" s="6">
        <v>111.58015685871369</v>
      </c>
      <c r="F819" s="11">
        <v>184.27148901404325</v>
      </c>
      <c r="G819" s="11">
        <v>197.32612183626702</v>
      </c>
      <c r="H819" s="11">
        <v>1.9662859448422356</v>
      </c>
      <c r="I819" s="11">
        <f t="shared" si="19"/>
        <v>107.18023529115052</v>
      </c>
    </row>
    <row r="820" spans="1:9" x14ac:dyDescent="0.25">
      <c r="A820" s="20"/>
      <c r="B820" s="5">
        <f>DATE(YEAR(siječanj!B820),MONTH(siječanj!B820)+7,DAY(siječanj!B820))</f>
        <v>43686</v>
      </c>
      <c r="C820" s="9">
        <v>8.5104166666666696</v>
      </c>
      <c r="D820">
        <v>0.96056716811095288</v>
      </c>
      <c r="E820" s="6">
        <v>111.00942926568929</v>
      </c>
      <c r="F820" s="11">
        <v>183.30782682118215</v>
      </c>
      <c r="G820" s="11">
        <v>198.34492800008621</v>
      </c>
      <c r="H820" s="11">
        <v>1.9950476645693906</v>
      </c>
      <c r="I820" s="11">
        <f t="shared" si="19"/>
        <v>106.6320131033563</v>
      </c>
    </row>
    <row r="821" spans="1:9" x14ac:dyDescent="0.25">
      <c r="A821" s="20"/>
      <c r="B821" s="5">
        <f>DATE(YEAR(siječanj!B821),MONTH(siječanj!B821)+7,DAY(siječanj!B821))</f>
        <v>43686</v>
      </c>
      <c r="C821" s="9">
        <v>8.5208333333333304</v>
      </c>
      <c r="D821">
        <v>0.96056716811095288</v>
      </c>
      <c r="E821" s="6">
        <v>111.79685736783577</v>
      </c>
      <c r="F821" s="11">
        <v>182.75161315961194</v>
      </c>
      <c r="G821" s="11">
        <v>198.05720992720501</v>
      </c>
      <c r="H821" s="11">
        <v>2.1694958787138661</v>
      </c>
      <c r="I821" s="11">
        <f t="shared" si="19"/>
        <v>107.38839068552612</v>
      </c>
    </row>
    <row r="822" spans="1:9" x14ac:dyDescent="0.25">
      <c r="A822" s="20"/>
      <c r="B822" s="5">
        <f>DATE(YEAR(siječanj!B822),MONTH(siječanj!B822)+7,DAY(siječanj!B822))</f>
        <v>43686</v>
      </c>
      <c r="C822" s="9">
        <v>8.53125</v>
      </c>
      <c r="D822">
        <v>0.96056716811095288</v>
      </c>
      <c r="E822" s="6">
        <v>112.14087262734938</v>
      </c>
      <c r="F822" s="11">
        <v>183.38579747315259</v>
      </c>
      <c r="G822" s="11">
        <v>198.75786846023968</v>
      </c>
      <c r="H822" s="11">
        <v>2.5166694851936415</v>
      </c>
      <c r="I822" s="11">
        <f t="shared" si="19"/>
        <v>107.71884044914407</v>
      </c>
    </row>
    <row r="823" spans="1:9" x14ac:dyDescent="0.25">
      <c r="A823" s="20"/>
      <c r="B823" s="5">
        <f>DATE(YEAR(siječanj!B823),MONTH(siječanj!B823)+7,DAY(siječanj!B823))</f>
        <v>43686</v>
      </c>
      <c r="C823" s="9">
        <v>8.5416666666666696</v>
      </c>
      <c r="D823">
        <v>0.96056716811095288</v>
      </c>
      <c r="E823" s="6">
        <v>111.16118890874363</v>
      </c>
      <c r="F823" s="11">
        <v>185.89204802981345</v>
      </c>
      <c r="G823" s="11">
        <v>196.87796320686886</v>
      </c>
      <c r="H823" s="11">
        <v>2.210663516230666</v>
      </c>
      <c r="I823" s="11">
        <f t="shared" si="19"/>
        <v>106.77778843391853</v>
      </c>
    </row>
    <row r="824" spans="1:9" x14ac:dyDescent="0.25">
      <c r="A824" s="20"/>
      <c r="B824" s="5">
        <f>DATE(YEAR(siječanj!B824),MONTH(siječanj!B824)+7,DAY(siječanj!B824))</f>
        <v>43686</v>
      </c>
      <c r="C824" s="9">
        <v>8.5520833333333304</v>
      </c>
      <c r="D824">
        <v>0.96056716811095288</v>
      </c>
      <c r="E824" s="6">
        <v>110.73397902164291</v>
      </c>
      <c r="F824" s="11">
        <v>186.7979797517865</v>
      </c>
      <c r="G824" s="11">
        <v>188.74621878219145</v>
      </c>
      <c r="H824" s="11">
        <v>2.1323151430028511</v>
      </c>
      <c r="I824" s="11">
        <f t="shared" si="19"/>
        <v>106.36742464247719</v>
      </c>
    </row>
    <row r="825" spans="1:9" x14ac:dyDescent="0.25">
      <c r="A825" s="20"/>
      <c r="B825" s="5">
        <f>DATE(YEAR(siječanj!B825),MONTH(siječanj!B825)+7,DAY(siječanj!B825))</f>
        <v>43686</v>
      </c>
      <c r="C825" s="9">
        <v>8.5625</v>
      </c>
      <c r="D825">
        <v>0.96056716811095288</v>
      </c>
      <c r="E825" s="6">
        <v>110.70127928745559</v>
      </c>
      <c r="F825" s="11">
        <v>185.31409313070148</v>
      </c>
      <c r="G825" s="11">
        <v>184.62924530330906</v>
      </c>
      <c r="H825" s="11">
        <v>2.1352775561137491</v>
      </c>
      <c r="I825" s="11">
        <f t="shared" si="19"/>
        <v>106.3360143514109</v>
      </c>
    </row>
    <row r="826" spans="1:9" x14ac:dyDescent="0.25">
      <c r="A826" s="20"/>
      <c r="B826" s="5">
        <f>DATE(YEAR(siječanj!B826),MONTH(siječanj!B826)+7,DAY(siječanj!B826))</f>
        <v>43686</v>
      </c>
      <c r="C826" s="9">
        <v>8.5729166666666696</v>
      </c>
      <c r="D826">
        <v>0.96056716811095288</v>
      </c>
      <c r="E826" s="6">
        <v>111.66785412713237</v>
      </c>
      <c r="F826" s="11">
        <v>185.02711040055812</v>
      </c>
      <c r="G826" s="11">
        <v>186.453304831959</v>
      </c>
      <c r="H826" s="11">
        <v>1.9991526226896255</v>
      </c>
      <c r="I826" s="11">
        <f t="shared" si="19"/>
        <v>107.26447440792653</v>
      </c>
    </row>
    <row r="827" spans="1:9" x14ac:dyDescent="0.25">
      <c r="A827" s="20"/>
      <c r="B827" s="5">
        <f>DATE(YEAR(siječanj!B827),MONTH(siječanj!B827)+7,DAY(siječanj!B827))</f>
        <v>43686</v>
      </c>
      <c r="C827" s="9">
        <v>8.5833333333333304</v>
      </c>
      <c r="D827">
        <v>0.96056716811095288</v>
      </c>
      <c r="E827" s="6">
        <v>111.91417518352388</v>
      </c>
      <c r="F827" s="11">
        <v>184.75344854311206</v>
      </c>
      <c r="G827" s="11">
        <v>184.61241090602024</v>
      </c>
      <c r="H827" s="11">
        <v>2.0472465641465636</v>
      </c>
      <c r="I827" s="11">
        <f t="shared" si="19"/>
        <v>107.50108232751062</v>
      </c>
    </row>
    <row r="828" spans="1:9" x14ac:dyDescent="0.25">
      <c r="A828" s="20"/>
      <c r="B828" s="5">
        <f>DATE(YEAR(siječanj!B828),MONTH(siječanj!B828)+7,DAY(siječanj!B828))</f>
        <v>43686</v>
      </c>
      <c r="C828" s="9">
        <v>8.59375</v>
      </c>
      <c r="D828">
        <v>0.96056716811095288</v>
      </c>
      <c r="E828" s="6">
        <v>113.23440287967941</v>
      </c>
      <c r="F828" s="11">
        <v>185.14267970737282</v>
      </c>
      <c r="G828" s="11">
        <v>180.12041650708636</v>
      </c>
      <c r="H828" s="11">
        <v>2.3180227280186703</v>
      </c>
      <c r="I828" s="11">
        <f t="shared" si="19"/>
        <v>108.76924970686838</v>
      </c>
    </row>
    <row r="829" spans="1:9" x14ac:dyDescent="0.25">
      <c r="A829" s="20"/>
      <c r="B829" s="5">
        <f>DATE(YEAR(siječanj!B829),MONTH(siječanj!B829)+7,DAY(siječanj!B829))</f>
        <v>43686</v>
      </c>
      <c r="C829" s="9">
        <v>8.6041666666666696</v>
      </c>
      <c r="D829">
        <v>0.96056716811095288</v>
      </c>
      <c r="E829" s="6">
        <v>114.23923924732205</v>
      </c>
      <c r="F829" s="11">
        <v>182.03907690970604</v>
      </c>
      <c r="G829" s="11">
        <v>175.12530884516315</v>
      </c>
      <c r="H829" s="11">
        <v>2.4576413279687164</v>
      </c>
      <c r="I829" s="11">
        <f t="shared" si="19"/>
        <v>109.73446253094977</v>
      </c>
    </row>
    <row r="830" spans="1:9" x14ac:dyDescent="0.25">
      <c r="A830" s="20"/>
      <c r="B830" s="5">
        <f>DATE(YEAR(siječanj!B830),MONTH(siječanj!B830)+7,DAY(siječanj!B830))</f>
        <v>43686</v>
      </c>
      <c r="C830" s="9">
        <v>8.6145833333333304</v>
      </c>
      <c r="D830">
        <v>0.96056716811095288</v>
      </c>
      <c r="E830" s="6">
        <v>114.6157547192401</v>
      </c>
      <c r="F830" s="11">
        <v>180.27565263797553</v>
      </c>
      <c r="G830" s="11">
        <v>171.11749001574969</v>
      </c>
      <c r="H830" s="11">
        <v>2.2780566636684316</v>
      </c>
      <c r="I830" s="11">
        <f t="shared" si="19"/>
        <v>110.09613093156005</v>
      </c>
    </row>
    <row r="831" spans="1:9" x14ac:dyDescent="0.25">
      <c r="A831" s="20"/>
      <c r="B831" s="5">
        <f>DATE(YEAR(siječanj!B831),MONTH(siječanj!B831)+7,DAY(siječanj!B831))</f>
        <v>43686</v>
      </c>
      <c r="C831" s="9">
        <v>8.625</v>
      </c>
      <c r="D831">
        <v>0.96056716811095288</v>
      </c>
      <c r="E831" s="6">
        <v>114.88883055480564</v>
      </c>
      <c r="F831" s="11">
        <v>179.40794166643823</v>
      </c>
      <c r="G831" s="11">
        <v>169.59290132947589</v>
      </c>
      <c r="H831" s="11">
        <v>2.4634871164884662</v>
      </c>
      <c r="I831" s="11">
        <f t="shared" si="19"/>
        <v>110.35843861360877</v>
      </c>
    </row>
    <row r="832" spans="1:9" x14ac:dyDescent="0.25">
      <c r="A832" s="20"/>
      <c r="B832" s="5">
        <f>DATE(YEAR(siječanj!B832),MONTH(siječanj!B832)+7,DAY(siječanj!B832))</f>
        <v>43686</v>
      </c>
      <c r="C832" s="9">
        <v>8.6354166666666696</v>
      </c>
      <c r="D832">
        <v>0.96056716811095288</v>
      </c>
      <c r="E832" s="6">
        <v>115.26261228050453</v>
      </c>
      <c r="F832" s="11">
        <v>179.26644903429914</v>
      </c>
      <c r="G832" s="11">
        <v>164.76133297340365</v>
      </c>
      <c r="H832" s="11">
        <v>2.4065429533567535</v>
      </c>
      <c r="I832" s="11">
        <f t="shared" si="19"/>
        <v>110.71748106735498</v>
      </c>
    </row>
    <row r="833" spans="1:9" x14ac:dyDescent="0.25">
      <c r="A833" s="20"/>
      <c r="B833" s="5">
        <f>DATE(YEAR(siječanj!B833),MONTH(siječanj!B833)+7,DAY(siječanj!B833))</f>
        <v>43686</v>
      </c>
      <c r="C833" s="9">
        <v>8.6458333333333304</v>
      </c>
      <c r="D833">
        <v>0.96056716811095288</v>
      </c>
      <c r="E833" s="6">
        <v>115.97983154592779</v>
      </c>
      <c r="F833" s="11">
        <v>177.23005724407304</v>
      </c>
      <c r="G833" s="11">
        <v>164.33365338429343</v>
      </c>
      <c r="H833" s="11">
        <v>2.4144997488552256</v>
      </c>
      <c r="I833" s="11">
        <f t="shared" si="19"/>
        <v>111.40641834605722</v>
      </c>
    </row>
    <row r="834" spans="1:9" x14ac:dyDescent="0.25">
      <c r="A834" s="20"/>
      <c r="B834" s="5">
        <f>DATE(YEAR(siječanj!B834),MONTH(siječanj!B834)+7,DAY(siječanj!B834))</f>
        <v>43686</v>
      </c>
      <c r="C834" s="9">
        <v>8.65625</v>
      </c>
      <c r="D834">
        <v>0.96056716811095288</v>
      </c>
      <c r="E834" s="6">
        <v>115.88355186290821</v>
      </c>
      <c r="F834" s="11">
        <v>175.81744271017038</v>
      </c>
      <c r="G834" s="11">
        <v>160.66070017915715</v>
      </c>
      <c r="H834" s="11">
        <v>2.1560764774789858</v>
      </c>
      <c r="I834" s="11">
        <f t="shared" si="19"/>
        <v>111.31393524359247</v>
      </c>
    </row>
    <row r="835" spans="1:9" x14ac:dyDescent="0.25">
      <c r="A835" s="20"/>
      <c r="B835" s="5">
        <f>DATE(YEAR(siječanj!B835),MONTH(siječanj!B835)+7,DAY(siječanj!B835))</f>
        <v>43686</v>
      </c>
      <c r="C835" s="9">
        <v>8.6666666666666696</v>
      </c>
      <c r="D835">
        <v>0.96056716811095288</v>
      </c>
      <c r="E835" s="6">
        <v>115.10930212488873</v>
      </c>
      <c r="F835" s="11">
        <v>176.13583123388293</v>
      </c>
      <c r="G835" s="11">
        <v>162.46920575227674</v>
      </c>
      <c r="H835" s="11">
        <v>2.070041437607796</v>
      </c>
      <c r="I835" s="11">
        <f t="shared" si="19"/>
        <v>110.57021636533246</v>
      </c>
    </row>
    <row r="836" spans="1:9" x14ac:dyDescent="0.25">
      <c r="A836" s="20"/>
      <c r="B836" s="5">
        <f>DATE(YEAR(siječanj!B836),MONTH(siječanj!B836)+7,DAY(siječanj!B836))</f>
        <v>43686</v>
      </c>
      <c r="C836" s="9">
        <v>8.6770833333333304</v>
      </c>
      <c r="D836">
        <v>0.96056716811095288</v>
      </c>
      <c r="E836" s="6">
        <v>113.42558842408921</v>
      </c>
      <c r="F836" s="11">
        <v>170.26457732554098</v>
      </c>
      <c r="G836" s="11">
        <v>163.22113012273942</v>
      </c>
      <c r="H836" s="11">
        <v>2.1679231284908558</v>
      </c>
      <c r="I836" s="11">
        <f t="shared" ref="I836:I899" si="20">D836*E836</f>
        <v>108.95289626384586</v>
      </c>
    </row>
    <row r="837" spans="1:9" x14ac:dyDescent="0.25">
      <c r="A837" s="20"/>
      <c r="B837" s="5">
        <f>DATE(YEAR(siječanj!B837),MONTH(siječanj!B837)+7,DAY(siječanj!B837))</f>
        <v>43686</v>
      </c>
      <c r="C837" s="9">
        <v>8.6875</v>
      </c>
      <c r="D837">
        <v>0.96056716811095288</v>
      </c>
      <c r="E837" s="6">
        <v>114.16825515431809</v>
      </c>
      <c r="F837" s="11">
        <v>164.97891203124632</v>
      </c>
      <c r="G837" s="11">
        <v>160.78891695373926</v>
      </c>
      <c r="H837" s="11">
        <v>2.1329824613226651</v>
      </c>
      <c r="I837" s="11">
        <f t="shared" si="20"/>
        <v>109.66627754175202</v>
      </c>
    </row>
    <row r="838" spans="1:9" x14ac:dyDescent="0.25">
      <c r="A838" s="20"/>
      <c r="B838" s="5">
        <f>DATE(YEAR(siječanj!B838),MONTH(siječanj!B838)+7,DAY(siječanj!B838))</f>
        <v>43686</v>
      </c>
      <c r="C838" s="9">
        <v>8.6979166666666696</v>
      </c>
      <c r="D838">
        <v>0.96056716811095288</v>
      </c>
      <c r="E838" s="6">
        <v>114.1952392346456</v>
      </c>
      <c r="F838" s="11">
        <v>163.97478151678033</v>
      </c>
      <c r="G838" s="11">
        <v>160.16530970595889</v>
      </c>
      <c r="H838" s="11">
        <v>2.1055503758489325</v>
      </c>
      <c r="I838" s="11">
        <f t="shared" si="20"/>
        <v>109.6921975633763</v>
      </c>
    </row>
    <row r="839" spans="1:9" x14ac:dyDescent="0.25">
      <c r="A839" s="20"/>
      <c r="B839" s="5">
        <f>DATE(YEAR(siječanj!B839),MONTH(siječanj!B839)+7,DAY(siječanj!B839))</f>
        <v>43686</v>
      </c>
      <c r="C839" s="9">
        <v>8.7083333333333304</v>
      </c>
      <c r="D839">
        <v>0.96056716811095288</v>
      </c>
      <c r="E839" s="6">
        <v>115.20700029859357</v>
      </c>
      <c r="F839" s="11">
        <v>162.85628575148311</v>
      </c>
      <c r="G839" s="11">
        <v>166.36002672471</v>
      </c>
      <c r="H839" s="11">
        <v>1.8567717050769008</v>
      </c>
      <c r="I839" s="11">
        <f t="shared" si="20"/>
        <v>110.66406202337772</v>
      </c>
    </row>
    <row r="840" spans="1:9" x14ac:dyDescent="0.25">
      <c r="A840" s="20"/>
      <c r="B840" s="5">
        <f>DATE(YEAR(siječanj!B840),MONTH(siječanj!B840)+7,DAY(siječanj!B840))</f>
        <v>43686</v>
      </c>
      <c r="C840" s="9">
        <v>8.71875</v>
      </c>
      <c r="D840">
        <v>0.96056716811095288</v>
      </c>
      <c r="E840" s="6">
        <v>115.32037532561701</v>
      </c>
      <c r="F840" s="11">
        <v>162.85539876357527</v>
      </c>
      <c r="G840" s="11">
        <v>176.76040888722051</v>
      </c>
      <c r="H840" s="11">
        <v>1.8715787682451872</v>
      </c>
      <c r="I840" s="11">
        <f t="shared" si="20"/>
        <v>110.77296635202013</v>
      </c>
    </row>
    <row r="841" spans="1:9" x14ac:dyDescent="0.25">
      <c r="A841" s="20"/>
      <c r="B841" s="5">
        <f>DATE(YEAR(siječanj!B841),MONTH(siječanj!B841)+7,DAY(siječanj!B841))</f>
        <v>43686</v>
      </c>
      <c r="C841" s="9">
        <v>8.7291666666666696</v>
      </c>
      <c r="D841">
        <v>0.96056716811095288</v>
      </c>
      <c r="E841" s="6">
        <v>115.88838902533595</v>
      </c>
      <c r="F841" s="11">
        <v>163.59374997376705</v>
      </c>
      <c r="G841" s="11">
        <v>168.13765719436134</v>
      </c>
      <c r="H841" s="11">
        <v>1.885913606155674</v>
      </c>
      <c r="I841" s="11">
        <f t="shared" si="20"/>
        <v>111.31858166300739</v>
      </c>
    </row>
    <row r="842" spans="1:9" x14ac:dyDescent="0.25">
      <c r="A842" s="20"/>
      <c r="B842" s="5">
        <f>DATE(YEAR(siječanj!B842),MONTH(siječanj!B842)+7,DAY(siječanj!B842))</f>
        <v>43686</v>
      </c>
      <c r="C842" s="9">
        <v>8.7395833333333304</v>
      </c>
      <c r="D842">
        <v>0.96056716811095288</v>
      </c>
      <c r="E842" s="6">
        <v>117.1929339122988</v>
      </c>
      <c r="F842" s="11">
        <v>163.06460349070554</v>
      </c>
      <c r="G842" s="11">
        <v>163.25274378822508</v>
      </c>
      <c r="H842" s="11">
        <v>1.8411702629791808</v>
      </c>
      <c r="I842" s="11">
        <f t="shared" si="20"/>
        <v>112.57168465075091</v>
      </c>
    </row>
    <row r="843" spans="1:9" x14ac:dyDescent="0.25">
      <c r="A843" s="20"/>
      <c r="B843" s="5">
        <f>DATE(YEAR(siječanj!B843),MONTH(siječanj!B843)+7,DAY(siječanj!B843))</f>
        <v>43686</v>
      </c>
      <c r="C843" s="9">
        <v>8.75</v>
      </c>
      <c r="D843">
        <v>0.96056716811095288</v>
      </c>
      <c r="E843" s="6">
        <v>119.98759879721715</v>
      </c>
      <c r="F843" s="11">
        <v>161.05063122289192</v>
      </c>
      <c r="G843" s="11">
        <v>161.79259062404898</v>
      </c>
      <c r="H843" s="11">
        <v>1.8788402320610942</v>
      </c>
      <c r="I843" s="11">
        <f t="shared" si="20"/>
        <v>115.25614798507605</v>
      </c>
    </row>
    <row r="844" spans="1:9" x14ac:dyDescent="0.25">
      <c r="A844" s="20"/>
      <c r="B844" s="5">
        <f>DATE(YEAR(siječanj!B844),MONTH(siječanj!B844)+7,DAY(siječanj!B844))</f>
        <v>43686</v>
      </c>
      <c r="C844" s="9">
        <v>8.7604166666666696</v>
      </c>
      <c r="D844">
        <v>0.96056716811095288</v>
      </c>
      <c r="E844" s="6">
        <v>122.14222658937939</v>
      </c>
      <c r="F844" s="11">
        <v>160.5188960194659</v>
      </c>
      <c r="G844" s="11">
        <v>159.90233346066194</v>
      </c>
      <c r="H844" s="11">
        <v>2.5450740345457237</v>
      </c>
      <c r="I844" s="11">
        <f t="shared" si="20"/>
        <v>117.32581270172649</v>
      </c>
    </row>
    <row r="845" spans="1:9" x14ac:dyDescent="0.25">
      <c r="A845" s="20"/>
      <c r="B845" s="5">
        <f>DATE(YEAR(siječanj!B845),MONTH(siječanj!B845)+7,DAY(siječanj!B845))</f>
        <v>43686</v>
      </c>
      <c r="C845" s="9">
        <v>8.7708333333333304</v>
      </c>
      <c r="D845">
        <v>0.96056716811095288</v>
      </c>
      <c r="E845" s="6">
        <v>123.70182582947891</v>
      </c>
      <c r="F845" s="11">
        <v>159.50685887070838</v>
      </c>
      <c r="G845" s="11">
        <v>159.00081817027547</v>
      </c>
      <c r="H845" s="11">
        <v>4.5647034249289522</v>
      </c>
      <c r="I845" s="11">
        <f t="shared" si="20"/>
        <v>118.82391252717687</v>
      </c>
    </row>
    <row r="846" spans="1:9" x14ac:dyDescent="0.25">
      <c r="A846" s="20"/>
      <c r="B846" s="5">
        <f>DATE(YEAR(siječanj!B846),MONTH(siječanj!B846)+7,DAY(siječanj!B846))</f>
        <v>43686</v>
      </c>
      <c r="C846" s="9">
        <v>8.78125</v>
      </c>
      <c r="D846">
        <v>0.96056716811095288</v>
      </c>
      <c r="E846" s="6">
        <v>125.96003520632676</v>
      </c>
      <c r="F846" s="11">
        <v>158.90986383297758</v>
      </c>
      <c r="G846" s="11">
        <v>161.9906496763673</v>
      </c>
      <c r="H846" s="11">
        <v>11.049311670279964</v>
      </c>
      <c r="I846" s="11">
        <f t="shared" si="20"/>
        <v>120.99307431329723</v>
      </c>
    </row>
    <row r="847" spans="1:9" x14ac:dyDescent="0.25">
      <c r="A847" s="20"/>
      <c r="B847" s="5">
        <f>DATE(YEAR(siječanj!B847),MONTH(siječanj!B847)+7,DAY(siječanj!B847))</f>
        <v>43686</v>
      </c>
      <c r="C847" s="9">
        <v>8.7916666666666696</v>
      </c>
      <c r="D847">
        <v>0.96056716811095288</v>
      </c>
      <c r="E847" s="6">
        <v>129.21798570051115</v>
      </c>
      <c r="F847" s="11">
        <v>157.53699117356976</v>
      </c>
      <c r="G847" s="11">
        <v>163.40882923719352</v>
      </c>
      <c r="H847" s="11">
        <v>26.013597836050685</v>
      </c>
      <c r="I847" s="11">
        <f t="shared" si="20"/>
        <v>124.1225545933416</v>
      </c>
    </row>
    <row r="848" spans="1:9" x14ac:dyDescent="0.25">
      <c r="A848" s="20"/>
      <c r="B848" s="5">
        <f>DATE(YEAR(siječanj!B848),MONTH(siječanj!B848)+7,DAY(siječanj!B848))</f>
        <v>43686</v>
      </c>
      <c r="C848" s="9">
        <v>8.8020833333333304</v>
      </c>
      <c r="D848">
        <v>0.96056716811095288</v>
      </c>
      <c r="E848" s="6">
        <v>133.292859770755</v>
      </c>
      <c r="F848" s="11">
        <v>154.11634036785202</v>
      </c>
      <c r="G848" s="11">
        <v>159.09001157565345</v>
      </c>
      <c r="H848" s="11">
        <v>42.345904566030406</v>
      </c>
      <c r="I848" s="11">
        <f t="shared" si="20"/>
        <v>128.03674483940449</v>
      </c>
    </row>
    <row r="849" spans="1:9" x14ac:dyDescent="0.25">
      <c r="A849" s="20"/>
      <c r="B849" s="5">
        <f>DATE(YEAR(siječanj!B849),MONTH(siječanj!B849)+7,DAY(siječanj!B849))</f>
        <v>43686</v>
      </c>
      <c r="C849" s="9">
        <v>8.8125</v>
      </c>
      <c r="D849">
        <v>0.96056716811095288</v>
      </c>
      <c r="E849" s="6">
        <v>138.16595696498032</v>
      </c>
      <c r="F849" s="11">
        <v>153.39438037311538</v>
      </c>
      <c r="G849" s="11">
        <v>158.0298178413895</v>
      </c>
      <c r="H849" s="11">
        <v>63.225019184527518</v>
      </c>
      <c r="I849" s="11">
        <f t="shared" si="20"/>
        <v>132.71768201119093</v>
      </c>
    </row>
    <row r="850" spans="1:9" x14ac:dyDescent="0.25">
      <c r="A850" s="20"/>
      <c r="B850" s="5">
        <f>DATE(YEAR(siječanj!B850),MONTH(siječanj!B850)+7,DAY(siječanj!B850))</f>
        <v>43686</v>
      </c>
      <c r="C850" s="9">
        <v>8.8229166666666696</v>
      </c>
      <c r="D850">
        <v>0.96056716811095288</v>
      </c>
      <c r="E850" s="6">
        <v>141.78246497797784</v>
      </c>
      <c r="F850" s="11">
        <v>150.06990153231845</v>
      </c>
      <c r="G850" s="11">
        <v>159.0327730193018</v>
      </c>
      <c r="H850" s="11">
        <v>86.982492818989172</v>
      </c>
      <c r="I850" s="11">
        <f t="shared" si="20"/>
        <v>136.19158087168654</v>
      </c>
    </row>
    <row r="851" spans="1:9" x14ac:dyDescent="0.25">
      <c r="A851" s="20"/>
      <c r="B851" s="5">
        <f>DATE(YEAR(siječanj!B851),MONTH(siječanj!B851)+7,DAY(siječanj!B851))</f>
        <v>43686</v>
      </c>
      <c r="C851" s="9">
        <v>8.8333333333333304</v>
      </c>
      <c r="D851">
        <v>0.96056716811095288</v>
      </c>
      <c r="E851" s="6">
        <v>147.76839144195986</v>
      </c>
      <c r="F851" s="11">
        <v>144.38310900064616</v>
      </c>
      <c r="G851" s="11">
        <v>152.3344610666804</v>
      </c>
      <c r="H851" s="11">
        <v>129.51990073469312</v>
      </c>
      <c r="I851" s="11">
        <f t="shared" si="20"/>
        <v>141.94146530371415</v>
      </c>
    </row>
    <row r="852" spans="1:9" x14ac:dyDescent="0.25">
      <c r="A852" s="20"/>
      <c r="B852" s="5">
        <f>DATE(YEAR(siječanj!B852),MONTH(siječanj!B852)+7,DAY(siječanj!B852))</f>
        <v>43686</v>
      </c>
      <c r="C852" s="9">
        <v>8.84375</v>
      </c>
      <c r="D852">
        <v>0.96056716811095288</v>
      </c>
      <c r="E852" s="6">
        <v>152.12553225417568</v>
      </c>
      <c r="F852" s="11">
        <v>125.40788906693592</v>
      </c>
      <c r="G852" s="11">
        <v>139.02292833647957</v>
      </c>
      <c r="H852" s="11">
        <v>197.7438584801499</v>
      </c>
      <c r="I852" s="11">
        <f t="shared" si="20"/>
        <v>146.12679171476495</v>
      </c>
    </row>
    <row r="853" spans="1:9" x14ac:dyDescent="0.25">
      <c r="A853" s="20"/>
      <c r="B853" s="5">
        <f>DATE(YEAR(siječanj!B853),MONTH(siječanj!B853)+7,DAY(siječanj!B853))</f>
        <v>43686</v>
      </c>
      <c r="C853" s="9">
        <v>8.8541666666666696</v>
      </c>
      <c r="D853">
        <v>0.96056716811095288</v>
      </c>
      <c r="E853" s="6">
        <v>155.73060498887077</v>
      </c>
      <c r="F853" s="11">
        <v>118.28507916656201</v>
      </c>
      <c r="G853" s="11">
        <v>130.60920173632812</v>
      </c>
      <c r="H853" s="11">
        <v>228.86664746909915</v>
      </c>
      <c r="I853" s="11">
        <f t="shared" si="20"/>
        <v>149.58970622236501</v>
      </c>
    </row>
    <row r="854" spans="1:9" x14ac:dyDescent="0.25">
      <c r="A854" s="20"/>
      <c r="B854" s="5">
        <f>DATE(YEAR(siječanj!B854),MONTH(siječanj!B854)+7,DAY(siječanj!B854))</f>
        <v>43686</v>
      </c>
      <c r="C854" s="9">
        <v>8.8645833333333304</v>
      </c>
      <c r="D854">
        <v>0.96056716811095288</v>
      </c>
      <c r="E854" s="6">
        <v>156.47549127485348</v>
      </c>
      <c r="F854" s="11">
        <v>116.38724211187531</v>
      </c>
      <c r="G854" s="11">
        <v>128.19851122785795</v>
      </c>
      <c r="H854" s="11">
        <v>229.79496729013968</v>
      </c>
      <c r="I854" s="11">
        <f t="shared" si="20"/>
        <v>150.30521953265614</v>
      </c>
    </row>
    <row r="855" spans="1:9" x14ac:dyDescent="0.25">
      <c r="A855" s="20"/>
      <c r="B855" s="5">
        <f>DATE(YEAR(siječanj!B855),MONTH(siječanj!B855)+7,DAY(siječanj!B855))</f>
        <v>43686</v>
      </c>
      <c r="C855" s="9">
        <v>8.875</v>
      </c>
      <c r="D855">
        <v>0.96056716811095288</v>
      </c>
      <c r="E855" s="6">
        <v>156.27649162360373</v>
      </c>
      <c r="F855" s="11">
        <v>113.14581905281905</v>
      </c>
      <c r="G855" s="11">
        <v>123.27579067149193</v>
      </c>
      <c r="H855" s="11">
        <v>231.15388251097744</v>
      </c>
      <c r="I855" s="11">
        <f t="shared" si="20"/>
        <v>150.11406700120008</v>
      </c>
    </row>
    <row r="856" spans="1:9" x14ac:dyDescent="0.25">
      <c r="A856" s="20"/>
      <c r="B856" s="5">
        <f>DATE(YEAR(siječanj!B856),MONTH(siječanj!B856)+7,DAY(siječanj!B856))</f>
        <v>43686</v>
      </c>
      <c r="C856" s="9">
        <v>8.8854166666666696</v>
      </c>
      <c r="D856">
        <v>0.96056716811095288</v>
      </c>
      <c r="E856" s="6">
        <v>160.51270734570861</v>
      </c>
      <c r="F856" s="11">
        <v>110.33264659892833</v>
      </c>
      <c r="G856" s="11">
        <v>109.67331267350757</v>
      </c>
      <c r="H856" s="11">
        <v>238.23902521934448</v>
      </c>
      <c r="I856" s="11">
        <f t="shared" si="20"/>
        <v>154.18323674088947</v>
      </c>
    </row>
    <row r="857" spans="1:9" x14ac:dyDescent="0.25">
      <c r="A857" s="20"/>
      <c r="B857" s="5">
        <f>DATE(YEAR(siječanj!B857),MONTH(siječanj!B857)+7,DAY(siječanj!B857))</f>
        <v>43686</v>
      </c>
      <c r="C857" s="9">
        <v>8.8958333333333304</v>
      </c>
      <c r="D857">
        <v>0.96056716811095288</v>
      </c>
      <c r="E857" s="6">
        <v>163.36129969280884</v>
      </c>
      <c r="F857" s="11">
        <v>107.74500185778396</v>
      </c>
      <c r="G857" s="11">
        <v>101.33276392194288</v>
      </c>
      <c r="H857" s="11">
        <v>243.89637985359644</v>
      </c>
      <c r="I857" s="11">
        <f t="shared" si="20"/>
        <v>156.91950102484606</v>
      </c>
    </row>
    <row r="858" spans="1:9" x14ac:dyDescent="0.25">
      <c r="A858" s="20"/>
      <c r="B858" s="5">
        <f>DATE(YEAR(siječanj!B858),MONTH(siječanj!B858)+7,DAY(siječanj!B858))</f>
        <v>43686</v>
      </c>
      <c r="C858" s="9">
        <v>8.90625</v>
      </c>
      <c r="D858">
        <v>0.96056716811095288</v>
      </c>
      <c r="E858" s="6">
        <v>161.47365090640886</v>
      </c>
      <c r="F858" s="11">
        <v>104.40760750980417</v>
      </c>
      <c r="G858" s="11">
        <v>103.58758974726506</v>
      </c>
      <c r="H858" s="11">
        <v>244.63735230742301</v>
      </c>
      <c r="I858" s="11">
        <f t="shared" si="20"/>
        <v>155.10628757570575</v>
      </c>
    </row>
    <row r="859" spans="1:9" x14ac:dyDescent="0.25">
      <c r="A859" s="20"/>
      <c r="B859" s="5">
        <f>DATE(YEAR(siječanj!B859),MONTH(siječanj!B859)+7,DAY(siječanj!B859))</f>
        <v>43686</v>
      </c>
      <c r="C859" s="9">
        <v>8.9166666666666696</v>
      </c>
      <c r="D859">
        <v>0.96056716811095288</v>
      </c>
      <c r="E859" s="6">
        <v>157.5211978433247</v>
      </c>
      <c r="F859" s="11">
        <v>102.81807300320837</v>
      </c>
      <c r="G859" s="11">
        <v>92.492509728871511</v>
      </c>
      <c r="H859" s="11">
        <v>241.62417998369742</v>
      </c>
      <c r="I859" s="11">
        <f t="shared" si="20"/>
        <v>151.30969092980754</v>
      </c>
    </row>
    <row r="860" spans="1:9" x14ac:dyDescent="0.25">
      <c r="A860" s="20"/>
      <c r="B860" s="5">
        <f>DATE(YEAR(siječanj!B860),MONTH(siječanj!B860)+7,DAY(siječanj!B860))</f>
        <v>43686</v>
      </c>
      <c r="C860" s="9">
        <v>8.9270833333333304</v>
      </c>
      <c r="D860">
        <v>0.96056716811095288</v>
      </c>
      <c r="E860" s="6">
        <v>150.93705246404528</v>
      </c>
      <c r="F860" s="11">
        <v>100.44430472641018</v>
      </c>
      <c r="G860" s="11">
        <v>87.974753965655395</v>
      </c>
      <c r="H860" s="11">
        <v>242.3961432205443</v>
      </c>
      <c r="I860" s="11">
        <f t="shared" si="20"/>
        <v>144.98517704840231</v>
      </c>
    </row>
    <row r="861" spans="1:9" x14ac:dyDescent="0.25">
      <c r="A861" s="20"/>
      <c r="B861" s="5">
        <f>DATE(YEAR(siječanj!B861),MONTH(siječanj!B861)+7,DAY(siječanj!B861))</f>
        <v>43686</v>
      </c>
      <c r="C861" s="9">
        <v>8.9375</v>
      </c>
      <c r="D861">
        <v>0.96056716811095288</v>
      </c>
      <c r="E861" s="6">
        <v>141.74711686510034</v>
      </c>
      <c r="F861" s="11">
        <v>97.426591255565214</v>
      </c>
      <c r="G861" s="11">
        <v>83.751632266385982</v>
      </c>
      <c r="H861" s="11">
        <v>241.57956870351677</v>
      </c>
      <c r="I861" s="11">
        <f t="shared" si="20"/>
        <v>136.15762663500172</v>
      </c>
    </row>
    <row r="862" spans="1:9" x14ac:dyDescent="0.25">
      <c r="A862" s="20"/>
      <c r="B862" s="5">
        <f>DATE(YEAR(siječanj!B862),MONTH(siječanj!B862)+7,DAY(siječanj!B862))</f>
        <v>43686</v>
      </c>
      <c r="C862" s="9">
        <v>8.9479166666666696</v>
      </c>
      <c r="D862">
        <v>0.96056716811095288</v>
      </c>
      <c r="E862" s="6">
        <v>130.550739592578</v>
      </c>
      <c r="F862" s="11">
        <v>93.147729480019862</v>
      </c>
      <c r="G862" s="11">
        <v>81.18834440891014</v>
      </c>
      <c r="H862" s="11">
        <v>238.88733547205481</v>
      </c>
      <c r="I862" s="11">
        <f t="shared" si="20"/>
        <v>125.4027542252331</v>
      </c>
    </row>
    <row r="863" spans="1:9" x14ac:dyDescent="0.25">
      <c r="A863" s="20"/>
      <c r="B863" s="5">
        <f>DATE(YEAR(siječanj!B863),MONTH(siječanj!B863)+7,DAY(siječanj!B863))</f>
        <v>43686</v>
      </c>
      <c r="C863" s="9">
        <v>8.9583333333333304</v>
      </c>
      <c r="D863">
        <v>0.96056716811095288</v>
      </c>
      <c r="E863" s="6">
        <v>119.20402017504088</v>
      </c>
      <c r="F863" s="11">
        <v>89.780863855084348</v>
      </c>
      <c r="G863" s="11">
        <v>79.55609826682236</v>
      </c>
      <c r="H863" s="11">
        <v>239.11930412422188</v>
      </c>
      <c r="I863" s="11">
        <f t="shared" si="20"/>
        <v>114.50346808697991</v>
      </c>
    </row>
    <row r="864" spans="1:9" x14ac:dyDescent="0.25">
      <c r="A864" s="20"/>
      <c r="B864" s="5">
        <f>DATE(YEAR(siječanj!B864),MONTH(siječanj!B864)+7,DAY(siječanj!B864))</f>
        <v>43686</v>
      </c>
      <c r="C864" s="9">
        <v>8.96875</v>
      </c>
      <c r="D864">
        <v>0.96056716811095288</v>
      </c>
      <c r="E864" s="6">
        <v>109.10236035908898</v>
      </c>
      <c r="F864" s="11">
        <v>86.602958762676792</v>
      </c>
      <c r="G864" s="11">
        <v>77.17526332512243</v>
      </c>
      <c r="H864" s="11">
        <v>239.97803775171215</v>
      </c>
      <c r="I864" s="11">
        <f t="shared" si="20"/>
        <v>104.80014532435078</v>
      </c>
    </row>
    <row r="865" spans="1:9" x14ac:dyDescent="0.25">
      <c r="A865" s="20"/>
      <c r="B865" s="5">
        <f>DATE(YEAR(siječanj!B865),MONTH(siječanj!B865)+7,DAY(siječanj!B865))</f>
        <v>43686</v>
      </c>
      <c r="C865" s="9">
        <v>8.9791666666666696</v>
      </c>
      <c r="D865">
        <v>0.96056716811095288</v>
      </c>
      <c r="E865" s="6">
        <v>99.335182433482586</v>
      </c>
      <c r="F865" s="11">
        <v>84.332129245426543</v>
      </c>
      <c r="G865" s="11">
        <v>78.412856444836407</v>
      </c>
      <c r="H865" s="11">
        <v>239.43628432804246</v>
      </c>
      <c r="I865" s="11">
        <f t="shared" si="20"/>
        <v>95.418114883915237</v>
      </c>
    </row>
    <row r="866" spans="1:9" ht="15.75" thickBot="1" x14ac:dyDescent="0.3">
      <c r="A866" s="20"/>
      <c r="B866" s="5">
        <f>DATE(YEAR(siječanj!B866),MONTH(siječanj!B866)+7,DAY(siječanj!B866))</f>
        <v>43686</v>
      </c>
      <c r="C866" s="9">
        <v>8.9895833333333304</v>
      </c>
      <c r="D866">
        <v>0.96056716811095288</v>
      </c>
      <c r="E866" s="6">
        <v>91.084414726824733</v>
      </c>
      <c r="F866" s="11">
        <v>82.382236837053924</v>
      </c>
      <c r="G866" s="11">
        <v>75.445458760024351</v>
      </c>
      <c r="H866" s="11">
        <v>239.79772674093482</v>
      </c>
      <c r="I866" s="11">
        <f t="shared" si="20"/>
        <v>87.492698313189607</v>
      </c>
    </row>
    <row r="867" spans="1:9" x14ac:dyDescent="0.25">
      <c r="A867" s="13">
        <f t="shared" ref="A867" si="21">A771+1</f>
        <v>222</v>
      </c>
      <c r="B867" s="5">
        <f>DATE(YEAR(siječanj!B867),MONTH(siječanj!B867)+7,DAY(siječanj!B867))</f>
        <v>43687</v>
      </c>
      <c r="C867" s="9">
        <v>9</v>
      </c>
      <c r="D867">
        <v>0.96054589269536406</v>
      </c>
      <c r="E867" s="6">
        <v>88.306749891924355</v>
      </c>
      <c r="F867" s="11">
        <v>78.867601434785399</v>
      </c>
      <c r="G867" s="11">
        <v>75.516717952935338</v>
      </c>
      <c r="H867" s="11">
        <v>239.60456159856383</v>
      </c>
      <c r="I867" s="11">
        <f t="shared" si="20"/>
        <v>84.822685905964718</v>
      </c>
    </row>
    <row r="868" spans="1:9" x14ac:dyDescent="0.25">
      <c r="A868" s="14"/>
      <c r="B868" s="5">
        <f>DATE(YEAR(siječanj!B868),MONTH(siječanj!B868)+7,DAY(siječanj!B868))</f>
        <v>43687</v>
      </c>
      <c r="C868" s="9">
        <v>9.0104166666666696</v>
      </c>
      <c r="D868">
        <v>0.96054589269536406</v>
      </c>
      <c r="E868" s="6">
        <v>81.79298904765453</v>
      </c>
      <c r="F868" s="11">
        <v>77.96496079916723</v>
      </c>
      <c r="G868" s="11">
        <v>72.129556137156499</v>
      </c>
      <c r="H868" s="11">
        <v>240.01986770516254</v>
      </c>
      <c r="I868" s="11">
        <f t="shared" si="20"/>
        <v>78.565919681001461</v>
      </c>
    </row>
    <row r="869" spans="1:9" x14ac:dyDescent="0.25">
      <c r="A869" s="14"/>
      <c r="B869" s="5">
        <f>DATE(YEAR(siječanj!B869),MONTH(siječanj!B869)+7,DAY(siječanj!B869))</f>
        <v>43687</v>
      </c>
      <c r="C869" s="9">
        <v>9.0208333333333304</v>
      </c>
      <c r="D869">
        <v>0.96054589269536406</v>
      </c>
      <c r="E869" s="6">
        <v>76.417283577959054</v>
      </c>
      <c r="F869" s="11">
        <v>75.158928397258578</v>
      </c>
      <c r="G869" s="11">
        <v>73.594072436729121</v>
      </c>
      <c r="H869" s="11">
        <v>238.53667120048084</v>
      </c>
      <c r="I869" s="11">
        <f t="shared" si="20"/>
        <v>73.402307871745464</v>
      </c>
    </row>
    <row r="870" spans="1:9" x14ac:dyDescent="0.25">
      <c r="A870" s="14"/>
      <c r="B870" s="5">
        <f>DATE(YEAR(siječanj!B870),MONTH(siječanj!B870)+7,DAY(siječanj!B870))</f>
        <v>43687</v>
      </c>
      <c r="C870" s="9">
        <v>9.03125</v>
      </c>
      <c r="D870">
        <v>0.96054589269536406</v>
      </c>
      <c r="E870" s="6">
        <v>73.093966372707641</v>
      </c>
      <c r="F870" s="11">
        <v>73.715578327617507</v>
      </c>
      <c r="G870" s="11">
        <v>70.457949456247945</v>
      </c>
      <c r="H870" s="11">
        <v>236.69131193929317</v>
      </c>
      <c r="I870" s="11">
        <f t="shared" si="20"/>
        <v>70.210109180117385</v>
      </c>
    </row>
    <row r="871" spans="1:9" x14ac:dyDescent="0.25">
      <c r="A871" s="14"/>
      <c r="B871" s="5">
        <f>DATE(YEAR(siječanj!B871),MONTH(siječanj!B871)+7,DAY(siječanj!B871))</f>
        <v>43687</v>
      </c>
      <c r="C871" s="9">
        <v>9.0416666666666696</v>
      </c>
      <c r="D871">
        <v>0.96054589269536406</v>
      </c>
      <c r="E871" s="6">
        <v>70.063688100412378</v>
      </c>
      <c r="F871" s="11">
        <v>73.437830706867473</v>
      </c>
      <c r="G871" s="11">
        <v>68.099869449748383</v>
      </c>
      <c r="H871" s="11">
        <v>237.9980372648489</v>
      </c>
      <c r="I871" s="11">
        <f t="shared" si="20"/>
        <v>67.299387831940166</v>
      </c>
    </row>
    <row r="872" spans="1:9" x14ac:dyDescent="0.25">
      <c r="A872" s="14"/>
      <c r="B872" s="5">
        <f>DATE(YEAR(siječanj!B872),MONTH(siječanj!B872)+7,DAY(siječanj!B872))</f>
        <v>43687</v>
      </c>
      <c r="C872" s="9">
        <v>9.0520833333333304</v>
      </c>
      <c r="D872">
        <v>0.96054589269536406</v>
      </c>
      <c r="E872" s="6">
        <v>68.776850027195948</v>
      </c>
      <c r="F872" s="11">
        <v>70.447509509646764</v>
      </c>
      <c r="G872" s="11">
        <v>72.840674956155581</v>
      </c>
      <c r="H872" s="11">
        <v>238.49459412915186</v>
      </c>
      <c r="I872" s="11">
        <f t="shared" si="20"/>
        <v>66.063320806148113</v>
      </c>
    </row>
    <row r="873" spans="1:9" x14ac:dyDescent="0.25">
      <c r="A873" s="14"/>
      <c r="B873" s="5">
        <f>DATE(YEAR(siječanj!B873),MONTH(siječanj!B873)+7,DAY(siječanj!B873))</f>
        <v>43687</v>
      </c>
      <c r="C873" s="9">
        <v>9.0625</v>
      </c>
      <c r="D873">
        <v>0.96054589269536406</v>
      </c>
      <c r="E873" s="6">
        <v>65.803902006494056</v>
      </c>
      <c r="F873" s="11">
        <v>70.595865260891713</v>
      </c>
      <c r="G873" s="11">
        <v>80.121499602565208</v>
      </c>
      <c r="H873" s="11">
        <v>238.51772216153438</v>
      </c>
      <c r="I873" s="11">
        <f t="shared" si="20"/>
        <v>63.20766779566609</v>
      </c>
    </row>
    <row r="874" spans="1:9" x14ac:dyDescent="0.25">
      <c r="A874" s="14"/>
      <c r="B874" s="5">
        <f>DATE(YEAR(siječanj!B874),MONTH(siječanj!B874)+7,DAY(siječanj!B874))</f>
        <v>43687</v>
      </c>
      <c r="C874" s="9">
        <v>9.0729166666666696</v>
      </c>
      <c r="D874">
        <v>0.96054589269536406</v>
      </c>
      <c r="E874" s="6">
        <v>64.829154714884623</v>
      </c>
      <c r="F874" s="11">
        <v>69.776505164131166</v>
      </c>
      <c r="G874" s="11">
        <v>78.224262225328545</v>
      </c>
      <c r="H874" s="11">
        <v>238.68220162044852</v>
      </c>
      <c r="I874" s="11">
        <f t="shared" si="20"/>
        <v>62.27137828829472</v>
      </c>
    </row>
    <row r="875" spans="1:9" x14ac:dyDescent="0.25">
      <c r="A875" s="14"/>
      <c r="B875" s="5">
        <f>DATE(YEAR(siječanj!B875),MONTH(siječanj!B875)+7,DAY(siječanj!B875))</f>
        <v>43687</v>
      </c>
      <c r="C875" s="9">
        <v>9.0833333333333304</v>
      </c>
      <c r="D875">
        <v>0.96054589269536406</v>
      </c>
      <c r="E875" s="6">
        <v>63.61018184192681</v>
      </c>
      <c r="F875" s="11">
        <v>70.889076973989617</v>
      </c>
      <c r="G875" s="11">
        <v>71.020846103409895</v>
      </c>
      <c r="H875" s="11">
        <v>238.54127439626714</v>
      </c>
      <c r="I875" s="11">
        <f t="shared" si="20"/>
        <v>61.100498901868022</v>
      </c>
    </row>
    <row r="876" spans="1:9" x14ac:dyDescent="0.25">
      <c r="A876" s="14"/>
      <c r="B876" s="5">
        <f>DATE(YEAR(siječanj!B876),MONTH(siječanj!B876)+7,DAY(siječanj!B876))</f>
        <v>43687</v>
      </c>
      <c r="C876" s="9">
        <v>9.09375</v>
      </c>
      <c r="D876">
        <v>0.96054589269536406</v>
      </c>
      <c r="E876" s="6">
        <v>63.220841387745971</v>
      </c>
      <c r="F876" s="11">
        <v>71.666744625562075</v>
      </c>
      <c r="G876" s="11">
        <v>66.584075270975745</v>
      </c>
      <c r="H876" s="11">
        <v>238.83705948973503</v>
      </c>
      <c r="I876" s="11">
        <f t="shared" si="20"/>
        <v>60.726519527744472</v>
      </c>
    </row>
    <row r="877" spans="1:9" x14ac:dyDescent="0.25">
      <c r="A877" s="14"/>
      <c r="B877" s="5">
        <f>DATE(YEAR(siječanj!B877),MONTH(siječanj!B877)+7,DAY(siječanj!B877))</f>
        <v>43687</v>
      </c>
      <c r="C877" s="9">
        <v>9.1041666666666696</v>
      </c>
      <c r="D877">
        <v>0.96054589269536406</v>
      </c>
      <c r="E877" s="6">
        <v>63.420871405217795</v>
      </c>
      <c r="F877" s="11">
        <v>71.561594416524471</v>
      </c>
      <c r="G877" s="11">
        <v>67.310053636651801</v>
      </c>
      <c r="H877" s="11">
        <v>239.22940164221876</v>
      </c>
      <c r="I877" s="11">
        <f t="shared" si="20"/>
        <v>60.918657539442812</v>
      </c>
    </row>
    <row r="878" spans="1:9" x14ac:dyDescent="0.25">
      <c r="A878" s="14"/>
      <c r="B878" s="5">
        <f>DATE(YEAR(siječanj!B878),MONTH(siječanj!B878)+7,DAY(siječanj!B878))</f>
        <v>43687</v>
      </c>
      <c r="C878" s="9">
        <v>9.1145833333333304</v>
      </c>
      <c r="D878">
        <v>0.96054589269536406</v>
      </c>
      <c r="E878" s="6">
        <v>61.389705905539842</v>
      </c>
      <c r="F878" s="11">
        <v>69.382991574089132</v>
      </c>
      <c r="G878" s="11">
        <v>64.856679060282374</v>
      </c>
      <c r="H878" s="11">
        <v>238.82702870491576</v>
      </c>
      <c r="I878" s="11">
        <f t="shared" si="20"/>
        <v>58.96762986134263</v>
      </c>
    </row>
    <row r="879" spans="1:9" x14ac:dyDescent="0.25">
      <c r="A879" s="14"/>
      <c r="B879" s="5">
        <f>DATE(YEAR(siječanj!B879),MONTH(siječanj!B879)+7,DAY(siječanj!B879))</f>
        <v>43687</v>
      </c>
      <c r="C879" s="9">
        <v>9.125</v>
      </c>
      <c r="D879">
        <v>0.96054589269536406</v>
      </c>
      <c r="E879" s="6">
        <v>60.549410486804135</v>
      </c>
      <c r="F879" s="11">
        <v>68.089514366232208</v>
      </c>
      <c r="G879" s="11">
        <v>65.004672438451053</v>
      </c>
      <c r="H879" s="11">
        <v>238.45553349670485</v>
      </c>
      <c r="I879" s="11">
        <f t="shared" si="20"/>
        <v>58.160487548225312</v>
      </c>
    </row>
    <row r="880" spans="1:9" x14ac:dyDescent="0.25">
      <c r="A880" s="14"/>
      <c r="B880" s="5">
        <f>DATE(YEAR(siječanj!B880),MONTH(siječanj!B880)+7,DAY(siječanj!B880))</f>
        <v>43687</v>
      </c>
      <c r="C880" s="9">
        <v>9.1354166666666696</v>
      </c>
      <c r="D880">
        <v>0.96054589269536406</v>
      </c>
      <c r="E880" s="6">
        <v>60.286317688902429</v>
      </c>
      <c r="F880" s="11">
        <v>67.244359376785511</v>
      </c>
      <c r="G880" s="11">
        <v>61.944087493873205</v>
      </c>
      <c r="H880" s="11">
        <v>238.07940807982209</v>
      </c>
      <c r="I880" s="11">
        <f t="shared" si="20"/>
        <v>57.907774841803104</v>
      </c>
    </row>
    <row r="881" spans="1:9" x14ac:dyDescent="0.25">
      <c r="A881" s="14"/>
      <c r="B881" s="5">
        <f>DATE(YEAR(siječanj!B881),MONTH(siječanj!B881)+7,DAY(siječanj!B881))</f>
        <v>43687</v>
      </c>
      <c r="C881" s="9">
        <v>9.1458333333333304</v>
      </c>
      <c r="D881">
        <v>0.96054589269536406</v>
      </c>
      <c r="E881" s="6">
        <v>62.662860357975148</v>
      </c>
      <c r="F881" s="11">
        <v>67.389496285034596</v>
      </c>
      <c r="G881" s="11">
        <v>62.857207038566294</v>
      </c>
      <c r="H881" s="11">
        <v>235.57887028966397</v>
      </c>
      <c r="I881" s="11">
        <f t="shared" si="20"/>
        <v>60.19055314139618</v>
      </c>
    </row>
    <row r="882" spans="1:9" x14ac:dyDescent="0.25">
      <c r="A882" s="14"/>
      <c r="B882" s="5">
        <f>DATE(YEAR(siječanj!B882),MONTH(siječanj!B882)+7,DAY(siječanj!B882))</f>
        <v>43687</v>
      </c>
      <c r="C882" s="9">
        <v>9.15625</v>
      </c>
      <c r="D882">
        <v>0.96054589269536406</v>
      </c>
      <c r="E882" s="6">
        <v>62.642507150829957</v>
      </c>
      <c r="F882" s="11">
        <v>65.808358062163634</v>
      </c>
      <c r="G882" s="11">
        <v>61.101572872477831</v>
      </c>
      <c r="H882" s="11">
        <v>238.58678710644205</v>
      </c>
      <c r="I882" s="11">
        <f t="shared" si="20"/>
        <v>60.171002951869689</v>
      </c>
    </row>
    <row r="883" spans="1:9" x14ac:dyDescent="0.25">
      <c r="A883" s="14"/>
      <c r="B883" s="5">
        <f>DATE(YEAR(siječanj!B883),MONTH(siječanj!B883)+7,DAY(siječanj!B883))</f>
        <v>43687</v>
      </c>
      <c r="C883" s="9">
        <v>9.1666666666666696</v>
      </c>
      <c r="D883">
        <v>0.96054589269536406</v>
      </c>
      <c r="E883" s="6">
        <v>63.204518322085825</v>
      </c>
      <c r="F883" s="11">
        <v>65.668414648723285</v>
      </c>
      <c r="G883" s="11">
        <v>60.05180731278621</v>
      </c>
      <c r="H883" s="11">
        <v>232.64081779910916</v>
      </c>
      <c r="I883" s="11">
        <f t="shared" si="20"/>
        <v>60.710840474068419</v>
      </c>
    </row>
    <row r="884" spans="1:9" x14ac:dyDescent="0.25">
      <c r="A884" s="14"/>
      <c r="B884" s="5">
        <f>DATE(YEAR(siječanj!B884),MONTH(siječanj!B884)+7,DAY(siječanj!B884))</f>
        <v>43687</v>
      </c>
      <c r="C884" s="9">
        <v>9.1770833333333304</v>
      </c>
      <c r="D884">
        <v>0.96054589269536406</v>
      </c>
      <c r="E884" s="6">
        <v>64.889546285773562</v>
      </c>
      <c r="F884" s="11">
        <v>65.6079790653923</v>
      </c>
      <c r="G884" s="11">
        <v>61.49663932902444</v>
      </c>
      <c r="H884" s="11">
        <v>184.65865566240987</v>
      </c>
      <c r="I884" s="11">
        <f t="shared" si="20"/>
        <v>62.329387163665508</v>
      </c>
    </row>
    <row r="885" spans="1:9" x14ac:dyDescent="0.25">
      <c r="A885" s="14"/>
      <c r="B885" s="5">
        <f>DATE(YEAR(siječanj!B885),MONTH(siječanj!B885)+7,DAY(siječanj!B885))</f>
        <v>43687</v>
      </c>
      <c r="C885" s="9">
        <v>9.1875</v>
      </c>
      <c r="D885">
        <v>0.96054589269536406</v>
      </c>
      <c r="E885" s="6">
        <v>66.618028307010448</v>
      </c>
      <c r="F885" s="11">
        <v>64.956183426333212</v>
      </c>
      <c r="G885" s="11">
        <v>58.818982734793529</v>
      </c>
      <c r="H885" s="11">
        <v>115.63664623556724</v>
      </c>
      <c r="I885" s="11">
        <f t="shared" si="20"/>
        <v>63.98967346976238</v>
      </c>
    </row>
    <row r="886" spans="1:9" x14ac:dyDescent="0.25">
      <c r="A886" s="14"/>
      <c r="B886" s="5">
        <f>DATE(YEAR(siječanj!B886),MONTH(siječanj!B886)+7,DAY(siječanj!B886))</f>
        <v>43687</v>
      </c>
      <c r="C886" s="9">
        <v>9.1979166666666696</v>
      </c>
      <c r="D886">
        <v>0.96054589269536406</v>
      </c>
      <c r="E886" s="6">
        <v>67.585718880438293</v>
      </c>
      <c r="F886" s="11">
        <v>64.844639680023292</v>
      </c>
      <c r="G886" s="11">
        <v>61.392959671902204</v>
      </c>
      <c r="H886" s="11">
        <v>73.467904178436413</v>
      </c>
      <c r="I886" s="11">
        <f t="shared" si="20"/>
        <v>64.919184675468514</v>
      </c>
    </row>
    <row r="887" spans="1:9" x14ac:dyDescent="0.25">
      <c r="A887" s="14"/>
      <c r="B887" s="5">
        <f>DATE(YEAR(siječanj!B887),MONTH(siječanj!B887)+7,DAY(siječanj!B887))</f>
        <v>43687</v>
      </c>
      <c r="C887" s="9">
        <v>9.2083333333333304</v>
      </c>
      <c r="D887">
        <v>0.96054589269536406</v>
      </c>
      <c r="E887" s="6">
        <v>69.169066175929046</v>
      </c>
      <c r="F887" s="11">
        <v>67.443558398693014</v>
      </c>
      <c r="G887" s="11">
        <v>60.125880266426698</v>
      </c>
      <c r="H887" s="11">
        <v>62.380837498509045</v>
      </c>
      <c r="I887" s="11">
        <f t="shared" si="20"/>
        <v>66.440062416862474</v>
      </c>
    </row>
    <row r="888" spans="1:9" x14ac:dyDescent="0.25">
      <c r="A888" s="14"/>
      <c r="B888" s="5">
        <f>DATE(YEAR(siječanj!B888),MONTH(siječanj!B888)+7,DAY(siječanj!B888))</f>
        <v>43687</v>
      </c>
      <c r="C888" s="9">
        <v>9.21875</v>
      </c>
      <c r="D888">
        <v>0.96054589269536406</v>
      </c>
      <c r="E888" s="6">
        <v>69.233843255458581</v>
      </c>
      <c r="F888" s="11">
        <v>68.684185575914896</v>
      </c>
      <c r="G888" s="11">
        <v>67.80444464277214</v>
      </c>
      <c r="H888" s="11">
        <v>26.425168160631127</v>
      </c>
      <c r="I888" s="11">
        <f t="shared" si="20"/>
        <v>66.502283774545376</v>
      </c>
    </row>
    <row r="889" spans="1:9" x14ac:dyDescent="0.25">
      <c r="A889" s="14"/>
      <c r="B889" s="5">
        <f>DATE(YEAR(siječanj!B889),MONTH(siječanj!B889)+7,DAY(siječanj!B889))</f>
        <v>43687</v>
      </c>
      <c r="C889" s="9">
        <v>9.2291666666666696</v>
      </c>
      <c r="D889">
        <v>0.96054589269536406</v>
      </c>
      <c r="E889" s="6">
        <v>73.519309093273037</v>
      </c>
      <c r="F889" s="11">
        <v>75.474399091971151</v>
      </c>
      <c r="G889" s="11">
        <v>67.72344767021815</v>
      </c>
      <c r="H889" s="11">
        <v>8.8312186100568866</v>
      </c>
      <c r="I889" s="11">
        <f t="shared" si="20"/>
        <v>70.618670383344352</v>
      </c>
    </row>
    <row r="890" spans="1:9" x14ac:dyDescent="0.25">
      <c r="A890" s="14"/>
      <c r="B890" s="5">
        <f>DATE(YEAR(siječanj!B890),MONTH(siječanj!B890)+7,DAY(siječanj!B890))</f>
        <v>43687</v>
      </c>
      <c r="C890" s="9">
        <v>9.2395833333333304</v>
      </c>
      <c r="D890">
        <v>0.96054589269536406</v>
      </c>
      <c r="E890" s="6">
        <v>74.916208742213144</v>
      </c>
      <c r="F890" s="11">
        <v>75.439698198527154</v>
      </c>
      <c r="G890" s="11">
        <v>68.947285072357317</v>
      </c>
      <c r="H890" s="11">
        <v>3.3524421600006669</v>
      </c>
      <c r="I890" s="11">
        <f t="shared" si="20"/>
        <v>71.960456603641362</v>
      </c>
    </row>
    <row r="891" spans="1:9" x14ac:dyDescent="0.25">
      <c r="A891" s="14"/>
      <c r="B891" s="5">
        <f>DATE(YEAR(siječanj!B891),MONTH(siječanj!B891)+7,DAY(siječanj!B891))</f>
        <v>43687</v>
      </c>
      <c r="C891" s="9">
        <v>9.25</v>
      </c>
      <c r="D891">
        <v>0.96054589269536406</v>
      </c>
      <c r="E891" s="6">
        <v>78.852979988750292</v>
      </c>
      <c r="F891" s="11">
        <v>74.206371614085128</v>
      </c>
      <c r="G891" s="11">
        <v>71.574912117754636</v>
      </c>
      <c r="H891" s="11">
        <v>2.5025677584803314</v>
      </c>
      <c r="I891" s="11">
        <f t="shared" si="20"/>
        <v>75.741906054983829</v>
      </c>
    </row>
    <row r="892" spans="1:9" x14ac:dyDescent="0.25">
      <c r="A892" s="14"/>
      <c r="B892" s="5">
        <f>DATE(YEAR(siječanj!B892),MONTH(siječanj!B892)+7,DAY(siječanj!B892))</f>
        <v>43687</v>
      </c>
      <c r="C892" s="9">
        <v>9.2604166666666696</v>
      </c>
      <c r="D892">
        <v>0.96054589269536406</v>
      </c>
      <c r="E892" s="6">
        <v>82.408789703341924</v>
      </c>
      <c r="F892" s="11">
        <v>79.342886480185754</v>
      </c>
      <c r="G892" s="11">
        <v>78.60179184788494</v>
      </c>
      <c r="H892" s="11">
        <v>3.280888027717165</v>
      </c>
      <c r="I892" s="11">
        <f t="shared" si="20"/>
        <v>79.157424471541091</v>
      </c>
    </row>
    <row r="893" spans="1:9" x14ac:dyDescent="0.25">
      <c r="A893" s="14"/>
      <c r="B893" s="5">
        <f>DATE(YEAR(siječanj!B893),MONTH(siječanj!B893)+7,DAY(siječanj!B893))</f>
        <v>43687</v>
      </c>
      <c r="C893" s="9">
        <v>9.2708333333333304</v>
      </c>
      <c r="D893">
        <v>0.96054589269536406</v>
      </c>
      <c r="E893" s="6">
        <v>86.259939303589775</v>
      </c>
      <c r="F893" s="11">
        <v>83.138086994205651</v>
      </c>
      <c r="G893" s="11">
        <v>80.595788877254336</v>
      </c>
      <c r="H893" s="11">
        <v>3.7413226612301962</v>
      </c>
      <c r="I893" s="11">
        <f t="shared" si="20"/>
        <v>82.856630402214563</v>
      </c>
    </row>
    <row r="894" spans="1:9" x14ac:dyDescent="0.25">
      <c r="A894" s="14"/>
      <c r="B894" s="5">
        <f>DATE(YEAR(siječanj!B894),MONTH(siječanj!B894)+7,DAY(siječanj!B894))</f>
        <v>43687</v>
      </c>
      <c r="C894" s="9">
        <v>9.28125</v>
      </c>
      <c r="D894">
        <v>0.96054589269536406</v>
      </c>
      <c r="E894" s="6">
        <v>89.174009538073847</v>
      </c>
      <c r="F894" s="11">
        <v>89.336960522133523</v>
      </c>
      <c r="G894" s="11">
        <v>79.777257451805752</v>
      </c>
      <c r="H894" s="11">
        <v>2.3576876487193377</v>
      </c>
      <c r="I894" s="11">
        <f t="shared" si="20"/>
        <v>85.655728596974058</v>
      </c>
    </row>
    <row r="895" spans="1:9" x14ac:dyDescent="0.25">
      <c r="A895" s="14"/>
      <c r="B895" s="5">
        <f>DATE(YEAR(siječanj!B895),MONTH(siječanj!B895)+7,DAY(siječanj!B895))</f>
        <v>43687</v>
      </c>
      <c r="C895" s="9">
        <v>9.2916666666666696</v>
      </c>
      <c r="D895">
        <v>0.96054589269536406</v>
      </c>
      <c r="E895" s="6">
        <v>94.495965229165236</v>
      </c>
      <c r="F895" s="11">
        <v>97.27751307073018</v>
      </c>
      <c r="G895" s="11">
        <v>83.663061019229204</v>
      </c>
      <c r="H895" s="11">
        <v>1.7031414213652432</v>
      </c>
      <c r="I895" s="11">
        <f t="shared" si="20"/>
        <v>90.767711277158597</v>
      </c>
    </row>
    <row r="896" spans="1:9" x14ac:dyDescent="0.25">
      <c r="A896" s="14"/>
      <c r="B896" s="5">
        <f>DATE(YEAR(siječanj!B896),MONTH(siječanj!B896)+7,DAY(siječanj!B896))</f>
        <v>43687</v>
      </c>
      <c r="C896" s="9">
        <v>9.3020833333333304</v>
      </c>
      <c r="D896">
        <v>0.96054589269536406</v>
      </c>
      <c r="E896" s="6">
        <v>96.375365129914769</v>
      </c>
      <c r="F896" s="11">
        <v>108.25295695553615</v>
      </c>
      <c r="G896" s="11">
        <v>93.697718509690333</v>
      </c>
      <c r="H896" s="11">
        <v>1.5491099462799041</v>
      </c>
      <c r="I896" s="11">
        <f t="shared" si="20"/>
        <v>92.572961132555648</v>
      </c>
    </row>
    <row r="897" spans="1:9" x14ac:dyDescent="0.25">
      <c r="A897" s="14"/>
      <c r="B897" s="5">
        <f>DATE(YEAR(siječanj!B897),MONTH(siječanj!B897)+7,DAY(siječanj!B897))</f>
        <v>43687</v>
      </c>
      <c r="C897" s="9">
        <v>9.3125</v>
      </c>
      <c r="D897">
        <v>0.96054589269536406</v>
      </c>
      <c r="E897" s="6">
        <v>95.905715669155953</v>
      </c>
      <c r="F897" s="11">
        <v>114.1820577268446</v>
      </c>
      <c r="G897" s="11">
        <v>105.42177239226272</v>
      </c>
      <c r="H897" s="11">
        <v>1.4554512698315292</v>
      </c>
      <c r="I897" s="11">
        <f t="shared" si="20"/>
        <v>92.121841272017164</v>
      </c>
    </row>
    <row r="898" spans="1:9" x14ac:dyDescent="0.25">
      <c r="A898" s="14"/>
      <c r="B898" s="5">
        <f>DATE(YEAR(siječanj!B898),MONTH(siječanj!B898)+7,DAY(siječanj!B898))</f>
        <v>43687</v>
      </c>
      <c r="C898" s="9">
        <v>9.3229166666666696</v>
      </c>
      <c r="D898">
        <v>0.96054589269536406</v>
      </c>
      <c r="E898" s="6">
        <v>100.59116808613329</v>
      </c>
      <c r="F898" s="11">
        <v>121.69077961048482</v>
      </c>
      <c r="G898" s="11">
        <v>114.64175583824679</v>
      </c>
      <c r="H898" s="11">
        <v>1.8921936017980614</v>
      </c>
      <c r="I898" s="11">
        <f t="shared" si="20"/>
        <v>96.622433346564321</v>
      </c>
    </row>
    <row r="899" spans="1:9" x14ac:dyDescent="0.25">
      <c r="A899" s="14"/>
      <c r="B899" s="5">
        <f>DATE(YEAR(siječanj!B899),MONTH(siječanj!B899)+7,DAY(siječanj!B899))</f>
        <v>43687</v>
      </c>
      <c r="C899" s="9">
        <v>9.3333333333333304</v>
      </c>
      <c r="D899">
        <v>0.96054589269536406</v>
      </c>
      <c r="E899" s="6">
        <v>104.98573958187582</v>
      </c>
      <c r="F899" s="11">
        <v>127.43470459857338</v>
      </c>
      <c r="G899" s="11">
        <v>125.72849893647606</v>
      </c>
      <c r="H899" s="11">
        <v>1.9321166456269327</v>
      </c>
      <c r="I899" s="11">
        <f t="shared" si="20"/>
        <v>100.84362094695592</v>
      </c>
    </row>
    <row r="900" spans="1:9" x14ac:dyDescent="0.25">
      <c r="A900" s="14"/>
      <c r="B900" s="5">
        <f>DATE(YEAR(siječanj!B900),MONTH(siječanj!B900)+7,DAY(siječanj!B900))</f>
        <v>43687</v>
      </c>
      <c r="C900" s="9">
        <v>9.34375</v>
      </c>
      <c r="D900">
        <v>0.96054589269536406</v>
      </c>
      <c r="E900" s="6">
        <v>107.056524548818</v>
      </c>
      <c r="F900" s="11">
        <v>144.37597697570402</v>
      </c>
      <c r="G900" s="11">
        <v>148.00274666730317</v>
      </c>
      <c r="H900" s="11">
        <v>1.5041935205407007</v>
      </c>
      <c r="I900" s="11">
        <f t="shared" ref="I900:I963" si="22">D900*E900</f>
        <v>102.83270494160755</v>
      </c>
    </row>
    <row r="901" spans="1:9" x14ac:dyDescent="0.25">
      <c r="A901" s="14"/>
      <c r="B901" s="5">
        <f>DATE(YEAR(siječanj!B901),MONTH(siječanj!B901)+7,DAY(siječanj!B901))</f>
        <v>43687</v>
      </c>
      <c r="C901" s="9">
        <v>9.3541666666666696</v>
      </c>
      <c r="D901">
        <v>0.96054589269536406</v>
      </c>
      <c r="E901" s="6">
        <v>107.10469069543849</v>
      </c>
      <c r="F901" s="11">
        <v>151.26307686323125</v>
      </c>
      <c r="G901" s="11">
        <v>155.40335082003043</v>
      </c>
      <c r="H901" s="11">
        <v>1.6001602979842944</v>
      </c>
      <c r="I901" s="11">
        <f t="shared" si="22"/>
        <v>102.87897073591081</v>
      </c>
    </row>
    <row r="902" spans="1:9" x14ac:dyDescent="0.25">
      <c r="A902" s="14"/>
      <c r="B902" s="5">
        <f>DATE(YEAR(siječanj!B902),MONTH(siječanj!B902)+7,DAY(siječanj!B902))</f>
        <v>43687</v>
      </c>
      <c r="C902" s="9">
        <v>9.3645833333333304</v>
      </c>
      <c r="D902">
        <v>0.96054589269536406</v>
      </c>
      <c r="E902" s="6">
        <v>108.19018548094056</v>
      </c>
      <c r="F902" s="11">
        <v>153.57425831000793</v>
      </c>
      <c r="G902" s="11">
        <v>161.67508701264379</v>
      </c>
      <c r="H902" s="11">
        <v>1.6526693455062089</v>
      </c>
      <c r="I902" s="11">
        <f t="shared" si="22"/>
        <v>103.92163829366706</v>
      </c>
    </row>
    <row r="903" spans="1:9" x14ac:dyDescent="0.25">
      <c r="A903" s="14"/>
      <c r="B903" s="5">
        <f>DATE(YEAR(siječanj!B903),MONTH(siječanj!B903)+7,DAY(siječanj!B903))</f>
        <v>43687</v>
      </c>
      <c r="C903" s="9">
        <v>9.375</v>
      </c>
      <c r="D903">
        <v>0.96054589269536406</v>
      </c>
      <c r="E903" s="6">
        <v>110.63906323379584</v>
      </c>
      <c r="F903" s="11">
        <v>155.66647414914829</v>
      </c>
      <c r="G903" s="11">
        <v>163.77597483834168</v>
      </c>
      <c r="H903" s="11">
        <v>1.5127095828169475</v>
      </c>
      <c r="I903" s="11">
        <f t="shared" si="22"/>
        <v>106.27389776088526</v>
      </c>
    </row>
    <row r="904" spans="1:9" x14ac:dyDescent="0.25">
      <c r="A904" s="14"/>
      <c r="B904" s="5">
        <f>DATE(YEAR(siječanj!B904),MONTH(siječanj!B904)+7,DAY(siječanj!B904))</f>
        <v>43687</v>
      </c>
      <c r="C904" s="9">
        <v>9.3854166666666696</v>
      </c>
      <c r="D904">
        <v>0.96054589269536406</v>
      </c>
      <c r="E904" s="6">
        <v>113.73914931395717</v>
      </c>
      <c r="F904" s="11">
        <v>161.07785894219845</v>
      </c>
      <c r="G904" s="11">
        <v>170.73084075784749</v>
      </c>
      <c r="H904" s="11">
        <v>1.5872311305975535</v>
      </c>
      <c r="I904" s="11">
        <f t="shared" si="22"/>
        <v>109.25167271218629</v>
      </c>
    </row>
    <row r="905" spans="1:9" x14ac:dyDescent="0.25">
      <c r="A905" s="14"/>
      <c r="B905" s="5">
        <f>DATE(YEAR(siječanj!B905),MONTH(siječanj!B905)+7,DAY(siječanj!B905))</f>
        <v>43687</v>
      </c>
      <c r="C905" s="9">
        <v>9.3958333333333304</v>
      </c>
      <c r="D905">
        <v>0.96054589269536406</v>
      </c>
      <c r="E905" s="6">
        <v>112.39804727167132</v>
      </c>
      <c r="F905" s="11">
        <v>162.25540562644559</v>
      </c>
      <c r="G905" s="11">
        <v>168.83532535401019</v>
      </c>
      <c r="H905" s="11">
        <v>1.6879971973667061</v>
      </c>
      <c r="I905" s="11">
        <f t="shared" si="22"/>
        <v>107.96348265378326</v>
      </c>
    </row>
    <row r="906" spans="1:9" x14ac:dyDescent="0.25">
      <c r="A906" s="14"/>
      <c r="B906" s="5">
        <f>DATE(YEAR(siječanj!B906),MONTH(siječanj!B906)+7,DAY(siječanj!B906))</f>
        <v>43687</v>
      </c>
      <c r="C906" s="9">
        <v>9.40625</v>
      </c>
      <c r="D906">
        <v>0.96054589269536406</v>
      </c>
      <c r="E906" s="6">
        <v>115.41681482459204</v>
      </c>
      <c r="F906" s="11">
        <v>161.4667168491043</v>
      </c>
      <c r="G906" s="11">
        <v>165.07520176119587</v>
      </c>
      <c r="H906" s="11">
        <v>2.1058145018405829</v>
      </c>
      <c r="I906" s="11">
        <f t="shared" si="22"/>
        <v>110.86314742774329</v>
      </c>
    </row>
    <row r="907" spans="1:9" x14ac:dyDescent="0.25">
      <c r="A907" s="14"/>
      <c r="B907" s="5">
        <f>DATE(YEAR(siječanj!B907),MONTH(siječanj!B907)+7,DAY(siječanj!B907))</f>
        <v>43687</v>
      </c>
      <c r="C907" s="9">
        <v>9.4166666666666696</v>
      </c>
      <c r="D907">
        <v>0.96054589269536406</v>
      </c>
      <c r="E907" s="6">
        <v>115.46384935513052</v>
      </c>
      <c r="F907" s="11">
        <v>163.18086312295077</v>
      </c>
      <c r="G907" s="11">
        <v>159.06372037340219</v>
      </c>
      <c r="H907" s="11">
        <v>2.0045842136315595</v>
      </c>
      <c r="I907" s="11">
        <f t="shared" si="22"/>
        <v>110.90832625286689</v>
      </c>
    </row>
    <row r="908" spans="1:9" x14ac:dyDescent="0.25">
      <c r="A908" s="14"/>
      <c r="B908" s="5">
        <f>DATE(YEAR(siječanj!B908),MONTH(siječanj!B908)+7,DAY(siječanj!B908))</f>
        <v>43687</v>
      </c>
      <c r="C908" s="9">
        <v>9.4270833333333304</v>
      </c>
      <c r="D908">
        <v>0.96054589269536406</v>
      </c>
      <c r="E908" s="6">
        <v>117.12560970393902</v>
      </c>
      <c r="F908" s="11">
        <v>162.23408982201801</v>
      </c>
      <c r="G908" s="11">
        <v>162.97342685829227</v>
      </c>
      <c r="H908" s="11">
        <v>2.3446834455395145</v>
      </c>
      <c r="I908" s="11">
        <f t="shared" si="22"/>
        <v>112.5045233305589</v>
      </c>
    </row>
    <row r="909" spans="1:9" x14ac:dyDescent="0.25">
      <c r="A909" s="14"/>
      <c r="B909" s="5">
        <f>DATE(YEAR(siječanj!B909),MONTH(siječanj!B909)+7,DAY(siječanj!B909))</f>
        <v>43687</v>
      </c>
      <c r="C909" s="9">
        <v>9.4375</v>
      </c>
      <c r="D909">
        <v>0.96054589269536406</v>
      </c>
      <c r="E909" s="6">
        <v>118.03331767650056</v>
      </c>
      <c r="F909" s="11">
        <v>163.24950234104921</v>
      </c>
      <c r="G909" s="11">
        <v>159.79717667950482</v>
      </c>
      <c r="H909" s="11">
        <v>2.4282132903989888</v>
      </c>
      <c r="I909" s="11">
        <f t="shared" si="22"/>
        <v>113.37641849536972</v>
      </c>
    </row>
    <row r="910" spans="1:9" x14ac:dyDescent="0.25">
      <c r="A910" s="14"/>
      <c r="B910" s="5">
        <f>DATE(YEAR(siječanj!B910),MONTH(siječanj!B910)+7,DAY(siječanj!B910))</f>
        <v>43687</v>
      </c>
      <c r="C910" s="9">
        <v>9.4479166666666696</v>
      </c>
      <c r="D910">
        <v>0.96054589269536406</v>
      </c>
      <c r="E910" s="6">
        <v>120.23503260942262</v>
      </c>
      <c r="F910" s="11">
        <v>163.25823576044942</v>
      </c>
      <c r="G910" s="11">
        <v>157.76613113154315</v>
      </c>
      <c r="H910" s="11">
        <v>2.6639317312656954</v>
      </c>
      <c r="I910" s="11">
        <f t="shared" si="22"/>
        <v>115.49126673107405</v>
      </c>
    </row>
    <row r="911" spans="1:9" x14ac:dyDescent="0.25">
      <c r="A911" s="14"/>
      <c r="B911" s="5">
        <f>DATE(YEAR(siječanj!B911),MONTH(siječanj!B911)+7,DAY(siječanj!B911))</f>
        <v>43687</v>
      </c>
      <c r="C911" s="9">
        <v>9.4583333333333304</v>
      </c>
      <c r="D911">
        <v>0.96054589269536406</v>
      </c>
      <c r="E911" s="6">
        <v>121.40609742363833</v>
      </c>
      <c r="F911" s="11">
        <v>161.34552861436669</v>
      </c>
      <c r="G911" s="11">
        <v>162.81335156886001</v>
      </c>
      <c r="H911" s="11">
        <v>2.5830631558675483</v>
      </c>
      <c r="I911" s="11">
        <f t="shared" si="22"/>
        <v>116.61612822844901</v>
      </c>
    </row>
    <row r="912" spans="1:9" x14ac:dyDescent="0.25">
      <c r="A912" s="14"/>
      <c r="B912" s="5">
        <f>DATE(YEAR(siječanj!B912),MONTH(siječanj!B912)+7,DAY(siječanj!B912))</f>
        <v>43687</v>
      </c>
      <c r="C912" s="9">
        <v>9.46875</v>
      </c>
      <c r="D912">
        <v>0.96054589269536406</v>
      </c>
      <c r="E912" s="6">
        <v>123.3664932417805</v>
      </c>
      <c r="F912" s="11">
        <v>157.81894094970212</v>
      </c>
      <c r="G912" s="11">
        <v>161.32526550751342</v>
      </c>
      <c r="H912" s="11">
        <v>2.9792141252081539</v>
      </c>
      <c r="I912" s="11">
        <f t="shared" si="22"/>
        <v>118.49917837962265</v>
      </c>
    </row>
    <row r="913" spans="1:9" x14ac:dyDescent="0.25">
      <c r="A913" s="14"/>
      <c r="B913" s="5">
        <f>DATE(YEAR(siječanj!B913),MONTH(siječanj!B913)+7,DAY(siječanj!B913))</f>
        <v>43687</v>
      </c>
      <c r="C913" s="9">
        <v>9.4791666666666696</v>
      </c>
      <c r="D913">
        <v>0.96054589269536406</v>
      </c>
      <c r="E913" s="6">
        <v>125.75390538111463</v>
      </c>
      <c r="F913" s="11">
        <v>155.19826493941088</v>
      </c>
      <c r="G913" s="11">
        <v>163.34325376067761</v>
      </c>
      <c r="H913" s="11">
        <v>3.7988551049796762</v>
      </c>
      <c r="I913" s="11">
        <f t="shared" si="22"/>
        <v>120.7923973042311</v>
      </c>
    </row>
    <row r="914" spans="1:9" x14ac:dyDescent="0.25">
      <c r="A914" s="14"/>
      <c r="B914" s="5">
        <f>DATE(YEAR(siječanj!B914),MONTH(siječanj!B914)+7,DAY(siječanj!B914))</f>
        <v>43687</v>
      </c>
      <c r="C914" s="9">
        <v>9.4895833333333304</v>
      </c>
      <c r="D914">
        <v>0.96054589269536406</v>
      </c>
      <c r="E914" s="6">
        <v>126.56449488505191</v>
      </c>
      <c r="F914" s="11">
        <v>153.58707347919216</v>
      </c>
      <c r="G914" s="11">
        <v>157.84534993576167</v>
      </c>
      <c r="H914" s="11">
        <v>3.9240368183406433</v>
      </c>
      <c r="I914" s="11">
        <f t="shared" si="22"/>
        <v>121.57100572290003</v>
      </c>
    </row>
    <row r="915" spans="1:9" x14ac:dyDescent="0.25">
      <c r="A915" s="14"/>
      <c r="B915" s="5">
        <f>DATE(YEAR(siječanj!B915),MONTH(siječanj!B915)+7,DAY(siječanj!B915))</f>
        <v>43687</v>
      </c>
      <c r="C915" s="9">
        <v>9.5</v>
      </c>
      <c r="D915">
        <v>0.96054589269536406</v>
      </c>
      <c r="E915" s="6">
        <v>125.85984747724149</v>
      </c>
      <c r="F915" s="11">
        <v>144.28296766449984</v>
      </c>
      <c r="G915" s="11">
        <v>150.03025594821392</v>
      </c>
      <c r="H915" s="11">
        <v>3.7176353620699025</v>
      </c>
      <c r="I915" s="11">
        <f t="shared" si="22"/>
        <v>120.89415954952929</v>
      </c>
    </row>
    <row r="916" spans="1:9" x14ac:dyDescent="0.25">
      <c r="A916" s="14"/>
      <c r="B916" s="5">
        <f>DATE(YEAR(siječanj!B916),MONTH(siječanj!B916)+7,DAY(siječanj!B916))</f>
        <v>43687</v>
      </c>
      <c r="C916" s="9">
        <v>9.5104166666666696</v>
      </c>
      <c r="D916">
        <v>0.96054589269536406</v>
      </c>
      <c r="E916" s="6">
        <v>122.29263325636373</v>
      </c>
      <c r="F916" s="11">
        <v>139.05156917338076</v>
      </c>
      <c r="G916" s="11">
        <v>146.15141653894403</v>
      </c>
      <c r="H916" s="11">
        <v>4.0357931276032843</v>
      </c>
      <c r="I916" s="11">
        <f t="shared" si="22"/>
        <v>117.46768658130067</v>
      </c>
    </row>
    <row r="917" spans="1:9" x14ac:dyDescent="0.25">
      <c r="A917" s="14"/>
      <c r="B917" s="5">
        <f>DATE(YEAR(siječanj!B917),MONTH(siječanj!B917)+7,DAY(siječanj!B917))</f>
        <v>43687</v>
      </c>
      <c r="C917" s="9">
        <v>9.5208333333333304</v>
      </c>
      <c r="D917">
        <v>0.96054589269536406</v>
      </c>
      <c r="E917" s="6">
        <v>123.91155895853112</v>
      </c>
      <c r="F917" s="11">
        <v>136.23018104416275</v>
      </c>
      <c r="G917" s="11">
        <v>150.11611378274139</v>
      </c>
      <c r="H917" s="11">
        <v>5.1141014951978736</v>
      </c>
      <c r="I917" s="11">
        <f t="shared" si="22"/>
        <v>119.0227390150965</v>
      </c>
    </row>
    <row r="918" spans="1:9" x14ac:dyDescent="0.25">
      <c r="A918" s="14"/>
      <c r="B918" s="5">
        <f>DATE(YEAR(siječanj!B918),MONTH(siječanj!B918)+7,DAY(siječanj!B918))</f>
        <v>43687</v>
      </c>
      <c r="C918" s="9">
        <v>9.53125</v>
      </c>
      <c r="D918">
        <v>0.96054589269536406</v>
      </c>
      <c r="E918" s="6">
        <v>126.03033536645307</v>
      </c>
      <c r="F918" s="11">
        <v>134.05059087582094</v>
      </c>
      <c r="G918" s="11">
        <v>147.71050490206511</v>
      </c>
      <c r="H918" s="11">
        <v>5.0351348270350593</v>
      </c>
      <c r="I918" s="11">
        <f t="shared" si="22"/>
        <v>121.05792099126577</v>
      </c>
    </row>
    <row r="919" spans="1:9" x14ac:dyDescent="0.25">
      <c r="A919" s="14"/>
      <c r="B919" s="5">
        <f>DATE(YEAR(siječanj!B919),MONTH(siječanj!B919)+7,DAY(siječanj!B919))</f>
        <v>43687</v>
      </c>
      <c r="C919" s="9">
        <v>9.5416666666666696</v>
      </c>
      <c r="D919">
        <v>0.96054589269536406</v>
      </c>
      <c r="E919" s="6">
        <v>125.81565985453041</v>
      </c>
      <c r="F919" s="11">
        <v>131.94100452235887</v>
      </c>
      <c r="G919" s="11">
        <v>149.90834504824815</v>
      </c>
      <c r="H919" s="11">
        <v>3.3747327929323845</v>
      </c>
      <c r="I919" s="11">
        <f t="shared" si="22"/>
        <v>120.85171531002619</v>
      </c>
    </row>
    <row r="920" spans="1:9" x14ac:dyDescent="0.25">
      <c r="A920" s="14"/>
      <c r="B920" s="5">
        <f>DATE(YEAR(siječanj!B920),MONTH(siječanj!B920)+7,DAY(siječanj!B920))</f>
        <v>43687</v>
      </c>
      <c r="C920" s="9">
        <v>9.5520833333333304</v>
      </c>
      <c r="D920">
        <v>0.96054589269536406</v>
      </c>
      <c r="E920" s="6">
        <v>124.01239488524935</v>
      </c>
      <c r="F920" s="11">
        <v>131.43940282667953</v>
      </c>
      <c r="G920" s="11">
        <v>146.12003568105084</v>
      </c>
      <c r="H920" s="11">
        <v>3.3361824038783028</v>
      </c>
      <c r="I920" s="11">
        <f t="shared" si="22"/>
        <v>119.11959655034184</v>
      </c>
    </row>
    <row r="921" spans="1:9" x14ac:dyDescent="0.25">
      <c r="A921" s="14"/>
      <c r="B921" s="5">
        <f>DATE(YEAR(siječanj!B921),MONTH(siječanj!B921)+7,DAY(siječanj!B921))</f>
        <v>43687</v>
      </c>
      <c r="C921" s="9">
        <v>9.5625</v>
      </c>
      <c r="D921">
        <v>0.96054589269536406</v>
      </c>
      <c r="E921" s="6">
        <v>124.28473219242453</v>
      </c>
      <c r="F921" s="11">
        <v>129.42736106195943</v>
      </c>
      <c r="G921" s="11">
        <v>143.85190369764271</v>
      </c>
      <c r="H921" s="11">
        <v>3.9070447128777936</v>
      </c>
      <c r="I921" s="11">
        <f t="shared" si="22"/>
        <v>119.38118903217666</v>
      </c>
    </row>
    <row r="922" spans="1:9" x14ac:dyDescent="0.25">
      <c r="A922" s="14"/>
      <c r="B922" s="5">
        <f>DATE(YEAR(siječanj!B922),MONTH(siječanj!B922)+7,DAY(siječanj!B922))</f>
        <v>43687</v>
      </c>
      <c r="C922" s="9">
        <v>9.5729166666666696</v>
      </c>
      <c r="D922">
        <v>0.96054589269536406</v>
      </c>
      <c r="E922" s="6">
        <v>121.85545621393015</v>
      </c>
      <c r="F922" s="11">
        <v>129.64600157448024</v>
      </c>
      <c r="G922" s="11">
        <v>137.6815873229352</v>
      </c>
      <c r="H922" s="11">
        <v>3.2996029549891892</v>
      </c>
      <c r="I922" s="11">
        <f t="shared" si="22"/>
        <v>117.04775796881039</v>
      </c>
    </row>
    <row r="923" spans="1:9" x14ac:dyDescent="0.25">
      <c r="A923" s="14"/>
      <c r="B923" s="5">
        <f>DATE(YEAR(siječanj!B923),MONTH(siječanj!B923)+7,DAY(siječanj!B923))</f>
        <v>43687</v>
      </c>
      <c r="C923" s="9">
        <v>9.5833333333333304</v>
      </c>
      <c r="D923">
        <v>0.96054589269536406</v>
      </c>
      <c r="E923" s="6">
        <v>121.02070769928767</v>
      </c>
      <c r="F923" s="11">
        <v>125.01844919963801</v>
      </c>
      <c r="G923" s="11">
        <v>141.76258400093539</v>
      </c>
      <c r="H923" s="11">
        <v>3.3574315400020347</v>
      </c>
      <c r="I923" s="11">
        <f t="shared" si="22"/>
        <v>116.245943711637</v>
      </c>
    </row>
    <row r="924" spans="1:9" x14ac:dyDescent="0.25">
      <c r="A924" s="14"/>
      <c r="B924" s="5">
        <f>DATE(YEAR(siječanj!B924),MONTH(siječanj!B924)+7,DAY(siječanj!B924))</f>
        <v>43687</v>
      </c>
      <c r="C924" s="9">
        <v>9.59375</v>
      </c>
      <c r="D924">
        <v>0.96054589269536406</v>
      </c>
      <c r="E924" s="6">
        <v>120.62643379604755</v>
      </c>
      <c r="F924" s="11">
        <v>125.7349227126099</v>
      </c>
      <c r="G924" s="11">
        <v>141.82025204715586</v>
      </c>
      <c r="H924" s="11">
        <v>2.6383755406190259</v>
      </c>
      <c r="I924" s="11">
        <f t="shared" si="22"/>
        <v>115.86722553328272</v>
      </c>
    </row>
    <row r="925" spans="1:9" x14ac:dyDescent="0.25">
      <c r="A925" s="14"/>
      <c r="B925" s="5">
        <f>DATE(YEAR(siječanj!B925),MONTH(siječanj!B925)+7,DAY(siječanj!B925))</f>
        <v>43687</v>
      </c>
      <c r="C925" s="9">
        <v>9.6041666666666696</v>
      </c>
      <c r="D925">
        <v>0.96054589269536406</v>
      </c>
      <c r="E925" s="6">
        <v>119.1610971829337</v>
      </c>
      <c r="F925" s="11">
        <v>125.09844667918067</v>
      </c>
      <c r="G925" s="11">
        <v>141.13912526834332</v>
      </c>
      <c r="H925" s="11">
        <v>2.0852446897635581</v>
      </c>
      <c r="I925" s="11">
        <f t="shared" si="22"/>
        <v>114.45970246814008</v>
      </c>
    </row>
    <row r="926" spans="1:9" x14ac:dyDescent="0.25">
      <c r="A926" s="14"/>
      <c r="B926" s="5">
        <f>DATE(YEAR(siječanj!B926),MONTH(siječanj!B926)+7,DAY(siječanj!B926))</f>
        <v>43687</v>
      </c>
      <c r="C926" s="9">
        <v>9.6145833333333304</v>
      </c>
      <c r="D926">
        <v>0.96054589269536406</v>
      </c>
      <c r="E926" s="6">
        <v>120.45807612447805</v>
      </c>
      <c r="F926" s="11">
        <v>124.85748698224599</v>
      </c>
      <c r="G926" s="11">
        <v>141.50497838596092</v>
      </c>
      <c r="H926" s="11">
        <v>2.4580805374775596</v>
      </c>
      <c r="I926" s="11">
        <f t="shared" si="22"/>
        <v>115.70551026335289</v>
      </c>
    </row>
    <row r="927" spans="1:9" x14ac:dyDescent="0.25">
      <c r="A927" s="14"/>
      <c r="B927" s="5">
        <f>DATE(YEAR(siječanj!B927),MONTH(siječanj!B927)+7,DAY(siječanj!B927))</f>
        <v>43687</v>
      </c>
      <c r="C927" s="9">
        <v>9.625</v>
      </c>
      <c r="D927">
        <v>0.96054589269536406</v>
      </c>
      <c r="E927" s="6">
        <v>119.06521654347986</v>
      </c>
      <c r="F927" s="11">
        <v>124.9312755464338</v>
      </c>
      <c r="G927" s="11">
        <v>137.40418503475411</v>
      </c>
      <c r="H927" s="11">
        <v>2.4426681855784076</v>
      </c>
      <c r="I927" s="11">
        <f t="shared" si="22"/>
        <v>114.36760471372369</v>
      </c>
    </row>
    <row r="928" spans="1:9" x14ac:dyDescent="0.25">
      <c r="A928" s="14"/>
      <c r="B928" s="5">
        <f>DATE(YEAR(siječanj!B928),MONTH(siječanj!B928)+7,DAY(siječanj!B928))</f>
        <v>43687</v>
      </c>
      <c r="C928" s="9">
        <v>9.6354166666666696</v>
      </c>
      <c r="D928">
        <v>0.96054589269536406</v>
      </c>
      <c r="E928" s="6">
        <v>119.46464922635001</v>
      </c>
      <c r="F928" s="11">
        <v>122.86710618466874</v>
      </c>
      <c r="G928" s="11">
        <v>137.12865323516067</v>
      </c>
      <c r="H928" s="11">
        <v>2.2855402334318629</v>
      </c>
      <c r="I928" s="11">
        <f t="shared" si="22"/>
        <v>114.7512781366629</v>
      </c>
    </row>
    <row r="929" spans="1:9" x14ac:dyDescent="0.25">
      <c r="A929" s="14"/>
      <c r="B929" s="5">
        <f>DATE(YEAR(siječanj!B929),MONTH(siječanj!B929)+7,DAY(siječanj!B929))</f>
        <v>43687</v>
      </c>
      <c r="C929" s="9">
        <v>9.6458333333333304</v>
      </c>
      <c r="D929">
        <v>0.96054589269536406</v>
      </c>
      <c r="E929" s="6">
        <v>118.88213396580466</v>
      </c>
      <c r="F929" s="11">
        <v>122.63786596597332</v>
      </c>
      <c r="G929" s="11">
        <v>132.54198642457814</v>
      </c>
      <c r="H929" s="11">
        <v>2.2553618379313098</v>
      </c>
      <c r="I929" s="11">
        <f t="shared" si="22"/>
        <v>114.19174549571369</v>
      </c>
    </row>
    <row r="930" spans="1:9" x14ac:dyDescent="0.25">
      <c r="A930" s="14"/>
      <c r="B930" s="5">
        <f>DATE(YEAR(siječanj!B930),MONTH(siječanj!B930)+7,DAY(siječanj!B930))</f>
        <v>43687</v>
      </c>
      <c r="C930" s="9">
        <v>9.65625</v>
      </c>
      <c r="D930">
        <v>0.96054589269536406</v>
      </c>
      <c r="E930" s="6">
        <v>118.92193508722944</v>
      </c>
      <c r="F930" s="11">
        <v>121.88446004246804</v>
      </c>
      <c r="G930" s="11">
        <v>133.22080519708618</v>
      </c>
      <c r="H930" s="11">
        <v>2.3862942944741219</v>
      </c>
      <c r="I930" s="11">
        <f t="shared" si="22"/>
        <v>114.22997629942294</v>
      </c>
    </row>
    <row r="931" spans="1:9" x14ac:dyDescent="0.25">
      <c r="A931" s="14"/>
      <c r="B931" s="5">
        <f>DATE(YEAR(siječanj!B931),MONTH(siječanj!B931)+7,DAY(siječanj!B931))</f>
        <v>43687</v>
      </c>
      <c r="C931" s="9">
        <v>9.6666666666666696</v>
      </c>
      <c r="D931">
        <v>0.96054589269536406</v>
      </c>
      <c r="E931" s="6">
        <v>116.22748175489284</v>
      </c>
      <c r="F931" s="11">
        <v>124.93158860098951</v>
      </c>
      <c r="G931" s="11">
        <v>131.13311113960205</v>
      </c>
      <c r="H931" s="11">
        <v>2.6383005048259438</v>
      </c>
      <c r="I931" s="11">
        <f t="shared" si="22"/>
        <v>111.64183021798767</v>
      </c>
    </row>
    <row r="932" spans="1:9" x14ac:dyDescent="0.25">
      <c r="A932" s="14"/>
      <c r="B932" s="5">
        <f>DATE(YEAR(siječanj!B932),MONTH(siječanj!B932)+7,DAY(siječanj!B932))</f>
        <v>43687</v>
      </c>
      <c r="C932" s="9">
        <v>9.6770833333333304</v>
      </c>
      <c r="D932">
        <v>0.96054589269536406</v>
      </c>
      <c r="E932" s="6">
        <v>116.73798950473198</v>
      </c>
      <c r="F932" s="11">
        <v>124.19967507678942</v>
      </c>
      <c r="G932" s="11">
        <v>135.13187857037786</v>
      </c>
      <c r="H932" s="11">
        <v>2.0629650620814926</v>
      </c>
      <c r="I932" s="11">
        <f t="shared" si="22"/>
        <v>112.13219634028482</v>
      </c>
    </row>
    <row r="933" spans="1:9" x14ac:dyDescent="0.25">
      <c r="A933" s="14"/>
      <c r="B933" s="5">
        <f>DATE(YEAR(siječanj!B933),MONTH(siječanj!B933)+7,DAY(siječanj!B933))</f>
        <v>43687</v>
      </c>
      <c r="C933" s="9">
        <v>9.6875</v>
      </c>
      <c r="D933">
        <v>0.96054589269536406</v>
      </c>
      <c r="E933" s="6">
        <v>116.38529852192295</v>
      </c>
      <c r="F933" s="11">
        <v>119.77995079173633</v>
      </c>
      <c r="G933" s="11">
        <v>131.01779913070513</v>
      </c>
      <c r="H933" s="11">
        <v>2.2527165761058403</v>
      </c>
      <c r="I933" s="11">
        <f t="shared" si="22"/>
        <v>111.79342046535692</v>
      </c>
    </row>
    <row r="934" spans="1:9" x14ac:dyDescent="0.25">
      <c r="A934" s="14"/>
      <c r="B934" s="5">
        <f>DATE(YEAR(siječanj!B934),MONTH(siječanj!B934)+7,DAY(siječanj!B934))</f>
        <v>43687</v>
      </c>
      <c r="C934" s="9">
        <v>9.6979166666666696</v>
      </c>
      <c r="D934">
        <v>0.96054589269536406</v>
      </c>
      <c r="E934" s="6">
        <v>118.64780406929971</v>
      </c>
      <c r="F934" s="11">
        <v>121.11690244763689</v>
      </c>
      <c r="G934" s="11">
        <v>129.8798998415736</v>
      </c>
      <c r="H934" s="11">
        <v>2.8887429692499249</v>
      </c>
      <c r="I934" s="11">
        <f t="shared" si="22"/>
        <v>113.96666087609013</v>
      </c>
    </row>
    <row r="935" spans="1:9" x14ac:dyDescent="0.25">
      <c r="A935" s="14"/>
      <c r="B935" s="5">
        <f>DATE(YEAR(siječanj!B935),MONTH(siječanj!B935)+7,DAY(siječanj!B935))</f>
        <v>43687</v>
      </c>
      <c r="C935" s="9">
        <v>9.7083333333333304</v>
      </c>
      <c r="D935">
        <v>0.96054589269536406</v>
      </c>
      <c r="E935" s="6">
        <v>118.02802290441156</v>
      </c>
      <c r="F935" s="11">
        <v>119.68572538398885</v>
      </c>
      <c r="G935" s="11">
        <v>131.71435141947978</v>
      </c>
      <c r="H935" s="11">
        <v>2.8522035394504548</v>
      </c>
      <c r="I935" s="11">
        <f t="shared" si="22"/>
        <v>113.37133262378687</v>
      </c>
    </row>
    <row r="936" spans="1:9" x14ac:dyDescent="0.25">
      <c r="A936" s="14"/>
      <c r="B936" s="5">
        <f>DATE(YEAR(siječanj!B936),MONTH(siječanj!B936)+7,DAY(siječanj!B936))</f>
        <v>43687</v>
      </c>
      <c r="C936" s="9">
        <v>9.71875</v>
      </c>
      <c r="D936">
        <v>0.96054589269536406</v>
      </c>
      <c r="E936" s="6">
        <v>117.97713591596583</v>
      </c>
      <c r="F936" s="11">
        <v>120.8208250812983</v>
      </c>
      <c r="G936" s="11">
        <v>134.63438078707546</v>
      </c>
      <c r="H936" s="11">
        <v>2.3589382452707133</v>
      </c>
      <c r="I936" s="11">
        <f t="shared" si="22"/>
        <v>113.32245333604369</v>
      </c>
    </row>
    <row r="937" spans="1:9" x14ac:dyDescent="0.25">
      <c r="A937" s="14"/>
      <c r="B937" s="5">
        <f>DATE(YEAR(siječanj!B937),MONTH(siječanj!B937)+7,DAY(siječanj!B937))</f>
        <v>43687</v>
      </c>
      <c r="C937" s="9">
        <v>9.7291666666666696</v>
      </c>
      <c r="D937">
        <v>0.96054589269536406</v>
      </c>
      <c r="E937" s="6">
        <v>118.53245764794394</v>
      </c>
      <c r="F937" s="11">
        <v>122.57481758115816</v>
      </c>
      <c r="G937" s="11">
        <v>132.9320113925709</v>
      </c>
      <c r="H937" s="11">
        <v>2.571398591713558</v>
      </c>
      <c r="I937" s="11">
        <f t="shared" si="22"/>
        <v>113.85586534481975</v>
      </c>
    </row>
    <row r="938" spans="1:9" x14ac:dyDescent="0.25">
      <c r="A938" s="14"/>
      <c r="B938" s="5">
        <f>DATE(YEAR(siječanj!B938),MONTH(siječanj!B938)+7,DAY(siječanj!B938))</f>
        <v>43687</v>
      </c>
      <c r="C938" s="9">
        <v>9.7395833333333304</v>
      </c>
      <c r="D938">
        <v>0.96054589269536406</v>
      </c>
      <c r="E938" s="6">
        <v>120.1635799876549</v>
      </c>
      <c r="F938" s="11">
        <v>125.97271975582794</v>
      </c>
      <c r="G938" s="11">
        <v>134.45873950034087</v>
      </c>
      <c r="H938" s="11">
        <v>2.5020945327452906</v>
      </c>
      <c r="I938" s="11">
        <f t="shared" si="22"/>
        <v>115.42263320871275</v>
      </c>
    </row>
    <row r="939" spans="1:9" x14ac:dyDescent="0.25">
      <c r="A939" s="14"/>
      <c r="B939" s="5">
        <f>DATE(YEAR(siječanj!B939),MONTH(siječanj!B939)+7,DAY(siječanj!B939))</f>
        <v>43687</v>
      </c>
      <c r="C939" s="9">
        <v>9.75</v>
      </c>
      <c r="D939">
        <v>0.96054589269536406</v>
      </c>
      <c r="E939" s="6">
        <v>120.22809103814062</v>
      </c>
      <c r="F939" s="11">
        <v>123.83605016977739</v>
      </c>
      <c r="G939" s="11">
        <v>134.1114708508795</v>
      </c>
      <c r="H939" s="11">
        <v>2.5662481348763735</v>
      </c>
      <c r="I939" s="11">
        <f t="shared" si="22"/>
        <v>115.48459903329028</v>
      </c>
    </row>
    <row r="940" spans="1:9" x14ac:dyDescent="0.25">
      <c r="A940" s="14"/>
      <c r="B940" s="5">
        <f>DATE(YEAR(siječanj!B940),MONTH(siječanj!B940)+7,DAY(siječanj!B940))</f>
        <v>43687</v>
      </c>
      <c r="C940" s="9">
        <v>9.7604166666666696</v>
      </c>
      <c r="D940">
        <v>0.96054589269536406</v>
      </c>
      <c r="E940" s="6">
        <v>123.29349904126248</v>
      </c>
      <c r="F940" s="11">
        <v>125.18487381767511</v>
      </c>
      <c r="G940" s="11">
        <v>133.77502374054325</v>
      </c>
      <c r="H940" s="11">
        <v>3.7885772022818518</v>
      </c>
      <c r="I940" s="11">
        <f t="shared" si="22"/>
        <v>118.42906410012448</v>
      </c>
    </row>
    <row r="941" spans="1:9" x14ac:dyDescent="0.25">
      <c r="A941" s="14"/>
      <c r="B941" s="5">
        <f>DATE(YEAR(siječanj!B941),MONTH(siječanj!B941)+7,DAY(siječanj!B941))</f>
        <v>43687</v>
      </c>
      <c r="C941" s="9">
        <v>9.7708333333333304</v>
      </c>
      <c r="D941">
        <v>0.96054589269536406</v>
      </c>
      <c r="E941" s="6">
        <v>127.92527513541651</v>
      </c>
      <c r="F941" s="11">
        <v>129.45228903433747</v>
      </c>
      <c r="G941" s="11">
        <v>137.49508837175941</v>
      </c>
      <c r="H941" s="11">
        <v>6.7542848847351502</v>
      </c>
      <c r="I941" s="11">
        <f t="shared" si="22"/>
        <v>122.87809760324872</v>
      </c>
    </row>
    <row r="942" spans="1:9" x14ac:dyDescent="0.25">
      <c r="A942" s="14"/>
      <c r="B942" s="5">
        <f>DATE(YEAR(siječanj!B942),MONTH(siječanj!B942)+7,DAY(siječanj!B942))</f>
        <v>43687</v>
      </c>
      <c r="C942" s="9">
        <v>9.78125</v>
      </c>
      <c r="D942">
        <v>0.96054589269536406</v>
      </c>
      <c r="E942" s="6">
        <v>128.60846551407892</v>
      </c>
      <c r="F942" s="11">
        <v>130.37394572745478</v>
      </c>
      <c r="G942" s="11">
        <v>140.22663992364346</v>
      </c>
      <c r="H942" s="11">
        <v>16.217891152210239</v>
      </c>
      <c r="I942" s="11">
        <f t="shared" si="22"/>
        <v>123.53433331540188</v>
      </c>
    </row>
    <row r="943" spans="1:9" x14ac:dyDescent="0.25">
      <c r="A943" s="14"/>
      <c r="B943" s="5">
        <f>DATE(YEAR(siječanj!B943),MONTH(siječanj!B943)+7,DAY(siječanj!B943))</f>
        <v>43687</v>
      </c>
      <c r="C943" s="9">
        <v>9.7916666666666696</v>
      </c>
      <c r="D943">
        <v>0.96054589269536406</v>
      </c>
      <c r="E943" s="6">
        <v>132.32330699402033</v>
      </c>
      <c r="F943" s="11">
        <v>131.77089950653226</v>
      </c>
      <c r="G943" s="11">
        <v>142.36621394892879</v>
      </c>
      <c r="H943" s="11">
        <v>28.482371474281127</v>
      </c>
      <c r="I943" s="11">
        <f t="shared" si="22"/>
        <v>127.10260904097396</v>
      </c>
    </row>
    <row r="944" spans="1:9" x14ac:dyDescent="0.25">
      <c r="A944" s="14"/>
      <c r="B944" s="5">
        <f>DATE(YEAR(siječanj!B944),MONTH(siječanj!B944)+7,DAY(siječanj!B944))</f>
        <v>43687</v>
      </c>
      <c r="C944" s="9">
        <v>9.8020833333333304</v>
      </c>
      <c r="D944">
        <v>0.96054589269536406</v>
      </c>
      <c r="E944" s="6">
        <v>136.62722710778269</v>
      </c>
      <c r="F944" s="11">
        <v>132.7076831563221</v>
      </c>
      <c r="G944" s="11">
        <v>150.2677718735292</v>
      </c>
      <c r="H944" s="11">
        <v>43.924399529358674</v>
      </c>
      <c r="I944" s="11">
        <f t="shared" si="22"/>
        <v>131.23672182873736</v>
      </c>
    </row>
    <row r="945" spans="1:9" x14ac:dyDescent="0.25">
      <c r="A945" s="14"/>
      <c r="B945" s="5">
        <f>DATE(YEAR(siječanj!B945),MONTH(siječanj!B945)+7,DAY(siječanj!B945))</f>
        <v>43687</v>
      </c>
      <c r="C945" s="9">
        <v>9.8125</v>
      </c>
      <c r="D945">
        <v>0.96054589269536406</v>
      </c>
      <c r="E945" s="6">
        <v>140.04111727600505</v>
      </c>
      <c r="F945" s="11">
        <v>137.19957855702518</v>
      </c>
      <c r="G945" s="11">
        <v>155.51475728086774</v>
      </c>
      <c r="H945" s="11">
        <v>62.310067740382564</v>
      </c>
      <c r="I945" s="11">
        <f t="shared" si="22"/>
        <v>134.51592000793644</v>
      </c>
    </row>
    <row r="946" spans="1:9" x14ac:dyDescent="0.25">
      <c r="A946" s="14"/>
      <c r="B946" s="5">
        <f>DATE(YEAR(siječanj!B946),MONTH(siječanj!B946)+7,DAY(siječanj!B946))</f>
        <v>43687</v>
      </c>
      <c r="C946" s="9">
        <v>9.8229166666666696</v>
      </c>
      <c r="D946">
        <v>0.96054589269536406</v>
      </c>
      <c r="E946" s="6">
        <v>142.75785550399175</v>
      </c>
      <c r="F946" s="11">
        <v>137.76932580784975</v>
      </c>
      <c r="G946" s="11">
        <v>153.25004114679027</v>
      </c>
      <c r="H946" s="11">
        <v>87.290344668461984</v>
      </c>
      <c r="I946" s="11">
        <f t="shared" si="22"/>
        <v>137.12547175435753</v>
      </c>
    </row>
    <row r="947" spans="1:9" x14ac:dyDescent="0.25">
      <c r="A947" s="14"/>
      <c r="B947" s="5">
        <f>DATE(YEAR(siječanj!B947),MONTH(siječanj!B947)+7,DAY(siječanj!B947))</f>
        <v>43687</v>
      </c>
      <c r="C947" s="9">
        <v>9.8333333333333304</v>
      </c>
      <c r="D947">
        <v>0.96054589269536406</v>
      </c>
      <c r="E947" s="6">
        <v>147.3344176671549</v>
      </c>
      <c r="F947" s="11">
        <v>134.15198844371005</v>
      </c>
      <c r="G947" s="11">
        <v>150.77619555798091</v>
      </c>
      <c r="H947" s="11">
        <v>132.93618834983457</v>
      </c>
      <c r="I947" s="11">
        <f t="shared" si="22"/>
        <v>141.52146974284892</v>
      </c>
    </row>
    <row r="948" spans="1:9" x14ac:dyDescent="0.25">
      <c r="A948" s="14"/>
      <c r="B948" s="5">
        <f>DATE(YEAR(siječanj!B948),MONTH(siječanj!B948)+7,DAY(siječanj!B948))</f>
        <v>43687</v>
      </c>
      <c r="C948" s="9">
        <v>9.84375</v>
      </c>
      <c r="D948">
        <v>0.96054589269536406</v>
      </c>
      <c r="E948" s="6">
        <v>151.0573194300664</v>
      </c>
      <c r="F948" s="11">
        <v>117.51876977643374</v>
      </c>
      <c r="G948" s="11">
        <v>137.76329074611456</v>
      </c>
      <c r="H948" s="11">
        <v>202.27927993718635</v>
      </c>
      <c r="I948" s="11">
        <f t="shared" si="22"/>
        <v>145.09748774012189</v>
      </c>
    </row>
    <row r="949" spans="1:9" x14ac:dyDescent="0.25">
      <c r="A949" s="14"/>
      <c r="B949" s="5">
        <f>DATE(YEAR(siječanj!B949),MONTH(siječanj!B949)+7,DAY(siječanj!B949))</f>
        <v>43687</v>
      </c>
      <c r="C949" s="9">
        <v>9.8541666666666696</v>
      </c>
      <c r="D949">
        <v>0.96054589269536406</v>
      </c>
      <c r="E949" s="6">
        <v>155.40913767611406</v>
      </c>
      <c r="F949" s="11">
        <v>110.55747997272421</v>
      </c>
      <c r="G949" s="11">
        <v>130.50353920074605</v>
      </c>
      <c r="H949" s="11">
        <v>231.14481118383236</v>
      </c>
      <c r="I949" s="11">
        <f t="shared" si="22"/>
        <v>149.27760888211972</v>
      </c>
    </row>
    <row r="950" spans="1:9" x14ac:dyDescent="0.25">
      <c r="A950" s="14"/>
      <c r="B950" s="5">
        <f>DATE(YEAR(siječanj!B950),MONTH(siječanj!B950)+7,DAY(siječanj!B950))</f>
        <v>43687</v>
      </c>
      <c r="C950" s="9">
        <v>9.8645833333333304</v>
      </c>
      <c r="D950">
        <v>0.96054589269536406</v>
      </c>
      <c r="E950" s="6">
        <v>152.16456308254814</v>
      </c>
      <c r="F950" s="11">
        <v>106.94733884984578</v>
      </c>
      <c r="G950" s="11">
        <v>126.20870874907673</v>
      </c>
      <c r="H950" s="11">
        <v>232.19586855233385</v>
      </c>
      <c r="I950" s="11">
        <f t="shared" si="22"/>
        <v>146.16104608272624</v>
      </c>
    </row>
    <row r="951" spans="1:9" x14ac:dyDescent="0.25">
      <c r="A951" s="14"/>
      <c r="B951" s="5">
        <f>DATE(YEAR(siječanj!B951),MONTH(siječanj!B951)+7,DAY(siječanj!B951))</f>
        <v>43687</v>
      </c>
      <c r="C951" s="9">
        <v>9.875</v>
      </c>
      <c r="D951">
        <v>0.96054589269536406</v>
      </c>
      <c r="E951" s="6">
        <v>154.44185706535453</v>
      </c>
      <c r="F951" s="11">
        <v>104.82249710707298</v>
      </c>
      <c r="G951" s="11">
        <v>121.69030273017135</v>
      </c>
      <c r="H951" s="11">
        <v>234.64405236894248</v>
      </c>
      <c r="I951" s="11">
        <f t="shared" si="22"/>
        <v>148.3484914643708</v>
      </c>
    </row>
    <row r="952" spans="1:9" x14ac:dyDescent="0.25">
      <c r="A952" s="14"/>
      <c r="B952" s="5">
        <f>DATE(YEAR(siječanj!B952),MONTH(siječanj!B952)+7,DAY(siječanj!B952))</f>
        <v>43687</v>
      </c>
      <c r="C952" s="9">
        <v>9.8854166666666696</v>
      </c>
      <c r="D952">
        <v>0.96054589269536406</v>
      </c>
      <c r="E952" s="6">
        <v>157.57720589086438</v>
      </c>
      <c r="F952" s="11">
        <v>103.33745860576377</v>
      </c>
      <c r="G952" s="11">
        <v>109.73481803107956</v>
      </c>
      <c r="H952" s="11">
        <v>241.87046346423014</v>
      </c>
      <c r="I952" s="11">
        <f t="shared" si="22"/>
        <v>151.36013790088151</v>
      </c>
    </row>
    <row r="953" spans="1:9" x14ac:dyDescent="0.25">
      <c r="A953" s="14"/>
      <c r="B953" s="5">
        <f>DATE(YEAR(siječanj!B953),MONTH(siječanj!B953)+7,DAY(siječanj!B953))</f>
        <v>43687</v>
      </c>
      <c r="C953" s="9">
        <v>9.8958333333333304</v>
      </c>
      <c r="D953">
        <v>0.96054589269536406</v>
      </c>
      <c r="E953" s="6">
        <v>158.70818866492618</v>
      </c>
      <c r="F953" s="11">
        <v>101.6888290314986</v>
      </c>
      <c r="G953" s="11">
        <v>103.63225267970017</v>
      </c>
      <c r="H953" s="11">
        <v>247.85790755559285</v>
      </c>
      <c r="I953" s="11">
        <f t="shared" si="22"/>
        <v>152.44649875921579</v>
      </c>
    </row>
    <row r="954" spans="1:9" x14ac:dyDescent="0.25">
      <c r="A954" s="14"/>
      <c r="B954" s="5">
        <f>DATE(YEAR(siječanj!B954),MONTH(siječanj!B954)+7,DAY(siječanj!B954))</f>
        <v>43687</v>
      </c>
      <c r="C954" s="9">
        <v>9.90625</v>
      </c>
      <c r="D954">
        <v>0.96054589269536406</v>
      </c>
      <c r="E954" s="6">
        <v>155.64428452001857</v>
      </c>
      <c r="F954" s="11">
        <v>102.66548700194144</v>
      </c>
      <c r="G954" s="11">
        <v>96.906730336229685</v>
      </c>
      <c r="H954" s="11">
        <v>247.15801369680864</v>
      </c>
      <c r="I954" s="11">
        <f t="shared" si="22"/>
        <v>149.50347821721246</v>
      </c>
    </row>
    <row r="955" spans="1:9" x14ac:dyDescent="0.25">
      <c r="A955" s="14"/>
      <c r="B955" s="5">
        <f>DATE(YEAR(siječanj!B955),MONTH(siječanj!B955)+7,DAY(siječanj!B955))</f>
        <v>43687</v>
      </c>
      <c r="C955" s="9">
        <v>9.9166666666666696</v>
      </c>
      <c r="D955">
        <v>0.96054589269536406</v>
      </c>
      <c r="E955" s="6">
        <v>153.59901153985155</v>
      </c>
      <c r="F955" s="11">
        <v>101.05284264750266</v>
      </c>
      <c r="G955" s="11">
        <v>94.194738636035808</v>
      </c>
      <c r="H955" s="11">
        <v>243.03134922235068</v>
      </c>
      <c r="I955" s="11">
        <f t="shared" si="22"/>
        <v>147.53889965667221</v>
      </c>
    </row>
    <row r="956" spans="1:9" x14ac:dyDescent="0.25">
      <c r="A956" s="14"/>
      <c r="B956" s="5">
        <f>DATE(YEAR(siječanj!B956),MONTH(siječanj!B956)+7,DAY(siječanj!B956))</f>
        <v>43687</v>
      </c>
      <c r="C956" s="9">
        <v>9.9270833333333304</v>
      </c>
      <c r="D956">
        <v>0.96054589269536406</v>
      </c>
      <c r="E956" s="6">
        <v>146.64761802877828</v>
      </c>
      <c r="F956" s="11">
        <v>99.359723204647764</v>
      </c>
      <c r="G956" s="11">
        <v>89.915494251288905</v>
      </c>
      <c r="H956" s="11">
        <v>242.86179034048348</v>
      </c>
      <c r="I956" s="11">
        <f t="shared" si="22"/>
        <v>140.8617671711016</v>
      </c>
    </row>
    <row r="957" spans="1:9" x14ac:dyDescent="0.25">
      <c r="A957" s="14"/>
      <c r="B957" s="5">
        <f>DATE(YEAR(siječanj!B957),MONTH(siječanj!B957)+7,DAY(siječanj!B957))</f>
        <v>43687</v>
      </c>
      <c r="C957" s="9">
        <v>9.9375</v>
      </c>
      <c r="D957">
        <v>0.96054589269536406</v>
      </c>
      <c r="E957" s="6">
        <v>136.36630522599623</v>
      </c>
      <c r="F957" s="11">
        <v>94.909114883618329</v>
      </c>
      <c r="G957" s="11">
        <v>87.854324203648488</v>
      </c>
      <c r="H957" s="11">
        <v>242.2094551678322</v>
      </c>
      <c r="I957" s="11">
        <f t="shared" si="22"/>
        <v>130.98609438687305</v>
      </c>
    </row>
    <row r="958" spans="1:9" x14ac:dyDescent="0.25">
      <c r="A958" s="14"/>
      <c r="B958" s="5">
        <f>DATE(YEAR(siječanj!B958),MONTH(siječanj!B958)+7,DAY(siječanj!B958))</f>
        <v>43687</v>
      </c>
      <c r="C958" s="9">
        <v>9.9479166666666696</v>
      </c>
      <c r="D958">
        <v>0.96054589269536406</v>
      </c>
      <c r="E958" s="6">
        <v>125.1035735599493</v>
      </c>
      <c r="F958" s="11">
        <v>91.265296314881866</v>
      </c>
      <c r="G958" s="11">
        <v>85.19661681173649</v>
      </c>
      <c r="H958" s="11">
        <v>239.57544871132504</v>
      </c>
      <c r="I958" s="11">
        <f t="shared" si="22"/>
        <v>120.16772374452164</v>
      </c>
    </row>
    <row r="959" spans="1:9" x14ac:dyDescent="0.25">
      <c r="A959" s="14"/>
      <c r="B959" s="5">
        <f>DATE(YEAR(siječanj!B959),MONTH(siječanj!B959)+7,DAY(siječanj!B959))</f>
        <v>43687</v>
      </c>
      <c r="C959" s="9">
        <v>9.9583333333333304</v>
      </c>
      <c r="D959">
        <v>0.96054589269536406</v>
      </c>
      <c r="E959" s="6">
        <v>114.23410925441694</v>
      </c>
      <c r="F959" s="11">
        <v>87.788243513377822</v>
      </c>
      <c r="G959" s="11">
        <v>87.000723124143505</v>
      </c>
      <c r="H959" s="11">
        <v>240.42237170498413</v>
      </c>
      <c r="I959" s="11">
        <f t="shared" si="22"/>
        <v>109.72710445004367</v>
      </c>
    </row>
    <row r="960" spans="1:9" x14ac:dyDescent="0.25">
      <c r="A960" s="14"/>
      <c r="B960" s="5">
        <f>DATE(YEAR(siječanj!B960),MONTH(siječanj!B960)+7,DAY(siječanj!B960))</f>
        <v>43687</v>
      </c>
      <c r="C960" s="9">
        <v>9.96875</v>
      </c>
      <c r="D960">
        <v>0.96054589269536406</v>
      </c>
      <c r="E960" s="6">
        <v>105.89172531417216</v>
      </c>
      <c r="F960" s="11">
        <v>83.208973783473269</v>
      </c>
      <c r="G960" s="11">
        <v>84.075921200902513</v>
      </c>
      <c r="H960" s="11">
        <v>240.90868168138377</v>
      </c>
      <c r="I960" s="11">
        <f t="shared" si="22"/>
        <v>101.71386182095378</v>
      </c>
    </row>
    <row r="961" spans="1:9" x14ac:dyDescent="0.25">
      <c r="A961" s="14"/>
      <c r="B961" s="5">
        <f>DATE(YEAR(siječanj!B961),MONTH(siječanj!B961)+7,DAY(siječanj!B961))</f>
        <v>43687</v>
      </c>
      <c r="C961" s="9">
        <v>9.9791666666666696</v>
      </c>
      <c r="D961">
        <v>0.96054589269536406</v>
      </c>
      <c r="E961" s="6">
        <v>99.116289170040204</v>
      </c>
      <c r="F961" s="11">
        <v>82.298253932205938</v>
      </c>
      <c r="G961" s="11">
        <v>82.615479034197847</v>
      </c>
      <c r="H961" s="11">
        <v>241.75321453491384</v>
      </c>
      <c r="I961" s="11">
        <f t="shared" si="22"/>
        <v>95.205744461488109</v>
      </c>
    </row>
    <row r="962" spans="1:9" ht="15.75" thickBot="1" x14ac:dyDescent="0.3">
      <c r="A962" s="14"/>
      <c r="B962" s="5">
        <f>DATE(YEAR(siječanj!B962),MONTH(siječanj!B962)+7,DAY(siječanj!B962))</f>
        <v>43687</v>
      </c>
      <c r="C962" s="9">
        <v>9.9895833333333304</v>
      </c>
      <c r="D962">
        <v>0.96054589269536406</v>
      </c>
      <c r="E962" s="6">
        <v>93.109162772142867</v>
      </c>
      <c r="F962" s="11">
        <v>79.859113442544498</v>
      </c>
      <c r="G962" s="11">
        <v>78.809387983645877</v>
      </c>
      <c r="H962" s="11">
        <v>242.64032069648451</v>
      </c>
      <c r="I962" s="11">
        <f t="shared" si="22"/>
        <v>89.43562387308593</v>
      </c>
    </row>
    <row r="963" spans="1:9" x14ac:dyDescent="0.25">
      <c r="A963" s="15">
        <f t="shared" ref="A963" si="23">A867+1</f>
        <v>223</v>
      </c>
      <c r="B963" s="5">
        <f>DATE(YEAR(siječanj!B963),MONTH(siječanj!B963)+7,DAY(siječanj!B963))</f>
        <v>43688</v>
      </c>
      <c r="C963" s="9">
        <v>10</v>
      </c>
      <c r="D963">
        <v>0.96048754088072918</v>
      </c>
      <c r="E963" s="6">
        <v>87.380479445035135</v>
      </c>
      <c r="F963" s="11">
        <v>76.746737090278046</v>
      </c>
      <c r="G963" s="11">
        <v>75.94544116228758</v>
      </c>
      <c r="H963" s="11">
        <v>241.81732711747807</v>
      </c>
      <c r="I963" s="11">
        <f t="shared" si="22"/>
        <v>83.927861823140901</v>
      </c>
    </row>
    <row r="964" spans="1:9" x14ac:dyDescent="0.25">
      <c r="A964" s="16"/>
      <c r="B964" s="5">
        <f>DATE(YEAR(siječanj!B964),MONTH(siječanj!B964)+7,DAY(siječanj!B964))</f>
        <v>43688</v>
      </c>
      <c r="C964" s="9">
        <v>10.0104166666667</v>
      </c>
      <c r="D964">
        <v>0.96048754088072918</v>
      </c>
      <c r="E964" s="6">
        <v>81.582892610281249</v>
      </c>
      <c r="F964" s="11">
        <v>74.243071240461703</v>
      </c>
      <c r="G964" s="11">
        <v>73.950938378493191</v>
      </c>
      <c r="H964" s="11">
        <v>241.31549273572827</v>
      </c>
      <c r="I964" s="11">
        <f t="shared" ref="I964:I1027" si="24">D964*E964</f>
        <v>78.359351901185647</v>
      </c>
    </row>
    <row r="965" spans="1:9" x14ac:dyDescent="0.25">
      <c r="A965" s="16"/>
      <c r="B965" s="5">
        <f>DATE(YEAR(siječanj!B965),MONTH(siječanj!B965)+7,DAY(siječanj!B965))</f>
        <v>43688</v>
      </c>
      <c r="C965" s="9">
        <v>10.0208333333333</v>
      </c>
      <c r="D965">
        <v>0.96048754088072918</v>
      </c>
      <c r="E965" s="6">
        <v>76.295798635681209</v>
      </c>
      <c r="F965" s="11">
        <v>73.03443583072098</v>
      </c>
      <c r="G965" s="11">
        <v>75.840549300115001</v>
      </c>
      <c r="H965" s="11">
        <v>241.52498166476508</v>
      </c>
      <c r="I965" s="11">
        <f t="shared" si="24"/>
        <v>73.281164011116743</v>
      </c>
    </row>
    <row r="966" spans="1:9" x14ac:dyDescent="0.25">
      <c r="A966" s="16"/>
      <c r="B966" s="5">
        <f>DATE(YEAR(siječanj!B966),MONTH(siječanj!B966)+7,DAY(siječanj!B966))</f>
        <v>43688</v>
      </c>
      <c r="C966" s="9">
        <v>10.03125</v>
      </c>
      <c r="D966">
        <v>0.96048754088072918</v>
      </c>
      <c r="E966" s="6">
        <v>72.485895448976933</v>
      </c>
      <c r="F966" s="11">
        <v>72.533283649275475</v>
      </c>
      <c r="G966" s="11">
        <v>72.007585028330595</v>
      </c>
      <c r="H966" s="11">
        <v>241.00712463999906</v>
      </c>
      <c r="I966" s="11">
        <f t="shared" si="24"/>
        <v>69.621799468325491</v>
      </c>
    </row>
    <row r="967" spans="1:9" x14ac:dyDescent="0.25">
      <c r="A967" s="16"/>
      <c r="B967" s="5">
        <f>DATE(YEAR(siječanj!B967),MONTH(siječanj!B967)+7,DAY(siječanj!B967))</f>
        <v>43688</v>
      </c>
      <c r="C967" s="9">
        <v>10.0416666666667</v>
      </c>
      <c r="D967">
        <v>0.96048754088072918</v>
      </c>
      <c r="E967" s="6">
        <v>70.580144775847572</v>
      </c>
      <c r="F967" s="11">
        <v>70.574120009829997</v>
      </c>
      <c r="G967" s="11">
        <v>71.901765949712185</v>
      </c>
      <c r="H967" s="11">
        <v>241.4436108497919</v>
      </c>
      <c r="I967" s="11">
        <f t="shared" si="24"/>
        <v>67.791349690759674</v>
      </c>
    </row>
    <row r="968" spans="1:9" x14ac:dyDescent="0.25">
      <c r="A968" s="16"/>
      <c r="B968" s="5">
        <f>DATE(YEAR(siječanj!B968),MONTH(siječanj!B968)+7,DAY(siječanj!B968))</f>
        <v>43688</v>
      </c>
      <c r="C968" s="9">
        <v>10.0520833333333</v>
      </c>
      <c r="D968">
        <v>0.96048754088072918</v>
      </c>
      <c r="E968" s="6">
        <v>68.425695659908797</v>
      </c>
      <c r="F968" s="11">
        <v>69.709816516725951</v>
      </c>
      <c r="G968" s="11">
        <v>69.593827881918429</v>
      </c>
      <c r="H968" s="11">
        <v>241.48120178117176</v>
      </c>
      <c r="I968" s="11">
        <f t="shared" si="24"/>
        <v>65.722028157438984</v>
      </c>
    </row>
    <row r="969" spans="1:9" x14ac:dyDescent="0.25">
      <c r="A969" s="16"/>
      <c r="B969" s="5">
        <f>DATE(YEAR(siječanj!B969),MONTH(siječanj!B969)+7,DAY(siječanj!B969))</f>
        <v>43688</v>
      </c>
      <c r="C969" s="9">
        <v>10.0625</v>
      </c>
      <c r="D969">
        <v>0.96048754088072918</v>
      </c>
      <c r="E969" s="6">
        <v>66.993111391203669</v>
      </c>
      <c r="F969" s="11">
        <v>69.437651702219341</v>
      </c>
      <c r="G969" s="11">
        <v>68.653032331191355</v>
      </c>
      <c r="H969" s="11">
        <v>241.10546154802685</v>
      </c>
      <c r="I969" s="11">
        <f t="shared" si="24"/>
        <v>64.346048816085982</v>
      </c>
    </row>
    <row r="970" spans="1:9" x14ac:dyDescent="0.25">
      <c r="A970" s="16"/>
      <c r="B970" s="5">
        <f>DATE(YEAR(siječanj!B970),MONTH(siječanj!B970)+7,DAY(siječanj!B970))</f>
        <v>43688</v>
      </c>
      <c r="C970" s="9">
        <v>10.0729166666667</v>
      </c>
      <c r="D970">
        <v>0.96048754088072918</v>
      </c>
      <c r="E970" s="6">
        <v>63.884988851568686</v>
      </c>
      <c r="F970" s="11">
        <v>68.924936569812431</v>
      </c>
      <c r="G970" s="11">
        <v>69.718303679325231</v>
      </c>
      <c r="H970" s="11">
        <v>240.39311674997714</v>
      </c>
      <c r="I970" s="11">
        <f t="shared" si="24"/>
        <v>61.360735841236007</v>
      </c>
    </row>
    <row r="971" spans="1:9" x14ac:dyDescent="0.25">
      <c r="A971" s="16"/>
      <c r="B971" s="5">
        <f>DATE(YEAR(siječanj!B971),MONTH(siječanj!B971)+7,DAY(siječanj!B971))</f>
        <v>43688</v>
      </c>
      <c r="C971" s="9">
        <v>10.0833333333333</v>
      </c>
      <c r="D971">
        <v>0.96048754088072918</v>
      </c>
      <c r="E971" s="6">
        <v>63.226137152480639</v>
      </c>
      <c r="F971" s="11">
        <v>68.672566435674284</v>
      </c>
      <c r="G971" s="11">
        <v>70.212028374060267</v>
      </c>
      <c r="H971" s="11">
        <v>239.56910468513925</v>
      </c>
      <c r="I971" s="11">
        <f t="shared" si="24"/>
        <v>60.727916992973839</v>
      </c>
    </row>
    <row r="972" spans="1:9" x14ac:dyDescent="0.25">
      <c r="A972" s="16"/>
      <c r="B972" s="5">
        <f>DATE(YEAR(siječanj!B972),MONTH(siječanj!B972)+7,DAY(siječanj!B972))</f>
        <v>43688</v>
      </c>
      <c r="C972" s="9">
        <v>10.09375</v>
      </c>
      <c r="D972">
        <v>0.96048754088072918</v>
      </c>
      <c r="E972" s="6">
        <v>62.870701504349903</v>
      </c>
      <c r="F972" s="11">
        <v>67.539593903935653</v>
      </c>
      <c r="G972" s="11">
        <v>68.906768523422286</v>
      </c>
      <c r="H972" s="11">
        <v>239.22364989855967</v>
      </c>
      <c r="I972" s="11">
        <f t="shared" si="24"/>
        <v>60.386525481359399</v>
      </c>
    </row>
    <row r="973" spans="1:9" x14ac:dyDescent="0.25">
      <c r="A973" s="16"/>
      <c r="B973" s="5">
        <f>DATE(YEAR(siječanj!B973),MONTH(siječanj!B973)+7,DAY(siječanj!B973))</f>
        <v>43688</v>
      </c>
      <c r="C973" s="9">
        <v>10.1041666666667</v>
      </c>
      <c r="D973">
        <v>0.96048754088072918</v>
      </c>
      <c r="E973" s="6">
        <v>61.512163640589932</v>
      </c>
      <c r="F973" s="11">
        <v>67.230532800575162</v>
      </c>
      <c r="G973" s="11">
        <v>67.501220781448694</v>
      </c>
      <c r="H973" s="11">
        <v>239.61545779619667</v>
      </c>
      <c r="I973" s="11">
        <f t="shared" si="24"/>
        <v>59.081666789403229</v>
      </c>
    </row>
    <row r="974" spans="1:9" x14ac:dyDescent="0.25">
      <c r="A974" s="16"/>
      <c r="B974" s="5">
        <f>DATE(YEAR(siječanj!B974),MONTH(siječanj!B974)+7,DAY(siječanj!B974))</f>
        <v>43688</v>
      </c>
      <c r="C974" s="9">
        <v>10.1145833333333</v>
      </c>
      <c r="D974">
        <v>0.96048754088072918</v>
      </c>
      <c r="E974" s="6">
        <v>60.693760029812665</v>
      </c>
      <c r="F974" s="11">
        <v>67.386819267231317</v>
      </c>
      <c r="G974" s="11">
        <v>66.147231893355666</v>
      </c>
      <c r="H974" s="11">
        <v>239.82902867237715</v>
      </c>
      <c r="I974" s="11">
        <f t="shared" si="24"/>
        <v>58.295600317839856</v>
      </c>
    </row>
    <row r="975" spans="1:9" x14ac:dyDescent="0.25">
      <c r="A975" s="16"/>
      <c r="B975" s="5">
        <f>DATE(YEAR(siječanj!B975),MONTH(siječanj!B975)+7,DAY(siječanj!B975))</f>
        <v>43688</v>
      </c>
      <c r="C975" s="9">
        <v>10.125</v>
      </c>
      <c r="D975">
        <v>0.96048754088072918</v>
      </c>
      <c r="E975" s="6">
        <v>61.666901220702172</v>
      </c>
      <c r="F975" s="11">
        <v>65.691837551121978</v>
      </c>
      <c r="G975" s="11">
        <v>66.907693880182975</v>
      </c>
      <c r="H975" s="11">
        <v>239.83587894004694</v>
      </c>
      <c r="I975" s="11">
        <f t="shared" si="24"/>
        <v>59.230290307207063</v>
      </c>
    </row>
    <row r="976" spans="1:9" x14ac:dyDescent="0.25">
      <c r="A976" s="16"/>
      <c r="B976" s="5">
        <f>DATE(YEAR(siječanj!B976),MONTH(siječanj!B976)+7,DAY(siječanj!B976))</f>
        <v>43688</v>
      </c>
      <c r="C976" s="9">
        <v>10.1354166666667</v>
      </c>
      <c r="D976">
        <v>0.96048754088072918</v>
      </c>
      <c r="E976" s="6">
        <v>61.55154685818092</v>
      </c>
      <c r="F976" s="11">
        <v>66.238486994663404</v>
      </c>
      <c r="G976" s="11">
        <v>64.781618681335956</v>
      </c>
      <c r="H976" s="11">
        <v>240.26379906370147</v>
      </c>
      <c r="I976" s="11">
        <f t="shared" si="24"/>
        <v>59.119493879219164</v>
      </c>
    </row>
    <row r="977" spans="1:9" x14ac:dyDescent="0.25">
      <c r="A977" s="16"/>
      <c r="B977" s="5">
        <f>DATE(YEAR(siječanj!B977),MONTH(siječanj!B977)+7,DAY(siječanj!B977))</f>
        <v>43688</v>
      </c>
      <c r="C977" s="9">
        <v>10.1458333333333</v>
      </c>
      <c r="D977">
        <v>0.96048754088072918</v>
      </c>
      <c r="E977" s="6">
        <v>60.628600781694018</v>
      </c>
      <c r="F977" s="11">
        <v>65.748472331065116</v>
      </c>
      <c r="G977" s="11">
        <v>63.854012884898616</v>
      </c>
      <c r="H977" s="11">
        <v>239.90752811766836</v>
      </c>
      <c r="I977" s="11">
        <f t="shared" si="24"/>
        <v>58.23301567184874</v>
      </c>
    </row>
    <row r="978" spans="1:9" x14ac:dyDescent="0.25">
      <c r="A978" s="16"/>
      <c r="B978" s="5">
        <f>DATE(YEAR(siječanj!B978),MONTH(siječanj!B978)+7,DAY(siječanj!B978))</f>
        <v>43688</v>
      </c>
      <c r="C978" s="9">
        <v>10.15625</v>
      </c>
      <c r="D978">
        <v>0.96048754088072918</v>
      </c>
      <c r="E978" s="6">
        <v>60.147039572703527</v>
      </c>
      <c r="F978" s="11">
        <v>65.138152407117076</v>
      </c>
      <c r="G978" s="11">
        <v>63.005870742044273</v>
      </c>
      <c r="H978" s="11">
        <v>239.55860367601665</v>
      </c>
      <c r="I978" s="11">
        <f t="shared" si="24"/>
        <v>57.770482130441913</v>
      </c>
    </row>
    <row r="979" spans="1:9" x14ac:dyDescent="0.25">
      <c r="A979" s="16"/>
      <c r="B979" s="5">
        <f>DATE(YEAR(siječanj!B979),MONTH(siječanj!B979)+7,DAY(siječanj!B979))</f>
        <v>43688</v>
      </c>
      <c r="C979" s="9">
        <v>10.1666666666667</v>
      </c>
      <c r="D979">
        <v>0.96048754088072918</v>
      </c>
      <c r="E979" s="6">
        <v>59.897716755757635</v>
      </c>
      <c r="F979" s="11">
        <v>64.723921027119232</v>
      </c>
      <c r="G979" s="11">
        <v>63.940793921947893</v>
      </c>
      <c r="H979" s="11">
        <v>231.38221342789583</v>
      </c>
      <c r="I979" s="11">
        <f t="shared" si="24"/>
        <v>57.531010671108099</v>
      </c>
    </row>
    <row r="980" spans="1:9" x14ac:dyDescent="0.25">
      <c r="A980" s="16"/>
      <c r="B980" s="5">
        <f>DATE(YEAR(siječanj!B980),MONTH(siječanj!B980)+7,DAY(siječanj!B980))</f>
        <v>43688</v>
      </c>
      <c r="C980" s="9">
        <v>10.1770833333333</v>
      </c>
      <c r="D980">
        <v>0.96048754088072918</v>
      </c>
      <c r="E980" s="6">
        <v>60.123000672126317</v>
      </c>
      <c r="F980" s="11">
        <v>63.319297411426952</v>
      </c>
      <c r="G980" s="11">
        <v>66.258682507357051</v>
      </c>
      <c r="H980" s="11">
        <v>167.56000537624652</v>
      </c>
      <c r="I980" s="11">
        <f t="shared" si="24"/>
        <v>57.747393065941033</v>
      </c>
    </row>
    <row r="981" spans="1:9" x14ac:dyDescent="0.25">
      <c r="A981" s="16"/>
      <c r="B981" s="5">
        <f>DATE(YEAR(siječanj!B981),MONTH(siječanj!B981)+7,DAY(siječanj!B981))</f>
        <v>43688</v>
      </c>
      <c r="C981" s="9">
        <v>10.1875</v>
      </c>
      <c r="D981">
        <v>0.96048754088072918</v>
      </c>
      <c r="E981" s="6">
        <v>60.191930981205978</v>
      </c>
      <c r="F981" s="11">
        <v>63.196166633035979</v>
      </c>
      <c r="G981" s="11">
        <v>64.244170312383631</v>
      </c>
      <c r="H981" s="11">
        <v>103.30028462515502</v>
      </c>
      <c r="I981" s="11">
        <f t="shared" si="24"/>
        <v>57.813599769001108</v>
      </c>
    </row>
    <row r="982" spans="1:9" x14ac:dyDescent="0.25">
      <c r="A982" s="16"/>
      <c r="B982" s="5">
        <f>DATE(YEAR(siječanj!B982),MONTH(siječanj!B982)+7,DAY(siječanj!B982))</f>
        <v>43688</v>
      </c>
      <c r="C982" s="9">
        <v>10.1979166666667</v>
      </c>
      <c r="D982">
        <v>0.96048754088072918</v>
      </c>
      <c r="E982" s="6">
        <v>61.643752723305283</v>
      </c>
      <c r="F982" s="11">
        <v>62.401168602341251</v>
      </c>
      <c r="G982" s="11">
        <v>60.780864358176281</v>
      </c>
      <c r="H982" s="11">
        <v>64.612286929900819</v>
      </c>
      <c r="I982" s="11">
        <f t="shared" si="24"/>
        <v>59.208056463867244</v>
      </c>
    </row>
    <row r="983" spans="1:9" x14ac:dyDescent="0.25">
      <c r="A983" s="16"/>
      <c r="B983" s="5">
        <f>DATE(YEAR(siječanj!B983),MONTH(siječanj!B983)+7,DAY(siječanj!B983))</f>
        <v>43688</v>
      </c>
      <c r="C983" s="9">
        <v>10.2083333333333</v>
      </c>
      <c r="D983">
        <v>0.96048754088072918</v>
      </c>
      <c r="E983" s="6">
        <v>63.278290756821676</v>
      </c>
      <c r="F983" s="11">
        <v>61.428343543445827</v>
      </c>
      <c r="G983" s="11">
        <v>60.465687031157508</v>
      </c>
      <c r="H983" s="11">
        <v>39.184176379160021</v>
      </c>
      <c r="I983" s="11">
        <f t="shared" si="24"/>
        <v>60.77800988015543</v>
      </c>
    </row>
    <row r="984" spans="1:9" x14ac:dyDescent="0.25">
      <c r="A984" s="16"/>
      <c r="B984" s="5">
        <f>DATE(YEAR(siječanj!B984),MONTH(siječanj!B984)+7,DAY(siječanj!B984))</f>
        <v>43688</v>
      </c>
      <c r="C984" s="9">
        <v>10.21875</v>
      </c>
      <c r="D984">
        <v>0.96048754088072918</v>
      </c>
      <c r="E984" s="6">
        <v>64.147891061498683</v>
      </c>
      <c r="F984" s="11">
        <v>63.662922948553316</v>
      </c>
      <c r="G984" s="11">
        <v>58.170597534112822</v>
      </c>
      <c r="H984" s="11">
        <v>22.151314474939721</v>
      </c>
      <c r="I984" s="11">
        <f t="shared" si="24"/>
        <v>61.61325013834378</v>
      </c>
    </row>
    <row r="985" spans="1:9" x14ac:dyDescent="0.25">
      <c r="A985" s="16"/>
      <c r="B985" s="5">
        <f>DATE(YEAR(siječanj!B985),MONTH(siječanj!B985)+7,DAY(siječanj!B985))</f>
        <v>43688</v>
      </c>
      <c r="C985" s="9">
        <v>10.2291666666667</v>
      </c>
      <c r="D985">
        <v>0.96048754088072918</v>
      </c>
      <c r="E985" s="6">
        <v>66.939175987856288</v>
      </c>
      <c r="F985" s="11">
        <v>69.968572161096517</v>
      </c>
      <c r="G985" s="11">
        <v>59.345139935511824</v>
      </c>
      <c r="H985" s="11">
        <v>9.5608856710590064</v>
      </c>
      <c r="I985" s="11">
        <f t="shared" si="24"/>
        <v>64.294244533158448</v>
      </c>
    </row>
    <row r="986" spans="1:9" x14ac:dyDescent="0.25">
      <c r="A986" s="16"/>
      <c r="B986" s="5">
        <f>DATE(YEAR(siječanj!B986),MONTH(siječanj!B986)+7,DAY(siječanj!B986))</f>
        <v>43688</v>
      </c>
      <c r="C986" s="9">
        <v>10.2395833333333</v>
      </c>
      <c r="D986">
        <v>0.96048754088072918</v>
      </c>
      <c r="E986" s="6">
        <v>71.19732719432983</v>
      </c>
      <c r="F986" s="11">
        <v>69.305470436352508</v>
      </c>
      <c r="G986" s="11">
        <v>59.979749348997665</v>
      </c>
      <c r="H986" s="11">
        <v>2.5073060186941829</v>
      </c>
      <c r="I986" s="11">
        <f t="shared" si="24"/>
        <v>68.384145714162528</v>
      </c>
    </row>
    <row r="987" spans="1:9" x14ac:dyDescent="0.25">
      <c r="A987" s="16"/>
      <c r="B987" s="5">
        <f>DATE(YEAR(siječanj!B987),MONTH(siječanj!B987)+7,DAY(siječanj!B987))</f>
        <v>43688</v>
      </c>
      <c r="C987" s="9">
        <v>10.25</v>
      </c>
      <c r="D987">
        <v>0.96048754088072918</v>
      </c>
      <c r="E987" s="6">
        <v>73.898752869964724</v>
      </c>
      <c r="F987" s="11">
        <v>67.137724165368255</v>
      </c>
      <c r="G987" s="11">
        <v>61.842980762039993</v>
      </c>
      <c r="H987" s="11">
        <v>2.4969710887936154</v>
      </c>
      <c r="I987" s="11">
        <f t="shared" si="24"/>
        <v>70.978831418225141</v>
      </c>
    </row>
    <row r="988" spans="1:9" x14ac:dyDescent="0.25">
      <c r="A988" s="16"/>
      <c r="B988" s="5">
        <f>DATE(YEAR(siječanj!B988),MONTH(siječanj!B988)+7,DAY(siječanj!B988))</f>
        <v>43688</v>
      </c>
      <c r="C988" s="9">
        <v>10.2604166666667</v>
      </c>
      <c r="D988">
        <v>0.96048754088072918</v>
      </c>
      <c r="E988" s="6">
        <v>77.759909331372867</v>
      </c>
      <c r="F988" s="11">
        <v>67.673509010418698</v>
      </c>
      <c r="G988" s="11">
        <v>62.605618295679555</v>
      </c>
      <c r="H988" s="11">
        <v>2.0526181264540324</v>
      </c>
      <c r="I988" s="11">
        <f t="shared" si="24"/>
        <v>74.687424092798793</v>
      </c>
    </row>
    <row r="989" spans="1:9" x14ac:dyDescent="0.25">
      <c r="A989" s="16"/>
      <c r="B989" s="5">
        <f>DATE(YEAR(siječanj!B989),MONTH(siječanj!B989)+7,DAY(siječanj!B989))</f>
        <v>43688</v>
      </c>
      <c r="C989" s="9">
        <v>10.2708333333333</v>
      </c>
      <c r="D989">
        <v>0.96048754088072918</v>
      </c>
      <c r="E989" s="6">
        <v>81.651456633102782</v>
      </c>
      <c r="F989" s="11">
        <v>70.427470004561656</v>
      </c>
      <c r="G989" s="11">
        <v>62.544755165948843</v>
      </c>
      <c r="H989" s="11">
        <v>2.4997334064562935</v>
      </c>
      <c r="I989" s="11">
        <f t="shared" si="24"/>
        <v>78.425206790858397</v>
      </c>
    </row>
    <row r="990" spans="1:9" x14ac:dyDescent="0.25">
      <c r="A990" s="16"/>
      <c r="B990" s="5">
        <f>DATE(YEAR(siječanj!B990),MONTH(siječanj!B990)+7,DAY(siječanj!B990))</f>
        <v>43688</v>
      </c>
      <c r="C990" s="9">
        <v>10.28125</v>
      </c>
      <c r="D990">
        <v>0.96048754088072918</v>
      </c>
      <c r="E990" s="6">
        <v>84.713030045939732</v>
      </c>
      <c r="F990" s="11">
        <v>72.937220350614524</v>
      </c>
      <c r="G990" s="11">
        <v>68.427698665239831</v>
      </c>
      <c r="H990" s="11">
        <v>2.8236729299659942</v>
      </c>
      <c r="I990" s="11">
        <f t="shared" si="24"/>
        <v>81.365809909379976</v>
      </c>
    </row>
    <row r="991" spans="1:9" x14ac:dyDescent="0.25">
      <c r="A991" s="16"/>
      <c r="B991" s="5">
        <f>DATE(YEAR(siječanj!B991),MONTH(siječanj!B991)+7,DAY(siječanj!B991))</f>
        <v>43688</v>
      </c>
      <c r="C991" s="9">
        <v>10.2916666666667</v>
      </c>
      <c r="D991">
        <v>0.96048754088072918</v>
      </c>
      <c r="E991" s="6">
        <v>87.623835468762621</v>
      </c>
      <c r="F991" s="11">
        <v>74.415219137940298</v>
      </c>
      <c r="G991" s="11">
        <v>71.194211495232054</v>
      </c>
      <c r="H991" s="11">
        <v>2.7562047467351465</v>
      </c>
      <c r="I991" s="11">
        <f t="shared" si="24"/>
        <v>84.161602251929423</v>
      </c>
    </row>
    <row r="992" spans="1:9" x14ac:dyDescent="0.25">
      <c r="A992" s="16"/>
      <c r="B992" s="5">
        <f>DATE(YEAR(siječanj!B992),MONTH(siječanj!B992)+7,DAY(siječanj!B992))</f>
        <v>43688</v>
      </c>
      <c r="C992" s="9">
        <v>10.3020833333333</v>
      </c>
      <c r="D992">
        <v>0.96048754088072918</v>
      </c>
      <c r="E992" s="6">
        <v>94.171631155667427</v>
      </c>
      <c r="F992" s="11">
        <v>77.175629858634764</v>
      </c>
      <c r="G992" s="11">
        <v>71.44638627102394</v>
      </c>
      <c r="H992" s="11">
        <v>2.055317414050521</v>
      </c>
      <c r="I992" s="11">
        <f t="shared" si="24"/>
        <v>90.450678429434063</v>
      </c>
    </row>
    <row r="993" spans="1:9" x14ac:dyDescent="0.25">
      <c r="A993" s="16"/>
      <c r="B993" s="5">
        <f>DATE(YEAR(siječanj!B993),MONTH(siječanj!B993)+7,DAY(siječanj!B993))</f>
        <v>43688</v>
      </c>
      <c r="C993" s="9">
        <v>10.3125</v>
      </c>
      <c r="D993">
        <v>0.96048754088072918</v>
      </c>
      <c r="E993" s="6">
        <v>98.295600488893839</v>
      </c>
      <c r="F993" s="11">
        <v>81.031884038057186</v>
      </c>
      <c r="G993" s="11">
        <v>76.663873350828922</v>
      </c>
      <c r="H993" s="11">
        <v>1.5948537666974978</v>
      </c>
      <c r="I993" s="11">
        <f t="shared" si="24"/>
        <v>94.411699592972241</v>
      </c>
    </row>
    <row r="994" spans="1:9" x14ac:dyDescent="0.25">
      <c r="A994" s="16"/>
      <c r="B994" s="5">
        <f>DATE(YEAR(siječanj!B994),MONTH(siječanj!B994)+7,DAY(siječanj!B994))</f>
        <v>43688</v>
      </c>
      <c r="C994" s="9">
        <v>10.3229166666667</v>
      </c>
      <c r="D994">
        <v>0.96048754088072918</v>
      </c>
      <c r="E994" s="6">
        <v>103.83424874794183</v>
      </c>
      <c r="F994" s="11">
        <v>84.023834724375533</v>
      </c>
      <c r="G994" s="11">
        <v>83.318859007709818</v>
      </c>
      <c r="H994" s="11">
        <v>1.5642261569156903</v>
      </c>
      <c r="I994" s="11">
        <f t="shared" si="24"/>
        <v>99.731502239108579</v>
      </c>
    </row>
    <row r="995" spans="1:9" x14ac:dyDescent="0.25">
      <c r="A995" s="16"/>
      <c r="B995" s="5">
        <f>DATE(YEAR(siječanj!B995),MONTH(siječanj!B995)+7,DAY(siječanj!B995))</f>
        <v>43688</v>
      </c>
      <c r="C995" s="9">
        <v>10.3333333333333</v>
      </c>
      <c r="D995">
        <v>0.96048754088072918</v>
      </c>
      <c r="E995" s="6">
        <v>109.50092447698387</v>
      </c>
      <c r="F995" s="11">
        <v>84.579145343958146</v>
      </c>
      <c r="G995" s="11">
        <v>92.252308488394988</v>
      </c>
      <c r="H995" s="11">
        <v>2.3154865182124809</v>
      </c>
      <c r="I995" s="11">
        <f t="shared" si="24"/>
        <v>105.17427367506468</v>
      </c>
    </row>
    <row r="996" spans="1:9" x14ac:dyDescent="0.25">
      <c r="A996" s="16"/>
      <c r="B996" s="5">
        <f>DATE(YEAR(siječanj!B996),MONTH(siječanj!B996)+7,DAY(siječanj!B996))</f>
        <v>43688</v>
      </c>
      <c r="C996" s="9">
        <v>10.34375</v>
      </c>
      <c r="D996">
        <v>0.96048754088072918</v>
      </c>
      <c r="E996" s="6">
        <v>115.0282039649904</v>
      </c>
      <c r="F996" s="11">
        <v>85.816983124818293</v>
      </c>
      <c r="G996" s="11">
        <v>95.935352698486952</v>
      </c>
      <c r="H996" s="11">
        <v>1.927715546243332</v>
      </c>
      <c r="I996" s="11">
        <f t="shared" si="24"/>
        <v>110.48315675826056</v>
      </c>
    </row>
    <row r="997" spans="1:9" x14ac:dyDescent="0.25">
      <c r="A997" s="16"/>
      <c r="B997" s="5">
        <f>DATE(YEAR(siječanj!B997),MONTH(siječanj!B997)+7,DAY(siječanj!B997))</f>
        <v>43688</v>
      </c>
      <c r="C997" s="9">
        <v>10.3541666666667</v>
      </c>
      <c r="D997">
        <v>0.96048754088072918</v>
      </c>
      <c r="E997" s="6">
        <v>120.21895274195553</v>
      </c>
      <c r="F997" s="11">
        <v>89.292607113221933</v>
      </c>
      <c r="G997" s="11">
        <v>96.043772799862438</v>
      </c>
      <c r="H997" s="11">
        <v>2.0344484592784076</v>
      </c>
      <c r="I997" s="11">
        <f t="shared" si="24"/>
        <v>115.46880628637747</v>
      </c>
    </row>
    <row r="998" spans="1:9" x14ac:dyDescent="0.25">
      <c r="A998" s="16"/>
      <c r="B998" s="5">
        <f>DATE(YEAR(siječanj!B998),MONTH(siječanj!B998)+7,DAY(siječanj!B998))</f>
        <v>43688</v>
      </c>
      <c r="C998" s="9">
        <v>10.3645833333333</v>
      </c>
      <c r="D998">
        <v>0.96048754088072918</v>
      </c>
      <c r="E998" s="6">
        <v>124.14026948780779</v>
      </c>
      <c r="F998" s="11">
        <v>91.601231947793721</v>
      </c>
      <c r="G998" s="11">
        <v>97.31026617243279</v>
      </c>
      <c r="H998" s="11">
        <v>2.1525037732510159</v>
      </c>
      <c r="I998" s="11">
        <f t="shared" si="24"/>
        <v>119.23518216461552</v>
      </c>
    </row>
    <row r="999" spans="1:9" x14ac:dyDescent="0.25">
      <c r="A999" s="16"/>
      <c r="B999" s="5">
        <f>DATE(YEAR(siječanj!B999),MONTH(siječanj!B999)+7,DAY(siječanj!B999))</f>
        <v>43688</v>
      </c>
      <c r="C999" s="9">
        <v>10.375</v>
      </c>
      <c r="D999">
        <v>0.96048754088072918</v>
      </c>
      <c r="E999" s="6">
        <v>126.64738973364186</v>
      </c>
      <c r="F999" s="11">
        <v>95.266562983435094</v>
      </c>
      <c r="G999" s="11">
        <v>101.21554931306626</v>
      </c>
      <c r="H999" s="11">
        <v>2.9448307238632556</v>
      </c>
      <c r="I999" s="11">
        <f t="shared" si="24"/>
        <v>121.64323992422898</v>
      </c>
    </row>
    <row r="1000" spans="1:9" x14ac:dyDescent="0.25">
      <c r="A1000" s="16"/>
      <c r="B1000" s="5">
        <f>DATE(YEAR(siječanj!B1000),MONTH(siječanj!B1000)+7,DAY(siječanj!B1000))</f>
        <v>43688</v>
      </c>
      <c r="C1000" s="9">
        <v>10.3854166666667</v>
      </c>
      <c r="D1000">
        <v>0.96048754088072918</v>
      </c>
      <c r="E1000" s="6">
        <v>127.98529148623612</v>
      </c>
      <c r="F1000" s="11">
        <v>103.86693821098072</v>
      </c>
      <c r="G1000" s="11">
        <v>115.01802107474072</v>
      </c>
      <c r="H1000" s="11">
        <v>2.7632851241704137</v>
      </c>
      <c r="I1000" s="11">
        <f t="shared" si="24"/>
        <v>122.92827788851825</v>
      </c>
    </row>
    <row r="1001" spans="1:9" x14ac:dyDescent="0.25">
      <c r="A1001" s="16"/>
      <c r="B1001" s="5">
        <f>DATE(YEAR(siječanj!B1001),MONTH(siječanj!B1001)+7,DAY(siječanj!B1001))</f>
        <v>43688</v>
      </c>
      <c r="C1001" s="9">
        <v>10.3958333333333</v>
      </c>
      <c r="D1001">
        <v>0.96048754088072918</v>
      </c>
      <c r="E1001" s="6">
        <v>129.87307626509508</v>
      </c>
      <c r="F1001" s="11">
        <v>106.34507807394721</v>
      </c>
      <c r="G1001" s="11">
        <v>112.00463586257095</v>
      </c>
      <c r="H1001" s="11">
        <v>3.163472018701619</v>
      </c>
      <c r="I1001" s="11">
        <f t="shared" si="24"/>
        <v>124.74147164847658</v>
      </c>
    </row>
    <row r="1002" spans="1:9" x14ac:dyDescent="0.25">
      <c r="A1002" s="16"/>
      <c r="B1002" s="5">
        <f>DATE(YEAR(siječanj!B1002),MONTH(siječanj!B1002)+7,DAY(siječanj!B1002))</f>
        <v>43688</v>
      </c>
      <c r="C1002" s="9">
        <v>10.40625</v>
      </c>
      <c r="D1002">
        <v>0.96048754088072918</v>
      </c>
      <c r="E1002" s="6">
        <v>134.65388421195837</v>
      </c>
      <c r="F1002" s="11">
        <v>108.18990054368112</v>
      </c>
      <c r="G1002" s="11">
        <v>110.65448428582941</v>
      </c>
      <c r="H1002" s="11">
        <v>3.4873285026003082</v>
      </c>
      <c r="I1002" s="11">
        <f t="shared" si="24"/>
        <v>129.33337811678234</v>
      </c>
    </row>
    <row r="1003" spans="1:9" x14ac:dyDescent="0.25">
      <c r="A1003" s="16"/>
      <c r="B1003" s="5">
        <f>DATE(YEAR(siječanj!B1003),MONTH(siječanj!B1003)+7,DAY(siječanj!B1003))</f>
        <v>43688</v>
      </c>
      <c r="C1003" s="9">
        <v>10.4166666666667</v>
      </c>
      <c r="D1003">
        <v>0.96048754088072918</v>
      </c>
      <c r="E1003" s="6">
        <v>139.73022461774099</v>
      </c>
      <c r="F1003" s="11">
        <v>110.75028947087938</v>
      </c>
      <c r="G1003" s="11">
        <v>113.08331773081497</v>
      </c>
      <c r="H1003" s="11">
        <v>3.2422165809169101</v>
      </c>
      <c r="I1003" s="11">
        <f t="shared" si="24"/>
        <v>134.20913982980596</v>
      </c>
    </row>
    <row r="1004" spans="1:9" x14ac:dyDescent="0.25">
      <c r="A1004" s="16"/>
      <c r="B1004" s="5">
        <f>DATE(YEAR(siječanj!B1004),MONTH(siječanj!B1004)+7,DAY(siječanj!B1004))</f>
        <v>43688</v>
      </c>
      <c r="C1004" s="9">
        <v>10.4270833333333</v>
      </c>
      <c r="D1004">
        <v>0.96048754088072918</v>
      </c>
      <c r="E1004" s="6">
        <v>144.22408053499456</v>
      </c>
      <c r="F1004" s="11">
        <v>110.37376511076428</v>
      </c>
      <c r="G1004" s="11">
        <v>116.88093538778642</v>
      </c>
      <c r="H1004" s="11">
        <v>3.4960336550751228</v>
      </c>
      <c r="I1004" s="11">
        <f t="shared" si="24"/>
        <v>138.52543244884117</v>
      </c>
    </row>
    <row r="1005" spans="1:9" x14ac:dyDescent="0.25">
      <c r="A1005" s="16"/>
      <c r="B1005" s="5">
        <f>DATE(YEAR(siječanj!B1005),MONTH(siječanj!B1005)+7,DAY(siječanj!B1005))</f>
        <v>43688</v>
      </c>
      <c r="C1005" s="9">
        <v>10.4375</v>
      </c>
      <c r="D1005">
        <v>0.96048754088072918</v>
      </c>
      <c r="E1005" s="6">
        <v>147.52843920028954</v>
      </c>
      <c r="F1005" s="11">
        <v>111.20049403014374</v>
      </c>
      <c r="G1005" s="11">
        <v>117.75096144433145</v>
      </c>
      <c r="H1005" s="11">
        <v>3.3772099745813491</v>
      </c>
      <c r="I1005" s="11">
        <f t="shared" si="24"/>
        <v>141.69922777745828</v>
      </c>
    </row>
    <row r="1006" spans="1:9" x14ac:dyDescent="0.25">
      <c r="A1006" s="16"/>
      <c r="B1006" s="5">
        <f>DATE(YEAR(siječanj!B1006),MONTH(siječanj!B1006)+7,DAY(siječanj!B1006))</f>
        <v>43688</v>
      </c>
      <c r="C1006" s="9">
        <v>10.4479166666667</v>
      </c>
      <c r="D1006">
        <v>0.96048754088072918</v>
      </c>
      <c r="E1006" s="6">
        <v>145.92283281793655</v>
      </c>
      <c r="F1006" s="11">
        <v>110.67137965524179</v>
      </c>
      <c r="G1006" s="11">
        <v>117.52684399735431</v>
      </c>
      <c r="H1006" s="11">
        <v>3.534247883776195</v>
      </c>
      <c r="I1006" s="11">
        <f t="shared" si="24"/>
        <v>140.15706285164964</v>
      </c>
    </row>
    <row r="1007" spans="1:9" x14ac:dyDescent="0.25">
      <c r="A1007" s="16"/>
      <c r="B1007" s="5">
        <f>DATE(YEAR(siječanj!B1007),MONTH(siječanj!B1007)+7,DAY(siječanj!B1007))</f>
        <v>43688</v>
      </c>
      <c r="C1007" s="9">
        <v>10.4583333333333</v>
      </c>
      <c r="D1007">
        <v>0.96048754088072918</v>
      </c>
      <c r="E1007" s="6">
        <v>148.71369487723194</v>
      </c>
      <c r="F1007" s="11">
        <v>111.24703480742534</v>
      </c>
      <c r="G1007" s="11">
        <v>115.58079730418244</v>
      </c>
      <c r="H1007" s="11">
        <v>3.6401353935425407</v>
      </c>
      <c r="I1007" s="11">
        <f t="shared" si="24"/>
        <v>142.8376510879196</v>
      </c>
    </row>
    <row r="1008" spans="1:9" x14ac:dyDescent="0.25">
      <c r="A1008" s="16"/>
      <c r="B1008" s="5">
        <f>DATE(YEAR(siječanj!B1008),MONTH(siječanj!B1008)+7,DAY(siječanj!B1008))</f>
        <v>43688</v>
      </c>
      <c r="C1008" s="9">
        <v>10.46875</v>
      </c>
      <c r="D1008">
        <v>0.96048754088072918</v>
      </c>
      <c r="E1008" s="6">
        <v>149.07363316619424</v>
      </c>
      <c r="F1008" s="11">
        <v>113.60516641051802</v>
      </c>
      <c r="G1008" s="11">
        <v>114.22586514394756</v>
      </c>
      <c r="H1008" s="11">
        <v>4.404845170391444</v>
      </c>
      <c r="I1008" s="11">
        <f t="shared" si="24"/>
        <v>143.18336732995382</v>
      </c>
    </row>
    <row r="1009" spans="1:9" x14ac:dyDescent="0.25">
      <c r="A1009" s="16"/>
      <c r="B1009" s="5">
        <f>DATE(YEAR(siječanj!B1009),MONTH(siječanj!B1009)+7,DAY(siječanj!B1009))</f>
        <v>43688</v>
      </c>
      <c r="C1009" s="9">
        <v>10.4791666666667</v>
      </c>
      <c r="D1009">
        <v>0.96048754088072918</v>
      </c>
      <c r="E1009" s="6">
        <v>147.49901718215727</v>
      </c>
      <c r="F1009" s="11">
        <v>114.02998144261068</v>
      </c>
      <c r="G1009" s="11">
        <v>115.84544334186664</v>
      </c>
      <c r="H1009" s="11">
        <v>4.4872484778774391</v>
      </c>
      <c r="I1009" s="11">
        <f t="shared" si="24"/>
        <v>141.67096829561467</v>
      </c>
    </row>
    <row r="1010" spans="1:9" x14ac:dyDescent="0.25">
      <c r="A1010" s="16"/>
      <c r="B1010" s="5">
        <f>DATE(YEAR(siječanj!B1010),MONTH(siječanj!B1010)+7,DAY(siječanj!B1010))</f>
        <v>43688</v>
      </c>
      <c r="C1010" s="9">
        <v>10.4895833333333</v>
      </c>
      <c r="D1010">
        <v>0.96048754088072918</v>
      </c>
      <c r="E1010" s="6">
        <v>145.3877392197472</v>
      </c>
      <c r="F1010" s="11">
        <v>113.09490755231742</v>
      </c>
      <c r="G1010" s="11">
        <v>114.3626636880584</v>
      </c>
      <c r="H1010" s="11">
        <v>4.7585658999369809</v>
      </c>
      <c r="I1010" s="11">
        <f t="shared" si="24"/>
        <v>139.64311211738374</v>
      </c>
    </row>
    <row r="1011" spans="1:9" x14ac:dyDescent="0.25">
      <c r="A1011" s="16"/>
      <c r="B1011" s="5">
        <f>DATE(YEAR(siječanj!B1011),MONTH(siječanj!B1011)+7,DAY(siječanj!B1011))</f>
        <v>43688</v>
      </c>
      <c r="C1011" s="9">
        <v>10.5</v>
      </c>
      <c r="D1011">
        <v>0.96048754088072918</v>
      </c>
      <c r="E1011" s="6">
        <v>141.92152570477151</v>
      </c>
      <c r="F1011" s="11">
        <v>113.27982245674087</v>
      </c>
      <c r="G1011" s="11">
        <v>115.50576502270408</v>
      </c>
      <c r="H1011" s="11">
        <v>4.7539306888789623</v>
      </c>
      <c r="I1011" s="11">
        <f t="shared" si="24"/>
        <v>136.31385722221719</v>
      </c>
    </row>
    <row r="1012" spans="1:9" x14ac:dyDescent="0.25">
      <c r="A1012" s="16"/>
      <c r="B1012" s="5">
        <f>DATE(YEAR(siječanj!B1012),MONTH(siječanj!B1012)+7,DAY(siječanj!B1012))</f>
        <v>43688</v>
      </c>
      <c r="C1012" s="9">
        <v>10.5104166666667</v>
      </c>
      <c r="D1012">
        <v>0.96048754088072918</v>
      </c>
      <c r="E1012" s="6">
        <v>136.00060165088976</v>
      </c>
      <c r="F1012" s="11">
        <v>114.77844672306371</v>
      </c>
      <c r="G1012" s="11">
        <v>116.68437352912302</v>
      </c>
      <c r="H1012" s="11">
        <v>5.5638850480021507</v>
      </c>
      <c r="I1012" s="11">
        <f t="shared" si="24"/>
        <v>130.62688343796273</v>
      </c>
    </row>
    <row r="1013" spans="1:9" x14ac:dyDescent="0.25">
      <c r="A1013" s="16"/>
      <c r="B1013" s="5">
        <f>DATE(YEAR(siječanj!B1013),MONTH(siječanj!B1013)+7,DAY(siječanj!B1013))</f>
        <v>43688</v>
      </c>
      <c r="C1013" s="9">
        <v>10.5208333333333</v>
      </c>
      <c r="D1013">
        <v>0.96048754088072918</v>
      </c>
      <c r="E1013" s="6">
        <v>131.87799124960748</v>
      </c>
      <c r="F1013" s="11">
        <v>114.11553363375712</v>
      </c>
      <c r="G1013" s="11">
        <v>117.79474131348486</v>
      </c>
      <c r="H1013" s="11">
        <v>5.3666919842584972</v>
      </c>
      <c r="I1013" s="11">
        <f t="shared" si="24"/>
        <v>126.66716751162581</v>
      </c>
    </row>
    <row r="1014" spans="1:9" x14ac:dyDescent="0.25">
      <c r="A1014" s="16"/>
      <c r="B1014" s="5">
        <f>DATE(YEAR(siječanj!B1014),MONTH(siječanj!B1014)+7,DAY(siječanj!B1014))</f>
        <v>43688</v>
      </c>
      <c r="C1014" s="9">
        <v>10.53125</v>
      </c>
      <c r="D1014">
        <v>0.96048754088072918</v>
      </c>
      <c r="E1014" s="6">
        <v>127.98870122416746</v>
      </c>
      <c r="F1014" s="11">
        <v>112.88116754764937</v>
      </c>
      <c r="G1014" s="11">
        <v>116.12838083125452</v>
      </c>
      <c r="H1014" s="11">
        <v>4.4914544841990249</v>
      </c>
      <c r="I1014" s="11">
        <f t="shared" si="24"/>
        <v>122.93155289931897</v>
      </c>
    </row>
    <row r="1015" spans="1:9" x14ac:dyDescent="0.25">
      <c r="A1015" s="16"/>
      <c r="B1015" s="5">
        <f>DATE(YEAR(siječanj!B1015),MONTH(siječanj!B1015)+7,DAY(siječanj!B1015))</f>
        <v>43688</v>
      </c>
      <c r="C1015" s="9">
        <v>10.5416666666667</v>
      </c>
      <c r="D1015">
        <v>0.96048754088072918</v>
      </c>
      <c r="E1015" s="6">
        <v>125.83586615011407</v>
      </c>
      <c r="F1015" s="11">
        <v>115.06746832133911</v>
      </c>
      <c r="G1015" s="11">
        <v>117.79123314390202</v>
      </c>
      <c r="H1015" s="11">
        <v>3.7979526745082035</v>
      </c>
      <c r="I1015" s="11">
        <f t="shared" si="24"/>
        <v>120.86378163311966</v>
      </c>
    </row>
    <row r="1016" spans="1:9" x14ac:dyDescent="0.25">
      <c r="A1016" s="16"/>
      <c r="B1016" s="5">
        <f>DATE(YEAR(siječanj!B1016),MONTH(siječanj!B1016)+7,DAY(siječanj!B1016))</f>
        <v>43688</v>
      </c>
      <c r="C1016" s="9">
        <v>10.5520833333333</v>
      </c>
      <c r="D1016">
        <v>0.96048754088072918</v>
      </c>
      <c r="E1016" s="6">
        <v>123.03717410164774</v>
      </c>
      <c r="F1016" s="11">
        <v>115.24397891499785</v>
      </c>
      <c r="G1016" s="11">
        <v>118.67727475723828</v>
      </c>
      <c r="H1016" s="11">
        <v>3.5193487767017273</v>
      </c>
      <c r="I1016" s="11">
        <f t="shared" si="24"/>
        <v>118.17567278980577</v>
      </c>
    </row>
    <row r="1017" spans="1:9" x14ac:dyDescent="0.25">
      <c r="A1017" s="16"/>
      <c r="B1017" s="5">
        <f>DATE(YEAR(siječanj!B1017),MONTH(siječanj!B1017)+7,DAY(siječanj!B1017))</f>
        <v>43688</v>
      </c>
      <c r="C1017" s="9">
        <v>10.5625</v>
      </c>
      <c r="D1017">
        <v>0.96048754088072918</v>
      </c>
      <c r="E1017" s="6">
        <v>119.31334818560258</v>
      </c>
      <c r="F1017" s="11">
        <v>113.49873990213791</v>
      </c>
      <c r="G1017" s="11">
        <v>114.14618875239216</v>
      </c>
      <c r="H1017" s="11">
        <v>2.6151144447634409</v>
      </c>
      <c r="I1017" s="11">
        <f t="shared" si="24"/>
        <v>114.59898439303564</v>
      </c>
    </row>
    <row r="1018" spans="1:9" x14ac:dyDescent="0.25">
      <c r="A1018" s="16"/>
      <c r="B1018" s="5">
        <f>DATE(YEAR(siječanj!B1018),MONTH(siječanj!B1018)+7,DAY(siječanj!B1018))</f>
        <v>43688</v>
      </c>
      <c r="C1018" s="9">
        <v>10.5729166666667</v>
      </c>
      <c r="D1018">
        <v>0.96048754088072918</v>
      </c>
      <c r="E1018" s="6">
        <v>118.04790460485593</v>
      </c>
      <c r="F1018" s="11">
        <v>111.82825671177253</v>
      </c>
      <c r="G1018" s="11">
        <v>117.93407264364463</v>
      </c>
      <c r="H1018" s="11">
        <v>2.5333554446207147</v>
      </c>
      <c r="I1018" s="11">
        <f t="shared" si="24"/>
        <v>113.38354160004099</v>
      </c>
    </row>
    <row r="1019" spans="1:9" x14ac:dyDescent="0.25">
      <c r="A1019" s="16"/>
      <c r="B1019" s="5">
        <f>DATE(YEAR(siječanj!B1019),MONTH(siječanj!B1019)+7,DAY(siječanj!B1019))</f>
        <v>43688</v>
      </c>
      <c r="C1019" s="9">
        <v>10.5833333333333</v>
      </c>
      <c r="D1019">
        <v>0.96048754088072918</v>
      </c>
      <c r="E1019" s="6">
        <v>115.73776000571794</v>
      </c>
      <c r="F1019" s="11">
        <v>112.90684604825714</v>
      </c>
      <c r="G1019" s="11">
        <v>117.4315373857124</v>
      </c>
      <c r="H1019" s="11">
        <v>2.1859197131037704</v>
      </c>
      <c r="I1019" s="11">
        <f t="shared" si="24"/>
        <v>111.16467649493603</v>
      </c>
    </row>
    <row r="1020" spans="1:9" x14ac:dyDescent="0.25">
      <c r="A1020" s="16"/>
      <c r="B1020" s="5">
        <f>DATE(YEAR(siječanj!B1020),MONTH(siječanj!B1020)+7,DAY(siječanj!B1020))</f>
        <v>43688</v>
      </c>
      <c r="C1020" s="9">
        <v>10.59375</v>
      </c>
      <c r="D1020">
        <v>0.96048754088072918</v>
      </c>
      <c r="E1020" s="6">
        <v>116.44781435457986</v>
      </c>
      <c r="F1020" s="11">
        <v>114.19862152365738</v>
      </c>
      <c r="G1020" s="11">
        <v>119.89308029743778</v>
      </c>
      <c r="H1020" s="11">
        <v>2.1070280807340374</v>
      </c>
      <c r="I1020" s="11">
        <f t="shared" si="24"/>
        <v>111.84667485036609</v>
      </c>
    </row>
    <row r="1021" spans="1:9" x14ac:dyDescent="0.25">
      <c r="A1021" s="16"/>
      <c r="B1021" s="5">
        <f>DATE(YEAR(siječanj!B1021),MONTH(siječanj!B1021)+7,DAY(siječanj!B1021))</f>
        <v>43688</v>
      </c>
      <c r="C1021" s="9">
        <v>10.6041666666667</v>
      </c>
      <c r="D1021">
        <v>0.96048754088072918</v>
      </c>
      <c r="E1021" s="6">
        <v>114.42727314167888</v>
      </c>
      <c r="F1021" s="11">
        <v>114.471223811838</v>
      </c>
      <c r="G1021" s="11">
        <v>119.12284841957539</v>
      </c>
      <c r="H1021" s="11">
        <v>2.1759379516693116</v>
      </c>
      <c r="I1021" s="11">
        <f t="shared" si="24"/>
        <v>109.90597018953866</v>
      </c>
    </row>
    <row r="1022" spans="1:9" x14ac:dyDescent="0.25">
      <c r="A1022" s="16"/>
      <c r="B1022" s="5">
        <f>DATE(YEAR(siječanj!B1022),MONTH(siječanj!B1022)+7,DAY(siječanj!B1022))</f>
        <v>43688</v>
      </c>
      <c r="C1022" s="9">
        <v>10.6145833333333</v>
      </c>
      <c r="D1022">
        <v>0.96048754088072918</v>
      </c>
      <c r="E1022" s="6">
        <v>112.93264752495473</v>
      </c>
      <c r="F1022" s="11">
        <v>114.84545243854458</v>
      </c>
      <c r="G1022" s="11">
        <v>118.66977273326765</v>
      </c>
      <c r="H1022" s="11">
        <v>2.1440707505857808</v>
      </c>
      <c r="I1022" s="11">
        <f t="shared" si="24"/>
        <v>108.47040090639393</v>
      </c>
    </row>
    <row r="1023" spans="1:9" x14ac:dyDescent="0.25">
      <c r="A1023" s="16"/>
      <c r="B1023" s="5">
        <f>DATE(YEAR(siječanj!B1023),MONTH(siječanj!B1023)+7,DAY(siječanj!B1023))</f>
        <v>43688</v>
      </c>
      <c r="C1023" s="9">
        <v>10.625</v>
      </c>
      <c r="D1023">
        <v>0.96048754088072918</v>
      </c>
      <c r="E1023" s="6">
        <v>110.94492119314064</v>
      </c>
      <c r="F1023" s="11">
        <v>118.24050501405345</v>
      </c>
      <c r="G1023" s="11">
        <v>117.81354253353751</v>
      </c>
      <c r="H1023" s="11">
        <v>2.0736071384950776</v>
      </c>
      <c r="I1023" s="11">
        <f t="shared" si="24"/>
        <v>106.56121453000596</v>
      </c>
    </row>
    <row r="1024" spans="1:9" x14ac:dyDescent="0.25">
      <c r="A1024" s="16"/>
      <c r="B1024" s="5">
        <f>DATE(YEAR(siječanj!B1024),MONTH(siječanj!B1024)+7,DAY(siječanj!B1024))</f>
        <v>43688</v>
      </c>
      <c r="C1024" s="9">
        <v>10.6354166666667</v>
      </c>
      <c r="D1024">
        <v>0.96048754088072918</v>
      </c>
      <c r="E1024" s="6">
        <v>108.87856640389494</v>
      </c>
      <c r="F1024" s="11">
        <v>117.64692949531573</v>
      </c>
      <c r="G1024" s="11">
        <v>118.94283998352029</v>
      </c>
      <c r="H1024" s="11">
        <v>2.6059510737122022</v>
      </c>
      <c r="I1024" s="11">
        <f t="shared" si="24"/>
        <v>104.57650649989623</v>
      </c>
    </row>
    <row r="1025" spans="1:9" x14ac:dyDescent="0.25">
      <c r="A1025" s="16"/>
      <c r="B1025" s="5">
        <f>DATE(YEAR(siječanj!B1025),MONTH(siječanj!B1025)+7,DAY(siječanj!B1025))</f>
        <v>43688</v>
      </c>
      <c r="C1025" s="9">
        <v>10.6458333333333</v>
      </c>
      <c r="D1025">
        <v>0.96048754088072918</v>
      </c>
      <c r="E1025" s="6">
        <v>109.38393820495487</v>
      </c>
      <c r="F1025" s="11">
        <v>116.75842447694367</v>
      </c>
      <c r="G1025" s="11">
        <v>119.16629513303614</v>
      </c>
      <c r="H1025" s="11">
        <v>2.3781694187991453</v>
      </c>
      <c r="I1025" s="11">
        <f t="shared" si="24"/>
        <v>105.06190981832675</v>
      </c>
    </row>
    <row r="1026" spans="1:9" x14ac:dyDescent="0.25">
      <c r="A1026" s="16"/>
      <c r="B1026" s="5">
        <f>DATE(YEAR(siječanj!B1026),MONTH(siječanj!B1026)+7,DAY(siječanj!B1026))</f>
        <v>43688</v>
      </c>
      <c r="C1026" s="9">
        <v>10.65625</v>
      </c>
      <c r="D1026">
        <v>0.96048754088072918</v>
      </c>
      <c r="E1026" s="6">
        <v>108.52733163230724</v>
      </c>
      <c r="F1026" s="11">
        <v>116.15229868133811</v>
      </c>
      <c r="G1026" s="11">
        <v>116.98807906132741</v>
      </c>
      <c r="H1026" s="11">
        <v>2.1592669994008551</v>
      </c>
      <c r="I1026" s="11">
        <f t="shared" si="24"/>
        <v>104.23914987786215</v>
      </c>
    </row>
    <row r="1027" spans="1:9" x14ac:dyDescent="0.25">
      <c r="A1027" s="16"/>
      <c r="B1027" s="5">
        <f>DATE(YEAR(siječanj!B1027),MONTH(siječanj!B1027)+7,DAY(siječanj!B1027))</f>
        <v>43688</v>
      </c>
      <c r="C1027" s="9">
        <v>10.6666666666667</v>
      </c>
      <c r="D1027">
        <v>0.96048754088072918</v>
      </c>
      <c r="E1027" s="6">
        <v>105.90575239036066</v>
      </c>
      <c r="F1027" s="11">
        <v>115.80028890104674</v>
      </c>
      <c r="G1027" s="11">
        <v>117.32497974507655</v>
      </c>
      <c r="H1027" s="11">
        <v>2.9441303897944855</v>
      </c>
      <c r="I1027" s="11">
        <f t="shared" si="24"/>
        <v>101.72115567854092</v>
      </c>
    </row>
    <row r="1028" spans="1:9" x14ac:dyDescent="0.25">
      <c r="A1028" s="16"/>
      <c r="B1028" s="5">
        <f>DATE(YEAR(siječanj!B1028),MONTH(siječanj!B1028)+7,DAY(siječanj!B1028))</f>
        <v>43688</v>
      </c>
      <c r="C1028" s="9">
        <v>10.6770833333333</v>
      </c>
      <c r="D1028">
        <v>0.96048754088072918</v>
      </c>
      <c r="E1028" s="6">
        <v>104.99705772798728</v>
      </c>
      <c r="F1028" s="11">
        <v>113.59421351458828</v>
      </c>
      <c r="G1028" s="11">
        <v>118.46855873667916</v>
      </c>
      <c r="H1028" s="11">
        <v>3.1553761568666343</v>
      </c>
      <c r="I1028" s="11">
        <f t="shared" ref="I1028:I1091" si="25">D1028*E1028</f>
        <v>100.84836577686647</v>
      </c>
    </row>
    <row r="1029" spans="1:9" x14ac:dyDescent="0.25">
      <c r="A1029" s="16"/>
      <c r="B1029" s="5">
        <f>DATE(YEAR(siječanj!B1029),MONTH(siječanj!B1029)+7,DAY(siječanj!B1029))</f>
        <v>43688</v>
      </c>
      <c r="C1029" s="9">
        <v>10.6875</v>
      </c>
      <c r="D1029">
        <v>0.96048754088072918</v>
      </c>
      <c r="E1029" s="6">
        <v>105.57003267084472</v>
      </c>
      <c r="F1029" s="11">
        <v>115.60908079734962</v>
      </c>
      <c r="G1029" s="11">
        <v>120.2540685391579</v>
      </c>
      <c r="H1029" s="11">
        <v>2.7388184532393032</v>
      </c>
      <c r="I1029" s="11">
        <f t="shared" si="25"/>
        <v>101.39870107071789</v>
      </c>
    </row>
    <row r="1030" spans="1:9" x14ac:dyDescent="0.25">
      <c r="A1030" s="16"/>
      <c r="B1030" s="5">
        <f>DATE(YEAR(siječanj!B1030),MONTH(siječanj!B1030)+7,DAY(siječanj!B1030))</f>
        <v>43688</v>
      </c>
      <c r="C1030" s="9">
        <v>10.6979166666667</v>
      </c>
      <c r="D1030">
        <v>0.96048754088072918</v>
      </c>
      <c r="E1030" s="6">
        <v>105.2579706759626</v>
      </c>
      <c r="F1030" s="11">
        <v>116.10378325224362</v>
      </c>
      <c r="G1030" s="11">
        <v>119.3619659005698</v>
      </c>
      <c r="H1030" s="11">
        <v>3.3143790033630012</v>
      </c>
      <c r="I1030" s="11">
        <f t="shared" si="25"/>
        <v>101.09896941265121</v>
      </c>
    </row>
    <row r="1031" spans="1:9" x14ac:dyDescent="0.25">
      <c r="A1031" s="16"/>
      <c r="B1031" s="5">
        <f>DATE(YEAR(siječanj!B1031),MONTH(siječanj!B1031)+7,DAY(siječanj!B1031))</f>
        <v>43688</v>
      </c>
      <c r="C1031" s="9">
        <v>10.7083333333333</v>
      </c>
      <c r="D1031">
        <v>0.96048754088072918</v>
      </c>
      <c r="E1031" s="6">
        <v>107.21432543351717</v>
      </c>
      <c r="F1031" s="11">
        <v>113.5775533932968</v>
      </c>
      <c r="G1031" s="11">
        <v>117.65397701245429</v>
      </c>
      <c r="H1031" s="11">
        <v>3.2744189418762093</v>
      </c>
      <c r="I1031" s="11">
        <f t="shared" si="25"/>
        <v>102.97802378282513</v>
      </c>
    </row>
    <row r="1032" spans="1:9" x14ac:dyDescent="0.25">
      <c r="A1032" s="16"/>
      <c r="B1032" s="5">
        <f>DATE(YEAR(siječanj!B1032),MONTH(siječanj!B1032)+7,DAY(siječanj!B1032))</f>
        <v>43688</v>
      </c>
      <c r="C1032" s="9">
        <v>10.71875</v>
      </c>
      <c r="D1032">
        <v>0.96048754088072918</v>
      </c>
      <c r="E1032" s="6">
        <v>108.63007244609683</v>
      </c>
      <c r="F1032" s="11">
        <v>113.75155553698994</v>
      </c>
      <c r="G1032" s="11">
        <v>118.91136279145088</v>
      </c>
      <c r="H1032" s="11">
        <v>3.203753233382804</v>
      </c>
      <c r="I1032" s="11">
        <f t="shared" si="25"/>
        <v>104.337831149447</v>
      </c>
    </row>
    <row r="1033" spans="1:9" x14ac:dyDescent="0.25">
      <c r="A1033" s="16"/>
      <c r="B1033" s="5">
        <f>DATE(YEAR(siječanj!B1033),MONTH(siječanj!B1033)+7,DAY(siječanj!B1033))</f>
        <v>43688</v>
      </c>
      <c r="C1033" s="9">
        <v>10.7291666666667</v>
      </c>
      <c r="D1033">
        <v>0.96048754088072918</v>
      </c>
      <c r="E1033" s="6">
        <v>111.21199946347153</v>
      </c>
      <c r="F1033" s="11">
        <v>115.97529442472614</v>
      </c>
      <c r="G1033" s="11">
        <v>118.53153720436201</v>
      </c>
      <c r="H1033" s="11">
        <v>2.8612088350975999</v>
      </c>
      <c r="I1033" s="11">
        <f t="shared" si="25"/>
        <v>106.81773988109875</v>
      </c>
    </row>
    <row r="1034" spans="1:9" x14ac:dyDescent="0.25">
      <c r="A1034" s="16"/>
      <c r="B1034" s="5">
        <f>DATE(YEAR(siječanj!B1034),MONTH(siječanj!B1034)+7,DAY(siječanj!B1034))</f>
        <v>43688</v>
      </c>
      <c r="C1034" s="9">
        <v>10.7395833333333</v>
      </c>
      <c r="D1034">
        <v>0.96048754088072918</v>
      </c>
      <c r="E1034" s="6">
        <v>113.44410027348694</v>
      </c>
      <c r="F1034" s="11">
        <v>116.46438196521714</v>
      </c>
      <c r="G1034" s="11">
        <v>121.55720101007172</v>
      </c>
      <c r="H1034" s="11">
        <v>3.2283589706504281</v>
      </c>
      <c r="I1034" s="11">
        <f t="shared" si="25"/>
        <v>108.96164489910832</v>
      </c>
    </row>
    <row r="1035" spans="1:9" x14ac:dyDescent="0.25">
      <c r="A1035" s="16"/>
      <c r="B1035" s="5">
        <f>DATE(YEAR(siječanj!B1035),MONTH(siječanj!B1035)+7,DAY(siječanj!B1035))</f>
        <v>43688</v>
      </c>
      <c r="C1035" s="9">
        <v>10.75</v>
      </c>
      <c r="D1035">
        <v>0.96048754088072918</v>
      </c>
      <c r="E1035" s="6">
        <v>116.27842631678834</v>
      </c>
      <c r="F1035" s="11">
        <v>116.01876084572989</v>
      </c>
      <c r="G1035" s="11">
        <v>123.70925432509743</v>
      </c>
      <c r="H1035" s="11">
        <v>3.5488688581776362</v>
      </c>
      <c r="I1035" s="11">
        <f t="shared" si="25"/>
        <v>111.68397975049309</v>
      </c>
    </row>
    <row r="1036" spans="1:9" x14ac:dyDescent="0.25">
      <c r="A1036" s="16"/>
      <c r="B1036" s="5">
        <f>DATE(YEAR(siječanj!B1036),MONTH(siječanj!B1036)+7,DAY(siječanj!B1036))</f>
        <v>43688</v>
      </c>
      <c r="C1036" s="9">
        <v>10.7604166666667</v>
      </c>
      <c r="D1036">
        <v>0.96048754088072918</v>
      </c>
      <c r="E1036" s="6">
        <v>118.06439145705426</v>
      </c>
      <c r="F1036" s="11">
        <v>116.71300748524666</v>
      </c>
      <c r="G1036" s="11">
        <v>122.06214863633265</v>
      </c>
      <c r="H1036" s="11">
        <v>4.2640400044334523</v>
      </c>
      <c r="I1036" s="11">
        <f t="shared" si="25"/>
        <v>113.39937701616581</v>
      </c>
    </row>
    <row r="1037" spans="1:9" x14ac:dyDescent="0.25">
      <c r="A1037" s="16"/>
      <c r="B1037" s="5">
        <f>DATE(YEAR(siječanj!B1037),MONTH(siječanj!B1037)+7,DAY(siječanj!B1037))</f>
        <v>43688</v>
      </c>
      <c r="C1037" s="9">
        <v>10.7708333333333</v>
      </c>
      <c r="D1037">
        <v>0.96048754088072918</v>
      </c>
      <c r="E1037" s="6">
        <v>119.82093755712499</v>
      </c>
      <c r="F1037" s="11">
        <v>120.15222483422971</v>
      </c>
      <c r="G1037" s="11">
        <v>122.80672351193699</v>
      </c>
      <c r="H1037" s="11">
        <v>8.4809435241296995</v>
      </c>
      <c r="I1037" s="11">
        <f t="shared" si="25"/>
        <v>115.0865176602664</v>
      </c>
    </row>
    <row r="1038" spans="1:9" x14ac:dyDescent="0.25">
      <c r="A1038" s="16"/>
      <c r="B1038" s="5">
        <f>DATE(YEAR(siječanj!B1038),MONTH(siječanj!B1038)+7,DAY(siječanj!B1038))</f>
        <v>43688</v>
      </c>
      <c r="C1038" s="9">
        <v>10.78125</v>
      </c>
      <c r="D1038">
        <v>0.96048754088072918</v>
      </c>
      <c r="E1038" s="6">
        <v>124.30215113892199</v>
      </c>
      <c r="F1038" s="11">
        <v>120.43790718391092</v>
      </c>
      <c r="G1038" s="11">
        <v>125.92034042050625</v>
      </c>
      <c r="H1038" s="11">
        <v>20.009950015291121</v>
      </c>
      <c r="I1038" s="11">
        <f t="shared" si="25"/>
        <v>119.39066747360791</v>
      </c>
    </row>
    <row r="1039" spans="1:9" x14ac:dyDescent="0.25">
      <c r="A1039" s="16"/>
      <c r="B1039" s="5">
        <f>DATE(YEAR(siječanj!B1039),MONTH(siječanj!B1039)+7,DAY(siječanj!B1039))</f>
        <v>43688</v>
      </c>
      <c r="C1039" s="9">
        <v>10.7916666666667</v>
      </c>
      <c r="D1039">
        <v>0.96048754088072918</v>
      </c>
      <c r="E1039" s="6">
        <v>127.47638586653412</v>
      </c>
      <c r="F1039" s="11">
        <v>123.07087660579354</v>
      </c>
      <c r="G1039" s="11">
        <v>127.73888080364543</v>
      </c>
      <c r="H1039" s="11">
        <v>31.418936255178409</v>
      </c>
      <c r="I1039" s="11">
        <f t="shared" si="25"/>
        <v>122.43948038131029</v>
      </c>
    </row>
    <row r="1040" spans="1:9" x14ac:dyDescent="0.25">
      <c r="A1040" s="16"/>
      <c r="B1040" s="5">
        <f>DATE(YEAR(siječanj!B1040),MONTH(siječanj!B1040)+7,DAY(siječanj!B1040))</f>
        <v>43688</v>
      </c>
      <c r="C1040" s="9">
        <v>10.8020833333333</v>
      </c>
      <c r="D1040">
        <v>0.96048754088072918</v>
      </c>
      <c r="E1040" s="6">
        <v>129.58613813252487</v>
      </c>
      <c r="F1040" s="11">
        <v>124.42157456750554</v>
      </c>
      <c r="G1040" s="11">
        <v>132.42001932967622</v>
      </c>
      <c r="H1040" s="11">
        <v>44.919518214355762</v>
      </c>
      <c r="I1040" s="11">
        <f t="shared" si="25"/>
        <v>124.4658711471393</v>
      </c>
    </row>
    <row r="1041" spans="1:9" x14ac:dyDescent="0.25">
      <c r="A1041" s="16"/>
      <c r="B1041" s="5">
        <f>DATE(YEAR(siječanj!B1041),MONTH(siječanj!B1041)+7,DAY(siječanj!B1041))</f>
        <v>43688</v>
      </c>
      <c r="C1041" s="9">
        <v>10.8125</v>
      </c>
      <c r="D1041">
        <v>0.96048754088072918</v>
      </c>
      <c r="E1041" s="6">
        <v>133.44671687414382</v>
      </c>
      <c r="F1041" s="11">
        <v>127.64480434065138</v>
      </c>
      <c r="G1041" s="11">
        <v>138.26291189521709</v>
      </c>
      <c r="H1041" s="11">
        <v>59.77146579310952</v>
      </c>
      <c r="I1041" s="11">
        <f t="shared" si="25"/>
        <v>128.17390892905331</v>
      </c>
    </row>
    <row r="1042" spans="1:9" x14ac:dyDescent="0.25">
      <c r="A1042" s="16"/>
      <c r="B1042" s="5">
        <f>DATE(YEAR(siječanj!B1042),MONTH(siječanj!B1042)+7,DAY(siječanj!B1042))</f>
        <v>43688</v>
      </c>
      <c r="C1042" s="9">
        <v>10.8229166666667</v>
      </c>
      <c r="D1042">
        <v>0.96048754088072918</v>
      </c>
      <c r="E1042" s="6">
        <v>136.54882199563042</v>
      </c>
      <c r="F1042" s="11">
        <v>127.77578556405466</v>
      </c>
      <c r="G1042" s="11">
        <v>143.46911583463606</v>
      </c>
      <c r="H1042" s="11">
        <v>85.4919998337881</v>
      </c>
      <c r="I1042" s="11">
        <f t="shared" si="25"/>
        <v>131.15344224874349</v>
      </c>
    </row>
    <row r="1043" spans="1:9" x14ac:dyDescent="0.25">
      <c r="A1043" s="16"/>
      <c r="B1043" s="5">
        <f>DATE(YEAR(siječanj!B1043),MONTH(siječanj!B1043)+7,DAY(siječanj!B1043))</f>
        <v>43688</v>
      </c>
      <c r="C1043" s="9">
        <v>10.8333333333333</v>
      </c>
      <c r="D1043">
        <v>0.96048754088072918</v>
      </c>
      <c r="E1043" s="6">
        <v>140.81723318791418</v>
      </c>
      <c r="F1043" s="11">
        <v>127.15720581605994</v>
      </c>
      <c r="G1043" s="11">
        <v>141.25142282031035</v>
      </c>
      <c r="H1043" s="11">
        <v>126.96829658519471</v>
      </c>
      <c r="I1043" s="11">
        <f t="shared" si="25"/>
        <v>135.25319801828789</v>
      </c>
    </row>
    <row r="1044" spans="1:9" x14ac:dyDescent="0.25">
      <c r="A1044" s="16"/>
      <c r="B1044" s="5">
        <f>DATE(YEAR(siječanj!B1044),MONTH(siječanj!B1044)+7,DAY(siječanj!B1044))</f>
        <v>43688</v>
      </c>
      <c r="C1044" s="9">
        <v>10.84375</v>
      </c>
      <c r="D1044">
        <v>0.96048754088072918</v>
      </c>
      <c r="E1044" s="6">
        <v>143.79066462706513</v>
      </c>
      <c r="F1044" s="11">
        <v>114.22112131646874</v>
      </c>
      <c r="G1044" s="11">
        <v>129.95744885340483</v>
      </c>
      <c r="H1044" s="11">
        <v>190.89479738588807</v>
      </c>
      <c r="I1044" s="11">
        <f t="shared" si="25"/>
        <v>138.10914186925544</v>
      </c>
    </row>
    <row r="1045" spans="1:9" x14ac:dyDescent="0.25">
      <c r="A1045" s="16"/>
      <c r="B1045" s="5">
        <f>DATE(YEAR(siječanj!B1045),MONTH(siječanj!B1045)+7,DAY(siječanj!B1045))</f>
        <v>43688</v>
      </c>
      <c r="C1045" s="9">
        <v>10.8541666666667</v>
      </c>
      <c r="D1045">
        <v>0.96048754088072918</v>
      </c>
      <c r="E1045" s="6">
        <v>147.61739712872941</v>
      </c>
      <c r="F1045" s="11">
        <v>110.00613471084721</v>
      </c>
      <c r="G1045" s="11">
        <v>122.49279050136063</v>
      </c>
      <c r="H1045" s="11">
        <v>229.84568348244554</v>
      </c>
      <c r="I1045" s="11">
        <f t="shared" si="25"/>
        <v>141.78467075938732</v>
      </c>
    </row>
    <row r="1046" spans="1:9" x14ac:dyDescent="0.25">
      <c r="A1046" s="16"/>
      <c r="B1046" s="5">
        <f>DATE(YEAR(siječanj!B1046),MONTH(siječanj!B1046)+7,DAY(siječanj!B1046))</f>
        <v>43688</v>
      </c>
      <c r="C1046" s="9">
        <v>10.8645833333333</v>
      </c>
      <c r="D1046">
        <v>0.96048754088072918</v>
      </c>
      <c r="E1046" s="6">
        <v>147.10192118723197</v>
      </c>
      <c r="F1046" s="11">
        <v>107.9186106765225</v>
      </c>
      <c r="G1046" s="11">
        <v>121.65816324064066</v>
      </c>
      <c r="H1046" s="11">
        <v>231.27460609775207</v>
      </c>
      <c r="I1046" s="11">
        <f t="shared" si="25"/>
        <v>141.28956253995526</v>
      </c>
    </row>
    <row r="1047" spans="1:9" x14ac:dyDescent="0.25">
      <c r="A1047" s="16"/>
      <c r="B1047" s="5">
        <f>DATE(YEAR(siječanj!B1047),MONTH(siječanj!B1047)+7,DAY(siječanj!B1047))</f>
        <v>43688</v>
      </c>
      <c r="C1047" s="9">
        <v>10.875</v>
      </c>
      <c r="D1047">
        <v>0.96048754088072918</v>
      </c>
      <c r="E1047" s="6">
        <v>145.20242815250697</v>
      </c>
      <c r="F1047" s="11">
        <v>106.94624717242075</v>
      </c>
      <c r="G1047" s="11">
        <v>116.96888849064598</v>
      </c>
      <c r="H1047" s="11">
        <v>233.67610864676814</v>
      </c>
      <c r="I1047" s="11">
        <f t="shared" si="25"/>
        <v>139.46512314611218</v>
      </c>
    </row>
    <row r="1048" spans="1:9" x14ac:dyDescent="0.25">
      <c r="A1048" s="16"/>
      <c r="B1048" s="5">
        <f>DATE(YEAR(siječanj!B1048),MONTH(siječanj!B1048)+7,DAY(siječanj!B1048))</f>
        <v>43688</v>
      </c>
      <c r="C1048" s="9">
        <v>10.8854166666667</v>
      </c>
      <c r="D1048">
        <v>0.96048754088072918</v>
      </c>
      <c r="E1048" s="6">
        <v>151.05951317703241</v>
      </c>
      <c r="F1048" s="11">
        <v>103.98684211933595</v>
      </c>
      <c r="G1048" s="11">
        <v>106.60123987841934</v>
      </c>
      <c r="H1048" s="11">
        <v>240.86616039815974</v>
      </c>
      <c r="I1048" s="11">
        <f t="shared" si="25"/>
        <v>145.09078033804798</v>
      </c>
    </row>
    <row r="1049" spans="1:9" x14ac:dyDescent="0.25">
      <c r="A1049" s="16"/>
      <c r="B1049" s="5">
        <f>DATE(YEAR(siječanj!B1049),MONTH(siječanj!B1049)+7,DAY(siječanj!B1049))</f>
        <v>43688</v>
      </c>
      <c r="C1049" s="9">
        <v>10.8958333333333</v>
      </c>
      <c r="D1049">
        <v>0.96048754088072918</v>
      </c>
      <c r="E1049" s="6">
        <v>153.31059237991792</v>
      </c>
      <c r="F1049" s="11">
        <v>102.90480516921863</v>
      </c>
      <c r="G1049" s="11">
        <v>99.387471846484502</v>
      </c>
      <c r="H1049" s="11">
        <v>246.91225146491851</v>
      </c>
      <c r="I1049" s="11">
        <f t="shared" si="25"/>
        <v>147.25291386595524</v>
      </c>
    </row>
    <row r="1050" spans="1:9" x14ac:dyDescent="0.25">
      <c r="A1050" s="16"/>
      <c r="B1050" s="5">
        <f>DATE(YEAR(siječanj!B1050),MONTH(siječanj!B1050)+7,DAY(siječanj!B1050))</f>
        <v>43688</v>
      </c>
      <c r="C1050" s="9">
        <v>10.90625</v>
      </c>
      <c r="D1050">
        <v>0.96048754088072918</v>
      </c>
      <c r="E1050" s="6">
        <v>154.3116040837325</v>
      </c>
      <c r="F1050" s="11">
        <v>101.04816689676679</v>
      </c>
      <c r="G1050" s="11">
        <v>95.089077030296252</v>
      </c>
      <c r="H1050" s="11">
        <v>244.3133347466885</v>
      </c>
      <c r="I1050" s="11">
        <f t="shared" si="25"/>
        <v>148.21437313574492</v>
      </c>
    </row>
    <row r="1051" spans="1:9" x14ac:dyDescent="0.25">
      <c r="A1051" s="16"/>
      <c r="B1051" s="5">
        <f>DATE(YEAR(siječanj!B1051),MONTH(siječanj!B1051)+7,DAY(siječanj!B1051))</f>
        <v>43688</v>
      </c>
      <c r="C1051" s="9">
        <v>10.9166666666667</v>
      </c>
      <c r="D1051">
        <v>0.96048754088072918</v>
      </c>
      <c r="E1051" s="6">
        <v>153.55604784927127</v>
      </c>
      <c r="F1051" s="11">
        <v>100.27892763707872</v>
      </c>
      <c r="G1051" s="11">
        <v>89.762029894697577</v>
      </c>
      <c r="H1051" s="11">
        <v>243.54201881861661</v>
      </c>
      <c r="I1051" s="11">
        <f t="shared" si="25"/>
        <v>147.48867078611013</v>
      </c>
    </row>
    <row r="1052" spans="1:9" x14ac:dyDescent="0.25">
      <c r="A1052" s="16"/>
      <c r="B1052" s="5">
        <f>DATE(YEAR(siječanj!B1052),MONTH(siječanj!B1052)+7,DAY(siječanj!B1052))</f>
        <v>43688</v>
      </c>
      <c r="C1052" s="9">
        <v>10.9270833333333</v>
      </c>
      <c r="D1052">
        <v>0.96048754088072918</v>
      </c>
      <c r="E1052" s="6">
        <v>145.64127482498435</v>
      </c>
      <c r="F1052" s="11">
        <v>98.675301661956226</v>
      </c>
      <c r="G1052" s="11">
        <v>85.612704188312094</v>
      </c>
      <c r="H1052" s="11">
        <v>245.83301765587592</v>
      </c>
      <c r="I1052" s="11">
        <f t="shared" si="25"/>
        <v>139.88662990738368</v>
      </c>
    </row>
    <row r="1053" spans="1:9" x14ac:dyDescent="0.25">
      <c r="A1053" s="16"/>
      <c r="B1053" s="5">
        <f>DATE(YEAR(siječanj!B1053),MONTH(siječanj!B1053)+7,DAY(siječanj!B1053))</f>
        <v>43688</v>
      </c>
      <c r="C1053" s="9">
        <v>10.9375</v>
      </c>
      <c r="D1053">
        <v>0.96048754088072918</v>
      </c>
      <c r="E1053" s="6">
        <v>138.03489001389579</v>
      </c>
      <c r="F1053" s="11">
        <v>95.311735150415444</v>
      </c>
      <c r="G1053" s="11">
        <v>82.568190995461606</v>
      </c>
      <c r="H1053" s="11">
        <v>243.41155258446815</v>
      </c>
      <c r="I1053" s="11">
        <f t="shared" si="25"/>
        <v>132.58079206518869</v>
      </c>
    </row>
    <row r="1054" spans="1:9" x14ac:dyDescent="0.25">
      <c r="A1054" s="16"/>
      <c r="B1054" s="5">
        <f>DATE(YEAR(siječanj!B1054),MONTH(siječanj!B1054)+7,DAY(siječanj!B1054))</f>
        <v>43688</v>
      </c>
      <c r="C1054" s="9">
        <v>10.9479166666667</v>
      </c>
      <c r="D1054">
        <v>0.96048754088072918</v>
      </c>
      <c r="E1054" s="6">
        <v>126.37502761032452</v>
      </c>
      <c r="F1054" s="11">
        <v>91.324190706553992</v>
      </c>
      <c r="G1054" s="11">
        <v>78.9454238821952</v>
      </c>
      <c r="H1054" s="11">
        <v>241.56572910184062</v>
      </c>
      <c r="I1054" s="11">
        <f t="shared" si="25"/>
        <v>121.38163949817485</v>
      </c>
    </row>
    <row r="1055" spans="1:9" x14ac:dyDescent="0.25">
      <c r="A1055" s="16"/>
      <c r="B1055" s="5">
        <f>DATE(YEAR(siječanj!B1055),MONTH(siječanj!B1055)+7,DAY(siječanj!B1055))</f>
        <v>43688</v>
      </c>
      <c r="C1055" s="9">
        <v>10.9583333333333</v>
      </c>
      <c r="D1055">
        <v>0.96048754088072918</v>
      </c>
      <c r="E1055" s="6">
        <v>114.68467708715428</v>
      </c>
      <c r="F1055" s="11">
        <v>87.100619181770213</v>
      </c>
      <c r="G1055" s="11">
        <v>79.573486585624281</v>
      </c>
      <c r="H1055" s="11">
        <v>241.61569993860186</v>
      </c>
      <c r="I1055" s="11">
        <f t="shared" si="25"/>
        <v>110.15320347214133</v>
      </c>
    </row>
    <row r="1056" spans="1:9" x14ac:dyDescent="0.25">
      <c r="A1056" s="16"/>
      <c r="B1056" s="5">
        <f>DATE(YEAR(siječanj!B1056),MONTH(siječanj!B1056)+7,DAY(siječanj!B1056))</f>
        <v>43688</v>
      </c>
      <c r="C1056" s="9">
        <v>10.96875</v>
      </c>
      <c r="D1056">
        <v>0.96048754088072918</v>
      </c>
      <c r="E1056" s="6">
        <v>105.00265426436479</v>
      </c>
      <c r="F1056" s="11">
        <v>86.580707808102005</v>
      </c>
      <c r="G1056" s="11">
        <v>80.247713429067403</v>
      </c>
      <c r="H1056" s="11">
        <v>241.47471668769495</v>
      </c>
      <c r="I1056" s="11">
        <f t="shared" si="25"/>
        <v>100.85374118032915</v>
      </c>
    </row>
    <row r="1057" spans="1:9" x14ac:dyDescent="0.25">
      <c r="A1057" s="16"/>
      <c r="B1057" s="5">
        <f>DATE(YEAR(siječanj!B1057),MONTH(siječanj!B1057)+7,DAY(siječanj!B1057))</f>
        <v>43688</v>
      </c>
      <c r="C1057" s="9">
        <v>10.9791666666667</v>
      </c>
      <c r="D1057">
        <v>0.96048754088072918</v>
      </c>
      <c r="E1057" s="6">
        <v>95.270060114457721</v>
      </c>
      <c r="F1057" s="11">
        <v>84.022919641828096</v>
      </c>
      <c r="G1057" s="11">
        <v>74.677454609986313</v>
      </c>
      <c r="H1057" s="11">
        <v>241.60521593759236</v>
      </c>
      <c r="I1057" s="11">
        <f t="shared" si="25"/>
        <v>91.505705758894734</v>
      </c>
    </row>
    <row r="1058" spans="1:9" ht="15.75" thickBot="1" x14ac:dyDescent="0.3">
      <c r="A1058" s="16"/>
      <c r="B1058" s="5">
        <f>DATE(YEAR(siječanj!B1058),MONTH(siječanj!B1058)+7,DAY(siječanj!B1058))</f>
        <v>43688</v>
      </c>
      <c r="C1058" s="9">
        <v>10.9895833333333</v>
      </c>
      <c r="D1058">
        <v>0.96048754088072918</v>
      </c>
      <c r="E1058" s="6">
        <v>87.946112780399119</v>
      </c>
      <c r="F1058" s="11">
        <v>80.332580363409775</v>
      </c>
      <c r="G1058" s="11">
        <v>74.523042967329118</v>
      </c>
      <c r="H1058" s="11">
        <v>241.32824481864338</v>
      </c>
      <c r="I1058" s="11">
        <f t="shared" si="25"/>
        <v>84.471145594464815</v>
      </c>
    </row>
    <row r="1059" spans="1:9" x14ac:dyDescent="0.25">
      <c r="A1059" s="19">
        <f t="shared" ref="A1059" si="26">A963+1</f>
        <v>224</v>
      </c>
      <c r="B1059" s="5">
        <f>DATE(YEAR(siječanj!B1059),MONTH(siječanj!B1059)+7,DAY(siječanj!B1059))</f>
        <v>43689</v>
      </c>
      <c r="C1059" s="9">
        <v>11</v>
      </c>
      <c r="D1059">
        <v>0.960392018330952</v>
      </c>
      <c r="E1059" s="6">
        <v>82.323564122681304</v>
      </c>
      <c r="F1059" s="11">
        <v>77.802802552831622</v>
      </c>
      <c r="G1059" s="11">
        <v>72.317223140218559</v>
      </c>
      <c r="H1059" s="11">
        <v>239.8771696362644</v>
      </c>
      <c r="I1059" s="11">
        <f t="shared" si="25"/>
        <v>79.062893903979443</v>
      </c>
    </row>
    <row r="1060" spans="1:9" x14ac:dyDescent="0.25">
      <c r="A1060" s="20"/>
      <c r="B1060" s="5">
        <f>DATE(YEAR(siječanj!B1060),MONTH(siječanj!B1060)+7,DAY(siječanj!B1060))</f>
        <v>43689</v>
      </c>
      <c r="C1060" s="9">
        <v>11.0104166666667</v>
      </c>
      <c r="D1060">
        <v>0.960392018330952</v>
      </c>
      <c r="E1060" s="6">
        <v>77.42309968689375</v>
      </c>
      <c r="F1060" s="11">
        <v>76.064799916432406</v>
      </c>
      <c r="G1060" s="11">
        <v>70.517893397380874</v>
      </c>
      <c r="H1060" s="11">
        <v>239.62272126096707</v>
      </c>
      <c r="I1060" s="11">
        <f t="shared" si="25"/>
        <v>74.35652697373439</v>
      </c>
    </row>
    <row r="1061" spans="1:9" x14ac:dyDescent="0.25">
      <c r="A1061" s="20"/>
      <c r="B1061" s="5">
        <f>DATE(YEAR(siječanj!B1061),MONTH(siječanj!B1061)+7,DAY(siječanj!B1061))</f>
        <v>43689</v>
      </c>
      <c r="C1061" s="9">
        <v>11.0208333333333</v>
      </c>
      <c r="D1061">
        <v>0.960392018330952</v>
      </c>
      <c r="E1061" s="6">
        <v>72.595231400704137</v>
      </c>
      <c r="F1061" s="11">
        <v>74.679417115356202</v>
      </c>
      <c r="G1061" s="11">
        <v>70.440914362758718</v>
      </c>
      <c r="H1061" s="11">
        <v>239.85673388813768</v>
      </c>
      <c r="I1061" s="11">
        <f t="shared" si="25"/>
        <v>69.719880806124749</v>
      </c>
    </row>
    <row r="1062" spans="1:9" x14ac:dyDescent="0.25">
      <c r="A1062" s="20"/>
      <c r="B1062" s="5">
        <f>DATE(YEAR(siječanj!B1062),MONTH(siječanj!B1062)+7,DAY(siječanj!B1062))</f>
        <v>43689</v>
      </c>
      <c r="C1062" s="9">
        <v>11.03125</v>
      </c>
      <c r="D1062">
        <v>0.960392018330952</v>
      </c>
      <c r="E1062" s="6">
        <v>68.792220152997544</v>
      </c>
      <c r="F1062" s="11">
        <v>72.447185619416501</v>
      </c>
      <c r="G1062" s="11">
        <v>69.425307296373731</v>
      </c>
      <c r="H1062" s="11">
        <v>240.12886469819423</v>
      </c>
      <c r="I1062" s="11">
        <f t="shared" si="25"/>
        <v>66.067499158204498</v>
      </c>
    </row>
    <row r="1063" spans="1:9" x14ac:dyDescent="0.25">
      <c r="A1063" s="20"/>
      <c r="B1063" s="5">
        <f>DATE(YEAR(siječanj!B1063),MONTH(siječanj!B1063)+7,DAY(siječanj!B1063))</f>
        <v>43689</v>
      </c>
      <c r="C1063" s="9">
        <v>11.0416666666667</v>
      </c>
      <c r="D1063">
        <v>0.960392018330952</v>
      </c>
      <c r="E1063" s="6">
        <v>66.178194944721213</v>
      </c>
      <c r="F1063" s="11">
        <v>71.846634603014479</v>
      </c>
      <c r="G1063" s="11">
        <v>68.0630738083686</v>
      </c>
      <c r="H1063" s="11">
        <v>239.97808477414247</v>
      </c>
      <c r="I1063" s="11">
        <f t="shared" si="25"/>
        <v>63.557010212460007</v>
      </c>
    </row>
    <row r="1064" spans="1:9" x14ac:dyDescent="0.25">
      <c r="A1064" s="20"/>
      <c r="B1064" s="5">
        <f>DATE(YEAR(siječanj!B1064),MONTH(siječanj!B1064)+7,DAY(siječanj!B1064))</f>
        <v>43689</v>
      </c>
      <c r="C1064" s="9">
        <v>11.0520833333333</v>
      </c>
      <c r="D1064">
        <v>0.960392018330952</v>
      </c>
      <c r="E1064" s="6">
        <v>63.924406811758679</v>
      </c>
      <c r="F1064" s="11">
        <v>70.287683118399158</v>
      </c>
      <c r="G1064" s="11">
        <v>67.111757762817021</v>
      </c>
      <c r="H1064" s="11">
        <v>239.61856627898476</v>
      </c>
      <c r="I1064" s="11">
        <f t="shared" si="25"/>
        <v>61.392490078553777</v>
      </c>
    </row>
    <row r="1065" spans="1:9" x14ac:dyDescent="0.25">
      <c r="A1065" s="20"/>
      <c r="B1065" s="5">
        <f>DATE(YEAR(siječanj!B1065),MONTH(siječanj!B1065)+7,DAY(siječanj!B1065))</f>
        <v>43689</v>
      </c>
      <c r="C1065" s="9">
        <v>11.0625</v>
      </c>
      <c r="D1065">
        <v>0.960392018330952</v>
      </c>
      <c r="E1065" s="6">
        <v>62.269519541679841</v>
      </c>
      <c r="F1065" s="11">
        <v>69.339954599719476</v>
      </c>
      <c r="G1065" s="11">
        <v>65.691390613406512</v>
      </c>
      <c r="H1065" s="11">
        <v>239.84209290419142</v>
      </c>
      <c r="I1065" s="11">
        <f t="shared" si="25"/>
        <v>59.803149553132563</v>
      </c>
    </row>
    <row r="1066" spans="1:9" x14ac:dyDescent="0.25">
      <c r="A1066" s="20"/>
      <c r="B1066" s="5">
        <f>DATE(YEAR(siječanj!B1066),MONTH(siječanj!B1066)+7,DAY(siječanj!B1066))</f>
        <v>43689</v>
      </c>
      <c r="C1066" s="9">
        <v>11.0729166666667</v>
      </c>
      <c r="D1066">
        <v>0.960392018330952</v>
      </c>
      <c r="E1066" s="6">
        <v>60.853591867585322</v>
      </c>
      <c r="F1066" s="11">
        <v>69.048641281555533</v>
      </c>
      <c r="G1066" s="11">
        <v>65.298110353043398</v>
      </c>
      <c r="H1066" s="11">
        <v>239.41890403741007</v>
      </c>
      <c r="I1066" s="11">
        <f t="shared" si="25"/>
        <v>58.443303916398271</v>
      </c>
    </row>
    <row r="1067" spans="1:9" x14ac:dyDescent="0.25">
      <c r="A1067" s="20"/>
      <c r="B1067" s="5">
        <f>DATE(YEAR(siječanj!B1067),MONTH(siječanj!B1067)+7,DAY(siječanj!B1067))</f>
        <v>43689</v>
      </c>
      <c r="C1067" s="9">
        <v>11.0833333333333</v>
      </c>
      <c r="D1067">
        <v>0.960392018330952</v>
      </c>
      <c r="E1067" s="6">
        <v>60.558996466193577</v>
      </c>
      <c r="F1067" s="11">
        <v>69.648758837803513</v>
      </c>
      <c r="G1067" s="11">
        <v>65.221488557657949</v>
      </c>
      <c r="H1067" s="11">
        <v>239.60494278039269</v>
      </c>
      <c r="I1067" s="11">
        <f t="shared" si="25"/>
        <v>58.16037684426464</v>
      </c>
    </row>
    <row r="1068" spans="1:9" x14ac:dyDescent="0.25">
      <c r="A1068" s="20"/>
      <c r="B1068" s="5">
        <f>DATE(YEAR(siječanj!B1068),MONTH(siječanj!B1068)+7,DAY(siječanj!B1068))</f>
        <v>43689</v>
      </c>
      <c r="C1068" s="9">
        <v>11.09375</v>
      </c>
      <c r="D1068">
        <v>0.960392018330952</v>
      </c>
      <c r="E1068" s="6">
        <v>60.039235273269782</v>
      </c>
      <c r="F1068" s="11">
        <v>70.741186791058283</v>
      </c>
      <c r="G1068" s="11">
        <v>66.014599802364955</v>
      </c>
      <c r="H1068" s="11">
        <v>239.70763176441926</v>
      </c>
      <c r="I1068" s="11">
        <f t="shared" si="25"/>
        <v>57.661202343142449</v>
      </c>
    </row>
    <row r="1069" spans="1:9" x14ac:dyDescent="0.25">
      <c r="A1069" s="20"/>
      <c r="B1069" s="5">
        <f>DATE(YEAR(siječanj!B1069),MONTH(siječanj!B1069)+7,DAY(siječanj!B1069))</f>
        <v>43689</v>
      </c>
      <c r="C1069" s="9">
        <v>11.1041666666667</v>
      </c>
      <c r="D1069">
        <v>0.960392018330952</v>
      </c>
      <c r="E1069" s="6">
        <v>59.258012199306329</v>
      </c>
      <c r="F1069" s="11">
        <v>70.179896026757717</v>
      </c>
      <c r="G1069" s="11">
        <v>65.779395897278178</v>
      </c>
      <c r="H1069" s="11">
        <v>239.85277600017187</v>
      </c>
      <c r="I1069" s="11">
        <f t="shared" si="25"/>
        <v>56.910921938371978</v>
      </c>
    </row>
    <row r="1070" spans="1:9" x14ac:dyDescent="0.25">
      <c r="A1070" s="20"/>
      <c r="B1070" s="5">
        <f>DATE(YEAR(siječanj!B1070),MONTH(siječanj!B1070)+7,DAY(siječanj!B1070))</f>
        <v>43689</v>
      </c>
      <c r="C1070" s="9">
        <v>11.1145833333333</v>
      </c>
      <c r="D1070">
        <v>0.960392018330952</v>
      </c>
      <c r="E1070" s="6">
        <v>58.944238883261569</v>
      </c>
      <c r="F1070" s="11">
        <v>68.764985759446532</v>
      </c>
      <c r="G1070" s="11">
        <v>64.861636256432035</v>
      </c>
      <c r="H1070" s="11">
        <v>239.83434720939081</v>
      </c>
      <c r="I1070" s="11">
        <f t="shared" si="25"/>
        <v>56.609576550077357</v>
      </c>
    </row>
    <row r="1071" spans="1:9" x14ac:dyDescent="0.25">
      <c r="A1071" s="20"/>
      <c r="B1071" s="5">
        <f>DATE(YEAR(siječanj!B1071),MONTH(siječanj!B1071)+7,DAY(siječanj!B1071))</f>
        <v>43689</v>
      </c>
      <c r="C1071" s="9">
        <v>11.125</v>
      </c>
      <c r="D1071">
        <v>0.960392018330952</v>
      </c>
      <c r="E1071" s="6">
        <v>58.736195237166882</v>
      </c>
      <c r="F1071" s="11">
        <v>67.865925183619254</v>
      </c>
      <c r="G1071" s="11">
        <v>63.678793060184837</v>
      </c>
      <c r="H1071" s="11">
        <v>239.6321257470334</v>
      </c>
      <c r="I1071" s="11">
        <f t="shared" si="25"/>
        <v>56.409773092903549</v>
      </c>
    </row>
    <row r="1072" spans="1:9" x14ac:dyDescent="0.25">
      <c r="A1072" s="20"/>
      <c r="B1072" s="5">
        <f>DATE(YEAR(siječanj!B1072),MONTH(siječanj!B1072)+7,DAY(siječanj!B1072))</f>
        <v>43689</v>
      </c>
      <c r="C1072" s="9">
        <v>11.1354166666667</v>
      </c>
      <c r="D1072">
        <v>0.960392018330952</v>
      </c>
      <c r="E1072" s="6">
        <v>58.670390769352352</v>
      </c>
      <c r="F1072" s="11">
        <v>66.627653942605065</v>
      </c>
      <c r="G1072" s="11">
        <v>63.530687292143959</v>
      </c>
      <c r="H1072" s="11">
        <v>239.48584296818038</v>
      </c>
      <c r="I1072" s="11">
        <f t="shared" si="25"/>
        <v>56.346575007243963</v>
      </c>
    </row>
    <row r="1073" spans="1:9" x14ac:dyDescent="0.25">
      <c r="A1073" s="20"/>
      <c r="B1073" s="5">
        <f>DATE(YEAR(siječanj!B1073),MONTH(siječanj!B1073)+7,DAY(siječanj!B1073))</f>
        <v>43689</v>
      </c>
      <c r="C1073" s="9">
        <v>11.1458333333333</v>
      </c>
      <c r="D1073">
        <v>0.960392018330952</v>
      </c>
      <c r="E1073" s="6">
        <v>59.150194002832976</v>
      </c>
      <c r="F1073" s="11">
        <v>66.527163430223524</v>
      </c>
      <c r="G1073" s="11">
        <v>63.768359760495542</v>
      </c>
      <c r="H1073" s="11">
        <v>239.31170290102617</v>
      </c>
      <c r="I1073" s="11">
        <f t="shared" si="25"/>
        <v>56.807374203048134</v>
      </c>
    </row>
    <row r="1074" spans="1:9" x14ac:dyDescent="0.25">
      <c r="A1074" s="20"/>
      <c r="B1074" s="5">
        <f>DATE(YEAR(siječanj!B1074),MONTH(siječanj!B1074)+7,DAY(siječanj!B1074))</f>
        <v>43689</v>
      </c>
      <c r="C1074" s="9">
        <v>11.15625</v>
      </c>
      <c r="D1074">
        <v>0.960392018330952</v>
      </c>
      <c r="E1074" s="6">
        <v>60.358297405529399</v>
      </c>
      <c r="F1074" s="11">
        <v>65.75473743569917</v>
      </c>
      <c r="G1074" s="11">
        <v>62.889767990117804</v>
      </c>
      <c r="H1074" s="11">
        <v>239.37927913579907</v>
      </c>
      <c r="I1074" s="11">
        <f t="shared" si="25"/>
        <v>57.96762706831624</v>
      </c>
    </row>
    <row r="1075" spans="1:9" x14ac:dyDescent="0.25">
      <c r="A1075" s="20"/>
      <c r="B1075" s="5">
        <f>DATE(YEAR(siječanj!B1075),MONTH(siječanj!B1075)+7,DAY(siječanj!B1075))</f>
        <v>43689</v>
      </c>
      <c r="C1075" s="9">
        <v>11.1666666666667</v>
      </c>
      <c r="D1075">
        <v>0.960392018330952</v>
      </c>
      <c r="E1075" s="6">
        <v>62.509323879142926</v>
      </c>
      <c r="F1075" s="11">
        <v>65.429541982159989</v>
      </c>
      <c r="G1075" s="11">
        <v>63.157336164479716</v>
      </c>
      <c r="H1075" s="11">
        <v>232.68376428516061</v>
      </c>
      <c r="I1075" s="11">
        <f t="shared" si="25"/>
        <v>60.033455724793249</v>
      </c>
    </row>
    <row r="1076" spans="1:9" x14ac:dyDescent="0.25">
      <c r="A1076" s="20"/>
      <c r="B1076" s="5">
        <f>DATE(YEAR(siječanj!B1076),MONTH(siječanj!B1076)+7,DAY(siječanj!B1076))</f>
        <v>43689</v>
      </c>
      <c r="C1076" s="9">
        <v>11.1770833333333</v>
      </c>
      <c r="D1076">
        <v>0.960392018330952</v>
      </c>
      <c r="E1076" s="6">
        <v>64.702099045017135</v>
      </c>
      <c r="F1076" s="11">
        <v>64.400527644035336</v>
      </c>
      <c r="G1076" s="11">
        <v>60.999695467235121</v>
      </c>
      <c r="H1076" s="11">
        <v>173.01361181987113</v>
      </c>
      <c r="I1076" s="11">
        <f t="shared" si="25"/>
        <v>62.13937949209317</v>
      </c>
    </row>
    <row r="1077" spans="1:9" x14ac:dyDescent="0.25">
      <c r="A1077" s="20"/>
      <c r="B1077" s="5">
        <f>DATE(YEAR(siječanj!B1077),MONTH(siječanj!B1077)+7,DAY(siječanj!B1077))</f>
        <v>43689</v>
      </c>
      <c r="C1077" s="9">
        <v>11.1875</v>
      </c>
      <c r="D1077">
        <v>0.960392018330952</v>
      </c>
      <c r="E1077" s="6">
        <v>67.242973214757015</v>
      </c>
      <c r="F1077" s="11">
        <v>63.984654734380008</v>
      </c>
      <c r="G1077" s="11">
        <v>59.996270660213888</v>
      </c>
      <c r="H1077" s="11">
        <v>104.52440254586757</v>
      </c>
      <c r="I1077" s="11">
        <f t="shared" si="25"/>
        <v>64.579614764294632</v>
      </c>
    </row>
    <row r="1078" spans="1:9" x14ac:dyDescent="0.25">
      <c r="A1078" s="20"/>
      <c r="B1078" s="5">
        <f>DATE(YEAR(siječanj!B1078),MONTH(siječanj!B1078)+7,DAY(siječanj!B1078))</f>
        <v>43689</v>
      </c>
      <c r="C1078" s="9">
        <v>11.1979166666667</v>
      </c>
      <c r="D1078">
        <v>0.960392018330952</v>
      </c>
      <c r="E1078" s="6">
        <v>71.017644428129074</v>
      </c>
      <c r="F1078" s="11">
        <v>63.570178529665533</v>
      </c>
      <c r="G1078" s="11">
        <v>59.557697281346428</v>
      </c>
      <c r="H1078" s="11">
        <v>67.999215540402218</v>
      </c>
      <c r="I1078" s="11">
        <f t="shared" si="25"/>
        <v>68.204778869440773</v>
      </c>
    </row>
    <row r="1079" spans="1:9" x14ac:dyDescent="0.25">
      <c r="A1079" s="20"/>
      <c r="B1079" s="5">
        <f>DATE(YEAR(siječanj!B1079),MONTH(siječanj!B1079)+7,DAY(siječanj!B1079))</f>
        <v>43689</v>
      </c>
      <c r="C1079" s="9">
        <v>11.2083333333333</v>
      </c>
      <c r="D1079">
        <v>0.960392018330952</v>
      </c>
      <c r="E1079" s="6">
        <v>74.137695590972385</v>
      </c>
      <c r="F1079" s="11">
        <v>63.476145770875412</v>
      </c>
      <c r="G1079" s="11">
        <v>62.668291705137804</v>
      </c>
      <c r="H1079" s="11">
        <v>46.070936456343766</v>
      </c>
      <c r="I1079" s="11">
        <f t="shared" si="25"/>
        <v>71.201251103019686</v>
      </c>
    </row>
    <row r="1080" spans="1:9" x14ac:dyDescent="0.25">
      <c r="A1080" s="20"/>
      <c r="B1080" s="5">
        <f>DATE(YEAR(siječanj!B1080),MONTH(siječanj!B1080)+7,DAY(siječanj!B1080))</f>
        <v>43689</v>
      </c>
      <c r="C1080" s="9">
        <v>11.21875</v>
      </c>
      <c r="D1080">
        <v>0.960392018330952</v>
      </c>
      <c r="E1080" s="6">
        <v>77.61575335427311</v>
      </c>
      <c r="F1080" s="11">
        <v>68.082723490485364</v>
      </c>
      <c r="G1080" s="11">
        <v>68.825085169862959</v>
      </c>
      <c r="H1080" s="11">
        <v>27.074469886287375</v>
      </c>
      <c r="I1080" s="11">
        <f t="shared" si="25"/>
        <v>74.541550018187706</v>
      </c>
    </row>
    <row r="1081" spans="1:9" x14ac:dyDescent="0.25">
      <c r="A1081" s="20"/>
      <c r="B1081" s="5">
        <f>DATE(YEAR(siječanj!B1081),MONTH(siječanj!B1081)+7,DAY(siječanj!B1081))</f>
        <v>43689</v>
      </c>
      <c r="C1081" s="9">
        <v>11.2291666666667</v>
      </c>
      <c r="D1081">
        <v>0.960392018330952</v>
      </c>
      <c r="E1081" s="6">
        <v>81.867940745465319</v>
      </c>
      <c r="F1081" s="11">
        <v>76.103542424460969</v>
      </c>
      <c r="G1081" s="11">
        <v>73.471551420314128</v>
      </c>
      <c r="H1081" s="11">
        <v>7.0081970042312669</v>
      </c>
      <c r="I1081" s="11">
        <f t="shared" si="25"/>
        <v>78.625316849136226</v>
      </c>
    </row>
    <row r="1082" spans="1:9" x14ac:dyDescent="0.25">
      <c r="A1082" s="20"/>
      <c r="B1082" s="5">
        <f>DATE(YEAR(siječanj!B1082),MONTH(siječanj!B1082)+7,DAY(siječanj!B1082))</f>
        <v>43689</v>
      </c>
      <c r="C1082" s="9">
        <v>11.2395833333333</v>
      </c>
      <c r="D1082">
        <v>0.960392018330952</v>
      </c>
      <c r="E1082" s="6">
        <v>86.4917230639102</v>
      </c>
      <c r="F1082" s="11">
        <v>77.51458365854522</v>
      </c>
      <c r="G1082" s="11">
        <v>76.96957380326522</v>
      </c>
      <c r="H1082" s="11">
        <v>2.8366511207375491</v>
      </c>
      <c r="I1082" s="11">
        <f t="shared" si="25"/>
        <v>83.065960482270469</v>
      </c>
    </row>
    <row r="1083" spans="1:9" x14ac:dyDescent="0.25">
      <c r="A1083" s="20"/>
      <c r="B1083" s="5">
        <f>DATE(YEAR(siječanj!B1083),MONTH(siječanj!B1083)+7,DAY(siječanj!B1083))</f>
        <v>43689</v>
      </c>
      <c r="C1083" s="9">
        <v>11.25</v>
      </c>
      <c r="D1083">
        <v>0.960392018330952</v>
      </c>
      <c r="E1083" s="6">
        <v>88.908269354127654</v>
      </c>
      <c r="F1083" s="11">
        <v>77.366653340414445</v>
      </c>
      <c r="G1083" s="11">
        <v>94.951873079860633</v>
      </c>
      <c r="H1083" s="11">
        <v>2.9567694187813069</v>
      </c>
      <c r="I1083" s="11">
        <f t="shared" si="25"/>
        <v>85.386792251322589</v>
      </c>
    </row>
    <row r="1084" spans="1:9" x14ac:dyDescent="0.25">
      <c r="A1084" s="20"/>
      <c r="B1084" s="5">
        <f>DATE(YEAR(siječanj!B1084),MONTH(siječanj!B1084)+7,DAY(siječanj!B1084))</f>
        <v>43689</v>
      </c>
      <c r="C1084" s="9">
        <v>11.2604166666667</v>
      </c>
      <c r="D1084">
        <v>0.960392018330952</v>
      </c>
      <c r="E1084" s="6">
        <v>89.853794149387696</v>
      </c>
      <c r="F1084" s="11">
        <v>87.317867002870145</v>
      </c>
      <c r="G1084" s="11">
        <v>100.37608125999283</v>
      </c>
      <c r="H1084" s="11">
        <v>3.513695079812269</v>
      </c>
      <c r="I1084" s="11">
        <f t="shared" si="25"/>
        <v>86.294866717824334</v>
      </c>
    </row>
    <row r="1085" spans="1:9" x14ac:dyDescent="0.25">
      <c r="A1085" s="20"/>
      <c r="B1085" s="5">
        <f>DATE(YEAR(siječanj!B1085),MONTH(siječanj!B1085)+7,DAY(siječanj!B1085))</f>
        <v>43689</v>
      </c>
      <c r="C1085" s="9">
        <v>11.2708333333333</v>
      </c>
      <c r="D1085">
        <v>0.960392018330952</v>
      </c>
      <c r="E1085" s="6">
        <v>93.013121324087905</v>
      </c>
      <c r="F1085" s="11">
        <v>93.714976307918747</v>
      </c>
      <c r="G1085" s="11">
        <v>109.16758233206512</v>
      </c>
      <c r="H1085" s="11">
        <v>3.3723216427813321</v>
      </c>
      <c r="I1085" s="11">
        <f t="shared" si="25"/>
        <v>89.329059319702495</v>
      </c>
    </row>
    <row r="1086" spans="1:9" x14ac:dyDescent="0.25">
      <c r="A1086" s="20"/>
      <c r="B1086" s="5">
        <f>DATE(YEAR(siječanj!B1086),MONTH(siječanj!B1086)+7,DAY(siječanj!B1086))</f>
        <v>43689</v>
      </c>
      <c r="C1086" s="9">
        <v>11.28125</v>
      </c>
      <c r="D1086">
        <v>0.960392018330952</v>
      </c>
      <c r="E1086" s="6">
        <v>93.814298561630793</v>
      </c>
      <c r="F1086" s="11">
        <v>102.4795727310517</v>
      </c>
      <c r="G1086" s="11">
        <v>119.98751187364597</v>
      </c>
      <c r="H1086" s="11">
        <v>3.4934013994537878</v>
      </c>
      <c r="I1086" s="11">
        <f t="shared" si="25"/>
        <v>90.098503543907128</v>
      </c>
    </row>
    <row r="1087" spans="1:9" x14ac:dyDescent="0.25">
      <c r="A1087" s="20"/>
      <c r="B1087" s="5">
        <f>DATE(YEAR(siječanj!B1087),MONTH(siječanj!B1087)+7,DAY(siječanj!B1087))</f>
        <v>43689</v>
      </c>
      <c r="C1087" s="9">
        <v>11.2916666666667</v>
      </c>
      <c r="D1087">
        <v>0.960392018330952</v>
      </c>
      <c r="E1087" s="6">
        <v>93.572559557725739</v>
      </c>
      <c r="F1087" s="11">
        <v>111.27295813274974</v>
      </c>
      <c r="G1087" s="11">
        <v>129.04691026184881</v>
      </c>
      <c r="H1087" s="11">
        <v>3.1207936605507571</v>
      </c>
      <c r="I1087" s="11">
        <f t="shared" si="25"/>
        <v>89.866339334037434</v>
      </c>
    </row>
    <row r="1088" spans="1:9" x14ac:dyDescent="0.25">
      <c r="A1088" s="20"/>
      <c r="B1088" s="5">
        <f>DATE(YEAR(siječanj!B1088),MONTH(siječanj!B1088)+7,DAY(siječanj!B1088))</f>
        <v>43689</v>
      </c>
      <c r="C1088" s="9">
        <v>11.3020833333333</v>
      </c>
      <c r="D1088">
        <v>0.960392018330952</v>
      </c>
      <c r="E1088" s="6">
        <v>93.187443803584415</v>
      </c>
      <c r="F1088" s="11">
        <v>125.29223146268244</v>
      </c>
      <c r="G1088" s="11">
        <v>139.80981398505043</v>
      </c>
      <c r="H1088" s="11">
        <v>2.7944499902306923</v>
      </c>
      <c r="I1088" s="11">
        <f t="shared" si="25"/>
        <v>89.496477237626607</v>
      </c>
    </row>
    <row r="1089" spans="1:9" x14ac:dyDescent="0.25">
      <c r="A1089" s="20"/>
      <c r="B1089" s="5">
        <f>DATE(YEAR(siječanj!B1089),MONTH(siječanj!B1089)+7,DAY(siječanj!B1089))</f>
        <v>43689</v>
      </c>
      <c r="C1089" s="9">
        <v>11.3125</v>
      </c>
      <c r="D1089">
        <v>0.960392018330952</v>
      </c>
      <c r="E1089" s="6">
        <v>94.079150327688041</v>
      </c>
      <c r="F1089" s="11">
        <v>134.99149239707427</v>
      </c>
      <c r="G1089" s="11">
        <v>149.14858148419816</v>
      </c>
      <c r="H1089" s="11">
        <v>2.3043562089052383</v>
      </c>
      <c r="I1089" s="11">
        <f t="shared" si="25"/>
        <v>90.352865066069356</v>
      </c>
    </row>
    <row r="1090" spans="1:9" x14ac:dyDescent="0.25">
      <c r="A1090" s="20"/>
      <c r="B1090" s="5">
        <f>DATE(YEAR(siječanj!B1090),MONTH(siječanj!B1090)+7,DAY(siječanj!B1090))</f>
        <v>43689</v>
      </c>
      <c r="C1090" s="9">
        <v>11.3229166666667</v>
      </c>
      <c r="D1090">
        <v>0.960392018330952</v>
      </c>
      <c r="E1090" s="6">
        <v>95.779456101128588</v>
      </c>
      <c r="F1090" s="11">
        <v>144.33087705208266</v>
      </c>
      <c r="G1090" s="11">
        <v>163.65336150167451</v>
      </c>
      <c r="H1090" s="11">
        <v>1.9569354845469109</v>
      </c>
      <c r="I1090" s="11">
        <f t="shared" si="25"/>
        <v>91.985825159603706</v>
      </c>
    </row>
    <row r="1091" spans="1:9" x14ac:dyDescent="0.25">
      <c r="A1091" s="20"/>
      <c r="B1091" s="5">
        <f>DATE(YEAR(siječanj!B1091),MONTH(siječanj!B1091)+7,DAY(siječanj!B1091))</f>
        <v>43689</v>
      </c>
      <c r="C1091" s="9">
        <v>11.3333333333333</v>
      </c>
      <c r="D1091">
        <v>0.960392018330952</v>
      </c>
      <c r="E1091" s="6">
        <v>96.62837264764697</v>
      </c>
      <c r="F1091" s="11">
        <v>166.09028781216119</v>
      </c>
      <c r="G1091" s="11">
        <v>178.3182890592152</v>
      </c>
      <c r="H1091" s="11">
        <v>1.8167306049335796</v>
      </c>
      <c r="I1091" s="11">
        <f t="shared" si="25"/>
        <v>92.801117835109025</v>
      </c>
    </row>
    <row r="1092" spans="1:9" x14ac:dyDescent="0.25">
      <c r="A1092" s="20"/>
      <c r="B1092" s="5">
        <f>DATE(YEAR(siječanj!B1092),MONTH(siječanj!B1092)+7,DAY(siječanj!B1092))</f>
        <v>43689</v>
      </c>
      <c r="C1092" s="9">
        <v>11.34375</v>
      </c>
      <c r="D1092">
        <v>0.960392018330952</v>
      </c>
      <c r="E1092" s="6">
        <v>98.33174371096581</v>
      </c>
      <c r="F1092" s="11">
        <v>189.76239367776259</v>
      </c>
      <c r="G1092" s="11">
        <v>190.36924895475727</v>
      </c>
      <c r="H1092" s="11">
        <v>1.7582567121002244</v>
      </c>
      <c r="I1092" s="11">
        <f t="shared" ref="I1092:I1155" si="27">D1092*E1092</f>
        <v>94.437021808576347</v>
      </c>
    </row>
    <row r="1093" spans="1:9" x14ac:dyDescent="0.25">
      <c r="A1093" s="20"/>
      <c r="B1093" s="5">
        <f>DATE(YEAR(siječanj!B1093),MONTH(siječanj!B1093)+7,DAY(siječanj!B1093))</f>
        <v>43689</v>
      </c>
      <c r="C1093" s="9">
        <v>11.3541666666667</v>
      </c>
      <c r="D1093">
        <v>0.960392018330952</v>
      </c>
      <c r="E1093" s="6">
        <v>99.087025975217728</v>
      </c>
      <c r="F1093" s="11">
        <v>187.65698138504328</v>
      </c>
      <c r="G1093" s="11">
        <v>195.0379563581358</v>
      </c>
      <c r="H1093" s="11">
        <v>1.8623553685594825</v>
      </c>
      <c r="I1093" s="11">
        <f t="shared" si="27"/>
        <v>95.162388866750817</v>
      </c>
    </row>
    <row r="1094" spans="1:9" x14ac:dyDescent="0.25">
      <c r="A1094" s="20"/>
      <c r="B1094" s="5">
        <f>DATE(YEAR(siječanj!B1094),MONTH(siječanj!B1094)+7,DAY(siječanj!B1094))</f>
        <v>43689</v>
      </c>
      <c r="C1094" s="9">
        <v>11.3645833333333</v>
      </c>
      <c r="D1094">
        <v>0.960392018330952</v>
      </c>
      <c r="E1094" s="6">
        <v>100.77792047490955</v>
      </c>
      <c r="F1094" s="11">
        <v>188.99903021127392</v>
      </c>
      <c r="G1094" s="11">
        <v>201.5841405908605</v>
      </c>
      <c r="H1094" s="11">
        <v>2.0609170851689602</v>
      </c>
      <c r="I1094" s="11">
        <f t="shared" si="27"/>
        <v>96.786310448094554</v>
      </c>
    </row>
    <row r="1095" spans="1:9" x14ac:dyDescent="0.25">
      <c r="A1095" s="20"/>
      <c r="B1095" s="5">
        <f>DATE(YEAR(siječanj!B1095),MONTH(siječanj!B1095)+7,DAY(siječanj!B1095))</f>
        <v>43689</v>
      </c>
      <c r="C1095" s="9">
        <v>11.375</v>
      </c>
      <c r="D1095">
        <v>0.960392018330952</v>
      </c>
      <c r="E1095" s="6">
        <v>102.32735303789335</v>
      </c>
      <c r="F1095" s="11">
        <v>191.80642319644392</v>
      </c>
      <c r="G1095" s="11">
        <v>207.72293562033454</v>
      </c>
      <c r="H1095" s="11">
        <v>1.9200648967806371</v>
      </c>
      <c r="I1095" s="11">
        <f t="shared" si="27"/>
        <v>98.27437311452627</v>
      </c>
    </row>
    <row r="1096" spans="1:9" x14ac:dyDescent="0.25">
      <c r="A1096" s="20"/>
      <c r="B1096" s="5">
        <f>DATE(YEAR(siječanj!B1096),MONTH(siječanj!B1096)+7,DAY(siječanj!B1096))</f>
        <v>43689</v>
      </c>
      <c r="C1096" s="9">
        <v>11.3854166666667</v>
      </c>
      <c r="D1096">
        <v>0.960392018330952</v>
      </c>
      <c r="E1096" s="6">
        <v>104.1508858467906</v>
      </c>
      <c r="F1096" s="11">
        <v>199.08515433315898</v>
      </c>
      <c r="G1096" s="11">
        <v>209.58450928276162</v>
      </c>
      <c r="H1096" s="11">
        <v>1.6673273375655713</v>
      </c>
      <c r="I1096" s="11">
        <f t="shared" si="27"/>
        <v>100.02567946935581</v>
      </c>
    </row>
    <row r="1097" spans="1:9" x14ac:dyDescent="0.25">
      <c r="A1097" s="20"/>
      <c r="B1097" s="5">
        <f>DATE(YEAR(siječanj!B1097),MONTH(siječanj!B1097)+7,DAY(siječanj!B1097))</f>
        <v>43689</v>
      </c>
      <c r="C1097" s="9">
        <v>11.3958333333333</v>
      </c>
      <c r="D1097">
        <v>0.960392018330952</v>
      </c>
      <c r="E1097" s="6">
        <v>104.82153216191939</v>
      </c>
      <c r="F1097" s="11">
        <v>196.77487191484997</v>
      </c>
      <c r="G1097" s="11">
        <v>212.48164322781665</v>
      </c>
      <c r="H1097" s="11">
        <v>1.6406025895012968</v>
      </c>
      <c r="I1097" s="11">
        <f t="shared" si="27"/>
        <v>100.66976283752857</v>
      </c>
    </row>
    <row r="1098" spans="1:9" x14ac:dyDescent="0.25">
      <c r="A1098" s="20"/>
      <c r="B1098" s="5">
        <f>DATE(YEAR(siječanj!B1098),MONTH(siječanj!B1098)+7,DAY(siječanj!B1098))</f>
        <v>43689</v>
      </c>
      <c r="C1098" s="9">
        <v>11.40625</v>
      </c>
      <c r="D1098">
        <v>0.960392018330952</v>
      </c>
      <c r="E1098" s="6">
        <v>105.54065730705972</v>
      </c>
      <c r="F1098" s="11">
        <v>194.7942600248187</v>
      </c>
      <c r="G1098" s="11">
        <v>211.06818002769961</v>
      </c>
      <c r="H1098" s="11">
        <v>1.7602446603782911</v>
      </c>
      <c r="I1098" s="11">
        <f t="shared" si="27"/>
        <v>101.36040488710242</v>
      </c>
    </row>
    <row r="1099" spans="1:9" x14ac:dyDescent="0.25">
      <c r="A1099" s="20"/>
      <c r="B1099" s="5">
        <f>DATE(YEAR(siječanj!B1099),MONTH(siječanj!B1099)+7,DAY(siječanj!B1099))</f>
        <v>43689</v>
      </c>
      <c r="C1099" s="9">
        <v>11.4166666666667</v>
      </c>
      <c r="D1099">
        <v>0.960392018330952</v>
      </c>
      <c r="E1099" s="6">
        <v>106.69912346222905</v>
      </c>
      <c r="F1099" s="11">
        <v>202.96996470698969</v>
      </c>
      <c r="G1099" s="11">
        <v>211.75592175327708</v>
      </c>
      <c r="H1099" s="11">
        <v>1.721211040816758</v>
      </c>
      <c r="I1099" s="11">
        <f t="shared" si="27"/>
        <v>102.4729865360336</v>
      </c>
    </row>
    <row r="1100" spans="1:9" x14ac:dyDescent="0.25">
      <c r="A1100" s="20"/>
      <c r="B1100" s="5">
        <f>DATE(YEAR(siječanj!B1100),MONTH(siječanj!B1100)+7,DAY(siječanj!B1100))</f>
        <v>43689</v>
      </c>
      <c r="C1100" s="9">
        <v>11.4270833333333</v>
      </c>
      <c r="D1100">
        <v>0.960392018330952</v>
      </c>
      <c r="E1100" s="6">
        <v>107.12569210021663</v>
      </c>
      <c r="F1100" s="11">
        <v>198.78098571061136</v>
      </c>
      <c r="G1100" s="11">
        <v>207.95461128621841</v>
      </c>
      <c r="H1100" s="11">
        <v>1.9856471804120108</v>
      </c>
      <c r="I1100" s="11">
        <f t="shared" si="27"/>
        <v>102.88265965122717</v>
      </c>
    </row>
    <row r="1101" spans="1:9" x14ac:dyDescent="0.25">
      <c r="A1101" s="20"/>
      <c r="B1101" s="5">
        <f>DATE(YEAR(siječanj!B1101),MONTH(siječanj!B1101)+7,DAY(siječanj!B1101))</f>
        <v>43689</v>
      </c>
      <c r="C1101" s="9">
        <v>11.4375</v>
      </c>
      <c r="D1101">
        <v>0.960392018330952</v>
      </c>
      <c r="E1101" s="6">
        <v>109.14421625708371</v>
      </c>
      <c r="F1101" s="11">
        <v>195.57231698782581</v>
      </c>
      <c r="G1101" s="11">
        <v>209.03010208487623</v>
      </c>
      <c r="H1101" s="11">
        <v>2.0285916655090053</v>
      </c>
      <c r="I1101" s="11">
        <f t="shared" si="27"/>
        <v>104.82123414029053</v>
      </c>
    </row>
    <row r="1102" spans="1:9" x14ac:dyDescent="0.25">
      <c r="A1102" s="20"/>
      <c r="B1102" s="5">
        <f>DATE(YEAR(siječanj!B1102),MONTH(siječanj!B1102)+7,DAY(siječanj!B1102))</f>
        <v>43689</v>
      </c>
      <c r="C1102" s="9">
        <v>11.4479166666667</v>
      </c>
      <c r="D1102">
        <v>0.960392018330952</v>
      </c>
      <c r="E1102" s="6">
        <v>110.03934641615828</v>
      </c>
      <c r="F1102" s="11">
        <v>193.07382857873847</v>
      </c>
      <c r="G1102" s="11">
        <v>207.17446100213272</v>
      </c>
      <c r="H1102" s="11">
        <v>1.9599999463364015</v>
      </c>
      <c r="I1102" s="11">
        <f t="shared" si="27"/>
        <v>105.68091000043306</v>
      </c>
    </row>
    <row r="1103" spans="1:9" x14ac:dyDescent="0.25">
      <c r="A1103" s="20"/>
      <c r="B1103" s="5">
        <f>DATE(YEAR(siječanj!B1103),MONTH(siječanj!B1103)+7,DAY(siječanj!B1103))</f>
        <v>43689</v>
      </c>
      <c r="C1103" s="9">
        <v>11.4583333333333</v>
      </c>
      <c r="D1103">
        <v>0.960392018330952</v>
      </c>
      <c r="E1103" s="6">
        <v>111.25853667852134</v>
      </c>
      <c r="F1103" s="11">
        <v>197.64925335653575</v>
      </c>
      <c r="G1103" s="11">
        <v>210.48020438333674</v>
      </c>
      <c r="H1103" s="11">
        <v>1.8079043947125919</v>
      </c>
      <c r="I1103" s="11">
        <f t="shared" si="27"/>
        <v>106.85181059723337</v>
      </c>
    </row>
    <row r="1104" spans="1:9" x14ac:dyDescent="0.25">
      <c r="A1104" s="20"/>
      <c r="B1104" s="5">
        <f>DATE(YEAR(siječanj!B1104),MONTH(siječanj!B1104)+7,DAY(siječanj!B1104))</f>
        <v>43689</v>
      </c>
      <c r="C1104" s="9">
        <v>11.46875</v>
      </c>
      <c r="D1104">
        <v>0.960392018330952</v>
      </c>
      <c r="E1104" s="6">
        <v>112.87341437158133</v>
      </c>
      <c r="F1104" s="11">
        <v>205.49268674950463</v>
      </c>
      <c r="G1104" s="11">
        <v>208.06247345215684</v>
      </c>
      <c r="H1104" s="11">
        <v>1.9925984962831766</v>
      </c>
      <c r="I1104" s="11">
        <f t="shared" si="27"/>
        <v>108.40272624422889</v>
      </c>
    </row>
    <row r="1105" spans="1:9" x14ac:dyDescent="0.25">
      <c r="A1105" s="20"/>
      <c r="B1105" s="5">
        <f>DATE(YEAR(siječanj!B1105),MONTH(siječanj!B1105)+7,DAY(siječanj!B1105))</f>
        <v>43689</v>
      </c>
      <c r="C1105" s="9">
        <v>11.4791666666667</v>
      </c>
      <c r="D1105">
        <v>0.960392018330952</v>
      </c>
      <c r="E1105" s="6">
        <v>113.07733456749651</v>
      </c>
      <c r="F1105" s="11">
        <v>189.56191032947268</v>
      </c>
      <c r="G1105" s="11">
        <v>205.86214467308895</v>
      </c>
      <c r="H1105" s="11">
        <v>2.1241312391706493</v>
      </c>
      <c r="I1105" s="11">
        <f t="shared" si="27"/>
        <v>108.5985695727623</v>
      </c>
    </row>
    <row r="1106" spans="1:9" x14ac:dyDescent="0.25">
      <c r="A1106" s="20"/>
      <c r="B1106" s="5">
        <f>DATE(YEAR(siječanj!B1106),MONTH(siječanj!B1106)+7,DAY(siječanj!B1106))</f>
        <v>43689</v>
      </c>
      <c r="C1106" s="9">
        <v>11.4895833333333</v>
      </c>
      <c r="D1106">
        <v>0.960392018330952</v>
      </c>
      <c r="E1106" s="6">
        <v>112.31507896730062</v>
      </c>
      <c r="F1106" s="11">
        <v>189.45278673568956</v>
      </c>
      <c r="G1106" s="11">
        <v>199.40427881030854</v>
      </c>
      <c r="H1106" s="11">
        <v>1.8815785382699859</v>
      </c>
      <c r="I1106" s="11">
        <f t="shared" si="27"/>
        <v>107.8665053784061</v>
      </c>
    </row>
    <row r="1107" spans="1:9" x14ac:dyDescent="0.25">
      <c r="A1107" s="20"/>
      <c r="B1107" s="5">
        <f>DATE(YEAR(siječanj!B1107),MONTH(siječanj!B1107)+7,DAY(siječanj!B1107))</f>
        <v>43689</v>
      </c>
      <c r="C1107" s="9">
        <v>11.5</v>
      </c>
      <c r="D1107">
        <v>0.960392018330952</v>
      </c>
      <c r="E1107" s="6">
        <v>111.58015685871369</v>
      </c>
      <c r="F1107" s="11">
        <v>184.27148901404325</v>
      </c>
      <c r="G1107" s="11">
        <v>197.32612183626702</v>
      </c>
      <c r="H1107" s="11">
        <v>1.9662859448422356</v>
      </c>
      <c r="I1107" s="11">
        <f t="shared" si="27"/>
        <v>107.16069205122426</v>
      </c>
    </row>
    <row r="1108" spans="1:9" x14ac:dyDescent="0.25">
      <c r="A1108" s="20"/>
      <c r="B1108" s="5">
        <f>DATE(YEAR(siječanj!B1108),MONTH(siječanj!B1108)+7,DAY(siječanj!B1108))</f>
        <v>43689</v>
      </c>
      <c r="C1108" s="9">
        <v>11.5104166666667</v>
      </c>
      <c r="D1108">
        <v>0.960392018330952</v>
      </c>
      <c r="E1108" s="6">
        <v>111.00942926568929</v>
      </c>
      <c r="F1108" s="11">
        <v>183.30782682118215</v>
      </c>
      <c r="G1108" s="11">
        <v>198.34492800008621</v>
      </c>
      <c r="H1108" s="11">
        <v>1.9950476645693906</v>
      </c>
      <c r="I1108" s="11">
        <f t="shared" si="27"/>
        <v>106.61256982624239</v>
      </c>
    </row>
    <row r="1109" spans="1:9" x14ac:dyDescent="0.25">
      <c r="A1109" s="20"/>
      <c r="B1109" s="5">
        <f>DATE(YEAR(siječanj!B1109),MONTH(siječanj!B1109)+7,DAY(siječanj!B1109))</f>
        <v>43689</v>
      </c>
      <c r="C1109" s="9">
        <v>11.5208333333333</v>
      </c>
      <c r="D1109">
        <v>0.960392018330952</v>
      </c>
      <c r="E1109" s="6">
        <v>111.79685736783577</v>
      </c>
      <c r="F1109" s="11">
        <v>182.75161315961194</v>
      </c>
      <c r="G1109" s="11">
        <v>198.05720992720501</v>
      </c>
      <c r="H1109" s="11">
        <v>2.1694958787138661</v>
      </c>
      <c r="I1109" s="11">
        <f t="shared" si="27"/>
        <v>107.36880949055336</v>
      </c>
    </row>
    <row r="1110" spans="1:9" x14ac:dyDescent="0.25">
      <c r="A1110" s="20"/>
      <c r="B1110" s="5">
        <f>DATE(YEAR(siječanj!B1110),MONTH(siječanj!B1110)+7,DAY(siječanj!B1110))</f>
        <v>43689</v>
      </c>
      <c r="C1110" s="9">
        <v>11.53125</v>
      </c>
      <c r="D1110">
        <v>0.960392018330952</v>
      </c>
      <c r="E1110" s="6">
        <v>112.14087262734938</v>
      </c>
      <c r="F1110" s="11">
        <v>183.38579747315259</v>
      </c>
      <c r="G1110" s="11">
        <v>198.75786846023968</v>
      </c>
      <c r="H1110" s="11">
        <v>2.5166694851936415</v>
      </c>
      <c r="I1110" s="11">
        <f t="shared" si="27"/>
        <v>107.69919899997429</v>
      </c>
    </row>
    <row r="1111" spans="1:9" x14ac:dyDescent="0.25">
      <c r="A1111" s="20"/>
      <c r="B1111" s="5">
        <f>DATE(YEAR(siječanj!B1111),MONTH(siječanj!B1111)+7,DAY(siječanj!B1111))</f>
        <v>43689</v>
      </c>
      <c r="C1111" s="9">
        <v>11.5416666666667</v>
      </c>
      <c r="D1111">
        <v>0.960392018330952</v>
      </c>
      <c r="E1111" s="6">
        <v>111.16118890874363</v>
      </c>
      <c r="F1111" s="11">
        <v>185.89204802981345</v>
      </c>
      <c r="G1111" s="11">
        <v>196.87796320686886</v>
      </c>
      <c r="H1111" s="11">
        <v>2.210663516230666</v>
      </c>
      <c r="I1111" s="11">
        <f t="shared" si="27"/>
        <v>106.75831857613653</v>
      </c>
    </row>
    <row r="1112" spans="1:9" x14ac:dyDescent="0.25">
      <c r="A1112" s="20"/>
      <c r="B1112" s="5">
        <f>DATE(YEAR(siječanj!B1112),MONTH(siječanj!B1112)+7,DAY(siječanj!B1112))</f>
        <v>43689</v>
      </c>
      <c r="C1112" s="9">
        <v>11.5520833333333</v>
      </c>
      <c r="D1112">
        <v>0.960392018330952</v>
      </c>
      <c r="E1112" s="6">
        <v>110.73397902164291</v>
      </c>
      <c r="F1112" s="11">
        <v>186.7979797517865</v>
      </c>
      <c r="G1112" s="11">
        <v>188.74621878219145</v>
      </c>
      <c r="H1112" s="11">
        <v>2.1323151430028511</v>
      </c>
      <c r="I1112" s="11">
        <f t="shared" si="27"/>
        <v>106.34802961041294</v>
      </c>
    </row>
    <row r="1113" spans="1:9" x14ac:dyDescent="0.25">
      <c r="A1113" s="20"/>
      <c r="B1113" s="5">
        <f>DATE(YEAR(siječanj!B1113),MONTH(siječanj!B1113)+7,DAY(siječanj!B1113))</f>
        <v>43689</v>
      </c>
      <c r="C1113" s="9">
        <v>11.5625</v>
      </c>
      <c r="D1113">
        <v>0.960392018330952</v>
      </c>
      <c r="E1113" s="6">
        <v>110.70127928745559</v>
      </c>
      <c r="F1113" s="11">
        <v>185.31409313070148</v>
      </c>
      <c r="G1113" s="11">
        <v>184.62924530330906</v>
      </c>
      <c r="H1113" s="11">
        <v>2.1352775561137491</v>
      </c>
      <c r="I1113" s="11">
        <f t="shared" si="27"/>
        <v>106.31662504669789</v>
      </c>
    </row>
    <row r="1114" spans="1:9" x14ac:dyDescent="0.25">
      <c r="A1114" s="20"/>
      <c r="B1114" s="5">
        <f>DATE(YEAR(siječanj!B1114),MONTH(siječanj!B1114)+7,DAY(siječanj!B1114))</f>
        <v>43689</v>
      </c>
      <c r="C1114" s="9">
        <v>11.5729166666667</v>
      </c>
      <c r="D1114">
        <v>0.960392018330952</v>
      </c>
      <c r="E1114" s="6">
        <v>111.66785412713237</v>
      </c>
      <c r="F1114" s="11">
        <v>185.02711040055812</v>
      </c>
      <c r="G1114" s="11">
        <v>186.453304831959</v>
      </c>
      <c r="H1114" s="11">
        <v>1.9991526226896255</v>
      </c>
      <c r="I1114" s="11">
        <f t="shared" si="27"/>
        <v>107.24491580784299</v>
      </c>
    </row>
    <row r="1115" spans="1:9" x14ac:dyDescent="0.25">
      <c r="A1115" s="20"/>
      <c r="B1115" s="5">
        <f>DATE(YEAR(siječanj!B1115),MONTH(siječanj!B1115)+7,DAY(siječanj!B1115))</f>
        <v>43689</v>
      </c>
      <c r="C1115" s="9">
        <v>11.5833333333333</v>
      </c>
      <c r="D1115">
        <v>0.960392018330952</v>
      </c>
      <c r="E1115" s="6">
        <v>111.91417518352388</v>
      </c>
      <c r="F1115" s="11">
        <v>184.75344854311206</v>
      </c>
      <c r="G1115" s="11">
        <v>184.61241090602024</v>
      </c>
      <c r="H1115" s="11">
        <v>2.0472465641465636</v>
      </c>
      <c r="I1115" s="11">
        <f t="shared" si="27"/>
        <v>107.48148058434825</v>
      </c>
    </row>
    <row r="1116" spans="1:9" x14ac:dyDescent="0.25">
      <c r="A1116" s="20"/>
      <c r="B1116" s="5">
        <f>DATE(YEAR(siječanj!B1116),MONTH(siječanj!B1116)+7,DAY(siječanj!B1116))</f>
        <v>43689</v>
      </c>
      <c r="C1116" s="9">
        <v>11.59375</v>
      </c>
      <c r="D1116">
        <v>0.960392018330952</v>
      </c>
      <c r="E1116" s="6">
        <v>113.23440287967941</v>
      </c>
      <c r="F1116" s="11">
        <v>185.14267970737282</v>
      </c>
      <c r="G1116" s="11">
        <v>180.12041650708636</v>
      </c>
      <c r="H1116" s="11">
        <v>2.3180227280186703</v>
      </c>
      <c r="I1116" s="11">
        <f t="shared" si="27"/>
        <v>108.74941672611547</v>
      </c>
    </row>
    <row r="1117" spans="1:9" x14ac:dyDescent="0.25">
      <c r="A1117" s="20"/>
      <c r="B1117" s="5">
        <f>DATE(YEAR(siječanj!B1117),MONTH(siječanj!B1117)+7,DAY(siječanj!B1117))</f>
        <v>43689</v>
      </c>
      <c r="C1117" s="9">
        <v>11.6041666666667</v>
      </c>
      <c r="D1117">
        <v>0.960392018330952</v>
      </c>
      <c r="E1117" s="6">
        <v>114.23923924732205</v>
      </c>
      <c r="F1117" s="11">
        <v>182.03907690970604</v>
      </c>
      <c r="G1117" s="11">
        <v>175.12530884516315</v>
      </c>
      <c r="H1117" s="11">
        <v>2.4576413279687164</v>
      </c>
      <c r="I1117" s="11">
        <f t="shared" si="27"/>
        <v>109.71445355332813</v>
      </c>
    </row>
    <row r="1118" spans="1:9" x14ac:dyDescent="0.25">
      <c r="A1118" s="20"/>
      <c r="B1118" s="5">
        <f>DATE(YEAR(siječanj!B1118),MONTH(siječanj!B1118)+7,DAY(siječanj!B1118))</f>
        <v>43689</v>
      </c>
      <c r="C1118" s="9">
        <v>11.6145833333333</v>
      </c>
      <c r="D1118">
        <v>0.960392018330952</v>
      </c>
      <c r="E1118" s="6">
        <v>114.6157547192401</v>
      </c>
      <c r="F1118" s="11">
        <v>180.27565263797553</v>
      </c>
      <c r="G1118" s="11">
        <v>171.11749001574969</v>
      </c>
      <c r="H1118" s="11">
        <v>2.2780566636684316</v>
      </c>
      <c r="I1118" s="11">
        <f t="shared" si="27"/>
        <v>110.07605600733633</v>
      </c>
    </row>
    <row r="1119" spans="1:9" x14ac:dyDescent="0.25">
      <c r="A1119" s="20"/>
      <c r="B1119" s="5">
        <f>DATE(YEAR(siječanj!B1119),MONTH(siječanj!B1119)+7,DAY(siječanj!B1119))</f>
        <v>43689</v>
      </c>
      <c r="C1119" s="9">
        <v>11.625</v>
      </c>
      <c r="D1119">
        <v>0.960392018330952</v>
      </c>
      <c r="E1119" s="6">
        <v>114.88883055480564</v>
      </c>
      <c r="F1119" s="11">
        <v>179.40794166643823</v>
      </c>
      <c r="G1119" s="11">
        <v>169.59290132947589</v>
      </c>
      <c r="H1119" s="11">
        <v>2.4634871164884662</v>
      </c>
      <c r="I1119" s="11">
        <f t="shared" si="27"/>
        <v>110.33831586021253</v>
      </c>
    </row>
    <row r="1120" spans="1:9" x14ac:dyDescent="0.25">
      <c r="A1120" s="20"/>
      <c r="B1120" s="5">
        <f>DATE(YEAR(siječanj!B1120),MONTH(siječanj!B1120)+7,DAY(siječanj!B1120))</f>
        <v>43689</v>
      </c>
      <c r="C1120" s="9">
        <v>11.6354166666667</v>
      </c>
      <c r="D1120">
        <v>0.960392018330952</v>
      </c>
      <c r="E1120" s="6">
        <v>115.26261228050453</v>
      </c>
      <c r="F1120" s="11">
        <v>179.26644903429914</v>
      </c>
      <c r="G1120" s="11">
        <v>164.76133297340365</v>
      </c>
      <c r="H1120" s="11">
        <v>2.4065429533567535</v>
      </c>
      <c r="I1120" s="11">
        <f t="shared" si="27"/>
        <v>110.69729284617172</v>
      </c>
    </row>
    <row r="1121" spans="1:9" x14ac:dyDescent="0.25">
      <c r="A1121" s="20"/>
      <c r="B1121" s="5">
        <f>DATE(YEAR(siječanj!B1121),MONTH(siječanj!B1121)+7,DAY(siječanj!B1121))</f>
        <v>43689</v>
      </c>
      <c r="C1121" s="9">
        <v>11.6458333333333</v>
      </c>
      <c r="D1121">
        <v>0.960392018330952</v>
      </c>
      <c r="E1121" s="6">
        <v>115.97983154592779</v>
      </c>
      <c r="F1121" s="11">
        <v>177.23005724407304</v>
      </c>
      <c r="G1121" s="11">
        <v>164.33365338429343</v>
      </c>
      <c r="H1121" s="11">
        <v>2.4144997488552256</v>
      </c>
      <c r="I1121" s="11">
        <f t="shared" si="27"/>
        <v>111.38610450407741</v>
      </c>
    </row>
    <row r="1122" spans="1:9" x14ac:dyDescent="0.25">
      <c r="A1122" s="20"/>
      <c r="B1122" s="5">
        <f>DATE(YEAR(siječanj!B1122),MONTH(siječanj!B1122)+7,DAY(siječanj!B1122))</f>
        <v>43689</v>
      </c>
      <c r="C1122" s="9">
        <v>11.65625</v>
      </c>
      <c r="D1122">
        <v>0.960392018330952</v>
      </c>
      <c r="E1122" s="6">
        <v>115.88355186290821</v>
      </c>
      <c r="F1122" s="11">
        <v>175.81744271017038</v>
      </c>
      <c r="G1122" s="11">
        <v>160.66070017915715</v>
      </c>
      <c r="H1122" s="11">
        <v>2.1560764774789858</v>
      </c>
      <c r="I1122" s="11">
        <f t="shared" si="27"/>
        <v>111.29363826497797</v>
      </c>
    </row>
    <row r="1123" spans="1:9" x14ac:dyDescent="0.25">
      <c r="A1123" s="20"/>
      <c r="B1123" s="5">
        <f>DATE(YEAR(siječanj!B1123),MONTH(siječanj!B1123)+7,DAY(siječanj!B1123))</f>
        <v>43689</v>
      </c>
      <c r="C1123" s="9">
        <v>11.6666666666667</v>
      </c>
      <c r="D1123">
        <v>0.960392018330952</v>
      </c>
      <c r="E1123" s="6">
        <v>115.10930212488873</v>
      </c>
      <c r="F1123" s="11">
        <v>176.13583123388293</v>
      </c>
      <c r="G1123" s="11">
        <v>162.46920575227674</v>
      </c>
      <c r="H1123" s="11">
        <v>2.070041437607796</v>
      </c>
      <c r="I1123" s="11">
        <f t="shared" si="27"/>
        <v>110.55005499638922</v>
      </c>
    </row>
    <row r="1124" spans="1:9" x14ac:dyDescent="0.25">
      <c r="A1124" s="20"/>
      <c r="B1124" s="5">
        <f>DATE(YEAR(siječanj!B1124),MONTH(siječanj!B1124)+7,DAY(siječanj!B1124))</f>
        <v>43689</v>
      </c>
      <c r="C1124" s="9">
        <v>11.6770833333333</v>
      </c>
      <c r="D1124">
        <v>0.960392018330952</v>
      </c>
      <c r="E1124" s="6">
        <v>113.42558842408921</v>
      </c>
      <c r="F1124" s="11">
        <v>170.26457732554098</v>
      </c>
      <c r="G1124" s="11">
        <v>163.22113012273942</v>
      </c>
      <c r="H1124" s="11">
        <v>2.1679231284908558</v>
      </c>
      <c r="I1124" s="11">
        <f t="shared" si="27"/>
        <v>108.9330297969869</v>
      </c>
    </row>
    <row r="1125" spans="1:9" x14ac:dyDescent="0.25">
      <c r="A1125" s="20"/>
      <c r="B1125" s="5">
        <f>DATE(YEAR(siječanj!B1125),MONTH(siječanj!B1125)+7,DAY(siječanj!B1125))</f>
        <v>43689</v>
      </c>
      <c r="C1125" s="9">
        <v>11.6875</v>
      </c>
      <c r="D1125">
        <v>0.960392018330952</v>
      </c>
      <c r="E1125" s="6">
        <v>114.16825515431809</v>
      </c>
      <c r="F1125" s="11">
        <v>164.97891203124632</v>
      </c>
      <c r="G1125" s="11">
        <v>160.78891695373926</v>
      </c>
      <c r="H1125" s="11">
        <v>2.1329824613226651</v>
      </c>
      <c r="I1125" s="11">
        <f t="shared" si="27"/>
        <v>109.64628099697866</v>
      </c>
    </row>
    <row r="1126" spans="1:9" x14ac:dyDescent="0.25">
      <c r="A1126" s="20"/>
      <c r="B1126" s="5">
        <f>DATE(YEAR(siječanj!B1126),MONTH(siječanj!B1126)+7,DAY(siječanj!B1126))</f>
        <v>43689</v>
      </c>
      <c r="C1126" s="9">
        <v>11.6979166666667</v>
      </c>
      <c r="D1126">
        <v>0.960392018330952</v>
      </c>
      <c r="E1126" s="6">
        <v>114.1952392346456</v>
      </c>
      <c r="F1126" s="11">
        <v>163.97478151678033</v>
      </c>
      <c r="G1126" s="11">
        <v>160.16530970595889</v>
      </c>
      <c r="H1126" s="11">
        <v>2.1055503758489325</v>
      </c>
      <c r="I1126" s="11">
        <f t="shared" si="27"/>
        <v>109.67219629234721</v>
      </c>
    </row>
    <row r="1127" spans="1:9" x14ac:dyDescent="0.25">
      <c r="A1127" s="20"/>
      <c r="B1127" s="5">
        <f>DATE(YEAR(siječanj!B1127),MONTH(siječanj!B1127)+7,DAY(siječanj!B1127))</f>
        <v>43689</v>
      </c>
      <c r="C1127" s="9">
        <v>11.7083333333333</v>
      </c>
      <c r="D1127">
        <v>0.960392018330952</v>
      </c>
      <c r="E1127" s="6">
        <v>115.20700029859357</v>
      </c>
      <c r="F1127" s="11">
        <v>162.85628575148311</v>
      </c>
      <c r="G1127" s="11">
        <v>166.36002672471</v>
      </c>
      <c r="H1127" s="11">
        <v>1.8567717050769008</v>
      </c>
      <c r="I1127" s="11">
        <f t="shared" si="27"/>
        <v>110.64388354262087</v>
      </c>
    </row>
    <row r="1128" spans="1:9" x14ac:dyDescent="0.25">
      <c r="A1128" s="20"/>
      <c r="B1128" s="5">
        <f>DATE(YEAR(siječanj!B1128),MONTH(siječanj!B1128)+7,DAY(siječanj!B1128))</f>
        <v>43689</v>
      </c>
      <c r="C1128" s="9">
        <v>11.71875</v>
      </c>
      <c r="D1128">
        <v>0.960392018330952</v>
      </c>
      <c r="E1128" s="6">
        <v>115.32037532561701</v>
      </c>
      <c r="F1128" s="11">
        <v>162.85539876357527</v>
      </c>
      <c r="G1128" s="11">
        <v>176.76040888722051</v>
      </c>
      <c r="H1128" s="11">
        <v>1.8715787682451872</v>
      </c>
      <c r="I1128" s="11">
        <f t="shared" si="27"/>
        <v>110.75276801365223</v>
      </c>
    </row>
    <row r="1129" spans="1:9" x14ac:dyDescent="0.25">
      <c r="A1129" s="20"/>
      <c r="B1129" s="5">
        <f>DATE(YEAR(siječanj!B1129),MONTH(siječanj!B1129)+7,DAY(siječanj!B1129))</f>
        <v>43689</v>
      </c>
      <c r="C1129" s="9">
        <v>11.7291666666667</v>
      </c>
      <c r="D1129">
        <v>0.960392018330952</v>
      </c>
      <c r="E1129" s="6">
        <v>115.88838902533595</v>
      </c>
      <c r="F1129" s="11">
        <v>163.59374997376705</v>
      </c>
      <c r="G1129" s="11">
        <v>168.13765719436134</v>
      </c>
      <c r="H1129" s="11">
        <v>1.885913606155674</v>
      </c>
      <c r="I1129" s="11">
        <f t="shared" si="27"/>
        <v>111.29828383716494</v>
      </c>
    </row>
    <row r="1130" spans="1:9" x14ac:dyDescent="0.25">
      <c r="A1130" s="20"/>
      <c r="B1130" s="5">
        <f>DATE(YEAR(siječanj!B1130),MONTH(siječanj!B1130)+7,DAY(siječanj!B1130))</f>
        <v>43689</v>
      </c>
      <c r="C1130" s="9">
        <v>11.7395833333333</v>
      </c>
      <c r="D1130">
        <v>0.960392018330952</v>
      </c>
      <c r="E1130" s="6">
        <v>117.1929339122988</v>
      </c>
      <c r="F1130" s="11">
        <v>163.06460349070554</v>
      </c>
      <c r="G1130" s="11">
        <v>163.25274378822508</v>
      </c>
      <c r="H1130" s="11">
        <v>1.8411702629791808</v>
      </c>
      <c r="I1130" s="11">
        <f t="shared" si="27"/>
        <v>112.55115833415852</v>
      </c>
    </row>
    <row r="1131" spans="1:9" x14ac:dyDescent="0.25">
      <c r="A1131" s="20"/>
      <c r="B1131" s="5">
        <f>DATE(YEAR(siječanj!B1131),MONTH(siječanj!B1131)+7,DAY(siječanj!B1131))</f>
        <v>43689</v>
      </c>
      <c r="C1131" s="9">
        <v>11.75</v>
      </c>
      <c r="D1131">
        <v>0.960392018330952</v>
      </c>
      <c r="E1131" s="6">
        <v>119.98759879721715</v>
      </c>
      <c r="F1131" s="11">
        <v>161.05063122289192</v>
      </c>
      <c r="G1131" s="11">
        <v>161.79259062404898</v>
      </c>
      <c r="H1131" s="11">
        <v>1.8788402320610942</v>
      </c>
      <c r="I1131" s="11">
        <f t="shared" si="27"/>
        <v>115.23513218354388</v>
      </c>
    </row>
    <row r="1132" spans="1:9" x14ac:dyDescent="0.25">
      <c r="A1132" s="20"/>
      <c r="B1132" s="5">
        <f>DATE(YEAR(siječanj!B1132),MONTH(siječanj!B1132)+7,DAY(siječanj!B1132))</f>
        <v>43689</v>
      </c>
      <c r="C1132" s="9">
        <v>11.7604166666667</v>
      </c>
      <c r="D1132">
        <v>0.960392018330952</v>
      </c>
      <c r="E1132" s="6">
        <v>122.14222658937939</v>
      </c>
      <c r="F1132" s="11">
        <v>160.5188960194659</v>
      </c>
      <c r="G1132" s="11">
        <v>159.90233346066194</v>
      </c>
      <c r="H1132" s="11">
        <v>2.5450740345457237</v>
      </c>
      <c r="I1132" s="11">
        <f t="shared" si="27"/>
        <v>117.30441951761054</v>
      </c>
    </row>
    <row r="1133" spans="1:9" x14ac:dyDescent="0.25">
      <c r="A1133" s="20"/>
      <c r="B1133" s="5">
        <f>DATE(YEAR(siječanj!B1133),MONTH(siječanj!B1133)+7,DAY(siječanj!B1133))</f>
        <v>43689</v>
      </c>
      <c r="C1133" s="9">
        <v>11.7708333333333</v>
      </c>
      <c r="D1133">
        <v>0.960392018330952</v>
      </c>
      <c r="E1133" s="6">
        <v>123.70182582947891</v>
      </c>
      <c r="F1133" s="11">
        <v>159.50685887070838</v>
      </c>
      <c r="G1133" s="11">
        <v>159.00081817027547</v>
      </c>
      <c r="H1133" s="11">
        <v>4.5647034249289522</v>
      </c>
      <c r="I1133" s="11">
        <f t="shared" si="27"/>
        <v>118.80224617959713</v>
      </c>
    </row>
    <row r="1134" spans="1:9" x14ac:dyDescent="0.25">
      <c r="A1134" s="20"/>
      <c r="B1134" s="5">
        <f>DATE(YEAR(siječanj!B1134),MONTH(siječanj!B1134)+7,DAY(siječanj!B1134))</f>
        <v>43689</v>
      </c>
      <c r="C1134" s="9">
        <v>11.78125</v>
      </c>
      <c r="D1134">
        <v>0.960392018330952</v>
      </c>
      <c r="E1134" s="6">
        <v>125.96003520632676</v>
      </c>
      <c r="F1134" s="11">
        <v>158.90986383297758</v>
      </c>
      <c r="G1134" s="11">
        <v>161.9906496763673</v>
      </c>
      <c r="H1134" s="11">
        <v>11.049311670279964</v>
      </c>
      <c r="I1134" s="11">
        <f t="shared" si="27"/>
        <v>120.97101244084193</v>
      </c>
    </row>
    <row r="1135" spans="1:9" x14ac:dyDescent="0.25">
      <c r="A1135" s="20"/>
      <c r="B1135" s="5">
        <f>DATE(YEAR(siječanj!B1135),MONTH(siječanj!B1135)+7,DAY(siječanj!B1135))</f>
        <v>43689</v>
      </c>
      <c r="C1135" s="9">
        <v>11.7916666666667</v>
      </c>
      <c r="D1135">
        <v>0.960392018330952</v>
      </c>
      <c r="E1135" s="6">
        <v>129.21798570051115</v>
      </c>
      <c r="F1135" s="11">
        <v>157.53699117356976</v>
      </c>
      <c r="G1135" s="11">
        <v>163.40882923719352</v>
      </c>
      <c r="H1135" s="11">
        <v>26.013597836050685</v>
      </c>
      <c r="I1135" s="11">
        <f t="shared" si="27"/>
        <v>124.099922091574</v>
      </c>
    </row>
    <row r="1136" spans="1:9" x14ac:dyDescent="0.25">
      <c r="A1136" s="20"/>
      <c r="B1136" s="5">
        <f>DATE(YEAR(siječanj!B1136),MONTH(siječanj!B1136)+7,DAY(siječanj!B1136))</f>
        <v>43689</v>
      </c>
      <c r="C1136" s="9">
        <v>11.8020833333333</v>
      </c>
      <c r="D1136">
        <v>0.960392018330952</v>
      </c>
      <c r="E1136" s="6">
        <v>133.292859770755</v>
      </c>
      <c r="F1136" s="11">
        <v>154.11634036785202</v>
      </c>
      <c r="G1136" s="11">
        <v>159.09001157565345</v>
      </c>
      <c r="H1136" s="11">
        <v>42.345904566030406</v>
      </c>
      <c r="I1136" s="11">
        <f t="shared" si="27"/>
        <v>128.01339862433994</v>
      </c>
    </row>
    <row r="1137" spans="1:9" x14ac:dyDescent="0.25">
      <c r="A1137" s="20"/>
      <c r="B1137" s="5">
        <f>DATE(YEAR(siječanj!B1137),MONTH(siječanj!B1137)+7,DAY(siječanj!B1137))</f>
        <v>43689</v>
      </c>
      <c r="C1137" s="9">
        <v>11.8125</v>
      </c>
      <c r="D1137">
        <v>0.960392018330952</v>
      </c>
      <c r="E1137" s="6">
        <v>138.16595696498032</v>
      </c>
      <c r="F1137" s="11">
        <v>153.39438037311538</v>
      </c>
      <c r="G1137" s="11">
        <v>158.0298178413895</v>
      </c>
      <c r="H1137" s="11">
        <v>63.225019184527518</v>
      </c>
      <c r="I1137" s="11">
        <f t="shared" si="27"/>
        <v>132.69348227422492</v>
      </c>
    </row>
    <row r="1138" spans="1:9" x14ac:dyDescent="0.25">
      <c r="A1138" s="20"/>
      <c r="B1138" s="5">
        <f>DATE(YEAR(siječanj!B1138),MONTH(siječanj!B1138)+7,DAY(siječanj!B1138))</f>
        <v>43689</v>
      </c>
      <c r="C1138" s="9">
        <v>11.8229166666667</v>
      </c>
      <c r="D1138">
        <v>0.960392018330952</v>
      </c>
      <c r="E1138" s="6">
        <v>141.78246497797784</v>
      </c>
      <c r="F1138" s="11">
        <v>150.06990153231845</v>
      </c>
      <c r="G1138" s="11">
        <v>159.0327730193018</v>
      </c>
      <c r="H1138" s="11">
        <v>86.982492818989172</v>
      </c>
      <c r="I1138" s="11">
        <f t="shared" si="27"/>
        <v>136.16674770413766</v>
      </c>
    </row>
    <row r="1139" spans="1:9" x14ac:dyDescent="0.25">
      <c r="A1139" s="20"/>
      <c r="B1139" s="5">
        <f>DATE(YEAR(siječanj!B1139),MONTH(siječanj!B1139)+7,DAY(siječanj!B1139))</f>
        <v>43689</v>
      </c>
      <c r="C1139" s="9">
        <v>11.8333333333333</v>
      </c>
      <c r="D1139">
        <v>0.960392018330952</v>
      </c>
      <c r="E1139" s="6">
        <v>147.76839144195986</v>
      </c>
      <c r="F1139" s="11">
        <v>144.38310900064616</v>
      </c>
      <c r="G1139" s="11">
        <v>152.3344610666804</v>
      </c>
      <c r="H1139" s="11">
        <v>129.51990073469312</v>
      </c>
      <c r="I1139" s="11">
        <f t="shared" si="27"/>
        <v>141.91558370246202</v>
      </c>
    </row>
    <row r="1140" spans="1:9" x14ac:dyDescent="0.25">
      <c r="A1140" s="20"/>
      <c r="B1140" s="5">
        <f>DATE(YEAR(siječanj!B1140),MONTH(siječanj!B1140)+7,DAY(siječanj!B1140))</f>
        <v>43689</v>
      </c>
      <c r="C1140" s="9">
        <v>11.84375</v>
      </c>
      <c r="D1140">
        <v>0.960392018330952</v>
      </c>
      <c r="E1140" s="6">
        <v>152.12553225417568</v>
      </c>
      <c r="F1140" s="11">
        <v>125.40788906693592</v>
      </c>
      <c r="G1140" s="11">
        <v>139.02292833647957</v>
      </c>
      <c r="H1140" s="11">
        <v>197.7438584801499</v>
      </c>
      <c r="I1140" s="11">
        <f t="shared" si="27"/>
        <v>146.10014696125813</v>
      </c>
    </row>
    <row r="1141" spans="1:9" x14ac:dyDescent="0.25">
      <c r="A1141" s="20"/>
      <c r="B1141" s="5">
        <f>DATE(YEAR(siječanj!B1141),MONTH(siječanj!B1141)+7,DAY(siječanj!B1141))</f>
        <v>43689</v>
      </c>
      <c r="C1141" s="9">
        <v>11.8541666666667</v>
      </c>
      <c r="D1141">
        <v>0.960392018330952</v>
      </c>
      <c r="E1141" s="6">
        <v>155.73060498887077</v>
      </c>
      <c r="F1141" s="11">
        <v>118.28507916656201</v>
      </c>
      <c r="G1141" s="11">
        <v>130.60920173632812</v>
      </c>
      <c r="H1141" s="11">
        <v>228.86664746909915</v>
      </c>
      <c r="I1141" s="11">
        <f t="shared" si="27"/>
        <v>149.56243004116183</v>
      </c>
    </row>
    <row r="1142" spans="1:9" x14ac:dyDescent="0.25">
      <c r="A1142" s="20"/>
      <c r="B1142" s="5">
        <f>DATE(YEAR(siječanj!B1142),MONTH(siječanj!B1142)+7,DAY(siječanj!B1142))</f>
        <v>43689</v>
      </c>
      <c r="C1142" s="9">
        <v>11.8645833333333</v>
      </c>
      <c r="D1142">
        <v>0.960392018330952</v>
      </c>
      <c r="E1142" s="6">
        <v>156.47549127485348</v>
      </c>
      <c r="F1142" s="11">
        <v>116.38724211187531</v>
      </c>
      <c r="G1142" s="11">
        <v>128.19851122785795</v>
      </c>
      <c r="H1142" s="11">
        <v>229.79496729013968</v>
      </c>
      <c r="I1142" s="11">
        <f t="shared" si="27"/>
        <v>150.2778128847838</v>
      </c>
    </row>
    <row r="1143" spans="1:9" x14ac:dyDescent="0.25">
      <c r="A1143" s="20"/>
      <c r="B1143" s="5">
        <f>DATE(YEAR(siječanj!B1143),MONTH(siječanj!B1143)+7,DAY(siječanj!B1143))</f>
        <v>43689</v>
      </c>
      <c r="C1143" s="9">
        <v>11.875</v>
      </c>
      <c r="D1143">
        <v>0.960392018330952</v>
      </c>
      <c r="E1143" s="6">
        <v>156.27649162360373</v>
      </c>
      <c r="F1143" s="11">
        <v>113.14581905281905</v>
      </c>
      <c r="G1143" s="11">
        <v>123.27579067149193</v>
      </c>
      <c r="H1143" s="11">
        <v>231.15388251097744</v>
      </c>
      <c r="I1143" s="11">
        <f t="shared" si="27"/>
        <v>150.08669520807291</v>
      </c>
    </row>
    <row r="1144" spans="1:9" x14ac:dyDescent="0.25">
      <c r="A1144" s="20"/>
      <c r="B1144" s="5">
        <f>DATE(YEAR(siječanj!B1144),MONTH(siječanj!B1144)+7,DAY(siječanj!B1144))</f>
        <v>43689</v>
      </c>
      <c r="C1144" s="9">
        <v>11.8854166666667</v>
      </c>
      <c r="D1144">
        <v>0.960392018330952</v>
      </c>
      <c r="E1144" s="6">
        <v>160.51270734570861</v>
      </c>
      <c r="F1144" s="11">
        <v>110.33264659892833</v>
      </c>
      <c r="G1144" s="11">
        <v>109.67331267350757</v>
      </c>
      <c r="H1144" s="11">
        <v>238.23902521934448</v>
      </c>
      <c r="I1144" s="11">
        <f t="shared" si="27"/>
        <v>154.15512297551052</v>
      </c>
    </row>
    <row r="1145" spans="1:9" x14ac:dyDescent="0.25">
      <c r="A1145" s="20"/>
      <c r="B1145" s="5">
        <f>DATE(YEAR(siječanj!B1145),MONTH(siječanj!B1145)+7,DAY(siječanj!B1145))</f>
        <v>43689</v>
      </c>
      <c r="C1145" s="9">
        <v>11.8958333333333</v>
      </c>
      <c r="D1145">
        <v>0.960392018330952</v>
      </c>
      <c r="E1145" s="6">
        <v>163.36129969280884</v>
      </c>
      <c r="F1145" s="11">
        <v>107.74500185778396</v>
      </c>
      <c r="G1145" s="11">
        <v>101.33276392194288</v>
      </c>
      <c r="H1145" s="11">
        <v>243.89637985359644</v>
      </c>
      <c r="I1145" s="11">
        <f t="shared" si="27"/>
        <v>156.89088832914422</v>
      </c>
    </row>
    <row r="1146" spans="1:9" x14ac:dyDescent="0.25">
      <c r="A1146" s="20"/>
      <c r="B1146" s="5">
        <f>DATE(YEAR(siječanj!B1146),MONTH(siječanj!B1146)+7,DAY(siječanj!B1146))</f>
        <v>43689</v>
      </c>
      <c r="C1146" s="9">
        <v>11.90625</v>
      </c>
      <c r="D1146">
        <v>0.960392018330952</v>
      </c>
      <c r="E1146" s="6">
        <v>161.47365090640886</v>
      </c>
      <c r="F1146" s="11">
        <v>104.40760750980417</v>
      </c>
      <c r="G1146" s="11">
        <v>103.58758974726506</v>
      </c>
      <c r="H1146" s="11">
        <v>244.63735230742301</v>
      </c>
      <c r="I1146" s="11">
        <f t="shared" si="27"/>
        <v>155.07800550127357</v>
      </c>
    </row>
    <row r="1147" spans="1:9" x14ac:dyDescent="0.25">
      <c r="A1147" s="20"/>
      <c r="B1147" s="5">
        <f>DATE(YEAR(siječanj!B1147),MONTH(siječanj!B1147)+7,DAY(siječanj!B1147))</f>
        <v>43689</v>
      </c>
      <c r="C1147" s="9">
        <v>11.9166666666667</v>
      </c>
      <c r="D1147">
        <v>0.960392018330952</v>
      </c>
      <c r="E1147" s="6">
        <v>157.5211978433247</v>
      </c>
      <c r="F1147" s="11">
        <v>102.81807300320837</v>
      </c>
      <c r="G1147" s="11">
        <v>92.492509728871511</v>
      </c>
      <c r="H1147" s="11">
        <v>241.62417998369742</v>
      </c>
      <c r="I1147" s="11">
        <f t="shared" si="27"/>
        <v>151.28210112665982</v>
      </c>
    </row>
    <row r="1148" spans="1:9" x14ac:dyDescent="0.25">
      <c r="A1148" s="20"/>
      <c r="B1148" s="5">
        <f>DATE(YEAR(siječanj!B1148),MONTH(siječanj!B1148)+7,DAY(siječanj!B1148))</f>
        <v>43689</v>
      </c>
      <c r="C1148" s="9">
        <v>11.9270833333333</v>
      </c>
      <c r="D1148">
        <v>0.960392018330952</v>
      </c>
      <c r="E1148" s="6">
        <v>150.93705246404528</v>
      </c>
      <c r="F1148" s="11">
        <v>100.44430472641018</v>
      </c>
      <c r="G1148" s="11">
        <v>87.974753965655395</v>
      </c>
      <c r="H1148" s="11">
        <v>242.3961432205443</v>
      </c>
      <c r="I1148" s="11">
        <f t="shared" si="27"/>
        <v>144.95874045686924</v>
      </c>
    </row>
    <row r="1149" spans="1:9" x14ac:dyDescent="0.25">
      <c r="A1149" s="20"/>
      <c r="B1149" s="5">
        <f>DATE(YEAR(siječanj!B1149),MONTH(siječanj!B1149)+7,DAY(siječanj!B1149))</f>
        <v>43689</v>
      </c>
      <c r="C1149" s="9">
        <v>11.9375</v>
      </c>
      <c r="D1149">
        <v>0.960392018330952</v>
      </c>
      <c r="E1149" s="6">
        <v>141.74711686510034</v>
      </c>
      <c r="F1149" s="11">
        <v>97.426591255565214</v>
      </c>
      <c r="G1149" s="11">
        <v>83.751632266385982</v>
      </c>
      <c r="H1149" s="11">
        <v>241.57956870351677</v>
      </c>
      <c r="I1149" s="11">
        <f t="shared" si="27"/>
        <v>136.13279965866704</v>
      </c>
    </row>
    <row r="1150" spans="1:9" x14ac:dyDescent="0.25">
      <c r="A1150" s="20"/>
      <c r="B1150" s="5">
        <f>DATE(YEAR(siječanj!B1150),MONTH(siječanj!B1150)+7,DAY(siječanj!B1150))</f>
        <v>43689</v>
      </c>
      <c r="C1150" s="9">
        <v>11.9479166666667</v>
      </c>
      <c r="D1150">
        <v>0.960392018330952</v>
      </c>
      <c r="E1150" s="6">
        <v>130.550739592578</v>
      </c>
      <c r="F1150" s="11">
        <v>93.147729480019862</v>
      </c>
      <c r="G1150" s="11">
        <v>81.18834440891014</v>
      </c>
      <c r="H1150" s="11">
        <v>238.88733547205481</v>
      </c>
      <c r="I1150" s="11">
        <f t="shared" si="27"/>
        <v>125.37988829191451</v>
      </c>
    </row>
    <row r="1151" spans="1:9" x14ac:dyDescent="0.25">
      <c r="A1151" s="20"/>
      <c r="B1151" s="5">
        <f>DATE(YEAR(siječanj!B1151),MONTH(siječanj!B1151)+7,DAY(siječanj!B1151))</f>
        <v>43689</v>
      </c>
      <c r="C1151" s="9">
        <v>11.9583333333333</v>
      </c>
      <c r="D1151">
        <v>0.960392018330952</v>
      </c>
      <c r="E1151" s="6">
        <v>119.20402017504088</v>
      </c>
      <c r="F1151" s="11">
        <v>89.780863855084348</v>
      </c>
      <c r="G1151" s="11">
        <v>79.55609826682236</v>
      </c>
      <c r="H1151" s="11">
        <v>239.11930412422188</v>
      </c>
      <c r="I1151" s="11">
        <f t="shared" si="27"/>
        <v>114.48258952907103</v>
      </c>
    </row>
    <row r="1152" spans="1:9" x14ac:dyDescent="0.25">
      <c r="A1152" s="20"/>
      <c r="B1152" s="5">
        <f>DATE(YEAR(siječanj!B1152),MONTH(siječanj!B1152)+7,DAY(siječanj!B1152))</f>
        <v>43689</v>
      </c>
      <c r="C1152" s="9">
        <v>11.96875</v>
      </c>
      <c r="D1152">
        <v>0.960392018330952</v>
      </c>
      <c r="E1152" s="6">
        <v>109.10236035908898</v>
      </c>
      <c r="F1152" s="11">
        <v>86.602958762676792</v>
      </c>
      <c r="G1152" s="11">
        <v>77.17526332512243</v>
      </c>
      <c r="H1152" s="11">
        <v>239.97803775171215</v>
      </c>
      <c r="I1152" s="11">
        <f t="shared" si="27"/>
        <v>104.78103606993631</v>
      </c>
    </row>
    <row r="1153" spans="1:9" x14ac:dyDescent="0.25">
      <c r="A1153" s="20"/>
      <c r="B1153" s="5">
        <f>DATE(YEAR(siječanj!B1153),MONTH(siječanj!B1153)+7,DAY(siječanj!B1153))</f>
        <v>43689</v>
      </c>
      <c r="C1153" s="9">
        <v>11.9791666666667</v>
      </c>
      <c r="D1153">
        <v>0.960392018330952</v>
      </c>
      <c r="E1153" s="6">
        <v>99.335182433482586</v>
      </c>
      <c r="F1153" s="11">
        <v>84.332129245426543</v>
      </c>
      <c r="G1153" s="11">
        <v>78.412856444836407</v>
      </c>
      <c r="H1153" s="11">
        <v>239.43628432804246</v>
      </c>
      <c r="I1153" s="11">
        <f t="shared" si="27"/>
        <v>95.400716348565666</v>
      </c>
    </row>
    <row r="1154" spans="1:9" ht="15.75" thickBot="1" x14ac:dyDescent="0.3">
      <c r="A1154" s="20"/>
      <c r="B1154" s="5">
        <f>DATE(YEAR(siječanj!B1154),MONTH(siječanj!B1154)+7,DAY(siječanj!B1154))</f>
        <v>43689</v>
      </c>
      <c r="C1154" s="9">
        <v>11.9895833333333</v>
      </c>
      <c r="D1154">
        <v>0.960392018330952</v>
      </c>
      <c r="E1154" s="6">
        <v>91.084414726824733</v>
      </c>
      <c r="F1154" s="11">
        <v>82.382236837053924</v>
      </c>
      <c r="G1154" s="11">
        <v>75.445458760024351</v>
      </c>
      <c r="H1154" s="11">
        <v>239.79772674093482</v>
      </c>
      <c r="I1154" s="11">
        <f t="shared" si="27"/>
        <v>87.476744897988695</v>
      </c>
    </row>
    <row r="1155" spans="1:9" x14ac:dyDescent="0.25">
      <c r="A1155" s="19">
        <f t="shared" ref="A1155" si="28">A1059+1</f>
        <v>225</v>
      </c>
      <c r="B1155" s="5">
        <f>DATE(YEAR(siječanj!B1155),MONTH(siječanj!B1155)+7,DAY(siječanj!B1155))</f>
        <v>43690</v>
      </c>
      <c r="C1155" s="9">
        <v>12</v>
      </c>
      <c r="D1155">
        <v>0.96025926842706433</v>
      </c>
      <c r="E1155" s="6">
        <v>82.323564122681304</v>
      </c>
      <c r="F1155" s="11">
        <v>77.802802552831622</v>
      </c>
      <c r="G1155" s="11">
        <v>72.317223140218559</v>
      </c>
      <c r="H1155" s="11">
        <v>239.8771696362644</v>
      </c>
      <c r="I1155" s="11">
        <f t="shared" si="27"/>
        <v>79.051965458754466</v>
      </c>
    </row>
    <row r="1156" spans="1:9" x14ac:dyDescent="0.25">
      <c r="A1156" s="20"/>
      <c r="B1156" s="5">
        <f>DATE(YEAR(siječanj!B1156),MONTH(siječanj!B1156)+7,DAY(siječanj!B1156))</f>
        <v>43690</v>
      </c>
      <c r="C1156" s="9">
        <v>12.0104166666667</v>
      </c>
      <c r="D1156">
        <v>0.96025926842706433</v>
      </c>
      <c r="E1156" s="6">
        <v>77.42309968689375</v>
      </c>
      <c r="F1156" s="11">
        <v>76.064799916432406</v>
      </c>
      <c r="G1156" s="11">
        <v>70.517893397380874</v>
      </c>
      <c r="H1156" s="11">
        <v>239.62272126096707</v>
      </c>
      <c r="I1156" s="11">
        <f t="shared" ref="I1156:I1219" si="29">D1156*E1156</f>
        <v>74.346249064692259</v>
      </c>
    </row>
    <row r="1157" spans="1:9" x14ac:dyDescent="0.25">
      <c r="A1157" s="20"/>
      <c r="B1157" s="5">
        <f>DATE(YEAR(siječanj!B1157),MONTH(siječanj!B1157)+7,DAY(siječanj!B1157))</f>
        <v>43690</v>
      </c>
      <c r="C1157" s="9">
        <v>12.0208333333333</v>
      </c>
      <c r="D1157">
        <v>0.96025926842706433</v>
      </c>
      <c r="E1157" s="6">
        <v>72.595231400704137</v>
      </c>
      <c r="F1157" s="11">
        <v>74.679417115356202</v>
      </c>
      <c r="G1157" s="11">
        <v>70.440914362758718</v>
      </c>
      <c r="H1157" s="11">
        <v>239.85673388813768</v>
      </c>
      <c r="I1157" s="11">
        <f t="shared" si="29"/>
        <v>69.710243796133597</v>
      </c>
    </row>
    <row r="1158" spans="1:9" x14ac:dyDescent="0.25">
      <c r="A1158" s="20"/>
      <c r="B1158" s="5">
        <f>DATE(YEAR(siječanj!B1158),MONTH(siječanj!B1158)+7,DAY(siječanj!B1158))</f>
        <v>43690</v>
      </c>
      <c r="C1158" s="9">
        <v>12.03125</v>
      </c>
      <c r="D1158">
        <v>0.96025926842706433</v>
      </c>
      <c r="E1158" s="6">
        <v>68.792220152997544</v>
      </c>
      <c r="F1158" s="11">
        <v>72.447185619416501</v>
      </c>
      <c r="G1158" s="11">
        <v>69.425307296373731</v>
      </c>
      <c r="H1158" s="11">
        <v>240.12886469819423</v>
      </c>
      <c r="I1158" s="11">
        <f t="shared" si="29"/>
        <v>66.058366997590966</v>
      </c>
    </row>
    <row r="1159" spans="1:9" x14ac:dyDescent="0.25">
      <c r="A1159" s="20"/>
      <c r="B1159" s="5">
        <f>DATE(YEAR(siječanj!B1159),MONTH(siječanj!B1159)+7,DAY(siječanj!B1159))</f>
        <v>43690</v>
      </c>
      <c r="C1159" s="9">
        <v>12.0416666666667</v>
      </c>
      <c r="D1159">
        <v>0.96025926842706433</v>
      </c>
      <c r="E1159" s="6">
        <v>66.178194944721213</v>
      </c>
      <c r="F1159" s="11">
        <v>71.846634603014479</v>
      </c>
      <c r="G1159" s="11">
        <v>68.0630738083686</v>
      </c>
      <c r="H1159" s="11">
        <v>239.97808477414247</v>
      </c>
      <c r="I1159" s="11">
        <f t="shared" si="29"/>
        <v>63.548225063441642</v>
      </c>
    </row>
    <row r="1160" spans="1:9" x14ac:dyDescent="0.25">
      <c r="A1160" s="20"/>
      <c r="B1160" s="5">
        <f>DATE(YEAR(siječanj!B1160),MONTH(siječanj!B1160)+7,DAY(siječanj!B1160))</f>
        <v>43690</v>
      </c>
      <c r="C1160" s="9">
        <v>12.0520833333333</v>
      </c>
      <c r="D1160">
        <v>0.96025926842706433</v>
      </c>
      <c r="E1160" s="6">
        <v>63.924406811758679</v>
      </c>
      <c r="F1160" s="11">
        <v>70.287683118399158</v>
      </c>
      <c r="G1160" s="11">
        <v>67.111757762817021</v>
      </c>
      <c r="H1160" s="11">
        <v>239.61856627898476</v>
      </c>
      <c r="I1160" s="11">
        <f t="shared" si="29"/>
        <v>61.384004119693437</v>
      </c>
    </row>
    <row r="1161" spans="1:9" x14ac:dyDescent="0.25">
      <c r="A1161" s="20"/>
      <c r="B1161" s="5">
        <f>DATE(YEAR(siječanj!B1161),MONTH(siječanj!B1161)+7,DAY(siječanj!B1161))</f>
        <v>43690</v>
      </c>
      <c r="C1161" s="9">
        <v>12.0625</v>
      </c>
      <c r="D1161">
        <v>0.96025926842706433</v>
      </c>
      <c r="E1161" s="6">
        <v>62.269519541679841</v>
      </c>
      <c r="F1161" s="11">
        <v>69.339954599719476</v>
      </c>
      <c r="G1161" s="11">
        <v>65.691390613406512</v>
      </c>
      <c r="H1161" s="11">
        <v>239.84209290419142</v>
      </c>
      <c r="I1161" s="11">
        <f t="shared" si="29"/>
        <v>59.794883280398267</v>
      </c>
    </row>
    <row r="1162" spans="1:9" x14ac:dyDescent="0.25">
      <c r="A1162" s="20"/>
      <c r="B1162" s="5">
        <f>DATE(YEAR(siječanj!B1162),MONTH(siječanj!B1162)+7,DAY(siječanj!B1162))</f>
        <v>43690</v>
      </c>
      <c r="C1162" s="9">
        <v>12.0729166666667</v>
      </c>
      <c r="D1162">
        <v>0.96025926842706433</v>
      </c>
      <c r="E1162" s="6">
        <v>60.853591867585322</v>
      </c>
      <c r="F1162" s="11">
        <v>69.048641281555533</v>
      </c>
      <c r="G1162" s="11">
        <v>65.298110353043398</v>
      </c>
      <c r="H1162" s="11">
        <v>239.41890403741007</v>
      </c>
      <c r="I1162" s="11">
        <f t="shared" si="29"/>
        <v>58.435225607926633</v>
      </c>
    </row>
    <row r="1163" spans="1:9" x14ac:dyDescent="0.25">
      <c r="A1163" s="20"/>
      <c r="B1163" s="5">
        <f>DATE(YEAR(siječanj!B1163),MONTH(siječanj!B1163)+7,DAY(siječanj!B1163))</f>
        <v>43690</v>
      </c>
      <c r="C1163" s="9">
        <v>12.0833333333333</v>
      </c>
      <c r="D1163">
        <v>0.96025926842706433</v>
      </c>
      <c r="E1163" s="6">
        <v>60.558996466193577</v>
      </c>
      <c r="F1163" s="11">
        <v>69.648758837803513</v>
      </c>
      <c r="G1163" s="11">
        <v>65.221488557657949</v>
      </c>
      <c r="H1163" s="11">
        <v>239.60494278039269</v>
      </c>
      <c r="I1163" s="11">
        <f t="shared" si="29"/>
        <v>58.152337643304215</v>
      </c>
    </row>
    <row r="1164" spans="1:9" x14ac:dyDescent="0.25">
      <c r="A1164" s="20"/>
      <c r="B1164" s="5">
        <f>DATE(YEAR(siječanj!B1164),MONTH(siječanj!B1164)+7,DAY(siječanj!B1164))</f>
        <v>43690</v>
      </c>
      <c r="C1164" s="9">
        <v>12.09375</v>
      </c>
      <c r="D1164">
        <v>0.96025926842706433</v>
      </c>
      <c r="E1164" s="6">
        <v>60.039235273269782</v>
      </c>
      <c r="F1164" s="11">
        <v>70.741186791058283</v>
      </c>
      <c r="G1164" s="11">
        <v>66.014599802364955</v>
      </c>
      <c r="H1164" s="11">
        <v>239.70763176441926</v>
      </c>
      <c r="I1164" s="11">
        <f t="shared" si="29"/>
        <v>57.653232140430433</v>
      </c>
    </row>
    <row r="1165" spans="1:9" x14ac:dyDescent="0.25">
      <c r="A1165" s="20"/>
      <c r="B1165" s="5">
        <f>DATE(YEAR(siječanj!B1165),MONTH(siječanj!B1165)+7,DAY(siječanj!B1165))</f>
        <v>43690</v>
      </c>
      <c r="C1165" s="9">
        <v>12.1041666666667</v>
      </c>
      <c r="D1165">
        <v>0.96025926842706433</v>
      </c>
      <c r="E1165" s="6">
        <v>59.258012199306329</v>
      </c>
      <c r="F1165" s="11">
        <v>70.179896026757717</v>
      </c>
      <c r="G1165" s="11">
        <v>65.779395897278178</v>
      </c>
      <c r="H1165" s="11">
        <v>239.85277600017187</v>
      </c>
      <c r="I1165" s="11">
        <f t="shared" si="29"/>
        <v>56.903055442947945</v>
      </c>
    </row>
    <row r="1166" spans="1:9" x14ac:dyDescent="0.25">
      <c r="A1166" s="20"/>
      <c r="B1166" s="5">
        <f>DATE(YEAR(siječanj!B1166),MONTH(siječanj!B1166)+7,DAY(siječanj!B1166))</f>
        <v>43690</v>
      </c>
      <c r="C1166" s="9">
        <v>12.1145833333333</v>
      </c>
      <c r="D1166">
        <v>0.96025926842706433</v>
      </c>
      <c r="E1166" s="6">
        <v>58.944238883261569</v>
      </c>
      <c r="F1166" s="11">
        <v>68.764985759446532</v>
      </c>
      <c r="G1166" s="11">
        <v>64.861636256432035</v>
      </c>
      <c r="H1166" s="11">
        <v>239.83434720939081</v>
      </c>
      <c r="I1166" s="11">
        <f t="shared" si="29"/>
        <v>56.601751708030875</v>
      </c>
    </row>
    <row r="1167" spans="1:9" x14ac:dyDescent="0.25">
      <c r="A1167" s="20"/>
      <c r="B1167" s="5">
        <f>DATE(YEAR(siječanj!B1167),MONTH(siječanj!B1167)+7,DAY(siječanj!B1167))</f>
        <v>43690</v>
      </c>
      <c r="C1167" s="9">
        <v>12.125</v>
      </c>
      <c r="D1167">
        <v>0.96025926842706433</v>
      </c>
      <c r="E1167" s="6">
        <v>58.736195237166882</v>
      </c>
      <c r="F1167" s="11">
        <v>67.865925183619254</v>
      </c>
      <c r="G1167" s="11">
        <v>63.678793060184837</v>
      </c>
      <c r="H1167" s="11">
        <v>239.6321257470334</v>
      </c>
      <c r="I1167" s="11">
        <f t="shared" si="29"/>
        <v>56.401975868631091</v>
      </c>
    </row>
    <row r="1168" spans="1:9" x14ac:dyDescent="0.25">
      <c r="A1168" s="20"/>
      <c r="B1168" s="5">
        <f>DATE(YEAR(siječanj!B1168),MONTH(siječanj!B1168)+7,DAY(siječanj!B1168))</f>
        <v>43690</v>
      </c>
      <c r="C1168" s="9">
        <v>12.1354166666667</v>
      </c>
      <c r="D1168">
        <v>0.96025926842706433</v>
      </c>
      <c r="E1168" s="6">
        <v>58.670390769352352</v>
      </c>
      <c r="F1168" s="11">
        <v>66.627653942605065</v>
      </c>
      <c r="G1168" s="11">
        <v>63.530687292143959</v>
      </c>
      <c r="H1168" s="11">
        <v>239.48584296818038</v>
      </c>
      <c r="I1168" s="11">
        <f t="shared" si="29"/>
        <v>56.338786518508279</v>
      </c>
    </row>
    <row r="1169" spans="1:9" x14ac:dyDescent="0.25">
      <c r="A1169" s="20"/>
      <c r="B1169" s="5">
        <f>DATE(YEAR(siječanj!B1169),MONTH(siječanj!B1169)+7,DAY(siječanj!B1169))</f>
        <v>43690</v>
      </c>
      <c r="C1169" s="9">
        <v>12.1458333333333</v>
      </c>
      <c r="D1169">
        <v>0.96025926842706433</v>
      </c>
      <c r="E1169" s="6">
        <v>59.150194002832976</v>
      </c>
      <c r="F1169" s="11">
        <v>66.527163430223524</v>
      </c>
      <c r="G1169" s="11">
        <v>63.768359760495542</v>
      </c>
      <c r="H1169" s="11">
        <v>239.31170290102617</v>
      </c>
      <c r="I1169" s="11">
        <f t="shared" si="29"/>
        <v>56.799522020479323</v>
      </c>
    </row>
    <row r="1170" spans="1:9" x14ac:dyDescent="0.25">
      <c r="A1170" s="20"/>
      <c r="B1170" s="5">
        <f>DATE(YEAR(siječanj!B1170),MONTH(siječanj!B1170)+7,DAY(siječanj!B1170))</f>
        <v>43690</v>
      </c>
      <c r="C1170" s="9">
        <v>12.15625</v>
      </c>
      <c r="D1170">
        <v>0.96025926842706433</v>
      </c>
      <c r="E1170" s="6">
        <v>60.358297405529399</v>
      </c>
      <c r="F1170" s="11">
        <v>65.75473743569917</v>
      </c>
      <c r="G1170" s="11">
        <v>62.889767990117804</v>
      </c>
      <c r="H1170" s="11">
        <v>239.37927913579907</v>
      </c>
      <c r="I1170" s="11">
        <f t="shared" si="29"/>
        <v>57.959614510136838</v>
      </c>
    </row>
    <row r="1171" spans="1:9" x14ac:dyDescent="0.25">
      <c r="A1171" s="20"/>
      <c r="B1171" s="5">
        <f>DATE(YEAR(siječanj!B1171),MONTH(siječanj!B1171)+7,DAY(siječanj!B1171))</f>
        <v>43690</v>
      </c>
      <c r="C1171" s="9">
        <v>12.1666666666667</v>
      </c>
      <c r="D1171">
        <v>0.96025926842706433</v>
      </c>
      <c r="E1171" s="6">
        <v>62.509323879142926</v>
      </c>
      <c r="F1171" s="11">
        <v>65.429541982159989</v>
      </c>
      <c r="G1171" s="11">
        <v>63.157336164479716</v>
      </c>
      <c r="H1171" s="11">
        <v>232.68376428516061</v>
      </c>
      <c r="I1171" s="11">
        <f t="shared" si="29"/>
        <v>60.025157618056205</v>
      </c>
    </row>
    <row r="1172" spans="1:9" x14ac:dyDescent="0.25">
      <c r="A1172" s="20"/>
      <c r="B1172" s="5">
        <f>DATE(YEAR(siječanj!B1172),MONTH(siječanj!B1172)+7,DAY(siječanj!B1172))</f>
        <v>43690</v>
      </c>
      <c r="C1172" s="9">
        <v>12.1770833333333</v>
      </c>
      <c r="D1172">
        <v>0.96025926842706433</v>
      </c>
      <c r="E1172" s="6">
        <v>64.702099045017135</v>
      </c>
      <c r="F1172" s="11">
        <v>64.400527644035336</v>
      </c>
      <c r="G1172" s="11">
        <v>60.999695467235121</v>
      </c>
      <c r="H1172" s="11">
        <v>173.01361181987113</v>
      </c>
      <c r="I1172" s="11">
        <f t="shared" si="29"/>
        <v>62.130790294663612</v>
      </c>
    </row>
    <row r="1173" spans="1:9" x14ac:dyDescent="0.25">
      <c r="A1173" s="20"/>
      <c r="B1173" s="5">
        <f>DATE(YEAR(siječanj!B1173),MONTH(siječanj!B1173)+7,DAY(siječanj!B1173))</f>
        <v>43690</v>
      </c>
      <c r="C1173" s="9">
        <v>12.1875</v>
      </c>
      <c r="D1173">
        <v>0.96025926842706433</v>
      </c>
      <c r="E1173" s="6">
        <v>67.242973214757015</v>
      </c>
      <c r="F1173" s="11">
        <v>63.984654734380008</v>
      </c>
      <c r="G1173" s="11">
        <v>59.996270660213888</v>
      </c>
      <c r="H1173" s="11">
        <v>104.52440254586757</v>
      </c>
      <c r="I1173" s="11">
        <f t="shared" si="29"/>
        <v>64.570688266063257</v>
      </c>
    </row>
    <row r="1174" spans="1:9" x14ac:dyDescent="0.25">
      <c r="A1174" s="20"/>
      <c r="B1174" s="5">
        <f>DATE(YEAR(siječanj!B1174),MONTH(siječanj!B1174)+7,DAY(siječanj!B1174))</f>
        <v>43690</v>
      </c>
      <c r="C1174" s="9">
        <v>12.1979166666667</v>
      </c>
      <c r="D1174">
        <v>0.96025926842706433</v>
      </c>
      <c r="E1174" s="6">
        <v>71.017644428129074</v>
      </c>
      <c r="F1174" s="11">
        <v>63.570178529665533</v>
      </c>
      <c r="G1174" s="11">
        <v>59.557697281346428</v>
      </c>
      <c r="H1174" s="11">
        <v>67.999215540402218</v>
      </c>
      <c r="I1174" s="11">
        <f t="shared" si="29"/>
        <v>68.195351283968606</v>
      </c>
    </row>
    <row r="1175" spans="1:9" x14ac:dyDescent="0.25">
      <c r="A1175" s="20"/>
      <c r="B1175" s="5">
        <f>DATE(YEAR(siječanj!B1175),MONTH(siječanj!B1175)+7,DAY(siječanj!B1175))</f>
        <v>43690</v>
      </c>
      <c r="C1175" s="9">
        <v>12.2083333333333</v>
      </c>
      <c r="D1175">
        <v>0.96025926842706433</v>
      </c>
      <c r="E1175" s="6">
        <v>74.137695590972385</v>
      </c>
      <c r="F1175" s="11">
        <v>63.476145770875412</v>
      </c>
      <c r="G1175" s="11">
        <v>62.668291705137804</v>
      </c>
      <c r="H1175" s="11">
        <v>46.070936456343766</v>
      </c>
      <c r="I1175" s="11">
        <f t="shared" si="29"/>
        <v>71.191409331055539</v>
      </c>
    </row>
    <row r="1176" spans="1:9" x14ac:dyDescent="0.25">
      <c r="A1176" s="20"/>
      <c r="B1176" s="5">
        <f>DATE(YEAR(siječanj!B1176),MONTH(siječanj!B1176)+7,DAY(siječanj!B1176))</f>
        <v>43690</v>
      </c>
      <c r="C1176" s="9">
        <v>12.21875</v>
      </c>
      <c r="D1176">
        <v>0.96025926842706433</v>
      </c>
      <c r="E1176" s="6">
        <v>77.61575335427311</v>
      </c>
      <c r="F1176" s="11">
        <v>68.082723490485364</v>
      </c>
      <c r="G1176" s="11">
        <v>68.825085169862959</v>
      </c>
      <c r="H1176" s="11">
        <v>27.074469886287375</v>
      </c>
      <c r="I1176" s="11">
        <f t="shared" si="29"/>
        <v>74.531246534389766</v>
      </c>
    </row>
    <row r="1177" spans="1:9" x14ac:dyDescent="0.25">
      <c r="A1177" s="20"/>
      <c r="B1177" s="5">
        <f>DATE(YEAR(siječanj!B1177),MONTH(siječanj!B1177)+7,DAY(siječanj!B1177))</f>
        <v>43690</v>
      </c>
      <c r="C1177" s="9">
        <v>12.2291666666667</v>
      </c>
      <c r="D1177">
        <v>0.96025926842706433</v>
      </c>
      <c r="E1177" s="6">
        <v>81.867940745465319</v>
      </c>
      <c r="F1177" s="11">
        <v>76.103542424460969</v>
      </c>
      <c r="G1177" s="11">
        <v>73.471551420314128</v>
      </c>
      <c r="H1177" s="11">
        <v>7.0081970042312669</v>
      </c>
      <c r="I1177" s="11">
        <f t="shared" si="29"/>
        <v>78.614448887870779</v>
      </c>
    </row>
    <row r="1178" spans="1:9" x14ac:dyDescent="0.25">
      <c r="A1178" s="20"/>
      <c r="B1178" s="5">
        <f>DATE(YEAR(siječanj!B1178),MONTH(siječanj!B1178)+7,DAY(siječanj!B1178))</f>
        <v>43690</v>
      </c>
      <c r="C1178" s="9">
        <v>12.2395833333333</v>
      </c>
      <c r="D1178">
        <v>0.96025926842706433</v>
      </c>
      <c r="E1178" s="6">
        <v>86.4917230639102</v>
      </c>
      <c r="F1178" s="11">
        <v>77.51458365854522</v>
      </c>
      <c r="G1178" s="11">
        <v>76.96957380326522</v>
      </c>
      <c r="H1178" s="11">
        <v>2.8366511207375491</v>
      </c>
      <c r="I1178" s="11">
        <f t="shared" si="29"/>
        <v>83.054478714346658</v>
      </c>
    </row>
    <row r="1179" spans="1:9" x14ac:dyDescent="0.25">
      <c r="A1179" s="20"/>
      <c r="B1179" s="5">
        <f>DATE(YEAR(siječanj!B1179),MONTH(siječanj!B1179)+7,DAY(siječanj!B1179))</f>
        <v>43690</v>
      </c>
      <c r="C1179" s="9">
        <v>12.25</v>
      </c>
      <c r="D1179">
        <v>0.96025926842706433</v>
      </c>
      <c r="E1179" s="6">
        <v>88.908269354127654</v>
      </c>
      <c r="F1179" s="11">
        <v>77.366653340414445</v>
      </c>
      <c r="G1179" s="11">
        <v>94.951873079860633</v>
      </c>
      <c r="H1179" s="11">
        <v>2.9567694187813069</v>
      </c>
      <c r="I1179" s="11">
        <f t="shared" si="29"/>
        <v>85.374989687111011</v>
      </c>
    </row>
    <row r="1180" spans="1:9" x14ac:dyDescent="0.25">
      <c r="A1180" s="20"/>
      <c r="B1180" s="5">
        <f>DATE(YEAR(siječanj!B1180),MONTH(siječanj!B1180)+7,DAY(siječanj!B1180))</f>
        <v>43690</v>
      </c>
      <c r="C1180" s="9">
        <v>12.2604166666667</v>
      </c>
      <c r="D1180">
        <v>0.96025926842706433</v>
      </c>
      <c r="E1180" s="6">
        <v>89.853794149387696</v>
      </c>
      <c r="F1180" s="11">
        <v>87.317867002870145</v>
      </c>
      <c r="G1180" s="11">
        <v>100.37608125999283</v>
      </c>
      <c r="H1180" s="11">
        <v>3.513695079812269</v>
      </c>
      <c r="I1180" s="11">
        <f t="shared" si="29"/>
        <v>86.282938635287067</v>
      </c>
    </row>
    <row r="1181" spans="1:9" x14ac:dyDescent="0.25">
      <c r="A1181" s="20"/>
      <c r="B1181" s="5">
        <f>DATE(YEAR(siječanj!B1181),MONTH(siječanj!B1181)+7,DAY(siječanj!B1181))</f>
        <v>43690</v>
      </c>
      <c r="C1181" s="9">
        <v>12.2708333333333</v>
      </c>
      <c r="D1181">
        <v>0.96025926842706433</v>
      </c>
      <c r="E1181" s="6">
        <v>93.013121324087905</v>
      </c>
      <c r="F1181" s="11">
        <v>93.714976307918747</v>
      </c>
      <c r="G1181" s="11">
        <v>109.16758233206512</v>
      </c>
      <c r="H1181" s="11">
        <v>3.3723216427813321</v>
      </c>
      <c r="I1181" s="11">
        <f t="shared" si="29"/>
        <v>89.316711836786425</v>
      </c>
    </row>
    <row r="1182" spans="1:9" x14ac:dyDescent="0.25">
      <c r="A1182" s="20"/>
      <c r="B1182" s="5">
        <f>DATE(YEAR(siječanj!B1182),MONTH(siječanj!B1182)+7,DAY(siječanj!B1182))</f>
        <v>43690</v>
      </c>
      <c r="C1182" s="9">
        <v>12.28125</v>
      </c>
      <c r="D1182">
        <v>0.96025926842706433</v>
      </c>
      <c r="E1182" s="6">
        <v>93.814298561630793</v>
      </c>
      <c r="F1182" s="11">
        <v>102.4795727310517</v>
      </c>
      <c r="G1182" s="11">
        <v>119.98751187364597</v>
      </c>
      <c r="H1182" s="11">
        <v>3.4934013994537878</v>
      </c>
      <c r="I1182" s="11">
        <f t="shared" si="29"/>
        <v>90.086049704789772</v>
      </c>
    </row>
    <row r="1183" spans="1:9" x14ac:dyDescent="0.25">
      <c r="A1183" s="20"/>
      <c r="B1183" s="5">
        <f>DATE(YEAR(siječanj!B1183),MONTH(siječanj!B1183)+7,DAY(siječanj!B1183))</f>
        <v>43690</v>
      </c>
      <c r="C1183" s="9">
        <v>12.2916666666667</v>
      </c>
      <c r="D1183">
        <v>0.96025926842706433</v>
      </c>
      <c r="E1183" s="6">
        <v>93.572559557725739</v>
      </c>
      <c r="F1183" s="11">
        <v>111.27295813274974</v>
      </c>
      <c r="G1183" s="11">
        <v>129.04691026184881</v>
      </c>
      <c r="H1183" s="11">
        <v>3.1207936605507571</v>
      </c>
      <c r="I1183" s="11">
        <f t="shared" si="29"/>
        <v>89.853917585749628</v>
      </c>
    </row>
    <row r="1184" spans="1:9" x14ac:dyDescent="0.25">
      <c r="A1184" s="20"/>
      <c r="B1184" s="5">
        <f>DATE(YEAR(siječanj!B1184),MONTH(siječanj!B1184)+7,DAY(siječanj!B1184))</f>
        <v>43690</v>
      </c>
      <c r="C1184" s="9">
        <v>12.3020833333333</v>
      </c>
      <c r="D1184">
        <v>0.96025926842706433</v>
      </c>
      <c r="E1184" s="6">
        <v>93.187443803584415</v>
      </c>
      <c r="F1184" s="11">
        <v>125.29223146268244</v>
      </c>
      <c r="G1184" s="11">
        <v>139.80981398505043</v>
      </c>
      <c r="H1184" s="11">
        <v>2.7944499902306923</v>
      </c>
      <c r="I1184" s="11">
        <f t="shared" si="29"/>
        <v>89.484106613418135</v>
      </c>
    </row>
    <row r="1185" spans="1:9" x14ac:dyDescent="0.25">
      <c r="A1185" s="20"/>
      <c r="B1185" s="5">
        <f>DATE(YEAR(siječanj!B1185),MONTH(siječanj!B1185)+7,DAY(siječanj!B1185))</f>
        <v>43690</v>
      </c>
      <c r="C1185" s="9">
        <v>12.3125</v>
      </c>
      <c r="D1185">
        <v>0.96025926842706433</v>
      </c>
      <c r="E1185" s="6">
        <v>94.079150327688041</v>
      </c>
      <c r="F1185" s="11">
        <v>134.99149239707427</v>
      </c>
      <c r="G1185" s="11">
        <v>149.14858148419816</v>
      </c>
      <c r="H1185" s="11">
        <v>2.3043562089052383</v>
      </c>
      <c r="I1185" s="11">
        <f t="shared" si="29"/>
        <v>90.340376067905524</v>
      </c>
    </row>
    <row r="1186" spans="1:9" x14ac:dyDescent="0.25">
      <c r="A1186" s="20"/>
      <c r="B1186" s="5">
        <f>DATE(YEAR(siječanj!B1186),MONTH(siječanj!B1186)+7,DAY(siječanj!B1186))</f>
        <v>43690</v>
      </c>
      <c r="C1186" s="9">
        <v>12.3229166666667</v>
      </c>
      <c r="D1186">
        <v>0.96025926842706433</v>
      </c>
      <c r="E1186" s="6">
        <v>95.779456101128588</v>
      </c>
      <c r="F1186" s="11">
        <v>144.33087705208266</v>
      </c>
      <c r="G1186" s="11">
        <v>163.65336150167451</v>
      </c>
      <c r="H1186" s="11">
        <v>1.9569354845469109</v>
      </c>
      <c r="I1186" s="11">
        <f t="shared" si="29"/>
        <v>91.973110446011859</v>
      </c>
    </row>
    <row r="1187" spans="1:9" x14ac:dyDescent="0.25">
      <c r="A1187" s="20"/>
      <c r="B1187" s="5">
        <f>DATE(YEAR(siječanj!B1187),MONTH(siječanj!B1187)+7,DAY(siječanj!B1187))</f>
        <v>43690</v>
      </c>
      <c r="C1187" s="9">
        <v>12.3333333333333</v>
      </c>
      <c r="D1187">
        <v>0.96025926842706433</v>
      </c>
      <c r="E1187" s="6">
        <v>96.62837264764697</v>
      </c>
      <c r="F1187" s="11">
        <v>166.09028781216119</v>
      </c>
      <c r="G1187" s="11">
        <v>178.3182890592152</v>
      </c>
      <c r="H1187" s="11">
        <v>1.8167306049335796</v>
      </c>
      <c r="I1187" s="11">
        <f t="shared" si="29"/>
        <v>92.788290427927237</v>
      </c>
    </row>
    <row r="1188" spans="1:9" x14ac:dyDescent="0.25">
      <c r="A1188" s="20"/>
      <c r="B1188" s="5">
        <f>DATE(YEAR(siječanj!B1188),MONTH(siječanj!B1188)+7,DAY(siječanj!B1188))</f>
        <v>43690</v>
      </c>
      <c r="C1188" s="9">
        <v>12.34375</v>
      </c>
      <c r="D1188">
        <v>0.96025926842706433</v>
      </c>
      <c r="E1188" s="6">
        <v>98.33174371096581</v>
      </c>
      <c r="F1188" s="11">
        <v>189.76239367776259</v>
      </c>
      <c r="G1188" s="11">
        <v>190.36924895475727</v>
      </c>
      <c r="H1188" s="11">
        <v>1.7582567121002244</v>
      </c>
      <c r="I1188" s="11">
        <f t="shared" si="29"/>
        <v>94.423968279049618</v>
      </c>
    </row>
    <row r="1189" spans="1:9" x14ac:dyDescent="0.25">
      <c r="A1189" s="20"/>
      <c r="B1189" s="5">
        <f>DATE(YEAR(siječanj!B1189),MONTH(siječanj!B1189)+7,DAY(siječanj!B1189))</f>
        <v>43690</v>
      </c>
      <c r="C1189" s="9">
        <v>12.3541666666667</v>
      </c>
      <c r="D1189">
        <v>0.96025926842706433</v>
      </c>
      <c r="E1189" s="6">
        <v>99.087025975217728</v>
      </c>
      <c r="F1189" s="11">
        <v>187.65698138504328</v>
      </c>
      <c r="G1189" s="11">
        <v>195.0379563581358</v>
      </c>
      <c r="H1189" s="11">
        <v>1.8623553685594825</v>
      </c>
      <c r="I1189" s="11">
        <f t="shared" si="29"/>
        <v>95.149235073576094</v>
      </c>
    </row>
    <row r="1190" spans="1:9" x14ac:dyDescent="0.25">
      <c r="A1190" s="20"/>
      <c r="B1190" s="5">
        <f>DATE(YEAR(siječanj!B1190),MONTH(siječanj!B1190)+7,DAY(siječanj!B1190))</f>
        <v>43690</v>
      </c>
      <c r="C1190" s="9">
        <v>12.3645833333333</v>
      </c>
      <c r="D1190">
        <v>0.96025926842706433</v>
      </c>
      <c r="E1190" s="6">
        <v>100.77792047490955</v>
      </c>
      <c r="F1190" s="11">
        <v>188.99903021127392</v>
      </c>
      <c r="G1190" s="11">
        <v>201.5841405908605</v>
      </c>
      <c r="H1190" s="11">
        <v>2.0609170851689602</v>
      </c>
      <c r="I1190" s="11">
        <f t="shared" si="29"/>
        <v>96.772932188837515</v>
      </c>
    </row>
    <row r="1191" spans="1:9" x14ac:dyDescent="0.25">
      <c r="A1191" s="20"/>
      <c r="B1191" s="5">
        <f>DATE(YEAR(siječanj!B1191),MONTH(siječanj!B1191)+7,DAY(siječanj!B1191))</f>
        <v>43690</v>
      </c>
      <c r="C1191" s="9">
        <v>12.375</v>
      </c>
      <c r="D1191">
        <v>0.96025926842706433</v>
      </c>
      <c r="E1191" s="6">
        <v>102.32735303789335</v>
      </c>
      <c r="F1191" s="11">
        <v>191.80642319644392</v>
      </c>
      <c r="G1191" s="11">
        <v>207.72293562033454</v>
      </c>
      <c r="H1191" s="11">
        <v>1.9200648967806371</v>
      </c>
      <c r="I1191" s="11">
        <f t="shared" si="29"/>
        <v>98.26078916824541</v>
      </c>
    </row>
    <row r="1192" spans="1:9" x14ac:dyDescent="0.25">
      <c r="A1192" s="20"/>
      <c r="B1192" s="5">
        <f>DATE(YEAR(siječanj!B1192),MONTH(siječanj!B1192)+7,DAY(siječanj!B1192))</f>
        <v>43690</v>
      </c>
      <c r="C1192" s="9">
        <v>12.3854166666667</v>
      </c>
      <c r="D1192">
        <v>0.96025926842706433</v>
      </c>
      <c r="E1192" s="6">
        <v>104.1508858467906</v>
      </c>
      <c r="F1192" s="11">
        <v>199.08515433315898</v>
      </c>
      <c r="G1192" s="11">
        <v>209.58450928276162</v>
      </c>
      <c r="H1192" s="11">
        <v>1.6673273375655713</v>
      </c>
      <c r="I1192" s="11">
        <f t="shared" si="29"/>
        <v>100.01185344926984</v>
      </c>
    </row>
    <row r="1193" spans="1:9" x14ac:dyDescent="0.25">
      <c r="A1193" s="20"/>
      <c r="B1193" s="5">
        <f>DATE(YEAR(siječanj!B1193),MONTH(siječanj!B1193)+7,DAY(siječanj!B1193))</f>
        <v>43690</v>
      </c>
      <c r="C1193" s="9">
        <v>12.3958333333333</v>
      </c>
      <c r="D1193">
        <v>0.96025926842706433</v>
      </c>
      <c r="E1193" s="6">
        <v>104.82153216191939</v>
      </c>
      <c r="F1193" s="11">
        <v>196.77487191484997</v>
      </c>
      <c r="G1193" s="11">
        <v>212.48164322781665</v>
      </c>
      <c r="H1193" s="11">
        <v>1.6406025895012968</v>
      </c>
      <c r="I1193" s="11">
        <f t="shared" si="29"/>
        <v>100.65584778920871</v>
      </c>
    </row>
    <row r="1194" spans="1:9" x14ac:dyDescent="0.25">
      <c r="A1194" s="20"/>
      <c r="B1194" s="5">
        <f>DATE(YEAR(siječanj!B1194),MONTH(siječanj!B1194)+7,DAY(siječanj!B1194))</f>
        <v>43690</v>
      </c>
      <c r="C1194" s="9">
        <v>12.40625</v>
      </c>
      <c r="D1194">
        <v>0.96025926842706433</v>
      </c>
      <c r="E1194" s="6">
        <v>105.54065730705972</v>
      </c>
      <c r="F1194" s="11">
        <v>194.7942600248187</v>
      </c>
      <c r="G1194" s="11">
        <v>211.06818002769961</v>
      </c>
      <c r="H1194" s="11">
        <v>1.7602446603782911</v>
      </c>
      <c r="I1194" s="11">
        <f t="shared" si="29"/>
        <v>101.34639437498866</v>
      </c>
    </row>
    <row r="1195" spans="1:9" x14ac:dyDescent="0.25">
      <c r="A1195" s="20"/>
      <c r="B1195" s="5">
        <f>DATE(YEAR(siječanj!B1195),MONTH(siječanj!B1195)+7,DAY(siječanj!B1195))</f>
        <v>43690</v>
      </c>
      <c r="C1195" s="9">
        <v>12.4166666666667</v>
      </c>
      <c r="D1195">
        <v>0.96025926842706433</v>
      </c>
      <c r="E1195" s="6">
        <v>106.69912346222905</v>
      </c>
      <c r="F1195" s="11">
        <v>202.96996470698969</v>
      </c>
      <c r="G1195" s="11">
        <v>211.75592175327708</v>
      </c>
      <c r="H1195" s="11">
        <v>1.721211040816758</v>
      </c>
      <c r="I1195" s="11">
        <f t="shared" si="29"/>
        <v>102.45882223764909</v>
      </c>
    </row>
    <row r="1196" spans="1:9" x14ac:dyDescent="0.25">
      <c r="A1196" s="20"/>
      <c r="B1196" s="5">
        <f>DATE(YEAR(siječanj!B1196),MONTH(siječanj!B1196)+7,DAY(siječanj!B1196))</f>
        <v>43690</v>
      </c>
      <c r="C1196" s="9">
        <v>12.4270833333333</v>
      </c>
      <c r="D1196">
        <v>0.96025926842706433</v>
      </c>
      <c r="E1196" s="6">
        <v>107.12569210021663</v>
      </c>
      <c r="F1196" s="11">
        <v>198.78098571061136</v>
      </c>
      <c r="G1196" s="11">
        <v>207.95461128621841</v>
      </c>
      <c r="H1196" s="11">
        <v>1.9856471804120108</v>
      </c>
      <c r="I1196" s="11">
        <f t="shared" si="29"/>
        <v>102.86843872589697</v>
      </c>
    </row>
    <row r="1197" spans="1:9" x14ac:dyDescent="0.25">
      <c r="A1197" s="20"/>
      <c r="B1197" s="5">
        <f>DATE(YEAR(siječanj!B1197),MONTH(siječanj!B1197)+7,DAY(siječanj!B1197))</f>
        <v>43690</v>
      </c>
      <c r="C1197" s="9">
        <v>12.4375</v>
      </c>
      <c r="D1197">
        <v>0.96025926842706433</v>
      </c>
      <c r="E1197" s="6">
        <v>109.14421625708371</v>
      </c>
      <c r="F1197" s="11">
        <v>195.57231698782581</v>
      </c>
      <c r="G1197" s="11">
        <v>209.03010208487623</v>
      </c>
      <c r="H1197" s="11">
        <v>2.0285916655090053</v>
      </c>
      <c r="I1197" s="11">
        <f t="shared" si="29"/>
        <v>104.8067452560725</v>
      </c>
    </row>
    <row r="1198" spans="1:9" x14ac:dyDescent="0.25">
      <c r="A1198" s="20"/>
      <c r="B1198" s="5">
        <f>DATE(YEAR(siječanj!B1198),MONTH(siječanj!B1198)+7,DAY(siječanj!B1198))</f>
        <v>43690</v>
      </c>
      <c r="C1198" s="9">
        <v>12.4479166666667</v>
      </c>
      <c r="D1198">
        <v>0.96025926842706433</v>
      </c>
      <c r="E1198" s="6">
        <v>110.03934641615828</v>
      </c>
      <c r="F1198" s="11">
        <v>193.07382857873847</v>
      </c>
      <c r="G1198" s="11">
        <v>207.17446100213272</v>
      </c>
      <c r="H1198" s="11">
        <v>1.9599999463364015</v>
      </c>
      <c r="I1198" s="11">
        <f t="shared" si="29"/>
        <v>105.66630228777245</v>
      </c>
    </row>
    <row r="1199" spans="1:9" x14ac:dyDescent="0.25">
      <c r="A1199" s="20"/>
      <c r="B1199" s="5">
        <f>DATE(YEAR(siječanj!B1199),MONTH(siječanj!B1199)+7,DAY(siječanj!B1199))</f>
        <v>43690</v>
      </c>
      <c r="C1199" s="9">
        <v>12.4583333333333</v>
      </c>
      <c r="D1199">
        <v>0.96025926842706433</v>
      </c>
      <c r="E1199" s="6">
        <v>111.25853667852134</v>
      </c>
      <c r="F1199" s="11">
        <v>197.64925335653575</v>
      </c>
      <c r="G1199" s="11">
        <v>210.48020438333674</v>
      </c>
      <c r="H1199" s="11">
        <v>1.8079043947125919</v>
      </c>
      <c r="I1199" s="11">
        <f t="shared" si="29"/>
        <v>106.8370410371826</v>
      </c>
    </row>
    <row r="1200" spans="1:9" x14ac:dyDescent="0.25">
      <c r="A1200" s="20"/>
      <c r="B1200" s="5">
        <f>DATE(YEAR(siječanj!B1200),MONTH(siječanj!B1200)+7,DAY(siječanj!B1200))</f>
        <v>43690</v>
      </c>
      <c r="C1200" s="9">
        <v>12.46875</v>
      </c>
      <c r="D1200">
        <v>0.96025926842706433</v>
      </c>
      <c r="E1200" s="6">
        <v>112.87341437158133</v>
      </c>
      <c r="F1200" s="11">
        <v>205.49268674950463</v>
      </c>
      <c r="G1200" s="11">
        <v>208.06247345215684</v>
      </c>
      <c r="H1200" s="11">
        <v>1.9925984962831766</v>
      </c>
      <c r="I1200" s="11">
        <f t="shared" si="29"/>
        <v>108.38774230931958</v>
      </c>
    </row>
    <row r="1201" spans="1:9" x14ac:dyDescent="0.25">
      <c r="A1201" s="20"/>
      <c r="B1201" s="5">
        <f>DATE(YEAR(siječanj!B1201),MONTH(siječanj!B1201)+7,DAY(siječanj!B1201))</f>
        <v>43690</v>
      </c>
      <c r="C1201" s="9">
        <v>12.4791666666667</v>
      </c>
      <c r="D1201">
        <v>0.96025926842706433</v>
      </c>
      <c r="E1201" s="6">
        <v>113.07733456749651</v>
      </c>
      <c r="F1201" s="11">
        <v>189.56191032947268</v>
      </c>
      <c r="G1201" s="11">
        <v>205.86214467308895</v>
      </c>
      <c r="H1201" s="11">
        <v>2.1241312391706493</v>
      </c>
      <c r="I1201" s="11">
        <f t="shared" si="29"/>
        <v>108.58355856746658</v>
      </c>
    </row>
    <row r="1202" spans="1:9" x14ac:dyDescent="0.25">
      <c r="A1202" s="20"/>
      <c r="B1202" s="5">
        <f>DATE(YEAR(siječanj!B1202),MONTH(siječanj!B1202)+7,DAY(siječanj!B1202))</f>
        <v>43690</v>
      </c>
      <c r="C1202" s="9">
        <v>12.4895833333333</v>
      </c>
      <c r="D1202">
        <v>0.96025926842706433</v>
      </c>
      <c r="E1202" s="6">
        <v>112.31507896730062</v>
      </c>
      <c r="F1202" s="11">
        <v>189.45278673568956</v>
      </c>
      <c r="G1202" s="11">
        <v>199.40427881030854</v>
      </c>
      <c r="H1202" s="11">
        <v>1.8815785382699859</v>
      </c>
      <c r="I1202" s="11">
        <f t="shared" si="29"/>
        <v>107.85159556246805</v>
      </c>
    </row>
    <row r="1203" spans="1:9" x14ac:dyDescent="0.25">
      <c r="A1203" s="20"/>
      <c r="B1203" s="5">
        <f>DATE(YEAR(siječanj!B1203),MONTH(siječanj!B1203)+7,DAY(siječanj!B1203))</f>
        <v>43690</v>
      </c>
      <c r="C1203" s="9">
        <v>12.5</v>
      </c>
      <c r="D1203">
        <v>0.96025926842706433</v>
      </c>
      <c r="E1203" s="6">
        <v>111.58015685871369</v>
      </c>
      <c r="F1203" s="11">
        <v>184.27148901404325</v>
      </c>
      <c r="G1203" s="11">
        <v>197.32612183626702</v>
      </c>
      <c r="H1203" s="11">
        <v>1.9662859448422356</v>
      </c>
      <c r="I1203" s="11">
        <f t="shared" si="29"/>
        <v>107.1458797961255</v>
      </c>
    </row>
    <row r="1204" spans="1:9" x14ac:dyDescent="0.25">
      <c r="A1204" s="20"/>
      <c r="B1204" s="5">
        <f>DATE(YEAR(siječanj!B1204),MONTH(siječanj!B1204)+7,DAY(siječanj!B1204))</f>
        <v>43690</v>
      </c>
      <c r="C1204" s="9">
        <v>12.5104166666667</v>
      </c>
      <c r="D1204">
        <v>0.96025926842706433</v>
      </c>
      <c r="E1204" s="6">
        <v>111.00942926568929</v>
      </c>
      <c r="F1204" s="11">
        <v>183.30782682118215</v>
      </c>
      <c r="G1204" s="11">
        <v>198.34492800008621</v>
      </c>
      <c r="H1204" s="11">
        <v>1.9950476645693906</v>
      </c>
      <c r="I1204" s="11">
        <f t="shared" si="29"/>
        <v>106.59783333517674</v>
      </c>
    </row>
    <row r="1205" spans="1:9" x14ac:dyDescent="0.25">
      <c r="A1205" s="20"/>
      <c r="B1205" s="5">
        <f>DATE(YEAR(siječanj!B1205),MONTH(siječanj!B1205)+7,DAY(siječanj!B1205))</f>
        <v>43690</v>
      </c>
      <c r="C1205" s="9">
        <v>12.5208333333333</v>
      </c>
      <c r="D1205">
        <v>0.96025926842706433</v>
      </c>
      <c r="E1205" s="6">
        <v>111.79685736783577</v>
      </c>
      <c r="F1205" s="11">
        <v>182.75161315961194</v>
      </c>
      <c r="G1205" s="11">
        <v>198.05720992720501</v>
      </c>
      <c r="H1205" s="11">
        <v>2.1694958787138661</v>
      </c>
      <c r="I1205" s="11">
        <f t="shared" si="29"/>
        <v>107.35396846848283</v>
      </c>
    </row>
    <row r="1206" spans="1:9" x14ac:dyDescent="0.25">
      <c r="A1206" s="20"/>
      <c r="B1206" s="5">
        <f>DATE(YEAR(siječanj!B1206),MONTH(siječanj!B1206)+7,DAY(siječanj!B1206))</f>
        <v>43690</v>
      </c>
      <c r="C1206" s="9">
        <v>12.53125</v>
      </c>
      <c r="D1206">
        <v>0.96025926842706433</v>
      </c>
      <c r="E1206" s="6">
        <v>112.14087262734938</v>
      </c>
      <c r="F1206" s="11">
        <v>183.38579747315259</v>
      </c>
      <c r="G1206" s="11">
        <v>198.75786846023968</v>
      </c>
      <c r="H1206" s="11">
        <v>2.5166694851936415</v>
      </c>
      <c r="I1206" s="11">
        <f t="shared" si="29"/>
        <v>107.68431230991112</v>
      </c>
    </row>
    <row r="1207" spans="1:9" x14ac:dyDescent="0.25">
      <c r="A1207" s="20"/>
      <c r="B1207" s="5">
        <f>DATE(YEAR(siječanj!B1207),MONTH(siječanj!B1207)+7,DAY(siječanj!B1207))</f>
        <v>43690</v>
      </c>
      <c r="C1207" s="9">
        <v>12.5416666666667</v>
      </c>
      <c r="D1207">
        <v>0.96025926842706433</v>
      </c>
      <c r="E1207" s="6">
        <v>111.16118890874363</v>
      </c>
      <c r="F1207" s="11">
        <v>185.89204802981345</v>
      </c>
      <c r="G1207" s="11">
        <v>196.87796320686886</v>
      </c>
      <c r="H1207" s="11">
        <v>2.210663516230666</v>
      </c>
      <c r="I1207" s="11">
        <f t="shared" si="29"/>
        <v>106.74356193899285</v>
      </c>
    </row>
    <row r="1208" spans="1:9" x14ac:dyDescent="0.25">
      <c r="A1208" s="20"/>
      <c r="B1208" s="5">
        <f>DATE(YEAR(siječanj!B1208),MONTH(siječanj!B1208)+7,DAY(siječanj!B1208))</f>
        <v>43690</v>
      </c>
      <c r="C1208" s="9">
        <v>12.5520833333333</v>
      </c>
      <c r="D1208">
        <v>0.96025926842706433</v>
      </c>
      <c r="E1208" s="6">
        <v>110.73397902164291</v>
      </c>
      <c r="F1208" s="11">
        <v>186.7979797517865</v>
      </c>
      <c r="G1208" s="11">
        <v>188.74621878219145</v>
      </c>
      <c r="H1208" s="11">
        <v>2.1323151430028511</v>
      </c>
      <c r="I1208" s="11">
        <f t="shared" si="29"/>
        <v>106.33332968534071</v>
      </c>
    </row>
    <row r="1209" spans="1:9" x14ac:dyDescent="0.25">
      <c r="A1209" s="20"/>
      <c r="B1209" s="5">
        <f>DATE(YEAR(siječanj!B1209),MONTH(siječanj!B1209)+7,DAY(siječanj!B1209))</f>
        <v>43690</v>
      </c>
      <c r="C1209" s="9">
        <v>12.5625</v>
      </c>
      <c r="D1209">
        <v>0.96025926842706433</v>
      </c>
      <c r="E1209" s="6">
        <v>110.70127928745559</v>
      </c>
      <c r="F1209" s="11">
        <v>185.31409313070148</v>
      </c>
      <c r="G1209" s="11">
        <v>184.62924530330906</v>
      </c>
      <c r="H1209" s="11">
        <v>2.1352775561137491</v>
      </c>
      <c r="I1209" s="11">
        <f t="shared" si="29"/>
        <v>106.30192946251223</v>
      </c>
    </row>
    <row r="1210" spans="1:9" x14ac:dyDescent="0.25">
      <c r="A1210" s="20"/>
      <c r="B1210" s="5">
        <f>DATE(YEAR(siječanj!B1210),MONTH(siječanj!B1210)+7,DAY(siječanj!B1210))</f>
        <v>43690</v>
      </c>
      <c r="C1210" s="9">
        <v>12.5729166666667</v>
      </c>
      <c r="D1210">
        <v>0.96025926842706433</v>
      </c>
      <c r="E1210" s="6">
        <v>111.66785412713237</v>
      </c>
      <c r="F1210" s="11">
        <v>185.02711040055812</v>
      </c>
      <c r="G1210" s="11">
        <v>186.453304831959</v>
      </c>
      <c r="H1210" s="11">
        <v>1.9991526226896255</v>
      </c>
      <c r="I1210" s="11">
        <f t="shared" si="29"/>
        <v>107.23009191094027</v>
      </c>
    </row>
    <row r="1211" spans="1:9" x14ac:dyDescent="0.25">
      <c r="A1211" s="20"/>
      <c r="B1211" s="5">
        <f>DATE(YEAR(siječanj!B1211),MONTH(siječanj!B1211)+7,DAY(siječanj!B1211))</f>
        <v>43690</v>
      </c>
      <c r="C1211" s="9">
        <v>12.5833333333333</v>
      </c>
      <c r="D1211">
        <v>0.96025926842706433</v>
      </c>
      <c r="E1211" s="6">
        <v>111.91417518352388</v>
      </c>
      <c r="F1211" s="11">
        <v>184.75344854311206</v>
      </c>
      <c r="G1211" s="11">
        <v>184.61241090602024</v>
      </c>
      <c r="H1211" s="11">
        <v>2.0472465641465636</v>
      </c>
      <c r="I1211" s="11">
        <f t="shared" si="29"/>
        <v>107.46662398834896</v>
      </c>
    </row>
    <row r="1212" spans="1:9" x14ac:dyDescent="0.25">
      <c r="A1212" s="20"/>
      <c r="B1212" s="5">
        <f>DATE(YEAR(siječanj!B1212),MONTH(siječanj!B1212)+7,DAY(siječanj!B1212))</f>
        <v>43690</v>
      </c>
      <c r="C1212" s="9">
        <v>12.59375</v>
      </c>
      <c r="D1212">
        <v>0.96025926842706433</v>
      </c>
      <c r="E1212" s="6">
        <v>113.23440287967941</v>
      </c>
      <c r="F1212" s="11">
        <v>185.14267970737282</v>
      </c>
      <c r="G1212" s="11">
        <v>180.12041650708636</v>
      </c>
      <c r="H1212" s="11">
        <v>2.3180227280186703</v>
      </c>
      <c r="I1212" s="11">
        <f t="shared" si="29"/>
        <v>108.73438487001641</v>
      </c>
    </row>
    <row r="1213" spans="1:9" x14ac:dyDescent="0.25">
      <c r="A1213" s="20"/>
      <c r="B1213" s="5">
        <f>DATE(YEAR(siječanj!B1213),MONTH(siječanj!B1213)+7,DAY(siječanj!B1213))</f>
        <v>43690</v>
      </c>
      <c r="C1213" s="9">
        <v>12.6041666666667</v>
      </c>
      <c r="D1213">
        <v>0.96025926842706433</v>
      </c>
      <c r="E1213" s="6">
        <v>114.23923924732205</v>
      </c>
      <c r="F1213" s="11">
        <v>182.03907690970604</v>
      </c>
      <c r="G1213" s="11">
        <v>175.12530884516315</v>
      </c>
      <c r="H1213" s="11">
        <v>2.4576413279687164</v>
      </c>
      <c r="I1213" s="11">
        <f t="shared" si="29"/>
        <v>109.69928830529784</v>
      </c>
    </row>
    <row r="1214" spans="1:9" x14ac:dyDescent="0.25">
      <c r="A1214" s="20"/>
      <c r="B1214" s="5">
        <f>DATE(YEAR(siječanj!B1214),MONTH(siječanj!B1214)+7,DAY(siječanj!B1214))</f>
        <v>43690</v>
      </c>
      <c r="C1214" s="9">
        <v>12.6145833333333</v>
      </c>
      <c r="D1214">
        <v>0.96025926842706433</v>
      </c>
      <c r="E1214" s="6">
        <v>114.6157547192401</v>
      </c>
      <c r="F1214" s="11">
        <v>180.27565263797553</v>
      </c>
      <c r="G1214" s="11">
        <v>171.11749001574969</v>
      </c>
      <c r="H1214" s="11">
        <v>2.2780566636684316</v>
      </c>
      <c r="I1214" s="11">
        <f t="shared" si="29"/>
        <v>110.06084077691335</v>
      </c>
    </row>
    <row r="1215" spans="1:9" x14ac:dyDescent="0.25">
      <c r="A1215" s="20"/>
      <c r="B1215" s="5">
        <f>DATE(YEAR(siječanj!B1215),MONTH(siječanj!B1215)+7,DAY(siječanj!B1215))</f>
        <v>43690</v>
      </c>
      <c r="C1215" s="9">
        <v>12.625</v>
      </c>
      <c r="D1215">
        <v>0.96025926842706433</v>
      </c>
      <c r="E1215" s="6">
        <v>114.88883055480564</v>
      </c>
      <c r="F1215" s="11">
        <v>179.40794166643823</v>
      </c>
      <c r="G1215" s="11">
        <v>169.59290132947589</v>
      </c>
      <c r="H1215" s="11">
        <v>2.4634871164884662</v>
      </c>
      <c r="I1215" s="11">
        <f t="shared" si="29"/>
        <v>110.32306437899861</v>
      </c>
    </row>
    <row r="1216" spans="1:9" x14ac:dyDescent="0.25">
      <c r="A1216" s="20"/>
      <c r="B1216" s="5">
        <f>DATE(YEAR(siječanj!B1216),MONTH(siječanj!B1216)+7,DAY(siječanj!B1216))</f>
        <v>43690</v>
      </c>
      <c r="C1216" s="9">
        <v>12.6354166666667</v>
      </c>
      <c r="D1216">
        <v>0.96025926842706433</v>
      </c>
      <c r="E1216" s="6">
        <v>115.26261228050453</v>
      </c>
      <c r="F1216" s="11">
        <v>179.26644903429914</v>
      </c>
      <c r="G1216" s="11">
        <v>164.76133297340365</v>
      </c>
      <c r="H1216" s="11">
        <v>2.4065429533567535</v>
      </c>
      <c r="I1216" s="11">
        <f t="shared" si="29"/>
        <v>110.68199174546963</v>
      </c>
    </row>
    <row r="1217" spans="1:9" x14ac:dyDescent="0.25">
      <c r="A1217" s="20"/>
      <c r="B1217" s="5">
        <f>DATE(YEAR(siječanj!B1217),MONTH(siječanj!B1217)+7,DAY(siječanj!B1217))</f>
        <v>43690</v>
      </c>
      <c r="C1217" s="9">
        <v>12.6458333333333</v>
      </c>
      <c r="D1217">
        <v>0.96025926842706433</v>
      </c>
      <c r="E1217" s="6">
        <v>115.97983154592779</v>
      </c>
      <c r="F1217" s="11">
        <v>177.23005724407304</v>
      </c>
      <c r="G1217" s="11">
        <v>164.33365338429343</v>
      </c>
      <c r="H1217" s="11">
        <v>2.4144997488552256</v>
      </c>
      <c r="I1217" s="11">
        <f t="shared" si="29"/>
        <v>111.37070819258678</v>
      </c>
    </row>
    <row r="1218" spans="1:9" x14ac:dyDescent="0.25">
      <c r="A1218" s="20"/>
      <c r="B1218" s="5">
        <f>DATE(YEAR(siječanj!B1218),MONTH(siječanj!B1218)+7,DAY(siječanj!B1218))</f>
        <v>43690</v>
      </c>
      <c r="C1218" s="9">
        <v>12.65625</v>
      </c>
      <c r="D1218">
        <v>0.96025926842706433</v>
      </c>
      <c r="E1218" s="6">
        <v>115.88355186290821</v>
      </c>
      <c r="F1218" s="11">
        <v>175.81744271017038</v>
      </c>
      <c r="G1218" s="11">
        <v>160.66070017915715</v>
      </c>
      <c r="H1218" s="11">
        <v>2.1560764774789858</v>
      </c>
      <c r="I1218" s="11">
        <f t="shared" si="29"/>
        <v>111.27825473460601</v>
      </c>
    </row>
    <row r="1219" spans="1:9" x14ac:dyDescent="0.25">
      <c r="A1219" s="20"/>
      <c r="B1219" s="5">
        <f>DATE(YEAR(siječanj!B1219),MONTH(siječanj!B1219)+7,DAY(siječanj!B1219))</f>
        <v>43690</v>
      </c>
      <c r="C1219" s="9">
        <v>12.6666666666667</v>
      </c>
      <c r="D1219">
        <v>0.96025926842706433</v>
      </c>
      <c r="E1219" s="6">
        <v>115.10930212488873</v>
      </c>
      <c r="F1219" s="11">
        <v>176.13583123388293</v>
      </c>
      <c r="G1219" s="11">
        <v>162.46920575227674</v>
      </c>
      <c r="H1219" s="11">
        <v>2.070041437607796</v>
      </c>
      <c r="I1219" s="11">
        <f t="shared" si="29"/>
        <v>110.53477424759558</v>
      </c>
    </row>
    <row r="1220" spans="1:9" x14ac:dyDescent="0.25">
      <c r="A1220" s="20"/>
      <c r="B1220" s="5">
        <f>DATE(YEAR(siječanj!B1220),MONTH(siječanj!B1220)+7,DAY(siječanj!B1220))</f>
        <v>43690</v>
      </c>
      <c r="C1220" s="9">
        <v>12.6770833333333</v>
      </c>
      <c r="D1220">
        <v>0.96025926842706433</v>
      </c>
      <c r="E1220" s="6">
        <v>113.42558842408921</v>
      </c>
      <c r="F1220" s="11">
        <v>170.26457732554098</v>
      </c>
      <c r="G1220" s="11">
        <v>163.22113012273942</v>
      </c>
      <c r="H1220" s="11">
        <v>2.1679231284908558</v>
      </c>
      <c r="I1220" s="11">
        <f t="shared" ref="I1220:I1283" si="30">D1220*E1220</f>
        <v>108.91797256102521</v>
      </c>
    </row>
    <row r="1221" spans="1:9" x14ac:dyDescent="0.25">
      <c r="A1221" s="20"/>
      <c r="B1221" s="5">
        <f>DATE(YEAR(siječanj!B1221),MONTH(siječanj!B1221)+7,DAY(siječanj!B1221))</f>
        <v>43690</v>
      </c>
      <c r="C1221" s="9">
        <v>12.6875</v>
      </c>
      <c r="D1221">
        <v>0.96025926842706433</v>
      </c>
      <c r="E1221" s="6">
        <v>114.16825515431809</v>
      </c>
      <c r="F1221" s="11">
        <v>164.97891203124632</v>
      </c>
      <c r="G1221" s="11">
        <v>160.78891695373926</v>
      </c>
      <c r="H1221" s="11">
        <v>2.1329824613226651</v>
      </c>
      <c r="I1221" s="11">
        <f t="shared" si="30"/>
        <v>109.6311251720799</v>
      </c>
    </row>
    <row r="1222" spans="1:9" x14ac:dyDescent="0.25">
      <c r="A1222" s="20"/>
      <c r="B1222" s="5">
        <f>DATE(YEAR(siječanj!B1222),MONTH(siječanj!B1222)+7,DAY(siječanj!B1222))</f>
        <v>43690</v>
      </c>
      <c r="C1222" s="9">
        <v>12.6979166666667</v>
      </c>
      <c r="D1222">
        <v>0.96025926842706433</v>
      </c>
      <c r="E1222" s="6">
        <v>114.1952392346456</v>
      </c>
      <c r="F1222" s="11">
        <v>163.97478151678033</v>
      </c>
      <c r="G1222" s="11">
        <v>160.16530970595889</v>
      </c>
      <c r="H1222" s="11">
        <v>2.1055503758489325</v>
      </c>
      <c r="I1222" s="11">
        <f t="shared" si="30"/>
        <v>109.65703688531437</v>
      </c>
    </row>
    <row r="1223" spans="1:9" x14ac:dyDescent="0.25">
      <c r="A1223" s="20"/>
      <c r="B1223" s="5">
        <f>DATE(YEAR(siječanj!B1223),MONTH(siječanj!B1223)+7,DAY(siječanj!B1223))</f>
        <v>43690</v>
      </c>
      <c r="C1223" s="9">
        <v>12.7083333333333</v>
      </c>
      <c r="D1223">
        <v>0.96025926842706433</v>
      </c>
      <c r="E1223" s="6">
        <v>115.20700029859357</v>
      </c>
      <c r="F1223" s="11">
        <v>162.85628575148311</v>
      </c>
      <c r="G1223" s="11">
        <v>166.36002672471</v>
      </c>
      <c r="H1223" s="11">
        <v>1.8567717050769008</v>
      </c>
      <c r="I1223" s="11">
        <f t="shared" si="30"/>
        <v>110.62858982440405</v>
      </c>
    </row>
    <row r="1224" spans="1:9" x14ac:dyDescent="0.25">
      <c r="A1224" s="20"/>
      <c r="B1224" s="5">
        <f>DATE(YEAR(siječanj!B1224),MONTH(siječanj!B1224)+7,DAY(siječanj!B1224))</f>
        <v>43690</v>
      </c>
      <c r="C1224" s="9">
        <v>12.71875</v>
      </c>
      <c r="D1224">
        <v>0.96025926842706433</v>
      </c>
      <c r="E1224" s="6">
        <v>115.32037532561701</v>
      </c>
      <c r="F1224" s="11">
        <v>162.85539876357527</v>
      </c>
      <c r="G1224" s="11">
        <v>176.76040888722051</v>
      </c>
      <c r="H1224" s="11">
        <v>1.8715787682451872</v>
      </c>
      <c r="I1224" s="11">
        <f t="shared" si="30"/>
        <v>110.73745924491146</v>
      </c>
    </row>
    <row r="1225" spans="1:9" x14ac:dyDescent="0.25">
      <c r="A1225" s="20"/>
      <c r="B1225" s="5">
        <f>DATE(YEAR(siječanj!B1225),MONTH(siječanj!B1225)+7,DAY(siječanj!B1225))</f>
        <v>43690</v>
      </c>
      <c r="C1225" s="9">
        <v>12.7291666666667</v>
      </c>
      <c r="D1225">
        <v>0.96025926842706433</v>
      </c>
      <c r="E1225" s="6">
        <v>115.88838902533595</v>
      </c>
      <c r="F1225" s="11">
        <v>163.59374997376705</v>
      </c>
      <c r="G1225" s="11">
        <v>168.13765719436134</v>
      </c>
      <c r="H1225" s="11">
        <v>1.885913606155674</v>
      </c>
      <c r="I1225" s="11">
        <f t="shared" si="30"/>
        <v>111.28289966466014</v>
      </c>
    </row>
    <row r="1226" spans="1:9" x14ac:dyDescent="0.25">
      <c r="A1226" s="20"/>
      <c r="B1226" s="5">
        <f>DATE(YEAR(siječanj!B1226),MONTH(siječanj!B1226)+7,DAY(siječanj!B1226))</f>
        <v>43690</v>
      </c>
      <c r="C1226" s="9">
        <v>12.7395833333333</v>
      </c>
      <c r="D1226">
        <v>0.96025926842706433</v>
      </c>
      <c r="E1226" s="6">
        <v>117.1929339122988</v>
      </c>
      <c r="F1226" s="11">
        <v>163.06460349070554</v>
      </c>
      <c r="G1226" s="11">
        <v>163.25274378822508</v>
      </c>
      <c r="H1226" s="11">
        <v>1.8411702629791808</v>
      </c>
      <c r="I1226" s="11">
        <f t="shared" si="30"/>
        <v>112.53560098344535</v>
      </c>
    </row>
    <row r="1227" spans="1:9" x14ac:dyDescent="0.25">
      <c r="A1227" s="20"/>
      <c r="B1227" s="5">
        <f>DATE(YEAR(siječanj!B1227),MONTH(siječanj!B1227)+7,DAY(siječanj!B1227))</f>
        <v>43690</v>
      </c>
      <c r="C1227" s="9">
        <v>12.75</v>
      </c>
      <c r="D1227">
        <v>0.96025926842706433</v>
      </c>
      <c r="E1227" s="6">
        <v>119.98759879721715</v>
      </c>
      <c r="F1227" s="11">
        <v>161.05063122289192</v>
      </c>
      <c r="G1227" s="11">
        <v>161.79259062404898</v>
      </c>
      <c r="H1227" s="11">
        <v>1.8788402320610942</v>
      </c>
      <c r="I1227" s="11">
        <f t="shared" si="30"/>
        <v>115.21920384133584</v>
      </c>
    </row>
    <row r="1228" spans="1:9" x14ac:dyDescent="0.25">
      <c r="A1228" s="20"/>
      <c r="B1228" s="5">
        <f>DATE(YEAR(siječanj!B1228),MONTH(siječanj!B1228)+7,DAY(siječanj!B1228))</f>
        <v>43690</v>
      </c>
      <c r="C1228" s="9">
        <v>12.7604166666667</v>
      </c>
      <c r="D1228">
        <v>0.96025926842706433</v>
      </c>
      <c r="E1228" s="6">
        <v>122.14222658937939</v>
      </c>
      <c r="F1228" s="11">
        <v>160.5188960194659</v>
      </c>
      <c r="G1228" s="11">
        <v>159.90233346066194</v>
      </c>
      <c r="H1228" s="11">
        <v>2.5450740345457237</v>
      </c>
      <c r="I1228" s="11">
        <f t="shared" si="30"/>
        <v>117.28820514877017</v>
      </c>
    </row>
    <row r="1229" spans="1:9" x14ac:dyDescent="0.25">
      <c r="A1229" s="20"/>
      <c r="B1229" s="5">
        <f>DATE(YEAR(siječanj!B1229),MONTH(siječanj!B1229)+7,DAY(siječanj!B1229))</f>
        <v>43690</v>
      </c>
      <c r="C1229" s="9">
        <v>12.7708333333333</v>
      </c>
      <c r="D1229">
        <v>0.96025926842706433</v>
      </c>
      <c r="E1229" s="6">
        <v>123.70182582947891</v>
      </c>
      <c r="F1229" s="11">
        <v>159.50685887070838</v>
      </c>
      <c r="G1229" s="11">
        <v>159.00081817027547</v>
      </c>
      <c r="H1229" s="11">
        <v>4.5647034249289522</v>
      </c>
      <c r="I1229" s="11">
        <f t="shared" si="30"/>
        <v>118.78582477410754</v>
      </c>
    </row>
    <row r="1230" spans="1:9" x14ac:dyDescent="0.25">
      <c r="A1230" s="20"/>
      <c r="B1230" s="5">
        <f>DATE(YEAR(siječanj!B1230),MONTH(siječanj!B1230)+7,DAY(siječanj!B1230))</f>
        <v>43690</v>
      </c>
      <c r="C1230" s="9">
        <v>12.78125</v>
      </c>
      <c r="D1230">
        <v>0.96025926842706433</v>
      </c>
      <c r="E1230" s="6">
        <v>125.96003520632676</v>
      </c>
      <c r="F1230" s="11">
        <v>158.90986383297758</v>
      </c>
      <c r="G1230" s="11">
        <v>161.9906496763673</v>
      </c>
      <c r="H1230" s="11">
        <v>11.049311670279964</v>
      </c>
      <c r="I1230" s="11">
        <f t="shared" si="30"/>
        <v>120.95429125827461</v>
      </c>
    </row>
    <row r="1231" spans="1:9" x14ac:dyDescent="0.25">
      <c r="A1231" s="20"/>
      <c r="B1231" s="5">
        <f>DATE(YEAR(siječanj!B1231),MONTH(siječanj!B1231)+7,DAY(siječanj!B1231))</f>
        <v>43690</v>
      </c>
      <c r="C1231" s="9">
        <v>12.7916666666667</v>
      </c>
      <c r="D1231">
        <v>0.96025926842706433</v>
      </c>
      <c r="E1231" s="6">
        <v>129.21798570051115</v>
      </c>
      <c r="F1231" s="11">
        <v>157.53699117356976</v>
      </c>
      <c r="G1231" s="11">
        <v>163.40882923719352</v>
      </c>
      <c r="H1231" s="11">
        <v>26.013597836050685</v>
      </c>
      <c r="I1231" s="11">
        <f t="shared" si="30"/>
        <v>124.0827684163917</v>
      </c>
    </row>
    <row r="1232" spans="1:9" x14ac:dyDescent="0.25">
      <c r="A1232" s="20"/>
      <c r="B1232" s="5">
        <f>DATE(YEAR(siječanj!B1232),MONTH(siječanj!B1232)+7,DAY(siječanj!B1232))</f>
        <v>43690</v>
      </c>
      <c r="C1232" s="9">
        <v>12.8020833333333</v>
      </c>
      <c r="D1232">
        <v>0.96025926842706433</v>
      </c>
      <c r="E1232" s="6">
        <v>133.292859770755</v>
      </c>
      <c r="F1232" s="11">
        <v>154.11634036785202</v>
      </c>
      <c r="G1232" s="11">
        <v>159.09001157565345</v>
      </c>
      <c r="H1232" s="11">
        <v>42.345904566030406</v>
      </c>
      <c r="I1232" s="11">
        <f t="shared" si="30"/>
        <v>127.99570401001647</v>
      </c>
    </row>
    <row r="1233" spans="1:9" x14ac:dyDescent="0.25">
      <c r="A1233" s="20"/>
      <c r="B1233" s="5">
        <f>DATE(YEAR(siječanj!B1233),MONTH(siječanj!B1233)+7,DAY(siječanj!B1233))</f>
        <v>43690</v>
      </c>
      <c r="C1233" s="9">
        <v>12.8125</v>
      </c>
      <c r="D1233">
        <v>0.96025926842706433</v>
      </c>
      <c r="E1233" s="6">
        <v>138.16595696498032</v>
      </c>
      <c r="F1233" s="11">
        <v>153.39438037311538</v>
      </c>
      <c r="G1233" s="11">
        <v>158.0298178413895</v>
      </c>
      <c r="H1233" s="11">
        <v>63.225019184527518</v>
      </c>
      <c r="I1233" s="11">
        <f t="shared" si="30"/>
        <v>132.67514075671727</v>
      </c>
    </row>
    <row r="1234" spans="1:9" x14ac:dyDescent="0.25">
      <c r="A1234" s="20"/>
      <c r="B1234" s="5">
        <f>DATE(YEAR(siječanj!B1234),MONTH(siječanj!B1234)+7,DAY(siječanj!B1234))</f>
        <v>43690</v>
      </c>
      <c r="C1234" s="9">
        <v>12.8229166666667</v>
      </c>
      <c r="D1234">
        <v>0.96025926842706433</v>
      </c>
      <c r="E1234" s="6">
        <v>141.78246497797784</v>
      </c>
      <c r="F1234" s="11">
        <v>150.06990153231845</v>
      </c>
      <c r="G1234" s="11">
        <v>159.0327730193018</v>
      </c>
      <c r="H1234" s="11">
        <v>86.982492818989172</v>
      </c>
      <c r="I1234" s="11">
        <f t="shared" si="30"/>
        <v>136.14792609553888</v>
      </c>
    </row>
    <row r="1235" spans="1:9" x14ac:dyDescent="0.25">
      <c r="A1235" s="20"/>
      <c r="B1235" s="5">
        <f>DATE(YEAR(siječanj!B1235),MONTH(siječanj!B1235)+7,DAY(siječanj!B1235))</f>
        <v>43690</v>
      </c>
      <c r="C1235" s="9">
        <v>12.8333333333333</v>
      </c>
      <c r="D1235">
        <v>0.96025926842706433</v>
      </c>
      <c r="E1235" s="6">
        <v>147.76839144195986</v>
      </c>
      <c r="F1235" s="11">
        <v>144.38310900064616</v>
      </c>
      <c r="G1235" s="11">
        <v>152.3344610666804</v>
      </c>
      <c r="H1235" s="11">
        <v>129.51990073469312</v>
      </c>
      <c r="I1235" s="11">
        <f t="shared" si="30"/>
        <v>141.89596746270044</v>
      </c>
    </row>
    <row r="1236" spans="1:9" x14ac:dyDescent="0.25">
      <c r="A1236" s="20"/>
      <c r="B1236" s="5">
        <f>DATE(YEAR(siječanj!B1236),MONTH(siječanj!B1236)+7,DAY(siječanj!B1236))</f>
        <v>43690</v>
      </c>
      <c r="C1236" s="9">
        <v>12.84375</v>
      </c>
      <c r="D1236">
        <v>0.96025926842706433</v>
      </c>
      <c r="E1236" s="6">
        <v>152.12553225417568</v>
      </c>
      <c r="F1236" s="11">
        <v>125.40788906693592</v>
      </c>
      <c r="G1236" s="11">
        <v>139.02292833647957</v>
      </c>
      <c r="H1236" s="11">
        <v>197.7438584801499</v>
      </c>
      <c r="I1236" s="11">
        <f t="shared" si="30"/>
        <v>146.07995231147251</v>
      </c>
    </row>
    <row r="1237" spans="1:9" x14ac:dyDescent="0.25">
      <c r="A1237" s="20"/>
      <c r="B1237" s="5">
        <f>DATE(YEAR(siječanj!B1237),MONTH(siječanj!B1237)+7,DAY(siječanj!B1237))</f>
        <v>43690</v>
      </c>
      <c r="C1237" s="9">
        <v>12.8541666666667</v>
      </c>
      <c r="D1237">
        <v>0.96025926842706433</v>
      </c>
      <c r="E1237" s="6">
        <v>155.73060498887077</v>
      </c>
      <c r="F1237" s="11">
        <v>118.28507916656201</v>
      </c>
      <c r="G1237" s="11">
        <v>130.60920173632812</v>
      </c>
      <c r="H1237" s="11">
        <v>228.86664746909915</v>
      </c>
      <c r="I1237" s="11">
        <f t="shared" si="30"/>
        <v>149.54175681831717</v>
      </c>
    </row>
    <row r="1238" spans="1:9" x14ac:dyDescent="0.25">
      <c r="A1238" s="20"/>
      <c r="B1238" s="5">
        <f>DATE(YEAR(siječanj!B1238),MONTH(siječanj!B1238)+7,DAY(siječanj!B1238))</f>
        <v>43690</v>
      </c>
      <c r="C1238" s="9">
        <v>12.8645833333333</v>
      </c>
      <c r="D1238">
        <v>0.96025926842706433</v>
      </c>
      <c r="E1238" s="6">
        <v>156.47549127485348</v>
      </c>
      <c r="F1238" s="11">
        <v>116.38724211187531</v>
      </c>
      <c r="G1238" s="11">
        <v>128.19851122785795</v>
      </c>
      <c r="H1238" s="11">
        <v>229.79496729013968</v>
      </c>
      <c r="I1238" s="11">
        <f t="shared" si="30"/>
        <v>150.2570407783563</v>
      </c>
    </row>
    <row r="1239" spans="1:9" x14ac:dyDescent="0.25">
      <c r="A1239" s="20"/>
      <c r="B1239" s="5">
        <f>DATE(YEAR(siječanj!B1239),MONTH(siječanj!B1239)+7,DAY(siječanj!B1239))</f>
        <v>43690</v>
      </c>
      <c r="C1239" s="9">
        <v>12.875</v>
      </c>
      <c r="D1239">
        <v>0.96025926842706433</v>
      </c>
      <c r="E1239" s="6">
        <v>156.27649162360373</v>
      </c>
      <c r="F1239" s="11">
        <v>113.14581905281905</v>
      </c>
      <c r="G1239" s="11">
        <v>123.27579067149193</v>
      </c>
      <c r="H1239" s="11">
        <v>231.15388251097744</v>
      </c>
      <c r="I1239" s="11">
        <f t="shared" si="30"/>
        <v>150.06594951882997</v>
      </c>
    </row>
    <row r="1240" spans="1:9" x14ac:dyDescent="0.25">
      <c r="A1240" s="20"/>
      <c r="B1240" s="5">
        <f>DATE(YEAR(siječanj!B1240),MONTH(siječanj!B1240)+7,DAY(siječanj!B1240))</f>
        <v>43690</v>
      </c>
      <c r="C1240" s="9">
        <v>12.8854166666667</v>
      </c>
      <c r="D1240">
        <v>0.96025926842706433</v>
      </c>
      <c r="E1240" s="6">
        <v>160.51270734570861</v>
      </c>
      <c r="F1240" s="11">
        <v>110.33264659892833</v>
      </c>
      <c r="G1240" s="11">
        <v>109.67331267350757</v>
      </c>
      <c r="H1240" s="11">
        <v>238.23902521934448</v>
      </c>
      <c r="I1240" s="11">
        <f t="shared" si="30"/>
        <v>154.13381492903761</v>
      </c>
    </row>
    <row r="1241" spans="1:9" x14ac:dyDescent="0.25">
      <c r="A1241" s="20"/>
      <c r="B1241" s="5">
        <f>DATE(YEAR(siječanj!B1241),MONTH(siječanj!B1241)+7,DAY(siječanj!B1241))</f>
        <v>43690</v>
      </c>
      <c r="C1241" s="9">
        <v>12.8958333333333</v>
      </c>
      <c r="D1241">
        <v>0.96025926842706433</v>
      </c>
      <c r="E1241" s="6">
        <v>163.36129969280884</v>
      </c>
      <c r="F1241" s="11">
        <v>107.74500185778396</v>
      </c>
      <c r="G1241" s="11">
        <v>101.33276392194288</v>
      </c>
      <c r="H1241" s="11">
        <v>243.89637985359644</v>
      </c>
      <c r="I1241" s="11">
        <f t="shared" si="30"/>
        <v>156.86920213231102</v>
      </c>
    </row>
    <row r="1242" spans="1:9" x14ac:dyDescent="0.25">
      <c r="A1242" s="20"/>
      <c r="B1242" s="5">
        <f>DATE(YEAR(siječanj!B1242),MONTH(siječanj!B1242)+7,DAY(siječanj!B1242))</f>
        <v>43690</v>
      </c>
      <c r="C1242" s="9">
        <v>12.90625</v>
      </c>
      <c r="D1242">
        <v>0.96025926842706433</v>
      </c>
      <c r="E1242" s="6">
        <v>161.47365090640886</v>
      </c>
      <c r="F1242" s="11">
        <v>104.40760750980417</v>
      </c>
      <c r="G1242" s="11">
        <v>103.58758974726506</v>
      </c>
      <c r="H1242" s="11">
        <v>244.63735230742301</v>
      </c>
      <c r="I1242" s="11">
        <f t="shared" si="30"/>
        <v>155.05656988963534</v>
      </c>
    </row>
    <row r="1243" spans="1:9" x14ac:dyDescent="0.25">
      <c r="A1243" s="20"/>
      <c r="B1243" s="5">
        <f>DATE(YEAR(siječanj!B1243),MONTH(siječanj!B1243)+7,DAY(siječanj!B1243))</f>
        <v>43690</v>
      </c>
      <c r="C1243" s="9">
        <v>12.9166666666667</v>
      </c>
      <c r="D1243">
        <v>0.96025926842706433</v>
      </c>
      <c r="E1243" s="6">
        <v>157.5211978433247</v>
      </c>
      <c r="F1243" s="11">
        <v>102.81807300320837</v>
      </c>
      <c r="G1243" s="11">
        <v>92.492509728871511</v>
      </c>
      <c r="H1243" s="11">
        <v>241.62417998369742</v>
      </c>
      <c r="I1243" s="11">
        <f t="shared" si="30"/>
        <v>151.26119020278583</v>
      </c>
    </row>
    <row r="1244" spans="1:9" x14ac:dyDescent="0.25">
      <c r="A1244" s="20"/>
      <c r="B1244" s="5">
        <f>DATE(YEAR(siječanj!B1244),MONTH(siječanj!B1244)+7,DAY(siječanj!B1244))</f>
        <v>43690</v>
      </c>
      <c r="C1244" s="9">
        <v>12.9270833333333</v>
      </c>
      <c r="D1244">
        <v>0.96025926842706433</v>
      </c>
      <c r="E1244" s="6">
        <v>150.93705246404528</v>
      </c>
      <c r="F1244" s="11">
        <v>100.44430472641018</v>
      </c>
      <c r="G1244" s="11">
        <v>87.974753965655395</v>
      </c>
      <c r="H1244" s="11">
        <v>242.3961432205443</v>
      </c>
      <c r="I1244" s="11">
        <f t="shared" si="30"/>
        <v>144.93870357766156</v>
      </c>
    </row>
    <row r="1245" spans="1:9" x14ac:dyDescent="0.25">
      <c r="A1245" s="20"/>
      <c r="B1245" s="5">
        <f>DATE(YEAR(siječanj!B1245),MONTH(siječanj!B1245)+7,DAY(siječanj!B1245))</f>
        <v>43690</v>
      </c>
      <c r="C1245" s="9">
        <v>12.9375</v>
      </c>
      <c r="D1245">
        <v>0.96025926842706433</v>
      </c>
      <c r="E1245" s="6">
        <v>141.74711686510034</v>
      </c>
      <c r="F1245" s="11">
        <v>97.426591255565214</v>
      </c>
      <c r="G1245" s="11">
        <v>83.751632266385982</v>
      </c>
      <c r="H1245" s="11">
        <v>241.57956870351677</v>
      </c>
      <c r="I1245" s="11">
        <f t="shared" si="30"/>
        <v>136.11398274252684</v>
      </c>
    </row>
    <row r="1246" spans="1:9" x14ac:dyDescent="0.25">
      <c r="A1246" s="20"/>
      <c r="B1246" s="5">
        <f>DATE(YEAR(siječanj!B1246),MONTH(siječanj!B1246)+7,DAY(siječanj!B1246))</f>
        <v>43690</v>
      </c>
      <c r="C1246" s="9">
        <v>12.9479166666667</v>
      </c>
      <c r="D1246">
        <v>0.96025926842706433</v>
      </c>
      <c r="E1246" s="6">
        <v>130.550739592578</v>
      </c>
      <c r="F1246" s="11">
        <v>93.147729480019862</v>
      </c>
      <c r="G1246" s="11">
        <v>81.18834440891014</v>
      </c>
      <c r="H1246" s="11">
        <v>238.88733547205481</v>
      </c>
      <c r="I1246" s="11">
        <f t="shared" si="30"/>
        <v>125.36255769378113</v>
      </c>
    </row>
    <row r="1247" spans="1:9" x14ac:dyDescent="0.25">
      <c r="A1247" s="20"/>
      <c r="B1247" s="5">
        <f>DATE(YEAR(siječanj!B1247),MONTH(siječanj!B1247)+7,DAY(siječanj!B1247))</f>
        <v>43690</v>
      </c>
      <c r="C1247" s="9">
        <v>12.9583333333333</v>
      </c>
      <c r="D1247">
        <v>0.96025926842706433</v>
      </c>
      <c r="E1247" s="6">
        <v>119.20402017504088</v>
      </c>
      <c r="F1247" s="11">
        <v>89.780863855084348</v>
      </c>
      <c r="G1247" s="11">
        <v>79.55609826682236</v>
      </c>
      <c r="H1247" s="11">
        <v>239.11930412422188</v>
      </c>
      <c r="I1247" s="11">
        <f t="shared" si="30"/>
        <v>114.46676520684977</v>
      </c>
    </row>
    <row r="1248" spans="1:9" x14ac:dyDescent="0.25">
      <c r="A1248" s="20"/>
      <c r="B1248" s="5">
        <f>DATE(YEAR(siječanj!B1248),MONTH(siječanj!B1248)+7,DAY(siječanj!B1248))</f>
        <v>43690</v>
      </c>
      <c r="C1248" s="9">
        <v>12.96875</v>
      </c>
      <c r="D1248">
        <v>0.96025926842706433</v>
      </c>
      <c r="E1248" s="6">
        <v>109.10236035908898</v>
      </c>
      <c r="F1248" s="11">
        <v>86.602958762676792</v>
      </c>
      <c r="G1248" s="11">
        <v>77.17526332512243</v>
      </c>
      <c r="H1248" s="11">
        <v>239.97803775171215</v>
      </c>
      <c r="I1248" s="11">
        <f t="shared" si="30"/>
        <v>104.76655274208473</v>
      </c>
    </row>
    <row r="1249" spans="1:9" x14ac:dyDescent="0.25">
      <c r="A1249" s="20"/>
      <c r="B1249" s="5">
        <f>DATE(YEAR(siječanj!B1249),MONTH(siječanj!B1249)+7,DAY(siječanj!B1249))</f>
        <v>43690</v>
      </c>
      <c r="C1249" s="9">
        <v>12.9791666666667</v>
      </c>
      <c r="D1249">
        <v>0.96025926842706433</v>
      </c>
      <c r="E1249" s="6">
        <v>99.335182433482586</v>
      </c>
      <c r="F1249" s="11">
        <v>84.332129245426543</v>
      </c>
      <c r="G1249" s="11">
        <v>78.412856444836407</v>
      </c>
      <c r="H1249" s="11">
        <v>239.43628432804246</v>
      </c>
      <c r="I1249" s="11">
        <f t="shared" si="30"/>
        <v>95.387529612644954</v>
      </c>
    </row>
    <row r="1250" spans="1:9" ht="15.75" thickBot="1" x14ac:dyDescent="0.3">
      <c r="A1250" s="20"/>
      <c r="B1250" s="5">
        <f>DATE(YEAR(siječanj!B1250),MONTH(siječanj!B1250)+7,DAY(siječanj!B1250))</f>
        <v>43690</v>
      </c>
      <c r="C1250" s="9">
        <v>12.9895833333333</v>
      </c>
      <c r="D1250">
        <v>0.96025926842706433</v>
      </c>
      <c r="E1250" s="6">
        <v>91.084414726824733</v>
      </c>
      <c r="F1250" s="11">
        <v>82.382236837053924</v>
      </c>
      <c r="G1250" s="11">
        <v>75.445458760024351</v>
      </c>
      <c r="H1250" s="11">
        <v>239.79772674093482</v>
      </c>
      <c r="I1250" s="11">
        <f t="shared" si="30"/>
        <v>87.464653450688047</v>
      </c>
    </row>
    <row r="1251" spans="1:9" x14ac:dyDescent="0.25">
      <c r="A1251" s="19">
        <f t="shared" ref="A1251" si="31">A1155+1</f>
        <v>226</v>
      </c>
      <c r="B1251" s="5">
        <f>DATE(YEAR(siječanj!B1251),MONTH(siječanj!B1251)+7,DAY(siječanj!B1251))</f>
        <v>43691</v>
      </c>
      <c r="C1251" s="9">
        <v>13</v>
      </c>
      <c r="D1251">
        <v>0.96008927288462287</v>
      </c>
      <c r="E1251" s="6">
        <v>82.323564122681304</v>
      </c>
      <c r="F1251" s="11">
        <v>77.802802552831622</v>
      </c>
      <c r="G1251" s="11">
        <v>72.317223140218559</v>
      </c>
      <c r="H1251" s="11">
        <v>239.8771696362644</v>
      </c>
      <c r="I1251" s="11">
        <f t="shared" si="30"/>
        <v>79.037970819815726</v>
      </c>
    </row>
    <row r="1252" spans="1:9" x14ac:dyDescent="0.25">
      <c r="A1252" s="20"/>
      <c r="B1252" s="5">
        <f>DATE(YEAR(siječanj!B1252),MONTH(siječanj!B1252)+7,DAY(siječanj!B1252))</f>
        <v>43691</v>
      </c>
      <c r="C1252" s="9">
        <v>13.0104166666667</v>
      </c>
      <c r="D1252">
        <v>0.96008927288462287</v>
      </c>
      <c r="E1252" s="6">
        <v>77.42309968689375</v>
      </c>
      <c r="F1252" s="11">
        <v>76.064799916432406</v>
      </c>
      <c r="G1252" s="11">
        <v>70.517893397380874</v>
      </c>
      <c r="H1252" s="11">
        <v>239.62272126096707</v>
      </c>
      <c r="I1252" s="11">
        <f t="shared" si="30"/>
        <v>74.33308748286349</v>
      </c>
    </row>
    <row r="1253" spans="1:9" x14ac:dyDescent="0.25">
      <c r="A1253" s="20"/>
      <c r="B1253" s="5">
        <f>DATE(YEAR(siječanj!B1253),MONTH(siječanj!B1253)+7,DAY(siječanj!B1253))</f>
        <v>43691</v>
      </c>
      <c r="C1253" s="9">
        <v>13.0208333333333</v>
      </c>
      <c r="D1253">
        <v>0.96008927288462287</v>
      </c>
      <c r="E1253" s="6">
        <v>72.595231400704137</v>
      </c>
      <c r="F1253" s="11">
        <v>74.679417115356202</v>
      </c>
      <c r="G1253" s="11">
        <v>70.440914362758718</v>
      </c>
      <c r="H1253" s="11">
        <v>239.85673388813768</v>
      </c>
      <c r="I1253" s="11">
        <f t="shared" si="30"/>
        <v>69.697902930392971</v>
      </c>
    </row>
    <row r="1254" spans="1:9" x14ac:dyDescent="0.25">
      <c r="A1254" s="20"/>
      <c r="B1254" s="5">
        <f>DATE(YEAR(siječanj!B1254),MONTH(siječanj!B1254)+7,DAY(siječanj!B1254))</f>
        <v>43691</v>
      </c>
      <c r="C1254" s="9">
        <v>13.03125</v>
      </c>
      <c r="D1254">
        <v>0.96008927288462287</v>
      </c>
      <c r="E1254" s="6">
        <v>68.792220152997544</v>
      </c>
      <c r="F1254" s="11">
        <v>72.447185619416501</v>
      </c>
      <c r="G1254" s="11">
        <v>69.425307296373731</v>
      </c>
      <c r="H1254" s="11">
        <v>240.12886469819423</v>
      </c>
      <c r="I1254" s="11">
        <f t="shared" si="30"/>
        <v>66.046672626810306</v>
      </c>
    </row>
    <row r="1255" spans="1:9" x14ac:dyDescent="0.25">
      <c r="A1255" s="20"/>
      <c r="B1255" s="5">
        <f>DATE(YEAR(siječanj!B1255),MONTH(siječanj!B1255)+7,DAY(siječanj!B1255))</f>
        <v>43691</v>
      </c>
      <c r="C1255" s="9">
        <v>13.0416666666667</v>
      </c>
      <c r="D1255">
        <v>0.96008927288462287</v>
      </c>
      <c r="E1255" s="6">
        <v>66.178194944721213</v>
      </c>
      <c r="F1255" s="11">
        <v>71.846634603014479</v>
      </c>
      <c r="G1255" s="11">
        <v>68.0630738083686</v>
      </c>
      <c r="H1255" s="11">
        <v>239.97808477414247</v>
      </c>
      <c r="I1255" s="11">
        <f t="shared" si="30"/>
        <v>63.536975065294214</v>
      </c>
    </row>
    <row r="1256" spans="1:9" x14ac:dyDescent="0.25">
      <c r="A1256" s="20"/>
      <c r="B1256" s="5">
        <f>DATE(YEAR(siječanj!B1256),MONTH(siječanj!B1256)+7,DAY(siječanj!B1256))</f>
        <v>43691</v>
      </c>
      <c r="C1256" s="9">
        <v>13.0520833333333</v>
      </c>
      <c r="D1256">
        <v>0.96008927288462287</v>
      </c>
      <c r="E1256" s="6">
        <v>63.924406811758679</v>
      </c>
      <c r="F1256" s="11">
        <v>70.287683118399158</v>
      </c>
      <c r="G1256" s="11">
        <v>67.111757762817021</v>
      </c>
      <c r="H1256" s="11">
        <v>239.61856627898476</v>
      </c>
      <c r="I1256" s="11">
        <f t="shared" si="30"/>
        <v>61.37313725548222</v>
      </c>
    </row>
    <row r="1257" spans="1:9" x14ac:dyDescent="0.25">
      <c r="A1257" s="20"/>
      <c r="B1257" s="5">
        <f>DATE(YEAR(siječanj!B1257),MONTH(siječanj!B1257)+7,DAY(siječanj!B1257))</f>
        <v>43691</v>
      </c>
      <c r="C1257" s="9">
        <v>13.0625</v>
      </c>
      <c r="D1257">
        <v>0.96008927288462287</v>
      </c>
      <c r="E1257" s="6">
        <v>62.269519541679841</v>
      </c>
      <c r="F1257" s="11">
        <v>69.339954599719476</v>
      </c>
      <c r="G1257" s="11">
        <v>65.691390613406512</v>
      </c>
      <c r="H1257" s="11">
        <v>239.84209290419142</v>
      </c>
      <c r="I1257" s="11">
        <f t="shared" si="30"/>
        <v>59.784297739646213</v>
      </c>
    </row>
    <row r="1258" spans="1:9" x14ac:dyDescent="0.25">
      <c r="A1258" s="20"/>
      <c r="B1258" s="5">
        <f>DATE(YEAR(siječanj!B1258),MONTH(siječanj!B1258)+7,DAY(siječanj!B1258))</f>
        <v>43691</v>
      </c>
      <c r="C1258" s="9">
        <v>13.0729166666667</v>
      </c>
      <c r="D1258">
        <v>0.96008927288462287</v>
      </c>
      <c r="E1258" s="6">
        <v>60.853591867585322</v>
      </c>
      <c r="F1258" s="11">
        <v>69.048641281555533</v>
      </c>
      <c r="G1258" s="11">
        <v>65.298110353043398</v>
      </c>
      <c r="H1258" s="11">
        <v>239.41890403741007</v>
      </c>
      <c r="I1258" s="11">
        <f t="shared" si="30"/>
        <v>58.42488076856759</v>
      </c>
    </row>
    <row r="1259" spans="1:9" x14ac:dyDescent="0.25">
      <c r="A1259" s="20"/>
      <c r="B1259" s="5">
        <f>DATE(YEAR(siječanj!B1259),MONTH(siječanj!B1259)+7,DAY(siječanj!B1259))</f>
        <v>43691</v>
      </c>
      <c r="C1259" s="9">
        <v>13.0833333333333</v>
      </c>
      <c r="D1259">
        <v>0.96008927288462287</v>
      </c>
      <c r="E1259" s="6">
        <v>60.558996466193577</v>
      </c>
      <c r="F1259" s="11">
        <v>69.648758837803513</v>
      </c>
      <c r="G1259" s="11">
        <v>65.221488557657949</v>
      </c>
      <c r="H1259" s="11">
        <v>239.60494278039269</v>
      </c>
      <c r="I1259" s="11">
        <f t="shared" si="30"/>
        <v>58.142042883850237</v>
      </c>
    </row>
    <row r="1260" spans="1:9" x14ac:dyDescent="0.25">
      <c r="A1260" s="20"/>
      <c r="B1260" s="5">
        <f>DATE(YEAR(siječanj!B1260),MONTH(siječanj!B1260)+7,DAY(siječanj!B1260))</f>
        <v>43691</v>
      </c>
      <c r="C1260" s="9">
        <v>13.09375</v>
      </c>
      <c r="D1260">
        <v>0.96008927288462287</v>
      </c>
      <c r="E1260" s="6">
        <v>60.039235273269782</v>
      </c>
      <c r="F1260" s="11">
        <v>70.741186791058283</v>
      </c>
      <c r="G1260" s="11">
        <v>66.014599802364955</v>
      </c>
      <c r="H1260" s="11">
        <v>239.70763176441926</v>
      </c>
      <c r="I1260" s="11">
        <f t="shared" si="30"/>
        <v>57.643025738062384</v>
      </c>
    </row>
    <row r="1261" spans="1:9" x14ac:dyDescent="0.25">
      <c r="A1261" s="20"/>
      <c r="B1261" s="5">
        <f>DATE(YEAR(siječanj!B1261),MONTH(siječanj!B1261)+7,DAY(siječanj!B1261))</f>
        <v>43691</v>
      </c>
      <c r="C1261" s="9">
        <v>13.1041666666667</v>
      </c>
      <c r="D1261">
        <v>0.96008927288462287</v>
      </c>
      <c r="E1261" s="6">
        <v>59.258012199306329</v>
      </c>
      <c r="F1261" s="11">
        <v>70.179896026757717</v>
      </c>
      <c r="G1261" s="11">
        <v>65.779395897278178</v>
      </c>
      <c r="H1261" s="11">
        <v>239.85277600017187</v>
      </c>
      <c r="I1261" s="11">
        <f t="shared" si="30"/>
        <v>56.892981845020124</v>
      </c>
    </row>
    <row r="1262" spans="1:9" x14ac:dyDescent="0.25">
      <c r="A1262" s="20"/>
      <c r="B1262" s="5">
        <f>DATE(YEAR(siječanj!B1262),MONTH(siječanj!B1262)+7,DAY(siječanj!B1262))</f>
        <v>43691</v>
      </c>
      <c r="C1262" s="9">
        <v>13.1145833333333</v>
      </c>
      <c r="D1262">
        <v>0.96008927288462287</v>
      </c>
      <c r="E1262" s="6">
        <v>58.944238883261569</v>
      </c>
      <c r="F1262" s="11">
        <v>68.764985759446532</v>
      </c>
      <c r="G1262" s="11">
        <v>64.861636256432035</v>
      </c>
      <c r="H1262" s="11">
        <v>239.83434720939081</v>
      </c>
      <c r="I1262" s="11">
        <f t="shared" si="30"/>
        <v>56.591731450168112</v>
      </c>
    </row>
    <row r="1263" spans="1:9" x14ac:dyDescent="0.25">
      <c r="A1263" s="20"/>
      <c r="B1263" s="5">
        <f>DATE(YEAR(siječanj!B1263),MONTH(siječanj!B1263)+7,DAY(siječanj!B1263))</f>
        <v>43691</v>
      </c>
      <c r="C1263" s="9">
        <v>13.125</v>
      </c>
      <c r="D1263">
        <v>0.96008927288462287</v>
      </c>
      <c r="E1263" s="6">
        <v>58.736195237166882</v>
      </c>
      <c r="F1263" s="11">
        <v>67.865925183619254</v>
      </c>
      <c r="G1263" s="11">
        <v>63.678793060184837</v>
      </c>
      <c r="H1263" s="11">
        <v>239.6321257470334</v>
      </c>
      <c r="I1263" s="11">
        <f t="shared" si="30"/>
        <v>56.391990977260804</v>
      </c>
    </row>
    <row r="1264" spans="1:9" x14ac:dyDescent="0.25">
      <c r="A1264" s="20"/>
      <c r="B1264" s="5">
        <f>DATE(YEAR(siječanj!B1264),MONTH(siječanj!B1264)+7,DAY(siječanj!B1264))</f>
        <v>43691</v>
      </c>
      <c r="C1264" s="9">
        <v>13.1354166666667</v>
      </c>
      <c r="D1264">
        <v>0.96008927288462287</v>
      </c>
      <c r="E1264" s="6">
        <v>58.670390769352352</v>
      </c>
      <c r="F1264" s="11">
        <v>66.627653942605065</v>
      </c>
      <c r="G1264" s="11">
        <v>63.530687292143959</v>
      </c>
      <c r="H1264" s="11">
        <v>239.48584296818038</v>
      </c>
      <c r="I1264" s="11">
        <f t="shared" si="30"/>
        <v>56.328812813604188</v>
      </c>
    </row>
    <row r="1265" spans="1:9" x14ac:dyDescent="0.25">
      <c r="A1265" s="20"/>
      <c r="B1265" s="5">
        <f>DATE(YEAR(siječanj!B1265),MONTH(siječanj!B1265)+7,DAY(siječanj!B1265))</f>
        <v>43691</v>
      </c>
      <c r="C1265" s="9">
        <v>13.1458333333333</v>
      </c>
      <c r="D1265">
        <v>0.96008927288462287</v>
      </c>
      <c r="E1265" s="6">
        <v>59.150194002832976</v>
      </c>
      <c r="F1265" s="11">
        <v>66.527163430223524</v>
      </c>
      <c r="G1265" s="11">
        <v>63.768359760495542</v>
      </c>
      <c r="H1265" s="11">
        <v>239.31170290102617</v>
      </c>
      <c r="I1265" s="11">
        <f t="shared" si="30"/>
        <v>56.789466751164291</v>
      </c>
    </row>
    <row r="1266" spans="1:9" x14ac:dyDescent="0.25">
      <c r="A1266" s="20"/>
      <c r="B1266" s="5">
        <f>DATE(YEAR(siječanj!B1266),MONTH(siječanj!B1266)+7,DAY(siječanj!B1266))</f>
        <v>43691</v>
      </c>
      <c r="C1266" s="9">
        <v>13.15625</v>
      </c>
      <c r="D1266">
        <v>0.96008927288462287</v>
      </c>
      <c r="E1266" s="6">
        <v>60.358297405529399</v>
      </c>
      <c r="F1266" s="11">
        <v>65.75473743569917</v>
      </c>
      <c r="G1266" s="11">
        <v>62.889767990117804</v>
      </c>
      <c r="H1266" s="11">
        <v>239.37927913579907</v>
      </c>
      <c r="I1266" s="11">
        <f t="shared" si="30"/>
        <v>57.949353868628542</v>
      </c>
    </row>
    <row r="1267" spans="1:9" x14ac:dyDescent="0.25">
      <c r="A1267" s="20"/>
      <c r="B1267" s="5">
        <f>DATE(YEAR(siječanj!B1267),MONTH(siječanj!B1267)+7,DAY(siječanj!B1267))</f>
        <v>43691</v>
      </c>
      <c r="C1267" s="9">
        <v>13.1666666666667</v>
      </c>
      <c r="D1267">
        <v>0.96008927288462287</v>
      </c>
      <c r="E1267" s="6">
        <v>62.509323879142926</v>
      </c>
      <c r="F1267" s="11">
        <v>65.429541982159989</v>
      </c>
      <c r="G1267" s="11">
        <v>63.157336164479716</v>
      </c>
      <c r="H1267" s="11">
        <v>232.68376428516061</v>
      </c>
      <c r="I1267" s="11">
        <f t="shared" si="30"/>
        <v>60.014531311635722</v>
      </c>
    </row>
    <row r="1268" spans="1:9" x14ac:dyDescent="0.25">
      <c r="A1268" s="20"/>
      <c r="B1268" s="5">
        <f>DATE(YEAR(siječanj!B1268),MONTH(siječanj!B1268)+7,DAY(siječanj!B1268))</f>
        <v>43691</v>
      </c>
      <c r="C1268" s="9">
        <v>13.1770833333333</v>
      </c>
      <c r="D1268">
        <v>0.96008927288462287</v>
      </c>
      <c r="E1268" s="6">
        <v>64.702099045017135</v>
      </c>
      <c r="F1268" s="11">
        <v>64.400527644035336</v>
      </c>
      <c r="G1268" s="11">
        <v>60.999695467235121</v>
      </c>
      <c r="H1268" s="11">
        <v>173.01361181987113</v>
      </c>
      <c r="I1268" s="11">
        <f t="shared" si="30"/>
        <v>62.11979122623935</v>
      </c>
    </row>
    <row r="1269" spans="1:9" x14ac:dyDescent="0.25">
      <c r="A1269" s="20"/>
      <c r="B1269" s="5">
        <f>DATE(YEAR(siječanj!B1269),MONTH(siječanj!B1269)+7,DAY(siječanj!B1269))</f>
        <v>43691</v>
      </c>
      <c r="C1269" s="9">
        <v>13.1875</v>
      </c>
      <c r="D1269">
        <v>0.96008927288462287</v>
      </c>
      <c r="E1269" s="6">
        <v>67.242973214757015</v>
      </c>
      <c r="F1269" s="11">
        <v>63.984654734380008</v>
      </c>
      <c r="G1269" s="11">
        <v>59.996270660213888</v>
      </c>
      <c r="H1269" s="11">
        <v>104.52440254586757</v>
      </c>
      <c r="I1269" s="11">
        <f t="shared" si="30"/>
        <v>64.559257260356233</v>
      </c>
    </row>
    <row r="1270" spans="1:9" x14ac:dyDescent="0.25">
      <c r="A1270" s="20"/>
      <c r="B1270" s="5">
        <f>DATE(YEAR(siječanj!B1270),MONTH(siječanj!B1270)+7,DAY(siječanj!B1270))</f>
        <v>43691</v>
      </c>
      <c r="C1270" s="9">
        <v>13.1979166666667</v>
      </c>
      <c r="D1270">
        <v>0.96008927288462287</v>
      </c>
      <c r="E1270" s="6">
        <v>71.017644428129074</v>
      </c>
      <c r="F1270" s="11">
        <v>63.570178529665533</v>
      </c>
      <c r="G1270" s="11">
        <v>59.557697281346428</v>
      </c>
      <c r="H1270" s="11">
        <v>67.999215540402218</v>
      </c>
      <c r="I1270" s="11">
        <f t="shared" si="30"/>
        <v>68.183278600981126</v>
      </c>
    </row>
    <row r="1271" spans="1:9" x14ac:dyDescent="0.25">
      <c r="A1271" s="20"/>
      <c r="B1271" s="5">
        <f>DATE(YEAR(siječanj!B1271),MONTH(siječanj!B1271)+7,DAY(siječanj!B1271))</f>
        <v>43691</v>
      </c>
      <c r="C1271" s="9">
        <v>13.2083333333333</v>
      </c>
      <c r="D1271">
        <v>0.96008927288462287</v>
      </c>
      <c r="E1271" s="6">
        <v>74.137695590972385</v>
      </c>
      <c r="F1271" s="11">
        <v>63.476145770875412</v>
      </c>
      <c r="G1271" s="11">
        <v>62.668291705137804</v>
      </c>
      <c r="H1271" s="11">
        <v>46.070936456343766</v>
      </c>
      <c r="I1271" s="11">
        <f t="shared" si="30"/>
        <v>71.178806253278182</v>
      </c>
    </row>
    <row r="1272" spans="1:9" x14ac:dyDescent="0.25">
      <c r="A1272" s="20"/>
      <c r="B1272" s="5">
        <f>DATE(YEAR(siječanj!B1272),MONTH(siječanj!B1272)+7,DAY(siječanj!B1272))</f>
        <v>43691</v>
      </c>
      <c r="C1272" s="9">
        <v>13.21875</v>
      </c>
      <c r="D1272">
        <v>0.96008927288462287</v>
      </c>
      <c r="E1272" s="6">
        <v>77.61575335427311</v>
      </c>
      <c r="F1272" s="11">
        <v>68.082723490485364</v>
      </c>
      <c r="G1272" s="11">
        <v>68.825085169862959</v>
      </c>
      <c r="H1272" s="11">
        <v>27.074469886287375</v>
      </c>
      <c r="I1272" s="11">
        <f t="shared" si="30"/>
        <v>74.518052202296303</v>
      </c>
    </row>
    <row r="1273" spans="1:9" x14ac:dyDescent="0.25">
      <c r="A1273" s="20"/>
      <c r="B1273" s="5">
        <f>DATE(YEAR(siječanj!B1273),MONTH(siječanj!B1273)+7,DAY(siječanj!B1273))</f>
        <v>43691</v>
      </c>
      <c r="C1273" s="9">
        <v>13.2291666666667</v>
      </c>
      <c r="D1273">
        <v>0.96008927288462287</v>
      </c>
      <c r="E1273" s="6">
        <v>81.867940745465319</v>
      </c>
      <c r="F1273" s="11">
        <v>76.103542424460969</v>
      </c>
      <c r="G1273" s="11">
        <v>73.471551420314128</v>
      </c>
      <c r="H1273" s="11">
        <v>7.0081970042312669</v>
      </c>
      <c r="I1273" s="11">
        <f t="shared" si="30"/>
        <v>78.600531702875188</v>
      </c>
    </row>
    <row r="1274" spans="1:9" x14ac:dyDescent="0.25">
      <c r="A1274" s="20"/>
      <c r="B1274" s="5">
        <f>DATE(YEAR(siječanj!B1274),MONTH(siječanj!B1274)+7,DAY(siječanj!B1274))</f>
        <v>43691</v>
      </c>
      <c r="C1274" s="9">
        <v>13.2395833333333</v>
      </c>
      <c r="D1274">
        <v>0.96008927288462287</v>
      </c>
      <c r="E1274" s="6">
        <v>86.4917230639102</v>
      </c>
      <c r="F1274" s="11">
        <v>77.51458365854522</v>
      </c>
      <c r="G1274" s="11">
        <v>76.96957380326522</v>
      </c>
      <c r="H1274" s="11">
        <v>2.8366511207375491</v>
      </c>
      <c r="I1274" s="11">
        <f t="shared" si="30"/>
        <v>83.039775506967715</v>
      </c>
    </row>
    <row r="1275" spans="1:9" x14ac:dyDescent="0.25">
      <c r="A1275" s="20"/>
      <c r="B1275" s="5">
        <f>DATE(YEAR(siječanj!B1275),MONTH(siječanj!B1275)+7,DAY(siječanj!B1275))</f>
        <v>43691</v>
      </c>
      <c r="C1275" s="9">
        <v>13.25</v>
      </c>
      <c r="D1275">
        <v>0.96008927288462287</v>
      </c>
      <c r="E1275" s="6">
        <v>88.908269354127654</v>
      </c>
      <c r="F1275" s="11">
        <v>77.366653340414445</v>
      </c>
      <c r="G1275" s="11">
        <v>94.951873079860633</v>
      </c>
      <c r="H1275" s="11">
        <v>2.9567694187813069</v>
      </c>
      <c r="I1275" s="11">
        <f t="shared" si="30"/>
        <v>85.359875677634619</v>
      </c>
    </row>
    <row r="1276" spans="1:9" x14ac:dyDescent="0.25">
      <c r="A1276" s="20"/>
      <c r="B1276" s="5">
        <f>DATE(YEAR(siječanj!B1276),MONTH(siječanj!B1276)+7,DAY(siječanj!B1276))</f>
        <v>43691</v>
      </c>
      <c r="C1276" s="9">
        <v>13.2604166666667</v>
      </c>
      <c r="D1276">
        <v>0.96008927288462287</v>
      </c>
      <c r="E1276" s="6">
        <v>89.853794149387696</v>
      </c>
      <c r="F1276" s="11">
        <v>87.317867002870145</v>
      </c>
      <c r="G1276" s="11">
        <v>100.37608125999283</v>
      </c>
      <c r="H1276" s="11">
        <v>3.513695079812269</v>
      </c>
      <c r="I1276" s="11">
        <f t="shared" si="30"/>
        <v>86.267663890810212</v>
      </c>
    </row>
    <row r="1277" spans="1:9" x14ac:dyDescent="0.25">
      <c r="A1277" s="20"/>
      <c r="B1277" s="5">
        <f>DATE(YEAR(siječanj!B1277),MONTH(siječanj!B1277)+7,DAY(siječanj!B1277))</f>
        <v>43691</v>
      </c>
      <c r="C1277" s="9">
        <v>13.2708333333333</v>
      </c>
      <c r="D1277">
        <v>0.96008927288462287</v>
      </c>
      <c r="E1277" s="6">
        <v>93.013121324087905</v>
      </c>
      <c r="F1277" s="11">
        <v>93.714976307918747</v>
      </c>
      <c r="G1277" s="11">
        <v>109.16758233206512</v>
      </c>
      <c r="H1277" s="11">
        <v>3.3723216427813321</v>
      </c>
      <c r="I1277" s="11">
        <f t="shared" si="30"/>
        <v>89.300900020772772</v>
      </c>
    </row>
    <row r="1278" spans="1:9" x14ac:dyDescent="0.25">
      <c r="A1278" s="20"/>
      <c r="B1278" s="5">
        <f>DATE(YEAR(siječanj!B1278),MONTH(siječanj!B1278)+7,DAY(siječanj!B1278))</f>
        <v>43691</v>
      </c>
      <c r="C1278" s="9">
        <v>13.28125</v>
      </c>
      <c r="D1278">
        <v>0.96008927288462287</v>
      </c>
      <c r="E1278" s="6">
        <v>93.814298561630793</v>
      </c>
      <c r="F1278" s="11">
        <v>102.4795727310517</v>
      </c>
      <c r="G1278" s="11">
        <v>119.98751187364597</v>
      </c>
      <c r="H1278" s="11">
        <v>3.4934013994537878</v>
      </c>
      <c r="I1278" s="11">
        <f t="shared" si="30"/>
        <v>90.070101692217023</v>
      </c>
    </row>
    <row r="1279" spans="1:9" x14ac:dyDescent="0.25">
      <c r="A1279" s="20"/>
      <c r="B1279" s="5">
        <f>DATE(YEAR(siječanj!B1279),MONTH(siječanj!B1279)+7,DAY(siječanj!B1279))</f>
        <v>43691</v>
      </c>
      <c r="C1279" s="9">
        <v>13.2916666666667</v>
      </c>
      <c r="D1279">
        <v>0.96008927288462287</v>
      </c>
      <c r="E1279" s="6">
        <v>93.572559557725739</v>
      </c>
      <c r="F1279" s="11">
        <v>111.27295813274974</v>
      </c>
      <c r="G1279" s="11">
        <v>129.04691026184881</v>
      </c>
      <c r="H1279" s="11">
        <v>3.1207936605507571</v>
      </c>
      <c r="I1279" s="11">
        <f t="shared" si="30"/>
        <v>89.838010667729975</v>
      </c>
    </row>
    <row r="1280" spans="1:9" x14ac:dyDescent="0.25">
      <c r="A1280" s="20"/>
      <c r="B1280" s="5">
        <f>DATE(YEAR(siječanj!B1280),MONTH(siječanj!B1280)+7,DAY(siječanj!B1280))</f>
        <v>43691</v>
      </c>
      <c r="C1280" s="9">
        <v>13.3020833333333</v>
      </c>
      <c r="D1280">
        <v>0.96008927288462287</v>
      </c>
      <c r="E1280" s="6">
        <v>93.187443803584415</v>
      </c>
      <c r="F1280" s="11">
        <v>125.29223146268244</v>
      </c>
      <c r="G1280" s="11">
        <v>139.80981398505043</v>
      </c>
      <c r="H1280" s="11">
        <v>2.7944499902306923</v>
      </c>
      <c r="I1280" s="11">
        <f t="shared" si="30"/>
        <v>89.468265163360016</v>
      </c>
    </row>
    <row r="1281" spans="1:9" x14ac:dyDescent="0.25">
      <c r="A1281" s="20"/>
      <c r="B1281" s="5">
        <f>DATE(YEAR(siječanj!B1281),MONTH(siječanj!B1281)+7,DAY(siječanj!B1281))</f>
        <v>43691</v>
      </c>
      <c r="C1281" s="9">
        <v>13.3125</v>
      </c>
      <c r="D1281">
        <v>0.96008927288462287</v>
      </c>
      <c r="E1281" s="6">
        <v>94.079150327688041</v>
      </c>
      <c r="F1281" s="11">
        <v>134.99149239707427</v>
      </c>
      <c r="G1281" s="11">
        <v>149.14858148419816</v>
      </c>
      <c r="H1281" s="11">
        <v>2.3043562089052383</v>
      </c>
      <c r="I1281" s="11">
        <f t="shared" si="30"/>
        <v>90.32438303171314</v>
      </c>
    </row>
    <row r="1282" spans="1:9" x14ac:dyDescent="0.25">
      <c r="A1282" s="20"/>
      <c r="B1282" s="5">
        <f>DATE(YEAR(siječanj!B1282),MONTH(siječanj!B1282)+7,DAY(siječanj!B1282))</f>
        <v>43691</v>
      </c>
      <c r="C1282" s="9">
        <v>13.3229166666667</v>
      </c>
      <c r="D1282">
        <v>0.96008927288462287</v>
      </c>
      <c r="E1282" s="6">
        <v>95.779456101128588</v>
      </c>
      <c r="F1282" s="11">
        <v>144.33087705208266</v>
      </c>
      <c r="G1282" s="11">
        <v>163.65336150167451</v>
      </c>
      <c r="H1282" s="11">
        <v>1.9569354845469109</v>
      </c>
      <c r="I1282" s="11">
        <f t="shared" si="30"/>
        <v>91.956828365417195</v>
      </c>
    </row>
    <row r="1283" spans="1:9" x14ac:dyDescent="0.25">
      <c r="A1283" s="20"/>
      <c r="B1283" s="5">
        <f>DATE(YEAR(siječanj!B1283),MONTH(siječanj!B1283)+7,DAY(siječanj!B1283))</f>
        <v>43691</v>
      </c>
      <c r="C1283" s="9">
        <v>13.3333333333333</v>
      </c>
      <c r="D1283">
        <v>0.96008927288462287</v>
      </c>
      <c r="E1283" s="6">
        <v>96.62837264764697</v>
      </c>
      <c r="F1283" s="11">
        <v>166.09028781216119</v>
      </c>
      <c r="G1283" s="11">
        <v>178.3182890592152</v>
      </c>
      <c r="H1283" s="11">
        <v>1.8167306049335796</v>
      </c>
      <c r="I1283" s="11">
        <f t="shared" si="30"/>
        <v>92.771864035303764</v>
      </c>
    </row>
    <row r="1284" spans="1:9" x14ac:dyDescent="0.25">
      <c r="A1284" s="20"/>
      <c r="B1284" s="5">
        <f>DATE(YEAR(siječanj!B1284),MONTH(siječanj!B1284)+7,DAY(siječanj!B1284))</f>
        <v>43691</v>
      </c>
      <c r="C1284" s="9">
        <v>13.34375</v>
      </c>
      <c r="D1284">
        <v>0.96008927288462287</v>
      </c>
      <c r="E1284" s="6">
        <v>98.33174371096581</v>
      </c>
      <c r="F1284" s="11">
        <v>189.76239367776259</v>
      </c>
      <c r="G1284" s="11">
        <v>190.36924895475727</v>
      </c>
      <c r="H1284" s="11">
        <v>1.7582567121002244</v>
      </c>
      <c r="I1284" s="11">
        <f t="shared" ref="I1284:I1347" si="32">D1284*E1284</f>
        <v>94.407252320938255</v>
      </c>
    </row>
    <row r="1285" spans="1:9" x14ac:dyDescent="0.25">
      <c r="A1285" s="20"/>
      <c r="B1285" s="5">
        <f>DATE(YEAR(siječanj!B1285),MONTH(siječanj!B1285)+7,DAY(siječanj!B1285))</f>
        <v>43691</v>
      </c>
      <c r="C1285" s="9">
        <v>13.3541666666667</v>
      </c>
      <c r="D1285">
        <v>0.96008927288462287</v>
      </c>
      <c r="E1285" s="6">
        <v>99.087025975217728</v>
      </c>
      <c r="F1285" s="11">
        <v>187.65698138504328</v>
      </c>
      <c r="G1285" s="11">
        <v>195.0379563581358</v>
      </c>
      <c r="H1285" s="11">
        <v>1.8623553685594825</v>
      </c>
      <c r="I1285" s="11">
        <f t="shared" si="32"/>
        <v>95.13239072084653</v>
      </c>
    </row>
    <row r="1286" spans="1:9" x14ac:dyDescent="0.25">
      <c r="A1286" s="20"/>
      <c r="B1286" s="5">
        <f>DATE(YEAR(siječanj!B1286),MONTH(siječanj!B1286)+7,DAY(siječanj!B1286))</f>
        <v>43691</v>
      </c>
      <c r="C1286" s="9">
        <v>13.3645833333333</v>
      </c>
      <c r="D1286">
        <v>0.96008927288462287</v>
      </c>
      <c r="E1286" s="6">
        <v>100.77792047490955</v>
      </c>
      <c r="F1286" s="11">
        <v>188.99903021127392</v>
      </c>
      <c r="G1286" s="11">
        <v>201.5841405908605</v>
      </c>
      <c r="H1286" s="11">
        <v>2.0609170851689602</v>
      </c>
      <c r="I1286" s="11">
        <f t="shared" si="32"/>
        <v>96.755800391580252</v>
      </c>
    </row>
    <row r="1287" spans="1:9" x14ac:dyDescent="0.25">
      <c r="A1287" s="20"/>
      <c r="B1287" s="5">
        <f>DATE(YEAR(siječanj!B1287),MONTH(siječanj!B1287)+7,DAY(siječanj!B1287))</f>
        <v>43691</v>
      </c>
      <c r="C1287" s="9">
        <v>13.375</v>
      </c>
      <c r="D1287">
        <v>0.96008927288462287</v>
      </c>
      <c r="E1287" s="6">
        <v>102.32735303789335</v>
      </c>
      <c r="F1287" s="11">
        <v>191.80642319644392</v>
      </c>
      <c r="G1287" s="11">
        <v>207.72293562033454</v>
      </c>
      <c r="H1287" s="11">
        <v>1.9200648967806371</v>
      </c>
      <c r="I1287" s="11">
        <f t="shared" si="32"/>
        <v>98.243393974359122</v>
      </c>
    </row>
    <row r="1288" spans="1:9" x14ac:dyDescent="0.25">
      <c r="A1288" s="20"/>
      <c r="B1288" s="5">
        <f>DATE(YEAR(siječanj!B1288),MONTH(siječanj!B1288)+7,DAY(siječanj!B1288))</f>
        <v>43691</v>
      </c>
      <c r="C1288" s="9">
        <v>13.3854166666667</v>
      </c>
      <c r="D1288">
        <v>0.96008927288462287</v>
      </c>
      <c r="E1288" s="6">
        <v>104.1508858467906</v>
      </c>
      <c r="F1288" s="11">
        <v>199.08515433315898</v>
      </c>
      <c r="G1288" s="11">
        <v>209.58450928276162</v>
      </c>
      <c r="H1288" s="11">
        <v>1.6673273375655713</v>
      </c>
      <c r="I1288" s="11">
        <f t="shared" si="32"/>
        <v>99.994148262934544</v>
      </c>
    </row>
    <row r="1289" spans="1:9" x14ac:dyDescent="0.25">
      <c r="A1289" s="20"/>
      <c r="B1289" s="5">
        <f>DATE(YEAR(siječanj!B1289),MONTH(siječanj!B1289)+7,DAY(siječanj!B1289))</f>
        <v>43691</v>
      </c>
      <c r="C1289" s="9">
        <v>13.3958333333333</v>
      </c>
      <c r="D1289">
        <v>0.96008927288462287</v>
      </c>
      <c r="E1289" s="6">
        <v>104.82153216191939</v>
      </c>
      <c r="F1289" s="11">
        <v>196.77487191484997</v>
      </c>
      <c r="G1289" s="11">
        <v>212.48164322781665</v>
      </c>
      <c r="H1289" s="11">
        <v>1.6406025895012968</v>
      </c>
      <c r="I1289" s="11">
        <f t="shared" si="32"/>
        <v>100.6380285959893</v>
      </c>
    </row>
    <row r="1290" spans="1:9" x14ac:dyDescent="0.25">
      <c r="A1290" s="20"/>
      <c r="B1290" s="5">
        <f>DATE(YEAR(siječanj!B1290),MONTH(siječanj!B1290)+7,DAY(siječanj!B1290))</f>
        <v>43691</v>
      </c>
      <c r="C1290" s="9">
        <v>13.40625</v>
      </c>
      <c r="D1290">
        <v>0.96008927288462287</v>
      </c>
      <c r="E1290" s="6">
        <v>105.54065730705972</v>
      </c>
      <c r="F1290" s="11">
        <v>194.7942600248187</v>
      </c>
      <c r="G1290" s="11">
        <v>211.06818002769961</v>
      </c>
      <c r="H1290" s="11">
        <v>1.7602446603782911</v>
      </c>
      <c r="I1290" s="11">
        <f t="shared" si="32"/>
        <v>101.32845293370012</v>
      </c>
    </row>
    <row r="1291" spans="1:9" x14ac:dyDescent="0.25">
      <c r="A1291" s="20"/>
      <c r="B1291" s="5">
        <f>DATE(YEAR(siječanj!B1291),MONTH(siječanj!B1291)+7,DAY(siječanj!B1291))</f>
        <v>43691</v>
      </c>
      <c r="C1291" s="9">
        <v>13.4166666666667</v>
      </c>
      <c r="D1291">
        <v>0.96008927288462287</v>
      </c>
      <c r="E1291" s="6">
        <v>106.69912346222905</v>
      </c>
      <c r="F1291" s="11">
        <v>202.96996470698969</v>
      </c>
      <c r="G1291" s="11">
        <v>211.75592175327708</v>
      </c>
      <c r="H1291" s="11">
        <v>1.721211040816758</v>
      </c>
      <c r="I1291" s="11">
        <f t="shared" si="32"/>
        <v>102.44068386227809</v>
      </c>
    </row>
    <row r="1292" spans="1:9" x14ac:dyDescent="0.25">
      <c r="A1292" s="20"/>
      <c r="B1292" s="5">
        <f>DATE(YEAR(siječanj!B1292),MONTH(siječanj!B1292)+7,DAY(siječanj!B1292))</f>
        <v>43691</v>
      </c>
      <c r="C1292" s="9">
        <v>13.4270833333333</v>
      </c>
      <c r="D1292">
        <v>0.96008927288462287</v>
      </c>
      <c r="E1292" s="6">
        <v>107.12569210021663</v>
      </c>
      <c r="F1292" s="11">
        <v>198.78098571061136</v>
      </c>
      <c r="G1292" s="11">
        <v>207.95461128621841</v>
      </c>
      <c r="H1292" s="11">
        <v>1.9856471804120108</v>
      </c>
      <c r="I1292" s="11">
        <f t="shared" si="32"/>
        <v>102.85022783575897</v>
      </c>
    </row>
    <row r="1293" spans="1:9" x14ac:dyDescent="0.25">
      <c r="A1293" s="20"/>
      <c r="B1293" s="5">
        <f>DATE(YEAR(siječanj!B1293),MONTH(siječanj!B1293)+7,DAY(siječanj!B1293))</f>
        <v>43691</v>
      </c>
      <c r="C1293" s="9">
        <v>13.4375</v>
      </c>
      <c r="D1293">
        <v>0.96008927288462287</v>
      </c>
      <c r="E1293" s="6">
        <v>109.14421625708371</v>
      </c>
      <c r="F1293" s="11">
        <v>195.57231698782581</v>
      </c>
      <c r="G1293" s="11">
        <v>209.03010208487623</v>
      </c>
      <c r="H1293" s="11">
        <v>2.0285916655090053</v>
      </c>
      <c r="I1293" s="11">
        <f t="shared" si="32"/>
        <v>104.78819122582554</v>
      </c>
    </row>
    <row r="1294" spans="1:9" x14ac:dyDescent="0.25">
      <c r="A1294" s="20"/>
      <c r="B1294" s="5">
        <f>DATE(YEAR(siječanj!B1294),MONTH(siječanj!B1294)+7,DAY(siječanj!B1294))</f>
        <v>43691</v>
      </c>
      <c r="C1294" s="9">
        <v>13.4479166666667</v>
      </c>
      <c r="D1294">
        <v>0.96008927288462287</v>
      </c>
      <c r="E1294" s="6">
        <v>110.03934641615828</v>
      </c>
      <c r="F1294" s="11">
        <v>193.07382857873847</v>
      </c>
      <c r="G1294" s="11">
        <v>207.17446100213272</v>
      </c>
      <c r="H1294" s="11">
        <v>1.9599999463364015</v>
      </c>
      <c r="I1294" s="11">
        <f t="shared" si="32"/>
        <v>105.64759608938853</v>
      </c>
    </row>
    <row r="1295" spans="1:9" x14ac:dyDescent="0.25">
      <c r="A1295" s="20"/>
      <c r="B1295" s="5">
        <f>DATE(YEAR(siječanj!B1295),MONTH(siječanj!B1295)+7,DAY(siječanj!B1295))</f>
        <v>43691</v>
      </c>
      <c r="C1295" s="9">
        <v>13.4583333333333</v>
      </c>
      <c r="D1295">
        <v>0.96008927288462287</v>
      </c>
      <c r="E1295" s="6">
        <v>111.25853667852134</v>
      </c>
      <c r="F1295" s="11">
        <v>197.64925335653575</v>
      </c>
      <c r="G1295" s="11">
        <v>210.48020438333674</v>
      </c>
      <c r="H1295" s="11">
        <v>1.8079043947125919</v>
      </c>
      <c r="I1295" s="11">
        <f t="shared" si="32"/>
        <v>106.81812758188869</v>
      </c>
    </row>
    <row r="1296" spans="1:9" x14ac:dyDescent="0.25">
      <c r="A1296" s="20"/>
      <c r="B1296" s="5">
        <f>DATE(YEAR(siječanj!B1296),MONTH(siječanj!B1296)+7,DAY(siječanj!B1296))</f>
        <v>43691</v>
      </c>
      <c r="C1296" s="9">
        <v>13.46875</v>
      </c>
      <c r="D1296">
        <v>0.96008927288462287</v>
      </c>
      <c r="E1296" s="6">
        <v>112.87341437158133</v>
      </c>
      <c r="F1296" s="11">
        <v>205.49268674950463</v>
      </c>
      <c r="G1296" s="11">
        <v>208.06247345215684</v>
      </c>
      <c r="H1296" s="11">
        <v>1.9925984962831766</v>
      </c>
      <c r="I1296" s="11">
        <f t="shared" si="32"/>
        <v>108.36855433201626</v>
      </c>
    </row>
    <row r="1297" spans="1:9" x14ac:dyDescent="0.25">
      <c r="A1297" s="20"/>
      <c r="B1297" s="5">
        <f>DATE(YEAR(siječanj!B1297),MONTH(siječanj!B1297)+7,DAY(siječanj!B1297))</f>
        <v>43691</v>
      </c>
      <c r="C1297" s="9">
        <v>13.4791666666667</v>
      </c>
      <c r="D1297">
        <v>0.96008927288462287</v>
      </c>
      <c r="E1297" s="6">
        <v>113.07733456749651</v>
      </c>
      <c r="F1297" s="11">
        <v>189.56191032947268</v>
      </c>
      <c r="G1297" s="11">
        <v>205.86214467308895</v>
      </c>
      <c r="H1297" s="11">
        <v>2.1241312391706493</v>
      </c>
      <c r="I1297" s="11">
        <f t="shared" si="32"/>
        <v>108.56433592463895</v>
      </c>
    </row>
    <row r="1298" spans="1:9" x14ac:dyDescent="0.25">
      <c r="A1298" s="20"/>
      <c r="B1298" s="5">
        <f>DATE(YEAR(siječanj!B1298),MONTH(siječanj!B1298)+7,DAY(siječanj!B1298))</f>
        <v>43691</v>
      </c>
      <c r="C1298" s="9">
        <v>13.4895833333333</v>
      </c>
      <c r="D1298">
        <v>0.96008927288462287</v>
      </c>
      <c r="E1298" s="6">
        <v>112.31507896730062</v>
      </c>
      <c r="F1298" s="11">
        <v>189.45278673568956</v>
      </c>
      <c r="G1298" s="11">
        <v>199.40427881030854</v>
      </c>
      <c r="H1298" s="11">
        <v>1.8815785382699859</v>
      </c>
      <c r="I1298" s="11">
        <f t="shared" si="32"/>
        <v>107.83250249969466</v>
      </c>
    </row>
    <row r="1299" spans="1:9" x14ac:dyDescent="0.25">
      <c r="A1299" s="20"/>
      <c r="B1299" s="5">
        <f>DATE(YEAR(siječanj!B1299),MONTH(siječanj!B1299)+7,DAY(siječanj!B1299))</f>
        <v>43691</v>
      </c>
      <c r="C1299" s="9">
        <v>13.5</v>
      </c>
      <c r="D1299">
        <v>0.96008927288462287</v>
      </c>
      <c r="E1299" s="6">
        <v>111.58015685871369</v>
      </c>
      <c r="F1299" s="11">
        <v>184.27148901404325</v>
      </c>
      <c r="G1299" s="11">
        <v>197.32612183626702</v>
      </c>
      <c r="H1299" s="11">
        <v>1.9662859448422356</v>
      </c>
      <c r="I1299" s="11">
        <f t="shared" si="32"/>
        <v>107.1269116668346</v>
      </c>
    </row>
    <row r="1300" spans="1:9" x14ac:dyDescent="0.25">
      <c r="A1300" s="20"/>
      <c r="B1300" s="5">
        <f>DATE(YEAR(siječanj!B1300),MONTH(siječanj!B1300)+7,DAY(siječanj!B1300))</f>
        <v>43691</v>
      </c>
      <c r="C1300" s="9">
        <v>13.5104166666667</v>
      </c>
      <c r="D1300">
        <v>0.96008927288462287</v>
      </c>
      <c r="E1300" s="6">
        <v>111.00942926568929</v>
      </c>
      <c r="F1300" s="11">
        <v>183.30782682118215</v>
      </c>
      <c r="G1300" s="11">
        <v>198.34492800008621</v>
      </c>
      <c r="H1300" s="11">
        <v>1.9950476645693906</v>
      </c>
      <c r="I1300" s="11">
        <f t="shared" si="32"/>
        <v>106.5789622270326</v>
      </c>
    </row>
    <row r="1301" spans="1:9" x14ac:dyDescent="0.25">
      <c r="A1301" s="20"/>
      <c r="B1301" s="5">
        <f>DATE(YEAR(siječanj!B1301),MONTH(siječanj!B1301)+7,DAY(siječanj!B1301))</f>
        <v>43691</v>
      </c>
      <c r="C1301" s="9">
        <v>13.5208333333333</v>
      </c>
      <c r="D1301">
        <v>0.96008927288462287</v>
      </c>
      <c r="E1301" s="6">
        <v>111.79685736783577</v>
      </c>
      <c r="F1301" s="11">
        <v>182.75161315961194</v>
      </c>
      <c r="G1301" s="11">
        <v>198.05720992720501</v>
      </c>
      <c r="H1301" s="11">
        <v>2.1694958787138661</v>
      </c>
      <c r="I1301" s="11">
        <f t="shared" si="32"/>
        <v>107.33496350107134</v>
      </c>
    </row>
    <row r="1302" spans="1:9" x14ac:dyDescent="0.25">
      <c r="A1302" s="20"/>
      <c r="B1302" s="5">
        <f>DATE(YEAR(siječanj!B1302),MONTH(siječanj!B1302)+7,DAY(siječanj!B1302))</f>
        <v>43691</v>
      </c>
      <c r="C1302" s="9">
        <v>13.53125</v>
      </c>
      <c r="D1302">
        <v>0.96008927288462287</v>
      </c>
      <c r="E1302" s="6">
        <v>112.14087262734938</v>
      </c>
      <c r="F1302" s="11">
        <v>183.38579747315259</v>
      </c>
      <c r="G1302" s="11">
        <v>198.75786846023968</v>
      </c>
      <c r="H1302" s="11">
        <v>2.5166694851936415</v>
      </c>
      <c r="I1302" s="11">
        <f t="shared" si="32"/>
        <v>107.66524886143897</v>
      </c>
    </row>
    <row r="1303" spans="1:9" x14ac:dyDescent="0.25">
      <c r="A1303" s="20"/>
      <c r="B1303" s="5">
        <f>DATE(YEAR(siječanj!B1303),MONTH(siječanj!B1303)+7,DAY(siječanj!B1303))</f>
        <v>43691</v>
      </c>
      <c r="C1303" s="9">
        <v>13.5416666666667</v>
      </c>
      <c r="D1303">
        <v>0.96008927288462287</v>
      </c>
      <c r="E1303" s="6">
        <v>111.16118890874363</v>
      </c>
      <c r="F1303" s="11">
        <v>185.89204802981345</v>
      </c>
      <c r="G1303" s="11">
        <v>196.87796320686886</v>
      </c>
      <c r="H1303" s="11">
        <v>2.210663516230666</v>
      </c>
      <c r="I1303" s="11">
        <f t="shared" si="32"/>
        <v>106.72466503238587</v>
      </c>
    </row>
    <row r="1304" spans="1:9" x14ac:dyDescent="0.25">
      <c r="A1304" s="20"/>
      <c r="B1304" s="5">
        <f>DATE(YEAR(siječanj!B1304),MONTH(siječanj!B1304)+7,DAY(siječanj!B1304))</f>
        <v>43691</v>
      </c>
      <c r="C1304" s="9">
        <v>13.5520833333333</v>
      </c>
      <c r="D1304">
        <v>0.96008927288462287</v>
      </c>
      <c r="E1304" s="6">
        <v>110.73397902164291</v>
      </c>
      <c r="F1304" s="11">
        <v>186.7979797517865</v>
      </c>
      <c r="G1304" s="11">
        <v>188.74621878219145</v>
      </c>
      <c r="H1304" s="11">
        <v>2.1323151430028511</v>
      </c>
      <c r="I1304" s="11">
        <f t="shared" si="32"/>
        <v>106.31450540251022</v>
      </c>
    </row>
    <row r="1305" spans="1:9" x14ac:dyDescent="0.25">
      <c r="A1305" s="20"/>
      <c r="B1305" s="5">
        <f>DATE(YEAR(siječanj!B1305),MONTH(siječanj!B1305)+7,DAY(siječanj!B1305))</f>
        <v>43691</v>
      </c>
      <c r="C1305" s="9">
        <v>13.5625</v>
      </c>
      <c r="D1305">
        <v>0.96008927288462287</v>
      </c>
      <c r="E1305" s="6">
        <v>110.70127928745559</v>
      </c>
      <c r="F1305" s="11">
        <v>185.31409313070148</v>
      </c>
      <c r="G1305" s="11">
        <v>184.62924530330906</v>
      </c>
      <c r="H1305" s="11">
        <v>2.1352775561137491</v>
      </c>
      <c r="I1305" s="11">
        <f t="shared" si="32"/>
        <v>106.28311073849081</v>
      </c>
    </row>
    <row r="1306" spans="1:9" x14ac:dyDescent="0.25">
      <c r="A1306" s="20"/>
      <c r="B1306" s="5">
        <f>DATE(YEAR(siječanj!B1306),MONTH(siječanj!B1306)+7,DAY(siječanj!B1306))</f>
        <v>43691</v>
      </c>
      <c r="C1306" s="9">
        <v>13.5729166666667</v>
      </c>
      <c r="D1306">
        <v>0.96008927288462287</v>
      </c>
      <c r="E1306" s="6">
        <v>111.66785412713237</v>
      </c>
      <c r="F1306" s="11">
        <v>185.02711040055812</v>
      </c>
      <c r="G1306" s="11">
        <v>186.453304831959</v>
      </c>
      <c r="H1306" s="11">
        <v>1.9991526226896255</v>
      </c>
      <c r="I1306" s="11">
        <f t="shared" si="32"/>
        <v>107.21110887350466</v>
      </c>
    </row>
    <row r="1307" spans="1:9" x14ac:dyDescent="0.25">
      <c r="A1307" s="20"/>
      <c r="B1307" s="5">
        <f>DATE(YEAR(siječanj!B1307),MONTH(siječanj!B1307)+7,DAY(siječanj!B1307))</f>
        <v>43691</v>
      </c>
      <c r="C1307" s="9">
        <v>13.5833333333333</v>
      </c>
      <c r="D1307">
        <v>0.96008927288462287</v>
      </c>
      <c r="E1307" s="6">
        <v>111.91417518352388</v>
      </c>
      <c r="F1307" s="11">
        <v>184.75344854311206</v>
      </c>
      <c r="G1307" s="11">
        <v>184.61241090602024</v>
      </c>
      <c r="H1307" s="11">
        <v>2.0472465641465636</v>
      </c>
      <c r="I1307" s="11">
        <f t="shared" si="32"/>
        <v>107.44759907743175</v>
      </c>
    </row>
    <row r="1308" spans="1:9" x14ac:dyDescent="0.25">
      <c r="A1308" s="20"/>
      <c r="B1308" s="5">
        <f>DATE(YEAR(siječanj!B1308),MONTH(siječanj!B1308)+7,DAY(siječanj!B1308))</f>
        <v>43691</v>
      </c>
      <c r="C1308" s="9">
        <v>13.59375</v>
      </c>
      <c r="D1308">
        <v>0.96008927288462287</v>
      </c>
      <c r="E1308" s="6">
        <v>113.23440287967941</v>
      </c>
      <c r="F1308" s="11">
        <v>185.14267970737282</v>
      </c>
      <c r="G1308" s="11">
        <v>180.12041650708636</v>
      </c>
      <c r="H1308" s="11">
        <v>2.3180227280186703</v>
      </c>
      <c r="I1308" s="11">
        <f t="shared" si="32"/>
        <v>108.71513552627584</v>
      </c>
    </row>
    <row r="1309" spans="1:9" x14ac:dyDescent="0.25">
      <c r="A1309" s="20"/>
      <c r="B1309" s="5">
        <f>DATE(YEAR(siječanj!B1309),MONTH(siječanj!B1309)+7,DAY(siječanj!B1309))</f>
        <v>43691</v>
      </c>
      <c r="C1309" s="9">
        <v>13.6041666666667</v>
      </c>
      <c r="D1309">
        <v>0.96008927288462287</v>
      </c>
      <c r="E1309" s="6">
        <v>114.23923924732205</v>
      </c>
      <c r="F1309" s="11">
        <v>182.03907690970604</v>
      </c>
      <c r="G1309" s="11">
        <v>175.12530884516315</v>
      </c>
      <c r="H1309" s="11">
        <v>2.4576413279687164</v>
      </c>
      <c r="I1309" s="11">
        <f t="shared" si="32"/>
        <v>109.67986814385389</v>
      </c>
    </row>
    <row r="1310" spans="1:9" x14ac:dyDescent="0.25">
      <c r="A1310" s="20"/>
      <c r="B1310" s="5">
        <f>DATE(YEAR(siječanj!B1310),MONTH(siječanj!B1310)+7,DAY(siječanj!B1310))</f>
        <v>43691</v>
      </c>
      <c r="C1310" s="9">
        <v>13.6145833333333</v>
      </c>
      <c r="D1310">
        <v>0.96008927288462287</v>
      </c>
      <c r="E1310" s="6">
        <v>114.6157547192401</v>
      </c>
      <c r="F1310" s="11">
        <v>180.27565263797553</v>
      </c>
      <c r="G1310" s="11">
        <v>171.11749001574969</v>
      </c>
      <c r="H1310" s="11">
        <v>2.2780566636684316</v>
      </c>
      <c r="I1310" s="11">
        <f t="shared" si="32"/>
        <v>110.04135660951751</v>
      </c>
    </row>
    <row r="1311" spans="1:9" x14ac:dyDescent="0.25">
      <c r="A1311" s="20"/>
      <c r="B1311" s="5">
        <f>DATE(YEAR(siječanj!B1311),MONTH(siječanj!B1311)+7,DAY(siječanj!B1311))</f>
        <v>43691</v>
      </c>
      <c r="C1311" s="9">
        <v>13.625</v>
      </c>
      <c r="D1311">
        <v>0.96008927288462287</v>
      </c>
      <c r="E1311" s="6">
        <v>114.88883055480564</v>
      </c>
      <c r="F1311" s="11">
        <v>179.40794166643823</v>
      </c>
      <c r="G1311" s="11">
        <v>169.59290132947589</v>
      </c>
      <c r="H1311" s="11">
        <v>2.4634871164884662</v>
      </c>
      <c r="I1311" s="11">
        <f t="shared" si="32"/>
        <v>110.30353378992798</v>
      </c>
    </row>
    <row r="1312" spans="1:9" x14ac:dyDescent="0.25">
      <c r="A1312" s="20"/>
      <c r="B1312" s="5">
        <f>DATE(YEAR(siječanj!B1312),MONTH(siječanj!B1312)+7,DAY(siječanj!B1312))</f>
        <v>43691</v>
      </c>
      <c r="C1312" s="9">
        <v>13.6354166666667</v>
      </c>
      <c r="D1312">
        <v>0.96008927288462287</v>
      </c>
      <c r="E1312" s="6">
        <v>115.26261228050453</v>
      </c>
      <c r="F1312" s="11">
        <v>179.26644903429914</v>
      </c>
      <c r="G1312" s="11">
        <v>164.76133297340365</v>
      </c>
      <c r="H1312" s="11">
        <v>2.4065429533567535</v>
      </c>
      <c r="I1312" s="11">
        <f t="shared" si="32"/>
        <v>110.6623976151718</v>
      </c>
    </row>
    <row r="1313" spans="1:9" x14ac:dyDescent="0.25">
      <c r="A1313" s="20"/>
      <c r="B1313" s="5">
        <f>DATE(YEAR(siječanj!B1313),MONTH(siječanj!B1313)+7,DAY(siječanj!B1313))</f>
        <v>43691</v>
      </c>
      <c r="C1313" s="9">
        <v>13.6458333333333</v>
      </c>
      <c r="D1313">
        <v>0.96008927288462287</v>
      </c>
      <c r="E1313" s="6">
        <v>115.97983154592779</v>
      </c>
      <c r="F1313" s="11">
        <v>177.23005724407304</v>
      </c>
      <c r="G1313" s="11">
        <v>164.33365338429343</v>
      </c>
      <c r="H1313" s="11">
        <v>2.4144997488552256</v>
      </c>
      <c r="I1313" s="11">
        <f t="shared" si="32"/>
        <v>111.35099213821086</v>
      </c>
    </row>
    <row r="1314" spans="1:9" x14ac:dyDescent="0.25">
      <c r="A1314" s="20"/>
      <c r="B1314" s="5">
        <f>DATE(YEAR(siječanj!B1314),MONTH(siječanj!B1314)+7,DAY(siječanj!B1314))</f>
        <v>43691</v>
      </c>
      <c r="C1314" s="9">
        <v>13.65625</v>
      </c>
      <c r="D1314">
        <v>0.96008927288462287</v>
      </c>
      <c r="E1314" s="6">
        <v>115.88355186290821</v>
      </c>
      <c r="F1314" s="11">
        <v>175.81744271017038</v>
      </c>
      <c r="G1314" s="11">
        <v>160.66070017915715</v>
      </c>
      <c r="H1314" s="11">
        <v>2.1560764774789858</v>
      </c>
      <c r="I1314" s="11">
        <f t="shared" si="32"/>
        <v>111.25855504734702</v>
      </c>
    </row>
    <row r="1315" spans="1:9" x14ac:dyDescent="0.25">
      <c r="A1315" s="20"/>
      <c r="B1315" s="5">
        <f>DATE(YEAR(siječanj!B1315),MONTH(siječanj!B1315)+7,DAY(siječanj!B1315))</f>
        <v>43691</v>
      </c>
      <c r="C1315" s="9">
        <v>13.6666666666667</v>
      </c>
      <c r="D1315">
        <v>0.96008927288462287</v>
      </c>
      <c r="E1315" s="6">
        <v>115.10930212488873</v>
      </c>
      <c r="F1315" s="11">
        <v>176.13583123388293</v>
      </c>
      <c r="G1315" s="11">
        <v>162.46920575227674</v>
      </c>
      <c r="H1315" s="11">
        <v>2.070041437607796</v>
      </c>
      <c r="I1315" s="11">
        <f t="shared" si="32"/>
        <v>110.51520617934079</v>
      </c>
    </row>
    <row r="1316" spans="1:9" x14ac:dyDescent="0.25">
      <c r="A1316" s="20"/>
      <c r="B1316" s="5">
        <f>DATE(YEAR(siječanj!B1316),MONTH(siječanj!B1316)+7,DAY(siječanj!B1316))</f>
        <v>43691</v>
      </c>
      <c r="C1316" s="9">
        <v>13.6770833333333</v>
      </c>
      <c r="D1316">
        <v>0.96008927288462287</v>
      </c>
      <c r="E1316" s="6">
        <v>113.42558842408921</v>
      </c>
      <c r="F1316" s="11">
        <v>170.26457732554098</v>
      </c>
      <c r="G1316" s="11">
        <v>163.22113012273942</v>
      </c>
      <c r="H1316" s="11">
        <v>2.1679231284908558</v>
      </c>
      <c r="I1316" s="11">
        <f t="shared" si="32"/>
        <v>108.8986907165943</v>
      </c>
    </row>
    <row r="1317" spans="1:9" x14ac:dyDescent="0.25">
      <c r="A1317" s="20"/>
      <c r="B1317" s="5">
        <f>DATE(YEAR(siječanj!B1317),MONTH(siječanj!B1317)+7,DAY(siječanj!B1317))</f>
        <v>43691</v>
      </c>
      <c r="C1317" s="9">
        <v>13.6875</v>
      </c>
      <c r="D1317">
        <v>0.96008927288462287</v>
      </c>
      <c r="E1317" s="6">
        <v>114.16825515431809</v>
      </c>
      <c r="F1317" s="11">
        <v>164.97891203124632</v>
      </c>
      <c r="G1317" s="11">
        <v>160.78891695373926</v>
      </c>
      <c r="H1317" s="11">
        <v>2.1329824613226651</v>
      </c>
      <c r="I1317" s="11">
        <f t="shared" si="32"/>
        <v>109.61171707761535</v>
      </c>
    </row>
    <row r="1318" spans="1:9" x14ac:dyDescent="0.25">
      <c r="A1318" s="20"/>
      <c r="B1318" s="5">
        <f>DATE(YEAR(siječanj!B1318),MONTH(siječanj!B1318)+7,DAY(siječanj!B1318))</f>
        <v>43691</v>
      </c>
      <c r="C1318" s="9">
        <v>13.6979166666667</v>
      </c>
      <c r="D1318">
        <v>0.96008927288462287</v>
      </c>
      <c r="E1318" s="6">
        <v>114.1952392346456</v>
      </c>
      <c r="F1318" s="11">
        <v>163.97478151678033</v>
      </c>
      <c r="G1318" s="11">
        <v>160.16530970595889</v>
      </c>
      <c r="H1318" s="11">
        <v>2.1055503758489325</v>
      </c>
      <c r="I1318" s="11">
        <f t="shared" si="32"/>
        <v>109.63762420367645</v>
      </c>
    </row>
    <row r="1319" spans="1:9" x14ac:dyDescent="0.25">
      <c r="A1319" s="20"/>
      <c r="B1319" s="5">
        <f>DATE(YEAR(siječanj!B1319),MONTH(siječanj!B1319)+7,DAY(siječanj!B1319))</f>
        <v>43691</v>
      </c>
      <c r="C1319" s="9">
        <v>13.7083333333333</v>
      </c>
      <c r="D1319">
        <v>0.96008927288462287</v>
      </c>
      <c r="E1319" s="6">
        <v>115.20700029859357</v>
      </c>
      <c r="F1319" s="11">
        <v>162.85628575148311</v>
      </c>
      <c r="G1319" s="11">
        <v>166.36002672471</v>
      </c>
      <c r="H1319" s="11">
        <v>1.8567717050769008</v>
      </c>
      <c r="I1319" s="11">
        <f t="shared" si="32"/>
        <v>110.60900514789523</v>
      </c>
    </row>
    <row r="1320" spans="1:9" x14ac:dyDescent="0.25">
      <c r="A1320" s="20"/>
      <c r="B1320" s="5">
        <f>DATE(YEAR(siječanj!B1320),MONTH(siječanj!B1320)+7,DAY(siječanj!B1320))</f>
        <v>43691</v>
      </c>
      <c r="C1320" s="9">
        <v>13.71875</v>
      </c>
      <c r="D1320">
        <v>0.96008927288462287</v>
      </c>
      <c r="E1320" s="6">
        <v>115.32037532561701</v>
      </c>
      <c r="F1320" s="11">
        <v>162.85539876357527</v>
      </c>
      <c r="G1320" s="11">
        <v>176.76040888722051</v>
      </c>
      <c r="H1320" s="11">
        <v>1.8715787682451872</v>
      </c>
      <c r="I1320" s="11">
        <f t="shared" si="32"/>
        <v>110.71785529515344</v>
      </c>
    </row>
    <row r="1321" spans="1:9" x14ac:dyDescent="0.25">
      <c r="A1321" s="20"/>
      <c r="B1321" s="5">
        <f>DATE(YEAR(siječanj!B1321),MONTH(siječanj!B1321)+7,DAY(siječanj!B1321))</f>
        <v>43691</v>
      </c>
      <c r="C1321" s="9">
        <v>13.7291666666667</v>
      </c>
      <c r="D1321">
        <v>0.96008927288462287</v>
      </c>
      <c r="E1321" s="6">
        <v>115.88838902533595</v>
      </c>
      <c r="F1321" s="11">
        <v>163.59374997376705</v>
      </c>
      <c r="G1321" s="11">
        <v>168.13765719436134</v>
      </c>
      <c r="H1321" s="11">
        <v>1.885913606155674</v>
      </c>
      <c r="I1321" s="11">
        <f t="shared" si="32"/>
        <v>111.2631991551051</v>
      </c>
    </row>
    <row r="1322" spans="1:9" x14ac:dyDescent="0.25">
      <c r="A1322" s="20"/>
      <c r="B1322" s="5">
        <f>DATE(YEAR(siječanj!B1322),MONTH(siječanj!B1322)+7,DAY(siječanj!B1322))</f>
        <v>43691</v>
      </c>
      <c r="C1322" s="9">
        <v>13.7395833333333</v>
      </c>
      <c r="D1322">
        <v>0.96008927288462287</v>
      </c>
      <c r="E1322" s="6">
        <v>117.1929339122988</v>
      </c>
      <c r="F1322" s="11">
        <v>163.06460349070554</v>
      </c>
      <c r="G1322" s="11">
        <v>163.25274378822508</v>
      </c>
      <c r="H1322" s="11">
        <v>1.8411702629791808</v>
      </c>
      <c r="I1322" s="11">
        <f t="shared" si="32"/>
        <v>112.51567870707461</v>
      </c>
    </row>
    <row r="1323" spans="1:9" x14ac:dyDescent="0.25">
      <c r="A1323" s="20"/>
      <c r="B1323" s="5">
        <f>DATE(YEAR(siječanj!B1323),MONTH(siječanj!B1323)+7,DAY(siječanj!B1323))</f>
        <v>43691</v>
      </c>
      <c r="C1323" s="9">
        <v>13.75</v>
      </c>
      <c r="D1323">
        <v>0.96008927288462287</v>
      </c>
      <c r="E1323" s="6">
        <v>119.98759879721715</v>
      </c>
      <c r="F1323" s="11">
        <v>161.05063122289192</v>
      </c>
      <c r="G1323" s="11">
        <v>161.79259062404898</v>
      </c>
      <c r="H1323" s="11">
        <v>1.8788402320610942</v>
      </c>
      <c r="I1323" s="11">
        <f t="shared" si="32"/>
        <v>115.19880648439207</v>
      </c>
    </row>
    <row r="1324" spans="1:9" x14ac:dyDescent="0.25">
      <c r="A1324" s="20"/>
      <c r="B1324" s="5">
        <f>DATE(YEAR(siječanj!B1324),MONTH(siječanj!B1324)+7,DAY(siječanj!B1324))</f>
        <v>43691</v>
      </c>
      <c r="C1324" s="9">
        <v>13.7604166666667</v>
      </c>
      <c r="D1324">
        <v>0.96008927288462287</v>
      </c>
      <c r="E1324" s="6">
        <v>122.14222658937939</v>
      </c>
      <c r="F1324" s="11">
        <v>160.5188960194659</v>
      </c>
      <c r="G1324" s="11">
        <v>159.90233346066194</v>
      </c>
      <c r="H1324" s="11">
        <v>2.5450740345457237</v>
      </c>
      <c r="I1324" s="11">
        <f t="shared" si="32"/>
        <v>117.26744151470611</v>
      </c>
    </row>
    <row r="1325" spans="1:9" x14ac:dyDescent="0.25">
      <c r="A1325" s="20"/>
      <c r="B1325" s="5">
        <f>DATE(YEAR(siječanj!B1325),MONTH(siječanj!B1325)+7,DAY(siječanj!B1325))</f>
        <v>43691</v>
      </c>
      <c r="C1325" s="9">
        <v>13.7708333333333</v>
      </c>
      <c r="D1325">
        <v>0.96008927288462287</v>
      </c>
      <c r="E1325" s="6">
        <v>123.70182582947891</v>
      </c>
      <c r="F1325" s="11">
        <v>159.50685887070838</v>
      </c>
      <c r="G1325" s="11">
        <v>159.00081817027547</v>
      </c>
      <c r="H1325" s="11">
        <v>4.5647034249289522</v>
      </c>
      <c r="I1325" s="11">
        <f t="shared" si="32"/>
        <v>118.76479601512466</v>
      </c>
    </row>
    <row r="1326" spans="1:9" x14ac:dyDescent="0.25">
      <c r="A1326" s="20"/>
      <c r="B1326" s="5">
        <f>DATE(YEAR(siječanj!B1326),MONTH(siječanj!B1326)+7,DAY(siječanj!B1326))</f>
        <v>43691</v>
      </c>
      <c r="C1326" s="9">
        <v>13.78125</v>
      </c>
      <c r="D1326">
        <v>0.96008927288462287</v>
      </c>
      <c r="E1326" s="6">
        <v>125.96003520632676</v>
      </c>
      <c r="F1326" s="11">
        <v>158.90986383297758</v>
      </c>
      <c r="G1326" s="11">
        <v>161.9906496763673</v>
      </c>
      <c r="H1326" s="11">
        <v>11.049311670279964</v>
      </c>
      <c r="I1326" s="11">
        <f t="shared" si="32"/>
        <v>120.93287861376376</v>
      </c>
    </row>
    <row r="1327" spans="1:9" x14ac:dyDescent="0.25">
      <c r="A1327" s="20"/>
      <c r="B1327" s="5">
        <f>DATE(YEAR(siječanj!B1327),MONTH(siječanj!B1327)+7,DAY(siječanj!B1327))</f>
        <v>43691</v>
      </c>
      <c r="C1327" s="9">
        <v>13.7916666666667</v>
      </c>
      <c r="D1327">
        <v>0.96008927288462287</v>
      </c>
      <c r="E1327" s="6">
        <v>129.21798570051115</v>
      </c>
      <c r="F1327" s="11">
        <v>157.53699117356976</v>
      </c>
      <c r="G1327" s="11">
        <v>163.40882923719352</v>
      </c>
      <c r="H1327" s="11">
        <v>26.013597836050685</v>
      </c>
      <c r="I1327" s="11">
        <f t="shared" si="32"/>
        <v>124.06080193481935</v>
      </c>
    </row>
    <row r="1328" spans="1:9" x14ac:dyDescent="0.25">
      <c r="A1328" s="20"/>
      <c r="B1328" s="5">
        <f>DATE(YEAR(siječanj!B1328),MONTH(siječanj!B1328)+7,DAY(siječanj!B1328))</f>
        <v>43691</v>
      </c>
      <c r="C1328" s="9">
        <v>13.8020833333333</v>
      </c>
      <c r="D1328">
        <v>0.96008927288462287</v>
      </c>
      <c r="E1328" s="6">
        <v>133.292859770755</v>
      </c>
      <c r="F1328" s="11">
        <v>154.11634036785202</v>
      </c>
      <c r="G1328" s="11">
        <v>159.09001157565345</v>
      </c>
      <c r="H1328" s="11">
        <v>42.345904566030406</v>
      </c>
      <c r="I1328" s="11">
        <f t="shared" si="32"/>
        <v>127.97304481801616</v>
      </c>
    </row>
    <row r="1329" spans="1:9" x14ac:dyDescent="0.25">
      <c r="A1329" s="20"/>
      <c r="B1329" s="5">
        <f>DATE(YEAR(siječanj!B1329),MONTH(siječanj!B1329)+7,DAY(siječanj!B1329))</f>
        <v>43691</v>
      </c>
      <c r="C1329" s="9">
        <v>13.8125</v>
      </c>
      <c r="D1329">
        <v>0.96008927288462287</v>
      </c>
      <c r="E1329" s="6">
        <v>138.16595696498032</v>
      </c>
      <c r="F1329" s="11">
        <v>153.39438037311538</v>
      </c>
      <c r="G1329" s="11">
        <v>158.0298178413895</v>
      </c>
      <c r="H1329" s="11">
        <v>63.225019184527518</v>
      </c>
      <c r="I1329" s="11">
        <f t="shared" si="32"/>
        <v>132.65165315991607</v>
      </c>
    </row>
    <row r="1330" spans="1:9" x14ac:dyDescent="0.25">
      <c r="A1330" s="20"/>
      <c r="B1330" s="5">
        <f>DATE(YEAR(siječanj!B1330),MONTH(siječanj!B1330)+7,DAY(siječanj!B1330))</f>
        <v>43691</v>
      </c>
      <c r="C1330" s="9">
        <v>13.8229166666667</v>
      </c>
      <c r="D1330">
        <v>0.96008927288462287</v>
      </c>
      <c r="E1330" s="6">
        <v>141.78246497797784</v>
      </c>
      <c r="F1330" s="11">
        <v>150.06990153231845</v>
      </c>
      <c r="G1330" s="11">
        <v>159.0327730193018</v>
      </c>
      <c r="H1330" s="11">
        <v>86.982492818989172</v>
      </c>
      <c r="I1330" s="11">
        <f t="shared" si="32"/>
        <v>136.12382370849625</v>
      </c>
    </row>
    <row r="1331" spans="1:9" x14ac:dyDescent="0.25">
      <c r="A1331" s="20"/>
      <c r="B1331" s="5">
        <f>DATE(YEAR(siječanj!B1331),MONTH(siječanj!B1331)+7,DAY(siječanj!B1331))</f>
        <v>43691</v>
      </c>
      <c r="C1331" s="9">
        <v>13.8333333333333</v>
      </c>
      <c r="D1331">
        <v>0.96008927288462287</v>
      </c>
      <c r="E1331" s="6">
        <v>147.76839144195986</v>
      </c>
      <c r="F1331" s="11">
        <v>144.38310900064616</v>
      </c>
      <c r="G1331" s="11">
        <v>152.3344610666804</v>
      </c>
      <c r="H1331" s="11">
        <v>129.51990073469312</v>
      </c>
      <c r="I1331" s="11">
        <f t="shared" si="32"/>
        <v>141.87084749484157</v>
      </c>
    </row>
    <row r="1332" spans="1:9" x14ac:dyDescent="0.25">
      <c r="A1332" s="20"/>
      <c r="B1332" s="5">
        <f>DATE(YEAR(siječanj!B1332),MONTH(siječanj!B1332)+7,DAY(siječanj!B1332))</f>
        <v>43691</v>
      </c>
      <c r="C1332" s="9">
        <v>13.84375</v>
      </c>
      <c r="D1332">
        <v>0.96008927288462287</v>
      </c>
      <c r="E1332" s="6">
        <v>152.12553225417568</v>
      </c>
      <c r="F1332" s="11">
        <v>125.40788906693592</v>
      </c>
      <c r="G1332" s="11">
        <v>139.02292833647957</v>
      </c>
      <c r="H1332" s="11">
        <v>197.7438584801499</v>
      </c>
      <c r="I1332" s="11">
        <f t="shared" si="32"/>
        <v>146.05409164909778</v>
      </c>
    </row>
    <row r="1333" spans="1:9" x14ac:dyDescent="0.25">
      <c r="A1333" s="20"/>
      <c r="B1333" s="5">
        <f>DATE(YEAR(siječanj!B1333),MONTH(siječanj!B1333)+7,DAY(siječanj!B1333))</f>
        <v>43691</v>
      </c>
      <c r="C1333" s="9">
        <v>13.8541666666667</v>
      </c>
      <c r="D1333">
        <v>0.96008927288462287</v>
      </c>
      <c r="E1333" s="6">
        <v>155.73060498887077</v>
      </c>
      <c r="F1333" s="11">
        <v>118.28507916656201</v>
      </c>
      <c r="G1333" s="11">
        <v>130.60920173632812</v>
      </c>
      <c r="H1333" s="11">
        <v>228.86664746909915</v>
      </c>
      <c r="I1333" s="11">
        <f t="shared" si="32"/>
        <v>149.51528330964734</v>
      </c>
    </row>
    <row r="1334" spans="1:9" x14ac:dyDescent="0.25">
      <c r="A1334" s="20"/>
      <c r="B1334" s="5">
        <f>DATE(YEAR(siječanj!B1334),MONTH(siječanj!B1334)+7,DAY(siječanj!B1334))</f>
        <v>43691</v>
      </c>
      <c r="C1334" s="9">
        <v>13.8645833333333</v>
      </c>
      <c r="D1334">
        <v>0.96008927288462287</v>
      </c>
      <c r="E1334" s="6">
        <v>156.47549127485348</v>
      </c>
      <c r="F1334" s="11">
        <v>116.38724211187531</v>
      </c>
      <c r="G1334" s="11">
        <v>128.19851122785795</v>
      </c>
      <c r="H1334" s="11">
        <v>229.79496729013968</v>
      </c>
      <c r="I1334" s="11">
        <f t="shared" si="32"/>
        <v>150.23044064233824</v>
      </c>
    </row>
    <row r="1335" spans="1:9" x14ac:dyDescent="0.25">
      <c r="A1335" s="20"/>
      <c r="B1335" s="5">
        <f>DATE(YEAR(siječanj!B1335),MONTH(siječanj!B1335)+7,DAY(siječanj!B1335))</f>
        <v>43691</v>
      </c>
      <c r="C1335" s="9">
        <v>13.875</v>
      </c>
      <c r="D1335">
        <v>0.96008927288462287</v>
      </c>
      <c r="E1335" s="6">
        <v>156.27649162360373</v>
      </c>
      <c r="F1335" s="11">
        <v>113.14581905281905</v>
      </c>
      <c r="G1335" s="11">
        <v>123.27579067149193</v>
      </c>
      <c r="H1335" s="11">
        <v>231.15388251097744</v>
      </c>
      <c r="I1335" s="11">
        <f t="shared" si="32"/>
        <v>150.03938321186556</v>
      </c>
    </row>
    <row r="1336" spans="1:9" x14ac:dyDescent="0.25">
      <c r="A1336" s="20"/>
      <c r="B1336" s="5">
        <f>DATE(YEAR(siječanj!B1336),MONTH(siječanj!B1336)+7,DAY(siječanj!B1336))</f>
        <v>43691</v>
      </c>
      <c r="C1336" s="9">
        <v>13.8854166666667</v>
      </c>
      <c r="D1336">
        <v>0.96008927288462287</v>
      </c>
      <c r="E1336" s="6">
        <v>160.51270734570861</v>
      </c>
      <c r="F1336" s="11">
        <v>110.33264659892833</v>
      </c>
      <c r="G1336" s="11">
        <v>109.67331267350757</v>
      </c>
      <c r="H1336" s="11">
        <v>238.23902521934448</v>
      </c>
      <c r="I1336" s="11">
        <f t="shared" si="32"/>
        <v>154.10652848428364</v>
      </c>
    </row>
    <row r="1337" spans="1:9" x14ac:dyDescent="0.25">
      <c r="A1337" s="20"/>
      <c r="B1337" s="5">
        <f>DATE(YEAR(siječanj!B1337),MONTH(siječanj!B1337)+7,DAY(siječanj!B1337))</f>
        <v>43691</v>
      </c>
      <c r="C1337" s="9">
        <v>13.8958333333333</v>
      </c>
      <c r="D1337">
        <v>0.96008927288462287</v>
      </c>
      <c r="E1337" s="6">
        <v>163.36129969280884</v>
      </c>
      <c r="F1337" s="11">
        <v>107.74500185778396</v>
      </c>
      <c r="G1337" s="11">
        <v>101.33276392194288</v>
      </c>
      <c r="H1337" s="11">
        <v>243.89637985359644</v>
      </c>
      <c r="I1337" s="11">
        <f t="shared" si="32"/>
        <v>156.84143143955581</v>
      </c>
    </row>
    <row r="1338" spans="1:9" x14ac:dyDescent="0.25">
      <c r="A1338" s="20"/>
      <c r="B1338" s="5">
        <f>DATE(YEAR(siječanj!B1338),MONTH(siječanj!B1338)+7,DAY(siječanj!B1338))</f>
        <v>43691</v>
      </c>
      <c r="C1338" s="9">
        <v>13.90625</v>
      </c>
      <c r="D1338">
        <v>0.96008927288462287</v>
      </c>
      <c r="E1338" s="6">
        <v>161.47365090640886</v>
      </c>
      <c r="F1338" s="11">
        <v>104.40760750980417</v>
      </c>
      <c r="G1338" s="11">
        <v>103.58758974726506</v>
      </c>
      <c r="H1338" s="11">
        <v>244.63735230742301</v>
      </c>
      <c r="I1338" s="11">
        <f t="shared" si="32"/>
        <v>155.0291200887595</v>
      </c>
    </row>
    <row r="1339" spans="1:9" x14ac:dyDescent="0.25">
      <c r="A1339" s="20"/>
      <c r="B1339" s="5">
        <f>DATE(YEAR(siječanj!B1339),MONTH(siječanj!B1339)+7,DAY(siječanj!B1339))</f>
        <v>43691</v>
      </c>
      <c r="C1339" s="9">
        <v>13.9166666666667</v>
      </c>
      <c r="D1339">
        <v>0.96008927288462287</v>
      </c>
      <c r="E1339" s="6">
        <v>157.5211978433247</v>
      </c>
      <c r="F1339" s="11">
        <v>102.81807300320837</v>
      </c>
      <c r="G1339" s="11">
        <v>92.492509728871511</v>
      </c>
      <c r="H1339" s="11">
        <v>241.62417998369742</v>
      </c>
      <c r="I1339" s="11">
        <f t="shared" si="32"/>
        <v>151.23441230131243</v>
      </c>
    </row>
    <row r="1340" spans="1:9" x14ac:dyDescent="0.25">
      <c r="A1340" s="20"/>
      <c r="B1340" s="5">
        <f>DATE(YEAR(siječanj!B1340),MONTH(siječanj!B1340)+7,DAY(siječanj!B1340))</f>
        <v>43691</v>
      </c>
      <c r="C1340" s="9">
        <v>13.9270833333333</v>
      </c>
      <c r="D1340">
        <v>0.96008927288462287</v>
      </c>
      <c r="E1340" s="6">
        <v>150.93705246404528</v>
      </c>
      <c r="F1340" s="11">
        <v>100.44430472641018</v>
      </c>
      <c r="G1340" s="11">
        <v>87.974753965655395</v>
      </c>
      <c r="H1340" s="11">
        <v>242.3961432205443</v>
      </c>
      <c r="I1340" s="11">
        <f t="shared" si="32"/>
        <v>144.91304495155342</v>
      </c>
    </row>
    <row r="1341" spans="1:9" x14ac:dyDescent="0.25">
      <c r="A1341" s="20"/>
      <c r="B1341" s="5">
        <f>DATE(YEAR(siječanj!B1341),MONTH(siječanj!B1341)+7,DAY(siječanj!B1341))</f>
        <v>43691</v>
      </c>
      <c r="C1341" s="9">
        <v>13.9375</v>
      </c>
      <c r="D1341">
        <v>0.96008927288462287</v>
      </c>
      <c r="E1341" s="6">
        <v>141.74711686510034</v>
      </c>
      <c r="F1341" s="11">
        <v>97.426591255565214</v>
      </c>
      <c r="G1341" s="11">
        <v>83.751632266385982</v>
      </c>
      <c r="H1341" s="11">
        <v>241.57956870351677</v>
      </c>
      <c r="I1341" s="11">
        <f t="shared" si="32"/>
        <v>136.08988636450584</v>
      </c>
    </row>
    <row r="1342" spans="1:9" x14ac:dyDescent="0.25">
      <c r="A1342" s="20"/>
      <c r="B1342" s="5">
        <f>DATE(YEAR(siječanj!B1342),MONTH(siječanj!B1342)+7,DAY(siječanj!B1342))</f>
        <v>43691</v>
      </c>
      <c r="C1342" s="9">
        <v>13.9479166666667</v>
      </c>
      <c r="D1342">
        <v>0.96008927288462287</v>
      </c>
      <c r="E1342" s="6">
        <v>130.550739592578</v>
      </c>
      <c r="F1342" s="11">
        <v>93.147729480019862</v>
      </c>
      <c r="G1342" s="11">
        <v>81.18834440891014</v>
      </c>
      <c r="H1342" s="11">
        <v>238.88733547205481</v>
      </c>
      <c r="I1342" s="11">
        <f t="shared" si="32"/>
        <v>125.34036464998796</v>
      </c>
    </row>
    <row r="1343" spans="1:9" x14ac:dyDescent="0.25">
      <c r="A1343" s="20"/>
      <c r="B1343" s="5">
        <f>DATE(YEAR(siječanj!B1343),MONTH(siječanj!B1343)+7,DAY(siječanj!B1343))</f>
        <v>43691</v>
      </c>
      <c r="C1343" s="9">
        <v>13.9583333333333</v>
      </c>
      <c r="D1343">
        <v>0.96008927288462287</v>
      </c>
      <c r="E1343" s="6">
        <v>119.20402017504088</v>
      </c>
      <c r="F1343" s="11">
        <v>89.780863855084348</v>
      </c>
      <c r="G1343" s="11">
        <v>79.55609826682236</v>
      </c>
      <c r="H1343" s="11">
        <v>239.11930412422188</v>
      </c>
      <c r="I1343" s="11">
        <f t="shared" si="32"/>
        <v>114.44650105477892</v>
      </c>
    </row>
    <row r="1344" spans="1:9" x14ac:dyDescent="0.25">
      <c r="A1344" s="20"/>
      <c r="B1344" s="5">
        <f>DATE(YEAR(siječanj!B1344),MONTH(siječanj!B1344)+7,DAY(siječanj!B1344))</f>
        <v>43691</v>
      </c>
      <c r="C1344" s="9">
        <v>13.96875</v>
      </c>
      <c r="D1344">
        <v>0.96008927288462287</v>
      </c>
      <c r="E1344" s="6">
        <v>109.10236035908898</v>
      </c>
      <c r="F1344" s="11">
        <v>86.602958762676792</v>
      </c>
      <c r="G1344" s="11">
        <v>77.17526332512243</v>
      </c>
      <c r="H1344" s="11">
        <v>239.97803775171215</v>
      </c>
      <c r="I1344" s="11">
        <f t="shared" si="32"/>
        <v>104.74800582715383</v>
      </c>
    </row>
    <row r="1345" spans="1:9" x14ac:dyDescent="0.25">
      <c r="A1345" s="20"/>
      <c r="B1345" s="5">
        <f>DATE(YEAR(siječanj!B1345),MONTH(siječanj!B1345)+7,DAY(siječanj!B1345))</f>
        <v>43691</v>
      </c>
      <c r="C1345" s="9">
        <v>13.9791666666667</v>
      </c>
      <c r="D1345">
        <v>0.96008927288462287</v>
      </c>
      <c r="E1345" s="6">
        <v>99.335182433482586</v>
      </c>
      <c r="F1345" s="11">
        <v>84.332129245426543</v>
      </c>
      <c r="G1345" s="11">
        <v>78.412856444836407</v>
      </c>
      <c r="H1345" s="11">
        <v>239.43628432804246</v>
      </c>
      <c r="I1345" s="11">
        <f t="shared" si="32"/>
        <v>95.370643074423654</v>
      </c>
    </row>
    <row r="1346" spans="1:9" ht="15.75" thickBot="1" x14ac:dyDescent="0.3">
      <c r="A1346" s="20"/>
      <c r="B1346" s="5">
        <f>DATE(YEAR(siječanj!B1346),MONTH(siječanj!B1346)+7,DAY(siječanj!B1346))</f>
        <v>43691</v>
      </c>
      <c r="C1346" s="9">
        <v>13.9895833333333</v>
      </c>
      <c r="D1346">
        <v>0.96008927288462287</v>
      </c>
      <c r="E1346" s="6">
        <v>91.084414726824733</v>
      </c>
      <c r="F1346" s="11">
        <v>82.382236837053924</v>
      </c>
      <c r="G1346" s="11">
        <v>75.445458760024351</v>
      </c>
      <c r="H1346" s="11">
        <v>239.79772674093482</v>
      </c>
      <c r="I1346" s="11">
        <f t="shared" si="32"/>
        <v>87.449169506198587</v>
      </c>
    </row>
    <row r="1347" spans="1:9" x14ac:dyDescent="0.25">
      <c r="A1347" s="15">
        <f t="shared" ref="A1347" si="33">A1251+1</f>
        <v>227</v>
      </c>
      <c r="B1347" s="5">
        <f>DATE(YEAR(siječanj!B1347),MONTH(siječanj!B1347)+7,DAY(siječanj!B1347))</f>
        <v>43692</v>
      </c>
      <c r="C1347" s="9">
        <v>14</v>
      </c>
      <c r="D1347">
        <v>0.95988205237111413</v>
      </c>
      <c r="E1347" s="6">
        <v>87.380479445035135</v>
      </c>
      <c r="F1347" s="11">
        <v>76.746737090278046</v>
      </c>
      <c r="G1347" s="11">
        <v>75.94544116228758</v>
      </c>
      <c r="H1347" s="11">
        <v>241.81732711747807</v>
      </c>
      <c r="I1347" s="11">
        <f t="shared" si="32"/>
        <v>83.874953946872282</v>
      </c>
    </row>
    <row r="1348" spans="1:9" x14ac:dyDescent="0.25">
      <c r="A1348" s="16"/>
      <c r="B1348" s="5">
        <f>DATE(YEAR(siječanj!B1348),MONTH(siječanj!B1348)+7,DAY(siječanj!B1348))</f>
        <v>43692</v>
      </c>
      <c r="C1348" s="9">
        <v>14.0104166666667</v>
      </c>
      <c r="D1348">
        <v>0.95988205237111413</v>
      </c>
      <c r="E1348" s="6">
        <v>81.582892610281249</v>
      </c>
      <c r="F1348" s="11">
        <v>74.243071240461703</v>
      </c>
      <c r="G1348" s="11">
        <v>73.950938378493191</v>
      </c>
      <c r="H1348" s="11">
        <v>241.31549273572827</v>
      </c>
      <c r="I1348" s="11">
        <f t="shared" ref="I1348:I1411" si="34">D1348*E1348</f>
        <v>78.309954397128962</v>
      </c>
    </row>
    <row r="1349" spans="1:9" x14ac:dyDescent="0.25">
      <c r="A1349" s="16"/>
      <c r="B1349" s="5">
        <f>DATE(YEAR(siječanj!B1349),MONTH(siječanj!B1349)+7,DAY(siječanj!B1349))</f>
        <v>43692</v>
      </c>
      <c r="C1349" s="9">
        <v>14.0208333333333</v>
      </c>
      <c r="D1349">
        <v>0.95988205237111413</v>
      </c>
      <c r="E1349" s="6">
        <v>76.295798635681209</v>
      </c>
      <c r="F1349" s="11">
        <v>73.03443583072098</v>
      </c>
      <c r="G1349" s="11">
        <v>75.840549300115001</v>
      </c>
      <c r="H1349" s="11">
        <v>241.52498166476508</v>
      </c>
      <c r="I1349" s="11">
        <f t="shared" si="34"/>
        <v>73.234967781710921</v>
      </c>
    </row>
    <row r="1350" spans="1:9" x14ac:dyDescent="0.25">
      <c r="A1350" s="16"/>
      <c r="B1350" s="5">
        <f>DATE(YEAR(siječanj!B1350),MONTH(siječanj!B1350)+7,DAY(siječanj!B1350))</f>
        <v>43692</v>
      </c>
      <c r="C1350" s="9">
        <v>14.03125</v>
      </c>
      <c r="D1350">
        <v>0.95988205237111413</v>
      </c>
      <c r="E1350" s="6">
        <v>72.485895448976933</v>
      </c>
      <c r="F1350" s="11">
        <v>72.533283649275475</v>
      </c>
      <c r="G1350" s="11">
        <v>72.007585028330595</v>
      </c>
      <c r="H1350" s="11">
        <v>241.00712463999906</v>
      </c>
      <c r="I1350" s="11">
        <f t="shared" si="34"/>
        <v>69.577910091521986</v>
      </c>
    </row>
    <row r="1351" spans="1:9" x14ac:dyDescent="0.25">
      <c r="A1351" s="16"/>
      <c r="B1351" s="5">
        <f>DATE(YEAR(siječanj!B1351),MONTH(siječanj!B1351)+7,DAY(siječanj!B1351))</f>
        <v>43692</v>
      </c>
      <c r="C1351" s="9">
        <v>14.0416666666667</v>
      </c>
      <c r="D1351">
        <v>0.95988205237111413</v>
      </c>
      <c r="E1351" s="6">
        <v>70.580144775847572</v>
      </c>
      <c r="F1351" s="11">
        <v>70.574120009829997</v>
      </c>
      <c r="G1351" s="11">
        <v>71.901765949712185</v>
      </c>
      <c r="H1351" s="11">
        <v>241.4436108497919</v>
      </c>
      <c r="I1351" s="11">
        <f t="shared" si="34"/>
        <v>67.748614224090929</v>
      </c>
    </row>
    <row r="1352" spans="1:9" x14ac:dyDescent="0.25">
      <c r="A1352" s="16"/>
      <c r="B1352" s="5">
        <f>DATE(YEAR(siječanj!B1352),MONTH(siječanj!B1352)+7,DAY(siječanj!B1352))</f>
        <v>43692</v>
      </c>
      <c r="C1352" s="9">
        <v>14.0520833333333</v>
      </c>
      <c r="D1352">
        <v>0.95988205237111413</v>
      </c>
      <c r="E1352" s="6">
        <v>68.425695659908797</v>
      </c>
      <c r="F1352" s="11">
        <v>69.709816516725951</v>
      </c>
      <c r="G1352" s="11">
        <v>69.593827881918429</v>
      </c>
      <c r="H1352" s="11">
        <v>241.48120178117176</v>
      </c>
      <c r="I1352" s="11">
        <f t="shared" si="34"/>
        <v>65.680597184954493</v>
      </c>
    </row>
    <row r="1353" spans="1:9" x14ac:dyDescent="0.25">
      <c r="A1353" s="16"/>
      <c r="B1353" s="5">
        <f>DATE(YEAR(siječanj!B1353),MONTH(siječanj!B1353)+7,DAY(siječanj!B1353))</f>
        <v>43692</v>
      </c>
      <c r="C1353" s="9">
        <v>14.0625</v>
      </c>
      <c r="D1353">
        <v>0.95988205237111413</v>
      </c>
      <c r="E1353" s="6">
        <v>66.993111391203669</v>
      </c>
      <c r="F1353" s="11">
        <v>69.437651702219341</v>
      </c>
      <c r="G1353" s="11">
        <v>68.653032331191355</v>
      </c>
      <c r="H1353" s="11">
        <v>241.10546154802685</v>
      </c>
      <c r="I1353" s="11">
        <f t="shared" si="34"/>
        <v>64.305485256915247</v>
      </c>
    </row>
    <row r="1354" spans="1:9" x14ac:dyDescent="0.25">
      <c r="A1354" s="16"/>
      <c r="B1354" s="5">
        <f>DATE(YEAR(siječanj!B1354),MONTH(siječanj!B1354)+7,DAY(siječanj!B1354))</f>
        <v>43692</v>
      </c>
      <c r="C1354" s="9">
        <v>14.0729166666667</v>
      </c>
      <c r="D1354">
        <v>0.95988205237111413</v>
      </c>
      <c r="E1354" s="6">
        <v>63.884988851568686</v>
      </c>
      <c r="F1354" s="11">
        <v>68.924936569812431</v>
      </c>
      <c r="G1354" s="11">
        <v>69.718303679325231</v>
      </c>
      <c r="H1354" s="11">
        <v>240.39311674997714</v>
      </c>
      <c r="I1354" s="11">
        <f t="shared" si="34"/>
        <v>61.322054214549496</v>
      </c>
    </row>
    <row r="1355" spans="1:9" x14ac:dyDescent="0.25">
      <c r="A1355" s="16"/>
      <c r="B1355" s="5">
        <f>DATE(YEAR(siječanj!B1355),MONTH(siječanj!B1355)+7,DAY(siječanj!B1355))</f>
        <v>43692</v>
      </c>
      <c r="C1355" s="9">
        <v>14.0833333333333</v>
      </c>
      <c r="D1355">
        <v>0.95988205237111413</v>
      </c>
      <c r="E1355" s="6">
        <v>63.226137152480639</v>
      </c>
      <c r="F1355" s="11">
        <v>68.672566435674284</v>
      </c>
      <c r="G1355" s="11">
        <v>70.212028374060267</v>
      </c>
      <c r="H1355" s="11">
        <v>239.56910468513925</v>
      </c>
      <c r="I1355" s="11">
        <f t="shared" si="34"/>
        <v>60.689634293420667</v>
      </c>
    </row>
    <row r="1356" spans="1:9" x14ac:dyDescent="0.25">
      <c r="A1356" s="16"/>
      <c r="B1356" s="5">
        <f>DATE(YEAR(siječanj!B1356),MONTH(siječanj!B1356)+7,DAY(siječanj!B1356))</f>
        <v>43692</v>
      </c>
      <c r="C1356" s="9">
        <v>14.09375</v>
      </c>
      <c r="D1356">
        <v>0.95988205237111413</v>
      </c>
      <c r="E1356" s="6">
        <v>62.870701504349903</v>
      </c>
      <c r="F1356" s="11">
        <v>67.539593903935653</v>
      </c>
      <c r="G1356" s="11">
        <v>68.906768523422286</v>
      </c>
      <c r="H1356" s="11">
        <v>239.22364989855967</v>
      </c>
      <c r="I1356" s="11">
        <f t="shared" si="34"/>
        <v>60.348457994007077</v>
      </c>
    </row>
    <row r="1357" spans="1:9" x14ac:dyDescent="0.25">
      <c r="A1357" s="16"/>
      <c r="B1357" s="5">
        <f>DATE(YEAR(siječanj!B1357),MONTH(siječanj!B1357)+7,DAY(siječanj!B1357))</f>
        <v>43692</v>
      </c>
      <c r="C1357" s="9">
        <v>14.1041666666667</v>
      </c>
      <c r="D1357">
        <v>0.95988205237111413</v>
      </c>
      <c r="E1357" s="6">
        <v>61.512163640589932</v>
      </c>
      <c r="F1357" s="11">
        <v>67.230532800575162</v>
      </c>
      <c r="G1357" s="11">
        <v>67.501220781448694</v>
      </c>
      <c r="H1357" s="11">
        <v>239.61545779619667</v>
      </c>
      <c r="I1357" s="11">
        <f t="shared" si="34"/>
        <v>59.044421881117287</v>
      </c>
    </row>
    <row r="1358" spans="1:9" x14ac:dyDescent="0.25">
      <c r="A1358" s="16"/>
      <c r="B1358" s="5">
        <f>DATE(YEAR(siječanj!B1358),MONTH(siječanj!B1358)+7,DAY(siječanj!B1358))</f>
        <v>43692</v>
      </c>
      <c r="C1358" s="9">
        <v>14.1145833333333</v>
      </c>
      <c r="D1358">
        <v>0.95988205237111413</v>
      </c>
      <c r="E1358" s="6">
        <v>60.693760029812665</v>
      </c>
      <c r="F1358" s="11">
        <v>67.386819267231317</v>
      </c>
      <c r="G1358" s="11">
        <v>66.147231893355666</v>
      </c>
      <c r="H1358" s="11">
        <v>239.82902867237715</v>
      </c>
      <c r="I1358" s="11">
        <f t="shared" si="34"/>
        <v>58.258850943536473</v>
      </c>
    </row>
    <row r="1359" spans="1:9" x14ac:dyDescent="0.25">
      <c r="A1359" s="16"/>
      <c r="B1359" s="5">
        <f>DATE(YEAR(siječanj!B1359),MONTH(siječanj!B1359)+7,DAY(siječanj!B1359))</f>
        <v>43692</v>
      </c>
      <c r="C1359" s="9">
        <v>14.125</v>
      </c>
      <c r="D1359">
        <v>0.95988205237111413</v>
      </c>
      <c r="E1359" s="6">
        <v>61.666901220702172</v>
      </c>
      <c r="F1359" s="11">
        <v>65.691837551121978</v>
      </c>
      <c r="G1359" s="11">
        <v>66.907693880182975</v>
      </c>
      <c r="H1359" s="11">
        <v>239.83587894004694</v>
      </c>
      <c r="I1359" s="11">
        <f t="shared" si="34"/>
        <v>59.192951707094366</v>
      </c>
    </row>
    <row r="1360" spans="1:9" x14ac:dyDescent="0.25">
      <c r="A1360" s="16"/>
      <c r="B1360" s="5">
        <f>DATE(YEAR(siječanj!B1360),MONTH(siječanj!B1360)+7,DAY(siječanj!B1360))</f>
        <v>43692</v>
      </c>
      <c r="C1360" s="9">
        <v>14.1354166666667</v>
      </c>
      <c r="D1360">
        <v>0.95988205237111413</v>
      </c>
      <c r="E1360" s="6">
        <v>61.55154685818092</v>
      </c>
      <c r="F1360" s="11">
        <v>66.238486994663404</v>
      </c>
      <c r="G1360" s="11">
        <v>64.781618681335956</v>
      </c>
      <c r="H1360" s="11">
        <v>240.26379906370147</v>
      </c>
      <c r="I1360" s="11">
        <f t="shared" si="34"/>
        <v>59.082225124847504</v>
      </c>
    </row>
    <row r="1361" spans="1:9" x14ac:dyDescent="0.25">
      <c r="A1361" s="16"/>
      <c r="B1361" s="5">
        <f>DATE(YEAR(siječanj!B1361),MONTH(siječanj!B1361)+7,DAY(siječanj!B1361))</f>
        <v>43692</v>
      </c>
      <c r="C1361" s="9">
        <v>14.1458333333333</v>
      </c>
      <c r="D1361">
        <v>0.95988205237111413</v>
      </c>
      <c r="E1361" s="6">
        <v>60.628600781694018</v>
      </c>
      <c r="F1361" s="11">
        <v>65.748472331065116</v>
      </c>
      <c r="G1361" s="11">
        <v>63.854012884898616</v>
      </c>
      <c r="H1361" s="11">
        <v>239.90752811766836</v>
      </c>
      <c r="I1361" s="11">
        <f t="shared" si="34"/>
        <v>58.196305750721386</v>
      </c>
    </row>
    <row r="1362" spans="1:9" x14ac:dyDescent="0.25">
      <c r="A1362" s="16"/>
      <c r="B1362" s="5">
        <f>DATE(YEAR(siječanj!B1362),MONTH(siječanj!B1362)+7,DAY(siječanj!B1362))</f>
        <v>43692</v>
      </c>
      <c r="C1362" s="9">
        <v>14.15625</v>
      </c>
      <c r="D1362">
        <v>0.95988205237111413</v>
      </c>
      <c r="E1362" s="6">
        <v>60.147039572703527</v>
      </c>
      <c r="F1362" s="11">
        <v>65.138152407117076</v>
      </c>
      <c r="G1362" s="11">
        <v>63.005870742044273</v>
      </c>
      <c r="H1362" s="11">
        <v>239.55860367601665</v>
      </c>
      <c r="I1362" s="11">
        <f t="shared" si="34"/>
        <v>57.734063789093284</v>
      </c>
    </row>
    <row r="1363" spans="1:9" x14ac:dyDescent="0.25">
      <c r="A1363" s="16"/>
      <c r="B1363" s="5">
        <f>DATE(YEAR(siječanj!B1363),MONTH(siječanj!B1363)+7,DAY(siječanj!B1363))</f>
        <v>43692</v>
      </c>
      <c r="C1363" s="9">
        <v>14.1666666666667</v>
      </c>
      <c r="D1363">
        <v>0.95988205237111413</v>
      </c>
      <c r="E1363" s="6">
        <v>59.897716755757635</v>
      </c>
      <c r="F1363" s="11">
        <v>64.723921027119232</v>
      </c>
      <c r="G1363" s="11">
        <v>63.940793921947893</v>
      </c>
      <c r="H1363" s="11">
        <v>231.38221342789583</v>
      </c>
      <c r="I1363" s="11">
        <f t="shared" si="34"/>
        <v>57.49474329186031</v>
      </c>
    </row>
    <row r="1364" spans="1:9" x14ac:dyDescent="0.25">
      <c r="A1364" s="16"/>
      <c r="B1364" s="5">
        <f>DATE(YEAR(siječanj!B1364),MONTH(siječanj!B1364)+7,DAY(siječanj!B1364))</f>
        <v>43692</v>
      </c>
      <c r="C1364" s="9">
        <v>14.1770833333333</v>
      </c>
      <c r="D1364">
        <v>0.95988205237111413</v>
      </c>
      <c r="E1364" s="6">
        <v>60.123000672126317</v>
      </c>
      <c r="F1364" s="11">
        <v>63.319297411426952</v>
      </c>
      <c r="G1364" s="11">
        <v>66.258682507357051</v>
      </c>
      <c r="H1364" s="11">
        <v>167.56000537624652</v>
      </c>
      <c r="I1364" s="11">
        <f t="shared" si="34"/>
        <v>57.710989279870482</v>
      </c>
    </row>
    <row r="1365" spans="1:9" x14ac:dyDescent="0.25">
      <c r="A1365" s="16"/>
      <c r="B1365" s="5">
        <f>DATE(YEAR(siječanj!B1365),MONTH(siječanj!B1365)+7,DAY(siječanj!B1365))</f>
        <v>43692</v>
      </c>
      <c r="C1365" s="9">
        <v>14.1875</v>
      </c>
      <c r="D1365">
        <v>0.95988205237111413</v>
      </c>
      <c r="E1365" s="6">
        <v>60.191930981205978</v>
      </c>
      <c r="F1365" s="11">
        <v>63.196166633035979</v>
      </c>
      <c r="G1365" s="11">
        <v>64.244170312383631</v>
      </c>
      <c r="H1365" s="11">
        <v>103.30028462515502</v>
      </c>
      <c r="I1365" s="11">
        <f t="shared" si="34"/>
        <v>57.777154246420444</v>
      </c>
    </row>
    <row r="1366" spans="1:9" x14ac:dyDescent="0.25">
      <c r="A1366" s="16"/>
      <c r="B1366" s="5">
        <f>DATE(YEAR(siječanj!B1366),MONTH(siječanj!B1366)+7,DAY(siječanj!B1366))</f>
        <v>43692</v>
      </c>
      <c r="C1366" s="9">
        <v>14.1979166666667</v>
      </c>
      <c r="D1366">
        <v>0.95988205237111413</v>
      </c>
      <c r="E1366" s="6">
        <v>61.643752723305283</v>
      </c>
      <c r="F1366" s="11">
        <v>62.401168602341251</v>
      </c>
      <c r="G1366" s="11">
        <v>60.780864358176281</v>
      </c>
      <c r="H1366" s="11">
        <v>64.612286929900819</v>
      </c>
      <c r="I1366" s="11">
        <f t="shared" si="34"/>
        <v>59.170731879903734</v>
      </c>
    </row>
    <row r="1367" spans="1:9" x14ac:dyDescent="0.25">
      <c r="A1367" s="16"/>
      <c r="B1367" s="5">
        <f>DATE(YEAR(siječanj!B1367),MONTH(siječanj!B1367)+7,DAY(siječanj!B1367))</f>
        <v>43692</v>
      </c>
      <c r="C1367" s="9">
        <v>14.2083333333333</v>
      </c>
      <c r="D1367">
        <v>0.95988205237111413</v>
      </c>
      <c r="E1367" s="6">
        <v>63.278290756821676</v>
      </c>
      <c r="F1367" s="11">
        <v>61.428343543445827</v>
      </c>
      <c r="G1367" s="11">
        <v>60.465687031157508</v>
      </c>
      <c r="H1367" s="11">
        <v>39.184176379160021</v>
      </c>
      <c r="I1367" s="11">
        <f t="shared" si="34"/>
        <v>60.739695602194089</v>
      </c>
    </row>
    <row r="1368" spans="1:9" x14ac:dyDescent="0.25">
      <c r="A1368" s="16"/>
      <c r="B1368" s="5">
        <f>DATE(YEAR(siječanj!B1368),MONTH(siječanj!B1368)+7,DAY(siječanj!B1368))</f>
        <v>43692</v>
      </c>
      <c r="C1368" s="9">
        <v>14.21875</v>
      </c>
      <c r="D1368">
        <v>0.95988205237111413</v>
      </c>
      <c r="E1368" s="6">
        <v>64.147891061498683</v>
      </c>
      <c r="F1368" s="11">
        <v>63.662922948553316</v>
      </c>
      <c r="G1368" s="11">
        <v>58.170597534112822</v>
      </c>
      <c r="H1368" s="11">
        <v>22.151314474939721</v>
      </c>
      <c r="I1368" s="11">
        <f t="shared" si="34"/>
        <v>61.574409327390001</v>
      </c>
    </row>
    <row r="1369" spans="1:9" x14ac:dyDescent="0.25">
      <c r="A1369" s="16"/>
      <c r="B1369" s="5">
        <f>DATE(YEAR(siječanj!B1369),MONTH(siječanj!B1369)+7,DAY(siječanj!B1369))</f>
        <v>43692</v>
      </c>
      <c r="C1369" s="9">
        <v>14.2291666666667</v>
      </c>
      <c r="D1369">
        <v>0.95988205237111413</v>
      </c>
      <c r="E1369" s="6">
        <v>66.939175987856288</v>
      </c>
      <c r="F1369" s="11">
        <v>69.968572161096517</v>
      </c>
      <c r="G1369" s="11">
        <v>59.345139935511824</v>
      </c>
      <c r="H1369" s="11">
        <v>9.5608856710590064</v>
      </c>
      <c r="I1369" s="11">
        <f t="shared" si="34"/>
        <v>64.253713631254698</v>
      </c>
    </row>
    <row r="1370" spans="1:9" x14ac:dyDescent="0.25">
      <c r="A1370" s="16"/>
      <c r="B1370" s="5">
        <f>DATE(YEAR(siječanj!B1370),MONTH(siječanj!B1370)+7,DAY(siječanj!B1370))</f>
        <v>43692</v>
      </c>
      <c r="C1370" s="9">
        <v>14.2395833333333</v>
      </c>
      <c r="D1370">
        <v>0.95988205237111413</v>
      </c>
      <c r="E1370" s="6">
        <v>71.19732719432983</v>
      </c>
      <c r="F1370" s="11">
        <v>69.305470436352508</v>
      </c>
      <c r="G1370" s="11">
        <v>59.979749348997665</v>
      </c>
      <c r="H1370" s="11">
        <v>2.5073060186941829</v>
      </c>
      <c r="I1370" s="11">
        <f t="shared" si="34"/>
        <v>68.34103655063106</v>
      </c>
    </row>
    <row r="1371" spans="1:9" x14ac:dyDescent="0.25">
      <c r="A1371" s="16"/>
      <c r="B1371" s="5">
        <f>DATE(YEAR(siječanj!B1371),MONTH(siječanj!B1371)+7,DAY(siječanj!B1371))</f>
        <v>43692</v>
      </c>
      <c r="C1371" s="9">
        <v>14.25</v>
      </c>
      <c r="D1371">
        <v>0.95988205237111413</v>
      </c>
      <c r="E1371" s="6">
        <v>73.898752869964724</v>
      </c>
      <c r="F1371" s="11">
        <v>67.137724165368255</v>
      </c>
      <c r="G1371" s="11">
        <v>61.842980762039993</v>
      </c>
      <c r="H1371" s="11">
        <v>2.4969710887936154</v>
      </c>
      <c r="I1371" s="11">
        <f t="shared" si="34"/>
        <v>70.934086572487502</v>
      </c>
    </row>
    <row r="1372" spans="1:9" x14ac:dyDescent="0.25">
      <c r="A1372" s="16"/>
      <c r="B1372" s="5">
        <f>DATE(YEAR(siječanj!B1372),MONTH(siječanj!B1372)+7,DAY(siječanj!B1372))</f>
        <v>43692</v>
      </c>
      <c r="C1372" s="9">
        <v>14.2604166666667</v>
      </c>
      <c r="D1372">
        <v>0.95988205237111413</v>
      </c>
      <c r="E1372" s="6">
        <v>77.759909331372867</v>
      </c>
      <c r="F1372" s="11">
        <v>67.673509010418698</v>
      </c>
      <c r="G1372" s="11">
        <v>62.605618295679555</v>
      </c>
      <c r="H1372" s="11">
        <v>2.0526181264540324</v>
      </c>
      <c r="I1372" s="11">
        <f t="shared" si="34"/>
        <v>74.64034136118994</v>
      </c>
    </row>
    <row r="1373" spans="1:9" x14ac:dyDescent="0.25">
      <c r="A1373" s="16"/>
      <c r="B1373" s="5">
        <f>DATE(YEAR(siječanj!B1373),MONTH(siječanj!B1373)+7,DAY(siječanj!B1373))</f>
        <v>43692</v>
      </c>
      <c r="C1373" s="9">
        <v>14.2708333333333</v>
      </c>
      <c r="D1373">
        <v>0.95988205237111413</v>
      </c>
      <c r="E1373" s="6">
        <v>81.651456633102782</v>
      </c>
      <c r="F1373" s="11">
        <v>70.427470004561656</v>
      </c>
      <c r="G1373" s="11">
        <v>62.544755165948843</v>
      </c>
      <c r="H1373" s="11">
        <v>2.4997334064562935</v>
      </c>
      <c r="I1373" s="11">
        <f t="shared" si="34"/>
        <v>78.375767772073715</v>
      </c>
    </row>
    <row r="1374" spans="1:9" x14ac:dyDescent="0.25">
      <c r="A1374" s="16"/>
      <c r="B1374" s="5">
        <f>DATE(YEAR(siječanj!B1374),MONTH(siječanj!B1374)+7,DAY(siječanj!B1374))</f>
        <v>43692</v>
      </c>
      <c r="C1374" s="9">
        <v>14.28125</v>
      </c>
      <c r="D1374">
        <v>0.95988205237111413</v>
      </c>
      <c r="E1374" s="6">
        <v>84.713030045939732</v>
      </c>
      <c r="F1374" s="11">
        <v>72.937220350614524</v>
      </c>
      <c r="G1374" s="11">
        <v>68.427698665239831</v>
      </c>
      <c r="H1374" s="11">
        <v>2.8236729299659942</v>
      </c>
      <c r="I1374" s="11">
        <f t="shared" si="34"/>
        <v>81.314517143072493</v>
      </c>
    </row>
    <row r="1375" spans="1:9" x14ac:dyDescent="0.25">
      <c r="A1375" s="16"/>
      <c r="B1375" s="5">
        <f>DATE(YEAR(siječanj!B1375),MONTH(siječanj!B1375)+7,DAY(siječanj!B1375))</f>
        <v>43692</v>
      </c>
      <c r="C1375" s="9">
        <v>14.2916666666667</v>
      </c>
      <c r="D1375">
        <v>0.95988205237111413</v>
      </c>
      <c r="E1375" s="6">
        <v>87.623835468762621</v>
      </c>
      <c r="F1375" s="11">
        <v>74.415219137940298</v>
      </c>
      <c r="G1375" s="11">
        <v>71.194211495232054</v>
      </c>
      <c r="H1375" s="11">
        <v>2.7562047467351465</v>
      </c>
      <c r="I1375" s="11">
        <f t="shared" si="34"/>
        <v>84.108547026384684</v>
      </c>
    </row>
    <row r="1376" spans="1:9" x14ac:dyDescent="0.25">
      <c r="A1376" s="16"/>
      <c r="B1376" s="5">
        <f>DATE(YEAR(siječanj!B1376),MONTH(siječanj!B1376)+7,DAY(siječanj!B1376))</f>
        <v>43692</v>
      </c>
      <c r="C1376" s="9">
        <v>14.3020833333333</v>
      </c>
      <c r="D1376">
        <v>0.95988205237111413</v>
      </c>
      <c r="E1376" s="6">
        <v>94.171631155667427</v>
      </c>
      <c r="F1376" s="11">
        <v>77.175629858634764</v>
      </c>
      <c r="G1376" s="11">
        <v>71.44638627102394</v>
      </c>
      <c r="H1376" s="11">
        <v>2.055317414050521</v>
      </c>
      <c r="I1376" s="11">
        <f t="shared" si="34"/>
        <v>90.39365858883761</v>
      </c>
    </row>
    <row r="1377" spans="1:9" x14ac:dyDescent="0.25">
      <c r="A1377" s="16"/>
      <c r="B1377" s="5">
        <f>DATE(YEAR(siječanj!B1377),MONTH(siječanj!B1377)+7,DAY(siječanj!B1377))</f>
        <v>43692</v>
      </c>
      <c r="C1377" s="9">
        <v>14.3125</v>
      </c>
      <c r="D1377">
        <v>0.95988205237111413</v>
      </c>
      <c r="E1377" s="6">
        <v>98.295600488893839</v>
      </c>
      <c r="F1377" s="11">
        <v>81.031884038057186</v>
      </c>
      <c r="G1377" s="11">
        <v>76.663873350828922</v>
      </c>
      <c r="H1377" s="11">
        <v>1.5948537666974978</v>
      </c>
      <c r="I1377" s="11">
        <f t="shared" si="34"/>
        <v>94.352182736330505</v>
      </c>
    </row>
    <row r="1378" spans="1:9" x14ac:dyDescent="0.25">
      <c r="A1378" s="16"/>
      <c r="B1378" s="5">
        <f>DATE(YEAR(siječanj!B1378),MONTH(siječanj!B1378)+7,DAY(siječanj!B1378))</f>
        <v>43692</v>
      </c>
      <c r="C1378" s="9">
        <v>14.3229166666667</v>
      </c>
      <c r="D1378">
        <v>0.95988205237111413</v>
      </c>
      <c r="E1378" s="6">
        <v>103.83424874794183</v>
      </c>
      <c r="F1378" s="11">
        <v>84.023834724375533</v>
      </c>
      <c r="G1378" s="11">
        <v>83.318859007709818</v>
      </c>
      <c r="H1378" s="11">
        <v>1.5642261569156903</v>
      </c>
      <c r="I1378" s="11">
        <f t="shared" si="34"/>
        <v>99.668631794587185</v>
      </c>
    </row>
    <row r="1379" spans="1:9" x14ac:dyDescent="0.25">
      <c r="A1379" s="16"/>
      <c r="B1379" s="5">
        <f>DATE(YEAR(siječanj!B1379),MONTH(siječanj!B1379)+7,DAY(siječanj!B1379))</f>
        <v>43692</v>
      </c>
      <c r="C1379" s="9">
        <v>14.3333333333333</v>
      </c>
      <c r="D1379">
        <v>0.95988205237111413</v>
      </c>
      <c r="E1379" s="6">
        <v>109.50092447698387</v>
      </c>
      <c r="F1379" s="11">
        <v>84.579145343958146</v>
      </c>
      <c r="G1379" s="11">
        <v>92.252308488394988</v>
      </c>
      <c r="H1379" s="11">
        <v>2.3154865182124809</v>
      </c>
      <c r="I1379" s="11">
        <f t="shared" si="34"/>
        <v>105.10797212350164</v>
      </c>
    </row>
    <row r="1380" spans="1:9" x14ac:dyDescent="0.25">
      <c r="A1380" s="16"/>
      <c r="B1380" s="5">
        <f>DATE(YEAR(siječanj!B1380),MONTH(siječanj!B1380)+7,DAY(siječanj!B1380))</f>
        <v>43692</v>
      </c>
      <c r="C1380" s="9">
        <v>14.34375</v>
      </c>
      <c r="D1380">
        <v>0.95988205237111413</v>
      </c>
      <c r="E1380" s="6">
        <v>115.0282039649904</v>
      </c>
      <c r="F1380" s="11">
        <v>85.816983124818293</v>
      </c>
      <c r="G1380" s="11">
        <v>95.935352698486952</v>
      </c>
      <c r="H1380" s="11">
        <v>1.927715546243332</v>
      </c>
      <c r="I1380" s="11">
        <f t="shared" si="34"/>
        <v>110.41350850247811</v>
      </c>
    </row>
    <row r="1381" spans="1:9" x14ac:dyDescent="0.25">
      <c r="A1381" s="16"/>
      <c r="B1381" s="5">
        <f>DATE(YEAR(siječanj!B1381),MONTH(siječanj!B1381)+7,DAY(siječanj!B1381))</f>
        <v>43692</v>
      </c>
      <c r="C1381" s="9">
        <v>14.3541666666667</v>
      </c>
      <c r="D1381">
        <v>0.95988205237111413</v>
      </c>
      <c r="E1381" s="6">
        <v>120.21895274195553</v>
      </c>
      <c r="F1381" s="11">
        <v>89.292607113221933</v>
      </c>
      <c r="G1381" s="11">
        <v>96.043772799862438</v>
      </c>
      <c r="H1381" s="11">
        <v>2.0344484592784076</v>
      </c>
      <c r="I1381" s="11">
        <f t="shared" si="34"/>
        <v>115.39601509185425</v>
      </c>
    </row>
    <row r="1382" spans="1:9" x14ac:dyDescent="0.25">
      <c r="A1382" s="16"/>
      <c r="B1382" s="5">
        <f>DATE(YEAR(siječanj!B1382),MONTH(siječanj!B1382)+7,DAY(siječanj!B1382))</f>
        <v>43692</v>
      </c>
      <c r="C1382" s="9">
        <v>14.3645833333333</v>
      </c>
      <c r="D1382">
        <v>0.95988205237111413</v>
      </c>
      <c r="E1382" s="6">
        <v>124.14026948780779</v>
      </c>
      <c r="F1382" s="11">
        <v>91.601231947793721</v>
      </c>
      <c r="G1382" s="11">
        <v>97.31026617243279</v>
      </c>
      <c r="H1382" s="11">
        <v>2.1525037732510159</v>
      </c>
      <c r="I1382" s="11">
        <f t="shared" si="34"/>
        <v>119.16001665786014</v>
      </c>
    </row>
    <row r="1383" spans="1:9" x14ac:dyDescent="0.25">
      <c r="A1383" s="16"/>
      <c r="B1383" s="5">
        <f>DATE(YEAR(siječanj!B1383),MONTH(siječanj!B1383)+7,DAY(siječanj!B1383))</f>
        <v>43692</v>
      </c>
      <c r="C1383" s="9">
        <v>14.375</v>
      </c>
      <c r="D1383">
        <v>0.95988205237111413</v>
      </c>
      <c r="E1383" s="6">
        <v>126.64738973364186</v>
      </c>
      <c r="F1383" s="11">
        <v>95.266562983435094</v>
      </c>
      <c r="G1383" s="11">
        <v>101.21554931306626</v>
      </c>
      <c r="H1383" s="11">
        <v>2.9448307238632556</v>
      </c>
      <c r="I1383" s="11">
        <f t="shared" si="34"/>
        <v>121.56655638497251</v>
      </c>
    </row>
    <row r="1384" spans="1:9" x14ac:dyDescent="0.25">
      <c r="A1384" s="16"/>
      <c r="B1384" s="5">
        <f>DATE(YEAR(siječanj!B1384),MONTH(siječanj!B1384)+7,DAY(siječanj!B1384))</f>
        <v>43692</v>
      </c>
      <c r="C1384" s="9">
        <v>14.3854166666667</v>
      </c>
      <c r="D1384">
        <v>0.95988205237111413</v>
      </c>
      <c r="E1384" s="6">
        <v>127.98529148623612</v>
      </c>
      <c r="F1384" s="11">
        <v>103.86693821098072</v>
      </c>
      <c r="G1384" s="11">
        <v>115.01802107474072</v>
      </c>
      <c r="H1384" s="11">
        <v>2.7632851241704137</v>
      </c>
      <c r="I1384" s="11">
        <f t="shared" si="34"/>
        <v>122.85078426512361</v>
      </c>
    </row>
    <row r="1385" spans="1:9" x14ac:dyDescent="0.25">
      <c r="A1385" s="16"/>
      <c r="B1385" s="5">
        <f>DATE(YEAR(siječanj!B1385),MONTH(siječanj!B1385)+7,DAY(siječanj!B1385))</f>
        <v>43692</v>
      </c>
      <c r="C1385" s="9">
        <v>14.3958333333333</v>
      </c>
      <c r="D1385">
        <v>0.95988205237111413</v>
      </c>
      <c r="E1385" s="6">
        <v>129.87307626509508</v>
      </c>
      <c r="F1385" s="11">
        <v>106.34507807394721</v>
      </c>
      <c r="G1385" s="11">
        <v>112.00463586257095</v>
      </c>
      <c r="H1385" s="11">
        <v>3.163472018701619</v>
      </c>
      <c r="I1385" s="11">
        <f t="shared" si="34"/>
        <v>124.66283499308969</v>
      </c>
    </row>
    <row r="1386" spans="1:9" x14ac:dyDescent="0.25">
      <c r="A1386" s="16"/>
      <c r="B1386" s="5">
        <f>DATE(YEAR(siječanj!B1386),MONTH(siječanj!B1386)+7,DAY(siječanj!B1386))</f>
        <v>43692</v>
      </c>
      <c r="C1386" s="9">
        <v>14.40625</v>
      </c>
      <c r="D1386">
        <v>0.95988205237111413</v>
      </c>
      <c r="E1386" s="6">
        <v>134.65388421195837</v>
      </c>
      <c r="F1386" s="11">
        <v>108.18990054368112</v>
      </c>
      <c r="G1386" s="11">
        <v>110.65448428582941</v>
      </c>
      <c r="H1386" s="11">
        <v>3.4873285026003082</v>
      </c>
      <c r="I1386" s="11">
        <f t="shared" si="34"/>
        <v>129.25184673711695</v>
      </c>
    </row>
    <row r="1387" spans="1:9" x14ac:dyDescent="0.25">
      <c r="A1387" s="16"/>
      <c r="B1387" s="5">
        <f>DATE(YEAR(siječanj!B1387),MONTH(siječanj!B1387)+7,DAY(siječanj!B1387))</f>
        <v>43692</v>
      </c>
      <c r="C1387" s="9">
        <v>14.4166666666667</v>
      </c>
      <c r="D1387">
        <v>0.95988205237111413</v>
      </c>
      <c r="E1387" s="6">
        <v>139.73022461774099</v>
      </c>
      <c r="F1387" s="11">
        <v>110.75028947087938</v>
      </c>
      <c r="G1387" s="11">
        <v>113.08331773081497</v>
      </c>
      <c r="H1387" s="11">
        <v>3.2422165809169101</v>
      </c>
      <c r="I1387" s="11">
        <f t="shared" si="34"/>
        <v>134.12453478435398</v>
      </c>
    </row>
    <row r="1388" spans="1:9" x14ac:dyDescent="0.25">
      <c r="A1388" s="16"/>
      <c r="B1388" s="5">
        <f>DATE(YEAR(siječanj!B1388),MONTH(siječanj!B1388)+7,DAY(siječanj!B1388))</f>
        <v>43692</v>
      </c>
      <c r="C1388" s="9">
        <v>14.4270833333333</v>
      </c>
      <c r="D1388">
        <v>0.95988205237111413</v>
      </c>
      <c r="E1388" s="6">
        <v>144.22408053499456</v>
      </c>
      <c r="F1388" s="11">
        <v>110.37376511076428</v>
      </c>
      <c r="G1388" s="11">
        <v>116.88093538778642</v>
      </c>
      <c r="H1388" s="11">
        <v>3.4960336550751228</v>
      </c>
      <c r="I1388" s="11">
        <f t="shared" si="34"/>
        <v>138.43810642526742</v>
      </c>
    </row>
    <row r="1389" spans="1:9" x14ac:dyDescent="0.25">
      <c r="A1389" s="16"/>
      <c r="B1389" s="5">
        <f>DATE(YEAR(siječanj!B1389),MONTH(siječanj!B1389)+7,DAY(siječanj!B1389))</f>
        <v>43692</v>
      </c>
      <c r="C1389" s="9">
        <v>14.4375</v>
      </c>
      <c r="D1389">
        <v>0.95988205237111413</v>
      </c>
      <c r="E1389" s="6">
        <v>147.52843920028954</v>
      </c>
      <c r="F1389" s="11">
        <v>111.20049403014374</v>
      </c>
      <c r="G1389" s="11">
        <v>117.75096144433145</v>
      </c>
      <c r="H1389" s="11">
        <v>3.3772099745813491</v>
      </c>
      <c r="I1389" s="11">
        <f t="shared" si="34"/>
        <v>141.60990100268106</v>
      </c>
    </row>
    <row r="1390" spans="1:9" x14ac:dyDescent="0.25">
      <c r="A1390" s="16"/>
      <c r="B1390" s="5">
        <f>DATE(YEAR(siječanj!B1390),MONTH(siječanj!B1390)+7,DAY(siječanj!B1390))</f>
        <v>43692</v>
      </c>
      <c r="C1390" s="9">
        <v>14.4479166666667</v>
      </c>
      <c r="D1390">
        <v>0.95988205237111413</v>
      </c>
      <c r="E1390" s="6">
        <v>145.92283281793655</v>
      </c>
      <c r="F1390" s="11">
        <v>110.67137965524179</v>
      </c>
      <c r="G1390" s="11">
        <v>117.52684399735431</v>
      </c>
      <c r="H1390" s="11">
        <v>3.534247883776195</v>
      </c>
      <c r="I1390" s="11">
        <f t="shared" si="34"/>
        <v>140.06870825308789</v>
      </c>
    </row>
    <row r="1391" spans="1:9" x14ac:dyDescent="0.25">
      <c r="A1391" s="16"/>
      <c r="B1391" s="5">
        <f>DATE(YEAR(siječanj!B1391),MONTH(siječanj!B1391)+7,DAY(siječanj!B1391))</f>
        <v>43692</v>
      </c>
      <c r="C1391" s="9">
        <v>14.4583333333333</v>
      </c>
      <c r="D1391">
        <v>0.95988205237111413</v>
      </c>
      <c r="E1391" s="6">
        <v>148.71369487723194</v>
      </c>
      <c r="F1391" s="11">
        <v>111.24703480742534</v>
      </c>
      <c r="G1391" s="11">
        <v>115.58079730418244</v>
      </c>
      <c r="H1391" s="11">
        <v>3.6401353935425407</v>
      </c>
      <c r="I1391" s="11">
        <f t="shared" si="34"/>
        <v>142.74760665444904</v>
      </c>
    </row>
    <row r="1392" spans="1:9" x14ac:dyDescent="0.25">
      <c r="A1392" s="16"/>
      <c r="B1392" s="5">
        <f>DATE(YEAR(siječanj!B1392),MONTH(siječanj!B1392)+7,DAY(siječanj!B1392))</f>
        <v>43692</v>
      </c>
      <c r="C1392" s="9">
        <v>14.46875</v>
      </c>
      <c r="D1392">
        <v>0.95988205237111413</v>
      </c>
      <c r="E1392" s="6">
        <v>149.07363316619424</v>
      </c>
      <c r="F1392" s="11">
        <v>113.60516641051802</v>
      </c>
      <c r="G1392" s="11">
        <v>114.22586514394756</v>
      </c>
      <c r="H1392" s="11">
        <v>4.404845170391444</v>
      </c>
      <c r="I1392" s="11">
        <f t="shared" si="34"/>
        <v>143.0931049579851</v>
      </c>
    </row>
    <row r="1393" spans="1:9" x14ac:dyDescent="0.25">
      <c r="A1393" s="16"/>
      <c r="B1393" s="5">
        <f>DATE(YEAR(siječanj!B1393),MONTH(siječanj!B1393)+7,DAY(siječanj!B1393))</f>
        <v>43692</v>
      </c>
      <c r="C1393" s="9">
        <v>14.4791666666667</v>
      </c>
      <c r="D1393">
        <v>0.95988205237111413</v>
      </c>
      <c r="E1393" s="6">
        <v>147.49901718215727</v>
      </c>
      <c r="F1393" s="11">
        <v>114.02998144261068</v>
      </c>
      <c r="G1393" s="11">
        <v>115.84544334186664</v>
      </c>
      <c r="H1393" s="11">
        <v>4.4872484778774391</v>
      </c>
      <c r="I1393" s="11">
        <f t="shared" si="34"/>
        <v>141.58165933553136</v>
      </c>
    </row>
    <row r="1394" spans="1:9" x14ac:dyDescent="0.25">
      <c r="A1394" s="16"/>
      <c r="B1394" s="5">
        <f>DATE(YEAR(siječanj!B1394),MONTH(siječanj!B1394)+7,DAY(siječanj!B1394))</f>
        <v>43692</v>
      </c>
      <c r="C1394" s="9">
        <v>14.4895833333333</v>
      </c>
      <c r="D1394">
        <v>0.95988205237111413</v>
      </c>
      <c r="E1394" s="6">
        <v>145.3877392197472</v>
      </c>
      <c r="F1394" s="11">
        <v>113.09490755231742</v>
      </c>
      <c r="G1394" s="11">
        <v>114.3626636880584</v>
      </c>
      <c r="H1394" s="11">
        <v>4.7585658999369809</v>
      </c>
      <c r="I1394" s="11">
        <f t="shared" si="34"/>
        <v>139.55508151184728</v>
      </c>
    </row>
    <row r="1395" spans="1:9" x14ac:dyDescent="0.25">
      <c r="A1395" s="16"/>
      <c r="B1395" s="5">
        <f>DATE(YEAR(siječanj!B1395),MONTH(siječanj!B1395)+7,DAY(siječanj!B1395))</f>
        <v>43692</v>
      </c>
      <c r="C1395" s="9">
        <v>14.5</v>
      </c>
      <c r="D1395">
        <v>0.95988205237111413</v>
      </c>
      <c r="E1395" s="6">
        <v>141.92152570477151</v>
      </c>
      <c r="F1395" s="11">
        <v>113.27982245674087</v>
      </c>
      <c r="G1395" s="11">
        <v>115.50576502270408</v>
      </c>
      <c r="H1395" s="11">
        <v>4.7539306888789623</v>
      </c>
      <c r="I1395" s="11">
        <f t="shared" si="34"/>
        <v>136.2279253691359</v>
      </c>
    </row>
    <row r="1396" spans="1:9" x14ac:dyDescent="0.25">
      <c r="A1396" s="16"/>
      <c r="B1396" s="5">
        <f>DATE(YEAR(siječanj!B1396),MONTH(siječanj!B1396)+7,DAY(siječanj!B1396))</f>
        <v>43692</v>
      </c>
      <c r="C1396" s="9">
        <v>14.5104166666667</v>
      </c>
      <c r="D1396">
        <v>0.95988205237111413</v>
      </c>
      <c r="E1396" s="6">
        <v>136.00060165088976</v>
      </c>
      <c r="F1396" s="11">
        <v>114.77844672306371</v>
      </c>
      <c r="G1396" s="11">
        <v>116.68437352912302</v>
      </c>
      <c r="H1396" s="11">
        <v>5.5638850480021507</v>
      </c>
      <c r="I1396" s="11">
        <f t="shared" si="34"/>
        <v>130.54453663636241</v>
      </c>
    </row>
    <row r="1397" spans="1:9" x14ac:dyDescent="0.25">
      <c r="A1397" s="16"/>
      <c r="B1397" s="5">
        <f>DATE(YEAR(siječanj!B1397),MONTH(siječanj!B1397)+7,DAY(siječanj!B1397))</f>
        <v>43692</v>
      </c>
      <c r="C1397" s="9">
        <v>14.5208333333333</v>
      </c>
      <c r="D1397">
        <v>0.95988205237111413</v>
      </c>
      <c r="E1397" s="6">
        <v>131.87799124960748</v>
      </c>
      <c r="F1397" s="11">
        <v>114.11553363375712</v>
      </c>
      <c r="G1397" s="11">
        <v>117.79474131348486</v>
      </c>
      <c r="H1397" s="11">
        <v>5.3666919842584972</v>
      </c>
      <c r="I1397" s="11">
        <f t="shared" si="34"/>
        <v>126.58731690325305</v>
      </c>
    </row>
    <row r="1398" spans="1:9" x14ac:dyDescent="0.25">
      <c r="A1398" s="16"/>
      <c r="B1398" s="5">
        <f>DATE(YEAR(siječanj!B1398),MONTH(siječanj!B1398)+7,DAY(siječanj!B1398))</f>
        <v>43692</v>
      </c>
      <c r="C1398" s="9">
        <v>14.53125</v>
      </c>
      <c r="D1398">
        <v>0.95988205237111413</v>
      </c>
      <c r="E1398" s="6">
        <v>127.98870122416746</v>
      </c>
      <c r="F1398" s="11">
        <v>112.88116754764937</v>
      </c>
      <c r="G1398" s="11">
        <v>116.12838083125452</v>
      </c>
      <c r="H1398" s="11">
        <v>4.4914544841990249</v>
      </c>
      <c r="I1398" s="11">
        <f t="shared" si="34"/>
        <v>122.85405721136719</v>
      </c>
    </row>
    <row r="1399" spans="1:9" x14ac:dyDescent="0.25">
      <c r="A1399" s="16"/>
      <c r="B1399" s="5">
        <f>DATE(YEAR(siječanj!B1399),MONTH(siječanj!B1399)+7,DAY(siječanj!B1399))</f>
        <v>43692</v>
      </c>
      <c r="C1399" s="9">
        <v>14.5416666666667</v>
      </c>
      <c r="D1399">
        <v>0.95988205237111413</v>
      </c>
      <c r="E1399" s="6">
        <v>125.83586615011407</v>
      </c>
      <c r="F1399" s="11">
        <v>115.06746832133911</v>
      </c>
      <c r="G1399" s="11">
        <v>117.79123314390202</v>
      </c>
      <c r="H1399" s="11">
        <v>3.7979526745082035</v>
      </c>
      <c r="I1399" s="11">
        <f t="shared" si="34"/>
        <v>120.7875894620683</v>
      </c>
    </row>
    <row r="1400" spans="1:9" x14ac:dyDescent="0.25">
      <c r="A1400" s="16"/>
      <c r="B1400" s="5">
        <f>DATE(YEAR(siječanj!B1400),MONTH(siječanj!B1400)+7,DAY(siječanj!B1400))</f>
        <v>43692</v>
      </c>
      <c r="C1400" s="9">
        <v>14.5520833333333</v>
      </c>
      <c r="D1400">
        <v>0.95988205237111413</v>
      </c>
      <c r="E1400" s="6">
        <v>123.03717410164774</v>
      </c>
      <c r="F1400" s="11">
        <v>115.24397891499785</v>
      </c>
      <c r="G1400" s="11">
        <v>118.67727475723828</v>
      </c>
      <c r="H1400" s="11">
        <v>3.5193487767017273</v>
      </c>
      <c r="I1400" s="11">
        <f t="shared" si="34"/>
        <v>118.10117519463172</v>
      </c>
    </row>
    <row r="1401" spans="1:9" x14ac:dyDescent="0.25">
      <c r="A1401" s="16"/>
      <c r="B1401" s="5">
        <f>DATE(YEAR(siječanj!B1401),MONTH(siječanj!B1401)+7,DAY(siječanj!B1401))</f>
        <v>43692</v>
      </c>
      <c r="C1401" s="9">
        <v>14.5625</v>
      </c>
      <c r="D1401">
        <v>0.95988205237111413</v>
      </c>
      <c r="E1401" s="6">
        <v>119.31334818560258</v>
      </c>
      <c r="F1401" s="11">
        <v>113.49873990213791</v>
      </c>
      <c r="G1401" s="11">
        <v>114.14618875239216</v>
      </c>
      <c r="H1401" s="11">
        <v>2.6151144447634409</v>
      </c>
      <c r="I1401" s="11">
        <f t="shared" si="34"/>
        <v>114.52674153166555</v>
      </c>
    </row>
    <row r="1402" spans="1:9" x14ac:dyDescent="0.25">
      <c r="A1402" s="16"/>
      <c r="B1402" s="5">
        <f>DATE(YEAR(siječanj!B1402),MONTH(siječanj!B1402)+7,DAY(siječanj!B1402))</f>
        <v>43692</v>
      </c>
      <c r="C1402" s="9">
        <v>14.5729166666667</v>
      </c>
      <c r="D1402">
        <v>0.95988205237111413</v>
      </c>
      <c r="E1402" s="6">
        <v>118.04790460485593</v>
      </c>
      <c r="F1402" s="11">
        <v>111.82825671177253</v>
      </c>
      <c r="G1402" s="11">
        <v>117.93407264364463</v>
      </c>
      <c r="H1402" s="11">
        <v>2.5333554446207147</v>
      </c>
      <c r="I1402" s="11">
        <f t="shared" si="34"/>
        <v>113.3120649502186</v>
      </c>
    </row>
    <row r="1403" spans="1:9" x14ac:dyDescent="0.25">
      <c r="A1403" s="16"/>
      <c r="B1403" s="5">
        <f>DATE(YEAR(siječanj!B1403),MONTH(siječanj!B1403)+7,DAY(siječanj!B1403))</f>
        <v>43692</v>
      </c>
      <c r="C1403" s="9">
        <v>14.5833333333333</v>
      </c>
      <c r="D1403">
        <v>0.95988205237111413</v>
      </c>
      <c r="E1403" s="6">
        <v>115.73776000571794</v>
      </c>
      <c r="F1403" s="11">
        <v>112.90684604825714</v>
      </c>
      <c r="G1403" s="11">
        <v>117.4315373857124</v>
      </c>
      <c r="H1403" s="11">
        <v>2.1859197131037704</v>
      </c>
      <c r="I1403" s="11">
        <f t="shared" si="34"/>
        <v>111.09459861112398</v>
      </c>
    </row>
    <row r="1404" spans="1:9" x14ac:dyDescent="0.25">
      <c r="A1404" s="16"/>
      <c r="B1404" s="5">
        <f>DATE(YEAR(siječanj!B1404),MONTH(siječanj!B1404)+7,DAY(siječanj!B1404))</f>
        <v>43692</v>
      </c>
      <c r="C1404" s="9">
        <v>14.59375</v>
      </c>
      <c r="D1404">
        <v>0.95988205237111413</v>
      </c>
      <c r="E1404" s="6">
        <v>116.44781435457986</v>
      </c>
      <c r="F1404" s="11">
        <v>114.19862152365738</v>
      </c>
      <c r="G1404" s="11">
        <v>119.89308029743778</v>
      </c>
      <c r="H1404" s="11">
        <v>2.1070280807340374</v>
      </c>
      <c r="I1404" s="11">
        <f t="shared" si="34"/>
        <v>111.77616703680461</v>
      </c>
    </row>
    <row r="1405" spans="1:9" x14ac:dyDescent="0.25">
      <c r="A1405" s="16"/>
      <c r="B1405" s="5">
        <f>DATE(YEAR(siječanj!B1405),MONTH(siječanj!B1405)+7,DAY(siječanj!B1405))</f>
        <v>43692</v>
      </c>
      <c r="C1405" s="9">
        <v>14.6041666666667</v>
      </c>
      <c r="D1405">
        <v>0.95988205237111413</v>
      </c>
      <c r="E1405" s="6">
        <v>114.42727314167888</v>
      </c>
      <c r="F1405" s="11">
        <v>114.471223811838</v>
      </c>
      <c r="G1405" s="11">
        <v>119.12284841957539</v>
      </c>
      <c r="H1405" s="11">
        <v>2.1759379516693116</v>
      </c>
      <c r="I1405" s="11">
        <f t="shared" si="34"/>
        <v>109.83668579046478</v>
      </c>
    </row>
    <row r="1406" spans="1:9" x14ac:dyDescent="0.25">
      <c r="A1406" s="16"/>
      <c r="B1406" s="5">
        <f>DATE(YEAR(siječanj!B1406),MONTH(siječanj!B1406)+7,DAY(siječanj!B1406))</f>
        <v>43692</v>
      </c>
      <c r="C1406" s="9">
        <v>14.6145833333333</v>
      </c>
      <c r="D1406">
        <v>0.95988205237111413</v>
      </c>
      <c r="E1406" s="6">
        <v>112.93264752495473</v>
      </c>
      <c r="F1406" s="11">
        <v>114.84545243854458</v>
      </c>
      <c r="G1406" s="11">
        <v>118.66977273326765</v>
      </c>
      <c r="H1406" s="11">
        <v>2.1440707505857808</v>
      </c>
      <c r="I1406" s="11">
        <f t="shared" si="34"/>
        <v>108.40202148595716</v>
      </c>
    </row>
    <row r="1407" spans="1:9" x14ac:dyDescent="0.25">
      <c r="A1407" s="16"/>
      <c r="B1407" s="5">
        <f>DATE(YEAR(siječanj!B1407),MONTH(siječanj!B1407)+7,DAY(siječanj!B1407))</f>
        <v>43692</v>
      </c>
      <c r="C1407" s="9">
        <v>14.625</v>
      </c>
      <c r="D1407">
        <v>0.95988205237111413</v>
      </c>
      <c r="E1407" s="6">
        <v>110.94492119314064</v>
      </c>
      <c r="F1407" s="11">
        <v>118.24050501405345</v>
      </c>
      <c r="G1407" s="11">
        <v>117.81354253353751</v>
      </c>
      <c r="H1407" s="11">
        <v>2.0736071384950776</v>
      </c>
      <c r="I1407" s="11">
        <f t="shared" si="34"/>
        <v>106.49403865502336</v>
      </c>
    </row>
    <row r="1408" spans="1:9" x14ac:dyDescent="0.25">
      <c r="A1408" s="16"/>
      <c r="B1408" s="5">
        <f>DATE(YEAR(siječanj!B1408),MONTH(siječanj!B1408)+7,DAY(siječanj!B1408))</f>
        <v>43692</v>
      </c>
      <c r="C1408" s="9">
        <v>14.6354166666667</v>
      </c>
      <c r="D1408">
        <v>0.95988205237111413</v>
      </c>
      <c r="E1408" s="6">
        <v>108.87856640389494</v>
      </c>
      <c r="F1408" s="11">
        <v>117.64692949531573</v>
      </c>
      <c r="G1408" s="11">
        <v>118.94283998352029</v>
      </c>
      <c r="H1408" s="11">
        <v>2.6059510737122022</v>
      </c>
      <c r="I1408" s="11">
        <f t="shared" si="34"/>
        <v>104.5105817789953</v>
      </c>
    </row>
    <row r="1409" spans="1:9" x14ac:dyDescent="0.25">
      <c r="A1409" s="16"/>
      <c r="B1409" s="5">
        <f>DATE(YEAR(siječanj!B1409),MONTH(siječanj!B1409)+7,DAY(siječanj!B1409))</f>
        <v>43692</v>
      </c>
      <c r="C1409" s="9">
        <v>14.6458333333333</v>
      </c>
      <c r="D1409">
        <v>0.95988205237111413</v>
      </c>
      <c r="E1409" s="6">
        <v>109.38393820495487</v>
      </c>
      <c r="F1409" s="11">
        <v>116.75842447694367</v>
      </c>
      <c r="G1409" s="11">
        <v>119.16629513303614</v>
      </c>
      <c r="H1409" s="11">
        <v>2.3781694187991453</v>
      </c>
      <c r="I1409" s="11">
        <f t="shared" si="34"/>
        <v>104.99567910060721</v>
      </c>
    </row>
    <row r="1410" spans="1:9" x14ac:dyDescent="0.25">
      <c r="A1410" s="16"/>
      <c r="B1410" s="5">
        <f>DATE(YEAR(siječanj!B1410),MONTH(siječanj!B1410)+7,DAY(siječanj!B1410))</f>
        <v>43692</v>
      </c>
      <c r="C1410" s="9">
        <v>14.65625</v>
      </c>
      <c r="D1410">
        <v>0.95988205237111413</v>
      </c>
      <c r="E1410" s="6">
        <v>108.52733163230724</v>
      </c>
      <c r="F1410" s="11">
        <v>116.15229868133811</v>
      </c>
      <c r="G1410" s="11">
        <v>116.98807906132741</v>
      </c>
      <c r="H1410" s="11">
        <v>2.1592669994008551</v>
      </c>
      <c r="I1410" s="11">
        <f t="shared" si="34"/>
        <v>104.17343782557961</v>
      </c>
    </row>
    <row r="1411" spans="1:9" x14ac:dyDescent="0.25">
      <c r="A1411" s="16"/>
      <c r="B1411" s="5">
        <f>DATE(YEAR(siječanj!B1411),MONTH(siječanj!B1411)+7,DAY(siječanj!B1411))</f>
        <v>43692</v>
      </c>
      <c r="C1411" s="9">
        <v>14.6666666666667</v>
      </c>
      <c r="D1411">
        <v>0.95988205237111413</v>
      </c>
      <c r="E1411" s="6">
        <v>105.90575239036066</v>
      </c>
      <c r="F1411" s="11">
        <v>115.80028890104674</v>
      </c>
      <c r="G1411" s="11">
        <v>117.32497974507655</v>
      </c>
      <c r="H1411" s="11">
        <v>2.9441303897944855</v>
      </c>
      <c r="I1411" s="11">
        <f t="shared" si="34"/>
        <v>101.65703096236642</v>
      </c>
    </row>
    <row r="1412" spans="1:9" x14ac:dyDescent="0.25">
      <c r="A1412" s="16"/>
      <c r="B1412" s="5">
        <f>DATE(YEAR(siječanj!B1412),MONTH(siječanj!B1412)+7,DAY(siječanj!B1412))</f>
        <v>43692</v>
      </c>
      <c r="C1412" s="9">
        <v>14.6770833333333</v>
      </c>
      <c r="D1412">
        <v>0.95988205237111413</v>
      </c>
      <c r="E1412" s="6">
        <v>104.99705772798728</v>
      </c>
      <c r="F1412" s="11">
        <v>113.59421351458828</v>
      </c>
      <c r="G1412" s="11">
        <v>118.46855873667916</v>
      </c>
      <c r="H1412" s="11">
        <v>3.1553761568666343</v>
      </c>
      <c r="I1412" s="11">
        <f t="shared" ref="I1412:I1475" si="35">D1412*E1412</f>
        <v>100.78479126486879</v>
      </c>
    </row>
    <row r="1413" spans="1:9" x14ac:dyDescent="0.25">
      <c r="A1413" s="16"/>
      <c r="B1413" s="5">
        <f>DATE(YEAR(siječanj!B1413),MONTH(siječanj!B1413)+7,DAY(siječanj!B1413))</f>
        <v>43692</v>
      </c>
      <c r="C1413" s="9">
        <v>14.6875</v>
      </c>
      <c r="D1413">
        <v>0.95988205237111413</v>
      </c>
      <c r="E1413" s="6">
        <v>105.57003267084472</v>
      </c>
      <c r="F1413" s="11">
        <v>115.60908079734962</v>
      </c>
      <c r="G1413" s="11">
        <v>120.2540685391579</v>
      </c>
      <c r="H1413" s="11">
        <v>2.7388184532393032</v>
      </c>
      <c r="I1413" s="11">
        <f t="shared" si="35"/>
        <v>101.33477962897601</v>
      </c>
    </row>
    <row r="1414" spans="1:9" x14ac:dyDescent="0.25">
      <c r="A1414" s="16"/>
      <c r="B1414" s="5">
        <f>DATE(YEAR(siječanj!B1414),MONTH(siječanj!B1414)+7,DAY(siječanj!B1414))</f>
        <v>43692</v>
      </c>
      <c r="C1414" s="9">
        <v>14.6979166666667</v>
      </c>
      <c r="D1414">
        <v>0.95988205237111413</v>
      </c>
      <c r="E1414" s="6">
        <v>105.2579706759626</v>
      </c>
      <c r="F1414" s="11">
        <v>116.10378325224362</v>
      </c>
      <c r="G1414" s="11">
        <v>119.3619659005698</v>
      </c>
      <c r="H1414" s="11">
        <v>3.3143790033630012</v>
      </c>
      <c r="I1414" s="11">
        <f t="shared" si="35"/>
        <v>101.03523692086152</v>
      </c>
    </row>
    <row r="1415" spans="1:9" x14ac:dyDescent="0.25">
      <c r="A1415" s="16"/>
      <c r="B1415" s="5">
        <f>DATE(YEAR(siječanj!B1415),MONTH(siječanj!B1415)+7,DAY(siječanj!B1415))</f>
        <v>43692</v>
      </c>
      <c r="C1415" s="9">
        <v>14.7083333333333</v>
      </c>
      <c r="D1415">
        <v>0.95988205237111413</v>
      </c>
      <c r="E1415" s="6">
        <v>107.21432543351717</v>
      </c>
      <c r="F1415" s="11">
        <v>113.5775533932968</v>
      </c>
      <c r="G1415" s="11">
        <v>117.65397701245429</v>
      </c>
      <c r="H1415" s="11">
        <v>3.2744189418762093</v>
      </c>
      <c r="I1415" s="11">
        <f t="shared" si="35"/>
        <v>102.91310674070901</v>
      </c>
    </row>
    <row r="1416" spans="1:9" x14ac:dyDescent="0.25">
      <c r="A1416" s="16"/>
      <c r="B1416" s="5">
        <f>DATE(YEAR(siječanj!B1416),MONTH(siječanj!B1416)+7,DAY(siječanj!B1416))</f>
        <v>43692</v>
      </c>
      <c r="C1416" s="9">
        <v>14.71875</v>
      </c>
      <c r="D1416">
        <v>0.95988205237111413</v>
      </c>
      <c r="E1416" s="6">
        <v>108.63007244609683</v>
      </c>
      <c r="F1416" s="11">
        <v>113.75155553698994</v>
      </c>
      <c r="G1416" s="11">
        <v>118.91136279145088</v>
      </c>
      <c r="H1416" s="11">
        <v>3.203753233382804</v>
      </c>
      <c r="I1416" s="11">
        <f t="shared" si="35"/>
        <v>104.27205688878225</v>
      </c>
    </row>
    <row r="1417" spans="1:9" x14ac:dyDescent="0.25">
      <c r="A1417" s="16"/>
      <c r="B1417" s="5">
        <f>DATE(YEAR(siječanj!B1417),MONTH(siječanj!B1417)+7,DAY(siječanj!B1417))</f>
        <v>43692</v>
      </c>
      <c r="C1417" s="9">
        <v>14.7291666666667</v>
      </c>
      <c r="D1417">
        <v>0.95988205237111413</v>
      </c>
      <c r="E1417" s="6">
        <v>111.21199946347153</v>
      </c>
      <c r="F1417" s="11">
        <v>115.97529442472614</v>
      </c>
      <c r="G1417" s="11">
        <v>118.53153720436201</v>
      </c>
      <c r="H1417" s="11">
        <v>2.8612088350975999</v>
      </c>
      <c r="I1417" s="11">
        <f t="shared" si="35"/>
        <v>106.7504022932923</v>
      </c>
    </row>
    <row r="1418" spans="1:9" x14ac:dyDescent="0.25">
      <c r="A1418" s="16"/>
      <c r="B1418" s="5">
        <f>DATE(YEAR(siječanj!B1418),MONTH(siječanj!B1418)+7,DAY(siječanj!B1418))</f>
        <v>43692</v>
      </c>
      <c r="C1418" s="9">
        <v>14.7395833333333</v>
      </c>
      <c r="D1418">
        <v>0.95988205237111413</v>
      </c>
      <c r="E1418" s="6">
        <v>113.44410027348694</v>
      </c>
      <c r="F1418" s="11">
        <v>116.46438196521714</v>
      </c>
      <c r="G1418" s="11">
        <v>121.55720101007172</v>
      </c>
      <c r="H1418" s="11">
        <v>3.2283589706504281</v>
      </c>
      <c r="I1418" s="11">
        <f t="shared" si="35"/>
        <v>108.89295579990912</v>
      </c>
    </row>
    <row r="1419" spans="1:9" x14ac:dyDescent="0.25">
      <c r="A1419" s="16"/>
      <c r="B1419" s="5">
        <f>DATE(YEAR(siječanj!B1419),MONTH(siječanj!B1419)+7,DAY(siječanj!B1419))</f>
        <v>43692</v>
      </c>
      <c r="C1419" s="9">
        <v>14.75</v>
      </c>
      <c r="D1419">
        <v>0.95988205237111413</v>
      </c>
      <c r="E1419" s="6">
        <v>116.27842631678834</v>
      </c>
      <c r="F1419" s="11">
        <v>116.01876084572989</v>
      </c>
      <c r="G1419" s="11">
        <v>123.70925432509743</v>
      </c>
      <c r="H1419" s="11">
        <v>3.5488688581776362</v>
      </c>
      <c r="I1419" s="11">
        <f t="shared" si="35"/>
        <v>111.61357449944217</v>
      </c>
    </row>
    <row r="1420" spans="1:9" x14ac:dyDescent="0.25">
      <c r="A1420" s="16"/>
      <c r="B1420" s="5">
        <f>DATE(YEAR(siječanj!B1420),MONTH(siječanj!B1420)+7,DAY(siječanj!B1420))</f>
        <v>43692</v>
      </c>
      <c r="C1420" s="9">
        <v>14.7604166666667</v>
      </c>
      <c r="D1420">
        <v>0.95988205237111413</v>
      </c>
      <c r="E1420" s="6">
        <v>118.06439145705426</v>
      </c>
      <c r="F1420" s="11">
        <v>116.71300748524666</v>
      </c>
      <c r="G1420" s="11">
        <v>122.06214863633265</v>
      </c>
      <c r="H1420" s="11">
        <v>4.2640400044334523</v>
      </c>
      <c r="I1420" s="11">
        <f t="shared" si="35"/>
        <v>113.32789038374388</v>
      </c>
    </row>
    <row r="1421" spans="1:9" x14ac:dyDescent="0.25">
      <c r="A1421" s="16"/>
      <c r="B1421" s="5">
        <f>DATE(YEAR(siječanj!B1421),MONTH(siječanj!B1421)+7,DAY(siječanj!B1421))</f>
        <v>43692</v>
      </c>
      <c r="C1421" s="9">
        <v>14.7708333333333</v>
      </c>
      <c r="D1421">
        <v>0.95988205237111413</v>
      </c>
      <c r="E1421" s="6">
        <v>119.82093755712499</v>
      </c>
      <c r="F1421" s="11">
        <v>120.15222483422971</v>
      </c>
      <c r="G1421" s="11">
        <v>122.80672351193699</v>
      </c>
      <c r="H1421" s="11">
        <v>8.4809435241296995</v>
      </c>
      <c r="I1421" s="11">
        <f t="shared" si="35"/>
        <v>115.01396745936425</v>
      </c>
    </row>
    <row r="1422" spans="1:9" x14ac:dyDescent="0.25">
      <c r="A1422" s="16"/>
      <c r="B1422" s="5">
        <f>DATE(YEAR(siječanj!B1422),MONTH(siječanj!B1422)+7,DAY(siječanj!B1422))</f>
        <v>43692</v>
      </c>
      <c r="C1422" s="9">
        <v>14.78125</v>
      </c>
      <c r="D1422">
        <v>0.95988205237111413</v>
      </c>
      <c r="E1422" s="6">
        <v>124.30215113892199</v>
      </c>
      <c r="F1422" s="11">
        <v>120.43790718391092</v>
      </c>
      <c r="G1422" s="11">
        <v>125.92034042050625</v>
      </c>
      <c r="H1422" s="11">
        <v>20.009950015291121</v>
      </c>
      <c r="I1422" s="11">
        <f t="shared" si="35"/>
        <v>119.31540394937285</v>
      </c>
    </row>
    <row r="1423" spans="1:9" x14ac:dyDescent="0.25">
      <c r="A1423" s="16"/>
      <c r="B1423" s="5">
        <f>DATE(YEAR(siječanj!B1423),MONTH(siječanj!B1423)+7,DAY(siječanj!B1423))</f>
        <v>43692</v>
      </c>
      <c r="C1423" s="9">
        <v>14.7916666666667</v>
      </c>
      <c r="D1423">
        <v>0.95988205237111413</v>
      </c>
      <c r="E1423" s="6">
        <v>127.47638586653412</v>
      </c>
      <c r="F1423" s="11">
        <v>123.07087660579354</v>
      </c>
      <c r="G1423" s="11">
        <v>127.73888080364543</v>
      </c>
      <c r="H1423" s="11">
        <v>31.418936255178409</v>
      </c>
      <c r="I1423" s="11">
        <f t="shared" si="35"/>
        <v>122.36229489442086</v>
      </c>
    </row>
    <row r="1424" spans="1:9" x14ac:dyDescent="0.25">
      <c r="A1424" s="16"/>
      <c r="B1424" s="5">
        <f>DATE(YEAR(siječanj!B1424),MONTH(siječanj!B1424)+7,DAY(siječanj!B1424))</f>
        <v>43692</v>
      </c>
      <c r="C1424" s="9">
        <v>14.8020833333333</v>
      </c>
      <c r="D1424">
        <v>0.95988205237111413</v>
      </c>
      <c r="E1424" s="6">
        <v>129.58613813252487</v>
      </c>
      <c r="F1424" s="11">
        <v>124.42157456750554</v>
      </c>
      <c r="G1424" s="11">
        <v>132.42001932967622</v>
      </c>
      <c r="H1424" s="11">
        <v>44.919518214355762</v>
      </c>
      <c r="I1424" s="11">
        <f t="shared" si="35"/>
        <v>124.38740822949467</v>
      </c>
    </row>
    <row r="1425" spans="1:9" x14ac:dyDescent="0.25">
      <c r="A1425" s="16"/>
      <c r="B1425" s="5">
        <f>DATE(YEAR(siječanj!B1425),MONTH(siječanj!B1425)+7,DAY(siječanj!B1425))</f>
        <v>43692</v>
      </c>
      <c r="C1425" s="9">
        <v>14.8125</v>
      </c>
      <c r="D1425">
        <v>0.95988205237111413</v>
      </c>
      <c r="E1425" s="6">
        <v>133.44671687414382</v>
      </c>
      <c r="F1425" s="11">
        <v>127.64480434065138</v>
      </c>
      <c r="G1425" s="11">
        <v>138.26291189521709</v>
      </c>
      <c r="H1425" s="11">
        <v>59.77146579310952</v>
      </c>
      <c r="I1425" s="11">
        <f t="shared" si="35"/>
        <v>128.09310847534016</v>
      </c>
    </row>
    <row r="1426" spans="1:9" x14ac:dyDescent="0.25">
      <c r="A1426" s="16"/>
      <c r="B1426" s="5">
        <f>DATE(YEAR(siječanj!B1426),MONTH(siječanj!B1426)+7,DAY(siječanj!B1426))</f>
        <v>43692</v>
      </c>
      <c r="C1426" s="9">
        <v>14.8229166666667</v>
      </c>
      <c r="D1426">
        <v>0.95988205237111413</v>
      </c>
      <c r="E1426" s="6">
        <v>136.54882199563042</v>
      </c>
      <c r="F1426" s="11">
        <v>127.77578556405466</v>
      </c>
      <c r="G1426" s="11">
        <v>143.46911583463606</v>
      </c>
      <c r="H1426" s="11">
        <v>85.4919998337881</v>
      </c>
      <c r="I1426" s="11">
        <f t="shared" si="35"/>
        <v>131.07076350602367</v>
      </c>
    </row>
    <row r="1427" spans="1:9" x14ac:dyDescent="0.25">
      <c r="A1427" s="16"/>
      <c r="B1427" s="5">
        <f>DATE(YEAR(siječanj!B1427),MONTH(siječanj!B1427)+7,DAY(siječanj!B1427))</f>
        <v>43692</v>
      </c>
      <c r="C1427" s="9">
        <v>14.8333333333333</v>
      </c>
      <c r="D1427">
        <v>0.95988205237111413</v>
      </c>
      <c r="E1427" s="6">
        <v>140.81723318791418</v>
      </c>
      <c r="F1427" s="11">
        <v>127.15720581605994</v>
      </c>
      <c r="G1427" s="11">
        <v>141.25142282031035</v>
      </c>
      <c r="H1427" s="11">
        <v>126.96829658519471</v>
      </c>
      <c r="I1427" s="11">
        <f t="shared" si="35"/>
        <v>135.16793480163685</v>
      </c>
    </row>
    <row r="1428" spans="1:9" x14ac:dyDescent="0.25">
      <c r="A1428" s="16"/>
      <c r="B1428" s="5">
        <f>DATE(YEAR(siječanj!B1428),MONTH(siječanj!B1428)+7,DAY(siječanj!B1428))</f>
        <v>43692</v>
      </c>
      <c r="C1428" s="9">
        <v>14.84375</v>
      </c>
      <c r="D1428">
        <v>0.95988205237111413</v>
      </c>
      <c r="E1428" s="6">
        <v>143.79066462706513</v>
      </c>
      <c r="F1428" s="11">
        <v>114.22112131646874</v>
      </c>
      <c r="G1428" s="11">
        <v>129.95744885340483</v>
      </c>
      <c r="H1428" s="11">
        <v>190.89479738588807</v>
      </c>
      <c r="I1428" s="11">
        <f t="shared" si="35"/>
        <v>138.02207827403384</v>
      </c>
    </row>
    <row r="1429" spans="1:9" x14ac:dyDescent="0.25">
      <c r="A1429" s="16"/>
      <c r="B1429" s="5">
        <f>DATE(YEAR(siječanj!B1429),MONTH(siječanj!B1429)+7,DAY(siječanj!B1429))</f>
        <v>43692</v>
      </c>
      <c r="C1429" s="9">
        <v>14.8541666666667</v>
      </c>
      <c r="D1429">
        <v>0.95988205237111413</v>
      </c>
      <c r="E1429" s="6">
        <v>147.61739712872941</v>
      </c>
      <c r="F1429" s="11">
        <v>110.00613471084721</v>
      </c>
      <c r="G1429" s="11">
        <v>122.49279050136063</v>
      </c>
      <c r="H1429" s="11">
        <v>229.84568348244554</v>
      </c>
      <c r="I1429" s="11">
        <f t="shared" si="35"/>
        <v>141.6952901216066</v>
      </c>
    </row>
    <row r="1430" spans="1:9" x14ac:dyDescent="0.25">
      <c r="A1430" s="16"/>
      <c r="B1430" s="5">
        <f>DATE(YEAR(siječanj!B1430),MONTH(siječanj!B1430)+7,DAY(siječanj!B1430))</f>
        <v>43692</v>
      </c>
      <c r="C1430" s="9">
        <v>14.8645833333333</v>
      </c>
      <c r="D1430">
        <v>0.95988205237111413</v>
      </c>
      <c r="E1430" s="6">
        <v>147.10192118723197</v>
      </c>
      <c r="F1430" s="11">
        <v>107.9186106765225</v>
      </c>
      <c r="G1430" s="11">
        <v>121.65816324064066</v>
      </c>
      <c r="H1430" s="11">
        <v>231.27460609775207</v>
      </c>
      <c r="I1430" s="11">
        <f t="shared" si="35"/>
        <v>141.2004940169341</v>
      </c>
    </row>
    <row r="1431" spans="1:9" x14ac:dyDescent="0.25">
      <c r="A1431" s="16"/>
      <c r="B1431" s="5">
        <f>DATE(YEAR(siječanj!B1431),MONTH(siječanj!B1431)+7,DAY(siječanj!B1431))</f>
        <v>43692</v>
      </c>
      <c r="C1431" s="9">
        <v>14.875</v>
      </c>
      <c r="D1431">
        <v>0.95988205237111413</v>
      </c>
      <c r="E1431" s="6">
        <v>145.20242815250697</v>
      </c>
      <c r="F1431" s="11">
        <v>106.94624717242075</v>
      </c>
      <c r="G1431" s="11">
        <v>116.96888849064598</v>
      </c>
      <c r="H1431" s="11">
        <v>233.67610864676814</v>
      </c>
      <c r="I1431" s="11">
        <f t="shared" si="35"/>
        <v>139.37720474429764</v>
      </c>
    </row>
    <row r="1432" spans="1:9" x14ac:dyDescent="0.25">
      <c r="A1432" s="16"/>
      <c r="B1432" s="5">
        <f>DATE(YEAR(siječanj!B1432),MONTH(siječanj!B1432)+7,DAY(siječanj!B1432))</f>
        <v>43692</v>
      </c>
      <c r="C1432" s="9">
        <v>14.8854166666667</v>
      </c>
      <c r="D1432">
        <v>0.95988205237111413</v>
      </c>
      <c r="E1432" s="6">
        <v>151.05951317703241</v>
      </c>
      <c r="F1432" s="11">
        <v>103.98684211933595</v>
      </c>
      <c r="G1432" s="11">
        <v>106.60123987841934</v>
      </c>
      <c r="H1432" s="11">
        <v>240.86616039815974</v>
      </c>
      <c r="I1432" s="11">
        <f t="shared" si="35"/>
        <v>144.99931553855123</v>
      </c>
    </row>
    <row r="1433" spans="1:9" x14ac:dyDescent="0.25">
      <c r="A1433" s="16"/>
      <c r="B1433" s="5">
        <f>DATE(YEAR(siječanj!B1433),MONTH(siječanj!B1433)+7,DAY(siječanj!B1433))</f>
        <v>43692</v>
      </c>
      <c r="C1433" s="9">
        <v>14.8958333333333</v>
      </c>
      <c r="D1433">
        <v>0.95988205237111413</v>
      </c>
      <c r="E1433" s="6">
        <v>153.31059237991792</v>
      </c>
      <c r="F1433" s="11">
        <v>102.90480516921863</v>
      </c>
      <c r="G1433" s="11">
        <v>99.387471846484502</v>
      </c>
      <c r="H1433" s="11">
        <v>246.91225146491851</v>
      </c>
      <c r="I1433" s="11">
        <f t="shared" si="35"/>
        <v>147.16008606386691</v>
      </c>
    </row>
    <row r="1434" spans="1:9" x14ac:dyDescent="0.25">
      <c r="A1434" s="16"/>
      <c r="B1434" s="5">
        <f>DATE(YEAR(siječanj!B1434),MONTH(siječanj!B1434)+7,DAY(siječanj!B1434))</f>
        <v>43692</v>
      </c>
      <c r="C1434" s="9">
        <v>14.90625</v>
      </c>
      <c r="D1434">
        <v>0.95988205237111413</v>
      </c>
      <c r="E1434" s="6">
        <v>154.3116040837325</v>
      </c>
      <c r="F1434" s="11">
        <v>101.04816689676679</v>
      </c>
      <c r="G1434" s="11">
        <v>95.089077030296252</v>
      </c>
      <c r="H1434" s="11">
        <v>244.3133347466885</v>
      </c>
      <c r="I1434" s="11">
        <f t="shared" si="35"/>
        <v>148.12093923257194</v>
      </c>
    </row>
    <row r="1435" spans="1:9" x14ac:dyDescent="0.25">
      <c r="A1435" s="16"/>
      <c r="B1435" s="5">
        <f>DATE(YEAR(siječanj!B1435),MONTH(siječanj!B1435)+7,DAY(siječanj!B1435))</f>
        <v>43692</v>
      </c>
      <c r="C1435" s="9">
        <v>14.9166666666667</v>
      </c>
      <c r="D1435">
        <v>0.95988205237111413</v>
      </c>
      <c r="E1435" s="6">
        <v>153.55604784927127</v>
      </c>
      <c r="F1435" s="11">
        <v>100.27892763707872</v>
      </c>
      <c r="G1435" s="11">
        <v>89.762029894697577</v>
      </c>
      <c r="H1435" s="11">
        <v>243.54201881861661</v>
      </c>
      <c r="I1435" s="11">
        <f t="shared" si="35"/>
        <v>147.39569436355552</v>
      </c>
    </row>
    <row r="1436" spans="1:9" x14ac:dyDescent="0.25">
      <c r="A1436" s="16"/>
      <c r="B1436" s="5">
        <f>DATE(YEAR(siječanj!B1436),MONTH(siječanj!B1436)+7,DAY(siječanj!B1436))</f>
        <v>43692</v>
      </c>
      <c r="C1436" s="9">
        <v>14.9270833333333</v>
      </c>
      <c r="D1436">
        <v>0.95988205237111413</v>
      </c>
      <c r="E1436" s="6">
        <v>145.64127482498435</v>
      </c>
      <c r="F1436" s="11">
        <v>98.675301661956226</v>
      </c>
      <c r="G1436" s="11">
        <v>85.612704188312094</v>
      </c>
      <c r="H1436" s="11">
        <v>245.83301765587592</v>
      </c>
      <c r="I1436" s="11">
        <f t="shared" si="35"/>
        <v>139.79844578895145</v>
      </c>
    </row>
    <row r="1437" spans="1:9" x14ac:dyDescent="0.25">
      <c r="A1437" s="16"/>
      <c r="B1437" s="5">
        <f>DATE(YEAR(siječanj!B1437),MONTH(siječanj!B1437)+7,DAY(siječanj!B1437))</f>
        <v>43692</v>
      </c>
      <c r="C1437" s="9">
        <v>14.9375</v>
      </c>
      <c r="D1437">
        <v>0.95988205237111413</v>
      </c>
      <c r="E1437" s="6">
        <v>138.03489001389579</v>
      </c>
      <c r="F1437" s="11">
        <v>95.311735150415444</v>
      </c>
      <c r="G1437" s="11">
        <v>82.568190995461606</v>
      </c>
      <c r="H1437" s="11">
        <v>243.41155258446815</v>
      </c>
      <c r="I1437" s="11">
        <f t="shared" si="35"/>
        <v>132.49721352535929</v>
      </c>
    </row>
    <row r="1438" spans="1:9" x14ac:dyDescent="0.25">
      <c r="A1438" s="16"/>
      <c r="B1438" s="5">
        <f>DATE(YEAR(siječanj!B1438),MONTH(siječanj!B1438)+7,DAY(siječanj!B1438))</f>
        <v>43692</v>
      </c>
      <c r="C1438" s="9">
        <v>14.9479166666667</v>
      </c>
      <c r="D1438">
        <v>0.95988205237111413</v>
      </c>
      <c r="E1438" s="6">
        <v>126.37502761032452</v>
      </c>
      <c r="F1438" s="11">
        <v>91.324190706553992</v>
      </c>
      <c r="G1438" s="11">
        <v>78.9454238821952</v>
      </c>
      <c r="H1438" s="11">
        <v>241.56572910184062</v>
      </c>
      <c r="I1438" s="11">
        <f t="shared" si="35"/>
        <v>121.30512087105451</v>
      </c>
    </row>
    <row r="1439" spans="1:9" x14ac:dyDescent="0.25">
      <c r="A1439" s="16"/>
      <c r="B1439" s="5">
        <f>DATE(YEAR(siječanj!B1439),MONTH(siječanj!B1439)+7,DAY(siječanj!B1439))</f>
        <v>43692</v>
      </c>
      <c r="C1439" s="9">
        <v>14.9583333333333</v>
      </c>
      <c r="D1439">
        <v>0.95988205237111413</v>
      </c>
      <c r="E1439" s="6">
        <v>114.68467708715428</v>
      </c>
      <c r="F1439" s="11">
        <v>87.100619181770213</v>
      </c>
      <c r="G1439" s="11">
        <v>79.573486585624281</v>
      </c>
      <c r="H1439" s="11">
        <v>241.61569993860186</v>
      </c>
      <c r="I1439" s="11">
        <f t="shared" si="35"/>
        <v>110.08376321793614</v>
      </c>
    </row>
    <row r="1440" spans="1:9" x14ac:dyDescent="0.25">
      <c r="A1440" s="16"/>
      <c r="B1440" s="5">
        <f>DATE(YEAR(siječanj!B1440),MONTH(siječanj!B1440)+7,DAY(siječanj!B1440))</f>
        <v>43692</v>
      </c>
      <c r="C1440" s="9">
        <v>14.96875</v>
      </c>
      <c r="D1440">
        <v>0.95988205237111413</v>
      </c>
      <c r="E1440" s="6">
        <v>105.00265426436479</v>
      </c>
      <c r="F1440" s="11">
        <v>86.580707808102005</v>
      </c>
      <c r="G1440" s="11">
        <v>80.247713429067403</v>
      </c>
      <c r="H1440" s="11">
        <v>241.47471668769495</v>
      </c>
      <c r="I1440" s="11">
        <f t="shared" si="35"/>
        <v>100.79016327969299</v>
      </c>
    </row>
    <row r="1441" spans="1:9" x14ac:dyDescent="0.25">
      <c r="A1441" s="16"/>
      <c r="B1441" s="5">
        <f>DATE(YEAR(siječanj!B1441),MONTH(siječanj!B1441)+7,DAY(siječanj!B1441))</f>
        <v>43692</v>
      </c>
      <c r="C1441" s="9">
        <v>14.9791666666667</v>
      </c>
      <c r="D1441">
        <v>0.95988205237111413</v>
      </c>
      <c r="E1441" s="6">
        <v>95.270060114457721</v>
      </c>
      <c r="F1441" s="11">
        <v>84.022919641828096</v>
      </c>
      <c r="G1441" s="11">
        <v>74.677454609986313</v>
      </c>
      <c r="H1441" s="11">
        <v>241.60521593759236</v>
      </c>
      <c r="I1441" s="11">
        <f t="shared" si="35"/>
        <v>91.448020832185094</v>
      </c>
    </row>
    <row r="1442" spans="1:9" ht="15.75" thickBot="1" x14ac:dyDescent="0.3">
      <c r="A1442" s="16"/>
      <c r="B1442" s="5">
        <f>DATE(YEAR(siječanj!B1442),MONTH(siječanj!B1442)+7,DAY(siječanj!B1442))</f>
        <v>43692</v>
      </c>
      <c r="C1442" s="9">
        <v>14.9895833333333</v>
      </c>
      <c r="D1442">
        <v>0.95988205237111413</v>
      </c>
      <c r="E1442" s="6">
        <v>87.946112780399119</v>
      </c>
      <c r="F1442" s="11">
        <v>80.332580363409775</v>
      </c>
      <c r="G1442" s="11">
        <v>74.523042967329118</v>
      </c>
      <c r="H1442" s="11">
        <v>241.32824481864338</v>
      </c>
      <c r="I1442" s="11">
        <f t="shared" si="35"/>
        <v>84.417895233710979</v>
      </c>
    </row>
    <row r="1443" spans="1:9" x14ac:dyDescent="0.25">
      <c r="A1443" s="19">
        <f t="shared" ref="A1443" si="36">A1347+1</f>
        <v>228</v>
      </c>
      <c r="B1443" s="5">
        <f>DATE(YEAR(siječanj!B1443),MONTH(siječanj!B1443)+7,DAY(siječanj!B1443))</f>
        <v>43693</v>
      </c>
      <c r="C1443" s="9">
        <v>15</v>
      </c>
      <c r="D1443">
        <v>0.95963766712334808</v>
      </c>
      <c r="E1443" s="6">
        <v>82.323564122681304</v>
      </c>
      <c r="F1443" s="11">
        <v>77.802802552831622</v>
      </c>
      <c r="G1443" s="11">
        <v>72.317223140218559</v>
      </c>
      <c r="H1443" s="11">
        <v>239.8771696362644</v>
      </c>
      <c r="I1443" s="11">
        <f t="shared" si="35"/>
        <v>79.000793023969237</v>
      </c>
    </row>
    <row r="1444" spans="1:9" x14ac:dyDescent="0.25">
      <c r="A1444" s="20"/>
      <c r="B1444" s="5">
        <f>DATE(YEAR(siječanj!B1444),MONTH(siječanj!B1444)+7,DAY(siječanj!B1444))</f>
        <v>43693</v>
      </c>
      <c r="C1444" s="9">
        <v>15.0104166666667</v>
      </c>
      <c r="D1444">
        <v>0.95963766712334808</v>
      </c>
      <c r="E1444" s="6">
        <v>77.42309968689375</v>
      </c>
      <c r="F1444" s="11">
        <v>76.064799916432406</v>
      </c>
      <c r="G1444" s="11">
        <v>70.517893397380874</v>
      </c>
      <c r="H1444" s="11">
        <v>239.62272126096707</v>
      </c>
      <c r="I1444" s="11">
        <f t="shared" si="35"/>
        <v>74.298122764989145</v>
      </c>
    </row>
    <row r="1445" spans="1:9" x14ac:dyDescent="0.25">
      <c r="A1445" s="20"/>
      <c r="B1445" s="5">
        <f>DATE(YEAR(siječanj!B1445),MONTH(siječanj!B1445)+7,DAY(siječanj!B1445))</f>
        <v>43693</v>
      </c>
      <c r="C1445" s="9">
        <v>15.0208333333333</v>
      </c>
      <c r="D1445">
        <v>0.95963766712334808</v>
      </c>
      <c r="E1445" s="6">
        <v>72.595231400704137</v>
      </c>
      <c r="F1445" s="11">
        <v>74.679417115356202</v>
      </c>
      <c r="G1445" s="11">
        <v>70.440914362758718</v>
      </c>
      <c r="H1445" s="11">
        <v>239.85673388813768</v>
      </c>
      <c r="I1445" s="11">
        <f t="shared" si="35"/>
        <v>69.665118505651336</v>
      </c>
    </row>
    <row r="1446" spans="1:9" x14ac:dyDescent="0.25">
      <c r="A1446" s="20"/>
      <c r="B1446" s="5">
        <f>DATE(YEAR(siječanj!B1446),MONTH(siječanj!B1446)+7,DAY(siječanj!B1446))</f>
        <v>43693</v>
      </c>
      <c r="C1446" s="9">
        <v>15.03125</v>
      </c>
      <c r="D1446">
        <v>0.95963766712334808</v>
      </c>
      <c r="E1446" s="6">
        <v>68.792220152997544</v>
      </c>
      <c r="F1446" s="11">
        <v>72.447185619416501</v>
      </c>
      <c r="G1446" s="11">
        <v>69.425307296373731</v>
      </c>
      <c r="H1446" s="11">
        <v>240.12886469819423</v>
      </c>
      <c r="I1446" s="11">
        <f t="shared" si="35"/>
        <v>66.015605663858338</v>
      </c>
    </row>
    <row r="1447" spans="1:9" x14ac:dyDescent="0.25">
      <c r="A1447" s="20"/>
      <c r="B1447" s="5">
        <f>DATE(YEAR(siječanj!B1447),MONTH(siječanj!B1447)+7,DAY(siječanj!B1447))</f>
        <v>43693</v>
      </c>
      <c r="C1447" s="9">
        <v>15.0416666666667</v>
      </c>
      <c r="D1447">
        <v>0.95963766712334808</v>
      </c>
      <c r="E1447" s="6">
        <v>66.178194944721213</v>
      </c>
      <c r="F1447" s="11">
        <v>71.846634603014479</v>
      </c>
      <c r="G1447" s="11">
        <v>68.0630738083686</v>
      </c>
      <c r="H1447" s="11">
        <v>239.97808477414247</v>
      </c>
      <c r="I1447" s="11">
        <f t="shared" si="35"/>
        <v>63.507088611186411</v>
      </c>
    </row>
    <row r="1448" spans="1:9" x14ac:dyDescent="0.25">
      <c r="A1448" s="20"/>
      <c r="B1448" s="5">
        <f>DATE(YEAR(siječanj!B1448),MONTH(siječanj!B1448)+7,DAY(siječanj!B1448))</f>
        <v>43693</v>
      </c>
      <c r="C1448" s="9">
        <v>15.0520833333333</v>
      </c>
      <c r="D1448">
        <v>0.95963766712334808</v>
      </c>
      <c r="E1448" s="6">
        <v>63.924406811758679</v>
      </c>
      <c r="F1448" s="11">
        <v>70.287683118399158</v>
      </c>
      <c r="G1448" s="11">
        <v>67.111757762817021</v>
      </c>
      <c r="H1448" s="11">
        <v>239.61856627898476</v>
      </c>
      <c r="I1448" s="11">
        <f t="shared" si="35"/>
        <v>61.344268625079962</v>
      </c>
    </row>
    <row r="1449" spans="1:9" x14ac:dyDescent="0.25">
      <c r="A1449" s="20"/>
      <c r="B1449" s="5">
        <f>DATE(YEAR(siječanj!B1449),MONTH(siječanj!B1449)+7,DAY(siječanj!B1449))</f>
        <v>43693</v>
      </c>
      <c r="C1449" s="9">
        <v>15.0625</v>
      </c>
      <c r="D1449">
        <v>0.95963766712334808</v>
      </c>
      <c r="E1449" s="6">
        <v>62.269519541679841</v>
      </c>
      <c r="F1449" s="11">
        <v>69.339954599719476</v>
      </c>
      <c r="G1449" s="11">
        <v>65.691390613406512</v>
      </c>
      <c r="H1449" s="11">
        <v>239.84209290419142</v>
      </c>
      <c r="I1449" s="11">
        <f t="shared" si="35"/>
        <v>59.75617646586938</v>
      </c>
    </row>
    <row r="1450" spans="1:9" x14ac:dyDescent="0.25">
      <c r="A1450" s="20"/>
      <c r="B1450" s="5">
        <f>DATE(YEAR(siječanj!B1450),MONTH(siječanj!B1450)+7,DAY(siječanj!B1450))</f>
        <v>43693</v>
      </c>
      <c r="C1450" s="9">
        <v>15.0729166666667</v>
      </c>
      <c r="D1450">
        <v>0.95963766712334808</v>
      </c>
      <c r="E1450" s="6">
        <v>60.853591867585322</v>
      </c>
      <c r="F1450" s="11">
        <v>69.048641281555533</v>
      </c>
      <c r="G1450" s="11">
        <v>65.298110353043398</v>
      </c>
      <c r="H1450" s="11">
        <v>239.41890403741007</v>
      </c>
      <c r="I1450" s="11">
        <f t="shared" si="35"/>
        <v>58.397398935885924</v>
      </c>
    </row>
    <row r="1451" spans="1:9" x14ac:dyDescent="0.25">
      <c r="A1451" s="20"/>
      <c r="B1451" s="5">
        <f>DATE(YEAR(siječanj!B1451),MONTH(siječanj!B1451)+7,DAY(siječanj!B1451))</f>
        <v>43693</v>
      </c>
      <c r="C1451" s="9">
        <v>15.0833333333333</v>
      </c>
      <c r="D1451">
        <v>0.95963766712334808</v>
      </c>
      <c r="E1451" s="6">
        <v>60.558996466193577</v>
      </c>
      <c r="F1451" s="11">
        <v>69.648758837803513</v>
      </c>
      <c r="G1451" s="11">
        <v>65.221488557657949</v>
      </c>
      <c r="H1451" s="11">
        <v>239.60494278039269</v>
      </c>
      <c r="I1451" s="11">
        <f t="shared" si="35"/>
        <v>58.114694092149087</v>
      </c>
    </row>
    <row r="1452" spans="1:9" x14ac:dyDescent="0.25">
      <c r="A1452" s="20"/>
      <c r="B1452" s="5">
        <f>DATE(YEAR(siječanj!B1452),MONTH(siječanj!B1452)+7,DAY(siječanj!B1452))</f>
        <v>43693</v>
      </c>
      <c r="C1452" s="9">
        <v>15.09375</v>
      </c>
      <c r="D1452">
        <v>0.95963766712334808</v>
      </c>
      <c r="E1452" s="6">
        <v>60.039235273269782</v>
      </c>
      <c r="F1452" s="11">
        <v>70.741186791058283</v>
      </c>
      <c r="G1452" s="11">
        <v>66.014599802364955</v>
      </c>
      <c r="H1452" s="11">
        <v>239.70763176441926</v>
      </c>
      <c r="I1452" s="11">
        <f t="shared" si="35"/>
        <v>57.615911673510446</v>
      </c>
    </row>
    <row r="1453" spans="1:9" x14ac:dyDescent="0.25">
      <c r="A1453" s="20"/>
      <c r="B1453" s="5">
        <f>DATE(YEAR(siječanj!B1453),MONTH(siječanj!B1453)+7,DAY(siječanj!B1453))</f>
        <v>43693</v>
      </c>
      <c r="C1453" s="9">
        <v>15.1041666666667</v>
      </c>
      <c r="D1453">
        <v>0.95963766712334808</v>
      </c>
      <c r="E1453" s="6">
        <v>59.258012199306329</v>
      </c>
      <c r="F1453" s="11">
        <v>70.179896026757717</v>
      </c>
      <c r="G1453" s="11">
        <v>65.779395897278178</v>
      </c>
      <c r="H1453" s="11">
        <v>239.85277600017187</v>
      </c>
      <c r="I1453" s="11">
        <f t="shared" si="35"/>
        <v>56.866220585309229</v>
      </c>
    </row>
    <row r="1454" spans="1:9" x14ac:dyDescent="0.25">
      <c r="A1454" s="20"/>
      <c r="B1454" s="5">
        <f>DATE(YEAR(siječanj!B1454),MONTH(siječanj!B1454)+7,DAY(siječanj!B1454))</f>
        <v>43693</v>
      </c>
      <c r="C1454" s="9">
        <v>15.1145833333333</v>
      </c>
      <c r="D1454">
        <v>0.95963766712334808</v>
      </c>
      <c r="E1454" s="6">
        <v>58.944238883261569</v>
      </c>
      <c r="F1454" s="11">
        <v>68.764985759446532</v>
      </c>
      <c r="G1454" s="11">
        <v>64.861636256432035</v>
      </c>
      <c r="H1454" s="11">
        <v>239.83434720939081</v>
      </c>
      <c r="I1454" s="11">
        <f t="shared" si="35"/>
        <v>56.565111892294475</v>
      </c>
    </row>
    <row r="1455" spans="1:9" x14ac:dyDescent="0.25">
      <c r="A1455" s="20"/>
      <c r="B1455" s="5">
        <f>DATE(YEAR(siječanj!B1455),MONTH(siječanj!B1455)+7,DAY(siječanj!B1455))</f>
        <v>43693</v>
      </c>
      <c r="C1455" s="9">
        <v>15.125</v>
      </c>
      <c r="D1455">
        <v>0.95963766712334808</v>
      </c>
      <c r="E1455" s="6">
        <v>58.736195237166882</v>
      </c>
      <c r="F1455" s="11">
        <v>67.865925183619254</v>
      </c>
      <c r="G1455" s="11">
        <v>63.678793060184837</v>
      </c>
      <c r="H1455" s="11">
        <v>239.6321257470334</v>
      </c>
      <c r="I1455" s="11">
        <f t="shared" si="35"/>
        <v>56.365465373096335</v>
      </c>
    </row>
    <row r="1456" spans="1:9" x14ac:dyDescent="0.25">
      <c r="A1456" s="20"/>
      <c r="B1456" s="5">
        <f>DATE(YEAR(siječanj!B1456),MONTH(siječanj!B1456)+7,DAY(siječanj!B1456))</f>
        <v>43693</v>
      </c>
      <c r="C1456" s="9">
        <v>15.1354166666667</v>
      </c>
      <c r="D1456">
        <v>0.95963766712334808</v>
      </c>
      <c r="E1456" s="6">
        <v>58.670390769352352</v>
      </c>
      <c r="F1456" s="11">
        <v>66.627653942605065</v>
      </c>
      <c r="G1456" s="11">
        <v>63.530687292143959</v>
      </c>
      <c r="H1456" s="11">
        <v>239.48584296818038</v>
      </c>
      <c r="I1456" s="11">
        <f t="shared" si="35"/>
        <v>56.302316927116507</v>
      </c>
    </row>
    <row r="1457" spans="1:9" x14ac:dyDescent="0.25">
      <c r="A1457" s="20"/>
      <c r="B1457" s="5">
        <f>DATE(YEAR(siječanj!B1457),MONTH(siječanj!B1457)+7,DAY(siječanj!B1457))</f>
        <v>43693</v>
      </c>
      <c r="C1457" s="9">
        <v>15.1458333333333</v>
      </c>
      <c r="D1457">
        <v>0.95963766712334808</v>
      </c>
      <c r="E1457" s="6">
        <v>59.150194002832976</v>
      </c>
      <c r="F1457" s="11">
        <v>66.527163430223524</v>
      </c>
      <c r="G1457" s="11">
        <v>63.768359760495542</v>
      </c>
      <c r="H1457" s="11">
        <v>239.31170290102617</v>
      </c>
      <c r="I1457" s="11">
        <f t="shared" si="35"/>
        <v>56.762754182772092</v>
      </c>
    </row>
    <row r="1458" spans="1:9" x14ac:dyDescent="0.25">
      <c r="A1458" s="20"/>
      <c r="B1458" s="5">
        <f>DATE(YEAR(siječanj!B1458),MONTH(siječanj!B1458)+7,DAY(siječanj!B1458))</f>
        <v>43693</v>
      </c>
      <c r="C1458" s="9">
        <v>15.15625</v>
      </c>
      <c r="D1458">
        <v>0.95963766712334808</v>
      </c>
      <c r="E1458" s="6">
        <v>60.358297405529399</v>
      </c>
      <c r="F1458" s="11">
        <v>65.75473743569917</v>
      </c>
      <c r="G1458" s="11">
        <v>62.889767990117804</v>
      </c>
      <c r="H1458" s="11">
        <v>239.37927913579907</v>
      </c>
      <c r="I1458" s="11">
        <f t="shared" si="35"/>
        <v>57.922095713779463</v>
      </c>
    </row>
    <row r="1459" spans="1:9" x14ac:dyDescent="0.25">
      <c r="A1459" s="20"/>
      <c r="B1459" s="5">
        <f>DATE(YEAR(siječanj!B1459),MONTH(siječanj!B1459)+7,DAY(siječanj!B1459))</f>
        <v>43693</v>
      </c>
      <c r="C1459" s="9">
        <v>15.1666666666667</v>
      </c>
      <c r="D1459">
        <v>0.95963766712334808</v>
      </c>
      <c r="E1459" s="6">
        <v>62.509323879142926</v>
      </c>
      <c r="F1459" s="11">
        <v>65.429541982159989</v>
      </c>
      <c r="G1459" s="11">
        <v>63.157336164479716</v>
      </c>
      <c r="H1459" s="11">
        <v>232.68376428516061</v>
      </c>
      <c r="I1459" s="11">
        <f t="shared" si="35"/>
        <v>59.986301740838513</v>
      </c>
    </row>
    <row r="1460" spans="1:9" x14ac:dyDescent="0.25">
      <c r="A1460" s="20"/>
      <c r="B1460" s="5">
        <f>DATE(YEAR(siječanj!B1460),MONTH(siječanj!B1460)+7,DAY(siječanj!B1460))</f>
        <v>43693</v>
      </c>
      <c r="C1460" s="9">
        <v>15.1770833333333</v>
      </c>
      <c r="D1460">
        <v>0.95963766712334808</v>
      </c>
      <c r="E1460" s="6">
        <v>64.702099045017135</v>
      </c>
      <c r="F1460" s="11">
        <v>64.400527644035336</v>
      </c>
      <c r="G1460" s="11">
        <v>60.999695467235121</v>
      </c>
      <c r="H1460" s="11">
        <v>173.01361181987113</v>
      </c>
      <c r="I1460" s="11">
        <f t="shared" si="35"/>
        <v>62.090571385544052</v>
      </c>
    </row>
    <row r="1461" spans="1:9" x14ac:dyDescent="0.25">
      <c r="A1461" s="20"/>
      <c r="B1461" s="5">
        <f>DATE(YEAR(siječanj!B1461),MONTH(siječanj!B1461)+7,DAY(siječanj!B1461))</f>
        <v>43693</v>
      </c>
      <c r="C1461" s="9">
        <v>15.1875</v>
      </c>
      <c r="D1461">
        <v>0.95963766712334808</v>
      </c>
      <c r="E1461" s="6">
        <v>67.242973214757015</v>
      </c>
      <c r="F1461" s="11">
        <v>63.984654734380008</v>
      </c>
      <c r="G1461" s="11">
        <v>59.996270660213888</v>
      </c>
      <c r="H1461" s="11">
        <v>104.52440254586757</v>
      </c>
      <c r="I1461" s="11">
        <f t="shared" si="35"/>
        <v>64.528889946247205</v>
      </c>
    </row>
    <row r="1462" spans="1:9" x14ac:dyDescent="0.25">
      <c r="A1462" s="20"/>
      <c r="B1462" s="5">
        <f>DATE(YEAR(siječanj!B1462),MONTH(siječanj!B1462)+7,DAY(siječanj!B1462))</f>
        <v>43693</v>
      </c>
      <c r="C1462" s="9">
        <v>15.1979166666667</v>
      </c>
      <c r="D1462">
        <v>0.95963766712334808</v>
      </c>
      <c r="E1462" s="6">
        <v>71.017644428129074</v>
      </c>
      <c r="F1462" s="11">
        <v>63.570178529665533</v>
      </c>
      <c r="G1462" s="11">
        <v>59.557697281346428</v>
      </c>
      <c r="H1462" s="11">
        <v>67.999215540402218</v>
      </c>
      <c r="I1462" s="11">
        <f t="shared" si="35"/>
        <v>68.151206623605219</v>
      </c>
    </row>
    <row r="1463" spans="1:9" x14ac:dyDescent="0.25">
      <c r="A1463" s="20"/>
      <c r="B1463" s="5">
        <f>DATE(YEAR(siječanj!B1463),MONTH(siječanj!B1463)+7,DAY(siječanj!B1463))</f>
        <v>43693</v>
      </c>
      <c r="C1463" s="9">
        <v>15.2083333333333</v>
      </c>
      <c r="D1463">
        <v>0.95963766712334808</v>
      </c>
      <c r="E1463" s="6">
        <v>74.137695590972385</v>
      </c>
      <c r="F1463" s="11">
        <v>63.476145770875412</v>
      </c>
      <c r="G1463" s="11">
        <v>62.668291705137804</v>
      </c>
      <c r="H1463" s="11">
        <v>46.070936456343766</v>
      </c>
      <c r="I1463" s="11">
        <f t="shared" si="35"/>
        <v>71.14532524282167</v>
      </c>
    </row>
    <row r="1464" spans="1:9" x14ac:dyDescent="0.25">
      <c r="A1464" s="20"/>
      <c r="B1464" s="5">
        <f>DATE(YEAR(siječanj!B1464),MONTH(siječanj!B1464)+7,DAY(siječanj!B1464))</f>
        <v>43693</v>
      </c>
      <c r="C1464" s="9">
        <v>15.21875</v>
      </c>
      <c r="D1464">
        <v>0.95963766712334808</v>
      </c>
      <c r="E1464" s="6">
        <v>77.61575335427311</v>
      </c>
      <c r="F1464" s="11">
        <v>68.082723490485364</v>
      </c>
      <c r="G1464" s="11">
        <v>68.825085169862959</v>
      </c>
      <c r="H1464" s="11">
        <v>27.074469886287375</v>
      </c>
      <c r="I1464" s="11">
        <f t="shared" si="35"/>
        <v>74.48300048091582</v>
      </c>
    </row>
    <row r="1465" spans="1:9" x14ac:dyDescent="0.25">
      <c r="A1465" s="20"/>
      <c r="B1465" s="5">
        <f>DATE(YEAR(siječanj!B1465),MONTH(siječanj!B1465)+7,DAY(siječanj!B1465))</f>
        <v>43693</v>
      </c>
      <c r="C1465" s="9">
        <v>15.2291666666667</v>
      </c>
      <c r="D1465">
        <v>0.95963766712334808</v>
      </c>
      <c r="E1465" s="6">
        <v>81.867940745465319</v>
      </c>
      <c r="F1465" s="11">
        <v>76.103542424460969</v>
      </c>
      <c r="G1465" s="11">
        <v>73.471551420314128</v>
      </c>
      <c r="H1465" s="11">
        <v>7.0081970042312669</v>
      </c>
      <c r="I1465" s="11">
        <f t="shared" si="35"/>
        <v>78.563559669170829</v>
      </c>
    </row>
    <row r="1466" spans="1:9" x14ac:dyDescent="0.25">
      <c r="A1466" s="20"/>
      <c r="B1466" s="5">
        <f>DATE(YEAR(siječanj!B1466),MONTH(siječanj!B1466)+7,DAY(siječanj!B1466))</f>
        <v>43693</v>
      </c>
      <c r="C1466" s="9">
        <v>15.2395833333333</v>
      </c>
      <c r="D1466">
        <v>0.95963766712334808</v>
      </c>
      <c r="E1466" s="6">
        <v>86.4917230639102</v>
      </c>
      <c r="F1466" s="11">
        <v>77.51458365854522</v>
      </c>
      <c r="G1466" s="11">
        <v>76.96957380326522</v>
      </c>
      <c r="H1466" s="11">
        <v>2.8366511207375491</v>
      </c>
      <c r="I1466" s="11">
        <f t="shared" si="35"/>
        <v>83.000715346529461</v>
      </c>
    </row>
    <row r="1467" spans="1:9" x14ac:dyDescent="0.25">
      <c r="A1467" s="20"/>
      <c r="B1467" s="5">
        <f>DATE(YEAR(siječanj!B1467),MONTH(siječanj!B1467)+7,DAY(siječanj!B1467))</f>
        <v>43693</v>
      </c>
      <c r="C1467" s="9">
        <v>15.25</v>
      </c>
      <c r="D1467">
        <v>0.95963766712334808</v>
      </c>
      <c r="E1467" s="6">
        <v>88.908269354127654</v>
      </c>
      <c r="F1467" s="11">
        <v>77.366653340414445</v>
      </c>
      <c r="G1467" s="11">
        <v>94.951873079860633</v>
      </c>
      <c r="H1467" s="11">
        <v>2.9567694187813069</v>
      </c>
      <c r="I1467" s="11">
        <f t="shared" si="35"/>
        <v>85.319724190969325</v>
      </c>
    </row>
    <row r="1468" spans="1:9" x14ac:dyDescent="0.25">
      <c r="A1468" s="20"/>
      <c r="B1468" s="5">
        <f>DATE(YEAR(siječanj!B1468),MONTH(siječanj!B1468)+7,DAY(siječanj!B1468))</f>
        <v>43693</v>
      </c>
      <c r="C1468" s="9">
        <v>15.2604166666667</v>
      </c>
      <c r="D1468">
        <v>0.95963766712334808</v>
      </c>
      <c r="E1468" s="6">
        <v>89.853794149387696</v>
      </c>
      <c r="F1468" s="11">
        <v>87.317867002870145</v>
      </c>
      <c r="G1468" s="11">
        <v>100.37608125999283</v>
      </c>
      <c r="H1468" s="11">
        <v>3.513695079812269</v>
      </c>
      <c r="I1468" s="11">
        <f t="shared" si="35"/>
        <v>86.227085399699945</v>
      </c>
    </row>
    <row r="1469" spans="1:9" x14ac:dyDescent="0.25">
      <c r="A1469" s="20"/>
      <c r="B1469" s="5">
        <f>DATE(YEAR(siječanj!B1469),MONTH(siječanj!B1469)+7,DAY(siječanj!B1469))</f>
        <v>43693</v>
      </c>
      <c r="C1469" s="9">
        <v>15.2708333333333</v>
      </c>
      <c r="D1469">
        <v>0.95963766712334808</v>
      </c>
      <c r="E1469" s="6">
        <v>93.013121324087905</v>
      </c>
      <c r="F1469" s="11">
        <v>93.714976307918747</v>
      </c>
      <c r="G1469" s="11">
        <v>109.16758233206512</v>
      </c>
      <c r="H1469" s="11">
        <v>3.3723216427813321</v>
      </c>
      <c r="I1469" s="11">
        <f t="shared" si="35"/>
        <v>89.25889475930866</v>
      </c>
    </row>
    <row r="1470" spans="1:9" x14ac:dyDescent="0.25">
      <c r="A1470" s="20"/>
      <c r="B1470" s="5">
        <f>DATE(YEAR(siječanj!B1470),MONTH(siječanj!B1470)+7,DAY(siječanj!B1470))</f>
        <v>43693</v>
      </c>
      <c r="C1470" s="9">
        <v>15.28125</v>
      </c>
      <c r="D1470">
        <v>0.95963766712334808</v>
      </c>
      <c r="E1470" s="6">
        <v>93.814298561630793</v>
      </c>
      <c r="F1470" s="11">
        <v>102.4795727310517</v>
      </c>
      <c r="G1470" s="11">
        <v>119.98751187364597</v>
      </c>
      <c r="H1470" s="11">
        <v>3.4934013994537878</v>
      </c>
      <c r="I1470" s="11">
        <f t="shared" si="35"/>
        <v>90.027734614496637</v>
      </c>
    </row>
    <row r="1471" spans="1:9" x14ac:dyDescent="0.25">
      <c r="A1471" s="20"/>
      <c r="B1471" s="5">
        <f>DATE(YEAR(siječanj!B1471),MONTH(siječanj!B1471)+7,DAY(siječanj!B1471))</f>
        <v>43693</v>
      </c>
      <c r="C1471" s="9">
        <v>15.2916666666667</v>
      </c>
      <c r="D1471">
        <v>0.95963766712334808</v>
      </c>
      <c r="E1471" s="6">
        <v>93.572559557725739</v>
      </c>
      <c r="F1471" s="11">
        <v>111.27295813274974</v>
      </c>
      <c r="G1471" s="11">
        <v>129.04691026184881</v>
      </c>
      <c r="H1471" s="11">
        <v>3.1207936605507571</v>
      </c>
      <c r="I1471" s="11">
        <f t="shared" si="35"/>
        <v>89.795752760736477</v>
      </c>
    </row>
    <row r="1472" spans="1:9" x14ac:dyDescent="0.25">
      <c r="A1472" s="20"/>
      <c r="B1472" s="5">
        <f>DATE(YEAR(siječanj!B1472),MONTH(siječanj!B1472)+7,DAY(siječanj!B1472))</f>
        <v>43693</v>
      </c>
      <c r="C1472" s="9">
        <v>15.3020833333333</v>
      </c>
      <c r="D1472">
        <v>0.95963766712334808</v>
      </c>
      <c r="E1472" s="6">
        <v>93.187443803584415</v>
      </c>
      <c r="F1472" s="11">
        <v>125.29223146268244</v>
      </c>
      <c r="G1472" s="11">
        <v>139.80981398505043</v>
      </c>
      <c r="H1472" s="11">
        <v>2.7944499902306923</v>
      </c>
      <c r="I1472" s="11">
        <f t="shared" si="35"/>
        <v>89.426181176859842</v>
      </c>
    </row>
    <row r="1473" spans="1:9" x14ac:dyDescent="0.25">
      <c r="A1473" s="20"/>
      <c r="B1473" s="5">
        <f>DATE(YEAR(siječanj!B1473),MONTH(siječanj!B1473)+7,DAY(siječanj!B1473))</f>
        <v>43693</v>
      </c>
      <c r="C1473" s="9">
        <v>15.3125</v>
      </c>
      <c r="D1473">
        <v>0.95963766712334808</v>
      </c>
      <c r="E1473" s="6">
        <v>94.079150327688041</v>
      </c>
      <c r="F1473" s="11">
        <v>134.99149239707427</v>
      </c>
      <c r="G1473" s="11">
        <v>149.14858148419816</v>
      </c>
      <c r="H1473" s="11">
        <v>2.3043562089052383</v>
      </c>
      <c r="I1473" s="11">
        <f t="shared" si="35"/>
        <v>90.281896345409322</v>
      </c>
    </row>
    <row r="1474" spans="1:9" x14ac:dyDescent="0.25">
      <c r="A1474" s="20"/>
      <c r="B1474" s="5">
        <f>DATE(YEAR(siječanj!B1474),MONTH(siječanj!B1474)+7,DAY(siječanj!B1474))</f>
        <v>43693</v>
      </c>
      <c r="C1474" s="9">
        <v>15.3229166666667</v>
      </c>
      <c r="D1474">
        <v>0.95963766712334808</v>
      </c>
      <c r="E1474" s="6">
        <v>95.779456101128588</v>
      </c>
      <c r="F1474" s="11">
        <v>144.33087705208266</v>
      </c>
      <c r="G1474" s="11">
        <v>163.65336150167451</v>
      </c>
      <c r="H1474" s="11">
        <v>1.9569354845469109</v>
      </c>
      <c r="I1474" s="11">
        <f t="shared" si="35"/>
        <v>91.913573811230165</v>
      </c>
    </row>
    <row r="1475" spans="1:9" x14ac:dyDescent="0.25">
      <c r="A1475" s="20"/>
      <c r="B1475" s="5">
        <f>DATE(YEAR(siječanj!B1475),MONTH(siječanj!B1475)+7,DAY(siječanj!B1475))</f>
        <v>43693</v>
      </c>
      <c r="C1475" s="9">
        <v>15.3333333333333</v>
      </c>
      <c r="D1475">
        <v>0.95963766712334808</v>
      </c>
      <c r="E1475" s="6">
        <v>96.62837264764697</v>
      </c>
      <c r="F1475" s="11">
        <v>166.09028781216119</v>
      </c>
      <c r="G1475" s="11">
        <v>178.3182890592152</v>
      </c>
      <c r="H1475" s="11">
        <v>1.8167306049335796</v>
      </c>
      <c r="I1475" s="11">
        <f t="shared" si="35"/>
        <v>92.728226105513471</v>
      </c>
    </row>
    <row r="1476" spans="1:9" x14ac:dyDescent="0.25">
      <c r="A1476" s="20"/>
      <c r="B1476" s="5">
        <f>DATE(YEAR(siječanj!B1476),MONTH(siječanj!B1476)+7,DAY(siječanj!B1476))</f>
        <v>43693</v>
      </c>
      <c r="C1476" s="9">
        <v>15.34375</v>
      </c>
      <c r="D1476">
        <v>0.95963766712334808</v>
      </c>
      <c r="E1476" s="6">
        <v>98.33174371096581</v>
      </c>
      <c r="F1476" s="11">
        <v>189.76239367776259</v>
      </c>
      <c r="G1476" s="11">
        <v>190.36924895475727</v>
      </c>
      <c r="H1476" s="11">
        <v>1.7582567121002244</v>
      </c>
      <c r="I1476" s="11">
        <f t="shared" ref="I1476:I1539" si="37">D1476*E1476</f>
        <v>94.362845138962186</v>
      </c>
    </row>
    <row r="1477" spans="1:9" x14ac:dyDescent="0.25">
      <c r="A1477" s="20"/>
      <c r="B1477" s="5">
        <f>DATE(YEAR(siječanj!B1477),MONTH(siječanj!B1477)+7,DAY(siječanj!B1477))</f>
        <v>43693</v>
      </c>
      <c r="C1477" s="9">
        <v>15.3541666666667</v>
      </c>
      <c r="D1477">
        <v>0.95963766712334808</v>
      </c>
      <c r="E1477" s="6">
        <v>99.087025975217728</v>
      </c>
      <c r="F1477" s="11">
        <v>187.65698138504328</v>
      </c>
      <c r="G1477" s="11">
        <v>195.0379563581358</v>
      </c>
      <c r="H1477" s="11">
        <v>1.8623553685594825</v>
      </c>
      <c r="I1477" s="11">
        <f t="shared" si="37"/>
        <v>95.087642449048531</v>
      </c>
    </row>
    <row r="1478" spans="1:9" x14ac:dyDescent="0.25">
      <c r="A1478" s="20"/>
      <c r="B1478" s="5">
        <f>DATE(YEAR(siječanj!B1478),MONTH(siječanj!B1478)+7,DAY(siječanj!B1478))</f>
        <v>43693</v>
      </c>
      <c r="C1478" s="9">
        <v>15.3645833333333</v>
      </c>
      <c r="D1478">
        <v>0.95963766712334808</v>
      </c>
      <c r="E1478" s="6">
        <v>100.77792047490955</v>
      </c>
      <c r="F1478" s="11">
        <v>188.99903021127392</v>
      </c>
      <c r="G1478" s="11">
        <v>201.5841405908605</v>
      </c>
      <c r="H1478" s="11">
        <v>2.0609170851689602</v>
      </c>
      <c r="I1478" s="11">
        <f t="shared" si="37"/>
        <v>96.710288502084495</v>
      </c>
    </row>
    <row r="1479" spans="1:9" x14ac:dyDescent="0.25">
      <c r="A1479" s="20"/>
      <c r="B1479" s="5">
        <f>DATE(YEAR(siječanj!B1479),MONTH(siječanj!B1479)+7,DAY(siječanj!B1479))</f>
        <v>43693</v>
      </c>
      <c r="C1479" s="9">
        <v>15.375</v>
      </c>
      <c r="D1479">
        <v>0.95963766712334808</v>
      </c>
      <c r="E1479" s="6">
        <v>102.32735303789335</v>
      </c>
      <c r="F1479" s="11">
        <v>191.80642319644392</v>
      </c>
      <c r="G1479" s="11">
        <v>207.72293562033454</v>
      </c>
      <c r="H1479" s="11">
        <v>1.9200648967806371</v>
      </c>
      <c r="I1479" s="11">
        <f t="shared" si="37"/>
        <v>98.19718235219122</v>
      </c>
    </row>
    <row r="1480" spans="1:9" x14ac:dyDescent="0.25">
      <c r="A1480" s="20"/>
      <c r="B1480" s="5">
        <f>DATE(YEAR(siječanj!B1480),MONTH(siječanj!B1480)+7,DAY(siječanj!B1480))</f>
        <v>43693</v>
      </c>
      <c r="C1480" s="9">
        <v>15.3854166666667</v>
      </c>
      <c r="D1480">
        <v>0.95963766712334808</v>
      </c>
      <c r="E1480" s="6">
        <v>104.1508858467906</v>
      </c>
      <c r="F1480" s="11">
        <v>199.08515433315898</v>
      </c>
      <c r="G1480" s="11">
        <v>209.58450928276162</v>
      </c>
      <c r="H1480" s="11">
        <v>1.6673273375655713</v>
      </c>
      <c r="I1480" s="11">
        <f t="shared" si="37"/>
        <v>99.947113122844257</v>
      </c>
    </row>
    <row r="1481" spans="1:9" x14ac:dyDescent="0.25">
      <c r="A1481" s="20"/>
      <c r="B1481" s="5">
        <f>DATE(YEAR(siječanj!B1481),MONTH(siječanj!B1481)+7,DAY(siječanj!B1481))</f>
        <v>43693</v>
      </c>
      <c r="C1481" s="9">
        <v>15.3958333333333</v>
      </c>
      <c r="D1481">
        <v>0.95963766712334808</v>
      </c>
      <c r="E1481" s="6">
        <v>104.82153216191939</v>
      </c>
      <c r="F1481" s="11">
        <v>196.77487191484997</v>
      </c>
      <c r="G1481" s="11">
        <v>212.48164322781665</v>
      </c>
      <c r="H1481" s="11">
        <v>1.6406025895012968</v>
      </c>
      <c r="I1481" s="11">
        <f t="shared" si="37"/>
        <v>100.59069058815933</v>
      </c>
    </row>
    <row r="1482" spans="1:9" x14ac:dyDescent="0.25">
      <c r="A1482" s="20"/>
      <c r="B1482" s="5">
        <f>DATE(YEAR(siječanj!B1482),MONTH(siječanj!B1482)+7,DAY(siječanj!B1482))</f>
        <v>43693</v>
      </c>
      <c r="C1482" s="9">
        <v>15.40625</v>
      </c>
      <c r="D1482">
        <v>0.95963766712334808</v>
      </c>
      <c r="E1482" s="6">
        <v>105.54065730705972</v>
      </c>
      <c r="F1482" s="11">
        <v>194.7942600248187</v>
      </c>
      <c r="G1482" s="11">
        <v>211.06818002769961</v>
      </c>
      <c r="H1482" s="11">
        <v>1.7602446603782911</v>
      </c>
      <c r="I1482" s="11">
        <f t="shared" si="37"/>
        <v>101.28079016481152</v>
      </c>
    </row>
    <row r="1483" spans="1:9" x14ac:dyDescent="0.25">
      <c r="A1483" s="20"/>
      <c r="B1483" s="5">
        <f>DATE(YEAR(siječanj!B1483),MONTH(siječanj!B1483)+7,DAY(siječanj!B1483))</f>
        <v>43693</v>
      </c>
      <c r="C1483" s="9">
        <v>15.4166666666667</v>
      </c>
      <c r="D1483">
        <v>0.95963766712334808</v>
      </c>
      <c r="E1483" s="6">
        <v>106.69912346222905</v>
      </c>
      <c r="F1483" s="11">
        <v>202.96996470698969</v>
      </c>
      <c r="G1483" s="11">
        <v>211.75592175327708</v>
      </c>
      <c r="H1483" s="11">
        <v>1.721211040816758</v>
      </c>
      <c r="I1483" s="11">
        <f t="shared" si="37"/>
        <v>102.39249792339959</v>
      </c>
    </row>
    <row r="1484" spans="1:9" x14ac:dyDescent="0.25">
      <c r="A1484" s="20"/>
      <c r="B1484" s="5">
        <f>DATE(YEAR(siječanj!B1484),MONTH(siječanj!B1484)+7,DAY(siječanj!B1484))</f>
        <v>43693</v>
      </c>
      <c r="C1484" s="9">
        <v>15.4270833333333</v>
      </c>
      <c r="D1484">
        <v>0.95963766712334808</v>
      </c>
      <c r="E1484" s="6">
        <v>107.12569210021663</v>
      </c>
      <c r="F1484" s="11">
        <v>198.78098571061136</v>
      </c>
      <c r="G1484" s="11">
        <v>207.95461128621841</v>
      </c>
      <c r="H1484" s="11">
        <v>1.9856471804120108</v>
      </c>
      <c r="I1484" s="11">
        <f t="shared" si="37"/>
        <v>102.80184925602596</v>
      </c>
    </row>
    <row r="1485" spans="1:9" x14ac:dyDescent="0.25">
      <c r="A1485" s="20"/>
      <c r="B1485" s="5">
        <f>DATE(YEAR(siječanj!B1485),MONTH(siječanj!B1485)+7,DAY(siječanj!B1485))</f>
        <v>43693</v>
      </c>
      <c r="C1485" s="9">
        <v>15.4375</v>
      </c>
      <c r="D1485">
        <v>0.95963766712334808</v>
      </c>
      <c r="E1485" s="6">
        <v>109.14421625708371</v>
      </c>
      <c r="F1485" s="11">
        <v>195.57231698782581</v>
      </c>
      <c r="G1485" s="11">
        <v>209.03010208487623</v>
      </c>
      <c r="H1485" s="11">
        <v>2.0285916655090053</v>
      </c>
      <c r="I1485" s="11">
        <f t="shared" si="37"/>
        <v>104.73890106895402</v>
      </c>
    </row>
    <row r="1486" spans="1:9" x14ac:dyDescent="0.25">
      <c r="A1486" s="20"/>
      <c r="B1486" s="5">
        <f>DATE(YEAR(siječanj!B1486),MONTH(siječanj!B1486)+7,DAY(siječanj!B1486))</f>
        <v>43693</v>
      </c>
      <c r="C1486" s="9">
        <v>15.4479166666667</v>
      </c>
      <c r="D1486">
        <v>0.95963766712334808</v>
      </c>
      <c r="E1486" s="6">
        <v>110.03934641615828</v>
      </c>
      <c r="F1486" s="11">
        <v>193.07382857873847</v>
      </c>
      <c r="G1486" s="11">
        <v>207.17446100213272</v>
      </c>
      <c r="H1486" s="11">
        <v>1.9599999463364015</v>
      </c>
      <c r="I1486" s="11">
        <f t="shared" si="37"/>
        <v>105.59790168658009</v>
      </c>
    </row>
    <row r="1487" spans="1:9" x14ac:dyDescent="0.25">
      <c r="A1487" s="20"/>
      <c r="B1487" s="5">
        <f>DATE(YEAR(siječanj!B1487),MONTH(siječanj!B1487)+7,DAY(siječanj!B1487))</f>
        <v>43693</v>
      </c>
      <c r="C1487" s="9">
        <v>15.4583333333333</v>
      </c>
      <c r="D1487">
        <v>0.95963766712334808</v>
      </c>
      <c r="E1487" s="6">
        <v>111.25853667852134</v>
      </c>
      <c r="F1487" s="11">
        <v>197.64925335653575</v>
      </c>
      <c r="G1487" s="11">
        <v>210.48020438333674</v>
      </c>
      <c r="H1487" s="11">
        <v>1.8079043947125919</v>
      </c>
      <c r="I1487" s="11">
        <f t="shared" si="37"/>
        <v>106.76788258573367</v>
      </c>
    </row>
    <row r="1488" spans="1:9" x14ac:dyDescent="0.25">
      <c r="A1488" s="20"/>
      <c r="B1488" s="5">
        <f>DATE(YEAR(siječanj!B1488),MONTH(siječanj!B1488)+7,DAY(siječanj!B1488))</f>
        <v>43693</v>
      </c>
      <c r="C1488" s="9">
        <v>15.46875</v>
      </c>
      <c r="D1488">
        <v>0.95963766712334808</v>
      </c>
      <c r="E1488" s="6">
        <v>112.87341437158133</v>
      </c>
      <c r="F1488" s="11">
        <v>205.49268674950463</v>
      </c>
      <c r="G1488" s="11">
        <v>208.06247345215684</v>
      </c>
      <c r="H1488" s="11">
        <v>1.9925984962831766</v>
      </c>
      <c r="I1488" s="11">
        <f t="shared" si="37"/>
        <v>108.3175800477913</v>
      </c>
    </row>
    <row r="1489" spans="1:9" x14ac:dyDescent="0.25">
      <c r="A1489" s="20"/>
      <c r="B1489" s="5">
        <f>DATE(YEAR(siječanj!B1489),MONTH(siječanj!B1489)+7,DAY(siječanj!B1489))</f>
        <v>43693</v>
      </c>
      <c r="C1489" s="9">
        <v>15.4791666666667</v>
      </c>
      <c r="D1489">
        <v>0.95963766712334808</v>
      </c>
      <c r="E1489" s="6">
        <v>113.07733456749651</v>
      </c>
      <c r="F1489" s="11">
        <v>189.56191032947268</v>
      </c>
      <c r="G1489" s="11">
        <v>205.86214467308895</v>
      </c>
      <c r="H1489" s="11">
        <v>2.1241312391706493</v>
      </c>
      <c r="I1489" s="11">
        <f t="shared" si="37"/>
        <v>108.51326954887867</v>
      </c>
    </row>
    <row r="1490" spans="1:9" x14ac:dyDescent="0.25">
      <c r="A1490" s="20"/>
      <c r="B1490" s="5">
        <f>DATE(YEAR(siječanj!B1490),MONTH(siječanj!B1490)+7,DAY(siječanj!B1490))</f>
        <v>43693</v>
      </c>
      <c r="C1490" s="9">
        <v>15.4895833333333</v>
      </c>
      <c r="D1490">
        <v>0.95963766712334808</v>
      </c>
      <c r="E1490" s="6">
        <v>112.31507896730062</v>
      </c>
      <c r="F1490" s="11">
        <v>189.45278673568956</v>
      </c>
      <c r="G1490" s="11">
        <v>199.40427881030854</v>
      </c>
      <c r="H1490" s="11">
        <v>1.8815785382699859</v>
      </c>
      <c r="I1490" s="11">
        <f t="shared" si="37"/>
        <v>107.78178036295499</v>
      </c>
    </row>
    <row r="1491" spans="1:9" x14ac:dyDescent="0.25">
      <c r="A1491" s="20"/>
      <c r="B1491" s="5">
        <f>DATE(YEAR(siječanj!B1491),MONTH(siječanj!B1491)+7,DAY(siječanj!B1491))</f>
        <v>43693</v>
      </c>
      <c r="C1491" s="9">
        <v>15.5</v>
      </c>
      <c r="D1491">
        <v>0.95963766712334808</v>
      </c>
      <c r="E1491" s="6">
        <v>111.58015685871369</v>
      </c>
      <c r="F1491" s="11">
        <v>184.27148901404325</v>
      </c>
      <c r="G1491" s="11">
        <v>197.32612183626702</v>
      </c>
      <c r="H1491" s="11">
        <v>1.9662859448422356</v>
      </c>
      <c r="I1491" s="11">
        <f t="shared" si="37"/>
        <v>107.07652142515326</v>
      </c>
    </row>
    <row r="1492" spans="1:9" x14ac:dyDescent="0.25">
      <c r="A1492" s="20"/>
      <c r="B1492" s="5">
        <f>DATE(YEAR(siječanj!B1492),MONTH(siječanj!B1492)+7,DAY(siječanj!B1492))</f>
        <v>43693</v>
      </c>
      <c r="C1492" s="9">
        <v>15.5104166666667</v>
      </c>
      <c r="D1492">
        <v>0.95963766712334808</v>
      </c>
      <c r="E1492" s="6">
        <v>111.00942926568929</v>
      </c>
      <c r="F1492" s="11">
        <v>183.30782682118215</v>
      </c>
      <c r="G1492" s="11">
        <v>198.34492800008621</v>
      </c>
      <c r="H1492" s="11">
        <v>1.9950476645693906</v>
      </c>
      <c r="I1492" s="11">
        <f t="shared" si="37"/>
        <v>106.52882972922039</v>
      </c>
    </row>
    <row r="1493" spans="1:9" x14ac:dyDescent="0.25">
      <c r="A1493" s="20"/>
      <c r="B1493" s="5">
        <f>DATE(YEAR(siječanj!B1493),MONTH(siječanj!B1493)+7,DAY(siječanj!B1493))</f>
        <v>43693</v>
      </c>
      <c r="C1493" s="9">
        <v>15.5208333333333</v>
      </c>
      <c r="D1493">
        <v>0.95963766712334808</v>
      </c>
      <c r="E1493" s="6">
        <v>111.79685736783577</v>
      </c>
      <c r="F1493" s="11">
        <v>182.75161315961194</v>
      </c>
      <c r="G1493" s="11">
        <v>198.05720992720501</v>
      </c>
      <c r="H1493" s="11">
        <v>2.1694958787138661</v>
      </c>
      <c r="I1493" s="11">
        <f t="shared" si="37"/>
        <v>107.28447539619161</v>
      </c>
    </row>
    <row r="1494" spans="1:9" x14ac:dyDescent="0.25">
      <c r="A1494" s="20"/>
      <c r="B1494" s="5">
        <f>DATE(YEAR(siječanj!B1494),MONTH(siječanj!B1494)+7,DAY(siječanj!B1494))</f>
        <v>43693</v>
      </c>
      <c r="C1494" s="9">
        <v>15.53125</v>
      </c>
      <c r="D1494">
        <v>0.95963766712334808</v>
      </c>
      <c r="E1494" s="6">
        <v>112.14087262734938</v>
      </c>
      <c r="F1494" s="11">
        <v>183.38579747315259</v>
      </c>
      <c r="G1494" s="11">
        <v>198.75786846023968</v>
      </c>
      <c r="H1494" s="11">
        <v>2.5166694851936415</v>
      </c>
      <c r="I1494" s="11">
        <f t="shared" si="37"/>
        <v>107.61460539728608</v>
      </c>
    </row>
    <row r="1495" spans="1:9" x14ac:dyDescent="0.25">
      <c r="A1495" s="20"/>
      <c r="B1495" s="5">
        <f>DATE(YEAR(siječanj!B1495),MONTH(siječanj!B1495)+7,DAY(siječanj!B1495))</f>
        <v>43693</v>
      </c>
      <c r="C1495" s="9">
        <v>15.5416666666667</v>
      </c>
      <c r="D1495">
        <v>0.95963766712334808</v>
      </c>
      <c r="E1495" s="6">
        <v>111.16118890874363</v>
      </c>
      <c r="F1495" s="11">
        <v>185.89204802981345</v>
      </c>
      <c r="G1495" s="11">
        <v>196.87796320686886</v>
      </c>
      <c r="H1495" s="11">
        <v>2.210663516230666</v>
      </c>
      <c r="I1495" s="11">
        <f t="shared" si="37"/>
        <v>106.67446399904453</v>
      </c>
    </row>
    <row r="1496" spans="1:9" x14ac:dyDescent="0.25">
      <c r="A1496" s="20"/>
      <c r="B1496" s="5">
        <f>DATE(YEAR(siječanj!B1496),MONTH(siječanj!B1496)+7,DAY(siječanj!B1496))</f>
        <v>43693</v>
      </c>
      <c r="C1496" s="9">
        <v>15.5520833333333</v>
      </c>
      <c r="D1496">
        <v>0.95963766712334808</v>
      </c>
      <c r="E1496" s="6">
        <v>110.73397902164291</v>
      </c>
      <c r="F1496" s="11">
        <v>186.7979797517865</v>
      </c>
      <c r="G1496" s="11">
        <v>188.74621878219145</v>
      </c>
      <c r="H1496" s="11">
        <v>2.1323151430028511</v>
      </c>
      <c r="I1496" s="11">
        <f t="shared" si="37"/>
        <v>106.26449729961517</v>
      </c>
    </row>
    <row r="1497" spans="1:9" x14ac:dyDescent="0.25">
      <c r="A1497" s="20"/>
      <c r="B1497" s="5">
        <f>DATE(YEAR(siječanj!B1497),MONTH(siječanj!B1497)+7,DAY(siječanj!B1497))</f>
        <v>43693</v>
      </c>
      <c r="C1497" s="9">
        <v>15.5625</v>
      </c>
      <c r="D1497">
        <v>0.95963766712334808</v>
      </c>
      <c r="E1497" s="6">
        <v>110.70127928745559</v>
      </c>
      <c r="F1497" s="11">
        <v>185.31409313070148</v>
      </c>
      <c r="G1497" s="11">
        <v>184.62924530330906</v>
      </c>
      <c r="H1497" s="11">
        <v>2.1352775561137491</v>
      </c>
      <c r="I1497" s="11">
        <f t="shared" si="37"/>
        <v>106.23311740298409</v>
      </c>
    </row>
    <row r="1498" spans="1:9" x14ac:dyDescent="0.25">
      <c r="A1498" s="20"/>
      <c r="B1498" s="5">
        <f>DATE(YEAR(siječanj!B1498),MONTH(siječanj!B1498)+7,DAY(siječanj!B1498))</f>
        <v>43693</v>
      </c>
      <c r="C1498" s="9">
        <v>15.5729166666667</v>
      </c>
      <c r="D1498">
        <v>0.95963766712334808</v>
      </c>
      <c r="E1498" s="6">
        <v>111.66785412713237</v>
      </c>
      <c r="F1498" s="11">
        <v>185.02711040055812</v>
      </c>
      <c r="G1498" s="11">
        <v>186.453304831959</v>
      </c>
      <c r="H1498" s="11">
        <v>1.9991526226896255</v>
      </c>
      <c r="I1498" s="11">
        <f t="shared" si="37"/>
        <v>107.16067902723165</v>
      </c>
    </row>
    <row r="1499" spans="1:9" x14ac:dyDescent="0.25">
      <c r="A1499" s="20"/>
      <c r="B1499" s="5">
        <f>DATE(YEAR(siječanj!B1499),MONTH(siječanj!B1499)+7,DAY(siječanj!B1499))</f>
        <v>43693</v>
      </c>
      <c r="C1499" s="9">
        <v>15.5833333333333</v>
      </c>
      <c r="D1499">
        <v>0.95963766712334808</v>
      </c>
      <c r="E1499" s="6">
        <v>111.91417518352388</v>
      </c>
      <c r="F1499" s="11">
        <v>184.75344854311206</v>
      </c>
      <c r="G1499" s="11">
        <v>184.61241090602024</v>
      </c>
      <c r="H1499" s="11">
        <v>2.0472465641465636</v>
      </c>
      <c r="I1499" s="11">
        <f t="shared" si="37"/>
        <v>107.39705799115055</v>
      </c>
    </row>
    <row r="1500" spans="1:9" x14ac:dyDescent="0.25">
      <c r="A1500" s="20"/>
      <c r="B1500" s="5">
        <f>DATE(YEAR(siječanj!B1500),MONTH(siječanj!B1500)+7,DAY(siječanj!B1500))</f>
        <v>43693</v>
      </c>
      <c r="C1500" s="9">
        <v>15.59375</v>
      </c>
      <c r="D1500">
        <v>0.95963766712334808</v>
      </c>
      <c r="E1500" s="6">
        <v>113.23440287967941</v>
      </c>
      <c r="F1500" s="11">
        <v>185.14267970737282</v>
      </c>
      <c r="G1500" s="11">
        <v>180.12041650708636</v>
      </c>
      <c r="H1500" s="11">
        <v>2.3180227280186703</v>
      </c>
      <c r="I1500" s="11">
        <f t="shared" si="37"/>
        <v>108.66399821756087</v>
      </c>
    </row>
    <row r="1501" spans="1:9" x14ac:dyDescent="0.25">
      <c r="A1501" s="20"/>
      <c r="B1501" s="5">
        <f>DATE(YEAR(siječanj!B1501),MONTH(siječanj!B1501)+7,DAY(siječanj!B1501))</f>
        <v>43693</v>
      </c>
      <c r="C1501" s="9">
        <v>15.6041666666667</v>
      </c>
      <c r="D1501">
        <v>0.95963766712334808</v>
      </c>
      <c r="E1501" s="6">
        <v>114.23923924732205</v>
      </c>
      <c r="F1501" s="11">
        <v>182.03907690970604</v>
      </c>
      <c r="G1501" s="11">
        <v>175.12530884516315</v>
      </c>
      <c r="H1501" s="11">
        <v>2.4576413279687164</v>
      </c>
      <c r="I1501" s="11">
        <f t="shared" si="37"/>
        <v>109.62827704524615</v>
      </c>
    </row>
    <row r="1502" spans="1:9" x14ac:dyDescent="0.25">
      <c r="A1502" s="20"/>
      <c r="B1502" s="5">
        <f>DATE(YEAR(siječanj!B1502),MONTH(siječanj!B1502)+7,DAY(siječanj!B1502))</f>
        <v>43693</v>
      </c>
      <c r="C1502" s="9">
        <v>15.6145833333333</v>
      </c>
      <c r="D1502">
        <v>0.95963766712334808</v>
      </c>
      <c r="E1502" s="6">
        <v>114.6157547192401</v>
      </c>
      <c r="F1502" s="11">
        <v>180.27565263797553</v>
      </c>
      <c r="G1502" s="11">
        <v>171.11749001574969</v>
      </c>
      <c r="H1502" s="11">
        <v>2.2780566636684316</v>
      </c>
      <c r="I1502" s="11">
        <f t="shared" si="37"/>
        <v>109.98959547435345</v>
      </c>
    </row>
    <row r="1503" spans="1:9" x14ac:dyDescent="0.25">
      <c r="A1503" s="20"/>
      <c r="B1503" s="5">
        <f>DATE(YEAR(siječanj!B1503),MONTH(siječanj!B1503)+7,DAY(siječanj!B1503))</f>
        <v>43693</v>
      </c>
      <c r="C1503" s="9">
        <v>15.625</v>
      </c>
      <c r="D1503">
        <v>0.95963766712334808</v>
      </c>
      <c r="E1503" s="6">
        <v>114.88883055480564</v>
      </c>
      <c r="F1503" s="11">
        <v>179.40794166643823</v>
      </c>
      <c r="G1503" s="11">
        <v>169.59290132947589</v>
      </c>
      <c r="H1503" s="11">
        <v>2.4634871164884662</v>
      </c>
      <c r="I1503" s="11">
        <f t="shared" si="37"/>
        <v>110.25164933214332</v>
      </c>
    </row>
    <row r="1504" spans="1:9" x14ac:dyDescent="0.25">
      <c r="A1504" s="20"/>
      <c r="B1504" s="5">
        <f>DATE(YEAR(siječanj!B1504),MONTH(siječanj!B1504)+7,DAY(siječanj!B1504))</f>
        <v>43693</v>
      </c>
      <c r="C1504" s="9">
        <v>15.6354166666667</v>
      </c>
      <c r="D1504">
        <v>0.95963766712334808</v>
      </c>
      <c r="E1504" s="6">
        <v>115.26261228050453</v>
      </c>
      <c r="F1504" s="11">
        <v>179.26644903429914</v>
      </c>
      <c r="G1504" s="11">
        <v>164.76133297340365</v>
      </c>
      <c r="H1504" s="11">
        <v>2.4065429533567535</v>
      </c>
      <c r="I1504" s="11">
        <f t="shared" si="37"/>
        <v>110.61034435540634</v>
      </c>
    </row>
    <row r="1505" spans="1:9" x14ac:dyDescent="0.25">
      <c r="A1505" s="20"/>
      <c r="B1505" s="5">
        <f>DATE(YEAR(siječanj!B1505),MONTH(siječanj!B1505)+7,DAY(siječanj!B1505))</f>
        <v>43693</v>
      </c>
      <c r="C1505" s="9">
        <v>15.6458333333333</v>
      </c>
      <c r="D1505">
        <v>0.95963766712334808</v>
      </c>
      <c r="E1505" s="6">
        <v>115.97983154592779</v>
      </c>
      <c r="F1505" s="11">
        <v>177.23005724407304</v>
      </c>
      <c r="G1505" s="11">
        <v>164.33365338429343</v>
      </c>
      <c r="H1505" s="11">
        <v>2.4144997488552256</v>
      </c>
      <c r="I1505" s="11">
        <f t="shared" si="37"/>
        <v>111.29861497809304</v>
      </c>
    </row>
    <row r="1506" spans="1:9" x14ac:dyDescent="0.25">
      <c r="A1506" s="20"/>
      <c r="B1506" s="5">
        <f>DATE(YEAR(siječanj!B1506),MONTH(siječanj!B1506)+7,DAY(siječanj!B1506))</f>
        <v>43693</v>
      </c>
      <c r="C1506" s="9">
        <v>15.65625</v>
      </c>
      <c r="D1506">
        <v>0.95963766712334808</v>
      </c>
      <c r="E1506" s="6">
        <v>115.88355186290821</v>
      </c>
      <c r="F1506" s="11">
        <v>175.81744271017038</v>
      </c>
      <c r="G1506" s="11">
        <v>160.66070017915715</v>
      </c>
      <c r="H1506" s="11">
        <v>2.1560764774789858</v>
      </c>
      <c r="I1506" s="11">
        <f t="shared" si="37"/>
        <v>111.20622136768876</v>
      </c>
    </row>
    <row r="1507" spans="1:9" x14ac:dyDescent="0.25">
      <c r="A1507" s="20"/>
      <c r="B1507" s="5">
        <f>DATE(YEAR(siječanj!B1507),MONTH(siječanj!B1507)+7,DAY(siječanj!B1507))</f>
        <v>43693</v>
      </c>
      <c r="C1507" s="9">
        <v>15.6666666666667</v>
      </c>
      <c r="D1507">
        <v>0.95963766712334808</v>
      </c>
      <c r="E1507" s="6">
        <v>115.10930212488873</v>
      </c>
      <c r="F1507" s="11">
        <v>176.13583123388293</v>
      </c>
      <c r="G1507" s="11">
        <v>162.46920575227674</v>
      </c>
      <c r="H1507" s="11">
        <v>2.070041437607796</v>
      </c>
      <c r="I1507" s="11">
        <f t="shared" si="37"/>
        <v>110.46322215532487</v>
      </c>
    </row>
    <row r="1508" spans="1:9" x14ac:dyDescent="0.25">
      <c r="A1508" s="20"/>
      <c r="B1508" s="5">
        <f>DATE(YEAR(siječanj!B1508),MONTH(siječanj!B1508)+7,DAY(siječanj!B1508))</f>
        <v>43693</v>
      </c>
      <c r="C1508" s="9">
        <v>15.6770833333333</v>
      </c>
      <c r="D1508">
        <v>0.95963766712334808</v>
      </c>
      <c r="E1508" s="6">
        <v>113.42558842408921</v>
      </c>
      <c r="F1508" s="11">
        <v>170.26457732554098</v>
      </c>
      <c r="G1508" s="11">
        <v>163.22113012273942</v>
      </c>
      <c r="H1508" s="11">
        <v>2.1679231284908558</v>
      </c>
      <c r="I1508" s="11">
        <f t="shared" si="37"/>
        <v>108.84746706738601</v>
      </c>
    </row>
    <row r="1509" spans="1:9" x14ac:dyDescent="0.25">
      <c r="A1509" s="20"/>
      <c r="B1509" s="5">
        <f>DATE(YEAR(siječanj!B1509),MONTH(siječanj!B1509)+7,DAY(siječanj!B1509))</f>
        <v>43693</v>
      </c>
      <c r="C1509" s="9">
        <v>15.6875</v>
      </c>
      <c r="D1509">
        <v>0.95963766712334808</v>
      </c>
      <c r="E1509" s="6">
        <v>114.16825515431809</v>
      </c>
      <c r="F1509" s="11">
        <v>164.97891203124632</v>
      </c>
      <c r="G1509" s="11">
        <v>160.78891695373926</v>
      </c>
      <c r="H1509" s="11">
        <v>2.1329824613226651</v>
      </c>
      <c r="I1509" s="11">
        <f t="shared" si="37"/>
        <v>109.56015803583297</v>
      </c>
    </row>
    <row r="1510" spans="1:9" x14ac:dyDescent="0.25">
      <c r="A1510" s="20"/>
      <c r="B1510" s="5">
        <f>DATE(YEAR(siječanj!B1510),MONTH(siječanj!B1510)+7,DAY(siječanj!B1510))</f>
        <v>43693</v>
      </c>
      <c r="C1510" s="9">
        <v>15.6979166666667</v>
      </c>
      <c r="D1510">
        <v>0.95963766712334808</v>
      </c>
      <c r="E1510" s="6">
        <v>114.1952392346456</v>
      </c>
      <c r="F1510" s="11">
        <v>163.97478151678033</v>
      </c>
      <c r="G1510" s="11">
        <v>160.16530970595889</v>
      </c>
      <c r="H1510" s="11">
        <v>2.1055503758489325</v>
      </c>
      <c r="I1510" s="11">
        <f t="shared" si="37"/>
        <v>109.58605297572794</v>
      </c>
    </row>
    <row r="1511" spans="1:9" x14ac:dyDescent="0.25">
      <c r="A1511" s="20"/>
      <c r="B1511" s="5">
        <f>DATE(YEAR(siječanj!B1511),MONTH(siječanj!B1511)+7,DAY(siječanj!B1511))</f>
        <v>43693</v>
      </c>
      <c r="C1511" s="9">
        <v>15.7083333333333</v>
      </c>
      <c r="D1511">
        <v>0.95963766712334808</v>
      </c>
      <c r="E1511" s="6">
        <v>115.20700029859357</v>
      </c>
      <c r="F1511" s="11">
        <v>162.85628575148311</v>
      </c>
      <c r="G1511" s="11">
        <v>166.36002672471</v>
      </c>
      <c r="H1511" s="11">
        <v>1.8567717050769008</v>
      </c>
      <c r="I1511" s="11">
        <f t="shared" si="37"/>
        <v>110.5569770028212</v>
      </c>
    </row>
    <row r="1512" spans="1:9" x14ac:dyDescent="0.25">
      <c r="A1512" s="20"/>
      <c r="B1512" s="5">
        <f>DATE(YEAR(siječanj!B1512),MONTH(siječanj!B1512)+7,DAY(siječanj!B1512))</f>
        <v>43693</v>
      </c>
      <c r="C1512" s="9">
        <v>15.71875</v>
      </c>
      <c r="D1512">
        <v>0.95963766712334808</v>
      </c>
      <c r="E1512" s="6">
        <v>115.32037532561701</v>
      </c>
      <c r="F1512" s="11">
        <v>162.85539876357527</v>
      </c>
      <c r="G1512" s="11">
        <v>176.76040888722051</v>
      </c>
      <c r="H1512" s="11">
        <v>1.8715787682451872</v>
      </c>
      <c r="I1512" s="11">
        <f t="shared" si="37"/>
        <v>110.66577594926402</v>
      </c>
    </row>
    <row r="1513" spans="1:9" x14ac:dyDescent="0.25">
      <c r="A1513" s="20"/>
      <c r="B1513" s="5">
        <f>DATE(YEAR(siječanj!B1513),MONTH(siječanj!B1513)+7,DAY(siječanj!B1513))</f>
        <v>43693</v>
      </c>
      <c r="C1513" s="9">
        <v>15.7291666666667</v>
      </c>
      <c r="D1513">
        <v>0.95963766712334808</v>
      </c>
      <c r="E1513" s="6">
        <v>115.88838902533595</v>
      </c>
      <c r="F1513" s="11">
        <v>163.59374997376705</v>
      </c>
      <c r="G1513" s="11">
        <v>168.13765719436134</v>
      </c>
      <c r="H1513" s="11">
        <v>1.885913606155674</v>
      </c>
      <c r="I1513" s="11">
        <f t="shared" si="37"/>
        <v>111.21086329095641</v>
      </c>
    </row>
    <row r="1514" spans="1:9" x14ac:dyDescent="0.25">
      <c r="A1514" s="20"/>
      <c r="B1514" s="5">
        <f>DATE(YEAR(siječanj!B1514),MONTH(siječanj!B1514)+7,DAY(siječanj!B1514))</f>
        <v>43693</v>
      </c>
      <c r="C1514" s="9">
        <v>15.7395833333333</v>
      </c>
      <c r="D1514">
        <v>0.95963766712334808</v>
      </c>
      <c r="E1514" s="6">
        <v>117.1929339122988</v>
      </c>
      <c r="F1514" s="11">
        <v>163.06460349070554</v>
      </c>
      <c r="G1514" s="11">
        <v>163.25274378822508</v>
      </c>
      <c r="H1514" s="11">
        <v>1.8411702629791808</v>
      </c>
      <c r="I1514" s="11">
        <f t="shared" si="37"/>
        <v>112.46275370293912</v>
      </c>
    </row>
    <row r="1515" spans="1:9" x14ac:dyDescent="0.25">
      <c r="A1515" s="20"/>
      <c r="B1515" s="5">
        <f>DATE(YEAR(siječanj!B1515),MONTH(siječanj!B1515)+7,DAY(siječanj!B1515))</f>
        <v>43693</v>
      </c>
      <c r="C1515" s="9">
        <v>15.75</v>
      </c>
      <c r="D1515">
        <v>0.95963766712334808</v>
      </c>
      <c r="E1515" s="6">
        <v>119.98759879721715</v>
      </c>
      <c r="F1515" s="11">
        <v>161.05063122289192</v>
      </c>
      <c r="G1515" s="11">
        <v>161.79259062404898</v>
      </c>
      <c r="H1515" s="11">
        <v>1.8788402320610942</v>
      </c>
      <c r="I1515" s="11">
        <f t="shared" si="37"/>
        <v>115.14461939349371</v>
      </c>
    </row>
    <row r="1516" spans="1:9" x14ac:dyDescent="0.25">
      <c r="A1516" s="20"/>
      <c r="B1516" s="5">
        <f>DATE(YEAR(siječanj!B1516),MONTH(siječanj!B1516)+7,DAY(siječanj!B1516))</f>
        <v>43693</v>
      </c>
      <c r="C1516" s="9">
        <v>15.7604166666667</v>
      </c>
      <c r="D1516">
        <v>0.95963766712334808</v>
      </c>
      <c r="E1516" s="6">
        <v>122.14222658937939</v>
      </c>
      <c r="F1516" s="11">
        <v>160.5188960194659</v>
      </c>
      <c r="G1516" s="11">
        <v>159.90233346066194</v>
      </c>
      <c r="H1516" s="11">
        <v>2.5450740345457237</v>
      </c>
      <c r="I1516" s="11">
        <f t="shared" si="37"/>
        <v>117.21228138148342</v>
      </c>
    </row>
    <row r="1517" spans="1:9" x14ac:dyDescent="0.25">
      <c r="A1517" s="20"/>
      <c r="B1517" s="5">
        <f>DATE(YEAR(siječanj!B1517),MONTH(siječanj!B1517)+7,DAY(siječanj!B1517))</f>
        <v>43693</v>
      </c>
      <c r="C1517" s="9">
        <v>15.7708333333333</v>
      </c>
      <c r="D1517">
        <v>0.95963766712334808</v>
      </c>
      <c r="E1517" s="6">
        <v>123.70182582947891</v>
      </c>
      <c r="F1517" s="11">
        <v>159.50685887070838</v>
      </c>
      <c r="G1517" s="11">
        <v>159.00081817027547</v>
      </c>
      <c r="H1517" s="11">
        <v>4.5647034249289522</v>
      </c>
      <c r="I1517" s="11">
        <f t="shared" si="37"/>
        <v>118.70893155789986</v>
      </c>
    </row>
    <row r="1518" spans="1:9" x14ac:dyDescent="0.25">
      <c r="A1518" s="20"/>
      <c r="B1518" s="5">
        <f>DATE(YEAR(siječanj!B1518),MONTH(siječanj!B1518)+7,DAY(siječanj!B1518))</f>
        <v>43693</v>
      </c>
      <c r="C1518" s="9">
        <v>15.78125</v>
      </c>
      <c r="D1518">
        <v>0.95963766712334808</v>
      </c>
      <c r="E1518" s="6">
        <v>125.96003520632676</v>
      </c>
      <c r="F1518" s="11">
        <v>158.90986383297758</v>
      </c>
      <c r="G1518" s="11">
        <v>161.9906496763673</v>
      </c>
      <c r="H1518" s="11">
        <v>11.049311670279964</v>
      </c>
      <c r="I1518" s="11">
        <f t="shared" si="37"/>
        <v>120.87599433617422</v>
      </c>
    </row>
    <row r="1519" spans="1:9" x14ac:dyDescent="0.25">
      <c r="A1519" s="20"/>
      <c r="B1519" s="5">
        <f>DATE(YEAR(siječanj!B1519),MONTH(siječanj!B1519)+7,DAY(siječanj!B1519))</f>
        <v>43693</v>
      </c>
      <c r="C1519" s="9">
        <v>15.7916666666667</v>
      </c>
      <c r="D1519">
        <v>0.95963766712334808</v>
      </c>
      <c r="E1519" s="6">
        <v>129.21798570051115</v>
      </c>
      <c r="F1519" s="11">
        <v>157.53699117356976</v>
      </c>
      <c r="G1519" s="11">
        <v>163.40882923719352</v>
      </c>
      <c r="H1519" s="11">
        <v>26.013597836050685</v>
      </c>
      <c r="I1519" s="11">
        <f t="shared" si="37"/>
        <v>124.00244634801668</v>
      </c>
    </row>
    <row r="1520" spans="1:9" x14ac:dyDescent="0.25">
      <c r="A1520" s="20"/>
      <c r="B1520" s="5">
        <f>DATE(YEAR(siječanj!B1520),MONTH(siječanj!B1520)+7,DAY(siječanj!B1520))</f>
        <v>43693</v>
      </c>
      <c r="C1520" s="9">
        <v>15.8020833333333</v>
      </c>
      <c r="D1520">
        <v>0.95963766712334808</v>
      </c>
      <c r="E1520" s="6">
        <v>133.292859770755</v>
      </c>
      <c r="F1520" s="11">
        <v>154.11634036785202</v>
      </c>
      <c r="G1520" s="11">
        <v>159.09001157565345</v>
      </c>
      <c r="H1520" s="11">
        <v>42.345904566030406</v>
      </c>
      <c r="I1520" s="11">
        <f t="shared" si="37"/>
        <v>127.9128489946069</v>
      </c>
    </row>
    <row r="1521" spans="1:9" x14ac:dyDescent="0.25">
      <c r="A1521" s="20"/>
      <c r="B1521" s="5">
        <f>DATE(YEAR(siječanj!B1521),MONTH(siječanj!B1521)+7,DAY(siječanj!B1521))</f>
        <v>43693</v>
      </c>
      <c r="C1521" s="9">
        <v>15.8125</v>
      </c>
      <c r="D1521">
        <v>0.95963766712334808</v>
      </c>
      <c r="E1521" s="6">
        <v>138.16595696498032</v>
      </c>
      <c r="F1521" s="11">
        <v>153.39438037311538</v>
      </c>
      <c r="G1521" s="11">
        <v>158.0298178413895</v>
      </c>
      <c r="H1521" s="11">
        <v>63.225019184527518</v>
      </c>
      <c r="I1521" s="11">
        <f t="shared" si="37"/>
        <v>132.58925661773861</v>
      </c>
    </row>
    <row r="1522" spans="1:9" x14ac:dyDescent="0.25">
      <c r="A1522" s="20"/>
      <c r="B1522" s="5">
        <f>DATE(YEAR(siječanj!B1522),MONTH(siječanj!B1522)+7,DAY(siječanj!B1522))</f>
        <v>43693</v>
      </c>
      <c r="C1522" s="9">
        <v>15.8229166666667</v>
      </c>
      <c r="D1522">
        <v>0.95963766712334808</v>
      </c>
      <c r="E1522" s="6">
        <v>141.78246497797784</v>
      </c>
      <c r="F1522" s="11">
        <v>150.06990153231845</v>
      </c>
      <c r="G1522" s="11">
        <v>159.0327730193018</v>
      </c>
      <c r="H1522" s="11">
        <v>86.982492818989172</v>
      </c>
      <c r="I1522" s="11">
        <f t="shared" si="37"/>
        <v>136.05979393046445</v>
      </c>
    </row>
    <row r="1523" spans="1:9" x14ac:dyDescent="0.25">
      <c r="A1523" s="20"/>
      <c r="B1523" s="5">
        <f>DATE(YEAR(siječanj!B1523),MONTH(siječanj!B1523)+7,DAY(siječanj!B1523))</f>
        <v>43693</v>
      </c>
      <c r="C1523" s="9">
        <v>15.8333333333333</v>
      </c>
      <c r="D1523">
        <v>0.95963766712334808</v>
      </c>
      <c r="E1523" s="6">
        <v>147.76839144195986</v>
      </c>
      <c r="F1523" s="11">
        <v>144.38310900064616</v>
      </c>
      <c r="G1523" s="11">
        <v>152.3344610666804</v>
      </c>
      <c r="H1523" s="11">
        <v>129.51990073469312</v>
      </c>
      <c r="I1523" s="11">
        <f t="shared" si="37"/>
        <v>141.80411443793207</v>
      </c>
    </row>
    <row r="1524" spans="1:9" x14ac:dyDescent="0.25">
      <c r="A1524" s="20"/>
      <c r="B1524" s="5">
        <f>DATE(YEAR(siječanj!B1524),MONTH(siječanj!B1524)+7,DAY(siječanj!B1524))</f>
        <v>43693</v>
      </c>
      <c r="C1524" s="9">
        <v>15.84375</v>
      </c>
      <c r="D1524">
        <v>0.95963766712334808</v>
      </c>
      <c r="E1524" s="6">
        <v>152.12553225417568</v>
      </c>
      <c r="F1524" s="11">
        <v>125.40788906693592</v>
      </c>
      <c r="G1524" s="11">
        <v>139.02292833647957</v>
      </c>
      <c r="H1524" s="11">
        <v>197.7438584801499</v>
      </c>
      <c r="I1524" s="11">
        <f t="shared" si="37"/>
        <v>145.98539088229478</v>
      </c>
    </row>
    <row r="1525" spans="1:9" x14ac:dyDescent="0.25">
      <c r="A1525" s="20"/>
      <c r="B1525" s="5">
        <f>DATE(YEAR(siječanj!B1525),MONTH(siječanj!B1525)+7,DAY(siječanj!B1525))</f>
        <v>43693</v>
      </c>
      <c r="C1525" s="9">
        <v>15.8541666666667</v>
      </c>
      <c r="D1525">
        <v>0.95963766712334808</v>
      </c>
      <c r="E1525" s="6">
        <v>155.73060498887077</v>
      </c>
      <c r="F1525" s="11">
        <v>118.28507916656201</v>
      </c>
      <c r="G1525" s="11">
        <v>130.60920173632812</v>
      </c>
      <c r="H1525" s="11">
        <v>228.86664746909915</v>
      </c>
      <c r="I1525" s="11">
        <f t="shared" si="37"/>
        <v>149.44495447122756</v>
      </c>
    </row>
    <row r="1526" spans="1:9" x14ac:dyDescent="0.25">
      <c r="A1526" s="20"/>
      <c r="B1526" s="5">
        <f>DATE(YEAR(siječanj!B1526),MONTH(siječanj!B1526)+7,DAY(siječanj!B1526))</f>
        <v>43693</v>
      </c>
      <c r="C1526" s="9">
        <v>15.8645833333333</v>
      </c>
      <c r="D1526">
        <v>0.95963766712334808</v>
      </c>
      <c r="E1526" s="6">
        <v>156.47549127485348</v>
      </c>
      <c r="F1526" s="11">
        <v>116.38724211187531</v>
      </c>
      <c r="G1526" s="11">
        <v>128.19851122785795</v>
      </c>
      <c r="H1526" s="11">
        <v>229.79496729013968</v>
      </c>
      <c r="I1526" s="11">
        <f t="shared" si="37"/>
        <v>150.15977540898021</v>
      </c>
    </row>
    <row r="1527" spans="1:9" x14ac:dyDescent="0.25">
      <c r="A1527" s="20"/>
      <c r="B1527" s="5">
        <f>DATE(YEAR(siječanj!B1527),MONTH(siječanj!B1527)+7,DAY(siječanj!B1527))</f>
        <v>43693</v>
      </c>
      <c r="C1527" s="9">
        <v>15.875</v>
      </c>
      <c r="D1527">
        <v>0.95963766712334808</v>
      </c>
      <c r="E1527" s="6">
        <v>156.27649162360373</v>
      </c>
      <c r="F1527" s="11">
        <v>113.14581905281905</v>
      </c>
      <c r="G1527" s="11">
        <v>123.27579067149193</v>
      </c>
      <c r="H1527" s="11">
        <v>231.15388251097744</v>
      </c>
      <c r="I1527" s="11">
        <f t="shared" si="37"/>
        <v>149.96880784789653</v>
      </c>
    </row>
    <row r="1528" spans="1:9" x14ac:dyDescent="0.25">
      <c r="A1528" s="20"/>
      <c r="B1528" s="5">
        <f>DATE(YEAR(siječanj!B1528),MONTH(siječanj!B1528)+7,DAY(siječanj!B1528))</f>
        <v>43693</v>
      </c>
      <c r="C1528" s="9">
        <v>15.8854166666667</v>
      </c>
      <c r="D1528">
        <v>0.95963766712334808</v>
      </c>
      <c r="E1528" s="6">
        <v>160.51270734570861</v>
      </c>
      <c r="F1528" s="11">
        <v>110.33264659892833</v>
      </c>
      <c r="G1528" s="11">
        <v>109.67331267350757</v>
      </c>
      <c r="H1528" s="11">
        <v>238.23902521934448</v>
      </c>
      <c r="I1528" s="11">
        <f t="shared" si="37"/>
        <v>154.03404002088851</v>
      </c>
    </row>
    <row r="1529" spans="1:9" x14ac:dyDescent="0.25">
      <c r="A1529" s="20"/>
      <c r="B1529" s="5">
        <f>DATE(YEAR(siječanj!B1529),MONTH(siječanj!B1529)+7,DAY(siječanj!B1529))</f>
        <v>43693</v>
      </c>
      <c r="C1529" s="9">
        <v>15.8958333333333</v>
      </c>
      <c r="D1529">
        <v>0.95963766712334808</v>
      </c>
      <c r="E1529" s="6">
        <v>163.36129969280884</v>
      </c>
      <c r="F1529" s="11">
        <v>107.74500185778396</v>
      </c>
      <c r="G1529" s="11">
        <v>101.33276392194288</v>
      </c>
      <c r="H1529" s="11">
        <v>243.89637985359644</v>
      </c>
      <c r="I1529" s="11">
        <f t="shared" si="37"/>
        <v>156.76765653544518</v>
      </c>
    </row>
    <row r="1530" spans="1:9" x14ac:dyDescent="0.25">
      <c r="A1530" s="20"/>
      <c r="B1530" s="5">
        <f>DATE(YEAR(siječanj!B1530),MONTH(siječanj!B1530)+7,DAY(siječanj!B1530))</f>
        <v>43693</v>
      </c>
      <c r="C1530" s="9">
        <v>15.90625</v>
      </c>
      <c r="D1530">
        <v>0.95963766712334808</v>
      </c>
      <c r="E1530" s="6">
        <v>161.47365090640886</v>
      </c>
      <c r="F1530" s="11">
        <v>104.40760750980417</v>
      </c>
      <c r="G1530" s="11">
        <v>103.58758974726506</v>
      </c>
      <c r="H1530" s="11">
        <v>244.63735230742301</v>
      </c>
      <c r="I1530" s="11">
        <f t="shared" si="37"/>
        <v>154.9561976577161</v>
      </c>
    </row>
    <row r="1531" spans="1:9" x14ac:dyDescent="0.25">
      <c r="A1531" s="20"/>
      <c r="B1531" s="5">
        <f>DATE(YEAR(siječanj!B1531),MONTH(siječanj!B1531)+7,DAY(siječanj!B1531))</f>
        <v>43693</v>
      </c>
      <c r="C1531" s="9">
        <v>15.9166666666667</v>
      </c>
      <c r="D1531">
        <v>0.95963766712334808</v>
      </c>
      <c r="E1531" s="6">
        <v>157.5211978433247</v>
      </c>
      <c r="F1531" s="11">
        <v>102.81807300320837</v>
      </c>
      <c r="G1531" s="11">
        <v>92.492509728871511</v>
      </c>
      <c r="H1531" s="11">
        <v>241.62417998369742</v>
      </c>
      <c r="I1531" s="11">
        <f t="shared" si="37"/>
        <v>151.1632748208435</v>
      </c>
    </row>
    <row r="1532" spans="1:9" x14ac:dyDescent="0.25">
      <c r="A1532" s="20"/>
      <c r="B1532" s="5">
        <f>DATE(YEAR(siječanj!B1532),MONTH(siječanj!B1532)+7,DAY(siječanj!B1532))</f>
        <v>43693</v>
      </c>
      <c r="C1532" s="9">
        <v>15.9270833333333</v>
      </c>
      <c r="D1532">
        <v>0.95963766712334808</v>
      </c>
      <c r="E1532" s="6">
        <v>150.93705246404528</v>
      </c>
      <c r="F1532" s="11">
        <v>100.44430472641018</v>
      </c>
      <c r="G1532" s="11">
        <v>87.974753965655395</v>
      </c>
      <c r="H1532" s="11">
        <v>242.3961432205443</v>
      </c>
      <c r="I1532" s="11">
        <f t="shared" si="37"/>
        <v>144.84488090907081</v>
      </c>
    </row>
    <row r="1533" spans="1:9" x14ac:dyDescent="0.25">
      <c r="A1533" s="20"/>
      <c r="B1533" s="5">
        <f>DATE(YEAR(siječanj!B1533),MONTH(siječanj!B1533)+7,DAY(siječanj!B1533))</f>
        <v>43693</v>
      </c>
      <c r="C1533" s="9">
        <v>15.9375</v>
      </c>
      <c r="D1533">
        <v>0.95963766712334808</v>
      </c>
      <c r="E1533" s="6">
        <v>141.74711686510034</v>
      </c>
      <c r="F1533" s="11">
        <v>97.426591255565214</v>
      </c>
      <c r="G1533" s="11">
        <v>83.751632266385982</v>
      </c>
      <c r="H1533" s="11">
        <v>241.57956870351677</v>
      </c>
      <c r="I1533" s="11">
        <f t="shared" si="37"/>
        <v>136.02587254988546</v>
      </c>
    </row>
    <row r="1534" spans="1:9" x14ac:dyDescent="0.25">
      <c r="A1534" s="20"/>
      <c r="B1534" s="5">
        <f>DATE(YEAR(siječanj!B1534),MONTH(siječanj!B1534)+7,DAY(siječanj!B1534))</f>
        <v>43693</v>
      </c>
      <c r="C1534" s="9">
        <v>15.9479166666667</v>
      </c>
      <c r="D1534">
        <v>0.95963766712334808</v>
      </c>
      <c r="E1534" s="6">
        <v>130.550739592578</v>
      </c>
      <c r="F1534" s="11">
        <v>93.147729480019862</v>
      </c>
      <c r="G1534" s="11">
        <v>81.18834440891014</v>
      </c>
      <c r="H1534" s="11">
        <v>238.88733547205481</v>
      </c>
      <c r="I1534" s="11">
        <f t="shared" si="37"/>
        <v>125.28140718384927</v>
      </c>
    </row>
    <row r="1535" spans="1:9" x14ac:dyDescent="0.25">
      <c r="A1535" s="20"/>
      <c r="B1535" s="5">
        <f>DATE(YEAR(siječanj!B1535),MONTH(siječanj!B1535)+7,DAY(siječanj!B1535))</f>
        <v>43693</v>
      </c>
      <c r="C1535" s="9">
        <v>15.9583333333333</v>
      </c>
      <c r="D1535">
        <v>0.95963766712334808</v>
      </c>
      <c r="E1535" s="6">
        <v>119.20402017504088</v>
      </c>
      <c r="F1535" s="11">
        <v>89.780863855084348</v>
      </c>
      <c r="G1535" s="11">
        <v>79.55609826682236</v>
      </c>
      <c r="H1535" s="11">
        <v>239.11930412422188</v>
      </c>
      <c r="I1535" s="11">
        <f t="shared" si="37"/>
        <v>114.39266783250075</v>
      </c>
    </row>
    <row r="1536" spans="1:9" x14ac:dyDescent="0.25">
      <c r="A1536" s="20"/>
      <c r="B1536" s="5">
        <f>DATE(YEAR(siječanj!B1536),MONTH(siječanj!B1536)+7,DAY(siječanj!B1536))</f>
        <v>43693</v>
      </c>
      <c r="C1536" s="9">
        <v>15.96875</v>
      </c>
      <c r="D1536">
        <v>0.95963766712334808</v>
      </c>
      <c r="E1536" s="6">
        <v>109.10236035908898</v>
      </c>
      <c r="F1536" s="11">
        <v>86.602958762676792</v>
      </c>
      <c r="G1536" s="11">
        <v>77.17526332512243</v>
      </c>
      <c r="H1536" s="11">
        <v>239.97803775171215</v>
      </c>
      <c r="I1536" s="11">
        <f t="shared" si="37"/>
        <v>104.698734572647</v>
      </c>
    </row>
    <row r="1537" spans="1:9" x14ac:dyDescent="0.25">
      <c r="A1537" s="20"/>
      <c r="B1537" s="5">
        <f>DATE(YEAR(siječanj!B1537),MONTH(siječanj!B1537)+7,DAY(siječanj!B1537))</f>
        <v>43693</v>
      </c>
      <c r="C1537" s="9">
        <v>15.9791666666667</v>
      </c>
      <c r="D1537">
        <v>0.95963766712334808</v>
      </c>
      <c r="E1537" s="6">
        <v>99.335182433482586</v>
      </c>
      <c r="F1537" s="11">
        <v>84.332129245426543</v>
      </c>
      <c r="G1537" s="11">
        <v>78.412856444836407</v>
      </c>
      <c r="H1537" s="11">
        <v>239.43628432804246</v>
      </c>
      <c r="I1537" s="11">
        <f t="shared" si="37"/>
        <v>95.325782733739416</v>
      </c>
    </row>
    <row r="1538" spans="1:9" ht="15.75" thickBot="1" x14ac:dyDescent="0.3">
      <c r="A1538" s="20"/>
      <c r="B1538" s="5">
        <f>DATE(YEAR(siječanj!B1538),MONTH(siječanj!B1538)+7,DAY(siječanj!B1538))</f>
        <v>43693</v>
      </c>
      <c r="C1538" s="9">
        <v>15.9895833333333</v>
      </c>
      <c r="D1538">
        <v>0.95963766712334808</v>
      </c>
      <c r="E1538" s="6">
        <v>91.084414726824733</v>
      </c>
      <c r="F1538" s="11">
        <v>82.382236837053924</v>
      </c>
      <c r="G1538" s="11">
        <v>75.445458760024351</v>
      </c>
      <c r="H1538" s="11">
        <v>239.79772674093482</v>
      </c>
      <c r="I1538" s="11">
        <f t="shared" si="37"/>
        <v>87.408035259745617</v>
      </c>
    </row>
    <row r="1539" spans="1:9" x14ac:dyDescent="0.25">
      <c r="A1539" s="13">
        <f t="shared" ref="A1539" si="38">A1443+1</f>
        <v>229</v>
      </c>
      <c r="B1539" s="5">
        <f>DATE(YEAR(siječanj!B1539),MONTH(siječanj!B1539)+7,DAY(siječanj!B1539))</f>
        <v>43694</v>
      </c>
      <c r="C1539" s="9">
        <v>16</v>
      </c>
      <c r="D1539">
        <v>0.95935621756487255</v>
      </c>
      <c r="E1539" s="6">
        <v>88.306749891924355</v>
      </c>
      <c r="F1539" s="11">
        <v>78.867601434785399</v>
      </c>
      <c r="G1539" s="11">
        <v>75.516717952935338</v>
      </c>
      <c r="H1539" s="11">
        <v>239.60456159856383</v>
      </c>
      <c r="I1539" s="11">
        <f t="shared" si="37"/>
        <v>84.717629561763772</v>
      </c>
    </row>
    <row r="1540" spans="1:9" x14ac:dyDescent="0.25">
      <c r="A1540" s="14"/>
      <c r="B1540" s="5">
        <f>DATE(YEAR(siječanj!B1540),MONTH(siječanj!B1540)+7,DAY(siječanj!B1540))</f>
        <v>43694</v>
      </c>
      <c r="C1540" s="9">
        <v>16.0104166666667</v>
      </c>
      <c r="D1540">
        <v>0.95935621756487255</v>
      </c>
      <c r="E1540" s="6">
        <v>81.79298904765453</v>
      </c>
      <c r="F1540" s="11">
        <v>77.96496079916723</v>
      </c>
      <c r="G1540" s="11">
        <v>72.129556137156499</v>
      </c>
      <c r="H1540" s="11">
        <v>240.01986770516254</v>
      </c>
      <c r="I1540" s="11">
        <f t="shared" ref="I1540:I1603" si="39">D1540*E1540</f>
        <v>78.468612596082892</v>
      </c>
    </row>
    <row r="1541" spans="1:9" x14ac:dyDescent="0.25">
      <c r="A1541" s="14"/>
      <c r="B1541" s="5">
        <f>DATE(YEAR(siječanj!B1541),MONTH(siječanj!B1541)+7,DAY(siječanj!B1541))</f>
        <v>43694</v>
      </c>
      <c r="C1541" s="9">
        <v>16.0208333333333</v>
      </c>
      <c r="D1541">
        <v>0.95935621756487255</v>
      </c>
      <c r="E1541" s="6">
        <v>76.417283577959054</v>
      </c>
      <c r="F1541" s="11">
        <v>75.158928397258578</v>
      </c>
      <c r="G1541" s="11">
        <v>73.594072436729121</v>
      </c>
      <c r="H1541" s="11">
        <v>238.53667120048084</v>
      </c>
      <c r="I1541" s="11">
        <f t="shared" si="39"/>
        <v>73.311396129933044</v>
      </c>
    </row>
    <row r="1542" spans="1:9" x14ac:dyDescent="0.25">
      <c r="A1542" s="14"/>
      <c r="B1542" s="5">
        <f>DATE(YEAR(siječanj!B1542),MONTH(siječanj!B1542)+7,DAY(siječanj!B1542))</f>
        <v>43694</v>
      </c>
      <c r="C1542" s="9">
        <v>16.03125</v>
      </c>
      <c r="D1542">
        <v>0.95935621756487255</v>
      </c>
      <c r="E1542" s="6">
        <v>73.093966372707641</v>
      </c>
      <c r="F1542" s="11">
        <v>73.715578327617507</v>
      </c>
      <c r="G1542" s="11">
        <v>70.457949456247945</v>
      </c>
      <c r="H1542" s="11">
        <v>236.69131193929317</v>
      </c>
      <c r="I1542" s="11">
        <f t="shared" si="39"/>
        <v>70.123151106134785</v>
      </c>
    </row>
    <row r="1543" spans="1:9" x14ac:dyDescent="0.25">
      <c r="A1543" s="14"/>
      <c r="B1543" s="5">
        <f>DATE(YEAR(siječanj!B1543),MONTH(siječanj!B1543)+7,DAY(siječanj!B1543))</f>
        <v>43694</v>
      </c>
      <c r="C1543" s="9">
        <v>16.0416666666667</v>
      </c>
      <c r="D1543">
        <v>0.95935621756487255</v>
      </c>
      <c r="E1543" s="6">
        <v>70.063688100412378</v>
      </c>
      <c r="F1543" s="11">
        <v>73.437830706867473</v>
      </c>
      <c r="G1543" s="11">
        <v>68.099869449748383</v>
      </c>
      <c r="H1543" s="11">
        <v>237.9980372648489</v>
      </c>
      <c r="I1543" s="11">
        <f t="shared" si="39"/>
        <v>67.216034804656587</v>
      </c>
    </row>
    <row r="1544" spans="1:9" x14ac:dyDescent="0.25">
      <c r="A1544" s="14"/>
      <c r="B1544" s="5">
        <f>DATE(YEAR(siječanj!B1544),MONTH(siječanj!B1544)+7,DAY(siječanj!B1544))</f>
        <v>43694</v>
      </c>
      <c r="C1544" s="9">
        <v>16.0520833333333</v>
      </c>
      <c r="D1544">
        <v>0.95935621756487255</v>
      </c>
      <c r="E1544" s="6">
        <v>68.776850027195948</v>
      </c>
      <c r="F1544" s="11">
        <v>70.447509509646764</v>
      </c>
      <c r="G1544" s="11">
        <v>72.840674956155581</v>
      </c>
      <c r="H1544" s="11">
        <v>238.49459412915186</v>
      </c>
      <c r="I1544" s="11">
        <f t="shared" si="39"/>
        <v>65.981498698117207</v>
      </c>
    </row>
    <row r="1545" spans="1:9" x14ac:dyDescent="0.25">
      <c r="A1545" s="14"/>
      <c r="B1545" s="5">
        <f>DATE(YEAR(siječanj!B1545),MONTH(siječanj!B1545)+7,DAY(siječanj!B1545))</f>
        <v>43694</v>
      </c>
      <c r="C1545" s="9">
        <v>16.0625</v>
      </c>
      <c r="D1545">
        <v>0.95935621756487255</v>
      </c>
      <c r="E1545" s="6">
        <v>65.803902006494056</v>
      </c>
      <c r="F1545" s="11">
        <v>70.595865260891713</v>
      </c>
      <c r="G1545" s="11">
        <v>80.121499602565208</v>
      </c>
      <c r="H1545" s="11">
        <v>238.51772216153438</v>
      </c>
      <c r="I1545" s="11">
        <f t="shared" si="39"/>
        <v>63.129382529959663</v>
      </c>
    </row>
    <row r="1546" spans="1:9" x14ac:dyDescent="0.25">
      <c r="A1546" s="14"/>
      <c r="B1546" s="5">
        <f>DATE(YEAR(siječanj!B1546),MONTH(siječanj!B1546)+7,DAY(siječanj!B1546))</f>
        <v>43694</v>
      </c>
      <c r="C1546" s="9">
        <v>16.0729166666667</v>
      </c>
      <c r="D1546">
        <v>0.95935621756487255</v>
      </c>
      <c r="E1546" s="6">
        <v>64.829154714884623</v>
      </c>
      <c r="F1546" s="11">
        <v>69.776505164131166</v>
      </c>
      <c r="G1546" s="11">
        <v>78.224262225328545</v>
      </c>
      <c r="H1546" s="11">
        <v>238.68220162044852</v>
      </c>
      <c r="I1546" s="11">
        <f t="shared" si="39"/>
        <v>62.194252655199634</v>
      </c>
    </row>
    <row r="1547" spans="1:9" x14ac:dyDescent="0.25">
      <c r="A1547" s="14"/>
      <c r="B1547" s="5">
        <f>DATE(YEAR(siječanj!B1547),MONTH(siječanj!B1547)+7,DAY(siječanj!B1547))</f>
        <v>43694</v>
      </c>
      <c r="C1547" s="9">
        <v>16.0833333333333</v>
      </c>
      <c r="D1547">
        <v>0.95935621756487255</v>
      </c>
      <c r="E1547" s="6">
        <v>63.61018184192681</v>
      </c>
      <c r="F1547" s="11">
        <v>70.889076973989617</v>
      </c>
      <c r="G1547" s="11">
        <v>71.020846103409895</v>
      </c>
      <c r="H1547" s="11">
        <v>238.54127439626714</v>
      </c>
      <c r="I1547" s="11">
        <f t="shared" si="39"/>
        <v>61.024823450484639</v>
      </c>
    </row>
    <row r="1548" spans="1:9" x14ac:dyDescent="0.25">
      <c r="A1548" s="14"/>
      <c r="B1548" s="5">
        <f>DATE(YEAR(siječanj!B1548),MONTH(siječanj!B1548)+7,DAY(siječanj!B1548))</f>
        <v>43694</v>
      </c>
      <c r="C1548" s="9">
        <v>16.09375</v>
      </c>
      <c r="D1548">
        <v>0.95935621756487255</v>
      </c>
      <c r="E1548" s="6">
        <v>63.220841387745971</v>
      </c>
      <c r="F1548" s="11">
        <v>71.666744625562075</v>
      </c>
      <c r="G1548" s="11">
        <v>66.584075270975745</v>
      </c>
      <c r="H1548" s="11">
        <v>238.83705948973503</v>
      </c>
      <c r="I1548" s="11">
        <f t="shared" si="39"/>
        <v>60.651307265016719</v>
      </c>
    </row>
    <row r="1549" spans="1:9" x14ac:dyDescent="0.25">
      <c r="A1549" s="14"/>
      <c r="B1549" s="5">
        <f>DATE(YEAR(siječanj!B1549),MONTH(siječanj!B1549)+7,DAY(siječanj!B1549))</f>
        <v>43694</v>
      </c>
      <c r="C1549" s="9">
        <v>16.1041666666667</v>
      </c>
      <c r="D1549">
        <v>0.95935621756487255</v>
      </c>
      <c r="E1549" s="6">
        <v>63.420871405217795</v>
      </c>
      <c r="F1549" s="11">
        <v>71.561594416524471</v>
      </c>
      <c r="G1549" s="11">
        <v>67.310053636651801</v>
      </c>
      <c r="H1549" s="11">
        <v>239.22940164221876</v>
      </c>
      <c r="I1549" s="11">
        <f t="shared" si="39"/>
        <v>60.843207305977927</v>
      </c>
    </row>
    <row r="1550" spans="1:9" x14ac:dyDescent="0.25">
      <c r="A1550" s="14"/>
      <c r="B1550" s="5">
        <f>DATE(YEAR(siječanj!B1550),MONTH(siječanj!B1550)+7,DAY(siječanj!B1550))</f>
        <v>43694</v>
      </c>
      <c r="C1550" s="9">
        <v>16.1145833333333</v>
      </c>
      <c r="D1550">
        <v>0.95935621756487255</v>
      </c>
      <c r="E1550" s="6">
        <v>61.389705905539842</v>
      </c>
      <c r="F1550" s="11">
        <v>69.382991574089132</v>
      </c>
      <c r="G1550" s="11">
        <v>64.856679060282374</v>
      </c>
      <c r="H1550" s="11">
        <v>238.82702870491576</v>
      </c>
      <c r="I1550" s="11">
        <f t="shared" si="39"/>
        <v>58.894596054958619</v>
      </c>
    </row>
    <row r="1551" spans="1:9" x14ac:dyDescent="0.25">
      <c r="A1551" s="14"/>
      <c r="B1551" s="5">
        <f>DATE(YEAR(siječanj!B1551),MONTH(siječanj!B1551)+7,DAY(siječanj!B1551))</f>
        <v>43694</v>
      </c>
      <c r="C1551" s="9">
        <v>16.125</v>
      </c>
      <c r="D1551">
        <v>0.95935621756487255</v>
      </c>
      <c r="E1551" s="6">
        <v>60.549410486804135</v>
      </c>
      <c r="F1551" s="11">
        <v>68.089514366232208</v>
      </c>
      <c r="G1551" s="11">
        <v>65.004672438451053</v>
      </c>
      <c r="H1551" s="11">
        <v>238.45553349670485</v>
      </c>
      <c r="I1551" s="11">
        <f t="shared" si="39"/>
        <v>58.088453420403241</v>
      </c>
    </row>
    <row r="1552" spans="1:9" x14ac:dyDescent="0.25">
      <c r="A1552" s="14"/>
      <c r="B1552" s="5">
        <f>DATE(YEAR(siječanj!B1552),MONTH(siječanj!B1552)+7,DAY(siječanj!B1552))</f>
        <v>43694</v>
      </c>
      <c r="C1552" s="9">
        <v>16.1354166666667</v>
      </c>
      <c r="D1552">
        <v>0.95935621756487255</v>
      </c>
      <c r="E1552" s="6">
        <v>60.286317688902429</v>
      </c>
      <c r="F1552" s="11">
        <v>67.244359376785511</v>
      </c>
      <c r="G1552" s="11">
        <v>61.944087493873205</v>
      </c>
      <c r="H1552" s="11">
        <v>238.07940807982209</v>
      </c>
      <c r="I1552" s="11">
        <f t="shared" si="39"/>
        <v>57.836053708939701</v>
      </c>
    </row>
    <row r="1553" spans="1:9" x14ac:dyDescent="0.25">
      <c r="A1553" s="14"/>
      <c r="B1553" s="5">
        <f>DATE(YEAR(siječanj!B1553),MONTH(siječanj!B1553)+7,DAY(siječanj!B1553))</f>
        <v>43694</v>
      </c>
      <c r="C1553" s="9">
        <v>16.1458333333333</v>
      </c>
      <c r="D1553">
        <v>0.95935621756487255</v>
      </c>
      <c r="E1553" s="6">
        <v>62.662860357975148</v>
      </c>
      <c r="F1553" s="11">
        <v>67.389496285034596</v>
      </c>
      <c r="G1553" s="11">
        <v>62.857207038566294</v>
      </c>
      <c r="H1553" s="11">
        <v>235.57887028966397</v>
      </c>
      <c r="I1553" s="11">
        <f t="shared" si="39"/>
        <v>60.116004694822834</v>
      </c>
    </row>
    <row r="1554" spans="1:9" x14ac:dyDescent="0.25">
      <c r="A1554" s="14"/>
      <c r="B1554" s="5">
        <f>DATE(YEAR(siječanj!B1554),MONTH(siječanj!B1554)+7,DAY(siječanj!B1554))</f>
        <v>43694</v>
      </c>
      <c r="C1554" s="9">
        <v>16.15625</v>
      </c>
      <c r="D1554">
        <v>0.95935621756487255</v>
      </c>
      <c r="E1554" s="6">
        <v>62.642507150829957</v>
      </c>
      <c r="F1554" s="11">
        <v>65.808358062163634</v>
      </c>
      <c r="G1554" s="11">
        <v>61.101572872477831</v>
      </c>
      <c r="H1554" s="11">
        <v>238.58678710644205</v>
      </c>
      <c r="I1554" s="11">
        <f t="shared" si="39"/>
        <v>60.096478719000707</v>
      </c>
    </row>
    <row r="1555" spans="1:9" x14ac:dyDescent="0.25">
      <c r="A1555" s="14"/>
      <c r="B1555" s="5">
        <f>DATE(YEAR(siječanj!B1555),MONTH(siječanj!B1555)+7,DAY(siječanj!B1555))</f>
        <v>43694</v>
      </c>
      <c r="C1555" s="9">
        <v>16.1666666666667</v>
      </c>
      <c r="D1555">
        <v>0.95935621756487255</v>
      </c>
      <c r="E1555" s="6">
        <v>63.204518322085825</v>
      </c>
      <c r="F1555" s="11">
        <v>65.668414648723285</v>
      </c>
      <c r="G1555" s="11">
        <v>60.05180731278621</v>
      </c>
      <c r="H1555" s="11">
        <v>232.64081779910916</v>
      </c>
      <c r="I1555" s="11">
        <f t="shared" si="39"/>
        <v>60.635647630485941</v>
      </c>
    </row>
    <row r="1556" spans="1:9" x14ac:dyDescent="0.25">
      <c r="A1556" s="14"/>
      <c r="B1556" s="5">
        <f>DATE(YEAR(siječanj!B1556),MONTH(siječanj!B1556)+7,DAY(siječanj!B1556))</f>
        <v>43694</v>
      </c>
      <c r="C1556" s="9">
        <v>16.1770833333333</v>
      </c>
      <c r="D1556">
        <v>0.95935621756487255</v>
      </c>
      <c r="E1556" s="6">
        <v>64.889546285773562</v>
      </c>
      <c r="F1556" s="11">
        <v>65.6079790653923</v>
      </c>
      <c r="G1556" s="11">
        <v>61.49663932902444</v>
      </c>
      <c r="H1556" s="11">
        <v>184.65865566240987</v>
      </c>
      <c r="I1556" s="11">
        <f t="shared" si="39"/>
        <v>62.252189684220447</v>
      </c>
    </row>
    <row r="1557" spans="1:9" x14ac:dyDescent="0.25">
      <c r="A1557" s="14"/>
      <c r="B1557" s="5">
        <f>DATE(YEAR(siječanj!B1557),MONTH(siječanj!B1557)+7,DAY(siječanj!B1557))</f>
        <v>43694</v>
      </c>
      <c r="C1557" s="9">
        <v>16.1875</v>
      </c>
      <c r="D1557">
        <v>0.95935621756487255</v>
      </c>
      <c r="E1557" s="6">
        <v>66.618028307010448</v>
      </c>
      <c r="F1557" s="11">
        <v>64.956183426333212</v>
      </c>
      <c r="G1557" s="11">
        <v>58.818982734793529</v>
      </c>
      <c r="H1557" s="11">
        <v>115.63664623556724</v>
      </c>
      <c r="I1557" s="11">
        <f t="shared" si="39"/>
        <v>63.91041965824315</v>
      </c>
    </row>
    <row r="1558" spans="1:9" x14ac:dyDescent="0.25">
      <c r="A1558" s="14"/>
      <c r="B1558" s="5">
        <f>DATE(YEAR(siječanj!B1558),MONTH(siječanj!B1558)+7,DAY(siječanj!B1558))</f>
        <v>43694</v>
      </c>
      <c r="C1558" s="9">
        <v>16.1979166666667</v>
      </c>
      <c r="D1558">
        <v>0.95935621756487255</v>
      </c>
      <c r="E1558" s="6">
        <v>67.585718880438293</v>
      </c>
      <c r="F1558" s="11">
        <v>64.844639680023292</v>
      </c>
      <c r="G1558" s="11">
        <v>61.392959671902204</v>
      </c>
      <c r="H1558" s="11">
        <v>73.467904178436413</v>
      </c>
      <c r="I1558" s="11">
        <f t="shared" si="39"/>
        <v>64.838779626540074</v>
      </c>
    </row>
    <row r="1559" spans="1:9" x14ac:dyDescent="0.25">
      <c r="A1559" s="14"/>
      <c r="B1559" s="5">
        <f>DATE(YEAR(siječanj!B1559),MONTH(siječanj!B1559)+7,DAY(siječanj!B1559))</f>
        <v>43694</v>
      </c>
      <c r="C1559" s="9">
        <v>16.2083333333333</v>
      </c>
      <c r="D1559">
        <v>0.95935621756487255</v>
      </c>
      <c r="E1559" s="6">
        <v>69.169066175929046</v>
      </c>
      <c r="F1559" s="11">
        <v>67.443558398693014</v>
      </c>
      <c r="G1559" s="11">
        <v>60.125880266426698</v>
      </c>
      <c r="H1559" s="11">
        <v>62.380837498509045</v>
      </c>
      <c r="I1559" s="11">
        <f t="shared" si="39"/>
        <v>66.357773699033658</v>
      </c>
    </row>
    <row r="1560" spans="1:9" x14ac:dyDescent="0.25">
      <c r="A1560" s="14"/>
      <c r="B1560" s="5">
        <f>DATE(YEAR(siječanj!B1560),MONTH(siječanj!B1560)+7,DAY(siječanj!B1560))</f>
        <v>43694</v>
      </c>
      <c r="C1560" s="9">
        <v>16.21875</v>
      </c>
      <c r="D1560">
        <v>0.95935621756487255</v>
      </c>
      <c r="E1560" s="6">
        <v>69.233843255458581</v>
      </c>
      <c r="F1560" s="11">
        <v>68.684185575914896</v>
      </c>
      <c r="G1560" s="11">
        <v>67.80444464277214</v>
      </c>
      <c r="H1560" s="11">
        <v>26.425168160631127</v>
      </c>
      <c r="I1560" s="11">
        <f t="shared" si="39"/>
        <v>66.419917993036009</v>
      </c>
    </row>
    <row r="1561" spans="1:9" x14ac:dyDescent="0.25">
      <c r="A1561" s="14"/>
      <c r="B1561" s="5">
        <f>DATE(YEAR(siječanj!B1561),MONTH(siječanj!B1561)+7,DAY(siječanj!B1561))</f>
        <v>43694</v>
      </c>
      <c r="C1561" s="9">
        <v>16.2291666666667</v>
      </c>
      <c r="D1561">
        <v>0.95935621756487255</v>
      </c>
      <c r="E1561" s="6">
        <v>73.519309093273037</v>
      </c>
      <c r="F1561" s="11">
        <v>75.474399091971151</v>
      </c>
      <c r="G1561" s="11">
        <v>67.72344767021815</v>
      </c>
      <c r="H1561" s="11">
        <v>8.8312186100568866</v>
      </c>
      <c r="I1561" s="11">
        <f t="shared" si="39"/>
        <v>70.531206289705167</v>
      </c>
    </row>
    <row r="1562" spans="1:9" x14ac:dyDescent="0.25">
      <c r="A1562" s="14"/>
      <c r="B1562" s="5">
        <f>DATE(YEAR(siječanj!B1562),MONTH(siječanj!B1562)+7,DAY(siječanj!B1562))</f>
        <v>43694</v>
      </c>
      <c r="C1562" s="9">
        <v>16.2395833333333</v>
      </c>
      <c r="D1562">
        <v>0.95935621756487255</v>
      </c>
      <c r="E1562" s="6">
        <v>74.916208742213144</v>
      </c>
      <c r="F1562" s="11">
        <v>75.439698198527154</v>
      </c>
      <c r="G1562" s="11">
        <v>68.947285072357317</v>
      </c>
      <c r="H1562" s="11">
        <v>3.3524421600006669</v>
      </c>
      <c r="I1562" s="11">
        <f t="shared" si="39"/>
        <v>71.871330653230046</v>
      </c>
    </row>
    <row r="1563" spans="1:9" x14ac:dyDescent="0.25">
      <c r="A1563" s="14"/>
      <c r="B1563" s="5">
        <f>DATE(YEAR(siječanj!B1563),MONTH(siječanj!B1563)+7,DAY(siječanj!B1563))</f>
        <v>43694</v>
      </c>
      <c r="C1563" s="9">
        <v>16.25</v>
      </c>
      <c r="D1563">
        <v>0.95935621756487255</v>
      </c>
      <c r="E1563" s="6">
        <v>78.852979988750292</v>
      </c>
      <c r="F1563" s="11">
        <v>74.206371614085128</v>
      </c>
      <c r="G1563" s="11">
        <v>71.574912117754636</v>
      </c>
      <c r="H1563" s="11">
        <v>2.5025677584803314</v>
      </c>
      <c r="I1563" s="11">
        <f t="shared" si="39"/>
        <v>75.648096625726069</v>
      </c>
    </row>
    <row r="1564" spans="1:9" x14ac:dyDescent="0.25">
      <c r="A1564" s="14"/>
      <c r="B1564" s="5">
        <f>DATE(YEAR(siječanj!B1564),MONTH(siječanj!B1564)+7,DAY(siječanj!B1564))</f>
        <v>43694</v>
      </c>
      <c r="C1564" s="9">
        <v>16.2604166666667</v>
      </c>
      <c r="D1564">
        <v>0.95935621756487255</v>
      </c>
      <c r="E1564" s="6">
        <v>82.408789703341924</v>
      </c>
      <c r="F1564" s="11">
        <v>79.342886480185754</v>
      </c>
      <c r="G1564" s="11">
        <v>78.60179184788494</v>
      </c>
      <c r="H1564" s="11">
        <v>3.280888027717165</v>
      </c>
      <c r="I1564" s="11">
        <f t="shared" si="39"/>
        <v>79.05938478389713</v>
      </c>
    </row>
    <row r="1565" spans="1:9" x14ac:dyDescent="0.25">
      <c r="A1565" s="14"/>
      <c r="B1565" s="5">
        <f>DATE(YEAR(siječanj!B1565),MONTH(siječanj!B1565)+7,DAY(siječanj!B1565))</f>
        <v>43694</v>
      </c>
      <c r="C1565" s="9">
        <v>16.2708333333333</v>
      </c>
      <c r="D1565">
        <v>0.95935621756487255</v>
      </c>
      <c r="E1565" s="6">
        <v>86.259939303589775</v>
      </c>
      <c r="F1565" s="11">
        <v>83.138086994205651</v>
      </c>
      <c r="G1565" s="11">
        <v>80.595788877254336</v>
      </c>
      <c r="H1565" s="11">
        <v>3.7413226612301962</v>
      </c>
      <c r="I1565" s="11">
        <f t="shared" si="39"/>
        <v>82.754009097667378</v>
      </c>
    </row>
    <row r="1566" spans="1:9" x14ac:dyDescent="0.25">
      <c r="A1566" s="14"/>
      <c r="B1566" s="5">
        <f>DATE(YEAR(siječanj!B1566),MONTH(siječanj!B1566)+7,DAY(siječanj!B1566))</f>
        <v>43694</v>
      </c>
      <c r="C1566" s="9">
        <v>16.28125</v>
      </c>
      <c r="D1566">
        <v>0.95935621756487255</v>
      </c>
      <c r="E1566" s="6">
        <v>89.174009538073847</v>
      </c>
      <c r="F1566" s="11">
        <v>89.336960522133523</v>
      </c>
      <c r="G1566" s="11">
        <v>79.777257451805752</v>
      </c>
      <c r="H1566" s="11">
        <v>2.3576876487193377</v>
      </c>
      <c r="I1566" s="11">
        <f t="shared" si="39"/>
        <v>85.549640495540388</v>
      </c>
    </row>
    <row r="1567" spans="1:9" x14ac:dyDescent="0.25">
      <c r="A1567" s="14"/>
      <c r="B1567" s="5">
        <f>DATE(YEAR(siječanj!B1567),MONTH(siječanj!B1567)+7,DAY(siječanj!B1567))</f>
        <v>43694</v>
      </c>
      <c r="C1567" s="9">
        <v>16.2916666666667</v>
      </c>
      <c r="D1567">
        <v>0.95935621756487255</v>
      </c>
      <c r="E1567" s="6">
        <v>94.495965229165236</v>
      </c>
      <c r="F1567" s="11">
        <v>97.27751307073018</v>
      </c>
      <c r="G1567" s="11">
        <v>83.663061019229204</v>
      </c>
      <c r="H1567" s="11">
        <v>1.7031414213652432</v>
      </c>
      <c r="I1567" s="11">
        <f t="shared" si="39"/>
        <v>90.655291777393671</v>
      </c>
    </row>
    <row r="1568" spans="1:9" x14ac:dyDescent="0.25">
      <c r="A1568" s="14"/>
      <c r="B1568" s="5">
        <f>DATE(YEAR(siječanj!B1568),MONTH(siječanj!B1568)+7,DAY(siječanj!B1568))</f>
        <v>43694</v>
      </c>
      <c r="C1568" s="9">
        <v>16.3020833333333</v>
      </c>
      <c r="D1568">
        <v>0.95935621756487255</v>
      </c>
      <c r="E1568" s="6">
        <v>96.375365129914769</v>
      </c>
      <c r="F1568" s="11">
        <v>108.25295695553615</v>
      </c>
      <c r="G1568" s="11">
        <v>93.697718509690333</v>
      </c>
      <c r="H1568" s="11">
        <v>1.5491099462799041</v>
      </c>
      <c r="I1568" s="11">
        <f t="shared" si="39"/>
        <v>92.458305757468551</v>
      </c>
    </row>
    <row r="1569" spans="1:9" x14ac:dyDescent="0.25">
      <c r="A1569" s="14"/>
      <c r="B1569" s="5">
        <f>DATE(YEAR(siječanj!B1569),MONTH(siječanj!B1569)+7,DAY(siječanj!B1569))</f>
        <v>43694</v>
      </c>
      <c r="C1569" s="9">
        <v>16.3125</v>
      </c>
      <c r="D1569">
        <v>0.95935621756487255</v>
      </c>
      <c r="E1569" s="6">
        <v>95.905715669155953</v>
      </c>
      <c r="F1569" s="11">
        <v>114.1820577268446</v>
      </c>
      <c r="G1569" s="11">
        <v>105.42177239226272</v>
      </c>
      <c r="H1569" s="11">
        <v>1.4554512698315292</v>
      </c>
      <c r="I1569" s="11">
        <f t="shared" si="39"/>
        <v>92.007744627213583</v>
      </c>
    </row>
    <row r="1570" spans="1:9" x14ac:dyDescent="0.25">
      <c r="A1570" s="14"/>
      <c r="B1570" s="5">
        <f>DATE(YEAR(siječanj!B1570),MONTH(siječanj!B1570)+7,DAY(siječanj!B1570))</f>
        <v>43694</v>
      </c>
      <c r="C1570" s="9">
        <v>16.3229166666667</v>
      </c>
      <c r="D1570">
        <v>0.95935621756487255</v>
      </c>
      <c r="E1570" s="6">
        <v>100.59116808613329</v>
      </c>
      <c r="F1570" s="11">
        <v>121.69077961048482</v>
      </c>
      <c r="G1570" s="11">
        <v>114.64175583824679</v>
      </c>
      <c r="H1570" s="11">
        <v>1.8921936017980614</v>
      </c>
      <c r="I1570" s="11">
        <f t="shared" si="39"/>
        <v>96.502762535545159</v>
      </c>
    </row>
    <row r="1571" spans="1:9" x14ac:dyDescent="0.25">
      <c r="A1571" s="14"/>
      <c r="B1571" s="5">
        <f>DATE(YEAR(siječanj!B1571),MONTH(siječanj!B1571)+7,DAY(siječanj!B1571))</f>
        <v>43694</v>
      </c>
      <c r="C1571" s="9">
        <v>16.3333333333333</v>
      </c>
      <c r="D1571">
        <v>0.95935621756487255</v>
      </c>
      <c r="E1571" s="6">
        <v>104.98573958187582</v>
      </c>
      <c r="F1571" s="11">
        <v>127.43470459857338</v>
      </c>
      <c r="G1571" s="11">
        <v>125.72849893647606</v>
      </c>
      <c r="H1571" s="11">
        <v>1.9321166456269327</v>
      </c>
      <c r="I1571" s="11">
        <f t="shared" si="39"/>
        <v>100.71872202351911</v>
      </c>
    </row>
    <row r="1572" spans="1:9" x14ac:dyDescent="0.25">
      <c r="A1572" s="14"/>
      <c r="B1572" s="5">
        <f>DATE(YEAR(siječanj!B1572),MONTH(siječanj!B1572)+7,DAY(siječanj!B1572))</f>
        <v>43694</v>
      </c>
      <c r="C1572" s="9">
        <v>16.34375</v>
      </c>
      <c r="D1572">
        <v>0.95935621756487255</v>
      </c>
      <c r="E1572" s="6">
        <v>107.056524548818</v>
      </c>
      <c r="F1572" s="11">
        <v>144.37597697570402</v>
      </c>
      <c r="G1572" s="11">
        <v>148.00274666730317</v>
      </c>
      <c r="H1572" s="11">
        <v>1.5041935205407007</v>
      </c>
      <c r="I1572" s="11">
        <f t="shared" si="39"/>
        <v>102.70534245679497</v>
      </c>
    </row>
    <row r="1573" spans="1:9" x14ac:dyDescent="0.25">
      <c r="A1573" s="14"/>
      <c r="B1573" s="5">
        <f>DATE(YEAR(siječanj!B1573),MONTH(siječanj!B1573)+7,DAY(siječanj!B1573))</f>
        <v>43694</v>
      </c>
      <c r="C1573" s="9">
        <v>16.3541666666667</v>
      </c>
      <c r="D1573">
        <v>0.95935621756487255</v>
      </c>
      <c r="E1573" s="6">
        <v>107.10469069543849</v>
      </c>
      <c r="F1573" s="11">
        <v>151.26307686323125</v>
      </c>
      <c r="G1573" s="11">
        <v>155.40335082003043</v>
      </c>
      <c r="H1573" s="11">
        <v>1.6001602979842944</v>
      </c>
      <c r="I1573" s="11">
        <f t="shared" si="39"/>
        <v>102.75155094903147</v>
      </c>
    </row>
    <row r="1574" spans="1:9" x14ac:dyDescent="0.25">
      <c r="A1574" s="14"/>
      <c r="B1574" s="5">
        <f>DATE(YEAR(siječanj!B1574),MONTH(siječanj!B1574)+7,DAY(siječanj!B1574))</f>
        <v>43694</v>
      </c>
      <c r="C1574" s="9">
        <v>16.3645833333333</v>
      </c>
      <c r="D1574">
        <v>0.95935621756487255</v>
      </c>
      <c r="E1574" s="6">
        <v>108.19018548094056</v>
      </c>
      <c r="F1574" s="11">
        <v>153.57425831000793</v>
      </c>
      <c r="G1574" s="11">
        <v>161.67508701264379</v>
      </c>
      <c r="H1574" s="11">
        <v>1.6526693455062089</v>
      </c>
      <c r="I1574" s="11">
        <f t="shared" si="39"/>
        <v>103.79292712063712</v>
      </c>
    </row>
    <row r="1575" spans="1:9" x14ac:dyDescent="0.25">
      <c r="A1575" s="14"/>
      <c r="B1575" s="5">
        <f>DATE(YEAR(siječanj!B1575),MONTH(siječanj!B1575)+7,DAY(siječanj!B1575))</f>
        <v>43694</v>
      </c>
      <c r="C1575" s="9">
        <v>16.375</v>
      </c>
      <c r="D1575">
        <v>0.95935621756487255</v>
      </c>
      <c r="E1575" s="6">
        <v>110.63906323379584</v>
      </c>
      <c r="F1575" s="11">
        <v>155.66647414914829</v>
      </c>
      <c r="G1575" s="11">
        <v>163.77597483834168</v>
      </c>
      <c r="H1575" s="11">
        <v>1.5127095828169475</v>
      </c>
      <c r="I1575" s="11">
        <f t="shared" si="39"/>
        <v>106.14227321889513</v>
      </c>
    </row>
    <row r="1576" spans="1:9" x14ac:dyDescent="0.25">
      <c r="A1576" s="14"/>
      <c r="B1576" s="5">
        <f>DATE(YEAR(siječanj!B1576),MONTH(siječanj!B1576)+7,DAY(siječanj!B1576))</f>
        <v>43694</v>
      </c>
      <c r="C1576" s="9">
        <v>16.3854166666667</v>
      </c>
      <c r="D1576">
        <v>0.95935621756487255</v>
      </c>
      <c r="E1576" s="6">
        <v>113.73914931395717</v>
      </c>
      <c r="F1576" s="11">
        <v>161.07785894219845</v>
      </c>
      <c r="G1576" s="11">
        <v>170.73084075784749</v>
      </c>
      <c r="H1576" s="11">
        <v>1.5872311305975535</v>
      </c>
      <c r="I1576" s="11">
        <f t="shared" si="39"/>
        <v>109.11636007488421</v>
      </c>
    </row>
    <row r="1577" spans="1:9" x14ac:dyDescent="0.25">
      <c r="A1577" s="14"/>
      <c r="B1577" s="5">
        <f>DATE(YEAR(siječanj!B1577),MONTH(siječanj!B1577)+7,DAY(siječanj!B1577))</f>
        <v>43694</v>
      </c>
      <c r="C1577" s="9">
        <v>16.3958333333333</v>
      </c>
      <c r="D1577">
        <v>0.95935621756487255</v>
      </c>
      <c r="E1577" s="6">
        <v>112.39804727167132</v>
      </c>
      <c r="F1577" s="11">
        <v>162.25540562644559</v>
      </c>
      <c r="G1577" s="11">
        <v>168.83532535401019</v>
      </c>
      <c r="H1577" s="11">
        <v>1.6879971973667061</v>
      </c>
      <c r="I1577" s="11">
        <f t="shared" si="39"/>
        <v>107.82976549222833</v>
      </c>
    </row>
    <row r="1578" spans="1:9" x14ac:dyDescent="0.25">
      <c r="A1578" s="14"/>
      <c r="B1578" s="5">
        <f>DATE(YEAR(siječanj!B1578),MONTH(siječanj!B1578)+7,DAY(siječanj!B1578))</f>
        <v>43694</v>
      </c>
      <c r="C1578" s="9">
        <v>16.40625</v>
      </c>
      <c r="D1578">
        <v>0.95935621756487255</v>
      </c>
      <c r="E1578" s="6">
        <v>115.41681482459204</v>
      </c>
      <c r="F1578" s="11">
        <v>161.4667168491043</v>
      </c>
      <c r="G1578" s="11">
        <v>165.07520176119587</v>
      </c>
      <c r="H1578" s="11">
        <v>2.1058145018405829</v>
      </c>
      <c r="I1578" s="11">
        <f t="shared" si="39"/>
        <v>110.72583891350592</v>
      </c>
    </row>
    <row r="1579" spans="1:9" x14ac:dyDescent="0.25">
      <c r="A1579" s="14"/>
      <c r="B1579" s="5">
        <f>DATE(YEAR(siječanj!B1579),MONTH(siječanj!B1579)+7,DAY(siječanj!B1579))</f>
        <v>43694</v>
      </c>
      <c r="C1579" s="9">
        <v>16.4166666666667</v>
      </c>
      <c r="D1579">
        <v>0.95935621756487255</v>
      </c>
      <c r="E1579" s="6">
        <v>115.46384935513052</v>
      </c>
      <c r="F1579" s="11">
        <v>163.18086312295077</v>
      </c>
      <c r="G1579" s="11">
        <v>159.06372037340219</v>
      </c>
      <c r="H1579" s="11">
        <v>2.0045842136315595</v>
      </c>
      <c r="I1579" s="11">
        <f t="shared" si="39"/>
        <v>110.77096178281826</v>
      </c>
    </row>
    <row r="1580" spans="1:9" x14ac:dyDescent="0.25">
      <c r="A1580" s="14"/>
      <c r="B1580" s="5">
        <f>DATE(YEAR(siječanj!B1580),MONTH(siječanj!B1580)+7,DAY(siječanj!B1580))</f>
        <v>43694</v>
      </c>
      <c r="C1580" s="9">
        <v>16.4270833333333</v>
      </c>
      <c r="D1580">
        <v>0.95935621756487255</v>
      </c>
      <c r="E1580" s="6">
        <v>117.12560970393902</v>
      </c>
      <c r="F1580" s="11">
        <v>162.23408982201801</v>
      </c>
      <c r="G1580" s="11">
        <v>162.97342685829227</v>
      </c>
      <c r="H1580" s="11">
        <v>2.3446834455395145</v>
      </c>
      <c r="I1580" s="11">
        <f t="shared" si="39"/>
        <v>112.36518190555047</v>
      </c>
    </row>
    <row r="1581" spans="1:9" x14ac:dyDescent="0.25">
      <c r="A1581" s="14"/>
      <c r="B1581" s="5">
        <f>DATE(YEAR(siječanj!B1581),MONTH(siječanj!B1581)+7,DAY(siječanj!B1581))</f>
        <v>43694</v>
      </c>
      <c r="C1581" s="9">
        <v>16.4375</v>
      </c>
      <c r="D1581">
        <v>0.95935621756487255</v>
      </c>
      <c r="E1581" s="6">
        <v>118.03331767650056</v>
      </c>
      <c r="F1581" s="11">
        <v>163.24950234104921</v>
      </c>
      <c r="G1581" s="11">
        <v>159.79717667950482</v>
      </c>
      <c r="H1581" s="11">
        <v>2.4282132903989888</v>
      </c>
      <c r="I1581" s="11">
        <f t="shared" si="39"/>
        <v>113.23599719276059</v>
      </c>
    </row>
    <row r="1582" spans="1:9" x14ac:dyDescent="0.25">
      <c r="A1582" s="14"/>
      <c r="B1582" s="5">
        <f>DATE(YEAR(siječanj!B1582),MONTH(siječanj!B1582)+7,DAY(siječanj!B1582))</f>
        <v>43694</v>
      </c>
      <c r="C1582" s="9">
        <v>16.4479166666667</v>
      </c>
      <c r="D1582">
        <v>0.95935621756487255</v>
      </c>
      <c r="E1582" s="6">
        <v>120.23503260942262</v>
      </c>
      <c r="F1582" s="11">
        <v>163.25823576044942</v>
      </c>
      <c r="G1582" s="11">
        <v>157.76613113154315</v>
      </c>
      <c r="H1582" s="11">
        <v>2.6639317312656954</v>
      </c>
      <c r="I1582" s="11">
        <f t="shared" si="39"/>
        <v>115.34822610296479</v>
      </c>
    </row>
    <row r="1583" spans="1:9" x14ac:dyDescent="0.25">
      <c r="A1583" s="14"/>
      <c r="B1583" s="5">
        <f>DATE(YEAR(siječanj!B1583),MONTH(siječanj!B1583)+7,DAY(siječanj!B1583))</f>
        <v>43694</v>
      </c>
      <c r="C1583" s="9">
        <v>16.4583333333333</v>
      </c>
      <c r="D1583">
        <v>0.95935621756487255</v>
      </c>
      <c r="E1583" s="6">
        <v>121.40609742363833</v>
      </c>
      <c r="F1583" s="11">
        <v>161.34552861436669</v>
      </c>
      <c r="G1583" s="11">
        <v>162.81335156886001</v>
      </c>
      <c r="H1583" s="11">
        <v>2.5830631558675483</v>
      </c>
      <c r="I1583" s="11">
        <f t="shared" si="39"/>
        <v>116.47169441365409</v>
      </c>
    </row>
    <row r="1584" spans="1:9" x14ac:dyDescent="0.25">
      <c r="A1584" s="14"/>
      <c r="B1584" s="5">
        <f>DATE(YEAR(siječanj!B1584),MONTH(siječanj!B1584)+7,DAY(siječanj!B1584))</f>
        <v>43694</v>
      </c>
      <c r="C1584" s="9">
        <v>16.46875</v>
      </c>
      <c r="D1584">
        <v>0.95935621756487255</v>
      </c>
      <c r="E1584" s="6">
        <v>123.3664932417805</v>
      </c>
      <c r="F1584" s="11">
        <v>157.81894094970212</v>
      </c>
      <c r="G1584" s="11">
        <v>161.32526550751342</v>
      </c>
      <c r="H1584" s="11">
        <v>2.9792141252081539</v>
      </c>
      <c r="I1584" s="11">
        <f t="shared" si="39"/>
        <v>118.35241233067696</v>
      </c>
    </row>
    <row r="1585" spans="1:9" x14ac:dyDescent="0.25">
      <c r="A1585" s="14"/>
      <c r="B1585" s="5">
        <f>DATE(YEAR(siječanj!B1585),MONTH(siječanj!B1585)+7,DAY(siječanj!B1585))</f>
        <v>43694</v>
      </c>
      <c r="C1585" s="9">
        <v>16.4791666666667</v>
      </c>
      <c r="D1585">
        <v>0.95935621756487255</v>
      </c>
      <c r="E1585" s="6">
        <v>125.75390538111463</v>
      </c>
      <c r="F1585" s="11">
        <v>155.19826493941088</v>
      </c>
      <c r="G1585" s="11">
        <v>163.34325376067761</v>
      </c>
      <c r="H1585" s="11">
        <v>3.7988551049796762</v>
      </c>
      <c r="I1585" s="11">
        <f t="shared" si="39"/>
        <v>120.64279101043701</v>
      </c>
    </row>
    <row r="1586" spans="1:9" x14ac:dyDescent="0.25">
      <c r="A1586" s="14"/>
      <c r="B1586" s="5">
        <f>DATE(YEAR(siječanj!B1586),MONTH(siječanj!B1586)+7,DAY(siječanj!B1586))</f>
        <v>43694</v>
      </c>
      <c r="C1586" s="9">
        <v>16.4895833333333</v>
      </c>
      <c r="D1586">
        <v>0.95935621756487255</v>
      </c>
      <c r="E1586" s="6">
        <v>126.56449488505191</v>
      </c>
      <c r="F1586" s="11">
        <v>153.58707347919216</v>
      </c>
      <c r="G1586" s="11">
        <v>157.84534993576167</v>
      </c>
      <c r="H1586" s="11">
        <v>3.9240368183406433</v>
      </c>
      <c r="I1586" s="11">
        <f t="shared" si="39"/>
        <v>121.42043509093206</v>
      </c>
    </row>
    <row r="1587" spans="1:9" x14ac:dyDescent="0.25">
      <c r="A1587" s="14"/>
      <c r="B1587" s="5">
        <f>DATE(YEAR(siječanj!B1587),MONTH(siječanj!B1587)+7,DAY(siječanj!B1587))</f>
        <v>43694</v>
      </c>
      <c r="C1587" s="9">
        <v>16.5</v>
      </c>
      <c r="D1587">
        <v>0.95935621756487255</v>
      </c>
      <c r="E1587" s="6">
        <v>125.85984747724149</v>
      </c>
      <c r="F1587" s="11">
        <v>144.28296766449984</v>
      </c>
      <c r="G1587" s="11">
        <v>150.03025594821392</v>
      </c>
      <c r="H1587" s="11">
        <v>3.7176353620699025</v>
      </c>
      <c r="I1587" s="11">
        <f t="shared" si="39"/>
        <v>120.74442721905815</v>
      </c>
    </row>
    <row r="1588" spans="1:9" x14ac:dyDescent="0.25">
      <c r="A1588" s="14"/>
      <c r="B1588" s="5">
        <f>DATE(YEAR(siječanj!B1588),MONTH(siječanj!B1588)+7,DAY(siječanj!B1588))</f>
        <v>43694</v>
      </c>
      <c r="C1588" s="9">
        <v>16.5104166666667</v>
      </c>
      <c r="D1588">
        <v>0.95935621756487255</v>
      </c>
      <c r="E1588" s="6">
        <v>122.29263325636373</v>
      </c>
      <c r="F1588" s="11">
        <v>139.05156917338076</v>
      </c>
      <c r="G1588" s="11">
        <v>146.15141653894403</v>
      </c>
      <c r="H1588" s="11">
        <v>4.0357931276032843</v>
      </c>
      <c r="I1588" s="11">
        <f t="shared" si="39"/>
        <v>117.32219807687325</v>
      </c>
    </row>
    <row r="1589" spans="1:9" x14ac:dyDescent="0.25">
      <c r="A1589" s="14"/>
      <c r="B1589" s="5">
        <f>DATE(YEAR(siječanj!B1589),MONTH(siječanj!B1589)+7,DAY(siječanj!B1589))</f>
        <v>43694</v>
      </c>
      <c r="C1589" s="9">
        <v>16.5208333333333</v>
      </c>
      <c r="D1589">
        <v>0.95935621756487255</v>
      </c>
      <c r="E1589" s="6">
        <v>123.91155895853112</v>
      </c>
      <c r="F1589" s="11">
        <v>136.23018104416275</v>
      </c>
      <c r="G1589" s="11">
        <v>150.11611378274139</v>
      </c>
      <c r="H1589" s="11">
        <v>5.1141014951978736</v>
      </c>
      <c r="I1589" s="11">
        <f t="shared" si="39"/>
        <v>118.87532451502311</v>
      </c>
    </row>
    <row r="1590" spans="1:9" x14ac:dyDescent="0.25">
      <c r="A1590" s="14"/>
      <c r="B1590" s="5">
        <f>DATE(YEAR(siječanj!B1590),MONTH(siječanj!B1590)+7,DAY(siječanj!B1590))</f>
        <v>43694</v>
      </c>
      <c r="C1590" s="9">
        <v>16.53125</v>
      </c>
      <c r="D1590">
        <v>0.95935621756487255</v>
      </c>
      <c r="E1590" s="6">
        <v>126.03033536645307</v>
      </c>
      <c r="F1590" s="11">
        <v>134.05059087582094</v>
      </c>
      <c r="G1590" s="11">
        <v>147.71050490206511</v>
      </c>
      <c r="H1590" s="11">
        <v>5.0351348270350593</v>
      </c>
      <c r="I1590" s="11">
        <f t="shared" si="39"/>
        <v>120.90798583559281</v>
      </c>
    </row>
    <row r="1591" spans="1:9" x14ac:dyDescent="0.25">
      <c r="A1591" s="14"/>
      <c r="B1591" s="5">
        <f>DATE(YEAR(siječanj!B1591),MONTH(siječanj!B1591)+7,DAY(siječanj!B1591))</f>
        <v>43694</v>
      </c>
      <c r="C1591" s="9">
        <v>16.5416666666667</v>
      </c>
      <c r="D1591">
        <v>0.95935621756487255</v>
      </c>
      <c r="E1591" s="6">
        <v>125.81565985453041</v>
      </c>
      <c r="F1591" s="11">
        <v>131.94100452235887</v>
      </c>
      <c r="G1591" s="11">
        <v>149.90834504824815</v>
      </c>
      <c r="H1591" s="11">
        <v>3.3747327929323845</v>
      </c>
      <c r="I1591" s="11">
        <f t="shared" si="39"/>
        <v>120.70203554847087</v>
      </c>
    </row>
    <row r="1592" spans="1:9" x14ac:dyDescent="0.25">
      <c r="A1592" s="14"/>
      <c r="B1592" s="5">
        <f>DATE(YEAR(siječanj!B1592),MONTH(siječanj!B1592)+7,DAY(siječanj!B1592))</f>
        <v>43694</v>
      </c>
      <c r="C1592" s="9">
        <v>16.5520833333333</v>
      </c>
      <c r="D1592">
        <v>0.95935621756487255</v>
      </c>
      <c r="E1592" s="6">
        <v>124.01239488524935</v>
      </c>
      <c r="F1592" s="11">
        <v>131.43940282667953</v>
      </c>
      <c r="G1592" s="11">
        <v>146.12003568105084</v>
      </c>
      <c r="H1592" s="11">
        <v>3.3361824038783028</v>
      </c>
      <c r="I1592" s="11">
        <f t="shared" si="39"/>
        <v>118.97206208827416</v>
      </c>
    </row>
    <row r="1593" spans="1:9" x14ac:dyDescent="0.25">
      <c r="A1593" s="14"/>
      <c r="B1593" s="5">
        <f>DATE(YEAR(siječanj!B1593),MONTH(siječanj!B1593)+7,DAY(siječanj!B1593))</f>
        <v>43694</v>
      </c>
      <c r="C1593" s="9">
        <v>16.5625</v>
      </c>
      <c r="D1593">
        <v>0.95935621756487255</v>
      </c>
      <c r="E1593" s="6">
        <v>124.28473219242453</v>
      </c>
      <c r="F1593" s="11">
        <v>129.42736106195943</v>
      </c>
      <c r="G1593" s="11">
        <v>143.85190369764271</v>
      </c>
      <c r="H1593" s="11">
        <v>3.9070447128777936</v>
      </c>
      <c r="I1593" s="11">
        <f t="shared" si="39"/>
        <v>119.23333057718754</v>
      </c>
    </row>
    <row r="1594" spans="1:9" x14ac:dyDescent="0.25">
      <c r="A1594" s="14"/>
      <c r="B1594" s="5">
        <f>DATE(YEAR(siječanj!B1594),MONTH(siječanj!B1594)+7,DAY(siječanj!B1594))</f>
        <v>43694</v>
      </c>
      <c r="C1594" s="9">
        <v>16.5729166666667</v>
      </c>
      <c r="D1594">
        <v>0.95935621756487255</v>
      </c>
      <c r="E1594" s="6">
        <v>121.85545621393015</v>
      </c>
      <c r="F1594" s="11">
        <v>129.64600157448024</v>
      </c>
      <c r="G1594" s="11">
        <v>137.6815873229352</v>
      </c>
      <c r="H1594" s="11">
        <v>3.2996029549891892</v>
      </c>
      <c r="I1594" s="11">
        <f t="shared" si="39"/>
        <v>116.90278956303797</v>
      </c>
    </row>
    <row r="1595" spans="1:9" x14ac:dyDescent="0.25">
      <c r="A1595" s="14"/>
      <c r="B1595" s="5">
        <f>DATE(YEAR(siječanj!B1595),MONTH(siječanj!B1595)+7,DAY(siječanj!B1595))</f>
        <v>43694</v>
      </c>
      <c r="C1595" s="9">
        <v>16.5833333333333</v>
      </c>
      <c r="D1595">
        <v>0.95935621756487255</v>
      </c>
      <c r="E1595" s="6">
        <v>121.02070769928767</v>
      </c>
      <c r="F1595" s="11">
        <v>125.01844919963801</v>
      </c>
      <c r="G1595" s="11">
        <v>141.76258400093539</v>
      </c>
      <c r="H1595" s="11">
        <v>3.3574315400020347</v>
      </c>
      <c r="I1595" s="11">
        <f t="shared" si="39"/>
        <v>116.10196838541266</v>
      </c>
    </row>
    <row r="1596" spans="1:9" x14ac:dyDescent="0.25">
      <c r="A1596" s="14"/>
      <c r="B1596" s="5">
        <f>DATE(YEAR(siječanj!B1596),MONTH(siječanj!B1596)+7,DAY(siječanj!B1596))</f>
        <v>43694</v>
      </c>
      <c r="C1596" s="9">
        <v>16.59375</v>
      </c>
      <c r="D1596">
        <v>0.95935621756487255</v>
      </c>
      <c r="E1596" s="6">
        <v>120.62643379604755</v>
      </c>
      <c r="F1596" s="11">
        <v>125.7349227126099</v>
      </c>
      <c r="G1596" s="11">
        <v>141.82025204715586</v>
      </c>
      <c r="H1596" s="11">
        <v>2.6383755406190259</v>
      </c>
      <c r="I1596" s="11">
        <f t="shared" si="39"/>
        <v>115.72371926491569</v>
      </c>
    </row>
    <row r="1597" spans="1:9" x14ac:dyDescent="0.25">
      <c r="A1597" s="14"/>
      <c r="B1597" s="5">
        <f>DATE(YEAR(siječanj!B1597),MONTH(siječanj!B1597)+7,DAY(siječanj!B1597))</f>
        <v>43694</v>
      </c>
      <c r="C1597" s="9">
        <v>16.6041666666667</v>
      </c>
      <c r="D1597">
        <v>0.95935621756487255</v>
      </c>
      <c r="E1597" s="6">
        <v>119.1610971829337</v>
      </c>
      <c r="F1597" s="11">
        <v>125.09844667918067</v>
      </c>
      <c r="G1597" s="11">
        <v>141.13912526834332</v>
      </c>
      <c r="H1597" s="11">
        <v>2.0852446897635581</v>
      </c>
      <c r="I1597" s="11">
        <f t="shared" si="39"/>
        <v>114.31793947429946</v>
      </c>
    </row>
    <row r="1598" spans="1:9" x14ac:dyDescent="0.25">
      <c r="A1598" s="14"/>
      <c r="B1598" s="5">
        <f>DATE(YEAR(siječanj!B1598),MONTH(siječanj!B1598)+7,DAY(siječanj!B1598))</f>
        <v>43694</v>
      </c>
      <c r="C1598" s="9">
        <v>16.6145833333333</v>
      </c>
      <c r="D1598">
        <v>0.95935621756487255</v>
      </c>
      <c r="E1598" s="6">
        <v>120.45807612447805</v>
      </c>
      <c r="F1598" s="11">
        <v>124.85748698224599</v>
      </c>
      <c r="G1598" s="11">
        <v>141.50497838596092</v>
      </c>
      <c r="H1598" s="11">
        <v>2.4580805374775596</v>
      </c>
      <c r="I1598" s="11">
        <f t="shared" si="39"/>
        <v>115.56220428592074</v>
      </c>
    </row>
    <row r="1599" spans="1:9" x14ac:dyDescent="0.25">
      <c r="A1599" s="14"/>
      <c r="B1599" s="5">
        <f>DATE(YEAR(siječanj!B1599),MONTH(siječanj!B1599)+7,DAY(siječanj!B1599))</f>
        <v>43694</v>
      </c>
      <c r="C1599" s="9">
        <v>16.625</v>
      </c>
      <c r="D1599">
        <v>0.95935621756487255</v>
      </c>
      <c r="E1599" s="6">
        <v>119.06521654347986</v>
      </c>
      <c r="F1599" s="11">
        <v>124.9312755464338</v>
      </c>
      <c r="G1599" s="11">
        <v>137.40418503475411</v>
      </c>
      <c r="H1599" s="11">
        <v>2.4426681855784076</v>
      </c>
      <c r="I1599" s="11">
        <f t="shared" si="39"/>
        <v>114.22595578669532</v>
      </c>
    </row>
    <row r="1600" spans="1:9" x14ac:dyDescent="0.25">
      <c r="A1600" s="14"/>
      <c r="B1600" s="5">
        <f>DATE(YEAR(siječanj!B1600),MONTH(siječanj!B1600)+7,DAY(siječanj!B1600))</f>
        <v>43694</v>
      </c>
      <c r="C1600" s="9">
        <v>16.6354166666667</v>
      </c>
      <c r="D1600">
        <v>0.95935621756487255</v>
      </c>
      <c r="E1600" s="6">
        <v>119.46464922635001</v>
      </c>
      <c r="F1600" s="11">
        <v>122.86710618466874</v>
      </c>
      <c r="G1600" s="11">
        <v>137.12865323516067</v>
      </c>
      <c r="H1600" s="11">
        <v>2.2855402334318629</v>
      </c>
      <c r="I1600" s="11">
        <f t="shared" si="39"/>
        <v>114.60915401450542</v>
      </c>
    </row>
    <row r="1601" spans="1:9" x14ac:dyDescent="0.25">
      <c r="A1601" s="14"/>
      <c r="B1601" s="5">
        <f>DATE(YEAR(siječanj!B1601),MONTH(siječanj!B1601)+7,DAY(siječanj!B1601))</f>
        <v>43694</v>
      </c>
      <c r="C1601" s="9">
        <v>16.6458333333333</v>
      </c>
      <c r="D1601">
        <v>0.95935621756487255</v>
      </c>
      <c r="E1601" s="6">
        <v>118.88213396580466</v>
      </c>
      <c r="F1601" s="11">
        <v>122.63786596597332</v>
      </c>
      <c r="G1601" s="11">
        <v>132.54198642457814</v>
      </c>
      <c r="H1601" s="11">
        <v>2.2553618379313098</v>
      </c>
      <c r="I1601" s="11">
        <f t="shared" si="39"/>
        <v>114.05031437747482</v>
      </c>
    </row>
    <row r="1602" spans="1:9" x14ac:dyDescent="0.25">
      <c r="A1602" s="14"/>
      <c r="B1602" s="5">
        <f>DATE(YEAR(siječanj!B1602),MONTH(siječanj!B1602)+7,DAY(siječanj!B1602))</f>
        <v>43694</v>
      </c>
      <c r="C1602" s="9">
        <v>16.65625</v>
      </c>
      <c r="D1602">
        <v>0.95935621756487255</v>
      </c>
      <c r="E1602" s="6">
        <v>118.92193508722944</v>
      </c>
      <c r="F1602" s="11">
        <v>121.88446004246804</v>
      </c>
      <c r="G1602" s="11">
        <v>133.22080519708618</v>
      </c>
      <c r="H1602" s="11">
        <v>2.3862942944741219</v>
      </c>
      <c r="I1602" s="11">
        <f t="shared" si="39"/>
        <v>114.08849783077974</v>
      </c>
    </row>
    <row r="1603" spans="1:9" x14ac:dyDescent="0.25">
      <c r="A1603" s="14"/>
      <c r="B1603" s="5">
        <f>DATE(YEAR(siječanj!B1603),MONTH(siječanj!B1603)+7,DAY(siječanj!B1603))</f>
        <v>43694</v>
      </c>
      <c r="C1603" s="9">
        <v>16.6666666666667</v>
      </c>
      <c r="D1603">
        <v>0.95935621756487255</v>
      </c>
      <c r="E1603" s="6">
        <v>116.22748175489284</v>
      </c>
      <c r="F1603" s="11">
        <v>124.93158860098951</v>
      </c>
      <c r="G1603" s="11">
        <v>131.13311113960205</v>
      </c>
      <c r="H1603" s="11">
        <v>2.6383005048259438</v>
      </c>
      <c r="I1603" s="11">
        <f t="shared" si="39"/>
        <v>111.50355727346422</v>
      </c>
    </row>
    <row r="1604" spans="1:9" x14ac:dyDescent="0.25">
      <c r="A1604" s="14"/>
      <c r="B1604" s="5">
        <f>DATE(YEAR(siječanj!B1604),MONTH(siječanj!B1604)+7,DAY(siječanj!B1604))</f>
        <v>43694</v>
      </c>
      <c r="C1604" s="9">
        <v>16.6770833333333</v>
      </c>
      <c r="D1604">
        <v>0.95935621756487255</v>
      </c>
      <c r="E1604" s="6">
        <v>116.73798950473198</v>
      </c>
      <c r="F1604" s="11">
        <v>124.19967507678942</v>
      </c>
      <c r="G1604" s="11">
        <v>135.13187857037786</v>
      </c>
      <c r="H1604" s="11">
        <v>2.0629650620814926</v>
      </c>
      <c r="I1604" s="11">
        <f t="shared" ref="I1604:I1667" si="40">D1604*E1604</f>
        <v>111.99331605738746</v>
      </c>
    </row>
    <row r="1605" spans="1:9" x14ac:dyDescent="0.25">
      <c r="A1605" s="14"/>
      <c r="B1605" s="5">
        <f>DATE(YEAR(siječanj!B1605),MONTH(siječanj!B1605)+7,DAY(siječanj!B1605))</f>
        <v>43694</v>
      </c>
      <c r="C1605" s="9">
        <v>16.6875</v>
      </c>
      <c r="D1605">
        <v>0.95935621756487255</v>
      </c>
      <c r="E1605" s="6">
        <v>116.38529852192295</v>
      </c>
      <c r="F1605" s="11">
        <v>119.77995079173633</v>
      </c>
      <c r="G1605" s="11">
        <v>131.01779913070513</v>
      </c>
      <c r="H1605" s="11">
        <v>2.2527165761058403</v>
      </c>
      <c r="I1605" s="11">
        <f t="shared" si="40"/>
        <v>111.65495977015055</v>
      </c>
    </row>
    <row r="1606" spans="1:9" x14ac:dyDescent="0.25">
      <c r="A1606" s="14"/>
      <c r="B1606" s="5">
        <f>DATE(YEAR(siječanj!B1606),MONTH(siječanj!B1606)+7,DAY(siječanj!B1606))</f>
        <v>43694</v>
      </c>
      <c r="C1606" s="9">
        <v>16.6979166666667</v>
      </c>
      <c r="D1606">
        <v>0.95935621756487255</v>
      </c>
      <c r="E1606" s="6">
        <v>118.64780406929971</v>
      </c>
      <c r="F1606" s="11">
        <v>121.11690244763689</v>
      </c>
      <c r="G1606" s="11">
        <v>129.8798998415736</v>
      </c>
      <c r="H1606" s="11">
        <v>2.8887429692499249</v>
      </c>
      <c r="I1606" s="11">
        <f t="shared" si="40"/>
        <v>113.82550853430146</v>
      </c>
    </row>
    <row r="1607" spans="1:9" x14ac:dyDescent="0.25">
      <c r="A1607" s="14"/>
      <c r="B1607" s="5">
        <f>DATE(YEAR(siječanj!B1607),MONTH(siječanj!B1607)+7,DAY(siječanj!B1607))</f>
        <v>43694</v>
      </c>
      <c r="C1607" s="9">
        <v>16.7083333333333</v>
      </c>
      <c r="D1607">
        <v>0.95935621756487255</v>
      </c>
      <c r="E1607" s="6">
        <v>118.02802290441156</v>
      </c>
      <c r="F1607" s="11">
        <v>119.68572538398885</v>
      </c>
      <c r="G1607" s="11">
        <v>131.71435141947978</v>
      </c>
      <c r="H1607" s="11">
        <v>2.8522035394504548</v>
      </c>
      <c r="I1607" s="11">
        <f t="shared" si="40"/>
        <v>113.23091762023641</v>
      </c>
    </row>
    <row r="1608" spans="1:9" x14ac:dyDescent="0.25">
      <c r="A1608" s="14"/>
      <c r="B1608" s="5">
        <f>DATE(YEAR(siječanj!B1608),MONTH(siječanj!B1608)+7,DAY(siječanj!B1608))</f>
        <v>43694</v>
      </c>
      <c r="C1608" s="9">
        <v>16.71875</v>
      </c>
      <c r="D1608">
        <v>0.95935621756487255</v>
      </c>
      <c r="E1608" s="6">
        <v>117.97713591596583</v>
      </c>
      <c r="F1608" s="11">
        <v>120.8208250812983</v>
      </c>
      <c r="G1608" s="11">
        <v>134.63438078707546</v>
      </c>
      <c r="H1608" s="11">
        <v>2.3589382452707133</v>
      </c>
      <c r="I1608" s="11">
        <f t="shared" si="40"/>
        <v>113.18209887147786</v>
      </c>
    </row>
    <row r="1609" spans="1:9" x14ac:dyDescent="0.25">
      <c r="A1609" s="14"/>
      <c r="B1609" s="5">
        <f>DATE(YEAR(siječanj!B1609),MONTH(siječanj!B1609)+7,DAY(siječanj!B1609))</f>
        <v>43694</v>
      </c>
      <c r="C1609" s="9">
        <v>16.7291666666667</v>
      </c>
      <c r="D1609">
        <v>0.95935621756487255</v>
      </c>
      <c r="E1609" s="6">
        <v>118.53245764794394</v>
      </c>
      <c r="F1609" s="11">
        <v>122.57481758115816</v>
      </c>
      <c r="G1609" s="11">
        <v>132.9320113925709</v>
      </c>
      <c r="H1609" s="11">
        <v>2.571398591713558</v>
      </c>
      <c r="I1609" s="11">
        <f t="shared" si="40"/>
        <v>113.71485022779996</v>
      </c>
    </row>
    <row r="1610" spans="1:9" x14ac:dyDescent="0.25">
      <c r="A1610" s="14"/>
      <c r="B1610" s="5">
        <f>DATE(YEAR(siječanj!B1610),MONTH(siječanj!B1610)+7,DAY(siječanj!B1610))</f>
        <v>43694</v>
      </c>
      <c r="C1610" s="9">
        <v>16.7395833333333</v>
      </c>
      <c r="D1610">
        <v>0.95935621756487255</v>
      </c>
      <c r="E1610" s="6">
        <v>120.1635799876549</v>
      </c>
      <c r="F1610" s="11">
        <v>125.97271975582794</v>
      </c>
      <c r="G1610" s="11">
        <v>134.45873950034087</v>
      </c>
      <c r="H1610" s="11">
        <v>2.5020945327452906</v>
      </c>
      <c r="I1610" s="11">
        <f t="shared" si="40"/>
        <v>115.27967758601062</v>
      </c>
    </row>
    <row r="1611" spans="1:9" x14ac:dyDescent="0.25">
      <c r="A1611" s="14"/>
      <c r="B1611" s="5">
        <f>DATE(YEAR(siječanj!B1611),MONTH(siječanj!B1611)+7,DAY(siječanj!B1611))</f>
        <v>43694</v>
      </c>
      <c r="C1611" s="9">
        <v>16.75</v>
      </c>
      <c r="D1611">
        <v>0.95935621756487255</v>
      </c>
      <c r="E1611" s="6">
        <v>120.22809103814062</v>
      </c>
      <c r="F1611" s="11">
        <v>123.83605016977739</v>
      </c>
      <c r="G1611" s="11">
        <v>134.1114708508795</v>
      </c>
      <c r="H1611" s="11">
        <v>2.5662481348763735</v>
      </c>
      <c r="I1611" s="11">
        <f t="shared" si="40"/>
        <v>115.34156666339574</v>
      </c>
    </row>
    <row r="1612" spans="1:9" x14ac:dyDescent="0.25">
      <c r="A1612" s="14"/>
      <c r="B1612" s="5">
        <f>DATE(YEAR(siječanj!B1612),MONTH(siječanj!B1612)+7,DAY(siječanj!B1612))</f>
        <v>43694</v>
      </c>
      <c r="C1612" s="9">
        <v>16.7604166666667</v>
      </c>
      <c r="D1612">
        <v>0.95935621756487255</v>
      </c>
      <c r="E1612" s="6">
        <v>123.29349904126248</v>
      </c>
      <c r="F1612" s="11">
        <v>125.18487381767511</v>
      </c>
      <c r="G1612" s="11">
        <v>133.77502374054325</v>
      </c>
      <c r="H1612" s="11">
        <v>3.7885772022818518</v>
      </c>
      <c r="I1612" s="11">
        <f t="shared" si="40"/>
        <v>118.2823848905638</v>
      </c>
    </row>
    <row r="1613" spans="1:9" x14ac:dyDescent="0.25">
      <c r="A1613" s="14"/>
      <c r="B1613" s="5">
        <f>DATE(YEAR(siječanj!B1613),MONTH(siječanj!B1613)+7,DAY(siječanj!B1613))</f>
        <v>43694</v>
      </c>
      <c r="C1613" s="9">
        <v>16.7708333333333</v>
      </c>
      <c r="D1613">
        <v>0.95935621756487255</v>
      </c>
      <c r="E1613" s="6">
        <v>127.92527513541651</v>
      </c>
      <c r="F1613" s="11">
        <v>129.45228903433747</v>
      </c>
      <c r="G1613" s="11">
        <v>137.49508837175941</v>
      </c>
      <c r="H1613" s="11">
        <v>6.7542848847351502</v>
      </c>
      <c r="I1613" s="11">
        <f t="shared" si="40"/>
        <v>122.72590808485883</v>
      </c>
    </row>
    <row r="1614" spans="1:9" x14ac:dyDescent="0.25">
      <c r="A1614" s="14"/>
      <c r="B1614" s="5">
        <f>DATE(YEAR(siječanj!B1614),MONTH(siječanj!B1614)+7,DAY(siječanj!B1614))</f>
        <v>43694</v>
      </c>
      <c r="C1614" s="9">
        <v>16.78125</v>
      </c>
      <c r="D1614">
        <v>0.95935621756487255</v>
      </c>
      <c r="E1614" s="6">
        <v>128.60846551407892</v>
      </c>
      <c r="F1614" s="11">
        <v>130.37394572745478</v>
      </c>
      <c r="G1614" s="11">
        <v>140.22663992364346</v>
      </c>
      <c r="H1614" s="11">
        <v>16.217891152210239</v>
      </c>
      <c r="I1614" s="11">
        <f t="shared" si="40"/>
        <v>123.3813310224091</v>
      </c>
    </row>
    <row r="1615" spans="1:9" x14ac:dyDescent="0.25">
      <c r="A1615" s="14"/>
      <c r="B1615" s="5">
        <f>DATE(YEAR(siječanj!B1615),MONTH(siječanj!B1615)+7,DAY(siječanj!B1615))</f>
        <v>43694</v>
      </c>
      <c r="C1615" s="9">
        <v>16.7916666666667</v>
      </c>
      <c r="D1615">
        <v>0.95935621756487255</v>
      </c>
      <c r="E1615" s="6">
        <v>132.32330699402033</v>
      </c>
      <c r="F1615" s="11">
        <v>131.77089950653226</v>
      </c>
      <c r="G1615" s="11">
        <v>142.36621394892879</v>
      </c>
      <c r="H1615" s="11">
        <v>28.482371474281127</v>
      </c>
      <c r="I1615" s="11">
        <f t="shared" si="40"/>
        <v>126.94518729345879</v>
      </c>
    </row>
    <row r="1616" spans="1:9" x14ac:dyDescent="0.25">
      <c r="A1616" s="14"/>
      <c r="B1616" s="5">
        <f>DATE(YEAR(siječanj!B1616),MONTH(siječanj!B1616)+7,DAY(siječanj!B1616))</f>
        <v>43694</v>
      </c>
      <c r="C1616" s="9">
        <v>16.8020833333333</v>
      </c>
      <c r="D1616">
        <v>0.95935621756487255</v>
      </c>
      <c r="E1616" s="6">
        <v>136.62722710778269</v>
      </c>
      <c r="F1616" s="11">
        <v>132.7076831563221</v>
      </c>
      <c r="G1616" s="11">
        <v>150.2677718735292</v>
      </c>
      <c r="H1616" s="11">
        <v>43.924399529358674</v>
      </c>
      <c r="I1616" s="11">
        <f t="shared" si="40"/>
        <v>131.07417981449922</v>
      </c>
    </row>
    <row r="1617" spans="1:9" x14ac:dyDescent="0.25">
      <c r="A1617" s="14"/>
      <c r="B1617" s="5">
        <f>DATE(YEAR(siječanj!B1617),MONTH(siječanj!B1617)+7,DAY(siječanj!B1617))</f>
        <v>43694</v>
      </c>
      <c r="C1617" s="9">
        <v>16.8125</v>
      </c>
      <c r="D1617">
        <v>0.95935621756487255</v>
      </c>
      <c r="E1617" s="6">
        <v>140.04111727600505</v>
      </c>
      <c r="F1617" s="11">
        <v>137.19957855702518</v>
      </c>
      <c r="G1617" s="11">
        <v>155.51475728086774</v>
      </c>
      <c r="H1617" s="11">
        <v>62.310067740382564</v>
      </c>
      <c r="I1617" s="11">
        <f t="shared" si="40"/>
        <v>134.34931657346692</v>
      </c>
    </row>
    <row r="1618" spans="1:9" x14ac:dyDescent="0.25">
      <c r="A1618" s="14"/>
      <c r="B1618" s="5">
        <f>DATE(YEAR(siječanj!B1618),MONTH(siječanj!B1618)+7,DAY(siječanj!B1618))</f>
        <v>43694</v>
      </c>
      <c r="C1618" s="9">
        <v>16.8229166666667</v>
      </c>
      <c r="D1618">
        <v>0.95935621756487255</v>
      </c>
      <c r="E1618" s="6">
        <v>142.75785550399175</v>
      </c>
      <c r="F1618" s="11">
        <v>137.76932580784975</v>
      </c>
      <c r="G1618" s="11">
        <v>153.25004114679027</v>
      </c>
      <c r="H1618" s="11">
        <v>87.290344668461984</v>
      </c>
      <c r="I1618" s="11">
        <f t="shared" si="40"/>
        <v>136.95563628398216</v>
      </c>
    </row>
    <row r="1619" spans="1:9" x14ac:dyDescent="0.25">
      <c r="A1619" s="14"/>
      <c r="B1619" s="5">
        <f>DATE(YEAR(siječanj!B1619),MONTH(siječanj!B1619)+7,DAY(siječanj!B1619))</f>
        <v>43694</v>
      </c>
      <c r="C1619" s="9">
        <v>16.8333333333333</v>
      </c>
      <c r="D1619">
        <v>0.95935621756487255</v>
      </c>
      <c r="E1619" s="6">
        <v>147.3344176671549</v>
      </c>
      <c r="F1619" s="11">
        <v>134.15198844371005</v>
      </c>
      <c r="G1619" s="11">
        <v>150.77619555798091</v>
      </c>
      <c r="H1619" s="11">
        <v>132.93618834983457</v>
      </c>
      <c r="I1619" s="11">
        <f t="shared" si="40"/>
        <v>141.34618965028486</v>
      </c>
    </row>
    <row r="1620" spans="1:9" x14ac:dyDescent="0.25">
      <c r="A1620" s="14"/>
      <c r="B1620" s="5">
        <f>DATE(YEAR(siječanj!B1620),MONTH(siječanj!B1620)+7,DAY(siječanj!B1620))</f>
        <v>43694</v>
      </c>
      <c r="C1620" s="9">
        <v>16.84375</v>
      </c>
      <c r="D1620">
        <v>0.95935621756487255</v>
      </c>
      <c r="E1620" s="6">
        <v>151.0573194300664</v>
      </c>
      <c r="F1620" s="11">
        <v>117.51876977643374</v>
      </c>
      <c r="G1620" s="11">
        <v>137.76329074611456</v>
      </c>
      <c r="H1620" s="11">
        <v>202.27927993718635</v>
      </c>
      <c r="I1620" s="11">
        <f t="shared" si="40"/>
        <v>144.91777860391724</v>
      </c>
    </row>
    <row r="1621" spans="1:9" x14ac:dyDescent="0.25">
      <c r="A1621" s="14"/>
      <c r="B1621" s="5">
        <f>DATE(YEAR(siječanj!B1621),MONTH(siječanj!B1621)+7,DAY(siječanj!B1621))</f>
        <v>43694</v>
      </c>
      <c r="C1621" s="9">
        <v>16.8541666666667</v>
      </c>
      <c r="D1621">
        <v>0.95935621756487255</v>
      </c>
      <c r="E1621" s="6">
        <v>155.40913767611406</v>
      </c>
      <c r="F1621" s="11">
        <v>110.55747997272421</v>
      </c>
      <c r="G1621" s="11">
        <v>130.50353920074605</v>
      </c>
      <c r="H1621" s="11">
        <v>231.14481118383236</v>
      </c>
      <c r="I1621" s="11">
        <f t="shared" si="40"/>
        <v>149.09272249597529</v>
      </c>
    </row>
    <row r="1622" spans="1:9" x14ac:dyDescent="0.25">
      <c r="A1622" s="14"/>
      <c r="B1622" s="5">
        <f>DATE(YEAR(siječanj!B1622),MONTH(siječanj!B1622)+7,DAY(siječanj!B1622))</f>
        <v>43694</v>
      </c>
      <c r="C1622" s="9">
        <v>16.8645833333333</v>
      </c>
      <c r="D1622">
        <v>0.95935621756487255</v>
      </c>
      <c r="E1622" s="6">
        <v>152.16456308254814</v>
      </c>
      <c r="F1622" s="11">
        <v>106.94733884984578</v>
      </c>
      <c r="G1622" s="11">
        <v>126.20870874907673</v>
      </c>
      <c r="H1622" s="11">
        <v>232.19586855233385</v>
      </c>
      <c r="I1622" s="11">
        <f t="shared" si="40"/>
        <v>145.98001968628483</v>
      </c>
    </row>
    <row r="1623" spans="1:9" x14ac:dyDescent="0.25">
      <c r="A1623" s="14"/>
      <c r="B1623" s="5">
        <f>DATE(YEAR(siječanj!B1623),MONTH(siječanj!B1623)+7,DAY(siječanj!B1623))</f>
        <v>43694</v>
      </c>
      <c r="C1623" s="9">
        <v>16.875</v>
      </c>
      <c r="D1623">
        <v>0.95935621756487255</v>
      </c>
      <c r="E1623" s="6">
        <v>154.44185706535453</v>
      </c>
      <c r="F1623" s="11">
        <v>104.82249710707298</v>
      </c>
      <c r="G1623" s="11">
        <v>121.69030273017135</v>
      </c>
      <c r="H1623" s="11">
        <v>234.64405236894248</v>
      </c>
      <c r="I1623" s="11">
        <f t="shared" si="40"/>
        <v>148.16475582791321</v>
      </c>
    </row>
    <row r="1624" spans="1:9" x14ac:dyDescent="0.25">
      <c r="A1624" s="14"/>
      <c r="B1624" s="5">
        <f>DATE(YEAR(siječanj!B1624),MONTH(siječanj!B1624)+7,DAY(siječanj!B1624))</f>
        <v>43694</v>
      </c>
      <c r="C1624" s="9">
        <v>16.8854166666667</v>
      </c>
      <c r="D1624">
        <v>0.95935621756487255</v>
      </c>
      <c r="E1624" s="6">
        <v>157.57720589086438</v>
      </c>
      <c r="F1624" s="11">
        <v>103.33745860576377</v>
      </c>
      <c r="G1624" s="11">
        <v>109.73481803107956</v>
      </c>
      <c r="H1624" s="11">
        <v>241.87046346423014</v>
      </c>
      <c r="I1624" s="11">
        <f t="shared" si="40"/>
        <v>151.17267221790081</v>
      </c>
    </row>
    <row r="1625" spans="1:9" x14ac:dyDescent="0.25">
      <c r="A1625" s="14"/>
      <c r="B1625" s="5">
        <f>DATE(YEAR(siječanj!B1625),MONTH(siječanj!B1625)+7,DAY(siječanj!B1625))</f>
        <v>43694</v>
      </c>
      <c r="C1625" s="9">
        <v>16.8958333333333</v>
      </c>
      <c r="D1625">
        <v>0.95935621756487255</v>
      </c>
      <c r="E1625" s="6">
        <v>158.70818866492618</v>
      </c>
      <c r="F1625" s="11">
        <v>101.6888290314986</v>
      </c>
      <c r="G1625" s="11">
        <v>103.63225267970017</v>
      </c>
      <c r="H1625" s="11">
        <v>247.85790755559285</v>
      </c>
      <c r="I1625" s="11">
        <f t="shared" si="40"/>
        <v>152.25768757415577</v>
      </c>
    </row>
    <row r="1626" spans="1:9" x14ac:dyDescent="0.25">
      <c r="A1626" s="14"/>
      <c r="B1626" s="5">
        <f>DATE(YEAR(siječanj!B1626),MONTH(siječanj!B1626)+7,DAY(siječanj!B1626))</f>
        <v>43694</v>
      </c>
      <c r="C1626" s="9">
        <v>16.90625</v>
      </c>
      <c r="D1626">
        <v>0.95935621756487255</v>
      </c>
      <c r="E1626" s="6">
        <v>155.64428452001857</v>
      </c>
      <c r="F1626" s="11">
        <v>102.66548700194144</v>
      </c>
      <c r="G1626" s="11">
        <v>96.906730336229685</v>
      </c>
      <c r="H1626" s="11">
        <v>247.15801369680864</v>
      </c>
      <c r="I1626" s="11">
        <f t="shared" si="40"/>
        <v>149.31831208271586</v>
      </c>
    </row>
    <row r="1627" spans="1:9" x14ac:dyDescent="0.25">
      <c r="A1627" s="14"/>
      <c r="B1627" s="5">
        <f>DATE(YEAR(siječanj!B1627),MONTH(siječanj!B1627)+7,DAY(siječanj!B1627))</f>
        <v>43694</v>
      </c>
      <c r="C1627" s="9">
        <v>16.9166666666667</v>
      </c>
      <c r="D1627">
        <v>0.95935621756487255</v>
      </c>
      <c r="E1627" s="6">
        <v>153.59901153985155</v>
      </c>
      <c r="F1627" s="11">
        <v>101.05284264750266</v>
      </c>
      <c r="G1627" s="11">
        <v>94.194738636035808</v>
      </c>
      <c r="H1627" s="11">
        <v>243.03134922235068</v>
      </c>
      <c r="I1627" s="11">
        <f t="shared" si="40"/>
        <v>147.35616673257519</v>
      </c>
    </row>
    <row r="1628" spans="1:9" x14ac:dyDescent="0.25">
      <c r="A1628" s="14"/>
      <c r="B1628" s="5">
        <f>DATE(YEAR(siječanj!B1628),MONTH(siječanj!B1628)+7,DAY(siječanj!B1628))</f>
        <v>43694</v>
      </c>
      <c r="C1628" s="9">
        <v>16.9270833333333</v>
      </c>
      <c r="D1628">
        <v>0.95935621756487255</v>
      </c>
      <c r="E1628" s="6">
        <v>146.64761802877828</v>
      </c>
      <c r="F1628" s="11">
        <v>99.359723204647764</v>
      </c>
      <c r="G1628" s="11">
        <v>89.915494251288905</v>
      </c>
      <c r="H1628" s="11">
        <v>242.86179034048348</v>
      </c>
      <c r="I1628" s="11">
        <f t="shared" si="40"/>
        <v>140.68730414698695</v>
      </c>
    </row>
    <row r="1629" spans="1:9" x14ac:dyDescent="0.25">
      <c r="A1629" s="14"/>
      <c r="B1629" s="5">
        <f>DATE(YEAR(siječanj!B1629),MONTH(siječanj!B1629)+7,DAY(siječanj!B1629))</f>
        <v>43694</v>
      </c>
      <c r="C1629" s="9">
        <v>16.9375</v>
      </c>
      <c r="D1629">
        <v>0.95935621756487255</v>
      </c>
      <c r="E1629" s="6">
        <v>136.36630522599623</v>
      </c>
      <c r="F1629" s="11">
        <v>94.909114883618329</v>
      </c>
      <c r="G1629" s="11">
        <v>87.854324203648488</v>
      </c>
      <c r="H1629" s="11">
        <v>242.2094551678322</v>
      </c>
      <c r="I1629" s="11">
        <f t="shared" si="40"/>
        <v>130.82386278490864</v>
      </c>
    </row>
    <row r="1630" spans="1:9" x14ac:dyDescent="0.25">
      <c r="A1630" s="14"/>
      <c r="B1630" s="5">
        <f>DATE(YEAR(siječanj!B1630),MONTH(siječanj!B1630)+7,DAY(siječanj!B1630))</f>
        <v>43694</v>
      </c>
      <c r="C1630" s="9">
        <v>16.9479166666667</v>
      </c>
      <c r="D1630">
        <v>0.95935621756487255</v>
      </c>
      <c r="E1630" s="6">
        <v>125.1035735599493</v>
      </c>
      <c r="F1630" s="11">
        <v>91.265296314881866</v>
      </c>
      <c r="G1630" s="11">
        <v>85.19661681173649</v>
      </c>
      <c r="H1630" s="11">
        <v>239.57544871132504</v>
      </c>
      <c r="I1630" s="11">
        <f t="shared" si="40"/>
        <v>120.01889113432175</v>
      </c>
    </row>
    <row r="1631" spans="1:9" x14ac:dyDescent="0.25">
      <c r="A1631" s="14"/>
      <c r="B1631" s="5">
        <f>DATE(YEAR(siječanj!B1631),MONTH(siječanj!B1631)+7,DAY(siječanj!B1631))</f>
        <v>43694</v>
      </c>
      <c r="C1631" s="9">
        <v>16.9583333333333</v>
      </c>
      <c r="D1631">
        <v>0.95935621756487255</v>
      </c>
      <c r="E1631" s="6">
        <v>114.23410925441694</v>
      </c>
      <c r="F1631" s="11">
        <v>87.788243513377822</v>
      </c>
      <c r="G1631" s="11">
        <v>87.000723124143505</v>
      </c>
      <c r="H1631" s="11">
        <v>240.42237170498413</v>
      </c>
      <c r="I1631" s="11">
        <f t="shared" si="40"/>
        <v>109.59120297120984</v>
      </c>
    </row>
    <row r="1632" spans="1:9" x14ac:dyDescent="0.25">
      <c r="A1632" s="14"/>
      <c r="B1632" s="5">
        <f>DATE(YEAR(siječanj!B1632),MONTH(siječanj!B1632)+7,DAY(siječanj!B1632))</f>
        <v>43694</v>
      </c>
      <c r="C1632" s="9">
        <v>16.96875</v>
      </c>
      <c r="D1632">
        <v>0.95935621756487255</v>
      </c>
      <c r="E1632" s="6">
        <v>105.89172531417216</v>
      </c>
      <c r="F1632" s="11">
        <v>83.208973783473269</v>
      </c>
      <c r="G1632" s="11">
        <v>84.075921200902513</v>
      </c>
      <c r="H1632" s="11">
        <v>240.90868168138377</v>
      </c>
      <c r="I1632" s="11">
        <f t="shared" si="40"/>
        <v>101.58788506882267</v>
      </c>
    </row>
    <row r="1633" spans="1:9" x14ac:dyDescent="0.25">
      <c r="A1633" s="14"/>
      <c r="B1633" s="5">
        <f>DATE(YEAR(siječanj!B1633),MONTH(siječanj!B1633)+7,DAY(siječanj!B1633))</f>
        <v>43694</v>
      </c>
      <c r="C1633" s="9">
        <v>16.9791666666667</v>
      </c>
      <c r="D1633">
        <v>0.95935621756487255</v>
      </c>
      <c r="E1633" s="6">
        <v>99.116289170040204</v>
      </c>
      <c r="F1633" s="11">
        <v>82.298253932205938</v>
      </c>
      <c r="G1633" s="11">
        <v>82.615479034197847</v>
      </c>
      <c r="H1633" s="11">
        <v>241.75321453491384</v>
      </c>
      <c r="I1633" s="11">
        <f t="shared" si="40"/>
        <v>95.087828277235914</v>
      </c>
    </row>
    <row r="1634" spans="1:9" ht="15.75" thickBot="1" x14ac:dyDescent="0.3">
      <c r="A1634" s="14"/>
      <c r="B1634" s="5">
        <f>DATE(YEAR(siječanj!B1634),MONTH(siječanj!B1634)+7,DAY(siječanj!B1634))</f>
        <v>43694</v>
      </c>
      <c r="C1634" s="9">
        <v>16.9895833333333</v>
      </c>
      <c r="D1634">
        <v>0.95935621756487255</v>
      </c>
      <c r="E1634" s="6">
        <v>93.109162772142867</v>
      </c>
      <c r="F1634" s="11">
        <v>79.859113442544498</v>
      </c>
      <c r="G1634" s="11">
        <v>78.809387983645877</v>
      </c>
      <c r="H1634" s="11">
        <v>242.64032069648451</v>
      </c>
      <c r="I1634" s="11">
        <f t="shared" si="40"/>
        <v>89.324854217715028</v>
      </c>
    </row>
    <row r="1635" spans="1:9" x14ac:dyDescent="0.25">
      <c r="A1635" s="15">
        <f t="shared" ref="A1635" si="41">A1539+1</f>
        <v>230</v>
      </c>
      <c r="B1635" s="5">
        <f>DATE(YEAR(siječanj!B1635),MONTH(siječanj!B1635)+7,DAY(siječanj!B1635))</f>
        <v>43695</v>
      </c>
      <c r="C1635" s="9">
        <v>17</v>
      </c>
      <c r="D1635">
        <v>0.95903784492335364</v>
      </c>
      <c r="E1635" s="6">
        <v>87.380479445035135</v>
      </c>
      <c r="F1635" s="11">
        <v>76.746737090278046</v>
      </c>
      <c r="G1635" s="11">
        <v>75.94544116228758</v>
      </c>
      <c r="H1635" s="11">
        <v>241.81732711747807</v>
      </c>
      <c r="I1635" s="11">
        <f t="shared" si="40"/>
        <v>83.8011866953359</v>
      </c>
    </row>
    <row r="1636" spans="1:9" x14ac:dyDescent="0.25">
      <c r="A1636" s="16"/>
      <c r="B1636" s="5">
        <f>DATE(YEAR(siječanj!B1636),MONTH(siječanj!B1636)+7,DAY(siječanj!B1636))</f>
        <v>43695</v>
      </c>
      <c r="C1636" s="9">
        <v>17.0104166666667</v>
      </c>
      <c r="D1636">
        <v>0.95903784492335364</v>
      </c>
      <c r="E1636" s="6">
        <v>81.582892610281249</v>
      </c>
      <c r="F1636" s="11">
        <v>74.243071240461703</v>
      </c>
      <c r="G1636" s="11">
        <v>73.950938378493191</v>
      </c>
      <c r="H1636" s="11">
        <v>241.31549273572827</v>
      </c>
      <c r="I1636" s="11">
        <f t="shared" si="40"/>
        <v>78.241081511577519</v>
      </c>
    </row>
    <row r="1637" spans="1:9" x14ac:dyDescent="0.25">
      <c r="A1637" s="16"/>
      <c r="B1637" s="5">
        <f>DATE(YEAR(siječanj!B1637),MONTH(siječanj!B1637)+7,DAY(siječanj!B1637))</f>
        <v>43695</v>
      </c>
      <c r="C1637" s="9">
        <v>17.0208333333333</v>
      </c>
      <c r="D1637">
        <v>0.95903784492335364</v>
      </c>
      <c r="E1637" s="6">
        <v>76.295798635681209</v>
      </c>
      <c r="F1637" s="11">
        <v>73.03443583072098</v>
      </c>
      <c r="G1637" s="11">
        <v>75.840549300115001</v>
      </c>
      <c r="H1637" s="11">
        <v>241.52498166476508</v>
      </c>
      <c r="I1637" s="11">
        <f t="shared" si="40"/>
        <v>73.170558300269846</v>
      </c>
    </row>
    <row r="1638" spans="1:9" x14ac:dyDescent="0.25">
      <c r="A1638" s="16"/>
      <c r="B1638" s="5">
        <f>DATE(YEAR(siječanj!B1638),MONTH(siječanj!B1638)+7,DAY(siječanj!B1638))</f>
        <v>43695</v>
      </c>
      <c r="C1638" s="9">
        <v>17.03125</v>
      </c>
      <c r="D1638">
        <v>0.95903784492335364</v>
      </c>
      <c r="E1638" s="6">
        <v>72.485895448976933</v>
      </c>
      <c r="F1638" s="11">
        <v>72.533283649275475</v>
      </c>
      <c r="G1638" s="11">
        <v>72.007585028330595</v>
      </c>
      <c r="H1638" s="11">
        <v>241.00712463999906</v>
      </c>
      <c r="I1638" s="11">
        <f t="shared" si="40"/>
        <v>69.516716958726363</v>
      </c>
    </row>
    <row r="1639" spans="1:9" x14ac:dyDescent="0.25">
      <c r="A1639" s="16"/>
      <c r="B1639" s="5">
        <f>DATE(YEAR(siječanj!B1639),MONTH(siječanj!B1639)+7,DAY(siječanj!B1639))</f>
        <v>43695</v>
      </c>
      <c r="C1639" s="9">
        <v>17.0416666666667</v>
      </c>
      <c r="D1639">
        <v>0.95903784492335364</v>
      </c>
      <c r="E1639" s="6">
        <v>70.580144775847572</v>
      </c>
      <c r="F1639" s="11">
        <v>70.574120009829997</v>
      </c>
      <c r="G1639" s="11">
        <v>71.901765949712185</v>
      </c>
      <c r="H1639" s="11">
        <v>241.4436108497919</v>
      </c>
      <c r="I1639" s="11">
        <f t="shared" si="40"/>
        <v>67.689029940207149</v>
      </c>
    </row>
    <row r="1640" spans="1:9" x14ac:dyDescent="0.25">
      <c r="A1640" s="16"/>
      <c r="B1640" s="5">
        <f>DATE(YEAR(siječanj!B1640),MONTH(siječanj!B1640)+7,DAY(siječanj!B1640))</f>
        <v>43695</v>
      </c>
      <c r="C1640" s="9">
        <v>17.0520833333333</v>
      </c>
      <c r="D1640">
        <v>0.95903784492335364</v>
      </c>
      <c r="E1640" s="6">
        <v>68.425695659908797</v>
      </c>
      <c r="F1640" s="11">
        <v>69.709816516725951</v>
      </c>
      <c r="G1640" s="11">
        <v>69.593827881918429</v>
      </c>
      <c r="H1640" s="11">
        <v>241.48120178117176</v>
      </c>
      <c r="I1640" s="11">
        <f t="shared" si="40"/>
        <v>65.6228317030602</v>
      </c>
    </row>
    <row r="1641" spans="1:9" x14ac:dyDescent="0.25">
      <c r="A1641" s="16"/>
      <c r="B1641" s="5">
        <f>DATE(YEAR(siječanj!B1641),MONTH(siječanj!B1641)+7,DAY(siječanj!B1641))</f>
        <v>43695</v>
      </c>
      <c r="C1641" s="9">
        <v>17.0625</v>
      </c>
      <c r="D1641">
        <v>0.95903784492335364</v>
      </c>
      <c r="E1641" s="6">
        <v>66.993111391203669</v>
      </c>
      <c r="F1641" s="11">
        <v>69.437651702219341</v>
      </c>
      <c r="G1641" s="11">
        <v>68.653032331191355</v>
      </c>
      <c r="H1641" s="11">
        <v>241.10546154802685</v>
      </c>
      <c r="I1641" s="11">
        <f t="shared" si="40"/>
        <v>64.24892917333014</v>
      </c>
    </row>
    <row r="1642" spans="1:9" x14ac:dyDescent="0.25">
      <c r="A1642" s="16"/>
      <c r="B1642" s="5">
        <f>DATE(YEAR(siječanj!B1642),MONTH(siječanj!B1642)+7,DAY(siječanj!B1642))</f>
        <v>43695</v>
      </c>
      <c r="C1642" s="9">
        <v>17.0729166666667</v>
      </c>
      <c r="D1642">
        <v>0.95903784492335364</v>
      </c>
      <c r="E1642" s="6">
        <v>63.884988851568686</v>
      </c>
      <c r="F1642" s="11">
        <v>68.924936569812431</v>
      </c>
      <c r="G1642" s="11">
        <v>69.718303679325231</v>
      </c>
      <c r="H1642" s="11">
        <v>240.39311674997714</v>
      </c>
      <c r="I1642" s="11">
        <f t="shared" si="40"/>
        <v>61.268122031160907</v>
      </c>
    </row>
    <row r="1643" spans="1:9" x14ac:dyDescent="0.25">
      <c r="A1643" s="16"/>
      <c r="B1643" s="5">
        <f>DATE(YEAR(siječanj!B1643),MONTH(siječanj!B1643)+7,DAY(siječanj!B1643))</f>
        <v>43695</v>
      </c>
      <c r="C1643" s="9">
        <v>17.0833333333333</v>
      </c>
      <c r="D1643">
        <v>0.95903784492335364</v>
      </c>
      <c r="E1643" s="6">
        <v>63.226137152480639</v>
      </c>
      <c r="F1643" s="11">
        <v>68.672566435674284</v>
      </c>
      <c r="G1643" s="11">
        <v>70.212028374060267</v>
      </c>
      <c r="H1643" s="11">
        <v>239.56910468513925</v>
      </c>
      <c r="I1643" s="11">
        <f t="shared" si="40"/>
        <v>60.636258317543415</v>
      </c>
    </row>
    <row r="1644" spans="1:9" x14ac:dyDescent="0.25">
      <c r="A1644" s="16"/>
      <c r="B1644" s="5">
        <f>DATE(YEAR(siječanj!B1644),MONTH(siječanj!B1644)+7,DAY(siječanj!B1644))</f>
        <v>43695</v>
      </c>
      <c r="C1644" s="9">
        <v>17.09375</v>
      </c>
      <c r="D1644">
        <v>0.95903784492335364</v>
      </c>
      <c r="E1644" s="6">
        <v>62.870701504349903</v>
      </c>
      <c r="F1644" s="11">
        <v>67.539593903935653</v>
      </c>
      <c r="G1644" s="11">
        <v>68.906768523422286</v>
      </c>
      <c r="H1644" s="11">
        <v>239.22364989855967</v>
      </c>
      <c r="I1644" s="11">
        <f t="shared" si="40"/>
        <v>60.295382079551182</v>
      </c>
    </row>
    <row r="1645" spans="1:9" x14ac:dyDescent="0.25">
      <c r="A1645" s="16"/>
      <c r="B1645" s="5">
        <f>DATE(YEAR(siječanj!B1645),MONTH(siječanj!B1645)+7,DAY(siječanj!B1645))</f>
        <v>43695</v>
      </c>
      <c r="C1645" s="9">
        <v>17.1041666666667</v>
      </c>
      <c r="D1645">
        <v>0.95903784492335364</v>
      </c>
      <c r="E1645" s="6">
        <v>61.512163640589932</v>
      </c>
      <c r="F1645" s="11">
        <v>67.230532800575162</v>
      </c>
      <c r="G1645" s="11">
        <v>67.501220781448694</v>
      </c>
      <c r="H1645" s="11">
        <v>239.61545779619667</v>
      </c>
      <c r="I1645" s="11">
        <f t="shared" si="40"/>
        <v>58.992492854444038</v>
      </c>
    </row>
    <row r="1646" spans="1:9" x14ac:dyDescent="0.25">
      <c r="A1646" s="16"/>
      <c r="B1646" s="5">
        <f>DATE(YEAR(siječanj!B1646),MONTH(siječanj!B1646)+7,DAY(siječanj!B1646))</f>
        <v>43695</v>
      </c>
      <c r="C1646" s="9">
        <v>17.1145833333333</v>
      </c>
      <c r="D1646">
        <v>0.95903784492335364</v>
      </c>
      <c r="E1646" s="6">
        <v>60.693760029812665</v>
      </c>
      <c r="F1646" s="11">
        <v>67.386819267231317</v>
      </c>
      <c r="G1646" s="11">
        <v>66.147231893355666</v>
      </c>
      <c r="H1646" s="11">
        <v>239.82902867237715</v>
      </c>
      <c r="I1646" s="11">
        <f t="shared" si="40"/>
        <v>58.207612819286716</v>
      </c>
    </row>
    <row r="1647" spans="1:9" x14ac:dyDescent="0.25">
      <c r="A1647" s="16"/>
      <c r="B1647" s="5">
        <f>DATE(YEAR(siječanj!B1647),MONTH(siječanj!B1647)+7,DAY(siječanj!B1647))</f>
        <v>43695</v>
      </c>
      <c r="C1647" s="9">
        <v>17.125</v>
      </c>
      <c r="D1647">
        <v>0.95903784492335364</v>
      </c>
      <c r="E1647" s="6">
        <v>61.666901220702172</v>
      </c>
      <c r="F1647" s="11">
        <v>65.691837551121978</v>
      </c>
      <c r="G1647" s="11">
        <v>66.907693880182975</v>
      </c>
      <c r="H1647" s="11">
        <v>239.83587894004694</v>
      </c>
      <c r="I1647" s="11">
        <f t="shared" si="40"/>
        <v>59.14089204980354</v>
      </c>
    </row>
    <row r="1648" spans="1:9" x14ac:dyDescent="0.25">
      <c r="A1648" s="16"/>
      <c r="B1648" s="5">
        <f>DATE(YEAR(siječanj!B1648),MONTH(siječanj!B1648)+7,DAY(siječanj!B1648))</f>
        <v>43695</v>
      </c>
      <c r="C1648" s="9">
        <v>17.1354166666667</v>
      </c>
      <c r="D1648">
        <v>0.95903784492335364</v>
      </c>
      <c r="E1648" s="6">
        <v>61.55154685818092</v>
      </c>
      <c r="F1648" s="11">
        <v>66.238486994663404</v>
      </c>
      <c r="G1648" s="11">
        <v>64.781618681335956</v>
      </c>
      <c r="H1648" s="11">
        <v>240.26379906370147</v>
      </c>
      <c r="I1648" s="11">
        <f t="shared" si="40"/>
        <v>59.030262850568647</v>
      </c>
    </row>
    <row r="1649" spans="1:9" x14ac:dyDescent="0.25">
      <c r="A1649" s="16"/>
      <c r="B1649" s="5">
        <f>DATE(YEAR(siječanj!B1649),MONTH(siječanj!B1649)+7,DAY(siječanj!B1649))</f>
        <v>43695</v>
      </c>
      <c r="C1649" s="9">
        <v>17.1458333333333</v>
      </c>
      <c r="D1649">
        <v>0.95903784492335364</v>
      </c>
      <c r="E1649" s="6">
        <v>60.628600781694018</v>
      </c>
      <c r="F1649" s="11">
        <v>65.748472331065116</v>
      </c>
      <c r="G1649" s="11">
        <v>63.854012884898616</v>
      </c>
      <c r="H1649" s="11">
        <v>239.90752811766836</v>
      </c>
      <c r="I1649" s="11">
        <f t="shared" si="40"/>
        <v>58.145122634394184</v>
      </c>
    </row>
    <row r="1650" spans="1:9" x14ac:dyDescent="0.25">
      <c r="A1650" s="16"/>
      <c r="B1650" s="5">
        <f>DATE(YEAR(siječanj!B1650),MONTH(siječanj!B1650)+7,DAY(siječanj!B1650))</f>
        <v>43695</v>
      </c>
      <c r="C1650" s="9">
        <v>17.15625</v>
      </c>
      <c r="D1650">
        <v>0.95903784492335364</v>
      </c>
      <c r="E1650" s="6">
        <v>60.147039572703527</v>
      </c>
      <c r="F1650" s="11">
        <v>65.138152407117076</v>
      </c>
      <c r="G1650" s="11">
        <v>63.005870742044273</v>
      </c>
      <c r="H1650" s="11">
        <v>239.55860367601665</v>
      </c>
      <c r="I1650" s="11">
        <f t="shared" si="40"/>
        <v>57.683287210325261</v>
      </c>
    </row>
    <row r="1651" spans="1:9" x14ac:dyDescent="0.25">
      <c r="A1651" s="16"/>
      <c r="B1651" s="5">
        <f>DATE(YEAR(siječanj!B1651),MONTH(siječanj!B1651)+7,DAY(siječanj!B1651))</f>
        <v>43695</v>
      </c>
      <c r="C1651" s="9">
        <v>17.1666666666667</v>
      </c>
      <c r="D1651">
        <v>0.95903784492335364</v>
      </c>
      <c r="E1651" s="6">
        <v>59.897716755757635</v>
      </c>
      <c r="F1651" s="11">
        <v>64.723921027119232</v>
      </c>
      <c r="G1651" s="11">
        <v>63.940793921947893</v>
      </c>
      <c r="H1651" s="11">
        <v>231.38221342789583</v>
      </c>
      <c r="I1651" s="11">
        <f t="shared" si="40"/>
        <v>57.444177193271251</v>
      </c>
    </row>
    <row r="1652" spans="1:9" x14ac:dyDescent="0.25">
      <c r="A1652" s="16"/>
      <c r="B1652" s="5">
        <f>DATE(YEAR(siječanj!B1652),MONTH(siječanj!B1652)+7,DAY(siječanj!B1652))</f>
        <v>43695</v>
      </c>
      <c r="C1652" s="9">
        <v>17.1770833333333</v>
      </c>
      <c r="D1652">
        <v>0.95903784492335364</v>
      </c>
      <c r="E1652" s="6">
        <v>60.123000672126317</v>
      </c>
      <c r="F1652" s="11">
        <v>63.319297411426952</v>
      </c>
      <c r="G1652" s="11">
        <v>66.258682507357051</v>
      </c>
      <c r="H1652" s="11">
        <v>167.56000537624652</v>
      </c>
      <c r="I1652" s="11">
        <f t="shared" si="40"/>
        <v>57.660232994921365</v>
      </c>
    </row>
    <row r="1653" spans="1:9" x14ac:dyDescent="0.25">
      <c r="A1653" s="16"/>
      <c r="B1653" s="5">
        <f>DATE(YEAR(siječanj!B1653),MONTH(siječanj!B1653)+7,DAY(siječanj!B1653))</f>
        <v>43695</v>
      </c>
      <c r="C1653" s="9">
        <v>17.1875</v>
      </c>
      <c r="D1653">
        <v>0.95903784492335364</v>
      </c>
      <c r="E1653" s="6">
        <v>60.191930981205978</v>
      </c>
      <c r="F1653" s="11">
        <v>63.196166633035979</v>
      </c>
      <c r="G1653" s="11">
        <v>64.244170312383631</v>
      </c>
      <c r="H1653" s="11">
        <v>103.30028462515502</v>
      </c>
      <c r="I1653" s="11">
        <f t="shared" si="40"/>
        <v>57.726339769991021</v>
      </c>
    </row>
    <row r="1654" spans="1:9" x14ac:dyDescent="0.25">
      <c r="A1654" s="16"/>
      <c r="B1654" s="5">
        <f>DATE(YEAR(siječanj!B1654),MONTH(siječanj!B1654)+7,DAY(siječanj!B1654))</f>
        <v>43695</v>
      </c>
      <c r="C1654" s="9">
        <v>17.1979166666667</v>
      </c>
      <c r="D1654">
        <v>0.95903784492335364</v>
      </c>
      <c r="E1654" s="6">
        <v>61.643752723305283</v>
      </c>
      <c r="F1654" s="11">
        <v>62.401168602341251</v>
      </c>
      <c r="G1654" s="11">
        <v>60.780864358176281</v>
      </c>
      <c r="H1654" s="11">
        <v>64.612286929900819</v>
      </c>
      <c r="I1654" s="11">
        <f t="shared" si="40"/>
        <v>59.118691764746814</v>
      </c>
    </row>
    <row r="1655" spans="1:9" x14ac:dyDescent="0.25">
      <c r="A1655" s="16"/>
      <c r="B1655" s="5">
        <f>DATE(YEAR(siječanj!B1655),MONTH(siječanj!B1655)+7,DAY(siječanj!B1655))</f>
        <v>43695</v>
      </c>
      <c r="C1655" s="9">
        <v>17.2083333333333</v>
      </c>
      <c r="D1655">
        <v>0.95903784492335364</v>
      </c>
      <c r="E1655" s="6">
        <v>63.278290756821676</v>
      </c>
      <c r="F1655" s="11">
        <v>61.428343543445827</v>
      </c>
      <c r="G1655" s="11">
        <v>60.465687031157508</v>
      </c>
      <c r="H1655" s="11">
        <v>39.184176379160021</v>
      </c>
      <c r="I1655" s="11">
        <f t="shared" si="40"/>
        <v>60.686275597855627</v>
      </c>
    </row>
    <row r="1656" spans="1:9" x14ac:dyDescent="0.25">
      <c r="A1656" s="16"/>
      <c r="B1656" s="5">
        <f>DATE(YEAR(siječanj!B1656),MONTH(siječanj!B1656)+7,DAY(siječanj!B1656))</f>
        <v>43695</v>
      </c>
      <c r="C1656" s="9">
        <v>17.21875</v>
      </c>
      <c r="D1656">
        <v>0.95903784492335364</v>
      </c>
      <c r="E1656" s="6">
        <v>64.147891061498683</v>
      </c>
      <c r="F1656" s="11">
        <v>63.662922948553316</v>
      </c>
      <c r="G1656" s="11">
        <v>58.170597534112822</v>
      </c>
      <c r="H1656" s="11">
        <v>22.151314474939721</v>
      </c>
      <c r="I1656" s="11">
        <f t="shared" si="40"/>
        <v>61.520255199997756</v>
      </c>
    </row>
    <row r="1657" spans="1:9" x14ac:dyDescent="0.25">
      <c r="A1657" s="16"/>
      <c r="B1657" s="5">
        <f>DATE(YEAR(siječanj!B1657),MONTH(siječanj!B1657)+7,DAY(siječanj!B1657))</f>
        <v>43695</v>
      </c>
      <c r="C1657" s="9">
        <v>17.2291666666667</v>
      </c>
      <c r="D1657">
        <v>0.95903784492335364</v>
      </c>
      <c r="E1657" s="6">
        <v>66.939175987856288</v>
      </c>
      <c r="F1657" s="11">
        <v>69.968572161096517</v>
      </c>
      <c r="G1657" s="11">
        <v>59.345139935511824</v>
      </c>
      <c r="H1657" s="11">
        <v>9.5608856710590064</v>
      </c>
      <c r="I1657" s="11">
        <f t="shared" si="40"/>
        <v>64.197203080338795</v>
      </c>
    </row>
    <row r="1658" spans="1:9" x14ac:dyDescent="0.25">
      <c r="A1658" s="16"/>
      <c r="B1658" s="5">
        <f>DATE(YEAR(siječanj!B1658),MONTH(siječanj!B1658)+7,DAY(siječanj!B1658))</f>
        <v>43695</v>
      </c>
      <c r="C1658" s="9">
        <v>17.2395833333333</v>
      </c>
      <c r="D1658">
        <v>0.95903784492335364</v>
      </c>
      <c r="E1658" s="6">
        <v>71.19732719432983</v>
      </c>
      <c r="F1658" s="11">
        <v>69.305470436352508</v>
      </c>
      <c r="G1658" s="11">
        <v>59.979749348997665</v>
      </c>
      <c r="H1658" s="11">
        <v>2.5073060186941829</v>
      </c>
      <c r="I1658" s="11">
        <f t="shared" si="40"/>
        <v>68.280931236752963</v>
      </c>
    </row>
    <row r="1659" spans="1:9" x14ac:dyDescent="0.25">
      <c r="A1659" s="16"/>
      <c r="B1659" s="5">
        <f>DATE(YEAR(siječanj!B1659),MONTH(siječanj!B1659)+7,DAY(siječanj!B1659))</f>
        <v>43695</v>
      </c>
      <c r="C1659" s="9">
        <v>17.25</v>
      </c>
      <c r="D1659">
        <v>0.95903784492335364</v>
      </c>
      <c r="E1659" s="6">
        <v>73.898752869964724</v>
      </c>
      <c r="F1659" s="11">
        <v>67.137724165368255</v>
      </c>
      <c r="G1659" s="11">
        <v>61.842980762039993</v>
      </c>
      <c r="H1659" s="11">
        <v>2.4969710887936154</v>
      </c>
      <c r="I1659" s="11">
        <f t="shared" si="40"/>
        <v>70.871700694934461</v>
      </c>
    </row>
    <row r="1660" spans="1:9" x14ac:dyDescent="0.25">
      <c r="A1660" s="16"/>
      <c r="B1660" s="5">
        <f>DATE(YEAR(siječanj!B1660),MONTH(siječanj!B1660)+7,DAY(siječanj!B1660))</f>
        <v>43695</v>
      </c>
      <c r="C1660" s="9">
        <v>17.2604166666667</v>
      </c>
      <c r="D1660">
        <v>0.95903784492335364</v>
      </c>
      <c r="E1660" s="6">
        <v>77.759909331372867</v>
      </c>
      <c r="F1660" s="11">
        <v>67.673509010418698</v>
      </c>
      <c r="G1660" s="11">
        <v>62.605618295679555</v>
      </c>
      <c r="H1660" s="11">
        <v>2.0526181264540324</v>
      </c>
      <c r="I1660" s="11">
        <f t="shared" si="40"/>
        <v>74.574695866595206</v>
      </c>
    </row>
    <row r="1661" spans="1:9" x14ac:dyDescent="0.25">
      <c r="A1661" s="16"/>
      <c r="B1661" s="5">
        <f>DATE(YEAR(siječanj!B1661),MONTH(siječanj!B1661)+7,DAY(siječanj!B1661))</f>
        <v>43695</v>
      </c>
      <c r="C1661" s="9">
        <v>17.2708333333333</v>
      </c>
      <c r="D1661">
        <v>0.95903784492335364</v>
      </c>
      <c r="E1661" s="6">
        <v>81.651456633102782</v>
      </c>
      <c r="F1661" s="11">
        <v>70.427470004561656</v>
      </c>
      <c r="G1661" s="11">
        <v>62.544755165948843</v>
      </c>
      <c r="H1661" s="11">
        <v>2.4997334064562935</v>
      </c>
      <c r="I1661" s="11">
        <f t="shared" si="40"/>
        <v>78.306837004263556</v>
      </c>
    </row>
    <row r="1662" spans="1:9" x14ac:dyDescent="0.25">
      <c r="A1662" s="16"/>
      <c r="B1662" s="5">
        <f>DATE(YEAR(siječanj!B1662),MONTH(siječanj!B1662)+7,DAY(siječanj!B1662))</f>
        <v>43695</v>
      </c>
      <c r="C1662" s="9">
        <v>17.28125</v>
      </c>
      <c r="D1662">
        <v>0.95903784492335364</v>
      </c>
      <c r="E1662" s="6">
        <v>84.713030045939732</v>
      </c>
      <c r="F1662" s="11">
        <v>72.937220350614524</v>
      </c>
      <c r="G1662" s="11">
        <v>68.427698665239831</v>
      </c>
      <c r="H1662" s="11">
        <v>2.8236729299659942</v>
      </c>
      <c r="I1662" s="11">
        <f t="shared" si="40"/>
        <v>81.243001772185352</v>
      </c>
    </row>
    <row r="1663" spans="1:9" x14ac:dyDescent="0.25">
      <c r="A1663" s="16"/>
      <c r="B1663" s="5">
        <f>DATE(YEAR(siječanj!B1663),MONTH(siječanj!B1663)+7,DAY(siječanj!B1663))</f>
        <v>43695</v>
      </c>
      <c r="C1663" s="9">
        <v>17.2916666666667</v>
      </c>
      <c r="D1663">
        <v>0.95903784492335364</v>
      </c>
      <c r="E1663" s="6">
        <v>87.623835468762621</v>
      </c>
      <c r="F1663" s="11">
        <v>74.415219137940298</v>
      </c>
      <c r="G1663" s="11">
        <v>71.194211495232054</v>
      </c>
      <c r="H1663" s="11">
        <v>2.7562047467351465</v>
      </c>
      <c r="I1663" s="11">
        <f t="shared" si="40"/>
        <v>84.03457433188062</v>
      </c>
    </row>
    <row r="1664" spans="1:9" x14ac:dyDescent="0.25">
      <c r="A1664" s="16"/>
      <c r="B1664" s="5">
        <f>DATE(YEAR(siječanj!B1664),MONTH(siječanj!B1664)+7,DAY(siječanj!B1664))</f>
        <v>43695</v>
      </c>
      <c r="C1664" s="9">
        <v>17.3020833333333</v>
      </c>
      <c r="D1664">
        <v>0.95903784492335364</v>
      </c>
      <c r="E1664" s="6">
        <v>94.171631155667427</v>
      </c>
      <c r="F1664" s="11">
        <v>77.175629858634764</v>
      </c>
      <c r="G1664" s="11">
        <v>71.44638627102394</v>
      </c>
      <c r="H1664" s="11">
        <v>2.055317414050521</v>
      </c>
      <c r="I1664" s="11">
        <f t="shared" si="40"/>
        <v>90.314158196448233</v>
      </c>
    </row>
    <row r="1665" spans="1:9" x14ac:dyDescent="0.25">
      <c r="A1665" s="16"/>
      <c r="B1665" s="5">
        <f>DATE(YEAR(siječanj!B1665),MONTH(siječanj!B1665)+7,DAY(siječanj!B1665))</f>
        <v>43695</v>
      </c>
      <c r="C1665" s="9">
        <v>17.3125</v>
      </c>
      <c r="D1665">
        <v>0.95903784492335364</v>
      </c>
      <c r="E1665" s="6">
        <v>98.295600488893839</v>
      </c>
      <c r="F1665" s="11">
        <v>81.031884038057186</v>
      </c>
      <c r="G1665" s="11">
        <v>76.663873350828922</v>
      </c>
      <c r="H1665" s="11">
        <v>1.5948537666974978</v>
      </c>
      <c r="I1665" s="11">
        <f t="shared" si="40"/>
        <v>94.269200858315699</v>
      </c>
    </row>
    <row r="1666" spans="1:9" x14ac:dyDescent="0.25">
      <c r="A1666" s="16"/>
      <c r="B1666" s="5">
        <f>DATE(YEAR(siječanj!B1666),MONTH(siječanj!B1666)+7,DAY(siječanj!B1666))</f>
        <v>43695</v>
      </c>
      <c r="C1666" s="9">
        <v>17.3229166666667</v>
      </c>
      <c r="D1666">
        <v>0.95903784492335364</v>
      </c>
      <c r="E1666" s="6">
        <v>103.83424874794183</v>
      </c>
      <c r="F1666" s="11">
        <v>84.023834724375533</v>
      </c>
      <c r="G1666" s="11">
        <v>83.318859007709818</v>
      </c>
      <c r="H1666" s="11">
        <v>1.5642261569156903</v>
      </c>
      <c r="I1666" s="11">
        <f t="shared" si="40"/>
        <v>99.580974148461564</v>
      </c>
    </row>
    <row r="1667" spans="1:9" x14ac:dyDescent="0.25">
      <c r="A1667" s="16"/>
      <c r="B1667" s="5">
        <f>DATE(YEAR(siječanj!B1667),MONTH(siječanj!B1667)+7,DAY(siječanj!B1667))</f>
        <v>43695</v>
      </c>
      <c r="C1667" s="9">
        <v>17.3333333333333</v>
      </c>
      <c r="D1667">
        <v>0.95903784492335364</v>
      </c>
      <c r="E1667" s="6">
        <v>109.50092447698387</v>
      </c>
      <c r="F1667" s="11">
        <v>84.579145343958146</v>
      </c>
      <c r="G1667" s="11">
        <v>92.252308488394988</v>
      </c>
      <c r="H1667" s="11">
        <v>2.3154865182124809</v>
      </c>
      <c r="I1667" s="11">
        <f t="shared" si="40"/>
        <v>105.01553062752151</v>
      </c>
    </row>
    <row r="1668" spans="1:9" x14ac:dyDescent="0.25">
      <c r="A1668" s="16"/>
      <c r="B1668" s="5">
        <f>DATE(YEAR(siječanj!B1668),MONTH(siječanj!B1668)+7,DAY(siječanj!B1668))</f>
        <v>43695</v>
      </c>
      <c r="C1668" s="9">
        <v>17.34375</v>
      </c>
      <c r="D1668">
        <v>0.95903784492335364</v>
      </c>
      <c r="E1668" s="6">
        <v>115.0282039649904</v>
      </c>
      <c r="F1668" s="11">
        <v>85.816983124818293</v>
      </c>
      <c r="G1668" s="11">
        <v>95.935352698486952</v>
      </c>
      <c r="H1668" s="11">
        <v>1.927715546243332</v>
      </c>
      <c r="I1668" s="11">
        <f t="shared" ref="I1668:I1731" si="42">D1668*E1668</f>
        <v>110.31640083598835</v>
      </c>
    </row>
    <row r="1669" spans="1:9" x14ac:dyDescent="0.25">
      <c r="A1669" s="16"/>
      <c r="B1669" s="5">
        <f>DATE(YEAR(siječanj!B1669),MONTH(siječanj!B1669)+7,DAY(siječanj!B1669))</f>
        <v>43695</v>
      </c>
      <c r="C1669" s="9">
        <v>17.3541666666667</v>
      </c>
      <c r="D1669">
        <v>0.95903784492335364</v>
      </c>
      <c r="E1669" s="6">
        <v>120.21895274195553</v>
      </c>
      <c r="F1669" s="11">
        <v>89.292607113221933</v>
      </c>
      <c r="G1669" s="11">
        <v>96.043772799862438</v>
      </c>
      <c r="H1669" s="11">
        <v>2.0344484592784076</v>
      </c>
      <c r="I1669" s="11">
        <f t="shared" si="42"/>
        <v>115.29452535658753</v>
      </c>
    </row>
    <row r="1670" spans="1:9" x14ac:dyDescent="0.25">
      <c r="A1670" s="16"/>
      <c r="B1670" s="5">
        <f>DATE(YEAR(siječanj!B1670),MONTH(siječanj!B1670)+7,DAY(siječanj!B1670))</f>
        <v>43695</v>
      </c>
      <c r="C1670" s="9">
        <v>17.3645833333333</v>
      </c>
      <c r="D1670">
        <v>0.95903784492335364</v>
      </c>
      <c r="E1670" s="6">
        <v>124.14026948780779</v>
      </c>
      <c r="F1670" s="11">
        <v>91.601231947793721</v>
      </c>
      <c r="G1670" s="11">
        <v>97.31026617243279</v>
      </c>
      <c r="H1670" s="11">
        <v>2.1525037732510159</v>
      </c>
      <c r="I1670" s="11">
        <f t="shared" si="42"/>
        <v>119.05521651779154</v>
      </c>
    </row>
    <row r="1671" spans="1:9" x14ac:dyDescent="0.25">
      <c r="A1671" s="16"/>
      <c r="B1671" s="5">
        <f>DATE(YEAR(siječanj!B1671),MONTH(siječanj!B1671)+7,DAY(siječanj!B1671))</f>
        <v>43695</v>
      </c>
      <c r="C1671" s="9">
        <v>17.375</v>
      </c>
      <c r="D1671">
        <v>0.95903784492335364</v>
      </c>
      <c r="E1671" s="6">
        <v>126.64738973364186</v>
      </c>
      <c r="F1671" s="11">
        <v>95.266562983435094</v>
      </c>
      <c r="G1671" s="11">
        <v>101.21554931306626</v>
      </c>
      <c r="H1671" s="11">
        <v>2.9448307238632556</v>
      </c>
      <c r="I1671" s="11">
        <f t="shared" si="42"/>
        <v>121.45963971531995</v>
      </c>
    </row>
    <row r="1672" spans="1:9" x14ac:dyDescent="0.25">
      <c r="A1672" s="16"/>
      <c r="B1672" s="5">
        <f>DATE(YEAR(siječanj!B1672),MONTH(siječanj!B1672)+7,DAY(siječanj!B1672))</f>
        <v>43695</v>
      </c>
      <c r="C1672" s="9">
        <v>17.3854166666667</v>
      </c>
      <c r="D1672">
        <v>0.95903784492335364</v>
      </c>
      <c r="E1672" s="6">
        <v>127.98529148623612</v>
      </c>
      <c r="F1672" s="11">
        <v>103.86693821098072</v>
      </c>
      <c r="G1672" s="11">
        <v>115.01802107474072</v>
      </c>
      <c r="H1672" s="11">
        <v>2.7632851241704137</v>
      </c>
      <c r="I1672" s="11">
        <f t="shared" si="42"/>
        <v>122.74273812884714</v>
      </c>
    </row>
    <row r="1673" spans="1:9" x14ac:dyDescent="0.25">
      <c r="A1673" s="16"/>
      <c r="B1673" s="5">
        <f>DATE(YEAR(siječanj!B1673),MONTH(siječanj!B1673)+7,DAY(siječanj!B1673))</f>
        <v>43695</v>
      </c>
      <c r="C1673" s="9">
        <v>17.3958333333333</v>
      </c>
      <c r="D1673">
        <v>0.95903784492335364</v>
      </c>
      <c r="E1673" s="6">
        <v>129.87307626509508</v>
      </c>
      <c r="F1673" s="11">
        <v>106.34507807394721</v>
      </c>
      <c r="G1673" s="11">
        <v>112.00463586257095</v>
      </c>
      <c r="H1673" s="11">
        <v>3.163472018701619</v>
      </c>
      <c r="I1673" s="11">
        <f t="shared" si="42"/>
        <v>124.55319517484314</v>
      </c>
    </row>
    <row r="1674" spans="1:9" x14ac:dyDescent="0.25">
      <c r="A1674" s="16"/>
      <c r="B1674" s="5">
        <f>DATE(YEAR(siječanj!B1674),MONTH(siječanj!B1674)+7,DAY(siječanj!B1674))</f>
        <v>43695</v>
      </c>
      <c r="C1674" s="9">
        <v>17.40625</v>
      </c>
      <c r="D1674">
        <v>0.95903784492335364</v>
      </c>
      <c r="E1674" s="6">
        <v>134.65388421195837</v>
      </c>
      <c r="F1674" s="11">
        <v>108.18990054368112</v>
      </c>
      <c r="G1674" s="11">
        <v>110.65448428582941</v>
      </c>
      <c r="H1674" s="11">
        <v>3.4873285026003082</v>
      </c>
      <c r="I1674" s="11">
        <f t="shared" si="42"/>
        <v>129.13817092519534</v>
      </c>
    </row>
    <row r="1675" spans="1:9" x14ac:dyDescent="0.25">
      <c r="A1675" s="16"/>
      <c r="B1675" s="5">
        <f>DATE(YEAR(siječanj!B1675),MONTH(siječanj!B1675)+7,DAY(siječanj!B1675))</f>
        <v>43695</v>
      </c>
      <c r="C1675" s="9">
        <v>17.4166666666667</v>
      </c>
      <c r="D1675">
        <v>0.95903784492335364</v>
      </c>
      <c r="E1675" s="6">
        <v>139.73022461774099</v>
      </c>
      <c r="F1675" s="11">
        <v>110.75028947087938</v>
      </c>
      <c r="G1675" s="11">
        <v>113.08331773081497</v>
      </c>
      <c r="H1675" s="11">
        <v>3.2422165809169101</v>
      </c>
      <c r="I1675" s="11">
        <f t="shared" si="42"/>
        <v>134.00657348805444</v>
      </c>
    </row>
    <row r="1676" spans="1:9" x14ac:dyDescent="0.25">
      <c r="A1676" s="16"/>
      <c r="B1676" s="5">
        <f>DATE(YEAR(siječanj!B1676),MONTH(siječanj!B1676)+7,DAY(siječanj!B1676))</f>
        <v>43695</v>
      </c>
      <c r="C1676" s="9">
        <v>17.4270833333333</v>
      </c>
      <c r="D1676">
        <v>0.95903784492335364</v>
      </c>
      <c r="E1676" s="6">
        <v>144.22408053499456</v>
      </c>
      <c r="F1676" s="11">
        <v>110.37376511076428</v>
      </c>
      <c r="G1676" s="11">
        <v>116.88093538778642</v>
      </c>
      <c r="H1676" s="11">
        <v>3.4960336550751228</v>
      </c>
      <c r="I1676" s="11">
        <f t="shared" si="42"/>
        <v>138.31635138233338</v>
      </c>
    </row>
    <row r="1677" spans="1:9" x14ac:dyDescent="0.25">
      <c r="A1677" s="16"/>
      <c r="B1677" s="5">
        <f>DATE(YEAR(siječanj!B1677),MONTH(siječanj!B1677)+7,DAY(siječanj!B1677))</f>
        <v>43695</v>
      </c>
      <c r="C1677" s="9">
        <v>17.4375</v>
      </c>
      <c r="D1677">
        <v>0.95903784492335364</v>
      </c>
      <c r="E1677" s="6">
        <v>147.52843920028954</v>
      </c>
      <c r="F1677" s="11">
        <v>111.20049403014374</v>
      </c>
      <c r="G1677" s="11">
        <v>117.75096144433145</v>
      </c>
      <c r="H1677" s="11">
        <v>3.3772099745813491</v>
      </c>
      <c r="I1677" s="11">
        <f t="shared" si="42"/>
        <v>141.48535639555169</v>
      </c>
    </row>
    <row r="1678" spans="1:9" x14ac:dyDescent="0.25">
      <c r="A1678" s="16"/>
      <c r="B1678" s="5">
        <f>DATE(YEAR(siječanj!B1678),MONTH(siječanj!B1678)+7,DAY(siječanj!B1678))</f>
        <v>43695</v>
      </c>
      <c r="C1678" s="9">
        <v>17.4479166666667</v>
      </c>
      <c r="D1678">
        <v>0.95903784492335364</v>
      </c>
      <c r="E1678" s="6">
        <v>145.92283281793655</v>
      </c>
      <c r="F1678" s="11">
        <v>110.67137965524179</v>
      </c>
      <c r="G1678" s="11">
        <v>117.52684399735431</v>
      </c>
      <c r="H1678" s="11">
        <v>3.534247883776195</v>
      </c>
      <c r="I1678" s="11">
        <f t="shared" si="42"/>
        <v>139.9455191108247</v>
      </c>
    </row>
    <row r="1679" spans="1:9" x14ac:dyDescent="0.25">
      <c r="A1679" s="16"/>
      <c r="B1679" s="5">
        <f>DATE(YEAR(siječanj!B1679),MONTH(siječanj!B1679)+7,DAY(siječanj!B1679))</f>
        <v>43695</v>
      </c>
      <c r="C1679" s="9">
        <v>17.4583333333333</v>
      </c>
      <c r="D1679">
        <v>0.95903784492335364</v>
      </c>
      <c r="E1679" s="6">
        <v>148.71369487723194</v>
      </c>
      <c r="F1679" s="11">
        <v>111.24703480742534</v>
      </c>
      <c r="G1679" s="11">
        <v>115.58079730418244</v>
      </c>
      <c r="H1679" s="11">
        <v>3.6401353935425407</v>
      </c>
      <c r="I1679" s="11">
        <f t="shared" si="42"/>
        <v>142.62206144564971</v>
      </c>
    </row>
    <row r="1680" spans="1:9" x14ac:dyDescent="0.25">
      <c r="A1680" s="16"/>
      <c r="B1680" s="5">
        <f>DATE(YEAR(siječanj!B1680),MONTH(siječanj!B1680)+7,DAY(siječanj!B1680))</f>
        <v>43695</v>
      </c>
      <c r="C1680" s="9">
        <v>17.46875</v>
      </c>
      <c r="D1680">
        <v>0.95903784492335364</v>
      </c>
      <c r="E1680" s="6">
        <v>149.07363316619424</v>
      </c>
      <c r="F1680" s="11">
        <v>113.60516641051802</v>
      </c>
      <c r="G1680" s="11">
        <v>114.22586514394756</v>
      </c>
      <c r="H1680" s="11">
        <v>4.404845170391444</v>
      </c>
      <c r="I1680" s="11">
        <f t="shared" si="42"/>
        <v>142.96725588660149</v>
      </c>
    </row>
    <row r="1681" spans="1:9" x14ac:dyDescent="0.25">
      <c r="A1681" s="16"/>
      <c r="B1681" s="5">
        <f>DATE(YEAR(siječanj!B1681),MONTH(siječanj!B1681)+7,DAY(siječanj!B1681))</f>
        <v>43695</v>
      </c>
      <c r="C1681" s="9">
        <v>17.4791666666667</v>
      </c>
      <c r="D1681">
        <v>0.95903784492335364</v>
      </c>
      <c r="E1681" s="6">
        <v>147.49901718215727</v>
      </c>
      <c r="F1681" s="11">
        <v>114.02998144261068</v>
      </c>
      <c r="G1681" s="11">
        <v>115.84544334186664</v>
      </c>
      <c r="H1681" s="11">
        <v>4.4872484778774391</v>
      </c>
      <c r="I1681" s="11">
        <f t="shared" si="42"/>
        <v>141.45713956668882</v>
      </c>
    </row>
    <row r="1682" spans="1:9" x14ac:dyDescent="0.25">
      <c r="A1682" s="16"/>
      <c r="B1682" s="5">
        <f>DATE(YEAR(siječanj!B1682),MONTH(siječanj!B1682)+7,DAY(siječanj!B1682))</f>
        <v>43695</v>
      </c>
      <c r="C1682" s="9">
        <v>17.4895833333333</v>
      </c>
      <c r="D1682">
        <v>0.95903784492335364</v>
      </c>
      <c r="E1682" s="6">
        <v>145.3877392197472</v>
      </c>
      <c r="F1682" s="11">
        <v>113.09490755231742</v>
      </c>
      <c r="G1682" s="11">
        <v>114.3626636880584</v>
      </c>
      <c r="H1682" s="11">
        <v>4.7585658999369809</v>
      </c>
      <c r="I1682" s="11">
        <f t="shared" si="42"/>
        <v>139.4323440995849</v>
      </c>
    </row>
    <row r="1683" spans="1:9" x14ac:dyDescent="0.25">
      <c r="A1683" s="16"/>
      <c r="B1683" s="5">
        <f>DATE(YEAR(siječanj!B1683),MONTH(siječanj!B1683)+7,DAY(siječanj!B1683))</f>
        <v>43695</v>
      </c>
      <c r="C1683" s="9">
        <v>17.5</v>
      </c>
      <c r="D1683">
        <v>0.95903784492335364</v>
      </c>
      <c r="E1683" s="6">
        <v>141.92152570477151</v>
      </c>
      <c r="F1683" s="11">
        <v>113.27982245674087</v>
      </c>
      <c r="G1683" s="11">
        <v>115.50576502270408</v>
      </c>
      <c r="H1683" s="11">
        <v>4.7539306888789623</v>
      </c>
      <c r="I1683" s="11">
        <f t="shared" si="42"/>
        <v>136.1081141601384</v>
      </c>
    </row>
    <row r="1684" spans="1:9" x14ac:dyDescent="0.25">
      <c r="A1684" s="16"/>
      <c r="B1684" s="5">
        <f>DATE(YEAR(siječanj!B1684),MONTH(siječanj!B1684)+7,DAY(siječanj!B1684))</f>
        <v>43695</v>
      </c>
      <c r="C1684" s="9">
        <v>17.5104166666667</v>
      </c>
      <c r="D1684">
        <v>0.95903784492335364</v>
      </c>
      <c r="E1684" s="6">
        <v>136.00060165088976</v>
      </c>
      <c r="F1684" s="11">
        <v>114.77844672306371</v>
      </c>
      <c r="G1684" s="11">
        <v>116.68437352912302</v>
      </c>
      <c r="H1684" s="11">
        <v>5.5638850480021507</v>
      </c>
      <c r="I1684" s="11">
        <f t="shared" si="42"/>
        <v>130.42972391554881</v>
      </c>
    </row>
    <row r="1685" spans="1:9" x14ac:dyDescent="0.25">
      <c r="A1685" s="16"/>
      <c r="B1685" s="5">
        <f>DATE(YEAR(siječanj!B1685),MONTH(siječanj!B1685)+7,DAY(siječanj!B1685))</f>
        <v>43695</v>
      </c>
      <c r="C1685" s="9">
        <v>17.5208333333333</v>
      </c>
      <c r="D1685">
        <v>0.95903784492335364</v>
      </c>
      <c r="E1685" s="6">
        <v>131.87799124960748</v>
      </c>
      <c r="F1685" s="11">
        <v>114.11553363375712</v>
      </c>
      <c r="G1685" s="11">
        <v>117.79474131348486</v>
      </c>
      <c r="H1685" s="11">
        <v>5.3666919842584972</v>
      </c>
      <c r="I1685" s="11">
        <f t="shared" si="42"/>
        <v>126.47598452084445</v>
      </c>
    </row>
    <row r="1686" spans="1:9" x14ac:dyDescent="0.25">
      <c r="A1686" s="16"/>
      <c r="B1686" s="5">
        <f>DATE(YEAR(siječanj!B1686),MONTH(siječanj!B1686)+7,DAY(siječanj!B1686))</f>
        <v>43695</v>
      </c>
      <c r="C1686" s="9">
        <v>17.53125</v>
      </c>
      <c r="D1686">
        <v>0.95903784492335364</v>
      </c>
      <c r="E1686" s="6">
        <v>127.98870122416746</v>
      </c>
      <c r="F1686" s="11">
        <v>112.88116754764937</v>
      </c>
      <c r="G1686" s="11">
        <v>116.12838083125452</v>
      </c>
      <c r="H1686" s="11">
        <v>4.4914544841990249</v>
      </c>
      <c r="I1686" s="11">
        <f t="shared" si="42"/>
        <v>122.74600819656455</v>
      </c>
    </row>
    <row r="1687" spans="1:9" x14ac:dyDescent="0.25">
      <c r="A1687" s="16"/>
      <c r="B1687" s="5">
        <f>DATE(YEAR(siječanj!B1687),MONTH(siječanj!B1687)+7,DAY(siječanj!B1687))</f>
        <v>43695</v>
      </c>
      <c r="C1687" s="9">
        <v>17.5416666666667</v>
      </c>
      <c r="D1687">
        <v>0.95903784492335364</v>
      </c>
      <c r="E1687" s="6">
        <v>125.83586615011407</v>
      </c>
      <c r="F1687" s="11">
        <v>115.06746832133911</v>
      </c>
      <c r="G1687" s="11">
        <v>117.79123314390202</v>
      </c>
      <c r="H1687" s="11">
        <v>3.7979526745082035</v>
      </c>
      <c r="I1687" s="11">
        <f t="shared" si="42"/>
        <v>120.68135788666899</v>
      </c>
    </row>
    <row r="1688" spans="1:9" x14ac:dyDescent="0.25">
      <c r="A1688" s="16"/>
      <c r="B1688" s="5">
        <f>DATE(YEAR(siječanj!B1688),MONTH(siječanj!B1688)+7,DAY(siječanj!B1688))</f>
        <v>43695</v>
      </c>
      <c r="C1688" s="9">
        <v>17.5520833333333</v>
      </c>
      <c r="D1688">
        <v>0.95903784492335364</v>
      </c>
      <c r="E1688" s="6">
        <v>123.03717410164774</v>
      </c>
      <c r="F1688" s="11">
        <v>115.24397891499785</v>
      </c>
      <c r="G1688" s="11">
        <v>118.67727475723828</v>
      </c>
      <c r="H1688" s="11">
        <v>3.5193487767017273</v>
      </c>
      <c r="I1688" s="11">
        <f t="shared" si="42"/>
        <v>117.9973062959037</v>
      </c>
    </row>
    <row r="1689" spans="1:9" x14ac:dyDescent="0.25">
      <c r="A1689" s="16"/>
      <c r="B1689" s="5">
        <f>DATE(YEAR(siječanj!B1689),MONTH(siječanj!B1689)+7,DAY(siječanj!B1689))</f>
        <v>43695</v>
      </c>
      <c r="C1689" s="9">
        <v>17.5625</v>
      </c>
      <c r="D1689">
        <v>0.95903784492335364</v>
      </c>
      <c r="E1689" s="6">
        <v>119.31334818560258</v>
      </c>
      <c r="F1689" s="11">
        <v>113.49873990213791</v>
      </c>
      <c r="G1689" s="11">
        <v>114.14618875239216</v>
      </c>
      <c r="H1689" s="11">
        <v>2.6151144447634409</v>
      </c>
      <c r="I1689" s="11">
        <f t="shared" si="42"/>
        <v>114.42601631451002</v>
      </c>
    </row>
    <row r="1690" spans="1:9" x14ac:dyDescent="0.25">
      <c r="A1690" s="16"/>
      <c r="B1690" s="5">
        <f>DATE(YEAR(siječanj!B1690),MONTH(siječanj!B1690)+7,DAY(siječanj!B1690))</f>
        <v>43695</v>
      </c>
      <c r="C1690" s="9">
        <v>17.5729166666667</v>
      </c>
      <c r="D1690">
        <v>0.95903784492335364</v>
      </c>
      <c r="E1690" s="6">
        <v>118.04790460485593</v>
      </c>
      <c r="F1690" s="11">
        <v>111.82825671177253</v>
      </c>
      <c r="G1690" s="11">
        <v>117.93407264364463</v>
      </c>
      <c r="H1690" s="11">
        <v>2.5333554446207147</v>
      </c>
      <c r="I1690" s="11">
        <f t="shared" si="42"/>
        <v>113.21240802995867</v>
      </c>
    </row>
    <row r="1691" spans="1:9" x14ac:dyDescent="0.25">
      <c r="A1691" s="16"/>
      <c r="B1691" s="5">
        <f>DATE(YEAR(siječanj!B1691),MONTH(siječanj!B1691)+7,DAY(siječanj!B1691))</f>
        <v>43695</v>
      </c>
      <c r="C1691" s="9">
        <v>17.5833333333333</v>
      </c>
      <c r="D1691">
        <v>0.95903784492335364</v>
      </c>
      <c r="E1691" s="6">
        <v>115.73776000571794</v>
      </c>
      <c r="F1691" s="11">
        <v>112.90684604825714</v>
      </c>
      <c r="G1691" s="11">
        <v>117.4315373857124</v>
      </c>
      <c r="H1691" s="11">
        <v>2.1859197131037704</v>
      </c>
      <c r="I1691" s="11">
        <f t="shared" si="42"/>
        <v>110.99689193214004</v>
      </c>
    </row>
    <row r="1692" spans="1:9" x14ac:dyDescent="0.25">
      <c r="A1692" s="16"/>
      <c r="B1692" s="5">
        <f>DATE(YEAR(siječanj!B1692),MONTH(siječanj!B1692)+7,DAY(siječanj!B1692))</f>
        <v>43695</v>
      </c>
      <c r="C1692" s="9">
        <v>17.59375</v>
      </c>
      <c r="D1692">
        <v>0.95903784492335364</v>
      </c>
      <c r="E1692" s="6">
        <v>116.44781435457986</v>
      </c>
      <c r="F1692" s="11">
        <v>114.19862152365738</v>
      </c>
      <c r="G1692" s="11">
        <v>119.89308029743778</v>
      </c>
      <c r="H1692" s="11">
        <v>2.1070280807340374</v>
      </c>
      <c r="I1692" s="11">
        <f t="shared" si="42"/>
        <v>111.67786092465104</v>
      </c>
    </row>
    <row r="1693" spans="1:9" x14ac:dyDescent="0.25">
      <c r="A1693" s="16"/>
      <c r="B1693" s="5">
        <f>DATE(YEAR(siječanj!B1693),MONTH(siječanj!B1693)+7,DAY(siječanj!B1693))</f>
        <v>43695</v>
      </c>
      <c r="C1693" s="9">
        <v>17.6041666666667</v>
      </c>
      <c r="D1693">
        <v>0.95903784492335364</v>
      </c>
      <c r="E1693" s="6">
        <v>114.42727314167888</v>
      </c>
      <c r="F1693" s="11">
        <v>114.471223811838</v>
      </c>
      <c r="G1693" s="11">
        <v>119.12284841957539</v>
      </c>
      <c r="H1693" s="11">
        <v>2.1759379516693116</v>
      </c>
      <c r="I1693" s="11">
        <f t="shared" si="42"/>
        <v>109.74008543425165</v>
      </c>
    </row>
    <row r="1694" spans="1:9" x14ac:dyDescent="0.25">
      <c r="A1694" s="16"/>
      <c r="B1694" s="5">
        <f>DATE(YEAR(siječanj!B1694),MONTH(siječanj!B1694)+7,DAY(siječanj!B1694))</f>
        <v>43695</v>
      </c>
      <c r="C1694" s="9">
        <v>17.6145833333333</v>
      </c>
      <c r="D1694">
        <v>0.95903784492335364</v>
      </c>
      <c r="E1694" s="6">
        <v>112.93264752495473</v>
      </c>
      <c r="F1694" s="11">
        <v>114.84545243854458</v>
      </c>
      <c r="G1694" s="11">
        <v>118.66977273326765</v>
      </c>
      <c r="H1694" s="11">
        <v>2.1440707505857808</v>
      </c>
      <c r="I1694" s="11">
        <f t="shared" si="42"/>
        <v>108.3066829038213</v>
      </c>
    </row>
    <row r="1695" spans="1:9" x14ac:dyDescent="0.25">
      <c r="A1695" s="16"/>
      <c r="B1695" s="5">
        <f>DATE(YEAR(siječanj!B1695),MONTH(siječanj!B1695)+7,DAY(siječanj!B1695))</f>
        <v>43695</v>
      </c>
      <c r="C1695" s="9">
        <v>17.625</v>
      </c>
      <c r="D1695">
        <v>0.95903784492335364</v>
      </c>
      <c r="E1695" s="6">
        <v>110.94492119314064</v>
      </c>
      <c r="F1695" s="11">
        <v>118.24050501405345</v>
      </c>
      <c r="G1695" s="11">
        <v>117.81354253353751</v>
      </c>
      <c r="H1695" s="11">
        <v>2.0736071384950776</v>
      </c>
      <c r="I1695" s="11">
        <f t="shared" si="42"/>
        <v>106.4003781262609</v>
      </c>
    </row>
    <row r="1696" spans="1:9" x14ac:dyDescent="0.25">
      <c r="A1696" s="16"/>
      <c r="B1696" s="5">
        <f>DATE(YEAR(siječanj!B1696),MONTH(siječanj!B1696)+7,DAY(siječanj!B1696))</f>
        <v>43695</v>
      </c>
      <c r="C1696" s="9">
        <v>17.6354166666667</v>
      </c>
      <c r="D1696">
        <v>0.95903784492335364</v>
      </c>
      <c r="E1696" s="6">
        <v>108.87856640389494</v>
      </c>
      <c r="F1696" s="11">
        <v>117.64692949531573</v>
      </c>
      <c r="G1696" s="11">
        <v>118.94283998352029</v>
      </c>
      <c r="H1696" s="11">
        <v>2.6059510737122022</v>
      </c>
      <c r="I1696" s="11">
        <f t="shared" si="42"/>
        <v>104.41866568233566</v>
      </c>
    </row>
    <row r="1697" spans="1:9" x14ac:dyDescent="0.25">
      <c r="A1697" s="16"/>
      <c r="B1697" s="5">
        <f>DATE(YEAR(siječanj!B1697),MONTH(siječanj!B1697)+7,DAY(siječanj!B1697))</f>
        <v>43695</v>
      </c>
      <c r="C1697" s="9">
        <v>17.6458333333333</v>
      </c>
      <c r="D1697">
        <v>0.95903784492335364</v>
      </c>
      <c r="E1697" s="6">
        <v>109.38393820495487</v>
      </c>
      <c r="F1697" s="11">
        <v>116.75842447694367</v>
      </c>
      <c r="G1697" s="11">
        <v>119.16629513303614</v>
      </c>
      <c r="H1697" s="11">
        <v>2.3781694187991453</v>
      </c>
      <c r="I1697" s="11">
        <f t="shared" si="42"/>
        <v>104.90333636530922</v>
      </c>
    </row>
    <row r="1698" spans="1:9" x14ac:dyDescent="0.25">
      <c r="A1698" s="16"/>
      <c r="B1698" s="5">
        <f>DATE(YEAR(siječanj!B1698),MONTH(siječanj!B1698)+7,DAY(siječanj!B1698))</f>
        <v>43695</v>
      </c>
      <c r="C1698" s="9">
        <v>17.65625</v>
      </c>
      <c r="D1698">
        <v>0.95903784492335364</v>
      </c>
      <c r="E1698" s="6">
        <v>108.52733163230724</v>
      </c>
      <c r="F1698" s="11">
        <v>116.15229868133811</v>
      </c>
      <c r="G1698" s="11">
        <v>116.98807906132741</v>
      </c>
      <c r="H1698" s="11">
        <v>2.1592669994008551</v>
      </c>
      <c r="I1698" s="11">
        <f t="shared" si="42"/>
        <v>104.08181824393004</v>
      </c>
    </row>
    <row r="1699" spans="1:9" x14ac:dyDescent="0.25">
      <c r="A1699" s="16"/>
      <c r="B1699" s="5">
        <f>DATE(YEAR(siječanj!B1699),MONTH(siječanj!B1699)+7,DAY(siječanj!B1699))</f>
        <v>43695</v>
      </c>
      <c r="C1699" s="9">
        <v>17.6666666666667</v>
      </c>
      <c r="D1699">
        <v>0.95903784492335364</v>
      </c>
      <c r="E1699" s="6">
        <v>105.90575239036066</v>
      </c>
      <c r="F1699" s="11">
        <v>115.80028890104674</v>
      </c>
      <c r="G1699" s="11">
        <v>117.32497974507655</v>
      </c>
      <c r="H1699" s="11">
        <v>2.9441303897944855</v>
      </c>
      <c r="I1699" s="11">
        <f t="shared" si="42"/>
        <v>101.56762453743779</v>
      </c>
    </row>
    <row r="1700" spans="1:9" x14ac:dyDescent="0.25">
      <c r="A1700" s="16"/>
      <c r="B1700" s="5">
        <f>DATE(YEAR(siječanj!B1700),MONTH(siječanj!B1700)+7,DAY(siječanj!B1700))</f>
        <v>43695</v>
      </c>
      <c r="C1700" s="9">
        <v>17.6770833333333</v>
      </c>
      <c r="D1700">
        <v>0.95903784492335364</v>
      </c>
      <c r="E1700" s="6">
        <v>104.99705772798728</v>
      </c>
      <c r="F1700" s="11">
        <v>113.59421351458828</v>
      </c>
      <c r="G1700" s="11">
        <v>118.46855873667916</v>
      </c>
      <c r="H1700" s="11">
        <v>3.1553761568666343</v>
      </c>
      <c r="I1700" s="11">
        <f t="shared" si="42"/>
        <v>100.69615196674188</v>
      </c>
    </row>
    <row r="1701" spans="1:9" x14ac:dyDescent="0.25">
      <c r="A1701" s="16"/>
      <c r="B1701" s="5">
        <f>DATE(YEAR(siječanj!B1701),MONTH(siječanj!B1701)+7,DAY(siječanj!B1701))</f>
        <v>43695</v>
      </c>
      <c r="C1701" s="9">
        <v>17.6875</v>
      </c>
      <c r="D1701">
        <v>0.95903784492335364</v>
      </c>
      <c r="E1701" s="6">
        <v>105.57003267084472</v>
      </c>
      <c r="F1701" s="11">
        <v>115.60908079734962</v>
      </c>
      <c r="G1701" s="11">
        <v>120.2540685391579</v>
      </c>
      <c r="H1701" s="11">
        <v>2.7388184532393032</v>
      </c>
      <c r="I1701" s="11">
        <f t="shared" si="42"/>
        <v>101.24565662113496</v>
      </c>
    </row>
    <row r="1702" spans="1:9" x14ac:dyDescent="0.25">
      <c r="A1702" s="16"/>
      <c r="B1702" s="5">
        <f>DATE(YEAR(siječanj!B1702),MONTH(siječanj!B1702)+7,DAY(siječanj!B1702))</f>
        <v>43695</v>
      </c>
      <c r="C1702" s="9">
        <v>17.6979166666667</v>
      </c>
      <c r="D1702">
        <v>0.95903784492335364</v>
      </c>
      <c r="E1702" s="6">
        <v>105.2579706759626</v>
      </c>
      <c r="F1702" s="11">
        <v>116.10378325224362</v>
      </c>
      <c r="G1702" s="11">
        <v>119.3619659005698</v>
      </c>
      <c r="H1702" s="11">
        <v>3.3143790033630012</v>
      </c>
      <c r="I1702" s="11">
        <f t="shared" si="42"/>
        <v>100.94637735808072</v>
      </c>
    </row>
    <row r="1703" spans="1:9" x14ac:dyDescent="0.25">
      <c r="A1703" s="16"/>
      <c r="B1703" s="5">
        <f>DATE(YEAR(siječanj!B1703),MONTH(siječanj!B1703)+7,DAY(siječanj!B1703))</f>
        <v>43695</v>
      </c>
      <c r="C1703" s="9">
        <v>17.7083333333333</v>
      </c>
      <c r="D1703">
        <v>0.95903784492335364</v>
      </c>
      <c r="E1703" s="6">
        <v>107.21432543351717</v>
      </c>
      <c r="F1703" s="11">
        <v>113.5775533932968</v>
      </c>
      <c r="G1703" s="11">
        <v>117.65397701245429</v>
      </c>
      <c r="H1703" s="11">
        <v>3.2744189418762093</v>
      </c>
      <c r="I1703" s="11">
        <f t="shared" si="42"/>
        <v>102.82259560867142</v>
      </c>
    </row>
    <row r="1704" spans="1:9" x14ac:dyDescent="0.25">
      <c r="A1704" s="16"/>
      <c r="B1704" s="5">
        <f>DATE(YEAR(siječanj!B1704),MONTH(siječanj!B1704)+7,DAY(siječanj!B1704))</f>
        <v>43695</v>
      </c>
      <c r="C1704" s="9">
        <v>17.71875</v>
      </c>
      <c r="D1704">
        <v>0.95903784492335364</v>
      </c>
      <c r="E1704" s="6">
        <v>108.63007244609683</v>
      </c>
      <c r="F1704" s="11">
        <v>113.75155553698994</v>
      </c>
      <c r="G1704" s="11">
        <v>118.91136279145088</v>
      </c>
      <c r="H1704" s="11">
        <v>3.203753233382804</v>
      </c>
      <c r="I1704" s="11">
        <f t="shared" si="42"/>
        <v>104.18035057257248</v>
      </c>
    </row>
    <row r="1705" spans="1:9" x14ac:dyDescent="0.25">
      <c r="A1705" s="16"/>
      <c r="B1705" s="5">
        <f>DATE(YEAR(siječanj!B1705),MONTH(siječanj!B1705)+7,DAY(siječanj!B1705))</f>
        <v>43695</v>
      </c>
      <c r="C1705" s="9">
        <v>17.7291666666667</v>
      </c>
      <c r="D1705">
        <v>0.95903784492335364</v>
      </c>
      <c r="E1705" s="6">
        <v>111.21199946347153</v>
      </c>
      <c r="F1705" s="11">
        <v>115.97529442472614</v>
      </c>
      <c r="G1705" s="11">
        <v>118.53153720436201</v>
      </c>
      <c r="H1705" s="11">
        <v>2.8612088350975999</v>
      </c>
      <c r="I1705" s="11">
        <f t="shared" si="42"/>
        <v>106.65651629506489</v>
      </c>
    </row>
    <row r="1706" spans="1:9" x14ac:dyDescent="0.25">
      <c r="A1706" s="16"/>
      <c r="B1706" s="5">
        <f>DATE(YEAR(siječanj!B1706),MONTH(siječanj!B1706)+7,DAY(siječanj!B1706))</f>
        <v>43695</v>
      </c>
      <c r="C1706" s="9">
        <v>17.7395833333333</v>
      </c>
      <c r="D1706">
        <v>0.95903784492335364</v>
      </c>
      <c r="E1706" s="6">
        <v>113.44410027348694</v>
      </c>
      <c r="F1706" s="11">
        <v>116.46438196521714</v>
      </c>
      <c r="G1706" s="11">
        <v>121.55720101007172</v>
      </c>
      <c r="H1706" s="11">
        <v>3.2283589706504281</v>
      </c>
      <c r="I1706" s="11">
        <f t="shared" si="42"/>
        <v>108.79718544555375</v>
      </c>
    </row>
    <row r="1707" spans="1:9" x14ac:dyDescent="0.25">
      <c r="A1707" s="16"/>
      <c r="B1707" s="5">
        <f>DATE(YEAR(siječanj!B1707),MONTH(siječanj!B1707)+7,DAY(siječanj!B1707))</f>
        <v>43695</v>
      </c>
      <c r="C1707" s="9">
        <v>17.75</v>
      </c>
      <c r="D1707">
        <v>0.95903784492335364</v>
      </c>
      <c r="E1707" s="6">
        <v>116.27842631678834</v>
      </c>
      <c r="F1707" s="11">
        <v>116.01876084572989</v>
      </c>
      <c r="G1707" s="11">
        <v>123.70925432509743</v>
      </c>
      <c r="H1707" s="11">
        <v>3.5488688581776362</v>
      </c>
      <c r="I1707" s="11">
        <f t="shared" si="42"/>
        <v>111.51541138593166</v>
      </c>
    </row>
    <row r="1708" spans="1:9" x14ac:dyDescent="0.25">
      <c r="A1708" s="16"/>
      <c r="B1708" s="5">
        <f>DATE(YEAR(siječanj!B1708),MONTH(siječanj!B1708)+7,DAY(siječanj!B1708))</f>
        <v>43695</v>
      </c>
      <c r="C1708" s="9">
        <v>17.7604166666667</v>
      </c>
      <c r="D1708">
        <v>0.95903784492335364</v>
      </c>
      <c r="E1708" s="6">
        <v>118.06439145705426</v>
      </c>
      <c r="F1708" s="11">
        <v>116.71300748524666</v>
      </c>
      <c r="G1708" s="11">
        <v>122.06214863633265</v>
      </c>
      <c r="H1708" s="11">
        <v>4.2640400044334523</v>
      </c>
      <c r="I1708" s="11">
        <f t="shared" si="42"/>
        <v>113.22821954516051</v>
      </c>
    </row>
    <row r="1709" spans="1:9" x14ac:dyDescent="0.25">
      <c r="A1709" s="16"/>
      <c r="B1709" s="5">
        <f>DATE(YEAR(siječanj!B1709),MONTH(siječanj!B1709)+7,DAY(siječanj!B1709))</f>
        <v>43695</v>
      </c>
      <c r="C1709" s="9">
        <v>17.7708333333333</v>
      </c>
      <c r="D1709">
        <v>0.95903784492335364</v>
      </c>
      <c r="E1709" s="6">
        <v>119.82093755712499</v>
      </c>
      <c r="F1709" s="11">
        <v>120.15222483422971</v>
      </c>
      <c r="G1709" s="11">
        <v>122.80672351193699</v>
      </c>
      <c r="H1709" s="11">
        <v>8.4809435241296995</v>
      </c>
      <c r="I1709" s="11">
        <f t="shared" si="42"/>
        <v>114.91281373148088</v>
      </c>
    </row>
    <row r="1710" spans="1:9" x14ac:dyDescent="0.25">
      <c r="A1710" s="16"/>
      <c r="B1710" s="5">
        <f>DATE(YEAR(siječanj!B1710),MONTH(siječanj!B1710)+7,DAY(siječanj!B1710))</f>
        <v>43695</v>
      </c>
      <c r="C1710" s="9">
        <v>17.78125</v>
      </c>
      <c r="D1710">
        <v>0.95903784492335364</v>
      </c>
      <c r="E1710" s="6">
        <v>124.30215113892199</v>
      </c>
      <c r="F1710" s="11">
        <v>120.43790718391092</v>
      </c>
      <c r="G1710" s="11">
        <v>125.92034042050625</v>
      </c>
      <c r="H1710" s="11">
        <v>20.009950015291121</v>
      </c>
      <c r="I1710" s="11">
        <f t="shared" si="42"/>
        <v>119.21046714760872</v>
      </c>
    </row>
    <row r="1711" spans="1:9" x14ac:dyDescent="0.25">
      <c r="A1711" s="16"/>
      <c r="B1711" s="5">
        <f>DATE(YEAR(siječanj!B1711),MONTH(siječanj!B1711)+7,DAY(siječanj!B1711))</f>
        <v>43695</v>
      </c>
      <c r="C1711" s="9">
        <v>17.7916666666667</v>
      </c>
      <c r="D1711">
        <v>0.95903784492335364</v>
      </c>
      <c r="E1711" s="6">
        <v>127.47638586653412</v>
      </c>
      <c r="F1711" s="11">
        <v>123.07087660579354</v>
      </c>
      <c r="G1711" s="11">
        <v>127.73888080364543</v>
      </c>
      <c r="H1711" s="11">
        <v>31.418936255178409</v>
      </c>
      <c r="I1711" s="11">
        <f t="shared" si="42"/>
        <v>122.25467838005873</v>
      </c>
    </row>
    <row r="1712" spans="1:9" x14ac:dyDescent="0.25">
      <c r="A1712" s="16"/>
      <c r="B1712" s="5">
        <f>DATE(YEAR(siječanj!B1712),MONTH(siječanj!B1712)+7,DAY(siječanj!B1712))</f>
        <v>43695</v>
      </c>
      <c r="C1712" s="9">
        <v>17.8020833333333</v>
      </c>
      <c r="D1712">
        <v>0.95903784492335364</v>
      </c>
      <c r="E1712" s="6">
        <v>129.58613813252487</v>
      </c>
      <c r="F1712" s="11">
        <v>124.42157456750554</v>
      </c>
      <c r="G1712" s="11">
        <v>132.42001932967622</v>
      </c>
      <c r="H1712" s="11">
        <v>44.919518214355762</v>
      </c>
      <c r="I1712" s="11">
        <f t="shared" si="42"/>
        <v>124.27801064655667</v>
      </c>
    </row>
    <row r="1713" spans="1:9" x14ac:dyDescent="0.25">
      <c r="A1713" s="16"/>
      <c r="B1713" s="5">
        <f>DATE(YEAR(siječanj!B1713),MONTH(siječanj!B1713)+7,DAY(siječanj!B1713))</f>
        <v>43695</v>
      </c>
      <c r="C1713" s="9">
        <v>17.8125</v>
      </c>
      <c r="D1713">
        <v>0.95903784492335364</v>
      </c>
      <c r="E1713" s="6">
        <v>133.44671687414382</v>
      </c>
      <c r="F1713" s="11">
        <v>127.64480434065138</v>
      </c>
      <c r="G1713" s="11">
        <v>138.26291189521709</v>
      </c>
      <c r="H1713" s="11">
        <v>59.77146579310952</v>
      </c>
      <c r="I1713" s="11">
        <f t="shared" si="42"/>
        <v>127.98045176307582</v>
      </c>
    </row>
    <row r="1714" spans="1:9" x14ac:dyDescent="0.25">
      <c r="A1714" s="16"/>
      <c r="B1714" s="5">
        <f>DATE(YEAR(siječanj!B1714),MONTH(siječanj!B1714)+7,DAY(siječanj!B1714))</f>
        <v>43695</v>
      </c>
      <c r="C1714" s="9">
        <v>17.8229166666667</v>
      </c>
      <c r="D1714">
        <v>0.95903784492335364</v>
      </c>
      <c r="E1714" s="6">
        <v>136.54882199563042</v>
      </c>
      <c r="F1714" s="11">
        <v>127.77578556405466</v>
      </c>
      <c r="G1714" s="11">
        <v>143.46911583463606</v>
      </c>
      <c r="H1714" s="11">
        <v>85.4919998337881</v>
      </c>
      <c r="I1714" s="11">
        <f t="shared" si="42"/>
        <v>130.95548797351202</v>
      </c>
    </row>
    <row r="1715" spans="1:9" x14ac:dyDescent="0.25">
      <c r="A1715" s="16"/>
      <c r="B1715" s="5">
        <f>DATE(YEAR(siječanj!B1715),MONTH(siječanj!B1715)+7,DAY(siječanj!B1715))</f>
        <v>43695</v>
      </c>
      <c r="C1715" s="9">
        <v>17.8333333333333</v>
      </c>
      <c r="D1715">
        <v>0.95903784492335364</v>
      </c>
      <c r="E1715" s="6">
        <v>140.81723318791418</v>
      </c>
      <c r="F1715" s="11">
        <v>127.15720581605994</v>
      </c>
      <c r="G1715" s="11">
        <v>141.25142282031035</v>
      </c>
      <c r="H1715" s="11">
        <v>126.96829658519471</v>
      </c>
      <c r="I1715" s="11">
        <f t="shared" si="42"/>
        <v>135.04905584460658</v>
      </c>
    </row>
    <row r="1716" spans="1:9" x14ac:dyDescent="0.25">
      <c r="A1716" s="16"/>
      <c r="B1716" s="5">
        <f>DATE(YEAR(siječanj!B1716),MONTH(siječanj!B1716)+7,DAY(siječanj!B1716))</f>
        <v>43695</v>
      </c>
      <c r="C1716" s="9">
        <v>17.84375</v>
      </c>
      <c r="D1716">
        <v>0.95903784492335364</v>
      </c>
      <c r="E1716" s="6">
        <v>143.79066462706513</v>
      </c>
      <c r="F1716" s="11">
        <v>114.22112131646874</v>
      </c>
      <c r="G1716" s="11">
        <v>129.95744885340483</v>
      </c>
      <c r="H1716" s="11">
        <v>190.89479738588807</v>
      </c>
      <c r="I1716" s="11">
        <f t="shared" si="42"/>
        <v>137.90068912403723</v>
      </c>
    </row>
    <row r="1717" spans="1:9" x14ac:dyDescent="0.25">
      <c r="A1717" s="16"/>
      <c r="B1717" s="5">
        <f>DATE(YEAR(siječanj!B1717),MONTH(siječanj!B1717)+7,DAY(siječanj!B1717))</f>
        <v>43695</v>
      </c>
      <c r="C1717" s="9">
        <v>17.8541666666667</v>
      </c>
      <c r="D1717">
        <v>0.95903784492335364</v>
      </c>
      <c r="E1717" s="6">
        <v>147.61739712872941</v>
      </c>
      <c r="F1717" s="11">
        <v>110.00613471084721</v>
      </c>
      <c r="G1717" s="11">
        <v>122.49279050136063</v>
      </c>
      <c r="H1717" s="11">
        <v>229.84568348244554</v>
      </c>
      <c r="I1717" s="11">
        <f t="shared" si="42"/>
        <v>141.57067041553151</v>
      </c>
    </row>
    <row r="1718" spans="1:9" x14ac:dyDescent="0.25">
      <c r="A1718" s="16"/>
      <c r="B1718" s="5">
        <f>DATE(YEAR(siječanj!B1718),MONTH(siječanj!B1718)+7,DAY(siječanj!B1718))</f>
        <v>43695</v>
      </c>
      <c r="C1718" s="9">
        <v>17.8645833333333</v>
      </c>
      <c r="D1718">
        <v>0.95903784492335364</v>
      </c>
      <c r="E1718" s="6">
        <v>147.10192118723197</v>
      </c>
      <c r="F1718" s="11">
        <v>107.9186106765225</v>
      </c>
      <c r="G1718" s="11">
        <v>121.65816324064066</v>
      </c>
      <c r="H1718" s="11">
        <v>231.27460609775207</v>
      </c>
      <c r="I1718" s="11">
        <f t="shared" si="42"/>
        <v>141.07630947948795</v>
      </c>
    </row>
    <row r="1719" spans="1:9" x14ac:dyDescent="0.25">
      <c r="A1719" s="16"/>
      <c r="B1719" s="5">
        <f>DATE(YEAR(siječanj!B1719),MONTH(siječanj!B1719)+7,DAY(siječanj!B1719))</f>
        <v>43695</v>
      </c>
      <c r="C1719" s="9">
        <v>17.875</v>
      </c>
      <c r="D1719">
        <v>0.95903784492335364</v>
      </c>
      <c r="E1719" s="6">
        <v>145.20242815250697</v>
      </c>
      <c r="F1719" s="11">
        <v>106.94624717242075</v>
      </c>
      <c r="G1719" s="11">
        <v>116.96888849064598</v>
      </c>
      <c r="H1719" s="11">
        <v>233.67610864676814</v>
      </c>
      <c r="I1719" s="11">
        <f t="shared" si="42"/>
        <v>139.25462377301838</v>
      </c>
    </row>
    <row r="1720" spans="1:9" x14ac:dyDescent="0.25">
      <c r="A1720" s="16"/>
      <c r="B1720" s="5">
        <f>DATE(YEAR(siječanj!B1720),MONTH(siječanj!B1720)+7,DAY(siječanj!B1720))</f>
        <v>43695</v>
      </c>
      <c r="C1720" s="9">
        <v>17.8854166666667</v>
      </c>
      <c r="D1720">
        <v>0.95903784492335364</v>
      </c>
      <c r="E1720" s="6">
        <v>151.05951317703241</v>
      </c>
      <c r="F1720" s="11">
        <v>103.98684211933595</v>
      </c>
      <c r="G1720" s="11">
        <v>106.60123987841934</v>
      </c>
      <c r="H1720" s="11">
        <v>240.86616039815974</v>
      </c>
      <c r="I1720" s="11">
        <f t="shared" si="42"/>
        <v>144.8717899724721</v>
      </c>
    </row>
    <row r="1721" spans="1:9" x14ac:dyDescent="0.25">
      <c r="A1721" s="16"/>
      <c r="B1721" s="5">
        <f>DATE(YEAR(siječanj!B1721),MONTH(siječanj!B1721)+7,DAY(siječanj!B1721))</f>
        <v>43695</v>
      </c>
      <c r="C1721" s="9">
        <v>17.8958333333333</v>
      </c>
      <c r="D1721">
        <v>0.95903784492335364</v>
      </c>
      <c r="E1721" s="6">
        <v>153.31059237991792</v>
      </c>
      <c r="F1721" s="11">
        <v>102.90480516921863</v>
      </c>
      <c r="G1721" s="11">
        <v>99.387471846484502</v>
      </c>
      <c r="H1721" s="11">
        <v>246.91225146491851</v>
      </c>
      <c r="I1721" s="11">
        <f t="shared" si="42"/>
        <v>147.03066011995921</v>
      </c>
    </row>
    <row r="1722" spans="1:9" x14ac:dyDescent="0.25">
      <c r="A1722" s="16"/>
      <c r="B1722" s="5">
        <f>DATE(YEAR(siječanj!B1722),MONTH(siječanj!B1722)+7,DAY(siječanj!B1722))</f>
        <v>43695</v>
      </c>
      <c r="C1722" s="9">
        <v>17.90625</v>
      </c>
      <c r="D1722">
        <v>0.95903784492335364</v>
      </c>
      <c r="E1722" s="6">
        <v>154.3116040837325</v>
      </c>
      <c r="F1722" s="11">
        <v>101.04816689676679</v>
      </c>
      <c r="G1722" s="11">
        <v>95.089077030296252</v>
      </c>
      <c r="H1722" s="11">
        <v>244.3133347466885</v>
      </c>
      <c r="I1722" s="11">
        <f t="shared" si="42"/>
        <v>147.99066822712859</v>
      </c>
    </row>
    <row r="1723" spans="1:9" x14ac:dyDescent="0.25">
      <c r="A1723" s="16"/>
      <c r="B1723" s="5">
        <f>DATE(YEAR(siječanj!B1723),MONTH(siječanj!B1723)+7,DAY(siječanj!B1723))</f>
        <v>43695</v>
      </c>
      <c r="C1723" s="9">
        <v>17.9166666666667</v>
      </c>
      <c r="D1723">
        <v>0.95903784492335364</v>
      </c>
      <c r="E1723" s="6">
        <v>153.55604784927127</v>
      </c>
      <c r="F1723" s="11">
        <v>100.27892763707872</v>
      </c>
      <c r="G1723" s="11">
        <v>89.762029894697577</v>
      </c>
      <c r="H1723" s="11">
        <v>243.54201881861661</v>
      </c>
      <c r="I1723" s="11">
        <f t="shared" si="42"/>
        <v>147.26606120431248</v>
      </c>
    </row>
    <row r="1724" spans="1:9" x14ac:dyDescent="0.25">
      <c r="A1724" s="16"/>
      <c r="B1724" s="5">
        <f>DATE(YEAR(siječanj!B1724),MONTH(siječanj!B1724)+7,DAY(siječanj!B1724))</f>
        <v>43695</v>
      </c>
      <c r="C1724" s="9">
        <v>17.9270833333333</v>
      </c>
      <c r="D1724">
        <v>0.95903784492335364</v>
      </c>
      <c r="E1724" s="6">
        <v>145.64127482498435</v>
      </c>
      <c r="F1724" s="11">
        <v>98.675301661956226</v>
      </c>
      <c r="G1724" s="11">
        <v>85.612704188312094</v>
      </c>
      <c r="H1724" s="11">
        <v>245.83301765587592</v>
      </c>
      <c r="I1724" s="11">
        <f t="shared" si="42"/>
        <v>139.67549434004286</v>
      </c>
    </row>
    <row r="1725" spans="1:9" x14ac:dyDescent="0.25">
      <c r="A1725" s="16"/>
      <c r="B1725" s="5">
        <f>DATE(YEAR(siječanj!B1725),MONTH(siječanj!B1725)+7,DAY(siječanj!B1725))</f>
        <v>43695</v>
      </c>
      <c r="C1725" s="9">
        <v>17.9375</v>
      </c>
      <c r="D1725">
        <v>0.95903784492335364</v>
      </c>
      <c r="E1725" s="6">
        <v>138.03489001389579</v>
      </c>
      <c r="F1725" s="11">
        <v>95.311735150415444</v>
      </c>
      <c r="G1725" s="11">
        <v>82.568190995461606</v>
      </c>
      <c r="H1725" s="11">
        <v>243.41155258446815</v>
      </c>
      <c r="I1725" s="11">
        <f t="shared" si="42"/>
        <v>132.38068344315877</v>
      </c>
    </row>
    <row r="1726" spans="1:9" x14ac:dyDescent="0.25">
      <c r="A1726" s="16"/>
      <c r="B1726" s="5">
        <f>DATE(YEAR(siječanj!B1726),MONTH(siječanj!B1726)+7,DAY(siječanj!B1726))</f>
        <v>43695</v>
      </c>
      <c r="C1726" s="9">
        <v>17.9479166666667</v>
      </c>
      <c r="D1726">
        <v>0.95903784492335364</v>
      </c>
      <c r="E1726" s="6">
        <v>126.37502761032452</v>
      </c>
      <c r="F1726" s="11">
        <v>91.324190706553992</v>
      </c>
      <c r="G1726" s="11">
        <v>78.9454238821952</v>
      </c>
      <c r="H1726" s="11">
        <v>241.56572910184062</v>
      </c>
      <c r="I1726" s="11">
        <f t="shared" si="42"/>
        <v>121.19843413153494</v>
      </c>
    </row>
    <row r="1727" spans="1:9" x14ac:dyDescent="0.25">
      <c r="A1727" s="16"/>
      <c r="B1727" s="5">
        <f>DATE(YEAR(siječanj!B1727),MONTH(siječanj!B1727)+7,DAY(siječanj!B1727))</f>
        <v>43695</v>
      </c>
      <c r="C1727" s="9">
        <v>17.9583333333333</v>
      </c>
      <c r="D1727">
        <v>0.95903784492335364</v>
      </c>
      <c r="E1727" s="6">
        <v>114.68467708715428</v>
      </c>
      <c r="F1727" s="11">
        <v>87.100619181770213</v>
      </c>
      <c r="G1727" s="11">
        <v>79.573486585624281</v>
      </c>
      <c r="H1727" s="11">
        <v>241.61569993860186</v>
      </c>
      <c r="I1727" s="11">
        <f t="shared" si="42"/>
        <v>109.98694555939515</v>
      </c>
    </row>
    <row r="1728" spans="1:9" x14ac:dyDescent="0.25">
      <c r="A1728" s="16"/>
      <c r="B1728" s="5">
        <f>DATE(YEAR(siječanj!B1728),MONTH(siječanj!B1728)+7,DAY(siječanj!B1728))</f>
        <v>43695</v>
      </c>
      <c r="C1728" s="9">
        <v>17.96875</v>
      </c>
      <c r="D1728">
        <v>0.95903784492335364</v>
      </c>
      <c r="E1728" s="6">
        <v>105.00265426436479</v>
      </c>
      <c r="F1728" s="11">
        <v>86.580707808102005</v>
      </c>
      <c r="G1728" s="11">
        <v>80.247713429067403</v>
      </c>
      <c r="H1728" s="11">
        <v>241.47471668769495</v>
      </c>
      <c r="I1728" s="11">
        <f t="shared" si="42"/>
        <v>100.70151925692841</v>
      </c>
    </row>
    <row r="1729" spans="1:9" x14ac:dyDescent="0.25">
      <c r="A1729" s="16"/>
      <c r="B1729" s="5">
        <f>DATE(YEAR(siječanj!B1729),MONTH(siječanj!B1729)+7,DAY(siječanj!B1729))</f>
        <v>43695</v>
      </c>
      <c r="C1729" s="9">
        <v>17.9791666666667</v>
      </c>
      <c r="D1729">
        <v>0.95903784492335364</v>
      </c>
      <c r="E1729" s="6">
        <v>95.270060114457721</v>
      </c>
      <c r="F1729" s="11">
        <v>84.022919641828096</v>
      </c>
      <c r="G1729" s="11">
        <v>74.677454609986313</v>
      </c>
      <c r="H1729" s="11">
        <v>241.60521593759236</v>
      </c>
      <c r="I1729" s="11">
        <f t="shared" si="42"/>
        <v>91.36759313788788</v>
      </c>
    </row>
    <row r="1730" spans="1:9" ht="15.75" thickBot="1" x14ac:dyDescent="0.3">
      <c r="A1730" s="16"/>
      <c r="B1730" s="5">
        <f>DATE(YEAR(siječanj!B1730),MONTH(siječanj!B1730)+7,DAY(siječanj!B1730))</f>
        <v>43695</v>
      </c>
      <c r="C1730" s="9">
        <v>17.9895833333333</v>
      </c>
      <c r="D1730">
        <v>0.95903784492335364</v>
      </c>
      <c r="E1730" s="6">
        <v>87.946112780399119</v>
      </c>
      <c r="F1730" s="11">
        <v>80.332580363409775</v>
      </c>
      <c r="G1730" s="11">
        <v>74.523042967329118</v>
      </c>
      <c r="H1730" s="11">
        <v>241.32824481864338</v>
      </c>
      <c r="I1730" s="11">
        <f t="shared" si="42"/>
        <v>84.343650470300176</v>
      </c>
    </row>
    <row r="1731" spans="1:9" x14ac:dyDescent="0.25">
      <c r="A1731" s="19">
        <f t="shared" ref="A1731" si="43">A1635+1</f>
        <v>231</v>
      </c>
      <c r="B1731" s="5">
        <f>DATE(YEAR(siječanj!B1731),MONTH(siječanj!B1731)+7,DAY(siječanj!B1731))</f>
        <v>43696</v>
      </c>
      <c r="C1731" s="9">
        <v>18</v>
      </c>
      <c r="D1731">
        <v>0.9586827318479918</v>
      </c>
      <c r="E1731" s="6">
        <v>82.323564122681304</v>
      </c>
      <c r="F1731" s="11">
        <v>77.802802552831622</v>
      </c>
      <c r="G1731" s="11">
        <v>72.317223140218559</v>
      </c>
      <c r="H1731" s="11">
        <v>239.8771696362644</v>
      </c>
      <c r="I1731" s="11">
        <f t="shared" si="42"/>
        <v>78.922179348595435</v>
      </c>
    </row>
    <row r="1732" spans="1:9" x14ac:dyDescent="0.25">
      <c r="A1732" s="20"/>
      <c r="B1732" s="5">
        <f>DATE(YEAR(siječanj!B1732),MONTH(siječanj!B1732)+7,DAY(siječanj!B1732))</f>
        <v>43696</v>
      </c>
      <c r="C1732" s="9">
        <v>18.0104166666667</v>
      </c>
      <c r="D1732">
        <v>0.9586827318479918</v>
      </c>
      <c r="E1732" s="6">
        <v>77.42309968689375</v>
      </c>
      <c r="F1732" s="11">
        <v>76.064799916432406</v>
      </c>
      <c r="G1732" s="11">
        <v>70.517893397380874</v>
      </c>
      <c r="H1732" s="11">
        <v>239.62272126096707</v>
      </c>
      <c r="I1732" s="11">
        <f t="shared" ref="I1732:I1795" si="44">D1732*E1732</f>
        <v>74.224188715970698</v>
      </c>
    </row>
    <row r="1733" spans="1:9" x14ac:dyDescent="0.25">
      <c r="A1733" s="20"/>
      <c r="B1733" s="5">
        <f>DATE(YEAR(siječanj!B1733),MONTH(siječanj!B1733)+7,DAY(siječanj!B1733))</f>
        <v>43696</v>
      </c>
      <c r="C1733" s="9">
        <v>18.0208333333333</v>
      </c>
      <c r="D1733">
        <v>0.9586827318479918</v>
      </c>
      <c r="E1733" s="6">
        <v>72.595231400704137</v>
      </c>
      <c r="F1733" s="11">
        <v>74.679417115356202</v>
      </c>
      <c r="G1733" s="11">
        <v>70.440914362758718</v>
      </c>
      <c r="H1733" s="11">
        <v>239.85673388813768</v>
      </c>
      <c r="I1733" s="11">
        <f t="shared" si="44"/>
        <v>69.595794758364164</v>
      </c>
    </row>
    <row r="1734" spans="1:9" x14ac:dyDescent="0.25">
      <c r="A1734" s="20"/>
      <c r="B1734" s="5">
        <f>DATE(YEAR(siječanj!B1734),MONTH(siječanj!B1734)+7,DAY(siječanj!B1734))</f>
        <v>43696</v>
      </c>
      <c r="C1734" s="9">
        <v>18.03125</v>
      </c>
      <c r="D1734">
        <v>0.9586827318479918</v>
      </c>
      <c r="E1734" s="6">
        <v>68.792220152997544</v>
      </c>
      <c r="F1734" s="11">
        <v>72.447185619416501</v>
      </c>
      <c r="G1734" s="11">
        <v>69.425307296373731</v>
      </c>
      <c r="H1734" s="11">
        <v>240.12886469819423</v>
      </c>
      <c r="I1734" s="11">
        <f t="shared" si="44"/>
        <v>65.949913546164169</v>
      </c>
    </row>
    <row r="1735" spans="1:9" x14ac:dyDescent="0.25">
      <c r="A1735" s="20"/>
      <c r="B1735" s="5">
        <f>DATE(YEAR(siječanj!B1735),MONTH(siječanj!B1735)+7,DAY(siječanj!B1735))</f>
        <v>43696</v>
      </c>
      <c r="C1735" s="9">
        <v>18.0416666666667</v>
      </c>
      <c r="D1735">
        <v>0.9586827318479918</v>
      </c>
      <c r="E1735" s="6">
        <v>66.178194944721213</v>
      </c>
      <c r="F1735" s="11">
        <v>71.846634603014479</v>
      </c>
      <c r="G1735" s="11">
        <v>68.0630738083686</v>
      </c>
      <c r="H1735" s="11">
        <v>239.97808477414247</v>
      </c>
      <c r="I1735" s="11">
        <f t="shared" si="44"/>
        <v>63.443892718374293</v>
      </c>
    </row>
    <row r="1736" spans="1:9" x14ac:dyDescent="0.25">
      <c r="A1736" s="20"/>
      <c r="B1736" s="5">
        <f>DATE(YEAR(siječanj!B1736),MONTH(siječanj!B1736)+7,DAY(siječanj!B1736))</f>
        <v>43696</v>
      </c>
      <c r="C1736" s="9">
        <v>18.0520833333333</v>
      </c>
      <c r="D1736">
        <v>0.9586827318479918</v>
      </c>
      <c r="E1736" s="6">
        <v>63.924406811758679</v>
      </c>
      <c r="F1736" s="11">
        <v>70.287683118399158</v>
      </c>
      <c r="G1736" s="11">
        <v>67.111757762817021</v>
      </c>
      <c r="H1736" s="11">
        <v>239.61856627898476</v>
      </c>
      <c r="I1736" s="11">
        <f t="shared" si="44"/>
        <v>61.283224954059186</v>
      </c>
    </row>
    <row r="1737" spans="1:9" x14ac:dyDescent="0.25">
      <c r="A1737" s="20"/>
      <c r="B1737" s="5">
        <f>DATE(YEAR(siječanj!B1737),MONTH(siječanj!B1737)+7,DAY(siječanj!B1737))</f>
        <v>43696</v>
      </c>
      <c r="C1737" s="9">
        <v>18.0625</v>
      </c>
      <c r="D1737">
        <v>0.9586827318479918</v>
      </c>
      <c r="E1737" s="6">
        <v>62.269519541679841</v>
      </c>
      <c r="F1737" s="11">
        <v>69.339954599719476</v>
      </c>
      <c r="G1737" s="11">
        <v>65.691390613406512</v>
      </c>
      <c r="H1737" s="11">
        <v>239.84209290419142</v>
      </c>
      <c r="I1737" s="11">
        <f t="shared" si="44"/>
        <v>59.696713105079539</v>
      </c>
    </row>
    <row r="1738" spans="1:9" x14ac:dyDescent="0.25">
      <c r="A1738" s="20"/>
      <c r="B1738" s="5">
        <f>DATE(YEAR(siječanj!B1738),MONTH(siječanj!B1738)+7,DAY(siječanj!B1738))</f>
        <v>43696</v>
      </c>
      <c r="C1738" s="9">
        <v>18.0729166666667</v>
      </c>
      <c r="D1738">
        <v>0.9586827318479918</v>
      </c>
      <c r="E1738" s="6">
        <v>60.853591867585322</v>
      </c>
      <c r="F1738" s="11">
        <v>69.048641281555533</v>
      </c>
      <c r="G1738" s="11">
        <v>65.298110353043398</v>
      </c>
      <c r="H1738" s="11">
        <v>239.41890403741007</v>
      </c>
      <c r="I1738" s="11">
        <f t="shared" si="44"/>
        <v>58.339287694379436</v>
      </c>
    </row>
    <row r="1739" spans="1:9" x14ac:dyDescent="0.25">
      <c r="A1739" s="20"/>
      <c r="B1739" s="5">
        <f>DATE(YEAR(siječanj!B1739),MONTH(siječanj!B1739)+7,DAY(siječanj!B1739))</f>
        <v>43696</v>
      </c>
      <c r="C1739" s="9">
        <v>18.0833333333333</v>
      </c>
      <c r="D1739">
        <v>0.9586827318479918</v>
      </c>
      <c r="E1739" s="6">
        <v>60.558996466193577</v>
      </c>
      <c r="F1739" s="11">
        <v>69.648758837803513</v>
      </c>
      <c r="G1739" s="11">
        <v>65.221488557657949</v>
      </c>
      <c r="H1739" s="11">
        <v>239.60494278039269</v>
      </c>
      <c r="I1739" s="11">
        <f t="shared" si="44"/>
        <v>58.056864170183339</v>
      </c>
    </row>
    <row r="1740" spans="1:9" x14ac:dyDescent="0.25">
      <c r="A1740" s="20"/>
      <c r="B1740" s="5">
        <f>DATE(YEAR(siječanj!B1740),MONTH(siječanj!B1740)+7,DAY(siječanj!B1740))</f>
        <v>43696</v>
      </c>
      <c r="C1740" s="9">
        <v>18.09375</v>
      </c>
      <c r="D1740">
        <v>0.9586827318479918</v>
      </c>
      <c r="E1740" s="6">
        <v>60.039235273269782</v>
      </c>
      <c r="F1740" s="11">
        <v>70.741186791058283</v>
      </c>
      <c r="G1740" s="11">
        <v>66.014599802364955</v>
      </c>
      <c r="H1740" s="11">
        <v>239.70763176441926</v>
      </c>
      <c r="I1740" s="11">
        <f t="shared" si="44"/>
        <v>57.558578089842584</v>
      </c>
    </row>
    <row r="1741" spans="1:9" x14ac:dyDescent="0.25">
      <c r="A1741" s="20"/>
      <c r="B1741" s="5">
        <f>DATE(YEAR(siječanj!B1741),MONTH(siječanj!B1741)+7,DAY(siječanj!B1741))</f>
        <v>43696</v>
      </c>
      <c r="C1741" s="9">
        <v>18.1041666666667</v>
      </c>
      <c r="D1741">
        <v>0.9586827318479918</v>
      </c>
      <c r="E1741" s="6">
        <v>59.258012199306329</v>
      </c>
      <c r="F1741" s="11">
        <v>70.179896026757717</v>
      </c>
      <c r="G1741" s="11">
        <v>65.779395897278178</v>
      </c>
      <c r="H1741" s="11">
        <v>239.85277600017187</v>
      </c>
      <c r="I1741" s="11">
        <f t="shared" si="44"/>
        <v>56.809633019112617</v>
      </c>
    </row>
    <row r="1742" spans="1:9" x14ac:dyDescent="0.25">
      <c r="A1742" s="20"/>
      <c r="B1742" s="5">
        <f>DATE(YEAR(siječanj!B1742),MONTH(siječanj!B1742)+7,DAY(siječanj!B1742))</f>
        <v>43696</v>
      </c>
      <c r="C1742" s="9">
        <v>18.1145833333333</v>
      </c>
      <c r="D1742">
        <v>0.9586827318479918</v>
      </c>
      <c r="E1742" s="6">
        <v>58.944238883261569</v>
      </c>
      <c r="F1742" s="11">
        <v>68.764985759446532</v>
      </c>
      <c r="G1742" s="11">
        <v>64.861636256432035</v>
      </c>
      <c r="H1742" s="11">
        <v>239.83434720939081</v>
      </c>
      <c r="I1742" s="11">
        <f t="shared" si="44"/>
        <v>56.508823959305822</v>
      </c>
    </row>
    <row r="1743" spans="1:9" x14ac:dyDescent="0.25">
      <c r="A1743" s="20"/>
      <c r="B1743" s="5">
        <f>DATE(YEAR(siječanj!B1743),MONTH(siječanj!B1743)+7,DAY(siječanj!B1743))</f>
        <v>43696</v>
      </c>
      <c r="C1743" s="9">
        <v>18.125</v>
      </c>
      <c r="D1743">
        <v>0.9586827318479918</v>
      </c>
      <c r="E1743" s="6">
        <v>58.736195237166882</v>
      </c>
      <c r="F1743" s="11">
        <v>67.865925183619254</v>
      </c>
      <c r="G1743" s="11">
        <v>63.678793060184837</v>
      </c>
      <c r="H1743" s="11">
        <v>239.6321257470334</v>
      </c>
      <c r="I1743" s="11">
        <f t="shared" si="44"/>
        <v>56.309376108324152</v>
      </c>
    </row>
    <row r="1744" spans="1:9" x14ac:dyDescent="0.25">
      <c r="A1744" s="20"/>
      <c r="B1744" s="5">
        <f>DATE(YEAR(siječanj!B1744),MONTH(siječanj!B1744)+7,DAY(siječanj!B1744))</f>
        <v>43696</v>
      </c>
      <c r="C1744" s="9">
        <v>18.1354166666667</v>
      </c>
      <c r="D1744">
        <v>0.9586827318479918</v>
      </c>
      <c r="E1744" s="6">
        <v>58.670390769352352</v>
      </c>
      <c r="F1744" s="11">
        <v>66.627653942605065</v>
      </c>
      <c r="G1744" s="11">
        <v>63.530687292143959</v>
      </c>
      <c r="H1744" s="11">
        <v>239.48584296818038</v>
      </c>
      <c r="I1744" s="11">
        <f t="shared" si="44"/>
        <v>56.246290501351915</v>
      </c>
    </row>
    <row r="1745" spans="1:9" x14ac:dyDescent="0.25">
      <c r="A1745" s="20"/>
      <c r="B1745" s="5">
        <f>DATE(YEAR(siječanj!B1745),MONTH(siječanj!B1745)+7,DAY(siječanj!B1745))</f>
        <v>43696</v>
      </c>
      <c r="C1745" s="9">
        <v>18.1458333333333</v>
      </c>
      <c r="D1745">
        <v>0.9586827318479918</v>
      </c>
      <c r="E1745" s="6">
        <v>59.150194002832976</v>
      </c>
      <c r="F1745" s="11">
        <v>66.527163430223524</v>
      </c>
      <c r="G1745" s="11">
        <v>63.768359760495542</v>
      </c>
      <c r="H1745" s="11">
        <v>239.31170290102617</v>
      </c>
      <c r="I1745" s="11">
        <f t="shared" si="44"/>
        <v>56.706269575974616</v>
      </c>
    </row>
    <row r="1746" spans="1:9" x14ac:dyDescent="0.25">
      <c r="A1746" s="20"/>
      <c r="B1746" s="5">
        <f>DATE(YEAR(siječanj!B1746),MONTH(siječanj!B1746)+7,DAY(siječanj!B1746))</f>
        <v>43696</v>
      </c>
      <c r="C1746" s="9">
        <v>18.15625</v>
      </c>
      <c r="D1746">
        <v>0.9586827318479918</v>
      </c>
      <c r="E1746" s="6">
        <v>60.358297405529399</v>
      </c>
      <c r="F1746" s="11">
        <v>65.75473743569917</v>
      </c>
      <c r="G1746" s="11">
        <v>62.889767990117804</v>
      </c>
      <c r="H1746" s="11">
        <v>239.37927913579907</v>
      </c>
      <c r="I1746" s="11">
        <f t="shared" si="44"/>
        <v>57.864457446426478</v>
      </c>
    </row>
    <row r="1747" spans="1:9" x14ac:dyDescent="0.25">
      <c r="A1747" s="20"/>
      <c r="B1747" s="5">
        <f>DATE(YEAR(siječanj!B1747),MONTH(siječanj!B1747)+7,DAY(siječanj!B1747))</f>
        <v>43696</v>
      </c>
      <c r="C1747" s="9">
        <v>18.1666666666667</v>
      </c>
      <c r="D1747">
        <v>0.9586827318479918</v>
      </c>
      <c r="E1747" s="6">
        <v>62.509323879142926</v>
      </c>
      <c r="F1747" s="11">
        <v>65.429541982159989</v>
      </c>
      <c r="G1747" s="11">
        <v>63.157336164479716</v>
      </c>
      <c r="H1747" s="11">
        <v>232.68376428516061</v>
      </c>
      <c r="I1747" s="11">
        <f t="shared" si="44"/>
        <v>59.92660938242765</v>
      </c>
    </row>
    <row r="1748" spans="1:9" x14ac:dyDescent="0.25">
      <c r="A1748" s="20"/>
      <c r="B1748" s="5">
        <f>DATE(YEAR(siječanj!B1748),MONTH(siječanj!B1748)+7,DAY(siječanj!B1748))</f>
        <v>43696</v>
      </c>
      <c r="C1748" s="9">
        <v>18.1770833333333</v>
      </c>
      <c r="D1748">
        <v>0.9586827318479918</v>
      </c>
      <c r="E1748" s="6">
        <v>64.702099045017135</v>
      </c>
      <c r="F1748" s="11">
        <v>64.400527644035336</v>
      </c>
      <c r="G1748" s="11">
        <v>60.999695467235121</v>
      </c>
      <c r="H1748" s="11">
        <v>173.01361181987113</v>
      </c>
      <c r="I1748" s="11">
        <f t="shared" si="44"/>
        <v>62.028785068776365</v>
      </c>
    </row>
    <row r="1749" spans="1:9" x14ac:dyDescent="0.25">
      <c r="A1749" s="20"/>
      <c r="B1749" s="5">
        <f>DATE(YEAR(siječanj!B1749),MONTH(siječanj!B1749)+7,DAY(siječanj!B1749))</f>
        <v>43696</v>
      </c>
      <c r="C1749" s="9">
        <v>18.1875</v>
      </c>
      <c r="D1749">
        <v>0.9586827318479918</v>
      </c>
      <c r="E1749" s="6">
        <v>67.242973214757015</v>
      </c>
      <c r="F1749" s="11">
        <v>63.984654734380008</v>
      </c>
      <c r="G1749" s="11">
        <v>59.996270660213888</v>
      </c>
      <c r="H1749" s="11">
        <v>104.52440254586757</v>
      </c>
      <c r="I1749" s="11">
        <f t="shared" si="44"/>
        <v>64.46467725910459</v>
      </c>
    </row>
    <row r="1750" spans="1:9" x14ac:dyDescent="0.25">
      <c r="A1750" s="20"/>
      <c r="B1750" s="5">
        <f>DATE(YEAR(siječanj!B1750),MONTH(siječanj!B1750)+7,DAY(siječanj!B1750))</f>
        <v>43696</v>
      </c>
      <c r="C1750" s="9">
        <v>18.1979166666667</v>
      </c>
      <c r="D1750">
        <v>0.9586827318479918</v>
      </c>
      <c r="E1750" s="6">
        <v>71.017644428129074</v>
      </c>
      <c r="F1750" s="11">
        <v>63.570178529665533</v>
      </c>
      <c r="G1750" s="11">
        <v>59.557697281346428</v>
      </c>
      <c r="H1750" s="11">
        <v>67.999215540402218</v>
      </c>
      <c r="I1750" s="11">
        <f t="shared" si="44"/>
        <v>68.083389369768099</v>
      </c>
    </row>
    <row r="1751" spans="1:9" x14ac:dyDescent="0.25">
      <c r="A1751" s="20"/>
      <c r="B1751" s="5">
        <f>DATE(YEAR(siječanj!B1751),MONTH(siječanj!B1751)+7,DAY(siječanj!B1751))</f>
        <v>43696</v>
      </c>
      <c r="C1751" s="9">
        <v>18.2083333333333</v>
      </c>
      <c r="D1751">
        <v>0.9586827318479918</v>
      </c>
      <c r="E1751" s="6">
        <v>74.137695590972385</v>
      </c>
      <c r="F1751" s="11">
        <v>63.476145770875412</v>
      </c>
      <c r="G1751" s="11">
        <v>62.668291705137804</v>
      </c>
      <c r="H1751" s="11">
        <v>46.070936456343766</v>
      </c>
      <c r="I1751" s="11">
        <f t="shared" si="44"/>
        <v>71.074528542068222</v>
      </c>
    </row>
    <row r="1752" spans="1:9" x14ac:dyDescent="0.25">
      <c r="A1752" s="20"/>
      <c r="B1752" s="5">
        <f>DATE(YEAR(siječanj!B1752),MONTH(siječanj!B1752)+7,DAY(siječanj!B1752))</f>
        <v>43696</v>
      </c>
      <c r="C1752" s="9">
        <v>18.21875</v>
      </c>
      <c r="D1752">
        <v>0.9586827318479918</v>
      </c>
      <c r="E1752" s="6">
        <v>77.61575335427311</v>
      </c>
      <c r="F1752" s="11">
        <v>68.082723490485364</v>
      </c>
      <c r="G1752" s="11">
        <v>68.825085169862959</v>
      </c>
      <c r="H1752" s="11">
        <v>27.074469886287375</v>
      </c>
      <c r="I1752" s="11">
        <f t="shared" si="44"/>
        <v>74.408882460114484</v>
      </c>
    </row>
    <row r="1753" spans="1:9" x14ac:dyDescent="0.25">
      <c r="A1753" s="20"/>
      <c r="B1753" s="5">
        <f>DATE(YEAR(siječanj!B1753),MONTH(siječanj!B1753)+7,DAY(siječanj!B1753))</f>
        <v>43696</v>
      </c>
      <c r="C1753" s="9">
        <v>18.2291666666667</v>
      </c>
      <c r="D1753">
        <v>0.9586827318479918</v>
      </c>
      <c r="E1753" s="6">
        <v>81.867940745465319</v>
      </c>
      <c r="F1753" s="11">
        <v>76.103542424460969</v>
      </c>
      <c r="G1753" s="11">
        <v>73.471551420314128</v>
      </c>
      <c r="H1753" s="11">
        <v>7.0081970042312669</v>
      </c>
      <c r="I1753" s="11">
        <f t="shared" si="44"/>
        <v>78.485381084632209</v>
      </c>
    </row>
    <row r="1754" spans="1:9" x14ac:dyDescent="0.25">
      <c r="A1754" s="20"/>
      <c r="B1754" s="5">
        <f>DATE(YEAR(siječanj!B1754),MONTH(siječanj!B1754)+7,DAY(siječanj!B1754))</f>
        <v>43696</v>
      </c>
      <c r="C1754" s="9">
        <v>18.2395833333333</v>
      </c>
      <c r="D1754">
        <v>0.9586827318479918</v>
      </c>
      <c r="E1754" s="6">
        <v>86.4917230639102</v>
      </c>
      <c r="F1754" s="11">
        <v>77.51458365854522</v>
      </c>
      <c r="G1754" s="11">
        <v>76.96957380326522</v>
      </c>
      <c r="H1754" s="11">
        <v>2.8366511207375491</v>
      </c>
      <c r="I1754" s="11">
        <f t="shared" si="44"/>
        <v>82.918121349149388</v>
      </c>
    </row>
    <row r="1755" spans="1:9" x14ac:dyDescent="0.25">
      <c r="A1755" s="20"/>
      <c r="B1755" s="5">
        <f>DATE(YEAR(siječanj!B1755),MONTH(siječanj!B1755)+7,DAY(siječanj!B1755))</f>
        <v>43696</v>
      </c>
      <c r="C1755" s="9">
        <v>18.25</v>
      </c>
      <c r="D1755">
        <v>0.9586827318479918</v>
      </c>
      <c r="E1755" s="6">
        <v>88.908269354127654</v>
      </c>
      <c r="F1755" s="11">
        <v>77.366653340414445</v>
      </c>
      <c r="G1755" s="11">
        <v>94.951873079860633</v>
      </c>
      <c r="H1755" s="11">
        <v>2.9567694187813069</v>
      </c>
      <c r="I1755" s="11">
        <f t="shared" si="44"/>
        <v>85.234822548292186</v>
      </c>
    </row>
    <row r="1756" spans="1:9" x14ac:dyDescent="0.25">
      <c r="A1756" s="20"/>
      <c r="B1756" s="5">
        <f>DATE(YEAR(siječanj!B1756),MONTH(siječanj!B1756)+7,DAY(siječanj!B1756))</f>
        <v>43696</v>
      </c>
      <c r="C1756" s="9">
        <v>18.2604166666667</v>
      </c>
      <c r="D1756">
        <v>0.9586827318479918</v>
      </c>
      <c r="E1756" s="6">
        <v>89.853794149387696</v>
      </c>
      <c r="F1756" s="11">
        <v>87.317867002870145</v>
      </c>
      <c r="G1756" s="11">
        <v>100.37608125999283</v>
      </c>
      <c r="H1756" s="11">
        <v>3.513695079812269</v>
      </c>
      <c r="I1756" s="11">
        <f t="shared" si="44"/>
        <v>86.141280842042093</v>
      </c>
    </row>
    <row r="1757" spans="1:9" x14ac:dyDescent="0.25">
      <c r="A1757" s="20"/>
      <c r="B1757" s="5">
        <f>DATE(YEAR(siječanj!B1757),MONTH(siječanj!B1757)+7,DAY(siječanj!B1757))</f>
        <v>43696</v>
      </c>
      <c r="C1757" s="9">
        <v>18.2708333333333</v>
      </c>
      <c r="D1757">
        <v>0.9586827318479918</v>
      </c>
      <c r="E1757" s="6">
        <v>93.013121324087905</v>
      </c>
      <c r="F1757" s="11">
        <v>93.714976307918747</v>
      </c>
      <c r="G1757" s="11">
        <v>109.16758233206512</v>
      </c>
      <c r="H1757" s="11">
        <v>3.3723216427813321</v>
      </c>
      <c r="I1757" s="11">
        <f t="shared" si="44"/>
        <v>89.170073248685298</v>
      </c>
    </row>
    <row r="1758" spans="1:9" x14ac:dyDescent="0.25">
      <c r="A1758" s="20"/>
      <c r="B1758" s="5">
        <f>DATE(YEAR(siječanj!B1758),MONTH(siječanj!B1758)+7,DAY(siječanj!B1758))</f>
        <v>43696</v>
      </c>
      <c r="C1758" s="9">
        <v>18.28125</v>
      </c>
      <c r="D1758">
        <v>0.9586827318479918</v>
      </c>
      <c r="E1758" s="6">
        <v>93.814298561630793</v>
      </c>
      <c r="F1758" s="11">
        <v>102.4795727310517</v>
      </c>
      <c r="G1758" s="11">
        <v>119.98751187364597</v>
      </c>
      <c r="H1758" s="11">
        <v>3.4934013994537878</v>
      </c>
      <c r="I1758" s="11">
        <f t="shared" si="44"/>
        <v>89.938148031467335</v>
      </c>
    </row>
    <row r="1759" spans="1:9" x14ac:dyDescent="0.25">
      <c r="A1759" s="20"/>
      <c r="B1759" s="5">
        <f>DATE(YEAR(siječanj!B1759),MONTH(siječanj!B1759)+7,DAY(siječanj!B1759))</f>
        <v>43696</v>
      </c>
      <c r="C1759" s="9">
        <v>18.2916666666667</v>
      </c>
      <c r="D1759">
        <v>0.9586827318479918</v>
      </c>
      <c r="E1759" s="6">
        <v>93.572559557725739</v>
      </c>
      <c r="F1759" s="11">
        <v>111.27295813274974</v>
      </c>
      <c r="G1759" s="11">
        <v>129.04691026184881</v>
      </c>
      <c r="H1759" s="11">
        <v>3.1207936605507571</v>
      </c>
      <c r="I1759" s="11">
        <f t="shared" si="44"/>
        <v>89.706397022809426</v>
      </c>
    </row>
    <row r="1760" spans="1:9" x14ac:dyDescent="0.25">
      <c r="A1760" s="20"/>
      <c r="B1760" s="5">
        <f>DATE(YEAR(siječanj!B1760),MONTH(siječanj!B1760)+7,DAY(siječanj!B1760))</f>
        <v>43696</v>
      </c>
      <c r="C1760" s="9">
        <v>18.3020833333333</v>
      </c>
      <c r="D1760">
        <v>0.9586827318479918</v>
      </c>
      <c r="E1760" s="6">
        <v>93.187443803584415</v>
      </c>
      <c r="F1760" s="11">
        <v>125.29223146268244</v>
      </c>
      <c r="G1760" s="11">
        <v>139.80981398505043</v>
      </c>
      <c r="H1760" s="11">
        <v>2.7944499902306923</v>
      </c>
      <c r="I1760" s="11">
        <f t="shared" si="44"/>
        <v>89.337193199551521</v>
      </c>
    </row>
    <row r="1761" spans="1:9" x14ac:dyDescent="0.25">
      <c r="A1761" s="20"/>
      <c r="B1761" s="5">
        <f>DATE(YEAR(siječanj!B1761),MONTH(siječanj!B1761)+7,DAY(siječanj!B1761))</f>
        <v>43696</v>
      </c>
      <c r="C1761" s="9">
        <v>18.3125</v>
      </c>
      <c r="D1761">
        <v>0.9586827318479918</v>
      </c>
      <c r="E1761" s="6">
        <v>94.079150327688041</v>
      </c>
      <c r="F1761" s="11">
        <v>134.99149239707427</v>
      </c>
      <c r="G1761" s="11">
        <v>149.14858148419816</v>
      </c>
      <c r="H1761" s="11">
        <v>2.3043562089052383</v>
      </c>
      <c r="I1761" s="11">
        <f t="shared" si="44"/>
        <v>90.192056846085862</v>
      </c>
    </row>
    <row r="1762" spans="1:9" x14ac:dyDescent="0.25">
      <c r="A1762" s="20"/>
      <c r="B1762" s="5">
        <f>DATE(YEAR(siječanj!B1762),MONTH(siječanj!B1762)+7,DAY(siječanj!B1762))</f>
        <v>43696</v>
      </c>
      <c r="C1762" s="9">
        <v>18.3229166666667</v>
      </c>
      <c r="D1762">
        <v>0.9586827318479918</v>
      </c>
      <c r="E1762" s="6">
        <v>95.779456101128588</v>
      </c>
      <c r="F1762" s="11">
        <v>144.33087705208266</v>
      </c>
      <c r="G1762" s="11">
        <v>163.65336150167451</v>
      </c>
      <c r="H1762" s="11">
        <v>1.9569354845469109</v>
      </c>
      <c r="I1762" s="11">
        <f t="shared" si="44"/>
        <v>91.82211062994476</v>
      </c>
    </row>
    <row r="1763" spans="1:9" x14ac:dyDescent="0.25">
      <c r="A1763" s="20"/>
      <c r="B1763" s="5">
        <f>DATE(YEAR(siječanj!B1763),MONTH(siječanj!B1763)+7,DAY(siječanj!B1763))</f>
        <v>43696</v>
      </c>
      <c r="C1763" s="9">
        <v>18.3333333333333</v>
      </c>
      <c r="D1763">
        <v>0.9586827318479918</v>
      </c>
      <c r="E1763" s="6">
        <v>96.62837264764697</v>
      </c>
      <c r="F1763" s="11">
        <v>166.09028781216119</v>
      </c>
      <c r="G1763" s="11">
        <v>178.3182890592152</v>
      </c>
      <c r="H1763" s="11">
        <v>1.8167306049335796</v>
      </c>
      <c r="I1763" s="11">
        <f t="shared" si="44"/>
        <v>92.635952263871971</v>
      </c>
    </row>
    <row r="1764" spans="1:9" x14ac:dyDescent="0.25">
      <c r="A1764" s="20"/>
      <c r="B1764" s="5">
        <f>DATE(YEAR(siječanj!B1764),MONTH(siječanj!B1764)+7,DAY(siječanj!B1764))</f>
        <v>43696</v>
      </c>
      <c r="C1764" s="9">
        <v>18.34375</v>
      </c>
      <c r="D1764">
        <v>0.9586827318479918</v>
      </c>
      <c r="E1764" s="6">
        <v>98.33174371096581</v>
      </c>
      <c r="F1764" s="11">
        <v>189.76239367776259</v>
      </c>
      <c r="G1764" s="11">
        <v>190.36924895475727</v>
      </c>
      <c r="H1764" s="11">
        <v>1.7582567121002244</v>
      </c>
      <c r="I1764" s="11">
        <f t="shared" si="44"/>
        <v>94.268944688205295</v>
      </c>
    </row>
    <row r="1765" spans="1:9" x14ac:dyDescent="0.25">
      <c r="A1765" s="20"/>
      <c r="B1765" s="5">
        <f>DATE(YEAR(siječanj!B1765),MONTH(siječanj!B1765)+7,DAY(siječanj!B1765))</f>
        <v>43696</v>
      </c>
      <c r="C1765" s="9">
        <v>18.3541666666667</v>
      </c>
      <c r="D1765">
        <v>0.9586827318479918</v>
      </c>
      <c r="E1765" s="6">
        <v>99.087025975217728</v>
      </c>
      <c r="F1765" s="11">
        <v>187.65698138504328</v>
      </c>
      <c r="G1765" s="11">
        <v>195.0379563581358</v>
      </c>
      <c r="H1765" s="11">
        <v>1.8623553685594825</v>
      </c>
      <c r="I1765" s="11">
        <f t="shared" si="44"/>
        <v>94.993020752614655</v>
      </c>
    </row>
    <row r="1766" spans="1:9" x14ac:dyDescent="0.25">
      <c r="A1766" s="20"/>
      <c r="B1766" s="5">
        <f>DATE(YEAR(siječanj!B1766),MONTH(siječanj!B1766)+7,DAY(siječanj!B1766))</f>
        <v>43696</v>
      </c>
      <c r="C1766" s="9">
        <v>18.3645833333333</v>
      </c>
      <c r="D1766">
        <v>0.9586827318479918</v>
      </c>
      <c r="E1766" s="6">
        <v>100.77792047490955</v>
      </c>
      <c r="F1766" s="11">
        <v>188.99903021127392</v>
      </c>
      <c r="G1766" s="11">
        <v>201.5841405908605</v>
      </c>
      <c r="H1766" s="11">
        <v>2.0609170851689602</v>
      </c>
      <c r="I1766" s="11">
        <f t="shared" si="44"/>
        <v>96.614052110845961</v>
      </c>
    </row>
    <row r="1767" spans="1:9" x14ac:dyDescent="0.25">
      <c r="A1767" s="20"/>
      <c r="B1767" s="5">
        <f>DATE(YEAR(siječanj!B1767),MONTH(siječanj!B1767)+7,DAY(siječanj!B1767))</f>
        <v>43696</v>
      </c>
      <c r="C1767" s="9">
        <v>18.375</v>
      </c>
      <c r="D1767">
        <v>0.9586827318479918</v>
      </c>
      <c r="E1767" s="6">
        <v>102.32735303789335</v>
      </c>
      <c r="F1767" s="11">
        <v>191.80642319644392</v>
      </c>
      <c r="G1767" s="11">
        <v>207.72293562033454</v>
      </c>
      <c r="H1767" s="11">
        <v>1.9200648967806371</v>
      </c>
      <c r="I1767" s="11">
        <f t="shared" si="44"/>
        <v>98.099466353141494</v>
      </c>
    </row>
    <row r="1768" spans="1:9" x14ac:dyDescent="0.25">
      <c r="A1768" s="20"/>
      <c r="B1768" s="5">
        <f>DATE(YEAR(siječanj!B1768),MONTH(siječanj!B1768)+7,DAY(siječanj!B1768))</f>
        <v>43696</v>
      </c>
      <c r="C1768" s="9">
        <v>18.3854166666667</v>
      </c>
      <c r="D1768">
        <v>0.9586827318479918</v>
      </c>
      <c r="E1768" s="6">
        <v>104.1508858467906</v>
      </c>
      <c r="F1768" s="11">
        <v>199.08515433315898</v>
      </c>
      <c r="G1768" s="11">
        <v>209.58450928276162</v>
      </c>
      <c r="H1768" s="11">
        <v>1.6673273375655713</v>
      </c>
      <c r="I1768" s="11">
        <f t="shared" si="44"/>
        <v>99.847655767989565</v>
      </c>
    </row>
    <row r="1769" spans="1:9" x14ac:dyDescent="0.25">
      <c r="A1769" s="20"/>
      <c r="B1769" s="5">
        <f>DATE(YEAR(siječanj!B1769),MONTH(siječanj!B1769)+7,DAY(siječanj!B1769))</f>
        <v>43696</v>
      </c>
      <c r="C1769" s="9">
        <v>18.3958333333333</v>
      </c>
      <c r="D1769">
        <v>0.9586827318479918</v>
      </c>
      <c r="E1769" s="6">
        <v>104.82153216191939</v>
      </c>
      <c r="F1769" s="11">
        <v>196.77487191484997</v>
      </c>
      <c r="G1769" s="11">
        <v>212.48164322781665</v>
      </c>
      <c r="H1769" s="11">
        <v>1.6406025895012968</v>
      </c>
      <c r="I1769" s="11">
        <f t="shared" si="44"/>
        <v>100.49059280948102</v>
      </c>
    </row>
    <row r="1770" spans="1:9" x14ac:dyDescent="0.25">
      <c r="A1770" s="20"/>
      <c r="B1770" s="5">
        <f>DATE(YEAR(siječanj!B1770),MONTH(siječanj!B1770)+7,DAY(siječanj!B1770))</f>
        <v>43696</v>
      </c>
      <c r="C1770" s="9">
        <v>18.40625</v>
      </c>
      <c r="D1770">
        <v>0.9586827318479918</v>
      </c>
      <c r="E1770" s="6">
        <v>105.54065730705972</v>
      </c>
      <c r="F1770" s="11">
        <v>194.7942600248187</v>
      </c>
      <c r="G1770" s="11">
        <v>211.06818002769961</v>
      </c>
      <c r="H1770" s="11">
        <v>1.7602446603782911</v>
      </c>
      <c r="I1770" s="11">
        <f t="shared" si="44"/>
        <v>101.18000566816472</v>
      </c>
    </row>
    <row r="1771" spans="1:9" x14ac:dyDescent="0.25">
      <c r="A1771" s="20"/>
      <c r="B1771" s="5">
        <f>DATE(YEAR(siječanj!B1771),MONTH(siječanj!B1771)+7,DAY(siječanj!B1771))</f>
        <v>43696</v>
      </c>
      <c r="C1771" s="9">
        <v>18.4166666666667</v>
      </c>
      <c r="D1771">
        <v>0.9586827318479918</v>
      </c>
      <c r="E1771" s="6">
        <v>106.69912346222905</v>
      </c>
      <c r="F1771" s="11">
        <v>202.96996470698969</v>
      </c>
      <c r="G1771" s="11">
        <v>211.75592175327708</v>
      </c>
      <c r="H1771" s="11">
        <v>1.721211040816758</v>
      </c>
      <c r="I1771" s="11">
        <f t="shared" si="44"/>
        <v>102.2906071665559</v>
      </c>
    </row>
    <row r="1772" spans="1:9" x14ac:dyDescent="0.25">
      <c r="A1772" s="20"/>
      <c r="B1772" s="5">
        <f>DATE(YEAR(siječanj!B1772),MONTH(siječanj!B1772)+7,DAY(siječanj!B1772))</f>
        <v>43696</v>
      </c>
      <c r="C1772" s="9">
        <v>18.4270833333333</v>
      </c>
      <c r="D1772">
        <v>0.9586827318479918</v>
      </c>
      <c r="E1772" s="6">
        <v>107.12569210021663</v>
      </c>
      <c r="F1772" s="11">
        <v>198.78098571061136</v>
      </c>
      <c r="G1772" s="11">
        <v>207.95461128621841</v>
      </c>
      <c r="H1772" s="11">
        <v>1.9856471804120108</v>
      </c>
      <c r="I1772" s="11">
        <f t="shared" si="44"/>
        <v>102.6995511537425</v>
      </c>
    </row>
    <row r="1773" spans="1:9" x14ac:dyDescent="0.25">
      <c r="A1773" s="20"/>
      <c r="B1773" s="5">
        <f>DATE(YEAR(siječanj!B1773),MONTH(siječanj!B1773)+7,DAY(siječanj!B1773))</f>
        <v>43696</v>
      </c>
      <c r="C1773" s="9">
        <v>18.4375</v>
      </c>
      <c r="D1773">
        <v>0.9586827318479918</v>
      </c>
      <c r="E1773" s="6">
        <v>109.14421625708371</v>
      </c>
      <c r="F1773" s="11">
        <v>195.57231698782581</v>
      </c>
      <c r="G1773" s="11">
        <v>209.03010208487623</v>
      </c>
      <c r="H1773" s="11">
        <v>2.0285916655090053</v>
      </c>
      <c r="I1773" s="11">
        <f t="shared" si="44"/>
        <v>104.63467540674901</v>
      </c>
    </row>
    <row r="1774" spans="1:9" x14ac:dyDescent="0.25">
      <c r="A1774" s="20"/>
      <c r="B1774" s="5">
        <f>DATE(YEAR(siječanj!B1774),MONTH(siječanj!B1774)+7,DAY(siječanj!B1774))</f>
        <v>43696</v>
      </c>
      <c r="C1774" s="9">
        <v>18.4479166666667</v>
      </c>
      <c r="D1774">
        <v>0.9586827318479918</v>
      </c>
      <c r="E1774" s="6">
        <v>110.03934641615828</v>
      </c>
      <c r="F1774" s="11">
        <v>193.07382857873847</v>
      </c>
      <c r="G1774" s="11">
        <v>207.17446100213272</v>
      </c>
      <c r="H1774" s="11">
        <v>1.9599999463364015</v>
      </c>
      <c r="I1774" s="11">
        <f t="shared" si="44"/>
        <v>105.49282123301015</v>
      </c>
    </row>
    <row r="1775" spans="1:9" x14ac:dyDescent="0.25">
      <c r="A1775" s="20"/>
      <c r="B1775" s="5">
        <f>DATE(YEAR(siječanj!B1775),MONTH(siječanj!B1775)+7,DAY(siječanj!B1775))</f>
        <v>43696</v>
      </c>
      <c r="C1775" s="9">
        <v>18.4583333333333</v>
      </c>
      <c r="D1775">
        <v>0.9586827318479918</v>
      </c>
      <c r="E1775" s="6">
        <v>111.25853667852134</v>
      </c>
      <c r="F1775" s="11">
        <v>197.64925335653575</v>
      </c>
      <c r="G1775" s="11">
        <v>210.48020438333674</v>
      </c>
      <c r="H1775" s="11">
        <v>1.8079043947125919</v>
      </c>
      <c r="I1775" s="11">
        <f t="shared" si="44"/>
        <v>106.66163788437483</v>
      </c>
    </row>
    <row r="1776" spans="1:9" x14ac:dyDescent="0.25">
      <c r="A1776" s="20"/>
      <c r="B1776" s="5">
        <f>DATE(YEAR(siječanj!B1776),MONTH(siječanj!B1776)+7,DAY(siječanj!B1776))</f>
        <v>43696</v>
      </c>
      <c r="C1776" s="9">
        <v>18.46875</v>
      </c>
      <c r="D1776">
        <v>0.9586827318479918</v>
      </c>
      <c r="E1776" s="6">
        <v>112.87341437158133</v>
      </c>
      <c r="F1776" s="11">
        <v>205.49268674950463</v>
      </c>
      <c r="G1776" s="11">
        <v>208.06247345215684</v>
      </c>
      <c r="H1776" s="11">
        <v>1.9925984962831766</v>
      </c>
      <c r="I1776" s="11">
        <f t="shared" si="44"/>
        <v>108.20979324275797</v>
      </c>
    </row>
    <row r="1777" spans="1:9" x14ac:dyDescent="0.25">
      <c r="A1777" s="20"/>
      <c r="B1777" s="5">
        <f>DATE(YEAR(siječanj!B1777),MONTH(siječanj!B1777)+7,DAY(siječanj!B1777))</f>
        <v>43696</v>
      </c>
      <c r="C1777" s="9">
        <v>18.4791666666667</v>
      </c>
      <c r="D1777">
        <v>0.9586827318479918</v>
      </c>
      <c r="E1777" s="6">
        <v>113.07733456749651</v>
      </c>
      <c r="F1777" s="11">
        <v>189.56191032947268</v>
      </c>
      <c r="G1777" s="11">
        <v>205.86214467308895</v>
      </c>
      <c r="H1777" s="11">
        <v>2.1241312391706493</v>
      </c>
      <c r="I1777" s="11">
        <f t="shared" si="44"/>
        <v>108.40528801325691</v>
      </c>
    </row>
    <row r="1778" spans="1:9" x14ac:dyDescent="0.25">
      <c r="A1778" s="20"/>
      <c r="B1778" s="5">
        <f>DATE(YEAR(siječanj!B1778),MONTH(siječanj!B1778)+7,DAY(siječanj!B1778))</f>
        <v>43696</v>
      </c>
      <c r="C1778" s="9">
        <v>18.4895833333333</v>
      </c>
      <c r="D1778">
        <v>0.9586827318479918</v>
      </c>
      <c r="E1778" s="6">
        <v>112.31507896730062</v>
      </c>
      <c r="F1778" s="11">
        <v>189.45278673568956</v>
      </c>
      <c r="G1778" s="11">
        <v>199.40427881030854</v>
      </c>
      <c r="H1778" s="11">
        <v>1.8815785382699859</v>
      </c>
      <c r="I1778" s="11">
        <f t="shared" si="44"/>
        <v>107.67452673209469</v>
      </c>
    </row>
    <row r="1779" spans="1:9" x14ac:dyDescent="0.25">
      <c r="A1779" s="20"/>
      <c r="B1779" s="5">
        <f>DATE(YEAR(siječanj!B1779),MONTH(siječanj!B1779)+7,DAY(siječanj!B1779))</f>
        <v>43696</v>
      </c>
      <c r="C1779" s="9">
        <v>18.5</v>
      </c>
      <c r="D1779">
        <v>0.9586827318479918</v>
      </c>
      <c r="E1779" s="6">
        <v>111.58015685871369</v>
      </c>
      <c r="F1779" s="11">
        <v>184.27148901404325</v>
      </c>
      <c r="G1779" s="11">
        <v>197.32612183626702</v>
      </c>
      <c r="H1779" s="11">
        <v>1.9662859448422356</v>
      </c>
      <c r="I1779" s="11">
        <f t="shared" si="44"/>
        <v>106.96996959733909</v>
      </c>
    </row>
    <row r="1780" spans="1:9" x14ac:dyDescent="0.25">
      <c r="A1780" s="20"/>
      <c r="B1780" s="5">
        <f>DATE(YEAR(siječanj!B1780),MONTH(siječanj!B1780)+7,DAY(siječanj!B1780))</f>
        <v>43696</v>
      </c>
      <c r="C1780" s="9">
        <v>18.5104166666667</v>
      </c>
      <c r="D1780">
        <v>0.9586827318479918</v>
      </c>
      <c r="E1780" s="6">
        <v>111.00942926568929</v>
      </c>
      <c r="F1780" s="11">
        <v>183.30782682118215</v>
      </c>
      <c r="G1780" s="11">
        <v>198.34492800008621</v>
      </c>
      <c r="H1780" s="11">
        <v>1.9950476645693906</v>
      </c>
      <c r="I1780" s="11">
        <f t="shared" si="44"/>
        <v>106.42282290931742</v>
      </c>
    </row>
    <row r="1781" spans="1:9" x14ac:dyDescent="0.25">
      <c r="A1781" s="20"/>
      <c r="B1781" s="5">
        <f>DATE(YEAR(siječanj!B1781),MONTH(siječanj!B1781)+7,DAY(siječanj!B1781))</f>
        <v>43696</v>
      </c>
      <c r="C1781" s="9">
        <v>18.5208333333333</v>
      </c>
      <c r="D1781">
        <v>0.9586827318479918</v>
      </c>
      <c r="E1781" s="6">
        <v>111.79685736783577</v>
      </c>
      <c r="F1781" s="11">
        <v>182.75161315961194</v>
      </c>
      <c r="G1781" s="11">
        <v>198.05720992720501</v>
      </c>
      <c r="H1781" s="11">
        <v>2.1694958787138661</v>
      </c>
      <c r="I1781" s="11">
        <f t="shared" si="44"/>
        <v>107.17771663341709</v>
      </c>
    </row>
    <row r="1782" spans="1:9" x14ac:dyDescent="0.25">
      <c r="A1782" s="20"/>
      <c r="B1782" s="5">
        <f>DATE(YEAR(siječanj!B1782),MONTH(siječanj!B1782)+7,DAY(siječanj!B1782))</f>
        <v>43696</v>
      </c>
      <c r="C1782" s="9">
        <v>18.53125</v>
      </c>
      <c r="D1782">
        <v>0.9586827318479918</v>
      </c>
      <c r="E1782" s="6">
        <v>112.14087262734938</v>
      </c>
      <c r="F1782" s="11">
        <v>183.38579747315259</v>
      </c>
      <c r="G1782" s="11">
        <v>198.75786846023968</v>
      </c>
      <c r="H1782" s="11">
        <v>2.5166694851936415</v>
      </c>
      <c r="I1782" s="11">
        <f t="shared" si="44"/>
        <v>107.50751812220498</v>
      </c>
    </row>
    <row r="1783" spans="1:9" x14ac:dyDescent="0.25">
      <c r="A1783" s="20"/>
      <c r="B1783" s="5">
        <f>DATE(YEAR(siječanj!B1783),MONTH(siječanj!B1783)+7,DAY(siječanj!B1783))</f>
        <v>43696</v>
      </c>
      <c r="C1783" s="9">
        <v>18.5416666666667</v>
      </c>
      <c r="D1783">
        <v>0.9586827318479918</v>
      </c>
      <c r="E1783" s="6">
        <v>111.16118890874363</v>
      </c>
      <c r="F1783" s="11">
        <v>185.89204802981345</v>
      </c>
      <c r="G1783" s="11">
        <v>196.87796320686886</v>
      </c>
      <c r="H1783" s="11">
        <v>2.210663516230666</v>
      </c>
      <c r="I1783" s="11">
        <f t="shared" si="44"/>
        <v>106.56831225850503</v>
      </c>
    </row>
    <row r="1784" spans="1:9" x14ac:dyDescent="0.25">
      <c r="A1784" s="20"/>
      <c r="B1784" s="5">
        <f>DATE(YEAR(siječanj!B1784),MONTH(siječanj!B1784)+7,DAY(siječanj!B1784))</f>
        <v>43696</v>
      </c>
      <c r="C1784" s="9">
        <v>18.5520833333333</v>
      </c>
      <c r="D1784">
        <v>0.9586827318479918</v>
      </c>
      <c r="E1784" s="6">
        <v>110.73397902164291</v>
      </c>
      <c r="F1784" s="11">
        <v>186.7979797517865</v>
      </c>
      <c r="G1784" s="11">
        <v>188.74621878219145</v>
      </c>
      <c r="H1784" s="11">
        <v>2.1323151430028511</v>
      </c>
      <c r="I1784" s="11">
        <f t="shared" si="44"/>
        <v>106.15875351686684</v>
      </c>
    </row>
    <row r="1785" spans="1:9" x14ac:dyDescent="0.25">
      <c r="A1785" s="20"/>
      <c r="B1785" s="5">
        <f>DATE(YEAR(siječanj!B1785),MONTH(siječanj!B1785)+7,DAY(siječanj!B1785))</f>
        <v>43696</v>
      </c>
      <c r="C1785" s="9">
        <v>18.5625</v>
      </c>
      <c r="D1785">
        <v>0.9586827318479918</v>
      </c>
      <c r="E1785" s="6">
        <v>110.70127928745559</v>
      </c>
      <c r="F1785" s="11">
        <v>185.31409313070148</v>
      </c>
      <c r="G1785" s="11">
        <v>184.62924530330906</v>
      </c>
      <c r="H1785" s="11">
        <v>2.1352775561137491</v>
      </c>
      <c r="I1785" s="11">
        <f t="shared" si="44"/>
        <v>106.12740484636544</v>
      </c>
    </row>
    <row r="1786" spans="1:9" x14ac:dyDescent="0.25">
      <c r="A1786" s="20"/>
      <c r="B1786" s="5">
        <f>DATE(YEAR(siječanj!B1786),MONTH(siječanj!B1786)+7,DAY(siječanj!B1786))</f>
        <v>43696</v>
      </c>
      <c r="C1786" s="9">
        <v>18.5729166666667</v>
      </c>
      <c r="D1786">
        <v>0.9586827318479918</v>
      </c>
      <c r="E1786" s="6">
        <v>111.66785412713237</v>
      </c>
      <c r="F1786" s="11">
        <v>185.02711040055812</v>
      </c>
      <c r="G1786" s="11">
        <v>186.453304831959</v>
      </c>
      <c r="H1786" s="11">
        <v>1.9991526226896255</v>
      </c>
      <c r="I1786" s="11">
        <f t="shared" si="44"/>
        <v>107.05404345420231</v>
      </c>
    </row>
    <row r="1787" spans="1:9" x14ac:dyDescent="0.25">
      <c r="A1787" s="20"/>
      <c r="B1787" s="5">
        <f>DATE(YEAR(siječanj!B1787),MONTH(siječanj!B1787)+7,DAY(siječanj!B1787))</f>
        <v>43696</v>
      </c>
      <c r="C1787" s="9">
        <v>18.5833333333333</v>
      </c>
      <c r="D1787">
        <v>0.9586827318479918</v>
      </c>
      <c r="E1787" s="6">
        <v>111.91417518352388</v>
      </c>
      <c r="F1787" s="11">
        <v>184.75344854311206</v>
      </c>
      <c r="G1787" s="11">
        <v>184.61241090602024</v>
      </c>
      <c r="H1787" s="11">
        <v>2.0472465641465636</v>
      </c>
      <c r="I1787" s="11">
        <f t="shared" si="44"/>
        <v>107.29018719745541</v>
      </c>
    </row>
    <row r="1788" spans="1:9" x14ac:dyDescent="0.25">
      <c r="A1788" s="20"/>
      <c r="B1788" s="5">
        <f>DATE(YEAR(siječanj!B1788),MONTH(siječanj!B1788)+7,DAY(siječanj!B1788))</f>
        <v>43696</v>
      </c>
      <c r="C1788" s="9">
        <v>18.59375</v>
      </c>
      <c r="D1788">
        <v>0.9586827318479918</v>
      </c>
      <c r="E1788" s="6">
        <v>113.23440287967941</v>
      </c>
      <c r="F1788" s="11">
        <v>185.14267970737282</v>
      </c>
      <c r="G1788" s="11">
        <v>180.12041650708636</v>
      </c>
      <c r="H1788" s="11">
        <v>2.3180227280186703</v>
      </c>
      <c r="I1788" s="11">
        <f t="shared" si="44"/>
        <v>108.55586669186717</v>
      </c>
    </row>
    <row r="1789" spans="1:9" x14ac:dyDescent="0.25">
      <c r="A1789" s="20"/>
      <c r="B1789" s="5">
        <f>DATE(YEAR(siječanj!B1789),MONTH(siječanj!B1789)+7,DAY(siječanj!B1789))</f>
        <v>43696</v>
      </c>
      <c r="C1789" s="9">
        <v>18.6041666666667</v>
      </c>
      <c r="D1789">
        <v>0.9586827318479918</v>
      </c>
      <c r="E1789" s="6">
        <v>114.23923924732205</v>
      </c>
      <c r="F1789" s="11">
        <v>182.03907690970604</v>
      </c>
      <c r="G1789" s="11">
        <v>175.12530884516315</v>
      </c>
      <c r="H1789" s="11">
        <v>2.4576413279687164</v>
      </c>
      <c r="I1789" s="11">
        <f t="shared" si="44"/>
        <v>109.51918596585902</v>
      </c>
    </row>
    <row r="1790" spans="1:9" x14ac:dyDescent="0.25">
      <c r="A1790" s="20"/>
      <c r="B1790" s="5">
        <f>DATE(YEAR(siječanj!B1790),MONTH(siječanj!B1790)+7,DAY(siječanj!B1790))</f>
        <v>43696</v>
      </c>
      <c r="C1790" s="9">
        <v>18.6145833333333</v>
      </c>
      <c r="D1790">
        <v>0.9586827318479918</v>
      </c>
      <c r="E1790" s="6">
        <v>114.6157547192401</v>
      </c>
      <c r="F1790" s="11">
        <v>180.27565263797553</v>
      </c>
      <c r="G1790" s="11">
        <v>171.11749001574969</v>
      </c>
      <c r="H1790" s="11">
        <v>2.2780566636684316</v>
      </c>
      <c r="I1790" s="11">
        <f t="shared" si="44"/>
        <v>109.88014484706046</v>
      </c>
    </row>
    <row r="1791" spans="1:9" x14ac:dyDescent="0.25">
      <c r="A1791" s="20"/>
      <c r="B1791" s="5">
        <f>DATE(YEAR(siječanj!B1791),MONTH(siječanj!B1791)+7,DAY(siječanj!B1791))</f>
        <v>43696</v>
      </c>
      <c r="C1791" s="9">
        <v>18.625</v>
      </c>
      <c r="D1791">
        <v>0.9586827318479918</v>
      </c>
      <c r="E1791" s="6">
        <v>114.88883055480564</v>
      </c>
      <c r="F1791" s="11">
        <v>179.40794166643823</v>
      </c>
      <c r="G1791" s="11">
        <v>169.59290132947589</v>
      </c>
      <c r="H1791" s="11">
        <v>2.4634871164884662</v>
      </c>
      <c r="I1791" s="11">
        <f t="shared" si="44"/>
        <v>110.14193793510209</v>
      </c>
    </row>
    <row r="1792" spans="1:9" x14ac:dyDescent="0.25">
      <c r="A1792" s="20"/>
      <c r="B1792" s="5">
        <f>DATE(YEAR(siječanj!B1792),MONTH(siječanj!B1792)+7,DAY(siječanj!B1792))</f>
        <v>43696</v>
      </c>
      <c r="C1792" s="9">
        <v>18.6354166666667</v>
      </c>
      <c r="D1792">
        <v>0.9586827318479918</v>
      </c>
      <c r="E1792" s="6">
        <v>115.26261228050453</v>
      </c>
      <c r="F1792" s="11">
        <v>179.26644903429914</v>
      </c>
      <c r="G1792" s="11">
        <v>164.76133297340365</v>
      </c>
      <c r="H1792" s="11">
        <v>2.4065429533567535</v>
      </c>
      <c r="I1792" s="11">
        <f t="shared" si="44"/>
        <v>110.50027602100997</v>
      </c>
    </row>
    <row r="1793" spans="1:9" x14ac:dyDescent="0.25">
      <c r="A1793" s="20"/>
      <c r="B1793" s="5">
        <f>DATE(YEAR(siječanj!B1793),MONTH(siječanj!B1793)+7,DAY(siječanj!B1793))</f>
        <v>43696</v>
      </c>
      <c r="C1793" s="9">
        <v>18.6458333333333</v>
      </c>
      <c r="D1793">
        <v>0.9586827318479918</v>
      </c>
      <c r="E1793" s="6">
        <v>115.97983154592779</v>
      </c>
      <c r="F1793" s="11">
        <v>177.23005724407304</v>
      </c>
      <c r="G1793" s="11">
        <v>164.33365338429343</v>
      </c>
      <c r="H1793" s="11">
        <v>2.4144997488552256</v>
      </c>
      <c r="I1793" s="11">
        <f t="shared" si="44"/>
        <v>111.18786174571996</v>
      </c>
    </row>
    <row r="1794" spans="1:9" x14ac:dyDescent="0.25">
      <c r="A1794" s="20"/>
      <c r="B1794" s="5">
        <f>DATE(YEAR(siječanj!B1794),MONTH(siječanj!B1794)+7,DAY(siječanj!B1794))</f>
        <v>43696</v>
      </c>
      <c r="C1794" s="9">
        <v>18.65625</v>
      </c>
      <c r="D1794">
        <v>0.9586827318479918</v>
      </c>
      <c r="E1794" s="6">
        <v>115.88355186290821</v>
      </c>
      <c r="F1794" s="11">
        <v>175.81744271017038</v>
      </c>
      <c r="G1794" s="11">
        <v>160.66070017915715</v>
      </c>
      <c r="H1794" s="11">
        <v>2.1560764774789858</v>
      </c>
      <c r="I1794" s="11">
        <f t="shared" si="44"/>
        <v>111.09556007618127</v>
      </c>
    </row>
    <row r="1795" spans="1:9" x14ac:dyDescent="0.25">
      <c r="A1795" s="20"/>
      <c r="B1795" s="5">
        <f>DATE(YEAR(siječanj!B1795),MONTH(siječanj!B1795)+7,DAY(siječanj!B1795))</f>
        <v>43696</v>
      </c>
      <c r="C1795" s="9">
        <v>18.6666666666667</v>
      </c>
      <c r="D1795">
        <v>0.9586827318479918</v>
      </c>
      <c r="E1795" s="6">
        <v>115.10930212488873</v>
      </c>
      <c r="F1795" s="11">
        <v>176.13583123388293</v>
      </c>
      <c r="G1795" s="11">
        <v>162.46920575227674</v>
      </c>
      <c r="H1795" s="11">
        <v>2.070041437607796</v>
      </c>
      <c r="I1795" s="11">
        <f t="shared" si="44"/>
        <v>110.35330022220417</v>
      </c>
    </row>
    <row r="1796" spans="1:9" x14ac:dyDescent="0.25">
      <c r="A1796" s="20"/>
      <c r="B1796" s="5">
        <f>DATE(YEAR(siječanj!B1796),MONTH(siječanj!B1796)+7,DAY(siječanj!B1796))</f>
        <v>43696</v>
      </c>
      <c r="C1796" s="9">
        <v>18.6770833333333</v>
      </c>
      <c r="D1796">
        <v>0.9586827318479918</v>
      </c>
      <c r="E1796" s="6">
        <v>113.42558842408921</v>
      </c>
      <c r="F1796" s="11">
        <v>170.26457732554098</v>
      </c>
      <c r="G1796" s="11">
        <v>163.22113012273942</v>
      </c>
      <c r="H1796" s="11">
        <v>2.1679231284908558</v>
      </c>
      <c r="I1796" s="11">
        <f t="shared" ref="I1796:I1859" si="45">D1796*E1796</f>
        <v>108.7391529718718</v>
      </c>
    </row>
    <row r="1797" spans="1:9" x14ac:dyDescent="0.25">
      <c r="A1797" s="20"/>
      <c r="B1797" s="5">
        <f>DATE(YEAR(siječanj!B1797),MONTH(siječanj!B1797)+7,DAY(siječanj!B1797))</f>
        <v>43696</v>
      </c>
      <c r="C1797" s="9">
        <v>18.6875</v>
      </c>
      <c r="D1797">
        <v>0.9586827318479918</v>
      </c>
      <c r="E1797" s="6">
        <v>114.16825515431809</v>
      </c>
      <c r="F1797" s="11">
        <v>164.97891203124632</v>
      </c>
      <c r="G1797" s="11">
        <v>160.78891695373926</v>
      </c>
      <c r="H1797" s="11">
        <v>2.1329824613226651</v>
      </c>
      <c r="I1797" s="11">
        <f t="shared" si="45"/>
        <v>109.45113474166024</v>
      </c>
    </row>
    <row r="1798" spans="1:9" x14ac:dyDescent="0.25">
      <c r="A1798" s="20"/>
      <c r="B1798" s="5">
        <f>DATE(YEAR(siječanj!B1798),MONTH(siječanj!B1798)+7,DAY(siječanj!B1798))</f>
        <v>43696</v>
      </c>
      <c r="C1798" s="9">
        <v>18.6979166666667</v>
      </c>
      <c r="D1798">
        <v>0.9586827318479918</v>
      </c>
      <c r="E1798" s="6">
        <v>114.1952392346456</v>
      </c>
      <c r="F1798" s="11">
        <v>163.97478151678033</v>
      </c>
      <c r="G1798" s="11">
        <v>160.16530970595889</v>
      </c>
      <c r="H1798" s="11">
        <v>2.1055503758489325</v>
      </c>
      <c r="I1798" s="11">
        <f t="shared" si="45"/>
        <v>109.47700391350502</v>
      </c>
    </row>
    <row r="1799" spans="1:9" x14ac:dyDescent="0.25">
      <c r="A1799" s="20"/>
      <c r="B1799" s="5">
        <f>DATE(YEAR(siječanj!B1799),MONTH(siječanj!B1799)+7,DAY(siječanj!B1799))</f>
        <v>43696</v>
      </c>
      <c r="C1799" s="9">
        <v>18.7083333333333</v>
      </c>
      <c r="D1799">
        <v>0.9586827318479918</v>
      </c>
      <c r="E1799" s="6">
        <v>115.20700029859357</v>
      </c>
      <c r="F1799" s="11">
        <v>162.85628575148311</v>
      </c>
      <c r="G1799" s="11">
        <v>166.36002672471</v>
      </c>
      <c r="H1799" s="11">
        <v>1.8567717050769008</v>
      </c>
      <c r="I1799" s="11">
        <f t="shared" si="45"/>
        <v>110.44696177426809</v>
      </c>
    </row>
    <row r="1800" spans="1:9" x14ac:dyDescent="0.25">
      <c r="A1800" s="20"/>
      <c r="B1800" s="5">
        <f>DATE(YEAR(siječanj!B1800),MONTH(siječanj!B1800)+7,DAY(siječanj!B1800))</f>
        <v>43696</v>
      </c>
      <c r="C1800" s="9">
        <v>18.71875</v>
      </c>
      <c r="D1800">
        <v>0.9586827318479918</v>
      </c>
      <c r="E1800" s="6">
        <v>115.32037532561701</v>
      </c>
      <c r="F1800" s="11">
        <v>162.85539876357527</v>
      </c>
      <c r="G1800" s="11">
        <v>176.76040888722051</v>
      </c>
      <c r="H1800" s="11">
        <v>1.8715787682451872</v>
      </c>
      <c r="I1800" s="11">
        <f t="shared" si="45"/>
        <v>110.55565245489827</v>
      </c>
    </row>
    <row r="1801" spans="1:9" x14ac:dyDescent="0.25">
      <c r="A1801" s="20"/>
      <c r="B1801" s="5">
        <f>DATE(YEAR(siječanj!B1801),MONTH(siječanj!B1801)+7,DAY(siječanj!B1801))</f>
        <v>43696</v>
      </c>
      <c r="C1801" s="9">
        <v>18.7291666666667</v>
      </c>
      <c r="D1801">
        <v>0.9586827318479918</v>
      </c>
      <c r="E1801" s="6">
        <v>115.88838902533595</v>
      </c>
      <c r="F1801" s="11">
        <v>163.59374997376705</v>
      </c>
      <c r="G1801" s="11">
        <v>168.13765719436134</v>
      </c>
      <c r="H1801" s="11">
        <v>1.885913606155674</v>
      </c>
      <c r="I1801" s="11">
        <f t="shared" si="45"/>
        <v>111.10019738027191</v>
      </c>
    </row>
    <row r="1802" spans="1:9" x14ac:dyDescent="0.25">
      <c r="A1802" s="20"/>
      <c r="B1802" s="5">
        <f>DATE(YEAR(siječanj!B1802),MONTH(siječanj!B1802)+7,DAY(siječanj!B1802))</f>
        <v>43696</v>
      </c>
      <c r="C1802" s="9">
        <v>18.7395833333333</v>
      </c>
      <c r="D1802">
        <v>0.9586827318479918</v>
      </c>
      <c r="E1802" s="6">
        <v>117.1929339122988</v>
      </c>
      <c r="F1802" s="11">
        <v>163.06460349070554</v>
      </c>
      <c r="G1802" s="11">
        <v>163.25274378822508</v>
      </c>
      <c r="H1802" s="11">
        <v>1.8411702629791808</v>
      </c>
      <c r="I1802" s="11">
        <f t="shared" si="45"/>
        <v>112.35084203632377</v>
      </c>
    </row>
    <row r="1803" spans="1:9" x14ac:dyDescent="0.25">
      <c r="A1803" s="20"/>
      <c r="B1803" s="5">
        <f>DATE(YEAR(siječanj!B1803),MONTH(siječanj!B1803)+7,DAY(siječanj!B1803))</f>
        <v>43696</v>
      </c>
      <c r="C1803" s="9">
        <v>18.75</v>
      </c>
      <c r="D1803">
        <v>0.9586827318479918</v>
      </c>
      <c r="E1803" s="6">
        <v>119.98759879721715</v>
      </c>
      <c r="F1803" s="11">
        <v>161.05063122289192</v>
      </c>
      <c r="G1803" s="11">
        <v>161.79259062404898</v>
      </c>
      <c r="H1803" s="11">
        <v>1.8788402320610942</v>
      </c>
      <c r="I1803" s="11">
        <f t="shared" si="45"/>
        <v>115.03003900279695</v>
      </c>
    </row>
    <row r="1804" spans="1:9" x14ac:dyDescent="0.25">
      <c r="A1804" s="20"/>
      <c r="B1804" s="5">
        <f>DATE(YEAR(siječanj!B1804),MONTH(siječanj!B1804)+7,DAY(siječanj!B1804))</f>
        <v>43696</v>
      </c>
      <c r="C1804" s="9">
        <v>18.7604166666667</v>
      </c>
      <c r="D1804">
        <v>0.9586827318479918</v>
      </c>
      <c r="E1804" s="6">
        <v>122.14222658937939</v>
      </c>
      <c r="F1804" s="11">
        <v>160.5188960194659</v>
      </c>
      <c r="G1804" s="11">
        <v>159.90233346066194</v>
      </c>
      <c r="H1804" s="11">
        <v>2.5450740345457237</v>
      </c>
      <c r="I1804" s="11">
        <f t="shared" si="45"/>
        <v>117.09564346070266</v>
      </c>
    </row>
    <row r="1805" spans="1:9" x14ac:dyDescent="0.25">
      <c r="A1805" s="20"/>
      <c r="B1805" s="5">
        <f>DATE(YEAR(siječanj!B1805),MONTH(siječanj!B1805)+7,DAY(siječanj!B1805))</f>
        <v>43696</v>
      </c>
      <c r="C1805" s="9">
        <v>18.7708333333333</v>
      </c>
      <c r="D1805">
        <v>0.9586827318479918</v>
      </c>
      <c r="E1805" s="6">
        <v>123.70182582947891</v>
      </c>
      <c r="F1805" s="11">
        <v>159.50685887070838</v>
      </c>
      <c r="G1805" s="11">
        <v>159.00081817027547</v>
      </c>
      <c r="H1805" s="11">
        <v>4.5647034249289522</v>
      </c>
      <c r="I1805" s="11">
        <f t="shared" si="45"/>
        <v>118.59080432078932</v>
      </c>
    </row>
    <row r="1806" spans="1:9" x14ac:dyDescent="0.25">
      <c r="A1806" s="20"/>
      <c r="B1806" s="5">
        <f>DATE(YEAR(siječanj!B1806),MONTH(siječanj!B1806)+7,DAY(siječanj!B1806))</f>
        <v>43696</v>
      </c>
      <c r="C1806" s="9">
        <v>18.78125</v>
      </c>
      <c r="D1806">
        <v>0.9586827318479918</v>
      </c>
      <c r="E1806" s="6">
        <v>125.96003520632676</v>
      </c>
      <c r="F1806" s="11">
        <v>158.90986383297758</v>
      </c>
      <c r="G1806" s="11">
        <v>161.9906496763673</v>
      </c>
      <c r="H1806" s="11">
        <v>11.049311670279964</v>
      </c>
      <c r="I1806" s="11">
        <f t="shared" si="45"/>
        <v>120.75571065527056</v>
      </c>
    </row>
    <row r="1807" spans="1:9" x14ac:dyDescent="0.25">
      <c r="A1807" s="20"/>
      <c r="B1807" s="5">
        <f>DATE(YEAR(siječanj!B1807),MONTH(siječanj!B1807)+7,DAY(siječanj!B1807))</f>
        <v>43696</v>
      </c>
      <c r="C1807" s="9">
        <v>18.7916666666667</v>
      </c>
      <c r="D1807">
        <v>0.9586827318479918</v>
      </c>
      <c r="E1807" s="6">
        <v>129.21798570051115</v>
      </c>
      <c r="F1807" s="11">
        <v>157.53699117356976</v>
      </c>
      <c r="G1807" s="11">
        <v>163.40882923719352</v>
      </c>
      <c r="H1807" s="11">
        <v>26.013597836050685</v>
      </c>
      <c r="I1807" s="11">
        <f t="shared" si="45"/>
        <v>123.87905153526077</v>
      </c>
    </row>
    <row r="1808" spans="1:9" x14ac:dyDescent="0.25">
      <c r="A1808" s="20"/>
      <c r="B1808" s="5">
        <f>DATE(YEAR(siječanj!B1808),MONTH(siječanj!B1808)+7,DAY(siječanj!B1808))</f>
        <v>43696</v>
      </c>
      <c r="C1808" s="9">
        <v>18.8020833333333</v>
      </c>
      <c r="D1808">
        <v>0.9586827318479918</v>
      </c>
      <c r="E1808" s="6">
        <v>133.292859770755</v>
      </c>
      <c r="F1808" s="11">
        <v>154.11634036785202</v>
      </c>
      <c r="G1808" s="11">
        <v>159.09001157565345</v>
      </c>
      <c r="H1808" s="11">
        <v>42.345904566030406</v>
      </c>
      <c r="I1808" s="11">
        <f t="shared" si="45"/>
        <v>127.7855629408587</v>
      </c>
    </row>
    <row r="1809" spans="1:9" x14ac:dyDescent="0.25">
      <c r="A1809" s="20"/>
      <c r="B1809" s="5">
        <f>DATE(YEAR(siječanj!B1809),MONTH(siječanj!B1809)+7,DAY(siječanj!B1809))</f>
        <v>43696</v>
      </c>
      <c r="C1809" s="9">
        <v>18.8125</v>
      </c>
      <c r="D1809">
        <v>0.9586827318479918</v>
      </c>
      <c r="E1809" s="6">
        <v>138.16595696498032</v>
      </c>
      <c r="F1809" s="11">
        <v>153.39438037311538</v>
      </c>
      <c r="G1809" s="11">
        <v>158.0298178413895</v>
      </c>
      <c r="H1809" s="11">
        <v>63.225019184527518</v>
      </c>
      <c r="I1809" s="11">
        <f t="shared" si="45"/>
        <v>132.45731707157941</v>
      </c>
    </row>
    <row r="1810" spans="1:9" x14ac:dyDescent="0.25">
      <c r="A1810" s="20"/>
      <c r="B1810" s="5">
        <f>DATE(YEAR(siječanj!B1810),MONTH(siječanj!B1810)+7,DAY(siječanj!B1810))</f>
        <v>43696</v>
      </c>
      <c r="C1810" s="9">
        <v>18.8229166666667</v>
      </c>
      <c r="D1810">
        <v>0.9586827318479918</v>
      </c>
      <c r="E1810" s="6">
        <v>141.78246497797784</v>
      </c>
      <c r="F1810" s="11">
        <v>150.06990153231845</v>
      </c>
      <c r="G1810" s="11">
        <v>159.0327730193018</v>
      </c>
      <c r="H1810" s="11">
        <v>86.982492818989172</v>
      </c>
      <c r="I1810" s="11">
        <f t="shared" si="45"/>
        <v>135.92440085323003</v>
      </c>
    </row>
    <row r="1811" spans="1:9" x14ac:dyDescent="0.25">
      <c r="A1811" s="20"/>
      <c r="B1811" s="5">
        <f>DATE(YEAR(siječanj!B1811),MONTH(siječanj!B1811)+7,DAY(siječanj!B1811))</f>
        <v>43696</v>
      </c>
      <c r="C1811" s="9">
        <v>18.8333333333333</v>
      </c>
      <c r="D1811">
        <v>0.9586827318479918</v>
      </c>
      <c r="E1811" s="6">
        <v>147.76839144195986</v>
      </c>
      <c r="F1811" s="11">
        <v>144.38310900064616</v>
      </c>
      <c r="G1811" s="11">
        <v>152.3344610666804</v>
      </c>
      <c r="H1811" s="11">
        <v>129.51990073469312</v>
      </c>
      <c r="I1811" s="11">
        <f t="shared" si="45"/>
        <v>141.6630051883615</v>
      </c>
    </row>
    <row r="1812" spans="1:9" x14ac:dyDescent="0.25">
      <c r="A1812" s="20"/>
      <c r="B1812" s="5">
        <f>DATE(YEAR(siječanj!B1812),MONTH(siječanj!B1812)+7,DAY(siječanj!B1812))</f>
        <v>43696</v>
      </c>
      <c r="C1812" s="9">
        <v>18.84375</v>
      </c>
      <c r="D1812">
        <v>0.9586827318479918</v>
      </c>
      <c r="E1812" s="6">
        <v>152.12553225417568</v>
      </c>
      <c r="F1812" s="11">
        <v>125.40788906693592</v>
      </c>
      <c r="G1812" s="11">
        <v>139.02292833647957</v>
      </c>
      <c r="H1812" s="11">
        <v>197.7438584801499</v>
      </c>
      <c r="I1812" s="11">
        <f t="shared" si="45"/>
        <v>145.84012084526293</v>
      </c>
    </row>
    <row r="1813" spans="1:9" x14ac:dyDescent="0.25">
      <c r="A1813" s="20"/>
      <c r="B1813" s="5">
        <f>DATE(YEAR(siječanj!B1813),MONTH(siječanj!B1813)+7,DAY(siječanj!B1813))</f>
        <v>43696</v>
      </c>
      <c r="C1813" s="9">
        <v>18.8541666666667</v>
      </c>
      <c r="D1813">
        <v>0.9586827318479918</v>
      </c>
      <c r="E1813" s="6">
        <v>155.73060498887077</v>
      </c>
      <c r="F1813" s="11">
        <v>118.28507916656201</v>
      </c>
      <c r="G1813" s="11">
        <v>130.60920173632812</v>
      </c>
      <c r="H1813" s="11">
        <v>228.86664746909915</v>
      </c>
      <c r="I1813" s="11">
        <f t="shared" si="45"/>
        <v>149.29624182307111</v>
      </c>
    </row>
    <row r="1814" spans="1:9" x14ac:dyDescent="0.25">
      <c r="A1814" s="20"/>
      <c r="B1814" s="5">
        <f>DATE(YEAR(siječanj!B1814),MONTH(siječanj!B1814)+7,DAY(siječanj!B1814))</f>
        <v>43696</v>
      </c>
      <c r="C1814" s="9">
        <v>18.8645833333333</v>
      </c>
      <c r="D1814">
        <v>0.9586827318479918</v>
      </c>
      <c r="E1814" s="6">
        <v>156.47549127485348</v>
      </c>
      <c r="F1814" s="11">
        <v>116.38724211187531</v>
      </c>
      <c r="G1814" s="11">
        <v>128.19851122785795</v>
      </c>
      <c r="H1814" s="11">
        <v>229.79496729013968</v>
      </c>
      <c r="I1814" s="11">
        <f t="shared" si="45"/>
        <v>150.01035144263315</v>
      </c>
    </row>
    <row r="1815" spans="1:9" x14ac:dyDescent="0.25">
      <c r="A1815" s="20"/>
      <c r="B1815" s="5">
        <f>DATE(YEAR(siječanj!B1815),MONTH(siječanj!B1815)+7,DAY(siječanj!B1815))</f>
        <v>43696</v>
      </c>
      <c r="C1815" s="9">
        <v>18.875</v>
      </c>
      <c r="D1815">
        <v>0.9586827318479918</v>
      </c>
      <c r="E1815" s="6">
        <v>156.27649162360373</v>
      </c>
      <c r="F1815" s="11">
        <v>113.14581905281905</v>
      </c>
      <c r="G1815" s="11">
        <v>123.27579067149193</v>
      </c>
      <c r="H1815" s="11">
        <v>231.15388251097744</v>
      </c>
      <c r="I1815" s="11">
        <f t="shared" si="45"/>
        <v>149.81957391333623</v>
      </c>
    </row>
    <row r="1816" spans="1:9" x14ac:dyDescent="0.25">
      <c r="A1816" s="20"/>
      <c r="B1816" s="5">
        <f>DATE(YEAR(siječanj!B1816),MONTH(siječanj!B1816)+7,DAY(siječanj!B1816))</f>
        <v>43696</v>
      </c>
      <c r="C1816" s="9">
        <v>18.8854166666667</v>
      </c>
      <c r="D1816">
        <v>0.9586827318479918</v>
      </c>
      <c r="E1816" s="6">
        <v>160.51270734570861</v>
      </c>
      <c r="F1816" s="11">
        <v>110.33264659892833</v>
      </c>
      <c r="G1816" s="11">
        <v>109.67331267350757</v>
      </c>
      <c r="H1816" s="11">
        <v>238.23902521934448</v>
      </c>
      <c r="I1816" s="11">
        <f t="shared" si="45"/>
        <v>153.88076077450114</v>
      </c>
    </row>
    <row r="1817" spans="1:9" x14ac:dyDescent="0.25">
      <c r="A1817" s="20"/>
      <c r="B1817" s="5">
        <f>DATE(YEAR(siječanj!B1817),MONTH(siječanj!B1817)+7,DAY(siječanj!B1817))</f>
        <v>43696</v>
      </c>
      <c r="C1817" s="9">
        <v>18.8958333333333</v>
      </c>
      <c r="D1817">
        <v>0.9586827318479918</v>
      </c>
      <c r="E1817" s="6">
        <v>163.36129969280884</v>
      </c>
      <c r="F1817" s="11">
        <v>107.74500185778396</v>
      </c>
      <c r="G1817" s="11">
        <v>101.33276392194288</v>
      </c>
      <c r="H1817" s="11">
        <v>243.89637985359644</v>
      </c>
      <c r="I1817" s="11">
        <f t="shared" si="45"/>
        <v>156.61165706774048</v>
      </c>
    </row>
    <row r="1818" spans="1:9" x14ac:dyDescent="0.25">
      <c r="A1818" s="20"/>
      <c r="B1818" s="5">
        <f>DATE(YEAR(siječanj!B1818),MONTH(siječanj!B1818)+7,DAY(siječanj!B1818))</f>
        <v>43696</v>
      </c>
      <c r="C1818" s="9">
        <v>18.90625</v>
      </c>
      <c r="D1818">
        <v>0.9586827318479918</v>
      </c>
      <c r="E1818" s="6">
        <v>161.47365090640886</v>
      </c>
      <c r="F1818" s="11">
        <v>104.40760750980417</v>
      </c>
      <c r="G1818" s="11">
        <v>103.58758974726506</v>
      </c>
      <c r="H1818" s="11">
        <v>244.63735230742301</v>
      </c>
      <c r="I1818" s="11">
        <f t="shared" si="45"/>
        <v>154.802000772425</v>
      </c>
    </row>
    <row r="1819" spans="1:9" x14ac:dyDescent="0.25">
      <c r="A1819" s="20"/>
      <c r="B1819" s="5">
        <f>DATE(YEAR(siječanj!B1819),MONTH(siječanj!B1819)+7,DAY(siječanj!B1819))</f>
        <v>43696</v>
      </c>
      <c r="C1819" s="9">
        <v>18.9166666666667</v>
      </c>
      <c r="D1819">
        <v>0.9586827318479918</v>
      </c>
      <c r="E1819" s="6">
        <v>157.5211978433247</v>
      </c>
      <c r="F1819" s="11">
        <v>102.81807300320837</v>
      </c>
      <c r="G1819" s="11">
        <v>92.492509728871511</v>
      </c>
      <c r="H1819" s="11">
        <v>241.62417998369742</v>
      </c>
      <c r="I1819" s="11">
        <f t="shared" si="45"/>
        <v>151.01285227240652</v>
      </c>
    </row>
    <row r="1820" spans="1:9" x14ac:dyDescent="0.25">
      <c r="A1820" s="20"/>
      <c r="B1820" s="5">
        <f>DATE(YEAR(siječanj!B1820),MONTH(siječanj!B1820)+7,DAY(siječanj!B1820))</f>
        <v>43696</v>
      </c>
      <c r="C1820" s="9">
        <v>18.9270833333333</v>
      </c>
      <c r="D1820">
        <v>0.9586827318479918</v>
      </c>
      <c r="E1820" s="6">
        <v>150.93705246404528</v>
      </c>
      <c r="F1820" s="11">
        <v>100.44430472641018</v>
      </c>
      <c r="G1820" s="11">
        <v>87.974753965655395</v>
      </c>
      <c r="H1820" s="11">
        <v>242.3961432205443</v>
      </c>
      <c r="I1820" s="11">
        <f t="shared" si="45"/>
        <v>144.70074579331458</v>
      </c>
    </row>
    <row r="1821" spans="1:9" x14ac:dyDescent="0.25">
      <c r="A1821" s="20"/>
      <c r="B1821" s="5">
        <f>DATE(YEAR(siječanj!B1821),MONTH(siječanj!B1821)+7,DAY(siječanj!B1821))</f>
        <v>43696</v>
      </c>
      <c r="C1821" s="9">
        <v>18.9375</v>
      </c>
      <c r="D1821">
        <v>0.9586827318479918</v>
      </c>
      <c r="E1821" s="6">
        <v>141.74711686510034</v>
      </c>
      <c r="F1821" s="11">
        <v>97.426591255565214</v>
      </c>
      <c r="G1821" s="11">
        <v>83.751632266385982</v>
      </c>
      <c r="H1821" s="11">
        <v>241.57956870351677</v>
      </c>
      <c r="I1821" s="11">
        <f t="shared" si="45"/>
        <v>135.89051322781094</v>
      </c>
    </row>
    <row r="1822" spans="1:9" x14ac:dyDescent="0.25">
      <c r="A1822" s="20"/>
      <c r="B1822" s="5">
        <f>DATE(YEAR(siječanj!B1822),MONTH(siječanj!B1822)+7,DAY(siječanj!B1822))</f>
        <v>43696</v>
      </c>
      <c r="C1822" s="9">
        <v>18.9479166666667</v>
      </c>
      <c r="D1822">
        <v>0.9586827318479918</v>
      </c>
      <c r="E1822" s="6">
        <v>130.550739592578</v>
      </c>
      <c r="F1822" s="11">
        <v>93.147729480019862</v>
      </c>
      <c r="G1822" s="11">
        <v>81.18834440891014</v>
      </c>
      <c r="H1822" s="11">
        <v>238.88733547205481</v>
      </c>
      <c r="I1822" s="11">
        <f t="shared" si="45"/>
        <v>125.15673967738846</v>
      </c>
    </row>
    <row r="1823" spans="1:9" x14ac:dyDescent="0.25">
      <c r="A1823" s="20"/>
      <c r="B1823" s="5">
        <f>DATE(YEAR(siječanj!B1823),MONTH(siječanj!B1823)+7,DAY(siječanj!B1823))</f>
        <v>43696</v>
      </c>
      <c r="C1823" s="9">
        <v>18.9583333333333</v>
      </c>
      <c r="D1823">
        <v>0.9586827318479918</v>
      </c>
      <c r="E1823" s="6">
        <v>119.20402017504088</v>
      </c>
      <c r="F1823" s="11">
        <v>89.780863855084348</v>
      </c>
      <c r="G1823" s="11">
        <v>79.55609826682236</v>
      </c>
      <c r="H1823" s="11">
        <v>239.11930412422188</v>
      </c>
      <c r="I1823" s="11">
        <f t="shared" si="45"/>
        <v>114.27883570867132</v>
      </c>
    </row>
    <row r="1824" spans="1:9" x14ac:dyDescent="0.25">
      <c r="A1824" s="20"/>
      <c r="B1824" s="5">
        <f>DATE(YEAR(siječanj!B1824),MONTH(siječanj!B1824)+7,DAY(siječanj!B1824))</f>
        <v>43696</v>
      </c>
      <c r="C1824" s="9">
        <v>18.96875</v>
      </c>
      <c r="D1824">
        <v>0.9586827318479918</v>
      </c>
      <c r="E1824" s="6">
        <v>109.10236035908898</v>
      </c>
      <c r="F1824" s="11">
        <v>86.602958762676792</v>
      </c>
      <c r="G1824" s="11">
        <v>77.17526332512243</v>
      </c>
      <c r="H1824" s="11">
        <v>239.97803775171215</v>
      </c>
      <c r="I1824" s="11">
        <f t="shared" si="45"/>
        <v>104.59454888011547</v>
      </c>
    </row>
    <row r="1825" spans="1:9" x14ac:dyDescent="0.25">
      <c r="A1825" s="20"/>
      <c r="B1825" s="5">
        <f>DATE(YEAR(siječanj!B1825),MONTH(siječanj!B1825)+7,DAY(siječanj!B1825))</f>
        <v>43696</v>
      </c>
      <c r="C1825" s="9">
        <v>18.9791666666667</v>
      </c>
      <c r="D1825">
        <v>0.9586827318479918</v>
      </c>
      <c r="E1825" s="6">
        <v>99.335182433482586</v>
      </c>
      <c r="F1825" s="11">
        <v>84.332129245426543</v>
      </c>
      <c r="G1825" s="11">
        <v>78.412856444836407</v>
      </c>
      <c r="H1825" s="11">
        <v>239.43628432804246</v>
      </c>
      <c r="I1825" s="11">
        <f t="shared" si="45"/>
        <v>95.230924063949729</v>
      </c>
    </row>
    <row r="1826" spans="1:9" ht="15.75" thickBot="1" x14ac:dyDescent="0.3">
      <c r="A1826" s="20"/>
      <c r="B1826" s="5">
        <f>DATE(YEAR(siječanj!B1826),MONTH(siječanj!B1826)+7,DAY(siječanj!B1826))</f>
        <v>43696</v>
      </c>
      <c r="C1826" s="9">
        <v>18.9895833333333</v>
      </c>
      <c r="D1826">
        <v>0.9586827318479918</v>
      </c>
      <c r="E1826" s="6">
        <v>91.084414726824733</v>
      </c>
      <c r="F1826" s="11">
        <v>82.382236837053924</v>
      </c>
      <c r="G1826" s="11">
        <v>75.445458760024351</v>
      </c>
      <c r="H1826" s="11">
        <v>239.79772674093482</v>
      </c>
      <c r="I1826" s="11">
        <f t="shared" si="45"/>
        <v>87.321055539087794</v>
      </c>
    </row>
    <row r="1827" spans="1:9" x14ac:dyDescent="0.25">
      <c r="A1827" s="19">
        <f t="shared" ref="A1827" si="46">A1731+1</f>
        <v>232</v>
      </c>
      <c r="B1827" s="5">
        <f>DATE(YEAR(siječanj!B1827),MONTH(siječanj!B1827)+7,DAY(siječanj!B1827))</f>
        <v>43697</v>
      </c>
      <c r="C1827" s="9">
        <v>19</v>
      </c>
      <c r="D1827">
        <v>0.95829110302691123</v>
      </c>
      <c r="E1827" s="6">
        <v>82.323564122681304</v>
      </c>
      <c r="F1827" s="11">
        <v>77.802802552831622</v>
      </c>
      <c r="G1827" s="11">
        <v>72.317223140218559</v>
      </c>
      <c r="H1827" s="11">
        <v>239.8771696362644</v>
      </c>
      <c r="I1827" s="11">
        <f t="shared" si="45"/>
        <v>78.889939068230916</v>
      </c>
    </row>
    <row r="1828" spans="1:9" x14ac:dyDescent="0.25">
      <c r="A1828" s="20"/>
      <c r="B1828" s="5">
        <f>DATE(YEAR(siječanj!B1828),MONTH(siječanj!B1828)+7,DAY(siječanj!B1828))</f>
        <v>43697</v>
      </c>
      <c r="C1828" s="9">
        <v>19.0104166666667</v>
      </c>
      <c r="D1828">
        <v>0.95829110302691123</v>
      </c>
      <c r="E1828" s="6">
        <v>77.42309968689375</v>
      </c>
      <c r="F1828" s="11">
        <v>76.064799916432406</v>
      </c>
      <c r="G1828" s="11">
        <v>70.517893397380874</v>
      </c>
      <c r="H1828" s="11">
        <v>239.62272126096707</v>
      </c>
      <c r="I1828" s="11">
        <f t="shared" si="45"/>
        <v>74.193867598715912</v>
      </c>
    </row>
    <row r="1829" spans="1:9" x14ac:dyDescent="0.25">
      <c r="A1829" s="20"/>
      <c r="B1829" s="5">
        <f>DATE(YEAR(siječanj!B1829),MONTH(siječanj!B1829)+7,DAY(siječanj!B1829))</f>
        <v>43697</v>
      </c>
      <c r="C1829" s="9">
        <v>19.0208333333333</v>
      </c>
      <c r="D1829">
        <v>0.95829110302691123</v>
      </c>
      <c r="E1829" s="6">
        <v>72.595231400704137</v>
      </c>
      <c r="F1829" s="11">
        <v>74.679417115356202</v>
      </c>
      <c r="G1829" s="11">
        <v>70.440914362758718</v>
      </c>
      <c r="H1829" s="11">
        <v>239.85673388813768</v>
      </c>
      <c r="I1829" s="11">
        <f t="shared" si="45"/>
        <v>69.567364373474632</v>
      </c>
    </row>
    <row r="1830" spans="1:9" x14ac:dyDescent="0.25">
      <c r="A1830" s="20"/>
      <c r="B1830" s="5">
        <f>DATE(YEAR(siječanj!B1830),MONTH(siječanj!B1830)+7,DAY(siječanj!B1830))</f>
        <v>43697</v>
      </c>
      <c r="C1830" s="9">
        <v>19.03125</v>
      </c>
      <c r="D1830">
        <v>0.95829110302691123</v>
      </c>
      <c r="E1830" s="6">
        <v>68.792220152997544</v>
      </c>
      <c r="F1830" s="11">
        <v>72.447185619416501</v>
      </c>
      <c r="G1830" s="11">
        <v>69.425307296373731</v>
      </c>
      <c r="H1830" s="11">
        <v>240.12886469819423</v>
      </c>
      <c r="I1830" s="11">
        <f t="shared" si="45"/>
        <v>65.922972530086128</v>
      </c>
    </row>
    <row r="1831" spans="1:9" x14ac:dyDescent="0.25">
      <c r="A1831" s="20"/>
      <c r="B1831" s="5">
        <f>DATE(YEAR(siječanj!B1831),MONTH(siječanj!B1831)+7,DAY(siječanj!B1831))</f>
        <v>43697</v>
      </c>
      <c r="C1831" s="9">
        <v>19.0416666666667</v>
      </c>
      <c r="D1831">
        <v>0.95829110302691123</v>
      </c>
      <c r="E1831" s="6">
        <v>66.178194944721213</v>
      </c>
      <c r="F1831" s="11">
        <v>71.846634603014479</v>
      </c>
      <c r="G1831" s="11">
        <v>68.0630738083686</v>
      </c>
      <c r="H1831" s="11">
        <v>239.97808477414247</v>
      </c>
      <c r="I1831" s="11">
        <f t="shared" si="45"/>
        <v>63.417975429906853</v>
      </c>
    </row>
    <row r="1832" spans="1:9" x14ac:dyDescent="0.25">
      <c r="A1832" s="20"/>
      <c r="B1832" s="5">
        <f>DATE(YEAR(siječanj!B1832),MONTH(siječanj!B1832)+7,DAY(siječanj!B1832))</f>
        <v>43697</v>
      </c>
      <c r="C1832" s="9">
        <v>19.0520833333333</v>
      </c>
      <c r="D1832">
        <v>0.95829110302691123</v>
      </c>
      <c r="E1832" s="6">
        <v>63.924406811758679</v>
      </c>
      <c r="F1832" s="11">
        <v>70.287683118399158</v>
      </c>
      <c r="G1832" s="11">
        <v>67.111757762817021</v>
      </c>
      <c r="H1832" s="11">
        <v>239.61856627898476</v>
      </c>
      <c r="I1832" s="11">
        <f t="shared" si="45"/>
        <v>61.258190313981224</v>
      </c>
    </row>
    <row r="1833" spans="1:9" x14ac:dyDescent="0.25">
      <c r="A1833" s="20"/>
      <c r="B1833" s="5">
        <f>DATE(YEAR(siječanj!B1833),MONTH(siječanj!B1833)+7,DAY(siječanj!B1833))</f>
        <v>43697</v>
      </c>
      <c r="C1833" s="9">
        <v>19.0625</v>
      </c>
      <c r="D1833">
        <v>0.95829110302691123</v>
      </c>
      <c r="E1833" s="6">
        <v>62.269519541679841</v>
      </c>
      <c r="F1833" s="11">
        <v>69.339954599719476</v>
      </c>
      <c r="G1833" s="11">
        <v>65.691390613406512</v>
      </c>
      <c r="H1833" s="11">
        <v>239.84209290419142</v>
      </c>
      <c r="I1833" s="11">
        <f t="shared" si="45"/>
        <v>59.672326566552179</v>
      </c>
    </row>
    <row r="1834" spans="1:9" x14ac:dyDescent="0.25">
      <c r="A1834" s="20"/>
      <c r="B1834" s="5">
        <f>DATE(YEAR(siječanj!B1834),MONTH(siječanj!B1834)+7,DAY(siječanj!B1834))</f>
        <v>43697</v>
      </c>
      <c r="C1834" s="9">
        <v>19.0729166666667</v>
      </c>
      <c r="D1834">
        <v>0.95829110302691123</v>
      </c>
      <c r="E1834" s="6">
        <v>60.853591867585322</v>
      </c>
      <c r="F1834" s="11">
        <v>69.048641281555533</v>
      </c>
      <c r="G1834" s="11">
        <v>65.298110353043398</v>
      </c>
      <c r="H1834" s="11">
        <v>239.41890403741007</v>
      </c>
      <c r="I1834" s="11">
        <f t="shared" si="45"/>
        <v>58.315455673937812</v>
      </c>
    </row>
    <row r="1835" spans="1:9" x14ac:dyDescent="0.25">
      <c r="A1835" s="20"/>
      <c r="B1835" s="5">
        <f>DATE(YEAR(siječanj!B1835),MONTH(siječanj!B1835)+7,DAY(siječanj!B1835))</f>
        <v>43697</v>
      </c>
      <c r="C1835" s="9">
        <v>19.0833333333333</v>
      </c>
      <c r="D1835">
        <v>0.95829110302691123</v>
      </c>
      <c r="E1835" s="6">
        <v>60.558996466193577</v>
      </c>
      <c r="F1835" s="11">
        <v>69.648758837803513</v>
      </c>
      <c r="G1835" s="11">
        <v>65.221488557657949</v>
      </c>
      <c r="H1835" s="11">
        <v>239.60494278039269</v>
      </c>
      <c r="I1835" s="11">
        <f t="shared" si="45"/>
        <v>58.033147521791463</v>
      </c>
    </row>
    <row r="1836" spans="1:9" x14ac:dyDescent="0.25">
      <c r="A1836" s="20"/>
      <c r="B1836" s="5">
        <f>DATE(YEAR(siječanj!B1836),MONTH(siječanj!B1836)+7,DAY(siječanj!B1836))</f>
        <v>43697</v>
      </c>
      <c r="C1836" s="9">
        <v>19.09375</v>
      </c>
      <c r="D1836">
        <v>0.95829110302691123</v>
      </c>
      <c r="E1836" s="6">
        <v>60.039235273269782</v>
      </c>
      <c r="F1836" s="11">
        <v>70.741186791058283</v>
      </c>
      <c r="G1836" s="11">
        <v>66.014599802364955</v>
      </c>
      <c r="H1836" s="11">
        <v>239.70763176441926</v>
      </c>
      <c r="I1836" s="11">
        <f t="shared" si="45"/>
        <v>57.535064994913938</v>
      </c>
    </row>
    <row r="1837" spans="1:9" x14ac:dyDescent="0.25">
      <c r="A1837" s="20"/>
      <c r="B1837" s="5">
        <f>DATE(YEAR(siječanj!B1837),MONTH(siječanj!B1837)+7,DAY(siječanj!B1837))</f>
        <v>43697</v>
      </c>
      <c r="C1837" s="9">
        <v>19.1041666666667</v>
      </c>
      <c r="D1837">
        <v>0.95829110302691123</v>
      </c>
      <c r="E1837" s="6">
        <v>59.258012199306329</v>
      </c>
      <c r="F1837" s="11">
        <v>70.179896026757717</v>
      </c>
      <c r="G1837" s="11">
        <v>65.779395897278178</v>
      </c>
      <c r="H1837" s="11">
        <v>239.85277600017187</v>
      </c>
      <c r="I1837" s="11">
        <f t="shared" si="45"/>
        <v>56.786425873655425</v>
      </c>
    </row>
    <row r="1838" spans="1:9" x14ac:dyDescent="0.25">
      <c r="A1838" s="20"/>
      <c r="B1838" s="5">
        <f>DATE(YEAR(siječanj!B1838),MONTH(siječanj!B1838)+7,DAY(siječanj!B1838))</f>
        <v>43697</v>
      </c>
      <c r="C1838" s="9">
        <v>19.1145833333333</v>
      </c>
      <c r="D1838">
        <v>0.95829110302691123</v>
      </c>
      <c r="E1838" s="6">
        <v>58.944238883261569</v>
      </c>
      <c r="F1838" s="11">
        <v>68.764985759446532</v>
      </c>
      <c r="G1838" s="11">
        <v>64.861636256432035</v>
      </c>
      <c r="H1838" s="11">
        <v>239.83434720939081</v>
      </c>
      <c r="I1838" s="11">
        <f t="shared" si="45"/>
        <v>56.485739696522479</v>
      </c>
    </row>
    <row r="1839" spans="1:9" x14ac:dyDescent="0.25">
      <c r="A1839" s="20"/>
      <c r="B1839" s="5">
        <f>DATE(YEAR(siječanj!B1839),MONTH(siječanj!B1839)+7,DAY(siječanj!B1839))</f>
        <v>43697</v>
      </c>
      <c r="C1839" s="9">
        <v>19.125</v>
      </c>
      <c r="D1839">
        <v>0.95829110302691123</v>
      </c>
      <c r="E1839" s="6">
        <v>58.736195237166882</v>
      </c>
      <c r="F1839" s="11">
        <v>67.865925183619254</v>
      </c>
      <c r="G1839" s="11">
        <v>63.678793060184837</v>
      </c>
      <c r="H1839" s="11">
        <v>239.6321257470334</v>
      </c>
      <c r="I1839" s="11">
        <f t="shared" si="45"/>
        <v>56.286373321428663</v>
      </c>
    </row>
    <row r="1840" spans="1:9" x14ac:dyDescent="0.25">
      <c r="A1840" s="20"/>
      <c r="B1840" s="5">
        <f>DATE(YEAR(siječanj!B1840),MONTH(siječanj!B1840)+7,DAY(siječanj!B1840))</f>
        <v>43697</v>
      </c>
      <c r="C1840" s="9">
        <v>19.1354166666667</v>
      </c>
      <c r="D1840">
        <v>0.95829110302691123</v>
      </c>
      <c r="E1840" s="6">
        <v>58.670390769352352</v>
      </c>
      <c r="F1840" s="11">
        <v>66.627653942605065</v>
      </c>
      <c r="G1840" s="11">
        <v>63.530687292143959</v>
      </c>
      <c r="H1840" s="11">
        <v>239.48584296818038</v>
      </c>
      <c r="I1840" s="11">
        <f t="shared" si="45"/>
        <v>56.223313485382576</v>
      </c>
    </row>
    <row r="1841" spans="1:9" x14ac:dyDescent="0.25">
      <c r="A1841" s="20"/>
      <c r="B1841" s="5">
        <f>DATE(YEAR(siječanj!B1841),MONTH(siječanj!B1841)+7,DAY(siječanj!B1841))</f>
        <v>43697</v>
      </c>
      <c r="C1841" s="9">
        <v>19.1458333333333</v>
      </c>
      <c r="D1841">
        <v>0.95829110302691123</v>
      </c>
      <c r="E1841" s="6">
        <v>59.150194002832976</v>
      </c>
      <c r="F1841" s="11">
        <v>66.527163430223524</v>
      </c>
      <c r="G1841" s="11">
        <v>63.768359760495542</v>
      </c>
      <c r="H1841" s="11">
        <v>239.31170290102617</v>
      </c>
      <c r="I1841" s="11">
        <f t="shared" si="45"/>
        <v>56.683104655230601</v>
      </c>
    </row>
    <row r="1842" spans="1:9" x14ac:dyDescent="0.25">
      <c r="A1842" s="20"/>
      <c r="B1842" s="5">
        <f>DATE(YEAR(siječanj!B1842),MONTH(siječanj!B1842)+7,DAY(siječanj!B1842))</f>
        <v>43697</v>
      </c>
      <c r="C1842" s="9">
        <v>19.15625</v>
      </c>
      <c r="D1842">
        <v>0.95829110302691123</v>
      </c>
      <c r="E1842" s="6">
        <v>60.358297405529399</v>
      </c>
      <c r="F1842" s="11">
        <v>65.75473743569917</v>
      </c>
      <c r="G1842" s="11">
        <v>62.889767990117804</v>
      </c>
      <c r="H1842" s="11">
        <v>239.37927913579907</v>
      </c>
      <c r="I1842" s="11">
        <f t="shared" si="45"/>
        <v>57.840819397571124</v>
      </c>
    </row>
    <row r="1843" spans="1:9" x14ac:dyDescent="0.25">
      <c r="A1843" s="20"/>
      <c r="B1843" s="5">
        <f>DATE(YEAR(siječanj!B1843),MONTH(siječanj!B1843)+7,DAY(siječanj!B1843))</f>
        <v>43697</v>
      </c>
      <c r="C1843" s="9">
        <v>19.1666666666667</v>
      </c>
      <c r="D1843">
        <v>0.95829110302691123</v>
      </c>
      <c r="E1843" s="6">
        <v>62.509323879142926</v>
      </c>
      <c r="F1843" s="11">
        <v>65.429541982159989</v>
      </c>
      <c r="G1843" s="11">
        <v>63.157336164479716</v>
      </c>
      <c r="H1843" s="11">
        <v>232.68376428516061</v>
      </c>
      <c r="I1843" s="11">
        <f t="shared" si="45"/>
        <v>59.902128929610313</v>
      </c>
    </row>
    <row r="1844" spans="1:9" x14ac:dyDescent="0.25">
      <c r="A1844" s="20"/>
      <c r="B1844" s="5">
        <f>DATE(YEAR(siječanj!B1844),MONTH(siječanj!B1844)+7,DAY(siječanj!B1844))</f>
        <v>43697</v>
      </c>
      <c r="C1844" s="9">
        <v>19.1770833333333</v>
      </c>
      <c r="D1844">
        <v>0.95829110302691123</v>
      </c>
      <c r="E1844" s="6">
        <v>64.702099045017135</v>
      </c>
      <c r="F1844" s="11">
        <v>64.400527644035336</v>
      </c>
      <c r="G1844" s="11">
        <v>60.999695467235121</v>
      </c>
      <c r="H1844" s="11">
        <v>173.01361181987113</v>
      </c>
      <c r="I1844" s="11">
        <f t="shared" si="45"/>
        <v>62.003445862005933</v>
      </c>
    </row>
    <row r="1845" spans="1:9" x14ac:dyDescent="0.25">
      <c r="A1845" s="20"/>
      <c r="B1845" s="5">
        <f>DATE(YEAR(siječanj!B1845),MONTH(siječanj!B1845)+7,DAY(siječanj!B1845))</f>
        <v>43697</v>
      </c>
      <c r="C1845" s="9">
        <v>19.1875</v>
      </c>
      <c r="D1845">
        <v>0.95829110302691123</v>
      </c>
      <c r="E1845" s="6">
        <v>67.242973214757015</v>
      </c>
      <c r="F1845" s="11">
        <v>63.984654734380008</v>
      </c>
      <c r="G1845" s="11">
        <v>59.996270660213888</v>
      </c>
      <c r="H1845" s="11">
        <v>104.52440254586757</v>
      </c>
      <c r="I1845" s="11">
        <f t="shared" si="45"/>
        <v>64.438342972778543</v>
      </c>
    </row>
    <row r="1846" spans="1:9" x14ac:dyDescent="0.25">
      <c r="A1846" s="20"/>
      <c r="B1846" s="5">
        <f>DATE(YEAR(siječanj!B1846),MONTH(siječanj!B1846)+7,DAY(siječanj!B1846))</f>
        <v>43697</v>
      </c>
      <c r="C1846" s="9">
        <v>19.1979166666667</v>
      </c>
      <c r="D1846">
        <v>0.95829110302691123</v>
      </c>
      <c r="E1846" s="6">
        <v>71.017644428129074</v>
      </c>
      <c r="F1846" s="11">
        <v>63.570178529665533</v>
      </c>
      <c r="G1846" s="11">
        <v>59.557697281346428</v>
      </c>
      <c r="H1846" s="11">
        <v>67.999215540402218</v>
      </c>
      <c r="I1846" s="11">
        <f t="shared" si="45"/>
        <v>68.055576813404784</v>
      </c>
    </row>
    <row r="1847" spans="1:9" x14ac:dyDescent="0.25">
      <c r="A1847" s="20"/>
      <c r="B1847" s="5">
        <f>DATE(YEAR(siječanj!B1847),MONTH(siječanj!B1847)+7,DAY(siječanj!B1847))</f>
        <v>43697</v>
      </c>
      <c r="C1847" s="9">
        <v>19.2083333333333</v>
      </c>
      <c r="D1847">
        <v>0.95829110302691123</v>
      </c>
      <c r="E1847" s="6">
        <v>74.137695590972385</v>
      </c>
      <c r="F1847" s="11">
        <v>63.476145770875412</v>
      </c>
      <c r="G1847" s="11">
        <v>62.668291705137804</v>
      </c>
      <c r="H1847" s="11">
        <v>46.070936456343766</v>
      </c>
      <c r="I1847" s="11">
        <f t="shared" si="45"/>
        <v>71.045494083746306</v>
      </c>
    </row>
    <row r="1848" spans="1:9" x14ac:dyDescent="0.25">
      <c r="A1848" s="20"/>
      <c r="B1848" s="5">
        <f>DATE(YEAR(siječanj!B1848),MONTH(siječanj!B1848)+7,DAY(siječanj!B1848))</f>
        <v>43697</v>
      </c>
      <c r="C1848" s="9">
        <v>19.21875</v>
      </c>
      <c r="D1848">
        <v>0.95829110302691123</v>
      </c>
      <c r="E1848" s="6">
        <v>77.61575335427311</v>
      </c>
      <c r="F1848" s="11">
        <v>68.082723490485364</v>
      </c>
      <c r="G1848" s="11">
        <v>68.825085169862959</v>
      </c>
      <c r="H1848" s="11">
        <v>27.074469886287375</v>
      </c>
      <c r="I1848" s="11">
        <f t="shared" si="45"/>
        <v>74.37848589413106</v>
      </c>
    </row>
    <row r="1849" spans="1:9" x14ac:dyDescent="0.25">
      <c r="A1849" s="20"/>
      <c r="B1849" s="5">
        <f>DATE(YEAR(siječanj!B1849),MONTH(siječanj!B1849)+7,DAY(siječanj!B1849))</f>
        <v>43697</v>
      </c>
      <c r="C1849" s="9">
        <v>19.2291666666667</v>
      </c>
      <c r="D1849">
        <v>0.95829110302691123</v>
      </c>
      <c r="E1849" s="6">
        <v>81.867940745465319</v>
      </c>
      <c r="F1849" s="11">
        <v>76.103542424460969</v>
      </c>
      <c r="G1849" s="11">
        <v>73.471551420314128</v>
      </c>
      <c r="H1849" s="11">
        <v>7.0081970042312669</v>
      </c>
      <c r="I1849" s="11">
        <f t="shared" si="45"/>
        <v>78.453319239513775</v>
      </c>
    </row>
    <row r="1850" spans="1:9" x14ac:dyDescent="0.25">
      <c r="A1850" s="20"/>
      <c r="B1850" s="5">
        <f>DATE(YEAR(siječanj!B1850),MONTH(siječanj!B1850)+7,DAY(siječanj!B1850))</f>
        <v>43697</v>
      </c>
      <c r="C1850" s="9">
        <v>19.2395833333333</v>
      </c>
      <c r="D1850">
        <v>0.95829110302691123</v>
      </c>
      <c r="E1850" s="6">
        <v>86.4917230639102</v>
      </c>
      <c r="F1850" s="11">
        <v>77.51458365854522</v>
      </c>
      <c r="G1850" s="11">
        <v>76.96957380326522</v>
      </c>
      <c r="H1850" s="11">
        <v>2.8366511207375491</v>
      </c>
      <c r="I1850" s="11">
        <f t="shared" si="45"/>
        <v>82.884248697612648</v>
      </c>
    </row>
    <row r="1851" spans="1:9" x14ac:dyDescent="0.25">
      <c r="A1851" s="20"/>
      <c r="B1851" s="5">
        <f>DATE(YEAR(siječanj!B1851),MONTH(siječanj!B1851)+7,DAY(siječanj!B1851))</f>
        <v>43697</v>
      </c>
      <c r="C1851" s="9">
        <v>19.25</v>
      </c>
      <c r="D1851">
        <v>0.95829110302691123</v>
      </c>
      <c r="E1851" s="6">
        <v>88.908269354127654</v>
      </c>
      <c r="F1851" s="11">
        <v>77.366653340414445</v>
      </c>
      <c r="G1851" s="11">
        <v>94.951873079860633</v>
      </c>
      <c r="H1851" s="11">
        <v>2.9567694187813069</v>
      </c>
      <c r="I1851" s="11">
        <f t="shared" si="45"/>
        <v>85.200003507580718</v>
      </c>
    </row>
    <row r="1852" spans="1:9" x14ac:dyDescent="0.25">
      <c r="A1852" s="20"/>
      <c r="B1852" s="5">
        <f>DATE(YEAR(siječanj!B1852),MONTH(siječanj!B1852)+7,DAY(siječanj!B1852))</f>
        <v>43697</v>
      </c>
      <c r="C1852" s="9">
        <v>19.2604166666667</v>
      </c>
      <c r="D1852">
        <v>0.95829110302691123</v>
      </c>
      <c r="E1852" s="6">
        <v>89.853794149387696</v>
      </c>
      <c r="F1852" s="11">
        <v>87.317867002870145</v>
      </c>
      <c r="G1852" s="11">
        <v>100.37608125999283</v>
      </c>
      <c r="H1852" s="11">
        <v>3.513695079812269</v>
      </c>
      <c r="I1852" s="11">
        <f t="shared" si="45"/>
        <v>86.106091506569754</v>
      </c>
    </row>
    <row r="1853" spans="1:9" x14ac:dyDescent="0.25">
      <c r="A1853" s="20"/>
      <c r="B1853" s="5">
        <f>DATE(YEAR(siječanj!B1853),MONTH(siječanj!B1853)+7,DAY(siječanj!B1853))</f>
        <v>43697</v>
      </c>
      <c r="C1853" s="9">
        <v>19.2708333333333</v>
      </c>
      <c r="D1853">
        <v>0.95829110302691123</v>
      </c>
      <c r="E1853" s="6">
        <v>93.013121324087905</v>
      </c>
      <c r="F1853" s="11">
        <v>93.714976307918747</v>
      </c>
      <c r="G1853" s="11">
        <v>109.16758233206512</v>
      </c>
      <c r="H1853" s="11">
        <v>3.3723216427813321</v>
      </c>
      <c r="I1853" s="11">
        <f t="shared" si="45"/>
        <v>89.133646629636118</v>
      </c>
    </row>
    <row r="1854" spans="1:9" x14ac:dyDescent="0.25">
      <c r="A1854" s="20"/>
      <c r="B1854" s="5">
        <f>DATE(YEAR(siječanj!B1854),MONTH(siječanj!B1854)+7,DAY(siječanj!B1854))</f>
        <v>43697</v>
      </c>
      <c r="C1854" s="9">
        <v>19.28125</v>
      </c>
      <c r="D1854">
        <v>0.95829110302691123</v>
      </c>
      <c r="E1854" s="6">
        <v>93.814298561630793</v>
      </c>
      <c r="F1854" s="11">
        <v>102.4795727310517</v>
      </c>
      <c r="G1854" s="11">
        <v>119.98751187364597</v>
      </c>
      <c r="H1854" s="11">
        <v>3.4934013994537878</v>
      </c>
      <c r="I1854" s="11">
        <f t="shared" si="45"/>
        <v>89.90140764832114</v>
      </c>
    </row>
    <row r="1855" spans="1:9" x14ac:dyDescent="0.25">
      <c r="A1855" s="20"/>
      <c r="B1855" s="5">
        <f>DATE(YEAR(siječanj!B1855),MONTH(siječanj!B1855)+7,DAY(siječanj!B1855))</f>
        <v>43697</v>
      </c>
      <c r="C1855" s="9">
        <v>19.2916666666667</v>
      </c>
      <c r="D1855">
        <v>0.95829110302691123</v>
      </c>
      <c r="E1855" s="6">
        <v>93.572559557725739</v>
      </c>
      <c r="F1855" s="11">
        <v>111.27295813274974</v>
      </c>
      <c r="G1855" s="11">
        <v>129.04691026184881</v>
      </c>
      <c r="H1855" s="11">
        <v>3.1207936605507571</v>
      </c>
      <c r="I1855" s="11">
        <f t="shared" si="45"/>
        <v>89.669751311624339</v>
      </c>
    </row>
    <row r="1856" spans="1:9" x14ac:dyDescent="0.25">
      <c r="A1856" s="20"/>
      <c r="B1856" s="5">
        <f>DATE(YEAR(siječanj!B1856),MONTH(siječanj!B1856)+7,DAY(siječanj!B1856))</f>
        <v>43697</v>
      </c>
      <c r="C1856" s="9">
        <v>19.3020833333333</v>
      </c>
      <c r="D1856">
        <v>0.95829110302691123</v>
      </c>
      <c r="E1856" s="6">
        <v>93.187443803584415</v>
      </c>
      <c r="F1856" s="11">
        <v>125.29223146268244</v>
      </c>
      <c r="G1856" s="11">
        <v>139.80981398505043</v>
      </c>
      <c r="H1856" s="11">
        <v>2.7944499902306923</v>
      </c>
      <c r="I1856" s="11">
        <f t="shared" si="45"/>
        <v>89.300698310795212</v>
      </c>
    </row>
    <row r="1857" spans="1:9" x14ac:dyDescent="0.25">
      <c r="A1857" s="20"/>
      <c r="B1857" s="5">
        <f>DATE(YEAR(siječanj!B1857),MONTH(siječanj!B1857)+7,DAY(siječanj!B1857))</f>
        <v>43697</v>
      </c>
      <c r="C1857" s="9">
        <v>19.3125</v>
      </c>
      <c r="D1857">
        <v>0.95829110302691123</v>
      </c>
      <c r="E1857" s="6">
        <v>94.079150327688041</v>
      </c>
      <c r="F1857" s="11">
        <v>134.99149239707427</v>
      </c>
      <c r="G1857" s="11">
        <v>149.14858148419816</v>
      </c>
      <c r="H1857" s="11">
        <v>2.3043562089052383</v>
      </c>
      <c r="I1857" s="11">
        <f t="shared" si="45"/>
        <v>90.155212739354766</v>
      </c>
    </row>
    <row r="1858" spans="1:9" x14ac:dyDescent="0.25">
      <c r="A1858" s="20"/>
      <c r="B1858" s="5">
        <f>DATE(YEAR(siječanj!B1858),MONTH(siječanj!B1858)+7,DAY(siječanj!B1858))</f>
        <v>43697</v>
      </c>
      <c r="C1858" s="9">
        <v>19.3229166666667</v>
      </c>
      <c r="D1858">
        <v>0.95829110302691123</v>
      </c>
      <c r="E1858" s="6">
        <v>95.779456101128588</v>
      </c>
      <c r="F1858" s="11">
        <v>144.33087705208266</v>
      </c>
      <c r="G1858" s="11">
        <v>163.65336150167451</v>
      </c>
      <c r="H1858" s="11">
        <v>1.9569354845469109</v>
      </c>
      <c r="I1858" s="11">
        <f t="shared" si="45"/>
        <v>91.784600634468134</v>
      </c>
    </row>
    <row r="1859" spans="1:9" x14ac:dyDescent="0.25">
      <c r="A1859" s="20"/>
      <c r="B1859" s="5">
        <f>DATE(YEAR(siječanj!B1859),MONTH(siječanj!B1859)+7,DAY(siječanj!B1859))</f>
        <v>43697</v>
      </c>
      <c r="C1859" s="9">
        <v>19.3333333333333</v>
      </c>
      <c r="D1859">
        <v>0.95829110302691123</v>
      </c>
      <c r="E1859" s="6">
        <v>96.62837264764697</v>
      </c>
      <c r="F1859" s="11">
        <v>166.09028781216119</v>
      </c>
      <c r="G1859" s="11">
        <v>178.3182890592152</v>
      </c>
      <c r="H1859" s="11">
        <v>1.8167306049335796</v>
      </c>
      <c r="I1859" s="11">
        <f t="shared" si="45"/>
        <v>92.598109808209031</v>
      </c>
    </row>
    <row r="1860" spans="1:9" x14ac:dyDescent="0.25">
      <c r="A1860" s="20"/>
      <c r="B1860" s="5">
        <f>DATE(YEAR(siječanj!B1860),MONTH(siječanj!B1860)+7,DAY(siječanj!B1860))</f>
        <v>43697</v>
      </c>
      <c r="C1860" s="9">
        <v>19.34375</v>
      </c>
      <c r="D1860">
        <v>0.95829110302691123</v>
      </c>
      <c r="E1860" s="6">
        <v>98.33174371096581</v>
      </c>
      <c r="F1860" s="11">
        <v>189.76239367776259</v>
      </c>
      <c r="G1860" s="11">
        <v>190.36924895475727</v>
      </c>
      <c r="H1860" s="11">
        <v>1.7582567121002244</v>
      </c>
      <c r="I1860" s="11">
        <f t="shared" ref="I1860:I1923" si="47">D1860*E1860</f>
        <v>94.230435143340969</v>
      </c>
    </row>
    <row r="1861" spans="1:9" x14ac:dyDescent="0.25">
      <c r="A1861" s="20"/>
      <c r="B1861" s="5">
        <f>DATE(YEAR(siječanj!B1861),MONTH(siječanj!B1861)+7,DAY(siječanj!B1861))</f>
        <v>43697</v>
      </c>
      <c r="C1861" s="9">
        <v>19.3541666666667</v>
      </c>
      <c r="D1861">
        <v>0.95829110302691123</v>
      </c>
      <c r="E1861" s="6">
        <v>99.087025975217728</v>
      </c>
      <c r="F1861" s="11">
        <v>187.65698138504328</v>
      </c>
      <c r="G1861" s="11">
        <v>195.0379563581358</v>
      </c>
      <c r="H1861" s="11">
        <v>1.8623553685594825</v>
      </c>
      <c r="I1861" s="11">
        <f t="shared" si="47"/>
        <v>94.9542154174476</v>
      </c>
    </row>
    <row r="1862" spans="1:9" x14ac:dyDescent="0.25">
      <c r="A1862" s="20"/>
      <c r="B1862" s="5">
        <f>DATE(YEAR(siječanj!B1862),MONTH(siječanj!B1862)+7,DAY(siječanj!B1862))</f>
        <v>43697</v>
      </c>
      <c r="C1862" s="9">
        <v>19.3645833333333</v>
      </c>
      <c r="D1862">
        <v>0.95829110302691123</v>
      </c>
      <c r="E1862" s="6">
        <v>100.77792047490955</v>
      </c>
      <c r="F1862" s="11">
        <v>188.99903021127392</v>
      </c>
      <c r="G1862" s="11">
        <v>201.5841405908605</v>
      </c>
      <c r="H1862" s="11">
        <v>2.0609170851689602</v>
      </c>
      <c r="I1862" s="11">
        <f t="shared" si="47"/>
        <v>96.574584572659418</v>
      </c>
    </row>
    <row r="1863" spans="1:9" x14ac:dyDescent="0.25">
      <c r="A1863" s="20"/>
      <c r="B1863" s="5">
        <f>DATE(YEAR(siječanj!B1863),MONTH(siječanj!B1863)+7,DAY(siječanj!B1863))</f>
        <v>43697</v>
      </c>
      <c r="C1863" s="9">
        <v>19.375</v>
      </c>
      <c r="D1863">
        <v>0.95829110302691123</v>
      </c>
      <c r="E1863" s="6">
        <v>102.32735303789335</v>
      </c>
      <c r="F1863" s="11">
        <v>191.80642319644392</v>
      </c>
      <c r="G1863" s="11">
        <v>207.72293562033454</v>
      </c>
      <c r="H1863" s="11">
        <v>1.9200648967806371</v>
      </c>
      <c r="I1863" s="11">
        <f t="shared" si="47"/>
        <v>98.059392012506976</v>
      </c>
    </row>
    <row r="1864" spans="1:9" x14ac:dyDescent="0.25">
      <c r="A1864" s="20"/>
      <c r="B1864" s="5">
        <f>DATE(YEAR(siječanj!B1864),MONTH(siječanj!B1864)+7,DAY(siječanj!B1864))</f>
        <v>43697</v>
      </c>
      <c r="C1864" s="9">
        <v>19.3854166666667</v>
      </c>
      <c r="D1864">
        <v>0.95829110302691123</v>
      </c>
      <c r="E1864" s="6">
        <v>104.1508858467906</v>
      </c>
      <c r="F1864" s="11">
        <v>199.08515433315898</v>
      </c>
      <c r="G1864" s="11">
        <v>209.58450928276162</v>
      </c>
      <c r="H1864" s="11">
        <v>1.6673273375655713</v>
      </c>
      <c r="I1864" s="11">
        <f t="shared" si="47"/>
        <v>99.806867279350882</v>
      </c>
    </row>
    <row r="1865" spans="1:9" x14ac:dyDescent="0.25">
      <c r="A1865" s="20"/>
      <c r="B1865" s="5">
        <f>DATE(YEAR(siječanj!B1865),MONTH(siječanj!B1865)+7,DAY(siječanj!B1865))</f>
        <v>43697</v>
      </c>
      <c r="C1865" s="9">
        <v>19.3958333333333</v>
      </c>
      <c r="D1865">
        <v>0.95829110302691123</v>
      </c>
      <c r="E1865" s="6">
        <v>104.82153216191939</v>
      </c>
      <c r="F1865" s="11">
        <v>196.77487191484997</v>
      </c>
      <c r="G1865" s="11">
        <v>212.48164322781665</v>
      </c>
      <c r="H1865" s="11">
        <v>1.6406025895012968</v>
      </c>
      <c r="I1865" s="11">
        <f t="shared" si="47"/>
        <v>100.44954167641659</v>
      </c>
    </row>
    <row r="1866" spans="1:9" x14ac:dyDescent="0.25">
      <c r="A1866" s="20"/>
      <c r="B1866" s="5">
        <f>DATE(YEAR(siječanj!B1866),MONTH(siječanj!B1866)+7,DAY(siječanj!B1866))</f>
        <v>43697</v>
      </c>
      <c r="C1866" s="9">
        <v>19.40625</v>
      </c>
      <c r="D1866">
        <v>0.95829110302691123</v>
      </c>
      <c r="E1866" s="6">
        <v>105.54065730705972</v>
      </c>
      <c r="F1866" s="11">
        <v>194.7942600248187</v>
      </c>
      <c r="G1866" s="11">
        <v>211.06818002769961</v>
      </c>
      <c r="H1866" s="11">
        <v>1.7602446603782911</v>
      </c>
      <c r="I1866" s="11">
        <f t="shared" si="47"/>
        <v>101.13867290496749</v>
      </c>
    </row>
    <row r="1867" spans="1:9" x14ac:dyDescent="0.25">
      <c r="A1867" s="20"/>
      <c r="B1867" s="5">
        <f>DATE(YEAR(siječanj!B1867),MONTH(siječanj!B1867)+7,DAY(siječanj!B1867))</f>
        <v>43697</v>
      </c>
      <c r="C1867" s="9">
        <v>19.4166666666667</v>
      </c>
      <c r="D1867">
        <v>0.95829110302691123</v>
      </c>
      <c r="E1867" s="6">
        <v>106.69912346222905</v>
      </c>
      <c r="F1867" s="11">
        <v>202.96996470698969</v>
      </c>
      <c r="G1867" s="11">
        <v>211.75592175327708</v>
      </c>
      <c r="H1867" s="11">
        <v>1.721211040816758</v>
      </c>
      <c r="I1867" s="11">
        <f t="shared" si="47"/>
        <v>102.24882071462406</v>
      </c>
    </row>
    <row r="1868" spans="1:9" x14ac:dyDescent="0.25">
      <c r="A1868" s="20"/>
      <c r="B1868" s="5">
        <f>DATE(YEAR(siječanj!B1868),MONTH(siječanj!B1868)+7,DAY(siječanj!B1868))</f>
        <v>43697</v>
      </c>
      <c r="C1868" s="9">
        <v>19.4270833333333</v>
      </c>
      <c r="D1868">
        <v>0.95829110302691123</v>
      </c>
      <c r="E1868" s="6">
        <v>107.12569210021663</v>
      </c>
      <c r="F1868" s="11">
        <v>198.78098571061136</v>
      </c>
      <c r="G1868" s="11">
        <v>207.95461128621841</v>
      </c>
      <c r="H1868" s="11">
        <v>1.9856471804120108</v>
      </c>
      <c r="I1868" s="11">
        <f t="shared" si="47"/>
        <v>102.65759764523786</v>
      </c>
    </row>
    <row r="1869" spans="1:9" x14ac:dyDescent="0.25">
      <c r="A1869" s="20"/>
      <c r="B1869" s="5">
        <f>DATE(YEAR(siječanj!B1869),MONTH(siječanj!B1869)+7,DAY(siječanj!B1869))</f>
        <v>43697</v>
      </c>
      <c r="C1869" s="9">
        <v>19.4375</v>
      </c>
      <c r="D1869">
        <v>0.95829110302691123</v>
      </c>
      <c r="E1869" s="6">
        <v>109.14421625708371</v>
      </c>
      <c r="F1869" s="11">
        <v>195.57231698782581</v>
      </c>
      <c r="G1869" s="11">
        <v>209.03010208487623</v>
      </c>
      <c r="H1869" s="11">
        <v>2.0285916655090053</v>
      </c>
      <c r="I1869" s="11">
        <f t="shared" si="47"/>
        <v>104.59193138600848</v>
      </c>
    </row>
    <row r="1870" spans="1:9" x14ac:dyDescent="0.25">
      <c r="A1870" s="20"/>
      <c r="B1870" s="5">
        <f>DATE(YEAR(siječanj!B1870),MONTH(siječanj!B1870)+7,DAY(siječanj!B1870))</f>
        <v>43697</v>
      </c>
      <c r="C1870" s="9">
        <v>19.4479166666667</v>
      </c>
      <c r="D1870">
        <v>0.95829110302691123</v>
      </c>
      <c r="E1870" s="6">
        <v>110.03934641615828</v>
      </c>
      <c r="F1870" s="11">
        <v>193.07382857873847</v>
      </c>
      <c r="G1870" s="11">
        <v>207.17446100213272</v>
      </c>
      <c r="H1870" s="11">
        <v>1.9599999463364015</v>
      </c>
      <c r="I1870" s="11">
        <f t="shared" si="47"/>
        <v>105.4497266535007</v>
      </c>
    </row>
    <row r="1871" spans="1:9" x14ac:dyDescent="0.25">
      <c r="A1871" s="20"/>
      <c r="B1871" s="5">
        <f>DATE(YEAR(siječanj!B1871),MONTH(siječanj!B1871)+7,DAY(siječanj!B1871))</f>
        <v>43697</v>
      </c>
      <c r="C1871" s="9">
        <v>19.4583333333333</v>
      </c>
      <c r="D1871">
        <v>0.95829110302691123</v>
      </c>
      <c r="E1871" s="6">
        <v>111.25853667852134</v>
      </c>
      <c r="F1871" s="11">
        <v>197.64925335653575</v>
      </c>
      <c r="G1871" s="11">
        <v>210.48020438333674</v>
      </c>
      <c r="H1871" s="11">
        <v>1.8079043947125919</v>
      </c>
      <c r="I1871" s="11">
        <f t="shared" si="47"/>
        <v>106.61806583482027</v>
      </c>
    </row>
    <row r="1872" spans="1:9" x14ac:dyDescent="0.25">
      <c r="A1872" s="20"/>
      <c r="B1872" s="5">
        <f>DATE(YEAR(siječanj!B1872),MONTH(siječanj!B1872)+7,DAY(siječanj!B1872))</f>
        <v>43697</v>
      </c>
      <c r="C1872" s="9">
        <v>19.46875</v>
      </c>
      <c r="D1872">
        <v>0.95829110302691123</v>
      </c>
      <c r="E1872" s="6">
        <v>112.87341437158133</v>
      </c>
      <c r="F1872" s="11">
        <v>205.49268674950463</v>
      </c>
      <c r="G1872" s="11">
        <v>208.06247345215684</v>
      </c>
      <c r="H1872" s="11">
        <v>1.9925984962831766</v>
      </c>
      <c r="I1872" s="11">
        <f t="shared" si="47"/>
        <v>108.16558876055629</v>
      </c>
    </row>
    <row r="1873" spans="1:9" x14ac:dyDescent="0.25">
      <c r="A1873" s="20"/>
      <c r="B1873" s="5">
        <f>DATE(YEAR(siječanj!B1873),MONTH(siječanj!B1873)+7,DAY(siječanj!B1873))</f>
        <v>43697</v>
      </c>
      <c r="C1873" s="9">
        <v>19.4791666666667</v>
      </c>
      <c r="D1873">
        <v>0.95829110302691123</v>
      </c>
      <c r="E1873" s="6">
        <v>113.07733456749651</v>
      </c>
      <c r="F1873" s="11">
        <v>189.56191032947268</v>
      </c>
      <c r="G1873" s="11">
        <v>205.86214467308895</v>
      </c>
      <c r="H1873" s="11">
        <v>2.1241312391706493</v>
      </c>
      <c r="I1873" s="11">
        <f t="shared" si="47"/>
        <v>108.36100367002931</v>
      </c>
    </row>
    <row r="1874" spans="1:9" x14ac:dyDescent="0.25">
      <c r="A1874" s="20"/>
      <c r="B1874" s="5">
        <f>DATE(YEAR(siječanj!B1874),MONTH(siječanj!B1874)+7,DAY(siječanj!B1874))</f>
        <v>43697</v>
      </c>
      <c r="C1874" s="9">
        <v>19.4895833333333</v>
      </c>
      <c r="D1874">
        <v>0.95829110302691123</v>
      </c>
      <c r="E1874" s="6">
        <v>112.31507896730062</v>
      </c>
      <c r="F1874" s="11">
        <v>189.45278673568956</v>
      </c>
      <c r="G1874" s="11">
        <v>199.40427881030854</v>
      </c>
      <c r="H1874" s="11">
        <v>1.8815785382699859</v>
      </c>
      <c r="I1874" s="11">
        <f t="shared" si="47"/>
        <v>107.63054091012916</v>
      </c>
    </row>
    <row r="1875" spans="1:9" x14ac:dyDescent="0.25">
      <c r="A1875" s="20"/>
      <c r="B1875" s="5">
        <f>DATE(YEAR(siječanj!B1875),MONTH(siječanj!B1875)+7,DAY(siječanj!B1875))</f>
        <v>43697</v>
      </c>
      <c r="C1875" s="9">
        <v>19.5</v>
      </c>
      <c r="D1875">
        <v>0.95829110302691123</v>
      </c>
      <c r="E1875" s="6">
        <v>111.58015685871369</v>
      </c>
      <c r="F1875" s="11">
        <v>184.27148901404325</v>
      </c>
      <c r="G1875" s="11">
        <v>197.32612183626702</v>
      </c>
      <c r="H1875" s="11">
        <v>1.9662859448422356</v>
      </c>
      <c r="I1875" s="11">
        <f t="shared" si="47"/>
        <v>106.92627159205252</v>
      </c>
    </row>
    <row r="1876" spans="1:9" x14ac:dyDescent="0.25">
      <c r="A1876" s="20"/>
      <c r="B1876" s="5">
        <f>DATE(YEAR(siječanj!B1876),MONTH(siječanj!B1876)+7,DAY(siječanj!B1876))</f>
        <v>43697</v>
      </c>
      <c r="C1876" s="9">
        <v>19.5104166666667</v>
      </c>
      <c r="D1876">
        <v>0.95829110302691123</v>
      </c>
      <c r="E1876" s="6">
        <v>111.00942926568929</v>
      </c>
      <c r="F1876" s="11">
        <v>183.30782682118215</v>
      </c>
      <c r="G1876" s="11">
        <v>198.34492800008621</v>
      </c>
      <c r="H1876" s="11">
        <v>1.9950476645693906</v>
      </c>
      <c r="I1876" s="11">
        <f t="shared" si="47"/>
        <v>106.37934841740527</v>
      </c>
    </row>
    <row r="1877" spans="1:9" x14ac:dyDescent="0.25">
      <c r="A1877" s="20"/>
      <c r="B1877" s="5">
        <f>DATE(YEAR(siječanj!B1877),MONTH(siječanj!B1877)+7,DAY(siječanj!B1877))</f>
        <v>43697</v>
      </c>
      <c r="C1877" s="9">
        <v>19.5208333333333</v>
      </c>
      <c r="D1877">
        <v>0.95829110302691123</v>
      </c>
      <c r="E1877" s="6">
        <v>111.79685736783577</v>
      </c>
      <c r="F1877" s="11">
        <v>182.75161315961194</v>
      </c>
      <c r="G1877" s="11">
        <v>198.05720992720501</v>
      </c>
      <c r="H1877" s="11">
        <v>2.1694958787138661</v>
      </c>
      <c r="I1877" s="11">
        <f t="shared" si="47"/>
        <v>107.13393376196561</v>
      </c>
    </row>
    <row r="1878" spans="1:9" x14ac:dyDescent="0.25">
      <c r="A1878" s="20"/>
      <c r="B1878" s="5">
        <f>DATE(YEAR(siječanj!B1878),MONTH(siječanj!B1878)+7,DAY(siječanj!B1878))</f>
        <v>43697</v>
      </c>
      <c r="C1878" s="9">
        <v>19.53125</v>
      </c>
      <c r="D1878">
        <v>0.95829110302691123</v>
      </c>
      <c r="E1878" s="6">
        <v>112.14087262734938</v>
      </c>
      <c r="F1878" s="11">
        <v>183.38579747315259</v>
      </c>
      <c r="G1878" s="11">
        <v>198.75786846023968</v>
      </c>
      <c r="H1878" s="11">
        <v>2.5166694851936415</v>
      </c>
      <c r="I1878" s="11">
        <f t="shared" si="47"/>
        <v>107.46360052446299</v>
      </c>
    </row>
    <row r="1879" spans="1:9" x14ac:dyDescent="0.25">
      <c r="A1879" s="20"/>
      <c r="B1879" s="5">
        <f>DATE(YEAR(siječanj!B1879),MONTH(siječanj!B1879)+7,DAY(siječanj!B1879))</f>
        <v>43697</v>
      </c>
      <c r="C1879" s="9">
        <v>19.5416666666667</v>
      </c>
      <c r="D1879">
        <v>0.95829110302691123</v>
      </c>
      <c r="E1879" s="6">
        <v>111.16118890874363</v>
      </c>
      <c r="F1879" s="11">
        <v>185.89204802981345</v>
      </c>
      <c r="G1879" s="11">
        <v>196.87796320686886</v>
      </c>
      <c r="H1879" s="11">
        <v>2.210663516230666</v>
      </c>
      <c r="I1879" s="11">
        <f t="shared" si="47"/>
        <v>106.52477833314278</v>
      </c>
    </row>
    <row r="1880" spans="1:9" x14ac:dyDescent="0.25">
      <c r="A1880" s="20"/>
      <c r="B1880" s="5">
        <f>DATE(YEAR(siječanj!B1880),MONTH(siječanj!B1880)+7,DAY(siječanj!B1880))</f>
        <v>43697</v>
      </c>
      <c r="C1880" s="9">
        <v>19.5520833333333</v>
      </c>
      <c r="D1880">
        <v>0.95829110302691123</v>
      </c>
      <c r="E1880" s="6">
        <v>110.73397902164291</v>
      </c>
      <c r="F1880" s="11">
        <v>186.7979797517865</v>
      </c>
      <c r="G1880" s="11">
        <v>188.74621878219145</v>
      </c>
      <c r="H1880" s="11">
        <v>2.1323151430028511</v>
      </c>
      <c r="I1880" s="11">
        <f t="shared" si="47"/>
        <v>106.11538689920903</v>
      </c>
    </row>
    <row r="1881" spans="1:9" x14ac:dyDescent="0.25">
      <c r="A1881" s="20"/>
      <c r="B1881" s="5">
        <f>DATE(YEAR(siječanj!B1881),MONTH(siječanj!B1881)+7,DAY(siječanj!B1881))</f>
        <v>43697</v>
      </c>
      <c r="C1881" s="9">
        <v>19.5625</v>
      </c>
      <c r="D1881">
        <v>0.95829110302691123</v>
      </c>
      <c r="E1881" s="6">
        <v>110.70127928745559</v>
      </c>
      <c r="F1881" s="11">
        <v>185.31409313070148</v>
      </c>
      <c r="G1881" s="11">
        <v>184.62924530330906</v>
      </c>
      <c r="H1881" s="11">
        <v>2.1352775561137491</v>
      </c>
      <c r="I1881" s="11">
        <f t="shared" si="47"/>
        <v>106.08405103486598</v>
      </c>
    </row>
    <row r="1882" spans="1:9" x14ac:dyDescent="0.25">
      <c r="A1882" s="20"/>
      <c r="B1882" s="5">
        <f>DATE(YEAR(siječanj!B1882),MONTH(siječanj!B1882)+7,DAY(siječanj!B1882))</f>
        <v>43697</v>
      </c>
      <c r="C1882" s="9">
        <v>19.5729166666667</v>
      </c>
      <c r="D1882">
        <v>0.95829110302691123</v>
      </c>
      <c r="E1882" s="6">
        <v>111.66785412713237</v>
      </c>
      <c r="F1882" s="11">
        <v>185.02711040055812</v>
      </c>
      <c r="G1882" s="11">
        <v>186.453304831959</v>
      </c>
      <c r="H1882" s="11">
        <v>1.9991526226896255</v>
      </c>
      <c r="I1882" s="11">
        <f t="shared" si="47"/>
        <v>107.0103111041379</v>
      </c>
    </row>
    <row r="1883" spans="1:9" x14ac:dyDescent="0.25">
      <c r="A1883" s="20"/>
      <c r="B1883" s="5">
        <f>DATE(YEAR(siječanj!B1883),MONTH(siječanj!B1883)+7,DAY(siječanj!B1883))</f>
        <v>43697</v>
      </c>
      <c r="C1883" s="9">
        <v>19.5833333333333</v>
      </c>
      <c r="D1883">
        <v>0.95829110302691123</v>
      </c>
      <c r="E1883" s="6">
        <v>111.91417518352388</v>
      </c>
      <c r="F1883" s="11">
        <v>184.75344854311206</v>
      </c>
      <c r="G1883" s="11">
        <v>184.61241090602024</v>
      </c>
      <c r="H1883" s="11">
        <v>2.0472465641465636</v>
      </c>
      <c r="I1883" s="11">
        <f t="shared" si="47"/>
        <v>107.24635838096607</v>
      </c>
    </row>
    <row r="1884" spans="1:9" x14ac:dyDescent="0.25">
      <c r="A1884" s="20"/>
      <c r="B1884" s="5">
        <f>DATE(YEAR(siječanj!B1884),MONTH(siječanj!B1884)+7,DAY(siječanj!B1884))</f>
        <v>43697</v>
      </c>
      <c r="C1884" s="9">
        <v>19.59375</v>
      </c>
      <c r="D1884">
        <v>0.95829110302691123</v>
      </c>
      <c r="E1884" s="6">
        <v>113.23440287967941</v>
      </c>
      <c r="F1884" s="11">
        <v>185.14267970737282</v>
      </c>
      <c r="G1884" s="11">
        <v>180.12041650708636</v>
      </c>
      <c r="H1884" s="11">
        <v>2.3180227280186703</v>
      </c>
      <c r="I1884" s="11">
        <f t="shared" si="47"/>
        <v>108.51152083616164</v>
      </c>
    </row>
    <row r="1885" spans="1:9" x14ac:dyDescent="0.25">
      <c r="A1885" s="20"/>
      <c r="B1885" s="5">
        <f>DATE(YEAR(siječanj!B1885),MONTH(siječanj!B1885)+7,DAY(siječanj!B1885))</f>
        <v>43697</v>
      </c>
      <c r="C1885" s="9">
        <v>19.6041666666667</v>
      </c>
      <c r="D1885">
        <v>0.95829110302691123</v>
      </c>
      <c r="E1885" s="6">
        <v>114.23923924732205</v>
      </c>
      <c r="F1885" s="11">
        <v>182.03907690970604</v>
      </c>
      <c r="G1885" s="11">
        <v>175.12530884516315</v>
      </c>
      <c r="H1885" s="11">
        <v>2.4576413279687164</v>
      </c>
      <c r="I1885" s="11">
        <f t="shared" si="47"/>
        <v>109.47444658727146</v>
      </c>
    </row>
    <row r="1886" spans="1:9" x14ac:dyDescent="0.25">
      <c r="A1886" s="20"/>
      <c r="B1886" s="5">
        <f>DATE(YEAR(siječanj!B1886),MONTH(siječanj!B1886)+7,DAY(siječanj!B1886))</f>
        <v>43697</v>
      </c>
      <c r="C1886" s="9">
        <v>19.6145833333333</v>
      </c>
      <c r="D1886">
        <v>0.95829110302691123</v>
      </c>
      <c r="E1886" s="6">
        <v>114.6157547192401</v>
      </c>
      <c r="F1886" s="11">
        <v>180.27565263797553</v>
      </c>
      <c r="G1886" s="11">
        <v>171.11749001574969</v>
      </c>
      <c r="H1886" s="11">
        <v>2.2780566636684316</v>
      </c>
      <c r="I1886" s="11">
        <f t="shared" si="47"/>
        <v>109.83525801416251</v>
      </c>
    </row>
    <row r="1887" spans="1:9" x14ac:dyDescent="0.25">
      <c r="A1887" s="20"/>
      <c r="B1887" s="5">
        <f>DATE(YEAR(siječanj!B1887),MONTH(siječanj!B1887)+7,DAY(siječanj!B1887))</f>
        <v>43697</v>
      </c>
      <c r="C1887" s="9">
        <v>19.625</v>
      </c>
      <c r="D1887">
        <v>0.95829110302691123</v>
      </c>
      <c r="E1887" s="6">
        <v>114.88883055480564</v>
      </c>
      <c r="F1887" s="11">
        <v>179.40794166643823</v>
      </c>
      <c r="G1887" s="11">
        <v>169.59290132947589</v>
      </c>
      <c r="H1887" s="11">
        <v>2.4634871164884662</v>
      </c>
      <c r="I1887" s="11">
        <f t="shared" si="47"/>
        <v>110.09694415783659</v>
      </c>
    </row>
    <row r="1888" spans="1:9" x14ac:dyDescent="0.25">
      <c r="A1888" s="20"/>
      <c r="B1888" s="5">
        <f>DATE(YEAR(siječanj!B1888),MONTH(siječanj!B1888)+7,DAY(siječanj!B1888))</f>
        <v>43697</v>
      </c>
      <c r="C1888" s="9">
        <v>19.6354166666667</v>
      </c>
      <c r="D1888">
        <v>0.95829110302691123</v>
      </c>
      <c r="E1888" s="6">
        <v>115.26261228050453</v>
      </c>
      <c r="F1888" s="11">
        <v>179.26644903429914</v>
      </c>
      <c r="G1888" s="11">
        <v>164.76133297340365</v>
      </c>
      <c r="H1888" s="11">
        <v>2.4065429533567535</v>
      </c>
      <c r="I1888" s="11">
        <f t="shared" si="47"/>
        <v>110.45513586004789</v>
      </c>
    </row>
    <row r="1889" spans="1:9" x14ac:dyDescent="0.25">
      <c r="A1889" s="20"/>
      <c r="B1889" s="5">
        <f>DATE(YEAR(siječanj!B1889),MONTH(siječanj!B1889)+7,DAY(siječanj!B1889))</f>
        <v>43697</v>
      </c>
      <c r="C1889" s="9">
        <v>19.6458333333333</v>
      </c>
      <c r="D1889">
        <v>0.95829110302691123</v>
      </c>
      <c r="E1889" s="6">
        <v>115.97983154592779</v>
      </c>
      <c r="F1889" s="11">
        <v>177.23005724407304</v>
      </c>
      <c r="G1889" s="11">
        <v>164.33365338429343</v>
      </c>
      <c r="H1889" s="11">
        <v>2.4144997488552256</v>
      </c>
      <c r="I1889" s="11">
        <f t="shared" si="47"/>
        <v>111.14244070102249</v>
      </c>
    </row>
    <row r="1890" spans="1:9" x14ac:dyDescent="0.25">
      <c r="A1890" s="20"/>
      <c r="B1890" s="5">
        <f>DATE(YEAR(siječanj!B1890),MONTH(siječanj!B1890)+7,DAY(siječanj!B1890))</f>
        <v>43697</v>
      </c>
      <c r="C1890" s="9">
        <v>19.65625</v>
      </c>
      <c r="D1890">
        <v>0.95829110302691123</v>
      </c>
      <c r="E1890" s="6">
        <v>115.88355186290821</v>
      </c>
      <c r="F1890" s="11">
        <v>175.81744271017038</v>
      </c>
      <c r="G1890" s="11">
        <v>160.66070017915715</v>
      </c>
      <c r="H1890" s="11">
        <v>2.1560764774789858</v>
      </c>
      <c r="I1890" s="11">
        <f t="shared" si="47"/>
        <v>111.05017673738257</v>
      </c>
    </row>
    <row r="1891" spans="1:9" x14ac:dyDescent="0.25">
      <c r="A1891" s="20"/>
      <c r="B1891" s="5">
        <f>DATE(YEAR(siječanj!B1891),MONTH(siječanj!B1891)+7,DAY(siječanj!B1891))</f>
        <v>43697</v>
      </c>
      <c r="C1891" s="9">
        <v>19.6666666666667</v>
      </c>
      <c r="D1891">
        <v>0.95829110302691123</v>
      </c>
      <c r="E1891" s="6">
        <v>115.10930212488873</v>
      </c>
      <c r="F1891" s="11">
        <v>176.13583123388293</v>
      </c>
      <c r="G1891" s="11">
        <v>162.46920575227674</v>
      </c>
      <c r="H1891" s="11">
        <v>2.070041437607796</v>
      </c>
      <c r="I1891" s="11">
        <f t="shared" si="47"/>
        <v>110.3082201019176</v>
      </c>
    </row>
    <row r="1892" spans="1:9" x14ac:dyDescent="0.25">
      <c r="A1892" s="20"/>
      <c r="B1892" s="5">
        <f>DATE(YEAR(siječanj!B1892),MONTH(siječanj!B1892)+7,DAY(siječanj!B1892))</f>
        <v>43697</v>
      </c>
      <c r="C1892" s="9">
        <v>19.6770833333333</v>
      </c>
      <c r="D1892">
        <v>0.95829110302691123</v>
      </c>
      <c r="E1892" s="6">
        <v>113.42558842408921</v>
      </c>
      <c r="F1892" s="11">
        <v>170.26457732554098</v>
      </c>
      <c r="G1892" s="11">
        <v>163.22113012273942</v>
      </c>
      <c r="H1892" s="11">
        <v>2.1679231284908558</v>
      </c>
      <c r="I1892" s="11">
        <f t="shared" si="47"/>
        <v>108.69473224239691</v>
      </c>
    </row>
    <row r="1893" spans="1:9" x14ac:dyDescent="0.25">
      <c r="A1893" s="20"/>
      <c r="B1893" s="5">
        <f>DATE(YEAR(siječanj!B1893),MONTH(siječanj!B1893)+7,DAY(siječanj!B1893))</f>
        <v>43697</v>
      </c>
      <c r="C1893" s="9">
        <v>19.6875</v>
      </c>
      <c r="D1893">
        <v>0.95829110302691123</v>
      </c>
      <c r="E1893" s="6">
        <v>114.16825515431809</v>
      </c>
      <c r="F1893" s="11">
        <v>164.97891203124632</v>
      </c>
      <c r="G1893" s="11">
        <v>160.78891695373926</v>
      </c>
      <c r="H1893" s="11">
        <v>2.1329824613226651</v>
      </c>
      <c r="I1893" s="11">
        <f t="shared" si="47"/>
        <v>109.40642316248932</v>
      </c>
    </row>
    <row r="1894" spans="1:9" x14ac:dyDescent="0.25">
      <c r="A1894" s="20"/>
      <c r="B1894" s="5">
        <f>DATE(YEAR(siječanj!B1894),MONTH(siječanj!B1894)+7,DAY(siječanj!B1894))</f>
        <v>43697</v>
      </c>
      <c r="C1894" s="9">
        <v>19.6979166666667</v>
      </c>
      <c r="D1894">
        <v>0.95829110302691123</v>
      </c>
      <c r="E1894" s="6">
        <v>114.1952392346456</v>
      </c>
      <c r="F1894" s="11">
        <v>163.97478151678033</v>
      </c>
      <c r="G1894" s="11">
        <v>160.16530970595889</v>
      </c>
      <c r="H1894" s="11">
        <v>2.1055503758489325</v>
      </c>
      <c r="I1894" s="11">
        <f t="shared" si="47"/>
        <v>109.43228176659053</v>
      </c>
    </row>
    <row r="1895" spans="1:9" x14ac:dyDescent="0.25">
      <c r="A1895" s="20"/>
      <c r="B1895" s="5">
        <f>DATE(YEAR(siječanj!B1895),MONTH(siječanj!B1895)+7,DAY(siječanj!B1895))</f>
        <v>43697</v>
      </c>
      <c r="C1895" s="9">
        <v>19.7083333333333</v>
      </c>
      <c r="D1895">
        <v>0.95829110302691123</v>
      </c>
      <c r="E1895" s="6">
        <v>115.20700029859357</v>
      </c>
      <c r="F1895" s="11">
        <v>162.85628575148311</v>
      </c>
      <c r="G1895" s="11">
        <v>166.36002672471</v>
      </c>
      <c r="H1895" s="11">
        <v>1.8567717050769008</v>
      </c>
      <c r="I1895" s="11">
        <f t="shared" si="47"/>
        <v>110.40184339256092</v>
      </c>
    </row>
    <row r="1896" spans="1:9" x14ac:dyDescent="0.25">
      <c r="A1896" s="20"/>
      <c r="B1896" s="5">
        <f>DATE(YEAR(siječanj!B1896),MONTH(siječanj!B1896)+7,DAY(siječanj!B1896))</f>
        <v>43697</v>
      </c>
      <c r="C1896" s="9">
        <v>19.71875</v>
      </c>
      <c r="D1896">
        <v>0.95829110302691123</v>
      </c>
      <c r="E1896" s="6">
        <v>115.32037532561701</v>
      </c>
      <c r="F1896" s="11">
        <v>162.85539876357527</v>
      </c>
      <c r="G1896" s="11">
        <v>176.76040888722051</v>
      </c>
      <c r="H1896" s="11">
        <v>1.8715787682451872</v>
      </c>
      <c r="I1896" s="11">
        <f t="shared" si="47"/>
        <v>110.51048967226292</v>
      </c>
    </row>
    <row r="1897" spans="1:9" x14ac:dyDescent="0.25">
      <c r="A1897" s="20"/>
      <c r="B1897" s="5">
        <f>DATE(YEAR(siječanj!B1897),MONTH(siječanj!B1897)+7,DAY(siječanj!B1897))</f>
        <v>43697</v>
      </c>
      <c r="C1897" s="9">
        <v>19.7291666666667</v>
      </c>
      <c r="D1897">
        <v>0.95829110302691123</v>
      </c>
      <c r="E1897" s="6">
        <v>115.88838902533595</v>
      </c>
      <c r="F1897" s="11">
        <v>163.59374997376705</v>
      </c>
      <c r="G1897" s="11">
        <v>168.13765719436134</v>
      </c>
      <c r="H1897" s="11">
        <v>1.885913606155674</v>
      </c>
      <c r="I1897" s="11">
        <f t="shared" si="47"/>
        <v>111.05481214710099</v>
      </c>
    </row>
    <row r="1898" spans="1:9" x14ac:dyDescent="0.25">
      <c r="A1898" s="20"/>
      <c r="B1898" s="5">
        <f>DATE(YEAR(siječanj!B1898),MONTH(siječanj!B1898)+7,DAY(siječanj!B1898))</f>
        <v>43697</v>
      </c>
      <c r="C1898" s="9">
        <v>19.7395833333333</v>
      </c>
      <c r="D1898">
        <v>0.95829110302691123</v>
      </c>
      <c r="E1898" s="6">
        <v>117.1929339122988</v>
      </c>
      <c r="F1898" s="11">
        <v>163.06460349070554</v>
      </c>
      <c r="G1898" s="11">
        <v>163.25274378822508</v>
      </c>
      <c r="H1898" s="11">
        <v>1.8411702629791808</v>
      </c>
      <c r="I1898" s="11">
        <f t="shared" si="47"/>
        <v>112.30494590577672</v>
      </c>
    </row>
    <row r="1899" spans="1:9" x14ac:dyDescent="0.25">
      <c r="A1899" s="20"/>
      <c r="B1899" s="5">
        <f>DATE(YEAR(siječanj!B1899),MONTH(siječanj!B1899)+7,DAY(siječanj!B1899))</f>
        <v>43697</v>
      </c>
      <c r="C1899" s="9">
        <v>19.75</v>
      </c>
      <c r="D1899">
        <v>0.95829110302691123</v>
      </c>
      <c r="E1899" s="6">
        <v>119.98759879721715</v>
      </c>
      <c r="F1899" s="11">
        <v>161.05063122289192</v>
      </c>
      <c r="G1899" s="11">
        <v>161.79259062404898</v>
      </c>
      <c r="H1899" s="11">
        <v>1.8788402320610942</v>
      </c>
      <c r="I1899" s="11">
        <f t="shared" si="47"/>
        <v>114.9830484009357</v>
      </c>
    </row>
    <row r="1900" spans="1:9" x14ac:dyDescent="0.25">
      <c r="A1900" s="20"/>
      <c r="B1900" s="5">
        <f>DATE(YEAR(siječanj!B1900),MONTH(siječanj!B1900)+7,DAY(siječanj!B1900))</f>
        <v>43697</v>
      </c>
      <c r="C1900" s="9">
        <v>19.7604166666667</v>
      </c>
      <c r="D1900">
        <v>0.95829110302691123</v>
      </c>
      <c r="E1900" s="6">
        <v>122.14222658937939</v>
      </c>
      <c r="F1900" s="11">
        <v>160.5188960194659</v>
      </c>
      <c r="G1900" s="11">
        <v>159.90233346066194</v>
      </c>
      <c r="H1900" s="11">
        <v>2.5450740345457237</v>
      </c>
      <c r="I1900" s="11">
        <f t="shared" si="47"/>
        <v>117.0478090444993</v>
      </c>
    </row>
    <row r="1901" spans="1:9" x14ac:dyDescent="0.25">
      <c r="A1901" s="20"/>
      <c r="B1901" s="5">
        <f>DATE(YEAR(siječanj!B1901),MONTH(siječanj!B1901)+7,DAY(siječanj!B1901))</f>
        <v>43697</v>
      </c>
      <c r="C1901" s="9">
        <v>19.7708333333333</v>
      </c>
      <c r="D1901">
        <v>0.95829110302691123</v>
      </c>
      <c r="E1901" s="6">
        <v>123.70182582947891</v>
      </c>
      <c r="F1901" s="11">
        <v>159.50685887070838</v>
      </c>
      <c r="G1901" s="11">
        <v>159.00081817027547</v>
      </c>
      <c r="H1901" s="11">
        <v>4.5647034249289522</v>
      </c>
      <c r="I1901" s="11">
        <f t="shared" si="47"/>
        <v>118.5423591205742</v>
      </c>
    </row>
    <row r="1902" spans="1:9" x14ac:dyDescent="0.25">
      <c r="A1902" s="20"/>
      <c r="B1902" s="5">
        <f>DATE(YEAR(siječanj!B1902),MONTH(siječanj!B1902)+7,DAY(siječanj!B1902))</f>
        <v>43697</v>
      </c>
      <c r="C1902" s="9">
        <v>19.78125</v>
      </c>
      <c r="D1902">
        <v>0.95829110302691123</v>
      </c>
      <c r="E1902" s="6">
        <v>125.96003520632676</v>
      </c>
      <c r="F1902" s="11">
        <v>158.90986383297758</v>
      </c>
      <c r="G1902" s="11">
        <v>161.9906496763673</v>
      </c>
      <c r="H1902" s="11">
        <v>11.049311670279964</v>
      </c>
      <c r="I1902" s="11">
        <f t="shared" si="47"/>
        <v>120.70638107517945</v>
      </c>
    </row>
    <row r="1903" spans="1:9" x14ac:dyDescent="0.25">
      <c r="A1903" s="20"/>
      <c r="B1903" s="5">
        <f>DATE(YEAR(siječanj!B1903),MONTH(siječanj!B1903)+7,DAY(siječanj!B1903))</f>
        <v>43697</v>
      </c>
      <c r="C1903" s="9">
        <v>19.7916666666667</v>
      </c>
      <c r="D1903">
        <v>0.95829110302691123</v>
      </c>
      <c r="E1903" s="6">
        <v>129.21798570051115</v>
      </c>
      <c r="F1903" s="11">
        <v>157.53699117356976</v>
      </c>
      <c r="G1903" s="11">
        <v>163.40882923719352</v>
      </c>
      <c r="H1903" s="11">
        <v>26.013597836050685</v>
      </c>
      <c r="I1903" s="11">
        <f t="shared" si="47"/>
        <v>123.82844604785848</v>
      </c>
    </row>
    <row r="1904" spans="1:9" x14ac:dyDescent="0.25">
      <c r="A1904" s="20"/>
      <c r="B1904" s="5">
        <f>DATE(YEAR(siječanj!B1904),MONTH(siječanj!B1904)+7,DAY(siječanj!B1904))</f>
        <v>43697</v>
      </c>
      <c r="C1904" s="9">
        <v>19.8020833333333</v>
      </c>
      <c r="D1904">
        <v>0.95829110302691123</v>
      </c>
      <c r="E1904" s="6">
        <v>133.292859770755</v>
      </c>
      <c r="F1904" s="11">
        <v>154.11634036785202</v>
      </c>
      <c r="G1904" s="11">
        <v>159.09001157565345</v>
      </c>
      <c r="H1904" s="11">
        <v>42.345904566030406</v>
      </c>
      <c r="I1904" s="11">
        <f t="shared" si="47"/>
        <v>127.73336161532821</v>
      </c>
    </row>
    <row r="1905" spans="1:9" x14ac:dyDescent="0.25">
      <c r="A1905" s="20"/>
      <c r="B1905" s="5">
        <f>DATE(YEAR(siječanj!B1905),MONTH(siječanj!B1905)+7,DAY(siječanj!B1905))</f>
        <v>43697</v>
      </c>
      <c r="C1905" s="9">
        <v>19.8125</v>
      </c>
      <c r="D1905">
        <v>0.95829110302691123</v>
      </c>
      <c r="E1905" s="6">
        <v>138.16595696498032</v>
      </c>
      <c r="F1905" s="11">
        <v>153.39438037311538</v>
      </c>
      <c r="G1905" s="11">
        <v>158.0298178413895</v>
      </c>
      <c r="H1905" s="11">
        <v>63.225019184527518</v>
      </c>
      <c r="I1905" s="11">
        <f t="shared" si="47"/>
        <v>132.40320730073975</v>
      </c>
    </row>
    <row r="1906" spans="1:9" x14ac:dyDescent="0.25">
      <c r="A1906" s="20"/>
      <c r="B1906" s="5">
        <f>DATE(YEAR(siječanj!B1906),MONTH(siječanj!B1906)+7,DAY(siječanj!B1906))</f>
        <v>43697</v>
      </c>
      <c r="C1906" s="9">
        <v>19.8229166666667</v>
      </c>
      <c r="D1906">
        <v>0.95829110302691123</v>
      </c>
      <c r="E1906" s="6">
        <v>141.78246497797784</v>
      </c>
      <c r="F1906" s="11">
        <v>150.06990153231845</v>
      </c>
      <c r="G1906" s="11">
        <v>159.0327730193018</v>
      </c>
      <c r="H1906" s="11">
        <v>86.982492818989172</v>
      </c>
      <c r="I1906" s="11">
        <f t="shared" si="47"/>
        <v>135.86887475362079</v>
      </c>
    </row>
    <row r="1907" spans="1:9" x14ac:dyDescent="0.25">
      <c r="A1907" s="20"/>
      <c r="B1907" s="5">
        <f>DATE(YEAR(siječanj!B1907),MONTH(siječanj!B1907)+7,DAY(siječanj!B1907))</f>
        <v>43697</v>
      </c>
      <c r="C1907" s="9">
        <v>19.8333333333333</v>
      </c>
      <c r="D1907">
        <v>0.95829110302691123</v>
      </c>
      <c r="E1907" s="6">
        <v>147.76839144195986</v>
      </c>
      <c r="F1907" s="11">
        <v>144.38310900064616</v>
      </c>
      <c r="G1907" s="11">
        <v>152.3344610666804</v>
      </c>
      <c r="H1907" s="11">
        <v>129.51990073469312</v>
      </c>
      <c r="I1907" s="11">
        <f t="shared" si="47"/>
        <v>141.60513482742812</v>
      </c>
    </row>
    <row r="1908" spans="1:9" x14ac:dyDescent="0.25">
      <c r="A1908" s="20"/>
      <c r="B1908" s="5">
        <f>DATE(YEAR(siječanj!B1908),MONTH(siječanj!B1908)+7,DAY(siječanj!B1908))</f>
        <v>43697</v>
      </c>
      <c r="C1908" s="9">
        <v>19.84375</v>
      </c>
      <c r="D1908">
        <v>0.95829110302691123</v>
      </c>
      <c r="E1908" s="6">
        <v>152.12553225417568</v>
      </c>
      <c r="F1908" s="11">
        <v>125.40788906693592</v>
      </c>
      <c r="G1908" s="11">
        <v>139.02292833647957</v>
      </c>
      <c r="H1908" s="11">
        <v>197.7438584801499</v>
      </c>
      <c r="I1908" s="11">
        <f t="shared" si="47"/>
        <v>145.78054410240998</v>
      </c>
    </row>
    <row r="1909" spans="1:9" x14ac:dyDescent="0.25">
      <c r="A1909" s="20"/>
      <c r="B1909" s="5">
        <f>DATE(YEAR(siječanj!B1909),MONTH(siječanj!B1909)+7,DAY(siječanj!B1909))</f>
        <v>43697</v>
      </c>
      <c r="C1909" s="9">
        <v>19.8541666666667</v>
      </c>
      <c r="D1909">
        <v>0.95829110302691123</v>
      </c>
      <c r="E1909" s="6">
        <v>155.73060498887077</v>
      </c>
      <c r="F1909" s="11">
        <v>118.28507916656201</v>
      </c>
      <c r="G1909" s="11">
        <v>130.60920173632812</v>
      </c>
      <c r="H1909" s="11">
        <v>228.86664746909915</v>
      </c>
      <c r="I1909" s="11">
        <f t="shared" si="47"/>
        <v>149.23525322983318</v>
      </c>
    </row>
    <row r="1910" spans="1:9" x14ac:dyDescent="0.25">
      <c r="A1910" s="20"/>
      <c r="B1910" s="5">
        <f>DATE(YEAR(siječanj!B1910),MONTH(siječanj!B1910)+7,DAY(siječanj!B1910))</f>
        <v>43697</v>
      </c>
      <c r="C1910" s="9">
        <v>19.8645833333333</v>
      </c>
      <c r="D1910">
        <v>0.95829110302691123</v>
      </c>
      <c r="E1910" s="6">
        <v>156.47549127485348</v>
      </c>
      <c r="F1910" s="11">
        <v>116.38724211187531</v>
      </c>
      <c r="G1910" s="11">
        <v>128.19851122785795</v>
      </c>
      <c r="H1910" s="11">
        <v>229.79496729013968</v>
      </c>
      <c r="I1910" s="11">
        <f t="shared" si="47"/>
        <v>149.94907113045716</v>
      </c>
    </row>
    <row r="1911" spans="1:9" x14ac:dyDescent="0.25">
      <c r="A1911" s="20"/>
      <c r="B1911" s="5">
        <f>DATE(YEAR(siječanj!B1911),MONTH(siječanj!B1911)+7,DAY(siječanj!B1911))</f>
        <v>43697</v>
      </c>
      <c r="C1911" s="9">
        <v>19.875</v>
      </c>
      <c r="D1911">
        <v>0.95829110302691123</v>
      </c>
      <c r="E1911" s="6">
        <v>156.27649162360373</v>
      </c>
      <c r="F1911" s="11">
        <v>113.14581905281905</v>
      </c>
      <c r="G1911" s="11">
        <v>123.27579067149193</v>
      </c>
      <c r="H1911" s="11">
        <v>231.15388251097744</v>
      </c>
      <c r="I1911" s="11">
        <f t="shared" si="47"/>
        <v>149.75837153515909</v>
      </c>
    </row>
    <row r="1912" spans="1:9" x14ac:dyDescent="0.25">
      <c r="A1912" s="20"/>
      <c r="B1912" s="5">
        <f>DATE(YEAR(siječanj!B1912),MONTH(siječanj!B1912)+7,DAY(siječanj!B1912))</f>
        <v>43697</v>
      </c>
      <c r="C1912" s="9">
        <v>19.8854166666667</v>
      </c>
      <c r="D1912">
        <v>0.95829110302691123</v>
      </c>
      <c r="E1912" s="6">
        <v>160.51270734570861</v>
      </c>
      <c r="F1912" s="11">
        <v>110.33264659892833</v>
      </c>
      <c r="G1912" s="11">
        <v>109.67331267350757</v>
      </c>
      <c r="H1912" s="11">
        <v>238.23902521934448</v>
      </c>
      <c r="I1912" s="11">
        <f t="shared" si="47"/>
        <v>153.8178993721549</v>
      </c>
    </row>
    <row r="1913" spans="1:9" x14ac:dyDescent="0.25">
      <c r="A1913" s="20"/>
      <c r="B1913" s="5">
        <f>DATE(YEAR(siječanj!B1913),MONTH(siječanj!B1913)+7,DAY(siječanj!B1913))</f>
        <v>43697</v>
      </c>
      <c r="C1913" s="9">
        <v>19.8958333333333</v>
      </c>
      <c r="D1913">
        <v>0.95829110302691123</v>
      </c>
      <c r="E1913" s="6">
        <v>163.36129969280884</v>
      </c>
      <c r="F1913" s="11">
        <v>107.74500185778396</v>
      </c>
      <c r="G1913" s="11">
        <v>101.33276392194288</v>
      </c>
      <c r="H1913" s="11">
        <v>243.89637985359644</v>
      </c>
      <c r="I1913" s="11">
        <f t="shared" si="47"/>
        <v>156.5476800745316</v>
      </c>
    </row>
    <row r="1914" spans="1:9" x14ac:dyDescent="0.25">
      <c r="A1914" s="20"/>
      <c r="B1914" s="5">
        <f>DATE(YEAR(siječanj!B1914),MONTH(siječanj!B1914)+7,DAY(siječanj!B1914))</f>
        <v>43697</v>
      </c>
      <c r="C1914" s="9">
        <v>19.90625</v>
      </c>
      <c r="D1914">
        <v>0.95829110302691123</v>
      </c>
      <c r="E1914" s="6">
        <v>161.47365090640886</v>
      </c>
      <c r="F1914" s="11">
        <v>104.40760750980417</v>
      </c>
      <c r="G1914" s="11">
        <v>103.58758974726506</v>
      </c>
      <c r="H1914" s="11">
        <v>244.63735230742301</v>
      </c>
      <c r="I1914" s="11">
        <f t="shared" si="47"/>
        <v>154.73876303688496</v>
      </c>
    </row>
    <row r="1915" spans="1:9" x14ac:dyDescent="0.25">
      <c r="A1915" s="20"/>
      <c r="B1915" s="5">
        <f>DATE(YEAR(siječanj!B1915),MONTH(siječanj!B1915)+7,DAY(siječanj!B1915))</f>
        <v>43697</v>
      </c>
      <c r="C1915" s="9">
        <v>19.9166666666667</v>
      </c>
      <c r="D1915">
        <v>0.95829110302691123</v>
      </c>
      <c r="E1915" s="6">
        <v>157.5211978433247</v>
      </c>
      <c r="F1915" s="11">
        <v>102.81807300320837</v>
      </c>
      <c r="G1915" s="11">
        <v>92.492509728871511</v>
      </c>
      <c r="H1915" s="11">
        <v>241.62417998369742</v>
      </c>
      <c r="I1915" s="11">
        <f t="shared" si="47"/>
        <v>150.95116243139995</v>
      </c>
    </row>
    <row r="1916" spans="1:9" x14ac:dyDescent="0.25">
      <c r="A1916" s="20"/>
      <c r="B1916" s="5">
        <f>DATE(YEAR(siječanj!B1916),MONTH(siječanj!B1916)+7,DAY(siječanj!B1916))</f>
        <v>43697</v>
      </c>
      <c r="C1916" s="9">
        <v>19.9270833333333</v>
      </c>
      <c r="D1916">
        <v>0.95829110302691123</v>
      </c>
      <c r="E1916" s="6">
        <v>150.93705246404528</v>
      </c>
      <c r="F1916" s="11">
        <v>100.44430472641018</v>
      </c>
      <c r="G1916" s="11">
        <v>87.974753965655395</v>
      </c>
      <c r="H1916" s="11">
        <v>242.3961432205443</v>
      </c>
      <c r="I1916" s="11">
        <f t="shared" si="47"/>
        <v>144.64163449340072</v>
      </c>
    </row>
    <row r="1917" spans="1:9" x14ac:dyDescent="0.25">
      <c r="A1917" s="20"/>
      <c r="B1917" s="5">
        <f>DATE(YEAR(siječanj!B1917),MONTH(siječanj!B1917)+7,DAY(siječanj!B1917))</f>
        <v>43697</v>
      </c>
      <c r="C1917" s="9">
        <v>19.9375</v>
      </c>
      <c r="D1917">
        <v>0.95829110302691123</v>
      </c>
      <c r="E1917" s="6">
        <v>141.74711686510034</v>
      </c>
      <c r="F1917" s="11">
        <v>97.426591255565214</v>
      </c>
      <c r="G1917" s="11">
        <v>83.751632266385982</v>
      </c>
      <c r="H1917" s="11">
        <v>241.57956870351677</v>
      </c>
      <c r="I1917" s="11">
        <f t="shared" si="47"/>
        <v>135.83500097154149</v>
      </c>
    </row>
    <row r="1918" spans="1:9" x14ac:dyDescent="0.25">
      <c r="A1918" s="20"/>
      <c r="B1918" s="5">
        <f>DATE(YEAR(siječanj!B1918),MONTH(siječanj!B1918)+7,DAY(siječanj!B1918))</f>
        <v>43697</v>
      </c>
      <c r="C1918" s="9">
        <v>19.9479166666667</v>
      </c>
      <c r="D1918">
        <v>0.95829110302691123</v>
      </c>
      <c r="E1918" s="6">
        <v>130.550739592578</v>
      </c>
      <c r="F1918" s="11">
        <v>93.147729480019862</v>
      </c>
      <c r="G1918" s="11">
        <v>81.18834440891014</v>
      </c>
      <c r="H1918" s="11">
        <v>238.88733547205481</v>
      </c>
      <c r="I1918" s="11">
        <f t="shared" si="47"/>
        <v>125.10561224515062</v>
      </c>
    </row>
    <row r="1919" spans="1:9" x14ac:dyDescent="0.25">
      <c r="A1919" s="20"/>
      <c r="B1919" s="5">
        <f>DATE(YEAR(siječanj!B1919),MONTH(siječanj!B1919)+7,DAY(siječanj!B1919))</f>
        <v>43697</v>
      </c>
      <c r="C1919" s="9">
        <v>19.9583333333333</v>
      </c>
      <c r="D1919">
        <v>0.95829110302691123</v>
      </c>
      <c r="E1919" s="6">
        <v>119.20402017504088</v>
      </c>
      <c r="F1919" s="11">
        <v>89.780863855084348</v>
      </c>
      <c r="G1919" s="11">
        <v>79.55609826682236</v>
      </c>
      <c r="H1919" s="11">
        <v>239.11930412422188</v>
      </c>
      <c r="I1919" s="11">
        <f t="shared" si="47"/>
        <v>114.2321519787821</v>
      </c>
    </row>
    <row r="1920" spans="1:9" x14ac:dyDescent="0.25">
      <c r="A1920" s="20"/>
      <c r="B1920" s="5">
        <f>DATE(YEAR(siječanj!B1920),MONTH(siječanj!B1920)+7,DAY(siječanj!B1920))</f>
        <v>43697</v>
      </c>
      <c r="C1920" s="9">
        <v>19.96875</v>
      </c>
      <c r="D1920">
        <v>0.95829110302691123</v>
      </c>
      <c r="E1920" s="6">
        <v>109.10236035908898</v>
      </c>
      <c r="F1920" s="11">
        <v>86.602958762676792</v>
      </c>
      <c r="G1920" s="11">
        <v>77.17526332512243</v>
      </c>
      <c r="H1920" s="11">
        <v>239.97803775171215</v>
      </c>
      <c r="I1920" s="11">
        <f t="shared" si="47"/>
        <v>104.55182125135093</v>
      </c>
    </row>
    <row r="1921" spans="1:9" x14ac:dyDescent="0.25">
      <c r="A1921" s="20"/>
      <c r="B1921" s="5">
        <f>DATE(YEAR(siječanj!B1921),MONTH(siječanj!B1921)+7,DAY(siječanj!B1921))</f>
        <v>43697</v>
      </c>
      <c r="C1921" s="9">
        <v>19.9791666666667</v>
      </c>
      <c r="D1921">
        <v>0.95829110302691123</v>
      </c>
      <c r="E1921" s="6">
        <v>99.335182433482586</v>
      </c>
      <c r="F1921" s="11">
        <v>84.332129245426543</v>
      </c>
      <c r="G1921" s="11">
        <v>78.412856444836407</v>
      </c>
      <c r="H1921" s="11">
        <v>239.43628432804246</v>
      </c>
      <c r="I1921" s="11">
        <f t="shared" si="47"/>
        <v>95.192021543561481</v>
      </c>
    </row>
    <row r="1922" spans="1:9" ht="15.75" thickBot="1" x14ac:dyDescent="0.3">
      <c r="A1922" s="20"/>
      <c r="B1922" s="5">
        <f>DATE(YEAR(siječanj!B1922),MONTH(siječanj!B1922)+7,DAY(siječanj!B1922))</f>
        <v>43697</v>
      </c>
      <c r="C1922" s="9">
        <v>19.9895833333333</v>
      </c>
      <c r="D1922">
        <v>0.95829110302691123</v>
      </c>
      <c r="E1922" s="6">
        <v>91.084414726824733</v>
      </c>
      <c r="F1922" s="11">
        <v>82.382236837053924</v>
      </c>
      <c r="G1922" s="11">
        <v>75.445458760024351</v>
      </c>
      <c r="H1922" s="11">
        <v>239.79772674093482</v>
      </c>
      <c r="I1922" s="11">
        <f t="shared" si="47"/>
        <v>87.285384257129508</v>
      </c>
    </row>
    <row r="1923" spans="1:9" x14ac:dyDescent="0.25">
      <c r="A1923" s="19">
        <f t="shared" ref="A1923" si="48">A1827+1</f>
        <v>233</v>
      </c>
      <c r="B1923" s="5">
        <f>DATE(YEAR(siječanj!B1923),MONTH(siječanj!B1923)+7,DAY(siječanj!B1923))</f>
        <v>43698</v>
      </c>
      <c r="C1923" s="9">
        <v>20</v>
      </c>
      <c r="D1923">
        <v>0.95786322580456873</v>
      </c>
      <c r="E1923" s="6">
        <v>82.323564122681304</v>
      </c>
      <c r="F1923" s="11">
        <v>77.802802552831622</v>
      </c>
      <c r="G1923" s="11">
        <v>72.317223140218559</v>
      </c>
      <c r="H1923" s="11">
        <v>239.8771696362644</v>
      </c>
      <c r="I1923" s="11">
        <f t="shared" si="47"/>
        <v>78.854714690280773</v>
      </c>
    </row>
    <row r="1924" spans="1:9" x14ac:dyDescent="0.25">
      <c r="A1924" s="20"/>
      <c r="B1924" s="5">
        <f>DATE(YEAR(siječanj!B1924),MONTH(siječanj!B1924)+7,DAY(siječanj!B1924))</f>
        <v>43698</v>
      </c>
      <c r="C1924" s="9">
        <v>20.0104166666667</v>
      </c>
      <c r="D1924">
        <v>0.95786322580456873</v>
      </c>
      <c r="E1924" s="6">
        <v>77.42309968689375</v>
      </c>
      <c r="F1924" s="11">
        <v>76.064799916432406</v>
      </c>
      <c r="G1924" s="11">
        <v>70.517893397380874</v>
      </c>
      <c r="H1924" s="11">
        <v>239.62272126096707</v>
      </c>
      <c r="I1924" s="11">
        <f t="shared" ref="I1924:I1987" si="49">D1924*E1924</f>
        <v>74.160740017876748</v>
      </c>
    </row>
    <row r="1925" spans="1:9" x14ac:dyDescent="0.25">
      <c r="A1925" s="20"/>
      <c r="B1925" s="5">
        <f>DATE(YEAR(siječanj!B1925),MONTH(siječanj!B1925)+7,DAY(siječanj!B1925))</f>
        <v>43698</v>
      </c>
      <c r="C1925" s="9">
        <v>20.0208333333333</v>
      </c>
      <c r="D1925">
        <v>0.95786322580456873</v>
      </c>
      <c r="E1925" s="6">
        <v>72.595231400704137</v>
      </c>
      <c r="F1925" s="11">
        <v>74.679417115356202</v>
      </c>
      <c r="G1925" s="11">
        <v>70.440914362758718</v>
      </c>
      <c r="H1925" s="11">
        <v>239.85673388813768</v>
      </c>
      <c r="I1925" s="11">
        <f t="shared" si="49"/>
        <v>69.536302527507587</v>
      </c>
    </row>
    <row r="1926" spans="1:9" x14ac:dyDescent="0.25">
      <c r="A1926" s="20"/>
      <c r="B1926" s="5">
        <f>DATE(YEAR(siječanj!B1926),MONTH(siječanj!B1926)+7,DAY(siječanj!B1926))</f>
        <v>43698</v>
      </c>
      <c r="C1926" s="9">
        <v>20.03125</v>
      </c>
      <c r="D1926">
        <v>0.95786322580456873</v>
      </c>
      <c r="E1926" s="6">
        <v>68.792220152997544</v>
      </c>
      <c r="F1926" s="11">
        <v>72.447185619416501</v>
      </c>
      <c r="G1926" s="11">
        <v>69.425307296373731</v>
      </c>
      <c r="H1926" s="11">
        <v>240.12886469819423</v>
      </c>
      <c r="I1926" s="11">
        <f t="shared" si="49"/>
        <v>65.893537906008291</v>
      </c>
    </row>
    <row r="1927" spans="1:9" x14ac:dyDescent="0.25">
      <c r="A1927" s="20"/>
      <c r="B1927" s="5">
        <f>DATE(YEAR(siječanj!B1927),MONTH(siječanj!B1927)+7,DAY(siječanj!B1927))</f>
        <v>43698</v>
      </c>
      <c r="C1927" s="9">
        <v>20.0416666666667</v>
      </c>
      <c r="D1927">
        <v>0.95786322580456873</v>
      </c>
      <c r="E1927" s="6">
        <v>66.178194944721213</v>
      </c>
      <c r="F1927" s="11">
        <v>71.846634603014479</v>
      </c>
      <c r="G1927" s="11">
        <v>68.0630738083686</v>
      </c>
      <c r="H1927" s="11">
        <v>239.97808477414247</v>
      </c>
      <c r="I1927" s="11">
        <f t="shared" si="49"/>
        <v>63.389659287674263</v>
      </c>
    </row>
    <row r="1928" spans="1:9" x14ac:dyDescent="0.25">
      <c r="A1928" s="20"/>
      <c r="B1928" s="5">
        <f>DATE(YEAR(siječanj!B1928),MONTH(siječanj!B1928)+7,DAY(siječanj!B1928))</f>
        <v>43698</v>
      </c>
      <c r="C1928" s="9">
        <v>20.0520833333333</v>
      </c>
      <c r="D1928">
        <v>0.95786322580456873</v>
      </c>
      <c r="E1928" s="6">
        <v>63.924406811758679</v>
      </c>
      <c r="F1928" s="11">
        <v>70.287683118399158</v>
      </c>
      <c r="G1928" s="11">
        <v>67.111757762817021</v>
      </c>
      <c r="H1928" s="11">
        <v>239.61856627898476</v>
      </c>
      <c r="I1928" s="11">
        <f t="shared" si="49"/>
        <v>61.230838516354716</v>
      </c>
    </row>
    <row r="1929" spans="1:9" x14ac:dyDescent="0.25">
      <c r="A1929" s="20"/>
      <c r="B1929" s="5">
        <f>DATE(YEAR(siječanj!B1929),MONTH(siječanj!B1929)+7,DAY(siječanj!B1929))</f>
        <v>43698</v>
      </c>
      <c r="C1929" s="9">
        <v>20.0625</v>
      </c>
      <c r="D1929">
        <v>0.95786322580456873</v>
      </c>
      <c r="E1929" s="6">
        <v>62.269519541679841</v>
      </c>
      <c r="F1929" s="11">
        <v>69.339954599719476</v>
      </c>
      <c r="G1929" s="11">
        <v>65.691390613406512</v>
      </c>
      <c r="H1929" s="11">
        <v>239.84209290419142</v>
      </c>
      <c r="I1929" s="11">
        <f t="shared" si="49"/>
        <v>59.64568285749408</v>
      </c>
    </row>
    <row r="1930" spans="1:9" x14ac:dyDescent="0.25">
      <c r="A1930" s="20"/>
      <c r="B1930" s="5">
        <f>DATE(YEAR(siječanj!B1930),MONTH(siječanj!B1930)+7,DAY(siječanj!B1930))</f>
        <v>43698</v>
      </c>
      <c r="C1930" s="9">
        <v>20.0729166666667</v>
      </c>
      <c r="D1930">
        <v>0.95786322580456873</v>
      </c>
      <c r="E1930" s="6">
        <v>60.853591867585322</v>
      </c>
      <c r="F1930" s="11">
        <v>69.048641281555533</v>
      </c>
      <c r="G1930" s="11">
        <v>65.298110353043398</v>
      </c>
      <c r="H1930" s="11">
        <v>239.41890403741007</v>
      </c>
      <c r="I1930" s="11">
        <f t="shared" si="49"/>
        <v>58.289417808079946</v>
      </c>
    </row>
    <row r="1931" spans="1:9" x14ac:dyDescent="0.25">
      <c r="A1931" s="20"/>
      <c r="B1931" s="5">
        <f>DATE(YEAR(siječanj!B1931),MONTH(siječanj!B1931)+7,DAY(siječanj!B1931))</f>
        <v>43698</v>
      </c>
      <c r="C1931" s="9">
        <v>20.0833333333333</v>
      </c>
      <c r="D1931">
        <v>0.95786322580456873</v>
      </c>
      <c r="E1931" s="6">
        <v>60.558996466193577</v>
      </c>
      <c r="F1931" s="11">
        <v>69.648758837803513</v>
      </c>
      <c r="G1931" s="11">
        <v>65.221488557657949</v>
      </c>
      <c r="H1931" s="11">
        <v>239.60494278039269</v>
      </c>
      <c r="I1931" s="11">
        <f t="shared" si="49"/>
        <v>58.007235706595658</v>
      </c>
    </row>
    <row r="1932" spans="1:9" x14ac:dyDescent="0.25">
      <c r="A1932" s="20"/>
      <c r="B1932" s="5">
        <f>DATE(YEAR(siječanj!B1932),MONTH(siječanj!B1932)+7,DAY(siječanj!B1932))</f>
        <v>43698</v>
      </c>
      <c r="C1932" s="9">
        <v>20.09375</v>
      </c>
      <c r="D1932">
        <v>0.95786322580456873</v>
      </c>
      <c r="E1932" s="6">
        <v>60.039235273269782</v>
      </c>
      <c r="F1932" s="11">
        <v>70.741186791058283</v>
      </c>
      <c r="G1932" s="11">
        <v>66.014599802364955</v>
      </c>
      <c r="H1932" s="11">
        <v>239.70763176441926</v>
      </c>
      <c r="I1932" s="11">
        <f t="shared" si="49"/>
        <v>57.509375573693639</v>
      </c>
    </row>
    <row r="1933" spans="1:9" x14ac:dyDescent="0.25">
      <c r="A1933" s="20"/>
      <c r="B1933" s="5">
        <f>DATE(YEAR(siječanj!B1933),MONTH(siječanj!B1933)+7,DAY(siječanj!B1933))</f>
        <v>43698</v>
      </c>
      <c r="C1933" s="9">
        <v>20.1041666666667</v>
      </c>
      <c r="D1933">
        <v>0.95786322580456873</v>
      </c>
      <c r="E1933" s="6">
        <v>59.258012199306329</v>
      </c>
      <c r="F1933" s="11">
        <v>70.179896026757717</v>
      </c>
      <c r="G1933" s="11">
        <v>65.779395897278178</v>
      </c>
      <c r="H1933" s="11">
        <v>239.85277600017187</v>
      </c>
      <c r="I1933" s="11">
        <f t="shared" si="49"/>
        <v>56.761070719994045</v>
      </c>
    </row>
    <row r="1934" spans="1:9" x14ac:dyDescent="0.25">
      <c r="A1934" s="20"/>
      <c r="B1934" s="5">
        <f>DATE(YEAR(siječanj!B1934),MONTH(siječanj!B1934)+7,DAY(siječanj!B1934))</f>
        <v>43698</v>
      </c>
      <c r="C1934" s="9">
        <v>20.1145833333333</v>
      </c>
      <c r="D1934">
        <v>0.95786322580456873</v>
      </c>
      <c r="E1934" s="6">
        <v>58.944238883261569</v>
      </c>
      <c r="F1934" s="11">
        <v>68.764985759446532</v>
      </c>
      <c r="G1934" s="11">
        <v>64.861636256432035</v>
      </c>
      <c r="H1934" s="11">
        <v>239.83434720939081</v>
      </c>
      <c r="I1934" s="11">
        <f t="shared" si="49"/>
        <v>56.46051879931602</v>
      </c>
    </row>
    <row r="1935" spans="1:9" x14ac:dyDescent="0.25">
      <c r="A1935" s="20"/>
      <c r="B1935" s="5">
        <f>DATE(YEAR(siječanj!B1935),MONTH(siječanj!B1935)+7,DAY(siječanj!B1935))</f>
        <v>43698</v>
      </c>
      <c r="C1935" s="9">
        <v>20.125</v>
      </c>
      <c r="D1935">
        <v>0.95786322580456873</v>
      </c>
      <c r="E1935" s="6">
        <v>58.736195237166882</v>
      </c>
      <c r="F1935" s="11">
        <v>67.865925183619254</v>
      </c>
      <c r="G1935" s="11">
        <v>63.678793060184837</v>
      </c>
      <c r="H1935" s="11">
        <v>239.6321257470334</v>
      </c>
      <c r="I1935" s="11">
        <f t="shared" si="49"/>
        <v>56.261241441359616</v>
      </c>
    </row>
    <row r="1936" spans="1:9" x14ac:dyDescent="0.25">
      <c r="A1936" s="20"/>
      <c r="B1936" s="5">
        <f>DATE(YEAR(siječanj!B1936),MONTH(siječanj!B1936)+7,DAY(siječanj!B1936))</f>
        <v>43698</v>
      </c>
      <c r="C1936" s="9">
        <v>20.1354166666667</v>
      </c>
      <c r="D1936">
        <v>0.95786322580456873</v>
      </c>
      <c r="E1936" s="6">
        <v>58.670390769352352</v>
      </c>
      <c r="F1936" s="11">
        <v>66.627653942605065</v>
      </c>
      <c r="G1936" s="11">
        <v>63.530687292143959</v>
      </c>
      <c r="H1936" s="11">
        <v>239.48584296818038</v>
      </c>
      <c r="I1936" s="11">
        <f t="shared" si="49"/>
        <v>56.198209761546437</v>
      </c>
    </row>
    <row r="1937" spans="1:9" x14ac:dyDescent="0.25">
      <c r="A1937" s="20"/>
      <c r="B1937" s="5">
        <f>DATE(YEAR(siječanj!B1937),MONTH(siječanj!B1937)+7,DAY(siječanj!B1937))</f>
        <v>43698</v>
      </c>
      <c r="C1937" s="9">
        <v>20.1458333333333</v>
      </c>
      <c r="D1937">
        <v>0.95786322580456873</v>
      </c>
      <c r="E1937" s="6">
        <v>59.150194002832976</v>
      </c>
      <c r="F1937" s="11">
        <v>66.527163430223524</v>
      </c>
      <c r="G1937" s="11">
        <v>63.768359760495542</v>
      </c>
      <c r="H1937" s="11">
        <v>239.31170290102617</v>
      </c>
      <c r="I1937" s="11">
        <f t="shared" si="49"/>
        <v>56.657795634519651</v>
      </c>
    </row>
    <row r="1938" spans="1:9" x14ac:dyDescent="0.25">
      <c r="A1938" s="20"/>
      <c r="B1938" s="5">
        <f>DATE(YEAR(siječanj!B1938),MONTH(siječanj!B1938)+7,DAY(siječanj!B1938))</f>
        <v>43698</v>
      </c>
      <c r="C1938" s="9">
        <v>20.15625</v>
      </c>
      <c r="D1938">
        <v>0.95786322580456873</v>
      </c>
      <c r="E1938" s="6">
        <v>60.358297405529399</v>
      </c>
      <c r="F1938" s="11">
        <v>65.75473743569917</v>
      </c>
      <c r="G1938" s="11">
        <v>62.889767990117804</v>
      </c>
      <c r="H1938" s="11">
        <v>239.37927913579907</v>
      </c>
      <c r="I1938" s="11">
        <f t="shared" si="49"/>
        <v>57.814993456931923</v>
      </c>
    </row>
    <row r="1939" spans="1:9" x14ac:dyDescent="0.25">
      <c r="A1939" s="20"/>
      <c r="B1939" s="5">
        <f>DATE(YEAR(siječanj!B1939),MONTH(siječanj!B1939)+7,DAY(siječanj!B1939))</f>
        <v>43698</v>
      </c>
      <c r="C1939" s="9">
        <v>20.1666666666667</v>
      </c>
      <c r="D1939">
        <v>0.95786322580456873</v>
      </c>
      <c r="E1939" s="6">
        <v>62.509323879142926</v>
      </c>
      <c r="F1939" s="11">
        <v>65.429541982159989</v>
      </c>
      <c r="G1939" s="11">
        <v>63.157336164479716</v>
      </c>
      <c r="H1939" s="11">
        <v>232.68376428516061</v>
      </c>
      <c r="I1939" s="11">
        <f t="shared" si="49"/>
        <v>59.875382613738402</v>
      </c>
    </row>
    <row r="1940" spans="1:9" x14ac:dyDescent="0.25">
      <c r="A1940" s="20"/>
      <c r="B1940" s="5">
        <f>DATE(YEAR(siječanj!B1940),MONTH(siječanj!B1940)+7,DAY(siječanj!B1940))</f>
        <v>43698</v>
      </c>
      <c r="C1940" s="9">
        <v>20.1770833333333</v>
      </c>
      <c r="D1940">
        <v>0.95786322580456873</v>
      </c>
      <c r="E1940" s="6">
        <v>64.702099045017135</v>
      </c>
      <c r="F1940" s="11">
        <v>64.400527644035336</v>
      </c>
      <c r="G1940" s="11">
        <v>60.999695467235121</v>
      </c>
      <c r="H1940" s="11">
        <v>173.01361181987113</v>
      </c>
      <c r="I1940" s="11">
        <f t="shared" si="49"/>
        <v>61.975761307586822</v>
      </c>
    </row>
    <row r="1941" spans="1:9" x14ac:dyDescent="0.25">
      <c r="A1941" s="20"/>
      <c r="B1941" s="5">
        <f>DATE(YEAR(siječanj!B1941),MONTH(siječanj!B1941)+7,DAY(siječanj!B1941))</f>
        <v>43698</v>
      </c>
      <c r="C1941" s="9">
        <v>20.1875</v>
      </c>
      <c r="D1941">
        <v>0.95786322580456873</v>
      </c>
      <c r="E1941" s="6">
        <v>67.242973214757015</v>
      </c>
      <c r="F1941" s="11">
        <v>63.984654734380008</v>
      </c>
      <c r="G1941" s="11">
        <v>59.996270660213888</v>
      </c>
      <c r="H1941" s="11">
        <v>104.52440254586757</v>
      </c>
      <c r="I1941" s="11">
        <f t="shared" si="49"/>
        <v>64.409571236177371</v>
      </c>
    </row>
    <row r="1942" spans="1:9" x14ac:dyDescent="0.25">
      <c r="A1942" s="20"/>
      <c r="B1942" s="5">
        <f>DATE(YEAR(siječanj!B1942),MONTH(siječanj!B1942)+7,DAY(siječanj!B1942))</f>
        <v>43698</v>
      </c>
      <c r="C1942" s="9">
        <v>20.1979166666667</v>
      </c>
      <c r="D1942">
        <v>0.95786322580456873</v>
      </c>
      <c r="E1942" s="6">
        <v>71.017644428129074</v>
      </c>
      <c r="F1942" s="11">
        <v>63.570178529665533</v>
      </c>
      <c r="G1942" s="11">
        <v>59.557697281346428</v>
      </c>
      <c r="H1942" s="11">
        <v>67.999215540402218</v>
      </c>
      <c r="I1942" s="11">
        <f t="shared" si="49"/>
        <v>68.025189980969571</v>
      </c>
    </row>
    <row r="1943" spans="1:9" x14ac:dyDescent="0.25">
      <c r="A1943" s="20"/>
      <c r="B1943" s="5">
        <f>DATE(YEAR(siječanj!B1943),MONTH(siječanj!B1943)+7,DAY(siječanj!B1943))</f>
        <v>43698</v>
      </c>
      <c r="C1943" s="9">
        <v>20.2083333333333</v>
      </c>
      <c r="D1943">
        <v>0.95786322580456873</v>
      </c>
      <c r="E1943" s="6">
        <v>74.137695590972385</v>
      </c>
      <c r="F1943" s="11">
        <v>63.476145770875412</v>
      </c>
      <c r="G1943" s="11">
        <v>62.668291705137804</v>
      </c>
      <c r="H1943" s="11">
        <v>46.070936456343766</v>
      </c>
      <c r="I1943" s="11">
        <f t="shared" si="49"/>
        <v>71.013772252485964</v>
      </c>
    </row>
    <row r="1944" spans="1:9" x14ac:dyDescent="0.25">
      <c r="A1944" s="20"/>
      <c r="B1944" s="5">
        <f>DATE(YEAR(siječanj!B1944),MONTH(siječanj!B1944)+7,DAY(siječanj!B1944))</f>
        <v>43698</v>
      </c>
      <c r="C1944" s="9">
        <v>20.21875</v>
      </c>
      <c r="D1944">
        <v>0.95786322580456873</v>
      </c>
      <c r="E1944" s="6">
        <v>77.61575335427311</v>
      </c>
      <c r="F1944" s="11">
        <v>68.082723490485364</v>
      </c>
      <c r="G1944" s="11">
        <v>68.825085169862959</v>
      </c>
      <c r="H1944" s="11">
        <v>27.074469886287375</v>
      </c>
      <c r="I1944" s="11">
        <f t="shared" si="49"/>
        <v>74.345275881175823</v>
      </c>
    </row>
    <row r="1945" spans="1:9" x14ac:dyDescent="0.25">
      <c r="A1945" s="20"/>
      <c r="B1945" s="5">
        <f>DATE(YEAR(siječanj!B1945),MONTH(siječanj!B1945)+7,DAY(siječanj!B1945))</f>
        <v>43698</v>
      </c>
      <c r="C1945" s="9">
        <v>20.2291666666667</v>
      </c>
      <c r="D1945">
        <v>0.95786322580456873</v>
      </c>
      <c r="E1945" s="6">
        <v>81.867940745465319</v>
      </c>
      <c r="F1945" s="11">
        <v>76.103542424460969</v>
      </c>
      <c r="G1945" s="11">
        <v>73.471551420314128</v>
      </c>
      <c r="H1945" s="11">
        <v>7.0081970042312669</v>
      </c>
      <c r="I1945" s="11">
        <f t="shared" si="49"/>
        <v>78.418289812428696</v>
      </c>
    </row>
    <row r="1946" spans="1:9" x14ac:dyDescent="0.25">
      <c r="A1946" s="20"/>
      <c r="B1946" s="5">
        <f>DATE(YEAR(siječanj!B1946),MONTH(siječanj!B1946)+7,DAY(siječanj!B1946))</f>
        <v>43698</v>
      </c>
      <c r="C1946" s="9">
        <v>20.2395833333333</v>
      </c>
      <c r="D1946">
        <v>0.95786322580456873</v>
      </c>
      <c r="E1946" s="6">
        <v>86.4917230639102</v>
      </c>
      <c r="F1946" s="11">
        <v>77.51458365854522</v>
      </c>
      <c r="G1946" s="11">
        <v>76.96957380326522</v>
      </c>
      <c r="H1946" s="11">
        <v>2.8366511207375491</v>
      </c>
      <c r="I1946" s="11">
        <f t="shared" si="49"/>
        <v>82.847240859392443</v>
      </c>
    </row>
    <row r="1947" spans="1:9" x14ac:dyDescent="0.25">
      <c r="A1947" s="20"/>
      <c r="B1947" s="5">
        <f>DATE(YEAR(siječanj!B1947),MONTH(siječanj!B1947)+7,DAY(siječanj!B1947))</f>
        <v>43698</v>
      </c>
      <c r="C1947" s="9">
        <v>20.25</v>
      </c>
      <c r="D1947">
        <v>0.95786322580456873</v>
      </c>
      <c r="E1947" s="6">
        <v>88.908269354127654</v>
      </c>
      <c r="F1947" s="11">
        <v>77.366653340414445</v>
      </c>
      <c r="G1947" s="11">
        <v>94.951873079860633</v>
      </c>
      <c r="H1947" s="11">
        <v>2.9567694187813069</v>
      </c>
      <c r="I1947" s="11">
        <f t="shared" si="49"/>
        <v>85.161961684246194</v>
      </c>
    </row>
    <row r="1948" spans="1:9" x14ac:dyDescent="0.25">
      <c r="A1948" s="20"/>
      <c r="B1948" s="5">
        <f>DATE(YEAR(siječanj!B1948),MONTH(siječanj!B1948)+7,DAY(siječanj!B1948))</f>
        <v>43698</v>
      </c>
      <c r="C1948" s="9">
        <v>20.2604166666667</v>
      </c>
      <c r="D1948">
        <v>0.95786322580456873</v>
      </c>
      <c r="E1948" s="6">
        <v>89.853794149387696</v>
      </c>
      <c r="F1948" s="11">
        <v>87.317867002870145</v>
      </c>
      <c r="G1948" s="11">
        <v>100.37608125999283</v>
      </c>
      <c r="H1948" s="11">
        <v>3.513695079812269</v>
      </c>
      <c r="I1948" s="11">
        <f t="shared" si="49"/>
        <v>86.067645114712178</v>
      </c>
    </row>
    <row r="1949" spans="1:9" x14ac:dyDescent="0.25">
      <c r="A1949" s="20"/>
      <c r="B1949" s="5">
        <f>DATE(YEAR(siječanj!B1949),MONTH(siječanj!B1949)+7,DAY(siječanj!B1949))</f>
        <v>43698</v>
      </c>
      <c r="C1949" s="9">
        <v>20.2708333333333</v>
      </c>
      <c r="D1949">
        <v>0.95786322580456873</v>
      </c>
      <c r="E1949" s="6">
        <v>93.013121324087905</v>
      </c>
      <c r="F1949" s="11">
        <v>93.714976307918747</v>
      </c>
      <c r="G1949" s="11">
        <v>109.16758233206512</v>
      </c>
      <c r="H1949" s="11">
        <v>3.3723216427813321</v>
      </c>
      <c r="I1949" s="11">
        <f t="shared" si="49"/>
        <v>89.093848433642563</v>
      </c>
    </row>
    <row r="1950" spans="1:9" x14ac:dyDescent="0.25">
      <c r="A1950" s="20"/>
      <c r="B1950" s="5">
        <f>DATE(YEAR(siječanj!B1950),MONTH(siječanj!B1950)+7,DAY(siječanj!B1950))</f>
        <v>43698</v>
      </c>
      <c r="C1950" s="9">
        <v>20.28125</v>
      </c>
      <c r="D1950">
        <v>0.95786322580456873</v>
      </c>
      <c r="E1950" s="6">
        <v>93.814298561630793</v>
      </c>
      <c r="F1950" s="11">
        <v>102.4795727310517</v>
      </c>
      <c r="G1950" s="11">
        <v>119.98751187364597</v>
      </c>
      <c r="H1950" s="11">
        <v>3.4934013994537878</v>
      </c>
      <c r="I1950" s="11">
        <f t="shared" si="49"/>
        <v>89.861266646836583</v>
      </c>
    </row>
    <row r="1951" spans="1:9" x14ac:dyDescent="0.25">
      <c r="A1951" s="20"/>
      <c r="B1951" s="5">
        <f>DATE(YEAR(siječanj!B1951),MONTH(siječanj!B1951)+7,DAY(siječanj!B1951))</f>
        <v>43698</v>
      </c>
      <c r="C1951" s="9">
        <v>20.2916666666667</v>
      </c>
      <c r="D1951">
        <v>0.95786322580456873</v>
      </c>
      <c r="E1951" s="6">
        <v>93.572559557725739</v>
      </c>
      <c r="F1951" s="11">
        <v>111.27295813274974</v>
      </c>
      <c r="G1951" s="11">
        <v>129.04691026184881</v>
      </c>
      <c r="H1951" s="11">
        <v>3.1207936605507571</v>
      </c>
      <c r="I1951" s="11">
        <f t="shared" si="49"/>
        <v>89.629713744753303</v>
      </c>
    </row>
    <row r="1952" spans="1:9" x14ac:dyDescent="0.25">
      <c r="A1952" s="20"/>
      <c r="B1952" s="5">
        <f>DATE(YEAR(siječanj!B1952),MONTH(siječanj!B1952)+7,DAY(siječanj!B1952))</f>
        <v>43698</v>
      </c>
      <c r="C1952" s="9">
        <v>20.3020833333333</v>
      </c>
      <c r="D1952">
        <v>0.95786322580456873</v>
      </c>
      <c r="E1952" s="6">
        <v>93.187443803584415</v>
      </c>
      <c r="F1952" s="11">
        <v>125.29223146268244</v>
      </c>
      <c r="G1952" s="11">
        <v>139.80981398505043</v>
      </c>
      <c r="H1952" s="11">
        <v>2.7944499902306923</v>
      </c>
      <c r="I1952" s="11">
        <f t="shared" si="49"/>
        <v>89.260825526183339</v>
      </c>
    </row>
    <row r="1953" spans="1:9" x14ac:dyDescent="0.25">
      <c r="A1953" s="20"/>
      <c r="B1953" s="5">
        <f>DATE(YEAR(siječanj!B1953),MONTH(siječanj!B1953)+7,DAY(siječanj!B1953))</f>
        <v>43698</v>
      </c>
      <c r="C1953" s="9">
        <v>20.3125</v>
      </c>
      <c r="D1953">
        <v>0.95786322580456873</v>
      </c>
      <c r="E1953" s="6">
        <v>94.079150327688041</v>
      </c>
      <c r="F1953" s="11">
        <v>134.99149239707427</v>
      </c>
      <c r="G1953" s="11">
        <v>149.14858148419816</v>
      </c>
      <c r="H1953" s="11">
        <v>2.3043562089052383</v>
      </c>
      <c r="I1953" s="11">
        <f t="shared" si="49"/>
        <v>90.114958413832213</v>
      </c>
    </row>
    <row r="1954" spans="1:9" x14ac:dyDescent="0.25">
      <c r="A1954" s="20"/>
      <c r="B1954" s="5">
        <f>DATE(YEAR(siječanj!B1954),MONTH(siječanj!B1954)+7,DAY(siječanj!B1954))</f>
        <v>43698</v>
      </c>
      <c r="C1954" s="9">
        <v>20.3229166666667</v>
      </c>
      <c r="D1954">
        <v>0.95786322580456873</v>
      </c>
      <c r="E1954" s="6">
        <v>95.779456101128588</v>
      </c>
      <c r="F1954" s="11">
        <v>144.33087705208266</v>
      </c>
      <c r="G1954" s="11">
        <v>163.65336150167451</v>
      </c>
      <c r="H1954" s="11">
        <v>1.9569354845469109</v>
      </c>
      <c r="I1954" s="11">
        <f t="shared" si="49"/>
        <v>91.743618786834105</v>
      </c>
    </row>
    <row r="1955" spans="1:9" x14ac:dyDescent="0.25">
      <c r="A1955" s="20"/>
      <c r="B1955" s="5">
        <f>DATE(YEAR(siječanj!B1955),MONTH(siječanj!B1955)+7,DAY(siječanj!B1955))</f>
        <v>43698</v>
      </c>
      <c r="C1955" s="9">
        <v>20.3333333333333</v>
      </c>
      <c r="D1955">
        <v>0.95786322580456873</v>
      </c>
      <c r="E1955" s="6">
        <v>96.62837264764697</v>
      </c>
      <c r="F1955" s="11">
        <v>166.09028781216119</v>
      </c>
      <c r="G1955" s="11">
        <v>178.3182890592152</v>
      </c>
      <c r="H1955" s="11">
        <v>1.8167306049335796</v>
      </c>
      <c r="I1955" s="11">
        <f t="shared" si="49"/>
        <v>92.556764728521088</v>
      </c>
    </row>
    <row r="1956" spans="1:9" x14ac:dyDescent="0.25">
      <c r="A1956" s="20"/>
      <c r="B1956" s="5">
        <f>DATE(YEAR(siječanj!B1956),MONTH(siječanj!B1956)+7,DAY(siječanj!B1956))</f>
        <v>43698</v>
      </c>
      <c r="C1956" s="9">
        <v>20.34375</v>
      </c>
      <c r="D1956">
        <v>0.95786322580456873</v>
      </c>
      <c r="E1956" s="6">
        <v>98.33174371096581</v>
      </c>
      <c r="F1956" s="11">
        <v>189.76239367776259</v>
      </c>
      <c r="G1956" s="11">
        <v>190.36924895475727</v>
      </c>
      <c r="H1956" s="11">
        <v>1.7582567121002244</v>
      </c>
      <c r="I1956" s="11">
        <f t="shared" si="49"/>
        <v>94.188361229973822</v>
      </c>
    </row>
    <row r="1957" spans="1:9" x14ac:dyDescent="0.25">
      <c r="A1957" s="20"/>
      <c r="B1957" s="5">
        <f>DATE(YEAR(siječanj!B1957),MONTH(siječanj!B1957)+7,DAY(siječanj!B1957))</f>
        <v>43698</v>
      </c>
      <c r="C1957" s="9">
        <v>20.3541666666667</v>
      </c>
      <c r="D1957">
        <v>0.95786322580456873</v>
      </c>
      <c r="E1957" s="6">
        <v>99.087025975217728</v>
      </c>
      <c r="F1957" s="11">
        <v>187.65698138504328</v>
      </c>
      <c r="G1957" s="11">
        <v>195.0379563581358</v>
      </c>
      <c r="H1957" s="11">
        <v>1.8623553685594825</v>
      </c>
      <c r="I1957" s="11">
        <f t="shared" si="49"/>
        <v>94.911818336003151</v>
      </c>
    </row>
    <row r="1958" spans="1:9" x14ac:dyDescent="0.25">
      <c r="A1958" s="20"/>
      <c r="B1958" s="5">
        <f>DATE(YEAR(siječanj!B1958),MONTH(siječanj!B1958)+7,DAY(siječanj!B1958))</f>
        <v>43698</v>
      </c>
      <c r="C1958" s="9">
        <v>20.3645833333333</v>
      </c>
      <c r="D1958">
        <v>0.95786322580456873</v>
      </c>
      <c r="E1958" s="6">
        <v>100.77792047490955</v>
      </c>
      <c r="F1958" s="11">
        <v>188.99903021127392</v>
      </c>
      <c r="G1958" s="11">
        <v>201.5841405908605</v>
      </c>
      <c r="H1958" s="11">
        <v>2.0609170851689602</v>
      </c>
      <c r="I1958" s="11">
        <f t="shared" si="49"/>
        <v>96.531463995973155</v>
      </c>
    </row>
    <row r="1959" spans="1:9" x14ac:dyDescent="0.25">
      <c r="A1959" s="20"/>
      <c r="B1959" s="5">
        <f>DATE(YEAR(siječanj!B1959),MONTH(siječanj!B1959)+7,DAY(siječanj!B1959))</f>
        <v>43698</v>
      </c>
      <c r="C1959" s="9">
        <v>20.375</v>
      </c>
      <c r="D1959">
        <v>0.95786322580456873</v>
      </c>
      <c r="E1959" s="6">
        <v>102.32735303789335</v>
      </c>
      <c r="F1959" s="11">
        <v>191.80642319644392</v>
      </c>
      <c r="G1959" s="11">
        <v>207.72293562033454</v>
      </c>
      <c r="H1959" s="11">
        <v>1.9200648967806371</v>
      </c>
      <c r="I1959" s="11">
        <f t="shared" si="49"/>
        <v>98.015608468919453</v>
      </c>
    </row>
    <row r="1960" spans="1:9" x14ac:dyDescent="0.25">
      <c r="A1960" s="20"/>
      <c r="B1960" s="5">
        <f>DATE(YEAR(siječanj!B1960),MONTH(siječanj!B1960)+7,DAY(siječanj!B1960))</f>
        <v>43698</v>
      </c>
      <c r="C1960" s="9">
        <v>20.3854166666667</v>
      </c>
      <c r="D1960">
        <v>0.95786322580456873</v>
      </c>
      <c r="E1960" s="6">
        <v>104.1508858467906</v>
      </c>
      <c r="F1960" s="11">
        <v>199.08515433315898</v>
      </c>
      <c r="G1960" s="11">
        <v>209.58450928276162</v>
      </c>
      <c r="H1960" s="11">
        <v>1.6673273375655713</v>
      </c>
      <c r="I1960" s="11">
        <f t="shared" si="49"/>
        <v>99.762303487610254</v>
      </c>
    </row>
    <row r="1961" spans="1:9" x14ac:dyDescent="0.25">
      <c r="A1961" s="20"/>
      <c r="B1961" s="5">
        <f>DATE(YEAR(siječanj!B1961),MONTH(siječanj!B1961)+7,DAY(siječanj!B1961))</f>
        <v>43698</v>
      </c>
      <c r="C1961" s="9">
        <v>20.3958333333333</v>
      </c>
      <c r="D1961">
        <v>0.95786322580456873</v>
      </c>
      <c r="E1961" s="6">
        <v>104.82153216191939</v>
      </c>
      <c r="F1961" s="11">
        <v>196.77487191484997</v>
      </c>
      <c r="G1961" s="11">
        <v>212.48164322781665</v>
      </c>
      <c r="H1961" s="11">
        <v>1.6406025895012968</v>
      </c>
      <c r="I1961" s="11">
        <f t="shared" si="49"/>
        <v>100.40469093039346</v>
      </c>
    </row>
    <row r="1962" spans="1:9" x14ac:dyDescent="0.25">
      <c r="A1962" s="20"/>
      <c r="B1962" s="5">
        <f>DATE(YEAR(siječanj!B1962),MONTH(siječanj!B1962)+7,DAY(siječanj!B1962))</f>
        <v>43698</v>
      </c>
      <c r="C1962" s="9">
        <v>20.40625</v>
      </c>
      <c r="D1962">
        <v>0.95786322580456873</v>
      </c>
      <c r="E1962" s="6">
        <v>105.54065730705972</v>
      </c>
      <c r="F1962" s="11">
        <v>194.7942600248187</v>
      </c>
      <c r="G1962" s="11">
        <v>211.06818002769961</v>
      </c>
      <c r="H1962" s="11">
        <v>1.7602446603782911</v>
      </c>
      <c r="I1962" s="11">
        <f t="shared" si="49"/>
        <v>101.09351446167474</v>
      </c>
    </row>
    <row r="1963" spans="1:9" x14ac:dyDescent="0.25">
      <c r="A1963" s="20"/>
      <c r="B1963" s="5">
        <f>DATE(YEAR(siječanj!B1963),MONTH(siječanj!B1963)+7,DAY(siječanj!B1963))</f>
        <v>43698</v>
      </c>
      <c r="C1963" s="9">
        <v>20.4166666666667</v>
      </c>
      <c r="D1963">
        <v>0.95786322580456873</v>
      </c>
      <c r="E1963" s="6">
        <v>106.69912346222905</v>
      </c>
      <c r="F1963" s="11">
        <v>202.96996470698969</v>
      </c>
      <c r="G1963" s="11">
        <v>211.75592175327708</v>
      </c>
      <c r="H1963" s="11">
        <v>1.721211040816758</v>
      </c>
      <c r="I1963" s="11">
        <f t="shared" si="49"/>
        <v>102.20316659005067</v>
      </c>
    </row>
    <row r="1964" spans="1:9" x14ac:dyDescent="0.25">
      <c r="A1964" s="20"/>
      <c r="B1964" s="5">
        <f>DATE(YEAR(siječanj!B1964),MONTH(siječanj!B1964)+7,DAY(siječanj!B1964))</f>
        <v>43698</v>
      </c>
      <c r="C1964" s="9">
        <v>20.4270833333333</v>
      </c>
      <c r="D1964">
        <v>0.95786322580456873</v>
      </c>
      <c r="E1964" s="6">
        <v>107.12569210021663</v>
      </c>
      <c r="F1964" s="11">
        <v>198.78098571061136</v>
      </c>
      <c r="G1964" s="11">
        <v>207.95461128621841</v>
      </c>
      <c r="H1964" s="11">
        <v>1.9856471804120108</v>
      </c>
      <c r="I1964" s="11">
        <f t="shared" si="49"/>
        <v>102.6117610016605</v>
      </c>
    </row>
    <row r="1965" spans="1:9" x14ac:dyDescent="0.25">
      <c r="A1965" s="20"/>
      <c r="B1965" s="5">
        <f>DATE(YEAR(siječanj!B1965),MONTH(siječanj!B1965)+7,DAY(siječanj!B1965))</f>
        <v>43698</v>
      </c>
      <c r="C1965" s="9">
        <v>20.4375</v>
      </c>
      <c r="D1965">
        <v>0.95786322580456873</v>
      </c>
      <c r="E1965" s="6">
        <v>109.14421625708371</v>
      </c>
      <c r="F1965" s="11">
        <v>195.57231698782581</v>
      </c>
      <c r="G1965" s="11">
        <v>209.03010208487623</v>
      </c>
      <c r="H1965" s="11">
        <v>2.0285916655090053</v>
      </c>
      <c r="I1965" s="11">
        <f t="shared" si="49"/>
        <v>104.54523106192165</v>
      </c>
    </row>
    <row r="1966" spans="1:9" x14ac:dyDescent="0.25">
      <c r="A1966" s="20"/>
      <c r="B1966" s="5">
        <f>DATE(YEAR(siječanj!B1966),MONTH(siječanj!B1966)+7,DAY(siječanj!B1966))</f>
        <v>43698</v>
      </c>
      <c r="C1966" s="9">
        <v>20.4479166666667</v>
      </c>
      <c r="D1966">
        <v>0.95786322580456873</v>
      </c>
      <c r="E1966" s="6">
        <v>110.03934641615828</v>
      </c>
      <c r="F1966" s="11">
        <v>193.07382857873847</v>
      </c>
      <c r="G1966" s="11">
        <v>207.17446100213272</v>
      </c>
      <c r="H1966" s="11">
        <v>1.9599999463364015</v>
      </c>
      <c r="I1966" s="11">
        <f t="shared" si="49"/>
        <v>105.40264332360778</v>
      </c>
    </row>
    <row r="1967" spans="1:9" x14ac:dyDescent="0.25">
      <c r="A1967" s="20"/>
      <c r="B1967" s="5">
        <f>DATE(YEAR(siječanj!B1967),MONTH(siječanj!B1967)+7,DAY(siječanj!B1967))</f>
        <v>43698</v>
      </c>
      <c r="C1967" s="9">
        <v>20.4583333333333</v>
      </c>
      <c r="D1967">
        <v>0.95786322580456873</v>
      </c>
      <c r="E1967" s="6">
        <v>111.25853667852134</v>
      </c>
      <c r="F1967" s="11">
        <v>197.64925335653575</v>
      </c>
      <c r="G1967" s="11">
        <v>210.48020438333674</v>
      </c>
      <c r="H1967" s="11">
        <v>1.8079043947125919</v>
      </c>
      <c r="I1967" s="11">
        <f t="shared" si="49"/>
        <v>106.57046084118437</v>
      </c>
    </row>
    <row r="1968" spans="1:9" x14ac:dyDescent="0.25">
      <c r="A1968" s="20"/>
      <c r="B1968" s="5">
        <f>DATE(YEAR(siječanj!B1968),MONTH(siječanj!B1968)+7,DAY(siječanj!B1968))</f>
        <v>43698</v>
      </c>
      <c r="C1968" s="9">
        <v>20.46875</v>
      </c>
      <c r="D1968">
        <v>0.95786322580456873</v>
      </c>
      <c r="E1968" s="6">
        <v>112.87341437158133</v>
      </c>
      <c r="F1968" s="11">
        <v>205.49268674950463</v>
      </c>
      <c r="G1968" s="11">
        <v>208.06247345215684</v>
      </c>
      <c r="H1968" s="11">
        <v>1.9925984962831766</v>
      </c>
      <c r="I1968" s="11">
        <f t="shared" si="49"/>
        <v>108.11729279753867</v>
      </c>
    </row>
    <row r="1969" spans="1:9" x14ac:dyDescent="0.25">
      <c r="A1969" s="20"/>
      <c r="B1969" s="5">
        <f>DATE(YEAR(siječanj!B1969),MONTH(siječanj!B1969)+7,DAY(siječanj!B1969))</f>
        <v>43698</v>
      </c>
      <c r="C1969" s="9">
        <v>20.4791666666667</v>
      </c>
      <c r="D1969">
        <v>0.95786322580456873</v>
      </c>
      <c r="E1969" s="6">
        <v>113.07733456749651</v>
      </c>
      <c r="F1969" s="11">
        <v>189.56191032947268</v>
      </c>
      <c r="G1969" s="11">
        <v>205.86214467308895</v>
      </c>
      <c r="H1969" s="11">
        <v>2.1241312391706493</v>
      </c>
      <c r="I1969" s="11">
        <f t="shared" si="49"/>
        <v>108.31262045420468</v>
      </c>
    </row>
    <row r="1970" spans="1:9" x14ac:dyDescent="0.25">
      <c r="A1970" s="20"/>
      <c r="B1970" s="5">
        <f>DATE(YEAR(siječanj!B1970),MONTH(siječanj!B1970)+7,DAY(siječanj!B1970))</f>
        <v>43698</v>
      </c>
      <c r="C1970" s="9">
        <v>20.4895833333333</v>
      </c>
      <c r="D1970">
        <v>0.95786322580456873</v>
      </c>
      <c r="E1970" s="6">
        <v>112.31507896730062</v>
      </c>
      <c r="F1970" s="11">
        <v>189.45278673568956</v>
      </c>
      <c r="G1970" s="11">
        <v>199.40427881030854</v>
      </c>
      <c r="H1970" s="11">
        <v>1.8815785382699859</v>
      </c>
      <c r="I1970" s="11">
        <f t="shared" si="49"/>
        <v>107.58248384611345</v>
      </c>
    </row>
    <row r="1971" spans="1:9" x14ac:dyDescent="0.25">
      <c r="A1971" s="20"/>
      <c r="B1971" s="5">
        <f>DATE(YEAR(siječanj!B1971),MONTH(siječanj!B1971)+7,DAY(siječanj!B1971))</f>
        <v>43698</v>
      </c>
      <c r="C1971" s="9">
        <v>20.5</v>
      </c>
      <c r="D1971">
        <v>0.95786322580456873</v>
      </c>
      <c r="E1971" s="6">
        <v>111.58015685871369</v>
      </c>
      <c r="F1971" s="11">
        <v>184.27148901404325</v>
      </c>
      <c r="G1971" s="11">
        <v>197.32612183626702</v>
      </c>
      <c r="H1971" s="11">
        <v>1.9662859448422356</v>
      </c>
      <c r="I1971" s="11">
        <f t="shared" si="49"/>
        <v>106.87852898446727</v>
      </c>
    </row>
    <row r="1972" spans="1:9" x14ac:dyDescent="0.25">
      <c r="A1972" s="20"/>
      <c r="B1972" s="5">
        <f>DATE(YEAR(siječanj!B1972),MONTH(siječanj!B1972)+7,DAY(siječanj!B1972))</f>
        <v>43698</v>
      </c>
      <c r="C1972" s="9">
        <v>20.5104166666667</v>
      </c>
      <c r="D1972">
        <v>0.95786322580456873</v>
      </c>
      <c r="E1972" s="6">
        <v>111.00942926568929</v>
      </c>
      <c r="F1972" s="11">
        <v>183.30782682118215</v>
      </c>
      <c r="G1972" s="11">
        <v>198.34492800008621</v>
      </c>
      <c r="H1972" s="11">
        <v>1.9950476645693906</v>
      </c>
      <c r="I1972" s="11">
        <f t="shared" si="49"/>
        <v>106.33185001115724</v>
      </c>
    </row>
    <row r="1973" spans="1:9" x14ac:dyDescent="0.25">
      <c r="A1973" s="20"/>
      <c r="B1973" s="5">
        <f>DATE(YEAR(siječanj!B1973),MONTH(siječanj!B1973)+7,DAY(siječanj!B1973))</f>
        <v>43698</v>
      </c>
      <c r="C1973" s="9">
        <v>20.5208333333333</v>
      </c>
      <c r="D1973">
        <v>0.95786322580456873</v>
      </c>
      <c r="E1973" s="6">
        <v>111.79685736783577</v>
      </c>
      <c r="F1973" s="11">
        <v>182.75161315961194</v>
      </c>
      <c r="G1973" s="11">
        <v>198.05720992720501</v>
      </c>
      <c r="H1973" s="11">
        <v>2.1694958787138661</v>
      </c>
      <c r="I1973" s="11">
        <f t="shared" si="49"/>
        <v>107.08609843316843</v>
      </c>
    </row>
    <row r="1974" spans="1:9" x14ac:dyDescent="0.25">
      <c r="A1974" s="20"/>
      <c r="B1974" s="5">
        <f>DATE(YEAR(siječanj!B1974),MONTH(siječanj!B1974)+7,DAY(siječanj!B1974))</f>
        <v>43698</v>
      </c>
      <c r="C1974" s="9">
        <v>20.53125</v>
      </c>
      <c r="D1974">
        <v>0.95786322580456873</v>
      </c>
      <c r="E1974" s="6">
        <v>112.14087262734938</v>
      </c>
      <c r="F1974" s="11">
        <v>183.38579747315259</v>
      </c>
      <c r="G1974" s="11">
        <v>198.75786846023968</v>
      </c>
      <c r="H1974" s="11">
        <v>2.5166694851936415</v>
      </c>
      <c r="I1974" s="11">
        <f t="shared" si="49"/>
        <v>107.41561799937215</v>
      </c>
    </row>
    <row r="1975" spans="1:9" x14ac:dyDescent="0.25">
      <c r="A1975" s="20"/>
      <c r="B1975" s="5">
        <f>DATE(YEAR(siječanj!B1975),MONTH(siječanj!B1975)+7,DAY(siječanj!B1975))</f>
        <v>43698</v>
      </c>
      <c r="C1975" s="9">
        <v>20.5416666666667</v>
      </c>
      <c r="D1975">
        <v>0.95786322580456873</v>
      </c>
      <c r="E1975" s="6">
        <v>111.16118890874363</v>
      </c>
      <c r="F1975" s="11">
        <v>185.89204802981345</v>
      </c>
      <c r="G1975" s="11">
        <v>196.87796320686886</v>
      </c>
      <c r="H1975" s="11">
        <v>2.210663516230666</v>
      </c>
      <c r="I1975" s="11">
        <f t="shared" si="49"/>
        <v>106.47721499240022</v>
      </c>
    </row>
    <row r="1976" spans="1:9" x14ac:dyDescent="0.25">
      <c r="A1976" s="20"/>
      <c r="B1976" s="5">
        <f>DATE(YEAR(siječanj!B1976),MONTH(siječanj!B1976)+7,DAY(siječanj!B1976))</f>
        <v>43698</v>
      </c>
      <c r="C1976" s="9">
        <v>20.5520833333333</v>
      </c>
      <c r="D1976">
        <v>0.95786322580456873</v>
      </c>
      <c r="E1976" s="6">
        <v>110.73397902164291</v>
      </c>
      <c r="F1976" s="11">
        <v>186.7979797517865</v>
      </c>
      <c r="G1976" s="11">
        <v>188.74621878219145</v>
      </c>
      <c r="H1976" s="11">
        <v>2.1323151430028511</v>
      </c>
      <c r="I1976" s="11">
        <f t="shared" si="49"/>
        <v>106.06800635184632</v>
      </c>
    </row>
    <row r="1977" spans="1:9" x14ac:dyDescent="0.25">
      <c r="A1977" s="20"/>
      <c r="B1977" s="5">
        <f>DATE(YEAR(siječanj!B1977),MONTH(siječanj!B1977)+7,DAY(siječanj!B1977))</f>
        <v>43698</v>
      </c>
      <c r="C1977" s="9">
        <v>20.5625</v>
      </c>
      <c r="D1977">
        <v>0.95786322580456873</v>
      </c>
      <c r="E1977" s="6">
        <v>110.70127928745559</v>
      </c>
      <c r="F1977" s="11">
        <v>185.31409313070148</v>
      </c>
      <c r="G1977" s="11">
        <v>184.62924530330906</v>
      </c>
      <c r="H1977" s="11">
        <v>2.1352775561137491</v>
      </c>
      <c r="I1977" s="11">
        <f t="shared" si="49"/>
        <v>106.03668447897471</v>
      </c>
    </row>
    <row r="1978" spans="1:9" x14ac:dyDescent="0.25">
      <c r="A1978" s="20"/>
      <c r="B1978" s="5">
        <f>DATE(YEAR(siječanj!B1978),MONTH(siječanj!B1978)+7,DAY(siječanj!B1978))</f>
        <v>43698</v>
      </c>
      <c r="C1978" s="9">
        <v>20.5729166666667</v>
      </c>
      <c r="D1978">
        <v>0.95786322580456873</v>
      </c>
      <c r="E1978" s="6">
        <v>111.66785412713237</v>
      </c>
      <c r="F1978" s="11">
        <v>185.02711040055812</v>
      </c>
      <c r="G1978" s="11">
        <v>186.453304831959</v>
      </c>
      <c r="H1978" s="11">
        <v>1.9991526226896255</v>
      </c>
      <c r="I1978" s="11">
        <f t="shared" si="49"/>
        <v>106.96253097288904</v>
      </c>
    </row>
    <row r="1979" spans="1:9" x14ac:dyDescent="0.25">
      <c r="A1979" s="20"/>
      <c r="B1979" s="5">
        <f>DATE(YEAR(siječanj!B1979),MONTH(siječanj!B1979)+7,DAY(siječanj!B1979))</f>
        <v>43698</v>
      </c>
      <c r="C1979" s="9">
        <v>20.5833333333333</v>
      </c>
      <c r="D1979">
        <v>0.95786322580456873</v>
      </c>
      <c r="E1979" s="6">
        <v>111.91417518352388</v>
      </c>
      <c r="F1979" s="11">
        <v>184.75344854311206</v>
      </c>
      <c r="G1979" s="11">
        <v>184.61241090602024</v>
      </c>
      <c r="H1979" s="11">
        <v>2.0472465641465636</v>
      </c>
      <c r="I1979" s="11">
        <f t="shared" si="49"/>
        <v>107.1984728545478</v>
      </c>
    </row>
    <row r="1980" spans="1:9" x14ac:dyDescent="0.25">
      <c r="A1980" s="20"/>
      <c r="B1980" s="5">
        <f>DATE(YEAR(siječanj!B1980),MONTH(siječanj!B1980)+7,DAY(siječanj!B1980))</f>
        <v>43698</v>
      </c>
      <c r="C1980" s="9">
        <v>20.59375</v>
      </c>
      <c r="D1980">
        <v>0.95786322580456873</v>
      </c>
      <c r="E1980" s="6">
        <v>113.23440287967941</v>
      </c>
      <c r="F1980" s="11">
        <v>185.14267970737282</v>
      </c>
      <c r="G1980" s="11">
        <v>180.12041650708636</v>
      </c>
      <c r="H1980" s="11">
        <v>2.3180227280186703</v>
      </c>
      <c r="I1980" s="11">
        <f t="shared" si="49"/>
        <v>108.46307041438386</v>
      </c>
    </row>
    <row r="1981" spans="1:9" x14ac:dyDescent="0.25">
      <c r="A1981" s="20"/>
      <c r="B1981" s="5">
        <f>DATE(YEAR(siječanj!B1981),MONTH(siječanj!B1981)+7,DAY(siječanj!B1981))</f>
        <v>43698</v>
      </c>
      <c r="C1981" s="9">
        <v>20.6041666666667</v>
      </c>
      <c r="D1981">
        <v>0.95786322580456873</v>
      </c>
      <c r="E1981" s="6">
        <v>114.23923924732205</v>
      </c>
      <c r="F1981" s="11">
        <v>182.03907690970604</v>
      </c>
      <c r="G1981" s="11">
        <v>175.12530884516315</v>
      </c>
      <c r="H1981" s="11">
        <v>2.4576413279687164</v>
      </c>
      <c r="I1981" s="11">
        <f t="shared" si="49"/>
        <v>109.42556621889979</v>
      </c>
    </row>
    <row r="1982" spans="1:9" x14ac:dyDescent="0.25">
      <c r="A1982" s="20"/>
      <c r="B1982" s="5">
        <f>DATE(YEAR(siječanj!B1982),MONTH(siječanj!B1982)+7,DAY(siječanj!B1982))</f>
        <v>43698</v>
      </c>
      <c r="C1982" s="9">
        <v>20.6145833333333</v>
      </c>
      <c r="D1982">
        <v>0.95786322580456873</v>
      </c>
      <c r="E1982" s="6">
        <v>114.6157547192401</v>
      </c>
      <c r="F1982" s="11">
        <v>180.27565263797553</v>
      </c>
      <c r="G1982" s="11">
        <v>171.11749001574969</v>
      </c>
      <c r="H1982" s="11">
        <v>2.2780566636684316</v>
      </c>
      <c r="I1982" s="11">
        <f t="shared" si="49"/>
        <v>109.78621654339655</v>
      </c>
    </row>
    <row r="1983" spans="1:9" x14ac:dyDescent="0.25">
      <c r="A1983" s="20"/>
      <c r="B1983" s="5">
        <f>DATE(YEAR(siječanj!B1983),MONTH(siječanj!B1983)+7,DAY(siječanj!B1983))</f>
        <v>43698</v>
      </c>
      <c r="C1983" s="9">
        <v>20.625</v>
      </c>
      <c r="D1983">
        <v>0.95786322580456873</v>
      </c>
      <c r="E1983" s="6">
        <v>114.88883055480564</v>
      </c>
      <c r="F1983" s="11">
        <v>179.40794166643823</v>
      </c>
      <c r="G1983" s="11">
        <v>169.59290132947589</v>
      </c>
      <c r="H1983" s="11">
        <v>2.4634871164884662</v>
      </c>
      <c r="I1983" s="11">
        <f t="shared" si="49"/>
        <v>110.04778584414062</v>
      </c>
    </row>
    <row r="1984" spans="1:9" x14ac:dyDescent="0.25">
      <c r="A1984" s="20"/>
      <c r="B1984" s="5">
        <f>DATE(YEAR(siječanj!B1984),MONTH(siječanj!B1984)+7,DAY(siječanj!B1984))</f>
        <v>43698</v>
      </c>
      <c r="C1984" s="9">
        <v>20.6354166666667</v>
      </c>
      <c r="D1984">
        <v>0.95786322580456873</v>
      </c>
      <c r="E1984" s="6">
        <v>115.26261228050453</v>
      </c>
      <c r="F1984" s="11">
        <v>179.26644903429914</v>
      </c>
      <c r="G1984" s="11">
        <v>164.76133297340365</v>
      </c>
      <c r="H1984" s="11">
        <v>2.4065429533567535</v>
      </c>
      <c r="I1984" s="11">
        <f t="shared" si="49"/>
        <v>110.40581761366536</v>
      </c>
    </row>
    <row r="1985" spans="1:9" x14ac:dyDescent="0.25">
      <c r="A1985" s="20"/>
      <c r="B1985" s="5">
        <f>DATE(YEAR(siječanj!B1985),MONTH(siječanj!B1985)+7,DAY(siječanj!B1985))</f>
        <v>43698</v>
      </c>
      <c r="C1985" s="9">
        <v>20.6458333333333</v>
      </c>
      <c r="D1985">
        <v>0.95786322580456873</v>
      </c>
      <c r="E1985" s="6">
        <v>115.97983154592779</v>
      </c>
      <c r="F1985" s="11">
        <v>177.23005724407304</v>
      </c>
      <c r="G1985" s="11">
        <v>164.33365338429343</v>
      </c>
      <c r="H1985" s="11">
        <v>2.4144997488552256</v>
      </c>
      <c r="I1985" s="11">
        <f t="shared" si="49"/>
        <v>111.09281557285288</v>
      </c>
    </row>
    <row r="1986" spans="1:9" x14ac:dyDescent="0.25">
      <c r="A1986" s="20"/>
      <c r="B1986" s="5">
        <f>DATE(YEAR(siječanj!B1986),MONTH(siječanj!B1986)+7,DAY(siječanj!B1986))</f>
        <v>43698</v>
      </c>
      <c r="C1986" s="9">
        <v>20.65625</v>
      </c>
      <c r="D1986">
        <v>0.95786322580456873</v>
      </c>
      <c r="E1986" s="6">
        <v>115.88355186290821</v>
      </c>
      <c r="F1986" s="11">
        <v>175.81744271017038</v>
      </c>
      <c r="G1986" s="11">
        <v>160.66070017915715</v>
      </c>
      <c r="H1986" s="11">
        <v>2.1560764774789858</v>
      </c>
      <c r="I1986" s="11">
        <f t="shared" si="49"/>
        <v>111.00059280509629</v>
      </c>
    </row>
    <row r="1987" spans="1:9" x14ac:dyDescent="0.25">
      <c r="A1987" s="20"/>
      <c r="B1987" s="5">
        <f>DATE(YEAR(siječanj!B1987),MONTH(siječanj!B1987)+7,DAY(siječanj!B1987))</f>
        <v>43698</v>
      </c>
      <c r="C1987" s="9">
        <v>20.6666666666667</v>
      </c>
      <c r="D1987">
        <v>0.95786322580456873</v>
      </c>
      <c r="E1987" s="6">
        <v>115.10930212488873</v>
      </c>
      <c r="F1987" s="11">
        <v>176.13583123388293</v>
      </c>
      <c r="G1987" s="11">
        <v>162.46920575227674</v>
      </c>
      <c r="H1987" s="11">
        <v>2.070041437607796</v>
      </c>
      <c r="I1987" s="11">
        <f t="shared" si="49"/>
        <v>110.25896745345861</v>
      </c>
    </row>
    <row r="1988" spans="1:9" x14ac:dyDescent="0.25">
      <c r="A1988" s="20"/>
      <c r="B1988" s="5">
        <f>DATE(YEAR(siječanj!B1988),MONTH(siječanj!B1988)+7,DAY(siječanj!B1988))</f>
        <v>43698</v>
      </c>
      <c r="C1988" s="9">
        <v>20.6770833333333</v>
      </c>
      <c r="D1988">
        <v>0.95786322580456873</v>
      </c>
      <c r="E1988" s="6">
        <v>113.42558842408921</v>
      </c>
      <c r="F1988" s="11">
        <v>170.26457732554098</v>
      </c>
      <c r="G1988" s="11">
        <v>163.22113012273942</v>
      </c>
      <c r="H1988" s="11">
        <v>2.1679231284908558</v>
      </c>
      <c r="I1988" s="11">
        <f t="shared" ref="I1988:I2051" si="50">D1988*E1988</f>
        <v>108.64620001667944</v>
      </c>
    </row>
    <row r="1989" spans="1:9" x14ac:dyDescent="0.25">
      <c r="A1989" s="20"/>
      <c r="B1989" s="5">
        <f>DATE(YEAR(siječanj!B1989),MONTH(siječanj!B1989)+7,DAY(siječanj!B1989))</f>
        <v>43698</v>
      </c>
      <c r="C1989" s="9">
        <v>20.6875</v>
      </c>
      <c r="D1989">
        <v>0.95786322580456873</v>
      </c>
      <c r="E1989" s="6">
        <v>114.16825515431809</v>
      </c>
      <c r="F1989" s="11">
        <v>164.97891203124632</v>
      </c>
      <c r="G1989" s="11">
        <v>160.78891695373926</v>
      </c>
      <c r="H1989" s="11">
        <v>2.1329824613226651</v>
      </c>
      <c r="I1989" s="11">
        <f t="shared" si="50"/>
        <v>109.35757316659421</v>
      </c>
    </row>
    <row r="1990" spans="1:9" x14ac:dyDescent="0.25">
      <c r="A1990" s="20"/>
      <c r="B1990" s="5">
        <f>DATE(YEAR(siječanj!B1990),MONTH(siječanj!B1990)+7,DAY(siječanj!B1990))</f>
        <v>43698</v>
      </c>
      <c r="C1990" s="9">
        <v>20.6979166666667</v>
      </c>
      <c r="D1990">
        <v>0.95786322580456873</v>
      </c>
      <c r="E1990" s="6">
        <v>114.1952392346456</v>
      </c>
      <c r="F1990" s="11">
        <v>163.97478151678033</v>
      </c>
      <c r="G1990" s="11">
        <v>160.16530970595889</v>
      </c>
      <c r="H1990" s="11">
        <v>2.1055503758489325</v>
      </c>
      <c r="I1990" s="11">
        <f t="shared" si="50"/>
        <v>109.38342022482209</v>
      </c>
    </row>
    <row r="1991" spans="1:9" x14ac:dyDescent="0.25">
      <c r="A1991" s="20"/>
      <c r="B1991" s="5">
        <f>DATE(YEAR(siječanj!B1991),MONTH(siječanj!B1991)+7,DAY(siječanj!B1991))</f>
        <v>43698</v>
      </c>
      <c r="C1991" s="9">
        <v>20.7083333333333</v>
      </c>
      <c r="D1991">
        <v>0.95786322580456873</v>
      </c>
      <c r="E1991" s="6">
        <v>115.20700029859357</v>
      </c>
      <c r="F1991" s="11">
        <v>162.85628575148311</v>
      </c>
      <c r="G1991" s="11">
        <v>166.36002672471</v>
      </c>
      <c r="H1991" s="11">
        <v>1.8567717050769008</v>
      </c>
      <c r="I1991" s="11">
        <f t="shared" si="50"/>
        <v>110.35254894127876</v>
      </c>
    </row>
    <row r="1992" spans="1:9" x14ac:dyDescent="0.25">
      <c r="A1992" s="20"/>
      <c r="B1992" s="5">
        <f>DATE(YEAR(siječanj!B1992),MONTH(siječanj!B1992)+7,DAY(siječanj!B1992))</f>
        <v>43698</v>
      </c>
      <c r="C1992" s="9">
        <v>20.71875</v>
      </c>
      <c r="D1992">
        <v>0.95786322580456873</v>
      </c>
      <c r="E1992" s="6">
        <v>115.32037532561701</v>
      </c>
      <c r="F1992" s="11">
        <v>162.85539876357527</v>
      </c>
      <c r="G1992" s="11">
        <v>176.76040888722051</v>
      </c>
      <c r="H1992" s="11">
        <v>1.8715787682451872</v>
      </c>
      <c r="I1992" s="11">
        <f t="shared" si="50"/>
        <v>110.4611467103891</v>
      </c>
    </row>
    <row r="1993" spans="1:9" x14ac:dyDescent="0.25">
      <c r="A1993" s="20"/>
      <c r="B1993" s="5">
        <f>DATE(YEAR(siječanj!B1993),MONTH(siječanj!B1993)+7,DAY(siječanj!B1993))</f>
        <v>43698</v>
      </c>
      <c r="C1993" s="9">
        <v>20.7291666666667</v>
      </c>
      <c r="D1993">
        <v>0.95786322580456873</v>
      </c>
      <c r="E1993" s="6">
        <v>115.88838902533595</v>
      </c>
      <c r="F1993" s="11">
        <v>163.59374997376705</v>
      </c>
      <c r="G1993" s="11">
        <v>168.13765719436134</v>
      </c>
      <c r="H1993" s="11">
        <v>1.885913606155674</v>
      </c>
      <c r="I1993" s="11">
        <f t="shared" si="50"/>
        <v>111.00522614510308</v>
      </c>
    </row>
    <row r="1994" spans="1:9" x14ac:dyDescent="0.25">
      <c r="A1994" s="20"/>
      <c r="B1994" s="5">
        <f>DATE(YEAR(siječanj!B1994),MONTH(siječanj!B1994)+7,DAY(siječanj!B1994))</f>
        <v>43698</v>
      </c>
      <c r="C1994" s="9">
        <v>20.7395833333333</v>
      </c>
      <c r="D1994">
        <v>0.95786322580456873</v>
      </c>
      <c r="E1994" s="6">
        <v>117.1929339122988</v>
      </c>
      <c r="F1994" s="11">
        <v>163.06460349070554</v>
      </c>
      <c r="G1994" s="11">
        <v>163.25274378822508</v>
      </c>
      <c r="H1994" s="11">
        <v>1.8411702629791808</v>
      </c>
      <c r="I1994" s="11">
        <f t="shared" si="50"/>
        <v>112.25480171873616</v>
      </c>
    </row>
    <row r="1995" spans="1:9" x14ac:dyDescent="0.25">
      <c r="A1995" s="20"/>
      <c r="B1995" s="5">
        <f>DATE(YEAR(siječanj!B1995),MONTH(siječanj!B1995)+7,DAY(siječanj!B1995))</f>
        <v>43698</v>
      </c>
      <c r="C1995" s="9">
        <v>20.75</v>
      </c>
      <c r="D1995">
        <v>0.95786322580456873</v>
      </c>
      <c r="E1995" s="6">
        <v>119.98759879721715</v>
      </c>
      <c r="F1995" s="11">
        <v>161.05063122289192</v>
      </c>
      <c r="G1995" s="11">
        <v>161.79259062404898</v>
      </c>
      <c r="H1995" s="11">
        <v>1.8788402320610942</v>
      </c>
      <c r="I1995" s="11">
        <f t="shared" si="50"/>
        <v>114.93170844044681</v>
      </c>
    </row>
    <row r="1996" spans="1:9" x14ac:dyDescent="0.25">
      <c r="A1996" s="20"/>
      <c r="B1996" s="5">
        <f>DATE(YEAR(siječanj!B1996),MONTH(siječanj!B1996)+7,DAY(siječanj!B1996))</f>
        <v>43698</v>
      </c>
      <c r="C1996" s="9">
        <v>20.7604166666667</v>
      </c>
      <c r="D1996">
        <v>0.95786322580456873</v>
      </c>
      <c r="E1996" s="6">
        <v>122.14222658937939</v>
      </c>
      <c r="F1996" s="11">
        <v>160.5188960194659</v>
      </c>
      <c r="G1996" s="11">
        <v>159.90233346066194</v>
      </c>
      <c r="H1996" s="11">
        <v>2.5450740345457237</v>
      </c>
      <c r="I1996" s="11">
        <f t="shared" si="50"/>
        <v>116.99554716785551</v>
      </c>
    </row>
    <row r="1997" spans="1:9" x14ac:dyDescent="0.25">
      <c r="A1997" s="20"/>
      <c r="B1997" s="5">
        <f>DATE(YEAR(siječanj!B1997),MONTH(siječanj!B1997)+7,DAY(siječanj!B1997))</f>
        <v>43698</v>
      </c>
      <c r="C1997" s="9">
        <v>20.7708333333333</v>
      </c>
      <c r="D1997">
        <v>0.95786322580456873</v>
      </c>
      <c r="E1997" s="6">
        <v>123.70182582947891</v>
      </c>
      <c r="F1997" s="11">
        <v>159.50685887070838</v>
      </c>
      <c r="G1997" s="11">
        <v>159.00081817027547</v>
      </c>
      <c r="H1997" s="11">
        <v>4.5647034249289522</v>
      </c>
      <c r="I1997" s="11">
        <f t="shared" si="50"/>
        <v>118.48942992693959</v>
      </c>
    </row>
    <row r="1998" spans="1:9" x14ac:dyDescent="0.25">
      <c r="A1998" s="20"/>
      <c r="B1998" s="5">
        <f>DATE(YEAR(siječanj!B1998),MONTH(siječanj!B1998)+7,DAY(siječanj!B1998))</f>
        <v>43698</v>
      </c>
      <c r="C1998" s="9">
        <v>20.78125</v>
      </c>
      <c r="D1998">
        <v>0.95786322580456873</v>
      </c>
      <c r="E1998" s="6">
        <v>125.96003520632676</v>
      </c>
      <c r="F1998" s="11">
        <v>158.90986383297758</v>
      </c>
      <c r="G1998" s="11">
        <v>161.9906496763673</v>
      </c>
      <c r="H1998" s="11">
        <v>11.049311670279964</v>
      </c>
      <c r="I1998" s="11">
        <f t="shared" si="50"/>
        <v>120.6524856451892</v>
      </c>
    </row>
    <row r="1999" spans="1:9" x14ac:dyDescent="0.25">
      <c r="A1999" s="20"/>
      <c r="B1999" s="5">
        <f>DATE(YEAR(siječanj!B1999),MONTH(siječanj!B1999)+7,DAY(siječanj!B1999))</f>
        <v>43698</v>
      </c>
      <c r="C1999" s="9">
        <v>20.7916666666667</v>
      </c>
      <c r="D1999">
        <v>0.95786322580456873</v>
      </c>
      <c r="E1999" s="6">
        <v>129.21798570051115</v>
      </c>
      <c r="F1999" s="11">
        <v>157.53699117356976</v>
      </c>
      <c r="G1999" s="11">
        <v>163.40882923719352</v>
      </c>
      <c r="H1999" s="11">
        <v>26.013597836050685</v>
      </c>
      <c r="I1999" s="11">
        <f t="shared" si="50"/>
        <v>123.77315661506024</v>
      </c>
    </row>
    <row r="2000" spans="1:9" x14ac:dyDescent="0.25">
      <c r="A2000" s="20"/>
      <c r="B2000" s="5">
        <f>DATE(YEAR(siječanj!B2000),MONTH(siječanj!B2000)+7,DAY(siječanj!B2000))</f>
        <v>43698</v>
      </c>
      <c r="C2000" s="9">
        <v>20.8020833333333</v>
      </c>
      <c r="D2000">
        <v>0.95786322580456873</v>
      </c>
      <c r="E2000" s="6">
        <v>133.292859770755</v>
      </c>
      <c r="F2000" s="11">
        <v>154.11634036785202</v>
      </c>
      <c r="G2000" s="11">
        <v>159.09001157565345</v>
      </c>
      <c r="H2000" s="11">
        <v>42.345904566030406</v>
      </c>
      <c r="I2000" s="11">
        <f t="shared" si="50"/>
        <v>127.67632863673141</v>
      </c>
    </row>
    <row r="2001" spans="1:9" x14ac:dyDescent="0.25">
      <c r="A2001" s="20"/>
      <c r="B2001" s="5">
        <f>DATE(YEAR(siječanj!B2001),MONTH(siječanj!B2001)+7,DAY(siječanj!B2001))</f>
        <v>43698</v>
      </c>
      <c r="C2001" s="9">
        <v>20.8125</v>
      </c>
      <c r="D2001">
        <v>0.95786322580456873</v>
      </c>
      <c r="E2001" s="6">
        <v>138.16595696498032</v>
      </c>
      <c r="F2001" s="11">
        <v>153.39438037311538</v>
      </c>
      <c r="G2001" s="11">
        <v>158.0298178413895</v>
      </c>
      <c r="H2001" s="11">
        <v>63.225019184527518</v>
      </c>
      <c r="I2001" s="11">
        <f t="shared" si="50"/>
        <v>132.34408923485128</v>
      </c>
    </row>
    <row r="2002" spans="1:9" x14ac:dyDescent="0.25">
      <c r="A2002" s="20"/>
      <c r="B2002" s="5">
        <f>DATE(YEAR(siječanj!B2002),MONTH(siječanj!B2002)+7,DAY(siječanj!B2002))</f>
        <v>43698</v>
      </c>
      <c r="C2002" s="9">
        <v>20.8229166666667</v>
      </c>
      <c r="D2002">
        <v>0.95786322580456873</v>
      </c>
      <c r="E2002" s="6">
        <v>141.78246497797784</v>
      </c>
      <c r="F2002" s="11">
        <v>150.06990153231845</v>
      </c>
      <c r="G2002" s="11">
        <v>159.0327730193018</v>
      </c>
      <c r="H2002" s="11">
        <v>86.982492818989172</v>
      </c>
      <c r="I2002" s="11">
        <f t="shared" si="50"/>
        <v>135.80820926632916</v>
      </c>
    </row>
    <row r="2003" spans="1:9" x14ac:dyDescent="0.25">
      <c r="A2003" s="20"/>
      <c r="B2003" s="5">
        <f>DATE(YEAR(siječanj!B2003),MONTH(siječanj!B2003)+7,DAY(siječanj!B2003))</f>
        <v>43698</v>
      </c>
      <c r="C2003" s="9">
        <v>20.8333333333333</v>
      </c>
      <c r="D2003">
        <v>0.95786322580456873</v>
      </c>
      <c r="E2003" s="6">
        <v>147.76839144195986</v>
      </c>
      <c r="F2003" s="11">
        <v>144.38310900064616</v>
      </c>
      <c r="G2003" s="11">
        <v>152.3344610666804</v>
      </c>
      <c r="H2003" s="11">
        <v>129.51990073469312</v>
      </c>
      <c r="I2003" s="11">
        <f t="shared" si="50"/>
        <v>141.54190809854791</v>
      </c>
    </row>
    <row r="2004" spans="1:9" x14ac:dyDescent="0.25">
      <c r="A2004" s="20"/>
      <c r="B2004" s="5">
        <f>DATE(YEAR(siječanj!B2004),MONTH(siječanj!B2004)+7,DAY(siječanj!B2004))</f>
        <v>43698</v>
      </c>
      <c r="C2004" s="9">
        <v>20.84375</v>
      </c>
      <c r="D2004">
        <v>0.95786322580456873</v>
      </c>
      <c r="E2004" s="6">
        <v>152.12553225417568</v>
      </c>
      <c r="F2004" s="11">
        <v>125.40788906693592</v>
      </c>
      <c r="G2004" s="11">
        <v>139.02292833647957</v>
      </c>
      <c r="H2004" s="11">
        <v>197.7438584801499</v>
      </c>
      <c r="I2004" s="11">
        <f t="shared" si="50"/>
        <v>145.71545305222168</v>
      </c>
    </row>
    <row r="2005" spans="1:9" x14ac:dyDescent="0.25">
      <c r="A2005" s="20"/>
      <c r="B2005" s="5">
        <f>DATE(YEAR(siječanj!B2005),MONTH(siječanj!B2005)+7,DAY(siječanj!B2005))</f>
        <v>43698</v>
      </c>
      <c r="C2005" s="9">
        <v>20.8541666666667</v>
      </c>
      <c r="D2005">
        <v>0.95786322580456873</v>
      </c>
      <c r="E2005" s="6">
        <v>155.73060498887077</v>
      </c>
      <c r="F2005" s="11">
        <v>118.28507916656201</v>
      </c>
      <c r="G2005" s="11">
        <v>130.60920173632812</v>
      </c>
      <c r="H2005" s="11">
        <v>228.86664746909915</v>
      </c>
      <c r="I2005" s="11">
        <f t="shared" si="50"/>
        <v>149.16861965113682</v>
      </c>
    </row>
    <row r="2006" spans="1:9" x14ac:dyDescent="0.25">
      <c r="A2006" s="20"/>
      <c r="B2006" s="5">
        <f>DATE(YEAR(siječanj!B2006),MONTH(siječanj!B2006)+7,DAY(siječanj!B2006))</f>
        <v>43698</v>
      </c>
      <c r="C2006" s="9">
        <v>20.8645833333333</v>
      </c>
      <c r="D2006">
        <v>0.95786322580456873</v>
      </c>
      <c r="E2006" s="6">
        <v>156.47549127485348</v>
      </c>
      <c r="F2006" s="11">
        <v>116.38724211187531</v>
      </c>
      <c r="G2006" s="11">
        <v>128.19851122785795</v>
      </c>
      <c r="H2006" s="11">
        <v>229.79496729013968</v>
      </c>
      <c r="I2006" s="11">
        <f t="shared" si="50"/>
        <v>149.8821188318858</v>
      </c>
    </row>
    <row r="2007" spans="1:9" x14ac:dyDescent="0.25">
      <c r="A2007" s="20"/>
      <c r="B2007" s="5">
        <f>DATE(YEAR(siječanj!B2007),MONTH(siječanj!B2007)+7,DAY(siječanj!B2007))</f>
        <v>43698</v>
      </c>
      <c r="C2007" s="9">
        <v>20.875</v>
      </c>
      <c r="D2007">
        <v>0.95786322580456873</v>
      </c>
      <c r="E2007" s="6">
        <v>156.27649162360373</v>
      </c>
      <c r="F2007" s="11">
        <v>113.14581905281905</v>
      </c>
      <c r="G2007" s="11">
        <v>123.27579067149193</v>
      </c>
      <c r="H2007" s="11">
        <v>231.15388251097744</v>
      </c>
      <c r="I2007" s="11">
        <f t="shared" si="50"/>
        <v>149.69150438400573</v>
      </c>
    </row>
    <row r="2008" spans="1:9" x14ac:dyDescent="0.25">
      <c r="A2008" s="20"/>
      <c r="B2008" s="5">
        <f>DATE(YEAR(siječanj!B2008),MONTH(siječanj!B2008)+7,DAY(siječanj!B2008))</f>
        <v>43698</v>
      </c>
      <c r="C2008" s="9">
        <v>20.8854166666667</v>
      </c>
      <c r="D2008">
        <v>0.95786322580456873</v>
      </c>
      <c r="E2008" s="6">
        <v>160.51270734570861</v>
      </c>
      <c r="F2008" s="11">
        <v>110.33264659892833</v>
      </c>
      <c r="G2008" s="11">
        <v>109.67331267350757</v>
      </c>
      <c r="H2008" s="11">
        <v>238.23902521934448</v>
      </c>
      <c r="I2008" s="11">
        <f t="shared" si="50"/>
        <v>153.74921964078513</v>
      </c>
    </row>
    <row r="2009" spans="1:9" x14ac:dyDescent="0.25">
      <c r="A2009" s="20"/>
      <c r="B2009" s="5">
        <f>DATE(YEAR(siječanj!B2009),MONTH(siječanj!B2009)+7,DAY(siječanj!B2009))</f>
        <v>43698</v>
      </c>
      <c r="C2009" s="9">
        <v>20.8958333333333</v>
      </c>
      <c r="D2009">
        <v>0.95786322580456873</v>
      </c>
      <c r="E2009" s="6">
        <v>163.36129969280884</v>
      </c>
      <c r="F2009" s="11">
        <v>107.74500185778396</v>
      </c>
      <c r="G2009" s="11">
        <v>101.33276392194288</v>
      </c>
      <c r="H2009" s="11">
        <v>243.89637985359644</v>
      </c>
      <c r="I2009" s="11">
        <f t="shared" si="50"/>
        <v>156.47778149538078</v>
      </c>
    </row>
    <row r="2010" spans="1:9" x14ac:dyDescent="0.25">
      <c r="A2010" s="20"/>
      <c r="B2010" s="5">
        <f>DATE(YEAR(siječanj!B2010),MONTH(siječanj!B2010)+7,DAY(siječanj!B2010))</f>
        <v>43698</v>
      </c>
      <c r="C2010" s="9">
        <v>20.90625</v>
      </c>
      <c r="D2010">
        <v>0.95786322580456873</v>
      </c>
      <c r="E2010" s="6">
        <v>161.47365090640886</v>
      </c>
      <c r="F2010" s="11">
        <v>104.40760750980417</v>
      </c>
      <c r="G2010" s="11">
        <v>103.58758974726506</v>
      </c>
      <c r="H2010" s="11">
        <v>244.63735230742301</v>
      </c>
      <c r="I2010" s="11">
        <f t="shared" si="50"/>
        <v>154.66967213965361</v>
      </c>
    </row>
    <row r="2011" spans="1:9" x14ac:dyDescent="0.25">
      <c r="A2011" s="20"/>
      <c r="B2011" s="5">
        <f>DATE(YEAR(siječanj!B2011),MONTH(siječanj!B2011)+7,DAY(siječanj!B2011))</f>
        <v>43698</v>
      </c>
      <c r="C2011" s="9">
        <v>20.9166666666667</v>
      </c>
      <c r="D2011">
        <v>0.95786322580456873</v>
      </c>
      <c r="E2011" s="6">
        <v>157.5211978433247</v>
      </c>
      <c r="F2011" s="11">
        <v>102.81807300320837</v>
      </c>
      <c r="G2011" s="11">
        <v>92.492509728871511</v>
      </c>
      <c r="H2011" s="11">
        <v>241.62417998369742</v>
      </c>
      <c r="I2011" s="11">
        <f t="shared" si="50"/>
        <v>150.88376269880666</v>
      </c>
    </row>
    <row r="2012" spans="1:9" x14ac:dyDescent="0.25">
      <c r="A2012" s="20"/>
      <c r="B2012" s="5">
        <f>DATE(YEAR(siječanj!B2012),MONTH(siječanj!B2012)+7,DAY(siječanj!B2012))</f>
        <v>43698</v>
      </c>
      <c r="C2012" s="9">
        <v>20.9270833333333</v>
      </c>
      <c r="D2012">
        <v>0.95786322580456873</v>
      </c>
      <c r="E2012" s="6">
        <v>150.93705246404528</v>
      </c>
      <c r="F2012" s="11">
        <v>100.44430472641018</v>
      </c>
      <c r="G2012" s="11">
        <v>87.974753965655395</v>
      </c>
      <c r="H2012" s="11">
        <v>242.3961432205443</v>
      </c>
      <c r="I2012" s="11">
        <f t="shared" si="50"/>
        <v>144.57705196664384</v>
      </c>
    </row>
    <row r="2013" spans="1:9" x14ac:dyDescent="0.25">
      <c r="A2013" s="20"/>
      <c r="B2013" s="5">
        <f>DATE(YEAR(siječanj!B2013),MONTH(siječanj!B2013)+7,DAY(siječanj!B2013))</f>
        <v>43698</v>
      </c>
      <c r="C2013" s="9">
        <v>20.9375</v>
      </c>
      <c r="D2013">
        <v>0.95786322580456873</v>
      </c>
      <c r="E2013" s="6">
        <v>141.74711686510034</v>
      </c>
      <c r="F2013" s="11">
        <v>97.426591255565214</v>
      </c>
      <c r="G2013" s="11">
        <v>83.751632266385982</v>
      </c>
      <c r="H2013" s="11">
        <v>241.57956870351677</v>
      </c>
      <c r="I2013" s="11">
        <f t="shared" si="50"/>
        <v>135.77435060890221</v>
      </c>
    </row>
    <row r="2014" spans="1:9" x14ac:dyDescent="0.25">
      <c r="A2014" s="20"/>
      <c r="B2014" s="5">
        <f>DATE(YEAR(siječanj!B2014),MONTH(siječanj!B2014)+7,DAY(siječanj!B2014))</f>
        <v>43698</v>
      </c>
      <c r="C2014" s="9">
        <v>20.9479166666667</v>
      </c>
      <c r="D2014">
        <v>0.95786322580456873</v>
      </c>
      <c r="E2014" s="6">
        <v>130.550739592578</v>
      </c>
      <c r="F2014" s="11">
        <v>93.147729480019862</v>
      </c>
      <c r="G2014" s="11">
        <v>81.18834440891014</v>
      </c>
      <c r="H2014" s="11">
        <v>238.88733547205481</v>
      </c>
      <c r="I2014" s="11">
        <f t="shared" si="50"/>
        <v>125.049752557319</v>
      </c>
    </row>
    <row r="2015" spans="1:9" x14ac:dyDescent="0.25">
      <c r="A2015" s="20"/>
      <c r="B2015" s="5">
        <f>DATE(YEAR(siječanj!B2015),MONTH(siječanj!B2015)+7,DAY(siječanj!B2015))</f>
        <v>43698</v>
      </c>
      <c r="C2015" s="9">
        <v>20.9583333333333</v>
      </c>
      <c r="D2015">
        <v>0.95786322580456873</v>
      </c>
      <c r="E2015" s="6">
        <v>119.20402017504088</v>
      </c>
      <c r="F2015" s="11">
        <v>89.780863855084348</v>
      </c>
      <c r="G2015" s="11">
        <v>79.55609826682236</v>
      </c>
      <c r="H2015" s="11">
        <v>239.11930412422188</v>
      </c>
      <c r="I2015" s="11">
        <f t="shared" si="50"/>
        <v>114.18114729373755</v>
      </c>
    </row>
    <row r="2016" spans="1:9" x14ac:dyDescent="0.25">
      <c r="A2016" s="20"/>
      <c r="B2016" s="5">
        <f>DATE(YEAR(siječanj!B2016),MONTH(siječanj!B2016)+7,DAY(siječanj!B2016))</f>
        <v>43698</v>
      </c>
      <c r="C2016" s="9">
        <v>20.96875</v>
      </c>
      <c r="D2016">
        <v>0.95786322580456873</v>
      </c>
      <c r="E2016" s="6">
        <v>109.10236035908898</v>
      </c>
      <c r="F2016" s="11">
        <v>86.602958762676792</v>
      </c>
      <c r="G2016" s="11">
        <v>77.17526332512243</v>
      </c>
      <c r="H2016" s="11">
        <v>239.97803775171215</v>
      </c>
      <c r="I2016" s="11">
        <f t="shared" si="50"/>
        <v>104.50513883644948</v>
      </c>
    </row>
    <row r="2017" spans="1:9" x14ac:dyDescent="0.25">
      <c r="A2017" s="20"/>
      <c r="B2017" s="5">
        <f>DATE(YEAR(siječanj!B2017),MONTH(siječanj!B2017)+7,DAY(siječanj!B2017))</f>
        <v>43698</v>
      </c>
      <c r="C2017" s="9">
        <v>20.9791666666667</v>
      </c>
      <c r="D2017">
        <v>0.95786322580456873</v>
      </c>
      <c r="E2017" s="6">
        <v>99.335182433482586</v>
      </c>
      <c r="F2017" s="11">
        <v>84.332129245426543</v>
      </c>
      <c r="G2017" s="11">
        <v>78.412856444836407</v>
      </c>
      <c r="H2017" s="11">
        <v>239.43628432804246</v>
      </c>
      <c r="I2017" s="11">
        <f t="shared" si="50"/>
        <v>95.149518281620956</v>
      </c>
    </row>
    <row r="2018" spans="1:9" ht="15.75" thickBot="1" x14ac:dyDescent="0.3">
      <c r="A2018" s="20"/>
      <c r="B2018" s="5">
        <f>DATE(YEAR(siječanj!B2018),MONTH(siječanj!B2018)+7,DAY(siječanj!B2018))</f>
        <v>43698</v>
      </c>
      <c r="C2018" s="9">
        <v>20.9895833333333</v>
      </c>
      <c r="D2018">
        <v>0.95786322580456873</v>
      </c>
      <c r="E2018" s="6">
        <v>91.084414726824733</v>
      </c>
      <c r="F2018" s="11">
        <v>82.382236837053924</v>
      </c>
      <c r="G2018" s="11">
        <v>75.445458760024351</v>
      </c>
      <c r="H2018" s="11">
        <v>239.79772674093482</v>
      </c>
      <c r="I2018" s="11">
        <f t="shared" si="50"/>
        <v>87.246411310757509</v>
      </c>
    </row>
    <row r="2019" spans="1:9" x14ac:dyDescent="0.25">
      <c r="A2019" s="19">
        <f t="shared" ref="A2019" si="51">A1923+1</f>
        <v>234</v>
      </c>
      <c r="B2019" s="5">
        <f>DATE(YEAR(siječanj!B2019),MONTH(siječanj!B2019)+7,DAY(siječanj!B2019))</f>
        <v>43699</v>
      </c>
      <c r="C2019" s="9">
        <v>21</v>
      </c>
      <c r="D2019">
        <v>0.95739941079914259</v>
      </c>
      <c r="E2019" s="6">
        <v>82.323564122681304</v>
      </c>
      <c r="F2019" s="11">
        <v>77.802802552831622</v>
      </c>
      <c r="G2019" s="11">
        <v>72.317223140218559</v>
      </c>
      <c r="H2019" s="11">
        <v>239.8771696362644</v>
      </c>
      <c r="I2019" s="11">
        <f t="shared" si="50"/>
        <v>78.816531785940512</v>
      </c>
    </row>
    <row r="2020" spans="1:9" x14ac:dyDescent="0.25">
      <c r="A2020" s="20"/>
      <c r="B2020" s="5">
        <f>DATE(YEAR(siječanj!B2020),MONTH(siječanj!B2020)+7,DAY(siječanj!B2020))</f>
        <v>43699</v>
      </c>
      <c r="C2020" s="9">
        <v>21.0104166666667</v>
      </c>
      <c r="D2020">
        <v>0.95739941079914259</v>
      </c>
      <c r="E2020" s="6">
        <v>77.42309968689375</v>
      </c>
      <c r="F2020" s="11">
        <v>76.064799916432406</v>
      </c>
      <c r="G2020" s="11">
        <v>70.517893397380874</v>
      </c>
      <c r="H2020" s="11">
        <v>239.62272126096707</v>
      </c>
      <c r="I2020" s="11">
        <f t="shared" si="50"/>
        <v>74.124830022475351</v>
      </c>
    </row>
    <row r="2021" spans="1:9" x14ac:dyDescent="0.25">
      <c r="A2021" s="20"/>
      <c r="B2021" s="5">
        <f>DATE(YEAR(siječanj!B2021),MONTH(siječanj!B2021)+7,DAY(siječanj!B2021))</f>
        <v>43699</v>
      </c>
      <c r="C2021" s="9">
        <v>21.0208333333333</v>
      </c>
      <c r="D2021">
        <v>0.95739941079914259</v>
      </c>
      <c r="E2021" s="6">
        <v>72.595231400704137</v>
      </c>
      <c r="F2021" s="11">
        <v>74.679417115356202</v>
      </c>
      <c r="G2021" s="11">
        <v>70.440914362758718</v>
      </c>
      <c r="H2021" s="11">
        <v>239.85673388813768</v>
      </c>
      <c r="I2021" s="11">
        <f t="shared" si="50"/>
        <v>69.502631769861551</v>
      </c>
    </row>
    <row r="2022" spans="1:9" x14ac:dyDescent="0.25">
      <c r="A2022" s="20"/>
      <c r="B2022" s="5">
        <f>DATE(YEAR(siječanj!B2022),MONTH(siječanj!B2022)+7,DAY(siječanj!B2022))</f>
        <v>43699</v>
      </c>
      <c r="C2022" s="9">
        <v>21.03125</v>
      </c>
      <c r="D2022">
        <v>0.95739941079914259</v>
      </c>
      <c r="E2022" s="6">
        <v>68.792220152997544</v>
      </c>
      <c r="F2022" s="11">
        <v>72.447185619416501</v>
      </c>
      <c r="G2022" s="11">
        <v>69.425307296373731</v>
      </c>
      <c r="H2022" s="11">
        <v>240.12886469819423</v>
      </c>
      <c r="I2022" s="11">
        <f t="shared" si="50"/>
        <v>65.861631042044749</v>
      </c>
    </row>
    <row r="2023" spans="1:9" x14ac:dyDescent="0.25">
      <c r="A2023" s="20"/>
      <c r="B2023" s="5">
        <f>DATE(YEAR(siječanj!B2023),MONTH(siječanj!B2023)+7,DAY(siječanj!B2023))</f>
        <v>43699</v>
      </c>
      <c r="C2023" s="9">
        <v>21.0416666666667</v>
      </c>
      <c r="D2023">
        <v>0.95739941079914259</v>
      </c>
      <c r="E2023" s="6">
        <v>66.178194944721213</v>
      </c>
      <c r="F2023" s="11">
        <v>71.846634603014479</v>
      </c>
      <c r="G2023" s="11">
        <v>68.0630738083686</v>
      </c>
      <c r="H2023" s="11">
        <v>239.97808477414247</v>
      </c>
      <c r="I2023" s="11">
        <f t="shared" si="50"/>
        <v>63.358964847826883</v>
      </c>
    </row>
    <row r="2024" spans="1:9" x14ac:dyDescent="0.25">
      <c r="A2024" s="20"/>
      <c r="B2024" s="5">
        <f>DATE(YEAR(siječanj!B2024),MONTH(siječanj!B2024)+7,DAY(siječanj!B2024))</f>
        <v>43699</v>
      </c>
      <c r="C2024" s="9">
        <v>21.0520833333333</v>
      </c>
      <c r="D2024">
        <v>0.95739941079914259</v>
      </c>
      <c r="E2024" s="6">
        <v>63.924406811758679</v>
      </c>
      <c r="F2024" s="11">
        <v>70.287683118399158</v>
      </c>
      <c r="G2024" s="11">
        <v>67.111757762817021</v>
      </c>
      <c r="H2024" s="11">
        <v>239.61856627898476</v>
      </c>
      <c r="I2024" s="11">
        <f t="shared" si="50"/>
        <v>61.201189417262455</v>
      </c>
    </row>
    <row r="2025" spans="1:9" x14ac:dyDescent="0.25">
      <c r="A2025" s="20"/>
      <c r="B2025" s="5">
        <f>DATE(YEAR(siječanj!B2025),MONTH(siječanj!B2025)+7,DAY(siječanj!B2025))</f>
        <v>43699</v>
      </c>
      <c r="C2025" s="9">
        <v>21.0625</v>
      </c>
      <c r="D2025">
        <v>0.95739941079914259</v>
      </c>
      <c r="E2025" s="6">
        <v>62.269519541679841</v>
      </c>
      <c r="F2025" s="11">
        <v>69.339954599719476</v>
      </c>
      <c r="G2025" s="11">
        <v>65.691390613406512</v>
      </c>
      <c r="H2025" s="11">
        <v>239.84209290419142</v>
      </c>
      <c r="I2025" s="11">
        <f t="shared" si="50"/>
        <v>59.616801319949978</v>
      </c>
    </row>
    <row r="2026" spans="1:9" x14ac:dyDescent="0.25">
      <c r="A2026" s="20"/>
      <c r="B2026" s="5">
        <f>DATE(YEAR(siječanj!B2026),MONTH(siječanj!B2026)+7,DAY(siječanj!B2026))</f>
        <v>43699</v>
      </c>
      <c r="C2026" s="9">
        <v>21.0729166666667</v>
      </c>
      <c r="D2026">
        <v>0.95739941079914259</v>
      </c>
      <c r="E2026" s="6">
        <v>60.853591867585322</v>
      </c>
      <c r="F2026" s="11">
        <v>69.048641281555533</v>
      </c>
      <c r="G2026" s="11">
        <v>65.298110353043398</v>
      </c>
      <c r="H2026" s="11">
        <v>239.41890403741007</v>
      </c>
      <c r="I2026" s="11">
        <f t="shared" si="50"/>
        <v>58.261192999037682</v>
      </c>
    </row>
    <row r="2027" spans="1:9" x14ac:dyDescent="0.25">
      <c r="A2027" s="20"/>
      <c r="B2027" s="5">
        <f>DATE(YEAR(siječanj!B2027),MONTH(siječanj!B2027)+7,DAY(siječanj!B2027))</f>
        <v>43699</v>
      </c>
      <c r="C2027" s="9">
        <v>21.0833333333333</v>
      </c>
      <c r="D2027">
        <v>0.95739941079914259</v>
      </c>
      <c r="E2027" s="6">
        <v>60.558996466193577</v>
      </c>
      <c r="F2027" s="11">
        <v>69.648758837803513</v>
      </c>
      <c r="G2027" s="11">
        <v>65.221488557657949</v>
      </c>
      <c r="H2027" s="11">
        <v>239.60494278039269</v>
      </c>
      <c r="I2027" s="11">
        <f t="shared" si="50"/>
        <v>57.97914753532109</v>
      </c>
    </row>
    <row r="2028" spans="1:9" x14ac:dyDescent="0.25">
      <c r="A2028" s="20"/>
      <c r="B2028" s="5">
        <f>DATE(YEAR(siječanj!B2028),MONTH(siječanj!B2028)+7,DAY(siječanj!B2028))</f>
        <v>43699</v>
      </c>
      <c r="C2028" s="9">
        <v>21.09375</v>
      </c>
      <c r="D2028">
        <v>0.95739941079914259</v>
      </c>
      <c r="E2028" s="6">
        <v>60.039235273269782</v>
      </c>
      <c r="F2028" s="11">
        <v>70.741186791058283</v>
      </c>
      <c r="G2028" s="11">
        <v>66.014599802364955</v>
      </c>
      <c r="H2028" s="11">
        <v>239.70763176441926</v>
      </c>
      <c r="I2028" s="11">
        <f t="shared" si="50"/>
        <v>57.481528475459591</v>
      </c>
    </row>
    <row r="2029" spans="1:9" x14ac:dyDescent="0.25">
      <c r="A2029" s="20"/>
      <c r="B2029" s="5">
        <f>DATE(YEAR(siječanj!B2029),MONTH(siječanj!B2029)+7,DAY(siječanj!B2029))</f>
        <v>43699</v>
      </c>
      <c r="C2029" s="9">
        <v>21.1041666666667</v>
      </c>
      <c r="D2029">
        <v>0.95739941079914259</v>
      </c>
      <c r="E2029" s="6">
        <v>59.258012199306329</v>
      </c>
      <c r="F2029" s="11">
        <v>70.179896026757717</v>
      </c>
      <c r="G2029" s="11">
        <v>65.779395897278178</v>
      </c>
      <c r="H2029" s="11">
        <v>239.85277600017187</v>
      </c>
      <c r="I2029" s="11">
        <f t="shared" si="50"/>
        <v>56.733585964744286</v>
      </c>
    </row>
    <row r="2030" spans="1:9" x14ac:dyDescent="0.25">
      <c r="A2030" s="20"/>
      <c r="B2030" s="5">
        <f>DATE(YEAR(siječanj!B2030),MONTH(siječanj!B2030)+7,DAY(siječanj!B2030))</f>
        <v>43699</v>
      </c>
      <c r="C2030" s="9">
        <v>21.1145833333333</v>
      </c>
      <c r="D2030">
        <v>0.95739941079914259</v>
      </c>
      <c r="E2030" s="6">
        <v>58.944238883261569</v>
      </c>
      <c r="F2030" s="11">
        <v>68.764985759446532</v>
      </c>
      <c r="G2030" s="11">
        <v>64.861636256432035</v>
      </c>
      <c r="H2030" s="11">
        <v>239.83434720939081</v>
      </c>
      <c r="I2030" s="11">
        <f t="shared" si="50"/>
        <v>56.43317957683854</v>
      </c>
    </row>
    <row r="2031" spans="1:9" x14ac:dyDescent="0.25">
      <c r="A2031" s="20"/>
      <c r="B2031" s="5">
        <f>DATE(YEAR(siječanj!B2031),MONTH(siječanj!B2031)+7,DAY(siječanj!B2031))</f>
        <v>43699</v>
      </c>
      <c r="C2031" s="9">
        <v>21.125</v>
      </c>
      <c r="D2031">
        <v>0.95739941079914259</v>
      </c>
      <c r="E2031" s="6">
        <v>58.736195237166882</v>
      </c>
      <c r="F2031" s="11">
        <v>67.865925183619254</v>
      </c>
      <c r="G2031" s="11">
        <v>63.678793060184837</v>
      </c>
      <c r="H2031" s="11">
        <v>239.6321257470334</v>
      </c>
      <c r="I2031" s="11">
        <f t="shared" si="50"/>
        <v>56.233998712646979</v>
      </c>
    </row>
    <row r="2032" spans="1:9" x14ac:dyDescent="0.25">
      <c r="A2032" s="20"/>
      <c r="B2032" s="5">
        <f>DATE(YEAR(siječanj!B2032),MONTH(siječanj!B2032)+7,DAY(siječanj!B2032))</f>
        <v>43699</v>
      </c>
      <c r="C2032" s="9">
        <v>21.1354166666667</v>
      </c>
      <c r="D2032">
        <v>0.95739941079914259</v>
      </c>
      <c r="E2032" s="6">
        <v>58.670390769352352</v>
      </c>
      <c r="F2032" s="11">
        <v>66.627653942605065</v>
      </c>
      <c r="G2032" s="11">
        <v>63.530687292143959</v>
      </c>
      <c r="H2032" s="11">
        <v>239.48584296818038</v>
      </c>
      <c r="I2032" s="11">
        <f t="shared" si="50"/>
        <v>56.170997553933397</v>
      </c>
    </row>
    <row r="2033" spans="1:9" x14ac:dyDescent="0.25">
      <c r="A2033" s="20"/>
      <c r="B2033" s="5">
        <f>DATE(YEAR(siječanj!B2033),MONTH(siječanj!B2033)+7,DAY(siječanj!B2033))</f>
        <v>43699</v>
      </c>
      <c r="C2033" s="9">
        <v>21.1458333333333</v>
      </c>
      <c r="D2033">
        <v>0.95739941079914259</v>
      </c>
      <c r="E2033" s="6">
        <v>59.150194002832976</v>
      </c>
      <c r="F2033" s="11">
        <v>66.527163430223524</v>
      </c>
      <c r="G2033" s="11">
        <v>63.768359760495542</v>
      </c>
      <c r="H2033" s="11">
        <v>239.31170290102617</v>
      </c>
      <c r="I2033" s="11">
        <f t="shared" si="50"/>
        <v>56.630360886967267</v>
      </c>
    </row>
    <row r="2034" spans="1:9" x14ac:dyDescent="0.25">
      <c r="A2034" s="20"/>
      <c r="B2034" s="5">
        <f>DATE(YEAR(siječanj!B2034),MONTH(siječanj!B2034)+7,DAY(siječanj!B2034))</f>
        <v>43699</v>
      </c>
      <c r="C2034" s="9">
        <v>21.15625</v>
      </c>
      <c r="D2034">
        <v>0.95739941079914259</v>
      </c>
      <c r="E2034" s="6">
        <v>60.358297405529399</v>
      </c>
      <c r="F2034" s="11">
        <v>65.75473743569917</v>
      </c>
      <c r="G2034" s="11">
        <v>62.889767990117804</v>
      </c>
      <c r="H2034" s="11">
        <v>239.37927913579907</v>
      </c>
      <c r="I2034" s="11">
        <f t="shared" si="50"/>
        <v>57.786998372893265</v>
      </c>
    </row>
    <row r="2035" spans="1:9" x14ac:dyDescent="0.25">
      <c r="A2035" s="20"/>
      <c r="B2035" s="5">
        <f>DATE(YEAR(siječanj!B2035),MONTH(siječanj!B2035)+7,DAY(siječanj!B2035))</f>
        <v>43699</v>
      </c>
      <c r="C2035" s="9">
        <v>21.1666666666667</v>
      </c>
      <c r="D2035">
        <v>0.95739941079914259</v>
      </c>
      <c r="E2035" s="6">
        <v>62.509323879142926</v>
      </c>
      <c r="F2035" s="11">
        <v>65.429541982159989</v>
      </c>
      <c r="G2035" s="11">
        <v>63.157336164479716</v>
      </c>
      <c r="H2035" s="11">
        <v>232.68376428516061</v>
      </c>
      <c r="I2035" s="11">
        <f t="shared" si="50"/>
        <v>59.846389851344213</v>
      </c>
    </row>
    <row r="2036" spans="1:9" x14ac:dyDescent="0.25">
      <c r="A2036" s="20"/>
      <c r="B2036" s="5">
        <f>DATE(YEAR(siječanj!B2036),MONTH(siječanj!B2036)+7,DAY(siječanj!B2036))</f>
        <v>43699</v>
      </c>
      <c r="C2036" s="9">
        <v>21.1770833333333</v>
      </c>
      <c r="D2036">
        <v>0.95739941079914259</v>
      </c>
      <c r="E2036" s="6">
        <v>64.702099045017135</v>
      </c>
      <c r="F2036" s="11">
        <v>64.400527644035336</v>
      </c>
      <c r="G2036" s="11">
        <v>60.999695467235121</v>
      </c>
      <c r="H2036" s="11">
        <v>173.01361181987113</v>
      </c>
      <c r="I2036" s="11">
        <f t="shared" si="50"/>
        <v>61.945751503167173</v>
      </c>
    </row>
    <row r="2037" spans="1:9" x14ac:dyDescent="0.25">
      <c r="A2037" s="20"/>
      <c r="B2037" s="5">
        <f>DATE(YEAR(siječanj!B2037),MONTH(siječanj!B2037)+7,DAY(siječanj!B2037))</f>
        <v>43699</v>
      </c>
      <c r="C2037" s="9">
        <v>21.1875</v>
      </c>
      <c r="D2037">
        <v>0.95739941079914259</v>
      </c>
      <c r="E2037" s="6">
        <v>67.242973214757015</v>
      </c>
      <c r="F2037" s="11">
        <v>63.984654734380008</v>
      </c>
      <c r="G2037" s="11">
        <v>59.996270660213888</v>
      </c>
      <c r="H2037" s="11">
        <v>104.52440254586757</v>
      </c>
      <c r="I2037" s="11">
        <f t="shared" si="50"/>
        <v>64.378382936190889</v>
      </c>
    </row>
    <row r="2038" spans="1:9" x14ac:dyDescent="0.25">
      <c r="A2038" s="20"/>
      <c r="B2038" s="5">
        <f>DATE(YEAR(siječanj!B2038),MONTH(siječanj!B2038)+7,DAY(siječanj!B2038))</f>
        <v>43699</v>
      </c>
      <c r="C2038" s="9">
        <v>21.1979166666667</v>
      </c>
      <c r="D2038">
        <v>0.95739941079914259</v>
      </c>
      <c r="E2038" s="6">
        <v>71.017644428129074</v>
      </c>
      <c r="F2038" s="11">
        <v>63.570178529665533</v>
      </c>
      <c r="G2038" s="11">
        <v>59.557697281346428</v>
      </c>
      <c r="H2038" s="11">
        <v>67.999215540402218</v>
      </c>
      <c r="I2038" s="11">
        <f t="shared" si="50"/>
        <v>67.992250931833794</v>
      </c>
    </row>
    <row r="2039" spans="1:9" x14ac:dyDescent="0.25">
      <c r="A2039" s="20"/>
      <c r="B2039" s="5">
        <f>DATE(YEAR(siječanj!B2039),MONTH(siječanj!B2039)+7,DAY(siječanj!B2039))</f>
        <v>43699</v>
      </c>
      <c r="C2039" s="9">
        <v>21.2083333333333</v>
      </c>
      <c r="D2039">
        <v>0.95739941079914259</v>
      </c>
      <c r="E2039" s="6">
        <v>74.137695590972385</v>
      </c>
      <c r="F2039" s="11">
        <v>63.476145770875412</v>
      </c>
      <c r="G2039" s="11">
        <v>62.668291705137804</v>
      </c>
      <c r="H2039" s="11">
        <v>46.070936456343766</v>
      </c>
      <c r="I2039" s="11">
        <f t="shared" si="50"/>
        <v>70.979386076803152</v>
      </c>
    </row>
    <row r="2040" spans="1:9" x14ac:dyDescent="0.25">
      <c r="A2040" s="20"/>
      <c r="B2040" s="5">
        <f>DATE(YEAR(siječanj!B2040),MONTH(siječanj!B2040)+7,DAY(siječanj!B2040))</f>
        <v>43699</v>
      </c>
      <c r="C2040" s="9">
        <v>21.21875</v>
      </c>
      <c r="D2040">
        <v>0.95739941079914259</v>
      </c>
      <c r="E2040" s="6">
        <v>77.61575335427311</v>
      </c>
      <c r="F2040" s="11">
        <v>68.082723490485364</v>
      </c>
      <c r="G2040" s="11">
        <v>68.825085169862959</v>
      </c>
      <c r="H2040" s="11">
        <v>27.074469886287375</v>
      </c>
      <c r="I2040" s="11">
        <f t="shared" si="50"/>
        <v>74.309276530112655</v>
      </c>
    </row>
    <row r="2041" spans="1:9" x14ac:dyDescent="0.25">
      <c r="A2041" s="20"/>
      <c r="B2041" s="5">
        <f>DATE(YEAR(siječanj!B2041),MONTH(siječanj!B2041)+7,DAY(siječanj!B2041))</f>
        <v>43699</v>
      </c>
      <c r="C2041" s="9">
        <v>21.2291666666667</v>
      </c>
      <c r="D2041">
        <v>0.95739941079914259</v>
      </c>
      <c r="E2041" s="6">
        <v>81.867940745465319</v>
      </c>
      <c r="F2041" s="11">
        <v>76.103542424460969</v>
      </c>
      <c r="G2041" s="11">
        <v>73.471551420314128</v>
      </c>
      <c r="H2041" s="11">
        <v>7.0081970042312669</v>
      </c>
      <c r="I2041" s="11">
        <f t="shared" si="50"/>
        <v>78.380318233047618</v>
      </c>
    </row>
    <row r="2042" spans="1:9" x14ac:dyDescent="0.25">
      <c r="A2042" s="20"/>
      <c r="B2042" s="5">
        <f>DATE(YEAR(siječanj!B2042),MONTH(siječanj!B2042)+7,DAY(siječanj!B2042))</f>
        <v>43699</v>
      </c>
      <c r="C2042" s="9">
        <v>21.2395833333333</v>
      </c>
      <c r="D2042">
        <v>0.95739941079914259</v>
      </c>
      <c r="E2042" s="6">
        <v>86.4917230639102</v>
      </c>
      <c r="F2042" s="11">
        <v>77.51458365854522</v>
      </c>
      <c r="G2042" s="11">
        <v>76.96957380326522</v>
      </c>
      <c r="H2042" s="11">
        <v>2.8366511207375491</v>
      </c>
      <c r="I2042" s="11">
        <f t="shared" si="50"/>
        <v>82.807124700390233</v>
      </c>
    </row>
    <row r="2043" spans="1:9" x14ac:dyDescent="0.25">
      <c r="A2043" s="20"/>
      <c r="B2043" s="5">
        <f>DATE(YEAR(siječanj!B2043),MONTH(siječanj!B2043)+7,DAY(siječanj!B2043))</f>
        <v>43699</v>
      </c>
      <c r="C2043" s="9">
        <v>21.25</v>
      </c>
      <c r="D2043">
        <v>0.95739941079914259</v>
      </c>
      <c r="E2043" s="6">
        <v>88.908269354127654</v>
      </c>
      <c r="F2043" s="11">
        <v>77.366653340414445</v>
      </c>
      <c r="G2043" s="11">
        <v>94.951873079860633</v>
      </c>
      <c r="H2043" s="11">
        <v>2.9567694187813069</v>
      </c>
      <c r="I2043" s="11">
        <f t="shared" si="50"/>
        <v>85.120724694813276</v>
      </c>
    </row>
    <row r="2044" spans="1:9" x14ac:dyDescent="0.25">
      <c r="A2044" s="20"/>
      <c r="B2044" s="5">
        <f>DATE(YEAR(siječanj!B2044),MONTH(siječanj!B2044)+7,DAY(siječanj!B2044))</f>
        <v>43699</v>
      </c>
      <c r="C2044" s="9">
        <v>21.2604166666667</v>
      </c>
      <c r="D2044">
        <v>0.95739941079914259</v>
      </c>
      <c r="E2044" s="6">
        <v>89.853794149387696</v>
      </c>
      <c r="F2044" s="11">
        <v>87.317867002870145</v>
      </c>
      <c r="G2044" s="11">
        <v>100.37608125999283</v>
      </c>
      <c r="H2044" s="11">
        <v>3.513695079812269</v>
      </c>
      <c r="I2044" s="11">
        <f t="shared" si="50"/>
        <v>86.025969576691224</v>
      </c>
    </row>
    <row r="2045" spans="1:9" x14ac:dyDescent="0.25">
      <c r="A2045" s="20"/>
      <c r="B2045" s="5">
        <f>DATE(YEAR(siječanj!B2045),MONTH(siječanj!B2045)+7,DAY(siječanj!B2045))</f>
        <v>43699</v>
      </c>
      <c r="C2045" s="9">
        <v>21.2708333333333</v>
      </c>
      <c r="D2045">
        <v>0.95739941079914259</v>
      </c>
      <c r="E2045" s="6">
        <v>93.013121324087905</v>
      </c>
      <c r="F2045" s="11">
        <v>93.714976307918747</v>
      </c>
      <c r="G2045" s="11">
        <v>109.16758233206512</v>
      </c>
      <c r="H2045" s="11">
        <v>3.3723216427813321</v>
      </c>
      <c r="I2045" s="11">
        <f t="shared" si="50"/>
        <v>89.050707552270921</v>
      </c>
    </row>
    <row r="2046" spans="1:9" x14ac:dyDescent="0.25">
      <c r="A2046" s="20"/>
      <c r="B2046" s="5">
        <f>DATE(YEAR(siječanj!B2046),MONTH(siječanj!B2046)+7,DAY(siječanj!B2046))</f>
        <v>43699</v>
      </c>
      <c r="C2046" s="9">
        <v>21.28125</v>
      </c>
      <c r="D2046">
        <v>0.95739941079914259</v>
      </c>
      <c r="E2046" s="6">
        <v>93.814298561630793</v>
      </c>
      <c r="F2046" s="11">
        <v>102.4795727310517</v>
      </c>
      <c r="G2046" s="11">
        <v>119.98751187364597</v>
      </c>
      <c r="H2046" s="11">
        <v>3.4934013994537878</v>
      </c>
      <c r="I2046" s="11">
        <f t="shared" si="50"/>
        <v>89.817754167440171</v>
      </c>
    </row>
    <row r="2047" spans="1:9" x14ac:dyDescent="0.25">
      <c r="A2047" s="20"/>
      <c r="B2047" s="5">
        <f>DATE(YEAR(siječanj!B2047),MONTH(siječanj!B2047)+7,DAY(siječanj!B2047))</f>
        <v>43699</v>
      </c>
      <c r="C2047" s="9">
        <v>21.2916666666667</v>
      </c>
      <c r="D2047">
        <v>0.95739941079914259</v>
      </c>
      <c r="E2047" s="6">
        <v>93.572559557725739</v>
      </c>
      <c r="F2047" s="11">
        <v>111.27295813274974</v>
      </c>
      <c r="G2047" s="11">
        <v>129.04691026184881</v>
      </c>
      <c r="H2047" s="11">
        <v>3.1207936605507571</v>
      </c>
      <c r="I2047" s="11">
        <f t="shared" si="50"/>
        <v>89.586313387534304</v>
      </c>
    </row>
    <row r="2048" spans="1:9" x14ac:dyDescent="0.25">
      <c r="A2048" s="20"/>
      <c r="B2048" s="5">
        <f>DATE(YEAR(siječanj!B2048),MONTH(siječanj!B2048)+7,DAY(siječanj!B2048))</f>
        <v>43699</v>
      </c>
      <c r="C2048" s="9">
        <v>21.3020833333333</v>
      </c>
      <c r="D2048">
        <v>0.95739941079914259</v>
      </c>
      <c r="E2048" s="6">
        <v>93.187443803584415</v>
      </c>
      <c r="F2048" s="11">
        <v>125.29223146268244</v>
      </c>
      <c r="G2048" s="11">
        <v>139.80981398505043</v>
      </c>
      <c r="H2048" s="11">
        <v>2.7944499902306923</v>
      </c>
      <c r="I2048" s="11">
        <f t="shared" si="50"/>
        <v>89.217603791429937</v>
      </c>
    </row>
    <row r="2049" spans="1:9" x14ac:dyDescent="0.25">
      <c r="A2049" s="20"/>
      <c r="B2049" s="5">
        <f>DATE(YEAR(siječanj!B2049),MONTH(siječanj!B2049)+7,DAY(siječanj!B2049))</f>
        <v>43699</v>
      </c>
      <c r="C2049" s="9">
        <v>21.3125</v>
      </c>
      <c r="D2049">
        <v>0.95739941079914259</v>
      </c>
      <c r="E2049" s="6">
        <v>94.079150327688041</v>
      </c>
      <c r="F2049" s="11">
        <v>134.99149239707427</v>
      </c>
      <c r="G2049" s="11">
        <v>149.14858148419816</v>
      </c>
      <c r="H2049" s="11">
        <v>2.3043562089052383</v>
      </c>
      <c r="I2049" s="11">
        <f t="shared" si="50"/>
        <v>90.071323092212495</v>
      </c>
    </row>
    <row r="2050" spans="1:9" x14ac:dyDescent="0.25">
      <c r="A2050" s="20"/>
      <c r="B2050" s="5">
        <f>DATE(YEAR(siječanj!B2050),MONTH(siječanj!B2050)+7,DAY(siječanj!B2050))</f>
        <v>43699</v>
      </c>
      <c r="C2050" s="9">
        <v>21.3229166666667</v>
      </c>
      <c r="D2050">
        <v>0.95739941079914259</v>
      </c>
      <c r="E2050" s="6">
        <v>95.779456101128588</v>
      </c>
      <c r="F2050" s="11">
        <v>144.33087705208266</v>
      </c>
      <c r="G2050" s="11">
        <v>163.65336150167451</v>
      </c>
      <c r="H2050" s="11">
        <v>1.9569354845469109</v>
      </c>
      <c r="I2050" s="11">
        <f t="shared" si="50"/>
        <v>91.699194837882857</v>
      </c>
    </row>
    <row r="2051" spans="1:9" x14ac:dyDescent="0.25">
      <c r="A2051" s="20"/>
      <c r="B2051" s="5">
        <f>DATE(YEAR(siječanj!B2051),MONTH(siječanj!B2051)+7,DAY(siječanj!B2051))</f>
        <v>43699</v>
      </c>
      <c r="C2051" s="9">
        <v>21.3333333333333</v>
      </c>
      <c r="D2051">
        <v>0.95739941079914259</v>
      </c>
      <c r="E2051" s="6">
        <v>96.62837264764697</v>
      </c>
      <c r="F2051" s="11">
        <v>166.09028781216119</v>
      </c>
      <c r="G2051" s="11">
        <v>178.3182890592152</v>
      </c>
      <c r="H2051" s="11">
        <v>1.8167306049335796</v>
      </c>
      <c r="I2051" s="11">
        <f t="shared" si="50"/>
        <v>92.511947039337201</v>
      </c>
    </row>
    <row r="2052" spans="1:9" x14ac:dyDescent="0.25">
      <c r="A2052" s="20"/>
      <c r="B2052" s="5">
        <f>DATE(YEAR(siječanj!B2052),MONTH(siječanj!B2052)+7,DAY(siječanj!B2052))</f>
        <v>43699</v>
      </c>
      <c r="C2052" s="9">
        <v>21.34375</v>
      </c>
      <c r="D2052">
        <v>0.95739941079914259</v>
      </c>
      <c r="E2052" s="6">
        <v>98.33174371096581</v>
      </c>
      <c r="F2052" s="11">
        <v>189.76239367776259</v>
      </c>
      <c r="G2052" s="11">
        <v>190.36924895475727</v>
      </c>
      <c r="H2052" s="11">
        <v>1.7582567121002244</v>
      </c>
      <c r="I2052" s="11">
        <f t="shared" ref="I2052:I2115" si="52">D2052*E2052</f>
        <v>94.142753491730957</v>
      </c>
    </row>
    <row r="2053" spans="1:9" x14ac:dyDescent="0.25">
      <c r="A2053" s="20"/>
      <c r="B2053" s="5">
        <f>DATE(YEAR(siječanj!B2053),MONTH(siječanj!B2053)+7,DAY(siječanj!B2053))</f>
        <v>43699</v>
      </c>
      <c r="C2053" s="9">
        <v>21.3541666666667</v>
      </c>
      <c r="D2053">
        <v>0.95739941079914259</v>
      </c>
      <c r="E2053" s="6">
        <v>99.087025975217728</v>
      </c>
      <c r="F2053" s="11">
        <v>187.65698138504328</v>
      </c>
      <c r="G2053" s="11">
        <v>195.0379563581358</v>
      </c>
      <c r="H2053" s="11">
        <v>1.8623553685594825</v>
      </c>
      <c r="I2053" s="11">
        <f t="shared" si="52"/>
        <v>94.865860286512785</v>
      </c>
    </row>
    <row r="2054" spans="1:9" x14ac:dyDescent="0.25">
      <c r="A2054" s="20"/>
      <c r="B2054" s="5">
        <f>DATE(YEAR(siječanj!B2054),MONTH(siječanj!B2054)+7,DAY(siječanj!B2054))</f>
        <v>43699</v>
      </c>
      <c r="C2054" s="9">
        <v>21.3645833333333</v>
      </c>
      <c r="D2054">
        <v>0.95739941079914259</v>
      </c>
      <c r="E2054" s="6">
        <v>100.77792047490955</v>
      </c>
      <c r="F2054" s="11">
        <v>188.99903021127392</v>
      </c>
      <c r="G2054" s="11">
        <v>201.5841405908605</v>
      </c>
      <c r="H2054" s="11">
        <v>2.0609170851689602</v>
      </c>
      <c r="I2054" s="11">
        <f t="shared" si="52"/>
        <v>96.484721684241251</v>
      </c>
    </row>
    <row r="2055" spans="1:9" x14ac:dyDescent="0.25">
      <c r="A2055" s="20"/>
      <c r="B2055" s="5">
        <f>DATE(YEAR(siječanj!B2055),MONTH(siječanj!B2055)+7,DAY(siječanj!B2055))</f>
        <v>43699</v>
      </c>
      <c r="C2055" s="9">
        <v>21.375</v>
      </c>
      <c r="D2055">
        <v>0.95739941079914259</v>
      </c>
      <c r="E2055" s="6">
        <v>102.32735303789335</v>
      </c>
      <c r="F2055" s="11">
        <v>191.80642319644392</v>
      </c>
      <c r="G2055" s="11">
        <v>207.72293562033454</v>
      </c>
      <c r="H2055" s="11">
        <v>1.9200648967806371</v>
      </c>
      <c r="I2055" s="11">
        <f t="shared" si="52"/>
        <v>97.968147507114949</v>
      </c>
    </row>
    <row r="2056" spans="1:9" x14ac:dyDescent="0.25">
      <c r="A2056" s="20"/>
      <c r="B2056" s="5">
        <f>DATE(YEAR(siječanj!B2056),MONTH(siječanj!B2056)+7,DAY(siječanj!B2056))</f>
        <v>43699</v>
      </c>
      <c r="C2056" s="9">
        <v>21.3854166666667</v>
      </c>
      <c r="D2056">
        <v>0.95739941079914259</v>
      </c>
      <c r="E2056" s="6">
        <v>104.1508858467906</v>
      </c>
      <c r="F2056" s="11">
        <v>199.08515433315898</v>
      </c>
      <c r="G2056" s="11">
        <v>209.58450928276162</v>
      </c>
      <c r="H2056" s="11">
        <v>1.6673273375655713</v>
      </c>
      <c r="I2056" s="11">
        <f t="shared" si="52"/>
        <v>99.713996743926074</v>
      </c>
    </row>
    <row r="2057" spans="1:9" x14ac:dyDescent="0.25">
      <c r="A2057" s="20"/>
      <c r="B2057" s="5">
        <f>DATE(YEAR(siječanj!B2057),MONTH(siječanj!B2057)+7,DAY(siječanj!B2057))</f>
        <v>43699</v>
      </c>
      <c r="C2057" s="9">
        <v>21.3958333333333</v>
      </c>
      <c r="D2057">
        <v>0.95739941079914259</v>
      </c>
      <c r="E2057" s="6">
        <v>104.82153216191939</v>
      </c>
      <c r="F2057" s="11">
        <v>196.77487191484997</v>
      </c>
      <c r="G2057" s="11">
        <v>212.48164322781665</v>
      </c>
      <c r="H2057" s="11">
        <v>1.6406025895012968</v>
      </c>
      <c r="I2057" s="11">
        <f t="shared" si="52"/>
        <v>100.35607313088501</v>
      </c>
    </row>
    <row r="2058" spans="1:9" x14ac:dyDescent="0.25">
      <c r="A2058" s="20"/>
      <c r="B2058" s="5">
        <f>DATE(YEAR(siječanj!B2058),MONTH(siječanj!B2058)+7,DAY(siječanj!B2058))</f>
        <v>43699</v>
      </c>
      <c r="C2058" s="9">
        <v>21.40625</v>
      </c>
      <c r="D2058">
        <v>0.95739941079914259</v>
      </c>
      <c r="E2058" s="6">
        <v>105.54065730705972</v>
      </c>
      <c r="F2058" s="11">
        <v>194.7942600248187</v>
      </c>
      <c r="G2058" s="11">
        <v>211.06818002769961</v>
      </c>
      <c r="H2058" s="11">
        <v>1.7602446603782911</v>
      </c>
      <c r="I2058" s="11">
        <f t="shared" si="52"/>
        <v>101.04456312113319</v>
      </c>
    </row>
    <row r="2059" spans="1:9" x14ac:dyDescent="0.25">
      <c r="A2059" s="20"/>
      <c r="B2059" s="5">
        <f>DATE(YEAR(siječanj!B2059),MONTH(siječanj!B2059)+7,DAY(siječanj!B2059))</f>
        <v>43699</v>
      </c>
      <c r="C2059" s="9">
        <v>21.4166666666667</v>
      </c>
      <c r="D2059">
        <v>0.95739941079914259</v>
      </c>
      <c r="E2059" s="6">
        <v>106.69912346222905</v>
      </c>
      <c r="F2059" s="11">
        <v>202.96996470698969</v>
      </c>
      <c r="G2059" s="11">
        <v>211.75592175327708</v>
      </c>
      <c r="H2059" s="11">
        <v>1.721211040816758</v>
      </c>
      <c r="I2059" s="11">
        <f t="shared" si="52"/>
        <v>102.15367793552306</v>
      </c>
    </row>
    <row r="2060" spans="1:9" x14ac:dyDescent="0.25">
      <c r="A2060" s="20"/>
      <c r="B2060" s="5">
        <f>DATE(YEAR(siječanj!B2060),MONTH(siječanj!B2060)+7,DAY(siječanj!B2060))</f>
        <v>43699</v>
      </c>
      <c r="C2060" s="9">
        <v>21.4270833333333</v>
      </c>
      <c r="D2060">
        <v>0.95739941079914259</v>
      </c>
      <c r="E2060" s="6">
        <v>107.12569210021663</v>
      </c>
      <c r="F2060" s="11">
        <v>198.78098571061136</v>
      </c>
      <c r="G2060" s="11">
        <v>207.95461128621841</v>
      </c>
      <c r="H2060" s="11">
        <v>1.9856471804120108</v>
      </c>
      <c r="I2060" s="11">
        <f t="shared" si="52"/>
        <v>102.56207449819776</v>
      </c>
    </row>
    <row r="2061" spans="1:9" x14ac:dyDescent="0.25">
      <c r="A2061" s="20"/>
      <c r="B2061" s="5">
        <f>DATE(YEAR(siječanj!B2061),MONTH(siječanj!B2061)+7,DAY(siječanj!B2061))</f>
        <v>43699</v>
      </c>
      <c r="C2061" s="9">
        <v>21.4375</v>
      </c>
      <c r="D2061">
        <v>0.95739941079914259</v>
      </c>
      <c r="E2061" s="6">
        <v>109.14421625708371</v>
      </c>
      <c r="F2061" s="11">
        <v>195.57231698782581</v>
      </c>
      <c r="G2061" s="11">
        <v>209.03010208487623</v>
      </c>
      <c r="H2061" s="11">
        <v>2.0285916655090053</v>
      </c>
      <c r="I2061" s="11">
        <f t="shared" si="52"/>
        <v>104.49460833666615</v>
      </c>
    </row>
    <row r="2062" spans="1:9" x14ac:dyDescent="0.25">
      <c r="A2062" s="20"/>
      <c r="B2062" s="5">
        <f>DATE(YEAR(siječanj!B2062),MONTH(siječanj!B2062)+7,DAY(siječanj!B2062))</f>
        <v>43699</v>
      </c>
      <c r="C2062" s="9">
        <v>21.4479166666667</v>
      </c>
      <c r="D2062">
        <v>0.95739941079914259</v>
      </c>
      <c r="E2062" s="6">
        <v>110.03934641615828</v>
      </c>
      <c r="F2062" s="11">
        <v>193.07382857873847</v>
      </c>
      <c r="G2062" s="11">
        <v>207.17446100213272</v>
      </c>
      <c r="H2062" s="11">
        <v>1.9599999463364015</v>
      </c>
      <c r="I2062" s="11">
        <f t="shared" si="52"/>
        <v>105.35160542355268</v>
      </c>
    </row>
    <row r="2063" spans="1:9" x14ac:dyDescent="0.25">
      <c r="A2063" s="20"/>
      <c r="B2063" s="5">
        <f>DATE(YEAR(siječanj!B2063),MONTH(siječanj!B2063)+7,DAY(siječanj!B2063))</f>
        <v>43699</v>
      </c>
      <c r="C2063" s="9">
        <v>21.4583333333333</v>
      </c>
      <c r="D2063">
        <v>0.95739941079914259</v>
      </c>
      <c r="E2063" s="6">
        <v>111.25853667852134</v>
      </c>
      <c r="F2063" s="11">
        <v>197.64925335653575</v>
      </c>
      <c r="G2063" s="11">
        <v>210.48020438333674</v>
      </c>
      <c r="H2063" s="11">
        <v>1.8079043947125919</v>
      </c>
      <c r="I2063" s="11">
        <f t="shared" si="52"/>
        <v>106.51885746239113</v>
      </c>
    </row>
    <row r="2064" spans="1:9" x14ac:dyDescent="0.25">
      <c r="A2064" s="20"/>
      <c r="B2064" s="5">
        <f>DATE(YEAR(siječanj!B2064),MONTH(siječanj!B2064)+7,DAY(siječanj!B2064))</f>
        <v>43699</v>
      </c>
      <c r="C2064" s="9">
        <v>21.46875</v>
      </c>
      <c r="D2064">
        <v>0.95739941079914259</v>
      </c>
      <c r="E2064" s="6">
        <v>112.87341437158133</v>
      </c>
      <c r="F2064" s="11">
        <v>205.49268674950463</v>
      </c>
      <c r="G2064" s="11">
        <v>208.06247345215684</v>
      </c>
      <c r="H2064" s="11">
        <v>1.9925984962831766</v>
      </c>
      <c r="I2064" s="11">
        <f t="shared" si="52"/>
        <v>108.06494041423944</v>
      </c>
    </row>
    <row r="2065" spans="1:9" x14ac:dyDescent="0.25">
      <c r="A2065" s="20"/>
      <c r="B2065" s="5">
        <f>DATE(YEAR(siječanj!B2065),MONTH(siječanj!B2065)+7,DAY(siječanj!B2065))</f>
        <v>43699</v>
      </c>
      <c r="C2065" s="9">
        <v>21.4791666666667</v>
      </c>
      <c r="D2065">
        <v>0.95739941079914259</v>
      </c>
      <c r="E2065" s="6">
        <v>113.07733456749651</v>
      </c>
      <c r="F2065" s="11">
        <v>189.56191032947268</v>
      </c>
      <c r="G2065" s="11">
        <v>205.86214467308895</v>
      </c>
      <c r="H2065" s="11">
        <v>2.1241312391706493</v>
      </c>
      <c r="I2065" s="11">
        <f t="shared" si="52"/>
        <v>108.26017348965867</v>
      </c>
    </row>
    <row r="2066" spans="1:9" x14ac:dyDescent="0.25">
      <c r="A2066" s="20"/>
      <c r="B2066" s="5">
        <f>DATE(YEAR(siječanj!B2066),MONTH(siječanj!B2066)+7,DAY(siječanj!B2066))</f>
        <v>43699</v>
      </c>
      <c r="C2066" s="9">
        <v>21.4895833333333</v>
      </c>
      <c r="D2066">
        <v>0.95739941079914259</v>
      </c>
      <c r="E2066" s="6">
        <v>112.31507896730062</v>
      </c>
      <c r="F2066" s="11">
        <v>189.45278673568956</v>
      </c>
      <c r="G2066" s="11">
        <v>199.40427881030854</v>
      </c>
      <c r="H2066" s="11">
        <v>1.8815785382699859</v>
      </c>
      <c r="I2066" s="11">
        <f t="shared" si="52"/>
        <v>107.53039042715278</v>
      </c>
    </row>
    <row r="2067" spans="1:9" x14ac:dyDescent="0.25">
      <c r="A2067" s="20"/>
      <c r="B2067" s="5">
        <f>DATE(YEAR(siječanj!B2067),MONTH(siječanj!B2067)+7,DAY(siječanj!B2067))</f>
        <v>43699</v>
      </c>
      <c r="C2067" s="9">
        <v>21.5</v>
      </c>
      <c r="D2067">
        <v>0.95739941079914259</v>
      </c>
      <c r="E2067" s="6">
        <v>111.58015685871369</v>
      </c>
      <c r="F2067" s="11">
        <v>184.27148901404325</v>
      </c>
      <c r="G2067" s="11">
        <v>197.32612183626702</v>
      </c>
      <c r="H2067" s="11">
        <v>1.9662859448422356</v>
      </c>
      <c r="I2067" s="11">
        <f t="shared" si="52"/>
        <v>106.8267764334084</v>
      </c>
    </row>
    <row r="2068" spans="1:9" x14ac:dyDescent="0.25">
      <c r="A2068" s="20"/>
      <c r="B2068" s="5">
        <f>DATE(YEAR(siječanj!B2068),MONTH(siječanj!B2068)+7,DAY(siječanj!B2068))</f>
        <v>43699</v>
      </c>
      <c r="C2068" s="9">
        <v>21.5104166666667</v>
      </c>
      <c r="D2068">
        <v>0.95739941079914259</v>
      </c>
      <c r="E2068" s="6">
        <v>111.00942926568929</v>
      </c>
      <c r="F2068" s="11">
        <v>183.30782682118215</v>
      </c>
      <c r="G2068" s="11">
        <v>198.34492800008621</v>
      </c>
      <c r="H2068" s="11">
        <v>1.9950476645693906</v>
      </c>
      <c r="I2068" s="11">
        <f t="shared" si="52"/>
        <v>106.28036217212002</v>
      </c>
    </row>
    <row r="2069" spans="1:9" x14ac:dyDescent="0.25">
      <c r="A2069" s="20"/>
      <c r="B2069" s="5">
        <f>DATE(YEAR(siječanj!B2069),MONTH(siječanj!B2069)+7,DAY(siječanj!B2069))</f>
        <v>43699</v>
      </c>
      <c r="C2069" s="9">
        <v>21.5208333333333</v>
      </c>
      <c r="D2069">
        <v>0.95739941079914259</v>
      </c>
      <c r="E2069" s="6">
        <v>111.79685736783577</v>
      </c>
      <c r="F2069" s="11">
        <v>182.75161315961194</v>
      </c>
      <c r="G2069" s="11">
        <v>198.05720992720501</v>
      </c>
      <c r="H2069" s="11">
        <v>2.1694958787138661</v>
      </c>
      <c r="I2069" s="11">
        <f t="shared" si="52"/>
        <v>107.03424537316175</v>
      </c>
    </row>
    <row r="2070" spans="1:9" x14ac:dyDescent="0.25">
      <c r="A2070" s="20"/>
      <c r="B2070" s="5">
        <f>DATE(YEAR(siječanj!B2070),MONTH(siječanj!B2070)+7,DAY(siječanj!B2070))</f>
        <v>43699</v>
      </c>
      <c r="C2070" s="9">
        <v>21.53125</v>
      </c>
      <c r="D2070">
        <v>0.95739941079914259</v>
      </c>
      <c r="E2070" s="6">
        <v>112.14087262734938</v>
      </c>
      <c r="F2070" s="11">
        <v>183.38579747315259</v>
      </c>
      <c r="G2070" s="11">
        <v>198.75786846023968</v>
      </c>
      <c r="H2070" s="11">
        <v>2.5166694851936415</v>
      </c>
      <c r="I2070" s="11">
        <f t="shared" si="52"/>
        <v>107.363605379926</v>
      </c>
    </row>
    <row r="2071" spans="1:9" x14ac:dyDescent="0.25">
      <c r="A2071" s="20"/>
      <c r="B2071" s="5">
        <f>DATE(YEAR(siječanj!B2071),MONTH(siječanj!B2071)+7,DAY(siječanj!B2071))</f>
        <v>43699</v>
      </c>
      <c r="C2071" s="9">
        <v>21.5416666666667</v>
      </c>
      <c r="D2071">
        <v>0.95739941079914259</v>
      </c>
      <c r="E2071" s="6">
        <v>111.16118890874363</v>
      </c>
      <c r="F2071" s="11">
        <v>185.89204802981345</v>
      </c>
      <c r="G2071" s="11">
        <v>196.87796320686886</v>
      </c>
      <c r="H2071" s="11">
        <v>2.210663516230666</v>
      </c>
      <c r="I2071" s="11">
        <f t="shared" si="52"/>
        <v>106.42565676496334</v>
      </c>
    </row>
    <row r="2072" spans="1:9" x14ac:dyDescent="0.25">
      <c r="A2072" s="20"/>
      <c r="B2072" s="5">
        <f>DATE(YEAR(siječanj!B2072),MONTH(siječanj!B2072)+7,DAY(siječanj!B2072))</f>
        <v>43699</v>
      </c>
      <c r="C2072" s="9">
        <v>21.5520833333333</v>
      </c>
      <c r="D2072">
        <v>0.95739941079914259</v>
      </c>
      <c r="E2072" s="6">
        <v>110.73397902164291</v>
      </c>
      <c r="F2072" s="11">
        <v>186.7979797517865</v>
      </c>
      <c r="G2072" s="11">
        <v>188.74621878219145</v>
      </c>
      <c r="H2072" s="11">
        <v>2.1323151430028511</v>
      </c>
      <c r="I2072" s="11">
        <f t="shared" si="52"/>
        <v>106.01664627076553</v>
      </c>
    </row>
    <row r="2073" spans="1:9" x14ac:dyDescent="0.25">
      <c r="A2073" s="20"/>
      <c r="B2073" s="5">
        <f>DATE(YEAR(siječanj!B2073),MONTH(siječanj!B2073)+7,DAY(siječanj!B2073))</f>
        <v>43699</v>
      </c>
      <c r="C2073" s="9">
        <v>21.5625</v>
      </c>
      <c r="D2073">
        <v>0.95739941079914259</v>
      </c>
      <c r="E2073" s="6">
        <v>110.70127928745559</v>
      </c>
      <c r="F2073" s="11">
        <v>185.31409313070148</v>
      </c>
      <c r="G2073" s="11">
        <v>184.62924530330906</v>
      </c>
      <c r="H2073" s="11">
        <v>2.1352775561137491</v>
      </c>
      <c r="I2073" s="11">
        <f t="shared" si="52"/>
        <v>105.98533956452131</v>
      </c>
    </row>
    <row r="2074" spans="1:9" x14ac:dyDescent="0.25">
      <c r="A2074" s="20"/>
      <c r="B2074" s="5">
        <f>DATE(YEAR(siječanj!B2074),MONTH(siječanj!B2074)+7,DAY(siječanj!B2074))</f>
        <v>43699</v>
      </c>
      <c r="C2074" s="9">
        <v>21.5729166666667</v>
      </c>
      <c r="D2074">
        <v>0.95739941079914259</v>
      </c>
      <c r="E2074" s="6">
        <v>111.66785412713237</v>
      </c>
      <c r="F2074" s="11">
        <v>185.02711040055812</v>
      </c>
      <c r="G2074" s="11">
        <v>186.453304831959</v>
      </c>
      <c r="H2074" s="11">
        <v>1.9991526226896255</v>
      </c>
      <c r="I2074" s="11">
        <f t="shared" si="52"/>
        <v>106.91073774652114</v>
      </c>
    </row>
    <row r="2075" spans="1:9" x14ac:dyDescent="0.25">
      <c r="A2075" s="20"/>
      <c r="B2075" s="5">
        <f>DATE(YEAR(siječanj!B2075),MONTH(siječanj!B2075)+7,DAY(siječanj!B2075))</f>
        <v>43699</v>
      </c>
      <c r="C2075" s="9">
        <v>21.5833333333333</v>
      </c>
      <c r="D2075">
        <v>0.95739941079914259</v>
      </c>
      <c r="E2075" s="6">
        <v>111.91417518352388</v>
      </c>
      <c r="F2075" s="11">
        <v>184.75344854311206</v>
      </c>
      <c r="G2075" s="11">
        <v>184.61241090602024</v>
      </c>
      <c r="H2075" s="11">
        <v>2.0472465641465636</v>
      </c>
      <c r="I2075" s="11">
        <f t="shared" si="52"/>
        <v>107.14656538077779</v>
      </c>
    </row>
    <row r="2076" spans="1:9" x14ac:dyDescent="0.25">
      <c r="A2076" s="20"/>
      <c r="B2076" s="5">
        <f>DATE(YEAR(siječanj!B2076),MONTH(siječanj!B2076)+7,DAY(siječanj!B2076))</f>
        <v>43699</v>
      </c>
      <c r="C2076" s="9">
        <v>21.59375</v>
      </c>
      <c r="D2076">
        <v>0.95739941079914259</v>
      </c>
      <c r="E2076" s="6">
        <v>113.23440287967941</v>
      </c>
      <c r="F2076" s="11">
        <v>185.14267970737282</v>
      </c>
      <c r="G2076" s="11">
        <v>180.12041650708636</v>
      </c>
      <c r="H2076" s="11">
        <v>2.3180227280186703</v>
      </c>
      <c r="I2076" s="11">
        <f t="shared" si="52"/>
        <v>108.4105505991978</v>
      </c>
    </row>
    <row r="2077" spans="1:9" x14ac:dyDescent="0.25">
      <c r="A2077" s="20"/>
      <c r="B2077" s="5">
        <f>DATE(YEAR(siječanj!B2077),MONTH(siječanj!B2077)+7,DAY(siječanj!B2077))</f>
        <v>43699</v>
      </c>
      <c r="C2077" s="9">
        <v>21.6041666666667</v>
      </c>
      <c r="D2077">
        <v>0.95739941079914259</v>
      </c>
      <c r="E2077" s="6">
        <v>114.23923924732205</v>
      </c>
      <c r="F2077" s="11">
        <v>182.03907690970604</v>
      </c>
      <c r="G2077" s="11">
        <v>175.12530884516315</v>
      </c>
      <c r="H2077" s="11">
        <v>2.4576413279687164</v>
      </c>
      <c r="I2077" s="11">
        <f t="shared" si="52"/>
        <v>109.37258034552842</v>
      </c>
    </row>
    <row r="2078" spans="1:9" x14ac:dyDescent="0.25">
      <c r="A2078" s="20"/>
      <c r="B2078" s="5">
        <f>DATE(YEAR(siječanj!B2078),MONTH(siječanj!B2078)+7,DAY(siječanj!B2078))</f>
        <v>43699</v>
      </c>
      <c r="C2078" s="9">
        <v>21.6145833333333</v>
      </c>
      <c r="D2078">
        <v>0.95739941079914259</v>
      </c>
      <c r="E2078" s="6">
        <v>114.6157547192401</v>
      </c>
      <c r="F2078" s="11">
        <v>180.27565263797553</v>
      </c>
      <c r="G2078" s="11">
        <v>171.11749001574969</v>
      </c>
      <c r="H2078" s="11">
        <v>2.2780566636684316</v>
      </c>
      <c r="I2078" s="11">
        <f t="shared" si="52"/>
        <v>109.73305603649952</v>
      </c>
    </row>
    <row r="2079" spans="1:9" x14ac:dyDescent="0.25">
      <c r="A2079" s="20"/>
      <c r="B2079" s="5">
        <f>DATE(YEAR(siječanj!B2079),MONTH(siječanj!B2079)+7,DAY(siječanj!B2079))</f>
        <v>43699</v>
      </c>
      <c r="C2079" s="9">
        <v>21.625</v>
      </c>
      <c r="D2079">
        <v>0.95739941079914259</v>
      </c>
      <c r="E2079" s="6">
        <v>114.88883055480564</v>
      </c>
      <c r="F2079" s="11">
        <v>179.40794166643823</v>
      </c>
      <c r="G2079" s="11">
        <v>169.59290132947589</v>
      </c>
      <c r="H2079" s="11">
        <v>2.4634871164884662</v>
      </c>
      <c r="I2079" s="11">
        <f t="shared" si="52"/>
        <v>109.99449868057344</v>
      </c>
    </row>
    <row r="2080" spans="1:9" x14ac:dyDescent="0.25">
      <c r="A2080" s="20"/>
      <c r="B2080" s="5">
        <f>DATE(YEAR(siječanj!B2080),MONTH(siječanj!B2080)+7,DAY(siječanj!B2080))</f>
        <v>43699</v>
      </c>
      <c r="C2080" s="9">
        <v>21.6354166666667</v>
      </c>
      <c r="D2080">
        <v>0.95739941079914259</v>
      </c>
      <c r="E2080" s="6">
        <v>115.26261228050453</v>
      </c>
      <c r="F2080" s="11">
        <v>179.26644903429914</v>
      </c>
      <c r="G2080" s="11">
        <v>164.76133297340365</v>
      </c>
      <c r="H2080" s="11">
        <v>2.4065429533567535</v>
      </c>
      <c r="I2080" s="11">
        <f t="shared" si="52"/>
        <v>110.35235708452505</v>
      </c>
    </row>
    <row r="2081" spans="1:9" x14ac:dyDescent="0.25">
      <c r="A2081" s="20"/>
      <c r="B2081" s="5">
        <f>DATE(YEAR(siječanj!B2081),MONTH(siječanj!B2081)+7,DAY(siječanj!B2081))</f>
        <v>43699</v>
      </c>
      <c r="C2081" s="9">
        <v>21.6458333333333</v>
      </c>
      <c r="D2081">
        <v>0.95739941079914259</v>
      </c>
      <c r="E2081" s="6">
        <v>115.97983154592779</v>
      </c>
      <c r="F2081" s="11">
        <v>177.23005724407304</v>
      </c>
      <c r="G2081" s="11">
        <v>164.33365338429343</v>
      </c>
      <c r="H2081" s="11">
        <v>2.4144997488552256</v>
      </c>
      <c r="I2081" s="11">
        <f t="shared" si="52"/>
        <v>111.03902238665508</v>
      </c>
    </row>
    <row r="2082" spans="1:9" x14ac:dyDescent="0.25">
      <c r="A2082" s="20"/>
      <c r="B2082" s="5">
        <f>DATE(YEAR(siječanj!B2082),MONTH(siječanj!B2082)+7,DAY(siječanj!B2082))</f>
        <v>43699</v>
      </c>
      <c r="C2082" s="9">
        <v>21.65625</v>
      </c>
      <c r="D2082">
        <v>0.95739941079914259</v>
      </c>
      <c r="E2082" s="6">
        <v>115.88355186290821</v>
      </c>
      <c r="F2082" s="11">
        <v>175.81744271017038</v>
      </c>
      <c r="G2082" s="11">
        <v>160.66070017915715</v>
      </c>
      <c r="H2082" s="11">
        <v>2.1560764774789858</v>
      </c>
      <c r="I2082" s="11">
        <f t="shared" si="52"/>
        <v>110.9468442748602</v>
      </c>
    </row>
    <row r="2083" spans="1:9" x14ac:dyDescent="0.25">
      <c r="A2083" s="20"/>
      <c r="B2083" s="5">
        <f>DATE(YEAR(siječanj!B2083),MONTH(siječanj!B2083)+7,DAY(siječanj!B2083))</f>
        <v>43699</v>
      </c>
      <c r="C2083" s="9">
        <v>21.6666666666667</v>
      </c>
      <c r="D2083">
        <v>0.95739941079914259</v>
      </c>
      <c r="E2083" s="6">
        <v>115.10930212488873</v>
      </c>
      <c r="F2083" s="11">
        <v>176.13583123388293</v>
      </c>
      <c r="G2083" s="11">
        <v>162.46920575227674</v>
      </c>
      <c r="H2083" s="11">
        <v>2.070041437607796</v>
      </c>
      <c r="I2083" s="11">
        <f t="shared" si="52"/>
        <v>110.20557803186897</v>
      </c>
    </row>
    <row r="2084" spans="1:9" x14ac:dyDescent="0.25">
      <c r="A2084" s="20"/>
      <c r="B2084" s="5">
        <f>DATE(YEAR(siječanj!B2084),MONTH(siječanj!B2084)+7,DAY(siječanj!B2084))</f>
        <v>43699</v>
      </c>
      <c r="C2084" s="9">
        <v>21.6770833333333</v>
      </c>
      <c r="D2084">
        <v>0.95739941079914259</v>
      </c>
      <c r="E2084" s="6">
        <v>113.42558842408921</v>
      </c>
      <c r="F2084" s="11">
        <v>170.26457732554098</v>
      </c>
      <c r="G2084" s="11">
        <v>163.22113012273942</v>
      </c>
      <c r="H2084" s="11">
        <v>2.1679231284908558</v>
      </c>
      <c r="I2084" s="11">
        <f t="shared" si="52"/>
        <v>108.59359152676906</v>
      </c>
    </row>
    <row r="2085" spans="1:9" x14ac:dyDescent="0.25">
      <c r="A2085" s="20"/>
      <c r="B2085" s="5">
        <f>DATE(YEAR(siječanj!B2085),MONTH(siječanj!B2085)+7,DAY(siječanj!B2085))</f>
        <v>43699</v>
      </c>
      <c r="C2085" s="9">
        <v>21.6875</v>
      </c>
      <c r="D2085">
        <v>0.95739941079914259</v>
      </c>
      <c r="E2085" s="6">
        <v>114.16825515431809</v>
      </c>
      <c r="F2085" s="11">
        <v>164.97891203124632</v>
      </c>
      <c r="G2085" s="11">
        <v>160.78891695373926</v>
      </c>
      <c r="H2085" s="11">
        <v>2.1329824613226651</v>
      </c>
      <c r="I2085" s="11">
        <f t="shared" si="52"/>
        <v>109.30462021671032</v>
      </c>
    </row>
    <row r="2086" spans="1:9" x14ac:dyDescent="0.25">
      <c r="A2086" s="20"/>
      <c r="B2086" s="5">
        <f>DATE(YEAR(siječanj!B2086),MONTH(siječanj!B2086)+7,DAY(siječanj!B2086))</f>
        <v>43699</v>
      </c>
      <c r="C2086" s="9">
        <v>21.6979166666667</v>
      </c>
      <c r="D2086">
        <v>0.95739941079914259</v>
      </c>
      <c r="E2086" s="6">
        <v>114.1952392346456</v>
      </c>
      <c r="F2086" s="11">
        <v>163.97478151678033</v>
      </c>
      <c r="G2086" s="11">
        <v>160.16530970595889</v>
      </c>
      <c r="H2086" s="11">
        <v>2.1055503758489325</v>
      </c>
      <c r="I2086" s="11">
        <f t="shared" si="52"/>
        <v>109.33045475931682</v>
      </c>
    </row>
    <row r="2087" spans="1:9" x14ac:dyDescent="0.25">
      <c r="A2087" s="20"/>
      <c r="B2087" s="5">
        <f>DATE(YEAR(siječanj!B2087),MONTH(siječanj!B2087)+7,DAY(siječanj!B2087))</f>
        <v>43699</v>
      </c>
      <c r="C2087" s="9">
        <v>21.7083333333333</v>
      </c>
      <c r="D2087">
        <v>0.95739941079914259</v>
      </c>
      <c r="E2087" s="6">
        <v>115.20700029859357</v>
      </c>
      <c r="F2087" s="11">
        <v>162.85628575148311</v>
      </c>
      <c r="G2087" s="11">
        <v>166.36002672471</v>
      </c>
      <c r="H2087" s="11">
        <v>1.8567717050769008</v>
      </c>
      <c r="I2087" s="11">
        <f t="shared" si="52"/>
        <v>110.29911420581013</v>
      </c>
    </row>
    <row r="2088" spans="1:9" x14ac:dyDescent="0.25">
      <c r="A2088" s="20"/>
      <c r="B2088" s="5">
        <f>DATE(YEAR(siječanj!B2088),MONTH(siječanj!B2088)+7,DAY(siječanj!B2088))</f>
        <v>43699</v>
      </c>
      <c r="C2088" s="9">
        <v>21.71875</v>
      </c>
      <c r="D2088">
        <v>0.95739941079914259</v>
      </c>
      <c r="E2088" s="6">
        <v>115.32037532561701</v>
      </c>
      <c r="F2088" s="11">
        <v>162.85539876357527</v>
      </c>
      <c r="G2088" s="11">
        <v>176.76040888722051</v>
      </c>
      <c r="H2088" s="11">
        <v>1.8715787682451872</v>
      </c>
      <c r="I2088" s="11">
        <f t="shared" si="52"/>
        <v>110.4076593898817</v>
      </c>
    </row>
    <row r="2089" spans="1:9" x14ac:dyDescent="0.25">
      <c r="A2089" s="20"/>
      <c r="B2089" s="5">
        <f>DATE(YEAR(siječanj!B2089),MONTH(siječanj!B2089)+7,DAY(siječanj!B2089))</f>
        <v>43699</v>
      </c>
      <c r="C2089" s="9">
        <v>21.7291666666667</v>
      </c>
      <c r="D2089">
        <v>0.95739941079914259</v>
      </c>
      <c r="E2089" s="6">
        <v>115.88838902533595</v>
      </c>
      <c r="F2089" s="11">
        <v>163.59374997376705</v>
      </c>
      <c r="G2089" s="11">
        <v>168.13765719436134</v>
      </c>
      <c r="H2089" s="11">
        <v>1.885913606155674</v>
      </c>
      <c r="I2089" s="11">
        <f t="shared" si="52"/>
        <v>110.95147537131847</v>
      </c>
    </row>
    <row r="2090" spans="1:9" x14ac:dyDescent="0.25">
      <c r="A2090" s="20"/>
      <c r="B2090" s="5">
        <f>DATE(YEAR(siječanj!B2090),MONTH(siječanj!B2090)+7,DAY(siječanj!B2090))</f>
        <v>43699</v>
      </c>
      <c r="C2090" s="9">
        <v>21.7395833333333</v>
      </c>
      <c r="D2090">
        <v>0.95739941079914259</v>
      </c>
      <c r="E2090" s="6">
        <v>117.1929339122988</v>
      </c>
      <c r="F2090" s="11">
        <v>163.06460349070554</v>
      </c>
      <c r="G2090" s="11">
        <v>163.25274378822508</v>
      </c>
      <c r="H2090" s="11">
        <v>1.8411702629791808</v>
      </c>
      <c r="I2090" s="11">
        <f t="shared" si="52"/>
        <v>112.20044587745772</v>
      </c>
    </row>
    <row r="2091" spans="1:9" x14ac:dyDescent="0.25">
      <c r="A2091" s="20"/>
      <c r="B2091" s="5">
        <f>DATE(YEAR(siječanj!B2091),MONTH(siječanj!B2091)+7,DAY(siječanj!B2091))</f>
        <v>43699</v>
      </c>
      <c r="C2091" s="9">
        <v>21.75</v>
      </c>
      <c r="D2091">
        <v>0.95739941079914259</v>
      </c>
      <c r="E2091" s="6">
        <v>119.98759879721715</v>
      </c>
      <c r="F2091" s="11">
        <v>161.05063122289192</v>
      </c>
      <c r="G2091" s="11">
        <v>161.79259062404898</v>
      </c>
      <c r="H2091" s="11">
        <v>1.8788402320610942</v>
      </c>
      <c r="I2091" s="11">
        <f t="shared" si="52"/>
        <v>114.8760563916596</v>
      </c>
    </row>
    <row r="2092" spans="1:9" x14ac:dyDescent="0.25">
      <c r="A2092" s="20"/>
      <c r="B2092" s="5">
        <f>DATE(YEAR(siječanj!B2092),MONTH(siječanj!B2092)+7,DAY(siječanj!B2092))</f>
        <v>43699</v>
      </c>
      <c r="C2092" s="9">
        <v>21.7604166666667</v>
      </c>
      <c r="D2092">
        <v>0.95739941079914259</v>
      </c>
      <c r="E2092" s="6">
        <v>122.14222658937939</v>
      </c>
      <c r="F2092" s="11">
        <v>160.5188960194659</v>
      </c>
      <c r="G2092" s="11">
        <v>159.90233346066194</v>
      </c>
      <c r="H2092" s="11">
        <v>2.5450740345457237</v>
      </c>
      <c r="I2092" s="11">
        <f t="shared" si="52"/>
        <v>116.9388957703672</v>
      </c>
    </row>
    <row r="2093" spans="1:9" x14ac:dyDescent="0.25">
      <c r="A2093" s="20"/>
      <c r="B2093" s="5">
        <f>DATE(YEAR(siječanj!B2093),MONTH(siječanj!B2093)+7,DAY(siječanj!B2093))</f>
        <v>43699</v>
      </c>
      <c r="C2093" s="9">
        <v>21.7708333333333</v>
      </c>
      <c r="D2093">
        <v>0.95739941079914259</v>
      </c>
      <c r="E2093" s="6">
        <v>123.70182582947891</v>
      </c>
      <c r="F2093" s="11">
        <v>159.50685887070838</v>
      </c>
      <c r="G2093" s="11">
        <v>159.00081817027547</v>
      </c>
      <c r="H2093" s="11">
        <v>4.5647034249289522</v>
      </c>
      <c r="I2093" s="11">
        <f t="shared" si="52"/>
        <v>118.43205516392126</v>
      </c>
    </row>
    <row r="2094" spans="1:9" x14ac:dyDescent="0.25">
      <c r="A2094" s="20"/>
      <c r="B2094" s="5">
        <f>DATE(YEAR(siječanj!B2094),MONTH(siječanj!B2094)+7,DAY(siječanj!B2094))</f>
        <v>43699</v>
      </c>
      <c r="C2094" s="9">
        <v>21.78125</v>
      </c>
      <c r="D2094">
        <v>0.95739941079914259</v>
      </c>
      <c r="E2094" s="6">
        <v>125.96003520632676</v>
      </c>
      <c r="F2094" s="11">
        <v>158.90986383297758</v>
      </c>
      <c r="G2094" s="11">
        <v>161.9906496763673</v>
      </c>
      <c r="H2094" s="11">
        <v>11.049311670279964</v>
      </c>
      <c r="I2094" s="11">
        <f t="shared" si="52"/>
        <v>120.59406349077651</v>
      </c>
    </row>
    <row r="2095" spans="1:9" x14ac:dyDescent="0.25">
      <c r="A2095" s="20"/>
      <c r="B2095" s="5">
        <f>DATE(YEAR(siječanj!B2095),MONTH(siječanj!B2095)+7,DAY(siječanj!B2095))</f>
        <v>43699</v>
      </c>
      <c r="C2095" s="9">
        <v>21.7916666666667</v>
      </c>
      <c r="D2095">
        <v>0.95739941079914259</v>
      </c>
      <c r="E2095" s="6">
        <v>129.21798570051115</v>
      </c>
      <c r="F2095" s="11">
        <v>157.53699117356976</v>
      </c>
      <c r="G2095" s="11">
        <v>163.40882923719352</v>
      </c>
      <c r="H2095" s="11">
        <v>26.013597836050685</v>
      </c>
      <c r="I2095" s="11">
        <f t="shared" si="52"/>
        <v>123.7132233743214</v>
      </c>
    </row>
    <row r="2096" spans="1:9" x14ac:dyDescent="0.25">
      <c r="A2096" s="20"/>
      <c r="B2096" s="5">
        <f>DATE(YEAR(siječanj!B2096),MONTH(siječanj!B2096)+7,DAY(siječanj!B2096))</f>
        <v>43699</v>
      </c>
      <c r="C2096" s="9">
        <v>21.8020833333333</v>
      </c>
      <c r="D2096">
        <v>0.95739941079914259</v>
      </c>
      <c r="E2096" s="6">
        <v>133.292859770755</v>
      </c>
      <c r="F2096" s="11">
        <v>154.11634036785202</v>
      </c>
      <c r="G2096" s="11">
        <v>159.09001157565345</v>
      </c>
      <c r="H2096" s="11">
        <v>42.345904566030406</v>
      </c>
      <c r="I2096" s="11">
        <f t="shared" si="52"/>
        <v>127.61450540825358</v>
      </c>
    </row>
    <row r="2097" spans="1:9" x14ac:dyDescent="0.25">
      <c r="A2097" s="20"/>
      <c r="B2097" s="5">
        <f>DATE(YEAR(siječanj!B2097),MONTH(siječanj!B2097)+7,DAY(siječanj!B2097))</f>
        <v>43699</v>
      </c>
      <c r="C2097" s="9">
        <v>21.8125</v>
      </c>
      <c r="D2097">
        <v>0.95739941079914259</v>
      </c>
      <c r="E2097" s="6">
        <v>138.16595696498032</v>
      </c>
      <c r="F2097" s="11">
        <v>153.39438037311538</v>
      </c>
      <c r="G2097" s="11">
        <v>158.0298178413895</v>
      </c>
      <c r="H2097" s="11">
        <v>63.225019184527518</v>
      </c>
      <c r="I2097" s="11">
        <f t="shared" si="52"/>
        <v>132.28000579077187</v>
      </c>
    </row>
    <row r="2098" spans="1:9" x14ac:dyDescent="0.25">
      <c r="A2098" s="20"/>
      <c r="B2098" s="5">
        <f>DATE(YEAR(siječanj!B2098),MONTH(siječanj!B2098)+7,DAY(siječanj!B2098))</f>
        <v>43699</v>
      </c>
      <c r="C2098" s="9">
        <v>21.8229166666667</v>
      </c>
      <c r="D2098">
        <v>0.95739941079914259</v>
      </c>
      <c r="E2098" s="6">
        <v>141.78246497797784</v>
      </c>
      <c r="F2098" s="11">
        <v>150.06990153231845</v>
      </c>
      <c r="G2098" s="11">
        <v>159.0327730193018</v>
      </c>
      <c r="H2098" s="11">
        <v>86.982492818989172</v>
      </c>
      <c r="I2098" s="11">
        <f t="shared" si="52"/>
        <v>135.74244843156606</v>
      </c>
    </row>
    <row r="2099" spans="1:9" x14ac:dyDescent="0.25">
      <c r="A2099" s="20"/>
      <c r="B2099" s="5">
        <f>DATE(YEAR(siječanj!B2099),MONTH(siječanj!B2099)+7,DAY(siječanj!B2099))</f>
        <v>43699</v>
      </c>
      <c r="C2099" s="9">
        <v>21.8333333333333</v>
      </c>
      <c r="D2099">
        <v>0.95739941079914259</v>
      </c>
      <c r="E2099" s="6">
        <v>147.76839144195986</v>
      </c>
      <c r="F2099" s="11">
        <v>144.38310900064616</v>
      </c>
      <c r="G2099" s="11">
        <v>152.3344610666804</v>
      </c>
      <c r="H2099" s="11">
        <v>129.51990073469312</v>
      </c>
      <c r="I2099" s="11">
        <f t="shared" si="52"/>
        <v>141.47337090126945</v>
      </c>
    </row>
    <row r="2100" spans="1:9" x14ac:dyDescent="0.25">
      <c r="A2100" s="20"/>
      <c r="B2100" s="5">
        <f>DATE(YEAR(siječanj!B2100),MONTH(siječanj!B2100)+7,DAY(siječanj!B2100))</f>
        <v>43699</v>
      </c>
      <c r="C2100" s="9">
        <v>21.84375</v>
      </c>
      <c r="D2100">
        <v>0.95739941079914259</v>
      </c>
      <c r="E2100" s="6">
        <v>152.12553225417568</v>
      </c>
      <c r="F2100" s="11">
        <v>125.40788906693592</v>
      </c>
      <c r="G2100" s="11">
        <v>139.02292833647957</v>
      </c>
      <c r="H2100" s="11">
        <v>197.7438584801499</v>
      </c>
      <c r="I2100" s="11">
        <f t="shared" si="52"/>
        <v>145.64489494765377</v>
      </c>
    </row>
    <row r="2101" spans="1:9" x14ac:dyDescent="0.25">
      <c r="A2101" s="20"/>
      <c r="B2101" s="5">
        <f>DATE(YEAR(siječanj!B2101),MONTH(siječanj!B2101)+7,DAY(siječanj!B2101))</f>
        <v>43699</v>
      </c>
      <c r="C2101" s="9">
        <v>21.8541666666667</v>
      </c>
      <c r="D2101">
        <v>0.95739941079914259</v>
      </c>
      <c r="E2101" s="6">
        <v>155.73060498887077</v>
      </c>
      <c r="F2101" s="11">
        <v>118.28507916656201</v>
      </c>
      <c r="G2101" s="11">
        <v>130.60920173632812</v>
      </c>
      <c r="H2101" s="11">
        <v>228.86664746909915</v>
      </c>
      <c r="I2101" s="11">
        <f t="shared" si="52"/>
        <v>149.0963894597389</v>
      </c>
    </row>
    <row r="2102" spans="1:9" x14ac:dyDescent="0.25">
      <c r="A2102" s="20"/>
      <c r="B2102" s="5">
        <f>DATE(YEAR(siječanj!B2102),MONTH(siječanj!B2102)+7,DAY(siječanj!B2102))</f>
        <v>43699</v>
      </c>
      <c r="C2102" s="9">
        <v>21.8645833333333</v>
      </c>
      <c r="D2102">
        <v>0.95739941079914259</v>
      </c>
      <c r="E2102" s="6">
        <v>156.47549127485348</v>
      </c>
      <c r="F2102" s="11">
        <v>116.38724211187531</v>
      </c>
      <c r="G2102" s="11">
        <v>128.19851122785795</v>
      </c>
      <c r="H2102" s="11">
        <v>229.79496729013968</v>
      </c>
      <c r="I2102" s="11">
        <f t="shared" si="52"/>
        <v>149.80954315105109</v>
      </c>
    </row>
    <row r="2103" spans="1:9" x14ac:dyDescent="0.25">
      <c r="A2103" s="20"/>
      <c r="B2103" s="5">
        <f>DATE(YEAR(siječanj!B2103),MONTH(siječanj!B2103)+7,DAY(siječanj!B2103))</f>
        <v>43699</v>
      </c>
      <c r="C2103" s="9">
        <v>21.875</v>
      </c>
      <c r="D2103">
        <v>0.95739941079914259</v>
      </c>
      <c r="E2103" s="6">
        <v>156.27649162360373</v>
      </c>
      <c r="F2103" s="11">
        <v>113.14581905281905</v>
      </c>
      <c r="G2103" s="11">
        <v>123.27579067149193</v>
      </c>
      <c r="H2103" s="11">
        <v>231.15388251097744</v>
      </c>
      <c r="I2103" s="11">
        <f t="shared" si="52"/>
        <v>149.61902100219535</v>
      </c>
    </row>
    <row r="2104" spans="1:9" x14ac:dyDescent="0.25">
      <c r="A2104" s="20"/>
      <c r="B2104" s="5">
        <f>DATE(YEAR(siječanj!B2104),MONTH(siječanj!B2104)+7,DAY(siječanj!B2104))</f>
        <v>43699</v>
      </c>
      <c r="C2104" s="9">
        <v>21.8854166666667</v>
      </c>
      <c r="D2104">
        <v>0.95739941079914259</v>
      </c>
      <c r="E2104" s="6">
        <v>160.51270734570861</v>
      </c>
      <c r="F2104" s="11">
        <v>110.33264659892833</v>
      </c>
      <c r="G2104" s="11">
        <v>109.67331267350757</v>
      </c>
      <c r="H2104" s="11">
        <v>238.23902521934448</v>
      </c>
      <c r="I2104" s="11">
        <f t="shared" si="52"/>
        <v>153.67477143855663</v>
      </c>
    </row>
    <row r="2105" spans="1:9" x14ac:dyDescent="0.25">
      <c r="A2105" s="20"/>
      <c r="B2105" s="5">
        <f>DATE(YEAR(siječanj!B2105),MONTH(siječanj!B2105)+7,DAY(siječanj!B2105))</f>
        <v>43699</v>
      </c>
      <c r="C2105" s="9">
        <v>21.8958333333333</v>
      </c>
      <c r="D2105">
        <v>0.95739941079914259</v>
      </c>
      <c r="E2105" s="6">
        <v>163.36129969280884</v>
      </c>
      <c r="F2105" s="11">
        <v>107.74500185778396</v>
      </c>
      <c r="G2105" s="11">
        <v>101.33276392194288</v>
      </c>
      <c r="H2105" s="11">
        <v>243.89637985359644</v>
      </c>
      <c r="I2105" s="11">
        <f t="shared" si="52"/>
        <v>156.40201207327735</v>
      </c>
    </row>
    <row r="2106" spans="1:9" x14ac:dyDescent="0.25">
      <c r="A2106" s="20"/>
      <c r="B2106" s="5">
        <f>DATE(YEAR(siječanj!B2106),MONTH(siječanj!B2106)+7,DAY(siječanj!B2106))</f>
        <v>43699</v>
      </c>
      <c r="C2106" s="9">
        <v>21.90625</v>
      </c>
      <c r="D2106">
        <v>0.95739941079914259</v>
      </c>
      <c r="E2106" s="6">
        <v>161.47365090640886</v>
      </c>
      <c r="F2106" s="11">
        <v>104.40760750980417</v>
      </c>
      <c r="G2106" s="11">
        <v>103.58758974726506</v>
      </c>
      <c r="H2106" s="11">
        <v>244.63735230742301</v>
      </c>
      <c r="I2106" s="11">
        <f t="shared" si="52"/>
        <v>154.59477823738229</v>
      </c>
    </row>
    <row r="2107" spans="1:9" x14ac:dyDescent="0.25">
      <c r="A2107" s="20"/>
      <c r="B2107" s="5">
        <f>DATE(YEAR(siječanj!B2107),MONTH(siječanj!B2107)+7,DAY(siječanj!B2107))</f>
        <v>43699</v>
      </c>
      <c r="C2107" s="9">
        <v>21.9166666666667</v>
      </c>
      <c r="D2107">
        <v>0.95739941079914259</v>
      </c>
      <c r="E2107" s="6">
        <v>157.5211978433247</v>
      </c>
      <c r="F2107" s="11">
        <v>102.81807300320837</v>
      </c>
      <c r="G2107" s="11">
        <v>92.492509728871511</v>
      </c>
      <c r="H2107" s="11">
        <v>241.62417998369742</v>
      </c>
      <c r="I2107" s="11">
        <f t="shared" si="52"/>
        <v>150.81070200357425</v>
      </c>
    </row>
    <row r="2108" spans="1:9" x14ac:dyDescent="0.25">
      <c r="A2108" s="20"/>
      <c r="B2108" s="5">
        <f>DATE(YEAR(siječanj!B2108),MONTH(siječanj!B2108)+7,DAY(siječanj!B2108))</f>
        <v>43699</v>
      </c>
      <c r="C2108" s="9">
        <v>21.9270833333333</v>
      </c>
      <c r="D2108">
        <v>0.95739941079914259</v>
      </c>
      <c r="E2108" s="6">
        <v>150.93705246404528</v>
      </c>
      <c r="F2108" s="11">
        <v>100.44430472641018</v>
      </c>
      <c r="G2108" s="11">
        <v>87.974753965655395</v>
      </c>
      <c r="H2108" s="11">
        <v>242.3961432205443</v>
      </c>
      <c r="I2108" s="11">
        <f t="shared" si="52"/>
        <v>144.50704509683624</v>
      </c>
    </row>
    <row r="2109" spans="1:9" x14ac:dyDescent="0.25">
      <c r="A2109" s="20"/>
      <c r="B2109" s="5">
        <f>DATE(YEAR(siječanj!B2109),MONTH(siječanj!B2109)+7,DAY(siječanj!B2109))</f>
        <v>43699</v>
      </c>
      <c r="C2109" s="9">
        <v>21.9375</v>
      </c>
      <c r="D2109">
        <v>0.95739941079914259</v>
      </c>
      <c r="E2109" s="6">
        <v>141.74711686510034</v>
      </c>
      <c r="F2109" s="11">
        <v>97.426591255565214</v>
      </c>
      <c r="G2109" s="11">
        <v>83.751632266385982</v>
      </c>
      <c r="H2109" s="11">
        <v>241.57956870351677</v>
      </c>
      <c r="I2109" s="11">
        <f t="shared" si="52"/>
        <v>135.70860616912427</v>
      </c>
    </row>
    <row r="2110" spans="1:9" x14ac:dyDescent="0.25">
      <c r="A2110" s="20"/>
      <c r="B2110" s="5">
        <f>DATE(YEAR(siječanj!B2110),MONTH(siječanj!B2110)+7,DAY(siječanj!B2110))</f>
        <v>43699</v>
      </c>
      <c r="C2110" s="9">
        <v>21.9479166666667</v>
      </c>
      <c r="D2110">
        <v>0.95739941079914259</v>
      </c>
      <c r="E2110" s="6">
        <v>130.550739592578</v>
      </c>
      <c r="F2110" s="11">
        <v>93.147729480019862</v>
      </c>
      <c r="G2110" s="11">
        <v>81.18834440891014</v>
      </c>
      <c r="H2110" s="11">
        <v>238.88733547205481</v>
      </c>
      <c r="I2110" s="11">
        <f t="shared" si="52"/>
        <v>124.98920116532648</v>
      </c>
    </row>
    <row r="2111" spans="1:9" x14ac:dyDescent="0.25">
      <c r="A2111" s="20"/>
      <c r="B2111" s="5">
        <f>DATE(YEAR(siječanj!B2111),MONTH(siječanj!B2111)+7,DAY(siječanj!B2111))</f>
        <v>43699</v>
      </c>
      <c r="C2111" s="9">
        <v>21.9583333333333</v>
      </c>
      <c r="D2111">
        <v>0.95739941079914259</v>
      </c>
      <c r="E2111" s="6">
        <v>119.20402017504088</v>
      </c>
      <c r="F2111" s="11">
        <v>89.780863855084348</v>
      </c>
      <c r="G2111" s="11">
        <v>79.55609826682236</v>
      </c>
      <c r="H2111" s="11">
        <v>239.11930412422188</v>
      </c>
      <c r="I2111" s="11">
        <f t="shared" si="52"/>
        <v>114.12585868047324</v>
      </c>
    </row>
    <row r="2112" spans="1:9" x14ac:dyDescent="0.25">
      <c r="A2112" s="20"/>
      <c r="B2112" s="5">
        <f>DATE(YEAR(siječanj!B2112),MONTH(siječanj!B2112)+7,DAY(siječanj!B2112))</f>
        <v>43699</v>
      </c>
      <c r="C2112" s="9">
        <v>21.96875</v>
      </c>
      <c r="D2112">
        <v>0.95739941079914259</v>
      </c>
      <c r="E2112" s="6">
        <v>109.10236035908898</v>
      </c>
      <c r="F2112" s="11">
        <v>86.602958762676792</v>
      </c>
      <c r="G2112" s="11">
        <v>77.17526332512243</v>
      </c>
      <c r="H2112" s="11">
        <v>239.97803775171215</v>
      </c>
      <c r="I2112" s="11">
        <f t="shared" si="52"/>
        <v>104.45453552458751</v>
      </c>
    </row>
    <row r="2113" spans="1:9" x14ac:dyDescent="0.25">
      <c r="A2113" s="20"/>
      <c r="B2113" s="5">
        <f>DATE(YEAR(siječanj!B2113),MONTH(siječanj!B2113)+7,DAY(siječanj!B2113))</f>
        <v>43699</v>
      </c>
      <c r="C2113" s="9">
        <v>21.9791666666667</v>
      </c>
      <c r="D2113">
        <v>0.95739941079914259</v>
      </c>
      <c r="E2113" s="6">
        <v>99.335182433482586</v>
      </c>
      <c r="F2113" s="11">
        <v>84.332129245426543</v>
      </c>
      <c r="G2113" s="11">
        <v>78.412856444836407</v>
      </c>
      <c r="H2113" s="11">
        <v>239.43628432804246</v>
      </c>
      <c r="I2113" s="11">
        <f t="shared" si="52"/>
        <v>95.103445133441568</v>
      </c>
    </row>
    <row r="2114" spans="1:9" ht="15.75" thickBot="1" x14ac:dyDescent="0.3">
      <c r="A2114" s="20"/>
      <c r="B2114" s="5">
        <f>DATE(YEAR(siječanj!B2114),MONTH(siječanj!B2114)+7,DAY(siječanj!B2114))</f>
        <v>43699</v>
      </c>
      <c r="C2114" s="9">
        <v>21.9895833333333</v>
      </c>
      <c r="D2114">
        <v>0.95739941079914259</v>
      </c>
      <c r="E2114" s="6">
        <v>91.084414726824733</v>
      </c>
      <c r="F2114" s="11">
        <v>82.382236837053924</v>
      </c>
      <c r="G2114" s="11">
        <v>75.445458760024351</v>
      </c>
      <c r="H2114" s="11">
        <v>239.79772674093482</v>
      </c>
      <c r="I2114" s="11">
        <f t="shared" si="52"/>
        <v>87.204164992446749</v>
      </c>
    </row>
    <row r="2115" spans="1:9" x14ac:dyDescent="0.25">
      <c r="A2115" s="19">
        <f t="shared" ref="A2115" si="53">A2019+1</f>
        <v>235</v>
      </c>
      <c r="B2115" s="5">
        <f>DATE(YEAR(siječanj!B2115),MONTH(siječanj!B2115)+7,DAY(siječanj!B2115))</f>
        <v>43700</v>
      </c>
      <c r="C2115" s="9">
        <v>22</v>
      </c>
      <c r="D2115">
        <v>0.9569000125199445</v>
      </c>
      <c r="E2115" s="6">
        <v>82.323564122681304</v>
      </c>
      <c r="F2115" s="11">
        <v>77.802802552831622</v>
      </c>
      <c r="G2115" s="11">
        <v>72.317223140218559</v>
      </c>
      <c r="H2115" s="11">
        <v>239.8771696362644</v>
      </c>
      <c r="I2115" s="11">
        <f t="shared" si="52"/>
        <v>78.7754195396802</v>
      </c>
    </row>
    <row r="2116" spans="1:9" x14ac:dyDescent="0.25">
      <c r="A2116" s="20"/>
      <c r="B2116" s="5">
        <f>DATE(YEAR(siječanj!B2116),MONTH(siječanj!B2116)+7,DAY(siječanj!B2116))</f>
        <v>43700</v>
      </c>
      <c r="C2116" s="9">
        <v>22.0104166666667</v>
      </c>
      <c r="D2116">
        <v>0.9569000125199445</v>
      </c>
      <c r="E2116" s="6">
        <v>77.42309968689375</v>
      </c>
      <c r="F2116" s="11">
        <v>76.064799916432406</v>
      </c>
      <c r="G2116" s="11">
        <v>70.517893397380874</v>
      </c>
      <c r="H2116" s="11">
        <v>239.62272126096707</v>
      </c>
      <c r="I2116" s="11">
        <f t="shared" ref="I2116:I2179" si="54">D2116*E2116</f>
        <v>74.086165059721537</v>
      </c>
    </row>
    <row r="2117" spans="1:9" x14ac:dyDescent="0.25">
      <c r="A2117" s="20"/>
      <c r="B2117" s="5">
        <f>DATE(YEAR(siječanj!B2117),MONTH(siječanj!B2117)+7,DAY(siječanj!B2117))</f>
        <v>43700</v>
      </c>
      <c r="C2117" s="9">
        <v>22.0208333333333</v>
      </c>
      <c r="D2117">
        <v>0.9569000125199445</v>
      </c>
      <c r="E2117" s="6">
        <v>72.595231400704137</v>
      </c>
      <c r="F2117" s="11">
        <v>74.679417115356202</v>
      </c>
      <c r="G2117" s="11">
        <v>70.440914362758718</v>
      </c>
      <c r="H2117" s="11">
        <v>239.85673388813768</v>
      </c>
      <c r="I2117" s="11">
        <f t="shared" si="54"/>
        <v>69.466377836222051</v>
      </c>
    </row>
    <row r="2118" spans="1:9" x14ac:dyDescent="0.25">
      <c r="A2118" s="20"/>
      <c r="B2118" s="5">
        <f>DATE(YEAR(siječanj!B2118),MONTH(siječanj!B2118)+7,DAY(siječanj!B2118))</f>
        <v>43700</v>
      </c>
      <c r="C2118" s="9">
        <v>22.03125</v>
      </c>
      <c r="D2118">
        <v>0.9569000125199445</v>
      </c>
      <c r="E2118" s="6">
        <v>68.792220152997544</v>
      </c>
      <c r="F2118" s="11">
        <v>72.447185619416501</v>
      </c>
      <c r="G2118" s="11">
        <v>69.425307296373731</v>
      </c>
      <c r="H2118" s="11">
        <v>240.12886469819423</v>
      </c>
      <c r="I2118" s="11">
        <f t="shared" si="54"/>
        <v>65.827276325678127</v>
      </c>
    </row>
    <row r="2119" spans="1:9" x14ac:dyDescent="0.25">
      <c r="A2119" s="20"/>
      <c r="B2119" s="5">
        <f>DATE(YEAR(siječanj!B2119),MONTH(siječanj!B2119)+7,DAY(siječanj!B2119))</f>
        <v>43700</v>
      </c>
      <c r="C2119" s="9">
        <v>22.0416666666667</v>
      </c>
      <c r="D2119">
        <v>0.9569000125199445</v>
      </c>
      <c r="E2119" s="6">
        <v>66.178194944721213</v>
      </c>
      <c r="F2119" s="11">
        <v>71.846634603014479</v>
      </c>
      <c r="G2119" s="11">
        <v>68.0630738083686</v>
      </c>
      <c r="H2119" s="11">
        <v>239.97808477414247</v>
      </c>
      <c r="I2119" s="11">
        <f t="shared" si="54"/>
        <v>63.325915571151057</v>
      </c>
    </row>
    <row r="2120" spans="1:9" x14ac:dyDescent="0.25">
      <c r="A2120" s="20"/>
      <c r="B2120" s="5">
        <f>DATE(YEAR(siječanj!B2120),MONTH(siječanj!B2120)+7,DAY(siječanj!B2120))</f>
        <v>43700</v>
      </c>
      <c r="C2120" s="9">
        <v>22.0520833333333</v>
      </c>
      <c r="D2120">
        <v>0.9569000125199445</v>
      </c>
      <c r="E2120" s="6">
        <v>63.924406811758679</v>
      </c>
      <c r="F2120" s="11">
        <v>70.287683118399158</v>
      </c>
      <c r="G2120" s="11">
        <v>67.111757762817021</v>
      </c>
      <c r="H2120" s="11">
        <v>239.61856627898476</v>
      </c>
      <c r="I2120" s="11">
        <f t="shared" si="54"/>
        <v>61.169265678501908</v>
      </c>
    </row>
    <row r="2121" spans="1:9" x14ac:dyDescent="0.25">
      <c r="A2121" s="20"/>
      <c r="B2121" s="5">
        <f>DATE(YEAR(siječanj!B2121),MONTH(siječanj!B2121)+7,DAY(siječanj!B2121))</f>
        <v>43700</v>
      </c>
      <c r="C2121" s="9">
        <v>22.0625</v>
      </c>
      <c r="D2121">
        <v>0.9569000125199445</v>
      </c>
      <c r="E2121" s="6">
        <v>62.269519541679841</v>
      </c>
      <c r="F2121" s="11">
        <v>69.339954599719476</v>
      </c>
      <c r="G2121" s="11">
        <v>65.691390613406512</v>
      </c>
      <c r="H2121" s="11">
        <v>239.84209290419142</v>
      </c>
      <c r="I2121" s="11">
        <f t="shared" si="54"/>
        <v>59.585704029044372</v>
      </c>
    </row>
    <row r="2122" spans="1:9" x14ac:dyDescent="0.25">
      <c r="A2122" s="20"/>
      <c r="B2122" s="5">
        <f>DATE(YEAR(siječanj!B2122),MONTH(siječanj!B2122)+7,DAY(siječanj!B2122))</f>
        <v>43700</v>
      </c>
      <c r="C2122" s="9">
        <v>22.0729166666667</v>
      </c>
      <c r="D2122">
        <v>0.9569000125199445</v>
      </c>
      <c r="E2122" s="6">
        <v>60.853591867585322</v>
      </c>
      <c r="F2122" s="11">
        <v>69.048641281555533</v>
      </c>
      <c r="G2122" s="11">
        <v>65.298110353043398</v>
      </c>
      <c r="H2122" s="11">
        <v>239.41890403741007</v>
      </c>
      <c r="I2122" s="11">
        <f t="shared" si="54"/>
        <v>58.230802819975985</v>
      </c>
    </row>
    <row r="2123" spans="1:9" x14ac:dyDescent="0.25">
      <c r="A2123" s="20"/>
      <c r="B2123" s="5">
        <f>DATE(YEAR(siječanj!B2123),MONTH(siječanj!B2123)+7,DAY(siječanj!B2123))</f>
        <v>43700</v>
      </c>
      <c r="C2123" s="9">
        <v>22.0833333333333</v>
      </c>
      <c r="D2123">
        <v>0.9569000125199445</v>
      </c>
      <c r="E2123" s="6">
        <v>60.558996466193577</v>
      </c>
      <c r="F2123" s="11">
        <v>69.648758837803513</v>
      </c>
      <c r="G2123" s="11">
        <v>65.221488557657949</v>
      </c>
      <c r="H2123" s="11">
        <v>239.60494278039269</v>
      </c>
      <c r="I2123" s="11">
        <f t="shared" si="54"/>
        <v>57.948904476695908</v>
      </c>
    </row>
    <row r="2124" spans="1:9" x14ac:dyDescent="0.25">
      <c r="A2124" s="20"/>
      <c r="B2124" s="5">
        <f>DATE(YEAR(siječanj!B2124),MONTH(siječanj!B2124)+7,DAY(siječanj!B2124))</f>
        <v>43700</v>
      </c>
      <c r="C2124" s="9">
        <v>22.09375</v>
      </c>
      <c r="D2124">
        <v>0.9569000125199445</v>
      </c>
      <c r="E2124" s="6">
        <v>60.039235273269782</v>
      </c>
      <c r="F2124" s="11">
        <v>70.741186791058283</v>
      </c>
      <c r="G2124" s="11">
        <v>66.014599802364955</v>
      </c>
      <c r="H2124" s="11">
        <v>239.70763176441926</v>
      </c>
      <c r="I2124" s="11">
        <f t="shared" si="54"/>
        <v>57.451544984679749</v>
      </c>
    </row>
    <row r="2125" spans="1:9" x14ac:dyDescent="0.25">
      <c r="A2125" s="20"/>
      <c r="B2125" s="5">
        <f>DATE(YEAR(siječanj!B2125),MONTH(siječanj!B2125)+7,DAY(siječanj!B2125))</f>
        <v>43700</v>
      </c>
      <c r="C2125" s="9">
        <v>22.1041666666667</v>
      </c>
      <c r="D2125">
        <v>0.9569000125199445</v>
      </c>
      <c r="E2125" s="6">
        <v>59.258012199306329</v>
      </c>
      <c r="F2125" s="11">
        <v>70.179896026757717</v>
      </c>
      <c r="G2125" s="11">
        <v>65.779395897278178</v>
      </c>
      <c r="H2125" s="11">
        <v>239.85277600017187</v>
      </c>
      <c r="I2125" s="11">
        <f t="shared" si="54"/>
        <v>56.703992615423253</v>
      </c>
    </row>
    <row r="2126" spans="1:9" x14ac:dyDescent="0.25">
      <c r="A2126" s="20"/>
      <c r="B2126" s="5">
        <f>DATE(YEAR(siječanj!B2126),MONTH(siječanj!B2126)+7,DAY(siječanj!B2126))</f>
        <v>43700</v>
      </c>
      <c r="C2126" s="9">
        <v>22.1145833333333</v>
      </c>
      <c r="D2126">
        <v>0.9569000125199445</v>
      </c>
      <c r="E2126" s="6">
        <v>58.944238883261569</v>
      </c>
      <c r="F2126" s="11">
        <v>68.764985759446532</v>
      </c>
      <c r="G2126" s="11">
        <v>64.861636256432035</v>
      </c>
      <c r="H2126" s="11">
        <v>239.83434720939081</v>
      </c>
      <c r="I2126" s="11">
        <f t="shared" si="54"/>
        <v>56.403742925371596</v>
      </c>
    </row>
    <row r="2127" spans="1:9" x14ac:dyDescent="0.25">
      <c r="A2127" s="20"/>
      <c r="B2127" s="5">
        <f>DATE(YEAR(siječanj!B2127),MONTH(siječanj!B2127)+7,DAY(siječanj!B2127))</f>
        <v>43700</v>
      </c>
      <c r="C2127" s="9">
        <v>22.125</v>
      </c>
      <c r="D2127">
        <v>0.9569000125199445</v>
      </c>
      <c r="E2127" s="6">
        <v>58.736195237166882</v>
      </c>
      <c r="F2127" s="11">
        <v>67.865925183619254</v>
      </c>
      <c r="G2127" s="11">
        <v>63.678793060184837</v>
      </c>
      <c r="H2127" s="11">
        <v>239.6321257470334</v>
      </c>
      <c r="I2127" s="11">
        <f t="shared" si="54"/>
        <v>56.204665957818897</v>
      </c>
    </row>
    <row r="2128" spans="1:9" x14ac:dyDescent="0.25">
      <c r="A2128" s="20"/>
      <c r="B2128" s="5">
        <f>DATE(YEAR(siječanj!B2128),MONTH(siječanj!B2128)+7,DAY(siječanj!B2128))</f>
        <v>43700</v>
      </c>
      <c r="C2128" s="9">
        <v>22.1354166666667</v>
      </c>
      <c r="D2128">
        <v>0.9569000125199445</v>
      </c>
      <c r="E2128" s="6">
        <v>58.670390769352352</v>
      </c>
      <c r="F2128" s="11">
        <v>66.627653942605065</v>
      </c>
      <c r="G2128" s="11">
        <v>63.530687292143959</v>
      </c>
      <c r="H2128" s="11">
        <v>239.48584296818038</v>
      </c>
      <c r="I2128" s="11">
        <f t="shared" si="54"/>
        <v>56.141697661743301</v>
      </c>
    </row>
    <row r="2129" spans="1:9" x14ac:dyDescent="0.25">
      <c r="A2129" s="20"/>
      <c r="B2129" s="5">
        <f>DATE(YEAR(siječanj!B2129),MONTH(siječanj!B2129)+7,DAY(siječanj!B2129))</f>
        <v>43700</v>
      </c>
      <c r="C2129" s="9">
        <v>22.1458333333333</v>
      </c>
      <c r="D2129">
        <v>0.9569000125199445</v>
      </c>
      <c r="E2129" s="6">
        <v>59.150194002832976</v>
      </c>
      <c r="F2129" s="11">
        <v>66.527163430223524</v>
      </c>
      <c r="G2129" s="11">
        <v>63.768359760495542</v>
      </c>
      <c r="H2129" s="11">
        <v>239.31170290102617</v>
      </c>
      <c r="I2129" s="11">
        <f t="shared" si="54"/>
        <v>56.600821381868023</v>
      </c>
    </row>
    <row r="2130" spans="1:9" x14ac:dyDescent="0.25">
      <c r="A2130" s="20"/>
      <c r="B2130" s="5">
        <f>DATE(YEAR(siječanj!B2130),MONTH(siječanj!B2130)+7,DAY(siječanj!B2130))</f>
        <v>43700</v>
      </c>
      <c r="C2130" s="9">
        <v>22.15625</v>
      </c>
      <c r="D2130">
        <v>0.9569000125199445</v>
      </c>
      <c r="E2130" s="6">
        <v>60.358297405529399</v>
      </c>
      <c r="F2130" s="11">
        <v>65.75473743569917</v>
      </c>
      <c r="G2130" s="11">
        <v>62.889767990117804</v>
      </c>
      <c r="H2130" s="11">
        <v>239.37927913579907</v>
      </c>
      <c r="I2130" s="11">
        <f t="shared" si="54"/>
        <v>57.756855543033616</v>
      </c>
    </row>
    <row r="2131" spans="1:9" x14ac:dyDescent="0.25">
      <c r="A2131" s="20"/>
      <c r="B2131" s="5">
        <f>DATE(YEAR(siječanj!B2131),MONTH(siječanj!B2131)+7,DAY(siječanj!B2131))</f>
        <v>43700</v>
      </c>
      <c r="C2131" s="9">
        <v>22.1666666666667</v>
      </c>
      <c r="D2131">
        <v>0.9569000125199445</v>
      </c>
      <c r="E2131" s="6">
        <v>62.509323879142926</v>
      </c>
      <c r="F2131" s="11">
        <v>65.429541982159989</v>
      </c>
      <c r="G2131" s="11">
        <v>63.157336164479716</v>
      </c>
      <c r="H2131" s="11">
        <v>232.68376428516061</v>
      </c>
      <c r="I2131" s="11">
        <f t="shared" si="54"/>
        <v>59.815172802565129</v>
      </c>
    </row>
    <row r="2132" spans="1:9" x14ac:dyDescent="0.25">
      <c r="A2132" s="20"/>
      <c r="B2132" s="5">
        <f>DATE(YEAR(siječanj!B2132),MONTH(siječanj!B2132)+7,DAY(siječanj!B2132))</f>
        <v>43700</v>
      </c>
      <c r="C2132" s="9">
        <v>22.1770833333333</v>
      </c>
      <c r="D2132">
        <v>0.9569000125199445</v>
      </c>
      <c r="E2132" s="6">
        <v>64.702099045017135</v>
      </c>
      <c r="F2132" s="11">
        <v>64.400527644035336</v>
      </c>
      <c r="G2132" s="11">
        <v>60.999695467235121</v>
      </c>
      <c r="H2132" s="11">
        <v>173.01361181987113</v>
      </c>
      <c r="I2132" s="11">
        <f t="shared" si="54"/>
        <v>61.913439386243589</v>
      </c>
    </row>
    <row r="2133" spans="1:9" x14ac:dyDescent="0.25">
      <c r="A2133" s="20"/>
      <c r="B2133" s="5">
        <f>DATE(YEAR(siječanj!B2133),MONTH(siječanj!B2133)+7,DAY(siječanj!B2133))</f>
        <v>43700</v>
      </c>
      <c r="C2133" s="9">
        <v>22.1875</v>
      </c>
      <c r="D2133">
        <v>0.9569000125199445</v>
      </c>
      <c r="E2133" s="6">
        <v>67.242973214757015</v>
      </c>
      <c r="F2133" s="11">
        <v>63.984654734380008</v>
      </c>
      <c r="G2133" s="11">
        <v>59.996270660213888</v>
      </c>
      <c r="H2133" s="11">
        <v>104.52440254586757</v>
      </c>
      <c r="I2133" s="11">
        <f t="shared" si="54"/>
        <v>64.344801911079287</v>
      </c>
    </row>
    <row r="2134" spans="1:9" x14ac:dyDescent="0.25">
      <c r="A2134" s="20"/>
      <c r="B2134" s="5">
        <f>DATE(YEAR(siječanj!B2134),MONTH(siječanj!B2134)+7,DAY(siječanj!B2134))</f>
        <v>43700</v>
      </c>
      <c r="C2134" s="9">
        <v>22.1979166666667</v>
      </c>
      <c r="D2134">
        <v>0.9569000125199445</v>
      </c>
      <c r="E2134" s="6">
        <v>71.017644428129074</v>
      </c>
      <c r="F2134" s="11">
        <v>63.570178529665533</v>
      </c>
      <c r="G2134" s="11">
        <v>59.557697281346428</v>
      </c>
      <c r="H2134" s="11">
        <v>67.999215540402218</v>
      </c>
      <c r="I2134" s="11">
        <f t="shared" si="54"/>
        <v>67.956784842413683</v>
      </c>
    </row>
    <row r="2135" spans="1:9" x14ac:dyDescent="0.25">
      <c r="A2135" s="20"/>
      <c r="B2135" s="5">
        <f>DATE(YEAR(siječanj!B2135),MONTH(siječanj!B2135)+7,DAY(siječanj!B2135))</f>
        <v>43700</v>
      </c>
      <c r="C2135" s="9">
        <v>22.2083333333333</v>
      </c>
      <c r="D2135">
        <v>0.9569000125199445</v>
      </c>
      <c r="E2135" s="6">
        <v>74.137695590972385</v>
      </c>
      <c r="F2135" s="11">
        <v>63.476145770875412</v>
      </c>
      <c r="G2135" s="11">
        <v>62.668291705137804</v>
      </c>
      <c r="H2135" s="11">
        <v>46.070936456343766</v>
      </c>
      <c r="I2135" s="11">
        <f t="shared" si="54"/>
        <v>70.942361839201311</v>
      </c>
    </row>
    <row r="2136" spans="1:9" x14ac:dyDescent="0.25">
      <c r="A2136" s="20"/>
      <c r="B2136" s="5">
        <f>DATE(YEAR(siječanj!B2136),MONTH(siječanj!B2136)+7,DAY(siječanj!B2136))</f>
        <v>43700</v>
      </c>
      <c r="C2136" s="9">
        <v>22.21875</v>
      </c>
      <c r="D2136">
        <v>0.9569000125199445</v>
      </c>
      <c r="E2136" s="6">
        <v>77.61575335427311</v>
      </c>
      <c r="F2136" s="11">
        <v>68.082723490485364</v>
      </c>
      <c r="G2136" s="11">
        <v>68.825085169862959</v>
      </c>
      <c r="H2136" s="11">
        <v>27.074469886287375</v>
      </c>
      <c r="I2136" s="11">
        <f t="shared" si="54"/>
        <v>74.270515356448868</v>
      </c>
    </row>
    <row r="2137" spans="1:9" x14ac:dyDescent="0.25">
      <c r="A2137" s="20"/>
      <c r="B2137" s="5">
        <f>DATE(YEAR(siječanj!B2137),MONTH(siječanj!B2137)+7,DAY(siječanj!B2137))</f>
        <v>43700</v>
      </c>
      <c r="C2137" s="9">
        <v>22.2291666666667</v>
      </c>
      <c r="D2137">
        <v>0.9569000125199445</v>
      </c>
      <c r="E2137" s="6">
        <v>81.867940745465319</v>
      </c>
      <c r="F2137" s="11">
        <v>76.103542424460969</v>
      </c>
      <c r="G2137" s="11">
        <v>73.471551420314128</v>
      </c>
      <c r="H2137" s="11">
        <v>7.0081970042312669</v>
      </c>
      <c r="I2137" s="11">
        <f t="shared" si="54"/>
        <v>78.33943352431784</v>
      </c>
    </row>
    <row r="2138" spans="1:9" x14ac:dyDescent="0.25">
      <c r="A2138" s="20"/>
      <c r="B2138" s="5">
        <f>DATE(YEAR(siječanj!B2138),MONTH(siječanj!B2138)+7,DAY(siječanj!B2138))</f>
        <v>43700</v>
      </c>
      <c r="C2138" s="9">
        <v>22.2395833333333</v>
      </c>
      <c r="D2138">
        <v>0.9569000125199445</v>
      </c>
      <c r="E2138" s="6">
        <v>86.4917230639102</v>
      </c>
      <c r="F2138" s="11">
        <v>77.51458365854522</v>
      </c>
      <c r="G2138" s="11">
        <v>76.96957380326522</v>
      </c>
      <c r="H2138" s="11">
        <v>2.8366511207375491</v>
      </c>
      <c r="I2138" s="11">
        <f t="shared" si="54"/>
        <v>82.763930882727237</v>
      </c>
    </row>
    <row r="2139" spans="1:9" x14ac:dyDescent="0.25">
      <c r="A2139" s="20"/>
      <c r="B2139" s="5">
        <f>DATE(YEAR(siječanj!B2139),MONTH(siječanj!B2139)+7,DAY(siječanj!B2139))</f>
        <v>43700</v>
      </c>
      <c r="C2139" s="9">
        <v>22.25</v>
      </c>
      <c r="D2139">
        <v>0.9569000125199445</v>
      </c>
      <c r="E2139" s="6">
        <v>88.908269354127654</v>
      </c>
      <c r="F2139" s="11">
        <v>77.366653340414445</v>
      </c>
      <c r="G2139" s="11">
        <v>94.951873079860633</v>
      </c>
      <c r="H2139" s="11">
        <v>2.9567694187813069</v>
      </c>
      <c r="I2139" s="11">
        <f t="shared" si="54"/>
        <v>85.076324058091345</v>
      </c>
    </row>
    <row r="2140" spans="1:9" x14ac:dyDescent="0.25">
      <c r="A2140" s="20"/>
      <c r="B2140" s="5">
        <f>DATE(YEAR(siječanj!B2140),MONTH(siječanj!B2140)+7,DAY(siječanj!B2140))</f>
        <v>43700</v>
      </c>
      <c r="C2140" s="9">
        <v>22.2604166666667</v>
      </c>
      <c r="D2140">
        <v>0.9569000125199445</v>
      </c>
      <c r="E2140" s="6">
        <v>89.853794149387696</v>
      </c>
      <c r="F2140" s="11">
        <v>87.317867002870145</v>
      </c>
      <c r="G2140" s="11">
        <v>100.37608125999283</v>
      </c>
      <c r="H2140" s="11">
        <v>3.513695079812269</v>
      </c>
      <c r="I2140" s="11">
        <f t="shared" si="54"/>
        <v>85.9810967465136</v>
      </c>
    </row>
    <row r="2141" spans="1:9" x14ac:dyDescent="0.25">
      <c r="A2141" s="20"/>
      <c r="B2141" s="5">
        <f>DATE(YEAR(siječanj!B2141),MONTH(siječanj!B2141)+7,DAY(siječanj!B2141))</f>
        <v>43700</v>
      </c>
      <c r="C2141" s="9">
        <v>22.2708333333333</v>
      </c>
      <c r="D2141">
        <v>0.9569000125199445</v>
      </c>
      <c r="E2141" s="6">
        <v>93.013121324087905</v>
      </c>
      <c r="F2141" s="11">
        <v>93.714976307918747</v>
      </c>
      <c r="G2141" s="11">
        <v>109.16758233206512</v>
      </c>
      <c r="H2141" s="11">
        <v>3.3723216427813321</v>
      </c>
      <c r="I2141" s="11">
        <f t="shared" si="54"/>
        <v>89.004256959538836</v>
      </c>
    </row>
    <row r="2142" spans="1:9" x14ac:dyDescent="0.25">
      <c r="A2142" s="20"/>
      <c r="B2142" s="5">
        <f>DATE(YEAR(siječanj!B2142),MONTH(siječanj!B2142)+7,DAY(siječanj!B2142))</f>
        <v>43700</v>
      </c>
      <c r="C2142" s="9">
        <v>22.28125</v>
      </c>
      <c r="D2142">
        <v>0.9569000125199445</v>
      </c>
      <c r="E2142" s="6">
        <v>93.814298561630793</v>
      </c>
      <c r="F2142" s="11">
        <v>102.4795727310517</v>
      </c>
      <c r="G2142" s="11">
        <v>119.98751187364597</v>
      </c>
      <c r="H2142" s="11">
        <v>3.4934013994537878</v>
      </c>
      <c r="I2142" s="11">
        <f t="shared" si="54"/>
        <v>89.770903468174311</v>
      </c>
    </row>
    <row r="2143" spans="1:9" x14ac:dyDescent="0.25">
      <c r="A2143" s="20"/>
      <c r="B2143" s="5">
        <f>DATE(YEAR(siječanj!B2143),MONTH(siječanj!B2143)+7,DAY(siječanj!B2143))</f>
        <v>43700</v>
      </c>
      <c r="C2143" s="9">
        <v>22.2916666666667</v>
      </c>
      <c r="D2143">
        <v>0.9569000125199445</v>
      </c>
      <c r="E2143" s="6">
        <v>93.572559557725739</v>
      </c>
      <c r="F2143" s="11">
        <v>111.27295813274974</v>
      </c>
      <c r="G2143" s="11">
        <v>129.04691026184881</v>
      </c>
      <c r="H2143" s="11">
        <v>3.1207936605507571</v>
      </c>
      <c r="I2143" s="11">
        <f t="shared" si="54"/>
        <v>89.539583412311018</v>
      </c>
    </row>
    <row r="2144" spans="1:9" x14ac:dyDescent="0.25">
      <c r="A2144" s="20"/>
      <c r="B2144" s="5">
        <f>DATE(YEAR(siječanj!B2144),MONTH(siječanj!B2144)+7,DAY(siječanj!B2144))</f>
        <v>43700</v>
      </c>
      <c r="C2144" s="9">
        <v>22.3020833333333</v>
      </c>
      <c r="D2144">
        <v>0.9569000125199445</v>
      </c>
      <c r="E2144" s="6">
        <v>93.187443803584415</v>
      </c>
      <c r="F2144" s="11">
        <v>125.29223146268244</v>
      </c>
      <c r="G2144" s="11">
        <v>139.80981398505043</v>
      </c>
      <c r="H2144" s="11">
        <v>2.7944499902306923</v>
      </c>
      <c r="I2144" s="11">
        <f t="shared" si="54"/>
        <v>89.171066142351549</v>
      </c>
    </row>
    <row r="2145" spans="1:9" x14ac:dyDescent="0.25">
      <c r="A2145" s="20"/>
      <c r="B2145" s="5">
        <f>DATE(YEAR(siječanj!B2145),MONTH(siječanj!B2145)+7,DAY(siječanj!B2145))</f>
        <v>43700</v>
      </c>
      <c r="C2145" s="9">
        <v>22.3125</v>
      </c>
      <c r="D2145">
        <v>0.9569000125199445</v>
      </c>
      <c r="E2145" s="6">
        <v>94.079150327688041</v>
      </c>
      <c r="F2145" s="11">
        <v>134.99149239707427</v>
      </c>
      <c r="G2145" s="11">
        <v>149.14858148419816</v>
      </c>
      <c r="H2145" s="11">
        <v>2.3043562089052383</v>
      </c>
      <c r="I2145" s="11">
        <f t="shared" si="54"/>
        <v>90.024340126430431</v>
      </c>
    </row>
    <row r="2146" spans="1:9" x14ac:dyDescent="0.25">
      <c r="A2146" s="20"/>
      <c r="B2146" s="5">
        <f>DATE(YEAR(siječanj!B2146),MONTH(siječanj!B2146)+7,DAY(siječanj!B2146))</f>
        <v>43700</v>
      </c>
      <c r="C2146" s="9">
        <v>22.3229166666667</v>
      </c>
      <c r="D2146">
        <v>0.9569000125199445</v>
      </c>
      <c r="E2146" s="6">
        <v>95.779456101128588</v>
      </c>
      <c r="F2146" s="11">
        <v>144.33087705208266</v>
      </c>
      <c r="G2146" s="11">
        <v>163.65336150167451</v>
      </c>
      <c r="H2146" s="11">
        <v>1.9569354845469109</v>
      </c>
      <c r="I2146" s="11">
        <f t="shared" si="54"/>
        <v>91.651362742323414</v>
      </c>
    </row>
    <row r="2147" spans="1:9" x14ac:dyDescent="0.25">
      <c r="A2147" s="20"/>
      <c r="B2147" s="5">
        <f>DATE(YEAR(siječanj!B2147),MONTH(siječanj!B2147)+7,DAY(siječanj!B2147))</f>
        <v>43700</v>
      </c>
      <c r="C2147" s="9">
        <v>22.3333333333333</v>
      </c>
      <c r="D2147">
        <v>0.9569000125199445</v>
      </c>
      <c r="E2147" s="6">
        <v>96.62837264764697</v>
      </c>
      <c r="F2147" s="11">
        <v>166.09028781216119</v>
      </c>
      <c r="G2147" s="11">
        <v>178.3182890592152</v>
      </c>
      <c r="H2147" s="11">
        <v>1.8167306049335796</v>
      </c>
      <c r="I2147" s="11">
        <f t="shared" si="54"/>
        <v>92.46369099631525</v>
      </c>
    </row>
    <row r="2148" spans="1:9" x14ac:dyDescent="0.25">
      <c r="A2148" s="20"/>
      <c r="B2148" s="5">
        <f>DATE(YEAR(siječanj!B2148),MONTH(siječanj!B2148)+7,DAY(siječanj!B2148))</f>
        <v>43700</v>
      </c>
      <c r="C2148" s="9">
        <v>22.34375</v>
      </c>
      <c r="D2148">
        <v>0.9569000125199445</v>
      </c>
      <c r="E2148" s="6">
        <v>98.33174371096581</v>
      </c>
      <c r="F2148" s="11">
        <v>189.76239367776259</v>
      </c>
      <c r="G2148" s="11">
        <v>190.36924895475727</v>
      </c>
      <c r="H2148" s="11">
        <v>1.7582567121002244</v>
      </c>
      <c r="I2148" s="11">
        <f t="shared" si="54"/>
        <v>94.093646788131153</v>
      </c>
    </row>
    <row r="2149" spans="1:9" x14ac:dyDescent="0.25">
      <c r="A2149" s="20"/>
      <c r="B2149" s="5">
        <f>DATE(YEAR(siječanj!B2149),MONTH(siječanj!B2149)+7,DAY(siječanj!B2149))</f>
        <v>43700</v>
      </c>
      <c r="C2149" s="9">
        <v>22.3541666666667</v>
      </c>
      <c r="D2149">
        <v>0.9569000125199445</v>
      </c>
      <c r="E2149" s="6">
        <v>99.087025975217728</v>
      </c>
      <c r="F2149" s="11">
        <v>187.65698138504328</v>
      </c>
      <c r="G2149" s="11">
        <v>195.0379563581358</v>
      </c>
      <c r="H2149" s="11">
        <v>1.8623553685594825</v>
      </c>
      <c r="I2149" s="11">
        <f t="shared" si="54"/>
        <v>94.816376396249908</v>
      </c>
    </row>
    <row r="2150" spans="1:9" x14ac:dyDescent="0.25">
      <c r="A2150" s="20"/>
      <c r="B2150" s="5">
        <f>DATE(YEAR(siječanj!B2150),MONTH(siječanj!B2150)+7,DAY(siječanj!B2150))</f>
        <v>43700</v>
      </c>
      <c r="C2150" s="9">
        <v>22.3645833333333</v>
      </c>
      <c r="D2150">
        <v>0.9569000125199445</v>
      </c>
      <c r="E2150" s="6">
        <v>100.77792047490955</v>
      </c>
      <c r="F2150" s="11">
        <v>188.99903021127392</v>
      </c>
      <c r="G2150" s="11">
        <v>201.5841405908605</v>
      </c>
      <c r="H2150" s="11">
        <v>2.0609170851689602</v>
      </c>
      <c r="I2150" s="11">
        <f t="shared" si="54"/>
        <v>96.434393364174923</v>
      </c>
    </row>
    <row r="2151" spans="1:9" x14ac:dyDescent="0.25">
      <c r="A2151" s="20"/>
      <c r="B2151" s="5">
        <f>DATE(YEAR(siječanj!B2151),MONTH(siječanj!B2151)+7,DAY(siječanj!B2151))</f>
        <v>43700</v>
      </c>
      <c r="C2151" s="9">
        <v>22.375</v>
      </c>
      <c r="D2151">
        <v>0.9569000125199445</v>
      </c>
      <c r="E2151" s="6">
        <v>102.32735303789335</v>
      </c>
      <c r="F2151" s="11">
        <v>191.80642319644392</v>
      </c>
      <c r="G2151" s="11">
        <v>207.72293562033454</v>
      </c>
      <c r="H2151" s="11">
        <v>1.9200648967806371</v>
      </c>
      <c r="I2151" s="11">
        <f t="shared" si="54"/>
        <v>97.917045403092928</v>
      </c>
    </row>
    <row r="2152" spans="1:9" x14ac:dyDescent="0.25">
      <c r="A2152" s="20"/>
      <c r="B2152" s="5">
        <f>DATE(YEAR(siječanj!B2152),MONTH(siječanj!B2152)+7,DAY(siječanj!B2152))</f>
        <v>43700</v>
      </c>
      <c r="C2152" s="9">
        <v>22.3854166666667</v>
      </c>
      <c r="D2152">
        <v>0.9569000125199445</v>
      </c>
      <c r="E2152" s="6">
        <v>104.1508858467906</v>
      </c>
      <c r="F2152" s="11">
        <v>199.08515433315898</v>
      </c>
      <c r="G2152" s="11">
        <v>209.58450928276162</v>
      </c>
      <c r="H2152" s="11">
        <v>1.6673273375655713</v>
      </c>
      <c r="I2152" s="11">
        <f t="shared" si="54"/>
        <v>99.661983970757234</v>
      </c>
    </row>
    <row r="2153" spans="1:9" x14ac:dyDescent="0.25">
      <c r="A2153" s="20"/>
      <c r="B2153" s="5">
        <f>DATE(YEAR(siječanj!B2153),MONTH(siječanj!B2153)+7,DAY(siječanj!B2153))</f>
        <v>43700</v>
      </c>
      <c r="C2153" s="9">
        <v>22.3958333333333</v>
      </c>
      <c r="D2153">
        <v>0.9569000125199445</v>
      </c>
      <c r="E2153" s="6">
        <v>104.82153216191939</v>
      </c>
      <c r="F2153" s="11">
        <v>196.77487191484997</v>
      </c>
      <c r="G2153" s="11">
        <v>212.48164322781665</v>
      </c>
      <c r="H2153" s="11">
        <v>1.6406025895012968</v>
      </c>
      <c r="I2153" s="11">
        <f t="shared" si="54"/>
        <v>100.30372543810043</v>
      </c>
    </row>
    <row r="2154" spans="1:9" x14ac:dyDescent="0.25">
      <c r="A2154" s="20"/>
      <c r="B2154" s="5">
        <f>DATE(YEAR(siječanj!B2154),MONTH(siječanj!B2154)+7,DAY(siječanj!B2154))</f>
        <v>43700</v>
      </c>
      <c r="C2154" s="9">
        <v>22.40625</v>
      </c>
      <c r="D2154">
        <v>0.9569000125199445</v>
      </c>
      <c r="E2154" s="6">
        <v>105.54065730705972</v>
      </c>
      <c r="F2154" s="11">
        <v>194.7942600248187</v>
      </c>
      <c r="G2154" s="11">
        <v>211.06818002769961</v>
      </c>
      <c r="H2154" s="11">
        <v>1.7602446603782911</v>
      </c>
      <c r="I2154" s="11">
        <f t="shared" si="54"/>
        <v>100.99185629848861</v>
      </c>
    </row>
    <row r="2155" spans="1:9" x14ac:dyDescent="0.25">
      <c r="A2155" s="20"/>
      <c r="B2155" s="5">
        <f>DATE(YEAR(siječanj!B2155),MONTH(siječanj!B2155)+7,DAY(siječanj!B2155))</f>
        <v>43700</v>
      </c>
      <c r="C2155" s="9">
        <v>22.4166666666667</v>
      </c>
      <c r="D2155">
        <v>0.9569000125199445</v>
      </c>
      <c r="E2155" s="6">
        <v>106.69912346222905</v>
      </c>
      <c r="F2155" s="11">
        <v>202.96996470698969</v>
      </c>
      <c r="G2155" s="11">
        <v>211.75592175327708</v>
      </c>
      <c r="H2155" s="11">
        <v>1.721211040816758</v>
      </c>
      <c r="I2155" s="11">
        <f t="shared" si="54"/>
        <v>102.10039257687409</v>
      </c>
    </row>
    <row r="2156" spans="1:9" x14ac:dyDescent="0.25">
      <c r="A2156" s="20"/>
      <c r="B2156" s="5">
        <f>DATE(YEAR(siječanj!B2156),MONTH(siječanj!B2156)+7,DAY(siječanj!B2156))</f>
        <v>43700</v>
      </c>
      <c r="C2156" s="9">
        <v>22.4270833333333</v>
      </c>
      <c r="D2156">
        <v>0.9569000125199445</v>
      </c>
      <c r="E2156" s="6">
        <v>107.12569210021663</v>
      </c>
      <c r="F2156" s="11">
        <v>198.78098571061136</v>
      </c>
      <c r="G2156" s="11">
        <v>207.95461128621841</v>
      </c>
      <c r="H2156" s="11">
        <v>1.9856471804120108</v>
      </c>
      <c r="I2156" s="11">
        <f t="shared" si="54"/>
        <v>102.50857611190501</v>
      </c>
    </row>
    <row r="2157" spans="1:9" x14ac:dyDescent="0.25">
      <c r="A2157" s="20"/>
      <c r="B2157" s="5">
        <f>DATE(YEAR(siječanj!B2157),MONTH(siječanj!B2157)+7,DAY(siječanj!B2157))</f>
        <v>43700</v>
      </c>
      <c r="C2157" s="9">
        <v>22.4375</v>
      </c>
      <c r="D2157">
        <v>0.9569000125199445</v>
      </c>
      <c r="E2157" s="6">
        <v>109.14421625708371</v>
      </c>
      <c r="F2157" s="11">
        <v>195.57231698782581</v>
      </c>
      <c r="G2157" s="11">
        <v>209.03010208487623</v>
      </c>
      <c r="H2157" s="11">
        <v>2.0285916655090053</v>
      </c>
      <c r="I2157" s="11">
        <f t="shared" si="54"/>
        <v>104.44010190288293</v>
      </c>
    </row>
    <row r="2158" spans="1:9" x14ac:dyDescent="0.25">
      <c r="A2158" s="20"/>
      <c r="B2158" s="5">
        <f>DATE(YEAR(siječanj!B2158),MONTH(siječanj!B2158)+7,DAY(siječanj!B2158))</f>
        <v>43700</v>
      </c>
      <c r="C2158" s="9">
        <v>22.4479166666667</v>
      </c>
      <c r="D2158">
        <v>0.9569000125199445</v>
      </c>
      <c r="E2158" s="6">
        <v>110.03934641615828</v>
      </c>
      <c r="F2158" s="11">
        <v>193.07382857873847</v>
      </c>
      <c r="G2158" s="11">
        <v>207.17446100213272</v>
      </c>
      <c r="H2158" s="11">
        <v>1.9599999463364015</v>
      </c>
      <c r="I2158" s="11">
        <f t="shared" si="54"/>
        <v>105.29665196330836</v>
      </c>
    </row>
    <row r="2159" spans="1:9" x14ac:dyDescent="0.25">
      <c r="A2159" s="20"/>
      <c r="B2159" s="5">
        <f>DATE(YEAR(siječanj!B2159),MONTH(siječanj!B2159)+7,DAY(siječanj!B2159))</f>
        <v>43700</v>
      </c>
      <c r="C2159" s="9">
        <v>22.4583333333333</v>
      </c>
      <c r="D2159">
        <v>0.9569000125199445</v>
      </c>
      <c r="E2159" s="6">
        <v>111.25853667852134</v>
      </c>
      <c r="F2159" s="11">
        <v>197.64925335653575</v>
      </c>
      <c r="G2159" s="11">
        <v>210.48020438333674</v>
      </c>
      <c r="H2159" s="11">
        <v>1.8079043947125919</v>
      </c>
      <c r="I2159" s="11">
        <f t="shared" si="54"/>
        <v>106.46329514062778</v>
      </c>
    </row>
    <row r="2160" spans="1:9" x14ac:dyDescent="0.25">
      <c r="A2160" s="20"/>
      <c r="B2160" s="5">
        <f>DATE(YEAR(siječanj!B2160),MONTH(siječanj!B2160)+7,DAY(siječanj!B2160))</f>
        <v>43700</v>
      </c>
      <c r="C2160" s="9">
        <v>22.46875</v>
      </c>
      <c r="D2160">
        <v>0.9569000125199445</v>
      </c>
      <c r="E2160" s="6">
        <v>112.87341437158133</v>
      </c>
      <c r="F2160" s="11">
        <v>205.49268674950463</v>
      </c>
      <c r="G2160" s="11">
        <v>208.06247345215684</v>
      </c>
      <c r="H2160" s="11">
        <v>1.9925984962831766</v>
      </c>
      <c r="I2160" s="11">
        <f t="shared" si="54"/>
        <v>108.00857162533507</v>
      </c>
    </row>
    <row r="2161" spans="1:9" x14ac:dyDescent="0.25">
      <c r="A2161" s="20"/>
      <c r="B2161" s="5">
        <f>DATE(YEAR(siječanj!B2161),MONTH(siječanj!B2161)+7,DAY(siječanj!B2161))</f>
        <v>43700</v>
      </c>
      <c r="C2161" s="9">
        <v>22.4791666666667</v>
      </c>
      <c r="D2161">
        <v>0.9569000125199445</v>
      </c>
      <c r="E2161" s="6">
        <v>113.07733456749651</v>
      </c>
      <c r="F2161" s="11">
        <v>189.56191032947268</v>
      </c>
      <c r="G2161" s="11">
        <v>205.86214467308895</v>
      </c>
      <c r="H2161" s="11">
        <v>2.1241312391706493</v>
      </c>
      <c r="I2161" s="11">
        <f t="shared" si="54"/>
        <v>108.20370286335935</v>
      </c>
    </row>
    <row r="2162" spans="1:9" x14ac:dyDescent="0.25">
      <c r="A2162" s="20"/>
      <c r="B2162" s="5">
        <f>DATE(YEAR(siječanj!B2162),MONTH(siječanj!B2162)+7,DAY(siječanj!B2162))</f>
        <v>43700</v>
      </c>
      <c r="C2162" s="9">
        <v>22.4895833333333</v>
      </c>
      <c r="D2162">
        <v>0.9569000125199445</v>
      </c>
      <c r="E2162" s="6">
        <v>112.31507896730062</v>
      </c>
      <c r="F2162" s="11">
        <v>189.45278673568956</v>
      </c>
      <c r="G2162" s="11">
        <v>199.40427881030854</v>
      </c>
      <c r="H2162" s="11">
        <v>1.8815785382699859</v>
      </c>
      <c r="I2162" s="11">
        <f t="shared" si="54"/>
        <v>107.47430046998852</v>
      </c>
    </row>
    <row r="2163" spans="1:9" x14ac:dyDescent="0.25">
      <c r="A2163" s="20"/>
      <c r="B2163" s="5">
        <f>DATE(YEAR(siječanj!B2163),MONTH(siječanj!B2163)+7,DAY(siječanj!B2163))</f>
        <v>43700</v>
      </c>
      <c r="C2163" s="9">
        <v>22.5</v>
      </c>
      <c r="D2163">
        <v>0.9569000125199445</v>
      </c>
      <c r="E2163" s="6">
        <v>111.58015685871369</v>
      </c>
      <c r="F2163" s="11">
        <v>184.27148901404325</v>
      </c>
      <c r="G2163" s="11">
        <v>197.32612183626702</v>
      </c>
      <c r="H2163" s="11">
        <v>1.9662859448422356</v>
      </c>
      <c r="I2163" s="11">
        <f t="shared" si="54"/>
        <v>106.77105349508051</v>
      </c>
    </row>
    <row r="2164" spans="1:9" x14ac:dyDescent="0.25">
      <c r="A2164" s="20"/>
      <c r="B2164" s="5">
        <f>DATE(YEAR(siječanj!B2164),MONTH(siječanj!B2164)+7,DAY(siječanj!B2164))</f>
        <v>43700</v>
      </c>
      <c r="C2164" s="9">
        <v>22.5104166666667</v>
      </c>
      <c r="D2164">
        <v>0.9569000125199445</v>
      </c>
      <c r="E2164" s="6">
        <v>111.00942926568929</v>
      </c>
      <c r="F2164" s="11">
        <v>183.30782682118215</v>
      </c>
      <c r="G2164" s="11">
        <v>198.34492800008621</v>
      </c>
      <c r="H2164" s="11">
        <v>1.9950476645693906</v>
      </c>
      <c r="I2164" s="11">
        <f t="shared" si="54"/>
        <v>106.22492425416998</v>
      </c>
    </row>
    <row r="2165" spans="1:9" x14ac:dyDescent="0.25">
      <c r="A2165" s="20"/>
      <c r="B2165" s="5">
        <f>DATE(YEAR(siječanj!B2165),MONTH(siječanj!B2165)+7,DAY(siječanj!B2165))</f>
        <v>43700</v>
      </c>
      <c r="C2165" s="9">
        <v>22.5208333333333</v>
      </c>
      <c r="D2165">
        <v>0.9569000125199445</v>
      </c>
      <c r="E2165" s="6">
        <v>111.79685736783577</v>
      </c>
      <c r="F2165" s="11">
        <v>182.75161315961194</v>
      </c>
      <c r="G2165" s="11">
        <v>198.05720992720501</v>
      </c>
      <c r="H2165" s="11">
        <v>2.1694958787138661</v>
      </c>
      <c r="I2165" s="11">
        <f t="shared" si="54"/>
        <v>106.9784142149725</v>
      </c>
    </row>
    <row r="2166" spans="1:9" x14ac:dyDescent="0.25">
      <c r="A2166" s="20"/>
      <c r="B2166" s="5">
        <f>DATE(YEAR(siječanj!B2166),MONTH(siječanj!B2166)+7,DAY(siječanj!B2166))</f>
        <v>43700</v>
      </c>
      <c r="C2166" s="9">
        <v>22.53125</v>
      </c>
      <c r="D2166">
        <v>0.9569000125199445</v>
      </c>
      <c r="E2166" s="6">
        <v>112.14087262734938</v>
      </c>
      <c r="F2166" s="11">
        <v>183.38579747315259</v>
      </c>
      <c r="G2166" s="11">
        <v>198.75786846023968</v>
      </c>
      <c r="H2166" s="11">
        <v>2.5166694851936415</v>
      </c>
      <c r="I2166" s="11">
        <f t="shared" si="54"/>
        <v>107.30760242110813</v>
      </c>
    </row>
    <row r="2167" spans="1:9" x14ac:dyDescent="0.25">
      <c r="A2167" s="20"/>
      <c r="B2167" s="5">
        <f>DATE(YEAR(siječanj!B2167),MONTH(siječanj!B2167)+7,DAY(siječanj!B2167))</f>
        <v>43700</v>
      </c>
      <c r="C2167" s="9">
        <v>22.5416666666667</v>
      </c>
      <c r="D2167">
        <v>0.9569000125199445</v>
      </c>
      <c r="E2167" s="6">
        <v>111.16118890874363</v>
      </c>
      <c r="F2167" s="11">
        <v>185.89204802981345</v>
      </c>
      <c r="G2167" s="11">
        <v>196.87796320686886</v>
      </c>
      <c r="H2167" s="11">
        <v>2.210663516230666</v>
      </c>
      <c r="I2167" s="11">
        <f t="shared" si="54"/>
        <v>106.37014305850869</v>
      </c>
    </row>
    <row r="2168" spans="1:9" x14ac:dyDescent="0.25">
      <c r="A2168" s="20"/>
      <c r="B2168" s="5">
        <f>DATE(YEAR(siječanj!B2168),MONTH(siječanj!B2168)+7,DAY(siječanj!B2168))</f>
        <v>43700</v>
      </c>
      <c r="C2168" s="9">
        <v>22.5520833333333</v>
      </c>
      <c r="D2168">
        <v>0.9569000125199445</v>
      </c>
      <c r="E2168" s="6">
        <v>110.73397902164291</v>
      </c>
      <c r="F2168" s="11">
        <v>186.7979797517865</v>
      </c>
      <c r="G2168" s="11">
        <v>188.74621878219145</v>
      </c>
      <c r="H2168" s="11">
        <v>2.1323151430028511</v>
      </c>
      <c r="I2168" s="11">
        <f t="shared" si="54"/>
        <v>105.96134591219337</v>
      </c>
    </row>
    <row r="2169" spans="1:9" x14ac:dyDescent="0.25">
      <c r="A2169" s="20"/>
      <c r="B2169" s="5">
        <f>DATE(YEAR(siječanj!B2169),MONTH(siječanj!B2169)+7,DAY(siječanj!B2169))</f>
        <v>43700</v>
      </c>
      <c r="C2169" s="9">
        <v>22.5625</v>
      </c>
      <c r="D2169">
        <v>0.9569000125199445</v>
      </c>
      <c r="E2169" s="6">
        <v>110.70127928745559</v>
      </c>
      <c r="F2169" s="11">
        <v>185.31409313070148</v>
      </c>
      <c r="G2169" s="11">
        <v>184.62924530330906</v>
      </c>
      <c r="H2169" s="11">
        <v>2.1352775561137491</v>
      </c>
      <c r="I2169" s="11">
        <f t="shared" si="54"/>
        <v>105.93005553614013</v>
      </c>
    </row>
    <row r="2170" spans="1:9" x14ac:dyDescent="0.25">
      <c r="A2170" s="20"/>
      <c r="B2170" s="5">
        <f>DATE(YEAR(siječanj!B2170),MONTH(siječanj!B2170)+7,DAY(siječanj!B2170))</f>
        <v>43700</v>
      </c>
      <c r="C2170" s="9">
        <v>22.5729166666667</v>
      </c>
      <c r="D2170">
        <v>0.9569000125199445</v>
      </c>
      <c r="E2170" s="6">
        <v>111.66785412713237</v>
      </c>
      <c r="F2170" s="11">
        <v>185.02711040055812</v>
      </c>
      <c r="G2170" s="11">
        <v>186.453304831959</v>
      </c>
      <c r="H2170" s="11">
        <v>1.9991526226896255</v>
      </c>
      <c r="I2170" s="11">
        <f t="shared" si="54"/>
        <v>106.85497101232831</v>
      </c>
    </row>
    <row r="2171" spans="1:9" x14ac:dyDescent="0.25">
      <c r="A2171" s="20"/>
      <c r="B2171" s="5">
        <f>DATE(YEAR(siječanj!B2171),MONTH(siječanj!B2171)+7,DAY(siječanj!B2171))</f>
        <v>43700</v>
      </c>
      <c r="C2171" s="9">
        <v>22.5833333333333</v>
      </c>
      <c r="D2171">
        <v>0.9569000125199445</v>
      </c>
      <c r="E2171" s="6">
        <v>111.91417518352388</v>
      </c>
      <c r="F2171" s="11">
        <v>184.75344854311206</v>
      </c>
      <c r="G2171" s="11">
        <v>184.61241090602024</v>
      </c>
      <c r="H2171" s="11">
        <v>2.0472465641465636</v>
      </c>
      <c r="I2171" s="11">
        <f t="shared" si="54"/>
        <v>107.09067563427327</v>
      </c>
    </row>
    <row r="2172" spans="1:9" x14ac:dyDescent="0.25">
      <c r="A2172" s="20"/>
      <c r="B2172" s="5">
        <f>DATE(YEAR(siječanj!B2172),MONTH(siječanj!B2172)+7,DAY(siječanj!B2172))</f>
        <v>43700</v>
      </c>
      <c r="C2172" s="9">
        <v>22.59375</v>
      </c>
      <c r="D2172">
        <v>0.9569000125199445</v>
      </c>
      <c r="E2172" s="6">
        <v>113.23440287967941</v>
      </c>
      <c r="F2172" s="11">
        <v>185.14267970737282</v>
      </c>
      <c r="G2172" s="11">
        <v>180.12041650708636</v>
      </c>
      <c r="H2172" s="11">
        <v>2.3180227280186703</v>
      </c>
      <c r="I2172" s="11">
        <f t="shared" si="54"/>
        <v>108.35400153325367</v>
      </c>
    </row>
    <row r="2173" spans="1:9" x14ac:dyDescent="0.25">
      <c r="A2173" s="20"/>
      <c r="B2173" s="5">
        <f>DATE(YEAR(siječanj!B2173),MONTH(siječanj!B2173)+7,DAY(siječanj!B2173))</f>
        <v>43700</v>
      </c>
      <c r="C2173" s="9">
        <v>22.6041666666667</v>
      </c>
      <c r="D2173">
        <v>0.9569000125199445</v>
      </c>
      <c r="E2173" s="6">
        <v>114.23923924732205</v>
      </c>
      <c r="F2173" s="11">
        <v>182.03907690970604</v>
      </c>
      <c r="G2173" s="11">
        <v>175.12530884516315</v>
      </c>
      <c r="H2173" s="11">
        <v>2.4576413279687164</v>
      </c>
      <c r="I2173" s="11">
        <f t="shared" si="54"/>
        <v>109.31552946603141</v>
      </c>
    </row>
    <row r="2174" spans="1:9" x14ac:dyDescent="0.25">
      <c r="A2174" s="20"/>
      <c r="B2174" s="5">
        <f>DATE(YEAR(siječanj!B2174),MONTH(siječanj!B2174)+7,DAY(siječanj!B2174))</f>
        <v>43700</v>
      </c>
      <c r="C2174" s="9">
        <v>22.6145833333333</v>
      </c>
      <c r="D2174">
        <v>0.9569000125199445</v>
      </c>
      <c r="E2174" s="6">
        <v>114.6157547192401</v>
      </c>
      <c r="F2174" s="11">
        <v>180.27565263797553</v>
      </c>
      <c r="G2174" s="11">
        <v>171.11749001574969</v>
      </c>
      <c r="H2174" s="11">
        <v>2.2780566636684316</v>
      </c>
      <c r="I2174" s="11">
        <f t="shared" si="54"/>
        <v>109.67581712582374</v>
      </c>
    </row>
    <row r="2175" spans="1:9" x14ac:dyDescent="0.25">
      <c r="A2175" s="20"/>
      <c r="B2175" s="5">
        <f>DATE(YEAR(siječanj!B2175),MONTH(siječanj!B2175)+7,DAY(siječanj!B2175))</f>
        <v>43700</v>
      </c>
      <c r="C2175" s="9">
        <v>22.625</v>
      </c>
      <c r="D2175">
        <v>0.9569000125199445</v>
      </c>
      <c r="E2175" s="6">
        <v>114.88883055480564</v>
      </c>
      <c r="F2175" s="11">
        <v>179.40794166643823</v>
      </c>
      <c r="G2175" s="11">
        <v>169.59290132947589</v>
      </c>
      <c r="H2175" s="11">
        <v>2.4634871164884662</v>
      </c>
      <c r="I2175" s="11">
        <f t="shared" si="54"/>
        <v>109.93712339629529</v>
      </c>
    </row>
    <row r="2176" spans="1:9" x14ac:dyDescent="0.25">
      <c r="A2176" s="20"/>
      <c r="B2176" s="5">
        <f>DATE(YEAR(siječanj!B2176),MONTH(siječanj!B2176)+7,DAY(siječanj!B2176))</f>
        <v>43700</v>
      </c>
      <c r="C2176" s="9">
        <v>22.6354166666667</v>
      </c>
      <c r="D2176">
        <v>0.9569000125199445</v>
      </c>
      <c r="E2176" s="6">
        <v>115.26261228050453</v>
      </c>
      <c r="F2176" s="11">
        <v>179.26644903429914</v>
      </c>
      <c r="G2176" s="11">
        <v>164.76133297340365</v>
      </c>
      <c r="H2176" s="11">
        <v>2.4065429533567535</v>
      </c>
      <c r="I2176" s="11">
        <f t="shared" si="54"/>
        <v>110.29479513429629</v>
      </c>
    </row>
    <row r="2177" spans="1:9" x14ac:dyDescent="0.25">
      <c r="A2177" s="20"/>
      <c r="B2177" s="5">
        <f>DATE(YEAR(siječanj!B2177),MONTH(siječanj!B2177)+7,DAY(siječanj!B2177))</f>
        <v>43700</v>
      </c>
      <c r="C2177" s="9">
        <v>22.6458333333333</v>
      </c>
      <c r="D2177">
        <v>0.9569000125199445</v>
      </c>
      <c r="E2177" s="6">
        <v>115.97983154592779</v>
      </c>
      <c r="F2177" s="11">
        <v>177.23005724407304</v>
      </c>
      <c r="G2177" s="11">
        <v>164.33365338429343</v>
      </c>
      <c r="H2177" s="11">
        <v>2.4144997488552256</v>
      </c>
      <c r="I2177" s="11">
        <f t="shared" si="54"/>
        <v>110.98110225835936</v>
      </c>
    </row>
    <row r="2178" spans="1:9" x14ac:dyDescent="0.25">
      <c r="A2178" s="20"/>
      <c r="B2178" s="5">
        <f>DATE(YEAR(siječanj!B2178),MONTH(siječanj!B2178)+7,DAY(siječanj!B2178))</f>
        <v>43700</v>
      </c>
      <c r="C2178" s="9">
        <v>22.65625</v>
      </c>
      <c r="D2178">
        <v>0.9569000125199445</v>
      </c>
      <c r="E2178" s="6">
        <v>115.88355186290821</v>
      </c>
      <c r="F2178" s="11">
        <v>175.81744271017038</v>
      </c>
      <c r="G2178" s="11">
        <v>160.66070017915715</v>
      </c>
      <c r="H2178" s="11">
        <v>2.1560764774789858</v>
      </c>
      <c r="I2178" s="11">
        <f t="shared" si="54"/>
        <v>110.8889722284725</v>
      </c>
    </row>
    <row r="2179" spans="1:9" x14ac:dyDescent="0.25">
      <c r="A2179" s="20"/>
      <c r="B2179" s="5">
        <f>DATE(YEAR(siječanj!B2179),MONTH(siječanj!B2179)+7,DAY(siječanj!B2179))</f>
        <v>43700</v>
      </c>
      <c r="C2179" s="9">
        <v>22.6666666666667</v>
      </c>
      <c r="D2179">
        <v>0.9569000125199445</v>
      </c>
      <c r="E2179" s="6">
        <v>115.10930212488873</v>
      </c>
      <c r="F2179" s="11">
        <v>176.13583123388293</v>
      </c>
      <c r="G2179" s="11">
        <v>162.46920575227674</v>
      </c>
      <c r="H2179" s="11">
        <v>2.070041437607796</v>
      </c>
      <c r="I2179" s="11">
        <f t="shared" si="54"/>
        <v>110.14809264446809</v>
      </c>
    </row>
    <row r="2180" spans="1:9" x14ac:dyDescent="0.25">
      <c r="A2180" s="20"/>
      <c r="B2180" s="5">
        <f>DATE(YEAR(siječanj!B2180),MONTH(siječanj!B2180)+7,DAY(siječanj!B2180))</f>
        <v>43700</v>
      </c>
      <c r="C2180" s="9">
        <v>22.6770833333333</v>
      </c>
      <c r="D2180">
        <v>0.9569000125199445</v>
      </c>
      <c r="E2180" s="6">
        <v>113.42558842408921</v>
      </c>
      <c r="F2180" s="11">
        <v>170.26457732554098</v>
      </c>
      <c r="G2180" s="11">
        <v>163.22113012273942</v>
      </c>
      <c r="H2180" s="11">
        <v>2.1679231284908558</v>
      </c>
      <c r="I2180" s="11">
        <f t="shared" ref="I2180:I2243" si="55">D2180*E2180</f>
        <v>108.53694698309305</v>
      </c>
    </row>
    <row r="2181" spans="1:9" x14ac:dyDescent="0.25">
      <c r="A2181" s="20"/>
      <c r="B2181" s="5">
        <f>DATE(YEAR(siječanj!B2181),MONTH(siječanj!B2181)+7,DAY(siječanj!B2181))</f>
        <v>43700</v>
      </c>
      <c r="C2181" s="9">
        <v>22.6875</v>
      </c>
      <c r="D2181">
        <v>0.9569000125199445</v>
      </c>
      <c r="E2181" s="6">
        <v>114.16825515431809</v>
      </c>
      <c r="F2181" s="11">
        <v>164.97891203124632</v>
      </c>
      <c r="G2181" s="11">
        <v>160.78891695373926</v>
      </c>
      <c r="H2181" s="11">
        <v>2.1329824613226651</v>
      </c>
      <c r="I2181" s="11">
        <f t="shared" si="55"/>
        <v>109.2476047865472</v>
      </c>
    </row>
    <row r="2182" spans="1:9" x14ac:dyDescent="0.25">
      <c r="A2182" s="20"/>
      <c r="B2182" s="5">
        <f>DATE(YEAR(siječanj!B2182),MONTH(siječanj!B2182)+7,DAY(siječanj!B2182))</f>
        <v>43700</v>
      </c>
      <c r="C2182" s="9">
        <v>22.6979166666667</v>
      </c>
      <c r="D2182">
        <v>0.9569000125199445</v>
      </c>
      <c r="E2182" s="6">
        <v>114.1952392346456</v>
      </c>
      <c r="F2182" s="11">
        <v>163.97478151678033</v>
      </c>
      <c r="G2182" s="11">
        <v>160.16530970595889</v>
      </c>
      <c r="H2182" s="11">
        <v>2.1055503758489325</v>
      </c>
      <c r="I2182" s="11">
        <f t="shared" si="55"/>
        <v>109.27342585335043</v>
      </c>
    </row>
    <row r="2183" spans="1:9" x14ac:dyDescent="0.25">
      <c r="A2183" s="20"/>
      <c r="B2183" s="5">
        <f>DATE(YEAR(siječanj!B2183),MONTH(siječanj!B2183)+7,DAY(siječanj!B2183))</f>
        <v>43700</v>
      </c>
      <c r="C2183" s="9">
        <v>22.7083333333333</v>
      </c>
      <c r="D2183">
        <v>0.9569000125199445</v>
      </c>
      <c r="E2183" s="6">
        <v>115.20700029859357</v>
      </c>
      <c r="F2183" s="11">
        <v>162.85628575148311</v>
      </c>
      <c r="G2183" s="11">
        <v>166.36002672471</v>
      </c>
      <c r="H2183" s="11">
        <v>1.8567717050769008</v>
      </c>
      <c r="I2183" s="11">
        <f t="shared" si="55"/>
        <v>110.24158002810944</v>
      </c>
    </row>
    <row r="2184" spans="1:9" x14ac:dyDescent="0.25">
      <c r="A2184" s="20"/>
      <c r="B2184" s="5">
        <f>DATE(YEAR(siječanj!B2184),MONTH(siječanj!B2184)+7,DAY(siječanj!B2184))</f>
        <v>43700</v>
      </c>
      <c r="C2184" s="9">
        <v>22.71875</v>
      </c>
      <c r="D2184">
        <v>0.9569000125199445</v>
      </c>
      <c r="E2184" s="6">
        <v>115.32037532561701</v>
      </c>
      <c r="F2184" s="11">
        <v>162.85539876357527</v>
      </c>
      <c r="G2184" s="11">
        <v>176.76040888722051</v>
      </c>
      <c r="H2184" s="11">
        <v>1.8715787682451872</v>
      </c>
      <c r="I2184" s="11">
        <f t="shared" si="55"/>
        <v>110.35006859288761</v>
      </c>
    </row>
    <row r="2185" spans="1:9" x14ac:dyDescent="0.25">
      <c r="A2185" s="20"/>
      <c r="B2185" s="5">
        <f>DATE(YEAR(siječanj!B2185),MONTH(siječanj!B2185)+7,DAY(siječanj!B2185))</f>
        <v>43700</v>
      </c>
      <c r="C2185" s="9">
        <v>22.7291666666667</v>
      </c>
      <c r="D2185">
        <v>0.9569000125199445</v>
      </c>
      <c r="E2185" s="6">
        <v>115.88838902533595</v>
      </c>
      <c r="F2185" s="11">
        <v>163.59374997376705</v>
      </c>
      <c r="G2185" s="11">
        <v>168.13765719436134</v>
      </c>
      <c r="H2185" s="11">
        <v>1.885913606155674</v>
      </c>
      <c r="I2185" s="11">
        <f t="shared" si="55"/>
        <v>110.89360090926017</v>
      </c>
    </row>
    <row r="2186" spans="1:9" x14ac:dyDescent="0.25">
      <c r="A2186" s="20"/>
      <c r="B2186" s="5">
        <f>DATE(YEAR(siječanj!B2186),MONTH(siječanj!B2186)+7,DAY(siječanj!B2186))</f>
        <v>43700</v>
      </c>
      <c r="C2186" s="9">
        <v>22.7395833333333</v>
      </c>
      <c r="D2186">
        <v>0.9569000125199445</v>
      </c>
      <c r="E2186" s="6">
        <v>117.1929339122988</v>
      </c>
      <c r="F2186" s="11">
        <v>163.06460349070554</v>
      </c>
      <c r="G2186" s="11">
        <v>163.25274378822508</v>
      </c>
      <c r="H2186" s="11">
        <v>1.8411702629791808</v>
      </c>
      <c r="I2186" s="11">
        <f t="shared" si="55"/>
        <v>112.14191992792774</v>
      </c>
    </row>
    <row r="2187" spans="1:9" x14ac:dyDescent="0.25">
      <c r="A2187" s="20"/>
      <c r="B2187" s="5">
        <f>DATE(YEAR(siječanj!B2187),MONTH(siječanj!B2187)+7,DAY(siječanj!B2187))</f>
        <v>43700</v>
      </c>
      <c r="C2187" s="9">
        <v>22.75</v>
      </c>
      <c r="D2187">
        <v>0.9569000125199445</v>
      </c>
      <c r="E2187" s="6">
        <v>119.98759879721715</v>
      </c>
      <c r="F2187" s="11">
        <v>161.05063122289192</v>
      </c>
      <c r="G2187" s="11">
        <v>161.79259062404898</v>
      </c>
      <c r="H2187" s="11">
        <v>1.8788402320610942</v>
      </c>
      <c r="I2187" s="11">
        <f t="shared" si="55"/>
        <v>114.81613479129517</v>
      </c>
    </row>
    <row r="2188" spans="1:9" x14ac:dyDescent="0.25">
      <c r="A2188" s="20"/>
      <c r="B2188" s="5">
        <f>DATE(YEAR(siječanj!B2188),MONTH(siječanj!B2188)+7,DAY(siječanj!B2188))</f>
        <v>43700</v>
      </c>
      <c r="C2188" s="9">
        <v>22.7604166666667</v>
      </c>
      <c r="D2188">
        <v>0.9569000125199445</v>
      </c>
      <c r="E2188" s="6">
        <v>122.14222658937939</v>
      </c>
      <c r="F2188" s="11">
        <v>160.5188960194659</v>
      </c>
      <c r="G2188" s="11">
        <v>159.90233346066194</v>
      </c>
      <c r="H2188" s="11">
        <v>2.5450740345457237</v>
      </c>
      <c r="I2188" s="11">
        <f t="shared" si="55"/>
        <v>116.87789815259103</v>
      </c>
    </row>
    <row r="2189" spans="1:9" x14ac:dyDescent="0.25">
      <c r="A2189" s="20"/>
      <c r="B2189" s="5">
        <f>DATE(YEAR(siječanj!B2189),MONTH(siječanj!B2189)+7,DAY(siječanj!B2189))</f>
        <v>43700</v>
      </c>
      <c r="C2189" s="9">
        <v>22.7708333333333</v>
      </c>
      <c r="D2189">
        <v>0.9569000125199445</v>
      </c>
      <c r="E2189" s="6">
        <v>123.70182582947891</v>
      </c>
      <c r="F2189" s="11">
        <v>159.50685887070838</v>
      </c>
      <c r="G2189" s="11">
        <v>159.00081817027547</v>
      </c>
      <c r="H2189" s="11">
        <v>4.5647034249289522</v>
      </c>
      <c r="I2189" s="11">
        <f t="shared" si="55"/>
        <v>118.37027868496835</v>
      </c>
    </row>
    <row r="2190" spans="1:9" x14ac:dyDescent="0.25">
      <c r="A2190" s="20"/>
      <c r="B2190" s="5">
        <f>DATE(YEAR(siječanj!B2190),MONTH(siječanj!B2190)+7,DAY(siječanj!B2190))</f>
        <v>43700</v>
      </c>
      <c r="C2190" s="9">
        <v>22.78125</v>
      </c>
      <c r="D2190">
        <v>0.9569000125199445</v>
      </c>
      <c r="E2190" s="6">
        <v>125.96003520632676</v>
      </c>
      <c r="F2190" s="11">
        <v>158.90986383297758</v>
      </c>
      <c r="G2190" s="11">
        <v>161.9906496763673</v>
      </c>
      <c r="H2190" s="11">
        <v>11.049311670279964</v>
      </c>
      <c r="I2190" s="11">
        <f t="shared" si="55"/>
        <v>120.53115926594673</v>
      </c>
    </row>
    <row r="2191" spans="1:9" x14ac:dyDescent="0.25">
      <c r="A2191" s="20"/>
      <c r="B2191" s="5">
        <f>DATE(YEAR(siječanj!B2191),MONTH(siječanj!B2191)+7,DAY(siječanj!B2191))</f>
        <v>43700</v>
      </c>
      <c r="C2191" s="9">
        <v>22.7916666666667</v>
      </c>
      <c r="D2191">
        <v>0.9569000125199445</v>
      </c>
      <c r="E2191" s="6">
        <v>129.21798570051115</v>
      </c>
      <c r="F2191" s="11">
        <v>157.53699117356976</v>
      </c>
      <c r="G2191" s="11">
        <v>163.40882923719352</v>
      </c>
      <c r="H2191" s="11">
        <v>26.013597836050685</v>
      </c>
      <c r="I2191" s="11">
        <f t="shared" si="55"/>
        <v>123.64869213462113</v>
      </c>
    </row>
    <row r="2192" spans="1:9" x14ac:dyDescent="0.25">
      <c r="A2192" s="20"/>
      <c r="B2192" s="5">
        <f>DATE(YEAR(siječanj!B2192),MONTH(siječanj!B2192)+7,DAY(siječanj!B2192))</f>
        <v>43700</v>
      </c>
      <c r="C2192" s="9">
        <v>22.8020833333333</v>
      </c>
      <c r="D2192">
        <v>0.9569000125199445</v>
      </c>
      <c r="E2192" s="6">
        <v>133.292859770755</v>
      </c>
      <c r="F2192" s="11">
        <v>154.11634036785202</v>
      </c>
      <c r="G2192" s="11">
        <v>159.09001157565345</v>
      </c>
      <c r="H2192" s="11">
        <v>42.345904566030406</v>
      </c>
      <c r="I2192" s="11">
        <f t="shared" si="55"/>
        <v>127.54793918345467</v>
      </c>
    </row>
    <row r="2193" spans="1:9" x14ac:dyDescent="0.25">
      <c r="A2193" s="20"/>
      <c r="B2193" s="5">
        <f>DATE(YEAR(siječanj!B2193),MONTH(siječanj!B2193)+7,DAY(siječanj!B2193))</f>
        <v>43700</v>
      </c>
      <c r="C2193" s="9">
        <v>22.8125</v>
      </c>
      <c r="D2193">
        <v>0.9569000125199445</v>
      </c>
      <c r="E2193" s="6">
        <v>138.16595696498032</v>
      </c>
      <c r="F2193" s="11">
        <v>153.39438037311538</v>
      </c>
      <c r="G2193" s="11">
        <v>158.0298178413895</v>
      </c>
      <c r="H2193" s="11">
        <v>63.225019184527518</v>
      </c>
      <c r="I2193" s="11">
        <f t="shared" si="55"/>
        <v>132.21100594961979</v>
      </c>
    </row>
    <row r="2194" spans="1:9" x14ac:dyDescent="0.25">
      <c r="A2194" s="20"/>
      <c r="B2194" s="5">
        <f>DATE(YEAR(siječanj!B2194),MONTH(siječanj!B2194)+7,DAY(siječanj!B2194))</f>
        <v>43700</v>
      </c>
      <c r="C2194" s="9">
        <v>22.8229166666667</v>
      </c>
      <c r="D2194">
        <v>0.9569000125199445</v>
      </c>
      <c r="E2194" s="6">
        <v>141.78246497797784</v>
      </c>
      <c r="F2194" s="11">
        <v>150.06990153231845</v>
      </c>
      <c r="G2194" s="11">
        <v>159.0327730193018</v>
      </c>
      <c r="H2194" s="11">
        <v>86.982492818989172</v>
      </c>
      <c r="I2194" s="11">
        <f t="shared" si="55"/>
        <v>135.67164251253558</v>
      </c>
    </row>
    <row r="2195" spans="1:9" x14ac:dyDescent="0.25">
      <c r="A2195" s="20"/>
      <c r="B2195" s="5">
        <f>DATE(YEAR(siječanj!B2195),MONTH(siječanj!B2195)+7,DAY(siječanj!B2195))</f>
        <v>43700</v>
      </c>
      <c r="C2195" s="9">
        <v>22.8333333333333</v>
      </c>
      <c r="D2195">
        <v>0.9569000125199445</v>
      </c>
      <c r="E2195" s="6">
        <v>147.76839144195986</v>
      </c>
      <c r="F2195" s="11">
        <v>144.38310900064616</v>
      </c>
      <c r="G2195" s="11">
        <v>152.3344610666804</v>
      </c>
      <c r="H2195" s="11">
        <v>129.51990073469312</v>
      </c>
      <c r="I2195" s="11">
        <f t="shared" si="55"/>
        <v>141.39957562086346</v>
      </c>
    </row>
    <row r="2196" spans="1:9" x14ac:dyDescent="0.25">
      <c r="A2196" s="20"/>
      <c r="B2196" s="5">
        <f>DATE(YEAR(siječanj!B2196),MONTH(siječanj!B2196)+7,DAY(siječanj!B2196))</f>
        <v>43700</v>
      </c>
      <c r="C2196" s="9">
        <v>22.84375</v>
      </c>
      <c r="D2196">
        <v>0.9569000125199445</v>
      </c>
      <c r="E2196" s="6">
        <v>152.12553225417568</v>
      </c>
      <c r="F2196" s="11">
        <v>125.40788906693592</v>
      </c>
      <c r="G2196" s="11">
        <v>139.02292833647957</v>
      </c>
      <c r="H2196" s="11">
        <v>197.7438584801499</v>
      </c>
      <c r="I2196" s="11">
        <f t="shared" si="55"/>
        <v>145.56892371862392</v>
      </c>
    </row>
    <row r="2197" spans="1:9" x14ac:dyDescent="0.25">
      <c r="A2197" s="20"/>
      <c r="B2197" s="5">
        <f>DATE(YEAR(siječanj!B2197),MONTH(siječanj!B2197)+7,DAY(siječanj!B2197))</f>
        <v>43700</v>
      </c>
      <c r="C2197" s="9">
        <v>22.8541666666667</v>
      </c>
      <c r="D2197">
        <v>0.9569000125199445</v>
      </c>
      <c r="E2197" s="6">
        <v>155.73060498887077</v>
      </c>
      <c r="F2197" s="11">
        <v>118.28507916656201</v>
      </c>
      <c r="G2197" s="11">
        <v>130.60920173632812</v>
      </c>
      <c r="H2197" s="11">
        <v>228.86664746909915</v>
      </c>
      <c r="I2197" s="11">
        <f t="shared" si="55"/>
        <v>149.01861786358896</v>
      </c>
    </row>
    <row r="2198" spans="1:9" x14ac:dyDescent="0.25">
      <c r="A2198" s="20"/>
      <c r="B2198" s="5">
        <f>DATE(YEAR(siječanj!B2198),MONTH(siječanj!B2198)+7,DAY(siječanj!B2198))</f>
        <v>43700</v>
      </c>
      <c r="C2198" s="9">
        <v>22.8645833333333</v>
      </c>
      <c r="D2198">
        <v>0.9569000125199445</v>
      </c>
      <c r="E2198" s="6">
        <v>156.47549127485348</v>
      </c>
      <c r="F2198" s="11">
        <v>116.38724211187531</v>
      </c>
      <c r="G2198" s="11">
        <v>128.19851122785795</v>
      </c>
      <c r="H2198" s="11">
        <v>229.79496729013968</v>
      </c>
      <c r="I2198" s="11">
        <f t="shared" si="55"/>
        <v>149.73139955997178</v>
      </c>
    </row>
    <row r="2199" spans="1:9" x14ac:dyDescent="0.25">
      <c r="A2199" s="20"/>
      <c r="B2199" s="5">
        <f>DATE(YEAR(siječanj!B2199),MONTH(siječanj!B2199)+7,DAY(siječanj!B2199))</f>
        <v>43700</v>
      </c>
      <c r="C2199" s="9">
        <v>22.875</v>
      </c>
      <c r="D2199">
        <v>0.9569000125199445</v>
      </c>
      <c r="E2199" s="6">
        <v>156.27649162360373</v>
      </c>
      <c r="F2199" s="11">
        <v>113.14581905281905</v>
      </c>
      <c r="G2199" s="11">
        <v>123.27579067149193</v>
      </c>
      <c r="H2199" s="11">
        <v>231.15388251097744</v>
      </c>
      <c r="I2199" s="11">
        <f t="shared" si="55"/>
        <v>149.54097679119943</v>
      </c>
    </row>
    <row r="2200" spans="1:9" x14ac:dyDescent="0.25">
      <c r="A2200" s="20"/>
      <c r="B2200" s="5">
        <f>DATE(YEAR(siječanj!B2200),MONTH(siječanj!B2200)+7,DAY(siječanj!B2200))</f>
        <v>43700</v>
      </c>
      <c r="C2200" s="9">
        <v>22.8854166666667</v>
      </c>
      <c r="D2200">
        <v>0.9569000125199445</v>
      </c>
      <c r="E2200" s="6">
        <v>160.51270734570861</v>
      </c>
      <c r="F2200" s="11">
        <v>110.33264659892833</v>
      </c>
      <c r="G2200" s="11">
        <v>109.67331267350757</v>
      </c>
      <c r="H2200" s="11">
        <v>238.23902521934448</v>
      </c>
      <c r="I2200" s="11">
        <f t="shared" si="55"/>
        <v>153.59461166871876</v>
      </c>
    </row>
    <row r="2201" spans="1:9" x14ac:dyDescent="0.25">
      <c r="A2201" s="20"/>
      <c r="B2201" s="5">
        <f>DATE(YEAR(siječanj!B2201),MONTH(siječanj!B2201)+7,DAY(siječanj!B2201))</f>
        <v>43700</v>
      </c>
      <c r="C2201" s="9">
        <v>22.8958333333333</v>
      </c>
      <c r="D2201">
        <v>0.9569000125199445</v>
      </c>
      <c r="E2201" s="6">
        <v>163.36129969280884</v>
      </c>
      <c r="F2201" s="11">
        <v>107.74500185778396</v>
      </c>
      <c r="G2201" s="11">
        <v>101.33276392194288</v>
      </c>
      <c r="H2201" s="11">
        <v>243.89637985359644</v>
      </c>
      <c r="I2201" s="11">
        <f t="shared" si="55"/>
        <v>156.32042972132319</v>
      </c>
    </row>
    <row r="2202" spans="1:9" x14ac:dyDescent="0.25">
      <c r="A2202" s="20"/>
      <c r="B2202" s="5">
        <f>DATE(YEAR(siječanj!B2202),MONTH(siječanj!B2202)+7,DAY(siječanj!B2202))</f>
        <v>43700</v>
      </c>
      <c r="C2202" s="9">
        <v>22.90625</v>
      </c>
      <c r="D2202">
        <v>0.9569000125199445</v>
      </c>
      <c r="E2202" s="6">
        <v>161.47365090640886</v>
      </c>
      <c r="F2202" s="11">
        <v>104.40760750980417</v>
      </c>
      <c r="G2202" s="11">
        <v>103.58758974726506</v>
      </c>
      <c r="H2202" s="11">
        <v>244.63735230742301</v>
      </c>
      <c r="I2202" s="11">
        <f t="shared" si="55"/>
        <v>154.51413857398379</v>
      </c>
    </row>
    <row r="2203" spans="1:9" x14ac:dyDescent="0.25">
      <c r="A2203" s="20"/>
      <c r="B2203" s="5">
        <f>DATE(YEAR(siječanj!B2203),MONTH(siječanj!B2203)+7,DAY(siječanj!B2203))</f>
        <v>43700</v>
      </c>
      <c r="C2203" s="9">
        <v>22.9166666666667</v>
      </c>
      <c r="D2203">
        <v>0.9569000125199445</v>
      </c>
      <c r="E2203" s="6">
        <v>157.5211978433247</v>
      </c>
      <c r="F2203" s="11">
        <v>102.81807300320837</v>
      </c>
      <c r="G2203" s="11">
        <v>92.492509728871511</v>
      </c>
      <c r="H2203" s="11">
        <v>241.62417998369742</v>
      </c>
      <c r="I2203" s="11">
        <f t="shared" si="55"/>
        <v>150.73203618843405</v>
      </c>
    </row>
    <row r="2204" spans="1:9" x14ac:dyDescent="0.25">
      <c r="A2204" s="20"/>
      <c r="B2204" s="5">
        <f>DATE(YEAR(siječanj!B2204),MONTH(siječanj!B2204)+7,DAY(siječanj!B2204))</f>
        <v>43700</v>
      </c>
      <c r="C2204" s="9">
        <v>22.9270833333333</v>
      </c>
      <c r="D2204">
        <v>0.9569000125199445</v>
      </c>
      <c r="E2204" s="6">
        <v>150.93705246404528</v>
      </c>
      <c r="F2204" s="11">
        <v>100.44430472641018</v>
      </c>
      <c r="G2204" s="11">
        <v>87.974753965655395</v>
      </c>
      <c r="H2204" s="11">
        <v>242.3961432205443</v>
      </c>
      <c r="I2204" s="11">
        <f t="shared" si="55"/>
        <v>144.43166739256844</v>
      </c>
    </row>
    <row r="2205" spans="1:9" x14ac:dyDescent="0.25">
      <c r="A2205" s="20"/>
      <c r="B2205" s="5">
        <f>DATE(YEAR(siječanj!B2205),MONTH(siječanj!B2205)+7,DAY(siječanj!B2205))</f>
        <v>43700</v>
      </c>
      <c r="C2205" s="9">
        <v>22.9375</v>
      </c>
      <c r="D2205">
        <v>0.9569000125199445</v>
      </c>
      <c r="E2205" s="6">
        <v>141.74711686510034</v>
      </c>
      <c r="F2205" s="11">
        <v>97.426591255565214</v>
      </c>
      <c r="G2205" s="11">
        <v>83.751632266385982</v>
      </c>
      <c r="H2205" s="11">
        <v>241.57956870351677</v>
      </c>
      <c r="I2205" s="11">
        <f t="shared" si="55"/>
        <v>135.63781790288056</v>
      </c>
    </row>
    <row r="2206" spans="1:9" x14ac:dyDescent="0.25">
      <c r="A2206" s="20"/>
      <c r="B2206" s="5">
        <f>DATE(YEAR(siječanj!B2206),MONTH(siječanj!B2206)+7,DAY(siječanj!B2206))</f>
        <v>43700</v>
      </c>
      <c r="C2206" s="9">
        <v>22.9479166666667</v>
      </c>
      <c r="D2206">
        <v>0.9569000125199445</v>
      </c>
      <c r="E2206" s="6">
        <v>130.550739592578</v>
      </c>
      <c r="F2206" s="11">
        <v>93.147729480019862</v>
      </c>
      <c r="G2206" s="11">
        <v>81.18834440891014</v>
      </c>
      <c r="H2206" s="11">
        <v>238.88733547205481</v>
      </c>
      <c r="I2206" s="11">
        <f t="shared" si="55"/>
        <v>124.92400435062589</v>
      </c>
    </row>
    <row r="2207" spans="1:9" x14ac:dyDescent="0.25">
      <c r="A2207" s="20"/>
      <c r="B2207" s="5">
        <f>DATE(YEAR(siječanj!B2207),MONTH(siječanj!B2207)+7,DAY(siječanj!B2207))</f>
        <v>43700</v>
      </c>
      <c r="C2207" s="9">
        <v>22.9583333333333</v>
      </c>
      <c r="D2207">
        <v>0.9569000125199445</v>
      </c>
      <c r="E2207" s="6">
        <v>119.20402017504088</v>
      </c>
      <c r="F2207" s="11">
        <v>89.780863855084348</v>
      </c>
      <c r="G2207" s="11">
        <v>79.55609826682236</v>
      </c>
      <c r="H2207" s="11">
        <v>239.11930412422188</v>
      </c>
      <c r="I2207" s="11">
        <f t="shared" si="55"/>
        <v>114.06632839792434</v>
      </c>
    </row>
    <row r="2208" spans="1:9" x14ac:dyDescent="0.25">
      <c r="A2208" s="20"/>
      <c r="B2208" s="5">
        <f>DATE(YEAR(siječanj!B2208),MONTH(siječanj!B2208)+7,DAY(siječanj!B2208))</f>
        <v>43700</v>
      </c>
      <c r="C2208" s="9">
        <v>22.96875</v>
      </c>
      <c r="D2208">
        <v>0.9569000125199445</v>
      </c>
      <c r="E2208" s="6">
        <v>109.10236035908898</v>
      </c>
      <c r="F2208" s="11">
        <v>86.602958762676792</v>
      </c>
      <c r="G2208" s="11">
        <v>77.17526332512243</v>
      </c>
      <c r="H2208" s="11">
        <v>239.97803775171215</v>
      </c>
      <c r="I2208" s="11">
        <f t="shared" si="55"/>
        <v>104.40004999356773</v>
      </c>
    </row>
    <row r="2209" spans="1:9" x14ac:dyDescent="0.25">
      <c r="A2209" s="20"/>
      <c r="B2209" s="5">
        <f>DATE(YEAR(siječanj!B2209),MONTH(siječanj!B2209)+7,DAY(siječanj!B2209))</f>
        <v>43700</v>
      </c>
      <c r="C2209" s="9">
        <v>22.9791666666667</v>
      </c>
      <c r="D2209">
        <v>0.9569000125199445</v>
      </c>
      <c r="E2209" s="6">
        <v>99.335182433482586</v>
      </c>
      <c r="F2209" s="11">
        <v>84.332129245426543</v>
      </c>
      <c r="G2209" s="11">
        <v>78.412856444836407</v>
      </c>
      <c r="H2209" s="11">
        <v>239.43628432804246</v>
      </c>
      <c r="I2209" s="11">
        <f t="shared" si="55"/>
        <v>95.053837314270453</v>
      </c>
    </row>
    <row r="2210" spans="1:9" ht="15.75" thickBot="1" x14ac:dyDescent="0.3">
      <c r="A2210" s="20"/>
      <c r="B2210" s="5">
        <f>DATE(YEAR(siječanj!B2210),MONTH(siječanj!B2210)+7,DAY(siječanj!B2210))</f>
        <v>43700</v>
      </c>
      <c r="C2210" s="9">
        <v>22.9895833333333</v>
      </c>
      <c r="D2210">
        <v>0.9569000125199445</v>
      </c>
      <c r="E2210" s="6">
        <v>91.084414726824733</v>
      </c>
      <c r="F2210" s="11">
        <v>82.382236837053924</v>
      </c>
      <c r="G2210" s="11">
        <v>75.445458760024351</v>
      </c>
      <c r="H2210" s="11">
        <v>239.79772674093482</v>
      </c>
      <c r="I2210" s="11">
        <f t="shared" si="55"/>
        <v>87.158677592470397</v>
      </c>
    </row>
    <row r="2211" spans="1:9" x14ac:dyDescent="0.25">
      <c r="A2211" s="13">
        <f t="shared" ref="A2211" si="56">A2115+1</f>
        <v>236</v>
      </c>
      <c r="B2211" s="5">
        <f>DATE(YEAR(siječanj!B2211),MONTH(siječanj!B2211)+7,DAY(siječanj!B2211))</f>
        <v>43701</v>
      </c>
      <c r="C2211" s="9">
        <v>23</v>
      </c>
      <c r="D2211">
        <v>0.95636542998481111</v>
      </c>
      <c r="E2211" s="6">
        <v>88.306749891924355</v>
      </c>
      <c r="F2211" s="11">
        <v>78.867601434785399</v>
      </c>
      <c r="G2211" s="11">
        <v>75.516717952935338</v>
      </c>
      <c r="H2211" s="11">
        <v>239.60456159856383</v>
      </c>
      <c r="I2211" s="11">
        <f t="shared" si="55"/>
        <v>84.453522830951414</v>
      </c>
    </row>
    <row r="2212" spans="1:9" x14ac:dyDescent="0.25">
      <c r="A2212" s="14"/>
      <c r="B2212" s="5">
        <f>DATE(YEAR(siječanj!B2212),MONTH(siječanj!B2212)+7,DAY(siječanj!B2212))</f>
        <v>43701</v>
      </c>
      <c r="C2212" s="9">
        <v>23.0104166666667</v>
      </c>
      <c r="D2212">
        <v>0.95636542998481111</v>
      </c>
      <c r="E2212" s="6">
        <v>81.79298904765453</v>
      </c>
      <c r="F2212" s="11">
        <v>77.96496079916723</v>
      </c>
      <c r="G2212" s="11">
        <v>72.129556137156499</v>
      </c>
      <c r="H2212" s="11">
        <v>240.01986770516254</v>
      </c>
      <c r="I2212" s="11">
        <f t="shared" si="55"/>
        <v>78.223987140303066</v>
      </c>
    </row>
    <row r="2213" spans="1:9" x14ac:dyDescent="0.25">
      <c r="A2213" s="14"/>
      <c r="B2213" s="5">
        <f>DATE(YEAR(siječanj!B2213),MONTH(siječanj!B2213)+7,DAY(siječanj!B2213))</f>
        <v>43701</v>
      </c>
      <c r="C2213" s="9">
        <v>23.0208333333333</v>
      </c>
      <c r="D2213">
        <v>0.95636542998481111</v>
      </c>
      <c r="E2213" s="6">
        <v>76.417283577959054</v>
      </c>
      <c r="F2213" s="11">
        <v>75.158928397258578</v>
      </c>
      <c r="G2213" s="11">
        <v>73.594072436729121</v>
      </c>
      <c r="H2213" s="11">
        <v>238.53667120048084</v>
      </c>
      <c r="I2213" s="11">
        <f t="shared" si="55"/>
        <v>73.082848267306062</v>
      </c>
    </row>
    <row r="2214" spans="1:9" x14ac:dyDescent="0.25">
      <c r="A2214" s="14"/>
      <c r="B2214" s="5">
        <f>DATE(YEAR(siječanj!B2214),MONTH(siječanj!B2214)+7,DAY(siječanj!B2214))</f>
        <v>43701</v>
      </c>
      <c r="C2214" s="9">
        <v>23.03125</v>
      </c>
      <c r="D2214">
        <v>0.95636542998481111</v>
      </c>
      <c r="E2214" s="6">
        <v>73.093966372707641</v>
      </c>
      <c r="F2214" s="11">
        <v>73.715578327617507</v>
      </c>
      <c r="G2214" s="11">
        <v>70.457949456247945</v>
      </c>
      <c r="H2214" s="11">
        <v>236.69131193929317</v>
      </c>
      <c r="I2214" s="11">
        <f t="shared" si="55"/>
        <v>69.90454257932987</v>
      </c>
    </row>
    <row r="2215" spans="1:9" x14ac:dyDescent="0.25">
      <c r="A2215" s="14"/>
      <c r="B2215" s="5">
        <f>DATE(YEAR(siječanj!B2215),MONTH(siječanj!B2215)+7,DAY(siječanj!B2215))</f>
        <v>43701</v>
      </c>
      <c r="C2215" s="9">
        <v>23.0416666666667</v>
      </c>
      <c r="D2215">
        <v>0.95636542998481111</v>
      </c>
      <c r="E2215" s="6">
        <v>70.063688100412378</v>
      </c>
      <c r="F2215" s="11">
        <v>73.437830706867473</v>
      </c>
      <c r="G2215" s="11">
        <v>68.099869449748383</v>
      </c>
      <c r="H2215" s="11">
        <v>237.9980372648489</v>
      </c>
      <c r="I2215" s="11">
        <f t="shared" si="55"/>
        <v>67.006489196472572</v>
      </c>
    </row>
    <row r="2216" spans="1:9" x14ac:dyDescent="0.25">
      <c r="A2216" s="14"/>
      <c r="B2216" s="5">
        <f>DATE(YEAR(siječanj!B2216),MONTH(siječanj!B2216)+7,DAY(siječanj!B2216))</f>
        <v>43701</v>
      </c>
      <c r="C2216" s="9">
        <v>23.0520833333333</v>
      </c>
      <c r="D2216">
        <v>0.95636542998481111</v>
      </c>
      <c r="E2216" s="6">
        <v>68.776850027195948</v>
      </c>
      <c r="F2216" s="11">
        <v>70.447509509646764</v>
      </c>
      <c r="G2216" s="11">
        <v>72.840674956155581</v>
      </c>
      <c r="H2216" s="11">
        <v>238.49459412915186</v>
      </c>
      <c r="I2216" s="11">
        <f t="shared" si="55"/>
        <v>65.775801749260125</v>
      </c>
    </row>
    <row r="2217" spans="1:9" x14ac:dyDescent="0.25">
      <c r="A2217" s="14"/>
      <c r="B2217" s="5">
        <f>DATE(YEAR(siječanj!B2217),MONTH(siječanj!B2217)+7,DAY(siječanj!B2217))</f>
        <v>43701</v>
      </c>
      <c r="C2217" s="9">
        <v>23.0625</v>
      </c>
      <c r="D2217">
        <v>0.95636542998481111</v>
      </c>
      <c r="E2217" s="6">
        <v>65.803902006494056</v>
      </c>
      <c r="F2217" s="11">
        <v>70.595865260891713</v>
      </c>
      <c r="G2217" s="11">
        <v>80.121499602565208</v>
      </c>
      <c r="H2217" s="11">
        <v>238.51772216153438</v>
      </c>
      <c r="I2217" s="11">
        <f t="shared" si="55"/>
        <v>62.93257703711906</v>
      </c>
    </row>
    <row r="2218" spans="1:9" x14ac:dyDescent="0.25">
      <c r="A2218" s="14"/>
      <c r="B2218" s="5">
        <f>DATE(YEAR(siječanj!B2218),MONTH(siječanj!B2218)+7,DAY(siječanj!B2218))</f>
        <v>43701</v>
      </c>
      <c r="C2218" s="9">
        <v>23.0729166666667</v>
      </c>
      <c r="D2218">
        <v>0.95636542998481111</v>
      </c>
      <c r="E2218" s="6">
        <v>64.829154714884623</v>
      </c>
      <c r="F2218" s="11">
        <v>69.776505164131166</v>
      </c>
      <c r="G2218" s="11">
        <v>78.224262225328545</v>
      </c>
      <c r="H2218" s="11">
        <v>238.68220162044852</v>
      </c>
      <c r="I2218" s="11">
        <f t="shared" si="55"/>
        <v>62.000362424452476</v>
      </c>
    </row>
    <row r="2219" spans="1:9" x14ac:dyDescent="0.25">
      <c r="A2219" s="14"/>
      <c r="B2219" s="5">
        <f>DATE(YEAR(siječanj!B2219),MONTH(siječanj!B2219)+7,DAY(siječanj!B2219))</f>
        <v>43701</v>
      </c>
      <c r="C2219" s="9">
        <v>23.0833333333333</v>
      </c>
      <c r="D2219">
        <v>0.95636542998481111</v>
      </c>
      <c r="E2219" s="6">
        <v>63.61018184192681</v>
      </c>
      <c r="F2219" s="11">
        <v>70.889076973989617</v>
      </c>
      <c r="G2219" s="11">
        <v>71.020846103409895</v>
      </c>
      <c r="H2219" s="11">
        <v>238.54127439626714</v>
      </c>
      <c r="I2219" s="11">
        <f t="shared" si="55"/>
        <v>60.834578908666359</v>
      </c>
    </row>
    <row r="2220" spans="1:9" x14ac:dyDescent="0.25">
      <c r="A2220" s="14"/>
      <c r="B2220" s="5">
        <f>DATE(YEAR(siječanj!B2220),MONTH(siječanj!B2220)+7,DAY(siječanj!B2220))</f>
        <v>43701</v>
      </c>
      <c r="C2220" s="9">
        <v>23.09375</v>
      </c>
      <c r="D2220">
        <v>0.95636542998481111</v>
      </c>
      <c r="E2220" s="6">
        <v>63.220841387745971</v>
      </c>
      <c r="F2220" s="11">
        <v>71.666744625562075</v>
      </c>
      <c r="G2220" s="11">
        <v>66.584075270975745</v>
      </c>
      <c r="H2220" s="11">
        <v>238.83705948973503</v>
      </c>
      <c r="I2220" s="11">
        <f t="shared" si="55"/>
        <v>60.462227157793215</v>
      </c>
    </row>
    <row r="2221" spans="1:9" x14ac:dyDescent="0.25">
      <c r="A2221" s="14"/>
      <c r="B2221" s="5">
        <f>DATE(YEAR(siječanj!B2221),MONTH(siječanj!B2221)+7,DAY(siječanj!B2221))</f>
        <v>43701</v>
      </c>
      <c r="C2221" s="9">
        <v>23.1041666666667</v>
      </c>
      <c r="D2221">
        <v>0.95636542998481111</v>
      </c>
      <c r="E2221" s="6">
        <v>63.420871405217795</v>
      </c>
      <c r="F2221" s="11">
        <v>71.561594416524471</v>
      </c>
      <c r="G2221" s="11">
        <v>67.310053636651801</v>
      </c>
      <c r="H2221" s="11">
        <v>239.22940164221876</v>
      </c>
      <c r="I2221" s="11">
        <f t="shared" si="55"/>
        <v>60.653528951462526</v>
      </c>
    </row>
    <row r="2222" spans="1:9" x14ac:dyDescent="0.25">
      <c r="A2222" s="14"/>
      <c r="B2222" s="5">
        <f>DATE(YEAR(siječanj!B2222),MONTH(siječanj!B2222)+7,DAY(siječanj!B2222))</f>
        <v>43701</v>
      </c>
      <c r="C2222" s="9">
        <v>23.1145833333333</v>
      </c>
      <c r="D2222">
        <v>0.95636542998481111</v>
      </c>
      <c r="E2222" s="6">
        <v>61.389705905539842</v>
      </c>
      <c r="F2222" s="11">
        <v>69.382991574089132</v>
      </c>
      <c r="G2222" s="11">
        <v>64.856679060282374</v>
      </c>
      <c r="H2222" s="11">
        <v>238.82702870491576</v>
      </c>
      <c r="I2222" s="11">
        <f t="shared" si="55"/>
        <v>58.710992484992708</v>
      </c>
    </row>
    <row r="2223" spans="1:9" x14ac:dyDescent="0.25">
      <c r="A2223" s="14"/>
      <c r="B2223" s="5">
        <f>DATE(YEAR(siječanj!B2223),MONTH(siječanj!B2223)+7,DAY(siječanj!B2223))</f>
        <v>43701</v>
      </c>
      <c r="C2223" s="9">
        <v>23.125</v>
      </c>
      <c r="D2223">
        <v>0.95636542998481111</v>
      </c>
      <c r="E2223" s="6">
        <v>60.549410486804135</v>
      </c>
      <c r="F2223" s="11">
        <v>68.089514366232208</v>
      </c>
      <c r="G2223" s="11">
        <v>65.004672438451053</v>
      </c>
      <c r="H2223" s="11">
        <v>238.45553349670485</v>
      </c>
      <c r="I2223" s="11">
        <f t="shared" si="55"/>
        <v>57.907362995539266</v>
      </c>
    </row>
    <row r="2224" spans="1:9" x14ac:dyDescent="0.25">
      <c r="A2224" s="14"/>
      <c r="B2224" s="5">
        <f>DATE(YEAR(siječanj!B2224),MONTH(siječanj!B2224)+7,DAY(siječanj!B2224))</f>
        <v>43701</v>
      </c>
      <c r="C2224" s="9">
        <v>23.1354166666667</v>
      </c>
      <c r="D2224">
        <v>0.95636542998481111</v>
      </c>
      <c r="E2224" s="6">
        <v>60.286317688902429</v>
      </c>
      <c r="F2224" s="11">
        <v>67.244359376785511</v>
      </c>
      <c r="G2224" s="11">
        <v>61.944087493873205</v>
      </c>
      <c r="H2224" s="11">
        <v>238.07940807982209</v>
      </c>
      <c r="I2224" s="11">
        <f t="shared" si="55"/>
        <v>57.655750138748097</v>
      </c>
    </row>
    <row r="2225" spans="1:9" x14ac:dyDescent="0.25">
      <c r="A2225" s="14"/>
      <c r="B2225" s="5">
        <f>DATE(YEAR(siječanj!B2225),MONTH(siječanj!B2225)+7,DAY(siječanj!B2225))</f>
        <v>43701</v>
      </c>
      <c r="C2225" s="9">
        <v>23.1458333333333</v>
      </c>
      <c r="D2225">
        <v>0.95636542998481111</v>
      </c>
      <c r="E2225" s="6">
        <v>62.662860357975148</v>
      </c>
      <c r="F2225" s="11">
        <v>67.389496285034596</v>
      </c>
      <c r="G2225" s="11">
        <v>62.857207038566294</v>
      </c>
      <c r="H2225" s="11">
        <v>235.57887028966397</v>
      </c>
      <c r="I2225" s="11">
        <f t="shared" si="55"/>
        <v>59.928593390333077</v>
      </c>
    </row>
    <row r="2226" spans="1:9" x14ac:dyDescent="0.25">
      <c r="A2226" s="14"/>
      <c r="B2226" s="5">
        <f>DATE(YEAR(siječanj!B2226),MONTH(siječanj!B2226)+7,DAY(siječanj!B2226))</f>
        <v>43701</v>
      </c>
      <c r="C2226" s="9">
        <v>23.15625</v>
      </c>
      <c r="D2226">
        <v>0.95636542998481111</v>
      </c>
      <c r="E2226" s="6">
        <v>62.642507150829957</v>
      </c>
      <c r="F2226" s="11">
        <v>65.808358062163634</v>
      </c>
      <c r="G2226" s="11">
        <v>61.101572872477831</v>
      </c>
      <c r="H2226" s="11">
        <v>238.58678710644205</v>
      </c>
      <c r="I2226" s="11">
        <f t="shared" si="55"/>
        <v>59.909128286630093</v>
      </c>
    </row>
    <row r="2227" spans="1:9" x14ac:dyDescent="0.25">
      <c r="A2227" s="14"/>
      <c r="B2227" s="5">
        <f>DATE(YEAR(siječanj!B2227),MONTH(siječanj!B2227)+7,DAY(siječanj!B2227))</f>
        <v>43701</v>
      </c>
      <c r="C2227" s="9">
        <v>23.1666666666667</v>
      </c>
      <c r="D2227">
        <v>0.95636542998481111</v>
      </c>
      <c r="E2227" s="6">
        <v>63.204518322085825</v>
      </c>
      <c r="F2227" s="11">
        <v>65.668414648723285</v>
      </c>
      <c r="G2227" s="11">
        <v>60.05180731278621</v>
      </c>
      <c r="H2227" s="11">
        <v>232.64081779910916</v>
      </c>
      <c r="I2227" s="11">
        <f t="shared" si="55"/>
        <v>60.446616342084482</v>
      </c>
    </row>
    <row r="2228" spans="1:9" x14ac:dyDescent="0.25">
      <c r="A2228" s="14"/>
      <c r="B2228" s="5">
        <f>DATE(YEAR(siječanj!B2228),MONTH(siječanj!B2228)+7,DAY(siječanj!B2228))</f>
        <v>43701</v>
      </c>
      <c r="C2228" s="9">
        <v>23.1770833333333</v>
      </c>
      <c r="D2228">
        <v>0.95636542998481111</v>
      </c>
      <c r="E2228" s="6">
        <v>64.889546285773562</v>
      </c>
      <c r="F2228" s="11">
        <v>65.6079790653923</v>
      </c>
      <c r="G2228" s="11">
        <v>61.49663932902444</v>
      </c>
      <c r="H2228" s="11">
        <v>184.65865566240987</v>
      </c>
      <c r="I2228" s="11">
        <f t="shared" si="55"/>
        <v>62.058118835113135</v>
      </c>
    </row>
    <row r="2229" spans="1:9" x14ac:dyDescent="0.25">
      <c r="A2229" s="14"/>
      <c r="B2229" s="5">
        <f>DATE(YEAR(siječanj!B2229),MONTH(siječanj!B2229)+7,DAY(siječanj!B2229))</f>
        <v>43701</v>
      </c>
      <c r="C2229" s="9">
        <v>23.1875</v>
      </c>
      <c r="D2229">
        <v>0.95636542998481111</v>
      </c>
      <c r="E2229" s="6">
        <v>66.618028307010448</v>
      </c>
      <c r="F2229" s="11">
        <v>64.956183426333212</v>
      </c>
      <c r="G2229" s="11">
        <v>58.818982734793529</v>
      </c>
      <c r="H2229" s="11">
        <v>115.63664623556724</v>
      </c>
      <c r="I2229" s="11">
        <f t="shared" si="55"/>
        <v>63.711179286574364</v>
      </c>
    </row>
    <row r="2230" spans="1:9" x14ac:dyDescent="0.25">
      <c r="A2230" s="14"/>
      <c r="B2230" s="5">
        <f>DATE(YEAR(siječanj!B2230),MONTH(siječanj!B2230)+7,DAY(siječanj!B2230))</f>
        <v>43701</v>
      </c>
      <c r="C2230" s="9">
        <v>23.1979166666667</v>
      </c>
      <c r="D2230">
        <v>0.95636542998481111</v>
      </c>
      <c r="E2230" s="6">
        <v>67.585718880438293</v>
      </c>
      <c r="F2230" s="11">
        <v>64.844639680023292</v>
      </c>
      <c r="G2230" s="11">
        <v>61.392959671902204</v>
      </c>
      <c r="H2230" s="11">
        <v>73.467904178436413</v>
      </c>
      <c r="I2230" s="11">
        <f t="shared" si="55"/>
        <v>64.636645097922937</v>
      </c>
    </row>
    <row r="2231" spans="1:9" x14ac:dyDescent="0.25">
      <c r="A2231" s="14"/>
      <c r="B2231" s="5">
        <f>DATE(YEAR(siječanj!B2231),MONTH(siječanj!B2231)+7,DAY(siječanj!B2231))</f>
        <v>43701</v>
      </c>
      <c r="C2231" s="9">
        <v>23.2083333333333</v>
      </c>
      <c r="D2231">
        <v>0.95636542998481111</v>
      </c>
      <c r="E2231" s="6">
        <v>69.169066175929046</v>
      </c>
      <c r="F2231" s="11">
        <v>67.443558398693014</v>
      </c>
      <c r="G2231" s="11">
        <v>60.125880266426698</v>
      </c>
      <c r="H2231" s="11">
        <v>62.380837498509045</v>
      </c>
      <c r="I2231" s="11">
        <f t="shared" si="55"/>
        <v>66.150903714990235</v>
      </c>
    </row>
    <row r="2232" spans="1:9" x14ac:dyDescent="0.25">
      <c r="A2232" s="14"/>
      <c r="B2232" s="5">
        <f>DATE(YEAR(siječanj!B2232),MONTH(siječanj!B2232)+7,DAY(siječanj!B2232))</f>
        <v>43701</v>
      </c>
      <c r="C2232" s="9">
        <v>23.21875</v>
      </c>
      <c r="D2232">
        <v>0.95636542998481111</v>
      </c>
      <c r="E2232" s="6">
        <v>69.233843255458581</v>
      </c>
      <c r="F2232" s="11">
        <v>68.684185575914896</v>
      </c>
      <c r="G2232" s="11">
        <v>67.80444464277214</v>
      </c>
      <c r="H2232" s="11">
        <v>26.425168160631127</v>
      </c>
      <c r="I2232" s="11">
        <f t="shared" si="55"/>
        <v>66.212854274507663</v>
      </c>
    </row>
    <row r="2233" spans="1:9" x14ac:dyDescent="0.25">
      <c r="A2233" s="14"/>
      <c r="B2233" s="5">
        <f>DATE(YEAR(siječanj!B2233),MONTH(siječanj!B2233)+7,DAY(siječanj!B2233))</f>
        <v>43701</v>
      </c>
      <c r="C2233" s="9">
        <v>23.2291666666667</v>
      </c>
      <c r="D2233">
        <v>0.95636542998481111</v>
      </c>
      <c r="E2233" s="6">
        <v>73.519309093273037</v>
      </c>
      <c r="F2233" s="11">
        <v>75.474399091971151</v>
      </c>
      <c r="G2233" s="11">
        <v>67.72344767021815</v>
      </c>
      <c r="H2233" s="11">
        <v>8.8312186100568866</v>
      </c>
      <c r="I2233" s="11">
        <f t="shared" si="55"/>
        <v>70.311325653174308</v>
      </c>
    </row>
    <row r="2234" spans="1:9" x14ac:dyDescent="0.25">
      <c r="A2234" s="14"/>
      <c r="B2234" s="5">
        <f>DATE(YEAR(siječanj!B2234),MONTH(siječanj!B2234)+7,DAY(siječanj!B2234))</f>
        <v>43701</v>
      </c>
      <c r="C2234" s="9">
        <v>23.2395833333333</v>
      </c>
      <c r="D2234">
        <v>0.95636542998481111</v>
      </c>
      <c r="E2234" s="6">
        <v>74.916208742213144</v>
      </c>
      <c r="F2234" s="11">
        <v>75.439698198527154</v>
      </c>
      <c r="G2234" s="11">
        <v>68.947285072357317</v>
      </c>
      <c r="H2234" s="11">
        <v>3.3524421600006669</v>
      </c>
      <c r="I2234" s="11">
        <f t="shared" si="55"/>
        <v>71.647272186578533</v>
      </c>
    </row>
    <row r="2235" spans="1:9" x14ac:dyDescent="0.25">
      <c r="A2235" s="14"/>
      <c r="B2235" s="5">
        <f>DATE(YEAR(siječanj!B2235),MONTH(siječanj!B2235)+7,DAY(siječanj!B2235))</f>
        <v>43701</v>
      </c>
      <c r="C2235" s="9">
        <v>23.25</v>
      </c>
      <c r="D2235">
        <v>0.95636542998481111</v>
      </c>
      <c r="E2235" s="6">
        <v>78.852979988750292</v>
      </c>
      <c r="F2235" s="11">
        <v>74.206371614085128</v>
      </c>
      <c r="G2235" s="11">
        <v>71.574912117754636</v>
      </c>
      <c r="H2235" s="11">
        <v>2.5025677584803314</v>
      </c>
      <c r="I2235" s="11">
        <f t="shared" si="55"/>
        <v>75.41226411252488</v>
      </c>
    </row>
    <row r="2236" spans="1:9" x14ac:dyDescent="0.25">
      <c r="A2236" s="14"/>
      <c r="B2236" s="5">
        <f>DATE(YEAR(siječanj!B2236),MONTH(siječanj!B2236)+7,DAY(siječanj!B2236))</f>
        <v>43701</v>
      </c>
      <c r="C2236" s="9">
        <v>23.2604166666667</v>
      </c>
      <c r="D2236">
        <v>0.95636542998481111</v>
      </c>
      <c r="E2236" s="6">
        <v>82.408789703341924</v>
      </c>
      <c r="F2236" s="11">
        <v>79.342886480185754</v>
      </c>
      <c r="G2236" s="11">
        <v>78.60179184788494</v>
      </c>
      <c r="H2236" s="11">
        <v>3.280888027717165</v>
      </c>
      <c r="I2236" s="11">
        <f t="shared" si="55"/>
        <v>78.812917599164479</v>
      </c>
    </row>
    <row r="2237" spans="1:9" x14ac:dyDescent="0.25">
      <c r="A2237" s="14"/>
      <c r="B2237" s="5">
        <f>DATE(YEAR(siječanj!B2237),MONTH(siječanj!B2237)+7,DAY(siječanj!B2237))</f>
        <v>43701</v>
      </c>
      <c r="C2237" s="9">
        <v>23.2708333333333</v>
      </c>
      <c r="D2237">
        <v>0.95636542998481111</v>
      </c>
      <c r="E2237" s="6">
        <v>86.259939303589775</v>
      </c>
      <c r="F2237" s="11">
        <v>83.138086994205651</v>
      </c>
      <c r="G2237" s="11">
        <v>80.595788877254336</v>
      </c>
      <c r="H2237" s="11">
        <v>3.7413226612301962</v>
      </c>
      <c r="I2237" s="11">
        <f t="shared" si="55"/>
        <v>82.496023942541342</v>
      </c>
    </row>
    <row r="2238" spans="1:9" x14ac:dyDescent="0.25">
      <c r="A2238" s="14"/>
      <c r="B2238" s="5">
        <f>DATE(YEAR(siječanj!B2238),MONTH(siječanj!B2238)+7,DAY(siječanj!B2238))</f>
        <v>43701</v>
      </c>
      <c r="C2238" s="9">
        <v>23.28125</v>
      </c>
      <c r="D2238">
        <v>0.95636542998481111</v>
      </c>
      <c r="E2238" s="6">
        <v>89.174009538073847</v>
      </c>
      <c r="F2238" s="11">
        <v>89.336960522133523</v>
      </c>
      <c r="G2238" s="11">
        <v>79.777257451805752</v>
      </c>
      <c r="H2238" s="11">
        <v>2.3576876487193377</v>
      </c>
      <c r="I2238" s="11">
        <f t="shared" si="55"/>
        <v>85.282939975349635</v>
      </c>
    </row>
    <row r="2239" spans="1:9" x14ac:dyDescent="0.25">
      <c r="A2239" s="14"/>
      <c r="B2239" s="5">
        <f>DATE(YEAR(siječanj!B2239),MONTH(siječanj!B2239)+7,DAY(siječanj!B2239))</f>
        <v>43701</v>
      </c>
      <c r="C2239" s="9">
        <v>23.2916666666667</v>
      </c>
      <c r="D2239">
        <v>0.95636542998481111</v>
      </c>
      <c r="E2239" s="6">
        <v>94.495965229165236</v>
      </c>
      <c r="F2239" s="11">
        <v>97.27751307073018</v>
      </c>
      <c r="G2239" s="11">
        <v>83.663061019229204</v>
      </c>
      <c r="H2239" s="11">
        <v>1.7031414213652432</v>
      </c>
      <c r="I2239" s="11">
        <f t="shared" si="55"/>
        <v>90.37267441822037</v>
      </c>
    </row>
    <row r="2240" spans="1:9" x14ac:dyDescent="0.25">
      <c r="A2240" s="14"/>
      <c r="B2240" s="5">
        <f>DATE(YEAR(siječanj!B2240),MONTH(siječanj!B2240)+7,DAY(siječanj!B2240))</f>
        <v>43701</v>
      </c>
      <c r="C2240" s="9">
        <v>23.3020833333333</v>
      </c>
      <c r="D2240">
        <v>0.95636542998481111</v>
      </c>
      <c r="E2240" s="6">
        <v>96.375365129914769</v>
      </c>
      <c r="F2240" s="11">
        <v>108.25295695553615</v>
      </c>
      <c r="G2240" s="11">
        <v>93.697718509690333</v>
      </c>
      <c r="H2240" s="11">
        <v>1.5491099462799041</v>
      </c>
      <c r="I2240" s="11">
        <f t="shared" si="55"/>
        <v>92.170067512414107</v>
      </c>
    </row>
    <row r="2241" spans="1:9" x14ac:dyDescent="0.25">
      <c r="A2241" s="14"/>
      <c r="B2241" s="5">
        <f>DATE(YEAR(siječanj!B2241),MONTH(siječanj!B2241)+7,DAY(siječanj!B2241))</f>
        <v>43701</v>
      </c>
      <c r="C2241" s="9">
        <v>23.3125</v>
      </c>
      <c r="D2241">
        <v>0.95636542998481111</v>
      </c>
      <c r="E2241" s="6">
        <v>95.905715669155953</v>
      </c>
      <c r="F2241" s="11">
        <v>114.1820577268446</v>
      </c>
      <c r="G2241" s="11">
        <v>105.42177239226272</v>
      </c>
      <c r="H2241" s="11">
        <v>1.4554512698315292</v>
      </c>
      <c r="I2241" s="11">
        <f t="shared" si="55"/>
        <v>91.720911003933367</v>
      </c>
    </row>
    <row r="2242" spans="1:9" x14ac:dyDescent="0.25">
      <c r="A2242" s="14"/>
      <c r="B2242" s="5">
        <f>DATE(YEAR(siječanj!B2242),MONTH(siječanj!B2242)+7,DAY(siječanj!B2242))</f>
        <v>43701</v>
      </c>
      <c r="C2242" s="9">
        <v>23.3229166666667</v>
      </c>
      <c r="D2242">
        <v>0.95636542998481111</v>
      </c>
      <c r="E2242" s="6">
        <v>100.59116808613329</v>
      </c>
      <c r="F2242" s="11">
        <v>121.69077961048482</v>
      </c>
      <c r="G2242" s="11">
        <v>114.64175583824679</v>
      </c>
      <c r="H2242" s="11">
        <v>1.8921936017980614</v>
      </c>
      <c r="I2242" s="11">
        <f t="shared" si="55"/>
        <v>96.201915719369282</v>
      </c>
    </row>
    <row r="2243" spans="1:9" x14ac:dyDescent="0.25">
      <c r="A2243" s="14"/>
      <c r="B2243" s="5">
        <f>DATE(YEAR(siječanj!B2243),MONTH(siječanj!B2243)+7,DAY(siječanj!B2243))</f>
        <v>43701</v>
      </c>
      <c r="C2243" s="9">
        <v>23.3333333333333</v>
      </c>
      <c r="D2243">
        <v>0.95636542998481111</v>
      </c>
      <c r="E2243" s="6">
        <v>104.98573958187582</v>
      </c>
      <c r="F2243" s="11">
        <v>127.43470459857338</v>
      </c>
      <c r="G2243" s="11">
        <v>125.72849893647606</v>
      </c>
      <c r="H2243" s="11">
        <v>1.9321166456269327</v>
      </c>
      <c r="I2243" s="11">
        <f t="shared" si="55"/>
        <v>100.40473197749407</v>
      </c>
    </row>
    <row r="2244" spans="1:9" x14ac:dyDescent="0.25">
      <c r="A2244" s="14"/>
      <c r="B2244" s="5">
        <f>DATE(YEAR(siječanj!B2244),MONTH(siječanj!B2244)+7,DAY(siječanj!B2244))</f>
        <v>43701</v>
      </c>
      <c r="C2244" s="9">
        <v>23.34375</v>
      </c>
      <c r="D2244">
        <v>0.95636542998481111</v>
      </c>
      <c r="E2244" s="6">
        <v>107.056524548818</v>
      </c>
      <c r="F2244" s="11">
        <v>144.37597697570402</v>
      </c>
      <c r="G2244" s="11">
        <v>148.00274666730317</v>
      </c>
      <c r="H2244" s="11">
        <v>1.5041935205407007</v>
      </c>
      <c r="I2244" s="11">
        <f t="shared" ref="I2244:I2307" si="57">D2244*E2244</f>
        <v>102.38515913280982</v>
      </c>
    </row>
    <row r="2245" spans="1:9" x14ac:dyDescent="0.25">
      <c r="A2245" s="14"/>
      <c r="B2245" s="5">
        <f>DATE(YEAR(siječanj!B2245),MONTH(siječanj!B2245)+7,DAY(siječanj!B2245))</f>
        <v>43701</v>
      </c>
      <c r="C2245" s="9">
        <v>23.3541666666667</v>
      </c>
      <c r="D2245">
        <v>0.95636542998481111</v>
      </c>
      <c r="E2245" s="6">
        <v>107.10469069543849</v>
      </c>
      <c r="F2245" s="11">
        <v>151.26307686323125</v>
      </c>
      <c r="G2245" s="11">
        <v>155.40335082003043</v>
      </c>
      <c r="H2245" s="11">
        <v>1.6001602979842944</v>
      </c>
      <c r="I2245" s="11">
        <f t="shared" si="57"/>
        <v>102.43122357033323</v>
      </c>
    </row>
    <row r="2246" spans="1:9" x14ac:dyDescent="0.25">
      <c r="A2246" s="14"/>
      <c r="B2246" s="5">
        <f>DATE(YEAR(siječanj!B2246),MONTH(siječanj!B2246)+7,DAY(siječanj!B2246))</f>
        <v>43701</v>
      </c>
      <c r="C2246" s="9">
        <v>23.3645833333333</v>
      </c>
      <c r="D2246">
        <v>0.95636542998481111</v>
      </c>
      <c r="E2246" s="6">
        <v>108.19018548094056</v>
      </c>
      <c r="F2246" s="11">
        <v>153.57425831000793</v>
      </c>
      <c r="G2246" s="11">
        <v>161.67508701264379</v>
      </c>
      <c r="H2246" s="11">
        <v>1.6526693455062089</v>
      </c>
      <c r="I2246" s="11">
        <f t="shared" si="57"/>
        <v>103.46935325761618</v>
      </c>
    </row>
    <row r="2247" spans="1:9" x14ac:dyDescent="0.25">
      <c r="A2247" s="14"/>
      <c r="B2247" s="5">
        <f>DATE(YEAR(siječanj!B2247),MONTH(siječanj!B2247)+7,DAY(siječanj!B2247))</f>
        <v>43701</v>
      </c>
      <c r="C2247" s="9">
        <v>23.375</v>
      </c>
      <c r="D2247">
        <v>0.95636542998481111</v>
      </c>
      <c r="E2247" s="6">
        <v>110.63906323379584</v>
      </c>
      <c r="F2247" s="11">
        <v>155.66647414914829</v>
      </c>
      <c r="G2247" s="11">
        <v>163.77597483834168</v>
      </c>
      <c r="H2247" s="11">
        <v>1.5127095828169475</v>
      </c>
      <c r="I2247" s="11">
        <f t="shared" si="57"/>
        <v>105.81137528270587</v>
      </c>
    </row>
    <row r="2248" spans="1:9" x14ac:dyDescent="0.25">
      <c r="A2248" s="14"/>
      <c r="B2248" s="5">
        <f>DATE(YEAR(siječanj!B2248),MONTH(siječanj!B2248)+7,DAY(siječanj!B2248))</f>
        <v>43701</v>
      </c>
      <c r="C2248" s="9">
        <v>23.3854166666667</v>
      </c>
      <c r="D2248">
        <v>0.95636542998481111</v>
      </c>
      <c r="E2248" s="6">
        <v>113.73914931395717</v>
      </c>
      <c r="F2248" s="11">
        <v>161.07785894219845</v>
      </c>
      <c r="G2248" s="11">
        <v>170.73084075784749</v>
      </c>
      <c r="H2248" s="11">
        <v>1.5872311305975535</v>
      </c>
      <c r="I2248" s="11">
        <f t="shared" si="57"/>
        <v>108.77619043974929</v>
      </c>
    </row>
    <row r="2249" spans="1:9" x14ac:dyDescent="0.25">
      <c r="A2249" s="14"/>
      <c r="B2249" s="5">
        <f>DATE(YEAR(siječanj!B2249),MONTH(siječanj!B2249)+7,DAY(siječanj!B2249))</f>
        <v>43701</v>
      </c>
      <c r="C2249" s="9">
        <v>23.3958333333333</v>
      </c>
      <c r="D2249">
        <v>0.95636542998481111</v>
      </c>
      <c r="E2249" s="6">
        <v>112.39804727167132</v>
      </c>
      <c r="F2249" s="11">
        <v>162.25540562644559</v>
      </c>
      <c r="G2249" s="11">
        <v>168.83532535401019</v>
      </c>
      <c r="H2249" s="11">
        <v>1.6879971973667061</v>
      </c>
      <c r="I2249" s="11">
        <f t="shared" si="57"/>
        <v>107.49360680842507</v>
      </c>
    </row>
    <row r="2250" spans="1:9" x14ac:dyDescent="0.25">
      <c r="A2250" s="14"/>
      <c r="B2250" s="5">
        <f>DATE(YEAR(siječanj!B2250),MONTH(siječanj!B2250)+7,DAY(siječanj!B2250))</f>
        <v>43701</v>
      </c>
      <c r="C2250" s="9">
        <v>23.40625</v>
      </c>
      <c r="D2250">
        <v>0.95636542998481111</v>
      </c>
      <c r="E2250" s="6">
        <v>115.41681482459204</v>
      </c>
      <c r="F2250" s="11">
        <v>161.4667168491043</v>
      </c>
      <c r="G2250" s="11">
        <v>165.07520176119587</v>
      </c>
      <c r="H2250" s="11">
        <v>2.1058145018405829</v>
      </c>
      <c r="I2250" s="11">
        <f t="shared" si="57"/>
        <v>110.38065173719829</v>
      </c>
    </row>
    <row r="2251" spans="1:9" x14ac:dyDescent="0.25">
      <c r="A2251" s="14"/>
      <c r="B2251" s="5">
        <f>DATE(YEAR(siječanj!B2251),MONTH(siječanj!B2251)+7,DAY(siječanj!B2251))</f>
        <v>43701</v>
      </c>
      <c r="C2251" s="9">
        <v>23.4166666666667</v>
      </c>
      <c r="D2251">
        <v>0.95636542998481111</v>
      </c>
      <c r="E2251" s="6">
        <v>115.46384935513052</v>
      </c>
      <c r="F2251" s="11">
        <v>163.18086312295077</v>
      </c>
      <c r="G2251" s="11">
        <v>159.06372037340219</v>
      </c>
      <c r="H2251" s="11">
        <v>2.0045842136315595</v>
      </c>
      <c r="I2251" s="11">
        <f t="shared" si="57"/>
        <v>110.42563393622086</v>
      </c>
    </row>
    <row r="2252" spans="1:9" x14ac:dyDescent="0.25">
      <c r="A2252" s="14"/>
      <c r="B2252" s="5">
        <f>DATE(YEAR(siječanj!B2252),MONTH(siječanj!B2252)+7,DAY(siječanj!B2252))</f>
        <v>43701</v>
      </c>
      <c r="C2252" s="9">
        <v>23.4270833333333</v>
      </c>
      <c r="D2252">
        <v>0.95636542998481111</v>
      </c>
      <c r="E2252" s="6">
        <v>117.12560970393902</v>
      </c>
      <c r="F2252" s="11">
        <v>162.23408982201801</v>
      </c>
      <c r="G2252" s="11">
        <v>162.97342685829227</v>
      </c>
      <c r="H2252" s="11">
        <v>2.3446834455395145</v>
      </c>
      <c r="I2252" s="11">
        <f t="shared" si="57"/>
        <v>112.01488408674081</v>
      </c>
    </row>
    <row r="2253" spans="1:9" x14ac:dyDescent="0.25">
      <c r="A2253" s="14"/>
      <c r="B2253" s="5">
        <f>DATE(YEAR(siječanj!B2253),MONTH(siječanj!B2253)+7,DAY(siječanj!B2253))</f>
        <v>43701</v>
      </c>
      <c r="C2253" s="9">
        <v>23.4375</v>
      </c>
      <c r="D2253">
        <v>0.95636542998481111</v>
      </c>
      <c r="E2253" s="6">
        <v>118.03331767650056</v>
      </c>
      <c r="F2253" s="11">
        <v>163.24950234104921</v>
      </c>
      <c r="G2253" s="11">
        <v>159.79717667950482</v>
      </c>
      <c r="H2253" s="11">
        <v>2.4282132903989888</v>
      </c>
      <c r="I2253" s="11">
        <f t="shared" si="57"/>
        <v>112.88298461222027</v>
      </c>
    </row>
    <row r="2254" spans="1:9" x14ac:dyDescent="0.25">
      <c r="A2254" s="14"/>
      <c r="B2254" s="5">
        <f>DATE(YEAR(siječanj!B2254),MONTH(siječanj!B2254)+7,DAY(siječanj!B2254))</f>
        <v>43701</v>
      </c>
      <c r="C2254" s="9">
        <v>23.4479166666667</v>
      </c>
      <c r="D2254">
        <v>0.95636542998481111</v>
      </c>
      <c r="E2254" s="6">
        <v>120.23503260942262</v>
      </c>
      <c r="F2254" s="11">
        <v>163.25823576044942</v>
      </c>
      <c r="G2254" s="11">
        <v>157.76613113154315</v>
      </c>
      <c r="H2254" s="11">
        <v>2.6639317312656954</v>
      </c>
      <c r="I2254" s="11">
        <f t="shared" si="57"/>
        <v>114.98862866074825</v>
      </c>
    </row>
    <row r="2255" spans="1:9" x14ac:dyDescent="0.25">
      <c r="A2255" s="14"/>
      <c r="B2255" s="5">
        <f>DATE(YEAR(siječanj!B2255),MONTH(siječanj!B2255)+7,DAY(siječanj!B2255))</f>
        <v>43701</v>
      </c>
      <c r="C2255" s="9">
        <v>23.4583333333333</v>
      </c>
      <c r="D2255">
        <v>0.95636542998481111</v>
      </c>
      <c r="E2255" s="6">
        <v>121.40609742363833</v>
      </c>
      <c r="F2255" s="11">
        <v>161.34552861436669</v>
      </c>
      <c r="G2255" s="11">
        <v>162.81335156886001</v>
      </c>
      <c r="H2255" s="11">
        <v>2.5830631558675483</v>
      </c>
      <c r="I2255" s="11">
        <f t="shared" si="57"/>
        <v>116.10859456533574</v>
      </c>
    </row>
    <row r="2256" spans="1:9" x14ac:dyDescent="0.25">
      <c r="A2256" s="14"/>
      <c r="B2256" s="5">
        <f>DATE(YEAR(siječanj!B2256),MONTH(siječanj!B2256)+7,DAY(siječanj!B2256))</f>
        <v>43701</v>
      </c>
      <c r="C2256" s="9">
        <v>23.46875</v>
      </c>
      <c r="D2256">
        <v>0.95636542998481111</v>
      </c>
      <c r="E2256" s="6">
        <v>123.3664932417805</v>
      </c>
      <c r="F2256" s="11">
        <v>157.81894094970212</v>
      </c>
      <c r="G2256" s="11">
        <v>161.32526550751342</v>
      </c>
      <c r="H2256" s="11">
        <v>2.9792141252081539</v>
      </c>
      <c r="I2256" s="11">
        <f t="shared" si="57"/>
        <v>117.98344935489371</v>
      </c>
    </row>
    <row r="2257" spans="1:9" x14ac:dyDescent="0.25">
      <c r="A2257" s="14"/>
      <c r="B2257" s="5">
        <f>DATE(YEAR(siječanj!B2257),MONTH(siječanj!B2257)+7,DAY(siječanj!B2257))</f>
        <v>43701</v>
      </c>
      <c r="C2257" s="9">
        <v>23.4791666666667</v>
      </c>
      <c r="D2257">
        <v>0.95636542998481111</v>
      </c>
      <c r="E2257" s="6">
        <v>125.75390538111463</v>
      </c>
      <c r="F2257" s="11">
        <v>155.19826493941088</v>
      </c>
      <c r="G2257" s="11">
        <v>163.34325376067761</v>
      </c>
      <c r="H2257" s="11">
        <v>3.7988551049796762</v>
      </c>
      <c r="I2257" s="11">
        <f t="shared" si="57"/>
        <v>120.26668779207895</v>
      </c>
    </row>
    <row r="2258" spans="1:9" x14ac:dyDescent="0.25">
      <c r="A2258" s="14"/>
      <c r="B2258" s="5">
        <f>DATE(YEAR(siječanj!B2258),MONTH(siječanj!B2258)+7,DAY(siječanj!B2258))</f>
        <v>43701</v>
      </c>
      <c r="C2258" s="9">
        <v>23.4895833333333</v>
      </c>
      <c r="D2258">
        <v>0.95636542998481111</v>
      </c>
      <c r="E2258" s="6">
        <v>126.56449488505191</v>
      </c>
      <c r="F2258" s="11">
        <v>153.58707347919216</v>
      </c>
      <c r="G2258" s="11">
        <v>157.84534993576167</v>
      </c>
      <c r="H2258" s="11">
        <v>3.9240368183406433</v>
      </c>
      <c r="I2258" s="11">
        <f t="shared" si="57"/>
        <v>121.0419075715531</v>
      </c>
    </row>
    <row r="2259" spans="1:9" x14ac:dyDescent="0.25">
      <c r="A2259" s="14"/>
      <c r="B2259" s="5">
        <f>DATE(YEAR(siječanj!B2259),MONTH(siječanj!B2259)+7,DAY(siječanj!B2259))</f>
        <v>43701</v>
      </c>
      <c r="C2259" s="9">
        <v>23.5</v>
      </c>
      <c r="D2259">
        <v>0.95636542998481111</v>
      </c>
      <c r="E2259" s="6">
        <v>125.85984747724149</v>
      </c>
      <c r="F2259" s="11">
        <v>144.28296766449984</v>
      </c>
      <c r="G2259" s="11">
        <v>150.03025594821392</v>
      </c>
      <c r="H2259" s="11">
        <v>3.7176353620699025</v>
      </c>
      <c r="I2259" s="11">
        <f t="shared" si="57"/>
        <v>120.3680071503948</v>
      </c>
    </row>
    <row r="2260" spans="1:9" x14ac:dyDescent="0.25">
      <c r="A2260" s="14"/>
      <c r="B2260" s="5">
        <f>DATE(YEAR(siječanj!B2260),MONTH(siječanj!B2260)+7,DAY(siječanj!B2260))</f>
        <v>43701</v>
      </c>
      <c r="C2260" s="9">
        <v>23.5104166666667</v>
      </c>
      <c r="D2260">
        <v>0.95636542998481111</v>
      </c>
      <c r="E2260" s="6">
        <v>122.29263325636373</v>
      </c>
      <c r="F2260" s="11">
        <v>139.05156917338076</v>
      </c>
      <c r="G2260" s="11">
        <v>146.15141653894403</v>
      </c>
      <c r="H2260" s="11">
        <v>4.0357931276032843</v>
      </c>
      <c r="I2260" s="11">
        <f t="shared" si="57"/>
        <v>116.95644678819711</v>
      </c>
    </row>
    <row r="2261" spans="1:9" x14ac:dyDescent="0.25">
      <c r="A2261" s="14"/>
      <c r="B2261" s="5">
        <f>DATE(YEAR(siječanj!B2261),MONTH(siječanj!B2261)+7,DAY(siječanj!B2261))</f>
        <v>43701</v>
      </c>
      <c r="C2261" s="9">
        <v>23.5208333333333</v>
      </c>
      <c r="D2261">
        <v>0.95636542998481111</v>
      </c>
      <c r="E2261" s="6">
        <v>123.91155895853112</v>
      </c>
      <c r="F2261" s="11">
        <v>136.23018104416275</v>
      </c>
      <c r="G2261" s="11">
        <v>150.11611378274139</v>
      </c>
      <c r="H2261" s="11">
        <v>5.1141014951978736</v>
      </c>
      <c r="I2261" s="11">
        <f t="shared" si="57"/>
        <v>118.50473136346389</v>
      </c>
    </row>
    <row r="2262" spans="1:9" x14ac:dyDescent="0.25">
      <c r="A2262" s="14"/>
      <c r="B2262" s="5">
        <f>DATE(YEAR(siječanj!B2262),MONTH(siječanj!B2262)+7,DAY(siječanj!B2262))</f>
        <v>43701</v>
      </c>
      <c r="C2262" s="9">
        <v>23.53125</v>
      </c>
      <c r="D2262">
        <v>0.95636542998481111</v>
      </c>
      <c r="E2262" s="6">
        <v>126.03033536645307</v>
      </c>
      <c r="F2262" s="11">
        <v>134.05059087582094</v>
      </c>
      <c r="G2262" s="11">
        <v>147.71050490206511</v>
      </c>
      <c r="H2262" s="11">
        <v>5.0351348270350593</v>
      </c>
      <c r="I2262" s="11">
        <f t="shared" si="57"/>
        <v>120.53105587386784</v>
      </c>
    </row>
    <row r="2263" spans="1:9" x14ac:dyDescent="0.25">
      <c r="A2263" s="14"/>
      <c r="B2263" s="5">
        <f>DATE(YEAR(siječanj!B2263),MONTH(siječanj!B2263)+7,DAY(siječanj!B2263))</f>
        <v>43701</v>
      </c>
      <c r="C2263" s="9">
        <v>23.5416666666667</v>
      </c>
      <c r="D2263">
        <v>0.95636542998481111</v>
      </c>
      <c r="E2263" s="6">
        <v>125.81565985453041</v>
      </c>
      <c r="F2263" s="11">
        <v>131.94100452235887</v>
      </c>
      <c r="G2263" s="11">
        <v>149.90834504824815</v>
      </c>
      <c r="H2263" s="11">
        <v>3.3747327929323845</v>
      </c>
      <c r="I2263" s="11">
        <f t="shared" si="57"/>
        <v>120.32574763560071</v>
      </c>
    </row>
    <row r="2264" spans="1:9" x14ac:dyDescent="0.25">
      <c r="A2264" s="14"/>
      <c r="B2264" s="5">
        <f>DATE(YEAR(siječanj!B2264),MONTH(siječanj!B2264)+7,DAY(siječanj!B2264))</f>
        <v>43701</v>
      </c>
      <c r="C2264" s="9">
        <v>23.5520833333333</v>
      </c>
      <c r="D2264">
        <v>0.95636542998481111</v>
      </c>
      <c r="E2264" s="6">
        <v>124.01239488524935</v>
      </c>
      <c r="F2264" s="11">
        <v>131.43940282667953</v>
      </c>
      <c r="G2264" s="11">
        <v>146.12003568105084</v>
      </c>
      <c r="H2264" s="11">
        <v>3.3361824038783028</v>
      </c>
      <c r="I2264" s="11">
        <f t="shared" si="57"/>
        <v>118.60116735787769</v>
      </c>
    </row>
    <row r="2265" spans="1:9" x14ac:dyDescent="0.25">
      <c r="A2265" s="14"/>
      <c r="B2265" s="5">
        <f>DATE(YEAR(siječanj!B2265),MONTH(siječanj!B2265)+7,DAY(siječanj!B2265))</f>
        <v>43701</v>
      </c>
      <c r="C2265" s="9">
        <v>23.5625</v>
      </c>
      <c r="D2265">
        <v>0.95636542998481111</v>
      </c>
      <c r="E2265" s="6">
        <v>124.28473219242453</v>
      </c>
      <c r="F2265" s="11">
        <v>129.42736106195943</v>
      </c>
      <c r="G2265" s="11">
        <v>143.85190369764271</v>
      </c>
      <c r="H2265" s="11">
        <v>3.9070447128777936</v>
      </c>
      <c r="I2265" s="11">
        <f t="shared" si="57"/>
        <v>118.86162134375517</v>
      </c>
    </row>
    <row r="2266" spans="1:9" x14ac:dyDescent="0.25">
      <c r="A2266" s="14"/>
      <c r="B2266" s="5">
        <f>DATE(YEAR(siječanj!B2266),MONTH(siječanj!B2266)+7,DAY(siječanj!B2266))</f>
        <v>43701</v>
      </c>
      <c r="C2266" s="9">
        <v>23.5729166666667</v>
      </c>
      <c r="D2266">
        <v>0.95636542998481111</v>
      </c>
      <c r="E2266" s="6">
        <v>121.85545621393015</v>
      </c>
      <c r="F2266" s="11">
        <v>129.64600157448024</v>
      </c>
      <c r="G2266" s="11">
        <v>137.6815873229352</v>
      </c>
      <c r="H2266" s="11">
        <v>3.2996029549891892</v>
      </c>
      <c r="I2266" s="11">
        <f t="shared" si="57"/>
        <v>116.53834577803063</v>
      </c>
    </row>
    <row r="2267" spans="1:9" x14ac:dyDescent="0.25">
      <c r="A2267" s="14"/>
      <c r="B2267" s="5">
        <f>DATE(YEAR(siječanj!B2267),MONTH(siječanj!B2267)+7,DAY(siječanj!B2267))</f>
        <v>43701</v>
      </c>
      <c r="C2267" s="9">
        <v>23.5833333333333</v>
      </c>
      <c r="D2267">
        <v>0.95636542998481111</v>
      </c>
      <c r="E2267" s="6">
        <v>121.02070769928767</v>
      </c>
      <c r="F2267" s="11">
        <v>125.01844919963801</v>
      </c>
      <c r="G2267" s="11">
        <v>141.76258400093539</v>
      </c>
      <c r="H2267" s="11">
        <v>3.3574315400020347</v>
      </c>
      <c r="I2267" s="11">
        <f t="shared" si="57"/>
        <v>115.74002115589539</v>
      </c>
    </row>
    <row r="2268" spans="1:9" x14ac:dyDescent="0.25">
      <c r="A2268" s="14"/>
      <c r="B2268" s="5">
        <f>DATE(YEAR(siječanj!B2268),MONTH(siječanj!B2268)+7,DAY(siječanj!B2268))</f>
        <v>43701</v>
      </c>
      <c r="C2268" s="9">
        <v>23.59375</v>
      </c>
      <c r="D2268">
        <v>0.95636542998481111</v>
      </c>
      <c r="E2268" s="6">
        <v>120.62643379604755</v>
      </c>
      <c r="F2268" s="11">
        <v>125.7349227126099</v>
      </c>
      <c r="G2268" s="11">
        <v>141.82025204715586</v>
      </c>
      <c r="H2268" s="11">
        <v>2.6383755406190259</v>
      </c>
      <c r="I2268" s="11">
        <f t="shared" si="57"/>
        <v>115.36295122489136</v>
      </c>
    </row>
    <row r="2269" spans="1:9" x14ac:dyDescent="0.25">
      <c r="A2269" s="14"/>
      <c r="B2269" s="5">
        <f>DATE(YEAR(siječanj!B2269),MONTH(siječanj!B2269)+7,DAY(siječanj!B2269))</f>
        <v>43701</v>
      </c>
      <c r="C2269" s="9">
        <v>23.6041666666667</v>
      </c>
      <c r="D2269">
        <v>0.95636542998481111</v>
      </c>
      <c r="E2269" s="6">
        <v>119.1610971829337</v>
      </c>
      <c r="F2269" s="11">
        <v>125.09844667918067</v>
      </c>
      <c r="G2269" s="11">
        <v>141.13912526834332</v>
      </c>
      <c r="H2269" s="11">
        <v>2.0852446897635581</v>
      </c>
      <c r="I2269" s="11">
        <f t="shared" si="57"/>
        <v>113.96155394481825</v>
      </c>
    </row>
    <row r="2270" spans="1:9" x14ac:dyDescent="0.25">
      <c r="A2270" s="14"/>
      <c r="B2270" s="5">
        <f>DATE(YEAR(siječanj!B2270),MONTH(siječanj!B2270)+7,DAY(siječanj!B2270))</f>
        <v>43701</v>
      </c>
      <c r="C2270" s="9">
        <v>23.6145833333333</v>
      </c>
      <c r="D2270">
        <v>0.95636542998481111</v>
      </c>
      <c r="E2270" s="6">
        <v>120.45807612447805</v>
      </c>
      <c r="F2270" s="11">
        <v>124.85748698224599</v>
      </c>
      <c r="G2270" s="11">
        <v>141.50497838596092</v>
      </c>
      <c r="H2270" s="11">
        <v>2.4580805374775596</v>
      </c>
      <c r="I2270" s="11">
        <f t="shared" si="57"/>
        <v>115.20193976792956</v>
      </c>
    </row>
    <row r="2271" spans="1:9" x14ac:dyDescent="0.25">
      <c r="A2271" s="14"/>
      <c r="B2271" s="5">
        <f>DATE(YEAR(siječanj!B2271),MONTH(siječanj!B2271)+7,DAY(siječanj!B2271))</f>
        <v>43701</v>
      </c>
      <c r="C2271" s="9">
        <v>23.625</v>
      </c>
      <c r="D2271">
        <v>0.95636542998481111</v>
      </c>
      <c r="E2271" s="6">
        <v>119.06521654347986</v>
      </c>
      <c r="F2271" s="11">
        <v>124.9312755464338</v>
      </c>
      <c r="G2271" s="11">
        <v>137.40418503475411</v>
      </c>
      <c r="H2271" s="11">
        <v>2.4426681855784076</v>
      </c>
      <c r="I2271" s="11">
        <f t="shared" si="57"/>
        <v>113.86985701583977</v>
      </c>
    </row>
    <row r="2272" spans="1:9" x14ac:dyDescent="0.25">
      <c r="A2272" s="14"/>
      <c r="B2272" s="5">
        <f>DATE(YEAR(siječanj!B2272),MONTH(siječanj!B2272)+7,DAY(siječanj!B2272))</f>
        <v>43701</v>
      </c>
      <c r="C2272" s="9">
        <v>23.6354166666667</v>
      </c>
      <c r="D2272">
        <v>0.95636542998481111</v>
      </c>
      <c r="E2272" s="6">
        <v>119.46464922635001</v>
      </c>
      <c r="F2272" s="11">
        <v>122.86710618466874</v>
      </c>
      <c r="G2272" s="11">
        <v>137.12865323516067</v>
      </c>
      <c r="H2272" s="11">
        <v>2.2855402334318629</v>
      </c>
      <c r="I2272" s="11">
        <f t="shared" si="57"/>
        <v>114.25186062534286</v>
      </c>
    </row>
    <row r="2273" spans="1:9" x14ac:dyDescent="0.25">
      <c r="A2273" s="14"/>
      <c r="B2273" s="5">
        <f>DATE(YEAR(siječanj!B2273),MONTH(siječanj!B2273)+7,DAY(siječanj!B2273))</f>
        <v>43701</v>
      </c>
      <c r="C2273" s="9">
        <v>23.6458333333333</v>
      </c>
      <c r="D2273">
        <v>0.95636542998481111</v>
      </c>
      <c r="E2273" s="6">
        <v>118.88213396580466</v>
      </c>
      <c r="F2273" s="11">
        <v>122.63786596597332</v>
      </c>
      <c r="G2273" s="11">
        <v>132.54198642457814</v>
      </c>
      <c r="H2273" s="11">
        <v>2.2553618379313098</v>
      </c>
      <c r="I2273" s="11">
        <f t="shared" si="57"/>
        <v>113.69476316771869</v>
      </c>
    </row>
    <row r="2274" spans="1:9" x14ac:dyDescent="0.25">
      <c r="A2274" s="14"/>
      <c r="B2274" s="5">
        <f>DATE(YEAR(siječanj!B2274),MONTH(siječanj!B2274)+7,DAY(siječanj!B2274))</f>
        <v>43701</v>
      </c>
      <c r="C2274" s="9">
        <v>23.65625</v>
      </c>
      <c r="D2274">
        <v>0.95636542998481111</v>
      </c>
      <c r="E2274" s="6">
        <v>118.92193508722944</v>
      </c>
      <c r="F2274" s="11">
        <v>121.88446004246804</v>
      </c>
      <c r="G2274" s="11">
        <v>133.22080519708618</v>
      </c>
      <c r="H2274" s="11">
        <v>2.3862942944741219</v>
      </c>
      <c r="I2274" s="11">
        <f t="shared" si="57"/>
        <v>113.73282758432399</v>
      </c>
    </row>
    <row r="2275" spans="1:9" x14ac:dyDescent="0.25">
      <c r="A2275" s="14"/>
      <c r="B2275" s="5">
        <f>DATE(YEAR(siječanj!B2275),MONTH(siječanj!B2275)+7,DAY(siječanj!B2275))</f>
        <v>43701</v>
      </c>
      <c r="C2275" s="9">
        <v>23.6666666666667</v>
      </c>
      <c r="D2275">
        <v>0.95636542998481111</v>
      </c>
      <c r="E2275" s="6">
        <v>116.22748175489284</v>
      </c>
      <c r="F2275" s="11">
        <v>124.93158860098951</v>
      </c>
      <c r="G2275" s="11">
        <v>131.13311113960205</v>
      </c>
      <c r="H2275" s="11">
        <v>2.6383005048259438</v>
      </c>
      <c r="I2275" s="11">
        <f t="shared" si="57"/>
        <v>111.15594556456988</v>
      </c>
    </row>
    <row r="2276" spans="1:9" x14ac:dyDescent="0.25">
      <c r="A2276" s="14"/>
      <c r="B2276" s="5">
        <f>DATE(YEAR(siječanj!B2276),MONTH(siječanj!B2276)+7,DAY(siječanj!B2276))</f>
        <v>43701</v>
      </c>
      <c r="C2276" s="9">
        <v>23.6770833333333</v>
      </c>
      <c r="D2276">
        <v>0.95636542998481111</v>
      </c>
      <c r="E2276" s="6">
        <v>116.73798950473198</v>
      </c>
      <c r="F2276" s="11">
        <v>124.19967507678942</v>
      </c>
      <c r="G2276" s="11">
        <v>135.13187857037786</v>
      </c>
      <c r="H2276" s="11">
        <v>2.0629650620814926</v>
      </c>
      <c r="I2276" s="11">
        <f t="shared" si="57"/>
        <v>111.64417752825537</v>
      </c>
    </row>
    <row r="2277" spans="1:9" x14ac:dyDescent="0.25">
      <c r="A2277" s="14"/>
      <c r="B2277" s="5">
        <f>DATE(YEAR(siječanj!B2277),MONTH(siječanj!B2277)+7,DAY(siječanj!B2277))</f>
        <v>43701</v>
      </c>
      <c r="C2277" s="9">
        <v>23.6875</v>
      </c>
      <c r="D2277">
        <v>0.95636542998481111</v>
      </c>
      <c r="E2277" s="6">
        <v>116.38529852192295</v>
      </c>
      <c r="F2277" s="11">
        <v>119.77995079173633</v>
      </c>
      <c r="G2277" s="11">
        <v>131.01779913070513</v>
      </c>
      <c r="H2277" s="11">
        <v>2.2527165761058403</v>
      </c>
      <c r="I2277" s="11">
        <f t="shared" si="57"/>
        <v>111.30687606482944</v>
      </c>
    </row>
    <row r="2278" spans="1:9" x14ac:dyDescent="0.25">
      <c r="A2278" s="14"/>
      <c r="B2278" s="5">
        <f>DATE(YEAR(siječanj!B2278),MONTH(siječanj!B2278)+7,DAY(siječanj!B2278))</f>
        <v>43701</v>
      </c>
      <c r="C2278" s="9">
        <v>23.6979166666667</v>
      </c>
      <c r="D2278">
        <v>0.95636542998481111</v>
      </c>
      <c r="E2278" s="6">
        <v>118.64780406929971</v>
      </c>
      <c r="F2278" s="11">
        <v>121.11690244763689</v>
      </c>
      <c r="G2278" s="11">
        <v>129.8798998415736</v>
      </c>
      <c r="H2278" s="11">
        <v>2.8887429692499249</v>
      </c>
      <c r="I2278" s="11">
        <f t="shared" si="57"/>
        <v>113.47065815548943</v>
      </c>
    </row>
    <row r="2279" spans="1:9" x14ac:dyDescent="0.25">
      <c r="A2279" s="14"/>
      <c r="B2279" s="5">
        <f>DATE(YEAR(siječanj!B2279),MONTH(siječanj!B2279)+7,DAY(siječanj!B2279))</f>
        <v>43701</v>
      </c>
      <c r="C2279" s="9">
        <v>23.7083333333333</v>
      </c>
      <c r="D2279">
        <v>0.95636542998481111</v>
      </c>
      <c r="E2279" s="6">
        <v>118.02802290441156</v>
      </c>
      <c r="F2279" s="11">
        <v>119.68572538398885</v>
      </c>
      <c r="G2279" s="11">
        <v>131.71435141947978</v>
      </c>
      <c r="H2279" s="11">
        <v>2.8522035394504548</v>
      </c>
      <c r="I2279" s="11">
        <f t="shared" si="57"/>
        <v>112.87792087523469</v>
      </c>
    </row>
    <row r="2280" spans="1:9" x14ac:dyDescent="0.25">
      <c r="A2280" s="14"/>
      <c r="B2280" s="5">
        <f>DATE(YEAR(siječanj!B2280),MONTH(siječanj!B2280)+7,DAY(siječanj!B2280))</f>
        <v>43701</v>
      </c>
      <c r="C2280" s="9">
        <v>23.71875</v>
      </c>
      <c r="D2280">
        <v>0.95636542998481111</v>
      </c>
      <c r="E2280" s="6">
        <v>117.97713591596583</v>
      </c>
      <c r="F2280" s="11">
        <v>120.8208250812983</v>
      </c>
      <c r="G2280" s="11">
        <v>134.63438078707546</v>
      </c>
      <c r="H2280" s="11">
        <v>2.3589382452707133</v>
      </c>
      <c r="I2280" s="11">
        <f t="shared" si="57"/>
        <v>112.82925431864916</v>
      </c>
    </row>
    <row r="2281" spans="1:9" x14ac:dyDescent="0.25">
      <c r="A2281" s="14"/>
      <c r="B2281" s="5">
        <f>DATE(YEAR(siječanj!B2281),MONTH(siječanj!B2281)+7,DAY(siječanj!B2281))</f>
        <v>43701</v>
      </c>
      <c r="C2281" s="9">
        <v>23.7291666666667</v>
      </c>
      <c r="D2281">
        <v>0.95636542998481111</v>
      </c>
      <c r="E2281" s="6">
        <v>118.53245764794394</v>
      </c>
      <c r="F2281" s="11">
        <v>122.57481758115816</v>
      </c>
      <c r="G2281" s="11">
        <v>132.9320113925709</v>
      </c>
      <c r="H2281" s="11">
        <v>2.571398591713558</v>
      </c>
      <c r="I2281" s="11">
        <f t="shared" si="57"/>
        <v>113.36034482563232</v>
      </c>
    </row>
    <row r="2282" spans="1:9" x14ac:dyDescent="0.25">
      <c r="A2282" s="14"/>
      <c r="B2282" s="5">
        <f>DATE(YEAR(siječanj!B2282),MONTH(siječanj!B2282)+7,DAY(siječanj!B2282))</f>
        <v>43701</v>
      </c>
      <c r="C2282" s="9">
        <v>23.7395833333333</v>
      </c>
      <c r="D2282">
        <v>0.95636542998481111</v>
      </c>
      <c r="E2282" s="6">
        <v>120.1635799876549</v>
      </c>
      <c r="F2282" s="11">
        <v>125.97271975582794</v>
      </c>
      <c r="G2282" s="11">
        <v>134.45873950034087</v>
      </c>
      <c r="H2282" s="11">
        <v>2.5020945327452906</v>
      </c>
      <c r="I2282" s="11">
        <f t="shared" si="57"/>
        <v>114.92029384340782</v>
      </c>
    </row>
    <row r="2283" spans="1:9" x14ac:dyDescent="0.25">
      <c r="A2283" s="14"/>
      <c r="B2283" s="5">
        <f>DATE(YEAR(siječanj!B2283),MONTH(siječanj!B2283)+7,DAY(siječanj!B2283))</f>
        <v>43701</v>
      </c>
      <c r="C2283" s="9">
        <v>23.75</v>
      </c>
      <c r="D2283">
        <v>0.95636542998481111</v>
      </c>
      <c r="E2283" s="6">
        <v>120.22809103814062</v>
      </c>
      <c r="F2283" s="11">
        <v>123.83605016977739</v>
      </c>
      <c r="G2283" s="11">
        <v>134.1114708508795</v>
      </c>
      <c r="H2283" s="11">
        <v>2.5662481348763735</v>
      </c>
      <c r="I2283" s="11">
        <f t="shared" si="57"/>
        <v>114.98198998194437</v>
      </c>
    </row>
    <row r="2284" spans="1:9" x14ac:dyDescent="0.25">
      <c r="A2284" s="14"/>
      <c r="B2284" s="5">
        <f>DATE(YEAR(siječanj!B2284),MONTH(siječanj!B2284)+7,DAY(siječanj!B2284))</f>
        <v>43701</v>
      </c>
      <c r="C2284" s="9">
        <v>23.7604166666667</v>
      </c>
      <c r="D2284">
        <v>0.95636542998481111</v>
      </c>
      <c r="E2284" s="6">
        <v>123.29349904126248</v>
      </c>
      <c r="F2284" s="11">
        <v>125.18487381767511</v>
      </c>
      <c r="G2284" s="11">
        <v>133.77502374054325</v>
      </c>
      <c r="H2284" s="11">
        <v>3.7885772022818518</v>
      </c>
      <c r="I2284" s="11">
        <f t="shared" si="57"/>
        <v>117.91364022492888</v>
      </c>
    </row>
    <row r="2285" spans="1:9" x14ac:dyDescent="0.25">
      <c r="A2285" s="14"/>
      <c r="B2285" s="5">
        <f>DATE(YEAR(siječanj!B2285),MONTH(siječanj!B2285)+7,DAY(siječanj!B2285))</f>
        <v>43701</v>
      </c>
      <c r="C2285" s="9">
        <v>23.7708333333333</v>
      </c>
      <c r="D2285">
        <v>0.95636542998481111</v>
      </c>
      <c r="E2285" s="6">
        <v>127.92527513541651</v>
      </c>
      <c r="F2285" s="11">
        <v>129.45228903433747</v>
      </c>
      <c r="G2285" s="11">
        <v>137.49508837175941</v>
      </c>
      <c r="H2285" s="11">
        <v>6.7542848847351502</v>
      </c>
      <c r="I2285" s="11">
        <f t="shared" si="57"/>
        <v>122.34331076080788</v>
      </c>
    </row>
    <row r="2286" spans="1:9" x14ac:dyDescent="0.25">
      <c r="A2286" s="14"/>
      <c r="B2286" s="5">
        <f>DATE(YEAR(siječanj!B2286),MONTH(siječanj!B2286)+7,DAY(siječanj!B2286))</f>
        <v>43701</v>
      </c>
      <c r="C2286" s="9">
        <v>23.78125</v>
      </c>
      <c r="D2286">
        <v>0.95636542998481111</v>
      </c>
      <c r="E2286" s="6">
        <v>128.60846551407892</v>
      </c>
      <c r="F2286" s="11">
        <v>130.37394572745478</v>
      </c>
      <c r="G2286" s="11">
        <v>140.22663992364346</v>
      </c>
      <c r="H2286" s="11">
        <v>16.217891152210239</v>
      </c>
      <c r="I2286" s="11">
        <f t="shared" si="57"/>
        <v>122.99669042105883</v>
      </c>
    </row>
    <row r="2287" spans="1:9" x14ac:dyDescent="0.25">
      <c r="A2287" s="14"/>
      <c r="B2287" s="5">
        <f>DATE(YEAR(siječanj!B2287),MONTH(siječanj!B2287)+7,DAY(siječanj!B2287))</f>
        <v>43701</v>
      </c>
      <c r="C2287" s="9">
        <v>23.7916666666667</v>
      </c>
      <c r="D2287">
        <v>0.95636542998481111</v>
      </c>
      <c r="E2287" s="6">
        <v>132.32330699402033</v>
      </c>
      <c r="F2287" s="11">
        <v>131.77089950653226</v>
      </c>
      <c r="G2287" s="11">
        <v>142.36621394892879</v>
      </c>
      <c r="H2287" s="11">
        <v>28.482371474281127</v>
      </c>
      <c r="I2287" s="11">
        <f t="shared" si="57"/>
        <v>126.54943639034842</v>
      </c>
    </row>
    <row r="2288" spans="1:9" x14ac:dyDescent="0.25">
      <c r="A2288" s="14"/>
      <c r="B2288" s="5">
        <f>DATE(YEAR(siječanj!B2288),MONTH(siječanj!B2288)+7,DAY(siječanj!B2288))</f>
        <v>43701</v>
      </c>
      <c r="C2288" s="9">
        <v>23.8020833333333</v>
      </c>
      <c r="D2288">
        <v>0.95636542998481111</v>
      </c>
      <c r="E2288" s="6">
        <v>136.62722710778269</v>
      </c>
      <c r="F2288" s="11">
        <v>132.7076831563221</v>
      </c>
      <c r="G2288" s="11">
        <v>150.2677718735292</v>
      </c>
      <c r="H2288" s="11">
        <v>43.924399529358674</v>
      </c>
      <c r="I2288" s="11">
        <f t="shared" si="57"/>
        <v>130.66555680056703</v>
      </c>
    </row>
    <row r="2289" spans="1:9" x14ac:dyDescent="0.25">
      <c r="A2289" s="14"/>
      <c r="B2289" s="5">
        <f>DATE(YEAR(siječanj!B2289),MONTH(siječanj!B2289)+7,DAY(siječanj!B2289))</f>
        <v>43701</v>
      </c>
      <c r="C2289" s="9">
        <v>23.8125</v>
      </c>
      <c r="D2289">
        <v>0.95636542998481111</v>
      </c>
      <c r="E2289" s="6">
        <v>140.04111727600505</v>
      </c>
      <c r="F2289" s="11">
        <v>137.19957855702518</v>
      </c>
      <c r="G2289" s="11">
        <v>155.51475728086774</v>
      </c>
      <c r="H2289" s="11">
        <v>62.310067740382564</v>
      </c>
      <c r="I2289" s="11">
        <f t="shared" si="57"/>
        <v>133.93048333921993</v>
      </c>
    </row>
    <row r="2290" spans="1:9" x14ac:dyDescent="0.25">
      <c r="A2290" s="14"/>
      <c r="B2290" s="5">
        <f>DATE(YEAR(siječanj!B2290),MONTH(siječanj!B2290)+7,DAY(siječanj!B2290))</f>
        <v>43701</v>
      </c>
      <c r="C2290" s="9">
        <v>23.8229166666667</v>
      </c>
      <c r="D2290">
        <v>0.95636542998481111</v>
      </c>
      <c r="E2290" s="6">
        <v>142.75785550399175</v>
      </c>
      <c r="F2290" s="11">
        <v>137.76932580784975</v>
      </c>
      <c r="G2290" s="11">
        <v>153.25004114679027</v>
      </c>
      <c r="H2290" s="11">
        <v>87.290344668461984</v>
      </c>
      <c r="I2290" s="11">
        <f t="shared" si="57"/>
        <v>136.5286778627846</v>
      </c>
    </row>
    <row r="2291" spans="1:9" x14ac:dyDescent="0.25">
      <c r="A2291" s="14"/>
      <c r="B2291" s="5">
        <f>DATE(YEAR(siječanj!B2291),MONTH(siječanj!B2291)+7,DAY(siječanj!B2291))</f>
        <v>43701</v>
      </c>
      <c r="C2291" s="9">
        <v>23.8333333333333</v>
      </c>
      <c r="D2291">
        <v>0.95636542998481111</v>
      </c>
      <c r="E2291" s="6">
        <v>147.3344176671549</v>
      </c>
      <c r="F2291" s="11">
        <v>134.15198844371005</v>
      </c>
      <c r="G2291" s="11">
        <v>150.77619555798091</v>
      </c>
      <c r="H2291" s="11">
        <v>132.93618834983457</v>
      </c>
      <c r="I2291" s="11">
        <f t="shared" si="57"/>
        <v>140.90554370381034</v>
      </c>
    </row>
    <row r="2292" spans="1:9" x14ac:dyDescent="0.25">
      <c r="A2292" s="14"/>
      <c r="B2292" s="5">
        <f>DATE(YEAR(siječanj!B2292),MONTH(siječanj!B2292)+7,DAY(siječanj!B2292))</f>
        <v>43701</v>
      </c>
      <c r="C2292" s="9">
        <v>23.84375</v>
      </c>
      <c r="D2292">
        <v>0.95636542998481111</v>
      </c>
      <c r="E2292" s="6">
        <v>151.0573194300664</v>
      </c>
      <c r="F2292" s="11">
        <v>117.51876977643374</v>
      </c>
      <c r="G2292" s="11">
        <v>137.76329074611456</v>
      </c>
      <c r="H2292" s="11">
        <v>202.27927993718635</v>
      </c>
      <c r="I2292" s="11">
        <f t="shared" si="57"/>
        <v>144.46599824908841</v>
      </c>
    </row>
    <row r="2293" spans="1:9" x14ac:dyDescent="0.25">
      <c r="A2293" s="14"/>
      <c r="B2293" s="5">
        <f>DATE(YEAR(siječanj!B2293),MONTH(siječanj!B2293)+7,DAY(siječanj!B2293))</f>
        <v>43701</v>
      </c>
      <c r="C2293" s="9">
        <v>23.8541666666667</v>
      </c>
      <c r="D2293">
        <v>0.95636542998481111</v>
      </c>
      <c r="E2293" s="6">
        <v>155.40913767611406</v>
      </c>
      <c r="F2293" s="11">
        <v>110.55747997272421</v>
      </c>
      <c r="G2293" s="11">
        <v>130.50353920074605</v>
      </c>
      <c r="H2293" s="11">
        <v>231.14481118383236</v>
      </c>
      <c r="I2293" s="11">
        <f t="shared" si="57"/>
        <v>148.62792677718554</v>
      </c>
    </row>
    <row r="2294" spans="1:9" x14ac:dyDescent="0.25">
      <c r="A2294" s="14"/>
      <c r="B2294" s="5">
        <f>DATE(YEAR(siječanj!B2294),MONTH(siječanj!B2294)+7,DAY(siječanj!B2294))</f>
        <v>43701</v>
      </c>
      <c r="C2294" s="9">
        <v>23.8645833333333</v>
      </c>
      <c r="D2294">
        <v>0.95636542998481111</v>
      </c>
      <c r="E2294" s="6">
        <v>152.16456308254814</v>
      </c>
      <c r="F2294" s="11">
        <v>106.94733884984578</v>
      </c>
      <c r="G2294" s="11">
        <v>126.20870874907673</v>
      </c>
      <c r="H2294" s="11">
        <v>232.19586855233385</v>
      </c>
      <c r="I2294" s="11">
        <f t="shared" si="57"/>
        <v>145.52492780089207</v>
      </c>
    </row>
    <row r="2295" spans="1:9" x14ac:dyDescent="0.25">
      <c r="A2295" s="14"/>
      <c r="B2295" s="5">
        <f>DATE(YEAR(siječanj!B2295),MONTH(siječanj!B2295)+7,DAY(siječanj!B2295))</f>
        <v>43701</v>
      </c>
      <c r="C2295" s="9">
        <v>23.875</v>
      </c>
      <c r="D2295">
        <v>0.95636542998481111</v>
      </c>
      <c r="E2295" s="6">
        <v>154.44185706535453</v>
      </c>
      <c r="F2295" s="11">
        <v>104.82249710707298</v>
      </c>
      <c r="G2295" s="11">
        <v>121.69030273017135</v>
      </c>
      <c r="H2295" s="11">
        <v>234.64405236894248</v>
      </c>
      <c r="I2295" s="11">
        <f t="shared" si="57"/>
        <v>147.70285303996053</v>
      </c>
    </row>
    <row r="2296" spans="1:9" x14ac:dyDescent="0.25">
      <c r="A2296" s="14"/>
      <c r="B2296" s="5">
        <f>DATE(YEAR(siječanj!B2296),MONTH(siječanj!B2296)+7,DAY(siječanj!B2296))</f>
        <v>43701</v>
      </c>
      <c r="C2296" s="9">
        <v>23.8854166666667</v>
      </c>
      <c r="D2296">
        <v>0.95636542998481111</v>
      </c>
      <c r="E2296" s="6">
        <v>157.57720589086438</v>
      </c>
      <c r="F2296" s="11">
        <v>103.33745860576377</v>
      </c>
      <c r="G2296" s="11">
        <v>109.73481803107956</v>
      </c>
      <c r="H2296" s="11">
        <v>241.87046346423014</v>
      </c>
      <c r="I2296" s="11">
        <f t="shared" si="57"/>
        <v>150.70139226762163</v>
      </c>
    </row>
    <row r="2297" spans="1:9" x14ac:dyDescent="0.25">
      <c r="A2297" s="14"/>
      <c r="B2297" s="5">
        <f>DATE(YEAR(siječanj!B2297),MONTH(siječanj!B2297)+7,DAY(siječanj!B2297))</f>
        <v>43701</v>
      </c>
      <c r="C2297" s="9">
        <v>23.8958333333333</v>
      </c>
      <c r="D2297">
        <v>0.95636542998481111</v>
      </c>
      <c r="E2297" s="6">
        <v>158.70818866492618</v>
      </c>
      <c r="F2297" s="11">
        <v>101.6888290314986</v>
      </c>
      <c r="G2297" s="11">
        <v>103.63225267970017</v>
      </c>
      <c r="H2297" s="11">
        <v>247.85790755559285</v>
      </c>
      <c r="I2297" s="11">
        <f t="shared" si="57"/>
        <v>151.78302509464265</v>
      </c>
    </row>
    <row r="2298" spans="1:9" x14ac:dyDescent="0.25">
      <c r="A2298" s="14"/>
      <c r="B2298" s="5">
        <f>DATE(YEAR(siječanj!B2298),MONTH(siječanj!B2298)+7,DAY(siječanj!B2298))</f>
        <v>43701</v>
      </c>
      <c r="C2298" s="9">
        <v>23.90625</v>
      </c>
      <c r="D2298">
        <v>0.95636542998481111</v>
      </c>
      <c r="E2298" s="6">
        <v>155.64428452001857</v>
      </c>
      <c r="F2298" s="11">
        <v>102.66548700194144</v>
      </c>
      <c r="G2298" s="11">
        <v>96.906730336229685</v>
      </c>
      <c r="H2298" s="11">
        <v>247.15801369680864</v>
      </c>
      <c r="I2298" s="11">
        <f t="shared" si="57"/>
        <v>148.85281308966583</v>
      </c>
    </row>
    <row r="2299" spans="1:9" x14ac:dyDescent="0.25">
      <c r="A2299" s="14"/>
      <c r="B2299" s="5">
        <f>DATE(YEAR(siječanj!B2299),MONTH(siječanj!B2299)+7,DAY(siječanj!B2299))</f>
        <v>43701</v>
      </c>
      <c r="C2299" s="9">
        <v>23.9166666666667</v>
      </c>
      <c r="D2299">
        <v>0.95636542998481111</v>
      </c>
      <c r="E2299" s="6">
        <v>153.59901153985155</v>
      </c>
      <c r="F2299" s="11">
        <v>101.05284264750266</v>
      </c>
      <c r="G2299" s="11">
        <v>94.194738636035808</v>
      </c>
      <c r="H2299" s="11">
        <v>243.03134922235068</v>
      </c>
      <c r="I2299" s="11">
        <f t="shared" si="57"/>
        <v>146.89678471655208</v>
      </c>
    </row>
    <row r="2300" spans="1:9" x14ac:dyDescent="0.25">
      <c r="A2300" s="14"/>
      <c r="B2300" s="5">
        <f>DATE(YEAR(siječanj!B2300),MONTH(siječanj!B2300)+7,DAY(siječanj!B2300))</f>
        <v>43701</v>
      </c>
      <c r="C2300" s="9">
        <v>23.9270833333333</v>
      </c>
      <c r="D2300">
        <v>0.95636542998481111</v>
      </c>
      <c r="E2300" s="6">
        <v>146.64761802877828</v>
      </c>
      <c r="F2300" s="11">
        <v>99.359723204647764</v>
      </c>
      <c r="G2300" s="11">
        <v>89.915494251288905</v>
      </c>
      <c r="H2300" s="11">
        <v>242.86179034048348</v>
      </c>
      <c r="I2300" s="11">
        <f t="shared" si="57"/>
        <v>140.24871227234087</v>
      </c>
    </row>
    <row r="2301" spans="1:9" x14ac:dyDescent="0.25">
      <c r="A2301" s="14"/>
      <c r="B2301" s="5">
        <f>DATE(YEAR(siječanj!B2301),MONTH(siječanj!B2301)+7,DAY(siječanj!B2301))</f>
        <v>43701</v>
      </c>
      <c r="C2301" s="9">
        <v>23.9375</v>
      </c>
      <c r="D2301">
        <v>0.95636542998481111</v>
      </c>
      <c r="E2301" s="6">
        <v>136.36630522599623</v>
      </c>
      <c r="F2301" s="11">
        <v>94.909114883618329</v>
      </c>
      <c r="G2301" s="11">
        <v>87.854324203648488</v>
      </c>
      <c r="H2301" s="11">
        <v>242.2094551678322</v>
      </c>
      <c r="I2301" s="11">
        <f t="shared" si="57"/>
        <v>130.41602013289989</v>
      </c>
    </row>
    <row r="2302" spans="1:9" x14ac:dyDescent="0.25">
      <c r="A2302" s="14"/>
      <c r="B2302" s="5">
        <f>DATE(YEAR(siječanj!B2302),MONTH(siječanj!B2302)+7,DAY(siječanj!B2302))</f>
        <v>43701</v>
      </c>
      <c r="C2302" s="9">
        <v>23.9479166666667</v>
      </c>
      <c r="D2302">
        <v>0.95636542998481111</v>
      </c>
      <c r="E2302" s="6">
        <v>125.1035735599493</v>
      </c>
      <c r="F2302" s="11">
        <v>91.265296314881866</v>
      </c>
      <c r="G2302" s="11">
        <v>85.19661681173649</v>
      </c>
      <c r="H2302" s="11">
        <v>239.57544871132504</v>
      </c>
      <c r="I2302" s="11">
        <f t="shared" si="57"/>
        <v>119.64473292029736</v>
      </c>
    </row>
    <row r="2303" spans="1:9" x14ac:dyDescent="0.25">
      <c r="A2303" s="14"/>
      <c r="B2303" s="5">
        <f>DATE(YEAR(siječanj!B2303),MONTH(siječanj!B2303)+7,DAY(siječanj!B2303))</f>
        <v>43701</v>
      </c>
      <c r="C2303" s="9">
        <v>23.9583333333333</v>
      </c>
      <c r="D2303">
        <v>0.95636542998481111</v>
      </c>
      <c r="E2303" s="6">
        <v>114.23410925441694</v>
      </c>
      <c r="F2303" s="11">
        <v>87.788243513377822</v>
      </c>
      <c r="G2303" s="11">
        <v>87.000723124143505</v>
      </c>
      <c r="H2303" s="11">
        <v>240.42237170498413</v>
      </c>
      <c r="I2303" s="11">
        <f t="shared" si="57"/>
        <v>109.24955301603234</v>
      </c>
    </row>
    <row r="2304" spans="1:9" x14ac:dyDescent="0.25">
      <c r="A2304" s="14"/>
      <c r="B2304" s="5">
        <f>DATE(YEAR(siječanj!B2304),MONTH(siječanj!B2304)+7,DAY(siječanj!B2304))</f>
        <v>43701</v>
      </c>
      <c r="C2304" s="9">
        <v>23.96875</v>
      </c>
      <c r="D2304">
        <v>0.95636542998481111</v>
      </c>
      <c r="E2304" s="6">
        <v>105.89172531417216</v>
      </c>
      <c r="F2304" s="11">
        <v>83.208973783473269</v>
      </c>
      <c r="G2304" s="11">
        <v>84.075921200902513</v>
      </c>
      <c r="H2304" s="11">
        <v>240.90868168138377</v>
      </c>
      <c r="I2304" s="11">
        <f t="shared" si="57"/>
        <v>101.27118541192176</v>
      </c>
    </row>
    <row r="2305" spans="1:9" x14ac:dyDescent="0.25">
      <c r="A2305" s="14"/>
      <c r="B2305" s="5">
        <f>DATE(YEAR(siječanj!B2305),MONTH(siječanj!B2305)+7,DAY(siječanj!B2305))</f>
        <v>43701</v>
      </c>
      <c r="C2305" s="9">
        <v>23.9791666666667</v>
      </c>
      <c r="D2305">
        <v>0.95636542998481111</v>
      </c>
      <c r="E2305" s="6">
        <v>99.116289170040204</v>
      </c>
      <c r="F2305" s="11">
        <v>82.298253932205938</v>
      </c>
      <c r="G2305" s="11">
        <v>82.615479034197847</v>
      </c>
      <c r="H2305" s="11">
        <v>241.75321453491384</v>
      </c>
      <c r="I2305" s="11">
        <f t="shared" si="57"/>
        <v>94.791392510604382</v>
      </c>
    </row>
    <row r="2306" spans="1:9" ht="15.75" thickBot="1" x14ac:dyDescent="0.3">
      <c r="A2306" s="14"/>
      <c r="B2306" s="5">
        <f>DATE(YEAR(siječanj!B2306),MONTH(siječanj!B2306)+7,DAY(siječanj!B2306))</f>
        <v>43701</v>
      </c>
      <c r="C2306" s="9">
        <v>23.9895833333333</v>
      </c>
      <c r="D2306">
        <v>0.95636542998481111</v>
      </c>
      <c r="E2306" s="6">
        <v>93.109162772142867</v>
      </c>
      <c r="F2306" s="11">
        <v>79.859113442544498</v>
      </c>
      <c r="G2306" s="11">
        <v>78.809387983645877</v>
      </c>
      <c r="H2306" s="11">
        <v>242.64032069648451</v>
      </c>
      <c r="I2306" s="11">
        <f t="shared" si="57"/>
        <v>89.046384490106178</v>
      </c>
    </row>
    <row r="2307" spans="1:9" x14ac:dyDescent="0.25">
      <c r="A2307" s="15">
        <f t="shared" ref="A2307" si="58">A2211+1</f>
        <v>237</v>
      </c>
      <c r="B2307" s="5">
        <f>DATE(YEAR(siječanj!B2307),MONTH(siječanj!B2307)+7,DAY(siječanj!B2307))</f>
        <v>43702</v>
      </c>
      <c r="C2307" s="9">
        <v>24</v>
      </c>
      <c r="D2307">
        <v>0.95579610733751286</v>
      </c>
      <c r="E2307" s="6">
        <v>87.380479445035135</v>
      </c>
      <c r="F2307" s="11">
        <v>76.746737090278046</v>
      </c>
      <c r="G2307" s="11">
        <v>75.94544116228758</v>
      </c>
      <c r="H2307" s="11">
        <v>241.81732711747807</v>
      </c>
      <c r="I2307" s="11">
        <f t="shared" si="57"/>
        <v>83.517922110850137</v>
      </c>
    </row>
    <row r="2308" spans="1:9" x14ac:dyDescent="0.25">
      <c r="A2308" s="16"/>
      <c r="B2308" s="5">
        <f>DATE(YEAR(siječanj!B2308),MONTH(siječanj!B2308)+7,DAY(siječanj!B2308))</f>
        <v>43702</v>
      </c>
      <c r="C2308" s="9">
        <v>24.0104166666667</v>
      </c>
      <c r="D2308">
        <v>0.95579610733751286</v>
      </c>
      <c r="E2308" s="6">
        <v>81.582892610281249</v>
      </c>
      <c r="F2308" s="11">
        <v>74.243071240461703</v>
      </c>
      <c r="G2308" s="11">
        <v>73.950938378493191</v>
      </c>
      <c r="H2308" s="11">
        <v>241.31549273572827</v>
      </c>
      <c r="I2308" s="11">
        <f t="shared" ref="I2308:I2371" si="59">D2308*E2308</f>
        <v>77.976611182241157</v>
      </c>
    </row>
    <row r="2309" spans="1:9" x14ac:dyDescent="0.25">
      <c r="A2309" s="16"/>
      <c r="B2309" s="5">
        <f>DATE(YEAR(siječanj!B2309),MONTH(siječanj!B2309)+7,DAY(siječanj!B2309))</f>
        <v>43702</v>
      </c>
      <c r="C2309" s="9">
        <v>24.0208333333333</v>
      </c>
      <c r="D2309">
        <v>0.95579610733751286</v>
      </c>
      <c r="E2309" s="6">
        <v>76.295798635681209</v>
      </c>
      <c r="F2309" s="11">
        <v>73.03443583072098</v>
      </c>
      <c r="G2309" s="11">
        <v>75.840549300115001</v>
      </c>
      <c r="H2309" s="11">
        <v>241.52498166476508</v>
      </c>
      <c r="I2309" s="11">
        <f t="shared" si="59"/>
        <v>72.923227342190827</v>
      </c>
    </row>
    <row r="2310" spans="1:9" x14ac:dyDescent="0.25">
      <c r="A2310" s="16"/>
      <c r="B2310" s="5">
        <f>DATE(YEAR(siječanj!B2310),MONTH(siječanj!B2310)+7,DAY(siječanj!B2310))</f>
        <v>43702</v>
      </c>
      <c r="C2310" s="9">
        <v>24.03125</v>
      </c>
      <c r="D2310">
        <v>0.95579610733751286</v>
      </c>
      <c r="E2310" s="6">
        <v>72.485895448976933</v>
      </c>
      <c r="F2310" s="11">
        <v>72.533283649275475</v>
      </c>
      <c r="G2310" s="11">
        <v>72.007585028330595</v>
      </c>
      <c r="H2310" s="11">
        <v>241.00712463999906</v>
      </c>
      <c r="I2310" s="11">
        <f t="shared" si="59"/>
        <v>69.28173670700609</v>
      </c>
    </row>
    <row r="2311" spans="1:9" x14ac:dyDescent="0.25">
      <c r="A2311" s="16"/>
      <c r="B2311" s="5">
        <f>DATE(YEAR(siječanj!B2311),MONTH(siječanj!B2311)+7,DAY(siječanj!B2311))</f>
        <v>43702</v>
      </c>
      <c r="C2311" s="9">
        <v>24.0416666666667</v>
      </c>
      <c r="D2311">
        <v>0.95579610733751286</v>
      </c>
      <c r="E2311" s="6">
        <v>70.580144775847572</v>
      </c>
      <c r="F2311" s="11">
        <v>70.574120009829997</v>
      </c>
      <c r="G2311" s="11">
        <v>71.901765949712185</v>
      </c>
      <c r="H2311" s="11">
        <v>241.4436108497919</v>
      </c>
      <c r="I2311" s="11">
        <f t="shared" si="59"/>
        <v>67.460227632073199</v>
      </c>
    </row>
    <row r="2312" spans="1:9" x14ac:dyDescent="0.25">
      <c r="A2312" s="16"/>
      <c r="B2312" s="5">
        <f>DATE(YEAR(siječanj!B2312),MONTH(siječanj!B2312)+7,DAY(siječanj!B2312))</f>
        <v>43702</v>
      </c>
      <c r="C2312" s="9">
        <v>24.0520833333333</v>
      </c>
      <c r="D2312">
        <v>0.95579610733751286</v>
      </c>
      <c r="E2312" s="6">
        <v>68.425695659908797</v>
      </c>
      <c r="F2312" s="11">
        <v>69.709816516725951</v>
      </c>
      <c r="G2312" s="11">
        <v>69.593827881918429</v>
      </c>
      <c r="H2312" s="11">
        <v>241.48120178117176</v>
      </c>
      <c r="I2312" s="11">
        <f t="shared" si="59"/>
        <v>65.401013553602169</v>
      </c>
    </row>
    <row r="2313" spans="1:9" x14ac:dyDescent="0.25">
      <c r="A2313" s="16"/>
      <c r="B2313" s="5">
        <f>DATE(YEAR(siječanj!B2313),MONTH(siječanj!B2313)+7,DAY(siječanj!B2313))</f>
        <v>43702</v>
      </c>
      <c r="C2313" s="9">
        <v>24.0625</v>
      </c>
      <c r="D2313">
        <v>0.95579610733751286</v>
      </c>
      <c r="E2313" s="6">
        <v>66.993111391203669</v>
      </c>
      <c r="F2313" s="11">
        <v>69.437651702219341</v>
      </c>
      <c r="G2313" s="11">
        <v>68.653032331191355</v>
      </c>
      <c r="H2313" s="11">
        <v>241.10546154802685</v>
      </c>
      <c r="I2313" s="11">
        <f t="shared" si="59"/>
        <v>64.031755086140862</v>
      </c>
    </row>
    <row r="2314" spans="1:9" x14ac:dyDescent="0.25">
      <c r="A2314" s="16"/>
      <c r="B2314" s="5">
        <f>DATE(YEAR(siječanj!B2314),MONTH(siječanj!B2314)+7,DAY(siječanj!B2314))</f>
        <v>43702</v>
      </c>
      <c r="C2314" s="9">
        <v>24.0729166666667</v>
      </c>
      <c r="D2314">
        <v>0.95579610733751286</v>
      </c>
      <c r="E2314" s="6">
        <v>63.884988851568686</v>
      </c>
      <c r="F2314" s="11">
        <v>68.924936569812431</v>
      </c>
      <c r="G2314" s="11">
        <v>69.718303679325231</v>
      </c>
      <c r="H2314" s="11">
        <v>240.39311674997714</v>
      </c>
      <c r="I2314" s="11">
        <f t="shared" si="59"/>
        <v>61.061023661629754</v>
      </c>
    </row>
    <row r="2315" spans="1:9" x14ac:dyDescent="0.25">
      <c r="A2315" s="16"/>
      <c r="B2315" s="5">
        <f>DATE(YEAR(siječanj!B2315),MONTH(siječanj!B2315)+7,DAY(siječanj!B2315))</f>
        <v>43702</v>
      </c>
      <c r="C2315" s="9">
        <v>24.0833333333333</v>
      </c>
      <c r="D2315">
        <v>0.95579610733751286</v>
      </c>
      <c r="E2315" s="6">
        <v>63.226137152480639</v>
      </c>
      <c r="F2315" s="11">
        <v>68.672566435674284</v>
      </c>
      <c r="G2315" s="11">
        <v>70.212028374060267</v>
      </c>
      <c r="H2315" s="11">
        <v>239.56910468513925</v>
      </c>
      <c r="I2315" s="11">
        <f t="shared" si="59"/>
        <v>60.431295772328696</v>
      </c>
    </row>
    <row r="2316" spans="1:9" x14ac:dyDescent="0.25">
      <c r="A2316" s="16"/>
      <c r="B2316" s="5">
        <f>DATE(YEAR(siječanj!B2316),MONTH(siječanj!B2316)+7,DAY(siječanj!B2316))</f>
        <v>43702</v>
      </c>
      <c r="C2316" s="9">
        <v>24.09375</v>
      </c>
      <c r="D2316">
        <v>0.95579610733751286</v>
      </c>
      <c r="E2316" s="6">
        <v>62.870701504349903</v>
      </c>
      <c r="F2316" s="11">
        <v>67.539593903935653</v>
      </c>
      <c r="G2316" s="11">
        <v>68.906768523422286</v>
      </c>
      <c r="H2316" s="11">
        <v>239.22364989855967</v>
      </c>
      <c r="I2316" s="11">
        <f t="shared" si="59"/>
        <v>60.091571763436349</v>
      </c>
    </row>
    <row r="2317" spans="1:9" x14ac:dyDescent="0.25">
      <c r="A2317" s="16"/>
      <c r="B2317" s="5">
        <f>DATE(YEAR(siječanj!B2317),MONTH(siječanj!B2317)+7,DAY(siječanj!B2317))</f>
        <v>43702</v>
      </c>
      <c r="C2317" s="9">
        <v>24.1041666666667</v>
      </c>
      <c r="D2317">
        <v>0.95579610733751286</v>
      </c>
      <c r="E2317" s="6">
        <v>61.512163640589932</v>
      </c>
      <c r="F2317" s="11">
        <v>67.230532800575162</v>
      </c>
      <c r="G2317" s="11">
        <v>67.501220781448694</v>
      </c>
      <c r="H2317" s="11">
        <v>239.61545779619667</v>
      </c>
      <c r="I2317" s="11">
        <f t="shared" si="59"/>
        <v>58.793086561583948</v>
      </c>
    </row>
    <row r="2318" spans="1:9" x14ac:dyDescent="0.25">
      <c r="A2318" s="16"/>
      <c r="B2318" s="5">
        <f>DATE(YEAR(siječanj!B2318),MONTH(siječanj!B2318)+7,DAY(siječanj!B2318))</f>
        <v>43702</v>
      </c>
      <c r="C2318" s="9">
        <v>24.1145833333333</v>
      </c>
      <c r="D2318">
        <v>0.95579610733751286</v>
      </c>
      <c r="E2318" s="6">
        <v>60.693760029812665</v>
      </c>
      <c r="F2318" s="11">
        <v>67.386819267231317</v>
      </c>
      <c r="G2318" s="11">
        <v>66.147231893355666</v>
      </c>
      <c r="H2318" s="11">
        <v>239.82902867237715</v>
      </c>
      <c r="I2318" s="11">
        <f t="shared" si="59"/>
        <v>58.010859576172074</v>
      </c>
    </row>
    <row r="2319" spans="1:9" x14ac:dyDescent="0.25">
      <c r="A2319" s="16"/>
      <c r="B2319" s="5">
        <f>DATE(YEAR(siječanj!B2319),MONTH(siječanj!B2319)+7,DAY(siječanj!B2319))</f>
        <v>43702</v>
      </c>
      <c r="C2319" s="9">
        <v>24.125</v>
      </c>
      <c r="D2319">
        <v>0.95579610733751286</v>
      </c>
      <c r="E2319" s="6">
        <v>61.666901220702172</v>
      </c>
      <c r="F2319" s="11">
        <v>65.691837551121978</v>
      </c>
      <c r="G2319" s="11">
        <v>66.907693880182975</v>
      </c>
      <c r="H2319" s="11">
        <v>239.83587894004694</v>
      </c>
      <c r="I2319" s="11">
        <f t="shared" si="59"/>
        <v>58.940984138314057</v>
      </c>
    </row>
    <row r="2320" spans="1:9" x14ac:dyDescent="0.25">
      <c r="A2320" s="16"/>
      <c r="B2320" s="5">
        <f>DATE(YEAR(siječanj!B2320),MONTH(siječanj!B2320)+7,DAY(siječanj!B2320))</f>
        <v>43702</v>
      </c>
      <c r="C2320" s="9">
        <v>24.1354166666667</v>
      </c>
      <c r="D2320">
        <v>0.95579610733751286</v>
      </c>
      <c r="E2320" s="6">
        <v>61.55154685818092</v>
      </c>
      <c r="F2320" s="11">
        <v>66.238486994663404</v>
      </c>
      <c r="G2320" s="11">
        <v>64.781618681335956</v>
      </c>
      <c r="H2320" s="11">
        <v>240.26379906370147</v>
      </c>
      <c r="I2320" s="11">
        <f t="shared" si="59"/>
        <v>58.830728887651844</v>
      </c>
    </row>
    <row r="2321" spans="1:9" x14ac:dyDescent="0.25">
      <c r="A2321" s="16"/>
      <c r="B2321" s="5">
        <f>DATE(YEAR(siječanj!B2321),MONTH(siječanj!B2321)+7,DAY(siječanj!B2321))</f>
        <v>43702</v>
      </c>
      <c r="C2321" s="9">
        <v>24.1458333333333</v>
      </c>
      <c r="D2321">
        <v>0.95579610733751286</v>
      </c>
      <c r="E2321" s="6">
        <v>60.628600781694018</v>
      </c>
      <c r="F2321" s="11">
        <v>65.748472331065116</v>
      </c>
      <c r="G2321" s="11">
        <v>63.854012884898616</v>
      </c>
      <c r="H2321" s="11">
        <v>239.90752811766836</v>
      </c>
      <c r="I2321" s="11">
        <f t="shared" si="59"/>
        <v>57.948580620463233</v>
      </c>
    </row>
    <row r="2322" spans="1:9" x14ac:dyDescent="0.25">
      <c r="A2322" s="16"/>
      <c r="B2322" s="5">
        <f>DATE(YEAR(siječanj!B2322),MONTH(siječanj!B2322)+7,DAY(siječanj!B2322))</f>
        <v>43702</v>
      </c>
      <c r="C2322" s="9">
        <v>24.15625</v>
      </c>
      <c r="D2322">
        <v>0.95579610733751286</v>
      </c>
      <c r="E2322" s="6">
        <v>60.147039572703527</v>
      </c>
      <c r="F2322" s="11">
        <v>65.138152407117076</v>
      </c>
      <c r="G2322" s="11">
        <v>63.005870742044273</v>
      </c>
      <c r="H2322" s="11">
        <v>239.55860367601665</v>
      </c>
      <c r="I2322" s="11">
        <f t="shared" si="59"/>
        <v>57.488306291465371</v>
      </c>
    </row>
    <row r="2323" spans="1:9" x14ac:dyDescent="0.25">
      <c r="A2323" s="16"/>
      <c r="B2323" s="5">
        <f>DATE(YEAR(siječanj!B2323),MONTH(siječanj!B2323)+7,DAY(siječanj!B2323))</f>
        <v>43702</v>
      </c>
      <c r="C2323" s="9">
        <v>24.1666666666667</v>
      </c>
      <c r="D2323">
        <v>0.95579610733751286</v>
      </c>
      <c r="E2323" s="6">
        <v>59.897716755757635</v>
      </c>
      <c r="F2323" s="11">
        <v>64.723921027119232</v>
      </c>
      <c r="G2323" s="11">
        <v>63.940793921947893</v>
      </c>
      <c r="H2323" s="11">
        <v>231.38221342789583</v>
      </c>
      <c r="I2323" s="11">
        <f t="shared" si="59"/>
        <v>57.250004513558068</v>
      </c>
    </row>
    <row r="2324" spans="1:9" x14ac:dyDescent="0.25">
      <c r="A2324" s="16"/>
      <c r="B2324" s="5">
        <f>DATE(YEAR(siječanj!B2324),MONTH(siječanj!B2324)+7,DAY(siječanj!B2324))</f>
        <v>43702</v>
      </c>
      <c r="C2324" s="9">
        <v>24.1770833333333</v>
      </c>
      <c r="D2324">
        <v>0.95579610733751286</v>
      </c>
      <c r="E2324" s="6">
        <v>60.123000672126317</v>
      </c>
      <c r="F2324" s="11">
        <v>63.319297411426952</v>
      </c>
      <c r="G2324" s="11">
        <v>66.258682507357051</v>
      </c>
      <c r="H2324" s="11">
        <v>167.56000537624652</v>
      </c>
      <c r="I2324" s="11">
        <f t="shared" si="59"/>
        <v>57.465330003868999</v>
      </c>
    </row>
    <row r="2325" spans="1:9" x14ac:dyDescent="0.25">
      <c r="A2325" s="16"/>
      <c r="B2325" s="5">
        <f>DATE(YEAR(siječanj!B2325),MONTH(siječanj!B2325)+7,DAY(siječanj!B2325))</f>
        <v>43702</v>
      </c>
      <c r="C2325" s="9">
        <v>24.1875</v>
      </c>
      <c r="D2325">
        <v>0.95579610733751286</v>
      </c>
      <c r="E2325" s="6">
        <v>60.191930981205978</v>
      </c>
      <c r="F2325" s="11">
        <v>63.196166633035979</v>
      </c>
      <c r="G2325" s="11">
        <v>64.244170312383631</v>
      </c>
      <c r="H2325" s="11">
        <v>103.30028462515502</v>
      </c>
      <c r="I2325" s="11">
        <f t="shared" si="59"/>
        <v>57.531213324964916</v>
      </c>
    </row>
    <row r="2326" spans="1:9" x14ac:dyDescent="0.25">
      <c r="A2326" s="16"/>
      <c r="B2326" s="5">
        <f>DATE(YEAR(siječanj!B2326),MONTH(siječanj!B2326)+7,DAY(siječanj!B2326))</f>
        <v>43702</v>
      </c>
      <c r="C2326" s="9">
        <v>24.1979166666667</v>
      </c>
      <c r="D2326">
        <v>0.95579610733751286</v>
      </c>
      <c r="E2326" s="6">
        <v>61.643752723305283</v>
      </c>
      <c r="F2326" s="11">
        <v>62.401168602341251</v>
      </c>
      <c r="G2326" s="11">
        <v>60.780864358176281</v>
      </c>
      <c r="H2326" s="11">
        <v>64.612286929900819</v>
      </c>
      <c r="I2326" s="11">
        <f t="shared" si="59"/>
        <v>58.918858894611397</v>
      </c>
    </row>
    <row r="2327" spans="1:9" x14ac:dyDescent="0.25">
      <c r="A2327" s="16"/>
      <c r="B2327" s="5">
        <f>DATE(YEAR(siječanj!B2327),MONTH(siječanj!B2327)+7,DAY(siječanj!B2327))</f>
        <v>43702</v>
      </c>
      <c r="C2327" s="9">
        <v>24.2083333333333</v>
      </c>
      <c r="D2327">
        <v>0.95579610733751286</v>
      </c>
      <c r="E2327" s="6">
        <v>63.278290756821676</v>
      </c>
      <c r="F2327" s="11">
        <v>61.428343543445827</v>
      </c>
      <c r="G2327" s="11">
        <v>60.465687031157508</v>
      </c>
      <c r="H2327" s="11">
        <v>39.184176379160021</v>
      </c>
      <c r="I2327" s="11">
        <f t="shared" si="59"/>
        <v>60.481143984341479</v>
      </c>
    </row>
    <row r="2328" spans="1:9" x14ac:dyDescent="0.25">
      <c r="A2328" s="16"/>
      <c r="B2328" s="5">
        <f>DATE(YEAR(siječanj!B2328),MONTH(siječanj!B2328)+7,DAY(siječanj!B2328))</f>
        <v>43702</v>
      </c>
      <c r="C2328" s="9">
        <v>24.21875</v>
      </c>
      <c r="D2328">
        <v>0.95579610733751286</v>
      </c>
      <c r="E2328" s="6">
        <v>64.147891061498683</v>
      </c>
      <c r="F2328" s="11">
        <v>63.662922948553316</v>
      </c>
      <c r="G2328" s="11">
        <v>58.170597534112822</v>
      </c>
      <c r="H2328" s="11">
        <v>22.151314474939721</v>
      </c>
      <c r="I2328" s="11">
        <f t="shared" si="59"/>
        <v>61.312304570491278</v>
      </c>
    </row>
    <row r="2329" spans="1:9" x14ac:dyDescent="0.25">
      <c r="A2329" s="16"/>
      <c r="B2329" s="5">
        <f>DATE(YEAR(siječanj!B2329),MONTH(siječanj!B2329)+7,DAY(siječanj!B2329))</f>
        <v>43702</v>
      </c>
      <c r="C2329" s="9">
        <v>24.2291666666667</v>
      </c>
      <c r="D2329">
        <v>0.95579610733751286</v>
      </c>
      <c r="E2329" s="6">
        <v>66.939175987856288</v>
      </c>
      <c r="F2329" s="11">
        <v>69.968572161096517</v>
      </c>
      <c r="G2329" s="11">
        <v>59.345139935511824</v>
      </c>
      <c r="H2329" s="11">
        <v>9.5608856710590064</v>
      </c>
      <c r="I2329" s="11">
        <f t="shared" si="59"/>
        <v>63.980203837573754</v>
      </c>
    </row>
    <row r="2330" spans="1:9" x14ac:dyDescent="0.25">
      <c r="A2330" s="16"/>
      <c r="B2330" s="5">
        <f>DATE(YEAR(siječanj!B2330),MONTH(siječanj!B2330)+7,DAY(siječanj!B2330))</f>
        <v>43702</v>
      </c>
      <c r="C2330" s="9">
        <v>24.2395833333333</v>
      </c>
      <c r="D2330">
        <v>0.95579610733751286</v>
      </c>
      <c r="E2330" s="6">
        <v>71.19732719432983</v>
      </c>
      <c r="F2330" s="11">
        <v>69.305470436352508</v>
      </c>
      <c r="G2330" s="11">
        <v>59.979749348997665</v>
      </c>
      <c r="H2330" s="11">
        <v>2.5073060186941829</v>
      </c>
      <c r="I2330" s="11">
        <f t="shared" si="59"/>
        <v>68.050128185175694</v>
      </c>
    </row>
    <row r="2331" spans="1:9" x14ac:dyDescent="0.25">
      <c r="A2331" s="16"/>
      <c r="B2331" s="5">
        <f>DATE(YEAR(siječanj!B2331),MONTH(siječanj!B2331)+7,DAY(siječanj!B2331))</f>
        <v>43702</v>
      </c>
      <c r="C2331" s="9">
        <v>24.25</v>
      </c>
      <c r="D2331">
        <v>0.95579610733751286</v>
      </c>
      <c r="E2331" s="6">
        <v>73.898752869964724</v>
      </c>
      <c r="F2331" s="11">
        <v>67.137724165368255</v>
      </c>
      <c r="G2331" s="11">
        <v>61.842980762039993</v>
      </c>
      <c r="H2331" s="11">
        <v>2.4969710887936154</v>
      </c>
      <c r="I2331" s="11">
        <f t="shared" si="59"/>
        <v>70.63214033020914</v>
      </c>
    </row>
    <row r="2332" spans="1:9" x14ac:dyDescent="0.25">
      <c r="A2332" s="16"/>
      <c r="B2332" s="5">
        <f>DATE(YEAR(siječanj!B2332),MONTH(siječanj!B2332)+7,DAY(siječanj!B2332))</f>
        <v>43702</v>
      </c>
      <c r="C2332" s="9">
        <v>24.2604166666667</v>
      </c>
      <c r="D2332">
        <v>0.95579610733751286</v>
      </c>
      <c r="E2332" s="6">
        <v>77.759909331372867</v>
      </c>
      <c r="F2332" s="11">
        <v>67.673509010418698</v>
      </c>
      <c r="G2332" s="11">
        <v>62.605618295679555</v>
      </c>
      <c r="H2332" s="11">
        <v>2.0526181264540324</v>
      </c>
      <c r="I2332" s="11">
        <f t="shared" si="59"/>
        <v>74.32261864584413</v>
      </c>
    </row>
    <row r="2333" spans="1:9" x14ac:dyDescent="0.25">
      <c r="A2333" s="16"/>
      <c r="B2333" s="5">
        <f>DATE(YEAR(siječanj!B2333),MONTH(siječanj!B2333)+7,DAY(siječanj!B2333))</f>
        <v>43702</v>
      </c>
      <c r="C2333" s="9">
        <v>24.2708333333333</v>
      </c>
      <c r="D2333">
        <v>0.95579610733751286</v>
      </c>
      <c r="E2333" s="6">
        <v>81.651456633102782</v>
      </c>
      <c r="F2333" s="11">
        <v>70.427470004561656</v>
      </c>
      <c r="G2333" s="11">
        <v>62.544755165948843</v>
      </c>
      <c r="H2333" s="11">
        <v>2.4997334064562935</v>
      </c>
      <c r="I2333" s="11">
        <f t="shared" si="59"/>
        <v>78.042144408357387</v>
      </c>
    </row>
    <row r="2334" spans="1:9" x14ac:dyDescent="0.25">
      <c r="A2334" s="16"/>
      <c r="B2334" s="5">
        <f>DATE(YEAR(siječanj!B2334),MONTH(siječanj!B2334)+7,DAY(siječanj!B2334))</f>
        <v>43702</v>
      </c>
      <c r="C2334" s="9">
        <v>24.28125</v>
      </c>
      <c r="D2334">
        <v>0.95579610733751286</v>
      </c>
      <c r="E2334" s="6">
        <v>84.713030045939732</v>
      </c>
      <c r="F2334" s="11">
        <v>72.937220350614524</v>
      </c>
      <c r="G2334" s="11">
        <v>68.427698665239831</v>
      </c>
      <c r="H2334" s="11">
        <v>2.8236729299659942</v>
      </c>
      <c r="I2334" s="11">
        <f t="shared" si="59"/>
        <v>80.968384358674967</v>
      </c>
    </row>
    <row r="2335" spans="1:9" x14ac:dyDescent="0.25">
      <c r="A2335" s="16"/>
      <c r="B2335" s="5">
        <f>DATE(YEAR(siječanj!B2335),MONTH(siječanj!B2335)+7,DAY(siječanj!B2335))</f>
        <v>43702</v>
      </c>
      <c r="C2335" s="9">
        <v>24.2916666666667</v>
      </c>
      <c r="D2335">
        <v>0.95579610733751286</v>
      </c>
      <c r="E2335" s="6">
        <v>87.623835468762621</v>
      </c>
      <c r="F2335" s="11">
        <v>74.415219137940298</v>
      </c>
      <c r="G2335" s="11">
        <v>71.194211495232054</v>
      </c>
      <c r="H2335" s="11">
        <v>2.7562047467351465</v>
      </c>
      <c r="I2335" s="11">
        <f t="shared" si="59"/>
        <v>83.75052085102601</v>
      </c>
    </row>
    <row r="2336" spans="1:9" x14ac:dyDescent="0.25">
      <c r="A2336" s="16"/>
      <c r="B2336" s="5">
        <f>DATE(YEAR(siječanj!B2336),MONTH(siječanj!B2336)+7,DAY(siječanj!B2336))</f>
        <v>43702</v>
      </c>
      <c r="C2336" s="9">
        <v>24.3020833333333</v>
      </c>
      <c r="D2336">
        <v>0.95579610733751286</v>
      </c>
      <c r="E2336" s="6">
        <v>94.171631155667427</v>
      </c>
      <c r="F2336" s="11">
        <v>77.175629858634764</v>
      </c>
      <c r="G2336" s="11">
        <v>71.44638627102394</v>
      </c>
      <c r="H2336" s="11">
        <v>2.055317414050521</v>
      </c>
      <c r="I2336" s="11">
        <f t="shared" si="59"/>
        <v>90.008878480210967</v>
      </c>
    </row>
    <row r="2337" spans="1:9" x14ac:dyDescent="0.25">
      <c r="A2337" s="16"/>
      <c r="B2337" s="5">
        <f>DATE(YEAR(siječanj!B2337),MONTH(siječanj!B2337)+7,DAY(siječanj!B2337))</f>
        <v>43702</v>
      </c>
      <c r="C2337" s="9">
        <v>24.3125</v>
      </c>
      <c r="D2337">
        <v>0.95579610733751286</v>
      </c>
      <c r="E2337" s="6">
        <v>98.295600488893839</v>
      </c>
      <c r="F2337" s="11">
        <v>81.031884038057186</v>
      </c>
      <c r="G2337" s="11">
        <v>76.663873350828922</v>
      </c>
      <c r="H2337" s="11">
        <v>1.5948537666974978</v>
      </c>
      <c r="I2337" s="11">
        <f t="shared" si="59"/>
        <v>93.950552315688057</v>
      </c>
    </row>
    <row r="2338" spans="1:9" x14ac:dyDescent="0.25">
      <c r="A2338" s="16"/>
      <c r="B2338" s="5">
        <f>DATE(YEAR(siječanj!B2338),MONTH(siječanj!B2338)+7,DAY(siječanj!B2338))</f>
        <v>43702</v>
      </c>
      <c r="C2338" s="9">
        <v>24.3229166666667</v>
      </c>
      <c r="D2338">
        <v>0.95579610733751286</v>
      </c>
      <c r="E2338" s="6">
        <v>103.83424874794183</v>
      </c>
      <c r="F2338" s="11">
        <v>84.023834724375533</v>
      </c>
      <c r="G2338" s="11">
        <v>83.318859007709818</v>
      </c>
      <c r="H2338" s="11">
        <v>1.5642261569156903</v>
      </c>
      <c r="I2338" s="11">
        <f t="shared" si="59"/>
        <v>99.244370761597821</v>
      </c>
    </row>
    <row r="2339" spans="1:9" x14ac:dyDescent="0.25">
      <c r="A2339" s="16"/>
      <c r="B2339" s="5">
        <f>DATE(YEAR(siječanj!B2339),MONTH(siječanj!B2339)+7,DAY(siječanj!B2339))</f>
        <v>43702</v>
      </c>
      <c r="C2339" s="9">
        <v>24.3333333333333</v>
      </c>
      <c r="D2339">
        <v>0.95579610733751286</v>
      </c>
      <c r="E2339" s="6">
        <v>109.50092447698387</v>
      </c>
      <c r="F2339" s="11">
        <v>84.579145343958146</v>
      </c>
      <c r="G2339" s="11">
        <v>92.252308488394988</v>
      </c>
      <c r="H2339" s="11">
        <v>2.3154865182124809</v>
      </c>
      <c r="I2339" s="11">
        <f t="shared" si="59"/>
        <v>104.66055736496017</v>
      </c>
    </row>
    <row r="2340" spans="1:9" x14ac:dyDescent="0.25">
      <c r="A2340" s="16"/>
      <c r="B2340" s="5">
        <f>DATE(YEAR(siječanj!B2340),MONTH(siječanj!B2340)+7,DAY(siječanj!B2340))</f>
        <v>43702</v>
      </c>
      <c r="C2340" s="9">
        <v>24.34375</v>
      </c>
      <c r="D2340">
        <v>0.95579610733751286</v>
      </c>
      <c r="E2340" s="6">
        <v>115.0282039649904</v>
      </c>
      <c r="F2340" s="11">
        <v>85.816983124818293</v>
      </c>
      <c r="G2340" s="11">
        <v>95.935352698486952</v>
      </c>
      <c r="H2340" s="11">
        <v>1.927715546243332</v>
      </c>
      <c r="I2340" s="11">
        <f t="shared" si="59"/>
        <v>109.94350958376329</v>
      </c>
    </row>
    <row r="2341" spans="1:9" x14ac:dyDescent="0.25">
      <c r="A2341" s="16"/>
      <c r="B2341" s="5">
        <f>DATE(YEAR(siječanj!B2341),MONTH(siječanj!B2341)+7,DAY(siječanj!B2341))</f>
        <v>43702</v>
      </c>
      <c r="C2341" s="9">
        <v>24.3541666666667</v>
      </c>
      <c r="D2341">
        <v>0.95579610733751286</v>
      </c>
      <c r="E2341" s="6">
        <v>120.21895274195553</v>
      </c>
      <c r="F2341" s="11">
        <v>89.292607113221933</v>
      </c>
      <c r="G2341" s="11">
        <v>96.043772799862438</v>
      </c>
      <c r="H2341" s="11">
        <v>2.0344484592784076</v>
      </c>
      <c r="I2341" s="11">
        <f t="shared" si="59"/>
        <v>114.90480705895352</v>
      </c>
    </row>
    <row r="2342" spans="1:9" x14ac:dyDescent="0.25">
      <c r="A2342" s="16"/>
      <c r="B2342" s="5">
        <f>DATE(YEAR(siječanj!B2342),MONTH(siječanj!B2342)+7,DAY(siječanj!B2342))</f>
        <v>43702</v>
      </c>
      <c r="C2342" s="9">
        <v>24.3645833333333</v>
      </c>
      <c r="D2342">
        <v>0.95579610733751286</v>
      </c>
      <c r="E2342" s="6">
        <v>124.14026948780779</v>
      </c>
      <c r="F2342" s="11">
        <v>91.601231947793721</v>
      </c>
      <c r="G2342" s="11">
        <v>97.31026617243279</v>
      </c>
      <c r="H2342" s="11">
        <v>2.1525037732510159</v>
      </c>
      <c r="I2342" s="11">
        <f t="shared" si="59"/>
        <v>118.65278634027651</v>
      </c>
    </row>
    <row r="2343" spans="1:9" x14ac:dyDescent="0.25">
      <c r="A2343" s="16"/>
      <c r="B2343" s="5">
        <f>DATE(YEAR(siječanj!B2343),MONTH(siječanj!B2343)+7,DAY(siječanj!B2343))</f>
        <v>43702</v>
      </c>
      <c r="C2343" s="9">
        <v>24.375</v>
      </c>
      <c r="D2343">
        <v>0.95579610733751286</v>
      </c>
      <c r="E2343" s="6">
        <v>126.64738973364186</v>
      </c>
      <c r="F2343" s="11">
        <v>95.266562983435094</v>
      </c>
      <c r="G2343" s="11">
        <v>101.21554931306626</v>
      </c>
      <c r="H2343" s="11">
        <v>2.9448307238632556</v>
      </c>
      <c r="I2343" s="11">
        <f t="shared" si="59"/>
        <v>121.04908211187178</v>
      </c>
    </row>
    <row r="2344" spans="1:9" x14ac:dyDescent="0.25">
      <c r="A2344" s="16"/>
      <c r="B2344" s="5">
        <f>DATE(YEAR(siječanj!B2344),MONTH(siječanj!B2344)+7,DAY(siječanj!B2344))</f>
        <v>43702</v>
      </c>
      <c r="C2344" s="9">
        <v>24.3854166666667</v>
      </c>
      <c r="D2344">
        <v>0.95579610733751286</v>
      </c>
      <c r="E2344" s="6">
        <v>127.98529148623612</v>
      </c>
      <c r="F2344" s="11">
        <v>103.86693821098072</v>
      </c>
      <c r="G2344" s="11">
        <v>115.01802107474072</v>
      </c>
      <c r="H2344" s="11">
        <v>2.7632851241704137</v>
      </c>
      <c r="I2344" s="11">
        <f t="shared" si="59"/>
        <v>122.32784339900141</v>
      </c>
    </row>
    <row r="2345" spans="1:9" x14ac:dyDescent="0.25">
      <c r="A2345" s="16"/>
      <c r="B2345" s="5">
        <f>DATE(YEAR(siječanj!B2345),MONTH(siječanj!B2345)+7,DAY(siječanj!B2345))</f>
        <v>43702</v>
      </c>
      <c r="C2345" s="9">
        <v>24.3958333333333</v>
      </c>
      <c r="D2345">
        <v>0.95579610733751286</v>
      </c>
      <c r="E2345" s="6">
        <v>129.87307626509508</v>
      </c>
      <c r="F2345" s="11">
        <v>106.34507807394721</v>
      </c>
      <c r="G2345" s="11">
        <v>112.00463586257095</v>
      </c>
      <c r="H2345" s="11">
        <v>3.163472018701619</v>
      </c>
      <c r="I2345" s="11">
        <f t="shared" si="59"/>
        <v>124.13218074212581</v>
      </c>
    </row>
    <row r="2346" spans="1:9" x14ac:dyDescent="0.25">
      <c r="A2346" s="16"/>
      <c r="B2346" s="5">
        <f>DATE(YEAR(siječanj!B2346),MONTH(siječanj!B2346)+7,DAY(siječanj!B2346))</f>
        <v>43702</v>
      </c>
      <c r="C2346" s="9">
        <v>24.40625</v>
      </c>
      <c r="D2346">
        <v>0.95579610733751286</v>
      </c>
      <c r="E2346" s="6">
        <v>134.65388421195837</v>
      </c>
      <c r="F2346" s="11">
        <v>108.18990054368112</v>
      </c>
      <c r="G2346" s="11">
        <v>110.65448428582941</v>
      </c>
      <c r="H2346" s="11">
        <v>3.4873285026003082</v>
      </c>
      <c r="I2346" s="11">
        <f t="shared" si="59"/>
        <v>128.701658367666</v>
      </c>
    </row>
    <row r="2347" spans="1:9" x14ac:dyDescent="0.25">
      <c r="A2347" s="16"/>
      <c r="B2347" s="5">
        <f>DATE(YEAR(siječanj!B2347),MONTH(siječanj!B2347)+7,DAY(siječanj!B2347))</f>
        <v>43702</v>
      </c>
      <c r="C2347" s="9">
        <v>24.4166666666667</v>
      </c>
      <c r="D2347">
        <v>0.95579610733751286</v>
      </c>
      <c r="E2347" s="6">
        <v>139.73022461774099</v>
      </c>
      <c r="F2347" s="11">
        <v>110.75028947087938</v>
      </c>
      <c r="G2347" s="11">
        <v>113.08331773081497</v>
      </c>
      <c r="H2347" s="11">
        <v>3.2422165809169101</v>
      </c>
      <c r="I2347" s="11">
        <f t="shared" si="59"/>
        <v>133.55360476703314</v>
      </c>
    </row>
    <row r="2348" spans="1:9" x14ac:dyDescent="0.25">
      <c r="A2348" s="16"/>
      <c r="B2348" s="5">
        <f>DATE(YEAR(siječanj!B2348),MONTH(siječanj!B2348)+7,DAY(siječanj!B2348))</f>
        <v>43702</v>
      </c>
      <c r="C2348" s="9">
        <v>24.4270833333333</v>
      </c>
      <c r="D2348">
        <v>0.95579610733751286</v>
      </c>
      <c r="E2348" s="6">
        <v>144.22408053499456</v>
      </c>
      <c r="F2348" s="11">
        <v>110.37376511076428</v>
      </c>
      <c r="G2348" s="11">
        <v>116.88093538778642</v>
      </c>
      <c r="H2348" s="11">
        <v>3.4960336550751228</v>
      </c>
      <c r="I2348" s="11">
        <f t="shared" si="59"/>
        <v>137.84881475967975</v>
      </c>
    </row>
    <row r="2349" spans="1:9" x14ac:dyDescent="0.25">
      <c r="A2349" s="16"/>
      <c r="B2349" s="5">
        <f>DATE(YEAR(siječanj!B2349),MONTH(siječanj!B2349)+7,DAY(siječanj!B2349))</f>
        <v>43702</v>
      </c>
      <c r="C2349" s="9">
        <v>24.4375</v>
      </c>
      <c r="D2349">
        <v>0.95579610733751286</v>
      </c>
      <c r="E2349" s="6">
        <v>147.52843920028954</v>
      </c>
      <c r="F2349" s="11">
        <v>111.20049403014374</v>
      </c>
      <c r="G2349" s="11">
        <v>117.75096144433145</v>
      </c>
      <c r="H2349" s="11">
        <v>3.3772099745813491</v>
      </c>
      <c r="I2349" s="11">
        <f t="shared" si="59"/>
        <v>141.00710790921568</v>
      </c>
    </row>
    <row r="2350" spans="1:9" x14ac:dyDescent="0.25">
      <c r="A2350" s="16"/>
      <c r="B2350" s="5">
        <f>DATE(YEAR(siječanj!B2350),MONTH(siječanj!B2350)+7,DAY(siječanj!B2350))</f>
        <v>43702</v>
      </c>
      <c r="C2350" s="9">
        <v>24.4479166666667</v>
      </c>
      <c r="D2350">
        <v>0.95579610733751286</v>
      </c>
      <c r="E2350" s="6">
        <v>145.92283281793655</v>
      </c>
      <c r="F2350" s="11">
        <v>110.67137965524179</v>
      </c>
      <c r="G2350" s="11">
        <v>117.52684399735431</v>
      </c>
      <c r="H2350" s="11">
        <v>3.534247883776195</v>
      </c>
      <c r="I2350" s="11">
        <f t="shared" si="59"/>
        <v>139.47247557904643</v>
      </c>
    </row>
    <row r="2351" spans="1:9" x14ac:dyDescent="0.25">
      <c r="A2351" s="16"/>
      <c r="B2351" s="5">
        <f>DATE(YEAR(siječanj!B2351),MONTH(siječanj!B2351)+7,DAY(siječanj!B2351))</f>
        <v>43702</v>
      </c>
      <c r="C2351" s="9">
        <v>24.4583333333333</v>
      </c>
      <c r="D2351">
        <v>0.95579610733751286</v>
      </c>
      <c r="E2351" s="6">
        <v>148.71369487723194</v>
      </c>
      <c r="F2351" s="11">
        <v>111.24703480742534</v>
      </c>
      <c r="G2351" s="11">
        <v>115.58079730418244</v>
      </c>
      <c r="H2351" s="11">
        <v>3.6401353935425407</v>
      </c>
      <c r="I2351" s="11">
        <f t="shared" si="59"/>
        <v>142.13997067143691</v>
      </c>
    </row>
    <row r="2352" spans="1:9" x14ac:dyDescent="0.25">
      <c r="A2352" s="16"/>
      <c r="B2352" s="5">
        <f>DATE(YEAR(siječanj!B2352),MONTH(siječanj!B2352)+7,DAY(siječanj!B2352))</f>
        <v>43702</v>
      </c>
      <c r="C2352" s="9">
        <v>24.46875</v>
      </c>
      <c r="D2352">
        <v>0.95579610733751286</v>
      </c>
      <c r="E2352" s="6">
        <v>149.07363316619424</v>
      </c>
      <c r="F2352" s="11">
        <v>113.60516641051802</v>
      </c>
      <c r="G2352" s="11">
        <v>114.22586514394756</v>
      </c>
      <c r="H2352" s="11">
        <v>4.404845170391444</v>
      </c>
      <c r="I2352" s="11">
        <f t="shared" si="59"/>
        <v>142.48399828690881</v>
      </c>
    </row>
    <row r="2353" spans="1:9" x14ac:dyDescent="0.25">
      <c r="A2353" s="16"/>
      <c r="B2353" s="5">
        <f>DATE(YEAR(siječanj!B2353),MONTH(siječanj!B2353)+7,DAY(siječanj!B2353))</f>
        <v>43702</v>
      </c>
      <c r="C2353" s="9">
        <v>24.4791666666667</v>
      </c>
      <c r="D2353">
        <v>0.95579610733751286</v>
      </c>
      <c r="E2353" s="6">
        <v>147.49901718215727</v>
      </c>
      <c r="F2353" s="11">
        <v>114.02998144261068</v>
      </c>
      <c r="G2353" s="11">
        <v>115.84544334186664</v>
      </c>
      <c r="H2353" s="11">
        <v>4.4872484778774391</v>
      </c>
      <c r="I2353" s="11">
        <f t="shared" si="59"/>
        <v>140.97898645881486</v>
      </c>
    </row>
    <row r="2354" spans="1:9" x14ac:dyDescent="0.25">
      <c r="A2354" s="16"/>
      <c r="B2354" s="5">
        <f>DATE(YEAR(siječanj!B2354),MONTH(siječanj!B2354)+7,DAY(siječanj!B2354))</f>
        <v>43702</v>
      </c>
      <c r="C2354" s="9">
        <v>24.4895833333333</v>
      </c>
      <c r="D2354">
        <v>0.95579610733751286</v>
      </c>
      <c r="E2354" s="6">
        <v>145.3877392197472</v>
      </c>
      <c r="F2354" s="11">
        <v>113.09490755231742</v>
      </c>
      <c r="G2354" s="11">
        <v>114.3626636880584</v>
      </c>
      <c r="H2354" s="11">
        <v>4.7585658999369809</v>
      </c>
      <c r="I2354" s="11">
        <f t="shared" si="59"/>
        <v>138.96103520083582</v>
      </c>
    </row>
    <row r="2355" spans="1:9" x14ac:dyDescent="0.25">
      <c r="A2355" s="16"/>
      <c r="B2355" s="5">
        <f>DATE(YEAR(siječanj!B2355),MONTH(siječanj!B2355)+7,DAY(siječanj!B2355))</f>
        <v>43702</v>
      </c>
      <c r="C2355" s="9">
        <v>24.5</v>
      </c>
      <c r="D2355">
        <v>0.95579610733751286</v>
      </c>
      <c r="E2355" s="6">
        <v>141.92152570477151</v>
      </c>
      <c r="F2355" s="11">
        <v>113.27982245674087</v>
      </c>
      <c r="G2355" s="11">
        <v>115.50576502270408</v>
      </c>
      <c r="H2355" s="11">
        <v>4.7539306888789623</v>
      </c>
      <c r="I2355" s="11">
        <f t="shared" si="59"/>
        <v>135.64804181602139</v>
      </c>
    </row>
    <row r="2356" spans="1:9" x14ac:dyDescent="0.25">
      <c r="A2356" s="16"/>
      <c r="B2356" s="5">
        <f>DATE(YEAR(siječanj!B2356),MONTH(siječanj!B2356)+7,DAY(siječanj!B2356))</f>
        <v>43702</v>
      </c>
      <c r="C2356" s="9">
        <v>24.5104166666667</v>
      </c>
      <c r="D2356">
        <v>0.95579610733751286</v>
      </c>
      <c r="E2356" s="6">
        <v>136.00060165088976</v>
      </c>
      <c r="F2356" s="11">
        <v>114.77844672306371</v>
      </c>
      <c r="G2356" s="11">
        <v>116.68437352912302</v>
      </c>
      <c r="H2356" s="11">
        <v>5.5638850480021507</v>
      </c>
      <c r="I2356" s="11">
        <f t="shared" si="59"/>
        <v>129.98884565348015</v>
      </c>
    </row>
    <row r="2357" spans="1:9" x14ac:dyDescent="0.25">
      <c r="A2357" s="16"/>
      <c r="B2357" s="5">
        <f>DATE(YEAR(siječanj!B2357),MONTH(siječanj!B2357)+7,DAY(siječanj!B2357))</f>
        <v>43702</v>
      </c>
      <c r="C2357" s="9">
        <v>24.5208333333333</v>
      </c>
      <c r="D2357">
        <v>0.95579610733751286</v>
      </c>
      <c r="E2357" s="6">
        <v>131.87799124960748</v>
      </c>
      <c r="F2357" s="11">
        <v>114.11553363375712</v>
      </c>
      <c r="G2357" s="11">
        <v>117.79474131348486</v>
      </c>
      <c r="H2357" s="11">
        <v>5.3666919842584972</v>
      </c>
      <c r="I2357" s="11">
        <f t="shared" si="59"/>
        <v>126.0484706798654</v>
      </c>
    </row>
    <row r="2358" spans="1:9" x14ac:dyDescent="0.25">
      <c r="A2358" s="16"/>
      <c r="B2358" s="5">
        <f>DATE(YEAR(siječanj!B2358),MONTH(siječanj!B2358)+7,DAY(siječanj!B2358))</f>
        <v>43702</v>
      </c>
      <c r="C2358" s="9">
        <v>24.53125</v>
      </c>
      <c r="D2358">
        <v>0.95579610733751286</v>
      </c>
      <c r="E2358" s="6">
        <v>127.98870122416746</v>
      </c>
      <c r="F2358" s="11">
        <v>112.88116754764937</v>
      </c>
      <c r="G2358" s="11">
        <v>116.12838083125452</v>
      </c>
      <c r="H2358" s="11">
        <v>4.4914544841990249</v>
      </c>
      <c r="I2358" s="11">
        <f t="shared" si="59"/>
        <v>122.33110241324322</v>
      </c>
    </row>
    <row r="2359" spans="1:9" x14ac:dyDescent="0.25">
      <c r="A2359" s="16"/>
      <c r="B2359" s="5">
        <f>DATE(YEAR(siječanj!B2359),MONTH(siječanj!B2359)+7,DAY(siječanj!B2359))</f>
        <v>43702</v>
      </c>
      <c r="C2359" s="9">
        <v>24.5416666666667</v>
      </c>
      <c r="D2359">
        <v>0.95579610733751286</v>
      </c>
      <c r="E2359" s="6">
        <v>125.83586615011407</v>
      </c>
      <c r="F2359" s="11">
        <v>115.06746832133911</v>
      </c>
      <c r="G2359" s="11">
        <v>117.79123314390202</v>
      </c>
      <c r="H2359" s="11">
        <v>3.7979526745082035</v>
      </c>
      <c r="I2359" s="11">
        <f t="shared" si="59"/>
        <v>120.27343102972333</v>
      </c>
    </row>
    <row r="2360" spans="1:9" x14ac:dyDescent="0.25">
      <c r="A2360" s="16"/>
      <c r="B2360" s="5">
        <f>DATE(YEAR(siječanj!B2360),MONTH(siječanj!B2360)+7,DAY(siječanj!B2360))</f>
        <v>43702</v>
      </c>
      <c r="C2360" s="9">
        <v>24.5520833333333</v>
      </c>
      <c r="D2360">
        <v>0.95579610733751286</v>
      </c>
      <c r="E2360" s="6">
        <v>123.03717410164774</v>
      </c>
      <c r="F2360" s="11">
        <v>115.24397891499785</v>
      </c>
      <c r="G2360" s="11">
        <v>118.67727475723828</v>
      </c>
      <c r="H2360" s="11">
        <v>3.5193487767017273</v>
      </c>
      <c r="I2360" s="11">
        <f t="shared" si="59"/>
        <v>117.59845206416276</v>
      </c>
    </row>
    <row r="2361" spans="1:9" x14ac:dyDescent="0.25">
      <c r="A2361" s="16"/>
      <c r="B2361" s="5">
        <f>DATE(YEAR(siječanj!B2361),MONTH(siječanj!B2361)+7,DAY(siječanj!B2361))</f>
        <v>43702</v>
      </c>
      <c r="C2361" s="9">
        <v>24.5625</v>
      </c>
      <c r="D2361">
        <v>0.95579610733751286</v>
      </c>
      <c r="E2361" s="6">
        <v>119.31334818560258</v>
      </c>
      <c r="F2361" s="11">
        <v>113.49873990213791</v>
      </c>
      <c r="G2361" s="11">
        <v>114.14618875239216</v>
      </c>
      <c r="H2361" s="11">
        <v>2.6151144447634409</v>
      </c>
      <c r="I2361" s="11">
        <f t="shared" si="59"/>
        <v>114.03923374920424</v>
      </c>
    </row>
    <row r="2362" spans="1:9" x14ac:dyDescent="0.25">
      <c r="A2362" s="16"/>
      <c r="B2362" s="5">
        <f>DATE(YEAR(siječanj!B2362),MONTH(siječanj!B2362)+7,DAY(siječanj!B2362))</f>
        <v>43702</v>
      </c>
      <c r="C2362" s="9">
        <v>24.5729166666667</v>
      </c>
      <c r="D2362">
        <v>0.95579610733751286</v>
      </c>
      <c r="E2362" s="6">
        <v>118.04790460485593</v>
      </c>
      <c r="F2362" s="11">
        <v>111.82825671177253</v>
      </c>
      <c r="G2362" s="11">
        <v>117.93407264364463</v>
      </c>
      <c r="H2362" s="11">
        <v>2.5333554446207147</v>
      </c>
      <c r="I2362" s="11">
        <f t="shared" si="59"/>
        <v>112.82972770067136</v>
      </c>
    </row>
    <row r="2363" spans="1:9" x14ac:dyDescent="0.25">
      <c r="A2363" s="16"/>
      <c r="B2363" s="5">
        <f>DATE(YEAR(siječanj!B2363),MONTH(siječanj!B2363)+7,DAY(siječanj!B2363))</f>
        <v>43702</v>
      </c>
      <c r="C2363" s="9">
        <v>24.5833333333333</v>
      </c>
      <c r="D2363">
        <v>0.95579610733751286</v>
      </c>
      <c r="E2363" s="6">
        <v>115.73776000571794</v>
      </c>
      <c r="F2363" s="11">
        <v>112.90684604825714</v>
      </c>
      <c r="G2363" s="11">
        <v>117.4315373857124</v>
      </c>
      <c r="H2363" s="11">
        <v>2.1859197131037704</v>
      </c>
      <c r="I2363" s="11">
        <f t="shared" si="59"/>
        <v>110.62170048542849</v>
      </c>
    </row>
    <row r="2364" spans="1:9" x14ac:dyDescent="0.25">
      <c r="A2364" s="16"/>
      <c r="B2364" s="5">
        <f>DATE(YEAR(siječanj!B2364),MONTH(siječanj!B2364)+7,DAY(siječanj!B2364))</f>
        <v>43702</v>
      </c>
      <c r="C2364" s="9">
        <v>24.59375</v>
      </c>
      <c r="D2364">
        <v>0.95579610733751286</v>
      </c>
      <c r="E2364" s="6">
        <v>116.44781435457986</v>
      </c>
      <c r="F2364" s="11">
        <v>114.19862152365738</v>
      </c>
      <c r="G2364" s="11">
        <v>119.89308029743778</v>
      </c>
      <c r="H2364" s="11">
        <v>2.1070280807340374</v>
      </c>
      <c r="I2364" s="11">
        <f t="shared" si="59"/>
        <v>111.30036766806879</v>
      </c>
    </row>
    <row r="2365" spans="1:9" x14ac:dyDescent="0.25">
      <c r="A2365" s="16"/>
      <c r="B2365" s="5">
        <f>DATE(YEAR(siječanj!B2365),MONTH(siječanj!B2365)+7,DAY(siječanj!B2365))</f>
        <v>43702</v>
      </c>
      <c r="C2365" s="9">
        <v>24.6041666666667</v>
      </c>
      <c r="D2365">
        <v>0.95579610733751286</v>
      </c>
      <c r="E2365" s="6">
        <v>114.42727314167888</v>
      </c>
      <c r="F2365" s="11">
        <v>114.471223811838</v>
      </c>
      <c r="G2365" s="11">
        <v>119.12284841957539</v>
      </c>
      <c r="H2365" s="11">
        <v>2.1759379516693116</v>
      </c>
      <c r="I2365" s="11">
        <f t="shared" si="59"/>
        <v>109.36914224206301</v>
      </c>
    </row>
    <row r="2366" spans="1:9" x14ac:dyDescent="0.25">
      <c r="A2366" s="16"/>
      <c r="B2366" s="5">
        <f>DATE(YEAR(siječanj!B2366),MONTH(siječanj!B2366)+7,DAY(siječanj!B2366))</f>
        <v>43702</v>
      </c>
      <c r="C2366" s="9">
        <v>24.6145833333333</v>
      </c>
      <c r="D2366">
        <v>0.95579610733751286</v>
      </c>
      <c r="E2366" s="6">
        <v>112.93264752495473</v>
      </c>
      <c r="F2366" s="11">
        <v>114.84545243854458</v>
      </c>
      <c r="G2366" s="11">
        <v>118.66977273326765</v>
      </c>
      <c r="H2366" s="11">
        <v>2.1440707505857808</v>
      </c>
      <c r="I2366" s="11">
        <f t="shared" si="59"/>
        <v>107.94058489567114</v>
      </c>
    </row>
    <row r="2367" spans="1:9" x14ac:dyDescent="0.25">
      <c r="A2367" s="16"/>
      <c r="B2367" s="5">
        <f>DATE(YEAR(siječanj!B2367),MONTH(siječanj!B2367)+7,DAY(siječanj!B2367))</f>
        <v>43702</v>
      </c>
      <c r="C2367" s="9">
        <v>24.625</v>
      </c>
      <c r="D2367">
        <v>0.95579610733751286</v>
      </c>
      <c r="E2367" s="6">
        <v>110.94492119314064</v>
      </c>
      <c r="F2367" s="11">
        <v>118.24050501405345</v>
      </c>
      <c r="G2367" s="11">
        <v>117.81354253353751</v>
      </c>
      <c r="H2367" s="11">
        <v>2.0736071384950776</v>
      </c>
      <c r="I2367" s="11">
        <f t="shared" si="59"/>
        <v>106.04072380527096</v>
      </c>
    </row>
    <row r="2368" spans="1:9" x14ac:dyDescent="0.25">
      <c r="A2368" s="16"/>
      <c r="B2368" s="5">
        <f>DATE(YEAR(siječanj!B2368),MONTH(siječanj!B2368)+7,DAY(siječanj!B2368))</f>
        <v>43702</v>
      </c>
      <c r="C2368" s="9">
        <v>24.6354166666667</v>
      </c>
      <c r="D2368">
        <v>0.95579610733751286</v>
      </c>
      <c r="E2368" s="6">
        <v>108.87856640389494</v>
      </c>
      <c r="F2368" s="11">
        <v>117.64692949531573</v>
      </c>
      <c r="G2368" s="11">
        <v>118.94283998352029</v>
      </c>
      <c r="H2368" s="11">
        <v>2.6059510737122022</v>
      </c>
      <c r="I2368" s="11">
        <f t="shared" si="59"/>
        <v>104.06570994133169</v>
      </c>
    </row>
    <row r="2369" spans="1:9" x14ac:dyDescent="0.25">
      <c r="A2369" s="16"/>
      <c r="B2369" s="5">
        <f>DATE(YEAR(siječanj!B2369),MONTH(siječanj!B2369)+7,DAY(siječanj!B2369))</f>
        <v>43702</v>
      </c>
      <c r="C2369" s="9">
        <v>24.6458333333333</v>
      </c>
      <c r="D2369">
        <v>0.95579610733751286</v>
      </c>
      <c r="E2369" s="6">
        <v>109.38393820495487</v>
      </c>
      <c r="F2369" s="11">
        <v>116.75842447694367</v>
      </c>
      <c r="G2369" s="11">
        <v>119.16629513303614</v>
      </c>
      <c r="H2369" s="11">
        <v>2.3781694187991453</v>
      </c>
      <c r="I2369" s="11">
        <f t="shared" si="59"/>
        <v>104.54874234154292</v>
      </c>
    </row>
    <row r="2370" spans="1:9" x14ac:dyDescent="0.25">
      <c r="A2370" s="16"/>
      <c r="B2370" s="5">
        <f>DATE(YEAR(siječanj!B2370),MONTH(siječanj!B2370)+7,DAY(siječanj!B2370))</f>
        <v>43702</v>
      </c>
      <c r="C2370" s="9">
        <v>24.65625</v>
      </c>
      <c r="D2370">
        <v>0.95579610733751286</v>
      </c>
      <c r="E2370" s="6">
        <v>108.52733163230724</v>
      </c>
      <c r="F2370" s="11">
        <v>116.15229868133811</v>
      </c>
      <c r="G2370" s="11">
        <v>116.98807906132741</v>
      </c>
      <c r="H2370" s="11">
        <v>2.1592669994008551</v>
      </c>
      <c r="I2370" s="11">
        <f t="shared" si="59"/>
        <v>103.73000111388659</v>
      </c>
    </row>
    <row r="2371" spans="1:9" x14ac:dyDescent="0.25">
      <c r="A2371" s="16"/>
      <c r="B2371" s="5">
        <f>DATE(YEAR(siječanj!B2371),MONTH(siječanj!B2371)+7,DAY(siječanj!B2371))</f>
        <v>43702</v>
      </c>
      <c r="C2371" s="9">
        <v>24.6666666666667</v>
      </c>
      <c r="D2371">
        <v>0.95579610733751286</v>
      </c>
      <c r="E2371" s="6">
        <v>105.90575239036066</v>
      </c>
      <c r="F2371" s="11">
        <v>115.80028890104674</v>
      </c>
      <c r="G2371" s="11">
        <v>117.32497974507655</v>
      </c>
      <c r="H2371" s="11">
        <v>2.9441303897944855</v>
      </c>
      <c r="I2371" s="11">
        <f t="shared" si="59"/>
        <v>101.22430587935722</v>
      </c>
    </row>
    <row r="2372" spans="1:9" x14ac:dyDescent="0.25">
      <c r="A2372" s="16"/>
      <c r="B2372" s="5">
        <f>DATE(YEAR(siječanj!B2372),MONTH(siječanj!B2372)+7,DAY(siječanj!B2372))</f>
        <v>43702</v>
      </c>
      <c r="C2372" s="9">
        <v>24.6770833333333</v>
      </c>
      <c r="D2372">
        <v>0.95579610733751286</v>
      </c>
      <c r="E2372" s="6">
        <v>104.99705772798728</v>
      </c>
      <c r="F2372" s="11">
        <v>113.59421351458828</v>
      </c>
      <c r="G2372" s="11">
        <v>118.46855873667916</v>
      </c>
      <c r="H2372" s="11">
        <v>3.1553761568666343</v>
      </c>
      <c r="I2372" s="11">
        <f t="shared" ref="I2372:I2435" si="60">D2372*E2372</f>
        <v>100.35577905830236</v>
      </c>
    </row>
    <row r="2373" spans="1:9" x14ac:dyDescent="0.25">
      <c r="A2373" s="16"/>
      <c r="B2373" s="5">
        <f>DATE(YEAR(siječanj!B2373),MONTH(siječanj!B2373)+7,DAY(siječanj!B2373))</f>
        <v>43702</v>
      </c>
      <c r="C2373" s="9">
        <v>24.6875</v>
      </c>
      <c r="D2373">
        <v>0.95579610733751286</v>
      </c>
      <c r="E2373" s="6">
        <v>105.57003267084472</v>
      </c>
      <c r="F2373" s="11">
        <v>115.60908079734962</v>
      </c>
      <c r="G2373" s="11">
        <v>120.2540685391579</v>
      </c>
      <c r="H2373" s="11">
        <v>2.7388184532393032</v>
      </c>
      <c r="I2373" s="11">
        <f t="shared" si="60"/>
        <v>100.90342627828744</v>
      </c>
    </row>
    <row r="2374" spans="1:9" x14ac:dyDescent="0.25">
      <c r="A2374" s="16"/>
      <c r="B2374" s="5">
        <f>DATE(YEAR(siječanj!B2374),MONTH(siječanj!B2374)+7,DAY(siječanj!B2374))</f>
        <v>43702</v>
      </c>
      <c r="C2374" s="9">
        <v>24.6979166666667</v>
      </c>
      <c r="D2374">
        <v>0.95579610733751286</v>
      </c>
      <c r="E2374" s="6">
        <v>105.2579706759626</v>
      </c>
      <c r="F2374" s="11">
        <v>116.10378325224362</v>
      </c>
      <c r="G2374" s="11">
        <v>119.3619659005698</v>
      </c>
      <c r="H2374" s="11">
        <v>3.3143790033630012</v>
      </c>
      <c r="I2374" s="11">
        <f t="shared" si="60"/>
        <v>100.60515863833113</v>
      </c>
    </row>
    <row r="2375" spans="1:9" x14ac:dyDescent="0.25">
      <c r="A2375" s="16"/>
      <c r="B2375" s="5">
        <f>DATE(YEAR(siječanj!B2375),MONTH(siječanj!B2375)+7,DAY(siječanj!B2375))</f>
        <v>43702</v>
      </c>
      <c r="C2375" s="9">
        <v>24.7083333333333</v>
      </c>
      <c r="D2375">
        <v>0.95579610733751286</v>
      </c>
      <c r="E2375" s="6">
        <v>107.21432543351717</v>
      </c>
      <c r="F2375" s="11">
        <v>113.5775533932968</v>
      </c>
      <c r="G2375" s="11">
        <v>117.65397701245429</v>
      </c>
      <c r="H2375" s="11">
        <v>3.2744189418762093</v>
      </c>
      <c r="I2375" s="11">
        <f t="shared" si="60"/>
        <v>102.47503490017301</v>
      </c>
    </row>
    <row r="2376" spans="1:9" x14ac:dyDescent="0.25">
      <c r="A2376" s="16"/>
      <c r="B2376" s="5">
        <f>DATE(YEAR(siječanj!B2376),MONTH(siječanj!B2376)+7,DAY(siječanj!B2376))</f>
        <v>43702</v>
      </c>
      <c r="C2376" s="9">
        <v>24.71875</v>
      </c>
      <c r="D2376">
        <v>0.95579610733751286</v>
      </c>
      <c r="E2376" s="6">
        <v>108.63007244609683</v>
      </c>
      <c r="F2376" s="11">
        <v>113.75155553698994</v>
      </c>
      <c r="G2376" s="11">
        <v>118.91136279145088</v>
      </c>
      <c r="H2376" s="11">
        <v>3.203753233382804</v>
      </c>
      <c r="I2376" s="11">
        <f t="shared" si="60"/>
        <v>103.82820038377136</v>
      </c>
    </row>
    <row r="2377" spans="1:9" x14ac:dyDescent="0.25">
      <c r="A2377" s="16"/>
      <c r="B2377" s="5">
        <f>DATE(YEAR(siječanj!B2377),MONTH(siječanj!B2377)+7,DAY(siječanj!B2377))</f>
        <v>43702</v>
      </c>
      <c r="C2377" s="9">
        <v>24.7291666666667</v>
      </c>
      <c r="D2377">
        <v>0.95579610733751286</v>
      </c>
      <c r="E2377" s="6">
        <v>111.21199946347153</v>
      </c>
      <c r="F2377" s="11">
        <v>115.97529442472614</v>
      </c>
      <c r="G2377" s="11">
        <v>118.53153720436201</v>
      </c>
      <c r="H2377" s="11">
        <v>2.8612088350975999</v>
      </c>
      <c r="I2377" s="11">
        <f t="shared" si="60"/>
        <v>106.29599617640766</v>
      </c>
    </row>
    <row r="2378" spans="1:9" x14ac:dyDescent="0.25">
      <c r="A2378" s="16"/>
      <c r="B2378" s="5">
        <f>DATE(YEAR(siječanj!B2378),MONTH(siječanj!B2378)+7,DAY(siječanj!B2378))</f>
        <v>43702</v>
      </c>
      <c r="C2378" s="9">
        <v>24.7395833333333</v>
      </c>
      <c r="D2378">
        <v>0.95579610733751286</v>
      </c>
      <c r="E2378" s="6">
        <v>113.44410027348694</v>
      </c>
      <c r="F2378" s="11">
        <v>116.46438196521714</v>
      </c>
      <c r="G2378" s="11">
        <v>121.55720101007172</v>
      </c>
      <c r="H2378" s="11">
        <v>3.2283589706504281</v>
      </c>
      <c r="I2378" s="11">
        <f t="shared" si="60"/>
        <v>108.4294294418053</v>
      </c>
    </row>
    <row r="2379" spans="1:9" x14ac:dyDescent="0.25">
      <c r="A2379" s="16"/>
      <c r="B2379" s="5">
        <f>DATE(YEAR(siječanj!B2379),MONTH(siječanj!B2379)+7,DAY(siječanj!B2379))</f>
        <v>43702</v>
      </c>
      <c r="C2379" s="9">
        <v>24.75</v>
      </c>
      <c r="D2379">
        <v>0.95579610733751286</v>
      </c>
      <c r="E2379" s="6">
        <v>116.27842631678834</v>
      </c>
      <c r="F2379" s="11">
        <v>116.01876084572989</v>
      </c>
      <c r="G2379" s="11">
        <v>123.70925432509743</v>
      </c>
      <c r="H2379" s="11">
        <v>3.5488688581776362</v>
      </c>
      <c r="I2379" s="11">
        <f t="shared" si="60"/>
        <v>111.1384672409181</v>
      </c>
    </row>
    <row r="2380" spans="1:9" x14ac:dyDescent="0.25">
      <c r="A2380" s="16"/>
      <c r="B2380" s="5">
        <f>DATE(YEAR(siječanj!B2380),MONTH(siječanj!B2380)+7,DAY(siječanj!B2380))</f>
        <v>43702</v>
      </c>
      <c r="C2380" s="9">
        <v>24.7604166666667</v>
      </c>
      <c r="D2380">
        <v>0.95579610733751286</v>
      </c>
      <c r="E2380" s="6">
        <v>118.06439145705426</v>
      </c>
      <c r="F2380" s="11">
        <v>116.71300748524666</v>
      </c>
      <c r="G2380" s="11">
        <v>122.06214863633265</v>
      </c>
      <c r="H2380" s="11">
        <v>4.2640400044334523</v>
      </c>
      <c r="I2380" s="11">
        <f t="shared" si="60"/>
        <v>112.84548576982476</v>
      </c>
    </row>
    <row r="2381" spans="1:9" x14ac:dyDescent="0.25">
      <c r="A2381" s="16"/>
      <c r="B2381" s="5">
        <f>DATE(YEAR(siječanj!B2381),MONTH(siječanj!B2381)+7,DAY(siječanj!B2381))</f>
        <v>43702</v>
      </c>
      <c r="C2381" s="9">
        <v>24.7708333333333</v>
      </c>
      <c r="D2381">
        <v>0.95579610733751286</v>
      </c>
      <c r="E2381" s="6">
        <v>119.82093755712499</v>
      </c>
      <c r="F2381" s="11">
        <v>120.15222483422971</v>
      </c>
      <c r="G2381" s="11">
        <v>122.80672351193699</v>
      </c>
      <c r="H2381" s="11">
        <v>8.4809435241296995</v>
      </c>
      <c r="I2381" s="11">
        <f t="shared" si="60"/>
        <v>114.52438569463126</v>
      </c>
    </row>
    <row r="2382" spans="1:9" x14ac:dyDescent="0.25">
      <c r="A2382" s="16"/>
      <c r="B2382" s="5">
        <f>DATE(YEAR(siječanj!B2382),MONTH(siječanj!B2382)+7,DAY(siječanj!B2382))</f>
        <v>43702</v>
      </c>
      <c r="C2382" s="9">
        <v>24.78125</v>
      </c>
      <c r="D2382">
        <v>0.95579610733751286</v>
      </c>
      <c r="E2382" s="6">
        <v>124.30215113892199</v>
      </c>
      <c r="F2382" s="11">
        <v>120.43790718391092</v>
      </c>
      <c r="G2382" s="11">
        <v>125.92034042050625</v>
      </c>
      <c r="H2382" s="11">
        <v>20.009950015291121</v>
      </c>
      <c r="I2382" s="11">
        <f t="shared" si="60"/>
        <v>118.80751219226083</v>
      </c>
    </row>
    <row r="2383" spans="1:9" x14ac:dyDescent="0.25">
      <c r="A2383" s="16"/>
      <c r="B2383" s="5">
        <f>DATE(YEAR(siječanj!B2383),MONTH(siječanj!B2383)+7,DAY(siječanj!B2383))</f>
        <v>43702</v>
      </c>
      <c r="C2383" s="9">
        <v>24.7916666666667</v>
      </c>
      <c r="D2383">
        <v>0.95579610733751286</v>
      </c>
      <c r="E2383" s="6">
        <v>127.47638586653412</v>
      </c>
      <c r="F2383" s="11">
        <v>123.07087660579354</v>
      </c>
      <c r="G2383" s="11">
        <v>127.73888080364543</v>
      </c>
      <c r="H2383" s="11">
        <v>31.418936255178409</v>
      </c>
      <c r="I2383" s="11">
        <f t="shared" si="60"/>
        <v>121.84143338868805</v>
      </c>
    </row>
    <row r="2384" spans="1:9" x14ac:dyDescent="0.25">
      <c r="A2384" s="16"/>
      <c r="B2384" s="5">
        <f>DATE(YEAR(siječanj!B2384),MONTH(siječanj!B2384)+7,DAY(siječanj!B2384))</f>
        <v>43702</v>
      </c>
      <c r="C2384" s="9">
        <v>24.8020833333333</v>
      </c>
      <c r="D2384">
        <v>0.95579610733751286</v>
      </c>
      <c r="E2384" s="6">
        <v>129.58613813252487</v>
      </c>
      <c r="F2384" s="11">
        <v>124.42157456750554</v>
      </c>
      <c r="G2384" s="11">
        <v>132.42001932967622</v>
      </c>
      <c r="H2384" s="11">
        <v>44.919518214355762</v>
      </c>
      <c r="I2384" s="11">
        <f t="shared" si="60"/>
        <v>123.8579263919685</v>
      </c>
    </row>
    <row r="2385" spans="1:9" x14ac:dyDescent="0.25">
      <c r="A2385" s="16"/>
      <c r="B2385" s="5">
        <f>DATE(YEAR(siječanj!B2385),MONTH(siječanj!B2385)+7,DAY(siječanj!B2385))</f>
        <v>43702</v>
      </c>
      <c r="C2385" s="9">
        <v>24.8125</v>
      </c>
      <c r="D2385">
        <v>0.95579610733751286</v>
      </c>
      <c r="E2385" s="6">
        <v>133.44671687414382</v>
      </c>
      <c r="F2385" s="11">
        <v>127.64480434065138</v>
      </c>
      <c r="G2385" s="11">
        <v>138.26291189521709</v>
      </c>
      <c r="H2385" s="11">
        <v>59.77146579310952</v>
      </c>
      <c r="I2385" s="11">
        <f t="shared" si="60"/>
        <v>127.54785252527785</v>
      </c>
    </row>
    <row r="2386" spans="1:9" x14ac:dyDescent="0.25">
      <c r="A2386" s="16"/>
      <c r="B2386" s="5">
        <f>DATE(YEAR(siječanj!B2386),MONTH(siječanj!B2386)+7,DAY(siječanj!B2386))</f>
        <v>43702</v>
      </c>
      <c r="C2386" s="9">
        <v>24.8229166666667</v>
      </c>
      <c r="D2386">
        <v>0.95579610733751286</v>
      </c>
      <c r="E2386" s="6">
        <v>136.54882199563042</v>
      </c>
      <c r="F2386" s="11">
        <v>127.77578556405466</v>
      </c>
      <c r="G2386" s="11">
        <v>143.46911583463606</v>
      </c>
      <c r="H2386" s="11">
        <v>85.4919998337881</v>
      </c>
      <c r="I2386" s="11">
        <f t="shared" si="60"/>
        <v>130.5128325249465</v>
      </c>
    </row>
    <row r="2387" spans="1:9" x14ac:dyDescent="0.25">
      <c r="A2387" s="16"/>
      <c r="B2387" s="5">
        <f>DATE(YEAR(siječanj!B2387),MONTH(siječanj!B2387)+7,DAY(siječanj!B2387))</f>
        <v>43702</v>
      </c>
      <c r="C2387" s="9">
        <v>24.8333333333333</v>
      </c>
      <c r="D2387">
        <v>0.95579610733751286</v>
      </c>
      <c r="E2387" s="6">
        <v>140.81723318791418</v>
      </c>
      <c r="F2387" s="11">
        <v>127.15720581605994</v>
      </c>
      <c r="G2387" s="11">
        <v>141.25142282031035</v>
      </c>
      <c r="H2387" s="11">
        <v>126.96829658519471</v>
      </c>
      <c r="I2387" s="11">
        <f t="shared" si="60"/>
        <v>134.5925633270472</v>
      </c>
    </row>
    <row r="2388" spans="1:9" x14ac:dyDescent="0.25">
      <c r="A2388" s="16"/>
      <c r="B2388" s="5">
        <f>DATE(YEAR(siječanj!B2388),MONTH(siječanj!B2388)+7,DAY(siječanj!B2388))</f>
        <v>43702</v>
      </c>
      <c r="C2388" s="9">
        <v>24.84375</v>
      </c>
      <c r="D2388">
        <v>0.95579610733751286</v>
      </c>
      <c r="E2388" s="6">
        <v>143.79066462706513</v>
      </c>
      <c r="F2388" s="11">
        <v>114.22112131646874</v>
      </c>
      <c r="G2388" s="11">
        <v>129.95744885340483</v>
      </c>
      <c r="H2388" s="11">
        <v>190.89479738588807</v>
      </c>
      <c r="I2388" s="11">
        <f t="shared" si="60"/>
        <v>137.43455752202266</v>
      </c>
    </row>
    <row r="2389" spans="1:9" x14ac:dyDescent="0.25">
      <c r="A2389" s="16"/>
      <c r="B2389" s="5">
        <f>DATE(YEAR(siječanj!B2389),MONTH(siječanj!B2389)+7,DAY(siječanj!B2389))</f>
        <v>43702</v>
      </c>
      <c r="C2389" s="9">
        <v>24.8541666666667</v>
      </c>
      <c r="D2389">
        <v>0.95579610733751286</v>
      </c>
      <c r="E2389" s="6">
        <v>147.61739712872941</v>
      </c>
      <c r="F2389" s="11">
        <v>110.00613471084721</v>
      </c>
      <c r="G2389" s="11">
        <v>122.49279050136063</v>
      </c>
      <c r="H2389" s="11">
        <v>229.84568348244554</v>
      </c>
      <c r="I2389" s="11">
        <f t="shared" si="60"/>
        <v>141.0921335509353</v>
      </c>
    </row>
    <row r="2390" spans="1:9" x14ac:dyDescent="0.25">
      <c r="A2390" s="16"/>
      <c r="B2390" s="5">
        <f>DATE(YEAR(siječanj!B2390),MONTH(siječanj!B2390)+7,DAY(siječanj!B2390))</f>
        <v>43702</v>
      </c>
      <c r="C2390" s="9">
        <v>24.8645833333333</v>
      </c>
      <c r="D2390">
        <v>0.95579610733751286</v>
      </c>
      <c r="E2390" s="6">
        <v>147.10192118723197</v>
      </c>
      <c r="F2390" s="11">
        <v>107.9186106765225</v>
      </c>
      <c r="G2390" s="11">
        <v>121.65816324064066</v>
      </c>
      <c r="H2390" s="11">
        <v>231.27460609775207</v>
      </c>
      <c r="I2390" s="11">
        <f t="shared" si="60"/>
        <v>140.59944365262592</v>
      </c>
    </row>
    <row r="2391" spans="1:9" x14ac:dyDescent="0.25">
      <c r="A2391" s="16"/>
      <c r="B2391" s="5">
        <f>DATE(YEAR(siječanj!B2391),MONTH(siječanj!B2391)+7,DAY(siječanj!B2391))</f>
        <v>43702</v>
      </c>
      <c r="C2391" s="9">
        <v>24.875</v>
      </c>
      <c r="D2391">
        <v>0.95579610733751286</v>
      </c>
      <c r="E2391" s="6">
        <v>145.20242815250697</v>
      </c>
      <c r="F2391" s="11">
        <v>106.94624717242075</v>
      </c>
      <c r="G2391" s="11">
        <v>116.96888849064598</v>
      </c>
      <c r="H2391" s="11">
        <v>233.67610864676814</v>
      </c>
      <c r="I2391" s="11">
        <f t="shared" si="60"/>
        <v>138.78391560412106</v>
      </c>
    </row>
    <row r="2392" spans="1:9" x14ac:dyDescent="0.25">
      <c r="A2392" s="16"/>
      <c r="B2392" s="5">
        <f>DATE(YEAR(siječanj!B2392),MONTH(siječanj!B2392)+7,DAY(siječanj!B2392))</f>
        <v>43702</v>
      </c>
      <c r="C2392" s="9">
        <v>24.8854166666667</v>
      </c>
      <c r="D2392">
        <v>0.95579610733751286</v>
      </c>
      <c r="E2392" s="6">
        <v>151.05951317703241</v>
      </c>
      <c r="F2392" s="11">
        <v>103.98684211933595</v>
      </c>
      <c r="G2392" s="11">
        <v>106.60123987841934</v>
      </c>
      <c r="H2392" s="11">
        <v>240.86616039815974</v>
      </c>
      <c r="I2392" s="11">
        <f t="shared" si="60"/>
        <v>144.38209467090732</v>
      </c>
    </row>
    <row r="2393" spans="1:9" x14ac:dyDescent="0.25">
      <c r="A2393" s="16"/>
      <c r="B2393" s="5">
        <f>DATE(YEAR(siječanj!B2393),MONTH(siječanj!B2393)+7,DAY(siječanj!B2393))</f>
        <v>43702</v>
      </c>
      <c r="C2393" s="9">
        <v>24.8958333333333</v>
      </c>
      <c r="D2393">
        <v>0.95579610733751286</v>
      </c>
      <c r="E2393" s="6">
        <v>153.31059237991792</v>
      </c>
      <c r="F2393" s="11">
        <v>102.90480516921863</v>
      </c>
      <c r="G2393" s="11">
        <v>99.387471846484502</v>
      </c>
      <c r="H2393" s="11">
        <v>246.91225146491851</v>
      </c>
      <c r="I2393" s="11">
        <f t="shared" si="60"/>
        <v>146.53366741033372</v>
      </c>
    </row>
    <row r="2394" spans="1:9" x14ac:dyDescent="0.25">
      <c r="A2394" s="16"/>
      <c r="B2394" s="5">
        <f>DATE(YEAR(siječanj!B2394),MONTH(siječanj!B2394)+7,DAY(siječanj!B2394))</f>
        <v>43702</v>
      </c>
      <c r="C2394" s="9">
        <v>24.90625</v>
      </c>
      <c r="D2394">
        <v>0.95579610733751286</v>
      </c>
      <c r="E2394" s="6">
        <v>154.3116040837325</v>
      </c>
      <c r="F2394" s="11">
        <v>101.04816689676679</v>
      </c>
      <c r="G2394" s="11">
        <v>95.089077030296252</v>
      </c>
      <c r="H2394" s="11">
        <v>244.3133347466885</v>
      </c>
      <c r="I2394" s="11">
        <f t="shared" si="60"/>
        <v>147.49043050023897</v>
      </c>
    </row>
    <row r="2395" spans="1:9" x14ac:dyDescent="0.25">
      <c r="A2395" s="16"/>
      <c r="B2395" s="5">
        <f>DATE(YEAR(siječanj!B2395),MONTH(siječanj!B2395)+7,DAY(siječanj!B2395))</f>
        <v>43702</v>
      </c>
      <c r="C2395" s="9">
        <v>24.9166666666667</v>
      </c>
      <c r="D2395">
        <v>0.95579610733751286</v>
      </c>
      <c r="E2395" s="6">
        <v>153.55604784927127</v>
      </c>
      <c r="F2395" s="11">
        <v>100.27892763707872</v>
      </c>
      <c r="G2395" s="11">
        <v>89.762029894697577</v>
      </c>
      <c r="H2395" s="11">
        <v>243.54201881861661</v>
      </c>
      <c r="I2395" s="11">
        <f t="shared" si="60"/>
        <v>146.76827279246635</v>
      </c>
    </row>
    <row r="2396" spans="1:9" x14ac:dyDescent="0.25">
      <c r="A2396" s="16"/>
      <c r="B2396" s="5">
        <f>DATE(YEAR(siječanj!B2396),MONTH(siječanj!B2396)+7,DAY(siječanj!B2396))</f>
        <v>43702</v>
      </c>
      <c r="C2396" s="9">
        <v>24.9270833333333</v>
      </c>
      <c r="D2396">
        <v>0.95579610733751286</v>
      </c>
      <c r="E2396" s="6">
        <v>145.64127482498435</v>
      </c>
      <c r="F2396" s="11">
        <v>98.675301661956226</v>
      </c>
      <c r="G2396" s="11">
        <v>85.612704188312094</v>
      </c>
      <c r="H2396" s="11">
        <v>245.83301765587592</v>
      </c>
      <c r="I2396" s="11">
        <f t="shared" si="60"/>
        <v>139.20336354539296</v>
      </c>
    </row>
    <row r="2397" spans="1:9" x14ac:dyDescent="0.25">
      <c r="A2397" s="16"/>
      <c r="B2397" s="5">
        <f>DATE(YEAR(siječanj!B2397),MONTH(siječanj!B2397)+7,DAY(siječanj!B2397))</f>
        <v>43702</v>
      </c>
      <c r="C2397" s="9">
        <v>24.9375</v>
      </c>
      <c r="D2397">
        <v>0.95579610733751286</v>
      </c>
      <c r="E2397" s="6">
        <v>138.03489001389579</v>
      </c>
      <c r="F2397" s="11">
        <v>95.311735150415444</v>
      </c>
      <c r="G2397" s="11">
        <v>82.568190995461606</v>
      </c>
      <c r="H2397" s="11">
        <v>243.41155258446815</v>
      </c>
      <c r="I2397" s="11">
        <f t="shared" si="60"/>
        <v>131.93321055204333</v>
      </c>
    </row>
    <row r="2398" spans="1:9" x14ac:dyDescent="0.25">
      <c r="A2398" s="16"/>
      <c r="B2398" s="5">
        <f>DATE(YEAR(siječanj!B2398),MONTH(siječanj!B2398)+7,DAY(siječanj!B2398))</f>
        <v>43702</v>
      </c>
      <c r="C2398" s="9">
        <v>24.9479166666667</v>
      </c>
      <c r="D2398">
        <v>0.95579610733751286</v>
      </c>
      <c r="E2398" s="6">
        <v>126.37502761032452</v>
      </c>
      <c r="F2398" s="11">
        <v>91.324190706553992</v>
      </c>
      <c r="G2398" s="11">
        <v>78.9454238821952</v>
      </c>
      <c r="H2398" s="11">
        <v>241.56572910184062</v>
      </c>
      <c r="I2398" s="11">
        <f t="shared" si="60"/>
        <v>120.78875945461888</v>
      </c>
    </row>
    <row r="2399" spans="1:9" x14ac:dyDescent="0.25">
      <c r="A2399" s="16"/>
      <c r="B2399" s="5">
        <f>DATE(YEAR(siječanj!B2399),MONTH(siječanj!B2399)+7,DAY(siječanj!B2399))</f>
        <v>43702</v>
      </c>
      <c r="C2399" s="9">
        <v>24.9583333333333</v>
      </c>
      <c r="D2399">
        <v>0.95579610733751286</v>
      </c>
      <c r="E2399" s="6">
        <v>114.68467708715428</v>
      </c>
      <c r="F2399" s="11">
        <v>87.100619181770213</v>
      </c>
      <c r="G2399" s="11">
        <v>79.573486585624281</v>
      </c>
      <c r="H2399" s="11">
        <v>241.61569993860186</v>
      </c>
      <c r="I2399" s="11">
        <f t="shared" si="60"/>
        <v>109.61516793116172</v>
      </c>
    </row>
    <row r="2400" spans="1:9" x14ac:dyDescent="0.25">
      <c r="A2400" s="16"/>
      <c r="B2400" s="5">
        <f>DATE(YEAR(siječanj!B2400),MONTH(siječanj!B2400)+7,DAY(siječanj!B2400))</f>
        <v>43702</v>
      </c>
      <c r="C2400" s="9">
        <v>24.96875</v>
      </c>
      <c r="D2400">
        <v>0.95579610733751286</v>
      </c>
      <c r="E2400" s="6">
        <v>105.00265426436479</v>
      </c>
      <c r="F2400" s="11">
        <v>86.580707808102005</v>
      </c>
      <c r="G2400" s="11">
        <v>80.247713429067403</v>
      </c>
      <c r="H2400" s="11">
        <v>241.47471668769495</v>
      </c>
      <c r="I2400" s="11">
        <f t="shared" si="60"/>
        <v>100.36112820598656</v>
      </c>
    </row>
    <row r="2401" spans="1:9" x14ac:dyDescent="0.25">
      <c r="A2401" s="16"/>
      <c r="B2401" s="5">
        <f>DATE(YEAR(siječanj!B2401),MONTH(siječanj!B2401)+7,DAY(siječanj!B2401))</f>
        <v>43702</v>
      </c>
      <c r="C2401" s="9">
        <v>24.9791666666667</v>
      </c>
      <c r="D2401">
        <v>0.95579610733751286</v>
      </c>
      <c r="E2401" s="6">
        <v>95.270060114457721</v>
      </c>
      <c r="F2401" s="11">
        <v>84.022919641828096</v>
      </c>
      <c r="G2401" s="11">
        <v>74.677454609986313</v>
      </c>
      <c r="H2401" s="11">
        <v>241.60521593759236</v>
      </c>
      <c r="I2401" s="11">
        <f t="shared" si="60"/>
        <v>91.058752603209527</v>
      </c>
    </row>
    <row r="2402" spans="1:9" ht="15.75" thickBot="1" x14ac:dyDescent="0.3">
      <c r="A2402" s="16"/>
      <c r="B2402" s="5">
        <f>DATE(YEAR(siječanj!B2402),MONTH(siječanj!B2402)+7,DAY(siječanj!B2402))</f>
        <v>43702</v>
      </c>
      <c r="C2402" s="9">
        <v>24.9895833333333</v>
      </c>
      <c r="D2402">
        <v>0.95579610733751286</v>
      </c>
      <c r="E2402" s="6">
        <v>87.946112780399119</v>
      </c>
      <c r="F2402" s="11">
        <v>80.332580363409775</v>
      </c>
      <c r="G2402" s="11">
        <v>74.523042967329118</v>
      </c>
      <c r="H2402" s="11">
        <v>241.32824481864338</v>
      </c>
      <c r="I2402" s="11">
        <f t="shared" si="60"/>
        <v>84.058552250971374</v>
      </c>
    </row>
    <row r="2403" spans="1:9" x14ac:dyDescent="0.25">
      <c r="A2403" s="19">
        <f t="shared" ref="A2403" si="61">A2307+1</f>
        <v>238</v>
      </c>
      <c r="B2403" s="5">
        <f>DATE(YEAR(siječanj!B2403),MONTH(siječanj!B2403)+7,DAY(siječanj!B2403))</f>
        <v>43703</v>
      </c>
      <c r="C2403" s="9">
        <v>25</v>
      </c>
      <c r="D2403">
        <v>0.9551925344651363</v>
      </c>
      <c r="E2403" s="6">
        <v>82.323564122681304</v>
      </c>
      <c r="F2403" s="11">
        <v>77.802802552831622</v>
      </c>
      <c r="G2403" s="11">
        <v>72.317223140218559</v>
      </c>
      <c r="H2403" s="11">
        <v>239.8771696362644</v>
      </c>
      <c r="I2403" s="11">
        <f t="shared" si="60"/>
        <v>78.634853860547125</v>
      </c>
    </row>
    <row r="2404" spans="1:9" x14ac:dyDescent="0.25">
      <c r="A2404" s="20"/>
      <c r="B2404" s="5">
        <f>DATE(YEAR(siječanj!B2404),MONTH(siječanj!B2404)+7,DAY(siječanj!B2404))</f>
        <v>43703</v>
      </c>
      <c r="C2404" s="9">
        <v>25.0104166666667</v>
      </c>
      <c r="D2404">
        <v>0.9551925344651363</v>
      </c>
      <c r="E2404" s="6">
        <v>77.42309968689375</v>
      </c>
      <c r="F2404" s="11">
        <v>76.064799916432406</v>
      </c>
      <c r="G2404" s="11">
        <v>70.517893397380874</v>
      </c>
      <c r="H2404" s="11">
        <v>239.62272126096707</v>
      </c>
      <c r="I2404" s="11">
        <f t="shared" si="60"/>
        <v>73.953966816070945</v>
      </c>
    </row>
    <row r="2405" spans="1:9" x14ac:dyDescent="0.25">
      <c r="A2405" s="20"/>
      <c r="B2405" s="5">
        <f>DATE(YEAR(siječanj!B2405),MONTH(siječanj!B2405)+7,DAY(siječanj!B2405))</f>
        <v>43703</v>
      </c>
      <c r="C2405" s="9">
        <v>25.0208333333333</v>
      </c>
      <c r="D2405">
        <v>0.9551925344651363</v>
      </c>
      <c r="E2405" s="6">
        <v>72.595231400704137</v>
      </c>
      <c r="F2405" s="11">
        <v>74.679417115356202</v>
      </c>
      <c r="G2405" s="11">
        <v>70.440914362758718</v>
      </c>
      <c r="H2405" s="11">
        <v>239.85673388813768</v>
      </c>
      <c r="I2405" s="11">
        <f t="shared" si="60"/>
        <v>69.342423071721626</v>
      </c>
    </row>
    <row r="2406" spans="1:9" x14ac:dyDescent="0.25">
      <c r="A2406" s="20"/>
      <c r="B2406" s="5">
        <f>DATE(YEAR(siječanj!B2406),MONTH(siječanj!B2406)+7,DAY(siječanj!B2406))</f>
        <v>43703</v>
      </c>
      <c r="C2406" s="9">
        <v>25.03125</v>
      </c>
      <c r="D2406">
        <v>0.9551925344651363</v>
      </c>
      <c r="E2406" s="6">
        <v>68.792220152997544</v>
      </c>
      <c r="F2406" s="11">
        <v>72.447185619416501</v>
      </c>
      <c r="G2406" s="11">
        <v>69.425307296373731</v>
      </c>
      <c r="H2406" s="11">
        <v>240.12886469819423</v>
      </c>
      <c r="I2406" s="11">
        <f t="shared" si="60"/>
        <v>65.709815119425357</v>
      </c>
    </row>
    <row r="2407" spans="1:9" x14ac:dyDescent="0.25">
      <c r="A2407" s="20"/>
      <c r="B2407" s="5">
        <f>DATE(YEAR(siječanj!B2407),MONTH(siječanj!B2407)+7,DAY(siječanj!B2407))</f>
        <v>43703</v>
      </c>
      <c r="C2407" s="9">
        <v>25.0416666666667</v>
      </c>
      <c r="D2407">
        <v>0.9551925344651363</v>
      </c>
      <c r="E2407" s="6">
        <v>66.178194944721213</v>
      </c>
      <c r="F2407" s="11">
        <v>71.846634603014479</v>
      </c>
      <c r="G2407" s="11">
        <v>68.0630738083686</v>
      </c>
      <c r="H2407" s="11">
        <v>239.97808477414247</v>
      </c>
      <c r="I2407" s="11">
        <f t="shared" si="60"/>
        <v>63.212917755576129</v>
      </c>
    </row>
    <row r="2408" spans="1:9" x14ac:dyDescent="0.25">
      <c r="A2408" s="20"/>
      <c r="B2408" s="5">
        <f>DATE(YEAR(siječanj!B2408),MONTH(siječanj!B2408)+7,DAY(siječanj!B2408))</f>
        <v>43703</v>
      </c>
      <c r="C2408" s="9">
        <v>25.0520833333333</v>
      </c>
      <c r="D2408">
        <v>0.9551925344651363</v>
      </c>
      <c r="E2408" s="6">
        <v>63.924406811758679</v>
      </c>
      <c r="F2408" s="11">
        <v>70.287683118399158</v>
      </c>
      <c r="G2408" s="11">
        <v>67.111757762817021</v>
      </c>
      <c r="H2408" s="11">
        <v>239.61856627898476</v>
      </c>
      <c r="I2408" s="11">
        <f t="shared" si="60"/>
        <v>61.060116156704197</v>
      </c>
    </row>
    <row r="2409" spans="1:9" x14ac:dyDescent="0.25">
      <c r="A2409" s="20"/>
      <c r="B2409" s="5">
        <f>DATE(YEAR(siječanj!B2409),MONTH(siječanj!B2409)+7,DAY(siječanj!B2409))</f>
        <v>43703</v>
      </c>
      <c r="C2409" s="9">
        <v>25.0625</v>
      </c>
      <c r="D2409">
        <v>0.9551925344651363</v>
      </c>
      <c r="E2409" s="6">
        <v>62.269519541679841</v>
      </c>
      <c r="F2409" s="11">
        <v>69.339954599719476</v>
      </c>
      <c r="G2409" s="11">
        <v>65.691390613406512</v>
      </c>
      <c r="H2409" s="11">
        <v>239.84209290419142</v>
      </c>
      <c r="I2409" s="11">
        <f t="shared" si="60"/>
        <v>59.479380190943502</v>
      </c>
    </row>
    <row r="2410" spans="1:9" x14ac:dyDescent="0.25">
      <c r="A2410" s="20"/>
      <c r="B2410" s="5">
        <f>DATE(YEAR(siječanj!B2410),MONTH(siječanj!B2410)+7,DAY(siječanj!B2410))</f>
        <v>43703</v>
      </c>
      <c r="C2410" s="9">
        <v>25.0729166666667</v>
      </c>
      <c r="D2410">
        <v>0.9551925344651363</v>
      </c>
      <c r="E2410" s="6">
        <v>60.853591867585322</v>
      </c>
      <c r="F2410" s="11">
        <v>69.048641281555533</v>
      </c>
      <c r="G2410" s="11">
        <v>65.298110353043398</v>
      </c>
      <c r="H2410" s="11">
        <v>239.41890403741007</v>
      </c>
      <c r="I2410" s="11">
        <f t="shared" si="60"/>
        <v>58.126896647305834</v>
      </c>
    </row>
    <row r="2411" spans="1:9" x14ac:dyDescent="0.25">
      <c r="A2411" s="20"/>
      <c r="B2411" s="5">
        <f>DATE(YEAR(siječanj!B2411),MONTH(siječanj!B2411)+7,DAY(siječanj!B2411))</f>
        <v>43703</v>
      </c>
      <c r="C2411" s="9">
        <v>25.0833333333333</v>
      </c>
      <c r="D2411">
        <v>0.9551925344651363</v>
      </c>
      <c r="E2411" s="6">
        <v>60.558996466193577</v>
      </c>
      <c r="F2411" s="11">
        <v>69.648758837803513</v>
      </c>
      <c r="G2411" s="11">
        <v>65.221488557657949</v>
      </c>
      <c r="H2411" s="11">
        <v>239.60494278039269</v>
      </c>
      <c r="I2411" s="11">
        <f t="shared" si="60"/>
        <v>57.845501319208672</v>
      </c>
    </row>
    <row r="2412" spans="1:9" x14ac:dyDescent="0.25">
      <c r="A2412" s="20"/>
      <c r="B2412" s="5">
        <f>DATE(YEAR(siječanj!B2412),MONTH(siječanj!B2412)+7,DAY(siječanj!B2412))</f>
        <v>43703</v>
      </c>
      <c r="C2412" s="9">
        <v>25.09375</v>
      </c>
      <c r="D2412">
        <v>0.9551925344651363</v>
      </c>
      <c r="E2412" s="6">
        <v>60.039235273269782</v>
      </c>
      <c r="F2412" s="11">
        <v>70.741186791058283</v>
      </c>
      <c r="G2412" s="11">
        <v>66.014599802364955</v>
      </c>
      <c r="H2412" s="11">
        <v>239.70763176441926</v>
      </c>
      <c r="I2412" s="11">
        <f t="shared" si="60"/>
        <v>57.349029308023169</v>
      </c>
    </row>
    <row r="2413" spans="1:9" x14ac:dyDescent="0.25">
      <c r="A2413" s="20"/>
      <c r="B2413" s="5">
        <f>DATE(YEAR(siječanj!B2413),MONTH(siječanj!B2413)+7,DAY(siječanj!B2413))</f>
        <v>43703</v>
      </c>
      <c r="C2413" s="9">
        <v>25.1041666666667</v>
      </c>
      <c r="D2413">
        <v>0.9551925344651363</v>
      </c>
      <c r="E2413" s="6">
        <v>59.258012199306329</v>
      </c>
      <c r="F2413" s="11">
        <v>70.179896026757717</v>
      </c>
      <c r="G2413" s="11">
        <v>65.779395897278178</v>
      </c>
      <c r="H2413" s="11">
        <v>239.85277600017187</v>
      </c>
      <c r="I2413" s="11">
        <f t="shared" si="60"/>
        <v>56.602810860021378</v>
      </c>
    </row>
    <row r="2414" spans="1:9" x14ac:dyDescent="0.25">
      <c r="A2414" s="20"/>
      <c r="B2414" s="5">
        <f>DATE(YEAR(siječanj!B2414),MONTH(siječanj!B2414)+7,DAY(siječanj!B2414))</f>
        <v>43703</v>
      </c>
      <c r="C2414" s="9">
        <v>25.1145833333333</v>
      </c>
      <c r="D2414">
        <v>0.9551925344651363</v>
      </c>
      <c r="E2414" s="6">
        <v>58.944238883261569</v>
      </c>
      <c r="F2414" s="11">
        <v>68.764985759446532</v>
      </c>
      <c r="G2414" s="11">
        <v>64.861636256432035</v>
      </c>
      <c r="H2414" s="11">
        <v>239.83434720939081</v>
      </c>
      <c r="I2414" s="11">
        <f t="shared" si="60"/>
        <v>56.303096931021052</v>
      </c>
    </row>
    <row r="2415" spans="1:9" x14ac:dyDescent="0.25">
      <c r="A2415" s="20"/>
      <c r="B2415" s="5">
        <f>DATE(YEAR(siječanj!B2415),MONTH(siječanj!B2415)+7,DAY(siječanj!B2415))</f>
        <v>43703</v>
      </c>
      <c r="C2415" s="9">
        <v>25.125</v>
      </c>
      <c r="D2415">
        <v>0.9551925344651363</v>
      </c>
      <c r="E2415" s="6">
        <v>58.736195237166882</v>
      </c>
      <c r="F2415" s="11">
        <v>67.865925183619254</v>
      </c>
      <c r="G2415" s="11">
        <v>63.678793060184837</v>
      </c>
      <c r="H2415" s="11">
        <v>239.6321257470334</v>
      </c>
      <c r="I2415" s="11">
        <f t="shared" si="60"/>
        <v>56.104375193428503</v>
      </c>
    </row>
    <row r="2416" spans="1:9" x14ac:dyDescent="0.25">
      <c r="A2416" s="20"/>
      <c r="B2416" s="5">
        <f>DATE(YEAR(siječanj!B2416),MONTH(siječanj!B2416)+7,DAY(siječanj!B2416))</f>
        <v>43703</v>
      </c>
      <c r="C2416" s="9">
        <v>25.1354166666667</v>
      </c>
      <c r="D2416">
        <v>0.9551925344651363</v>
      </c>
      <c r="E2416" s="6">
        <v>58.670390769352352</v>
      </c>
      <c r="F2416" s="11">
        <v>66.627653942605065</v>
      </c>
      <c r="G2416" s="11">
        <v>63.530687292143959</v>
      </c>
      <c r="H2416" s="11">
        <v>239.48584296818038</v>
      </c>
      <c r="I2416" s="11">
        <f t="shared" si="60"/>
        <v>56.041519257037613</v>
      </c>
    </row>
    <row r="2417" spans="1:9" x14ac:dyDescent="0.25">
      <c r="A2417" s="20"/>
      <c r="B2417" s="5">
        <f>DATE(YEAR(siječanj!B2417),MONTH(siječanj!B2417)+7,DAY(siječanj!B2417))</f>
        <v>43703</v>
      </c>
      <c r="C2417" s="9">
        <v>25.1458333333333</v>
      </c>
      <c r="D2417">
        <v>0.9551925344651363</v>
      </c>
      <c r="E2417" s="6">
        <v>59.150194002832976</v>
      </c>
      <c r="F2417" s="11">
        <v>66.527163430223524</v>
      </c>
      <c r="G2417" s="11">
        <v>63.768359760495542</v>
      </c>
      <c r="H2417" s="11">
        <v>239.31170290102617</v>
      </c>
      <c r="I2417" s="11">
        <f t="shared" si="60"/>
        <v>56.499823723670538</v>
      </c>
    </row>
    <row r="2418" spans="1:9" x14ac:dyDescent="0.25">
      <c r="A2418" s="20"/>
      <c r="B2418" s="5">
        <f>DATE(YEAR(siječanj!B2418),MONTH(siječanj!B2418)+7,DAY(siječanj!B2418))</f>
        <v>43703</v>
      </c>
      <c r="C2418" s="9">
        <v>25.15625</v>
      </c>
      <c r="D2418">
        <v>0.9551925344651363</v>
      </c>
      <c r="E2418" s="6">
        <v>60.358297405529399</v>
      </c>
      <c r="F2418" s="11">
        <v>65.75473743569917</v>
      </c>
      <c r="G2418" s="11">
        <v>62.889767990117804</v>
      </c>
      <c r="H2418" s="11">
        <v>239.37927913579907</v>
      </c>
      <c r="I2418" s="11">
        <f t="shared" si="60"/>
        <v>57.653795074788086</v>
      </c>
    </row>
    <row r="2419" spans="1:9" x14ac:dyDescent="0.25">
      <c r="A2419" s="20"/>
      <c r="B2419" s="5">
        <f>DATE(YEAR(siječanj!B2419),MONTH(siječanj!B2419)+7,DAY(siječanj!B2419))</f>
        <v>43703</v>
      </c>
      <c r="C2419" s="9">
        <v>25.1666666666667</v>
      </c>
      <c r="D2419">
        <v>0.9551925344651363</v>
      </c>
      <c r="E2419" s="6">
        <v>62.509323879142926</v>
      </c>
      <c r="F2419" s="11">
        <v>65.429541982159989</v>
      </c>
      <c r="G2419" s="11">
        <v>63.157336164479716</v>
      </c>
      <c r="H2419" s="11">
        <v>232.68376428516061</v>
      </c>
      <c r="I2419" s="11">
        <f t="shared" si="60"/>
        <v>59.7084395038206</v>
      </c>
    </row>
    <row r="2420" spans="1:9" x14ac:dyDescent="0.25">
      <c r="A2420" s="20"/>
      <c r="B2420" s="5">
        <f>DATE(YEAR(siječanj!B2420),MONTH(siječanj!B2420)+7,DAY(siječanj!B2420))</f>
        <v>43703</v>
      </c>
      <c r="C2420" s="9">
        <v>25.1770833333333</v>
      </c>
      <c r="D2420">
        <v>0.9551925344651363</v>
      </c>
      <c r="E2420" s="6">
        <v>64.702099045017135</v>
      </c>
      <c r="F2420" s="11">
        <v>64.400527644035336</v>
      </c>
      <c r="G2420" s="11">
        <v>60.999695467235121</v>
      </c>
      <c r="H2420" s="11">
        <v>173.01361181987113</v>
      </c>
      <c r="I2420" s="11">
        <f t="shared" si="60"/>
        <v>61.802961972024193</v>
      </c>
    </row>
    <row r="2421" spans="1:9" x14ac:dyDescent="0.25">
      <c r="A2421" s="20"/>
      <c r="B2421" s="5">
        <f>DATE(YEAR(siječanj!B2421),MONTH(siječanj!B2421)+7,DAY(siječanj!B2421))</f>
        <v>43703</v>
      </c>
      <c r="C2421" s="9">
        <v>25.1875</v>
      </c>
      <c r="D2421">
        <v>0.9551925344651363</v>
      </c>
      <c r="E2421" s="6">
        <v>67.242973214757015</v>
      </c>
      <c r="F2421" s="11">
        <v>63.984654734380008</v>
      </c>
      <c r="G2421" s="11">
        <v>59.996270660213888</v>
      </c>
      <c r="H2421" s="11">
        <v>104.52440254586757</v>
      </c>
      <c r="I2421" s="11">
        <f t="shared" si="60"/>
        <v>64.229986009975022</v>
      </c>
    </row>
    <row r="2422" spans="1:9" x14ac:dyDescent="0.25">
      <c r="A2422" s="20"/>
      <c r="B2422" s="5">
        <f>DATE(YEAR(siječanj!B2422),MONTH(siječanj!B2422)+7,DAY(siječanj!B2422))</f>
        <v>43703</v>
      </c>
      <c r="C2422" s="9">
        <v>25.1979166666667</v>
      </c>
      <c r="D2422">
        <v>0.9551925344651363</v>
      </c>
      <c r="E2422" s="6">
        <v>71.017644428129074</v>
      </c>
      <c r="F2422" s="11">
        <v>63.570178529665533</v>
      </c>
      <c r="G2422" s="11">
        <v>59.557697281346428</v>
      </c>
      <c r="H2422" s="11">
        <v>67.999215540402218</v>
      </c>
      <c r="I2422" s="11">
        <f t="shared" si="60"/>
        <v>67.835523773048479</v>
      </c>
    </row>
    <row r="2423" spans="1:9" x14ac:dyDescent="0.25">
      <c r="A2423" s="20"/>
      <c r="B2423" s="5">
        <f>DATE(YEAR(siječanj!B2423),MONTH(siječanj!B2423)+7,DAY(siječanj!B2423))</f>
        <v>43703</v>
      </c>
      <c r="C2423" s="9">
        <v>25.2083333333333</v>
      </c>
      <c r="D2423">
        <v>0.9551925344651363</v>
      </c>
      <c r="E2423" s="6">
        <v>74.137695590972385</v>
      </c>
      <c r="F2423" s="11">
        <v>63.476145770875412</v>
      </c>
      <c r="G2423" s="11">
        <v>62.668291705137804</v>
      </c>
      <c r="H2423" s="11">
        <v>46.070936456343766</v>
      </c>
      <c r="I2423" s="11">
        <f t="shared" si="60"/>
        <v>70.815773350945676</v>
      </c>
    </row>
    <row r="2424" spans="1:9" x14ac:dyDescent="0.25">
      <c r="A2424" s="20"/>
      <c r="B2424" s="5">
        <f>DATE(YEAR(siječanj!B2424),MONTH(siječanj!B2424)+7,DAY(siječanj!B2424))</f>
        <v>43703</v>
      </c>
      <c r="C2424" s="9">
        <v>25.21875</v>
      </c>
      <c r="D2424">
        <v>0.9551925344651363</v>
      </c>
      <c r="E2424" s="6">
        <v>77.61575335427311</v>
      </c>
      <c r="F2424" s="11">
        <v>68.082723490485364</v>
      </c>
      <c r="G2424" s="11">
        <v>68.825085169862959</v>
      </c>
      <c r="H2424" s="11">
        <v>27.074469886287375</v>
      </c>
      <c r="I2424" s="11">
        <f t="shared" si="60"/>
        <v>74.137988160889037</v>
      </c>
    </row>
    <row r="2425" spans="1:9" x14ac:dyDescent="0.25">
      <c r="A2425" s="20"/>
      <c r="B2425" s="5">
        <f>DATE(YEAR(siječanj!B2425),MONTH(siječanj!B2425)+7,DAY(siječanj!B2425))</f>
        <v>43703</v>
      </c>
      <c r="C2425" s="9">
        <v>25.2291666666667</v>
      </c>
      <c r="D2425">
        <v>0.9551925344651363</v>
      </c>
      <c r="E2425" s="6">
        <v>81.867940745465319</v>
      </c>
      <c r="F2425" s="11">
        <v>76.103542424460969</v>
      </c>
      <c r="G2425" s="11">
        <v>73.471551420314128</v>
      </c>
      <c r="H2425" s="11">
        <v>7.0081970042312669</v>
      </c>
      <c r="I2425" s="11">
        <f t="shared" si="60"/>
        <v>78.199645812102617</v>
      </c>
    </row>
    <row r="2426" spans="1:9" x14ac:dyDescent="0.25">
      <c r="A2426" s="20"/>
      <c r="B2426" s="5">
        <f>DATE(YEAR(siječanj!B2426),MONTH(siječanj!B2426)+7,DAY(siječanj!B2426))</f>
        <v>43703</v>
      </c>
      <c r="C2426" s="9">
        <v>25.2395833333333</v>
      </c>
      <c r="D2426">
        <v>0.9551925344651363</v>
      </c>
      <c r="E2426" s="6">
        <v>86.4917230639102</v>
      </c>
      <c r="F2426" s="11">
        <v>77.51458365854522</v>
      </c>
      <c r="G2426" s="11">
        <v>76.96957380326522</v>
      </c>
      <c r="H2426" s="11">
        <v>2.8366511207375491</v>
      </c>
      <c r="I2426" s="11">
        <f t="shared" si="60"/>
        <v>82.616248163673063</v>
      </c>
    </row>
    <row r="2427" spans="1:9" x14ac:dyDescent="0.25">
      <c r="A2427" s="20"/>
      <c r="B2427" s="5">
        <f>DATE(YEAR(siječanj!B2427),MONTH(siječanj!B2427)+7,DAY(siječanj!B2427))</f>
        <v>43703</v>
      </c>
      <c r="C2427" s="9">
        <v>25.25</v>
      </c>
      <c r="D2427">
        <v>0.9551925344651363</v>
      </c>
      <c r="E2427" s="6">
        <v>88.908269354127654</v>
      </c>
      <c r="F2427" s="11">
        <v>77.366653340414445</v>
      </c>
      <c r="G2427" s="11">
        <v>94.951873079860633</v>
      </c>
      <c r="H2427" s="11">
        <v>2.9567694187813069</v>
      </c>
      <c r="I2427" s="11">
        <f t="shared" si="60"/>
        <v>84.924515139278199</v>
      </c>
    </row>
    <row r="2428" spans="1:9" x14ac:dyDescent="0.25">
      <c r="A2428" s="20"/>
      <c r="B2428" s="5">
        <f>DATE(YEAR(siječanj!B2428),MONTH(siječanj!B2428)+7,DAY(siječanj!B2428))</f>
        <v>43703</v>
      </c>
      <c r="C2428" s="9">
        <v>25.2604166666667</v>
      </c>
      <c r="D2428">
        <v>0.9551925344651363</v>
      </c>
      <c r="E2428" s="6">
        <v>89.853794149387696</v>
      </c>
      <c r="F2428" s="11">
        <v>87.317867002870145</v>
      </c>
      <c r="G2428" s="11">
        <v>100.37608125999283</v>
      </c>
      <c r="H2428" s="11">
        <v>3.513695079812269</v>
      </c>
      <c r="I2428" s="11">
        <f t="shared" si="60"/>
        <v>85.827673364862264</v>
      </c>
    </row>
    <row r="2429" spans="1:9" x14ac:dyDescent="0.25">
      <c r="A2429" s="20"/>
      <c r="B2429" s="5">
        <f>DATE(YEAR(siječanj!B2429),MONTH(siječanj!B2429)+7,DAY(siječanj!B2429))</f>
        <v>43703</v>
      </c>
      <c r="C2429" s="9">
        <v>25.2708333333333</v>
      </c>
      <c r="D2429">
        <v>0.9551925344651363</v>
      </c>
      <c r="E2429" s="6">
        <v>93.013121324087905</v>
      </c>
      <c r="F2429" s="11">
        <v>93.714976307918747</v>
      </c>
      <c r="G2429" s="11">
        <v>109.16758233206512</v>
      </c>
      <c r="H2429" s="11">
        <v>3.3723216427813321</v>
      </c>
      <c r="I2429" s="11">
        <f t="shared" si="60"/>
        <v>88.845439096068745</v>
      </c>
    </row>
    <row r="2430" spans="1:9" x14ac:dyDescent="0.25">
      <c r="A2430" s="20"/>
      <c r="B2430" s="5">
        <f>DATE(YEAR(siječanj!B2430),MONTH(siječanj!B2430)+7,DAY(siječanj!B2430))</f>
        <v>43703</v>
      </c>
      <c r="C2430" s="9">
        <v>25.28125</v>
      </c>
      <c r="D2430">
        <v>0.9551925344651363</v>
      </c>
      <c r="E2430" s="6">
        <v>93.814298561630793</v>
      </c>
      <c r="F2430" s="11">
        <v>102.4795727310517</v>
      </c>
      <c r="G2430" s="11">
        <v>119.98751187364597</v>
      </c>
      <c r="H2430" s="11">
        <v>3.4934013994537878</v>
      </c>
      <c r="I2430" s="11">
        <f t="shared" si="60"/>
        <v>89.61071761215311</v>
      </c>
    </row>
    <row r="2431" spans="1:9" x14ac:dyDescent="0.25">
      <c r="A2431" s="20"/>
      <c r="B2431" s="5">
        <f>DATE(YEAR(siječanj!B2431),MONTH(siječanj!B2431)+7,DAY(siječanj!B2431))</f>
        <v>43703</v>
      </c>
      <c r="C2431" s="9">
        <v>25.2916666666667</v>
      </c>
      <c r="D2431">
        <v>0.9551925344651363</v>
      </c>
      <c r="E2431" s="6">
        <v>93.572559557725739</v>
      </c>
      <c r="F2431" s="11">
        <v>111.27295813274974</v>
      </c>
      <c r="G2431" s="11">
        <v>129.04691026184881</v>
      </c>
      <c r="H2431" s="11">
        <v>3.1207936605507571</v>
      </c>
      <c r="I2431" s="11">
        <f t="shared" si="60"/>
        <v>89.379810320333959</v>
      </c>
    </row>
    <row r="2432" spans="1:9" x14ac:dyDescent="0.25">
      <c r="A2432" s="20"/>
      <c r="B2432" s="5">
        <f>DATE(YEAR(siječanj!B2432),MONTH(siječanj!B2432)+7,DAY(siječanj!B2432))</f>
        <v>43703</v>
      </c>
      <c r="C2432" s="9">
        <v>25.3020833333333</v>
      </c>
      <c r="D2432">
        <v>0.9551925344651363</v>
      </c>
      <c r="E2432" s="6">
        <v>93.187443803584415</v>
      </c>
      <c r="F2432" s="11">
        <v>125.29223146268244</v>
      </c>
      <c r="G2432" s="11">
        <v>139.80981398505043</v>
      </c>
      <c r="H2432" s="11">
        <v>2.7944499902306923</v>
      </c>
      <c r="I2432" s="11">
        <f t="shared" si="60"/>
        <v>89.011950627073261</v>
      </c>
    </row>
    <row r="2433" spans="1:9" x14ac:dyDescent="0.25">
      <c r="A2433" s="20"/>
      <c r="B2433" s="5">
        <f>DATE(YEAR(siječanj!B2433),MONTH(siječanj!B2433)+7,DAY(siječanj!B2433))</f>
        <v>43703</v>
      </c>
      <c r="C2433" s="9">
        <v>25.3125</v>
      </c>
      <c r="D2433">
        <v>0.9551925344651363</v>
      </c>
      <c r="E2433" s="6">
        <v>94.079150327688041</v>
      </c>
      <c r="F2433" s="11">
        <v>134.99149239707427</v>
      </c>
      <c r="G2433" s="11">
        <v>149.14858148419816</v>
      </c>
      <c r="H2433" s="11">
        <v>2.3043562089052383</v>
      </c>
      <c r="I2433" s="11">
        <f t="shared" si="60"/>
        <v>89.863702041830891</v>
      </c>
    </row>
    <row r="2434" spans="1:9" x14ac:dyDescent="0.25">
      <c r="A2434" s="20"/>
      <c r="B2434" s="5">
        <f>DATE(YEAR(siječanj!B2434),MONTH(siječanj!B2434)+7,DAY(siječanj!B2434))</f>
        <v>43703</v>
      </c>
      <c r="C2434" s="9">
        <v>25.3229166666667</v>
      </c>
      <c r="D2434">
        <v>0.9551925344651363</v>
      </c>
      <c r="E2434" s="6">
        <v>95.779456101128588</v>
      </c>
      <c r="F2434" s="11">
        <v>144.33087705208266</v>
      </c>
      <c r="G2434" s="11">
        <v>163.65336150167451</v>
      </c>
      <c r="H2434" s="11">
        <v>1.9569354845469109</v>
      </c>
      <c r="I2434" s="11">
        <f t="shared" si="60"/>
        <v>91.487821422929272</v>
      </c>
    </row>
    <row r="2435" spans="1:9" x14ac:dyDescent="0.25">
      <c r="A2435" s="20"/>
      <c r="B2435" s="5">
        <f>DATE(YEAR(siječanj!B2435),MONTH(siječanj!B2435)+7,DAY(siječanj!B2435))</f>
        <v>43703</v>
      </c>
      <c r="C2435" s="9">
        <v>25.3333333333333</v>
      </c>
      <c r="D2435">
        <v>0.9551925344651363</v>
      </c>
      <c r="E2435" s="6">
        <v>96.62837264764697</v>
      </c>
      <c r="F2435" s="11">
        <v>166.09028781216119</v>
      </c>
      <c r="G2435" s="11">
        <v>178.3182890592152</v>
      </c>
      <c r="H2435" s="11">
        <v>1.8167306049335796</v>
      </c>
      <c r="I2435" s="11">
        <f t="shared" si="60"/>
        <v>92.298700170547562</v>
      </c>
    </row>
    <row r="2436" spans="1:9" x14ac:dyDescent="0.25">
      <c r="A2436" s="20"/>
      <c r="B2436" s="5">
        <f>DATE(YEAR(siječanj!B2436),MONTH(siječanj!B2436)+7,DAY(siječanj!B2436))</f>
        <v>43703</v>
      </c>
      <c r="C2436" s="9">
        <v>25.34375</v>
      </c>
      <c r="D2436">
        <v>0.9551925344651363</v>
      </c>
      <c r="E2436" s="6">
        <v>98.33174371096581</v>
      </c>
      <c r="F2436" s="11">
        <v>189.76239367776259</v>
      </c>
      <c r="G2436" s="11">
        <v>190.36924895475727</v>
      </c>
      <c r="H2436" s="11">
        <v>1.7582567121002244</v>
      </c>
      <c r="I2436" s="11">
        <f t="shared" ref="I2436:I2499" si="62">D2436*E2436</f>
        <v>93.92574749365366</v>
      </c>
    </row>
    <row r="2437" spans="1:9" x14ac:dyDescent="0.25">
      <c r="A2437" s="20"/>
      <c r="B2437" s="5">
        <f>DATE(YEAR(siječanj!B2437),MONTH(siječanj!B2437)+7,DAY(siječanj!B2437))</f>
        <v>43703</v>
      </c>
      <c r="C2437" s="9">
        <v>25.3541666666667</v>
      </c>
      <c r="D2437">
        <v>0.9551925344651363</v>
      </c>
      <c r="E2437" s="6">
        <v>99.087025975217728</v>
      </c>
      <c r="F2437" s="11">
        <v>187.65698138504328</v>
      </c>
      <c r="G2437" s="11">
        <v>195.0379563581358</v>
      </c>
      <c r="H2437" s="11">
        <v>1.8623553685594825</v>
      </c>
      <c r="I2437" s="11">
        <f t="shared" si="62"/>
        <v>94.647187473881019</v>
      </c>
    </row>
    <row r="2438" spans="1:9" x14ac:dyDescent="0.25">
      <c r="A2438" s="20"/>
      <c r="B2438" s="5">
        <f>DATE(YEAR(siječanj!B2438),MONTH(siječanj!B2438)+7,DAY(siječanj!B2438))</f>
        <v>43703</v>
      </c>
      <c r="C2438" s="9">
        <v>25.3645833333333</v>
      </c>
      <c r="D2438">
        <v>0.9551925344651363</v>
      </c>
      <c r="E2438" s="6">
        <v>100.77792047490955</v>
      </c>
      <c r="F2438" s="11">
        <v>188.99903021127392</v>
      </c>
      <c r="G2438" s="11">
        <v>201.5841405908605</v>
      </c>
      <c r="H2438" s="11">
        <v>2.0609170851689602</v>
      </c>
      <c r="I2438" s="11">
        <f t="shared" si="62"/>
        <v>96.262317276554811</v>
      </c>
    </row>
    <row r="2439" spans="1:9" x14ac:dyDescent="0.25">
      <c r="A2439" s="20"/>
      <c r="B2439" s="5">
        <f>DATE(YEAR(siječanj!B2439),MONTH(siječanj!B2439)+7,DAY(siječanj!B2439))</f>
        <v>43703</v>
      </c>
      <c r="C2439" s="9">
        <v>25.375</v>
      </c>
      <c r="D2439">
        <v>0.9551925344651363</v>
      </c>
      <c r="E2439" s="6">
        <v>102.32735303789335</v>
      </c>
      <c r="F2439" s="11">
        <v>191.80642319644392</v>
      </c>
      <c r="G2439" s="11">
        <v>207.72293562033454</v>
      </c>
      <c r="H2439" s="11">
        <v>1.9200648967806371</v>
      </c>
      <c r="I2439" s="11">
        <f t="shared" si="62"/>
        <v>97.742323693374104</v>
      </c>
    </row>
    <row r="2440" spans="1:9" x14ac:dyDescent="0.25">
      <c r="A2440" s="20"/>
      <c r="B2440" s="5">
        <f>DATE(YEAR(siječanj!B2440),MONTH(siječanj!B2440)+7,DAY(siječanj!B2440))</f>
        <v>43703</v>
      </c>
      <c r="C2440" s="9">
        <v>25.3854166666667</v>
      </c>
      <c r="D2440">
        <v>0.9551925344651363</v>
      </c>
      <c r="E2440" s="6">
        <v>104.1508858467906</v>
      </c>
      <c r="F2440" s="11">
        <v>199.08515433315898</v>
      </c>
      <c r="G2440" s="11">
        <v>209.58450928276162</v>
      </c>
      <c r="H2440" s="11">
        <v>1.6673273375655713</v>
      </c>
      <c r="I2440" s="11">
        <f t="shared" si="62"/>
        <v>99.484148618785014</v>
      </c>
    </row>
    <row r="2441" spans="1:9" x14ac:dyDescent="0.25">
      <c r="A2441" s="20"/>
      <c r="B2441" s="5">
        <f>DATE(YEAR(siječanj!B2441),MONTH(siječanj!B2441)+7,DAY(siječanj!B2441))</f>
        <v>43703</v>
      </c>
      <c r="C2441" s="9">
        <v>25.3958333333333</v>
      </c>
      <c r="D2441">
        <v>0.9551925344651363</v>
      </c>
      <c r="E2441" s="6">
        <v>104.82153216191939</v>
      </c>
      <c r="F2441" s="11">
        <v>196.77487191484997</v>
      </c>
      <c r="G2441" s="11">
        <v>212.48164322781665</v>
      </c>
      <c r="H2441" s="11">
        <v>1.6406025895012968</v>
      </c>
      <c r="I2441" s="11">
        <f t="shared" si="62"/>
        <v>100.12474497226258</v>
      </c>
    </row>
    <row r="2442" spans="1:9" x14ac:dyDescent="0.25">
      <c r="A2442" s="20"/>
      <c r="B2442" s="5">
        <f>DATE(YEAR(siječanj!B2442),MONTH(siječanj!B2442)+7,DAY(siječanj!B2442))</f>
        <v>43703</v>
      </c>
      <c r="C2442" s="9">
        <v>25.40625</v>
      </c>
      <c r="D2442">
        <v>0.9551925344651363</v>
      </c>
      <c r="E2442" s="6">
        <v>105.54065730705972</v>
      </c>
      <c r="F2442" s="11">
        <v>194.7942600248187</v>
      </c>
      <c r="G2442" s="11">
        <v>211.06818002769961</v>
      </c>
      <c r="H2442" s="11">
        <v>1.7602446603782911</v>
      </c>
      <c r="I2442" s="11">
        <f t="shared" si="62"/>
        <v>100.81164794224678</v>
      </c>
    </row>
    <row r="2443" spans="1:9" x14ac:dyDescent="0.25">
      <c r="A2443" s="20"/>
      <c r="B2443" s="5">
        <f>DATE(YEAR(siječanj!B2443),MONTH(siječanj!B2443)+7,DAY(siječanj!B2443))</f>
        <v>43703</v>
      </c>
      <c r="C2443" s="9">
        <v>25.4166666666667</v>
      </c>
      <c r="D2443">
        <v>0.9551925344651363</v>
      </c>
      <c r="E2443" s="6">
        <v>106.69912346222905</v>
      </c>
      <c r="F2443" s="11">
        <v>202.96996470698969</v>
      </c>
      <c r="G2443" s="11">
        <v>211.75592175327708</v>
      </c>
      <c r="H2443" s="11">
        <v>1.721211040816758</v>
      </c>
      <c r="I2443" s="11">
        <f t="shared" si="62"/>
        <v>101.91820616509506</v>
      </c>
    </row>
    <row r="2444" spans="1:9" x14ac:dyDescent="0.25">
      <c r="A2444" s="20"/>
      <c r="B2444" s="5">
        <f>DATE(YEAR(siječanj!B2444),MONTH(siječanj!B2444)+7,DAY(siječanj!B2444))</f>
        <v>43703</v>
      </c>
      <c r="C2444" s="9">
        <v>25.4270833333333</v>
      </c>
      <c r="D2444">
        <v>0.9551925344651363</v>
      </c>
      <c r="E2444" s="6">
        <v>107.12569210021663</v>
      </c>
      <c r="F2444" s="11">
        <v>198.78098571061136</v>
      </c>
      <c r="G2444" s="11">
        <v>207.95461128621841</v>
      </c>
      <c r="H2444" s="11">
        <v>1.9856471804120108</v>
      </c>
      <c r="I2444" s="11">
        <f t="shared" si="62"/>
        <v>102.32566134353775</v>
      </c>
    </row>
    <row r="2445" spans="1:9" x14ac:dyDescent="0.25">
      <c r="A2445" s="20"/>
      <c r="B2445" s="5">
        <f>DATE(YEAR(siječanj!B2445),MONTH(siječanj!B2445)+7,DAY(siječanj!B2445))</f>
        <v>43703</v>
      </c>
      <c r="C2445" s="9">
        <v>25.4375</v>
      </c>
      <c r="D2445">
        <v>0.9551925344651363</v>
      </c>
      <c r="E2445" s="6">
        <v>109.14421625708371</v>
      </c>
      <c r="F2445" s="11">
        <v>195.57231698782581</v>
      </c>
      <c r="G2445" s="11">
        <v>209.03010208487623</v>
      </c>
      <c r="H2445" s="11">
        <v>2.0285916655090053</v>
      </c>
      <c r="I2445" s="11">
        <f t="shared" si="62"/>
        <v>104.25374054881472</v>
      </c>
    </row>
    <row r="2446" spans="1:9" x14ac:dyDescent="0.25">
      <c r="A2446" s="20"/>
      <c r="B2446" s="5">
        <f>DATE(YEAR(siječanj!B2446),MONTH(siječanj!B2446)+7,DAY(siječanj!B2446))</f>
        <v>43703</v>
      </c>
      <c r="C2446" s="9">
        <v>25.4479166666667</v>
      </c>
      <c r="D2446">
        <v>0.9551925344651363</v>
      </c>
      <c r="E2446" s="6">
        <v>110.03934641615828</v>
      </c>
      <c r="F2446" s="11">
        <v>193.07382857873847</v>
      </c>
      <c r="G2446" s="11">
        <v>207.17446100213272</v>
      </c>
      <c r="H2446" s="11">
        <v>1.9599999463364015</v>
      </c>
      <c r="I2446" s="11">
        <f t="shared" si="62"/>
        <v>105.10876219413734</v>
      </c>
    </row>
    <row r="2447" spans="1:9" x14ac:dyDescent="0.25">
      <c r="A2447" s="20"/>
      <c r="B2447" s="5">
        <f>DATE(YEAR(siječanj!B2447),MONTH(siječanj!B2447)+7,DAY(siječanj!B2447))</f>
        <v>43703</v>
      </c>
      <c r="C2447" s="9">
        <v>25.4583333333333</v>
      </c>
      <c r="D2447">
        <v>0.9551925344651363</v>
      </c>
      <c r="E2447" s="6">
        <v>111.25853667852134</v>
      </c>
      <c r="F2447" s="11">
        <v>197.64925335653575</v>
      </c>
      <c r="G2447" s="11">
        <v>210.48020438333674</v>
      </c>
      <c r="H2447" s="11">
        <v>1.8079043947125919</v>
      </c>
      <c r="I2447" s="11">
        <f t="shared" si="62"/>
        <v>106.27332363083913</v>
      </c>
    </row>
    <row r="2448" spans="1:9" x14ac:dyDescent="0.25">
      <c r="A2448" s="20"/>
      <c r="B2448" s="5">
        <f>DATE(YEAR(siječanj!B2448),MONTH(siječanj!B2448)+7,DAY(siječanj!B2448))</f>
        <v>43703</v>
      </c>
      <c r="C2448" s="9">
        <v>25.46875</v>
      </c>
      <c r="D2448">
        <v>0.9551925344651363</v>
      </c>
      <c r="E2448" s="6">
        <v>112.87341437158133</v>
      </c>
      <c r="F2448" s="11">
        <v>205.49268674950463</v>
      </c>
      <c r="G2448" s="11">
        <v>208.06247345215684</v>
      </c>
      <c r="H2448" s="11">
        <v>1.9925984962831766</v>
      </c>
      <c r="I2448" s="11">
        <f t="shared" si="62"/>
        <v>107.81584274732431</v>
      </c>
    </row>
    <row r="2449" spans="1:9" x14ac:dyDescent="0.25">
      <c r="A2449" s="20"/>
      <c r="B2449" s="5">
        <f>DATE(YEAR(siječanj!B2449),MONTH(siječanj!B2449)+7,DAY(siječanj!B2449))</f>
        <v>43703</v>
      </c>
      <c r="C2449" s="9">
        <v>25.4791666666667</v>
      </c>
      <c r="D2449">
        <v>0.9551925344651363</v>
      </c>
      <c r="E2449" s="6">
        <v>113.07733456749651</v>
      </c>
      <c r="F2449" s="11">
        <v>189.56191032947268</v>
      </c>
      <c r="G2449" s="11">
        <v>205.86214467308895</v>
      </c>
      <c r="H2449" s="11">
        <v>2.1241312391706493</v>
      </c>
      <c r="I2449" s="11">
        <f t="shared" si="62"/>
        <v>108.01062579608916</v>
      </c>
    </row>
    <row r="2450" spans="1:9" x14ac:dyDescent="0.25">
      <c r="A2450" s="20"/>
      <c r="B2450" s="5">
        <f>DATE(YEAR(siječanj!B2450),MONTH(siječanj!B2450)+7,DAY(siječanj!B2450))</f>
        <v>43703</v>
      </c>
      <c r="C2450" s="9">
        <v>25.4895833333333</v>
      </c>
      <c r="D2450">
        <v>0.9551925344651363</v>
      </c>
      <c r="E2450" s="6">
        <v>112.31507896730062</v>
      </c>
      <c r="F2450" s="11">
        <v>189.45278673568956</v>
      </c>
      <c r="G2450" s="11">
        <v>199.40427881030854</v>
      </c>
      <c r="H2450" s="11">
        <v>1.8815785382699859</v>
      </c>
      <c r="I2450" s="11">
        <f t="shared" si="62"/>
        <v>107.28252493742781</v>
      </c>
    </row>
    <row r="2451" spans="1:9" x14ac:dyDescent="0.25">
      <c r="A2451" s="20"/>
      <c r="B2451" s="5">
        <f>DATE(YEAR(siječanj!B2451),MONTH(siječanj!B2451)+7,DAY(siječanj!B2451))</f>
        <v>43703</v>
      </c>
      <c r="C2451" s="9">
        <v>25.5</v>
      </c>
      <c r="D2451">
        <v>0.9551925344651363</v>
      </c>
      <c r="E2451" s="6">
        <v>111.58015685871369</v>
      </c>
      <c r="F2451" s="11">
        <v>184.27148901404325</v>
      </c>
      <c r="G2451" s="11">
        <v>197.32612183626702</v>
      </c>
      <c r="H2451" s="11">
        <v>1.9662859448422356</v>
      </c>
      <c r="I2451" s="11">
        <f t="shared" si="62"/>
        <v>106.58053282589219</v>
      </c>
    </row>
    <row r="2452" spans="1:9" x14ac:dyDescent="0.25">
      <c r="A2452" s="20"/>
      <c r="B2452" s="5">
        <f>DATE(YEAR(siječanj!B2452),MONTH(siječanj!B2452)+7,DAY(siječanj!B2452))</f>
        <v>43703</v>
      </c>
      <c r="C2452" s="9">
        <v>25.5104166666667</v>
      </c>
      <c r="D2452">
        <v>0.9551925344651363</v>
      </c>
      <c r="E2452" s="6">
        <v>111.00942926568929</v>
      </c>
      <c r="F2452" s="11">
        <v>183.30782682118215</v>
      </c>
      <c r="G2452" s="11">
        <v>198.34492800008621</v>
      </c>
      <c r="H2452" s="11">
        <v>1.9950476645693906</v>
      </c>
      <c r="I2452" s="11">
        <f t="shared" si="62"/>
        <v>106.03537808982203</v>
      </c>
    </row>
    <row r="2453" spans="1:9" x14ac:dyDescent="0.25">
      <c r="A2453" s="20"/>
      <c r="B2453" s="5">
        <f>DATE(YEAR(siječanj!B2453),MONTH(siječanj!B2453)+7,DAY(siječanj!B2453))</f>
        <v>43703</v>
      </c>
      <c r="C2453" s="9">
        <v>25.5208333333333</v>
      </c>
      <c r="D2453">
        <v>0.9551925344651363</v>
      </c>
      <c r="E2453" s="6">
        <v>111.79685736783577</v>
      </c>
      <c r="F2453" s="11">
        <v>182.75161315961194</v>
      </c>
      <c r="G2453" s="11">
        <v>198.05720992720501</v>
      </c>
      <c r="H2453" s="11">
        <v>2.1694958787138661</v>
      </c>
      <c r="I2453" s="11">
        <f t="shared" si="62"/>
        <v>106.7875235344204</v>
      </c>
    </row>
    <row r="2454" spans="1:9" x14ac:dyDescent="0.25">
      <c r="A2454" s="20"/>
      <c r="B2454" s="5">
        <f>DATE(YEAR(siječanj!B2454),MONTH(siječanj!B2454)+7,DAY(siječanj!B2454))</f>
        <v>43703</v>
      </c>
      <c r="C2454" s="9">
        <v>25.53125</v>
      </c>
      <c r="D2454">
        <v>0.9551925344651363</v>
      </c>
      <c r="E2454" s="6">
        <v>112.14087262734938</v>
      </c>
      <c r="F2454" s="11">
        <v>183.38579747315259</v>
      </c>
      <c r="G2454" s="11">
        <v>198.75786846023968</v>
      </c>
      <c r="H2454" s="11">
        <v>2.5166694851936415</v>
      </c>
      <c r="I2454" s="11">
        <f t="shared" si="62"/>
        <v>107.11612434204989</v>
      </c>
    </row>
    <row r="2455" spans="1:9" x14ac:dyDescent="0.25">
      <c r="A2455" s="20"/>
      <c r="B2455" s="5">
        <f>DATE(YEAR(siječanj!B2455),MONTH(siječanj!B2455)+7,DAY(siječanj!B2455))</f>
        <v>43703</v>
      </c>
      <c r="C2455" s="9">
        <v>25.5416666666667</v>
      </c>
      <c r="D2455">
        <v>0.9551925344651363</v>
      </c>
      <c r="E2455" s="6">
        <v>111.16118890874363</v>
      </c>
      <c r="F2455" s="11">
        <v>185.89204802981345</v>
      </c>
      <c r="G2455" s="11">
        <v>196.87796320686886</v>
      </c>
      <c r="H2455" s="11">
        <v>2.210663516230666</v>
      </c>
      <c r="I2455" s="11">
        <f t="shared" si="62"/>
        <v>106.18033776790062</v>
      </c>
    </row>
    <row r="2456" spans="1:9" x14ac:dyDescent="0.25">
      <c r="A2456" s="20"/>
      <c r="B2456" s="5">
        <f>DATE(YEAR(siječanj!B2456),MONTH(siječanj!B2456)+7,DAY(siječanj!B2456))</f>
        <v>43703</v>
      </c>
      <c r="C2456" s="9">
        <v>25.5520833333333</v>
      </c>
      <c r="D2456">
        <v>0.9551925344651363</v>
      </c>
      <c r="E2456" s="6">
        <v>110.73397902164291</v>
      </c>
      <c r="F2456" s="11">
        <v>186.7979797517865</v>
      </c>
      <c r="G2456" s="11">
        <v>188.74621878219145</v>
      </c>
      <c r="H2456" s="11">
        <v>2.1323151430028511</v>
      </c>
      <c r="I2456" s="11">
        <f t="shared" si="62"/>
        <v>105.77227007309233</v>
      </c>
    </row>
    <row r="2457" spans="1:9" x14ac:dyDescent="0.25">
      <c r="A2457" s="20"/>
      <c r="B2457" s="5">
        <f>DATE(YEAR(siječanj!B2457),MONTH(siječanj!B2457)+7,DAY(siječanj!B2457))</f>
        <v>43703</v>
      </c>
      <c r="C2457" s="9">
        <v>25.5625</v>
      </c>
      <c r="D2457">
        <v>0.9551925344651363</v>
      </c>
      <c r="E2457" s="6">
        <v>110.70127928745559</v>
      </c>
      <c r="F2457" s="11">
        <v>185.31409313070148</v>
      </c>
      <c r="G2457" s="11">
        <v>184.62924530330906</v>
      </c>
      <c r="H2457" s="11">
        <v>2.1352775561137491</v>
      </c>
      <c r="I2457" s="11">
        <f t="shared" si="62"/>
        <v>105.7410355311176</v>
      </c>
    </row>
    <row r="2458" spans="1:9" x14ac:dyDescent="0.25">
      <c r="A2458" s="20"/>
      <c r="B2458" s="5">
        <f>DATE(YEAR(siječanj!B2458),MONTH(siječanj!B2458)+7,DAY(siječanj!B2458))</f>
        <v>43703</v>
      </c>
      <c r="C2458" s="9">
        <v>25.5729166666667</v>
      </c>
      <c r="D2458">
        <v>0.9551925344651363</v>
      </c>
      <c r="E2458" s="6">
        <v>111.66785412713237</v>
      </c>
      <c r="F2458" s="11">
        <v>185.02711040055812</v>
      </c>
      <c r="G2458" s="11">
        <v>186.453304831959</v>
      </c>
      <c r="H2458" s="11">
        <v>1.9991526226896255</v>
      </c>
      <c r="I2458" s="11">
        <f t="shared" si="62"/>
        <v>106.6643006019787</v>
      </c>
    </row>
    <row r="2459" spans="1:9" x14ac:dyDescent="0.25">
      <c r="A2459" s="20"/>
      <c r="B2459" s="5">
        <f>DATE(YEAR(siječanj!B2459),MONTH(siječanj!B2459)+7,DAY(siječanj!B2459))</f>
        <v>43703</v>
      </c>
      <c r="C2459" s="9">
        <v>25.5833333333333</v>
      </c>
      <c r="D2459">
        <v>0.9551925344651363</v>
      </c>
      <c r="E2459" s="6">
        <v>111.91417518352388</v>
      </c>
      <c r="F2459" s="11">
        <v>184.75344854311206</v>
      </c>
      <c r="G2459" s="11">
        <v>184.61241090602024</v>
      </c>
      <c r="H2459" s="11">
        <v>2.0472465641465636</v>
      </c>
      <c r="I2459" s="11">
        <f t="shared" si="62"/>
        <v>106.89958463612544</v>
      </c>
    </row>
    <row r="2460" spans="1:9" x14ac:dyDescent="0.25">
      <c r="A2460" s="20"/>
      <c r="B2460" s="5">
        <f>DATE(YEAR(siječanj!B2460),MONTH(siječanj!B2460)+7,DAY(siječanj!B2460))</f>
        <v>43703</v>
      </c>
      <c r="C2460" s="9">
        <v>25.59375</v>
      </c>
      <c r="D2460">
        <v>0.9551925344651363</v>
      </c>
      <c r="E2460" s="6">
        <v>113.23440287967941</v>
      </c>
      <c r="F2460" s="11">
        <v>185.14267970737282</v>
      </c>
      <c r="G2460" s="11">
        <v>180.12041650708636</v>
      </c>
      <c r="H2460" s="11">
        <v>2.3180227280186703</v>
      </c>
      <c r="I2460" s="11">
        <f t="shared" si="62"/>
        <v>108.16065627528731</v>
      </c>
    </row>
    <row r="2461" spans="1:9" x14ac:dyDescent="0.25">
      <c r="A2461" s="20"/>
      <c r="B2461" s="5">
        <f>DATE(YEAR(siječanj!B2461),MONTH(siječanj!B2461)+7,DAY(siječanj!B2461))</f>
        <v>43703</v>
      </c>
      <c r="C2461" s="9">
        <v>25.6041666666667</v>
      </c>
      <c r="D2461">
        <v>0.9551925344651363</v>
      </c>
      <c r="E2461" s="6">
        <v>114.23923924732205</v>
      </c>
      <c r="F2461" s="11">
        <v>182.03907690970604</v>
      </c>
      <c r="G2461" s="11">
        <v>175.12530884516315</v>
      </c>
      <c r="H2461" s="11">
        <v>2.4576413279687164</v>
      </c>
      <c r="I2461" s="11">
        <f t="shared" si="62"/>
        <v>109.12046847201862</v>
      </c>
    </row>
    <row r="2462" spans="1:9" x14ac:dyDescent="0.25">
      <c r="A2462" s="20"/>
      <c r="B2462" s="5">
        <f>DATE(YEAR(siječanj!B2462),MONTH(siječanj!B2462)+7,DAY(siječanj!B2462))</f>
        <v>43703</v>
      </c>
      <c r="C2462" s="9">
        <v>25.6145833333333</v>
      </c>
      <c r="D2462">
        <v>0.9551925344651363</v>
      </c>
      <c r="E2462" s="6">
        <v>114.6157547192401</v>
      </c>
      <c r="F2462" s="11">
        <v>180.27565263797553</v>
      </c>
      <c r="G2462" s="11">
        <v>171.11749001574969</v>
      </c>
      <c r="H2462" s="11">
        <v>2.2780566636684316</v>
      </c>
      <c r="I2462" s="11">
        <f t="shared" si="62"/>
        <v>109.48011323990536</v>
      </c>
    </row>
    <row r="2463" spans="1:9" x14ac:dyDescent="0.25">
      <c r="A2463" s="20"/>
      <c r="B2463" s="5">
        <f>DATE(YEAR(siječanj!B2463),MONTH(siječanj!B2463)+7,DAY(siječanj!B2463))</f>
        <v>43703</v>
      </c>
      <c r="C2463" s="9">
        <v>25.625</v>
      </c>
      <c r="D2463">
        <v>0.9551925344651363</v>
      </c>
      <c r="E2463" s="6">
        <v>114.88883055480564</v>
      </c>
      <c r="F2463" s="11">
        <v>179.40794166643823</v>
      </c>
      <c r="G2463" s="11">
        <v>169.59290132947589</v>
      </c>
      <c r="H2463" s="11">
        <v>2.4634871164884662</v>
      </c>
      <c r="I2463" s="11">
        <f t="shared" si="62"/>
        <v>109.74095323938039</v>
      </c>
    </row>
    <row r="2464" spans="1:9" x14ac:dyDescent="0.25">
      <c r="A2464" s="20"/>
      <c r="B2464" s="5">
        <f>DATE(YEAR(siječanj!B2464),MONTH(siječanj!B2464)+7,DAY(siječanj!B2464))</f>
        <v>43703</v>
      </c>
      <c r="C2464" s="9">
        <v>25.6354166666667</v>
      </c>
      <c r="D2464">
        <v>0.9551925344651363</v>
      </c>
      <c r="E2464" s="6">
        <v>115.26261228050453</v>
      </c>
      <c r="F2464" s="11">
        <v>179.26644903429914</v>
      </c>
      <c r="G2464" s="11">
        <v>164.76133297340365</v>
      </c>
      <c r="H2464" s="11">
        <v>2.4065429533567535</v>
      </c>
      <c r="I2464" s="11">
        <f t="shared" si="62"/>
        <v>110.09798675328746</v>
      </c>
    </row>
    <row r="2465" spans="1:9" x14ac:dyDescent="0.25">
      <c r="A2465" s="20"/>
      <c r="B2465" s="5">
        <f>DATE(YEAR(siječanj!B2465),MONTH(siječanj!B2465)+7,DAY(siječanj!B2465))</f>
        <v>43703</v>
      </c>
      <c r="C2465" s="9">
        <v>25.6458333333333</v>
      </c>
      <c r="D2465">
        <v>0.9551925344651363</v>
      </c>
      <c r="E2465" s="6">
        <v>115.97983154592779</v>
      </c>
      <c r="F2465" s="11">
        <v>177.23005724407304</v>
      </c>
      <c r="G2465" s="11">
        <v>164.33365338429343</v>
      </c>
      <c r="H2465" s="11">
        <v>2.4144997488552256</v>
      </c>
      <c r="I2465" s="11">
        <f t="shared" si="62"/>
        <v>110.78306924119434</v>
      </c>
    </row>
    <row r="2466" spans="1:9" x14ac:dyDescent="0.25">
      <c r="A2466" s="20"/>
      <c r="B2466" s="5">
        <f>DATE(YEAR(siječanj!B2466),MONTH(siječanj!B2466)+7,DAY(siječanj!B2466))</f>
        <v>43703</v>
      </c>
      <c r="C2466" s="9">
        <v>25.65625</v>
      </c>
      <c r="D2466">
        <v>0.9551925344651363</v>
      </c>
      <c r="E2466" s="6">
        <v>115.88355186290821</v>
      </c>
      <c r="F2466" s="11">
        <v>175.81744271017038</v>
      </c>
      <c r="G2466" s="11">
        <v>160.66070017915715</v>
      </c>
      <c r="H2466" s="11">
        <v>2.1560764774789858</v>
      </c>
      <c r="I2466" s="11">
        <f t="shared" si="62"/>
        <v>110.69110360675336</v>
      </c>
    </row>
    <row r="2467" spans="1:9" x14ac:dyDescent="0.25">
      <c r="A2467" s="20"/>
      <c r="B2467" s="5">
        <f>DATE(YEAR(siječanj!B2467),MONTH(siječanj!B2467)+7,DAY(siječanj!B2467))</f>
        <v>43703</v>
      </c>
      <c r="C2467" s="9">
        <v>25.6666666666667</v>
      </c>
      <c r="D2467">
        <v>0.9551925344651363</v>
      </c>
      <c r="E2467" s="6">
        <v>115.10930212488873</v>
      </c>
      <c r="F2467" s="11">
        <v>176.13583123388293</v>
      </c>
      <c r="G2467" s="11">
        <v>162.46920575227674</v>
      </c>
      <c r="H2467" s="11">
        <v>2.070041437607796</v>
      </c>
      <c r="I2467" s="11">
        <f t="shared" si="62"/>
        <v>109.95154603718557</v>
      </c>
    </row>
    <row r="2468" spans="1:9" x14ac:dyDescent="0.25">
      <c r="A2468" s="20"/>
      <c r="B2468" s="5">
        <f>DATE(YEAR(siječanj!B2468),MONTH(siječanj!B2468)+7,DAY(siječanj!B2468))</f>
        <v>43703</v>
      </c>
      <c r="C2468" s="9">
        <v>25.6770833333333</v>
      </c>
      <c r="D2468">
        <v>0.9551925344651363</v>
      </c>
      <c r="E2468" s="6">
        <v>113.42558842408921</v>
      </c>
      <c r="F2468" s="11">
        <v>170.26457732554098</v>
      </c>
      <c r="G2468" s="11">
        <v>163.22113012273942</v>
      </c>
      <c r="H2468" s="11">
        <v>2.1679231284908558</v>
      </c>
      <c r="I2468" s="11">
        <f t="shared" si="62"/>
        <v>108.3432752800052</v>
      </c>
    </row>
    <row r="2469" spans="1:9" x14ac:dyDescent="0.25">
      <c r="A2469" s="20"/>
      <c r="B2469" s="5">
        <f>DATE(YEAR(siječanj!B2469),MONTH(siječanj!B2469)+7,DAY(siječanj!B2469))</f>
        <v>43703</v>
      </c>
      <c r="C2469" s="9">
        <v>25.6875</v>
      </c>
      <c r="D2469">
        <v>0.9551925344651363</v>
      </c>
      <c r="E2469" s="6">
        <v>114.16825515431809</v>
      </c>
      <c r="F2469" s="11">
        <v>164.97891203124632</v>
      </c>
      <c r="G2469" s="11">
        <v>160.78891695373926</v>
      </c>
      <c r="H2469" s="11">
        <v>2.1329824613226651</v>
      </c>
      <c r="I2469" s="11">
        <f t="shared" si="62"/>
        <v>109.05266499631546</v>
      </c>
    </row>
    <row r="2470" spans="1:9" x14ac:dyDescent="0.25">
      <c r="A2470" s="20"/>
      <c r="B2470" s="5">
        <f>DATE(YEAR(siječanj!B2470),MONTH(siječanj!B2470)+7,DAY(siječanj!B2470))</f>
        <v>43703</v>
      </c>
      <c r="C2470" s="9">
        <v>25.6979166666667</v>
      </c>
      <c r="D2470">
        <v>0.9551925344651363</v>
      </c>
      <c r="E2470" s="6">
        <v>114.1952392346456</v>
      </c>
      <c r="F2470" s="11">
        <v>163.97478151678033</v>
      </c>
      <c r="G2470" s="11">
        <v>160.16530970595889</v>
      </c>
      <c r="H2470" s="11">
        <v>2.1055503758489325</v>
      </c>
      <c r="I2470" s="11">
        <f t="shared" si="62"/>
        <v>109.0784399883937</v>
      </c>
    </row>
    <row r="2471" spans="1:9" x14ac:dyDescent="0.25">
      <c r="A2471" s="20"/>
      <c r="B2471" s="5">
        <f>DATE(YEAR(siječanj!B2471),MONTH(siječanj!B2471)+7,DAY(siječanj!B2471))</f>
        <v>43703</v>
      </c>
      <c r="C2471" s="9">
        <v>25.7083333333333</v>
      </c>
      <c r="D2471">
        <v>0.9551925344651363</v>
      </c>
      <c r="E2471" s="6">
        <v>115.20700029859357</v>
      </c>
      <c r="F2471" s="11">
        <v>162.85628575148311</v>
      </c>
      <c r="G2471" s="11">
        <v>166.36002672471</v>
      </c>
      <c r="H2471" s="11">
        <v>1.8567717050769008</v>
      </c>
      <c r="I2471" s="11">
        <f t="shared" si="62"/>
        <v>110.0448666033393</v>
      </c>
    </row>
    <row r="2472" spans="1:9" x14ac:dyDescent="0.25">
      <c r="A2472" s="20"/>
      <c r="B2472" s="5">
        <f>DATE(YEAR(siječanj!B2472),MONTH(siječanj!B2472)+7,DAY(siječanj!B2472))</f>
        <v>43703</v>
      </c>
      <c r="C2472" s="9">
        <v>25.71875</v>
      </c>
      <c r="D2472">
        <v>0.9551925344651363</v>
      </c>
      <c r="E2472" s="6">
        <v>115.32037532561701</v>
      </c>
      <c r="F2472" s="11">
        <v>162.85539876357527</v>
      </c>
      <c r="G2472" s="11">
        <v>176.76040888722051</v>
      </c>
      <c r="H2472" s="11">
        <v>1.8715787682451872</v>
      </c>
      <c r="I2472" s="11">
        <f t="shared" si="62"/>
        <v>110.15316158274688</v>
      </c>
    </row>
    <row r="2473" spans="1:9" x14ac:dyDescent="0.25">
      <c r="A2473" s="20"/>
      <c r="B2473" s="5">
        <f>DATE(YEAR(siječanj!B2473),MONTH(siječanj!B2473)+7,DAY(siječanj!B2473))</f>
        <v>43703</v>
      </c>
      <c r="C2473" s="9">
        <v>25.7291666666667</v>
      </c>
      <c r="D2473">
        <v>0.9551925344651363</v>
      </c>
      <c r="E2473" s="6">
        <v>115.88838902533595</v>
      </c>
      <c r="F2473" s="11">
        <v>163.59374997376705</v>
      </c>
      <c r="G2473" s="11">
        <v>168.13765719436134</v>
      </c>
      <c r="H2473" s="11">
        <v>1.885913606155674</v>
      </c>
      <c r="I2473" s="11">
        <f t="shared" si="62"/>
        <v>110.69572402819233</v>
      </c>
    </row>
    <row r="2474" spans="1:9" x14ac:dyDescent="0.25">
      <c r="A2474" s="20"/>
      <c r="B2474" s="5">
        <f>DATE(YEAR(siječanj!B2474),MONTH(siječanj!B2474)+7,DAY(siječanj!B2474))</f>
        <v>43703</v>
      </c>
      <c r="C2474" s="9">
        <v>25.7395833333333</v>
      </c>
      <c r="D2474">
        <v>0.9551925344651363</v>
      </c>
      <c r="E2474" s="6">
        <v>117.1929339122988</v>
      </c>
      <c r="F2474" s="11">
        <v>163.06460349070554</v>
      </c>
      <c r="G2474" s="11">
        <v>163.25274378822508</v>
      </c>
      <c r="H2474" s="11">
        <v>1.8411702629791808</v>
      </c>
      <c r="I2474" s="11">
        <f t="shared" si="62"/>
        <v>111.9418155650939</v>
      </c>
    </row>
    <row r="2475" spans="1:9" x14ac:dyDescent="0.25">
      <c r="A2475" s="20"/>
      <c r="B2475" s="5">
        <f>DATE(YEAR(siječanj!B2475),MONTH(siječanj!B2475)+7,DAY(siječanj!B2475))</f>
        <v>43703</v>
      </c>
      <c r="C2475" s="9">
        <v>25.75</v>
      </c>
      <c r="D2475">
        <v>0.9551925344651363</v>
      </c>
      <c r="E2475" s="6">
        <v>119.98759879721715</v>
      </c>
      <c r="F2475" s="11">
        <v>161.05063122289192</v>
      </c>
      <c r="G2475" s="11">
        <v>161.79259062404898</v>
      </c>
      <c r="H2475" s="11">
        <v>1.8788402320610942</v>
      </c>
      <c r="I2475" s="11">
        <f t="shared" si="62"/>
        <v>114.61125859949979</v>
      </c>
    </row>
    <row r="2476" spans="1:9" x14ac:dyDescent="0.25">
      <c r="A2476" s="20"/>
      <c r="B2476" s="5">
        <f>DATE(YEAR(siječanj!B2476),MONTH(siječanj!B2476)+7,DAY(siječanj!B2476))</f>
        <v>43703</v>
      </c>
      <c r="C2476" s="9">
        <v>25.7604166666667</v>
      </c>
      <c r="D2476">
        <v>0.9551925344651363</v>
      </c>
      <c r="E2476" s="6">
        <v>122.14222658937939</v>
      </c>
      <c r="F2476" s="11">
        <v>160.5188960194659</v>
      </c>
      <c r="G2476" s="11">
        <v>159.90233346066194</v>
      </c>
      <c r="H2476" s="11">
        <v>2.5450740345457237</v>
      </c>
      <c r="I2476" s="11">
        <f t="shared" si="62"/>
        <v>116.66934298112426</v>
      </c>
    </row>
    <row r="2477" spans="1:9" x14ac:dyDescent="0.25">
      <c r="A2477" s="20"/>
      <c r="B2477" s="5">
        <f>DATE(YEAR(siječanj!B2477),MONTH(siječanj!B2477)+7,DAY(siječanj!B2477))</f>
        <v>43703</v>
      </c>
      <c r="C2477" s="9">
        <v>25.7708333333333</v>
      </c>
      <c r="D2477">
        <v>0.9551925344651363</v>
      </c>
      <c r="E2477" s="6">
        <v>123.70182582947891</v>
      </c>
      <c r="F2477" s="11">
        <v>159.50685887070838</v>
      </c>
      <c r="G2477" s="11">
        <v>159.00081817027547</v>
      </c>
      <c r="H2477" s="11">
        <v>4.5647034249289522</v>
      </c>
      <c r="I2477" s="11">
        <f t="shared" si="62"/>
        <v>118.15906053202482</v>
      </c>
    </row>
    <row r="2478" spans="1:9" x14ac:dyDescent="0.25">
      <c r="A2478" s="20"/>
      <c r="B2478" s="5">
        <f>DATE(YEAR(siječanj!B2478),MONTH(siječanj!B2478)+7,DAY(siječanj!B2478))</f>
        <v>43703</v>
      </c>
      <c r="C2478" s="9">
        <v>25.78125</v>
      </c>
      <c r="D2478">
        <v>0.9551925344651363</v>
      </c>
      <c r="E2478" s="6">
        <v>125.96003520632676</v>
      </c>
      <c r="F2478" s="11">
        <v>158.90986383297758</v>
      </c>
      <c r="G2478" s="11">
        <v>161.9906496763673</v>
      </c>
      <c r="H2478" s="11">
        <v>11.049311670279964</v>
      </c>
      <c r="I2478" s="11">
        <f t="shared" si="62"/>
        <v>120.31608527004906</v>
      </c>
    </row>
    <row r="2479" spans="1:9" x14ac:dyDescent="0.25">
      <c r="A2479" s="20"/>
      <c r="B2479" s="5">
        <f>DATE(YEAR(siječanj!B2479),MONTH(siječanj!B2479)+7,DAY(siječanj!B2479))</f>
        <v>43703</v>
      </c>
      <c r="C2479" s="9">
        <v>25.7916666666667</v>
      </c>
      <c r="D2479">
        <v>0.9551925344651363</v>
      </c>
      <c r="E2479" s="6">
        <v>129.21798570051115</v>
      </c>
      <c r="F2479" s="11">
        <v>157.53699117356976</v>
      </c>
      <c r="G2479" s="11">
        <v>163.40882923719352</v>
      </c>
      <c r="H2479" s="11">
        <v>26.013597836050685</v>
      </c>
      <c r="I2479" s="11">
        <f t="shared" si="62"/>
        <v>123.42805525975099</v>
      </c>
    </row>
    <row r="2480" spans="1:9" x14ac:dyDescent="0.25">
      <c r="A2480" s="20"/>
      <c r="B2480" s="5">
        <f>DATE(YEAR(siječanj!B2480),MONTH(siječanj!B2480)+7,DAY(siječanj!B2480))</f>
        <v>43703</v>
      </c>
      <c r="C2480" s="9">
        <v>25.8020833333333</v>
      </c>
      <c r="D2480">
        <v>0.9551925344651363</v>
      </c>
      <c r="E2480" s="6">
        <v>133.292859770755</v>
      </c>
      <c r="F2480" s="11">
        <v>154.11634036785202</v>
      </c>
      <c r="G2480" s="11">
        <v>159.09001157565345</v>
      </c>
      <c r="H2480" s="11">
        <v>42.345904566030406</v>
      </c>
      <c r="I2480" s="11">
        <f t="shared" si="62"/>
        <v>127.32034455053348</v>
      </c>
    </row>
    <row r="2481" spans="1:9" x14ac:dyDescent="0.25">
      <c r="A2481" s="20"/>
      <c r="B2481" s="5">
        <f>DATE(YEAR(siječanj!B2481),MONTH(siječanj!B2481)+7,DAY(siječanj!B2481))</f>
        <v>43703</v>
      </c>
      <c r="C2481" s="9">
        <v>25.8125</v>
      </c>
      <c r="D2481">
        <v>0.9551925344651363</v>
      </c>
      <c r="E2481" s="6">
        <v>138.16595696498032</v>
      </c>
      <c r="F2481" s="11">
        <v>153.39438037311538</v>
      </c>
      <c r="G2481" s="11">
        <v>158.0298178413895</v>
      </c>
      <c r="H2481" s="11">
        <v>63.225019184527518</v>
      </c>
      <c r="I2481" s="11">
        <f t="shared" si="62"/>
        <v>131.9750906101805</v>
      </c>
    </row>
    <row r="2482" spans="1:9" x14ac:dyDescent="0.25">
      <c r="A2482" s="20"/>
      <c r="B2482" s="5">
        <f>DATE(YEAR(siječanj!B2482),MONTH(siječanj!B2482)+7,DAY(siječanj!B2482))</f>
        <v>43703</v>
      </c>
      <c r="C2482" s="9">
        <v>25.8229166666667</v>
      </c>
      <c r="D2482">
        <v>0.9551925344651363</v>
      </c>
      <c r="E2482" s="6">
        <v>141.78246497797784</v>
      </c>
      <c r="F2482" s="11">
        <v>150.06990153231845</v>
      </c>
      <c r="G2482" s="11">
        <v>159.0327730193018</v>
      </c>
      <c r="H2482" s="11">
        <v>86.982492818989172</v>
      </c>
      <c r="I2482" s="11">
        <f t="shared" si="62"/>
        <v>135.42955206502907</v>
      </c>
    </row>
    <row r="2483" spans="1:9" x14ac:dyDescent="0.25">
      <c r="A2483" s="20"/>
      <c r="B2483" s="5">
        <f>DATE(YEAR(siječanj!B2483),MONTH(siječanj!B2483)+7,DAY(siječanj!B2483))</f>
        <v>43703</v>
      </c>
      <c r="C2483" s="9">
        <v>25.8333333333333</v>
      </c>
      <c r="D2483">
        <v>0.9551925344651363</v>
      </c>
      <c r="E2483" s="6">
        <v>147.76839144195986</v>
      </c>
      <c r="F2483" s="11">
        <v>144.38310900064616</v>
      </c>
      <c r="G2483" s="11">
        <v>152.3344610666804</v>
      </c>
      <c r="H2483" s="11">
        <v>129.51990073469312</v>
      </c>
      <c r="I2483" s="11">
        <f t="shared" si="62"/>
        <v>141.14726433528199</v>
      </c>
    </row>
    <row r="2484" spans="1:9" x14ac:dyDescent="0.25">
      <c r="A2484" s="20"/>
      <c r="B2484" s="5">
        <f>DATE(YEAR(siječanj!B2484),MONTH(siječanj!B2484)+7,DAY(siječanj!B2484))</f>
        <v>43703</v>
      </c>
      <c r="C2484" s="9">
        <v>25.84375</v>
      </c>
      <c r="D2484">
        <v>0.9551925344651363</v>
      </c>
      <c r="E2484" s="6">
        <v>152.12553225417568</v>
      </c>
      <c r="F2484" s="11">
        <v>125.40788906693592</v>
      </c>
      <c r="G2484" s="11">
        <v>139.02292833647957</v>
      </c>
      <c r="H2484" s="11">
        <v>197.7438584801499</v>
      </c>
      <c r="I2484" s="11">
        <f t="shared" si="62"/>
        <v>145.30917271072391</v>
      </c>
    </row>
    <row r="2485" spans="1:9" x14ac:dyDescent="0.25">
      <c r="A2485" s="20"/>
      <c r="B2485" s="5">
        <f>DATE(YEAR(siječanj!B2485),MONTH(siječanj!B2485)+7,DAY(siječanj!B2485))</f>
        <v>43703</v>
      </c>
      <c r="C2485" s="9">
        <v>25.8541666666667</v>
      </c>
      <c r="D2485">
        <v>0.9551925344651363</v>
      </c>
      <c r="E2485" s="6">
        <v>155.73060498887077</v>
      </c>
      <c r="F2485" s="11">
        <v>118.28507916656201</v>
      </c>
      <c r="G2485" s="11">
        <v>130.60920173632812</v>
      </c>
      <c r="H2485" s="11">
        <v>228.86664746909915</v>
      </c>
      <c r="I2485" s="11">
        <f t="shared" si="62"/>
        <v>148.75271127310847</v>
      </c>
    </row>
    <row r="2486" spans="1:9" x14ac:dyDescent="0.25">
      <c r="A2486" s="20"/>
      <c r="B2486" s="5">
        <f>DATE(YEAR(siječanj!B2486),MONTH(siječanj!B2486)+7,DAY(siječanj!B2486))</f>
        <v>43703</v>
      </c>
      <c r="C2486" s="9">
        <v>25.8645833333333</v>
      </c>
      <c r="D2486">
        <v>0.9551925344651363</v>
      </c>
      <c r="E2486" s="6">
        <v>156.47549127485348</v>
      </c>
      <c r="F2486" s="11">
        <v>116.38724211187531</v>
      </c>
      <c r="G2486" s="11">
        <v>128.19851122785795</v>
      </c>
      <c r="H2486" s="11">
        <v>229.79496729013968</v>
      </c>
      <c r="I2486" s="11">
        <f t="shared" si="62"/>
        <v>149.46422109250463</v>
      </c>
    </row>
    <row r="2487" spans="1:9" x14ac:dyDescent="0.25">
      <c r="A2487" s="20"/>
      <c r="B2487" s="5">
        <f>DATE(YEAR(siječanj!B2487),MONTH(siječanj!B2487)+7,DAY(siječanj!B2487))</f>
        <v>43703</v>
      </c>
      <c r="C2487" s="9">
        <v>25.875</v>
      </c>
      <c r="D2487">
        <v>0.9551925344651363</v>
      </c>
      <c r="E2487" s="6">
        <v>156.27649162360373</v>
      </c>
      <c r="F2487" s="11">
        <v>113.14581905281905</v>
      </c>
      <c r="G2487" s="11">
        <v>123.27579067149193</v>
      </c>
      <c r="H2487" s="11">
        <v>231.15388251097744</v>
      </c>
      <c r="I2487" s="11">
        <f t="shared" si="62"/>
        <v>149.27413811126968</v>
      </c>
    </row>
    <row r="2488" spans="1:9" x14ac:dyDescent="0.25">
      <c r="A2488" s="20"/>
      <c r="B2488" s="5">
        <f>DATE(YEAR(siječanj!B2488),MONTH(siječanj!B2488)+7,DAY(siječanj!B2488))</f>
        <v>43703</v>
      </c>
      <c r="C2488" s="9">
        <v>25.8854166666667</v>
      </c>
      <c r="D2488">
        <v>0.9551925344651363</v>
      </c>
      <c r="E2488" s="6">
        <v>160.51270734570861</v>
      </c>
      <c r="F2488" s="11">
        <v>110.33264659892833</v>
      </c>
      <c r="G2488" s="11">
        <v>109.67331267350757</v>
      </c>
      <c r="H2488" s="11">
        <v>238.23902521934448</v>
      </c>
      <c r="I2488" s="11">
        <f t="shared" si="62"/>
        <v>153.32053974340809</v>
      </c>
    </row>
    <row r="2489" spans="1:9" x14ac:dyDescent="0.25">
      <c r="A2489" s="20"/>
      <c r="B2489" s="5">
        <f>DATE(YEAR(siječanj!B2489),MONTH(siječanj!B2489)+7,DAY(siječanj!B2489))</f>
        <v>43703</v>
      </c>
      <c r="C2489" s="9">
        <v>25.8958333333333</v>
      </c>
      <c r="D2489">
        <v>0.9551925344651363</v>
      </c>
      <c r="E2489" s="6">
        <v>163.36129969280884</v>
      </c>
      <c r="F2489" s="11">
        <v>107.74500185778396</v>
      </c>
      <c r="G2489" s="11">
        <v>101.33276392194288</v>
      </c>
      <c r="H2489" s="11">
        <v>243.89637985359644</v>
      </c>
      <c r="I2489" s="11">
        <f t="shared" si="62"/>
        <v>156.04149388709277</v>
      </c>
    </row>
    <row r="2490" spans="1:9" x14ac:dyDescent="0.25">
      <c r="A2490" s="20"/>
      <c r="B2490" s="5">
        <f>DATE(YEAR(siječanj!B2490),MONTH(siječanj!B2490)+7,DAY(siječanj!B2490))</f>
        <v>43703</v>
      </c>
      <c r="C2490" s="9">
        <v>25.90625</v>
      </c>
      <c r="D2490">
        <v>0.9551925344651363</v>
      </c>
      <c r="E2490" s="6">
        <v>161.47365090640886</v>
      </c>
      <c r="F2490" s="11">
        <v>104.40760750980417</v>
      </c>
      <c r="G2490" s="11">
        <v>103.58758974726506</v>
      </c>
      <c r="H2490" s="11">
        <v>244.63735230742301</v>
      </c>
      <c r="I2490" s="11">
        <f t="shared" si="62"/>
        <v>154.23842585863133</v>
      </c>
    </row>
    <row r="2491" spans="1:9" x14ac:dyDescent="0.25">
      <c r="A2491" s="20"/>
      <c r="B2491" s="5">
        <f>DATE(YEAR(siječanj!B2491),MONTH(siječanj!B2491)+7,DAY(siječanj!B2491))</f>
        <v>43703</v>
      </c>
      <c r="C2491" s="9">
        <v>25.9166666666667</v>
      </c>
      <c r="D2491">
        <v>0.9551925344651363</v>
      </c>
      <c r="E2491" s="6">
        <v>157.5211978433247</v>
      </c>
      <c r="F2491" s="11">
        <v>102.81807300320837</v>
      </c>
      <c r="G2491" s="11">
        <v>92.492509728871511</v>
      </c>
      <c r="H2491" s="11">
        <v>241.62417998369742</v>
      </c>
      <c r="I2491" s="11">
        <f t="shared" si="62"/>
        <v>150.46307219994949</v>
      </c>
    </row>
    <row r="2492" spans="1:9" x14ac:dyDescent="0.25">
      <c r="A2492" s="20"/>
      <c r="B2492" s="5">
        <f>DATE(YEAR(siječanj!B2492),MONTH(siječanj!B2492)+7,DAY(siječanj!B2492))</f>
        <v>43703</v>
      </c>
      <c r="C2492" s="9">
        <v>25.9270833333333</v>
      </c>
      <c r="D2492">
        <v>0.9551925344651363</v>
      </c>
      <c r="E2492" s="6">
        <v>150.93705246404528</v>
      </c>
      <c r="F2492" s="11">
        <v>100.44430472641018</v>
      </c>
      <c r="G2492" s="11">
        <v>87.974753965655395</v>
      </c>
      <c r="H2492" s="11">
        <v>242.3961432205443</v>
      </c>
      <c r="I2492" s="11">
        <f t="shared" si="62"/>
        <v>144.17394568782865</v>
      </c>
    </row>
    <row r="2493" spans="1:9" x14ac:dyDescent="0.25">
      <c r="A2493" s="20"/>
      <c r="B2493" s="5">
        <f>DATE(YEAR(siječanj!B2493),MONTH(siječanj!B2493)+7,DAY(siječanj!B2493))</f>
        <v>43703</v>
      </c>
      <c r="C2493" s="9">
        <v>25.9375</v>
      </c>
      <c r="D2493">
        <v>0.9551925344651363</v>
      </c>
      <c r="E2493" s="6">
        <v>141.74711686510034</v>
      </c>
      <c r="F2493" s="11">
        <v>97.426591255565214</v>
      </c>
      <c r="G2493" s="11">
        <v>83.751632266385982</v>
      </c>
      <c r="H2493" s="11">
        <v>241.57956870351677</v>
      </c>
      <c r="I2493" s="11">
        <f t="shared" si="62"/>
        <v>135.39578781150107</v>
      </c>
    </row>
    <row r="2494" spans="1:9" x14ac:dyDescent="0.25">
      <c r="A2494" s="20"/>
      <c r="B2494" s="5">
        <f>DATE(YEAR(siječanj!B2494),MONTH(siječanj!B2494)+7,DAY(siječanj!B2494))</f>
        <v>43703</v>
      </c>
      <c r="C2494" s="9">
        <v>25.9479166666667</v>
      </c>
      <c r="D2494">
        <v>0.9551925344651363</v>
      </c>
      <c r="E2494" s="6">
        <v>130.550739592578</v>
      </c>
      <c r="F2494" s="11">
        <v>93.147729480019862</v>
      </c>
      <c r="G2494" s="11">
        <v>81.18834440891014</v>
      </c>
      <c r="H2494" s="11">
        <v>238.88733547205481</v>
      </c>
      <c r="I2494" s="11">
        <f t="shared" si="62"/>
        <v>124.7010918277326</v>
      </c>
    </row>
    <row r="2495" spans="1:9" x14ac:dyDescent="0.25">
      <c r="A2495" s="20"/>
      <c r="B2495" s="5">
        <f>DATE(YEAR(siječanj!B2495),MONTH(siječanj!B2495)+7,DAY(siječanj!B2495))</f>
        <v>43703</v>
      </c>
      <c r="C2495" s="9">
        <v>25.9583333333333</v>
      </c>
      <c r="D2495">
        <v>0.9551925344651363</v>
      </c>
      <c r="E2495" s="6">
        <v>119.20402017504088</v>
      </c>
      <c r="F2495" s="11">
        <v>89.780863855084348</v>
      </c>
      <c r="G2495" s="11">
        <v>79.55609826682236</v>
      </c>
      <c r="H2495" s="11">
        <v>239.11930412422188</v>
      </c>
      <c r="I2495" s="11">
        <f t="shared" si="62"/>
        <v>113.86279014943054</v>
      </c>
    </row>
    <row r="2496" spans="1:9" x14ac:dyDescent="0.25">
      <c r="A2496" s="20"/>
      <c r="B2496" s="5">
        <f>DATE(YEAR(siječanj!B2496),MONTH(siječanj!B2496)+7,DAY(siječanj!B2496))</f>
        <v>43703</v>
      </c>
      <c r="C2496" s="9">
        <v>25.96875</v>
      </c>
      <c r="D2496">
        <v>0.9551925344651363</v>
      </c>
      <c r="E2496" s="6">
        <v>109.10236035908898</v>
      </c>
      <c r="F2496" s="11">
        <v>86.602958762676792</v>
      </c>
      <c r="G2496" s="11">
        <v>77.17526332512243</v>
      </c>
      <c r="H2496" s="11">
        <v>239.97803775171215</v>
      </c>
      <c r="I2496" s="11">
        <f t="shared" si="62"/>
        <v>104.21376010752682</v>
      </c>
    </row>
    <row r="2497" spans="1:9" x14ac:dyDescent="0.25">
      <c r="A2497" s="20"/>
      <c r="B2497" s="5">
        <f>DATE(YEAR(siječanj!B2497),MONTH(siječanj!B2497)+7,DAY(siječanj!B2497))</f>
        <v>43703</v>
      </c>
      <c r="C2497" s="9">
        <v>25.9791666666667</v>
      </c>
      <c r="D2497">
        <v>0.9551925344651363</v>
      </c>
      <c r="E2497" s="6">
        <v>99.335182433482586</v>
      </c>
      <c r="F2497" s="11">
        <v>84.332129245426543</v>
      </c>
      <c r="G2497" s="11">
        <v>78.412856444836407</v>
      </c>
      <c r="H2497" s="11">
        <v>239.43628432804246</v>
      </c>
      <c r="I2497" s="11">
        <f t="shared" si="62"/>
        <v>94.884224670194911</v>
      </c>
    </row>
    <row r="2498" spans="1:9" ht="15.75" thickBot="1" x14ac:dyDescent="0.3">
      <c r="A2498" s="20"/>
      <c r="B2498" s="5">
        <f>DATE(YEAR(siječanj!B2498),MONTH(siječanj!B2498)+7,DAY(siječanj!B2498))</f>
        <v>43703</v>
      </c>
      <c r="C2498" s="9">
        <v>25.9895833333333</v>
      </c>
      <c r="D2498">
        <v>0.9551925344651363</v>
      </c>
      <c r="E2498" s="6">
        <v>91.084414726824733</v>
      </c>
      <c r="F2498" s="11">
        <v>82.382236837053924</v>
      </c>
      <c r="G2498" s="11">
        <v>75.445458760024351</v>
      </c>
      <c r="H2498" s="11">
        <v>239.79772674093482</v>
      </c>
      <c r="I2498" s="11">
        <f t="shared" si="62"/>
        <v>87.0031529531893</v>
      </c>
    </row>
    <row r="2499" spans="1:9" x14ac:dyDescent="0.25">
      <c r="A2499" s="19">
        <f t="shared" ref="A2499" si="63">A2403+1</f>
        <v>239</v>
      </c>
      <c r="B2499" s="5">
        <f>DATE(YEAR(siječanj!B2499),MONTH(siječanj!B2499)+7,DAY(siječanj!B2499))</f>
        <v>43704</v>
      </c>
      <c r="C2499" s="9">
        <v>26</v>
      </c>
      <c r="D2499">
        <v>0.95455524761551169</v>
      </c>
      <c r="E2499" s="6">
        <v>82.323564122681304</v>
      </c>
      <c r="F2499" s="11">
        <v>77.802802552831622</v>
      </c>
      <c r="G2499" s="11">
        <v>72.317223140218559</v>
      </c>
      <c r="H2499" s="11">
        <v>239.8771696362644</v>
      </c>
      <c r="I2499" s="11">
        <f t="shared" si="62"/>
        <v>78.582390135717503</v>
      </c>
    </row>
    <row r="2500" spans="1:9" x14ac:dyDescent="0.25">
      <c r="A2500" s="20"/>
      <c r="B2500" s="5">
        <f>DATE(YEAR(siječanj!B2500),MONTH(siječanj!B2500)+7,DAY(siječanj!B2500))</f>
        <v>43704</v>
      </c>
      <c r="C2500" s="9">
        <v>26.0104166666667</v>
      </c>
      <c r="D2500">
        <v>0.95455524761551169</v>
      </c>
      <c r="E2500" s="6">
        <v>77.42309968689375</v>
      </c>
      <c r="F2500" s="11">
        <v>76.064799916432406</v>
      </c>
      <c r="G2500" s="11">
        <v>70.517893397380874</v>
      </c>
      <c r="H2500" s="11">
        <v>239.62272126096707</v>
      </c>
      <c r="I2500" s="11">
        <f t="shared" ref="I2500:I2563" si="64">D2500*E2500</f>
        <v>73.904626092783303</v>
      </c>
    </row>
    <row r="2501" spans="1:9" x14ac:dyDescent="0.25">
      <c r="A2501" s="20"/>
      <c r="B2501" s="5">
        <f>DATE(YEAR(siječanj!B2501),MONTH(siječanj!B2501)+7,DAY(siječanj!B2501))</f>
        <v>43704</v>
      </c>
      <c r="C2501" s="9">
        <v>26.0208333333333</v>
      </c>
      <c r="D2501">
        <v>0.95455524761551169</v>
      </c>
      <c r="E2501" s="6">
        <v>72.595231400704137</v>
      </c>
      <c r="F2501" s="11">
        <v>74.679417115356202</v>
      </c>
      <c r="G2501" s="11">
        <v>70.440914362758718</v>
      </c>
      <c r="H2501" s="11">
        <v>239.85673388813768</v>
      </c>
      <c r="I2501" s="11">
        <f t="shared" si="64"/>
        <v>69.296159085404511</v>
      </c>
    </row>
    <row r="2502" spans="1:9" x14ac:dyDescent="0.25">
      <c r="A2502" s="20"/>
      <c r="B2502" s="5">
        <f>DATE(YEAR(siječanj!B2502),MONTH(siječanj!B2502)+7,DAY(siječanj!B2502))</f>
        <v>43704</v>
      </c>
      <c r="C2502" s="9">
        <v>26.03125</v>
      </c>
      <c r="D2502">
        <v>0.95455524761551169</v>
      </c>
      <c r="E2502" s="6">
        <v>68.792220152997544</v>
      </c>
      <c r="F2502" s="11">
        <v>72.447185619416501</v>
      </c>
      <c r="G2502" s="11">
        <v>69.425307296373731</v>
      </c>
      <c r="H2502" s="11">
        <v>240.12886469819423</v>
      </c>
      <c r="I2502" s="11">
        <f t="shared" si="64"/>
        <v>65.665974742165361</v>
      </c>
    </row>
    <row r="2503" spans="1:9" x14ac:dyDescent="0.25">
      <c r="A2503" s="20"/>
      <c r="B2503" s="5">
        <f>DATE(YEAR(siječanj!B2503),MONTH(siječanj!B2503)+7,DAY(siječanj!B2503))</f>
        <v>43704</v>
      </c>
      <c r="C2503" s="9">
        <v>26.0416666666667</v>
      </c>
      <c r="D2503">
        <v>0.95455524761551169</v>
      </c>
      <c r="E2503" s="6">
        <v>66.178194944721213</v>
      </c>
      <c r="F2503" s="11">
        <v>71.846634603014479</v>
      </c>
      <c r="G2503" s="11">
        <v>68.0630738083686</v>
      </c>
      <c r="H2503" s="11">
        <v>239.97808477414247</v>
      </c>
      <c r="I2503" s="11">
        <f t="shared" si="64"/>
        <v>63.17074326220596</v>
      </c>
    </row>
    <row r="2504" spans="1:9" x14ac:dyDescent="0.25">
      <c r="A2504" s="20"/>
      <c r="B2504" s="5">
        <f>DATE(YEAR(siječanj!B2504),MONTH(siječanj!B2504)+7,DAY(siječanj!B2504))</f>
        <v>43704</v>
      </c>
      <c r="C2504" s="9">
        <v>26.0520833333333</v>
      </c>
      <c r="D2504">
        <v>0.95455524761551169</v>
      </c>
      <c r="E2504" s="6">
        <v>63.924406811758679</v>
      </c>
      <c r="F2504" s="11">
        <v>70.287683118399158</v>
      </c>
      <c r="G2504" s="11">
        <v>67.111757762817021</v>
      </c>
      <c r="H2504" s="11">
        <v>239.61856627898476</v>
      </c>
      <c r="I2504" s="11">
        <f t="shared" si="64"/>
        <v>61.019377972873009</v>
      </c>
    </row>
    <row r="2505" spans="1:9" x14ac:dyDescent="0.25">
      <c r="A2505" s="20"/>
      <c r="B2505" s="5">
        <f>DATE(YEAR(siječanj!B2505),MONTH(siječanj!B2505)+7,DAY(siječanj!B2505))</f>
        <v>43704</v>
      </c>
      <c r="C2505" s="9">
        <v>26.0625</v>
      </c>
      <c r="D2505">
        <v>0.95455524761551169</v>
      </c>
      <c r="E2505" s="6">
        <v>62.269519541679841</v>
      </c>
      <c r="F2505" s="11">
        <v>69.339954599719476</v>
      </c>
      <c r="G2505" s="11">
        <v>65.691390613406512</v>
      </c>
      <c r="H2505" s="11">
        <v>239.84209290419142</v>
      </c>
      <c r="I2505" s="11">
        <f t="shared" si="64"/>
        <v>59.439696645007146</v>
      </c>
    </row>
    <row r="2506" spans="1:9" x14ac:dyDescent="0.25">
      <c r="A2506" s="20"/>
      <c r="B2506" s="5">
        <f>DATE(YEAR(siječanj!B2506),MONTH(siječanj!B2506)+7,DAY(siječanj!B2506))</f>
        <v>43704</v>
      </c>
      <c r="C2506" s="9">
        <v>26.0729166666667</v>
      </c>
      <c r="D2506">
        <v>0.95455524761551169</v>
      </c>
      <c r="E2506" s="6">
        <v>60.853591867585322</v>
      </c>
      <c r="F2506" s="11">
        <v>69.048641281555533</v>
      </c>
      <c r="G2506" s="11">
        <v>65.298110353043398</v>
      </c>
      <c r="H2506" s="11">
        <v>239.41890403741007</v>
      </c>
      <c r="I2506" s="11">
        <f t="shared" si="64"/>
        <v>58.088115453456197</v>
      </c>
    </row>
    <row r="2507" spans="1:9" x14ac:dyDescent="0.25">
      <c r="A2507" s="20"/>
      <c r="B2507" s="5">
        <f>DATE(YEAR(siječanj!B2507),MONTH(siječanj!B2507)+7,DAY(siječanj!B2507))</f>
        <v>43704</v>
      </c>
      <c r="C2507" s="9">
        <v>26.0833333333333</v>
      </c>
      <c r="D2507">
        <v>0.95455524761551169</v>
      </c>
      <c r="E2507" s="6">
        <v>60.558996466193577</v>
      </c>
      <c r="F2507" s="11">
        <v>69.648758837803513</v>
      </c>
      <c r="G2507" s="11">
        <v>65.221488557657949</v>
      </c>
      <c r="H2507" s="11">
        <v>239.60494278039269</v>
      </c>
      <c r="I2507" s="11">
        <f t="shared" si="64"/>
        <v>57.806907867134306</v>
      </c>
    </row>
    <row r="2508" spans="1:9" x14ac:dyDescent="0.25">
      <c r="A2508" s="20"/>
      <c r="B2508" s="5">
        <f>DATE(YEAR(siječanj!B2508),MONTH(siječanj!B2508)+7,DAY(siječanj!B2508))</f>
        <v>43704</v>
      </c>
      <c r="C2508" s="9">
        <v>26.09375</v>
      </c>
      <c r="D2508">
        <v>0.95455524761551169</v>
      </c>
      <c r="E2508" s="6">
        <v>60.039235273269782</v>
      </c>
      <c r="F2508" s="11">
        <v>70.741186791058283</v>
      </c>
      <c r="G2508" s="11">
        <v>66.014599802364955</v>
      </c>
      <c r="H2508" s="11">
        <v>239.70763176441926</v>
      </c>
      <c r="I2508" s="11">
        <f t="shared" si="64"/>
        <v>57.310767092921999</v>
      </c>
    </row>
    <row r="2509" spans="1:9" x14ac:dyDescent="0.25">
      <c r="A2509" s="20"/>
      <c r="B2509" s="5">
        <f>DATE(YEAR(siječanj!B2509),MONTH(siječanj!B2509)+7,DAY(siječanj!B2509))</f>
        <v>43704</v>
      </c>
      <c r="C2509" s="9">
        <v>26.1041666666667</v>
      </c>
      <c r="D2509">
        <v>0.95455524761551169</v>
      </c>
      <c r="E2509" s="6">
        <v>59.258012199306329</v>
      </c>
      <c r="F2509" s="11">
        <v>70.179896026757717</v>
      </c>
      <c r="G2509" s="11">
        <v>65.779395897278178</v>
      </c>
      <c r="H2509" s="11">
        <v>239.85277600017187</v>
      </c>
      <c r="I2509" s="11">
        <f t="shared" si="64"/>
        <v>56.565046508111863</v>
      </c>
    </row>
    <row r="2510" spans="1:9" x14ac:dyDescent="0.25">
      <c r="A2510" s="20"/>
      <c r="B2510" s="5">
        <f>DATE(YEAR(siječanj!B2510),MONTH(siječanj!B2510)+7,DAY(siječanj!B2510))</f>
        <v>43704</v>
      </c>
      <c r="C2510" s="9">
        <v>26.1145833333333</v>
      </c>
      <c r="D2510">
        <v>0.95455524761551169</v>
      </c>
      <c r="E2510" s="6">
        <v>58.944238883261569</v>
      </c>
      <c r="F2510" s="11">
        <v>68.764985759446532</v>
      </c>
      <c r="G2510" s="11">
        <v>64.861636256432035</v>
      </c>
      <c r="H2510" s="11">
        <v>239.83434720939081</v>
      </c>
      <c r="I2510" s="11">
        <f t="shared" si="64"/>
        <v>56.265532542719619</v>
      </c>
    </row>
    <row r="2511" spans="1:9" x14ac:dyDescent="0.25">
      <c r="A2511" s="20"/>
      <c r="B2511" s="5">
        <f>DATE(YEAR(siječanj!B2511),MONTH(siječanj!B2511)+7,DAY(siječanj!B2511))</f>
        <v>43704</v>
      </c>
      <c r="C2511" s="9">
        <v>26.125</v>
      </c>
      <c r="D2511">
        <v>0.95455524761551169</v>
      </c>
      <c r="E2511" s="6">
        <v>58.736195237166882</v>
      </c>
      <c r="F2511" s="11">
        <v>67.865925183619254</v>
      </c>
      <c r="G2511" s="11">
        <v>63.678793060184837</v>
      </c>
      <c r="H2511" s="11">
        <v>239.6321257470334</v>
      </c>
      <c r="I2511" s="11">
        <f t="shared" si="64"/>
        <v>56.066943388606873</v>
      </c>
    </row>
    <row r="2512" spans="1:9" x14ac:dyDescent="0.25">
      <c r="A2512" s="20"/>
      <c r="B2512" s="5">
        <f>DATE(YEAR(siječanj!B2512),MONTH(siječanj!B2512)+7,DAY(siječanj!B2512))</f>
        <v>43704</v>
      </c>
      <c r="C2512" s="9">
        <v>26.1354166666667</v>
      </c>
      <c r="D2512">
        <v>0.95455524761551169</v>
      </c>
      <c r="E2512" s="6">
        <v>58.670390769352352</v>
      </c>
      <c r="F2512" s="11">
        <v>66.627653942605065</v>
      </c>
      <c r="G2512" s="11">
        <v>63.530687292143959</v>
      </c>
      <c r="H2512" s="11">
        <v>239.48584296818038</v>
      </c>
      <c r="I2512" s="11">
        <f t="shared" si="64"/>
        <v>56.004129388537969</v>
      </c>
    </row>
    <row r="2513" spans="1:9" x14ac:dyDescent="0.25">
      <c r="A2513" s="20"/>
      <c r="B2513" s="5">
        <f>DATE(YEAR(siječanj!B2513),MONTH(siječanj!B2513)+7,DAY(siječanj!B2513))</f>
        <v>43704</v>
      </c>
      <c r="C2513" s="9">
        <v>26.1458333333333</v>
      </c>
      <c r="D2513">
        <v>0.95455524761551169</v>
      </c>
      <c r="E2513" s="6">
        <v>59.150194002832976</v>
      </c>
      <c r="F2513" s="11">
        <v>66.527163430223524</v>
      </c>
      <c r="G2513" s="11">
        <v>63.768359760495542</v>
      </c>
      <c r="H2513" s="11">
        <v>239.31170290102617</v>
      </c>
      <c r="I2513" s="11">
        <f t="shared" si="64"/>
        <v>56.462128082879786</v>
      </c>
    </row>
    <row r="2514" spans="1:9" x14ac:dyDescent="0.25">
      <c r="A2514" s="20"/>
      <c r="B2514" s="5">
        <f>DATE(YEAR(siječanj!B2514),MONTH(siječanj!B2514)+7,DAY(siječanj!B2514))</f>
        <v>43704</v>
      </c>
      <c r="C2514" s="9">
        <v>26.15625</v>
      </c>
      <c r="D2514">
        <v>0.95455524761551169</v>
      </c>
      <c r="E2514" s="6">
        <v>60.358297405529399</v>
      </c>
      <c r="F2514" s="11">
        <v>65.75473743569917</v>
      </c>
      <c r="G2514" s="11">
        <v>62.889767990117804</v>
      </c>
      <c r="H2514" s="11">
        <v>239.37927913579907</v>
      </c>
      <c r="I2514" s="11">
        <f t="shared" si="64"/>
        <v>57.615329525585814</v>
      </c>
    </row>
    <row r="2515" spans="1:9" x14ac:dyDescent="0.25">
      <c r="A2515" s="20"/>
      <c r="B2515" s="5">
        <f>DATE(YEAR(siječanj!B2515),MONTH(siječanj!B2515)+7,DAY(siječanj!B2515))</f>
        <v>43704</v>
      </c>
      <c r="C2515" s="9">
        <v>26.1666666666667</v>
      </c>
      <c r="D2515">
        <v>0.95455524761551169</v>
      </c>
      <c r="E2515" s="6">
        <v>62.509323879142926</v>
      </c>
      <c r="F2515" s="11">
        <v>65.429541982159989</v>
      </c>
      <c r="G2515" s="11">
        <v>63.157336164479716</v>
      </c>
      <c r="H2515" s="11">
        <v>232.68376428516061</v>
      </c>
      <c r="I2515" s="11">
        <f t="shared" si="64"/>
        <v>59.668603133733491</v>
      </c>
    </row>
    <row r="2516" spans="1:9" x14ac:dyDescent="0.25">
      <c r="A2516" s="20"/>
      <c r="B2516" s="5">
        <f>DATE(YEAR(siječanj!B2516),MONTH(siječanj!B2516)+7,DAY(siječanj!B2516))</f>
        <v>43704</v>
      </c>
      <c r="C2516" s="9">
        <v>26.1770833333333</v>
      </c>
      <c r="D2516">
        <v>0.95455524761551169</v>
      </c>
      <c r="E2516" s="6">
        <v>64.702099045017135</v>
      </c>
      <c r="F2516" s="11">
        <v>64.400527644035336</v>
      </c>
      <c r="G2516" s="11">
        <v>60.999695467235121</v>
      </c>
      <c r="H2516" s="11">
        <v>173.01361181987113</v>
      </c>
      <c r="I2516" s="11">
        <f t="shared" si="64"/>
        <v>61.761728175159696</v>
      </c>
    </row>
    <row r="2517" spans="1:9" x14ac:dyDescent="0.25">
      <c r="A2517" s="20"/>
      <c r="B2517" s="5">
        <f>DATE(YEAR(siječanj!B2517),MONTH(siječanj!B2517)+7,DAY(siječanj!B2517))</f>
        <v>43704</v>
      </c>
      <c r="C2517" s="9">
        <v>26.1875</v>
      </c>
      <c r="D2517">
        <v>0.95455524761551169</v>
      </c>
      <c r="E2517" s="6">
        <v>67.242973214757015</v>
      </c>
      <c r="F2517" s="11">
        <v>63.984654734380008</v>
      </c>
      <c r="G2517" s="11">
        <v>59.996270660213888</v>
      </c>
      <c r="H2517" s="11">
        <v>104.52440254586757</v>
      </c>
      <c r="I2517" s="11">
        <f t="shared" si="64"/>
        <v>64.187132947415606</v>
      </c>
    </row>
    <row r="2518" spans="1:9" x14ac:dyDescent="0.25">
      <c r="A2518" s="20"/>
      <c r="B2518" s="5">
        <f>DATE(YEAR(siječanj!B2518),MONTH(siječanj!B2518)+7,DAY(siječanj!B2518))</f>
        <v>43704</v>
      </c>
      <c r="C2518" s="9">
        <v>26.1979166666667</v>
      </c>
      <c r="D2518">
        <v>0.95455524761551169</v>
      </c>
      <c r="E2518" s="6">
        <v>71.017644428129074</v>
      </c>
      <c r="F2518" s="11">
        <v>63.570178529665533</v>
      </c>
      <c r="G2518" s="11">
        <v>59.557697281346428</v>
      </c>
      <c r="H2518" s="11">
        <v>67.999215540402218</v>
      </c>
      <c r="I2518" s="11">
        <f t="shared" si="64"/>
        <v>67.790265162163109</v>
      </c>
    </row>
    <row r="2519" spans="1:9" x14ac:dyDescent="0.25">
      <c r="A2519" s="20"/>
      <c r="B2519" s="5">
        <f>DATE(YEAR(siječanj!B2519),MONTH(siječanj!B2519)+7,DAY(siječanj!B2519))</f>
        <v>43704</v>
      </c>
      <c r="C2519" s="9">
        <v>26.2083333333333</v>
      </c>
      <c r="D2519">
        <v>0.95455524761551169</v>
      </c>
      <c r="E2519" s="6">
        <v>74.137695590972385</v>
      </c>
      <c r="F2519" s="11">
        <v>63.476145770875412</v>
      </c>
      <c r="G2519" s="11">
        <v>62.668291705137804</v>
      </c>
      <c r="H2519" s="11">
        <v>46.070936456343766</v>
      </c>
      <c r="I2519" s="11">
        <f t="shared" si="64"/>
        <v>70.768526372484075</v>
      </c>
    </row>
    <row r="2520" spans="1:9" x14ac:dyDescent="0.25">
      <c r="A2520" s="20"/>
      <c r="B2520" s="5">
        <f>DATE(YEAR(siječanj!B2520),MONTH(siječanj!B2520)+7,DAY(siječanj!B2520))</f>
        <v>43704</v>
      </c>
      <c r="C2520" s="9">
        <v>26.21875</v>
      </c>
      <c r="D2520">
        <v>0.95455524761551169</v>
      </c>
      <c r="E2520" s="6">
        <v>77.61575335427311</v>
      </c>
      <c r="F2520" s="11">
        <v>68.082723490485364</v>
      </c>
      <c r="G2520" s="11">
        <v>68.825085169862959</v>
      </c>
      <c r="H2520" s="11">
        <v>27.074469886287375</v>
      </c>
      <c r="I2520" s="11">
        <f t="shared" si="64"/>
        <v>74.088524661952647</v>
      </c>
    </row>
    <row r="2521" spans="1:9" x14ac:dyDescent="0.25">
      <c r="A2521" s="20"/>
      <c r="B2521" s="5">
        <f>DATE(YEAR(siječanj!B2521),MONTH(siječanj!B2521)+7,DAY(siječanj!B2521))</f>
        <v>43704</v>
      </c>
      <c r="C2521" s="9">
        <v>26.2291666666667</v>
      </c>
      <c r="D2521">
        <v>0.95455524761551169</v>
      </c>
      <c r="E2521" s="6">
        <v>81.867940745465319</v>
      </c>
      <c r="F2521" s="11">
        <v>76.103542424460969</v>
      </c>
      <c r="G2521" s="11">
        <v>73.471551420314128</v>
      </c>
      <c r="H2521" s="11">
        <v>7.0081970042312669</v>
      </c>
      <c r="I2521" s="11">
        <f t="shared" si="64"/>
        <v>78.147472450059681</v>
      </c>
    </row>
    <row r="2522" spans="1:9" x14ac:dyDescent="0.25">
      <c r="A2522" s="20"/>
      <c r="B2522" s="5">
        <f>DATE(YEAR(siječanj!B2522),MONTH(siječanj!B2522)+7,DAY(siječanj!B2522))</f>
        <v>43704</v>
      </c>
      <c r="C2522" s="9">
        <v>26.2395833333333</v>
      </c>
      <c r="D2522">
        <v>0.95455524761551169</v>
      </c>
      <c r="E2522" s="6">
        <v>86.4917230639102</v>
      </c>
      <c r="F2522" s="11">
        <v>77.51458365854522</v>
      </c>
      <c r="G2522" s="11">
        <v>76.96957380326522</v>
      </c>
      <c r="H2522" s="11">
        <v>2.8366511207375491</v>
      </c>
      <c r="I2522" s="11">
        <f t="shared" si="64"/>
        <v>82.561128125963066</v>
      </c>
    </row>
    <row r="2523" spans="1:9" x14ac:dyDescent="0.25">
      <c r="A2523" s="20"/>
      <c r="B2523" s="5">
        <f>DATE(YEAR(siječanj!B2523),MONTH(siječanj!B2523)+7,DAY(siječanj!B2523))</f>
        <v>43704</v>
      </c>
      <c r="C2523" s="9">
        <v>26.25</v>
      </c>
      <c r="D2523">
        <v>0.95455524761551169</v>
      </c>
      <c r="E2523" s="6">
        <v>88.908269354127654</v>
      </c>
      <c r="F2523" s="11">
        <v>77.366653340414445</v>
      </c>
      <c r="G2523" s="11">
        <v>94.951873079860633</v>
      </c>
      <c r="H2523" s="11">
        <v>2.9567694187813069</v>
      </c>
      <c r="I2523" s="11">
        <f t="shared" si="64"/>
        <v>84.867855068395926</v>
      </c>
    </row>
    <row r="2524" spans="1:9" x14ac:dyDescent="0.25">
      <c r="A2524" s="20"/>
      <c r="B2524" s="5">
        <f>DATE(YEAR(siječanj!B2524),MONTH(siječanj!B2524)+7,DAY(siječanj!B2524))</f>
        <v>43704</v>
      </c>
      <c r="C2524" s="9">
        <v>26.2604166666667</v>
      </c>
      <c r="D2524">
        <v>0.95455524761551169</v>
      </c>
      <c r="E2524" s="6">
        <v>89.853794149387696</v>
      </c>
      <c r="F2524" s="11">
        <v>87.317867002870145</v>
      </c>
      <c r="G2524" s="11">
        <v>100.37608125999283</v>
      </c>
      <c r="H2524" s="11">
        <v>3.513695079812269</v>
      </c>
      <c r="I2524" s="11">
        <f t="shared" si="64"/>
        <v>85.770410723461993</v>
      </c>
    </row>
    <row r="2525" spans="1:9" x14ac:dyDescent="0.25">
      <c r="A2525" s="20"/>
      <c r="B2525" s="5">
        <f>DATE(YEAR(siječanj!B2525),MONTH(siječanj!B2525)+7,DAY(siječanj!B2525))</f>
        <v>43704</v>
      </c>
      <c r="C2525" s="9">
        <v>26.2708333333333</v>
      </c>
      <c r="D2525">
        <v>0.95455524761551169</v>
      </c>
      <c r="E2525" s="6">
        <v>93.013121324087905</v>
      </c>
      <c r="F2525" s="11">
        <v>93.714976307918747</v>
      </c>
      <c r="G2525" s="11">
        <v>109.16758233206512</v>
      </c>
      <c r="H2525" s="11">
        <v>3.3723216427813321</v>
      </c>
      <c r="I2525" s="11">
        <f t="shared" si="64"/>
        <v>88.786163057006362</v>
      </c>
    </row>
    <row r="2526" spans="1:9" x14ac:dyDescent="0.25">
      <c r="A2526" s="20"/>
      <c r="B2526" s="5">
        <f>DATE(YEAR(siječanj!B2526),MONTH(siječanj!B2526)+7,DAY(siječanj!B2526))</f>
        <v>43704</v>
      </c>
      <c r="C2526" s="9">
        <v>26.28125</v>
      </c>
      <c r="D2526">
        <v>0.95455524761551169</v>
      </c>
      <c r="E2526" s="6">
        <v>93.814298561630793</v>
      </c>
      <c r="F2526" s="11">
        <v>102.4795727310517</v>
      </c>
      <c r="G2526" s="11">
        <v>119.98751187364597</v>
      </c>
      <c r="H2526" s="11">
        <v>3.4934013994537878</v>
      </c>
      <c r="I2526" s="11">
        <f t="shared" si="64"/>
        <v>89.550930993373029</v>
      </c>
    </row>
    <row r="2527" spans="1:9" x14ac:dyDescent="0.25">
      <c r="A2527" s="20"/>
      <c r="B2527" s="5">
        <f>DATE(YEAR(siječanj!B2527),MONTH(siječanj!B2527)+7,DAY(siječanj!B2527))</f>
        <v>43704</v>
      </c>
      <c r="C2527" s="9">
        <v>26.2916666666667</v>
      </c>
      <c r="D2527">
        <v>0.95455524761551169</v>
      </c>
      <c r="E2527" s="6">
        <v>93.572559557725739</v>
      </c>
      <c r="F2527" s="11">
        <v>111.27295813274974</v>
      </c>
      <c r="G2527" s="11">
        <v>129.04691026184881</v>
      </c>
      <c r="H2527" s="11">
        <v>3.1207936605507571</v>
      </c>
      <c r="I2527" s="11">
        <f t="shared" si="64"/>
        <v>89.320177758642103</v>
      </c>
    </row>
    <row r="2528" spans="1:9" x14ac:dyDescent="0.25">
      <c r="A2528" s="20"/>
      <c r="B2528" s="5">
        <f>DATE(YEAR(siječanj!B2528),MONTH(siječanj!B2528)+7,DAY(siječanj!B2528))</f>
        <v>43704</v>
      </c>
      <c r="C2528" s="9">
        <v>26.3020833333333</v>
      </c>
      <c r="D2528">
        <v>0.95455524761551169</v>
      </c>
      <c r="E2528" s="6">
        <v>93.187443803584415</v>
      </c>
      <c r="F2528" s="11">
        <v>125.29223146268244</v>
      </c>
      <c r="G2528" s="11">
        <v>139.80981398505043</v>
      </c>
      <c r="H2528" s="11">
        <v>2.7944499902306923</v>
      </c>
      <c r="I2528" s="11">
        <f t="shared" si="64"/>
        <v>88.952563494587096</v>
      </c>
    </row>
    <row r="2529" spans="1:9" x14ac:dyDescent="0.25">
      <c r="A2529" s="20"/>
      <c r="B2529" s="5">
        <f>DATE(YEAR(siječanj!B2529),MONTH(siječanj!B2529)+7,DAY(siječanj!B2529))</f>
        <v>43704</v>
      </c>
      <c r="C2529" s="9">
        <v>26.3125</v>
      </c>
      <c r="D2529">
        <v>0.95455524761551169</v>
      </c>
      <c r="E2529" s="6">
        <v>94.079150327688041</v>
      </c>
      <c r="F2529" s="11">
        <v>134.99149239707427</v>
      </c>
      <c r="G2529" s="11">
        <v>149.14858148419816</v>
      </c>
      <c r="H2529" s="11">
        <v>2.3043562089052383</v>
      </c>
      <c r="I2529" s="11">
        <f t="shared" si="64"/>
        <v>89.803746636503206</v>
      </c>
    </row>
    <row r="2530" spans="1:9" x14ac:dyDescent="0.25">
      <c r="A2530" s="20"/>
      <c r="B2530" s="5">
        <f>DATE(YEAR(siječanj!B2530),MONTH(siječanj!B2530)+7,DAY(siječanj!B2530))</f>
        <v>43704</v>
      </c>
      <c r="C2530" s="9">
        <v>26.3229166666667</v>
      </c>
      <c r="D2530">
        <v>0.95455524761551169</v>
      </c>
      <c r="E2530" s="6">
        <v>95.779456101128588</v>
      </c>
      <c r="F2530" s="11">
        <v>144.33087705208266</v>
      </c>
      <c r="G2530" s="11">
        <v>163.65336150167451</v>
      </c>
      <c r="H2530" s="11">
        <v>1.9569354845469109</v>
      </c>
      <c r="I2530" s="11">
        <f t="shared" si="64"/>
        <v>91.426782435091837</v>
      </c>
    </row>
    <row r="2531" spans="1:9" x14ac:dyDescent="0.25">
      <c r="A2531" s="20"/>
      <c r="B2531" s="5">
        <f>DATE(YEAR(siječanj!B2531),MONTH(siječanj!B2531)+7,DAY(siječanj!B2531))</f>
        <v>43704</v>
      </c>
      <c r="C2531" s="9">
        <v>26.3333333333333</v>
      </c>
      <c r="D2531">
        <v>0.95455524761551169</v>
      </c>
      <c r="E2531" s="6">
        <v>96.62837264764697</v>
      </c>
      <c r="F2531" s="11">
        <v>166.09028781216119</v>
      </c>
      <c r="G2531" s="11">
        <v>178.3182890592152</v>
      </c>
      <c r="H2531" s="11">
        <v>1.8167306049335796</v>
      </c>
      <c r="I2531" s="11">
        <f t="shared" si="64"/>
        <v>92.237120179358584</v>
      </c>
    </row>
    <row r="2532" spans="1:9" x14ac:dyDescent="0.25">
      <c r="A2532" s="20"/>
      <c r="B2532" s="5">
        <f>DATE(YEAR(siječanj!B2532),MONTH(siječanj!B2532)+7,DAY(siječanj!B2532))</f>
        <v>43704</v>
      </c>
      <c r="C2532" s="9">
        <v>26.34375</v>
      </c>
      <c r="D2532">
        <v>0.95455524761551169</v>
      </c>
      <c r="E2532" s="6">
        <v>98.33174371096581</v>
      </c>
      <c r="F2532" s="11">
        <v>189.76239367776259</v>
      </c>
      <c r="G2532" s="11">
        <v>190.36924895475727</v>
      </c>
      <c r="H2532" s="11">
        <v>1.7582567121002244</v>
      </c>
      <c r="I2532" s="11">
        <f t="shared" si="64"/>
        <v>93.863081966486007</v>
      </c>
    </row>
    <row r="2533" spans="1:9" x14ac:dyDescent="0.25">
      <c r="A2533" s="20"/>
      <c r="B2533" s="5">
        <f>DATE(YEAR(siječanj!B2533),MONTH(siječanj!B2533)+7,DAY(siječanj!B2533))</f>
        <v>43704</v>
      </c>
      <c r="C2533" s="9">
        <v>26.3541666666667</v>
      </c>
      <c r="D2533">
        <v>0.95455524761551169</v>
      </c>
      <c r="E2533" s="6">
        <v>99.087025975217728</v>
      </c>
      <c r="F2533" s="11">
        <v>187.65698138504328</v>
      </c>
      <c r="G2533" s="11">
        <v>195.0379563581358</v>
      </c>
      <c r="H2533" s="11">
        <v>1.8623553685594825</v>
      </c>
      <c r="I2533" s="11">
        <f t="shared" si="64"/>
        <v>94.584040615258601</v>
      </c>
    </row>
    <row r="2534" spans="1:9" x14ac:dyDescent="0.25">
      <c r="A2534" s="20"/>
      <c r="B2534" s="5">
        <f>DATE(YEAR(siječanj!B2534),MONTH(siječanj!B2534)+7,DAY(siječanj!B2534))</f>
        <v>43704</v>
      </c>
      <c r="C2534" s="9">
        <v>26.3645833333333</v>
      </c>
      <c r="D2534">
        <v>0.95455524761551169</v>
      </c>
      <c r="E2534" s="6">
        <v>100.77792047490955</v>
      </c>
      <c r="F2534" s="11">
        <v>188.99903021127392</v>
      </c>
      <c r="G2534" s="11">
        <v>201.5841405908605</v>
      </c>
      <c r="H2534" s="11">
        <v>2.0609170851689602</v>
      </c>
      <c r="I2534" s="11">
        <f t="shared" si="64"/>
        <v>96.19809283310363</v>
      </c>
    </row>
    <row r="2535" spans="1:9" x14ac:dyDescent="0.25">
      <c r="A2535" s="20"/>
      <c r="B2535" s="5">
        <f>DATE(YEAR(siječanj!B2535),MONTH(siječanj!B2535)+7,DAY(siječanj!B2535))</f>
        <v>43704</v>
      </c>
      <c r="C2535" s="9">
        <v>26.375</v>
      </c>
      <c r="D2535">
        <v>0.95455524761551169</v>
      </c>
      <c r="E2535" s="6">
        <v>102.32735303789335</v>
      </c>
      <c r="F2535" s="11">
        <v>191.80642319644392</v>
      </c>
      <c r="G2535" s="11">
        <v>207.72293562033454</v>
      </c>
      <c r="H2535" s="11">
        <v>1.9200648967806371</v>
      </c>
      <c r="I2535" s="11">
        <f t="shared" si="64"/>
        <v>97.677111816926171</v>
      </c>
    </row>
    <row r="2536" spans="1:9" x14ac:dyDescent="0.25">
      <c r="A2536" s="20"/>
      <c r="B2536" s="5">
        <f>DATE(YEAR(siječanj!B2536),MONTH(siječanj!B2536)+7,DAY(siječanj!B2536))</f>
        <v>43704</v>
      </c>
      <c r="C2536" s="9">
        <v>26.3854166666667</v>
      </c>
      <c r="D2536">
        <v>0.95455524761551169</v>
      </c>
      <c r="E2536" s="6">
        <v>104.1508858467906</v>
      </c>
      <c r="F2536" s="11">
        <v>199.08515433315898</v>
      </c>
      <c r="G2536" s="11">
        <v>209.58450928276162</v>
      </c>
      <c r="H2536" s="11">
        <v>1.6673273375655713</v>
      </c>
      <c r="I2536" s="11">
        <f t="shared" si="64"/>
        <v>99.417774628858098</v>
      </c>
    </row>
    <row r="2537" spans="1:9" x14ac:dyDescent="0.25">
      <c r="A2537" s="20"/>
      <c r="B2537" s="5">
        <f>DATE(YEAR(siječanj!B2537),MONTH(siječanj!B2537)+7,DAY(siječanj!B2537))</f>
        <v>43704</v>
      </c>
      <c r="C2537" s="9">
        <v>26.3958333333333</v>
      </c>
      <c r="D2537">
        <v>0.95455524761551169</v>
      </c>
      <c r="E2537" s="6">
        <v>104.82153216191939</v>
      </c>
      <c r="F2537" s="11">
        <v>196.77487191484997</v>
      </c>
      <c r="G2537" s="11">
        <v>212.48164322781665</v>
      </c>
      <c r="H2537" s="11">
        <v>1.6406025895012968</v>
      </c>
      <c r="I2537" s="11">
        <f t="shared" si="64"/>
        <v>100.05794358825828</v>
      </c>
    </row>
    <row r="2538" spans="1:9" x14ac:dyDescent="0.25">
      <c r="A2538" s="20"/>
      <c r="B2538" s="5">
        <f>DATE(YEAR(siječanj!B2538),MONTH(siječanj!B2538)+7,DAY(siječanj!B2538))</f>
        <v>43704</v>
      </c>
      <c r="C2538" s="9">
        <v>26.40625</v>
      </c>
      <c r="D2538">
        <v>0.95455524761551169</v>
      </c>
      <c r="E2538" s="6">
        <v>105.54065730705972</v>
      </c>
      <c r="F2538" s="11">
        <v>194.7942600248187</v>
      </c>
      <c r="G2538" s="11">
        <v>211.06818002769961</v>
      </c>
      <c r="H2538" s="11">
        <v>1.7602446603782911</v>
      </c>
      <c r="I2538" s="11">
        <f t="shared" si="64"/>
        <v>100.74438826924425</v>
      </c>
    </row>
    <row r="2539" spans="1:9" x14ac:dyDescent="0.25">
      <c r="A2539" s="20"/>
      <c r="B2539" s="5">
        <f>DATE(YEAR(siječanj!B2539),MONTH(siječanj!B2539)+7,DAY(siječanj!B2539))</f>
        <v>43704</v>
      </c>
      <c r="C2539" s="9">
        <v>26.4166666666667</v>
      </c>
      <c r="D2539">
        <v>0.95455524761551169</v>
      </c>
      <c r="E2539" s="6">
        <v>106.69912346222905</v>
      </c>
      <c r="F2539" s="11">
        <v>202.96996470698969</v>
      </c>
      <c r="G2539" s="11">
        <v>211.75592175327708</v>
      </c>
      <c r="H2539" s="11">
        <v>1.721211040816758</v>
      </c>
      <c r="I2539" s="11">
        <f t="shared" si="64"/>
        <v>101.85020821684611</v>
      </c>
    </row>
    <row r="2540" spans="1:9" x14ac:dyDescent="0.25">
      <c r="A2540" s="20"/>
      <c r="B2540" s="5">
        <f>DATE(YEAR(siječanj!B2540),MONTH(siječanj!B2540)+7,DAY(siječanj!B2540))</f>
        <v>43704</v>
      </c>
      <c r="C2540" s="9">
        <v>26.4270833333333</v>
      </c>
      <c r="D2540">
        <v>0.95455524761551169</v>
      </c>
      <c r="E2540" s="6">
        <v>107.12569210021663</v>
      </c>
      <c r="F2540" s="11">
        <v>198.78098571061136</v>
      </c>
      <c r="G2540" s="11">
        <v>207.95461128621841</v>
      </c>
      <c r="H2540" s="11">
        <v>1.9856471804120108</v>
      </c>
      <c r="I2540" s="11">
        <f t="shared" si="64"/>
        <v>102.25739154870534</v>
      </c>
    </row>
    <row r="2541" spans="1:9" x14ac:dyDescent="0.25">
      <c r="A2541" s="20"/>
      <c r="B2541" s="5">
        <f>DATE(YEAR(siječanj!B2541),MONTH(siječanj!B2541)+7,DAY(siječanj!B2541))</f>
        <v>43704</v>
      </c>
      <c r="C2541" s="9">
        <v>26.4375</v>
      </c>
      <c r="D2541">
        <v>0.95455524761551169</v>
      </c>
      <c r="E2541" s="6">
        <v>109.14421625708371</v>
      </c>
      <c r="F2541" s="11">
        <v>195.57231698782581</v>
      </c>
      <c r="G2541" s="11">
        <v>209.03010208487623</v>
      </c>
      <c r="H2541" s="11">
        <v>2.0285916655090053</v>
      </c>
      <c r="I2541" s="11">
        <f t="shared" si="64"/>
        <v>104.1841843750815</v>
      </c>
    </row>
    <row r="2542" spans="1:9" x14ac:dyDescent="0.25">
      <c r="A2542" s="20"/>
      <c r="B2542" s="5">
        <f>DATE(YEAR(siječanj!B2542),MONTH(siječanj!B2542)+7,DAY(siječanj!B2542))</f>
        <v>43704</v>
      </c>
      <c r="C2542" s="9">
        <v>26.4479166666667</v>
      </c>
      <c r="D2542">
        <v>0.95455524761551169</v>
      </c>
      <c r="E2542" s="6">
        <v>110.03934641615828</v>
      </c>
      <c r="F2542" s="11">
        <v>193.07382857873847</v>
      </c>
      <c r="G2542" s="11">
        <v>207.17446100213272</v>
      </c>
      <c r="H2542" s="11">
        <v>1.9599999463364015</v>
      </c>
      <c r="I2542" s="11">
        <f t="shared" si="64"/>
        <v>105.03863556572503</v>
      </c>
    </row>
    <row r="2543" spans="1:9" x14ac:dyDescent="0.25">
      <c r="A2543" s="20"/>
      <c r="B2543" s="5">
        <f>DATE(YEAR(siječanj!B2543),MONTH(siječanj!B2543)+7,DAY(siječanj!B2543))</f>
        <v>43704</v>
      </c>
      <c r="C2543" s="9">
        <v>26.4583333333333</v>
      </c>
      <c r="D2543">
        <v>0.95455524761551169</v>
      </c>
      <c r="E2543" s="6">
        <v>111.25853667852134</v>
      </c>
      <c r="F2543" s="11">
        <v>197.64925335653575</v>
      </c>
      <c r="G2543" s="11">
        <v>210.48020438333674</v>
      </c>
      <c r="H2543" s="11">
        <v>1.8079043947125919</v>
      </c>
      <c r="I2543" s="11">
        <f t="shared" si="64"/>
        <v>106.20242002850543</v>
      </c>
    </row>
    <row r="2544" spans="1:9" x14ac:dyDescent="0.25">
      <c r="A2544" s="20"/>
      <c r="B2544" s="5">
        <f>DATE(YEAR(siječanj!B2544),MONTH(siječanj!B2544)+7,DAY(siječanj!B2544))</f>
        <v>43704</v>
      </c>
      <c r="C2544" s="9">
        <v>26.46875</v>
      </c>
      <c r="D2544">
        <v>0.95455524761551169</v>
      </c>
      <c r="E2544" s="6">
        <v>112.87341437158133</v>
      </c>
      <c r="F2544" s="11">
        <v>205.49268674950463</v>
      </c>
      <c r="G2544" s="11">
        <v>208.06247345215684</v>
      </c>
      <c r="H2544" s="11">
        <v>1.9925984962831766</v>
      </c>
      <c r="I2544" s="11">
        <f t="shared" si="64"/>
        <v>107.74391000467307</v>
      </c>
    </row>
    <row r="2545" spans="1:9" x14ac:dyDescent="0.25">
      <c r="A2545" s="20"/>
      <c r="B2545" s="5">
        <f>DATE(YEAR(siječanj!B2545),MONTH(siječanj!B2545)+7,DAY(siječanj!B2545))</f>
        <v>43704</v>
      </c>
      <c r="C2545" s="9">
        <v>26.4791666666667</v>
      </c>
      <c r="D2545">
        <v>0.95455524761551169</v>
      </c>
      <c r="E2545" s="6">
        <v>113.07733456749651</v>
      </c>
      <c r="F2545" s="11">
        <v>189.56191032947268</v>
      </c>
      <c r="G2545" s="11">
        <v>205.86214467308895</v>
      </c>
      <c r="H2545" s="11">
        <v>2.1241312391706493</v>
      </c>
      <c r="I2545" s="11">
        <f t="shared" si="64"/>
        <v>107.93856309777868</v>
      </c>
    </row>
    <row r="2546" spans="1:9" x14ac:dyDescent="0.25">
      <c r="A2546" s="20"/>
      <c r="B2546" s="5">
        <f>DATE(YEAR(siječanj!B2546),MONTH(siječanj!B2546)+7,DAY(siječanj!B2546))</f>
        <v>43704</v>
      </c>
      <c r="C2546" s="9">
        <v>26.4895833333333</v>
      </c>
      <c r="D2546">
        <v>0.95455524761551169</v>
      </c>
      <c r="E2546" s="6">
        <v>112.31507896730062</v>
      </c>
      <c r="F2546" s="11">
        <v>189.45278673568956</v>
      </c>
      <c r="G2546" s="11">
        <v>199.40427881030854</v>
      </c>
      <c r="H2546" s="11">
        <v>1.8815785382699859</v>
      </c>
      <c r="I2546" s="11">
        <f t="shared" si="64"/>
        <v>107.21094801458739</v>
      </c>
    </row>
    <row r="2547" spans="1:9" x14ac:dyDescent="0.25">
      <c r="A2547" s="20"/>
      <c r="B2547" s="5">
        <f>DATE(YEAR(siječanj!B2547),MONTH(siječanj!B2547)+7,DAY(siječanj!B2547))</f>
        <v>43704</v>
      </c>
      <c r="C2547" s="9">
        <v>26.5</v>
      </c>
      <c r="D2547">
        <v>0.95455524761551169</v>
      </c>
      <c r="E2547" s="6">
        <v>111.58015685871369</v>
      </c>
      <c r="F2547" s="11">
        <v>184.27148901404325</v>
      </c>
      <c r="G2547" s="11">
        <v>197.32612183626702</v>
      </c>
      <c r="H2547" s="11">
        <v>1.9662859448422356</v>
      </c>
      <c r="I2547" s="11">
        <f t="shared" si="64"/>
        <v>106.50942425924708</v>
      </c>
    </row>
    <row r="2548" spans="1:9" x14ac:dyDescent="0.25">
      <c r="A2548" s="20"/>
      <c r="B2548" s="5">
        <f>DATE(YEAR(siječanj!B2548),MONTH(siječanj!B2548)+7,DAY(siječanj!B2548))</f>
        <v>43704</v>
      </c>
      <c r="C2548" s="9">
        <v>26.5104166666667</v>
      </c>
      <c r="D2548">
        <v>0.95455524761551169</v>
      </c>
      <c r="E2548" s="6">
        <v>111.00942926568929</v>
      </c>
      <c r="F2548" s="11">
        <v>183.30782682118215</v>
      </c>
      <c r="G2548" s="11">
        <v>198.34492800008621</v>
      </c>
      <c r="H2548" s="11">
        <v>1.9950476645693906</v>
      </c>
      <c r="I2548" s="11">
        <f t="shared" si="64"/>
        <v>105.96463324036667</v>
      </c>
    </row>
    <row r="2549" spans="1:9" x14ac:dyDescent="0.25">
      <c r="A2549" s="20"/>
      <c r="B2549" s="5">
        <f>DATE(YEAR(siječanj!B2549),MONTH(siječanj!B2549)+7,DAY(siječanj!B2549))</f>
        <v>43704</v>
      </c>
      <c r="C2549" s="9">
        <v>26.5208333333333</v>
      </c>
      <c r="D2549">
        <v>0.95455524761551169</v>
      </c>
      <c r="E2549" s="6">
        <v>111.79685736783577</v>
      </c>
      <c r="F2549" s="11">
        <v>182.75161315961194</v>
      </c>
      <c r="G2549" s="11">
        <v>198.05720992720501</v>
      </c>
      <c r="H2549" s="11">
        <v>2.1694958787138661</v>
      </c>
      <c r="I2549" s="11">
        <f t="shared" si="64"/>
        <v>106.71627686739052</v>
      </c>
    </row>
    <row r="2550" spans="1:9" x14ac:dyDescent="0.25">
      <c r="A2550" s="20"/>
      <c r="B2550" s="5">
        <f>DATE(YEAR(siječanj!B2550),MONTH(siječanj!B2550)+7,DAY(siječanj!B2550))</f>
        <v>43704</v>
      </c>
      <c r="C2550" s="9">
        <v>26.53125</v>
      </c>
      <c r="D2550">
        <v>0.95455524761551169</v>
      </c>
      <c r="E2550" s="6">
        <v>112.14087262734938</v>
      </c>
      <c r="F2550" s="11">
        <v>183.38579747315259</v>
      </c>
      <c r="G2550" s="11">
        <v>198.75786846023968</v>
      </c>
      <c r="H2550" s="11">
        <v>2.5166694851936415</v>
      </c>
      <c r="I2550" s="11">
        <f t="shared" si="64"/>
        <v>107.04465843861905</v>
      </c>
    </row>
    <row r="2551" spans="1:9" x14ac:dyDescent="0.25">
      <c r="A2551" s="20"/>
      <c r="B2551" s="5">
        <f>DATE(YEAR(siječanj!B2551),MONTH(siječanj!B2551)+7,DAY(siječanj!B2551))</f>
        <v>43704</v>
      </c>
      <c r="C2551" s="9">
        <v>26.5416666666667</v>
      </c>
      <c r="D2551">
        <v>0.95455524761551169</v>
      </c>
      <c r="E2551" s="6">
        <v>111.16118890874363</v>
      </c>
      <c r="F2551" s="11">
        <v>185.89204802981345</v>
      </c>
      <c r="G2551" s="11">
        <v>196.87796320686886</v>
      </c>
      <c r="H2551" s="11">
        <v>2.210663516230666</v>
      </c>
      <c r="I2551" s="11">
        <f t="shared" si="64"/>
        <v>106.10949620402045</v>
      </c>
    </row>
    <row r="2552" spans="1:9" x14ac:dyDescent="0.25">
      <c r="A2552" s="20"/>
      <c r="B2552" s="5">
        <f>DATE(YEAR(siječanj!B2552),MONTH(siječanj!B2552)+7,DAY(siječanj!B2552))</f>
        <v>43704</v>
      </c>
      <c r="C2552" s="9">
        <v>26.5520833333333</v>
      </c>
      <c r="D2552">
        <v>0.95455524761551169</v>
      </c>
      <c r="E2552" s="6">
        <v>110.73397902164291</v>
      </c>
      <c r="F2552" s="11">
        <v>186.7979797517865</v>
      </c>
      <c r="G2552" s="11">
        <v>188.74621878219145</v>
      </c>
      <c r="H2552" s="11">
        <v>2.1323151430028511</v>
      </c>
      <c r="I2552" s="11">
        <f t="shared" si="64"/>
        <v>105.70170076445523</v>
      </c>
    </row>
    <row r="2553" spans="1:9" x14ac:dyDescent="0.25">
      <c r="A2553" s="20"/>
      <c r="B2553" s="5">
        <f>DATE(YEAR(siječanj!B2553),MONTH(siječanj!B2553)+7,DAY(siječanj!B2553))</f>
        <v>43704</v>
      </c>
      <c r="C2553" s="9">
        <v>26.5625</v>
      </c>
      <c r="D2553">
        <v>0.95455524761551169</v>
      </c>
      <c r="E2553" s="6">
        <v>110.70127928745559</v>
      </c>
      <c r="F2553" s="11">
        <v>185.31409313070148</v>
      </c>
      <c r="G2553" s="11">
        <v>184.62924530330906</v>
      </c>
      <c r="H2553" s="11">
        <v>2.1352775561137491</v>
      </c>
      <c r="I2553" s="11">
        <f t="shared" si="64"/>
        <v>105.67048706159109</v>
      </c>
    </row>
    <row r="2554" spans="1:9" x14ac:dyDescent="0.25">
      <c r="A2554" s="20"/>
      <c r="B2554" s="5">
        <f>DATE(YEAR(siječanj!B2554),MONTH(siječanj!B2554)+7,DAY(siječanj!B2554))</f>
        <v>43704</v>
      </c>
      <c r="C2554" s="9">
        <v>26.5729166666667</v>
      </c>
      <c r="D2554">
        <v>0.95455524761551169</v>
      </c>
      <c r="E2554" s="6">
        <v>111.66785412713237</v>
      </c>
      <c r="F2554" s="11">
        <v>185.02711040055812</v>
      </c>
      <c r="G2554" s="11">
        <v>186.453304831959</v>
      </c>
      <c r="H2554" s="11">
        <v>1.9991526226896255</v>
      </c>
      <c r="I2554" s="11">
        <f t="shared" si="64"/>
        <v>106.59313614701767</v>
      </c>
    </row>
    <row r="2555" spans="1:9" x14ac:dyDescent="0.25">
      <c r="A2555" s="20"/>
      <c r="B2555" s="5">
        <f>DATE(YEAR(siječanj!B2555),MONTH(siječanj!B2555)+7,DAY(siječanj!B2555))</f>
        <v>43704</v>
      </c>
      <c r="C2555" s="9">
        <v>26.5833333333333</v>
      </c>
      <c r="D2555">
        <v>0.95455524761551169</v>
      </c>
      <c r="E2555" s="6">
        <v>111.91417518352388</v>
      </c>
      <c r="F2555" s="11">
        <v>184.75344854311206</v>
      </c>
      <c r="G2555" s="11">
        <v>184.61241090602024</v>
      </c>
      <c r="H2555" s="11">
        <v>2.0472465641465636</v>
      </c>
      <c r="I2555" s="11">
        <f t="shared" si="64"/>
        <v>106.8282632039944</v>
      </c>
    </row>
    <row r="2556" spans="1:9" x14ac:dyDescent="0.25">
      <c r="A2556" s="20"/>
      <c r="B2556" s="5">
        <f>DATE(YEAR(siječanj!B2556),MONTH(siječanj!B2556)+7,DAY(siječanj!B2556))</f>
        <v>43704</v>
      </c>
      <c r="C2556" s="9">
        <v>26.59375</v>
      </c>
      <c r="D2556">
        <v>0.95455524761551169</v>
      </c>
      <c r="E2556" s="6">
        <v>113.23440287967941</v>
      </c>
      <c r="F2556" s="11">
        <v>185.14267970737282</v>
      </c>
      <c r="G2556" s="11">
        <v>180.12041650708636</v>
      </c>
      <c r="H2556" s="11">
        <v>2.3180227280186703</v>
      </c>
      <c r="I2556" s="11">
        <f t="shared" si="64"/>
        <v>108.08849347940699</v>
      </c>
    </row>
    <row r="2557" spans="1:9" x14ac:dyDescent="0.25">
      <c r="A2557" s="20"/>
      <c r="B2557" s="5">
        <f>DATE(YEAR(siječanj!B2557),MONTH(siječanj!B2557)+7,DAY(siječanj!B2557))</f>
        <v>43704</v>
      </c>
      <c r="C2557" s="9">
        <v>26.6041666666667</v>
      </c>
      <c r="D2557">
        <v>0.95455524761551169</v>
      </c>
      <c r="E2557" s="6">
        <v>114.23923924732205</v>
      </c>
      <c r="F2557" s="11">
        <v>182.03907690970604</v>
      </c>
      <c r="G2557" s="11">
        <v>175.12530884516315</v>
      </c>
      <c r="H2557" s="11">
        <v>2.4576413279687164</v>
      </c>
      <c r="I2557" s="11">
        <f t="shared" si="64"/>
        <v>109.04766530713518</v>
      </c>
    </row>
    <row r="2558" spans="1:9" x14ac:dyDescent="0.25">
      <c r="A2558" s="20"/>
      <c r="B2558" s="5">
        <f>DATE(YEAR(siječanj!B2558),MONTH(siječanj!B2558)+7,DAY(siječanj!B2558))</f>
        <v>43704</v>
      </c>
      <c r="C2558" s="9">
        <v>26.6145833333333</v>
      </c>
      <c r="D2558">
        <v>0.95455524761551169</v>
      </c>
      <c r="E2558" s="6">
        <v>114.6157547192401</v>
      </c>
      <c r="F2558" s="11">
        <v>180.27565263797553</v>
      </c>
      <c r="G2558" s="11">
        <v>171.11749001574969</v>
      </c>
      <c r="H2558" s="11">
        <v>2.2780566636684316</v>
      </c>
      <c r="I2558" s="11">
        <f t="shared" si="64"/>
        <v>109.40707012666299</v>
      </c>
    </row>
    <row r="2559" spans="1:9" x14ac:dyDescent="0.25">
      <c r="A2559" s="20"/>
      <c r="B2559" s="5">
        <f>DATE(YEAR(siječanj!B2559),MONTH(siječanj!B2559)+7,DAY(siječanj!B2559))</f>
        <v>43704</v>
      </c>
      <c r="C2559" s="9">
        <v>26.625</v>
      </c>
      <c r="D2559">
        <v>0.95455524761551169</v>
      </c>
      <c r="E2559" s="6">
        <v>114.88883055480564</v>
      </c>
      <c r="F2559" s="11">
        <v>179.40794166643823</v>
      </c>
      <c r="G2559" s="11">
        <v>169.59290132947589</v>
      </c>
      <c r="H2559" s="11">
        <v>2.4634871164884662</v>
      </c>
      <c r="I2559" s="11">
        <f t="shared" si="64"/>
        <v>109.66773609849906</v>
      </c>
    </row>
    <row r="2560" spans="1:9" x14ac:dyDescent="0.25">
      <c r="A2560" s="20"/>
      <c r="B2560" s="5">
        <f>DATE(YEAR(siječanj!B2560),MONTH(siječanj!B2560)+7,DAY(siječanj!B2560))</f>
        <v>43704</v>
      </c>
      <c r="C2560" s="9">
        <v>26.6354166666667</v>
      </c>
      <c r="D2560">
        <v>0.95455524761551169</v>
      </c>
      <c r="E2560" s="6">
        <v>115.26261228050453</v>
      </c>
      <c r="F2560" s="11">
        <v>179.26644903429914</v>
      </c>
      <c r="G2560" s="11">
        <v>164.76133297340365</v>
      </c>
      <c r="H2560" s="11">
        <v>2.4065429533567535</v>
      </c>
      <c r="I2560" s="11">
        <f t="shared" si="64"/>
        <v>110.02453140622772</v>
      </c>
    </row>
    <row r="2561" spans="1:9" x14ac:dyDescent="0.25">
      <c r="A2561" s="20"/>
      <c r="B2561" s="5">
        <f>DATE(YEAR(siječanj!B2561),MONTH(siječanj!B2561)+7,DAY(siječanj!B2561))</f>
        <v>43704</v>
      </c>
      <c r="C2561" s="9">
        <v>26.6458333333333</v>
      </c>
      <c r="D2561">
        <v>0.95455524761551169</v>
      </c>
      <c r="E2561" s="6">
        <v>115.97983154592779</v>
      </c>
      <c r="F2561" s="11">
        <v>177.23005724407304</v>
      </c>
      <c r="G2561" s="11">
        <v>164.33365338429343</v>
      </c>
      <c r="H2561" s="11">
        <v>2.4144997488552256</v>
      </c>
      <c r="I2561" s="11">
        <f t="shared" si="64"/>
        <v>110.70915681972843</v>
      </c>
    </row>
    <row r="2562" spans="1:9" x14ac:dyDescent="0.25">
      <c r="A2562" s="20"/>
      <c r="B2562" s="5">
        <f>DATE(YEAR(siječanj!B2562),MONTH(siječanj!B2562)+7,DAY(siječanj!B2562))</f>
        <v>43704</v>
      </c>
      <c r="C2562" s="9">
        <v>26.65625</v>
      </c>
      <c r="D2562">
        <v>0.95455524761551169</v>
      </c>
      <c r="E2562" s="6">
        <v>115.88355186290821</v>
      </c>
      <c r="F2562" s="11">
        <v>175.81744271017038</v>
      </c>
      <c r="G2562" s="11">
        <v>160.66070017915715</v>
      </c>
      <c r="H2562" s="11">
        <v>2.1560764774789858</v>
      </c>
      <c r="I2562" s="11">
        <f t="shared" si="64"/>
        <v>110.61725254306333</v>
      </c>
    </row>
    <row r="2563" spans="1:9" x14ac:dyDescent="0.25">
      <c r="A2563" s="20"/>
      <c r="B2563" s="5">
        <f>DATE(YEAR(siječanj!B2563),MONTH(siječanj!B2563)+7,DAY(siječanj!B2563))</f>
        <v>43704</v>
      </c>
      <c r="C2563" s="9">
        <v>26.6666666666667</v>
      </c>
      <c r="D2563">
        <v>0.95455524761551169</v>
      </c>
      <c r="E2563" s="6">
        <v>115.10930212488873</v>
      </c>
      <c r="F2563" s="11">
        <v>176.13583123388293</v>
      </c>
      <c r="G2563" s="11">
        <v>162.46920575227674</v>
      </c>
      <c r="H2563" s="11">
        <v>2.070041437607796</v>
      </c>
      <c r="I2563" s="11">
        <f t="shared" si="64"/>
        <v>109.8781883926719</v>
      </c>
    </row>
    <row r="2564" spans="1:9" x14ac:dyDescent="0.25">
      <c r="A2564" s="20"/>
      <c r="B2564" s="5">
        <f>DATE(YEAR(siječanj!B2564),MONTH(siječanj!B2564)+7,DAY(siječanj!B2564))</f>
        <v>43704</v>
      </c>
      <c r="C2564" s="9">
        <v>26.6770833333333</v>
      </c>
      <c r="D2564">
        <v>0.95455524761551169</v>
      </c>
      <c r="E2564" s="6">
        <v>113.42558842408921</v>
      </c>
      <c r="F2564" s="11">
        <v>170.26457732554098</v>
      </c>
      <c r="G2564" s="11">
        <v>163.22113012273942</v>
      </c>
      <c r="H2564" s="11">
        <v>2.1679231284908558</v>
      </c>
      <c r="I2564" s="11">
        <f t="shared" ref="I2564:I2627" si="65">D2564*E2564</f>
        <v>108.2709906440916</v>
      </c>
    </row>
    <row r="2565" spans="1:9" x14ac:dyDescent="0.25">
      <c r="A2565" s="20"/>
      <c r="B2565" s="5">
        <f>DATE(YEAR(siječanj!B2565),MONTH(siječanj!B2565)+7,DAY(siječanj!B2565))</f>
        <v>43704</v>
      </c>
      <c r="C2565" s="9">
        <v>26.6875</v>
      </c>
      <c r="D2565">
        <v>0.95455524761551169</v>
      </c>
      <c r="E2565" s="6">
        <v>114.16825515431809</v>
      </c>
      <c r="F2565" s="11">
        <v>164.97891203124632</v>
      </c>
      <c r="G2565" s="11">
        <v>160.78891695373926</v>
      </c>
      <c r="H2565" s="11">
        <v>2.1329824613226651</v>
      </c>
      <c r="I2565" s="11">
        <f t="shared" si="65"/>
        <v>108.97990706866102</v>
      </c>
    </row>
    <row r="2566" spans="1:9" x14ac:dyDescent="0.25">
      <c r="A2566" s="20"/>
      <c r="B2566" s="5">
        <f>DATE(YEAR(siječanj!B2566),MONTH(siječanj!B2566)+7,DAY(siječanj!B2566))</f>
        <v>43704</v>
      </c>
      <c r="C2566" s="9">
        <v>26.6979166666667</v>
      </c>
      <c r="D2566">
        <v>0.95455524761551169</v>
      </c>
      <c r="E2566" s="6">
        <v>114.1952392346456</v>
      </c>
      <c r="F2566" s="11">
        <v>163.97478151678033</v>
      </c>
      <c r="G2566" s="11">
        <v>160.16530970595889</v>
      </c>
      <c r="H2566" s="11">
        <v>2.1055503758489325</v>
      </c>
      <c r="I2566" s="11">
        <f t="shared" si="65"/>
        <v>109.00566486413973</v>
      </c>
    </row>
    <row r="2567" spans="1:9" x14ac:dyDescent="0.25">
      <c r="A2567" s="20"/>
      <c r="B2567" s="5">
        <f>DATE(YEAR(siječanj!B2567),MONTH(siječanj!B2567)+7,DAY(siječanj!B2567))</f>
        <v>43704</v>
      </c>
      <c r="C2567" s="9">
        <v>26.7083333333333</v>
      </c>
      <c r="D2567">
        <v>0.95455524761551169</v>
      </c>
      <c r="E2567" s="6">
        <v>115.20700029859357</v>
      </c>
      <c r="F2567" s="11">
        <v>162.85628575148311</v>
      </c>
      <c r="G2567" s="11">
        <v>166.36002672471</v>
      </c>
      <c r="H2567" s="11">
        <v>1.8567717050769008</v>
      </c>
      <c r="I2567" s="11">
        <f t="shared" si="65"/>
        <v>109.97144669706431</v>
      </c>
    </row>
    <row r="2568" spans="1:9" x14ac:dyDescent="0.25">
      <c r="A2568" s="20"/>
      <c r="B2568" s="5">
        <f>DATE(YEAR(siječanj!B2568),MONTH(siječanj!B2568)+7,DAY(siječanj!B2568))</f>
        <v>43704</v>
      </c>
      <c r="C2568" s="9">
        <v>26.71875</v>
      </c>
      <c r="D2568">
        <v>0.95455524761551169</v>
      </c>
      <c r="E2568" s="6">
        <v>115.32037532561701</v>
      </c>
      <c r="F2568" s="11">
        <v>162.85539876357527</v>
      </c>
      <c r="G2568" s="11">
        <v>176.76040888722051</v>
      </c>
      <c r="H2568" s="11">
        <v>1.8715787682451872</v>
      </c>
      <c r="I2568" s="11">
        <f t="shared" si="65"/>
        <v>110.07966942405808</v>
      </c>
    </row>
    <row r="2569" spans="1:9" x14ac:dyDescent="0.25">
      <c r="A2569" s="20"/>
      <c r="B2569" s="5">
        <f>DATE(YEAR(siječanj!B2569),MONTH(siječanj!B2569)+7,DAY(siječanj!B2569))</f>
        <v>43704</v>
      </c>
      <c r="C2569" s="9">
        <v>26.7291666666667</v>
      </c>
      <c r="D2569">
        <v>0.95455524761551169</v>
      </c>
      <c r="E2569" s="6">
        <v>115.88838902533595</v>
      </c>
      <c r="F2569" s="11">
        <v>163.59374997376705</v>
      </c>
      <c r="G2569" s="11">
        <v>168.13765719436134</v>
      </c>
      <c r="H2569" s="11">
        <v>1.885913606155674</v>
      </c>
      <c r="I2569" s="11">
        <f t="shared" si="65"/>
        <v>110.62186988184231</v>
      </c>
    </row>
    <row r="2570" spans="1:9" x14ac:dyDescent="0.25">
      <c r="A2570" s="20"/>
      <c r="B2570" s="5">
        <f>DATE(YEAR(siječanj!B2570),MONTH(siječanj!B2570)+7,DAY(siječanj!B2570))</f>
        <v>43704</v>
      </c>
      <c r="C2570" s="9">
        <v>26.7395833333333</v>
      </c>
      <c r="D2570">
        <v>0.95455524761551169</v>
      </c>
      <c r="E2570" s="6">
        <v>117.1929339122988</v>
      </c>
      <c r="F2570" s="11">
        <v>163.06460349070554</v>
      </c>
      <c r="G2570" s="11">
        <v>163.25274378822508</v>
      </c>
      <c r="H2570" s="11">
        <v>1.8411702629791808</v>
      </c>
      <c r="I2570" s="11">
        <f t="shared" si="65"/>
        <v>111.86713004944268</v>
      </c>
    </row>
    <row r="2571" spans="1:9" x14ac:dyDescent="0.25">
      <c r="A2571" s="20"/>
      <c r="B2571" s="5">
        <f>DATE(YEAR(siječanj!B2571),MONTH(siječanj!B2571)+7,DAY(siječanj!B2571))</f>
        <v>43704</v>
      </c>
      <c r="C2571" s="9">
        <v>26.75</v>
      </c>
      <c r="D2571">
        <v>0.95455524761551169</v>
      </c>
      <c r="E2571" s="6">
        <v>119.98759879721715</v>
      </c>
      <c r="F2571" s="11">
        <v>161.05063122289192</v>
      </c>
      <c r="G2571" s="11">
        <v>161.79259062404898</v>
      </c>
      <c r="H2571" s="11">
        <v>1.8788402320610942</v>
      </c>
      <c r="I2571" s="11">
        <f t="shared" si="65"/>
        <v>114.53479208066828</v>
      </c>
    </row>
    <row r="2572" spans="1:9" x14ac:dyDescent="0.25">
      <c r="A2572" s="20"/>
      <c r="B2572" s="5">
        <f>DATE(YEAR(siječanj!B2572),MONTH(siječanj!B2572)+7,DAY(siječanj!B2572))</f>
        <v>43704</v>
      </c>
      <c r="C2572" s="9">
        <v>26.7604166666667</v>
      </c>
      <c r="D2572">
        <v>0.95455524761551169</v>
      </c>
      <c r="E2572" s="6">
        <v>122.14222658937939</v>
      </c>
      <c r="F2572" s="11">
        <v>160.5188960194659</v>
      </c>
      <c r="G2572" s="11">
        <v>159.90233346066194</v>
      </c>
      <c r="H2572" s="11">
        <v>2.5450740345457237</v>
      </c>
      <c r="I2572" s="11">
        <f t="shared" si="65"/>
        <v>116.59150334633497</v>
      </c>
    </row>
    <row r="2573" spans="1:9" x14ac:dyDescent="0.25">
      <c r="A2573" s="20"/>
      <c r="B2573" s="5">
        <f>DATE(YEAR(siječanj!B2573),MONTH(siječanj!B2573)+7,DAY(siječanj!B2573))</f>
        <v>43704</v>
      </c>
      <c r="C2573" s="9">
        <v>26.7708333333333</v>
      </c>
      <c r="D2573">
        <v>0.95455524761551169</v>
      </c>
      <c r="E2573" s="6">
        <v>123.70182582947891</v>
      </c>
      <c r="F2573" s="11">
        <v>159.50685887070838</v>
      </c>
      <c r="G2573" s="11">
        <v>159.00081817027547</v>
      </c>
      <c r="H2573" s="11">
        <v>4.5647034249289522</v>
      </c>
      <c r="I2573" s="11">
        <f t="shared" si="65"/>
        <v>118.08022698514914</v>
      </c>
    </row>
    <row r="2574" spans="1:9" x14ac:dyDescent="0.25">
      <c r="A2574" s="20"/>
      <c r="B2574" s="5">
        <f>DATE(YEAR(siječanj!B2574),MONTH(siječanj!B2574)+7,DAY(siječanj!B2574))</f>
        <v>43704</v>
      </c>
      <c r="C2574" s="9">
        <v>26.78125</v>
      </c>
      <c r="D2574">
        <v>0.95455524761551169</v>
      </c>
      <c r="E2574" s="6">
        <v>125.96003520632676</v>
      </c>
      <c r="F2574" s="11">
        <v>158.90986383297758</v>
      </c>
      <c r="G2574" s="11">
        <v>161.9906496763673</v>
      </c>
      <c r="H2574" s="11">
        <v>11.049311670279964</v>
      </c>
      <c r="I2574" s="11">
        <f t="shared" si="65"/>
        <v>120.23581259603381</v>
      </c>
    </row>
    <row r="2575" spans="1:9" x14ac:dyDescent="0.25">
      <c r="A2575" s="20"/>
      <c r="B2575" s="5">
        <f>DATE(YEAR(siječanj!B2575),MONTH(siječanj!B2575)+7,DAY(siječanj!B2575))</f>
        <v>43704</v>
      </c>
      <c r="C2575" s="9">
        <v>26.7916666666667</v>
      </c>
      <c r="D2575">
        <v>0.95455524761551169</v>
      </c>
      <c r="E2575" s="6">
        <v>129.21798570051115</v>
      </c>
      <c r="F2575" s="11">
        <v>157.53699117356976</v>
      </c>
      <c r="G2575" s="11">
        <v>163.40882923719352</v>
      </c>
      <c r="H2575" s="11">
        <v>26.013597836050685</v>
      </c>
      <c r="I2575" s="11">
        <f t="shared" si="65"/>
        <v>123.34570633672907</v>
      </c>
    </row>
    <row r="2576" spans="1:9" x14ac:dyDescent="0.25">
      <c r="A2576" s="20"/>
      <c r="B2576" s="5">
        <f>DATE(YEAR(siječanj!B2576),MONTH(siječanj!B2576)+7,DAY(siječanj!B2576))</f>
        <v>43704</v>
      </c>
      <c r="C2576" s="9">
        <v>26.8020833333333</v>
      </c>
      <c r="D2576">
        <v>0.95455524761551169</v>
      </c>
      <c r="E2576" s="6">
        <v>133.292859770755</v>
      </c>
      <c r="F2576" s="11">
        <v>154.11634036785202</v>
      </c>
      <c r="G2576" s="11">
        <v>159.09001157565345</v>
      </c>
      <c r="H2576" s="11">
        <v>42.345904566030406</v>
      </c>
      <c r="I2576" s="11">
        <f t="shared" si="65"/>
        <v>127.23539876385271</v>
      </c>
    </row>
    <row r="2577" spans="1:9" x14ac:dyDescent="0.25">
      <c r="A2577" s="20"/>
      <c r="B2577" s="5">
        <f>DATE(YEAR(siječanj!B2577),MONTH(siječanj!B2577)+7,DAY(siječanj!B2577))</f>
        <v>43704</v>
      </c>
      <c r="C2577" s="9">
        <v>26.8125</v>
      </c>
      <c r="D2577">
        <v>0.95455524761551169</v>
      </c>
      <c r="E2577" s="6">
        <v>138.16595696498032</v>
      </c>
      <c r="F2577" s="11">
        <v>153.39438037311538</v>
      </c>
      <c r="G2577" s="11">
        <v>158.0298178413895</v>
      </c>
      <c r="H2577" s="11">
        <v>63.225019184527518</v>
      </c>
      <c r="I2577" s="11">
        <f t="shared" si="65"/>
        <v>131.88703926274093</v>
      </c>
    </row>
    <row r="2578" spans="1:9" x14ac:dyDescent="0.25">
      <c r="A2578" s="20"/>
      <c r="B2578" s="5">
        <f>DATE(YEAR(siječanj!B2578),MONTH(siječanj!B2578)+7,DAY(siječanj!B2578))</f>
        <v>43704</v>
      </c>
      <c r="C2578" s="9">
        <v>26.8229166666667</v>
      </c>
      <c r="D2578">
        <v>0.95455524761551169</v>
      </c>
      <c r="E2578" s="6">
        <v>141.78246497797784</v>
      </c>
      <c r="F2578" s="11">
        <v>150.06990153231845</v>
      </c>
      <c r="G2578" s="11">
        <v>159.0327730193018</v>
      </c>
      <c r="H2578" s="11">
        <v>86.982492818989172</v>
      </c>
      <c r="I2578" s="11">
        <f t="shared" si="65"/>
        <v>135.33919596459126</v>
      </c>
    </row>
    <row r="2579" spans="1:9" x14ac:dyDescent="0.25">
      <c r="A2579" s="20"/>
      <c r="B2579" s="5">
        <f>DATE(YEAR(siječanj!B2579),MONTH(siječanj!B2579)+7,DAY(siječanj!B2579))</f>
        <v>43704</v>
      </c>
      <c r="C2579" s="9">
        <v>26.8333333333333</v>
      </c>
      <c r="D2579">
        <v>0.95455524761551169</v>
      </c>
      <c r="E2579" s="6">
        <v>147.76839144195986</v>
      </c>
      <c r="F2579" s="11">
        <v>144.38310900064616</v>
      </c>
      <c r="G2579" s="11">
        <v>152.3344610666804</v>
      </c>
      <c r="H2579" s="11">
        <v>129.51990073469312</v>
      </c>
      <c r="I2579" s="11">
        <f t="shared" si="65"/>
        <v>141.05309348262585</v>
      </c>
    </row>
    <row r="2580" spans="1:9" x14ac:dyDescent="0.25">
      <c r="A2580" s="20"/>
      <c r="B2580" s="5">
        <f>DATE(YEAR(siječanj!B2580),MONTH(siječanj!B2580)+7,DAY(siječanj!B2580))</f>
        <v>43704</v>
      </c>
      <c r="C2580" s="9">
        <v>26.84375</v>
      </c>
      <c r="D2580">
        <v>0.95455524761551169</v>
      </c>
      <c r="E2580" s="6">
        <v>152.12553225417568</v>
      </c>
      <c r="F2580" s="11">
        <v>125.40788906693592</v>
      </c>
      <c r="G2580" s="11">
        <v>139.02292833647957</v>
      </c>
      <c r="H2580" s="11">
        <v>197.7438584801499</v>
      </c>
      <c r="I2580" s="11">
        <f t="shared" si="65"/>
        <v>145.21222510952617</v>
      </c>
    </row>
    <row r="2581" spans="1:9" x14ac:dyDescent="0.25">
      <c r="A2581" s="20"/>
      <c r="B2581" s="5">
        <f>DATE(YEAR(siječanj!B2581),MONTH(siječanj!B2581)+7,DAY(siječanj!B2581))</f>
        <v>43704</v>
      </c>
      <c r="C2581" s="9">
        <v>26.8541666666667</v>
      </c>
      <c r="D2581">
        <v>0.95455524761551169</v>
      </c>
      <c r="E2581" s="6">
        <v>155.73060498887077</v>
      </c>
      <c r="F2581" s="11">
        <v>118.28507916656201</v>
      </c>
      <c r="G2581" s="11">
        <v>130.60920173632812</v>
      </c>
      <c r="H2581" s="11">
        <v>228.86664746909915</v>
      </c>
      <c r="I2581" s="11">
        <f t="shared" si="65"/>
        <v>148.65346620646497</v>
      </c>
    </row>
    <row r="2582" spans="1:9" x14ac:dyDescent="0.25">
      <c r="A2582" s="20"/>
      <c r="B2582" s="5">
        <f>DATE(YEAR(siječanj!B2582),MONTH(siječanj!B2582)+7,DAY(siječanj!B2582))</f>
        <v>43704</v>
      </c>
      <c r="C2582" s="9">
        <v>26.8645833333333</v>
      </c>
      <c r="D2582">
        <v>0.95455524761551169</v>
      </c>
      <c r="E2582" s="6">
        <v>156.47549127485348</v>
      </c>
      <c r="F2582" s="11">
        <v>116.38724211187531</v>
      </c>
      <c r="G2582" s="11">
        <v>128.19851122785795</v>
      </c>
      <c r="H2582" s="11">
        <v>229.79496729013968</v>
      </c>
      <c r="I2582" s="11">
        <f t="shared" si="65"/>
        <v>149.36450131962661</v>
      </c>
    </row>
    <row r="2583" spans="1:9" x14ac:dyDescent="0.25">
      <c r="A2583" s="20"/>
      <c r="B2583" s="5">
        <f>DATE(YEAR(siječanj!B2583),MONTH(siječanj!B2583)+7,DAY(siječanj!B2583))</f>
        <v>43704</v>
      </c>
      <c r="C2583" s="9">
        <v>26.875</v>
      </c>
      <c r="D2583">
        <v>0.95455524761551169</v>
      </c>
      <c r="E2583" s="6">
        <v>156.27649162360373</v>
      </c>
      <c r="F2583" s="11">
        <v>113.14581905281905</v>
      </c>
      <c r="G2583" s="11">
        <v>123.27579067149193</v>
      </c>
      <c r="H2583" s="11">
        <v>231.15388251097744</v>
      </c>
      <c r="I2583" s="11">
        <f t="shared" si="65"/>
        <v>149.1745451582525</v>
      </c>
    </row>
    <row r="2584" spans="1:9" x14ac:dyDescent="0.25">
      <c r="A2584" s="20"/>
      <c r="B2584" s="5">
        <f>DATE(YEAR(siječanj!B2584),MONTH(siječanj!B2584)+7,DAY(siječanj!B2584))</f>
        <v>43704</v>
      </c>
      <c r="C2584" s="9">
        <v>26.8854166666667</v>
      </c>
      <c r="D2584">
        <v>0.95455524761551169</v>
      </c>
      <c r="E2584" s="6">
        <v>160.51270734570861</v>
      </c>
      <c r="F2584" s="11">
        <v>110.33264659892833</v>
      </c>
      <c r="G2584" s="11">
        <v>109.67331267350757</v>
      </c>
      <c r="H2584" s="11">
        <v>238.23902521934448</v>
      </c>
      <c r="I2584" s="11">
        <f t="shared" si="65"/>
        <v>153.21824710581905</v>
      </c>
    </row>
    <row r="2585" spans="1:9" x14ac:dyDescent="0.25">
      <c r="A2585" s="20"/>
      <c r="B2585" s="5">
        <f>DATE(YEAR(siječanj!B2585),MONTH(siječanj!B2585)+7,DAY(siječanj!B2585))</f>
        <v>43704</v>
      </c>
      <c r="C2585" s="9">
        <v>26.8958333333333</v>
      </c>
      <c r="D2585">
        <v>0.95455524761551169</v>
      </c>
      <c r="E2585" s="6">
        <v>163.36129969280884</v>
      </c>
      <c r="F2585" s="11">
        <v>107.74500185778396</v>
      </c>
      <c r="G2585" s="11">
        <v>101.33276392194288</v>
      </c>
      <c r="H2585" s="11">
        <v>243.89637985359644</v>
      </c>
      <c r="I2585" s="11">
        <f t="shared" si="65"/>
        <v>155.93738587906097</v>
      </c>
    </row>
    <row r="2586" spans="1:9" x14ac:dyDescent="0.25">
      <c r="A2586" s="20"/>
      <c r="B2586" s="5">
        <f>DATE(YEAR(siječanj!B2586),MONTH(siječanj!B2586)+7,DAY(siječanj!B2586))</f>
        <v>43704</v>
      </c>
      <c r="C2586" s="9">
        <v>26.90625</v>
      </c>
      <c r="D2586">
        <v>0.95455524761551169</v>
      </c>
      <c r="E2586" s="6">
        <v>161.47365090640886</v>
      </c>
      <c r="F2586" s="11">
        <v>104.40760750980417</v>
      </c>
      <c r="G2586" s="11">
        <v>103.58758974726506</v>
      </c>
      <c r="H2586" s="11">
        <v>244.63735230742301</v>
      </c>
      <c r="I2586" s="11">
        <f t="shared" si="65"/>
        <v>154.13552082434779</v>
      </c>
    </row>
    <row r="2587" spans="1:9" x14ac:dyDescent="0.25">
      <c r="A2587" s="20"/>
      <c r="B2587" s="5">
        <f>DATE(YEAR(siječanj!B2587),MONTH(siječanj!B2587)+7,DAY(siječanj!B2587))</f>
        <v>43704</v>
      </c>
      <c r="C2587" s="9">
        <v>26.9166666666667</v>
      </c>
      <c r="D2587">
        <v>0.95455524761551169</v>
      </c>
      <c r="E2587" s="6">
        <v>157.5211978433247</v>
      </c>
      <c r="F2587" s="11">
        <v>102.81807300320837</v>
      </c>
      <c r="G2587" s="11">
        <v>92.492509728871511</v>
      </c>
      <c r="H2587" s="11">
        <v>241.62417998369742</v>
      </c>
      <c r="I2587" s="11">
        <f t="shared" si="65"/>
        <v>150.36268601202681</v>
      </c>
    </row>
    <row r="2588" spans="1:9" x14ac:dyDescent="0.25">
      <c r="A2588" s="20"/>
      <c r="B2588" s="5">
        <f>DATE(YEAR(siječanj!B2588),MONTH(siječanj!B2588)+7,DAY(siječanj!B2588))</f>
        <v>43704</v>
      </c>
      <c r="C2588" s="9">
        <v>26.9270833333333</v>
      </c>
      <c r="D2588">
        <v>0.95455524761551169</v>
      </c>
      <c r="E2588" s="6">
        <v>150.93705246404528</v>
      </c>
      <c r="F2588" s="11">
        <v>100.44430472641018</v>
      </c>
      <c r="G2588" s="11">
        <v>87.974753965655395</v>
      </c>
      <c r="H2588" s="11">
        <v>242.3961432205443</v>
      </c>
      <c r="I2588" s="11">
        <f t="shared" si="65"/>
        <v>144.07775548917223</v>
      </c>
    </row>
    <row r="2589" spans="1:9" x14ac:dyDescent="0.25">
      <c r="A2589" s="20"/>
      <c r="B2589" s="5">
        <f>DATE(YEAR(siječanj!B2589),MONTH(siječanj!B2589)+7,DAY(siječanj!B2589))</f>
        <v>43704</v>
      </c>
      <c r="C2589" s="9">
        <v>26.9375</v>
      </c>
      <c r="D2589">
        <v>0.95455524761551169</v>
      </c>
      <c r="E2589" s="6">
        <v>141.74711686510034</v>
      </c>
      <c r="F2589" s="11">
        <v>97.426591255565214</v>
      </c>
      <c r="G2589" s="11">
        <v>83.751632266385982</v>
      </c>
      <c r="H2589" s="11">
        <v>241.57956870351677</v>
      </c>
      <c r="I2589" s="11">
        <f t="shared" si="65"/>
        <v>135.30545423795073</v>
      </c>
    </row>
    <row r="2590" spans="1:9" x14ac:dyDescent="0.25">
      <c r="A2590" s="20"/>
      <c r="B2590" s="5">
        <f>DATE(YEAR(siječanj!B2590),MONTH(siječanj!B2590)+7,DAY(siječanj!B2590))</f>
        <v>43704</v>
      </c>
      <c r="C2590" s="9">
        <v>26.9479166666667</v>
      </c>
      <c r="D2590">
        <v>0.95455524761551169</v>
      </c>
      <c r="E2590" s="6">
        <v>130.550739592578</v>
      </c>
      <c r="F2590" s="11">
        <v>93.147729480019862</v>
      </c>
      <c r="G2590" s="11">
        <v>81.18834440891014</v>
      </c>
      <c r="H2590" s="11">
        <v>238.88733547205481</v>
      </c>
      <c r="I2590" s="11">
        <f t="shared" si="65"/>
        <v>124.61789355818148</v>
      </c>
    </row>
    <row r="2591" spans="1:9" x14ac:dyDescent="0.25">
      <c r="A2591" s="20"/>
      <c r="B2591" s="5">
        <f>DATE(YEAR(siječanj!B2591),MONTH(siječanj!B2591)+7,DAY(siječanj!B2591))</f>
        <v>43704</v>
      </c>
      <c r="C2591" s="9">
        <v>26.9583333333333</v>
      </c>
      <c r="D2591">
        <v>0.95455524761551169</v>
      </c>
      <c r="E2591" s="6">
        <v>119.20402017504088</v>
      </c>
      <c r="F2591" s="11">
        <v>89.780863855084348</v>
      </c>
      <c r="G2591" s="11">
        <v>79.55609826682236</v>
      </c>
      <c r="H2591" s="11">
        <v>239.11930412422188</v>
      </c>
      <c r="I2591" s="11">
        <f t="shared" si="65"/>
        <v>113.7868229949506</v>
      </c>
    </row>
    <row r="2592" spans="1:9" x14ac:dyDescent="0.25">
      <c r="A2592" s="20"/>
      <c r="B2592" s="5">
        <f>DATE(YEAR(siječanj!B2592),MONTH(siječanj!B2592)+7,DAY(siječanj!B2592))</f>
        <v>43704</v>
      </c>
      <c r="C2592" s="9">
        <v>26.96875</v>
      </c>
      <c r="D2592">
        <v>0.95455524761551169</v>
      </c>
      <c r="E2592" s="6">
        <v>109.10236035908898</v>
      </c>
      <c r="F2592" s="11">
        <v>86.602958762676792</v>
      </c>
      <c r="G2592" s="11">
        <v>77.17526332512243</v>
      </c>
      <c r="H2592" s="11">
        <v>239.97803775171215</v>
      </c>
      <c r="I2592" s="11">
        <f t="shared" si="65"/>
        <v>104.14423060800696</v>
      </c>
    </row>
    <row r="2593" spans="1:9" x14ac:dyDescent="0.25">
      <c r="A2593" s="20"/>
      <c r="B2593" s="5">
        <f>DATE(YEAR(siječanj!B2593),MONTH(siječanj!B2593)+7,DAY(siječanj!B2593))</f>
        <v>43704</v>
      </c>
      <c r="C2593" s="9">
        <v>26.9791666666667</v>
      </c>
      <c r="D2593">
        <v>0.95455524761551169</v>
      </c>
      <c r="E2593" s="6">
        <v>99.335182433482586</v>
      </c>
      <c r="F2593" s="11">
        <v>84.332129245426543</v>
      </c>
      <c r="G2593" s="11">
        <v>78.412856444836407</v>
      </c>
      <c r="H2593" s="11">
        <v>239.43628432804246</v>
      </c>
      <c r="I2593" s="11">
        <f t="shared" si="65"/>
        <v>94.820919664724997</v>
      </c>
    </row>
    <row r="2594" spans="1:9" ht="15.75" thickBot="1" x14ac:dyDescent="0.3">
      <c r="A2594" s="20"/>
      <c r="B2594" s="5">
        <f>DATE(YEAR(siječanj!B2594),MONTH(siječanj!B2594)+7,DAY(siječanj!B2594))</f>
        <v>43704</v>
      </c>
      <c r="C2594" s="9">
        <v>26.9895833333333</v>
      </c>
      <c r="D2594">
        <v>0.95455524761551169</v>
      </c>
      <c r="E2594" s="6">
        <v>91.084414726824733</v>
      </c>
      <c r="F2594" s="11">
        <v>82.382236837053924</v>
      </c>
      <c r="G2594" s="11">
        <v>75.445458760024351</v>
      </c>
      <c r="H2594" s="11">
        <v>239.79772674093482</v>
      </c>
      <c r="I2594" s="11">
        <f t="shared" si="65"/>
        <v>86.945106053478142</v>
      </c>
    </row>
    <row r="2595" spans="1:9" x14ac:dyDescent="0.25">
      <c r="A2595" s="19">
        <f t="shared" ref="A2595" si="66">A2499+1</f>
        <v>240</v>
      </c>
      <c r="B2595" s="5">
        <f>DATE(YEAR(siječanj!B2595),MONTH(siječanj!B2595)+7,DAY(siječanj!B2595))</f>
        <v>43705</v>
      </c>
      <c r="C2595" s="9">
        <v>27</v>
      </c>
      <c r="D2595">
        <v>0.95388483001458457</v>
      </c>
      <c r="E2595" s="6">
        <v>82.323564122681304</v>
      </c>
      <c r="F2595" s="11">
        <v>77.802802552831622</v>
      </c>
      <c r="G2595" s="11">
        <v>72.317223140218559</v>
      </c>
      <c r="H2595" s="11">
        <v>239.8771696362644</v>
      </c>
      <c r="I2595" s="11">
        <f t="shared" si="65"/>
        <v>78.527198969358608</v>
      </c>
    </row>
    <row r="2596" spans="1:9" x14ac:dyDescent="0.25">
      <c r="A2596" s="20"/>
      <c r="B2596" s="5">
        <f>DATE(YEAR(siječanj!B2596),MONTH(siječanj!B2596)+7,DAY(siječanj!B2596))</f>
        <v>43705</v>
      </c>
      <c r="C2596" s="9">
        <v>27.0104166666667</v>
      </c>
      <c r="D2596">
        <v>0.95388483001458457</v>
      </c>
      <c r="E2596" s="6">
        <v>77.42309968689375</v>
      </c>
      <c r="F2596" s="11">
        <v>76.064799916432406</v>
      </c>
      <c r="G2596" s="11">
        <v>70.517893397380874</v>
      </c>
      <c r="H2596" s="11">
        <v>239.62272126096707</v>
      </c>
      <c r="I2596" s="11">
        <f t="shared" si="65"/>
        <v>73.852720284034874</v>
      </c>
    </row>
    <row r="2597" spans="1:9" x14ac:dyDescent="0.25">
      <c r="A2597" s="20"/>
      <c r="B2597" s="5">
        <f>DATE(YEAR(siječanj!B2597),MONTH(siječanj!B2597)+7,DAY(siječanj!B2597))</f>
        <v>43705</v>
      </c>
      <c r="C2597" s="9">
        <v>27.0208333333333</v>
      </c>
      <c r="D2597">
        <v>0.95388483001458457</v>
      </c>
      <c r="E2597" s="6">
        <v>72.595231400704137</v>
      </c>
      <c r="F2597" s="11">
        <v>74.679417115356202</v>
      </c>
      <c r="G2597" s="11">
        <v>70.440914362758718</v>
      </c>
      <c r="H2597" s="11">
        <v>239.85673388813768</v>
      </c>
      <c r="I2597" s="11">
        <f t="shared" si="65"/>
        <v>69.247489964530104</v>
      </c>
    </row>
    <row r="2598" spans="1:9" x14ac:dyDescent="0.25">
      <c r="A2598" s="20"/>
      <c r="B2598" s="5">
        <f>DATE(YEAR(siječanj!B2598),MONTH(siječanj!B2598)+7,DAY(siječanj!B2598))</f>
        <v>43705</v>
      </c>
      <c r="C2598" s="9">
        <v>27.03125</v>
      </c>
      <c r="D2598">
        <v>0.95388483001458457</v>
      </c>
      <c r="E2598" s="6">
        <v>68.792220152997544</v>
      </c>
      <c r="F2598" s="11">
        <v>72.447185619416501</v>
      </c>
      <c r="G2598" s="11">
        <v>69.425307296373731</v>
      </c>
      <c r="H2598" s="11">
        <v>240.12886469819423</v>
      </c>
      <c r="I2598" s="11">
        <f t="shared" si="65"/>
        <v>65.619855226967942</v>
      </c>
    </row>
    <row r="2599" spans="1:9" x14ac:dyDescent="0.25">
      <c r="A2599" s="20"/>
      <c r="B2599" s="5">
        <f>DATE(YEAR(siječanj!B2599),MONTH(siječanj!B2599)+7,DAY(siječanj!B2599))</f>
        <v>43705</v>
      </c>
      <c r="C2599" s="9">
        <v>27.0416666666667</v>
      </c>
      <c r="D2599">
        <v>0.95388483001458457</v>
      </c>
      <c r="E2599" s="6">
        <v>66.178194944721213</v>
      </c>
      <c r="F2599" s="11">
        <v>71.846634603014479</v>
      </c>
      <c r="G2599" s="11">
        <v>68.0630738083686</v>
      </c>
      <c r="H2599" s="11">
        <v>239.97808477414247</v>
      </c>
      <c r="I2599" s="11">
        <f t="shared" si="65"/>
        <v>63.126376235517434</v>
      </c>
    </row>
    <row r="2600" spans="1:9" x14ac:dyDescent="0.25">
      <c r="A2600" s="20"/>
      <c r="B2600" s="5">
        <f>DATE(YEAR(siječanj!B2600),MONTH(siječanj!B2600)+7,DAY(siječanj!B2600))</f>
        <v>43705</v>
      </c>
      <c r="C2600" s="9">
        <v>27.0520833333333</v>
      </c>
      <c r="D2600">
        <v>0.95388483001458457</v>
      </c>
      <c r="E2600" s="6">
        <v>63.924406811758679</v>
      </c>
      <c r="F2600" s="11">
        <v>70.287683118399158</v>
      </c>
      <c r="G2600" s="11">
        <v>67.111757762817021</v>
      </c>
      <c r="H2600" s="11">
        <v>239.61856627898476</v>
      </c>
      <c r="I2600" s="11">
        <f t="shared" si="65"/>
        <v>60.976521925417579</v>
      </c>
    </row>
    <row r="2601" spans="1:9" x14ac:dyDescent="0.25">
      <c r="A2601" s="20"/>
      <c r="B2601" s="5">
        <f>DATE(YEAR(siječanj!B2601),MONTH(siječanj!B2601)+7,DAY(siječanj!B2601))</f>
        <v>43705</v>
      </c>
      <c r="C2601" s="9">
        <v>27.0625</v>
      </c>
      <c r="D2601">
        <v>0.95388483001458457</v>
      </c>
      <c r="E2601" s="6">
        <v>62.269519541679841</v>
      </c>
      <c r="F2601" s="11">
        <v>69.339954599719476</v>
      </c>
      <c r="G2601" s="11">
        <v>65.691390613406512</v>
      </c>
      <c r="H2601" s="11">
        <v>239.84209290419142</v>
      </c>
      <c r="I2601" s="11">
        <f t="shared" si="65"/>
        <v>59.397950063105128</v>
      </c>
    </row>
    <row r="2602" spans="1:9" x14ac:dyDescent="0.25">
      <c r="A2602" s="20"/>
      <c r="B2602" s="5">
        <f>DATE(YEAR(siječanj!B2602),MONTH(siječanj!B2602)+7,DAY(siječanj!B2602))</f>
        <v>43705</v>
      </c>
      <c r="C2602" s="9">
        <v>27.0729166666667</v>
      </c>
      <c r="D2602">
        <v>0.95388483001458457</v>
      </c>
      <c r="E2602" s="6">
        <v>60.853591867585322</v>
      </c>
      <c r="F2602" s="11">
        <v>69.048641281555533</v>
      </c>
      <c r="G2602" s="11">
        <v>65.298110353043398</v>
      </c>
      <c r="H2602" s="11">
        <v>239.41890403741007</v>
      </c>
      <c r="I2602" s="11">
        <f t="shared" si="65"/>
        <v>58.047318134388533</v>
      </c>
    </row>
    <row r="2603" spans="1:9" x14ac:dyDescent="0.25">
      <c r="A2603" s="20"/>
      <c r="B2603" s="5">
        <f>DATE(YEAR(siječanj!B2603),MONTH(siječanj!B2603)+7,DAY(siječanj!B2603))</f>
        <v>43705</v>
      </c>
      <c r="C2603" s="9">
        <v>27.0833333333333</v>
      </c>
      <c r="D2603">
        <v>0.95388483001458457</v>
      </c>
      <c r="E2603" s="6">
        <v>60.558996466193577</v>
      </c>
      <c r="F2603" s="11">
        <v>69.648758837803513</v>
      </c>
      <c r="G2603" s="11">
        <v>65.221488557657949</v>
      </c>
      <c r="H2603" s="11">
        <v>239.60494278039269</v>
      </c>
      <c r="I2603" s="11">
        <f t="shared" si="65"/>
        <v>57.766308050008888</v>
      </c>
    </row>
    <row r="2604" spans="1:9" x14ac:dyDescent="0.25">
      <c r="A2604" s="20"/>
      <c r="B2604" s="5">
        <f>DATE(YEAR(siječanj!B2604),MONTH(siječanj!B2604)+7,DAY(siječanj!B2604))</f>
        <v>43705</v>
      </c>
      <c r="C2604" s="9">
        <v>27.09375</v>
      </c>
      <c r="D2604">
        <v>0.95388483001458457</v>
      </c>
      <c r="E2604" s="6">
        <v>60.039235273269782</v>
      </c>
      <c r="F2604" s="11">
        <v>70.741186791058283</v>
      </c>
      <c r="G2604" s="11">
        <v>66.014599802364955</v>
      </c>
      <c r="H2604" s="11">
        <v>239.70763176441926</v>
      </c>
      <c r="I2604" s="11">
        <f t="shared" si="65"/>
        <v>57.270515732848594</v>
      </c>
    </row>
    <row r="2605" spans="1:9" x14ac:dyDescent="0.25">
      <c r="A2605" s="20"/>
      <c r="B2605" s="5">
        <f>DATE(YEAR(siječanj!B2605),MONTH(siječanj!B2605)+7,DAY(siječanj!B2605))</f>
        <v>43705</v>
      </c>
      <c r="C2605" s="9">
        <v>27.1041666666667</v>
      </c>
      <c r="D2605">
        <v>0.95388483001458457</v>
      </c>
      <c r="E2605" s="6">
        <v>59.258012199306329</v>
      </c>
      <c r="F2605" s="11">
        <v>70.179896026757717</v>
      </c>
      <c r="G2605" s="11">
        <v>65.779395897278178</v>
      </c>
      <c r="H2605" s="11">
        <v>239.85277600017187</v>
      </c>
      <c r="I2605" s="11">
        <f t="shared" si="65"/>
        <v>56.525318893737499</v>
      </c>
    </row>
    <row r="2606" spans="1:9" x14ac:dyDescent="0.25">
      <c r="A2606" s="20"/>
      <c r="B2606" s="5">
        <f>DATE(YEAR(siječanj!B2606),MONTH(siječanj!B2606)+7,DAY(siječanj!B2606))</f>
        <v>43705</v>
      </c>
      <c r="C2606" s="9">
        <v>27.1145833333333</v>
      </c>
      <c r="D2606">
        <v>0.95388483001458457</v>
      </c>
      <c r="E2606" s="6">
        <v>58.944238883261569</v>
      </c>
      <c r="F2606" s="11">
        <v>68.764985759446532</v>
      </c>
      <c r="G2606" s="11">
        <v>64.861636256432035</v>
      </c>
      <c r="H2606" s="11">
        <v>239.83434720939081</v>
      </c>
      <c r="I2606" s="11">
        <f t="shared" si="65"/>
        <v>56.226015287499031</v>
      </c>
    </row>
    <row r="2607" spans="1:9" x14ac:dyDescent="0.25">
      <c r="A2607" s="20"/>
      <c r="B2607" s="5">
        <f>DATE(YEAR(siječanj!B2607),MONTH(siječanj!B2607)+7,DAY(siječanj!B2607))</f>
        <v>43705</v>
      </c>
      <c r="C2607" s="9">
        <v>27.125</v>
      </c>
      <c r="D2607">
        <v>0.95388483001458457</v>
      </c>
      <c r="E2607" s="6">
        <v>58.736195237166882</v>
      </c>
      <c r="F2607" s="11">
        <v>67.865925183619254</v>
      </c>
      <c r="G2607" s="11">
        <v>63.678793060184837</v>
      </c>
      <c r="H2607" s="11">
        <v>239.6321257470334</v>
      </c>
      <c r="I2607" s="11">
        <f t="shared" si="65"/>
        <v>56.027565609508386</v>
      </c>
    </row>
    <row r="2608" spans="1:9" x14ac:dyDescent="0.25">
      <c r="A2608" s="20"/>
      <c r="B2608" s="5">
        <f>DATE(YEAR(siječanj!B2608),MONTH(siječanj!B2608)+7,DAY(siječanj!B2608))</f>
        <v>43705</v>
      </c>
      <c r="C2608" s="9">
        <v>27.1354166666667</v>
      </c>
      <c r="D2608">
        <v>0.95388483001458457</v>
      </c>
      <c r="E2608" s="6">
        <v>58.670390769352352</v>
      </c>
      <c r="F2608" s="11">
        <v>66.627653942605065</v>
      </c>
      <c r="G2608" s="11">
        <v>63.530687292143959</v>
      </c>
      <c r="H2608" s="11">
        <v>239.48584296818038</v>
      </c>
      <c r="I2608" s="11">
        <f t="shared" si="65"/>
        <v>55.964795725912921</v>
      </c>
    </row>
    <row r="2609" spans="1:9" x14ac:dyDescent="0.25">
      <c r="A2609" s="20"/>
      <c r="B2609" s="5">
        <f>DATE(YEAR(siječanj!B2609),MONTH(siječanj!B2609)+7,DAY(siječanj!B2609))</f>
        <v>43705</v>
      </c>
      <c r="C2609" s="9">
        <v>27.1458333333333</v>
      </c>
      <c r="D2609">
        <v>0.95388483001458457</v>
      </c>
      <c r="E2609" s="6">
        <v>59.150194002832976</v>
      </c>
      <c r="F2609" s="11">
        <v>66.527163430223524</v>
      </c>
      <c r="G2609" s="11">
        <v>63.768359760495542</v>
      </c>
      <c r="H2609" s="11">
        <v>239.31170290102617</v>
      </c>
      <c r="I2609" s="11">
        <f t="shared" si="65"/>
        <v>56.422472751722033</v>
      </c>
    </row>
    <row r="2610" spans="1:9" x14ac:dyDescent="0.25">
      <c r="A2610" s="20"/>
      <c r="B2610" s="5">
        <f>DATE(YEAR(siječanj!B2610),MONTH(siječanj!B2610)+7,DAY(siječanj!B2610))</f>
        <v>43705</v>
      </c>
      <c r="C2610" s="9">
        <v>27.15625</v>
      </c>
      <c r="D2610">
        <v>0.95388483001458457</v>
      </c>
      <c r="E2610" s="6">
        <v>60.358297405529399</v>
      </c>
      <c r="F2610" s="11">
        <v>65.75473743569917</v>
      </c>
      <c r="G2610" s="11">
        <v>62.889767990117804</v>
      </c>
      <c r="H2610" s="11">
        <v>239.37927913579907</v>
      </c>
      <c r="I2610" s="11">
        <f t="shared" si="65"/>
        <v>57.574864260643153</v>
      </c>
    </row>
    <row r="2611" spans="1:9" x14ac:dyDescent="0.25">
      <c r="A2611" s="20"/>
      <c r="B2611" s="5">
        <f>DATE(YEAR(siječanj!B2611),MONTH(siječanj!B2611)+7,DAY(siječanj!B2611))</f>
        <v>43705</v>
      </c>
      <c r="C2611" s="9">
        <v>27.1666666666667</v>
      </c>
      <c r="D2611">
        <v>0.95388483001458457</v>
      </c>
      <c r="E2611" s="6">
        <v>62.509323879142926</v>
      </c>
      <c r="F2611" s="11">
        <v>65.429541982159989</v>
      </c>
      <c r="G2611" s="11">
        <v>63.157336164479716</v>
      </c>
      <c r="H2611" s="11">
        <v>232.68376428516061</v>
      </c>
      <c r="I2611" s="11">
        <f t="shared" si="65"/>
        <v>59.626695782782861</v>
      </c>
    </row>
    <row r="2612" spans="1:9" x14ac:dyDescent="0.25">
      <c r="A2612" s="20"/>
      <c r="B2612" s="5">
        <f>DATE(YEAR(siječanj!B2612),MONTH(siječanj!B2612)+7,DAY(siječanj!B2612))</f>
        <v>43705</v>
      </c>
      <c r="C2612" s="9">
        <v>27.1770833333333</v>
      </c>
      <c r="D2612">
        <v>0.95388483001458457</v>
      </c>
      <c r="E2612" s="6">
        <v>64.702099045017135</v>
      </c>
      <c r="F2612" s="11">
        <v>64.400527644035336</v>
      </c>
      <c r="G2612" s="11">
        <v>60.999695467235121</v>
      </c>
      <c r="H2612" s="11">
        <v>173.01361181987113</v>
      </c>
      <c r="I2612" s="11">
        <f t="shared" si="65"/>
        <v>61.718350749142985</v>
      </c>
    </row>
    <row r="2613" spans="1:9" x14ac:dyDescent="0.25">
      <c r="A2613" s="20"/>
      <c r="B2613" s="5">
        <f>DATE(YEAR(siječanj!B2613),MONTH(siječanj!B2613)+7,DAY(siječanj!B2613))</f>
        <v>43705</v>
      </c>
      <c r="C2613" s="9">
        <v>27.1875</v>
      </c>
      <c r="D2613">
        <v>0.95388483001458457</v>
      </c>
      <c r="E2613" s="6">
        <v>67.242973214757015</v>
      </c>
      <c r="F2613" s="11">
        <v>63.984654734380008</v>
      </c>
      <c r="G2613" s="11">
        <v>59.996270660213888</v>
      </c>
      <c r="H2613" s="11">
        <v>104.52440254586757</v>
      </c>
      <c r="I2613" s="11">
        <f t="shared" si="65"/>
        <v>64.142052074633753</v>
      </c>
    </row>
    <row r="2614" spans="1:9" x14ac:dyDescent="0.25">
      <c r="A2614" s="20"/>
      <c r="B2614" s="5">
        <f>DATE(YEAR(siječanj!B2614),MONTH(siječanj!B2614)+7,DAY(siječanj!B2614))</f>
        <v>43705</v>
      </c>
      <c r="C2614" s="9">
        <v>27.1979166666667</v>
      </c>
      <c r="D2614">
        <v>0.95388483001458457</v>
      </c>
      <c r="E2614" s="6">
        <v>71.017644428129074</v>
      </c>
      <c r="F2614" s="11">
        <v>63.570178529665533</v>
      </c>
      <c r="G2614" s="11">
        <v>59.557697281346428</v>
      </c>
      <c r="H2614" s="11">
        <v>67.999215540402218</v>
      </c>
      <c r="I2614" s="11">
        <f t="shared" si="65"/>
        <v>67.742653683362107</v>
      </c>
    </row>
    <row r="2615" spans="1:9" x14ac:dyDescent="0.25">
      <c r="A2615" s="20"/>
      <c r="B2615" s="5">
        <f>DATE(YEAR(siječanj!B2615),MONTH(siječanj!B2615)+7,DAY(siječanj!B2615))</f>
        <v>43705</v>
      </c>
      <c r="C2615" s="9">
        <v>27.2083333333333</v>
      </c>
      <c r="D2615">
        <v>0.95388483001458457</v>
      </c>
      <c r="E2615" s="6">
        <v>74.137695590972385</v>
      </c>
      <c r="F2615" s="11">
        <v>63.476145770875412</v>
      </c>
      <c r="G2615" s="11">
        <v>62.668291705137804</v>
      </c>
      <c r="H2615" s="11">
        <v>46.070936456343766</v>
      </c>
      <c r="I2615" s="11">
        <f t="shared" si="65"/>
        <v>70.718823156467707</v>
      </c>
    </row>
    <row r="2616" spans="1:9" x14ac:dyDescent="0.25">
      <c r="A2616" s="20"/>
      <c r="B2616" s="5">
        <f>DATE(YEAR(siječanj!B2616),MONTH(siječanj!B2616)+7,DAY(siječanj!B2616))</f>
        <v>43705</v>
      </c>
      <c r="C2616" s="9">
        <v>27.21875</v>
      </c>
      <c r="D2616">
        <v>0.95388483001458457</v>
      </c>
      <c r="E2616" s="6">
        <v>77.61575335427311</v>
      </c>
      <c r="F2616" s="11">
        <v>68.082723490485364</v>
      </c>
      <c r="G2616" s="11">
        <v>68.825085169862959</v>
      </c>
      <c r="H2616" s="11">
        <v>27.074469886287375</v>
      </c>
      <c r="I2616" s="11">
        <f t="shared" si="65"/>
        <v>74.036489694794724</v>
      </c>
    </row>
    <row r="2617" spans="1:9" x14ac:dyDescent="0.25">
      <c r="A2617" s="20"/>
      <c r="B2617" s="5">
        <f>DATE(YEAR(siječanj!B2617),MONTH(siječanj!B2617)+7,DAY(siječanj!B2617))</f>
        <v>43705</v>
      </c>
      <c r="C2617" s="9">
        <v>27.2291666666667</v>
      </c>
      <c r="D2617">
        <v>0.95388483001458457</v>
      </c>
      <c r="E2617" s="6">
        <v>81.867940745465319</v>
      </c>
      <c r="F2617" s="11">
        <v>76.103542424460969</v>
      </c>
      <c r="G2617" s="11">
        <v>73.471551420314128</v>
      </c>
      <c r="H2617" s="11">
        <v>7.0081970042312669</v>
      </c>
      <c r="I2617" s="11">
        <f t="shared" si="65"/>
        <v>78.092586741632275</v>
      </c>
    </row>
    <row r="2618" spans="1:9" x14ac:dyDescent="0.25">
      <c r="A2618" s="20"/>
      <c r="B2618" s="5">
        <f>DATE(YEAR(siječanj!B2618),MONTH(siječanj!B2618)+7,DAY(siječanj!B2618))</f>
        <v>43705</v>
      </c>
      <c r="C2618" s="9">
        <v>27.2395833333333</v>
      </c>
      <c r="D2618">
        <v>0.95388483001458457</v>
      </c>
      <c r="E2618" s="6">
        <v>86.4917230639102</v>
      </c>
      <c r="F2618" s="11">
        <v>77.51458365854522</v>
      </c>
      <c r="G2618" s="11">
        <v>76.96957380326522</v>
      </c>
      <c r="H2618" s="11">
        <v>2.8366511207375491</v>
      </c>
      <c r="I2618" s="11">
        <f t="shared" si="65"/>
        <v>82.503142552486509</v>
      </c>
    </row>
    <row r="2619" spans="1:9" x14ac:dyDescent="0.25">
      <c r="A2619" s="20"/>
      <c r="B2619" s="5">
        <f>DATE(YEAR(siječanj!B2619),MONTH(siječanj!B2619)+7,DAY(siječanj!B2619))</f>
        <v>43705</v>
      </c>
      <c r="C2619" s="9">
        <v>27.25</v>
      </c>
      <c r="D2619">
        <v>0.95388483001458457</v>
      </c>
      <c r="E2619" s="6">
        <v>88.908269354127654</v>
      </c>
      <c r="F2619" s="11">
        <v>77.366653340414445</v>
      </c>
      <c r="G2619" s="11">
        <v>94.951873079860633</v>
      </c>
      <c r="H2619" s="11">
        <v>2.9567694187813069</v>
      </c>
      <c r="I2619" s="11">
        <f t="shared" si="65"/>
        <v>84.808249399752953</v>
      </c>
    </row>
    <row r="2620" spans="1:9" x14ac:dyDescent="0.25">
      <c r="A2620" s="20"/>
      <c r="B2620" s="5">
        <f>DATE(YEAR(siječanj!B2620),MONTH(siječanj!B2620)+7,DAY(siječanj!B2620))</f>
        <v>43705</v>
      </c>
      <c r="C2620" s="9">
        <v>27.2604166666667</v>
      </c>
      <c r="D2620">
        <v>0.95388483001458457</v>
      </c>
      <c r="E2620" s="6">
        <v>89.853794149387696</v>
      </c>
      <c r="F2620" s="11">
        <v>87.317867002870145</v>
      </c>
      <c r="G2620" s="11">
        <v>100.37608125999283</v>
      </c>
      <c r="H2620" s="11">
        <v>3.513695079812269</v>
      </c>
      <c r="I2620" s="11">
        <f t="shared" si="65"/>
        <v>85.710171158354157</v>
      </c>
    </row>
    <row r="2621" spans="1:9" x14ac:dyDescent="0.25">
      <c r="A2621" s="20"/>
      <c r="B2621" s="5">
        <f>DATE(YEAR(siječanj!B2621),MONTH(siječanj!B2621)+7,DAY(siječanj!B2621))</f>
        <v>43705</v>
      </c>
      <c r="C2621" s="9">
        <v>27.2708333333333</v>
      </c>
      <c r="D2621">
        <v>0.95388483001458457</v>
      </c>
      <c r="E2621" s="6">
        <v>93.013121324087905</v>
      </c>
      <c r="F2621" s="11">
        <v>93.714976307918747</v>
      </c>
      <c r="G2621" s="11">
        <v>109.16758233206512</v>
      </c>
      <c r="H2621" s="11">
        <v>3.3723216427813321</v>
      </c>
      <c r="I2621" s="11">
        <f t="shared" si="65"/>
        <v>88.723805423353525</v>
      </c>
    </row>
    <row r="2622" spans="1:9" x14ac:dyDescent="0.25">
      <c r="A2622" s="20"/>
      <c r="B2622" s="5">
        <f>DATE(YEAR(siječanj!B2622),MONTH(siječanj!B2622)+7,DAY(siječanj!B2622))</f>
        <v>43705</v>
      </c>
      <c r="C2622" s="9">
        <v>27.28125</v>
      </c>
      <c r="D2622">
        <v>0.95388483001458457</v>
      </c>
      <c r="E2622" s="6">
        <v>93.814298561630793</v>
      </c>
      <c r="F2622" s="11">
        <v>102.4795727310517</v>
      </c>
      <c r="G2622" s="11">
        <v>119.98751187364597</v>
      </c>
      <c r="H2622" s="11">
        <v>3.4934013994537878</v>
      </c>
      <c r="I2622" s="11">
        <f t="shared" si="65"/>
        <v>89.488036236398671</v>
      </c>
    </row>
    <row r="2623" spans="1:9" x14ac:dyDescent="0.25">
      <c r="A2623" s="20"/>
      <c r="B2623" s="5">
        <f>DATE(YEAR(siječanj!B2623),MONTH(siječanj!B2623)+7,DAY(siječanj!B2623))</f>
        <v>43705</v>
      </c>
      <c r="C2623" s="9">
        <v>27.2916666666667</v>
      </c>
      <c r="D2623">
        <v>0.95388483001458457</v>
      </c>
      <c r="E2623" s="6">
        <v>93.572559557725739</v>
      </c>
      <c r="F2623" s="11">
        <v>111.27295813274974</v>
      </c>
      <c r="G2623" s="11">
        <v>129.04691026184881</v>
      </c>
      <c r="H2623" s="11">
        <v>3.1207936605507571</v>
      </c>
      <c r="I2623" s="11">
        <f t="shared" si="65"/>
        <v>89.257445067750808</v>
      </c>
    </row>
    <row r="2624" spans="1:9" x14ac:dyDescent="0.25">
      <c r="A2624" s="20"/>
      <c r="B2624" s="5">
        <f>DATE(YEAR(siječanj!B2624),MONTH(siječanj!B2624)+7,DAY(siječanj!B2624))</f>
        <v>43705</v>
      </c>
      <c r="C2624" s="9">
        <v>27.3020833333333</v>
      </c>
      <c r="D2624">
        <v>0.95388483001458457</v>
      </c>
      <c r="E2624" s="6">
        <v>93.187443803584415</v>
      </c>
      <c r="F2624" s="11">
        <v>125.29223146268244</v>
      </c>
      <c r="G2624" s="11">
        <v>139.80981398505043</v>
      </c>
      <c r="H2624" s="11">
        <v>2.7944499902306923</v>
      </c>
      <c r="I2624" s="11">
        <f t="shared" si="65"/>
        <v>88.890088992075775</v>
      </c>
    </row>
    <row r="2625" spans="1:9" x14ac:dyDescent="0.25">
      <c r="A2625" s="20"/>
      <c r="B2625" s="5">
        <f>DATE(YEAR(siječanj!B2625),MONTH(siječanj!B2625)+7,DAY(siječanj!B2625))</f>
        <v>43705</v>
      </c>
      <c r="C2625" s="9">
        <v>27.3125</v>
      </c>
      <c r="D2625">
        <v>0.95388483001458457</v>
      </c>
      <c r="E2625" s="6">
        <v>94.079150327688041</v>
      </c>
      <c r="F2625" s="11">
        <v>134.99149239707427</v>
      </c>
      <c r="G2625" s="11">
        <v>149.14858148419816</v>
      </c>
      <c r="H2625" s="11">
        <v>2.3043562089052383</v>
      </c>
      <c r="I2625" s="11">
        <f t="shared" si="65"/>
        <v>89.740674318243251</v>
      </c>
    </row>
    <row r="2626" spans="1:9" x14ac:dyDescent="0.25">
      <c r="A2626" s="20"/>
      <c r="B2626" s="5">
        <f>DATE(YEAR(siječanj!B2626),MONTH(siječanj!B2626)+7,DAY(siječanj!B2626))</f>
        <v>43705</v>
      </c>
      <c r="C2626" s="9">
        <v>27.3229166666667</v>
      </c>
      <c r="D2626">
        <v>0.95388483001458457</v>
      </c>
      <c r="E2626" s="6">
        <v>95.779456101128588</v>
      </c>
      <c r="F2626" s="11">
        <v>144.33087705208266</v>
      </c>
      <c r="G2626" s="11">
        <v>163.65336150167451</v>
      </c>
      <c r="H2626" s="11">
        <v>1.9569354845469109</v>
      </c>
      <c r="I2626" s="11">
        <f t="shared" si="65"/>
        <v>91.362570201914409</v>
      </c>
    </row>
    <row r="2627" spans="1:9" x14ac:dyDescent="0.25">
      <c r="A2627" s="20"/>
      <c r="B2627" s="5">
        <f>DATE(YEAR(siječanj!B2627),MONTH(siječanj!B2627)+7,DAY(siječanj!B2627))</f>
        <v>43705</v>
      </c>
      <c r="C2627" s="9">
        <v>27.3333333333333</v>
      </c>
      <c r="D2627">
        <v>0.95388483001458457</v>
      </c>
      <c r="E2627" s="6">
        <v>96.62837264764697</v>
      </c>
      <c r="F2627" s="11">
        <v>166.09028781216119</v>
      </c>
      <c r="G2627" s="11">
        <v>178.3182890592152</v>
      </c>
      <c r="H2627" s="11">
        <v>1.8167306049335796</v>
      </c>
      <c r="I2627" s="11">
        <f t="shared" si="65"/>
        <v>92.172338817586663</v>
      </c>
    </row>
    <row r="2628" spans="1:9" x14ac:dyDescent="0.25">
      <c r="A2628" s="20"/>
      <c r="B2628" s="5">
        <f>DATE(YEAR(siječanj!B2628),MONTH(siječanj!B2628)+7,DAY(siječanj!B2628))</f>
        <v>43705</v>
      </c>
      <c r="C2628" s="9">
        <v>27.34375</v>
      </c>
      <c r="D2628">
        <v>0.95388483001458457</v>
      </c>
      <c r="E2628" s="6">
        <v>98.33174371096581</v>
      </c>
      <c r="F2628" s="11">
        <v>189.76239367776259</v>
      </c>
      <c r="G2628" s="11">
        <v>190.36924895475727</v>
      </c>
      <c r="H2628" s="11">
        <v>1.7582567121002244</v>
      </c>
      <c r="I2628" s="11">
        <f t="shared" ref="I2628:I2691" si="67">D2628*E2628</f>
        <v>93.797158634772316</v>
      </c>
    </row>
    <row r="2629" spans="1:9" x14ac:dyDescent="0.25">
      <c r="A2629" s="20"/>
      <c r="B2629" s="5">
        <f>DATE(YEAR(siječanj!B2629),MONTH(siječanj!B2629)+7,DAY(siječanj!B2629))</f>
        <v>43705</v>
      </c>
      <c r="C2629" s="9">
        <v>27.3541666666667</v>
      </c>
      <c r="D2629">
        <v>0.95388483001458457</v>
      </c>
      <c r="E2629" s="6">
        <v>99.087025975217728</v>
      </c>
      <c r="F2629" s="11">
        <v>187.65698138504328</v>
      </c>
      <c r="G2629" s="11">
        <v>195.0379563581358</v>
      </c>
      <c r="H2629" s="11">
        <v>1.8623553685594825</v>
      </c>
      <c r="I2629" s="11">
        <f t="shared" si="67"/>
        <v>94.517610929021288</v>
      </c>
    </row>
    <row r="2630" spans="1:9" x14ac:dyDescent="0.25">
      <c r="A2630" s="20"/>
      <c r="B2630" s="5">
        <f>DATE(YEAR(siječanj!B2630),MONTH(siječanj!B2630)+7,DAY(siječanj!B2630))</f>
        <v>43705</v>
      </c>
      <c r="C2630" s="9">
        <v>27.3645833333333</v>
      </c>
      <c r="D2630">
        <v>0.95388483001458457</v>
      </c>
      <c r="E2630" s="6">
        <v>100.77792047490955</v>
      </c>
      <c r="F2630" s="11">
        <v>188.99903021127392</v>
      </c>
      <c r="G2630" s="11">
        <v>201.5841405908605</v>
      </c>
      <c r="H2630" s="11">
        <v>2.0609170851689602</v>
      </c>
      <c r="I2630" s="11">
        <f t="shared" si="67"/>
        <v>96.130529541432423</v>
      </c>
    </row>
    <row r="2631" spans="1:9" x14ac:dyDescent="0.25">
      <c r="A2631" s="20"/>
      <c r="B2631" s="5">
        <f>DATE(YEAR(siječanj!B2631),MONTH(siječanj!B2631)+7,DAY(siječanj!B2631))</f>
        <v>43705</v>
      </c>
      <c r="C2631" s="9">
        <v>27.375</v>
      </c>
      <c r="D2631">
        <v>0.95388483001458457</v>
      </c>
      <c r="E2631" s="6">
        <v>102.32735303789335</v>
      </c>
      <c r="F2631" s="11">
        <v>191.80642319644392</v>
      </c>
      <c r="G2631" s="11">
        <v>207.72293562033454</v>
      </c>
      <c r="H2631" s="11">
        <v>1.9200648967806371</v>
      </c>
      <c r="I2631" s="11">
        <f t="shared" si="67"/>
        <v>97.608509758393282</v>
      </c>
    </row>
    <row r="2632" spans="1:9" x14ac:dyDescent="0.25">
      <c r="A2632" s="20"/>
      <c r="B2632" s="5">
        <f>DATE(YEAR(siječanj!B2632),MONTH(siječanj!B2632)+7,DAY(siječanj!B2632))</f>
        <v>43705</v>
      </c>
      <c r="C2632" s="9">
        <v>27.3854166666667</v>
      </c>
      <c r="D2632">
        <v>0.95388483001458457</v>
      </c>
      <c r="E2632" s="6">
        <v>104.1508858467906</v>
      </c>
      <c r="F2632" s="11">
        <v>199.08515433315898</v>
      </c>
      <c r="G2632" s="11">
        <v>209.58450928276162</v>
      </c>
      <c r="H2632" s="11">
        <v>1.6673273375655713</v>
      </c>
      <c r="I2632" s="11">
        <f t="shared" si="67"/>
        <v>99.347950041834252</v>
      </c>
    </row>
    <row r="2633" spans="1:9" x14ac:dyDescent="0.25">
      <c r="A2633" s="20"/>
      <c r="B2633" s="5">
        <f>DATE(YEAR(siječanj!B2633),MONTH(siječanj!B2633)+7,DAY(siječanj!B2633))</f>
        <v>43705</v>
      </c>
      <c r="C2633" s="9">
        <v>27.3958333333333</v>
      </c>
      <c r="D2633">
        <v>0.95388483001458457</v>
      </c>
      <c r="E2633" s="6">
        <v>104.82153216191939</v>
      </c>
      <c r="F2633" s="11">
        <v>196.77487191484997</v>
      </c>
      <c r="G2633" s="11">
        <v>212.48164322781665</v>
      </c>
      <c r="H2633" s="11">
        <v>1.6406025895012968</v>
      </c>
      <c r="I2633" s="11">
        <f t="shared" si="67"/>
        <v>99.987669388140787</v>
      </c>
    </row>
    <row r="2634" spans="1:9" x14ac:dyDescent="0.25">
      <c r="A2634" s="20"/>
      <c r="B2634" s="5">
        <f>DATE(YEAR(siječanj!B2634),MONTH(siječanj!B2634)+7,DAY(siječanj!B2634))</f>
        <v>43705</v>
      </c>
      <c r="C2634" s="9">
        <v>27.40625</v>
      </c>
      <c r="D2634">
        <v>0.95388483001458457</v>
      </c>
      <c r="E2634" s="6">
        <v>105.54065730705972</v>
      </c>
      <c r="F2634" s="11">
        <v>194.7942600248187</v>
      </c>
      <c r="G2634" s="11">
        <v>211.06818002769961</v>
      </c>
      <c r="H2634" s="11">
        <v>1.7602446603782911</v>
      </c>
      <c r="I2634" s="11">
        <f t="shared" si="67"/>
        <v>100.67363195497218</v>
      </c>
    </row>
    <row r="2635" spans="1:9" x14ac:dyDescent="0.25">
      <c r="A2635" s="20"/>
      <c r="B2635" s="5">
        <f>DATE(YEAR(siječanj!B2635),MONTH(siječanj!B2635)+7,DAY(siječanj!B2635))</f>
        <v>43705</v>
      </c>
      <c r="C2635" s="9">
        <v>27.4166666666667</v>
      </c>
      <c r="D2635">
        <v>0.95388483001458457</v>
      </c>
      <c r="E2635" s="6">
        <v>106.69912346222905</v>
      </c>
      <c r="F2635" s="11">
        <v>202.96996470698969</v>
      </c>
      <c r="G2635" s="11">
        <v>211.75592175327708</v>
      </c>
      <c r="H2635" s="11">
        <v>1.721211040816758</v>
      </c>
      <c r="I2635" s="11">
        <f t="shared" si="67"/>
        <v>101.77867524647354</v>
      </c>
    </row>
    <row r="2636" spans="1:9" x14ac:dyDescent="0.25">
      <c r="A2636" s="20"/>
      <c r="B2636" s="5">
        <f>DATE(YEAR(siječanj!B2636),MONTH(siječanj!B2636)+7,DAY(siječanj!B2636))</f>
        <v>43705</v>
      </c>
      <c r="C2636" s="9">
        <v>27.4270833333333</v>
      </c>
      <c r="D2636">
        <v>0.95388483001458457</v>
      </c>
      <c r="E2636" s="6">
        <v>107.12569210021663</v>
      </c>
      <c r="F2636" s="11">
        <v>198.78098571061136</v>
      </c>
      <c r="G2636" s="11">
        <v>207.95461128621841</v>
      </c>
      <c r="H2636" s="11">
        <v>1.9856471804120108</v>
      </c>
      <c r="I2636" s="11">
        <f t="shared" si="67"/>
        <v>102.18557259920986</v>
      </c>
    </row>
    <row r="2637" spans="1:9" x14ac:dyDescent="0.25">
      <c r="A2637" s="20"/>
      <c r="B2637" s="5">
        <f>DATE(YEAR(siječanj!B2637),MONTH(siječanj!B2637)+7,DAY(siječanj!B2637))</f>
        <v>43705</v>
      </c>
      <c r="C2637" s="9">
        <v>27.4375</v>
      </c>
      <c r="D2637">
        <v>0.95388483001458457</v>
      </c>
      <c r="E2637" s="6">
        <v>109.14421625708371</v>
      </c>
      <c r="F2637" s="11">
        <v>195.57231698782581</v>
      </c>
      <c r="G2637" s="11">
        <v>209.03010208487623</v>
      </c>
      <c r="H2637" s="11">
        <v>2.0285916655090053</v>
      </c>
      <c r="I2637" s="11">
        <f t="shared" si="67"/>
        <v>104.11101217146336</v>
      </c>
    </row>
    <row r="2638" spans="1:9" x14ac:dyDescent="0.25">
      <c r="A2638" s="20"/>
      <c r="B2638" s="5">
        <f>DATE(YEAR(siječanj!B2638),MONTH(siječanj!B2638)+7,DAY(siječanj!B2638))</f>
        <v>43705</v>
      </c>
      <c r="C2638" s="9">
        <v>27.4479166666667</v>
      </c>
      <c r="D2638">
        <v>0.95388483001458457</v>
      </c>
      <c r="E2638" s="6">
        <v>110.03934641615828</v>
      </c>
      <c r="F2638" s="11">
        <v>193.07382857873847</v>
      </c>
      <c r="G2638" s="11">
        <v>207.17446100213272</v>
      </c>
      <c r="H2638" s="11">
        <v>1.9599999463364015</v>
      </c>
      <c r="I2638" s="11">
        <f t="shared" si="67"/>
        <v>104.96486325109313</v>
      </c>
    </row>
    <row r="2639" spans="1:9" x14ac:dyDescent="0.25">
      <c r="A2639" s="20"/>
      <c r="B2639" s="5">
        <f>DATE(YEAR(siječanj!B2639),MONTH(siječanj!B2639)+7,DAY(siječanj!B2639))</f>
        <v>43705</v>
      </c>
      <c r="C2639" s="9">
        <v>27.4583333333333</v>
      </c>
      <c r="D2639">
        <v>0.95388483001458457</v>
      </c>
      <c r="E2639" s="6">
        <v>111.25853667852134</v>
      </c>
      <c r="F2639" s="11">
        <v>197.64925335653575</v>
      </c>
      <c r="G2639" s="11">
        <v>210.48020438333674</v>
      </c>
      <c r="H2639" s="11">
        <v>1.8079043947125919</v>
      </c>
      <c r="I2639" s="11">
        <f t="shared" si="67"/>
        <v>106.12783034726274</v>
      </c>
    </row>
    <row r="2640" spans="1:9" x14ac:dyDescent="0.25">
      <c r="A2640" s="20"/>
      <c r="B2640" s="5">
        <f>DATE(YEAR(siječanj!B2640),MONTH(siječanj!B2640)+7,DAY(siječanj!B2640))</f>
        <v>43705</v>
      </c>
      <c r="C2640" s="9">
        <v>27.46875</v>
      </c>
      <c r="D2640">
        <v>0.95388483001458457</v>
      </c>
      <c r="E2640" s="6">
        <v>112.87341437158133</v>
      </c>
      <c r="F2640" s="11">
        <v>205.49268674950463</v>
      </c>
      <c r="G2640" s="11">
        <v>208.06247345215684</v>
      </c>
      <c r="H2640" s="11">
        <v>1.9925984962831766</v>
      </c>
      <c r="I2640" s="11">
        <f t="shared" si="67"/>
        <v>107.66823768100163</v>
      </c>
    </row>
    <row r="2641" spans="1:9" x14ac:dyDescent="0.25">
      <c r="A2641" s="20"/>
      <c r="B2641" s="5">
        <f>DATE(YEAR(siječanj!B2641),MONTH(siječanj!B2641)+7,DAY(siječanj!B2641))</f>
        <v>43705</v>
      </c>
      <c r="C2641" s="9">
        <v>27.4791666666667</v>
      </c>
      <c r="D2641">
        <v>0.95388483001458457</v>
      </c>
      <c r="E2641" s="6">
        <v>113.07733456749651</v>
      </c>
      <c r="F2641" s="11">
        <v>189.56191032947268</v>
      </c>
      <c r="G2641" s="11">
        <v>205.86214467308895</v>
      </c>
      <c r="H2641" s="11">
        <v>2.1241312391706493</v>
      </c>
      <c r="I2641" s="11">
        <f t="shared" si="67"/>
        <v>107.86275406241872</v>
      </c>
    </row>
    <row r="2642" spans="1:9" x14ac:dyDescent="0.25">
      <c r="A2642" s="20"/>
      <c r="B2642" s="5">
        <f>DATE(YEAR(siječanj!B2642),MONTH(siječanj!B2642)+7,DAY(siječanj!B2642))</f>
        <v>43705</v>
      </c>
      <c r="C2642" s="9">
        <v>27.4895833333333</v>
      </c>
      <c r="D2642">
        <v>0.95388483001458457</v>
      </c>
      <c r="E2642" s="6">
        <v>112.31507896730062</v>
      </c>
      <c r="F2642" s="11">
        <v>189.45278673568956</v>
      </c>
      <c r="G2642" s="11">
        <v>199.40427881030854</v>
      </c>
      <c r="H2642" s="11">
        <v>1.8815785382699859</v>
      </c>
      <c r="I2642" s="11">
        <f t="shared" si="67"/>
        <v>107.13565000879819</v>
      </c>
    </row>
    <row r="2643" spans="1:9" x14ac:dyDescent="0.25">
      <c r="A2643" s="20"/>
      <c r="B2643" s="5">
        <f>DATE(YEAR(siječanj!B2643),MONTH(siječanj!B2643)+7,DAY(siječanj!B2643))</f>
        <v>43705</v>
      </c>
      <c r="C2643" s="9">
        <v>27.5</v>
      </c>
      <c r="D2643">
        <v>0.95388483001458457</v>
      </c>
      <c r="E2643" s="6">
        <v>111.58015685871369</v>
      </c>
      <c r="F2643" s="11">
        <v>184.27148901404325</v>
      </c>
      <c r="G2643" s="11">
        <v>197.32612183626702</v>
      </c>
      <c r="H2643" s="11">
        <v>1.9662859448422356</v>
      </c>
      <c r="I2643" s="11">
        <f t="shared" si="67"/>
        <v>106.4346189581748</v>
      </c>
    </row>
    <row r="2644" spans="1:9" x14ac:dyDescent="0.25">
      <c r="A2644" s="20"/>
      <c r="B2644" s="5">
        <f>DATE(YEAR(siječanj!B2644),MONTH(siječanj!B2644)+7,DAY(siječanj!B2644))</f>
        <v>43705</v>
      </c>
      <c r="C2644" s="9">
        <v>27.5104166666667</v>
      </c>
      <c r="D2644">
        <v>0.95388483001458457</v>
      </c>
      <c r="E2644" s="6">
        <v>111.00942926568929</v>
      </c>
      <c r="F2644" s="11">
        <v>183.30782682118215</v>
      </c>
      <c r="G2644" s="11">
        <v>198.34492800008621</v>
      </c>
      <c r="H2644" s="11">
        <v>1.9950476645693906</v>
      </c>
      <c r="I2644" s="11">
        <f t="shared" si="67"/>
        <v>105.89021056511808</v>
      </c>
    </row>
    <row r="2645" spans="1:9" x14ac:dyDescent="0.25">
      <c r="A2645" s="20"/>
      <c r="B2645" s="5">
        <f>DATE(YEAR(siječanj!B2645),MONTH(siječanj!B2645)+7,DAY(siječanj!B2645))</f>
        <v>43705</v>
      </c>
      <c r="C2645" s="9">
        <v>27.5208333333333</v>
      </c>
      <c r="D2645">
        <v>0.95388483001458457</v>
      </c>
      <c r="E2645" s="6">
        <v>111.79685736783577</v>
      </c>
      <c r="F2645" s="11">
        <v>182.75161315961194</v>
      </c>
      <c r="G2645" s="11">
        <v>198.05720992720501</v>
      </c>
      <c r="H2645" s="11">
        <v>2.1694958787138661</v>
      </c>
      <c r="I2645" s="11">
        <f t="shared" si="67"/>
        <v>106.64132628648278</v>
      </c>
    </row>
    <row r="2646" spans="1:9" x14ac:dyDescent="0.25">
      <c r="A2646" s="20"/>
      <c r="B2646" s="5">
        <f>DATE(YEAR(siječanj!B2646),MONTH(siječanj!B2646)+7,DAY(siječanj!B2646))</f>
        <v>43705</v>
      </c>
      <c r="C2646" s="9">
        <v>27.53125</v>
      </c>
      <c r="D2646">
        <v>0.95388483001458457</v>
      </c>
      <c r="E2646" s="6">
        <v>112.14087262734938</v>
      </c>
      <c r="F2646" s="11">
        <v>183.38579747315259</v>
      </c>
      <c r="G2646" s="11">
        <v>198.75786846023968</v>
      </c>
      <c r="H2646" s="11">
        <v>2.5166694851936415</v>
      </c>
      <c r="I2646" s="11">
        <f t="shared" si="67"/>
        <v>106.96947722382635</v>
      </c>
    </row>
    <row r="2647" spans="1:9" x14ac:dyDescent="0.25">
      <c r="A2647" s="20"/>
      <c r="B2647" s="5">
        <f>DATE(YEAR(siječanj!B2647),MONTH(siječanj!B2647)+7,DAY(siječanj!B2647))</f>
        <v>43705</v>
      </c>
      <c r="C2647" s="9">
        <v>27.5416666666667</v>
      </c>
      <c r="D2647">
        <v>0.95388483001458457</v>
      </c>
      <c r="E2647" s="6">
        <v>111.16118890874363</v>
      </c>
      <c r="F2647" s="11">
        <v>185.89204802981345</v>
      </c>
      <c r="G2647" s="11">
        <v>196.87796320686886</v>
      </c>
      <c r="H2647" s="11">
        <v>2.210663516230666</v>
      </c>
      <c r="I2647" s="11">
        <f t="shared" si="67"/>
        <v>106.03497178643603</v>
      </c>
    </row>
    <row r="2648" spans="1:9" x14ac:dyDescent="0.25">
      <c r="A2648" s="20"/>
      <c r="B2648" s="5">
        <f>DATE(YEAR(siječanj!B2648),MONTH(siječanj!B2648)+7,DAY(siječanj!B2648))</f>
        <v>43705</v>
      </c>
      <c r="C2648" s="9">
        <v>27.5520833333333</v>
      </c>
      <c r="D2648">
        <v>0.95388483001458457</v>
      </c>
      <c r="E2648" s="6">
        <v>110.73397902164291</v>
      </c>
      <c r="F2648" s="11">
        <v>186.7979797517865</v>
      </c>
      <c r="G2648" s="11">
        <v>188.74621878219145</v>
      </c>
      <c r="H2648" s="11">
        <v>2.1323151430028511</v>
      </c>
      <c r="I2648" s="11">
        <f t="shared" si="67"/>
        <v>105.62746275589842</v>
      </c>
    </row>
    <row r="2649" spans="1:9" x14ac:dyDescent="0.25">
      <c r="A2649" s="20"/>
      <c r="B2649" s="5">
        <f>DATE(YEAR(siječanj!B2649),MONTH(siječanj!B2649)+7,DAY(siječanj!B2649))</f>
        <v>43705</v>
      </c>
      <c r="C2649" s="9">
        <v>27.5625</v>
      </c>
      <c r="D2649">
        <v>0.95388483001458457</v>
      </c>
      <c r="E2649" s="6">
        <v>110.70127928745559</v>
      </c>
      <c r="F2649" s="11">
        <v>185.31409313070148</v>
      </c>
      <c r="G2649" s="11">
        <v>184.62924530330906</v>
      </c>
      <c r="H2649" s="11">
        <v>2.1352775561137491</v>
      </c>
      <c r="I2649" s="11">
        <f t="shared" si="67"/>
        <v>105.59627097551163</v>
      </c>
    </row>
    <row r="2650" spans="1:9" x14ac:dyDescent="0.25">
      <c r="A2650" s="20"/>
      <c r="B2650" s="5">
        <f>DATE(YEAR(siječanj!B2650),MONTH(siječanj!B2650)+7,DAY(siječanj!B2650))</f>
        <v>43705</v>
      </c>
      <c r="C2650" s="9">
        <v>27.5729166666667</v>
      </c>
      <c r="D2650">
        <v>0.95388483001458457</v>
      </c>
      <c r="E2650" s="6">
        <v>111.66785412713237</v>
      </c>
      <c r="F2650" s="11">
        <v>185.02711040055812</v>
      </c>
      <c r="G2650" s="11">
        <v>186.453304831959</v>
      </c>
      <c r="H2650" s="11">
        <v>1.9991526226896255</v>
      </c>
      <c r="I2650" s="11">
        <f t="shared" si="67"/>
        <v>106.51827205215309</v>
      </c>
    </row>
    <row r="2651" spans="1:9" x14ac:dyDescent="0.25">
      <c r="A2651" s="20"/>
      <c r="B2651" s="5">
        <f>DATE(YEAR(siječanj!B2651),MONTH(siječanj!B2651)+7,DAY(siječanj!B2651))</f>
        <v>43705</v>
      </c>
      <c r="C2651" s="9">
        <v>27.5833333333333</v>
      </c>
      <c r="D2651">
        <v>0.95388483001458457</v>
      </c>
      <c r="E2651" s="6">
        <v>111.91417518352388</v>
      </c>
      <c r="F2651" s="11">
        <v>184.75344854311206</v>
      </c>
      <c r="G2651" s="11">
        <v>184.61241090602024</v>
      </c>
      <c r="H2651" s="11">
        <v>2.0472465641465636</v>
      </c>
      <c r="I2651" s="11">
        <f t="shared" si="67"/>
        <v>106.75323397115811</v>
      </c>
    </row>
    <row r="2652" spans="1:9" x14ac:dyDescent="0.25">
      <c r="A2652" s="20"/>
      <c r="B2652" s="5">
        <f>DATE(YEAR(siječanj!B2652),MONTH(siječanj!B2652)+7,DAY(siječanj!B2652))</f>
        <v>43705</v>
      </c>
      <c r="C2652" s="9">
        <v>27.59375</v>
      </c>
      <c r="D2652">
        <v>0.95388483001458457</v>
      </c>
      <c r="E2652" s="6">
        <v>113.23440287967941</v>
      </c>
      <c r="F2652" s="11">
        <v>185.14267970737282</v>
      </c>
      <c r="G2652" s="11">
        <v>180.12041650708636</v>
      </c>
      <c r="H2652" s="11">
        <v>2.3180227280186703</v>
      </c>
      <c r="I2652" s="11">
        <f t="shared" si="67"/>
        <v>108.01257914268598</v>
      </c>
    </row>
    <row r="2653" spans="1:9" x14ac:dyDescent="0.25">
      <c r="A2653" s="20"/>
      <c r="B2653" s="5">
        <f>DATE(YEAR(siječanj!B2653),MONTH(siječanj!B2653)+7,DAY(siječanj!B2653))</f>
        <v>43705</v>
      </c>
      <c r="C2653" s="9">
        <v>27.6041666666667</v>
      </c>
      <c r="D2653">
        <v>0.95388483001458457</v>
      </c>
      <c r="E2653" s="6">
        <v>114.23923924732205</v>
      </c>
      <c r="F2653" s="11">
        <v>182.03907690970604</v>
      </c>
      <c r="G2653" s="11">
        <v>175.12530884516315</v>
      </c>
      <c r="H2653" s="11">
        <v>2.4576413279687164</v>
      </c>
      <c r="I2653" s="11">
        <f t="shared" si="67"/>
        <v>108.97107731042725</v>
      </c>
    </row>
    <row r="2654" spans="1:9" x14ac:dyDescent="0.25">
      <c r="A2654" s="20"/>
      <c r="B2654" s="5">
        <f>DATE(YEAR(siječanj!B2654),MONTH(siječanj!B2654)+7,DAY(siječanj!B2654))</f>
        <v>43705</v>
      </c>
      <c r="C2654" s="9">
        <v>27.6145833333333</v>
      </c>
      <c r="D2654">
        <v>0.95388483001458457</v>
      </c>
      <c r="E2654" s="6">
        <v>114.6157547192401</v>
      </c>
      <c r="F2654" s="11">
        <v>180.27565263797553</v>
      </c>
      <c r="G2654" s="11">
        <v>171.11749001574969</v>
      </c>
      <c r="H2654" s="11">
        <v>2.2780566636684316</v>
      </c>
      <c r="I2654" s="11">
        <f t="shared" si="67"/>
        <v>109.33022970735567</v>
      </c>
    </row>
    <row r="2655" spans="1:9" x14ac:dyDescent="0.25">
      <c r="A2655" s="20"/>
      <c r="B2655" s="5">
        <f>DATE(YEAR(siječanj!B2655),MONTH(siječanj!B2655)+7,DAY(siječanj!B2655))</f>
        <v>43705</v>
      </c>
      <c r="C2655" s="9">
        <v>27.625</v>
      </c>
      <c r="D2655">
        <v>0.95388483001458457</v>
      </c>
      <c r="E2655" s="6">
        <v>114.88883055480564</v>
      </c>
      <c r="F2655" s="11">
        <v>179.40794166643823</v>
      </c>
      <c r="G2655" s="11">
        <v>169.59290132947589</v>
      </c>
      <c r="H2655" s="11">
        <v>2.4634871164884662</v>
      </c>
      <c r="I2655" s="11">
        <f t="shared" si="67"/>
        <v>109.59071260434519</v>
      </c>
    </row>
    <row r="2656" spans="1:9" x14ac:dyDescent="0.25">
      <c r="A2656" s="20"/>
      <c r="B2656" s="5">
        <f>DATE(YEAR(siječanj!B2656),MONTH(siječanj!B2656)+7,DAY(siječanj!B2656))</f>
        <v>43705</v>
      </c>
      <c r="C2656" s="9">
        <v>27.6354166666667</v>
      </c>
      <c r="D2656">
        <v>0.95388483001458457</v>
      </c>
      <c r="E2656" s="6">
        <v>115.26261228050453</v>
      </c>
      <c r="F2656" s="11">
        <v>179.26644903429914</v>
      </c>
      <c r="G2656" s="11">
        <v>164.76133297340365</v>
      </c>
      <c r="H2656" s="11">
        <v>2.4065429533567535</v>
      </c>
      <c r="I2656" s="11">
        <f t="shared" si="67"/>
        <v>109.94725732222602</v>
      </c>
    </row>
    <row r="2657" spans="1:9" x14ac:dyDescent="0.25">
      <c r="A2657" s="20"/>
      <c r="B2657" s="5">
        <f>DATE(YEAR(siječanj!B2657),MONTH(siječanj!B2657)+7,DAY(siječanj!B2657))</f>
        <v>43705</v>
      </c>
      <c r="C2657" s="9">
        <v>27.6458333333333</v>
      </c>
      <c r="D2657">
        <v>0.95388483001458457</v>
      </c>
      <c r="E2657" s="6">
        <v>115.97983154592779</v>
      </c>
      <c r="F2657" s="11">
        <v>177.23005724407304</v>
      </c>
      <c r="G2657" s="11">
        <v>164.33365338429343</v>
      </c>
      <c r="H2657" s="11">
        <v>2.4144997488552256</v>
      </c>
      <c r="I2657" s="11">
        <f t="shared" si="67"/>
        <v>110.63140189930749</v>
      </c>
    </row>
    <row r="2658" spans="1:9" x14ac:dyDescent="0.25">
      <c r="A2658" s="20"/>
      <c r="B2658" s="5">
        <f>DATE(YEAR(siječanj!B2658),MONTH(siječanj!B2658)+7,DAY(siječanj!B2658))</f>
        <v>43705</v>
      </c>
      <c r="C2658" s="9">
        <v>27.65625</v>
      </c>
      <c r="D2658">
        <v>0.95388483001458457</v>
      </c>
      <c r="E2658" s="6">
        <v>115.88355186290821</v>
      </c>
      <c r="F2658" s="11">
        <v>175.81744271017038</v>
      </c>
      <c r="G2658" s="11">
        <v>160.66070017915715</v>
      </c>
      <c r="H2658" s="11">
        <v>2.1560764774789858</v>
      </c>
      <c r="I2658" s="11">
        <f t="shared" si="67"/>
        <v>110.53956217023649</v>
      </c>
    </row>
    <row r="2659" spans="1:9" x14ac:dyDescent="0.25">
      <c r="A2659" s="20"/>
      <c r="B2659" s="5">
        <f>DATE(YEAR(siječanj!B2659),MONTH(siječanj!B2659)+7,DAY(siječanj!B2659))</f>
        <v>43705</v>
      </c>
      <c r="C2659" s="9">
        <v>27.6666666666667</v>
      </c>
      <c r="D2659">
        <v>0.95388483001458457</v>
      </c>
      <c r="E2659" s="6">
        <v>115.10930212488873</v>
      </c>
      <c r="F2659" s="11">
        <v>176.13583123388293</v>
      </c>
      <c r="G2659" s="11">
        <v>162.46920575227674</v>
      </c>
      <c r="H2659" s="11">
        <v>2.070041437607796</v>
      </c>
      <c r="I2659" s="11">
        <f t="shared" si="67"/>
        <v>109.80101709049694</v>
      </c>
    </row>
    <row r="2660" spans="1:9" x14ac:dyDescent="0.25">
      <c r="A2660" s="20"/>
      <c r="B2660" s="5">
        <f>DATE(YEAR(siječanj!B2660),MONTH(siječanj!B2660)+7,DAY(siječanj!B2660))</f>
        <v>43705</v>
      </c>
      <c r="C2660" s="9">
        <v>27.6770833333333</v>
      </c>
      <c r="D2660">
        <v>0.95388483001458457</v>
      </c>
      <c r="E2660" s="6">
        <v>113.42558842408921</v>
      </c>
      <c r="F2660" s="11">
        <v>170.26457732554098</v>
      </c>
      <c r="G2660" s="11">
        <v>163.22113012273942</v>
      </c>
      <c r="H2660" s="11">
        <v>2.1679231284908558</v>
      </c>
      <c r="I2660" s="11">
        <f t="shared" si="67"/>
        <v>108.19494813321657</v>
      </c>
    </row>
    <row r="2661" spans="1:9" x14ac:dyDescent="0.25">
      <c r="A2661" s="20"/>
      <c r="B2661" s="5">
        <f>DATE(YEAR(siječanj!B2661),MONTH(siječanj!B2661)+7,DAY(siječanj!B2661))</f>
        <v>43705</v>
      </c>
      <c r="C2661" s="9">
        <v>27.6875</v>
      </c>
      <c r="D2661">
        <v>0.95388483001458457</v>
      </c>
      <c r="E2661" s="6">
        <v>114.16825515431809</v>
      </c>
      <c r="F2661" s="11">
        <v>164.97891203124632</v>
      </c>
      <c r="G2661" s="11">
        <v>160.78891695373926</v>
      </c>
      <c r="H2661" s="11">
        <v>2.1329824613226651</v>
      </c>
      <c r="I2661" s="11">
        <f t="shared" si="67"/>
        <v>108.90336666093843</v>
      </c>
    </row>
    <row r="2662" spans="1:9" x14ac:dyDescent="0.25">
      <c r="A2662" s="20"/>
      <c r="B2662" s="5">
        <f>DATE(YEAR(siječanj!B2662),MONTH(siječanj!B2662)+7,DAY(siječanj!B2662))</f>
        <v>43705</v>
      </c>
      <c r="C2662" s="9">
        <v>27.6979166666667</v>
      </c>
      <c r="D2662">
        <v>0.95388483001458457</v>
      </c>
      <c r="E2662" s="6">
        <v>114.1952392346456</v>
      </c>
      <c r="F2662" s="11">
        <v>163.97478151678033</v>
      </c>
      <c r="G2662" s="11">
        <v>160.16530970595889</v>
      </c>
      <c r="H2662" s="11">
        <v>2.1055503758489325</v>
      </c>
      <c r="I2662" s="11">
        <f t="shared" si="67"/>
        <v>108.92910636581473</v>
      </c>
    </row>
    <row r="2663" spans="1:9" x14ac:dyDescent="0.25">
      <c r="A2663" s="20"/>
      <c r="B2663" s="5">
        <f>DATE(YEAR(siječanj!B2663),MONTH(siječanj!B2663)+7,DAY(siječanj!B2663))</f>
        <v>43705</v>
      </c>
      <c r="C2663" s="9">
        <v>27.7083333333333</v>
      </c>
      <c r="D2663">
        <v>0.95388483001458457</v>
      </c>
      <c r="E2663" s="6">
        <v>115.20700029859357</v>
      </c>
      <c r="F2663" s="11">
        <v>162.85628575148311</v>
      </c>
      <c r="G2663" s="11">
        <v>166.36002672471</v>
      </c>
      <c r="H2663" s="11">
        <v>1.8567717050769008</v>
      </c>
      <c r="I2663" s="11">
        <f t="shared" si="67"/>
        <v>109.89420989631412</v>
      </c>
    </row>
    <row r="2664" spans="1:9" x14ac:dyDescent="0.25">
      <c r="A2664" s="20"/>
      <c r="B2664" s="5">
        <f>DATE(YEAR(siječanj!B2664),MONTH(siječanj!B2664)+7,DAY(siječanj!B2664))</f>
        <v>43705</v>
      </c>
      <c r="C2664" s="9">
        <v>27.71875</v>
      </c>
      <c r="D2664">
        <v>0.95388483001458457</v>
      </c>
      <c r="E2664" s="6">
        <v>115.32037532561701</v>
      </c>
      <c r="F2664" s="11">
        <v>162.85539876357527</v>
      </c>
      <c r="G2664" s="11">
        <v>176.76040888722051</v>
      </c>
      <c r="H2664" s="11">
        <v>1.8715787682451872</v>
      </c>
      <c r="I2664" s="11">
        <f t="shared" si="67"/>
        <v>110.00235661469428</v>
      </c>
    </row>
    <row r="2665" spans="1:9" x14ac:dyDescent="0.25">
      <c r="A2665" s="20"/>
      <c r="B2665" s="5">
        <f>DATE(YEAR(siječanj!B2665),MONTH(siječanj!B2665)+7,DAY(siječanj!B2665))</f>
        <v>43705</v>
      </c>
      <c r="C2665" s="9">
        <v>27.7291666666667</v>
      </c>
      <c r="D2665">
        <v>0.95388483001458457</v>
      </c>
      <c r="E2665" s="6">
        <v>115.88838902533595</v>
      </c>
      <c r="F2665" s="11">
        <v>163.59374997376705</v>
      </c>
      <c r="G2665" s="11">
        <v>168.13765719436134</v>
      </c>
      <c r="H2665" s="11">
        <v>1.885913606155674</v>
      </c>
      <c r="I2665" s="11">
        <f t="shared" si="67"/>
        <v>110.54417626609663</v>
      </c>
    </row>
    <row r="2666" spans="1:9" x14ac:dyDescent="0.25">
      <c r="A2666" s="20"/>
      <c r="B2666" s="5">
        <f>DATE(YEAR(siječanj!B2666),MONTH(siječanj!B2666)+7,DAY(siječanj!B2666))</f>
        <v>43705</v>
      </c>
      <c r="C2666" s="9">
        <v>27.7395833333333</v>
      </c>
      <c r="D2666">
        <v>0.95388483001458457</v>
      </c>
      <c r="E2666" s="6">
        <v>117.1929339122988</v>
      </c>
      <c r="F2666" s="11">
        <v>163.06460349070554</v>
      </c>
      <c r="G2666" s="11">
        <v>163.25274378822508</v>
      </c>
      <c r="H2666" s="11">
        <v>1.8411702629791808</v>
      </c>
      <c r="I2666" s="11">
        <f t="shared" si="67"/>
        <v>111.78856184384358</v>
      </c>
    </row>
    <row r="2667" spans="1:9" x14ac:dyDescent="0.25">
      <c r="A2667" s="20"/>
      <c r="B2667" s="5">
        <f>DATE(YEAR(siječanj!B2667),MONTH(siječanj!B2667)+7,DAY(siječanj!B2667))</f>
        <v>43705</v>
      </c>
      <c r="C2667" s="9">
        <v>27.75</v>
      </c>
      <c r="D2667">
        <v>0.95388483001458457</v>
      </c>
      <c r="E2667" s="6">
        <v>119.98759879721715</v>
      </c>
      <c r="F2667" s="11">
        <v>161.05063122289192</v>
      </c>
      <c r="G2667" s="11">
        <v>161.79259062404898</v>
      </c>
      <c r="H2667" s="11">
        <v>1.8788402320610942</v>
      </c>
      <c r="I2667" s="11">
        <f t="shared" si="67"/>
        <v>114.45435028254165</v>
      </c>
    </row>
    <row r="2668" spans="1:9" x14ac:dyDescent="0.25">
      <c r="A2668" s="20"/>
      <c r="B2668" s="5">
        <f>DATE(YEAR(siječanj!B2668),MONTH(siječanj!B2668)+7,DAY(siječanj!B2668))</f>
        <v>43705</v>
      </c>
      <c r="C2668" s="9">
        <v>27.7604166666667</v>
      </c>
      <c r="D2668">
        <v>0.95388483001458457</v>
      </c>
      <c r="E2668" s="6">
        <v>122.14222658937939</v>
      </c>
      <c r="F2668" s="11">
        <v>160.5188960194659</v>
      </c>
      <c r="G2668" s="11">
        <v>159.90233346066194</v>
      </c>
      <c r="H2668" s="11">
        <v>2.5450740345457237</v>
      </c>
      <c r="I2668" s="11">
        <f t="shared" si="67"/>
        <v>116.50961704781304</v>
      </c>
    </row>
    <row r="2669" spans="1:9" x14ac:dyDescent="0.25">
      <c r="A2669" s="20"/>
      <c r="B2669" s="5">
        <f>DATE(YEAR(siječanj!B2669),MONTH(siječanj!B2669)+7,DAY(siječanj!B2669))</f>
        <v>43705</v>
      </c>
      <c r="C2669" s="9">
        <v>27.7708333333333</v>
      </c>
      <c r="D2669">
        <v>0.95388483001458457</v>
      </c>
      <c r="E2669" s="6">
        <v>123.70182582947891</v>
      </c>
      <c r="F2669" s="11">
        <v>159.50685887070838</v>
      </c>
      <c r="G2669" s="11">
        <v>159.00081817027547</v>
      </c>
      <c r="H2669" s="11">
        <v>4.5647034249289522</v>
      </c>
      <c r="I2669" s="11">
        <f t="shared" si="67"/>
        <v>117.99729510384623</v>
      </c>
    </row>
    <row r="2670" spans="1:9" x14ac:dyDescent="0.25">
      <c r="A2670" s="20"/>
      <c r="B2670" s="5">
        <f>DATE(YEAR(siječanj!B2670),MONTH(siječanj!B2670)+7,DAY(siječanj!B2670))</f>
        <v>43705</v>
      </c>
      <c r="C2670" s="9">
        <v>27.78125</v>
      </c>
      <c r="D2670">
        <v>0.95388483001458457</v>
      </c>
      <c r="E2670" s="6">
        <v>125.96003520632676</v>
      </c>
      <c r="F2670" s="11">
        <v>158.90986383297758</v>
      </c>
      <c r="G2670" s="11">
        <v>161.9906496763673</v>
      </c>
      <c r="H2670" s="11">
        <v>11.049311670279964</v>
      </c>
      <c r="I2670" s="11">
        <f t="shared" si="67"/>
        <v>120.1513667714181</v>
      </c>
    </row>
    <row r="2671" spans="1:9" x14ac:dyDescent="0.25">
      <c r="A2671" s="20"/>
      <c r="B2671" s="5">
        <f>DATE(YEAR(siječanj!B2671),MONTH(siječanj!B2671)+7,DAY(siječanj!B2671))</f>
        <v>43705</v>
      </c>
      <c r="C2671" s="9">
        <v>27.7916666666667</v>
      </c>
      <c r="D2671">
        <v>0.95388483001458457</v>
      </c>
      <c r="E2671" s="6">
        <v>129.21798570051115</v>
      </c>
      <c r="F2671" s="11">
        <v>157.53699117356976</v>
      </c>
      <c r="G2671" s="11">
        <v>163.40882923719352</v>
      </c>
      <c r="H2671" s="11">
        <v>26.013597836050685</v>
      </c>
      <c r="I2671" s="11">
        <f t="shared" si="67"/>
        <v>123.25907632475909</v>
      </c>
    </row>
    <row r="2672" spans="1:9" x14ac:dyDescent="0.25">
      <c r="A2672" s="20"/>
      <c r="B2672" s="5">
        <f>DATE(YEAR(siječanj!B2672),MONTH(siječanj!B2672)+7,DAY(siječanj!B2672))</f>
        <v>43705</v>
      </c>
      <c r="C2672" s="9">
        <v>27.8020833333333</v>
      </c>
      <c r="D2672">
        <v>0.95388483001458457</v>
      </c>
      <c r="E2672" s="6">
        <v>133.292859770755</v>
      </c>
      <c r="F2672" s="11">
        <v>154.11634036785202</v>
      </c>
      <c r="G2672" s="11">
        <v>159.09001157565345</v>
      </c>
      <c r="H2672" s="11">
        <v>42.345904566030406</v>
      </c>
      <c r="I2672" s="11">
        <f t="shared" si="67"/>
        <v>127.14603688458449</v>
      </c>
    </row>
    <row r="2673" spans="1:9" x14ac:dyDescent="0.25">
      <c r="A2673" s="20"/>
      <c r="B2673" s="5">
        <f>DATE(YEAR(siječanj!B2673),MONTH(siječanj!B2673)+7,DAY(siječanj!B2673))</f>
        <v>43705</v>
      </c>
      <c r="C2673" s="9">
        <v>27.8125</v>
      </c>
      <c r="D2673">
        <v>0.95388483001458457</v>
      </c>
      <c r="E2673" s="6">
        <v>138.16595696498032</v>
      </c>
      <c r="F2673" s="11">
        <v>153.39438037311538</v>
      </c>
      <c r="G2673" s="11">
        <v>158.0298178413895</v>
      </c>
      <c r="H2673" s="11">
        <v>63.225019184527518</v>
      </c>
      <c r="I2673" s="11">
        <f t="shared" si="67"/>
        <v>131.79441037334266</v>
      </c>
    </row>
    <row r="2674" spans="1:9" x14ac:dyDescent="0.25">
      <c r="A2674" s="20"/>
      <c r="B2674" s="5">
        <f>DATE(YEAR(siječanj!B2674),MONTH(siječanj!B2674)+7,DAY(siječanj!B2674))</f>
        <v>43705</v>
      </c>
      <c r="C2674" s="9">
        <v>27.8229166666667</v>
      </c>
      <c r="D2674">
        <v>0.95388483001458457</v>
      </c>
      <c r="E2674" s="6">
        <v>141.78246497797784</v>
      </c>
      <c r="F2674" s="11">
        <v>150.06990153231845</v>
      </c>
      <c r="G2674" s="11">
        <v>159.0327730193018</v>
      </c>
      <c r="H2674" s="11">
        <v>86.982492818989172</v>
      </c>
      <c r="I2674" s="11">
        <f t="shared" si="67"/>
        <v>135.24414250456718</v>
      </c>
    </row>
    <row r="2675" spans="1:9" x14ac:dyDescent="0.25">
      <c r="A2675" s="20"/>
      <c r="B2675" s="5">
        <f>DATE(YEAR(siječanj!B2675),MONTH(siječanj!B2675)+7,DAY(siječanj!B2675))</f>
        <v>43705</v>
      </c>
      <c r="C2675" s="9">
        <v>27.8333333333333</v>
      </c>
      <c r="D2675">
        <v>0.95388483001458457</v>
      </c>
      <c r="E2675" s="6">
        <v>147.76839144195986</v>
      </c>
      <c r="F2675" s="11">
        <v>144.38310900064616</v>
      </c>
      <c r="G2675" s="11">
        <v>152.3344610666804</v>
      </c>
      <c r="H2675" s="11">
        <v>129.51990073469312</v>
      </c>
      <c r="I2675" s="11">
        <f t="shared" si="67"/>
        <v>140.95402695214247</v>
      </c>
    </row>
    <row r="2676" spans="1:9" x14ac:dyDescent="0.25">
      <c r="A2676" s="20"/>
      <c r="B2676" s="5">
        <f>DATE(YEAR(siječanj!B2676),MONTH(siječanj!B2676)+7,DAY(siječanj!B2676))</f>
        <v>43705</v>
      </c>
      <c r="C2676" s="9">
        <v>27.84375</v>
      </c>
      <c r="D2676">
        <v>0.95388483001458457</v>
      </c>
      <c r="E2676" s="6">
        <v>152.12553225417568</v>
      </c>
      <c r="F2676" s="11">
        <v>125.40788906693592</v>
      </c>
      <c r="G2676" s="11">
        <v>139.02292833647957</v>
      </c>
      <c r="H2676" s="11">
        <v>197.7438584801499</v>
      </c>
      <c r="I2676" s="11">
        <f t="shared" si="67"/>
        <v>145.11023747515256</v>
      </c>
    </row>
    <row r="2677" spans="1:9" x14ac:dyDescent="0.25">
      <c r="A2677" s="20"/>
      <c r="B2677" s="5">
        <f>DATE(YEAR(siječanj!B2677),MONTH(siječanj!B2677)+7,DAY(siječanj!B2677))</f>
        <v>43705</v>
      </c>
      <c r="C2677" s="9">
        <v>27.8541666666667</v>
      </c>
      <c r="D2677">
        <v>0.95388483001458457</v>
      </c>
      <c r="E2677" s="6">
        <v>155.73060498887077</v>
      </c>
      <c r="F2677" s="11">
        <v>118.28507916656201</v>
      </c>
      <c r="G2677" s="11">
        <v>130.60920173632812</v>
      </c>
      <c r="H2677" s="11">
        <v>228.86664746909915</v>
      </c>
      <c r="I2677" s="11">
        <f t="shared" si="67"/>
        <v>148.5490616678774</v>
      </c>
    </row>
    <row r="2678" spans="1:9" x14ac:dyDescent="0.25">
      <c r="A2678" s="20"/>
      <c r="B2678" s="5">
        <f>DATE(YEAR(siječanj!B2678),MONTH(siječanj!B2678)+7,DAY(siječanj!B2678))</f>
        <v>43705</v>
      </c>
      <c r="C2678" s="9">
        <v>27.8645833333333</v>
      </c>
      <c r="D2678">
        <v>0.95388483001458457</v>
      </c>
      <c r="E2678" s="6">
        <v>156.47549127485348</v>
      </c>
      <c r="F2678" s="11">
        <v>116.38724211187531</v>
      </c>
      <c r="G2678" s="11">
        <v>128.19851122785795</v>
      </c>
      <c r="H2678" s="11">
        <v>229.79496729013968</v>
      </c>
      <c r="I2678" s="11">
        <f t="shared" si="67"/>
        <v>149.25959739616223</v>
      </c>
    </row>
    <row r="2679" spans="1:9" x14ac:dyDescent="0.25">
      <c r="A2679" s="20"/>
      <c r="B2679" s="5">
        <f>DATE(YEAR(siječanj!B2679),MONTH(siječanj!B2679)+7,DAY(siječanj!B2679))</f>
        <v>43705</v>
      </c>
      <c r="C2679" s="9">
        <v>27.875</v>
      </c>
      <c r="D2679">
        <v>0.95388483001458457</v>
      </c>
      <c r="E2679" s="6">
        <v>156.27649162360373</v>
      </c>
      <c r="F2679" s="11">
        <v>113.14581905281905</v>
      </c>
      <c r="G2679" s="11">
        <v>123.27579067149193</v>
      </c>
      <c r="H2679" s="11">
        <v>231.15388251097744</v>
      </c>
      <c r="I2679" s="11">
        <f t="shared" si="67"/>
        <v>149.06977464765689</v>
      </c>
    </row>
    <row r="2680" spans="1:9" x14ac:dyDescent="0.25">
      <c r="A2680" s="20"/>
      <c r="B2680" s="5">
        <f>DATE(YEAR(siječanj!B2680),MONTH(siječanj!B2680)+7,DAY(siječanj!B2680))</f>
        <v>43705</v>
      </c>
      <c r="C2680" s="9">
        <v>27.8854166666667</v>
      </c>
      <c r="D2680">
        <v>0.95388483001458457</v>
      </c>
      <c r="E2680" s="6">
        <v>160.51270734570861</v>
      </c>
      <c r="F2680" s="11">
        <v>110.33264659892833</v>
      </c>
      <c r="G2680" s="11">
        <v>109.67331267350757</v>
      </c>
      <c r="H2680" s="11">
        <v>238.23902521934448</v>
      </c>
      <c r="I2680" s="11">
        <f t="shared" si="67"/>
        <v>153.11063656164202</v>
      </c>
    </row>
    <row r="2681" spans="1:9" x14ac:dyDescent="0.25">
      <c r="A2681" s="20"/>
      <c r="B2681" s="5">
        <f>DATE(YEAR(siječanj!B2681),MONTH(siječanj!B2681)+7,DAY(siječanj!B2681))</f>
        <v>43705</v>
      </c>
      <c r="C2681" s="9">
        <v>27.8958333333333</v>
      </c>
      <c r="D2681">
        <v>0.95388483001458457</v>
      </c>
      <c r="E2681" s="6">
        <v>163.36129969280884</v>
      </c>
      <c r="F2681" s="11">
        <v>107.74500185778396</v>
      </c>
      <c r="G2681" s="11">
        <v>101.33276392194288</v>
      </c>
      <c r="H2681" s="11">
        <v>243.89637985359644</v>
      </c>
      <c r="I2681" s="11">
        <f t="shared" si="67"/>
        <v>155.82786558843657</v>
      </c>
    </row>
    <row r="2682" spans="1:9" x14ac:dyDescent="0.25">
      <c r="A2682" s="20"/>
      <c r="B2682" s="5">
        <f>DATE(YEAR(siječanj!B2682),MONTH(siječanj!B2682)+7,DAY(siječanj!B2682))</f>
        <v>43705</v>
      </c>
      <c r="C2682" s="9">
        <v>27.90625</v>
      </c>
      <c r="D2682">
        <v>0.95388483001458457</v>
      </c>
      <c r="E2682" s="6">
        <v>161.47365090640886</v>
      </c>
      <c r="F2682" s="11">
        <v>104.40760750980417</v>
      </c>
      <c r="G2682" s="11">
        <v>103.58758974726506</v>
      </c>
      <c r="H2682" s="11">
        <v>244.63735230742301</v>
      </c>
      <c r="I2682" s="11">
        <f t="shared" si="67"/>
        <v>154.02726604669419</v>
      </c>
    </row>
    <row r="2683" spans="1:9" x14ac:dyDescent="0.25">
      <c r="A2683" s="20"/>
      <c r="B2683" s="5">
        <f>DATE(YEAR(siječanj!B2683),MONTH(siječanj!B2683)+7,DAY(siječanj!B2683))</f>
        <v>43705</v>
      </c>
      <c r="C2683" s="9">
        <v>27.9166666666667</v>
      </c>
      <c r="D2683">
        <v>0.95388483001458457</v>
      </c>
      <c r="E2683" s="6">
        <v>157.5211978433247</v>
      </c>
      <c r="F2683" s="11">
        <v>102.81807300320837</v>
      </c>
      <c r="G2683" s="11">
        <v>92.492509728871511</v>
      </c>
      <c r="H2683" s="11">
        <v>241.62417998369742</v>
      </c>
      <c r="I2683" s="11">
        <f t="shared" si="67"/>
        <v>150.25708102847352</v>
      </c>
    </row>
    <row r="2684" spans="1:9" x14ac:dyDescent="0.25">
      <c r="A2684" s="20"/>
      <c r="B2684" s="5">
        <f>DATE(YEAR(siječanj!B2684),MONTH(siječanj!B2684)+7,DAY(siječanj!B2684))</f>
        <v>43705</v>
      </c>
      <c r="C2684" s="9">
        <v>27.9270833333333</v>
      </c>
      <c r="D2684">
        <v>0.95388483001458457</v>
      </c>
      <c r="E2684" s="6">
        <v>150.93705246404528</v>
      </c>
      <c r="F2684" s="11">
        <v>100.44430472641018</v>
      </c>
      <c r="G2684" s="11">
        <v>87.974753965655395</v>
      </c>
      <c r="H2684" s="11">
        <v>242.3961432205443</v>
      </c>
      <c r="I2684" s="11">
        <f t="shared" si="67"/>
        <v>143.97656463256826</v>
      </c>
    </row>
    <row r="2685" spans="1:9" x14ac:dyDescent="0.25">
      <c r="A2685" s="20"/>
      <c r="B2685" s="5">
        <f>DATE(YEAR(siječanj!B2685),MONTH(siječanj!B2685)+7,DAY(siječanj!B2685))</f>
        <v>43705</v>
      </c>
      <c r="C2685" s="9">
        <v>27.9375</v>
      </c>
      <c r="D2685">
        <v>0.95388483001458457</v>
      </c>
      <c r="E2685" s="6">
        <v>141.74711686510034</v>
      </c>
      <c r="F2685" s="11">
        <v>97.426591255565214</v>
      </c>
      <c r="G2685" s="11">
        <v>83.751632266385982</v>
      </c>
      <c r="H2685" s="11">
        <v>241.57956870351677</v>
      </c>
      <c r="I2685" s="11">
        <f t="shared" si="67"/>
        <v>135.2104244759237</v>
      </c>
    </row>
    <row r="2686" spans="1:9" x14ac:dyDescent="0.25">
      <c r="A2686" s="20"/>
      <c r="B2686" s="5">
        <f>DATE(YEAR(siječanj!B2686),MONTH(siječanj!B2686)+7,DAY(siječanj!B2686))</f>
        <v>43705</v>
      </c>
      <c r="C2686" s="9">
        <v>27.9479166666667</v>
      </c>
      <c r="D2686">
        <v>0.95388483001458457</v>
      </c>
      <c r="E2686" s="6">
        <v>130.550739592578</v>
      </c>
      <c r="F2686" s="11">
        <v>93.147729480019862</v>
      </c>
      <c r="G2686" s="11">
        <v>81.18834440891014</v>
      </c>
      <c r="H2686" s="11">
        <v>238.88733547205481</v>
      </c>
      <c r="I2686" s="11">
        <f t="shared" si="67"/>
        <v>124.53037004454455</v>
      </c>
    </row>
    <row r="2687" spans="1:9" x14ac:dyDescent="0.25">
      <c r="A2687" s="20"/>
      <c r="B2687" s="5">
        <f>DATE(YEAR(siječanj!B2687),MONTH(siječanj!B2687)+7,DAY(siječanj!B2687))</f>
        <v>43705</v>
      </c>
      <c r="C2687" s="9">
        <v>27.9583333333333</v>
      </c>
      <c r="D2687">
        <v>0.95388483001458457</v>
      </c>
      <c r="E2687" s="6">
        <v>119.20402017504088</v>
      </c>
      <c r="F2687" s="11">
        <v>89.780863855084348</v>
      </c>
      <c r="G2687" s="11">
        <v>79.55609826682236</v>
      </c>
      <c r="H2687" s="11">
        <v>239.11930412422188</v>
      </c>
      <c r="I2687" s="11">
        <f t="shared" si="67"/>
        <v>113.70690652172398</v>
      </c>
    </row>
    <row r="2688" spans="1:9" x14ac:dyDescent="0.25">
      <c r="A2688" s="20"/>
      <c r="B2688" s="5">
        <f>DATE(YEAR(siječanj!B2688),MONTH(siječanj!B2688)+7,DAY(siječanj!B2688))</f>
        <v>43705</v>
      </c>
      <c r="C2688" s="9">
        <v>27.96875</v>
      </c>
      <c r="D2688">
        <v>0.95388483001458457</v>
      </c>
      <c r="E2688" s="6">
        <v>109.10236035908898</v>
      </c>
      <c r="F2688" s="11">
        <v>86.602958762676792</v>
      </c>
      <c r="G2688" s="11">
        <v>77.17526332512243</v>
      </c>
      <c r="H2688" s="11">
        <v>239.97803775171215</v>
      </c>
      <c r="I2688" s="11">
        <f t="shared" si="67"/>
        <v>104.07108646531954</v>
      </c>
    </row>
    <row r="2689" spans="1:9" x14ac:dyDescent="0.25">
      <c r="A2689" s="20"/>
      <c r="B2689" s="5">
        <f>DATE(YEAR(siječanj!B2689),MONTH(siječanj!B2689)+7,DAY(siječanj!B2689))</f>
        <v>43705</v>
      </c>
      <c r="C2689" s="9">
        <v>27.9791666666667</v>
      </c>
      <c r="D2689">
        <v>0.95388483001458457</v>
      </c>
      <c r="E2689" s="6">
        <v>99.335182433482586</v>
      </c>
      <c r="F2689" s="11">
        <v>84.332129245426543</v>
      </c>
      <c r="G2689" s="11">
        <v>78.412856444836407</v>
      </c>
      <c r="H2689" s="11">
        <v>239.43628432804246</v>
      </c>
      <c r="I2689" s="11">
        <f t="shared" si="67"/>
        <v>94.754323610030283</v>
      </c>
    </row>
    <row r="2690" spans="1:9" ht="15.75" thickBot="1" x14ac:dyDescent="0.3">
      <c r="A2690" s="20"/>
      <c r="B2690" s="5">
        <f>DATE(YEAR(siječanj!B2690),MONTH(siječanj!B2690)+7,DAY(siječanj!B2690))</f>
        <v>43705</v>
      </c>
      <c r="C2690" s="9">
        <v>27.9895833333333</v>
      </c>
      <c r="D2690">
        <v>0.95388483001458457</v>
      </c>
      <c r="E2690" s="6">
        <v>91.084414726824733</v>
      </c>
      <c r="F2690" s="11">
        <v>82.382236837053924</v>
      </c>
      <c r="G2690" s="11">
        <v>75.445458760024351</v>
      </c>
      <c r="H2690" s="11">
        <v>239.79772674093482</v>
      </c>
      <c r="I2690" s="11">
        <f t="shared" si="67"/>
        <v>86.884041458675128</v>
      </c>
    </row>
    <row r="2691" spans="1:9" x14ac:dyDescent="0.25">
      <c r="A2691" s="19">
        <f t="shared" ref="A2691" si="68">A2595+1</f>
        <v>241</v>
      </c>
      <c r="B2691" s="5">
        <f>DATE(YEAR(siječanj!B2691),MONTH(siječanj!B2691)+7,DAY(siječanj!B2691))</f>
        <v>43706</v>
      </c>
      <c r="C2691" s="9">
        <v>28</v>
      </c>
      <c r="D2691">
        <v>0.95318191248382833</v>
      </c>
      <c r="E2691" s="6">
        <v>82.323564122681304</v>
      </c>
      <c r="F2691" s="11">
        <v>77.802802552831622</v>
      </c>
      <c r="G2691" s="11">
        <v>72.317223140218559</v>
      </c>
      <c r="H2691" s="11">
        <v>239.8771696362644</v>
      </c>
      <c r="I2691" s="11">
        <f t="shared" si="67"/>
        <v>78.46933229294244</v>
      </c>
    </row>
    <row r="2692" spans="1:9" x14ac:dyDescent="0.25">
      <c r="A2692" s="20"/>
      <c r="B2692" s="5">
        <f>DATE(YEAR(siječanj!B2692),MONTH(siječanj!B2692)+7,DAY(siječanj!B2692))</f>
        <v>43706</v>
      </c>
      <c r="C2692" s="9">
        <v>28.0104166666667</v>
      </c>
      <c r="D2692">
        <v>0.95318191248382833</v>
      </c>
      <c r="E2692" s="6">
        <v>77.42309968689375</v>
      </c>
      <c r="F2692" s="11">
        <v>76.064799916432406</v>
      </c>
      <c r="G2692" s="11">
        <v>70.517893397380874</v>
      </c>
      <c r="H2692" s="11">
        <v>239.62272126096707</v>
      </c>
      <c r="I2692" s="11">
        <f t="shared" ref="I2692:I2755" si="69">D2692*E2692</f>
        <v>73.79829822997948</v>
      </c>
    </row>
    <row r="2693" spans="1:9" x14ac:dyDescent="0.25">
      <c r="A2693" s="20"/>
      <c r="B2693" s="5">
        <f>DATE(YEAR(siječanj!B2693),MONTH(siječanj!B2693)+7,DAY(siječanj!B2693))</f>
        <v>43706</v>
      </c>
      <c r="C2693" s="9">
        <v>28.0208333333333</v>
      </c>
      <c r="D2693">
        <v>0.95318191248382833</v>
      </c>
      <c r="E2693" s="6">
        <v>72.595231400704137</v>
      </c>
      <c r="F2693" s="11">
        <v>74.679417115356202</v>
      </c>
      <c r="G2693" s="11">
        <v>70.440914362758718</v>
      </c>
      <c r="H2693" s="11">
        <v>239.85673388813768</v>
      </c>
      <c r="I2693" s="11">
        <f t="shared" si="69"/>
        <v>69.196461503729239</v>
      </c>
    </row>
    <row r="2694" spans="1:9" x14ac:dyDescent="0.25">
      <c r="A2694" s="20"/>
      <c r="B2694" s="5">
        <f>DATE(YEAR(siječanj!B2694),MONTH(siječanj!B2694)+7,DAY(siječanj!B2694))</f>
        <v>43706</v>
      </c>
      <c r="C2694" s="9">
        <v>28.03125</v>
      </c>
      <c r="D2694">
        <v>0.95318191248382833</v>
      </c>
      <c r="E2694" s="6">
        <v>68.792220152997544</v>
      </c>
      <c r="F2694" s="11">
        <v>72.447185619416501</v>
      </c>
      <c r="G2694" s="11">
        <v>69.425307296373731</v>
      </c>
      <c r="H2694" s="11">
        <v>240.12886469819423</v>
      </c>
      <c r="I2694" s="11">
        <f t="shared" si="69"/>
        <v>65.571499969442755</v>
      </c>
    </row>
    <row r="2695" spans="1:9" x14ac:dyDescent="0.25">
      <c r="A2695" s="20"/>
      <c r="B2695" s="5">
        <f>DATE(YEAR(siječanj!B2695),MONTH(siječanj!B2695)+7,DAY(siječanj!B2695))</f>
        <v>43706</v>
      </c>
      <c r="C2695" s="9">
        <v>28.0416666666667</v>
      </c>
      <c r="D2695">
        <v>0.95318191248382833</v>
      </c>
      <c r="E2695" s="6">
        <v>66.178194944721213</v>
      </c>
      <c r="F2695" s="11">
        <v>71.846634603014479</v>
      </c>
      <c r="G2695" s="11">
        <v>68.0630738083686</v>
      </c>
      <c r="H2695" s="11">
        <v>239.97808477414247</v>
      </c>
      <c r="I2695" s="11">
        <f t="shared" si="69"/>
        <v>63.079858422136986</v>
      </c>
    </row>
    <row r="2696" spans="1:9" x14ac:dyDescent="0.25">
      <c r="A2696" s="20"/>
      <c r="B2696" s="5">
        <f>DATE(YEAR(siječanj!B2696),MONTH(siječanj!B2696)+7,DAY(siječanj!B2696))</f>
        <v>43706</v>
      </c>
      <c r="C2696" s="9">
        <v>28.0520833333333</v>
      </c>
      <c r="D2696">
        <v>0.95318191248382833</v>
      </c>
      <c r="E2696" s="6">
        <v>63.924406811758679</v>
      </c>
      <c r="F2696" s="11">
        <v>70.287683118399158</v>
      </c>
      <c r="G2696" s="11">
        <v>67.111757762817021</v>
      </c>
      <c r="H2696" s="11">
        <v>239.61856627898476</v>
      </c>
      <c r="I2696" s="11">
        <f t="shared" si="69"/>
        <v>60.931588339226401</v>
      </c>
    </row>
    <row r="2697" spans="1:9" x14ac:dyDescent="0.25">
      <c r="A2697" s="20"/>
      <c r="B2697" s="5">
        <f>DATE(YEAR(siječanj!B2697),MONTH(siječanj!B2697)+7,DAY(siječanj!B2697))</f>
        <v>43706</v>
      </c>
      <c r="C2697" s="9">
        <v>28.0625</v>
      </c>
      <c r="D2697">
        <v>0.95318191248382833</v>
      </c>
      <c r="E2697" s="6">
        <v>62.269519541679841</v>
      </c>
      <c r="F2697" s="11">
        <v>69.339954599719476</v>
      </c>
      <c r="G2697" s="11">
        <v>65.691390613406512</v>
      </c>
      <c r="H2697" s="11">
        <v>239.84209290419142</v>
      </c>
      <c r="I2697" s="11">
        <f t="shared" si="69"/>
        <v>59.35417972618751</v>
      </c>
    </row>
    <row r="2698" spans="1:9" x14ac:dyDescent="0.25">
      <c r="A2698" s="20"/>
      <c r="B2698" s="5">
        <f>DATE(YEAR(siječanj!B2698),MONTH(siječanj!B2698)+7,DAY(siječanj!B2698))</f>
        <v>43706</v>
      </c>
      <c r="C2698" s="9">
        <v>28.0729166666667</v>
      </c>
      <c r="D2698">
        <v>0.95318191248382833</v>
      </c>
      <c r="E2698" s="6">
        <v>60.853591867585322</v>
      </c>
      <c r="F2698" s="11">
        <v>69.048641281555533</v>
      </c>
      <c r="G2698" s="11">
        <v>65.298110353043398</v>
      </c>
      <c r="H2698" s="11">
        <v>239.41890403741007</v>
      </c>
      <c r="I2698" s="11">
        <f t="shared" si="69"/>
        <v>58.004543077855317</v>
      </c>
    </row>
    <row r="2699" spans="1:9" x14ac:dyDescent="0.25">
      <c r="A2699" s="20"/>
      <c r="B2699" s="5">
        <f>DATE(YEAR(siječanj!B2699),MONTH(siječanj!B2699)+7,DAY(siječanj!B2699))</f>
        <v>43706</v>
      </c>
      <c r="C2699" s="9">
        <v>28.0833333333333</v>
      </c>
      <c r="D2699">
        <v>0.95318191248382833</v>
      </c>
      <c r="E2699" s="6">
        <v>60.558996466193577</v>
      </c>
      <c r="F2699" s="11">
        <v>69.648758837803513</v>
      </c>
      <c r="G2699" s="11">
        <v>65.221488557657949</v>
      </c>
      <c r="H2699" s="11">
        <v>239.60494278039269</v>
      </c>
      <c r="I2699" s="11">
        <f t="shared" si="69"/>
        <v>57.723740069747798</v>
      </c>
    </row>
    <row r="2700" spans="1:9" x14ac:dyDescent="0.25">
      <c r="A2700" s="20"/>
      <c r="B2700" s="5">
        <f>DATE(YEAR(siječanj!B2700),MONTH(siječanj!B2700)+7,DAY(siječanj!B2700))</f>
        <v>43706</v>
      </c>
      <c r="C2700" s="9">
        <v>28.09375</v>
      </c>
      <c r="D2700">
        <v>0.95318191248382833</v>
      </c>
      <c r="E2700" s="6">
        <v>60.039235273269782</v>
      </c>
      <c r="F2700" s="11">
        <v>70.741186791058283</v>
      </c>
      <c r="G2700" s="11">
        <v>66.014599802364955</v>
      </c>
      <c r="H2700" s="11">
        <v>239.70763176441926</v>
      </c>
      <c r="I2700" s="11">
        <f t="shared" si="69"/>
        <v>57.228313101841813</v>
      </c>
    </row>
    <row r="2701" spans="1:9" x14ac:dyDescent="0.25">
      <c r="A2701" s="20"/>
      <c r="B2701" s="5">
        <f>DATE(YEAR(siječanj!B2701),MONTH(siječanj!B2701)+7,DAY(siječanj!B2701))</f>
        <v>43706</v>
      </c>
      <c r="C2701" s="9">
        <v>28.1041666666667</v>
      </c>
      <c r="D2701">
        <v>0.95318191248382833</v>
      </c>
      <c r="E2701" s="6">
        <v>59.258012199306329</v>
      </c>
      <c r="F2701" s="11">
        <v>70.179896026757717</v>
      </c>
      <c r="G2701" s="11">
        <v>65.779395897278178</v>
      </c>
      <c r="H2701" s="11">
        <v>239.85277600017187</v>
      </c>
      <c r="I2701" s="11">
        <f t="shared" si="69"/>
        <v>56.483665398124835</v>
      </c>
    </row>
    <row r="2702" spans="1:9" x14ac:dyDescent="0.25">
      <c r="A2702" s="20"/>
      <c r="B2702" s="5">
        <f>DATE(YEAR(siječanj!B2702),MONTH(siječanj!B2702)+7,DAY(siječanj!B2702))</f>
        <v>43706</v>
      </c>
      <c r="C2702" s="9">
        <v>28.1145833333333</v>
      </c>
      <c r="D2702">
        <v>0.95318191248382833</v>
      </c>
      <c r="E2702" s="6">
        <v>58.944238883261569</v>
      </c>
      <c r="F2702" s="11">
        <v>68.764985759446532</v>
      </c>
      <c r="G2702" s="11">
        <v>64.861636256432035</v>
      </c>
      <c r="H2702" s="11">
        <v>239.83434720939081</v>
      </c>
      <c r="I2702" s="11">
        <f t="shared" si="69"/>
        <v>56.184582348650899</v>
      </c>
    </row>
    <row r="2703" spans="1:9" x14ac:dyDescent="0.25">
      <c r="A2703" s="20"/>
      <c r="B2703" s="5">
        <f>DATE(YEAR(siječanj!B2703),MONTH(siječanj!B2703)+7,DAY(siječanj!B2703))</f>
        <v>43706</v>
      </c>
      <c r="C2703" s="9">
        <v>28.125</v>
      </c>
      <c r="D2703">
        <v>0.95318191248382833</v>
      </c>
      <c r="E2703" s="6">
        <v>58.736195237166882</v>
      </c>
      <c r="F2703" s="11">
        <v>67.865925183619254</v>
      </c>
      <c r="G2703" s="11">
        <v>63.678793060184837</v>
      </c>
      <c r="H2703" s="11">
        <v>239.6321257470334</v>
      </c>
      <c r="I2703" s="11">
        <f t="shared" si="69"/>
        <v>55.986278908186257</v>
      </c>
    </row>
    <row r="2704" spans="1:9" x14ac:dyDescent="0.25">
      <c r="A2704" s="20"/>
      <c r="B2704" s="5">
        <f>DATE(YEAR(siječanj!B2704),MONTH(siječanj!B2704)+7,DAY(siječanj!B2704))</f>
        <v>43706</v>
      </c>
      <c r="C2704" s="9">
        <v>28.1354166666667</v>
      </c>
      <c r="D2704">
        <v>0.95318191248382833</v>
      </c>
      <c r="E2704" s="6">
        <v>58.670390769352352</v>
      </c>
      <c r="F2704" s="11">
        <v>66.627653942605065</v>
      </c>
      <c r="G2704" s="11">
        <v>63.530687292143959</v>
      </c>
      <c r="H2704" s="11">
        <v>239.48584296818038</v>
      </c>
      <c r="I2704" s="11">
        <f t="shared" si="69"/>
        <v>55.923555279704821</v>
      </c>
    </row>
    <row r="2705" spans="1:9" x14ac:dyDescent="0.25">
      <c r="A2705" s="20"/>
      <c r="B2705" s="5">
        <f>DATE(YEAR(siječanj!B2705),MONTH(siječanj!B2705)+7,DAY(siječanj!B2705))</f>
        <v>43706</v>
      </c>
      <c r="C2705" s="9">
        <v>28.1458333333333</v>
      </c>
      <c r="D2705">
        <v>0.95318191248382833</v>
      </c>
      <c r="E2705" s="6">
        <v>59.150194002832976</v>
      </c>
      <c r="F2705" s="11">
        <v>66.527163430223524</v>
      </c>
      <c r="G2705" s="11">
        <v>63.768359760495542</v>
      </c>
      <c r="H2705" s="11">
        <v>239.31170290102617</v>
      </c>
      <c r="I2705" s="11">
        <f t="shared" si="69"/>
        <v>56.380895043409808</v>
      </c>
    </row>
    <row r="2706" spans="1:9" x14ac:dyDescent="0.25">
      <c r="A2706" s="20"/>
      <c r="B2706" s="5">
        <f>DATE(YEAR(siječanj!B2706),MONTH(siječanj!B2706)+7,DAY(siječanj!B2706))</f>
        <v>43706</v>
      </c>
      <c r="C2706" s="9">
        <v>28.15625</v>
      </c>
      <c r="D2706">
        <v>0.95318191248382833</v>
      </c>
      <c r="E2706" s="6">
        <v>60.358297405529399</v>
      </c>
      <c r="F2706" s="11">
        <v>65.75473743569917</v>
      </c>
      <c r="G2706" s="11">
        <v>62.889767990117804</v>
      </c>
      <c r="H2706" s="11">
        <v>239.37927913579907</v>
      </c>
      <c r="I2706" s="11">
        <f t="shared" si="69"/>
        <v>57.532437355270204</v>
      </c>
    </row>
    <row r="2707" spans="1:9" x14ac:dyDescent="0.25">
      <c r="A2707" s="20"/>
      <c r="B2707" s="5">
        <f>DATE(YEAR(siječanj!B2707),MONTH(siječanj!B2707)+7,DAY(siječanj!B2707))</f>
        <v>43706</v>
      </c>
      <c r="C2707" s="9">
        <v>28.1666666666667</v>
      </c>
      <c r="D2707">
        <v>0.95318191248382833</v>
      </c>
      <c r="E2707" s="6">
        <v>62.509323879142926</v>
      </c>
      <c r="F2707" s="11">
        <v>65.429541982159989</v>
      </c>
      <c r="G2707" s="11">
        <v>63.157336164479716</v>
      </c>
      <c r="H2707" s="11">
        <v>232.68376428516061</v>
      </c>
      <c r="I2707" s="11">
        <f t="shared" si="69"/>
        <v>59.582756883192495</v>
      </c>
    </row>
    <row r="2708" spans="1:9" x14ac:dyDescent="0.25">
      <c r="A2708" s="20"/>
      <c r="B2708" s="5">
        <f>DATE(YEAR(siječanj!B2708),MONTH(siječanj!B2708)+7,DAY(siječanj!B2708))</f>
        <v>43706</v>
      </c>
      <c r="C2708" s="9">
        <v>28.1770833333333</v>
      </c>
      <c r="D2708">
        <v>0.95318191248382833</v>
      </c>
      <c r="E2708" s="6">
        <v>64.702099045017135</v>
      </c>
      <c r="F2708" s="11">
        <v>64.400527644035336</v>
      </c>
      <c r="G2708" s="11">
        <v>60.999695467235121</v>
      </c>
      <c r="H2708" s="11">
        <v>173.01361181987113</v>
      </c>
      <c r="I2708" s="11">
        <f t="shared" si="69"/>
        <v>61.672870509447513</v>
      </c>
    </row>
    <row r="2709" spans="1:9" x14ac:dyDescent="0.25">
      <c r="A2709" s="20"/>
      <c r="B2709" s="5">
        <f>DATE(YEAR(siječanj!B2709),MONTH(siječanj!B2709)+7,DAY(siječanj!B2709))</f>
        <v>43706</v>
      </c>
      <c r="C2709" s="9">
        <v>28.1875</v>
      </c>
      <c r="D2709">
        <v>0.95318191248382833</v>
      </c>
      <c r="E2709" s="6">
        <v>67.242973214757015</v>
      </c>
      <c r="F2709" s="11">
        <v>63.984654734380008</v>
      </c>
      <c r="G2709" s="11">
        <v>59.996270660213888</v>
      </c>
      <c r="H2709" s="11">
        <v>104.52440254586757</v>
      </c>
      <c r="I2709" s="11">
        <f t="shared" si="69"/>
        <v>64.09478580994093</v>
      </c>
    </row>
    <row r="2710" spans="1:9" x14ac:dyDescent="0.25">
      <c r="A2710" s="20"/>
      <c r="B2710" s="5">
        <f>DATE(YEAR(siječanj!B2710),MONTH(siječanj!B2710)+7,DAY(siječanj!B2710))</f>
        <v>43706</v>
      </c>
      <c r="C2710" s="9">
        <v>28.1979166666667</v>
      </c>
      <c r="D2710">
        <v>0.95318191248382833</v>
      </c>
      <c r="E2710" s="6">
        <v>71.017644428129074</v>
      </c>
      <c r="F2710" s="11">
        <v>63.570178529665533</v>
      </c>
      <c r="G2710" s="11">
        <v>59.557697281346428</v>
      </c>
      <c r="H2710" s="11">
        <v>67.999215540402218</v>
      </c>
      <c r="I2710" s="11">
        <f t="shared" si="69"/>
        <v>67.692734136100569</v>
      </c>
    </row>
    <row r="2711" spans="1:9" x14ac:dyDescent="0.25">
      <c r="A2711" s="20"/>
      <c r="B2711" s="5">
        <f>DATE(YEAR(siječanj!B2711),MONTH(siječanj!B2711)+7,DAY(siječanj!B2711))</f>
        <v>43706</v>
      </c>
      <c r="C2711" s="9">
        <v>28.2083333333333</v>
      </c>
      <c r="D2711">
        <v>0.95318191248382833</v>
      </c>
      <c r="E2711" s="6">
        <v>74.137695590972385</v>
      </c>
      <c r="F2711" s="11">
        <v>63.476145770875412</v>
      </c>
      <c r="G2711" s="11">
        <v>62.668291705137804</v>
      </c>
      <c r="H2711" s="11">
        <v>46.070936456343766</v>
      </c>
      <c r="I2711" s="11">
        <f t="shared" si="69"/>
        <v>70.666710470546946</v>
      </c>
    </row>
    <row r="2712" spans="1:9" x14ac:dyDescent="0.25">
      <c r="A2712" s="20"/>
      <c r="B2712" s="5">
        <f>DATE(YEAR(siječanj!B2712),MONTH(siječanj!B2712)+7,DAY(siječanj!B2712))</f>
        <v>43706</v>
      </c>
      <c r="C2712" s="9">
        <v>28.21875</v>
      </c>
      <c r="D2712">
        <v>0.95318191248382833</v>
      </c>
      <c r="E2712" s="6">
        <v>77.61575335427311</v>
      </c>
      <c r="F2712" s="11">
        <v>68.082723490485364</v>
      </c>
      <c r="G2712" s="11">
        <v>68.825085169862959</v>
      </c>
      <c r="H2712" s="11">
        <v>27.074469886287375</v>
      </c>
      <c r="I2712" s="11">
        <f t="shared" si="69"/>
        <v>73.981932221099157</v>
      </c>
    </row>
    <row r="2713" spans="1:9" x14ac:dyDescent="0.25">
      <c r="A2713" s="20"/>
      <c r="B2713" s="5">
        <f>DATE(YEAR(siječanj!B2713),MONTH(siječanj!B2713)+7,DAY(siječanj!B2713))</f>
        <v>43706</v>
      </c>
      <c r="C2713" s="9">
        <v>28.2291666666667</v>
      </c>
      <c r="D2713">
        <v>0.95318191248382833</v>
      </c>
      <c r="E2713" s="6">
        <v>81.867940745465319</v>
      </c>
      <c r="F2713" s="11">
        <v>76.103542424460969</v>
      </c>
      <c r="G2713" s="11">
        <v>73.471551420314128</v>
      </c>
      <c r="H2713" s="11">
        <v>7.0081970042312669</v>
      </c>
      <c r="I2713" s="11">
        <f t="shared" si="69"/>
        <v>78.035040330875361</v>
      </c>
    </row>
    <row r="2714" spans="1:9" x14ac:dyDescent="0.25">
      <c r="A2714" s="20"/>
      <c r="B2714" s="5">
        <f>DATE(YEAR(siječanj!B2714),MONTH(siječanj!B2714)+7,DAY(siječanj!B2714))</f>
        <v>43706</v>
      </c>
      <c r="C2714" s="9">
        <v>28.2395833333333</v>
      </c>
      <c r="D2714">
        <v>0.95318191248382833</v>
      </c>
      <c r="E2714" s="6">
        <v>86.4917230639102</v>
      </c>
      <c r="F2714" s="11">
        <v>77.51458365854522</v>
      </c>
      <c r="G2714" s="11">
        <v>76.96957380326522</v>
      </c>
      <c r="H2714" s="11">
        <v>2.8366511207375491</v>
      </c>
      <c r="I2714" s="11">
        <f t="shared" si="69"/>
        <v>82.442346004079567</v>
      </c>
    </row>
    <row r="2715" spans="1:9" x14ac:dyDescent="0.25">
      <c r="A2715" s="20"/>
      <c r="B2715" s="5">
        <f>DATE(YEAR(siječanj!B2715),MONTH(siječanj!B2715)+7,DAY(siječanj!B2715))</f>
        <v>43706</v>
      </c>
      <c r="C2715" s="9">
        <v>28.25</v>
      </c>
      <c r="D2715">
        <v>0.95318191248382833</v>
      </c>
      <c r="E2715" s="6">
        <v>88.908269354127654</v>
      </c>
      <c r="F2715" s="11">
        <v>77.366653340414445</v>
      </c>
      <c r="G2715" s="11">
        <v>94.951873079860633</v>
      </c>
      <c r="H2715" s="11">
        <v>2.9567694187813069</v>
      </c>
      <c r="I2715" s="11">
        <f t="shared" si="69"/>
        <v>84.74575421859474</v>
      </c>
    </row>
    <row r="2716" spans="1:9" x14ac:dyDescent="0.25">
      <c r="A2716" s="20"/>
      <c r="B2716" s="5">
        <f>DATE(YEAR(siječanj!B2716),MONTH(siječanj!B2716)+7,DAY(siječanj!B2716))</f>
        <v>43706</v>
      </c>
      <c r="C2716" s="9">
        <v>28.2604166666667</v>
      </c>
      <c r="D2716">
        <v>0.95318191248382833</v>
      </c>
      <c r="E2716" s="6">
        <v>89.853794149387696</v>
      </c>
      <c r="F2716" s="11">
        <v>87.317867002870145</v>
      </c>
      <c r="G2716" s="11">
        <v>100.37608125999283</v>
      </c>
      <c r="H2716" s="11">
        <v>3.513695079812269</v>
      </c>
      <c r="I2716" s="11">
        <f t="shared" si="69"/>
        <v>85.647011351241588</v>
      </c>
    </row>
    <row r="2717" spans="1:9" x14ac:dyDescent="0.25">
      <c r="A2717" s="20"/>
      <c r="B2717" s="5">
        <f>DATE(YEAR(siječanj!B2717),MONTH(siječanj!B2717)+7,DAY(siječanj!B2717))</f>
        <v>43706</v>
      </c>
      <c r="C2717" s="9">
        <v>28.2708333333333</v>
      </c>
      <c r="D2717">
        <v>0.95318191248382833</v>
      </c>
      <c r="E2717" s="6">
        <v>93.013121324087905</v>
      </c>
      <c r="F2717" s="11">
        <v>93.714976307918747</v>
      </c>
      <c r="G2717" s="11">
        <v>109.16758233206512</v>
      </c>
      <c r="H2717" s="11">
        <v>3.3723216427813321</v>
      </c>
      <c r="I2717" s="11">
        <f t="shared" si="69"/>
        <v>88.658424869784469</v>
      </c>
    </row>
    <row r="2718" spans="1:9" x14ac:dyDescent="0.25">
      <c r="A2718" s="20"/>
      <c r="B2718" s="5">
        <f>DATE(YEAR(siječanj!B2718),MONTH(siječanj!B2718)+7,DAY(siječanj!B2718))</f>
        <v>43706</v>
      </c>
      <c r="C2718" s="9">
        <v>28.28125</v>
      </c>
      <c r="D2718">
        <v>0.95318191248382833</v>
      </c>
      <c r="E2718" s="6">
        <v>93.814298561630793</v>
      </c>
      <c r="F2718" s="11">
        <v>102.4795727310517</v>
      </c>
      <c r="G2718" s="11">
        <v>119.98751187364597</v>
      </c>
      <c r="H2718" s="11">
        <v>3.4934013994537878</v>
      </c>
      <c r="I2718" s="11">
        <f t="shared" si="69"/>
        <v>89.422092521304108</v>
      </c>
    </row>
    <row r="2719" spans="1:9" x14ac:dyDescent="0.25">
      <c r="A2719" s="20"/>
      <c r="B2719" s="5">
        <f>DATE(YEAR(siječanj!B2719),MONTH(siječanj!B2719)+7,DAY(siječanj!B2719))</f>
        <v>43706</v>
      </c>
      <c r="C2719" s="9">
        <v>28.2916666666667</v>
      </c>
      <c r="D2719">
        <v>0.95318191248382833</v>
      </c>
      <c r="E2719" s="6">
        <v>93.572559557725739</v>
      </c>
      <c r="F2719" s="11">
        <v>111.27295813274974</v>
      </c>
      <c r="G2719" s="11">
        <v>129.04691026184881</v>
      </c>
      <c r="H2719" s="11">
        <v>3.1207936605507571</v>
      </c>
      <c r="I2719" s="11">
        <f t="shared" si="69"/>
        <v>89.191671275239955</v>
      </c>
    </row>
    <row r="2720" spans="1:9" x14ac:dyDescent="0.25">
      <c r="A2720" s="20"/>
      <c r="B2720" s="5">
        <f>DATE(YEAR(siječanj!B2720),MONTH(siječanj!B2720)+7,DAY(siječanj!B2720))</f>
        <v>43706</v>
      </c>
      <c r="C2720" s="9">
        <v>28.3020833333333</v>
      </c>
      <c r="D2720">
        <v>0.95318191248382833</v>
      </c>
      <c r="E2720" s="6">
        <v>93.187443803584415</v>
      </c>
      <c r="F2720" s="11">
        <v>125.29223146268244</v>
      </c>
      <c r="G2720" s="11">
        <v>139.80981398505043</v>
      </c>
      <c r="H2720" s="11">
        <v>2.7944499902306923</v>
      </c>
      <c r="I2720" s="11">
        <f t="shared" si="69"/>
        <v>88.82458590417987</v>
      </c>
    </row>
    <row r="2721" spans="1:9" x14ac:dyDescent="0.25">
      <c r="A2721" s="20"/>
      <c r="B2721" s="5">
        <f>DATE(YEAR(siječanj!B2721),MONTH(siječanj!B2721)+7,DAY(siječanj!B2721))</f>
        <v>43706</v>
      </c>
      <c r="C2721" s="9">
        <v>28.3125</v>
      </c>
      <c r="D2721">
        <v>0.95318191248382833</v>
      </c>
      <c r="E2721" s="6">
        <v>94.079150327688041</v>
      </c>
      <c r="F2721" s="11">
        <v>134.99149239707427</v>
      </c>
      <c r="G2721" s="11">
        <v>149.14858148419816</v>
      </c>
      <c r="H2721" s="11">
        <v>2.3043562089052383</v>
      </c>
      <c r="I2721" s="11">
        <f t="shared" si="69"/>
        <v>89.674544434199277</v>
      </c>
    </row>
    <row r="2722" spans="1:9" x14ac:dyDescent="0.25">
      <c r="A2722" s="20"/>
      <c r="B2722" s="5">
        <f>DATE(YEAR(siječanj!B2722),MONTH(siječanj!B2722)+7,DAY(siječanj!B2722))</f>
        <v>43706</v>
      </c>
      <c r="C2722" s="9">
        <v>28.3229166666667</v>
      </c>
      <c r="D2722">
        <v>0.95318191248382833</v>
      </c>
      <c r="E2722" s="6">
        <v>95.779456101128588</v>
      </c>
      <c r="F2722" s="11">
        <v>144.33087705208266</v>
      </c>
      <c r="G2722" s="11">
        <v>163.65336150167451</v>
      </c>
      <c r="H2722" s="11">
        <v>1.9569354845469109</v>
      </c>
      <c r="I2722" s="11">
        <f t="shared" si="69"/>
        <v>91.295245143134622</v>
      </c>
    </row>
    <row r="2723" spans="1:9" x14ac:dyDescent="0.25">
      <c r="A2723" s="20"/>
      <c r="B2723" s="5">
        <f>DATE(YEAR(siječanj!B2723),MONTH(siječanj!B2723)+7,DAY(siječanj!B2723))</f>
        <v>43706</v>
      </c>
      <c r="C2723" s="9">
        <v>28.3333333333333</v>
      </c>
      <c r="D2723">
        <v>0.95318191248382833</v>
      </c>
      <c r="E2723" s="6">
        <v>96.62837264764697</v>
      </c>
      <c r="F2723" s="11">
        <v>166.09028781216119</v>
      </c>
      <c r="G2723" s="11">
        <v>178.3182890592152</v>
      </c>
      <c r="H2723" s="11">
        <v>1.8167306049335796</v>
      </c>
      <c r="I2723" s="11">
        <f t="shared" si="69"/>
        <v>92.104417040484179</v>
      </c>
    </row>
    <row r="2724" spans="1:9" x14ac:dyDescent="0.25">
      <c r="A2724" s="20"/>
      <c r="B2724" s="5">
        <f>DATE(YEAR(siječanj!B2724),MONTH(siječanj!B2724)+7,DAY(siječanj!B2724))</f>
        <v>43706</v>
      </c>
      <c r="C2724" s="9">
        <v>28.34375</v>
      </c>
      <c r="D2724">
        <v>0.95318191248382833</v>
      </c>
      <c r="E2724" s="6">
        <v>98.33174371096581</v>
      </c>
      <c r="F2724" s="11">
        <v>189.76239367776259</v>
      </c>
      <c r="G2724" s="11">
        <v>190.36924895475727</v>
      </c>
      <c r="H2724" s="11">
        <v>1.7582567121002244</v>
      </c>
      <c r="I2724" s="11">
        <f t="shared" si="69"/>
        <v>93.728039528288051</v>
      </c>
    </row>
    <row r="2725" spans="1:9" x14ac:dyDescent="0.25">
      <c r="A2725" s="20"/>
      <c r="B2725" s="5">
        <f>DATE(YEAR(siječanj!B2725),MONTH(siječanj!B2725)+7,DAY(siječanj!B2725))</f>
        <v>43706</v>
      </c>
      <c r="C2725" s="9">
        <v>28.3541666666667</v>
      </c>
      <c r="D2725">
        <v>0.95318191248382833</v>
      </c>
      <c r="E2725" s="6">
        <v>99.087025975217728</v>
      </c>
      <c r="F2725" s="11">
        <v>187.65698138504328</v>
      </c>
      <c r="G2725" s="11">
        <v>195.0379563581358</v>
      </c>
      <c r="H2725" s="11">
        <v>1.8623553685594825</v>
      </c>
      <c r="I2725" s="11">
        <f t="shared" si="69"/>
        <v>94.447960921392806</v>
      </c>
    </row>
    <row r="2726" spans="1:9" x14ac:dyDescent="0.25">
      <c r="A2726" s="20"/>
      <c r="B2726" s="5">
        <f>DATE(YEAR(siječanj!B2726),MONTH(siječanj!B2726)+7,DAY(siječanj!B2726))</f>
        <v>43706</v>
      </c>
      <c r="C2726" s="9">
        <v>28.3645833333333</v>
      </c>
      <c r="D2726">
        <v>0.95318191248382833</v>
      </c>
      <c r="E2726" s="6">
        <v>100.77792047490955</v>
      </c>
      <c r="F2726" s="11">
        <v>188.99903021127392</v>
      </c>
      <c r="G2726" s="11">
        <v>201.5841405908605</v>
      </c>
      <c r="H2726" s="11">
        <v>2.0609170851689602</v>
      </c>
      <c r="I2726" s="11">
        <f t="shared" si="69"/>
        <v>96.05969097441745</v>
      </c>
    </row>
    <row r="2727" spans="1:9" x14ac:dyDescent="0.25">
      <c r="A2727" s="20"/>
      <c r="B2727" s="5">
        <f>DATE(YEAR(siječanj!B2727),MONTH(siječanj!B2727)+7,DAY(siječanj!B2727))</f>
        <v>43706</v>
      </c>
      <c r="C2727" s="9">
        <v>28.375</v>
      </c>
      <c r="D2727">
        <v>0.95318191248382833</v>
      </c>
      <c r="E2727" s="6">
        <v>102.32735303789335</v>
      </c>
      <c r="F2727" s="11">
        <v>191.80642319644392</v>
      </c>
      <c r="G2727" s="11">
        <v>207.72293562033454</v>
      </c>
      <c r="H2727" s="11">
        <v>1.9200648967806371</v>
      </c>
      <c r="I2727" s="11">
        <f t="shared" si="69"/>
        <v>97.536582068067062</v>
      </c>
    </row>
    <row r="2728" spans="1:9" x14ac:dyDescent="0.25">
      <c r="A2728" s="20"/>
      <c r="B2728" s="5">
        <f>DATE(YEAR(siječanj!B2728),MONTH(siječanj!B2728)+7,DAY(siječanj!B2728))</f>
        <v>43706</v>
      </c>
      <c r="C2728" s="9">
        <v>28.3854166666667</v>
      </c>
      <c r="D2728">
        <v>0.95318191248382833</v>
      </c>
      <c r="E2728" s="6">
        <v>104.1508858467906</v>
      </c>
      <c r="F2728" s="11">
        <v>199.08515433315898</v>
      </c>
      <c r="G2728" s="11">
        <v>209.58450928276162</v>
      </c>
      <c r="H2728" s="11">
        <v>1.6673273375655713</v>
      </c>
      <c r="I2728" s="11">
        <f t="shared" si="69"/>
        <v>99.274740558328759</v>
      </c>
    </row>
    <row r="2729" spans="1:9" x14ac:dyDescent="0.25">
      <c r="A2729" s="20"/>
      <c r="B2729" s="5">
        <f>DATE(YEAR(siječanj!B2729),MONTH(siječanj!B2729)+7,DAY(siječanj!B2729))</f>
        <v>43706</v>
      </c>
      <c r="C2729" s="9">
        <v>28.3958333333333</v>
      </c>
      <c r="D2729">
        <v>0.95318191248382833</v>
      </c>
      <c r="E2729" s="6">
        <v>104.82153216191939</v>
      </c>
      <c r="F2729" s="11">
        <v>196.77487191484997</v>
      </c>
      <c r="G2729" s="11">
        <v>212.48164322781665</v>
      </c>
      <c r="H2729" s="11">
        <v>1.6406025895012968</v>
      </c>
      <c r="I2729" s="11">
        <f t="shared" si="69"/>
        <v>99.913988495583453</v>
      </c>
    </row>
    <row r="2730" spans="1:9" x14ac:dyDescent="0.25">
      <c r="A2730" s="20"/>
      <c r="B2730" s="5">
        <f>DATE(YEAR(siječanj!B2730),MONTH(siječanj!B2730)+7,DAY(siječanj!B2730))</f>
        <v>43706</v>
      </c>
      <c r="C2730" s="9">
        <v>28.40625</v>
      </c>
      <c r="D2730">
        <v>0.95318191248382833</v>
      </c>
      <c r="E2730" s="6">
        <v>105.54065730705972</v>
      </c>
      <c r="F2730" s="11">
        <v>194.7942600248187</v>
      </c>
      <c r="G2730" s="11">
        <v>211.06818002769961</v>
      </c>
      <c r="H2730" s="11">
        <v>1.7602446603782911</v>
      </c>
      <c r="I2730" s="11">
        <f t="shared" si="69"/>
        <v>100.59944557674352</v>
      </c>
    </row>
    <row r="2731" spans="1:9" x14ac:dyDescent="0.25">
      <c r="A2731" s="20"/>
      <c r="B2731" s="5">
        <f>DATE(YEAR(siječanj!B2731),MONTH(siječanj!B2731)+7,DAY(siječanj!B2731))</f>
        <v>43706</v>
      </c>
      <c r="C2731" s="9">
        <v>28.4166666666667</v>
      </c>
      <c r="D2731">
        <v>0.95318191248382833</v>
      </c>
      <c r="E2731" s="6">
        <v>106.69912346222905</v>
      </c>
      <c r="F2731" s="11">
        <v>202.96996470698969</v>
      </c>
      <c r="G2731" s="11">
        <v>211.75592175327708</v>
      </c>
      <c r="H2731" s="11">
        <v>1.721211040816758</v>
      </c>
      <c r="I2731" s="11">
        <f t="shared" si="69"/>
        <v>101.70367456207561</v>
      </c>
    </row>
    <row r="2732" spans="1:9" x14ac:dyDescent="0.25">
      <c r="A2732" s="20"/>
      <c r="B2732" s="5">
        <f>DATE(YEAR(siječanj!B2732),MONTH(siječanj!B2732)+7,DAY(siječanj!B2732))</f>
        <v>43706</v>
      </c>
      <c r="C2732" s="9">
        <v>28.4270833333333</v>
      </c>
      <c r="D2732">
        <v>0.95318191248382833</v>
      </c>
      <c r="E2732" s="6">
        <v>107.12569210021663</v>
      </c>
      <c r="F2732" s="11">
        <v>198.78098571061136</v>
      </c>
      <c r="G2732" s="11">
        <v>207.95461128621841</v>
      </c>
      <c r="H2732" s="11">
        <v>1.9856471804120108</v>
      </c>
      <c r="I2732" s="11">
        <f t="shared" si="69"/>
        <v>102.11027207223822</v>
      </c>
    </row>
    <row r="2733" spans="1:9" x14ac:dyDescent="0.25">
      <c r="A2733" s="20"/>
      <c r="B2733" s="5">
        <f>DATE(YEAR(siječanj!B2733),MONTH(siječanj!B2733)+7,DAY(siječanj!B2733))</f>
        <v>43706</v>
      </c>
      <c r="C2733" s="9">
        <v>28.4375</v>
      </c>
      <c r="D2733">
        <v>0.95318191248382833</v>
      </c>
      <c r="E2733" s="6">
        <v>109.14421625708371</v>
      </c>
      <c r="F2733" s="11">
        <v>195.57231698782581</v>
      </c>
      <c r="G2733" s="11">
        <v>209.03010208487623</v>
      </c>
      <c r="H2733" s="11">
        <v>2.0285916655090053</v>
      </c>
      <c r="I2733" s="11">
        <f t="shared" si="69"/>
        <v>104.0342927884756</v>
      </c>
    </row>
    <row r="2734" spans="1:9" x14ac:dyDescent="0.25">
      <c r="A2734" s="20"/>
      <c r="B2734" s="5">
        <f>DATE(YEAR(siječanj!B2734),MONTH(siječanj!B2734)+7,DAY(siječanj!B2734))</f>
        <v>43706</v>
      </c>
      <c r="C2734" s="9">
        <v>28.4479166666667</v>
      </c>
      <c r="D2734">
        <v>0.95318191248382833</v>
      </c>
      <c r="E2734" s="6">
        <v>110.03934641615828</v>
      </c>
      <c r="F2734" s="11">
        <v>193.07382857873847</v>
      </c>
      <c r="G2734" s="11">
        <v>207.17446100213272</v>
      </c>
      <c r="H2734" s="11">
        <v>1.9599999463364015</v>
      </c>
      <c r="I2734" s="11">
        <f t="shared" si="69"/>
        <v>104.88751466542425</v>
      </c>
    </row>
    <row r="2735" spans="1:9" x14ac:dyDescent="0.25">
      <c r="A2735" s="20"/>
      <c r="B2735" s="5">
        <f>DATE(YEAR(siječanj!B2735),MONTH(siječanj!B2735)+7,DAY(siječanj!B2735))</f>
        <v>43706</v>
      </c>
      <c r="C2735" s="9">
        <v>28.4583333333333</v>
      </c>
      <c r="D2735">
        <v>0.95318191248382833</v>
      </c>
      <c r="E2735" s="6">
        <v>111.25853667852134</v>
      </c>
      <c r="F2735" s="11">
        <v>197.64925335653575</v>
      </c>
      <c r="G2735" s="11">
        <v>210.48020438333674</v>
      </c>
      <c r="H2735" s="11">
        <v>1.8079043947125919</v>
      </c>
      <c r="I2735" s="11">
        <f t="shared" si="69"/>
        <v>106.04962477138513</v>
      </c>
    </row>
    <row r="2736" spans="1:9" x14ac:dyDescent="0.25">
      <c r="A2736" s="20"/>
      <c r="B2736" s="5">
        <f>DATE(YEAR(siječanj!B2736),MONTH(siječanj!B2736)+7,DAY(siječanj!B2736))</f>
        <v>43706</v>
      </c>
      <c r="C2736" s="9">
        <v>28.46875</v>
      </c>
      <c r="D2736">
        <v>0.95318191248382833</v>
      </c>
      <c r="E2736" s="6">
        <v>112.87341437158133</v>
      </c>
      <c r="F2736" s="11">
        <v>205.49268674950463</v>
      </c>
      <c r="G2736" s="11">
        <v>208.06247345215684</v>
      </c>
      <c r="H2736" s="11">
        <v>1.9925984962831766</v>
      </c>
      <c r="I2736" s="11">
        <f t="shared" si="69"/>
        <v>107.58889697928353</v>
      </c>
    </row>
    <row r="2737" spans="1:9" x14ac:dyDescent="0.25">
      <c r="A2737" s="20"/>
      <c r="B2737" s="5">
        <f>DATE(YEAR(siječanj!B2737),MONTH(siječanj!B2737)+7,DAY(siječanj!B2737))</f>
        <v>43706</v>
      </c>
      <c r="C2737" s="9">
        <v>28.4791666666667</v>
      </c>
      <c r="D2737">
        <v>0.95318191248382833</v>
      </c>
      <c r="E2737" s="6">
        <v>113.07733456749651</v>
      </c>
      <c r="F2737" s="11">
        <v>189.56191032947268</v>
      </c>
      <c r="G2737" s="11">
        <v>205.86214467308895</v>
      </c>
      <c r="H2737" s="11">
        <v>2.1241312391706493</v>
      </c>
      <c r="I2737" s="11">
        <f t="shared" si="69"/>
        <v>107.78327002162003</v>
      </c>
    </row>
    <row r="2738" spans="1:9" x14ac:dyDescent="0.25">
      <c r="A2738" s="20"/>
      <c r="B2738" s="5">
        <f>DATE(YEAR(siječanj!B2738),MONTH(siječanj!B2738)+7,DAY(siječanj!B2738))</f>
        <v>43706</v>
      </c>
      <c r="C2738" s="9">
        <v>28.4895833333333</v>
      </c>
      <c r="D2738">
        <v>0.95318191248382833</v>
      </c>
      <c r="E2738" s="6">
        <v>112.31507896730062</v>
      </c>
      <c r="F2738" s="11">
        <v>189.45278673568956</v>
      </c>
      <c r="G2738" s="11">
        <v>199.40427881030854</v>
      </c>
      <c r="H2738" s="11">
        <v>1.8815785382699859</v>
      </c>
      <c r="I2738" s="11">
        <f t="shared" si="69"/>
        <v>107.05670177082381</v>
      </c>
    </row>
    <row r="2739" spans="1:9" x14ac:dyDescent="0.25">
      <c r="A2739" s="20"/>
      <c r="B2739" s="5">
        <f>DATE(YEAR(siječanj!B2739),MONTH(siječanj!B2739)+7,DAY(siječanj!B2739))</f>
        <v>43706</v>
      </c>
      <c r="C2739" s="9">
        <v>28.5</v>
      </c>
      <c r="D2739">
        <v>0.95318191248382833</v>
      </c>
      <c r="E2739" s="6">
        <v>111.58015685871369</v>
      </c>
      <c r="F2739" s="11">
        <v>184.27148901404325</v>
      </c>
      <c r="G2739" s="11">
        <v>197.32612183626702</v>
      </c>
      <c r="H2739" s="11">
        <v>1.9662859448422356</v>
      </c>
      <c r="I2739" s="11">
        <f t="shared" si="69"/>
        <v>106.35618730983427</v>
      </c>
    </row>
    <row r="2740" spans="1:9" x14ac:dyDescent="0.25">
      <c r="A2740" s="20"/>
      <c r="B2740" s="5">
        <f>DATE(YEAR(siječanj!B2740),MONTH(siječanj!B2740)+7,DAY(siječanj!B2740))</f>
        <v>43706</v>
      </c>
      <c r="C2740" s="9">
        <v>28.5104166666667</v>
      </c>
      <c r="D2740">
        <v>0.95318191248382833</v>
      </c>
      <c r="E2740" s="6">
        <v>111.00942926568929</v>
      </c>
      <c r="F2740" s="11">
        <v>183.30782682118215</v>
      </c>
      <c r="G2740" s="11">
        <v>198.34492800008621</v>
      </c>
      <c r="H2740" s="11">
        <v>1.9950476645693906</v>
      </c>
      <c r="I2740" s="11">
        <f t="shared" si="69"/>
        <v>105.81218009120798</v>
      </c>
    </row>
    <row r="2741" spans="1:9" x14ac:dyDescent="0.25">
      <c r="A2741" s="20"/>
      <c r="B2741" s="5">
        <f>DATE(YEAR(siječanj!B2741),MONTH(siječanj!B2741)+7,DAY(siječanj!B2741))</f>
        <v>43706</v>
      </c>
      <c r="C2741" s="9">
        <v>28.5208333333333</v>
      </c>
      <c r="D2741">
        <v>0.95318191248382833</v>
      </c>
      <c r="E2741" s="6">
        <v>111.79685736783577</v>
      </c>
      <c r="F2741" s="11">
        <v>182.75161315961194</v>
      </c>
      <c r="G2741" s="11">
        <v>198.05720992720501</v>
      </c>
      <c r="H2741" s="11">
        <v>2.1694958787138661</v>
      </c>
      <c r="I2741" s="11">
        <f t="shared" si="69"/>
        <v>106.56274231555547</v>
      </c>
    </row>
    <row r="2742" spans="1:9" x14ac:dyDescent="0.25">
      <c r="A2742" s="20"/>
      <c r="B2742" s="5">
        <f>DATE(YEAR(siječanj!B2742),MONTH(siječanj!B2742)+7,DAY(siječanj!B2742))</f>
        <v>43706</v>
      </c>
      <c r="C2742" s="9">
        <v>28.53125</v>
      </c>
      <c r="D2742">
        <v>0.95318191248382833</v>
      </c>
      <c r="E2742" s="6">
        <v>112.14087262734938</v>
      </c>
      <c r="F2742" s="11">
        <v>183.38579747315259</v>
      </c>
      <c r="G2742" s="11">
        <v>198.75786846023968</v>
      </c>
      <c r="H2742" s="11">
        <v>2.5166694851936415</v>
      </c>
      <c r="I2742" s="11">
        <f t="shared" si="69"/>
        <v>106.89065143854228</v>
      </c>
    </row>
    <row r="2743" spans="1:9" x14ac:dyDescent="0.25">
      <c r="A2743" s="20"/>
      <c r="B2743" s="5">
        <f>DATE(YEAR(siječanj!B2743),MONTH(siječanj!B2743)+7,DAY(siječanj!B2743))</f>
        <v>43706</v>
      </c>
      <c r="C2743" s="9">
        <v>28.5416666666667</v>
      </c>
      <c r="D2743">
        <v>0.95318191248382833</v>
      </c>
      <c r="E2743" s="6">
        <v>111.16118890874363</v>
      </c>
      <c r="F2743" s="11">
        <v>185.89204802981345</v>
      </c>
      <c r="G2743" s="11">
        <v>196.87796320686886</v>
      </c>
      <c r="H2743" s="11">
        <v>2.210663516230666</v>
      </c>
      <c r="I2743" s="11">
        <f t="shared" si="69"/>
        <v>105.95683463801238</v>
      </c>
    </row>
    <row r="2744" spans="1:9" x14ac:dyDescent="0.25">
      <c r="A2744" s="20"/>
      <c r="B2744" s="5">
        <f>DATE(YEAR(siječanj!B2744),MONTH(siječanj!B2744)+7,DAY(siječanj!B2744))</f>
        <v>43706</v>
      </c>
      <c r="C2744" s="9">
        <v>28.5520833333333</v>
      </c>
      <c r="D2744">
        <v>0.95318191248382833</v>
      </c>
      <c r="E2744" s="6">
        <v>110.73397902164291</v>
      </c>
      <c r="F2744" s="11">
        <v>186.7979797517865</v>
      </c>
      <c r="G2744" s="11">
        <v>188.74621878219145</v>
      </c>
      <c r="H2744" s="11">
        <v>2.1323151430028511</v>
      </c>
      <c r="I2744" s="11">
        <f t="shared" si="69"/>
        <v>105.54962590079371</v>
      </c>
    </row>
    <row r="2745" spans="1:9" x14ac:dyDescent="0.25">
      <c r="A2745" s="20"/>
      <c r="B2745" s="5">
        <f>DATE(YEAR(siječanj!B2745),MONTH(siječanj!B2745)+7,DAY(siječanj!B2745))</f>
        <v>43706</v>
      </c>
      <c r="C2745" s="9">
        <v>28.5625</v>
      </c>
      <c r="D2745">
        <v>0.95318191248382833</v>
      </c>
      <c r="E2745" s="6">
        <v>110.70127928745559</v>
      </c>
      <c r="F2745" s="11">
        <v>185.31409313070148</v>
      </c>
      <c r="G2745" s="11">
        <v>184.62924530330906</v>
      </c>
      <c r="H2745" s="11">
        <v>2.1352775561137491</v>
      </c>
      <c r="I2745" s="11">
        <f t="shared" si="69"/>
        <v>105.51845710562333</v>
      </c>
    </row>
    <row r="2746" spans="1:9" x14ac:dyDescent="0.25">
      <c r="A2746" s="20"/>
      <c r="B2746" s="5">
        <f>DATE(YEAR(siječanj!B2746),MONTH(siječanj!B2746)+7,DAY(siječanj!B2746))</f>
        <v>43706</v>
      </c>
      <c r="C2746" s="9">
        <v>28.5729166666667</v>
      </c>
      <c r="D2746">
        <v>0.95318191248382833</v>
      </c>
      <c r="E2746" s="6">
        <v>111.66785412713237</v>
      </c>
      <c r="F2746" s="11">
        <v>185.02711040055812</v>
      </c>
      <c r="G2746" s="11">
        <v>186.453304831959</v>
      </c>
      <c r="H2746" s="11">
        <v>1.9991526226896255</v>
      </c>
      <c r="I2746" s="11">
        <f t="shared" si="69"/>
        <v>106.43977875986519</v>
      </c>
    </row>
    <row r="2747" spans="1:9" x14ac:dyDescent="0.25">
      <c r="A2747" s="20"/>
      <c r="B2747" s="5">
        <f>DATE(YEAR(siječanj!B2747),MONTH(siječanj!B2747)+7,DAY(siječanj!B2747))</f>
        <v>43706</v>
      </c>
      <c r="C2747" s="9">
        <v>28.5833333333333</v>
      </c>
      <c r="D2747">
        <v>0.95318191248382833</v>
      </c>
      <c r="E2747" s="6">
        <v>111.91417518352388</v>
      </c>
      <c r="F2747" s="11">
        <v>184.75344854311206</v>
      </c>
      <c r="G2747" s="11">
        <v>184.61241090602024</v>
      </c>
      <c r="H2747" s="11">
        <v>2.0472465641465636</v>
      </c>
      <c r="I2747" s="11">
        <f t="shared" si="69"/>
        <v>106.67456753548149</v>
      </c>
    </row>
    <row r="2748" spans="1:9" x14ac:dyDescent="0.25">
      <c r="A2748" s="20"/>
      <c r="B2748" s="5">
        <f>DATE(YEAR(siječanj!B2748),MONTH(siječanj!B2748)+7,DAY(siječanj!B2748))</f>
        <v>43706</v>
      </c>
      <c r="C2748" s="9">
        <v>28.59375</v>
      </c>
      <c r="D2748">
        <v>0.95318191248382833</v>
      </c>
      <c r="E2748" s="6">
        <v>113.23440287967941</v>
      </c>
      <c r="F2748" s="11">
        <v>185.14267970737282</v>
      </c>
      <c r="G2748" s="11">
        <v>180.12041650708636</v>
      </c>
      <c r="H2748" s="11">
        <v>2.3180227280186703</v>
      </c>
      <c r="I2748" s="11">
        <f t="shared" si="69"/>
        <v>107.93298469581714</v>
      </c>
    </row>
    <row r="2749" spans="1:9" x14ac:dyDescent="0.25">
      <c r="A2749" s="20"/>
      <c r="B2749" s="5">
        <f>DATE(YEAR(siječanj!B2749),MONTH(siječanj!B2749)+7,DAY(siječanj!B2749))</f>
        <v>43706</v>
      </c>
      <c r="C2749" s="9">
        <v>28.6041666666667</v>
      </c>
      <c r="D2749">
        <v>0.95318191248382833</v>
      </c>
      <c r="E2749" s="6">
        <v>114.23923924732205</v>
      </c>
      <c r="F2749" s="11">
        <v>182.03907690970604</v>
      </c>
      <c r="G2749" s="11">
        <v>175.12530884516315</v>
      </c>
      <c r="H2749" s="11">
        <v>2.4576413279687164</v>
      </c>
      <c r="I2749" s="11">
        <f t="shared" si="69"/>
        <v>108.89077654646005</v>
      </c>
    </row>
    <row r="2750" spans="1:9" x14ac:dyDescent="0.25">
      <c r="A2750" s="20"/>
      <c r="B2750" s="5">
        <f>DATE(YEAR(siječanj!B2750),MONTH(siječanj!B2750)+7,DAY(siječanj!B2750))</f>
        <v>43706</v>
      </c>
      <c r="C2750" s="9">
        <v>28.6145833333333</v>
      </c>
      <c r="D2750">
        <v>0.95318191248382833</v>
      </c>
      <c r="E2750" s="6">
        <v>114.6157547192401</v>
      </c>
      <c r="F2750" s="11">
        <v>180.27565263797553</v>
      </c>
      <c r="G2750" s="11">
        <v>171.11749001574969</v>
      </c>
      <c r="H2750" s="11">
        <v>2.2780566636684316</v>
      </c>
      <c r="I2750" s="11">
        <f t="shared" si="69"/>
        <v>109.24966428406265</v>
      </c>
    </row>
    <row r="2751" spans="1:9" x14ac:dyDescent="0.25">
      <c r="A2751" s="20"/>
      <c r="B2751" s="5">
        <f>DATE(YEAR(siječanj!B2751),MONTH(siječanj!B2751)+7,DAY(siječanj!B2751))</f>
        <v>43706</v>
      </c>
      <c r="C2751" s="9">
        <v>28.625</v>
      </c>
      <c r="D2751">
        <v>0.95318191248382833</v>
      </c>
      <c r="E2751" s="6">
        <v>114.88883055480564</v>
      </c>
      <c r="F2751" s="11">
        <v>179.40794166643823</v>
      </c>
      <c r="G2751" s="11">
        <v>169.59290132947589</v>
      </c>
      <c r="H2751" s="11">
        <v>2.4634871164884662</v>
      </c>
      <c r="I2751" s="11">
        <f t="shared" si="69"/>
        <v>109.50995523126012</v>
      </c>
    </row>
    <row r="2752" spans="1:9" x14ac:dyDescent="0.25">
      <c r="A2752" s="20"/>
      <c r="B2752" s="5">
        <f>DATE(YEAR(siječanj!B2752),MONTH(siječanj!B2752)+7,DAY(siječanj!B2752))</f>
        <v>43706</v>
      </c>
      <c r="C2752" s="9">
        <v>28.6354166666667</v>
      </c>
      <c r="D2752">
        <v>0.95318191248382833</v>
      </c>
      <c r="E2752" s="6">
        <v>115.26261228050453</v>
      </c>
      <c r="F2752" s="11">
        <v>179.26644903429914</v>
      </c>
      <c r="G2752" s="11">
        <v>164.76133297340365</v>
      </c>
      <c r="H2752" s="11">
        <v>2.4065429533567535</v>
      </c>
      <c r="I2752" s="11">
        <f t="shared" si="69"/>
        <v>109.86623721141331</v>
      </c>
    </row>
    <row r="2753" spans="1:9" x14ac:dyDescent="0.25">
      <c r="A2753" s="20"/>
      <c r="B2753" s="5">
        <f>DATE(YEAR(siječanj!B2753),MONTH(siječanj!B2753)+7,DAY(siječanj!B2753))</f>
        <v>43706</v>
      </c>
      <c r="C2753" s="9">
        <v>28.6458333333333</v>
      </c>
      <c r="D2753">
        <v>0.95318191248382833</v>
      </c>
      <c r="E2753" s="6">
        <v>115.97983154592779</v>
      </c>
      <c r="F2753" s="11">
        <v>177.23005724407304</v>
      </c>
      <c r="G2753" s="11">
        <v>164.33365338429343</v>
      </c>
      <c r="H2753" s="11">
        <v>2.4144997488552256</v>
      </c>
      <c r="I2753" s="11">
        <f t="shared" si="69"/>
        <v>110.54987764249969</v>
      </c>
    </row>
    <row r="2754" spans="1:9" x14ac:dyDescent="0.25">
      <c r="A2754" s="20"/>
      <c r="B2754" s="5">
        <f>DATE(YEAR(siječanj!B2754),MONTH(siječanj!B2754)+7,DAY(siječanj!B2754))</f>
        <v>43706</v>
      </c>
      <c r="C2754" s="9">
        <v>28.65625</v>
      </c>
      <c r="D2754">
        <v>0.95318191248382833</v>
      </c>
      <c r="E2754" s="6">
        <v>115.88355186290821</v>
      </c>
      <c r="F2754" s="11">
        <v>175.81744271017038</v>
      </c>
      <c r="G2754" s="11">
        <v>160.66070017915715</v>
      </c>
      <c r="H2754" s="11">
        <v>2.1560764774789858</v>
      </c>
      <c r="I2754" s="11">
        <f t="shared" si="69"/>
        <v>110.45810559010575</v>
      </c>
    </row>
    <row r="2755" spans="1:9" x14ac:dyDescent="0.25">
      <c r="A2755" s="20"/>
      <c r="B2755" s="5">
        <f>DATE(YEAR(siječanj!B2755),MONTH(siječanj!B2755)+7,DAY(siječanj!B2755))</f>
        <v>43706</v>
      </c>
      <c r="C2755" s="9">
        <v>28.6666666666667</v>
      </c>
      <c r="D2755">
        <v>0.95318191248382833</v>
      </c>
      <c r="E2755" s="6">
        <v>115.10930212488873</v>
      </c>
      <c r="F2755" s="11">
        <v>176.13583123388293</v>
      </c>
      <c r="G2755" s="11">
        <v>162.46920575227674</v>
      </c>
      <c r="H2755" s="11">
        <v>2.070041437607796</v>
      </c>
      <c r="I2755" s="11">
        <f t="shared" si="69"/>
        <v>109.72010474408025</v>
      </c>
    </row>
    <row r="2756" spans="1:9" x14ac:dyDescent="0.25">
      <c r="A2756" s="20"/>
      <c r="B2756" s="5">
        <f>DATE(YEAR(siječanj!B2756),MONTH(siječanj!B2756)+7,DAY(siječanj!B2756))</f>
        <v>43706</v>
      </c>
      <c r="C2756" s="9">
        <v>28.6770833333333</v>
      </c>
      <c r="D2756">
        <v>0.95318191248382833</v>
      </c>
      <c r="E2756" s="6">
        <v>113.42558842408921</v>
      </c>
      <c r="F2756" s="11">
        <v>170.26457732554098</v>
      </c>
      <c r="G2756" s="11">
        <v>163.22113012273942</v>
      </c>
      <c r="H2756" s="11">
        <v>2.1679231284908558</v>
      </c>
      <c r="I2756" s="11">
        <f t="shared" ref="I2756:I2819" si="70">D2756*E2756</f>
        <v>108.11521929867693</v>
      </c>
    </row>
    <row r="2757" spans="1:9" x14ac:dyDescent="0.25">
      <c r="A2757" s="20"/>
      <c r="B2757" s="5">
        <f>DATE(YEAR(siječanj!B2757),MONTH(siječanj!B2757)+7,DAY(siječanj!B2757))</f>
        <v>43706</v>
      </c>
      <c r="C2757" s="9">
        <v>28.6875</v>
      </c>
      <c r="D2757">
        <v>0.95318191248382833</v>
      </c>
      <c r="E2757" s="6">
        <v>114.16825515431809</v>
      </c>
      <c r="F2757" s="11">
        <v>164.97891203124632</v>
      </c>
      <c r="G2757" s="11">
        <v>160.78891695373926</v>
      </c>
      <c r="H2757" s="11">
        <v>2.1329824613226651</v>
      </c>
      <c r="I2757" s="11">
        <f t="shared" si="70"/>
        <v>108.8231157929346</v>
      </c>
    </row>
    <row r="2758" spans="1:9" x14ac:dyDescent="0.25">
      <c r="A2758" s="20"/>
      <c r="B2758" s="5">
        <f>DATE(YEAR(siječanj!B2758),MONTH(siječanj!B2758)+7,DAY(siječanj!B2758))</f>
        <v>43706</v>
      </c>
      <c r="C2758" s="9">
        <v>28.6979166666667</v>
      </c>
      <c r="D2758">
        <v>0.95318191248382833</v>
      </c>
      <c r="E2758" s="6">
        <v>114.1952392346456</v>
      </c>
      <c r="F2758" s="11">
        <v>163.97478151678033</v>
      </c>
      <c r="G2758" s="11">
        <v>160.16530970595889</v>
      </c>
      <c r="H2758" s="11">
        <v>2.1055503758489325</v>
      </c>
      <c r="I2758" s="11">
        <f t="shared" si="70"/>
        <v>108.8488365302278</v>
      </c>
    </row>
    <row r="2759" spans="1:9" x14ac:dyDescent="0.25">
      <c r="A2759" s="20"/>
      <c r="B2759" s="5">
        <f>DATE(YEAR(siječanj!B2759),MONTH(siječanj!B2759)+7,DAY(siječanj!B2759))</f>
        <v>43706</v>
      </c>
      <c r="C2759" s="9">
        <v>28.7083333333333</v>
      </c>
      <c r="D2759">
        <v>0.95318191248382833</v>
      </c>
      <c r="E2759" s="6">
        <v>115.20700029859357</v>
      </c>
      <c r="F2759" s="11">
        <v>162.85628575148311</v>
      </c>
      <c r="G2759" s="11">
        <v>166.36002672471</v>
      </c>
      <c r="H2759" s="11">
        <v>1.8567717050769008</v>
      </c>
      <c r="I2759" s="11">
        <f t="shared" si="70"/>
        <v>109.8132288761384</v>
      </c>
    </row>
    <row r="2760" spans="1:9" x14ac:dyDescent="0.25">
      <c r="A2760" s="20"/>
      <c r="B2760" s="5">
        <f>DATE(YEAR(siječanj!B2760),MONTH(siječanj!B2760)+7,DAY(siječanj!B2760))</f>
        <v>43706</v>
      </c>
      <c r="C2760" s="9">
        <v>28.71875</v>
      </c>
      <c r="D2760">
        <v>0.95318191248382833</v>
      </c>
      <c r="E2760" s="6">
        <v>115.32037532561701</v>
      </c>
      <c r="F2760" s="11">
        <v>162.85539876357527</v>
      </c>
      <c r="G2760" s="11">
        <v>176.76040888722051</v>
      </c>
      <c r="H2760" s="11">
        <v>1.8715787682451872</v>
      </c>
      <c r="I2760" s="11">
        <f t="shared" si="70"/>
        <v>109.92129590122451</v>
      </c>
    </row>
    <row r="2761" spans="1:9" x14ac:dyDescent="0.25">
      <c r="A2761" s="20"/>
      <c r="B2761" s="5">
        <f>DATE(YEAR(siječanj!B2761),MONTH(siječanj!B2761)+7,DAY(siječanj!B2761))</f>
        <v>43706</v>
      </c>
      <c r="C2761" s="9">
        <v>28.7291666666667</v>
      </c>
      <c r="D2761">
        <v>0.95318191248382833</v>
      </c>
      <c r="E2761" s="6">
        <v>115.88838902533595</v>
      </c>
      <c r="F2761" s="11">
        <v>163.59374997376705</v>
      </c>
      <c r="G2761" s="11">
        <v>168.13765719436134</v>
      </c>
      <c r="H2761" s="11">
        <v>1.885913606155674</v>
      </c>
      <c r="I2761" s="11">
        <f t="shared" si="70"/>
        <v>110.46271628583963</v>
      </c>
    </row>
    <row r="2762" spans="1:9" x14ac:dyDescent="0.25">
      <c r="A2762" s="20"/>
      <c r="B2762" s="5">
        <f>DATE(YEAR(siječanj!B2762),MONTH(siječanj!B2762)+7,DAY(siječanj!B2762))</f>
        <v>43706</v>
      </c>
      <c r="C2762" s="9">
        <v>28.7395833333333</v>
      </c>
      <c r="D2762">
        <v>0.95318191248382833</v>
      </c>
      <c r="E2762" s="6">
        <v>117.1929339122988</v>
      </c>
      <c r="F2762" s="11">
        <v>163.06460349070554</v>
      </c>
      <c r="G2762" s="11">
        <v>163.25274378822508</v>
      </c>
      <c r="H2762" s="11">
        <v>1.8411702629791808</v>
      </c>
      <c r="I2762" s="11">
        <f t="shared" si="70"/>
        <v>111.70618487611587</v>
      </c>
    </row>
    <row r="2763" spans="1:9" x14ac:dyDescent="0.25">
      <c r="A2763" s="20"/>
      <c r="B2763" s="5">
        <f>DATE(YEAR(siječanj!B2763),MONTH(siječanj!B2763)+7,DAY(siječanj!B2763))</f>
        <v>43706</v>
      </c>
      <c r="C2763" s="9">
        <v>28.75</v>
      </c>
      <c r="D2763">
        <v>0.95318191248382833</v>
      </c>
      <c r="E2763" s="6">
        <v>119.98759879721715</v>
      </c>
      <c r="F2763" s="11">
        <v>161.05063122289192</v>
      </c>
      <c r="G2763" s="11">
        <v>161.79259062404898</v>
      </c>
      <c r="H2763" s="11">
        <v>1.8788402320610942</v>
      </c>
      <c r="I2763" s="11">
        <f t="shared" si="70"/>
        <v>114.37000889587374</v>
      </c>
    </row>
    <row r="2764" spans="1:9" x14ac:dyDescent="0.25">
      <c r="A2764" s="20"/>
      <c r="B2764" s="5">
        <f>DATE(YEAR(siječanj!B2764),MONTH(siječanj!B2764)+7,DAY(siječanj!B2764))</f>
        <v>43706</v>
      </c>
      <c r="C2764" s="9">
        <v>28.7604166666667</v>
      </c>
      <c r="D2764">
        <v>0.95318191248382833</v>
      </c>
      <c r="E2764" s="6">
        <v>122.14222658937939</v>
      </c>
      <c r="F2764" s="11">
        <v>160.5188960194659</v>
      </c>
      <c r="G2764" s="11">
        <v>159.90233346066194</v>
      </c>
      <c r="H2764" s="11">
        <v>2.5450740345457237</v>
      </c>
      <c r="I2764" s="11">
        <f t="shared" si="70"/>
        <v>116.42376113549776</v>
      </c>
    </row>
    <row r="2765" spans="1:9" x14ac:dyDescent="0.25">
      <c r="A2765" s="20"/>
      <c r="B2765" s="5">
        <f>DATE(YEAR(siječanj!B2765),MONTH(siječanj!B2765)+7,DAY(siječanj!B2765))</f>
        <v>43706</v>
      </c>
      <c r="C2765" s="9">
        <v>28.7708333333333</v>
      </c>
      <c r="D2765">
        <v>0.95318191248382833</v>
      </c>
      <c r="E2765" s="6">
        <v>123.70182582947891</v>
      </c>
      <c r="F2765" s="11">
        <v>159.50685887070838</v>
      </c>
      <c r="G2765" s="11">
        <v>159.00081817027547</v>
      </c>
      <c r="H2765" s="11">
        <v>4.5647034249289522</v>
      </c>
      <c r="I2765" s="11">
        <f t="shared" si="70"/>
        <v>117.91034292188414</v>
      </c>
    </row>
    <row r="2766" spans="1:9" x14ac:dyDescent="0.25">
      <c r="A2766" s="20"/>
      <c r="B2766" s="5">
        <f>DATE(YEAR(siječanj!B2766),MONTH(siječanj!B2766)+7,DAY(siječanj!B2766))</f>
        <v>43706</v>
      </c>
      <c r="C2766" s="9">
        <v>28.78125</v>
      </c>
      <c r="D2766">
        <v>0.95318191248382833</v>
      </c>
      <c r="E2766" s="6">
        <v>125.96003520632676</v>
      </c>
      <c r="F2766" s="11">
        <v>158.90986383297758</v>
      </c>
      <c r="G2766" s="11">
        <v>161.9906496763673</v>
      </c>
      <c r="H2766" s="11">
        <v>11.049311670279964</v>
      </c>
      <c r="I2766" s="11">
        <f t="shared" si="70"/>
        <v>120.0628272544969</v>
      </c>
    </row>
    <row r="2767" spans="1:9" x14ac:dyDescent="0.25">
      <c r="A2767" s="20"/>
      <c r="B2767" s="5">
        <f>DATE(YEAR(siječanj!B2767),MONTH(siječanj!B2767)+7,DAY(siječanj!B2767))</f>
        <v>43706</v>
      </c>
      <c r="C2767" s="9">
        <v>28.7916666666667</v>
      </c>
      <c r="D2767">
        <v>0.95318191248382833</v>
      </c>
      <c r="E2767" s="6">
        <v>129.21798570051115</v>
      </c>
      <c r="F2767" s="11">
        <v>157.53699117356976</v>
      </c>
      <c r="G2767" s="11">
        <v>163.40882923719352</v>
      </c>
      <c r="H2767" s="11">
        <v>26.013597836050685</v>
      </c>
      <c r="I2767" s="11">
        <f t="shared" si="70"/>
        <v>123.1682467373212</v>
      </c>
    </row>
    <row r="2768" spans="1:9" x14ac:dyDescent="0.25">
      <c r="A2768" s="20"/>
      <c r="B2768" s="5">
        <f>DATE(YEAR(siječanj!B2768),MONTH(siječanj!B2768)+7,DAY(siječanj!B2768))</f>
        <v>43706</v>
      </c>
      <c r="C2768" s="9">
        <v>28.8020833333333</v>
      </c>
      <c r="D2768">
        <v>0.95318191248382833</v>
      </c>
      <c r="E2768" s="6">
        <v>133.292859770755</v>
      </c>
      <c r="F2768" s="11">
        <v>154.11634036785202</v>
      </c>
      <c r="G2768" s="11">
        <v>159.09001157565345</v>
      </c>
      <c r="H2768" s="11">
        <v>42.345904566030406</v>
      </c>
      <c r="I2768" s="11">
        <f t="shared" si="70"/>
        <v>127.05234299672699</v>
      </c>
    </row>
    <row r="2769" spans="1:9" x14ac:dyDescent="0.25">
      <c r="A2769" s="20"/>
      <c r="B2769" s="5">
        <f>DATE(YEAR(siječanj!B2769),MONTH(siječanj!B2769)+7,DAY(siječanj!B2769))</f>
        <v>43706</v>
      </c>
      <c r="C2769" s="9">
        <v>28.8125</v>
      </c>
      <c r="D2769">
        <v>0.95318191248382833</v>
      </c>
      <c r="E2769" s="6">
        <v>138.16595696498032</v>
      </c>
      <c r="F2769" s="11">
        <v>153.39438037311538</v>
      </c>
      <c r="G2769" s="11">
        <v>158.0298178413895</v>
      </c>
      <c r="H2769" s="11">
        <v>63.225019184527518</v>
      </c>
      <c r="I2769" s="11">
        <f t="shared" si="70"/>
        <v>131.69729110003826</v>
      </c>
    </row>
    <row r="2770" spans="1:9" x14ac:dyDescent="0.25">
      <c r="A2770" s="20"/>
      <c r="B2770" s="5">
        <f>DATE(YEAR(siječanj!B2770),MONTH(siječanj!B2770)+7,DAY(siječanj!B2770))</f>
        <v>43706</v>
      </c>
      <c r="C2770" s="9">
        <v>28.8229166666667</v>
      </c>
      <c r="D2770">
        <v>0.95318191248382833</v>
      </c>
      <c r="E2770" s="6">
        <v>141.78246497797784</v>
      </c>
      <c r="F2770" s="11">
        <v>150.06990153231845</v>
      </c>
      <c r="G2770" s="11">
        <v>159.0327730193018</v>
      </c>
      <c r="H2770" s="11">
        <v>86.982492818989172</v>
      </c>
      <c r="I2770" s="11">
        <f t="shared" si="70"/>
        <v>135.14448112438032</v>
      </c>
    </row>
    <row r="2771" spans="1:9" x14ac:dyDescent="0.25">
      <c r="A2771" s="20"/>
      <c r="B2771" s="5">
        <f>DATE(YEAR(siječanj!B2771),MONTH(siječanj!B2771)+7,DAY(siječanj!B2771))</f>
        <v>43706</v>
      </c>
      <c r="C2771" s="9">
        <v>28.8333333333333</v>
      </c>
      <c r="D2771">
        <v>0.95318191248382833</v>
      </c>
      <c r="E2771" s="6">
        <v>147.76839144195986</v>
      </c>
      <c r="F2771" s="11">
        <v>144.38310900064616</v>
      </c>
      <c r="G2771" s="11">
        <v>152.3344610666804</v>
      </c>
      <c r="H2771" s="11">
        <v>129.51990073469312</v>
      </c>
      <c r="I2771" s="11">
        <f t="shared" si="70"/>
        <v>140.85015795930627</v>
      </c>
    </row>
    <row r="2772" spans="1:9" x14ac:dyDescent="0.25">
      <c r="A2772" s="20"/>
      <c r="B2772" s="5">
        <f>DATE(YEAR(siječanj!B2772),MONTH(siječanj!B2772)+7,DAY(siječanj!B2772))</f>
        <v>43706</v>
      </c>
      <c r="C2772" s="9">
        <v>28.84375</v>
      </c>
      <c r="D2772">
        <v>0.95318191248382833</v>
      </c>
      <c r="E2772" s="6">
        <v>152.12553225417568</v>
      </c>
      <c r="F2772" s="11">
        <v>125.40788906693592</v>
      </c>
      <c r="G2772" s="11">
        <v>139.02292833647957</v>
      </c>
      <c r="H2772" s="11">
        <v>197.7438584801499</v>
      </c>
      <c r="I2772" s="11">
        <f t="shared" si="70"/>
        <v>145.00330577165548</v>
      </c>
    </row>
    <row r="2773" spans="1:9" x14ac:dyDescent="0.25">
      <c r="A2773" s="20"/>
      <c r="B2773" s="5">
        <f>DATE(YEAR(siječanj!B2773),MONTH(siječanj!B2773)+7,DAY(siječanj!B2773))</f>
        <v>43706</v>
      </c>
      <c r="C2773" s="9">
        <v>28.8541666666667</v>
      </c>
      <c r="D2773">
        <v>0.95318191248382833</v>
      </c>
      <c r="E2773" s="6">
        <v>155.73060498887077</v>
      </c>
      <c r="F2773" s="11">
        <v>118.28507916656201</v>
      </c>
      <c r="G2773" s="11">
        <v>130.60920173632812</v>
      </c>
      <c r="H2773" s="11">
        <v>228.86664746909915</v>
      </c>
      <c r="I2773" s="11">
        <f t="shared" si="70"/>
        <v>148.43959589555544</v>
      </c>
    </row>
    <row r="2774" spans="1:9" x14ac:dyDescent="0.25">
      <c r="A2774" s="20"/>
      <c r="B2774" s="5">
        <f>DATE(YEAR(siječanj!B2774),MONTH(siječanj!B2774)+7,DAY(siječanj!B2774))</f>
        <v>43706</v>
      </c>
      <c r="C2774" s="9">
        <v>28.8645833333333</v>
      </c>
      <c r="D2774">
        <v>0.95318191248382833</v>
      </c>
      <c r="E2774" s="6">
        <v>156.47549127485348</v>
      </c>
      <c r="F2774" s="11">
        <v>116.38724211187531</v>
      </c>
      <c r="G2774" s="11">
        <v>128.19851122785795</v>
      </c>
      <c r="H2774" s="11">
        <v>229.79496729013968</v>
      </c>
      <c r="I2774" s="11">
        <f t="shared" si="70"/>
        <v>149.14960803021143</v>
      </c>
    </row>
    <row r="2775" spans="1:9" x14ac:dyDescent="0.25">
      <c r="A2775" s="20"/>
      <c r="B2775" s="5">
        <f>DATE(YEAR(siječanj!B2775),MONTH(siječanj!B2775)+7,DAY(siječanj!B2775))</f>
        <v>43706</v>
      </c>
      <c r="C2775" s="9">
        <v>28.875</v>
      </c>
      <c r="D2775">
        <v>0.95318191248382833</v>
      </c>
      <c r="E2775" s="6">
        <v>156.27649162360373</v>
      </c>
      <c r="F2775" s="11">
        <v>113.14581905281905</v>
      </c>
      <c r="G2775" s="11">
        <v>123.27579067149193</v>
      </c>
      <c r="H2775" s="11">
        <v>231.15388251097744</v>
      </c>
      <c r="I2775" s="11">
        <f t="shared" si="70"/>
        <v>148.95992516204959</v>
      </c>
    </row>
    <row r="2776" spans="1:9" x14ac:dyDescent="0.25">
      <c r="A2776" s="20"/>
      <c r="B2776" s="5">
        <f>DATE(YEAR(siječanj!B2776),MONTH(siječanj!B2776)+7,DAY(siječanj!B2776))</f>
        <v>43706</v>
      </c>
      <c r="C2776" s="9">
        <v>28.8854166666667</v>
      </c>
      <c r="D2776">
        <v>0.95318191248382833</v>
      </c>
      <c r="E2776" s="6">
        <v>160.51270734570861</v>
      </c>
      <c r="F2776" s="11">
        <v>110.33264659892833</v>
      </c>
      <c r="G2776" s="11">
        <v>109.67331267350757</v>
      </c>
      <c r="H2776" s="11">
        <v>238.23902521934448</v>
      </c>
      <c r="I2776" s="11">
        <f t="shared" si="70"/>
        <v>152.99780936573956</v>
      </c>
    </row>
    <row r="2777" spans="1:9" x14ac:dyDescent="0.25">
      <c r="A2777" s="20"/>
      <c r="B2777" s="5">
        <f>DATE(YEAR(siječanj!B2777),MONTH(siječanj!B2777)+7,DAY(siječanj!B2777))</f>
        <v>43706</v>
      </c>
      <c r="C2777" s="9">
        <v>28.8958333333333</v>
      </c>
      <c r="D2777">
        <v>0.95318191248382833</v>
      </c>
      <c r="E2777" s="6">
        <v>163.36129969280884</v>
      </c>
      <c r="F2777" s="11">
        <v>107.74500185778396</v>
      </c>
      <c r="G2777" s="11">
        <v>101.33276392194288</v>
      </c>
      <c r="H2777" s="11">
        <v>243.89637985359644</v>
      </c>
      <c r="I2777" s="11">
        <f t="shared" si="70"/>
        <v>155.71303606703538</v>
      </c>
    </row>
    <row r="2778" spans="1:9" x14ac:dyDescent="0.25">
      <c r="A2778" s="20"/>
      <c r="B2778" s="5">
        <f>DATE(YEAR(siječanj!B2778),MONTH(siječanj!B2778)+7,DAY(siječanj!B2778))</f>
        <v>43706</v>
      </c>
      <c r="C2778" s="9">
        <v>28.90625</v>
      </c>
      <c r="D2778">
        <v>0.95318191248382833</v>
      </c>
      <c r="E2778" s="6">
        <v>161.47365090640886</v>
      </c>
      <c r="F2778" s="11">
        <v>104.40760750980417</v>
      </c>
      <c r="G2778" s="11">
        <v>103.58758974726506</v>
      </c>
      <c r="H2778" s="11">
        <v>244.63735230742301</v>
      </c>
      <c r="I2778" s="11">
        <f t="shared" si="70"/>
        <v>153.91376338671685</v>
      </c>
    </row>
    <row r="2779" spans="1:9" x14ac:dyDescent="0.25">
      <c r="A2779" s="20"/>
      <c r="B2779" s="5">
        <f>DATE(YEAR(siječanj!B2779),MONTH(siječanj!B2779)+7,DAY(siječanj!B2779))</f>
        <v>43706</v>
      </c>
      <c r="C2779" s="9">
        <v>28.9166666666667</v>
      </c>
      <c r="D2779">
        <v>0.95318191248382833</v>
      </c>
      <c r="E2779" s="6">
        <v>157.5211978433247</v>
      </c>
      <c r="F2779" s="11">
        <v>102.81807300320837</v>
      </c>
      <c r="G2779" s="11">
        <v>92.492509728871511</v>
      </c>
      <c r="H2779" s="11">
        <v>241.62417998369742</v>
      </c>
      <c r="I2779" s="11">
        <f t="shared" si="70"/>
        <v>150.14635661704372</v>
      </c>
    </row>
    <row r="2780" spans="1:9" x14ac:dyDescent="0.25">
      <c r="A2780" s="20"/>
      <c r="B2780" s="5">
        <f>DATE(YEAR(siječanj!B2780),MONTH(siječanj!B2780)+7,DAY(siječanj!B2780))</f>
        <v>43706</v>
      </c>
      <c r="C2780" s="9">
        <v>28.9270833333333</v>
      </c>
      <c r="D2780">
        <v>0.95318191248382833</v>
      </c>
      <c r="E2780" s="6">
        <v>150.93705246404528</v>
      </c>
      <c r="F2780" s="11">
        <v>100.44430472641018</v>
      </c>
      <c r="G2780" s="11">
        <v>87.974753965655395</v>
      </c>
      <c r="H2780" s="11">
        <v>242.3961432205443</v>
      </c>
      <c r="I2780" s="11">
        <f t="shared" si="70"/>
        <v>143.87046833235061</v>
      </c>
    </row>
    <row r="2781" spans="1:9" x14ac:dyDescent="0.25">
      <c r="A2781" s="20"/>
      <c r="B2781" s="5">
        <f>DATE(YEAR(siječanj!B2781),MONTH(siječanj!B2781)+7,DAY(siječanj!B2781))</f>
        <v>43706</v>
      </c>
      <c r="C2781" s="9">
        <v>28.9375</v>
      </c>
      <c r="D2781">
        <v>0.95318191248382833</v>
      </c>
      <c r="E2781" s="6">
        <v>141.74711686510034</v>
      </c>
      <c r="F2781" s="11">
        <v>97.426591255565214</v>
      </c>
      <c r="G2781" s="11">
        <v>83.751632266385982</v>
      </c>
      <c r="H2781" s="11">
        <v>241.57956870351677</v>
      </c>
      <c r="I2781" s="11">
        <f t="shared" si="70"/>
        <v>135.11078794254504</v>
      </c>
    </row>
    <row r="2782" spans="1:9" x14ac:dyDescent="0.25">
      <c r="A2782" s="20"/>
      <c r="B2782" s="5">
        <f>DATE(YEAR(siječanj!B2782),MONTH(siječanj!B2782)+7,DAY(siječanj!B2782))</f>
        <v>43706</v>
      </c>
      <c r="C2782" s="9">
        <v>28.9479166666667</v>
      </c>
      <c r="D2782">
        <v>0.95318191248382833</v>
      </c>
      <c r="E2782" s="6">
        <v>130.550739592578</v>
      </c>
      <c r="F2782" s="11">
        <v>93.147729480019862</v>
      </c>
      <c r="G2782" s="11">
        <v>81.18834440891014</v>
      </c>
      <c r="H2782" s="11">
        <v>238.88733547205481</v>
      </c>
      <c r="I2782" s="11">
        <f t="shared" si="70"/>
        <v>124.43860364103175</v>
      </c>
    </row>
    <row r="2783" spans="1:9" x14ac:dyDescent="0.25">
      <c r="A2783" s="20"/>
      <c r="B2783" s="5">
        <f>DATE(YEAR(siječanj!B2783),MONTH(siječanj!B2783)+7,DAY(siječanj!B2783))</f>
        <v>43706</v>
      </c>
      <c r="C2783" s="9">
        <v>28.9583333333333</v>
      </c>
      <c r="D2783">
        <v>0.95318191248382833</v>
      </c>
      <c r="E2783" s="6">
        <v>119.20402017504088</v>
      </c>
      <c r="F2783" s="11">
        <v>89.780863855084348</v>
      </c>
      <c r="G2783" s="11">
        <v>79.55609826682236</v>
      </c>
      <c r="H2783" s="11">
        <v>239.11930412422188</v>
      </c>
      <c r="I2783" s="11">
        <f t="shared" si="70"/>
        <v>113.62311592620632</v>
      </c>
    </row>
    <row r="2784" spans="1:9" x14ac:dyDescent="0.25">
      <c r="A2784" s="20"/>
      <c r="B2784" s="5">
        <f>DATE(YEAR(siječanj!B2784),MONTH(siječanj!B2784)+7,DAY(siječanj!B2784))</f>
        <v>43706</v>
      </c>
      <c r="C2784" s="9">
        <v>28.96875</v>
      </c>
      <c r="D2784">
        <v>0.95318191248382833</v>
      </c>
      <c r="E2784" s="6">
        <v>109.10236035908898</v>
      </c>
      <c r="F2784" s="11">
        <v>86.602958762676792</v>
      </c>
      <c r="G2784" s="11">
        <v>77.17526332512243</v>
      </c>
      <c r="H2784" s="11">
        <v>239.97803775171215</v>
      </c>
      <c r="I2784" s="11">
        <f t="shared" si="70"/>
        <v>103.99439650357625</v>
      </c>
    </row>
    <row r="2785" spans="1:9" x14ac:dyDescent="0.25">
      <c r="A2785" s="20"/>
      <c r="B2785" s="5">
        <f>DATE(YEAR(siječanj!B2785),MONTH(siječanj!B2785)+7,DAY(siječanj!B2785))</f>
        <v>43706</v>
      </c>
      <c r="C2785" s="9">
        <v>28.9791666666667</v>
      </c>
      <c r="D2785">
        <v>0.95318191248382833</v>
      </c>
      <c r="E2785" s="6">
        <v>99.335182433482586</v>
      </c>
      <c r="F2785" s="11">
        <v>84.332129245426543</v>
      </c>
      <c r="G2785" s="11">
        <v>78.412856444836407</v>
      </c>
      <c r="H2785" s="11">
        <v>239.43628432804246</v>
      </c>
      <c r="I2785" s="11">
        <f t="shared" si="70"/>
        <v>94.684499168876926</v>
      </c>
    </row>
    <row r="2786" spans="1:9" ht="15.75" thickBot="1" x14ac:dyDescent="0.3">
      <c r="A2786" s="20"/>
      <c r="B2786" s="5">
        <f>DATE(YEAR(siječanj!B2786),MONTH(siječanj!B2786)+7,DAY(siječanj!B2786))</f>
        <v>43706</v>
      </c>
      <c r="C2786" s="9">
        <v>28.9895833333333</v>
      </c>
      <c r="D2786">
        <v>0.95318191248382833</v>
      </c>
      <c r="E2786" s="6">
        <v>91.084414726824733</v>
      </c>
      <c r="F2786" s="11">
        <v>82.382236837053924</v>
      </c>
      <c r="G2786" s="11">
        <v>75.445458760024351</v>
      </c>
      <c r="H2786" s="11">
        <v>239.79772674093482</v>
      </c>
      <c r="I2786" s="11">
        <f t="shared" si="70"/>
        <v>86.820016626784977</v>
      </c>
    </row>
    <row r="2787" spans="1:9" x14ac:dyDescent="0.25">
      <c r="A2787" s="19">
        <f t="shared" ref="A2787" si="71">A2691+1</f>
        <v>242</v>
      </c>
      <c r="B2787" s="5">
        <f>DATE(YEAR(siječanj!B2787),MONTH(siječanj!B2787)+7,DAY(siječanj!B2787))</f>
        <v>43707</v>
      </c>
      <c r="C2787" s="9">
        <v>29</v>
      </c>
      <c r="D2787">
        <v>0.95244717405766366</v>
      </c>
      <c r="E2787" s="6">
        <v>82.323564122681304</v>
      </c>
      <c r="F2787" s="11">
        <v>77.802802552831622</v>
      </c>
      <c r="G2787" s="11">
        <v>72.317223140218559</v>
      </c>
      <c r="H2787" s="11">
        <v>239.8771696362644</v>
      </c>
      <c r="I2787" s="11">
        <f t="shared" si="70"/>
        <v>78.40884600700268</v>
      </c>
    </row>
    <row r="2788" spans="1:9" x14ac:dyDescent="0.25">
      <c r="A2788" s="20"/>
      <c r="B2788" s="5">
        <f>DATE(YEAR(siječanj!B2788),MONTH(siječanj!B2788)+7,DAY(siječanj!B2788))</f>
        <v>43707</v>
      </c>
      <c r="C2788" s="9">
        <v>29.0104166666667</v>
      </c>
      <c r="D2788">
        <v>0.95244717405766366</v>
      </c>
      <c r="E2788" s="6">
        <v>77.42309968689375</v>
      </c>
      <c r="F2788" s="11">
        <v>76.064799916432406</v>
      </c>
      <c r="G2788" s="11">
        <v>70.517893397380874</v>
      </c>
      <c r="H2788" s="11">
        <v>239.62272126096707</v>
      </c>
      <c r="I2788" s="11">
        <f t="shared" si="70"/>
        <v>73.741412503566735</v>
      </c>
    </row>
    <row r="2789" spans="1:9" x14ac:dyDescent="0.25">
      <c r="A2789" s="20"/>
      <c r="B2789" s="5">
        <f>DATE(YEAR(siječanj!B2789),MONTH(siječanj!B2789)+7,DAY(siječanj!B2789))</f>
        <v>43707</v>
      </c>
      <c r="C2789" s="9">
        <v>29.0208333333333</v>
      </c>
      <c r="D2789">
        <v>0.95244717405766366</v>
      </c>
      <c r="E2789" s="6">
        <v>72.595231400704137</v>
      </c>
      <c r="F2789" s="11">
        <v>74.679417115356202</v>
      </c>
      <c r="G2789" s="11">
        <v>70.440914362758718</v>
      </c>
      <c r="H2789" s="11">
        <v>239.85673388813768</v>
      </c>
      <c r="I2789" s="11">
        <f t="shared" si="70"/>
        <v>69.143122997662829</v>
      </c>
    </row>
    <row r="2790" spans="1:9" x14ac:dyDescent="0.25">
      <c r="A2790" s="20"/>
      <c r="B2790" s="5">
        <f>DATE(YEAR(siječanj!B2790),MONTH(siječanj!B2790)+7,DAY(siječanj!B2790))</f>
        <v>43707</v>
      </c>
      <c r="C2790" s="9">
        <v>29.03125</v>
      </c>
      <c r="D2790">
        <v>0.95244717405766366</v>
      </c>
      <c r="E2790" s="6">
        <v>68.792220152997544</v>
      </c>
      <c r="F2790" s="11">
        <v>72.447185619416501</v>
      </c>
      <c r="G2790" s="11">
        <v>69.425307296373731</v>
      </c>
      <c r="H2790" s="11">
        <v>240.12886469819423</v>
      </c>
      <c r="I2790" s="11">
        <f t="shared" si="70"/>
        <v>65.520955681875165</v>
      </c>
    </row>
    <row r="2791" spans="1:9" x14ac:dyDescent="0.25">
      <c r="A2791" s="20"/>
      <c r="B2791" s="5">
        <f>DATE(YEAR(siječanj!B2791),MONTH(siječanj!B2791)+7,DAY(siječanj!B2791))</f>
        <v>43707</v>
      </c>
      <c r="C2791" s="9">
        <v>29.0416666666667</v>
      </c>
      <c r="D2791">
        <v>0.95244717405766366</v>
      </c>
      <c r="E2791" s="6">
        <v>66.178194944721213</v>
      </c>
      <c r="F2791" s="11">
        <v>71.846634603014479</v>
      </c>
      <c r="G2791" s="11">
        <v>68.0630738083686</v>
      </c>
      <c r="H2791" s="11">
        <v>239.97808477414247</v>
      </c>
      <c r="I2791" s="11">
        <f t="shared" si="70"/>
        <v>63.031234759336883</v>
      </c>
    </row>
    <row r="2792" spans="1:9" x14ac:dyDescent="0.25">
      <c r="A2792" s="20"/>
      <c r="B2792" s="5">
        <f>DATE(YEAR(siječanj!B2792),MONTH(siječanj!B2792)+7,DAY(siječanj!B2792))</f>
        <v>43707</v>
      </c>
      <c r="C2792" s="9">
        <v>29.0520833333333</v>
      </c>
      <c r="D2792">
        <v>0.95244717405766366</v>
      </c>
      <c r="E2792" s="6">
        <v>63.924406811758679</v>
      </c>
      <c r="F2792" s="11">
        <v>70.287683118399158</v>
      </c>
      <c r="G2792" s="11">
        <v>67.111757762817021</v>
      </c>
      <c r="H2792" s="11">
        <v>239.61856627898476</v>
      </c>
      <c r="I2792" s="11">
        <f t="shared" si="70"/>
        <v>60.884620621172019</v>
      </c>
    </row>
    <row r="2793" spans="1:9" x14ac:dyDescent="0.25">
      <c r="A2793" s="20"/>
      <c r="B2793" s="5">
        <f>DATE(YEAR(siječanj!B2793),MONTH(siječanj!B2793)+7,DAY(siječanj!B2793))</f>
        <v>43707</v>
      </c>
      <c r="C2793" s="9">
        <v>29.0625</v>
      </c>
      <c r="D2793">
        <v>0.95244717405766366</v>
      </c>
      <c r="E2793" s="6">
        <v>62.269519541679841</v>
      </c>
      <c r="F2793" s="11">
        <v>69.339954599719476</v>
      </c>
      <c r="G2793" s="11">
        <v>65.691390613406512</v>
      </c>
      <c r="H2793" s="11">
        <v>239.84209290419142</v>
      </c>
      <c r="I2793" s="11">
        <f t="shared" si="70"/>
        <v>59.308427917401431</v>
      </c>
    </row>
    <row r="2794" spans="1:9" x14ac:dyDescent="0.25">
      <c r="A2794" s="20"/>
      <c r="B2794" s="5">
        <f>DATE(YEAR(siječanj!B2794),MONTH(siječanj!B2794)+7,DAY(siječanj!B2794))</f>
        <v>43707</v>
      </c>
      <c r="C2794" s="9">
        <v>29.0729166666667</v>
      </c>
      <c r="D2794">
        <v>0.95244717405766366</v>
      </c>
      <c r="E2794" s="6">
        <v>60.853591867585322</v>
      </c>
      <c r="F2794" s="11">
        <v>69.048641281555533</v>
      </c>
      <c r="G2794" s="11">
        <v>65.298110353043398</v>
      </c>
      <c r="H2794" s="11">
        <v>239.41890403741007</v>
      </c>
      <c r="I2794" s="11">
        <f t="shared" si="70"/>
        <v>57.95983160554006</v>
      </c>
    </row>
    <row r="2795" spans="1:9" x14ac:dyDescent="0.25">
      <c r="A2795" s="20"/>
      <c r="B2795" s="5">
        <f>DATE(YEAR(siječanj!B2795),MONTH(siječanj!B2795)+7,DAY(siječanj!B2795))</f>
        <v>43707</v>
      </c>
      <c r="C2795" s="9">
        <v>29.0833333333333</v>
      </c>
      <c r="D2795">
        <v>0.95244717405766366</v>
      </c>
      <c r="E2795" s="6">
        <v>60.558996466193577</v>
      </c>
      <c r="F2795" s="11">
        <v>69.648758837803513</v>
      </c>
      <c r="G2795" s="11">
        <v>65.221488557657949</v>
      </c>
      <c r="H2795" s="11">
        <v>239.60494278039269</v>
      </c>
      <c r="I2795" s="11">
        <f t="shared" si="70"/>
        <v>57.679245047994115</v>
      </c>
    </row>
    <row r="2796" spans="1:9" x14ac:dyDescent="0.25">
      <c r="A2796" s="20"/>
      <c r="B2796" s="5">
        <f>DATE(YEAR(siječanj!B2796),MONTH(siječanj!B2796)+7,DAY(siječanj!B2796))</f>
        <v>43707</v>
      </c>
      <c r="C2796" s="9">
        <v>29.09375</v>
      </c>
      <c r="D2796">
        <v>0.95244717405766366</v>
      </c>
      <c r="E2796" s="6">
        <v>60.039235273269782</v>
      </c>
      <c r="F2796" s="11">
        <v>70.741186791058283</v>
      </c>
      <c r="G2796" s="11">
        <v>66.014599802364955</v>
      </c>
      <c r="H2796" s="11">
        <v>239.70763176441926</v>
      </c>
      <c r="I2796" s="11">
        <f t="shared" si="70"/>
        <v>57.184199968609001</v>
      </c>
    </row>
    <row r="2797" spans="1:9" x14ac:dyDescent="0.25">
      <c r="A2797" s="20"/>
      <c r="B2797" s="5">
        <f>DATE(YEAR(siječanj!B2797),MONTH(siječanj!B2797)+7,DAY(siječanj!B2797))</f>
        <v>43707</v>
      </c>
      <c r="C2797" s="9">
        <v>29.1041666666667</v>
      </c>
      <c r="D2797">
        <v>0.95244717405766366</v>
      </c>
      <c r="E2797" s="6">
        <v>59.258012199306329</v>
      </c>
      <c r="F2797" s="11">
        <v>70.179896026757717</v>
      </c>
      <c r="G2797" s="11">
        <v>65.779395897278178</v>
      </c>
      <c r="H2797" s="11">
        <v>239.85277600017187</v>
      </c>
      <c r="I2797" s="11">
        <f t="shared" si="70"/>
        <v>56.44012625950387</v>
      </c>
    </row>
    <row r="2798" spans="1:9" x14ac:dyDescent="0.25">
      <c r="A2798" s="20"/>
      <c r="B2798" s="5">
        <f>DATE(YEAR(siječanj!B2798),MONTH(siječanj!B2798)+7,DAY(siječanj!B2798))</f>
        <v>43707</v>
      </c>
      <c r="C2798" s="9">
        <v>29.1145833333333</v>
      </c>
      <c r="D2798">
        <v>0.95244717405766366</v>
      </c>
      <c r="E2798" s="6">
        <v>58.944238883261569</v>
      </c>
      <c r="F2798" s="11">
        <v>68.764985759446532</v>
      </c>
      <c r="G2798" s="11">
        <v>64.861636256432035</v>
      </c>
      <c r="H2798" s="11">
        <v>239.83434720939081</v>
      </c>
      <c r="I2798" s="11">
        <f t="shared" si="70"/>
        <v>56.141273751342339</v>
      </c>
    </row>
    <row r="2799" spans="1:9" x14ac:dyDescent="0.25">
      <c r="A2799" s="20"/>
      <c r="B2799" s="5">
        <f>DATE(YEAR(siječanj!B2799),MONTH(siječanj!B2799)+7,DAY(siječanj!B2799))</f>
        <v>43707</v>
      </c>
      <c r="C2799" s="9">
        <v>29.125</v>
      </c>
      <c r="D2799">
        <v>0.95244717405766366</v>
      </c>
      <c r="E2799" s="6">
        <v>58.736195237166882</v>
      </c>
      <c r="F2799" s="11">
        <v>67.865925183619254</v>
      </c>
      <c r="G2799" s="11">
        <v>63.678793060184837</v>
      </c>
      <c r="H2799" s="11">
        <v>239.6321257470334</v>
      </c>
      <c r="I2799" s="11">
        <f t="shared" si="70"/>
        <v>55.943123168538797</v>
      </c>
    </row>
    <row r="2800" spans="1:9" x14ac:dyDescent="0.25">
      <c r="A2800" s="20"/>
      <c r="B2800" s="5">
        <f>DATE(YEAR(siječanj!B2800),MONTH(siječanj!B2800)+7,DAY(siječanj!B2800))</f>
        <v>43707</v>
      </c>
      <c r="C2800" s="9">
        <v>29.1354166666667</v>
      </c>
      <c r="D2800">
        <v>0.95244717405766366</v>
      </c>
      <c r="E2800" s="6">
        <v>58.670390769352352</v>
      </c>
      <c r="F2800" s="11">
        <v>66.627653942605065</v>
      </c>
      <c r="G2800" s="11">
        <v>63.530687292143959</v>
      </c>
      <c r="H2800" s="11">
        <v>239.48584296818038</v>
      </c>
      <c r="I2800" s="11">
        <f t="shared" si="70"/>
        <v>55.880447889128483</v>
      </c>
    </row>
    <row r="2801" spans="1:9" x14ac:dyDescent="0.25">
      <c r="A2801" s="20"/>
      <c r="B2801" s="5">
        <f>DATE(YEAR(siječanj!B2801),MONTH(siječanj!B2801)+7,DAY(siječanj!B2801))</f>
        <v>43707</v>
      </c>
      <c r="C2801" s="9">
        <v>29.1458333333333</v>
      </c>
      <c r="D2801">
        <v>0.95244717405766366</v>
      </c>
      <c r="E2801" s="6">
        <v>59.150194002832976</v>
      </c>
      <c r="F2801" s="11">
        <v>66.527163430223524</v>
      </c>
      <c r="G2801" s="11">
        <v>63.768359760495542</v>
      </c>
      <c r="H2801" s="11">
        <v>239.31170290102617</v>
      </c>
      <c r="I2801" s="11">
        <f t="shared" si="70"/>
        <v>56.337435122960834</v>
      </c>
    </row>
    <row r="2802" spans="1:9" x14ac:dyDescent="0.25">
      <c r="A2802" s="20"/>
      <c r="B2802" s="5">
        <f>DATE(YEAR(siječanj!B2802),MONTH(siječanj!B2802)+7,DAY(siječanj!B2802))</f>
        <v>43707</v>
      </c>
      <c r="C2802" s="9">
        <v>29.15625</v>
      </c>
      <c r="D2802">
        <v>0.95244717405766366</v>
      </c>
      <c r="E2802" s="6">
        <v>60.358297405529399</v>
      </c>
      <c r="F2802" s="11">
        <v>65.75473743569917</v>
      </c>
      <c r="G2802" s="11">
        <v>62.889767990117804</v>
      </c>
      <c r="H2802" s="11">
        <v>239.37927913579907</v>
      </c>
      <c r="I2802" s="11">
        <f t="shared" si="70"/>
        <v>57.48808979482849</v>
      </c>
    </row>
    <row r="2803" spans="1:9" x14ac:dyDescent="0.25">
      <c r="A2803" s="20"/>
      <c r="B2803" s="5">
        <f>DATE(YEAR(siječanj!B2803),MONTH(siječanj!B2803)+7,DAY(siječanj!B2803))</f>
        <v>43707</v>
      </c>
      <c r="C2803" s="9">
        <v>29.1666666666667</v>
      </c>
      <c r="D2803">
        <v>0.95244717405766366</v>
      </c>
      <c r="E2803" s="6">
        <v>62.509323879142926</v>
      </c>
      <c r="F2803" s="11">
        <v>65.429541982159989</v>
      </c>
      <c r="G2803" s="11">
        <v>63.157336164479716</v>
      </c>
      <c r="H2803" s="11">
        <v>232.68376428516061</v>
      </c>
      <c r="I2803" s="11">
        <f t="shared" si="70"/>
        <v>59.536828880944917</v>
      </c>
    </row>
    <row r="2804" spans="1:9" x14ac:dyDescent="0.25">
      <c r="A2804" s="20"/>
      <c r="B2804" s="5">
        <f>DATE(YEAR(siječanj!B2804),MONTH(siječanj!B2804)+7,DAY(siječanj!B2804))</f>
        <v>43707</v>
      </c>
      <c r="C2804" s="9">
        <v>29.1770833333333</v>
      </c>
      <c r="D2804">
        <v>0.95244717405766366</v>
      </c>
      <c r="E2804" s="6">
        <v>64.702099045017135</v>
      </c>
      <c r="F2804" s="11">
        <v>64.400527644035336</v>
      </c>
      <c r="G2804" s="11">
        <v>60.999695467235121</v>
      </c>
      <c r="H2804" s="11">
        <v>173.01361181987113</v>
      </c>
      <c r="I2804" s="11">
        <f t="shared" si="70"/>
        <v>61.625331391025632</v>
      </c>
    </row>
    <row r="2805" spans="1:9" x14ac:dyDescent="0.25">
      <c r="A2805" s="20"/>
      <c r="B2805" s="5">
        <f>DATE(YEAR(siječanj!B2805),MONTH(siječanj!B2805)+7,DAY(siječanj!B2805))</f>
        <v>43707</v>
      </c>
      <c r="C2805" s="9">
        <v>29.1875</v>
      </c>
      <c r="D2805">
        <v>0.95244717405766366</v>
      </c>
      <c r="E2805" s="6">
        <v>67.242973214757015</v>
      </c>
      <c r="F2805" s="11">
        <v>63.984654734380008</v>
      </c>
      <c r="G2805" s="11">
        <v>59.996270660213888</v>
      </c>
      <c r="H2805" s="11">
        <v>104.52440254586757</v>
      </c>
      <c r="I2805" s="11">
        <f t="shared" si="70"/>
        <v>64.04537981363049</v>
      </c>
    </row>
    <row r="2806" spans="1:9" x14ac:dyDescent="0.25">
      <c r="A2806" s="20"/>
      <c r="B2806" s="5">
        <f>DATE(YEAR(siječanj!B2806),MONTH(siječanj!B2806)+7,DAY(siječanj!B2806))</f>
        <v>43707</v>
      </c>
      <c r="C2806" s="9">
        <v>29.1979166666667</v>
      </c>
      <c r="D2806">
        <v>0.95244717405766366</v>
      </c>
      <c r="E2806" s="6">
        <v>71.017644428129074</v>
      </c>
      <c r="F2806" s="11">
        <v>63.570178529665533</v>
      </c>
      <c r="G2806" s="11">
        <v>59.557697281346428</v>
      </c>
      <c r="H2806" s="11">
        <v>67.999215540402218</v>
      </c>
      <c r="I2806" s="11">
        <f t="shared" si="70"/>
        <v>67.64055474380352</v>
      </c>
    </row>
    <row r="2807" spans="1:9" x14ac:dyDescent="0.25">
      <c r="A2807" s="20"/>
      <c r="B2807" s="5">
        <f>DATE(YEAR(siječanj!B2807),MONTH(siječanj!B2807)+7,DAY(siječanj!B2807))</f>
        <v>43707</v>
      </c>
      <c r="C2807" s="9">
        <v>29.2083333333333</v>
      </c>
      <c r="D2807">
        <v>0.95244717405766366</v>
      </c>
      <c r="E2807" s="6">
        <v>74.137695590972385</v>
      </c>
      <c r="F2807" s="11">
        <v>63.476145770875412</v>
      </c>
      <c r="G2807" s="11">
        <v>62.668291705137804</v>
      </c>
      <c r="H2807" s="11">
        <v>46.070936456343766</v>
      </c>
      <c r="I2807" s="11">
        <f t="shared" si="70"/>
        <v>70.612238656768952</v>
      </c>
    </row>
    <row r="2808" spans="1:9" x14ac:dyDescent="0.25">
      <c r="A2808" s="20"/>
      <c r="B2808" s="5">
        <f>DATE(YEAR(siječanj!B2808),MONTH(siječanj!B2808)+7,DAY(siječanj!B2808))</f>
        <v>43707</v>
      </c>
      <c r="C2808" s="9">
        <v>29.21875</v>
      </c>
      <c r="D2808">
        <v>0.95244717405766366</v>
      </c>
      <c r="E2808" s="6">
        <v>77.61575335427311</v>
      </c>
      <c r="F2808" s="11">
        <v>68.082723490485364</v>
      </c>
      <c r="G2808" s="11">
        <v>68.825085169862959</v>
      </c>
      <c r="H2808" s="11">
        <v>27.074469886287375</v>
      </c>
      <c r="I2808" s="11">
        <f t="shared" si="70"/>
        <v>73.924904944634051</v>
      </c>
    </row>
    <row r="2809" spans="1:9" x14ac:dyDescent="0.25">
      <c r="A2809" s="20"/>
      <c r="B2809" s="5">
        <f>DATE(YEAR(siječanj!B2809),MONTH(siječanj!B2809)+7,DAY(siječanj!B2809))</f>
        <v>43707</v>
      </c>
      <c r="C2809" s="9">
        <v>29.2291666666667</v>
      </c>
      <c r="D2809">
        <v>0.95244717405766366</v>
      </c>
      <c r="E2809" s="6">
        <v>81.867940745465319</v>
      </c>
      <c r="F2809" s="11">
        <v>76.103542424460969</v>
      </c>
      <c r="G2809" s="11">
        <v>73.471551420314128</v>
      </c>
      <c r="H2809" s="11">
        <v>7.0081970042312669</v>
      </c>
      <c r="I2809" s="11">
        <f t="shared" si="70"/>
        <v>77.974888808938701</v>
      </c>
    </row>
    <row r="2810" spans="1:9" x14ac:dyDescent="0.25">
      <c r="A2810" s="20"/>
      <c r="B2810" s="5">
        <f>DATE(YEAR(siječanj!B2810),MONTH(siječanj!B2810)+7,DAY(siječanj!B2810))</f>
        <v>43707</v>
      </c>
      <c r="C2810" s="9">
        <v>29.2395833333333</v>
      </c>
      <c r="D2810">
        <v>0.95244717405766366</v>
      </c>
      <c r="E2810" s="6">
        <v>86.4917230639102</v>
      </c>
      <c r="F2810" s="11">
        <v>77.51458365854522</v>
      </c>
      <c r="G2810" s="11">
        <v>76.96957380326522</v>
      </c>
      <c r="H2810" s="11">
        <v>2.8366511207375491</v>
      </c>
      <c r="I2810" s="11">
        <f t="shared" si="70"/>
        <v>82.37879721159932</v>
      </c>
    </row>
    <row r="2811" spans="1:9" x14ac:dyDescent="0.25">
      <c r="A2811" s="20"/>
      <c r="B2811" s="5">
        <f>DATE(YEAR(siječanj!B2811),MONTH(siječanj!B2811)+7,DAY(siječanj!B2811))</f>
        <v>43707</v>
      </c>
      <c r="C2811" s="9">
        <v>29.25</v>
      </c>
      <c r="D2811">
        <v>0.95244717405766366</v>
      </c>
      <c r="E2811" s="6">
        <v>88.908269354127654</v>
      </c>
      <c r="F2811" s="11">
        <v>77.366653340414445</v>
      </c>
      <c r="G2811" s="11">
        <v>94.951873079860633</v>
      </c>
      <c r="H2811" s="11">
        <v>2.9567694187813069</v>
      </c>
      <c r="I2811" s="11">
        <f t="shared" si="70"/>
        <v>84.680429896696467</v>
      </c>
    </row>
    <row r="2812" spans="1:9" x14ac:dyDescent="0.25">
      <c r="A2812" s="20"/>
      <c r="B2812" s="5">
        <f>DATE(YEAR(siječanj!B2812),MONTH(siječanj!B2812)+7,DAY(siječanj!B2812))</f>
        <v>43707</v>
      </c>
      <c r="C2812" s="9">
        <v>29.2604166666667</v>
      </c>
      <c r="D2812">
        <v>0.95244717405766366</v>
      </c>
      <c r="E2812" s="6">
        <v>89.853794149387696</v>
      </c>
      <c r="F2812" s="11">
        <v>87.317867002870145</v>
      </c>
      <c r="G2812" s="11">
        <v>100.37608125999283</v>
      </c>
      <c r="H2812" s="11">
        <v>3.513695079812269</v>
      </c>
      <c r="I2812" s="11">
        <f t="shared" si="70"/>
        <v>85.580992315943348</v>
      </c>
    </row>
    <row r="2813" spans="1:9" x14ac:dyDescent="0.25">
      <c r="A2813" s="20"/>
      <c r="B2813" s="5">
        <f>DATE(YEAR(siječanj!B2813),MONTH(siječanj!B2813)+7,DAY(siječanj!B2813))</f>
        <v>43707</v>
      </c>
      <c r="C2813" s="9">
        <v>29.2708333333333</v>
      </c>
      <c r="D2813">
        <v>0.95244717405766366</v>
      </c>
      <c r="E2813" s="6">
        <v>93.013121324087905</v>
      </c>
      <c r="F2813" s="11">
        <v>93.714976307918747</v>
      </c>
      <c r="G2813" s="11">
        <v>109.16758233206512</v>
      </c>
      <c r="H2813" s="11">
        <v>3.3723216427813321</v>
      </c>
      <c r="I2813" s="11">
        <f t="shared" si="70"/>
        <v>88.590084555410144</v>
      </c>
    </row>
    <row r="2814" spans="1:9" x14ac:dyDescent="0.25">
      <c r="A2814" s="20"/>
      <c r="B2814" s="5">
        <f>DATE(YEAR(siječanj!B2814),MONTH(siječanj!B2814)+7,DAY(siječanj!B2814))</f>
        <v>43707</v>
      </c>
      <c r="C2814" s="9">
        <v>29.28125</v>
      </c>
      <c r="D2814">
        <v>0.95244717405766366</v>
      </c>
      <c r="E2814" s="6">
        <v>93.814298561630793</v>
      </c>
      <c r="F2814" s="11">
        <v>102.4795727310517</v>
      </c>
      <c r="G2814" s="11">
        <v>119.98751187364597</v>
      </c>
      <c r="H2814" s="11">
        <v>3.4934013994537878</v>
      </c>
      <c r="I2814" s="11">
        <f t="shared" si="70"/>
        <v>89.353163551227183</v>
      </c>
    </row>
    <row r="2815" spans="1:9" x14ac:dyDescent="0.25">
      <c r="A2815" s="20"/>
      <c r="B2815" s="5">
        <f>DATE(YEAR(siječanj!B2815),MONTH(siječanj!B2815)+7,DAY(siječanj!B2815))</f>
        <v>43707</v>
      </c>
      <c r="C2815" s="9">
        <v>29.2916666666667</v>
      </c>
      <c r="D2815">
        <v>0.95244717405766366</v>
      </c>
      <c r="E2815" s="6">
        <v>93.572559557725739</v>
      </c>
      <c r="F2815" s="11">
        <v>111.27295813274974</v>
      </c>
      <c r="G2815" s="11">
        <v>129.04691026184881</v>
      </c>
      <c r="H2815" s="11">
        <v>3.1207936605507571</v>
      </c>
      <c r="I2815" s="11">
        <f t="shared" si="70"/>
        <v>89.122919920098312</v>
      </c>
    </row>
    <row r="2816" spans="1:9" x14ac:dyDescent="0.25">
      <c r="A2816" s="20"/>
      <c r="B2816" s="5">
        <f>DATE(YEAR(siječanj!B2816),MONTH(siječanj!B2816)+7,DAY(siječanj!B2816))</f>
        <v>43707</v>
      </c>
      <c r="C2816" s="9">
        <v>29.3020833333333</v>
      </c>
      <c r="D2816">
        <v>0.95244717405766366</v>
      </c>
      <c r="E2816" s="6">
        <v>93.187443803584415</v>
      </c>
      <c r="F2816" s="11">
        <v>125.29223146268244</v>
      </c>
      <c r="G2816" s="11">
        <v>139.80981398505043</v>
      </c>
      <c r="H2816" s="11">
        <v>2.7944499902306923</v>
      </c>
      <c r="I2816" s="11">
        <f t="shared" si="70"/>
        <v>88.756117508381323</v>
      </c>
    </row>
    <row r="2817" spans="1:9" x14ac:dyDescent="0.25">
      <c r="A2817" s="20"/>
      <c r="B2817" s="5">
        <f>DATE(YEAR(siječanj!B2817),MONTH(siječanj!B2817)+7,DAY(siječanj!B2817))</f>
        <v>43707</v>
      </c>
      <c r="C2817" s="9">
        <v>29.3125</v>
      </c>
      <c r="D2817">
        <v>0.95244717405766366</v>
      </c>
      <c r="E2817" s="6">
        <v>94.079150327688041</v>
      </c>
      <c r="F2817" s="11">
        <v>134.99149239707427</v>
      </c>
      <c r="G2817" s="11">
        <v>149.14858148419816</v>
      </c>
      <c r="H2817" s="11">
        <v>2.3043562089052383</v>
      </c>
      <c r="I2817" s="11">
        <f t="shared" si="70"/>
        <v>89.605420867352592</v>
      </c>
    </row>
    <row r="2818" spans="1:9" x14ac:dyDescent="0.25">
      <c r="A2818" s="20"/>
      <c r="B2818" s="5">
        <f>DATE(YEAR(siječanj!B2818),MONTH(siječanj!B2818)+7,DAY(siječanj!B2818))</f>
        <v>43707</v>
      </c>
      <c r="C2818" s="9">
        <v>29.3229166666667</v>
      </c>
      <c r="D2818">
        <v>0.95244717405766366</v>
      </c>
      <c r="E2818" s="6">
        <v>95.779456101128588</v>
      </c>
      <c r="F2818" s="11">
        <v>144.33087705208266</v>
      </c>
      <c r="G2818" s="11">
        <v>163.65336150167451</v>
      </c>
      <c r="H2818" s="11">
        <v>1.9569354845469109</v>
      </c>
      <c r="I2818" s="11">
        <f t="shared" si="70"/>
        <v>91.224872296299978</v>
      </c>
    </row>
    <row r="2819" spans="1:9" x14ac:dyDescent="0.25">
      <c r="A2819" s="20"/>
      <c r="B2819" s="5">
        <f>DATE(YEAR(siječanj!B2819),MONTH(siječanj!B2819)+7,DAY(siječanj!B2819))</f>
        <v>43707</v>
      </c>
      <c r="C2819" s="9">
        <v>29.3333333333333</v>
      </c>
      <c r="D2819">
        <v>0.95244717405766366</v>
      </c>
      <c r="E2819" s="6">
        <v>96.62837264764697</v>
      </c>
      <c r="F2819" s="11">
        <v>166.09028781216119</v>
      </c>
      <c r="G2819" s="11">
        <v>178.3182890592152</v>
      </c>
      <c r="H2819" s="11">
        <v>1.8167306049335796</v>
      </c>
      <c r="I2819" s="11">
        <f t="shared" si="70"/>
        <v>92.033420462042201</v>
      </c>
    </row>
    <row r="2820" spans="1:9" x14ac:dyDescent="0.25">
      <c r="A2820" s="20"/>
      <c r="B2820" s="5">
        <f>DATE(YEAR(siječanj!B2820),MONTH(siječanj!B2820)+7,DAY(siječanj!B2820))</f>
        <v>43707</v>
      </c>
      <c r="C2820" s="9">
        <v>29.34375</v>
      </c>
      <c r="D2820">
        <v>0.95244717405766366</v>
      </c>
      <c r="E2820" s="6">
        <v>98.33174371096581</v>
      </c>
      <c r="F2820" s="11">
        <v>189.76239367776259</v>
      </c>
      <c r="G2820" s="11">
        <v>190.36924895475727</v>
      </c>
      <c r="H2820" s="11">
        <v>1.7582567121002244</v>
      </c>
      <c r="I2820" s="11">
        <f t="shared" ref="I2820:I2882" si="72">D2820*E2820</f>
        <v>93.655791417671821</v>
      </c>
    </row>
    <row r="2821" spans="1:9" x14ac:dyDescent="0.25">
      <c r="A2821" s="20"/>
      <c r="B2821" s="5">
        <f>DATE(YEAR(siječanj!B2821),MONTH(siječanj!B2821)+7,DAY(siječanj!B2821))</f>
        <v>43707</v>
      </c>
      <c r="C2821" s="9">
        <v>29.3541666666667</v>
      </c>
      <c r="D2821">
        <v>0.95244717405766366</v>
      </c>
      <c r="E2821" s="6">
        <v>99.087025975217728</v>
      </c>
      <c r="F2821" s="11">
        <v>187.65698138504328</v>
      </c>
      <c r="G2821" s="11">
        <v>195.0379563581358</v>
      </c>
      <c r="H2821" s="11">
        <v>1.8623553685594825</v>
      </c>
      <c r="I2821" s="11">
        <f t="shared" si="72"/>
        <v>94.375157875874436</v>
      </c>
    </row>
    <row r="2822" spans="1:9" x14ac:dyDescent="0.25">
      <c r="A2822" s="20"/>
      <c r="B2822" s="5">
        <f>DATE(YEAR(siječanj!B2822),MONTH(siječanj!B2822)+7,DAY(siječanj!B2822))</f>
        <v>43707</v>
      </c>
      <c r="C2822" s="9">
        <v>29.3645833333333</v>
      </c>
      <c r="D2822">
        <v>0.95244717405766366</v>
      </c>
      <c r="E2822" s="6">
        <v>100.77792047490955</v>
      </c>
      <c r="F2822" s="11">
        <v>188.99903021127392</v>
      </c>
      <c r="G2822" s="11">
        <v>201.5841405908605</v>
      </c>
      <c r="H2822" s="11">
        <v>2.0609170851689602</v>
      </c>
      <c r="I2822" s="11">
        <f t="shared" si="72"/>
        <v>95.985645563735559</v>
      </c>
    </row>
    <row r="2823" spans="1:9" x14ac:dyDescent="0.25">
      <c r="A2823" s="20"/>
      <c r="B2823" s="5">
        <f>DATE(YEAR(siječanj!B2823),MONTH(siječanj!B2823)+7,DAY(siječanj!B2823))</f>
        <v>43707</v>
      </c>
      <c r="C2823" s="9">
        <v>29.375</v>
      </c>
      <c r="D2823">
        <v>0.95244717405766366</v>
      </c>
      <c r="E2823" s="6">
        <v>102.32735303789335</v>
      </c>
      <c r="F2823" s="11">
        <v>191.80642319644392</v>
      </c>
      <c r="G2823" s="11">
        <v>207.72293562033454</v>
      </c>
      <c r="H2823" s="11">
        <v>1.9200648967806371</v>
      </c>
      <c r="I2823" s="11">
        <f t="shared" si="72"/>
        <v>97.4613982297424</v>
      </c>
    </row>
    <row r="2824" spans="1:9" x14ac:dyDescent="0.25">
      <c r="A2824" s="20"/>
      <c r="B2824" s="5">
        <f>DATE(YEAR(siječanj!B2824),MONTH(siječanj!B2824)+7,DAY(siječanj!B2824))</f>
        <v>43707</v>
      </c>
      <c r="C2824" s="9">
        <v>29.3854166666667</v>
      </c>
      <c r="D2824">
        <v>0.95244717405766366</v>
      </c>
      <c r="E2824" s="6">
        <v>104.1508858467906</v>
      </c>
      <c r="F2824" s="11">
        <v>199.08515433315898</v>
      </c>
      <c r="G2824" s="11">
        <v>209.58450928276162</v>
      </c>
      <c r="H2824" s="11">
        <v>1.6673273375655713</v>
      </c>
      <c r="I2824" s="11">
        <f t="shared" si="72"/>
        <v>99.198216900378029</v>
      </c>
    </row>
    <row r="2825" spans="1:9" x14ac:dyDescent="0.25">
      <c r="A2825" s="20"/>
      <c r="B2825" s="5">
        <f>DATE(YEAR(siječanj!B2825),MONTH(siječanj!B2825)+7,DAY(siječanj!B2825))</f>
        <v>43707</v>
      </c>
      <c r="C2825" s="9">
        <v>29.3958333333333</v>
      </c>
      <c r="D2825">
        <v>0.95244717405766366</v>
      </c>
      <c r="E2825" s="6">
        <v>104.82153216191939</v>
      </c>
      <c r="F2825" s="11">
        <v>196.77487191484997</v>
      </c>
      <c r="G2825" s="11">
        <v>212.48164322781665</v>
      </c>
      <c r="H2825" s="11">
        <v>1.6406025895012968</v>
      </c>
      <c r="I2825" s="11">
        <f t="shared" si="72"/>
        <v>99.836972088014633</v>
      </c>
    </row>
    <row r="2826" spans="1:9" x14ac:dyDescent="0.25">
      <c r="A2826" s="20"/>
      <c r="B2826" s="5">
        <f>DATE(YEAR(siječanj!B2826),MONTH(siječanj!B2826)+7,DAY(siječanj!B2826))</f>
        <v>43707</v>
      </c>
      <c r="C2826" s="9">
        <v>29.40625</v>
      </c>
      <c r="D2826">
        <v>0.95244717405766366</v>
      </c>
      <c r="E2826" s="6">
        <v>105.54065730705972</v>
      </c>
      <c r="F2826" s="11">
        <v>194.7942600248187</v>
      </c>
      <c r="G2826" s="11">
        <v>211.06818002769961</v>
      </c>
      <c r="H2826" s="11">
        <v>1.7602446603782911</v>
      </c>
      <c r="I2826" s="11">
        <f t="shared" si="72"/>
        <v>100.52190080029735</v>
      </c>
    </row>
    <row r="2827" spans="1:9" x14ac:dyDescent="0.25">
      <c r="A2827" s="20"/>
      <c r="B2827" s="5">
        <f>DATE(YEAR(siječanj!B2827),MONTH(siječanj!B2827)+7,DAY(siječanj!B2827))</f>
        <v>43707</v>
      </c>
      <c r="C2827" s="9">
        <v>29.4166666666667</v>
      </c>
      <c r="D2827">
        <v>0.95244717405766366</v>
      </c>
      <c r="E2827" s="6">
        <v>106.69912346222905</v>
      </c>
      <c r="F2827" s="11">
        <v>202.96996470698969</v>
      </c>
      <c r="G2827" s="11">
        <v>211.75592175327708</v>
      </c>
      <c r="H2827" s="11">
        <v>1.721211040816758</v>
      </c>
      <c r="I2827" s="11">
        <f t="shared" si="72"/>
        <v>101.62527861602982</v>
      </c>
    </row>
    <row r="2828" spans="1:9" x14ac:dyDescent="0.25">
      <c r="A2828" s="20"/>
      <c r="B2828" s="5">
        <f>DATE(YEAR(siječanj!B2828),MONTH(siječanj!B2828)+7,DAY(siječanj!B2828))</f>
        <v>43707</v>
      </c>
      <c r="C2828" s="9">
        <v>29.4270833333333</v>
      </c>
      <c r="D2828">
        <v>0.95244717405766366</v>
      </c>
      <c r="E2828" s="6">
        <v>107.12569210021663</v>
      </c>
      <c r="F2828" s="11">
        <v>198.78098571061136</v>
      </c>
      <c r="G2828" s="11">
        <v>207.95461128621841</v>
      </c>
      <c r="H2828" s="11">
        <v>1.9856471804120108</v>
      </c>
      <c r="I2828" s="11">
        <f t="shared" si="72"/>
        <v>102.03156270982271</v>
      </c>
    </row>
    <row r="2829" spans="1:9" x14ac:dyDescent="0.25">
      <c r="A2829" s="20"/>
      <c r="B2829" s="5">
        <f>DATE(YEAR(siječanj!B2829),MONTH(siječanj!B2829)+7,DAY(siječanj!B2829))</f>
        <v>43707</v>
      </c>
      <c r="C2829" s="9">
        <v>29.4375</v>
      </c>
      <c r="D2829">
        <v>0.95244717405766366</v>
      </c>
      <c r="E2829" s="6">
        <v>109.14421625708371</v>
      </c>
      <c r="F2829" s="11">
        <v>195.57231698782581</v>
      </c>
      <c r="G2829" s="11">
        <v>209.03010208487623</v>
      </c>
      <c r="H2829" s="11">
        <v>2.0285916655090053</v>
      </c>
      <c r="I2829" s="11">
        <f t="shared" si="72"/>
        <v>103.9541003387979</v>
      </c>
    </row>
    <row r="2830" spans="1:9" x14ac:dyDescent="0.25">
      <c r="A2830" s="20"/>
      <c r="B2830" s="5">
        <f>DATE(YEAR(siječanj!B2830),MONTH(siječanj!B2830)+7,DAY(siječanj!B2830))</f>
        <v>43707</v>
      </c>
      <c r="C2830" s="9">
        <v>29.4479166666667</v>
      </c>
      <c r="D2830">
        <v>0.95244717405766366</v>
      </c>
      <c r="E2830" s="6">
        <v>110.03934641615828</v>
      </c>
      <c r="F2830" s="11">
        <v>193.07382857873847</v>
      </c>
      <c r="G2830" s="11">
        <v>207.17446100213272</v>
      </c>
      <c r="H2830" s="11">
        <v>1.9599999463364015</v>
      </c>
      <c r="I2830" s="11">
        <f t="shared" si="72"/>
        <v>104.80666452922226</v>
      </c>
    </row>
    <row r="2831" spans="1:9" x14ac:dyDescent="0.25">
      <c r="A2831" s="20"/>
      <c r="B2831" s="5">
        <f>DATE(YEAR(siječanj!B2831),MONTH(siječanj!B2831)+7,DAY(siječanj!B2831))</f>
        <v>43707</v>
      </c>
      <c r="C2831" s="9">
        <v>29.4583333333333</v>
      </c>
      <c r="D2831">
        <v>0.95244717405766366</v>
      </c>
      <c r="E2831" s="6">
        <v>111.25853667852134</v>
      </c>
      <c r="F2831" s="11">
        <v>197.64925335653575</v>
      </c>
      <c r="G2831" s="11">
        <v>210.48020438333674</v>
      </c>
      <c r="H2831" s="11">
        <v>1.8079043947125919</v>
      </c>
      <c r="I2831" s="11">
        <f t="shared" si="72"/>
        <v>105.96787884924856</v>
      </c>
    </row>
    <row r="2832" spans="1:9" x14ac:dyDescent="0.25">
      <c r="A2832" s="20"/>
      <c r="B2832" s="5">
        <f>DATE(YEAR(siječanj!B2832),MONTH(siječanj!B2832)+7,DAY(siječanj!B2832))</f>
        <v>43707</v>
      </c>
      <c r="C2832" s="9">
        <v>29.46875</v>
      </c>
      <c r="D2832">
        <v>0.95244717405766366</v>
      </c>
      <c r="E2832" s="6">
        <v>112.87341437158133</v>
      </c>
      <c r="F2832" s="11">
        <v>205.49268674950463</v>
      </c>
      <c r="G2832" s="11">
        <v>208.06247345215684</v>
      </c>
      <c r="H2832" s="11">
        <v>1.9925984962831766</v>
      </c>
      <c r="I2832" s="11">
        <f t="shared" si="72"/>
        <v>107.50596454445233</v>
      </c>
    </row>
    <row r="2833" spans="1:9" x14ac:dyDescent="0.25">
      <c r="A2833" s="20"/>
      <c r="B2833" s="5">
        <f>DATE(YEAR(siječanj!B2833),MONTH(siječanj!B2833)+7,DAY(siječanj!B2833))</f>
        <v>43707</v>
      </c>
      <c r="C2833" s="9">
        <v>29.4791666666667</v>
      </c>
      <c r="D2833">
        <v>0.95244717405766366</v>
      </c>
      <c r="E2833" s="6">
        <v>113.07733456749651</v>
      </c>
      <c r="F2833" s="11">
        <v>189.56191032947268</v>
      </c>
      <c r="G2833" s="11">
        <v>205.86214467308895</v>
      </c>
      <c r="H2833" s="11">
        <v>2.1241312391706493</v>
      </c>
      <c r="I2833" s="11">
        <f t="shared" si="72"/>
        <v>107.70018775878502</v>
      </c>
    </row>
    <row r="2834" spans="1:9" x14ac:dyDescent="0.25">
      <c r="A2834" s="20"/>
      <c r="B2834" s="5">
        <f>DATE(YEAR(siječanj!B2834),MONTH(siječanj!B2834)+7,DAY(siječanj!B2834))</f>
        <v>43707</v>
      </c>
      <c r="C2834" s="9">
        <v>29.4895833333333</v>
      </c>
      <c r="D2834">
        <v>0.95244717405766366</v>
      </c>
      <c r="E2834" s="6">
        <v>112.31507896730062</v>
      </c>
      <c r="F2834" s="11">
        <v>189.45278673568956</v>
      </c>
      <c r="G2834" s="11">
        <v>199.40427881030854</v>
      </c>
      <c r="H2834" s="11">
        <v>1.8815785382699859</v>
      </c>
      <c r="I2834" s="11">
        <f t="shared" si="72"/>
        <v>106.97417956646882</v>
      </c>
    </row>
    <row r="2835" spans="1:9" x14ac:dyDescent="0.25">
      <c r="A2835" s="20"/>
      <c r="B2835" s="5">
        <f>DATE(YEAR(siječanj!B2835),MONTH(siječanj!B2835)+7,DAY(siječanj!B2835))</f>
        <v>43707</v>
      </c>
      <c r="C2835" s="9">
        <v>29.5</v>
      </c>
      <c r="D2835">
        <v>0.95244717405766366</v>
      </c>
      <c r="E2835" s="6">
        <v>111.58015685871369</v>
      </c>
      <c r="F2835" s="11">
        <v>184.27148901404325</v>
      </c>
      <c r="G2835" s="11">
        <v>197.32612183626702</v>
      </c>
      <c r="H2835" s="11">
        <v>1.9662859448422356</v>
      </c>
      <c r="I2835" s="11">
        <f t="shared" si="72"/>
        <v>106.2742050809927</v>
      </c>
    </row>
    <row r="2836" spans="1:9" x14ac:dyDescent="0.25">
      <c r="A2836" s="20"/>
      <c r="B2836" s="5">
        <f>DATE(YEAR(siječanj!B2836),MONTH(siječanj!B2836)+7,DAY(siječanj!B2836))</f>
        <v>43707</v>
      </c>
      <c r="C2836" s="9">
        <v>29.5104166666667</v>
      </c>
      <c r="D2836">
        <v>0.95244717405766366</v>
      </c>
      <c r="E2836" s="6">
        <v>111.00942926568929</v>
      </c>
      <c r="F2836" s="11">
        <v>183.30782682118215</v>
      </c>
      <c r="G2836" s="11">
        <v>198.34492800008621</v>
      </c>
      <c r="H2836" s="11">
        <v>1.9950476645693906</v>
      </c>
      <c r="I2836" s="11">
        <f t="shared" si="72"/>
        <v>105.73061719785987</v>
      </c>
    </row>
    <row r="2837" spans="1:9" x14ac:dyDescent="0.25">
      <c r="A2837" s="20"/>
      <c r="B2837" s="5">
        <f>DATE(YEAR(siječanj!B2837),MONTH(siječanj!B2837)+7,DAY(siječanj!B2837))</f>
        <v>43707</v>
      </c>
      <c r="C2837" s="9">
        <v>29.5208333333333</v>
      </c>
      <c r="D2837">
        <v>0.95244717405766366</v>
      </c>
      <c r="E2837" s="6">
        <v>111.79685736783577</v>
      </c>
      <c r="F2837" s="11">
        <v>182.75161315961194</v>
      </c>
      <c r="G2837" s="11">
        <v>198.05720992720501</v>
      </c>
      <c r="H2837" s="11">
        <v>2.1694958787138661</v>
      </c>
      <c r="I2837" s="11">
        <f t="shared" si="72"/>
        <v>106.48060086852287</v>
      </c>
    </row>
    <row r="2838" spans="1:9" x14ac:dyDescent="0.25">
      <c r="A2838" s="20"/>
      <c r="B2838" s="5">
        <f>DATE(YEAR(siječanj!B2838),MONTH(siječanj!B2838)+7,DAY(siječanj!B2838))</f>
        <v>43707</v>
      </c>
      <c r="C2838" s="9">
        <v>29.53125</v>
      </c>
      <c r="D2838">
        <v>0.95244717405766366</v>
      </c>
      <c r="E2838" s="6">
        <v>112.14087262734938</v>
      </c>
      <c r="F2838" s="11">
        <v>183.38579747315259</v>
      </c>
      <c r="G2838" s="11">
        <v>198.75786846023968</v>
      </c>
      <c r="H2838" s="11">
        <v>2.5166694851936415</v>
      </c>
      <c r="I2838" s="11">
        <f t="shared" si="72"/>
        <v>106.80825723027932</v>
      </c>
    </row>
    <row r="2839" spans="1:9" x14ac:dyDescent="0.25">
      <c r="A2839" s="20"/>
      <c r="B2839" s="5">
        <f>DATE(YEAR(siječanj!B2839),MONTH(siječanj!B2839)+7,DAY(siječanj!B2839))</f>
        <v>43707</v>
      </c>
      <c r="C2839" s="9">
        <v>29.5416666666667</v>
      </c>
      <c r="D2839">
        <v>0.95244717405766366</v>
      </c>
      <c r="E2839" s="6">
        <v>111.16118890874363</v>
      </c>
      <c r="F2839" s="11">
        <v>185.89204802981345</v>
      </c>
      <c r="G2839" s="11">
        <v>196.87796320686886</v>
      </c>
      <c r="H2839" s="11">
        <v>2.210663516230666</v>
      </c>
      <c r="I2839" s="11">
        <f t="shared" si="72"/>
        <v>105.87516024102297</v>
      </c>
    </row>
    <row r="2840" spans="1:9" x14ac:dyDescent="0.25">
      <c r="A2840" s="20"/>
      <c r="B2840" s="5">
        <f>DATE(YEAR(siječanj!B2840),MONTH(siječanj!B2840)+7,DAY(siječanj!B2840))</f>
        <v>43707</v>
      </c>
      <c r="C2840" s="9">
        <v>29.5520833333333</v>
      </c>
      <c r="D2840">
        <v>0.95244717405766366</v>
      </c>
      <c r="E2840" s="6">
        <v>110.73397902164291</v>
      </c>
      <c r="F2840" s="11">
        <v>186.7979797517865</v>
      </c>
      <c r="G2840" s="11">
        <v>188.74621878219145</v>
      </c>
      <c r="H2840" s="11">
        <v>2.1323151430028511</v>
      </c>
      <c r="I2840" s="11">
        <f t="shared" si="72"/>
        <v>105.46826539132439</v>
      </c>
    </row>
    <row r="2841" spans="1:9" x14ac:dyDescent="0.25">
      <c r="A2841" s="20"/>
      <c r="B2841" s="5">
        <f>DATE(YEAR(siječanj!B2841),MONTH(siječanj!B2841)+7,DAY(siječanj!B2841))</f>
        <v>43707</v>
      </c>
      <c r="C2841" s="9">
        <v>29.5625</v>
      </c>
      <c r="D2841">
        <v>0.95244717405766366</v>
      </c>
      <c r="E2841" s="6">
        <v>110.70127928745559</v>
      </c>
      <c r="F2841" s="11">
        <v>185.31409313070148</v>
      </c>
      <c r="G2841" s="11">
        <v>184.62924530330906</v>
      </c>
      <c r="H2841" s="11">
        <v>2.1352775561137491</v>
      </c>
      <c r="I2841" s="11">
        <f t="shared" si="72"/>
        <v>105.43712062190525</v>
      </c>
    </row>
    <row r="2842" spans="1:9" x14ac:dyDescent="0.25">
      <c r="A2842" s="20"/>
      <c r="B2842" s="5">
        <f>DATE(YEAR(siječanj!B2842),MONTH(siječanj!B2842)+7,DAY(siječanj!B2842))</f>
        <v>43707</v>
      </c>
      <c r="C2842" s="9">
        <v>29.5729166666667</v>
      </c>
      <c r="D2842">
        <v>0.95244717405766366</v>
      </c>
      <c r="E2842" s="6">
        <v>111.66785412713237</v>
      </c>
      <c r="F2842" s="11">
        <v>185.02711040055812</v>
      </c>
      <c r="G2842" s="11">
        <v>186.453304831959</v>
      </c>
      <c r="H2842" s="11">
        <v>1.9991526226896255</v>
      </c>
      <c r="I2842" s="11">
        <f t="shared" si="72"/>
        <v>106.35773209647064</v>
      </c>
    </row>
    <row r="2843" spans="1:9" x14ac:dyDescent="0.25">
      <c r="A2843" s="20"/>
      <c r="B2843" s="5">
        <f>DATE(YEAR(siječanj!B2843),MONTH(siječanj!B2843)+7,DAY(siječanj!B2843))</f>
        <v>43707</v>
      </c>
      <c r="C2843" s="9">
        <v>29.5833333333333</v>
      </c>
      <c r="D2843">
        <v>0.95244717405766366</v>
      </c>
      <c r="E2843" s="6">
        <v>111.91417518352388</v>
      </c>
      <c r="F2843" s="11">
        <v>184.75344854311206</v>
      </c>
      <c r="G2843" s="11">
        <v>184.61241090602024</v>
      </c>
      <c r="H2843" s="11">
        <v>2.0472465641465636</v>
      </c>
      <c r="I2843" s="11">
        <f t="shared" si="72"/>
        <v>106.59233989054164</v>
      </c>
    </row>
    <row r="2844" spans="1:9" x14ac:dyDescent="0.25">
      <c r="A2844" s="20"/>
      <c r="B2844" s="5">
        <f>DATE(YEAR(siječanj!B2844),MONTH(siječanj!B2844)+7,DAY(siječanj!B2844))</f>
        <v>43707</v>
      </c>
      <c r="C2844" s="9">
        <v>29.59375</v>
      </c>
      <c r="D2844">
        <v>0.95244717405766366</v>
      </c>
      <c r="E2844" s="6">
        <v>113.23440287967941</v>
      </c>
      <c r="F2844" s="11">
        <v>185.14267970737282</v>
      </c>
      <c r="G2844" s="11">
        <v>180.12041650708636</v>
      </c>
      <c r="H2844" s="11">
        <v>2.3180227280186703</v>
      </c>
      <c r="I2844" s="11">
        <f t="shared" si="72"/>
        <v>107.84978702885762</v>
      </c>
    </row>
    <row r="2845" spans="1:9" x14ac:dyDescent="0.25">
      <c r="A2845" s="20"/>
      <c r="B2845" s="5">
        <f>DATE(YEAR(siječanj!B2845),MONTH(siječanj!B2845)+7,DAY(siječanj!B2845))</f>
        <v>43707</v>
      </c>
      <c r="C2845" s="9">
        <v>29.6041666666667</v>
      </c>
      <c r="D2845">
        <v>0.95244717405766366</v>
      </c>
      <c r="E2845" s="6">
        <v>114.23923924732205</v>
      </c>
      <c r="F2845" s="11">
        <v>182.03907690970604</v>
      </c>
      <c r="G2845" s="11">
        <v>175.12530884516315</v>
      </c>
      <c r="H2845" s="11">
        <v>2.4576413279687164</v>
      </c>
      <c r="I2845" s="11">
        <f t="shared" si="72"/>
        <v>108.80684058760923</v>
      </c>
    </row>
    <row r="2846" spans="1:9" x14ac:dyDescent="0.25">
      <c r="A2846" s="20"/>
      <c r="B2846" s="5">
        <f>DATE(YEAR(siječanj!B2846),MONTH(siječanj!B2846)+7,DAY(siječanj!B2846))</f>
        <v>43707</v>
      </c>
      <c r="C2846" s="9">
        <v>29.6145833333333</v>
      </c>
      <c r="D2846">
        <v>0.95244717405766366</v>
      </c>
      <c r="E2846" s="6">
        <v>114.6157547192401</v>
      </c>
      <c r="F2846" s="11">
        <v>180.27565263797553</v>
      </c>
      <c r="G2846" s="11">
        <v>171.11749001574969</v>
      </c>
      <c r="H2846" s="11">
        <v>2.2780566636684316</v>
      </c>
      <c r="I2846" s="11">
        <f t="shared" si="72"/>
        <v>109.16545168482656</v>
      </c>
    </row>
    <row r="2847" spans="1:9" x14ac:dyDescent="0.25">
      <c r="A2847" s="20"/>
      <c r="B2847" s="5">
        <f>DATE(YEAR(siječanj!B2847),MONTH(siječanj!B2847)+7,DAY(siječanj!B2847))</f>
        <v>43707</v>
      </c>
      <c r="C2847" s="9">
        <v>29.625</v>
      </c>
      <c r="D2847">
        <v>0.95244717405766366</v>
      </c>
      <c r="E2847" s="6">
        <v>114.88883055480564</v>
      </c>
      <c r="F2847" s="11">
        <v>179.40794166643823</v>
      </c>
      <c r="G2847" s="11">
        <v>169.59290132947589</v>
      </c>
      <c r="H2847" s="11">
        <v>2.4634871164884662</v>
      </c>
      <c r="I2847" s="11">
        <f t="shared" si="72"/>
        <v>109.42554199271439</v>
      </c>
    </row>
    <row r="2848" spans="1:9" x14ac:dyDescent="0.25">
      <c r="A2848" s="20"/>
      <c r="B2848" s="5">
        <f>DATE(YEAR(siječanj!B2848),MONTH(siječanj!B2848)+7,DAY(siječanj!B2848))</f>
        <v>43707</v>
      </c>
      <c r="C2848" s="9">
        <v>29.6354166666667</v>
      </c>
      <c r="D2848">
        <v>0.95244717405766366</v>
      </c>
      <c r="E2848" s="6">
        <v>115.26261228050453</v>
      </c>
      <c r="F2848" s="11">
        <v>179.26644903429914</v>
      </c>
      <c r="G2848" s="11">
        <v>164.76133297340365</v>
      </c>
      <c r="H2848" s="11">
        <v>2.4065429533567535</v>
      </c>
      <c r="I2848" s="11">
        <f t="shared" si="72"/>
        <v>109.7815493410707</v>
      </c>
    </row>
    <row r="2849" spans="1:9" x14ac:dyDescent="0.25">
      <c r="A2849" s="20"/>
      <c r="B2849" s="5">
        <f>DATE(YEAR(siječanj!B2849),MONTH(siječanj!B2849)+7,DAY(siječanj!B2849))</f>
        <v>43707</v>
      </c>
      <c r="C2849" s="9">
        <v>29.6458333333333</v>
      </c>
      <c r="D2849">
        <v>0.95244717405766366</v>
      </c>
      <c r="E2849" s="6">
        <v>115.97983154592779</v>
      </c>
      <c r="F2849" s="11">
        <v>177.23005724407304</v>
      </c>
      <c r="G2849" s="11">
        <v>164.33365338429343</v>
      </c>
      <c r="H2849" s="11">
        <v>2.4144997488552256</v>
      </c>
      <c r="I2849" s="11">
        <f t="shared" si="72"/>
        <v>110.46466280360281</v>
      </c>
    </row>
    <row r="2850" spans="1:9" x14ac:dyDescent="0.25">
      <c r="A2850" s="20"/>
      <c r="B2850" s="5">
        <f>DATE(YEAR(siječanj!B2850),MONTH(siječanj!B2850)+7,DAY(siječanj!B2850))</f>
        <v>43707</v>
      </c>
      <c r="C2850" s="9">
        <v>29.65625</v>
      </c>
      <c r="D2850">
        <v>0.95244717405766366</v>
      </c>
      <c r="E2850" s="6">
        <v>115.88355186290821</v>
      </c>
      <c r="F2850" s="11">
        <v>175.81744271017038</v>
      </c>
      <c r="G2850" s="11">
        <v>160.66070017915715</v>
      </c>
      <c r="H2850" s="11">
        <v>2.1560764774789858</v>
      </c>
      <c r="I2850" s="11">
        <f t="shared" si="72"/>
        <v>110.37296149159162</v>
      </c>
    </row>
    <row r="2851" spans="1:9" x14ac:dyDescent="0.25">
      <c r="A2851" s="20"/>
      <c r="B2851" s="5">
        <f>DATE(YEAR(siječanj!B2851),MONTH(siječanj!B2851)+7,DAY(siječanj!B2851))</f>
        <v>43707</v>
      </c>
      <c r="C2851" s="9">
        <v>29.6666666666667</v>
      </c>
      <c r="D2851">
        <v>0.95244717405766366</v>
      </c>
      <c r="E2851" s="6">
        <v>115.10930212488873</v>
      </c>
      <c r="F2851" s="11">
        <v>176.13583123388293</v>
      </c>
      <c r="G2851" s="11">
        <v>162.46920575227674</v>
      </c>
      <c r="H2851" s="11">
        <v>2.070041437607796</v>
      </c>
      <c r="I2851" s="11">
        <f t="shared" si="72"/>
        <v>109.63552951660009</v>
      </c>
    </row>
    <row r="2852" spans="1:9" x14ac:dyDescent="0.25">
      <c r="A2852" s="20"/>
      <c r="B2852" s="5">
        <f>DATE(YEAR(siječanj!B2852),MONTH(siječanj!B2852)+7,DAY(siječanj!B2852))</f>
        <v>43707</v>
      </c>
      <c r="C2852" s="9">
        <v>29.6770833333333</v>
      </c>
      <c r="D2852">
        <v>0.95244717405766366</v>
      </c>
      <c r="E2852" s="6">
        <v>113.42558842408921</v>
      </c>
      <c r="F2852" s="11">
        <v>170.26457732554098</v>
      </c>
      <c r="G2852" s="11">
        <v>163.22113012273942</v>
      </c>
      <c r="H2852" s="11">
        <v>2.1679231284908558</v>
      </c>
      <c r="I2852" s="11">
        <f t="shared" si="72"/>
        <v>108.03188116035142</v>
      </c>
    </row>
    <row r="2853" spans="1:9" x14ac:dyDescent="0.25">
      <c r="A2853" s="20"/>
      <c r="B2853" s="5">
        <f>DATE(YEAR(siječanj!B2853),MONTH(siječanj!B2853)+7,DAY(siječanj!B2853))</f>
        <v>43707</v>
      </c>
      <c r="C2853" s="9">
        <v>29.6875</v>
      </c>
      <c r="D2853">
        <v>0.95244717405766366</v>
      </c>
      <c r="E2853" s="6">
        <v>114.16825515431809</v>
      </c>
      <c r="F2853" s="11">
        <v>164.97891203124632</v>
      </c>
      <c r="G2853" s="11">
        <v>160.78891695373926</v>
      </c>
      <c r="H2853" s="11">
        <v>2.1329824613226651</v>
      </c>
      <c r="I2853" s="11">
        <f t="shared" si="72"/>
        <v>108.73923198882456</v>
      </c>
    </row>
    <row r="2854" spans="1:9" x14ac:dyDescent="0.25">
      <c r="A2854" s="20"/>
      <c r="B2854" s="5">
        <f>DATE(YEAR(siječanj!B2854),MONTH(siječanj!B2854)+7,DAY(siječanj!B2854))</f>
        <v>43707</v>
      </c>
      <c r="C2854" s="9">
        <v>29.6979166666667</v>
      </c>
      <c r="D2854">
        <v>0.95244717405766366</v>
      </c>
      <c r="E2854" s="6">
        <v>114.1952392346456</v>
      </c>
      <c r="F2854" s="11">
        <v>163.97478151678033</v>
      </c>
      <c r="G2854" s="11">
        <v>160.16530970595889</v>
      </c>
      <c r="H2854" s="11">
        <v>2.1055503758489325</v>
      </c>
      <c r="I2854" s="11">
        <f t="shared" si="72"/>
        <v>108.76493289987704</v>
      </c>
    </row>
    <row r="2855" spans="1:9" x14ac:dyDescent="0.25">
      <c r="A2855" s="20"/>
      <c r="B2855" s="5">
        <f>DATE(YEAR(siječanj!B2855),MONTH(siječanj!B2855)+7,DAY(siječanj!B2855))</f>
        <v>43707</v>
      </c>
      <c r="C2855" s="9">
        <v>29.7083333333333</v>
      </c>
      <c r="D2855">
        <v>0.95244717405766366</v>
      </c>
      <c r="E2855" s="6">
        <v>115.20700029859357</v>
      </c>
      <c r="F2855" s="11">
        <v>162.85628575148311</v>
      </c>
      <c r="G2855" s="11">
        <v>166.36002672471</v>
      </c>
      <c r="H2855" s="11">
        <v>1.8567717050769008</v>
      </c>
      <c r="I2855" s="11">
        <f t="shared" si="72"/>
        <v>109.72858186605586</v>
      </c>
    </row>
    <row r="2856" spans="1:9" x14ac:dyDescent="0.25">
      <c r="A2856" s="20"/>
      <c r="B2856" s="5">
        <f>DATE(YEAR(siječanj!B2856),MONTH(siječanj!B2856)+7,DAY(siječanj!B2856))</f>
        <v>43707</v>
      </c>
      <c r="C2856" s="9">
        <v>29.71875</v>
      </c>
      <c r="D2856">
        <v>0.95244717405766366</v>
      </c>
      <c r="E2856" s="6">
        <v>115.32037532561701</v>
      </c>
      <c r="F2856" s="11">
        <v>162.85539876357527</v>
      </c>
      <c r="G2856" s="11">
        <v>176.76040888722051</v>
      </c>
      <c r="H2856" s="11">
        <v>1.8715787682451872</v>
      </c>
      <c r="I2856" s="11">
        <f t="shared" si="72"/>
        <v>109.83656559015304</v>
      </c>
    </row>
    <row r="2857" spans="1:9" x14ac:dyDescent="0.25">
      <c r="A2857" s="20"/>
      <c r="B2857" s="5">
        <f>DATE(YEAR(siječanj!B2857),MONTH(siječanj!B2857)+7,DAY(siječanj!B2857))</f>
        <v>43707</v>
      </c>
      <c r="C2857" s="9">
        <v>29.7291666666667</v>
      </c>
      <c r="D2857">
        <v>0.95244717405766366</v>
      </c>
      <c r="E2857" s="6">
        <v>115.88838902533595</v>
      </c>
      <c r="F2857" s="11">
        <v>163.59374997376705</v>
      </c>
      <c r="G2857" s="11">
        <v>168.13765719436134</v>
      </c>
      <c r="H2857" s="11">
        <v>1.885913606155674</v>
      </c>
      <c r="I2857" s="11">
        <f t="shared" si="72"/>
        <v>110.3775686332764</v>
      </c>
    </row>
    <row r="2858" spans="1:9" x14ac:dyDescent="0.25">
      <c r="A2858" s="20"/>
      <c r="B2858" s="5">
        <f>DATE(YEAR(siječanj!B2858),MONTH(siječanj!B2858)+7,DAY(siječanj!B2858))</f>
        <v>43707</v>
      </c>
      <c r="C2858" s="9">
        <v>29.7395833333333</v>
      </c>
      <c r="D2858">
        <v>0.95244717405766366</v>
      </c>
      <c r="E2858" s="6">
        <v>117.1929339122988</v>
      </c>
      <c r="F2858" s="11">
        <v>163.06460349070554</v>
      </c>
      <c r="G2858" s="11">
        <v>163.25274378822508</v>
      </c>
      <c r="H2858" s="11">
        <v>1.8411702629791808</v>
      </c>
      <c r="I2858" s="11">
        <f t="shared" si="72"/>
        <v>111.62007872429552</v>
      </c>
    </row>
    <row r="2859" spans="1:9" x14ac:dyDescent="0.25">
      <c r="A2859" s="20"/>
      <c r="B2859" s="5">
        <f>DATE(YEAR(siječanj!B2859),MONTH(siječanj!B2859)+7,DAY(siječanj!B2859))</f>
        <v>43707</v>
      </c>
      <c r="C2859" s="9">
        <v>29.75</v>
      </c>
      <c r="D2859">
        <v>0.95244717405766366</v>
      </c>
      <c r="E2859" s="6">
        <v>119.98759879721715</v>
      </c>
      <c r="F2859" s="11">
        <v>161.05063122289192</v>
      </c>
      <c r="G2859" s="11">
        <v>161.79259062404898</v>
      </c>
      <c r="H2859" s="11">
        <v>1.8788402320610942</v>
      </c>
      <c r="I2859" s="11">
        <f t="shared" si="72"/>
        <v>114.2818493963742</v>
      </c>
    </row>
    <row r="2860" spans="1:9" x14ac:dyDescent="0.25">
      <c r="A2860" s="20"/>
      <c r="B2860" s="5">
        <f>DATE(YEAR(siječanj!B2860),MONTH(siječanj!B2860)+7,DAY(siječanj!B2860))</f>
        <v>43707</v>
      </c>
      <c r="C2860" s="9">
        <v>29.7604166666667</v>
      </c>
      <c r="D2860">
        <v>0.95244717405766366</v>
      </c>
      <c r="E2860" s="6">
        <v>122.14222658937939</v>
      </c>
      <c r="F2860" s="11">
        <v>160.5188960194659</v>
      </c>
      <c r="G2860" s="11">
        <v>159.90233346066194</v>
      </c>
      <c r="H2860" s="11">
        <v>2.5450740345457237</v>
      </c>
      <c r="I2860" s="11">
        <f t="shared" si="72"/>
        <v>116.33401854816523</v>
      </c>
    </row>
    <row r="2861" spans="1:9" x14ac:dyDescent="0.25">
      <c r="A2861" s="20"/>
      <c r="B2861" s="5">
        <f>DATE(YEAR(siječanj!B2861),MONTH(siječanj!B2861)+7,DAY(siječanj!B2861))</f>
        <v>43707</v>
      </c>
      <c r="C2861" s="9">
        <v>29.7708333333333</v>
      </c>
      <c r="D2861">
        <v>0.95244717405766366</v>
      </c>
      <c r="E2861" s="6">
        <v>123.70182582947891</v>
      </c>
      <c r="F2861" s="11">
        <v>159.50685887070838</v>
      </c>
      <c r="G2861" s="11">
        <v>159.00081817027547</v>
      </c>
      <c r="H2861" s="11">
        <v>4.5647034249289522</v>
      </c>
      <c r="I2861" s="11">
        <f t="shared" si="72"/>
        <v>117.81945443706049</v>
      </c>
    </row>
    <row r="2862" spans="1:9" x14ac:dyDescent="0.25">
      <c r="A2862" s="20"/>
      <c r="B2862" s="5">
        <f>DATE(YEAR(siječanj!B2862),MONTH(siječanj!B2862)+7,DAY(siječanj!B2862))</f>
        <v>43707</v>
      </c>
      <c r="C2862" s="9">
        <v>29.78125</v>
      </c>
      <c r="D2862">
        <v>0.95244717405766366</v>
      </c>
      <c r="E2862" s="6">
        <v>125.96003520632676</v>
      </c>
      <c r="F2862" s="11">
        <v>158.90986383297758</v>
      </c>
      <c r="G2862" s="11">
        <v>161.9906496763673</v>
      </c>
      <c r="H2862" s="11">
        <v>11.049311670279964</v>
      </c>
      <c r="I2862" s="11">
        <f t="shared" si="72"/>
        <v>119.97027957646975</v>
      </c>
    </row>
    <row r="2863" spans="1:9" x14ac:dyDescent="0.25">
      <c r="A2863" s="20"/>
      <c r="B2863" s="5">
        <f>DATE(YEAR(siječanj!B2863),MONTH(siječanj!B2863)+7,DAY(siječanj!B2863))</f>
        <v>43707</v>
      </c>
      <c r="C2863" s="9">
        <v>29.7916666666667</v>
      </c>
      <c r="D2863">
        <v>0.95244717405766366</v>
      </c>
      <c r="E2863" s="6">
        <v>129.21798570051115</v>
      </c>
      <c r="F2863" s="11">
        <v>157.53699117356976</v>
      </c>
      <c r="G2863" s="11">
        <v>163.40882923719352</v>
      </c>
      <c r="H2863" s="11">
        <v>26.013597836050685</v>
      </c>
      <c r="I2863" s="11">
        <f t="shared" si="72"/>
        <v>123.07330531787544</v>
      </c>
    </row>
    <row r="2864" spans="1:9" x14ac:dyDescent="0.25">
      <c r="A2864" s="20"/>
      <c r="B2864" s="5">
        <f>DATE(YEAR(siječanj!B2864),MONTH(siječanj!B2864)+7,DAY(siječanj!B2864))</f>
        <v>43707</v>
      </c>
      <c r="C2864" s="9">
        <v>29.8020833333333</v>
      </c>
      <c r="D2864">
        <v>0.95244717405766366</v>
      </c>
      <c r="E2864" s="6">
        <v>133.292859770755</v>
      </c>
      <c r="F2864" s="11">
        <v>154.11634036785202</v>
      </c>
      <c r="G2864" s="11">
        <v>159.09001157565345</v>
      </c>
      <c r="H2864" s="11">
        <v>42.345904566030406</v>
      </c>
      <c r="I2864" s="11">
        <f t="shared" si="72"/>
        <v>126.95440761072004</v>
      </c>
    </row>
    <row r="2865" spans="1:9" x14ac:dyDescent="0.25">
      <c r="A2865" s="20"/>
      <c r="B2865" s="5">
        <f>DATE(YEAR(siječanj!B2865),MONTH(siječanj!B2865)+7,DAY(siječanj!B2865))</f>
        <v>43707</v>
      </c>
      <c r="C2865" s="9">
        <v>29.8125</v>
      </c>
      <c r="D2865">
        <v>0.95244717405766366</v>
      </c>
      <c r="E2865" s="6">
        <v>138.16595696498032</v>
      </c>
      <c r="F2865" s="11">
        <v>153.39438037311538</v>
      </c>
      <c r="G2865" s="11">
        <v>158.0298178413895</v>
      </c>
      <c r="H2865" s="11">
        <v>63.225019184527518</v>
      </c>
      <c r="I2865" s="11">
        <f t="shared" si="72"/>
        <v>131.59577526226829</v>
      </c>
    </row>
    <row r="2866" spans="1:9" x14ac:dyDescent="0.25">
      <c r="A2866" s="20"/>
      <c r="B2866" s="5">
        <f>DATE(YEAR(siječanj!B2866),MONTH(siječanj!B2866)+7,DAY(siječanj!B2866))</f>
        <v>43707</v>
      </c>
      <c r="C2866" s="9">
        <v>29.8229166666667</v>
      </c>
      <c r="D2866">
        <v>0.95244717405766366</v>
      </c>
      <c r="E2866" s="6">
        <v>141.78246497797784</v>
      </c>
      <c r="F2866" s="11">
        <v>150.06990153231845</v>
      </c>
      <c r="G2866" s="11">
        <v>159.0327730193018</v>
      </c>
      <c r="H2866" s="11">
        <v>86.982492818989172</v>
      </c>
      <c r="I2866" s="11">
        <f t="shared" si="72"/>
        <v>135.04030809920465</v>
      </c>
    </row>
    <row r="2867" spans="1:9" x14ac:dyDescent="0.25">
      <c r="A2867" s="20"/>
      <c r="B2867" s="5">
        <f>DATE(YEAR(siječanj!B2867),MONTH(siječanj!B2867)+7,DAY(siječanj!B2867))</f>
        <v>43707</v>
      </c>
      <c r="C2867" s="9">
        <v>29.8333333333333</v>
      </c>
      <c r="D2867">
        <v>0.95244717405766366</v>
      </c>
      <c r="E2867" s="6">
        <v>147.76839144195986</v>
      </c>
      <c r="F2867" s="11">
        <v>144.38310900064616</v>
      </c>
      <c r="G2867" s="11">
        <v>152.3344610666804</v>
      </c>
      <c r="H2867" s="11">
        <v>129.51990073469312</v>
      </c>
      <c r="I2867" s="11">
        <f t="shared" si="72"/>
        <v>140.74158684394132</v>
      </c>
    </row>
    <row r="2868" spans="1:9" x14ac:dyDescent="0.25">
      <c r="A2868" s="20"/>
      <c r="B2868" s="5">
        <f>DATE(YEAR(siječanj!B2868),MONTH(siječanj!B2868)+7,DAY(siječanj!B2868))</f>
        <v>43707</v>
      </c>
      <c r="C2868" s="9">
        <v>29.84375</v>
      </c>
      <c r="D2868">
        <v>0.95244717405766366</v>
      </c>
      <c r="E2868" s="6">
        <v>152.12553225417568</v>
      </c>
      <c r="F2868" s="11">
        <v>125.40788906693592</v>
      </c>
      <c r="G2868" s="11">
        <v>139.02292833647957</v>
      </c>
      <c r="H2868" s="11">
        <v>197.7438584801499</v>
      </c>
      <c r="I2868" s="11">
        <f t="shared" si="72"/>
        <v>144.89153329750758</v>
      </c>
    </row>
    <row r="2869" spans="1:9" x14ac:dyDescent="0.25">
      <c r="A2869" s="20"/>
      <c r="B2869" s="5">
        <f>DATE(YEAR(siječanj!B2869),MONTH(siječanj!B2869)+7,DAY(siječanj!B2869))</f>
        <v>43707</v>
      </c>
      <c r="C2869" s="9">
        <v>29.8541666666667</v>
      </c>
      <c r="D2869">
        <v>0.95244717405766366</v>
      </c>
      <c r="E2869" s="6">
        <v>155.73060498887077</v>
      </c>
      <c r="F2869" s="11">
        <v>118.28507916656201</v>
      </c>
      <c r="G2869" s="11">
        <v>130.60920173632812</v>
      </c>
      <c r="H2869" s="11">
        <v>228.86664746909915</v>
      </c>
      <c r="I2869" s="11">
        <f t="shared" si="72"/>
        <v>148.32517463594027</v>
      </c>
    </row>
    <row r="2870" spans="1:9" x14ac:dyDescent="0.25">
      <c r="A2870" s="20"/>
      <c r="B2870" s="5">
        <f>DATE(YEAR(siječanj!B2870),MONTH(siječanj!B2870)+7,DAY(siječanj!B2870))</f>
        <v>43707</v>
      </c>
      <c r="C2870" s="9">
        <v>29.8645833333333</v>
      </c>
      <c r="D2870">
        <v>0.95244717405766366</v>
      </c>
      <c r="E2870" s="6">
        <v>156.47549127485348</v>
      </c>
      <c r="F2870" s="11">
        <v>116.38724211187531</v>
      </c>
      <c r="G2870" s="11">
        <v>128.19851122785795</v>
      </c>
      <c r="H2870" s="11">
        <v>229.79496729013968</v>
      </c>
      <c r="I2870" s="11">
        <f t="shared" si="72"/>
        <v>149.0346394740188</v>
      </c>
    </row>
    <row r="2871" spans="1:9" x14ac:dyDescent="0.25">
      <c r="A2871" s="20"/>
      <c r="B2871" s="5">
        <f>DATE(YEAR(siječanj!B2871),MONTH(siječanj!B2871)+7,DAY(siječanj!B2871))</f>
        <v>43707</v>
      </c>
      <c r="C2871" s="9">
        <v>29.875</v>
      </c>
      <c r="D2871">
        <v>0.95244717405766366</v>
      </c>
      <c r="E2871" s="6">
        <v>156.27649162360373</v>
      </c>
      <c r="F2871" s="11">
        <v>113.14581905281905</v>
      </c>
      <c r="G2871" s="11">
        <v>123.27579067149193</v>
      </c>
      <c r="H2871" s="11">
        <v>231.15388251097744</v>
      </c>
      <c r="I2871" s="11">
        <f t="shared" si="72"/>
        <v>148.84510281854753</v>
      </c>
    </row>
    <row r="2872" spans="1:9" x14ac:dyDescent="0.25">
      <c r="A2872" s="20"/>
      <c r="B2872" s="5">
        <f>DATE(YEAR(siječanj!B2872),MONTH(siječanj!B2872)+7,DAY(siječanj!B2872))</f>
        <v>43707</v>
      </c>
      <c r="C2872" s="9">
        <v>29.8854166666667</v>
      </c>
      <c r="D2872">
        <v>0.95244717405766366</v>
      </c>
      <c r="E2872" s="6">
        <v>160.51270734570861</v>
      </c>
      <c r="F2872" s="11">
        <v>110.33264659892833</v>
      </c>
      <c r="G2872" s="11">
        <v>109.67331267350757</v>
      </c>
      <c r="H2872" s="11">
        <v>238.23902521934448</v>
      </c>
      <c r="I2872" s="11">
        <f t="shared" si="72"/>
        <v>152.87987451176494</v>
      </c>
    </row>
    <row r="2873" spans="1:9" x14ac:dyDescent="0.25">
      <c r="A2873" s="20"/>
      <c r="B2873" s="5">
        <f>DATE(YEAR(siječanj!B2873),MONTH(siječanj!B2873)+7,DAY(siječanj!B2873))</f>
        <v>43707</v>
      </c>
      <c r="C2873" s="9">
        <v>29.8958333333333</v>
      </c>
      <c r="D2873">
        <v>0.95244717405766366</v>
      </c>
      <c r="E2873" s="6">
        <v>163.36129969280884</v>
      </c>
      <c r="F2873" s="11">
        <v>107.74500185778396</v>
      </c>
      <c r="G2873" s="11">
        <v>101.33276392194288</v>
      </c>
      <c r="H2873" s="11">
        <v>243.89637985359644</v>
      </c>
      <c r="I2873" s="11">
        <f t="shared" si="72"/>
        <v>155.59300824280285</v>
      </c>
    </row>
    <row r="2874" spans="1:9" x14ac:dyDescent="0.25">
      <c r="A2874" s="20"/>
      <c r="B2874" s="5">
        <f>DATE(YEAR(siječanj!B2874),MONTH(siječanj!B2874)+7,DAY(siječanj!B2874))</f>
        <v>43707</v>
      </c>
      <c r="C2874" s="9">
        <v>29.90625</v>
      </c>
      <c r="D2874">
        <v>0.95244717405766366</v>
      </c>
      <c r="E2874" s="6">
        <v>161.47365090640886</v>
      </c>
      <c r="F2874" s="11">
        <v>104.40760750980417</v>
      </c>
      <c r="G2874" s="11">
        <v>103.58758974726506</v>
      </c>
      <c r="H2874" s="11">
        <v>244.63735230742301</v>
      </c>
      <c r="I2874" s="11">
        <f t="shared" si="72"/>
        <v>153.79512249058283</v>
      </c>
    </row>
    <row r="2875" spans="1:9" x14ac:dyDescent="0.25">
      <c r="A2875" s="20"/>
      <c r="B2875" s="5">
        <f>DATE(YEAR(siječanj!B2875),MONTH(siječanj!B2875)+7,DAY(siječanj!B2875))</f>
        <v>43707</v>
      </c>
      <c r="C2875" s="9">
        <v>29.9166666666667</v>
      </c>
      <c r="D2875">
        <v>0.95244717405766366</v>
      </c>
      <c r="E2875" s="6">
        <v>157.5211978433247</v>
      </c>
      <c r="F2875" s="11">
        <v>102.81807300320837</v>
      </c>
      <c r="G2875" s="11">
        <v>92.492509728871511</v>
      </c>
      <c r="H2875" s="11">
        <v>241.62417998369742</v>
      </c>
      <c r="I2875" s="11">
        <f t="shared" si="72"/>
        <v>150.03061974005274</v>
      </c>
    </row>
    <row r="2876" spans="1:9" x14ac:dyDescent="0.25">
      <c r="A2876" s="20"/>
      <c r="B2876" s="5">
        <f>DATE(YEAR(siječanj!B2876),MONTH(siječanj!B2876)+7,DAY(siječanj!B2876))</f>
        <v>43707</v>
      </c>
      <c r="C2876" s="9">
        <v>29.9270833333333</v>
      </c>
      <c r="D2876">
        <v>0.95244717405766366</v>
      </c>
      <c r="E2876" s="6">
        <v>150.93705246404528</v>
      </c>
      <c r="F2876" s="11">
        <v>100.44430472641018</v>
      </c>
      <c r="G2876" s="11">
        <v>87.974753965655395</v>
      </c>
      <c r="H2876" s="11">
        <v>242.3961432205443</v>
      </c>
      <c r="I2876" s="11">
        <f t="shared" si="72"/>
        <v>143.75956907997323</v>
      </c>
    </row>
    <row r="2877" spans="1:9" x14ac:dyDescent="0.25">
      <c r="A2877" s="20"/>
      <c r="B2877" s="5">
        <f>DATE(YEAR(siječanj!B2877),MONTH(siječanj!B2877)+7,DAY(siječanj!B2877))</f>
        <v>43707</v>
      </c>
      <c r="C2877" s="9">
        <v>29.9375</v>
      </c>
      <c r="D2877">
        <v>0.95244717405766366</v>
      </c>
      <c r="E2877" s="6">
        <v>141.74711686510034</v>
      </c>
      <c r="F2877" s="11">
        <v>97.426591255565214</v>
      </c>
      <c r="G2877" s="11">
        <v>83.751632266385982</v>
      </c>
      <c r="H2877" s="11">
        <v>241.57956870351677</v>
      </c>
      <c r="I2877" s="11">
        <f t="shared" si="72"/>
        <v>135.00664088898623</v>
      </c>
    </row>
    <row r="2878" spans="1:9" x14ac:dyDescent="0.25">
      <c r="A2878" s="20"/>
      <c r="B2878" s="5">
        <f>DATE(YEAR(siječanj!B2878),MONTH(siječanj!B2878)+7,DAY(siječanj!B2878))</f>
        <v>43707</v>
      </c>
      <c r="C2878" s="9">
        <v>29.9479166666667</v>
      </c>
      <c r="D2878">
        <v>0.95244717405766366</v>
      </c>
      <c r="E2878" s="6">
        <v>130.550739592578</v>
      </c>
      <c r="F2878" s="11">
        <v>93.147729480019862</v>
      </c>
      <c r="G2878" s="11">
        <v>81.18834440891014</v>
      </c>
      <c r="H2878" s="11">
        <v>238.88733547205481</v>
      </c>
      <c r="I2878" s="11">
        <f t="shared" si="72"/>
        <v>124.34268299608885</v>
      </c>
    </row>
    <row r="2879" spans="1:9" x14ac:dyDescent="0.25">
      <c r="A2879" s="20"/>
      <c r="B2879" s="5">
        <f>DATE(YEAR(siječanj!B2879),MONTH(siječanj!B2879)+7,DAY(siječanj!B2879))</f>
        <v>43707</v>
      </c>
      <c r="C2879" s="9">
        <v>29.9583333333333</v>
      </c>
      <c r="D2879">
        <v>0.95244717405766366</v>
      </c>
      <c r="E2879" s="6">
        <v>119.20402017504088</v>
      </c>
      <c r="F2879" s="11">
        <v>89.780863855084348</v>
      </c>
      <c r="G2879" s="11">
        <v>79.55609826682236</v>
      </c>
      <c r="H2879" s="11">
        <v>239.11930412422188</v>
      </c>
      <c r="I2879" s="11">
        <f t="shared" si="72"/>
        <v>113.53553215203041</v>
      </c>
    </row>
    <row r="2880" spans="1:9" x14ac:dyDescent="0.25">
      <c r="A2880" s="20"/>
      <c r="B2880" s="5">
        <f>DATE(YEAR(siječanj!B2880),MONTH(siječanj!B2880)+7,DAY(siječanj!B2880))</f>
        <v>43707</v>
      </c>
      <c r="C2880" s="9">
        <v>29.96875</v>
      </c>
      <c r="D2880">
        <v>0.95244717405766366</v>
      </c>
      <c r="E2880" s="6">
        <v>109.10236035908898</v>
      </c>
      <c r="F2880" s="11">
        <v>86.602958762676792</v>
      </c>
      <c r="G2880" s="11">
        <v>77.17526332512243</v>
      </c>
      <c r="H2880" s="11">
        <v>239.97803775171215</v>
      </c>
      <c r="I2880" s="11">
        <f t="shared" si="72"/>
        <v>103.91423480703516</v>
      </c>
    </row>
    <row r="2881" spans="1:9" x14ac:dyDescent="0.25">
      <c r="A2881" s="20"/>
      <c r="B2881" s="5">
        <f>DATE(YEAR(siječanj!B2881),MONTH(siječanj!B2881)+7,DAY(siječanj!B2881))</f>
        <v>43707</v>
      </c>
      <c r="C2881" s="9">
        <v>29.9791666666667</v>
      </c>
      <c r="D2881">
        <v>0.95244717405766366</v>
      </c>
      <c r="E2881" s="6">
        <v>99.335182433482586</v>
      </c>
      <c r="F2881" s="11">
        <v>84.332129245426543</v>
      </c>
      <c r="G2881" s="11">
        <v>78.412856444836407</v>
      </c>
      <c r="H2881" s="11">
        <v>239.43628432804246</v>
      </c>
      <c r="I2881" s="11">
        <f t="shared" si="72"/>
        <v>94.611513793272962</v>
      </c>
    </row>
    <row r="2882" spans="1:9" ht="15.75" thickBot="1" x14ac:dyDescent="0.3">
      <c r="A2882" s="20"/>
      <c r="B2882" s="5">
        <f>DATE(YEAR(siječanj!B2882),MONTH(siječanj!B2882)+7,DAY(siječanj!B2882))</f>
        <v>43707</v>
      </c>
      <c r="C2882" s="9">
        <v>29.9895833333333</v>
      </c>
      <c r="D2882">
        <v>0.95244717405766366</v>
      </c>
      <c r="E2882" s="6">
        <v>91.084414726824733</v>
      </c>
      <c r="F2882" s="11">
        <v>82.382236837053924</v>
      </c>
      <c r="G2882" s="11">
        <v>75.445458760024351</v>
      </c>
      <c r="H2882" s="11">
        <v>239.79772674093482</v>
      </c>
      <c r="I2882" s="11">
        <f t="shared" si="72"/>
        <v>86.753093407260465</v>
      </c>
    </row>
    <row r="2883" spans="1:9" x14ac:dyDescent="0.25">
      <c r="A2883" s="13">
        <f t="shared" ref="A2883" si="73">A2787+1</f>
        <v>243</v>
      </c>
      <c r="B2883" s="5">
        <f>DATE(YEAR(siječanj!B2883),MONTH(siječanj!B2883)+7,DAY(siječanj!B2883))</f>
        <v>43708</v>
      </c>
      <c r="C2883" s="9">
        <v>30</v>
      </c>
      <c r="D2883">
        <v>0.95168134260080661</v>
      </c>
      <c r="E2883" s="6">
        <v>88.306749891924355</v>
      </c>
      <c r="F2883" s="11">
        <v>78.867601434785399</v>
      </c>
      <c r="G2883" s="11">
        <v>75.516717952935338</v>
      </c>
      <c r="H2883" s="11">
        <v>239.60456159856383</v>
      </c>
      <c r="I2883" s="11">
        <v>78.286567609254803</v>
      </c>
    </row>
    <row r="2884" spans="1:9" x14ac:dyDescent="0.25">
      <c r="A2884" s="14"/>
      <c r="B2884" s="5">
        <f>DATE(YEAR(siječanj!B2884),MONTH(siječanj!B2884)+7,DAY(siječanj!B2884))</f>
        <v>43708</v>
      </c>
      <c r="C2884" s="9">
        <v>30.0104166666667</v>
      </c>
      <c r="D2884">
        <v>0.95168134260080661</v>
      </c>
      <c r="E2884" s="6">
        <v>81.79298904765453</v>
      </c>
      <c r="F2884" s="11">
        <v>77.96496079916723</v>
      </c>
      <c r="G2884" s="11">
        <v>72.129556137156499</v>
      </c>
      <c r="H2884" s="11">
        <v>240.01986770516254</v>
      </c>
      <c r="I2884" s="11">
        <v>73.626412956604938</v>
      </c>
    </row>
    <row r="2885" spans="1:9" x14ac:dyDescent="0.25">
      <c r="A2885" s="14"/>
      <c r="B2885" s="5">
        <f>DATE(YEAR(siječanj!B2885),MONTH(siječanj!B2885)+7,DAY(siječanj!B2885))</f>
        <v>43708</v>
      </c>
      <c r="C2885" s="9">
        <v>30.0208333333333</v>
      </c>
      <c r="D2885">
        <v>0.95168134260080661</v>
      </c>
      <c r="E2885" s="6">
        <v>76.417283577959054</v>
      </c>
      <c r="F2885" s="11">
        <v>75.158928397258578</v>
      </c>
      <c r="G2885" s="11">
        <v>73.594072436729121</v>
      </c>
      <c r="H2885" s="11">
        <v>238.53667120048084</v>
      </c>
      <c r="I2885" s="11">
        <v>69.035294471597226</v>
      </c>
    </row>
    <row r="2886" spans="1:9" x14ac:dyDescent="0.25">
      <c r="A2886" s="14"/>
      <c r="B2886" s="5">
        <f>DATE(YEAR(siječanj!B2886),MONTH(siječanj!B2886)+7,DAY(siječanj!B2886))</f>
        <v>43708</v>
      </c>
      <c r="C2886" s="9">
        <v>30.03125</v>
      </c>
      <c r="D2886">
        <v>0.95168134260080661</v>
      </c>
      <c r="E2886" s="6">
        <v>73.093966372707641</v>
      </c>
      <c r="F2886" s="11">
        <v>73.715578327617507</v>
      </c>
      <c r="G2886" s="11">
        <v>70.457949456247945</v>
      </c>
      <c r="H2886" s="11">
        <v>236.69131193929317</v>
      </c>
      <c r="I2886" s="11">
        <v>65.418775916610244</v>
      </c>
    </row>
    <row r="2887" spans="1:9" x14ac:dyDescent="0.25">
      <c r="A2887" s="14"/>
      <c r="B2887" s="5">
        <f>DATE(YEAR(siječanj!B2887),MONTH(siječanj!B2887)+7,DAY(siječanj!B2887))</f>
        <v>43708</v>
      </c>
      <c r="C2887" s="9">
        <v>30.0416666666667</v>
      </c>
      <c r="D2887">
        <v>0.95168134260080661</v>
      </c>
      <c r="E2887" s="6">
        <v>70.063688100412378</v>
      </c>
      <c r="F2887" s="11">
        <v>73.437830706867473</v>
      </c>
      <c r="G2887" s="11">
        <v>68.099869449748383</v>
      </c>
      <c r="H2887" s="11">
        <v>237.9980372648489</v>
      </c>
      <c r="I2887" s="11">
        <v>62.932937707576244</v>
      </c>
    </row>
    <row r="2888" spans="1:9" x14ac:dyDescent="0.25">
      <c r="A2888" s="14"/>
      <c r="B2888" s="5">
        <f>DATE(YEAR(siječanj!B2888),MONTH(siječanj!B2888)+7,DAY(siječanj!B2888))</f>
        <v>43708</v>
      </c>
      <c r="C2888" s="9">
        <v>30.0520833333333</v>
      </c>
      <c r="D2888">
        <v>0.95168134260080661</v>
      </c>
      <c r="E2888" s="6">
        <v>68.776850027195948</v>
      </c>
      <c r="F2888" s="11">
        <v>70.447509509646764</v>
      </c>
      <c r="G2888" s="11">
        <v>72.840674956155581</v>
      </c>
      <c r="H2888" s="11">
        <v>238.49459412915186</v>
      </c>
      <c r="I2888" s="11">
        <v>60.789671208750107</v>
      </c>
    </row>
    <row r="2889" spans="1:9" x14ac:dyDescent="0.25">
      <c r="A2889" s="14"/>
      <c r="B2889" s="5">
        <f>DATE(YEAR(siječanj!B2889),MONTH(siječanj!B2889)+7,DAY(siječanj!B2889))</f>
        <v>43708</v>
      </c>
      <c r="C2889" s="9">
        <v>30.0625</v>
      </c>
      <c r="D2889">
        <v>0.95168134260080661</v>
      </c>
      <c r="E2889" s="6">
        <v>65.803902006494056</v>
      </c>
      <c r="F2889" s="11">
        <v>70.595865260891713</v>
      </c>
      <c r="G2889" s="11">
        <v>80.121499602565208</v>
      </c>
      <c r="H2889" s="11">
        <v>238.51772216153438</v>
      </c>
      <c r="I2889" s="11">
        <v>59.215936573528843</v>
      </c>
    </row>
    <row r="2890" spans="1:9" x14ac:dyDescent="0.25">
      <c r="A2890" s="14"/>
      <c r="B2890" s="5">
        <f>DATE(YEAR(siječanj!B2890),MONTH(siječanj!B2890)+7,DAY(siječanj!B2890))</f>
        <v>43708</v>
      </c>
      <c r="C2890" s="9">
        <v>30.0729166666667</v>
      </c>
      <c r="D2890">
        <v>0.95168134260080661</v>
      </c>
      <c r="E2890" s="6">
        <v>64.829154714884623</v>
      </c>
      <c r="F2890" s="11">
        <v>69.776505164131166</v>
      </c>
      <c r="G2890" s="11">
        <v>78.224262225328545</v>
      </c>
      <c r="H2890" s="11">
        <v>238.68220162044852</v>
      </c>
      <c r="I2890" s="11">
        <v>57.8694433942172</v>
      </c>
    </row>
    <row r="2891" spans="1:9" x14ac:dyDescent="0.25">
      <c r="A2891" s="14"/>
      <c r="B2891" s="5">
        <f>DATE(YEAR(siječanj!B2891),MONTH(siječanj!B2891)+7,DAY(siječanj!B2891))</f>
        <v>43708</v>
      </c>
      <c r="C2891" s="9">
        <v>30.0833333333333</v>
      </c>
      <c r="D2891">
        <v>0.95168134260080661</v>
      </c>
      <c r="E2891" s="6">
        <v>63.61018184192681</v>
      </c>
      <c r="F2891" s="11">
        <v>70.889076973989617</v>
      </c>
      <c r="G2891" s="11">
        <v>71.020846103409895</v>
      </c>
      <c r="H2891" s="11">
        <v>238.54127439626714</v>
      </c>
      <c r="I2891" s="11">
        <v>57.589294410700624</v>
      </c>
    </row>
    <row r="2892" spans="1:9" x14ac:dyDescent="0.25">
      <c r="A2892" s="14"/>
      <c r="B2892" s="5">
        <f>DATE(YEAR(siječanj!B2892),MONTH(siječanj!B2892)+7,DAY(siječanj!B2892))</f>
        <v>43708</v>
      </c>
      <c r="C2892" s="9">
        <v>30.09375</v>
      </c>
      <c r="D2892">
        <v>0.95168134260080661</v>
      </c>
      <c r="E2892" s="6">
        <v>63.220841387745971</v>
      </c>
      <c r="F2892" s="11">
        <v>71.666744625562075</v>
      </c>
      <c r="G2892" s="11">
        <v>66.584075270975745</v>
      </c>
      <c r="H2892" s="11">
        <v>238.83705948973503</v>
      </c>
      <c r="I2892" s="11">
        <v>57.095021352869239</v>
      </c>
    </row>
    <row r="2893" spans="1:9" x14ac:dyDescent="0.25">
      <c r="A2893" s="14"/>
      <c r="B2893" s="5">
        <f>DATE(YEAR(siječanj!B2893),MONTH(siječanj!B2893)+7,DAY(siječanj!B2893))</f>
        <v>43708</v>
      </c>
      <c r="C2893" s="9">
        <v>30.1041666666667</v>
      </c>
      <c r="D2893">
        <v>0.95168134260080661</v>
      </c>
      <c r="E2893" s="6">
        <v>63.420871405217795</v>
      </c>
      <c r="F2893" s="11">
        <v>71.561594416524471</v>
      </c>
      <c r="G2893" s="11">
        <v>67.310053636651801</v>
      </c>
      <c r="H2893" s="11">
        <v>239.22940164221876</v>
      </c>
      <c r="I2893" s="11">
        <v>56.352108024838302</v>
      </c>
    </row>
    <row r="2894" spans="1:9" x14ac:dyDescent="0.25">
      <c r="A2894" s="14"/>
      <c r="B2894" s="5">
        <f>DATE(YEAR(siječanj!B2894),MONTH(siječanj!B2894)+7,DAY(siječanj!B2894))</f>
        <v>43708</v>
      </c>
      <c r="C2894" s="9">
        <v>30.1145833333333</v>
      </c>
      <c r="D2894">
        <v>0.95168134260080661</v>
      </c>
      <c r="E2894" s="6">
        <v>61.389705905539842</v>
      </c>
      <c r="F2894" s="11">
        <v>69.382991574089132</v>
      </c>
      <c r="G2894" s="11">
        <v>64.856679060282374</v>
      </c>
      <c r="H2894" s="11">
        <v>238.82702870491576</v>
      </c>
      <c r="I2894" s="11">
        <v>56.053721576410098</v>
      </c>
    </row>
    <row r="2895" spans="1:9" x14ac:dyDescent="0.25">
      <c r="A2895" s="14"/>
      <c r="B2895" s="5">
        <f>DATE(YEAR(siječanj!B2895),MONTH(siječanj!B2895)+7,DAY(siječanj!B2895))</f>
        <v>43708</v>
      </c>
      <c r="C2895" s="9">
        <v>30.125</v>
      </c>
      <c r="D2895">
        <v>0.95168134260080661</v>
      </c>
      <c r="E2895" s="6">
        <v>60.549410486804135</v>
      </c>
      <c r="F2895" s="11">
        <v>68.089514366232208</v>
      </c>
      <c r="G2895" s="11">
        <v>65.004672438451053</v>
      </c>
      <c r="H2895" s="11">
        <v>238.45553349670485</v>
      </c>
      <c r="I2895" s="11">
        <v>55.855880008941085</v>
      </c>
    </row>
    <row r="2896" spans="1:9" x14ac:dyDescent="0.25">
      <c r="A2896" s="14"/>
      <c r="B2896" s="5">
        <f>DATE(YEAR(siječanj!B2896),MONTH(siječanj!B2896)+7,DAY(siječanj!B2896))</f>
        <v>43708</v>
      </c>
      <c r="C2896" s="9">
        <v>30.1354166666667</v>
      </c>
      <c r="D2896">
        <v>0.95168134260080661</v>
      </c>
      <c r="E2896" s="6">
        <v>60.286317688902429</v>
      </c>
      <c r="F2896" s="11">
        <v>67.244359376785511</v>
      </c>
      <c r="G2896" s="11">
        <v>61.944087493873205</v>
      </c>
      <c r="H2896" s="11">
        <v>238.07940807982209</v>
      </c>
      <c r="I2896" s="11">
        <v>55.793302471471051</v>
      </c>
    </row>
    <row r="2897" spans="1:9" x14ac:dyDescent="0.25">
      <c r="A2897" s="14"/>
      <c r="B2897" s="5">
        <f>DATE(YEAR(siječanj!B2897),MONTH(siječanj!B2897)+7,DAY(siječanj!B2897))</f>
        <v>43708</v>
      </c>
      <c r="C2897" s="9">
        <v>30.1458333333333</v>
      </c>
      <c r="D2897">
        <v>0.95168134260080661</v>
      </c>
      <c r="E2897" s="6">
        <v>62.662860357975148</v>
      </c>
      <c r="F2897" s="11">
        <v>67.389496285034596</v>
      </c>
      <c r="G2897" s="11">
        <v>62.857207038566294</v>
      </c>
      <c r="H2897" s="11">
        <v>235.57887028966397</v>
      </c>
      <c r="I2897" s="11">
        <v>56.249577034863911</v>
      </c>
    </row>
    <row r="2898" spans="1:9" x14ac:dyDescent="0.25">
      <c r="A2898" s="14"/>
      <c r="B2898" s="5">
        <f>DATE(YEAR(siječanj!B2898),MONTH(siječanj!B2898)+7,DAY(siječanj!B2898))</f>
        <v>43708</v>
      </c>
      <c r="C2898" s="9">
        <v>30.15625</v>
      </c>
      <c r="D2898">
        <v>0.95168134260080661</v>
      </c>
      <c r="E2898" s="6">
        <v>62.642507150829957</v>
      </c>
      <c r="F2898" s="11">
        <v>65.808358062163634</v>
      </c>
      <c r="G2898" s="11">
        <v>61.101572872477831</v>
      </c>
      <c r="H2898" s="11">
        <v>238.58678710644205</v>
      </c>
      <c r="I2898" s="11">
        <v>57.398437263670587</v>
      </c>
    </row>
    <row r="2899" spans="1:9" x14ac:dyDescent="0.25">
      <c r="A2899" s="14"/>
      <c r="B2899" s="5">
        <f>DATE(YEAR(siječanj!B2899),MONTH(siječanj!B2899)+7,DAY(siječanj!B2899))</f>
        <v>43708</v>
      </c>
      <c r="C2899" s="9">
        <v>30.1666666666667</v>
      </c>
      <c r="D2899">
        <v>0.95168134260080661</v>
      </c>
      <c r="E2899" s="6">
        <v>63.204518322085825</v>
      </c>
      <c r="F2899" s="11">
        <v>65.668414648723285</v>
      </c>
      <c r="G2899" s="11">
        <v>60.05180731278621</v>
      </c>
      <c r="H2899" s="11">
        <v>232.64081779910916</v>
      </c>
      <c r="I2899" s="11">
        <v>59.443981346345289</v>
      </c>
    </row>
    <row r="2900" spans="1:9" x14ac:dyDescent="0.25">
      <c r="A2900" s="14"/>
      <c r="B2900" s="5">
        <f>DATE(YEAR(siječanj!B2900),MONTH(siječanj!B2900)+7,DAY(siječanj!B2900))</f>
        <v>43708</v>
      </c>
      <c r="C2900" s="9">
        <v>30.1770833333333</v>
      </c>
      <c r="D2900">
        <v>0.95168134260080661</v>
      </c>
      <c r="E2900" s="6">
        <v>64.889546285773562</v>
      </c>
      <c r="F2900" s="11">
        <v>65.6079790653923</v>
      </c>
      <c r="G2900" s="11">
        <v>61.49663932902444</v>
      </c>
      <c r="H2900" s="11">
        <v>184.65865566240987</v>
      </c>
      <c r="I2900" s="11">
        <v>61.529226842024812</v>
      </c>
    </row>
    <row r="2901" spans="1:9" x14ac:dyDescent="0.25">
      <c r="A2901" s="14"/>
      <c r="B2901" s="5">
        <f>DATE(YEAR(siječanj!B2901),MONTH(siječanj!B2901)+7,DAY(siječanj!B2901))</f>
        <v>43708</v>
      </c>
      <c r="C2901" s="9">
        <v>30.1875</v>
      </c>
      <c r="D2901">
        <v>0.95168134260080661</v>
      </c>
      <c r="E2901" s="6">
        <v>66.618028307010448</v>
      </c>
      <c r="F2901" s="11">
        <v>64.956183426333212</v>
      </c>
      <c r="G2901" s="11">
        <v>58.818982734793529</v>
      </c>
      <c r="H2901" s="11">
        <v>115.63664623556724</v>
      </c>
      <c r="I2901" s="11">
        <v>63.945501205213461</v>
      </c>
    </row>
    <row r="2902" spans="1:9" x14ac:dyDescent="0.25">
      <c r="A2902" s="14"/>
      <c r="B2902" s="5">
        <f>DATE(YEAR(siječanj!B2902),MONTH(siječanj!B2902)+7,DAY(siječanj!B2902))</f>
        <v>43708</v>
      </c>
      <c r="C2902" s="9">
        <v>30.1979166666667</v>
      </c>
      <c r="D2902">
        <v>0.95168134260080661</v>
      </c>
      <c r="E2902" s="6">
        <v>67.585718880438293</v>
      </c>
      <c r="F2902" s="11">
        <v>64.844639680023292</v>
      </c>
      <c r="G2902" s="11">
        <v>61.392959671902204</v>
      </c>
      <c r="H2902" s="11">
        <v>73.467904178436413</v>
      </c>
      <c r="I2902" s="11">
        <v>67.535069469143167</v>
      </c>
    </row>
    <row r="2903" spans="1:9" x14ac:dyDescent="0.25">
      <c r="A2903" s="14"/>
      <c r="B2903" s="5">
        <f>DATE(YEAR(siječanj!B2903),MONTH(siječanj!B2903)+7,DAY(siječanj!B2903))</f>
        <v>43708</v>
      </c>
      <c r="C2903" s="9">
        <v>30.2083333333333</v>
      </c>
      <c r="D2903">
        <v>0.95168134260080661</v>
      </c>
      <c r="E2903" s="6">
        <v>69.169066175929046</v>
      </c>
      <c r="F2903" s="11">
        <v>67.443558398693014</v>
      </c>
      <c r="G2903" s="11">
        <v>60.125880266426698</v>
      </c>
      <c r="H2903" s="11">
        <v>62.380837498509045</v>
      </c>
      <c r="I2903" s="11">
        <v>70.502119048535334</v>
      </c>
    </row>
    <row r="2904" spans="1:9" x14ac:dyDescent="0.25">
      <c r="A2904" s="14"/>
      <c r="B2904" s="5">
        <f>DATE(YEAR(siječanj!B2904),MONTH(siječanj!B2904)+7,DAY(siječanj!B2904))</f>
        <v>43708</v>
      </c>
      <c r="C2904" s="9">
        <v>30.21875</v>
      </c>
      <c r="D2904">
        <v>0.95168134260080661</v>
      </c>
      <c r="E2904" s="6">
        <v>69.233843255458581</v>
      </c>
      <c r="F2904" s="11">
        <v>68.684185575914896</v>
      </c>
      <c r="G2904" s="11">
        <v>67.80444464277214</v>
      </c>
      <c r="H2904" s="11">
        <v>26.425168160631127</v>
      </c>
      <c r="I2904" s="11">
        <v>73.809619241672834</v>
      </c>
    </row>
    <row r="2905" spans="1:9" x14ac:dyDescent="0.25">
      <c r="A2905" s="14"/>
      <c r="B2905" s="5">
        <f>DATE(YEAR(siječanj!B2905),MONTH(siječanj!B2905)+7,DAY(siječanj!B2905))</f>
        <v>43708</v>
      </c>
      <c r="C2905" s="9">
        <v>30.2291666666667</v>
      </c>
      <c r="D2905">
        <v>0.95168134260080661</v>
      </c>
      <c r="E2905" s="6">
        <v>73.519309093273037</v>
      </c>
      <c r="F2905" s="11">
        <v>75.474399091971151</v>
      </c>
      <c r="G2905" s="11">
        <v>67.72344767021815</v>
      </c>
      <c r="H2905" s="11">
        <v>8.8312186100568866</v>
      </c>
      <c r="I2905" s="11">
        <v>77.853287166347556</v>
      </c>
    </row>
    <row r="2906" spans="1:9" x14ac:dyDescent="0.25">
      <c r="A2906" s="14"/>
      <c r="B2906" s="5">
        <f>DATE(YEAR(siječanj!B2906),MONTH(siječanj!B2906)+7,DAY(siječanj!B2906))</f>
        <v>43708</v>
      </c>
      <c r="C2906" s="9">
        <v>30.2395833333333</v>
      </c>
      <c r="D2906">
        <v>0.95168134260080661</v>
      </c>
      <c r="E2906" s="6">
        <v>74.916208742213144</v>
      </c>
      <c r="F2906" s="11">
        <v>75.439698198527154</v>
      </c>
      <c r="G2906" s="11">
        <v>68.947285072357317</v>
      </c>
      <c r="H2906" s="11">
        <v>3.3524421600006669</v>
      </c>
      <c r="I2906" s="11">
        <v>82.250327684952637</v>
      </c>
    </row>
    <row r="2907" spans="1:9" x14ac:dyDescent="0.25">
      <c r="A2907" s="14"/>
      <c r="B2907" s="5">
        <f>DATE(YEAR(siječanj!B2907),MONTH(siječanj!B2907)+7,DAY(siječanj!B2907))</f>
        <v>43708</v>
      </c>
      <c r="C2907" s="9">
        <v>30.25</v>
      </c>
      <c r="D2907">
        <v>0.95168134260080661</v>
      </c>
      <c r="E2907" s="6">
        <v>78.852979988750292</v>
      </c>
      <c r="F2907" s="11">
        <v>74.206371614085128</v>
      </c>
      <c r="G2907" s="11">
        <v>71.574912117754636</v>
      </c>
      <c r="H2907" s="11">
        <v>2.5025677584803314</v>
      </c>
      <c r="I2907" s="11">
        <v>84.54837097967777</v>
      </c>
    </row>
    <row r="2908" spans="1:9" x14ac:dyDescent="0.25">
      <c r="A2908" s="14"/>
      <c r="B2908" s="5">
        <f>DATE(YEAR(siječanj!B2908),MONTH(siječanj!B2908)+7,DAY(siječanj!B2908))</f>
        <v>43708</v>
      </c>
      <c r="C2908" s="9">
        <v>30.2604166666667</v>
      </c>
      <c r="D2908">
        <v>0.95168134260080661</v>
      </c>
      <c r="E2908" s="6">
        <v>82.408789703341924</v>
      </c>
      <c r="F2908" s="11">
        <v>79.342886480185754</v>
      </c>
      <c r="G2908" s="11">
        <v>78.60179184788494</v>
      </c>
      <c r="H2908" s="11">
        <v>3.280888027717165</v>
      </c>
      <c r="I2908" s="11">
        <v>85.44752897410136</v>
      </c>
    </row>
    <row r="2909" spans="1:9" x14ac:dyDescent="0.25">
      <c r="A2909" s="14"/>
      <c r="B2909" s="5">
        <f>DATE(YEAR(siječanj!B2909),MONTH(siječanj!B2909)+7,DAY(siječanj!B2909))</f>
        <v>43708</v>
      </c>
      <c r="C2909" s="9">
        <v>30.2708333333333</v>
      </c>
      <c r="D2909">
        <v>0.95168134260080661</v>
      </c>
      <c r="E2909" s="6">
        <v>86.259939303589775</v>
      </c>
      <c r="F2909" s="11">
        <v>83.138086994205651</v>
      </c>
      <c r="G2909" s="11">
        <v>80.595788877254336</v>
      </c>
      <c r="H2909" s="11">
        <v>3.7413226612301962</v>
      </c>
      <c r="I2909" s="11">
        <v>88.451928541803994</v>
      </c>
    </row>
    <row r="2910" spans="1:9" x14ac:dyDescent="0.25">
      <c r="A2910" s="14"/>
      <c r="B2910" s="5">
        <f>DATE(YEAR(siječanj!B2910),MONTH(siječanj!B2910)+7,DAY(siječanj!B2910))</f>
        <v>43708</v>
      </c>
      <c r="C2910" s="9">
        <v>30.28125</v>
      </c>
      <c r="D2910">
        <v>0.95168134260080661</v>
      </c>
      <c r="E2910" s="6">
        <v>89.174009538073847</v>
      </c>
      <c r="F2910" s="11">
        <v>89.336960522133523</v>
      </c>
      <c r="G2910" s="11">
        <v>79.777257451805752</v>
      </c>
      <c r="H2910" s="11">
        <v>2.3576876487193377</v>
      </c>
      <c r="I2910" s="11">
        <v>89.213817517850117</v>
      </c>
    </row>
    <row r="2911" spans="1:9" x14ac:dyDescent="0.25">
      <c r="A2911" s="14"/>
      <c r="B2911" s="5">
        <f>DATE(YEAR(siječanj!B2911),MONTH(siječanj!B2911)+7,DAY(siječanj!B2911))</f>
        <v>43708</v>
      </c>
      <c r="C2911" s="9">
        <v>30.2916666666667</v>
      </c>
      <c r="D2911">
        <v>0.95168134260080661</v>
      </c>
      <c r="E2911" s="6">
        <v>94.495965229165236</v>
      </c>
      <c r="F2911" s="11">
        <v>97.27751307073018</v>
      </c>
      <c r="G2911" s="11">
        <v>83.663061019229204</v>
      </c>
      <c r="H2911" s="11">
        <v>1.7031414213652432</v>
      </c>
      <c r="I2911" s="11">
        <v>88.983932951083744</v>
      </c>
    </row>
    <row r="2912" spans="1:9" x14ac:dyDescent="0.25">
      <c r="A2912" s="14"/>
      <c r="B2912" s="5">
        <f>DATE(YEAR(siječanj!B2912),MONTH(siječanj!B2912)+7,DAY(siječanj!B2912))</f>
        <v>43708</v>
      </c>
      <c r="C2912" s="9">
        <v>30.3020833333333</v>
      </c>
      <c r="D2912">
        <v>0.95168134260080661</v>
      </c>
      <c r="E2912" s="6">
        <v>96.375365129914769</v>
      </c>
      <c r="F2912" s="11">
        <v>108.25295695553615</v>
      </c>
      <c r="G2912" s="11">
        <v>93.697718509690333</v>
      </c>
      <c r="H2912" s="11">
        <v>1.5491099462799041</v>
      </c>
      <c r="I2912" s="11">
        <v>88.61770256680343</v>
      </c>
    </row>
    <row r="2913" spans="1:9" x14ac:dyDescent="0.25">
      <c r="A2913" s="14"/>
      <c r="B2913" s="5">
        <f>DATE(YEAR(siječanj!B2913),MONTH(siječanj!B2913)+7,DAY(siječanj!B2913))</f>
        <v>43708</v>
      </c>
      <c r="C2913" s="9">
        <v>30.3125</v>
      </c>
      <c r="D2913">
        <v>0.95168134260080661</v>
      </c>
      <c r="E2913" s="6">
        <v>95.905715669155953</v>
      </c>
      <c r="F2913" s="11">
        <v>114.1820577268446</v>
      </c>
      <c r="G2913" s="11">
        <v>105.42177239226272</v>
      </c>
      <c r="H2913" s="11">
        <v>1.4554512698315292</v>
      </c>
      <c r="I2913" s="11">
        <v>89.465681439326744</v>
      </c>
    </row>
    <row r="2914" spans="1:9" x14ac:dyDescent="0.25">
      <c r="A2914" s="14"/>
      <c r="B2914" s="5">
        <f>DATE(YEAR(siječanj!B2914),MONTH(siječanj!B2914)+7,DAY(siječanj!B2914))</f>
        <v>43708</v>
      </c>
      <c r="C2914" s="9">
        <v>30.3229166666667</v>
      </c>
      <c r="D2914">
        <v>0.95168134260080661</v>
      </c>
      <c r="E2914" s="6">
        <v>100.59116808613329</v>
      </c>
      <c r="F2914" s="11">
        <v>121.69077961048482</v>
      </c>
      <c r="G2914" s="11">
        <v>114.64175583824679</v>
      </c>
      <c r="H2914" s="11">
        <v>1.8921936017980614</v>
      </c>
      <c r="I2914" s="11">
        <v>91.082607337851911</v>
      </c>
    </row>
    <row r="2915" spans="1:9" x14ac:dyDescent="0.25">
      <c r="A2915" s="14"/>
      <c r="B2915" s="5">
        <f>DATE(YEAR(siječanj!B2915),MONTH(siječanj!B2915)+7,DAY(siječanj!B2915))</f>
        <v>43708</v>
      </c>
      <c r="C2915" s="9">
        <v>30.3333333333333</v>
      </c>
      <c r="D2915">
        <v>0.95168134260080661</v>
      </c>
      <c r="E2915" s="6">
        <v>104.98573958187582</v>
      </c>
      <c r="F2915" s="11">
        <v>127.43470459857338</v>
      </c>
      <c r="G2915" s="11">
        <v>125.72849893647606</v>
      </c>
      <c r="H2915" s="11">
        <v>1.9321166456269327</v>
      </c>
      <c r="I2915" s="11">
        <v>91.889894574767311</v>
      </c>
    </row>
    <row r="2916" spans="1:9" x14ac:dyDescent="0.25">
      <c r="A2916" s="14"/>
      <c r="B2916" s="5">
        <f>DATE(YEAR(siječanj!B2916),MONTH(siječanj!B2916)+7,DAY(siječanj!B2916))</f>
        <v>43708</v>
      </c>
      <c r="C2916" s="9">
        <v>30.34375</v>
      </c>
      <c r="D2916">
        <v>0.95168134260080661</v>
      </c>
      <c r="E2916" s="6">
        <v>107.056524548818</v>
      </c>
      <c r="F2916" s="11">
        <v>144.37597697570402</v>
      </c>
      <c r="G2916" s="11">
        <v>148.00274666730317</v>
      </c>
      <c r="H2916" s="11">
        <v>1.5041935205407007</v>
      </c>
      <c r="I2916" s="11">
        <v>93.509735446980187</v>
      </c>
    </row>
    <row r="2917" spans="1:9" x14ac:dyDescent="0.25">
      <c r="A2917" s="14"/>
      <c r="B2917" s="5">
        <f>DATE(YEAR(siječanj!B2917),MONTH(siječanj!B2917)+7,DAY(siječanj!B2917))</f>
        <v>43708</v>
      </c>
      <c r="C2917" s="9">
        <v>30.3541666666667</v>
      </c>
      <c r="D2917">
        <v>0.95168134260080661</v>
      </c>
      <c r="E2917" s="6">
        <v>107.10469069543849</v>
      </c>
      <c r="F2917" s="11">
        <v>151.26307686323125</v>
      </c>
      <c r="G2917" s="11">
        <v>155.40335082003043</v>
      </c>
      <c r="H2917" s="11">
        <v>1.6001602979842944</v>
      </c>
      <c r="I2917" s="11">
        <v>94.22798005500411</v>
      </c>
    </row>
    <row r="2918" spans="1:9" x14ac:dyDescent="0.25">
      <c r="A2918" s="14"/>
      <c r="B2918" s="5">
        <f>DATE(YEAR(siječanj!B2918),MONTH(siječanj!B2918)+7,DAY(siječanj!B2918))</f>
        <v>43708</v>
      </c>
      <c r="C2918" s="9">
        <v>30.3645833333333</v>
      </c>
      <c r="D2918">
        <v>0.95168134260080661</v>
      </c>
      <c r="E2918" s="6">
        <v>108.19018548094056</v>
      </c>
      <c r="F2918" s="11">
        <v>153.57425831000793</v>
      </c>
      <c r="G2918" s="11">
        <v>161.67508701264379</v>
      </c>
      <c r="H2918" s="11">
        <v>1.6526693455062089</v>
      </c>
      <c r="I2918" s="11">
        <v>95.835956191374663</v>
      </c>
    </row>
    <row r="2919" spans="1:9" x14ac:dyDescent="0.25">
      <c r="A2919" s="14"/>
      <c r="B2919" s="5">
        <f>DATE(YEAR(siječanj!B2919),MONTH(siječanj!B2919)+7,DAY(siječanj!B2919))</f>
        <v>43708</v>
      </c>
      <c r="C2919" s="9">
        <v>30.375</v>
      </c>
      <c r="D2919">
        <v>0.95168134260080661</v>
      </c>
      <c r="E2919" s="6">
        <v>110.63906323379584</v>
      </c>
      <c r="F2919" s="11">
        <v>155.66647414914829</v>
      </c>
      <c r="G2919" s="11">
        <v>163.77597483834168</v>
      </c>
      <c r="H2919" s="11">
        <v>1.5127095828169475</v>
      </c>
      <c r="I2919" s="11">
        <v>97.309407424817948</v>
      </c>
    </row>
    <row r="2920" spans="1:9" x14ac:dyDescent="0.25">
      <c r="A2920" s="14"/>
      <c r="B2920" s="5">
        <f>DATE(YEAR(siječanj!B2920),MONTH(siječanj!B2920)+7,DAY(siječanj!B2920))</f>
        <v>43708</v>
      </c>
      <c r="C2920" s="9">
        <v>30.3854166666667</v>
      </c>
      <c r="D2920">
        <v>0.95168134260080661</v>
      </c>
      <c r="E2920" s="6">
        <v>113.73914931395717</v>
      </c>
      <c r="F2920" s="11">
        <v>161.07785894219845</v>
      </c>
      <c r="G2920" s="11">
        <v>170.73084075784749</v>
      </c>
      <c r="H2920" s="11">
        <v>1.5872311305975535</v>
      </c>
      <c r="I2920" s="11">
        <v>99.043517531113721</v>
      </c>
    </row>
    <row r="2921" spans="1:9" x14ac:dyDescent="0.25">
      <c r="A2921" s="14"/>
      <c r="B2921" s="5">
        <f>DATE(YEAR(siječanj!B2921),MONTH(siječanj!B2921)+7,DAY(siječanj!B2921))</f>
        <v>43708</v>
      </c>
      <c r="C2921" s="9">
        <v>30.3958333333333</v>
      </c>
      <c r="D2921">
        <v>0.95168134260080661</v>
      </c>
      <c r="E2921" s="6">
        <v>112.39804727167132</v>
      </c>
      <c r="F2921" s="11">
        <v>162.25540562644559</v>
      </c>
      <c r="G2921" s="11">
        <v>168.83532535401019</v>
      </c>
      <c r="H2921" s="11">
        <v>1.6879971973667061</v>
      </c>
      <c r="I2921" s="11">
        <v>99.681276581644937</v>
      </c>
    </row>
    <row r="2922" spans="1:9" x14ac:dyDescent="0.25">
      <c r="A2922" s="14"/>
      <c r="B2922" s="5">
        <f>DATE(YEAR(siječanj!B2922),MONTH(siječanj!B2922)+7,DAY(siječanj!B2922))</f>
        <v>43708</v>
      </c>
      <c r="C2922" s="9">
        <v>30.40625</v>
      </c>
      <c r="D2922">
        <v>0.95168134260080661</v>
      </c>
      <c r="E2922" s="6">
        <v>115.41681482459204</v>
      </c>
      <c r="F2922" s="11">
        <v>161.4667168491043</v>
      </c>
      <c r="G2922" s="11">
        <v>165.07520176119587</v>
      </c>
      <c r="H2922" s="11">
        <v>2.1058145018405829</v>
      </c>
      <c r="I2922" s="11">
        <v>100.36513714932696</v>
      </c>
    </row>
    <row r="2923" spans="1:9" x14ac:dyDescent="0.25">
      <c r="A2923" s="14"/>
      <c r="B2923" s="5">
        <f>DATE(YEAR(siječanj!B2923),MONTH(siječanj!B2923)+7,DAY(siječanj!B2923))</f>
        <v>43708</v>
      </c>
      <c r="C2923" s="9">
        <v>30.4166666666667</v>
      </c>
      <c r="D2923">
        <v>0.95168134260080661</v>
      </c>
      <c r="E2923" s="6">
        <v>115.46384935513052</v>
      </c>
      <c r="F2923" s="11">
        <v>163.18086312295077</v>
      </c>
      <c r="G2923" s="11">
        <v>159.06372037340219</v>
      </c>
      <c r="H2923" s="11">
        <v>2.0045842136315595</v>
      </c>
      <c r="I2923" s="11">
        <v>101.46679425013645</v>
      </c>
    </row>
    <row r="2924" spans="1:9" x14ac:dyDescent="0.25">
      <c r="A2924" s="14"/>
      <c r="B2924" s="5">
        <f>DATE(YEAR(siječanj!B2924),MONTH(siječanj!B2924)+7,DAY(siječanj!B2924))</f>
        <v>43708</v>
      </c>
      <c r="C2924" s="9">
        <v>30.4270833333333</v>
      </c>
      <c r="D2924">
        <v>0.95168134260080661</v>
      </c>
      <c r="E2924" s="6">
        <v>117.12560970393902</v>
      </c>
      <c r="F2924" s="11">
        <v>162.23408982201801</v>
      </c>
      <c r="G2924" s="11">
        <v>162.97342685829227</v>
      </c>
      <c r="H2924" s="11">
        <v>2.3446834455395145</v>
      </c>
      <c r="I2924" s="11">
        <v>101.87244474490895</v>
      </c>
    </row>
    <row r="2925" spans="1:9" x14ac:dyDescent="0.25">
      <c r="A2925" s="14"/>
      <c r="B2925" s="5">
        <f>DATE(YEAR(siječanj!B2925),MONTH(siječanj!B2925)+7,DAY(siječanj!B2925))</f>
        <v>43708</v>
      </c>
      <c r="C2925" s="9">
        <v>30.4375</v>
      </c>
      <c r="D2925">
        <v>0.95168134260080661</v>
      </c>
      <c r="E2925" s="6">
        <v>118.03331767650056</v>
      </c>
      <c r="F2925" s="11">
        <v>163.24950234104921</v>
      </c>
      <c r="G2925" s="11">
        <v>159.79717667950482</v>
      </c>
      <c r="H2925" s="11">
        <v>2.4282132903989888</v>
      </c>
      <c r="I2925" s="11">
        <v>103.79198418129678</v>
      </c>
    </row>
    <row r="2926" spans="1:9" x14ac:dyDescent="0.25">
      <c r="A2926" s="14"/>
      <c r="B2926" s="5">
        <f>DATE(YEAR(siječanj!B2926),MONTH(siječanj!B2926)+7,DAY(siječanj!B2926))</f>
        <v>43708</v>
      </c>
      <c r="C2926" s="9">
        <v>30.4479166666667</v>
      </c>
      <c r="D2926">
        <v>0.95168134260080661</v>
      </c>
      <c r="E2926" s="6">
        <v>120.23503260942262</v>
      </c>
      <c r="F2926" s="11">
        <v>163.25823576044942</v>
      </c>
      <c r="G2926" s="11">
        <v>157.76613113154315</v>
      </c>
      <c r="H2926" s="11">
        <v>2.6639317312656954</v>
      </c>
      <c r="I2926" s="11">
        <v>104.64321880001475</v>
      </c>
    </row>
    <row r="2927" spans="1:9" x14ac:dyDescent="0.25">
      <c r="A2927" s="14"/>
      <c r="B2927" s="5">
        <f>DATE(YEAR(siječanj!B2927),MONTH(siječanj!B2927)+7,DAY(siječanj!B2927))</f>
        <v>43708</v>
      </c>
      <c r="C2927" s="9">
        <v>30.4583333333333</v>
      </c>
      <c r="D2927">
        <v>0.95168134260080661</v>
      </c>
      <c r="E2927" s="6">
        <v>121.40609742363833</v>
      </c>
      <c r="F2927" s="11">
        <v>161.34552861436669</v>
      </c>
      <c r="G2927" s="11">
        <v>162.81335156886001</v>
      </c>
      <c r="H2927" s="11">
        <v>2.5830631558675483</v>
      </c>
      <c r="I2927" s="11">
        <v>105.80262220923538</v>
      </c>
    </row>
    <row r="2928" spans="1:9" x14ac:dyDescent="0.25">
      <c r="A2928" s="14"/>
      <c r="B2928" s="5">
        <f>DATE(YEAR(siječanj!B2928),MONTH(siječanj!B2928)+7,DAY(siječanj!B2928))</f>
        <v>43708</v>
      </c>
      <c r="C2928" s="9">
        <v>30.46875</v>
      </c>
      <c r="D2928">
        <v>0.95168134260080661</v>
      </c>
      <c r="E2928" s="6">
        <v>123.3664932417805</v>
      </c>
      <c r="F2928" s="11">
        <v>157.81894094970212</v>
      </c>
      <c r="G2928" s="11">
        <v>161.32526550751342</v>
      </c>
      <c r="H2928" s="11">
        <v>2.9792141252081539</v>
      </c>
      <c r="I2928" s="11">
        <v>107.33830926367364</v>
      </c>
    </row>
    <row r="2929" spans="1:9" x14ac:dyDescent="0.25">
      <c r="A2929" s="14"/>
      <c r="B2929" s="5">
        <f>DATE(YEAR(siječanj!B2929),MONTH(siječanj!B2929)+7,DAY(siječanj!B2929))</f>
        <v>43708</v>
      </c>
      <c r="C2929" s="9">
        <v>30.4791666666667</v>
      </c>
      <c r="D2929">
        <v>0.95168134260080661</v>
      </c>
      <c r="E2929" s="6">
        <v>125.75390538111463</v>
      </c>
      <c r="F2929" s="11">
        <v>155.19826493941088</v>
      </c>
      <c r="G2929" s="11">
        <v>163.34325376067761</v>
      </c>
      <c r="H2929" s="11">
        <v>3.7988551049796762</v>
      </c>
      <c r="I2929" s="11">
        <v>107.53222958739303</v>
      </c>
    </row>
    <row r="2930" spans="1:9" x14ac:dyDescent="0.25">
      <c r="A2930" s="14"/>
      <c r="B2930" s="5">
        <f>DATE(YEAR(siječanj!B2930),MONTH(siječanj!B2930)+7,DAY(siječanj!B2930))</f>
        <v>43708</v>
      </c>
      <c r="C2930" s="9">
        <v>30.4895833333333</v>
      </c>
      <c r="D2930">
        <v>0.95168134260080661</v>
      </c>
      <c r="E2930" s="6">
        <v>126.56449488505191</v>
      </c>
      <c r="F2930" s="11">
        <v>153.58707347919216</v>
      </c>
      <c r="G2930" s="11">
        <v>157.84534993576167</v>
      </c>
      <c r="H2930" s="11">
        <v>3.9240368183406433</v>
      </c>
      <c r="I2930" s="11">
        <v>106.80735360302313</v>
      </c>
    </row>
    <row r="2931" spans="1:9" x14ac:dyDescent="0.25">
      <c r="A2931" s="14"/>
      <c r="B2931" s="5">
        <f>DATE(YEAR(siječanj!B2931),MONTH(siječanj!B2931)+7,DAY(siječanj!B2931))</f>
        <v>43708</v>
      </c>
      <c r="C2931" s="9">
        <v>30.5</v>
      </c>
      <c r="D2931">
        <v>0.95168134260080661</v>
      </c>
      <c r="E2931" s="6">
        <v>125.85984747724149</v>
      </c>
      <c r="F2931" s="11">
        <v>144.28296766449984</v>
      </c>
      <c r="G2931" s="11">
        <v>150.03025594821392</v>
      </c>
      <c r="H2931" s="11">
        <v>3.7176353620699025</v>
      </c>
      <c r="I2931" s="11">
        <v>106.10847072599309</v>
      </c>
    </row>
    <row r="2932" spans="1:9" x14ac:dyDescent="0.25">
      <c r="A2932" s="14"/>
      <c r="B2932" s="5">
        <f>DATE(YEAR(siječanj!B2932),MONTH(siječanj!B2932)+7,DAY(siječanj!B2932))</f>
        <v>43708</v>
      </c>
      <c r="C2932" s="9">
        <v>30.5104166666667</v>
      </c>
      <c r="D2932">
        <v>0.95168134260080661</v>
      </c>
      <c r="E2932" s="6">
        <v>122.29263325636373</v>
      </c>
      <c r="F2932" s="11">
        <v>139.05156917338076</v>
      </c>
      <c r="G2932" s="11">
        <v>146.15141653894403</v>
      </c>
      <c r="H2932" s="11">
        <v>4.0357931276032843</v>
      </c>
      <c r="I2932" s="11">
        <v>105.5657305667941</v>
      </c>
    </row>
    <row r="2933" spans="1:9" x14ac:dyDescent="0.25">
      <c r="A2933" s="14"/>
      <c r="B2933" s="5">
        <f>DATE(YEAR(siječanj!B2933),MONTH(siječanj!B2933)+7,DAY(siječanj!B2933))</f>
        <v>43708</v>
      </c>
      <c r="C2933" s="9">
        <v>30.5208333333333</v>
      </c>
      <c r="D2933">
        <v>0.95168134260080661</v>
      </c>
      <c r="E2933" s="6">
        <v>123.91155895853112</v>
      </c>
      <c r="F2933" s="11">
        <v>136.23018104416275</v>
      </c>
      <c r="G2933" s="11">
        <v>150.11611378274139</v>
      </c>
      <c r="H2933" s="11">
        <v>5.1141014951978736</v>
      </c>
      <c r="I2933" s="11">
        <v>106.31454463981275</v>
      </c>
    </row>
    <row r="2934" spans="1:9" x14ac:dyDescent="0.25">
      <c r="A2934" s="14"/>
      <c r="B2934" s="5">
        <f>DATE(YEAR(siječanj!B2934),MONTH(siječanj!B2934)+7,DAY(siječanj!B2934))</f>
        <v>43708</v>
      </c>
      <c r="C2934" s="9">
        <v>30.53125</v>
      </c>
      <c r="D2934">
        <v>0.95168134260080661</v>
      </c>
      <c r="E2934" s="6">
        <v>126.03033536645307</v>
      </c>
      <c r="F2934" s="11">
        <v>134.05059087582094</v>
      </c>
      <c r="G2934" s="11">
        <v>147.71050490206511</v>
      </c>
      <c r="H2934" s="11">
        <v>5.0351348270350593</v>
      </c>
      <c r="I2934" s="11">
        <v>106.64169002229877</v>
      </c>
    </row>
    <row r="2935" spans="1:9" x14ac:dyDescent="0.25">
      <c r="A2935" s="14"/>
      <c r="B2935" s="5">
        <f>DATE(YEAR(siječanj!B2935),MONTH(siječanj!B2935)+7,DAY(siječanj!B2935))</f>
        <v>43708</v>
      </c>
      <c r="C2935" s="9">
        <v>30.5416666666667</v>
      </c>
      <c r="D2935">
        <v>0.95168134260080661</v>
      </c>
      <c r="E2935" s="6">
        <v>125.81565985453041</v>
      </c>
      <c r="F2935" s="11">
        <v>131.94100452235887</v>
      </c>
      <c r="G2935" s="11">
        <v>149.90834504824815</v>
      </c>
      <c r="H2935" s="11">
        <v>3.3747327929323845</v>
      </c>
      <c r="I2935" s="11">
        <v>105.71004819544565</v>
      </c>
    </row>
    <row r="2936" spans="1:9" x14ac:dyDescent="0.25">
      <c r="A2936" s="14"/>
      <c r="B2936" s="5">
        <f>DATE(YEAR(siječanj!B2936),MONTH(siječanj!B2936)+7,DAY(siječanj!B2936))</f>
        <v>43708</v>
      </c>
      <c r="C2936" s="9">
        <v>30.5520833333333</v>
      </c>
      <c r="D2936">
        <v>0.95168134260080661</v>
      </c>
      <c r="E2936" s="6">
        <v>124.01239488524935</v>
      </c>
      <c r="F2936" s="11">
        <v>131.43940282667953</v>
      </c>
      <c r="G2936" s="11">
        <v>146.12003568105084</v>
      </c>
      <c r="H2936" s="11">
        <v>3.3361824038783028</v>
      </c>
      <c r="I2936" s="11">
        <v>105.30378789723976</v>
      </c>
    </row>
    <row r="2937" spans="1:9" x14ac:dyDescent="0.25">
      <c r="A2937" s="14"/>
      <c r="B2937" s="5">
        <f>DATE(YEAR(siječanj!B2937),MONTH(siječanj!B2937)+7,DAY(siječanj!B2937))</f>
        <v>43708</v>
      </c>
      <c r="C2937" s="9">
        <v>30.5625</v>
      </c>
      <c r="D2937">
        <v>0.95168134260080661</v>
      </c>
      <c r="E2937" s="6">
        <v>124.28473219242453</v>
      </c>
      <c r="F2937" s="11">
        <v>129.42736106195943</v>
      </c>
      <c r="G2937" s="11">
        <v>143.85190369764271</v>
      </c>
      <c r="H2937" s="11">
        <v>3.9070447128777936</v>
      </c>
      <c r="I2937" s="11">
        <v>105.27269169801002</v>
      </c>
    </row>
    <row r="2938" spans="1:9" x14ac:dyDescent="0.25">
      <c r="A2938" s="14"/>
      <c r="B2938" s="5">
        <f>DATE(YEAR(siječanj!B2938),MONTH(siječanj!B2938)+7,DAY(siječanj!B2938))</f>
        <v>43708</v>
      </c>
      <c r="C2938" s="9">
        <v>30.5729166666667</v>
      </c>
      <c r="D2938">
        <v>0.95168134260080661</v>
      </c>
      <c r="E2938" s="6">
        <v>121.85545621393015</v>
      </c>
      <c r="F2938" s="11">
        <v>129.64600157448024</v>
      </c>
      <c r="G2938" s="11">
        <v>137.6815873229352</v>
      </c>
      <c r="H2938" s="11">
        <v>3.2996029549891892</v>
      </c>
      <c r="I2938" s="11">
        <v>106.19186748130089</v>
      </c>
    </row>
    <row r="2939" spans="1:9" x14ac:dyDescent="0.25">
      <c r="A2939" s="14"/>
      <c r="B2939" s="5">
        <f>DATE(YEAR(siječanj!B2939),MONTH(siječanj!B2939)+7,DAY(siječanj!B2939))</f>
        <v>43708</v>
      </c>
      <c r="C2939" s="9">
        <v>30.5833333333333</v>
      </c>
      <c r="D2939">
        <v>0.95168134260080661</v>
      </c>
      <c r="E2939" s="6">
        <v>121.02070769928767</v>
      </c>
      <c r="F2939" s="11">
        <v>125.01844919963801</v>
      </c>
      <c r="G2939" s="11">
        <v>141.76258400093539</v>
      </c>
      <c r="H2939" s="11">
        <v>3.3574315400020347</v>
      </c>
      <c r="I2939" s="11">
        <v>106.42610940510828</v>
      </c>
    </row>
    <row r="2940" spans="1:9" x14ac:dyDescent="0.25">
      <c r="A2940" s="14"/>
      <c r="B2940" s="5">
        <f>DATE(YEAR(siječanj!B2940),MONTH(siječanj!B2940)+7,DAY(siječanj!B2940))</f>
        <v>43708</v>
      </c>
      <c r="C2940" s="9">
        <v>30.59375</v>
      </c>
      <c r="D2940">
        <v>0.95168134260080661</v>
      </c>
      <c r="E2940" s="6">
        <v>120.62643379604755</v>
      </c>
      <c r="F2940" s="11">
        <v>125.7349227126099</v>
      </c>
      <c r="G2940" s="11">
        <v>141.82025204715586</v>
      </c>
      <c r="H2940" s="11">
        <v>2.6383755406190259</v>
      </c>
      <c r="I2940" s="11">
        <v>107.68159555778098</v>
      </c>
    </row>
    <row r="2941" spans="1:9" x14ac:dyDescent="0.25">
      <c r="A2941" s="14"/>
      <c r="B2941" s="5">
        <f>DATE(YEAR(siječanj!B2941),MONTH(siječanj!B2941)+7,DAY(siječanj!B2941))</f>
        <v>43708</v>
      </c>
      <c r="C2941" s="9">
        <v>30.6041666666667</v>
      </c>
      <c r="D2941">
        <v>0.95168134260080661</v>
      </c>
      <c r="E2941" s="6">
        <v>119.1610971829337</v>
      </c>
      <c r="F2941" s="11">
        <v>125.09844667918067</v>
      </c>
      <c r="G2941" s="11">
        <v>141.13912526834332</v>
      </c>
      <c r="H2941" s="11">
        <v>2.0852446897635581</v>
      </c>
      <c r="I2941" s="11">
        <v>108.6371565939196</v>
      </c>
    </row>
    <row r="2942" spans="1:9" x14ac:dyDescent="0.25">
      <c r="A2942" s="14"/>
      <c r="B2942" s="5">
        <f>DATE(YEAR(siječanj!B2942),MONTH(siječanj!B2942)+7,DAY(siječanj!B2942))</f>
        <v>43708</v>
      </c>
      <c r="C2942" s="9">
        <v>30.6145833333333</v>
      </c>
      <c r="D2942">
        <v>0.95168134260080661</v>
      </c>
      <c r="E2942" s="6">
        <v>120.45807612447805</v>
      </c>
      <c r="F2942" s="11">
        <v>124.85748698224599</v>
      </c>
      <c r="G2942" s="11">
        <v>141.50497838596092</v>
      </c>
      <c r="H2942" s="11">
        <v>2.4580805374775596</v>
      </c>
      <c r="I2942" s="11">
        <v>108.99520843803458</v>
      </c>
    </row>
    <row r="2943" spans="1:9" x14ac:dyDescent="0.25">
      <c r="A2943" s="14"/>
      <c r="B2943" s="5">
        <f>DATE(YEAR(siječanj!B2943),MONTH(siječanj!B2943)+7,DAY(siječanj!B2943))</f>
        <v>43708</v>
      </c>
      <c r="C2943" s="9">
        <v>30.625</v>
      </c>
      <c r="D2943">
        <v>0.95168134260080661</v>
      </c>
      <c r="E2943" s="6">
        <v>119.06521654347986</v>
      </c>
      <c r="F2943" s="11">
        <v>124.9312755464338</v>
      </c>
      <c r="G2943" s="11">
        <v>137.40418503475411</v>
      </c>
      <c r="H2943" s="11">
        <v>2.4426681855784076</v>
      </c>
      <c r="I2943" s="11">
        <v>109.25489313574272</v>
      </c>
    </row>
    <row r="2944" spans="1:9" x14ac:dyDescent="0.25">
      <c r="A2944" s="14"/>
      <c r="B2944" s="5">
        <f>DATE(YEAR(siječanj!B2944),MONTH(siječanj!B2944)+7,DAY(siječanj!B2944))</f>
        <v>43708</v>
      </c>
      <c r="C2944" s="9">
        <v>30.6354166666667</v>
      </c>
      <c r="D2944">
        <v>0.95168134260080661</v>
      </c>
      <c r="E2944" s="6">
        <v>119.46464922635001</v>
      </c>
      <c r="F2944" s="11">
        <v>122.86710618466874</v>
      </c>
      <c r="G2944" s="11">
        <v>137.12865323516067</v>
      </c>
      <c r="H2944" s="11">
        <v>2.2855402334318629</v>
      </c>
      <c r="I2944" s="11">
        <v>109.61034529153643</v>
      </c>
    </row>
    <row r="2945" spans="1:9" x14ac:dyDescent="0.25">
      <c r="A2945" s="14"/>
      <c r="B2945" s="5">
        <f>DATE(YEAR(siječanj!B2945),MONTH(siječanj!B2945)+7,DAY(siječanj!B2945))</f>
        <v>43708</v>
      </c>
      <c r="C2945" s="9">
        <v>30.6458333333333</v>
      </c>
      <c r="D2945">
        <v>0.95168134260080661</v>
      </c>
      <c r="E2945" s="6">
        <v>118.88213396580466</v>
      </c>
      <c r="F2945" s="11">
        <v>122.63786596597332</v>
      </c>
      <c r="G2945" s="11">
        <v>132.54198642457814</v>
      </c>
      <c r="H2945" s="11">
        <v>2.2553618379313098</v>
      </c>
      <c r="I2945" s="11">
        <v>110.29239344034525</v>
      </c>
    </row>
    <row r="2946" spans="1:9" x14ac:dyDescent="0.25">
      <c r="A2946" s="14"/>
      <c r="B2946" s="5">
        <f>DATE(YEAR(siječanj!B2946),MONTH(siječanj!B2946)+7,DAY(siječanj!B2946))</f>
        <v>43708</v>
      </c>
      <c r="C2946" s="9">
        <v>30.65625</v>
      </c>
      <c r="D2946">
        <v>0.95168134260080661</v>
      </c>
      <c r="E2946" s="6">
        <v>118.92193508722944</v>
      </c>
      <c r="F2946" s="11">
        <v>121.88446004246804</v>
      </c>
      <c r="G2946" s="11">
        <v>133.22080519708618</v>
      </c>
      <c r="H2946" s="11">
        <v>2.3862942944741219</v>
      </c>
      <c r="I2946" s="11">
        <v>110.20083513629906</v>
      </c>
    </row>
    <row r="2947" spans="1:9" x14ac:dyDescent="0.25">
      <c r="A2947" s="14"/>
      <c r="B2947" s="5">
        <f>DATE(YEAR(siječanj!B2947),MONTH(siječanj!B2947)+7,DAY(siječanj!B2947))</f>
        <v>43708</v>
      </c>
      <c r="C2947" s="9">
        <v>30.6666666666667</v>
      </c>
      <c r="D2947">
        <v>0.95168134260080661</v>
      </c>
      <c r="E2947" s="6">
        <v>116.22748175489284</v>
      </c>
      <c r="F2947" s="11">
        <v>124.93158860098951</v>
      </c>
      <c r="G2947" s="11">
        <v>131.13311113960205</v>
      </c>
      <c r="H2947" s="11">
        <v>2.6383005048259438</v>
      </c>
      <c r="I2947" s="11">
        <v>109.4645531846141</v>
      </c>
    </row>
    <row r="2948" spans="1:9" x14ac:dyDescent="0.25">
      <c r="A2948" s="14"/>
      <c r="B2948" s="5">
        <f>DATE(YEAR(siječanj!B2948),MONTH(siječanj!B2948)+7,DAY(siječanj!B2948))</f>
        <v>43708</v>
      </c>
      <c r="C2948" s="9">
        <v>30.6770833333333</v>
      </c>
      <c r="D2948">
        <v>0.95168134260080661</v>
      </c>
      <c r="E2948" s="6">
        <v>116.73798950473198</v>
      </c>
      <c r="F2948" s="11">
        <v>124.19967507678942</v>
      </c>
      <c r="G2948" s="11">
        <v>135.13187857037786</v>
      </c>
      <c r="H2948" s="11">
        <v>2.0629650620814926</v>
      </c>
      <c r="I2948" s="11">
        <v>107.86340571393561</v>
      </c>
    </row>
    <row r="2949" spans="1:9" x14ac:dyDescent="0.25">
      <c r="A2949" s="14"/>
      <c r="B2949" s="5">
        <f>DATE(YEAR(siječanj!B2949),MONTH(siječanj!B2949)+7,DAY(siječanj!B2949))</f>
        <v>43708</v>
      </c>
      <c r="C2949" s="9">
        <v>30.6875</v>
      </c>
      <c r="D2949">
        <v>0.95168134260080661</v>
      </c>
      <c r="E2949" s="6">
        <v>116.38529852192295</v>
      </c>
      <c r="F2949" s="11">
        <v>119.77995079173633</v>
      </c>
      <c r="G2949" s="11">
        <v>131.01779913070513</v>
      </c>
      <c r="H2949" s="11">
        <v>2.2527165761058403</v>
      </c>
      <c r="I2949" s="11">
        <v>108.56965343057436</v>
      </c>
    </row>
    <row r="2950" spans="1:9" x14ac:dyDescent="0.25">
      <c r="A2950" s="14"/>
      <c r="B2950" s="5">
        <f>DATE(YEAR(siječanj!B2950),MONTH(siječanj!B2950)+7,DAY(siječanj!B2950))</f>
        <v>43708</v>
      </c>
      <c r="C2950" s="9">
        <v>30.6979166666667</v>
      </c>
      <c r="D2950">
        <v>0.95168134260080661</v>
      </c>
      <c r="E2950" s="6">
        <v>118.64780406929971</v>
      </c>
      <c r="F2950" s="11">
        <v>121.11690244763689</v>
      </c>
      <c r="G2950" s="11">
        <v>129.8798998415736</v>
      </c>
      <c r="H2950" s="11">
        <v>2.8887429692499249</v>
      </c>
      <c r="I2950" s="11">
        <v>108.59531426112082</v>
      </c>
    </row>
    <row r="2951" spans="1:9" x14ac:dyDescent="0.25">
      <c r="A2951" s="14"/>
      <c r="B2951" s="5">
        <f>DATE(YEAR(siječanj!B2951),MONTH(siječanj!B2951)+7,DAY(siječanj!B2951))</f>
        <v>43708</v>
      </c>
      <c r="C2951" s="9">
        <v>30.7083333333333</v>
      </c>
      <c r="D2951">
        <v>0.95168134260080661</v>
      </c>
      <c r="E2951" s="6">
        <v>118.02802290441156</v>
      </c>
      <c r="F2951" s="11">
        <v>119.68572538398885</v>
      </c>
      <c r="G2951" s="11">
        <v>131.71435141947978</v>
      </c>
      <c r="H2951" s="11">
        <v>2.8522035394504548</v>
      </c>
      <c r="I2951" s="11">
        <v>109.55746041916541</v>
      </c>
    </row>
    <row r="2952" spans="1:9" x14ac:dyDescent="0.25">
      <c r="A2952" s="14"/>
      <c r="B2952" s="5">
        <f>DATE(YEAR(siječanj!B2952),MONTH(siječanj!B2952)+7,DAY(siječanj!B2952))</f>
        <v>43708</v>
      </c>
      <c r="C2952" s="9">
        <v>30.71875</v>
      </c>
      <c r="D2952">
        <v>0.95168134260080661</v>
      </c>
      <c r="E2952" s="6">
        <v>117.97713591596583</v>
      </c>
      <c r="F2952" s="11">
        <v>120.8208250812983</v>
      </c>
      <c r="G2952" s="11">
        <v>134.63438078707546</v>
      </c>
      <c r="H2952" s="11">
        <v>2.3589382452707133</v>
      </c>
      <c r="I2952" s="11">
        <v>109.66527574291699</v>
      </c>
    </row>
    <row r="2953" spans="1:9" x14ac:dyDescent="0.25">
      <c r="A2953" s="14"/>
      <c r="B2953" s="5">
        <f>DATE(YEAR(siječanj!B2953),MONTH(siječanj!B2953)+7,DAY(siječanj!B2953))</f>
        <v>43708</v>
      </c>
      <c r="C2953" s="9">
        <v>30.7291666666667</v>
      </c>
      <c r="D2953">
        <v>0.95168134260080661</v>
      </c>
      <c r="E2953" s="6">
        <v>118.53245764794394</v>
      </c>
      <c r="F2953" s="11">
        <v>122.57481758115816</v>
      </c>
      <c r="G2953" s="11">
        <v>132.9320113925709</v>
      </c>
      <c r="H2953" s="11">
        <v>2.571398591713558</v>
      </c>
      <c r="I2953" s="11">
        <v>110.20543509315799</v>
      </c>
    </row>
    <row r="2954" spans="1:9" x14ac:dyDescent="0.25">
      <c r="A2954" s="14"/>
      <c r="B2954" s="5">
        <f>DATE(YEAR(siječanj!B2954),MONTH(siječanj!B2954)+7,DAY(siječanj!B2954))</f>
        <v>43708</v>
      </c>
      <c r="C2954" s="9">
        <v>30.7395833333333</v>
      </c>
      <c r="D2954">
        <v>0.95168134260080661</v>
      </c>
      <c r="E2954" s="6">
        <v>120.1635799876549</v>
      </c>
      <c r="F2954" s="11">
        <v>125.97271975582794</v>
      </c>
      <c r="G2954" s="11">
        <v>134.45873950034087</v>
      </c>
      <c r="H2954" s="11">
        <v>2.5020945327452906</v>
      </c>
      <c r="I2954" s="11">
        <v>111.44600749282145</v>
      </c>
    </row>
    <row r="2955" spans="1:9" x14ac:dyDescent="0.25">
      <c r="A2955" s="14"/>
      <c r="B2955" s="5">
        <f>DATE(YEAR(siječanj!B2955),MONTH(siječanj!B2955)+7,DAY(siječanj!B2955))</f>
        <v>43708</v>
      </c>
      <c r="C2955" s="9">
        <v>30.75</v>
      </c>
      <c r="D2955">
        <v>0.95168134260080661</v>
      </c>
      <c r="E2955" s="6">
        <v>120.22809103814062</v>
      </c>
      <c r="F2955" s="11">
        <v>123.83605016977739</v>
      </c>
      <c r="G2955" s="11">
        <v>134.1114708508795</v>
      </c>
      <c r="H2955" s="11">
        <v>2.5662481348763735</v>
      </c>
      <c r="I2955" s="11">
        <v>114.103627140245</v>
      </c>
    </row>
    <row r="2956" spans="1:9" x14ac:dyDescent="0.25">
      <c r="A2956" s="14"/>
      <c r="B2956" s="5">
        <f>DATE(YEAR(siječanj!B2956),MONTH(siječanj!B2956)+7,DAY(siječanj!B2956))</f>
        <v>43708</v>
      </c>
      <c r="C2956" s="9">
        <v>30.7604166666667</v>
      </c>
      <c r="D2956">
        <v>0.95168134260080661</v>
      </c>
      <c r="E2956" s="6">
        <v>123.29349904126248</v>
      </c>
      <c r="F2956" s="11">
        <v>125.18487381767511</v>
      </c>
      <c r="G2956" s="11">
        <v>133.77502374054325</v>
      </c>
      <c r="H2956" s="11">
        <v>3.7885772022818518</v>
      </c>
      <c r="I2956" s="11">
        <v>116.15259593941555</v>
      </c>
    </row>
    <row r="2957" spans="1:9" x14ac:dyDescent="0.25">
      <c r="A2957" s="14"/>
      <c r="B2957" s="5">
        <f>DATE(YEAR(siječanj!B2957),MONTH(siječanj!B2957)+7,DAY(siječanj!B2957))</f>
        <v>43708</v>
      </c>
      <c r="C2957" s="9">
        <v>30.7708333333333</v>
      </c>
      <c r="D2957">
        <v>0.95168134260080661</v>
      </c>
      <c r="E2957" s="6">
        <v>127.92527513541651</v>
      </c>
      <c r="F2957" s="11">
        <v>129.45228903433747</v>
      </c>
      <c r="G2957" s="11">
        <v>137.49508837175941</v>
      </c>
      <c r="H2957" s="11">
        <v>6.7542848847351502</v>
      </c>
      <c r="I2957" s="11">
        <v>117.63571529478556</v>
      </c>
    </row>
    <row r="2958" spans="1:9" x14ac:dyDescent="0.25">
      <c r="A2958" s="14"/>
      <c r="B2958" s="5">
        <f>DATE(YEAR(siječanj!B2958),MONTH(siječanj!B2958)+7,DAY(siječanj!B2958))</f>
        <v>43708</v>
      </c>
      <c r="C2958" s="9">
        <v>30.78125</v>
      </c>
      <c r="D2958">
        <v>0.95168134260080661</v>
      </c>
      <c r="E2958" s="6">
        <v>128.60846551407892</v>
      </c>
      <c r="F2958" s="11">
        <v>130.37394572745478</v>
      </c>
      <c r="G2958" s="11">
        <v>140.22663992364346</v>
      </c>
      <c r="H2958" s="11">
        <v>16.217891152210239</v>
      </c>
      <c r="I2958" s="11">
        <v>119.78318622781026</v>
      </c>
    </row>
    <row r="2959" spans="1:9" x14ac:dyDescent="0.25">
      <c r="A2959" s="14"/>
      <c r="B2959" s="5">
        <f>DATE(YEAR(siječanj!B2959),MONTH(siječanj!B2959)+7,DAY(siječanj!B2959))</f>
        <v>43708</v>
      </c>
      <c r="C2959" s="9">
        <v>30.7916666666667</v>
      </c>
      <c r="D2959">
        <v>0.95168134260080661</v>
      </c>
      <c r="E2959" s="6">
        <v>132.32330699402033</v>
      </c>
      <c r="F2959" s="11">
        <v>131.77089950653226</v>
      </c>
      <c r="G2959" s="11">
        <v>142.36621394892879</v>
      </c>
      <c r="H2959" s="11">
        <v>28.482371474281127</v>
      </c>
      <c r="I2959" s="11">
        <v>122.88137280839223</v>
      </c>
    </row>
    <row r="2960" spans="1:9" x14ac:dyDescent="0.25">
      <c r="A2960" s="14"/>
      <c r="B2960" s="5">
        <f>DATE(YEAR(siječanj!B2960),MONTH(siječanj!B2960)+7,DAY(siječanj!B2960))</f>
        <v>43708</v>
      </c>
      <c r="C2960" s="9">
        <v>30.8020833333333</v>
      </c>
      <c r="D2960">
        <v>0.95168134260080661</v>
      </c>
      <c r="E2960" s="6">
        <v>136.62722710778269</v>
      </c>
      <c r="F2960" s="11">
        <v>132.7076831563221</v>
      </c>
      <c r="G2960" s="11">
        <v>150.2677718735292</v>
      </c>
      <c r="H2960" s="11">
        <v>43.924399529358674</v>
      </c>
      <c r="I2960" s="11">
        <v>126.75642253199203</v>
      </c>
    </row>
    <row r="2961" spans="1:9" x14ac:dyDescent="0.25">
      <c r="A2961" s="14"/>
      <c r="B2961" s="5">
        <f>DATE(YEAR(siječanj!B2961),MONTH(siječanj!B2961)+7,DAY(siječanj!B2961))</f>
        <v>43708</v>
      </c>
      <c r="C2961" s="9">
        <v>30.8125</v>
      </c>
      <c r="D2961">
        <v>0.95168134260080661</v>
      </c>
      <c r="E2961" s="6">
        <v>140.04111727600505</v>
      </c>
      <c r="F2961" s="11">
        <v>137.19957855702518</v>
      </c>
      <c r="G2961" s="11">
        <v>155.51475728086774</v>
      </c>
      <c r="H2961" s="11">
        <v>62.310067740382564</v>
      </c>
      <c r="I2961" s="11">
        <v>131.39055198238449</v>
      </c>
    </row>
    <row r="2962" spans="1:9" x14ac:dyDescent="0.25">
      <c r="A2962" s="14"/>
      <c r="B2962" s="5">
        <f>DATE(YEAR(siječanj!B2962),MONTH(siječanj!B2962)+7,DAY(siječanj!B2962))</f>
        <v>43708</v>
      </c>
      <c r="C2962" s="9">
        <v>30.8229166666667</v>
      </c>
      <c r="D2962">
        <v>0.95168134260080661</v>
      </c>
      <c r="E2962" s="6">
        <v>142.75785550399175</v>
      </c>
      <c r="F2962" s="11">
        <v>137.76932580784975</v>
      </c>
      <c r="G2962" s="11">
        <v>153.25004114679027</v>
      </c>
      <c r="H2962" s="11">
        <v>87.290344668461984</v>
      </c>
      <c r="I2962" s="11">
        <v>134.82971307904231</v>
      </c>
    </row>
    <row r="2963" spans="1:9" x14ac:dyDescent="0.25">
      <c r="A2963" s="14"/>
      <c r="B2963" s="5">
        <f>DATE(YEAR(siječanj!B2963),MONTH(siječanj!B2963)+7,DAY(siječanj!B2963))</f>
        <v>43708</v>
      </c>
      <c r="C2963" s="9">
        <v>30.8333333333333</v>
      </c>
      <c r="D2963">
        <v>0.95168134260080661</v>
      </c>
      <c r="E2963" s="6">
        <v>147.3344176671549</v>
      </c>
      <c r="F2963" s="11">
        <v>134.15198844371005</v>
      </c>
      <c r="G2963" s="11">
        <v>150.77619555798091</v>
      </c>
      <c r="H2963" s="11">
        <v>132.93618834983457</v>
      </c>
      <c r="I2963" s="11">
        <v>140.52210069394448</v>
      </c>
    </row>
    <row r="2964" spans="1:9" x14ac:dyDescent="0.25">
      <c r="A2964" s="14"/>
      <c r="B2964" s="5">
        <f>DATE(YEAR(siječanj!B2964),MONTH(siječanj!B2964)+7,DAY(siječanj!B2964))</f>
        <v>43708</v>
      </c>
      <c r="C2964" s="9">
        <v>30.84375</v>
      </c>
      <c r="D2964">
        <v>0.95168134260080661</v>
      </c>
      <c r="E2964" s="6">
        <v>151.0573194300664</v>
      </c>
      <c r="F2964" s="11">
        <v>117.51876977643374</v>
      </c>
      <c r="G2964" s="11">
        <v>137.76329074611456</v>
      </c>
      <c r="H2964" s="11">
        <v>202.27927993718635</v>
      </c>
      <c r="I2964" s="11">
        <v>144.66557531647479</v>
      </c>
    </row>
    <row r="2965" spans="1:9" x14ac:dyDescent="0.25">
      <c r="A2965" s="14"/>
      <c r="B2965" s="5">
        <f>DATE(YEAR(siječanj!B2965),MONTH(siječanj!B2965)+7,DAY(siječanj!B2965))</f>
        <v>43708</v>
      </c>
      <c r="C2965" s="9">
        <v>30.8541666666667</v>
      </c>
      <c r="D2965">
        <v>0.95168134260080661</v>
      </c>
      <c r="E2965" s="6">
        <v>155.40913767611406</v>
      </c>
      <c r="F2965" s="11">
        <v>110.55747997272421</v>
      </c>
      <c r="G2965" s="11">
        <v>130.50353920074605</v>
      </c>
      <c r="H2965" s="11">
        <v>231.14481118383236</v>
      </c>
      <c r="I2965" s="11">
        <v>148.09386189989337</v>
      </c>
    </row>
    <row r="2966" spans="1:9" x14ac:dyDescent="0.25">
      <c r="A2966" s="14"/>
      <c r="B2966" s="5">
        <f>DATE(YEAR(siječanj!B2966),MONTH(siječanj!B2966)+7,DAY(siječanj!B2966))</f>
        <v>43708</v>
      </c>
      <c r="C2966" s="9">
        <v>30.8645833333333</v>
      </c>
      <c r="D2966">
        <v>0.95168134260080661</v>
      </c>
      <c r="E2966" s="6">
        <v>152.16456308254814</v>
      </c>
      <c r="F2966" s="11">
        <v>106.94733884984578</v>
      </c>
      <c r="G2966" s="11">
        <v>126.20870874907673</v>
      </c>
      <c r="H2966" s="11">
        <v>232.19586855233385</v>
      </c>
      <c r="I2966" s="11">
        <v>148.80222032934489</v>
      </c>
    </row>
    <row r="2967" spans="1:9" x14ac:dyDescent="0.25">
      <c r="A2967" s="14"/>
      <c r="B2967" s="5">
        <f>DATE(YEAR(siječanj!B2967),MONTH(siječanj!B2967)+7,DAY(siječanj!B2967))</f>
        <v>43708</v>
      </c>
      <c r="C2967" s="9">
        <v>30.875</v>
      </c>
      <c r="D2967">
        <v>0.95168134260080661</v>
      </c>
      <c r="E2967" s="6">
        <v>154.44185706535453</v>
      </c>
      <c r="F2967" s="11">
        <v>104.82249710707298</v>
      </c>
      <c r="G2967" s="11">
        <v>121.69030273017135</v>
      </c>
      <c r="H2967" s="11">
        <v>234.64405236894248</v>
      </c>
      <c r="I2967" s="11">
        <v>148.61297925581013</v>
      </c>
    </row>
    <row r="2968" spans="1:9" x14ac:dyDescent="0.25">
      <c r="A2968" s="14"/>
      <c r="B2968" s="5">
        <f>DATE(YEAR(siječanj!B2968),MONTH(siječanj!B2968)+7,DAY(siječanj!B2968))</f>
        <v>43708</v>
      </c>
      <c r="C2968" s="9">
        <v>30.8854166666667</v>
      </c>
      <c r="D2968">
        <v>0.95168134260080661</v>
      </c>
      <c r="E2968" s="6">
        <v>157.57720589086438</v>
      </c>
      <c r="F2968" s="11">
        <v>103.33745860576377</v>
      </c>
      <c r="G2968" s="11">
        <v>109.73481803107956</v>
      </c>
      <c r="H2968" s="11">
        <v>241.87046346423014</v>
      </c>
      <c r="I2968" s="11">
        <v>152.64145873274012</v>
      </c>
    </row>
    <row r="2969" spans="1:9" x14ac:dyDescent="0.25">
      <c r="A2969" s="14"/>
      <c r="B2969" s="5">
        <f>DATE(YEAR(siječanj!B2969),MONTH(siječanj!B2969)+7,DAY(siječanj!B2969))</f>
        <v>43708</v>
      </c>
      <c r="C2969" s="9">
        <v>30.8958333333333</v>
      </c>
      <c r="D2969">
        <v>0.95168134260080661</v>
      </c>
      <c r="E2969" s="6">
        <v>158.70818866492618</v>
      </c>
      <c r="F2969" s="11">
        <v>101.6888290314986</v>
      </c>
      <c r="G2969" s="11">
        <v>103.63225267970017</v>
      </c>
      <c r="H2969" s="11">
        <v>247.85790755559285</v>
      </c>
      <c r="I2969" s="11">
        <v>155.3503613385619</v>
      </c>
    </row>
    <row r="2970" spans="1:9" x14ac:dyDescent="0.25">
      <c r="A2970" s="14"/>
      <c r="B2970" s="5">
        <f>DATE(YEAR(siječanj!B2970),MONTH(siječanj!B2970)+7,DAY(siječanj!B2970))</f>
        <v>43708</v>
      </c>
      <c r="C2970" s="9">
        <v>30.90625</v>
      </c>
      <c r="D2970">
        <v>0.95168134260080661</v>
      </c>
      <c r="E2970" s="6">
        <v>155.64428452001857</v>
      </c>
      <c r="F2970" s="11">
        <v>102.66548700194144</v>
      </c>
      <c r="G2970" s="11">
        <v>96.906730336229685</v>
      </c>
      <c r="H2970" s="11">
        <v>247.15801369680864</v>
      </c>
      <c r="I2970" s="11">
        <v>153.55527938464158</v>
      </c>
    </row>
    <row r="2971" spans="1:9" x14ac:dyDescent="0.25">
      <c r="A2971" s="14"/>
      <c r="B2971" s="5">
        <f>DATE(YEAR(siječanj!B2971),MONTH(siječanj!B2971)+7,DAY(siječanj!B2971))</f>
        <v>43708</v>
      </c>
      <c r="C2971" s="9">
        <v>30.9166666666667</v>
      </c>
      <c r="D2971">
        <v>0.95168134260080661</v>
      </c>
      <c r="E2971" s="6">
        <v>153.59901153985155</v>
      </c>
      <c r="F2971" s="11">
        <v>101.05284264750266</v>
      </c>
      <c r="G2971" s="11">
        <v>94.194738636035808</v>
      </c>
      <c r="H2971" s="11">
        <v>243.03134922235068</v>
      </c>
      <c r="I2971" s="11">
        <v>149.79664736666393</v>
      </c>
    </row>
    <row r="2972" spans="1:9" x14ac:dyDescent="0.25">
      <c r="A2972" s="14"/>
      <c r="B2972" s="5">
        <f>DATE(YEAR(siječanj!B2972),MONTH(siječanj!B2972)+7,DAY(siječanj!B2972))</f>
        <v>43708</v>
      </c>
      <c r="C2972" s="9">
        <v>30.9270833333333</v>
      </c>
      <c r="D2972">
        <v>0.95168134260080661</v>
      </c>
      <c r="E2972" s="6">
        <v>146.64761802877828</v>
      </c>
      <c r="F2972" s="11">
        <v>99.359723204647764</v>
      </c>
      <c r="G2972" s="11">
        <v>89.915494251288905</v>
      </c>
      <c r="H2972" s="11">
        <v>242.86179034048348</v>
      </c>
      <c r="I2972" s="11">
        <v>143.53537639428498</v>
      </c>
    </row>
    <row r="2973" spans="1:9" x14ac:dyDescent="0.25">
      <c r="A2973" s="14"/>
      <c r="B2973" s="5">
        <f>DATE(YEAR(siječanj!B2973),MONTH(siječanj!B2973)+7,DAY(siječanj!B2973))</f>
        <v>43708</v>
      </c>
      <c r="C2973" s="9">
        <v>30.9375</v>
      </c>
      <c r="D2973">
        <v>0.95168134260080661</v>
      </c>
      <c r="E2973" s="6">
        <v>136.36630522599623</v>
      </c>
      <c r="F2973" s="11">
        <v>94.909114883618329</v>
      </c>
      <c r="G2973" s="11">
        <v>87.854324203648488</v>
      </c>
      <c r="H2973" s="11">
        <v>242.2094551678322</v>
      </c>
      <c r="I2973" s="11">
        <v>134.79609837275336</v>
      </c>
    </row>
    <row r="2974" spans="1:9" x14ac:dyDescent="0.25">
      <c r="A2974" s="14"/>
      <c r="B2974" s="5">
        <f>DATE(YEAR(siječanj!B2974),MONTH(siječanj!B2974)+7,DAY(siječanj!B2974))</f>
        <v>43708</v>
      </c>
      <c r="C2974" s="9">
        <v>30.9479166666667</v>
      </c>
      <c r="D2974">
        <v>0.95168134260080661</v>
      </c>
      <c r="E2974" s="6">
        <v>125.1035735599493</v>
      </c>
      <c r="F2974" s="11">
        <v>91.265296314881866</v>
      </c>
      <c r="G2974" s="11">
        <v>85.19661681173649</v>
      </c>
      <c r="H2974" s="11">
        <v>239.57544871132504</v>
      </c>
      <c r="I2974" s="11">
        <v>124.14877089531547</v>
      </c>
    </row>
    <row r="2975" spans="1:9" x14ac:dyDescent="0.25">
      <c r="A2975" s="14"/>
      <c r="B2975" s="5">
        <f>DATE(YEAR(siječanj!B2975),MONTH(siječanj!B2975)+7,DAY(siječanj!B2975))</f>
        <v>43708</v>
      </c>
      <c r="C2975" s="9">
        <v>30.9583333333333</v>
      </c>
      <c r="D2975">
        <v>0.95168134260080661</v>
      </c>
      <c r="E2975" s="6">
        <v>114.23410925441694</v>
      </c>
      <c r="F2975" s="11">
        <v>87.788243513377822</v>
      </c>
      <c r="G2975" s="11">
        <v>87.000723124143505</v>
      </c>
      <c r="H2975" s="11">
        <v>240.42237170498413</v>
      </c>
      <c r="I2975" s="11">
        <v>113.35847377576296</v>
      </c>
    </row>
    <row r="2976" spans="1:9" x14ac:dyDescent="0.25">
      <c r="A2976" s="14"/>
      <c r="B2976" s="5">
        <f>DATE(YEAR(siječanj!B2976),MONTH(siječanj!B2976)+7,DAY(siječanj!B2976))</f>
        <v>43708</v>
      </c>
      <c r="C2976" s="9">
        <v>30.96875</v>
      </c>
      <c r="D2976">
        <v>0.95168134260080661</v>
      </c>
      <c r="E2976" s="6">
        <v>105.89172531417216</v>
      </c>
      <c r="F2976" s="11">
        <v>83.208973783473269</v>
      </c>
      <c r="G2976" s="11">
        <v>84.075921200902513</v>
      </c>
      <c r="H2976" s="11">
        <v>240.90868168138377</v>
      </c>
      <c r="I2976" s="11">
        <v>103.75218081973037</v>
      </c>
    </row>
    <row r="2977" spans="1:9" x14ac:dyDescent="0.25">
      <c r="A2977" s="14"/>
      <c r="B2977" s="5">
        <f>DATE(YEAR(siječanj!B2977),MONTH(siječanj!B2977)+7,DAY(siječanj!B2977))</f>
        <v>43708</v>
      </c>
      <c r="C2977" s="9">
        <v>30.9791666666667</v>
      </c>
      <c r="D2977">
        <v>0.95168134260080661</v>
      </c>
      <c r="E2977" s="6">
        <v>99.116289170040204</v>
      </c>
      <c r="F2977" s="11">
        <v>82.298253932205938</v>
      </c>
      <c r="G2977" s="11">
        <v>82.615479034197847</v>
      </c>
      <c r="H2977" s="11">
        <v>241.75321453491384</v>
      </c>
      <c r="I2977" s="11">
        <v>94.463967375945117</v>
      </c>
    </row>
    <row r="2978" spans="1:9" x14ac:dyDescent="0.25">
      <c r="A2978" s="14"/>
      <c r="B2978" s="5">
        <f>DATE(YEAR(siječanj!B2978),MONTH(siječanj!B2978)+7,DAY(siječanj!B2978))</f>
        <v>43708</v>
      </c>
      <c r="C2978" s="9">
        <v>30.9895833333333</v>
      </c>
      <c r="D2978">
        <v>0.95168134260080661</v>
      </c>
      <c r="E2978" s="6">
        <v>93.109162772142867</v>
      </c>
      <c r="F2978" s="11">
        <v>79.859113442544498</v>
      </c>
      <c r="G2978" s="11">
        <v>78.809387983645877</v>
      </c>
      <c r="H2978" s="11">
        <v>242.64032069648451</v>
      </c>
      <c r="I2978" s="11">
        <v>86.617802176720417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43"/>
  <sheetViews>
    <sheetView workbookViewId="0">
      <selection activeCell="F34" sqref="F34"/>
    </sheetView>
  </sheetViews>
  <sheetFormatPr defaultRowHeight="15" x14ac:dyDescent="0.25"/>
  <cols>
    <col min="1" max="1" width="9.140625" style="12"/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kolovoz!A2883+1</f>
        <v>244</v>
      </c>
      <c r="B3" s="5">
        <f>DATE(YEAR(siječanj!B3),MONTH(siječanj!B3)+8,DAY(siječanj!B3))</f>
        <v>43709</v>
      </c>
      <c r="C3" s="9">
        <v>0</v>
      </c>
      <c r="D3">
        <v>0.95088519542573291</v>
      </c>
      <c r="E3" s="6">
        <v>87.380479445035135</v>
      </c>
      <c r="F3" s="11">
        <v>76.746737090278046</v>
      </c>
      <c r="G3" s="11">
        <v>75.94544116228758</v>
      </c>
      <c r="H3" s="11">
        <v>241.81732711747807</v>
      </c>
      <c r="I3" s="11">
        <f>D3*E3</f>
        <v>83.088804273486474</v>
      </c>
    </row>
    <row r="4" spans="1:9" x14ac:dyDescent="0.25">
      <c r="A4" s="16"/>
      <c r="B4" s="5">
        <f>DATE(YEAR(siječanj!B4),MONTH(siječanj!B4)+8,DAY(siječanj!B4))</f>
        <v>43709</v>
      </c>
      <c r="C4" s="9">
        <v>1.0416666666666666E-2</v>
      </c>
      <c r="D4">
        <v>0.95088519542573291</v>
      </c>
      <c r="E4" s="6">
        <v>81.582892610281249</v>
      </c>
      <c r="F4" s="11">
        <v>74.243071240461703</v>
      </c>
      <c r="G4" s="11">
        <v>73.950938378493191</v>
      </c>
      <c r="H4" s="11">
        <v>241.31549273572827</v>
      </c>
      <c r="I4" s="11">
        <f t="shared" ref="I4:I67" si="0">D4*E4</f>
        <v>77.575964783123865</v>
      </c>
    </row>
    <row r="5" spans="1:9" x14ac:dyDescent="0.25">
      <c r="A5" s="16"/>
      <c r="B5" s="5">
        <f>DATE(YEAR(siječanj!B5),MONTH(siječanj!B5)+8,DAY(siječanj!B5))</f>
        <v>43709</v>
      </c>
      <c r="C5" s="9">
        <v>2.0833333333333332E-2</v>
      </c>
      <c r="D5">
        <v>0.95088519542573291</v>
      </c>
      <c r="E5" s="6">
        <v>76.295798635681209</v>
      </c>
      <c r="F5" s="11">
        <v>73.03443583072098</v>
      </c>
      <c r="G5" s="11">
        <v>75.840549300115001</v>
      </c>
      <c r="H5" s="11">
        <v>241.52498166476508</v>
      </c>
      <c r="I5" s="11">
        <f t="shared" si="0"/>
        <v>72.548545395852088</v>
      </c>
    </row>
    <row r="6" spans="1:9" x14ac:dyDescent="0.25">
      <c r="A6" s="16"/>
      <c r="B6" s="5">
        <f>DATE(YEAR(siječanj!B6),MONTH(siječanj!B6)+8,DAY(siječanj!B6))</f>
        <v>43709</v>
      </c>
      <c r="C6" s="9">
        <v>3.125E-2</v>
      </c>
      <c r="D6">
        <v>0.95088519542573291</v>
      </c>
      <c r="E6" s="6">
        <v>72.485895448976933</v>
      </c>
      <c r="F6" s="11">
        <v>72.533283649275475</v>
      </c>
      <c r="G6" s="11">
        <v>72.007585028330595</v>
      </c>
      <c r="H6" s="11">
        <v>241.00712463999906</v>
      </c>
      <c r="I6" s="11">
        <f t="shared" si="0"/>
        <v>68.925764859609671</v>
      </c>
    </row>
    <row r="7" spans="1:9" x14ac:dyDescent="0.25">
      <c r="A7" s="16"/>
      <c r="B7" s="5">
        <f>DATE(YEAR(siječanj!B7),MONTH(siječanj!B7)+8,DAY(siječanj!B7))</f>
        <v>43709</v>
      </c>
      <c r="C7" s="9">
        <v>4.1666666666666664E-2</v>
      </c>
      <c r="D7">
        <v>0.95088519542573291</v>
      </c>
      <c r="E7" s="6">
        <v>70.580144775847572</v>
      </c>
      <c r="F7" s="11">
        <v>70.574120009829997</v>
      </c>
      <c r="G7" s="11">
        <v>71.901765949712185</v>
      </c>
      <c r="H7" s="11">
        <v>241.4436108497919</v>
      </c>
      <c r="I7" s="11">
        <f t="shared" si="0"/>
        <v>67.113614758358338</v>
      </c>
    </row>
    <row r="8" spans="1:9" x14ac:dyDescent="0.25">
      <c r="A8" s="16"/>
      <c r="B8" s="5">
        <f>DATE(YEAR(siječanj!B8),MONTH(siječanj!B8)+8,DAY(siječanj!B8))</f>
        <v>43709</v>
      </c>
      <c r="C8" s="9">
        <v>5.2083333333333336E-2</v>
      </c>
      <c r="D8">
        <v>0.95088519542573291</v>
      </c>
      <c r="E8" s="6">
        <v>68.425695659908797</v>
      </c>
      <c r="F8" s="11">
        <v>69.709816516725951</v>
      </c>
      <c r="G8" s="11">
        <v>69.593827881918429</v>
      </c>
      <c r="H8" s="11">
        <v>241.48120178117176</v>
      </c>
      <c r="I8" s="11">
        <f t="shared" si="0"/>
        <v>65.064980989714101</v>
      </c>
    </row>
    <row r="9" spans="1:9" x14ac:dyDescent="0.25">
      <c r="A9" s="16"/>
      <c r="B9" s="5">
        <f>DATE(YEAR(siječanj!B9),MONTH(siječanj!B9)+8,DAY(siječanj!B9))</f>
        <v>43709</v>
      </c>
      <c r="C9" s="9">
        <v>6.25E-2</v>
      </c>
      <c r="D9">
        <v>0.95088519542573291</v>
      </c>
      <c r="E9" s="6">
        <v>66.993111391203669</v>
      </c>
      <c r="F9" s="11">
        <v>69.437651702219341</v>
      </c>
      <c r="G9" s="11">
        <v>68.653032331191355</v>
      </c>
      <c r="H9" s="11">
        <v>241.10546154802685</v>
      </c>
      <c r="I9" s="11">
        <f t="shared" si="0"/>
        <v>63.702757817402592</v>
      </c>
    </row>
    <row r="10" spans="1:9" x14ac:dyDescent="0.25">
      <c r="A10" s="16"/>
      <c r="B10" s="5">
        <f>DATE(YEAR(siječanj!B10),MONTH(siječanj!B10)+8,DAY(siječanj!B10))</f>
        <v>43709</v>
      </c>
      <c r="C10" s="9">
        <v>7.2916666666666671E-2</v>
      </c>
      <c r="D10">
        <v>0.95088519542573291</v>
      </c>
      <c r="E10" s="6">
        <v>63.884988851568686</v>
      </c>
      <c r="F10" s="11">
        <v>68.924936569812431</v>
      </c>
      <c r="G10" s="11">
        <v>69.718303679325231</v>
      </c>
      <c r="H10" s="11">
        <v>240.39311674997714</v>
      </c>
      <c r="I10" s="11">
        <f t="shared" si="0"/>
        <v>60.74729010889466</v>
      </c>
    </row>
    <row r="11" spans="1:9" x14ac:dyDescent="0.25">
      <c r="A11" s="16"/>
      <c r="B11" s="5">
        <f>DATE(YEAR(siječanj!B11),MONTH(siječanj!B11)+8,DAY(siječanj!B11))</f>
        <v>43709</v>
      </c>
      <c r="C11" s="9">
        <v>8.3333333333333329E-2</v>
      </c>
      <c r="D11">
        <v>0.95088519542573291</v>
      </c>
      <c r="E11" s="6">
        <v>63.226137152480639</v>
      </c>
      <c r="F11" s="11">
        <v>68.672566435674284</v>
      </c>
      <c r="G11" s="11">
        <v>70.212028374060267</v>
      </c>
      <c r="H11" s="11">
        <v>239.56910468513925</v>
      </c>
      <c r="I11" s="11">
        <f t="shared" si="0"/>
        <v>60.120797782250747</v>
      </c>
    </row>
    <row r="12" spans="1:9" x14ac:dyDescent="0.25">
      <c r="A12" s="16"/>
      <c r="B12" s="5">
        <f>DATE(YEAR(siječanj!B12),MONTH(siječanj!B12)+8,DAY(siječanj!B12))</f>
        <v>43709</v>
      </c>
      <c r="C12" s="9">
        <v>9.375E-2</v>
      </c>
      <c r="D12">
        <v>0.95088519542573291</v>
      </c>
      <c r="E12" s="6">
        <v>62.870701504349903</v>
      </c>
      <c r="F12" s="11">
        <v>67.539593903935653</v>
      </c>
      <c r="G12" s="11">
        <v>68.906768523422286</v>
      </c>
      <c r="H12" s="11">
        <v>239.22364989855967</v>
      </c>
      <c r="I12" s="11">
        <f t="shared" si="0"/>
        <v>59.782819286516677</v>
      </c>
    </row>
    <row r="13" spans="1:9" x14ac:dyDescent="0.25">
      <c r="A13" s="16"/>
      <c r="B13" s="5">
        <f>DATE(YEAR(siječanj!B13),MONTH(siječanj!B13)+8,DAY(siječanj!B13))</f>
        <v>43709</v>
      </c>
      <c r="C13" s="9">
        <v>0.10416666666666667</v>
      </c>
      <c r="D13">
        <v>0.95088519542573291</v>
      </c>
      <c r="E13" s="6">
        <v>61.512163640589932</v>
      </c>
      <c r="F13" s="11">
        <v>67.230532800575162</v>
      </c>
      <c r="G13" s="11">
        <v>67.501220781448694</v>
      </c>
      <c r="H13" s="11">
        <v>239.61545779619667</v>
      </c>
      <c r="I13" s="11">
        <f t="shared" si="0"/>
        <v>58.49100574444202</v>
      </c>
    </row>
    <row r="14" spans="1:9" x14ac:dyDescent="0.25">
      <c r="A14" s="16"/>
      <c r="B14" s="5">
        <f>DATE(YEAR(siječanj!B14),MONTH(siječanj!B14)+8,DAY(siječanj!B14))</f>
        <v>43709</v>
      </c>
      <c r="C14" s="9">
        <v>0.11458333333333333</v>
      </c>
      <c r="D14">
        <v>0.95088519542573291</v>
      </c>
      <c r="E14" s="6">
        <v>60.693760029812665</v>
      </c>
      <c r="F14" s="11">
        <v>67.386819267231317</v>
      </c>
      <c r="G14" s="11">
        <v>66.147231893355666</v>
      </c>
      <c r="H14" s="11">
        <v>239.82902867237715</v>
      </c>
      <c r="I14" s="11">
        <f t="shared" si="0"/>
        <v>57.712797867070954</v>
      </c>
    </row>
    <row r="15" spans="1:9" x14ac:dyDescent="0.25">
      <c r="A15" s="16"/>
      <c r="B15" s="5">
        <f>DATE(YEAR(siječanj!B15),MONTH(siječanj!B15)+8,DAY(siječanj!B15))</f>
        <v>43709</v>
      </c>
      <c r="C15" s="9">
        <v>0.125</v>
      </c>
      <c r="D15">
        <v>0.95088519542573291</v>
      </c>
      <c r="E15" s="6">
        <v>61.666901220702172</v>
      </c>
      <c r="F15" s="11">
        <v>65.691837551121978</v>
      </c>
      <c r="G15" s="11">
        <v>66.907693880182975</v>
      </c>
      <c r="H15" s="11">
        <v>239.83587894004694</v>
      </c>
      <c r="I15" s="11">
        <f t="shared" si="0"/>
        <v>58.638143418546754</v>
      </c>
    </row>
    <row r="16" spans="1:9" x14ac:dyDescent="0.25">
      <c r="A16" s="16"/>
      <c r="B16" s="5">
        <f>DATE(YEAR(siječanj!B16),MONTH(siječanj!B16)+8,DAY(siječanj!B16))</f>
        <v>43709</v>
      </c>
      <c r="C16" s="9">
        <v>0.13541666666666666</v>
      </c>
      <c r="D16">
        <v>0.95088519542573291</v>
      </c>
      <c r="E16" s="6">
        <v>61.55154685818092</v>
      </c>
      <c r="F16" s="11">
        <v>66.238486994663404</v>
      </c>
      <c r="G16" s="11">
        <v>64.781618681335956</v>
      </c>
      <c r="H16" s="11">
        <v>240.26379906370147</v>
      </c>
      <c r="I16" s="11">
        <f t="shared" si="0"/>
        <v>58.528454662997518</v>
      </c>
    </row>
    <row r="17" spans="1:9" x14ac:dyDescent="0.25">
      <c r="A17" s="16"/>
      <c r="B17" s="5">
        <f>DATE(YEAR(siječanj!B17),MONTH(siječanj!B17)+8,DAY(siječanj!B17))</f>
        <v>43709</v>
      </c>
      <c r="C17" s="9">
        <v>0.14583333333333334</v>
      </c>
      <c r="D17">
        <v>0.95088519542573291</v>
      </c>
      <c r="E17" s="6">
        <v>60.628600781694018</v>
      </c>
      <c r="F17" s="11">
        <v>65.748472331065116</v>
      </c>
      <c r="G17" s="11">
        <v>63.854012884898616</v>
      </c>
      <c r="H17" s="11">
        <v>239.90752811766836</v>
      </c>
      <c r="I17" s="11">
        <f t="shared" si="0"/>
        <v>57.650838902689863</v>
      </c>
    </row>
    <row r="18" spans="1:9" x14ac:dyDescent="0.25">
      <c r="A18" s="16"/>
      <c r="B18" s="5">
        <f>DATE(YEAR(siječanj!B18),MONTH(siječanj!B18)+8,DAY(siječanj!B18))</f>
        <v>43709</v>
      </c>
      <c r="C18" s="9">
        <v>0.15625</v>
      </c>
      <c r="D18">
        <v>0.95088519542573291</v>
      </c>
      <c r="E18" s="6">
        <v>60.147039572703527</v>
      </c>
      <c r="F18" s="11">
        <v>65.138152407117076</v>
      </c>
      <c r="G18" s="11">
        <v>63.005870742044273</v>
      </c>
      <c r="H18" s="11">
        <v>239.55860367601665</v>
      </c>
      <c r="I18" s="11">
        <f t="shared" si="0"/>
        <v>57.192929478369486</v>
      </c>
    </row>
    <row r="19" spans="1:9" x14ac:dyDescent="0.25">
      <c r="A19" s="16"/>
      <c r="B19" s="5">
        <f>DATE(YEAR(siječanj!B19),MONTH(siječanj!B19)+8,DAY(siječanj!B19))</f>
        <v>43709</v>
      </c>
      <c r="C19" s="9">
        <v>0.16666666666666666</v>
      </c>
      <c r="D19">
        <v>0.95088519542573291</v>
      </c>
      <c r="E19" s="6">
        <v>59.897716755757635</v>
      </c>
      <c r="F19" s="11">
        <v>64.723921027119232</v>
      </c>
      <c r="G19" s="11">
        <v>63.940793921947893</v>
      </c>
      <c r="H19" s="11">
        <v>231.38221342789583</v>
      </c>
      <c r="I19" s="11">
        <f t="shared" si="0"/>
        <v>56.955852102853797</v>
      </c>
    </row>
    <row r="20" spans="1:9" x14ac:dyDescent="0.25">
      <c r="A20" s="16"/>
      <c r="B20" s="5">
        <f>DATE(YEAR(siječanj!B20),MONTH(siječanj!B20)+8,DAY(siječanj!B20))</f>
        <v>43709</v>
      </c>
      <c r="C20" s="9">
        <v>0.17708333333333334</v>
      </c>
      <c r="D20">
        <v>0.95088519542573291</v>
      </c>
      <c r="E20" s="6">
        <v>60.123000672126317</v>
      </c>
      <c r="F20" s="11">
        <v>63.319297411426952</v>
      </c>
      <c r="G20" s="11">
        <v>66.258682507357051</v>
      </c>
      <c r="H20" s="11">
        <v>167.56000537624652</v>
      </c>
      <c r="I20" s="11">
        <f t="shared" si="0"/>
        <v>57.170071243696306</v>
      </c>
    </row>
    <row r="21" spans="1:9" x14ac:dyDescent="0.25">
      <c r="A21" s="16"/>
      <c r="B21" s="5">
        <f>DATE(YEAR(siječanj!B21),MONTH(siječanj!B21)+8,DAY(siječanj!B21))</f>
        <v>43709</v>
      </c>
      <c r="C21" s="9">
        <v>0.1875</v>
      </c>
      <c r="D21">
        <v>0.95088519542573291</v>
      </c>
      <c r="E21" s="6">
        <v>60.191930981205978</v>
      </c>
      <c r="F21" s="11">
        <v>63.196166633035979</v>
      </c>
      <c r="G21" s="11">
        <v>64.244170312383631</v>
      </c>
      <c r="H21" s="11">
        <v>103.30028462515502</v>
      </c>
      <c r="I21" s="11">
        <f t="shared" si="0"/>
        <v>57.235616054116271</v>
      </c>
    </row>
    <row r="22" spans="1:9" x14ac:dyDescent="0.25">
      <c r="A22" s="16"/>
      <c r="B22" s="5">
        <f>DATE(YEAR(siječanj!B22),MONTH(siječanj!B22)+8,DAY(siječanj!B22))</f>
        <v>43709</v>
      </c>
      <c r="C22" s="9">
        <v>0.19791666666666666</v>
      </c>
      <c r="D22">
        <v>0.95088519542573291</v>
      </c>
      <c r="E22" s="6">
        <v>61.643752723305283</v>
      </c>
      <c r="F22" s="11">
        <v>62.401168602341251</v>
      </c>
      <c r="G22" s="11">
        <v>60.780864358176281</v>
      </c>
      <c r="H22" s="11">
        <v>64.612286929900819</v>
      </c>
      <c r="I22" s="11">
        <f t="shared" si="0"/>
        <v>58.6161318550757</v>
      </c>
    </row>
    <row r="23" spans="1:9" x14ac:dyDescent="0.25">
      <c r="A23" s="16"/>
      <c r="B23" s="5">
        <f>DATE(YEAR(siječanj!B23),MONTH(siječanj!B23)+8,DAY(siječanj!B23))</f>
        <v>43709</v>
      </c>
      <c r="C23" s="9">
        <v>0.20833333333333334</v>
      </c>
      <c r="D23">
        <v>0.95088519542573291</v>
      </c>
      <c r="E23" s="6">
        <v>63.278290756821676</v>
      </c>
      <c r="F23" s="11">
        <v>61.428343543445827</v>
      </c>
      <c r="G23" s="11">
        <v>60.465687031157508</v>
      </c>
      <c r="H23" s="11">
        <v>39.184176379160021</v>
      </c>
      <c r="I23" s="11">
        <f t="shared" si="0"/>
        <v>60.170389872506725</v>
      </c>
    </row>
    <row r="24" spans="1:9" x14ac:dyDescent="0.25">
      <c r="A24" s="16"/>
      <c r="B24" s="5">
        <f>DATE(YEAR(siječanj!B24),MONTH(siječanj!B24)+8,DAY(siječanj!B24))</f>
        <v>43709</v>
      </c>
      <c r="C24" s="9">
        <v>0.21875</v>
      </c>
      <c r="D24">
        <v>0.95088519542573291</v>
      </c>
      <c r="E24" s="6">
        <v>64.147891061498683</v>
      </c>
      <c r="F24" s="11">
        <v>63.662922948553316</v>
      </c>
      <c r="G24" s="11">
        <v>58.170597534112822</v>
      </c>
      <c r="H24" s="11">
        <v>22.151314474939721</v>
      </c>
      <c r="I24" s="11">
        <f t="shared" si="0"/>
        <v>60.997279928161802</v>
      </c>
    </row>
    <row r="25" spans="1:9" x14ac:dyDescent="0.25">
      <c r="A25" s="16"/>
      <c r="B25" s="5">
        <f>DATE(YEAR(siječanj!B25),MONTH(siječanj!B25)+8,DAY(siječanj!B25))</f>
        <v>43709</v>
      </c>
      <c r="C25" s="9">
        <v>0.22916666666666666</v>
      </c>
      <c r="D25">
        <v>0.95088519542573291</v>
      </c>
      <c r="E25" s="6">
        <v>66.939175987856288</v>
      </c>
      <c r="F25" s="11">
        <v>69.968572161096517</v>
      </c>
      <c r="G25" s="11">
        <v>59.345139935511824</v>
      </c>
      <c r="H25" s="11">
        <v>9.5608856710590064</v>
      </c>
      <c r="I25" s="11">
        <f t="shared" si="0"/>
        <v>63.651471440850251</v>
      </c>
    </row>
    <row r="26" spans="1:9" x14ac:dyDescent="0.25">
      <c r="A26" s="16"/>
      <c r="B26" s="5">
        <f>DATE(YEAR(siječanj!B26),MONTH(siječanj!B26)+8,DAY(siječanj!B26))</f>
        <v>43709</v>
      </c>
      <c r="C26" s="9">
        <v>0.23958333333333334</v>
      </c>
      <c r="D26">
        <v>0.95088519542573291</v>
      </c>
      <c r="E26" s="6">
        <v>71.19732719432983</v>
      </c>
      <c r="F26" s="11">
        <v>69.305470436352508</v>
      </c>
      <c r="G26" s="11">
        <v>59.979749348997665</v>
      </c>
      <c r="H26" s="11">
        <v>2.5073060186941829</v>
      </c>
      <c r="I26" s="11">
        <f t="shared" si="0"/>
        <v>67.700484382970174</v>
      </c>
    </row>
    <row r="27" spans="1:9" x14ac:dyDescent="0.25">
      <c r="A27" s="16"/>
      <c r="B27" s="5">
        <f>DATE(YEAR(siječanj!B27),MONTH(siječanj!B27)+8,DAY(siječanj!B27))</f>
        <v>43709</v>
      </c>
      <c r="C27" s="9">
        <v>0.25</v>
      </c>
      <c r="D27">
        <v>0.95088519542573291</v>
      </c>
      <c r="E27" s="6">
        <v>73.898752869964724</v>
      </c>
      <c r="F27" s="11">
        <v>67.137724165368255</v>
      </c>
      <c r="G27" s="11">
        <v>61.842980762039993</v>
      </c>
      <c r="H27" s="11">
        <v>2.4969710887936154</v>
      </c>
      <c r="I27" s="11">
        <f t="shared" si="0"/>
        <v>70.269230064474343</v>
      </c>
    </row>
    <row r="28" spans="1:9" x14ac:dyDescent="0.25">
      <c r="A28" s="16"/>
      <c r="B28" s="5">
        <f>DATE(YEAR(siječanj!B28),MONTH(siječanj!B28)+8,DAY(siječanj!B28))</f>
        <v>43709</v>
      </c>
      <c r="C28" s="9">
        <v>0.26041666666666669</v>
      </c>
      <c r="D28">
        <v>0.95088519542573291</v>
      </c>
      <c r="E28" s="6">
        <v>77.759909331372867</v>
      </c>
      <c r="F28" s="11">
        <v>67.673509010418698</v>
      </c>
      <c r="G28" s="11">
        <v>62.605618295679555</v>
      </c>
      <c r="H28" s="11">
        <v>2.0526181264540324</v>
      </c>
      <c r="I28" s="11">
        <f t="shared" si="0"/>
        <v>73.940746580849762</v>
      </c>
    </row>
    <row r="29" spans="1:9" x14ac:dyDescent="0.25">
      <c r="A29" s="16"/>
      <c r="B29" s="5">
        <f>DATE(YEAR(siječanj!B29),MONTH(siječanj!B29)+8,DAY(siječanj!B29))</f>
        <v>43709</v>
      </c>
      <c r="C29" s="9">
        <v>0.27083333333333331</v>
      </c>
      <c r="D29">
        <v>0.95088519542573291</v>
      </c>
      <c r="E29" s="6">
        <v>81.651456633102782</v>
      </c>
      <c r="F29" s="11">
        <v>70.427470004561656</v>
      </c>
      <c r="G29" s="11">
        <v>62.544755165948843</v>
      </c>
      <c r="H29" s="11">
        <v>2.4997334064562935</v>
      </c>
      <c r="I29" s="11">
        <f t="shared" si="0"/>
        <v>77.641161297363695</v>
      </c>
    </row>
    <row r="30" spans="1:9" x14ac:dyDescent="0.25">
      <c r="A30" s="16"/>
      <c r="B30" s="5">
        <f>DATE(YEAR(siječanj!B30),MONTH(siječanj!B30)+8,DAY(siječanj!B30))</f>
        <v>43709</v>
      </c>
      <c r="C30" s="9">
        <v>0.28125</v>
      </c>
      <c r="D30">
        <v>0.95088519542573291</v>
      </c>
      <c r="E30" s="6">
        <v>84.713030045939732</v>
      </c>
      <c r="F30" s="11">
        <v>72.937220350614524</v>
      </c>
      <c r="G30" s="11">
        <v>68.427698665239831</v>
      </c>
      <c r="H30" s="11">
        <v>2.8236729299659942</v>
      </c>
      <c r="I30" s="11">
        <f t="shared" si="0"/>
        <v>80.552366130339379</v>
      </c>
    </row>
    <row r="31" spans="1:9" x14ac:dyDescent="0.25">
      <c r="A31" s="16"/>
      <c r="B31" s="5">
        <f>DATE(YEAR(siječanj!B31),MONTH(siječanj!B31)+8,DAY(siječanj!B31))</f>
        <v>43709</v>
      </c>
      <c r="C31" s="9">
        <v>0.29166666666666669</v>
      </c>
      <c r="D31">
        <v>0.95088519542573291</v>
      </c>
      <c r="E31" s="6">
        <v>87.623835468762621</v>
      </c>
      <c r="F31" s="11">
        <v>74.415219137940298</v>
      </c>
      <c r="G31" s="11">
        <v>71.194211495232054</v>
      </c>
      <c r="H31" s="11">
        <v>2.7562047467351465</v>
      </c>
      <c r="I31" s="11">
        <f t="shared" si="0"/>
        <v>83.320207913666607</v>
      </c>
    </row>
    <row r="32" spans="1:9" x14ac:dyDescent="0.25">
      <c r="A32" s="16"/>
      <c r="B32" s="5">
        <f>DATE(YEAR(siječanj!B32),MONTH(siječanj!B32)+8,DAY(siječanj!B32))</f>
        <v>43709</v>
      </c>
      <c r="C32" s="9">
        <v>0.30208333333333331</v>
      </c>
      <c r="D32">
        <v>0.95088519542573291</v>
      </c>
      <c r="E32" s="6">
        <v>94.171631155667427</v>
      </c>
      <c r="F32" s="11">
        <v>77.175629858634764</v>
      </c>
      <c r="G32" s="11">
        <v>71.44638627102394</v>
      </c>
      <c r="H32" s="11">
        <v>2.055317414050521</v>
      </c>
      <c r="I32" s="11">
        <f t="shared" si="0"/>
        <v>89.546409895016865</v>
      </c>
    </row>
    <row r="33" spans="1:9" x14ac:dyDescent="0.25">
      <c r="A33" s="16"/>
      <c r="B33" s="5">
        <f>DATE(YEAR(siječanj!B33),MONTH(siječanj!B33)+8,DAY(siječanj!B33))</f>
        <v>43709</v>
      </c>
      <c r="C33" s="9">
        <v>0.3125</v>
      </c>
      <c r="D33">
        <v>0.95088519542573291</v>
      </c>
      <c r="E33" s="6">
        <v>98.295600488893839</v>
      </c>
      <c r="F33" s="11">
        <v>81.031884038057186</v>
      </c>
      <c r="G33" s="11">
        <v>76.663873350828922</v>
      </c>
      <c r="H33" s="11">
        <v>1.5948537666974978</v>
      </c>
      <c r="I33" s="11">
        <f t="shared" si="0"/>
        <v>93.467831280371584</v>
      </c>
    </row>
    <row r="34" spans="1:9" x14ac:dyDescent="0.25">
      <c r="A34" s="16"/>
      <c r="B34" s="5">
        <f>DATE(YEAR(siječanj!B34),MONTH(siječanj!B34)+8,DAY(siječanj!B34))</f>
        <v>43709</v>
      </c>
      <c r="C34" s="9">
        <v>0.32291666666666669</v>
      </c>
      <c r="D34">
        <v>0.95088519542573291</v>
      </c>
      <c r="E34" s="6">
        <v>103.83424874794183</v>
      </c>
      <c r="F34" s="11">
        <v>84.023834724375533</v>
      </c>
      <c r="G34" s="11">
        <v>83.318859007709818</v>
      </c>
      <c r="H34" s="11">
        <v>1.5642261569156903</v>
      </c>
      <c r="I34" s="11">
        <f t="shared" si="0"/>
        <v>98.734449912570824</v>
      </c>
    </row>
    <row r="35" spans="1:9" x14ac:dyDescent="0.25">
      <c r="A35" s="16"/>
      <c r="B35" s="5">
        <f>DATE(YEAR(siječanj!B35),MONTH(siječanj!B35)+8,DAY(siječanj!B35))</f>
        <v>43709</v>
      </c>
      <c r="C35" s="9">
        <v>0.33333333333333331</v>
      </c>
      <c r="D35">
        <v>0.95088519542573291</v>
      </c>
      <c r="E35" s="6">
        <v>109.50092447698387</v>
      </c>
      <c r="F35" s="11">
        <v>84.579145343958146</v>
      </c>
      <c r="G35" s="11">
        <v>92.252308488394988</v>
      </c>
      <c r="H35" s="11">
        <v>2.3154865182124809</v>
      </c>
      <c r="I35" s="11">
        <f t="shared" si="0"/>
        <v>104.12280797059523</v>
      </c>
    </row>
    <row r="36" spans="1:9" x14ac:dyDescent="0.25">
      <c r="A36" s="16"/>
      <c r="B36" s="5">
        <f>DATE(YEAR(siječanj!B36),MONTH(siječanj!B36)+8,DAY(siječanj!B36))</f>
        <v>43709</v>
      </c>
      <c r="C36" s="9">
        <v>0.34375</v>
      </c>
      <c r="D36">
        <v>0.95088519542573291</v>
      </c>
      <c r="E36" s="6">
        <v>115.0282039649904</v>
      </c>
      <c r="F36" s="11">
        <v>85.816983124818293</v>
      </c>
      <c r="G36" s="11">
        <v>95.935352698486952</v>
      </c>
      <c r="H36" s="11">
        <v>1.927715546243332</v>
      </c>
      <c r="I36" s="11">
        <f t="shared" si="0"/>
        <v>109.37861620672096</v>
      </c>
    </row>
    <row r="37" spans="1:9" x14ac:dyDescent="0.25">
      <c r="A37" s="16"/>
      <c r="B37" s="5">
        <f>DATE(YEAR(siječanj!B37),MONTH(siječanj!B37)+8,DAY(siječanj!B37))</f>
        <v>43709</v>
      </c>
      <c r="C37" s="9">
        <v>0.35416666666666669</v>
      </c>
      <c r="D37">
        <v>0.95088519542573291</v>
      </c>
      <c r="E37" s="6">
        <v>120.21895274195553</v>
      </c>
      <c r="F37" s="11">
        <v>89.292607113221933</v>
      </c>
      <c r="G37" s="11">
        <v>96.043772799862438</v>
      </c>
      <c r="H37" s="11">
        <v>2.0344484592784076</v>
      </c>
      <c r="I37" s="11">
        <f t="shared" si="0"/>
        <v>114.31442237191133</v>
      </c>
    </row>
    <row r="38" spans="1:9" x14ac:dyDescent="0.25">
      <c r="A38" s="16"/>
      <c r="B38" s="5">
        <f>DATE(YEAR(siječanj!B38),MONTH(siječanj!B38)+8,DAY(siječanj!B38))</f>
        <v>43709</v>
      </c>
      <c r="C38" s="9">
        <v>0.36458333333333331</v>
      </c>
      <c r="D38">
        <v>0.95088519542573291</v>
      </c>
      <c r="E38" s="6">
        <v>124.14026948780779</v>
      </c>
      <c r="F38" s="11">
        <v>91.601231947793721</v>
      </c>
      <c r="G38" s="11">
        <v>97.31026617243279</v>
      </c>
      <c r="H38" s="11">
        <v>2.1525037732510159</v>
      </c>
      <c r="I38" s="11">
        <f t="shared" si="0"/>
        <v>118.04314441211726</v>
      </c>
    </row>
    <row r="39" spans="1:9" x14ac:dyDescent="0.25">
      <c r="A39" s="16"/>
      <c r="B39" s="5">
        <f>DATE(YEAR(siječanj!B39),MONTH(siječanj!B39)+8,DAY(siječanj!B39))</f>
        <v>43709</v>
      </c>
      <c r="C39" s="9">
        <v>0.375</v>
      </c>
      <c r="D39">
        <v>0.95088519542573291</v>
      </c>
      <c r="E39" s="6">
        <v>126.64738973364186</v>
      </c>
      <c r="F39" s="11">
        <v>95.266562983435094</v>
      </c>
      <c r="G39" s="11">
        <v>101.21554931306626</v>
      </c>
      <c r="H39" s="11">
        <v>2.9448307238632556</v>
      </c>
      <c r="I39" s="11">
        <f t="shared" si="0"/>
        <v>120.42712793703299</v>
      </c>
    </row>
    <row r="40" spans="1:9" x14ac:dyDescent="0.25">
      <c r="A40" s="16"/>
      <c r="B40" s="5">
        <f>DATE(YEAR(siječanj!B40),MONTH(siječanj!B40)+8,DAY(siječanj!B40))</f>
        <v>43709</v>
      </c>
      <c r="C40" s="9">
        <v>0.38541666666666669</v>
      </c>
      <c r="D40">
        <v>0.95088519542573291</v>
      </c>
      <c r="E40" s="6">
        <v>127.98529148623612</v>
      </c>
      <c r="F40" s="11">
        <v>103.86693821098072</v>
      </c>
      <c r="G40" s="11">
        <v>115.01802107474072</v>
      </c>
      <c r="H40" s="11">
        <v>2.7632851241704137</v>
      </c>
      <c r="I40" s="11">
        <f t="shared" si="0"/>
        <v>121.69931890650902</v>
      </c>
    </row>
    <row r="41" spans="1:9" x14ac:dyDescent="0.25">
      <c r="A41" s="16"/>
      <c r="B41" s="5">
        <f>DATE(YEAR(siječanj!B41),MONTH(siječanj!B41)+8,DAY(siječanj!B41))</f>
        <v>43709</v>
      </c>
      <c r="C41" s="9">
        <v>0.39583333333333331</v>
      </c>
      <c r="D41">
        <v>0.95088519542573291</v>
      </c>
      <c r="E41" s="6">
        <v>129.87307626509508</v>
      </c>
      <c r="F41" s="11">
        <v>106.34507807394721</v>
      </c>
      <c r="G41" s="11">
        <v>112.00463586257095</v>
      </c>
      <c r="H41" s="11">
        <v>3.163472018701619</v>
      </c>
      <c r="I41" s="11">
        <f t="shared" si="0"/>
        <v>123.49438550487605</v>
      </c>
    </row>
    <row r="42" spans="1:9" x14ac:dyDescent="0.25">
      <c r="A42" s="16"/>
      <c r="B42" s="5">
        <f>DATE(YEAR(siječanj!B42),MONTH(siječanj!B42)+8,DAY(siječanj!B42))</f>
        <v>43709</v>
      </c>
      <c r="C42" s="9">
        <v>0.40625</v>
      </c>
      <c r="D42">
        <v>0.95088519542573291</v>
      </c>
      <c r="E42" s="6">
        <v>134.65388421195837</v>
      </c>
      <c r="F42" s="11">
        <v>108.18990054368112</v>
      </c>
      <c r="G42" s="11">
        <v>110.65448428582941</v>
      </c>
      <c r="H42" s="11">
        <v>3.4873285026003082</v>
      </c>
      <c r="I42" s="11">
        <f t="shared" si="0"/>
        <v>128.04038500372204</v>
      </c>
    </row>
    <row r="43" spans="1:9" x14ac:dyDescent="0.25">
      <c r="A43" s="16"/>
      <c r="B43" s="5">
        <f>DATE(YEAR(siječanj!B43),MONTH(siječanj!B43)+8,DAY(siječanj!B43))</f>
        <v>43709</v>
      </c>
      <c r="C43" s="9">
        <v>0.41666666666666669</v>
      </c>
      <c r="D43">
        <v>0.95088519542573291</v>
      </c>
      <c r="E43" s="6">
        <v>139.73022461774099</v>
      </c>
      <c r="F43" s="11">
        <v>110.75028947087938</v>
      </c>
      <c r="G43" s="11">
        <v>113.08331773081497</v>
      </c>
      <c r="H43" s="11">
        <v>3.2422165809169101</v>
      </c>
      <c r="I43" s="11">
        <f t="shared" si="0"/>
        <v>132.86740194252221</v>
      </c>
    </row>
    <row r="44" spans="1:9" x14ac:dyDescent="0.25">
      <c r="A44" s="16"/>
      <c r="B44" s="5">
        <f>DATE(YEAR(siječanj!B44),MONTH(siječanj!B44)+8,DAY(siječanj!B44))</f>
        <v>43709</v>
      </c>
      <c r="C44" s="9">
        <v>0.42708333333333331</v>
      </c>
      <c r="D44">
        <v>0.95088519542573291</v>
      </c>
      <c r="E44" s="6">
        <v>144.22408053499456</v>
      </c>
      <c r="F44" s="11">
        <v>110.37376511076428</v>
      </c>
      <c r="G44" s="11">
        <v>116.88093538778642</v>
      </c>
      <c r="H44" s="11">
        <v>3.4960336550751228</v>
      </c>
      <c r="I44" s="11">
        <f t="shared" si="0"/>
        <v>137.14054300461493</v>
      </c>
    </row>
    <row r="45" spans="1:9" x14ac:dyDescent="0.25">
      <c r="A45" s="16"/>
      <c r="B45" s="5">
        <f>DATE(YEAR(siječanj!B45),MONTH(siječanj!B45)+8,DAY(siječanj!B45))</f>
        <v>43709</v>
      </c>
      <c r="C45" s="9">
        <v>0.4375</v>
      </c>
      <c r="D45">
        <v>0.95088519542573291</v>
      </c>
      <c r="E45" s="6">
        <v>147.52843920028954</v>
      </c>
      <c r="F45" s="11">
        <v>111.20049403014374</v>
      </c>
      <c r="G45" s="11">
        <v>117.75096144433145</v>
      </c>
      <c r="H45" s="11">
        <v>3.3772099745813491</v>
      </c>
      <c r="I45" s="11">
        <f t="shared" si="0"/>
        <v>140.28260873982069</v>
      </c>
    </row>
    <row r="46" spans="1:9" x14ac:dyDescent="0.25">
      <c r="A46" s="16"/>
      <c r="B46" s="5">
        <f>DATE(YEAR(siječanj!B46),MONTH(siječanj!B46)+8,DAY(siječanj!B46))</f>
        <v>43709</v>
      </c>
      <c r="C46" s="9">
        <v>0.44791666666666669</v>
      </c>
      <c r="D46">
        <v>0.95088519542573291</v>
      </c>
      <c r="E46" s="6">
        <v>145.92283281793655</v>
      </c>
      <c r="F46" s="11">
        <v>110.67137965524179</v>
      </c>
      <c r="G46" s="11">
        <v>117.52684399735431</v>
      </c>
      <c r="H46" s="11">
        <v>3.534247883776195</v>
      </c>
      <c r="I46" s="11">
        <f t="shared" si="0"/>
        <v>138.75586140116016</v>
      </c>
    </row>
    <row r="47" spans="1:9" x14ac:dyDescent="0.25">
      <c r="A47" s="16"/>
      <c r="B47" s="5">
        <f>DATE(YEAR(siječanj!B47),MONTH(siječanj!B47)+8,DAY(siječanj!B47))</f>
        <v>43709</v>
      </c>
      <c r="C47" s="9">
        <v>0.45833333333333331</v>
      </c>
      <c r="D47">
        <v>0.95088519542573291</v>
      </c>
      <c r="E47" s="6">
        <v>148.71369487723194</v>
      </c>
      <c r="F47" s="11">
        <v>111.24703480742534</v>
      </c>
      <c r="G47" s="11">
        <v>115.58079730418244</v>
      </c>
      <c r="H47" s="11">
        <v>3.6401353935425407</v>
      </c>
      <c r="I47" s="11">
        <f t="shared" si="0"/>
        <v>141.4096508158195</v>
      </c>
    </row>
    <row r="48" spans="1:9" x14ac:dyDescent="0.25">
      <c r="A48" s="16"/>
      <c r="B48" s="5">
        <f>DATE(YEAR(siječanj!B48),MONTH(siječanj!B48)+8,DAY(siječanj!B48))</f>
        <v>43709</v>
      </c>
      <c r="C48" s="9">
        <v>0.46875</v>
      </c>
      <c r="D48">
        <v>0.95088519542573291</v>
      </c>
      <c r="E48" s="6">
        <v>149.07363316619424</v>
      </c>
      <c r="F48" s="11">
        <v>113.60516641051802</v>
      </c>
      <c r="G48" s="11">
        <v>114.22586514394756</v>
      </c>
      <c r="H48" s="11">
        <v>4.404845170391444</v>
      </c>
      <c r="I48" s="11">
        <f t="shared" si="0"/>
        <v>141.75191080606064</v>
      </c>
    </row>
    <row r="49" spans="1:9" x14ac:dyDescent="0.25">
      <c r="A49" s="16"/>
      <c r="B49" s="5">
        <f>DATE(YEAR(siječanj!B49),MONTH(siječanj!B49)+8,DAY(siječanj!B49))</f>
        <v>43709</v>
      </c>
      <c r="C49" s="9">
        <v>0.47916666666666669</v>
      </c>
      <c r="D49">
        <v>0.95088519542573291</v>
      </c>
      <c r="E49" s="6">
        <v>147.49901718215727</v>
      </c>
      <c r="F49" s="11">
        <v>114.02998144261068</v>
      </c>
      <c r="G49" s="11">
        <v>115.84544334186664</v>
      </c>
      <c r="H49" s="11">
        <v>4.4872484778774391</v>
      </c>
      <c r="I49" s="11">
        <f t="shared" si="0"/>
        <v>140.25463177835917</v>
      </c>
    </row>
    <row r="50" spans="1:9" x14ac:dyDescent="0.25">
      <c r="A50" s="16"/>
      <c r="B50" s="5">
        <f>DATE(YEAR(siječanj!B50),MONTH(siječanj!B50)+8,DAY(siječanj!B50))</f>
        <v>43709</v>
      </c>
      <c r="C50" s="9">
        <v>0.48958333333333331</v>
      </c>
      <c r="D50">
        <v>0.95088519542573291</v>
      </c>
      <c r="E50" s="6">
        <v>145.3877392197472</v>
      </c>
      <c r="F50" s="11">
        <v>113.09490755231742</v>
      </c>
      <c r="G50" s="11">
        <v>114.3626636880584</v>
      </c>
      <c r="H50" s="11">
        <v>4.7585658999369809</v>
      </c>
      <c r="I50" s="11">
        <f t="shared" si="0"/>
        <v>138.24704882047482</v>
      </c>
    </row>
    <row r="51" spans="1:9" x14ac:dyDescent="0.25">
      <c r="A51" s="16"/>
      <c r="B51" s="5">
        <f>DATE(YEAR(siječanj!B51),MONTH(siječanj!B51)+8,DAY(siječanj!B51))</f>
        <v>43709</v>
      </c>
      <c r="C51" s="9">
        <v>0.5</v>
      </c>
      <c r="D51">
        <v>0.95088519542573291</v>
      </c>
      <c r="E51" s="6">
        <v>141.92152570477151</v>
      </c>
      <c r="F51" s="11">
        <v>113.27982245674087</v>
      </c>
      <c r="G51" s="11">
        <v>115.50576502270408</v>
      </c>
      <c r="H51" s="11">
        <v>4.7539306888789623</v>
      </c>
      <c r="I51" s="11">
        <f t="shared" si="0"/>
        <v>134.95107770489983</v>
      </c>
    </row>
    <row r="52" spans="1:9" x14ac:dyDescent="0.25">
      <c r="A52" s="16"/>
      <c r="B52" s="5">
        <f>DATE(YEAR(siječanj!B52),MONTH(siječanj!B52)+8,DAY(siječanj!B52))</f>
        <v>43709</v>
      </c>
      <c r="C52" s="9">
        <v>0.51041666666666663</v>
      </c>
      <c r="D52">
        <v>0.95088519542573291</v>
      </c>
      <c r="E52" s="6">
        <v>136.00060165088976</v>
      </c>
      <c r="F52" s="11">
        <v>114.77844672306371</v>
      </c>
      <c r="G52" s="11">
        <v>116.68437352912302</v>
      </c>
      <c r="H52" s="11">
        <v>5.5638850480021507</v>
      </c>
      <c r="I52" s="11">
        <f t="shared" si="0"/>
        <v>129.32095867882356</v>
      </c>
    </row>
    <row r="53" spans="1:9" x14ac:dyDescent="0.25">
      <c r="A53" s="16"/>
      <c r="B53" s="5">
        <f>DATE(YEAR(siječanj!B53),MONTH(siječanj!B53)+8,DAY(siječanj!B53))</f>
        <v>43709</v>
      </c>
      <c r="C53" s="9">
        <v>0.52083333333333337</v>
      </c>
      <c r="D53">
        <v>0.95088519542573291</v>
      </c>
      <c r="E53" s="6">
        <v>131.87799124960748</v>
      </c>
      <c r="F53" s="11">
        <v>114.11553363375712</v>
      </c>
      <c r="G53" s="11">
        <v>117.79474131348486</v>
      </c>
      <c r="H53" s="11">
        <v>5.3666919842584972</v>
      </c>
      <c r="I53" s="11">
        <f t="shared" si="0"/>
        <v>125.4008294817361</v>
      </c>
    </row>
    <row r="54" spans="1:9" x14ac:dyDescent="0.25">
      <c r="A54" s="16"/>
      <c r="B54" s="5">
        <f>DATE(YEAR(siječanj!B54),MONTH(siječanj!B54)+8,DAY(siječanj!B54))</f>
        <v>43709</v>
      </c>
      <c r="C54" s="9">
        <v>0.53125</v>
      </c>
      <c r="D54">
        <v>0.95088519542573291</v>
      </c>
      <c r="E54" s="6">
        <v>127.98870122416746</v>
      </c>
      <c r="F54" s="11">
        <v>112.88116754764937</v>
      </c>
      <c r="G54" s="11">
        <v>116.12838083125452</v>
      </c>
      <c r="H54" s="11">
        <v>4.4914544841990249</v>
      </c>
      <c r="I54" s="11">
        <f t="shared" si="0"/>
        <v>121.70256117582821</v>
      </c>
    </row>
    <row r="55" spans="1:9" x14ac:dyDescent="0.25">
      <c r="A55" s="16"/>
      <c r="B55" s="5">
        <f>DATE(YEAR(siječanj!B55),MONTH(siječanj!B55)+8,DAY(siječanj!B55))</f>
        <v>43709</v>
      </c>
      <c r="C55" s="9">
        <v>0.54166666666666663</v>
      </c>
      <c r="D55">
        <v>0.95088519542573291</v>
      </c>
      <c r="E55" s="6">
        <v>125.83586615011407</v>
      </c>
      <c r="F55" s="11">
        <v>115.06746832133911</v>
      </c>
      <c r="G55" s="11">
        <v>117.79123314390202</v>
      </c>
      <c r="H55" s="11">
        <v>3.7979526745082035</v>
      </c>
      <c r="I55" s="11">
        <f t="shared" si="0"/>
        <v>119.65546217571759</v>
      </c>
    </row>
    <row r="56" spans="1:9" x14ac:dyDescent="0.25">
      <c r="A56" s="16"/>
      <c r="B56" s="5">
        <f>DATE(YEAR(siječanj!B56),MONTH(siječanj!B56)+8,DAY(siječanj!B56))</f>
        <v>43709</v>
      </c>
      <c r="C56" s="9">
        <v>0.55208333333333337</v>
      </c>
      <c r="D56">
        <v>0.95088519542573291</v>
      </c>
      <c r="E56" s="6">
        <v>123.03717410164774</v>
      </c>
      <c r="F56" s="11">
        <v>115.24397891499785</v>
      </c>
      <c r="G56" s="11">
        <v>118.67727475723828</v>
      </c>
      <c r="H56" s="11">
        <v>3.5193487767017273</v>
      </c>
      <c r="I56" s="11">
        <f t="shared" si="0"/>
        <v>116.99422734027523</v>
      </c>
    </row>
    <row r="57" spans="1:9" x14ac:dyDescent="0.25">
      <c r="A57" s="16"/>
      <c r="B57" s="5">
        <f>DATE(YEAR(siječanj!B57),MONTH(siječanj!B57)+8,DAY(siječanj!B57))</f>
        <v>43709</v>
      </c>
      <c r="C57" s="9">
        <v>0.5625</v>
      </c>
      <c r="D57">
        <v>0.95088519542573291</v>
      </c>
      <c r="E57" s="6">
        <v>119.31334818560258</v>
      </c>
      <c r="F57" s="11">
        <v>113.49873990213791</v>
      </c>
      <c r="G57" s="11">
        <v>114.14618875239216</v>
      </c>
      <c r="H57" s="11">
        <v>2.6151144447634409</v>
      </c>
      <c r="I57" s="11">
        <f t="shared" si="0"/>
        <v>113.45329640636523</v>
      </c>
    </row>
    <row r="58" spans="1:9" x14ac:dyDescent="0.25">
      <c r="A58" s="16"/>
      <c r="B58" s="5">
        <f>DATE(YEAR(siječanj!B58),MONTH(siječanj!B58)+8,DAY(siječanj!B58))</f>
        <v>43709</v>
      </c>
      <c r="C58" s="9">
        <v>0.57291666666666663</v>
      </c>
      <c r="D58">
        <v>0.95088519542573291</v>
      </c>
      <c r="E58" s="6">
        <v>118.04790460485593</v>
      </c>
      <c r="F58" s="11">
        <v>111.82825671177253</v>
      </c>
      <c r="G58" s="11">
        <v>117.93407264364463</v>
      </c>
      <c r="H58" s="11">
        <v>2.5333554446207147</v>
      </c>
      <c r="I58" s="11">
        <f t="shared" si="0"/>
        <v>112.25000483978671</v>
      </c>
    </row>
    <row r="59" spans="1:9" x14ac:dyDescent="0.25">
      <c r="A59" s="16"/>
      <c r="B59" s="5">
        <f>DATE(YEAR(siječanj!B59),MONTH(siječanj!B59)+8,DAY(siječanj!B59))</f>
        <v>43709</v>
      </c>
      <c r="C59" s="9">
        <v>0.58333333333333337</v>
      </c>
      <c r="D59">
        <v>0.95088519542573291</v>
      </c>
      <c r="E59" s="6">
        <v>115.73776000571794</v>
      </c>
      <c r="F59" s="11">
        <v>112.90684604825714</v>
      </c>
      <c r="G59" s="11">
        <v>117.4315373857124</v>
      </c>
      <c r="H59" s="11">
        <v>2.1859197131037704</v>
      </c>
      <c r="I59" s="11">
        <f t="shared" si="0"/>
        <v>110.05332254117369</v>
      </c>
    </row>
    <row r="60" spans="1:9" x14ac:dyDescent="0.25">
      <c r="A60" s="16"/>
      <c r="B60" s="5">
        <f>DATE(YEAR(siječanj!B60),MONTH(siječanj!B60)+8,DAY(siječanj!B60))</f>
        <v>43709</v>
      </c>
      <c r="C60" s="9">
        <v>0.59375</v>
      </c>
      <c r="D60">
        <v>0.95088519542573291</v>
      </c>
      <c r="E60" s="6">
        <v>116.44781435457986</v>
      </c>
      <c r="F60" s="11">
        <v>114.19862152365738</v>
      </c>
      <c r="G60" s="11">
        <v>119.89308029743778</v>
      </c>
      <c r="H60" s="11">
        <v>2.1070280807340374</v>
      </c>
      <c r="I60" s="11">
        <f t="shared" si="0"/>
        <v>110.72850270945413</v>
      </c>
    </row>
    <row r="61" spans="1:9" x14ac:dyDescent="0.25">
      <c r="A61" s="16"/>
      <c r="B61" s="5">
        <f>DATE(YEAR(siječanj!B61),MONTH(siječanj!B61)+8,DAY(siječanj!B61))</f>
        <v>43709</v>
      </c>
      <c r="C61" s="9">
        <v>0.60416666666666663</v>
      </c>
      <c r="D61">
        <v>0.95088519542573291</v>
      </c>
      <c r="E61" s="6">
        <v>114.42727314167888</v>
      </c>
      <c r="F61" s="11">
        <v>114.471223811838</v>
      </c>
      <c r="G61" s="11">
        <v>119.12284841957539</v>
      </c>
      <c r="H61" s="11">
        <v>2.1759379516693116</v>
      </c>
      <c r="I61" s="11">
        <f t="shared" si="0"/>
        <v>108.80719998335904</v>
      </c>
    </row>
    <row r="62" spans="1:9" x14ac:dyDescent="0.25">
      <c r="A62" s="16"/>
      <c r="B62" s="5">
        <f>DATE(YEAR(siječanj!B62),MONTH(siječanj!B62)+8,DAY(siječanj!B62))</f>
        <v>43709</v>
      </c>
      <c r="C62" s="9">
        <v>0.61458333333333337</v>
      </c>
      <c r="D62">
        <v>0.95088519542573291</v>
      </c>
      <c r="E62" s="6">
        <v>112.93264752495473</v>
      </c>
      <c r="F62" s="11">
        <v>114.84545243854458</v>
      </c>
      <c r="G62" s="11">
        <v>118.66977273326765</v>
      </c>
      <c r="H62" s="11">
        <v>2.1440707505857808</v>
      </c>
      <c r="I62" s="11">
        <f t="shared" si="0"/>
        <v>107.385982611712</v>
      </c>
    </row>
    <row r="63" spans="1:9" x14ac:dyDescent="0.25">
      <c r="A63" s="16"/>
      <c r="B63" s="5">
        <f>DATE(YEAR(siječanj!B63),MONTH(siječanj!B63)+8,DAY(siječanj!B63))</f>
        <v>43709</v>
      </c>
      <c r="C63" s="9">
        <v>0.625</v>
      </c>
      <c r="D63">
        <v>0.95088519542573291</v>
      </c>
      <c r="E63" s="6">
        <v>110.94492119314064</v>
      </c>
      <c r="F63" s="11">
        <v>118.24050501405345</v>
      </c>
      <c r="G63" s="11">
        <v>117.81354253353751</v>
      </c>
      <c r="H63" s="11">
        <v>2.0736071384950776</v>
      </c>
      <c r="I63" s="11">
        <f t="shared" si="0"/>
        <v>105.49588307023208</v>
      </c>
    </row>
    <row r="64" spans="1:9" x14ac:dyDescent="0.25">
      <c r="A64" s="16"/>
      <c r="B64" s="5">
        <f>DATE(YEAR(siječanj!B64),MONTH(siječanj!B64)+8,DAY(siječanj!B64))</f>
        <v>43709</v>
      </c>
      <c r="C64" s="9">
        <v>0.63541666666666663</v>
      </c>
      <c r="D64">
        <v>0.95088519542573291</v>
      </c>
      <c r="E64" s="6">
        <v>108.87856640389494</v>
      </c>
      <c r="F64" s="11">
        <v>117.64692949531573</v>
      </c>
      <c r="G64" s="11">
        <v>118.94283998352029</v>
      </c>
      <c r="H64" s="11">
        <v>2.6059510737122022</v>
      </c>
      <c r="I64" s="11">
        <f t="shared" si="0"/>
        <v>103.53101689264128</v>
      </c>
    </row>
    <row r="65" spans="1:9" x14ac:dyDescent="0.25">
      <c r="A65" s="16"/>
      <c r="B65" s="5">
        <f>DATE(YEAR(siječanj!B65),MONTH(siječanj!B65)+8,DAY(siječanj!B65))</f>
        <v>43709</v>
      </c>
      <c r="C65" s="9">
        <v>0.64583333333333337</v>
      </c>
      <c r="D65">
        <v>0.95088519542573291</v>
      </c>
      <c r="E65" s="6">
        <v>109.38393820495487</v>
      </c>
      <c r="F65" s="11">
        <v>116.75842447694367</v>
      </c>
      <c r="G65" s="11">
        <v>119.16629513303614</v>
      </c>
      <c r="H65" s="11">
        <v>2.3781694187991453</v>
      </c>
      <c r="I65" s="11">
        <f t="shared" si="0"/>
        <v>104.01156745645481</v>
      </c>
    </row>
    <row r="66" spans="1:9" x14ac:dyDescent="0.25">
      <c r="A66" s="16"/>
      <c r="B66" s="5">
        <f>DATE(YEAR(siječanj!B66),MONTH(siječanj!B66)+8,DAY(siječanj!B66))</f>
        <v>43709</v>
      </c>
      <c r="C66" s="9">
        <v>0.65625</v>
      </c>
      <c r="D66">
        <v>0.95088519542573291</v>
      </c>
      <c r="E66" s="6">
        <v>108.52733163230724</v>
      </c>
      <c r="F66" s="11">
        <v>116.15229868133811</v>
      </c>
      <c r="G66" s="11">
        <v>116.98807906132741</v>
      </c>
      <c r="H66" s="11">
        <v>2.1592669994008551</v>
      </c>
      <c r="I66" s="11">
        <f t="shared" si="0"/>
        <v>103.1970329482198</v>
      </c>
    </row>
    <row r="67" spans="1:9" x14ac:dyDescent="0.25">
      <c r="A67" s="16"/>
      <c r="B67" s="5">
        <f>DATE(YEAR(siječanj!B67),MONTH(siječanj!B67)+8,DAY(siječanj!B67))</f>
        <v>43709</v>
      </c>
      <c r="C67" s="9">
        <v>0.66666666666666663</v>
      </c>
      <c r="D67">
        <v>0.95088519542573291</v>
      </c>
      <c r="E67" s="6">
        <v>105.90575239036066</v>
      </c>
      <c r="F67" s="11">
        <v>115.80028890104674</v>
      </c>
      <c r="G67" s="11">
        <v>117.32497974507655</v>
      </c>
      <c r="H67" s="11">
        <v>2.9441303897944855</v>
      </c>
      <c r="I67" s="11">
        <f t="shared" si="0"/>
        <v>100.70421205841738</v>
      </c>
    </row>
    <row r="68" spans="1:9" x14ac:dyDescent="0.25">
      <c r="A68" s="16"/>
      <c r="B68" s="5">
        <f>DATE(YEAR(siječanj!B68),MONTH(siječanj!B68)+8,DAY(siječanj!B68))</f>
        <v>43709</v>
      </c>
      <c r="C68" s="9">
        <v>0.67708333333333337</v>
      </c>
      <c r="D68">
        <v>0.95088519542573291</v>
      </c>
      <c r="E68" s="6">
        <v>104.99705772798728</v>
      </c>
      <c r="F68" s="11">
        <v>113.59421351458828</v>
      </c>
      <c r="G68" s="11">
        <v>118.46855873667916</v>
      </c>
      <c r="H68" s="11">
        <v>3.1553761568666343</v>
      </c>
      <c r="I68" s="11">
        <f t="shared" ref="I68:I131" si="1">D68*E68</f>
        <v>99.840147756804143</v>
      </c>
    </row>
    <row r="69" spans="1:9" x14ac:dyDescent="0.25">
      <c r="A69" s="16"/>
      <c r="B69" s="5">
        <f>DATE(YEAR(siječanj!B69),MONTH(siječanj!B69)+8,DAY(siječanj!B69))</f>
        <v>43709</v>
      </c>
      <c r="C69" s="9">
        <v>0.6875</v>
      </c>
      <c r="D69">
        <v>0.95088519542573291</v>
      </c>
      <c r="E69" s="6">
        <v>105.57003267084472</v>
      </c>
      <c r="F69" s="11">
        <v>115.60908079734962</v>
      </c>
      <c r="G69" s="11">
        <v>120.2540685391579</v>
      </c>
      <c r="H69" s="11">
        <v>2.7388184532393032</v>
      </c>
      <c r="I69" s="11">
        <f t="shared" si="1"/>
        <v>100.38498114731719</v>
      </c>
    </row>
    <row r="70" spans="1:9" x14ac:dyDescent="0.25">
      <c r="A70" s="16"/>
      <c r="B70" s="5">
        <f>DATE(YEAR(siječanj!B70),MONTH(siječanj!B70)+8,DAY(siječanj!B70))</f>
        <v>43709</v>
      </c>
      <c r="C70" s="9">
        <v>0.69791666666666663</v>
      </c>
      <c r="D70">
        <v>0.95088519542573291</v>
      </c>
      <c r="E70" s="6">
        <v>105.2579706759626</v>
      </c>
      <c r="F70" s="11">
        <v>116.10378325224362</v>
      </c>
      <c r="G70" s="11">
        <v>119.3619659005698</v>
      </c>
      <c r="H70" s="11">
        <v>3.3143790033630012</v>
      </c>
      <c r="I70" s="11">
        <f t="shared" si="1"/>
        <v>100.08824601632875</v>
      </c>
    </row>
    <row r="71" spans="1:9" x14ac:dyDescent="0.25">
      <c r="A71" s="16"/>
      <c r="B71" s="5">
        <f>DATE(YEAR(siječanj!B71),MONTH(siječanj!B71)+8,DAY(siječanj!B71))</f>
        <v>43709</v>
      </c>
      <c r="C71" s="9">
        <v>0.70833333333333337</v>
      </c>
      <c r="D71">
        <v>0.95088519542573291</v>
      </c>
      <c r="E71" s="6">
        <v>107.21432543351717</v>
      </c>
      <c r="F71" s="11">
        <v>113.5775533932968</v>
      </c>
      <c r="G71" s="11">
        <v>117.65397701245429</v>
      </c>
      <c r="H71" s="11">
        <v>3.2744189418762093</v>
      </c>
      <c r="I71" s="11">
        <f t="shared" si="1"/>
        <v>101.94851479228811</v>
      </c>
    </row>
    <row r="72" spans="1:9" x14ac:dyDescent="0.25">
      <c r="A72" s="16"/>
      <c r="B72" s="5">
        <f>DATE(YEAR(siječanj!B72),MONTH(siječanj!B72)+8,DAY(siječanj!B72))</f>
        <v>43709</v>
      </c>
      <c r="C72" s="9">
        <v>0.71875</v>
      </c>
      <c r="D72">
        <v>0.95088519542573291</v>
      </c>
      <c r="E72" s="6">
        <v>108.63007244609683</v>
      </c>
      <c r="F72" s="11">
        <v>113.75155553698994</v>
      </c>
      <c r="G72" s="11">
        <v>118.91136279145088</v>
      </c>
      <c r="H72" s="11">
        <v>3.203753233382804</v>
      </c>
      <c r="I72" s="11">
        <f t="shared" si="1"/>
        <v>103.29472766701831</v>
      </c>
    </row>
    <row r="73" spans="1:9" x14ac:dyDescent="0.25">
      <c r="A73" s="16"/>
      <c r="B73" s="5">
        <f>DATE(YEAR(siječanj!B73),MONTH(siječanj!B73)+8,DAY(siječanj!B73))</f>
        <v>43709</v>
      </c>
      <c r="C73" s="9">
        <v>0.72916666666666663</v>
      </c>
      <c r="D73">
        <v>0.95088519542573291</v>
      </c>
      <c r="E73" s="6">
        <v>111.21199946347153</v>
      </c>
      <c r="F73" s="11">
        <v>115.97529442472614</v>
      </c>
      <c r="G73" s="11">
        <v>118.53153720436201</v>
      </c>
      <c r="H73" s="11">
        <v>2.8612088350975999</v>
      </c>
      <c r="I73" s="11">
        <f t="shared" si="1"/>
        <v>105.74984384350962</v>
      </c>
    </row>
    <row r="74" spans="1:9" x14ac:dyDescent="0.25">
      <c r="A74" s="16"/>
      <c r="B74" s="5">
        <f>DATE(YEAR(siječanj!B74),MONTH(siječanj!B74)+8,DAY(siječanj!B74))</f>
        <v>43709</v>
      </c>
      <c r="C74" s="9">
        <v>0.73958333333333337</v>
      </c>
      <c r="D74">
        <v>0.95088519542573291</v>
      </c>
      <c r="E74" s="6">
        <v>113.44410027348694</v>
      </c>
      <c r="F74" s="11">
        <v>116.46438196521714</v>
      </c>
      <c r="G74" s="11">
        <v>121.55720101007172</v>
      </c>
      <c r="H74" s="11">
        <v>3.2283589706504281</v>
      </c>
      <c r="I74" s="11">
        <f t="shared" si="1"/>
        <v>107.87231545845107</v>
      </c>
    </row>
    <row r="75" spans="1:9" x14ac:dyDescent="0.25">
      <c r="A75" s="16"/>
      <c r="B75" s="5">
        <f>DATE(YEAR(siječanj!B75),MONTH(siječanj!B75)+8,DAY(siječanj!B75))</f>
        <v>43709</v>
      </c>
      <c r="C75" s="9">
        <v>0.75</v>
      </c>
      <c r="D75">
        <v>0.95088519542573291</v>
      </c>
      <c r="E75" s="6">
        <v>116.27842631678834</v>
      </c>
      <c r="F75" s="11">
        <v>116.01876084572989</v>
      </c>
      <c r="G75" s="11">
        <v>123.70925432509743</v>
      </c>
      <c r="H75" s="11">
        <v>3.5488688581776362</v>
      </c>
      <c r="I75" s="11">
        <f t="shared" si="1"/>
        <v>110.56743413203597</v>
      </c>
    </row>
    <row r="76" spans="1:9" x14ac:dyDescent="0.25">
      <c r="A76" s="16"/>
      <c r="B76" s="5">
        <f>DATE(YEAR(siječanj!B76),MONTH(siječanj!B76)+8,DAY(siječanj!B76))</f>
        <v>43709</v>
      </c>
      <c r="C76" s="9">
        <v>0.76041666666666663</v>
      </c>
      <c r="D76">
        <v>0.95088519542573291</v>
      </c>
      <c r="E76" s="6">
        <v>118.06439145705426</v>
      </c>
      <c r="F76" s="11">
        <v>116.71300748524666</v>
      </c>
      <c r="G76" s="11">
        <v>122.06214863633265</v>
      </c>
      <c r="H76" s="11">
        <v>4.2640400044334523</v>
      </c>
      <c r="I76" s="11">
        <f t="shared" si="1"/>
        <v>112.26568194346127</v>
      </c>
    </row>
    <row r="77" spans="1:9" x14ac:dyDescent="0.25">
      <c r="A77" s="16"/>
      <c r="B77" s="5">
        <f>DATE(YEAR(siječanj!B77),MONTH(siječanj!B77)+8,DAY(siječanj!B77))</f>
        <v>43709</v>
      </c>
      <c r="C77" s="9">
        <v>0.77083333333333337</v>
      </c>
      <c r="D77">
        <v>0.95088519542573291</v>
      </c>
      <c r="E77" s="6">
        <v>119.82093755712499</v>
      </c>
      <c r="F77" s="11">
        <v>120.15222483422971</v>
      </c>
      <c r="G77" s="11">
        <v>122.80672351193699</v>
      </c>
      <c r="H77" s="11">
        <v>8.4809435241296995</v>
      </c>
      <c r="I77" s="11">
        <f t="shared" si="1"/>
        <v>113.93595562510134</v>
      </c>
    </row>
    <row r="78" spans="1:9" x14ac:dyDescent="0.25">
      <c r="A78" s="16"/>
      <c r="B78" s="5">
        <f>DATE(YEAR(siječanj!B78),MONTH(siječanj!B78)+8,DAY(siječanj!B78))</f>
        <v>43709</v>
      </c>
      <c r="C78" s="9">
        <v>0.78125</v>
      </c>
      <c r="D78">
        <v>0.95088519542573291</v>
      </c>
      <c r="E78" s="6">
        <v>124.30215113892199</v>
      </c>
      <c r="F78" s="11">
        <v>120.43790718391092</v>
      </c>
      <c r="G78" s="11">
        <v>125.92034042050625</v>
      </c>
      <c r="H78" s="11">
        <v>20.009950015291121</v>
      </c>
      <c r="I78" s="11">
        <f t="shared" si="1"/>
        <v>118.19707527757282</v>
      </c>
    </row>
    <row r="79" spans="1:9" x14ac:dyDescent="0.25">
      <c r="A79" s="16"/>
      <c r="B79" s="5">
        <f>DATE(YEAR(siječanj!B79),MONTH(siječanj!B79)+8,DAY(siječanj!B79))</f>
        <v>43709</v>
      </c>
      <c r="C79" s="9">
        <v>0.79166666666666663</v>
      </c>
      <c r="D79">
        <v>0.95088519542573291</v>
      </c>
      <c r="E79" s="6">
        <v>127.47638586653412</v>
      </c>
      <c r="F79" s="11">
        <v>123.07087660579354</v>
      </c>
      <c r="G79" s="11">
        <v>127.73888080364543</v>
      </c>
      <c r="H79" s="11">
        <v>31.418936255178409</v>
      </c>
      <c r="I79" s="11">
        <f t="shared" si="1"/>
        <v>121.21540808686542</v>
      </c>
    </row>
    <row r="80" spans="1:9" x14ac:dyDescent="0.25">
      <c r="A80" s="16"/>
      <c r="B80" s="5">
        <f>DATE(YEAR(siječanj!B80),MONTH(siječanj!B80)+8,DAY(siječanj!B80))</f>
        <v>43709</v>
      </c>
      <c r="C80" s="9">
        <v>0.80208333333333337</v>
      </c>
      <c r="D80">
        <v>0.95088519542573291</v>
      </c>
      <c r="E80" s="6">
        <v>129.58613813252487</v>
      </c>
      <c r="F80" s="11">
        <v>124.42157456750554</v>
      </c>
      <c r="G80" s="11">
        <v>132.42001932967622</v>
      </c>
      <c r="H80" s="11">
        <v>44.919518214355762</v>
      </c>
      <c r="I80" s="11">
        <f t="shared" si="1"/>
        <v>123.22154028261193</v>
      </c>
    </row>
    <row r="81" spans="1:9" x14ac:dyDescent="0.25">
      <c r="A81" s="16"/>
      <c r="B81" s="5">
        <f>DATE(YEAR(siječanj!B81),MONTH(siječanj!B81)+8,DAY(siječanj!B81))</f>
        <v>43709</v>
      </c>
      <c r="C81" s="9">
        <v>0.8125</v>
      </c>
      <c r="D81">
        <v>0.95088519542573291</v>
      </c>
      <c r="E81" s="6">
        <v>133.44671687414382</v>
      </c>
      <c r="F81" s="11">
        <v>127.64480434065138</v>
      </c>
      <c r="G81" s="11">
        <v>138.26291189521709</v>
      </c>
      <c r="H81" s="11">
        <v>59.77146579310952</v>
      </c>
      <c r="I81" s="11">
        <f t="shared" si="1"/>
        <v>126.89250745379269</v>
      </c>
    </row>
    <row r="82" spans="1:9" x14ac:dyDescent="0.25">
      <c r="A82" s="16"/>
      <c r="B82" s="5">
        <f>DATE(YEAR(siječanj!B82),MONTH(siječanj!B82)+8,DAY(siječanj!B82))</f>
        <v>43709</v>
      </c>
      <c r="C82" s="9">
        <v>0.82291666666666663</v>
      </c>
      <c r="D82">
        <v>0.95088519542573291</v>
      </c>
      <c r="E82" s="6">
        <v>136.54882199563042</v>
      </c>
      <c r="F82" s="11">
        <v>127.77578556405466</v>
      </c>
      <c r="G82" s="11">
        <v>143.46911583463606</v>
      </c>
      <c r="H82" s="11">
        <v>85.4919998337881</v>
      </c>
      <c r="I82" s="11">
        <f t="shared" si="1"/>
        <v>129.84225328846864</v>
      </c>
    </row>
    <row r="83" spans="1:9" x14ac:dyDescent="0.25">
      <c r="A83" s="16"/>
      <c r="B83" s="5">
        <f>DATE(YEAR(siječanj!B83),MONTH(siječanj!B83)+8,DAY(siječanj!B83))</f>
        <v>43709</v>
      </c>
      <c r="C83" s="9">
        <v>0.83333333333333337</v>
      </c>
      <c r="D83">
        <v>0.95088519542573291</v>
      </c>
      <c r="E83" s="6">
        <v>140.81723318791418</v>
      </c>
      <c r="F83" s="11">
        <v>127.15720581605994</v>
      </c>
      <c r="G83" s="11">
        <v>141.25142282031035</v>
      </c>
      <c r="H83" s="11">
        <v>126.96829658519471</v>
      </c>
      <c r="I83" s="11">
        <f t="shared" si="1"/>
        <v>133.90102229920078</v>
      </c>
    </row>
    <row r="84" spans="1:9" x14ac:dyDescent="0.25">
      <c r="A84" s="16"/>
      <c r="B84" s="5">
        <f>DATE(YEAR(siječanj!B84),MONTH(siječanj!B84)+8,DAY(siječanj!B84))</f>
        <v>43709</v>
      </c>
      <c r="C84" s="9">
        <v>0.84375</v>
      </c>
      <c r="D84">
        <v>0.95088519542573291</v>
      </c>
      <c r="E84" s="6">
        <v>143.79066462706513</v>
      </c>
      <c r="F84" s="11">
        <v>114.22112131646874</v>
      </c>
      <c r="G84" s="11">
        <v>129.95744885340483</v>
      </c>
      <c r="H84" s="11">
        <v>190.89479738588807</v>
      </c>
      <c r="I84" s="11">
        <f t="shared" si="1"/>
        <v>136.72841423430285</v>
      </c>
    </row>
    <row r="85" spans="1:9" x14ac:dyDescent="0.25">
      <c r="A85" s="16"/>
      <c r="B85" s="5">
        <f>DATE(YEAR(siječanj!B85),MONTH(siječanj!B85)+8,DAY(siječanj!B85))</f>
        <v>43709</v>
      </c>
      <c r="C85" s="9">
        <v>0.85416666666666663</v>
      </c>
      <c r="D85">
        <v>0.95088519542573291</v>
      </c>
      <c r="E85" s="6">
        <v>147.61739712872941</v>
      </c>
      <c r="F85" s="11">
        <v>110.00613471084721</v>
      </c>
      <c r="G85" s="11">
        <v>122.49279050136063</v>
      </c>
      <c r="H85" s="11">
        <v>229.84568348244554</v>
      </c>
      <c r="I85" s="11">
        <f t="shared" si="1"/>
        <v>140.36719751698988</v>
      </c>
    </row>
    <row r="86" spans="1:9" x14ac:dyDescent="0.25">
      <c r="A86" s="16"/>
      <c r="B86" s="5">
        <f>DATE(YEAR(siječanj!B86),MONTH(siječanj!B86)+8,DAY(siječanj!B86))</f>
        <v>43709</v>
      </c>
      <c r="C86" s="9">
        <v>0.86458333333333337</v>
      </c>
      <c r="D86">
        <v>0.95088519542573291</v>
      </c>
      <c r="E86" s="6">
        <v>147.10192118723197</v>
      </c>
      <c r="F86" s="11">
        <v>107.9186106765225</v>
      </c>
      <c r="G86" s="11">
        <v>121.65816324064066</v>
      </c>
      <c r="H86" s="11">
        <v>231.27460609775207</v>
      </c>
      <c r="I86" s="11">
        <f t="shared" si="1"/>
        <v>139.87703907562184</v>
      </c>
    </row>
    <row r="87" spans="1:9" x14ac:dyDescent="0.25">
      <c r="A87" s="16"/>
      <c r="B87" s="5">
        <f>DATE(YEAR(siječanj!B87),MONTH(siječanj!B87)+8,DAY(siječanj!B87))</f>
        <v>43709</v>
      </c>
      <c r="C87" s="9">
        <v>0.875</v>
      </c>
      <c r="D87">
        <v>0.95088519542573291</v>
      </c>
      <c r="E87" s="6">
        <v>145.20242815250697</v>
      </c>
      <c r="F87" s="11">
        <v>106.94624717242075</v>
      </c>
      <c r="G87" s="11">
        <v>116.96888849064598</v>
      </c>
      <c r="H87" s="11">
        <v>233.67610864676814</v>
      </c>
      <c r="I87" s="11">
        <f t="shared" si="1"/>
        <v>138.07083927008753</v>
      </c>
    </row>
    <row r="88" spans="1:9" x14ac:dyDescent="0.25">
      <c r="A88" s="16"/>
      <c r="B88" s="5">
        <f>DATE(YEAR(siječanj!B88),MONTH(siječanj!B88)+8,DAY(siječanj!B88))</f>
        <v>43709</v>
      </c>
      <c r="C88" s="9">
        <v>0.88541666666666663</v>
      </c>
      <c r="D88">
        <v>0.95088519542573291</v>
      </c>
      <c r="E88" s="6">
        <v>151.05951317703241</v>
      </c>
      <c r="F88" s="11">
        <v>103.98684211933595</v>
      </c>
      <c r="G88" s="11">
        <v>106.60123987841934</v>
      </c>
      <c r="H88" s="11">
        <v>240.86616039815974</v>
      </c>
      <c r="I88" s="11">
        <f t="shared" si="1"/>
        <v>143.64025470825854</v>
      </c>
    </row>
    <row r="89" spans="1:9" x14ac:dyDescent="0.25">
      <c r="A89" s="16"/>
      <c r="B89" s="5">
        <f>DATE(YEAR(siječanj!B89),MONTH(siječanj!B89)+8,DAY(siječanj!B89))</f>
        <v>43709</v>
      </c>
      <c r="C89" s="9">
        <v>0.89583333333333337</v>
      </c>
      <c r="D89">
        <v>0.95088519542573291</v>
      </c>
      <c r="E89" s="6">
        <v>153.31059237991792</v>
      </c>
      <c r="F89" s="11">
        <v>102.90480516921863</v>
      </c>
      <c r="G89" s="11">
        <v>99.387471846484502</v>
      </c>
      <c r="H89" s="11">
        <v>246.91225146491851</v>
      </c>
      <c r="I89" s="11">
        <f t="shared" si="1"/>
        <v>145.78077259601312</v>
      </c>
    </row>
    <row r="90" spans="1:9" x14ac:dyDescent="0.25">
      <c r="A90" s="16"/>
      <c r="B90" s="5">
        <f>DATE(YEAR(siječanj!B90),MONTH(siječanj!B90)+8,DAY(siječanj!B90))</f>
        <v>43709</v>
      </c>
      <c r="C90" s="9">
        <v>0.90625</v>
      </c>
      <c r="D90">
        <v>0.95088519542573291</v>
      </c>
      <c r="E90" s="6">
        <v>154.3116040837325</v>
      </c>
      <c r="F90" s="11">
        <v>101.04816689676679</v>
      </c>
      <c r="G90" s="11">
        <v>95.089077030296252</v>
      </c>
      <c r="H90" s="11">
        <v>244.3133347466885</v>
      </c>
      <c r="I90" s="11">
        <f t="shared" si="1"/>
        <v>146.7326198056183</v>
      </c>
    </row>
    <row r="91" spans="1:9" x14ac:dyDescent="0.25">
      <c r="A91" s="16"/>
      <c r="B91" s="5">
        <f>DATE(YEAR(siječanj!B91),MONTH(siječanj!B91)+8,DAY(siječanj!B91))</f>
        <v>43709</v>
      </c>
      <c r="C91" s="9">
        <v>0.91666666666666663</v>
      </c>
      <c r="D91">
        <v>0.95088519542573291</v>
      </c>
      <c r="E91" s="6">
        <v>153.55604784927127</v>
      </c>
      <c r="F91" s="11">
        <v>100.27892763707872</v>
      </c>
      <c r="G91" s="11">
        <v>89.762029894697577</v>
      </c>
      <c r="H91" s="11">
        <v>243.54201881861661</v>
      </c>
      <c r="I91" s="11">
        <f t="shared" si="1"/>
        <v>146.0141725679575</v>
      </c>
    </row>
    <row r="92" spans="1:9" x14ac:dyDescent="0.25">
      <c r="A92" s="16"/>
      <c r="B92" s="5">
        <f>DATE(YEAR(siječanj!B92),MONTH(siječanj!B92)+8,DAY(siječanj!B92))</f>
        <v>43709</v>
      </c>
      <c r="C92" s="9">
        <v>0.92708333333333337</v>
      </c>
      <c r="D92">
        <v>0.95088519542573291</v>
      </c>
      <c r="E92" s="6">
        <v>145.64127482498435</v>
      </c>
      <c r="F92" s="11">
        <v>98.675301661956226</v>
      </c>
      <c r="G92" s="11">
        <v>85.612704188312094</v>
      </c>
      <c r="H92" s="11">
        <v>245.83301765587592</v>
      </c>
      <c r="I92" s="11">
        <f t="shared" si="1"/>
        <v>138.48813207400812</v>
      </c>
    </row>
    <row r="93" spans="1:9" x14ac:dyDescent="0.25">
      <c r="A93" s="16"/>
      <c r="B93" s="5">
        <f>DATE(YEAR(siječanj!B93),MONTH(siječanj!B93)+8,DAY(siječanj!B93))</f>
        <v>43709</v>
      </c>
      <c r="C93" s="9">
        <v>0.9375</v>
      </c>
      <c r="D93">
        <v>0.95088519542573291</v>
      </c>
      <c r="E93" s="6">
        <v>138.03489001389579</v>
      </c>
      <c r="F93" s="11">
        <v>95.311735150415444</v>
      </c>
      <c r="G93" s="11">
        <v>82.568190995461606</v>
      </c>
      <c r="H93" s="11">
        <v>243.41155258446815</v>
      </c>
      <c r="I93" s="11">
        <f t="shared" si="1"/>
        <v>131.25533336643284</v>
      </c>
    </row>
    <row r="94" spans="1:9" x14ac:dyDescent="0.25">
      <c r="A94" s="16"/>
      <c r="B94" s="5">
        <f>DATE(YEAR(siječanj!B94),MONTH(siječanj!B94)+8,DAY(siječanj!B94))</f>
        <v>43709</v>
      </c>
      <c r="C94" s="9">
        <v>0.94791666666666663</v>
      </c>
      <c r="D94">
        <v>0.95088519542573291</v>
      </c>
      <c r="E94" s="6">
        <v>126.37502761032452</v>
      </c>
      <c r="F94" s="11">
        <v>91.324190706553992</v>
      </c>
      <c r="G94" s="11">
        <v>78.9454238821952</v>
      </c>
      <c r="H94" s="11">
        <v>241.56572910184062</v>
      </c>
      <c r="I94" s="11">
        <f t="shared" si="1"/>
        <v>120.16814282617582</v>
      </c>
    </row>
    <row r="95" spans="1:9" x14ac:dyDescent="0.25">
      <c r="A95" s="16"/>
      <c r="B95" s="5">
        <f>DATE(YEAR(siječanj!B95),MONTH(siječanj!B95)+8,DAY(siječanj!B95))</f>
        <v>43709</v>
      </c>
      <c r="C95" s="9">
        <v>0.95833333333333337</v>
      </c>
      <c r="D95">
        <v>0.95088519542573291</v>
      </c>
      <c r="E95" s="6">
        <v>114.68467708715428</v>
      </c>
      <c r="F95" s="11">
        <v>87.100619181770213</v>
      </c>
      <c r="G95" s="11">
        <v>79.573486585624281</v>
      </c>
      <c r="H95" s="11">
        <v>241.61569993860186</v>
      </c>
      <c r="I95" s="11">
        <f t="shared" si="1"/>
        <v>109.05196158435578</v>
      </c>
    </row>
    <row r="96" spans="1:9" x14ac:dyDescent="0.25">
      <c r="A96" s="16"/>
      <c r="B96" s="5">
        <f>DATE(YEAR(siječanj!B96),MONTH(siječanj!B96)+8,DAY(siječanj!B96))</f>
        <v>43709</v>
      </c>
      <c r="C96" s="9">
        <v>0.96875</v>
      </c>
      <c r="D96">
        <v>0.95088519542573291</v>
      </c>
      <c r="E96" s="6">
        <v>105.00265426436479</v>
      </c>
      <c r="F96" s="11">
        <v>86.580707808102005</v>
      </c>
      <c r="G96" s="11">
        <v>80.247713429067403</v>
      </c>
      <c r="H96" s="11">
        <v>241.47471668769495</v>
      </c>
      <c r="I96" s="11">
        <f t="shared" si="1"/>
        <v>99.845469420391183</v>
      </c>
    </row>
    <row r="97" spans="1:9" x14ac:dyDescent="0.25">
      <c r="A97" s="16"/>
      <c r="B97" s="5">
        <f>DATE(YEAR(siječanj!B97),MONTH(siječanj!B97)+8,DAY(siječanj!B97))</f>
        <v>43709</v>
      </c>
      <c r="C97" s="9">
        <v>0.97916666666666663</v>
      </c>
      <c r="D97">
        <v>0.95088519542573291</v>
      </c>
      <c r="E97" s="6">
        <v>95.270060114457721</v>
      </c>
      <c r="F97" s="11">
        <v>84.022919641828096</v>
      </c>
      <c r="G97" s="11">
        <v>74.677454609986313</v>
      </c>
      <c r="H97" s="11">
        <v>241.60521593759236</v>
      </c>
      <c r="I97" s="11">
        <f t="shared" si="1"/>
        <v>90.590889730157457</v>
      </c>
    </row>
    <row r="98" spans="1:9" ht="15.75" thickBot="1" x14ac:dyDescent="0.3">
      <c r="A98" s="16"/>
      <c r="B98" s="5">
        <f>DATE(YEAR(siječanj!B98),MONTH(siječanj!B98)+8,DAY(siječanj!B98))</f>
        <v>43709</v>
      </c>
      <c r="C98" s="9">
        <v>0.98958333333333337</v>
      </c>
      <c r="D98">
        <v>0.95088519542573291</v>
      </c>
      <c r="E98" s="6">
        <v>87.946112780399119</v>
      </c>
      <c r="F98" s="11">
        <v>80.332580363409775</v>
      </c>
      <c r="G98" s="11">
        <v>74.523042967329118</v>
      </c>
      <c r="H98" s="11">
        <v>241.32824481864338</v>
      </c>
      <c r="I98" s="11">
        <f t="shared" si="1"/>
        <v>83.626656638123364</v>
      </c>
    </row>
    <row r="99" spans="1:9" x14ac:dyDescent="0.25">
      <c r="A99" s="19">
        <f>A3+1</f>
        <v>245</v>
      </c>
      <c r="B99" s="5">
        <f>DATE(YEAR(siječanj!B99),MONTH(siječanj!B99)+8,DAY(siječanj!B99))</f>
        <v>43710</v>
      </c>
      <c r="C99" s="9">
        <v>1</v>
      </c>
      <c r="D99">
        <v>0.95005955991002244</v>
      </c>
      <c r="E99" s="6">
        <v>82.323564122681304</v>
      </c>
      <c r="F99" s="11">
        <v>77.802802552831622</v>
      </c>
      <c r="G99" s="11">
        <v>72.317223140218559</v>
      </c>
      <c r="H99" s="11">
        <v>239.8771696362644</v>
      </c>
      <c r="I99" s="11">
        <f t="shared" si="1"/>
        <v>78.212289100619117</v>
      </c>
    </row>
    <row r="100" spans="1:9" x14ac:dyDescent="0.25">
      <c r="A100" s="20"/>
      <c r="B100" s="5">
        <f>DATE(YEAR(siječanj!B100),MONTH(siječanj!B100)+8,DAY(siječanj!B100))</f>
        <v>43710</v>
      </c>
      <c r="C100" s="9">
        <v>1.0104166666666701</v>
      </c>
      <c r="D100">
        <v>0.95005955991002244</v>
      </c>
      <c r="E100" s="6">
        <v>77.42309968689375</v>
      </c>
      <c r="F100" s="11">
        <v>76.064799916432406</v>
      </c>
      <c r="G100" s="11">
        <v>70.517893397380874</v>
      </c>
      <c r="H100" s="11">
        <v>239.62272126096707</v>
      </c>
      <c r="I100" s="11">
        <f t="shared" si="1"/>
        <v>73.556556015400076</v>
      </c>
    </row>
    <row r="101" spans="1:9" x14ac:dyDescent="0.25">
      <c r="A101" s="20"/>
      <c r="B101" s="5">
        <f>DATE(YEAR(siječanj!B101),MONTH(siječanj!B101)+8,DAY(siječanj!B101))</f>
        <v>43710</v>
      </c>
      <c r="C101" s="9">
        <v>1.0208333333333299</v>
      </c>
      <c r="D101">
        <v>0.95005955991002244</v>
      </c>
      <c r="E101" s="6">
        <v>72.595231400704137</v>
      </c>
      <c r="F101" s="11">
        <v>74.679417115356202</v>
      </c>
      <c r="G101" s="11">
        <v>70.440914362758718</v>
      </c>
      <c r="H101" s="11">
        <v>239.85673388813768</v>
      </c>
      <c r="I101" s="11">
        <f t="shared" si="1"/>
        <v>68.969793596119217</v>
      </c>
    </row>
    <row r="102" spans="1:9" x14ac:dyDescent="0.25">
      <c r="A102" s="20"/>
      <c r="B102" s="5">
        <f>DATE(YEAR(siječanj!B102),MONTH(siječanj!B102)+8,DAY(siječanj!B102))</f>
        <v>43710</v>
      </c>
      <c r="C102" s="9">
        <v>1.03125</v>
      </c>
      <c r="D102">
        <v>0.95005955991002244</v>
      </c>
      <c r="E102" s="6">
        <v>68.792220152997544</v>
      </c>
      <c r="F102" s="11">
        <v>72.447185619416501</v>
      </c>
      <c r="G102" s="11">
        <v>69.425307296373731</v>
      </c>
      <c r="H102" s="11">
        <v>240.12886469819423</v>
      </c>
      <c r="I102" s="11">
        <f t="shared" si="1"/>
        <v>65.356706403790227</v>
      </c>
    </row>
    <row r="103" spans="1:9" x14ac:dyDescent="0.25">
      <c r="A103" s="20"/>
      <c r="B103" s="5">
        <f>DATE(YEAR(siječanj!B103),MONTH(siječanj!B103)+8,DAY(siječanj!B103))</f>
        <v>43710</v>
      </c>
      <c r="C103" s="9">
        <v>1.0416666666666701</v>
      </c>
      <c r="D103">
        <v>0.95005955991002244</v>
      </c>
      <c r="E103" s="6">
        <v>66.178194944721213</v>
      </c>
      <c r="F103" s="11">
        <v>71.846634603014479</v>
      </c>
      <c r="G103" s="11">
        <v>68.0630738083686</v>
      </c>
      <c r="H103" s="11">
        <v>239.97808477414247</v>
      </c>
      <c r="I103" s="11">
        <f t="shared" si="1"/>
        <v>62.87322676482151</v>
      </c>
    </row>
    <row r="104" spans="1:9" x14ac:dyDescent="0.25">
      <c r="A104" s="20"/>
      <c r="B104" s="5">
        <f>DATE(YEAR(siječanj!B104),MONTH(siječanj!B104)+8,DAY(siječanj!B104))</f>
        <v>43710</v>
      </c>
      <c r="C104" s="9">
        <v>1.0520833333333299</v>
      </c>
      <c r="D104">
        <v>0.95005955991002244</v>
      </c>
      <c r="E104" s="6">
        <v>63.924406811758679</v>
      </c>
      <c r="F104" s="11">
        <v>70.287683118399158</v>
      </c>
      <c r="G104" s="11">
        <v>67.111757762817021</v>
      </c>
      <c r="H104" s="11">
        <v>239.61856627898476</v>
      </c>
      <c r="I104" s="11">
        <f t="shared" si="1"/>
        <v>60.731993803088692</v>
      </c>
    </row>
    <row r="105" spans="1:9" x14ac:dyDescent="0.25">
      <c r="A105" s="20"/>
      <c r="B105" s="5">
        <f>DATE(YEAR(siječanj!B105),MONTH(siječanj!B105)+8,DAY(siječanj!B105))</f>
        <v>43710</v>
      </c>
      <c r="C105" s="9">
        <v>1.0625</v>
      </c>
      <c r="D105">
        <v>0.95005955991002244</v>
      </c>
      <c r="E105" s="6">
        <v>62.269519541679841</v>
      </c>
      <c r="F105" s="11">
        <v>69.339954599719476</v>
      </c>
      <c r="G105" s="11">
        <v>65.691390613406512</v>
      </c>
      <c r="H105" s="11">
        <v>239.84209290419142</v>
      </c>
      <c r="I105" s="11">
        <f t="shared" si="1"/>
        <v>59.15975233157689</v>
      </c>
    </row>
    <row r="106" spans="1:9" x14ac:dyDescent="0.25">
      <c r="A106" s="20"/>
      <c r="B106" s="5">
        <f>DATE(YEAR(siječanj!B106),MONTH(siječanj!B106)+8,DAY(siječanj!B106))</f>
        <v>43710</v>
      </c>
      <c r="C106" s="9">
        <v>1.0729166666666701</v>
      </c>
      <c r="D106">
        <v>0.95005955991002244</v>
      </c>
      <c r="E106" s="6">
        <v>60.853591867585322</v>
      </c>
      <c r="F106" s="11">
        <v>69.048641281555533</v>
      </c>
      <c r="G106" s="11">
        <v>65.298110353043398</v>
      </c>
      <c r="H106" s="11">
        <v>239.41890403741007</v>
      </c>
      <c r="I106" s="11">
        <f t="shared" si="1"/>
        <v>57.814536708662231</v>
      </c>
    </row>
    <row r="107" spans="1:9" x14ac:dyDescent="0.25">
      <c r="A107" s="20"/>
      <c r="B107" s="5">
        <f>DATE(YEAR(siječanj!B107),MONTH(siječanj!B107)+8,DAY(siječanj!B107))</f>
        <v>43710</v>
      </c>
      <c r="C107" s="9">
        <v>1.0833333333333299</v>
      </c>
      <c r="D107">
        <v>0.95005955991002244</v>
      </c>
      <c r="E107" s="6">
        <v>60.558996466193577</v>
      </c>
      <c r="F107" s="11">
        <v>69.648758837803513</v>
      </c>
      <c r="G107" s="11">
        <v>65.221488557657949</v>
      </c>
      <c r="H107" s="11">
        <v>239.60494278039269</v>
      </c>
      <c r="I107" s="11">
        <f t="shared" si="1"/>
        <v>57.534653531264475</v>
      </c>
    </row>
    <row r="108" spans="1:9" x14ac:dyDescent="0.25">
      <c r="A108" s="20"/>
      <c r="B108" s="5">
        <f>DATE(YEAR(siječanj!B108),MONTH(siječanj!B108)+8,DAY(siječanj!B108))</f>
        <v>43710</v>
      </c>
      <c r="C108" s="9">
        <v>1.09375</v>
      </c>
      <c r="D108">
        <v>0.95005955991002244</v>
      </c>
      <c r="E108" s="6">
        <v>60.039235273269782</v>
      </c>
      <c r="F108" s="11">
        <v>70.741186791058283</v>
      </c>
      <c r="G108" s="11">
        <v>66.014599802364955</v>
      </c>
      <c r="H108" s="11">
        <v>239.70763176441926</v>
      </c>
      <c r="I108" s="11">
        <f t="shared" si="1"/>
        <v>57.040849441056984</v>
      </c>
    </row>
    <row r="109" spans="1:9" x14ac:dyDescent="0.25">
      <c r="A109" s="20"/>
      <c r="B109" s="5">
        <f>DATE(YEAR(siječanj!B109),MONTH(siječanj!B109)+8,DAY(siječanj!B109))</f>
        <v>43710</v>
      </c>
      <c r="C109" s="9">
        <v>1.1041666666666701</v>
      </c>
      <c r="D109">
        <v>0.95005955991002244</v>
      </c>
      <c r="E109" s="6">
        <v>59.258012199306329</v>
      </c>
      <c r="F109" s="11">
        <v>70.179896026757717</v>
      </c>
      <c r="G109" s="11">
        <v>65.779395897278178</v>
      </c>
      <c r="H109" s="11">
        <v>239.85277600017187</v>
      </c>
      <c r="I109" s="11">
        <f t="shared" si="1"/>
        <v>56.298640991215713</v>
      </c>
    </row>
    <row r="110" spans="1:9" x14ac:dyDescent="0.25">
      <c r="A110" s="20"/>
      <c r="B110" s="5">
        <f>DATE(YEAR(siječanj!B110),MONTH(siječanj!B110)+8,DAY(siječanj!B110))</f>
        <v>43710</v>
      </c>
      <c r="C110" s="9">
        <v>1.1145833333333299</v>
      </c>
      <c r="D110">
        <v>0.95005955991002244</v>
      </c>
      <c r="E110" s="6">
        <v>58.944238883261569</v>
      </c>
      <c r="F110" s="11">
        <v>68.764985759446532</v>
      </c>
      <c r="G110" s="11">
        <v>64.861636256432035</v>
      </c>
      <c r="H110" s="11">
        <v>239.83434720939081</v>
      </c>
      <c r="I110" s="11">
        <f t="shared" si="1"/>
        <v>56.000537652662722</v>
      </c>
    </row>
    <row r="111" spans="1:9" x14ac:dyDescent="0.25">
      <c r="A111" s="20"/>
      <c r="B111" s="5">
        <f>DATE(YEAR(siječanj!B111),MONTH(siječanj!B111)+8,DAY(siječanj!B111))</f>
        <v>43710</v>
      </c>
      <c r="C111" s="9">
        <v>1.125</v>
      </c>
      <c r="D111">
        <v>0.95005955991002244</v>
      </c>
      <c r="E111" s="6">
        <v>58.736195237166882</v>
      </c>
      <c r="F111" s="11">
        <v>67.865925183619254</v>
      </c>
      <c r="G111" s="11">
        <v>63.678793060184837</v>
      </c>
      <c r="H111" s="11">
        <v>239.6321257470334</v>
      </c>
      <c r="I111" s="11">
        <f t="shared" si="1"/>
        <v>55.802883797811923</v>
      </c>
    </row>
    <row r="112" spans="1:9" x14ac:dyDescent="0.25">
      <c r="A112" s="20"/>
      <c r="B112" s="5">
        <f>DATE(YEAR(siječanj!B112),MONTH(siječanj!B112)+8,DAY(siječanj!B112))</f>
        <v>43710</v>
      </c>
      <c r="C112" s="9">
        <v>1.1354166666666701</v>
      </c>
      <c r="D112">
        <v>0.95005955991002244</v>
      </c>
      <c r="E112" s="6">
        <v>58.670390769352352</v>
      </c>
      <c r="F112" s="11">
        <v>66.627653942605065</v>
      </c>
      <c r="G112" s="11">
        <v>63.530687292143959</v>
      </c>
      <c r="H112" s="11">
        <v>239.48584296818038</v>
      </c>
      <c r="I112" s="11">
        <f t="shared" si="1"/>
        <v>55.740365634079936</v>
      </c>
    </row>
    <row r="113" spans="1:9" x14ac:dyDescent="0.25">
      <c r="A113" s="20"/>
      <c r="B113" s="5">
        <f>DATE(YEAR(siječanj!B113),MONTH(siječanj!B113)+8,DAY(siječanj!B113))</f>
        <v>43710</v>
      </c>
      <c r="C113" s="9">
        <v>1.1458333333333299</v>
      </c>
      <c r="D113">
        <v>0.95005955991002244</v>
      </c>
      <c r="E113" s="6">
        <v>59.150194002832976</v>
      </c>
      <c r="F113" s="11">
        <v>66.527163430223524</v>
      </c>
      <c r="G113" s="11">
        <v>63.768359760495542</v>
      </c>
      <c r="H113" s="11">
        <v>239.31170290102617</v>
      </c>
      <c r="I113" s="11">
        <f t="shared" si="1"/>
        <v>56.196207282923943</v>
      </c>
    </row>
    <row r="114" spans="1:9" x14ac:dyDescent="0.25">
      <c r="A114" s="20"/>
      <c r="B114" s="5">
        <f>DATE(YEAR(siječanj!B114),MONTH(siječanj!B114)+8,DAY(siječanj!B114))</f>
        <v>43710</v>
      </c>
      <c r="C114" s="9">
        <v>1.15625</v>
      </c>
      <c r="D114">
        <v>0.95005955991002244</v>
      </c>
      <c r="E114" s="6">
        <v>60.358297405529399</v>
      </c>
      <c r="F114" s="11">
        <v>65.75473743569917</v>
      </c>
      <c r="G114" s="11">
        <v>62.889767990117804</v>
      </c>
      <c r="H114" s="11">
        <v>239.37927913579907</v>
      </c>
      <c r="I114" s="11">
        <f t="shared" si="1"/>
        <v>57.34397747001551</v>
      </c>
    </row>
    <row r="115" spans="1:9" x14ac:dyDescent="0.25">
      <c r="A115" s="20"/>
      <c r="B115" s="5">
        <f>DATE(YEAR(siječanj!B115),MONTH(siječanj!B115)+8,DAY(siječanj!B115))</f>
        <v>43710</v>
      </c>
      <c r="C115" s="9">
        <v>1.1666666666666701</v>
      </c>
      <c r="D115">
        <v>0.95005955991002244</v>
      </c>
      <c r="E115" s="6">
        <v>62.509323879142926</v>
      </c>
      <c r="F115" s="11">
        <v>65.429541982159989</v>
      </c>
      <c r="G115" s="11">
        <v>63.157336164479716</v>
      </c>
      <c r="H115" s="11">
        <v>232.68376428516061</v>
      </c>
      <c r="I115" s="11">
        <f t="shared" si="1"/>
        <v>59.387580734891586</v>
      </c>
    </row>
    <row r="116" spans="1:9" x14ac:dyDescent="0.25">
      <c r="A116" s="20"/>
      <c r="B116" s="5">
        <f>DATE(YEAR(siječanj!B116),MONTH(siječanj!B116)+8,DAY(siječanj!B116))</f>
        <v>43710</v>
      </c>
      <c r="C116" s="9">
        <v>1.1770833333333299</v>
      </c>
      <c r="D116">
        <v>0.95005955991002244</v>
      </c>
      <c r="E116" s="6">
        <v>64.702099045017135</v>
      </c>
      <c r="F116" s="11">
        <v>64.400527644035336</v>
      </c>
      <c r="G116" s="11">
        <v>60.999695467235121</v>
      </c>
      <c r="H116" s="11">
        <v>173.01361181987113</v>
      </c>
      <c r="I116" s="11">
        <f t="shared" si="1"/>
        <v>61.47084774396366</v>
      </c>
    </row>
    <row r="117" spans="1:9" x14ac:dyDescent="0.25">
      <c r="A117" s="20"/>
      <c r="B117" s="5">
        <f>DATE(YEAR(siječanj!B117),MONTH(siječanj!B117)+8,DAY(siječanj!B117))</f>
        <v>43710</v>
      </c>
      <c r="C117" s="9">
        <v>1.1875</v>
      </c>
      <c r="D117">
        <v>0.95005955991002244</v>
      </c>
      <c r="E117" s="6">
        <v>67.242973214757015</v>
      </c>
      <c r="F117" s="11">
        <v>63.984654734380008</v>
      </c>
      <c r="G117" s="11">
        <v>59.996270660213888</v>
      </c>
      <c r="H117" s="11">
        <v>104.52440254586757</v>
      </c>
      <c r="I117" s="11">
        <f t="shared" si="1"/>
        <v>63.884829539453477</v>
      </c>
    </row>
    <row r="118" spans="1:9" x14ac:dyDescent="0.25">
      <c r="A118" s="20"/>
      <c r="B118" s="5">
        <f>DATE(YEAR(siječanj!B118),MONTH(siječanj!B118)+8,DAY(siječanj!B118))</f>
        <v>43710</v>
      </c>
      <c r="C118" s="9">
        <v>1.1979166666666701</v>
      </c>
      <c r="D118">
        <v>0.95005955991002244</v>
      </c>
      <c r="E118" s="6">
        <v>71.017644428129074</v>
      </c>
      <c r="F118" s="11">
        <v>63.570178529665533</v>
      </c>
      <c r="G118" s="11">
        <v>59.557697281346428</v>
      </c>
      <c r="H118" s="11">
        <v>67.999215540402218</v>
      </c>
      <c r="I118" s="11">
        <f t="shared" si="1"/>
        <v>67.47099201123477</v>
      </c>
    </row>
    <row r="119" spans="1:9" x14ac:dyDescent="0.25">
      <c r="A119" s="20"/>
      <c r="B119" s="5">
        <f>DATE(YEAR(siječanj!B119),MONTH(siječanj!B119)+8,DAY(siječanj!B119))</f>
        <v>43710</v>
      </c>
      <c r="C119" s="9">
        <v>1.2083333333333299</v>
      </c>
      <c r="D119">
        <v>0.95005955991002244</v>
      </c>
      <c r="E119" s="6">
        <v>74.137695590972385</v>
      </c>
      <c r="F119" s="11">
        <v>63.476145770875412</v>
      </c>
      <c r="G119" s="11">
        <v>62.668291705137804</v>
      </c>
      <c r="H119" s="11">
        <v>46.070936456343766</v>
      </c>
      <c r="I119" s="11">
        <f t="shared" si="1"/>
        <v>70.43522644590243</v>
      </c>
    </row>
    <row r="120" spans="1:9" x14ac:dyDescent="0.25">
      <c r="A120" s="20"/>
      <c r="B120" s="5">
        <f>DATE(YEAR(siječanj!B120),MONTH(siječanj!B120)+8,DAY(siječanj!B120))</f>
        <v>43710</v>
      </c>
      <c r="C120" s="9">
        <v>1.21875</v>
      </c>
      <c r="D120">
        <v>0.95005955991002244</v>
      </c>
      <c r="E120" s="6">
        <v>77.61575335427311</v>
      </c>
      <c r="F120" s="11">
        <v>68.082723490485364</v>
      </c>
      <c r="G120" s="11">
        <v>68.825085169862959</v>
      </c>
      <c r="H120" s="11">
        <v>27.074469886287375</v>
      </c>
      <c r="I120" s="11">
        <f t="shared" si="1"/>
        <v>73.739588473845558</v>
      </c>
    </row>
    <row r="121" spans="1:9" x14ac:dyDescent="0.25">
      <c r="A121" s="20"/>
      <c r="B121" s="5">
        <f>DATE(YEAR(siječanj!B121),MONTH(siječanj!B121)+8,DAY(siječanj!B121))</f>
        <v>43710</v>
      </c>
      <c r="C121" s="9">
        <v>1.2291666666666701</v>
      </c>
      <c r="D121">
        <v>0.95005955991002244</v>
      </c>
      <c r="E121" s="6">
        <v>81.867940745465319</v>
      </c>
      <c r="F121" s="11">
        <v>76.103542424460969</v>
      </c>
      <c r="G121" s="11">
        <v>73.471551420314128</v>
      </c>
      <c r="H121" s="11">
        <v>7.0081970042312669</v>
      </c>
      <c r="I121" s="11">
        <f t="shared" si="1"/>
        <v>77.77941975537658</v>
      </c>
    </row>
    <row r="122" spans="1:9" x14ac:dyDescent="0.25">
      <c r="A122" s="20"/>
      <c r="B122" s="5">
        <f>DATE(YEAR(siječanj!B122),MONTH(siječanj!B122)+8,DAY(siječanj!B122))</f>
        <v>43710</v>
      </c>
      <c r="C122" s="9">
        <v>1.2395833333333299</v>
      </c>
      <c r="D122">
        <v>0.95005955991002244</v>
      </c>
      <c r="E122" s="6">
        <v>86.4917230639102</v>
      </c>
      <c r="F122" s="11">
        <v>77.51458365854522</v>
      </c>
      <c r="G122" s="11">
        <v>76.96957380326522</v>
      </c>
      <c r="H122" s="11">
        <v>2.8366511207375491</v>
      </c>
      <c r="I122" s="11">
        <f t="shared" si="1"/>
        <v>82.172288349958066</v>
      </c>
    </row>
    <row r="123" spans="1:9" x14ac:dyDescent="0.25">
      <c r="A123" s="20"/>
      <c r="B123" s="5">
        <f>DATE(YEAR(siječanj!B123),MONTH(siječanj!B123)+8,DAY(siječanj!B123))</f>
        <v>43710</v>
      </c>
      <c r="C123" s="9">
        <v>1.25</v>
      </c>
      <c r="D123">
        <v>0.95005955991002244</v>
      </c>
      <c r="E123" s="6">
        <v>88.908269354127654</v>
      </c>
      <c r="F123" s="11">
        <v>77.366653340414445</v>
      </c>
      <c r="G123" s="11">
        <v>94.951873079860633</v>
      </c>
      <c r="H123" s="11">
        <v>2.9567694187813069</v>
      </c>
      <c r="I123" s="11">
        <f t="shared" si="1"/>
        <v>84.46815125494426</v>
      </c>
    </row>
    <row r="124" spans="1:9" x14ac:dyDescent="0.25">
      <c r="A124" s="20"/>
      <c r="B124" s="5">
        <f>DATE(YEAR(siječanj!B124),MONTH(siječanj!B124)+8,DAY(siječanj!B124))</f>
        <v>43710</v>
      </c>
      <c r="C124" s="9">
        <v>1.2604166666666701</v>
      </c>
      <c r="D124">
        <v>0.95005955991002244</v>
      </c>
      <c r="E124" s="6">
        <v>89.853794149387696</v>
      </c>
      <c r="F124" s="11">
        <v>87.317867002870145</v>
      </c>
      <c r="G124" s="11">
        <v>100.37608125999283</v>
      </c>
      <c r="H124" s="11">
        <v>3.513695079812269</v>
      </c>
      <c r="I124" s="11">
        <f t="shared" si="1"/>
        <v>85.366456125813031</v>
      </c>
    </row>
    <row r="125" spans="1:9" x14ac:dyDescent="0.25">
      <c r="A125" s="20"/>
      <c r="B125" s="5">
        <f>DATE(YEAR(siječanj!B125),MONTH(siječanj!B125)+8,DAY(siječanj!B125))</f>
        <v>43710</v>
      </c>
      <c r="C125" s="9">
        <v>1.2708333333333299</v>
      </c>
      <c r="D125">
        <v>0.95005955991002244</v>
      </c>
      <c r="E125" s="6">
        <v>93.013121324087905</v>
      </c>
      <c r="F125" s="11">
        <v>93.714976307918747</v>
      </c>
      <c r="G125" s="11">
        <v>109.16758233206512</v>
      </c>
      <c r="H125" s="11">
        <v>3.3723216427813321</v>
      </c>
      <c r="I125" s="11">
        <f t="shared" si="1"/>
        <v>88.36800511102048</v>
      </c>
    </row>
    <row r="126" spans="1:9" x14ac:dyDescent="0.25">
      <c r="A126" s="20"/>
      <c r="B126" s="5">
        <f>DATE(YEAR(siječanj!B126),MONTH(siječanj!B126)+8,DAY(siječanj!B126))</f>
        <v>43710</v>
      </c>
      <c r="C126" s="9">
        <v>1.28125</v>
      </c>
      <c r="D126">
        <v>0.95005955991002244</v>
      </c>
      <c r="E126" s="6">
        <v>93.814298561630793</v>
      </c>
      <c r="F126" s="11">
        <v>102.4795727310517</v>
      </c>
      <c r="G126" s="11">
        <v>119.98751187364597</v>
      </c>
      <c r="H126" s="11">
        <v>3.4934013994537878</v>
      </c>
      <c r="I126" s="11">
        <f t="shared" si="1"/>
        <v>89.129171204730397</v>
      </c>
    </row>
    <row r="127" spans="1:9" x14ac:dyDescent="0.25">
      <c r="A127" s="20"/>
      <c r="B127" s="5">
        <f>DATE(YEAR(siječanj!B127),MONTH(siječanj!B127)+8,DAY(siječanj!B127))</f>
        <v>43710</v>
      </c>
      <c r="C127" s="9">
        <v>1.2916666666666701</v>
      </c>
      <c r="D127">
        <v>0.95005955991002244</v>
      </c>
      <c r="E127" s="6">
        <v>93.572559557725739</v>
      </c>
      <c r="F127" s="11">
        <v>111.27295813274974</v>
      </c>
      <c r="G127" s="11">
        <v>129.04691026184881</v>
      </c>
      <c r="H127" s="11">
        <v>3.1207936605507571</v>
      </c>
      <c r="I127" s="11">
        <f t="shared" si="1"/>
        <v>88.899504753067276</v>
      </c>
    </row>
    <row r="128" spans="1:9" x14ac:dyDescent="0.25">
      <c r="A128" s="20"/>
      <c r="B128" s="5">
        <f>DATE(YEAR(siječanj!B128),MONTH(siječanj!B128)+8,DAY(siječanj!B128))</f>
        <v>43710</v>
      </c>
      <c r="C128" s="9">
        <v>1.3020833333333299</v>
      </c>
      <c r="D128">
        <v>0.95005955991002244</v>
      </c>
      <c r="E128" s="6">
        <v>93.187443803584415</v>
      </c>
      <c r="F128" s="11">
        <v>125.29223146268244</v>
      </c>
      <c r="G128" s="11">
        <v>139.80981398505043</v>
      </c>
      <c r="H128" s="11">
        <v>2.7944499902306923</v>
      </c>
      <c r="I128" s="11">
        <f t="shared" si="1"/>
        <v>88.533621849173358</v>
      </c>
    </row>
    <row r="129" spans="1:9" x14ac:dyDescent="0.25">
      <c r="A129" s="20"/>
      <c r="B129" s="5">
        <f>DATE(YEAR(siječanj!B129),MONTH(siječanj!B129)+8,DAY(siječanj!B129))</f>
        <v>43710</v>
      </c>
      <c r="C129" s="9">
        <v>1.3125</v>
      </c>
      <c r="D129">
        <v>0.95005955991002244</v>
      </c>
      <c r="E129" s="6">
        <v>94.079150327688041</v>
      </c>
      <c r="F129" s="11">
        <v>134.99149239707427</v>
      </c>
      <c r="G129" s="11">
        <v>149.14858148419816</v>
      </c>
      <c r="H129" s="11">
        <v>2.3043562089052383</v>
      </c>
      <c r="I129" s="11">
        <f t="shared" si="1"/>
        <v>89.380796157032137</v>
      </c>
    </row>
    <row r="130" spans="1:9" x14ac:dyDescent="0.25">
      <c r="A130" s="20"/>
      <c r="B130" s="5">
        <f>DATE(YEAR(siječanj!B130),MONTH(siječanj!B130)+8,DAY(siječanj!B130))</f>
        <v>43710</v>
      </c>
      <c r="C130" s="9">
        <v>1.3229166666666701</v>
      </c>
      <c r="D130">
        <v>0.95005955991002244</v>
      </c>
      <c r="E130" s="6">
        <v>95.779456101128588</v>
      </c>
      <c r="F130" s="11">
        <v>144.33087705208266</v>
      </c>
      <c r="G130" s="11">
        <v>163.65336150167451</v>
      </c>
      <c r="H130" s="11">
        <v>1.9569354845469109</v>
      </c>
      <c r="I130" s="11">
        <f t="shared" si="1"/>
        <v>90.996187911859536</v>
      </c>
    </row>
    <row r="131" spans="1:9" x14ac:dyDescent="0.25">
      <c r="A131" s="20"/>
      <c r="B131" s="5">
        <f>DATE(YEAR(siječanj!B131),MONTH(siječanj!B131)+8,DAY(siječanj!B131))</f>
        <v>43710</v>
      </c>
      <c r="C131" s="9">
        <v>1.3333333333333299</v>
      </c>
      <c r="D131">
        <v>0.95005955991002244</v>
      </c>
      <c r="E131" s="6">
        <v>96.62837264764697</v>
      </c>
      <c r="F131" s="11">
        <v>166.09028781216119</v>
      </c>
      <c r="G131" s="11">
        <v>178.3182890592152</v>
      </c>
      <c r="H131" s="11">
        <v>1.8167306049335796</v>
      </c>
      <c r="I131" s="11">
        <f t="shared" si="1"/>
        <v>91.802709192445135</v>
      </c>
    </row>
    <row r="132" spans="1:9" x14ac:dyDescent="0.25">
      <c r="A132" s="20"/>
      <c r="B132" s="5">
        <f>DATE(YEAR(siječanj!B132),MONTH(siječanj!B132)+8,DAY(siječanj!B132))</f>
        <v>43710</v>
      </c>
      <c r="C132" s="9">
        <v>1.34375</v>
      </c>
      <c r="D132">
        <v>0.95005955991002244</v>
      </c>
      <c r="E132" s="6">
        <v>98.33174371096581</v>
      </c>
      <c r="F132" s="11">
        <v>189.76239367776259</v>
      </c>
      <c r="G132" s="11">
        <v>190.36924895475727</v>
      </c>
      <c r="H132" s="11">
        <v>1.7582567121002244</v>
      </c>
      <c r="I132" s="11">
        <f t="shared" ref="I132:I195" si="2">D132*E132</f>
        <v>93.421013155225296</v>
      </c>
    </row>
    <row r="133" spans="1:9" x14ac:dyDescent="0.25">
      <c r="A133" s="20"/>
      <c r="B133" s="5">
        <f>DATE(YEAR(siječanj!B133),MONTH(siječanj!B133)+8,DAY(siječanj!B133))</f>
        <v>43710</v>
      </c>
      <c r="C133" s="9">
        <v>1.3541666666666701</v>
      </c>
      <c r="D133">
        <v>0.95005955991002244</v>
      </c>
      <c r="E133" s="6">
        <v>99.087025975217728</v>
      </c>
      <c r="F133" s="11">
        <v>187.65698138504328</v>
      </c>
      <c r="G133" s="11">
        <v>195.0379563581358</v>
      </c>
      <c r="H133" s="11">
        <v>1.8623553685594825</v>
      </c>
      <c r="I133" s="11">
        <f t="shared" si="2"/>
        <v>94.138576290808317</v>
      </c>
    </row>
    <row r="134" spans="1:9" x14ac:dyDescent="0.25">
      <c r="A134" s="20"/>
      <c r="B134" s="5">
        <f>DATE(YEAR(siječanj!B134),MONTH(siječanj!B134)+8,DAY(siječanj!B134))</f>
        <v>43710</v>
      </c>
      <c r="C134" s="9">
        <v>1.3645833333333299</v>
      </c>
      <c r="D134">
        <v>0.95005955991002244</v>
      </c>
      <c r="E134" s="6">
        <v>100.77792047490955</v>
      </c>
      <c r="F134" s="11">
        <v>188.99903021127392</v>
      </c>
      <c r="G134" s="11">
        <v>201.5841405908605</v>
      </c>
      <c r="H134" s="11">
        <v>2.0609170851689602</v>
      </c>
      <c r="I134" s="11">
        <f t="shared" si="2"/>
        <v>95.745026775039804</v>
      </c>
    </row>
    <row r="135" spans="1:9" x14ac:dyDescent="0.25">
      <c r="A135" s="20"/>
      <c r="B135" s="5">
        <f>DATE(YEAR(siječanj!B135),MONTH(siječanj!B135)+8,DAY(siječanj!B135))</f>
        <v>43710</v>
      </c>
      <c r="C135" s="9">
        <v>1.375</v>
      </c>
      <c r="D135">
        <v>0.95005955991002244</v>
      </c>
      <c r="E135" s="6">
        <v>102.32735303789335</v>
      </c>
      <c r="F135" s="11">
        <v>191.80642319644392</v>
      </c>
      <c r="G135" s="11">
        <v>207.72293562033454</v>
      </c>
      <c r="H135" s="11">
        <v>1.9200648967806371</v>
      </c>
      <c r="I135" s="11">
        <f t="shared" si="2"/>
        <v>97.217079993938455</v>
      </c>
    </row>
    <row r="136" spans="1:9" x14ac:dyDescent="0.25">
      <c r="A136" s="20"/>
      <c r="B136" s="5">
        <f>DATE(YEAR(siječanj!B136),MONTH(siječanj!B136)+8,DAY(siječanj!B136))</f>
        <v>43710</v>
      </c>
      <c r="C136" s="9">
        <v>1.3854166666666701</v>
      </c>
      <c r="D136">
        <v>0.95005955991002244</v>
      </c>
      <c r="E136" s="6">
        <v>104.1508858467906</v>
      </c>
      <c r="F136" s="11">
        <v>199.08515433315898</v>
      </c>
      <c r="G136" s="11">
        <v>209.58450928276162</v>
      </c>
      <c r="H136" s="11">
        <v>1.6673273375655713</v>
      </c>
      <c r="I136" s="11">
        <f t="shared" si="2"/>
        <v>98.949544771840863</v>
      </c>
    </row>
    <row r="137" spans="1:9" x14ac:dyDescent="0.25">
      <c r="A137" s="20"/>
      <c r="B137" s="5">
        <f>DATE(YEAR(siječanj!B137),MONTH(siječanj!B137)+8,DAY(siječanj!B137))</f>
        <v>43710</v>
      </c>
      <c r="C137" s="9">
        <v>1.3958333333333299</v>
      </c>
      <c r="D137">
        <v>0.95005955991002244</v>
      </c>
      <c r="E137" s="6">
        <v>104.82153216191939</v>
      </c>
      <c r="F137" s="11">
        <v>196.77487191484997</v>
      </c>
      <c r="G137" s="11">
        <v>212.48164322781665</v>
      </c>
      <c r="H137" s="11">
        <v>1.6406025895012968</v>
      </c>
      <c r="I137" s="11">
        <f t="shared" si="2"/>
        <v>99.586698714847401</v>
      </c>
    </row>
    <row r="138" spans="1:9" x14ac:dyDescent="0.25">
      <c r="A138" s="20"/>
      <c r="B138" s="5">
        <f>DATE(YEAR(siječanj!B138),MONTH(siječanj!B138)+8,DAY(siječanj!B138))</f>
        <v>43710</v>
      </c>
      <c r="C138" s="9">
        <v>1.40625</v>
      </c>
      <c r="D138">
        <v>0.95005955991002244</v>
      </c>
      <c r="E138" s="6">
        <v>105.54065730705972</v>
      </c>
      <c r="F138" s="11">
        <v>194.7942600248187</v>
      </c>
      <c r="G138" s="11">
        <v>211.06818002769961</v>
      </c>
      <c r="H138" s="11">
        <v>1.7602446603782911</v>
      </c>
      <c r="I138" s="11">
        <f t="shared" si="2"/>
        <v>100.26991043375965</v>
      </c>
    </row>
    <row r="139" spans="1:9" x14ac:dyDescent="0.25">
      <c r="A139" s="20"/>
      <c r="B139" s="5">
        <f>DATE(YEAR(siječanj!B139),MONTH(siječanj!B139)+8,DAY(siječanj!B139))</f>
        <v>43710</v>
      </c>
      <c r="C139" s="9">
        <v>1.4166666666666701</v>
      </c>
      <c r="D139">
        <v>0.95005955991002244</v>
      </c>
      <c r="E139" s="6">
        <v>106.69912346222905</v>
      </c>
      <c r="F139" s="11">
        <v>202.96996470698969</v>
      </c>
      <c r="G139" s="11">
        <v>211.75592175327708</v>
      </c>
      <c r="H139" s="11">
        <v>1.721211040816758</v>
      </c>
      <c r="I139" s="11">
        <f t="shared" si="2"/>
        <v>101.37052227931048</v>
      </c>
    </row>
    <row r="140" spans="1:9" x14ac:dyDescent="0.25">
      <c r="A140" s="20"/>
      <c r="B140" s="5">
        <f>DATE(YEAR(siječanj!B140),MONTH(siječanj!B140)+8,DAY(siječanj!B140))</f>
        <v>43710</v>
      </c>
      <c r="C140" s="9">
        <v>1.4270833333333299</v>
      </c>
      <c r="D140">
        <v>0.95005955991002244</v>
      </c>
      <c r="E140" s="6">
        <v>107.12569210021663</v>
      </c>
      <c r="F140" s="11">
        <v>198.78098571061136</v>
      </c>
      <c r="G140" s="11">
        <v>207.95461128621841</v>
      </c>
      <c r="H140" s="11">
        <v>1.9856471804120108</v>
      </c>
      <c r="I140" s="11">
        <f t="shared" si="2"/>
        <v>101.77578789178837</v>
      </c>
    </row>
    <row r="141" spans="1:9" x14ac:dyDescent="0.25">
      <c r="A141" s="20"/>
      <c r="B141" s="5">
        <f>DATE(YEAR(siječanj!B141),MONTH(siječanj!B141)+8,DAY(siječanj!B141))</f>
        <v>43710</v>
      </c>
      <c r="C141" s="9">
        <v>1.4375</v>
      </c>
      <c r="D141">
        <v>0.95005955991002244</v>
      </c>
      <c r="E141" s="6">
        <v>109.14421625708371</v>
      </c>
      <c r="F141" s="11">
        <v>195.57231698782581</v>
      </c>
      <c r="G141" s="11">
        <v>209.03010208487623</v>
      </c>
      <c r="H141" s="11">
        <v>2.0285916655090053</v>
      </c>
      <c r="I141" s="11">
        <f t="shared" si="2"/>
        <v>103.69350606392926</v>
      </c>
    </row>
    <row r="142" spans="1:9" x14ac:dyDescent="0.25">
      <c r="A142" s="20"/>
      <c r="B142" s="5">
        <f>DATE(YEAR(siječanj!B142),MONTH(siječanj!B142)+8,DAY(siječanj!B142))</f>
        <v>43710</v>
      </c>
      <c r="C142" s="9">
        <v>1.4479166666666701</v>
      </c>
      <c r="D142">
        <v>0.95005955991002244</v>
      </c>
      <c r="E142" s="6">
        <v>110.03934641615828</v>
      </c>
      <c r="F142" s="11">
        <v>193.07382857873847</v>
      </c>
      <c r="G142" s="11">
        <v>207.17446100213272</v>
      </c>
      <c r="H142" s="11">
        <v>1.9599999463364015</v>
      </c>
      <c r="I142" s="11">
        <f t="shared" si="2"/>
        <v>104.54393302892184</v>
      </c>
    </row>
    <row r="143" spans="1:9" x14ac:dyDescent="0.25">
      <c r="A143" s="20"/>
      <c r="B143" s="5">
        <f>DATE(YEAR(siječanj!B143),MONTH(siječanj!B143)+8,DAY(siječanj!B143))</f>
        <v>43710</v>
      </c>
      <c r="C143" s="9">
        <v>1.4583333333333299</v>
      </c>
      <c r="D143">
        <v>0.95005955991002244</v>
      </c>
      <c r="E143" s="6">
        <v>111.25853667852134</v>
      </c>
      <c r="F143" s="11">
        <v>197.64925335653575</v>
      </c>
      <c r="G143" s="11">
        <v>210.48020438333674</v>
      </c>
      <c r="H143" s="11">
        <v>1.8079043947125919</v>
      </c>
      <c r="I143" s="11">
        <f t="shared" si="2"/>
        <v>105.70223639302907</v>
      </c>
    </row>
    <row r="144" spans="1:9" x14ac:dyDescent="0.25">
      <c r="A144" s="20"/>
      <c r="B144" s="5">
        <f>DATE(YEAR(siječanj!B144),MONTH(siječanj!B144)+8,DAY(siječanj!B144))</f>
        <v>43710</v>
      </c>
      <c r="C144" s="9">
        <v>1.46875</v>
      </c>
      <c r="D144">
        <v>0.95005955991002244</v>
      </c>
      <c r="E144" s="6">
        <v>112.87341437158133</v>
      </c>
      <c r="F144" s="11">
        <v>205.49268674950463</v>
      </c>
      <c r="G144" s="11">
        <v>208.06247345215684</v>
      </c>
      <c r="H144" s="11">
        <v>1.9925984962831766</v>
      </c>
      <c r="I144" s="11">
        <f t="shared" si="2"/>
        <v>107.23646638340617</v>
      </c>
    </row>
    <row r="145" spans="1:9" x14ac:dyDescent="0.25">
      <c r="A145" s="20"/>
      <c r="B145" s="5">
        <f>DATE(YEAR(siječanj!B145),MONTH(siječanj!B145)+8,DAY(siječanj!B145))</f>
        <v>43710</v>
      </c>
      <c r="C145" s="9">
        <v>1.4791666666666701</v>
      </c>
      <c r="D145">
        <v>0.95005955991002244</v>
      </c>
      <c r="E145" s="6">
        <v>113.07733456749651</v>
      </c>
      <c r="F145" s="11">
        <v>189.56191032947268</v>
      </c>
      <c r="G145" s="11">
        <v>205.86214467308895</v>
      </c>
      <c r="H145" s="11">
        <v>2.1241312391706493</v>
      </c>
      <c r="I145" s="11">
        <f t="shared" si="2"/>
        <v>107.4302027149941</v>
      </c>
    </row>
    <row r="146" spans="1:9" x14ac:dyDescent="0.25">
      <c r="A146" s="20"/>
      <c r="B146" s="5">
        <f>DATE(YEAR(siječanj!B146),MONTH(siječanj!B146)+8,DAY(siječanj!B146))</f>
        <v>43710</v>
      </c>
      <c r="C146" s="9">
        <v>1.4895833333333299</v>
      </c>
      <c r="D146">
        <v>0.95005955991002244</v>
      </c>
      <c r="E146" s="6">
        <v>112.31507896730062</v>
      </c>
      <c r="F146" s="11">
        <v>189.45278673568956</v>
      </c>
      <c r="G146" s="11">
        <v>199.40427881030854</v>
      </c>
      <c r="H146" s="11">
        <v>1.8815785382699859</v>
      </c>
      <c r="I146" s="11">
        <f t="shared" si="2"/>
        <v>106.70601449493304</v>
      </c>
    </row>
    <row r="147" spans="1:9" x14ac:dyDescent="0.25">
      <c r="A147" s="20"/>
      <c r="B147" s="5">
        <f>DATE(YEAR(siječanj!B147),MONTH(siječanj!B147)+8,DAY(siječanj!B147))</f>
        <v>43710</v>
      </c>
      <c r="C147" s="9">
        <v>1.5</v>
      </c>
      <c r="D147">
        <v>0.95005955991002244</v>
      </c>
      <c r="E147" s="6">
        <v>111.58015685871369</v>
      </c>
      <c r="F147" s="11">
        <v>184.27148901404325</v>
      </c>
      <c r="G147" s="11">
        <v>197.32612183626702</v>
      </c>
      <c r="H147" s="11">
        <v>1.9662859448422356</v>
      </c>
      <c r="I147" s="11">
        <f t="shared" si="2"/>
        <v>106.00779471988081</v>
      </c>
    </row>
    <row r="148" spans="1:9" x14ac:dyDescent="0.25">
      <c r="A148" s="20"/>
      <c r="B148" s="5">
        <f>DATE(YEAR(siječanj!B148),MONTH(siječanj!B148)+8,DAY(siječanj!B148))</f>
        <v>43710</v>
      </c>
      <c r="C148" s="9">
        <v>1.5104166666666701</v>
      </c>
      <c r="D148">
        <v>0.95005955991002244</v>
      </c>
      <c r="E148" s="6">
        <v>111.00942926568929</v>
      </c>
      <c r="F148" s="11">
        <v>183.30782682118215</v>
      </c>
      <c r="G148" s="11">
        <v>198.34492800008621</v>
      </c>
      <c r="H148" s="11">
        <v>1.9950476645693906</v>
      </c>
      <c r="I148" s="11">
        <f t="shared" si="2"/>
        <v>105.46556951402353</v>
      </c>
    </row>
    <row r="149" spans="1:9" x14ac:dyDescent="0.25">
      <c r="A149" s="20"/>
      <c r="B149" s="5">
        <f>DATE(YEAR(siječanj!B149),MONTH(siječanj!B149)+8,DAY(siječanj!B149))</f>
        <v>43710</v>
      </c>
      <c r="C149" s="9">
        <v>1.5208333333333299</v>
      </c>
      <c r="D149">
        <v>0.95005955991002244</v>
      </c>
      <c r="E149" s="6">
        <v>111.79685736783577</v>
      </c>
      <c r="F149" s="11">
        <v>182.75161315961194</v>
      </c>
      <c r="G149" s="11">
        <v>198.05720992720501</v>
      </c>
      <c r="H149" s="11">
        <v>2.1694958787138661</v>
      </c>
      <c r="I149" s="11">
        <f t="shared" si="2"/>
        <v>106.2136731102096</v>
      </c>
    </row>
    <row r="150" spans="1:9" x14ac:dyDescent="0.25">
      <c r="A150" s="20"/>
      <c r="B150" s="5">
        <f>DATE(YEAR(siječanj!B150),MONTH(siječanj!B150)+8,DAY(siječanj!B150))</f>
        <v>43710</v>
      </c>
      <c r="C150" s="9">
        <v>1.53125</v>
      </c>
      <c r="D150">
        <v>0.95005955991002244</v>
      </c>
      <c r="E150" s="6">
        <v>112.14087262734938</v>
      </c>
      <c r="F150" s="11">
        <v>183.38579747315259</v>
      </c>
      <c r="G150" s="11">
        <v>198.75786846023968</v>
      </c>
      <c r="H150" s="11">
        <v>2.5166694851936415</v>
      </c>
      <c r="I150" s="11">
        <f t="shared" si="2"/>
        <v>106.54050809626544</v>
      </c>
    </row>
    <row r="151" spans="1:9" x14ac:dyDescent="0.25">
      <c r="A151" s="20"/>
      <c r="B151" s="5">
        <f>DATE(YEAR(siječanj!B151),MONTH(siječanj!B151)+8,DAY(siječanj!B151))</f>
        <v>43710</v>
      </c>
      <c r="C151" s="9">
        <v>1.5416666666666701</v>
      </c>
      <c r="D151">
        <v>0.95005955991002244</v>
      </c>
      <c r="E151" s="6">
        <v>111.16118890874363</v>
      </c>
      <c r="F151" s="11">
        <v>185.89204802981345</v>
      </c>
      <c r="G151" s="11">
        <v>196.87796320686886</v>
      </c>
      <c r="H151" s="11">
        <v>2.210663516230666</v>
      </c>
      <c r="I151" s="11">
        <f t="shared" si="2"/>
        <v>105.60975021371584</v>
      </c>
    </row>
    <row r="152" spans="1:9" x14ac:dyDescent="0.25">
      <c r="A152" s="20"/>
      <c r="B152" s="5">
        <f>DATE(YEAR(siječanj!B152),MONTH(siječanj!B152)+8,DAY(siječanj!B152))</f>
        <v>43710</v>
      </c>
      <c r="C152" s="9">
        <v>1.5520833333333299</v>
      </c>
      <c r="D152">
        <v>0.95005955991002244</v>
      </c>
      <c r="E152" s="6">
        <v>110.73397902164291</v>
      </c>
      <c r="F152" s="11">
        <v>186.7979797517865</v>
      </c>
      <c r="G152" s="11">
        <v>188.74621878219145</v>
      </c>
      <c r="H152" s="11">
        <v>2.1323151430028511</v>
      </c>
      <c r="I152" s="11">
        <f t="shared" si="2"/>
        <v>105.20387537638771</v>
      </c>
    </row>
    <row r="153" spans="1:9" x14ac:dyDescent="0.25">
      <c r="A153" s="20"/>
      <c r="B153" s="5">
        <f>DATE(YEAR(siječanj!B153),MONTH(siječanj!B153)+8,DAY(siječanj!B153))</f>
        <v>43710</v>
      </c>
      <c r="C153" s="9">
        <v>1.5625</v>
      </c>
      <c r="D153">
        <v>0.95005955991002244</v>
      </c>
      <c r="E153" s="6">
        <v>110.70127928745559</v>
      </c>
      <c r="F153" s="11">
        <v>185.31409313070148</v>
      </c>
      <c r="G153" s="11">
        <v>184.62924530330906</v>
      </c>
      <c r="H153" s="11">
        <v>2.1352775561137491</v>
      </c>
      <c r="I153" s="11">
        <f t="shared" si="2"/>
        <v>105.17280868131654</v>
      </c>
    </row>
    <row r="154" spans="1:9" x14ac:dyDescent="0.25">
      <c r="A154" s="20"/>
      <c r="B154" s="5">
        <f>DATE(YEAR(siječanj!B154),MONTH(siječanj!B154)+8,DAY(siječanj!B154))</f>
        <v>43710</v>
      </c>
      <c r="C154" s="9">
        <v>1.5729166666666701</v>
      </c>
      <c r="D154">
        <v>0.95005955991002244</v>
      </c>
      <c r="E154" s="6">
        <v>111.66785412713237</v>
      </c>
      <c r="F154" s="11">
        <v>185.02711040055812</v>
      </c>
      <c r="G154" s="11">
        <v>186.453304831959</v>
      </c>
      <c r="H154" s="11">
        <v>1.9991526226896255</v>
      </c>
      <c r="I154" s="11">
        <f t="shared" si="2"/>
        <v>106.09111234811996</v>
      </c>
    </row>
    <row r="155" spans="1:9" x14ac:dyDescent="0.25">
      <c r="A155" s="20"/>
      <c r="B155" s="5">
        <f>DATE(YEAR(siječanj!B155),MONTH(siječanj!B155)+8,DAY(siječanj!B155))</f>
        <v>43710</v>
      </c>
      <c r="C155" s="9">
        <v>1.5833333333333299</v>
      </c>
      <c r="D155">
        <v>0.95005955991002244</v>
      </c>
      <c r="E155" s="6">
        <v>111.91417518352388</v>
      </c>
      <c r="F155" s="11">
        <v>184.75344854311206</v>
      </c>
      <c r="G155" s="11">
        <v>184.61241090602024</v>
      </c>
      <c r="H155" s="11">
        <v>2.0472465641465636</v>
      </c>
      <c r="I155" s="11">
        <f t="shared" si="2"/>
        <v>106.32513202255186</v>
      </c>
    </row>
    <row r="156" spans="1:9" x14ac:dyDescent="0.25">
      <c r="A156" s="20"/>
      <c r="B156" s="5">
        <f>DATE(YEAR(siječanj!B156),MONTH(siječanj!B156)+8,DAY(siječanj!B156))</f>
        <v>43710</v>
      </c>
      <c r="C156" s="9">
        <v>1.59375</v>
      </c>
      <c r="D156">
        <v>0.95005955991002244</v>
      </c>
      <c r="E156" s="6">
        <v>113.23440287967941</v>
      </c>
      <c r="F156" s="11">
        <v>185.14267970737282</v>
      </c>
      <c r="G156" s="11">
        <v>180.12041650708636</v>
      </c>
      <c r="H156" s="11">
        <v>2.3180227280186703</v>
      </c>
      <c r="I156" s="11">
        <f t="shared" si="2"/>
        <v>107.5794269665424</v>
      </c>
    </row>
    <row r="157" spans="1:9" x14ac:dyDescent="0.25">
      <c r="A157" s="20"/>
      <c r="B157" s="5">
        <f>DATE(YEAR(siječanj!B157),MONTH(siječanj!B157)+8,DAY(siječanj!B157))</f>
        <v>43710</v>
      </c>
      <c r="C157" s="9">
        <v>1.6041666666666701</v>
      </c>
      <c r="D157">
        <v>0.95005955991002244</v>
      </c>
      <c r="E157" s="6">
        <v>114.23923924732205</v>
      </c>
      <c r="F157" s="11">
        <v>182.03907690970604</v>
      </c>
      <c r="G157" s="11">
        <v>175.12530884516315</v>
      </c>
      <c r="H157" s="11">
        <v>2.4576413279687164</v>
      </c>
      <c r="I157" s="11">
        <f t="shared" si="2"/>
        <v>108.53408136376655</v>
      </c>
    </row>
    <row r="158" spans="1:9" x14ac:dyDescent="0.25">
      <c r="A158" s="20"/>
      <c r="B158" s="5">
        <f>DATE(YEAR(siječanj!B158),MONTH(siječanj!B158)+8,DAY(siječanj!B158))</f>
        <v>43710</v>
      </c>
      <c r="C158" s="9">
        <v>1.6145833333333299</v>
      </c>
      <c r="D158">
        <v>0.95005955991002244</v>
      </c>
      <c r="E158" s="6">
        <v>114.6157547192401</v>
      </c>
      <c r="F158" s="11">
        <v>180.27565263797553</v>
      </c>
      <c r="G158" s="11">
        <v>171.11749001574969</v>
      </c>
      <c r="H158" s="11">
        <v>2.2780566636684316</v>
      </c>
      <c r="I158" s="11">
        <f t="shared" si="2"/>
        <v>108.89179348731633</v>
      </c>
    </row>
    <row r="159" spans="1:9" x14ac:dyDescent="0.25">
      <c r="A159" s="20"/>
      <c r="B159" s="5">
        <f>DATE(YEAR(siječanj!B159),MONTH(siječanj!B159)+8,DAY(siječanj!B159))</f>
        <v>43710</v>
      </c>
      <c r="C159" s="9">
        <v>1.625</v>
      </c>
      <c r="D159">
        <v>0.95005955991002244</v>
      </c>
      <c r="E159" s="6">
        <v>114.88883055480564</v>
      </c>
      <c r="F159" s="11">
        <v>179.40794166643823</v>
      </c>
      <c r="G159" s="11">
        <v>169.59290132947589</v>
      </c>
      <c r="H159" s="11">
        <v>2.4634871164884662</v>
      </c>
      <c r="I159" s="11">
        <f t="shared" si="2"/>
        <v>109.15123179547578</v>
      </c>
    </row>
    <row r="160" spans="1:9" x14ac:dyDescent="0.25">
      <c r="A160" s="20"/>
      <c r="B160" s="5">
        <f>DATE(YEAR(siječanj!B160),MONTH(siječanj!B160)+8,DAY(siječanj!B160))</f>
        <v>43710</v>
      </c>
      <c r="C160" s="9">
        <v>1.6354166666666701</v>
      </c>
      <c r="D160">
        <v>0.95005955991002244</v>
      </c>
      <c r="E160" s="6">
        <v>115.26261228050453</v>
      </c>
      <c r="F160" s="11">
        <v>179.26644903429914</v>
      </c>
      <c r="G160" s="11">
        <v>164.76133297340365</v>
      </c>
      <c r="H160" s="11">
        <v>2.4065429533567535</v>
      </c>
      <c r="I160" s="11">
        <f t="shared" si="2"/>
        <v>109.50634669729568</v>
      </c>
    </row>
    <row r="161" spans="1:9" x14ac:dyDescent="0.25">
      <c r="A161" s="20"/>
      <c r="B161" s="5">
        <f>DATE(YEAR(siječanj!B161),MONTH(siječanj!B161)+8,DAY(siječanj!B161))</f>
        <v>43710</v>
      </c>
      <c r="C161" s="9">
        <v>1.6458333333333299</v>
      </c>
      <c r="D161">
        <v>0.95005955991002244</v>
      </c>
      <c r="E161" s="6">
        <v>115.97983154592779</v>
      </c>
      <c r="F161" s="11">
        <v>177.23005724407304</v>
      </c>
      <c r="G161" s="11">
        <v>164.33365338429343</v>
      </c>
      <c r="H161" s="11">
        <v>2.4144997488552256</v>
      </c>
      <c r="I161" s="11">
        <f t="shared" si="2"/>
        <v>110.1877477169627</v>
      </c>
    </row>
    <row r="162" spans="1:9" x14ac:dyDescent="0.25">
      <c r="A162" s="20"/>
      <c r="B162" s="5">
        <f>DATE(YEAR(siječanj!B162),MONTH(siječanj!B162)+8,DAY(siječanj!B162))</f>
        <v>43710</v>
      </c>
      <c r="C162" s="9">
        <v>1.65625</v>
      </c>
      <c r="D162">
        <v>0.95005955991002244</v>
      </c>
      <c r="E162" s="6">
        <v>115.88355186290821</v>
      </c>
      <c r="F162" s="11">
        <v>175.81744271017038</v>
      </c>
      <c r="G162" s="11">
        <v>160.66070017915715</v>
      </c>
      <c r="H162" s="11">
        <v>2.1560764774789858</v>
      </c>
      <c r="I162" s="11">
        <f t="shared" si="2"/>
        <v>110.09627628368483</v>
      </c>
    </row>
    <row r="163" spans="1:9" x14ac:dyDescent="0.25">
      <c r="A163" s="20"/>
      <c r="B163" s="5">
        <f>DATE(YEAR(siječanj!B163),MONTH(siječanj!B163)+8,DAY(siječanj!B163))</f>
        <v>43710</v>
      </c>
      <c r="C163" s="9">
        <v>1.6666666666666701</v>
      </c>
      <c r="D163">
        <v>0.95005955991002244</v>
      </c>
      <c r="E163" s="6">
        <v>115.10930212488873</v>
      </c>
      <c r="F163" s="11">
        <v>176.13583123388293</v>
      </c>
      <c r="G163" s="11">
        <v>162.46920575227674</v>
      </c>
      <c r="H163" s="11">
        <v>2.070041437607796</v>
      </c>
      <c r="I163" s="11">
        <f t="shared" si="2"/>
        <v>109.36069291832159</v>
      </c>
    </row>
    <row r="164" spans="1:9" x14ac:dyDescent="0.25">
      <c r="A164" s="20"/>
      <c r="B164" s="5">
        <f>DATE(YEAR(siječanj!B164),MONTH(siječanj!B164)+8,DAY(siječanj!B164))</f>
        <v>43710</v>
      </c>
      <c r="C164" s="9">
        <v>1.6770833333333299</v>
      </c>
      <c r="D164">
        <v>0.95005955991002244</v>
      </c>
      <c r="E164" s="6">
        <v>113.42558842408921</v>
      </c>
      <c r="F164" s="11">
        <v>170.26457732554098</v>
      </c>
      <c r="G164" s="11">
        <v>163.22113012273942</v>
      </c>
      <c r="H164" s="11">
        <v>2.1679231284908558</v>
      </c>
      <c r="I164" s="11">
        <f t="shared" si="2"/>
        <v>107.76106462072553</v>
      </c>
    </row>
    <row r="165" spans="1:9" x14ac:dyDescent="0.25">
      <c r="A165" s="20"/>
      <c r="B165" s="5">
        <f>DATE(YEAR(siječanj!B165),MONTH(siječanj!B165)+8,DAY(siječanj!B165))</f>
        <v>43710</v>
      </c>
      <c r="C165" s="9">
        <v>1.6875</v>
      </c>
      <c r="D165">
        <v>0.95005955991002244</v>
      </c>
      <c r="E165" s="6">
        <v>114.16825515431809</v>
      </c>
      <c r="F165" s="11">
        <v>164.97891203124632</v>
      </c>
      <c r="G165" s="11">
        <v>160.78891695373926</v>
      </c>
      <c r="H165" s="11">
        <v>2.1329824613226651</v>
      </c>
      <c r="I165" s="11">
        <f t="shared" si="2"/>
        <v>108.4666422476066</v>
      </c>
    </row>
    <row r="166" spans="1:9" x14ac:dyDescent="0.25">
      <c r="A166" s="20"/>
      <c r="B166" s="5">
        <f>DATE(YEAR(siječanj!B166),MONTH(siječanj!B166)+8,DAY(siječanj!B166))</f>
        <v>43710</v>
      </c>
      <c r="C166" s="9">
        <v>1.6979166666666701</v>
      </c>
      <c r="D166">
        <v>0.95005955991002244</v>
      </c>
      <c r="E166" s="6">
        <v>114.1952392346456</v>
      </c>
      <c r="F166" s="11">
        <v>163.97478151678033</v>
      </c>
      <c r="G166" s="11">
        <v>160.16530970595889</v>
      </c>
      <c r="H166" s="11">
        <v>2.1055503758489325</v>
      </c>
      <c r="I166" s="11">
        <f t="shared" si="2"/>
        <v>108.49227873108713</v>
      </c>
    </row>
    <row r="167" spans="1:9" x14ac:dyDescent="0.25">
      <c r="A167" s="20"/>
      <c r="B167" s="5">
        <f>DATE(YEAR(siječanj!B167),MONTH(siječanj!B167)+8,DAY(siječanj!B167))</f>
        <v>43710</v>
      </c>
      <c r="C167" s="9">
        <v>1.7083333333333299</v>
      </c>
      <c r="D167">
        <v>0.95005955991002244</v>
      </c>
      <c r="E167" s="6">
        <v>115.20700029859357</v>
      </c>
      <c r="F167" s="11">
        <v>162.85628575148311</v>
      </c>
      <c r="G167" s="11">
        <v>166.36002672471</v>
      </c>
      <c r="H167" s="11">
        <v>1.8567717050769008</v>
      </c>
      <c r="I167" s="11">
        <f t="shared" si="2"/>
        <v>109.45351200223563</v>
      </c>
    </row>
    <row r="168" spans="1:9" x14ac:dyDescent="0.25">
      <c r="A168" s="20"/>
      <c r="B168" s="5">
        <f>DATE(YEAR(siječanj!B168),MONTH(siječanj!B168)+8,DAY(siječanj!B168))</f>
        <v>43710</v>
      </c>
      <c r="C168" s="9">
        <v>1.71875</v>
      </c>
      <c r="D168">
        <v>0.95005955991002244</v>
      </c>
      <c r="E168" s="6">
        <v>115.32037532561701</v>
      </c>
      <c r="F168" s="11">
        <v>162.85539876357527</v>
      </c>
      <c r="G168" s="11">
        <v>176.76040888722051</v>
      </c>
      <c r="H168" s="11">
        <v>1.8715787682451872</v>
      </c>
      <c r="I168" s="11">
        <f t="shared" si="2"/>
        <v>109.56122503051431</v>
      </c>
    </row>
    <row r="169" spans="1:9" x14ac:dyDescent="0.25">
      <c r="A169" s="20"/>
      <c r="B169" s="5">
        <f>DATE(YEAR(siječanj!B169),MONTH(siječanj!B169)+8,DAY(siječanj!B169))</f>
        <v>43710</v>
      </c>
      <c r="C169" s="9">
        <v>1.7291666666666701</v>
      </c>
      <c r="D169">
        <v>0.95005955991002244</v>
      </c>
      <c r="E169" s="6">
        <v>115.88838902533595</v>
      </c>
      <c r="F169" s="11">
        <v>163.59374997376705</v>
      </c>
      <c r="G169" s="11">
        <v>168.13765719436134</v>
      </c>
      <c r="H169" s="11">
        <v>1.885913606155674</v>
      </c>
      <c r="I169" s="11">
        <f t="shared" si="2"/>
        <v>110.10087187609216</v>
      </c>
    </row>
    <row r="170" spans="1:9" x14ac:dyDescent="0.25">
      <c r="A170" s="20"/>
      <c r="B170" s="5">
        <f>DATE(YEAR(siječanj!B170),MONTH(siječanj!B170)+8,DAY(siječanj!B170))</f>
        <v>43710</v>
      </c>
      <c r="C170" s="9">
        <v>1.7395833333333299</v>
      </c>
      <c r="D170">
        <v>0.95005955991002244</v>
      </c>
      <c r="E170" s="6">
        <v>117.1929339122988</v>
      </c>
      <c r="F170" s="11">
        <v>163.06460349070554</v>
      </c>
      <c r="G170" s="11">
        <v>163.25274378822508</v>
      </c>
      <c r="H170" s="11">
        <v>1.8411702629791808</v>
      </c>
      <c r="I170" s="11">
        <f t="shared" si="2"/>
        <v>111.34026721728294</v>
      </c>
    </row>
    <row r="171" spans="1:9" x14ac:dyDescent="0.25">
      <c r="A171" s="20"/>
      <c r="B171" s="5">
        <f>DATE(YEAR(siječanj!B171),MONTH(siječanj!B171)+8,DAY(siječanj!B171))</f>
        <v>43710</v>
      </c>
      <c r="C171" s="9">
        <v>1.75</v>
      </c>
      <c r="D171">
        <v>0.95005955991002244</v>
      </c>
      <c r="E171" s="6">
        <v>119.98759879721715</v>
      </c>
      <c r="F171" s="11">
        <v>161.05063122289192</v>
      </c>
      <c r="G171" s="11">
        <v>161.79259062404898</v>
      </c>
      <c r="H171" s="11">
        <v>1.8788402320610942</v>
      </c>
      <c r="I171" s="11">
        <f t="shared" si="2"/>
        <v>113.99536530794445</v>
      </c>
    </row>
    <row r="172" spans="1:9" x14ac:dyDescent="0.25">
      <c r="A172" s="20"/>
      <c r="B172" s="5">
        <f>DATE(YEAR(siječanj!B172),MONTH(siječanj!B172)+8,DAY(siječanj!B172))</f>
        <v>43710</v>
      </c>
      <c r="C172" s="9">
        <v>1.7604166666666701</v>
      </c>
      <c r="D172">
        <v>0.95005955991002244</v>
      </c>
      <c r="E172" s="6">
        <v>122.14222658937939</v>
      </c>
      <c r="F172" s="11">
        <v>160.5188960194659</v>
      </c>
      <c r="G172" s="11">
        <v>159.90233346066194</v>
      </c>
      <c r="H172" s="11">
        <v>2.5450740345457237</v>
      </c>
      <c r="I172" s="11">
        <f t="shared" si="2"/>
        <v>116.04239003993602</v>
      </c>
    </row>
    <row r="173" spans="1:9" x14ac:dyDescent="0.25">
      <c r="A173" s="20"/>
      <c r="B173" s="5">
        <f>DATE(YEAR(siječanj!B173),MONTH(siječanj!B173)+8,DAY(siječanj!B173))</f>
        <v>43710</v>
      </c>
      <c r="C173" s="9">
        <v>1.7708333333333299</v>
      </c>
      <c r="D173">
        <v>0.95005955991002244</v>
      </c>
      <c r="E173" s="6">
        <v>123.70182582947891</v>
      </c>
      <c r="F173" s="11">
        <v>159.50685887070838</v>
      </c>
      <c r="G173" s="11">
        <v>159.00081817027547</v>
      </c>
      <c r="H173" s="11">
        <v>4.5647034249289522</v>
      </c>
      <c r="I173" s="11">
        <f t="shared" si="2"/>
        <v>117.52410220762097</v>
      </c>
    </row>
    <row r="174" spans="1:9" x14ac:dyDescent="0.25">
      <c r="A174" s="20"/>
      <c r="B174" s="5">
        <f>DATE(YEAR(siječanj!B174),MONTH(siječanj!B174)+8,DAY(siječanj!B174))</f>
        <v>43710</v>
      </c>
      <c r="C174" s="9">
        <v>1.78125</v>
      </c>
      <c r="D174">
        <v>0.95005955991002244</v>
      </c>
      <c r="E174" s="6">
        <v>125.96003520632676</v>
      </c>
      <c r="F174" s="11">
        <v>158.90986383297758</v>
      </c>
      <c r="G174" s="11">
        <v>161.9906496763673</v>
      </c>
      <c r="H174" s="11">
        <v>11.049311670279964</v>
      </c>
      <c r="I174" s="11">
        <f t="shared" si="2"/>
        <v>119.66953561437374</v>
      </c>
    </row>
    <row r="175" spans="1:9" x14ac:dyDescent="0.25">
      <c r="A175" s="20"/>
      <c r="B175" s="5">
        <f>DATE(YEAR(siječanj!B175),MONTH(siječanj!B175)+8,DAY(siječanj!B175))</f>
        <v>43710</v>
      </c>
      <c r="C175" s="9">
        <v>1.7916666666666701</v>
      </c>
      <c r="D175">
        <v>0.95005955991002244</v>
      </c>
      <c r="E175" s="6">
        <v>129.21798570051115</v>
      </c>
      <c r="F175" s="11">
        <v>157.53699117356976</v>
      </c>
      <c r="G175" s="11">
        <v>163.40882923719352</v>
      </c>
      <c r="H175" s="11">
        <v>26.013597836050685</v>
      </c>
      <c r="I175" s="11">
        <f t="shared" si="2"/>
        <v>122.7647826270872</v>
      </c>
    </row>
    <row r="176" spans="1:9" x14ac:dyDescent="0.25">
      <c r="A176" s="20"/>
      <c r="B176" s="5">
        <f>DATE(YEAR(siječanj!B176),MONTH(siječanj!B176)+8,DAY(siječanj!B176))</f>
        <v>43710</v>
      </c>
      <c r="C176" s="9">
        <v>1.8020833333333299</v>
      </c>
      <c r="D176">
        <v>0.95005955991002244</v>
      </c>
      <c r="E176" s="6">
        <v>133.292859770755</v>
      </c>
      <c r="F176" s="11">
        <v>154.11634036785202</v>
      </c>
      <c r="G176" s="11">
        <v>159.09001157565345</v>
      </c>
      <c r="H176" s="11">
        <v>42.345904566030406</v>
      </c>
      <c r="I176" s="11">
        <f t="shared" si="2"/>
        <v>126.63615569295183</v>
      </c>
    </row>
    <row r="177" spans="1:9" x14ac:dyDescent="0.25">
      <c r="A177" s="20"/>
      <c r="B177" s="5">
        <f>DATE(YEAR(siječanj!B177),MONTH(siječanj!B177)+8,DAY(siječanj!B177))</f>
        <v>43710</v>
      </c>
      <c r="C177" s="9">
        <v>1.8125</v>
      </c>
      <c r="D177">
        <v>0.95005955991002244</v>
      </c>
      <c r="E177" s="6">
        <v>138.16595696498032</v>
      </c>
      <c r="F177" s="11">
        <v>153.39438037311538</v>
      </c>
      <c r="G177" s="11">
        <v>158.0298178413895</v>
      </c>
      <c r="H177" s="11">
        <v>63.225019184527518</v>
      </c>
      <c r="I177" s="11">
        <f t="shared" si="2"/>
        <v>131.2658882686963</v>
      </c>
    </row>
    <row r="178" spans="1:9" x14ac:dyDescent="0.25">
      <c r="A178" s="20"/>
      <c r="B178" s="5">
        <f>DATE(YEAR(siječanj!B178),MONTH(siječanj!B178)+8,DAY(siječanj!B178))</f>
        <v>43710</v>
      </c>
      <c r="C178" s="9">
        <v>1.8229166666666701</v>
      </c>
      <c r="D178">
        <v>0.95005955991002244</v>
      </c>
      <c r="E178" s="6">
        <v>141.78246497797784</v>
      </c>
      <c r="F178" s="11">
        <v>150.06990153231845</v>
      </c>
      <c r="G178" s="11">
        <v>159.0327730193018</v>
      </c>
      <c r="H178" s="11">
        <v>86.982492818989172</v>
      </c>
      <c r="I178" s="11">
        <f t="shared" si="2"/>
        <v>134.70178627993579</v>
      </c>
    </row>
    <row r="179" spans="1:9" x14ac:dyDescent="0.25">
      <c r="A179" s="20"/>
      <c r="B179" s="5">
        <f>DATE(YEAR(siječanj!B179),MONTH(siječanj!B179)+8,DAY(siječanj!B179))</f>
        <v>43710</v>
      </c>
      <c r="C179" s="9">
        <v>1.8333333333333299</v>
      </c>
      <c r="D179">
        <v>0.95005955991002244</v>
      </c>
      <c r="E179" s="6">
        <v>147.76839144195986</v>
      </c>
      <c r="F179" s="11">
        <v>144.38310900064616</v>
      </c>
      <c r="G179" s="11">
        <v>152.3344610666804</v>
      </c>
      <c r="H179" s="11">
        <v>129.51990073469312</v>
      </c>
      <c r="I179" s="11">
        <f t="shared" si="2"/>
        <v>140.38877294196033</v>
      </c>
    </row>
    <row r="180" spans="1:9" x14ac:dyDescent="0.25">
      <c r="A180" s="20"/>
      <c r="B180" s="5">
        <f>DATE(YEAR(siječanj!B180),MONTH(siječanj!B180)+8,DAY(siječanj!B180))</f>
        <v>43710</v>
      </c>
      <c r="C180" s="9">
        <v>1.84375</v>
      </c>
      <c r="D180">
        <v>0.95005955991002244</v>
      </c>
      <c r="E180" s="6">
        <v>152.12553225417568</v>
      </c>
      <c r="F180" s="11">
        <v>125.40788906693592</v>
      </c>
      <c r="G180" s="11">
        <v>139.02292833647957</v>
      </c>
      <c r="H180" s="11">
        <v>197.7438584801499</v>
      </c>
      <c r="I180" s="11">
        <f t="shared" si="2"/>
        <v>144.52831622448008</v>
      </c>
    </row>
    <row r="181" spans="1:9" x14ac:dyDescent="0.25">
      <c r="A181" s="20"/>
      <c r="B181" s="5">
        <f>DATE(YEAR(siječanj!B181),MONTH(siječanj!B181)+8,DAY(siječanj!B181))</f>
        <v>43710</v>
      </c>
      <c r="C181" s="9">
        <v>1.8541666666666701</v>
      </c>
      <c r="D181">
        <v>0.95005955991002244</v>
      </c>
      <c r="E181" s="6">
        <v>155.73060498887077</v>
      </c>
      <c r="F181" s="11">
        <v>118.28507916656201</v>
      </c>
      <c r="G181" s="11">
        <v>130.60920173632812</v>
      </c>
      <c r="H181" s="11">
        <v>228.86664746909915</v>
      </c>
      <c r="I181" s="11">
        <f t="shared" si="2"/>
        <v>147.9533500402481</v>
      </c>
    </row>
    <row r="182" spans="1:9" x14ac:dyDescent="0.25">
      <c r="A182" s="20"/>
      <c r="B182" s="5">
        <f>DATE(YEAR(siječanj!B182),MONTH(siječanj!B182)+8,DAY(siječanj!B182))</f>
        <v>43710</v>
      </c>
      <c r="C182" s="9">
        <v>1.8645833333333299</v>
      </c>
      <c r="D182">
        <v>0.95005955991002244</v>
      </c>
      <c r="E182" s="6">
        <v>156.47549127485348</v>
      </c>
      <c r="F182" s="11">
        <v>116.38724211187531</v>
      </c>
      <c r="G182" s="11">
        <v>128.19851122785795</v>
      </c>
      <c r="H182" s="11">
        <v>229.79496729013968</v>
      </c>
      <c r="I182" s="11">
        <f t="shared" si="2"/>
        <v>148.66103637729185</v>
      </c>
    </row>
    <row r="183" spans="1:9" x14ac:dyDescent="0.25">
      <c r="A183" s="20"/>
      <c r="B183" s="5">
        <f>DATE(YEAR(siječanj!B183),MONTH(siječanj!B183)+8,DAY(siječanj!B183))</f>
        <v>43710</v>
      </c>
      <c r="C183" s="9">
        <v>1.875</v>
      </c>
      <c r="D183">
        <v>0.95005955991002244</v>
      </c>
      <c r="E183" s="6">
        <v>156.27649162360373</v>
      </c>
      <c r="F183" s="11">
        <v>113.14581905281905</v>
      </c>
      <c r="G183" s="11">
        <v>123.27579067149193</v>
      </c>
      <c r="H183" s="11">
        <v>231.15388251097744</v>
      </c>
      <c r="I183" s="11">
        <f t="shared" si="2"/>
        <v>148.47197485620327</v>
      </c>
    </row>
    <row r="184" spans="1:9" x14ac:dyDescent="0.25">
      <c r="A184" s="20"/>
      <c r="B184" s="5">
        <f>DATE(YEAR(siječanj!B184),MONTH(siječanj!B184)+8,DAY(siječanj!B184))</f>
        <v>43710</v>
      </c>
      <c r="C184" s="9">
        <v>1.8854166666666701</v>
      </c>
      <c r="D184">
        <v>0.95005955991002244</v>
      </c>
      <c r="E184" s="6">
        <v>160.51270734570861</v>
      </c>
      <c r="F184" s="11">
        <v>110.33264659892833</v>
      </c>
      <c r="G184" s="11">
        <v>109.67331267350757</v>
      </c>
      <c r="H184" s="11">
        <v>238.23902521934448</v>
      </c>
      <c r="I184" s="11">
        <f t="shared" si="2"/>
        <v>152.49663210083014</v>
      </c>
    </row>
    <row r="185" spans="1:9" x14ac:dyDescent="0.25">
      <c r="A185" s="20"/>
      <c r="B185" s="5">
        <f>DATE(YEAR(siječanj!B185),MONTH(siječanj!B185)+8,DAY(siječanj!B185))</f>
        <v>43710</v>
      </c>
      <c r="C185" s="9">
        <v>1.8958333333333299</v>
      </c>
      <c r="D185">
        <v>0.95005955991002244</v>
      </c>
      <c r="E185" s="6">
        <v>163.36129969280884</v>
      </c>
      <c r="F185" s="11">
        <v>107.74500185778396</v>
      </c>
      <c r="G185" s="11">
        <v>101.33276392194288</v>
      </c>
      <c r="H185" s="11">
        <v>243.89637985359644</v>
      </c>
      <c r="I185" s="11">
        <f t="shared" si="2"/>
        <v>155.20296449247925</v>
      </c>
    </row>
    <row r="186" spans="1:9" x14ac:dyDescent="0.25">
      <c r="A186" s="20"/>
      <c r="B186" s="5">
        <f>DATE(YEAR(siječanj!B186),MONTH(siječanj!B186)+8,DAY(siječanj!B186))</f>
        <v>43710</v>
      </c>
      <c r="C186" s="9">
        <v>1.90625</v>
      </c>
      <c r="D186">
        <v>0.95005955991002244</v>
      </c>
      <c r="E186" s="6">
        <v>161.47365090640886</v>
      </c>
      <c r="F186" s="11">
        <v>104.40760750980417</v>
      </c>
      <c r="G186" s="11">
        <v>103.58758974726506</v>
      </c>
      <c r="H186" s="11">
        <v>244.63735230742301</v>
      </c>
      <c r="I186" s="11">
        <f t="shared" si="2"/>
        <v>153.40958571720739</v>
      </c>
    </row>
    <row r="187" spans="1:9" x14ac:dyDescent="0.25">
      <c r="A187" s="20"/>
      <c r="B187" s="5">
        <f>DATE(YEAR(siječanj!B187),MONTH(siječanj!B187)+8,DAY(siječanj!B187))</f>
        <v>43710</v>
      </c>
      <c r="C187" s="9">
        <v>1.9166666666666701</v>
      </c>
      <c r="D187">
        <v>0.95005955991002244</v>
      </c>
      <c r="E187" s="6">
        <v>157.5211978433247</v>
      </c>
      <c r="F187" s="11">
        <v>102.81807300320837</v>
      </c>
      <c r="G187" s="11">
        <v>92.492509728871511</v>
      </c>
      <c r="H187" s="11">
        <v>241.62417998369742</v>
      </c>
      <c r="I187" s="11">
        <f t="shared" si="2"/>
        <v>149.65451989952865</v>
      </c>
    </row>
    <row r="188" spans="1:9" x14ac:dyDescent="0.25">
      <c r="A188" s="20"/>
      <c r="B188" s="5">
        <f>DATE(YEAR(siječanj!B188),MONTH(siječanj!B188)+8,DAY(siječanj!B188))</f>
        <v>43710</v>
      </c>
      <c r="C188" s="9">
        <v>1.9270833333333299</v>
      </c>
      <c r="D188">
        <v>0.95005955991002244</v>
      </c>
      <c r="E188" s="6">
        <v>150.93705246404528</v>
      </c>
      <c r="F188" s="11">
        <v>100.44430472641018</v>
      </c>
      <c r="G188" s="11">
        <v>87.974753965655395</v>
      </c>
      <c r="H188" s="11">
        <v>242.3961432205443</v>
      </c>
      <c r="I188" s="11">
        <f t="shared" si="2"/>
        <v>143.39918963810683</v>
      </c>
    </row>
    <row r="189" spans="1:9" x14ac:dyDescent="0.25">
      <c r="A189" s="20"/>
      <c r="B189" s="5">
        <f>DATE(YEAR(siječanj!B189),MONTH(siječanj!B189)+8,DAY(siječanj!B189))</f>
        <v>43710</v>
      </c>
      <c r="C189" s="9">
        <v>1.9375</v>
      </c>
      <c r="D189">
        <v>0.95005955991002244</v>
      </c>
      <c r="E189" s="6">
        <v>141.74711686510034</v>
      </c>
      <c r="F189" s="11">
        <v>97.426591255565214</v>
      </c>
      <c r="G189" s="11">
        <v>83.751632266385982</v>
      </c>
      <c r="H189" s="11">
        <v>241.57956870351677</v>
      </c>
      <c r="I189" s="11">
        <f t="shared" si="2"/>
        <v>134.66820346737174</v>
      </c>
    </row>
    <row r="190" spans="1:9" x14ac:dyDescent="0.25">
      <c r="A190" s="20"/>
      <c r="B190" s="5">
        <f>DATE(YEAR(siječanj!B190),MONTH(siječanj!B190)+8,DAY(siječanj!B190))</f>
        <v>43710</v>
      </c>
      <c r="C190" s="9">
        <v>1.9479166666666701</v>
      </c>
      <c r="D190">
        <v>0.95005955991002244</v>
      </c>
      <c r="E190" s="6">
        <v>130.550739592578</v>
      </c>
      <c r="F190" s="11">
        <v>93.147729480019862</v>
      </c>
      <c r="G190" s="11">
        <v>81.18834440891014</v>
      </c>
      <c r="H190" s="11">
        <v>238.88733547205481</v>
      </c>
      <c r="I190" s="11">
        <f t="shared" si="2"/>
        <v>124.0309782032526</v>
      </c>
    </row>
    <row r="191" spans="1:9" x14ac:dyDescent="0.25">
      <c r="A191" s="20"/>
      <c r="B191" s="5">
        <f>DATE(YEAR(siječanj!B191),MONTH(siječanj!B191)+8,DAY(siječanj!B191))</f>
        <v>43710</v>
      </c>
      <c r="C191" s="9">
        <v>1.9583333333333299</v>
      </c>
      <c r="D191">
        <v>0.95005955991002244</v>
      </c>
      <c r="E191" s="6">
        <v>119.20402017504088</v>
      </c>
      <c r="F191" s="11">
        <v>89.780863855084348</v>
      </c>
      <c r="G191" s="11">
        <v>79.55609826682236</v>
      </c>
      <c r="H191" s="11">
        <v>239.11930412422188</v>
      </c>
      <c r="I191" s="11">
        <f t="shared" si="2"/>
        <v>113.25091894700478</v>
      </c>
    </row>
    <row r="192" spans="1:9" x14ac:dyDescent="0.25">
      <c r="A192" s="20"/>
      <c r="B192" s="5">
        <f>DATE(YEAR(siječanj!B192),MONTH(siječanj!B192)+8,DAY(siječanj!B192))</f>
        <v>43710</v>
      </c>
      <c r="C192" s="9">
        <v>1.96875</v>
      </c>
      <c r="D192">
        <v>0.95005955991002244</v>
      </c>
      <c r="E192" s="6">
        <v>109.10236035908898</v>
      </c>
      <c r="F192" s="11">
        <v>86.602958762676792</v>
      </c>
      <c r="G192" s="11">
        <v>77.17526332512243</v>
      </c>
      <c r="H192" s="11">
        <v>239.97803775171215</v>
      </c>
      <c r="I192" s="11">
        <f t="shared" si="2"/>
        <v>103.65374046790075</v>
      </c>
    </row>
    <row r="193" spans="1:9" x14ac:dyDescent="0.25">
      <c r="A193" s="20"/>
      <c r="B193" s="5">
        <f>DATE(YEAR(siječanj!B193),MONTH(siječanj!B193)+8,DAY(siječanj!B193))</f>
        <v>43710</v>
      </c>
      <c r="C193" s="9">
        <v>1.9791666666666701</v>
      </c>
      <c r="D193">
        <v>0.95005955991002244</v>
      </c>
      <c r="E193" s="6">
        <v>99.335182433482586</v>
      </c>
      <c r="F193" s="11">
        <v>84.332129245426543</v>
      </c>
      <c r="G193" s="11">
        <v>78.412856444836407</v>
      </c>
      <c r="H193" s="11">
        <v>239.43628432804246</v>
      </c>
      <c r="I193" s="11">
        <f t="shared" si="2"/>
        <v>94.374339706336258</v>
      </c>
    </row>
    <row r="194" spans="1:9" ht="15.75" thickBot="1" x14ac:dyDescent="0.3">
      <c r="A194" s="20"/>
      <c r="B194" s="5">
        <f>DATE(YEAR(siječanj!B194),MONTH(siječanj!B194)+8,DAY(siječanj!B194))</f>
        <v>43710</v>
      </c>
      <c r="C194" s="9">
        <v>1.9895833333333299</v>
      </c>
      <c r="D194">
        <v>0.95005955991002244</v>
      </c>
      <c r="E194" s="6">
        <v>91.084414726824733</v>
      </c>
      <c r="F194" s="11">
        <v>82.382236837053924</v>
      </c>
      <c r="G194" s="11">
        <v>75.445458760024351</v>
      </c>
      <c r="H194" s="11">
        <v>239.79772674093482</v>
      </c>
      <c r="I194" s="11">
        <f t="shared" si="2"/>
        <v>86.535618970029077</v>
      </c>
    </row>
    <row r="195" spans="1:9" x14ac:dyDescent="0.25">
      <c r="A195" s="19">
        <f t="shared" ref="A195" si="3">A99+1</f>
        <v>246</v>
      </c>
      <c r="B195" s="5">
        <f>DATE(YEAR(siječanj!B195),MONTH(siječanj!B195)+8,DAY(siječanj!B195))</f>
        <v>43711</v>
      </c>
      <c r="C195" s="9">
        <v>2</v>
      </c>
      <c r="D195">
        <v>0.94920531411380182</v>
      </c>
      <c r="E195" s="6">
        <v>82.323564122681304</v>
      </c>
      <c r="F195" s="11">
        <v>77.802802552831622</v>
      </c>
      <c r="G195" s="11">
        <v>72.317223140218559</v>
      </c>
      <c r="H195" s="11">
        <v>239.8771696362644</v>
      </c>
      <c r="I195" s="11">
        <f t="shared" si="2"/>
        <v>78.141964542037414</v>
      </c>
    </row>
    <row r="196" spans="1:9" x14ac:dyDescent="0.25">
      <c r="A196" s="20"/>
      <c r="B196" s="5">
        <f>DATE(YEAR(siječanj!B196),MONTH(siječanj!B196)+8,DAY(siječanj!B196))</f>
        <v>43711</v>
      </c>
      <c r="C196" s="9">
        <v>2.0104166666666701</v>
      </c>
      <c r="D196">
        <v>0.94920531411380182</v>
      </c>
      <c r="E196" s="6">
        <v>77.42309968689375</v>
      </c>
      <c r="F196" s="11">
        <v>76.064799916432406</v>
      </c>
      <c r="G196" s="11">
        <v>70.517893397380874</v>
      </c>
      <c r="H196" s="11">
        <v>239.62272126096707</v>
      </c>
      <c r="I196" s="11">
        <f t="shared" ref="I196:I259" si="4">D196*E196</f>
        <v>73.490417657962169</v>
      </c>
    </row>
    <row r="197" spans="1:9" x14ac:dyDescent="0.25">
      <c r="A197" s="20"/>
      <c r="B197" s="5">
        <f>DATE(YEAR(siječanj!B197),MONTH(siječanj!B197)+8,DAY(siječanj!B197))</f>
        <v>43711</v>
      </c>
      <c r="C197" s="9">
        <v>2.0208333333333299</v>
      </c>
      <c r="D197">
        <v>0.94920531411380182</v>
      </c>
      <c r="E197" s="6">
        <v>72.595231400704137</v>
      </c>
      <c r="F197" s="11">
        <v>74.679417115356202</v>
      </c>
      <c r="G197" s="11">
        <v>70.440914362758718</v>
      </c>
      <c r="H197" s="11">
        <v>239.85673388813768</v>
      </c>
      <c r="I197" s="11">
        <f t="shared" si="4"/>
        <v>68.907779424869503</v>
      </c>
    </row>
    <row r="198" spans="1:9" x14ac:dyDescent="0.25">
      <c r="A198" s="20"/>
      <c r="B198" s="5">
        <f>DATE(YEAR(siječanj!B198),MONTH(siječanj!B198)+8,DAY(siječanj!B198))</f>
        <v>43711</v>
      </c>
      <c r="C198" s="9">
        <v>2.03125</v>
      </c>
      <c r="D198">
        <v>0.94920531411380182</v>
      </c>
      <c r="E198" s="6">
        <v>68.792220152997544</v>
      </c>
      <c r="F198" s="11">
        <v>72.447185619416501</v>
      </c>
      <c r="G198" s="11">
        <v>69.425307296373731</v>
      </c>
      <c r="H198" s="11">
        <v>240.12886469819423</v>
      </c>
      <c r="I198" s="11">
        <f t="shared" si="4"/>
        <v>65.297940938911836</v>
      </c>
    </row>
    <row r="199" spans="1:9" x14ac:dyDescent="0.25">
      <c r="A199" s="20"/>
      <c r="B199" s="5">
        <f>DATE(YEAR(siječanj!B199),MONTH(siječanj!B199)+8,DAY(siječanj!B199))</f>
        <v>43711</v>
      </c>
      <c r="C199" s="9">
        <v>2.0416666666666701</v>
      </c>
      <c r="D199">
        <v>0.94920531411380182</v>
      </c>
      <c r="E199" s="6">
        <v>66.178194944721213</v>
      </c>
      <c r="F199" s="11">
        <v>71.846634603014479</v>
      </c>
      <c r="G199" s="11">
        <v>68.0630738083686</v>
      </c>
      <c r="H199" s="11">
        <v>239.97808477414247</v>
      </c>
      <c r="I199" s="11">
        <f t="shared" si="4"/>
        <v>62.816694319988514</v>
      </c>
    </row>
    <row r="200" spans="1:9" x14ac:dyDescent="0.25">
      <c r="A200" s="20"/>
      <c r="B200" s="5">
        <f>DATE(YEAR(siječanj!B200),MONTH(siječanj!B200)+8,DAY(siječanj!B200))</f>
        <v>43711</v>
      </c>
      <c r="C200" s="9">
        <v>2.0520833333333299</v>
      </c>
      <c r="D200">
        <v>0.94920531411380182</v>
      </c>
      <c r="E200" s="6">
        <v>63.924406811758679</v>
      </c>
      <c r="F200" s="11">
        <v>70.287683118399158</v>
      </c>
      <c r="G200" s="11">
        <v>67.111757762817021</v>
      </c>
      <c r="H200" s="11">
        <v>239.61856627898476</v>
      </c>
      <c r="I200" s="11">
        <f t="shared" si="4"/>
        <v>60.677386647293851</v>
      </c>
    </row>
    <row r="201" spans="1:9" x14ac:dyDescent="0.25">
      <c r="A201" s="20"/>
      <c r="B201" s="5">
        <f>DATE(YEAR(siječanj!B201),MONTH(siječanj!B201)+8,DAY(siječanj!B201))</f>
        <v>43711</v>
      </c>
      <c r="C201" s="9">
        <v>2.0625</v>
      </c>
      <c r="D201">
        <v>0.94920531411380182</v>
      </c>
      <c r="E201" s="6">
        <v>62.269519541679841</v>
      </c>
      <c r="F201" s="11">
        <v>69.339954599719476</v>
      </c>
      <c r="G201" s="11">
        <v>65.691390613406512</v>
      </c>
      <c r="H201" s="11">
        <v>239.84209290419142</v>
      </c>
      <c r="I201" s="11">
        <f t="shared" si="4"/>
        <v>59.106558856275733</v>
      </c>
    </row>
    <row r="202" spans="1:9" x14ac:dyDescent="0.25">
      <c r="A202" s="20"/>
      <c r="B202" s="5">
        <f>DATE(YEAR(siječanj!B202),MONTH(siječanj!B202)+8,DAY(siječanj!B202))</f>
        <v>43711</v>
      </c>
      <c r="C202" s="9">
        <v>2.0729166666666701</v>
      </c>
      <c r="D202">
        <v>0.94920531411380182</v>
      </c>
      <c r="E202" s="6">
        <v>60.853591867585322</v>
      </c>
      <c r="F202" s="11">
        <v>69.048641281555533</v>
      </c>
      <c r="G202" s="11">
        <v>65.298110353043398</v>
      </c>
      <c r="H202" s="11">
        <v>239.41890403741007</v>
      </c>
      <c r="I202" s="11">
        <f t="shared" si="4"/>
        <v>57.762552783624422</v>
      </c>
    </row>
    <row r="203" spans="1:9" x14ac:dyDescent="0.25">
      <c r="A203" s="20"/>
      <c r="B203" s="5">
        <f>DATE(YEAR(siječanj!B203),MONTH(siječanj!B203)+8,DAY(siječanj!B203))</f>
        <v>43711</v>
      </c>
      <c r="C203" s="9">
        <v>2.0833333333333299</v>
      </c>
      <c r="D203">
        <v>0.94920531411380182</v>
      </c>
      <c r="E203" s="6">
        <v>60.558996466193577</v>
      </c>
      <c r="F203" s="11">
        <v>69.648758837803513</v>
      </c>
      <c r="G203" s="11">
        <v>65.221488557657949</v>
      </c>
      <c r="H203" s="11">
        <v>239.60494278039269</v>
      </c>
      <c r="I203" s="11">
        <f t="shared" si="4"/>
        <v>57.482921263109887</v>
      </c>
    </row>
    <row r="204" spans="1:9" x14ac:dyDescent="0.25">
      <c r="A204" s="20"/>
      <c r="B204" s="5">
        <f>DATE(YEAR(siječanj!B204),MONTH(siječanj!B204)+8,DAY(siječanj!B204))</f>
        <v>43711</v>
      </c>
      <c r="C204" s="9">
        <v>2.09375</v>
      </c>
      <c r="D204">
        <v>0.94920531411380182</v>
      </c>
      <c r="E204" s="6">
        <v>60.039235273269782</v>
      </c>
      <c r="F204" s="11">
        <v>70.741186791058283</v>
      </c>
      <c r="G204" s="11">
        <v>66.014599802364955</v>
      </c>
      <c r="H204" s="11">
        <v>239.70763176441926</v>
      </c>
      <c r="I204" s="11">
        <f t="shared" si="4"/>
        <v>56.989561176716492</v>
      </c>
    </row>
    <row r="205" spans="1:9" x14ac:dyDescent="0.25">
      <c r="A205" s="20"/>
      <c r="B205" s="5">
        <f>DATE(YEAR(siječanj!B205),MONTH(siječanj!B205)+8,DAY(siječanj!B205))</f>
        <v>43711</v>
      </c>
      <c r="C205" s="9">
        <v>2.1041666666666701</v>
      </c>
      <c r="D205">
        <v>0.94920531411380182</v>
      </c>
      <c r="E205" s="6">
        <v>59.258012199306329</v>
      </c>
      <c r="F205" s="11">
        <v>70.179896026757717</v>
      </c>
      <c r="G205" s="11">
        <v>65.779395897278178</v>
      </c>
      <c r="H205" s="11">
        <v>239.85277600017187</v>
      </c>
      <c r="I205" s="11">
        <f t="shared" si="4"/>
        <v>56.248020083402061</v>
      </c>
    </row>
    <row r="206" spans="1:9" x14ac:dyDescent="0.25">
      <c r="A206" s="20"/>
      <c r="B206" s="5">
        <f>DATE(YEAR(siječanj!B206),MONTH(siječanj!B206)+8,DAY(siječanj!B206))</f>
        <v>43711</v>
      </c>
      <c r="C206" s="9">
        <v>2.1145833333333299</v>
      </c>
      <c r="D206">
        <v>0.94920531411380182</v>
      </c>
      <c r="E206" s="6">
        <v>58.944238883261569</v>
      </c>
      <c r="F206" s="11">
        <v>68.764985759446532</v>
      </c>
      <c r="G206" s="11">
        <v>64.861636256432035</v>
      </c>
      <c r="H206" s="11">
        <v>239.83434720939081</v>
      </c>
      <c r="I206" s="11">
        <f t="shared" si="4"/>
        <v>55.950184784385272</v>
      </c>
    </row>
    <row r="207" spans="1:9" x14ac:dyDescent="0.25">
      <c r="A207" s="20"/>
      <c r="B207" s="5">
        <f>DATE(YEAR(siječanj!B207),MONTH(siječanj!B207)+8,DAY(siječanj!B207))</f>
        <v>43711</v>
      </c>
      <c r="C207" s="9">
        <v>2.125</v>
      </c>
      <c r="D207">
        <v>0.94920531411380182</v>
      </c>
      <c r="E207" s="6">
        <v>58.736195237166882</v>
      </c>
      <c r="F207" s="11">
        <v>67.865925183619254</v>
      </c>
      <c r="G207" s="11">
        <v>63.678793060184837</v>
      </c>
      <c r="H207" s="11">
        <v>239.6321257470334</v>
      </c>
      <c r="I207" s="11">
        <f t="shared" si="4"/>
        <v>55.75270864994458</v>
      </c>
    </row>
    <row r="208" spans="1:9" x14ac:dyDescent="0.25">
      <c r="A208" s="20"/>
      <c r="B208" s="5">
        <f>DATE(YEAR(siječanj!B208),MONTH(siječanj!B208)+8,DAY(siječanj!B208))</f>
        <v>43711</v>
      </c>
      <c r="C208" s="9">
        <v>2.1354166666666701</v>
      </c>
      <c r="D208">
        <v>0.94920531411380182</v>
      </c>
      <c r="E208" s="6">
        <v>58.670390769352352</v>
      </c>
      <c r="F208" s="11">
        <v>66.627653942605065</v>
      </c>
      <c r="G208" s="11">
        <v>63.530687292143959</v>
      </c>
      <c r="H208" s="11">
        <v>239.48584296818038</v>
      </c>
      <c r="I208" s="11">
        <f t="shared" si="4"/>
        <v>55.6902466994026</v>
      </c>
    </row>
    <row r="209" spans="1:9" x14ac:dyDescent="0.25">
      <c r="A209" s="20"/>
      <c r="B209" s="5">
        <f>DATE(YEAR(siječanj!B209),MONTH(siječanj!B209)+8,DAY(siječanj!B209))</f>
        <v>43711</v>
      </c>
      <c r="C209" s="9">
        <v>2.1458333333333299</v>
      </c>
      <c r="D209">
        <v>0.94920531411380182</v>
      </c>
      <c r="E209" s="6">
        <v>59.150194002832976</v>
      </c>
      <c r="F209" s="11">
        <v>66.527163430223524</v>
      </c>
      <c r="G209" s="11">
        <v>63.768359760495542</v>
      </c>
      <c r="H209" s="11">
        <v>239.31170290102617</v>
      </c>
      <c r="I209" s="11">
        <f t="shared" si="4"/>
        <v>56.145678478351392</v>
      </c>
    </row>
    <row r="210" spans="1:9" x14ac:dyDescent="0.25">
      <c r="A210" s="20"/>
      <c r="B210" s="5">
        <f>DATE(YEAR(siječanj!B210),MONTH(siječanj!B210)+8,DAY(siječanj!B210))</f>
        <v>43711</v>
      </c>
      <c r="C210" s="9">
        <v>2.15625</v>
      </c>
      <c r="D210">
        <v>0.94920531411380182</v>
      </c>
      <c r="E210" s="6">
        <v>60.358297405529399</v>
      </c>
      <c r="F210" s="11">
        <v>65.75473743569917</v>
      </c>
      <c r="G210" s="11">
        <v>62.889767990117804</v>
      </c>
      <c r="H210" s="11">
        <v>239.37927913579907</v>
      </c>
      <c r="I210" s="11">
        <f t="shared" si="4"/>
        <v>57.2924166481898</v>
      </c>
    </row>
    <row r="211" spans="1:9" x14ac:dyDescent="0.25">
      <c r="A211" s="20"/>
      <c r="B211" s="5">
        <f>DATE(YEAR(siječanj!B211),MONTH(siječanj!B211)+8,DAY(siječanj!B211))</f>
        <v>43711</v>
      </c>
      <c r="C211" s="9">
        <v>2.1666666666666701</v>
      </c>
      <c r="D211">
        <v>0.94920531411380182</v>
      </c>
      <c r="E211" s="6">
        <v>62.509323879142926</v>
      </c>
      <c r="F211" s="11">
        <v>65.429541982159989</v>
      </c>
      <c r="G211" s="11">
        <v>63.157336164479716</v>
      </c>
      <c r="H211" s="11">
        <v>232.68376428516061</v>
      </c>
      <c r="I211" s="11">
        <f t="shared" si="4"/>
        <v>59.334182407743235</v>
      </c>
    </row>
    <row r="212" spans="1:9" x14ac:dyDescent="0.25">
      <c r="A212" s="20"/>
      <c r="B212" s="5">
        <f>DATE(YEAR(siječanj!B212),MONTH(siječanj!B212)+8,DAY(siječanj!B212))</f>
        <v>43711</v>
      </c>
      <c r="C212" s="9">
        <v>2.1770833333333299</v>
      </c>
      <c r="D212">
        <v>0.94920531411380182</v>
      </c>
      <c r="E212" s="6">
        <v>64.702099045017135</v>
      </c>
      <c r="F212" s="11">
        <v>64.400527644035336</v>
      </c>
      <c r="G212" s="11">
        <v>60.999695467235121</v>
      </c>
      <c r="H212" s="11">
        <v>173.01361181987113</v>
      </c>
      <c r="I212" s="11">
        <f t="shared" si="4"/>
        <v>61.41557624784781</v>
      </c>
    </row>
    <row r="213" spans="1:9" x14ac:dyDescent="0.25">
      <c r="A213" s="20"/>
      <c r="B213" s="5">
        <f>DATE(YEAR(siječanj!B213),MONTH(siječanj!B213)+8,DAY(siječanj!B213))</f>
        <v>43711</v>
      </c>
      <c r="C213" s="9">
        <v>2.1875</v>
      </c>
      <c r="D213">
        <v>0.94920531411380182</v>
      </c>
      <c r="E213" s="6">
        <v>67.242973214757015</v>
      </c>
      <c r="F213" s="11">
        <v>63.984654734380008</v>
      </c>
      <c r="G213" s="11">
        <v>59.996270660213888</v>
      </c>
      <c r="H213" s="11">
        <v>104.52440254586757</v>
      </c>
      <c r="I213" s="11">
        <f t="shared" si="4"/>
        <v>63.827387512259392</v>
      </c>
    </row>
    <row r="214" spans="1:9" x14ac:dyDescent="0.25">
      <c r="A214" s="20"/>
      <c r="B214" s="5">
        <f>DATE(YEAR(siječanj!B214),MONTH(siječanj!B214)+8,DAY(siječanj!B214))</f>
        <v>43711</v>
      </c>
      <c r="C214" s="9">
        <v>2.1979166666666701</v>
      </c>
      <c r="D214">
        <v>0.94920531411380182</v>
      </c>
      <c r="E214" s="6">
        <v>71.017644428129074</v>
      </c>
      <c r="F214" s="11">
        <v>63.570178529665533</v>
      </c>
      <c r="G214" s="11">
        <v>59.557697281346428</v>
      </c>
      <c r="H214" s="11">
        <v>67.999215540402218</v>
      </c>
      <c r="I214" s="11">
        <f t="shared" si="4"/>
        <v>67.410325487024551</v>
      </c>
    </row>
    <row r="215" spans="1:9" x14ac:dyDescent="0.25">
      <c r="A215" s="20"/>
      <c r="B215" s="5">
        <f>DATE(YEAR(siječanj!B215),MONTH(siječanj!B215)+8,DAY(siječanj!B215))</f>
        <v>43711</v>
      </c>
      <c r="C215" s="9">
        <v>2.2083333333333299</v>
      </c>
      <c r="D215">
        <v>0.94920531411380182</v>
      </c>
      <c r="E215" s="6">
        <v>74.137695590972385</v>
      </c>
      <c r="F215" s="11">
        <v>63.476145770875412</v>
      </c>
      <c r="G215" s="11">
        <v>62.668291705137804</v>
      </c>
      <c r="H215" s="11">
        <v>46.070936456343766</v>
      </c>
      <c r="I215" s="11">
        <f t="shared" si="4"/>
        <v>70.371894631102364</v>
      </c>
    </row>
    <row r="216" spans="1:9" x14ac:dyDescent="0.25">
      <c r="A216" s="20"/>
      <c r="B216" s="5">
        <f>DATE(YEAR(siječanj!B216),MONTH(siječanj!B216)+8,DAY(siječanj!B216))</f>
        <v>43711</v>
      </c>
      <c r="C216" s="9">
        <v>2.21875</v>
      </c>
      <c r="D216">
        <v>0.94920531411380182</v>
      </c>
      <c r="E216" s="6">
        <v>77.61575335427311</v>
      </c>
      <c r="F216" s="11">
        <v>68.082723490485364</v>
      </c>
      <c r="G216" s="11">
        <v>68.825085169862959</v>
      </c>
      <c r="H216" s="11">
        <v>27.074469886287375</v>
      </c>
      <c r="I216" s="11">
        <f t="shared" si="4"/>
        <v>73.673285542822171</v>
      </c>
    </row>
    <row r="217" spans="1:9" x14ac:dyDescent="0.25">
      <c r="A217" s="20"/>
      <c r="B217" s="5">
        <f>DATE(YEAR(siječanj!B217),MONTH(siječanj!B217)+8,DAY(siječanj!B217))</f>
        <v>43711</v>
      </c>
      <c r="C217" s="9">
        <v>2.2291666666666701</v>
      </c>
      <c r="D217">
        <v>0.94920531411380182</v>
      </c>
      <c r="E217" s="6">
        <v>81.867940745465319</v>
      </c>
      <c r="F217" s="11">
        <v>76.103542424460969</v>
      </c>
      <c r="G217" s="11">
        <v>73.471551420314128</v>
      </c>
      <c r="H217" s="11">
        <v>7.0081970042312669</v>
      </c>
      <c r="I217" s="11">
        <f t="shared" si="4"/>
        <v>77.709484411149518</v>
      </c>
    </row>
    <row r="218" spans="1:9" x14ac:dyDescent="0.25">
      <c r="A218" s="20"/>
      <c r="B218" s="5">
        <f>DATE(YEAR(siječanj!B218),MONTH(siječanj!B218)+8,DAY(siječanj!B218))</f>
        <v>43711</v>
      </c>
      <c r="C218" s="9">
        <v>2.2395833333333299</v>
      </c>
      <c r="D218">
        <v>0.94920531411380182</v>
      </c>
      <c r="E218" s="6">
        <v>86.4917230639102</v>
      </c>
      <c r="F218" s="11">
        <v>77.51458365854522</v>
      </c>
      <c r="G218" s="11">
        <v>76.96957380326522</v>
      </c>
      <c r="H218" s="11">
        <v>2.8366511207375491</v>
      </c>
      <c r="I218" s="11">
        <f t="shared" si="4"/>
        <v>82.098403159122839</v>
      </c>
    </row>
    <row r="219" spans="1:9" x14ac:dyDescent="0.25">
      <c r="A219" s="20"/>
      <c r="B219" s="5">
        <f>DATE(YEAR(siječanj!B219),MONTH(siječanj!B219)+8,DAY(siječanj!B219))</f>
        <v>43711</v>
      </c>
      <c r="C219" s="9">
        <v>2.25</v>
      </c>
      <c r="D219">
        <v>0.94920531411380182</v>
      </c>
      <c r="E219" s="6">
        <v>88.908269354127654</v>
      </c>
      <c r="F219" s="11">
        <v>77.366653340414445</v>
      </c>
      <c r="G219" s="11">
        <v>94.951873079860633</v>
      </c>
      <c r="H219" s="11">
        <v>2.9567694187813069</v>
      </c>
      <c r="I219" s="11">
        <f t="shared" si="4"/>
        <v>84.392201739599244</v>
      </c>
    </row>
    <row r="220" spans="1:9" x14ac:dyDescent="0.25">
      <c r="A220" s="20"/>
      <c r="B220" s="5">
        <f>DATE(YEAR(siječanj!B220),MONTH(siječanj!B220)+8,DAY(siječanj!B220))</f>
        <v>43711</v>
      </c>
      <c r="C220" s="9">
        <v>2.2604166666666701</v>
      </c>
      <c r="D220">
        <v>0.94920531411380182</v>
      </c>
      <c r="E220" s="6">
        <v>89.853794149387696</v>
      </c>
      <c r="F220" s="11">
        <v>87.317867002870145</v>
      </c>
      <c r="G220" s="11">
        <v>100.37608125999283</v>
      </c>
      <c r="H220" s="11">
        <v>3.513695079812269</v>
      </c>
      <c r="I220" s="11">
        <f t="shared" si="4"/>
        <v>85.289698899886432</v>
      </c>
    </row>
    <row r="221" spans="1:9" x14ac:dyDescent="0.25">
      <c r="A221" s="20"/>
      <c r="B221" s="5">
        <f>DATE(YEAR(siječanj!B221),MONTH(siječanj!B221)+8,DAY(siječanj!B221))</f>
        <v>43711</v>
      </c>
      <c r="C221" s="9">
        <v>2.2708333333333299</v>
      </c>
      <c r="D221">
        <v>0.94920531411380182</v>
      </c>
      <c r="E221" s="6">
        <v>93.013121324087905</v>
      </c>
      <c r="F221" s="11">
        <v>93.714976307918747</v>
      </c>
      <c r="G221" s="11">
        <v>109.16758233206512</v>
      </c>
      <c r="H221" s="11">
        <v>3.3723216427813321</v>
      </c>
      <c r="I221" s="11">
        <f t="shared" si="4"/>
        <v>88.288549043136015</v>
      </c>
    </row>
    <row r="222" spans="1:9" x14ac:dyDescent="0.25">
      <c r="A222" s="20"/>
      <c r="B222" s="5">
        <f>DATE(YEAR(siječanj!B222),MONTH(siječanj!B222)+8,DAY(siječanj!B222))</f>
        <v>43711</v>
      </c>
      <c r="C222" s="9">
        <v>2.28125</v>
      </c>
      <c r="D222">
        <v>0.94920531411380182</v>
      </c>
      <c r="E222" s="6">
        <v>93.814298561630793</v>
      </c>
      <c r="F222" s="11">
        <v>102.4795727310517</v>
      </c>
      <c r="G222" s="11">
        <v>119.98751187364597</v>
      </c>
      <c r="H222" s="11">
        <v>3.4934013994537878</v>
      </c>
      <c r="I222" s="11">
        <f t="shared" si="4"/>
        <v>89.049030734558741</v>
      </c>
    </row>
    <row r="223" spans="1:9" x14ac:dyDescent="0.25">
      <c r="A223" s="20"/>
      <c r="B223" s="5">
        <f>DATE(YEAR(siječanj!B223),MONTH(siječanj!B223)+8,DAY(siječanj!B223))</f>
        <v>43711</v>
      </c>
      <c r="C223" s="9">
        <v>2.2916666666666701</v>
      </c>
      <c r="D223">
        <v>0.94920531411380182</v>
      </c>
      <c r="E223" s="6">
        <v>93.572559557725739</v>
      </c>
      <c r="F223" s="11">
        <v>111.27295813274974</v>
      </c>
      <c r="G223" s="11">
        <v>129.04691026184881</v>
      </c>
      <c r="H223" s="11">
        <v>3.1207936605507571</v>
      </c>
      <c r="I223" s="11">
        <f t="shared" si="4"/>
        <v>88.819570787423487</v>
      </c>
    </row>
    <row r="224" spans="1:9" x14ac:dyDescent="0.25">
      <c r="A224" s="20"/>
      <c r="B224" s="5">
        <f>DATE(YEAR(siječanj!B224),MONTH(siječanj!B224)+8,DAY(siječanj!B224))</f>
        <v>43711</v>
      </c>
      <c r="C224" s="9">
        <v>2.3020833333333299</v>
      </c>
      <c r="D224">
        <v>0.94920531411380182</v>
      </c>
      <c r="E224" s="6">
        <v>93.187443803584415</v>
      </c>
      <c r="F224" s="11">
        <v>125.29223146268244</v>
      </c>
      <c r="G224" s="11">
        <v>139.80981398505043</v>
      </c>
      <c r="H224" s="11">
        <v>2.7944499902306923</v>
      </c>
      <c r="I224" s="11">
        <f t="shared" si="4"/>
        <v>88.454016867043606</v>
      </c>
    </row>
    <row r="225" spans="1:9" x14ac:dyDescent="0.25">
      <c r="A225" s="20"/>
      <c r="B225" s="5">
        <f>DATE(YEAR(siječanj!B225),MONTH(siječanj!B225)+8,DAY(siječanj!B225))</f>
        <v>43711</v>
      </c>
      <c r="C225" s="9">
        <v>2.3125</v>
      </c>
      <c r="D225">
        <v>0.94920531411380182</v>
      </c>
      <c r="E225" s="6">
        <v>94.079150327688041</v>
      </c>
      <c r="F225" s="11">
        <v>134.99149239707427</v>
      </c>
      <c r="G225" s="11">
        <v>149.14858148419816</v>
      </c>
      <c r="H225" s="11">
        <v>2.3043562089052383</v>
      </c>
      <c r="I225" s="11">
        <f t="shared" si="4"/>
        <v>89.300429438352708</v>
      </c>
    </row>
    <row r="226" spans="1:9" x14ac:dyDescent="0.25">
      <c r="A226" s="20"/>
      <c r="B226" s="5">
        <f>DATE(YEAR(siječanj!B226),MONTH(siječanj!B226)+8,DAY(siječanj!B226))</f>
        <v>43711</v>
      </c>
      <c r="C226" s="9">
        <v>2.3229166666666701</v>
      </c>
      <c r="D226">
        <v>0.94920531411380182</v>
      </c>
      <c r="E226" s="6">
        <v>95.779456101128588</v>
      </c>
      <c r="F226" s="11">
        <v>144.33087705208266</v>
      </c>
      <c r="G226" s="11">
        <v>163.65336150167451</v>
      </c>
      <c r="H226" s="11">
        <v>1.9569354845469109</v>
      </c>
      <c r="I226" s="11">
        <f t="shared" si="4"/>
        <v>90.914368714120855</v>
      </c>
    </row>
    <row r="227" spans="1:9" x14ac:dyDescent="0.25">
      <c r="A227" s="20"/>
      <c r="B227" s="5">
        <f>DATE(YEAR(siječanj!B227),MONTH(siječanj!B227)+8,DAY(siječanj!B227))</f>
        <v>43711</v>
      </c>
      <c r="C227" s="9">
        <v>2.3333333333333299</v>
      </c>
      <c r="D227">
        <v>0.94920531411380182</v>
      </c>
      <c r="E227" s="6">
        <v>96.62837264764697</v>
      </c>
      <c r="F227" s="11">
        <v>166.09028781216119</v>
      </c>
      <c r="G227" s="11">
        <v>178.3182890592152</v>
      </c>
      <c r="H227" s="11">
        <v>1.8167306049335796</v>
      </c>
      <c r="I227" s="11">
        <f t="shared" si="4"/>
        <v>91.720164811315243</v>
      </c>
    </row>
    <row r="228" spans="1:9" x14ac:dyDescent="0.25">
      <c r="A228" s="20"/>
      <c r="B228" s="5">
        <f>DATE(YEAR(siječanj!B228),MONTH(siječanj!B228)+8,DAY(siječanj!B228))</f>
        <v>43711</v>
      </c>
      <c r="C228" s="9">
        <v>2.34375</v>
      </c>
      <c r="D228">
        <v>0.94920531411380182</v>
      </c>
      <c r="E228" s="6">
        <v>98.33174371096581</v>
      </c>
      <c r="F228" s="11">
        <v>189.76239367776259</v>
      </c>
      <c r="G228" s="11">
        <v>190.36924895475727</v>
      </c>
      <c r="H228" s="11">
        <v>1.7582567121002244</v>
      </c>
      <c r="I228" s="11">
        <f t="shared" si="4"/>
        <v>93.33701367652516</v>
      </c>
    </row>
    <row r="229" spans="1:9" x14ac:dyDescent="0.25">
      <c r="A229" s="20"/>
      <c r="B229" s="5">
        <f>DATE(YEAR(siječanj!B229),MONTH(siječanj!B229)+8,DAY(siječanj!B229))</f>
        <v>43711</v>
      </c>
      <c r="C229" s="9">
        <v>2.3541666666666701</v>
      </c>
      <c r="D229">
        <v>0.94920531411380182</v>
      </c>
      <c r="E229" s="6">
        <v>99.087025975217728</v>
      </c>
      <c r="F229" s="11">
        <v>187.65698138504328</v>
      </c>
      <c r="G229" s="11">
        <v>195.0379563581358</v>
      </c>
      <c r="H229" s="11">
        <v>1.8623553685594825</v>
      </c>
      <c r="I229" s="11">
        <f t="shared" si="4"/>
        <v>94.053931615408985</v>
      </c>
    </row>
    <row r="230" spans="1:9" x14ac:dyDescent="0.25">
      <c r="A230" s="20"/>
      <c r="B230" s="5">
        <f>DATE(YEAR(siječanj!B230),MONTH(siječanj!B230)+8,DAY(siječanj!B230))</f>
        <v>43711</v>
      </c>
      <c r="C230" s="9">
        <v>2.3645833333333299</v>
      </c>
      <c r="D230">
        <v>0.94920531411380182</v>
      </c>
      <c r="E230" s="6">
        <v>100.77792047490955</v>
      </c>
      <c r="F230" s="11">
        <v>188.99903021127392</v>
      </c>
      <c r="G230" s="11">
        <v>201.5841405908605</v>
      </c>
      <c r="H230" s="11">
        <v>2.0609170851689602</v>
      </c>
      <c r="I230" s="11">
        <f t="shared" si="4"/>
        <v>95.658937660122263</v>
      </c>
    </row>
    <row r="231" spans="1:9" x14ac:dyDescent="0.25">
      <c r="A231" s="20"/>
      <c r="B231" s="5">
        <f>DATE(YEAR(siječanj!B231),MONTH(siječanj!B231)+8,DAY(siječanj!B231))</f>
        <v>43711</v>
      </c>
      <c r="C231" s="9">
        <v>2.375</v>
      </c>
      <c r="D231">
        <v>0.94920531411380182</v>
      </c>
      <c r="E231" s="6">
        <v>102.32735303789335</v>
      </c>
      <c r="F231" s="11">
        <v>191.80642319644392</v>
      </c>
      <c r="G231" s="11">
        <v>207.72293562033454</v>
      </c>
      <c r="H231" s="11">
        <v>1.9200648967806371</v>
      </c>
      <c r="I231" s="11">
        <f t="shared" si="4"/>
        <v>97.129667282767443</v>
      </c>
    </row>
    <row r="232" spans="1:9" x14ac:dyDescent="0.25">
      <c r="A232" s="20"/>
      <c r="B232" s="5">
        <f>DATE(YEAR(siječanj!B232),MONTH(siječanj!B232)+8,DAY(siječanj!B232))</f>
        <v>43711</v>
      </c>
      <c r="C232" s="9">
        <v>2.3854166666666701</v>
      </c>
      <c r="D232">
        <v>0.94920531411380182</v>
      </c>
      <c r="E232" s="6">
        <v>104.1508858467906</v>
      </c>
      <c r="F232" s="11">
        <v>199.08515433315898</v>
      </c>
      <c r="G232" s="11">
        <v>209.58450928276162</v>
      </c>
      <c r="H232" s="11">
        <v>1.6673273375655713</v>
      </c>
      <c r="I232" s="11">
        <f t="shared" si="4"/>
        <v>98.860574315433595</v>
      </c>
    </row>
    <row r="233" spans="1:9" x14ac:dyDescent="0.25">
      <c r="A233" s="20"/>
      <c r="B233" s="5">
        <f>DATE(YEAR(siječanj!B233),MONTH(siječanj!B233)+8,DAY(siječanj!B233))</f>
        <v>43711</v>
      </c>
      <c r="C233" s="9">
        <v>2.3958333333333299</v>
      </c>
      <c r="D233">
        <v>0.94920531411380182</v>
      </c>
      <c r="E233" s="6">
        <v>104.82153216191939</v>
      </c>
      <c r="F233" s="11">
        <v>196.77487191484997</v>
      </c>
      <c r="G233" s="11">
        <v>212.48164322781665</v>
      </c>
      <c r="H233" s="11">
        <v>1.6406025895012968</v>
      </c>
      <c r="I233" s="11">
        <f t="shared" si="4"/>
        <v>99.497155361644673</v>
      </c>
    </row>
    <row r="234" spans="1:9" x14ac:dyDescent="0.25">
      <c r="A234" s="20"/>
      <c r="B234" s="5">
        <f>DATE(YEAR(siječanj!B234),MONTH(siječanj!B234)+8,DAY(siječanj!B234))</f>
        <v>43711</v>
      </c>
      <c r="C234" s="9">
        <v>2.40625</v>
      </c>
      <c r="D234">
        <v>0.94920531411380182</v>
      </c>
      <c r="E234" s="6">
        <v>105.54065730705972</v>
      </c>
      <c r="F234" s="11">
        <v>194.7942600248187</v>
      </c>
      <c r="G234" s="11">
        <v>211.06818002769961</v>
      </c>
      <c r="H234" s="11">
        <v>1.7602446603782911</v>
      </c>
      <c r="I234" s="11">
        <f t="shared" si="4"/>
        <v>100.17975277092474</v>
      </c>
    </row>
    <row r="235" spans="1:9" x14ac:dyDescent="0.25">
      <c r="A235" s="20"/>
      <c r="B235" s="5">
        <f>DATE(YEAR(siječanj!B235),MONTH(siječanj!B235)+8,DAY(siječanj!B235))</f>
        <v>43711</v>
      </c>
      <c r="C235" s="9">
        <v>2.4166666666666701</v>
      </c>
      <c r="D235">
        <v>0.94920531411380182</v>
      </c>
      <c r="E235" s="6">
        <v>106.69912346222905</v>
      </c>
      <c r="F235" s="11">
        <v>202.96996470698969</v>
      </c>
      <c r="G235" s="11">
        <v>211.75592175327708</v>
      </c>
      <c r="H235" s="11">
        <v>1.721211040816758</v>
      </c>
      <c r="I235" s="11">
        <f t="shared" si="4"/>
        <v>101.27937500163245</v>
      </c>
    </row>
    <row r="236" spans="1:9" x14ac:dyDescent="0.25">
      <c r="A236" s="20"/>
      <c r="B236" s="5">
        <f>DATE(YEAR(siječanj!B236),MONTH(siječanj!B236)+8,DAY(siječanj!B236))</f>
        <v>43711</v>
      </c>
      <c r="C236" s="9">
        <v>2.4270833333333299</v>
      </c>
      <c r="D236">
        <v>0.94920531411380182</v>
      </c>
      <c r="E236" s="6">
        <v>107.12569210021663</v>
      </c>
      <c r="F236" s="11">
        <v>198.78098571061136</v>
      </c>
      <c r="G236" s="11">
        <v>207.95461128621841</v>
      </c>
      <c r="H236" s="11">
        <v>1.9856471804120108</v>
      </c>
      <c r="I236" s="11">
        <f t="shared" si="4"/>
        <v>101.68427621964454</v>
      </c>
    </row>
    <row r="237" spans="1:9" x14ac:dyDescent="0.25">
      <c r="A237" s="20"/>
      <c r="B237" s="5">
        <f>DATE(YEAR(siječanj!B237),MONTH(siječanj!B237)+8,DAY(siječanj!B237))</f>
        <v>43711</v>
      </c>
      <c r="C237" s="9">
        <v>2.4375</v>
      </c>
      <c r="D237">
        <v>0.94920531411380182</v>
      </c>
      <c r="E237" s="6">
        <v>109.14421625708371</v>
      </c>
      <c r="F237" s="11">
        <v>195.57231698782581</v>
      </c>
      <c r="G237" s="11">
        <v>209.03010208487623</v>
      </c>
      <c r="H237" s="11">
        <v>2.0285916655090053</v>
      </c>
      <c r="I237" s="11">
        <f t="shared" si="4"/>
        <v>103.60027007600986</v>
      </c>
    </row>
    <row r="238" spans="1:9" x14ac:dyDescent="0.25">
      <c r="A238" s="20"/>
      <c r="B238" s="5">
        <f>DATE(YEAR(siječanj!B238),MONTH(siječanj!B238)+8,DAY(siječanj!B238))</f>
        <v>43711</v>
      </c>
      <c r="C238" s="9">
        <v>2.4479166666666701</v>
      </c>
      <c r="D238">
        <v>0.94920531411380182</v>
      </c>
      <c r="E238" s="6">
        <v>110.03934641615828</v>
      </c>
      <c r="F238" s="11">
        <v>193.07382857873847</v>
      </c>
      <c r="G238" s="11">
        <v>207.17446100213272</v>
      </c>
      <c r="H238" s="11">
        <v>1.9599999463364015</v>
      </c>
      <c r="I238" s="11">
        <f t="shared" si="4"/>
        <v>104.44993237982698</v>
      </c>
    </row>
    <row r="239" spans="1:9" x14ac:dyDescent="0.25">
      <c r="A239" s="20"/>
      <c r="B239" s="5">
        <f>DATE(YEAR(siječanj!B239),MONTH(siječanj!B239)+8,DAY(siječanj!B239))</f>
        <v>43711</v>
      </c>
      <c r="C239" s="9">
        <v>2.4583333333333299</v>
      </c>
      <c r="D239">
        <v>0.94920531411380182</v>
      </c>
      <c r="E239" s="6">
        <v>111.25853667852134</v>
      </c>
      <c r="F239" s="11">
        <v>197.64925335653575</v>
      </c>
      <c r="G239" s="11">
        <v>210.48020438333674</v>
      </c>
      <c r="H239" s="11">
        <v>1.8079043947125919</v>
      </c>
      <c r="I239" s="11">
        <f t="shared" si="4"/>
        <v>105.60719425577778</v>
      </c>
    </row>
    <row r="240" spans="1:9" x14ac:dyDescent="0.25">
      <c r="A240" s="20"/>
      <c r="B240" s="5">
        <f>DATE(YEAR(siječanj!B240),MONTH(siječanj!B240)+8,DAY(siječanj!B240))</f>
        <v>43711</v>
      </c>
      <c r="C240" s="9">
        <v>2.46875</v>
      </c>
      <c r="D240">
        <v>0.94920531411380182</v>
      </c>
      <c r="E240" s="6">
        <v>112.87341437158133</v>
      </c>
      <c r="F240" s="11">
        <v>205.49268674950463</v>
      </c>
      <c r="G240" s="11">
        <v>208.06247345215684</v>
      </c>
      <c r="H240" s="11">
        <v>1.9925984962831766</v>
      </c>
      <c r="I240" s="11">
        <f t="shared" si="4"/>
        <v>107.14004474367417</v>
      </c>
    </row>
    <row r="241" spans="1:9" x14ac:dyDescent="0.25">
      <c r="A241" s="20"/>
      <c r="B241" s="5">
        <f>DATE(YEAR(siječanj!B241),MONTH(siječanj!B241)+8,DAY(siječanj!B241))</f>
        <v>43711</v>
      </c>
      <c r="C241" s="9">
        <v>2.4791666666666701</v>
      </c>
      <c r="D241">
        <v>0.94920531411380182</v>
      </c>
      <c r="E241" s="6">
        <v>113.07733456749651</v>
      </c>
      <c r="F241" s="11">
        <v>189.56191032947268</v>
      </c>
      <c r="G241" s="11">
        <v>205.86214467308895</v>
      </c>
      <c r="H241" s="11">
        <v>2.1241312391706493</v>
      </c>
      <c r="I241" s="11">
        <f t="shared" si="4"/>
        <v>107.33360687729198</v>
      </c>
    </row>
    <row r="242" spans="1:9" x14ac:dyDescent="0.25">
      <c r="A242" s="20"/>
      <c r="B242" s="5">
        <f>DATE(YEAR(siječanj!B242),MONTH(siječanj!B242)+8,DAY(siječanj!B242))</f>
        <v>43711</v>
      </c>
      <c r="C242" s="9">
        <v>2.4895833333333299</v>
      </c>
      <c r="D242">
        <v>0.94920531411380182</v>
      </c>
      <c r="E242" s="6">
        <v>112.31507896730062</v>
      </c>
      <c r="F242" s="11">
        <v>189.45278673568956</v>
      </c>
      <c r="G242" s="11">
        <v>199.40427881030854</v>
      </c>
      <c r="H242" s="11">
        <v>1.8815785382699859</v>
      </c>
      <c r="I242" s="11">
        <f t="shared" si="4"/>
        <v>106.61006981087304</v>
      </c>
    </row>
    <row r="243" spans="1:9" x14ac:dyDescent="0.25">
      <c r="A243" s="20"/>
      <c r="B243" s="5">
        <f>DATE(YEAR(siječanj!B243),MONTH(siječanj!B243)+8,DAY(siječanj!B243))</f>
        <v>43711</v>
      </c>
      <c r="C243" s="9">
        <v>2.5</v>
      </c>
      <c r="D243">
        <v>0.94920531411380182</v>
      </c>
      <c r="E243" s="6">
        <v>111.58015685871369</v>
      </c>
      <c r="F243" s="11">
        <v>184.27148901404325</v>
      </c>
      <c r="G243" s="11">
        <v>197.32612183626702</v>
      </c>
      <c r="H243" s="11">
        <v>1.9662859448422356</v>
      </c>
      <c r="I243" s="11">
        <f t="shared" si="4"/>
        <v>105.91247783994261</v>
      </c>
    </row>
    <row r="244" spans="1:9" x14ac:dyDescent="0.25">
      <c r="A244" s="20"/>
      <c r="B244" s="5">
        <f>DATE(YEAR(siječanj!B244),MONTH(siječanj!B244)+8,DAY(siječanj!B244))</f>
        <v>43711</v>
      </c>
      <c r="C244" s="9">
        <v>2.5104166666666701</v>
      </c>
      <c r="D244">
        <v>0.94920531411380182</v>
      </c>
      <c r="E244" s="6">
        <v>111.00942926568929</v>
      </c>
      <c r="F244" s="11">
        <v>183.30782682118215</v>
      </c>
      <c r="G244" s="11">
        <v>198.34492800008621</v>
      </c>
      <c r="H244" s="11">
        <v>1.9950476645693906</v>
      </c>
      <c r="I244" s="11">
        <f t="shared" si="4"/>
        <v>105.37074017573246</v>
      </c>
    </row>
    <row r="245" spans="1:9" x14ac:dyDescent="0.25">
      <c r="A245" s="20"/>
      <c r="B245" s="5">
        <f>DATE(YEAR(siječanj!B245),MONTH(siječanj!B245)+8,DAY(siječanj!B245))</f>
        <v>43711</v>
      </c>
      <c r="C245" s="9">
        <v>2.5208333333333299</v>
      </c>
      <c r="D245">
        <v>0.94920531411380182</v>
      </c>
      <c r="E245" s="6">
        <v>111.79685736783577</v>
      </c>
      <c r="F245" s="11">
        <v>182.75161315961194</v>
      </c>
      <c r="G245" s="11">
        <v>198.05720992720501</v>
      </c>
      <c r="H245" s="11">
        <v>2.1694958787138661</v>
      </c>
      <c r="I245" s="11">
        <f t="shared" si="4"/>
        <v>106.11817111477245</v>
      </c>
    </row>
    <row r="246" spans="1:9" x14ac:dyDescent="0.25">
      <c r="A246" s="20"/>
      <c r="B246" s="5">
        <f>DATE(YEAR(siječanj!B246),MONTH(siječanj!B246)+8,DAY(siječanj!B246))</f>
        <v>43711</v>
      </c>
      <c r="C246" s="9">
        <v>2.53125</v>
      </c>
      <c r="D246">
        <v>0.94920531411380182</v>
      </c>
      <c r="E246" s="6">
        <v>112.14087262734938</v>
      </c>
      <c r="F246" s="11">
        <v>183.38579747315259</v>
      </c>
      <c r="G246" s="11">
        <v>198.75786846023968</v>
      </c>
      <c r="H246" s="11">
        <v>2.5166694851936415</v>
      </c>
      <c r="I246" s="11">
        <f t="shared" si="4"/>
        <v>106.44471222723901</v>
      </c>
    </row>
    <row r="247" spans="1:9" x14ac:dyDescent="0.25">
      <c r="A247" s="20"/>
      <c r="B247" s="5">
        <f>DATE(YEAR(siječanj!B247),MONTH(siječanj!B247)+8,DAY(siječanj!B247))</f>
        <v>43711</v>
      </c>
      <c r="C247" s="9">
        <v>2.5416666666666701</v>
      </c>
      <c r="D247">
        <v>0.94920531411380182</v>
      </c>
      <c r="E247" s="6">
        <v>111.16118890874363</v>
      </c>
      <c r="F247" s="11">
        <v>185.89204802981345</v>
      </c>
      <c r="G247" s="11">
        <v>196.87796320686886</v>
      </c>
      <c r="H247" s="11">
        <v>2.210663516230666</v>
      </c>
      <c r="I247" s="11">
        <f t="shared" si="4"/>
        <v>105.51479123538766</v>
      </c>
    </row>
    <row r="248" spans="1:9" x14ac:dyDescent="0.25">
      <c r="A248" s="20"/>
      <c r="B248" s="5">
        <f>DATE(YEAR(siječanj!B248),MONTH(siječanj!B248)+8,DAY(siječanj!B248))</f>
        <v>43711</v>
      </c>
      <c r="C248" s="9">
        <v>2.5520833333333299</v>
      </c>
      <c r="D248">
        <v>0.94920531411380182</v>
      </c>
      <c r="E248" s="6">
        <v>110.73397902164291</v>
      </c>
      <c r="F248" s="11">
        <v>186.7979797517865</v>
      </c>
      <c r="G248" s="11">
        <v>188.74621878219145</v>
      </c>
      <c r="H248" s="11">
        <v>2.1323151430028511</v>
      </c>
      <c r="I248" s="11">
        <f t="shared" si="4"/>
        <v>105.10928134030969</v>
      </c>
    </row>
    <row r="249" spans="1:9" x14ac:dyDescent="0.25">
      <c r="A249" s="20"/>
      <c r="B249" s="5">
        <f>DATE(YEAR(siječanj!B249),MONTH(siječanj!B249)+8,DAY(siječanj!B249))</f>
        <v>43711</v>
      </c>
      <c r="C249" s="9">
        <v>2.5625</v>
      </c>
      <c r="D249">
        <v>0.94920531411380182</v>
      </c>
      <c r="E249" s="6">
        <v>110.70127928745559</v>
      </c>
      <c r="F249" s="11">
        <v>185.31409313070148</v>
      </c>
      <c r="G249" s="11">
        <v>184.62924530330906</v>
      </c>
      <c r="H249" s="11">
        <v>2.1352775561137491</v>
      </c>
      <c r="I249" s="11">
        <f t="shared" si="4"/>
        <v>105.07824257884899</v>
      </c>
    </row>
    <row r="250" spans="1:9" x14ac:dyDescent="0.25">
      <c r="A250" s="20"/>
      <c r="B250" s="5">
        <f>DATE(YEAR(siječanj!B250),MONTH(siječanj!B250)+8,DAY(siječanj!B250))</f>
        <v>43711</v>
      </c>
      <c r="C250" s="9">
        <v>2.5729166666666701</v>
      </c>
      <c r="D250">
        <v>0.94920531411380182</v>
      </c>
      <c r="E250" s="6">
        <v>111.66785412713237</v>
      </c>
      <c r="F250" s="11">
        <v>185.02711040055812</v>
      </c>
      <c r="G250" s="11">
        <v>186.453304831959</v>
      </c>
      <c r="H250" s="11">
        <v>1.9991526226896255</v>
      </c>
      <c r="I250" s="11">
        <f t="shared" si="4"/>
        <v>105.99572055315889</v>
      </c>
    </row>
    <row r="251" spans="1:9" x14ac:dyDescent="0.25">
      <c r="A251" s="20"/>
      <c r="B251" s="5">
        <f>DATE(YEAR(siječanj!B251),MONTH(siječanj!B251)+8,DAY(siječanj!B251))</f>
        <v>43711</v>
      </c>
      <c r="C251" s="9">
        <v>2.5833333333333299</v>
      </c>
      <c r="D251">
        <v>0.94920531411380182</v>
      </c>
      <c r="E251" s="6">
        <v>111.91417518352388</v>
      </c>
      <c r="F251" s="11">
        <v>184.75344854311206</v>
      </c>
      <c r="G251" s="11">
        <v>184.61241090602024</v>
      </c>
      <c r="H251" s="11">
        <v>2.0472465641465636</v>
      </c>
      <c r="I251" s="11">
        <f t="shared" si="4"/>
        <v>106.22952980886383</v>
      </c>
    </row>
    <row r="252" spans="1:9" x14ac:dyDescent="0.25">
      <c r="A252" s="20"/>
      <c r="B252" s="5">
        <f>DATE(YEAR(siječanj!B252),MONTH(siječanj!B252)+8,DAY(siječanj!B252))</f>
        <v>43711</v>
      </c>
      <c r="C252" s="9">
        <v>2.59375</v>
      </c>
      <c r="D252">
        <v>0.94920531411380182</v>
      </c>
      <c r="E252" s="6">
        <v>113.23440287967941</v>
      </c>
      <c r="F252" s="11">
        <v>185.14267970737282</v>
      </c>
      <c r="G252" s="11">
        <v>180.12041650708636</v>
      </c>
      <c r="H252" s="11">
        <v>2.3180227280186703</v>
      </c>
      <c r="I252" s="11">
        <f t="shared" si="4"/>
        <v>107.48269695389487</v>
      </c>
    </row>
    <row r="253" spans="1:9" x14ac:dyDescent="0.25">
      <c r="A253" s="20"/>
      <c r="B253" s="5">
        <f>DATE(YEAR(siječanj!B253),MONTH(siječanj!B253)+8,DAY(siječanj!B253))</f>
        <v>43711</v>
      </c>
      <c r="C253" s="9">
        <v>2.6041666666666701</v>
      </c>
      <c r="D253">
        <v>0.94920531411380182</v>
      </c>
      <c r="E253" s="6">
        <v>114.23923924732205</v>
      </c>
      <c r="F253" s="11">
        <v>182.03907690970604</v>
      </c>
      <c r="G253" s="11">
        <v>175.12530884516315</v>
      </c>
      <c r="H253" s="11">
        <v>2.4576413279687164</v>
      </c>
      <c r="I253" s="11">
        <f t="shared" si="4"/>
        <v>108.43649297387608</v>
      </c>
    </row>
    <row r="254" spans="1:9" x14ac:dyDescent="0.25">
      <c r="A254" s="20"/>
      <c r="B254" s="5">
        <f>DATE(YEAR(siječanj!B254),MONTH(siječanj!B254)+8,DAY(siječanj!B254))</f>
        <v>43711</v>
      </c>
      <c r="C254" s="9">
        <v>2.6145833333333299</v>
      </c>
      <c r="D254">
        <v>0.94920531411380182</v>
      </c>
      <c r="E254" s="6">
        <v>114.6157547192401</v>
      </c>
      <c r="F254" s="11">
        <v>180.27565263797553</v>
      </c>
      <c r="G254" s="11">
        <v>171.11749001574969</v>
      </c>
      <c r="H254" s="11">
        <v>2.2780566636684316</v>
      </c>
      <c r="I254" s="11">
        <f t="shared" si="4"/>
        <v>108.79388346066676</v>
      </c>
    </row>
    <row r="255" spans="1:9" x14ac:dyDescent="0.25">
      <c r="A255" s="20"/>
      <c r="B255" s="5">
        <f>DATE(YEAR(siječanj!B255),MONTH(siječanj!B255)+8,DAY(siječanj!B255))</f>
        <v>43711</v>
      </c>
      <c r="C255" s="9">
        <v>2.625</v>
      </c>
      <c r="D255">
        <v>0.94920531411380182</v>
      </c>
      <c r="E255" s="6">
        <v>114.88883055480564</v>
      </c>
      <c r="F255" s="11">
        <v>179.40794166643823</v>
      </c>
      <c r="G255" s="11">
        <v>169.59290132947589</v>
      </c>
      <c r="H255" s="11">
        <v>2.4634871164884662</v>
      </c>
      <c r="I255" s="11">
        <f t="shared" si="4"/>
        <v>109.05308849494163</v>
      </c>
    </row>
    <row r="256" spans="1:9" x14ac:dyDescent="0.25">
      <c r="A256" s="20"/>
      <c r="B256" s="5">
        <f>DATE(YEAR(siječanj!B256),MONTH(siječanj!B256)+8,DAY(siječanj!B256))</f>
        <v>43711</v>
      </c>
      <c r="C256" s="9">
        <v>2.6354166666666701</v>
      </c>
      <c r="D256">
        <v>0.94920531411380182</v>
      </c>
      <c r="E256" s="6">
        <v>115.26261228050453</v>
      </c>
      <c r="F256" s="11">
        <v>179.26644903429914</v>
      </c>
      <c r="G256" s="11">
        <v>164.76133297340365</v>
      </c>
      <c r="H256" s="11">
        <v>2.4065429533567535</v>
      </c>
      <c r="I256" s="11">
        <f t="shared" si="4"/>
        <v>109.40788409529365</v>
      </c>
    </row>
    <row r="257" spans="1:9" x14ac:dyDescent="0.25">
      <c r="A257" s="20"/>
      <c r="B257" s="5">
        <f>DATE(YEAR(siječanj!B257),MONTH(siječanj!B257)+8,DAY(siječanj!B257))</f>
        <v>43711</v>
      </c>
      <c r="C257" s="9">
        <v>2.6458333333333299</v>
      </c>
      <c r="D257">
        <v>0.94920531411380182</v>
      </c>
      <c r="E257" s="6">
        <v>115.97983154592779</v>
      </c>
      <c r="F257" s="11">
        <v>177.23005724407304</v>
      </c>
      <c r="G257" s="11">
        <v>164.33365338429343</v>
      </c>
      <c r="H257" s="11">
        <v>2.4144997488552256</v>
      </c>
      <c r="I257" s="11">
        <f t="shared" si="4"/>
        <v>110.08867243341821</v>
      </c>
    </row>
    <row r="258" spans="1:9" x14ac:dyDescent="0.25">
      <c r="A258" s="20"/>
      <c r="B258" s="5">
        <f>DATE(YEAR(siječanj!B258),MONTH(siječanj!B258)+8,DAY(siječanj!B258))</f>
        <v>43711</v>
      </c>
      <c r="C258" s="9">
        <v>2.65625</v>
      </c>
      <c r="D258">
        <v>0.94920531411380182</v>
      </c>
      <c r="E258" s="6">
        <v>115.88355186290821</v>
      </c>
      <c r="F258" s="11">
        <v>175.81744271017038</v>
      </c>
      <c r="G258" s="11">
        <v>160.66070017915715</v>
      </c>
      <c r="H258" s="11">
        <v>2.1560764774789858</v>
      </c>
      <c r="I258" s="11">
        <f t="shared" si="4"/>
        <v>109.99728324665483</v>
      </c>
    </row>
    <row r="259" spans="1:9" x14ac:dyDescent="0.25">
      <c r="A259" s="20"/>
      <c r="B259" s="5">
        <f>DATE(YEAR(siječanj!B259),MONTH(siječanj!B259)+8,DAY(siječanj!B259))</f>
        <v>43711</v>
      </c>
      <c r="C259" s="9">
        <v>2.6666666666666701</v>
      </c>
      <c r="D259">
        <v>0.94920531411380182</v>
      </c>
      <c r="E259" s="6">
        <v>115.10930212488873</v>
      </c>
      <c r="F259" s="11">
        <v>176.13583123388293</v>
      </c>
      <c r="G259" s="11">
        <v>162.46920575227674</v>
      </c>
      <c r="H259" s="11">
        <v>2.070041437607796</v>
      </c>
      <c r="I259" s="11">
        <f t="shared" si="4"/>
        <v>109.26236128087552</v>
      </c>
    </row>
    <row r="260" spans="1:9" x14ac:dyDescent="0.25">
      <c r="A260" s="20"/>
      <c r="B260" s="5">
        <f>DATE(YEAR(siječanj!B260),MONTH(siječanj!B260)+8,DAY(siječanj!B260))</f>
        <v>43711</v>
      </c>
      <c r="C260" s="9">
        <v>2.6770833333333299</v>
      </c>
      <c r="D260">
        <v>0.94920531411380182</v>
      </c>
      <c r="E260" s="6">
        <v>113.42558842408921</v>
      </c>
      <c r="F260" s="11">
        <v>170.26457732554098</v>
      </c>
      <c r="G260" s="11">
        <v>163.22113012273942</v>
      </c>
      <c r="H260" s="11">
        <v>2.1679231284908558</v>
      </c>
      <c r="I260" s="11">
        <f t="shared" ref="I260:I323" si="5">D260*E260</f>
        <v>107.6641712886304</v>
      </c>
    </row>
    <row r="261" spans="1:9" x14ac:dyDescent="0.25">
      <c r="A261" s="20"/>
      <c r="B261" s="5">
        <f>DATE(YEAR(siječanj!B261),MONTH(siječanj!B261)+8,DAY(siječanj!B261))</f>
        <v>43711</v>
      </c>
      <c r="C261" s="9">
        <v>2.6875</v>
      </c>
      <c r="D261">
        <v>0.94920531411380182</v>
      </c>
      <c r="E261" s="6">
        <v>114.16825515431809</v>
      </c>
      <c r="F261" s="11">
        <v>164.97891203124632</v>
      </c>
      <c r="G261" s="11">
        <v>160.78891695373926</v>
      </c>
      <c r="H261" s="11">
        <v>2.1329824613226651</v>
      </c>
      <c r="I261" s="11">
        <f t="shared" si="5"/>
        <v>108.36911449557918</v>
      </c>
    </row>
    <row r="262" spans="1:9" x14ac:dyDescent="0.25">
      <c r="A262" s="20"/>
      <c r="B262" s="5">
        <f>DATE(YEAR(siječanj!B262),MONTH(siječanj!B262)+8,DAY(siječanj!B262))</f>
        <v>43711</v>
      </c>
      <c r="C262" s="9">
        <v>2.6979166666666701</v>
      </c>
      <c r="D262">
        <v>0.94920531411380182</v>
      </c>
      <c r="E262" s="6">
        <v>114.1952392346456</v>
      </c>
      <c r="F262" s="11">
        <v>163.97478151678033</v>
      </c>
      <c r="G262" s="11">
        <v>160.16530970595889</v>
      </c>
      <c r="H262" s="11">
        <v>2.1055503758489325</v>
      </c>
      <c r="I262" s="11">
        <f t="shared" si="5"/>
        <v>108.39472792802252</v>
      </c>
    </row>
    <row r="263" spans="1:9" x14ac:dyDescent="0.25">
      <c r="A263" s="20"/>
      <c r="B263" s="5">
        <f>DATE(YEAR(siječanj!B263),MONTH(siječanj!B263)+8,DAY(siječanj!B263))</f>
        <v>43711</v>
      </c>
      <c r="C263" s="9">
        <v>2.7083333333333299</v>
      </c>
      <c r="D263">
        <v>0.94920531411380182</v>
      </c>
      <c r="E263" s="6">
        <v>115.20700029859357</v>
      </c>
      <c r="F263" s="11">
        <v>162.85628575148311</v>
      </c>
      <c r="G263" s="11">
        <v>166.36002672471</v>
      </c>
      <c r="H263" s="11">
        <v>1.8567717050769008</v>
      </c>
      <c r="I263" s="11">
        <f t="shared" si="5"/>
        <v>109.35509690653537</v>
      </c>
    </row>
    <row r="264" spans="1:9" x14ac:dyDescent="0.25">
      <c r="A264" s="20"/>
      <c r="B264" s="5">
        <f>DATE(YEAR(siječanj!B264),MONTH(siječanj!B264)+8,DAY(siječanj!B264))</f>
        <v>43711</v>
      </c>
      <c r="C264" s="9">
        <v>2.71875</v>
      </c>
      <c r="D264">
        <v>0.94920531411380182</v>
      </c>
      <c r="E264" s="6">
        <v>115.32037532561701</v>
      </c>
      <c r="F264" s="11">
        <v>162.85539876357527</v>
      </c>
      <c r="G264" s="11">
        <v>176.76040888722051</v>
      </c>
      <c r="H264" s="11">
        <v>1.8715787682451872</v>
      </c>
      <c r="I264" s="11">
        <f t="shared" si="5"/>
        <v>109.46271308467381</v>
      </c>
    </row>
    <row r="265" spans="1:9" x14ac:dyDescent="0.25">
      <c r="A265" s="20"/>
      <c r="B265" s="5">
        <f>DATE(YEAR(siječanj!B265),MONTH(siječanj!B265)+8,DAY(siječanj!B265))</f>
        <v>43711</v>
      </c>
      <c r="C265" s="9">
        <v>2.7291666666666701</v>
      </c>
      <c r="D265">
        <v>0.94920531411380182</v>
      </c>
      <c r="E265" s="6">
        <v>115.88838902533595</v>
      </c>
      <c r="F265" s="11">
        <v>163.59374997376705</v>
      </c>
      <c r="G265" s="11">
        <v>168.13765719436134</v>
      </c>
      <c r="H265" s="11">
        <v>1.885913606155674</v>
      </c>
      <c r="I265" s="11">
        <f t="shared" si="5"/>
        <v>110.00187470693648</v>
      </c>
    </row>
    <row r="266" spans="1:9" x14ac:dyDescent="0.25">
      <c r="A266" s="20"/>
      <c r="B266" s="5">
        <f>DATE(YEAR(siječanj!B266),MONTH(siječanj!B266)+8,DAY(siječanj!B266))</f>
        <v>43711</v>
      </c>
      <c r="C266" s="9">
        <v>2.7395833333333299</v>
      </c>
      <c r="D266">
        <v>0.94920531411380182</v>
      </c>
      <c r="E266" s="6">
        <v>117.1929339122988</v>
      </c>
      <c r="F266" s="11">
        <v>163.06460349070554</v>
      </c>
      <c r="G266" s="11">
        <v>163.25274378822508</v>
      </c>
      <c r="H266" s="11">
        <v>1.8411702629791808</v>
      </c>
      <c r="I266" s="11">
        <f t="shared" si="5"/>
        <v>111.2401556461416</v>
      </c>
    </row>
    <row r="267" spans="1:9" x14ac:dyDescent="0.25">
      <c r="A267" s="20"/>
      <c r="B267" s="5">
        <f>DATE(YEAR(siječanj!B267),MONTH(siječanj!B267)+8,DAY(siječanj!B267))</f>
        <v>43711</v>
      </c>
      <c r="C267" s="9">
        <v>2.75</v>
      </c>
      <c r="D267">
        <v>0.94920531411380182</v>
      </c>
      <c r="E267" s="6">
        <v>119.98759879721715</v>
      </c>
      <c r="F267" s="11">
        <v>161.05063122289192</v>
      </c>
      <c r="G267" s="11">
        <v>161.79259062404898</v>
      </c>
      <c r="H267" s="11">
        <v>1.8788402320610942</v>
      </c>
      <c r="I267" s="11">
        <f t="shared" si="5"/>
        <v>113.89286640607332</v>
      </c>
    </row>
    <row r="268" spans="1:9" x14ac:dyDescent="0.25">
      <c r="A268" s="20"/>
      <c r="B268" s="5">
        <f>DATE(YEAR(siječanj!B268),MONTH(siječanj!B268)+8,DAY(siječanj!B268))</f>
        <v>43711</v>
      </c>
      <c r="C268" s="9">
        <v>2.7604166666666701</v>
      </c>
      <c r="D268">
        <v>0.94920531411380182</v>
      </c>
      <c r="E268" s="6">
        <v>122.14222658937939</v>
      </c>
      <c r="F268" s="11">
        <v>160.5188960194659</v>
      </c>
      <c r="G268" s="11">
        <v>159.90233346066194</v>
      </c>
      <c r="H268" s="11">
        <v>2.5450740345457237</v>
      </c>
      <c r="I268" s="11">
        <f t="shared" si="5"/>
        <v>115.93805055633102</v>
      </c>
    </row>
    <row r="269" spans="1:9" x14ac:dyDescent="0.25">
      <c r="A269" s="20"/>
      <c r="B269" s="5">
        <f>DATE(YEAR(siječanj!B269),MONTH(siječanj!B269)+8,DAY(siječanj!B269))</f>
        <v>43711</v>
      </c>
      <c r="C269" s="9">
        <v>2.7708333333333299</v>
      </c>
      <c r="D269">
        <v>0.94920531411380182</v>
      </c>
      <c r="E269" s="6">
        <v>123.70182582947891</v>
      </c>
      <c r="F269" s="11">
        <v>159.50685887070838</v>
      </c>
      <c r="G269" s="11">
        <v>159.00081817027547</v>
      </c>
      <c r="H269" s="11">
        <v>4.5647034249289522</v>
      </c>
      <c r="I269" s="11">
        <f t="shared" si="5"/>
        <v>117.41843044292133</v>
      </c>
    </row>
    <row r="270" spans="1:9" x14ac:dyDescent="0.25">
      <c r="A270" s="20"/>
      <c r="B270" s="5">
        <f>DATE(YEAR(siječanj!B270),MONTH(siječanj!B270)+8,DAY(siječanj!B270))</f>
        <v>43711</v>
      </c>
      <c r="C270" s="9">
        <v>2.78125</v>
      </c>
      <c r="D270">
        <v>0.94920531411380182</v>
      </c>
      <c r="E270" s="6">
        <v>125.96003520632676</v>
      </c>
      <c r="F270" s="11">
        <v>158.90986383297758</v>
      </c>
      <c r="G270" s="11">
        <v>161.9906496763673</v>
      </c>
      <c r="H270" s="11">
        <v>11.049311670279964</v>
      </c>
      <c r="I270" s="11">
        <f t="shared" si="5"/>
        <v>119.56193478380693</v>
      </c>
    </row>
    <row r="271" spans="1:9" x14ac:dyDescent="0.25">
      <c r="A271" s="20"/>
      <c r="B271" s="5">
        <f>DATE(YEAR(siječanj!B271),MONTH(siječanj!B271)+8,DAY(siječanj!B271))</f>
        <v>43711</v>
      </c>
      <c r="C271" s="9">
        <v>2.7916666666666701</v>
      </c>
      <c r="D271">
        <v>0.94920531411380182</v>
      </c>
      <c r="E271" s="6">
        <v>129.21798570051115</v>
      </c>
      <c r="F271" s="11">
        <v>157.53699117356976</v>
      </c>
      <c r="G271" s="11">
        <v>163.40882923719352</v>
      </c>
      <c r="H271" s="11">
        <v>26.013597836050685</v>
      </c>
      <c r="I271" s="11">
        <f t="shared" si="5"/>
        <v>122.65439870600643</v>
      </c>
    </row>
    <row r="272" spans="1:9" x14ac:dyDescent="0.25">
      <c r="A272" s="20"/>
      <c r="B272" s="5">
        <f>DATE(YEAR(siječanj!B272),MONTH(siječanj!B272)+8,DAY(siječanj!B272))</f>
        <v>43711</v>
      </c>
      <c r="C272" s="9">
        <v>2.8020833333333299</v>
      </c>
      <c r="D272">
        <v>0.94920531411380182</v>
      </c>
      <c r="E272" s="6">
        <v>133.292859770755</v>
      </c>
      <c r="F272" s="11">
        <v>154.11634036785202</v>
      </c>
      <c r="G272" s="11">
        <v>159.09001157565345</v>
      </c>
      <c r="H272" s="11">
        <v>42.345904566030406</v>
      </c>
      <c r="I272" s="11">
        <f t="shared" si="5"/>
        <v>126.52229082782644</v>
      </c>
    </row>
    <row r="273" spans="1:9" x14ac:dyDescent="0.25">
      <c r="A273" s="20"/>
      <c r="B273" s="5">
        <f>DATE(YEAR(siječanj!B273),MONTH(siječanj!B273)+8,DAY(siječanj!B273))</f>
        <v>43711</v>
      </c>
      <c r="C273" s="9">
        <v>2.8125</v>
      </c>
      <c r="D273">
        <v>0.94920531411380182</v>
      </c>
      <c r="E273" s="6">
        <v>138.16595696498032</v>
      </c>
      <c r="F273" s="11">
        <v>153.39438037311538</v>
      </c>
      <c r="G273" s="11">
        <v>158.0298178413895</v>
      </c>
      <c r="H273" s="11">
        <v>63.225019184527518</v>
      </c>
      <c r="I273" s="11">
        <f t="shared" si="5"/>
        <v>131.14786058077817</v>
      </c>
    </row>
    <row r="274" spans="1:9" x14ac:dyDescent="0.25">
      <c r="A274" s="20"/>
      <c r="B274" s="5">
        <f>DATE(YEAR(siječanj!B274),MONTH(siječanj!B274)+8,DAY(siječanj!B274))</f>
        <v>43711</v>
      </c>
      <c r="C274" s="9">
        <v>2.8229166666666701</v>
      </c>
      <c r="D274">
        <v>0.94920531411380182</v>
      </c>
      <c r="E274" s="6">
        <v>141.78246497797784</v>
      </c>
      <c r="F274" s="11">
        <v>150.06990153231845</v>
      </c>
      <c r="G274" s="11">
        <v>159.0327730193018</v>
      </c>
      <c r="H274" s="11">
        <v>86.982492818989172</v>
      </c>
      <c r="I274" s="11">
        <f t="shared" si="5"/>
        <v>134.58066920525056</v>
      </c>
    </row>
    <row r="275" spans="1:9" x14ac:dyDescent="0.25">
      <c r="A275" s="20"/>
      <c r="B275" s="5">
        <f>DATE(YEAR(siječanj!B275),MONTH(siječanj!B275)+8,DAY(siječanj!B275))</f>
        <v>43711</v>
      </c>
      <c r="C275" s="9">
        <v>2.8333333333333299</v>
      </c>
      <c r="D275">
        <v>0.94920531411380182</v>
      </c>
      <c r="E275" s="6">
        <v>147.76839144195986</v>
      </c>
      <c r="F275" s="11">
        <v>144.38310900064616</v>
      </c>
      <c r="G275" s="11">
        <v>152.3344610666804</v>
      </c>
      <c r="H275" s="11">
        <v>129.51990073469312</v>
      </c>
      <c r="I275" s="11">
        <f t="shared" si="5"/>
        <v>140.26254241475675</v>
      </c>
    </row>
    <row r="276" spans="1:9" x14ac:dyDescent="0.25">
      <c r="A276" s="20"/>
      <c r="B276" s="5">
        <f>DATE(YEAR(siječanj!B276),MONTH(siječanj!B276)+8,DAY(siječanj!B276))</f>
        <v>43711</v>
      </c>
      <c r="C276" s="9">
        <v>2.84375</v>
      </c>
      <c r="D276">
        <v>0.94920531411380182</v>
      </c>
      <c r="E276" s="6">
        <v>152.12553225417568</v>
      </c>
      <c r="F276" s="11">
        <v>125.40788906693592</v>
      </c>
      <c r="G276" s="11">
        <v>139.02292833647957</v>
      </c>
      <c r="H276" s="11">
        <v>197.7438584801499</v>
      </c>
      <c r="I276" s="11">
        <f t="shared" si="5"/>
        <v>144.39836362805411</v>
      </c>
    </row>
    <row r="277" spans="1:9" x14ac:dyDescent="0.25">
      <c r="A277" s="20"/>
      <c r="B277" s="5">
        <f>DATE(YEAR(siječanj!B277),MONTH(siječanj!B277)+8,DAY(siječanj!B277))</f>
        <v>43711</v>
      </c>
      <c r="C277" s="9">
        <v>2.8541666666666701</v>
      </c>
      <c r="D277">
        <v>0.94920531411380182</v>
      </c>
      <c r="E277" s="6">
        <v>155.73060498887077</v>
      </c>
      <c r="F277" s="11">
        <v>118.28507916656201</v>
      </c>
      <c r="G277" s="11">
        <v>130.60920173632812</v>
      </c>
      <c r="H277" s="11">
        <v>228.86664746909915</v>
      </c>
      <c r="I277" s="11">
        <f t="shared" si="5"/>
        <v>147.82031782559346</v>
      </c>
    </row>
    <row r="278" spans="1:9" x14ac:dyDescent="0.25">
      <c r="A278" s="20"/>
      <c r="B278" s="5">
        <f>DATE(YEAR(siječanj!B278),MONTH(siječanj!B278)+8,DAY(siječanj!B278))</f>
        <v>43711</v>
      </c>
      <c r="C278" s="9">
        <v>2.8645833333333299</v>
      </c>
      <c r="D278">
        <v>0.94920531411380182</v>
      </c>
      <c r="E278" s="6">
        <v>156.47549127485348</v>
      </c>
      <c r="F278" s="11">
        <v>116.38724211187531</v>
      </c>
      <c r="G278" s="11">
        <v>128.19851122785795</v>
      </c>
      <c r="H278" s="11">
        <v>229.79496729013968</v>
      </c>
      <c r="I278" s="11">
        <f t="shared" si="5"/>
        <v>148.52736784665876</v>
      </c>
    </row>
    <row r="279" spans="1:9" x14ac:dyDescent="0.25">
      <c r="A279" s="20"/>
      <c r="B279" s="5">
        <f>DATE(YEAR(siječanj!B279),MONTH(siječanj!B279)+8,DAY(siječanj!B279))</f>
        <v>43711</v>
      </c>
      <c r="C279" s="9">
        <v>2.875</v>
      </c>
      <c r="D279">
        <v>0.94920531411380182</v>
      </c>
      <c r="E279" s="6">
        <v>156.27649162360373</v>
      </c>
      <c r="F279" s="11">
        <v>113.14581905281905</v>
      </c>
      <c r="G279" s="11">
        <v>123.27579067149193</v>
      </c>
      <c r="H279" s="11">
        <v>231.15388251097744</v>
      </c>
      <c r="I279" s="11">
        <f t="shared" si="5"/>
        <v>148.33847632018569</v>
      </c>
    </row>
    <row r="280" spans="1:9" x14ac:dyDescent="0.25">
      <c r="A280" s="20"/>
      <c r="B280" s="5">
        <f>DATE(YEAR(siječanj!B280),MONTH(siječanj!B280)+8,DAY(siječanj!B280))</f>
        <v>43711</v>
      </c>
      <c r="C280" s="9">
        <v>2.8854166666666701</v>
      </c>
      <c r="D280">
        <v>0.94920531411380182</v>
      </c>
      <c r="E280" s="6">
        <v>160.51270734570861</v>
      </c>
      <c r="F280" s="11">
        <v>110.33264659892833</v>
      </c>
      <c r="G280" s="11">
        <v>109.67331267350757</v>
      </c>
      <c r="H280" s="11">
        <v>238.23902521934448</v>
      </c>
      <c r="I280" s="11">
        <f t="shared" si="5"/>
        <v>152.35951479534009</v>
      </c>
    </row>
    <row r="281" spans="1:9" x14ac:dyDescent="0.25">
      <c r="A281" s="20"/>
      <c r="B281" s="5">
        <f>DATE(YEAR(siječanj!B281),MONTH(siječanj!B281)+8,DAY(siječanj!B281))</f>
        <v>43711</v>
      </c>
      <c r="C281" s="9">
        <v>2.8958333333333299</v>
      </c>
      <c r="D281">
        <v>0.94920531411380182</v>
      </c>
      <c r="E281" s="6">
        <v>163.36129969280884</v>
      </c>
      <c r="F281" s="11">
        <v>107.74500185778396</v>
      </c>
      <c r="G281" s="11">
        <v>101.33276392194288</v>
      </c>
      <c r="H281" s="11">
        <v>243.89637985359644</v>
      </c>
      <c r="I281" s="11">
        <f t="shared" si="5"/>
        <v>155.06341378895152</v>
      </c>
    </row>
    <row r="282" spans="1:9" x14ac:dyDescent="0.25">
      <c r="A282" s="20"/>
      <c r="B282" s="5">
        <f>DATE(YEAR(siječanj!B282),MONTH(siječanj!B282)+8,DAY(siječanj!B282))</f>
        <v>43711</v>
      </c>
      <c r="C282" s="9">
        <v>2.90625</v>
      </c>
      <c r="D282">
        <v>0.94920531411380182</v>
      </c>
      <c r="E282" s="6">
        <v>161.47365090640886</v>
      </c>
      <c r="F282" s="11">
        <v>104.40760750980417</v>
      </c>
      <c r="G282" s="11">
        <v>103.58758974726506</v>
      </c>
      <c r="H282" s="11">
        <v>244.63735230742301</v>
      </c>
      <c r="I282" s="11">
        <f t="shared" si="5"/>
        <v>153.27164752972021</v>
      </c>
    </row>
    <row r="283" spans="1:9" x14ac:dyDescent="0.25">
      <c r="A283" s="20"/>
      <c r="B283" s="5">
        <f>DATE(YEAR(siječanj!B283),MONTH(siječanj!B283)+8,DAY(siječanj!B283))</f>
        <v>43711</v>
      </c>
      <c r="C283" s="9">
        <v>2.9166666666666701</v>
      </c>
      <c r="D283">
        <v>0.94920531411380182</v>
      </c>
      <c r="E283" s="6">
        <v>157.5211978433247</v>
      </c>
      <c r="F283" s="11">
        <v>102.81807300320837</v>
      </c>
      <c r="G283" s="11">
        <v>92.492509728871511</v>
      </c>
      <c r="H283" s="11">
        <v>241.62417998369742</v>
      </c>
      <c r="I283" s="11">
        <f t="shared" si="5"/>
        <v>149.51995807845535</v>
      </c>
    </row>
    <row r="284" spans="1:9" x14ac:dyDescent="0.25">
      <c r="A284" s="20"/>
      <c r="B284" s="5">
        <f>DATE(YEAR(siječanj!B284),MONTH(siječanj!B284)+8,DAY(siječanj!B284))</f>
        <v>43711</v>
      </c>
      <c r="C284" s="9">
        <v>2.9270833333333299</v>
      </c>
      <c r="D284">
        <v>0.94920531411380182</v>
      </c>
      <c r="E284" s="6">
        <v>150.93705246404528</v>
      </c>
      <c r="F284" s="11">
        <v>100.44430472641018</v>
      </c>
      <c r="G284" s="11">
        <v>87.974753965655395</v>
      </c>
      <c r="H284" s="11">
        <v>242.3961432205443</v>
      </c>
      <c r="I284" s="11">
        <f t="shared" si="5"/>
        <v>143.27025229554548</v>
      </c>
    </row>
    <row r="285" spans="1:9" x14ac:dyDescent="0.25">
      <c r="A285" s="20"/>
      <c r="B285" s="5">
        <f>DATE(YEAR(siječanj!B285),MONTH(siječanj!B285)+8,DAY(siječanj!B285))</f>
        <v>43711</v>
      </c>
      <c r="C285" s="9">
        <v>2.9375</v>
      </c>
      <c r="D285">
        <v>0.94920531411380182</v>
      </c>
      <c r="E285" s="6">
        <v>141.74711686510034</v>
      </c>
      <c r="F285" s="11">
        <v>97.426591255565214</v>
      </c>
      <c r="G285" s="11">
        <v>83.751632266385982</v>
      </c>
      <c r="H285" s="11">
        <v>241.57956870351677</v>
      </c>
      <c r="I285" s="11">
        <f t="shared" si="5"/>
        <v>134.54711658866333</v>
      </c>
    </row>
    <row r="286" spans="1:9" x14ac:dyDescent="0.25">
      <c r="A286" s="20"/>
      <c r="B286" s="5">
        <f>DATE(YEAR(siječanj!B286),MONTH(siječanj!B286)+8,DAY(siječanj!B286))</f>
        <v>43711</v>
      </c>
      <c r="C286" s="9">
        <v>2.9479166666666701</v>
      </c>
      <c r="D286">
        <v>0.94920531411380182</v>
      </c>
      <c r="E286" s="6">
        <v>130.550739592578</v>
      </c>
      <c r="F286" s="11">
        <v>93.147729480019862</v>
      </c>
      <c r="G286" s="11">
        <v>81.18834440891014</v>
      </c>
      <c r="H286" s="11">
        <v>238.88733547205481</v>
      </c>
      <c r="I286" s="11">
        <f t="shared" si="5"/>
        <v>123.91945578276214</v>
      </c>
    </row>
    <row r="287" spans="1:9" x14ac:dyDescent="0.25">
      <c r="A287" s="20"/>
      <c r="B287" s="5">
        <f>DATE(YEAR(siječanj!B287),MONTH(siječanj!B287)+8,DAY(siječanj!B287))</f>
        <v>43711</v>
      </c>
      <c r="C287" s="9">
        <v>2.9583333333333299</v>
      </c>
      <c r="D287">
        <v>0.94920531411380182</v>
      </c>
      <c r="E287" s="6">
        <v>119.20402017504088</v>
      </c>
      <c r="F287" s="11">
        <v>89.780863855084348</v>
      </c>
      <c r="G287" s="11">
        <v>79.55609826682236</v>
      </c>
      <c r="H287" s="11">
        <v>239.11930412422188</v>
      </c>
      <c r="I287" s="11">
        <f t="shared" si="5"/>
        <v>113.14908941387765</v>
      </c>
    </row>
    <row r="288" spans="1:9" x14ac:dyDescent="0.25">
      <c r="A288" s="20"/>
      <c r="B288" s="5">
        <f>DATE(YEAR(siječanj!B288),MONTH(siječanj!B288)+8,DAY(siječanj!B288))</f>
        <v>43711</v>
      </c>
      <c r="C288" s="9">
        <v>2.96875</v>
      </c>
      <c r="D288">
        <v>0.94920531411380182</v>
      </c>
      <c r="E288" s="6">
        <v>109.10236035908898</v>
      </c>
      <c r="F288" s="11">
        <v>86.602958762676792</v>
      </c>
      <c r="G288" s="11">
        <v>77.17526332512243</v>
      </c>
      <c r="H288" s="11">
        <v>239.97803775171215</v>
      </c>
      <c r="I288" s="11">
        <f t="shared" si="5"/>
        <v>103.56054023520625</v>
      </c>
    </row>
    <row r="289" spans="1:9" x14ac:dyDescent="0.25">
      <c r="A289" s="20"/>
      <c r="B289" s="5">
        <f>DATE(YEAR(siječanj!B289),MONTH(siječanj!B289)+8,DAY(siječanj!B289))</f>
        <v>43711</v>
      </c>
      <c r="C289" s="9">
        <v>2.9791666666666701</v>
      </c>
      <c r="D289">
        <v>0.94920531411380182</v>
      </c>
      <c r="E289" s="6">
        <v>99.335182433482586</v>
      </c>
      <c r="F289" s="11">
        <v>84.332129245426543</v>
      </c>
      <c r="G289" s="11">
        <v>78.412856444836407</v>
      </c>
      <c r="H289" s="11">
        <v>239.43628432804246</v>
      </c>
      <c r="I289" s="11">
        <f t="shared" si="5"/>
        <v>94.28948304432565</v>
      </c>
    </row>
    <row r="290" spans="1:9" ht="15.75" thickBot="1" x14ac:dyDescent="0.3">
      <c r="A290" s="20"/>
      <c r="B290" s="5">
        <f>DATE(YEAR(siječanj!B290),MONTH(siječanj!B290)+8,DAY(siječanj!B290))</f>
        <v>43711</v>
      </c>
      <c r="C290" s="9">
        <v>2.9895833333333299</v>
      </c>
      <c r="D290">
        <v>0.94920531411380182</v>
      </c>
      <c r="E290" s="6">
        <v>91.084414726824733</v>
      </c>
      <c r="F290" s="11">
        <v>82.382236837053924</v>
      </c>
      <c r="G290" s="11">
        <v>75.445458760024351</v>
      </c>
      <c r="H290" s="11">
        <v>239.79772674093482</v>
      </c>
      <c r="I290" s="11">
        <f t="shared" si="5"/>
        <v>86.457810491647464</v>
      </c>
    </row>
    <row r="291" spans="1:9" x14ac:dyDescent="0.25">
      <c r="A291" s="19">
        <f t="shared" ref="A291" si="6">A195+1</f>
        <v>247</v>
      </c>
      <c r="B291" s="5">
        <f>DATE(YEAR(siječanj!B291),MONTH(siječanj!B291)+8,DAY(siječanj!B291))</f>
        <v>43712</v>
      </c>
      <c r="C291" s="9">
        <v>3</v>
      </c>
      <c r="D291">
        <v>0.94832338739711164</v>
      </c>
      <c r="E291" s="6">
        <v>82.323564122681304</v>
      </c>
      <c r="F291" s="11">
        <v>77.802802552831622</v>
      </c>
      <c r="G291" s="11">
        <v>72.317223140218559</v>
      </c>
      <c r="H291" s="11">
        <v>239.8771696362644</v>
      </c>
      <c r="I291" s="11">
        <f t="shared" si="5"/>
        <v>78.069361191424463</v>
      </c>
    </row>
    <row r="292" spans="1:9" x14ac:dyDescent="0.25">
      <c r="A292" s="20"/>
      <c r="B292" s="5">
        <f>DATE(YEAR(siječanj!B292),MONTH(siječanj!B292)+8,DAY(siječanj!B292))</f>
        <v>43712</v>
      </c>
      <c r="C292" s="9">
        <v>3.0104166666666701</v>
      </c>
      <c r="D292">
        <v>0.94832338739711164</v>
      </c>
      <c r="E292" s="6">
        <v>77.42309968689375</v>
      </c>
      <c r="F292" s="11">
        <v>76.064799916432406</v>
      </c>
      <c r="G292" s="11">
        <v>70.517893397380874</v>
      </c>
      <c r="H292" s="11">
        <v>239.62272126096707</v>
      </c>
      <c r="I292" s="11">
        <f t="shared" si="5"/>
        <v>73.422136157859327</v>
      </c>
    </row>
    <row r="293" spans="1:9" x14ac:dyDescent="0.25">
      <c r="A293" s="20"/>
      <c r="B293" s="5">
        <f>DATE(YEAR(siječanj!B293),MONTH(siječanj!B293)+8,DAY(siječanj!B293))</f>
        <v>43712</v>
      </c>
      <c r="C293" s="9">
        <v>3.0208333333333299</v>
      </c>
      <c r="D293">
        <v>0.94832338739711164</v>
      </c>
      <c r="E293" s="6">
        <v>72.595231400704137</v>
      </c>
      <c r="F293" s="11">
        <v>74.679417115356202</v>
      </c>
      <c r="G293" s="11">
        <v>70.440914362758718</v>
      </c>
      <c r="H293" s="11">
        <v>239.85673388813768</v>
      </c>
      <c r="I293" s="11">
        <f t="shared" si="5"/>
        <v>68.843755750792909</v>
      </c>
    </row>
    <row r="294" spans="1:9" x14ac:dyDescent="0.25">
      <c r="A294" s="20"/>
      <c r="B294" s="5">
        <f>DATE(YEAR(siječanj!B294),MONTH(siječanj!B294)+8,DAY(siječanj!B294))</f>
        <v>43712</v>
      </c>
      <c r="C294" s="9">
        <v>3.03125</v>
      </c>
      <c r="D294">
        <v>0.94832338739711164</v>
      </c>
      <c r="E294" s="6">
        <v>68.792220152997544</v>
      </c>
      <c r="F294" s="11">
        <v>72.447185619416501</v>
      </c>
      <c r="G294" s="11">
        <v>69.425307296373731</v>
      </c>
      <c r="H294" s="11">
        <v>240.12886469819423</v>
      </c>
      <c r="I294" s="11">
        <f t="shared" si="5"/>
        <v>65.237271242058483</v>
      </c>
    </row>
    <row r="295" spans="1:9" x14ac:dyDescent="0.25">
      <c r="A295" s="20"/>
      <c r="B295" s="5">
        <f>DATE(YEAR(siječanj!B295),MONTH(siječanj!B295)+8,DAY(siječanj!B295))</f>
        <v>43712</v>
      </c>
      <c r="C295" s="9">
        <v>3.0416666666666701</v>
      </c>
      <c r="D295">
        <v>0.94832338739711164</v>
      </c>
      <c r="E295" s="6">
        <v>66.178194944721213</v>
      </c>
      <c r="F295" s="11">
        <v>71.846634603014479</v>
      </c>
      <c r="G295" s="11">
        <v>68.0630738083686</v>
      </c>
      <c r="H295" s="11">
        <v>239.97808477414247</v>
      </c>
      <c r="I295" s="11">
        <f t="shared" si="5"/>
        <v>62.758330001804431</v>
      </c>
    </row>
    <row r="296" spans="1:9" x14ac:dyDescent="0.25">
      <c r="A296" s="20"/>
      <c r="B296" s="5">
        <f>DATE(YEAR(siječanj!B296),MONTH(siječanj!B296)+8,DAY(siječanj!B296))</f>
        <v>43712</v>
      </c>
      <c r="C296" s="9">
        <v>3.0520833333333299</v>
      </c>
      <c r="D296">
        <v>0.94832338739711164</v>
      </c>
      <c r="E296" s="6">
        <v>63.924406811758679</v>
      </c>
      <c r="F296" s="11">
        <v>70.287683118399158</v>
      </c>
      <c r="G296" s="11">
        <v>67.111757762817021</v>
      </c>
      <c r="H296" s="11">
        <v>239.61856627898476</v>
      </c>
      <c r="I296" s="11">
        <f t="shared" si="5"/>
        <v>60.621010005077991</v>
      </c>
    </row>
    <row r="297" spans="1:9" x14ac:dyDescent="0.25">
      <c r="A297" s="20"/>
      <c r="B297" s="5">
        <f>DATE(YEAR(siječanj!B297),MONTH(siječanj!B297)+8,DAY(siječanj!B297))</f>
        <v>43712</v>
      </c>
      <c r="C297" s="9">
        <v>3.0625</v>
      </c>
      <c r="D297">
        <v>0.94832338739711164</v>
      </c>
      <c r="E297" s="6">
        <v>62.269519541679841</v>
      </c>
      <c r="F297" s="11">
        <v>69.339954599719476</v>
      </c>
      <c r="G297" s="11">
        <v>65.691390613406512</v>
      </c>
      <c r="H297" s="11">
        <v>239.84209290419142</v>
      </c>
      <c r="I297" s="11">
        <f t="shared" si="5"/>
        <v>59.051641703356466</v>
      </c>
    </row>
    <row r="298" spans="1:9" x14ac:dyDescent="0.25">
      <c r="A298" s="20"/>
      <c r="B298" s="5">
        <f>DATE(YEAR(siječanj!B298),MONTH(siječanj!B298)+8,DAY(siječanj!B298))</f>
        <v>43712</v>
      </c>
      <c r="C298" s="9">
        <v>3.0729166666666701</v>
      </c>
      <c r="D298">
        <v>0.94832338739711164</v>
      </c>
      <c r="E298" s="6">
        <v>60.853591867585322</v>
      </c>
      <c r="F298" s="11">
        <v>69.048641281555533</v>
      </c>
      <c r="G298" s="11">
        <v>65.298110353043398</v>
      </c>
      <c r="H298" s="11">
        <v>239.41890403741007</v>
      </c>
      <c r="I298" s="11">
        <f t="shared" si="5"/>
        <v>57.708884375149836</v>
      </c>
    </row>
    <row r="299" spans="1:9" x14ac:dyDescent="0.25">
      <c r="A299" s="20"/>
      <c r="B299" s="5">
        <f>DATE(YEAR(siječanj!B299),MONTH(siječanj!B299)+8,DAY(siječanj!B299))</f>
        <v>43712</v>
      </c>
      <c r="C299" s="9">
        <v>3.0833333333333299</v>
      </c>
      <c r="D299">
        <v>0.94832338739711164</v>
      </c>
      <c r="E299" s="6">
        <v>60.558996466193577</v>
      </c>
      <c r="F299" s="11">
        <v>69.648758837803513</v>
      </c>
      <c r="G299" s="11">
        <v>65.221488557657949</v>
      </c>
      <c r="H299" s="11">
        <v>239.60494278039269</v>
      </c>
      <c r="I299" s="11">
        <f t="shared" si="5"/>
        <v>57.429512666190405</v>
      </c>
    </row>
    <row r="300" spans="1:9" x14ac:dyDescent="0.25">
      <c r="A300" s="20"/>
      <c r="B300" s="5">
        <f>DATE(YEAR(siječanj!B300),MONTH(siječanj!B300)+8,DAY(siječanj!B300))</f>
        <v>43712</v>
      </c>
      <c r="C300" s="9">
        <v>3.09375</v>
      </c>
      <c r="D300">
        <v>0.94832338739711164</v>
      </c>
      <c r="E300" s="6">
        <v>60.039235273269782</v>
      </c>
      <c r="F300" s="11">
        <v>70.741186791058283</v>
      </c>
      <c r="G300" s="11">
        <v>66.014599802364955</v>
      </c>
      <c r="H300" s="11">
        <v>239.70763176441926</v>
      </c>
      <c r="I300" s="11">
        <f t="shared" si="5"/>
        <v>56.936610971079347</v>
      </c>
    </row>
    <row r="301" spans="1:9" x14ac:dyDescent="0.25">
      <c r="A301" s="20"/>
      <c r="B301" s="5">
        <f>DATE(YEAR(siječanj!B301),MONTH(siječanj!B301)+8,DAY(siječanj!B301))</f>
        <v>43712</v>
      </c>
      <c r="C301" s="9">
        <v>3.1041666666666701</v>
      </c>
      <c r="D301">
        <v>0.94832338739711164</v>
      </c>
      <c r="E301" s="6">
        <v>59.258012199306329</v>
      </c>
      <c r="F301" s="11">
        <v>70.179896026757717</v>
      </c>
      <c r="G301" s="11">
        <v>65.779395897278178</v>
      </c>
      <c r="H301" s="11">
        <v>239.85277600017187</v>
      </c>
      <c r="I301" s="11">
        <f t="shared" si="5"/>
        <v>56.195758859265545</v>
      </c>
    </row>
    <row r="302" spans="1:9" x14ac:dyDescent="0.25">
      <c r="A302" s="20"/>
      <c r="B302" s="5">
        <f>DATE(YEAR(siječanj!B302),MONTH(siječanj!B302)+8,DAY(siječanj!B302))</f>
        <v>43712</v>
      </c>
      <c r="C302" s="9">
        <v>3.1145833333333299</v>
      </c>
      <c r="D302">
        <v>0.94832338739711164</v>
      </c>
      <c r="E302" s="6">
        <v>58.944238883261569</v>
      </c>
      <c r="F302" s="11">
        <v>68.764985759446532</v>
      </c>
      <c r="G302" s="11">
        <v>64.861636256432035</v>
      </c>
      <c r="H302" s="11">
        <v>239.83434720939081</v>
      </c>
      <c r="I302" s="11">
        <f t="shared" si="5"/>
        <v>55.898200285319149</v>
      </c>
    </row>
    <row r="303" spans="1:9" x14ac:dyDescent="0.25">
      <c r="A303" s="20"/>
      <c r="B303" s="5">
        <f>DATE(YEAR(siječanj!B303),MONTH(siječanj!B303)+8,DAY(siječanj!B303))</f>
        <v>43712</v>
      </c>
      <c r="C303" s="9">
        <v>3.125</v>
      </c>
      <c r="D303">
        <v>0.94832338739711164</v>
      </c>
      <c r="E303" s="6">
        <v>58.736195237166882</v>
      </c>
      <c r="F303" s="11">
        <v>67.865925183619254</v>
      </c>
      <c r="G303" s="11">
        <v>63.678793060184837</v>
      </c>
      <c r="H303" s="11">
        <v>239.6321257470334</v>
      </c>
      <c r="I303" s="11">
        <f t="shared" si="5"/>
        <v>55.700907630128192</v>
      </c>
    </row>
    <row r="304" spans="1:9" x14ac:dyDescent="0.25">
      <c r="A304" s="20"/>
      <c r="B304" s="5">
        <f>DATE(YEAR(siječanj!B304),MONTH(siječanj!B304)+8,DAY(siječanj!B304))</f>
        <v>43712</v>
      </c>
      <c r="C304" s="9">
        <v>3.1354166666666701</v>
      </c>
      <c r="D304">
        <v>0.94832338739711164</v>
      </c>
      <c r="E304" s="6">
        <v>58.670390769352352</v>
      </c>
      <c r="F304" s="11">
        <v>66.627653942605065</v>
      </c>
      <c r="G304" s="11">
        <v>63.530687292143959</v>
      </c>
      <c r="H304" s="11">
        <v>239.48584296818038</v>
      </c>
      <c r="I304" s="11">
        <f t="shared" si="5"/>
        <v>55.638503714304456</v>
      </c>
    </row>
    <row r="305" spans="1:9" x14ac:dyDescent="0.25">
      <c r="A305" s="20"/>
      <c r="B305" s="5">
        <f>DATE(YEAR(siječanj!B305),MONTH(siječanj!B305)+8,DAY(siječanj!B305))</f>
        <v>43712</v>
      </c>
      <c r="C305" s="9">
        <v>3.1458333333333299</v>
      </c>
      <c r="D305">
        <v>0.94832338739711164</v>
      </c>
      <c r="E305" s="6">
        <v>59.150194002832976</v>
      </c>
      <c r="F305" s="11">
        <v>66.527163430223524</v>
      </c>
      <c r="G305" s="11">
        <v>63.768359760495542</v>
      </c>
      <c r="H305" s="11">
        <v>239.31170290102617</v>
      </c>
      <c r="I305" s="11">
        <f t="shared" si="5"/>
        <v>56.093512341962885</v>
      </c>
    </row>
    <row r="306" spans="1:9" x14ac:dyDescent="0.25">
      <c r="A306" s="20"/>
      <c r="B306" s="5">
        <f>DATE(YEAR(siječanj!B306),MONTH(siječanj!B306)+8,DAY(siječanj!B306))</f>
        <v>43712</v>
      </c>
      <c r="C306" s="9">
        <v>3.15625</v>
      </c>
      <c r="D306">
        <v>0.94832338739711164</v>
      </c>
      <c r="E306" s="6">
        <v>60.358297405529399</v>
      </c>
      <c r="F306" s="11">
        <v>65.75473743569917</v>
      </c>
      <c r="G306" s="11">
        <v>62.889767990117804</v>
      </c>
      <c r="H306" s="11">
        <v>239.37927913579907</v>
      </c>
      <c r="I306" s="11">
        <f t="shared" si="5"/>
        <v>57.239185053133937</v>
      </c>
    </row>
    <row r="307" spans="1:9" x14ac:dyDescent="0.25">
      <c r="A307" s="20"/>
      <c r="B307" s="5">
        <f>DATE(YEAR(siječanj!B307),MONTH(siječanj!B307)+8,DAY(siječanj!B307))</f>
        <v>43712</v>
      </c>
      <c r="C307" s="9">
        <v>3.1666666666666701</v>
      </c>
      <c r="D307">
        <v>0.94832338739711164</v>
      </c>
      <c r="E307" s="6">
        <v>62.509323879142926</v>
      </c>
      <c r="F307" s="11">
        <v>65.429541982159989</v>
      </c>
      <c r="G307" s="11">
        <v>63.157336164479716</v>
      </c>
      <c r="H307" s="11">
        <v>232.68376428516061</v>
      </c>
      <c r="I307" s="11">
        <f t="shared" si="5"/>
        <v>59.279053764971977</v>
      </c>
    </row>
    <row r="308" spans="1:9" x14ac:dyDescent="0.25">
      <c r="A308" s="20"/>
      <c r="B308" s="5">
        <f>DATE(YEAR(siječanj!B308),MONTH(siječanj!B308)+8,DAY(siječanj!B308))</f>
        <v>43712</v>
      </c>
      <c r="C308" s="9">
        <v>3.1770833333333299</v>
      </c>
      <c r="D308">
        <v>0.94832338739711164</v>
      </c>
      <c r="E308" s="6">
        <v>64.702099045017135</v>
      </c>
      <c r="F308" s="11">
        <v>64.400527644035336</v>
      </c>
      <c r="G308" s="11">
        <v>60.999695467235121</v>
      </c>
      <c r="H308" s="11">
        <v>173.01361181987113</v>
      </c>
      <c r="I308" s="11">
        <f t="shared" si="5"/>
        <v>61.358513738074073</v>
      </c>
    </row>
    <row r="309" spans="1:9" x14ac:dyDescent="0.25">
      <c r="A309" s="20"/>
      <c r="B309" s="5">
        <f>DATE(YEAR(siječanj!B309),MONTH(siječanj!B309)+8,DAY(siječanj!B309))</f>
        <v>43712</v>
      </c>
      <c r="C309" s="9">
        <v>3.1875</v>
      </c>
      <c r="D309">
        <v>0.94832338739711164</v>
      </c>
      <c r="E309" s="6">
        <v>67.242973214757015</v>
      </c>
      <c r="F309" s="11">
        <v>63.984654734380008</v>
      </c>
      <c r="G309" s="11">
        <v>59.996270660213888</v>
      </c>
      <c r="H309" s="11">
        <v>104.52440254586757</v>
      </c>
      <c r="I309" s="11">
        <f t="shared" si="5"/>
        <v>63.768084137671622</v>
      </c>
    </row>
    <row r="310" spans="1:9" x14ac:dyDescent="0.25">
      <c r="A310" s="20"/>
      <c r="B310" s="5">
        <f>DATE(YEAR(siječanj!B310),MONTH(siječanj!B310)+8,DAY(siječanj!B310))</f>
        <v>43712</v>
      </c>
      <c r="C310" s="9">
        <v>3.1979166666666701</v>
      </c>
      <c r="D310">
        <v>0.94832338739711164</v>
      </c>
      <c r="E310" s="6">
        <v>71.017644428129074</v>
      </c>
      <c r="F310" s="11">
        <v>63.570178529665533</v>
      </c>
      <c r="G310" s="11">
        <v>59.557697281346428</v>
      </c>
      <c r="H310" s="11">
        <v>67.999215540402218</v>
      </c>
      <c r="I310" s="11">
        <f t="shared" si="5"/>
        <v>67.347693129046974</v>
      </c>
    </row>
    <row r="311" spans="1:9" x14ac:dyDescent="0.25">
      <c r="A311" s="20"/>
      <c r="B311" s="5">
        <f>DATE(YEAR(siječanj!B311),MONTH(siječanj!B311)+8,DAY(siječanj!B311))</f>
        <v>43712</v>
      </c>
      <c r="C311" s="9">
        <v>3.2083333333333299</v>
      </c>
      <c r="D311">
        <v>0.94832338739711164</v>
      </c>
      <c r="E311" s="6">
        <v>74.137695590972385</v>
      </c>
      <c r="F311" s="11">
        <v>63.476145770875412</v>
      </c>
      <c r="G311" s="11">
        <v>62.668291705137804</v>
      </c>
      <c r="H311" s="11">
        <v>46.070936456343766</v>
      </c>
      <c r="I311" s="11">
        <f t="shared" si="5"/>
        <v>70.306510616646847</v>
      </c>
    </row>
    <row r="312" spans="1:9" x14ac:dyDescent="0.25">
      <c r="A312" s="20"/>
      <c r="B312" s="5">
        <f>DATE(YEAR(siječanj!B312),MONTH(siječanj!B312)+8,DAY(siječanj!B312))</f>
        <v>43712</v>
      </c>
      <c r="C312" s="9">
        <v>3.21875</v>
      </c>
      <c r="D312">
        <v>0.94832338739711164</v>
      </c>
      <c r="E312" s="6">
        <v>77.61575335427311</v>
      </c>
      <c r="F312" s="11">
        <v>68.082723490485364</v>
      </c>
      <c r="G312" s="11">
        <v>68.825085169862959</v>
      </c>
      <c r="H312" s="11">
        <v>27.074469886287375</v>
      </c>
      <c r="I312" s="11">
        <f t="shared" si="5"/>
        <v>73.604834136303012</v>
      </c>
    </row>
    <row r="313" spans="1:9" x14ac:dyDescent="0.25">
      <c r="A313" s="20"/>
      <c r="B313" s="5">
        <f>DATE(YEAR(siječanj!B313),MONTH(siječanj!B313)+8,DAY(siječanj!B313))</f>
        <v>43712</v>
      </c>
      <c r="C313" s="9">
        <v>3.2291666666666701</v>
      </c>
      <c r="D313">
        <v>0.94832338739711164</v>
      </c>
      <c r="E313" s="6">
        <v>81.867940745465319</v>
      </c>
      <c r="F313" s="11">
        <v>76.103542424460969</v>
      </c>
      <c r="G313" s="11">
        <v>73.471551420314128</v>
      </c>
      <c r="H313" s="11">
        <v>7.0081970042312669</v>
      </c>
      <c r="I313" s="11">
        <f t="shared" si="5"/>
        <v>77.637282886965693</v>
      </c>
    </row>
    <row r="314" spans="1:9" x14ac:dyDescent="0.25">
      <c r="A314" s="20"/>
      <c r="B314" s="5">
        <f>DATE(YEAR(siječanj!B314),MONTH(siječanj!B314)+8,DAY(siječanj!B314))</f>
        <v>43712</v>
      </c>
      <c r="C314" s="9">
        <v>3.2395833333333299</v>
      </c>
      <c r="D314">
        <v>0.94832338739711164</v>
      </c>
      <c r="E314" s="6">
        <v>86.4917230639102</v>
      </c>
      <c r="F314" s="11">
        <v>77.51458365854522</v>
      </c>
      <c r="G314" s="11">
        <v>76.96957380326522</v>
      </c>
      <c r="H314" s="11">
        <v>2.8366511207375491</v>
      </c>
      <c r="I314" s="11">
        <f t="shared" si="5"/>
        <v>82.02212379778021</v>
      </c>
    </row>
    <row r="315" spans="1:9" x14ac:dyDescent="0.25">
      <c r="A315" s="20"/>
      <c r="B315" s="5">
        <f>DATE(YEAR(siječanj!B315),MONTH(siječanj!B315)+8,DAY(siječanj!B315))</f>
        <v>43712</v>
      </c>
      <c r="C315" s="9">
        <v>3.25</v>
      </c>
      <c r="D315">
        <v>0.94832338739711164</v>
      </c>
      <c r="E315" s="6">
        <v>88.908269354127654</v>
      </c>
      <c r="F315" s="11">
        <v>77.366653340414445</v>
      </c>
      <c r="G315" s="11">
        <v>94.951873079860633</v>
      </c>
      <c r="H315" s="11">
        <v>2.9567694187813069</v>
      </c>
      <c r="I315" s="11">
        <f t="shared" si="5"/>
        <v>84.313791161521152</v>
      </c>
    </row>
    <row r="316" spans="1:9" x14ac:dyDescent="0.25">
      <c r="A316" s="20"/>
      <c r="B316" s="5">
        <f>DATE(YEAR(siječanj!B316),MONTH(siječanj!B316)+8,DAY(siječanj!B316))</f>
        <v>43712</v>
      </c>
      <c r="C316" s="9">
        <v>3.2604166666666701</v>
      </c>
      <c r="D316">
        <v>0.94832338739711164</v>
      </c>
      <c r="E316" s="6">
        <v>89.853794149387696</v>
      </c>
      <c r="F316" s="11">
        <v>87.317867002870145</v>
      </c>
      <c r="G316" s="11">
        <v>100.37608125999283</v>
      </c>
      <c r="H316" s="11">
        <v>3.513695079812269</v>
      </c>
      <c r="I316" s="11">
        <f t="shared" si="5"/>
        <v>85.210454438230116</v>
      </c>
    </row>
    <row r="317" spans="1:9" x14ac:dyDescent="0.25">
      <c r="A317" s="20"/>
      <c r="B317" s="5">
        <f>DATE(YEAR(siječanj!B317),MONTH(siječanj!B317)+8,DAY(siječanj!B317))</f>
        <v>43712</v>
      </c>
      <c r="C317" s="9">
        <v>3.2708333333333299</v>
      </c>
      <c r="D317">
        <v>0.94832338739711164</v>
      </c>
      <c r="E317" s="6">
        <v>93.013121324087905</v>
      </c>
      <c r="F317" s="11">
        <v>93.714976307918747</v>
      </c>
      <c r="G317" s="11">
        <v>109.16758233206512</v>
      </c>
      <c r="H317" s="11">
        <v>3.3723216427813321</v>
      </c>
      <c r="I317" s="11">
        <f t="shared" si="5"/>
        <v>88.206518286437557</v>
      </c>
    </row>
    <row r="318" spans="1:9" x14ac:dyDescent="0.25">
      <c r="A318" s="20"/>
      <c r="B318" s="5">
        <f>DATE(YEAR(siječanj!B318),MONTH(siječanj!B318)+8,DAY(siječanj!B318))</f>
        <v>43712</v>
      </c>
      <c r="C318" s="9">
        <v>3.28125</v>
      </c>
      <c r="D318">
        <v>0.94832338739711164</v>
      </c>
      <c r="E318" s="6">
        <v>93.814298561630793</v>
      </c>
      <c r="F318" s="11">
        <v>102.4795727310517</v>
      </c>
      <c r="G318" s="11">
        <v>119.98751187364597</v>
      </c>
      <c r="H318" s="11">
        <v>3.4934013994537878</v>
      </c>
      <c r="I318" s="11">
        <f t="shared" si="5"/>
        <v>88.96629339824969</v>
      </c>
    </row>
    <row r="319" spans="1:9" x14ac:dyDescent="0.25">
      <c r="A319" s="20"/>
      <c r="B319" s="5">
        <f>DATE(YEAR(siječanj!B319),MONTH(siječanj!B319)+8,DAY(siječanj!B319))</f>
        <v>43712</v>
      </c>
      <c r="C319" s="9">
        <v>3.2916666666666701</v>
      </c>
      <c r="D319">
        <v>0.94832338739711164</v>
      </c>
      <c r="E319" s="6">
        <v>93.572559557725739</v>
      </c>
      <c r="F319" s="11">
        <v>111.27295813274974</v>
      </c>
      <c r="G319" s="11">
        <v>129.04691026184881</v>
      </c>
      <c r="H319" s="11">
        <v>3.1207936605507571</v>
      </c>
      <c r="I319" s="11">
        <f t="shared" si="5"/>
        <v>88.737046647200444</v>
      </c>
    </row>
    <row r="320" spans="1:9" x14ac:dyDescent="0.25">
      <c r="A320" s="20"/>
      <c r="B320" s="5">
        <f>DATE(YEAR(siječanj!B320),MONTH(siječanj!B320)+8,DAY(siječanj!B320))</f>
        <v>43712</v>
      </c>
      <c r="C320" s="9">
        <v>3.3020833333333299</v>
      </c>
      <c r="D320">
        <v>0.94832338739711164</v>
      </c>
      <c r="E320" s="6">
        <v>93.187443803584415</v>
      </c>
      <c r="F320" s="11">
        <v>125.29223146268244</v>
      </c>
      <c r="G320" s="11">
        <v>139.80981398505043</v>
      </c>
      <c r="H320" s="11">
        <v>2.7944499902306923</v>
      </c>
      <c r="I320" s="11">
        <f t="shared" si="5"/>
        <v>88.371832370693156</v>
      </c>
    </row>
    <row r="321" spans="1:9" x14ac:dyDescent="0.25">
      <c r="A321" s="20"/>
      <c r="B321" s="5">
        <f>DATE(YEAR(siječanj!B321),MONTH(siječanj!B321)+8,DAY(siječanj!B321))</f>
        <v>43712</v>
      </c>
      <c r="C321" s="9">
        <v>3.3125</v>
      </c>
      <c r="D321">
        <v>0.94832338739711164</v>
      </c>
      <c r="E321" s="6">
        <v>94.079150327688041</v>
      </c>
      <c r="F321" s="11">
        <v>134.99149239707427</v>
      </c>
      <c r="G321" s="11">
        <v>149.14858148419816</v>
      </c>
      <c r="H321" s="11">
        <v>2.3043562089052383</v>
      </c>
      <c r="I321" s="11">
        <f t="shared" si="5"/>
        <v>89.217458522195201</v>
      </c>
    </row>
    <row r="322" spans="1:9" x14ac:dyDescent="0.25">
      <c r="A322" s="20"/>
      <c r="B322" s="5">
        <f>DATE(YEAR(siječanj!B322),MONTH(siječanj!B322)+8,DAY(siječanj!B322))</f>
        <v>43712</v>
      </c>
      <c r="C322" s="9">
        <v>3.3229166666666701</v>
      </c>
      <c r="D322">
        <v>0.94832338739711164</v>
      </c>
      <c r="E322" s="6">
        <v>95.779456101128588</v>
      </c>
      <c r="F322" s="11">
        <v>144.33087705208266</v>
      </c>
      <c r="G322" s="11">
        <v>163.65336150167451</v>
      </c>
      <c r="H322" s="11">
        <v>1.9569354845469109</v>
      </c>
      <c r="I322" s="11">
        <f t="shared" si="5"/>
        <v>90.829898252875211</v>
      </c>
    </row>
    <row r="323" spans="1:9" x14ac:dyDescent="0.25">
      <c r="A323" s="20"/>
      <c r="B323" s="5">
        <f>DATE(YEAR(siječanj!B323),MONTH(siječanj!B323)+8,DAY(siječanj!B323))</f>
        <v>43712</v>
      </c>
      <c r="C323" s="9">
        <v>3.3333333333333299</v>
      </c>
      <c r="D323">
        <v>0.94832338739711164</v>
      </c>
      <c r="E323" s="6">
        <v>96.62837264764697</v>
      </c>
      <c r="F323" s="11">
        <v>166.09028781216119</v>
      </c>
      <c r="G323" s="11">
        <v>178.3182890592152</v>
      </c>
      <c r="H323" s="11">
        <v>1.8167306049335796</v>
      </c>
      <c r="I323" s="11">
        <f t="shared" si="5"/>
        <v>91.634945667886981</v>
      </c>
    </row>
    <row r="324" spans="1:9" x14ac:dyDescent="0.25">
      <c r="A324" s="20"/>
      <c r="B324" s="5">
        <f>DATE(YEAR(siječanj!B324),MONTH(siječanj!B324)+8,DAY(siječanj!B324))</f>
        <v>43712</v>
      </c>
      <c r="C324" s="9">
        <v>3.34375</v>
      </c>
      <c r="D324">
        <v>0.94832338739711164</v>
      </c>
      <c r="E324" s="6">
        <v>98.33174371096581</v>
      </c>
      <c r="F324" s="11">
        <v>189.76239367776259</v>
      </c>
      <c r="G324" s="11">
        <v>190.36924895475727</v>
      </c>
      <c r="H324" s="11">
        <v>1.7582567121002244</v>
      </c>
      <c r="I324" s="11">
        <f t="shared" ref="I324:I387" si="7">D324*E324</f>
        <v>93.250292284647728</v>
      </c>
    </row>
    <row r="325" spans="1:9" x14ac:dyDescent="0.25">
      <c r="A325" s="20"/>
      <c r="B325" s="5">
        <f>DATE(YEAR(siječanj!B325),MONTH(siječanj!B325)+8,DAY(siječanj!B325))</f>
        <v>43712</v>
      </c>
      <c r="C325" s="9">
        <v>3.3541666666666701</v>
      </c>
      <c r="D325">
        <v>0.94832338739711164</v>
      </c>
      <c r="E325" s="6">
        <v>99.087025975217728</v>
      </c>
      <c r="F325" s="11">
        <v>187.65698138504328</v>
      </c>
      <c r="G325" s="11">
        <v>195.0379563581358</v>
      </c>
      <c r="H325" s="11">
        <v>1.8623553685594825</v>
      </c>
      <c r="I325" s="11">
        <f t="shared" si="7"/>
        <v>93.966544119924066</v>
      </c>
    </row>
    <row r="326" spans="1:9" x14ac:dyDescent="0.25">
      <c r="A326" s="20"/>
      <c r="B326" s="5">
        <f>DATE(YEAR(siječanj!B326),MONTH(siječanj!B326)+8,DAY(siječanj!B326))</f>
        <v>43712</v>
      </c>
      <c r="C326" s="9">
        <v>3.3645833333333299</v>
      </c>
      <c r="D326">
        <v>0.94832338739711164</v>
      </c>
      <c r="E326" s="6">
        <v>100.77792047490955</v>
      </c>
      <c r="F326" s="11">
        <v>188.99903021127392</v>
      </c>
      <c r="G326" s="11">
        <v>201.5841405908605</v>
      </c>
      <c r="H326" s="11">
        <v>2.0609170851689602</v>
      </c>
      <c r="I326" s="11">
        <f t="shared" si="7"/>
        <v>95.570058919602957</v>
      </c>
    </row>
    <row r="327" spans="1:9" x14ac:dyDescent="0.25">
      <c r="A327" s="20"/>
      <c r="B327" s="5">
        <f>DATE(YEAR(siječanj!B327),MONTH(siječanj!B327)+8,DAY(siječanj!B327))</f>
        <v>43712</v>
      </c>
      <c r="C327" s="9">
        <v>3.375</v>
      </c>
      <c r="D327">
        <v>0.94832338739711164</v>
      </c>
      <c r="E327" s="6">
        <v>102.32735303789335</v>
      </c>
      <c r="F327" s="11">
        <v>191.80642319644392</v>
      </c>
      <c r="G327" s="11">
        <v>207.72293562033454</v>
      </c>
      <c r="H327" s="11">
        <v>1.9200648967806371</v>
      </c>
      <c r="I327" s="11">
        <f t="shared" si="7"/>
        <v>97.039422056275143</v>
      </c>
    </row>
    <row r="328" spans="1:9" x14ac:dyDescent="0.25">
      <c r="A328" s="20"/>
      <c r="B328" s="5">
        <f>DATE(YEAR(siječanj!B328),MONTH(siječanj!B328)+8,DAY(siječanj!B328))</f>
        <v>43712</v>
      </c>
      <c r="C328" s="9">
        <v>3.3854166666666701</v>
      </c>
      <c r="D328">
        <v>0.94832338739711164</v>
      </c>
      <c r="E328" s="6">
        <v>104.1508858467906</v>
      </c>
      <c r="F328" s="11">
        <v>199.08515433315898</v>
      </c>
      <c r="G328" s="11">
        <v>209.58450928276162</v>
      </c>
      <c r="H328" s="11">
        <v>1.6673273375655713</v>
      </c>
      <c r="I328" s="11">
        <f t="shared" si="7"/>
        <v>98.768720866638361</v>
      </c>
    </row>
    <row r="329" spans="1:9" x14ac:dyDescent="0.25">
      <c r="A329" s="20"/>
      <c r="B329" s="5">
        <f>DATE(YEAR(siječanj!B329),MONTH(siječanj!B329)+8,DAY(siječanj!B329))</f>
        <v>43712</v>
      </c>
      <c r="C329" s="9">
        <v>3.3958333333333299</v>
      </c>
      <c r="D329">
        <v>0.94832338739711164</v>
      </c>
      <c r="E329" s="6">
        <v>104.82153216191939</v>
      </c>
      <c r="F329" s="11">
        <v>196.77487191484997</v>
      </c>
      <c r="G329" s="11">
        <v>212.48164322781665</v>
      </c>
      <c r="H329" s="11">
        <v>1.6406025895012968</v>
      </c>
      <c r="I329" s="11">
        <f t="shared" si="7"/>
        <v>99.404710451946684</v>
      </c>
    </row>
    <row r="330" spans="1:9" x14ac:dyDescent="0.25">
      <c r="A330" s="20"/>
      <c r="B330" s="5">
        <f>DATE(YEAR(siječanj!B330),MONTH(siječanj!B330)+8,DAY(siječanj!B330))</f>
        <v>43712</v>
      </c>
      <c r="C330" s="9">
        <v>3.40625</v>
      </c>
      <c r="D330">
        <v>0.94832338739711164</v>
      </c>
      <c r="E330" s="6">
        <v>105.54065730705972</v>
      </c>
      <c r="F330" s="11">
        <v>194.7942600248187</v>
      </c>
      <c r="G330" s="11">
        <v>211.06818002769961</v>
      </c>
      <c r="H330" s="11">
        <v>1.7602446603782911</v>
      </c>
      <c r="I330" s="11">
        <f t="shared" si="7"/>
        <v>100.0866736455486</v>
      </c>
    </row>
    <row r="331" spans="1:9" x14ac:dyDescent="0.25">
      <c r="A331" s="20"/>
      <c r="B331" s="5">
        <f>DATE(YEAR(siječanj!B331),MONTH(siječanj!B331)+8,DAY(siječanj!B331))</f>
        <v>43712</v>
      </c>
      <c r="C331" s="9">
        <v>3.4166666666666701</v>
      </c>
      <c r="D331">
        <v>0.94832338739711164</v>
      </c>
      <c r="E331" s="6">
        <v>106.69912346222905</v>
      </c>
      <c r="F331" s="11">
        <v>202.96996470698969</v>
      </c>
      <c r="G331" s="11">
        <v>211.75592175327708</v>
      </c>
      <c r="H331" s="11">
        <v>1.721211040816758</v>
      </c>
      <c r="I331" s="11">
        <f t="shared" si="7"/>
        <v>101.18527419400368</v>
      </c>
    </row>
    <row r="332" spans="1:9" x14ac:dyDescent="0.25">
      <c r="A332" s="20"/>
      <c r="B332" s="5">
        <f>DATE(YEAR(siječanj!B332),MONTH(siječanj!B332)+8,DAY(siječanj!B332))</f>
        <v>43712</v>
      </c>
      <c r="C332" s="9">
        <v>3.4270833333333299</v>
      </c>
      <c r="D332">
        <v>0.94832338739711164</v>
      </c>
      <c r="E332" s="6">
        <v>107.12569210021663</v>
      </c>
      <c r="F332" s="11">
        <v>198.78098571061136</v>
      </c>
      <c r="G332" s="11">
        <v>207.95461128621841</v>
      </c>
      <c r="H332" s="11">
        <v>1.9856471804120108</v>
      </c>
      <c r="I332" s="11">
        <f t="shared" si="7"/>
        <v>101.58979920973744</v>
      </c>
    </row>
    <row r="333" spans="1:9" x14ac:dyDescent="0.25">
      <c r="A333" s="20"/>
      <c r="B333" s="5">
        <f>DATE(YEAR(siječanj!B333),MONTH(siječanj!B333)+8,DAY(siječanj!B333))</f>
        <v>43712</v>
      </c>
      <c r="C333" s="9">
        <v>3.4375</v>
      </c>
      <c r="D333">
        <v>0.94832338739711164</v>
      </c>
      <c r="E333" s="6">
        <v>109.14421625708371</v>
      </c>
      <c r="F333" s="11">
        <v>195.57231698782581</v>
      </c>
      <c r="G333" s="11">
        <v>209.03010208487623</v>
      </c>
      <c r="H333" s="11">
        <v>2.0285916655090053</v>
      </c>
      <c r="I333" s="11">
        <f t="shared" si="7"/>
        <v>103.50401287572053</v>
      </c>
    </row>
    <row r="334" spans="1:9" x14ac:dyDescent="0.25">
      <c r="A334" s="20"/>
      <c r="B334" s="5">
        <f>DATE(YEAR(siječanj!B334),MONTH(siječanj!B334)+8,DAY(siječanj!B334))</f>
        <v>43712</v>
      </c>
      <c r="C334" s="9">
        <v>3.4479166666666701</v>
      </c>
      <c r="D334">
        <v>0.94832338739711164</v>
      </c>
      <c r="E334" s="6">
        <v>110.03934641615828</v>
      </c>
      <c r="F334" s="11">
        <v>193.07382857873847</v>
      </c>
      <c r="G334" s="11">
        <v>207.17446100213272</v>
      </c>
      <c r="H334" s="11">
        <v>1.9599999463364015</v>
      </c>
      <c r="I334" s="11">
        <f t="shared" si="7"/>
        <v>104.35288574033544</v>
      </c>
    </row>
    <row r="335" spans="1:9" x14ac:dyDescent="0.25">
      <c r="A335" s="20"/>
      <c r="B335" s="5">
        <f>DATE(YEAR(siječanj!B335),MONTH(siječanj!B335)+8,DAY(siječanj!B335))</f>
        <v>43712</v>
      </c>
      <c r="C335" s="9">
        <v>3.4583333333333299</v>
      </c>
      <c r="D335">
        <v>0.94832338739711164</v>
      </c>
      <c r="E335" s="6">
        <v>111.25853667852134</v>
      </c>
      <c r="F335" s="11">
        <v>197.64925335653575</v>
      </c>
      <c r="G335" s="11">
        <v>210.48020438333674</v>
      </c>
      <c r="H335" s="11">
        <v>1.8079043947125919</v>
      </c>
      <c r="I335" s="11">
        <f t="shared" si="7"/>
        <v>105.50907237982115</v>
      </c>
    </row>
    <row r="336" spans="1:9" x14ac:dyDescent="0.25">
      <c r="A336" s="20"/>
      <c r="B336" s="5">
        <f>DATE(YEAR(siječanj!B336),MONTH(siječanj!B336)+8,DAY(siječanj!B336))</f>
        <v>43712</v>
      </c>
      <c r="C336" s="9">
        <v>3.46875</v>
      </c>
      <c r="D336">
        <v>0.94832338739711164</v>
      </c>
      <c r="E336" s="6">
        <v>112.87341437158133</v>
      </c>
      <c r="F336" s="11">
        <v>205.49268674950463</v>
      </c>
      <c r="G336" s="11">
        <v>208.06247345215684</v>
      </c>
      <c r="H336" s="11">
        <v>1.9925984962831766</v>
      </c>
      <c r="I336" s="11">
        <f t="shared" si="7"/>
        <v>107.04049866393584</v>
      </c>
    </row>
    <row r="337" spans="1:9" x14ac:dyDescent="0.25">
      <c r="A337" s="20"/>
      <c r="B337" s="5">
        <f>DATE(YEAR(siječanj!B337),MONTH(siječanj!B337)+8,DAY(siječanj!B337))</f>
        <v>43712</v>
      </c>
      <c r="C337" s="9">
        <v>3.4791666666666701</v>
      </c>
      <c r="D337">
        <v>0.94832338739711164</v>
      </c>
      <c r="E337" s="6">
        <v>113.07733456749651</v>
      </c>
      <c r="F337" s="11">
        <v>189.56191032947268</v>
      </c>
      <c r="G337" s="11">
        <v>205.86214467308895</v>
      </c>
      <c r="H337" s="11">
        <v>2.1241312391706493</v>
      </c>
      <c r="I337" s="11">
        <f t="shared" si="7"/>
        <v>107.2338809548848</v>
      </c>
    </row>
    <row r="338" spans="1:9" x14ac:dyDescent="0.25">
      <c r="A338" s="20"/>
      <c r="B338" s="5">
        <f>DATE(YEAR(siječanj!B338),MONTH(siječanj!B338)+8,DAY(siječanj!B338))</f>
        <v>43712</v>
      </c>
      <c r="C338" s="9">
        <v>3.4895833333333299</v>
      </c>
      <c r="D338">
        <v>0.94832338739711164</v>
      </c>
      <c r="E338" s="6">
        <v>112.31507896730062</v>
      </c>
      <c r="F338" s="11">
        <v>189.45278673568956</v>
      </c>
      <c r="G338" s="11">
        <v>199.40427881030854</v>
      </c>
      <c r="H338" s="11">
        <v>1.8815785382699859</v>
      </c>
      <c r="I338" s="11">
        <f t="shared" si="7"/>
        <v>106.51101614204461</v>
      </c>
    </row>
    <row r="339" spans="1:9" x14ac:dyDescent="0.25">
      <c r="A339" s="20"/>
      <c r="B339" s="5">
        <f>DATE(YEAR(siječanj!B339),MONTH(siječanj!B339)+8,DAY(siječanj!B339))</f>
        <v>43712</v>
      </c>
      <c r="C339" s="9">
        <v>3.5</v>
      </c>
      <c r="D339">
        <v>0.94832338739711164</v>
      </c>
      <c r="E339" s="6">
        <v>111.58015685871369</v>
      </c>
      <c r="F339" s="11">
        <v>184.27148901404325</v>
      </c>
      <c r="G339" s="11">
        <v>197.32612183626702</v>
      </c>
      <c r="H339" s="11">
        <v>1.9662859448422356</v>
      </c>
      <c r="I339" s="11">
        <f t="shared" si="7"/>
        <v>105.81407231855643</v>
      </c>
    </row>
    <row r="340" spans="1:9" x14ac:dyDescent="0.25">
      <c r="A340" s="20"/>
      <c r="B340" s="5">
        <f>DATE(YEAR(siječanj!B340),MONTH(siječanj!B340)+8,DAY(siječanj!B340))</f>
        <v>43712</v>
      </c>
      <c r="C340" s="9">
        <v>3.5104166666666701</v>
      </c>
      <c r="D340">
        <v>0.94832338739711164</v>
      </c>
      <c r="E340" s="6">
        <v>111.00942926568929</v>
      </c>
      <c r="F340" s="11">
        <v>183.30782682118215</v>
      </c>
      <c r="G340" s="11">
        <v>198.34492800008621</v>
      </c>
      <c r="H340" s="11">
        <v>1.9950476645693906</v>
      </c>
      <c r="I340" s="11">
        <f t="shared" si="7"/>
        <v>105.27283799425852</v>
      </c>
    </row>
    <row r="341" spans="1:9" x14ac:dyDescent="0.25">
      <c r="A341" s="20"/>
      <c r="B341" s="5">
        <f>DATE(YEAR(siječanj!B341),MONTH(siječanj!B341)+8,DAY(siječanj!B341))</f>
        <v>43712</v>
      </c>
      <c r="C341" s="9">
        <v>3.5208333333333299</v>
      </c>
      <c r="D341">
        <v>0.94832338739711164</v>
      </c>
      <c r="E341" s="6">
        <v>111.79685736783577</v>
      </c>
      <c r="F341" s="11">
        <v>182.75161315961194</v>
      </c>
      <c r="G341" s="11">
        <v>198.05720992720501</v>
      </c>
      <c r="H341" s="11">
        <v>2.1694958787138661</v>
      </c>
      <c r="I341" s="11">
        <f t="shared" si="7"/>
        <v>106.01957447941776</v>
      </c>
    </row>
    <row r="342" spans="1:9" x14ac:dyDescent="0.25">
      <c r="A342" s="20"/>
      <c r="B342" s="5">
        <f>DATE(YEAR(siječanj!B342),MONTH(siječanj!B342)+8,DAY(siječanj!B342))</f>
        <v>43712</v>
      </c>
      <c r="C342" s="9">
        <v>3.53125</v>
      </c>
      <c r="D342">
        <v>0.94832338739711164</v>
      </c>
      <c r="E342" s="6">
        <v>112.14087262734938</v>
      </c>
      <c r="F342" s="11">
        <v>183.38579747315259</v>
      </c>
      <c r="G342" s="11">
        <v>198.75786846023968</v>
      </c>
      <c r="H342" s="11">
        <v>2.5166694851936415</v>
      </c>
      <c r="I342" s="11">
        <f t="shared" si="7"/>
        <v>106.345812195636</v>
      </c>
    </row>
    <row r="343" spans="1:9" x14ac:dyDescent="0.25">
      <c r="A343" s="20"/>
      <c r="B343" s="5">
        <f>DATE(YEAR(siječanj!B343),MONTH(siječanj!B343)+8,DAY(siječanj!B343))</f>
        <v>43712</v>
      </c>
      <c r="C343" s="9">
        <v>3.5416666666666701</v>
      </c>
      <c r="D343">
        <v>0.94832338739711164</v>
      </c>
      <c r="E343" s="6">
        <v>111.16118890874363</v>
      </c>
      <c r="F343" s="11">
        <v>185.89204802981345</v>
      </c>
      <c r="G343" s="11">
        <v>196.87796320686886</v>
      </c>
      <c r="H343" s="11">
        <v>2.210663516230666</v>
      </c>
      <c r="I343" s="11">
        <f t="shared" si="7"/>
        <v>105.41675521302999</v>
      </c>
    </row>
    <row r="344" spans="1:9" x14ac:dyDescent="0.25">
      <c r="A344" s="20"/>
      <c r="B344" s="5">
        <f>DATE(YEAR(siječanj!B344),MONTH(siječanj!B344)+8,DAY(siječanj!B344))</f>
        <v>43712</v>
      </c>
      <c r="C344" s="9">
        <v>3.5520833333333299</v>
      </c>
      <c r="D344">
        <v>0.94832338739711164</v>
      </c>
      <c r="E344" s="6">
        <v>110.73397902164291</v>
      </c>
      <c r="F344" s="11">
        <v>186.7979797517865</v>
      </c>
      <c r="G344" s="11">
        <v>188.74621878219145</v>
      </c>
      <c r="H344" s="11">
        <v>2.1323151430028511</v>
      </c>
      <c r="I344" s="11">
        <f t="shared" si="7"/>
        <v>105.0116220857651</v>
      </c>
    </row>
    <row r="345" spans="1:9" x14ac:dyDescent="0.25">
      <c r="A345" s="20"/>
      <c r="B345" s="5">
        <f>DATE(YEAR(siječanj!B345),MONTH(siječanj!B345)+8,DAY(siječanj!B345))</f>
        <v>43712</v>
      </c>
      <c r="C345" s="9">
        <v>3.5625</v>
      </c>
      <c r="D345">
        <v>0.94832338739711164</v>
      </c>
      <c r="E345" s="6">
        <v>110.70127928745559</v>
      </c>
      <c r="F345" s="11">
        <v>185.31409313070148</v>
      </c>
      <c r="G345" s="11">
        <v>184.62924530330906</v>
      </c>
      <c r="H345" s="11">
        <v>2.1352775561137491</v>
      </c>
      <c r="I345" s="11">
        <f t="shared" si="7"/>
        <v>104.9806121630736</v>
      </c>
    </row>
    <row r="346" spans="1:9" x14ac:dyDescent="0.25">
      <c r="A346" s="20"/>
      <c r="B346" s="5">
        <f>DATE(YEAR(siječanj!B346),MONTH(siječanj!B346)+8,DAY(siječanj!B346))</f>
        <v>43712</v>
      </c>
      <c r="C346" s="9">
        <v>3.5729166666666701</v>
      </c>
      <c r="D346">
        <v>0.94832338739711164</v>
      </c>
      <c r="E346" s="6">
        <v>111.66785412713237</v>
      </c>
      <c r="F346" s="11">
        <v>185.02711040055812</v>
      </c>
      <c r="G346" s="11">
        <v>186.453304831959</v>
      </c>
      <c r="H346" s="11">
        <v>1.9991526226896255</v>
      </c>
      <c r="I346" s="11">
        <f t="shared" si="7"/>
        <v>105.89723768920871</v>
      </c>
    </row>
    <row r="347" spans="1:9" x14ac:dyDescent="0.25">
      <c r="A347" s="20"/>
      <c r="B347" s="5">
        <f>DATE(YEAR(siječanj!B347),MONTH(siječanj!B347)+8,DAY(siječanj!B347))</f>
        <v>43712</v>
      </c>
      <c r="C347" s="9">
        <v>3.5833333333333299</v>
      </c>
      <c r="D347">
        <v>0.94832338739711164</v>
      </c>
      <c r="E347" s="6">
        <v>111.91417518352388</v>
      </c>
      <c r="F347" s="11">
        <v>184.75344854311206</v>
      </c>
      <c r="G347" s="11">
        <v>184.61241090602024</v>
      </c>
      <c r="H347" s="11">
        <v>2.0472465641465636</v>
      </c>
      <c r="I347" s="11">
        <f t="shared" si="7"/>
        <v>106.13082970779314</v>
      </c>
    </row>
    <row r="348" spans="1:9" x14ac:dyDescent="0.25">
      <c r="A348" s="20"/>
      <c r="B348" s="5">
        <f>DATE(YEAR(siječanj!B348),MONTH(siječanj!B348)+8,DAY(siječanj!B348))</f>
        <v>43712</v>
      </c>
      <c r="C348" s="9">
        <v>3.59375</v>
      </c>
      <c r="D348">
        <v>0.94832338739711164</v>
      </c>
      <c r="E348" s="6">
        <v>113.23440287967941</v>
      </c>
      <c r="F348" s="11">
        <v>185.14267970737282</v>
      </c>
      <c r="G348" s="11">
        <v>180.12041650708636</v>
      </c>
      <c r="H348" s="11">
        <v>2.3180227280186703</v>
      </c>
      <c r="I348" s="11">
        <f t="shared" si="7"/>
        <v>107.38283250874683</v>
      </c>
    </row>
    <row r="349" spans="1:9" x14ac:dyDescent="0.25">
      <c r="A349" s="20"/>
      <c r="B349" s="5">
        <f>DATE(YEAR(siječanj!B349),MONTH(siječanj!B349)+8,DAY(siječanj!B349))</f>
        <v>43712</v>
      </c>
      <c r="C349" s="9">
        <v>3.6041666666666701</v>
      </c>
      <c r="D349">
        <v>0.94832338739711164</v>
      </c>
      <c r="E349" s="6">
        <v>114.23923924732205</v>
      </c>
      <c r="F349" s="11">
        <v>182.03907690970604</v>
      </c>
      <c r="G349" s="11">
        <v>175.12530884516315</v>
      </c>
      <c r="H349" s="11">
        <v>2.4576413279687164</v>
      </c>
      <c r="I349" s="11">
        <f t="shared" si="7"/>
        <v>108.33574233668951</v>
      </c>
    </row>
    <row r="350" spans="1:9" x14ac:dyDescent="0.25">
      <c r="A350" s="20"/>
      <c r="B350" s="5">
        <f>DATE(YEAR(siječanj!B350),MONTH(siječanj!B350)+8,DAY(siječanj!B350))</f>
        <v>43712</v>
      </c>
      <c r="C350" s="9">
        <v>3.6145833333333299</v>
      </c>
      <c r="D350">
        <v>0.94832338739711164</v>
      </c>
      <c r="E350" s="6">
        <v>114.6157547192401</v>
      </c>
      <c r="F350" s="11">
        <v>180.27565263797553</v>
      </c>
      <c r="G350" s="11">
        <v>171.11749001574969</v>
      </c>
      <c r="H350" s="11">
        <v>2.2780566636684316</v>
      </c>
      <c r="I350" s="11">
        <f t="shared" si="7"/>
        <v>108.69280076442625</v>
      </c>
    </row>
    <row r="351" spans="1:9" x14ac:dyDescent="0.25">
      <c r="A351" s="20"/>
      <c r="B351" s="5">
        <f>DATE(YEAR(siječanj!B351),MONTH(siječanj!B351)+8,DAY(siječanj!B351))</f>
        <v>43712</v>
      </c>
      <c r="C351" s="9">
        <v>3.625</v>
      </c>
      <c r="D351">
        <v>0.94832338739711164</v>
      </c>
      <c r="E351" s="6">
        <v>114.88883055480564</v>
      </c>
      <c r="F351" s="11">
        <v>179.40794166643823</v>
      </c>
      <c r="G351" s="11">
        <v>169.59290132947589</v>
      </c>
      <c r="H351" s="11">
        <v>2.4634871164884662</v>
      </c>
      <c r="I351" s="11">
        <f t="shared" si="7"/>
        <v>108.95176496582606</v>
      </c>
    </row>
    <row r="352" spans="1:9" x14ac:dyDescent="0.25">
      <c r="A352" s="20"/>
      <c r="B352" s="5">
        <f>DATE(YEAR(siječanj!B352),MONTH(siječanj!B352)+8,DAY(siječanj!B352))</f>
        <v>43712</v>
      </c>
      <c r="C352" s="9">
        <v>3.6354166666666701</v>
      </c>
      <c r="D352">
        <v>0.94832338739711164</v>
      </c>
      <c r="E352" s="6">
        <v>115.26261228050453</v>
      </c>
      <c r="F352" s="11">
        <v>179.26644903429914</v>
      </c>
      <c r="G352" s="11">
        <v>164.76133297340365</v>
      </c>
      <c r="H352" s="11">
        <v>2.4065429533567535</v>
      </c>
      <c r="I352" s="11">
        <f t="shared" si="7"/>
        <v>109.30623091808798</v>
      </c>
    </row>
    <row r="353" spans="1:9" x14ac:dyDescent="0.25">
      <c r="A353" s="20"/>
      <c r="B353" s="5">
        <f>DATE(YEAR(siječanj!B353),MONTH(siječanj!B353)+8,DAY(siječanj!B353))</f>
        <v>43712</v>
      </c>
      <c r="C353" s="9">
        <v>3.6458333333333299</v>
      </c>
      <c r="D353">
        <v>0.94832338739711164</v>
      </c>
      <c r="E353" s="6">
        <v>115.97983154592779</v>
      </c>
      <c r="F353" s="11">
        <v>177.23005724407304</v>
      </c>
      <c r="G353" s="11">
        <v>164.33365338429343</v>
      </c>
      <c r="H353" s="11">
        <v>2.4144997488552256</v>
      </c>
      <c r="I353" s="11">
        <f t="shared" si="7"/>
        <v>109.98638672138064</v>
      </c>
    </row>
    <row r="354" spans="1:9" x14ac:dyDescent="0.25">
      <c r="A354" s="20"/>
      <c r="B354" s="5">
        <f>DATE(YEAR(siječanj!B354),MONTH(siječanj!B354)+8,DAY(siječanj!B354))</f>
        <v>43712</v>
      </c>
      <c r="C354" s="9">
        <v>3.65625</v>
      </c>
      <c r="D354">
        <v>0.94832338739711164</v>
      </c>
      <c r="E354" s="6">
        <v>115.88355186290821</v>
      </c>
      <c r="F354" s="11">
        <v>175.81744271017038</v>
      </c>
      <c r="G354" s="11">
        <v>160.66070017915715</v>
      </c>
      <c r="H354" s="11">
        <v>2.1560764774789858</v>
      </c>
      <c r="I354" s="11">
        <f t="shared" si="7"/>
        <v>109.89508244624197</v>
      </c>
    </row>
    <row r="355" spans="1:9" x14ac:dyDescent="0.25">
      <c r="A355" s="20"/>
      <c r="B355" s="5">
        <f>DATE(YEAR(siječanj!B355),MONTH(siječanj!B355)+8,DAY(siječanj!B355))</f>
        <v>43712</v>
      </c>
      <c r="C355" s="9">
        <v>3.6666666666666701</v>
      </c>
      <c r="D355">
        <v>0.94832338739711164</v>
      </c>
      <c r="E355" s="6">
        <v>115.10930212488873</v>
      </c>
      <c r="F355" s="11">
        <v>176.13583123388293</v>
      </c>
      <c r="G355" s="11">
        <v>162.46920575227674</v>
      </c>
      <c r="H355" s="11">
        <v>2.070041437607796</v>
      </c>
      <c r="I355" s="11">
        <f t="shared" si="7"/>
        <v>109.16084331199202</v>
      </c>
    </row>
    <row r="356" spans="1:9" x14ac:dyDescent="0.25">
      <c r="A356" s="20"/>
      <c r="B356" s="5">
        <f>DATE(YEAR(siječanj!B356),MONTH(siječanj!B356)+8,DAY(siječanj!B356))</f>
        <v>43712</v>
      </c>
      <c r="C356" s="9">
        <v>3.6770833333333299</v>
      </c>
      <c r="D356">
        <v>0.94832338739711164</v>
      </c>
      <c r="E356" s="6">
        <v>113.42558842408921</v>
      </c>
      <c r="F356" s="11">
        <v>170.26457732554098</v>
      </c>
      <c r="G356" s="11">
        <v>163.22113012273942</v>
      </c>
      <c r="H356" s="11">
        <v>2.1679231284908558</v>
      </c>
      <c r="I356" s="11">
        <f t="shared" si="7"/>
        <v>107.56413823184289</v>
      </c>
    </row>
    <row r="357" spans="1:9" x14ac:dyDescent="0.25">
      <c r="A357" s="20"/>
      <c r="B357" s="5">
        <f>DATE(YEAR(siječanj!B357),MONTH(siječanj!B357)+8,DAY(siječanj!B357))</f>
        <v>43712</v>
      </c>
      <c r="C357" s="9">
        <v>3.6875</v>
      </c>
      <c r="D357">
        <v>0.94832338739711164</v>
      </c>
      <c r="E357" s="6">
        <v>114.16825515431809</v>
      </c>
      <c r="F357" s="11">
        <v>164.97891203124632</v>
      </c>
      <c r="G357" s="11">
        <v>160.78891695373926</v>
      </c>
      <c r="H357" s="11">
        <v>2.1329824613226651</v>
      </c>
      <c r="I357" s="11">
        <f t="shared" si="7"/>
        <v>108.26842646116069</v>
      </c>
    </row>
    <row r="358" spans="1:9" x14ac:dyDescent="0.25">
      <c r="A358" s="20"/>
      <c r="B358" s="5">
        <f>DATE(YEAR(siječanj!B358),MONTH(siječanj!B358)+8,DAY(siječanj!B358))</f>
        <v>43712</v>
      </c>
      <c r="C358" s="9">
        <v>3.6979166666666701</v>
      </c>
      <c r="D358">
        <v>0.94832338739711164</v>
      </c>
      <c r="E358" s="6">
        <v>114.1952392346456</v>
      </c>
      <c r="F358" s="11">
        <v>163.97478151678033</v>
      </c>
      <c r="G358" s="11">
        <v>160.16530970595889</v>
      </c>
      <c r="H358" s="11">
        <v>2.1055503758489325</v>
      </c>
      <c r="I358" s="11">
        <f t="shared" si="7"/>
        <v>108.29401609562267</v>
      </c>
    </row>
    <row r="359" spans="1:9" x14ac:dyDescent="0.25">
      <c r="A359" s="20"/>
      <c r="B359" s="5">
        <f>DATE(YEAR(siječanj!B359),MONTH(siječanj!B359)+8,DAY(siječanj!B359))</f>
        <v>43712</v>
      </c>
      <c r="C359" s="9">
        <v>3.7083333333333299</v>
      </c>
      <c r="D359">
        <v>0.94832338739711164</v>
      </c>
      <c r="E359" s="6">
        <v>115.20700029859357</v>
      </c>
      <c r="F359" s="11">
        <v>162.85628575148311</v>
      </c>
      <c r="G359" s="11">
        <v>166.36002672471</v>
      </c>
      <c r="H359" s="11">
        <v>1.8567717050769008</v>
      </c>
      <c r="I359" s="11">
        <f t="shared" si="7"/>
        <v>109.25349277502231</v>
      </c>
    </row>
    <row r="360" spans="1:9" x14ac:dyDescent="0.25">
      <c r="A360" s="20"/>
      <c r="B360" s="5">
        <f>DATE(YEAR(siječanj!B360),MONTH(siječanj!B360)+8,DAY(siječanj!B360))</f>
        <v>43712</v>
      </c>
      <c r="C360" s="9">
        <v>3.71875</v>
      </c>
      <c r="D360">
        <v>0.94832338739711164</v>
      </c>
      <c r="E360" s="6">
        <v>115.32037532561701</v>
      </c>
      <c r="F360" s="11">
        <v>162.85539876357527</v>
      </c>
      <c r="G360" s="11">
        <v>176.76040888722051</v>
      </c>
      <c r="H360" s="11">
        <v>1.8715787682451872</v>
      </c>
      <c r="I360" s="11">
        <f t="shared" si="7"/>
        <v>109.36100896469542</v>
      </c>
    </row>
    <row r="361" spans="1:9" x14ac:dyDescent="0.25">
      <c r="A361" s="20"/>
      <c r="B361" s="5">
        <f>DATE(YEAR(siječanj!B361),MONTH(siječanj!B361)+8,DAY(siječanj!B361))</f>
        <v>43712</v>
      </c>
      <c r="C361" s="9">
        <v>3.7291666666666701</v>
      </c>
      <c r="D361">
        <v>0.94832338739711164</v>
      </c>
      <c r="E361" s="6">
        <v>115.88838902533595</v>
      </c>
      <c r="F361" s="11">
        <v>163.59374997376705</v>
      </c>
      <c r="G361" s="11">
        <v>168.13765719436134</v>
      </c>
      <c r="H361" s="11">
        <v>1.885913606155674</v>
      </c>
      <c r="I361" s="11">
        <f t="shared" si="7"/>
        <v>109.89966964050085</v>
      </c>
    </row>
    <row r="362" spans="1:9" x14ac:dyDescent="0.25">
      <c r="A362" s="20"/>
      <c r="B362" s="5">
        <f>DATE(YEAR(siječanj!B362),MONTH(siječanj!B362)+8,DAY(siječanj!B362))</f>
        <v>43712</v>
      </c>
      <c r="C362" s="9">
        <v>3.7395833333333299</v>
      </c>
      <c r="D362">
        <v>0.94832338739711164</v>
      </c>
      <c r="E362" s="6">
        <v>117.1929339122988</v>
      </c>
      <c r="F362" s="11">
        <v>163.06460349070554</v>
      </c>
      <c r="G362" s="11">
        <v>163.25274378822508</v>
      </c>
      <c r="H362" s="11">
        <v>1.8411702629791808</v>
      </c>
      <c r="I362" s="11">
        <f t="shared" si="7"/>
        <v>111.13680006671703</v>
      </c>
    </row>
    <row r="363" spans="1:9" x14ac:dyDescent="0.25">
      <c r="A363" s="20"/>
      <c r="B363" s="5">
        <f>DATE(YEAR(siječanj!B363),MONTH(siječanj!B363)+8,DAY(siječanj!B363))</f>
        <v>43712</v>
      </c>
      <c r="C363" s="9">
        <v>3.75</v>
      </c>
      <c r="D363">
        <v>0.94832338739711164</v>
      </c>
      <c r="E363" s="6">
        <v>119.98759879721715</v>
      </c>
      <c r="F363" s="11">
        <v>161.05063122289192</v>
      </c>
      <c r="G363" s="11">
        <v>161.79259062404898</v>
      </c>
      <c r="H363" s="11">
        <v>1.8788402320610942</v>
      </c>
      <c r="I363" s="11">
        <f t="shared" si="7"/>
        <v>113.78704613702256</v>
      </c>
    </row>
    <row r="364" spans="1:9" x14ac:dyDescent="0.25">
      <c r="A364" s="20"/>
      <c r="B364" s="5">
        <f>DATE(YEAR(siječanj!B364),MONTH(siječanj!B364)+8,DAY(siječanj!B364))</f>
        <v>43712</v>
      </c>
      <c r="C364" s="9">
        <v>3.7604166666666701</v>
      </c>
      <c r="D364">
        <v>0.94832338739711164</v>
      </c>
      <c r="E364" s="6">
        <v>122.14222658937939</v>
      </c>
      <c r="F364" s="11">
        <v>160.5188960194659</v>
      </c>
      <c r="G364" s="11">
        <v>159.90233346066194</v>
      </c>
      <c r="H364" s="11">
        <v>2.5450740345457237</v>
      </c>
      <c r="I364" s="11">
        <f t="shared" si="7"/>
        <v>115.83033006346582</v>
      </c>
    </row>
    <row r="365" spans="1:9" x14ac:dyDescent="0.25">
      <c r="A365" s="20"/>
      <c r="B365" s="5">
        <f>DATE(YEAR(siječanj!B365),MONTH(siječanj!B365)+8,DAY(siječanj!B365))</f>
        <v>43712</v>
      </c>
      <c r="C365" s="9">
        <v>3.7708333333333299</v>
      </c>
      <c r="D365">
        <v>0.94832338739711164</v>
      </c>
      <c r="E365" s="6">
        <v>123.70182582947891</v>
      </c>
      <c r="F365" s="11">
        <v>159.50685887070838</v>
      </c>
      <c r="G365" s="11">
        <v>159.00081817027547</v>
      </c>
      <c r="H365" s="11">
        <v>4.5647034249289522</v>
      </c>
      <c r="I365" s="11">
        <f t="shared" si="7"/>
        <v>117.30933449781895</v>
      </c>
    </row>
    <row r="366" spans="1:9" x14ac:dyDescent="0.25">
      <c r="A366" s="20"/>
      <c r="B366" s="5">
        <f>DATE(YEAR(siječanj!B366),MONTH(siječanj!B366)+8,DAY(siječanj!B366))</f>
        <v>43712</v>
      </c>
      <c r="C366" s="9">
        <v>3.78125</v>
      </c>
      <c r="D366">
        <v>0.94832338739711164</v>
      </c>
      <c r="E366" s="6">
        <v>125.96003520632676</v>
      </c>
      <c r="F366" s="11">
        <v>158.90986383297758</v>
      </c>
      <c r="G366" s="11">
        <v>161.9906496763673</v>
      </c>
      <c r="H366" s="11">
        <v>11.049311670279964</v>
      </c>
      <c r="I366" s="11">
        <f t="shared" si="7"/>
        <v>119.45084726352324</v>
      </c>
    </row>
    <row r="367" spans="1:9" x14ac:dyDescent="0.25">
      <c r="A367" s="20"/>
      <c r="B367" s="5">
        <f>DATE(YEAR(siječanj!B367),MONTH(siječanj!B367)+8,DAY(siječanj!B367))</f>
        <v>43712</v>
      </c>
      <c r="C367" s="9">
        <v>3.7916666666666701</v>
      </c>
      <c r="D367">
        <v>0.94832338739711164</v>
      </c>
      <c r="E367" s="6">
        <v>129.21798570051115</v>
      </c>
      <c r="F367" s="11">
        <v>157.53699117356976</v>
      </c>
      <c r="G367" s="11">
        <v>163.40882923719352</v>
      </c>
      <c r="H367" s="11">
        <v>26.013597836050685</v>
      </c>
      <c r="I367" s="11">
        <f t="shared" si="7"/>
        <v>122.54043791214026</v>
      </c>
    </row>
    <row r="368" spans="1:9" x14ac:dyDescent="0.25">
      <c r="A368" s="20"/>
      <c r="B368" s="5">
        <f>DATE(YEAR(siječanj!B368),MONTH(siječanj!B368)+8,DAY(siječanj!B368))</f>
        <v>43712</v>
      </c>
      <c r="C368" s="9">
        <v>3.8020833333333299</v>
      </c>
      <c r="D368">
        <v>0.94832338739711164</v>
      </c>
      <c r="E368" s="6">
        <v>133.292859770755</v>
      </c>
      <c r="F368" s="11">
        <v>154.11634036785202</v>
      </c>
      <c r="G368" s="11">
        <v>159.09001157565345</v>
      </c>
      <c r="H368" s="11">
        <v>42.345904566030406</v>
      </c>
      <c r="I368" s="11">
        <f t="shared" si="7"/>
        <v>126.40473629365057</v>
      </c>
    </row>
    <row r="369" spans="1:9" x14ac:dyDescent="0.25">
      <c r="A369" s="20"/>
      <c r="B369" s="5">
        <f>DATE(YEAR(siječanj!B369),MONTH(siječanj!B369)+8,DAY(siječanj!B369))</f>
        <v>43712</v>
      </c>
      <c r="C369" s="9">
        <v>3.8125</v>
      </c>
      <c r="D369">
        <v>0.94832338739711164</v>
      </c>
      <c r="E369" s="6">
        <v>138.16595696498032</v>
      </c>
      <c r="F369" s="11">
        <v>153.39438037311538</v>
      </c>
      <c r="G369" s="11">
        <v>158.0298178413895</v>
      </c>
      <c r="H369" s="11">
        <v>63.225019184527518</v>
      </c>
      <c r="I369" s="11">
        <f t="shared" si="7"/>
        <v>131.02600833199369</v>
      </c>
    </row>
    <row r="370" spans="1:9" x14ac:dyDescent="0.25">
      <c r="A370" s="20"/>
      <c r="B370" s="5">
        <f>DATE(YEAR(siječanj!B370),MONTH(siječanj!B370)+8,DAY(siječanj!B370))</f>
        <v>43712</v>
      </c>
      <c r="C370" s="9">
        <v>3.8229166666666701</v>
      </c>
      <c r="D370">
        <v>0.94832338739711164</v>
      </c>
      <c r="E370" s="6">
        <v>141.78246497797784</v>
      </c>
      <c r="F370" s="11">
        <v>150.06990153231845</v>
      </c>
      <c r="G370" s="11">
        <v>159.0327730193018</v>
      </c>
      <c r="H370" s="11">
        <v>86.982492818989172</v>
      </c>
      <c r="I370" s="11">
        <f t="shared" si="7"/>
        <v>134.45562746142829</v>
      </c>
    </row>
    <row r="371" spans="1:9" x14ac:dyDescent="0.25">
      <c r="A371" s="20"/>
      <c r="B371" s="5">
        <f>DATE(YEAR(siječanj!B371),MONTH(siječanj!B371)+8,DAY(siječanj!B371))</f>
        <v>43712</v>
      </c>
      <c r="C371" s="9">
        <v>3.8333333333333299</v>
      </c>
      <c r="D371">
        <v>0.94832338739711164</v>
      </c>
      <c r="E371" s="6">
        <v>147.76839144195986</v>
      </c>
      <c r="F371" s="11">
        <v>144.38310900064616</v>
      </c>
      <c r="G371" s="11">
        <v>152.3344610666804</v>
      </c>
      <c r="H371" s="11">
        <v>129.51990073469312</v>
      </c>
      <c r="I371" s="11">
        <f t="shared" si="7"/>
        <v>140.13222152246175</v>
      </c>
    </row>
    <row r="372" spans="1:9" x14ac:dyDescent="0.25">
      <c r="A372" s="20"/>
      <c r="B372" s="5">
        <f>DATE(YEAR(siječanj!B372),MONTH(siječanj!B372)+8,DAY(siječanj!B372))</f>
        <v>43712</v>
      </c>
      <c r="C372" s="9">
        <v>3.84375</v>
      </c>
      <c r="D372">
        <v>0.94832338739711164</v>
      </c>
      <c r="E372" s="6">
        <v>152.12553225417568</v>
      </c>
      <c r="F372" s="11">
        <v>125.40788906693592</v>
      </c>
      <c r="G372" s="11">
        <v>139.02292833647957</v>
      </c>
      <c r="H372" s="11">
        <v>197.7438584801499</v>
      </c>
      <c r="I372" s="11">
        <f t="shared" si="7"/>
        <v>144.26420005686845</v>
      </c>
    </row>
    <row r="373" spans="1:9" x14ac:dyDescent="0.25">
      <c r="A373" s="20"/>
      <c r="B373" s="5">
        <f>DATE(YEAR(siječanj!B373),MONTH(siječanj!B373)+8,DAY(siječanj!B373))</f>
        <v>43712</v>
      </c>
      <c r="C373" s="9">
        <v>3.8541666666666701</v>
      </c>
      <c r="D373">
        <v>0.94832338739711164</v>
      </c>
      <c r="E373" s="6">
        <v>155.73060498887077</v>
      </c>
      <c r="F373" s="11">
        <v>118.28507916656201</v>
      </c>
      <c r="G373" s="11">
        <v>130.60920173632812</v>
      </c>
      <c r="H373" s="11">
        <v>228.86664746909915</v>
      </c>
      <c r="I373" s="11">
        <f t="shared" si="7"/>
        <v>147.68297484444747</v>
      </c>
    </row>
    <row r="374" spans="1:9" x14ac:dyDescent="0.25">
      <c r="A374" s="20"/>
      <c r="B374" s="5">
        <f>DATE(YEAR(siječanj!B374),MONTH(siječanj!B374)+8,DAY(siječanj!B374))</f>
        <v>43712</v>
      </c>
      <c r="C374" s="9">
        <v>3.8645833333333299</v>
      </c>
      <c r="D374">
        <v>0.94832338739711164</v>
      </c>
      <c r="E374" s="6">
        <v>156.47549127485348</v>
      </c>
      <c r="F374" s="11">
        <v>116.38724211187531</v>
      </c>
      <c r="G374" s="11">
        <v>128.19851122785795</v>
      </c>
      <c r="H374" s="11">
        <v>229.79496729013968</v>
      </c>
      <c r="I374" s="11">
        <f t="shared" si="7"/>
        <v>148.38936793039625</v>
      </c>
    </row>
    <row r="375" spans="1:9" x14ac:dyDescent="0.25">
      <c r="A375" s="20"/>
      <c r="B375" s="5">
        <f>DATE(YEAR(siječanj!B375),MONTH(siječanj!B375)+8,DAY(siječanj!B375))</f>
        <v>43712</v>
      </c>
      <c r="C375" s="9">
        <v>3.875</v>
      </c>
      <c r="D375">
        <v>0.94832338739711164</v>
      </c>
      <c r="E375" s="6">
        <v>156.27649162360373</v>
      </c>
      <c r="F375" s="11">
        <v>113.14581905281905</v>
      </c>
      <c r="G375" s="11">
        <v>123.27579067149193</v>
      </c>
      <c r="H375" s="11">
        <v>231.15388251097744</v>
      </c>
      <c r="I375" s="11">
        <f t="shared" si="7"/>
        <v>148.20065190703224</v>
      </c>
    </row>
    <row r="376" spans="1:9" x14ac:dyDescent="0.25">
      <c r="A376" s="20"/>
      <c r="B376" s="5">
        <f>DATE(YEAR(siječanj!B376),MONTH(siječanj!B376)+8,DAY(siječanj!B376))</f>
        <v>43712</v>
      </c>
      <c r="C376" s="9">
        <v>3.8854166666666701</v>
      </c>
      <c r="D376">
        <v>0.94832338739711164</v>
      </c>
      <c r="E376" s="6">
        <v>160.51270734570861</v>
      </c>
      <c r="F376" s="11">
        <v>110.33264659892833</v>
      </c>
      <c r="G376" s="11">
        <v>109.67331267350757</v>
      </c>
      <c r="H376" s="11">
        <v>238.23902521934448</v>
      </c>
      <c r="I376" s="11">
        <f t="shared" si="7"/>
        <v>152.21795435036364</v>
      </c>
    </row>
    <row r="377" spans="1:9" x14ac:dyDescent="0.25">
      <c r="A377" s="20"/>
      <c r="B377" s="5">
        <f>DATE(YEAR(siječanj!B377),MONTH(siječanj!B377)+8,DAY(siječanj!B377))</f>
        <v>43712</v>
      </c>
      <c r="C377" s="9">
        <v>3.8958333333333299</v>
      </c>
      <c r="D377">
        <v>0.94832338739711164</v>
      </c>
      <c r="E377" s="6">
        <v>163.36129969280884</v>
      </c>
      <c r="F377" s="11">
        <v>107.74500185778396</v>
      </c>
      <c r="G377" s="11">
        <v>101.33276392194288</v>
      </c>
      <c r="H377" s="11">
        <v>243.89637985359644</v>
      </c>
      <c r="I377" s="11">
        <f t="shared" si="7"/>
        <v>154.91934109427922</v>
      </c>
    </row>
    <row r="378" spans="1:9" x14ac:dyDescent="0.25">
      <c r="A378" s="20"/>
      <c r="B378" s="5">
        <f>DATE(YEAR(siječanj!B378),MONTH(siječanj!B378)+8,DAY(siječanj!B378))</f>
        <v>43712</v>
      </c>
      <c r="C378" s="9">
        <v>3.90625</v>
      </c>
      <c r="D378">
        <v>0.94832338739711164</v>
      </c>
      <c r="E378" s="6">
        <v>161.47365090640886</v>
      </c>
      <c r="F378" s="11">
        <v>104.40760750980417</v>
      </c>
      <c r="G378" s="11">
        <v>103.58758974726506</v>
      </c>
      <c r="H378" s="11">
        <v>244.63735230742301</v>
      </c>
      <c r="I378" s="11">
        <f t="shared" si="7"/>
        <v>153.12923960294435</v>
      </c>
    </row>
    <row r="379" spans="1:9" x14ac:dyDescent="0.25">
      <c r="A379" s="20"/>
      <c r="B379" s="5">
        <f>DATE(YEAR(siječanj!B379),MONTH(siječanj!B379)+8,DAY(siječanj!B379))</f>
        <v>43712</v>
      </c>
      <c r="C379" s="9">
        <v>3.9166666666666701</v>
      </c>
      <c r="D379">
        <v>0.94832338739711164</v>
      </c>
      <c r="E379" s="6">
        <v>157.5211978433247</v>
      </c>
      <c r="F379" s="11">
        <v>102.81807300320837</v>
      </c>
      <c r="G379" s="11">
        <v>92.492509728871511</v>
      </c>
      <c r="H379" s="11">
        <v>241.62417998369742</v>
      </c>
      <c r="I379" s="11">
        <f t="shared" si="7"/>
        <v>149.38103592563229</v>
      </c>
    </row>
    <row r="380" spans="1:9" x14ac:dyDescent="0.25">
      <c r="A380" s="20"/>
      <c r="B380" s="5">
        <f>DATE(YEAR(siječanj!B380),MONTH(siječanj!B380)+8,DAY(siječanj!B380))</f>
        <v>43712</v>
      </c>
      <c r="C380" s="9">
        <v>3.9270833333333299</v>
      </c>
      <c r="D380">
        <v>0.94832338739711164</v>
      </c>
      <c r="E380" s="6">
        <v>150.93705246404528</v>
      </c>
      <c r="F380" s="11">
        <v>100.44430472641018</v>
      </c>
      <c r="G380" s="11">
        <v>87.974753965655395</v>
      </c>
      <c r="H380" s="11">
        <v>242.3961432205443</v>
      </c>
      <c r="I380" s="11">
        <f t="shared" si="7"/>
        <v>143.13713687643897</v>
      </c>
    </row>
    <row r="381" spans="1:9" x14ac:dyDescent="0.25">
      <c r="A381" s="20"/>
      <c r="B381" s="5">
        <f>DATE(YEAR(siječanj!B381),MONTH(siječanj!B381)+8,DAY(siječanj!B381))</f>
        <v>43712</v>
      </c>
      <c r="C381" s="9">
        <v>3.9375</v>
      </c>
      <c r="D381">
        <v>0.94832338739711164</v>
      </c>
      <c r="E381" s="6">
        <v>141.74711686510034</v>
      </c>
      <c r="F381" s="11">
        <v>97.426591255565214</v>
      </c>
      <c r="G381" s="11">
        <v>83.751632266385982</v>
      </c>
      <c r="H381" s="11">
        <v>241.57956870351677</v>
      </c>
      <c r="I381" s="11">
        <f t="shared" si="7"/>
        <v>134.42210601928622</v>
      </c>
    </row>
    <row r="382" spans="1:9" x14ac:dyDescent="0.25">
      <c r="A382" s="20"/>
      <c r="B382" s="5">
        <f>DATE(YEAR(siječanj!B382),MONTH(siječanj!B382)+8,DAY(siječanj!B382))</f>
        <v>43712</v>
      </c>
      <c r="C382" s="9">
        <v>3.9479166666666701</v>
      </c>
      <c r="D382">
        <v>0.94832338739711164</v>
      </c>
      <c r="E382" s="6">
        <v>130.550739592578</v>
      </c>
      <c r="F382" s="11">
        <v>93.147729480019862</v>
      </c>
      <c r="G382" s="11">
        <v>81.18834440891014</v>
      </c>
      <c r="H382" s="11">
        <v>238.88733547205481</v>
      </c>
      <c r="I382" s="11">
        <f t="shared" si="7"/>
        <v>123.80431959763179</v>
      </c>
    </row>
    <row r="383" spans="1:9" x14ac:dyDescent="0.25">
      <c r="A383" s="20"/>
      <c r="B383" s="5">
        <f>DATE(YEAR(siječanj!B383),MONTH(siječanj!B383)+8,DAY(siječanj!B383))</f>
        <v>43712</v>
      </c>
      <c r="C383" s="9">
        <v>3.9583333333333299</v>
      </c>
      <c r="D383">
        <v>0.94832338739711164</v>
      </c>
      <c r="E383" s="6">
        <v>119.20402017504088</v>
      </c>
      <c r="F383" s="11">
        <v>89.780863855084348</v>
      </c>
      <c r="G383" s="11">
        <v>79.55609826682236</v>
      </c>
      <c r="H383" s="11">
        <v>239.11930412422188</v>
      </c>
      <c r="I383" s="11">
        <f t="shared" si="7"/>
        <v>113.04396020374841</v>
      </c>
    </row>
    <row r="384" spans="1:9" x14ac:dyDescent="0.25">
      <c r="A384" s="20"/>
      <c r="B384" s="5">
        <f>DATE(YEAR(siječanj!B384),MONTH(siječanj!B384)+8,DAY(siječanj!B384))</f>
        <v>43712</v>
      </c>
      <c r="C384" s="9">
        <v>3.96875</v>
      </c>
      <c r="D384">
        <v>0.94832338739711164</v>
      </c>
      <c r="E384" s="6">
        <v>109.10236035908898</v>
      </c>
      <c r="F384" s="11">
        <v>86.602958762676792</v>
      </c>
      <c r="G384" s="11">
        <v>77.17526332512243</v>
      </c>
      <c r="H384" s="11">
        <v>239.97803775171215</v>
      </c>
      <c r="I384" s="11">
        <f t="shared" si="7"/>
        <v>103.46431994875161</v>
      </c>
    </row>
    <row r="385" spans="1:9" x14ac:dyDescent="0.25">
      <c r="A385" s="20"/>
      <c r="B385" s="5">
        <f>DATE(YEAR(siječanj!B385),MONTH(siječanj!B385)+8,DAY(siječanj!B385))</f>
        <v>43712</v>
      </c>
      <c r="C385" s="9">
        <v>3.9791666666666701</v>
      </c>
      <c r="D385">
        <v>0.94832338739711164</v>
      </c>
      <c r="E385" s="6">
        <v>99.335182433482586</v>
      </c>
      <c r="F385" s="11">
        <v>84.332129245426543</v>
      </c>
      <c r="G385" s="11">
        <v>78.412856444836407</v>
      </c>
      <c r="H385" s="11">
        <v>239.43628432804246</v>
      </c>
      <c r="I385" s="11">
        <f t="shared" si="7"/>
        <v>94.201876693030272</v>
      </c>
    </row>
    <row r="386" spans="1:9" ht="15.75" thickBot="1" x14ac:dyDescent="0.3">
      <c r="A386" s="20"/>
      <c r="B386" s="5">
        <f>DATE(YEAR(siječanj!B386),MONTH(siječanj!B386)+8,DAY(siječanj!B386))</f>
        <v>43712</v>
      </c>
      <c r="C386" s="9">
        <v>3.9895833333333299</v>
      </c>
      <c r="D386">
        <v>0.94832338739711164</v>
      </c>
      <c r="E386" s="6">
        <v>91.084414726824733</v>
      </c>
      <c r="F386" s="11">
        <v>82.382236837053924</v>
      </c>
      <c r="G386" s="11">
        <v>75.445458760024351</v>
      </c>
      <c r="H386" s="11">
        <v>239.79772674093482</v>
      </c>
      <c r="I386" s="11">
        <f t="shared" si="7"/>
        <v>86.377480712825786</v>
      </c>
    </row>
    <row r="387" spans="1:9" x14ac:dyDescent="0.25">
      <c r="A387" s="19">
        <f t="shared" ref="A387" si="8">A291+1</f>
        <v>248</v>
      </c>
      <c r="B387" s="5">
        <f>DATE(YEAR(siječanj!B387),MONTH(siječanj!B387)+8,DAY(siječanj!B387))</f>
        <v>43713</v>
      </c>
      <c r="C387" s="9">
        <v>4</v>
      </c>
      <c r="D387">
        <v>0.94741476103732691</v>
      </c>
      <c r="E387" s="6">
        <v>82.323564122681304</v>
      </c>
      <c r="F387" s="11">
        <v>77.802802552831622</v>
      </c>
      <c r="G387" s="11">
        <v>72.317223140218559</v>
      </c>
      <c r="H387" s="11">
        <v>239.8771696362644</v>
      </c>
      <c r="I387" s="11">
        <f t="shared" si="7"/>
        <v>77.994559831031168</v>
      </c>
    </row>
    <row r="388" spans="1:9" x14ac:dyDescent="0.25">
      <c r="A388" s="20"/>
      <c r="B388" s="5">
        <f>DATE(YEAR(siječanj!B388),MONTH(siječanj!B388)+8,DAY(siječanj!B388))</f>
        <v>43713</v>
      </c>
      <c r="C388" s="9">
        <v>4.0104166666666696</v>
      </c>
      <c r="D388">
        <v>0.94741476103732691</v>
      </c>
      <c r="E388" s="6">
        <v>77.42309968689375</v>
      </c>
      <c r="F388" s="11">
        <v>76.064799916432406</v>
      </c>
      <c r="G388" s="11">
        <v>70.517893397380874</v>
      </c>
      <c r="H388" s="11">
        <v>239.62272126096707</v>
      </c>
      <c r="I388" s="11">
        <f t="shared" ref="I388:I451" si="9">D388*E388</f>
        <v>73.351787488627579</v>
      </c>
    </row>
    <row r="389" spans="1:9" x14ac:dyDescent="0.25">
      <c r="A389" s="20"/>
      <c r="B389" s="5">
        <f>DATE(YEAR(siječanj!B389),MONTH(siječanj!B389)+8,DAY(siječanj!B389))</f>
        <v>43713</v>
      </c>
      <c r="C389" s="9">
        <v>4.0208333333333304</v>
      </c>
      <c r="D389">
        <v>0.94741476103732691</v>
      </c>
      <c r="E389" s="6">
        <v>72.595231400704137</v>
      </c>
      <c r="F389" s="11">
        <v>74.679417115356202</v>
      </c>
      <c r="G389" s="11">
        <v>70.440914362758718</v>
      </c>
      <c r="H389" s="11">
        <v>239.85673388813768</v>
      </c>
      <c r="I389" s="11">
        <f t="shared" si="9"/>
        <v>68.777793809947568</v>
      </c>
    </row>
    <row r="390" spans="1:9" x14ac:dyDescent="0.25">
      <c r="A390" s="20"/>
      <c r="B390" s="5">
        <f>DATE(YEAR(siječanj!B390),MONTH(siječanj!B390)+8,DAY(siječanj!B390))</f>
        <v>43713</v>
      </c>
      <c r="C390" s="9">
        <v>4.03125</v>
      </c>
      <c r="D390">
        <v>0.94741476103732691</v>
      </c>
      <c r="E390" s="6">
        <v>68.792220152997544</v>
      </c>
      <c r="F390" s="11">
        <v>72.447185619416501</v>
      </c>
      <c r="G390" s="11">
        <v>69.425307296373731</v>
      </c>
      <c r="H390" s="11">
        <v>240.12886469819423</v>
      </c>
      <c r="I390" s="11">
        <f t="shared" si="9"/>
        <v>65.174764817479357</v>
      </c>
    </row>
    <row r="391" spans="1:9" x14ac:dyDescent="0.25">
      <c r="A391" s="20"/>
      <c r="B391" s="5">
        <f>DATE(YEAR(siječanj!B391),MONTH(siječanj!B391)+8,DAY(siječanj!B391))</f>
        <v>43713</v>
      </c>
      <c r="C391" s="9">
        <v>4.0416666666666696</v>
      </c>
      <c r="D391">
        <v>0.94741476103732691</v>
      </c>
      <c r="E391" s="6">
        <v>66.178194944721213</v>
      </c>
      <c r="F391" s="11">
        <v>71.846634603014479</v>
      </c>
      <c r="G391" s="11">
        <v>68.0630738083686</v>
      </c>
      <c r="H391" s="11">
        <v>239.97808477414247</v>
      </c>
      <c r="I391" s="11">
        <f t="shared" si="9"/>
        <v>62.698198749434681</v>
      </c>
    </row>
    <row r="392" spans="1:9" x14ac:dyDescent="0.25">
      <c r="A392" s="20"/>
      <c r="B392" s="5">
        <f>DATE(YEAR(siječanj!B392),MONTH(siječanj!B392)+8,DAY(siječanj!B392))</f>
        <v>43713</v>
      </c>
      <c r="C392" s="9">
        <v>4.0520833333333304</v>
      </c>
      <c r="D392">
        <v>0.94741476103732691</v>
      </c>
      <c r="E392" s="6">
        <v>63.924406811758679</v>
      </c>
      <c r="F392" s="11">
        <v>70.287683118399158</v>
      </c>
      <c r="G392" s="11">
        <v>67.111757762817021</v>
      </c>
      <c r="H392" s="11">
        <v>239.61856627898476</v>
      </c>
      <c r="I392" s="11">
        <f t="shared" si="9"/>
        <v>60.562926604015225</v>
      </c>
    </row>
    <row r="393" spans="1:9" x14ac:dyDescent="0.25">
      <c r="A393" s="20"/>
      <c r="B393" s="5">
        <f>DATE(YEAR(siječanj!B393),MONTH(siječanj!B393)+8,DAY(siječanj!B393))</f>
        <v>43713</v>
      </c>
      <c r="C393" s="9">
        <v>4.0625</v>
      </c>
      <c r="D393">
        <v>0.94741476103732691</v>
      </c>
      <c r="E393" s="6">
        <v>62.269519541679841</v>
      </c>
      <c r="F393" s="11">
        <v>69.339954599719476</v>
      </c>
      <c r="G393" s="11">
        <v>65.691390613406512</v>
      </c>
      <c r="H393" s="11">
        <v>239.84209290419142</v>
      </c>
      <c r="I393" s="11">
        <f t="shared" si="9"/>
        <v>58.995061976489765</v>
      </c>
    </row>
    <row r="394" spans="1:9" x14ac:dyDescent="0.25">
      <c r="A394" s="20"/>
      <c r="B394" s="5">
        <f>DATE(YEAR(siječanj!B394),MONTH(siječanj!B394)+8,DAY(siječanj!B394))</f>
        <v>43713</v>
      </c>
      <c r="C394" s="9">
        <v>4.0729166666666696</v>
      </c>
      <c r="D394">
        <v>0.94741476103732691</v>
      </c>
      <c r="E394" s="6">
        <v>60.853591867585322</v>
      </c>
      <c r="F394" s="11">
        <v>69.048641281555533</v>
      </c>
      <c r="G394" s="11">
        <v>65.298110353043398</v>
      </c>
      <c r="H394" s="11">
        <v>239.41890403741007</v>
      </c>
      <c r="I394" s="11">
        <f t="shared" si="9"/>
        <v>57.653591197491366</v>
      </c>
    </row>
    <row r="395" spans="1:9" x14ac:dyDescent="0.25">
      <c r="A395" s="20"/>
      <c r="B395" s="5">
        <f>DATE(YEAR(siječanj!B395),MONTH(siječanj!B395)+8,DAY(siječanj!B395))</f>
        <v>43713</v>
      </c>
      <c r="C395" s="9">
        <v>4.0833333333333304</v>
      </c>
      <c r="D395">
        <v>0.94741476103732691</v>
      </c>
      <c r="E395" s="6">
        <v>60.558996466193577</v>
      </c>
      <c r="F395" s="11">
        <v>69.648758837803513</v>
      </c>
      <c r="G395" s="11">
        <v>65.221488557657949</v>
      </c>
      <c r="H395" s="11">
        <v>239.60494278039269</v>
      </c>
      <c r="I395" s="11">
        <f t="shared" si="9"/>
        <v>57.374487165679113</v>
      </c>
    </row>
    <row r="396" spans="1:9" x14ac:dyDescent="0.25">
      <c r="A396" s="20"/>
      <c r="B396" s="5">
        <f>DATE(YEAR(siječanj!B396),MONTH(siječanj!B396)+8,DAY(siječanj!B396))</f>
        <v>43713</v>
      </c>
      <c r="C396" s="9">
        <v>4.09375</v>
      </c>
      <c r="D396">
        <v>0.94741476103732691</v>
      </c>
      <c r="E396" s="6">
        <v>60.039235273269782</v>
      </c>
      <c r="F396" s="11">
        <v>70.741186791058283</v>
      </c>
      <c r="G396" s="11">
        <v>66.014599802364955</v>
      </c>
      <c r="H396" s="11">
        <v>239.70763176441926</v>
      </c>
      <c r="I396" s="11">
        <f t="shared" si="9"/>
        <v>56.88205773928874</v>
      </c>
    </row>
    <row r="397" spans="1:9" x14ac:dyDescent="0.25">
      <c r="A397" s="20"/>
      <c r="B397" s="5">
        <f>DATE(YEAR(siječanj!B397),MONTH(siječanj!B397)+8,DAY(siječanj!B397))</f>
        <v>43713</v>
      </c>
      <c r="C397" s="9">
        <v>4.1041666666666696</v>
      </c>
      <c r="D397">
        <v>0.94741476103732691</v>
      </c>
      <c r="E397" s="6">
        <v>59.258012199306329</v>
      </c>
      <c r="F397" s="11">
        <v>70.179896026757717</v>
      </c>
      <c r="G397" s="11">
        <v>65.779395897278178</v>
      </c>
      <c r="H397" s="11">
        <v>239.85277600017187</v>
      </c>
      <c r="I397" s="11">
        <f t="shared" si="9"/>
        <v>56.14191546735281</v>
      </c>
    </row>
    <row r="398" spans="1:9" x14ac:dyDescent="0.25">
      <c r="A398" s="20"/>
      <c r="B398" s="5">
        <f>DATE(YEAR(siječanj!B398),MONTH(siječanj!B398)+8,DAY(siječanj!B398))</f>
        <v>43713</v>
      </c>
      <c r="C398" s="9">
        <v>4.1145833333333304</v>
      </c>
      <c r="D398">
        <v>0.94741476103732691</v>
      </c>
      <c r="E398" s="6">
        <v>58.944238883261569</v>
      </c>
      <c r="F398" s="11">
        <v>68.764985759446532</v>
      </c>
      <c r="G398" s="11">
        <v>64.861636256432035</v>
      </c>
      <c r="H398" s="11">
        <v>239.83434720939081</v>
      </c>
      <c r="I398" s="11">
        <f t="shared" si="9"/>
        <v>55.844641996112372</v>
      </c>
    </row>
    <row r="399" spans="1:9" x14ac:dyDescent="0.25">
      <c r="A399" s="20"/>
      <c r="B399" s="5">
        <f>DATE(YEAR(siječanj!B399),MONTH(siječanj!B399)+8,DAY(siječanj!B399))</f>
        <v>43713</v>
      </c>
      <c r="C399" s="9">
        <v>4.125</v>
      </c>
      <c r="D399">
        <v>0.94741476103732691</v>
      </c>
      <c r="E399" s="6">
        <v>58.736195237166882</v>
      </c>
      <c r="F399" s="11">
        <v>67.865925183619254</v>
      </c>
      <c r="G399" s="11">
        <v>63.678793060184837</v>
      </c>
      <c r="H399" s="11">
        <v>239.6321257470334</v>
      </c>
      <c r="I399" s="11">
        <f t="shared" si="9"/>
        <v>55.647538374862243</v>
      </c>
    </row>
    <row r="400" spans="1:9" x14ac:dyDescent="0.25">
      <c r="A400" s="20"/>
      <c r="B400" s="5">
        <f>DATE(YEAR(siječanj!B400),MONTH(siječanj!B400)+8,DAY(siječanj!B400))</f>
        <v>43713</v>
      </c>
      <c r="C400" s="9">
        <v>4.1354166666666696</v>
      </c>
      <c r="D400">
        <v>0.94741476103732691</v>
      </c>
      <c r="E400" s="6">
        <v>58.670390769352352</v>
      </c>
      <c r="F400" s="11">
        <v>66.627653942605065</v>
      </c>
      <c r="G400" s="11">
        <v>63.530687292143959</v>
      </c>
      <c r="H400" s="11">
        <v>239.48584296818038</v>
      </c>
      <c r="I400" s="11">
        <f t="shared" si="9"/>
        <v>55.585194250712547</v>
      </c>
    </row>
    <row r="401" spans="1:9" x14ac:dyDescent="0.25">
      <c r="A401" s="20"/>
      <c r="B401" s="5">
        <f>DATE(YEAR(siječanj!B401),MONTH(siječanj!B401)+8,DAY(siječanj!B401))</f>
        <v>43713</v>
      </c>
      <c r="C401" s="9">
        <v>4.1458333333333304</v>
      </c>
      <c r="D401">
        <v>0.94741476103732691</v>
      </c>
      <c r="E401" s="6">
        <v>59.150194002832976</v>
      </c>
      <c r="F401" s="11">
        <v>66.527163430223524</v>
      </c>
      <c r="G401" s="11">
        <v>63.768359760495542</v>
      </c>
      <c r="H401" s="11">
        <v>239.31170290102617</v>
      </c>
      <c r="I401" s="11">
        <f t="shared" si="9"/>
        <v>56.039766916505528</v>
      </c>
    </row>
    <row r="402" spans="1:9" x14ac:dyDescent="0.25">
      <c r="A402" s="20"/>
      <c r="B402" s="5">
        <f>DATE(YEAR(siječanj!B402),MONTH(siječanj!B402)+8,DAY(siječanj!B402))</f>
        <v>43713</v>
      </c>
      <c r="C402" s="9">
        <v>4.15625</v>
      </c>
      <c r="D402">
        <v>0.94741476103732691</v>
      </c>
      <c r="E402" s="6">
        <v>60.358297405529399</v>
      </c>
      <c r="F402" s="11">
        <v>65.75473743569917</v>
      </c>
      <c r="G402" s="11">
        <v>62.889767990117804</v>
      </c>
      <c r="H402" s="11">
        <v>239.37927913579907</v>
      </c>
      <c r="I402" s="11">
        <f t="shared" si="9"/>
        <v>57.184341913079543</v>
      </c>
    </row>
    <row r="403" spans="1:9" x14ac:dyDescent="0.25">
      <c r="A403" s="20"/>
      <c r="B403" s="5">
        <f>DATE(YEAR(siječanj!B403),MONTH(siječanj!B403)+8,DAY(siječanj!B403))</f>
        <v>43713</v>
      </c>
      <c r="C403" s="9">
        <v>4.1666666666666696</v>
      </c>
      <c r="D403">
        <v>0.94741476103732691</v>
      </c>
      <c r="E403" s="6">
        <v>62.509323879142926</v>
      </c>
      <c r="F403" s="11">
        <v>65.429541982159989</v>
      </c>
      <c r="G403" s="11">
        <v>63.157336164479716</v>
      </c>
      <c r="H403" s="11">
        <v>232.68376428516061</v>
      </c>
      <c r="I403" s="11">
        <f t="shared" si="9"/>
        <v>59.222256145563065</v>
      </c>
    </row>
    <row r="404" spans="1:9" x14ac:dyDescent="0.25">
      <c r="A404" s="20"/>
      <c r="B404" s="5">
        <f>DATE(YEAR(siječanj!B404),MONTH(siječanj!B404)+8,DAY(siječanj!B404))</f>
        <v>43713</v>
      </c>
      <c r="C404" s="9">
        <v>4.1770833333333304</v>
      </c>
      <c r="D404">
        <v>0.94741476103732691</v>
      </c>
      <c r="E404" s="6">
        <v>64.702099045017135</v>
      </c>
      <c r="F404" s="11">
        <v>64.400527644035336</v>
      </c>
      <c r="G404" s="11">
        <v>60.999695467235121</v>
      </c>
      <c r="H404" s="11">
        <v>173.01361181987113</v>
      </c>
      <c r="I404" s="11">
        <f t="shared" si="9"/>
        <v>61.29972370534837</v>
      </c>
    </row>
    <row r="405" spans="1:9" x14ac:dyDescent="0.25">
      <c r="A405" s="20"/>
      <c r="B405" s="5">
        <f>DATE(YEAR(siječanj!B405),MONTH(siječanj!B405)+8,DAY(siječanj!B405))</f>
        <v>43713</v>
      </c>
      <c r="C405" s="9">
        <v>4.1875</v>
      </c>
      <c r="D405">
        <v>0.94741476103732691</v>
      </c>
      <c r="E405" s="6">
        <v>67.242973214757015</v>
      </c>
      <c r="F405" s="11">
        <v>63.984654734380008</v>
      </c>
      <c r="G405" s="11">
        <v>59.996270660213888</v>
      </c>
      <c r="H405" s="11">
        <v>104.52440254586757</v>
      </c>
      <c r="I405" s="11">
        <f t="shared" si="9"/>
        <v>63.706985399698389</v>
      </c>
    </row>
    <row r="406" spans="1:9" x14ac:dyDescent="0.25">
      <c r="A406" s="20"/>
      <c r="B406" s="5">
        <f>DATE(YEAR(siječanj!B406),MONTH(siječanj!B406)+8,DAY(siječanj!B406))</f>
        <v>43713</v>
      </c>
      <c r="C406" s="9">
        <v>4.1979166666666696</v>
      </c>
      <c r="D406">
        <v>0.94741476103732691</v>
      </c>
      <c r="E406" s="6">
        <v>71.017644428129074</v>
      </c>
      <c r="F406" s="11">
        <v>63.570178529665533</v>
      </c>
      <c r="G406" s="11">
        <v>59.557697281346428</v>
      </c>
      <c r="H406" s="11">
        <v>67.999215540402218</v>
      </c>
      <c r="I406" s="11">
        <f t="shared" si="9"/>
        <v>67.283164625309752</v>
      </c>
    </row>
    <row r="407" spans="1:9" x14ac:dyDescent="0.25">
      <c r="A407" s="20"/>
      <c r="B407" s="5">
        <f>DATE(YEAR(siječanj!B407),MONTH(siječanj!B407)+8,DAY(siječanj!B407))</f>
        <v>43713</v>
      </c>
      <c r="C407" s="9">
        <v>4.2083333333333304</v>
      </c>
      <c r="D407">
        <v>0.94741476103732691</v>
      </c>
      <c r="E407" s="6">
        <v>74.137695590972385</v>
      </c>
      <c r="F407" s="11">
        <v>63.476145770875412</v>
      </c>
      <c r="G407" s="11">
        <v>62.668291705137804</v>
      </c>
      <c r="H407" s="11">
        <v>46.070936456343766</v>
      </c>
      <c r="I407" s="11">
        <f t="shared" si="9"/>
        <v>70.239147152179186</v>
      </c>
    </row>
    <row r="408" spans="1:9" x14ac:dyDescent="0.25">
      <c r="A408" s="20"/>
      <c r="B408" s="5">
        <f>DATE(YEAR(siječanj!B408),MONTH(siječanj!B408)+8,DAY(siječanj!B408))</f>
        <v>43713</v>
      </c>
      <c r="C408" s="9">
        <v>4.21875</v>
      </c>
      <c r="D408">
        <v>0.94741476103732691</v>
      </c>
      <c r="E408" s="6">
        <v>77.61575335427311</v>
      </c>
      <c r="F408" s="11">
        <v>68.082723490485364</v>
      </c>
      <c r="G408" s="11">
        <v>68.825085169862959</v>
      </c>
      <c r="H408" s="11">
        <v>27.074469886287375</v>
      </c>
      <c r="I408" s="11">
        <f t="shared" si="9"/>
        <v>73.534310416870767</v>
      </c>
    </row>
    <row r="409" spans="1:9" x14ac:dyDescent="0.25">
      <c r="A409" s="20"/>
      <c r="B409" s="5">
        <f>DATE(YEAR(siječanj!B409),MONTH(siječanj!B409)+8,DAY(siječanj!B409))</f>
        <v>43713</v>
      </c>
      <c r="C409" s="9">
        <v>4.2291666666666696</v>
      </c>
      <c r="D409">
        <v>0.94741476103732691</v>
      </c>
      <c r="E409" s="6">
        <v>81.867940745465319</v>
      </c>
      <c r="F409" s="11">
        <v>76.103542424460969</v>
      </c>
      <c r="G409" s="11">
        <v>73.471551420314128</v>
      </c>
      <c r="H409" s="11">
        <v>7.0081970042312669</v>
      </c>
      <c r="I409" s="11">
        <f t="shared" si="9"/>
        <v>77.562895517983065</v>
      </c>
    </row>
    <row r="410" spans="1:9" x14ac:dyDescent="0.25">
      <c r="A410" s="20"/>
      <c r="B410" s="5">
        <f>DATE(YEAR(siječanj!B410),MONTH(siječanj!B410)+8,DAY(siječanj!B410))</f>
        <v>43713</v>
      </c>
      <c r="C410" s="9">
        <v>4.2395833333333304</v>
      </c>
      <c r="D410">
        <v>0.94741476103732691</v>
      </c>
      <c r="E410" s="6">
        <v>86.4917230639102</v>
      </c>
      <c r="F410" s="11">
        <v>77.51458365854522</v>
      </c>
      <c r="G410" s="11">
        <v>76.96957380326522</v>
      </c>
      <c r="H410" s="11">
        <v>2.8366511207375491</v>
      </c>
      <c r="I410" s="11">
        <f t="shared" si="9"/>
        <v>81.943535138301144</v>
      </c>
    </row>
    <row r="411" spans="1:9" x14ac:dyDescent="0.25">
      <c r="A411" s="20"/>
      <c r="B411" s="5">
        <f>DATE(YEAR(siječanj!B411),MONTH(siječanj!B411)+8,DAY(siječanj!B411))</f>
        <v>43713</v>
      </c>
      <c r="C411" s="9">
        <v>4.25</v>
      </c>
      <c r="D411">
        <v>0.94741476103732691</v>
      </c>
      <c r="E411" s="6">
        <v>88.908269354127654</v>
      </c>
      <c r="F411" s="11">
        <v>77.366653340414445</v>
      </c>
      <c r="G411" s="11">
        <v>94.951873079860633</v>
      </c>
      <c r="H411" s="11">
        <v>2.9567694187813069</v>
      </c>
      <c r="I411" s="11">
        <f t="shared" si="9"/>
        <v>84.233006764383148</v>
      </c>
    </row>
    <row r="412" spans="1:9" x14ac:dyDescent="0.25">
      <c r="A412" s="20"/>
      <c r="B412" s="5">
        <f>DATE(YEAR(siječanj!B412),MONTH(siječanj!B412)+8,DAY(siječanj!B412))</f>
        <v>43713</v>
      </c>
      <c r="C412" s="9">
        <v>4.2604166666666696</v>
      </c>
      <c r="D412">
        <v>0.94741476103732691</v>
      </c>
      <c r="E412" s="6">
        <v>89.853794149387696</v>
      </c>
      <c r="F412" s="11">
        <v>87.317867002870145</v>
      </c>
      <c r="G412" s="11">
        <v>100.37608125999283</v>
      </c>
      <c r="H412" s="11">
        <v>3.513695079812269</v>
      </c>
      <c r="I412" s="11">
        <f t="shared" si="9"/>
        <v>85.128810912339304</v>
      </c>
    </row>
    <row r="413" spans="1:9" x14ac:dyDescent="0.25">
      <c r="A413" s="20"/>
      <c r="B413" s="5">
        <f>DATE(YEAR(siječanj!B413),MONTH(siječanj!B413)+8,DAY(siječanj!B413))</f>
        <v>43713</v>
      </c>
      <c r="C413" s="9">
        <v>4.2708333333333304</v>
      </c>
      <c r="D413">
        <v>0.94741476103732691</v>
      </c>
      <c r="E413" s="6">
        <v>93.013121324087905</v>
      </c>
      <c r="F413" s="11">
        <v>93.714976307918747</v>
      </c>
      <c r="G413" s="11">
        <v>109.16758233206512</v>
      </c>
      <c r="H413" s="11">
        <v>3.3723216427813321</v>
      </c>
      <c r="I413" s="11">
        <f t="shared" si="9"/>
        <v>88.122004112596642</v>
      </c>
    </row>
    <row r="414" spans="1:9" x14ac:dyDescent="0.25">
      <c r="A414" s="20"/>
      <c r="B414" s="5">
        <f>DATE(YEAR(siječanj!B414),MONTH(siječanj!B414)+8,DAY(siječanj!B414))</f>
        <v>43713</v>
      </c>
      <c r="C414" s="9">
        <v>4.28125</v>
      </c>
      <c r="D414">
        <v>0.94741476103732691</v>
      </c>
      <c r="E414" s="6">
        <v>93.814298561630793</v>
      </c>
      <c r="F414" s="11">
        <v>102.4795727310517</v>
      </c>
      <c r="G414" s="11">
        <v>119.98751187364597</v>
      </c>
      <c r="H414" s="11">
        <v>3.4934013994537878</v>
      </c>
      <c r="I414" s="11">
        <f t="shared" si="9"/>
        <v>88.881051253651876</v>
      </c>
    </row>
    <row r="415" spans="1:9" x14ac:dyDescent="0.25">
      <c r="A415" s="20"/>
      <c r="B415" s="5">
        <f>DATE(YEAR(siječanj!B415),MONTH(siječanj!B415)+8,DAY(siječanj!B415))</f>
        <v>43713</v>
      </c>
      <c r="C415" s="9">
        <v>4.2916666666666696</v>
      </c>
      <c r="D415">
        <v>0.94741476103732691</v>
      </c>
      <c r="E415" s="6">
        <v>93.572559557725739</v>
      </c>
      <c r="F415" s="11">
        <v>111.27295813274974</v>
      </c>
      <c r="G415" s="11">
        <v>129.04691026184881</v>
      </c>
      <c r="H415" s="11">
        <v>3.1207936605507571</v>
      </c>
      <c r="I415" s="11">
        <f t="shared" si="9"/>
        <v>88.652024153033778</v>
      </c>
    </row>
    <row r="416" spans="1:9" x14ac:dyDescent="0.25">
      <c r="A416" s="20"/>
      <c r="B416" s="5">
        <f>DATE(YEAR(siječanj!B416),MONTH(siječanj!B416)+8,DAY(siječanj!B416))</f>
        <v>43713</v>
      </c>
      <c r="C416" s="9">
        <v>4.3020833333333304</v>
      </c>
      <c r="D416">
        <v>0.94741476103732691</v>
      </c>
      <c r="E416" s="6">
        <v>93.187443803584415</v>
      </c>
      <c r="F416" s="11">
        <v>125.29223146268244</v>
      </c>
      <c r="G416" s="11">
        <v>139.80981398505043</v>
      </c>
      <c r="H416" s="11">
        <v>2.7944499902306923</v>
      </c>
      <c r="I416" s="11">
        <f t="shared" si="9"/>
        <v>88.287159802852258</v>
      </c>
    </row>
    <row r="417" spans="1:9" x14ac:dyDescent="0.25">
      <c r="A417" s="20"/>
      <c r="B417" s="5">
        <f>DATE(YEAR(siječanj!B417),MONTH(siječanj!B417)+8,DAY(siječanj!B417))</f>
        <v>43713</v>
      </c>
      <c r="C417" s="9">
        <v>4.3125</v>
      </c>
      <c r="D417">
        <v>0.94741476103732691</v>
      </c>
      <c r="E417" s="6">
        <v>94.079150327688041</v>
      </c>
      <c r="F417" s="11">
        <v>134.99149239707427</v>
      </c>
      <c r="G417" s="11">
        <v>149.14858148419816</v>
      </c>
      <c r="H417" s="11">
        <v>2.3043562089052383</v>
      </c>
      <c r="I417" s="11">
        <f t="shared" si="9"/>
        <v>89.13197572630132</v>
      </c>
    </row>
    <row r="418" spans="1:9" x14ac:dyDescent="0.25">
      <c r="A418" s="20"/>
      <c r="B418" s="5">
        <f>DATE(YEAR(siječanj!B418),MONTH(siječanj!B418)+8,DAY(siječanj!B418))</f>
        <v>43713</v>
      </c>
      <c r="C418" s="9">
        <v>4.3229166666666696</v>
      </c>
      <c r="D418">
        <v>0.94741476103732691</v>
      </c>
      <c r="E418" s="6">
        <v>95.779456101128588</v>
      </c>
      <c r="F418" s="11">
        <v>144.33087705208266</v>
      </c>
      <c r="G418" s="11">
        <v>163.65336150167451</v>
      </c>
      <c r="H418" s="11">
        <v>1.9569354845469109</v>
      </c>
      <c r="I418" s="11">
        <f t="shared" si="9"/>
        <v>90.742870514335891</v>
      </c>
    </row>
    <row r="419" spans="1:9" x14ac:dyDescent="0.25">
      <c r="A419" s="20"/>
      <c r="B419" s="5">
        <f>DATE(YEAR(siječanj!B419),MONTH(siječanj!B419)+8,DAY(siječanj!B419))</f>
        <v>43713</v>
      </c>
      <c r="C419" s="9">
        <v>4.3333333333333304</v>
      </c>
      <c r="D419">
        <v>0.94741476103732691</v>
      </c>
      <c r="E419" s="6">
        <v>96.62837264764697</v>
      </c>
      <c r="F419" s="11">
        <v>166.09028781216119</v>
      </c>
      <c r="G419" s="11">
        <v>178.3182890592152</v>
      </c>
      <c r="H419" s="11">
        <v>1.8167306049335796</v>
      </c>
      <c r="I419" s="11">
        <f t="shared" si="9"/>
        <v>91.547146581396234</v>
      </c>
    </row>
    <row r="420" spans="1:9" x14ac:dyDescent="0.25">
      <c r="A420" s="20"/>
      <c r="B420" s="5">
        <f>DATE(YEAR(siječanj!B420),MONTH(siječanj!B420)+8,DAY(siječanj!B420))</f>
        <v>43713</v>
      </c>
      <c r="C420" s="9">
        <v>4.34375</v>
      </c>
      <c r="D420">
        <v>0.94741476103732691</v>
      </c>
      <c r="E420" s="6">
        <v>98.33174371096581</v>
      </c>
      <c r="F420" s="11">
        <v>189.76239367776259</v>
      </c>
      <c r="G420" s="11">
        <v>190.36924895475727</v>
      </c>
      <c r="H420" s="11">
        <v>1.7582567121002244</v>
      </c>
      <c r="I420" s="11">
        <f t="shared" si="9"/>
        <v>93.160945470308349</v>
      </c>
    </row>
    <row r="421" spans="1:9" x14ac:dyDescent="0.25">
      <c r="A421" s="20"/>
      <c r="B421" s="5">
        <f>DATE(YEAR(siječanj!B421),MONTH(siječanj!B421)+8,DAY(siječanj!B421))</f>
        <v>43713</v>
      </c>
      <c r="C421" s="9">
        <v>4.3541666666666696</v>
      </c>
      <c r="D421">
        <v>0.94741476103732691</v>
      </c>
      <c r="E421" s="6">
        <v>99.087025975217728</v>
      </c>
      <c r="F421" s="11">
        <v>187.65698138504328</v>
      </c>
      <c r="G421" s="11">
        <v>195.0379563581358</v>
      </c>
      <c r="H421" s="11">
        <v>1.8623553685594825</v>
      </c>
      <c r="I421" s="11">
        <f t="shared" si="9"/>
        <v>93.876511036210303</v>
      </c>
    </row>
    <row r="422" spans="1:9" x14ac:dyDescent="0.25">
      <c r="A422" s="20"/>
      <c r="B422" s="5">
        <f>DATE(YEAR(siječanj!B422),MONTH(siječanj!B422)+8,DAY(siječanj!B422))</f>
        <v>43713</v>
      </c>
      <c r="C422" s="9">
        <v>4.3645833333333304</v>
      </c>
      <c r="D422">
        <v>0.94741476103732691</v>
      </c>
      <c r="E422" s="6">
        <v>100.77792047490955</v>
      </c>
      <c r="F422" s="11">
        <v>188.99903021127392</v>
      </c>
      <c r="G422" s="11">
        <v>201.5841405908605</v>
      </c>
      <c r="H422" s="11">
        <v>2.0609170851689602</v>
      </c>
      <c r="I422" s="11">
        <f t="shared" si="9"/>
        <v>95.47848944457516</v>
      </c>
    </row>
    <row r="423" spans="1:9" x14ac:dyDescent="0.25">
      <c r="A423" s="20"/>
      <c r="B423" s="5">
        <f>DATE(YEAR(siječanj!B423),MONTH(siječanj!B423)+8,DAY(siječanj!B423))</f>
        <v>43713</v>
      </c>
      <c r="C423" s="9">
        <v>4.375</v>
      </c>
      <c r="D423">
        <v>0.94741476103732691</v>
      </c>
      <c r="E423" s="6">
        <v>102.32735303789335</v>
      </c>
      <c r="F423" s="11">
        <v>191.80642319644392</v>
      </c>
      <c r="G423" s="11">
        <v>207.72293562033454</v>
      </c>
      <c r="H423" s="11">
        <v>1.9200648967806371</v>
      </c>
      <c r="I423" s="11">
        <f t="shared" si="9"/>
        <v>96.946444725977912</v>
      </c>
    </row>
    <row r="424" spans="1:9" x14ac:dyDescent="0.25">
      <c r="A424" s="20"/>
      <c r="B424" s="5">
        <f>DATE(YEAR(siječanj!B424),MONTH(siječanj!B424)+8,DAY(siječanj!B424))</f>
        <v>43713</v>
      </c>
      <c r="C424" s="9">
        <v>4.3854166666666696</v>
      </c>
      <c r="D424">
        <v>0.94741476103732691</v>
      </c>
      <c r="E424" s="6">
        <v>104.1508858467906</v>
      </c>
      <c r="F424" s="11">
        <v>199.08515433315898</v>
      </c>
      <c r="G424" s="11">
        <v>209.58450928276162</v>
      </c>
      <c r="H424" s="11">
        <v>1.6673273375655713</v>
      </c>
      <c r="I424" s="11">
        <f t="shared" si="9"/>
        <v>98.674086626363035</v>
      </c>
    </row>
    <row r="425" spans="1:9" x14ac:dyDescent="0.25">
      <c r="A425" s="20"/>
      <c r="B425" s="5">
        <f>DATE(YEAR(siječanj!B425),MONTH(siječanj!B425)+8,DAY(siječanj!B425))</f>
        <v>43713</v>
      </c>
      <c r="C425" s="9">
        <v>4.3958333333333304</v>
      </c>
      <c r="D425">
        <v>0.94741476103732691</v>
      </c>
      <c r="E425" s="6">
        <v>104.82153216191939</v>
      </c>
      <c r="F425" s="11">
        <v>196.77487191484997</v>
      </c>
      <c r="G425" s="11">
        <v>212.48164322781665</v>
      </c>
      <c r="H425" s="11">
        <v>1.6406025895012968</v>
      </c>
      <c r="I425" s="11">
        <f t="shared" si="9"/>
        <v>99.309466844751341</v>
      </c>
    </row>
    <row r="426" spans="1:9" x14ac:dyDescent="0.25">
      <c r="A426" s="20"/>
      <c r="B426" s="5">
        <f>DATE(YEAR(siječanj!B426),MONTH(siječanj!B426)+8,DAY(siječanj!B426))</f>
        <v>43713</v>
      </c>
      <c r="C426" s="9">
        <v>4.40625</v>
      </c>
      <c r="D426">
        <v>0.94741476103732691</v>
      </c>
      <c r="E426" s="6">
        <v>105.54065730705972</v>
      </c>
      <c r="F426" s="11">
        <v>194.7942600248187</v>
      </c>
      <c r="G426" s="11">
        <v>211.06818002769961</v>
      </c>
      <c r="H426" s="11">
        <v>1.7602446603782911</v>
      </c>
      <c r="I426" s="11">
        <f t="shared" si="9"/>
        <v>99.990776622290397</v>
      </c>
    </row>
    <row r="427" spans="1:9" x14ac:dyDescent="0.25">
      <c r="A427" s="20"/>
      <c r="B427" s="5">
        <f>DATE(YEAR(siječanj!B427),MONTH(siječanj!B427)+8,DAY(siječanj!B427))</f>
        <v>43713</v>
      </c>
      <c r="C427" s="9">
        <v>4.4166666666666696</v>
      </c>
      <c r="D427">
        <v>0.94741476103732691</v>
      </c>
      <c r="E427" s="6">
        <v>106.69912346222905</v>
      </c>
      <c r="F427" s="11">
        <v>202.96996470698969</v>
      </c>
      <c r="G427" s="11">
        <v>211.75592175327708</v>
      </c>
      <c r="H427" s="11">
        <v>1.721211040816758</v>
      </c>
      <c r="I427" s="11">
        <f t="shared" si="9"/>
        <v>101.08832455785998</v>
      </c>
    </row>
    <row r="428" spans="1:9" x14ac:dyDescent="0.25">
      <c r="A428" s="20"/>
      <c r="B428" s="5">
        <f>DATE(YEAR(siječanj!B428),MONTH(siječanj!B428)+8,DAY(siječanj!B428))</f>
        <v>43713</v>
      </c>
      <c r="C428" s="9">
        <v>4.4270833333333304</v>
      </c>
      <c r="D428">
        <v>0.94741476103732691</v>
      </c>
      <c r="E428" s="6">
        <v>107.12569210021663</v>
      </c>
      <c r="F428" s="11">
        <v>198.78098571061136</v>
      </c>
      <c r="G428" s="11">
        <v>207.95461128621841</v>
      </c>
      <c r="H428" s="11">
        <v>1.9856471804120108</v>
      </c>
      <c r="I428" s="11">
        <f t="shared" si="9"/>
        <v>101.49246198208499</v>
      </c>
    </row>
    <row r="429" spans="1:9" x14ac:dyDescent="0.25">
      <c r="A429" s="20"/>
      <c r="B429" s="5">
        <f>DATE(YEAR(siječanj!B429),MONTH(siječanj!B429)+8,DAY(siječanj!B429))</f>
        <v>43713</v>
      </c>
      <c r="C429" s="9">
        <v>4.4375</v>
      </c>
      <c r="D429">
        <v>0.94741476103732691</v>
      </c>
      <c r="E429" s="6">
        <v>109.14421625708371</v>
      </c>
      <c r="F429" s="11">
        <v>195.57231698782581</v>
      </c>
      <c r="G429" s="11">
        <v>209.03010208487623</v>
      </c>
      <c r="H429" s="11">
        <v>2.0285916655090053</v>
      </c>
      <c r="I429" s="11">
        <f t="shared" si="9"/>
        <v>103.4048415638113</v>
      </c>
    </row>
    <row r="430" spans="1:9" x14ac:dyDescent="0.25">
      <c r="A430" s="20"/>
      <c r="B430" s="5">
        <f>DATE(YEAR(siječanj!B430),MONTH(siječanj!B430)+8,DAY(siječanj!B430))</f>
        <v>43713</v>
      </c>
      <c r="C430" s="9">
        <v>4.4479166666666696</v>
      </c>
      <c r="D430">
        <v>0.94741476103732691</v>
      </c>
      <c r="E430" s="6">
        <v>110.03934641615828</v>
      </c>
      <c r="F430" s="11">
        <v>193.07382857873847</v>
      </c>
      <c r="G430" s="11">
        <v>207.17446100213272</v>
      </c>
      <c r="H430" s="11">
        <v>1.9599999463364015</v>
      </c>
      <c r="I430" s="11">
        <f t="shared" si="9"/>
        <v>104.25290108956824</v>
      </c>
    </row>
    <row r="431" spans="1:9" x14ac:dyDescent="0.25">
      <c r="A431" s="20"/>
      <c r="B431" s="5">
        <f>DATE(YEAR(siječanj!B431),MONTH(siječanj!B431)+8,DAY(siječanj!B431))</f>
        <v>43713</v>
      </c>
      <c r="C431" s="9">
        <v>4.4583333333333304</v>
      </c>
      <c r="D431">
        <v>0.94741476103732691</v>
      </c>
      <c r="E431" s="6">
        <v>111.25853667852134</v>
      </c>
      <c r="F431" s="11">
        <v>197.64925335653575</v>
      </c>
      <c r="G431" s="11">
        <v>210.48020438333674</v>
      </c>
      <c r="H431" s="11">
        <v>1.8079043947125919</v>
      </c>
      <c r="I431" s="11">
        <f t="shared" si="9"/>
        <v>105.40797994064397</v>
      </c>
    </row>
    <row r="432" spans="1:9" x14ac:dyDescent="0.25">
      <c r="A432" s="20"/>
      <c r="B432" s="5">
        <f>DATE(YEAR(siječanj!B432),MONTH(siječanj!B432)+8,DAY(siječanj!B432))</f>
        <v>43713</v>
      </c>
      <c r="C432" s="9">
        <v>4.46875</v>
      </c>
      <c r="D432">
        <v>0.94741476103732691</v>
      </c>
      <c r="E432" s="6">
        <v>112.87341437158133</v>
      </c>
      <c r="F432" s="11">
        <v>205.49268674950463</v>
      </c>
      <c r="G432" s="11">
        <v>208.06247345215684</v>
      </c>
      <c r="H432" s="11">
        <v>1.9925984962831766</v>
      </c>
      <c r="I432" s="11">
        <f t="shared" si="9"/>
        <v>106.93793890431891</v>
      </c>
    </row>
    <row r="433" spans="1:9" x14ac:dyDescent="0.25">
      <c r="A433" s="20"/>
      <c r="B433" s="5">
        <f>DATE(YEAR(siječanj!B433),MONTH(siječanj!B433)+8,DAY(siječanj!B433))</f>
        <v>43713</v>
      </c>
      <c r="C433" s="9">
        <v>4.4791666666666696</v>
      </c>
      <c r="D433">
        <v>0.94741476103732691</v>
      </c>
      <c r="E433" s="6">
        <v>113.07733456749651</v>
      </c>
      <c r="F433" s="11">
        <v>189.56191032947268</v>
      </c>
      <c r="G433" s="11">
        <v>205.86214467308895</v>
      </c>
      <c r="H433" s="11">
        <v>2.1241312391706493</v>
      </c>
      <c r="I433" s="11">
        <f t="shared" si="9"/>
        <v>107.13113590800256</v>
      </c>
    </row>
    <row r="434" spans="1:9" x14ac:dyDescent="0.25">
      <c r="A434" s="20"/>
      <c r="B434" s="5">
        <f>DATE(YEAR(siječanj!B434),MONTH(siječanj!B434)+8,DAY(siječanj!B434))</f>
        <v>43713</v>
      </c>
      <c r="C434" s="9">
        <v>4.4895833333333304</v>
      </c>
      <c r="D434">
        <v>0.94741476103732691</v>
      </c>
      <c r="E434" s="6">
        <v>112.31507896730062</v>
      </c>
      <c r="F434" s="11">
        <v>189.45278673568956</v>
      </c>
      <c r="G434" s="11">
        <v>199.40427881030854</v>
      </c>
      <c r="H434" s="11">
        <v>1.8815785382699859</v>
      </c>
      <c r="I434" s="11">
        <f t="shared" si="9"/>
        <v>106.40896370069362</v>
      </c>
    </row>
    <row r="435" spans="1:9" x14ac:dyDescent="0.25">
      <c r="A435" s="20"/>
      <c r="B435" s="5">
        <f>DATE(YEAR(siječanj!B435),MONTH(siječanj!B435)+8,DAY(siječanj!B435))</f>
        <v>43713</v>
      </c>
      <c r="C435" s="9">
        <v>4.5</v>
      </c>
      <c r="D435">
        <v>0.94741476103732691</v>
      </c>
      <c r="E435" s="6">
        <v>111.58015685871369</v>
      </c>
      <c r="F435" s="11">
        <v>184.27148901404325</v>
      </c>
      <c r="G435" s="11">
        <v>197.32612183626702</v>
      </c>
      <c r="H435" s="11">
        <v>1.9662859448422356</v>
      </c>
      <c r="I435" s="11">
        <f t="shared" si="9"/>
        <v>105.71268764680569</v>
      </c>
    </row>
    <row r="436" spans="1:9" x14ac:dyDescent="0.25">
      <c r="A436" s="20"/>
      <c r="B436" s="5">
        <f>DATE(YEAR(siječanj!B436),MONTH(siječanj!B436)+8,DAY(siječanj!B436))</f>
        <v>43713</v>
      </c>
      <c r="C436" s="9">
        <v>4.5104166666666696</v>
      </c>
      <c r="D436">
        <v>0.94741476103732691</v>
      </c>
      <c r="E436" s="6">
        <v>111.00942926568929</v>
      </c>
      <c r="F436" s="11">
        <v>183.30782682118215</v>
      </c>
      <c r="G436" s="11">
        <v>198.34492800008621</v>
      </c>
      <c r="H436" s="11">
        <v>1.9950476645693906</v>
      </c>
      <c r="I436" s="11">
        <f t="shared" si="9"/>
        <v>105.17197190064307</v>
      </c>
    </row>
    <row r="437" spans="1:9" x14ac:dyDescent="0.25">
      <c r="A437" s="20"/>
      <c r="B437" s="5">
        <f>DATE(YEAR(siječanj!B437),MONTH(siječanj!B437)+8,DAY(siječanj!B437))</f>
        <v>43713</v>
      </c>
      <c r="C437" s="9">
        <v>4.5208333333333304</v>
      </c>
      <c r="D437">
        <v>0.94741476103732691</v>
      </c>
      <c r="E437" s="6">
        <v>111.79685736783577</v>
      </c>
      <c r="F437" s="11">
        <v>182.75161315961194</v>
      </c>
      <c r="G437" s="11">
        <v>198.05720992720501</v>
      </c>
      <c r="H437" s="11">
        <v>2.1694958787138661</v>
      </c>
      <c r="I437" s="11">
        <f t="shared" si="9"/>
        <v>105.91799290787225</v>
      </c>
    </row>
    <row r="438" spans="1:9" x14ac:dyDescent="0.25">
      <c r="A438" s="20"/>
      <c r="B438" s="5">
        <f>DATE(YEAR(siječanj!B438),MONTH(siječanj!B438)+8,DAY(siječanj!B438))</f>
        <v>43713</v>
      </c>
      <c r="C438" s="9">
        <v>4.53125</v>
      </c>
      <c r="D438">
        <v>0.94741476103732691</v>
      </c>
      <c r="E438" s="6">
        <v>112.14087262734938</v>
      </c>
      <c r="F438" s="11">
        <v>183.38579747315259</v>
      </c>
      <c r="G438" s="11">
        <v>198.75786846023968</v>
      </c>
      <c r="H438" s="11">
        <v>2.5166694851936415</v>
      </c>
      <c r="I438" s="11">
        <f t="shared" si="9"/>
        <v>106.24391804275753</v>
      </c>
    </row>
    <row r="439" spans="1:9" x14ac:dyDescent="0.25">
      <c r="A439" s="20"/>
      <c r="B439" s="5">
        <f>DATE(YEAR(siječanj!B439),MONTH(siječanj!B439)+8,DAY(siječanj!B439))</f>
        <v>43713</v>
      </c>
      <c r="C439" s="9">
        <v>4.5416666666666696</v>
      </c>
      <c r="D439">
        <v>0.94741476103732691</v>
      </c>
      <c r="E439" s="6">
        <v>111.16118890874363</v>
      </c>
      <c r="F439" s="11">
        <v>185.89204802981345</v>
      </c>
      <c r="G439" s="11">
        <v>196.87796320686886</v>
      </c>
      <c r="H439" s="11">
        <v>2.210663516230666</v>
      </c>
      <c r="I439" s="11">
        <f t="shared" si="9"/>
        <v>105.3157512266025</v>
      </c>
    </row>
    <row r="440" spans="1:9" x14ac:dyDescent="0.25">
      <c r="A440" s="20"/>
      <c r="B440" s="5">
        <f>DATE(YEAR(siječanj!B440),MONTH(siječanj!B440)+8,DAY(siječanj!B440))</f>
        <v>43713</v>
      </c>
      <c r="C440" s="9">
        <v>4.5520833333333304</v>
      </c>
      <c r="D440">
        <v>0.94741476103732691</v>
      </c>
      <c r="E440" s="6">
        <v>110.73397902164291</v>
      </c>
      <c r="F440" s="11">
        <v>186.7979797517865</v>
      </c>
      <c r="G440" s="11">
        <v>188.74621878219145</v>
      </c>
      <c r="H440" s="11">
        <v>2.1323151430028511</v>
      </c>
      <c r="I440" s="11">
        <f t="shared" si="9"/>
        <v>104.9110062735022</v>
      </c>
    </row>
    <row r="441" spans="1:9" x14ac:dyDescent="0.25">
      <c r="A441" s="20"/>
      <c r="B441" s="5">
        <f>DATE(YEAR(siječanj!B441),MONTH(siječanj!B441)+8,DAY(siječanj!B441))</f>
        <v>43713</v>
      </c>
      <c r="C441" s="9">
        <v>4.5625</v>
      </c>
      <c r="D441">
        <v>0.94741476103732691</v>
      </c>
      <c r="E441" s="6">
        <v>110.70127928745559</v>
      </c>
      <c r="F441" s="11">
        <v>185.31409313070148</v>
      </c>
      <c r="G441" s="11">
        <v>184.62924530330906</v>
      </c>
      <c r="H441" s="11">
        <v>2.1352775561137491</v>
      </c>
      <c r="I441" s="11">
        <f t="shared" si="9"/>
        <v>104.88002606265113</v>
      </c>
    </row>
    <row r="442" spans="1:9" x14ac:dyDescent="0.25">
      <c r="A442" s="20"/>
      <c r="B442" s="5">
        <f>DATE(YEAR(siječanj!B442),MONTH(siječanj!B442)+8,DAY(siječanj!B442))</f>
        <v>43713</v>
      </c>
      <c r="C442" s="9">
        <v>4.5729166666666696</v>
      </c>
      <c r="D442">
        <v>0.94741476103732691</v>
      </c>
      <c r="E442" s="6">
        <v>111.66785412713237</v>
      </c>
      <c r="F442" s="11">
        <v>185.02711040055812</v>
      </c>
      <c r="G442" s="11">
        <v>186.453304831959</v>
      </c>
      <c r="H442" s="11">
        <v>1.9991526226896255</v>
      </c>
      <c r="I442" s="11">
        <f t="shared" si="9"/>
        <v>105.79577333340819</v>
      </c>
    </row>
    <row r="443" spans="1:9" x14ac:dyDescent="0.25">
      <c r="A443" s="20"/>
      <c r="B443" s="5">
        <f>DATE(YEAR(siječanj!B443),MONTH(siječanj!B443)+8,DAY(siječanj!B443))</f>
        <v>43713</v>
      </c>
      <c r="C443" s="9">
        <v>4.5833333333333304</v>
      </c>
      <c r="D443">
        <v>0.94741476103732691</v>
      </c>
      <c r="E443" s="6">
        <v>111.91417518352388</v>
      </c>
      <c r="F443" s="11">
        <v>184.75344854311206</v>
      </c>
      <c r="G443" s="11">
        <v>184.61241090602024</v>
      </c>
      <c r="H443" s="11">
        <v>2.0472465641465636</v>
      </c>
      <c r="I443" s="11">
        <f t="shared" si="9"/>
        <v>106.02914153818782</v>
      </c>
    </row>
    <row r="444" spans="1:9" x14ac:dyDescent="0.25">
      <c r="A444" s="20"/>
      <c r="B444" s="5">
        <f>DATE(YEAR(siječanj!B444),MONTH(siječanj!B444)+8,DAY(siječanj!B444))</f>
        <v>43713</v>
      </c>
      <c r="C444" s="9">
        <v>4.59375</v>
      </c>
      <c r="D444">
        <v>0.94741476103732691</v>
      </c>
      <c r="E444" s="6">
        <v>113.23440287967941</v>
      </c>
      <c r="F444" s="11">
        <v>185.14267970737282</v>
      </c>
      <c r="G444" s="11">
        <v>180.12041650708636</v>
      </c>
      <c r="H444" s="11">
        <v>2.3180227280186703</v>
      </c>
      <c r="I444" s="11">
        <f t="shared" si="9"/>
        <v>107.27994474545586</v>
      </c>
    </row>
    <row r="445" spans="1:9" x14ac:dyDescent="0.25">
      <c r="A445" s="20"/>
      <c r="B445" s="5">
        <f>DATE(YEAR(siječanj!B445),MONTH(siječanj!B445)+8,DAY(siječanj!B445))</f>
        <v>43713</v>
      </c>
      <c r="C445" s="9">
        <v>4.6041666666666696</v>
      </c>
      <c r="D445">
        <v>0.94741476103732691</v>
      </c>
      <c r="E445" s="6">
        <v>114.23923924732205</v>
      </c>
      <c r="F445" s="11">
        <v>182.03907690970604</v>
      </c>
      <c r="G445" s="11">
        <v>175.12530884516315</v>
      </c>
      <c r="H445" s="11">
        <v>2.4576413279687164</v>
      </c>
      <c r="I445" s="11">
        <f t="shared" si="9"/>
        <v>108.23194155258763</v>
      </c>
    </row>
    <row r="446" spans="1:9" x14ac:dyDescent="0.25">
      <c r="A446" s="20"/>
      <c r="B446" s="5">
        <f>DATE(YEAR(siječanj!B446),MONTH(siječanj!B446)+8,DAY(siječanj!B446))</f>
        <v>43713</v>
      </c>
      <c r="C446" s="9">
        <v>4.6145833333333304</v>
      </c>
      <c r="D446">
        <v>0.94741476103732691</v>
      </c>
      <c r="E446" s="6">
        <v>114.6157547192401</v>
      </c>
      <c r="F446" s="11">
        <v>180.27565263797553</v>
      </c>
      <c r="G446" s="11">
        <v>171.11749001574969</v>
      </c>
      <c r="H446" s="11">
        <v>2.2780566636684316</v>
      </c>
      <c r="I446" s="11">
        <f t="shared" si="9"/>
        <v>108.58865786844173</v>
      </c>
    </row>
    <row r="447" spans="1:9" x14ac:dyDescent="0.25">
      <c r="A447" s="20"/>
      <c r="B447" s="5">
        <f>DATE(YEAR(siječanj!B447),MONTH(siječanj!B447)+8,DAY(siječanj!B447))</f>
        <v>43713</v>
      </c>
      <c r="C447" s="9">
        <v>4.625</v>
      </c>
      <c r="D447">
        <v>0.94741476103732691</v>
      </c>
      <c r="E447" s="6">
        <v>114.88883055480564</v>
      </c>
      <c r="F447" s="11">
        <v>179.40794166643823</v>
      </c>
      <c r="G447" s="11">
        <v>169.59290132947589</v>
      </c>
      <c r="H447" s="11">
        <v>2.4634871164884662</v>
      </c>
      <c r="I447" s="11">
        <f t="shared" si="9"/>
        <v>108.84737394593913</v>
      </c>
    </row>
    <row r="448" spans="1:9" x14ac:dyDescent="0.25">
      <c r="A448" s="20"/>
      <c r="B448" s="5">
        <f>DATE(YEAR(siječanj!B448),MONTH(siječanj!B448)+8,DAY(siječanj!B448))</f>
        <v>43713</v>
      </c>
      <c r="C448" s="9">
        <v>4.6354166666666696</v>
      </c>
      <c r="D448">
        <v>0.94741476103732691</v>
      </c>
      <c r="E448" s="6">
        <v>115.26261228050453</v>
      </c>
      <c r="F448" s="11">
        <v>179.26644903429914</v>
      </c>
      <c r="G448" s="11">
        <v>164.76133297340365</v>
      </c>
      <c r="H448" s="11">
        <v>2.4065429533567535</v>
      </c>
      <c r="I448" s="11">
        <f t="shared" si="9"/>
        <v>109.20150027027226</v>
      </c>
    </row>
    <row r="449" spans="1:9" x14ac:dyDescent="0.25">
      <c r="A449" s="20"/>
      <c r="B449" s="5">
        <f>DATE(YEAR(siječanj!B449),MONTH(siječanj!B449)+8,DAY(siječanj!B449))</f>
        <v>43713</v>
      </c>
      <c r="C449" s="9">
        <v>4.6458333333333304</v>
      </c>
      <c r="D449">
        <v>0.94741476103732691</v>
      </c>
      <c r="E449" s="6">
        <v>115.97983154592779</v>
      </c>
      <c r="F449" s="11">
        <v>177.23005724407304</v>
      </c>
      <c r="G449" s="11">
        <v>164.33365338429343</v>
      </c>
      <c r="H449" s="11">
        <v>2.4144997488552256</v>
      </c>
      <c r="I449" s="11">
        <f t="shared" si="9"/>
        <v>109.8810043892346</v>
      </c>
    </row>
    <row r="450" spans="1:9" x14ac:dyDescent="0.25">
      <c r="A450" s="20"/>
      <c r="B450" s="5">
        <f>DATE(YEAR(siječanj!B450),MONTH(siječanj!B450)+8,DAY(siječanj!B450))</f>
        <v>43713</v>
      </c>
      <c r="C450" s="9">
        <v>4.65625</v>
      </c>
      <c r="D450">
        <v>0.94741476103732691</v>
      </c>
      <c r="E450" s="6">
        <v>115.88355186290821</v>
      </c>
      <c r="F450" s="11">
        <v>175.81744271017038</v>
      </c>
      <c r="G450" s="11">
        <v>160.66070017915715</v>
      </c>
      <c r="H450" s="11">
        <v>2.1560764774789858</v>
      </c>
      <c r="I450" s="11">
        <f t="shared" si="9"/>
        <v>109.78978759635386</v>
      </c>
    </row>
    <row r="451" spans="1:9" x14ac:dyDescent="0.25">
      <c r="A451" s="20"/>
      <c r="B451" s="5">
        <f>DATE(YEAR(siječanj!B451),MONTH(siječanj!B451)+8,DAY(siječanj!B451))</f>
        <v>43713</v>
      </c>
      <c r="C451" s="9">
        <v>4.6666666666666696</v>
      </c>
      <c r="D451">
        <v>0.94741476103732691</v>
      </c>
      <c r="E451" s="6">
        <v>115.10930212488873</v>
      </c>
      <c r="F451" s="11">
        <v>176.13583123388293</v>
      </c>
      <c r="G451" s="11">
        <v>162.46920575227674</v>
      </c>
      <c r="H451" s="11">
        <v>2.070041437607796</v>
      </c>
      <c r="I451" s="11">
        <f t="shared" si="9"/>
        <v>109.05625196582493</v>
      </c>
    </row>
    <row r="452" spans="1:9" x14ac:dyDescent="0.25">
      <c r="A452" s="20"/>
      <c r="B452" s="5">
        <f>DATE(YEAR(siječanj!B452),MONTH(siječanj!B452)+8,DAY(siječanj!B452))</f>
        <v>43713</v>
      </c>
      <c r="C452" s="9">
        <v>4.6770833333333304</v>
      </c>
      <c r="D452">
        <v>0.94741476103732691</v>
      </c>
      <c r="E452" s="6">
        <v>113.42558842408921</v>
      </c>
      <c r="F452" s="11">
        <v>170.26457732554098</v>
      </c>
      <c r="G452" s="11">
        <v>163.22113012273942</v>
      </c>
      <c r="H452" s="11">
        <v>2.1679231284908558</v>
      </c>
      <c r="I452" s="11">
        <f t="shared" ref="I452:I515" si="10">D452*E452</f>
        <v>107.46107675232668</v>
      </c>
    </row>
    <row r="453" spans="1:9" x14ac:dyDescent="0.25">
      <c r="A453" s="20"/>
      <c r="B453" s="5">
        <f>DATE(YEAR(siječanj!B453),MONTH(siječanj!B453)+8,DAY(siječanj!B453))</f>
        <v>43713</v>
      </c>
      <c r="C453" s="9">
        <v>4.6875</v>
      </c>
      <c r="D453">
        <v>0.94741476103732691</v>
      </c>
      <c r="E453" s="6">
        <v>114.16825515431809</v>
      </c>
      <c r="F453" s="11">
        <v>164.97891203124632</v>
      </c>
      <c r="G453" s="11">
        <v>160.78891695373926</v>
      </c>
      <c r="H453" s="11">
        <v>2.1329824613226651</v>
      </c>
      <c r="I453" s="11">
        <f t="shared" si="10"/>
        <v>108.16469017507684</v>
      </c>
    </row>
    <row r="454" spans="1:9" x14ac:dyDescent="0.25">
      <c r="A454" s="20"/>
      <c r="B454" s="5">
        <f>DATE(YEAR(siječanj!B454),MONTH(siječanj!B454)+8,DAY(siječanj!B454))</f>
        <v>43713</v>
      </c>
      <c r="C454" s="9">
        <v>4.6979166666666696</v>
      </c>
      <c r="D454">
        <v>0.94741476103732691</v>
      </c>
      <c r="E454" s="6">
        <v>114.1952392346456</v>
      </c>
      <c r="F454" s="11">
        <v>163.97478151678033</v>
      </c>
      <c r="G454" s="11">
        <v>160.16530970595889</v>
      </c>
      <c r="H454" s="11">
        <v>2.1055503758489325</v>
      </c>
      <c r="I454" s="11">
        <f t="shared" si="10"/>
        <v>108.19025529109214</v>
      </c>
    </row>
    <row r="455" spans="1:9" x14ac:dyDescent="0.25">
      <c r="A455" s="20"/>
      <c r="B455" s="5">
        <f>DATE(YEAR(siječanj!B455),MONTH(siječanj!B455)+8,DAY(siječanj!B455))</f>
        <v>43713</v>
      </c>
      <c r="C455" s="9">
        <v>4.7083333333333304</v>
      </c>
      <c r="D455">
        <v>0.94741476103732691</v>
      </c>
      <c r="E455" s="6">
        <v>115.20700029859357</v>
      </c>
      <c r="F455" s="11">
        <v>162.85628575148311</v>
      </c>
      <c r="G455" s="11">
        <v>166.36002672471</v>
      </c>
      <c r="H455" s="11">
        <v>1.8567717050769008</v>
      </c>
      <c r="I455" s="11">
        <f t="shared" si="10"/>
        <v>109.14881265771928</v>
      </c>
    </row>
    <row r="456" spans="1:9" x14ac:dyDescent="0.25">
      <c r="A456" s="20"/>
      <c r="B456" s="5">
        <f>DATE(YEAR(siječanj!B456),MONTH(siječanj!B456)+8,DAY(siječanj!B456))</f>
        <v>43713</v>
      </c>
      <c r="C456" s="9">
        <v>4.71875</v>
      </c>
      <c r="D456">
        <v>0.94741476103732691</v>
      </c>
      <c r="E456" s="6">
        <v>115.32037532561701</v>
      </c>
      <c r="F456" s="11">
        <v>162.85539876357527</v>
      </c>
      <c r="G456" s="11">
        <v>176.76040888722051</v>
      </c>
      <c r="H456" s="11">
        <v>1.8715787682451872</v>
      </c>
      <c r="I456" s="11">
        <f t="shared" si="10"/>
        <v>109.25622583185429</v>
      </c>
    </row>
    <row r="457" spans="1:9" x14ac:dyDescent="0.25">
      <c r="A457" s="20"/>
      <c r="B457" s="5">
        <f>DATE(YEAR(siječanj!B457),MONTH(siječanj!B457)+8,DAY(siječanj!B457))</f>
        <v>43713</v>
      </c>
      <c r="C457" s="9">
        <v>4.7291666666666696</v>
      </c>
      <c r="D457">
        <v>0.94741476103732691</v>
      </c>
      <c r="E457" s="6">
        <v>115.88838902533595</v>
      </c>
      <c r="F457" s="11">
        <v>163.59374997376705</v>
      </c>
      <c r="G457" s="11">
        <v>168.13765719436134</v>
      </c>
      <c r="H457" s="11">
        <v>1.885913606155674</v>
      </c>
      <c r="I457" s="11">
        <f t="shared" si="10"/>
        <v>109.79437039543944</v>
      </c>
    </row>
    <row r="458" spans="1:9" x14ac:dyDescent="0.25">
      <c r="A458" s="20"/>
      <c r="B458" s="5">
        <f>DATE(YEAR(siječanj!B458),MONTH(siječanj!B458)+8,DAY(siječanj!B458))</f>
        <v>43713</v>
      </c>
      <c r="C458" s="9">
        <v>4.7395833333333304</v>
      </c>
      <c r="D458">
        <v>0.94741476103732691</v>
      </c>
      <c r="E458" s="6">
        <v>117.1929339122988</v>
      </c>
      <c r="F458" s="11">
        <v>163.06460349070554</v>
      </c>
      <c r="G458" s="11">
        <v>163.25274378822508</v>
      </c>
      <c r="H458" s="11">
        <v>1.8411702629791808</v>
      </c>
      <c r="I458" s="11">
        <f t="shared" si="10"/>
        <v>111.03031547778382</v>
      </c>
    </row>
    <row r="459" spans="1:9" x14ac:dyDescent="0.25">
      <c r="A459" s="20"/>
      <c r="B459" s="5">
        <f>DATE(YEAR(siječanj!B459),MONTH(siječanj!B459)+8,DAY(siječanj!B459))</f>
        <v>43713</v>
      </c>
      <c r="C459" s="9">
        <v>4.75</v>
      </c>
      <c r="D459">
        <v>0.94741476103732691</v>
      </c>
      <c r="E459" s="6">
        <v>119.98759879721715</v>
      </c>
      <c r="F459" s="11">
        <v>161.05063122289192</v>
      </c>
      <c r="G459" s="11">
        <v>161.79259062404898</v>
      </c>
      <c r="H459" s="11">
        <v>1.8788402320610942</v>
      </c>
      <c r="I459" s="11">
        <f t="shared" si="10"/>
        <v>113.67802224190814</v>
      </c>
    </row>
    <row r="460" spans="1:9" x14ac:dyDescent="0.25">
      <c r="A460" s="20"/>
      <c r="B460" s="5">
        <f>DATE(YEAR(siječanj!B460),MONTH(siječanj!B460)+8,DAY(siječanj!B460))</f>
        <v>43713</v>
      </c>
      <c r="C460" s="9">
        <v>4.7604166666666696</v>
      </c>
      <c r="D460">
        <v>0.94741476103732691</v>
      </c>
      <c r="E460" s="6">
        <v>122.14222658937939</v>
      </c>
      <c r="F460" s="11">
        <v>160.5188960194659</v>
      </c>
      <c r="G460" s="11">
        <v>159.90233346066194</v>
      </c>
      <c r="H460" s="11">
        <v>2.5450740345457237</v>
      </c>
      <c r="I460" s="11">
        <f t="shared" si="10"/>
        <v>115.71934841674391</v>
      </c>
    </row>
    <row r="461" spans="1:9" x14ac:dyDescent="0.25">
      <c r="A461" s="20"/>
      <c r="B461" s="5">
        <f>DATE(YEAR(siječanj!B461),MONTH(siječanj!B461)+8,DAY(siječanj!B461))</f>
        <v>43713</v>
      </c>
      <c r="C461" s="9">
        <v>4.7708333333333304</v>
      </c>
      <c r="D461">
        <v>0.94741476103732691</v>
      </c>
      <c r="E461" s="6">
        <v>123.70182582947891</v>
      </c>
      <c r="F461" s="11">
        <v>159.50685887070838</v>
      </c>
      <c r="G461" s="11">
        <v>159.00081817027547</v>
      </c>
      <c r="H461" s="11">
        <v>4.5647034249289522</v>
      </c>
      <c r="I461" s="11">
        <f t="shared" si="10"/>
        <v>117.19693575811679</v>
      </c>
    </row>
    <row r="462" spans="1:9" x14ac:dyDescent="0.25">
      <c r="A462" s="20"/>
      <c r="B462" s="5">
        <f>DATE(YEAR(siječanj!B462),MONTH(siječanj!B462)+8,DAY(siječanj!B462))</f>
        <v>43713</v>
      </c>
      <c r="C462" s="9">
        <v>4.78125</v>
      </c>
      <c r="D462">
        <v>0.94741476103732691</v>
      </c>
      <c r="E462" s="6">
        <v>125.96003520632676</v>
      </c>
      <c r="F462" s="11">
        <v>158.90986383297758</v>
      </c>
      <c r="G462" s="11">
        <v>161.9906496763673</v>
      </c>
      <c r="H462" s="11">
        <v>11.049311670279964</v>
      </c>
      <c r="I462" s="11">
        <f t="shared" si="10"/>
        <v>119.33639665525536</v>
      </c>
    </row>
    <row r="463" spans="1:9" x14ac:dyDescent="0.25">
      <c r="A463" s="20"/>
      <c r="B463" s="5">
        <f>DATE(YEAR(siječanj!B463),MONTH(siječanj!B463)+8,DAY(siječanj!B463))</f>
        <v>43713</v>
      </c>
      <c r="C463" s="9">
        <v>4.7916666666666696</v>
      </c>
      <c r="D463">
        <v>0.94741476103732691</v>
      </c>
      <c r="E463" s="6">
        <v>129.21798570051115</v>
      </c>
      <c r="F463" s="11">
        <v>157.53699117356976</v>
      </c>
      <c r="G463" s="11">
        <v>163.40882923719352</v>
      </c>
      <c r="H463" s="11">
        <v>26.013597836050685</v>
      </c>
      <c r="I463" s="11">
        <f t="shared" si="10"/>
        <v>122.4230270441745</v>
      </c>
    </row>
    <row r="464" spans="1:9" x14ac:dyDescent="0.25">
      <c r="A464" s="20"/>
      <c r="B464" s="5">
        <f>DATE(YEAR(siječanj!B464),MONTH(siječanj!B464)+8,DAY(siječanj!B464))</f>
        <v>43713</v>
      </c>
      <c r="C464" s="9">
        <v>4.8020833333333304</v>
      </c>
      <c r="D464">
        <v>0.94741476103732691</v>
      </c>
      <c r="E464" s="6">
        <v>133.292859770755</v>
      </c>
      <c r="F464" s="11">
        <v>154.11634036785202</v>
      </c>
      <c r="G464" s="11">
        <v>159.09001157565345</v>
      </c>
      <c r="H464" s="11">
        <v>42.345904566030406</v>
      </c>
      <c r="I464" s="11">
        <f t="shared" si="10"/>
        <v>126.28362288769178</v>
      </c>
    </row>
    <row r="465" spans="1:9" x14ac:dyDescent="0.25">
      <c r="A465" s="20"/>
      <c r="B465" s="5">
        <f>DATE(YEAR(siječanj!B465),MONTH(siječanj!B465)+8,DAY(siječanj!B465))</f>
        <v>43713</v>
      </c>
      <c r="C465" s="9">
        <v>4.8125</v>
      </c>
      <c r="D465">
        <v>0.94741476103732691</v>
      </c>
      <c r="E465" s="6">
        <v>138.16595696498032</v>
      </c>
      <c r="F465" s="11">
        <v>153.39438037311538</v>
      </c>
      <c r="G465" s="11">
        <v>158.0298178413895</v>
      </c>
      <c r="H465" s="11">
        <v>63.225019184527518</v>
      </c>
      <c r="I465" s="11">
        <f t="shared" si="10"/>
        <v>130.90046710147044</v>
      </c>
    </row>
    <row r="466" spans="1:9" x14ac:dyDescent="0.25">
      <c r="A466" s="20"/>
      <c r="B466" s="5">
        <f>DATE(YEAR(siječanj!B466),MONTH(siječanj!B466)+8,DAY(siječanj!B466))</f>
        <v>43713</v>
      </c>
      <c r="C466" s="9">
        <v>4.8229166666666696</v>
      </c>
      <c r="D466">
        <v>0.94741476103732691</v>
      </c>
      <c r="E466" s="6">
        <v>141.78246497797784</v>
      </c>
      <c r="F466" s="11">
        <v>150.06990153231845</v>
      </c>
      <c r="G466" s="11">
        <v>159.0327730193018</v>
      </c>
      <c r="H466" s="11">
        <v>86.982492818989172</v>
      </c>
      <c r="I466" s="11">
        <f t="shared" si="10"/>
        <v>134.32680017639404</v>
      </c>
    </row>
    <row r="467" spans="1:9" x14ac:dyDescent="0.25">
      <c r="A467" s="20"/>
      <c r="B467" s="5">
        <f>DATE(YEAR(siječanj!B467),MONTH(siječanj!B467)+8,DAY(siječanj!B467))</f>
        <v>43713</v>
      </c>
      <c r="C467" s="9">
        <v>4.8333333333333304</v>
      </c>
      <c r="D467">
        <v>0.94741476103732691</v>
      </c>
      <c r="E467" s="6">
        <v>147.76839144195986</v>
      </c>
      <c r="F467" s="11">
        <v>144.38310900064616</v>
      </c>
      <c r="G467" s="11">
        <v>152.3344610666804</v>
      </c>
      <c r="H467" s="11">
        <v>129.51990073469312</v>
      </c>
      <c r="I467" s="11">
        <f t="shared" si="10"/>
        <v>139.99795526685458</v>
      </c>
    </row>
    <row r="468" spans="1:9" x14ac:dyDescent="0.25">
      <c r="A468" s="20"/>
      <c r="B468" s="5">
        <f>DATE(YEAR(siječanj!B468),MONTH(siječanj!B468)+8,DAY(siječanj!B468))</f>
        <v>43713</v>
      </c>
      <c r="C468" s="9">
        <v>4.84375</v>
      </c>
      <c r="D468">
        <v>0.94741476103732691</v>
      </c>
      <c r="E468" s="6">
        <v>152.12553225417568</v>
      </c>
      <c r="F468" s="11">
        <v>125.40788906693592</v>
      </c>
      <c r="G468" s="11">
        <v>139.02292833647957</v>
      </c>
      <c r="H468" s="11">
        <v>197.7438584801499</v>
      </c>
      <c r="I468" s="11">
        <f t="shared" si="10"/>
        <v>144.12597478826603</v>
      </c>
    </row>
    <row r="469" spans="1:9" x14ac:dyDescent="0.25">
      <c r="A469" s="20"/>
      <c r="B469" s="5">
        <f>DATE(YEAR(siječanj!B469),MONTH(siječanj!B469)+8,DAY(siječanj!B469))</f>
        <v>43713</v>
      </c>
      <c r="C469" s="9">
        <v>4.8541666666666696</v>
      </c>
      <c r="D469">
        <v>0.94741476103732691</v>
      </c>
      <c r="E469" s="6">
        <v>155.73060498887077</v>
      </c>
      <c r="F469" s="11">
        <v>118.28507916656201</v>
      </c>
      <c r="G469" s="11">
        <v>130.60920173632812</v>
      </c>
      <c r="H469" s="11">
        <v>228.86664746909915</v>
      </c>
      <c r="I469" s="11">
        <f t="shared" si="10"/>
        <v>147.54147391172935</v>
      </c>
    </row>
    <row r="470" spans="1:9" x14ac:dyDescent="0.25">
      <c r="A470" s="20"/>
      <c r="B470" s="5">
        <f>DATE(YEAR(siječanj!B470),MONTH(siječanj!B470)+8,DAY(siječanj!B470))</f>
        <v>43713</v>
      </c>
      <c r="C470" s="9">
        <v>4.8645833333333304</v>
      </c>
      <c r="D470">
        <v>0.94741476103732691</v>
      </c>
      <c r="E470" s="6">
        <v>156.47549127485348</v>
      </c>
      <c r="F470" s="11">
        <v>116.38724211187531</v>
      </c>
      <c r="G470" s="11">
        <v>128.19851122785795</v>
      </c>
      <c r="H470" s="11">
        <v>229.79496729013968</v>
      </c>
      <c r="I470" s="11">
        <f t="shared" si="10"/>
        <v>148.24719017436365</v>
      </c>
    </row>
    <row r="471" spans="1:9" x14ac:dyDescent="0.25">
      <c r="A471" s="20"/>
      <c r="B471" s="5">
        <f>DATE(YEAR(siječanj!B471),MONTH(siječanj!B471)+8,DAY(siječanj!B471))</f>
        <v>43713</v>
      </c>
      <c r="C471" s="9">
        <v>4.875</v>
      </c>
      <c r="D471">
        <v>0.94741476103732691</v>
      </c>
      <c r="E471" s="6">
        <v>156.27649162360373</v>
      </c>
      <c r="F471" s="11">
        <v>113.14581905281905</v>
      </c>
      <c r="G471" s="11">
        <v>123.27579067149193</v>
      </c>
      <c r="H471" s="11">
        <v>231.15388251097744</v>
      </c>
      <c r="I471" s="11">
        <f t="shared" si="10"/>
        <v>148.05865496732835</v>
      </c>
    </row>
    <row r="472" spans="1:9" x14ac:dyDescent="0.25">
      <c r="A472" s="20"/>
      <c r="B472" s="5">
        <f>DATE(YEAR(siječanj!B472),MONTH(siječanj!B472)+8,DAY(siječanj!B472))</f>
        <v>43713</v>
      </c>
      <c r="C472" s="9">
        <v>4.8854166666666696</v>
      </c>
      <c r="D472">
        <v>0.94741476103732691</v>
      </c>
      <c r="E472" s="6">
        <v>160.51270734570861</v>
      </c>
      <c r="F472" s="11">
        <v>110.33264659892833</v>
      </c>
      <c r="G472" s="11">
        <v>109.67331267350757</v>
      </c>
      <c r="H472" s="11">
        <v>238.23902521934448</v>
      </c>
      <c r="I472" s="11">
        <f t="shared" si="10"/>
        <v>152.07210827338892</v>
      </c>
    </row>
    <row r="473" spans="1:9" x14ac:dyDescent="0.25">
      <c r="A473" s="20"/>
      <c r="B473" s="5">
        <f>DATE(YEAR(siječanj!B473),MONTH(siječanj!B473)+8,DAY(siječanj!B473))</f>
        <v>43713</v>
      </c>
      <c r="C473" s="9">
        <v>4.8958333333333304</v>
      </c>
      <c r="D473">
        <v>0.94741476103732691</v>
      </c>
      <c r="E473" s="6">
        <v>163.36129969280884</v>
      </c>
      <c r="F473" s="11">
        <v>107.74500185778396</v>
      </c>
      <c r="G473" s="11">
        <v>101.33276392194288</v>
      </c>
      <c r="H473" s="11">
        <v>243.89637985359644</v>
      </c>
      <c r="I473" s="11">
        <f t="shared" si="10"/>
        <v>154.77090671120965</v>
      </c>
    </row>
    <row r="474" spans="1:9" x14ac:dyDescent="0.25">
      <c r="A474" s="20"/>
      <c r="B474" s="5">
        <f>DATE(YEAR(siječanj!B474),MONTH(siječanj!B474)+8,DAY(siječanj!B474))</f>
        <v>43713</v>
      </c>
      <c r="C474" s="9">
        <v>4.90625</v>
      </c>
      <c r="D474">
        <v>0.94741476103732691</v>
      </c>
      <c r="E474" s="6">
        <v>161.47365090640886</v>
      </c>
      <c r="F474" s="11">
        <v>104.40760750980417</v>
      </c>
      <c r="G474" s="11">
        <v>103.58758974726506</v>
      </c>
      <c r="H474" s="11">
        <v>244.63735230742301</v>
      </c>
      <c r="I474" s="11">
        <f t="shared" si="10"/>
        <v>152.98252038732011</v>
      </c>
    </row>
    <row r="475" spans="1:9" x14ac:dyDescent="0.25">
      <c r="A475" s="20"/>
      <c r="B475" s="5">
        <f>DATE(YEAR(siječanj!B475),MONTH(siječanj!B475)+8,DAY(siječanj!B475))</f>
        <v>43713</v>
      </c>
      <c r="C475" s="9">
        <v>4.9166666666666696</v>
      </c>
      <c r="D475">
        <v>0.94741476103732691</v>
      </c>
      <c r="E475" s="6">
        <v>157.5211978433247</v>
      </c>
      <c r="F475" s="11">
        <v>102.81807300320837</v>
      </c>
      <c r="G475" s="11">
        <v>92.492509728871511</v>
      </c>
      <c r="H475" s="11">
        <v>241.62417998369742</v>
      </c>
      <c r="I475" s="11">
        <f t="shared" si="10"/>
        <v>149.23790801304696</v>
      </c>
    </row>
    <row r="476" spans="1:9" x14ac:dyDescent="0.25">
      <c r="A476" s="20"/>
      <c r="B476" s="5">
        <f>DATE(YEAR(siječanj!B476),MONTH(siječanj!B476)+8,DAY(siječanj!B476))</f>
        <v>43713</v>
      </c>
      <c r="C476" s="9">
        <v>4.9270833333333304</v>
      </c>
      <c r="D476">
        <v>0.94741476103732691</v>
      </c>
      <c r="E476" s="6">
        <v>150.93705246404528</v>
      </c>
      <c r="F476" s="11">
        <v>100.44430472641018</v>
      </c>
      <c r="G476" s="11">
        <v>87.974753965655395</v>
      </c>
      <c r="H476" s="11">
        <v>242.3961432205443</v>
      </c>
      <c r="I476" s="11">
        <f t="shared" si="10"/>
        <v>142.99999149190194</v>
      </c>
    </row>
    <row r="477" spans="1:9" x14ac:dyDescent="0.25">
      <c r="A477" s="20"/>
      <c r="B477" s="5">
        <f>DATE(YEAR(siječanj!B477),MONTH(siječanj!B477)+8,DAY(siječanj!B477))</f>
        <v>43713</v>
      </c>
      <c r="C477" s="9">
        <v>4.9375</v>
      </c>
      <c r="D477">
        <v>0.94741476103732691</v>
      </c>
      <c r="E477" s="6">
        <v>141.74711686510034</v>
      </c>
      <c r="F477" s="11">
        <v>97.426591255565214</v>
      </c>
      <c r="G477" s="11">
        <v>83.751632266385982</v>
      </c>
      <c r="H477" s="11">
        <v>241.57956870351677</v>
      </c>
      <c r="I477" s="11">
        <f t="shared" si="10"/>
        <v>134.2933108524791</v>
      </c>
    </row>
    <row r="478" spans="1:9" x14ac:dyDescent="0.25">
      <c r="A478" s="20"/>
      <c r="B478" s="5">
        <f>DATE(YEAR(siječanj!B478),MONTH(siječanj!B478)+8,DAY(siječanj!B478))</f>
        <v>43713</v>
      </c>
      <c r="C478" s="9">
        <v>4.9479166666666696</v>
      </c>
      <c r="D478">
        <v>0.94741476103732691</v>
      </c>
      <c r="E478" s="6">
        <v>130.550739592578</v>
      </c>
      <c r="F478" s="11">
        <v>93.147729480019862</v>
      </c>
      <c r="G478" s="11">
        <v>81.18834440891014</v>
      </c>
      <c r="H478" s="11">
        <v>238.88733547205481</v>
      </c>
      <c r="I478" s="11">
        <f t="shared" si="10"/>
        <v>123.68569775434858</v>
      </c>
    </row>
    <row r="479" spans="1:9" x14ac:dyDescent="0.25">
      <c r="A479" s="20"/>
      <c r="B479" s="5">
        <f>DATE(YEAR(siječanj!B479),MONTH(siječanj!B479)+8,DAY(siječanj!B479))</f>
        <v>43713</v>
      </c>
      <c r="C479" s="9">
        <v>4.9583333333333304</v>
      </c>
      <c r="D479">
        <v>0.94741476103732691</v>
      </c>
      <c r="E479" s="6">
        <v>119.20402017504088</v>
      </c>
      <c r="F479" s="11">
        <v>89.780863855084348</v>
      </c>
      <c r="G479" s="11">
        <v>79.55609826682236</v>
      </c>
      <c r="H479" s="11">
        <v>239.11930412422188</v>
      </c>
      <c r="I479" s="11">
        <f t="shared" si="10"/>
        <v>112.93564828882505</v>
      </c>
    </row>
    <row r="480" spans="1:9" x14ac:dyDescent="0.25">
      <c r="A480" s="20"/>
      <c r="B480" s="5">
        <f>DATE(YEAR(siječanj!B480),MONTH(siječanj!B480)+8,DAY(siječanj!B480))</f>
        <v>43713</v>
      </c>
      <c r="C480" s="9">
        <v>4.96875</v>
      </c>
      <c r="D480">
        <v>0.94741476103732691</v>
      </c>
      <c r="E480" s="6">
        <v>109.10236035908898</v>
      </c>
      <c r="F480" s="11">
        <v>86.602958762676792</v>
      </c>
      <c r="G480" s="11">
        <v>77.17526332512243</v>
      </c>
      <c r="H480" s="11">
        <v>239.97803775171215</v>
      </c>
      <c r="I480" s="11">
        <f t="shared" si="10"/>
        <v>103.3651866682146</v>
      </c>
    </row>
    <row r="481" spans="1:9" x14ac:dyDescent="0.25">
      <c r="A481" s="20"/>
      <c r="B481" s="5">
        <f>DATE(YEAR(siječanj!B481),MONTH(siječanj!B481)+8,DAY(siječanj!B481))</f>
        <v>43713</v>
      </c>
      <c r="C481" s="9">
        <v>4.9791666666666696</v>
      </c>
      <c r="D481">
        <v>0.94741476103732691</v>
      </c>
      <c r="E481" s="6">
        <v>99.335182433482586</v>
      </c>
      <c r="F481" s="11">
        <v>84.332129245426543</v>
      </c>
      <c r="G481" s="11">
        <v>78.412856444836407</v>
      </c>
      <c r="H481" s="11">
        <v>239.43628432804246</v>
      </c>
      <c r="I481" s="11">
        <f t="shared" si="10"/>
        <v>94.111618127817181</v>
      </c>
    </row>
    <row r="482" spans="1:9" ht="15.75" thickBot="1" x14ac:dyDescent="0.3">
      <c r="A482" s="20"/>
      <c r="B482" s="5">
        <f>DATE(YEAR(siječanj!B482),MONTH(siječanj!B482)+8,DAY(siječanj!B482))</f>
        <v>43713</v>
      </c>
      <c r="C482" s="9">
        <v>4.9895833333333304</v>
      </c>
      <c r="D482">
        <v>0.94741476103732691</v>
      </c>
      <c r="E482" s="6">
        <v>91.084414726824733</v>
      </c>
      <c r="F482" s="11">
        <v>82.382236837053924</v>
      </c>
      <c r="G482" s="11">
        <v>75.445458760024351</v>
      </c>
      <c r="H482" s="11">
        <v>239.79772674093482</v>
      </c>
      <c r="I482" s="11">
        <f t="shared" si="10"/>
        <v>86.294719012639433</v>
      </c>
    </row>
    <row r="483" spans="1:9" x14ac:dyDescent="0.25">
      <c r="A483" s="19">
        <f t="shared" ref="A483" si="11">A387+1</f>
        <v>249</v>
      </c>
      <c r="B483" s="5">
        <f>DATE(YEAR(siječanj!B483),MONTH(siječanj!B483)+8,DAY(siječanj!B483))</f>
        <v>43714</v>
      </c>
      <c r="C483" s="9">
        <v>5</v>
      </c>
      <c r="D483">
        <v>0.9464804688465509</v>
      </c>
      <c r="E483" s="6">
        <v>82.323564122681304</v>
      </c>
      <c r="F483" s="11">
        <v>77.802802552831622</v>
      </c>
      <c r="G483" s="11">
        <v>72.317223140218559</v>
      </c>
      <c r="H483" s="11">
        <v>239.8771696362644</v>
      </c>
      <c r="I483" s="11">
        <f t="shared" si="10"/>
        <v>77.917645567954494</v>
      </c>
    </row>
    <row r="484" spans="1:9" x14ac:dyDescent="0.25">
      <c r="A484" s="20"/>
      <c r="B484" s="5">
        <f>DATE(YEAR(siječanj!B484),MONTH(siječanj!B484)+8,DAY(siječanj!B484))</f>
        <v>43714</v>
      </c>
      <c r="C484" s="9">
        <v>5.0104166666666696</v>
      </c>
      <c r="D484">
        <v>0.9464804688465509</v>
      </c>
      <c r="E484" s="6">
        <v>77.42309968689375</v>
      </c>
      <c r="F484" s="11">
        <v>76.064799916432406</v>
      </c>
      <c r="G484" s="11">
        <v>70.517893397380874</v>
      </c>
      <c r="H484" s="11">
        <v>239.62272126096707</v>
      </c>
      <c r="I484" s="11">
        <f t="shared" si="10"/>
        <v>73.279451691204443</v>
      </c>
    </row>
    <row r="485" spans="1:9" x14ac:dyDescent="0.25">
      <c r="A485" s="20"/>
      <c r="B485" s="5">
        <f>DATE(YEAR(siječanj!B485),MONTH(siječanj!B485)+8,DAY(siječanj!B485))</f>
        <v>43714</v>
      </c>
      <c r="C485" s="9">
        <v>5.0208333333333304</v>
      </c>
      <c r="D485">
        <v>0.9464804688465509</v>
      </c>
      <c r="E485" s="6">
        <v>72.595231400704137</v>
      </c>
      <c r="F485" s="11">
        <v>74.679417115356202</v>
      </c>
      <c r="G485" s="11">
        <v>70.440914362758718</v>
      </c>
      <c r="H485" s="11">
        <v>239.85673388813768</v>
      </c>
      <c r="I485" s="11">
        <f t="shared" si="10"/>
        <v>68.709968652162303</v>
      </c>
    </row>
    <row r="486" spans="1:9" x14ac:dyDescent="0.25">
      <c r="A486" s="20"/>
      <c r="B486" s="5">
        <f>DATE(YEAR(siječanj!B486),MONTH(siječanj!B486)+8,DAY(siječanj!B486))</f>
        <v>43714</v>
      </c>
      <c r="C486" s="9">
        <v>5.03125</v>
      </c>
      <c r="D486">
        <v>0.9464804688465509</v>
      </c>
      <c r="E486" s="6">
        <v>68.792220152997544</v>
      </c>
      <c r="F486" s="11">
        <v>72.447185619416501</v>
      </c>
      <c r="G486" s="11">
        <v>69.425307296373731</v>
      </c>
      <c r="H486" s="11">
        <v>240.12886469819423</v>
      </c>
      <c r="I486" s="11">
        <f t="shared" si="10"/>
        <v>65.110492783404268</v>
      </c>
    </row>
    <row r="487" spans="1:9" x14ac:dyDescent="0.25">
      <c r="A487" s="20"/>
      <c r="B487" s="5">
        <f>DATE(YEAR(siječanj!B487),MONTH(siječanj!B487)+8,DAY(siječanj!B487))</f>
        <v>43714</v>
      </c>
      <c r="C487" s="9">
        <v>5.0416666666666696</v>
      </c>
      <c r="D487">
        <v>0.9464804688465509</v>
      </c>
      <c r="E487" s="6">
        <v>66.178194944721213</v>
      </c>
      <c r="F487" s="11">
        <v>71.846634603014479</v>
      </c>
      <c r="G487" s="11">
        <v>68.0630738083686</v>
      </c>
      <c r="H487" s="11">
        <v>239.97808477414247</v>
      </c>
      <c r="I487" s="11">
        <f t="shared" si="10"/>
        <v>62.636368978698179</v>
      </c>
    </row>
    <row r="488" spans="1:9" x14ac:dyDescent="0.25">
      <c r="A488" s="20"/>
      <c r="B488" s="5">
        <f>DATE(YEAR(siječanj!B488),MONTH(siječanj!B488)+8,DAY(siječanj!B488))</f>
        <v>43714</v>
      </c>
      <c r="C488" s="9">
        <v>5.0520833333333304</v>
      </c>
      <c r="D488">
        <v>0.9464804688465509</v>
      </c>
      <c r="E488" s="6">
        <v>63.924406811758679</v>
      </c>
      <c r="F488" s="11">
        <v>70.287683118399158</v>
      </c>
      <c r="G488" s="11">
        <v>67.111757762817021</v>
      </c>
      <c r="H488" s="11">
        <v>239.61856627898476</v>
      </c>
      <c r="I488" s="11">
        <f t="shared" si="10"/>
        <v>60.503202529931009</v>
      </c>
    </row>
    <row r="489" spans="1:9" x14ac:dyDescent="0.25">
      <c r="A489" s="20"/>
      <c r="B489" s="5">
        <f>DATE(YEAR(siječanj!B489),MONTH(siječanj!B489)+8,DAY(siječanj!B489))</f>
        <v>43714</v>
      </c>
      <c r="C489" s="9">
        <v>5.0625</v>
      </c>
      <c r="D489">
        <v>0.9464804688465509</v>
      </c>
      <c r="E489" s="6">
        <v>62.269519541679841</v>
      </c>
      <c r="F489" s="11">
        <v>69.339954599719476</v>
      </c>
      <c r="G489" s="11">
        <v>65.691390613406512</v>
      </c>
      <c r="H489" s="11">
        <v>239.84209290419142</v>
      </c>
      <c r="I489" s="11">
        <f t="shared" si="10"/>
        <v>58.936884050658598</v>
      </c>
    </row>
    <row r="490" spans="1:9" x14ac:dyDescent="0.25">
      <c r="A490" s="20"/>
      <c r="B490" s="5">
        <f>DATE(YEAR(siječanj!B490),MONTH(siječanj!B490)+8,DAY(siječanj!B490))</f>
        <v>43714</v>
      </c>
      <c r="C490" s="9">
        <v>5.0729166666666696</v>
      </c>
      <c r="D490">
        <v>0.9464804688465509</v>
      </c>
      <c r="E490" s="6">
        <v>60.853591867585322</v>
      </c>
      <c r="F490" s="11">
        <v>69.048641281555533</v>
      </c>
      <c r="G490" s="11">
        <v>65.298110353043398</v>
      </c>
      <c r="H490" s="11">
        <v>239.41890403741007</v>
      </c>
      <c r="I490" s="11">
        <f t="shared" si="10"/>
        <v>57.596736161828815</v>
      </c>
    </row>
    <row r="491" spans="1:9" x14ac:dyDescent="0.25">
      <c r="A491" s="20"/>
      <c r="B491" s="5">
        <f>DATE(YEAR(siječanj!B491),MONTH(siječanj!B491)+8,DAY(siječanj!B491))</f>
        <v>43714</v>
      </c>
      <c r="C491" s="9">
        <v>5.0833333333333304</v>
      </c>
      <c r="D491">
        <v>0.9464804688465509</v>
      </c>
      <c r="E491" s="6">
        <v>60.558996466193577</v>
      </c>
      <c r="F491" s="11">
        <v>69.648758837803513</v>
      </c>
      <c r="G491" s="11">
        <v>65.221488557657949</v>
      </c>
      <c r="H491" s="11">
        <v>239.60494278039269</v>
      </c>
      <c r="I491" s="11">
        <f t="shared" si="10"/>
        <v>57.317907368199513</v>
      </c>
    </row>
    <row r="492" spans="1:9" x14ac:dyDescent="0.25">
      <c r="A492" s="20"/>
      <c r="B492" s="5">
        <f>DATE(YEAR(siječanj!B492),MONTH(siječanj!B492)+8,DAY(siječanj!B492))</f>
        <v>43714</v>
      </c>
      <c r="C492" s="9">
        <v>5.09375</v>
      </c>
      <c r="D492">
        <v>0.9464804688465509</v>
      </c>
      <c r="E492" s="6">
        <v>60.039235273269782</v>
      </c>
      <c r="F492" s="11">
        <v>70.741186791058283</v>
      </c>
      <c r="G492" s="11">
        <v>66.014599802364955</v>
      </c>
      <c r="H492" s="11">
        <v>239.70763176441926</v>
      </c>
      <c r="I492" s="11">
        <f t="shared" si="10"/>
        <v>56.825963550632757</v>
      </c>
    </row>
    <row r="493" spans="1:9" x14ac:dyDescent="0.25">
      <c r="A493" s="20"/>
      <c r="B493" s="5">
        <f>DATE(YEAR(siječanj!B493),MONTH(siječanj!B493)+8,DAY(siječanj!B493))</f>
        <v>43714</v>
      </c>
      <c r="C493" s="9">
        <v>5.1041666666666696</v>
      </c>
      <c r="D493">
        <v>0.9464804688465509</v>
      </c>
      <c r="E493" s="6">
        <v>59.258012199306329</v>
      </c>
      <c r="F493" s="11">
        <v>70.179896026757717</v>
      </c>
      <c r="G493" s="11">
        <v>65.779395897278178</v>
      </c>
      <c r="H493" s="11">
        <v>239.85277600017187</v>
      </c>
      <c r="I493" s="11">
        <f t="shared" si="10"/>
        <v>56.086551169314085</v>
      </c>
    </row>
    <row r="494" spans="1:9" x14ac:dyDescent="0.25">
      <c r="A494" s="20"/>
      <c r="B494" s="5">
        <f>DATE(YEAR(siječanj!B494),MONTH(siječanj!B494)+8,DAY(siječanj!B494))</f>
        <v>43714</v>
      </c>
      <c r="C494" s="9">
        <v>5.1145833333333304</v>
      </c>
      <c r="D494">
        <v>0.9464804688465509</v>
      </c>
      <c r="E494" s="6">
        <v>58.944238883261569</v>
      </c>
      <c r="F494" s="11">
        <v>68.764985759446532</v>
      </c>
      <c r="G494" s="11">
        <v>64.861636256432035</v>
      </c>
      <c r="H494" s="11">
        <v>239.83434720939081</v>
      </c>
      <c r="I494" s="11">
        <f t="shared" si="10"/>
        <v>55.789570854032505</v>
      </c>
    </row>
    <row r="495" spans="1:9" x14ac:dyDescent="0.25">
      <c r="A495" s="20"/>
      <c r="B495" s="5">
        <f>DATE(YEAR(siječanj!B495),MONTH(siječanj!B495)+8,DAY(siječanj!B495))</f>
        <v>43714</v>
      </c>
      <c r="C495" s="9">
        <v>5.125</v>
      </c>
      <c r="D495">
        <v>0.9464804688465509</v>
      </c>
      <c r="E495" s="6">
        <v>58.736195237166882</v>
      </c>
      <c r="F495" s="11">
        <v>67.865925183619254</v>
      </c>
      <c r="G495" s="11">
        <v>63.678793060184837</v>
      </c>
      <c r="H495" s="11">
        <v>239.6321257470334</v>
      </c>
      <c r="I495" s="11">
        <f t="shared" si="10"/>
        <v>55.592661606336257</v>
      </c>
    </row>
    <row r="496" spans="1:9" x14ac:dyDescent="0.25">
      <c r="A496" s="20"/>
      <c r="B496" s="5">
        <f>DATE(YEAR(siječanj!B496),MONTH(siječanj!B496)+8,DAY(siječanj!B496))</f>
        <v>43714</v>
      </c>
      <c r="C496" s="9">
        <v>5.1354166666666696</v>
      </c>
      <c r="D496">
        <v>0.9464804688465509</v>
      </c>
      <c r="E496" s="6">
        <v>58.670390769352352</v>
      </c>
      <c r="F496" s="11">
        <v>66.627653942605065</v>
      </c>
      <c r="G496" s="11">
        <v>63.530687292143959</v>
      </c>
      <c r="H496" s="11">
        <v>239.48584296818038</v>
      </c>
      <c r="I496" s="11">
        <f t="shared" si="10"/>
        <v>55.530378962786969</v>
      </c>
    </row>
    <row r="497" spans="1:9" x14ac:dyDescent="0.25">
      <c r="A497" s="20"/>
      <c r="B497" s="5">
        <f>DATE(YEAR(siječanj!B497),MONTH(siječanj!B497)+8,DAY(siječanj!B497))</f>
        <v>43714</v>
      </c>
      <c r="C497" s="9">
        <v>5.1458333333333304</v>
      </c>
      <c r="D497">
        <v>0.9464804688465509</v>
      </c>
      <c r="E497" s="6">
        <v>59.150194002832976</v>
      </c>
      <c r="F497" s="11">
        <v>66.527163430223524</v>
      </c>
      <c r="G497" s="11">
        <v>63.768359760495542</v>
      </c>
      <c r="H497" s="11">
        <v>239.31170290102617</v>
      </c>
      <c r="I497" s="11">
        <f t="shared" si="10"/>
        <v>55.984503352165795</v>
      </c>
    </row>
    <row r="498" spans="1:9" x14ac:dyDescent="0.25">
      <c r="A498" s="20"/>
      <c r="B498" s="5">
        <f>DATE(YEAR(siječanj!B498),MONTH(siječanj!B498)+8,DAY(siječanj!B498))</f>
        <v>43714</v>
      </c>
      <c r="C498" s="9">
        <v>5.15625</v>
      </c>
      <c r="D498">
        <v>0.9464804688465509</v>
      </c>
      <c r="E498" s="6">
        <v>60.358297405529399</v>
      </c>
      <c r="F498" s="11">
        <v>65.75473743569917</v>
      </c>
      <c r="G498" s="11">
        <v>62.889767990117804</v>
      </c>
      <c r="H498" s="11">
        <v>239.37927913579907</v>
      </c>
      <c r="I498" s="11">
        <f t="shared" si="10"/>
        <v>57.127949627165023</v>
      </c>
    </row>
    <row r="499" spans="1:9" x14ac:dyDescent="0.25">
      <c r="A499" s="20"/>
      <c r="B499" s="5">
        <f>DATE(YEAR(siječanj!B499),MONTH(siječanj!B499)+8,DAY(siječanj!B499))</f>
        <v>43714</v>
      </c>
      <c r="C499" s="9">
        <v>5.1666666666666696</v>
      </c>
      <c r="D499">
        <v>0.9464804688465509</v>
      </c>
      <c r="E499" s="6">
        <v>62.509323879142926</v>
      </c>
      <c r="F499" s="11">
        <v>65.429541982159989</v>
      </c>
      <c r="G499" s="11">
        <v>63.157336164479716</v>
      </c>
      <c r="H499" s="11">
        <v>232.68376428516061</v>
      </c>
      <c r="I499" s="11">
        <f t="shared" si="10"/>
        <v>59.163854172412094</v>
      </c>
    </row>
    <row r="500" spans="1:9" x14ac:dyDescent="0.25">
      <c r="A500" s="20"/>
      <c r="B500" s="5">
        <f>DATE(YEAR(siječanj!B500),MONTH(siječanj!B500)+8,DAY(siječanj!B500))</f>
        <v>43714</v>
      </c>
      <c r="C500" s="9">
        <v>5.1770833333333304</v>
      </c>
      <c r="D500">
        <v>0.9464804688465509</v>
      </c>
      <c r="E500" s="6">
        <v>64.702099045017135</v>
      </c>
      <c r="F500" s="11">
        <v>64.400527644035336</v>
      </c>
      <c r="G500" s="11">
        <v>60.999695467235121</v>
      </c>
      <c r="H500" s="11">
        <v>173.01361181987113</v>
      </c>
      <c r="I500" s="11">
        <f t="shared" si="10"/>
        <v>61.239273039483791</v>
      </c>
    </row>
    <row r="501" spans="1:9" x14ac:dyDescent="0.25">
      <c r="A501" s="20"/>
      <c r="B501" s="5">
        <f>DATE(YEAR(siječanj!B501),MONTH(siječanj!B501)+8,DAY(siječanj!B501))</f>
        <v>43714</v>
      </c>
      <c r="C501" s="9">
        <v>5.1875</v>
      </c>
      <c r="D501">
        <v>0.9464804688465509</v>
      </c>
      <c r="E501" s="6">
        <v>67.242973214757015</v>
      </c>
      <c r="F501" s="11">
        <v>63.984654734380008</v>
      </c>
      <c r="G501" s="11">
        <v>59.996270660213888</v>
      </c>
      <c r="H501" s="11">
        <v>104.52440254586757</v>
      </c>
      <c r="I501" s="11">
        <f t="shared" si="10"/>
        <v>63.644160814939283</v>
      </c>
    </row>
    <row r="502" spans="1:9" x14ac:dyDescent="0.25">
      <c r="A502" s="20"/>
      <c r="B502" s="5">
        <f>DATE(YEAR(siječanj!B502),MONTH(siječanj!B502)+8,DAY(siječanj!B502))</f>
        <v>43714</v>
      </c>
      <c r="C502" s="9">
        <v>5.1979166666666696</v>
      </c>
      <c r="D502">
        <v>0.9464804688465509</v>
      </c>
      <c r="E502" s="6">
        <v>71.017644428129074</v>
      </c>
      <c r="F502" s="11">
        <v>63.570178529665533</v>
      </c>
      <c r="G502" s="11">
        <v>59.557697281346428</v>
      </c>
      <c r="H502" s="11">
        <v>67.999215540402218</v>
      </c>
      <c r="I502" s="11">
        <f t="shared" si="10"/>
        <v>67.216813394713256</v>
      </c>
    </row>
    <row r="503" spans="1:9" x14ac:dyDescent="0.25">
      <c r="A503" s="20"/>
      <c r="B503" s="5">
        <f>DATE(YEAR(siječanj!B503),MONTH(siječanj!B503)+8,DAY(siječanj!B503))</f>
        <v>43714</v>
      </c>
      <c r="C503" s="9">
        <v>5.2083333333333304</v>
      </c>
      <c r="D503">
        <v>0.9464804688465509</v>
      </c>
      <c r="E503" s="6">
        <v>74.137695590972385</v>
      </c>
      <c r="F503" s="11">
        <v>63.476145770875412</v>
      </c>
      <c r="G503" s="11">
        <v>62.668291705137804</v>
      </c>
      <c r="H503" s="11">
        <v>46.070936456343766</v>
      </c>
      <c r="I503" s="11">
        <f t="shared" si="10"/>
        <v>70.169880882146416</v>
      </c>
    </row>
    <row r="504" spans="1:9" x14ac:dyDescent="0.25">
      <c r="A504" s="20"/>
      <c r="B504" s="5">
        <f>DATE(YEAR(siječanj!B504),MONTH(siječanj!B504)+8,DAY(siječanj!B504))</f>
        <v>43714</v>
      </c>
      <c r="C504" s="9">
        <v>5.21875</v>
      </c>
      <c r="D504">
        <v>0.9464804688465509</v>
      </c>
      <c r="E504" s="6">
        <v>77.61575335427311</v>
      </c>
      <c r="F504" s="11">
        <v>68.082723490485364</v>
      </c>
      <c r="G504" s="11">
        <v>68.825085169862959</v>
      </c>
      <c r="H504" s="11">
        <v>27.074469886287375</v>
      </c>
      <c r="I504" s="11">
        <f t="shared" si="10"/>
        <v>73.46179462463067</v>
      </c>
    </row>
    <row r="505" spans="1:9" x14ac:dyDescent="0.25">
      <c r="A505" s="20"/>
      <c r="B505" s="5">
        <f>DATE(YEAR(siječanj!B505),MONTH(siječanj!B505)+8,DAY(siječanj!B505))</f>
        <v>43714</v>
      </c>
      <c r="C505" s="9">
        <v>5.2291666666666696</v>
      </c>
      <c r="D505">
        <v>0.9464804688465509</v>
      </c>
      <c r="E505" s="6">
        <v>81.867940745465319</v>
      </c>
      <c r="F505" s="11">
        <v>76.103542424460969</v>
      </c>
      <c r="G505" s="11">
        <v>73.471551420314128</v>
      </c>
      <c r="H505" s="11">
        <v>7.0081970042312669</v>
      </c>
      <c r="I505" s="11">
        <f t="shared" si="10"/>
        <v>77.48640694026966</v>
      </c>
    </row>
    <row r="506" spans="1:9" x14ac:dyDescent="0.25">
      <c r="A506" s="20"/>
      <c r="B506" s="5">
        <f>DATE(YEAR(siječanj!B506),MONTH(siječanj!B506)+8,DAY(siječanj!B506))</f>
        <v>43714</v>
      </c>
      <c r="C506" s="9">
        <v>5.2395833333333304</v>
      </c>
      <c r="D506">
        <v>0.9464804688465509</v>
      </c>
      <c r="E506" s="6">
        <v>86.4917230639102</v>
      </c>
      <c r="F506" s="11">
        <v>77.51458365854522</v>
      </c>
      <c r="G506" s="11">
        <v>76.96957380326522</v>
      </c>
      <c r="H506" s="11">
        <v>2.8366511207375491</v>
      </c>
      <c r="I506" s="11">
        <f t="shared" si="10"/>
        <v>81.86272659687576</v>
      </c>
    </row>
    <row r="507" spans="1:9" x14ac:dyDescent="0.25">
      <c r="A507" s="20"/>
      <c r="B507" s="5">
        <f>DATE(YEAR(siječanj!B507),MONTH(siječanj!B507)+8,DAY(siječanj!B507))</f>
        <v>43714</v>
      </c>
      <c r="C507" s="9">
        <v>5.25</v>
      </c>
      <c r="D507">
        <v>0.9464804688465509</v>
      </c>
      <c r="E507" s="6">
        <v>88.908269354127654</v>
      </c>
      <c r="F507" s="11">
        <v>77.366653340414445</v>
      </c>
      <c r="G507" s="11">
        <v>94.951873079860633</v>
      </c>
      <c r="H507" s="11">
        <v>2.9567694187813069</v>
      </c>
      <c r="I507" s="11">
        <f t="shared" si="10"/>
        <v>84.14994046263017</v>
      </c>
    </row>
    <row r="508" spans="1:9" x14ac:dyDescent="0.25">
      <c r="A508" s="20"/>
      <c r="B508" s="5">
        <f>DATE(YEAR(siječanj!B508),MONTH(siječanj!B508)+8,DAY(siječanj!B508))</f>
        <v>43714</v>
      </c>
      <c r="C508" s="9">
        <v>5.2604166666666696</v>
      </c>
      <c r="D508">
        <v>0.9464804688465509</v>
      </c>
      <c r="E508" s="6">
        <v>89.853794149387696</v>
      </c>
      <c r="F508" s="11">
        <v>87.317867002870145</v>
      </c>
      <c r="G508" s="11">
        <v>100.37608125999283</v>
      </c>
      <c r="H508" s="11">
        <v>3.513695079812269</v>
      </c>
      <c r="I508" s="11">
        <f t="shared" si="10"/>
        <v>85.04486121415394</v>
      </c>
    </row>
    <row r="509" spans="1:9" x14ac:dyDescent="0.25">
      <c r="A509" s="20"/>
      <c r="B509" s="5">
        <f>DATE(YEAR(siječanj!B509),MONTH(siječanj!B509)+8,DAY(siječanj!B509))</f>
        <v>43714</v>
      </c>
      <c r="C509" s="9">
        <v>5.2708333333333304</v>
      </c>
      <c r="D509">
        <v>0.9464804688465509</v>
      </c>
      <c r="E509" s="6">
        <v>93.013121324087905</v>
      </c>
      <c r="F509" s="11">
        <v>93.714976307918747</v>
      </c>
      <c r="G509" s="11">
        <v>109.16758233206512</v>
      </c>
      <c r="H509" s="11">
        <v>3.3723216427813321</v>
      </c>
      <c r="I509" s="11">
        <f t="shared" si="10"/>
        <v>88.03510267970384</v>
      </c>
    </row>
    <row r="510" spans="1:9" x14ac:dyDescent="0.25">
      <c r="A510" s="20"/>
      <c r="B510" s="5">
        <f>DATE(YEAR(siječanj!B510),MONTH(siječanj!B510)+8,DAY(siječanj!B510))</f>
        <v>43714</v>
      </c>
      <c r="C510" s="9">
        <v>5.28125</v>
      </c>
      <c r="D510">
        <v>0.9464804688465509</v>
      </c>
      <c r="E510" s="6">
        <v>93.814298561630793</v>
      </c>
      <c r="F510" s="11">
        <v>102.4795727310517</v>
      </c>
      <c r="G510" s="11">
        <v>119.98751187364597</v>
      </c>
      <c r="H510" s="11">
        <v>3.4934013994537878</v>
      </c>
      <c r="I510" s="11">
        <f t="shared" si="10"/>
        <v>88.79340128712262</v>
      </c>
    </row>
    <row r="511" spans="1:9" x14ac:dyDescent="0.25">
      <c r="A511" s="20"/>
      <c r="B511" s="5">
        <f>DATE(YEAR(siječanj!B511),MONTH(siječanj!B511)+8,DAY(siječanj!B511))</f>
        <v>43714</v>
      </c>
      <c r="C511" s="9">
        <v>5.2916666666666696</v>
      </c>
      <c r="D511">
        <v>0.9464804688465509</v>
      </c>
      <c r="E511" s="6">
        <v>93.572559557725739</v>
      </c>
      <c r="F511" s="11">
        <v>111.27295813274974</v>
      </c>
      <c r="G511" s="11">
        <v>129.04691026184881</v>
      </c>
      <c r="H511" s="11">
        <v>3.1207936605507571</v>
      </c>
      <c r="I511" s="11">
        <f t="shared" si="10"/>
        <v>88.564600041368067</v>
      </c>
    </row>
    <row r="512" spans="1:9" x14ac:dyDescent="0.25">
      <c r="A512" s="20"/>
      <c r="B512" s="5">
        <f>DATE(YEAR(siječanj!B512),MONTH(siječanj!B512)+8,DAY(siječanj!B512))</f>
        <v>43714</v>
      </c>
      <c r="C512" s="9">
        <v>5.3020833333333304</v>
      </c>
      <c r="D512">
        <v>0.9464804688465509</v>
      </c>
      <c r="E512" s="6">
        <v>93.187443803584415</v>
      </c>
      <c r="F512" s="11">
        <v>125.29223146268244</v>
      </c>
      <c r="G512" s="11">
        <v>139.80981398505043</v>
      </c>
      <c r="H512" s="11">
        <v>2.7944499902306923</v>
      </c>
      <c r="I512" s="11">
        <f t="shared" si="10"/>
        <v>88.200095501828187</v>
      </c>
    </row>
    <row r="513" spans="1:9" x14ac:dyDescent="0.25">
      <c r="A513" s="20"/>
      <c r="B513" s="5">
        <f>DATE(YEAR(siječanj!B513),MONTH(siječanj!B513)+8,DAY(siječanj!B513))</f>
        <v>43714</v>
      </c>
      <c r="C513" s="9">
        <v>5.3125</v>
      </c>
      <c r="D513">
        <v>0.9464804688465509</v>
      </c>
      <c r="E513" s="6">
        <v>94.079150327688041</v>
      </c>
      <c r="F513" s="11">
        <v>134.99149239707427</v>
      </c>
      <c r="G513" s="11">
        <v>149.14858148419816</v>
      </c>
      <c r="H513" s="11">
        <v>2.3043562089052383</v>
      </c>
      <c r="I513" s="11">
        <f t="shared" si="10"/>
        <v>89.044078310835317</v>
      </c>
    </row>
    <row r="514" spans="1:9" x14ac:dyDescent="0.25">
      <c r="A514" s="20"/>
      <c r="B514" s="5">
        <f>DATE(YEAR(siječanj!B514),MONTH(siječanj!B514)+8,DAY(siječanj!B514))</f>
        <v>43714</v>
      </c>
      <c r="C514" s="9">
        <v>5.3229166666666696</v>
      </c>
      <c r="D514">
        <v>0.9464804688465509</v>
      </c>
      <c r="E514" s="6">
        <v>95.779456101128588</v>
      </c>
      <c r="F514" s="11">
        <v>144.33087705208266</v>
      </c>
      <c r="G514" s="11">
        <v>163.65336150167451</v>
      </c>
      <c r="H514" s="11">
        <v>1.9569354845469109</v>
      </c>
      <c r="I514" s="11">
        <f t="shared" si="10"/>
        <v>90.653384516463831</v>
      </c>
    </row>
    <row r="515" spans="1:9" x14ac:dyDescent="0.25">
      <c r="A515" s="20"/>
      <c r="B515" s="5">
        <f>DATE(YEAR(siječanj!B515),MONTH(siječanj!B515)+8,DAY(siječanj!B515))</f>
        <v>43714</v>
      </c>
      <c r="C515" s="9">
        <v>5.3333333333333304</v>
      </c>
      <c r="D515">
        <v>0.9464804688465509</v>
      </c>
      <c r="E515" s="6">
        <v>96.62837264764697</v>
      </c>
      <c r="F515" s="11">
        <v>166.09028781216119</v>
      </c>
      <c r="G515" s="11">
        <v>178.3182890592152</v>
      </c>
      <c r="H515" s="11">
        <v>1.8167306049335796</v>
      </c>
      <c r="I515" s="11">
        <f t="shared" si="10"/>
        <v>91.456867447424145</v>
      </c>
    </row>
    <row r="516" spans="1:9" x14ac:dyDescent="0.25">
      <c r="A516" s="20"/>
      <c r="B516" s="5">
        <f>DATE(YEAR(siječanj!B516),MONTH(siječanj!B516)+8,DAY(siječanj!B516))</f>
        <v>43714</v>
      </c>
      <c r="C516" s="9">
        <v>5.34375</v>
      </c>
      <c r="D516">
        <v>0.9464804688465509</v>
      </c>
      <c r="E516" s="6">
        <v>98.33174371096581</v>
      </c>
      <c r="F516" s="11">
        <v>189.76239367776259</v>
      </c>
      <c r="G516" s="11">
        <v>190.36924895475727</v>
      </c>
      <c r="H516" s="11">
        <v>1.7582567121002244</v>
      </c>
      <c r="I516" s="11">
        <f t="shared" ref="I516:I579" si="12">D516*E516</f>
        <v>93.069074890053798</v>
      </c>
    </row>
    <row r="517" spans="1:9" x14ac:dyDescent="0.25">
      <c r="A517" s="20"/>
      <c r="B517" s="5">
        <f>DATE(YEAR(siječanj!B517),MONTH(siječanj!B517)+8,DAY(siječanj!B517))</f>
        <v>43714</v>
      </c>
      <c r="C517" s="9">
        <v>5.3541666666666696</v>
      </c>
      <c r="D517">
        <v>0.9464804688465509</v>
      </c>
      <c r="E517" s="6">
        <v>99.087025975217728</v>
      </c>
      <c r="F517" s="11">
        <v>187.65698138504328</v>
      </c>
      <c r="G517" s="11">
        <v>195.0379563581358</v>
      </c>
      <c r="H517" s="11">
        <v>1.8623553685594825</v>
      </c>
      <c r="I517" s="11">
        <f t="shared" si="12"/>
        <v>93.783934801634445</v>
      </c>
    </row>
    <row r="518" spans="1:9" x14ac:dyDescent="0.25">
      <c r="A518" s="20"/>
      <c r="B518" s="5">
        <f>DATE(YEAR(siječanj!B518),MONTH(siječanj!B518)+8,DAY(siječanj!B518))</f>
        <v>43714</v>
      </c>
      <c r="C518" s="9">
        <v>5.3645833333333304</v>
      </c>
      <c r="D518">
        <v>0.9464804688465509</v>
      </c>
      <c r="E518" s="6">
        <v>100.77792047490955</v>
      </c>
      <c r="F518" s="11">
        <v>188.99903021127392</v>
      </c>
      <c r="G518" s="11">
        <v>201.5841405908605</v>
      </c>
      <c r="H518" s="11">
        <v>2.0609170851689602</v>
      </c>
      <c r="I518" s="11">
        <f t="shared" si="12"/>
        <v>95.384333420472814</v>
      </c>
    </row>
    <row r="519" spans="1:9" x14ac:dyDescent="0.25">
      <c r="A519" s="20"/>
      <c r="B519" s="5">
        <f>DATE(YEAR(siječanj!B519),MONTH(siječanj!B519)+8,DAY(siječanj!B519))</f>
        <v>43714</v>
      </c>
      <c r="C519" s="9">
        <v>5.375</v>
      </c>
      <c r="D519">
        <v>0.9464804688465509</v>
      </c>
      <c r="E519" s="6">
        <v>102.32735303789335</v>
      </c>
      <c r="F519" s="11">
        <v>191.80642319644392</v>
      </c>
      <c r="G519" s="11">
        <v>207.72293562033454</v>
      </c>
      <c r="H519" s="11">
        <v>1.9200648967806371</v>
      </c>
      <c r="I519" s="11">
        <f t="shared" si="12"/>
        <v>96.850841079131825</v>
      </c>
    </row>
    <row r="520" spans="1:9" x14ac:dyDescent="0.25">
      <c r="A520" s="20"/>
      <c r="B520" s="5">
        <f>DATE(YEAR(siječanj!B520),MONTH(siječanj!B520)+8,DAY(siječanj!B520))</f>
        <v>43714</v>
      </c>
      <c r="C520" s="9">
        <v>5.3854166666666696</v>
      </c>
      <c r="D520">
        <v>0.9464804688465509</v>
      </c>
      <c r="E520" s="6">
        <v>104.1508858467906</v>
      </c>
      <c r="F520" s="11">
        <v>199.08515433315898</v>
      </c>
      <c r="G520" s="11">
        <v>209.58450928276162</v>
      </c>
      <c r="H520" s="11">
        <v>1.6673273375655713</v>
      </c>
      <c r="I520" s="11">
        <f t="shared" si="12"/>
        <v>98.576779267053965</v>
      </c>
    </row>
    <row r="521" spans="1:9" x14ac:dyDescent="0.25">
      <c r="A521" s="20"/>
      <c r="B521" s="5">
        <f>DATE(YEAR(siječanj!B521),MONTH(siječanj!B521)+8,DAY(siječanj!B521))</f>
        <v>43714</v>
      </c>
      <c r="C521" s="9">
        <v>5.3958333333333304</v>
      </c>
      <c r="D521">
        <v>0.9464804688465509</v>
      </c>
      <c r="E521" s="6">
        <v>104.82153216191939</v>
      </c>
      <c r="F521" s="11">
        <v>196.77487191484997</v>
      </c>
      <c r="G521" s="11">
        <v>212.48164322781665</v>
      </c>
      <c r="H521" s="11">
        <v>1.6406025895012968</v>
      </c>
      <c r="I521" s="11">
        <f t="shared" si="12"/>
        <v>99.211532905827283</v>
      </c>
    </row>
    <row r="522" spans="1:9" x14ac:dyDescent="0.25">
      <c r="A522" s="20"/>
      <c r="B522" s="5">
        <f>DATE(YEAR(siječanj!B522),MONTH(siječanj!B522)+8,DAY(siječanj!B522))</f>
        <v>43714</v>
      </c>
      <c r="C522" s="9">
        <v>5.40625</v>
      </c>
      <c r="D522">
        <v>0.9464804688465509</v>
      </c>
      <c r="E522" s="6">
        <v>105.54065730705972</v>
      </c>
      <c r="F522" s="11">
        <v>194.7942600248187</v>
      </c>
      <c r="G522" s="11">
        <v>211.06818002769961</v>
      </c>
      <c r="H522" s="11">
        <v>1.7602446603782911</v>
      </c>
      <c r="I522" s="11">
        <f t="shared" si="12"/>
        <v>99.892170810359033</v>
      </c>
    </row>
    <row r="523" spans="1:9" x14ac:dyDescent="0.25">
      <c r="A523" s="20"/>
      <c r="B523" s="5">
        <f>DATE(YEAR(siječanj!B523),MONTH(siječanj!B523)+8,DAY(siječanj!B523))</f>
        <v>43714</v>
      </c>
      <c r="C523" s="9">
        <v>5.4166666666666696</v>
      </c>
      <c r="D523">
        <v>0.9464804688465509</v>
      </c>
      <c r="E523" s="6">
        <v>106.69912346222905</v>
      </c>
      <c r="F523" s="11">
        <v>202.96996470698969</v>
      </c>
      <c r="G523" s="11">
        <v>211.75592175327708</v>
      </c>
      <c r="H523" s="11">
        <v>1.721211040816758</v>
      </c>
      <c r="I523" s="11">
        <f t="shared" si="12"/>
        <v>100.98863640004657</v>
      </c>
    </row>
    <row r="524" spans="1:9" x14ac:dyDescent="0.25">
      <c r="A524" s="20"/>
      <c r="B524" s="5">
        <f>DATE(YEAR(siječanj!B524),MONTH(siječanj!B524)+8,DAY(siječanj!B524))</f>
        <v>43714</v>
      </c>
      <c r="C524" s="9">
        <v>5.4270833333333304</v>
      </c>
      <c r="D524">
        <v>0.9464804688465509</v>
      </c>
      <c r="E524" s="6">
        <v>107.12569210021663</v>
      </c>
      <c r="F524" s="11">
        <v>198.78098571061136</v>
      </c>
      <c r="G524" s="11">
        <v>207.95461128621841</v>
      </c>
      <c r="H524" s="11">
        <v>1.9856471804120108</v>
      </c>
      <c r="I524" s="11">
        <f t="shared" si="12"/>
        <v>101.39237528452429</v>
      </c>
    </row>
    <row r="525" spans="1:9" x14ac:dyDescent="0.25">
      <c r="A525" s="20"/>
      <c r="B525" s="5">
        <f>DATE(YEAR(siječanj!B525),MONTH(siječanj!B525)+8,DAY(siječanj!B525))</f>
        <v>43714</v>
      </c>
      <c r="C525" s="9">
        <v>5.4375</v>
      </c>
      <c r="D525">
        <v>0.9464804688465509</v>
      </c>
      <c r="E525" s="6">
        <v>109.14421625708371</v>
      </c>
      <c r="F525" s="11">
        <v>195.57231698782581</v>
      </c>
      <c r="G525" s="11">
        <v>209.03010208487623</v>
      </c>
      <c r="H525" s="11">
        <v>2.0285916655090053</v>
      </c>
      <c r="I525" s="11">
        <f t="shared" si="12"/>
        <v>103.30286897489394</v>
      </c>
    </row>
    <row r="526" spans="1:9" x14ac:dyDescent="0.25">
      <c r="A526" s="20"/>
      <c r="B526" s="5">
        <f>DATE(YEAR(siječanj!B526),MONTH(siječanj!B526)+8,DAY(siječanj!B526))</f>
        <v>43714</v>
      </c>
      <c r="C526" s="9">
        <v>5.4479166666666696</v>
      </c>
      <c r="D526">
        <v>0.9464804688465509</v>
      </c>
      <c r="E526" s="6">
        <v>110.03934641615828</v>
      </c>
      <c r="F526" s="11">
        <v>193.07382857873847</v>
      </c>
      <c r="G526" s="11">
        <v>207.17446100213272</v>
      </c>
      <c r="H526" s="11">
        <v>1.9599999463364015</v>
      </c>
      <c r="I526" s="11">
        <f t="shared" si="12"/>
        <v>104.15009218753352</v>
      </c>
    </row>
    <row r="527" spans="1:9" x14ac:dyDescent="0.25">
      <c r="A527" s="20"/>
      <c r="B527" s="5">
        <f>DATE(YEAR(siječanj!B527),MONTH(siječanj!B527)+8,DAY(siječanj!B527))</f>
        <v>43714</v>
      </c>
      <c r="C527" s="9">
        <v>5.4583333333333304</v>
      </c>
      <c r="D527">
        <v>0.9464804688465509</v>
      </c>
      <c r="E527" s="6">
        <v>111.25853667852134</v>
      </c>
      <c r="F527" s="11">
        <v>197.64925335653575</v>
      </c>
      <c r="G527" s="11">
        <v>210.48020438333674</v>
      </c>
      <c r="H527" s="11">
        <v>1.8079043947125919</v>
      </c>
      <c r="I527" s="11">
        <f t="shared" si="12"/>
        <v>105.30403195866806</v>
      </c>
    </row>
    <row r="528" spans="1:9" x14ac:dyDescent="0.25">
      <c r="A528" s="20"/>
      <c r="B528" s="5">
        <f>DATE(YEAR(siječanj!B528),MONTH(siječanj!B528)+8,DAY(siječanj!B528))</f>
        <v>43714</v>
      </c>
      <c r="C528" s="9">
        <v>5.46875</v>
      </c>
      <c r="D528">
        <v>0.9464804688465509</v>
      </c>
      <c r="E528" s="6">
        <v>112.87341437158133</v>
      </c>
      <c r="F528" s="11">
        <v>205.49268674950463</v>
      </c>
      <c r="G528" s="11">
        <v>208.06247345215684</v>
      </c>
      <c r="H528" s="11">
        <v>1.9925984962831766</v>
      </c>
      <c r="I528" s="11">
        <f t="shared" si="12"/>
        <v>106.83248215472531</v>
      </c>
    </row>
    <row r="529" spans="1:9" x14ac:dyDescent="0.25">
      <c r="A529" s="20"/>
      <c r="B529" s="5">
        <f>DATE(YEAR(siječanj!B529),MONTH(siječanj!B529)+8,DAY(siječanj!B529))</f>
        <v>43714</v>
      </c>
      <c r="C529" s="9">
        <v>5.4791666666666696</v>
      </c>
      <c r="D529">
        <v>0.9464804688465509</v>
      </c>
      <c r="E529" s="6">
        <v>113.07733456749651</v>
      </c>
      <c r="F529" s="11">
        <v>189.56191032947268</v>
      </c>
      <c r="G529" s="11">
        <v>205.86214467308895</v>
      </c>
      <c r="H529" s="11">
        <v>2.1241312391706493</v>
      </c>
      <c r="I529" s="11">
        <f t="shared" si="12"/>
        <v>107.02548863736239</v>
      </c>
    </row>
    <row r="530" spans="1:9" x14ac:dyDescent="0.25">
      <c r="A530" s="20"/>
      <c r="B530" s="5">
        <f>DATE(YEAR(siječanj!B530),MONTH(siječanj!B530)+8,DAY(siječanj!B530))</f>
        <v>43714</v>
      </c>
      <c r="C530" s="9">
        <v>5.4895833333333304</v>
      </c>
      <c r="D530">
        <v>0.9464804688465509</v>
      </c>
      <c r="E530" s="6">
        <v>112.31507896730062</v>
      </c>
      <c r="F530" s="11">
        <v>189.45278673568956</v>
      </c>
      <c r="G530" s="11">
        <v>199.40427881030854</v>
      </c>
      <c r="H530" s="11">
        <v>1.8815785382699859</v>
      </c>
      <c r="I530" s="11">
        <f t="shared" si="12"/>
        <v>106.30402859950809</v>
      </c>
    </row>
    <row r="531" spans="1:9" x14ac:dyDescent="0.25">
      <c r="A531" s="20"/>
      <c r="B531" s="5">
        <f>DATE(YEAR(siječanj!B531),MONTH(siječanj!B531)+8,DAY(siječanj!B531))</f>
        <v>43714</v>
      </c>
      <c r="C531" s="9">
        <v>5.5</v>
      </c>
      <c r="D531">
        <v>0.9464804688465509</v>
      </c>
      <c r="E531" s="6">
        <v>111.58015685871369</v>
      </c>
      <c r="F531" s="11">
        <v>184.27148901404325</v>
      </c>
      <c r="G531" s="11">
        <v>197.32612183626702</v>
      </c>
      <c r="H531" s="11">
        <v>1.9662859448422356</v>
      </c>
      <c r="I531" s="11">
        <f t="shared" si="12"/>
        <v>105.60843917760702</v>
      </c>
    </row>
    <row r="532" spans="1:9" x14ac:dyDescent="0.25">
      <c r="A532" s="20"/>
      <c r="B532" s="5">
        <f>DATE(YEAR(siječanj!B532),MONTH(siječanj!B532)+8,DAY(siječanj!B532))</f>
        <v>43714</v>
      </c>
      <c r="C532" s="9">
        <v>5.5104166666666696</v>
      </c>
      <c r="D532">
        <v>0.9464804688465509</v>
      </c>
      <c r="E532" s="6">
        <v>111.00942926568929</v>
      </c>
      <c r="F532" s="11">
        <v>183.30782682118215</v>
      </c>
      <c r="G532" s="11">
        <v>198.34492800008621</v>
      </c>
      <c r="H532" s="11">
        <v>1.9950476645693906</v>
      </c>
      <c r="I532" s="11">
        <f t="shared" si="12"/>
        <v>105.06825665777762</v>
      </c>
    </row>
    <row r="533" spans="1:9" x14ac:dyDescent="0.25">
      <c r="A533" s="20"/>
      <c r="B533" s="5">
        <f>DATE(YEAR(siječanj!B533),MONTH(siječanj!B533)+8,DAY(siječanj!B533))</f>
        <v>43714</v>
      </c>
      <c r="C533" s="9">
        <v>5.5208333333333304</v>
      </c>
      <c r="D533">
        <v>0.9464804688465509</v>
      </c>
      <c r="E533" s="6">
        <v>111.79685736783577</v>
      </c>
      <c r="F533" s="11">
        <v>182.75161315961194</v>
      </c>
      <c r="G533" s="11">
        <v>198.05720992720501</v>
      </c>
      <c r="H533" s="11">
        <v>2.1694958787138661</v>
      </c>
      <c r="I533" s="11">
        <f t="shared" si="12"/>
        <v>105.81354197708018</v>
      </c>
    </row>
    <row r="534" spans="1:9" x14ac:dyDescent="0.25">
      <c r="A534" s="20"/>
      <c r="B534" s="5">
        <f>DATE(YEAR(siječanj!B534),MONTH(siječanj!B534)+8,DAY(siječanj!B534))</f>
        <v>43714</v>
      </c>
      <c r="C534" s="9">
        <v>5.53125</v>
      </c>
      <c r="D534">
        <v>0.9464804688465509</v>
      </c>
      <c r="E534" s="6">
        <v>112.14087262734938</v>
      </c>
      <c r="F534" s="11">
        <v>183.38579747315259</v>
      </c>
      <c r="G534" s="11">
        <v>198.75786846023968</v>
      </c>
      <c r="H534" s="11">
        <v>2.5166694851936415</v>
      </c>
      <c r="I534" s="11">
        <f t="shared" si="12"/>
        <v>106.13914570119499</v>
      </c>
    </row>
    <row r="535" spans="1:9" x14ac:dyDescent="0.25">
      <c r="A535" s="20"/>
      <c r="B535" s="5">
        <f>DATE(YEAR(siječanj!B535),MONTH(siječanj!B535)+8,DAY(siječanj!B535))</f>
        <v>43714</v>
      </c>
      <c r="C535" s="9">
        <v>5.5416666666666696</v>
      </c>
      <c r="D535">
        <v>0.9464804688465509</v>
      </c>
      <c r="E535" s="6">
        <v>111.16118890874363</v>
      </c>
      <c r="F535" s="11">
        <v>185.89204802981345</v>
      </c>
      <c r="G535" s="11">
        <v>196.87796320686886</v>
      </c>
      <c r="H535" s="11">
        <v>2.210663516230666</v>
      </c>
      <c r="I535" s="11">
        <f t="shared" si="12"/>
        <v>105.21189419588768</v>
      </c>
    </row>
    <row r="536" spans="1:9" x14ac:dyDescent="0.25">
      <c r="A536" s="20"/>
      <c r="B536" s="5">
        <f>DATE(YEAR(siječanj!B536),MONTH(siječanj!B536)+8,DAY(siječanj!B536))</f>
        <v>43714</v>
      </c>
      <c r="C536" s="9">
        <v>5.5520833333333304</v>
      </c>
      <c r="D536">
        <v>0.9464804688465509</v>
      </c>
      <c r="E536" s="6">
        <v>110.73397902164291</v>
      </c>
      <c r="F536" s="11">
        <v>186.7979797517865</v>
      </c>
      <c r="G536" s="11">
        <v>188.74621878219145</v>
      </c>
      <c r="H536" s="11">
        <v>2.1323151430028511</v>
      </c>
      <c r="I536" s="11">
        <f t="shared" si="12"/>
        <v>104.80754838164872</v>
      </c>
    </row>
    <row r="537" spans="1:9" x14ac:dyDescent="0.25">
      <c r="A537" s="20"/>
      <c r="B537" s="5">
        <f>DATE(YEAR(siječanj!B537),MONTH(siječanj!B537)+8,DAY(siječanj!B537))</f>
        <v>43714</v>
      </c>
      <c r="C537" s="9">
        <v>5.5625</v>
      </c>
      <c r="D537">
        <v>0.9464804688465509</v>
      </c>
      <c r="E537" s="6">
        <v>110.70127928745559</v>
      </c>
      <c r="F537" s="11">
        <v>185.31409313070148</v>
      </c>
      <c r="G537" s="11">
        <v>184.62924530330906</v>
      </c>
      <c r="H537" s="11">
        <v>2.1352775561137491</v>
      </c>
      <c r="I537" s="11">
        <f t="shared" si="12"/>
        <v>104.77659872190394</v>
      </c>
    </row>
    <row r="538" spans="1:9" x14ac:dyDescent="0.25">
      <c r="A538" s="20"/>
      <c r="B538" s="5">
        <f>DATE(YEAR(siječanj!B538),MONTH(siječanj!B538)+8,DAY(siječanj!B538))</f>
        <v>43714</v>
      </c>
      <c r="C538" s="9">
        <v>5.5729166666666696</v>
      </c>
      <c r="D538">
        <v>0.9464804688465509</v>
      </c>
      <c r="E538" s="6">
        <v>111.66785412713237</v>
      </c>
      <c r="F538" s="11">
        <v>185.02711040055812</v>
      </c>
      <c r="G538" s="11">
        <v>186.453304831959</v>
      </c>
      <c r="H538" s="11">
        <v>1.9991526226896255</v>
      </c>
      <c r="I538" s="11">
        <f t="shared" si="12"/>
        <v>105.6914429293365</v>
      </c>
    </row>
    <row r="539" spans="1:9" x14ac:dyDescent="0.25">
      <c r="A539" s="20"/>
      <c r="B539" s="5">
        <f>DATE(YEAR(siječanj!B539),MONTH(siječanj!B539)+8,DAY(siječanj!B539))</f>
        <v>43714</v>
      </c>
      <c r="C539" s="9">
        <v>5.5833333333333304</v>
      </c>
      <c r="D539">
        <v>0.9464804688465509</v>
      </c>
      <c r="E539" s="6">
        <v>111.91417518352388</v>
      </c>
      <c r="F539" s="11">
        <v>184.75344854311206</v>
      </c>
      <c r="G539" s="11">
        <v>184.61241090602024</v>
      </c>
      <c r="H539" s="11">
        <v>2.0472465641465636</v>
      </c>
      <c r="I539" s="11">
        <f t="shared" si="12"/>
        <v>105.92458099827671</v>
      </c>
    </row>
    <row r="540" spans="1:9" x14ac:dyDescent="0.25">
      <c r="A540" s="20"/>
      <c r="B540" s="5">
        <f>DATE(YEAR(siječanj!B540),MONTH(siječanj!B540)+8,DAY(siječanj!B540))</f>
        <v>43714</v>
      </c>
      <c r="C540" s="9">
        <v>5.59375</v>
      </c>
      <c r="D540">
        <v>0.9464804688465509</v>
      </c>
      <c r="E540" s="6">
        <v>113.23440287967941</v>
      </c>
      <c r="F540" s="11">
        <v>185.14267970737282</v>
      </c>
      <c r="G540" s="11">
        <v>180.12041650708636</v>
      </c>
      <c r="H540" s="11">
        <v>2.3180227280186703</v>
      </c>
      <c r="I540" s="11">
        <f t="shared" si="12"/>
        <v>107.1741507271182</v>
      </c>
    </row>
    <row r="541" spans="1:9" x14ac:dyDescent="0.25">
      <c r="A541" s="20"/>
      <c r="B541" s="5">
        <f>DATE(YEAR(siječanj!B541),MONTH(siječanj!B541)+8,DAY(siječanj!B541))</f>
        <v>43714</v>
      </c>
      <c r="C541" s="9">
        <v>5.6041666666666696</v>
      </c>
      <c r="D541">
        <v>0.9464804688465509</v>
      </c>
      <c r="E541" s="6">
        <v>114.23923924732205</v>
      </c>
      <c r="F541" s="11">
        <v>182.03907690970604</v>
      </c>
      <c r="G541" s="11">
        <v>175.12530884516315</v>
      </c>
      <c r="H541" s="11">
        <v>2.4576413279687164</v>
      </c>
      <c r="I541" s="11">
        <f t="shared" si="12"/>
        <v>108.12520872347866</v>
      </c>
    </row>
    <row r="542" spans="1:9" x14ac:dyDescent="0.25">
      <c r="A542" s="20"/>
      <c r="B542" s="5">
        <f>DATE(YEAR(siječanj!B542),MONTH(siječanj!B542)+8,DAY(siječanj!B542))</f>
        <v>43714</v>
      </c>
      <c r="C542" s="9">
        <v>5.6145833333333304</v>
      </c>
      <c r="D542">
        <v>0.9464804688465509</v>
      </c>
      <c r="E542" s="6">
        <v>114.6157547192401</v>
      </c>
      <c r="F542" s="11">
        <v>180.27565263797553</v>
      </c>
      <c r="G542" s="11">
        <v>171.11749001574969</v>
      </c>
      <c r="H542" s="11">
        <v>2.2780566636684316</v>
      </c>
      <c r="I542" s="11">
        <f t="shared" si="12"/>
        <v>108.48157326386765</v>
      </c>
    </row>
    <row r="543" spans="1:9" x14ac:dyDescent="0.25">
      <c r="A543" s="20"/>
      <c r="B543" s="5">
        <f>DATE(YEAR(siječanj!B543),MONTH(siječanj!B543)+8,DAY(siječanj!B543))</f>
        <v>43714</v>
      </c>
      <c r="C543" s="9">
        <v>5.625</v>
      </c>
      <c r="D543">
        <v>0.9464804688465509</v>
      </c>
      <c r="E543" s="6">
        <v>114.88883055480564</v>
      </c>
      <c r="F543" s="11">
        <v>179.40794166643823</v>
      </c>
      <c r="G543" s="11">
        <v>169.59290132947589</v>
      </c>
      <c r="H543" s="11">
        <v>2.4634871164884662</v>
      </c>
      <c r="I543" s="11">
        <f t="shared" si="12"/>
        <v>108.74003420874438</v>
      </c>
    </row>
    <row r="544" spans="1:9" x14ac:dyDescent="0.25">
      <c r="A544" s="20"/>
      <c r="B544" s="5">
        <f>DATE(YEAR(siječanj!B544),MONTH(siječanj!B544)+8,DAY(siječanj!B544))</f>
        <v>43714</v>
      </c>
      <c r="C544" s="9">
        <v>5.6354166666666696</v>
      </c>
      <c r="D544">
        <v>0.9464804688465509</v>
      </c>
      <c r="E544" s="6">
        <v>115.26261228050453</v>
      </c>
      <c r="F544" s="11">
        <v>179.26644903429914</v>
      </c>
      <c r="G544" s="11">
        <v>164.76133297340365</v>
      </c>
      <c r="H544" s="11">
        <v>2.4065429533567535</v>
      </c>
      <c r="I544" s="11">
        <f t="shared" si="12"/>
        <v>109.09381131173014</v>
      </c>
    </row>
    <row r="545" spans="1:9" x14ac:dyDescent="0.25">
      <c r="A545" s="20"/>
      <c r="B545" s="5">
        <f>DATE(YEAR(siječanj!B545),MONTH(siječanj!B545)+8,DAY(siječanj!B545))</f>
        <v>43714</v>
      </c>
      <c r="C545" s="9">
        <v>5.6458333333333304</v>
      </c>
      <c r="D545">
        <v>0.9464804688465509</v>
      </c>
      <c r="E545" s="6">
        <v>115.97983154592779</v>
      </c>
      <c r="F545" s="11">
        <v>177.23005724407304</v>
      </c>
      <c r="G545" s="11">
        <v>164.33365338429343</v>
      </c>
      <c r="H545" s="11">
        <v>2.4144997488552256</v>
      </c>
      <c r="I545" s="11">
        <f t="shared" si="12"/>
        <v>109.77264533833373</v>
      </c>
    </row>
    <row r="546" spans="1:9" x14ac:dyDescent="0.25">
      <c r="A546" s="20"/>
      <c r="B546" s="5">
        <f>DATE(YEAR(siječanj!B546),MONTH(siječanj!B546)+8,DAY(siječanj!B546))</f>
        <v>43714</v>
      </c>
      <c r="C546" s="9">
        <v>5.65625</v>
      </c>
      <c r="D546">
        <v>0.9464804688465509</v>
      </c>
      <c r="E546" s="6">
        <v>115.88355186290821</v>
      </c>
      <c r="F546" s="11">
        <v>175.81744271017038</v>
      </c>
      <c r="G546" s="11">
        <v>160.66070017915715</v>
      </c>
      <c r="H546" s="11">
        <v>2.1560764774789858</v>
      </c>
      <c r="I546" s="11">
        <f t="shared" si="12"/>
        <v>109.68151849880896</v>
      </c>
    </row>
    <row r="547" spans="1:9" x14ac:dyDescent="0.25">
      <c r="A547" s="20"/>
      <c r="B547" s="5">
        <f>DATE(YEAR(siječanj!B547),MONTH(siječanj!B547)+8,DAY(siječanj!B547))</f>
        <v>43714</v>
      </c>
      <c r="C547" s="9">
        <v>5.6666666666666696</v>
      </c>
      <c r="D547">
        <v>0.9464804688465509</v>
      </c>
      <c r="E547" s="6">
        <v>115.10930212488873</v>
      </c>
      <c r="F547" s="11">
        <v>176.13583123388293</v>
      </c>
      <c r="G547" s="11">
        <v>162.46920575227674</v>
      </c>
      <c r="H547" s="11">
        <v>2.070041437607796</v>
      </c>
      <c r="I547" s="11">
        <f t="shared" si="12"/>
        <v>108.94870624376397</v>
      </c>
    </row>
    <row r="548" spans="1:9" x14ac:dyDescent="0.25">
      <c r="A548" s="20"/>
      <c r="B548" s="5">
        <f>DATE(YEAR(siječanj!B548),MONTH(siječanj!B548)+8,DAY(siječanj!B548))</f>
        <v>43714</v>
      </c>
      <c r="C548" s="9">
        <v>5.6770833333333304</v>
      </c>
      <c r="D548">
        <v>0.9464804688465509</v>
      </c>
      <c r="E548" s="6">
        <v>113.42558842408921</v>
      </c>
      <c r="F548" s="11">
        <v>170.26457732554098</v>
      </c>
      <c r="G548" s="11">
        <v>163.22113012273942</v>
      </c>
      <c r="H548" s="11">
        <v>2.1679231284908558</v>
      </c>
      <c r="I548" s="11">
        <f t="shared" si="12"/>
        <v>107.35510411082788</v>
      </c>
    </row>
    <row r="549" spans="1:9" x14ac:dyDescent="0.25">
      <c r="A549" s="20"/>
      <c r="B549" s="5">
        <f>DATE(YEAR(siječanj!B549),MONTH(siječanj!B549)+8,DAY(siječanj!B549))</f>
        <v>43714</v>
      </c>
      <c r="C549" s="9">
        <v>5.6875</v>
      </c>
      <c r="D549">
        <v>0.9464804688465509</v>
      </c>
      <c r="E549" s="6">
        <v>114.16825515431809</v>
      </c>
      <c r="F549" s="11">
        <v>164.97891203124632</v>
      </c>
      <c r="G549" s="11">
        <v>160.78891695373926</v>
      </c>
      <c r="H549" s="11">
        <v>2.1329824613226651</v>
      </c>
      <c r="I549" s="11">
        <f t="shared" si="12"/>
        <v>108.05802366585164</v>
      </c>
    </row>
    <row r="550" spans="1:9" x14ac:dyDescent="0.25">
      <c r="A550" s="20"/>
      <c r="B550" s="5">
        <f>DATE(YEAR(siječanj!B550),MONTH(siječanj!B550)+8,DAY(siječanj!B550))</f>
        <v>43714</v>
      </c>
      <c r="C550" s="9">
        <v>5.6979166666666696</v>
      </c>
      <c r="D550">
        <v>0.9464804688465509</v>
      </c>
      <c r="E550" s="6">
        <v>114.1952392346456</v>
      </c>
      <c r="F550" s="11">
        <v>163.97478151678033</v>
      </c>
      <c r="G550" s="11">
        <v>160.16530970595889</v>
      </c>
      <c r="H550" s="11">
        <v>2.1055503758489325</v>
      </c>
      <c r="I550" s="11">
        <f t="shared" si="12"/>
        <v>108.08356357085141</v>
      </c>
    </row>
    <row r="551" spans="1:9" x14ac:dyDescent="0.25">
      <c r="A551" s="20"/>
      <c r="B551" s="5">
        <f>DATE(YEAR(siječanj!B551),MONTH(siječanj!B551)+8,DAY(siječanj!B551))</f>
        <v>43714</v>
      </c>
      <c r="C551" s="9">
        <v>5.7083333333333304</v>
      </c>
      <c r="D551">
        <v>0.9464804688465509</v>
      </c>
      <c r="E551" s="6">
        <v>115.20700029859357</v>
      </c>
      <c r="F551" s="11">
        <v>162.85628575148311</v>
      </c>
      <c r="G551" s="11">
        <v>166.36002672471</v>
      </c>
      <c r="H551" s="11">
        <v>1.8567717050769008</v>
      </c>
      <c r="I551" s="11">
        <f t="shared" si="12"/>
        <v>109.04117565701758</v>
      </c>
    </row>
    <row r="552" spans="1:9" x14ac:dyDescent="0.25">
      <c r="A552" s="20"/>
      <c r="B552" s="5">
        <f>DATE(YEAR(siječanj!B552),MONTH(siječanj!B552)+8,DAY(siječanj!B552))</f>
        <v>43714</v>
      </c>
      <c r="C552" s="9">
        <v>5.71875</v>
      </c>
      <c r="D552">
        <v>0.9464804688465509</v>
      </c>
      <c r="E552" s="6">
        <v>115.32037532561701</v>
      </c>
      <c r="F552" s="11">
        <v>162.85539876357527</v>
      </c>
      <c r="G552" s="11">
        <v>176.76040888722051</v>
      </c>
      <c r="H552" s="11">
        <v>1.8715787682451872</v>
      </c>
      <c r="I552" s="11">
        <f t="shared" si="12"/>
        <v>109.1484829057502</v>
      </c>
    </row>
    <row r="553" spans="1:9" x14ac:dyDescent="0.25">
      <c r="A553" s="20"/>
      <c r="B553" s="5">
        <f>DATE(YEAR(siječanj!B553),MONTH(siječanj!B553)+8,DAY(siječanj!B553))</f>
        <v>43714</v>
      </c>
      <c r="C553" s="9">
        <v>5.7291666666666696</v>
      </c>
      <c r="D553">
        <v>0.9464804688465509</v>
      </c>
      <c r="E553" s="6">
        <v>115.88838902533595</v>
      </c>
      <c r="F553" s="11">
        <v>163.59374997376705</v>
      </c>
      <c r="G553" s="11">
        <v>168.13765719436134</v>
      </c>
      <c r="H553" s="11">
        <v>1.885913606155674</v>
      </c>
      <c r="I553" s="11">
        <f t="shared" si="12"/>
        <v>109.68609677857145</v>
      </c>
    </row>
    <row r="554" spans="1:9" x14ac:dyDescent="0.25">
      <c r="A554" s="20"/>
      <c r="B554" s="5">
        <f>DATE(YEAR(siječanj!B554),MONTH(siječanj!B554)+8,DAY(siječanj!B554))</f>
        <v>43714</v>
      </c>
      <c r="C554" s="9">
        <v>5.7395833333333304</v>
      </c>
      <c r="D554">
        <v>0.9464804688465509</v>
      </c>
      <c r="E554" s="6">
        <v>117.1929339122988</v>
      </c>
      <c r="F554" s="11">
        <v>163.06460349070554</v>
      </c>
      <c r="G554" s="11">
        <v>163.25274378822508</v>
      </c>
      <c r="H554" s="11">
        <v>1.8411702629791808</v>
      </c>
      <c r="I554" s="11">
        <f t="shared" si="12"/>
        <v>110.92082303481543</v>
      </c>
    </row>
    <row r="555" spans="1:9" x14ac:dyDescent="0.25">
      <c r="A555" s="20"/>
      <c r="B555" s="5">
        <f>DATE(YEAR(siječanj!B555),MONTH(siječanj!B555)+8,DAY(siječanj!B555))</f>
        <v>43714</v>
      </c>
      <c r="C555" s="9">
        <v>5.75</v>
      </c>
      <c r="D555">
        <v>0.9464804688465509</v>
      </c>
      <c r="E555" s="6">
        <v>119.98759879721715</v>
      </c>
      <c r="F555" s="11">
        <v>161.05063122289192</v>
      </c>
      <c r="G555" s="11">
        <v>161.79259062404898</v>
      </c>
      <c r="H555" s="11">
        <v>1.8788402320610942</v>
      </c>
      <c r="I555" s="11">
        <f t="shared" si="12"/>
        <v>113.56591876536193</v>
      </c>
    </row>
    <row r="556" spans="1:9" x14ac:dyDescent="0.25">
      <c r="A556" s="20"/>
      <c r="B556" s="5">
        <f>DATE(YEAR(siječanj!B556),MONTH(siječanj!B556)+8,DAY(siječanj!B556))</f>
        <v>43714</v>
      </c>
      <c r="C556" s="9">
        <v>5.7604166666666696</v>
      </c>
      <c r="D556">
        <v>0.9464804688465509</v>
      </c>
      <c r="E556" s="6">
        <v>122.14222658937939</v>
      </c>
      <c r="F556" s="11">
        <v>160.5188960194659</v>
      </c>
      <c r="G556" s="11">
        <v>159.90233346066194</v>
      </c>
      <c r="H556" s="11">
        <v>2.5450740345457237</v>
      </c>
      <c r="I556" s="11">
        <f t="shared" si="12"/>
        <v>115.60523188827746</v>
      </c>
    </row>
    <row r="557" spans="1:9" x14ac:dyDescent="0.25">
      <c r="A557" s="20"/>
      <c r="B557" s="5">
        <f>DATE(YEAR(siječanj!B557),MONTH(siječanj!B557)+8,DAY(siječanj!B557))</f>
        <v>43714</v>
      </c>
      <c r="C557" s="9">
        <v>5.7708333333333304</v>
      </c>
      <c r="D557">
        <v>0.9464804688465509</v>
      </c>
      <c r="E557" s="6">
        <v>123.70182582947891</v>
      </c>
      <c r="F557" s="11">
        <v>159.50685887070838</v>
      </c>
      <c r="G557" s="11">
        <v>159.00081817027547</v>
      </c>
      <c r="H557" s="11">
        <v>4.5647034249289522</v>
      </c>
      <c r="I557" s="11">
        <f t="shared" si="12"/>
        <v>117.08136210825958</v>
      </c>
    </row>
    <row r="558" spans="1:9" x14ac:dyDescent="0.25">
      <c r="A558" s="20"/>
      <c r="B558" s="5">
        <f>DATE(YEAR(siječanj!B558),MONTH(siječanj!B558)+8,DAY(siječanj!B558))</f>
        <v>43714</v>
      </c>
      <c r="C558" s="9">
        <v>5.78125</v>
      </c>
      <c r="D558">
        <v>0.9464804688465509</v>
      </c>
      <c r="E558" s="6">
        <v>125.96003520632676</v>
      </c>
      <c r="F558" s="11">
        <v>158.90986383297758</v>
      </c>
      <c r="G558" s="11">
        <v>161.9906496763673</v>
      </c>
      <c r="H558" s="11">
        <v>11.049311670279964</v>
      </c>
      <c r="I558" s="11">
        <f t="shared" si="12"/>
        <v>119.21871317801221</v>
      </c>
    </row>
    <row r="559" spans="1:9" x14ac:dyDescent="0.25">
      <c r="A559" s="20"/>
      <c r="B559" s="5">
        <f>DATE(YEAR(siječanj!B559),MONTH(siječanj!B559)+8,DAY(siječanj!B559))</f>
        <v>43714</v>
      </c>
      <c r="C559" s="9">
        <v>5.7916666666666696</v>
      </c>
      <c r="D559">
        <v>0.9464804688465509</v>
      </c>
      <c r="E559" s="6">
        <v>129.21798570051115</v>
      </c>
      <c r="F559" s="11">
        <v>157.53699117356976</v>
      </c>
      <c r="G559" s="11">
        <v>163.40882923719352</v>
      </c>
      <c r="H559" s="11">
        <v>26.013597836050685</v>
      </c>
      <c r="I559" s="11">
        <f t="shared" si="12"/>
        <v>122.3022996892267</v>
      </c>
    </row>
    <row r="560" spans="1:9" x14ac:dyDescent="0.25">
      <c r="A560" s="20"/>
      <c r="B560" s="5">
        <f>DATE(YEAR(siječanj!B560),MONTH(siječanj!B560)+8,DAY(siječanj!B560))</f>
        <v>43714</v>
      </c>
      <c r="C560" s="9">
        <v>5.8020833333333304</v>
      </c>
      <c r="D560">
        <v>0.9464804688465509</v>
      </c>
      <c r="E560" s="6">
        <v>133.292859770755</v>
      </c>
      <c r="F560" s="11">
        <v>154.11634036785202</v>
      </c>
      <c r="G560" s="11">
        <v>159.09001157565345</v>
      </c>
      <c r="H560" s="11">
        <v>42.345904566030406</v>
      </c>
      <c r="I560" s="11">
        <f t="shared" si="12"/>
        <v>126.15908840972176</v>
      </c>
    </row>
    <row r="561" spans="1:9" x14ac:dyDescent="0.25">
      <c r="A561" s="20"/>
      <c r="B561" s="5">
        <f>DATE(YEAR(siječanj!B561),MONTH(siječanj!B561)+8,DAY(siječanj!B561))</f>
        <v>43714</v>
      </c>
      <c r="C561" s="9">
        <v>5.8125</v>
      </c>
      <c r="D561">
        <v>0.9464804688465509</v>
      </c>
      <c r="E561" s="6">
        <v>138.16595696498032</v>
      </c>
      <c r="F561" s="11">
        <v>153.39438037311538</v>
      </c>
      <c r="G561" s="11">
        <v>158.0298178413895</v>
      </c>
      <c r="H561" s="11">
        <v>63.225019184527518</v>
      </c>
      <c r="I561" s="11">
        <f t="shared" si="12"/>
        <v>130.77137972684696</v>
      </c>
    </row>
    <row r="562" spans="1:9" x14ac:dyDescent="0.25">
      <c r="A562" s="20"/>
      <c r="B562" s="5">
        <f>DATE(YEAR(siječanj!B562),MONTH(siječanj!B562)+8,DAY(siječanj!B562))</f>
        <v>43714</v>
      </c>
      <c r="C562" s="9">
        <v>5.8229166666666696</v>
      </c>
      <c r="D562">
        <v>0.9464804688465509</v>
      </c>
      <c r="E562" s="6">
        <v>141.78246497797784</v>
      </c>
      <c r="F562" s="11">
        <v>150.06990153231845</v>
      </c>
      <c r="G562" s="11">
        <v>159.0327730193018</v>
      </c>
      <c r="H562" s="11">
        <v>86.982492818989172</v>
      </c>
      <c r="I562" s="11">
        <f t="shared" si="12"/>
        <v>134.19433392657615</v>
      </c>
    </row>
    <row r="563" spans="1:9" x14ac:dyDescent="0.25">
      <c r="A563" s="20"/>
      <c r="B563" s="5">
        <f>DATE(YEAR(siječanj!B563),MONTH(siječanj!B563)+8,DAY(siječanj!B563))</f>
        <v>43714</v>
      </c>
      <c r="C563" s="9">
        <v>5.8333333333333304</v>
      </c>
      <c r="D563">
        <v>0.9464804688465509</v>
      </c>
      <c r="E563" s="6">
        <v>147.76839144195986</v>
      </c>
      <c r="F563" s="11">
        <v>144.38310900064616</v>
      </c>
      <c r="G563" s="11">
        <v>152.3344610666804</v>
      </c>
      <c r="H563" s="11">
        <v>129.51990073469312</v>
      </c>
      <c r="I563" s="11">
        <f t="shared" si="12"/>
        <v>139.85989641268682</v>
      </c>
    </row>
    <row r="564" spans="1:9" x14ac:dyDescent="0.25">
      <c r="A564" s="20"/>
      <c r="B564" s="5">
        <f>DATE(YEAR(siječanj!B564),MONTH(siječanj!B564)+8,DAY(siječanj!B564))</f>
        <v>43714</v>
      </c>
      <c r="C564" s="9">
        <v>5.84375</v>
      </c>
      <c r="D564">
        <v>0.9464804688465509</v>
      </c>
      <c r="E564" s="6">
        <v>152.12553225417568</v>
      </c>
      <c r="F564" s="11">
        <v>125.40788906693592</v>
      </c>
      <c r="G564" s="11">
        <v>139.02292833647957</v>
      </c>
      <c r="H564" s="11">
        <v>197.7438584801499</v>
      </c>
      <c r="I564" s="11">
        <f t="shared" si="12"/>
        <v>143.98384509146331</v>
      </c>
    </row>
    <row r="565" spans="1:9" x14ac:dyDescent="0.25">
      <c r="A565" s="20"/>
      <c r="B565" s="5">
        <f>DATE(YEAR(siječanj!B565),MONTH(siječanj!B565)+8,DAY(siječanj!B565))</f>
        <v>43714</v>
      </c>
      <c r="C565" s="9">
        <v>5.8541666666666696</v>
      </c>
      <c r="D565">
        <v>0.9464804688465509</v>
      </c>
      <c r="E565" s="6">
        <v>155.73060498887077</v>
      </c>
      <c r="F565" s="11">
        <v>118.28507916656201</v>
      </c>
      <c r="G565" s="11">
        <v>130.60920173632812</v>
      </c>
      <c r="H565" s="11">
        <v>228.86664746909915</v>
      </c>
      <c r="I565" s="11">
        <f t="shared" si="12"/>
        <v>147.39597602362343</v>
      </c>
    </row>
    <row r="566" spans="1:9" x14ac:dyDescent="0.25">
      <c r="A566" s="20"/>
      <c r="B566" s="5">
        <f>DATE(YEAR(siječanj!B566),MONTH(siječanj!B566)+8,DAY(siječanj!B566))</f>
        <v>43714</v>
      </c>
      <c r="C566" s="9">
        <v>5.8645833333333304</v>
      </c>
      <c r="D566">
        <v>0.9464804688465509</v>
      </c>
      <c r="E566" s="6">
        <v>156.47549127485348</v>
      </c>
      <c r="F566" s="11">
        <v>116.38724211187531</v>
      </c>
      <c r="G566" s="11">
        <v>128.19851122785795</v>
      </c>
      <c r="H566" s="11">
        <v>229.79496729013968</v>
      </c>
      <c r="I566" s="11">
        <f t="shared" si="12"/>
        <v>148.1009963448177</v>
      </c>
    </row>
    <row r="567" spans="1:9" x14ac:dyDescent="0.25">
      <c r="A567" s="20"/>
      <c r="B567" s="5">
        <f>DATE(YEAR(siječanj!B567),MONTH(siječanj!B567)+8,DAY(siječanj!B567))</f>
        <v>43714</v>
      </c>
      <c r="C567" s="9">
        <v>5.875</v>
      </c>
      <c r="D567">
        <v>0.9464804688465509</v>
      </c>
      <c r="E567" s="6">
        <v>156.27649162360373</v>
      </c>
      <c r="F567" s="11">
        <v>113.14581905281905</v>
      </c>
      <c r="G567" s="11">
        <v>123.27579067149193</v>
      </c>
      <c r="H567" s="11">
        <v>231.15388251097744</v>
      </c>
      <c r="I567" s="11">
        <f t="shared" si="12"/>
        <v>147.91264706160254</v>
      </c>
    </row>
    <row r="568" spans="1:9" x14ac:dyDescent="0.25">
      <c r="A568" s="20"/>
      <c r="B568" s="5">
        <f>DATE(YEAR(siječanj!B568),MONTH(siječanj!B568)+8,DAY(siječanj!B568))</f>
        <v>43714</v>
      </c>
      <c r="C568" s="9">
        <v>5.8854166666666696</v>
      </c>
      <c r="D568">
        <v>0.9464804688465509</v>
      </c>
      <c r="E568" s="6">
        <v>160.51270734570861</v>
      </c>
      <c r="F568" s="11">
        <v>110.33264659892833</v>
      </c>
      <c r="G568" s="11">
        <v>109.67331267350757</v>
      </c>
      <c r="H568" s="11">
        <v>238.23902521934448</v>
      </c>
      <c r="I568" s="11">
        <f t="shared" si="12"/>
        <v>151.92214250439551</v>
      </c>
    </row>
    <row r="569" spans="1:9" x14ac:dyDescent="0.25">
      <c r="A569" s="20"/>
      <c r="B569" s="5">
        <f>DATE(YEAR(siječanj!B569),MONTH(siječanj!B569)+8,DAY(siječanj!B569))</f>
        <v>43714</v>
      </c>
      <c r="C569" s="9">
        <v>5.8958333333333304</v>
      </c>
      <c r="D569">
        <v>0.9464804688465509</v>
      </c>
      <c r="E569" s="6">
        <v>163.36129969280884</v>
      </c>
      <c r="F569" s="11">
        <v>107.74500185778396</v>
      </c>
      <c r="G569" s="11">
        <v>101.33276392194288</v>
      </c>
      <c r="H569" s="11">
        <v>243.89637985359644</v>
      </c>
      <c r="I569" s="11">
        <f t="shared" si="12"/>
        <v>154.61827952463162</v>
      </c>
    </row>
    <row r="570" spans="1:9" x14ac:dyDescent="0.25">
      <c r="A570" s="20"/>
      <c r="B570" s="5">
        <f>DATE(YEAR(siječanj!B570),MONTH(siječanj!B570)+8,DAY(siječanj!B570))</f>
        <v>43714</v>
      </c>
      <c r="C570" s="9">
        <v>5.90625</v>
      </c>
      <c r="D570">
        <v>0.9464804688465509</v>
      </c>
      <c r="E570" s="6">
        <v>161.47365090640886</v>
      </c>
      <c r="F570" s="11">
        <v>104.40760750980417</v>
      </c>
      <c r="G570" s="11">
        <v>103.58758974726506</v>
      </c>
      <c r="H570" s="11">
        <v>244.63735230742301</v>
      </c>
      <c r="I570" s="11">
        <f t="shared" si="12"/>
        <v>152.83165681626215</v>
      </c>
    </row>
    <row r="571" spans="1:9" x14ac:dyDescent="0.25">
      <c r="A571" s="20"/>
      <c r="B571" s="5">
        <f>DATE(YEAR(siječanj!B571),MONTH(siječanj!B571)+8,DAY(siječanj!B571))</f>
        <v>43714</v>
      </c>
      <c r="C571" s="9">
        <v>5.9166666666666696</v>
      </c>
      <c r="D571">
        <v>0.9464804688465509</v>
      </c>
      <c r="E571" s="6">
        <v>157.5211978433247</v>
      </c>
      <c r="F571" s="11">
        <v>102.81807300320837</v>
      </c>
      <c r="G571" s="11">
        <v>92.492509728871511</v>
      </c>
      <c r="H571" s="11">
        <v>241.62417998369742</v>
      </c>
      <c r="I571" s="11">
        <f t="shared" si="12"/>
        <v>149.09073718802026</v>
      </c>
    </row>
    <row r="572" spans="1:9" x14ac:dyDescent="0.25">
      <c r="A572" s="20"/>
      <c r="B572" s="5">
        <f>DATE(YEAR(siječanj!B572),MONTH(siječanj!B572)+8,DAY(siječanj!B572))</f>
        <v>43714</v>
      </c>
      <c r="C572" s="9">
        <v>5.9270833333333304</v>
      </c>
      <c r="D572">
        <v>0.9464804688465509</v>
      </c>
      <c r="E572" s="6">
        <v>150.93705246404528</v>
      </c>
      <c r="F572" s="11">
        <v>100.44430472641018</v>
      </c>
      <c r="G572" s="11">
        <v>87.974753965655395</v>
      </c>
      <c r="H572" s="11">
        <v>242.3961432205443</v>
      </c>
      <c r="I572" s="11">
        <f t="shared" si="12"/>
        <v>142.85897218248604</v>
      </c>
    </row>
    <row r="573" spans="1:9" x14ac:dyDescent="0.25">
      <c r="A573" s="20"/>
      <c r="B573" s="5">
        <f>DATE(YEAR(siječanj!B573),MONTH(siječanj!B573)+8,DAY(siječanj!B573))</f>
        <v>43714</v>
      </c>
      <c r="C573" s="9">
        <v>5.9375</v>
      </c>
      <c r="D573">
        <v>0.9464804688465509</v>
      </c>
      <c r="E573" s="6">
        <v>141.74711686510034</v>
      </c>
      <c r="F573" s="11">
        <v>97.426591255565214</v>
      </c>
      <c r="G573" s="11">
        <v>83.751632266385982</v>
      </c>
      <c r="H573" s="11">
        <v>241.57956870351677</v>
      </c>
      <c r="I573" s="11">
        <f t="shared" si="12"/>
        <v>134.160877628127</v>
      </c>
    </row>
    <row r="574" spans="1:9" x14ac:dyDescent="0.25">
      <c r="A574" s="20"/>
      <c r="B574" s="5">
        <f>DATE(YEAR(siječanj!B574),MONTH(siječanj!B574)+8,DAY(siječanj!B574))</f>
        <v>43714</v>
      </c>
      <c r="C574" s="9">
        <v>5.9479166666666696</v>
      </c>
      <c r="D574">
        <v>0.9464804688465509</v>
      </c>
      <c r="E574" s="6">
        <v>130.550739592578</v>
      </c>
      <c r="F574" s="11">
        <v>93.147729480019862</v>
      </c>
      <c r="G574" s="11">
        <v>81.18834440891014</v>
      </c>
      <c r="H574" s="11">
        <v>238.88733547205481</v>
      </c>
      <c r="I574" s="11">
        <f t="shared" si="12"/>
        <v>123.56372521784719</v>
      </c>
    </row>
    <row r="575" spans="1:9" x14ac:dyDescent="0.25">
      <c r="A575" s="20"/>
      <c r="B575" s="5">
        <f>DATE(YEAR(siječanj!B575),MONTH(siječanj!B575)+8,DAY(siječanj!B575))</f>
        <v>43714</v>
      </c>
      <c r="C575" s="9">
        <v>5.9583333333333304</v>
      </c>
      <c r="D575">
        <v>0.9464804688465509</v>
      </c>
      <c r="E575" s="6">
        <v>119.20402017504088</v>
      </c>
      <c r="F575" s="11">
        <v>89.780863855084348</v>
      </c>
      <c r="G575" s="11">
        <v>79.55609826682236</v>
      </c>
      <c r="H575" s="11">
        <v>239.11930412422188</v>
      </c>
      <c r="I575" s="11">
        <f t="shared" si="12"/>
        <v>112.8242769036664</v>
      </c>
    </row>
    <row r="576" spans="1:9" x14ac:dyDescent="0.25">
      <c r="A576" s="20"/>
      <c r="B576" s="5">
        <f>DATE(YEAR(siječanj!B576),MONTH(siječanj!B576)+8,DAY(siječanj!B576))</f>
        <v>43714</v>
      </c>
      <c r="C576" s="9">
        <v>5.96875</v>
      </c>
      <c r="D576">
        <v>0.9464804688465509</v>
      </c>
      <c r="E576" s="6">
        <v>109.10236035908898</v>
      </c>
      <c r="F576" s="11">
        <v>86.602958762676792</v>
      </c>
      <c r="G576" s="11">
        <v>77.17526332512243</v>
      </c>
      <c r="H576" s="11">
        <v>239.97803775171215</v>
      </c>
      <c r="I576" s="11">
        <f t="shared" si="12"/>
        <v>103.26325318493589</v>
      </c>
    </row>
    <row r="577" spans="1:9" x14ac:dyDescent="0.25">
      <c r="A577" s="20"/>
      <c r="B577" s="5">
        <f>DATE(YEAR(siječanj!B577),MONTH(siječanj!B577)+8,DAY(siječanj!B577))</f>
        <v>43714</v>
      </c>
      <c r="C577" s="9">
        <v>5.9791666666666696</v>
      </c>
      <c r="D577">
        <v>0.9464804688465509</v>
      </c>
      <c r="E577" s="6">
        <v>99.335182433482586</v>
      </c>
      <c r="F577" s="11">
        <v>84.332129245426543</v>
      </c>
      <c r="G577" s="11">
        <v>78.412856444836407</v>
      </c>
      <c r="H577" s="11">
        <v>239.43628432804246</v>
      </c>
      <c r="I577" s="11">
        <f t="shared" si="12"/>
        <v>94.018810042600265</v>
      </c>
    </row>
    <row r="578" spans="1:9" ht="15.75" thickBot="1" x14ac:dyDescent="0.3">
      <c r="A578" s="20"/>
      <c r="B578" s="5">
        <f>DATE(YEAR(siječanj!B578),MONTH(siječanj!B578)+8,DAY(siječanj!B578))</f>
        <v>43714</v>
      </c>
      <c r="C578" s="9">
        <v>5.9895833333333304</v>
      </c>
      <c r="D578">
        <v>0.9464804688465509</v>
      </c>
      <c r="E578" s="6">
        <v>91.084414726824733</v>
      </c>
      <c r="F578" s="11">
        <v>82.382236837053924</v>
      </c>
      <c r="G578" s="11">
        <v>75.445458760024351</v>
      </c>
      <c r="H578" s="11">
        <v>239.79772674093482</v>
      </c>
      <c r="I578" s="11">
        <f t="shared" si="12"/>
        <v>86.209619555258755</v>
      </c>
    </row>
    <row r="579" spans="1:9" x14ac:dyDescent="0.25">
      <c r="A579" s="13">
        <f t="shared" ref="A579" si="13">A483+1</f>
        <v>250</v>
      </c>
      <c r="B579" s="5">
        <f>DATE(YEAR(siječanj!B579),MONTH(siječanj!B579)+8,DAY(siječanj!B579))</f>
        <v>43715</v>
      </c>
      <c r="C579" s="9">
        <v>6</v>
      </c>
      <c r="D579">
        <v>0.94552159778901435</v>
      </c>
      <c r="E579" s="6">
        <v>88.306749891924355</v>
      </c>
      <c r="F579" s="11">
        <v>78.867601434785399</v>
      </c>
      <c r="G579" s="11">
        <v>75.516717952935338</v>
      </c>
      <c r="H579" s="11">
        <v>239.60456159856383</v>
      </c>
      <c r="I579" s="11">
        <f t="shared" si="12"/>
        <v>83.495939253367183</v>
      </c>
    </row>
    <row r="580" spans="1:9" x14ac:dyDescent="0.25">
      <c r="A580" s="14"/>
      <c r="B580" s="5">
        <f>DATE(YEAR(siječanj!B580),MONTH(siječanj!B580)+8,DAY(siječanj!B580))</f>
        <v>43715</v>
      </c>
      <c r="C580" s="9">
        <v>6.0104166666666696</v>
      </c>
      <c r="D580">
        <v>0.94552159778901435</v>
      </c>
      <c r="E580" s="6">
        <v>81.79298904765453</v>
      </c>
      <c r="F580" s="11">
        <v>77.96496079916723</v>
      </c>
      <c r="G580" s="11">
        <v>72.129556137156499</v>
      </c>
      <c r="H580" s="11">
        <v>240.01986770516254</v>
      </c>
      <c r="I580" s="11">
        <f t="shared" ref="I580:I643" si="14">D580*E580</f>
        <v>77.337037692277661</v>
      </c>
    </row>
    <row r="581" spans="1:9" x14ac:dyDescent="0.25">
      <c r="A581" s="14"/>
      <c r="B581" s="5">
        <f>DATE(YEAR(siječanj!B581),MONTH(siječanj!B581)+8,DAY(siječanj!B581))</f>
        <v>43715</v>
      </c>
      <c r="C581" s="9">
        <v>6.0208333333333304</v>
      </c>
      <c r="D581">
        <v>0.94552159778901435</v>
      </c>
      <c r="E581" s="6">
        <v>76.417283577959054</v>
      </c>
      <c r="F581" s="11">
        <v>75.158928397258578</v>
      </c>
      <c r="G581" s="11">
        <v>73.594072436729121</v>
      </c>
      <c r="H581" s="11">
        <v>238.53667120048084</v>
      </c>
      <c r="I581" s="11">
        <f t="shared" si="14"/>
        <v>72.254192067328049</v>
      </c>
    </row>
    <row r="582" spans="1:9" x14ac:dyDescent="0.25">
      <c r="A582" s="14"/>
      <c r="B582" s="5">
        <f>DATE(YEAR(siječanj!B582),MONTH(siječanj!B582)+8,DAY(siječanj!B582))</f>
        <v>43715</v>
      </c>
      <c r="C582" s="9">
        <v>6.03125</v>
      </c>
      <c r="D582">
        <v>0.94552159778901435</v>
      </c>
      <c r="E582" s="6">
        <v>73.093966372707641</v>
      </c>
      <c r="F582" s="11">
        <v>73.715578327617507</v>
      </c>
      <c r="G582" s="11">
        <v>70.457949456247945</v>
      </c>
      <c r="H582" s="11">
        <v>236.69131193929317</v>
      </c>
      <c r="I582" s="11">
        <f t="shared" si="14"/>
        <v>69.11192387345902</v>
      </c>
    </row>
    <row r="583" spans="1:9" x14ac:dyDescent="0.25">
      <c r="A583" s="14"/>
      <c r="B583" s="5">
        <f>DATE(YEAR(siječanj!B583),MONTH(siječanj!B583)+8,DAY(siječanj!B583))</f>
        <v>43715</v>
      </c>
      <c r="C583" s="9">
        <v>6.0416666666666696</v>
      </c>
      <c r="D583">
        <v>0.94552159778901435</v>
      </c>
      <c r="E583" s="6">
        <v>70.063688100412378</v>
      </c>
      <c r="F583" s="11">
        <v>73.437830706867473</v>
      </c>
      <c r="G583" s="11">
        <v>68.099869449748383</v>
      </c>
      <c r="H583" s="11">
        <v>237.9980372648489</v>
      </c>
      <c r="I583" s="11">
        <f t="shared" si="14"/>
        <v>66.246730319693057</v>
      </c>
    </row>
    <row r="584" spans="1:9" x14ac:dyDescent="0.25">
      <c r="A584" s="14"/>
      <c r="B584" s="5">
        <f>DATE(YEAR(siječanj!B584),MONTH(siječanj!B584)+8,DAY(siječanj!B584))</f>
        <v>43715</v>
      </c>
      <c r="C584" s="9">
        <v>6.0520833333333304</v>
      </c>
      <c r="D584">
        <v>0.94552159778901435</v>
      </c>
      <c r="E584" s="6">
        <v>68.776850027195948</v>
      </c>
      <c r="F584" s="11">
        <v>70.447509509646764</v>
      </c>
      <c r="G584" s="11">
        <v>72.840674956155581</v>
      </c>
      <c r="H584" s="11">
        <v>238.49459412915186</v>
      </c>
      <c r="I584" s="11">
        <f t="shared" si="14"/>
        <v>65.029997128609722</v>
      </c>
    </row>
    <row r="585" spans="1:9" x14ac:dyDescent="0.25">
      <c r="A585" s="14"/>
      <c r="B585" s="5">
        <f>DATE(YEAR(siječanj!B585),MONTH(siječanj!B585)+8,DAY(siječanj!B585))</f>
        <v>43715</v>
      </c>
      <c r="C585" s="9">
        <v>6.0625</v>
      </c>
      <c r="D585">
        <v>0.94552159778901435</v>
      </c>
      <c r="E585" s="6">
        <v>65.803902006494056</v>
      </c>
      <c r="F585" s="11">
        <v>70.595865260891713</v>
      </c>
      <c r="G585" s="11">
        <v>80.121499602565208</v>
      </c>
      <c r="H585" s="11">
        <v>238.51772216153438</v>
      </c>
      <c r="I585" s="11">
        <f t="shared" si="14"/>
        <v>62.219010565931988</v>
      </c>
    </row>
    <row r="586" spans="1:9" x14ac:dyDescent="0.25">
      <c r="A586" s="14"/>
      <c r="B586" s="5">
        <f>DATE(YEAR(siječanj!B586),MONTH(siječanj!B586)+8,DAY(siječanj!B586))</f>
        <v>43715</v>
      </c>
      <c r="C586" s="9">
        <v>6.0729166666666696</v>
      </c>
      <c r="D586">
        <v>0.94552159778901435</v>
      </c>
      <c r="E586" s="6">
        <v>64.829154714884623</v>
      </c>
      <c r="F586" s="11">
        <v>69.776505164131166</v>
      </c>
      <c r="G586" s="11">
        <v>78.224262225328545</v>
      </c>
      <c r="H586" s="11">
        <v>238.68220162044852</v>
      </c>
      <c r="I586" s="11">
        <f t="shared" si="14"/>
        <v>61.29736594932892</v>
      </c>
    </row>
    <row r="587" spans="1:9" x14ac:dyDescent="0.25">
      <c r="A587" s="14"/>
      <c r="B587" s="5">
        <f>DATE(YEAR(siječanj!B587),MONTH(siječanj!B587)+8,DAY(siječanj!B587))</f>
        <v>43715</v>
      </c>
      <c r="C587" s="9">
        <v>6.0833333333333304</v>
      </c>
      <c r="D587">
        <v>0.94552159778901435</v>
      </c>
      <c r="E587" s="6">
        <v>63.61018184192681</v>
      </c>
      <c r="F587" s="11">
        <v>70.889076973989617</v>
      </c>
      <c r="G587" s="11">
        <v>71.020846103409895</v>
      </c>
      <c r="H587" s="11">
        <v>238.54127439626714</v>
      </c>
      <c r="I587" s="11">
        <f t="shared" si="14"/>
        <v>60.144800770828382</v>
      </c>
    </row>
    <row r="588" spans="1:9" x14ac:dyDescent="0.25">
      <c r="A588" s="14"/>
      <c r="B588" s="5">
        <f>DATE(YEAR(siječanj!B588),MONTH(siječanj!B588)+8,DAY(siječanj!B588))</f>
        <v>43715</v>
      </c>
      <c r="C588" s="9">
        <v>6.09375</v>
      </c>
      <c r="D588">
        <v>0.94552159778901435</v>
      </c>
      <c r="E588" s="6">
        <v>63.220841387745971</v>
      </c>
      <c r="F588" s="11">
        <v>71.666744625562075</v>
      </c>
      <c r="G588" s="11">
        <v>66.584075270975745</v>
      </c>
      <c r="H588" s="11">
        <v>238.83705948973503</v>
      </c>
      <c r="I588" s="11">
        <f t="shared" si="14"/>
        <v>59.776670962507417</v>
      </c>
    </row>
    <row r="589" spans="1:9" x14ac:dyDescent="0.25">
      <c r="A589" s="14"/>
      <c r="B589" s="5">
        <f>DATE(YEAR(siječanj!B589),MONTH(siječanj!B589)+8,DAY(siječanj!B589))</f>
        <v>43715</v>
      </c>
      <c r="C589" s="9">
        <v>6.1041666666666696</v>
      </c>
      <c r="D589">
        <v>0.94552159778901435</v>
      </c>
      <c r="E589" s="6">
        <v>63.420871405217795</v>
      </c>
      <c r="F589" s="11">
        <v>71.561594416524471</v>
      </c>
      <c r="G589" s="11">
        <v>67.310053636651801</v>
      </c>
      <c r="H589" s="11">
        <v>239.22940164221876</v>
      </c>
      <c r="I589" s="11">
        <f t="shared" si="14"/>
        <v>59.965803664233142</v>
      </c>
    </row>
    <row r="590" spans="1:9" x14ac:dyDescent="0.25">
      <c r="A590" s="14"/>
      <c r="B590" s="5">
        <f>DATE(YEAR(siječanj!B590),MONTH(siječanj!B590)+8,DAY(siječanj!B590))</f>
        <v>43715</v>
      </c>
      <c r="C590" s="9">
        <v>6.1145833333333304</v>
      </c>
      <c r="D590">
        <v>0.94552159778901435</v>
      </c>
      <c r="E590" s="6">
        <v>61.389705905539842</v>
      </c>
      <c r="F590" s="11">
        <v>69.382991574089132</v>
      </c>
      <c r="G590" s="11">
        <v>64.856679060282374</v>
      </c>
      <c r="H590" s="11">
        <v>238.82702870491576</v>
      </c>
      <c r="I590" s="11">
        <f t="shared" si="14"/>
        <v>58.045292815603723</v>
      </c>
    </row>
    <row r="591" spans="1:9" x14ac:dyDescent="0.25">
      <c r="A591" s="14"/>
      <c r="B591" s="5">
        <f>DATE(YEAR(siječanj!B591),MONTH(siječanj!B591)+8,DAY(siječanj!B591))</f>
        <v>43715</v>
      </c>
      <c r="C591" s="9">
        <v>6.125</v>
      </c>
      <c r="D591">
        <v>0.94552159778901435</v>
      </c>
      <c r="E591" s="6">
        <v>60.549410486804135</v>
      </c>
      <c r="F591" s="11">
        <v>68.089514366232208</v>
      </c>
      <c r="G591" s="11">
        <v>65.004672438451053</v>
      </c>
      <c r="H591" s="11">
        <v>238.45553349670485</v>
      </c>
      <c r="I591" s="11">
        <f t="shared" si="14"/>
        <v>57.250775348665947</v>
      </c>
    </row>
    <row r="592" spans="1:9" x14ac:dyDescent="0.25">
      <c r="A592" s="14"/>
      <c r="B592" s="5">
        <f>DATE(YEAR(siječanj!B592),MONTH(siječanj!B592)+8,DAY(siječanj!B592))</f>
        <v>43715</v>
      </c>
      <c r="C592" s="9">
        <v>6.1354166666666696</v>
      </c>
      <c r="D592">
        <v>0.94552159778901435</v>
      </c>
      <c r="E592" s="6">
        <v>60.286317688902429</v>
      </c>
      <c r="F592" s="11">
        <v>67.244359376785511</v>
      </c>
      <c r="G592" s="11">
        <v>61.944087493873205</v>
      </c>
      <c r="H592" s="11">
        <v>238.07940807982209</v>
      </c>
      <c r="I592" s="11">
        <f t="shared" si="14"/>
        <v>57.002015426027143</v>
      </c>
    </row>
    <row r="593" spans="1:9" x14ac:dyDescent="0.25">
      <c r="A593" s="14"/>
      <c r="B593" s="5">
        <f>DATE(YEAR(siječanj!B593),MONTH(siječanj!B593)+8,DAY(siječanj!B593))</f>
        <v>43715</v>
      </c>
      <c r="C593" s="9">
        <v>6.1458333333333304</v>
      </c>
      <c r="D593">
        <v>0.94552159778901435</v>
      </c>
      <c r="E593" s="6">
        <v>62.662860357975148</v>
      </c>
      <c r="F593" s="11">
        <v>67.389496285034596</v>
      </c>
      <c r="G593" s="11">
        <v>62.857207038566294</v>
      </c>
      <c r="H593" s="11">
        <v>235.57887028966397</v>
      </c>
      <c r="I593" s="11">
        <f t="shared" si="14"/>
        <v>59.249087847702548</v>
      </c>
    </row>
    <row r="594" spans="1:9" x14ac:dyDescent="0.25">
      <c r="A594" s="14"/>
      <c r="B594" s="5">
        <f>DATE(YEAR(siječanj!B594),MONTH(siječanj!B594)+8,DAY(siječanj!B594))</f>
        <v>43715</v>
      </c>
      <c r="C594" s="9">
        <v>6.15625</v>
      </c>
      <c r="D594">
        <v>0.94552159778901435</v>
      </c>
      <c r="E594" s="6">
        <v>62.642507150829957</v>
      </c>
      <c r="F594" s="11">
        <v>65.808358062163634</v>
      </c>
      <c r="G594" s="11">
        <v>61.101572872477831</v>
      </c>
      <c r="H594" s="11">
        <v>238.58678710644205</v>
      </c>
      <c r="I594" s="11">
        <f t="shared" si="14"/>
        <v>59.229843450762495</v>
      </c>
    </row>
    <row r="595" spans="1:9" x14ac:dyDescent="0.25">
      <c r="A595" s="14"/>
      <c r="B595" s="5">
        <f>DATE(YEAR(siječanj!B595),MONTH(siječanj!B595)+8,DAY(siječanj!B595))</f>
        <v>43715</v>
      </c>
      <c r="C595" s="9">
        <v>6.1666666666666696</v>
      </c>
      <c r="D595">
        <v>0.94552159778901435</v>
      </c>
      <c r="E595" s="6">
        <v>63.204518322085825</v>
      </c>
      <c r="F595" s="11">
        <v>65.668414648723285</v>
      </c>
      <c r="G595" s="11">
        <v>60.05180731278621</v>
      </c>
      <c r="H595" s="11">
        <v>232.64081779910916</v>
      </c>
      <c r="I595" s="11">
        <f t="shared" si="14"/>
        <v>59.761237151383618</v>
      </c>
    </row>
    <row r="596" spans="1:9" x14ac:dyDescent="0.25">
      <c r="A596" s="14"/>
      <c r="B596" s="5">
        <f>DATE(YEAR(siječanj!B596),MONTH(siječanj!B596)+8,DAY(siječanj!B596))</f>
        <v>43715</v>
      </c>
      <c r="C596" s="9">
        <v>6.1770833333333304</v>
      </c>
      <c r="D596">
        <v>0.94552159778901435</v>
      </c>
      <c r="E596" s="6">
        <v>64.889546285773562</v>
      </c>
      <c r="F596" s="11">
        <v>65.6079790653923</v>
      </c>
      <c r="G596" s="11">
        <v>61.49663932902444</v>
      </c>
      <c r="H596" s="11">
        <v>184.65865566240987</v>
      </c>
      <c r="I596" s="11">
        <f t="shared" si="14"/>
        <v>61.354467483928822</v>
      </c>
    </row>
    <row r="597" spans="1:9" x14ac:dyDescent="0.25">
      <c r="A597" s="14"/>
      <c r="B597" s="5">
        <f>DATE(YEAR(siječanj!B597),MONTH(siječanj!B597)+8,DAY(siječanj!B597))</f>
        <v>43715</v>
      </c>
      <c r="C597" s="9">
        <v>6.1875</v>
      </c>
      <c r="D597">
        <v>0.94552159778901435</v>
      </c>
      <c r="E597" s="6">
        <v>66.618028307010448</v>
      </c>
      <c r="F597" s="11">
        <v>64.956183426333212</v>
      </c>
      <c r="G597" s="11">
        <v>58.818982734793529</v>
      </c>
      <c r="H597" s="11">
        <v>115.63664623556724</v>
      </c>
      <c r="I597" s="11">
        <f t="shared" si="14"/>
        <v>62.988784566398309</v>
      </c>
    </row>
    <row r="598" spans="1:9" x14ac:dyDescent="0.25">
      <c r="A598" s="14"/>
      <c r="B598" s="5">
        <f>DATE(YEAR(siječanj!B598),MONTH(siječanj!B598)+8,DAY(siječanj!B598))</f>
        <v>43715</v>
      </c>
      <c r="C598" s="9">
        <v>6.1979166666666696</v>
      </c>
      <c r="D598">
        <v>0.94552159778901435</v>
      </c>
      <c r="E598" s="6">
        <v>67.585718880438293</v>
      </c>
      <c r="F598" s="11">
        <v>64.844639680023292</v>
      </c>
      <c r="G598" s="11">
        <v>61.392959671902204</v>
      </c>
      <c r="H598" s="11">
        <v>73.467904178436413</v>
      </c>
      <c r="I598" s="11">
        <f t="shared" si="14"/>
        <v>63.903756903551169</v>
      </c>
    </row>
    <row r="599" spans="1:9" x14ac:dyDescent="0.25">
      <c r="A599" s="14"/>
      <c r="B599" s="5">
        <f>DATE(YEAR(siječanj!B599),MONTH(siječanj!B599)+8,DAY(siječanj!B599))</f>
        <v>43715</v>
      </c>
      <c r="C599" s="9">
        <v>6.2083333333333304</v>
      </c>
      <c r="D599">
        <v>0.94552159778901435</v>
      </c>
      <c r="E599" s="6">
        <v>69.169066175929046</v>
      </c>
      <c r="F599" s="11">
        <v>67.443558398693014</v>
      </c>
      <c r="G599" s="11">
        <v>60.125880266426698</v>
      </c>
      <c r="H599" s="11">
        <v>62.380837498509045</v>
      </c>
      <c r="I599" s="11">
        <f t="shared" si="14"/>
        <v>65.400845968238499</v>
      </c>
    </row>
    <row r="600" spans="1:9" x14ac:dyDescent="0.25">
      <c r="A600" s="14"/>
      <c r="B600" s="5">
        <f>DATE(YEAR(siječanj!B600),MONTH(siječanj!B600)+8,DAY(siječanj!B600))</f>
        <v>43715</v>
      </c>
      <c r="C600" s="9">
        <v>6.21875</v>
      </c>
      <c r="D600">
        <v>0.94552159778901435</v>
      </c>
      <c r="E600" s="6">
        <v>69.233843255458581</v>
      </c>
      <c r="F600" s="11">
        <v>68.684185575914896</v>
      </c>
      <c r="G600" s="11">
        <v>67.80444464277214</v>
      </c>
      <c r="H600" s="11">
        <v>26.425168160631127</v>
      </c>
      <c r="I600" s="11">
        <f t="shared" si="14"/>
        <v>65.462094095975374</v>
      </c>
    </row>
    <row r="601" spans="1:9" x14ac:dyDescent="0.25">
      <c r="A601" s="14"/>
      <c r="B601" s="5">
        <f>DATE(YEAR(siječanj!B601),MONTH(siječanj!B601)+8,DAY(siječanj!B601))</f>
        <v>43715</v>
      </c>
      <c r="C601" s="9">
        <v>6.2291666666666696</v>
      </c>
      <c r="D601">
        <v>0.94552159778901435</v>
      </c>
      <c r="E601" s="6">
        <v>73.519309093273037</v>
      </c>
      <c r="F601" s="11">
        <v>75.474399091971151</v>
      </c>
      <c r="G601" s="11">
        <v>67.72344767021815</v>
      </c>
      <c r="H601" s="11">
        <v>8.8312186100568866</v>
      </c>
      <c r="I601" s="11">
        <f t="shared" si="14"/>
        <v>69.514094602215934</v>
      </c>
    </row>
    <row r="602" spans="1:9" x14ac:dyDescent="0.25">
      <c r="A602" s="14"/>
      <c r="B602" s="5">
        <f>DATE(YEAR(siječanj!B602),MONTH(siječanj!B602)+8,DAY(siječanj!B602))</f>
        <v>43715</v>
      </c>
      <c r="C602" s="9">
        <v>6.2395833333333304</v>
      </c>
      <c r="D602">
        <v>0.94552159778901435</v>
      </c>
      <c r="E602" s="6">
        <v>74.916208742213144</v>
      </c>
      <c r="F602" s="11">
        <v>75.439698198527154</v>
      </c>
      <c r="G602" s="11">
        <v>68.947285072357317</v>
      </c>
      <c r="H602" s="11">
        <v>3.3524421600006669</v>
      </c>
      <c r="I602" s="11">
        <f t="shared" si="14"/>
        <v>70.834893390232693</v>
      </c>
    </row>
    <row r="603" spans="1:9" x14ac:dyDescent="0.25">
      <c r="A603" s="14"/>
      <c r="B603" s="5">
        <f>DATE(YEAR(siječanj!B603),MONTH(siječanj!B603)+8,DAY(siječanj!B603))</f>
        <v>43715</v>
      </c>
      <c r="C603" s="9">
        <v>6.25</v>
      </c>
      <c r="D603">
        <v>0.94552159778901435</v>
      </c>
      <c r="E603" s="6">
        <v>78.852979988750292</v>
      </c>
      <c r="F603" s="11">
        <v>74.206371614085128</v>
      </c>
      <c r="G603" s="11">
        <v>71.574912117754636</v>
      </c>
      <c r="H603" s="11">
        <v>2.5025677584803314</v>
      </c>
      <c r="I603" s="11">
        <f t="shared" si="14"/>
        <v>74.557195629388346</v>
      </c>
    </row>
    <row r="604" spans="1:9" x14ac:dyDescent="0.25">
      <c r="A604" s="14"/>
      <c r="B604" s="5">
        <f>DATE(YEAR(siječanj!B604),MONTH(siječanj!B604)+8,DAY(siječanj!B604))</f>
        <v>43715</v>
      </c>
      <c r="C604" s="9">
        <v>6.2604166666666696</v>
      </c>
      <c r="D604">
        <v>0.94552159778901435</v>
      </c>
      <c r="E604" s="6">
        <v>82.408789703341924</v>
      </c>
      <c r="F604" s="11">
        <v>79.342886480185754</v>
      </c>
      <c r="G604" s="11">
        <v>78.60179184788494</v>
      </c>
      <c r="H604" s="11">
        <v>3.280888027717165</v>
      </c>
      <c r="I604" s="11">
        <f t="shared" si="14"/>
        <v>77.919290512162732</v>
      </c>
    </row>
    <row r="605" spans="1:9" x14ac:dyDescent="0.25">
      <c r="A605" s="14"/>
      <c r="B605" s="5">
        <f>DATE(YEAR(siječanj!B605),MONTH(siječanj!B605)+8,DAY(siječanj!B605))</f>
        <v>43715</v>
      </c>
      <c r="C605" s="9">
        <v>6.2708333333333304</v>
      </c>
      <c r="D605">
        <v>0.94552159778901435</v>
      </c>
      <c r="E605" s="6">
        <v>86.259939303589775</v>
      </c>
      <c r="F605" s="11">
        <v>83.138086994205651</v>
      </c>
      <c r="G605" s="11">
        <v>80.595788877254336</v>
      </c>
      <c r="H605" s="11">
        <v>3.7413226612301962</v>
      </c>
      <c r="I605" s="11">
        <f t="shared" si="14"/>
        <v>81.560635635513606</v>
      </c>
    </row>
    <row r="606" spans="1:9" x14ac:dyDescent="0.25">
      <c r="A606" s="14"/>
      <c r="B606" s="5">
        <f>DATE(YEAR(siječanj!B606),MONTH(siječanj!B606)+8,DAY(siječanj!B606))</f>
        <v>43715</v>
      </c>
      <c r="C606" s="9">
        <v>6.28125</v>
      </c>
      <c r="D606">
        <v>0.94552159778901435</v>
      </c>
      <c r="E606" s="6">
        <v>89.174009538073847</v>
      </c>
      <c r="F606" s="11">
        <v>89.336960522133523</v>
      </c>
      <c r="G606" s="11">
        <v>79.777257451805752</v>
      </c>
      <c r="H606" s="11">
        <v>2.3576876487193377</v>
      </c>
      <c r="I606" s="11">
        <f t="shared" si="14"/>
        <v>84.315951979692386</v>
      </c>
    </row>
    <row r="607" spans="1:9" x14ac:dyDescent="0.25">
      <c r="A607" s="14"/>
      <c r="B607" s="5">
        <f>DATE(YEAR(siječanj!B607),MONTH(siječanj!B607)+8,DAY(siječanj!B607))</f>
        <v>43715</v>
      </c>
      <c r="C607" s="9">
        <v>6.2916666666666696</v>
      </c>
      <c r="D607">
        <v>0.94552159778901435</v>
      </c>
      <c r="E607" s="6">
        <v>94.495965229165236</v>
      </c>
      <c r="F607" s="11">
        <v>97.27751307073018</v>
      </c>
      <c r="G607" s="11">
        <v>83.663061019229204</v>
      </c>
      <c r="H607" s="11">
        <v>1.7031414213652432</v>
      </c>
      <c r="I607" s="11">
        <f t="shared" si="14"/>
        <v>89.347976028095459</v>
      </c>
    </row>
    <row r="608" spans="1:9" x14ac:dyDescent="0.25">
      <c r="A608" s="14"/>
      <c r="B608" s="5">
        <f>DATE(YEAR(siječanj!B608),MONTH(siječanj!B608)+8,DAY(siječanj!B608))</f>
        <v>43715</v>
      </c>
      <c r="C608" s="9">
        <v>6.3020833333333304</v>
      </c>
      <c r="D608">
        <v>0.94552159778901435</v>
      </c>
      <c r="E608" s="6">
        <v>96.375365129914769</v>
      </c>
      <c r="F608" s="11">
        <v>108.25295695553615</v>
      </c>
      <c r="G608" s="11">
        <v>93.697718509690333</v>
      </c>
      <c r="H608" s="11">
        <v>1.5491099462799041</v>
      </c>
      <c r="I608" s="11">
        <f t="shared" si="14"/>
        <v>91.124989225136673</v>
      </c>
    </row>
    <row r="609" spans="1:9" x14ac:dyDescent="0.25">
      <c r="A609" s="14"/>
      <c r="B609" s="5">
        <f>DATE(YEAR(siječanj!B609),MONTH(siječanj!B609)+8,DAY(siječanj!B609))</f>
        <v>43715</v>
      </c>
      <c r="C609" s="9">
        <v>6.3125</v>
      </c>
      <c r="D609">
        <v>0.94552159778901435</v>
      </c>
      <c r="E609" s="6">
        <v>95.905715669155953</v>
      </c>
      <c r="F609" s="11">
        <v>114.1820577268446</v>
      </c>
      <c r="G609" s="11">
        <v>105.42177239226272</v>
      </c>
      <c r="H609" s="11">
        <v>1.4554512698315292</v>
      </c>
      <c r="I609" s="11">
        <f t="shared" si="14"/>
        <v>90.680925516599245</v>
      </c>
    </row>
    <row r="610" spans="1:9" x14ac:dyDescent="0.25">
      <c r="A610" s="14"/>
      <c r="B610" s="5">
        <f>DATE(YEAR(siječanj!B610),MONTH(siječanj!B610)+8,DAY(siječanj!B610))</f>
        <v>43715</v>
      </c>
      <c r="C610" s="9">
        <v>6.3229166666666696</v>
      </c>
      <c r="D610">
        <v>0.94552159778901435</v>
      </c>
      <c r="E610" s="6">
        <v>100.59116808613329</v>
      </c>
      <c r="F610" s="11">
        <v>121.69077961048482</v>
      </c>
      <c r="G610" s="11">
        <v>114.64175583824679</v>
      </c>
      <c r="H610" s="11">
        <v>1.8921936017980614</v>
      </c>
      <c r="I610" s="11">
        <f t="shared" si="14"/>
        <v>95.111121972264058</v>
      </c>
    </row>
    <row r="611" spans="1:9" x14ac:dyDescent="0.25">
      <c r="A611" s="14"/>
      <c r="B611" s="5">
        <f>DATE(YEAR(siječanj!B611),MONTH(siječanj!B611)+8,DAY(siječanj!B611))</f>
        <v>43715</v>
      </c>
      <c r="C611" s="9">
        <v>6.3333333333333304</v>
      </c>
      <c r="D611">
        <v>0.94552159778901435</v>
      </c>
      <c r="E611" s="6">
        <v>104.98573958187582</v>
      </c>
      <c r="F611" s="11">
        <v>127.43470459857338</v>
      </c>
      <c r="G611" s="11">
        <v>125.72849893647606</v>
      </c>
      <c r="H611" s="11">
        <v>1.9321166456269327</v>
      </c>
      <c r="I611" s="11">
        <f t="shared" si="14"/>
        <v>99.26628423451659</v>
      </c>
    </row>
    <row r="612" spans="1:9" x14ac:dyDescent="0.25">
      <c r="A612" s="14"/>
      <c r="B612" s="5">
        <f>DATE(YEAR(siječanj!B612),MONTH(siječanj!B612)+8,DAY(siječanj!B612))</f>
        <v>43715</v>
      </c>
      <c r="C612" s="9">
        <v>6.34375</v>
      </c>
      <c r="D612">
        <v>0.94552159778901435</v>
      </c>
      <c r="E612" s="6">
        <v>107.056524548818</v>
      </c>
      <c r="F612" s="11">
        <v>144.37597697570402</v>
      </c>
      <c r="G612" s="11">
        <v>148.00274666730317</v>
      </c>
      <c r="H612" s="11">
        <v>1.5041935205407007</v>
      </c>
      <c r="I612" s="11">
        <f t="shared" si="14"/>
        <v>101.22425614513723</v>
      </c>
    </row>
    <row r="613" spans="1:9" x14ac:dyDescent="0.25">
      <c r="A613" s="14"/>
      <c r="B613" s="5">
        <f>DATE(YEAR(siječanj!B613),MONTH(siječanj!B613)+8,DAY(siječanj!B613))</f>
        <v>43715</v>
      </c>
      <c r="C613" s="9">
        <v>6.3541666666666696</v>
      </c>
      <c r="D613">
        <v>0.94552159778901435</v>
      </c>
      <c r="E613" s="6">
        <v>107.10469069543849</v>
      </c>
      <c r="F613" s="11">
        <v>151.26307686323125</v>
      </c>
      <c r="G613" s="11">
        <v>155.40335082003043</v>
      </c>
      <c r="H613" s="11">
        <v>1.6001602979842944</v>
      </c>
      <c r="I613" s="11">
        <f t="shared" si="14"/>
        <v>101.26979827704918</v>
      </c>
    </row>
    <row r="614" spans="1:9" x14ac:dyDescent="0.25">
      <c r="A614" s="14"/>
      <c r="B614" s="5">
        <f>DATE(YEAR(siječanj!B614),MONTH(siječanj!B614)+8,DAY(siječanj!B614))</f>
        <v>43715</v>
      </c>
      <c r="C614" s="9">
        <v>6.3645833333333304</v>
      </c>
      <c r="D614">
        <v>0.94552159778901435</v>
      </c>
      <c r="E614" s="6">
        <v>108.19018548094056</v>
      </c>
      <c r="F614" s="11">
        <v>153.57425831000793</v>
      </c>
      <c r="G614" s="11">
        <v>161.67508701264379</v>
      </c>
      <c r="H614" s="11">
        <v>1.6526693455062089</v>
      </c>
      <c r="I614" s="11">
        <f t="shared" si="14"/>
        <v>102.29615704102874</v>
      </c>
    </row>
    <row r="615" spans="1:9" x14ac:dyDescent="0.25">
      <c r="A615" s="14"/>
      <c r="B615" s="5">
        <f>DATE(YEAR(siječanj!B615),MONTH(siječanj!B615)+8,DAY(siječanj!B615))</f>
        <v>43715</v>
      </c>
      <c r="C615" s="9">
        <v>6.375</v>
      </c>
      <c r="D615">
        <v>0.94552159778901435</v>
      </c>
      <c r="E615" s="6">
        <v>110.63906323379584</v>
      </c>
      <c r="F615" s="11">
        <v>155.66647414914829</v>
      </c>
      <c r="G615" s="11">
        <v>163.77597483834168</v>
      </c>
      <c r="H615" s="11">
        <v>1.5127095828169475</v>
      </c>
      <c r="I615" s="11">
        <f t="shared" si="14"/>
        <v>104.61162384669844</v>
      </c>
    </row>
    <row r="616" spans="1:9" x14ac:dyDescent="0.25">
      <c r="A616" s="14"/>
      <c r="B616" s="5">
        <f>DATE(YEAR(siječanj!B616),MONTH(siječanj!B616)+8,DAY(siječanj!B616))</f>
        <v>43715</v>
      </c>
      <c r="C616" s="9">
        <v>6.3854166666666696</v>
      </c>
      <c r="D616">
        <v>0.94552159778901435</v>
      </c>
      <c r="E616" s="6">
        <v>113.73914931395717</v>
      </c>
      <c r="F616" s="11">
        <v>161.07785894219845</v>
      </c>
      <c r="G616" s="11">
        <v>170.73084075784749</v>
      </c>
      <c r="H616" s="11">
        <v>1.5872311305975535</v>
      </c>
      <c r="I616" s="11">
        <f t="shared" si="14"/>
        <v>107.54282219049605</v>
      </c>
    </row>
    <row r="617" spans="1:9" x14ac:dyDescent="0.25">
      <c r="A617" s="14"/>
      <c r="B617" s="5">
        <f>DATE(YEAR(siječanj!B617),MONTH(siječanj!B617)+8,DAY(siječanj!B617))</f>
        <v>43715</v>
      </c>
      <c r="C617" s="9">
        <v>6.3958333333333304</v>
      </c>
      <c r="D617">
        <v>0.94552159778901435</v>
      </c>
      <c r="E617" s="6">
        <v>112.39804727167132</v>
      </c>
      <c r="F617" s="11">
        <v>162.25540562644559</v>
      </c>
      <c r="G617" s="11">
        <v>168.83532535401019</v>
      </c>
      <c r="H617" s="11">
        <v>1.6879971973667061</v>
      </c>
      <c r="I617" s="11">
        <f t="shared" si="14"/>
        <v>106.27478124467582</v>
      </c>
    </row>
    <row r="618" spans="1:9" x14ac:dyDescent="0.25">
      <c r="A618" s="14"/>
      <c r="B618" s="5">
        <f>DATE(YEAR(siječanj!B618),MONTH(siječanj!B618)+8,DAY(siječanj!B618))</f>
        <v>43715</v>
      </c>
      <c r="C618" s="9">
        <v>6.40625</v>
      </c>
      <c r="D618">
        <v>0.94552159778901435</v>
      </c>
      <c r="E618" s="6">
        <v>115.41681482459204</v>
      </c>
      <c r="F618" s="11">
        <v>161.4667168491043</v>
      </c>
      <c r="G618" s="11">
        <v>165.07520176119587</v>
      </c>
      <c r="H618" s="11">
        <v>2.1058145018405829</v>
      </c>
      <c r="I618" s="11">
        <f t="shared" si="14"/>
        <v>109.12909116466706</v>
      </c>
    </row>
    <row r="619" spans="1:9" x14ac:dyDescent="0.25">
      <c r="A619" s="14"/>
      <c r="B619" s="5">
        <f>DATE(YEAR(siječanj!B619),MONTH(siječanj!B619)+8,DAY(siječanj!B619))</f>
        <v>43715</v>
      </c>
      <c r="C619" s="9">
        <v>6.4166666666666696</v>
      </c>
      <c r="D619">
        <v>0.94552159778901435</v>
      </c>
      <c r="E619" s="6">
        <v>115.46384935513052</v>
      </c>
      <c r="F619" s="11">
        <v>163.18086312295077</v>
      </c>
      <c r="G619" s="11">
        <v>159.06372037340219</v>
      </c>
      <c r="H619" s="11">
        <v>2.0045842136315595</v>
      </c>
      <c r="I619" s="11">
        <f t="shared" si="14"/>
        <v>109.17356332913306</v>
      </c>
    </row>
    <row r="620" spans="1:9" x14ac:dyDescent="0.25">
      <c r="A620" s="14"/>
      <c r="B620" s="5">
        <f>DATE(YEAR(siječanj!B620),MONTH(siječanj!B620)+8,DAY(siječanj!B620))</f>
        <v>43715</v>
      </c>
      <c r="C620" s="9">
        <v>6.4270833333333304</v>
      </c>
      <c r="D620">
        <v>0.94552159778901435</v>
      </c>
      <c r="E620" s="6">
        <v>117.12560970393902</v>
      </c>
      <c r="F620" s="11">
        <v>162.23408982201801</v>
      </c>
      <c r="G620" s="11">
        <v>162.97342685829227</v>
      </c>
      <c r="H620" s="11">
        <v>2.3446834455395145</v>
      </c>
      <c r="I620" s="11">
        <f t="shared" si="14"/>
        <v>110.74479362928091</v>
      </c>
    </row>
    <row r="621" spans="1:9" x14ac:dyDescent="0.25">
      <c r="A621" s="14"/>
      <c r="B621" s="5">
        <f>DATE(YEAR(siječanj!B621),MONTH(siječanj!B621)+8,DAY(siječanj!B621))</f>
        <v>43715</v>
      </c>
      <c r="C621" s="9">
        <v>6.4375</v>
      </c>
      <c r="D621">
        <v>0.94552159778901435</v>
      </c>
      <c r="E621" s="6">
        <v>118.03331767650056</v>
      </c>
      <c r="F621" s="11">
        <v>163.24950234104921</v>
      </c>
      <c r="G621" s="11">
        <v>159.79717667950482</v>
      </c>
      <c r="H621" s="11">
        <v>2.4282132903989888</v>
      </c>
      <c r="I621" s="11">
        <f t="shared" si="14"/>
        <v>111.60305112182311</v>
      </c>
    </row>
    <row r="622" spans="1:9" x14ac:dyDescent="0.25">
      <c r="A622" s="14"/>
      <c r="B622" s="5">
        <f>DATE(YEAR(siječanj!B622),MONTH(siječanj!B622)+8,DAY(siječanj!B622))</f>
        <v>43715</v>
      </c>
      <c r="C622" s="9">
        <v>6.4479166666666696</v>
      </c>
      <c r="D622">
        <v>0.94552159778901435</v>
      </c>
      <c r="E622" s="6">
        <v>120.23503260942262</v>
      </c>
      <c r="F622" s="11">
        <v>163.25823576044942</v>
      </c>
      <c r="G622" s="11">
        <v>157.76613113154315</v>
      </c>
      <c r="H622" s="11">
        <v>2.6639317312656954</v>
      </c>
      <c r="I622" s="11">
        <f t="shared" si="14"/>
        <v>113.68482014307551</v>
      </c>
    </row>
    <row r="623" spans="1:9" x14ac:dyDescent="0.25">
      <c r="A623" s="14"/>
      <c r="B623" s="5">
        <f>DATE(YEAR(siječanj!B623),MONTH(siječanj!B623)+8,DAY(siječanj!B623))</f>
        <v>43715</v>
      </c>
      <c r="C623" s="9">
        <v>6.4583333333333304</v>
      </c>
      <c r="D623">
        <v>0.94552159778901435</v>
      </c>
      <c r="E623" s="6">
        <v>121.40609742363833</v>
      </c>
      <c r="F623" s="11">
        <v>161.34552861436669</v>
      </c>
      <c r="G623" s="11">
        <v>162.81335156886001</v>
      </c>
      <c r="H623" s="11">
        <v>2.5830631558675483</v>
      </c>
      <c r="I623" s="11">
        <f t="shared" si="14"/>
        <v>114.79208721732725</v>
      </c>
    </row>
    <row r="624" spans="1:9" x14ac:dyDescent="0.25">
      <c r="A624" s="14"/>
      <c r="B624" s="5">
        <f>DATE(YEAR(siječanj!B624),MONTH(siječanj!B624)+8,DAY(siječanj!B624))</f>
        <v>43715</v>
      </c>
      <c r="C624" s="9">
        <v>6.46875</v>
      </c>
      <c r="D624">
        <v>0.94552159778901435</v>
      </c>
      <c r="E624" s="6">
        <v>123.3664932417805</v>
      </c>
      <c r="F624" s="11">
        <v>157.81894094970212</v>
      </c>
      <c r="G624" s="11">
        <v>161.32526550751342</v>
      </c>
      <c r="H624" s="11">
        <v>2.9792141252081539</v>
      </c>
      <c r="I624" s="11">
        <f t="shared" si="14"/>
        <v>116.64568380359594</v>
      </c>
    </row>
    <row r="625" spans="1:9" x14ac:dyDescent="0.25">
      <c r="A625" s="14"/>
      <c r="B625" s="5">
        <f>DATE(YEAR(siječanj!B625),MONTH(siječanj!B625)+8,DAY(siječanj!B625))</f>
        <v>43715</v>
      </c>
      <c r="C625" s="9">
        <v>6.4791666666666696</v>
      </c>
      <c r="D625">
        <v>0.94552159778901435</v>
      </c>
      <c r="E625" s="6">
        <v>125.75390538111463</v>
      </c>
      <c r="F625" s="11">
        <v>155.19826493941088</v>
      </c>
      <c r="G625" s="11">
        <v>163.34325376067761</v>
      </c>
      <c r="H625" s="11">
        <v>3.7988551049796762</v>
      </c>
      <c r="I625" s="11">
        <f t="shared" si="14"/>
        <v>118.90303354416004</v>
      </c>
    </row>
    <row r="626" spans="1:9" x14ac:dyDescent="0.25">
      <c r="A626" s="14"/>
      <c r="B626" s="5">
        <f>DATE(YEAR(siječanj!B626),MONTH(siječanj!B626)+8,DAY(siječanj!B626))</f>
        <v>43715</v>
      </c>
      <c r="C626" s="9">
        <v>6.4895833333333304</v>
      </c>
      <c r="D626">
        <v>0.94552159778901435</v>
      </c>
      <c r="E626" s="6">
        <v>126.56449488505191</v>
      </c>
      <c r="F626" s="11">
        <v>153.58707347919216</v>
      </c>
      <c r="G626" s="11">
        <v>157.84534993576167</v>
      </c>
      <c r="H626" s="11">
        <v>3.9240368183406433</v>
      </c>
      <c r="I626" s="11">
        <f t="shared" si="14"/>
        <v>119.66946342707382</v>
      </c>
    </row>
    <row r="627" spans="1:9" x14ac:dyDescent="0.25">
      <c r="A627" s="14"/>
      <c r="B627" s="5">
        <f>DATE(YEAR(siječanj!B627),MONTH(siječanj!B627)+8,DAY(siječanj!B627))</f>
        <v>43715</v>
      </c>
      <c r="C627" s="9">
        <v>6.5</v>
      </c>
      <c r="D627">
        <v>0.94552159778901435</v>
      </c>
      <c r="E627" s="6">
        <v>125.85984747724149</v>
      </c>
      <c r="F627" s="11">
        <v>144.28296766449984</v>
      </c>
      <c r="G627" s="11">
        <v>150.03025594821392</v>
      </c>
      <c r="H627" s="11">
        <v>3.7176353620699025</v>
      </c>
      <c r="I627" s="11">
        <f t="shared" si="14"/>
        <v>119.00320408416302</v>
      </c>
    </row>
    <row r="628" spans="1:9" x14ac:dyDescent="0.25">
      <c r="A628" s="14"/>
      <c r="B628" s="5">
        <f>DATE(YEAR(siječanj!B628),MONTH(siječanj!B628)+8,DAY(siječanj!B628))</f>
        <v>43715</v>
      </c>
      <c r="C628" s="9">
        <v>6.5104166666666696</v>
      </c>
      <c r="D628">
        <v>0.94552159778901435</v>
      </c>
      <c r="E628" s="6">
        <v>122.29263325636373</v>
      </c>
      <c r="F628" s="11">
        <v>139.05156917338076</v>
      </c>
      <c r="G628" s="11">
        <v>146.15141653894403</v>
      </c>
      <c r="H628" s="11">
        <v>4.0357931276032843</v>
      </c>
      <c r="I628" s="11">
        <f t="shared" si="14"/>
        <v>115.63032599438299</v>
      </c>
    </row>
    <row r="629" spans="1:9" x14ac:dyDescent="0.25">
      <c r="A629" s="14"/>
      <c r="B629" s="5">
        <f>DATE(YEAR(siječanj!B629),MONTH(siječanj!B629)+8,DAY(siječanj!B629))</f>
        <v>43715</v>
      </c>
      <c r="C629" s="9">
        <v>6.5208333333333304</v>
      </c>
      <c r="D629">
        <v>0.94552159778901435</v>
      </c>
      <c r="E629" s="6">
        <v>123.91155895853112</v>
      </c>
      <c r="F629" s="11">
        <v>136.23018104416275</v>
      </c>
      <c r="G629" s="11">
        <v>150.11611378274139</v>
      </c>
      <c r="H629" s="11">
        <v>5.1141014951978736</v>
      </c>
      <c r="I629" s="11">
        <f t="shared" si="14"/>
        <v>117.161055210998</v>
      </c>
    </row>
    <row r="630" spans="1:9" x14ac:dyDescent="0.25">
      <c r="A630" s="14"/>
      <c r="B630" s="5">
        <f>DATE(YEAR(siječanj!B630),MONTH(siječanj!B630)+8,DAY(siječanj!B630))</f>
        <v>43715</v>
      </c>
      <c r="C630" s="9">
        <v>6.53125</v>
      </c>
      <c r="D630">
        <v>0.94552159778901435</v>
      </c>
      <c r="E630" s="6">
        <v>126.03033536645307</v>
      </c>
      <c r="F630" s="11">
        <v>134.05059087582094</v>
      </c>
      <c r="G630" s="11">
        <v>147.71050490206511</v>
      </c>
      <c r="H630" s="11">
        <v>5.0351348270350593</v>
      </c>
      <c r="I630" s="11">
        <f t="shared" si="14"/>
        <v>119.16440406557403</v>
      </c>
    </row>
    <row r="631" spans="1:9" x14ac:dyDescent="0.25">
      <c r="A631" s="14"/>
      <c r="B631" s="5">
        <f>DATE(YEAR(siječanj!B631),MONTH(siječanj!B631)+8,DAY(siječanj!B631))</f>
        <v>43715</v>
      </c>
      <c r="C631" s="9">
        <v>6.5416666666666696</v>
      </c>
      <c r="D631">
        <v>0.94552159778901435</v>
      </c>
      <c r="E631" s="6">
        <v>125.81565985453041</v>
      </c>
      <c r="F631" s="11">
        <v>131.94100452235887</v>
      </c>
      <c r="G631" s="11">
        <v>149.90834504824815</v>
      </c>
      <c r="H631" s="11">
        <v>3.3747327929323845</v>
      </c>
      <c r="I631" s="11">
        <f t="shared" si="14"/>
        <v>118.96142373253474</v>
      </c>
    </row>
    <row r="632" spans="1:9" x14ac:dyDescent="0.25">
      <c r="A632" s="14"/>
      <c r="B632" s="5">
        <f>DATE(YEAR(siječanj!B632),MONTH(siječanj!B632)+8,DAY(siječanj!B632))</f>
        <v>43715</v>
      </c>
      <c r="C632" s="9">
        <v>6.5520833333333304</v>
      </c>
      <c r="D632">
        <v>0.94552159778901435</v>
      </c>
      <c r="E632" s="6">
        <v>124.01239488524935</v>
      </c>
      <c r="F632" s="11">
        <v>131.43940282667953</v>
      </c>
      <c r="G632" s="11">
        <v>146.12003568105084</v>
      </c>
      <c r="H632" s="11">
        <v>3.3361824038783028</v>
      </c>
      <c r="I632" s="11">
        <f t="shared" si="14"/>
        <v>117.25639775754316</v>
      </c>
    </row>
    <row r="633" spans="1:9" x14ac:dyDescent="0.25">
      <c r="A633" s="14"/>
      <c r="B633" s="5">
        <f>DATE(YEAR(siječanj!B633),MONTH(siječanj!B633)+8,DAY(siječanj!B633))</f>
        <v>43715</v>
      </c>
      <c r="C633" s="9">
        <v>6.5625</v>
      </c>
      <c r="D633">
        <v>0.94552159778901435</v>
      </c>
      <c r="E633" s="6">
        <v>124.28473219242453</v>
      </c>
      <c r="F633" s="11">
        <v>129.42736106195943</v>
      </c>
      <c r="G633" s="11">
        <v>143.85190369764271</v>
      </c>
      <c r="H633" s="11">
        <v>3.9070447128777936</v>
      </c>
      <c r="I633" s="11">
        <f t="shared" si="14"/>
        <v>117.51389856336098</v>
      </c>
    </row>
    <row r="634" spans="1:9" x14ac:dyDescent="0.25">
      <c r="A634" s="14"/>
      <c r="B634" s="5">
        <f>DATE(YEAR(siječanj!B634),MONTH(siječanj!B634)+8,DAY(siječanj!B634))</f>
        <v>43715</v>
      </c>
      <c r="C634" s="9">
        <v>6.5729166666666696</v>
      </c>
      <c r="D634">
        <v>0.94552159778901435</v>
      </c>
      <c r="E634" s="6">
        <v>121.85545621393015</v>
      </c>
      <c r="F634" s="11">
        <v>129.64600157448024</v>
      </c>
      <c r="G634" s="11">
        <v>137.6815873229352</v>
      </c>
      <c r="H634" s="11">
        <v>3.2996029549891892</v>
      </c>
      <c r="I634" s="11">
        <f t="shared" si="14"/>
        <v>115.21696565870451</v>
      </c>
    </row>
    <row r="635" spans="1:9" x14ac:dyDescent="0.25">
      <c r="A635" s="14"/>
      <c r="B635" s="5">
        <f>DATE(YEAR(siječanj!B635),MONTH(siječanj!B635)+8,DAY(siječanj!B635))</f>
        <v>43715</v>
      </c>
      <c r="C635" s="9">
        <v>6.5833333333333304</v>
      </c>
      <c r="D635">
        <v>0.94552159778901435</v>
      </c>
      <c r="E635" s="6">
        <v>121.02070769928767</v>
      </c>
      <c r="F635" s="11">
        <v>125.01844919963801</v>
      </c>
      <c r="G635" s="11">
        <v>141.76258400093539</v>
      </c>
      <c r="H635" s="11">
        <v>3.3574315400020347</v>
      </c>
      <c r="I635" s="11">
        <f t="shared" si="14"/>
        <v>114.42769290938774</v>
      </c>
    </row>
    <row r="636" spans="1:9" x14ac:dyDescent="0.25">
      <c r="A636" s="14"/>
      <c r="B636" s="5">
        <f>DATE(YEAR(siječanj!B636),MONTH(siječanj!B636)+8,DAY(siječanj!B636))</f>
        <v>43715</v>
      </c>
      <c r="C636" s="9">
        <v>6.59375</v>
      </c>
      <c r="D636">
        <v>0.94552159778901435</v>
      </c>
      <c r="E636" s="6">
        <v>120.62643379604755</v>
      </c>
      <c r="F636" s="11">
        <v>125.7349227126099</v>
      </c>
      <c r="G636" s="11">
        <v>141.82025204715586</v>
      </c>
      <c r="H636" s="11">
        <v>2.6383755406190259</v>
      </c>
      <c r="I636" s="11">
        <f t="shared" si="14"/>
        <v>114.05489841842964</v>
      </c>
    </row>
    <row r="637" spans="1:9" x14ac:dyDescent="0.25">
      <c r="A637" s="14"/>
      <c r="B637" s="5">
        <f>DATE(YEAR(siječanj!B637),MONTH(siječanj!B637)+8,DAY(siječanj!B637))</f>
        <v>43715</v>
      </c>
      <c r="C637" s="9">
        <v>6.6041666666666696</v>
      </c>
      <c r="D637">
        <v>0.94552159778901435</v>
      </c>
      <c r="E637" s="6">
        <v>119.1610971829337</v>
      </c>
      <c r="F637" s="11">
        <v>125.09844667918067</v>
      </c>
      <c r="G637" s="11">
        <v>141.13912526834332</v>
      </c>
      <c r="H637" s="11">
        <v>2.0852446897635581</v>
      </c>
      <c r="I637" s="11">
        <f t="shared" si="14"/>
        <v>112.66939100269948</v>
      </c>
    </row>
    <row r="638" spans="1:9" x14ac:dyDescent="0.25">
      <c r="A638" s="14"/>
      <c r="B638" s="5">
        <f>DATE(YEAR(siječanj!B638),MONTH(siječanj!B638)+8,DAY(siječanj!B638))</f>
        <v>43715</v>
      </c>
      <c r="C638" s="9">
        <v>6.6145833333333304</v>
      </c>
      <c r="D638">
        <v>0.94552159778901435</v>
      </c>
      <c r="E638" s="6">
        <v>120.45807612447805</v>
      </c>
      <c r="F638" s="11">
        <v>124.85748698224599</v>
      </c>
      <c r="G638" s="11">
        <v>141.50497838596092</v>
      </c>
      <c r="H638" s="11">
        <v>2.4580805374775596</v>
      </c>
      <c r="I638" s="11">
        <f t="shared" si="14"/>
        <v>113.89571260380721</v>
      </c>
    </row>
    <row r="639" spans="1:9" x14ac:dyDescent="0.25">
      <c r="A639" s="14"/>
      <c r="B639" s="5">
        <f>DATE(YEAR(siječanj!B639),MONTH(siječanj!B639)+8,DAY(siječanj!B639))</f>
        <v>43715</v>
      </c>
      <c r="C639" s="9">
        <v>6.625</v>
      </c>
      <c r="D639">
        <v>0.94552159778901435</v>
      </c>
      <c r="E639" s="6">
        <v>119.06521654347986</v>
      </c>
      <c r="F639" s="11">
        <v>124.9312755464338</v>
      </c>
      <c r="G639" s="11">
        <v>137.40418503475411</v>
      </c>
      <c r="H639" s="11">
        <v>2.4426681855784076</v>
      </c>
      <c r="I639" s="11">
        <f t="shared" si="14"/>
        <v>112.57873378728607</v>
      </c>
    </row>
    <row r="640" spans="1:9" x14ac:dyDescent="0.25">
      <c r="A640" s="14"/>
      <c r="B640" s="5">
        <f>DATE(YEAR(siječanj!B640),MONTH(siječanj!B640)+8,DAY(siječanj!B640))</f>
        <v>43715</v>
      </c>
      <c r="C640" s="9">
        <v>6.6354166666666696</v>
      </c>
      <c r="D640">
        <v>0.94552159778901435</v>
      </c>
      <c r="E640" s="6">
        <v>119.46464922635001</v>
      </c>
      <c r="F640" s="11">
        <v>122.86710618466874</v>
      </c>
      <c r="G640" s="11">
        <v>137.12865323516067</v>
      </c>
      <c r="H640" s="11">
        <v>2.2855402334318629</v>
      </c>
      <c r="I640" s="11">
        <f t="shared" si="14"/>
        <v>112.9564060158026</v>
      </c>
    </row>
    <row r="641" spans="1:9" x14ac:dyDescent="0.25">
      <c r="A641" s="14"/>
      <c r="B641" s="5">
        <f>DATE(YEAR(siječanj!B641),MONTH(siječanj!B641)+8,DAY(siječanj!B641))</f>
        <v>43715</v>
      </c>
      <c r="C641" s="9">
        <v>6.6458333333333304</v>
      </c>
      <c r="D641">
        <v>0.94552159778901435</v>
      </c>
      <c r="E641" s="6">
        <v>118.88213396580466</v>
      </c>
      <c r="F641" s="11">
        <v>122.63786596597332</v>
      </c>
      <c r="G641" s="11">
        <v>132.54198642457814</v>
      </c>
      <c r="H641" s="11">
        <v>2.2553618379313098</v>
      </c>
      <c r="I641" s="11">
        <f t="shared" si="14"/>
        <v>112.40562525591527</v>
      </c>
    </row>
    <row r="642" spans="1:9" x14ac:dyDescent="0.25">
      <c r="A642" s="14"/>
      <c r="B642" s="5">
        <f>DATE(YEAR(siječanj!B642),MONTH(siječanj!B642)+8,DAY(siječanj!B642))</f>
        <v>43715</v>
      </c>
      <c r="C642" s="9">
        <v>6.65625</v>
      </c>
      <c r="D642">
        <v>0.94552159778901435</v>
      </c>
      <c r="E642" s="6">
        <v>118.92193508722944</v>
      </c>
      <c r="F642" s="11">
        <v>121.88446004246804</v>
      </c>
      <c r="G642" s="11">
        <v>133.22080519708618</v>
      </c>
      <c r="H642" s="11">
        <v>2.3862942944741219</v>
      </c>
      <c r="I642" s="11">
        <f t="shared" si="14"/>
        <v>112.44325807583863</v>
      </c>
    </row>
    <row r="643" spans="1:9" x14ac:dyDescent="0.25">
      <c r="A643" s="14"/>
      <c r="B643" s="5">
        <f>DATE(YEAR(siječanj!B643),MONTH(siječanj!B643)+8,DAY(siječanj!B643))</f>
        <v>43715</v>
      </c>
      <c r="C643" s="9">
        <v>6.6666666666666696</v>
      </c>
      <c r="D643">
        <v>0.94552159778901435</v>
      </c>
      <c r="E643" s="6">
        <v>116.22748175489284</v>
      </c>
      <c r="F643" s="11">
        <v>124.93158860098951</v>
      </c>
      <c r="G643" s="11">
        <v>131.13311113960205</v>
      </c>
      <c r="H643" s="11">
        <v>2.6383005048259438</v>
      </c>
      <c r="I643" s="11">
        <f t="shared" si="14"/>
        <v>109.89559425587979</v>
      </c>
    </row>
    <row r="644" spans="1:9" x14ac:dyDescent="0.25">
      <c r="A644" s="14"/>
      <c r="B644" s="5">
        <f>DATE(YEAR(siječanj!B644),MONTH(siječanj!B644)+8,DAY(siječanj!B644))</f>
        <v>43715</v>
      </c>
      <c r="C644" s="9">
        <v>6.6770833333333304</v>
      </c>
      <c r="D644">
        <v>0.94552159778901435</v>
      </c>
      <c r="E644" s="6">
        <v>116.73798950473198</v>
      </c>
      <c r="F644" s="11">
        <v>124.19967507678942</v>
      </c>
      <c r="G644" s="11">
        <v>135.13187857037786</v>
      </c>
      <c r="H644" s="11">
        <v>2.0629650620814926</v>
      </c>
      <c r="I644" s="11">
        <f t="shared" ref="I644:I707" si="15">D644*E644</f>
        <v>110.37829035919137</v>
      </c>
    </row>
    <row r="645" spans="1:9" x14ac:dyDescent="0.25">
      <c r="A645" s="14"/>
      <c r="B645" s="5">
        <f>DATE(YEAR(siječanj!B645),MONTH(siječanj!B645)+8,DAY(siječanj!B645))</f>
        <v>43715</v>
      </c>
      <c r="C645" s="9">
        <v>6.6875</v>
      </c>
      <c r="D645">
        <v>0.94552159778901435</v>
      </c>
      <c r="E645" s="6">
        <v>116.38529852192295</v>
      </c>
      <c r="F645" s="11">
        <v>119.77995079173633</v>
      </c>
      <c r="G645" s="11">
        <v>131.01779913070513</v>
      </c>
      <c r="H645" s="11">
        <v>2.2527165761058403</v>
      </c>
      <c r="I645" s="11">
        <f t="shared" si="15"/>
        <v>110.0448134176</v>
      </c>
    </row>
    <row r="646" spans="1:9" x14ac:dyDescent="0.25">
      <c r="A646" s="14"/>
      <c r="B646" s="5">
        <f>DATE(YEAR(siječanj!B646),MONTH(siječanj!B646)+8,DAY(siječanj!B646))</f>
        <v>43715</v>
      </c>
      <c r="C646" s="9">
        <v>6.6979166666666696</v>
      </c>
      <c r="D646">
        <v>0.94552159778901435</v>
      </c>
      <c r="E646" s="6">
        <v>118.64780406929971</v>
      </c>
      <c r="F646" s="11">
        <v>121.11690244763689</v>
      </c>
      <c r="G646" s="11">
        <v>129.8798998415736</v>
      </c>
      <c r="H646" s="11">
        <v>2.8887429692499249</v>
      </c>
      <c r="I646" s="11">
        <f t="shared" si="15"/>
        <v>112.18406127776218</v>
      </c>
    </row>
    <row r="647" spans="1:9" x14ac:dyDescent="0.25">
      <c r="A647" s="14"/>
      <c r="B647" s="5">
        <f>DATE(YEAR(siječanj!B647),MONTH(siječanj!B647)+8,DAY(siječanj!B647))</f>
        <v>43715</v>
      </c>
      <c r="C647" s="9">
        <v>6.7083333333333304</v>
      </c>
      <c r="D647">
        <v>0.94552159778901435</v>
      </c>
      <c r="E647" s="6">
        <v>118.02802290441156</v>
      </c>
      <c r="F647" s="11">
        <v>119.68572538398885</v>
      </c>
      <c r="G647" s="11">
        <v>131.71435141947978</v>
      </c>
      <c r="H647" s="11">
        <v>2.8522035394504548</v>
      </c>
      <c r="I647" s="11">
        <f t="shared" si="15"/>
        <v>111.5980448004576</v>
      </c>
    </row>
    <row r="648" spans="1:9" x14ac:dyDescent="0.25">
      <c r="A648" s="14"/>
      <c r="B648" s="5">
        <f>DATE(YEAR(siječanj!B648),MONTH(siječanj!B648)+8,DAY(siječanj!B648))</f>
        <v>43715</v>
      </c>
      <c r="C648" s="9">
        <v>6.71875</v>
      </c>
      <c r="D648">
        <v>0.94552159778901435</v>
      </c>
      <c r="E648" s="6">
        <v>117.97713591596583</v>
      </c>
      <c r="F648" s="11">
        <v>120.8208250812983</v>
      </c>
      <c r="G648" s="11">
        <v>134.63438078707546</v>
      </c>
      <c r="H648" s="11">
        <v>2.3589382452707133</v>
      </c>
      <c r="I648" s="11">
        <f t="shared" si="15"/>
        <v>111.54993005383572</v>
      </c>
    </row>
    <row r="649" spans="1:9" x14ac:dyDescent="0.25">
      <c r="A649" s="14"/>
      <c r="B649" s="5">
        <f>DATE(YEAR(siječanj!B649),MONTH(siječanj!B649)+8,DAY(siječanj!B649))</f>
        <v>43715</v>
      </c>
      <c r="C649" s="9">
        <v>6.7291666666666696</v>
      </c>
      <c r="D649">
        <v>0.94552159778901435</v>
      </c>
      <c r="E649" s="6">
        <v>118.53245764794394</v>
      </c>
      <c r="F649" s="11">
        <v>122.57481758115816</v>
      </c>
      <c r="G649" s="11">
        <v>132.9320113925709</v>
      </c>
      <c r="H649" s="11">
        <v>2.571398591713558</v>
      </c>
      <c r="I649" s="11">
        <f t="shared" si="15"/>
        <v>112.07499874514264</v>
      </c>
    </row>
    <row r="650" spans="1:9" x14ac:dyDescent="0.25">
      <c r="A650" s="14"/>
      <c r="B650" s="5">
        <f>DATE(YEAR(siječanj!B650),MONTH(siječanj!B650)+8,DAY(siječanj!B650))</f>
        <v>43715</v>
      </c>
      <c r="C650" s="9">
        <v>6.7395833333333304</v>
      </c>
      <c r="D650">
        <v>0.94552159778901435</v>
      </c>
      <c r="E650" s="6">
        <v>120.1635799876549</v>
      </c>
      <c r="F650" s="11">
        <v>125.97271975582794</v>
      </c>
      <c r="G650" s="11">
        <v>134.45873950034087</v>
      </c>
      <c r="H650" s="11">
        <v>2.5020945327452906</v>
      </c>
      <c r="I650" s="11">
        <f t="shared" si="15"/>
        <v>113.61726014597549</v>
      </c>
    </row>
    <row r="651" spans="1:9" x14ac:dyDescent="0.25">
      <c r="A651" s="14"/>
      <c r="B651" s="5">
        <f>DATE(YEAR(siječanj!B651),MONTH(siječanj!B651)+8,DAY(siječanj!B651))</f>
        <v>43715</v>
      </c>
      <c r="C651" s="9">
        <v>6.75</v>
      </c>
      <c r="D651">
        <v>0.94552159778901435</v>
      </c>
      <c r="E651" s="6">
        <v>120.22809103814062</v>
      </c>
      <c r="F651" s="11">
        <v>123.83605016977739</v>
      </c>
      <c r="G651" s="11">
        <v>134.1114708508795</v>
      </c>
      <c r="H651" s="11">
        <v>2.5662481348763735</v>
      </c>
      <c r="I651" s="11">
        <f t="shared" si="15"/>
        <v>113.67825673750579</v>
      </c>
    </row>
    <row r="652" spans="1:9" x14ac:dyDescent="0.25">
      <c r="A652" s="14"/>
      <c r="B652" s="5">
        <f>DATE(YEAR(siječanj!B652),MONTH(siječanj!B652)+8,DAY(siječanj!B652))</f>
        <v>43715</v>
      </c>
      <c r="C652" s="9">
        <v>6.7604166666666696</v>
      </c>
      <c r="D652">
        <v>0.94552159778901435</v>
      </c>
      <c r="E652" s="6">
        <v>123.29349904126248</v>
      </c>
      <c r="F652" s="11">
        <v>125.18487381767511</v>
      </c>
      <c r="G652" s="11">
        <v>133.77502374054325</v>
      </c>
      <c r="H652" s="11">
        <v>3.7885772022818518</v>
      </c>
      <c r="I652" s="11">
        <f t="shared" si="15"/>
        <v>116.5766662104928</v>
      </c>
    </row>
    <row r="653" spans="1:9" x14ac:dyDescent="0.25">
      <c r="A653" s="14"/>
      <c r="B653" s="5">
        <f>DATE(YEAR(siječanj!B653),MONTH(siječanj!B653)+8,DAY(siječanj!B653))</f>
        <v>43715</v>
      </c>
      <c r="C653" s="9">
        <v>6.7708333333333304</v>
      </c>
      <c r="D653">
        <v>0.94552159778901435</v>
      </c>
      <c r="E653" s="6">
        <v>127.92527513541651</v>
      </c>
      <c r="F653" s="11">
        <v>129.45228903433747</v>
      </c>
      <c r="G653" s="11">
        <v>137.49508837175941</v>
      </c>
      <c r="H653" s="11">
        <v>6.7542848847351502</v>
      </c>
      <c r="I653" s="11">
        <f t="shared" si="15"/>
        <v>120.95611054363829</v>
      </c>
    </row>
    <row r="654" spans="1:9" x14ac:dyDescent="0.25">
      <c r="A654" s="14"/>
      <c r="B654" s="5">
        <f>DATE(YEAR(siječanj!B654),MONTH(siječanj!B654)+8,DAY(siječanj!B654))</f>
        <v>43715</v>
      </c>
      <c r="C654" s="9">
        <v>6.78125</v>
      </c>
      <c r="D654">
        <v>0.94552159778901435</v>
      </c>
      <c r="E654" s="6">
        <v>128.60846551407892</v>
      </c>
      <c r="F654" s="11">
        <v>130.37394572745478</v>
      </c>
      <c r="G654" s="11">
        <v>140.22663992364346</v>
      </c>
      <c r="H654" s="11">
        <v>16.217891152210239</v>
      </c>
      <c r="I654" s="11">
        <f t="shared" si="15"/>
        <v>121.60208180206524</v>
      </c>
    </row>
    <row r="655" spans="1:9" x14ac:dyDescent="0.25">
      <c r="A655" s="14"/>
      <c r="B655" s="5">
        <f>DATE(YEAR(siječanj!B655),MONTH(siječanj!B655)+8,DAY(siječanj!B655))</f>
        <v>43715</v>
      </c>
      <c r="C655" s="9">
        <v>6.7916666666666696</v>
      </c>
      <c r="D655">
        <v>0.94552159778901435</v>
      </c>
      <c r="E655" s="6">
        <v>132.32330699402033</v>
      </c>
      <c r="F655" s="11">
        <v>131.77089950653226</v>
      </c>
      <c r="G655" s="11">
        <v>142.36621394892879</v>
      </c>
      <c r="H655" s="11">
        <v>28.482371474281127</v>
      </c>
      <c r="I655" s="11">
        <f t="shared" si="15"/>
        <v>125.11454465371236</v>
      </c>
    </row>
    <row r="656" spans="1:9" x14ac:dyDescent="0.25">
      <c r="A656" s="14"/>
      <c r="B656" s="5">
        <f>DATE(YEAR(siječanj!B656),MONTH(siječanj!B656)+8,DAY(siječanj!B656))</f>
        <v>43715</v>
      </c>
      <c r="C656" s="9">
        <v>6.8020833333333304</v>
      </c>
      <c r="D656">
        <v>0.94552159778901435</v>
      </c>
      <c r="E656" s="6">
        <v>136.62722710778269</v>
      </c>
      <c r="F656" s="11">
        <v>132.7076831563221</v>
      </c>
      <c r="G656" s="11">
        <v>150.2677718735292</v>
      </c>
      <c r="H656" s="11">
        <v>43.924399529358674</v>
      </c>
      <c r="I656" s="11">
        <f t="shared" si="15"/>
        <v>129.18399407643321</v>
      </c>
    </row>
    <row r="657" spans="1:9" x14ac:dyDescent="0.25">
      <c r="A657" s="14"/>
      <c r="B657" s="5">
        <f>DATE(YEAR(siječanj!B657),MONTH(siječanj!B657)+8,DAY(siječanj!B657))</f>
        <v>43715</v>
      </c>
      <c r="C657" s="9">
        <v>6.8125</v>
      </c>
      <c r="D657">
        <v>0.94552159778901435</v>
      </c>
      <c r="E657" s="6">
        <v>140.04111727600505</v>
      </c>
      <c r="F657" s="11">
        <v>137.19957855702518</v>
      </c>
      <c r="G657" s="11">
        <v>155.51475728086774</v>
      </c>
      <c r="H657" s="11">
        <v>62.310067740382564</v>
      </c>
      <c r="I657" s="11">
        <f t="shared" si="15"/>
        <v>132.41190096296702</v>
      </c>
    </row>
    <row r="658" spans="1:9" x14ac:dyDescent="0.25">
      <c r="A658" s="14"/>
      <c r="B658" s="5">
        <f>DATE(YEAR(siječanj!B658),MONTH(siječanj!B658)+8,DAY(siječanj!B658))</f>
        <v>43715</v>
      </c>
      <c r="C658" s="9">
        <v>6.8229166666666696</v>
      </c>
      <c r="D658">
        <v>0.94552159778901435</v>
      </c>
      <c r="E658" s="6">
        <v>142.75785550399175</v>
      </c>
      <c r="F658" s="11">
        <v>137.76932580784975</v>
      </c>
      <c r="G658" s="11">
        <v>153.25004114679027</v>
      </c>
      <c r="H658" s="11">
        <v>87.290344668461984</v>
      </c>
      <c r="I658" s="11">
        <f t="shared" si="15"/>
        <v>134.98063563306752</v>
      </c>
    </row>
    <row r="659" spans="1:9" x14ac:dyDescent="0.25">
      <c r="A659" s="14"/>
      <c r="B659" s="5">
        <f>DATE(YEAR(siječanj!B659),MONTH(siječanj!B659)+8,DAY(siječanj!B659))</f>
        <v>43715</v>
      </c>
      <c r="C659" s="9">
        <v>6.8333333333333304</v>
      </c>
      <c r="D659">
        <v>0.94552159778901435</v>
      </c>
      <c r="E659" s="6">
        <v>147.3344176671549</v>
      </c>
      <c r="F659" s="11">
        <v>134.15198844371005</v>
      </c>
      <c r="G659" s="11">
        <v>150.77619555798091</v>
      </c>
      <c r="H659" s="11">
        <v>132.93618834983457</v>
      </c>
      <c r="I659" s="11">
        <f t="shared" si="15"/>
        <v>139.30787400196229</v>
      </c>
    </row>
    <row r="660" spans="1:9" x14ac:dyDescent="0.25">
      <c r="A660" s="14"/>
      <c r="B660" s="5">
        <f>DATE(YEAR(siječanj!B660),MONTH(siječanj!B660)+8,DAY(siječanj!B660))</f>
        <v>43715</v>
      </c>
      <c r="C660" s="9">
        <v>6.84375</v>
      </c>
      <c r="D660">
        <v>0.94552159778901435</v>
      </c>
      <c r="E660" s="6">
        <v>151.0573194300664</v>
      </c>
      <c r="F660" s="11">
        <v>117.51876977643374</v>
      </c>
      <c r="G660" s="11">
        <v>137.76329074611456</v>
      </c>
      <c r="H660" s="11">
        <v>202.27927993718635</v>
      </c>
      <c r="I660" s="11">
        <f t="shared" si="15"/>
        <v>142.82795802524191</v>
      </c>
    </row>
    <row r="661" spans="1:9" x14ac:dyDescent="0.25">
      <c r="A661" s="14"/>
      <c r="B661" s="5">
        <f>DATE(YEAR(siječanj!B661),MONTH(siječanj!B661)+8,DAY(siječanj!B661))</f>
        <v>43715</v>
      </c>
      <c r="C661" s="9">
        <v>6.8541666666666696</v>
      </c>
      <c r="D661">
        <v>0.94552159778901435</v>
      </c>
      <c r="E661" s="6">
        <v>155.40913767611406</v>
      </c>
      <c r="F661" s="11">
        <v>110.55747997272421</v>
      </c>
      <c r="G661" s="11">
        <v>130.50353920074605</v>
      </c>
      <c r="H661" s="11">
        <v>231.14481118383236</v>
      </c>
      <c r="I661" s="11">
        <f t="shared" si="15"/>
        <v>146.94269616653227</v>
      </c>
    </row>
    <row r="662" spans="1:9" x14ac:dyDescent="0.25">
      <c r="A662" s="14"/>
      <c r="B662" s="5">
        <f>DATE(YEAR(siječanj!B662),MONTH(siječanj!B662)+8,DAY(siječanj!B662))</f>
        <v>43715</v>
      </c>
      <c r="C662" s="9">
        <v>6.8645833333333304</v>
      </c>
      <c r="D662">
        <v>0.94552159778901435</v>
      </c>
      <c r="E662" s="6">
        <v>152.16456308254814</v>
      </c>
      <c r="F662" s="11">
        <v>106.94733884984578</v>
      </c>
      <c r="G662" s="11">
        <v>126.20870874907673</v>
      </c>
      <c r="H662" s="11">
        <v>232.19586855233385</v>
      </c>
      <c r="I662" s="11">
        <f t="shared" si="15"/>
        <v>143.87488081267819</v>
      </c>
    </row>
    <row r="663" spans="1:9" x14ac:dyDescent="0.25">
      <c r="A663" s="14"/>
      <c r="B663" s="5">
        <f>DATE(YEAR(siječanj!B663),MONTH(siječanj!B663)+8,DAY(siječanj!B663))</f>
        <v>43715</v>
      </c>
      <c r="C663" s="9">
        <v>6.875</v>
      </c>
      <c r="D663">
        <v>0.94552159778901435</v>
      </c>
      <c r="E663" s="6">
        <v>154.44185706535453</v>
      </c>
      <c r="F663" s="11">
        <v>104.82249710707298</v>
      </c>
      <c r="G663" s="11">
        <v>121.69030273017135</v>
      </c>
      <c r="H663" s="11">
        <v>234.64405236894248</v>
      </c>
      <c r="I663" s="11">
        <f t="shared" si="15"/>
        <v>146.02811145793657</v>
      </c>
    </row>
    <row r="664" spans="1:9" x14ac:dyDescent="0.25">
      <c r="A664" s="14"/>
      <c r="B664" s="5">
        <f>DATE(YEAR(siječanj!B664),MONTH(siječanj!B664)+8,DAY(siječanj!B664))</f>
        <v>43715</v>
      </c>
      <c r="C664" s="9">
        <v>6.8854166666666696</v>
      </c>
      <c r="D664">
        <v>0.94552159778901435</v>
      </c>
      <c r="E664" s="6">
        <v>157.57720589086438</v>
      </c>
      <c r="F664" s="11">
        <v>103.33745860576377</v>
      </c>
      <c r="G664" s="11">
        <v>109.73481803107956</v>
      </c>
      <c r="H664" s="11">
        <v>241.87046346423014</v>
      </c>
      <c r="I664" s="11">
        <f t="shared" si="15"/>
        <v>148.99265148905857</v>
      </c>
    </row>
    <row r="665" spans="1:9" x14ac:dyDescent="0.25">
      <c r="A665" s="14"/>
      <c r="B665" s="5">
        <f>DATE(YEAR(siječanj!B665),MONTH(siječanj!B665)+8,DAY(siječanj!B665))</f>
        <v>43715</v>
      </c>
      <c r="C665" s="9">
        <v>6.8958333333333304</v>
      </c>
      <c r="D665">
        <v>0.94552159778901435</v>
      </c>
      <c r="E665" s="6">
        <v>158.70818866492618</v>
      </c>
      <c r="F665" s="11">
        <v>101.6888290314986</v>
      </c>
      <c r="G665" s="11">
        <v>103.63225267970017</v>
      </c>
      <c r="H665" s="11">
        <v>247.85790755559285</v>
      </c>
      <c r="I665" s="11">
        <f t="shared" si="15"/>
        <v>150.06202012866135</v>
      </c>
    </row>
    <row r="666" spans="1:9" x14ac:dyDescent="0.25">
      <c r="A666" s="14"/>
      <c r="B666" s="5">
        <f>DATE(YEAR(siječanj!B666),MONTH(siječanj!B666)+8,DAY(siječanj!B666))</f>
        <v>43715</v>
      </c>
      <c r="C666" s="9">
        <v>6.90625</v>
      </c>
      <c r="D666">
        <v>0.94552159778901435</v>
      </c>
      <c r="E666" s="6">
        <v>155.64428452001857</v>
      </c>
      <c r="F666" s="11">
        <v>102.66548700194144</v>
      </c>
      <c r="G666" s="11">
        <v>96.906730336229685</v>
      </c>
      <c r="H666" s="11">
        <v>247.15801369680864</v>
      </c>
      <c r="I666" s="11">
        <f t="shared" si="15"/>
        <v>147.16503258609592</v>
      </c>
    </row>
    <row r="667" spans="1:9" x14ac:dyDescent="0.25">
      <c r="A667" s="14"/>
      <c r="B667" s="5">
        <f>DATE(YEAR(siječanj!B667),MONTH(siječanj!B667)+8,DAY(siječanj!B667))</f>
        <v>43715</v>
      </c>
      <c r="C667" s="9">
        <v>6.9166666666666696</v>
      </c>
      <c r="D667">
        <v>0.94552159778901435</v>
      </c>
      <c r="E667" s="6">
        <v>153.59901153985155</v>
      </c>
      <c r="F667" s="11">
        <v>101.05284264750266</v>
      </c>
      <c r="G667" s="11">
        <v>94.194738636035808</v>
      </c>
      <c r="H667" s="11">
        <v>243.03134922235068</v>
      </c>
      <c r="I667" s="11">
        <f t="shared" si="15"/>
        <v>145.23118280997369</v>
      </c>
    </row>
    <row r="668" spans="1:9" x14ac:dyDescent="0.25">
      <c r="A668" s="14"/>
      <c r="B668" s="5">
        <f>DATE(YEAR(siječanj!B668),MONTH(siječanj!B668)+8,DAY(siječanj!B668))</f>
        <v>43715</v>
      </c>
      <c r="C668" s="9">
        <v>6.9270833333333304</v>
      </c>
      <c r="D668">
        <v>0.94552159778901435</v>
      </c>
      <c r="E668" s="6">
        <v>146.64761802877828</v>
      </c>
      <c r="F668" s="11">
        <v>99.359723204647764</v>
      </c>
      <c r="G668" s="11">
        <v>89.915494251288905</v>
      </c>
      <c r="H668" s="11">
        <v>242.86179034048348</v>
      </c>
      <c r="I668" s="11">
        <f t="shared" si="15"/>
        <v>138.6584901105235</v>
      </c>
    </row>
    <row r="669" spans="1:9" x14ac:dyDescent="0.25">
      <c r="A669" s="14"/>
      <c r="B669" s="5">
        <f>DATE(YEAR(siječanj!B669),MONTH(siječanj!B669)+8,DAY(siječanj!B669))</f>
        <v>43715</v>
      </c>
      <c r="C669" s="9">
        <v>6.9375</v>
      </c>
      <c r="D669">
        <v>0.94552159778901435</v>
      </c>
      <c r="E669" s="6">
        <v>136.36630522599623</v>
      </c>
      <c r="F669" s="11">
        <v>94.909114883618329</v>
      </c>
      <c r="G669" s="11">
        <v>87.854324203648488</v>
      </c>
      <c r="H669" s="11">
        <v>242.2094551678322</v>
      </c>
      <c r="I669" s="11">
        <f t="shared" si="15"/>
        <v>128.93728680186837</v>
      </c>
    </row>
    <row r="670" spans="1:9" x14ac:dyDescent="0.25">
      <c r="A670" s="14"/>
      <c r="B670" s="5">
        <f>DATE(YEAR(siječanj!B670),MONTH(siječanj!B670)+8,DAY(siječanj!B670))</f>
        <v>43715</v>
      </c>
      <c r="C670" s="9">
        <v>6.9479166666666696</v>
      </c>
      <c r="D670">
        <v>0.94552159778901435</v>
      </c>
      <c r="E670" s="6">
        <v>125.1035735599493</v>
      </c>
      <c r="F670" s="11">
        <v>91.265296314881866</v>
      </c>
      <c r="G670" s="11">
        <v>85.19661681173649</v>
      </c>
      <c r="H670" s="11">
        <v>239.57544871132504</v>
      </c>
      <c r="I670" s="11">
        <f t="shared" si="15"/>
        <v>118.28813076151874</v>
      </c>
    </row>
    <row r="671" spans="1:9" x14ac:dyDescent="0.25">
      <c r="A671" s="14"/>
      <c r="B671" s="5">
        <f>DATE(YEAR(siječanj!B671),MONTH(siječanj!B671)+8,DAY(siječanj!B671))</f>
        <v>43715</v>
      </c>
      <c r="C671" s="9">
        <v>6.9583333333333304</v>
      </c>
      <c r="D671">
        <v>0.94552159778901435</v>
      </c>
      <c r="E671" s="6">
        <v>114.23410925441694</v>
      </c>
      <c r="F671" s="11">
        <v>87.788243513377822</v>
      </c>
      <c r="G671" s="11">
        <v>87.000723124143505</v>
      </c>
      <c r="H671" s="11">
        <v>240.42237170498413</v>
      </c>
      <c r="I671" s="11">
        <f t="shared" si="15"/>
        <v>108.01081750424113</v>
      </c>
    </row>
    <row r="672" spans="1:9" x14ac:dyDescent="0.25">
      <c r="A672" s="14"/>
      <c r="B672" s="5">
        <f>DATE(YEAR(siječanj!B672),MONTH(siječanj!B672)+8,DAY(siječanj!B672))</f>
        <v>43715</v>
      </c>
      <c r="C672" s="9">
        <v>6.96875</v>
      </c>
      <c r="D672">
        <v>0.94552159778901435</v>
      </c>
      <c r="E672" s="6">
        <v>105.89172531417216</v>
      </c>
      <c r="F672" s="11">
        <v>83.208973783473269</v>
      </c>
      <c r="G672" s="11">
        <v>84.075921200902513</v>
      </c>
      <c r="H672" s="11">
        <v>240.90868168138377</v>
      </c>
      <c r="I672" s="11">
        <f t="shared" si="15"/>
        <v>100.12291331169148</v>
      </c>
    </row>
    <row r="673" spans="1:9" x14ac:dyDescent="0.25">
      <c r="A673" s="14"/>
      <c r="B673" s="5">
        <f>DATE(YEAR(siječanj!B673),MONTH(siječanj!B673)+8,DAY(siječanj!B673))</f>
        <v>43715</v>
      </c>
      <c r="C673" s="9">
        <v>6.9791666666666696</v>
      </c>
      <c r="D673">
        <v>0.94552159778901435</v>
      </c>
      <c r="E673" s="6">
        <v>99.116289170040204</v>
      </c>
      <c r="F673" s="11">
        <v>82.298253932205938</v>
      </c>
      <c r="G673" s="11">
        <v>82.615479034197847</v>
      </c>
      <c r="H673" s="11">
        <v>241.75321453491384</v>
      </c>
      <c r="I673" s="11">
        <f t="shared" si="15"/>
        <v>93.716592102974388</v>
      </c>
    </row>
    <row r="674" spans="1:9" ht="15.75" thickBot="1" x14ac:dyDescent="0.3">
      <c r="A674" s="14"/>
      <c r="B674" s="5">
        <f>DATE(YEAR(siječanj!B674),MONTH(siječanj!B674)+8,DAY(siječanj!B674))</f>
        <v>43715</v>
      </c>
      <c r="C674" s="9">
        <v>6.9895833333333304</v>
      </c>
      <c r="D674">
        <v>0.94552159778901435</v>
      </c>
      <c r="E674" s="6">
        <v>93.109162772142867</v>
      </c>
      <c r="F674" s="11">
        <v>79.859113442544498</v>
      </c>
      <c r="G674" s="11">
        <v>78.809387983645877</v>
      </c>
      <c r="H674" s="11">
        <v>242.64032069648451</v>
      </c>
      <c r="I674" s="11">
        <f t="shared" si="15"/>
        <v>88.036724353113939</v>
      </c>
    </row>
    <row r="675" spans="1:9" x14ac:dyDescent="0.25">
      <c r="A675" s="15">
        <f t="shared" ref="A675" si="16">A579+1</f>
        <v>251</v>
      </c>
      <c r="B675" s="5">
        <f>DATE(YEAR(siječanj!B675),MONTH(siječanj!B675)+8,DAY(siječanj!B675))</f>
        <v>43716</v>
      </c>
      <c r="C675" s="9">
        <v>7</v>
      </c>
      <c r="D675">
        <v>0.94453928859847358</v>
      </c>
      <c r="E675" s="6">
        <v>87.380479445035135</v>
      </c>
      <c r="F675" s="11">
        <v>76.746737090278046</v>
      </c>
      <c r="G675" s="11">
        <v>75.94544116228758</v>
      </c>
      <c r="H675" s="11">
        <v>241.81732711747807</v>
      </c>
      <c r="I675" s="11">
        <f t="shared" si="15"/>
        <v>82.53429589240703</v>
      </c>
    </row>
    <row r="676" spans="1:9" x14ac:dyDescent="0.25">
      <c r="A676" s="16"/>
      <c r="B676" s="5">
        <f>DATE(YEAR(siječanj!B676),MONTH(siječanj!B676)+8,DAY(siječanj!B676))</f>
        <v>43716</v>
      </c>
      <c r="C676" s="9">
        <v>7.0104166666666696</v>
      </c>
      <c r="D676">
        <v>0.94453928859847358</v>
      </c>
      <c r="E676" s="6">
        <v>81.582892610281249</v>
      </c>
      <c r="F676" s="11">
        <v>74.243071240461703</v>
      </c>
      <c r="G676" s="11">
        <v>73.950938378493191</v>
      </c>
      <c r="H676" s="11">
        <v>241.31549273572827</v>
      </c>
      <c r="I676" s="11">
        <f t="shared" si="15"/>
        <v>77.058247347920712</v>
      </c>
    </row>
    <row r="677" spans="1:9" x14ac:dyDescent="0.25">
      <c r="A677" s="16"/>
      <c r="B677" s="5">
        <f>DATE(YEAR(siječanj!B677),MONTH(siječanj!B677)+8,DAY(siječanj!B677))</f>
        <v>43716</v>
      </c>
      <c r="C677" s="9">
        <v>7.0208333333333304</v>
      </c>
      <c r="D677">
        <v>0.94453928859847358</v>
      </c>
      <c r="E677" s="6">
        <v>76.295798635681209</v>
      </c>
      <c r="F677" s="11">
        <v>73.03443583072098</v>
      </c>
      <c r="G677" s="11">
        <v>75.840549300115001</v>
      </c>
      <c r="H677" s="11">
        <v>241.52498166476508</v>
      </c>
      <c r="I677" s="11">
        <f t="shared" si="15"/>
        <v>72.064379366398725</v>
      </c>
    </row>
    <row r="678" spans="1:9" x14ac:dyDescent="0.25">
      <c r="A678" s="16"/>
      <c r="B678" s="5">
        <f>DATE(YEAR(siječanj!B678),MONTH(siječanj!B678)+8,DAY(siječanj!B678))</f>
        <v>43716</v>
      </c>
      <c r="C678" s="9">
        <v>7.03125</v>
      </c>
      <c r="D678">
        <v>0.94453928859847358</v>
      </c>
      <c r="E678" s="6">
        <v>72.485895448976933</v>
      </c>
      <c r="F678" s="11">
        <v>72.533283649275475</v>
      </c>
      <c r="G678" s="11">
        <v>72.007585028330595</v>
      </c>
      <c r="H678" s="11">
        <v>241.00712463999906</v>
      </c>
      <c r="I678" s="11">
        <f t="shared" si="15"/>
        <v>68.465776120800001</v>
      </c>
    </row>
    <row r="679" spans="1:9" x14ac:dyDescent="0.25">
      <c r="A679" s="16"/>
      <c r="B679" s="5">
        <f>DATE(YEAR(siječanj!B679),MONTH(siječanj!B679)+8,DAY(siječanj!B679))</f>
        <v>43716</v>
      </c>
      <c r="C679" s="9">
        <v>7.0416666666666696</v>
      </c>
      <c r="D679">
        <v>0.94453928859847358</v>
      </c>
      <c r="E679" s="6">
        <v>70.580144775847572</v>
      </c>
      <c r="F679" s="11">
        <v>70.574120009829997</v>
      </c>
      <c r="G679" s="11">
        <v>71.901765949712185</v>
      </c>
      <c r="H679" s="11">
        <v>241.4436108497919</v>
      </c>
      <c r="I679" s="11">
        <f t="shared" si="15"/>
        <v>66.66571973575634</v>
      </c>
    </row>
    <row r="680" spans="1:9" x14ac:dyDescent="0.25">
      <c r="A680" s="16"/>
      <c r="B680" s="5">
        <f>DATE(YEAR(siječanj!B680),MONTH(siječanj!B680)+8,DAY(siječanj!B680))</f>
        <v>43716</v>
      </c>
      <c r="C680" s="9">
        <v>7.0520833333333304</v>
      </c>
      <c r="D680">
        <v>0.94453928859847358</v>
      </c>
      <c r="E680" s="6">
        <v>68.425695659908797</v>
      </c>
      <c r="F680" s="11">
        <v>69.709816516725951</v>
      </c>
      <c r="G680" s="11">
        <v>69.593827881918429</v>
      </c>
      <c r="H680" s="11">
        <v>241.48120178117176</v>
      </c>
      <c r="I680" s="11">
        <f t="shared" si="15"/>
        <v>64.630757900465923</v>
      </c>
    </row>
    <row r="681" spans="1:9" x14ac:dyDescent="0.25">
      <c r="A681" s="16"/>
      <c r="B681" s="5">
        <f>DATE(YEAR(siječanj!B681),MONTH(siječanj!B681)+8,DAY(siječanj!B681))</f>
        <v>43716</v>
      </c>
      <c r="C681" s="9">
        <v>7.0625</v>
      </c>
      <c r="D681">
        <v>0.94453928859847358</v>
      </c>
      <c r="E681" s="6">
        <v>66.993111391203669</v>
      </c>
      <c r="F681" s="11">
        <v>69.437651702219341</v>
      </c>
      <c r="G681" s="11">
        <v>68.653032331191355</v>
      </c>
      <c r="H681" s="11">
        <v>241.10546154802685</v>
      </c>
      <c r="I681" s="11">
        <f t="shared" si="15"/>
        <v>63.277625774445809</v>
      </c>
    </row>
    <row r="682" spans="1:9" x14ac:dyDescent="0.25">
      <c r="A682" s="16"/>
      <c r="B682" s="5">
        <f>DATE(YEAR(siječanj!B682),MONTH(siječanj!B682)+8,DAY(siječanj!B682))</f>
        <v>43716</v>
      </c>
      <c r="C682" s="9">
        <v>7.0729166666666696</v>
      </c>
      <c r="D682">
        <v>0.94453928859847358</v>
      </c>
      <c r="E682" s="6">
        <v>63.884988851568686</v>
      </c>
      <c r="F682" s="11">
        <v>68.924936569812431</v>
      </c>
      <c r="G682" s="11">
        <v>69.718303679325231</v>
      </c>
      <c r="H682" s="11">
        <v>240.39311674997714</v>
      </c>
      <c r="I682" s="11">
        <f t="shared" si="15"/>
        <v>60.3418819219821</v>
      </c>
    </row>
    <row r="683" spans="1:9" x14ac:dyDescent="0.25">
      <c r="A683" s="16"/>
      <c r="B683" s="5">
        <f>DATE(YEAR(siječanj!B683),MONTH(siječanj!B683)+8,DAY(siječanj!B683))</f>
        <v>43716</v>
      </c>
      <c r="C683" s="9">
        <v>7.0833333333333304</v>
      </c>
      <c r="D683">
        <v>0.94453928859847358</v>
      </c>
      <c r="E683" s="6">
        <v>63.226137152480639</v>
      </c>
      <c r="F683" s="11">
        <v>68.672566435674284</v>
      </c>
      <c r="G683" s="11">
        <v>70.212028374060267</v>
      </c>
      <c r="H683" s="11">
        <v>239.56910468513925</v>
      </c>
      <c r="I683" s="11">
        <f t="shared" si="15"/>
        <v>59.719570606833585</v>
      </c>
    </row>
    <row r="684" spans="1:9" x14ac:dyDescent="0.25">
      <c r="A684" s="16"/>
      <c r="B684" s="5">
        <f>DATE(YEAR(siječanj!B684),MONTH(siječanj!B684)+8,DAY(siječanj!B684))</f>
        <v>43716</v>
      </c>
      <c r="C684" s="9">
        <v>7.09375</v>
      </c>
      <c r="D684">
        <v>0.94453928859847358</v>
      </c>
      <c r="E684" s="6">
        <v>62.870701504349903</v>
      </c>
      <c r="F684" s="11">
        <v>67.539593903935653</v>
      </c>
      <c r="G684" s="11">
        <v>68.906768523422286</v>
      </c>
      <c r="H684" s="11">
        <v>239.22364989855967</v>
      </c>
      <c r="I684" s="11">
        <f t="shared" si="15"/>
        <v>59.38384767260564</v>
      </c>
    </row>
    <row r="685" spans="1:9" x14ac:dyDescent="0.25">
      <c r="A685" s="16"/>
      <c r="B685" s="5">
        <f>DATE(YEAR(siječanj!B685),MONTH(siječanj!B685)+8,DAY(siječanj!B685))</f>
        <v>43716</v>
      </c>
      <c r="C685" s="9">
        <v>7.1041666666666696</v>
      </c>
      <c r="D685">
        <v>0.94453928859847358</v>
      </c>
      <c r="E685" s="6">
        <v>61.512163640589932</v>
      </c>
      <c r="F685" s="11">
        <v>67.230532800575162</v>
      </c>
      <c r="G685" s="11">
        <v>67.501220781448694</v>
      </c>
      <c r="H685" s="11">
        <v>239.61545779619667</v>
      </c>
      <c r="I685" s="11">
        <f t="shared" si="15"/>
        <v>58.10065528523571</v>
      </c>
    </row>
    <row r="686" spans="1:9" x14ac:dyDescent="0.25">
      <c r="A686" s="16"/>
      <c r="B686" s="5">
        <f>DATE(YEAR(siječanj!B686),MONTH(siječanj!B686)+8,DAY(siječanj!B686))</f>
        <v>43716</v>
      </c>
      <c r="C686" s="9">
        <v>7.1145833333333304</v>
      </c>
      <c r="D686">
        <v>0.94453928859847358</v>
      </c>
      <c r="E686" s="6">
        <v>60.693760029812665</v>
      </c>
      <c r="F686" s="11">
        <v>67.386819267231317</v>
      </c>
      <c r="G686" s="11">
        <v>66.147231893355666</v>
      </c>
      <c r="H686" s="11">
        <v>239.82902867237715</v>
      </c>
      <c r="I686" s="11">
        <f t="shared" si="15"/>
        <v>57.327640920925724</v>
      </c>
    </row>
    <row r="687" spans="1:9" x14ac:dyDescent="0.25">
      <c r="A687" s="16"/>
      <c r="B687" s="5">
        <f>DATE(YEAR(siječanj!B687),MONTH(siječanj!B687)+8,DAY(siječanj!B687))</f>
        <v>43716</v>
      </c>
      <c r="C687" s="9">
        <v>7.125</v>
      </c>
      <c r="D687">
        <v>0.94453928859847358</v>
      </c>
      <c r="E687" s="6">
        <v>61.666901220702172</v>
      </c>
      <c r="F687" s="11">
        <v>65.691837551121978</v>
      </c>
      <c r="G687" s="11">
        <v>66.907693880182975</v>
      </c>
      <c r="H687" s="11">
        <v>239.83587894004694</v>
      </c>
      <c r="I687" s="11">
        <f t="shared" si="15"/>
        <v>58.246811009074371</v>
      </c>
    </row>
    <row r="688" spans="1:9" x14ac:dyDescent="0.25">
      <c r="A688" s="16"/>
      <c r="B688" s="5">
        <f>DATE(YEAR(siječanj!B688),MONTH(siječanj!B688)+8,DAY(siječanj!B688))</f>
        <v>43716</v>
      </c>
      <c r="C688" s="9">
        <v>7.1354166666666696</v>
      </c>
      <c r="D688">
        <v>0.94453928859847358</v>
      </c>
      <c r="E688" s="6">
        <v>61.55154685818092</v>
      </c>
      <c r="F688" s="11">
        <v>66.238486994663404</v>
      </c>
      <c r="G688" s="11">
        <v>64.781618681335956</v>
      </c>
      <c r="H688" s="11">
        <v>240.26379906370147</v>
      </c>
      <c r="I688" s="11">
        <f t="shared" si="15"/>
        <v>58.137854281561815</v>
      </c>
    </row>
    <row r="689" spans="1:9" x14ac:dyDescent="0.25">
      <c r="A689" s="16"/>
      <c r="B689" s="5">
        <f>DATE(YEAR(siječanj!B689),MONTH(siječanj!B689)+8,DAY(siječanj!B689))</f>
        <v>43716</v>
      </c>
      <c r="C689" s="9">
        <v>7.1458333333333304</v>
      </c>
      <c r="D689">
        <v>0.94453928859847358</v>
      </c>
      <c r="E689" s="6">
        <v>60.628600781694018</v>
      </c>
      <c r="F689" s="11">
        <v>65.748472331065116</v>
      </c>
      <c r="G689" s="11">
        <v>63.854012884898616</v>
      </c>
      <c r="H689" s="11">
        <v>239.90752811766836</v>
      </c>
      <c r="I689" s="11">
        <f t="shared" si="15"/>
        <v>57.266095451062128</v>
      </c>
    </row>
    <row r="690" spans="1:9" x14ac:dyDescent="0.25">
      <c r="A690" s="16"/>
      <c r="B690" s="5">
        <f>DATE(YEAR(siječanj!B690),MONTH(siječanj!B690)+8,DAY(siječanj!B690))</f>
        <v>43716</v>
      </c>
      <c r="C690" s="9">
        <v>7.15625</v>
      </c>
      <c r="D690">
        <v>0.94453928859847358</v>
      </c>
      <c r="E690" s="6">
        <v>60.147039572703527</v>
      </c>
      <c r="F690" s="11">
        <v>65.138152407117076</v>
      </c>
      <c r="G690" s="11">
        <v>63.005870742044273</v>
      </c>
      <c r="H690" s="11">
        <v>239.55860367601665</v>
      </c>
      <c r="I690" s="11">
        <f t="shared" si="15"/>
        <v>56.811241969305627</v>
      </c>
    </row>
    <row r="691" spans="1:9" x14ac:dyDescent="0.25">
      <c r="A691" s="16"/>
      <c r="B691" s="5">
        <f>DATE(YEAR(siječanj!B691),MONTH(siječanj!B691)+8,DAY(siječanj!B691))</f>
        <v>43716</v>
      </c>
      <c r="C691" s="9">
        <v>7.1666666666666696</v>
      </c>
      <c r="D691">
        <v>0.94453928859847358</v>
      </c>
      <c r="E691" s="6">
        <v>59.897716755757635</v>
      </c>
      <c r="F691" s="11">
        <v>64.723921027119232</v>
      </c>
      <c r="G691" s="11">
        <v>63.940793921947893</v>
      </c>
      <c r="H691" s="11">
        <v>231.38221342789583</v>
      </c>
      <c r="I691" s="11">
        <f t="shared" si="15"/>
        <v>56.57574677315619</v>
      </c>
    </row>
    <row r="692" spans="1:9" x14ac:dyDescent="0.25">
      <c r="A692" s="16"/>
      <c r="B692" s="5">
        <f>DATE(YEAR(siječanj!B692),MONTH(siječanj!B692)+8,DAY(siječanj!B692))</f>
        <v>43716</v>
      </c>
      <c r="C692" s="9">
        <v>7.1770833333333304</v>
      </c>
      <c r="D692">
        <v>0.94453928859847358</v>
      </c>
      <c r="E692" s="6">
        <v>60.123000672126317</v>
      </c>
      <c r="F692" s="11">
        <v>63.319297411426952</v>
      </c>
      <c r="G692" s="11">
        <v>66.258682507357051</v>
      </c>
      <c r="H692" s="11">
        <v>167.56000537624652</v>
      </c>
      <c r="I692" s="11">
        <f t="shared" si="15"/>
        <v>56.788536283255738</v>
      </c>
    </row>
    <row r="693" spans="1:9" x14ac:dyDescent="0.25">
      <c r="A693" s="16"/>
      <c r="B693" s="5">
        <f>DATE(YEAR(siječanj!B693),MONTH(siječanj!B693)+8,DAY(siječanj!B693))</f>
        <v>43716</v>
      </c>
      <c r="C693" s="9">
        <v>7.1875</v>
      </c>
      <c r="D693">
        <v>0.94453928859847358</v>
      </c>
      <c r="E693" s="6">
        <v>60.191930981205978</v>
      </c>
      <c r="F693" s="11">
        <v>63.196166633035979</v>
      </c>
      <c r="G693" s="11">
        <v>64.244170312383631</v>
      </c>
      <c r="H693" s="11">
        <v>103.30028462515502</v>
      </c>
      <c r="I693" s="11">
        <f t="shared" si="15"/>
        <v>56.853643668356717</v>
      </c>
    </row>
    <row r="694" spans="1:9" x14ac:dyDescent="0.25">
      <c r="A694" s="16"/>
      <c r="B694" s="5">
        <f>DATE(YEAR(siječanj!B694),MONTH(siječanj!B694)+8,DAY(siječanj!B694))</f>
        <v>43716</v>
      </c>
      <c r="C694" s="9">
        <v>7.1979166666666696</v>
      </c>
      <c r="D694">
        <v>0.94453928859847358</v>
      </c>
      <c r="E694" s="6">
        <v>61.643752723305283</v>
      </c>
      <c r="F694" s="11">
        <v>62.401168602341251</v>
      </c>
      <c r="G694" s="11">
        <v>60.780864358176281</v>
      </c>
      <c r="H694" s="11">
        <v>64.612286929900819</v>
      </c>
      <c r="I694" s="11">
        <f t="shared" si="15"/>
        <v>58.224946343810991</v>
      </c>
    </row>
    <row r="695" spans="1:9" x14ac:dyDescent="0.25">
      <c r="A695" s="16"/>
      <c r="B695" s="5">
        <f>DATE(YEAR(siječanj!B695),MONTH(siječanj!B695)+8,DAY(siječanj!B695))</f>
        <v>43716</v>
      </c>
      <c r="C695" s="9">
        <v>7.2083333333333304</v>
      </c>
      <c r="D695">
        <v>0.94453928859847358</v>
      </c>
      <c r="E695" s="6">
        <v>63.278290756821676</v>
      </c>
      <c r="F695" s="11">
        <v>61.428343543445827</v>
      </c>
      <c r="G695" s="11">
        <v>60.465687031157508</v>
      </c>
      <c r="H695" s="11">
        <v>39.184176379160021</v>
      </c>
      <c r="I695" s="11">
        <f t="shared" si="15"/>
        <v>59.768831735175709</v>
      </c>
    </row>
    <row r="696" spans="1:9" x14ac:dyDescent="0.25">
      <c r="A696" s="16"/>
      <c r="B696" s="5">
        <f>DATE(YEAR(siječanj!B696),MONTH(siječanj!B696)+8,DAY(siječanj!B696))</f>
        <v>43716</v>
      </c>
      <c r="C696" s="9">
        <v>7.21875</v>
      </c>
      <c r="D696">
        <v>0.94453928859847358</v>
      </c>
      <c r="E696" s="6">
        <v>64.147891061498683</v>
      </c>
      <c r="F696" s="11">
        <v>63.662922948553316</v>
      </c>
      <c r="G696" s="11">
        <v>58.170597534112822</v>
      </c>
      <c r="H696" s="11">
        <v>22.151314474939721</v>
      </c>
      <c r="I696" s="11">
        <f t="shared" si="15"/>
        <v>60.590203388320347</v>
      </c>
    </row>
    <row r="697" spans="1:9" x14ac:dyDescent="0.25">
      <c r="A697" s="16"/>
      <c r="B697" s="5">
        <f>DATE(YEAR(siječanj!B697),MONTH(siječanj!B697)+8,DAY(siječanj!B697))</f>
        <v>43716</v>
      </c>
      <c r="C697" s="9">
        <v>7.2291666666666696</v>
      </c>
      <c r="D697">
        <v>0.94453928859847358</v>
      </c>
      <c r="E697" s="6">
        <v>66.939175987856288</v>
      </c>
      <c r="F697" s="11">
        <v>69.968572161096517</v>
      </c>
      <c r="G697" s="11">
        <v>59.345139935511824</v>
      </c>
      <c r="H697" s="11">
        <v>9.5608856710590064</v>
      </c>
      <c r="I697" s="11">
        <f t="shared" si="15"/>
        <v>63.2266816669378</v>
      </c>
    </row>
    <row r="698" spans="1:9" x14ac:dyDescent="0.25">
      <c r="A698" s="16"/>
      <c r="B698" s="5">
        <f>DATE(YEAR(siječanj!B698),MONTH(siječanj!B698)+8,DAY(siječanj!B698))</f>
        <v>43716</v>
      </c>
      <c r="C698" s="9">
        <v>7.2395833333333304</v>
      </c>
      <c r="D698">
        <v>0.94453928859847358</v>
      </c>
      <c r="E698" s="6">
        <v>71.19732719432983</v>
      </c>
      <c r="F698" s="11">
        <v>69.305470436352508</v>
      </c>
      <c r="G698" s="11">
        <v>59.979749348997665</v>
      </c>
      <c r="H698" s="11">
        <v>2.5073060186941829</v>
      </c>
      <c r="I698" s="11">
        <f t="shared" si="15"/>
        <v>67.248672778245052</v>
      </c>
    </row>
    <row r="699" spans="1:9" x14ac:dyDescent="0.25">
      <c r="A699" s="16"/>
      <c r="B699" s="5">
        <f>DATE(YEAR(siječanj!B699),MONTH(siječanj!B699)+8,DAY(siječanj!B699))</f>
        <v>43716</v>
      </c>
      <c r="C699" s="9">
        <v>7.25</v>
      </c>
      <c r="D699">
        <v>0.94453928859847358</v>
      </c>
      <c r="E699" s="6">
        <v>73.898752869964724</v>
      </c>
      <c r="F699" s="11">
        <v>67.137724165368255</v>
      </c>
      <c r="G699" s="11">
        <v>61.842980762039993</v>
      </c>
      <c r="H699" s="11">
        <v>2.4969710887936154</v>
      </c>
      <c r="I699" s="11">
        <f t="shared" si="15"/>
        <v>69.800275464110882</v>
      </c>
    </row>
    <row r="700" spans="1:9" x14ac:dyDescent="0.25">
      <c r="A700" s="16"/>
      <c r="B700" s="5">
        <f>DATE(YEAR(siječanj!B700),MONTH(siječanj!B700)+8,DAY(siječanj!B700))</f>
        <v>43716</v>
      </c>
      <c r="C700" s="9">
        <v>7.2604166666666696</v>
      </c>
      <c r="D700">
        <v>0.94453928859847358</v>
      </c>
      <c r="E700" s="6">
        <v>77.759909331372867</v>
      </c>
      <c r="F700" s="11">
        <v>67.673509010418698</v>
      </c>
      <c r="G700" s="11">
        <v>62.605618295679555</v>
      </c>
      <c r="H700" s="11">
        <v>2.0526181264540324</v>
      </c>
      <c r="I700" s="11">
        <f t="shared" si="15"/>
        <v>73.447289441336736</v>
      </c>
    </row>
    <row r="701" spans="1:9" x14ac:dyDescent="0.25">
      <c r="A701" s="16"/>
      <c r="B701" s="5">
        <f>DATE(YEAR(siječanj!B701),MONTH(siječanj!B701)+8,DAY(siječanj!B701))</f>
        <v>43716</v>
      </c>
      <c r="C701" s="9">
        <v>7.2708333333333304</v>
      </c>
      <c r="D701">
        <v>0.94453928859847358</v>
      </c>
      <c r="E701" s="6">
        <v>81.651456633102782</v>
      </c>
      <c r="F701" s="11">
        <v>70.427470004561656</v>
      </c>
      <c r="G701" s="11">
        <v>62.544755165948843</v>
      </c>
      <c r="H701" s="11">
        <v>2.4997334064562935</v>
      </c>
      <c r="I701" s="11">
        <f t="shared" si="15"/>
        <v>77.123008761260024</v>
      </c>
    </row>
    <row r="702" spans="1:9" x14ac:dyDescent="0.25">
      <c r="A702" s="16"/>
      <c r="B702" s="5">
        <f>DATE(YEAR(siječanj!B702),MONTH(siječanj!B702)+8,DAY(siječanj!B702))</f>
        <v>43716</v>
      </c>
      <c r="C702" s="9">
        <v>7.28125</v>
      </c>
      <c r="D702">
        <v>0.94453928859847358</v>
      </c>
      <c r="E702" s="6">
        <v>84.713030045939732</v>
      </c>
      <c r="F702" s="11">
        <v>72.937220350614524</v>
      </c>
      <c r="G702" s="11">
        <v>68.427698665239831</v>
      </c>
      <c r="H702" s="11">
        <v>2.8236729299659942</v>
      </c>
      <c r="I702" s="11">
        <f t="shared" si="15"/>
        <v>80.014785134613035</v>
      </c>
    </row>
    <row r="703" spans="1:9" x14ac:dyDescent="0.25">
      <c r="A703" s="16"/>
      <c r="B703" s="5">
        <f>DATE(YEAR(siječanj!B703),MONTH(siječanj!B703)+8,DAY(siječanj!B703))</f>
        <v>43716</v>
      </c>
      <c r="C703" s="9">
        <v>7.2916666666666696</v>
      </c>
      <c r="D703">
        <v>0.94453928859847358</v>
      </c>
      <c r="E703" s="6">
        <v>87.623835468762621</v>
      </c>
      <c r="F703" s="11">
        <v>74.415219137940298</v>
      </c>
      <c r="G703" s="11">
        <v>71.194211495232054</v>
      </c>
      <c r="H703" s="11">
        <v>2.7562047467351465</v>
      </c>
      <c r="I703" s="11">
        <f t="shared" si="15"/>
        <v>82.764155217934743</v>
      </c>
    </row>
    <row r="704" spans="1:9" x14ac:dyDescent="0.25">
      <c r="A704" s="16"/>
      <c r="B704" s="5">
        <f>DATE(YEAR(siječanj!B704),MONTH(siječanj!B704)+8,DAY(siječanj!B704))</f>
        <v>43716</v>
      </c>
      <c r="C704" s="9">
        <v>7.3020833333333304</v>
      </c>
      <c r="D704">
        <v>0.94453928859847358</v>
      </c>
      <c r="E704" s="6">
        <v>94.171631155667427</v>
      </c>
      <c r="F704" s="11">
        <v>77.175629858634764</v>
      </c>
      <c r="G704" s="11">
        <v>71.44638627102394</v>
      </c>
      <c r="H704" s="11">
        <v>2.055317414050521</v>
      </c>
      <c r="I704" s="11">
        <f t="shared" si="15"/>
        <v>88.948805497931957</v>
      </c>
    </row>
    <row r="705" spans="1:9" x14ac:dyDescent="0.25">
      <c r="A705" s="16"/>
      <c r="B705" s="5">
        <f>DATE(YEAR(siječanj!B705),MONTH(siječanj!B705)+8,DAY(siječanj!B705))</f>
        <v>43716</v>
      </c>
      <c r="C705" s="9">
        <v>7.3125</v>
      </c>
      <c r="D705">
        <v>0.94453928859847358</v>
      </c>
      <c r="E705" s="6">
        <v>98.295600488893839</v>
      </c>
      <c r="F705" s="11">
        <v>81.031884038057186</v>
      </c>
      <c r="G705" s="11">
        <v>76.663873350828922</v>
      </c>
      <c r="H705" s="11">
        <v>1.5948537666974978</v>
      </c>
      <c r="I705" s="11">
        <f t="shared" si="15"/>
        <v>92.844056558139556</v>
      </c>
    </row>
    <row r="706" spans="1:9" x14ac:dyDescent="0.25">
      <c r="A706" s="16"/>
      <c r="B706" s="5">
        <f>DATE(YEAR(siječanj!B706),MONTH(siječanj!B706)+8,DAY(siječanj!B706))</f>
        <v>43716</v>
      </c>
      <c r="C706" s="9">
        <v>7.3229166666666696</v>
      </c>
      <c r="D706">
        <v>0.94453928859847358</v>
      </c>
      <c r="E706" s="6">
        <v>103.83424874794183</v>
      </c>
      <c r="F706" s="11">
        <v>84.023834724375533</v>
      </c>
      <c r="G706" s="11">
        <v>83.318859007709818</v>
      </c>
      <c r="H706" s="11">
        <v>1.5642261569156903</v>
      </c>
      <c r="I706" s="11">
        <f t="shared" si="15"/>
        <v>98.075527444537926</v>
      </c>
    </row>
    <row r="707" spans="1:9" x14ac:dyDescent="0.25">
      <c r="A707" s="16"/>
      <c r="B707" s="5">
        <f>DATE(YEAR(siječanj!B707),MONTH(siječanj!B707)+8,DAY(siječanj!B707))</f>
        <v>43716</v>
      </c>
      <c r="C707" s="9">
        <v>7.3333333333333304</v>
      </c>
      <c r="D707">
        <v>0.94453928859847358</v>
      </c>
      <c r="E707" s="6">
        <v>109.50092447698387</v>
      </c>
      <c r="F707" s="11">
        <v>84.579145343958146</v>
      </c>
      <c r="G707" s="11">
        <v>92.252308488394988</v>
      </c>
      <c r="H707" s="11">
        <v>2.3154865182124809</v>
      </c>
      <c r="I707" s="11">
        <f t="shared" si="15"/>
        <v>103.42792530636552</v>
      </c>
    </row>
    <row r="708" spans="1:9" x14ac:dyDescent="0.25">
      <c r="A708" s="16"/>
      <c r="B708" s="5">
        <f>DATE(YEAR(siječanj!B708),MONTH(siječanj!B708)+8,DAY(siječanj!B708))</f>
        <v>43716</v>
      </c>
      <c r="C708" s="9">
        <v>7.34375</v>
      </c>
      <c r="D708">
        <v>0.94453928859847358</v>
      </c>
      <c r="E708" s="6">
        <v>115.0282039649904</v>
      </c>
      <c r="F708" s="11">
        <v>85.816983124818293</v>
      </c>
      <c r="G708" s="11">
        <v>95.935352698486952</v>
      </c>
      <c r="H708" s="11">
        <v>1.927715546243332</v>
      </c>
      <c r="I708" s="11">
        <f t="shared" ref="I708:I771" si="17">D708*E708</f>
        <v>108.64865794185215</v>
      </c>
    </row>
    <row r="709" spans="1:9" x14ac:dyDescent="0.25">
      <c r="A709" s="16"/>
      <c r="B709" s="5">
        <f>DATE(YEAR(siječanj!B709),MONTH(siječanj!B709)+8,DAY(siječanj!B709))</f>
        <v>43716</v>
      </c>
      <c r="C709" s="9">
        <v>7.3541666666666696</v>
      </c>
      <c r="D709">
        <v>0.94453928859847358</v>
      </c>
      <c r="E709" s="6">
        <v>120.21895274195553</v>
      </c>
      <c r="F709" s="11">
        <v>89.292607113221933</v>
      </c>
      <c r="G709" s="11">
        <v>96.043772799862438</v>
      </c>
      <c r="H709" s="11">
        <v>2.0344484592784076</v>
      </c>
      <c r="I709" s="11">
        <f t="shared" si="17"/>
        <v>113.55152409894019</v>
      </c>
    </row>
    <row r="710" spans="1:9" x14ac:dyDescent="0.25">
      <c r="A710" s="16"/>
      <c r="B710" s="5">
        <f>DATE(YEAR(siječanj!B710),MONTH(siječanj!B710)+8,DAY(siječanj!B710))</f>
        <v>43716</v>
      </c>
      <c r="C710" s="9">
        <v>7.3645833333333304</v>
      </c>
      <c r="D710">
        <v>0.94453928859847358</v>
      </c>
      <c r="E710" s="6">
        <v>124.14026948780779</v>
      </c>
      <c r="F710" s="11">
        <v>91.601231947793721</v>
      </c>
      <c r="G710" s="11">
        <v>97.31026617243279</v>
      </c>
      <c r="H710" s="11">
        <v>2.1525037732510159</v>
      </c>
      <c r="I710" s="11">
        <f t="shared" si="17"/>
        <v>117.25536182843676</v>
      </c>
    </row>
    <row r="711" spans="1:9" x14ac:dyDescent="0.25">
      <c r="A711" s="16"/>
      <c r="B711" s="5">
        <f>DATE(YEAR(siječanj!B711),MONTH(siječanj!B711)+8,DAY(siječanj!B711))</f>
        <v>43716</v>
      </c>
      <c r="C711" s="9">
        <v>7.375</v>
      </c>
      <c r="D711">
        <v>0.94453928859847358</v>
      </c>
      <c r="E711" s="6">
        <v>126.64738973364186</v>
      </c>
      <c r="F711" s="11">
        <v>95.266562983435094</v>
      </c>
      <c r="G711" s="11">
        <v>101.21554931306626</v>
      </c>
      <c r="H711" s="11">
        <v>2.9448307238632556</v>
      </c>
      <c r="I711" s="11">
        <f t="shared" si="17"/>
        <v>119.62343540186771</v>
      </c>
    </row>
    <row r="712" spans="1:9" x14ac:dyDescent="0.25">
      <c r="A712" s="16"/>
      <c r="B712" s="5">
        <f>DATE(YEAR(siječanj!B712),MONTH(siječanj!B712)+8,DAY(siječanj!B712))</f>
        <v>43716</v>
      </c>
      <c r="C712" s="9">
        <v>7.3854166666666696</v>
      </c>
      <c r="D712">
        <v>0.94453928859847358</v>
      </c>
      <c r="E712" s="6">
        <v>127.98529148623612</v>
      </c>
      <c r="F712" s="11">
        <v>103.86693821098072</v>
      </c>
      <c r="G712" s="11">
        <v>115.01802107474072</v>
      </c>
      <c r="H712" s="11">
        <v>2.7632851241704137</v>
      </c>
      <c r="I712" s="11">
        <f t="shared" si="17"/>
        <v>120.88713617147775</v>
      </c>
    </row>
    <row r="713" spans="1:9" x14ac:dyDescent="0.25">
      <c r="A713" s="16"/>
      <c r="B713" s="5">
        <f>DATE(YEAR(siječanj!B713),MONTH(siječanj!B713)+8,DAY(siječanj!B713))</f>
        <v>43716</v>
      </c>
      <c r="C713" s="9">
        <v>7.3958333333333304</v>
      </c>
      <c r="D713">
        <v>0.94453928859847358</v>
      </c>
      <c r="E713" s="6">
        <v>129.87307626509508</v>
      </c>
      <c r="F713" s="11">
        <v>106.34507807394721</v>
      </c>
      <c r="G713" s="11">
        <v>112.00463586257095</v>
      </c>
      <c r="H713" s="11">
        <v>3.163472018701619</v>
      </c>
      <c r="I713" s="11">
        <f t="shared" si="17"/>
        <v>122.67022306352821</v>
      </c>
    </row>
    <row r="714" spans="1:9" x14ac:dyDescent="0.25">
      <c r="A714" s="16"/>
      <c r="B714" s="5">
        <f>DATE(YEAR(siječanj!B714),MONTH(siječanj!B714)+8,DAY(siječanj!B714))</f>
        <v>43716</v>
      </c>
      <c r="C714" s="9">
        <v>7.40625</v>
      </c>
      <c r="D714">
        <v>0.94453928859847358</v>
      </c>
      <c r="E714" s="6">
        <v>134.65388421195837</v>
      </c>
      <c r="F714" s="11">
        <v>108.18990054368112</v>
      </c>
      <c r="G714" s="11">
        <v>110.65448428582941</v>
      </c>
      <c r="H714" s="11">
        <v>3.4873285026003082</v>
      </c>
      <c r="I714" s="11">
        <f t="shared" si="17"/>
        <v>127.18588400058439</v>
      </c>
    </row>
    <row r="715" spans="1:9" x14ac:dyDescent="0.25">
      <c r="A715" s="16"/>
      <c r="B715" s="5">
        <f>DATE(YEAR(siječanj!B715),MONTH(siječanj!B715)+8,DAY(siječanj!B715))</f>
        <v>43716</v>
      </c>
      <c r="C715" s="9">
        <v>7.4166666666666696</v>
      </c>
      <c r="D715">
        <v>0.94453928859847358</v>
      </c>
      <c r="E715" s="6">
        <v>139.73022461774099</v>
      </c>
      <c r="F715" s="11">
        <v>110.75028947087938</v>
      </c>
      <c r="G715" s="11">
        <v>113.08331773081497</v>
      </c>
      <c r="H715" s="11">
        <v>3.2422165809169101</v>
      </c>
      <c r="I715" s="11">
        <f t="shared" si="17"/>
        <v>131.980686956146</v>
      </c>
    </row>
    <row r="716" spans="1:9" x14ac:dyDescent="0.25">
      <c r="A716" s="16"/>
      <c r="B716" s="5">
        <f>DATE(YEAR(siječanj!B716),MONTH(siječanj!B716)+8,DAY(siječanj!B716))</f>
        <v>43716</v>
      </c>
      <c r="C716" s="9">
        <v>7.4270833333333304</v>
      </c>
      <c r="D716">
        <v>0.94453928859847358</v>
      </c>
      <c r="E716" s="6">
        <v>144.22408053499456</v>
      </c>
      <c r="F716" s="11">
        <v>110.37376511076428</v>
      </c>
      <c r="G716" s="11">
        <v>116.88093538778642</v>
      </c>
      <c r="H716" s="11">
        <v>3.4960336550751228</v>
      </c>
      <c r="I716" s="11">
        <f t="shared" si="17"/>
        <v>136.22531042729273</v>
      </c>
    </row>
    <row r="717" spans="1:9" x14ac:dyDescent="0.25">
      <c r="A717" s="16"/>
      <c r="B717" s="5">
        <f>DATE(YEAR(siječanj!B717),MONTH(siječanj!B717)+8,DAY(siječanj!B717))</f>
        <v>43716</v>
      </c>
      <c r="C717" s="9">
        <v>7.4375</v>
      </c>
      <c r="D717">
        <v>0.94453928859847358</v>
      </c>
      <c r="E717" s="6">
        <v>147.52843920028954</v>
      </c>
      <c r="F717" s="11">
        <v>111.20049403014374</v>
      </c>
      <c r="G717" s="11">
        <v>117.75096144433145</v>
      </c>
      <c r="H717" s="11">
        <v>3.3772099745813491</v>
      </c>
      <c r="I717" s="11">
        <f t="shared" si="17"/>
        <v>139.34640701028465</v>
      </c>
    </row>
    <row r="718" spans="1:9" x14ac:dyDescent="0.25">
      <c r="A718" s="16"/>
      <c r="B718" s="5">
        <f>DATE(YEAR(siječanj!B718),MONTH(siječanj!B718)+8,DAY(siječanj!B718))</f>
        <v>43716</v>
      </c>
      <c r="C718" s="9">
        <v>7.4479166666666696</v>
      </c>
      <c r="D718">
        <v>0.94453928859847358</v>
      </c>
      <c r="E718" s="6">
        <v>145.92283281793655</v>
      </c>
      <c r="F718" s="11">
        <v>110.67137965524179</v>
      </c>
      <c r="G718" s="11">
        <v>117.52684399735431</v>
      </c>
      <c r="H718" s="11">
        <v>3.534247883776195</v>
      </c>
      <c r="I718" s="11">
        <f t="shared" si="17"/>
        <v>137.8298487001278</v>
      </c>
    </row>
    <row r="719" spans="1:9" x14ac:dyDescent="0.25">
      <c r="A719" s="16"/>
      <c r="B719" s="5">
        <f>DATE(YEAR(siječanj!B719),MONTH(siječanj!B719)+8,DAY(siječanj!B719))</f>
        <v>43716</v>
      </c>
      <c r="C719" s="9">
        <v>7.4583333333333304</v>
      </c>
      <c r="D719">
        <v>0.94453928859847358</v>
      </c>
      <c r="E719" s="6">
        <v>148.71369487723194</v>
      </c>
      <c r="F719" s="11">
        <v>111.24703480742534</v>
      </c>
      <c r="G719" s="11">
        <v>115.58079730418244</v>
      </c>
      <c r="H719" s="11">
        <v>3.6401353935425407</v>
      </c>
      <c r="I719" s="11">
        <f t="shared" si="17"/>
        <v>140.46592756419113</v>
      </c>
    </row>
    <row r="720" spans="1:9" x14ac:dyDescent="0.25">
      <c r="A720" s="16"/>
      <c r="B720" s="5">
        <f>DATE(YEAR(siječanj!B720),MONTH(siječanj!B720)+8,DAY(siječanj!B720))</f>
        <v>43716</v>
      </c>
      <c r="C720" s="9">
        <v>7.46875</v>
      </c>
      <c r="D720">
        <v>0.94453928859847358</v>
      </c>
      <c r="E720" s="6">
        <v>149.07363316619424</v>
      </c>
      <c r="F720" s="11">
        <v>113.60516641051802</v>
      </c>
      <c r="G720" s="11">
        <v>114.22586514394756</v>
      </c>
      <c r="H720" s="11">
        <v>4.404845170391444</v>
      </c>
      <c r="I720" s="11">
        <f t="shared" si="17"/>
        <v>140.80590341958691</v>
      </c>
    </row>
    <row r="721" spans="1:9" x14ac:dyDescent="0.25">
      <c r="A721" s="16"/>
      <c r="B721" s="5">
        <f>DATE(YEAR(siječanj!B721),MONTH(siječanj!B721)+8,DAY(siječanj!B721))</f>
        <v>43716</v>
      </c>
      <c r="C721" s="9">
        <v>7.4791666666666696</v>
      </c>
      <c r="D721">
        <v>0.94453928859847358</v>
      </c>
      <c r="E721" s="6">
        <v>147.49901718215727</v>
      </c>
      <c r="F721" s="11">
        <v>114.02998144261068</v>
      </c>
      <c r="G721" s="11">
        <v>115.84544334186664</v>
      </c>
      <c r="H721" s="11">
        <v>4.4872484778774391</v>
      </c>
      <c r="I721" s="11">
        <f t="shared" si="17"/>
        <v>139.31861675820886</v>
      </c>
    </row>
    <row r="722" spans="1:9" x14ac:dyDescent="0.25">
      <c r="A722" s="16"/>
      <c r="B722" s="5">
        <f>DATE(YEAR(siječanj!B722),MONTH(siječanj!B722)+8,DAY(siječanj!B722))</f>
        <v>43716</v>
      </c>
      <c r="C722" s="9">
        <v>7.4895833333333304</v>
      </c>
      <c r="D722">
        <v>0.94453928859847358</v>
      </c>
      <c r="E722" s="6">
        <v>145.3877392197472</v>
      </c>
      <c r="F722" s="11">
        <v>113.09490755231742</v>
      </c>
      <c r="G722" s="11">
        <v>114.3626636880584</v>
      </c>
      <c r="H722" s="11">
        <v>4.7585658999369809</v>
      </c>
      <c r="I722" s="11">
        <f t="shared" si="17"/>
        <v>137.32443177356043</v>
      </c>
    </row>
    <row r="723" spans="1:9" x14ac:dyDescent="0.25">
      <c r="A723" s="16"/>
      <c r="B723" s="5">
        <f>DATE(YEAR(siječanj!B723),MONTH(siječanj!B723)+8,DAY(siječanj!B723))</f>
        <v>43716</v>
      </c>
      <c r="C723" s="9">
        <v>7.5</v>
      </c>
      <c r="D723">
        <v>0.94453928859847358</v>
      </c>
      <c r="E723" s="6">
        <v>141.92152570477151</v>
      </c>
      <c r="F723" s="11">
        <v>113.27982245674087</v>
      </c>
      <c r="G723" s="11">
        <v>115.50576502270408</v>
      </c>
      <c r="H723" s="11">
        <v>4.7539306888789623</v>
      </c>
      <c r="I723" s="11">
        <f t="shared" si="17"/>
        <v>134.05045692599487</v>
      </c>
    </row>
    <row r="724" spans="1:9" x14ac:dyDescent="0.25">
      <c r="A724" s="16"/>
      <c r="B724" s="5">
        <f>DATE(YEAR(siječanj!B724),MONTH(siječanj!B724)+8,DAY(siječanj!B724))</f>
        <v>43716</v>
      </c>
      <c r="C724" s="9">
        <v>7.5104166666666696</v>
      </c>
      <c r="D724">
        <v>0.94453928859847358</v>
      </c>
      <c r="E724" s="6">
        <v>136.00060165088976</v>
      </c>
      <c r="F724" s="11">
        <v>114.77844672306371</v>
      </c>
      <c r="G724" s="11">
        <v>116.68437352912302</v>
      </c>
      <c r="H724" s="11">
        <v>5.5638850480021507</v>
      </c>
      <c r="I724" s="11">
        <f t="shared" si="17"/>
        <v>128.45791153229581</v>
      </c>
    </row>
    <row r="725" spans="1:9" x14ac:dyDescent="0.25">
      <c r="A725" s="16"/>
      <c r="B725" s="5">
        <f>DATE(YEAR(siječanj!B725),MONTH(siječanj!B725)+8,DAY(siječanj!B725))</f>
        <v>43716</v>
      </c>
      <c r="C725" s="9">
        <v>7.5208333333333304</v>
      </c>
      <c r="D725">
        <v>0.94453928859847358</v>
      </c>
      <c r="E725" s="6">
        <v>131.87799124960748</v>
      </c>
      <c r="F725" s="11">
        <v>114.11553363375712</v>
      </c>
      <c r="G725" s="11">
        <v>117.79474131348486</v>
      </c>
      <c r="H725" s="11">
        <v>5.3666919842584972</v>
      </c>
      <c r="I725" s="11">
        <f t="shared" si="17"/>
        <v>124.56394403669997</v>
      </c>
    </row>
    <row r="726" spans="1:9" x14ac:dyDescent="0.25">
      <c r="A726" s="16"/>
      <c r="B726" s="5">
        <f>DATE(YEAR(siječanj!B726),MONTH(siječanj!B726)+8,DAY(siječanj!B726))</f>
        <v>43716</v>
      </c>
      <c r="C726" s="9">
        <v>7.53125</v>
      </c>
      <c r="D726">
        <v>0.94453928859847358</v>
      </c>
      <c r="E726" s="6">
        <v>127.98870122416746</v>
      </c>
      <c r="F726" s="11">
        <v>112.88116754764937</v>
      </c>
      <c r="G726" s="11">
        <v>116.12838083125452</v>
      </c>
      <c r="H726" s="11">
        <v>4.4914544841990249</v>
      </c>
      <c r="I726" s="11">
        <f t="shared" si="17"/>
        <v>120.89035680291771</v>
      </c>
    </row>
    <row r="727" spans="1:9" x14ac:dyDescent="0.25">
      <c r="A727" s="16"/>
      <c r="B727" s="5">
        <f>DATE(YEAR(siječanj!B727),MONTH(siječanj!B727)+8,DAY(siječanj!B727))</f>
        <v>43716</v>
      </c>
      <c r="C727" s="9">
        <v>7.5416666666666696</v>
      </c>
      <c r="D727">
        <v>0.94453928859847358</v>
      </c>
      <c r="E727" s="6">
        <v>125.83586615011407</v>
      </c>
      <c r="F727" s="11">
        <v>115.06746832133911</v>
      </c>
      <c r="G727" s="11">
        <v>117.79123314390202</v>
      </c>
      <c r="H727" s="11">
        <v>3.7979526745082035</v>
      </c>
      <c r="I727" s="11">
        <f t="shared" si="17"/>
        <v>118.85691949360148</v>
      </c>
    </row>
    <row r="728" spans="1:9" x14ac:dyDescent="0.25">
      <c r="A728" s="16"/>
      <c r="B728" s="5">
        <f>DATE(YEAR(siječanj!B728),MONTH(siječanj!B728)+8,DAY(siječanj!B728))</f>
        <v>43716</v>
      </c>
      <c r="C728" s="9">
        <v>7.5520833333333304</v>
      </c>
      <c r="D728">
        <v>0.94453928859847358</v>
      </c>
      <c r="E728" s="6">
        <v>123.03717410164774</v>
      </c>
      <c r="F728" s="11">
        <v>115.24397891499785</v>
      </c>
      <c r="G728" s="11">
        <v>118.67727475723828</v>
      </c>
      <c r="H728" s="11">
        <v>3.5193487767017273</v>
      </c>
      <c r="I728" s="11">
        <f t="shared" si="17"/>
        <v>116.2134448971369</v>
      </c>
    </row>
    <row r="729" spans="1:9" x14ac:dyDescent="0.25">
      <c r="A729" s="16"/>
      <c r="B729" s="5">
        <f>DATE(YEAR(siječanj!B729),MONTH(siječanj!B729)+8,DAY(siječanj!B729))</f>
        <v>43716</v>
      </c>
      <c r="C729" s="9">
        <v>7.5625</v>
      </c>
      <c r="D729">
        <v>0.94453928859847358</v>
      </c>
      <c r="E729" s="6">
        <v>119.31334818560258</v>
      </c>
      <c r="F729" s="11">
        <v>113.49873990213791</v>
      </c>
      <c r="G729" s="11">
        <v>114.14618875239216</v>
      </c>
      <c r="H729" s="11">
        <v>2.6151144447634409</v>
      </c>
      <c r="I729" s="11">
        <f t="shared" si="17"/>
        <v>112.69614501553104</v>
      </c>
    </row>
    <row r="730" spans="1:9" x14ac:dyDescent="0.25">
      <c r="A730" s="16"/>
      <c r="B730" s="5">
        <f>DATE(YEAR(siječanj!B730),MONTH(siječanj!B730)+8,DAY(siječanj!B730))</f>
        <v>43716</v>
      </c>
      <c r="C730" s="9">
        <v>7.5729166666666696</v>
      </c>
      <c r="D730">
        <v>0.94453928859847358</v>
      </c>
      <c r="E730" s="6">
        <v>118.04790460485593</v>
      </c>
      <c r="F730" s="11">
        <v>111.82825671177253</v>
      </c>
      <c r="G730" s="11">
        <v>117.93407264364463</v>
      </c>
      <c r="H730" s="11">
        <v>2.5333554446207147</v>
      </c>
      <c r="I730" s="11">
        <f t="shared" si="17"/>
        <v>111.5008838360111</v>
      </c>
    </row>
    <row r="731" spans="1:9" x14ac:dyDescent="0.25">
      <c r="A731" s="16"/>
      <c r="B731" s="5">
        <f>DATE(YEAR(siječanj!B731),MONTH(siječanj!B731)+8,DAY(siječanj!B731))</f>
        <v>43716</v>
      </c>
      <c r="C731" s="9">
        <v>7.5833333333333304</v>
      </c>
      <c r="D731">
        <v>0.94453928859847358</v>
      </c>
      <c r="E731" s="6">
        <v>115.73776000571794</v>
      </c>
      <c r="F731" s="11">
        <v>112.90684604825714</v>
      </c>
      <c r="G731" s="11">
        <v>117.4315373857124</v>
      </c>
      <c r="H731" s="11">
        <v>2.1859197131037704</v>
      </c>
      <c r="I731" s="11">
        <f t="shared" si="17"/>
        <v>109.31886149978169</v>
      </c>
    </row>
    <row r="732" spans="1:9" x14ac:dyDescent="0.25">
      <c r="A732" s="16"/>
      <c r="B732" s="5">
        <f>DATE(YEAR(siječanj!B732),MONTH(siječanj!B732)+8,DAY(siječanj!B732))</f>
        <v>43716</v>
      </c>
      <c r="C732" s="9">
        <v>7.59375</v>
      </c>
      <c r="D732">
        <v>0.94453928859847358</v>
      </c>
      <c r="E732" s="6">
        <v>116.44781435457986</v>
      </c>
      <c r="F732" s="11">
        <v>114.19862152365738</v>
      </c>
      <c r="G732" s="11">
        <v>119.89308029743778</v>
      </c>
      <c r="H732" s="11">
        <v>2.1070280807340374</v>
      </c>
      <c r="I732" s="11">
        <f t="shared" si="17"/>
        <v>109.98953572932199</v>
      </c>
    </row>
    <row r="733" spans="1:9" x14ac:dyDescent="0.25">
      <c r="A733" s="16"/>
      <c r="B733" s="5">
        <f>DATE(YEAR(siječanj!B733),MONTH(siječanj!B733)+8,DAY(siječanj!B733))</f>
        <v>43716</v>
      </c>
      <c r="C733" s="9">
        <v>7.6041666666666696</v>
      </c>
      <c r="D733">
        <v>0.94453928859847358</v>
      </c>
      <c r="E733" s="6">
        <v>114.42727314167888</v>
      </c>
      <c r="F733" s="11">
        <v>114.471223811838</v>
      </c>
      <c r="G733" s="11">
        <v>119.12284841957539</v>
      </c>
      <c r="H733" s="11">
        <v>2.1759379516693116</v>
      </c>
      <c r="I733" s="11">
        <f t="shared" si="17"/>
        <v>108.08105516950459</v>
      </c>
    </row>
    <row r="734" spans="1:9" x14ac:dyDescent="0.25">
      <c r="A734" s="16"/>
      <c r="B734" s="5">
        <f>DATE(YEAR(siječanj!B734),MONTH(siječanj!B734)+8,DAY(siječanj!B734))</f>
        <v>43716</v>
      </c>
      <c r="C734" s="9">
        <v>7.6145833333333304</v>
      </c>
      <c r="D734">
        <v>0.94453928859847358</v>
      </c>
      <c r="E734" s="6">
        <v>112.93264752495473</v>
      </c>
      <c r="F734" s="11">
        <v>114.84545243854458</v>
      </c>
      <c r="G734" s="11">
        <v>118.66977273326765</v>
      </c>
      <c r="H734" s="11">
        <v>2.1440707505857808</v>
      </c>
      <c r="I734" s="11">
        <f t="shared" si="17"/>
        <v>106.66932255276291</v>
      </c>
    </row>
    <row r="735" spans="1:9" x14ac:dyDescent="0.25">
      <c r="A735" s="16"/>
      <c r="B735" s="5">
        <f>DATE(YEAR(siječanj!B735),MONTH(siječanj!B735)+8,DAY(siječanj!B735))</f>
        <v>43716</v>
      </c>
      <c r="C735" s="9">
        <v>7.625</v>
      </c>
      <c r="D735">
        <v>0.94453928859847358</v>
      </c>
      <c r="E735" s="6">
        <v>110.94492119314064</v>
      </c>
      <c r="F735" s="11">
        <v>118.24050501405345</v>
      </c>
      <c r="G735" s="11">
        <v>117.81354253353751</v>
      </c>
      <c r="H735" s="11">
        <v>2.0736071384950776</v>
      </c>
      <c r="I735" s="11">
        <f t="shared" si="17"/>
        <v>104.79183693738278</v>
      </c>
    </row>
    <row r="736" spans="1:9" x14ac:dyDescent="0.25">
      <c r="A736" s="16"/>
      <c r="B736" s="5">
        <f>DATE(YEAR(siječanj!B736),MONTH(siječanj!B736)+8,DAY(siječanj!B736))</f>
        <v>43716</v>
      </c>
      <c r="C736" s="9">
        <v>7.6354166666666696</v>
      </c>
      <c r="D736">
        <v>0.94453928859847358</v>
      </c>
      <c r="E736" s="6">
        <v>108.87856640389494</v>
      </c>
      <c r="F736" s="11">
        <v>117.64692949531573</v>
      </c>
      <c r="G736" s="11">
        <v>118.94283998352029</v>
      </c>
      <c r="H736" s="11">
        <v>2.6059510737122022</v>
      </c>
      <c r="I736" s="11">
        <f t="shared" si="17"/>
        <v>102.84008365475658</v>
      </c>
    </row>
    <row r="737" spans="1:9" x14ac:dyDescent="0.25">
      <c r="A737" s="16"/>
      <c r="B737" s="5">
        <f>DATE(YEAR(siječanj!B737),MONTH(siječanj!B737)+8,DAY(siječanj!B737))</f>
        <v>43716</v>
      </c>
      <c r="C737" s="9">
        <v>7.6458333333333304</v>
      </c>
      <c r="D737">
        <v>0.94453928859847358</v>
      </c>
      <c r="E737" s="6">
        <v>109.38393820495487</v>
      </c>
      <c r="F737" s="11">
        <v>116.75842447694367</v>
      </c>
      <c r="G737" s="11">
        <v>119.16629513303614</v>
      </c>
      <c r="H737" s="11">
        <v>2.3781694187991453</v>
      </c>
      <c r="I737" s="11">
        <f t="shared" si="17"/>
        <v>103.31742717620747</v>
      </c>
    </row>
    <row r="738" spans="1:9" x14ac:dyDescent="0.25">
      <c r="A738" s="16"/>
      <c r="B738" s="5">
        <f>DATE(YEAR(siječanj!B738),MONTH(siječanj!B738)+8,DAY(siječanj!B738))</f>
        <v>43716</v>
      </c>
      <c r="C738" s="9">
        <v>7.65625</v>
      </c>
      <c r="D738">
        <v>0.94453928859847358</v>
      </c>
      <c r="E738" s="6">
        <v>108.52733163230724</v>
      </c>
      <c r="F738" s="11">
        <v>116.15229868133811</v>
      </c>
      <c r="G738" s="11">
        <v>116.98807906132741</v>
      </c>
      <c r="H738" s="11">
        <v>2.1592669994008551</v>
      </c>
      <c r="I738" s="11">
        <f t="shared" si="17"/>
        <v>102.5083286134701</v>
      </c>
    </row>
    <row r="739" spans="1:9" x14ac:dyDescent="0.25">
      <c r="A739" s="16"/>
      <c r="B739" s="5">
        <f>DATE(YEAR(siječanj!B739),MONTH(siječanj!B739)+8,DAY(siječanj!B739))</f>
        <v>43716</v>
      </c>
      <c r="C739" s="9">
        <v>7.6666666666666696</v>
      </c>
      <c r="D739">
        <v>0.94453928859847358</v>
      </c>
      <c r="E739" s="6">
        <v>105.90575239036066</v>
      </c>
      <c r="F739" s="11">
        <v>115.80028890104674</v>
      </c>
      <c r="G739" s="11">
        <v>117.32497974507655</v>
      </c>
      <c r="H739" s="11">
        <v>2.9441303897944855</v>
      </c>
      <c r="I739" s="11">
        <f t="shared" si="17"/>
        <v>100.03214402127735</v>
      </c>
    </row>
    <row r="740" spans="1:9" x14ac:dyDescent="0.25">
      <c r="A740" s="16"/>
      <c r="B740" s="5">
        <f>DATE(YEAR(siječanj!B740),MONTH(siječanj!B740)+8,DAY(siječanj!B740))</f>
        <v>43716</v>
      </c>
      <c r="C740" s="9">
        <v>7.6770833333333304</v>
      </c>
      <c r="D740">
        <v>0.94453928859847358</v>
      </c>
      <c r="E740" s="6">
        <v>104.99705772798728</v>
      </c>
      <c r="F740" s="11">
        <v>113.59421351458828</v>
      </c>
      <c r="G740" s="11">
        <v>118.46855873667916</v>
      </c>
      <c r="H740" s="11">
        <v>3.1553761568666343</v>
      </c>
      <c r="I740" s="11">
        <f t="shared" si="17"/>
        <v>99.173846211325966</v>
      </c>
    </row>
    <row r="741" spans="1:9" x14ac:dyDescent="0.25">
      <c r="A741" s="16"/>
      <c r="B741" s="5">
        <f>DATE(YEAR(siječanj!B741),MONTH(siječanj!B741)+8,DAY(siječanj!B741))</f>
        <v>43716</v>
      </c>
      <c r="C741" s="9">
        <v>7.6875</v>
      </c>
      <c r="D741">
        <v>0.94453928859847358</v>
      </c>
      <c r="E741" s="6">
        <v>105.57003267084472</v>
      </c>
      <c r="F741" s="11">
        <v>115.60908079734962</v>
      </c>
      <c r="G741" s="11">
        <v>120.2540685391579</v>
      </c>
      <c r="H741" s="11">
        <v>2.7388184532393032</v>
      </c>
      <c r="I741" s="11">
        <f t="shared" si="17"/>
        <v>99.715043556237291</v>
      </c>
    </row>
    <row r="742" spans="1:9" x14ac:dyDescent="0.25">
      <c r="A742" s="16"/>
      <c r="B742" s="5">
        <f>DATE(YEAR(siječanj!B742),MONTH(siječanj!B742)+8,DAY(siječanj!B742))</f>
        <v>43716</v>
      </c>
      <c r="C742" s="9">
        <v>7.6979166666666696</v>
      </c>
      <c r="D742">
        <v>0.94453928859847358</v>
      </c>
      <c r="E742" s="6">
        <v>105.2579706759626</v>
      </c>
      <c r="F742" s="11">
        <v>116.10378325224362</v>
      </c>
      <c r="G742" s="11">
        <v>119.3619659005698</v>
      </c>
      <c r="H742" s="11">
        <v>3.3143790033630012</v>
      </c>
      <c r="I742" s="11">
        <f t="shared" si="17"/>
        <v>99.420288741592699</v>
      </c>
    </row>
    <row r="743" spans="1:9" x14ac:dyDescent="0.25">
      <c r="A743" s="16"/>
      <c r="B743" s="5">
        <f>DATE(YEAR(siječanj!B743),MONTH(siječanj!B743)+8,DAY(siječanj!B743))</f>
        <v>43716</v>
      </c>
      <c r="C743" s="9">
        <v>7.7083333333333304</v>
      </c>
      <c r="D743">
        <v>0.94453928859847358</v>
      </c>
      <c r="E743" s="6">
        <v>107.21432543351717</v>
      </c>
      <c r="F743" s="11">
        <v>113.5775533932968</v>
      </c>
      <c r="G743" s="11">
        <v>117.65397701245429</v>
      </c>
      <c r="H743" s="11">
        <v>3.2744189418762093</v>
      </c>
      <c r="I743" s="11">
        <f t="shared" si="17"/>
        <v>101.26814267253954</v>
      </c>
    </row>
    <row r="744" spans="1:9" x14ac:dyDescent="0.25">
      <c r="A744" s="16"/>
      <c r="B744" s="5">
        <f>DATE(YEAR(siječanj!B744),MONTH(siječanj!B744)+8,DAY(siječanj!B744))</f>
        <v>43716</v>
      </c>
      <c r="C744" s="9">
        <v>7.71875</v>
      </c>
      <c r="D744">
        <v>0.94453928859847358</v>
      </c>
      <c r="E744" s="6">
        <v>108.63007244609683</v>
      </c>
      <c r="F744" s="11">
        <v>113.75155553698994</v>
      </c>
      <c r="G744" s="11">
        <v>118.91136279145088</v>
      </c>
      <c r="H744" s="11">
        <v>3.203753233382804</v>
      </c>
      <c r="I744" s="11">
        <f t="shared" si="17"/>
        <v>102.60537134863695</v>
      </c>
    </row>
    <row r="745" spans="1:9" x14ac:dyDescent="0.25">
      <c r="A745" s="16"/>
      <c r="B745" s="5">
        <f>DATE(YEAR(siječanj!B745),MONTH(siječanj!B745)+8,DAY(siječanj!B745))</f>
        <v>43716</v>
      </c>
      <c r="C745" s="9">
        <v>7.7291666666666696</v>
      </c>
      <c r="D745">
        <v>0.94453928859847358</v>
      </c>
      <c r="E745" s="6">
        <v>111.21199946347153</v>
      </c>
      <c r="F745" s="11">
        <v>115.97529442472614</v>
      </c>
      <c r="G745" s="11">
        <v>118.53153720436201</v>
      </c>
      <c r="H745" s="11">
        <v>2.8612088350975999</v>
      </c>
      <c r="I745" s="11">
        <f t="shared" si="17"/>
        <v>105.04410285684122</v>
      </c>
    </row>
    <row r="746" spans="1:9" x14ac:dyDescent="0.25">
      <c r="A746" s="16"/>
      <c r="B746" s="5">
        <f>DATE(YEAR(siječanj!B746),MONTH(siječanj!B746)+8,DAY(siječanj!B746))</f>
        <v>43716</v>
      </c>
      <c r="C746" s="9">
        <v>7.7395833333333304</v>
      </c>
      <c r="D746">
        <v>0.94453928859847358</v>
      </c>
      <c r="E746" s="6">
        <v>113.44410027348694</v>
      </c>
      <c r="F746" s="11">
        <v>116.46438196521714</v>
      </c>
      <c r="G746" s="11">
        <v>121.55720101007172</v>
      </c>
      <c r="H746" s="11">
        <v>3.2283589706504281</v>
      </c>
      <c r="I746" s="11">
        <f t="shared" si="17"/>
        <v>107.15240976801326</v>
      </c>
    </row>
    <row r="747" spans="1:9" x14ac:dyDescent="0.25">
      <c r="A747" s="16"/>
      <c r="B747" s="5">
        <f>DATE(YEAR(siječanj!B747),MONTH(siječanj!B747)+8,DAY(siječanj!B747))</f>
        <v>43716</v>
      </c>
      <c r="C747" s="9">
        <v>7.75</v>
      </c>
      <c r="D747">
        <v>0.94453928859847358</v>
      </c>
      <c r="E747" s="6">
        <v>116.27842631678834</v>
      </c>
      <c r="F747" s="11">
        <v>116.01876084572989</v>
      </c>
      <c r="G747" s="11">
        <v>123.70925432509743</v>
      </c>
      <c r="H747" s="11">
        <v>3.5488688581776362</v>
      </c>
      <c r="I747" s="11">
        <f t="shared" si="17"/>
        <v>109.82954207260929</v>
      </c>
    </row>
    <row r="748" spans="1:9" x14ac:dyDescent="0.25">
      <c r="A748" s="16"/>
      <c r="B748" s="5">
        <f>DATE(YEAR(siječanj!B748),MONTH(siječanj!B748)+8,DAY(siječanj!B748))</f>
        <v>43716</v>
      </c>
      <c r="C748" s="9">
        <v>7.7604166666666696</v>
      </c>
      <c r="D748">
        <v>0.94453928859847358</v>
      </c>
      <c r="E748" s="6">
        <v>118.06439145705426</v>
      </c>
      <c r="F748" s="11">
        <v>116.71300748524666</v>
      </c>
      <c r="G748" s="11">
        <v>122.06214863633265</v>
      </c>
      <c r="H748" s="11">
        <v>4.2640400044334523</v>
      </c>
      <c r="I748" s="11">
        <f t="shared" si="17"/>
        <v>111.51645631565773</v>
      </c>
    </row>
    <row r="749" spans="1:9" x14ac:dyDescent="0.25">
      <c r="A749" s="16"/>
      <c r="B749" s="5">
        <f>DATE(YEAR(siječanj!B749),MONTH(siječanj!B749)+8,DAY(siječanj!B749))</f>
        <v>43716</v>
      </c>
      <c r="C749" s="9">
        <v>7.7708333333333304</v>
      </c>
      <c r="D749">
        <v>0.94453928859847358</v>
      </c>
      <c r="E749" s="6">
        <v>119.82093755712499</v>
      </c>
      <c r="F749" s="11">
        <v>120.15222483422971</v>
      </c>
      <c r="G749" s="11">
        <v>122.80672351193699</v>
      </c>
      <c r="H749" s="11">
        <v>8.4809435241296995</v>
      </c>
      <c r="I749" s="11">
        <f t="shared" si="17"/>
        <v>113.17558311940897</v>
      </c>
    </row>
    <row r="750" spans="1:9" x14ac:dyDescent="0.25">
      <c r="A750" s="16"/>
      <c r="B750" s="5">
        <f>DATE(YEAR(siječanj!B750),MONTH(siječanj!B750)+8,DAY(siječanj!B750))</f>
        <v>43716</v>
      </c>
      <c r="C750" s="9">
        <v>7.78125</v>
      </c>
      <c r="D750">
        <v>0.94453928859847358</v>
      </c>
      <c r="E750" s="6">
        <v>124.30215113892199</v>
      </c>
      <c r="F750" s="11">
        <v>120.43790718391092</v>
      </c>
      <c r="G750" s="11">
        <v>125.92034042050625</v>
      </c>
      <c r="H750" s="11">
        <v>20.009950015291121</v>
      </c>
      <c r="I750" s="11">
        <f t="shared" si="17"/>
        <v>117.40826540801731</v>
      </c>
    </row>
    <row r="751" spans="1:9" x14ac:dyDescent="0.25">
      <c r="A751" s="16"/>
      <c r="B751" s="5">
        <f>DATE(YEAR(siječanj!B751),MONTH(siječanj!B751)+8,DAY(siječanj!B751))</f>
        <v>43716</v>
      </c>
      <c r="C751" s="9">
        <v>7.7916666666666696</v>
      </c>
      <c r="D751">
        <v>0.94453928859847358</v>
      </c>
      <c r="E751" s="6">
        <v>127.47638586653412</v>
      </c>
      <c r="F751" s="11">
        <v>123.07087660579354</v>
      </c>
      <c r="G751" s="11">
        <v>127.73888080364543</v>
      </c>
      <c r="H751" s="11">
        <v>31.418936255178409</v>
      </c>
      <c r="I751" s="11">
        <f t="shared" si="17"/>
        <v>120.40645481948064</v>
      </c>
    </row>
    <row r="752" spans="1:9" x14ac:dyDescent="0.25">
      <c r="A752" s="16"/>
      <c r="B752" s="5">
        <f>DATE(YEAR(siječanj!B752),MONTH(siječanj!B752)+8,DAY(siječanj!B752))</f>
        <v>43716</v>
      </c>
      <c r="C752" s="9">
        <v>7.8020833333333304</v>
      </c>
      <c r="D752">
        <v>0.94453928859847358</v>
      </c>
      <c r="E752" s="6">
        <v>129.58613813252487</v>
      </c>
      <c r="F752" s="11">
        <v>124.42157456750554</v>
      </c>
      <c r="G752" s="11">
        <v>132.42001932967622</v>
      </c>
      <c r="H752" s="11">
        <v>44.919518214355762</v>
      </c>
      <c r="I752" s="11">
        <f t="shared" si="17"/>
        <v>122.39919872391857</v>
      </c>
    </row>
    <row r="753" spans="1:9" x14ac:dyDescent="0.25">
      <c r="A753" s="16"/>
      <c r="B753" s="5">
        <f>DATE(YEAR(siječanj!B753),MONTH(siječanj!B753)+8,DAY(siječanj!B753))</f>
        <v>43716</v>
      </c>
      <c r="C753" s="9">
        <v>7.8125</v>
      </c>
      <c r="D753">
        <v>0.94453928859847358</v>
      </c>
      <c r="E753" s="6">
        <v>133.44671687414382</v>
      </c>
      <c r="F753" s="11">
        <v>127.64480434065138</v>
      </c>
      <c r="G753" s="11">
        <v>138.26291189521709</v>
      </c>
      <c r="H753" s="11">
        <v>59.77146579310952</v>
      </c>
      <c r="I753" s="11">
        <f t="shared" si="17"/>
        <v>126.04566702210572</v>
      </c>
    </row>
    <row r="754" spans="1:9" x14ac:dyDescent="0.25">
      <c r="A754" s="16"/>
      <c r="B754" s="5">
        <f>DATE(YEAR(siječanj!B754),MONTH(siječanj!B754)+8,DAY(siječanj!B754))</f>
        <v>43716</v>
      </c>
      <c r="C754" s="9">
        <v>7.8229166666666696</v>
      </c>
      <c r="D754">
        <v>0.94453928859847358</v>
      </c>
      <c r="E754" s="6">
        <v>136.54882199563042</v>
      </c>
      <c r="F754" s="11">
        <v>127.77578556405466</v>
      </c>
      <c r="G754" s="11">
        <v>143.46911583463606</v>
      </c>
      <c r="H754" s="11">
        <v>85.4919998337881</v>
      </c>
      <c r="I754" s="11">
        <f t="shared" si="17"/>
        <v>128.97572718671236</v>
      </c>
    </row>
    <row r="755" spans="1:9" x14ac:dyDescent="0.25">
      <c r="A755" s="16"/>
      <c r="B755" s="5">
        <f>DATE(YEAR(siječanj!B755),MONTH(siječanj!B755)+8,DAY(siječanj!B755))</f>
        <v>43716</v>
      </c>
      <c r="C755" s="9">
        <v>7.8333333333333304</v>
      </c>
      <c r="D755">
        <v>0.94453928859847358</v>
      </c>
      <c r="E755" s="6">
        <v>140.81723318791418</v>
      </c>
      <c r="F755" s="11">
        <v>127.15720581605994</v>
      </c>
      <c r="G755" s="11">
        <v>141.25142282031035</v>
      </c>
      <c r="H755" s="11">
        <v>126.96829658519471</v>
      </c>
      <c r="I755" s="11">
        <f t="shared" si="17"/>
        <v>133.00740925771782</v>
      </c>
    </row>
    <row r="756" spans="1:9" x14ac:dyDescent="0.25">
      <c r="A756" s="16"/>
      <c r="B756" s="5">
        <f>DATE(YEAR(siječanj!B756),MONTH(siječanj!B756)+8,DAY(siječanj!B756))</f>
        <v>43716</v>
      </c>
      <c r="C756" s="9">
        <v>7.84375</v>
      </c>
      <c r="D756">
        <v>0.94453928859847358</v>
      </c>
      <c r="E756" s="6">
        <v>143.79066462706513</v>
      </c>
      <c r="F756" s="11">
        <v>114.22112131646874</v>
      </c>
      <c r="G756" s="11">
        <v>129.95744885340483</v>
      </c>
      <c r="H756" s="11">
        <v>190.89479738588807</v>
      </c>
      <c r="I756" s="11">
        <f t="shared" si="17"/>
        <v>135.8159320739498</v>
      </c>
    </row>
    <row r="757" spans="1:9" x14ac:dyDescent="0.25">
      <c r="A757" s="16"/>
      <c r="B757" s="5">
        <f>DATE(YEAR(siječanj!B757),MONTH(siječanj!B757)+8,DAY(siječanj!B757))</f>
        <v>43716</v>
      </c>
      <c r="C757" s="9">
        <v>7.8541666666666696</v>
      </c>
      <c r="D757">
        <v>0.94453928859847358</v>
      </c>
      <c r="E757" s="6">
        <v>147.61739712872941</v>
      </c>
      <c r="F757" s="11">
        <v>110.00613471084721</v>
      </c>
      <c r="G757" s="11">
        <v>122.49279050136063</v>
      </c>
      <c r="H757" s="11">
        <v>229.84568348244554</v>
      </c>
      <c r="I757" s="11">
        <f t="shared" si="17"/>
        <v>139.43043126872843</v>
      </c>
    </row>
    <row r="758" spans="1:9" x14ac:dyDescent="0.25">
      <c r="A758" s="16"/>
      <c r="B758" s="5">
        <f>DATE(YEAR(siječanj!B758),MONTH(siječanj!B758)+8,DAY(siječanj!B758))</f>
        <v>43716</v>
      </c>
      <c r="C758" s="9">
        <v>7.8645833333333304</v>
      </c>
      <c r="D758">
        <v>0.94453928859847358</v>
      </c>
      <c r="E758" s="6">
        <v>147.10192118723197</v>
      </c>
      <c r="F758" s="11">
        <v>107.9186106765225</v>
      </c>
      <c r="G758" s="11">
        <v>121.65816324064066</v>
      </c>
      <c r="H758" s="11">
        <v>231.27460609775207</v>
      </c>
      <c r="I758" s="11">
        <f t="shared" si="17"/>
        <v>138.9435439896568</v>
      </c>
    </row>
    <row r="759" spans="1:9" x14ac:dyDescent="0.25">
      <c r="A759" s="16"/>
      <c r="B759" s="5">
        <f>DATE(YEAR(siječanj!B759),MONTH(siječanj!B759)+8,DAY(siječanj!B759))</f>
        <v>43716</v>
      </c>
      <c r="C759" s="9">
        <v>7.875</v>
      </c>
      <c r="D759">
        <v>0.94453928859847358</v>
      </c>
      <c r="E759" s="6">
        <v>145.20242815250697</v>
      </c>
      <c r="F759" s="11">
        <v>106.94624717242075</v>
      </c>
      <c r="G759" s="11">
        <v>116.96888849064598</v>
      </c>
      <c r="H759" s="11">
        <v>233.67610864676814</v>
      </c>
      <c r="I759" s="11">
        <f t="shared" si="17"/>
        <v>137.14939818993992</v>
      </c>
    </row>
    <row r="760" spans="1:9" x14ac:dyDescent="0.25">
      <c r="A760" s="16"/>
      <c r="B760" s="5">
        <f>DATE(YEAR(siječanj!B760),MONTH(siječanj!B760)+8,DAY(siječanj!B760))</f>
        <v>43716</v>
      </c>
      <c r="C760" s="9">
        <v>7.8854166666666696</v>
      </c>
      <c r="D760">
        <v>0.94453928859847358</v>
      </c>
      <c r="E760" s="6">
        <v>151.05951317703241</v>
      </c>
      <c r="F760" s="11">
        <v>103.98684211933595</v>
      </c>
      <c r="G760" s="11">
        <v>106.60123987841934</v>
      </c>
      <c r="H760" s="11">
        <v>240.86616039815974</v>
      </c>
      <c r="I760" s="11">
        <f t="shared" si="17"/>
        <v>142.68164511226595</v>
      </c>
    </row>
    <row r="761" spans="1:9" x14ac:dyDescent="0.25">
      <c r="A761" s="16"/>
      <c r="B761" s="5">
        <f>DATE(YEAR(siječanj!B761),MONTH(siječanj!B761)+8,DAY(siječanj!B761))</f>
        <v>43716</v>
      </c>
      <c r="C761" s="9">
        <v>7.8958333333333304</v>
      </c>
      <c r="D761">
        <v>0.94453928859847358</v>
      </c>
      <c r="E761" s="6">
        <v>153.31059237991792</v>
      </c>
      <c r="F761" s="11">
        <v>102.90480516921863</v>
      </c>
      <c r="G761" s="11">
        <v>99.387471846484502</v>
      </c>
      <c r="H761" s="11">
        <v>246.91225146491851</v>
      </c>
      <c r="I761" s="11">
        <f t="shared" si="17"/>
        <v>144.80787786113825</v>
      </c>
    </row>
    <row r="762" spans="1:9" x14ac:dyDescent="0.25">
      <c r="A762" s="16"/>
      <c r="B762" s="5">
        <f>DATE(YEAR(siječanj!B762),MONTH(siječanj!B762)+8,DAY(siječanj!B762))</f>
        <v>43716</v>
      </c>
      <c r="C762" s="9">
        <v>7.90625</v>
      </c>
      <c r="D762">
        <v>0.94453928859847358</v>
      </c>
      <c r="E762" s="6">
        <v>154.3116040837325</v>
      </c>
      <c r="F762" s="11">
        <v>101.04816689676679</v>
      </c>
      <c r="G762" s="11">
        <v>95.089077030296252</v>
      </c>
      <c r="H762" s="11">
        <v>244.3133347466885</v>
      </c>
      <c r="I762" s="11">
        <f t="shared" si="17"/>
        <v>145.753372743738</v>
      </c>
    </row>
    <row r="763" spans="1:9" x14ac:dyDescent="0.25">
      <c r="A763" s="16"/>
      <c r="B763" s="5">
        <f>DATE(YEAR(siječanj!B763),MONTH(siječanj!B763)+8,DAY(siječanj!B763))</f>
        <v>43716</v>
      </c>
      <c r="C763" s="9">
        <v>7.9166666666666696</v>
      </c>
      <c r="D763">
        <v>0.94453928859847358</v>
      </c>
      <c r="E763" s="6">
        <v>153.55604784927127</v>
      </c>
      <c r="F763" s="11">
        <v>100.27892763707872</v>
      </c>
      <c r="G763" s="11">
        <v>89.762029894697577</v>
      </c>
      <c r="H763" s="11">
        <v>243.54201881861661</v>
      </c>
      <c r="I763" s="11">
        <f t="shared" si="17"/>
        <v>145.03972019554385</v>
      </c>
    </row>
    <row r="764" spans="1:9" x14ac:dyDescent="0.25">
      <c r="A764" s="16"/>
      <c r="B764" s="5">
        <f>DATE(YEAR(siječanj!B764),MONTH(siječanj!B764)+8,DAY(siječanj!B764))</f>
        <v>43716</v>
      </c>
      <c r="C764" s="9">
        <v>7.9270833333333304</v>
      </c>
      <c r="D764">
        <v>0.94453928859847358</v>
      </c>
      <c r="E764" s="6">
        <v>145.64127482498435</v>
      </c>
      <c r="F764" s="11">
        <v>98.675301661956226</v>
      </c>
      <c r="G764" s="11">
        <v>85.612704188312094</v>
      </c>
      <c r="H764" s="11">
        <v>245.83301765587592</v>
      </c>
      <c r="I764" s="11">
        <f t="shared" si="17"/>
        <v>137.56390611376551</v>
      </c>
    </row>
    <row r="765" spans="1:9" x14ac:dyDescent="0.25">
      <c r="A765" s="16"/>
      <c r="B765" s="5">
        <f>DATE(YEAR(siječanj!B765),MONTH(siječanj!B765)+8,DAY(siječanj!B765))</f>
        <v>43716</v>
      </c>
      <c r="C765" s="9">
        <v>7.9375</v>
      </c>
      <c r="D765">
        <v>0.94453928859847358</v>
      </c>
      <c r="E765" s="6">
        <v>138.03489001389579</v>
      </c>
      <c r="F765" s="11">
        <v>95.311735150415444</v>
      </c>
      <c r="G765" s="11">
        <v>82.568190995461606</v>
      </c>
      <c r="H765" s="11">
        <v>243.41155258446815</v>
      </c>
      <c r="I765" s="11">
        <f t="shared" si="17"/>
        <v>130.37937681549369</v>
      </c>
    </row>
    <row r="766" spans="1:9" x14ac:dyDescent="0.25">
      <c r="A766" s="16"/>
      <c r="B766" s="5">
        <f>DATE(YEAR(siječanj!B766),MONTH(siječanj!B766)+8,DAY(siječanj!B766))</f>
        <v>43716</v>
      </c>
      <c r="C766" s="9">
        <v>7.9479166666666696</v>
      </c>
      <c r="D766">
        <v>0.94453928859847358</v>
      </c>
      <c r="E766" s="6">
        <v>126.37502761032452</v>
      </c>
      <c r="F766" s="11">
        <v>91.324190706553992</v>
      </c>
      <c r="G766" s="11">
        <v>78.9454238821952</v>
      </c>
      <c r="H766" s="11">
        <v>241.56572910184062</v>
      </c>
      <c r="I766" s="11">
        <f t="shared" si="17"/>
        <v>119.36617867566838</v>
      </c>
    </row>
    <row r="767" spans="1:9" x14ac:dyDescent="0.25">
      <c r="A767" s="16"/>
      <c r="B767" s="5">
        <f>DATE(YEAR(siječanj!B767),MONTH(siječanj!B767)+8,DAY(siječanj!B767))</f>
        <v>43716</v>
      </c>
      <c r="C767" s="9">
        <v>7.9583333333333304</v>
      </c>
      <c r="D767">
        <v>0.94453928859847358</v>
      </c>
      <c r="E767" s="6">
        <v>114.68467708715428</v>
      </c>
      <c r="F767" s="11">
        <v>87.100619181770213</v>
      </c>
      <c r="G767" s="11">
        <v>79.573486585624281</v>
      </c>
      <c r="H767" s="11">
        <v>241.61569993860186</v>
      </c>
      <c r="I767" s="11">
        <f t="shared" si="17"/>
        <v>108.32418330904638</v>
      </c>
    </row>
    <row r="768" spans="1:9" x14ac:dyDescent="0.25">
      <c r="A768" s="16"/>
      <c r="B768" s="5">
        <f>DATE(YEAR(siječanj!B768),MONTH(siječanj!B768)+8,DAY(siječanj!B768))</f>
        <v>43716</v>
      </c>
      <c r="C768" s="9">
        <v>7.96875</v>
      </c>
      <c r="D768">
        <v>0.94453928859847358</v>
      </c>
      <c r="E768" s="6">
        <v>105.00265426436479</v>
      </c>
      <c r="F768" s="11">
        <v>86.580707808102005</v>
      </c>
      <c r="G768" s="11">
        <v>80.247713429067403</v>
      </c>
      <c r="H768" s="11">
        <v>241.47471668769495</v>
      </c>
      <c r="I768" s="11">
        <f t="shared" si="17"/>
        <v>99.179132359814602</v>
      </c>
    </row>
    <row r="769" spans="1:9" x14ac:dyDescent="0.25">
      <c r="A769" s="16"/>
      <c r="B769" s="5">
        <f>DATE(YEAR(siječanj!B769),MONTH(siječanj!B769)+8,DAY(siječanj!B769))</f>
        <v>43716</v>
      </c>
      <c r="C769" s="9">
        <v>7.9791666666666696</v>
      </c>
      <c r="D769">
        <v>0.94453928859847358</v>
      </c>
      <c r="E769" s="6">
        <v>95.270060114457721</v>
      </c>
      <c r="F769" s="11">
        <v>84.022919641828096</v>
      </c>
      <c r="G769" s="11">
        <v>74.677454609986313</v>
      </c>
      <c r="H769" s="11">
        <v>241.60521593759236</v>
      </c>
      <c r="I769" s="11">
        <f t="shared" si="17"/>
        <v>89.986314805243708</v>
      </c>
    </row>
    <row r="770" spans="1:9" ht="15.75" thickBot="1" x14ac:dyDescent="0.3">
      <c r="A770" s="16"/>
      <c r="B770" s="5">
        <f>DATE(YEAR(siječanj!B770),MONTH(siječanj!B770)+8,DAY(siječanj!B770))</f>
        <v>43716</v>
      </c>
      <c r="C770" s="9">
        <v>7.9895833333333304</v>
      </c>
      <c r="D770">
        <v>0.94453928859847358</v>
      </c>
      <c r="E770" s="6">
        <v>87.946112780399119</v>
      </c>
      <c r="F770" s="11">
        <v>80.332580363409775</v>
      </c>
      <c r="G770" s="11">
        <v>74.523042967329118</v>
      </c>
      <c r="H770" s="11">
        <v>241.32824481864338</v>
      </c>
      <c r="I770" s="11">
        <f t="shared" si="17"/>
        <v>83.068558800599305</v>
      </c>
    </row>
    <row r="771" spans="1:9" x14ac:dyDescent="0.25">
      <c r="A771" s="19">
        <f t="shared" ref="A771" si="18">A675+1</f>
        <v>252</v>
      </c>
      <c r="B771" s="5">
        <f>DATE(YEAR(siječanj!B771),MONTH(siječanj!B771)+8,DAY(siječanj!B771))</f>
        <v>43717</v>
      </c>
      <c r="C771" s="9">
        <v>8</v>
      </c>
      <c r="D771">
        <v>0.94353473639560925</v>
      </c>
      <c r="E771" s="6">
        <v>82.323564122681304</v>
      </c>
      <c r="F771" s="11">
        <v>77.802802552831622</v>
      </c>
      <c r="G771" s="11">
        <v>72.317223140218559</v>
      </c>
      <c r="H771" s="11">
        <v>239.8771696362644</v>
      </c>
      <c r="I771" s="11">
        <f t="shared" si="17"/>
        <v>77.675142373641137</v>
      </c>
    </row>
    <row r="772" spans="1:9" x14ac:dyDescent="0.25">
      <c r="A772" s="20"/>
      <c r="B772" s="5">
        <f>DATE(YEAR(siječanj!B772),MONTH(siječanj!B772)+8,DAY(siječanj!B772))</f>
        <v>43717</v>
      </c>
      <c r="C772" s="9">
        <v>8.0104166666666696</v>
      </c>
      <c r="D772">
        <v>0.94353473639560925</v>
      </c>
      <c r="E772" s="6">
        <v>77.42309968689375</v>
      </c>
      <c r="F772" s="11">
        <v>76.064799916432406</v>
      </c>
      <c r="G772" s="11">
        <v>70.517893397380874</v>
      </c>
      <c r="H772" s="11">
        <v>239.62272126096707</v>
      </c>
      <c r="I772" s="11">
        <f t="shared" ref="I772:I835" si="19">D772*E772</f>
        <v>73.051383954004265</v>
      </c>
    </row>
    <row r="773" spans="1:9" x14ac:dyDescent="0.25">
      <c r="A773" s="20"/>
      <c r="B773" s="5">
        <f>DATE(YEAR(siječanj!B773),MONTH(siječanj!B773)+8,DAY(siječanj!B773))</f>
        <v>43717</v>
      </c>
      <c r="C773" s="9">
        <v>8.0208333333333304</v>
      </c>
      <c r="D773">
        <v>0.94353473639560925</v>
      </c>
      <c r="E773" s="6">
        <v>72.595231400704137</v>
      </c>
      <c r="F773" s="11">
        <v>74.679417115356202</v>
      </c>
      <c r="G773" s="11">
        <v>70.440914362758718</v>
      </c>
      <c r="H773" s="11">
        <v>239.85673388813768</v>
      </c>
      <c r="I773" s="11">
        <f t="shared" si="19"/>
        <v>68.496122523241638</v>
      </c>
    </row>
    <row r="774" spans="1:9" x14ac:dyDescent="0.25">
      <c r="A774" s="20"/>
      <c r="B774" s="5">
        <f>DATE(YEAR(siječanj!B774),MONTH(siječanj!B774)+8,DAY(siječanj!B774))</f>
        <v>43717</v>
      </c>
      <c r="C774" s="9">
        <v>8.03125</v>
      </c>
      <c r="D774">
        <v>0.94353473639560925</v>
      </c>
      <c r="E774" s="6">
        <v>68.792220152997544</v>
      </c>
      <c r="F774" s="11">
        <v>72.447185619416501</v>
      </c>
      <c r="G774" s="11">
        <v>69.425307296373731</v>
      </c>
      <c r="H774" s="11">
        <v>240.12886469819423</v>
      </c>
      <c r="I774" s="11">
        <f t="shared" si="19"/>
        <v>64.907849308127254</v>
      </c>
    </row>
    <row r="775" spans="1:9" x14ac:dyDescent="0.25">
      <c r="A775" s="20"/>
      <c r="B775" s="5">
        <f>DATE(YEAR(siječanj!B775),MONTH(siječanj!B775)+8,DAY(siječanj!B775))</f>
        <v>43717</v>
      </c>
      <c r="C775" s="9">
        <v>8.0416666666666696</v>
      </c>
      <c r="D775">
        <v>0.94353473639560925</v>
      </c>
      <c r="E775" s="6">
        <v>66.178194944721213</v>
      </c>
      <c r="F775" s="11">
        <v>71.846634603014479</v>
      </c>
      <c r="G775" s="11">
        <v>68.0630738083686</v>
      </c>
      <c r="H775" s="11">
        <v>239.97808477414247</v>
      </c>
      <c r="I775" s="11">
        <f t="shared" si="19"/>
        <v>62.441425722304771</v>
      </c>
    </row>
    <row r="776" spans="1:9" x14ac:dyDescent="0.25">
      <c r="A776" s="20"/>
      <c r="B776" s="5">
        <f>DATE(YEAR(siječanj!B776),MONTH(siječanj!B776)+8,DAY(siječanj!B776))</f>
        <v>43717</v>
      </c>
      <c r="C776" s="9">
        <v>8.0520833333333304</v>
      </c>
      <c r="D776">
        <v>0.94353473639560925</v>
      </c>
      <c r="E776" s="6">
        <v>63.924406811758679</v>
      </c>
      <c r="F776" s="11">
        <v>70.287683118399158</v>
      </c>
      <c r="G776" s="11">
        <v>67.111757762817021</v>
      </c>
      <c r="H776" s="11">
        <v>239.61856627898476</v>
      </c>
      <c r="I776" s="11">
        <f t="shared" si="19"/>
        <v>60.314898330378412</v>
      </c>
    </row>
    <row r="777" spans="1:9" x14ac:dyDescent="0.25">
      <c r="A777" s="20"/>
      <c r="B777" s="5">
        <f>DATE(YEAR(siječanj!B777),MONTH(siječanj!B777)+8,DAY(siječanj!B777))</f>
        <v>43717</v>
      </c>
      <c r="C777" s="9">
        <v>8.0625</v>
      </c>
      <c r="D777">
        <v>0.94353473639560925</v>
      </c>
      <c r="E777" s="6">
        <v>62.269519541679841</v>
      </c>
      <c r="F777" s="11">
        <v>69.339954599719476</v>
      </c>
      <c r="G777" s="11">
        <v>65.691390613406512</v>
      </c>
      <c r="H777" s="11">
        <v>239.84209290419142</v>
      </c>
      <c r="I777" s="11">
        <f t="shared" si="19"/>
        <v>58.753454706240127</v>
      </c>
    </row>
    <row r="778" spans="1:9" x14ac:dyDescent="0.25">
      <c r="A778" s="20"/>
      <c r="B778" s="5">
        <f>DATE(YEAR(siječanj!B778),MONTH(siječanj!B778)+8,DAY(siječanj!B778))</f>
        <v>43717</v>
      </c>
      <c r="C778" s="9">
        <v>8.0729166666666696</v>
      </c>
      <c r="D778">
        <v>0.94353473639560925</v>
      </c>
      <c r="E778" s="6">
        <v>60.853591867585322</v>
      </c>
      <c r="F778" s="11">
        <v>69.048641281555533</v>
      </c>
      <c r="G778" s="11">
        <v>65.298110353043398</v>
      </c>
      <c r="H778" s="11">
        <v>239.41890403741007</v>
      </c>
      <c r="I778" s="11">
        <f t="shared" si="19"/>
        <v>57.41747776150811</v>
      </c>
    </row>
    <row r="779" spans="1:9" x14ac:dyDescent="0.25">
      <c r="A779" s="20"/>
      <c r="B779" s="5">
        <f>DATE(YEAR(siječanj!B779),MONTH(siječanj!B779)+8,DAY(siječanj!B779))</f>
        <v>43717</v>
      </c>
      <c r="C779" s="9">
        <v>8.0833333333333304</v>
      </c>
      <c r="D779">
        <v>0.94353473639560925</v>
      </c>
      <c r="E779" s="6">
        <v>60.558996466193577</v>
      </c>
      <c r="F779" s="11">
        <v>69.648758837803513</v>
      </c>
      <c r="G779" s="11">
        <v>65.221488557657949</v>
      </c>
      <c r="H779" s="11">
        <v>239.60494278039269</v>
      </c>
      <c r="I779" s="11">
        <f t="shared" si="19"/>
        <v>57.139516767112589</v>
      </c>
    </row>
    <row r="780" spans="1:9" x14ac:dyDescent="0.25">
      <c r="A780" s="20"/>
      <c r="B780" s="5">
        <f>DATE(YEAR(siječanj!B780),MONTH(siječanj!B780)+8,DAY(siječanj!B780))</f>
        <v>43717</v>
      </c>
      <c r="C780" s="9">
        <v>8.09375</v>
      </c>
      <c r="D780">
        <v>0.94353473639560925</v>
      </c>
      <c r="E780" s="6">
        <v>60.039235273269782</v>
      </c>
      <c r="F780" s="11">
        <v>70.741186791058283</v>
      </c>
      <c r="G780" s="11">
        <v>66.014599802364955</v>
      </c>
      <c r="H780" s="11">
        <v>239.70763176441926</v>
      </c>
      <c r="I780" s="11">
        <f t="shared" si="19"/>
        <v>56.649104026958568</v>
      </c>
    </row>
    <row r="781" spans="1:9" x14ac:dyDescent="0.25">
      <c r="A781" s="20"/>
      <c r="B781" s="5">
        <f>DATE(YEAR(siječanj!B781),MONTH(siječanj!B781)+8,DAY(siječanj!B781))</f>
        <v>43717</v>
      </c>
      <c r="C781" s="9">
        <v>8.1041666666666696</v>
      </c>
      <c r="D781">
        <v>0.94353473639560925</v>
      </c>
      <c r="E781" s="6">
        <v>59.258012199306329</v>
      </c>
      <c r="F781" s="11">
        <v>70.179896026757717</v>
      </c>
      <c r="G781" s="11">
        <v>65.779395897278178</v>
      </c>
      <c r="H781" s="11">
        <v>239.85277600017187</v>
      </c>
      <c r="I781" s="11">
        <f t="shared" si="19"/>
        <v>55.911992919800291</v>
      </c>
    </row>
    <row r="782" spans="1:9" x14ac:dyDescent="0.25">
      <c r="A782" s="20"/>
      <c r="B782" s="5">
        <f>DATE(YEAR(siječanj!B782),MONTH(siječanj!B782)+8,DAY(siječanj!B782))</f>
        <v>43717</v>
      </c>
      <c r="C782" s="9">
        <v>8.1145833333333304</v>
      </c>
      <c r="D782">
        <v>0.94353473639560925</v>
      </c>
      <c r="E782" s="6">
        <v>58.944238883261569</v>
      </c>
      <c r="F782" s="11">
        <v>68.764985759446532</v>
      </c>
      <c r="G782" s="11">
        <v>64.861636256432035</v>
      </c>
      <c r="H782" s="11">
        <v>239.83434720939081</v>
      </c>
      <c r="I782" s="11">
        <f t="shared" si="19"/>
        <v>55.615936896758029</v>
      </c>
    </row>
    <row r="783" spans="1:9" x14ac:dyDescent="0.25">
      <c r="A783" s="20"/>
      <c r="B783" s="5">
        <f>DATE(YEAR(siječanj!B783),MONTH(siječanj!B783)+8,DAY(siječanj!B783))</f>
        <v>43717</v>
      </c>
      <c r="C783" s="9">
        <v>8.125</v>
      </c>
      <c r="D783">
        <v>0.94353473639560925</v>
      </c>
      <c r="E783" s="6">
        <v>58.736195237166882</v>
      </c>
      <c r="F783" s="11">
        <v>67.865925183619254</v>
      </c>
      <c r="G783" s="11">
        <v>63.678793060184837</v>
      </c>
      <c r="H783" s="11">
        <v>239.6321257470334</v>
      </c>
      <c r="I783" s="11">
        <f t="shared" si="19"/>
        <v>55.41964048998129</v>
      </c>
    </row>
    <row r="784" spans="1:9" x14ac:dyDescent="0.25">
      <c r="A784" s="20"/>
      <c r="B784" s="5">
        <f>DATE(YEAR(siječanj!B784),MONTH(siječanj!B784)+8,DAY(siječanj!B784))</f>
        <v>43717</v>
      </c>
      <c r="C784" s="9">
        <v>8.1354166666666696</v>
      </c>
      <c r="D784">
        <v>0.94353473639560925</v>
      </c>
      <c r="E784" s="6">
        <v>58.670390769352352</v>
      </c>
      <c r="F784" s="11">
        <v>66.627653942605065</v>
      </c>
      <c r="G784" s="11">
        <v>63.530687292143959</v>
      </c>
      <c r="H784" s="11">
        <v>239.48584296818038</v>
      </c>
      <c r="I784" s="11">
        <f t="shared" si="19"/>
        <v>55.357551688788256</v>
      </c>
    </row>
    <row r="785" spans="1:9" x14ac:dyDescent="0.25">
      <c r="A785" s="20"/>
      <c r="B785" s="5">
        <f>DATE(YEAR(siječanj!B785),MONTH(siječanj!B785)+8,DAY(siječanj!B785))</f>
        <v>43717</v>
      </c>
      <c r="C785" s="9">
        <v>8.1458333333333304</v>
      </c>
      <c r="D785">
        <v>0.94353473639560925</v>
      </c>
      <c r="E785" s="6">
        <v>59.150194002832976</v>
      </c>
      <c r="F785" s="11">
        <v>66.527163430223524</v>
      </c>
      <c r="G785" s="11">
        <v>63.768359760495542</v>
      </c>
      <c r="H785" s="11">
        <v>239.31170290102617</v>
      </c>
      <c r="I785" s="11">
        <f t="shared" si="19"/>
        <v>55.810262706212157</v>
      </c>
    </row>
    <row r="786" spans="1:9" x14ac:dyDescent="0.25">
      <c r="A786" s="20"/>
      <c r="B786" s="5">
        <f>DATE(YEAR(siječanj!B786),MONTH(siječanj!B786)+8,DAY(siječanj!B786))</f>
        <v>43717</v>
      </c>
      <c r="C786" s="9">
        <v>8.15625</v>
      </c>
      <c r="D786">
        <v>0.94353473639560925</v>
      </c>
      <c r="E786" s="6">
        <v>60.358297405529399</v>
      </c>
      <c r="F786" s="11">
        <v>65.75473743569917</v>
      </c>
      <c r="G786" s="11">
        <v>62.889767990117804</v>
      </c>
      <c r="H786" s="11">
        <v>239.37927913579907</v>
      </c>
      <c r="I786" s="11">
        <f t="shared" si="19"/>
        <v>56.950150231813964</v>
      </c>
    </row>
    <row r="787" spans="1:9" x14ac:dyDescent="0.25">
      <c r="A787" s="20"/>
      <c r="B787" s="5">
        <f>DATE(YEAR(siječanj!B787),MONTH(siječanj!B787)+8,DAY(siječanj!B787))</f>
        <v>43717</v>
      </c>
      <c r="C787" s="9">
        <v>8.1666666666666696</v>
      </c>
      <c r="D787">
        <v>0.94353473639560925</v>
      </c>
      <c r="E787" s="6">
        <v>62.509323879142926</v>
      </c>
      <c r="F787" s="11">
        <v>65.429541982159989</v>
      </c>
      <c r="G787" s="11">
        <v>63.157336164479716</v>
      </c>
      <c r="H787" s="11">
        <v>232.68376428516061</v>
      </c>
      <c r="I787" s="11">
        <f t="shared" si="19"/>
        <v>58.979718428574884</v>
      </c>
    </row>
    <row r="788" spans="1:9" x14ac:dyDescent="0.25">
      <c r="A788" s="20"/>
      <c r="B788" s="5">
        <f>DATE(YEAR(siječanj!B788),MONTH(siječanj!B788)+8,DAY(siječanj!B788))</f>
        <v>43717</v>
      </c>
      <c r="C788" s="9">
        <v>8.1770833333333304</v>
      </c>
      <c r="D788">
        <v>0.94353473639560925</v>
      </c>
      <c r="E788" s="6">
        <v>64.702099045017135</v>
      </c>
      <c r="F788" s="11">
        <v>64.400527644035336</v>
      </c>
      <c r="G788" s="11">
        <v>60.999695467235121</v>
      </c>
      <c r="H788" s="11">
        <v>173.01361181987113</v>
      </c>
      <c r="I788" s="11">
        <f t="shared" si="19"/>
        <v>61.048677966682845</v>
      </c>
    </row>
    <row r="789" spans="1:9" x14ac:dyDescent="0.25">
      <c r="A789" s="20"/>
      <c r="B789" s="5">
        <f>DATE(YEAR(siječanj!B789),MONTH(siječanj!B789)+8,DAY(siječanj!B789))</f>
        <v>43717</v>
      </c>
      <c r="C789" s="9">
        <v>8.1875</v>
      </c>
      <c r="D789">
        <v>0.94353473639560925</v>
      </c>
      <c r="E789" s="6">
        <v>67.242973214757015</v>
      </c>
      <c r="F789" s="11">
        <v>63.984654734380008</v>
      </c>
      <c r="G789" s="11">
        <v>59.996270660213888</v>
      </c>
      <c r="H789" s="11">
        <v>104.52440254586757</v>
      </c>
      <c r="I789" s="11">
        <f t="shared" si="19"/>
        <v>63.446081006642771</v>
      </c>
    </row>
    <row r="790" spans="1:9" x14ac:dyDescent="0.25">
      <c r="A790" s="20"/>
      <c r="B790" s="5">
        <f>DATE(YEAR(siječanj!B790),MONTH(siječanj!B790)+8,DAY(siječanj!B790))</f>
        <v>43717</v>
      </c>
      <c r="C790" s="9">
        <v>8.1979166666666696</v>
      </c>
      <c r="D790">
        <v>0.94353473639560925</v>
      </c>
      <c r="E790" s="6">
        <v>71.017644428129074</v>
      </c>
      <c r="F790" s="11">
        <v>63.570178529665533</v>
      </c>
      <c r="G790" s="11">
        <v>59.557697281346428</v>
      </c>
      <c r="H790" s="11">
        <v>67.999215540402218</v>
      </c>
      <c r="I790" s="11">
        <f t="shared" si="19"/>
        <v>67.007614414931879</v>
      </c>
    </row>
    <row r="791" spans="1:9" x14ac:dyDescent="0.25">
      <c r="A791" s="20"/>
      <c r="B791" s="5">
        <f>DATE(YEAR(siječanj!B791),MONTH(siječanj!B791)+8,DAY(siječanj!B791))</f>
        <v>43717</v>
      </c>
      <c r="C791" s="9">
        <v>8.2083333333333304</v>
      </c>
      <c r="D791">
        <v>0.94353473639560925</v>
      </c>
      <c r="E791" s="6">
        <v>74.137695590972385</v>
      </c>
      <c r="F791" s="11">
        <v>63.476145770875412</v>
      </c>
      <c r="G791" s="11">
        <v>62.668291705137804</v>
      </c>
      <c r="H791" s="11">
        <v>46.070936456343766</v>
      </c>
      <c r="I791" s="11">
        <f t="shared" si="19"/>
        <v>69.951491066406049</v>
      </c>
    </row>
    <row r="792" spans="1:9" x14ac:dyDescent="0.25">
      <c r="A792" s="20"/>
      <c r="B792" s="5">
        <f>DATE(YEAR(siječanj!B792),MONTH(siječanj!B792)+8,DAY(siječanj!B792))</f>
        <v>43717</v>
      </c>
      <c r="C792" s="9">
        <v>8.21875</v>
      </c>
      <c r="D792">
        <v>0.94353473639560925</v>
      </c>
      <c r="E792" s="6">
        <v>77.61575335427311</v>
      </c>
      <c r="F792" s="11">
        <v>68.082723490485364</v>
      </c>
      <c r="G792" s="11">
        <v>68.825085169862959</v>
      </c>
      <c r="H792" s="11">
        <v>27.074469886287375</v>
      </c>
      <c r="I792" s="11">
        <f t="shared" si="19"/>
        <v>73.23315938127071</v>
      </c>
    </row>
    <row r="793" spans="1:9" x14ac:dyDescent="0.25">
      <c r="A793" s="20"/>
      <c r="B793" s="5">
        <f>DATE(YEAR(siječanj!B793),MONTH(siječanj!B793)+8,DAY(siječanj!B793))</f>
        <v>43717</v>
      </c>
      <c r="C793" s="9">
        <v>8.2291666666666696</v>
      </c>
      <c r="D793">
        <v>0.94353473639560925</v>
      </c>
      <c r="E793" s="6">
        <v>81.867940745465319</v>
      </c>
      <c r="F793" s="11">
        <v>76.103542424460969</v>
      </c>
      <c r="G793" s="11">
        <v>73.471551420314128</v>
      </c>
      <c r="H793" s="11">
        <v>7.0081970042312669</v>
      </c>
      <c r="I793" s="11">
        <f t="shared" si="19"/>
        <v>77.245245890523975</v>
      </c>
    </row>
    <row r="794" spans="1:9" x14ac:dyDescent="0.25">
      <c r="A794" s="20"/>
      <c r="B794" s="5">
        <f>DATE(YEAR(siječanj!B794),MONTH(siječanj!B794)+8,DAY(siječanj!B794))</f>
        <v>43717</v>
      </c>
      <c r="C794" s="9">
        <v>8.2395833333333304</v>
      </c>
      <c r="D794">
        <v>0.94353473639560925</v>
      </c>
      <c r="E794" s="6">
        <v>86.4917230639102</v>
      </c>
      <c r="F794" s="11">
        <v>77.51458365854522</v>
      </c>
      <c r="G794" s="11">
        <v>76.96957380326522</v>
      </c>
      <c r="H794" s="11">
        <v>2.8366511207375491</v>
      </c>
      <c r="I794" s="11">
        <f t="shared" si="19"/>
        <v>81.60794512150855</v>
      </c>
    </row>
    <row r="795" spans="1:9" x14ac:dyDescent="0.25">
      <c r="A795" s="20"/>
      <c r="B795" s="5">
        <f>DATE(YEAR(siječanj!B795),MONTH(siječanj!B795)+8,DAY(siječanj!B795))</f>
        <v>43717</v>
      </c>
      <c r="C795" s="9">
        <v>8.25</v>
      </c>
      <c r="D795">
        <v>0.94353473639560925</v>
      </c>
      <c r="E795" s="6">
        <v>88.908269354127654</v>
      </c>
      <c r="F795" s="11">
        <v>77.366653340414445</v>
      </c>
      <c r="G795" s="11">
        <v>94.951873079860633</v>
      </c>
      <c r="H795" s="11">
        <v>2.9567694187813069</v>
      </c>
      <c r="I795" s="11">
        <f t="shared" si="19"/>
        <v>83.888040488436658</v>
      </c>
    </row>
    <row r="796" spans="1:9" x14ac:dyDescent="0.25">
      <c r="A796" s="20"/>
      <c r="B796" s="5">
        <f>DATE(YEAR(siječanj!B796),MONTH(siječanj!B796)+8,DAY(siječanj!B796))</f>
        <v>43717</v>
      </c>
      <c r="C796" s="9">
        <v>8.2604166666666696</v>
      </c>
      <c r="D796">
        <v>0.94353473639560925</v>
      </c>
      <c r="E796" s="6">
        <v>89.853794149387696</v>
      </c>
      <c r="F796" s="11">
        <v>87.317867002870145</v>
      </c>
      <c r="G796" s="11">
        <v>100.37608125999283</v>
      </c>
      <c r="H796" s="11">
        <v>3.513695079812269</v>
      </c>
      <c r="I796" s="11">
        <f t="shared" si="19"/>
        <v>84.780175976887861</v>
      </c>
    </row>
    <row r="797" spans="1:9" x14ac:dyDescent="0.25">
      <c r="A797" s="20"/>
      <c r="B797" s="5">
        <f>DATE(YEAR(siječanj!B797),MONTH(siječanj!B797)+8,DAY(siječanj!B797))</f>
        <v>43717</v>
      </c>
      <c r="C797" s="9">
        <v>8.2708333333333304</v>
      </c>
      <c r="D797">
        <v>0.94353473639560925</v>
      </c>
      <c r="E797" s="6">
        <v>93.013121324087905</v>
      </c>
      <c r="F797" s="11">
        <v>93.714976307918747</v>
      </c>
      <c r="G797" s="11">
        <v>109.16758233206512</v>
      </c>
      <c r="H797" s="11">
        <v>3.3723216427813321</v>
      </c>
      <c r="I797" s="11">
        <f t="shared" si="19"/>
        <v>87.7611109098561</v>
      </c>
    </row>
    <row r="798" spans="1:9" x14ac:dyDescent="0.25">
      <c r="A798" s="20"/>
      <c r="B798" s="5">
        <f>DATE(YEAR(siječanj!B798),MONTH(siječanj!B798)+8,DAY(siječanj!B798))</f>
        <v>43717</v>
      </c>
      <c r="C798" s="9">
        <v>8.28125</v>
      </c>
      <c r="D798">
        <v>0.94353473639560925</v>
      </c>
      <c r="E798" s="6">
        <v>93.814298561630793</v>
      </c>
      <c r="F798" s="11">
        <v>102.4795727310517</v>
      </c>
      <c r="G798" s="11">
        <v>119.98751187364597</v>
      </c>
      <c r="H798" s="11">
        <v>3.4934013994537878</v>
      </c>
      <c r="I798" s="11">
        <f t="shared" si="19"/>
        <v>88.517049463487297</v>
      </c>
    </row>
    <row r="799" spans="1:9" x14ac:dyDescent="0.25">
      <c r="A799" s="20"/>
      <c r="B799" s="5">
        <f>DATE(YEAR(siječanj!B799),MONTH(siječanj!B799)+8,DAY(siječanj!B799))</f>
        <v>43717</v>
      </c>
      <c r="C799" s="9">
        <v>8.2916666666666696</v>
      </c>
      <c r="D799">
        <v>0.94353473639560925</v>
      </c>
      <c r="E799" s="6">
        <v>93.572559557725739</v>
      </c>
      <c r="F799" s="11">
        <v>111.27295813274974</v>
      </c>
      <c r="G799" s="11">
        <v>129.04691026184881</v>
      </c>
      <c r="H799" s="11">
        <v>3.1207936605507571</v>
      </c>
      <c r="I799" s="11">
        <f t="shared" si="19"/>
        <v>88.288960316161209</v>
      </c>
    </row>
    <row r="800" spans="1:9" x14ac:dyDescent="0.25">
      <c r="A800" s="20"/>
      <c r="B800" s="5">
        <f>DATE(YEAR(siječanj!B800),MONTH(siječanj!B800)+8,DAY(siječanj!B800))</f>
        <v>43717</v>
      </c>
      <c r="C800" s="9">
        <v>8.3020833333333304</v>
      </c>
      <c r="D800">
        <v>0.94353473639560925</v>
      </c>
      <c r="E800" s="6">
        <v>93.187443803584415</v>
      </c>
      <c r="F800" s="11">
        <v>125.29223146268244</v>
      </c>
      <c r="G800" s="11">
        <v>139.80981398505043</v>
      </c>
      <c r="H800" s="11">
        <v>2.7944499902306923</v>
      </c>
      <c r="I800" s="11">
        <f t="shared" si="19"/>
        <v>87.925590224595666</v>
      </c>
    </row>
    <row r="801" spans="1:9" x14ac:dyDescent="0.25">
      <c r="A801" s="20"/>
      <c r="B801" s="5">
        <f>DATE(YEAR(siječanj!B801),MONTH(siječanj!B801)+8,DAY(siječanj!B801))</f>
        <v>43717</v>
      </c>
      <c r="C801" s="9">
        <v>8.3125</v>
      </c>
      <c r="D801">
        <v>0.94353473639560925</v>
      </c>
      <c r="E801" s="6">
        <v>94.079150327688041</v>
      </c>
      <c r="F801" s="11">
        <v>134.99149239707427</v>
      </c>
      <c r="G801" s="11">
        <v>149.14858148419816</v>
      </c>
      <c r="H801" s="11">
        <v>2.3043562089052383</v>
      </c>
      <c r="I801" s="11">
        <f t="shared" si="19"/>
        <v>88.766946304758036</v>
      </c>
    </row>
    <row r="802" spans="1:9" x14ac:dyDescent="0.25">
      <c r="A802" s="20"/>
      <c r="B802" s="5">
        <f>DATE(YEAR(siječanj!B802),MONTH(siječanj!B802)+8,DAY(siječanj!B802))</f>
        <v>43717</v>
      </c>
      <c r="C802" s="9">
        <v>8.3229166666666696</v>
      </c>
      <c r="D802">
        <v>0.94353473639560925</v>
      </c>
      <c r="E802" s="6">
        <v>95.779456101128588</v>
      </c>
      <c r="F802" s="11">
        <v>144.33087705208266</v>
      </c>
      <c r="G802" s="11">
        <v>163.65336150167451</v>
      </c>
      <c r="H802" s="11">
        <v>1.9569354845469109</v>
      </c>
      <c r="I802" s="11">
        <f t="shared" si="19"/>
        <v>90.371243864493195</v>
      </c>
    </row>
    <row r="803" spans="1:9" x14ac:dyDescent="0.25">
      <c r="A803" s="20"/>
      <c r="B803" s="5">
        <f>DATE(YEAR(siječanj!B803),MONTH(siječanj!B803)+8,DAY(siječanj!B803))</f>
        <v>43717</v>
      </c>
      <c r="C803" s="9">
        <v>8.3333333333333304</v>
      </c>
      <c r="D803">
        <v>0.94353473639560925</v>
      </c>
      <c r="E803" s="6">
        <v>96.62837264764697</v>
      </c>
      <c r="F803" s="11">
        <v>166.09028781216119</v>
      </c>
      <c r="G803" s="11">
        <v>178.3182890592152</v>
      </c>
      <c r="H803" s="11">
        <v>1.8167306049335796</v>
      </c>
      <c r="I803" s="11">
        <f t="shared" si="19"/>
        <v>91.172226114434281</v>
      </c>
    </row>
    <row r="804" spans="1:9" x14ac:dyDescent="0.25">
      <c r="A804" s="20"/>
      <c r="B804" s="5">
        <f>DATE(YEAR(siječanj!B804),MONTH(siječanj!B804)+8,DAY(siječanj!B804))</f>
        <v>43717</v>
      </c>
      <c r="C804" s="9">
        <v>8.34375</v>
      </c>
      <c r="D804">
        <v>0.94353473639560925</v>
      </c>
      <c r="E804" s="6">
        <v>98.33174371096581</v>
      </c>
      <c r="F804" s="11">
        <v>189.76239367776259</v>
      </c>
      <c r="G804" s="11">
        <v>190.36924895475727</v>
      </c>
      <c r="H804" s="11">
        <v>1.7582567121002244</v>
      </c>
      <c r="I804" s="11">
        <f t="shared" si="19"/>
        <v>92.779415881646727</v>
      </c>
    </row>
    <row r="805" spans="1:9" x14ac:dyDescent="0.25">
      <c r="A805" s="20"/>
      <c r="B805" s="5">
        <f>DATE(YEAR(siječanj!B805),MONTH(siječanj!B805)+8,DAY(siječanj!B805))</f>
        <v>43717</v>
      </c>
      <c r="C805" s="9">
        <v>8.3541666666666696</v>
      </c>
      <c r="D805">
        <v>0.94353473639560925</v>
      </c>
      <c r="E805" s="6">
        <v>99.087025975217728</v>
      </c>
      <c r="F805" s="11">
        <v>187.65698138504328</v>
      </c>
      <c r="G805" s="11">
        <v>195.0379563581358</v>
      </c>
      <c r="H805" s="11">
        <v>1.8623553685594825</v>
      </c>
      <c r="I805" s="11">
        <f t="shared" si="19"/>
        <v>93.492050933751941</v>
      </c>
    </row>
    <row r="806" spans="1:9" x14ac:dyDescent="0.25">
      <c r="A806" s="20"/>
      <c r="B806" s="5">
        <f>DATE(YEAR(siječanj!B806),MONTH(siječanj!B806)+8,DAY(siječanj!B806))</f>
        <v>43717</v>
      </c>
      <c r="C806" s="9">
        <v>8.3645833333333304</v>
      </c>
      <c r="D806">
        <v>0.94353473639560925</v>
      </c>
      <c r="E806" s="6">
        <v>100.77792047490955</v>
      </c>
      <c r="F806" s="11">
        <v>188.99903021127392</v>
      </c>
      <c r="G806" s="11">
        <v>201.5841405908605</v>
      </c>
      <c r="H806" s="11">
        <v>2.0609170851689602</v>
      </c>
      <c r="I806" s="11">
        <f t="shared" si="19"/>
        <v>95.087468629791459</v>
      </c>
    </row>
    <row r="807" spans="1:9" x14ac:dyDescent="0.25">
      <c r="A807" s="20"/>
      <c r="B807" s="5">
        <f>DATE(YEAR(siječanj!B807),MONTH(siječanj!B807)+8,DAY(siječanj!B807))</f>
        <v>43717</v>
      </c>
      <c r="C807" s="9">
        <v>8.375</v>
      </c>
      <c r="D807">
        <v>0.94353473639560925</v>
      </c>
      <c r="E807" s="6">
        <v>102.32735303789335</v>
      </c>
      <c r="F807" s="11">
        <v>191.80642319644392</v>
      </c>
      <c r="G807" s="11">
        <v>207.72293562033454</v>
      </c>
      <c r="H807" s="11">
        <v>1.9200648967806371</v>
      </c>
      <c r="I807" s="11">
        <f t="shared" si="19"/>
        <v>96.549412074669149</v>
      </c>
    </row>
    <row r="808" spans="1:9" x14ac:dyDescent="0.25">
      <c r="A808" s="20"/>
      <c r="B808" s="5">
        <f>DATE(YEAR(siječanj!B808),MONTH(siječanj!B808)+8,DAY(siječanj!B808))</f>
        <v>43717</v>
      </c>
      <c r="C808" s="9">
        <v>8.3854166666666696</v>
      </c>
      <c r="D808">
        <v>0.94353473639560925</v>
      </c>
      <c r="E808" s="6">
        <v>104.1508858467906</v>
      </c>
      <c r="F808" s="11">
        <v>199.08515433315898</v>
      </c>
      <c r="G808" s="11">
        <v>209.58450928276162</v>
      </c>
      <c r="H808" s="11">
        <v>1.6673273375655713</v>
      </c>
      <c r="I808" s="11">
        <f t="shared" si="19"/>
        <v>98.269978622820759</v>
      </c>
    </row>
    <row r="809" spans="1:9" x14ac:dyDescent="0.25">
      <c r="A809" s="20"/>
      <c r="B809" s="5">
        <f>DATE(YEAR(siječanj!B809),MONTH(siječanj!B809)+8,DAY(siječanj!B809))</f>
        <v>43717</v>
      </c>
      <c r="C809" s="9">
        <v>8.3958333333333304</v>
      </c>
      <c r="D809">
        <v>0.94353473639560925</v>
      </c>
      <c r="E809" s="6">
        <v>104.82153216191939</v>
      </c>
      <c r="F809" s="11">
        <v>196.77487191484997</v>
      </c>
      <c r="G809" s="11">
        <v>212.48164322781665</v>
      </c>
      <c r="H809" s="11">
        <v>1.6406025895012968</v>
      </c>
      <c r="I809" s="11">
        <f t="shared" si="19"/>
        <v>98.902756716980491</v>
      </c>
    </row>
    <row r="810" spans="1:9" x14ac:dyDescent="0.25">
      <c r="A810" s="20"/>
      <c r="B810" s="5">
        <f>DATE(YEAR(siječanj!B810),MONTH(siječanj!B810)+8,DAY(siječanj!B810))</f>
        <v>43717</v>
      </c>
      <c r="C810" s="9">
        <v>8.40625</v>
      </c>
      <c r="D810">
        <v>0.94353473639560925</v>
      </c>
      <c r="E810" s="6">
        <v>105.54065730705972</v>
      </c>
      <c r="F810" s="11">
        <v>194.7942600248187</v>
      </c>
      <c r="G810" s="11">
        <v>211.06818002769961</v>
      </c>
      <c r="H810" s="11">
        <v>1.7602446603782911</v>
      </c>
      <c r="I810" s="11">
        <f t="shared" si="19"/>
        <v>99.581276271235922</v>
      </c>
    </row>
    <row r="811" spans="1:9" x14ac:dyDescent="0.25">
      <c r="A811" s="20"/>
      <c r="B811" s="5">
        <f>DATE(YEAR(siječanj!B811),MONTH(siječanj!B811)+8,DAY(siječanj!B811))</f>
        <v>43717</v>
      </c>
      <c r="C811" s="9">
        <v>8.4166666666666696</v>
      </c>
      <c r="D811">
        <v>0.94353473639560925</v>
      </c>
      <c r="E811" s="6">
        <v>106.69912346222905</v>
      </c>
      <c r="F811" s="11">
        <v>202.96996470698969</v>
      </c>
      <c r="G811" s="11">
        <v>211.75592175327708</v>
      </c>
      <c r="H811" s="11">
        <v>1.721211040816758</v>
      </c>
      <c r="I811" s="11">
        <f t="shared" si="19"/>
        <v>100.67432932957685</v>
      </c>
    </row>
    <row r="812" spans="1:9" x14ac:dyDescent="0.25">
      <c r="A812" s="20"/>
      <c r="B812" s="5">
        <f>DATE(YEAR(siječanj!B812),MONTH(siječanj!B812)+8,DAY(siječanj!B812))</f>
        <v>43717</v>
      </c>
      <c r="C812" s="9">
        <v>8.4270833333333304</v>
      </c>
      <c r="D812">
        <v>0.94353473639560925</v>
      </c>
      <c r="E812" s="6">
        <v>107.12569210021663</v>
      </c>
      <c r="F812" s="11">
        <v>198.78098571061136</v>
      </c>
      <c r="G812" s="11">
        <v>207.95461128621841</v>
      </c>
      <c r="H812" s="11">
        <v>1.9856471804120108</v>
      </c>
      <c r="I812" s="11">
        <f t="shared" si="19"/>
        <v>101.0768116569751</v>
      </c>
    </row>
    <row r="813" spans="1:9" x14ac:dyDescent="0.25">
      <c r="A813" s="20"/>
      <c r="B813" s="5">
        <f>DATE(YEAR(siječanj!B813),MONTH(siječanj!B813)+8,DAY(siječanj!B813))</f>
        <v>43717</v>
      </c>
      <c r="C813" s="9">
        <v>8.4375</v>
      </c>
      <c r="D813">
        <v>0.94353473639560925</v>
      </c>
      <c r="E813" s="6">
        <v>109.14421625708371</v>
      </c>
      <c r="F813" s="11">
        <v>195.57231698782581</v>
      </c>
      <c r="G813" s="11">
        <v>209.03010208487623</v>
      </c>
      <c r="H813" s="11">
        <v>2.0285916655090053</v>
      </c>
      <c r="I813" s="11">
        <f t="shared" si="19"/>
        <v>102.98135931523285</v>
      </c>
    </row>
    <row r="814" spans="1:9" x14ac:dyDescent="0.25">
      <c r="A814" s="20"/>
      <c r="B814" s="5">
        <f>DATE(YEAR(siječanj!B814),MONTH(siječanj!B814)+8,DAY(siječanj!B814))</f>
        <v>43717</v>
      </c>
      <c r="C814" s="9">
        <v>8.4479166666666696</v>
      </c>
      <c r="D814">
        <v>0.94353473639560925</v>
      </c>
      <c r="E814" s="6">
        <v>110.03934641615828</v>
      </c>
      <c r="F814" s="11">
        <v>193.07382857873847</v>
      </c>
      <c r="G814" s="11">
        <v>207.17446100213272</v>
      </c>
      <c r="H814" s="11">
        <v>1.9599999463364015</v>
      </c>
      <c r="I814" s="11">
        <f t="shared" si="19"/>
        <v>103.82594571391503</v>
      </c>
    </row>
    <row r="815" spans="1:9" x14ac:dyDescent="0.25">
      <c r="A815" s="20"/>
      <c r="B815" s="5">
        <f>DATE(YEAR(siječanj!B815),MONTH(siječanj!B815)+8,DAY(siječanj!B815))</f>
        <v>43717</v>
      </c>
      <c r="C815" s="9">
        <v>8.4583333333333304</v>
      </c>
      <c r="D815">
        <v>0.94353473639560925</v>
      </c>
      <c r="E815" s="6">
        <v>111.25853667852134</v>
      </c>
      <c r="F815" s="11">
        <v>197.64925335653575</v>
      </c>
      <c r="G815" s="11">
        <v>210.48020438333674</v>
      </c>
      <c r="H815" s="11">
        <v>1.8079043947125919</v>
      </c>
      <c r="I815" s="11">
        <f t="shared" si="19"/>
        <v>104.97629407672986</v>
      </c>
    </row>
    <row r="816" spans="1:9" x14ac:dyDescent="0.25">
      <c r="A816" s="20"/>
      <c r="B816" s="5">
        <f>DATE(YEAR(siječanj!B816),MONTH(siječanj!B816)+8,DAY(siječanj!B816))</f>
        <v>43717</v>
      </c>
      <c r="C816" s="9">
        <v>8.46875</v>
      </c>
      <c r="D816">
        <v>0.94353473639560925</v>
      </c>
      <c r="E816" s="6">
        <v>112.87341437158133</v>
      </c>
      <c r="F816" s="11">
        <v>205.49268674950463</v>
      </c>
      <c r="G816" s="11">
        <v>208.06247345215684</v>
      </c>
      <c r="H816" s="11">
        <v>1.9925984962831766</v>
      </c>
      <c r="I816" s="11">
        <f t="shared" si="19"/>
        <v>106.49998727516237</v>
      </c>
    </row>
    <row r="817" spans="1:9" x14ac:dyDescent="0.25">
      <c r="A817" s="20"/>
      <c r="B817" s="5">
        <f>DATE(YEAR(siječanj!B817),MONTH(siječanj!B817)+8,DAY(siječanj!B817))</f>
        <v>43717</v>
      </c>
      <c r="C817" s="9">
        <v>8.4791666666666696</v>
      </c>
      <c r="D817">
        <v>0.94353473639560925</v>
      </c>
      <c r="E817" s="6">
        <v>113.07733456749651</v>
      </c>
      <c r="F817" s="11">
        <v>189.56191032947268</v>
      </c>
      <c r="G817" s="11">
        <v>205.86214467308895</v>
      </c>
      <c r="H817" s="11">
        <v>2.1241312391706493</v>
      </c>
      <c r="I817" s="11">
        <f t="shared" si="19"/>
        <v>106.69239306346093</v>
      </c>
    </row>
    <row r="818" spans="1:9" x14ac:dyDescent="0.25">
      <c r="A818" s="20"/>
      <c r="B818" s="5">
        <f>DATE(YEAR(siječanj!B818),MONTH(siječanj!B818)+8,DAY(siječanj!B818))</f>
        <v>43717</v>
      </c>
      <c r="C818" s="9">
        <v>8.4895833333333304</v>
      </c>
      <c r="D818">
        <v>0.94353473639560925</v>
      </c>
      <c r="E818" s="6">
        <v>112.31507896730062</v>
      </c>
      <c r="F818" s="11">
        <v>189.45278673568956</v>
      </c>
      <c r="G818" s="11">
        <v>199.40427881030854</v>
      </c>
      <c r="H818" s="11">
        <v>1.8815785382699859</v>
      </c>
      <c r="I818" s="11">
        <f t="shared" si="19"/>
        <v>105.97317842666403</v>
      </c>
    </row>
    <row r="819" spans="1:9" x14ac:dyDescent="0.25">
      <c r="A819" s="20"/>
      <c r="B819" s="5">
        <f>DATE(YEAR(siječanj!B819),MONTH(siječanj!B819)+8,DAY(siječanj!B819))</f>
        <v>43717</v>
      </c>
      <c r="C819" s="9">
        <v>8.5</v>
      </c>
      <c r="D819">
        <v>0.94353473639560925</v>
      </c>
      <c r="E819" s="6">
        <v>111.58015685871369</v>
      </c>
      <c r="F819" s="11">
        <v>184.27148901404325</v>
      </c>
      <c r="G819" s="11">
        <v>197.32612183626702</v>
      </c>
      <c r="H819" s="11">
        <v>1.9662859448422356</v>
      </c>
      <c r="I819" s="11">
        <f t="shared" si="19"/>
        <v>105.27975388866716</v>
      </c>
    </row>
    <row r="820" spans="1:9" x14ac:dyDescent="0.25">
      <c r="A820" s="20"/>
      <c r="B820" s="5">
        <f>DATE(YEAR(siječanj!B820),MONTH(siječanj!B820)+8,DAY(siječanj!B820))</f>
        <v>43717</v>
      </c>
      <c r="C820" s="9">
        <v>8.5104166666666696</v>
      </c>
      <c r="D820">
        <v>0.94353473639560925</v>
      </c>
      <c r="E820" s="6">
        <v>111.00942926568929</v>
      </c>
      <c r="F820" s="11">
        <v>183.30782682118215</v>
      </c>
      <c r="G820" s="11">
        <v>198.34492800008621</v>
      </c>
      <c r="H820" s="11">
        <v>1.9950476645693906</v>
      </c>
      <c r="I820" s="11">
        <f t="shared" si="19"/>
        <v>104.74125257962918</v>
      </c>
    </row>
    <row r="821" spans="1:9" x14ac:dyDescent="0.25">
      <c r="A821" s="20"/>
      <c r="B821" s="5">
        <f>DATE(YEAR(siječanj!B821),MONTH(siječanj!B821)+8,DAY(siječanj!B821))</f>
        <v>43717</v>
      </c>
      <c r="C821" s="9">
        <v>8.5208333333333304</v>
      </c>
      <c r="D821">
        <v>0.94353473639560925</v>
      </c>
      <c r="E821" s="6">
        <v>111.79685736783577</v>
      </c>
      <c r="F821" s="11">
        <v>182.75161315961194</v>
      </c>
      <c r="G821" s="11">
        <v>198.05720992720501</v>
      </c>
      <c r="H821" s="11">
        <v>2.1694958787138661</v>
      </c>
      <c r="I821" s="11">
        <f t="shared" si="19"/>
        <v>105.48421834641844</v>
      </c>
    </row>
    <row r="822" spans="1:9" x14ac:dyDescent="0.25">
      <c r="A822" s="20"/>
      <c r="B822" s="5">
        <f>DATE(YEAR(siječanj!B822),MONTH(siječanj!B822)+8,DAY(siječanj!B822))</f>
        <v>43717</v>
      </c>
      <c r="C822" s="9">
        <v>8.53125</v>
      </c>
      <c r="D822">
        <v>0.94353473639560925</v>
      </c>
      <c r="E822" s="6">
        <v>112.14087262734938</v>
      </c>
      <c r="F822" s="11">
        <v>183.38579747315259</v>
      </c>
      <c r="G822" s="11">
        <v>198.75786846023968</v>
      </c>
      <c r="H822" s="11">
        <v>2.5166694851936415</v>
      </c>
      <c r="I822" s="11">
        <f t="shared" si="19"/>
        <v>105.8088086936197</v>
      </c>
    </row>
    <row r="823" spans="1:9" x14ac:dyDescent="0.25">
      <c r="A823" s="20"/>
      <c r="B823" s="5">
        <f>DATE(YEAR(siječanj!B823),MONTH(siječanj!B823)+8,DAY(siječanj!B823))</f>
        <v>43717</v>
      </c>
      <c r="C823" s="9">
        <v>8.5416666666666696</v>
      </c>
      <c r="D823">
        <v>0.94353473639560925</v>
      </c>
      <c r="E823" s="6">
        <v>111.16118890874363</v>
      </c>
      <c r="F823" s="11">
        <v>185.89204802981345</v>
      </c>
      <c r="G823" s="11">
        <v>196.87796320686886</v>
      </c>
      <c r="H823" s="11">
        <v>2.210663516230666</v>
      </c>
      <c r="I823" s="11">
        <f t="shared" si="19"/>
        <v>104.88444307443395</v>
      </c>
    </row>
    <row r="824" spans="1:9" x14ac:dyDescent="0.25">
      <c r="A824" s="20"/>
      <c r="B824" s="5">
        <f>DATE(YEAR(siječanj!B824),MONTH(siječanj!B824)+8,DAY(siječanj!B824))</f>
        <v>43717</v>
      </c>
      <c r="C824" s="9">
        <v>8.5520833333333304</v>
      </c>
      <c r="D824">
        <v>0.94353473639560925</v>
      </c>
      <c r="E824" s="6">
        <v>110.73397902164291</v>
      </c>
      <c r="F824" s="11">
        <v>186.7979797517865</v>
      </c>
      <c r="G824" s="11">
        <v>188.74621878219145</v>
      </c>
      <c r="H824" s="11">
        <v>2.1323151430028511</v>
      </c>
      <c r="I824" s="11">
        <f t="shared" si="19"/>
        <v>104.48135570622277</v>
      </c>
    </row>
    <row r="825" spans="1:9" x14ac:dyDescent="0.25">
      <c r="A825" s="20"/>
      <c r="B825" s="5">
        <f>DATE(YEAR(siječanj!B825),MONTH(siječanj!B825)+8,DAY(siječanj!B825))</f>
        <v>43717</v>
      </c>
      <c r="C825" s="9">
        <v>8.5625</v>
      </c>
      <c r="D825">
        <v>0.94353473639560925</v>
      </c>
      <c r="E825" s="6">
        <v>110.70127928745559</v>
      </c>
      <c r="F825" s="11">
        <v>185.31409313070148</v>
      </c>
      <c r="G825" s="11">
        <v>184.62924530330906</v>
      </c>
      <c r="H825" s="11">
        <v>2.1352775561137491</v>
      </c>
      <c r="I825" s="11">
        <f t="shared" si="19"/>
        <v>104.45050237114613</v>
      </c>
    </row>
    <row r="826" spans="1:9" x14ac:dyDescent="0.25">
      <c r="A826" s="20"/>
      <c r="B826" s="5">
        <f>DATE(YEAR(siječanj!B826),MONTH(siječanj!B826)+8,DAY(siječanj!B826))</f>
        <v>43717</v>
      </c>
      <c r="C826" s="9">
        <v>8.5729166666666696</v>
      </c>
      <c r="D826">
        <v>0.94353473639560925</v>
      </c>
      <c r="E826" s="6">
        <v>111.66785412713237</v>
      </c>
      <c r="F826" s="11">
        <v>185.02711040055812</v>
      </c>
      <c r="G826" s="11">
        <v>186.453304831959</v>
      </c>
      <c r="H826" s="11">
        <v>1.9991526226896255</v>
      </c>
      <c r="I826" s="11">
        <f t="shared" si="19"/>
        <v>105.3624993077072</v>
      </c>
    </row>
    <row r="827" spans="1:9" x14ac:dyDescent="0.25">
      <c r="A827" s="20"/>
      <c r="B827" s="5">
        <f>DATE(YEAR(siječanj!B827),MONTH(siječanj!B827)+8,DAY(siječanj!B827))</f>
        <v>43717</v>
      </c>
      <c r="C827" s="9">
        <v>8.5833333333333304</v>
      </c>
      <c r="D827">
        <v>0.94353473639560925</v>
      </c>
      <c r="E827" s="6">
        <v>111.91417518352388</v>
      </c>
      <c r="F827" s="11">
        <v>184.75344854311206</v>
      </c>
      <c r="G827" s="11">
        <v>184.61241090602024</v>
      </c>
      <c r="H827" s="11">
        <v>2.0472465641465636</v>
      </c>
      <c r="I827" s="11">
        <f t="shared" si="19"/>
        <v>105.59491178071823</v>
      </c>
    </row>
    <row r="828" spans="1:9" x14ac:dyDescent="0.25">
      <c r="A828" s="20"/>
      <c r="B828" s="5">
        <f>DATE(YEAR(siječanj!B828),MONTH(siječanj!B828)+8,DAY(siječanj!B828))</f>
        <v>43717</v>
      </c>
      <c r="C828" s="9">
        <v>8.59375</v>
      </c>
      <c r="D828">
        <v>0.94353473639560925</v>
      </c>
      <c r="E828" s="6">
        <v>113.23440287967941</v>
      </c>
      <c r="F828" s="11">
        <v>185.14267970737282</v>
      </c>
      <c r="G828" s="11">
        <v>180.12041650708636</v>
      </c>
      <c r="H828" s="11">
        <v>2.3180227280186703</v>
      </c>
      <c r="I828" s="11">
        <f t="shared" si="19"/>
        <v>106.84059247199252</v>
      </c>
    </row>
    <row r="829" spans="1:9" x14ac:dyDescent="0.25">
      <c r="A829" s="20"/>
      <c r="B829" s="5">
        <f>DATE(YEAR(siječanj!B829),MONTH(siječanj!B829)+8,DAY(siječanj!B829))</f>
        <v>43717</v>
      </c>
      <c r="C829" s="9">
        <v>8.6041666666666696</v>
      </c>
      <c r="D829">
        <v>0.94353473639560925</v>
      </c>
      <c r="E829" s="6">
        <v>114.23923924732205</v>
      </c>
      <c r="F829" s="11">
        <v>182.03907690970604</v>
      </c>
      <c r="G829" s="11">
        <v>175.12530884516315</v>
      </c>
      <c r="H829" s="11">
        <v>2.4576413279687164</v>
      </c>
      <c r="I829" s="11">
        <f t="shared" si="19"/>
        <v>107.78869048925695</v>
      </c>
    </row>
    <row r="830" spans="1:9" x14ac:dyDescent="0.25">
      <c r="A830" s="20"/>
      <c r="B830" s="5">
        <f>DATE(YEAR(siječanj!B830),MONTH(siječanj!B830)+8,DAY(siječanj!B830))</f>
        <v>43717</v>
      </c>
      <c r="C830" s="9">
        <v>8.6145833333333304</v>
      </c>
      <c r="D830">
        <v>0.94353473639560925</v>
      </c>
      <c r="E830" s="6">
        <v>114.6157547192401</v>
      </c>
      <c r="F830" s="11">
        <v>180.27565263797553</v>
      </c>
      <c r="G830" s="11">
        <v>171.11749001574969</v>
      </c>
      <c r="H830" s="11">
        <v>2.2780566636684316</v>
      </c>
      <c r="I830" s="11">
        <f t="shared" si="19"/>
        <v>108.14394591580202</v>
      </c>
    </row>
    <row r="831" spans="1:9" x14ac:dyDescent="0.25">
      <c r="A831" s="20"/>
      <c r="B831" s="5">
        <f>DATE(YEAR(siječanj!B831),MONTH(siječanj!B831)+8,DAY(siječanj!B831))</f>
        <v>43717</v>
      </c>
      <c r="C831" s="9">
        <v>8.625</v>
      </c>
      <c r="D831">
        <v>0.94353473639560925</v>
      </c>
      <c r="E831" s="6">
        <v>114.88883055480564</v>
      </c>
      <c r="F831" s="11">
        <v>179.40794166643823</v>
      </c>
      <c r="G831" s="11">
        <v>169.59290132947589</v>
      </c>
      <c r="H831" s="11">
        <v>2.4634871164884662</v>
      </c>
      <c r="I831" s="11">
        <f t="shared" si="19"/>
        <v>108.40160245232835</v>
      </c>
    </row>
    <row r="832" spans="1:9" x14ac:dyDescent="0.25">
      <c r="A832" s="20"/>
      <c r="B832" s="5">
        <f>DATE(YEAR(siječanj!B832),MONTH(siječanj!B832)+8,DAY(siječanj!B832))</f>
        <v>43717</v>
      </c>
      <c r="C832" s="9">
        <v>8.6354166666666696</v>
      </c>
      <c r="D832">
        <v>0.94353473639560925</v>
      </c>
      <c r="E832" s="6">
        <v>115.26261228050453</v>
      </c>
      <c r="F832" s="11">
        <v>179.26644903429914</v>
      </c>
      <c r="G832" s="11">
        <v>164.76133297340365</v>
      </c>
      <c r="H832" s="11">
        <v>2.4065429533567535</v>
      </c>
      <c r="I832" s="11">
        <f t="shared" si="19"/>
        <v>108.75427849435515</v>
      </c>
    </row>
    <row r="833" spans="1:9" x14ac:dyDescent="0.25">
      <c r="A833" s="20"/>
      <c r="B833" s="5">
        <f>DATE(YEAR(siječanj!B833),MONTH(siječanj!B833)+8,DAY(siječanj!B833))</f>
        <v>43717</v>
      </c>
      <c r="C833" s="9">
        <v>8.6458333333333304</v>
      </c>
      <c r="D833">
        <v>0.94353473639560925</v>
      </c>
      <c r="E833" s="6">
        <v>115.97983154592779</v>
      </c>
      <c r="F833" s="11">
        <v>177.23005724407304</v>
      </c>
      <c r="G833" s="11">
        <v>164.33365338429343</v>
      </c>
      <c r="H833" s="11">
        <v>2.4144997488552256</v>
      </c>
      <c r="I833" s="11">
        <f t="shared" si="19"/>
        <v>109.43099978489415</v>
      </c>
    </row>
    <row r="834" spans="1:9" x14ac:dyDescent="0.25">
      <c r="A834" s="20"/>
      <c r="B834" s="5">
        <f>DATE(YEAR(siječanj!B834),MONTH(siječanj!B834)+8,DAY(siječanj!B834))</f>
        <v>43717</v>
      </c>
      <c r="C834" s="9">
        <v>8.65625</v>
      </c>
      <c r="D834">
        <v>0.94353473639560925</v>
      </c>
      <c r="E834" s="6">
        <v>115.88355186290821</v>
      </c>
      <c r="F834" s="11">
        <v>175.81744271017038</v>
      </c>
      <c r="G834" s="11">
        <v>160.66070017915715</v>
      </c>
      <c r="H834" s="11">
        <v>2.1560764774789858</v>
      </c>
      <c r="I834" s="11">
        <f t="shared" si="19"/>
        <v>109.34015655955601</v>
      </c>
    </row>
    <row r="835" spans="1:9" x14ac:dyDescent="0.25">
      <c r="A835" s="20"/>
      <c r="B835" s="5">
        <f>DATE(YEAR(siječanj!B835),MONTH(siječanj!B835)+8,DAY(siječanj!B835))</f>
        <v>43717</v>
      </c>
      <c r="C835" s="9">
        <v>8.6666666666666696</v>
      </c>
      <c r="D835">
        <v>0.94353473639560925</v>
      </c>
      <c r="E835" s="6">
        <v>115.10930212488873</v>
      </c>
      <c r="F835" s="11">
        <v>176.13583123388293</v>
      </c>
      <c r="G835" s="11">
        <v>162.46920575227674</v>
      </c>
      <c r="H835" s="11">
        <v>2.070041437607796</v>
      </c>
      <c r="I835" s="11">
        <f t="shared" si="19"/>
        <v>108.60962503708943</v>
      </c>
    </row>
    <row r="836" spans="1:9" x14ac:dyDescent="0.25">
      <c r="A836" s="20"/>
      <c r="B836" s="5">
        <f>DATE(YEAR(siječanj!B836),MONTH(siječanj!B836)+8,DAY(siječanj!B836))</f>
        <v>43717</v>
      </c>
      <c r="C836" s="9">
        <v>8.6770833333333304</v>
      </c>
      <c r="D836">
        <v>0.94353473639560925</v>
      </c>
      <c r="E836" s="6">
        <v>113.42558842408921</v>
      </c>
      <c r="F836" s="11">
        <v>170.26457732554098</v>
      </c>
      <c r="G836" s="11">
        <v>163.22113012273942</v>
      </c>
      <c r="H836" s="11">
        <v>2.1679231284908558</v>
      </c>
      <c r="I836" s="11">
        <f t="shared" ref="I836:I899" si="20">D836*E836</f>
        <v>107.02098267423989</v>
      </c>
    </row>
    <row r="837" spans="1:9" x14ac:dyDescent="0.25">
      <c r="A837" s="20"/>
      <c r="B837" s="5">
        <f>DATE(YEAR(siječanj!B837),MONTH(siječanj!B837)+8,DAY(siječanj!B837))</f>
        <v>43717</v>
      </c>
      <c r="C837" s="9">
        <v>8.6875</v>
      </c>
      <c r="D837">
        <v>0.94353473639560925</v>
      </c>
      <c r="E837" s="6">
        <v>114.16825515431809</v>
      </c>
      <c r="F837" s="11">
        <v>164.97891203124632</v>
      </c>
      <c r="G837" s="11">
        <v>160.78891695373926</v>
      </c>
      <c r="H837" s="11">
        <v>2.1329824613226651</v>
      </c>
      <c r="I837" s="11">
        <f t="shared" si="20"/>
        <v>107.72171453177617</v>
      </c>
    </row>
    <row r="838" spans="1:9" x14ac:dyDescent="0.25">
      <c r="A838" s="20"/>
      <c r="B838" s="5">
        <f>DATE(YEAR(siječanj!B838),MONTH(siječanj!B838)+8,DAY(siječanj!B838))</f>
        <v>43717</v>
      </c>
      <c r="C838" s="9">
        <v>8.6979166666666696</v>
      </c>
      <c r="D838">
        <v>0.94353473639560925</v>
      </c>
      <c r="E838" s="6">
        <v>114.1952392346456</v>
      </c>
      <c r="F838" s="11">
        <v>163.97478151678033</v>
      </c>
      <c r="G838" s="11">
        <v>160.16530970595889</v>
      </c>
      <c r="H838" s="11">
        <v>2.1055503758489325</v>
      </c>
      <c r="I838" s="11">
        <f t="shared" si="20"/>
        <v>107.74717494889487</v>
      </c>
    </row>
    <row r="839" spans="1:9" x14ac:dyDescent="0.25">
      <c r="A839" s="20"/>
      <c r="B839" s="5">
        <f>DATE(YEAR(siječanj!B839),MONTH(siječanj!B839)+8,DAY(siječanj!B839))</f>
        <v>43717</v>
      </c>
      <c r="C839" s="9">
        <v>8.7083333333333304</v>
      </c>
      <c r="D839">
        <v>0.94353473639560925</v>
      </c>
      <c r="E839" s="6">
        <v>115.20700029859357</v>
      </c>
      <c r="F839" s="11">
        <v>162.85628575148311</v>
      </c>
      <c r="G839" s="11">
        <v>166.36002672471</v>
      </c>
      <c r="H839" s="11">
        <v>1.8567717050769008</v>
      </c>
      <c r="I839" s="11">
        <f t="shared" si="20"/>
        <v>108.70180665766236</v>
      </c>
    </row>
    <row r="840" spans="1:9" x14ac:dyDescent="0.25">
      <c r="A840" s="20"/>
      <c r="B840" s="5">
        <f>DATE(YEAR(siječanj!B840),MONTH(siječanj!B840)+8,DAY(siječanj!B840))</f>
        <v>43717</v>
      </c>
      <c r="C840" s="9">
        <v>8.71875</v>
      </c>
      <c r="D840">
        <v>0.94353473639560925</v>
      </c>
      <c r="E840" s="6">
        <v>115.32037532561701</v>
      </c>
      <c r="F840" s="11">
        <v>162.85539876357527</v>
      </c>
      <c r="G840" s="11">
        <v>176.76040888722051</v>
      </c>
      <c r="H840" s="11">
        <v>1.8715787682451872</v>
      </c>
      <c r="I840" s="11">
        <f t="shared" si="20"/>
        <v>108.80877993389876</v>
      </c>
    </row>
    <row r="841" spans="1:9" x14ac:dyDescent="0.25">
      <c r="A841" s="20"/>
      <c r="B841" s="5">
        <f>DATE(YEAR(siječanj!B841),MONTH(siječanj!B841)+8,DAY(siječanj!B841))</f>
        <v>43717</v>
      </c>
      <c r="C841" s="9">
        <v>8.7291666666666696</v>
      </c>
      <c r="D841">
        <v>0.94353473639560925</v>
      </c>
      <c r="E841" s="6">
        <v>115.88838902533595</v>
      </c>
      <c r="F841" s="11">
        <v>163.59374997376705</v>
      </c>
      <c r="G841" s="11">
        <v>168.13765719436134</v>
      </c>
      <c r="H841" s="11">
        <v>1.885913606155674</v>
      </c>
      <c r="I841" s="11">
        <f t="shared" si="20"/>
        <v>109.34472059033217</v>
      </c>
    </row>
    <row r="842" spans="1:9" x14ac:dyDescent="0.25">
      <c r="A842" s="20"/>
      <c r="B842" s="5">
        <f>DATE(YEAR(siječanj!B842),MONTH(siječanj!B842)+8,DAY(siječanj!B842))</f>
        <v>43717</v>
      </c>
      <c r="C842" s="9">
        <v>8.7395833333333304</v>
      </c>
      <c r="D842">
        <v>0.94353473639560925</v>
      </c>
      <c r="E842" s="6">
        <v>117.1929339122988</v>
      </c>
      <c r="F842" s="11">
        <v>163.06460349070554</v>
      </c>
      <c r="G842" s="11">
        <v>163.25274378822508</v>
      </c>
      <c r="H842" s="11">
        <v>1.8411702629791808</v>
      </c>
      <c r="I842" s="11">
        <f t="shared" si="20"/>
        <v>110.57560400636891</v>
      </c>
    </row>
    <row r="843" spans="1:9" x14ac:dyDescent="0.25">
      <c r="A843" s="20"/>
      <c r="B843" s="5">
        <f>DATE(YEAR(siječanj!B843),MONTH(siječanj!B843)+8,DAY(siječanj!B843))</f>
        <v>43717</v>
      </c>
      <c r="C843" s="9">
        <v>8.75</v>
      </c>
      <c r="D843">
        <v>0.94353473639560925</v>
      </c>
      <c r="E843" s="6">
        <v>119.98759879721715</v>
      </c>
      <c r="F843" s="11">
        <v>161.05063122289192</v>
      </c>
      <c r="G843" s="11">
        <v>161.79259062404898</v>
      </c>
      <c r="H843" s="11">
        <v>1.8788402320610942</v>
      </c>
      <c r="I843" s="11">
        <f t="shared" si="20"/>
        <v>113.21246740187441</v>
      </c>
    </row>
    <row r="844" spans="1:9" x14ac:dyDescent="0.25">
      <c r="A844" s="20"/>
      <c r="B844" s="5">
        <f>DATE(YEAR(siječanj!B844),MONTH(siječanj!B844)+8,DAY(siječanj!B844))</f>
        <v>43717</v>
      </c>
      <c r="C844" s="9">
        <v>8.7604166666666696</v>
      </c>
      <c r="D844">
        <v>0.94353473639560925</v>
      </c>
      <c r="E844" s="6">
        <v>122.14222658937939</v>
      </c>
      <c r="F844" s="11">
        <v>160.5188960194659</v>
      </c>
      <c r="G844" s="11">
        <v>159.90233346066194</v>
      </c>
      <c r="H844" s="11">
        <v>2.5450740345457237</v>
      </c>
      <c r="I844" s="11">
        <f t="shared" si="20"/>
        <v>115.24543356778285</v>
      </c>
    </row>
    <row r="845" spans="1:9" x14ac:dyDescent="0.25">
      <c r="A845" s="20"/>
      <c r="B845" s="5">
        <f>DATE(YEAR(siječanj!B845),MONTH(siječanj!B845)+8,DAY(siječanj!B845))</f>
        <v>43717</v>
      </c>
      <c r="C845" s="9">
        <v>8.7708333333333304</v>
      </c>
      <c r="D845">
        <v>0.94353473639560925</v>
      </c>
      <c r="E845" s="6">
        <v>123.70182582947891</v>
      </c>
      <c r="F845" s="11">
        <v>159.50685887070838</v>
      </c>
      <c r="G845" s="11">
        <v>159.00081817027547</v>
      </c>
      <c r="H845" s="11">
        <v>4.5647034249289522</v>
      </c>
      <c r="I845" s="11">
        <f t="shared" si="20"/>
        <v>116.71696962567295</v>
      </c>
    </row>
    <row r="846" spans="1:9" x14ac:dyDescent="0.25">
      <c r="A846" s="20"/>
      <c r="B846" s="5">
        <f>DATE(YEAR(siječanj!B846),MONTH(siječanj!B846)+8,DAY(siječanj!B846))</f>
        <v>43717</v>
      </c>
      <c r="C846" s="9">
        <v>8.78125</v>
      </c>
      <c r="D846">
        <v>0.94353473639560925</v>
      </c>
      <c r="E846" s="6">
        <v>125.96003520632676</v>
      </c>
      <c r="F846" s="11">
        <v>158.90986383297758</v>
      </c>
      <c r="G846" s="11">
        <v>161.9906496763673</v>
      </c>
      <c r="H846" s="11">
        <v>11.049311670279964</v>
      </c>
      <c r="I846" s="11">
        <f t="shared" si="20"/>
        <v>118.84766861478319</v>
      </c>
    </row>
    <row r="847" spans="1:9" x14ac:dyDescent="0.25">
      <c r="A847" s="20"/>
      <c r="B847" s="5">
        <f>DATE(YEAR(siječanj!B847),MONTH(siječanj!B847)+8,DAY(siječanj!B847))</f>
        <v>43717</v>
      </c>
      <c r="C847" s="9">
        <v>8.7916666666666696</v>
      </c>
      <c r="D847">
        <v>0.94353473639560925</v>
      </c>
      <c r="E847" s="6">
        <v>129.21798570051115</v>
      </c>
      <c r="F847" s="11">
        <v>157.53699117356976</v>
      </c>
      <c r="G847" s="11">
        <v>163.40882923719352</v>
      </c>
      <c r="H847" s="11">
        <v>26.013597836050685</v>
      </c>
      <c r="I847" s="11">
        <f t="shared" si="20"/>
        <v>121.92165807550339</v>
      </c>
    </row>
    <row r="848" spans="1:9" x14ac:dyDescent="0.25">
      <c r="A848" s="20"/>
      <c r="B848" s="5">
        <f>DATE(YEAR(siječanj!B848),MONTH(siječanj!B848)+8,DAY(siječanj!B848))</f>
        <v>43717</v>
      </c>
      <c r="C848" s="9">
        <v>8.8020833333333304</v>
      </c>
      <c r="D848">
        <v>0.94353473639560925</v>
      </c>
      <c r="E848" s="6">
        <v>133.292859770755</v>
      </c>
      <c r="F848" s="11">
        <v>154.11634036785202</v>
      </c>
      <c r="G848" s="11">
        <v>159.09001157565345</v>
      </c>
      <c r="H848" s="11">
        <v>42.345904566030406</v>
      </c>
      <c r="I848" s="11">
        <f t="shared" si="20"/>
        <v>125.76644330721624</v>
      </c>
    </row>
    <row r="849" spans="1:9" x14ac:dyDescent="0.25">
      <c r="A849" s="20"/>
      <c r="B849" s="5">
        <f>DATE(YEAR(siječanj!B849),MONTH(siječanj!B849)+8,DAY(siječanj!B849))</f>
        <v>43717</v>
      </c>
      <c r="C849" s="9">
        <v>8.8125</v>
      </c>
      <c r="D849">
        <v>0.94353473639560925</v>
      </c>
      <c r="E849" s="6">
        <v>138.16595696498032</v>
      </c>
      <c r="F849" s="11">
        <v>153.39438037311538</v>
      </c>
      <c r="G849" s="11">
        <v>158.0298178413895</v>
      </c>
      <c r="H849" s="11">
        <v>63.225019184527518</v>
      </c>
      <c r="I849" s="11">
        <f t="shared" si="20"/>
        <v>130.36437978379979</v>
      </c>
    </row>
    <row r="850" spans="1:9" x14ac:dyDescent="0.25">
      <c r="A850" s="20"/>
      <c r="B850" s="5">
        <f>DATE(YEAR(siječanj!B850),MONTH(siječanj!B850)+8,DAY(siječanj!B850))</f>
        <v>43717</v>
      </c>
      <c r="C850" s="9">
        <v>8.8229166666666696</v>
      </c>
      <c r="D850">
        <v>0.94353473639560925</v>
      </c>
      <c r="E850" s="6">
        <v>141.78246497797784</v>
      </c>
      <c r="F850" s="11">
        <v>150.06990153231845</v>
      </c>
      <c r="G850" s="11">
        <v>159.0327730193018</v>
      </c>
      <c r="H850" s="11">
        <v>86.982492818989172</v>
      </c>
      <c r="I850" s="11">
        <f t="shared" si="20"/>
        <v>133.77668071851602</v>
      </c>
    </row>
    <row r="851" spans="1:9" x14ac:dyDescent="0.25">
      <c r="A851" s="20"/>
      <c r="B851" s="5">
        <f>DATE(YEAR(siječanj!B851),MONTH(siječanj!B851)+8,DAY(siječanj!B851))</f>
        <v>43717</v>
      </c>
      <c r="C851" s="9">
        <v>8.8333333333333304</v>
      </c>
      <c r="D851">
        <v>0.94353473639560925</v>
      </c>
      <c r="E851" s="6">
        <v>147.76839144195986</v>
      </c>
      <c r="F851" s="11">
        <v>144.38310900064616</v>
      </c>
      <c r="G851" s="11">
        <v>152.3344610666804</v>
      </c>
      <c r="H851" s="11">
        <v>129.51990073469312</v>
      </c>
      <c r="I851" s="11">
        <f t="shared" si="20"/>
        <v>139.4246102667928</v>
      </c>
    </row>
    <row r="852" spans="1:9" x14ac:dyDescent="0.25">
      <c r="A852" s="20"/>
      <c r="B852" s="5">
        <f>DATE(YEAR(siječanj!B852),MONTH(siječanj!B852)+8,DAY(siječanj!B852))</f>
        <v>43717</v>
      </c>
      <c r="C852" s="9">
        <v>8.84375</v>
      </c>
      <c r="D852">
        <v>0.94353473639560925</v>
      </c>
      <c r="E852" s="6">
        <v>152.12553225417568</v>
      </c>
      <c r="F852" s="11">
        <v>125.40788906693592</v>
      </c>
      <c r="G852" s="11">
        <v>139.02292833647957</v>
      </c>
      <c r="H852" s="11">
        <v>197.7438584801499</v>
      </c>
      <c r="I852" s="11">
        <f t="shared" si="20"/>
        <v>143.53572397448539</v>
      </c>
    </row>
    <row r="853" spans="1:9" x14ac:dyDescent="0.25">
      <c r="A853" s="20"/>
      <c r="B853" s="5">
        <f>DATE(YEAR(siječanj!B853),MONTH(siječanj!B853)+8,DAY(siječanj!B853))</f>
        <v>43717</v>
      </c>
      <c r="C853" s="9">
        <v>8.8541666666666696</v>
      </c>
      <c r="D853">
        <v>0.94353473639560925</v>
      </c>
      <c r="E853" s="6">
        <v>155.73060498887077</v>
      </c>
      <c r="F853" s="11">
        <v>118.28507916656201</v>
      </c>
      <c r="G853" s="11">
        <v>130.60920173632812</v>
      </c>
      <c r="H853" s="11">
        <v>228.86664746909915</v>
      </c>
      <c r="I853" s="11">
        <f t="shared" si="20"/>
        <v>146.93723532690294</v>
      </c>
    </row>
    <row r="854" spans="1:9" x14ac:dyDescent="0.25">
      <c r="A854" s="20"/>
      <c r="B854" s="5">
        <f>DATE(YEAR(siječanj!B854),MONTH(siječanj!B854)+8,DAY(siječanj!B854))</f>
        <v>43717</v>
      </c>
      <c r="C854" s="9">
        <v>8.8645833333333304</v>
      </c>
      <c r="D854">
        <v>0.94353473639560925</v>
      </c>
      <c r="E854" s="6">
        <v>156.47549127485348</v>
      </c>
      <c r="F854" s="11">
        <v>116.38724211187531</v>
      </c>
      <c r="G854" s="11">
        <v>128.19851122785795</v>
      </c>
      <c r="H854" s="11">
        <v>229.79496729013968</v>
      </c>
      <c r="I854" s="11">
        <f t="shared" si="20"/>
        <v>147.64006141239233</v>
      </c>
    </row>
    <row r="855" spans="1:9" x14ac:dyDescent="0.25">
      <c r="A855" s="20"/>
      <c r="B855" s="5">
        <f>DATE(YEAR(siječanj!B855),MONTH(siječanj!B855)+8,DAY(siječanj!B855))</f>
        <v>43717</v>
      </c>
      <c r="C855" s="9">
        <v>8.875</v>
      </c>
      <c r="D855">
        <v>0.94353473639560925</v>
      </c>
      <c r="E855" s="6">
        <v>156.27649162360373</v>
      </c>
      <c r="F855" s="11">
        <v>113.14581905281905</v>
      </c>
      <c r="G855" s="11">
        <v>123.27579067149193</v>
      </c>
      <c r="H855" s="11">
        <v>231.15388251097744</v>
      </c>
      <c r="I855" s="11">
        <f t="shared" si="20"/>
        <v>147.45229832890757</v>
      </c>
    </row>
    <row r="856" spans="1:9" x14ac:dyDescent="0.25">
      <c r="A856" s="20"/>
      <c r="B856" s="5">
        <f>DATE(YEAR(siječanj!B856),MONTH(siječanj!B856)+8,DAY(siječanj!B856))</f>
        <v>43717</v>
      </c>
      <c r="C856" s="9">
        <v>8.8854166666666696</v>
      </c>
      <c r="D856">
        <v>0.94353473639560925</v>
      </c>
      <c r="E856" s="6">
        <v>160.51270734570861</v>
      </c>
      <c r="F856" s="11">
        <v>110.33264659892833</v>
      </c>
      <c r="G856" s="11">
        <v>109.67331267350757</v>
      </c>
      <c r="H856" s="11">
        <v>238.23902521934448</v>
      </c>
      <c r="I856" s="11">
        <f t="shared" si="20"/>
        <v>151.44931501357874</v>
      </c>
    </row>
    <row r="857" spans="1:9" x14ac:dyDescent="0.25">
      <c r="A857" s="20"/>
      <c r="B857" s="5">
        <f>DATE(YEAR(siječanj!B857),MONTH(siječanj!B857)+8,DAY(siječanj!B857))</f>
        <v>43717</v>
      </c>
      <c r="C857" s="9">
        <v>8.8958333333333304</v>
      </c>
      <c r="D857">
        <v>0.94353473639560925</v>
      </c>
      <c r="E857" s="6">
        <v>163.36129969280884</v>
      </c>
      <c r="F857" s="11">
        <v>107.74500185778396</v>
      </c>
      <c r="G857" s="11">
        <v>101.33276392194288</v>
      </c>
      <c r="H857" s="11">
        <v>243.89637985359644</v>
      </c>
      <c r="I857" s="11">
        <f t="shared" si="20"/>
        <v>154.13706084289851</v>
      </c>
    </row>
    <row r="858" spans="1:9" x14ac:dyDescent="0.25">
      <c r="A858" s="20"/>
      <c r="B858" s="5">
        <f>DATE(YEAR(siječanj!B858),MONTH(siječanj!B858)+8,DAY(siječanj!B858))</f>
        <v>43717</v>
      </c>
      <c r="C858" s="9">
        <v>8.90625</v>
      </c>
      <c r="D858">
        <v>0.94353473639560925</v>
      </c>
      <c r="E858" s="6">
        <v>161.47365090640886</v>
      </c>
      <c r="F858" s="11">
        <v>104.40760750980417</v>
      </c>
      <c r="G858" s="11">
        <v>103.58758974726506</v>
      </c>
      <c r="H858" s="11">
        <v>244.63735230742301</v>
      </c>
      <c r="I858" s="11">
        <f t="shared" si="20"/>
        <v>152.35599864281511</v>
      </c>
    </row>
    <row r="859" spans="1:9" x14ac:dyDescent="0.25">
      <c r="A859" s="20"/>
      <c r="B859" s="5">
        <f>DATE(YEAR(siječanj!B859),MONTH(siječanj!B859)+8,DAY(siječanj!B859))</f>
        <v>43717</v>
      </c>
      <c r="C859" s="9">
        <v>8.9166666666666696</v>
      </c>
      <c r="D859">
        <v>0.94353473639560925</v>
      </c>
      <c r="E859" s="6">
        <v>157.5211978433247</v>
      </c>
      <c r="F859" s="11">
        <v>102.81807300320837</v>
      </c>
      <c r="G859" s="11">
        <v>92.492509728871511</v>
      </c>
      <c r="H859" s="11">
        <v>241.62417998369742</v>
      </c>
      <c r="I859" s="11">
        <f t="shared" si="20"/>
        <v>148.62672188382197</v>
      </c>
    </row>
    <row r="860" spans="1:9" x14ac:dyDescent="0.25">
      <c r="A860" s="20"/>
      <c r="B860" s="5">
        <f>DATE(YEAR(siječanj!B860),MONTH(siječanj!B860)+8,DAY(siječanj!B860))</f>
        <v>43717</v>
      </c>
      <c r="C860" s="9">
        <v>8.9270833333333304</v>
      </c>
      <c r="D860">
        <v>0.94353473639560925</v>
      </c>
      <c r="E860" s="6">
        <v>150.93705246404528</v>
      </c>
      <c r="F860" s="11">
        <v>100.44430472641018</v>
      </c>
      <c r="G860" s="11">
        <v>87.974753965655395</v>
      </c>
      <c r="H860" s="11">
        <v>242.3961432205443</v>
      </c>
      <c r="I860" s="11">
        <f t="shared" si="20"/>
        <v>142.41435200899321</v>
      </c>
    </row>
    <row r="861" spans="1:9" x14ac:dyDescent="0.25">
      <c r="A861" s="20"/>
      <c r="B861" s="5">
        <f>DATE(YEAR(siječanj!B861),MONTH(siječanj!B861)+8,DAY(siječanj!B861))</f>
        <v>43717</v>
      </c>
      <c r="C861" s="9">
        <v>8.9375</v>
      </c>
      <c r="D861">
        <v>0.94353473639560925</v>
      </c>
      <c r="E861" s="6">
        <v>141.74711686510034</v>
      </c>
      <c r="F861" s="11">
        <v>97.426591255565214</v>
      </c>
      <c r="G861" s="11">
        <v>83.751632266385982</v>
      </c>
      <c r="H861" s="11">
        <v>241.57956870351677</v>
      </c>
      <c r="I861" s="11">
        <f t="shared" si="20"/>
        <v>133.74332854615005</v>
      </c>
    </row>
    <row r="862" spans="1:9" x14ac:dyDescent="0.25">
      <c r="A862" s="20"/>
      <c r="B862" s="5">
        <f>DATE(YEAR(siječanj!B862),MONTH(siječanj!B862)+8,DAY(siječanj!B862))</f>
        <v>43717</v>
      </c>
      <c r="C862" s="9">
        <v>8.9479166666666696</v>
      </c>
      <c r="D862">
        <v>0.94353473639560925</v>
      </c>
      <c r="E862" s="6">
        <v>130.550739592578</v>
      </c>
      <c r="F862" s="11">
        <v>93.147729480019862</v>
      </c>
      <c r="G862" s="11">
        <v>81.18834440891014</v>
      </c>
      <c r="H862" s="11">
        <v>238.88733547205481</v>
      </c>
      <c r="I862" s="11">
        <f t="shared" si="20"/>
        <v>123.17915766773491</v>
      </c>
    </row>
    <row r="863" spans="1:9" x14ac:dyDescent="0.25">
      <c r="A863" s="20"/>
      <c r="B863" s="5">
        <f>DATE(YEAR(siječanj!B863),MONTH(siječanj!B863)+8,DAY(siječanj!B863))</f>
        <v>43717</v>
      </c>
      <c r="C863" s="9">
        <v>8.9583333333333304</v>
      </c>
      <c r="D863">
        <v>0.94353473639560925</v>
      </c>
      <c r="E863" s="6">
        <v>119.20402017504088</v>
      </c>
      <c r="F863" s="11">
        <v>89.780863855084348</v>
      </c>
      <c r="G863" s="11">
        <v>79.55609826682236</v>
      </c>
      <c r="H863" s="11">
        <v>239.11930412422188</v>
      </c>
      <c r="I863" s="11">
        <f t="shared" si="20"/>
        <v>112.47313375315409</v>
      </c>
    </row>
    <row r="864" spans="1:9" x14ac:dyDescent="0.25">
      <c r="A864" s="20"/>
      <c r="B864" s="5">
        <f>DATE(YEAR(siječanj!B864),MONTH(siječanj!B864)+8,DAY(siječanj!B864))</f>
        <v>43717</v>
      </c>
      <c r="C864" s="9">
        <v>8.96875</v>
      </c>
      <c r="D864">
        <v>0.94353473639560925</v>
      </c>
      <c r="E864" s="6">
        <v>109.10236035908898</v>
      </c>
      <c r="F864" s="11">
        <v>86.602958762676792</v>
      </c>
      <c r="G864" s="11">
        <v>77.17526332512243</v>
      </c>
      <c r="H864" s="11">
        <v>239.97803775171215</v>
      </c>
      <c r="I864" s="11">
        <f t="shared" si="20"/>
        <v>102.94186682155178</v>
      </c>
    </row>
    <row r="865" spans="1:9" x14ac:dyDescent="0.25">
      <c r="A865" s="20"/>
      <c r="B865" s="5">
        <f>DATE(YEAR(siječanj!B865),MONTH(siječanj!B865)+8,DAY(siječanj!B865))</f>
        <v>43717</v>
      </c>
      <c r="C865" s="9">
        <v>8.9791666666666696</v>
      </c>
      <c r="D865">
        <v>0.94353473639560925</v>
      </c>
      <c r="E865" s="6">
        <v>99.335182433482586</v>
      </c>
      <c r="F865" s="11">
        <v>84.332129245426543</v>
      </c>
      <c r="G865" s="11">
        <v>78.412856444836407</v>
      </c>
      <c r="H865" s="11">
        <v>239.43628432804246</v>
      </c>
      <c r="I865" s="11">
        <f t="shared" si="20"/>
        <v>93.72619517218574</v>
      </c>
    </row>
    <row r="866" spans="1:9" ht="15.75" thickBot="1" x14ac:dyDescent="0.3">
      <c r="A866" s="20"/>
      <c r="B866" s="5">
        <f>DATE(YEAR(siječanj!B866),MONTH(siječanj!B866)+8,DAY(siječanj!B866))</f>
        <v>43717</v>
      </c>
      <c r="C866" s="9">
        <v>8.9895833333333304</v>
      </c>
      <c r="D866">
        <v>0.94353473639560925</v>
      </c>
      <c r="E866" s="6">
        <v>91.084414726824733</v>
      </c>
      <c r="F866" s="11">
        <v>82.382236837053924</v>
      </c>
      <c r="G866" s="11">
        <v>75.445458760024351</v>
      </c>
      <c r="H866" s="11">
        <v>239.79772674093482</v>
      </c>
      <c r="I866" s="11">
        <f t="shared" si="20"/>
        <v>85.941309239022928</v>
      </c>
    </row>
    <row r="867" spans="1:9" x14ac:dyDescent="0.25">
      <c r="A867" s="19">
        <f t="shared" ref="A867" si="21">A771+1</f>
        <v>253</v>
      </c>
      <c r="B867" s="5">
        <f>DATE(YEAR(siječanj!B867),MONTH(siječanj!B867)+8,DAY(siječanj!B867))</f>
        <v>43718</v>
      </c>
      <c r="C867" s="9">
        <v>9</v>
      </c>
      <c r="D867">
        <v>0.94250919130544619</v>
      </c>
      <c r="E867" s="6">
        <v>82.323564122681304</v>
      </c>
      <c r="F867" s="11">
        <v>77.802802552831622</v>
      </c>
      <c r="G867" s="11">
        <v>72.317223140218559</v>
      </c>
      <c r="H867" s="11">
        <v>239.8771696362644</v>
      </c>
      <c r="I867" s="11">
        <f t="shared" si="20"/>
        <v>77.590715846650397</v>
      </c>
    </row>
    <row r="868" spans="1:9" x14ac:dyDescent="0.25">
      <c r="A868" s="20"/>
      <c r="B868" s="5">
        <f>DATE(YEAR(siječanj!B868),MONTH(siječanj!B868)+8,DAY(siječanj!B868))</f>
        <v>43718</v>
      </c>
      <c r="C868" s="9">
        <v>9.0104166666666696</v>
      </c>
      <c r="D868">
        <v>0.94250919130544619</v>
      </c>
      <c r="E868" s="6">
        <v>77.42309968689375</v>
      </c>
      <c r="F868" s="11">
        <v>76.064799916432406</v>
      </c>
      <c r="G868" s="11">
        <v>70.517893397380874</v>
      </c>
      <c r="H868" s="11">
        <v>239.62272126096707</v>
      </c>
      <c r="I868" s="11">
        <f t="shared" si="20"/>
        <v>72.971983074255178</v>
      </c>
    </row>
    <row r="869" spans="1:9" x14ac:dyDescent="0.25">
      <c r="A869" s="20"/>
      <c r="B869" s="5">
        <f>DATE(YEAR(siječanj!B869),MONTH(siječanj!B869)+8,DAY(siječanj!B869))</f>
        <v>43718</v>
      </c>
      <c r="C869" s="9">
        <v>9.0208333333333304</v>
      </c>
      <c r="D869">
        <v>0.94250919130544619</v>
      </c>
      <c r="E869" s="6">
        <v>72.595231400704137</v>
      </c>
      <c r="F869" s="11">
        <v>74.679417115356202</v>
      </c>
      <c r="G869" s="11">
        <v>70.440914362758718</v>
      </c>
      <c r="H869" s="11">
        <v>239.85673388813768</v>
      </c>
      <c r="I869" s="11">
        <f t="shared" si="20"/>
        <v>68.421672840109395</v>
      </c>
    </row>
    <row r="870" spans="1:9" x14ac:dyDescent="0.25">
      <c r="A870" s="20"/>
      <c r="B870" s="5">
        <f>DATE(YEAR(siječanj!B870),MONTH(siječanj!B870)+8,DAY(siječanj!B870))</f>
        <v>43718</v>
      </c>
      <c r="C870" s="9">
        <v>9.03125</v>
      </c>
      <c r="D870">
        <v>0.94250919130544619</v>
      </c>
      <c r="E870" s="6">
        <v>68.792220152997544</v>
      </c>
      <c r="F870" s="11">
        <v>72.447185619416501</v>
      </c>
      <c r="G870" s="11">
        <v>69.425307296373731</v>
      </c>
      <c r="H870" s="11">
        <v>240.12886469819423</v>
      </c>
      <c r="I870" s="11">
        <f t="shared" si="20"/>
        <v>64.837299784507934</v>
      </c>
    </row>
    <row r="871" spans="1:9" x14ac:dyDescent="0.25">
      <c r="A871" s="20"/>
      <c r="B871" s="5">
        <f>DATE(YEAR(siječanj!B871),MONTH(siječanj!B871)+8,DAY(siječanj!B871))</f>
        <v>43718</v>
      </c>
      <c r="C871" s="9">
        <v>9.0416666666666696</v>
      </c>
      <c r="D871">
        <v>0.94250919130544619</v>
      </c>
      <c r="E871" s="6">
        <v>66.178194944721213</v>
      </c>
      <c r="F871" s="11">
        <v>71.846634603014479</v>
      </c>
      <c r="G871" s="11">
        <v>68.0630738083686</v>
      </c>
      <c r="H871" s="11">
        <v>239.97808477414247</v>
      </c>
      <c r="I871" s="11">
        <f t="shared" si="20"/>
        <v>62.373556999403355</v>
      </c>
    </row>
    <row r="872" spans="1:9" x14ac:dyDescent="0.25">
      <c r="A872" s="20"/>
      <c r="B872" s="5">
        <f>DATE(YEAR(siječanj!B872),MONTH(siječanj!B872)+8,DAY(siječanj!B872))</f>
        <v>43718</v>
      </c>
      <c r="C872" s="9">
        <v>9.0520833333333304</v>
      </c>
      <c r="D872">
        <v>0.94250919130544619</v>
      </c>
      <c r="E872" s="6">
        <v>63.924406811758679</v>
      </c>
      <c r="F872" s="11">
        <v>70.287683118399158</v>
      </c>
      <c r="G872" s="11">
        <v>67.111757762817021</v>
      </c>
      <c r="H872" s="11">
        <v>239.61856627898476</v>
      </c>
      <c r="I872" s="11">
        <f t="shared" si="20"/>
        <v>60.249340968831028</v>
      </c>
    </row>
    <row r="873" spans="1:9" x14ac:dyDescent="0.25">
      <c r="A873" s="20"/>
      <c r="B873" s="5">
        <f>DATE(YEAR(siječanj!B873),MONTH(siječanj!B873)+8,DAY(siječanj!B873))</f>
        <v>43718</v>
      </c>
      <c r="C873" s="9">
        <v>9.0625</v>
      </c>
      <c r="D873">
        <v>0.94250919130544619</v>
      </c>
      <c r="E873" s="6">
        <v>62.269519541679841</v>
      </c>
      <c r="F873" s="11">
        <v>69.339954599719476</v>
      </c>
      <c r="G873" s="11">
        <v>65.691390613406512</v>
      </c>
      <c r="H873" s="11">
        <v>239.84209290419142</v>
      </c>
      <c r="I873" s="11">
        <f t="shared" si="20"/>
        <v>58.689594506207342</v>
      </c>
    </row>
    <row r="874" spans="1:9" x14ac:dyDescent="0.25">
      <c r="A874" s="20"/>
      <c r="B874" s="5">
        <f>DATE(YEAR(siječanj!B874),MONTH(siječanj!B874)+8,DAY(siječanj!B874))</f>
        <v>43718</v>
      </c>
      <c r="C874" s="9">
        <v>9.0729166666666696</v>
      </c>
      <c r="D874">
        <v>0.94250919130544619</v>
      </c>
      <c r="E874" s="6">
        <v>60.853591867585322</v>
      </c>
      <c r="F874" s="11">
        <v>69.048641281555533</v>
      </c>
      <c r="G874" s="11">
        <v>65.298110353043398</v>
      </c>
      <c r="H874" s="11">
        <v>239.41890403741007</v>
      </c>
      <c r="I874" s="11">
        <f t="shared" si="20"/>
        <v>57.355069659149521</v>
      </c>
    </row>
    <row r="875" spans="1:9" x14ac:dyDescent="0.25">
      <c r="A875" s="20"/>
      <c r="B875" s="5">
        <f>DATE(YEAR(siječanj!B875),MONTH(siječanj!B875)+8,DAY(siječanj!B875))</f>
        <v>43718</v>
      </c>
      <c r="C875" s="9">
        <v>9.0833333333333304</v>
      </c>
      <c r="D875">
        <v>0.94250919130544619</v>
      </c>
      <c r="E875" s="6">
        <v>60.558996466193577</v>
      </c>
      <c r="F875" s="11">
        <v>69.648758837803513</v>
      </c>
      <c r="G875" s="11">
        <v>65.221488557657949</v>
      </c>
      <c r="H875" s="11">
        <v>239.60494278039269</v>
      </c>
      <c r="I875" s="11">
        <f t="shared" si="20"/>
        <v>57.077410785621481</v>
      </c>
    </row>
    <row r="876" spans="1:9" x14ac:dyDescent="0.25">
      <c r="A876" s="20"/>
      <c r="B876" s="5">
        <f>DATE(YEAR(siječanj!B876),MONTH(siječanj!B876)+8,DAY(siječanj!B876))</f>
        <v>43718</v>
      </c>
      <c r="C876" s="9">
        <v>9.09375</v>
      </c>
      <c r="D876">
        <v>0.94250919130544619</v>
      </c>
      <c r="E876" s="6">
        <v>60.039235273269782</v>
      </c>
      <c r="F876" s="11">
        <v>70.741186791058283</v>
      </c>
      <c r="G876" s="11">
        <v>66.014599802364955</v>
      </c>
      <c r="H876" s="11">
        <v>239.70763176441926</v>
      </c>
      <c r="I876" s="11">
        <f t="shared" si="20"/>
        <v>56.587531084006919</v>
      </c>
    </row>
    <row r="877" spans="1:9" x14ac:dyDescent="0.25">
      <c r="A877" s="20"/>
      <c r="B877" s="5">
        <f>DATE(YEAR(siječanj!B877),MONTH(siječanj!B877)+8,DAY(siječanj!B877))</f>
        <v>43718</v>
      </c>
      <c r="C877" s="9">
        <v>9.1041666666666696</v>
      </c>
      <c r="D877">
        <v>0.94250919130544619</v>
      </c>
      <c r="E877" s="6">
        <v>59.258012199306329</v>
      </c>
      <c r="F877" s="11">
        <v>70.179896026757717</v>
      </c>
      <c r="G877" s="11">
        <v>65.779395897278178</v>
      </c>
      <c r="H877" s="11">
        <v>239.85277600017187</v>
      </c>
      <c r="I877" s="11">
        <f t="shared" si="20"/>
        <v>55.851221156336472</v>
      </c>
    </row>
    <row r="878" spans="1:9" x14ac:dyDescent="0.25">
      <c r="A878" s="20"/>
      <c r="B878" s="5">
        <f>DATE(YEAR(siječanj!B878),MONTH(siječanj!B878)+8,DAY(siječanj!B878))</f>
        <v>43718</v>
      </c>
      <c r="C878" s="9">
        <v>9.1145833333333304</v>
      </c>
      <c r="D878">
        <v>0.94250919130544619</v>
      </c>
      <c r="E878" s="6">
        <v>58.944238883261569</v>
      </c>
      <c r="F878" s="11">
        <v>68.764985759446532</v>
      </c>
      <c r="G878" s="11">
        <v>64.861636256432035</v>
      </c>
      <c r="H878" s="11">
        <v>239.83434720939081</v>
      </c>
      <c r="I878" s="11">
        <f t="shared" si="20"/>
        <v>55.555486921977895</v>
      </c>
    </row>
    <row r="879" spans="1:9" x14ac:dyDescent="0.25">
      <c r="A879" s="20"/>
      <c r="B879" s="5">
        <f>DATE(YEAR(siječanj!B879),MONTH(siječanj!B879)+8,DAY(siječanj!B879))</f>
        <v>43718</v>
      </c>
      <c r="C879" s="9">
        <v>9.125</v>
      </c>
      <c r="D879">
        <v>0.94250919130544619</v>
      </c>
      <c r="E879" s="6">
        <v>58.736195237166882</v>
      </c>
      <c r="F879" s="11">
        <v>67.865925183619254</v>
      </c>
      <c r="G879" s="11">
        <v>63.678793060184837</v>
      </c>
      <c r="H879" s="11">
        <v>239.6321257470334</v>
      </c>
      <c r="I879" s="11">
        <f t="shared" si="20"/>
        <v>55.359403873340959</v>
      </c>
    </row>
    <row r="880" spans="1:9" x14ac:dyDescent="0.25">
      <c r="A880" s="20"/>
      <c r="B880" s="5">
        <f>DATE(YEAR(siječanj!B880),MONTH(siječanj!B880)+8,DAY(siječanj!B880))</f>
        <v>43718</v>
      </c>
      <c r="C880" s="9">
        <v>9.1354166666666696</v>
      </c>
      <c r="D880">
        <v>0.94250919130544619</v>
      </c>
      <c r="E880" s="6">
        <v>58.670390769352352</v>
      </c>
      <c r="F880" s="11">
        <v>66.627653942605065</v>
      </c>
      <c r="G880" s="11">
        <v>63.530687292143959</v>
      </c>
      <c r="H880" s="11">
        <v>239.48584296818038</v>
      </c>
      <c r="I880" s="11">
        <f t="shared" si="20"/>
        <v>55.297382557596798</v>
      </c>
    </row>
    <row r="881" spans="1:9" x14ac:dyDescent="0.25">
      <c r="A881" s="20"/>
      <c r="B881" s="5">
        <f>DATE(YEAR(siječanj!B881),MONTH(siječanj!B881)+8,DAY(siječanj!B881))</f>
        <v>43718</v>
      </c>
      <c r="C881" s="9">
        <v>9.1458333333333304</v>
      </c>
      <c r="D881">
        <v>0.94250919130544619</v>
      </c>
      <c r="E881" s="6">
        <v>59.150194002832976</v>
      </c>
      <c r="F881" s="11">
        <v>66.527163430223524</v>
      </c>
      <c r="G881" s="11">
        <v>63.768359760495542</v>
      </c>
      <c r="H881" s="11">
        <v>239.31170290102617</v>
      </c>
      <c r="I881" s="11">
        <f t="shared" si="20"/>
        <v>55.749601515170362</v>
      </c>
    </row>
    <row r="882" spans="1:9" x14ac:dyDescent="0.25">
      <c r="A882" s="20"/>
      <c r="B882" s="5">
        <f>DATE(YEAR(siječanj!B882),MONTH(siječanj!B882)+8,DAY(siječanj!B882))</f>
        <v>43718</v>
      </c>
      <c r="C882" s="9">
        <v>9.15625</v>
      </c>
      <c r="D882">
        <v>0.94250919130544619</v>
      </c>
      <c r="E882" s="6">
        <v>60.358297405529399</v>
      </c>
      <c r="F882" s="11">
        <v>65.75473743569917</v>
      </c>
      <c r="G882" s="11">
        <v>62.889767990117804</v>
      </c>
      <c r="H882" s="11">
        <v>239.37927913579907</v>
      </c>
      <c r="I882" s="11">
        <f t="shared" si="20"/>
        <v>56.888250076259126</v>
      </c>
    </row>
    <row r="883" spans="1:9" x14ac:dyDescent="0.25">
      <c r="A883" s="20"/>
      <c r="B883" s="5">
        <f>DATE(YEAR(siječanj!B883),MONTH(siječanj!B883)+8,DAY(siječanj!B883))</f>
        <v>43718</v>
      </c>
      <c r="C883" s="9">
        <v>9.1666666666666696</v>
      </c>
      <c r="D883">
        <v>0.94250919130544619</v>
      </c>
      <c r="E883" s="6">
        <v>62.509323879142926</v>
      </c>
      <c r="F883" s="11">
        <v>65.429541982159989</v>
      </c>
      <c r="G883" s="11">
        <v>63.157336164479716</v>
      </c>
      <c r="H883" s="11">
        <v>232.68376428516061</v>
      </c>
      <c r="I883" s="11">
        <f t="shared" si="20"/>
        <v>58.915612298381212</v>
      </c>
    </row>
    <row r="884" spans="1:9" x14ac:dyDescent="0.25">
      <c r="A884" s="20"/>
      <c r="B884" s="5">
        <f>DATE(YEAR(siječanj!B884),MONTH(siječanj!B884)+8,DAY(siječanj!B884))</f>
        <v>43718</v>
      </c>
      <c r="C884" s="9">
        <v>9.1770833333333304</v>
      </c>
      <c r="D884">
        <v>0.94250919130544619</v>
      </c>
      <c r="E884" s="6">
        <v>64.702099045017135</v>
      </c>
      <c r="F884" s="11">
        <v>64.400527644035336</v>
      </c>
      <c r="G884" s="11">
        <v>60.999695467235121</v>
      </c>
      <c r="H884" s="11">
        <v>173.01361181987113</v>
      </c>
      <c r="I884" s="11">
        <f t="shared" si="20"/>
        <v>60.98232304668398</v>
      </c>
    </row>
    <row r="885" spans="1:9" x14ac:dyDescent="0.25">
      <c r="A885" s="20"/>
      <c r="B885" s="5">
        <f>DATE(YEAR(siječanj!B885),MONTH(siječanj!B885)+8,DAY(siječanj!B885))</f>
        <v>43718</v>
      </c>
      <c r="C885" s="9">
        <v>9.1875</v>
      </c>
      <c r="D885">
        <v>0.94250919130544619</v>
      </c>
      <c r="E885" s="6">
        <v>67.242973214757015</v>
      </c>
      <c r="F885" s="11">
        <v>63.984654734380008</v>
      </c>
      <c r="G885" s="11">
        <v>59.996270660213888</v>
      </c>
      <c r="H885" s="11">
        <v>104.52440254586757</v>
      </c>
      <c r="I885" s="11">
        <f t="shared" si="20"/>
        <v>63.377120305614412</v>
      </c>
    </row>
    <row r="886" spans="1:9" x14ac:dyDescent="0.25">
      <c r="A886" s="20"/>
      <c r="B886" s="5">
        <f>DATE(YEAR(siječanj!B886),MONTH(siječanj!B886)+8,DAY(siječanj!B886))</f>
        <v>43718</v>
      </c>
      <c r="C886" s="9">
        <v>9.1979166666666696</v>
      </c>
      <c r="D886">
        <v>0.94250919130544619</v>
      </c>
      <c r="E886" s="6">
        <v>71.017644428129074</v>
      </c>
      <c r="F886" s="11">
        <v>63.570178529665533</v>
      </c>
      <c r="G886" s="11">
        <v>59.557697281346428</v>
      </c>
      <c r="H886" s="11">
        <v>67.999215540402218</v>
      </c>
      <c r="I886" s="11">
        <f t="shared" si="20"/>
        <v>66.93478261837366</v>
      </c>
    </row>
    <row r="887" spans="1:9" x14ac:dyDescent="0.25">
      <c r="A887" s="20"/>
      <c r="B887" s="5">
        <f>DATE(YEAR(siječanj!B887),MONTH(siječanj!B887)+8,DAY(siječanj!B887))</f>
        <v>43718</v>
      </c>
      <c r="C887" s="9">
        <v>9.2083333333333304</v>
      </c>
      <c r="D887">
        <v>0.94250919130544619</v>
      </c>
      <c r="E887" s="6">
        <v>74.137695590972385</v>
      </c>
      <c r="F887" s="11">
        <v>63.476145770875412</v>
      </c>
      <c r="G887" s="11">
        <v>62.668291705137804</v>
      </c>
      <c r="H887" s="11">
        <v>46.070936456343766</v>
      </c>
      <c r="I887" s="11">
        <f t="shared" si="20"/>
        <v>69.875459516696722</v>
      </c>
    </row>
    <row r="888" spans="1:9" x14ac:dyDescent="0.25">
      <c r="A888" s="20"/>
      <c r="B888" s="5">
        <f>DATE(YEAR(siječanj!B888),MONTH(siječanj!B888)+8,DAY(siječanj!B888))</f>
        <v>43718</v>
      </c>
      <c r="C888" s="9">
        <v>9.21875</v>
      </c>
      <c r="D888">
        <v>0.94250919130544619</v>
      </c>
      <c r="E888" s="6">
        <v>77.61575335427311</v>
      </c>
      <c r="F888" s="11">
        <v>68.082723490485364</v>
      </c>
      <c r="G888" s="11">
        <v>68.825085169862959</v>
      </c>
      <c r="H888" s="11">
        <v>27.074469886287375</v>
      </c>
      <c r="I888" s="11">
        <f t="shared" si="20"/>
        <v>73.153560926498926</v>
      </c>
    </row>
    <row r="889" spans="1:9" x14ac:dyDescent="0.25">
      <c r="A889" s="20"/>
      <c r="B889" s="5">
        <f>DATE(YEAR(siječanj!B889),MONTH(siječanj!B889)+8,DAY(siječanj!B889))</f>
        <v>43718</v>
      </c>
      <c r="C889" s="9">
        <v>9.2291666666666696</v>
      </c>
      <c r="D889">
        <v>0.94250919130544619</v>
      </c>
      <c r="E889" s="6">
        <v>81.867940745465319</v>
      </c>
      <c r="F889" s="11">
        <v>76.103542424460969</v>
      </c>
      <c r="G889" s="11">
        <v>73.471551420314128</v>
      </c>
      <c r="H889" s="11">
        <v>7.0081970042312669</v>
      </c>
      <c r="I889" s="11">
        <f t="shared" si="20"/>
        <v>77.161286625850707</v>
      </c>
    </row>
    <row r="890" spans="1:9" x14ac:dyDescent="0.25">
      <c r="A890" s="20"/>
      <c r="B890" s="5">
        <f>DATE(YEAR(siječanj!B890),MONTH(siječanj!B890)+8,DAY(siječanj!B890))</f>
        <v>43718</v>
      </c>
      <c r="C890" s="9">
        <v>9.2395833333333304</v>
      </c>
      <c r="D890">
        <v>0.94250919130544619</v>
      </c>
      <c r="E890" s="6">
        <v>86.4917230639102</v>
      </c>
      <c r="F890" s="11">
        <v>77.51458365854522</v>
      </c>
      <c r="G890" s="11">
        <v>76.96957380326522</v>
      </c>
      <c r="H890" s="11">
        <v>2.8366511207375491</v>
      </c>
      <c r="I890" s="11">
        <f t="shared" si="20"/>
        <v>81.519243959580606</v>
      </c>
    </row>
    <row r="891" spans="1:9" x14ac:dyDescent="0.25">
      <c r="A891" s="20"/>
      <c r="B891" s="5">
        <f>DATE(YEAR(siječanj!B891),MONTH(siječanj!B891)+8,DAY(siječanj!B891))</f>
        <v>43718</v>
      </c>
      <c r="C891" s="9">
        <v>9.25</v>
      </c>
      <c r="D891">
        <v>0.94250919130544619</v>
      </c>
      <c r="E891" s="6">
        <v>88.908269354127654</v>
      </c>
      <c r="F891" s="11">
        <v>77.366653340414445</v>
      </c>
      <c r="G891" s="11">
        <v>94.951873079860633</v>
      </c>
      <c r="H891" s="11">
        <v>2.9567694187813069</v>
      </c>
      <c r="I891" s="11">
        <f t="shared" si="20"/>
        <v>83.796861049325642</v>
      </c>
    </row>
    <row r="892" spans="1:9" x14ac:dyDescent="0.25">
      <c r="A892" s="20"/>
      <c r="B892" s="5">
        <f>DATE(YEAR(siječanj!B892),MONTH(siječanj!B892)+8,DAY(siječanj!B892))</f>
        <v>43718</v>
      </c>
      <c r="C892" s="9">
        <v>9.2604166666666696</v>
      </c>
      <c r="D892">
        <v>0.94250919130544619</v>
      </c>
      <c r="E892" s="6">
        <v>89.853794149387696</v>
      </c>
      <c r="F892" s="11">
        <v>87.317867002870145</v>
      </c>
      <c r="G892" s="11">
        <v>100.37608125999283</v>
      </c>
      <c r="H892" s="11">
        <v>3.513695079812269</v>
      </c>
      <c r="I892" s="11">
        <f t="shared" si="20"/>
        <v>84.688026859465424</v>
      </c>
    </row>
    <row r="893" spans="1:9" x14ac:dyDescent="0.25">
      <c r="A893" s="20"/>
      <c r="B893" s="5">
        <f>DATE(YEAR(siječanj!B893),MONTH(siječanj!B893)+8,DAY(siječanj!B893))</f>
        <v>43718</v>
      </c>
      <c r="C893" s="9">
        <v>9.2708333333333304</v>
      </c>
      <c r="D893">
        <v>0.94250919130544619</v>
      </c>
      <c r="E893" s="6">
        <v>93.013121324087905</v>
      </c>
      <c r="F893" s="11">
        <v>93.714976307918747</v>
      </c>
      <c r="G893" s="11">
        <v>109.16758233206512</v>
      </c>
      <c r="H893" s="11">
        <v>3.3723216427813321</v>
      </c>
      <c r="I893" s="11">
        <f t="shared" si="20"/>
        <v>87.665721759961443</v>
      </c>
    </row>
    <row r="894" spans="1:9" x14ac:dyDescent="0.25">
      <c r="A894" s="20"/>
      <c r="B894" s="5">
        <f>DATE(YEAR(siječanj!B894),MONTH(siječanj!B894)+8,DAY(siječanj!B894))</f>
        <v>43718</v>
      </c>
      <c r="C894" s="9">
        <v>9.28125</v>
      </c>
      <c r="D894">
        <v>0.94250919130544619</v>
      </c>
      <c r="E894" s="6">
        <v>93.814298561630793</v>
      </c>
      <c r="F894" s="11">
        <v>102.4795727310517</v>
      </c>
      <c r="G894" s="11">
        <v>119.98751187364597</v>
      </c>
      <c r="H894" s="11">
        <v>3.4934013994537878</v>
      </c>
      <c r="I894" s="11">
        <f t="shared" si="20"/>
        <v>88.420838670210316</v>
      </c>
    </row>
    <row r="895" spans="1:9" x14ac:dyDescent="0.25">
      <c r="A895" s="20"/>
      <c r="B895" s="5">
        <f>DATE(YEAR(siječanj!B895),MONTH(siječanj!B895)+8,DAY(siječanj!B895))</f>
        <v>43718</v>
      </c>
      <c r="C895" s="9">
        <v>9.2916666666666696</v>
      </c>
      <c r="D895">
        <v>0.94250919130544619</v>
      </c>
      <c r="E895" s="6">
        <v>93.572559557725739</v>
      </c>
      <c r="F895" s="11">
        <v>111.27295813274974</v>
      </c>
      <c r="G895" s="11">
        <v>129.04691026184881</v>
      </c>
      <c r="H895" s="11">
        <v>3.1207936605507571</v>
      </c>
      <c r="I895" s="11">
        <f t="shared" si="20"/>
        <v>88.192997437132789</v>
      </c>
    </row>
    <row r="896" spans="1:9" x14ac:dyDescent="0.25">
      <c r="A896" s="20"/>
      <c r="B896" s="5">
        <f>DATE(YEAR(siječanj!B896),MONTH(siječanj!B896)+8,DAY(siječanj!B896))</f>
        <v>43718</v>
      </c>
      <c r="C896" s="9">
        <v>9.3020833333333304</v>
      </c>
      <c r="D896">
        <v>0.94250919130544619</v>
      </c>
      <c r="E896" s="6">
        <v>93.187443803584415</v>
      </c>
      <c r="F896" s="11">
        <v>125.29223146268244</v>
      </c>
      <c r="G896" s="11">
        <v>139.80981398505043</v>
      </c>
      <c r="H896" s="11">
        <v>2.7944499902306923</v>
      </c>
      <c r="I896" s="11">
        <f t="shared" si="20"/>
        <v>87.830022299138065</v>
      </c>
    </row>
    <row r="897" spans="1:9" x14ac:dyDescent="0.25">
      <c r="A897" s="20"/>
      <c r="B897" s="5">
        <f>DATE(YEAR(siječanj!B897),MONTH(siječanj!B897)+8,DAY(siječanj!B897))</f>
        <v>43718</v>
      </c>
      <c r="C897" s="9">
        <v>9.3125</v>
      </c>
      <c r="D897">
        <v>0.94250919130544619</v>
      </c>
      <c r="E897" s="6">
        <v>94.079150327688041</v>
      </c>
      <c r="F897" s="11">
        <v>134.99149239707427</v>
      </c>
      <c r="G897" s="11">
        <v>149.14858148419816</v>
      </c>
      <c r="H897" s="11">
        <v>2.3043562089052383</v>
      </c>
      <c r="I897" s="11">
        <f t="shared" si="20"/>
        <v>88.670463894052759</v>
      </c>
    </row>
    <row r="898" spans="1:9" x14ac:dyDescent="0.25">
      <c r="A898" s="20"/>
      <c r="B898" s="5">
        <f>DATE(YEAR(siječanj!B898),MONTH(siječanj!B898)+8,DAY(siječanj!B898))</f>
        <v>43718</v>
      </c>
      <c r="C898" s="9">
        <v>9.3229166666666696</v>
      </c>
      <c r="D898">
        <v>0.94250919130544619</v>
      </c>
      <c r="E898" s="6">
        <v>95.779456101128588</v>
      </c>
      <c r="F898" s="11">
        <v>144.33087705208266</v>
      </c>
      <c r="G898" s="11">
        <v>163.65336150167451</v>
      </c>
      <c r="H898" s="11">
        <v>1.9569354845469109</v>
      </c>
      <c r="I898" s="11">
        <f t="shared" si="20"/>
        <v>90.273017713550189</v>
      </c>
    </row>
    <row r="899" spans="1:9" x14ac:dyDescent="0.25">
      <c r="A899" s="20"/>
      <c r="B899" s="5">
        <f>DATE(YEAR(siječanj!B899),MONTH(siječanj!B899)+8,DAY(siječanj!B899))</f>
        <v>43718</v>
      </c>
      <c r="C899" s="9">
        <v>9.3333333333333304</v>
      </c>
      <c r="D899">
        <v>0.94250919130544619</v>
      </c>
      <c r="E899" s="6">
        <v>96.62837264764697</v>
      </c>
      <c r="F899" s="11">
        <v>166.09028781216119</v>
      </c>
      <c r="G899" s="11">
        <v>178.3182890592152</v>
      </c>
      <c r="H899" s="11">
        <v>1.8167306049335796</v>
      </c>
      <c r="I899" s="11">
        <f t="shared" si="20"/>
        <v>91.073129361295045</v>
      </c>
    </row>
    <row r="900" spans="1:9" x14ac:dyDescent="0.25">
      <c r="A900" s="20"/>
      <c r="B900" s="5">
        <f>DATE(YEAR(siječanj!B900),MONTH(siječanj!B900)+8,DAY(siječanj!B900))</f>
        <v>43718</v>
      </c>
      <c r="C900" s="9">
        <v>9.34375</v>
      </c>
      <c r="D900">
        <v>0.94250919130544619</v>
      </c>
      <c r="E900" s="6">
        <v>98.33174371096581</v>
      </c>
      <c r="F900" s="11">
        <v>189.76239367776259</v>
      </c>
      <c r="G900" s="11">
        <v>190.36924895475727</v>
      </c>
      <c r="H900" s="11">
        <v>1.7582567121002244</v>
      </c>
      <c r="I900" s="11">
        <f t="shared" ref="I900:I963" si="22">D900*E900</f>
        <v>92.678572244676786</v>
      </c>
    </row>
    <row r="901" spans="1:9" x14ac:dyDescent="0.25">
      <c r="A901" s="20"/>
      <c r="B901" s="5">
        <f>DATE(YEAR(siječanj!B901),MONTH(siječanj!B901)+8,DAY(siječanj!B901))</f>
        <v>43718</v>
      </c>
      <c r="C901" s="9">
        <v>9.3541666666666696</v>
      </c>
      <c r="D901">
        <v>0.94250919130544619</v>
      </c>
      <c r="E901" s="6">
        <v>99.087025975217728</v>
      </c>
      <c r="F901" s="11">
        <v>187.65698138504328</v>
      </c>
      <c r="G901" s="11">
        <v>195.0379563581358</v>
      </c>
      <c r="H901" s="11">
        <v>1.8623553685594825</v>
      </c>
      <c r="I901" s="11">
        <f t="shared" si="22"/>
        <v>93.390432720764196</v>
      </c>
    </row>
    <row r="902" spans="1:9" x14ac:dyDescent="0.25">
      <c r="A902" s="20"/>
      <c r="B902" s="5">
        <f>DATE(YEAR(siječanj!B902),MONTH(siječanj!B902)+8,DAY(siječanj!B902))</f>
        <v>43718</v>
      </c>
      <c r="C902" s="9">
        <v>9.3645833333333304</v>
      </c>
      <c r="D902">
        <v>0.94250919130544619</v>
      </c>
      <c r="E902" s="6">
        <v>100.77792047490955</v>
      </c>
      <c r="F902" s="11">
        <v>188.99903021127392</v>
      </c>
      <c r="G902" s="11">
        <v>201.5841405908605</v>
      </c>
      <c r="H902" s="11">
        <v>2.0609170851689602</v>
      </c>
      <c r="I902" s="11">
        <f t="shared" si="22"/>
        <v>94.984116328251574</v>
      </c>
    </row>
    <row r="903" spans="1:9" x14ac:dyDescent="0.25">
      <c r="A903" s="20"/>
      <c r="B903" s="5">
        <f>DATE(YEAR(siječanj!B903),MONTH(siječanj!B903)+8,DAY(siječanj!B903))</f>
        <v>43718</v>
      </c>
      <c r="C903" s="9">
        <v>9.375</v>
      </c>
      <c r="D903">
        <v>0.94250919130544619</v>
      </c>
      <c r="E903" s="6">
        <v>102.32735303789335</v>
      </c>
      <c r="F903" s="11">
        <v>191.80642319644392</v>
      </c>
      <c r="G903" s="11">
        <v>207.72293562033454</v>
      </c>
      <c r="H903" s="11">
        <v>1.9200648967806371</v>
      </c>
      <c r="I903" s="11">
        <f t="shared" si="22"/>
        <v>96.444470760171754</v>
      </c>
    </row>
    <row r="904" spans="1:9" x14ac:dyDescent="0.25">
      <c r="A904" s="20"/>
      <c r="B904" s="5">
        <f>DATE(YEAR(siječanj!B904),MONTH(siječanj!B904)+8,DAY(siječanj!B904))</f>
        <v>43718</v>
      </c>
      <c r="C904" s="9">
        <v>9.3854166666666696</v>
      </c>
      <c r="D904">
        <v>0.94250919130544619</v>
      </c>
      <c r="E904" s="6">
        <v>104.1508858467906</v>
      </c>
      <c r="F904" s="11">
        <v>199.08515433315898</v>
      </c>
      <c r="G904" s="11">
        <v>209.58450928276162</v>
      </c>
      <c r="H904" s="11">
        <v>1.6673273375655713</v>
      </c>
      <c r="I904" s="11">
        <f t="shared" si="22"/>
        <v>98.163167193204444</v>
      </c>
    </row>
    <row r="905" spans="1:9" x14ac:dyDescent="0.25">
      <c r="A905" s="20"/>
      <c r="B905" s="5">
        <f>DATE(YEAR(siječanj!B905),MONTH(siječanj!B905)+8,DAY(siječanj!B905))</f>
        <v>43718</v>
      </c>
      <c r="C905" s="9">
        <v>9.3958333333333304</v>
      </c>
      <c r="D905">
        <v>0.94250919130544619</v>
      </c>
      <c r="E905" s="6">
        <v>104.82153216191939</v>
      </c>
      <c r="F905" s="11">
        <v>196.77487191484997</v>
      </c>
      <c r="G905" s="11">
        <v>212.48164322781665</v>
      </c>
      <c r="H905" s="11">
        <v>1.6406025895012968</v>
      </c>
      <c r="I905" s="11">
        <f t="shared" si="22"/>
        <v>98.795257509328465</v>
      </c>
    </row>
    <row r="906" spans="1:9" x14ac:dyDescent="0.25">
      <c r="A906" s="20"/>
      <c r="B906" s="5">
        <f>DATE(YEAR(siječanj!B906),MONTH(siječanj!B906)+8,DAY(siječanj!B906))</f>
        <v>43718</v>
      </c>
      <c r="C906" s="9">
        <v>9.40625</v>
      </c>
      <c r="D906">
        <v>0.94250919130544619</v>
      </c>
      <c r="E906" s="6">
        <v>105.54065730705972</v>
      </c>
      <c r="F906" s="11">
        <v>194.7942600248187</v>
      </c>
      <c r="G906" s="11">
        <v>211.06818002769961</v>
      </c>
      <c r="H906" s="11">
        <v>1.7602446603782911</v>
      </c>
      <c r="I906" s="11">
        <f t="shared" si="22"/>
        <v>99.473039568322079</v>
      </c>
    </row>
    <row r="907" spans="1:9" x14ac:dyDescent="0.25">
      <c r="A907" s="20"/>
      <c r="B907" s="5">
        <f>DATE(YEAR(siječanj!B907),MONTH(siječanj!B907)+8,DAY(siječanj!B907))</f>
        <v>43718</v>
      </c>
      <c r="C907" s="9">
        <v>9.4166666666666696</v>
      </c>
      <c r="D907">
        <v>0.94250919130544619</v>
      </c>
      <c r="E907" s="6">
        <v>106.69912346222905</v>
      </c>
      <c r="F907" s="11">
        <v>202.96996470698969</v>
      </c>
      <c r="G907" s="11">
        <v>211.75592175327708</v>
      </c>
      <c r="H907" s="11">
        <v>1.721211040816758</v>
      </c>
      <c r="I907" s="11">
        <f t="shared" si="22"/>
        <v>100.56490456738547</v>
      </c>
    </row>
    <row r="908" spans="1:9" x14ac:dyDescent="0.25">
      <c r="A908" s="20"/>
      <c r="B908" s="5">
        <f>DATE(YEAR(siječanj!B908),MONTH(siječanj!B908)+8,DAY(siječanj!B908))</f>
        <v>43718</v>
      </c>
      <c r="C908" s="9">
        <v>9.4270833333333304</v>
      </c>
      <c r="D908">
        <v>0.94250919130544619</v>
      </c>
      <c r="E908" s="6">
        <v>107.12569210021663</v>
      </c>
      <c r="F908" s="11">
        <v>198.78098571061136</v>
      </c>
      <c r="G908" s="11">
        <v>207.95461128621841</v>
      </c>
      <c r="H908" s="11">
        <v>1.9856471804120108</v>
      </c>
      <c r="I908" s="11">
        <f t="shared" si="22"/>
        <v>100.9669494294114</v>
      </c>
    </row>
    <row r="909" spans="1:9" x14ac:dyDescent="0.25">
      <c r="A909" s="20"/>
      <c r="B909" s="5">
        <f>DATE(YEAR(siječanj!B909),MONTH(siječanj!B909)+8,DAY(siječanj!B909))</f>
        <v>43718</v>
      </c>
      <c r="C909" s="9">
        <v>9.4375</v>
      </c>
      <c r="D909">
        <v>0.94250919130544619</v>
      </c>
      <c r="E909" s="6">
        <v>109.14421625708371</v>
      </c>
      <c r="F909" s="11">
        <v>195.57231698782581</v>
      </c>
      <c r="G909" s="11">
        <v>209.03010208487623</v>
      </c>
      <c r="H909" s="11">
        <v>2.0285916655090053</v>
      </c>
      <c r="I909" s="11">
        <f t="shared" si="22"/>
        <v>102.8694270001307</v>
      </c>
    </row>
    <row r="910" spans="1:9" x14ac:dyDescent="0.25">
      <c r="A910" s="20"/>
      <c r="B910" s="5">
        <f>DATE(YEAR(siječanj!B910),MONTH(siječanj!B910)+8,DAY(siječanj!B910))</f>
        <v>43718</v>
      </c>
      <c r="C910" s="9">
        <v>9.4479166666666696</v>
      </c>
      <c r="D910">
        <v>0.94250919130544619</v>
      </c>
      <c r="E910" s="6">
        <v>110.03934641615828</v>
      </c>
      <c r="F910" s="11">
        <v>193.07382857873847</v>
      </c>
      <c r="G910" s="11">
        <v>207.17446100213272</v>
      </c>
      <c r="H910" s="11">
        <v>1.9599999463364015</v>
      </c>
      <c r="I910" s="11">
        <f t="shared" si="22"/>
        <v>103.71309540247319</v>
      </c>
    </row>
    <row r="911" spans="1:9" x14ac:dyDescent="0.25">
      <c r="A911" s="20"/>
      <c r="B911" s="5">
        <f>DATE(YEAR(siječanj!B911),MONTH(siječanj!B911)+8,DAY(siječanj!B911))</f>
        <v>43718</v>
      </c>
      <c r="C911" s="9">
        <v>9.4583333333333304</v>
      </c>
      <c r="D911">
        <v>0.94250919130544619</v>
      </c>
      <c r="E911" s="6">
        <v>111.25853667852134</v>
      </c>
      <c r="F911" s="11">
        <v>197.64925335653575</v>
      </c>
      <c r="G911" s="11">
        <v>210.48020438333674</v>
      </c>
      <c r="H911" s="11">
        <v>1.8079043947125919</v>
      </c>
      <c r="I911" s="11">
        <f t="shared" si="22"/>
        <v>104.86219343070047</v>
      </c>
    </row>
    <row r="912" spans="1:9" x14ac:dyDescent="0.25">
      <c r="A912" s="20"/>
      <c r="B912" s="5">
        <f>DATE(YEAR(siječanj!B912),MONTH(siječanj!B912)+8,DAY(siječanj!B912))</f>
        <v>43718</v>
      </c>
      <c r="C912" s="9">
        <v>9.46875</v>
      </c>
      <c r="D912">
        <v>0.94250919130544619</v>
      </c>
      <c r="E912" s="6">
        <v>112.87341437158133</v>
      </c>
      <c r="F912" s="11">
        <v>205.49268674950463</v>
      </c>
      <c r="G912" s="11">
        <v>208.06247345215684</v>
      </c>
      <c r="H912" s="11">
        <v>1.9925984962831766</v>
      </c>
      <c r="I912" s="11">
        <f t="shared" si="22"/>
        <v>106.38423049924366</v>
      </c>
    </row>
    <row r="913" spans="1:9" x14ac:dyDescent="0.25">
      <c r="A913" s="20"/>
      <c r="B913" s="5">
        <f>DATE(YEAR(siječanj!B913),MONTH(siječanj!B913)+8,DAY(siječanj!B913))</f>
        <v>43718</v>
      </c>
      <c r="C913" s="9">
        <v>9.4791666666666696</v>
      </c>
      <c r="D913">
        <v>0.94250919130544619</v>
      </c>
      <c r="E913" s="6">
        <v>113.07733456749651</v>
      </c>
      <c r="F913" s="11">
        <v>189.56191032947268</v>
      </c>
      <c r="G913" s="11">
        <v>205.86214467308895</v>
      </c>
      <c r="H913" s="11">
        <v>2.1241312391706493</v>
      </c>
      <c r="I913" s="11">
        <f t="shared" si="22"/>
        <v>106.5764271581865</v>
      </c>
    </row>
    <row r="914" spans="1:9" x14ac:dyDescent="0.25">
      <c r="A914" s="20"/>
      <c r="B914" s="5">
        <f>DATE(YEAR(siječanj!B914),MONTH(siječanj!B914)+8,DAY(siječanj!B914))</f>
        <v>43718</v>
      </c>
      <c r="C914" s="9">
        <v>9.4895833333333304</v>
      </c>
      <c r="D914">
        <v>0.94250919130544619</v>
      </c>
      <c r="E914" s="6">
        <v>112.31507896730062</v>
      </c>
      <c r="F914" s="11">
        <v>189.45278673568956</v>
      </c>
      <c r="G914" s="11">
        <v>199.40427881030854</v>
      </c>
      <c r="H914" s="11">
        <v>1.8815785382699859</v>
      </c>
      <c r="I914" s="11">
        <f t="shared" si="22"/>
        <v>105.85799424887784</v>
      </c>
    </row>
    <row r="915" spans="1:9" x14ac:dyDescent="0.25">
      <c r="A915" s="20"/>
      <c r="B915" s="5">
        <f>DATE(YEAR(siječanj!B915),MONTH(siječanj!B915)+8,DAY(siječanj!B915))</f>
        <v>43718</v>
      </c>
      <c r="C915" s="9">
        <v>9.5</v>
      </c>
      <c r="D915">
        <v>0.94250919130544619</v>
      </c>
      <c r="E915" s="6">
        <v>111.58015685871369</v>
      </c>
      <c r="F915" s="11">
        <v>184.27148901404325</v>
      </c>
      <c r="G915" s="11">
        <v>197.32612183626702</v>
      </c>
      <c r="H915" s="11">
        <v>1.9662859448422356</v>
      </c>
      <c r="I915" s="11">
        <f t="shared" si="22"/>
        <v>105.16532340664108</v>
      </c>
    </row>
    <row r="916" spans="1:9" x14ac:dyDescent="0.25">
      <c r="A916" s="20"/>
      <c r="B916" s="5">
        <f>DATE(YEAR(siječanj!B916),MONTH(siječanj!B916)+8,DAY(siječanj!B916))</f>
        <v>43718</v>
      </c>
      <c r="C916" s="9">
        <v>9.5104166666666696</v>
      </c>
      <c r="D916">
        <v>0.94250919130544619</v>
      </c>
      <c r="E916" s="6">
        <v>111.00942926568929</v>
      </c>
      <c r="F916" s="11">
        <v>183.30782682118215</v>
      </c>
      <c r="G916" s="11">
        <v>198.34492800008621</v>
      </c>
      <c r="H916" s="11">
        <v>1.9950476645693906</v>
      </c>
      <c r="I916" s="11">
        <f t="shared" si="22"/>
        <v>104.62740740448395</v>
      </c>
    </row>
    <row r="917" spans="1:9" x14ac:dyDescent="0.25">
      <c r="A917" s="20"/>
      <c r="B917" s="5">
        <f>DATE(YEAR(siječanj!B917),MONTH(siječanj!B917)+8,DAY(siječanj!B917))</f>
        <v>43718</v>
      </c>
      <c r="C917" s="9">
        <v>9.5208333333333304</v>
      </c>
      <c r="D917">
        <v>0.94250919130544619</v>
      </c>
      <c r="E917" s="6">
        <v>111.79685736783577</v>
      </c>
      <c r="F917" s="11">
        <v>182.75161315961194</v>
      </c>
      <c r="G917" s="11">
        <v>198.05720992720501</v>
      </c>
      <c r="H917" s="11">
        <v>2.1694958787138661</v>
      </c>
      <c r="I917" s="11">
        <f t="shared" si="22"/>
        <v>105.36956562824921</v>
      </c>
    </row>
    <row r="918" spans="1:9" x14ac:dyDescent="0.25">
      <c r="A918" s="20"/>
      <c r="B918" s="5">
        <f>DATE(YEAR(siječanj!B918),MONTH(siječanj!B918)+8,DAY(siječanj!B918))</f>
        <v>43718</v>
      </c>
      <c r="C918" s="9">
        <v>9.53125</v>
      </c>
      <c r="D918">
        <v>0.94250919130544619</v>
      </c>
      <c r="E918" s="6">
        <v>112.14087262734938</v>
      </c>
      <c r="F918" s="11">
        <v>183.38579747315259</v>
      </c>
      <c r="G918" s="11">
        <v>198.75786846023968</v>
      </c>
      <c r="H918" s="11">
        <v>2.5166694851936415</v>
      </c>
      <c r="I918" s="11">
        <f t="shared" si="22"/>
        <v>105.69380317229012</v>
      </c>
    </row>
    <row r="919" spans="1:9" x14ac:dyDescent="0.25">
      <c r="A919" s="20"/>
      <c r="B919" s="5">
        <f>DATE(YEAR(siječanj!B919),MONTH(siječanj!B919)+8,DAY(siječanj!B919))</f>
        <v>43718</v>
      </c>
      <c r="C919" s="9">
        <v>9.5416666666666696</v>
      </c>
      <c r="D919">
        <v>0.94250919130544619</v>
      </c>
      <c r="E919" s="6">
        <v>111.16118890874363</v>
      </c>
      <c r="F919" s="11">
        <v>185.89204802981345</v>
      </c>
      <c r="G919" s="11">
        <v>196.87796320686886</v>
      </c>
      <c r="H919" s="11">
        <v>2.210663516230666</v>
      </c>
      <c r="I919" s="11">
        <f t="shared" si="22"/>
        <v>104.77044226293189</v>
      </c>
    </row>
    <row r="920" spans="1:9" x14ac:dyDescent="0.25">
      <c r="A920" s="20"/>
      <c r="B920" s="5">
        <f>DATE(YEAR(siječanj!B920),MONTH(siječanj!B920)+8,DAY(siječanj!B920))</f>
        <v>43718</v>
      </c>
      <c r="C920" s="9">
        <v>9.5520833333333304</v>
      </c>
      <c r="D920">
        <v>0.94250919130544619</v>
      </c>
      <c r="E920" s="6">
        <v>110.73397902164291</v>
      </c>
      <c r="F920" s="11">
        <v>186.7979797517865</v>
      </c>
      <c r="G920" s="11">
        <v>188.74621878219145</v>
      </c>
      <c r="H920" s="11">
        <v>2.1323151430028511</v>
      </c>
      <c r="I920" s="11">
        <f t="shared" si="22"/>
        <v>104.3677930177229</v>
      </c>
    </row>
    <row r="921" spans="1:9" x14ac:dyDescent="0.25">
      <c r="A921" s="20"/>
      <c r="B921" s="5">
        <f>DATE(YEAR(siječanj!B921),MONTH(siječanj!B921)+8,DAY(siječanj!B921))</f>
        <v>43718</v>
      </c>
      <c r="C921" s="9">
        <v>9.5625</v>
      </c>
      <c r="D921">
        <v>0.94250919130544619</v>
      </c>
      <c r="E921" s="6">
        <v>110.70127928745559</v>
      </c>
      <c r="F921" s="11">
        <v>185.31409313070148</v>
      </c>
      <c r="G921" s="11">
        <v>184.62924530330906</v>
      </c>
      <c r="H921" s="11">
        <v>2.1352775561137491</v>
      </c>
      <c r="I921" s="11">
        <f t="shared" si="22"/>
        <v>104.33697321769812</v>
      </c>
    </row>
    <row r="922" spans="1:9" x14ac:dyDescent="0.25">
      <c r="A922" s="20"/>
      <c r="B922" s="5">
        <f>DATE(YEAR(siječanj!B922),MONTH(siječanj!B922)+8,DAY(siječanj!B922))</f>
        <v>43718</v>
      </c>
      <c r="C922" s="9">
        <v>9.5729166666666696</v>
      </c>
      <c r="D922">
        <v>0.94250919130544619</v>
      </c>
      <c r="E922" s="6">
        <v>111.66785412713237</v>
      </c>
      <c r="F922" s="11">
        <v>185.02711040055812</v>
      </c>
      <c r="G922" s="11">
        <v>186.453304831959</v>
      </c>
      <c r="H922" s="11">
        <v>1.9991526226896255</v>
      </c>
      <c r="I922" s="11">
        <f t="shared" si="22"/>
        <v>105.24797888817807</v>
      </c>
    </row>
    <row r="923" spans="1:9" x14ac:dyDescent="0.25">
      <c r="A923" s="20"/>
      <c r="B923" s="5">
        <f>DATE(YEAR(siječanj!B923),MONTH(siječanj!B923)+8,DAY(siječanj!B923))</f>
        <v>43718</v>
      </c>
      <c r="C923" s="9">
        <v>9.5833333333333304</v>
      </c>
      <c r="D923">
        <v>0.94250919130544619</v>
      </c>
      <c r="E923" s="6">
        <v>111.91417518352388</v>
      </c>
      <c r="F923" s="11">
        <v>184.75344854311206</v>
      </c>
      <c r="G923" s="11">
        <v>184.61241090602024</v>
      </c>
      <c r="H923" s="11">
        <v>2.0472465641465636</v>
      </c>
      <c r="I923" s="11">
        <f t="shared" si="22"/>
        <v>105.48013874783913</v>
      </c>
    </row>
    <row r="924" spans="1:9" x14ac:dyDescent="0.25">
      <c r="A924" s="20"/>
      <c r="B924" s="5">
        <f>DATE(YEAR(siječanj!B924),MONTH(siječanj!B924)+8,DAY(siječanj!B924))</f>
        <v>43718</v>
      </c>
      <c r="C924" s="9">
        <v>9.59375</v>
      </c>
      <c r="D924">
        <v>0.94250919130544619</v>
      </c>
      <c r="E924" s="6">
        <v>113.23440287967941</v>
      </c>
      <c r="F924" s="11">
        <v>185.14267970737282</v>
      </c>
      <c r="G924" s="11">
        <v>180.12041650708636</v>
      </c>
      <c r="H924" s="11">
        <v>2.3180227280186703</v>
      </c>
      <c r="I924" s="11">
        <f t="shared" si="22"/>
        <v>106.72446548608173</v>
      </c>
    </row>
    <row r="925" spans="1:9" x14ac:dyDescent="0.25">
      <c r="A925" s="20"/>
      <c r="B925" s="5">
        <f>DATE(YEAR(siječanj!B925),MONTH(siječanj!B925)+8,DAY(siječanj!B925))</f>
        <v>43718</v>
      </c>
      <c r="C925" s="9">
        <v>9.6041666666666696</v>
      </c>
      <c r="D925">
        <v>0.94250919130544619</v>
      </c>
      <c r="E925" s="6">
        <v>114.23923924732205</v>
      </c>
      <c r="F925" s="11">
        <v>182.03907690970604</v>
      </c>
      <c r="G925" s="11">
        <v>175.12530884516315</v>
      </c>
      <c r="H925" s="11">
        <v>2.4576413279687164</v>
      </c>
      <c r="I925" s="11">
        <f t="shared" si="22"/>
        <v>107.6715329983429</v>
      </c>
    </row>
    <row r="926" spans="1:9" x14ac:dyDescent="0.25">
      <c r="A926" s="20"/>
      <c r="B926" s="5">
        <f>DATE(YEAR(siječanj!B926),MONTH(siječanj!B926)+8,DAY(siječanj!B926))</f>
        <v>43718</v>
      </c>
      <c r="C926" s="9">
        <v>9.6145833333333304</v>
      </c>
      <c r="D926">
        <v>0.94250919130544619</v>
      </c>
      <c r="E926" s="6">
        <v>114.6157547192401</v>
      </c>
      <c r="F926" s="11">
        <v>180.27565263797553</v>
      </c>
      <c r="G926" s="11">
        <v>171.11749001574969</v>
      </c>
      <c r="H926" s="11">
        <v>2.2780566636684316</v>
      </c>
      <c r="I926" s="11">
        <f t="shared" si="22"/>
        <v>108.02640229129436</v>
      </c>
    </row>
    <row r="927" spans="1:9" x14ac:dyDescent="0.25">
      <c r="A927" s="20"/>
      <c r="B927" s="5">
        <f>DATE(YEAR(siječanj!B927),MONTH(siječanj!B927)+8,DAY(siječanj!B927))</f>
        <v>43718</v>
      </c>
      <c r="C927" s="9">
        <v>9.625</v>
      </c>
      <c r="D927">
        <v>0.94250919130544619</v>
      </c>
      <c r="E927" s="6">
        <v>114.88883055480564</v>
      </c>
      <c r="F927" s="11">
        <v>179.40794166643823</v>
      </c>
      <c r="G927" s="11">
        <v>169.59290132947589</v>
      </c>
      <c r="H927" s="11">
        <v>2.4634871164884662</v>
      </c>
      <c r="I927" s="11">
        <f t="shared" si="22"/>
        <v>108.28377877623829</v>
      </c>
    </row>
    <row r="928" spans="1:9" x14ac:dyDescent="0.25">
      <c r="A928" s="20"/>
      <c r="B928" s="5">
        <f>DATE(YEAR(siječanj!B928),MONTH(siječanj!B928)+8,DAY(siječanj!B928))</f>
        <v>43718</v>
      </c>
      <c r="C928" s="9">
        <v>9.6354166666666696</v>
      </c>
      <c r="D928">
        <v>0.94250919130544619</v>
      </c>
      <c r="E928" s="6">
        <v>115.26261228050453</v>
      </c>
      <c r="F928" s="11">
        <v>179.26644903429914</v>
      </c>
      <c r="G928" s="11">
        <v>164.76133297340365</v>
      </c>
      <c r="H928" s="11">
        <v>2.4065429533567535</v>
      </c>
      <c r="I928" s="11">
        <f t="shared" si="22"/>
        <v>108.63607148825152</v>
      </c>
    </row>
    <row r="929" spans="1:9" x14ac:dyDescent="0.25">
      <c r="A929" s="20"/>
      <c r="B929" s="5">
        <f>DATE(YEAR(siječanj!B929),MONTH(siječanj!B929)+8,DAY(siječanj!B929))</f>
        <v>43718</v>
      </c>
      <c r="C929" s="9">
        <v>9.6458333333333304</v>
      </c>
      <c r="D929">
        <v>0.94250919130544619</v>
      </c>
      <c r="E929" s="6">
        <v>115.97983154592779</v>
      </c>
      <c r="F929" s="11">
        <v>177.23005724407304</v>
      </c>
      <c r="G929" s="11">
        <v>164.33365338429343</v>
      </c>
      <c r="H929" s="11">
        <v>2.4144997488552256</v>
      </c>
      <c r="I929" s="11">
        <f t="shared" si="22"/>
        <v>109.31205723809428</v>
      </c>
    </row>
    <row r="930" spans="1:9" x14ac:dyDescent="0.25">
      <c r="A930" s="20"/>
      <c r="B930" s="5">
        <f>DATE(YEAR(siječanj!B930),MONTH(siječanj!B930)+8,DAY(siječanj!B930))</f>
        <v>43718</v>
      </c>
      <c r="C930" s="9">
        <v>9.65625</v>
      </c>
      <c r="D930">
        <v>0.94250919130544619</v>
      </c>
      <c r="E930" s="6">
        <v>115.88355186290821</v>
      </c>
      <c r="F930" s="11">
        <v>175.81744271017038</v>
      </c>
      <c r="G930" s="11">
        <v>160.66070017915715</v>
      </c>
      <c r="H930" s="11">
        <v>2.1560764774789858</v>
      </c>
      <c r="I930" s="11">
        <f t="shared" si="22"/>
        <v>109.22131275191235</v>
      </c>
    </row>
    <row r="931" spans="1:9" x14ac:dyDescent="0.25">
      <c r="A931" s="20"/>
      <c r="B931" s="5">
        <f>DATE(YEAR(siječanj!B931),MONTH(siječanj!B931)+8,DAY(siječanj!B931))</f>
        <v>43718</v>
      </c>
      <c r="C931" s="9">
        <v>9.6666666666666696</v>
      </c>
      <c r="D931">
        <v>0.94250919130544619</v>
      </c>
      <c r="E931" s="6">
        <v>115.10930212488873</v>
      </c>
      <c r="F931" s="11">
        <v>176.13583123388293</v>
      </c>
      <c r="G931" s="11">
        <v>162.46920575227674</v>
      </c>
      <c r="H931" s="11">
        <v>2.070041437607796</v>
      </c>
      <c r="I931" s="11">
        <f t="shared" si="22"/>
        <v>108.49157525746315</v>
      </c>
    </row>
    <row r="932" spans="1:9" x14ac:dyDescent="0.25">
      <c r="A932" s="20"/>
      <c r="B932" s="5">
        <f>DATE(YEAR(siječanj!B932),MONTH(siječanj!B932)+8,DAY(siječanj!B932))</f>
        <v>43718</v>
      </c>
      <c r="C932" s="9">
        <v>9.6770833333333304</v>
      </c>
      <c r="D932">
        <v>0.94250919130544619</v>
      </c>
      <c r="E932" s="6">
        <v>113.42558842408921</v>
      </c>
      <c r="F932" s="11">
        <v>170.26457732554098</v>
      </c>
      <c r="G932" s="11">
        <v>163.22113012273942</v>
      </c>
      <c r="H932" s="11">
        <v>2.1679231284908558</v>
      </c>
      <c r="I932" s="11">
        <f t="shared" si="22"/>
        <v>106.9046596189327</v>
      </c>
    </row>
    <row r="933" spans="1:9" x14ac:dyDescent="0.25">
      <c r="A933" s="20"/>
      <c r="B933" s="5">
        <f>DATE(YEAR(siječanj!B933),MONTH(siječanj!B933)+8,DAY(siječanj!B933))</f>
        <v>43718</v>
      </c>
      <c r="C933" s="9">
        <v>9.6875</v>
      </c>
      <c r="D933">
        <v>0.94250919130544619</v>
      </c>
      <c r="E933" s="6">
        <v>114.16825515431809</v>
      </c>
      <c r="F933" s="11">
        <v>164.97891203124632</v>
      </c>
      <c r="G933" s="11">
        <v>160.78891695373926</v>
      </c>
      <c r="H933" s="11">
        <v>2.1329824613226651</v>
      </c>
      <c r="I933" s="11">
        <f t="shared" si="22"/>
        <v>107.60462983825018</v>
      </c>
    </row>
    <row r="934" spans="1:9" x14ac:dyDescent="0.25">
      <c r="A934" s="20"/>
      <c r="B934" s="5">
        <f>DATE(YEAR(siječanj!B934),MONTH(siječanj!B934)+8,DAY(siječanj!B934))</f>
        <v>43718</v>
      </c>
      <c r="C934" s="9">
        <v>9.6979166666666696</v>
      </c>
      <c r="D934">
        <v>0.94250919130544619</v>
      </c>
      <c r="E934" s="6">
        <v>114.1952392346456</v>
      </c>
      <c r="F934" s="11">
        <v>163.97478151678033</v>
      </c>
      <c r="G934" s="11">
        <v>160.16530970595889</v>
      </c>
      <c r="H934" s="11">
        <v>2.1055503758489325</v>
      </c>
      <c r="I934" s="11">
        <f t="shared" si="22"/>
        <v>107.63006258197778</v>
      </c>
    </row>
    <row r="935" spans="1:9" x14ac:dyDescent="0.25">
      <c r="A935" s="20"/>
      <c r="B935" s="5">
        <f>DATE(YEAR(siječanj!B935),MONTH(siječanj!B935)+8,DAY(siječanj!B935))</f>
        <v>43718</v>
      </c>
      <c r="C935" s="9">
        <v>9.7083333333333304</v>
      </c>
      <c r="D935">
        <v>0.94250919130544619</v>
      </c>
      <c r="E935" s="6">
        <v>115.20700029859357</v>
      </c>
      <c r="F935" s="11">
        <v>162.85628575148311</v>
      </c>
      <c r="G935" s="11">
        <v>166.36002672471</v>
      </c>
      <c r="H935" s="11">
        <v>1.8567717050769008</v>
      </c>
      <c r="I935" s="11">
        <f t="shared" si="22"/>
        <v>108.58365668415372</v>
      </c>
    </row>
    <row r="936" spans="1:9" x14ac:dyDescent="0.25">
      <c r="A936" s="20"/>
      <c r="B936" s="5">
        <f>DATE(YEAR(siječanj!B936),MONTH(siječanj!B936)+8,DAY(siječanj!B936))</f>
        <v>43718</v>
      </c>
      <c r="C936" s="9">
        <v>9.71875</v>
      </c>
      <c r="D936">
        <v>0.94250919130544619</v>
      </c>
      <c r="E936" s="6">
        <v>115.32037532561701</v>
      </c>
      <c r="F936" s="11">
        <v>162.85539876357527</v>
      </c>
      <c r="G936" s="11">
        <v>176.76040888722051</v>
      </c>
      <c r="H936" s="11">
        <v>1.8715787682451872</v>
      </c>
      <c r="I936" s="11">
        <f t="shared" si="22"/>
        <v>108.69051368918781</v>
      </c>
    </row>
    <row r="937" spans="1:9" x14ac:dyDescent="0.25">
      <c r="A937" s="20"/>
      <c r="B937" s="5">
        <f>DATE(YEAR(siječanj!B937),MONTH(siječanj!B937)+8,DAY(siječanj!B937))</f>
        <v>43718</v>
      </c>
      <c r="C937" s="9">
        <v>9.7291666666666696</v>
      </c>
      <c r="D937">
        <v>0.94250919130544619</v>
      </c>
      <c r="E937" s="6">
        <v>115.88838902533595</v>
      </c>
      <c r="F937" s="11">
        <v>163.59374997376705</v>
      </c>
      <c r="G937" s="11">
        <v>168.13765719436134</v>
      </c>
      <c r="H937" s="11">
        <v>1.885913606155674</v>
      </c>
      <c r="I937" s="11">
        <f t="shared" si="22"/>
        <v>109.22587182196034</v>
      </c>
    </row>
    <row r="938" spans="1:9" x14ac:dyDescent="0.25">
      <c r="A938" s="20"/>
      <c r="B938" s="5">
        <f>DATE(YEAR(siječanj!B938),MONTH(siječanj!B938)+8,DAY(siječanj!B938))</f>
        <v>43718</v>
      </c>
      <c r="C938" s="9">
        <v>9.7395833333333304</v>
      </c>
      <c r="D938">
        <v>0.94250919130544619</v>
      </c>
      <c r="E938" s="6">
        <v>117.1929339122988</v>
      </c>
      <c r="F938" s="11">
        <v>163.06460349070554</v>
      </c>
      <c r="G938" s="11">
        <v>163.25274378822508</v>
      </c>
      <c r="H938" s="11">
        <v>1.8411702629791808</v>
      </c>
      <c r="I938" s="11">
        <f t="shared" si="22"/>
        <v>110.45541736839334</v>
      </c>
    </row>
    <row r="939" spans="1:9" x14ac:dyDescent="0.25">
      <c r="A939" s="20"/>
      <c r="B939" s="5">
        <f>DATE(YEAR(siječanj!B939),MONTH(siječanj!B939)+8,DAY(siječanj!B939))</f>
        <v>43718</v>
      </c>
      <c r="C939" s="9">
        <v>9.75</v>
      </c>
      <c r="D939">
        <v>0.94250919130544619</v>
      </c>
      <c r="E939" s="6">
        <v>119.98759879721715</v>
      </c>
      <c r="F939" s="11">
        <v>161.05063122289192</v>
      </c>
      <c r="G939" s="11">
        <v>161.79259062404898</v>
      </c>
      <c r="H939" s="11">
        <v>1.8788402320610942</v>
      </c>
      <c r="I939" s="11">
        <f t="shared" si="22"/>
        <v>113.08941470904746</v>
      </c>
    </row>
    <row r="940" spans="1:9" x14ac:dyDescent="0.25">
      <c r="A940" s="20"/>
      <c r="B940" s="5">
        <f>DATE(YEAR(siječanj!B940),MONTH(siječanj!B940)+8,DAY(siječanj!B940))</f>
        <v>43718</v>
      </c>
      <c r="C940" s="9">
        <v>9.7604166666666696</v>
      </c>
      <c r="D940">
        <v>0.94250919130544619</v>
      </c>
      <c r="E940" s="6">
        <v>122.14222658937939</v>
      </c>
      <c r="F940" s="11">
        <v>160.5188960194659</v>
      </c>
      <c r="G940" s="11">
        <v>159.90233346066194</v>
      </c>
      <c r="H940" s="11">
        <v>2.5450740345457237</v>
      </c>
      <c r="I940" s="11">
        <f t="shared" si="22"/>
        <v>115.12017120700254</v>
      </c>
    </row>
    <row r="941" spans="1:9" x14ac:dyDescent="0.25">
      <c r="A941" s="20"/>
      <c r="B941" s="5">
        <f>DATE(YEAR(siječanj!B941),MONTH(siječanj!B941)+8,DAY(siječanj!B941))</f>
        <v>43718</v>
      </c>
      <c r="C941" s="9">
        <v>9.7708333333333304</v>
      </c>
      <c r="D941">
        <v>0.94250919130544619</v>
      </c>
      <c r="E941" s="6">
        <v>123.70182582947891</v>
      </c>
      <c r="F941" s="11">
        <v>159.50685887070838</v>
      </c>
      <c r="G941" s="11">
        <v>159.00081817027547</v>
      </c>
      <c r="H941" s="11">
        <v>4.5647034249289522</v>
      </c>
      <c r="I941" s="11">
        <f t="shared" si="22"/>
        <v>116.59010782554932</v>
      </c>
    </row>
    <row r="942" spans="1:9" x14ac:dyDescent="0.25">
      <c r="A942" s="20"/>
      <c r="B942" s="5">
        <f>DATE(YEAR(siječanj!B942),MONTH(siječanj!B942)+8,DAY(siječanj!B942))</f>
        <v>43718</v>
      </c>
      <c r="C942" s="9">
        <v>9.78125</v>
      </c>
      <c r="D942">
        <v>0.94250919130544619</v>
      </c>
      <c r="E942" s="6">
        <v>125.96003520632676</v>
      </c>
      <c r="F942" s="11">
        <v>158.90986383297758</v>
      </c>
      <c r="G942" s="11">
        <v>161.9906496763673</v>
      </c>
      <c r="H942" s="11">
        <v>11.049311670279964</v>
      </c>
      <c r="I942" s="11">
        <f t="shared" si="22"/>
        <v>118.71849091912057</v>
      </c>
    </row>
    <row r="943" spans="1:9" x14ac:dyDescent="0.25">
      <c r="A943" s="20"/>
      <c r="B943" s="5">
        <f>DATE(YEAR(siječanj!B943),MONTH(siječanj!B943)+8,DAY(siječanj!B943))</f>
        <v>43718</v>
      </c>
      <c r="C943" s="9">
        <v>9.7916666666666696</v>
      </c>
      <c r="D943">
        <v>0.94250919130544619</v>
      </c>
      <c r="E943" s="6">
        <v>129.21798570051115</v>
      </c>
      <c r="F943" s="11">
        <v>157.53699117356976</v>
      </c>
      <c r="G943" s="11">
        <v>163.40882923719352</v>
      </c>
      <c r="H943" s="11">
        <v>26.013597836050685</v>
      </c>
      <c r="I943" s="11">
        <f t="shared" si="22"/>
        <v>121.78913920470747</v>
      </c>
    </row>
    <row r="944" spans="1:9" x14ac:dyDescent="0.25">
      <c r="A944" s="20"/>
      <c r="B944" s="5">
        <f>DATE(YEAR(siječanj!B944),MONTH(siječanj!B944)+8,DAY(siječanj!B944))</f>
        <v>43718</v>
      </c>
      <c r="C944" s="9">
        <v>9.8020833333333304</v>
      </c>
      <c r="D944">
        <v>0.94250919130544619</v>
      </c>
      <c r="E944" s="6">
        <v>133.292859770755</v>
      </c>
      <c r="F944" s="11">
        <v>154.11634036785202</v>
      </c>
      <c r="G944" s="11">
        <v>159.09001157565345</v>
      </c>
      <c r="H944" s="11">
        <v>42.345904566030406</v>
      </c>
      <c r="I944" s="11">
        <f t="shared" si="22"/>
        <v>125.62974546932453</v>
      </c>
    </row>
    <row r="945" spans="1:9" x14ac:dyDescent="0.25">
      <c r="A945" s="20"/>
      <c r="B945" s="5">
        <f>DATE(YEAR(siječanj!B945),MONTH(siječanj!B945)+8,DAY(siječanj!B945))</f>
        <v>43718</v>
      </c>
      <c r="C945" s="9">
        <v>9.8125</v>
      </c>
      <c r="D945">
        <v>0.94250919130544619</v>
      </c>
      <c r="E945" s="6">
        <v>138.16595696498032</v>
      </c>
      <c r="F945" s="11">
        <v>153.39438037311538</v>
      </c>
      <c r="G945" s="11">
        <v>158.0298178413895</v>
      </c>
      <c r="H945" s="11">
        <v>63.225019184527518</v>
      </c>
      <c r="I945" s="11">
        <f t="shared" si="22"/>
        <v>130.2226843650067</v>
      </c>
    </row>
    <row r="946" spans="1:9" x14ac:dyDescent="0.25">
      <c r="A946" s="20"/>
      <c r="B946" s="5">
        <f>DATE(YEAR(siječanj!B946),MONTH(siječanj!B946)+8,DAY(siječanj!B946))</f>
        <v>43718</v>
      </c>
      <c r="C946" s="9">
        <v>9.8229166666666696</v>
      </c>
      <c r="D946">
        <v>0.94250919130544619</v>
      </c>
      <c r="E946" s="6">
        <v>141.78246497797784</v>
      </c>
      <c r="F946" s="11">
        <v>150.06990153231845</v>
      </c>
      <c r="G946" s="11">
        <v>159.0327730193018</v>
      </c>
      <c r="H946" s="11">
        <v>86.982492818989172</v>
      </c>
      <c r="I946" s="11">
        <f t="shared" si="22"/>
        <v>133.63127640768664</v>
      </c>
    </row>
    <row r="947" spans="1:9" x14ac:dyDescent="0.25">
      <c r="A947" s="20"/>
      <c r="B947" s="5">
        <f>DATE(YEAR(siječanj!B947),MONTH(siječanj!B947)+8,DAY(siječanj!B947))</f>
        <v>43718</v>
      </c>
      <c r="C947" s="9">
        <v>9.8333333333333304</v>
      </c>
      <c r="D947">
        <v>0.94250919130544619</v>
      </c>
      <c r="E947" s="6">
        <v>147.76839144195986</v>
      </c>
      <c r="F947" s="11">
        <v>144.38310900064616</v>
      </c>
      <c r="G947" s="11">
        <v>152.3344610666804</v>
      </c>
      <c r="H947" s="11">
        <v>129.51990073469312</v>
      </c>
      <c r="I947" s="11">
        <f t="shared" si="22"/>
        <v>139.27306711846822</v>
      </c>
    </row>
    <row r="948" spans="1:9" x14ac:dyDescent="0.25">
      <c r="A948" s="20"/>
      <c r="B948" s="5">
        <f>DATE(YEAR(siječanj!B948),MONTH(siječanj!B948)+8,DAY(siječanj!B948))</f>
        <v>43718</v>
      </c>
      <c r="C948" s="9">
        <v>9.84375</v>
      </c>
      <c r="D948">
        <v>0.94250919130544619</v>
      </c>
      <c r="E948" s="6">
        <v>152.12553225417568</v>
      </c>
      <c r="F948" s="11">
        <v>125.40788906693592</v>
      </c>
      <c r="G948" s="11">
        <v>139.02292833647957</v>
      </c>
      <c r="H948" s="11">
        <v>197.7438584801499</v>
      </c>
      <c r="I948" s="11">
        <f t="shared" si="22"/>
        <v>143.37971238179369</v>
      </c>
    </row>
    <row r="949" spans="1:9" x14ac:dyDescent="0.25">
      <c r="A949" s="20"/>
      <c r="B949" s="5">
        <f>DATE(YEAR(siječanj!B949),MONTH(siječanj!B949)+8,DAY(siječanj!B949))</f>
        <v>43718</v>
      </c>
      <c r="C949" s="9">
        <v>9.8541666666666696</v>
      </c>
      <c r="D949">
        <v>0.94250919130544619</v>
      </c>
      <c r="E949" s="6">
        <v>155.73060498887077</v>
      </c>
      <c r="F949" s="11">
        <v>118.28507916656201</v>
      </c>
      <c r="G949" s="11">
        <v>130.60920173632812</v>
      </c>
      <c r="H949" s="11">
        <v>228.86664746909915</v>
      </c>
      <c r="I949" s="11">
        <f t="shared" si="22"/>
        <v>146.77752656956847</v>
      </c>
    </row>
    <row r="950" spans="1:9" x14ac:dyDescent="0.25">
      <c r="A950" s="20"/>
      <c r="B950" s="5">
        <f>DATE(YEAR(siječanj!B950),MONTH(siječanj!B950)+8,DAY(siječanj!B950))</f>
        <v>43718</v>
      </c>
      <c r="C950" s="9">
        <v>9.8645833333333304</v>
      </c>
      <c r="D950">
        <v>0.94250919130544619</v>
      </c>
      <c r="E950" s="6">
        <v>156.47549127485348</v>
      </c>
      <c r="F950" s="11">
        <v>116.38724211187531</v>
      </c>
      <c r="G950" s="11">
        <v>128.19851122785795</v>
      </c>
      <c r="H950" s="11">
        <v>229.79496729013968</v>
      </c>
      <c r="I950" s="11">
        <f t="shared" si="22"/>
        <v>147.47958874058455</v>
      </c>
    </row>
    <row r="951" spans="1:9" x14ac:dyDescent="0.25">
      <c r="A951" s="20"/>
      <c r="B951" s="5">
        <f>DATE(YEAR(siječanj!B951),MONTH(siječanj!B951)+8,DAY(siječanj!B951))</f>
        <v>43718</v>
      </c>
      <c r="C951" s="9">
        <v>9.875</v>
      </c>
      <c r="D951">
        <v>0.94250919130544619</v>
      </c>
      <c r="E951" s="6">
        <v>156.27649162360373</v>
      </c>
      <c r="F951" s="11">
        <v>113.14581905281905</v>
      </c>
      <c r="G951" s="11">
        <v>123.27579067149193</v>
      </c>
      <c r="H951" s="11">
        <v>231.15388251097744</v>
      </c>
      <c r="I951" s="11">
        <f t="shared" si="22"/>
        <v>147.2920297402151</v>
      </c>
    </row>
    <row r="952" spans="1:9" x14ac:dyDescent="0.25">
      <c r="A952" s="20"/>
      <c r="B952" s="5">
        <f>DATE(YEAR(siječanj!B952),MONTH(siječanj!B952)+8,DAY(siječanj!B952))</f>
        <v>43718</v>
      </c>
      <c r="C952" s="9">
        <v>9.8854166666666696</v>
      </c>
      <c r="D952">
        <v>0.94250919130544619</v>
      </c>
      <c r="E952" s="6">
        <v>160.51270734570861</v>
      </c>
      <c r="F952" s="11">
        <v>110.33264659892833</v>
      </c>
      <c r="G952" s="11">
        <v>109.67331267350757</v>
      </c>
      <c r="H952" s="11">
        <v>238.23902521934448</v>
      </c>
      <c r="I952" s="11">
        <f t="shared" si="22"/>
        <v>151.28470199465158</v>
      </c>
    </row>
    <row r="953" spans="1:9" x14ac:dyDescent="0.25">
      <c r="A953" s="20"/>
      <c r="B953" s="5">
        <f>DATE(YEAR(siječanj!B953),MONTH(siječanj!B953)+8,DAY(siječanj!B953))</f>
        <v>43718</v>
      </c>
      <c r="C953" s="9">
        <v>9.8958333333333304</v>
      </c>
      <c r="D953">
        <v>0.94250919130544619</v>
      </c>
      <c r="E953" s="6">
        <v>163.36129969280884</v>
      </c>
      <c r="F953" s="11">
        <v>107.74500185778396</v>
      </c>
      <c r="G953" s="11">
        <v>101.33276392194288</v>
      </c>
      <c r="H953" s="11">
        <v>243.89637985359644</v>
      </c>
      <c r="I953" s="11">
        <f t="shared" si="22"/>
        <v>153.9695264640759</v>
      </c>
    </row>
    <row r="954" spans="1:9" x14ac:dyDescent="0.25">
      <c r="A954" s="20"/>
      <c r="B954" s="5">
        <f>DATE(YEAR(siječanj!B954),MONTH(siječanj!B954)+8,DAY(siječanj!B954))</f>
        <v>43718</v>
      </c>
      <c r="C954" s="9">
        <v>9.90625</v>
      </c>
      <c r="D954">
        <v>0.94250919130544619</v>
      </c>
      <c r="E954" s="6">
        <v>161.47365090640886</v>
      </c>
      <c r="F954" s="11">
        <v>104.40760750980417</v>
      </c>
      <c r="G954" s="11">
        <v>103.58758974726506</v>
      </c>
      <c r="H954" s="11">
        <v>244.63735230742301</v>
      </c>
      <c r="I954" s="11">
        <f t="shared" si="22"/>
        <v>152.19040013293736</v>
      </c>
    </row>
    <row r="955" spans="1:9" x14ac:dyDescent="0.25">
      <c r="A955" s="20"/>
      <c r="B955" s="5">
        <f>DATE(YEAR(siječanj!B955),MONTH(siječanj!B955)+8,DAY(siječanj!B955))</f>
        <v>43718</v>
      </c>
      <c r="C955" s="9">
        <v>9.9166666666666696</v>
      </c>
      <c r="D955">
        <v>0.94250919130544619</v>
      </c>
      <c r="E955" s="6">
        <v>157.5211978433247</v>
      </c>
      <c r="F955" s="11">
        <v>102.81807300320837</v>
      </c>
      <c r="G955" s="11">
        <v>92.492509728871511</v>
      </c>
      <c r="H955" s="11">
        <v>241.62417998369742</v>
      </c>
      <c r="I955" s="11">
        <f t="shared" si="22"/>
        <v>148.46517679277716</v>
      </c>
    </row>
    <row r="956" spans="1:9" x14ac:dyDescent="0.25">
      <c r="A956" s="20"/>
      <c r="B956" s="5">
        <f>DATE(YEAR(siječanj!B956),MONTH(siječanj!B956)+8,DAY(siječanj!B956))</f>
        <v>43718</v>
      </c>
      <c r="C956" s="9">
        <v>9.9270833333333304</v>
      </c>
      <c r="D956">
        <v>0.94250919130544619</v>
      </c>
      <c r="E956" s="6">
        <v>150.93705246404528</v>
      </c>
      <c r="F956" s="11">
        <v>100.44430472641018</v>
      </c>
      <c r="G956" s="11">
        <v>87.974753965655395</v>
      </c>
      <c r="H956" s="11">
        <v>242.3961432205443</v>
      </c>
      <c r="I956" s="11">
        <f t="shared" si="22"/>
        <v>142.25955925591501</v>
      </c>
    </row>
    <row r="957" spans="1:9" x14ac:dyDescent="0.25">
      <c r="A957" s="20"/>
      <c r="B957" s="5">
        <f>DATE(YEAR(siječanj!B957),MONTH(siječanj!B957)+8,DAY(siječanj!B957))</f>
        <v>43718</v>
      </c>
      <c r="C957" s="9">
        <v>9.9375</v>
      </c>
      <c r="D957">
        <v>0.94250919130544619</v>
      </c>
      <c r="E957" s="6">
        <v>141.74711686510034</v>
      </c>
      <c r="F957" s="11">
        <v>97.426591255565214</v>
      </c>
      <c r="G957" s="11">
        <v>83.751632266385982</v>
      </c>
      <c r="H957" s="11">
        <v>241.57956870351677</v>
      </c>
      <c r="I957" s="11">
        <f t="shared" si="22"/>
        <v>133.5979604864043</v>
      </c>
    </row>
    <row r="958" spans="1:9" x14ac:dyDescent="0.25">
      <c r="A958" s="20"/>
      <c r="B958" s="5">
        <f>DATE(YEAR(siječanj!B958),MONTH(siječanj!B958)+8,DAY(siječanj!B958))</f>
        <v>43718</v>
      </c>
      <c r="C958" s="9">
        <v>9.9479166666666696</v>
      </c>
      <c r="D958">
        <v>0.94250919130544619</v>
      </c>
      <c r="E958" s="6">
        <v>130.550739592578</v>
      </c>
      <c r="F958" s="11">
        <v>93.147729480019862</v>
      </c>
      <c r="G958" s="11">
        <v>81.18834440891014</v>
      </c>
      <c r="H958" s="11">
        <v>238.88733547205481</v>
      </c>
      <c r="I958" s="11">
        <f t="shared" si="22"/>
        <v>123.04527199772859</v>
      </c>
    </row>
    <row r="959" spans="1:9" x14ac:dyDescent="0.25">
      <c r="A959" s="20"/>
      <c r="B959" s="5">
        <f>DATE(YEAR(siječanj!B959),MONTH(siječanj!B959)+8,DAY(siječanj!B959))</f>
        <v>43718</v>
      </c>
      <c r="C959" s="9">
        <v>9.9583333333333304</v>
      </c>
      <c r="D959">
        <v>0.94250919130544619</v>
      </c>
      <c r="E959" s="6">
        <v>119.20402017504088</v>
      </c>
      <c r="F959" s="11">
        <v>89.780863855084348</v>
      </c>
      <c r="G959" s="11">
        <v>79.55609826682236</v>
      </c>
      <c r="H959" s="11">
        <v>239.11930412422188</v>
      </c>
      <c r="I959" s="11">
        <f t="shared" si="22"/>
        <v>112.35088465553588</v>
      </c>
    </row>
    <row r="960" spans="1:9" x14ac:dyDescent="0.25">
      <c r="A960" s="20"/>
      <c r="B960" s="5">
        <f>DATE(YEAR(siječanj!B960),MONTH(siječanj!B960)+8,DAY(siječanj!B960))</f>
        <v>43718</v>
      </c>
      <c r="C960" s="9">
        <v>9.96875</v>
      </c>
      <c r="D960">
        <v>0.94250919130544619</v>
      </c>
      <c r="E960" s="6">
        <v>109.10236035908898</v>
      </c>
      <c r="F960" s="11">
        <v>86.602958762676792</v>
      </c>
      <c r="G960" s="11">
        <v>77.17526332512243</v>
      </c>
      <c r="H960" s="11">
        <v>239.97803775171215</v>
      </c>
      <c r="I960" s="11">
        <f t="shared" si="22"/>
        <v>102.82997743156032</v>
      </c>
    </row>
    <row r="961" spans="1:9" x14ac:dyDescent="0.25">
      <c r="A961" s="20"/>
      <c r="B961" s="5">
        <f>DATE(YEAR(siječanj!B961),MONTH(siječanj!B961)+8,DAY(siječanj!B961))</f>
        <v>43718</v>
      </c>
      <c r="C961" s="9">
        <v>9.9791666666666696</v>
      </c>
      <c r="D961">
        <v>0.94250919130544619</v>
      </c>
      <c r="E961" s="6">
        <v>99.335182433482586</v>
      </c>
      <c r="F961" s="11">
        <v>84.332129245426543</v>
      </c>
      <c r="G961" s="11">
        <v>78.412856444836407</v>
      </c>
      <c r="H961" s="11">
        <v>239.43628432804246</v>
      </c>
      <c r="I961" s="11">
        <f t="shared" si="22"/>
        <v>93.624322463560631</v>
      </c>
    </row>
    <row r="962" spans="1:9" ht="15.75" thickBot="1" x14ac:dyDescent="0.3">
      <c r="A962" s="20"/>
      <c r="B962" s="5">
        <f>DATE(YEAR(siječanj!B962),MONTH(siječanj!B962)+8,DAY(siječanj!B962))</f>
        <v>43718</v>
      </c>
      <c r="C962" s="9">
        <v>9.9895833333333304</v>
      </c>
      <c r="D962">
        <v>0.94250919130544619</v>
      </c>
      <c r="E962" s="6">
        <v>91.084414726824733</v>
      </c>
      <c r="F962" s="11">
        <v>82.382236837053924</v>
      </c>
      <c r="G962" s="11">
        <v>75.445458760024351</v>
      </c>
      <c r="H962" s="11">
        <v>239.79772674093482</v>
      </c>
      <c r="I962" s="11">
        <f t="shared" si="22"/>
        <v>85.847898064709455</v>
      </c>
    </row>
    <row r="963" spans="1:9" x14ac:dyDescent="0.25">
      <c r="A963" s="19">
        <f t="shared" ref="A963" si="23">A867+1</f>
        <v>254</v>
      </c>
      <c r="B963" s="5">
        <f>DATE(YEAR(siječanj!B963),MONTH(siječanj!B963)+8,DAY(siječanj!B963))</f>
        <v>43719</v>
      </c>
      <c r="C963" s="9">
        <v>10</v>
      </c>
      <c r="D963">
        <v>0.94146395907472014</v>
      </c>
      <c r="E963" s="6">
        <v>82.323564122681304</v>
      </c>
      <c r="F963" s="11">
        <v>77.802802552831622</v>
      </c>
      <c r="G963" s="11">
        <v>72.317223140218559</v>
      </c>
      <c r="H963" s="11">
        <v>239.8771696362644</v>
      </c>
      <c r="I963" s="11">
        <f t="shared" si="22"/>
        <v>77.504668604081132</v>
      </c>
    </row>
    <row r="964" spans="1:9" x14ac:dyDescent="0.25">
      <c r="A964" s="20"/>
      <c r="B964" s="5">
        <f>DATE(YEAR(siječanj!B964),MONTH(siječanj!B964)+8,DAY(siječanj!B964))</f>
        <v>43719</v>
      </c>
      <c r="C964" s="9">
        <v>10.0104166666667</v>
      </c>
      <c r="D964">
        <v>0.94146395907472014</v>
      </c>
      <c r="E964" s="6">
        <v>77.42309968689375</v>
      </c>
      <c r="F964" s="11">
        <v>76.064799916432406</v>
      </c>
      <c r="G964" s="11">
        <v>70.517893397380874</v>
      </c>
      <c r="H964" s="11">
        <v>239.62272126096707</v>
      </c>
      <c r="I964" s="11">
        <f t="shared" ref="I964:I1027" si="24">D964*E964</f>
        <v>72.891057955059708</v>
      </c>
    </row>
    <row r="965" spans="1:9" x14ac:dyDescent="0.25">
      <c r="A965" s="20"/>
      <c r="B965" s="5">
        <f>DATE(YEAR(siječanj!B965),MONTH(siječanj!B965)+8,DAY(siječanj!B965))</f>
        <v>43719</v>
      </c>
      <c r="C965" s="9">
        <v>10.0208333333333</v>
      </c>
      <c r="D965">
        <v>0.94146395907472014</v>
      </c>
      <c r="E965" s="6">
        <v>72.595231400704137</v>
      </c>
      <c r="F965" s="11">
        <v>74.679417115356202</v>
      </c>
      <c r="G965" s="11">
        <v>70.440914362758718</v>
      </c>
      <c r="H965" s="11">
        <v>239.85673388813768</v>
      </c>
      <c r="I965" s="11">
        <f t="shared" si="24"/>
        <v>68.345793964452355</v>
      </c>
    </row>
    <row r="966" spans="1:9" x14ac:dyDescent="0.25">
      <c r="A966" s="20"/>
      <c r="B966" s="5">
        <f>DATE(YEAR(siječanj!B966),MONTH(siječanj!B966)+8,DAY(siječanj!B966))</f>
        <v>43719</v>
      </c>
      <c r="C966" s="9">
        <v>10.03125</v>
      </c>
      <c r="D966">
        <v>0.94146395907472014</v>
      </c>
      <c r="E966" s="6">
        <v>68.792220152997544</v>
      </c>
      <c r="F966" s="11">
        <v>72.447185619416501</v>
      </c>
      <c r="G966" s="11">
        <v>69.425307296373731</v>
      </c>
      <c r="H966" s="11">
        <v>240.12886469819423</v>
      </c>
      <c r="I966" s="11">
        <f t="shared" si="24"/>
        <v>64.765395938780813</v>
      </c>
    </row>
    <row r="967" spans="1:9" x14ac:dyDescent="0.25">
      <c r="A967" s="20"/>
      <c r="B967" s="5">
        <f>DATE(YEAR(siječanj!B967),MONTH(siječanj!B967)+8,DAY(siječanj!B967))</f>
        <v>43719</v>
      </c>
      <c r="C967" s="9">
        <v>10.0416666666667</v>
      </c>
      <c r="D967">
        <v>0.94146395907472014</v>
      </c>
      <c r="E967" s="6">
        <v>66.178194944721213</v>
      </c>
      <c r="F967" s="11">
        <v>71.846634603014479</v>
      </c>
      <c r="G967" s="11">
        <v>68.0630738083686</v>
      </c>
      <c r="H967" s="11">
        <v>239.97808477414247</v>
      </c>
      <c r="I967" s="11">
        <f t="shared" si="24"/>
        <v>62.304385417075864</v>
      </c>
    </row>
    <row r="968" spans="1:9" x14ac:dyDescent="0.25">
      <c r="A968" s="20"/>
      <c r="B968" s="5">
        <f>DATE(YEAR(siječanj!B968),MONTH(siječanj!B968)+8,DAY(siječanj!B968))</f>
        <v>43719</v>
      </c>
      <c r="C968" s="9">
        <v>10.0520833333333</v>
      </c>
      <c r="D968">
        <v>0.94146395907472014</v>
      </c>
      <c r="E968" s="6">
        <v>63.924406811758679</v>
      </c>
      <c r="F968" s="11">
        <v>70.287683118399158</v>
      </c>
      <c r="G968" s="11">
        <v>67.111757762817021</v>
      </c>
      <c r="H968" s="11">
        <v>239.61856627898476</v>
      </c>
      <c r="I968" s="11">
        <f t="shared" si="24"/>
        <v>60.182525118501331</v>
      </c>
    </row>
    <row r="969" spans="1:9" x14ac:dyDescent="0.25">
      <c r="A969" s="20"/>
      <c r="B969" s="5">
        <f>DATE(YEAR(siječanj!B969),MONTH(siječanj!B969)+8,DAY(siječanj!B969))</f>
        <v>43719</v>
      </c>
      <c r="C969" s="9">
        <v>10.0625</v>
      </c>
      <c r="D969">
        <v>0.94146395907472014</v>
      </c>
      <c r="E969" s="6">
        <v>62.269519541679841</v>
      </c>
      <c r="F969" s="11">
        <v>69.339954599719476</v>
      </c>
      <c r="G969" s="11">
        <v>65.691390613406512</v>
      </c>
      <c r="H969" s="11">
        <v>239.84209290419142</v>
      </c>
      <c r="I969" s="11">
        <f t="shared" si="24"/>
        <v>58.624508397390557</v>
      </c>
    </row>
    <row r="970" spans="1:9" x14ac:dyDescent="0.25">
      <c r="A970" s="20"/>
      <c r="B970" s="5">
        <f>DATE(YEAR(siječanj!B970),MONTH(siječanj!B970)+8,DAY(siječanj!B970))</f>
        <v>43719</v>
      </c>
      <c r="C970" s="9">
        <v>10.0729166666667</v>
      </c>
      <c r="D970">
        <v>0.94146395907472014</v>
      </c>
      <c r="E970" s="6">
        <v>60.853591867585322</v>
      </c>
      <c r="F970" s="11">
        <v>69.048641281555533</v>
      </c>
      <c r="G970" s="11">
        <v>65.298110353043398</v>
      </c>
      <c r="H970" s="11">
        <v>239.41890403741007</v>
      </c>
      <c r="I970" s="11">
        <f t="shared" si="24"/>
        <v>57.291463523574073</v>
      </c>
    </row>
    <row r="971" spans="1:9" x14ac:dyDescent="0.25">
      <c r="A971" s="20"/>
      <c r="B971" s="5">
        <f>DATE(YEAR(siječanj!B971),MONTH(siječanj!B971)+8,DAY(siječanj!B971))</f>
        <v>43719</v>
      </c>
      <c r="C971" s="9">
        <v>10.0833333333333</v>
      </c>
      <c r="D971">
        <v>0.94146395907472014</v>
      </c>
      <c r="E971" s="6">
        <v>60.558996466193577</v>
      </c>
      <c r="F971" s="11">
        <v>69.648758837803513</v>
      </c>
      <c r="G971" s="11">
        <v>65.221488557657949</v>
      </c>
      <c r="H971" s="11">
        <v>239.60494278039269</v>
      </c>
      <c r="I971" s="11">
        <f t="shared" si="24"/>
        <v>57.014112570654589</v>
      </c>
    </row>
    <row r="972" spans="1:9" x14ac:dyDescent="0.25">
      <c r="A972" s="20"/>
      <c r="B972" s="5">
        <f>DATE(YEAR(siječanj!B972),MONTH(siječanj!B972)+8,DAY(siječanj!B972))</f>
        <v>43719</v>
      </c>
      <c r="C972" s="9">
        <v>10.09375</v>
      </c>
      <c r="D972">
        <v>0.94146395907472014</v>
      </c>
      <c r="E972" s="6">
        <v>60.039235273269782</v>
      </c>
      <c r="F972" s="11">
        <v>70.741186791058283</v>
      </c>
      <c r="G972" s="11">
        <v>66.014599802364955</v>
      </c>
      <c r="H972" s="11">
        <v>239.70763176441926</v>
      </c>
      <c r="I972" s="11">
        <f t="shared" si="24"/>
        <v>56.524776140191157</v>
      </c>
    </row>
    <row r="973" spans="1:9" x14ac:dyDescent="0.25">
      <c r="A973" s="20"/>
      <c r="B973" s="5">
        <f>DATE(YEAR(siječanj!B973),MONTH(siječanj!B973)+8,DAY(siječanj!B973))</f>
        <v>43719</v>
      </c>
      <c r="C973" s="9">
        <v>10.1041666666667</v>
      </c>
      <c r="D973">
        <v>0.94146395907472014</v>
      </c>
      <c r="E973" s="6">
        <v>59.258012199306329</v>
      </c>
      <c r="F973" s="11">
        <v>70.179896026757717</v>
      </c>
      <c r="G973" s="11">
        <v>65.779395897278178</v>
      </c>
      <c r="H973" s="11">
        <v>239.85277600017187</v>
      </c>
      <c r="I973" s="11">
        <f t="shared" si="24"/>
        <v>55.789282772057</v>
      </c>
    </row>
    <row r="974" spans="1:9" x14ac:dyDescent="0.25">
      <c r="A974" s="20"/>
      <c r="B974" s="5">
        <f>DATE(YEAR(siječanj!B974),MONTH(siječanj!B974)+8,DAY(siječanj!B974))</f>
        <v>43719</v>
      </c>
      <c r="C974" s="9">
        <v>10.1145833333333</v>
      </c>
      <c r="D974">
        <v>0.94146395907472014</v>
      </c>
      <c r="E974" s="6">
        <v>58.944238883261569</v>
      </c>
      <c r="F974" s="11">
        <v>68.764985759446532</v>
      </c>
      <c r="G974" s="11">
        <v>64.861636256432035</v>
      </c>
      <c r="H974" s="11">
        <v>239.83434720939081</v>
      </c>
      <c r="I974" s="11">
        <f t="shared" si="24"/>
        <v>55.493876503681498</v>
      </c>
    </row>
    <row r="975" spans="1:9" x14ac:dyDescent="0.25">
      <c r="A975" s="20"/>
      <c r="B975" s="5">
        <f>DATE(YEAR(siječanj!B975),MONTH(siječanj!B975)+8,DAY(siječanj!B975))</f>
        <v>43719</v>
      </c>
      <c r="C975" s="9">
        <v>10.125</v>
      </c>
      <c r="D975">
        <v>0.94146395907472014</v>
      </c>
      <c r="E975" s="6">
        <v>58.736195237166882</v>
      </c>
      <c r="F975" s="11">
        <v>67.865925183619254</v>
      </c>
      <c r="G975" s="11">
        <v>63.678793060184837</v>
      </c>
      <c r="H975" s="11">
        <v>239.6321257470334</v>
      </c>
      <c r="I975" s="11">
        <f t="shared" si="24"/>
        <v>55.298010908968855</v>
      </c>
    </row>
    <row r="976" spans="1:9" x14ac:dyDescent="0.25">
      <c r="A976" s="20"/>
      <c r="B976" s="5">
        <f>DATE(YEAR(siječanj!B976),MONTH(siječanj!B976)+8,DAY(siječanj!B976))</f>
        <v>43719</v>
      </c>
      <c r="C976" s="9">
        <v>10.1354166666667</v>
      </c>
      <c r="D976">
        <v>0.94146395907472014</v>
      </c>
      <c r="E976" s="6">
        <v>58.670390769352352</v>
      </c>
      <c r="F976" s="11">
        <v>66.627653942605065</v>
      </c>
      <c r="G976" s="11">
        <v>63.530687292143959</v>
      </c>
      <c r="H976" s="11">
        <v>239.48584296818038</v>
      </c>
      <c r="I976" s="11">
        <f t="shared" si="24"/>
        <v>55.236058374175379</v>
      </c>
    </row>
    <row r="977" spans="1:9" x14ac:dyDescent="0.25">
      <c r="A977" s="20"/>
      <c r="B977" s="5">
        <f>DATE(YEAR(siječanj!B977),MONTH(siječanj!B977)+8,DAY(siječanj!B977))</f>
        <v>43719</v>
      </c>
      <c r="C977" s="9">
        <v>10.1458333333333</v>
      </c>
      <c r="D977">
        <v>0.94146395907472014</v>
      </c>
      <c r="E977" s="6">
        <v>59.150194002832976</v>
      </c>
      <c r="F977" s="11">
        <v>66.527163430223524</v>
      </c>
      <c r="G977" s="11">
        <v>63.768359760495542</v>
      </c>
      <c r="H977" s="11">
        <v>239.31170290102617</v>
      </c>
      <c r="I977" s="11">
        <f t="shared" si="24"/>
        <v>55.687775825944904</v>
      </c>
    </row>
    <row r="978" spans="1:9" x14ac:dyDescent="0.25">
      <c r="A978" s="20"/>
      <c r="B978" s="5">
        <f>DATE(YEAR(siječanj!B978),MONTH(siječanj!B978)+8,DAY(siječanj!B978))</f>
        <v>43719</v>
      </c>
      <c r="C978" s="9">
        <v>10.15625</v>
      </c>
      <c r="D978">
        <v>0.94146395907472014</v>
      </c>
      <c r="E978" s="6">
        <v>60.358297405529399</v>
      </c>
      <c r="F978" s="11">
        <v>65.75473743569917</v>
      </c>
      <c r="G978" s="11">
        <v>62.889767990117804</v>
      </c>
      <c r="H978" s="11">
        <v>239.37927913579907</v>
      </c>
      <c r="I978" s="11">
        <f t="shared" si="24"/>
        <v>56.825161638419118</v>
      </c>
    </row>
    <row r="979" spans="1:9" x14ac:dyDescent="0.25">
      <c r="A979" s="20"/>
      <c r="B979" s="5">
        <f>DATE(YEAR(siječanj!B979),MONTH(siječanj!B979)+8,DAY(siječanj!B979))</f>
        <v>43719</v>
      </c>
      <c r="C979" s="9">
        <v>10.1666666666667</v>
      </c>
      <c r="D979">
        <v>0.94146395907472014</v>
      </c>
      <c r="E979" s="6">
        <v>62.509323879142926</v>
      </c>
      <c r="F979" s="11">
        <v>65.429541982159989</v>
      </c>
      <c r="G979" s="11">
        <v>63.157336164479716</v>
      </c>
      <c r="H979" s="11">
        <v>232.68376428516061</v>
      </c>
      <c r="I979" s="11">
        <f t="shared" si="24"/>
        <v>58.85027553834184</v>
      </c>
    </row>
    <row r="980" spans="1:9" x14ac:dyDescent="0.25">
      <c r="A980" s="20"/>
      <c r="B980" s="5">
        <f>DATE(YEAR(siječanj!B980),MONTH(siječanj!B980)+8,DAY(siječanj!B980))</f>
        <v>43719</v>
      </c>
      <c r="C980" s="9">
        <v>10.1770833333333</v>
      </c>
      <c r="D980">
        <v>0.94146395907472014</v>
      </c>
      <c r="E980" s="6">
        <v>64.702099045017135</v>
      </c>
      <c r="F980" s="11">
        <v>64.400527644035336</v>
      </c>
      <c r="G980" s="11">
        <v>60.999695467235121</v>
      </c>
      <c r="H980" s="11">
        <v>173.01361181987113</v>
      </c>
      <c r="I980" s="11">
        <f t="shared" si="24"/>
        <v>60.914694327366504</v>
      </c>
    </row>
    <row r="981" spans="1:9" x14ac:dyDescent="0.25">
      <c r="A981" s="20"/>
      <c r="B981" s="5">
        <f>DATE(YEAR(siječanj!B981),MONTH(siječanj!B981)+8,DAY(siječanj!B981))</f>
        <v>43719</v>
      </c>
      <c r="C981" s="9">
        <v>10.1875</v>
      </c>
      <c r="D981">
        <v>0.94146395907472014</v>
      </c>
      <c r="E981" s="6">
        <v>67.242973214757015</v>
      </c>
      <c r="F981" s="11">
        <v>63.984654734380008</v>
      </c>
      <c r="G981" s="11">
        <v>59.996270660213888</v>
      </c>
      <c r="H981" s="11">
        <v>104.52440254586757</v>
      </c>
      <c r="I981" s="11">
        <f t="shared" si="24"/>
        <v>63.306835782720498</v>
      </c>
    </row>
    <row r="982" spans="1:9" x14ac:dyDescent="0.25">
      <c r="A982" s="20"/>
      <c r="B982" s="5">
        <f>DATE(YEAR(siječanj!B982),MONTH(siječanj!B982)+8,DAY(siječanj!B982))</f>
        <v>43719</v>
      </c>
      <c r="C982" s="9">
        <v>10.1979166666667</v>
      </c>
      <c r="D982">
        <v>0.94146395907472014</v>
      </c>
      <c r="E982" s="6">
        <v>71.017644428129074</v>
      </c>
      <c r="F982" s="11">
        <v>63.570178529665533</v>
      </c>
      <c r="G982" s="11">
        <v>59.557697281346428</v>
      </c>
      <c r="H982" s="11">
        <v>67.999215540402218</v>
      </c>
      <c r="I982" s="11">
        <f t="shared" si="24"/>
        <v>66.860552687467134</v>
      </c>
    </row>
    <row r="983" spans="1:9" x14ac:dyDescent="0.25">
      <c r="A983" s="20"/>
      <c r="B983" s="5">
        <f>DATE(YEAR(siječanj!B983),MONTH(siječanj!B983)+8,DAY(siječanj!B983))</f>
        <v>43719</v>
      </c>
      <c r="C983" s="9">
        <v>10.2083333333333</v>
      </c>
      <c r="D983">
        <v>0.94146395907472014</v>
      </c>
      <c r="E983" s="6">
        <v>74.137695590972385</v>
      </c>
      <c r="F983" s="11">
        <v>63.476145770875412</v>
      </c>
      <c r="G983" s="11">
        <v>62.668291705137804</v>
      </c>
      <c r="H983" s="11">
        <v>46.070936456343766</v>
      </c>
      <c r="I983" s="11">
        <f t="shared" si="24"/>
        <v>69.797968407753288</v>
      </c>
    </row>
    <row r="984" spans="1:9" x14ac:dyDescent="0.25">
      <c r="A984" s="20"/>
      <c r="B984" s="5">
        <f>DATE(YEAR(siječanj!B984),MONTH(siječanj!B984)+8,DAY(siječanj!B984))</f>
        <v>43719</v>
      </c>
      <c r="C984" s="9">
        <v>10.21875</v>
      </c>
      <c r="D984">
        <v>0.94146395907472014</v>
      </c>
      <c r="E984" s="6">
        <v>77.61575335427311</v>
      </c>
      <c r="F984" s="11">
        <v>68.082723490485364</v>
      </c>
      <c r="G984" s="11">
        <v>68.825085169862959</v>
      </c>
      <c r="H984" s="11">
        <v>27.074469886287375</v>
      </c>
      <c r="I984" s="11">
        <f t="shared" si="24"/>
        <v>73.072434439480958</v>
      </c>
    </row>
    <row r="985" spans="1:9" x14ac:dyDescent="0.25">
      <c r="A985" s="20"/>
      <c r="B985" s="5">
        <f>DATE(YEAR(siječanj!B985),MONTH(siječanj!B985)+8,DAY(siječanj!B985))</f>
        <v>43719</v>
      </c>
      <c r="C985" s="9">
        <v>10.2291666666667</v>
      </c>
      <c r="D985">
        <v>0.94146395907472014</v>
      </c>
      <c r="E985" s="6">
        <v>81.867940745465319</v>
      </c>
      <c r="F985" s="11">
        <v>76.103542424460969</v>
      </c>
      <c r="G985" s="11">
        <v>73.471551420314128</v>
      </c>
      <c r="H985" s="11">
        <v>7.0081970042312669</v>
      </c>
      <c r="I985" s="11">
        <f t="shared" si="24"/>
        <v>77.07571561552038</v>
      </c>
    </row>
    <row r="986" spans="1:9" x14ac:dyDescent="0.25">
      <c r="A986" s="20"/>
      <c r="B986" s="5">
        <f>DATE(YEAR(siječanj!B986),MONTH(siječanj!B986)+8,DAY(siječanj!B986))</f>
        <v>43719</v>
      </c>
      <c r="C986" s="9">
        <v>10.2395833333333</v>
      </c>
      <c r="D986">
        <v>0.94146395907472014</v>
      </c>
      <c r="E986" s="6">
        <v>86.4917230639102</v>
      </c>
      <c r="F986" s="11">
        <v>77.51458365854522</v>
      </c>
      <c r="G986" s="11">
        <v>76.96957380326522</v>
      </c>
      <c r="H986" s="11">
        <v>2.8366511207375491</v>
      </c>
      <c r="I986" s="11">
        <f t="shared" si="24"/>
        <v>81.428840022943177</v>
      </c>
    </row>
    <row r="987" spans="1:9" x14ac:dyDescent="0.25">
      <c r="A987" s="20"/>
      <c r="B987" s="5">
        <f>DATE(YEAR(siječanj!B987),MONTH(siječanj!B987)+8,DAY(siječanj!B987))</f>
        <v>43719</v>
      </c>
      <c r="C987" s="9">
        <v>10.25</v>
      </c>
      <c r="D987">
        <v>0.94146395907472014</v>
      </c>
      <c r="E987" s="6">
        <v>88.908269354127654</v>
      </c>
      <c r="F987" s="11">
        <v>77.366653340414445</v>
      </c>
      <c r="G987" s="11">
        <v>94.951873079860633</v>
      </c>
      <c r="H987" s="11">
        <v>2.9567694187813069</v>
      </c>
      <c r="I987" s="11">
        <f t="shared" si="24"/>
        <v>83.703931260618631</v>
      </c>
    </row>
    <row r="988" spans="1:9" x14ac:dyDescent="0.25">
      <c r="A988" s="20"/>
      <c r="B988" s="5">
        <f>DATE(YEAR(siječanj!B988),MONTH(siječanj!B988)+8,DAY(siječanj!B988))</f>
        <v>43719</v>
      </c>
      <c r="C988" s="9">
        <v>10.2604166666667</v>
      </c>
      <c r="D988">
        <v>0.94146395907472014</v>
      </c>
      <c r="E988" s="6">
        <v>89.853794149387696</v>
      </c>
      <c r="F988" s="11">
        <v>87.317867002870145</v>
      </c>
      <c r="G988" s="11">
        <v>100.37608125999283</v>
      </c>
      <c r="H988" s="11">
        <v>3.513695079812269</v>
      </c>
      <c r="I988" s="11">
        <f t="shared" si="24"/>
        <v>84.59410877776746</v>
      </c>
    </row>
    <row r="989" spans="1:9" x14ac:dyDescent="0.25">
      <c r="A989" s="20"/>
      <c r="B989" s="5">
        <f>DATE(YEAR(siječanj!B989),MONTH(siječanj!B989)+8,DAY(siječanj!B989))</f>
        <v>43719</v>
      </c>
      <c r="C989" s="9">
        <v>10.2708333333333</v>
      </c>
      <c r="D989">
        <v>0.94146395907472014</v>
      </c>
      <c r="E989" s="6">
        <v>93.013121324087905</v>
      </c>
      <c r="F989" s="11">
        <v>93.714976307918747</v>
      </c>
      <c r="G989" s="11">
        <v>109.16758233206512</v>
      </c>
      <c r="H989" s="11">
        <v>3.3723216427813321</v>
      </c>
      <c r="I989" s="11">
        <f t="shared" si="24"/>
        <v>87.568501447673071</v>
      </c>
    </row>
    <row r="990" spans="1:9" x14ac:dyDescent="0.25">
      <c r="A990" s="20"/>
      <c r="B990" s="5">
        <f>DATE(YEAR(siječanj!B990),MONTH(siječanj!B990)+8,DAY(siječanj!B990))</f>
        <v>43719</v>
      </c>
      <c r="C990" s="9">
        <v>10.28125</v>
      </c>
      <c r="D990">
        <v>0.94146395907472014</v>
      </c>
      <c r="E990" s="6">
        <v>93.814298561630793</v>
      </c>
      <c r="F990" s="11">
        <v>102.4795727310517</v>
      </c>
      <c r="G990" s="11">
        <v>119.98751187364597</v>
      </c>
      <c r="H990" s="11">
        <v>3.4934013994537878</v>
      </c>
      <c r="I990" s="11">
        <f t="shared" si="24"/>
        <v>88.322780941650748</v>
      </c>
    </row>
    <row r="991" spans="1:9" x14ac:dyDescent="0.25">
      <c r="A991" s="20"/>
      <c r="B991" s="5">
        <f>DATE(YEAR(siječanj!B991),MONTH(siječanj!B991)+8,DAY(siječanj!B991))</f>
        <v>43719</v>
      </c>
      <c r="C991" s="9">
        <v>10.2916666666667</v>
      </c>
      <c r="D991">
        <v>0.94146395907472014</v>
      </c>
      <c r="E991" s="6">
        <v>93.572559557725739</v>
      </c>
      <c r="F991" s="11">
        <v>111.27295813274974</v>
      </c>
      <c r="G991" s="11">
        <v>129.04691026184881</v>
      </c>
      <c r="H991" s="11">
        <v>3.1207936605507571</v>
      </c>
      <c r="I991" s="11">
        <f t="shared" si="24"/>
        <v>88.095192381971515</v>
      </c>
    </row>
    <row r="992" spans="1:9" x14ac:dyDescent="0.25">
      <c r="A992" s="20"/>
      <c r="B992" s="5">
        <f>DATE(YEAR(siječanj!B992),MONTH(siječanj!B992)+8,DAY(siječanj!B992))</f>
        <v>43719</v>
      </c>
      <c r="C992" s="9">
        <v>10.3020833333333</v>
      </c>
      <c r="D992">
        <v>0.94146395907472014</v>
      </c>
      <c r="E992" s="6">
        <v>93.187443803584415</v>
      </c>
      <c r="F992" s="11">
        <v>125.29223146268244</v>
      </c>
      <c r="G992" s="11">
        <v>139.80981398505043</v>
      </c>
      <c r="H992" s="11">
        <v>2.7944499902306923</v>
      </c>
      <c r="I992" s="11">
        <f t="shared" si="24"/>
        <v>87.732619779375582</v>
      </c>
    </row>
    <row r="993" spans="1:9" x14ac:dyDescent="0.25">
      <c r="A993" s="20"/>
      <c r="B993" s="5">
        <f>DATE(YEAR(siječanj!B993),MONTH(siječanj!B993)+8,DAY(siječanj!B993))</f>
        <v>43719</v>
      </c>
      <c r="C993" s="9">
        <v>10.3125</v>
      </c>
      <c r="D993">
        <v>0.94146395907472014</v>
      </c>
      <c r="E993" s="6">
        <v>94.079150327688041</v>
      </c>
      <c r="F993" s="11">
        <v>134.99149239707427</v>
      </c>
      <c r="G993" s="11">
        <v>149.14858148419816</v>
      </c>
      <c r="H993" s="11">
        <v>2.3043562089052383</v>
      </c>
      <c r="I993" s="11">
        <f t="shared" si="24"/>
        <v>88.572129333890942</v>
      </c>
    </row>
    <row r="994" spans="1:9" x14ac:dyDescent="0.25">
      <c r="A994" s="20"/>
      <c r="B994" s="5">
        <f>DATE(YEAR(siječanj!B994),MONTH(siječanj!B994)+8,DAY(siječanj!B994))</f>
        <v>43719</v>
      </c>
      <c r="C994" s="9">
        <v>10.3229166666667</v>
      </c>
      <c r="D994">
        <v>0.94146395907472014</v>
      </c>
      <c r="E994" s="6">
        <v>95.779456101128588</v>
      </c>
      <c r="F994" s="11">
        <v>144.33087705208266</v>
      </c>
      <c r="G994" s="11">
        <v>163.65336150167451</v>
      </c>
      <c r="H994" s="11">
        <v>1.9569354845469109</v>
      </c>
      <c r="I994" s="11">
        <f t="shared" si="24"/>
        <v>90.172905938991875</v>
      </c>
    </row>
    <row r="995" spans="1:9" x14ac:dyDescent="0.25">
      <c r="A995" s="20"/>
      <c r="B995" s="5">
        <f>DATE(YEAR(siječanj!B995),MONTH(siječanj!B995)+8,DAY(siječanj!B995))</f>
        <v>43719</v>
      </c>
      <c r="C995" s="9">
        <v>10.3333333333333</v>
      </c>
      <c r="D995">
        <v>0.94146395907472014</v>
      </c>
      <c r="E995" s="6">
        <v>96.62837264764697</v>
      </c>
      <c r="F995" s="11">
        <v>166.09028781216119</v>
      </c>
      <c r="G995" s="11">
        <v>178.3182890592152</v>
      </c>
      <c r="H995" s="11">
        <v>1.8167306049335796</v>
      </c>
      <c r="I995" s="11">
        <f t="shared" si="24"/>
        <v>90.97213027180112</v>
      </c>
    </row>
    <row r="996" spans="1:9" x14ac:dyDescent="0.25">
      <c r="A996" s="20"/>
      <c r="B996" s="5">
        <f>DATE(YEAR(siječanj!B996),MONTH(siječanj!B996)+8,DAY(siječanj!B996))</f>
        <v>43719</v>
      </c>
      <c r="C996" s="9">
        <v>10.34375</v>
      </c>
      <c r="D996">
        <v>0.94146395907472014</v>
      </c>
      <c r="E996" s="6">
        <v>98.33174371096581</v>
      </c>
      <c r="F996" s="11">
        <v>189.76239367776259</v>
      </c>
      <c r="G996" s="11">
        <v>190.36924895475727</v>
      </c>
      <c r="H996" s="11">
        <v>1.7582567121002244</v>
      </c>
      <c r="I996" s="11">
        <f t="shared" si="24"/>
        <v>92.57579273684658</v>
      </c>
    </row>
    <row r="997" spans="1:9" x14ac:dyDescent="0.25">
      <c r="A997" s="20"/>
      <c r="B997" s="5">
        <f>DATE(YEAR(siječanj!B997),MONTH(siječanj!B997)+8,DAY(siječanj!B997))</f>
        <v>43719</v>
      </c>
      <c r="C997" s="9">
        <v>10.3541666666667</v>
      </c>
      <c r="D997">
        <v>0.94146395907472014</v>
      </c>
      <c r="E997" s="6">
        <v>99.087025975217728</v>
      </c>
      <c r="F997" s="11">
        <v>187.65698138504328</v>
      </c>
      <c r="G997" s="11">
        <v>195.0379563581358</v>
      </c>
      <c r="H997" s="11">
        <v>1.8623553685594825</v>
      </c>
      <c r="I997" s="11">
        <f t="shared" si="24"/>
        <v>93.286863767568107</v>
      </c>
    </row>
    <row r="998" spans="1:9" x14ac:dyDescent="0.25">
      <c r="A998" s="20"/>
      <c r="B998" s="5">
        <f>DATE(YEAR(siječanj!B998),MONTH(siječanj!B998)+8,DAY(siječanj!B998))</f>
        <v>43719</v>
      </c>
      <c r="C998" s="9">
        <v>10.3645833333333</v>
      </c>
      <c r="D998">
        <v>0.94146395907472014</v>
      </c>
      <c r="E998" s="6">
        <v>100.77792047490955</v>
      </c>
      <c r="F998" s="11">
        <v>188.99903021127392</v>
      </c>
      <c r="G998" s="11">
        <v>201.5841405908605</v>
      </c>
      <c r="H998" s="11">
        <v>2.0609170851689602</v>
      </c>
      <c r="I998" s="11">
        <f t="shared" si="24"/>
        <v>94.878779997625642</v>
      </c>
    </row>
    <row r="999" spans="1:9" x14ac:dyDescent="0.25">
      <c r="A999" s="20"/>
      <c r="B999" s="5">
        <f>DATE(YEAR(siječanj!B999),MONTH(siječanj!B999)+8,DAY(siječanj!B999))</f>
        <v>43719</v>
      </c>
      <c r="C999" s="9">
        <v>10.375</v>
      </c>
      <c r="D999">
        <v>0.94146395907472014</v>
      </c>
      <c r="E999" s="6">
        <v>102.32735303789335</v>
      </c>
      <c r="F999" s="11">
        <v>191.80642319644392</v>
      </c>
      <c r="G999" s="11">
        <v>207.72293562033454</v>
      </c>
      <c r="H999" s="11">
        <v>1.9200648967806371</v>
      </c>
      <c r="I999" s="11">
        <f t="shared" si="24"/>
        <v>96.33751491269166</v>
      </c>
    </row>
    <row r="1000" spans="1:9" x14ac:dyDescent="0.25">
      <c r="A1000" s="20"/>
      <c r="B1000" s="5">
        <f>DATE(YEAR(siječanj!B1000),MONTH(siječanj!B1000)+8,DAY(siječanj!B1000))</f>
        <v>43719</v>
      </c>
      <c r="C1000" s="9">
        <v>10.3854166666667</v>
      </c>
      <c r="D1000">
        <v>0.94146395907472014</v>
      </c>
      <c r="E1000" s="6">
        <v>104.1508858467906</v>
      </c>
      <c r="F1000" s="11">
        <v>199.08515433315898</v>
      </c>
      <c r="G1000" s="11">
        <v>209.58450928276162</v>
      </c>
      <c r="H1000" s="11">
        <v>1.6673273375655713</v>
      </c>
      <c r="I1000" s="11">
        <f t="shared" si="24"/>
        <v>98.054305330458718</v>
      </c>
    </row>
    <row r="1001" spans="1:9" x14ac:dyDescent="0.25">
      <c r="A1001" s="20"/>
      <c r="B1001" s="5">
        <f>DATE(YEAR(siječanj!B1001),MONTH(siječanj!B1001)+8,DAY(siječanj!B1001))</f>
        <v>43719</v>
      </c>
      <c r="C1001" s="9">
        <v>10.3958333333333</v>
      </c>
      <c r="D1001">
        <v>0.94146395907472014</v>
      </c>
      <c r="E1001" s="6">
        <v>104.82153216191939</v>
      </c>
      <c r="F1001" s="11">
        <v>196.77487191484997</v>
      </c>
      <c r="G1001" s="11">
        <v>212.48164322781665</v>
      </c>
      <c r="H1001" s="11">
        <v>1.6406025895012968</v>
      </c>
      <c r="I1001" s="11">
        <f t="shared" si="24"/>
        <v>98.685694665438746</v>
      </c>
    </row>
    <row r="1002" spans="1:9" x14ac:dyDescent="0.25">
      <c r="A1002" s="20"/>
      <c r="B1002" s="5">
        <f>DATE(YEAR(siječanj!B1002),MONTH(siječanj!B1002)+8,DAY(siječanj!B1002))</f>
        <v>43719</v>
      </c>
      <c r="C1002" s="9">
        <v>10.40625</v>
      </c>
      <c r="D1002">
        <v>0.94146395907472014</v>
      </c>
      <c r="E1002" s="6">
        <v>105.54065730705972</v>
      </c>
      <c r="F1002" s="11">
        <v>194.7942600248187</v>
      </c>
      <c r="G1002" s="11">
        <v>211.06818002769961</v>
      </c>
      <c r="H1002" s="11">
        <v>1.7602446603782911</v>
      </c>
      <c r="I1002" s="11">
        <f t="shared" si="24"/>
        <v>99.362725071652733</v>
      </c>
    </row>
    <row r="1003" spans="1:9" x14ac:dyDescent="0.25">
      <c r="A1003" s="20"/>
      <c r="B1003" s="5">
        <f>DATE(YEAR(siječanj!B1003),MONTH(siječanj!B1003)+8,DAY(siječanj!B1003))</f>
        <v>43719</v>
      </c>
      <c r="C1003" s="9">
        <v>10.4166666666667</v>
      </c>
      <c r="D1003">
        <v>0.94146395907472014</v>
      </c>
      <c r="E1003" s="6">
        <v>106.69912346222905</v>
      </c>
      <c r="F1003" s="11">
        <v>202.96996470698969</v>
      </c>
      <c r="G1003" s="11">
        <v>211.75592175327708</v>
      </c>
      <c r="H1003" s="11">
        <v>1.721211040816758</v>
      </c>
      <c r="I1003" s="11">
        <f t="shared" si="24"/>
        <v>100.45337920455252</v>
      </c>
    </row>
    <row r="1004" spans="1:9" x14ac:dyDescent="0.25">
      <c r="A1004" s="20"/>
      <c r="B1004" s="5">
        <f>DATE(YEAR(siječanj!B1004),MONTH(siječanj!B1004)+8,DAY(siječanj!B1004))</f>
        <v>43719</v>
      </c>
      <c r="C1004" s="9">
        <v>10.4270833333333</v>
      </c>
      <c r="D1004">
        <v>0.94146395907472014</v>
      </c>
      <c r="E1004" s="6">
        <v>107.12569210021663</v>
      </c>
      <c r="F1004" s="11">
        <v>198.78098571061136</v>
      </c>
      <c r="G1004" s="11">
        <v>207.95461128621841</v>
      </c>
      <c r="H1004" s="11">
        <v>1.9856471804120108</v>
      </c>
      <c r="I1004" s="11">
        <f t="shared" si="24"/>
        <v>100.85497820328942</v>
      </c>
    </row>
    <row r="1005" spans="1:9" x14ac:dyDescent="0.25">
      <c r="A1005" s="20"/>
      <c r="B1005" s="5">
        <f>DATE(YEAR(siječanj!B1005),MONTH(siječanj!B1005)+8,DAY(siječanj!B1005))</f>
        <v>43719</v>
      </c>
      <c r="C1005" s="9">
        <v>10.4375</v>
      </c>
      <c r="D1005">
        <v>0.94146395907472014</v>
      </c>
      <c r="E1005" s="6">
        <v>109.14421625708371</v>
      </c>
      <c r="F1005" s="11">
        <v>195.57231698782581</v>
      </c>
      <c r="G1005" s="11">
        <v>209.03010208487623</v>
      </c>
      <c r="H1005" s="11">
        <v>2.0285916655090053</v>
      </c>
      <c r="I1005" s="11">
        <f t="shared" si="24"/>
        <v>102.75534594750147</v>
      </c>
    </row>
    <row r="1006" spans="1:9" x14ac:dyDescent="0.25">
      <c r="A1006" s="20"/>
      <c r="B1006" s="5">
        <f>DATE(YEAR(siječanj!B1006),MONTH(siječanj!B1006)+8,DAY(siječanj!B1006))</f>
        <v>43719</v>
      </c>
      <c r="C1006" s="9">
        <v>10.4479166666667</v>
      </c>
      <c r="D1006">
        <v>0.94146395907472014</v>
      </c>
      <c r="E1006" s="6">
        <v>110.03934641615828</v>
      </c>
      <c r="F1006" s="11">
        <v>193.07382857873847</v>
      </c>
      <c r="G1006" s="11">
        <v>207.17446100213272</v>
      </c>
      <c r="H1006" s="11">
        <v>1.9599999463364015</v>
      </c>
      <c r="I1006" s="11">
        <f t="shared" si="24"/>
        <v>103.59807873095099</v>
      </c>
    </row>
    <row r="1007" spans="1:9" x14ac:dyDescent="0.25">
      <c r="A1007" s="20"/>
      <c r="B1007" s="5">
        <f>DATE(YEAR(siječanj!B1007),MONTH(siječanj!B1007)+8,DAY(siječanj!B1007))</f>
        <v>43719</v>
      </c>
      <c r="C1007" s="9">
        <v>10.4583333333333</v>
      </c>
      <c r="D1007">
        <v>0.94146395907472014</v>
      </c>
      <c r="E1007" s="6">
        <v>111.25853667852134</v>
      </c>
      <c r="F1007" s="11">
        <v>197.64925335653575</v>
      </c>
      <c r="G1007" s="11">
        <v>210.48020438333674</v>
      </c>
      <c r="H1007" s="11">
        <v>1.8079043947125919</v>
      </c>
      <c r="I1007" s="11">
        <f t="shared" si="24"/>
        <v>104.74590242222067</v>
      </c>
    </row>
    <row r="1008" spans="1:9" x14ac:dyDescent="0.25">
      <c r="A1008" s="20"/>
      <c r="B1008" s="5">
        <f>DATE(YEAR(siječanj!B1008),MONTH(siječanj!B1008)+8,DAY(siječanj!B1008))</f>
        <v>43719</v>
      </c>
      <c r="C1008" s="9">
        <v>10.46875</v>
      </c>
      <c r="D1008">
        <v>0.94146395907472014</v>
      </c>
      <c r="E1008" s="6">
        <v>112.87341437158133</v>
      </c>
      <c r="F1008" s="11">
        <v>205.49268674950463</v>
      </c>
      <c r="G1008" s="11">
        <v>208.06247345215684</v>
      </c>
      <c r="H1008" s="11">
        <v>1.9925984962831766</v>
      </c>
      <c r="I1008" s="11">
        <f t="shared" si="24"/>
        <v>106.26625156855037</v>
      </c>
    </row>
    <row r="1009" spans="1:9" x14ac:dyDescent="0.25">
      <c r="A1009" s="20"/>
      <c r="B1009" s="5">
        <f>DATE(YEAR(siječanj!B1009),MONTH(siječanj!B1009)+8,DAY(siječanj!B1009))</f>
        <v>43719</v>
      </c>
      <c r="C1009" s="9">
        <v>10.4791666666667</v>
      </c>
      <c r="D1009">
        <v>0.94146395907472014</v>
      </c>
      <c r="E1009" s="6">
        <v>113.07733456749651</v>
      </c>
      <c r="F1009" s="11">
        <v>189.56191032947268</v>
      </c>
      <c r="G1009" s="11">
        <v>205.86214467308895</v>
      </c>
      <c r="H1009" s="11">
        <v>2.1241312391706493</v>
      </c>
      <c r="I1009" s="11">
        <f t="shared" si="24"/>
        <v>106.45823508353197</v>
      </c>
    </row>
    <row r="1010" spans="1:9" x14ac:dyDescent="0.25">
      <c r="A1010" s="20"/>
      <c r="B1010" s="5">
        <f>DATE(YEAR(siječanj!B1010),MONTH(siječanj!B1010)+8,DAY(siječanj!B1010))</f>
        <v>43719</v>
      </c>
      <c r="C1010" s="9">
        <v>10.4895833333333</v>
      </c>
      <c r="D1010">
        <v>0.94146395907472014</v>
      </c>
      <c r="E1010" s="6">
        <v>112.31507896730062</v>
      </c>
      <c r="F1010" s="11">
        <v>189.45278673568956</v>
      </c>
      <c r="G1010" s="11">
        <v>199.40427881030854</v>
      </c>
      <c r="H1010" s="11">
        <v>1.8815785382699859</v>
      </c>
      <c r="I1010" s="11">
        <f t="shared" si="24"/>
        <v>105.74059890834468</v>
      </c>
    </row>
    <row r="1011" spans="1:9" x14ac:dyDescent="0.25">
      <c r="A1011" s="20"/>
      <c r="B1011" s="5">
        <f>DATE(YEAR(siječanj!B1011),MONTH(siječanj!B1011)+8,DAY(siječanj!B1011))</f>
        <v>43719</v>
      </c>
      <c r="C1011" s="9">
        <v>10.5</v>
      </c>
      <c r="D1011">
        <v>0.94146395907472014</v>
      </c>
      <c r="E1011" s="6">
        <v>111.58015685871369</v>
      </c>
      <c r="F1011" s="11">
        <v>184.27148901404325</v>
      </c>
      <c r="G1011" s="11">
        <v>197.32612183626702</v>
      </c>
      <c r="H1011" s="11">
        <v>1.9662859448422356</v>
      </c>
      <c r="I1011" s="11">
        <f t="shared" si="24"/>
        <v>105.04869623038289</v>
      </c>
    </row>
    <row r="1012" spans="1:9" x14ac:dyDescent="0.25">
      <c r="A1012" s="20"/>
      <c r="B1012" s="5">
        <f>DATE(YEAR(siječanj!B1012),MONTH(siječanj!B1012)+8,DAY(siječanj!B1012))</f>
        <v>43719</v>
      </c>
      <c r="C1012" s="9">
        <v>10.5104166666667</v>
      </c>
      <c r="D1012">
        <v>0.94146395907472014</v>
      </c>
      <c r="E1012" s="6">
        <v>111.00942926568929</v>
      </c>
      <c r="F1012" s="11">
        <v>183.30782682118215</v>
      </c>
      <c r="G1012" s="11">
        <v>198.34492800008621</v>
      </c>
      <c r="H1012" s="11">
        <v>1.9950476645693906</v>
      </c>
      <c r="I1012" s="11">
        <f t="shared" si="24"/>
        <v>104.51137677110094</v>
      </c>
    </row>
    <row r="1013" spans="1:9" x14ac:dyDescent="0.25">
      <c r="A1013" s="20"/>
      <c r="B1013" s="5">
        <f>DATE(YEAR(siječanj!B1013),MONTH(siječanj!B1013)+8,DAY(siječanj!B1013))</f>
        <v>43719</v>
      </c>
      <c r="C1013" s="9">
        <v>10.5208333333333</v>
      </c>
      <c r="D1013">
        <v>0.94146395907472014</v>
      </c>
      <c r="E1013" s="6">
        <v>111.79685736783577</v>
      </c>
      <c r="F1013" s="11">
        <v>182.75161315961194</v>
      </c>
      <c r="G1013" s="11">
        <v>198.05720992720501</v>
      </c>
      <c r="H1013" s="11">
        <v>2.1694958787138661</v>
      </c>
      <c r="I1013" s="11">
        <f t="shared" si="24"/>
        <v>105.25271194963446</v>
      </c>
    </row>
    <row r="1014" spans="1:9" x14ac:dyDescent="0.25">
      <c r="A1014" s="20"/>
      <c r="B1014" s="5">
        <f>DATE(YEAR(siječanj!B1014),MONTH(siječanj!B1014)+8,DAY(siječanj!B1014))</f>
        <v>43719</v>
      </c>
      <c r="C1014" s="9">
        <v>10.53125</v>
      </c>
      <c r="D1014">
        <v>0.94146395907472014</v>
      </c>
      <c r="E1014" s="6">
        <v>112.14087262734938</v>
      </c>
      <c r="F1014" s="11">
        <v>183.38579747315259</v>
      </c>
      <c r="G1014" s="11">
        <v>198.75786846023968</v>
      </c>
      <c r="H1014" s="11">
        <v>2.5166694851936415</v>
      </c>
      <c r="I1014" s="11">
        <f t="shared" si="24"/>
        <v>105.57658991783826</v>
      </c>
    </row>
    <row r="1015" spans="1:9" x14ac:dyDescent="0.25">
      <c r="A1015" s="20"/>
      <c r="B1015" s="5">
        <f>DATE(YEAR(siječanj!B1015),MONTH(siječanj!B1015)+8,DAY(siječanj!B1015))</f>
        <v>43719</v>
      </c>
      <c r="C1015" s="9">
        <v>10.5416666666667</v>
      </c>
      <c r="D1015">
        <v>0.94146395907472014</v>
      </c>
      <c r="E1015" s="6">
        <v>111.16118890874363</v>
      </c>
      <c r="F1015" s="11">
        <v>185.89204802981345</v>
      </c>
      <c r="G1015" s="11">
        <v>196.87796320686886</v>
      </c>
      <c r="H1015" s="11">
        <v>2.210663516230666</v>
      </c>
      <c r="I1015" s="11">
        <f t="shared" si="24"/>
        <v>104.65425300547864</v>
      </c>
    </row>
    <row r="1016" spans="1:9" x14ac:dyDescent="0.25">
      <c r="A1016" s="20"/>
      <c r="B1016" s="5">
        <f>DATE(YEAR(siječanj!B1016),MONTH(siječanj!B1016)+8,DAY(siječanj!B1016))</f>
        <v>43719</v>
      </c>
      <c r="C1016" s="9">
        <v>10.5520833333333</v>
      </c>
      <c r="D1016">
        <v>0.94146395907472014</v>
      </c>
      <c r="E1016" s="6">
        <v>110.73397902164291</v>
      </c>
      <c r="F1016" s="11">
        <v>186.7979797517865</v>
      </c>
      <c r="G1016" s="11">
        <v>188.74621878219145</v>
      </c>
      <c r="H1016" s="11">
        <v>2.1323151430028511</v>
      </c>
      <c r="I1016" s="11">
        <f t="shared" si="24"/>
        <v>104.25205029381294</v>
      </c>
    </row>
    <row r="1017" spans="1:9" x14ac:dyDescent="0.25">
      <c r="A1017" s="20"/>
      <c r="B1017" s="5">
        <f>DATE(YEAR(siječanj!B1017),MONTH(siječanj!B1017)+8,DAY(siječanj!B1017))</f>
        <v>43719</v>
      </c>
      <c r="C1017" s="9">
        <v>10.5625</v>
      </c>
      <c r="D1017">
        <v>0.94146395907472014</v>
      </c>
      <c r="E1017" s="6">
        <v>110.70127928745559</v>
      </c>
      <c r="F1017" s="11">
        <v>185.31409313070148</v>
      </c>
      <c r="G1017" s="11">
        <v>184.62924530330906</v>
      </c>
      <c r="H1017" s="11">
        <v>2.1352775561137491</v>
      </c>
      <c r="I1017" s="11">
        <f t="shared" si="24"/>
        <v>104.22126467260425</v>
      </c>
    </row>
    <row r="1018" spans="1:9" x14ac:dyDescent="0.25">
      <c r="A1018" s="20"/>
      <c r="B1018" s="5">
        <f>DATE(YEAR(siječanj!B1018),MONTH(siječanj!B1018)+8,DAY(siječanj!B1018))</f>
        <v>43719</v>
      </c>
      <c r="C1018" s="9">
        <v>10.5729166666667</v>
      </c>
      <c r="D1018">
        <v>0.94146395907472014</v>
      </c>
      <c r="E1018" s="6">
        <v>111.66785412713237</v>
      </c>
      <c r="F1018" s="11">
        <v>185.02711040055812</v>
      </c>
      <c r="G1018" s="11">
        <v>186.453304831959</v>
      </c>
      <c r="H1018" s="11">
        <v>1.9991526226896255</v>
      </c>
      <c r="I1018" s="11">
        <f t="shared" si="24"/>
        <v>105.13126004790837</v>
      </c>
    </row>
    <row r="1019" spans="1:9" x14ac:dyDescent="0.25">
      <c r="A1019" s="20"/>
      <c r="B1019" s="5">
        <f>DATE(YEAR(siječanj!B1019),MONTH(siječanj!B1019)+8,DAY(siječanj!B1019))</f>
        <v>43719</v>
      </c>
      <c r="C1019" s="9">
        <v>10.5833333333333</v>
      </c>
      <c r="D1019">
        <v>0.94146395907472014</v>
      </c>
      <c r="E1019" s="6">
        <v>111.91417518352388</v>
      </c>
      <c r="F1019" s="11">
        <v>184.75344854311206</v>
      </c>
      <c r="G1019" s="11">
        <v>184.61241090602024</v>
      </c>
      <c r="H1019" s="11">
        <v>2.0472465641465636</v>
      </c>
      <c r="I1019" s="11">
        <f t="shared" si="24"/>
        <v>105.36316244486218</v>
      </c>
    </row>
    <row r="1020" spans="1:9" x14ac:dyDescent="0.25">
      <c r="A1020" s="20"/>
      <c r="B1020" s="5">
        <f>DATE(YEAR(siječanj!B1020),MONTH(siječanj!B1020)+8,DAY(siječanj!B1020))</f>
        <v>43719</v>
      </c>
      <c r="C1020" s="9">
        <v>10.59375</v>
      </c>
      <c r="D1020">
        <v>0.94146395907472014</v>
      </c>
      <c r="E1020" s="6">
        <v>113.23440287967941</v>
      </c>
      <c r="F1020" s="11">
        <v>185.14267970737282</v>
      </c>
      <c r="G1020" s="11">
        <v>180.12041650708636</v>
      </c>
      <c r="H1020" s="11">
        <v>2.3180227280186703</v>
      </c>
      <c r="I1020" s="11">
        <f t="shared" si="24"/>
        <v>106.60610923856487</v>
      </c>
    </row>
    <row r="1021" spans="1:9" x14ac:dyDescent="0.25">
      <c r="A1021" s="20"/>
      <c r="B1021" s="5">
        <f>DATE(YEAR(siječanj!B1021),MONTH(siječanj!B1021)+8,DAY(siječanj!B1021))</f>
        <v>43719</v>
      </c>
      <c r="C1021" s="9">
        <v>10.6041666666667</v>
      </c>
      <c r="D1021">
        <v>0.94146395907472014</v>
      </c>
      <c r="E1021" s="6">
        <v>114.23923924732205</v>
      </c>
      <c r="F1021" s="11">
        <v>182.03907690970604</v>
      </c>
      <c r="G1021" s="11">
        <v>175.12530884516315</v>
      </c>
      <c r="H1021" s="11">
        <v>2.4576413279687164</v>
      </c>
      <c r="I1021" s="11">
        <f t="shared" si="24"/>
        <v>107.55212646346797</v>
      </c>
    </row>
    <row r="1022" spans="1:9" x14ac:dyDescent="0.25">
      <c r="A1022" s="20"/>
      <c r="B1022" s="5">
        <f>DATE(YEAR(siječanj!B1022),MONTH(siječanj!B1022)+8,DAY(siječanj!B1022))</f>
        <v>43719</v>
      </c>
      <c r="C1022" s="9">
        <v>10.6145833333333</v>
      </c>
      <c r="D1022">
        <v>0.94146395907472014</v>
      </c>
      <c r="E1022" s="6">
        <v>114.6157547192401</v>
      </c>
      <c r="F1022" s="11">
        <v>180.27565263797553</v>
      </c>
      <c r="G1022" s="11">
        <v>171.11749001574969</v>
      </c>
      <c r="H1022" s="11">
        <v>2.2780566636684316</v>
      </c>
      <c r="I1022" s="11">
        <f t="shared" si="24"/>
        <v>107.90660221031283</v>
      </c>
    </row>
    <row r="1023" spans="1:9" x14ac:dyDescent="0.25">
      <c r="A1023" s="20"/>
      <c r="B1023" s="5">
        <f>DATE(YEAR(siječanj!B1023),MONTH(siječanj!B1023)+8,DAY(siječanj!B1023))</f>
        <v>43719</v>
      </c>
      <c r="C1023" s="9">
        <v>10.625</v>
      </c>
      <c r="D1023">
        <v>0.94146395907472014</v>
      </c>
      <c r="E1023" s="6">
        <v>114.88883055480564</v>
      </c>
      <c r="F1023" s="11">
        <v>179.40794166643823</v>
      </c>
      <c r="G1023" s="11">
        <v>169.59290132947589</v>
      </c>
      <c r="H1023" s="11">
        <v>2.4634871164884662</v>
      </c>
      <c r="I1023" s="11">
        <f t="shared" si="24"/>
        <v>108.163693267592</v>
      </c>
    </row>
    <row r="1024" spans="1:9" x14ac:dyDescent="0.25">
      <c r="A1024" s="20"/>
      <c r="B1024" s="5">
        <f>DATE(YEAR(siječanj!B1024),MONTH(siječanj!B1024)+8,DAY(siječanj!B1024))</f>
        <v>43719</v>
      </c>
      <c r="C1024" s="9">
        <v>10.6354166666667</v>
      </c>
      <c r="D1024">
        <v>0.94146395907472014</v>
      </c>
      <c r="E1024" s="6">
        <v>115.26261228050453</v>
      </c>
      <c r="F1024" s="11">
        <v>179.26644903429914</v>
      </c>
      <c r="G1024" s="11">
        <v>164.76133297340365</v>
      </c>
      <c r="H1024" s="11">
        <v>2.4065429533567535</v>
      </c>
      <c r="I1024" s="11">
        <f t="shared" si="24"/>
        <v>108.51559529089825</v>
      </c>
    </row>
    <row r="1025" spans="1:9" x14ac:dyDescent="0.25">
      <c r="A1025" s="20"/>
      <c r="B1025" s="5">
        <f>DATE(YEAR(siječanj!B1025),MONTH(siječanj!B1025)+8,DAY(siječanj!B1025))</f>
        <v>43719</v>
      </c>
      <c r="C1025" s="9">
        <v>10.6458333333333</v>
      </c>
      <c r="D1025">
        <v>0.94146395907472014</v>
      </c>
      <c r="E1025" s="6">
        <v>115.97983154592779</v>
      </c>
      <c r="F1025" s="11">
        <v>177.23005724407304</v>
      </c>
      <c r="G1025" s="11">
        <v>164.33365338429343</v>
      </c>
      <c r="H1025" s="11">
        <v>2.4144997488552256</v>
      </c>
      <c r="I1025" s="11">
        <f t="shared" si="24"/>
        <v>109.19083138004829</v>
      </c>
    </row>
    <row r="1026" spans="1:9" x14ac:dyDescent="0.25">
      <c r="A1026" s="20"/>
      <c r="B1026" s="5">
        <f>DATE(YEAR(siječanj!B1026),MONTH(siječanj!B1026)+8,DAY(siječanj!B1026))</f>
        <v>43719</v>
      </c>
      <c r="C1026" s="9">
        <v>10.65625</v>
      </c>
      <c r="D1026">
        <v>0.94146395907472014</v>
      </c>
      <c r="E1026" s="6">
        <v>115.88355186290821</v>
      </c>
      <c r="F1026" s="11">
        <v>175.81744271017038</v>
      </c>
      <c r="G1026" s="11">
        <v>160.66070017915715</v>
      </c>
      <c r="H1026" s="11">
        <v>2.1560764774789858</v>
      </c>
      <c r="I1026" s="11">
        <f t="shared" si="24"/>
        <v>109.10018752849422</v>
      </c>
    </row>
    <row r="1027" spans="1:9" x14ac:dyDescent="0.25">
      <c r="A1027" s="20"/>
      <c r="B1027" s="5">
        <f>DATE(YEAR(siječanj!B1027),MONTH(siječanj!B1027)+8,DAY(siječanj!B1027))</f>
        <v>43719</v>
      </c>
      <c r="C1027" s="9">
        <v>10.6666666666667</v>
      </c>
      <c r="D1027">
        <v>0.94146395907472014</v>
      </c>
      <c r="E1027" s="6">
        <v>115.10930212488873</v>
      </c>
      <c r="F1027" s="11">
        <v>176.13583123388293</v>
      </c>
      <c r="G1027" s="11">
        <v>162.46920575227674</v>
      </c>
      <c r="H1027" s="11">
        <v>2.070041437607796</v>
      </c>
      <c r="I1027" s="11">
        <f t="shared" si="24"/>
        <v>108.37125930482584</v>
      </c>
    </row>
    <row r="1028" spans="1:9" x14ac:dyDescent="0.25">
      <c r="A1028" s="20"/>
      <c r="B1028" s="5">
        <f>DATE(YEAR(siječanj!B1028),MONTH(siječanj!B1028)+8,DAY(siječanj!B1028))</f>
        <v>43719</v>
      </c>
      <c r="C1028" s="9">
        <v>10.6770833333333</v>
      </c>
      <c r="D1028">
        <v>0.94146395907472014</v>
      </c>
      <c r="E1028" s="6">
        <v>113.42558842408921</v>
      </c>
      <c r="F1028" s="11">
        <v>170.26457732554098</v>
      </c>
      <c r="G1028" s="11">
        <v>163.22113012273942</v>
      </c>
      <c r="H1028" s="11">
        <v>2.1679231284908558</v>
      </c>
      <c r="I1028" s="11">
        <f t="shared" ref="I1028:I1091" si="25">D1028*E1028</f>
        <v>106.78610353812277</v>
      </c>
    </row>
    <row r="1029" spans="1:9" x14ac:dyDescent="0.25">
      <c r="A1029" s="20"/>
      <c r="B1029" s="5">
        <f>DATE(YEAR(siječanj!B1029),MONTH(siječanj!B1029)+8,DAY(siječanj!B1029))</f>
        <v>43719</v>
      </c>
      <c r="C1029" s="9">
        <v>10.6875</v>
      </c>
      <c r="D1029">
        <v>0.94146395907472014</v>
      </c>
      <c r="E1029" s="6">
        <v>114.16825515431809</v>
      </c>
      <c r="F1029" s="11">
        <v>164.97891203124632</v>
      </c>
      <c r="G1029" s="11">
        <v>160.78891695373926</v>
      </c>
      <c r="H1029" s="11">
        <v>2.1329824613226651</v>
      </c>
      <c r="I1029" s="11">
        <f t="shared" si="25"/>
        <v>107.48529749823713</v>
      </c>
    </row>
    <row r="1030" spans="1:9" x14ac:dyDescent="0.25">
      <c r="A1030" s="20"/>
      <c r="B1030" s="5">
        <f>DATE(YEAR(siječanj!B1030),MONTH(siječanj!B1030)+8,DAY(siječanj!B1030))</f>
        <v>43719</v>
      </c>
      <c r="C1030" s="9">
        <v>10.6979166666667</v>
      </c>
      <c r="D1030">
        <v>0.94146395907472014</v>
      </c>
      <c r="E1030" s="6">
        <v>114.1952392346456</v>
      </c>
      <c r="F1030" s="11">
        <v>163.97478151678033</v>
      </c>
      <c r="G1030" s="11">
        <v>160.16530970595889</v>
      </c>
      <c r="H1030" s="11">
        <v>2.1055503758489325</v>
      </c>
      <c r="I1030" s="11">
        <f t="shared" si="25"/>
        <v>107.51070203733426</v>
      </c>
    </row>
    <row r="1031" spans="1:9" x14ac:dyDescent="0.25">
      <c r="A1031" s="20"/>
      <c r="B1031" s="5">
        <f>DATE(YEAR(siječanj!B1031),MONTH(siječanj!B1031)+8,DAY(siječanj!B1031))</f>
        <v>43719</v>
      </c>
      <c r="C1031" s="9">
        <v>10.7083333333333</v>
      </c>
      <c r="D1031">
        <v>0.94146395907472014</v>
      </c>
      <c r="E1031" s="6">
        <v>115.20700029859357</v>
      </c>
      <c r="F1031" s="11">
        <v>162.85628575148311</v>
      </c>
      <c r="G1031" s="11">
        <v>166.36002672471</v>
      </c>
      <c r="H1031" s="11">
        <v>1.8567717050769008</v>
      </c>
      <c r="I1031" s="11">
        <f t="shared" si="25"/>
        <v>108.46323861423637</v>
      </c>
    </row>
    <row r="1032" spans="1:9" x14ac:dyDescent="0.25">
      <c r="A1032" s="20"/>
      <c r="B1032" s="5">
        <f>DATE(YEAR(siječanj!B1032),MONTH(siječanj!B1032)+8,DAY(siječanj!B1032))</f>
        <v>43719</v>
      </c>
      <c r="C1032" s="9">
        <v>10.71875</v>
      </c>
      <c r="D1032">
        <v>0.94146395907472014</v>
      </c>
      <c r="E1032" s="6">
        <v>115.32037532561701</v>
      </c>
      <c r="F1032" s="11">
        <v>162.85539876357527</v>
      </c>
      <c r="G1032" s="11">
        <v>176.76040888722051</v>
      </c>
      <c r="H1032" s="11">
        <v>1.8715787682451872</v>
      </c>
      <c r="I1032" s="11">
        <f t="shared" si="25"/>
        <v>108.56997711603806</v>
      </c>
    </row>
    <row r="1033" spans="1:9" x14ac:dyDescent="0.25">
      <c r="A1033" s="20"/>
      <c r="B1033" s="5">
        <f>DATE(YEAR(siječanj!B1033),MONTH(siječanj!B1033)+8,DAY(siječanj!B1033))</f>
        <v>43719</v>
      </c>
      <c r="C1033" s="9">
        <v>10.7291666666667</v>
      </c>
      <c r="D1033">
        <v>0.94146395907472014</v>
      </c>
      <c r="E1033" s="6">
        <v>115.88838902533595</v>
      </c>
      <c r="F1033" s="11">
        <v>163.59374997376705</v>
      </c>
      <c r="G1033" s="11">
        <v>168.13765719436134</v>
      </c>
      <c r="H1033" s="11">
        <v>1.885913606155674</v>
      </c>
      <c r="I1033" s="11">
        <f t="shared" si="25"/>
        <v>109.10474154258414</v>
      </c>
    </row>
    <row r="1034" spans="1:9" x14ac:dyDescent="0.25">
      <c r="A1034" s="20"/>
      <c r="B1034" s="5">
        <f>DATE(YEAR(siječanj!B1034),MONTH(siječanj!B1034)+8,DAY(siječanj!B1034))</f>
        <v>43719</v>
      </c>
      <c r="C1034" s="9">
        <v>10.7395833333333</v>
      </c>
      <c r="D1034">
        <v>0.94146395907472014</v>
      </c>
      <c r="E1034" s="6">
        <v>117.1929339122988</v>
      </c>
      <c r="F1034" s="11">
        <v>163.06460349070554</v>
      </c>
      <c r="G1034" s="11">
        <v>163.25274378822508</v>
      </c>
      <c r="H1034" s="11">
        <v>1.8411702629791808</v>
      </c>
      <c r="I1034" s="11">
        <f t="shared" si="25"/>
        <v>110.33292353665486</v>
      </c>
    </row>
    <row r="1035" spans="1:9" x14ac:dyDescent="0.25">
      <c r="A1035" s="20"/>
      <c r="B1035" s="5">
        <f>DATE(YEAR(siječanj!B1035),MONTH(siječanj!B1035)+8,DAY(siječanj!B1035))</f>
        <v>43719</v>
      </c>
      <c r="C1035" s="9">
        <v>10.75</v>
      </c>
      <c r="D1035">
        <v>0.94146395907472014</v>
      </c>
      <c r="E1035" s="6">
        <v>119.98759879721715</v>
      </c>
      <c r="F1035" s="11">
        <v>161.05063122289192</v>
      </c>
      <c r="G1035" s="11">
        <v>161.79259062404898</v>
      </c>
      <c r="H1035" s="11">
        <v>1.8788402320610942</v>
      </c>
      <c r="I1035" s="11">
        <f t="shared" si="25"/>
        <v>112.96399980349719</v>
      </c>
    </row>
    <row r="1036" spans="1:9" x14ac:dyDescent="0.25">
      <c r="A1036" s="20"/>
      <c r="B1036" s="5">
        <f>DATE(YEAR(siječanj!B1036),MONTH(siječanj!B1036)+8,DAY(siječanj!B1036))</f>
        <v>43719</v>
      </c>
      <c r="C1036" s="9">
        <v>10.7604166666667</v>
      </c>
      <c r="D1036">
        <v>0.94146395907472014</v>
      </c>
      <c r="E1036" s="6">
        <v>122.14222658937939</v>
      </c>
      <c r="F1036" s="11">
        <v>160.5188960194659</v>
      </c>
      <c r="G1036" s="11">
        <v>159.90233346066194</v>
      </c>
      <c r="H1036" s="11">
        <v>2.5450740345457237</v>
      </c>
      <c r="I1036" s="11">
        <f t="shared" si="25"/>
        <v>114.99250421503868</v>
      </c>
    </row>
    <row r="1037" spans="1:9" x14ac:dyDescent="0.25">
      <c r="A1037" s="20"/>
      <c r="B1037" s="5">
        <f>DATE(YEAR(siječanj!B1037),MONTH(siječanj!B1037)+8,DAY(siječanj!B1037))</f>
        <v>43719</v>
      </c>
      <c r="C1037" s="9">
        <v>10.7708333333333</v>
      </c>
      <c r="D1037">
        <v>0.94146395907472014</v>
      </c>
      <c r="E1037" s="6">
        <v>123.70182582947891</v>
      </c>
      <c r="F1037" s="11">
        <v>159.50685887070838</v>
      </c>
      <c r="G1037" s="11">
        <v>159.00081817027547</v>
      </c>
      <c r="H1037" s="11">
        <v>4.5647034249289522</v>
      </c>
      <c r="I1037" s="11">
        <f t="shared" si="25"/>
        <v>116.46081069019269</v>
      </c>
    </row>
    <row r="1038" spans="1:9" x14ac:dyDescent="0.25">
      <c r="A1038" s="20"/>
      <c r="B1038" s="5">
        <f>DATE(YEAR(siječanj!B1038),MONTH(siječanj!B1038)+8,DAY(siječanj!B1038))</f>
        <v>43719</v>
      </c>
      <c r="C1038" s="9">
        <v>10.78125</v>
      </c>
      <c r="D1038">
        <v>0.94146395907472014</v>
      </c>
      <c r="E1038" s="6">
        <v>125.96003520632676</v>
      </c>
      <c r="F1038" s="11">
        <v>158.90986383297758</v>
      </c>
      <c r="G1038" s="11">
        <v>161.9906496763673</v>
      </c>
      <c r="H1038" s="11">
        <v>11.049311670279964</v>
      </c>
      <c r="I1038" s="11">
        <f t="shared" si="25"/>
        <v>118.58683343053953</v>
      </c>
    </row>
    <row r="1039" spans="1:9" x14ac:dyDescent="0.25">
      <c r="A1039" s="20"/>
      <c r="B1039" s="5">
        <f>DATE(YEAR(siječanj!B1039),MONTH(siječanj!B1039)+8,DAY(siječanj!B1039))</f>
        <v>43719</v>
      </c>
      <c r="C1039" s="9">
        <v>10.7916666666667</v>
      </c>
      <c r="D1039">
        <v>0.94146395907472014</v>
      </c>
      <c r="E1039" s="6">
        <v>129.21798570051115</v>
      </c>
      <c r="F1039" s="11">
        <v>157.53699117356976</v>
      </c>
      <c r="G1039" s="11">
        <v>163.40882923719352</v>
      </c>
      <c r="H1039" s="11">
        <v>26.013597836050685</v>
      </c>
      <c r="I1039" s="11">
        <f t="shared" si="25"/>
        <v>121.65407640126381</v>
      </c>
    </row>
    <row r="1040" spans="1:9" x14ac:dyDescent="0.25">
      <c r="A1040" s="20"/>
      <c r="B1040" s="5">
        <f>DATE(YEAR(siječanj!B1040),MONTH(siječanj!B1040)+8,DAY(siječanj!B1040))</f>
        <v>43719</v>
      </c>
      <c r="C1040" s="9">
        <v>10.8020833333333</v>
      </c>
      <c r="D1040">
        <v>0.94146395907472014</v>
      </c>
      <c r="E1040" s="6">
        <v>133.292859770755</v>
      </c>
      <c r="F1040" s="11">
        <v>154.11634036785202</v>
      </c>
      <c r="G1040" s="11">
        <v>159.09001157565345</v>
      </c>
      <c r="H1040" s="11">
        <v>42.345904566030406</v>
      </c>
      <c r="I1040" s="11">
        <f t="shared" si="25"/>
        <v>125.4904234761665</v>
      </c>
    </row>
    <row r="1041" spans="1:9" x14ac:dyDescent="0.25">
      <c r="A1041" s="20"/>
      <c r="B1041" s="5">
        <f>DATE(YEAR(siječanj!B1041),MONTH(siječanj!B1041)+8,DAY(siječanj!B1041))</f>
        <v>43719</v>
      </c>
      <c r="C1041" s="9">
        <v>10.8125</v>
      </c>
      <c r="D1041">
        <v>0.94146395907472014</v>
      </c>
      <c r="E1041" s="6">
        <v>138.16595696498032</v>
      </c>
      <c r="F1041" s="11">
        <v>153.39438037311538</v>
      </c>
      <c r="G1041" s="11">
        <v>158.0298178413895</v>
      </c>
      <c r="H1041" s="11">
        <v>63.225019184527518</v>
      </c>
      <c r="I1041" s="11">
        <f t="shared" si="25"/>
        <v>130.07826885359779</v>
      </c>
    </row>
    <row r="1042" spans="1:9" x14ac:dyDescent="0.25">
      <c r="A1042" s="20"/>
      <c r="B1042" s="5">
        <f>DATE(YEAR(siječanj!B1042),MONTH(siječanj!B1042)+8,DAY(siječanj!B1042))</f>
        <v>43719</v>
      </c>
      <c r="C1042" s="9">
        <v>10.8229166666667</v>
      </c>
      <c r="D1042">
        <v>0.94146395907472014</v>
      </c>
      <c r="E1042" s="6">
        <v>141.78246497797784</v>
      </c>
      <c r="F1042" s="11">
        <v>150.06990153231845</v>
      </c>
      <c r="G1042" s="11">
        <v>159.0327730193018</v>
      </c>
      <c r="H1042" s="11">
        <v>86.982492818989172</v>
      </c>
      <c r="I1042" s="11">
        <f t="shared" si="25"/>
        <v>133.48308080553986</v>
      </c>
    </row>
    <row r="1043" spans="1:9" x14ac:dyDescent="0.25">
      <c r="A1043" s="20"/>
      <c r="B1043" s="5">
        <f>DATE(YEAR(siječanj!B1043),MONTH(siječanj!B1043)+8,DAY(siječanj!B1043))</f>
        <v>43719</v>
      </c>
      <c r="C1043" s="9">
        <v>10.8333333333333</v>
      </c>
      <c r="D1043">
        <v>0.94146395907472014</v>
      </c>
      <c r="E1043" s="6">
        <v>147.76839144195986</v>
      </c>
      <c r="F1043" s="11">
        <v>144.38310900064616</v>
      </c>
      <c r="G1043" s="11">
        <v>152.3344610666804</v>
      </c>
      <c r="H1043" s="11">
        <v>129.51990073469312</v>
      </c>
      <c r="I1043" s="11">
        <f t="shared" si="25"/>
        <v>139.11861483305051</v>
      </c>
    </row>
    <row r="1044" spans="1:9" x14ac:dyDescent="0.25">
      <c r="A1044" s="20"/>
      <c r="B1044" s="5">
        <f>DATE(YEAR(siječanj!B1044),MONTH(siječanj!B1044)+8,DAY(siječanj!B1044))</f>
        <v>43719</v>
      </c>
      <c r="C1044" s="9">
        <v>10.84375</v>
      </c>
      <c r="D1044">
        <v>0.94146395907472014</v>
      </c>
      <c r="E1044" s="6">
        <v>152.12553225417568</v>
      </c>
      <c r="F1044" s="11">
        <v>125.40788906693592</v>
      </c>
      <c r="G1044" s="11">
        <v>139.02292833647957</v>
      </c>
      <c r="H1044" s="11">
        <v>197.7438584801499</v>
      </c>
      <c r="I1044" s="11">
        <f t="shared" si="25"/>
        <v>143.22070587236527</v>
      </c>
    </row>
    <row r="1045" spans="1:9" x14ac:dyDescent="0.25">
      <c r="A1045" s="20"/>
      <c r="B1045" s="5">
        <f>DATE(YEAR(siječanj!B1045),MONTH(siječanj!B1045)+8,DAY(siječanj!B1045))</f>
        <v>43719</v>
      </c>
      <c r="C1045" s="9">
        <v>10.8541666666667</v>
      </c>
      <c r="D1045">
        <v>0.94146395907472014</v>
      </c>
      <c r="E1045" s="6">
        <v>155.73060498887077</v>
      </c>
      <c r="F1045" s="11">
        <v>118.28507916656201</v>
      </c>
      <c r="G1045" s="11">
        <v>130.60920173632812</v>
      </c>
      <c r="H1045" s="11">
        <v>228.86664746909915</v>
      </c>
      <c r="I1045" s="11">
        <f t="shared" si="25"/>
        <v>146.61475192192364</v>
      </c>
    </row>
    <row r="1046" spans="1:9" x14ac:dyDescent="0.25">
      <c r="A1046" s="20"/>
      <c r="B1046" s="5">
        <f>DATE(YEAR(siječanj!B1046),MONTH(siječanj!B1046)+8,DAY(siječanj!B1046))</f>
        <v>43719</v>
      </c>
      <c r="C1046" s="9">
        <v>10.8645833333333</v>
      </c>
      <c r="D1046">
        <v>0.94146395907472014</v>
      </c>
      <c r="E1046" s="6">
        <v>156.47549127485348</v>
      </c>
      <c r="F1046" s="11">
        <v>116.38724211187531</v>
      </c>
      <c r="G1046" s="11">
        <v>128.19851122785795</v>
      </c>
      <c r="H1046" s="11">
        <v>229.79496729013968</v>
      </c>
      <c r="I1046" s="11">
        <f t="shared" si="25"/>
        <v>147.31603551378538</v>
      </c>
    </row>
    <row r="1047" spans="1:9" x14ac:dyDescent="0.25">
      <c r="A1047" s="20"/>
      <c r="B1047" s="5">
        <f>DATE(YEAR(siječanj!B1047),MONTH(siječanj!B1047)+8,DAY(siječanj!B1047))</f>
        <v>43719</v>
      </c>
      <c r="C1047" s="9">
        <v>10.875</v>
      </c>
      <c r="D1047">
        <v>0.94146395907472014</v>
      </c>
      <c r="E1047" s="6">
        <v>156.27649162360373</v>
      </c>
      <c r="F1047" s="11">
        <v>113.14581905281905</v>
      </c>
      <c r="G1047" s="11">
        <v>123.27579067149193</v>
      </c>
      <c r="H1047" s="11">
        <v>231.15388251097744</v>
      </c>
      <c r="I1047" s="11">
        <f t="shared" si="25"/>
        <v>147.1286845142653</v>
      </c>
    </row>
    <row r="1048" spans="1:9" x14ac:dyDescent="0.25">
      <c r="A1048" s="20"/>
      <c r="B1048" s="5">
        <f>DATE(YEAR(siječanj!B1048),MONTH(siječanj!B1048)+8,DAY(siječanj!B1048))</f>
        <v>43719</v>
      </c>
      <c r="C1048" s="9">
        <v>10.8854166666667</v>
      </c>
      <c r="D1048">
        <v>0.94146395907472014</v>
      </c>
      <c r="E1048" s="6">
        <v>160.51270734570861</v>
      </c>
      <c r="F1048" s="11">
        <v>110.33264659892833</v>
      </c>
      <c r="G1048" s="11">
        <v>109.67331267350757</v>
      </c>
      <c r="H1048" s="11">
        <v>238.23902521934448</v>
      </c>
      <c r="I1048" s="11">
        <f t="shared" si="25"/>
        <v>151.11692893949274</v>
      </c>
    </row>
    <row r="1049" spans="1:9" x14ac:dyDescent="0.25">
      <c r="A1049" s="20"/>
      <c r="B1049" s="5">
        <f>DATE(YEAR(siječanj!B1049),MONTH(siječanj!B1049)+8,DAY(siječanj!B1049))</f>
        <v>43719</v>
      </c>
      <c r="C1049" s="9">
        <v>10.8958333333333</v>
      </c>
      <c r="D1049">
        <v>0.94146395907472014</v>
      </c>
      <c r="E1049" s="6">
        <v>163.36129969280884</v>
      </c>
      <c r="F1049" s="11">
        <v>107.74500185778396</v>
      </c>
      <c r="G1049" s="11">
        <v>101.33276392194288</v>
      </c>
      <c r="H1049" s="11">
        <v>243.89637985359644</v>
      </c>
      <c r="I1049" s="11">
        <f t="shared" si="25"/>
        <v>153.79877596838367</v>
      </c>
    </row>
    <row r="1050" spans="1:9" x14ac:dyDescent="0.25">
      <c r="A1050" s="20"/>
      <c r="B1050" s="5">
        <f>DATE(YEAR(siječanj!B1050),MONTH(siječanj!B1050)+8,DAY(siječanj!B1050))</f>
        <v>43719</v>
      </c>
      <c r="C1050" s="9">
        <v>10.90625</v>
      </c>
      <c r="D1050">
        <v>0.94146395907472014</v>
      </c>
      <c r="E1050" s="6">
        <v>161.47365090640886</v>
      </c>
      <c r="F1050" s="11">
        <v>104.40760750980417</v>
      </c>
      <c r="G1050" s="11">
        <v>103.58758974726506</v>
      </c>
      <c r="H1050" s="11">
        <v>244.63735230742301</v>
      </c>
      <c r="I1050" s="11">
        <f t="shared" si="25"/>
        <v>152.02162266859696</v>
      </c>
    </row>
    <row r="1051" spans="1:9" x14ac:dyDescent="0.25">
      <c r="A1051" s="20"/>
      <c r="B1051" s="5">
        <f>DATE(YEAR(siječanj!B1051),MONTH(siječanj!B1051)+8,DAY(siječanj!B1051))</f>
        <v>43719</v>
      </c>
      <c r="C1051" s="9">
        <v>10.9166666666667</v>
      </c>
      <c r="D1051">
        <v>0.94146395907472014</v>
      </c>
      <c r="E1051" s="6">
        <v>157.5211978433247</v>
      </c>
      <c r="F1051" s="11">
        <v>102.81807300320837</v>
      </c>
      <c r="G1051" s="11">
        <v>92.492509728871511</v>
      </c>
      <c r="H1051" s="11">
        <v>241.62417998369742</v>
      </c>
      <c r="I1051" s="11">
        <f t="shared" si="25"/>
        <v>148.30053055976873</v>
      </c>
    </row>
    <row r="1052" spans="1:9" x14ac:dyDescent="0.25">
      <c r="A1052" s="20"/>
      <c r="B1052" s="5">
        <f>DATE(YEAR(siječanj!B1052),MONTH(siječanj!B1052)+8,DAY(siječanj!B1052))</f>
        <v>43719</v>
      </c>
      <c r="C1052" s="9">
        <v>10.9270833333333</v>
      </c>
      <c r="D1052">
        <v>0.94146395907472014</v>
      </c>
      <c r="E1052" s="6">
        <v>150.93705246404528</v>
      </c>
      <c r="F1052" s="11">
        <v>100.44430472641018</v>
      </c>
      <c r="G1052" s="11">
        <v>87.974753965655395</v>
      </c>
      <c r="H1052" s="11">
        <v>242.3961432205443</v>
      </c>
      <c r="I1052" s="11">
        <f t="shared" si="25"/>
        <v>142.10179498386881</v>
      </c>
    </row>
    <row r="1053" spans="1:9" x14ac:dyDescent="0.25">
      <c r="A1053" s="20"/>
      <c r="B1053" s="5">
        <f>DATE(YEAR(siječanj!B1053),MONTH(siječanj!B1053)+8,DAY(siječanj!B1053))</f>
        <v>43719</v>
      </c>
      <c r="C1053" s="9">
        <v>10.9375</v>
      </c>
      <c r="D1053">
        <v>0.94146395907472014</v>
      </c>
      <c r="E1053" s="6">
        <v>141.74711686510034</v>
      </c>
      <c r="F1053" s="11">
        <v>97.426591255565214</v>
      </c>
      <c r="G1053" s="11">
        <v>83.751632266385982</v>
      </c>
      <c r="H1053" s="11">
        <v>241.57956870351677</v>
      </c>
      <c r="I1053" s="11">
        <f t="shared" si="25"/>
        <v>133.4498018312444</v>
      </c>
    </row>
    <row r="1054" spans="1:9" x14ac:dyDescent="0.25">
      <c r="A1054" s="20"/>
      <c r="B1054" s="5">
        <f>DATE(YEAR(siječanj!B1054),MONTH(siječanj!B1054)+8,DAY(siječanj!B1054))</f>
        <v>43719</v>
      </c>
      <c r="C1054" s="9">
        <v>10.9479166666667</v>
      </c>
      <c r="D1054">
        <v>0.94146395907472014</v>
      </c>
      <c r="E1054" s="6">
        <v>130.550739592578</v>
      </c>
      <c r="F1054" s="11">
        <v>93.147729480019862</v>
      </c>
      <c r="G1054" s="11">
        <v>81.18834440891014</v>
      </c>
      <c r="H1054" s="11">
        <v>238.88733547205481</v>
      </c>
      <c r="I1054" s="11">
        <f t="shared" si="25"/>
        <v>122.90881615696129</v>
      </c>
    </row>
    <row r="1055" spans="1:9" x14ac:dyDescent="0.25">
      <c r="A1055" s="20"/>
      <c r="B1055" s="5">
        <f>DATE(YEAR(siječanj!B1055),MONTH(siječanj!B1055)+8,DAY(siječanj!B1055))</f>
        <v>43719</v>
      </c>
      <c r="C1055" s="9">
        <v>10.9583333333333</v>
      </c>
      <c r="D1055">
        <v>0.94146395907472014</v>
      </c>
      <c r="E1055" s="6">
        <v>119.20402017504088</v>
      </c>
      <c r="F1055" s="11">
        <v>89.780863855084348</v>
      </c>
      <c r="G1055" s="11">
        <v>79.55609826682236</v>
      </c>
      <c r="H1055" s="11">
        <v>239.11930412422188</v>
      </c>
      <c r="I1055" s="11">
        <f t="shared" si="25"/>
        <v>112.22628877161681</v>
      </c>
    </row>
    <row r="1056" spans="1:9" x14ac:dyDescent="0.25">
      <c r="A1056" s="20"/>
      <c r="B1056" s="5">
        <f>DATE(YEAR(siječanj!B1056),MONTH(siječanj!B1056)+8,DAY(siječanj!B1056))</f>
        <v>43719</v>
      </c>
      <c r="C1056" s="9">
        <v>10.96875</v>
      </c>
      <c r="D1056">
        <v>0.94146395907472014</v>
      </c>
      <c r="E1056" s="6">
        <v>109.10236035908898</v>
      </c>
      <c r="F1056" s="11">
        <v>86.602958762676792</v>
      </c>
      <c r="G1056" s="11">
        <v>77.17526332512243</v>
      </c>
      <c r="H1056" s="11">
        <v>239.97803775171215</v>
      </c>
      <c r="I1056" s="11">
        <f t="shared" si="25"/>
        <v>102.71594012806472</v>
      </c>
    </row>
    <row r="1057" spans="1:9" x14ac:dyDescent="0.25">
      <c r="A1057" s="20"/>
      <c r="B1057" s="5">
        <f>DATE(YEAR(siječanj!B1057),MONTH(siječanj!B1057)+8,DAY(siječanj!B1057))</f>
        <v>43719</v>
      </c>
      <c r="C1057" s="9">
        <v>10.9791666666667</v>
      </c>
      <c r="D1057">
        <v>0.94146395907472014</v>
      </c>
      <c r="E1057" s="6">
        <v>99.335182433482586</v>
      </c>
      <c r="F1057" s="11">
        <v>84.332129245426543</v>
      </c>
      <c r="G1057" s="11">
        <v>78.412856444836407</v>
      </c>
      <c r="H1057" s="11">
        <v>239.43628432804246</v>
      </c>
      <c r="I1057" s="11">
        <f t="shared" si="25"/>
        <v>93.520494129236113</v>
      </c>
    </row>
    <row r="1058" spans="1:9" ht="15.75" thickBot="1" x14ac:dyDescent="0.3">
      <c r="A1058" s="20"/>
      <c r="B1058" s="5">
        <f>DATE(YEAR(siječanj!B1058),MONTH(siječanj!B1058)+8,DAY(siječanj!B1058))</f>
        <v>43719</v>
      </c>
      <c r="C1058" s="9">
        <v>10.9895833333333</v>
      </c>
      <c r="D1058">
        <v>0.94146395907472014</v>
      </c>
      <c r="E1058" s="6">
        <v>91.084414726824733</v>
      </c>
      <c r="F1058" s="11">
        <v>82.382236837053924</v>
      </c>
      <c r="G1058" s="11">
        <v>75.445458760024351</v>
      </c>
      <c r="H1058" s="11">
        <v>239.79772674093482</v>
      </c>
      <c r="I1058" s="11">
        <f t="shared" si="25"/>
        <v>85.752693698720151</v>
      </c>
    </row>
    <row r="1059" spans="1:9" x14ac:dyDescent="0.25">
      <c r="A1059" s="19">
        <f t="shared" ref="A1059" si="26">A963+1</f>
        <v>255</v>
      </c>
      <c r="B1059" s="5">
        <f>DATE(YEAR(siječanj!B1059),MONTH(siječanj!B1059)+8,DAY(siječanj!B1059))</f>
        <v>43720</v>
      </c>
      <c r="C1059" s="9">
        <v>11</v>
      </c>
      <c r="D1059">
        <v>0.9404004016893025</v>
      </c>
      <c r="E1059" s="6">
        <v>82.323564122681304</v>
      </c>
      <c r="F1059" s="11">
        <v>77.802802552831622</v>
      </c>
      <c r="G1059" s="11">
        <v>72.317223140218559</v>
      </c>
      <c r="H1059" s="11">
        <v>239.8771696362644</v>
      </c>
      <c r="I1059" s="11">
        <f t="shared" si="25"/>
        <v>77.417112769464552</v>
      </c>
    </row>
    <row r="1060" spans="1:9" x14ac:dyDescent="0.25">
      <c r="A1060" s="20"/>
      <c r="B1060" s="5">
        <f>DATE(YEAR(siječanj!B1060),MONTH(siječanj!B1060)+8,DAY(siječanj!B1060))</f>
        <v>43720</v>
      </c>
      <c r="C1060" s="9">
        <v>11.0104166666667</v>
      </c>
      <c r="D1060">
        <v>0.9404004016893025</v>
      </c>
      <c r="E1060" s="6">
        <v>77.42309968689375</v>
      </c>
      <c r="F1060" s="11">
        <v>76.064799916432406</v>
      </c>
      <c r="G1060" s="11">
        <v>70.517893397380874</v>
      </c>
      <c r="H1060" s="11">
        <v>239.62272126096707</v>
      </c>
      <c r="I1060" s="11">
        <f t="shared" si="25"/>
        <v>72.808714045585788</v>
      </c>
    </row>
    <row r="1061" spans="1:9" x14ac:dyDescent="0.25">
      <c r="A1061" s="20"/>
      <c r="B1061" s="5">
        <f>DATE(YEAR(siječanj!B1061),MONTH(siječanj!B1061)+8,DAY(siječanj!B1061))</f>
        <v>43720</v>
      </c>
      <c r="C1061" s="9">
        <v>11.0208333333333</v>
      </c>
      <c r="D1061">
        <v>0.9404004016893025</v>
      </c>
      <c r="E1061" s="6">
        <v>72.595231400704137</v>
      </c>
      <c r="F1061" s="11">
        <v>74.679417115356202</v>
      </c>
      <c r="G1061" s="11">
        <v>70.440914362758718</v>
      </c>
      <c r="H1061" s="11">
        <v>239.85673388813768</v>
      </c>
      <c r="I1061" s="11">
        <f t="shared" si="25"/>
        <v>68.268584769950039</v>
      </c>
    </row>
    <row r="1062" spans="1:9" x14ac:dyDescent="0.25">
      <c r="A1062" s="20"/>
      <c r="B1062" s="5">
        <f>DATE(YEAR(siječanj!B1062),MONTH(siječanj!B1062)+8,DAY(siječanj!B1062))</f>
        <v>43720</v>
      </c>
      <c r="C1062" s="9">
        <v>11.03125</v>
      </c>
      <c r="D1062">
        <v>0.9404004016893025</v>
      </c>
      <c r="E1062" s="6">
        <v>68.792220152997544</v>
      </c>
      <c r="F1062" s="11">
        <v>72.447185619416501</v>
      </c>
      <c r="G1062" s="11">
        <v>69.425307296373731</v>
      </c>
      <c r="H1062" s="11">
        <v>240.12886469819423</v>
      </c>
      <c r="I1062" s="11">
        <f t="shared" si="25"/>
        <v>64.692231464977823</v>
      </c>
    </row>
    <row r="1063" spans="1:9" x14ac:dyDescent="0.25">
      <c r="A1063" s="20"/>
      <c r="B1063" s="5">
        <f>DATE(YEAR(siječanj!B1063),MONTH(siječanj!B1063)+8,DAY(siječanj!B1063))</f>
        <v>43720</v>
      </c>
      <c r="C1063" s="9">
        <v>11.0416666666667</v>
      </c>
      <c r="D1063">
        <v>0.9404004016893025</v>
      </c>
      <c r="E1063" s="6">
        <v>66.178194944721213</v>
      </c>
      <c r="F1063" s="11">
        <v>71.846634603014479</v>
      </c>
      <c r="G1063" s="11">
        <v>68.0630738083686</v>
      </c>
      <c r="H1063" s="11">
        <v>239.97808477414247</v>
      </c>
      <c r="I1063" s="11">
        <f t="shared" si="25"/>
        <v>62.234001109088794</v>
      </c>
    </row>
    <row r="1064" spans="1:9" x14ac:dyDescent="0.25">
      <c r="A1064" s="20"/>
      <c r="B1064" s="5">
        <f>DATE(YEAR(siječanj!B1064),MONTH(siječanj!B1064)+8,DAY(siječanj!B1064))</f>
        <v>43720</v>
      </c>
      <c r="C1064" s="9">
        <v>11.0520833333333</v>
      </c>
      <c r="D1064">
        <v>0.9404004016893025</v>
      </c>
      <c r="E1064" s="6">
        <v>63.924406811758679</v>
      </c>
      <c r="F1064" s="11">
        <v>70.287683118399158</v>
      </c>
      <c r="G1064" s="11">
        <v>67.111757762817021</v>
      </c>
      <c r="H1064" s="11">
        <v>239.61856627898476</v>
      </c>
      <c r="I1064" s="11">
        <f t="shared" si="25"/>
        <v>60.114537843528247</v>
      </c>
    </row>
    <row r="1065" spans="1:9" x14ac:dyDescent="0.25">
      <c r="A1065" s="20"/>
      <c r="B1065" s="5">
        <f>DATE(YEAR(siječanj!B1065),MONTH(siječanj!B1065)+8,DAY(siječanj!B1065))</f>
        <v>43720</v>
      </c>
      <c r="C1065" s="9">
        <v>11.0625</v>
      </c>
      <c r="D1065">
        <v>0.9404004016893025</v>
      </c>
      <c r="E1065" s="6">
        <v>62.269519541679841</v>
      </c>
      <c r="F1065" s="11">
        <v>69.339954599719476</v>
      </c>
      <c r="G1065" s="11">
        <v>65.691390613406512</v>
      </c>
      <c r="H1065" s="11">
        <v>239.84209290419142</v>
      </c>
      <c r="I1065" s="11">
        <f t="shared" si="25"/>
        <v>58.558281189995597</v>
      </c>
    </row>
    <row r="1066" spans="1:9" x14ac:dyDescent="0.25">
      <c r="A1066" s="20"/>
      <c r="B1066" s="5">
        <f>DATE(YEAR(siječanj!B1066),MONTH(siječanj!B1066)+8,DAY(siječanj!B1066))</f>
        <v>43720</v>
      </c>
      <c r="C1066" s="9">
        <v>11.0729166666667</v>
      </c>
      <c r="D1066">
        <v>0.9404004016893025</v>
      </c>
      <c r="E1066" s="6">
        <v>60.853591867585322</v>
      </c>
      <c r="F1066" s="11">
        <v>69.048641281555533</v>
      </c>
      <c r="G1066" s="11">
        <v>65.298110353043398</v>
      </c>
      <c r="H1066" s="11">
        <v>239.41890403741007</v>
      </c>
      <c r="I1066" s="11">
        <f t="shared" si="25"/>
        <v>57.226742236514106</v>
      </c>
    </row>
    <row r="1067" spans="1:9" x14ac:dyDescent="0.25">
      <c r="A1067" s="20"/>
      <c r="B1067" s="5">
        <f>DATE(YEAR(siječanj!B1067),MONTH(siječanj!B1067)+8,DAY(siječanj!B1067))</f>
        <v>43720</v>
      </c>
      <c r="C1067" s="9">
        <v>11.0833333333333</v>
      </c>
      <c r="D1067">
        <v>0.9404004016893025</v>
      </c>
      <c r="E1067" s="6">
        <v>60.558996466193577</v>
      </c>
      <c r="F1067" s="11">
        <v>69.648758837803513</v>
      </c>
      <c r="G1067" s="11">
        <v>65.221488557657949</v>
      </c>
      <c r="H1067" s="11">
        <v>239.60494278039269</v>
      </c>
      <c r="I1067" s="11">
        <f t="shared" si="25"/>
        <v>56.949704602709488</v>
      </c>
    </row>
    <row r="1068" spans="1:9" x14ac:dyDescent="0.25">
      <c r="A1068" s="20"/>
      <c r="B1068" s="5">
        <f>DATE(YEAR(siječanj!B1068),MONTH(siječanj!B1068)+8,DAY(siječanj!B1068))</f>
        <v>43720</v>
      </c>
      <c r="C1068" s="9">
        <v>11.09375</v>
      </c>
      <c r="D1068">
        <v>0.9404004016893025</v>
      </c>
      <c r="E1068" s="6">
        <v>60.039235273269782</v>
      </c>
      <c r="F1068" s="11">
        <v>70.741186791058283</v>
      </c>
      <c r="G1068" s="11">
        <v>66.014599802364955</v>
      </c>
      <c r="H1068" s="11">
        <v>239.70763176441926</v>
      </c>
      <c r="I1068" s="11">
        <f t="shared" si="25"/>
        <v>56.460920968101441</v>
      </c>
    </row>
    <row r="1069" spans="1:9" x14ac:dyDescent="0.25">
      <c r="A1069" s="20"/>
      <c r="B1069" s="5">
        <f>DATE(YEAR(siječanj!B1069),MONTH(siječanj!B1069)+8,DAY(siječanj!B1069))</f>
        <v>43720</v>
      </c>
      <c r="C1069" s="9">
        <v>11.1041666666667</v>
      </c>
      <c r="D1069">
        <v>0.9404004016893025</v>
      </c>
      <c r="E1069" s="6">
        <v>59.258012199306329</v>
      </c>
      <c r="F1069" s="11">
        <v>70.179896026757717</v>
      </c>
      <c r="G1069" s="11">
        <v>65.779395897278178</v>
      </c>
      <c r="H1069" s="11">
        <v>239.85277600017187</v>
      </c>
      <c r="I1069" s="11">
        <f t="shared" si="25"/>
        <v>55.726258475537257</v>
      </c>
    </row>
    <row r="1070" spans="1:9" x14ac:dyDescent="0.25">
      <c r="A1070" s="20"/>
      <c r="B1070" s="5">
        <f>DATE(YEAR(siječanj!B1070),MONTH(siječanj!B1070)+8,DAY(siječanj!B1070))</f>
        <v>43720</v>
      </c>
      <c r="C1070" s="9">
        <v>11.1145833333333</v>
      </c>
      <c r="D1070">
        <v>0.9404004016893025</v>
      </c>
      <c r="E1070" s="6">
        <v>58.944238883261569</v>
      </c>
      <c r="F1070" s="11">
        <v>68.764985759446532</v>
      </c>
      <c r="G1070" s="11">
        <v>64.861636256432035</v>
      </c>
      <c r="H1070" s="11">
        <v>239.83434720939081</v>
      </c>
      <c r="I1070" s="11">
        <f t="shared" si="25"/>
        <v>55.43118592308938</v>
      </c>
    </row>
    <row r="1071" spans="1:9" x14ac:dyDescent="0.25">
      <c r="A1071" s="20"/>
      <c r="B1071" s="5">
        <f>DATE(YEAR(siječanj!B1071),MONTH(siječanj!B1071)+8,DAY(siječanj!B1071))</f>
        <v>43720</v>
      </c>
      <c r="C1071" s="9">
        <v>11.125</v>
      </c>
      <c r="D1071">
        <v>0.9404004016893025</v>
      </c>
      <c r="E1071" s="6">
        <v>58.736195237166882</v>
      </c>
      <c r="F1071" s="11">
        <v>67.865925183619254</v>
      </c>
      <c r="G1071" s="11">
        <v>63.678793060184837</v>
      </c>
      <c r="H1071" s="11">
        <v>239.6321257470334</v>
      </c>
      <c r="I1071" s="11">
        <f t="shared" si="25"/>
        <v>55.235541594733036</v>
      </c>
    </row>
    <row r="1072" spans="1:9" x14ac:dyDescent="0.25">
      <c r="A1072" s="20"/>
      <c r="B1072" s="5">
        <f>DATE(YEAR(siječanj!B1072),MONTH(siječanj!B1072)+8,DAY(siječanj!B1072))</f>
        <v>43720</v>
      </c>
      <c r="C1072" s="9">
        <v>11.1354166666667</v>
      </c>
      <c r="D1072">
        <v>0.9404004016893025</v>
      </c>
      <c r="E1072" s="6">
        <v>58.670390769352352</v>
      </c>
      <c r="F1072" s="11">
        <v>66.627653942605065</v>
      </c>
      <c r="G1072" s="11">
        <v>63.530687292143959</v>
      </c>
      <c r="H1072" s="11">
        <v>239.48584296818038</v>
      </c>
      <c r="I1072" s="11">
        <f t="shared" si="25"/>
        <v>55.173659046767298</v>
      </c>
    </row>
    <row r="1073" spans="1:9" x14ac:dyDescent="0.25">
      <c r="A1073" s="20"/>
      <c r="B1073" s="5">
        <f>DATE(YEAR(siječanj!B1073),MONTH(siječanj!B1073)+8,DAY(siječanj!B1073))</f>
        <v>43720</v>
      </c>
      <c r="C1073" s="9">
        <v>11.1458333333333</v>
      </c>
      <c r="D1073">
        <v>0.9404004016893025</v>
      </c>
      <c r="E1073" s="6">
        <v>59.150194002832976</v>
      </c>
      <c r="F1073" s="11">
        <v>66.527163430223524</v>
      </c>
      <c r="G1073" s="11">
        <v>63.768359760495542</v>
      </c>
      <c r="H1073" s="11">
        <v>239.31170290102617</v>
      </c>
      <c r="I1073" s="11">
        <f t="shared" si="25"/>
        <v>55.6248662002643</v>
      </c>
    </row>
    <row r="1074" spans="1:9" x14ac:dyDescent="0.25">
      <c r="A1074" s="20"/>
      <c r="B1074" s="5">
        <f>DATE(YEAR(siječanj!B1074),MONTH(siječanj!B1074)+8,DAY(siječanj!B1074))</f>
        <v>43720</v>
      </c>
      <c r="C1074" s="9">
        <v>11.15625</v>
      </c>
      <c r="D1074">
        <v>0.9404004016893025</v>
      </c>
      <c r="E1074" s="6">
        <v>60.358297405529399</v>
      </c>
      <c r="F1074" s="11">
        <v>65.75473743569917</v>
      </c>
      <c r="G1074" s="11">
        <v>62.889767990117804</v>
      </c>
      <c r="H1074" s="11">
        <v>239.37927913579907</v>
      </c>
      <c r="I1074" s="11">
        <f t="shared" si="25"/>
        <v>56.760967125442228</v>
      </c>
    </row>
    <row r="1075" spans="1:9" x14ac:dyDescent="0.25">
      <c r="A1075" s="20"/>
      <c r="B1075" s="5">
        <f>DATE(YEAR(siječanj!B1075),MONTH(siječanj!B1075)+8,DAY(siječanj!B1075))</f>
        <v>43720</v>
      </c>
      <c r="C1075" s="9">
        <v>11.1666666666667</v>
      </c>
      <c r="D1075">
        <v>0.9404004016893025</v>
      </c>
      <c r="E1075" s="6">
        <v>62.509323879142926</v>
      </c>
      <c r="F1075" s="11">
        <v>65.429541982159989</v>
      </c>
      <c r="G1075" s="11">
        <v>63.157336164479716</v>
      </c>
      <c r="H1075" s="11">
        <v>232.68376428516061</v>
      </c>
      <c r="I1075" s="11">
        <f t="shared" si="25"/>
        <v>58.783793285272715</v>
      </c>
    </row>
    <row r="1076" spans="1:9" x14ac:dyDescent="0.25">
      <c r="A1076" s="20"/>
      <c r="B1076" s="5">
        <f>DATE(YEAR(siječanj!B1076),MONTH(siječanj!B1076)+8,DAY(siječanj!B1076))</f>
        <v>43720</v>
      </c>
      <c r="C1076" s="9">
        <v>11.1770833333333</v>
      </c>
      <c r="D1076">
        <v>0.9404004016893025</v>
      </c>
      <c r="E1076" s="6">
        <v>64.702099045017135</v>
      </c>
      <c r="F1076" s="11">
        <v>64.400527644035336</v>
      </c>
      <c r="G1076" s="11">
        <v>60.999695467235121</v>
      </c>
      <c r="H1076" s="11">
        <v>173.01361181987113</v>
      </c>
      <c r="I1076" s="11">
        <f t="shared" si="25"/>
        <v>60.84587993207515</v>
      </c>
    </row>
    <row r="1077" spans="1:9" x14ac:dyDescent="0.25">
      <c r="A1077" s="20"/>
      <c r="B1077" s="5">
        <f>DATE(YEAR(siječanj!B1077),MONTH(siječanj!B1077)+8,DAY(siječanj!B1077))</f>
        <v>43720</v>
      </c>
      <c r="C1077" s="9">
        <v>11.1875</v>
      </c>
      <c r="D1077">
        <v>0.9404004016893025</v>
      </c>
      <c r="E1077" s="6">
        <v>67.242973214757015</v>
      </c>
      <c r="F1077" s="11">
        <v>63.984654734380008</v>
      </c>
      <c r="G1077" s="11">
        <v>59.996270660213888</v>
      </c>
      <c r="H1077" s="11">
        <v>104.52440254586757</v>
      </c>
      <c r="I1077" s="11">
        <f t="shared" si="25"/>
        <v>63.235319021940505</v>
      </c>
    </row>
    <row r="1078" spans="1:9" x14ac:dyDescent="0.25">
      <c r="A1078" s="20"/>
      <c r="B1078" s="5">
        <f>DATE(YEAR(siječanj!B1078),MONTH(siječanj!B1078)+8,DAY(siječanj!B1078))</f>
        <v>43720</v>
      </c>
      <c r="C1078" s="9">
        <v>11.1979166666667</v>
      </c>
      <c r="D1078">
        <v>0.9404004016893025</v>
      </c>
      <c r="E1078" s="6">
        <v>71.017644428129074</v>
      </c>
      <c r="F1078" s="11">
        <v>63.570178529665533</v>
      </c>
      <c r="G1078" s="11">
        <v>59.557697281346428</v>
      </c>
      <c r="H1078" s="11">
        <v>67.999215540402218</v>
      </c>
      <c r="I1078" s="11">
        <f t="shared" si="25"/>
        <v>66.785021347240644</v>
      </c>
    </row>
    <row r="1079" spans="1:9" x14ac:dyDescent="0.25">
      <c r="A1079" s="20"/>
      <c r="B1079" s="5">
        <f>DATE(YEAR(siječanj!B1079),MONTH(siječanj!B1079)+8,DAY(siječanj!B1079))</f>
        <v>43720</v>
      </c>
      <c r="C1079" s="9">
        <v>11.2083333333333</v>
      </c>
      <c r="D1079">
        <v>0.9404004016893025</v>
      </c>
      <c r="E1079" s="6">
        <v>74.137695590972385</v>
      </c>
      <c r="F1079" s="11">
        <v>63.476145770875412</v>
      </c>
      <c r="G1079" s="11">
        <v>62.668291705137804</v>
      </c>
      <c r="H1079" s="11">
        <v>46.070936456343766</v>
      </c>
      <c r="I1079" s="11">
        <f t="shared" si="25"/>
        <v>69.719118714069666</v>
      </c>
    </row>
    <row r="1080" spans="1:9" x14ac:dyDescent="0.25">
      <c r="A1080" s="20"/>
      <c r="B1080" s="5">
        <f>DATE(YEAR(siječanj!B1080),MONTH(siječanj!B1080)+8,DAY(siječanj!B1080))</f>
        <v>43720</v>
      </c>
      <c r="C1080" s="9">
        <v>11.21875</v>
      </c>
      <c r="D1080">
        <v>0.9404004016893025</v>
      </c>
      <c r="E1080" s="6">
        <v>77.61575335427311</v>
      </c>
      <c r="F1080" s="11">
        <v>68.082723490485364</v>
      </c>
      <c r="G1080" s="11">
        <v>68.825085169862959</v>
      </c>
      <c r="H1080" s="11">
        <v>27.074469886287375</v>
      </c>
      <c r="I1080" s="11">
        <f t="shared" si="25"/>
        <v>72.989885631776261</v>
      </c>
    </row>
    <row r="1081" spans="1:9" x14ac:dyDescent="0.25">
      <c r="A1081" s="20"/>
      <c r="B1081" s="5">
        <f>DATE(YEAR(siječanj!B1081),MONTH(siječanj!B1081)+8,DAY(siječanj!B1081))</f>
        <v>43720</v>
      </c>
      <c r="C1081" s="9">
        <v>11.2291666666667</v>
      </c>
      <c r="D1081">
        <v>0.9404004016893025</v>
      </c>
      <c r="E1081" s="6">
        <v>81.867940745465319</v>
      </c>
      <c r="F1081" s="11">
        <v>76.103542424460969</v>
      </c>
      <c r="G1081" s="11">
        <v>73.471551420314128</v>
      </c>
      <c r="H1081" s="11">
        <v>7.0081970042312669</v>
      </c>
      <c r="I1081" s="11">
        <f t="shared" si="25"/>
        <v>76.988644362511607</v>
      </c>
    </row>
    <row r="1082" spans="1:9" x14ac:dyDescent="0.25">
      <c r="A1082" s="20"/>
      <c r="B1082" s="5">
        <f>DATE(YEAR(siječanj!B1082),MONTH(siječanj!B1082)+8,DAY(siječanj!B1082))</f>
        <v>43720</v>
      </c>
      <c r="C1082" s="9">
        <v>11.2395833333333</v>
      </c>
      <c r="D1082">
        <v>0.9404004016893025</v>
      </c>
      <c r="E1082" s="6">
        <v>86.4917230639102</v>
      </c>
      <c r="F1082" s="11">
        <v>77.51458365854522</v>
      </c>
      <c r="G1082" s="11">
        <v>76.96957380326522</v>
      </c>
      <c r="H1082" s="11">
        <v>2.8366511207375491</v>
      </c>
      <c r="I1082" s="11">
        <f t="shared" si="25"/>
        <v>81.336851112101058</v>
      </c>
    </row>
    <row r="1083" spans="1:9" x14ac:dyDescent="0.25">
      <c r="A1083" s="20"/>
      <c r="B1083" s="5">
        <f>DATE(YEAR(siječanj!B1083),MONTH(siječanj!B1083)+8,DAY(siječanj!B1083))</f>
        <v>43720</v>
      </c>
      <c r="C1083" s="9">
        <v>11.25</v>
      </c>
      <c r="D1083">
        <v>0.9404004016893025</v>
      </c>
      <c r="E1083" s="6">
        <v>88.908269354127654</v>
      </c>
      <c r="F1083" s="11">
        <v>77.366653340414445</v>
      </c>
      <c r="G1083" s="11">
        <v>94.951873079860633</v>
      </c>
      <c r="H1083" s="11">
        <v>2.9567694187813069</v>
      </c>
      <c r="I1083" s="11">
        <f t="shared" si="25"/>
        <v>83.609372214122345</v>
      </c>
    </row>
    <row r="1084" spans="1:9" x14ac:dyDescent="0.25">
      <c r="A1084" s="20"/>
      <c r="B1084" s="5">
        <f>DATE(YEAR(siječanj!B1084),MONTH(siječanj!B1084)+8,DAY(siječanj!B1084))</f>
        <v>43720</v>
      </c>
      <c r="C1084" s="9">
        <v>11.2604166666667</v>
      </c>
      <c r="D1084">
        <v>0.9404004016893025</v>
      </c>
      <c r="E1084" s="6">
        <v>89.853794149387696</v>
      </c>
      <c r="F1084" s="11">
        <v>87.317867002870145</v>
      </c>
      <c r="G1084" s="11">
        <v>100.37608125999283</v>
      </c>
      <c r="H1084" s="11">
        <v>3.513695079812269</v>
      </c>
      <c r="I1084" s="11">
        <f t="shared" si="25"/>
        <v>84.498544111392093</v>
      </c>
    </row>
    <row r="1085" spans="1:9" x14ac:dyDescent="0.25">
      <c r="A1085" s="20"/>
      <c r="B1085" s="5">
        <f>DATE(YEAR(siječanj!B1085),MONTH(siječanj!B1085)+8,DAY(siječanj!B1085))</f>
        <v>43720</v>
      </c>
      <c r="C1085" s="9">
        <v>11.2708333333333</v>
      </c>
      <c r="D1085">
        <v>0.9404004016893025</v>
      </c>
      <c r="E1085" s="6">
        <v>93.013121324087905</v>
      </c>
      <c r="F1085" s="11">
        <v>93.714976307918747</v>
      </c>
      <c r="G1085" s="11">
        <v>109.16758233206512</v>
      </c>
      <c r="H1085" s="11">
        <v>3.3723216427813321</v>
      </c>
      <c r="I1085" s="11">
        <f t="shared" si="25"/>
        <v>87.469576655548096</v>
      </c>
    </row>
    <row r="1086" spans="1:9" x14ac:dyDescent="0.25">
      <c r="A1086" s="20"/>
      <c r="B1086" s="5">
        <f>DATE(YEAR(siječanj!B1086),MONTH(siječanj!B1086)+8,DAY(siječanj!B1086))</f>
        <v>43720</v>
      </c>
      <c r="C1086" s="9">
        <v>11.28125</v>
      </c>
      <c r="D1086">
        <v>0.9404004016893025</v>
      </c>
      <c r="E1086" s="6">
        <v>93.814298561630793</v>
      </c>
      <c r="F1086" s="11">
        <v>102.4795727310517</v>
      </c>
      <c r="G1086" s="11">
        <v>119.98751187364597</v>
      </c>
      <c r="H1086" s="11">
        <v>3.4934013994537878</v>
      </c>
      <c r="I1086" s="11">
        <f t="shared" si="25"/>
        <v>88.223004051557751</v>
      </c>
    </row>
    <row r="1087" spans="1:9" x14ac:dyDescent="0.25">
      <c r="A1087" s="20"/>
      <c r="B1087" s="5">
        <f>DATE(YEAR(siječanj!B1087),MONTH(siječanj!B1087)+8,DAY(siječanj!B1087))</f>
        <v>43720</v>
      </c>
      <c r="C1087" s="9">
        <v>11.2916666666667</v>
      </c>
      <c r="D1087">
        <v>0.9404004016893025</v>
      </c>
      <c r="E1087" s="6">
        <v>93.572559557725739</v>
      </c>
      <c r="F1087" s="11">
        <v>111.27295813274974</v>
      </c>
      <c r="G1087" s="11">
        <v>129.04691026184881</v>
      </c>
      <c r="H1087" s="11">
        <v>3.1207936605507571</v>
      </c>
      <c r="I1087" s="11">
        <f t="shared" si="25"/>
        <v>87.99567259518146</v>
      </c>
    </row>
    <row r="1088" spans="1:9" x14ac:dyDescent="0.25">
      <c r="A1088" s="20"/>
      <c r="B1088" s="5">
        <f>DATE(YEAR(siječanj!B1088),MONTH(siječanj!B1088)+8,DAY(siječanj!B1088))</f>
        <v>43720</v>
      </c>
      <c r="C1088" s="9">
        <v>11.3020833333333</v>
      </c>
      <c r="D1088">
        <v>0.9404004016893025</v>
      </c>
      <c r="E1088" s="6">
        <v>93.187443803584415</v>
      </c>
      <c r="F1088" s="11">
        <v>125.29223146268244</v>
      </c>
      <c r="G1088" s="11">
        <v>139.80981398505043</v>
      </c>
      <c r="H1088" s="11">
        <v>2.7944499902306923</v>
      </c>
      <c r="I1088" s="11">
        <f t="shared" si="25"/>
        <v>87.633509585290085</v>
      </c>
    </row>
    <row r="1089" spans="1:9" x14ac:dyDescent="0.25">
      <c r="A1089" s="20"/>
      <c r="B1089" s="5">
        <f>DATE(YEAR(siječanj!B1089),MONTH(siječanj!B1089)+8,DAY(siječanj!B1089))</f>
        <v>43720</v>
      </c>
      <c r="C1089" s="9">
        <v>11.3125</v>
      </c>
      <c r="D1089">
        <v>0.9404004016893025</v>
      </c>
      <c r="E1089" s="6">
        <v>94.079150327688041</v>
      </c>
      <c r="F1089" s="11">
        <v>134.99149239707427</v>
      </c>
      <c r="G1089" s="11">
        <v>149.14858148419816</v>
      </c>
      <c r="H1089" s="11">
        <v>2.3043562089052383</v>
      </c>
      <c r="I1089" s="11">
        <f t="shared" si="25"/>
        <v>88.472070758746113</v>
      </c>
    </row>
    <row r="1090" spans="1:9" x14ac:dyDescent="0.25">
      <c r="A1090" s="20"/>
      <c r="B1090" s="5">
        <f>DATE(YEAR(siječanj!B1090),MONTH(siječanj!B1090)+8,DAY(siječanj!B1090))</f>
        <v>43720</v>
      </c>
      <c r="C1090" s="9">
        <v>11.3229166666667</v>
      </c>
      <c r="D1090">
        <v>0.9404004016893025</v>
      </c>
      <c r="E1090" s="6">
        <v>95.779456101128588</v>
      </c>
      <c r="F1090" s="11">
        <v>144.33087705208266</v>
      </c>
      <c r="G1090" s="11">
        <v>163.65336150167451</v>
      </c>
      <c r="H1090" s="11">
        <v>1.9569354845469109</v>
      </c>
      <c r="I1090" s="11">
        <f t="shared" si="25"/>
        <v>90.071038991084237</v>
      </c>
    </row>
    <row r="1091" spans="1:9" x14ac:dyDescent="0.25">
      <c r="A1091" s="20"/>
      <c r="B1091" s="5">
        <f>DATE(YEAR(siječanj!B1091),MONTH(siječanj!B1091)+8,DAY(siječanj!B1091))</f>
        <v>43720</v>
      </c>
      <c r="C1091" s="9">
        <v>11.3333333333333</v>
      </c>
      <c r="D1091">
        <v>0.9404004016893025</v>
      </c>
      <c r="E1091" s="6">
        <v>96.62837264764697</v>
      </c>
      <c r="F1091" s="11">
        <v>166.09028781216119</v>
      </c>
      <c r="G1091" s="11">
        <v>178.3182890592152</v>
      </c>
      <c r="H1091" s="11">
        <v>1.8167306049335796</v>
      </c>
      <c r="I1091" s="11">
        <f t="shared" si="25"/>
        <v>90.869360452430826</v>
      </c>
    </row>
    <row r="1092" spans="1:9" x14ac:dyDescent="0.25">
      <c r="A1092" s="20"/>
      <c r="B1092" s="5">
        <f>DATE(YEAR(siječanj!B1092),MONTH(siječanj!B1092)+8,DAY(siječanj!B1092))</f>
        <v>43720</v>
      </c>
      <c r="C1092" s="9">
        <v>11.34375</v>
      </c>
      <c r="D1092">
        <v>0.9404004016893025</v>
      </c>
      <c r="E1092" s="6">
        <v>98.33174371096581</v>
      </c>
      <c r="F1092" s="11">
        <v>189.76239367776259</v>
      </c>
      <c r="G1092" s="11">
        <v>190.36924895475727</v>
      </c>
      <c r="H1092" s="11">
        <v>1.7582567121002244</v>
      </c>
      <c r="I1092" s="11">
        <f t="shared" ref="I1092:I1155" si="27">D1092*E1092</f>
        <v>92.471211284601793</v>
      </c>
    </row>
    <row r="1093" spans="1:9" x14ac:dyDescent="0.25">
      <c r="A1093" s="20"/>
      <c r="B1093" s="5">
        <f>DATE(YEAR(siječanj!B1093),MONTH(siječanj!B1093)+8,DAY(siječanj!B1093))</f>
        <v>43720</v>
      </c>
      <c r="C1093" s="9">
        <v>11.3541666666667</v>
      </c>
      <c r="D1093">
        <v>0.9404004016893025</v>
      </c>
      <c r="E1093" s="6">
        <v>99.087025975217728</v>
      </c>
      <c r="F1093" s="11">
        <v>187.65698138504328</v>
      </c>
      <c r="G1093" s="11">
        <v>195.0379563581358</v>
      </c>
      <c r="H1093" s="11">
        <v>1.8623553685594825</v>
      </c>
      <c r="I1093" s="11">
        <f t="shared" si="27"/>
        <v>93.181479029293101</v>
      </c>
    </row>
    <row r="1094" spans="1:9" x14ac:dyDescent="0.25">
      <c r="A1094" s="20"/>
      <c r="B1094" s="5">
        <f>DATE(YEAR(siječanj!B1094),MONTH(siječanj!B1094)+8,DAY(siječanj!B1094))</f>
        <v>43720</v>
      </c>
      <c r="C1094" s="9">
        <v>11.3645833333333</v>
      </c>
      <c r="D1094">
        <v>0.9404004016893025</v>
      </c>
      <c r="E1094" s="6">
        <v>100.77792047490955</v>
      </c>
      <c r="F1094" s="11">
        <v>188.99903021127392</v>
      </c>
      <c r="G1094" s="11">
        <v>201.5841405908605</v>
      </c>
      <c r="H1094" s="11">
        <v>2.0609170851689602</v>
      </c>
      <c r="I1094" s="11">
        <f t="shared" si="27"/>
        <v>94.771596896017527</v>
      </c>
    </row>
    <row r="1095" spans="1:9" x14ac:dyDescent="0.25">
      <c r="A1095" s="20"/>
      <c r="B1095" s="5">
        <f>DATE(YEAR(siječanj!B1095),MONTH(siječanj!B1095)+8,DAY(siječanj!B1095))</f>
        <v>43720</v>
      </c>
      <c r="C1095" s="9">
        <v>11.375</v>
      </c>
      <c r="D1095">
        <v>0.9404004016893025</v>
      </c>
      <c r="E1095" s="6">
        <v>102.32735303789335</v>
      </c>
      <c r="F1095" s="11">
        <v>191.80642319644392</v>
      </c>
      <c r="G1095" s="11">
        <v>207.72293562033454</v>
      </c>
      <c r="H1095" s="11">
        <v>1.9200648967806371</v>
      </c>
      <c r="I1095" s="11">
        <f t="shared" si="27"/>
        <v>96.228683900637975</v>
      </c>
    </row>
    <row r="1096" spans="1:9" x14ac:dyDescent="0.25">
      <c r="A1096" s="20"/>
      <c r="B1096" s="5">
        <f>DATE(YEAR(siječanj!B1096),MONTH(siječanj!B1096)+8,DAY(siječanj!B1096))</f>
        <v>43720</v>
      </c>
      <c r="C1096" s="9">
        <v>11.3854166666667</v>
      </c>
      <c r="D1096">
        <v>0.9404004016893025</v>
      </c>
      <c r="E1096" s="6">
        <v>104.1508858467906</v>
      </c>
      <c r="F1096" s="11">
        <v>199.08515433315898</v>
      </c>
      <c r="G1096" s="11">
        <v>209.58450928276162</v>
      </c>
      <c r="H1096" s="11">
        <v>1.6673273375655713</v>
      </c>
      <c r="I1096" s="11">
        <f t="shared" si="27"/>
        <v>97.943534886618565</v>
      </c>
    </row>
    <row r="1097" spans="1:9" x14ac:dyDescent="0.25">
      <c r="A1097" s="20"/>
      <c r="B1097" s="5">
        <f>DATE(YEAR(siječanj!B1097),MONTH(siječanj!B1097)+8,DAY(siječanj!B1097))</f>
        <v>43720</v>
      </c>
      <c r="C1097" s="9">
        <v>11.3958333333333</v>
      </c>
      <c r="D1097">
        <v>0.9404004016893025</v>
      </c>
      <c r="E1097" s="6">
        <v>104.82153216191939</v>
      </c>
      <c r="F1097" s="11">
        <v>196.77487191484997</v>
      </c>
      <c r="G1097" s="11">
        <v>212.48164322781665</v>
      </c>
      <c r="H1097" s="11">
        <v>1.6406025895012968</v>
      </c>
      <c r="I1097" s="11">
        <f t="shared" si="27"/>
        <v>98.574210950757134</v>
      </c>
    </row>
    <row r="1098" spans="1:9" x14ac:dyDescent="0.25">
      <c r="A1098" s="20"/>
      <c r="B1098" s="5">
        <f>DATE(YEAR(siječanj!B1098),MONTH(siječanj!B1098)+8,DAY(siječanj!B1098))</f>
        <v>43720</v>
      </c>
      <c r="C1098" s="9">
        <v>11.40625</v>
      </c>
      <c r="D1098">
        <v>0.9404004016893025</v>
      </c>
      <c r="E1098" s="6">
        <v>105.54065730705972</v>
      </c>
      <c r="F1098" s="11">
        <v>194.7942600248187</v>
      </c>
      <c r="G1098" s="11">
        <v>211.06818002769961</v>
      </c>
      <c r="H1098" s="11">
        <v>1.7602446603782911</v>
      </c>
      <c r="I1098" s="11">
        <f t="shared" si="27"/>
        <v>99.250476526111981</v>
      </c>
    </row>
    <row r="1099" spans="1:9" x14ac:dyDescent="0.25">
      <c r="A1099" s="20"/>
      <c r="B1099" s="5">
        <f>DATE(YEAR(siječanj!B1099),MONTH(siječanj!B1099)+8,DAY(siječanj!B1099))</f>
        <v>43720</v>
      </c>
      <c r="C1099" s="9">
        <v>11.4166666666667</v>
      </c>
      <c r="D1099">
        <v>0.9404004016893025</v>
      </c>
      <c r="E1099" s="6">
        <v>106.69912346222905</v>
      </c>
      <c r="F1099" s="11">
        <v>202.96996470698969</v>
      </c>
      <c r="G1099" s="11">
        <v>211.75592175327708</v>
      </c>
      <c r="H1099" s="11">
        <v>1.721211040816758</v>
      </c>
      <c r="I1099" s="11">
        <f t="shared" si="27"/>
        <v>100.33989856377669</v>
      </c>
    </row>
    <row r="1100" spans="1:9" x14ac:dyDescent="0.25">
      <c r="A1100" s="20"/>
      <c r="B1100" s="5">
        <f>DATE(YEAR(siječanj!B1100),MONTH(siječanj!B1100)+8,DAY(siječanj!B1100))</f>
        <v>43720</v>
      </c>
      <c r="C1100" s="9">
        <v>11.4270833333333</v>
      </c>
      <c r="D1100">
        <v>0.9404004016893025</v>
      </c>
      <c r="E1100" s="6">
        <v>107.12569210021663</v>
      </c>
      <c r="F1100" s="11">
        <v>198.78098571061136</v>
      </c>
      <c r="G1100" s="11">
        <v>207.95461128621841</v>
      </c>
      <c r="H1100" s="11">
        <v>1.9856471804120108</v>
      </c>
      <c r="I1100" s="11">
        <f t="shared" si="27"/>
        <v>100.74104388228825</v>
      </c>
    </row>
    <row r="1101" spans="1:9" x14ac:dyDescent="0.25">
      <c r="A1101" s="20"/>
      <c r="B1101" s="5">
        <f>DATE(YEAR(siječanj!B1101),MONTH(siječanj!B1101)+8,DAY(siječanj!B1101))</f>
        <v>43720</v>
      </c>
      <c r="C1101" s="9">
        <v>11.4375</v>
      </c>
      <c r="D1101">
        <v>0.9404004016893025</v>
      </c>
      <c r="E1101" s="6">
        <v>109.14421625708371</v>
      </c>
      <c r="F1101" s="11">
        <v>195.57231698782581</v>
      </c>
      <c r="G1101" s="11">
        <v>209.03010208487623</v>
      </c>
      <c r="H1101" s="11">
        <v>2.0285916655090053</v>
      </c>
      <c r="I1101" s="11">
        <f t="shared" si="27"/>
        <v>102.63926481022563</v>
      </c>
    </row>
    <row r="1102" spans="1:9" x14ac:dyDescent="0.25">
      <c r="A1102" s="20"/>
      <c r="B1102" s="5">
        <f>DATE(YEAR(siječanj!B1102),MONTH(siječanj!B1102)+8,DAY(siječanj!B1102))</f>
        <v>43720</v>
      </c>
      <c r="C1102" s="9">
        <v>11.4479166666667</v>
      </c>
      <c r="D1102">
        <v>0.9404004016893025</v>
      </c>
      <c r="E1102" s="6">
        <v>110.03934641615828</v>
      </c>
      <c r="F1102" s="11">
        <v>193.07382857873847</v>
      </c>
      <c r="G1102" s="11">
        <v>207.17446100213272</v>
      </c>
      <c r="H1102" s="11">
        <v>1.9599999463364015</v>
      </c>
      <c r="I1102" s="11">
        <f t="shared" si="27"/>
        <v>103.48104557138356</v>
      </c>
    </row>
    <row r="1103" spans="1:9" x14ac:dyDescent="0.25">
      <c r="A1103" s="20"/>
      <c r="B1103" s="5">
        <f>DATE(YEAR(siječanj!B1103),MONTH(siječanj!B1103)+8,DAY(siječanj!B1103))</f>
        <v>43720</v>
      </c>
      <c r="C1103" s="9">
        <v>11.4583333333333</v>
      </c>
      <c r="D1103">
        <v>0.9404004016893025</v>
      </c>
      <c r="E1103" s="6">
        <v>111.25853667852134</v>
      </c>
      <c r="F1103" s="11">
        <v>197.64925335653575</v>
      </c>
      <c r="G1103" s="11">
        <v>210.48020438333674</v>
      </c>
      <c r="H1103" s="11">
        <v>1.8079043947125919</v>
      </c>
      <c r="I1103" s="11">
        <f t="shared" si="27"/>
        <v>104.62757258384546</v>
      </c>
    </row>
    <row r="1104" spans="1:9" x14ac:dyDescent="0.25">
      <c r="A1104" s="20"/>
      <c r="B1104" s="5">
        <f>DATE(YEAR(siječanj!B1104),MONTH(siječanj!B1104)+8,DAY(siječanj!B1104))</f>
        <v>43720</v>
      </c>
      <c r="C1104" s="9">
        <v>11.46875</v>
      </c>
      <c r="D1104">
        <v>0.9404004016893025</v>
      </c>
      <c r="E1104" s="6">
        <v>112.87341437158133</v>
      </c>
      <c r="F1104" s="11">
        <v>205.49268674950463</v>
      </c>
      <c r="G1104" s="11">
        <v>208.06247345215684</v>
      </c>
      <c r="H1104" s="11">
        <v>1.9925984962831766</v>
      </c>
      <c r="I1104" s="11">
        <f t="shared" si="27"/>
        <v>106.14620421507817</v>
      </c>
    </row>
    <row r="1105" spans="1:9" x14ac:dyDescent="0.25">
      <c r="A1105" s="20"/>
      <c r="B1105" s="5">
        <f>DATE(YEAR(siječanj!B1105),MONTH(siječanj!B1105)+8,DAY(siječanj!B1105))</f>
        <v>43720</v>
      </c>
      <c r="C1105" s="9">
        <v>11.4791666666667</v>
      </c>
      <c r="D1105">
        <v>0.9404004016893025</v>
      </c>
      <c r="E1105" s="6">
        <v>113.07733456749651</v>
      </c>
      <c r="F1105" s="11">
        <v>189.56191032947268</v>
      </c>
      <c r="G1105" s="11">
        <v>205.86214467308895</v>
      </c>
      <c r="H1105" s="11">
        <v>2.1241312391706493</v>
      </c>
      <c r="I1105" s="11">
        <f t="shared" si="27"/>
        <v>106.33797084922936</v>
      </c>
    </row>
    <row r="1106" spans="1:9" x14ac:dyDescent="0.25">
      <c r="A1106" s="20"/>
      <c r="B1106" s="5">
        <f>DATE(YEAR(siječanj!B1106),MONTH(siječanj!B1106)+8,DAY(siječanj!B1106))</f>
        <v>43720</v>
      </c>
      <c r="C1106" s="9">
        <v>11.4895833333333</v>
      </c>
      <c r="D1106">
        <v>0.9404004016893025</v>
      </c>
      <c r="E1106" s="6">
        <v>112.31507896730062</v>
      </c>
      <c r="F1106" s="11">
        <v>189.45278673568956</v>
      </c>
      <c r="G1106" s="11">
        <v>199.40427881030854</v>
      </c>
      <c r="H1106" s="11">
        <v>1.8815785382699859</v>
      </c>
      <c r="I1106" s="11">
        <f t="shared" si="27"/>
        <v>105.62114537661523</v>
      </c>
    </row>
    <row r="1107" spans="1:9" x14ac:dyDescent="0.25">
      <c r="A1107" s="20"/>
      <c r="B1107" s="5">
        <f>DATE(YEAR(siječanj!B1107),MONTH(siječanj!B1107)+8,DAY(siječanj!B1107))</f>
        <v>43720</v>
      </c>
      <c r="C1107" s="9">
        <v>11.5</v>
      </c>
      <c r="D1107">
        <v>0.9404004016893025</v>
      </c>
      <c r="E1107" s="6">
        <v>111.58015685871369</v>
      </c>
      <c r="F1107" s="11">
        <v>184.27148901404325</v>
      </c>
      <c r="G1107" s="11">
        <v>197.32612183626702</v>
      </c>
      <c r="H1107" s="11">
        <v>1.9662859448422356</v>
      </c>
      <c r="I1107" s="11">
        <f t="shared" si="27"/>
        <v>104.93002433048974</v>
      </c>
    </row>
    <row r="1108" spans="1:9" x14ac:dyDescent="0.25">
      <c r="A1108" s="20"/>
      <c r="B1108" s="5">
        <f>DATE(YEAR(siječanj!B1108),MONTH(siječanj!B1108)+8,DAY(siječanj!B1108))</f>
        <v>43720</v>
      </c>
      <c r="C1108" s="9">
        <v>11.5104166666667</v>
      </c>
      <c r="D1108">
        <v>0.9404004016893025</v>
      </c>
      <c r="E1108" s="6">
        <v>111.00942926568929</v>
      </c>
      <c r="F1108" s="11">
        <v>183.30782682118215</v>
      </c>
      <c r="G1108" s="11">
        <v>198.34492800008621</v>
      </c>
      <c r="H1108" s="11">
        <v>1.9950476645693906</v>
      </c>
      <c r="I1108" s="11">
        <f t="shared" si="27"/>
        <v>104.39331187275442</v>
      </c>
    </row>
    <row r="1109" spans="1:9" x14ac:dyDescent="0.25">
      <c r="A1109" s="20"/>
      <c r="B1109" s="5">
        <f>DATE(YEAR(siječanj!B1109),MONTH(siječanj!B1109)+8,DAY(siječanj!B1109))</f>
        <v>43720</v>
      </c>
      <c r="C1109" s="9">
        <v>11.5208333333333</v>
      </c>
      <c r="D1109">
        <v>0.9404004016893025</v>
      </c>
      <c r="E1109" s="6">
        <v>111.79685736783577</v>
      </c>
      <c r="F1109" s="11">
        <v>182.75161315961194</v>
      </c>
      <c r="G1109" s="11">
        <v>198.05720992720501</v>
      </c>
      <c r="H1109" s="11">
        <v>2.1694958787138661</v>
      </c>
      <c r="I1109" s="11">
        <f t="shared" si="27"/>
        <v>105.13380957631442</v>
      </c>
    </row>
    <row r="1110" spans="1:9" x14ac:dyDescent="0.25">
      <c r="A1110" s="20"/>
      <c r="B1110" s="5">
        <f>DATE(YEAR(siječanj!B1110),MONTH(siječanj!B1110)+8,DAY(siječanj!B1110))</f>
        <v>43720</v>
      </c>
      <c r="C1110" s="9">
        <v>11.53125</v>
      </c>
      <c r="D1110">
        <v>0.9404004016893025</v>
      </c>
      <c r="E1110" s="6">
        <v>112.14087262734938</v>
      </c>
      <c r="F1110" s="11">
        <v>183.38579747315259</v>
      </c>
      <c r="G1110" s="11">
        <v>198.75786846023968</v>
      </c>
      <c r="H1110" s="11">
        <v>2.5166694851936415</v>
      </c>
      <c r="I1110" s="11">
        <f t="shared" si="27"/>
        <v>105.45732166454826</v>
      </c>
    </row>
    <row r="1111" spans="1:9" x14ac:dyDescent="0.25">
      <c r="A1111" s="20"/>
      <c r="B1111" s="5">
        <f>DATE(YEAR(siječanj!B1111),MONTH(siječanj!B1111)+8,DAY(siječanj!B1111))</f>
        <v>43720</v>
      </c>
      <c r="C1111" s="9">
        <v>11.5416666666667</v>
      </c>
      <c r="D1111">
        <v>0.9404004016893025</v>
      </c>
      <c r="E1111" s="6">
        <v>111.16118890874363</v>
      </c>
      <c r="F1111" s="11">
        <v>185.89204802981345</v>
      </c>
      <c r="G1111" s="11">
        <v>196.87796320686886</v>
      </c>
      <c r="H1111" s="11">
        <v>2.210663516230666</v>
      </c>
      <c r="I1111" s="11">
        <f t="shared" si="27"/>
        <v>104.53602670204295</v>
      </c>
    </row>
    <row r="1112" spans="1:9" x14ac:dyDescent="0.25">
      <c r="A1112" s="20"/>
      <c r="B1112" s="5">
        <f>DATE(YEAR(siječanj!B1112),MONTH(siječanj!B1112)+8,DAY(siječanj!B1112))</f>
        <v>43720</v>
      </c>
      <c r="C1112" s="9">
        <v>11.5520833333333</v>
      </c>
      <c r="D1112">
        <v>0.9404004016893025</v>
      </c>
      <c r="E1112" s="6">
        <v>110.73397902164291</v>
      </c>
      <c r="F1112" s="11">
        <v>186.7979797517865</v>
      </c>
      <c r="G1112" s="11">
        <v>188.74621878219145</v>
      </c>
      <c r="H1112" s="11">
        <v>2.1323151430028511</v>
      </c>
      <c r="I1112" s="11">
        <f t="shared" si="27"/>
        <v>104.13427835260779</v>
      </c>
    </row>
    <row r="1113" spans="1:9" x14ac:dyDescent="0.25">
      <c r="A1113" s="20"/>
      <c r="B1113" s="5">
        <f>DATE(YEAR(siječanj!B1113),MONTH(siječanj!B1113)+8,DAY(siječanj!B1113))</f>
        <v>43720</v>
      </c>
      <c r="C1113" s="9">
        <v>11.5625</v>
      </c>
      <c r="D1113">
        <v>0.9404004016893025</v>
      </c>
      <c r="E1113" s="6">
        <v>110.70127928745559</v>
      </c>
      <c r="F1113" s="11">
        <v>185.31409313070148</v>
      </c>
      <c r="G1113" s="11">
        <v>184.62924530330906</v>
      </c>
      <c r="H1113" s="11">
        <v>2.1352775561137491</v>
      </c>
      <c r="I1113" s="11">
        <f t="shared" si="27"/>
        <v>104.1035275094429</v>
      </c>
    </row>
    <row r="1114" spans="1:9" x14ac:dyDescent="0.25">
      <c r="A1114" s="20"/>
      <c r="B1114" s="5">
        <f>DATE(YEAR(siječanj!B1114),MONTH(siječanj!B1114)+8,DAY(siječanj!B1114))</f>
        <v>43720</v>
      </c>
      <c r="C1114" s="9">
        <v>11.5729166666667</v>
      </c>
      <c r="D1114">
        <v>0.9404004016893025</v>
      </c>
      <c r="E1114" s="6">
        <v>111.66785412713237</v>
      </c>
      <c r="F1114" s="11">
        <v>185.02711040055812</v>
      </c>
      <c r="G1114" s="11">
        <v>186.453304831959</v>
      </c>
      <c r="H1114" s="11">
        <v>1.9991526226896255</v>
      </c>
      <c r="I1114" s="11">
        <f t="shared" si="27"/>
        <v>105.01249487693772</v>
      </c>
    </row>
    <row r="1115" spans="1:9" x14ac:dyDescent="0.25">
      <c r="A1115" s="20"/>
      <c r="B1115" s="5">
        <f>DATE(YEAR(siječanj!B1115),MONTH(siječanj!B1115)+8,DAY(siječanj!B1115))</f>
        <v>43720</v>
      </c>
      <c r="C1115" s="9">
        <v>11.5833333333333</v>
      </c>
      <c r="D1115">
        <v>0.9404004016893025</v>
      </c>
      <c r="E1115" s="6">
        <v>111.91417518352388</v>
      </c>
      <c r="F1115" s="11">
        <v>184.75344854311206</v>
      </c>
      <c r="G1115" s="11">
        <v>184.61241090602024</v>
      </c>
      <c r="H1115" s="11">
        <v>2.0472465641465636</v>
      </c>
      <c r="I1115" s="11">
        <f t="shared" si="27"/>
        <v>105.24413529731282</v>
      </c>
    </row>
    <row r="1116" spans="1:9" x14ac:dyDescent="0.25">
      <c r="A1116" s="20"/>
      <c r="B1116" s="5">
        <f>DATE(YEAR(siječanj!B1116),MONTH(siječanj!B1116)+8,DAY(siječanj!B1116))</f>
        <v>43720</v>
      </c>
      <c r="C1116" s="9">
        <v>11.59375</v>
      </c>
      <c r="D1116">
        <v>0.9404004016893025</v>
      </c>
      <c r="E1116" s="6">
        <v>113.23440287967941</v>
      </c>
      <c r="F1116" s="11">
        <v>185.14267970737282</v>
      </c>
      <c r="G1116" s="11">
        <v>180.12041650708636</v>
      </c>
      <c r="H1116" s="11">
        <v>2.3180227280186703</v>
      </c>
      <c r="I1116" s="11">
        <f t="shared" si="27"/>
        <v>106.48567795309883</v>
      </c>
    </row>
    <row r="1117" spans="1:9" x14ac:dyDescent="0.25">
      <c r="A1117" s="20"/>
      <c r="B1117" s="5">
        <f>DATE(YEAR(siječanj!B1117),MONTH(siječanj!B1117)+8,DAY(siječanj!B1117))</f>
        <v>43720</v>
      </c>
      <c r="C1117" s="9">
        <v>11.6041666666667</v>
      </c>
      <c r="D1117">
        <v>0.9404004016893025</v>
      </c>
      <c r="E1117" s="6">
        <v>114.23923924732205</v>
      </c>
      <c r="F1117" s="11">
        <v>182.03907690970604</v>
      </c>
      <c r="G1117" s="11">
        <v>175.12530884516315</v>
      </c>
      <c r="H1117" s="11">
        <v>2.4576413279687164</v>
      </c>
      <c r="I1117" s="11">
        <f t="shared" si="27"/>
        <v>107.43062647686199</v>
      </c>
    </row>
    <row r="1118" spans="1:9" x14ac:dyDescent="0.25">
      <c r="A1118" s="20"/>
      <c r="B1118" s="5">
        <f>DATE(YEAR(siječanj!B1118),MONTH(siječanj!B1118)+8,DAY(siječanj!B1118))</f>
        <v>43720</v>
      </c>
      <c r="C1118" s="9">
        <v>11.6145833333333</v>
      </c>
      <c r="D1118">
        <v>0.9404004016893025</v>
      </c>
      <c r="E1118" s="6">
        <v>114.6157547192401</v>
      </c>
      <c r="F1118" s="11">
        <v>180.27565263797553</v>
      </c>
      <c r="G1118" s="11">
        <v>171.11749001574969</v>
      </c>
      <c r="H1118" s="11">
        <v>2.2780566636684316</v>
      </c>
      <c r="I1118" s="11">
        <f t="shared" si="27"/>
        <v>107.78470177789596</v>
      </c>
    </row>
    <row r="1119" spans="1:9" x14ac:dyDescent="0.25">
      <c r="A1119" s="20"/>
      <c r="B1119" s="5">
        <f>DATE(YEAR(siječanj!B1119),MONTH(siječanj!B1119)+8,DAY(siječanj!B1119))</f>
        <v>43720</v>
      </c>
      <c r="C1119" s="9">
        <v>11.625</v>
      </c>
      <c r="D1119">
        <v>0.9404004016893025</v>
      </c>
      <c r="E1119" s="6">
        <v>114.88883055480564</v>
      </c>
      <c r="F1119" s="11">
        <v>179.40794166643823</v>
      </c>
      <c r="G1119" s="11">
        <v>169.59290132947589</v>
      </c>
      <c r="H1119" s="11">
        <v>2.4634871164884662</v>
      </c>
      <c r="I1119" s="11">
        <f t="shared" si="27"/>
        <v>108.04150240335343</v>
      </c>
    </row>
    <row r="1120" spans="1:9" x14ac:dyDescent="0.25">
      <c r="A1120" s="20"/>
      <c r="B1120" s="5">
        <f>DATE(YEAR(siječanj!B1120),MONTH(siječanj!B1120)+8,DAY(siječanj!B1120))</f>
        <v>43720</v>
      </c>
      <c r="C1120" s="9">
        <v>11.6354166666667</v>
      </c>
      <c r="D1120">
        <v>0.9404004016893025</v>
      </c>
      <c r="E1120" s="6">
        <v>115.26261228050453</v>
      </c>
      <c r="F1120" s="11">
        <v>179.26644903429914</v>
      </c>
      <c r="G1120" s="11">
        <v>164.76133297340365</v>
      </c>
      <c r="H1120" s="11">
        <v>2.4065429533567535</v>
      </c>
      <c r="I1120" s="11">
        <f t="shared" si="27"/>
        <v>108.39300688834479</v>
      </c>
    </row>
    <row r="1121" spans="1:9" x14ac:dyDescent="0.25">
      <c r="A1121" s="20"/>
      <c r="B1121" s="5">
        <f>DATE(YEAR(siječanj!B1121),MONTH(siječanj!B1121)+8,DAY(siječanj!B1121))</f>
        <v>43720</v>
      </c>
      <c r="C1121" s="9">
        <v>11.6458333333333</v>
      </c>
      <c r="D1121">
        <v>0.9404004016893025</v>
      </c>
      <c r="E1121" s="6">
        <v>115.97983154592779</v>
      </c>
      <c r="F1121" s="11">
        <v>177.23005724407304</v>
      </c>
      <c r="G1121" s="11">
        <v>164.33365338429343</v>
      </c>
      <c r="H1121" s="11">
        <v>2.4144997488552256</v>
      </c>
      <c r="I1121" s="11">
        <f t="shared" si="27"/>
        <v>109.06748017364814</v>
      </c>
    </row>
    <row r="1122" spans="1:9" x14ac:dyDescent="0.25">
      <c r="A1122" s="20"/>
      <c r="B1122" s="5">
        <f>DATE(YEAR(siječanj!B1122),MONTH(siječanj!B1122)+8,DAY(siječanj!B1122))</f>
        <v>43720</v>
      </c>
      <c r="C1122" s="9">
        <v>11.65625</v>
      </c>
      <c r="D1122">
        <v>0.9404004016893025</v>
      </c>
      <c r="E1122" s="6">
        <v>115.88355186290821</v>
      </c>
      <c r="F1122" s="11">
        <v>175.81744271017038</v>
      </c>
      <c r="G1122" s="11">
        <v>160.66070017915715</v>
      </c>
      <c r="H1122" s="11">
        <v>2.1560764774789858</v>
      </c>
      <c r="I1122" s="11">
        <f t="shared" si="27"/>
        <v>108.976938721062</v>
      </c>
    </row>
    <row r="1123" spans="1:9" x14ac:dyDescent="0.25">
      <c r="A1123" s="20"/>
      <c r="B1123" s="5">
        <f>DATE(YEAR(siječanj!B1123),MONTH(siječanj!B1123)+8,DAY(siječanj!B1123))</f>
        <v>43720</v>
      </c>
      <c r="C1123" s="9">
        <v>11.6666666666667</v>
      </c>
      <c r="D1123">
        <v>0.9404004016893025</v>
      </c>
      <c r="E1123" s="6">
        <v>115.10930212488873</v>
      </c>
      <c r="F1123" s="11">
        <v>176.13583123388293</v>
      </c>
      <c r="G1123" s="11">
        <v>162.46920575227674</v>
      </c>
      <c r="H1123" s="11">
        <v>2.070041437607796</v>
      </c>
      <c r="I1123" s="11">
        <f t="shared" si="27"/>
        <v>108.24883395642064</v>
      </c>
    </row>
    <row r="1124" spans="1:9" x14ac:dyDescent="0.25">
      <c r="A1124" s="20"/>
      <c r="B1124" s="5">
        <f>DATE(YEAR(siječanj!B1124),MONTH(siječanj!B1124)+8,DAY(siječanj!B1124))</f>
        <v>43720</v>
      </c>
      <c r="C1124" s="9">
        <v>11.6770833333333</v>
      </c>
      <c r="D1124">
        <v>0.9404004016893025</v>
      </c>
      <c r="E1124" s="6">
        <v>113.42558842408921</v>
      </c>
      <c r="F1124" s="11">
        <v>170.26457732554098</v>
      </c>
      <c r="G1124" s="11">
        <v>163.22113012273942</v>
      </c>
      <c r="H1124" s="11">
        <v>2.1679231284908558</v>
      </c>
      <c r="I1124" s="11">
        <f t="shared" si="27"/>
        <v>106.66546891585899</v>
      </c>
    </row>
    <row r="1125" spans="1:9" x14ac:dyDescent="0.25">
      <c r="A1125" s="20"/>
      <c r="B1125" s="5">
        <f>DATE(YEAR(siječanj!B1125),MONTH(siječanj!B1125)+8,DAY(siječanj!B1125))</f>
        <v>43720</v>
      </c>
      <c r="C1125" s="9">
        <v>11.6875</v>
      </c>
      <c r="D1125">
        <v>0.9404004016893025</v>
      </c>
      <c r="E1125" s="6">
        <v>114.16825515431809</v>
      </c>
      <c r="F1125" s="11">
        <v>164.97891203124632</v>
      </c>
      <c r="G1125" s="11">
        <v>160.78891695373926</v>
      </c>
      <c r="H1125" s="11">
        <v>2.1329824613226651</v>
      </c>
      <c r="I1125" s="11">
        <f t="shared" si="27"/>
        <v>107.36387300728751</v>
      </c>
    </row>
    <row r="1126" spans="1:9" x14ac:dyDescent="0.25">
      <c r="A1126" s="20"/>
      <c r="B1126" s="5">
        <f>DATE(YEAR(siječanj!B1126),MONTH(siječanj!B1126)+8,DAY(siječanj!B1126))</f>
        <v>43720</v>
      </c>
      <c r="C1126" s="9">
        <v>11.6979166666667</v>
      </c>
      <c r="D1126">
        <v>0.9404004016893025</v>
      </c>
      <c r="E1126" s="6">
        <v>114.1952392346456</v>
      </c>
      <c r="F1126" s="11">
        <v>163.97478151678033</v>
      </c>
      <c r="G1126" s="11">
        <v>160.16530970595889</v>
      </c>
      <c r="H1126" s="11">
        <v>2.1055503758489325</v>
      </c>
      <c r="I1126" s="11">
        <f t="shared" si="27"/>
        <v>107.38924884726671</v>
      </c>
    </row>
    <row r="1127" spans="1:9" x14ac:dyDescent="0.25">
      <c r="A1127" s="20"/>
      <c r="B1127" s="5">
        <f>DATE(YEAR(siječanj!B1127),MONTH(siječanj!B1127)+8,DAY(siječanj!B1127))</f>
        <v>43720</v>
      </c>
      <c r="C1127" s="9">
        <v>11.7083333333333</v>
      </c>
      <c r="D1127">
        <v>0.9404004016893025</v>
      </c>
      <c r="E1127" s="6">
        <v>115.20700029859357</v>
      </c>
      <c r="F1127" s="11">
        <v>162.85628575148311</v>
      </c>
      <c r="G1127" s="11">
        <v>166.36002672471</v>
      </c>
      <c r="H1127" s="11">
        <v>1.8567717050769008</v>
      </c>
      <c r="I1127" s="11">
        <f t="shared" si="27"/>
        <v>108.34070935821698</v>
      </c>
    </row>
    <row r="1128" spans="1:9" x14ac:dyDescent="0.25">
      <c r="A1128" s="20"/>
      <c r="B1128" s="5">
        <f>DATE(YEAR(siječanj!B1128),MONTH(siječanj!B1128)+8,DAY(siječanj!B1128))</f>
        <v>43720</v>
      </c>
      <c r="C1128" s="9">
        <v>11.71875</v>
      </c>
      <c r="D1128">
        <v>0.9404004016893025</v>
      </c>
      <c r="E1128" s="6">
        <v>115.32037532561701</v>
      </c>
      <c r="F1128" s="11">
        <v>162.85539876357527</v>
      </c>
      <c r="G1128" s="11">
        <v>176.76040888722051</v>
      </c>
      <c r="H1128" s="11">
        <v>1.8715787682451872</v>
      </c>
      <c r="I1128" s="11">
        <f t="shared" si="27"/>
        <v>108.44732727917136</v>
      </c>
    </row>
    <row r="1129" spans="1:9" x14ac:dyDescent="0.25">
      <c r="A1129" s="20"/>
      <c r="B1129" s="5">
        <f>DATE(YEAR(siječanj!B1129),MONTH(siječanj!B1129)+8,DAY(siječanj!B1129))</f>
        <v>43720</v>
      </c>
      <c r="C1129" s="9">
        <v>11.7291666666667</v>
      </c>
      <c r="D1129">
        <v>0.9404004016893025</v>
      </c>
      <c r="E1129" s="6">
        <v>115.88838902533595</v>
      </c>
      <c r="F1129" s="11">
        <v>163.59374997376705</v>
      </c>
      <c r="G1129" s="11">
        <v>168.13765719436134</v>
      </c>
      <c r="H1129" s="11">
        <v>1.885913606155674</v>
      </c>
      <c r="I1129" s="11">
        <f t="shared" si="27"/>
        <v>108.98148759055209</v>
      </c>
    </row>
    <row r="1130" spans="1:9" x14ac:dyDescent="0.25">
      <c r="A1130" s="20"/>
      <c r="B1130" s="5">
        <f>DATE(YEAR(siječanj!B1130),MONTH(siječanj!B1130)+8,DAY(siječanj!B1130))</f>
        <v>43720</v>
      </c>
      <c r="C1130" s="9">
        <v>11.7395833333333</v>
      </c>
      <c r="D1130">
        <v>0.9404004016893025</v>
      </c>
      <c r="E1130" s="6">
        <v>117.1929339122988</v>
      </c>
      <c r="F1130" s="11">
        <v>163.06460349070554</v>
      </c>
      <c r="G1130" s="11">
        <v>163.25274378822508</v>
      </c>
      <c r="H1130" s="11">
        <v>1.8411702629791808</v>
      </c>
      <c r="I1130" s="11">
        <f t="shared" si="27"/>
        <v>110.20828212627367</v>
      </c>
    </row>
    <row r="1131" spans="1:9" x14ac:dyDescent="0.25">
      <c r="A1131" s="20"/>
      <c r="B1131" s="5">
        <f>DATE(YEAR(siječanj!B1131),MONTH(siječanj!B1131)+8,DAY(siječanj!B1131))</f>
        <v>43720</v>
      </c>
      <c r="C1131" s="9">
        <v>11.75</v>
      </c>
      <c r="D1131">
        <v>0.9404004016893025</v>
      </c>
      <c r="E1131" s="6">
        <v>119.98759879721715</v>
      </c>
      <c r="F1131" s="11">
        <v>161.05063122289192</v>
      </c>
      <c r="G1131" s="11">
        <v>161.79259062404898</v>
      </c>
      <c r="H1131" s="11">
        <v>1.8788402320610942</v>
      </c>
      <c r="I1131" s="11">
        <f t="shared" si="27"/>
        <v>112.83638610663787</v>
      </c>
    </row>
    <row r="1132" spans="1:9" x14ac:dyDescent="0.25">
      <c r="A1132" s="20"/>
      <c r="B1132" s="5">
        <f>DATE(YEAR(siječanj!B1132),MONTH(siječanj!B1132)+8,DAY(siječanj!B1132))</f>
        <v>43720</v>
      </c>
      <c r="C1132" s="9">
        <v>11.7604166666667</v>
      </c>
      <c r="D1132">
        <v>0.9404004016893025</v>
      </c>
      <c r="E1132" s="6">
        <v>122.14222658937939</v>
      </c>
      <c r="F1132" s="11">
        <v>160.5188960194659</v>
      </c>
      <c r="G1132" s="11">
        <v>159.90233346066194</v>
      </c>
      <c r="H1132" s="11">
        <v>2.5450740345457237</v>
      </c>
      <c r="I1132" s="11">
        <f t="shared" si="27"/>
        <v>114.86259894787818</v>
      </c>
    </row>
    <row r="1133" spans="1:9" x14ac:dyDescent="0.25">
      <c r="A1133" s="20"/>
      <c r="B1133" s="5">
        <f>DATE(YEAR(siječanj!B1133),MONTH(siječanj!B1133)+8,DAY(siječanj!B1133))</f>
        <v>43720</v>
      </c>
      <c r="C1133" s="9">
        <v>11.7708333333333</v>
      </c>
      <c r="D1133">
        <v>0.9404004016893025</v>
      </c>
      <c r="E1133" s="6">
        <v>123.70182582947891</v>
      </c>
      <c r="F1133" s="11">
        <v>159.50685887070838</v>
      </c>
      <c r="G1133" s="11">
        <v>159.00081817027547</v>
      </c>
      <c r="H1133" s="11">
        <v>4.5647034249289522</v>
      </c>
      <c r="I1133" s="11">
        <f t="shared" si="27"/>
        <v>116.3292466997421</v>
      </c>
    </row>
    <row r="1134" spans="1:9" x14ac:dyDescent="0.25">
      <c r="A1134" s="20"/>
      <c r="B1134" s="5">
        <f>DATE(YEAR(siječanj!B1134),MONTH(siječanj!B1134)+8,DAY(siječanj!B1134))</f>
        <v>43720</v>
      </c>
      <c r="C1134" s="9">
        <v>11.78125</v>
      </c>
      <c r="D1134">
        <v>0.9404004016893025</v>
      </c>
      <c r="E1134" s="6">
        <v>125.96003520632676</v>
      </c>
      <c r="F1134" s="11">
        <v>158.90986383297758</v>
      </c>
      <c r="G1134" s="11">
        <v>161.9906496763673</v>
      </c>
      <c r="H1134" s="11">
        <v>11.049311670279964</v>
      </c>
      <c r="I1134" s="11">
        <f t="shared" si="27"/>
        <v>118.45286770482838</v>
      </c>
    </row>
    <row r="1135" spans="1:9" x14ac:dyDescent="0.25">
      <c r="A1135" s="20"/>
      <c r="B1135" s="5">
        <f>DATE(YEAR(siječanj!B1135),MONTH(siječanj!B1135)+8,DAY(siječanj!B1135))</f>
        <v>43720</v>
      </c>
      <c r="C1135" s="9">
        <v>11.7916666666667</v>
      </c>
      <c r="D1135">
        <v>0.9404004016893025</v>
      </c>
      <c r="E1135" s="6">
        <v>129.21798570051115</v>
      </c>
      <c r="F1135" s="11">
        <v>157.53699117356976</v>
      </c>
      <c r="G1135" s="11">
        <v>163.40882923719352</v>
      </c>
      <c r="H1135" s="11">
        <v>26.013597836050685</v>
      </c>
      <c r="I1135" s="11">
        <f t="shared" si="27"/>
        <v>121.51664565824323</v>
      </c>
    </row>
    <row r="1136" spans="1:9" x14ac:dyDescent="0.25">
      <c r="A1136" s="20"/>
      <c r="B1136" s="5">
        <f>DATE(YEAR(siječanj!B1136),MONTH(siječanj!B1136)+8,DAY(siječanj!B1136))</f>
        <v>43720</v>
      </c>
      <c r="C1136" s="9">
        <v>11.8020833333333</v>
      </c>
      <c r="D1136">
        <v>0.9404004016893025</v>
      </c>
      <c r="E1136" s="6">
        <v>133.292859770755</v>
      </c>
      <c r="F1136" s="11">
        <v>154.11634036785202</v>
      </c>
      <c r="G1136" s="11">
        <v>159.09001157565345</v>
      </c>
      <c r="H1136" s="11">
        <v>42.345904566030406</v>
      </c>
      <c r="I1136" s="11">
        <f t="shared" si="27"/>
        <v>125.34865887073387</v>
      </c>
    </row>
    <row r="1137" spans="1:9" x14ac:dyDescent="0.25">
      <c r="A1137" s="20"/>
      <c r="B1137" s="5">
        <f>DATE(YEAR(siječanj!B1137),MONTH(siječanj!B1137)+8,DAY(siječanj!B1137))</f>
        <v>43720</v>
      </c>
      <c r="C1137" s="9">
        <v>11.8125</v>
      </c>
      <c r="D1137">
        <v>0.9404004016893025</v>
      </c>
      <c r="E1137" s="6">
        <v>138.16595696498032</v>
      </c>
      <c r="F1137" s="11">
        <v>153.39438037311538</v>
      </c>
      <c r="G1137" s="11">
        <v>158.0298178413895</v>
      </c>
      <c r="H1137" s="11">
        <v>63.225019184527518</v>
      </c>
      <c r="I1137" s="11">
        <f t="shared" si="27"/>
        <v>129.93132142965439</v>
      </c>
    </row>
    <row r="1138" spans="1:9" x14ac:dyDescent="0.25">
      <c r="A1138" s="20"/>
      <c r="B1138" s="5">
        <f>DATE(YEAR(siječanj!B1138),MONTH(siječanj!B1138)+8,DAY(siječanj!B1138))</f>
        <v>43720</v>
      </c>
      <c r="C1138" s="9">
        <v>11.8229166666667</v>
      </c>
      <c r="D1138">
        <v>0.9404004016893025</v>
      </c>
      <c r="E1138" s="6">
        <v>141.78246497797784</v>
      </c>
      <c r="F1138" s="11">
        <v>150.06990153231845</v>
      </c>
      <c r="G1138" s="11">
        <v>159.0327730193018</v>
      </c>
      <c r="H1138" s="11">
        <v>86.982492818989172</v>
      </c>
      <c r="I1138" s="11">
        <f t="shared" si="27"/>
        <v>133.33228701778981</v>
      </c>
    </row>
    <row r="1139" spans="1:9" x14ac:dyDescent="0.25">
      <c r="A1139" s="20"/>
      <c r="B1139" s="5">
        <f>DATE(YEAR(siječanj!B1139),MONTH(siječanj!B1139)+8,DAY(siječanj!B1139))</f>
        <v>43720</v>
      </c>
      <c r="C1139" s="9">
        <v>11.8333333333333</v>
      </c>
      <c r="D1139">
        <v>0.9404004016893025</v>
      </c>
      <c r="E1139" s="6">
        <v>147.76839144195986</v>
      </c>
      <c r="F1139" s="11">
        <v>144.38310900064616</v>
      </c>
      <c r="G1139" s="11">
        <v>152.3344610666804</v>
      </c>
      <c r="H1139" s="11">
        <v>129.51990073469312</v>
      </c>
      <c r="I1139" s="11">
        <f t="shared" si="27"/>
        <v>138.96145466900114</v>
      </c>
    </row>
    <row r="1140" spans="1:9" x14ac:dyDescent="0.25">
      <c r="A1140" s="20"/>
      <c r="B1140" s="5">
        <f>DATE(YEAR(siječanj!B1140),MONTH(siječanj!B1140)+8,DAY(siječanj!B1140))</f>
        <v>43720</v>
      </c>
      <c r="C1140" s="9">
        <v>11.84375</v>
      </c>
      <c r="D1140">
        <v>0.9404004016893025</v>
      </c>
      <c r="E1140" s="6">
        <v>152.12553225417568</v>
      </c>
      <c r="F1140" s="11">
        <v>125.40788906693592</v>
      </c>
      <c r="G1140" s="11">
        <v>139.02292833647957</v>
      </c>
      <c r="H1140" s="11">
        <v>197.7438584801499</v>
      </c>
      <c r="I1140" s="11">
        <f t="shared" si="27"/>
        <v>143.05891163902575</v>
      </c>
    </row>
    <row r="1141" spans="1:9" x14ac:dyDescent="0.25">
      <c r="A1141" s="20"/>
      <c r="B1141" s="5">
        <f>DATE(YEAR(siječanj!B1141),MONTH(siječanj!B1141)+8,DAY(siječanj!B1141))</f>
        <v>43720</v>
      </c>
      <c r="C1141" s="9">
        <v>11.8541666666667</v>
      </c>
      <c r="D1141">
        <v>0.9404004016893025</v>
      </c>
      <c r="E1141" s="6">
        <v>155.73060498887077</v>
      </c>
      <c r="F1141" s="11">
        <v>118.28507916656201</v>
      </c>
      <c r="G1141" s="11">
        <v>130.60920173632812</v>
      </c>
      <c r="H1141" s="11">
        <v>228.86664746909915</v>
      </c>
      <c r="I1141" s="11">
        <f t="shared" si="27"/>
        <v>146.44912348685216</v>
      </c>
    </row>
    <row r="1142" spans="1:9" x14ac:dyDescent="0.25">
      <c r="A1142" s="20"/>
      <c r="B1142" s="5">
        <f>DATE(YEAR(siječanj!B1142),MONTH(siječanj!B1142)+8,DAY(siječanj!B1142))</f>
        <v>43720</v>
      </c>
      <c r="C1142" s="9">
        <v>11.8645833333333</v>
      </c>
      <c r="D1142">
        <v>0.9404004016893025</v>
      </c>
      <c r="E1142" s="6">
        <v>156.47549127485348</v>
      </c>
      <c r="F1142" s="11">
        <v>116.38724211187531</v>
      </c>
      <c r="G1142" s="11">
        <v>128.19851122785795</v>
      </c>
      <c r="H1142" s="11">
        <v>229.79496729013968</v>
      </c>
      <c r="I1142" s="11">
        <f t="shared" si="27"/>
        <v>147.14961484940315</v>
      </c>
    </row>
    <row r="1143" spans="1:9" x14ac:dyDescent="0.25">
      <c r="A1143" s="20"/>
      <c r="B1143" s="5">
        <f>DATE(YEAR(siječanj!B1143),MONTH(siječanj!B1143)+8,DAY(siječanj!B1143))</f>
        <v>43720</v>
      </c>
      <c r="C1143" s="9">
        <v>11.875</v>
      </c>
      <c r="D1143">
        <v>0.9404004016893025</v>
      </c>
      <c r="E1143" s="6">
        <v>156.27649162360373</v>
      </c>
      <c r="F1143" s="11">
        <v>113.14581905281905</v>
      </c>
      <c r="G1143" s="11">
        <v>123.27579067149193</v>
      </c>
      <c r="H1143" s="11">
        <v>231.15388251097744</v>
      </c>
      <c r="I1143" s="11">
        <f t="shared" si="27"/>
        <v>146.96247549743185</v>
      </c>
    </row>
    <row r="1144" spans="1:9" x14ac:dyDescent="0.25">
      <c r="A1144" s="20"/>
      <c r="B1144" s="5">
        <f>DATE(YEAR(siječanj!B1144),MONTH(siječanj!B1144)+8,DAY(siječanj!B1144))</f>
        <v>43720</v>
      </c>
      <c r="C1144" s="9">
        <v>11.8854166666667</v>
      </c>
      <c r="D1144">
        <v>0.9404004016893025</v>
      </c>
      <c r="E1144" s="6">
        <v>160.51270734570861</v>
      </c>
      <c r="F1144" s="11">
        <v>110.33264659892833</v>
      </c>
      <c r="G1144" s="11">
        <v>109.67331267350757</v>
      </c>
      <c r="H1144" s="11">
        <v>238.23902521934448</v>
      </c>
      <c r="I1144" s="11">
        <f t="shared" si="27"/>
        <v>150.94621446414183</v>
      </c>
    </row>
    <row r="1145" spans="1:9" x14ac:dyDescent="0.25">
      <c r="A1145" s="20"/>
      <c r="B1145" s="5">
        <f>DATE(YEAR(siječanj!B1145),MONTH(siječanj!B1145)+8,DAY(siječanj!B1145))</f>
        <v>43720</v>
      </c>
      <c r="C1145" s="9">
        <v>11.8958333333333</v>
      </c>
      <c r="D1145">
        <v>0.9404004016893025</v>
      </c>
      <c r="E1145" s="6">
        <v>163.36129969280884</v>
      </c>
      <c r="F1145" s="11">
        <v>107.74500185778396</v>
      </c>
      <c r="G1145" s="11">
        <v>101.33276392194288</v>
      </c>
      <c r="H1145" s="11">
        <v>243.89637985359644</v>
      </c>
      <c r="I1145" s="11">
        <f t="shared" si="27"/>
        <v>153.62503185160398</v>
      </c>
    </row>
    <row r="1146" spans="1:9" x14ac:dyDescent="0.25">
      <c r="A1146" s="20"/>
      <c r="B1146" s="5">
        <f>DATE(YEAR(siječanj!B1146),MONTH(siječanj!B1146)+8,DAY(siječanj!B1146))</f>
        <v>43720</v>
      </c>
      <c r="C1146" s="9">
        <v>11.90625</v>
      </c>
      <c r="D1146">
        <v>0.9404004016893025</v>
      </c>
      <c r="E1146" s="6">
        <v>161.47365090640886</v>
      </c>
      <c r="F1146" s="11">
        <v>104.40760750980417</v>
      </c>
      <c r="G1146" s="11">
        <v>103.58758974726506</v>
      </c>
      <c r="H1146" s="11">
        <v>244.63735230742301</v>
      </c>
      <c r="I1146" s="11">
        <f t="shared" si="27"/>
        <v>151.84988617462511</v>
      </c>
    </row>
    <row r="1147" spans="1:9" x14ac:dyDescent="0.25">
      <c r="A1147" s="20"/>
      <c r="B1147" s="5">
        <f>DATE(YEAR(siječanj!B1147),MONTH(siječanj!B1147)+8,DAY(siječanj!B1147))</f>
        <v>43720</v>
      </c>
      <c r="C1147" s="9">
        <v>11.9166666666667</v>
      </c>
      <c r="D1147">
        <v>0.9404004016893025</v>
      </c>
      <c r="E1147" s="6">
        <v>157.5211978433247</v>
      </c>
      <c r="F1147" s="11">
        <v>102.81807300320837</v>
      </c>
      <c r="G1147" s="11">
        <v>92.492509728871511</v>
      </c>
      <c r="H1147" s="11">
        <v>241.62417998369742</v>
      </c>
      <c r="I1147" s="11">
        <f t="shared" si="27"/>
        <v>148.13299772644262</v>
      </c>
    </row>
    <row r="1148" spans="1:9" x14ac:dyDescent="0.25">
      <c r="A1148" s="20"/>
      <c r="B1148" s="5">
        <f>DATE(YEAR(siječanj!B1148),MONTH(siječanj!B1148)+8,DAY(siječanj!B1148))</f>
        <v>43720</v>
      </c>
      <c r="C1148" s="9">
        <v>11.9270833333333</v>
      </c>
      <c r="D1148">
        <v>0.9404004016893025</v>
      </c>
      <c r="E1148" s="6">
        <v>150.93705246404528</v>
      </c>
      <c r="F1148" s="11">
        <v>100.44430472641018</v>
      </c>
      <c r="G1148" s="11">
        <v>87.974753965655395</v>
      </c>
      <c r="H1148" s="11">
        <v>242.3961432205443</v>
      </c>
      <c r="I1148" s="11">
        <f t="shared" si="27"/>
        <v>141.9412647669875</v>
      </c>
    </row>
    <row r="1149" spans="1:9" x14ac:dyDescent="0.25">
      <c r="A1149" s="20"/>
      <c r="B1149" s="5">
        <f>DATE(YEAR(siječanj!B1149),MONTH(siječanj!B1149)+8,DAY(siječanj!B1149))</f>
        <v>43720</v>
      </c>
      <c r="C1149" s="9">
        <v>11.9375</v>
      </c>
      <c r="D1149">
        <v>0.9404004016893025</v>
      </c>
      <c r="E1149" s="6">
        <v>141.74711686510034</v>
      </c>
      <c r="F1149" s="11">
        <v>97.426591255565214</v>
      </c>
      <c r="G1149" s="11">
        <v>83.751632266385982</v>
      </c>
      <c r="H1149" s="11">
        <v>241.57956870351677</v>
      </c>
      <c r="I1149" s="11">
        <f t="shared" si="27"/>
        <v>133.29904563824087</v>
      </c>
    </row>
    <row r="1150" spans="1:9" x14ac:dyDescent="0.25">
      <c r="A1150" s="20"/>
      <c r="B1150" s="5">
        <f>DATE(YEAR(siječanj!B1150),MONTH(siječanj!B1150)+8,DAY(siječanj!B1150))</f>
        <v>43720</v>
      </c>
      <c r="C1150" s="9">
        <v>11.9479166666667</v>
      </c>
      <c r="D1150">
        <v>0.9404004016893025</v>
      </c>
      <c r="E1150" s="6">
        <v>130.550739592578</v>
      </c>
      <c r="F1150" s="11">
        <v>93.147729480019862</v>
      </c>
      <c r="G1150" s="11">
        <v>81.18834440891014</v>
      </c>
      <c r="H1150" s="11">
        <v>238.88733547205481</v>
      </c>
      <c r="I1150" s="11">
        <f t="shared" si="27"/>
        <v>122.76996795369588</v>
      </c>
    </row>
    <row r="1151" spans="1:9" x14ac:dyDescent="0.25">
      <c r="A1151" s="20"/>
      <c r="B1151" s="5">
        <f>DATE(YEAR(siječanj!B1151),MONTH(siječanj!B1151)+8,DAY(siječanj!B1151))</f>
        <v>43720</v>
      </c>
      <c r="C1151" s="9">
        <v>11.9583333333333</v>
      </c>
      <c r="D1151">
        <v>0.9404004016893025</v>
      </c>
      <c r="E1151" s="6">
        <v>119.20402017504088</v>
      </c>
      <c r="F1151" s="11">
        <v>89.780863855084348</v>
      </c>
      <c r="G1151" s="11">
        <v>79.55609826682236</v>
      </c>
      <c r="H1151" s="11">
        <v>239.11930412422188</v>
      </c>
      <c r="I1151" s="11">
        <f t="shared" si="27"/>
        <v>112.09950845558816</v>
      </c>
    </row>
    <row r="1152" spans="1:9" x14ac:dyDescent="0.25">
      <c r="A1152" s="20"/>
      <c r="B1152" s="5">
        <f>DATE(YEAR(siječanj!B1152),MONTH(siječanj!B1152)+8,DAY(siječanj!B1152))</f>
        <v>43720</v>
      </c>
      <c r="C1152" s="9">
        <v>11.96875</v>
      </c>
      <c r="D1152">
        <v>0.9404004016893025</v>
      </c>
      <c r="E1152" s="6">
        <v>109.10236035908898</v>
      </c>
      <c r="F1152" s="11">
        <v>86.602958762676792</v>
      </c>
      <c r="G1152" s="11">
        <v>77.17526332512243</v>
      </c>
      <c r="H1152" s="11">
        <v>239.97803775171215</v>
      </c>
      <c r="I1152" s="11">
        <f t="shared" si="27"/>
        <v>102.5999035069383</v>
      </c>
    </row>
    <row r="1153" spans="1:9" x14ac:dyDescent="0.25">
      <c r="A1153" s="20"/>
      <c r="B1153" s="5">
        <f>DATE(YEAR(siječanj!B1153),MONTH(siječanj!B1153)+8,DAY(siječanj!B1153))</f>
        <v>43720</v>
      </c>
      <c r="C1153" s="9">
        <v>11.9791666666667</v>
      </c>
      <c r="D1153">
        <v>0.9404004016893025</v>
      </c>
      <c r="E1153" s="6">
        <v>99.335182433482586</v>
      </c>
      <c r="F1153" s="11">
        <v>84.332129245426543</v>
      </c>
      <c r="G1153" s="11">
        <v>78.412856444836407</v>
      </c>
      <c r="H1153" s="11">
        <v>239.43628432804246</v>
      </c>
      <c r="I1153" s="11">
        <f t="shared" si="27"/>
        <v>93.414845462327165</v>
      </c>
    </row>
    <row r="1154" spans="1:9" ht="15.75" thickBot="1" x14ac:dyDescent="0.3">
      <c r="A1154" s="20"/>
      <c r="B1154" s="5">
        <f>DATE(YEAR(siječanj!B1154),MONTH(siječanj!B1154)+8,DAY(siječanj!B1154))</f>
        <v>43720</v>
      </c>
      <c r="C1154" s="9">
        <v>11.9895833333333</v>
      </c>
      <c r="D1154">
        <v>0.9404004016893025</v>
      </c>
      <c r="E1154" s="6">
        <v>91.084414726824733</v>
      </c>
      <c r="F1154" s="11">
        <v>82.382236837053924</v>
      </c>
      <c r="G1154" s="11">
        <v>75.445458760024351</v>
      </c>
      <c r="H1154" s="11">
        <v>239.79772674093482</v>
      </c>
      <c r="I1154" s="11">
        <f t="shared" si="27"/>
        <v>85.655820196741004</v>
      </c>
    </row>
    <row r="1155" spans="1:9" x14ac:dyDescent="0.25">
      <c r="A1155" s="19">
        <f t="shared" ref="A1155" si="28">A1059+1</f>
        <v>256</v>
      </c>
      <c r="B1155" s="5">
        <f>DATE(YEAR(siječanj!B1155),MONTH(siječanj!B1155)+8,DAY(siječanj!B1155))</f>
        <v>43721</v>
      </c>
      <c r="C1155" s="9">
        <v>12</v>
      </c>
      <c r="D1155">
        <v>0.93931993799158897</v>
      </c>
      <c r="E1155" s="6">
        <v>82.323564122681304</v>
      </c>
      <c r="F1155" s="11">
        <v>77.802802552831622</v>
      </c>
      <c r="G1155" s="11">
        <v>72.317223140218559</v>
      </c>
      <c r="H1155" s="11">
        <v>239.8771696362644</v>
      </c>
      <c r="I1155" s="11">
        <f t="shared" si="27"/>
        <v>77.328165146963599</v>
      </c>
    </row>
    <row r="1156" spans="1:9" x14ac:dyDescent="0.25">
      <c r="A1156" s="20"/>
      <c r="B1156" s="5">
        <f>DATE(YEAR(siječanj!B1156),MONTH(siječanj!B1156)+8,DAY(siječanj!B1156))</f>
        <v>43721</v>
      </c>
      <c r="C1156" s="9">
        <v>12.0104166666667</v>
      </c>
      <c r="D1156">
        <v>0.93931993799158897</v>
      </c>
      <c r="E1156" s="6">
        <v>77.42309968689375</v>
      </c>
      <c r="F1156" s="11">
        <v>76.064799916432406</v>
      </c>
      <c r="G1156" s="11">
        <v>70.517893397380874</v>
      </c>
      <c r="H1156" s="11">
        <v>239.62272126096707</v>
      </c>
      <c r="I1156" s="11">
        <f t="shared" ref="I1156:I1219" si="29">D1156*E1156</f>
        <v>72.725061197009651</v>
      </c>
    </row>
    <row r="1157" spans="1:9" x14ac:dyDescent="0.25">
      <c r="A1157" s="20"/>
      <c r="B1157" s="5">
        <f>DATE(YEAR(siječanj!B1157),MONTH(siječanj!B1157)+8,DAY(siječanj!B1157))</f>
        <v>43721</v>
      </c>
      <c r="C1157" s="9">
        <v>12.0208333333333</v>
      </c>
      <c r="D1157">
        <v>0.93931993799158897</v>
      </c>
      <c r="E1157" s="6">
        <v>72.595231400704137</v>
      </c>
      <c r="F1157" s="11">
        <v>74.679417115356202</v>
      </c>
      <c r="G1157" s="11">
        <v>70.440914362758718</v>
      </c>
      <c r="H1157" s="11">
        <v>239.85673388813768</v>
      </c>
      <c r="I1157" s="11">
        <f t="shared" si="29"/>
        <v>68.190148257794462</v>
      </c>
    </row>
    <row r="1158" spans="1:9" x14ac:dyDescent="0.25">
      <c r="A1158" s="20"/>
      <c r="B1158" s="5">
        <f>DATE(YEAR(siječanj!B1158),MONTH(siječanj!B1158)+8,DAY(siječanj!B1158))</f>
        <v>43721</v>
      </c>
      <c r="C1158" s="9">
        <v>12.03125</v>
      </c>
      <c r="D1158">
        <v>0.93931993799158897</v>
      </c>
      <c r="E1158" s="6">
        <v>68.792220152997544</v>
      </c>
      <c r="F1158" s="11">
        <v>72.447185619416501</v>
      </c>
      <c r="G1158" s="11">
        <v>69.425307296373731</v>
      </c>
      <c r="H1158" s="11">
        <v>240.12886469819423</v>
      </c>
      <c r="I1158" s="11">
        <f t="shared" si="29"/>
        <v>64.617903968417394</v>
      </c>
    </row>
    <row r="1159" spans="1:9" x14ac:dyDescent="0.25">
      <c r="A1159" s="20"/>
      <c r="B1159" s="5">
        <f>DATE(YEAR(siječanj!B1159),MONTH(siječanj!B1159)+8,DAY(siječanj!B1159))</f>
        <v>43721</v>
      </c>
      <c r="C1159" s="9">
        <v>12.0416666666667</v>
      </c>
      <c r="D1159">
        <v>0.93931993799158897</v>
      </c>
      <c r="E1159" s="6">
        <v>66.178194944721213</v>
      </c>
      <c r="F1159" s="11">
        <v>71.846634603014479</v>
      </c>
      <c r="G1159" s="11">
        <v>68.0630738083686</v>
      </c>
      <c r="H1159" s="11">
        <v>239.97808477414247</v>
      </c>
      <c r="I1159" s="11">
        <f t="shared" si="29"/>
        <v>62.162497971870813</v>
      </c>
    </row>
    <row r="1160" spans="1:9" x14ac:dyDescent="0.25">
      <c r="A1160" s="20"/>
      <c r="B1160" s="5">
        <f>DATE(YEAR(siječanj!B1160),MONTH(siječanj!B1160)+8,DAY(siječanj!B1160))</f>
        <v>43721</v>
      </c>
      <c r="C1160" s="9">
        <v>12.0520833333333</v>
      </c>
      <c r="D1160">
        <v>0.93931993799158897</v>
      </c>
      <c r="E1160" s="6">
        <v>63.924406811758679</v>
      </c>
      <c r="F1160" s="11">
        <v>70.287683118399158</v>
      </c>
      <c r="G1160" s="11">
        <v>67.111757762817021</v>
      </c>
      <c r="H1160" s="11">
        <v>239.61856627898476</v>
      </c>
      <c r="I1160" s="11">
        <f t="shared" si="29"/>
        <v>60.04546984257027</v>
      </c>
    </row>
    <row r="1161" spans="1:9" x14ac:dyDescent="0.25">
      <c r="A1161" s="20"/>
      <c r="B1161" s="5">
        <f>DATE(YEAR(siječanj!B1161),MONTH(siječanj!B1161)+8,DAY(siječanj!B1161))</f>
        <v>43721</v>
      </c>
      <c r="C1161" s="9">
        <v>12.0625</v>
      </c>
      <c r="D1161">
        <v>0.93931993799158897</v>
      </c>
      <c r="E1161" s="6">
        <v>62.269519541679841</v>
      </c>
      <c r="F1161" s="11">
        <v>69.339954599719476</v>
      </c>
      <c r="G1161" s="11">
        <v>65.691390613406512</v>
      </c>
      <c r="H1161" s="11">
        <v>239.84209290419142</v>
      </c>
      <c r="I1161" s="11">
        <f t="shared" si="29"/>
        <v>58.491001234656743</v>
      </c>
    </row>
    <row r="1162" spans="1:9" x14ac:dyDescent="0.25">
      <c r="A1162" s="20"/>
      <c r="B1162" s="5">
        <f>DATE(YEAR(siječanj!B1162),MONTH(siječanj!B1162)+8,DAY(siječanj!B1162))</f>
        <v>43721</v>
      </c>
      <c r="C1162" s="9">
        <v>12.0729166666667</v>
      </c>
      <c r="D1162">
        <v>0.93931993799158897</v>
      </c>
      <c r="E1162" s="6">
        <v>60.853591867585322</v>
      </c>
      <c r="F1162" s="11">
        <v>69.048641281555533</v>
      </c>
      <c r="G1162" s="11">
        <v>65.298110353043398</v>
      </c>
      <c r="H1162" s="11">
        <v>239.41890403741007</v>
      </c>
      <c r="I1162" s="11">
        <f t="shared" si="29"/>
        <v>57.160992139625705</v>
      </c>
    </row>
    <row r="1163" spans="1:9" x14ac:dyDescent="0.25">
      <c r="A1163" s="20"/>
      <c r="B1163" s="5">
        <f>DATE(YEAR(siječanj!B1163),MONTH(siječanj!B1163)+8,DAY(siječanj!B1163))</f>
        <v>43721</v>
      </c>
      <c r="C1163" s="9">
        <v>12.0833333333333</v>
      </c>
      <c r="D1163">
        <v>0.93931993799158897</v>
      </c>
      <c r="E1163" s="6">
        <v>60.558996466193577</v>
      </c>
      <c r="F1163" s="11">
        <v>69.648758837803513</v>
      </c>
      <c r="G1163" s="11">
        <v>65.221488557657949</v>
      </c>
      <c r="H1163" s="11">
        <v>239.60494278039269</v>
      </c>
      <c r="I1163" s="11">
        <f t="shared" si="29"/>
        <v>56.884272805457805</v>
      </c>
    </row>
    <row r="1164" spans="1:9" x14ac:dyDescent="0.25">
      <c r="A1164" s="20"/>
      <c r="B1164" s="5">
        <f>DATE(YEAR(siječanj!B1164),MONTH(siječanj!B1164)+8,DAY(siječanj!B1164))</f>
        <v>43721</v>
      </c>
      <c r="C1164" s="9">
        <v>12.09375</v>
      </c>
      <c r="D1164">
        <v>0.93931993799158897</v>
      </c>
      <c r="E1164" s="6">
        <v>60.039235273269782</v>
      </c>
      <c r="F1164" s="11">
        <v>70.741186791058283</v>
      </c>
      <c r="G1164" s="11">
        <v>66.014599802364955</v>
      </c>
      <c r="H1164" s="11">
        <v>239.70763176441926</v>
      </c>
      <c r="I1164" s="11">
        <f t="shared" si="29"/>
        <v>56.396050753950192</v>
      </c>
    </row>
    <row r="1165" spans="1:9" x14ac:dyDescent="0.25">
      <c r="A1165" s="20"/>
      <c r="B1165" s="5">
        <f>DATE(YEAR(siječanj!B1165),MONTH(siječanj!B1165)+8,DAY(siječanj!B1165))</f>
        <v>43721</v>
      </c>
      <c r="C1165" s="9">
        <v>12.1041666666667</v>
      </c>
      <c r="D1165">
        <v>0.93931993799158897</v>
      </c>
      <c r="E1165" s="6">
        <v>59.258012199306329</v>
      </c>
      <c r="F1165" s="11">
        <v>70.179896026757717</v>
      </c>
      <c r="G1165" s="11">
        <v>65.779395897278178</v>
      </c>
      <c r="H1165" s="11">
        <v>239.85277600017187</v>
      </c>
      <c r="I1165" s="11">
        <f t="shared" si="29"/>
        <v>55.662232344557246</v>
      </c>
    </row>
    <row r="1166" spans="1:9" x14ac:dyDescent="0.25">
      <c r="A1166" s="20"/>
      <c r="B1166" s="5">
        <f>DATE(YEAR(siječanj!B1166),MONTH(siječanj!B1166)+8,DAY(siječanj!B1166))</f>
        <v>43721</v>
      </c>
      <c r="C1166" s="9">
        <v>12.1145833333333</v>
      </c>
      <c r="D1166">
        <v>0.93931993799158897</v>
      </c>
      <c r="E1166" s="6">
        <v>58.944238883261569</v>
      </c>
      <c r="F1166" s="11">
        <v>68.764985759446532</v>
      </c>
      <c r="G1166" s="11">
        <v>64.861636256432035</v>
      </c>
      <c r="H1166" s="11">
        <v>239.83434720939081</v>
      </c>
      <c r="I1166" s="11">
        <f t="shared" si="29"/>
        <v>55.367498812786664</v>
      </c>
    </row>
    <row r="1167" spans="1:9" x14ac:dyDescent="0.25">
      <c r="A1167" s="20"/>
      <c r="B1167" s="5">
        <f>DATE(YEAR(siječanj!B1167),MONTH(siječanj!B1167)+8,DAY(siječanj!B1167))</f>
        <v>43721</v>
      </c>
      <c r="C1167" s="9">
        <v>12.125</v>
      </c>
      <c r="D1167">
        <v>0.93931993799158897</v>
      </c>
      <c r="E1167" s="6">
        <v>58.736195237166882</v>
      </c>
      <c r="F1167" s="11">
        <v>67.865925183619254</v>
      </c>
      <c r="G1167" s="11">
        <v>63.678793060184837</v>
      </c>
      <c r="H1167" s="11">
        <v>239.6321257470334</v>
      </c>
      <c r="I1167" s="11">
        <f t="shared" si="29"/>
        <v>55.172079268037457</v>
      </c>
    </row>
    <row r="1168" spans="1:9" x14ac:dyDescent="0.25">
      <c r="A1168" s="20"/>
      <c r="B1168" s="5">
        <f>DATE(YEAR(siječanj!B1168),MONTH(siječanj!B1168)+8,DAY(siječanj!B1168))</f>
        <v>43721</v>
      </c>
      <c r="C1168" s="9">
        <v>12.1354166666667</v>
      </c>
      <c r="D1168">
        <v>0.93931993799158897</v>
      </c>
      <c r="E1168" s="6">
        <v>58.670390769352352</v>
      </c>
      <c r="F1168" s="11">
        <v>66.627653942605065</v>
      </c>
      <c r="G1168" s="11">
        <v>63.530687292143959</v>
      </c>
      <c r="H1168" s="11">
        <v>239.48584296818038</v>
      </c>
      <c r="I1168" s="11">
        <f t="shared" si="29"/>
        <v>55.110267819410346</v>
      </c>
    </row>
    <row r="1169" spans="1:9" x14ac:dyDescent="0.25">
      <c r="A1169" s="20"/>
      <c r="B1169" s="5">
        <f>DATE(YEAR(siječanj!B1169),MONTH(siječanj!B1169)+8,DAY(siječanj!B1169))</f>
        <v>43721</v>
      </c>
      <c r="C1169" s="9">
        <v>12.1458333333333</v>
      </c>
      <c r="D1169">
        <v>0.93931993799158897</v>
      </c>
      <c r="E1169" s="6">
        <v>59.150194002832976</v>
      </c>
      <c r="F1169" s="11">
        <v>66.527163430223524</v>
      </c>
      <c r="G1169" s="11">
        <v>63.768359760495542</v>
      </c>
      <c r="H1169" s="11">
        <v>239.31170290102617</v>
      </c>
      <c r="I1169" s="11">
        <f t="shared" si="29"/>
        <v>55.56095656293153</v>
      </c>
    </row>
    <row r="1170" spans="1:9" x14ac:dyDescent="0.25">
      <c r="A1170" s="20"/>
      <c r="B1170" s="5">
        <f>DATE(YEAR(siječanj!B1170),MONTH(siječanj!B1170)+8,DAY(siječanj!B1170))</f>
        <v>43721</v>
      </c>
      <c r="C1170" s="9">
        <v>12.15625</v>
      </c>
      <c r="D1170">
        <v>0.93931993799158897</v>
      </c>
      <c r="E1170" s="6">
        <v>60.358297405529399</v>
      </c>
      <c r="F1170" s="11">
        <v>65.75473743569917</v>
      </c>
      <c r="G1170" s="11">
        <v>62.889767990117804</v>
      </c>
      <c r="H1170" s="11">
        <v>239.37927913579907</v>
      </c>
      <c r="I1170" s="11">
        <f t="shared" si="29"/>
        <v>56.695752176239758</v>
      </c>
    </row>
    <row r="1171" spans="1:9" x14ac:dyDescent="0.25">
      <c r="A1171" s="20"/>
      <c r="B1171" s="5">
        <f>DATE(YEAR(siječanj!B1171),MONTH(siječanj!B1171)+8,DAY(siječanj!B1171))</f>
        <v>43721</v>
      </c>
      <c r="C1171" s="9">
        <v>12.1666666666667</v>
      </c>
      <c r="D1171">
        <v>0.93931993799158897</v>
      </c>
      <c r="E1171" s="6">
        <v>62.509323879142926</v>
      </c>
      <c r="F1171" s="11">
        <v>65.429541982159989</v>
      </c>
      <c r="G1171" s="11">
        <v>63.157336164479716</v>
      </c>
      <c r="H1171" s="11">
        <v>232.68376428516061</v>
      </c>
      <c r="I1171" s="11">
        <f t="shared" si="29"/>
        <v>58.716254230052684</v>
      </c>
    </row>
    <row r="1172" spans="1:9" x14ac:dyDescent="0.25">
      <c r="A1172" s="20"/>
      <c r="B1172" s="5">
        <f>DATE(YEAR(siječanj!B1172),MONTH(siječanj!B1172)+8,DAY(siječanj!B1172))</f>
        <v>43721</v>
      </c>
      <c r="C1172" s="9">
        <v>12.1770833333333</v>
      </c>
      <c r="D1172">
        <v>0.93931993799158897</v>
      </c>
      <c r="E1172" s="6">
        <v>64.702099045017135</v>
      </c>
      <c r="F1172" s="11">
        <v>64.400527644035336</v>
      </c>
      <c r="G1172" s="11">
        <v>60.999695467235121</v>
      </c>
      <c r="H1172" s="11">
        <v>173.01361181987113</v>
      </c>
      <c r="I1172" s="11">
        <f t="shared" si="29"/>
        <v>60.775971662891145</v>
      </c>
    </row>
    <row r="1173" spans="1:9" x14ac:dyDescent="0.25">
      <c r="A1173" s="20"/>
      <c r="B1173" s="5">
        <f>DATE(YEAR(siječanj!B1173),MONTH(siječanj!B1173)+8,DAY(siječanj!B1173))</f>
        <v>43721</v>
      </c>
      <c r="C1173" s="9">
        <v>12.1875</v>
      </c>
      <c r="D1173">
        <v>0.93931993799158897</v>
      </c>
      <c r="E1173" s="6">
        <v>67.242973214757015</v>
      </c>
      <c r="F1173" s="11">
        <v>63.984654734380008</v>
      </c>
      <c r="G1173" s="11">
        <v>59.996270660213888</v>
      </c>
      <c r="H1173" s="11">
        <v>104.52440254586757</v>
      </c>
      <c r="I1173" s="11">
        <f t="shared" si="29"/>
        <v>63.16266543045564</v>
      </c>
    </row>
    <row r="1174" spans="1:9" x14ac:dyDescent="0.25">
      <c r="A1174" s="20"/>
      <c r="B1174" s="5">
        <f>DATE(YEAR(siječanj!B1174),MONTH(siječanj!B1174)+8,DAY(siječanj!B1174))</f>
        <v>43721</v>
      </c>
      <c r="C1174" s="9">
        <v>12.1979166666667</v>
      </c>
      <c r="D1174">
        <v>0.93931993799158897</v>
      </c>
      <c r="E1174" s="6">
        <v>71.017644428129074</v>
      </c>
      <c r="F1174" s="11">
        <v>63.570178529665533</v>
      </c>
      <c r="G1174" s="11">
        <v>59.557697281346428</v>
      </c>
      <c r="H1174" s="11">
        <v>67.999215540402218</v>
      </c>
      <c r="I1174" s="11">
        <f t="shared" si="29"/>
        <v>66.708289360538913</v>
      </c>
    </row>
    <row r="1175" spans="1:9" x14ac:dyDescent="0.25">
      <c r="A1175" s="20"/>
      <c r="B1175" s="5">
        <f>DATE(YEAR(siječanj!B1175),MONTH(siječanj!B1175)+8,DAY(siječanj!B1175))</f>
        <v>43721</v>
      </c>
      <c r="C1175" s="9">
        <v>12.2083333333333</v>
      </c>
      <c r="D1175">
        <v>0.93931993799158897</v>
      </c>
      <c r="E1175" s="6">
        <v>74.137695590972385</v>
      </c>
      <c r="F1175" s="11">
        <v>63.476145770875412</v>
      </c>
      <c r="G1175" s="11">
        <v>62.668291705137804</v>
      </c>
      <c r="H1175" s="11">
        <v>46.070936456343766</v>
      </c>
      <c r="I1175" s="11">
        <f t="shared" si="29"/>
        <v>69.639015625351476</v>
      </c>
    </row>
    <row r="1176" spans="1:9" x14ac:dyDescent="0.25">
      <c r="A1176" s="20"/>
      <c r="B1176" s="5">
        <f>DATE(YEAR(siječanj!B1176),MONTH(siječanj!B1176)+8,DAY(siječanj!B1176))</f>
        <v>43721</v>
      </c>
      <c r="C1176" s="9">
        <v>12.21875</v>
      </c>
      <c r="D1176">
        <v>0.93931993799158897</v>
      </c>
      <c r="E1176" s="6">
        <v>77.61575335427311</v>
      </c>
      <c r="F1176" s="11">
        <v>68.082723490485364</v>
      </c>
      <c r="G1176" s="11">
        <v>68.825085169862959</v>
      </c>
      <c r="H1176" s="11">
        <v>27.074469886287375</v>
      </c>
      <c r="I1176" s="11">
        <f t="shared" si="29"/>
        <v>72.906024627906277</v>
      </c>
    </row>
    <row r="1177" spans="1:9" x14ac:dyDescent="0.25">
      <c r="A1177" s="20"/>
      <c r="B1177" s="5">
        <f>DATE(YEAR(siječanj!B1177),MONTH(siječanj!B1177)+8,DAY(siječanj!B1177))</f>
        <v>43721</v>
      </c>
      <c r="C1177" s="9">
        <v>12.2291666666667</v>
      </c>
      <c r="D1177">
        <v>0.93931993799158897</v>
      </c>
      <c r="E1177" s="6">
        <v>81.867940745465319</v>
      </c>
      <c r="F1177" s="11">
        <v>76.103542424460969</v>
      </c>
      <c r="G1177" s="11">
        <v>73.471551420314128</v>
      </c>
      <c r="H1177" s="11">
        <v>7.0081970042312669</v>
      </c>
      <c r="I1177" s="11">
        <f t="shared" si="29"/>
        <v>76.900189024529567</v>
      </c>
    </row>
    <row r="1178" spans="1:9" x14ac:dyDescent="0.25">
      <c r="A1178" s="20"/>
      <c r="B1178" s="5">
        <f>DATE(YEAR(siječanj!B1178),MONTH(siječanj!B1178)+8,DAY(siječanj!B1178))</f>
        <v>43721</v>
      </c>
      <c r="C1178" s="9">
        <v>12.2395833333333</v>
      </c>
      <c r="D1178">
        <v>0.93931993799158897</v>
      </c>
      <c r="E1178" s="6">
        <v>86.4917230639102</v>
      </c>
      <c r="F1178" s="11">
        <v>77.51458365854522</v>
      </c>
      <c r="G1178" s="11">
        <v>76.96957380326522</v>
      </c>
      <c r="H1178" s="11">
        <v>2.8366511207375491</v>
      </c>
      <c r="I1178" s="11">
        <f t="shared" si="29"/>
        <v>81.243399945177813</v>
      </c>
    </row>
    <row r="1179" spans="1:9" x14ac:dyDescent="0.25">
      <c r="A1179" s="20"/>
      <c r="B1179" s="5">
        <f>DATE(YEAR(siječanj!B1179),MONTH(siječanj!B1179)+8,DAY(siječanj!B1179))</f>
        <v>43721</v>
      </c>
      <c r="C1179" s="9">
        <v>12.25</v>
      </c>
      <c r="D1179">
        <v>0.93931993799158897</v>
      </c>
      <c r="E1179" s="6">
        <v>88.908269354127654</v>
      </c>
      <c r="F1179" s="11">
        <v>77.366653340414445</v>
      </c>
      <c r="G1179" s="11">
        <v>94.951873079860633</v>
      </c>
      <c r="H1179" s="11">
        <v>2.9567694187813069</v>
      </c>
      <c r="I1179" s="11">
        <f t="shared" si="29"/>
        <v>83.513310056658682</v>
      </c>
    </row>
    <row r="1180" spans="1:9" x14ac:dyDescent="0.25">
      <c r="A1180" s="20"/>
      <c r="B1180" s="5">
        <f>DATE(YEAR(siječanj!B1180),MONTH(siječanj!B1180)+8,DAY(siječanj!B1180))</f>
        <v>43721</v>
      </c>
      <c r="C1180" s="9">
        <v>12.2604166666667</v>
      </c>
      <c r="D1180">
        <v>0.93931993799158897</v>
      </c>
      <c r="E1180" s="6">
        <v>89.853794149387696</v>
      </c>
      <c r="F1180" s="11">
        <v>87.317867002870145</v>
      </c>
      <c r="G1180" s="11">
        <v>100.37608125999283</v>
      </c>
      <c r="H1180" s="11">
        <v>3.513695079812269</v>
      </c>
      <c r="I1180" s="11">
        <f t="shared" si="29"/>
        <v>84.401460348711851</v>
      </c>
    </row>
    <row r="1181" spans="1:9" x14ac:dyDescent="0.25">
      <c r="A1181" s="20"/>
      <c r="B1181" s="5">
        <f>DATE(YEAR(siječanj!B1181),MONTH(siječanj!B1181)+8,DAY(siječanj!B1181))</f>
        <v>43721</v>
      </c>
      <c r="C1181" s="9">
        <v>12.2708333333333</v>
      </c>
      <c r="D1181">
        <v>0.93931993799158897</v>
      </c>
      <c r="E1181" s="6">
        <v>93.013121324087905</v>
      </c>
      <c r="F1181" s="11">
        <v>93.714976307918747</v>
      </c>
      <c r="G1181" s="11">
        <v>109.16758233206512</v>
      </c>
      <c r="H1181" s="11">
        <v>3.3723216427813321</v>
      </c>
      <c r="I1181" s="11">
        <f t="shared" si="29"/>
        <v>87.369079354546386</v>
      </c>
    </row>
    <row r="1182" spans="1:9" x14ac:dyDescent="0.25">
      <c r="A1182" s="20"/>
      <c r="B1182" s="5">
        <f>DATE(YEAR(siječanj!B1182),MONTH(siječanj!B1182)+8,DAY(siječanj!B1182))</f>
        <v>43721</v>
      </c>
      <c r="C1182" s="9">
        <v>12.28125</v>
      </c>
      <c r="D1182">
        <v>0.93931993799158897</v>
      </c>
      <c r="E1182" s="6">
        <v>93.814298561630793</v>
      </c>
      <c r="F1182" s="11">
        <v>102.4795727310517</v>
      </c>
      <c r="G1182" s="11">
        <v>119.98751187364597</v>
      </c>
      <c r="H1182" s="11">
        <v>3.4934013994537878</v>
      </c>
      <c r="I1182" s="11">
        <f t="shared" si="29"/>
        <v>88.121641107635455</v>
      </c>
    </row>
    <row r="1183" spans="1:9" x14ac:dyDescent="0.25">
      <c r="A1183" s="20"/>
      <c r="B1183" s="5">
        <f>DATE(YEAR(siječanj!B1183),MONTH(siječanj!B1183)+8,DAY(siječanj!B1183))</f>
        <v>43721</v>
      </c>
      <c r="C1183" s="9">
        <v>12.2916666666667</v>
      </c>
      <c r="D1183">
        <v>0.93931993799158897</v>
      </c>
      <c r="E1183" s="6">
        <v>93.572559557725739</v>
      </c>
      <c r="F1183" s="11">
        <v>111.27295813274974</v>
      </c>
      <c r="G1183" s="11">
        <v>129.04691026184881</v>
      </c>
      <c r="H1183" s="11">
        <v>3.1207936605507571</v>
      </c>
      <c r="I1183" s="11">
        <f t="shared" si="29"/>
        <v>87.894570841477204</v>
      </c>
    </row>
    <row r="1184" spans="1:9" x14ac:dyDescent="0.25">
      <c r="A1184" s="20"/>
      <c r="B1184" s="5">
        <f>DATE(YEAR(siječanj!B1184),MONTH(siječanj!B1184)+8,DAY(siječanj!B1184))</f>
        <v>43721</v>
      </c>
      <c r="C1184" s="9">
        <v>12.3020833333333</v>
      </c>
      <c r="D1184">
        <v>0.93931993799158897</v>
      </c>
      <c r="E1184" s="6">
        <v>93.187443803584415</v>
      </c>
      <c r="F1184" s="11">
        <v>125.29223146268244</v>
      </c>
      <c r="G1184" s="11">
        <v>139.80981398505043</v>
      </c>
      <c r="H1184" s="11">
        <v>2.7944499902306923</v>
      </c>
      <c r="I1184" s="11">
        <f t="shared" si="29"/>
        <v>87.532823935177589</v>
      </c>
    </row>
    <row r="1185" spans="1:9" x14ac:dyDescent="0.25">
      <c r="A1185" s="20"/>
      <c r="B1185" s="5">
        <f>DATE(YEAR(siječanj!B1185),MONTH(siječanj!B1185)+8,DAY(siječanj!B1185))</f>
        <v>43721</v>
      </c>
      <c r="C1185" s="9">
        <v>12.3125</v>
      </c>
      <c r="D1185">
        <v>0.93931993799158897</v>
      </c>
      <c r="E1185" s="6">
        <v>94.079150327688041</v>
      </c>
      <c r="F1185" s="11">
        <v>134.99149239707427</v>
      </c>
      <c r="G1185" s="11">
        <v>149.14858148419816</v>
      </c>
      <c r="H1185" s="11">
        <v>2.3043562089052383</v>
      </c>
      <c r="I1185" s="11">
        <f t="shared" si="29"/>
        <v>88.370421652105307</v>
      </c>
    </row>
    <row r="1186" spans="1:9" x14ac:dyDescent="0.25">
      <c r="A1186" s="20"/>
      <c r="B1186" s="5">
        <f>DATE(YEAR(siječanj!B1186),MONTH(siječanj!B1186)+8,DAY(siječanj!B1186))</f>
        <v>43721</v>
      </c>
      <c r="C1186" s="9">
        <v>12.3229166666667</v>
      </c>
      <c r="D1186">
        <v>0.93931993799158897</v>
      </c>
      <c r="E1186" s="6">
        <v>95.779456101128588</v>
      </c>
      <c r="F1186" s="11">
        <v>144.33087705208266</v>
      </c>
      <c r="G1186" s="11">
        <v>163.65336150167451</v>
      </c>
      <c r="H1186" s="11">
        <v>1.9569354845469109</v>
      </c>
      <c r="I1186" s="11">
        <f t="shared" si="29"/>
        <v>89.967552765780226</v>
      </c>
    </row>
    <row r="1187" spans="1:9" x14ac:dyDescent="0.25">
      <c r="A1187" s="20"/>
      <c r="B1187" s="5">
        <f>DATE(YEAR(siječanj!B1187),MONTH(siječanj!B1187)+8,DAY(siječanj!B1187))</f>
        <v>43721</v>
      </c>
      <c r="C1187" s="9">
        <v>12.3333333333333</v>
      </c>
      <c r="D1187">
        <v>0.93931993799158897</v>
      </c>
      <c r="E1187" s="6">
        <v>96.62837264764697</v>
      </c>
      <c r="F1187" s="11">
        <v>166.09028781216119</v>
      </c>
      <c r="G1187" s="11">
        <v>178.3182890592152</v>
      </c>
      <c r="H1187" s="11">
        <v>1.8167306049335796</v>
      </c>
      <c r="I1187" s="11">
        <f t="shared" si="29"/>
        <v>90.764957003615905</v>
      </c>
    </row>
    <row r="1188" spans="1:9" x14ac:dyDescent="0.25">
      <c r="A1188" s="20"/>
      <c r="B1188" s="5">
        <f>DATE(YEAR(siječanj!B1188),MONTH(siječanj!B1188)+8,DAY(siječanj!B1188))</f>
        <v>43721</v>
      </c>
      <c r="C1188" s="9">
        <v>12.34375</v>
      </c>
      <c r="D1188">
        <v>0.93931993799158897</v>
      </c>
      <c r="E1188" s="6">
        <v>98.33174371096581</v>
      </c>
      <c r="F1188" s="11">
        <v>189.76239367776259</v>
      </c>
      <c r="G1188" s="11">
        <v>190.36924895475727</v>
      </c>
      <c r="H1188" s="11">
        <v>1.7582567121002244</v>
      </c>
      <c r="I1188" s="11">
        <f t="shared" si="29"/>
        <v>92.364967405189219</v>
      </c>
    </row>
    <row r="1189" spans="1:9" x14ac:dyDescent="0.25">
      <c r="A1189" s="20"/>
      <c r="B1189" s="5">
        <f>DATE(YEAR(siječanj!B1189),MONTH(siječanj!B1189)+8,DAY(siječanj!B1189))</f>
        <v>43721</v>
      </c>
      <c r="C1189" s="9">
        <v>12.3541666666667</v>
      </c>
      <c r="D1189">
        <v>0.93931993799158897</v>
      </c>
      <c r="E1189" s="6">
        <v>99.087025975217728</v>
      </c>
      <c r="F1189" s="11">
        <v>187.65698138504328</v>
      </c>
      <c r="G1189" s="11">
        <v>195.0379563581358</v>
      </c>
      <c r="H1189" s="11">
        <v>1.8623553685594825</v>
      </c>
      <c r="I1189" s="11">
        <f t="shared" si="29"/>
        <v>93.074419094812484</v>
      </c>
    </row>
    <row r="1190" spans="1:9" x14ac:dyDescent="0.25">
      <c r="A1190" s="20"/>
      <c r="B1190" s="5">
        <f>DATE(YEAR(siječanj!B1190),MONTH(siječanj!B1190)+8,DAY(siječanj!B1190))</f>
        <v>43721</v>
      </c>
      <c r="C1190" s="9">
        <v>12.3645833333333</v>
      </c>
      <c r="D1190">
        <v>0.93931993799158897</v>
      </c>
      <c r="E1190" s="6">
        <v>100.77792047490955</v>
      </c>
      <c r="F1190" s="11">
        <v>188.99903021127392</v>
      </c>
      <c r="G1190" s="11">
        <v>201.5841405908605</v>
      </c>
      <c r="H1190" s="11">
        <v>2.0609170851689602</v>
      </c>
      <c r="I1190" s="11">
        <f t="shared" si="29"/>
        <v>94.662710011413324</v>
      </c>
    </row>
    <row r="1191" spans="1:9" x14ac:dyDescent="0.25">
      <c r="A1191" s="20"/>
      <c r="B1191" s="5">
        <f>DATE(YEAR(siječanj!B1191),MONTH(siječanj!B1191)+8,DAY(siječanj!B1191))</f>
        <v>43721</v>
      </c>
      <c r="C1191" s="9">
        <v>12.375</v>
      </c>
      <c r="D1191">
        <v>0.93931993799158897</v>
      </c>
      <c r="E1191" s="6">
        <v>102.32735303789335</v>
      </c>
      <c r="F1191" s="11">
        <v>191.80642319644392</v>
      </c>
      <c r="G1191" s="11">
        <v>207.72293562033454</v>
      </c>
      <c r="H1191" s="11">
        <v>1.9200648967806371</v>
      </c>
      <c r="I1191" s="11">
        <f t="shared" si="29"/>
        <v>96.118122910397418</v>
      </c>
    </row>
    <row r="1192" spans="1:9" x14ac:dyDescent="0.25">
      <c r="A1192" s="20"/>
      <c r="B1192" s="5">
        <f>DATE(YEAR(siječanj!B1192),MONTH(siječanj!B1192)+8,DAY(siječanj!B1192))</f>
        <v>43721</v>
      </c>
      <c r="C1192" s="9">
        <v>12.3854166666667</v>
      </c>
      <c r="D1192">
        <v>0.93931993799158897</v>
      </c>
      <c r="E1192" s="6">
        <v>104.1508858467906</v>
      </c>
      <c r="F1192" s="11">
        <v>199.08515433315898</v>
      </c>
      <c r="G1192" s="11">
        <v>209.58450928276162</v>
      </c>
      <c r="H1192" s="11">
        <v>1.6673273375655713</v>
      </c>
      <c r="I1192" s="11">
        <f t="shared" si="29"/>
        <v>97.831003635376405</v>
      </c>
    </row>
    <row r="1193" spans="1:9" x14ac:dyDescent="0.25">
      <c r="A1193" s="20"/>
      <c r="B1193" s="5">
        <f>DATE(YEAR(siječanj!B1193),MONTH(siječanj!B1193)+8,DAY(siječanj!B1193))</f>
        <v>43721</v>
      </c>
      <c r="C1193" s="9">
        <v>12.3958333333333</v>
      </c>
      <c r="D1193">
        <v>0.93931993799158897</v>
      </c>
      <c r="E1193" s="6">
        <v>104.82153216191939</v>
      </c>
      <c r="F1193" s="11">
        <v>196.77487191484997</v>
      </c>
      <c r="G1193" s="11">
        <v>212.48164322781665</v>
      </c>
      <c r="H1193" s="11">
        <v>1.6406025895012968</v>
      </c>
      <c r="I1193" s="11">
        <f t="shared" si="29"/>
        <v>98.460955090517473</v>
      </c>
    </row>
    <row r="1194" spans="1:9" x14ac:dyDescent="0.25">
      <c r="A1194" s="20"/>
      <c r="B1194" s="5">
        <f>DATE(YEAR(siječanj!B1194),MONTH(siječanj!B1194)+8,DAY(siječanj!B1194))</f>
        <v>43721</v>
      </c>
      <c r="C1194" s="9">
        <v>12.40625</v>
      </c>
      <c r="D1194">
        <v>0.93931993799158897</v>
      </c>
      <c r="E1194" s="6">
        <v>105.54065730705972</v>
      </c>
      <c r="F1194" s="11">
        <v>194.7942600248187</v>
      </c>
      <c r="G1194" s="11">
        <v>211.06818002769961</v>
      </c>
      <c r="H1194" s="11">
        <v>1.7602446603782911</v>
      </c>
      <c r="I1194" s="11">
        <f t="shared" si="29"/>
        <v>99.136443677258882</v>
      </c>
    </row>
    <row r="1195" spans="1:9" x14ac:dyDescent="0.25">
      <c r="A1195" s="20"/>
      <c r="B1195" s="5">
        <f>DATE(YEAR(siječanj!B1195),MONTH(siječanj!B1195)+8,DAY(siječanj!B1195))</f>
        <v>43721</v>
      </c>
      <c r="C1195" s="9">
        <v>12.4166666666667</v>
      </c>
      <c r="D1195">
        <v>0.93931993799158897</v>
      </c>
      <c r="E1195" s="6">
        <v>106.69912346222905</v>
      </c>
      <c r="F1195" s="11">
        <v>202.96996470698969</v>
      </c>
      <c r="G1195" s="11">
        <v>211.75592175327708</v>
      </c>
      <c r="H1195" s="11">
        <v>1.721211040816758</v>
      </c>
      <c r="I1195" s="11">
        <f t="shared" si="29"/>
        <v>100.22461403429789</v>
      </c>
    </row>
    <row r="1196" spans="1:9" x14ac:dyDescent="0.25">
      <c r="A1196" s="20"/>
      <c r="B1196" s="5">
        <f>DATE(YEAR(siječanj!B1196),MONTH(siječanj!B1196)+8,DAY(siječanj!B1196))</f>
        <v>43721</v>
      </c>
      <c r="C1196" s="9">
        <v>12.4270833333333</v>
      </c>
      <c r="D1196">
        <v>0.93931993799158897</v>
      </c>
      <c r="E1196" s="6">
        <v>107.12569210021663</v>
      </c>
      <c r="F1196" s="11">
        <v>198.78098571061136</v>
      </c>
      <c r="G1196" s="11">
        <v>207.95461128621841</v>
      </c>
      <c r="H1196" s="11">
        <v>1.9856471804120108</v>
      </c>
      <c r="I1196" s="11">
        <f t="shared" si="29"/>
        <v>100.62529846088154</v>
      </c>
    </row>
    <row r="1197" spans="1:9" x14ac:dyDescent="0.25">
      <c r="A1197" s="20"/>
      <c r="B1197" s="5">
        <f>DATE(YEAR(siječanj!B1197),MONTH(siječanj!B1197)+8,DAY(siječanj!B1197))</f>
        <v>43721</v>
      </c>
      <c r="C1197" s="9">
        <v>12.4375</v>
      </c>
      <c r="D1197">
        <v>0.93931993799158897</v>
      </c>
      <c r="E1197" s="6">
        <v>109.14421625708371</v>
      </c>
      <c r="F1197" s="11">
        <v>195.57231698782581</v>
      </c>
      <c r="G1197" s="11">
        <v>209.03010208487623</v>
      </c>
      <c r="H1197" s="11">
        <v>2.0285916655090053</v>
      </c>
      <c r="I1197" s="11">
        <f t="shared" si="29"/>
        <v>102.52133844674445</v>
      </c>
    </row>
    <row r="1198" spans="1:9" x14ac:dyDescent="0.25">
      <c r="A1198" s="20"/>
      <c r="B1198" s="5">
        <f>DATE(YEAR(siječanj!B1198),MONTH(siječanj!B1198)+8,DAY(siječanj!B1198))</f>
        <v>43721</v>
      </c>
      <c r="C1198" s="9">
        <v>12.4479166666667</v>
      </c>
      <c r="D1198">
        <v>0.93931993799158897</v>
      </c>
      <c r="E1198" s="6">
        <v>110.03934641615828</v>
      </c>
      <c r="F1198" s="11">
        <v>193.07382857873847</v>
      </c>
      <c r="G1198" s="11">
        <v>207.17446100213272</v>
      </c>
      <c r="H1198" s="11">
        <v>1.9599999463364015</v>
      </c>
      <c r="I1198" s="11">
        <f t="shared" si="29"/>
        <v>103.36215205226077</v>
      </c>
    </row>
    <row r="1199" spans="1:9" x14ac:dyDescent="0.25">
      <c r="A1199" s="20"/>
      <c r="B1199" s="5">
        <f>DATE(YEAR(siječanj!B1199),MONTH(siječanj!B1199)+8,DAY(siječanj!B1199))</f>
        <v>43721</v>
      </c>
      <c r="C1199" s="9">
        <v>12.4583333333333</v>
      </c>
      <c r="D1199">
        <v>0.93931993799158897</v>
      </c>
      <c r="E1199" s="6">
        <v>111.25853667852134</v>
      </c>
      <c r="F1199" s="11">
        <v>197.64925335653575</v>
      </c>
      <c r="G1199" s="11">
        <v>210.48020438333674</v>
      </c>
      <c r="H1199" s="11">
        <v>1.8079043947125919</v>
      </c>
      <c r="I1199" s="11">
        <f t="shared" si="29"/>
        <v>104.5073617739036</v>
      </c>
    </row>
    <row r="1200" spans="1:9" x14ac:dyDescent="0.25">
      <c r="A1200" s="20"/>
      <c r="B1200" s="5">
        <f>DATE(YEAR(siječanj!B1200),MONTH(siječanj!B1200)+8,DAY(siječanj!B1200))</f>
        <v>43721</v>
      </c>
      <c r="C1200" s="9">
        <v>12.46875</v>
      </c>
      <c r="D1200">
        <v>0.93931993799158897</v>
      </c>
      <c r="E1200" s="6">
        <v>112.87341437158133</v>
      </c>
      <c r="F1200" s="11">
        <v>205.49268674950463</v>
      </c>
      <c r="G1200" s="11">
        <v>208.06247345215684</v>
      </c>
      <c r="H1200" s="11">
        <v>1.9925984962831766</v>
      </c>
      <c r="I1200" s="11">
        <f t="shared" si="29"/>
        <v>106.0242485884127</v>
      </c>
    </row>
    <row r="1201" spans="1:9" x14ac:dyDescent="0.25">
      <c r="A1201" s="20"/>
      <c r="B1201" s="5">
        <f>DATE(YEAR(siječanj!B1201),MONTH(siječanj!B1201)+8,DAY(siječanj!B1201))</f>
        <v>43721</v>
      </c>
      <c r="C1201" s="9">
        <v>12.4791666666667</v>
      </c>
      <c r="D1201">
        <v>0.93931993799158897</v>
      </c>
      <c r="E1201" s="6">
        <v>113.07733456749651</v>
      </c>
      <c r="F1201" s="11">
        <v>189.56191032947268</v>
      </c>
      <c r="G1201" s="11">
        <v>205.86214467308895</v>
      </c>
      <c r="H1201" s="11">
        <v>2.1241312391706493</v>
      </c>
      <c r="I1201" s="11">
        <f t="shared" si="29"/>
        <v>106.21579489419499</v>
      </c>
    </row>
    <row r="1202" spans="1:9" x14ac:dyDescent="0.25">
      <c r="A1202" s="20"/>
      <c r="B1202" s="5">
        <f>DATE(YEAR(siječanj!B1202),MONTH(siječanj!B1202)+8,DAY(siječanj!B1202))</f>
        <v>43721</v>
      </c>
      <c r="C1202" s="9">
        <v>12.4895833333333</v>
      </c>
      <c r="D1202">
        <v>0.93931993799158897</v>
      </c>
      <c r="E1202" s="6">
        <v>112.31507896730062</v>
      </c>
      <c r="F1202" s="11">
        <v>189.45278673568956</v>
      </c>
      <c r="G1202" s="11">
        <v>199.40427881030854</v>
      </c>
      <c r="H1202" s="11">
        <v>1.8815785382699859</v>
      </c>
      <c r="I1202" s="11">
        <f t="shared" si="29"/>
        <v>105.49979301108525</v>
      </c>
    </row>
    <row r="1203" spans="1:9" x14ac:dyDescent="0.25">
      <c r="A1203" s="20"/>
      <c r="B1203" s="5">
        <f>DATE(YEAR(siječanj!B1203),MONTH(siječanj!B1203)+8,DAY(siječanj!B1203))</f>
        <v>43721</v>
      </c>
      <c r="C1203" s="9">
        <v>12.5</v>
      </c>
      <c r="D1203">
        <v>0.93931993799158897</v>
      </c>
      <c r="E1203" s="6">
        <v>111.58015685871369</v>
      </c>
      <c r="F1203" s="11">
        <v>184.27148901404325</v>
      </c>
      <c r="G1203" s="11">
        <v>197.32612183626702</v>
      </c>
      <c r="H1203" s="11">
        <v>1.9662859448422356</v>
      </c>
      <c r="I1203" s="11">
        <f t="shared" si="29"/>
        <v>104.80946602161872</v>
      </c>
    </row>
    <row r="1204" spans="1:9" x14ac:dyDescent="0.25">
      <c r="A1204" s="20"/>
      <c r="B1204" s="5">
        <f>DATE(YEAR(siječanj!B1204),MONTH(siječanj!B1204)+8,DAY(siječanj!B1204))</f>
        <v>43721</v>
      </c>
      <c r="C1204" s="9">
        <v>12.5104166666667</v>
      </c>
      <c r="D1204">
        <v>0.93931993799158897</v>
      </c>
      <c r="E1204" s="6">
        <v>111.00942926568929</v>
      </c>
      <c r="F1204" s="11">
        <v>183.30782682118215</v>
      </c>
      <c r="G1204" s="11">
        <v>198.34492800008621</v>
      </c>
      <c r="H1204" s="11">
        <v>1.9950476645693906</v>
      </c>
      <c r="I1204" s="11">
        <f t="shared" si="29"/>
        <v>104.27337021432895</v>
      </c>
    </row>
    <row r="1205" spans="1:9" x14ac:dyDescent="0.25">
      <c r="A1205" s="20"/>
      <c r="B1205" s="5">
        <f>DATE(YEAR(siječanj!B1205),MONTH(siječanj!B1205)+8,DAY(siječanj!B1205))</f>
        <v>43721</v>
      </c>
      <c r="C1205" s="9">
        <v>12.5208333333333</v>
      </c>
      <c r="D1205">
        <v>0.93931993799158897</v>
      </c>
      <c r="E1205" s="6">
        <v>111.79685736783577</v>
      </c>
      <c r="F1205" s="11">
        <v>182.75161315961194</v>
      </c>
      <c r="G1205" s="11">
        <v>198.05720992720501</v>
      </c>
      <c r="H1205" s="11">
        <v>2.1694958787138661</v>
      </c>
      <c r="I1205" s="11">
        <f t="shared" si="29"/>
        <v>105.01301713041001</v>
      </c>
    </row>
    <row r="1206" spans="1:9" x14ac:dyDescent="0.25">
      <c r="A1206" s="20"/>
      <c r="B1206" s="5">
        <f>DATE(YEAR(siječanj!B1206),MONTH(siječanj!B1206)+8,DAY(siječanj!B1206))</f>
        <v>43721</v>
      </c>
      <c r="C1206" s="9">
        <v>12.53125</v>
      </c>
      <c r="D1206">
        <v>0.93931993799158897</v>
      </c>
      <c r="E1206" s="6">
        <v>112.14087262734938</v>
      </c>
      <c r="F1206" s="11">
        <v>183.38579747315259</v>
      </c>
      <c r="G1206" s="11">
        <v>198.75786846023968</v>
      </c>
      <c r="H1206" s="11">
        <v>2.5166694851936415</v>
      </c>
      <c r="I1206" s="11">
        <f t="shared" si="29"/>
        <v>105.3361575226445</v>
      </c>
    </row>
    <row r="1207" spans="1:9" x14ac:dyDescent="0.25">
      <c r="A1207" s="20"/>
      <c r="B1207" s="5">
        <f>DATE(YEAR(siječanj!B1207),MONTH(siječanj!B1207)+8,DAY(siječanj!B1207))</f>
        <v>43721</v>
      </c>
      <c r="C1207" s="9">
        <v>12.5416666666667</v>
      </c>
      <c r="D1207">
        <v>0.93931993799158897</v>
      </c>
      <c r="E1207" s="6">
        <v>111.16118890874363</v>
      </c>
      <c r="F1207" s="11">
        <v>185.89204802981345</v>
      </c>
      <c r="G1207" s="11">
        <v>196.87796320686886</v>
      </c>
      <c r="H1207" s="11">
        <v>2.210663516230666</v>
      </c>
      <c r="I1207" s="11">
        <f t="shared" si="29"/>
        <v>104.41592107283238</v>
      </c>
    </row>
    <row r="1208" spans="1:9" x14ac:dyDescent="0.25">
      <c r="A1208" s="20"/>
      <c r="B1208" s="5">
        <f>DATE(YEAR(siječanj!B1208),MONTH(siječanj!B1208)+8,DAY(siječanj!B1208))</f>
        <v>43721</v>
      </c>
      <c r="C1208" s="9">
        <v>12.5520833333333</v>
      </c>
      <c r="D1208">
        <v>0.93931993799158897</v>
      </c>
      <c r="E1208" s="6">
        <v>110.73397902164291</v>
      </c>
      <c r="F1208" s="11">
        <v>186.7979797517865</v>
      </c>
      <c r="G1208" s="11">
        <v>188.74621878219145</v>
      </c>
      <c r="H1208" s="11">
        <v>2.1323151430028511</v>
      </c>
      <c r="I1208" s="11">
        <f t="shared" si="29"/>
        <v>104.01463430817154</v>
      </c>
    </row>
    <row r="1209" spans="1:9" x14ac:dyDescent="0.25">
      <c r="A1209" s="20"/>
      <c r="B1209" s="5">
        <f>DATE(YEAR(siječanj!B1209),MONTH(siječanj!B1209)+8,DAY(siječanj!B1209))</f>
        <v>43721</v>
      </c>
      <c r="C1209" s="9">
        <v>12.5625</v>
      </c>
      <c r="D1209">
        <v>0.93931993799158897</v>
      </c>
      <c r="E1209" s="6">
        <v>110.70127928745559</v>
      </c>
      <c r="F1209" s="11">
        <v>185.31409313070148</v>
      </c>
      <c r="G1209" s="11">
        <v>184.62924530330906</v>
      </c>
      <c r="H1209" s="11">
        <v>2.1352775561137491</v>
      </c>
      <c r="I1209" s="11">
        <f t="shared" si="29"/>
        <v>103.98391879588236</v>
      </c>
    </row>
    <row r="1210" spans="1:9" x14ac:dyDescent="0.25">
      <c r="A1210" s="20"/>
      <c r="B1210" s="5">
        <f>DATE(YEAR(siječanj!B1210),MONTH(siječanj!B1210)+8,DAY(siječanj!B1210))</f>
        <v>43721</v>
      </c>
      <c r="C1210" s="9">
        <v>12.5729166666667</v>
      </c>
      <c r="D1210">
        <v>0.93931993799158897</v>
      </c>
      <c r="E1210" s="6">
        <v>111.66785412713237</v>
      </c>
      <c r="F1210" s="11">
        <v>185.02711040055812</v>
      </c>
      <c r="G1210" s="11">
        <v>186.453304831959</v>
      </c>
      <c r="H1210" s="11">
        <v>1.9991526226896255</v>
      </c>
      <c r="I1210" s="11">
        <f t="shared" si="29"/>
        <v>104.89184181435178</v>
      </c>
    </row>
    <row r="1211" spans="1:9" x14ac:dyDescent="0.25">
      <c r="A1211" s="20"/>
      <c r="B1211" s="5">
        <f>DATE(YEAR(siječanj!B1211),MONTH(siječanj!B1211)+8,DAY(siječanj!B1211))</f>
        <v>43721</v>
      </c>
      <c r="C1211" s="9">
        <v>12.5833333333333</v>
      </c>
      <c r="D1211">
        <v>0.93931993799158897</v>
      </c>
      <c r="E1211" s="6">
        <v>111.91417518352388</v>
      </c>
      <c r="F1211" s="11">
        <v>184.75344854311206</v>
      </c>
      <c r="G1211" s="11">
        <v>184.61241090602024</v>
      </c>
      <c r="H1211" s="11">
        <v>2.0472465641465636</v>
      </c>
      <c r="I1211" s="11">
        <f t="shared" si="29"/>
        <v>105.12321609376748</v>
      </c>
    </row>
    <row r="1212" spans="1:9" x14ac:dyDescent="0.25">
      <c r="A1212" s="20"/>
      <c r="B1212" s="5">
        <f>DATE(YEAR(siječanj!B1212),MONTH(siječanj!B1212)+8,DAY(siječanj!B1212))</f>
        <v>43721</v>
      </c>
      <c r="C1212" s="9">
        <v>12.59375</v>
      </c>
      <c r="D1212">
        <v>0.93931993799158897</v>
      </c>
      <c r="E1212" s="6">
        <v>113.23440287967941</v>
      </c>
      <c r="F1212" s="11">
        <v>185.14267970737282</v>
      </c>
      <c r="G1212" s="11">
        <v>180.12041650708636</v>
      </c>
      <c r="H1212" s="11">
        <v>2.3180227280186703</v>
      </c>
      <c r="I1212" s="11">
        <f t="shared" si="29"/>
        <v>106.36333229145507</v>
      </c>
    </row>
    <row r="1213" spans="1:9" x14ac:dyDescent="0.25">
      <c r="A1213" s="20"/>
      <c r="B1213" s="5">
        <f>DATE(YEAR(siječanj!B1213),MONTH(siječanj!B1213)+8,DAY(siječanj!B1213))</f>
        <v>43721</v>
      </c>
      <c r="C1213" s="9">
        <v>12.6041666666667</v>
      </c>
      <c r="D1213">
        <v>0.93931993799158897</v>
      </c>
      <c r="E1213" s="6">
        <v>114.23923924732205</v>
      </c>
      <c r="F1213" s="11">
        <v>182.03907690970604</v>
      </c>
      <c r="G1213" s="11">
        <v>175.12530884516315</v>
      </c>
      <c r="H1213" s="11">
        <v>2.4576413279687164</v>
      </c>
      <c r="I1213" s="11">
        <f t="shared" si="29"/>
        <v>107.30719512600085</v>
      </c>
    </row>
    <row r="1214" spans="1:9" x14ac:dyDescent="0.25">
      <c r="A1214" s="20"/>
      <c r="B1214" s="5">
        <f>DATE(YEAR(siječanj!B1214),MONTH(siječanj!B1214)+8,DAY(siječanj!B1214))</f>
        <v>43721</v>
      </c>
      <c r="C1214" s="9">
        <v>12.6145833333333</v>
      </c>
      <c r="D1214">
        <v>0.93931993799158897</v>
      </c>
      <c r="E1214" s="6">
        <v>114.6157547192401</v>
      </c>
      <c r="F1214" s="11">
        <v>180.27565263797553</v>
      </c>
      <c r="G1214" s="11">
        <v>171.11749001574969</v>
      </c>
      <c r="H1214" s="11">
        <v>2.2780566636684316</v>
      </c>
      <c r="I1214" s="11">
        <f t="shared" si="29"/>
        <v>107.66086361573578</v>
      </c>
    </row>
    <row r="1215" spans="1:9" x14ac:dyDescent="0.25">
      <c r="A1215" s="20"/>
      <c r="B1215" s="5">
        <f>DATE(YEAR(siječanj!B1215),MONTH(siječanj!B1215)+8,DAY(siječanj!B1215))</f>
        <v>43721</v>
      </c>
      <c r="C1215" s="9">
        <v>12.625</v>
      </c>
      <c r="D1215">
        <v>0.93931993799158897</v>
      </c>
      <c r="E1215" s="6">
        <v>114.88883055480564</v>
      </c>
      <c r="F1215" s="11">
        <v>179.40794166643823</v>
      </c>
      <c r="G1215" s="11">
        <v>169.59290132947589</v>
      </c>
      <c r="H1215" s="11">
        <v>2.4634871164884662</v>
      </c>
      <c r="I1215" s="11">
        <f t="shared" si="29"/>
        <v>107.9173691926662</v>
      </c>
    </row>
    <row r="1216" spans="1:9" x14ac:dyDescent="0.25">
      <c r="A1216" s="20"/>
      <c r="B1216" s="5">
        <f>DATE(YEAR(siječanj!B1216),MONTH(siječanj!B1216)+8,DAY(siječanj!B1216))</f>
        <v>43721</v>
      </c>
      <c r="C1216" s="9">
        <v>12.6354166666667</v>
      </c>
      <c r="D1216">
        <v>0.93931993799158897</v>
      </c>
      <c r="E1216" s="6">
        <v>115.26261228050453</v>
      </c>
      <c r="F1216" s="11">
        <v>179.26644903429914</v>
      </c>
      <c r="G1216" s="11">
        <v>164.76133297340365</v>
      </c>
      <c r="H1216" s="11">
        <v>2.4065429533567535</v>
      </c>
      <c r="I1216" s="11">
        <f t="shared" si="29"/>
        <v>108.26846982007207</v>
      </c>
    </row>
    <row r="1217" spans="1:9" x14ac:dyDescent="0.25">
      <c r="A1217" s="20"/>
      <c r="B1217" s="5">
        <f>DATE(YEAR(siječanj!B1217),MONTH(siječanj!B1217)+8,DAY(siječanj!B1217))</f>
        <v>43721</v>
      </c>
      <c r="C1217" s="9">
        <v>12.6458333333333</v>
      </c>
      <c r="D1217">
        <v>0.93931993799158897</v>
      </c>
      <c r="E1217" s="6">
        <v>115.97983154592779</v>
      </c>
      <c r="F1217" s="11">
        <v>177.23005724407304</v>
      </c>
      <c r="G1217" s="11">
        <v>164.33365338429343</v>
      </c>
      <c r="H1217" s="11">
        <v>2.4144997488552256</v>
      </c>
      <c r="I1217" s="11">
        <f t="shared" si="29"/>
        <v>108.94216817599583</v>
      </c>
    </row>
    <row r="1218" spans="1:9" x14ac:dyDescent="0.25">
      <c r="A1218" s="20"/>
      <c r="B1218" s="5">
        <f>DATE(YEAR(siječanj!B1218),MONTH(siječanj!B1218)+8,DAY(siječanj!B1218))</f>
        <v>43721</v>
      </c>
      <c r="C1218" s="9">
        <v>12.65625</v>
      </c>
      <c r="D1218">
        <v>0.93931993799158897</v>
      </c>
      <c r="E1218" s="6">
        <v>115.88355186290821</v>
      </c>
      <c r="F1218" s="11">
        <v>175.81744271017038</v>
      </c>
      <c r="G1218" s="11">
        <v>160.66070017915715</v>
      </c>
      <c r="H1218" s="11">
        <v>2.1560764774789858</v>
      </c>
      <c r="I1218" s="11">
        <f t="shared" si="29"/>
        <v>108.85173075011203</v>
      </c>
    </row>
    <row r="1219" spans="1:9" x14ac:dyDescent="0.25">
      <c r="A1219" s="20"/>
      <c r="B1219" s="5">
        <f>DATE(YEAR(siječanj!B1219),MONTH(siječanj!B1219)+8,DAY(siječanj!B1219))</f>
        <v>43721</v>
      </c>
      <c r="C1219" s="9">
        <v>12.6666666666667</v>
      </c>
      <c r="D1219">
        <v>0.93931993799158897</v>
      </c>
      <c r="E1219" s="6">
        <v>115.10930212488873</v>
      </c>
      <c r="F1219" s="11">
        <v>176.13583123388293</v>
      </c>
      <c r="G1219" s="11">
        <v>162.46920575227674</v>
      </c>
      <c r="H1219" s="11">
        <v>2.070041437607796</v>
      </c>
      <c r="I1219" s="11">
        <f t="shared" si="29"/>
        <v>108.12446253420556</v>
      </c>
    </row>
    <row r="1220" spans="1:9" x14ac:dyDescent="0.25">
      <c r="A1220" s="20"/>
      <c r="B1220" s="5">
        <f>DATE(YEAR(siječanj!B1220),MONTH(siječanj!B1220)+8,DAY(siječanj!B1220))</f>
        <v>43721</v>
      </c>
      <c r="C1220" s="9">
        <v>12.6770833333333</v>
      </c>
      <c r="D1220">
        <v>0.93931993799158897</v>
      </c>
      <c r="E1220" s="6">
        <v>113.42558842408921</v>
      </c>
      <c r="F1220" s="11">
        <v>170.26457732554098</v>
      </c>
      <c r="G1220" s="11">
        <v>163.22113012273942</v>
      </c>
      <c r="H1220" s="11">
        <v>2.1679231284908558</v>
      </c>
      <c r="I1220" s="11">
        <f t="shared" ref="I1220:I1283" si="30">D1220*E1220</f>
        <v>106.54291668517497</v>
      </c>
    </row>
    <row r="1221" spans="1:9" x14ac:dyDescent="0.25">
      <c r="A1221" s="20"/>
      <c r="B1221" s="5">
        <f>DATE(YEAR(siječanj!B1221),MONTH(siječanj!B1221)+8,DAY(siječanj!B1221))</f>
        <v>43721</v>
      </c>
      <c r="C1221" s="9">
        <v>12.6875</v>
      </c>
      <c r="D1221">
        <v>0.93931993799158897</v>
      </c>
      <c r="E1221" s="6">
        <v>114.16825515431809</v>
      </c>
      <c r="F1221" s="11">
        <v>164.97891203124632</v>
      </c>
      <c r="G1221" s="11">
        <v>160.78891695373926</v>
      </c>
      <c r="H1221" s="11">
        <v>2.1329824613226651</v>
      </c>
      <c r="I1221" s="11">
        <f t="shared" si="30"/>
        <v>107.24051835216197</v>
      </c>
    </row>
    <row r="1222" spans="1:9" x14ac:dyDescent="0.25">
      <c r="A1222" s="20"/>
      <c r="B1222" s="5">
        <f>DATE(YEAR(siječanj!B1222),MONTH(siječanj!B1222)+8,DAY(siječanj!B1222))</f>
        <v>43721</v>
      </c>
      <c r="C1222" s="9">
        <v>12.6979166666667</v>
      </c>
      <c r="D1222">
        <v>0.93931993799158897</v>
      </c>
      <c r="E1222" s="6">
        <v>114.1952392346456</v>
      </c>
      <c r="F1222" s="11">
        <v>163.97478151678033</v>
      </c>
      <c r="G1222" s="11">
        <v>160.16530970595889</v>
      </c>
      <c r="H1222" s="11">
        <v>2.1055503758489325</v>
      </c>
      <c r="I1222" s="11">
        <f t="shared" si="30"/>
        <v>107.26586503682198</v>
      </c>
    </row>
    <row r="1223" spans="1:9" x14ac:dyDescent="0.25">
      <c r="A1223" s="20"/>
      <c r="B1223" s="5">
        <f>DATE(YEAR(siječanj!B1223),MONTH(siječanj!B1223)+8,DAY(siječanj!B1223))</f>
        <v>43721</v>
      </c>
      <c r="C1223" s="9">
        <v>12.7083333333333</v>
      </c>
      <c r="D1223">
        <v>0.93931993799158897</v>
      </c>
      <c r="E1223" s="6">
        <v>115.20700029859357</v>
      </c>
      <c r="F1223" s="11">
        <v>162.85628575148311</v>
      </c>
      <c r="G1223" s="11">
        <v>166.36002672471</v>
      </c>
      <c r="H1223" s="11">
        <v>1.8567717050769008</v>
      </c>
      <c r="I1223" s="11">
        <f t="shared" si="30"/>
        <v>108.21623237667188</v>
      </c>
    </row>
    <row r="1224" spans="1:9" x14ac:dyDescent="0.25">
      <c r="A1224" s="20"/>
      <c r="B1224" s="5">
        <f>DATE(YEAR(siječanj!B1224),MONTH(siječanj!B1224)+8,DAY(siječanj!B1224))</f>
        <v>43721</v>
      </c>
      <c r="C1224" s="9">
        <v>12.71875</v>
      </c>
      <c r="D1224">
        <v>0.93931993799158897</v>
      </c>
      <c r="E1224" s="6">
        <v>115.32037532561701</v>
      </c>
      <c r="F1224" s="11">
        <v>162.85539876357527</v>
      </c>
      <c r="G1224" s="11">
        <v>176.76040888722051</v>
      </c>
      <c r="H1224" s="11">
        <v>1.8715787682451872</v>
      </c>
      <c r="I1224" s="11">
        <f t="shared" si="30"/>
        <v>108.32272780002533</v>
      </c>
    </row>
    <row r="1225" spans="1:9" x14ac:dyDescent="0.25">
      <c r="A1225" s="20"/>
      <c r="B1225" s="5">
        <f>DATE(YEAR(siječanj!B1225),MONTH(siječanj!B1225)+8,DAY(siječanj!B1225))</f>
        <v>43721</v>
      </c>
      <c r="C1225" s="9">
        <v>12.7291666666667</v>
      </c>
      <c r="D1225">
        <v>0.93931993799158897</v>
      </c>
      <c r="E1225" s="6">
        <v>115.88838902533595</v>
      </c>
      <c r="F1225" s="11">
        <v>163.59374997376705</v>
      </c>
      <c r="G1225" s="11">
        <v>168.13765719436134</v>
      </c>
      <c r="H1225" s="11">
        <v>1.885913606155674</v>
      </c>
      <c r="I1225" s="11">
        <f t="shared" si="30"/>
        <v>108.85627439322371</v>
      </c>
    </row>
    <row r="1226" spans="1:9" x14ac:dyDescent="0.25">
      <c r="A1226" s="20"/>
      <c r="B1226" s="5">
        <f>DATE(YEAR(siječanj!B1226),MONTH(siječanj!B1226)+8,DAY(siječanj!B1226))</f>
        <v>43721</v>
      </c>
      <c r="C1226" s="9">
        <v>12.7395833333333</v>
      </c>
      <c r="D1226">
        <v>0.93931993799158897</v>
      </c>
      <c r="E1226" s="6">
        <v>117.1929339122988</v>
      </c>
      <c r="F1226" s="11">
        <v>163.06460349070554</v>
      </c>
      <c r="G1226" s="11">
        <v>163.25274378822508</v>
      </c>
      <c r="H1226" s="11">
        <v>1.8411702629791808</v>
      </c>
      <c r="I1226" s="11">
        <f t="shared" si="30"/>
        <v>110.08165941555289</v>
      </c>
    </row>
    <row r="1227" spans="1:9" x14ac:dyDescent="0.25">
      <c r="A1227" s="20"/>
      <c r="B1227" s="5">
        <f>DATE(YEAR(siječanj!B1227),MONTH(siječanj!B1227)+8,DAY(siječanj!B1227))</f>
        <v>43721</v>
      </c>
      <c r="C1227" s="9">
        <v>12.75</v>
      </c>
      <c r="D1227">
        <v>0.93931993799158897</v>
      </c>
      <c r="E1227" s="6">
        <v>119.98759879721715</v>
      </c>
      <c r="F1227" s="11">
        <v>161.05063122289192</v>
      </c>
      <c r="G1227" s="11">
        <v>161.79259062404898</v>
      </c>
      <c r="H1227" s="11">
        <v>1.8788402320610942</v>
      </c>
      <c r="I1227" s="11">
        <f t="shared" si="30"/>
        <v>112.70674386196167</v>
      </c>
    </row>
    <row r="1228" spans="1:9" x14ac:dyDescent="0.25">
      <c r="A1228" s="20"/>
      <c r="B1228" s="5">
        <f>DATE(YEAR(siječanj!B1228),MONTH(siječanj!B1228)+8,DAY(siječanj!B1228))</f>
        <v>43721</v>
      </c>
      <c r="C1228" s="9">
        <v>12.7604166666667</v>
      </c>
      <c r="D1228">
        <v>0.93931993799158897</v>
      </c>
      <c r="E1228" s="6">
        <v>122.14222658937939</v>
      </c>
      <c r="F1228" s="11">
        <v>160.5188960194659</v>
      </c>
      <c r="G1228" s="11">
        <v>159.90233346066194</v>
      </c>
      <c r="H1228" s="11">
        <v>2.5450740345457237</v>
      </c>
      <c r="I1228" s="11">
        <f t="shared" si="30"/>
        <v>114.73062870609046</v>
      </c>
    </row>
    <row r="1229" spans="1:9" x14ac:dyDescent="0.25">
      <c r="A1229" s="20"/>
      <c r="B1229" s="5">
        <f>DATE(YEAR(siječanj!B1229),MONTH(siječanj!B1229)+8,DAY(siječanj!B1229))</f>
        <v>43721</v>
      </c>
      <c r="C1229" s="9">
        <v>12.7708333333333</v>
      </c>
      <c r="D1229">
        <v>0.93931993799158897</v>
      </c>
      <c r="E1229" s="6">
        <v>123.70182582947891</v>
      </c>
      <c r="F1229" s="11">
        <v>159.50685887070838</v>
      </c>
      <c r="G1229" s="11">
        <v>159.00081817027547</v>
      </c>
      <c r="H1229" s="11">
        <v>4.5647034249289522</v>
      </c>
      <c r="I1229" s="11">
        <f t="shared" si="30"/>
        <v>116.19559136759247</v>
      </c>
    </row>
    <row r="1230" spans="1:9" x14ac:dyDescent="0.25">
      <c r="A1230" s="20"/>
      <c r="B1230" s="5">
        <f>DATE(YEAR(siječanj!B1230),MONTH(siječanj!B1230)+8,DAY(siječanj!B1230))</f>
        <v>43721</v>
      </c>
      <c r="C1230" s="9">
        <v>12.78125</v>
      </c>
      <c r="D1230">
        <v>0.93931993799158897</v>
      </c>
      <c r="E1230" s="6">
        <v>125.96003520632676</v>
      </c>
      <c r="F1230" s="11">
        <v>158.90986383297758</v>
      </c>
      <c r="G1230" s="11">
        <v>161.9906496763673</v>
      </c>
      <c r="H1230" s="11">
        <v>11.049311670279964</v>
      </c>
      <c r="I1230" s="11">
        <f t="shared" si="30"/>
        <v>118.31677245942522</v>
      </c>
    </row>
    <row r="1231" spans="1:9" x14ac:dyDescent="0.25">
      <c r="A1231" s="20"/>
      <c r="B1231" s="5">
        <f>DATE(YEAR(siječanj!B1231),MONTH(siječanj!B1231)+8,DAY(siječanj!B1231))</f>
        <v>43721</v>
      </c>
      <c r="C1231" s="9">
        <v>12.7916666666667</v>
      </c>
      <c r="D1231">
        <v>0.93931993799158897</v>
      </c>
      <c r="E1231" s="6">
        <v>129.21798570051115</v>
      </c>
      <c r="F1231" s="11">
        <v>157.53699117356976</v>
      </c>
      <c r="G1231" s="11">
        <v>163.40882923719352</v>
      </c>
      <c r="H1231" s="11">
        <v>26.013597836050685</v>
      </c>
      <c r="I1231" s="11">
        <f t="shared" si="30"/>
        <v>121.37703031560217</v>
      </c>
    </row>
    <row r="1232" spans="1:9" x14ac:dyDescent="0.25">
      <c r="A1232" s="20"/>
      <c r="B1232" s="5">
        <f>DATE(YEAR(siječanj!B1232),MONTH(siječanj!B1232)+8,DAY(siječanj!B1232))</f>
        <v>43721</v>
      </c>
      <c r="C1232" s="9">
        <v>12.8020833333333</v>
      </c>
      <c r="D1232">
        <v>0.93931993799158897</v>
      </c>
      <c r="E1232" s="6">
        <v>133.292859770755</v>
      </c>
      <c r="F1232" s="11">
        <v>154.11634036785202</v>
      </c>
      <c r="G1232" s="11">
        <v>159.09001157565345</v>
      </c>
      <c r="H1232" s="11">
        <v>42.345904566030406</v>
      </c>
      <c r="I1232" s="11">
        <f t="shared" si="30"/>
        <v>125.20464077458715</v>
      </c>
    </row>
    <row r="1233" spans="1:9" x14ac:dyDescent="0.25">
      <c r="A1233" s="20"/>
      <c r="B1233" s="5">
        <f>DATE(YEAR(siječanj!B1233),MONTH(siječanj!B1233)+8,DAY(siječanj!B1233))</f>
        <v>43721</v>
      </c>
      <c r="C1233" s="9">
        <v>12.8125</v>
      </c>
      <c r="D1233">
        <v>0.93931993799158897</v>
      </c>
      <c r="E1233" s="6">
        <v>138.16595696498032</v>
      </c>
      <c r="F1233" s="11">
        <v>153.39438037311538</v>
      </c>
      <c r="G1233" s="11">
        <v>158.0298178413895</v>
      </c>
      <c r="H1233" s="11">
        <v>63.225019184527518</v>
      </c>
      <c r="I1233" s="11">
        <f t="shared" si="30"/>
        <v>129.78203812889387</v>
      </c>
    </row>
    <row r="1234" spans="1:9" x14ac:dyDescent="0.25">
      <c r="A1234" s="20"/>
      <c r="B1234" s="5">
        <f>DATE(YEAR(siječanj!B1234),MONTH(siječanj!B1234)+8,DAY(siječanj!B1234))</f>
        <v>43721</v>
      </c>
      <c r="C1234" s="9">
        <v>12.8229166666667</v>
      </c>
      <c r="D1234">
        <v>0.93931993799158897</v>
      </c>
      <c r="E1234" s="6">
        <v>141.78246497797784</v>
      </c>
      <c r="F1234" s="11">
        <v>150.06990153231845</v>
      </c>
      <c r="G1234" s="11">
        <v>159.0327730193018</v>
      </c>
      <c r="H1234" s="11">
        <v>86.982492818989172</v>
      </c>
      <c r="I1234" s="11">
        <f t="shared" si="30"/>
        <v>133.17909621140879</v>
      </c>
    </row>
    <row r="1235" spans="1:9" x14ac:dyDescent="0.25">
      <c r="A1235" s="20"/>
      <c r="B1235" s="5">
        <f>DATE(YEAR(siječanj!B1235),MONTH(siječanj!B1235)+8,DAY(siječanj!B1235))</f>
        <v>43721</v>
      </c>
      <c r="C1235" s="9">
        <v>12.8333333333333</v>
      </c>
      <c r="D1235">
        <v>0.93931993799158897</v>
      </c>
      <c r="E1235" s="6">
        <v>147.76839144195986</v>
      </c>
      <c r="F1235" s="11">
        <v>144.38310900064616</v>
      </c>
      <c r="G1235" s="11">
        <v>152.3344610666804</v>
      </c>
      <c r="H1235" s="11">
        <v>129.51990073469312</v>
      </c>
      <c r="I1235" s="11">
        <f t="shared" si="30"/>
        <v>138.80179628637859</v>
      </c>
    </row>
    <row r="1236" spans="1:9" x14ac:dyDescent="0.25">
      <c r="A1236" s="20"/>
      <c r="B1236" s="5">
        <f>DATE(YEAR(siječanj!B1236),MONTH(siječanj!B1236)+8,DAY(siječanj!B1236))</f>
        <v>43721</v>
      </c>
      <c r="C1236" s="9">
        <v>12.84375</v>
      </c>
      <c r="D1236">
        <v>0.93931993799158897</v>
      </c>
      <c r="E1236" s="6">
        <v>152.12553225417568</v>
      </c>
      <c r="F1236" s="11">
        <v>125.40788906693592</v>
      </c>
      <c r="G1236" s="11">
        <v>139.02292833647957</v>
      </c>
      <c r="H1236" s="11">
        <v>197.7438584801499</v>
      </c>
      <c r="I1236" s="11">
        <f t="shared" si="30"/>
        <v>142.89454552392976</v>
      </c>
    </row>
    <row r="1237" spans="1:9" x14ac:dyDescent="0.25">
      <c r="A1237" s="20"/>
      <c r="B1237" s="5">
        <f>DATE(YEAR(siječanj!B1237),MONTH(siječanj!B1237)+8,DAY(siječanj!B1237))</f>
        <v>43721</v>
      </c>
      <c r="C1237" s="9">
        <v>12.8541666666667</v>
      </c>
      <c r="D1237">
        <v>0.93931993799158897</v>
      </c>
      <c r="E1237" s="6">
        <v>155.73060498887077</v>
      </c>
      <c r="F1237" s="11">
        <v>118.28507916656201</v>
      </c>
      <c r="G1237" s="11">
        <v>130.60920173632812</v>
      </c>
      <c r="H1237" s="11">
        <v>228.86664746909915</v>
      </c>
      <c r="I1237" s="11">
        <f t="shared" si="30"/>
        <v>146.28086222153871</v>
      </c>
    </row>
    <row r="1238" spans="1:9" x14ac:dyDescent="0.25">
      <c r="A1238" s="20"/>
      <c r="B1238" s="5">
        <f>DATE(YEAR(siječanj!B1238),MONTH(siječanj!B1238)+8,DAY(siječanj!B1238))</f>
        <v>43721</v>
      </c>
      <c r="C1238" s="9">
        <v>12.8645833333333</v>
      </c>
      <c r="D1238">
        <v>0.93931993799158897</v>
      </c>
      <c r="E1238" s="6">
        <v>156.47549127485348</v>
      </c>
      <c r="F1238" s="11">
        <v>116.38724211187531</v>
      </c>
      <c r="G1238" s="11">
        <v>128.19851122785795</v>
      </c>
      <c r="H1238" s="11">
        <v>229.79496729013968</v>
      </c>
      <c r="I1238" s="11">
        <f t="shared" si="30"/>
        <v>146.9805487614988</v>
      </c>
    </row>
    <row r="1239" spans="1:9" x14ac:dyDescent="0.25">
      <c r="A1239" s="20"/>
      <c r="B1239" s="5">
        <f>DATE(YEAR(siječanj!B1239),MONTH(siječanj!B1239)+8,DAY(siječanj!B1239))</f>
        <v>43721</v>
      </c>
      <c r="C1239" s="9">
        <v>12.875</v>
      </c>
      <c r="D1239">
        <v>0.93931993799158897</v>
      </c>
      <c r="E1239" s="6">
        <v>156.27649162360373</v>
      </c>
      <c r="F1239" s="11">
        <v>113.14581905281905</v>
      </c>
      <c r="G1239" s="11">
        <v>123.27579067149193</v>
      </c>
      <c r="H1239" s="11">
        <v>231.15388251097744</v>
      </c>
      <c r="I1239" s="11">
        <f t="shared" si="30"/>
        <v>146.79362442142653</v>
      </c>
    </row>
    <row r="1240" spans="1:9" x14ac:dyDescent="0.25">
      <c r="A1240" s="20"/>
      <c r="B1240" s="5">
        <f>DATE(YEAR(siječanj!B1240),MONTH(siječanj!B1240)+8,DAY(siječanj!B1240))</f>
        <v>43721</v>
      </c>
      <c r="C1240" s="9">
        <v>12.8854166666667</v>
      </c>
      <c r="D1240">
        <v>0.93931993799158897</v>
      </c>
      <c r="E1240" s="6">
        <v>160.51270734570861</v>
      </c>
      <c r="F1240" s="11">
        <v>110.33264659892833</v>
      </c>
      <c r="G1240" s="11">
        <v>109.67331267350757</v>
      </c>
      <c r="H1240" s="11">
        <v>238.23902521934448</v>
      </c>
      <c r="I1240" s="11">
        <f t="shared" si="30"/>
        <v>150.77278631083308</v>
      </c>
    </row>
    <row r="1241" spans="1:9" x14ac:dyDescent="0.25">
      <c r="A1241" s="20"/>
      <c r="B1241" s="5">
        <f>DATE(YEAR(siječanj!B1241),MONTH(siječanj!B1241)+8,DAY(siječanj!B1241))</f>
        <v>43721</v>
      </c>
      <c r="C1241" s="9">
        <v>12.8958333333333</v>
      </c>
      <c r="D1241">
        <v>0.93931993799158897</v>
      </c>
      <c r="E1241" s="6">
        <v>163.36129969280884</v>
      </c>
      <c r="F1241" s="11">
        <v>107.74500185778396</v>
      </c>
      <c r="G1241" s="11">
        <v>101.33276392194288</v>
      </c>
      <c r="H1241" s="11">
        <v>243.89637985359644</v>
      </c>
      <c r="I1241" s="11">
        <f t="shared" si="30"/>
        <v>153.44852589767459</v>
      </c>
    </row>
    <row r="1242" spans="1:9" x14ac:dyDescent="0.25">
      <c r="A1242" s="20"/>
      <c r="B1242" s="5">
        <f>DATE(YEAR(siječanj!B1242),MONTH(siječanj!B1242)+8,DAY(siječanj!B1242))</f>
        <v>43721</v>
      </c>
      <c r="C1242" s="9">
        <v>12.90625</v>
      </c>
      <c r="D1242">
        <v>0.93931993799158897</v>
      </c>
      <c r="E1242" s="6">
        <v>161.47365090640886</v>
      </c>
      <c r="F1242" s="11">
        <v>104.40760750980417</v>
      </c>
      <c r="G1242" s="11">
        <v>103.58758974726506</v>
      </c>
      <c r="H1242" s="11">
        <v>244.63735230742301</v>
      </c>
      <c r="I1242" s="11">
        <f t="shared" si="30"/>
        <v>151.67541975668345</v>
      </c>
    </row>
    <row r="1243" spans="1:9" x14ac:dyDescent="0.25">
      <c r="A1243" s="20"/>
      <c r="B1243" s="5">
        <f>DATE(YEAR(siječanj!B1243),MONTH(siječanj!B1243)+8,DAY(siječanj!B1243))</f>
        <v>43721</v>
      </c>
      <c r="C1243" s="9">
        <v>12.9166666666667</v>
      </c>
      <c r="D1243">
        <v>0.93931993799158897</v>
      </c>
      <c r="E1243" s="6">
        <v>157.5211978433247</v>
      </c>
      <c r="F1243" s="11">
        <v>102.81807300320837</v>
      </c>
      <c r="G1243" s="11">
        <v>92.492509728871511</v>
      </c>
      <c r="H1243" s="11">
        <v>241.62417998369742</v>
      </c>
      <c r="I1243" s="11">
        <f t="shared" si="30"/>
        <v>147.96280179055259</v>
      </c>
    </row>
    <row r="1244" spans="1:9" x14ac:dyDescent="0.25">
      <c r="A1244" s="20"/>
      <c r="B1244" s="5">
        <f>DATE(YEAR(siječanj!B1244),MONTH(siječanj!B1244)+8,DAY(siječanj!B1244))</f>
        <v>43721</v>
      </c>
      <c r="C1244" s="9">
        <v>12.9270833333333</v>
      </c>
      <c r="D1244">
        <v>0.93931993799158897</v>
      </c>
      <c r="E1244" s="6">
        <v>150.93705246404528</v>
      </c>
      <c r="F1244" s="11">
        <v>100.44430472641018</v>
      </c>
      <c r="G1244" s="11">
        <v>87.974753965655395</v>
      </c>
      <c r="H1244" s="11">
        <v>242.3961432205443</v>
      </c>
      <c r="I1244" s="11">
        <f t="shared" si="30"/>
        <v>141.77818276116022</v>
      </c>
    </row>
    <row r="1245" spans="1:9" x14ac:dyDescent="0.25">
      <c r="A1245" s="20"/>
      <c r="B1245" s="5">
        <f>DATE(YEAR(siječanj!B1245),MONTH(siječanj!B1245)+8,DAY(siječanj!B1245))</f>
        <v>43721</v>
      </c>
      <c r="C1245" s="9">
        <v>12.9375</v>
      </c>
      <c r="D1245">
        <v>0.93931993799158897</v>
      </c>
      <c r="E1245" s="6">
        <v>141.74711686510034</v>
      </c>
      <c r="F1245" s="11">
        <v>97.426591255565214</v>
      </c>
      <c r="G1245" s="11">
        <v>83.751632266385982</v>
      </c>
      <c r="H1245" s="11">
        <v>241.57956870351677</v>
      </c>
      <c r="I1245" s="11">
        <f t="shared" si="30"/>
        <v>133.14589302421257</v>
      </c>
    </row>
    <row r="1246" spans="1:9" x14ac:dyDescent="0.25">
      <c r="A1246" s="20"/>
      <c r="B1246" s="5">
        <f>DATE(YEAR(siječanj!B1246),MONTH(siječanj!B1246)+8,DAY(siječanj!B1246))</f>
        <v>43721</v>
      </c>
      <c r="C1246" s="9">
        <v>12.9479166666667</v>
      </c>
      <c r="D1246">
        <v>0.93931993799158897</v>
      </c>
      <c r="E1246" s="6">
        <v>130.550739592578</v>
      </c>
      <c r="F1246" s="11">
        <v>93.147729480019862</v>
      </c>
      <c r="G1246" s="11">
        <v>81.18834440891014</v>
      </c>
      <c r="H1246" s="11">
        <v>238.88733547205481</v>
      </c>
      <c r="I1246" s="11">
        <f t="shared" si="30"/>
        <v>122.62891261885645</v>
      </c>
    </row>
    <row r="1247" spans="1:9" x14ac:dyDescent="0.25">
      <c r="A1247" s="20"/>
      <c r="B1247" s="5">
        <f>DATE(YEAR(siječanj!B1247),MONTH(siječanj!B1247)+8,DAY(siječanj!B1247))</f>
        <v>43721</v>
      </c>
      <c r="C1247" s="9">
        <v>12.9583333333333</v>
      </c>
      <c r="D1247">
        <v>0.93931993799158897</v>
      </c>
      <c r="E1247" s="6">
        <v>119.20402017504088</v>
      </c>
      <c r="F1247" s="11">
        <v>89.780863855084348</v>
      </c>
      <c r="G1247" s="11">
        <v>79.55609826682236</v>
      </c>
      <c r="H1247" s="11">
        <v>239.11930412422188</v>
      </c>
      <c r="I1247" s="11">
        <f t="shared" si="30"/>
        <v>111.97071283916752</v>
      </c>
    </row>
    <row r="1248" spans="1:9" x14ac:dyDescent="0.25">
      <c r="A1248" s="20"/>
      <c r="B1248" s="5">
        <f>DATE(YEAR(siječanj!B1248),MONTH(siječanj!B1248)+8,DAY(siječanj!B1248))</f>
        <v>43721</v>
      </c>
      <c r="C1248" s="9">
        <v>12.96875</v>
      </c>
      <c r="D1248">
        <v>0.93931993799158897</v>
      </c>
      <c r="E1248" s="6">
        <v>109.10236035908898</v>
      </c>
      <c r="F1248" s="11">
        <v>86.602958762676792</v>
      </c>
      <c r="G1248" s="11">
        <v>77.17526332512243</v>
      </c>
      <c r="H1248" s="11">
        <v>239.97803775171215</v>
      </c>
      <c r="I1248" s="11">
        <f t="shared" si="30"/>
        <v>102.48202236723546</v>
      </c>
    </row>
    <row r="1249" spans="1:9" x14ac:dyDescent="0.25">
      <c r="A1249" s="20"/>
      <c r="B1249" s="5">
        <f>DATE(YEAR(siječanj!B1249),MONTH(siječanj!B1249)+8,DAY(siječanj!B1249))</f>
        <v>43721</v>
      </c>
      <c r="C1249" s="9">
        <v>12.9791666666667</v>
      </c>
      <c r="D1249">
        <v>0.93931993799158897</v>
      </c>
      <c r="E1249" s="6">
        <v>99.335182433482586</v>
      </c>
      <c r="F1249" s="11">
        <v>84.332129245426543</v>
      </c>
      <c r="G1249" s="11">
        <v>78.412856444836407</v>
      </c>
      <c r="H1249" s="11">
        <v>239.43628432804246</v>
      </c>
      <c r="I1249" s="11">
        <f t="shared" si="30"/>
        <v>93.307517403802038</v>
      </c>
    </row>
    <row r="1250" spans="1:9" ht="15.75" thickBot="1" x14ac:dyDescent="0.3">
      <c r="A1250" s="20"/>
      <c r="B1250" s="5">
        <f>DATE(YEAR(siječanj!B1250),MONTH(siječanj!B1250)+8,DAY(siječanj!B1250))</f>
        <v>43721</v>
      </c>
      <c r="C1250" s="9">
        <v>12.9895833333333</v>
      </c>
      <c r="D1250">
        <v>0.93931993799158897</v>
      </c>
      <c r="E1250" s="6">
        <v>91.084414726824733</v>
      </c>
      <c r="F1250" s="11">
        <v>82.382236837053924</v>
      </c>
      <c r="G1250" s="11">
        <v>75.445458760024351</v>
      </c>
      <c r="H1250" s="11">
        <v>239.79772674093482</v>
      </c>
      <c r="I1250" s="11">
        <f t="shared" si="30"/>
        <v>85.557406793201181</v>
      </c>
    </row>
    <row r="1251" spans="1:9" x14ac:dyDescent="0.25">
      <c r="A1251" s="13">
        <f t="shared" ref="A1251" si="31">A1155+1</f>
        <v>257</v>
      </c>
      <c r="B1251" s="5">
        <f>DATE(YEAR(siječanj!B1251),MONTH(siječanj!B1251)+8,DAY(siječanj!B1251))</f>
        <v>43722</v>
      </c>
      <c r="C1251" s="9">
        <v>13</v>
      </c>
      <c r="D1251">
        <v>0.93822404429791195</v>
      </c>
      <c r="E1251" s="6">
        <v>88.306749891924355</v>
      </c>
      <c r="F1251" s="11">
        <v>78.867601434785399</v>
      </c>
      <c r="G1251" s="11">
        <v>75.516717952935338</v>
      </c>
      <c r="H1251" s="11">
        <v>239.60456159856383</v>
      </c>
      <c r="I1251" s="11">
        <f t="shared" si="30"/>
        <v>82.851516022405463</v>
      </c>
    </row>
    <row r="1252" spans="1:9" x14ac:dyDescent="0.25">
      <c r="A1252" s="14"/>
      <c r="B1252" s="5">
        <f>DATE(YEAR(siječanj!B1252),MONTH(siječanj!B1252)+8,DAY(siječanj!B1252))</f>
        <v>43722</v>
      </c>
      <c r="C1252" s="9">
        <v>13.0104166666667</v>
      </c>
      <c r="D1252">
        <v>0.93822404429791195</v>
      </c>
      <c r="E1252" s="6">
        <v>81.79298904765453</v>
      </c>
      <c r="F1252" s="11">
        <v>77.96496079916723</v>
      </c>
      <c r="G1252" s="11">
        <v>72.129556137156499</v>
      </c>
      <c r="H1252" s="11">
        <v>240.01986770516254</v>
      </c>
      <c r="I1252" s="11">
        <f t="shared" si="30"/>
        <v>76.74014897950525</v>
      </c>
    </row>
    <row r="1253" spans="1:9" x14ac:dyDescent="0.25">
      <c r="A1253" s="14"/>
      <c r="B1253" s="5">
        <f>DATE(YEAR(siječanj!B1253),MONTH(siječanj!B1253)+8,DAY(siječanj!B1253))</f>
        <v>43722</v>
      </c>
      <c r="C1253" s="9">
        <v>13.0208333333333</v>
      </c>
      <c r="D1253">
        <v>0.93822404429791195</v>
      </c>
      <c r="E1253" s="6">
        <v>76.417283577959054</v>
      </c>
      <c r="F1253" s="11">
        <v>75.158928397258578</v>
      </c>
      <c r="G1253" s="11">
        <v>73.594072436729121</v>
      </c>
      <c r="H1253" s="11">
        <v>238.53667120048084</v>
      </c>
      <c r="I1253" s="11">
        <f t="shared" si="30"/>
        <v>71.69653285277316</v>
      </c>
    </row>
    <row r="1254" spans="1:9" x14ac:dyDescent="0.25">
      <c r="A1254" s="14"/>
      <c r="B1254" s="5">
        <f>DATE(YEAR(siječanj!B1254),MONTH(siječanj!B1254)+8,DAY(siječanj!B1254))</f>
        <v>43722</v>
      </c>
      <c r="C1254" s="9">
        <v>13.03125</v>
      </c>
      <c r="D1254">
        <v>0.93822404429791195</v>
      </c>
      <c r="E1254" s="6">
        <v>73.093966372707641</v>
      </c>
      <c r="F1254" s="11">
        <v>73.715578327617507</v>
      </c>
      <c r="G1254" s="11">
        <v>70.457949456247945</v>
      </c>
      <c r="H1254" s="11">
        <v>236.69131193929317</v>
      </c>
      <c r="I1254" s="11">
        <f t="shared" si="30"/>
        <v>68.578516743977346</v>
      </c>
    </row>
    <row r="1255" spans="1:9" x14ac:dyDescent="0.25">
      <c r="A1255" s="14"/>
      <c r="B1255" s="5">
        <f>DATE(YEAR(siječanj!B1255),MONTH(siječanj!B1255)+8,DAY(siječanj!B1255))</f>
        <v>43722</v>
      </c>
      <c r="C1255" s="9">
        <v>13.0416666666667</v>
      </c>
      <c r="D1255">
        <v>0.93822404429791195</v>
      </c>
      <c r="E1255" s="6">
        <v>70.063688100412378</v>
      </c>
      <c r="F1255" s="11">
        <v>73.437830706867473</v>
      </c>
      <c r="G1255" s="11">
        <v>68.099869449748383</v>
      </c>
      <c r="H1255" s="11">
        <v>237.9980372648489</v>
      </c>
      <c r="I1255" s="11">
        <f t="shared" si="30"/>
        <v>65.735436807996393</v>
      </c>
    </row>
    <row r="1256" spans="1:9" x14ac:dyDescent="0.25">
      <c r="A1256" s="14"/>
      <c r="B1256" s="5">
        <f>DATE(YEAR(siječanj!B1256),MONTH(siječanj!B1256)+8,DAY(siječanj!B1256))</f>
        <v>43722</v>
      </c>
      <c r="C1256" s="9">
        <v>13.0520833333333</v>
      </c>
      <c r="D1256">
        <v>0.93822404429791195</v>
      </c>
      <c r="E1256" s="6">
        <v>68.776850027195948</v>
      </c>
      <c r="F1256" s="11">
        <v>70.447509509646764</v>
      </c>
      <c r="G1256" s="11">
        <v>72.840674956155581</v>
      </c>
      <c r="H1256" s="11">
        <v>238.49459412915186</v>
      </c>
      <c r="I1256" s="11">
        <f t="shared" si="30"/>
        <v>64.528094386586744</v>
      </c>
    </row>
    <row r="1257" spans="1:9" x14ac:dyDescent="0.25">
      <c r="A1257" s="14"/>
      <c r="B1257" s="5">
        <f>DATE(YEAR(siječanj!B1257),MONTH(siječanj!B1257)+8,DAY(siječanj!B1257))</f>
        <v>43722</v>
      </c>
      <c r="C1257" s="9">
        <v>13.0625</v>
      </c>
      <c r="D1257">
        <v>0.93822404429791195</v>
      </c>
      <c r="E1257" s="6">
        <v>65.803902006494056</v>
      </c>
      <c r="F1257" s="11">
        <v>70.595865260891713</v>
      </c>
      <c r="G1257" s="11">
        <v>80.121499602565208</v>
      </c>
      <c r="H1257" s="11">
        <v>238.51772216153438</v>
      </c>
      <c r="I1257" s="11">
        <f t="shared" si="30"/>
        <v>61.738803071116337</v>
      </c>
    </row>
    <row r="1258" spans="1:9" x14ac:dyDescent="0.25">
      <c r="A1258" s="14"/>
      <c r="B1258" s="5">
        <f>DATE(YEAR(siječanj!B1258),MONTH(siječanj!B1258)+8,DAY(siječanj!B1258))</f>
        <v>43722</v>
      </c>
      <c r="C1258" s="9">
        <v>13.0729166666667</v>
      </c>
      <c r="D1258">
        <v>0.93822404429791195</v>
      </c>
      <c r="E1258" s="6">
        <v>64.829154714884623</v>
      </c>
      <c r="F1258" s="11">
        <v>69.776505164131166</v>
      </c>
      <c r="G1258" s="11">
        <v>78.224262225328545</v>
      </c>
      <c r="H1258" s="11">
        <v>238.68220162044852</v>
      </c>
      <c r="I1258" s="11">
        <f t="shared" si="30"/>
        <v>60.8242717250141</v>
      </c>
    </row>
    <row r="1259" spans="1:9" x14ac:dyDescent="0.25">
      <c r="A1259" s="14"/>
      <c r="B1259" s="5">
        <f>DATE(YEAR(siječanj!B1259),MONTH(siječanj!B1259)+8,DAY(siječanj!B1259))</f>
        <v>43722</v>
      </c>
      <c r="C1259" s="9">
        <v>13.0833333333333</v>
      </c>
      <c r="D1259">
        <v>0.93822404429791195</v>
      </c>
      <c r="E1259" s="6">
        <v>63.61018184192681</v>
      </c>
      <c r="F1259" s="11">
        <v>70.889076973989617</v>
      </c>
      <c r="G1259" s="11">
        <v>71.020846103409895</v>
      </c>
      <c r="H1259" s="11">
        <v>238.54127439626714</v>
      </c>
      <c r="I1259" s="11">
        <f t="shared" si="30"/>
        <v>59.680602066258174</v>
      </c>
    </row>
    <row r="1260" spans="1:9" x14ac:dyDescent="0.25">
      <c r="A1260" s="14"/>
      <c r="B1260" s="5">
        <f>DATE(YEAR(siječanj!B1260),MONTH(siječanj!B1260)+8,DAY(siječanj!B1260))</f>
        <v>43722</v>
      </c>
      <c r="C1260" s="9">
        <v>13.09375</v>
      </c>
      <c r="D1260">
        <v>0.93822404429791195</v>
      </c>
      <c r="E1260" s="6">
        <v>63.220841387745971</v>
      </c>
      <c r="F1260" s="11">
        <v>71.666744625562075</v>
      </c>
      <c r="G1260" s="11">
        <v>66.584075270975745</v>
      </c>
      <c r="H1260" s="11">
        <v>238.83705948973503</v>
      </c>
      <c r="I1260" s="11">
        <f t="shared" si="30"/>
        <v>59.315313490727839</v>
      </c>
    </row>
    <row r="1261" spans="1:9" x14ac:dyDescent="0.25">
      <c r="A1261" s="14"/>
      <c r="B1261" s="5">
        <f>DATE(YEAR(siječanj!B1261),MONTH(siječanj!B1261)+8,DAY(siječanj!B1261))</f>
        <v>43722</v>
      </c>
      <c r="C1261" s="9">
        <v>13.1041666666667</v>
      </c>
      <c r="D1261">
        <v>0.93822404429791195</v>
      </c>
      <c r="E1261" s="6">
        <v>63.420871405217795</v>
      </c>
      <c r="F1261" s="11">
        <v>71.561594416524471</v>
      </c>
      <c r="G1261" s="11">
        <v>67.310053636651801</v>
      </c>
      <c r="H1261" s="11">
        <v>239.22940164221876</v>
      </c>
      <c r="I1261" s="11">
        <f t="shared" si="30"/>
        <v>59.502986462701237</v>
      </c>
    </row>
    <row r="1262" spans="1:9" x14ac:dyDescent="0.25">
      <c r="A1262" s="14"/>
      <c r="B1262" s="5">
        <f>DATE(YEAR(siječanj!B1262),MONTH(siječanj!B1262)+8,DAY(siječanj!B1262))</f>
        <v>43722</v>
      </c>
      <c r="C1262" s="9">
        <v>13.1145833333333</v>
      </c>
      <c r="D1262">
        <v>0.93822404429791195</v>
      </c>
      <c r="E1262" s="6">
        <v>61.389705905539842</v>
      </c>
      <c r="F1262" s="11">
        <v>69.382991574089132</v>
      </c>
      <c r="G1262" s="11">
        <v>64.856679060282374</v>
      </c>
      <c r="H1262" s="11">
        <v>238.82702870491576</v>
      </c>
      <c r="I1262" s="11">
        <f t="shared" si="30"/>
        <v>57.597298152954998</v>
      </c>
    </row>
    <row r="1263" spans="1:9" x14ac:dyDescent="0.25">
      <c r="A1263" s="14"/>
      <c r="B1263" s="5">
        <f>DATE(YEAR(siječanj!B1263),MONTH(siječanj!B1263)+8,DAY(siječanj!B1263))</f>
        <v>43722</v>
      </c>
      <c r="C1263" s="9">
        <v>13.125</v>
      </c>
      <c r="D1263">
        <v>0.93822404429791195</v>
      </c>
      <c r="E1263" s="6">
        <v>60.549410486804135</v>
      </c>
      <c r="F1263" s="11">
        <v>68.089514366232208</v>
      </c>
      <c r="G1263" s="11">
        <v>65.004672438451053</v>
      </c>
      <c r="H1263" s="11">
        <v>238.45553349670485</v>
      </c>
      <c r="I1263" s="11">
        <f t="shared" si="30"/>
        <v>56.808912786783779</v>
      </c>
    </row>
    <row r="1264" spans="1:9" x14ac:dyDescent="0.25">
      <c r="A1264" s="14"/>
      <c r="B1264" s="5">
        <f>DATE(YEAR(siječanj!B1264),MONTH(siječanj!B1264)+8,DAY(siječanj!B1264))</f>
        <v>43722</v>
      </c>
      <c r="C1264" s="9">
        <v>13.1354166666667</v>
      </c>
      <c r="D1264">
        <v>0.93822404429791195</v>
      </c>
      <c r="E1264" s="6">
        <v>60.286317688902429</v>
      </c>
      <c r="F1264" s="11">
        <v>67.244359376785511</v>
      </c>
      <c r="G1264" s="11">
        <v>61.944087493873205</v>
      </c>
      <c r="H1264" s="11">
        <v>238.07940807982209</v>
      </c>
      <c r="I1264" s="11">
        <f t="shared" si="30"/>
        <v>56.562072797910787</v>
      </c>
    </row>
    <row r="1265" spans="1:9" x14ac:dyDescent="0.25">
      <c r="A1265" s="14"/>
      <c r="B1265" s="5">
        <f>DATE(YEAR(siječanj!B1265),MONTH(siječanj!B1265)+8,DAY(siječanj!B1265))</f>
        <v>43722</v>
      </c>
      <c r="C1265" s="9">
        <v>13.1458333333333</v>
      </c>
      <c r="D1265">
        <v>0.93822404429791195</v>
      </c>
      <c r="E1265" s="6">
        <v>62.662860357975148</v>
      </c>
      <c r="F1265" s="11">
        <v>67.389496285034596</v>
      </c>
      <c r="G1265" s="11">
        <v>62.857207038566294</v>
      </c>
      <c r="H1265" s="11">
        <v>235.57887028966397</v>
      </c>
      <c r="I1265" s="11">
        <f t="shared" si="30"/>
        <v>58.791802272334749</v>
      </c>
    </row>
    <row r="1266" spans="1:9" x14ac:dyDescent="0.25">
      <c r="A1266" s="14"/>
      <c r="B1266" s="5">
        <f>DATE(YEAR(siječanj!B1266),MONTH(siječanj!B1266)+8,DAY(siječanj!B1266))</f>
        <v>43722</v>
      </c>
      <c r="C1266" s="9">
        <v>13.15625</v>
      </c>
      <c r="D1266">
        <v>0.93822404429791195</v>
      </c>
      <c r="E1266" s="6">
        <v>62.642507150829957</v>
      </c>
      <c r="F1266" s="11">
        <v>65.808358062163634</v>
      </c>
      <c r="G1266" s="11">
        <v>61.101572872477831</v>
      </c>
      <c r="H1266" s="11">
        <v>238.58678710644205</v>
      </c>
      <c r="I1266" s="11">
        <f t="shared" si="30"/>
        <v>58.772706404012553</v>
      </c>
    </row>
    <row r="1267" spans="1:9" x14ac:dyDescent="0.25">
      <c r="A1267" s="14"/>
      <c r="B1267" s="5">
        <f>DATE(YEAR(siječanj!B1267),MONTH(siječanj!B1267)+8,DAY(siječanj!B1267))</f>
        <v>43722</v>
      </c>
      <c r="C1267" s="9">
        <v>13.1666666666667</v>
      </c>
      <c r="D1267">
        <v>0.93822404429791195</v>
      </c>
      <c r="E1267" s="6">
        <v>63.204518322085825</v>
      </c>
      <c r="F1267" s="11">
        <v>65.668414648723285</v>
      </c>
      <c r="G1267" s="11">
        <v>60.05180731278621</v>
      </c>
      <c r="H1267" s="11">
        <v>232.64081779910916</v>
      </c>
      <c r="I1267" s="11">
        <f t="shared" si="30"/>
        <v>59.29999879804884</v>
      </c>
    </row>
    <row r="1268" spans="1:9" x14ac:dyDescent="0.25">
      <c r="A1268" s="14"/>
      <c r="B1268" s="5">
        <f>DATE(YEAR(siječanj!B1268),MONTH(siječanj!B1268)+8,DAY(siječanj!B1268))</f>
        <v>43722</v>
      </c>
      <c r="C1268" s="9">
        <v>13.1770833333333</v>
      </c>
      <c r="D1268">
        <v>0.93822404429791195</v>
      </c>
      <c r="E1268" s="6">
        <v>64.889546285773562</v>
      </c>
      <c r="F1268" s="11">
        <v>65.6079790653923</v>
      </c>
      <c r="G1268" s="11">
        <v>61.49663932902444</v>
      </c>
      <c r="H1268" s="11">
        <v>184.65865566240987</v>
      </c>
      <c r="I1268" s="11">
        <f t="shared" si="30"/>
        <v>60.880932548895025</v>
      </c>
    </row>
    <row r="1269" spans="1:9" x14ac:dyDescent="0.25">
      <c r="A1269" s="14"/>
      <c r="B1269" s="5">
        <f>DATE(YEAR(siječanj!B1269),MONTH(siječanj!B1269)+8,DAY(siječanj!B1269))</f>
        <v>43722</v>
      </c>
      <c r="C1269" s="9">
        <v>13.1875</v>
      </c>
      <c r="D1269">
        <v>0.93822404429791195</v>
      </c>
      <c r="E1269" s="6">
        <v>66.618028307010448</v>
      </c>
      <c r="F1269" s="11">
        <v>64.956183426333212</v>
      </c>
      <c r="G1269" s="11">
        <v>58.818982734793529</v>
      </c>
      <c r="H1269" s="11">
        <v>115.63664623556724</v>
      </c>
      <c r="I1269" s="11">
        <f t="shared" si="30"/>
        <v>62.502635941356125</v>
      </c>
    </row>
    <row r="1270" spans="1:9" x14ac:dyDescent="0.25">
      <c r="A1270" s="14"/>
      <c r="B1270" s="5">
        <f>DATE(YEAR(siječanj!B1270),MONTH(siječanj!B1270)+8,DAY(siječanj!B1270))</f>
        <v>43722</v>
      </c>
      <c r="C1270" s="9">
        <v>13.1979166666667</v>
      </c>
      <c r="D1270">
        <v>0.93822404429791195</v>
      </c>
      <c r="E1270" s="6">
        <v>67.585718880438293</v>
      </c>
      <c r="F1270" s="11">
        <v>64.844639680023292</v>
      </c>
      <c r="G1270" s="11">
        <v>61.392959671902204</v>
      </c>
      <c r="H1270" s="11">
        <v>73.467904178436413</v>
      </c>
      <c r="I1270" s="11">
        <f t="shared" si="30"/>
        <v>63.410546504786559</v>
      </c>
    </row>
    <row r="1271" spans="1:9" x14ac:dyDescent="0.25">
      <c r="A1271" s="14"/>
      <c r="B1271" s="5">
        <f>DATE(YEAR(siječanj!B1271),MONTH(siječanj!B1271)+8,DAY(siječanj!B1271))</f>
        <v>43722</v>
      </c>
      <c r="C1271" s="9">
        <v>13.2083333333333</v>
      </c>
      <c r="D1271">
        <v>0.93822404429791195</v>
      </c>
      <c r="E1271" s="6">
        <v>69.169066175929046</v>
      </c>
      <c r="F1271" s="11">
        <v>67.443558398693014</v>
      </c>
      <c r="G1271" s="11">
        <v>60.125880266426698</v>
      </c>
      <c r="H1271" s="11">
        <v>62.380837498509045</v>
      </c>
      <c r="I1271" s="11">
        <f t="shared" si="30"/>
        <v>64.896081007890061</v>
      </c>
    </row>
    <row r="1272" spans="1:9" x14ac:dyDescent="0.25">
      <c r="A1272" s="14"/>
      <c r="B1272" s="5">
        <f>DATE(YEAR(siječanj!B1272),MONTH(siječanj!B1272)+8,DAY(siječanj!B1272))</f>
        <v>43722</v>
      </c>
      <c r="C1272" s="9">
        <v>13.21875</v>
      </c>
      <c r="D1272">
        <v>0.93822404429791195</v>
      </c>
      <c r="E1272" s="6">
        <v>69.233843255458581</v>
      </c>
      <c r="F1272" s="11">
        <v>68.684185575914896</v>
      </c>
      <c r="G1272" s="11">
        <v>67.80444464277214</v>
      </c>
      <c r="H1272" s="11">
        <v>26.425168160631127</v>
      </c>
      <c r="I1272" s="11">
        <f t="shared" si="30"/>
        <v>64.956856421424064</v>
      </c>
    </row>
    <row r="1273" spans="1:9" x14ac:dyDescent="0.25">
      <c r="A1273" s="14"/>
      <c r="B1273" s="5">
        <f>DATE(YEAR(siječanj!B1273),MONTH(siječanj!B1273)+8,DAY(siječanj!B1273))</f>
        <v>43722</v>
      </c>
      <c r="C1273" s="9">
        <v>13.2291666666667</v>
      </c>
      <c r="D1273">
        <v>0.93822404429791195</v>
      </c>
      <c r="E1273" s="6">
        <v>73.519309093273037</v>
      </c>
      <c r="F1273" s="11">
        <v>75.474399091971151</v>
      </c>
      <c r="G1273" s="11">
        <v>67.72344767021815</v>
      </c>
      <c r="H1273" s="11">
        <v>8.8312186100568866</v>
      </c>
      <c r="I1273" s="11">
        <f t="shared" si="30"/>
        <v>68.977583511478883</v>
      </c>
    </row>
    <row r="1274" spans="1:9" x14ac:dyDescent="0.25">
      <c r="A1274" s="14"/>
      <c r="B1274" s="5">
        <f>DATE(YEAR(siječanj!B1274),MONTH(siječanj!B1274)+8,DAY(siječanj!B1274))</f>
        <v>43722</v>
      </c>
      <c r="C1274" s="9">
        <v>13.2395833333333</v>
      </c>
      <c r="D1274">
        <v>0.93822404429791195</v>
      </c>
      <c r="E1274" s="6">
        <v>74.916208742213144</v>
      </c>
      <c r="F1274" s="11">
        <v>75.439698198527154</v>
      </c>
      <c r="G1274" s="11">
        <v>68.947285072357317</v>
      </c>
      <c r="H1274" s="11">
        <v>3.3524421600006669</v>
      </c>
      <c r="I1274" s="11">
        <f t="shared" si="30"/>
        <v>70.288188349585809</v>
      </c>
    </row>
    <row r="1275" spans="1:9" x14ac:dyDescent="0.25">
      <c r="A1275" s="14"/>
      <c r="B1275" s="5">
        <f>DATE(YEAR(siječanj!B1275),MONTH(siječanj!B1275)+8,DAY(siječanj!B1275))</f>
        <v>43722</v>
      </c>
      <c r="C1275" s="9">
        <v>13.25</v>
      </c>
      <c r="D1275">
        <v>0.93822404429791195</v>
      </c>
      <c r="E1275" s="6">
        <v>78.852979988750292</v>
      </c>
      <c r="F1275" s="11">
        <v>74.206371614085128</v>
      </c>
      <c r="G1275" s="11">
        <v>71.574912117754636</v>
      </c>
      <c r="H1275" s="11">
        <v>2.5025677584803314</v>
      </c>
      <c r="I1275" s="11">
        <f t="shared" si="30"/>
        <v>73.981761789987615</v>
      </c>
    </row>
    <row r="1276" spans="1:9" x14ac:dyDescent="0.25">
      <c r="A1276" s="14"/>
      <c r="B1276" s="5">
        <f>DATE(YEAR(siječanj!B1276),MONTH(siječanj!B1276)+8,DAY(siječanj!B1276))</f>
        <v>43722</v>
      </c>
      <c r="C1276" s="9">
        <v>13.2604166666667</v>
      </c>
      <c r="D1276">
        <v>0.93822404429791195</v>
      </c>
      <c r="E1276" s="6">
        <v>82.408789703341924</v>
      </c>
      <c r="F1276" s="11">
        <v>79.342886480185754</v>
      </c>
      <c r="G1276" s="11">
        <v>78.60179184788494</v>
      </c>
      <c r="H1276" s="11">
        <v>3.280888027717165</v>
      </c>
      <c r="I1276" s="11">
        <f t="shared" si="30"/>
        <v>77.317907961165588</v>
      </c>
    </row>
    <row r="1277" spans="1:9" x14ac:dyDescent="0.25">
      <c r="A1277" s="14"/>
      <c r="B1277" s="5">
        <f>DATE(YEAR(siječanj!B1277),MONTH(siječanj!B1277)+8,DAY(siječanj!B1277))</f>
        <v>43722</v>
      </c>
      <c r="C1277" s="9">
        <v>13.2708333333333</v>
      </c>
      <c r="D1277">
        <v>0.93822404429791195</v>
      </c>
      <c r="E1277" s="6">
        <v>86.259939303589775</v>
      </c>
      <c r="F1277" s="11">
        <v>83.138086994205651</v>
      </c>
      <c r="G1277" s="11">
        <v>80.595788877254336</v>
      </c>
      <c r="H1277" s="11">
        <v>3.7413226612301962</v>
      </c>
      <c r="I1277" s="11">
        <f t="shared" si="30"/>
        <v>80.931149114306407</v>
      </c>
    </row>
    <row r="1278" spans="1:9" x14ac:dyDescent="0.25">
      <c r="A1278" s="14"/>
      <c r="B1278" s="5">
        <f>DATE(YEAR(siječanj!B1278),MONTH(siječanj!B1278)+8,DAY(siječanj!B1278))</f>
        <v>43722</v>
      </c>
      <c r="C1278" s="9">
        <v>13.28125</v>
      </c>
      <c r="D1278">
        <v>0.93822404429791195</v>
      </c>
      <c r="E1278" s="6">
        <v>89.174009538073847</v>
      </c>
      <c r="F1278" s="11">
        <v>89.336960522133523</v>
      </c>
      <c r="G1278" s="11">
        <v>79.777257451805752</v>
      </c>
      <c r="H1278" s="11">
        <v>2.3576876487193377</v>
      </c>
      <c r="I1278" s="11">
        <f t="shared" si="30"/>
        <v>83.665199875072219</v>
      </c>
    </row>
    <row r="1279" spans="1:9" x14ac:dyDescent="0.25">
      <c r="A1279" s="14"/>
      <c r="B1279" s="5">
        <f>DATE(YEAR(siječanj!B1279),MONTH(siječanj!B1279)+8,DAY(siječanj!B1279))</f>
        <v>43722</v>
      </c>
      <c r="C1279" s="9">
        <v>13.2916666666667</v>
      </c>
      <c r="D1279">
        <v>0.93822404429791195</v>
      </c>
      <c r="E1279" s="6">
        <v>94.495965229165236</v>
      </c>
      <c r="F1279" s="11">
        <v>97.27751307073018</v>
      </c>
      <c r="G1279" s="11">
        <v>83.663061019229204</v>
      </c>
      <c r="H1279" s="11">
        <v>1.7031414213652432</v>
      </c>
      <c r="I1279" s="11">
        <f t="shared" si="30"/>
        <v>88.658386667142267</v>
      </c>
    </row>
    <row r="1280" spans="1:9" x14ac:dyDescent="0.25">
      <c r="A1280" s="14"/>
      <c r="B1280" s="5">
        <f>DATE(YEAR(siječanj!B1280),MONTH(siječanj!B1280)+8,DAY(siječanj!B1280))</f>
        <v>43722</v>
      </c>
      <c r="C1280" s="9">
        <v>13.3020833333333</v>
      </c>
      <c r="D1280">
        <v>0.93822404429791195</v>
      </c>
      <c r="E1280" s="6">
        <v>96.375365129914769</v>
      </c>
      <c r="F1280" s="11">
        <v>108.25295695553615</v>
      </c>
      <c r="G1280" s="11">
        <v>93.697718509690333</v>
      </c>
      <c r="H1280" s="11">
        <v>1.5491099462799041</v>
      </c>
      <c r="I1280" s="11">
        <f t="shared" si="30"/>
        <v>90.421684842876587</v>
      </c>
    </row>
    <row r="1281" spans="1:9" x14ac:dyDescent="0.25">
      <c r="A1281" s="14"/>
      <c r="B1281" s="5">
        <f>DATE(YEAR(siječanj!B1281),MONTH(siječanj!B1281)+8,DAY(siječanj!B1281))</f>
        <v>43722</v>
      </c>
      <c r="C1281" s="9">
        <v>13.3125</v>
      </c>
      <c r="D1281">
        <v>0.93822404429791195</v>
      </c>
      <c r="E1281" s="6">
        <v>95.905715669155953</v>
      </c>
      <c r="F1281" s="11">
        <v>114.1820577268446</v>
      </c>
      <c r="G1281" s="11">
        <v>105.42177239226272</v>
      </c>
      <c r="H1281" s="11">
        <v>1.4554512698315292</v>
      </c>
      <c r="I1281" s="11">
        <f t="shared" si="30"/>
        <v>89.981048426401117</v>
      </c>
    </row>
    <row r="1282" spans="1:9" x14ac:dyDescent="0.25">
      <c r="A1282" s="14"/>
      <c r="B1282" s="5">
        <f>DATE(YEAR(siječanj!B1282),MONTH(siječanj!B1282)+8,DAY(siječanj!B1282))</f>
        <v>43722</v>
      </c>
      <c r="C1282" s="9">
        <v>13.3229166666667</v>
      </c>
      <c r="D1282">
        <v>0.93822404429791195</v>
      </c>
      <c r="E1282" s="6">
        <v>100.59116808613329</v>
      </c>
      <c r="F1282" s="11">
        <v>121.69077961048482</v>
      </c>
      <c r="G1282" s="11">
        <v>114.64175583824679</v>
      </c>
      <c r="H1282" s="11">
        <v>1.8921936017980614</v>
      </c>
      <c r="I1282" s="11">
        <f t="shared" si="30"/>
        <v>94.37705254242303</v>
      </c>
    </row>
    <row r="1283" spans="1:9" x14ac:dyDescent="0.25">
      <c r="A1283" s="14"/>
      <c r="B1283" s="5">
        <f>DATE(YEAR(siječanj!B1283),MONTH(siječanj!B1283)+8,DAY(siječanj!B1283))</f>
        <v>43722</v>
      </c>
      <c r="C1283" s="9">
        <v>13.3333333333333</v>
      </c>
      <c r="D1283">
        <v>0.93822404429791195</v>
      </c>
      <c r="E1283" s="6">
        <v>104.98573958187582</v>
      </c>
      <c r="F1283" s="11">
        <v>127.43470459857338</v>
      </c>
      <c r="G1283" s="11">
        <v>125.72849893647606</v>
      </c>
      <c r="H1283" s="11">
        <v>1.9321166456269327</v>
      </c>
      <c r="I1283" s="11">
        <f t="shared" si="30"/>
        <v>98.500145184114913</v>
      </c>
    </row>
    <row r="1284" spans="1:9" x14ac:dyDescent="0.25">
      <c r="A1284" s="14"/>
      <c r="B1284" s="5">
        <f>DATE(YEAR(siječanj!B1284),MONTH(siječanj!B1284)+8,DAY(siječanj!B1284))</f>
        <v>43722</v>
      </c>
      <c r="C1284" s="9">
        <v>13.34375</v>
      </c>
      <c r="D1284">
        <v>0.93822404429791195</v>
      </c>
      <c r="E1284" s="6">
        <v>107.056524548818</v>
      </c>
      <c r="F1284" s="11">
        <v>144.37597697570402</v>
      </c>
      <c r="G1284" s="11">
        <v>148.00274666730317</v>
      </c>
      <c r="H1284" s="11">
        <v>1.5041935205407007</v>
      </c>
      <c r="I1284" s="11">
        <f t="shared" ref="I1284:I1347" si="32">D1284*E1284</f>
        <v>100.44300543067072</v>
      </c>
    </row>
    <row r="1285" spans="1:9" x14ac:dyDescent="0.25">
      <c r="A1285" s="14"/>
      <c r="B1285" s="5">
        <f>DATE(YEAR(siječanj!B1285),MONTH(siječanj!B1285)+8,DAY(siječanj!B1285))</f>
        <v>43722</v>
      </c>
      <c r="C1285" s="9">
        <v>13.3541666666667</v>
      </c>
      <c r="D1285">
        <v>0.93822404429791195</v>
      </c>
      <c r="E1285" s="6">
        <v>107.10469069543849</v>
      </c>
      <c r="F1285" s="11">
        <v>151.26307686323125</v>
      </c>
      <c r="G1285" s="11">
        <v>155.40335082003043</v>
      </c>
      <c r="H1285" s="11">
        <v>1.6001602979842944</v>
      </c>
      <c r="I1285" s="11">
        <f t="shared" si="32"/>
        <v>100.48819606755124</v>
      </c>
    </row>
    <row r="1286" spans="1:9" x14ac:dyDescent="0.25">
      <c r="A1286" s="14"/>
      <c r="B1286" s="5">
        <f>DATE(YEAR(siječanj!B1286),MONTH(siječanj!B1286)+8,DAY(siječanj!B1286))</f>
        <v>43722</v>
      </c>
      <c r="C1286" s="9">
        <v>13.3645833333333</v>
      </c>
      <c r="D1286">
        <v>0.93822404429791195</v>
      </c>
      <c r="E1286" s="6">
        <v>108.19018548094056</v>
      </c>
      <c r="F1286" s="11">
        <v>153.57425831000793</v>
      </c>
      <c r="G1286" s="11">
        <v>161.67508701264379</v>
      </c>
      <c r="H1286" s="11">
        <v>1.6526693455062089</v>
      </c>
      <c r="I1286" s="11">
        <f t="shared" si="32"/>
        <v>101.50663337526929</v>
      </c>
    </row>
    <row r="1287" spans="1:9" x14ac:dyDescent="0.25">
      <c r="A1287" s="14"/>
      <c r="B1287" s="5">
        <f>DATE(YEAR(siječanj!B1287),MONTH(siječanj!B1287)+8,DAY(siječanj!B1287))</f>
        <v>43722</v>
      </c>
      <c r="C1287" s="9">
        <v>13.375</v>
      </c>
      <c r="D1287">
        <v>0.93822404429791195</v>
      </c>
      <c r="E1287" s="6">
        <v>110.63906323379584</v>
      </c>
      <c r="F1287" s="11">
        <v>155.66647414914829</v>
      </c>
      <c r="G1287" s="11">
        <v>163.77597483834168</v>
      </c>
      <c r="H1287" s="11">
        <v>1.5127095828169475</v>
      </c>
      <c r="I1287" s="11">
        <f t="shared" si="32"/>
        <v>103.80422936454434</v>
      </c>
    </row>
    <row r="1288" spans="1:9" x14ac:dyDescent="0.25">
      <c r="A1288" s="14"/>
      <c r="B1288" s="5">
        <f>DATE(YEAR(siječanj!B1288),MONTH(siječanj!B1288)+8,DAY(siječanj!B1288))</f>
        <v>43722</v>
      </c>
      <c r="C1288" s="9">
        <v>13.3854166666667</v>
      </c>
      <c r="D1288">
        <v>0.93822404429791195</v>
      </c>
      <c r="E1288" s="6">
        <v>113.73914931395717</v>
      </c>
      <c r="F1288" s="11">
        <v>161.07785894219845</v>
      </c>
      <c r="G1288" s="11">
        <v>170.73084075784749</v>
      </c>
      <c r="H1288" s="11">
        <v>1.5872311305975535</v>
      </c>
      <c r="I1288" s="11">
        <f t="shared" si="32"/>
        <v>106.71280466434497</v>
      </c>
    </row>
    <row r="1289" spans="1:9" x14ac:dyDescent="0.25">
      <c r="A1289" s="14"/>
      <c r="B1289" s="5">
        <f>DATE(YEAR(siječanj!B1289),MONTH(siječanj!B1289)+8,DAY(siječanj!B1289))</f>
        <v>43722</v>
      </c>
      <c r="C1289" s="9">
        <v>13.3958333333333</v>
      </c>
      <c r="D1289">
        <v>0.93822404429791195</v>
      </c>
      <c r="E1289" s="6">
        <v>112.39804727167132</v>
      </c>
      <c r="F1289" s="11">
        <v>162.25540562644559</v>
      </c>
      <c r="G1289" s="11">
        <v>168.83532535401019</v>
      </c>
      <c r="H1289" s="11">
        <v>1.6879971973667061</v>
      </c>
      <c r="I1289" s="11">
        <f t="shared" si="32"/>
        <v>105.45455048241536</v>
      </c>
    </row>
    <row r="1290" spans="1:9" x14ac:dyDescent="0.25">
      <c r="A1290" s="14"/>
      <c r="B1290" s="5">
        <f>DATE(YEAR(siječanj!B1290),MONTH(siječanj!B1290)+8,DAY(siječanj!B1290))</f>
        <v>43722</v>
      </c>
      <c r="C1290" s="9">
        <v>13.40625</v>
      </c>
      <c r="D1290">
        <v>0.93822404429791195</v>
      </c>
      <c r="E1290" s="6">
        <v>115.41681482459204</v>
      </c>
      <c r="F1290" s="11">
        <v>161.4667168491043</v>
      </c>
      <c r="G1290" s="11">
        <v>165.07520176119587</v>
      </c>
      <c r="H1290" s="11">
        <v>2.1058145018405829</v>
      </c>
      <c r="I1290" s="11">
        <f t="shared" si="32"/>
        <v>108.28683078471194</v>
      </c>
    </row>
    <row r="1291" spans="1:9" x14ac:dyDescent="0.25">
      <c r="A1291" s="14"/>
      <c r="B1291" s="5">
        <f>DATE(YEAR(siječanj!B1291),MONTH(siječanj!B1291)+8,DAY(siječanj!B1291))</f>
        <v>43722</v>
      </c>
      <c r="C1291" s="9">
        <v>13.4166666666667</v>
      </c>
      <c r="D1291">
        <v>0.93822404429791195</v>
      </c>
      <c r="E1291" s="6">
        <v>115.46384935513052</v>
      </c>
      <c r="F1291" s="11">
        <v>163.18086312295077</v>
      </c>
      <c r="G1291" s="11">
        <v>159.06372037340219</v>
      </c>
      <c r="H1291" s="11">
        <v>2.0045842136315595</v>
      </c>
      <c r="I1291" s="11">
        <f t="shared" si="32"/>
        <v>108.33095971217541</v>
      </c>
    </row>
    <row r="1292" spans="1:9" x14ac:dyDescent="0.25">
      <c r="A1292" s="14"/>
      <c r="B1292" s="5">
        <f>DATE(YEAR(siječanj!B1292),MONTH(siječanj!B1292)+8,DAY(siječanj!B1292))</f>
        <v>43722</v>
      </c>
      <c r="C1292" s="9">
        <v>13.4270833333333</v>
      </c>
      <c r="D1292">
        <v>0.93822404429791195</v>
      </c>
      <c r="E1292" s="6">
        <v>117.12560970393902</v>
      </c>
      <c r="F1292" s="11">
        <v>162.23408982201801</v>
      </c>
      <c r="G1292" s="11">
        <v>162.97342685829227</v>
      </c>
      <c r="H1292" s="11">
        <v>2.3446834455395145</v>
      </c>
      <c r="I1292" s="11">
        <f t="shared" si="32"/>
        <v>109.89006322728842</v>
      </c>
    </row>
    <row r="1293" spans="1:9" x14ac:dyDescent="0.25">
      <c r="A1293" s="14"/>
      <c r="B1293" s="5">
        <f>DATE(YEAR(siječanj!B1293),MONTH(siječanj!B1293)+8,DAY(siječanj!B1293))</f>
        <v>43722</v>
      </c>
      <c r="C1293" s="9">
        <v>13.4375</v>
      </c>
      <c r="D1293">
        <v>0.93822404429791195</v>
      </c>
      <c r="E1293" s="6">
        <v>118.03331767650056</v>
      </c>
      <c r="F1293" s="11">
        <v>163.24950234104921</v>
      </c>
      <c r="G1293" s="11">
        <v>159.79717667950482</v>
      </c>
      <c r="H1293" s="11">
        <v>2.4282132903989888</v>
      </c>
      <c r="I1293" s="11">
        <f t="shared" si="32"/>
        <v>110.74169667234658</v>
      </c>
    </row>
    <row r="1294" spans="1:9" x14ac:dyDescent="0.25">
      <c r="A1294" s="14"/>
      <c r="B1294" s="5">
        <f>DATE(YEAR(siječanj!B1294),MONTH(siječanj!B1294)+8,DAY(siječanj!B1294))</f>
        <v>43722</v>
      </c>
      <c r="C1294" s="9">
        <v>13.4479166666667</v>
      </c>
      <c r="D1294">
        <v>0.93822404429791195</v>
      </c>
      <c r="E1294" s="6">
        <v>120.23503260942262</v>
      </c>
      <c r="F1294" s="11">
        <v>163.25823576044942</v>
      </c>
      <c r="G1294" s="11">
        <v>157.76613113154315</v>
      </c>
      <c r="H1294" s="11">
        <v>2.6639317312656954</v>
      </c>
      <c r="I1294" s="11">
        <f t="shared" si="32"/>
        <v>112.80739856110381</v>
      </c>
    </row>
    <row r="1295" spans="1:9" x14ac:dyDescent="0.25">
      <c r="A1295" s="14"/>
      <c r="B1295" s="5">
        <f>DATE(YEAR(siječanj!B1295),MONTH(siječanj!B1295)+8,DAY(siječanj!B1295))</f>
        <v>43722</v>
      </c>
      <c r="C1295" s="9">
        <v>13.4583333333333</v>
      </c>
      <c r="D1295">
        <v>0.93822404429791195</v>
      </c>
      <c r="E1295" s="6">
        <v>121.40609742363833</v>
      </c>
      <c r="F1295" s="11">
        <v>161.34552861436669</v>
      </c>
      <c r="G1295" s="11">
        <v>162.81335156886001</v>
      </c>
      <c r="H1295" s="11">
        <v>2.5830631558675483</v>
      </c>
      <c r="I1295" s="11">
        <f t="shared" si="32"/>
        <v>113.90611972723227</v>
      </c>
    </row>
    <row r="1296" spans="1:9" x14ac:dyDescent="0.25">
      <c r="A1296" s="14"/>
      <c r="B1296" s="5">
        <f>DATE(YEAR(siječanj!B1296),MONTH(siječanj!B1296)+8,DAY(siječanj!B1296))</f>
        <v>43722</v>
      </c>
      <c r="C1296" s="9">
        <v>13.46875</v>
      </c>
      <c r="D1296">
        <v>0.93822404429791195</v>
      </c>
      <c r="E1296" s="6">
        <v>123.3664932417805</v>
      </c>
      <c r="F1296" s="11">
        <v>157.81894094970212</v>
      </c>
      <c r="G1296" s="11">
        <v>161.32526550751342</v>
      </c>
      <c r="H1296" s="11">
        <v>2.9792141252081539</v>
      </c>
      <c r="I1296" s="11">
        <f t="shared" si="32"/>
        <v>115.74541022015433</v>
      </c>
    </row>
    <row r="1297" spans="1:9" x14ac:dyDescent="0.25">
      <c r="A1297" s="14"/>
      <c r="B1297" s="5">
        <f>DATE(YEAR(siječanj!B1297),MONTH(siječanj!B1297)+8,DAY(siječanj!B1297))</f>
        <v>43722</v>
      </c>
      <c r="C1297" s="9">
        <v>13.4791666666667</v>
      </c>
      <c r="D1297">
        <v>0.93822404429791195</v>
      </c>
      <c r="E1297" s="6">
        <v>125.75390538111463</v>
      </c>
      <c r="F1297" s="11">
        <v>155.19826493941088</v>
      </c>
      <c r="G1297" s="11">
        <v>163.34325376067761</v>
      </c>
      <c r="H1297" s="11">
        <v>3.7988551049796762</v>
      </c>
      <c r="I1297" s="11">
        <f t="shared" si="32"/>
        <v>117.98533769292632</v>
      </c>
    </row>
    <row r="1298" spans="1:9" x14ac:dyDescent="0.25">
      <c r="A1298" s="14"/>
      <c r="B1298" s="5">
        <f>DATE(YEAR(siječanj!B1298),MONTH(siječanj!B1298)+8,DAY(siječanj!B1298))</f>
        <v>43722</v>
      </c>
      <c r="C1298" s="9">
        <v>13.4895833333333</v>
      </c>
      <c r="D1298">
        <v>0.93822404429791195</v>
      </c>
      <c r="E1298" s="6">
        <v>126.56449488505191</v>
      </c>
      <c r="F1298" s="11">
        <v>153.58707347919216</v>
      </c>
      <c r="G1298" s="11">
        <v>157.84534993576167</v>
      </c>
      <c r="H1298" s="11">
        <v>3.9240368183406433</v>
      </c>
      <c r="I1298" s="11">
        <f t="shared" si="32"/>
        <v>118.7458522555758</v>
      </c>
    </row>
    <row r="1299" spans="1:9" x14ac:dyDescent="0.25">
      <c r="A1299" s="14"/>
      <c r="B1299" s="5">
        <f>DATE(YEAR(siječanj!B1299),MONTH(siječanj!B1299)+8,DAY(siječanj!B1299))</f>
        <v>43722</v>
      </c>
      <c r="C1299" s="9">
        <v>13.5</v>
      </c>
      <c r="D1299">
        <v>0.93822404429791195</v>
      </c>
      <c r="E1299" s="6">
        <v>125.85984747724149</v>
      </c>
      <c r="F1299" s="11">
        <v>144.28296766449984</v>
      </c>
      <c r="G1299" s="11">
        <v>150.03025594821392</v>
      </c>
      <c r="H1299" s="11">
        <v>3.7176353620699025</v>
      </c>
      <c r="I1299" s="11">
        <f t="shared" si="32"/>
        <v>118.08473511481586</v>
      </c>
    </row>
    <row r="1300" spans="1:9" x14ac:dyDescent="0.25">
      <c r="A1300" s="14"/>
      <c r="B1300" s="5">
        <f>DATE(YEAR(siječanj!B1300),MONTH(siječanj!B1300)+8,DAY(siječanj!B1300))</f>
        <v>43722</v>
      </c>
      <c r="C1300" s="9">
        <v>13.5104166666667</v>
      </c>
      <c r="D1300">
        <v>0.93822404429791195</v>
      </c>
      <c r="E1300" s="6">
        <v>122.29263325636373</v>
      </c>
      <c r="F1300" s="11">
        <v>139.05156917338076</v>
      </c>
      <c r="G1300" s="11">
        <v>146.15141653894403</v>
      </c>
      <c r="H1300" s="11">
        <v>4.0357931276032843</v>
      </c>
      <c r="I1300" s="11">
        <f t="shared" si="32"/>
        <v>114.73788896162691</v>
      </c>
    </row>
    <row r="1301" spans="1:9" x14ac:dyDescent="0.25">
      <c r="A1301" s="14"/>
      <c r="B1301" s="5">
        <f>DATE(YEAR(siječanj!B1301),MONTH(siječanj!B1301)+8,DAY(siječanj!B1301))</f>
        <v>43722</v>
      </c>
      <c r="C1301" s="9">
        <v>13.5208333333333</v>
      </c>
      <c r="D1301">
        <v>0.93822404429791195</v>
      </c>
      <c r="E1301" s="6">
        <v>123.91155895853112</v>
      </c>
      <c r="F1301" s="11">
        <v>136.23018104416275</v>
      </c>
      <c r="G1301" s="11">
        <v>150.11611378274139</v>
      </c>
      <c r="H1301" s="11">
        <v>5.1141014951978736</v>
      </c>
      <c r="I1301" s="11">
        <f t="shared" si="32"/>
        <v>116.25680398133223</v>
      </c>
    </row>
    <row r="1302" spans="1:9" x14ac:dyDescent="0.25">
      <c r="A1302" s="14"/>
      <c r="B1302" s="5">
        <f>DATE(YEAR(siječanj!B1302),MONTH(siječanj!B1302)+8,DAY(siječanj!B1302))</f>
        <v>43722</v>
      </c>
      <c r="C1302" s="9">
        <v>13.53125</v>
      </c>
      <c r="D1302">
        <v>0.93822404429791195</v>
      </c>
      <c r="E1302" s="6">
        <v>126.03033536645307</v>
      </c>
      <c r="F1302" s="11">
        <v>134.05059087582094</v>
      </c>
      <c r="G1302" s="11">
        <v>147.71050490206511</v>
      </c>
      <c r="H1302" s="11">
        <v>5.0351348270350593</v>
      </c>
      <c r="I1302" s="11">
        <f t="shared" si="32"/>
        <v>118.24469095173576</v>
      </c>
    </row>
    <row r="1303" spans="1:9" x14ac:dyDescent="0.25">
      <c r="A1303" s="14"/>
      <c r="B1303" s="5">
        <f>DATE(YEAR(siječanj!B1303),MONTH(siječanj!B1303)+8,DAY(siječanj!B1303))</f>
        <v>43722</v>
      </c>
      <c r="C1303" s="9">
        <v>13.5416666666667</v>
      </c>
      <c r="D1303">
        <v>0.93822404429791195</v>
      </c>
      <c r="E1303" s="6">
        <v>125.81565985453041</v>
      </c>
      <c r="F1303" s="11">
        <v>131.94100452235887</v>
      </c>
      <c r="G1303" s="11">
        <v>149.90834504824815</v>
      </c>
      <c r="H1303" s="11">
        <v>3.3747327929323845</v>
      </c>
      <c r="I1303" s="11">
        <f t="shared" si="32"/>
        <v>118.04327722472796</v>
      </c>
    </row>
    <row r="1304" spans="1:9" x14ac:dyDescent="0.25">
      <c r="A1304" s="14"/>
      <c r="B1304" s="5">
        <f>DATE(YEAR(siječanj!B1304),MONTH(siječanj!B1304)+8,DAY(siječanj!B1304))</f>
        <v>43722</v>
      </c>
      <c r="C1304" s="9">
        <v>13.5520833333333</v>
      </c>
      <c r="D1304">
        <v>0.93822404429791195</v>
      </c>
      <c r="E1304" s="6">
        <v>124.01239488524935</v>
      </c>
      <c r="F1304" s="11">
        <v>131.43940282667953</v>
      </c>
      <c r="G1304" s="11">
        <v>146.12003568105084</v>
      </c>
      <c r="H1304" s="11">
        <v>3.3361824038783028</v>
      </c>
      <c r="I1304" s="11">
        <f t="shared" si="32"/>
        <v>116.35141067230833</v>
      </c>
    </row>
    <row r="1305" spans="1:9" x14ac:dyDescent="0.25">
      <c r="A1305" s="14"/>
      <c r="B1305" s="5">
        <f>DATE(YEAR(siječanj!B1305),MONTH(siječanj!B1305)+8,DAY(siječanj!B1305))</f>
        <v>43722</v>
      </c>
      <c r="C1305" s="9">
        <v>13.5625</v>
      </c>
      <c r="D1305">
        <v>0.93822404429791195</v>
      </c>
      <c r="E1305" s="6">
        <v>124.28473219242453</v>
      </c>
      <c r="F1305" s="11">
        <v>129.42736106195943</v>
      </c>
      <c r="G1305" s="11">
        <v>143.85190369764271</v>
      </c>
      <c r="H1305" s="11">
        <v>3.9070447128777936</v>
      </c>
      <c r="I1305" s="11">
        <f t="shared" si="32"/>
        <v>116.60692408205944</v>
      </c>
    </row>
    <row r="1306" spans="1:9" x14ac:dyDescent="0.25">
      <c r="A1306" s="14"/>
      <c r="B1306" s="5">
        <f>DATE(YEAR(siječanj!B1306),MONTH(siječanj!B1306)+8,DAY(siječanj!B1306))</f>
        <v>43722</v>
      </c>
      <c r="C1306" s="9">
        <v>13.5729166666667</v>
      </c>
      <c r="D1306">
        <v>0.93822404429791195</v>
      </c>
      <c r="E1306" s="6">
        <v>121.85545621393015</v>
      </c>
      <c r="F1306" s="11">
        <v>129.64600157448024</v>
      </c>
      <c r="G1306" s="11">
        <v>137.6815873229352</v>
      </c>
      <c r="H1306" s="11">
        <v>3.2996029549891892</v>
      </c>
      <c r="I1306" s="11">
        <f t="shared" si="32"/>
        <v>114.32771894880068</v>
      </c>
    </row>
    <row r="1307" spans="1:9" x14ac:dyDescent="0.25">
      <c r="A1307" s="14"/>
      <c r="B1307" s="5">
        <f>DATE(YEAR(siječanj!B1307),MONTH(siječanj!B1307)+8,DAY(siječanj!B1307))</f>
        <v>43722</v>
      </c>
      <c r="C1307" s="9">
        <v>13.5833333333333</v>
      </c>
      <c r="D1307">
        <v>0.93822404429791195</v>
      </c>
      <c r="E1307" s="6">
        <v>121.02070769928767</v>
      </c>
      <c r="F1307" s="11">
        <v>125.01844919963801</v>
      </c>
      <c r="G1307" s="11">
        <v>141.76258400093539</v>
      </c>
      <c r="H1307" s="11">
        <v>3.3574315400020347</v>
      </c>
      <c r="I1307" s="11">
        <f t="shared" si="32"/>
        <v>113.54453782142113</v>
      </c>
    </row>
    <row r="1308" spans="1:9" x14ac:dyDescent="0.25">
      <c r="A1308" s="14"/>
      <c r="B1308" s="5">
        <f>DATE(YEAR(siječanj!B1308),MONTH(siječanj!B1308)+8,DAY(siječanj!B1308))</f>
        <v>43722</v>
      </c>
      <c r="C1308" s="9">
        <v>13.59375</v>
      </c>
      <c r="D1308">
        <v>0.93822404429791195</v>
      </c>
      <c r="E1308" s="6">
        <v>120.62643379604755</v>
      </c>
      <c r="F1308" s="11">
        <v>125.7349227126099</v>
      </c>
      <c r="G1308" s="11">
        <v>141.82025204715586</v>
      </c>
      <c r="H1308" s="11">
        <v>2.6383755406190259</v>
      </c>
      <c r="I1308" s="11">
        <f t="shared" si="32"/>
        <v>113.17462056536206</v>
      </c>
    </row>
    <row r="1309" spans="1:9" x14ac:dyDescent="0.25">
      <c r="A1309" s="14"/>
      <c r="B1309" s="5">
        <f>DATE(YEAR(siječanj!B1309),MONTH(siječanj!B1309)+8,DAY(siječanj!B1309))</f>
        <v>43722</v>
      </c>
      <c r="C1309" s="9">
        <v>13.6041666666667</v>
      </c>
      <c r="D1309">
        <v>0.93822404429791195</v>
      </c>
      <c r="E1309" s="6">
        <v>119.1610971829337</v>
      </c>
      <c r="F1309" s="11">
        <v>125.09844667918067</v>
      </c>
      <c r="G1309" s="11">
        <v>141.13912526834332</v>
      </c>
      <c r="H1309" s="11">
        <v>2.0852446897635581</v>
      </c>
      <c r="I1309" s="11">
        <f t="shared" si="32"/>
        <v>111.79980652194858</v>
      </c>
    </row>
    <row r="1310" spans="1:9" x14ac:dyDescent="0.25">
      <c r="A1310" s="14"/>
      <c r="B1310" s="5">
        <f>DATE(YEAR(siječanj!B1310),MONTH(siječanj!B1310)+8,DAY(siječanj!B1310))</f>
        <v>43722</v>
      </c>
      <c r="C1310" s="9">
        <v>13.6145833333333</v>
      </c>
      <c r="D1310">
        <v>0.93822404429791195</v>
      </c>
      <c r="E1310" s="6">
        <v>120.45807612447805</v>
      </c>
      <c r="F1310" s="11">
        <v>124.85748698224599</v>
      </c>
      <c r="G1310" s="11">
        <v>141.50497838596092</v>
      </c>
      <c r="H1310" s="11">
        <v>2.4580805374775596</v>
      </c>
      <c r="I1310" s="11">
        <f t="shared" si="32"/>
        <v>113.01666334985354</v>
      </c>
    </row>
    <row r="1311" spans="1:9" x14ac:dyDescent="0.25">
      <c r="A1311" s="14"/>
      <c r="B1311" s="5">
        <f>DATE(YEAR(siječanj!B1311),MONTH(siječanj!B1311)+8,DAY(siječanj!B1311))</f>
        <v>43722</v>
      </c>
      <c r="C1311" s="9">
        <v>13.625</v>
      </c>
      <c r="D1311">
        <v>0.93822404429791195</v>
      </c>
      <c r="E1311" s="6">
        <v>119.06521654347986</v>
      </c>
      <c r="F1311" s="11">
        <v>124.9312755464338</v>
      </c>
      <c r="G1311" s="11">
        <v>137.40418503475411</v>
      </c>
      <c r="H1311" s="11">
        <v>2.4426681855784076</v>
      </c>
      <c r="I1311" s="11">
        <f t="shared" si="32"/>
        <v>111.70984900063033</v>
      </c>
    </row>
    <row r="1312" spans="1:9" x14ac:dyDescent="0.25">
      <c r="A1312" s="14"/>
      <c r="B1312" s="5">
        <f>DATE(YEAR(siječanj!B1312),MONTH(siječanj!B1312)+8,DAY(siječanj!B1312))</f>
        <v>43722</v>
      </c>
      <c r="C1312" s="9">
        <v>13.6354166666667</v>
      </c>
      <c r="D1312">
        <v>0.93822404429791195</v>
      </c>
      <c r="E1312" s="6">
        <v>119.46464922635001</v>
      </c>
      <c r="F1312" s="11">
        <v>122.86710618466874</v>
      </c>
      <c r="G1312" s="11">
        <v>137.12865323516067</v>
      </c>
      <c r="H1312" s="11">
        <v>2.2855402334318629</v>
      </c>
      <c r="I1312" s="11">
        <f t="shared" si="32"/>
        <v>112.08460634777752</v>
      </c>
    </row>
    <row r="1313" spans="1:9" x14ac:dyDescent="0.25">
      <c r="A1313" s="14"/>
      <c r="B1313" s="5">
        <f>DATE(YEAR(siječanj!B1313),MONTH(siječanj!B1313)+8,DAY(siječanj!B1313))</f>
        <v>43722</v>
      </c>
      <c r="C1313" s="9">
        <v>13.6458333333333</v>
      </c>
      <c r="D1313">
        <v>0.93822404429791195</v>
      </c>
      <c r="E1313" s="6">
        <v>118.88213396580466</v>
      </c>
      <c r="F1313" s="11">
        <v>122.63786596597332</v>
      </c>
      <c r="G1313" s="11">
        <v>132.54198642457814</v>
      </c>
      <c r="H1313" s="11">
        <v>2.2553618379313098</v>
      </c>
      <c r="I1313" s="11">
        <f t="shared" si="32"/>
        <v>111.53807652416342</v>
      </c>
    </row>
    <row r="1314" spans="1:9" x14ac:dyDescent="0.25">
      <c r="A1314" s="14"/>
      <c r="B1314" s="5">
        <f>DATE(YEAR(siječanj!B1314),MONTH(siječanj!B1314)+8,DAY(siječanj!B1314))</f>
        <v>43722</v>
      </c>
      <c r="C1314" s="9">
        <v>13.65625</v>
      </c>
      <c r="D1314">
        <v>0.93822404429791195</v>
      </c>
      <c r="E1314" s="6">
        <v>118.92193508722944</v>
      </c>
      <c r="F1314" s="11">
        <v>121.88446004246804</v>
      </c>
      <c r="G1314" s="11">
        <v>133.22080519708618</v>
      </c>
      <c r="H1314" s="11">
        <v>2.3862942944741219</v>
      </c>
      <c r="I1314" s="11">
        <f t="shared" si="32"/>
        <v>111.57541889327416</v>
      </c>
    </row>
    <row r="1315" spans="1:9" x14ac:dyDescent="0.25">
      <c r="A1315" s="14"/>
      <c r="B1315" s="5">
        <f>DATE(YEAR(siječanj!B1315),MONTH(siječanj!B1315)+8,DAY(siječanj!B1315))</f>
        <v>43722</v>
      </c>
      <c r="C1315" s="9">
        <v>13.6666666666667</v>
      </c>
      <c r="D1315">
        <v>0.93822404429791195</v>
      </c>
      <c r="E1315" s="6">
        <v>116.22748175489284</v>
      </c>
      <c r="F1315" s="11">
        <v>124.93158860098951</v>
      </c>
      <c r="G1315" s="11">
        <v>131.13311113960205</v>
      </c>
      <c r="H1315" s="11">
        <v>2.6383005048259438</v>
      </c>
      <c r="I1315" s="11">
        <f t="shared" si="32"/>
        <v>109.04741799063733</v>
      </c>
    </row>
    <row r="1316" spans="1:9" x14ac:dyDescent="0.25">
      <c r="A1316" s="14"/>
      <c r="B1316" s="5">
        <f>DATE(YEAR(siječanj!B1316),MONTH(siječanj!B1316)+8,DAY(siječanj!B1316))</f>
        <v>43722</v>
      </c>
      <c r="C1316" s="9">
        <v>13.6770833333333</v>
      </c>
      <c r="D1316">
        <v>0.93822404429791195</v>
      </c>
      <c r="E1316" s="6">
        <v>116.73798950473198</v>
      </c>
      <c r="F1316" s="11">
        <v>124.19967507678942</v>
      </c>
      <c r="G1316" s="11">
        <v>135.13187857037786</v>
      </c>
      <c r="H1316" s="11">
        <v>2.0629650620814926</v>
      </c>
      <c r="I1316" s="11">
        <f t="shared" si="32"/>
        <v>109.52638863633685</v>
      </c>
    </row>
    <row r="1317" spans="1:9" x14ac:dyDescent="0.25">
      <c r="A1317" s="14"/>
      <c r="B1317" s="5">
        <f>DATE(YEAR(siječanj!B1317),MONTH(siječanj!B1317)+8,DAY(siječanj!B1317))</f>
        <v>43722</v>
      </c>
      <c r="C1317" s="9">
        <v>13.6875</v>
      </c>
      <c r="D1317">
        <v>0.93822404429791195</v>
      </c>
      <c r="E1317" s="6">
        <v>116.38529852192295</v>
      </c>
      <c r="F1317" s="11">
        <v>119.77995079173633</v>
      </c>
      <c r="G1317" s="11">
        <v>131.01779913070513</v>
      </c>
      <c r="H1317" s="11">
        <v>2.2527165761058403</v>
      </c>
      <c r="I1317" s="11">
        <f t="shared" si="32"/>
        <v>109.19548547605834</v>
      </c>
    </row>
    <row r="1318" spans="1:9" x14ac:dyDescent="0.25">
      <c r="A1318" s="14"/>
      <c r="B1318" s="5">
        <f>DATE(YEAR(siječanj!B1318),MONTH(siječanj!B1318)+8,DAY(siječanj!B1318))</f>
        <v>43722</v>
      </c>
      <c r="C1318" s="9">
        <v>13.6979166666667</v>
      </c>
      <c r="D1318">
        <v>0.93822404429791195</v>
      </c>
      <c r="E1318" s="6">
        <v>118.64780406929971</v>
      </c>
      <c r="F1318" s="11">
        <v>121.11690244763689</v>
      </c>
      <c r="G1318" s="11">
        <v>129.8798998415736</v>
      </c>
      <c r="H1318" s="11">
        <v>2.8887429692499249</v>
      </c>
      <c r="I1318" s="11">
        <f t="shared" si="32"/>
        <v>111.31822258096463</v>
      </c>
    </row>
    <row r="1319" spans="1:9" x14ac:dyDescent="0.25">
      <c r="A1319" s="14"/>
      <c r="B1319" s="5">
        <f>DATE(YEAR(siječanj!B1319),MONTH(siječanj!B1319)+8,DAY(siječanj!B1319))</f>
        <v>43722</v>
      </c>
      <c r="C1319" s="9">
        <v>13.7083333333333</v>
      </c>
      <c r="D1319">
        <v>0.93822404429791195</v>
      </c>
      <c r="E1319" s="6">
        <v>118.02802290441156</v>
      </c>
      <c r="F1319" s="11">
        <v>119.68572538398885</v>
      </c>
      <c r="G1319" s="11">
        <v>131.71435141947978</v>
      </c>
      <c r="H1319" s="11">
        <v>2.8522035394504548</v>
      </c>
      <c r="I1319" s="11">
        <f t="shared" si="32"/>
        <v>110.73672898986359</v>
      </c>
    </row>
    <row r="1320" spans="1:9" x14ac:dyDescent="0.25">
      <c r="A1320" s="14"/>
      <c r="B1320" s="5">
        <f>DATE(YEAR(siječanj!B1320),MONTH(siječanj!B1320)+8,DAY(siječanj!B1320))</f>
        <v>43722</v>
      </c>
      <c r="C1320" s="9">
        <v>13.71875</v>
      </c>
      <c r="D1320">
        <v>0.93822404429791195</v>
      </c>
      <c r="E1320" s="6">
        <v>117.97713591596583</v>
      </c>
      <c r="F1320" s="11">
        <v>120.8208250812983</v>
      </c>
      <c r="G1320" s="11">
        <v>134.63438078707546</v>
      </c>
      <c r="H1320" s="11">
        <v>2.3589382452707133</v>
      </c>
      <c r="I1320" s="11">
        <f t="shared" si="32"/>
        <v>110.6889855937619</v>
      </c>
    </row>
    <row r="1321" spans="1:9" x14ac:dyDescent="0.25">
      <c r="A1321" s="14"/>
      <c r="B1321" s="5">
        <f>DATE(YEAR(siječanj!B1321),MONTH(siječanj!B1321)+8,DAY(siječanj!B1321))</f>
        <v>43722</v>
      </c>
      <c r="C1321" s="9">
        <v>13.7291666666667</v>
      </c>
      <c r="D1321">
        <v>0.93822404429791195</v>
      </c>
      <c r="E1321" s="6">
        <v>118.53245764794394</v>
      </c>
      <c r="F1321" s="11">
        <v>122.57481758115816</v>
      </c>
      <c r="G1321" s="11">
        <v>132.9320113925709</v>
      </c>
      <c r="H1321" s="11">
        <v>2.571398591713558</v>
      </c>
      <c r="I1321" s="11">
        <f t="shared" si="32"/>
        <v>111.21000179502494</v>
      </c>
    </row>
    <row r="1322" spans="1:9" x14ac:dyDescent="0.25">
      <c r="A1322" s="14"/>
      <c r="B1322" s="5">
        <f>DATE(YEAR(siječanj!B1322),MONTH(siječanj!B1322)+8,DAY(siječanj!B1322))</f>
        <v>43722</v>
      </c>
      <c r="C1322" s="9">
        <v>13.7395833333333</v>
      </c>
      <c r="D1322">
        <v>0.93822404429791195</v>
      </c>
      <c r="E1322" s="6">
        <v>120.1635799876549</v>
      </c>
      <c r="F1322" s="11">
        <v>125.97271975582794</v>
      </c>
      <c r="G1322" s="11">
        <v>134.45873950034087</v>
      </c>
      <c r="H1322" s="11">
        <v>2.5020945327452906</v>
      </c>
      <c r="I1322" s="11">
        <f t="shared" si="32"/>
        <v>112.74035999333321</v>
      </c>
    </row>
    <row r="1323" spans="1:9" x14ac:dyDescent="0.25">
      <c r="A1323" s="14"/>
      <c r="B1323" s="5">
        <f>DATE(YEAR(siječanj!B1323),MONTH(siječanj!B1323)+8,DAY(siječanj!B1323))</f>
        <v>43722</v>
      </c>
      <c r="C1323" s="9">
        <v>13.75</v>
      </c>
      <c r="D1323">
        <v>0.93822404429791195</v>
      </c>
      <c r="E1323" s="6">
        <v>120.22809103814062</v>
      </c>
      <c r="F1323" s="11">
        <v>123.83605016977739</v>
      </c>
      <c r="G1323" s="11">
        <v>134.1114708508795</v>
      </c>
      <c r="H1323" s="11">
        <v>2.5662481348763735</v>
      </c>
      <c r="I1323" s="11">
        <f t="shared" si="32"/>
        <v>112.80088581202183</v>
      </c>
    </row>
    <row r="1324" spans="1:9" x14ac:dyDescent="0.25">
      <c r="A1324" s="14"/>
      <c r="B1324" s="5">
        <f>DATE(YEAR(siječanj!B1324),MONTH(siječanj!B1324)+8,DAY(siječanj!B1324))</f>
        <v>43722</v>
      </c>
      <c r="C1324" s="9">
        <v>13.7604166666667</v>
      </c>
      <c r="D1324">
        <v>0.93822404429791195</v>
      </c>
      <c r="E1324" s="6">
        <v>123.29349904126248</v>
      </c>
      <c r="F1324" s="11">
        <v>125.18487381767511</v>
      </c>
      <c r="G1324" s="11">
        <v>133.77502374054325</v>
      </c>
      <c r="H1324" s="11">
        <v>3.7885772022818518</v>
      </c>
      <c r="I1324" s="11">
        <f t="shared" si="32"/>
        <v>115.67692530613401</v>
      </c>
    </row>
    <row r="1325" spans="1:9" x14ac:dyDescent="0.25">
      <c r="A1325" s="14"/>
      <c r="B1325" s="5">
        <f>DATE(YEAR(siječanj!B1325),MONTH(siječanj!B1325)+8,DAY(siječanj!B1325))</f>
        <v>43722</v>
      </c>
      <c r="C1325" s="9">
        <v>13.7708333333333</v>
      </c>
      <c r="D1325">
        <v>0.93822404429791195</v>
      </c>
      <c r="E1325" s="6">
        <v>127.92527513541651</v>
      </c>
      <c r="F1325" s="11">
        <v>129.45228903433747</v>
      </c>
      <c r="G1325" s="11">
        <v>137.49508837175941</v>
      </c>
      <c r="H1325" s="11">
        <v>6.7542848847351502</v>
      </c>
      <c r="I1325" s="11">
        <f t="shared" si="32"/>
        <v>120.0225690054736</v>
      </c>
    </row>
    <row r="1326" spans="1:9" x14ac:dyDescent="0.25">
      <c r="A1326" s="14"/>
      <c r="B1326" s="5">
        <f>DATE(YEAR(siječanj!B1326),MONTH(siječanj!B1326)+8,DAY(siječanj!B1326))</f>
        <v>43722</v>
      </c>
      <c r="C1326" s="9">
        <v>13.78125</v>
      </c>
      <c r="D1326">
        <v>0.93822404429791195</v>
      </c>
      <c r="E1326" s="6">
        <v>128.60846551407892</v>
      </c>
      <c r="F1326" s="11">
        <v>130.37394572745478</v>
      </c>
      <c r="G1326" s="11">
        <v>140.22663992364346</v>
      </c>
      <c r="H1326" s="11">
        <v>16.217891152210239</v>
      </c>
      <c r="I1326" s="11">
        <f t="shared" si="32"/>
        <v>120.66355464556766</v>
      </c>
    </row>
    <row r="1327" spans="1:9" x14ac:dyDescent="0.25">
      <c r="A1327" s="14"/>
      <c r="B1327" s="5">
        <f>DATE(YEAR(siječanj!B1327),MONTH(siječanj!B1327)+8,DAY(siječanj!B1327))</f>
        <v>43722</v>
      </c>
      <c r="C1327" s="9">
        <v>13.7916666666667</v>
      </c>
      <c r="D1327">
        <v>0.93822404429791195</v>
      </c>
      <c r="E1327" s="6">
        <v>132.32330699402033</v>
      </c>
      <c r="F1327" s="11">
        <v>131.77089950653226</v>
      </c>
      <c r="G1327" s="11">
        <v>142.36621394892879</v>
      </c>
      <c r="H1327" s="11">
        <v>28.482371474281127</v>
      </c>
      <c r="I1327" s="11">
        <f t="shared" si="32"/>
        <v>124.14890824280393</v>
      </c>
    </row>
    <row r="1328" spans="1:9" x14ac:dyDescent="0.25">
      <c r="A1328" s="14"/>
      <c r="B1328" s="5">
        <f>DATE(YEAR(siječanj!B1328),MONTH(siječanj!B1328)+8,DAY(siječanj!B1328))</f>
        <v>43722</v>
      </c>
      <c r="C1328" s="9">
        <v>13.8020833333333</v>
      </c>
      <c r="D1328">
        <v>0.93822404429791195</v>
      </c>
      <c r="E1328" s="6">
        <v>136.62722710778269</v>
      </c>
      <c r="F1328" s="11">
        <v>132.7076831563221</v>
      </c>
      <c r="G1328" s="11">
        <v>150.2677718735292</v>
      </c>
      <c r="H1328" s="11">
        <v>43.924399529358674</v>
      </c>
      <c r="I1328" s="11">
        <f t="shared" si="32"/>
        <v>128.18694957827319</v>
      </c>
    </row>
    <row r="1329" spans="1:9" x14ac:dyDescent="0.25">
      <c r="A1329" s="14"/>
      <c r="B1329" s="5">
        <f>DATE(YEAR(siječanj!B1329),MONTH(siječanj!B1329)+8,DAY(siječanj!B1329))</f>
        <v>43722</v>
      </c>
      <c r="C1329" s="9">
        <v>13.8125</v>
      </c>
      <c r="D1329">
        <v>0.93822404429791195</v>
      </c>
      <c r="E1329" s="6">
        <v>140.04111727600505</v>
      </c>
      <c r="F1329" s="11">
        <v>137.19957855702518</v>
      </c>
      <c r="G1329" s="11">
        <v>155.51475728086774</v>
      </c>
      <c r="H1329" s="11">
        <v>62.310067740382564</v>
      </c>
      <c r="I1329" s="11">
        <f t="shared" si="32"/>
        <v>131.38994341869164</v>
      </c>
    </row>
    <row r="1330" spans="1:9" x14ac:dyDescent="0.25">
      <c r="A1330" s="14"/>
      <c r="B1330" s="5">
        <f>DATE(YEAR(siječanj!B1330),MONTH(siječanj!B1330)+8,DAY(siječanj!B1330))</f>
        <v>43722</v>
      </c>
      <c r="C1330" s="9">
        <v>13.8229166666667</v>
      </c>
      <c r="D1330">
        <v>0.93822404429791195</v>
      </c>
      <c r="E1330" s="6">
        <v>142.75785550399175</v>
      </c>
      <c r="F1330" s="11">
        <v>137.76932580784975</v>
      </c>
      <c r="G1330" s="11">
        <v>153.25004114679027</v>
      </c>
      <c r="H1330" s="11">
        <v>87.290344668461984</v>
      </c>
      <c r="I1330" s="11">
        <f t="shared" si="32"/>
        <v>133.93885254625206</v>
      </c>
    </row>
    <row r="1331" spans="1:9" x14ac:dyDescent="0.25">
      <c r="A1331" s="14"/>
      <c r="B1331" s="5">
        <f>DATE(YEAR(siječanj!B1331),MONTH(siječanj!B1331)+8,DAY(siječanj!B1331))</f>
        <v>43722</v>
      </c>
      <c r="C1331" s="9">
        <v>13.8333333333333</v>
      </c>
      <c r="D1331">
        <v>0.93822404429791195</v>
      </c>
      <c r="E1331" s="6">
        <v>147.3344176671549</v>
      </c>
      <c r="F1331" s="11">
        <v>134.15198844371005</v>
      </c>
      <c r="G1331" s="11">
        <v>150.77619555798091</v>
      </c>
      <c r="H1331" s="11">
        <v>132.93618834983457</v>
      </c>
      <c r="I1331" s="11">
        <f t="shared" si="32"/>
        <v>138.2326932079558</v>
      </c>
    </row>
    <row r="1332" spans="1:9" x14ac:dyDescent="0.25">
      <c r="A1332" s="14"/>
      <c r="B1332" s="5">
        <f>DATE(YEAR(siječanj!B1332),MONTH(siječanj!B1332)+8,DAY(siječanj!B1332))</f>
        <v>43722</v>
      </c>
      <c r="C1332" s="9">
        <v>13.84375</v>
      </c>
      <c r="D1332">
        <v>0.93822404429791195</v>
      </c>
      <c r="E1332" s="6">
        <v>151.0573194300664</v>
      </c>
      <c r="F1332" s="11">
        <v>117.51876977643374</v>
      </c>
      <c r="G1332" s="11">
        <v>137.76329074611456</v>
      </c>
      <c r="H1332" s="11">
        <v>202.27927993718635</v>
      </c>
      <c r="I1332" s="11">
        <f t="shared" si="32"/>
        <v>141.72560915647844</v>
      </c>
    </row>
    <row r="1333" spans="1:9" x14ac:dyDescent="0.25">
      <c r="A1333" s="14"/>
      <c r="B1333" s="5">
        <f>DATE(YEAR(siječanj!B1333),MONTH(siječanj!B1333)+8,DAY(siječanj!B1333))</f>
        <v>43722</v>
      </c>
      <c r="C1333" s="9">
        <v>13.8541666666667</v>
      </c>
      <c r="D1333">
        <v>0.93822404429791195</v>
      </c>
      <c r="E1333" s="6">
        <v>155.40913767611406</v>
      </c>
      <c r="F1333" s="11">
        <v>110.55747997272421</v>
      </c>
      <c r="G1333" s="11">
        <v>130.50353920074605</v>
      </c>
      <c r="H1333" s="11">
        <v>231.14481118383236</v>
      </c>
      <c r="I1333" s="11">
        <f t="shared" si="32"/>
        <v>145.80858967133474</v>
      </c>
    </row>
    <row r="1334" spans="1:9" x14ac:dyDescent="0.25">
      <c r="A1334" s="14"/>
      <c r="B1334" s="5">
        <f>DATE(YEAR(siječanj!B1334),MONTH(siječanj!B1334)+8,DAY(siječanj!B1334))</f>
        <v>43722</v>
      </c>
      <c r="C1334" s="9">
        <v>13.8645833333333</v>
      </c>
      <c r="D1334">
        <v>0.93822404429791195</v>
      </c>
      <c r="E1334" s="6">
        <v>152.16456308254814</v>
      </c>
      <c r="F1334" s="11">
        <v>106.94733884984578</v>
      </c>
      <c r="G1334" s="11">
        <v>126.20870874907673</v>
      </c>
      <c r="H1334" s="11">
        <v>232.19586855233385</v>
      </c>
      <c r="I1334" s="11">
        <f t="shared" si="32"/>
        <v>142.76445177413308</v>
      </c>
    </row>
    <row r="1335" spans="1:9" x14ac:dyDescent="0.25">
      <c r="A1335" s="14"/>
      <c r="B1335" s="5">
        <f>DATE(YEAR(siječanj!B1335),MONTH(siječanj!B1335)+8,DAY(siječanj!B1335))</f>
        <v>43722</v>
      </c>
      <c r="C1335" s="9">
        <v>13.875</v>
      </c>
      <c r="D1335">
        <v>0.93822404429791195</v>
      </c>
      <c r="E1335" s="6">
        <v>154.44185706535453</v>
      </c>
      <c r="F1335" s="11">
        <v>104.82249710707298</v>
      </c>
      <c r="G1335" s="11">
        <v>121.69030273017135</v>
      </c>
      <c r="H1335" s="11">
        <v>234.64405236894248</v>
      </c>
      <c r="I1335" s="11">
        <f t="shared" si="32"/>
        <v>144.90106374473697</v>
      </c>
    </row>
    <row r="1336" spans="1:9" x14ac:dyDescent="0.25">
      <c r="A1336" s="14"/>
      <c r="B1336" s="5">
        <f>DATE(YEAR(siječanj!B1336),MONTH(siječanj!B1336)+8,DAY(siječanj!B1336))</f>
        <v>43722</v>
      </c>
      <c r="C1336" s="9">
        <v>13.8854166666667</v>
      </c>
      <c r="D1336">
        <v>0.93822404429791195</v>
      </c>
      <c r="E1336" s="6">
        <v>157.57720589086438</v>
      </c>
      <c r="F1336" s="11">
        <v>103.33745860576377</v>
      </c>
      <c r="G1336" s="11">
        <v>109.73481803107956</v>
      </c>
      <c r="H1336" s="11">
        <v>241.87046346423014</v>
      </c>
      <c r="I1336" s="11">
        <f t="shared" si="32"/>
        <v>147.84272340009153</v>
      </c>
    </row>
    <row r="1337" spans="1:9" x14ac:dyDescent="0.25">
      <c r="A1337" s="14"/>
      <c r="B1337" s="5">
        <f>DATE(YEAR(siječanj!B1337),MONTH(siječanj!B1337)+8,DAY(siječanj!B1337))</f>
        <v>43722</v>
      </c>
      <c r="C1337" s="9">
        <v>13.8958333333333</v>
      </c>
      <c r="D1337">
        <v>0.93822404429791195</v>
      </c>
      <c r="E1337" s="6">
        <v>158.70818866492618</v>
      </c>
      <c r="F1337" s="11">
        <v>101.6888290314986</v>
      </c>
      <c r="G1337" s="11">
        <v>103.63225267970017</v>
      </c>
      <c r="H1337" s="11">
        <v>247.85790755559285</v>
      </c>
      <c r="I1337" s="11">
        <f t="shared" si="32"/>
        <v>148.90383863240308</v>
      </c>
    </row>
    <row r="1338" spans="1:9" x14ac:dyDescent="0.25">
      <c r="A1338" s="14"/>
      <c r="B1338" s="5">
        <f>DATE(YEAR(siječanj!B1338),MONTH(siječanj!B1338)+8,DAY(siječanj!B1338))</f>
        <v>43722</v>
      </c>
      <c r="C1338" s="9">
        <v>13.90625</v>
      </c>
      <c r="D1338">
        <v>0.93822404429791195</v>
      </c>
      <c r="E1338" s="6">
        <v>155.64428452001857</v>
      </c>
      <c r="F1338" s="11">
        <v>102.66548700194144</v>
      </c>
      <c r="G1338" s="11">
        <v>96.906730336229685</v>
      </c>
      <c r="H1338" s="11">
        <v>247.15801369680864</v>
      </c>
      <c r="I1338" s="11">
        <f t="shared" si="32"/>
        <v>146.02921009422673</v>
      </c>
    </row>
    <row r="1339" spans="1:9" x14ac:dyDescent="0.25">
      <c r="A1339" s="14"/>
      <c r="B1339" s="5">
        <f>DATE(YEAR(siječanj!B1339),MONTH(siječanj!B1339)+8,DAY(siječanj!B1339))</f>
        <v>43722</v>
      </c>
      <c r="C1339" s="9">
        <v>13.9166666666667</v>
      </c>
      <c r="D1339">
        <v>0.93822404429791195</v>
      </c>
      <c r="E1339" s="6">
        <v>153.59901153985155</v>
      </c>
      <c r="F1339" s="11">
        <v>101.05284264750266</v>
      </c>
      <c r="G1339" s="11">
        <v>94.194738636035808</v>
      </c>
      <c r="H1339" s="11">
        <v>243.03134922235068</v>
      </c>
      <c r="I1339" s="11">
        <f t="shared" si="32"/>
        <v>144.11028580708117</v>
      </c>
    </row>
    <row r="1340" spans="1:9" x14ac:dyDescent="0.25">
      <c r="A1340" s="14"/>
      <c r="B1340" s="5">
        <f>DATE(YEAR(siječanj!B1340),MONTH(siječanj!B1340)+8,DAY(siječanj!B1340))</f>
        <v>43722</v>
      </c>
      <c r="C1340" s="9">
        <v>13.9270833333333</v>
      </c>
      <c r="D1340">
        <v>0.93822404429791195</v>
      </c>
      <c r="E1340" s="6">
        <v>146.64761802877828</v>
      </c>
      <c r="F1340" s="11">
        <v>99.359723204647764</v>
      </c>
      <c r="G1340" s="11">
        <v>89.915494251288905</v>
      </c>
      <c r="H1340" s="11">
        <v>242.86179034048348</v>
      </c>
      <c r="I1340" s="11">
        <f t="shared" si="32"/>
        <v>137.58832127361575</v>
      </c>
    </row>
    <row r="1341" spans="1:9" x14ac:dyDescent="0.25">
      <c r="A1341" s="14"/>
      <c r="B1341" s="5">
        <f>DATE(YEAR(siječanj!B1341),MONTH(siječanj!B1341)+8,DAY(siječanj!B1341))</f>
        <v>43722</v>
      </c>
      <c r="C1341" s="9">
        <v>13.9375</v>
      </c>
      <c r="D1341">
        <v>0.93822404429791195</v>
      </c>
      <c r="E1341" s="6">
        <v>136.36630522599623</v>
      </c>
      <c r="F1341" s="11">
        <v>94.909114883618329</v>
      </c>
      <c r="G1341" s="11">
        <v>87.854324203648488</v>
      </c>
      <c r="H1341" s="11">
        <v>242.2094551678322</v>
      </c>
      <c r="I1341" s="11">
        <f t="shared" si="32"/>
        <v>127.94214639509767</v>
      </c>
    </row>
    <row r="1342" spans="1:9" x14ac:dyDescent="0.25">
      <c r="A1342" s="14"/>
      <c r="B1342" s="5">
        <f>DATE(YEAR(siječanj!B1342),MONTH(siječanj!B1342)+8,DAY(siječanj!B1342))</f>
        <v>43722</v>
      </c>
      <c r="C1342" s="9">
        <v>13.9479166666667</v>
      </c>
      <c r="D1342">
        <v>0.93822404429791195</v>
      </c>
      <c r="E1342" s="6">
        <v>125.1035735599493</v>
      </c>
      <c r="F1342" s="11">
        <v>91.265296314881866</v>
      </c>
      <c r="G1342" s="11">
        <v>85.19661681173649</v>
      </c>
      <c r="H1342" s="11">
        <v>239.57544871132504</v>
      </c>
      <c r="I1342" s="11">
        <f t="shared" si="32"/>
        <v>117.37518074153695</v>
      </c>
    </row>
    <row r="1343" spans="1:9" x14ac:dyDescent="0.25">
      <c r="A1343" s="14"/>
      <c r="B1343" s="5">
        <f>DATE(YEAR(siječanj!B1343),MONTH(siječanj!B1343)+8,DAY(siječanj!B1343))</f>
        <v>43722</v>
      </c>
      <c r="C1343" s="9">
        <v>13.9583333333333</v>
      </c>
      <c r="D1343">
        <v>0.93822404429791195</v>
      </c>
      <c r="E1343" s="6">
        <v>114.23410925441694</v>
      </c>
      <c r="F1343" s="11">
        <v>87.788243513377822</v>
      </c>
      <c r="G1343" s="11">
        <v>87.000723124143505</v>
      </c>
      <c r="H1343" s="11">
        <v>240.42237170498413</v>
      </c>
      <c r="I1343" s="11">
        <f t="shared" si="32"/>
        <v>107.17718798144858</v>
      </c>
    </row>
    <row r="1344" spans="1:9" x14ac:dyDescent="0.25">
      <c r="A1344" s="14"/>
      <c r="B1344" s="5">
        <f>DATE(YEAR(siječanj!B1344),MONTH(siječanj!B1344)+8,DAY(siječanj!B1344))</f>
        <v>43722</v>
      </c>
      <c r="C1344" s="9">
        <v>13.96875</v>
      </c>
      <c r="D1344">
        <v>0.93822404429791195</v>
      </c>
      <c r="E1344" s="6">
        <v>105.89172531417216</v>
      </c>
      <c r="F1344" s="11">
        <v>83.208973783473269</v>
      </c>
      <c r="G1344" s="11">
        <v>84.075921200902513</v>
      </c>
      <c r="H1344" s="11">
        <v>240.90868168138377</v>
      </c>
      <c r="I1344" s="11">
        <f t="shared" si="32"/>
        <v>99.350162781946182</v>
      </c>
    </row>
    <row r="1345" spans="1:9" x14ac:dyDescent="0.25">
      <c r="A1345" s="14"/>
      <c r="B1345" s="5">
        <f>DATE(YEAR(siječanj!B1345),MONTH(siječanj!B1345)+8,DAY(siječanj!B1345))</f>
        <v>43722</v>
      </c>
      <c r="C1345" s="9">
        <v>13.9791666666667</v>
      </c>
      <c r="D1345">
        <v>0.93822404429791195</v>
      </c>
      <c r="E1345" s="6">
        <v>99.116289170040204</v>
      </c>
      <c r="F1345" s="11">
        <v>82.298253932205938</v>
      </c>
      <c r="G1345" s="11">
        <v>82.615479034197847</v>
      </c>
      <c r="H1345" s="11">
        <v>241.75321453491384</v>
      </c>
      <c r="I1345" s="11">
        <f t="shared" si="32"/>
        <v>92.993285680916458</v>
      </c>
    </row>
    <row r="1346" spans="1:9" ht="15.75" thickBot="1" x14ac:dyDescent="0.3">
      <c r="A1346" s="14"/>
      <c r="B1346" s="5">
        <f>DATE(YEAR(siječanj!B1346),MONTH(siječanj!B1346)+8,DAY(siječanj!B1346))</f>
        <v>43722</v>
      </c>
      <c r="C1346" s="9">
        <v>13.9895833333333</v>
      </c>
      <c r="D1346">
        <v>0.93822404429791195</v>
      </c>
      <c r="E1346" s="6">
        <v>93.109162772142867</v>
      </c>
      <c r="F1346" s="11">
        <v>79.859113442544498</v>
      </c>
      <c r="G1346" s="11">
        <v>78.809387983645877</v>
      </c>
      <c r="H1346" s="11">
        <v>242.64032069648451</v>
      </c>
      <c r="I1346" s="11">
        <f t="shared" si="32"/>
        <v>87.35725525727247</v>
      </c>
    </row>
    <row r="1347" spans="1:9" x14ac:dyDescent="0.25">
      <c r="A1347" s="15">
        <f t="shared" ref="A1347" si="33">A1251+1</f>
        <v>258</v>
      </c>
      <c r="B1347" s="5">
        <f>DATE(YEAR(siječanj!B1347),MONTH(siječanj!B1347)+8,DAY(siječanj!B1347))</f>
        <v>43723</v>
      </c>
      <c r="C1347" s="9">
        <v>14</v>
      </c>
      <c r="D1347">
        <v>0.93711425501591572</v>
      </c>
      <c r="E1347" s="6">
        <v>87.70957623253426</v>
      </c>
      <c r="F1347" s="10">
        <v>56.580147909630234</v>
      </c>
      <c r="G1347" s="10">
        <v>61.39474185416168</v>
      </c>
      <c r="H1347" s="10">
        <v>240.03858363291181</v>
      </c>
      <c r="I1347" s="10">
        <f t="shared" si="32"/>
        <v>82.193894188913006</v>
      </c>
    </row>
    <row r="1348" spans="1:9" x14ac:dyDescent="0.25">
      <c r="A1348" s="16"/>
      <c r="B1348" s="5">
        <f>DATE(YEAR(siječanj!B1348),MONTH(siječanj!B1348)+8,DAY(siječanj!B1348))</f>
        <v>43723</v>
      </c>
      <c r="C1348" s="9">
        <v>14.0104166666667</v>
      </c>
      <c r="D1348">
        <v>0.93711425501591572</v>
      </c>
      <c r="E1348" s="6">
        <v>81.678886411343299</v>
      </c>
      <c r="F1348" s="10">
        <v>55.258218858883602</v>
      </c>
      <c r="G1348" s="10">
        <v>59.53222090566873</v>
      </c>
      <c r="H1348" s="10">
        <v>238.95811023256749</v>
      </c>
      <c r="I1348" s="10">
        <f t="shared" ref="I1348:I1411" si="34">D1348*E1348</f>
        <v>76.542448789895573</v>
      </c>
    </row>
    <row r="1349" spans="1:9" x14ac:dyDescent="0.25">
      <c r="A1349" s="16"/>
      <c r="B1349" s="5">
        <f>DATE(YEAR(siječanj!B1349),MONTH(siječanj!B1349)+8,DAY(siječanj!B1349))</f>
        <v>43723</v>
      </c>
      <c r="C1349" s="9">
        <v>14.0208333333333</v>
      </c>
      <c r="D1349">
        <v>0.93711425501591572</v>
      </c>
      <c r="E1349" s="6">
        <v>75.287052236681532</v>
      </c>
      <c r="F1349" s="10">
        <v>55.096281356144956</v>
      </c>
      <c r="G1349" s="10">
        <v>57.14089356661232</v>
      </c>
      <c r="H1349" s="10">
        <v>237.80699413470629</v>
      </c>
      <c r="I1349" s="10">
        <f t="shared" si="34"/>
        <v>70.552569869122152</v>
      </c>
    </row>
    <row r="1350" spans="1:9" x14ac:dyDescent="0.25">
      <c r="A1350" s="16"/>
      <c r="B1350" s="5">
        <f>DATE(YEAR(siječanj!B1350),MONTH(siječanj!B1350)+8,DAY(siječanj!B1350))</f>
        <v>43723</v>
      </c>
      <c r="C1350" s="9">
        <v>14.03125</v>
      </c>
      <c r="D1350">
        <v>0.93711425501591572</v>
      </c>
      <c r="E1350" s="6">
        <v>69.778583384424209</v>
      </c>
      <c r="F1350" s="10">
        <v>54.017985006616321</v>
      </c>
      <c r="G1350" s="10">
        <v>57.368651642664574</v>
      </c>
      <c r="H1350" s="10">
        <v>237.92933449270257</v>
      </c>
      <c r="I1350" s="10">
        <f t="shared" si="34"/>
        <v>65.390505184360649</v>
      </c>
    </row>
    <row r="1351" spans="1:9" x14ac:dyDescent="0.25">
      <c r="A1351" s="16"/>
      <c r="B1351" s="5">
        <f>DATE(YEAR(siječanj!B1351),MONTH(siječanj!B1351)+8,DAY(siječanj!B1351))</f>
        <v>43723</v>
      </c>
      <c r="C1351" s="9">
        <v>14.0416666666667</v>
      </c>
      <c r="D1351">
        <v>0.93711425501591572</v>
      </c>
      <c r="E1351" s="6">
        <v>65.874258747424463</v>
      </c>
      <c r="F1351" s="10">
        <v>53.367329207221594</v>
      </c>
      <c r="G1351" s="10">
        <v>55.464554469298534</v>
      </c>
      <c r="H1351" s="10">
        <v>238.51143116064236</v>
      </c>
      <c r="I1351" s="10">
        <f t="shared" si="34"/>
        <v>61.731706910818346</v>
      </c>
    </row>
    <row r="1352" spans="1:9" x14ac:dyDescent="0.25">
      <c r="A1352" s="16"/>
      <c r="B1352" s="5">
        <f>DATE(YEAR(siječanj!B1352),MONTH(siječanj!B1352)+8,DAY(siječanj!B1352))</f>
        <v>43723</v>
      </c>
      <c r="C1352" s="9">
        <v>14.0520833333333</v>
      </c>
      <c r="D1352">
        <v>0.93711425501591572</v>
      </c>
      <c r="E1352" s="6">
        <v>63.648316311244834</v>
      </c>
      <c r="F1352" s="10">
        <v>53.323397217904223</v>
      </c>
      <c r="G1352" s="10">
        <v>58.986812925408891</v>
      </c>
      <c r="H1352" s="10">
        <v>239.69931079520501</v>
      </c>
      <c r="I1352" s="10">
        <f t="shared" si="34"/>
        <v>59.645744523029556</v>
      </c>
    </row>
    <row r="1353" spans="1:9" x14ac:dyDescent="0.25">
      <c r="A1353" s="16"/>
      <c r="B1353" s="5">
        <f>DATE(YEAR(siječanj!B1353),MONTH(siječanj!B1353)+8,DAY(siječanj!B1353))</f>
        <v>43723</v>
      </c>
      <c r="C1353" s="9">
        <v>14.0625</v>
      </c>
      <c r="D1353">
        <v>0.93711425501591572</v>
      </c>
      <c r="E1353" s="6">
        <v>62.040216402928657</v>
      </c>
      <c r="F1353" s="10">
        <v>52.772011820827778</v>
      </c>
      <c r="G1353" s="10">
        <v>57.066676111707558</v>
      </c>
      <c r="H1353" s="10">
        <v>239.18757168876834</v>
      </c>
      <c r="I1353" s="10">
        <f t="shared" si="34"/>
        <v>58.138771175456682</v>
      </c>
    </row>
    <row r="1354" spans="1:9" x14ac:dyDescent="0.25">
      <c r="A1354" s="16"/>
      <c r="B1354" s="5">
        <f>DATE(YEAR(siječanj!B1354),MONTH(siječanj!B1354)+8,DAY(siječanj!B1354))</f>
        <v>43723</v>
      </c>
      <c r="C1354" s="9">
        <v>14.0729166666667</v>
      </c>
      <c r="D1354">
        <v>0.93711425501591572</v>
      </c>
      <c r="E1354" s="6">
        <v>59.544267391644532</v>
      </c>
      <c r="F1354" s="10">
        <v>52.897285818869349</v>
      </c>
      <c r="G1354" s="10">
        <v>58.798186594508962</v>
      </c>
      <c r="H1354" s="10">
        <v>238.07147629625464</v>
      </c>
      <c r="I1354" s="10">
        <f t="shared" si="34"/>
        <v>55.799781777189452</v>
      </c>
    </row>
    <row r="1355" spans="1:9" x14ac:dyDescent="0.25">
      <c r="A1355" s="16"/>
      <c r="B1355" s="5">
        <f>DATE(YEAR(siječanj!B1355),MONTH(siječanj!B1355)+8,DAY(siječanj!B1355))</f>
        <v>43723</v>
      </c>
      <c r="C1355" s="9">
        <v>14.0833333333333</v>
      </c>
      <c r="D1355">
        <v>0.93711425501591572</v>
      </c>
      <c r="E1355" s="6">
        <v>58.552522035308513</v>
      </c>
      <c r="F1355" s="10">
        <v>52.62975661989914</v>
      </c>
      <c r="G1355" s="10">
        <v>57.503001693130635</v>
      </c>
      <c r="H1355" s="10">
        <v>239.23648402060851</v>
      </c>
      <c r="I1355" s="10">
        <f t="shared" si="34"/>
        <v>54.870403066421126</v>
      </c>
    </row>
    <row r="1356" spans="1:9" x14ac:dyDescent="0.25">
      <c r="A1356" s="16"/>
      <c r="B1356" s="5">
        <f>DATE(YEAR(siječanj!B1356),MONTH(siječanj!B1356)+8,DAY(siječanj!B1356))</f>
        <v>43723</v>
      </c>
      <c r="C1356" s="9">
        <v>14.09375</v>
      </c>
      <c r="D1356">
        <v>0.93711425501591572</v>
      </c>
      <c r="E1356" s="6">
        <v>58.916376311501992</v>
      </c>
      <c r="F1356" s="10">
        <v>52.40244289077728</v>
      </c>
      <c r="G1356" s="10">
        <v>60.110414617224535</v>
      </c>
      <c r="H1356" s="10">
        <v>238.80367056276779</v>
      </c>
      <c r="I1356" s="10">
        <f t="shared" si="34"/>
        <v>55.211376095390534</v>
      </c>
    </row>
    <row r="1357" spans="1:9" x14ac:dyDescent="0.25">
      <c r="A1357" s="16"/>
      <c r="B1357" s="5">
        <f>DATE(YEAR(siječanj!B1357),MONTH(siječanj!B1357)+8,DAY(siječanj!B1357))</f>
        <v>43723</v>
      </c>
      <c r="C1357" s="9">
        <v>14.1041666666667</v>
      </c>
      <c r="D1357">
        <v>0.93711425501591572</v>
      </c>
      <c r="E1357" s="6">
        <v>57.23274797823148</v>
      </c>
      <c r="F1357" s="10">
        <v>53.141608845517879</v>
      </c>
      <c r="G1357" s="10">
        <v>58.905354351593999</v>
      </c>
      <c r="H1357" s="10">
        <v>237.79315653398461</v>
      </c>
      <c r="I1357" s="10">
        <f t="shared" si="34"/>
        <v>53.633623984134047</v>
      </c>
    </row>
    <row r="1358" spans="1:9" x14ac:dyDescent="0.25">
      <c r="A1358" s="16"/>
      <c r="B1358" s="5">
        <f>DATE(YEAR(siječanj!B1358),MONTH(siječanj!B1358)+8,DAY(siječanj!B1358))</f>
        <v>43723</v>
      </c>
      <c r="C1358" s="9">
        <v>14.1145833333333</v>
      </c>
      <c r="D1358">
        <v>0.93711425501591572</v>
      </c>
      <c r="E1358" s="6">
        <v>57.031202190797174</v>
      </c>
      <c r="F1358" s="10">
        <v>52.229761195146018</v>
      </c>
      <c r="G1358" s="10">
        <v>61.533968822297247</v>
      </c>
      <c r="H1358" s="10">
        <v>237.7393108488686</v>
      </c>
      <c r="I1358" s="10">
        <f t="shared" si="34"/>
        <v>53.444752553690954</v>
      </c>
    </row>
    <row r="1359" spans="1:9" x14ac:dyDescent="0.25">
      <c r="A1359" s="16"/>
      <c r="B1359" s="5">
        <f>DATE(YEAR(siječanj!B1359),MONTH(siječanj!B1359)+8,DAY(siječanj!B1359))</f>
        <v>43723</v>
      </c>
      <c r="C1359" s="9">
        <v>14.125</v>
      </c>
      <c r="D1359">
        <v>0.93711425501591572</v>
      </c>
      <c r="E1359" s="6">
        <v>56.843242744866778</v>
      </c>
      <c r="F1359" s="10">
        <v>51.965579271809894</v>
      </c>
      <c r="G1359" s="10">
        <v>58.591878928354546</v>
      </c>
      <c r="H1359" s="10">
        <v>238.19078120630138</v>
      </c>
      <c r="I1359" s="10">
        <f t="shared" si="34"/>
        <v>53.268613077544686</v>
      </c>
    </row>
    <row r="1360" spans="1:9" x14ac:dyDescent="0.25">
      <c r="A1360" s="16"/>
      <c r="B1360" s="5">
        <f>DATE(YEAR(siječanj!B1360),MONTH(siječanj!B1360)+8,DAY(siječanj!B1360))</f>
        <v>43723</v>
      </c>
      <c r="C1360" s="9">
        <v>14.1354166666667</v>
      </c>
      <c r="D1360">
        <v>0.93711425501591572</v>
      </c>
      <c r="E1360" s="6">
        <v>56.366364838222701</v>
      </c>
      <c r="F1360" s="10">
        <v>52.116198648303794</v>
      </c>
      <c r="G1360" s="10">
        <v>56.394018712551507</v>
      </c>
      <c r="H1360" s="10">
        <v>237.7108762851993</v>
      </c>
      <c r="I1360" s="10">
        <f t="shared" si="34"/>
        <v>52.821723993326373</v>
      </c>
    </row>
    <row r="1361" spans="1:9" x14ac:dyDescent="0.25">
      <c r="A1361" s="16"/>
      <c r="B1361" s="5">
        <f>DATE(YEAR(siječanj!B1361),MONTH(siječanj!B1361)+8,DAY(siječanj!B1361))</f>
        <v>43723</v>
      </c>
      <c r="C1361" s="9">
        <v>14.1458333333333</v>
      </c>
      <c r="D1361">
        <v>0.93711425501591572</v>
      </c>
      <c r="E1361" s="6">
        <v>56.460734670942493</v>
      </c>
      <c r="F1361" s="10">
        <v>50.886753137648533</v>
      </c>
      <c r="G1361" s="10">
        <v>54.132228729075763</v>
      </c>
      <c r="H1361" s="10">
        <v>237.55995829528828</v>
      </c>
      <c r="I1361" s="10">
        <f t="shared" si="34"/>
        <v>52.910159308811558</v>
      </c>
    </row>
    <row r="1362" spans="1:9" x14ac:dyDescent="0.25">
      <c r="A1362" s="16"/>
      <c r="B1362" s="5">
        <f>DATE(YEAR(siječanj!B1362),MONTH(siječanj!B1362)+8,DAY(siječanj!B1362))</f>
        <v>43723</v>
      </c>
      <c r="C1362" s="9">
        <v>14.15625</v>
      </c>
      <c r="D1362">
        <v>0.93711425501591572</v>
      </c>
      <c r="E1362" s="6">
        <v>56.013990509387511</v>
      </c>
      <c r="F1362" s="10">
        <v>51.189781920531779</v>
      </c>
      <c r="G1362" s="10">
        <v>54.168113209705758</v>
      </c>
      <c r="H1362" s="10">
        <v>237.51934892407201</v>
      </c>
      <c r="I1362" s="10">
        <f t="shared" si="34"/>
        <v>52.491508986673253</v>
      </c>
    </row>
    <row r="1363" spans="1:9" x14ac:dyDescent="0.25">
      <c r="A1363" s="16"/>
      <c r="B1363" s="5">
        <f>DATE(YEAR(siječanj!B1363),MONTH(siječanj!B1363)+8,DAY(siječanj!B1363))</f>
        <v>43723</v>
      </c>
      <c r="C1363" s="9">
        <v>14.1666666666667</v>
      </c>
      <c r="D1363">
        <v>0.93711425501591572</v>
      </c>
      <c r="E1363" s="6">
        <v>55.443620268810058</v>
      </c>
      <c r="F1363" s="10">
        <v>51.473658186237742</v>
      </c>
      <c r="G1363" s="10">
        <v>51.16246684302309</v>
      </c>
      <c r="H1363" s="10">
        <v>238.14186987493849</v>
      </c>
      <c r="I1363" s="10">
        <f t="shared" si="34"/>
        <v>51.957006903591264</v>
      </c>
    </row>
    <row r="1364" spans="1:9" x14ac:dyDescent="0.25">
      <c r="A1364" s="16"/>
      <c r="B1364" s="5">
        <f>DATE(YEAR(siječanj!B1364),MONTH(siječanj!B1364)+8,DAY(siječanj!B1364))</f>
        <v>43723</v>
      </c>
      <c r="C1364" s="9">
        <v>14.1770833333333</v>
      </c>
      <c r="D1364">
        <v>0.93711425501591572</v>
      </c>
      <c r="E1364" s="6">
        <v>56.132961080142771</v>
      </c>
      <c r="F1364" s="10">
        <v>52.077263491317886</v>
      </c>
      <c r="G1364" s="10">
        <v>50.734698947584704</v>
      </c>
      <c r="H1364" s="10">
        <v>237.97005191546086</v>
      </c>
      <c r="I1364" s="10">
        <f t="shared" si="34"/>
        <v>52.602998004455387</v>
      </c>
    </row>
    <row r="1365" spans="1:9" x14ac:dyDescent="0.25">
      <c r="A1365" s="16"/>
      <c r="B1365" s="5">
        <f>DATE(YEAR(siječanj!B1365),MONTH(siječanj!B1365)+8,DAY(siječanj!B1365))</f>
        <v>43723</v>
      </c>
      <c r="C1365" s="9">
        <v>14.1875</v>
      </c>
      <c r="D1365">
        <v>0.93711425501591572</v>
      </c>
      <c r="E1365" s="6">
        <v>57.185949697366269</v>
      </c>
      <c r="F1365" s="10">
        <v>50.736378585871272</v>
      </c>
      <c r="G1365" s="10">
        <v>50.434393209014942</v>
      </c>
      <c r="H1365" s="10">
        <v>232.05603184834527</v>
      </c>
      <c r="I1365" s="10">
        <f t="shared" si="34"/>
        <v>53.589768648025021</v>
      </c>
    </row>
    <row r="1366" spans="1:9" x14ac:dyDescent="0.25">
      <c r="A1366" s="16"/>
      <c r="B1366" s="5">
        <f>DATE(YEAR(siječanj!B1366),MONTH(siječanj!B1366)+8,DAY(siječanj!B1366))</f>
        <v>43723</v>
      </c>
      <c r="C1366" s="9">
        <v>14.1979166666667</v>
      </c>
      <c r="D1366">
        <v>0.93711425501591572</v>
      </c>
      <c r="E1366" s="6">
        <v>58.992561867900434</v>
      </c>
      <c r="F1366" s="10">
        <v>51.567060822396513</v>
      </c>
      <c r="G1366" s="10">
        <v>55.19590654937852</v>
      </c>
      <c r="H1366" s="10">
        <v>210.88754719645019</v>
      </c>
      <c r="I1366" s="10">
        <f t="shared" si="34"/>
        <v>55.28277066631783</v>
      </c>
    </row>
    <row r="1367" spans="1:9" x14ac:dyDescent="0.25">
      <c r="A1367" s="16"/>
      <c r="B1367" s="5">
        <f>DATE(YEAR(siječanj!B1367),MONTH(siječanj!B1367)+8,DAY(siječanj!B1367))</f>
        <v>43723</v>
      </c>
      <c r="C1367" s="9">
        <v>14.2083333333333</v>
      </c>
      <c r="D1367">
        <v>0.93711425501591572</v>
      </c>
      <c r="E1367" s="6">
        <v>60.432335869309078</v>
      </c>
      <c r="F1367" s="10">
        <v>51.353272655489114</v>
      </c>
      <c r="G1367" s="10">
        <v>54.792246281531163</v>
      </c>
      <c r="H1367" s="10">
        <v>182.0329691746397</v>
      </c>
      <c r="I1367" s="10">
        <f t="shared" si="34"/>
        <v>56.632003407039178</v>
      </c>
    </row>
    <row r="1368" spans="1:9" x14ac:dyDescent="0.25">
      <c r="A1368" s="16"/>
      <c r="B1368" s="5">
        <f>DATE(YEAR(siječanj!B1368),MONTH(siječanj!B1368)+8,DAY(siječanj!B1368))</f>
        <v>43723</v>
      </c>
      <c r="C1368" s="9">
        <v>14.21875</v>
      </c>
      <c r="D1368">
        <v>0.93711425501591572</v>
      </c>
      <c r="E1368" s="6">
        <v>63.083750069993272</v>
      </c>
      <c r="F1368" s="10">
        <v>53.907087437017545</v>
      </c>
      <c r="G1368" s="10">
        <v>57.610623023628555</v>
      </c>
      <c r="H1368" s="10">
        <v>162.3197266928328</v>
      </c>
      <c r="I1368" s="10">
        <f t="shared" si="34"/>
        <v>59.116681450451964</v>
      </c>
    </row>
    <row r="1369" spans="1:9" x14ac:dyDescent="0.25">
      <c r="A1369" s="16"/>
      <c r="B1369" s="5">
        <f>DATE(YEAR(siječanj!B1369),MONTH(siječanj!B1369)+8,DAY(siječanj!B1369))</f>
        <v>43723</v>
      </c>
      <c r="C1369" s="9">
        <v>14.2291666666667</v>
      </c>
      <c r="D1369">
        <v>0.93711425501591572</v>
      </c>
      <c r="E1369" s="6">
        <v>65.318648155551742</v>
      </c>
      <c r="F1369" s="10">
        <v>57.048525687205334</v>
      </c>
      <c r="G1369" s="10">
        <v>55.48279775391412</v>
      </c>
      <c r="H1369" s="10">
        <v>137.28218845033624</v>
      </c>
      <c r="I1369" s="10">
        <f t="shared" si="34"/>
        <v>61.211036304936584</v>
      </c>
    </row>
    <row r="1370" spans="1:9" x14ac:dyDescent="0.25">
      <c r="A1370" s="16"/>
      <c r="B1370" s="5">
        <f>DATE(YEAR(siječanj!B1370),MONTH(siječanj!B1370)+8,DAY(siječanj!B1370))</f>
        <v>43723</v>
      </c>
      <c r="C1370" s="9">
        <v>14.2395833333333</v>
      </c>
      <c r="D1370">
        <v>0.93711425501591572</v>
      </c>
      <c r="E1370" s="6">
        <v>69.176852488689804</v>
      </c>
      <c r="F1370" s="10">
        <v>57.619922494727277</v>
      </c>
      <c r="G1370" s="10">
        <v>57.677980682403941</v>
      </c>
      <c r="H1370" s="10">
        <v>109.26145718464366</v>
      </c>
      <c r="I1370" s="10">
        <f t="shared" si="34"/>
        <v>64.826614584284442</v>
      </c>
    </row>
    <row r="1371" spans="1:9" x14ac:dyDescent="0.25">
      <c r="A1371" s="16"/>
      <c r="B1371" s="5">
        <f>DATE(YEAR(siječanj!B1371),MONTH(siječanj!B1371)+8,DAY(siječanj!B1371))</f>
        <v>43723</v>
      </c>
      <c r="C1371" s="9">
        <v>14.25</v>
      </c>
      <c r="D1371">
        <v>0.93711425501591572</v>
      </c>
      <c r="E1371" s="6">
        <v>73.826793006251464</v>
      </c>
      <c r="F1371" s="10">
        <v>57.136305381921225</v>
      </c>
      <c r="G1371" s="10">
        <v>58.071389388335305</v>
      </c>
      <c r="H1371" s="10">
        <v>66.911442658106807</v>
      </c>
      <c r="I1371" s="10">
        <f t="shared" si="34"/>
        <v>69.184140128267558</v>
      </c>
    </row>
    <row r="1372" spans="1:9" x14ac:dyDescent="0.25">
      <c r="A1372" s="16"/>
      <c r="B1372" s="5">
        <f>DATE(YEAR(siječanj!B1372),MONTH(siječanj!B1372)+8,DAY(siječanj!B1372))</f>
        <v>43723</v>
      </c>
      <c r="C1372" s="9">
        <v>14.2604166666667</v>
      </c>
      <c r="D1372">
        <v>0.93711425501591572</v>
      </c>
      <c r="E1372" s="6">
        <v>77.403503868406958</v>
      </c>
      <c r="F1372" s="10">
        <v>58.725033171008086</v>
      </c>
      <c r="G1372" s="10">
        <v>55.97133645883104</v>
      </c>
      <c r="H1372" s="10">
        <v>22.437511995006151</v>
      </c>
      <c r="I1372" s="10">
        <f t="shared" si="34"/>
        <v>72.53592686326374</v>
      </c>
    </row>
    <row r="1373" spans="1:9" x14ac:dyDescent="0.25">
      <c r="A1373" s="16"/>
      <c r="B1373" s="5">
        <f>DATE(YEAR(siječanj!B1373),MONTH(siječanj!B1373)+8,DAY(siječanj!B1373))</f>
        <v>43723</v>
      </c>
      <c r="C1373" s="9">
        <v>14.2708333333333</v>
      </c>
      <c r="D1373">
        <v>0.93711425501591572</v>
      </c>
      <c r="E1373" s="6">
        <v>83.273571705859226</v>
      </c>
      <c r="F1373" s="10">
        <v>59.606394123878147</v>
      </c>
      <c r="G1373" s="10">
        <v>57.861505315889914</v>
      </c>
      <c r="H1373" s="10">
        <v>3.2123363276342047</v>
      </c>
      <c r="I1373" s="10">
        <f t="shared" si="34"/>
        <v>78.036851111650705</v>
      </c>
    </row>
    <row r="1374" spans="1:9" x14ac:dyDescent="0.25">
      <c r="A1374" s="16"/>
      <c r="B1374" s="5">
        <f>DATE(YEAR(siječanj!B1374),MONTH(siječanj!B1374)+8,DAY(siječanj!B1374))</f>
        <v>43723</v>
      </c>
      <c r="C1374" s="9">
        <v>14.28125</v>
      </c>
      <c r="D1374">
        <v>0.93711425501591572</v>
      </c>
      <c r="E1374" s="6">
        <v>88.461122178424148</v>
      </c>
      <c r="F1374" s="10">
        <v>61.437538517639702</v>
      </c>
      <c r="G1374" s="10">
        <v>57.7484531462094</v>
      </c>
      <c r="H1374" s="10">
        <v>1.9192234954208716</v>
      </c>
      <c r="I1374" s="10">
        <f t="shared" si="34"/>
        <v>82.898178608105852</v>
      </c>
    </row>
    <row r="1375" spans="1:9" x14ac:dyDescent="0.25">
      <c r="A1375" s="16"/>
      <c r="B1375" s="5">
        <f>DATE(YEAR(siječanj!B1375),MONTH(siječanj!B1375)+8,DAY(siječanj!B1375))</f>
        <v>43723</v>
      </c>
      <c r="C1375" s="9">
        <v>14.2916666666667</v>
      </c>
      <c r="D1375">
        <v>0.93711425501591572</v>
      </c>
      <c r="E1375" s="6">
        <v>91.492275964214457</v>
      </c>
      <c r="F1375" s="10">
        <v>61.49963168470795</v>
      </c>
      <c r="G1375" s="10">
        <v>58.856874177427436</v>
      </c>
      <c r="H1375" s="10">
        <v>2.9928866471850322</v>
      </c>
      <c r="I1375" s="10">
        <f t="shared" si="34"/>
        <v>85.738716029915409</v>
      </c>
    </row>
    <row r="1376" spans="1:9" x14ac:dyDescent="0.25">
      <c r="A1376" s="16"/>
      <c r="B1376" s="5">
        <f>DATE(YEAR(siječanj!B1376),MONTH(siječanj!B1376)+8,DAY(siječanj!B1376))</f>
        <v>43723</v>
      </c>
      <c r="C1376" s="9">
        <v>14.3020833333333</v>
      </c>
      <c r="D1376">
        <v>0.93711425501591572</v>
      </c>
      <c r="E1376" s="6">
        <v>95.023658653765665</v>
      </c>
      <c r="F1376" s="10">
        <v>62.772619873245915</v>
      </c>
      <c r="G1376" s="10">
        <v>61.959404627887089</v>
      </c>
      <c r="H1376" s="10">
        <v>2.2666562255060927</v>
      </c>
      <c r="I1376" s="10">
        <f t="shared" si="34"/>
        <v>89.048025088210281</v>
      </c>
    </row>
    <row r="1377" spans="1:9" x14ac:dyDescent="0.25">
      <c r="A1377" s="16"/>
      <c r="B1377" s="5">
        <f>DATE(YEAR(siječanj!B1377),MONTH(siječanj!B1377)+8,DAY(siječanj!B1377))</f>
        <v>43723</v>
      </c>
      <c r="C1377" s="9">
        <v>14.3125</v>
      </c>
      <c r="D1377">
        <v>0.93711425501591572</v>
      </c>
      <c r="E1377" s="6">
        <v>104.10569068870824</v>
      </c>
      <c r="F1377" s="10">
        <v>64.084450907811075</v>
      </c>
      <c r="G1377" s="10">
        <v>62.824124276893762</v>
      </c>
      <c r="H1377" s="10">
        <v>1.8608326421985275</v>
      </c>
      <c r="I1377" s="10">
        <f t="shared" si="34"/>
        <v>97.558926772666169</v>
      </c>
    </row>
    <row r="1378" spans="1:9" x14ac:dyDescent="0.25">
      <c r="A1378" s="16"/>
      <c r="B1378" s="5">
        <f>DATE(YEAR(siječanj!B1378),MONTH(siječanj!B1378)+8,DAY(siječanj!B1378))</f>
        <v>43723</v>
      </c>
      <c r="C1378" s="9">
        <v>14.3229166666667</v>
      </c>
      <c r="D1378">
        <v>0.93711425501591572</v>
      </c>
      <c r="E1378" s="6">
        <v>111.59887120783137</v>
      </c>
      <c r="F1378" s="10">
        <v>65.841666264186728</v>
      </c>
      <c r="G1378" s="10">
        <v>69.591451638905795</v>
      </c>
      <c r="H1378" s="10">
        <v>1.0278563012803779</v>
      </c>
      <c r="I1378" s="10">
        <f t="shared" si="34"/>
        <v>104.58089305254401</v>
      </c>
    </row>
    <row r="1379" spans="1:9" x14ac:dyDescent="0.25">
      <c r="A1379" s="16"/>
      <c r="B1379" s="5">
        <f>DATE(YEAR(siječanj!B1379),MONTH(siječanj!B1379)+8,DAY(siječanj!B1379))</f>
        <v>43723</v>
      </c>
      <c r="C1379" s="9">
        <v>14.3333333333333</v>
      </c>
      <c r="D1379">
        <v>0.93711425501591572</v>
      </c>
      <c r="E1379" s="6">
        <v>116.89932619336457</v>
      </c>
      <c r="F1379" s="10">
        <v>67.711593301176293</v>
      </c>
      <c r="G1379" s="10">
        <v>72.343674899430155</v>
      </c>
      <c r="H1379" s="10">
        <v>1.2425947344012085</v>
      </c>
      <c r="I1379" s="10">
        <f t="shared" si="34"/>
        <v>109.54802497755736</v>
      </c>
    </row>
    <row r="1380" spans="1:9" x14ac:dyDescent="0.25">
      <c r="A1380" s="16"/>
      <c r="B1380" s="5">
        <f>DATE(YEAR(siječanj!B1380),MONTH(siječanj!B1380)+8,DAY(siječanj!B1380))</f>
        <v>43723</v>
      </c>
      <c r="C1380" s="9">
        <v>14.34375</v>
      </c>
      <c r="D1380">
        <v>0.93711425501591572</v>
      </c>
      <c r="E1380" s="6">
        <v>119.96335342633725</v>
      </c>
      <c r="F1380" s="10">
        <v>68.691726979891442</v>
      </c>
      <c r="G1380" s="10">
        <v>77.96156695471214</v>
      </c>
      <c r="H1380" s="10">
        <v>1.4577673746446764</v>
      </c>
      <c r="I1380" s="10">
        <f t="shared" si="34"/>
        <v>112.41936857533304</v>
      </c>
    </row>
    <row r="1381" spans="1:9" x14ac:dyDescent="0.25">
      <c r="A1381" s="16"/>
      <c r="B1381" s="5">
        <f>DATE(YEAR(siječanj!B1381),MONTH(siječanj!B1381)+8,DAY(siječanj!B1381))</f>
        <v>43723</v>
      </c>
      <c r="C1381" s="9">
        <v>14.3541666666667</v>
      </c>
      <c r="D1381">
        <v>0.93711425501591572</v>
      </c>
      <c r="E1381" s="6">
        <v>125.00476660101322</v>
      </c>
      <c r="F1381" s="10">
        <v>72.760645540636673</v>
      </c>
      <c r="G1381" s="10">
        <v>82.29663298063592</v>
      </c>
      <c r="H1381" s="10">
        <v>1.4005870988840639</v>
      </c>
      <c r="I1381" s="10">
        <f t="shared" si="34"/>
        <v>117.14374872674692</v>
      </c>
    </row>
    <row r="1382" spans="1:9" x14ac:dyDescent="0.25">
      <c r="A1382" s="16"/>
      <c r="B1382" s="5">
        <f>DATE(YEAR(siječanj!B1382),MONTH(siječanj!B1382)+8,DAY(siječanj!B1382))</f>
        <v>43723</v>
      </c>
      <c r="C1382" s="9">
        <v>14.3645833333333</v>
      </c>
      <c r="D1382">
        <v>0.93711425501591572</v>
      </c>
      <c r="E1382" s="6">
        <v>129.87492556400804</v>
      </c>
      <c r="F1382" s="10">
        <v>73.943662652568804</v>
      </c>
      <c r="G1382" s="10">
        <v>82.521878340259263</v>
      </c>
      <c r="H1382" s="10">
        <v>1.3303265836733047</v>
      </c>
      <c r="I1382" s="10">
        <f t="shared" si="34"/>
        <v>121.70764411516291</v>
      </c>
    </row>
    <row r="1383" spans="1:9" x14ac:dyDescent="0.25">
      <c r="A1383" s="16"/>
      <c r="B1383" s="5">
        <f>DATE(YEAR(siječanj!B1383),MONTH(siječanj!B1383)+8,DAY(siječanj!B1383))</f>
        <v>43723</v>
      </c>
      <c r="C1383" s="9">
        <v>14.375</v>
      </c>
      <c r="D1383">
        <v>0.93711425501591572</v>
      </c>
      <c r="E1383" s="6">
        <v>130.52975903335926</v>
      </c>
      <c r="F1383" s="10">
        <v>77.829508514545282</v>
      </c>
      <c r="G1383" s="10">
        <v>86.419350384773495</v>
      </c>
      <c r="H1383" s="10">
        <v>1.4178383279523588</v>
      </c>
      <c r="I1383" s="10">
        <f t="shared" si="34"/>
        <v>122.32129789395346</v>
      </c>
    </row>
    <row r="1384" spans="1:9" x14ac:dyDescent="0.25">
      <c r="A1384" s="16"/>
      <c r="B1384" s="5">
        <f>DATE(YEAR(siječanj!B1384),MONTH(siječanj!B1384)+8,DAY(siječanj!B1384))</f>
        <v>43723</v>
      </c>
      <c r="C1384" s="9">
        <v>14.3854166666667</v>
      </c>
      <c r="D1384">
        <v>0.93711425501591572</v>
      </c>
      <c r="E1384" s="6">
        <v>134.94254657008506</v>
      </c>
      <c r="F1384" s="10">
        <v>86.950826590384963</v>
      </c>
      <c r="G1384" s="10">
        <v>91.651833484671727</v>
      </c>
      <c r="H1384" s="10">
        <v>1.9236356000541244</v>
      </c>
      <c r="I1384" s="10">
        <f t="shared" si="34"/>
        <v>126.45658399897577</v>
      </c>
    </row>
    <row r="1385" spans="1:9" x14ac:dyDescent="0.25">
      <c r="A1385" s="16"/>
      <c r="B1385" s="5">
        <f>DATE(YEAR(siječanj!B1385),MONTH(siječanj!B1385)+8,DAY(siječanj!B1385))</f>
        <v>43723</v>
      </c>
      <c r="C1385" s="9">
        <v>14.3958333333333</v>
      </c>
      <c r="D1385">
        <v>0.93711425501591572</v>
      </c>
      <c r="E1385" s="6">
        <v>139.51118245744573</v>
      </c>
      <c r="F1385" s="10">
        <v>88.580058822756214</v>
      </c>
      <c r="G1385" s="10">
        <v>94.046636881918914</v>
      </c>
      <c r="H1385" s="10">
        <v>1.9160879997472628</v>
      </c>
      <c r="I1385" s="10">
        <f t="shared" si="34"/>
        <v>130.73791781499875</v>
      </c>
    </row>
    <row r="1386" spans="1:9" x14ac:dyDescent="0.25">
      <c r="A1386" s="16"/>
      <c r="B1386" s="5">
        <f>DATE(YEAR(siječanj!B1386),MONTH(siječanj!B1386)+8,DAY(siječanj!B1386))</f>
        <v>43723</v>
      </c>
      <c r="C1386" s="9">
        <v>14.40625</v>
      </c>
      <c r="D1386">
        <v>0.93711425501591572</v>
      </c>
      <c r="E1386" s="6">
        <v>143.67377166373061</v>
      </c>
      <c r="F1386" s="10">
        <v>91.662301667275997</v>
      </c>
      <c r="G1386" s="10">
        <v>94.844179498730583</v>
      </c>
      <c r="H1386" s="10">
        <v>2.2726170689085685</v>
      </c>
      <c r="I1386" s="10">
        <f t="shared" si="34"/>
        <v>134.63873949798369</v>
      </c>
    </row>
    <row r="1387" spans="1:9" x14ac:dyDescent="0.25">
      <c r="A1387" s="16"/>
      <c r="B1387" s="5">
        <f>DATE(YEAR(siječanj!B1387),MONTH(siječanj!B1387)+8,DAY(siječanj!B1387))</f>
        <v>43723</v>
      </c>
      <c r="C1387" s="9">
        <v>14.4166666666667</v>
      </c>
      <c r="D1387">
        <v>0.93711425501591572</v>
      </c>
      <c r="E1387" s="6">
        <v>144.90693142883237</v>
      </c>
      <c r="F1387" s="10">
        <v>89.635454027478985</v>
      </c>
      <c r="G1387" s="10">
        <v>92.813009519124677</v>
      </c>
      <c r="H1387" s="10">
        <v>2.7658043258635048</v>
      </c>
      <c r="I1387" s="10">
        <f t="shared" si="34"/>
        <v>135.79435109257261</v>
      </c>
    </row>
    <row r="1388" spans="1:9" x14ac:dyDescent="0.25">
      <c r="A1388" s="16"/>
      <c r="B1388" s="5">
        <f>DATE(YEAR(siječanj!B1388),MONTH(siječanj!B1388)+8,DAY(siječanj!B1388))</f>
        <v>43723</v>
      </c>
      <c r="C1388" s="9">
        <v>14.4270833333333</v>
      </c>
      <c r="D1388">
        <v>0.93711425501591572</v>
      </c>
      <c r="E1388" s="6">
        <v>145.98923287316268</v>
      </c>
      <c r="F1388" s="10">
        <v>92.956942795916959</v>
      </c>
      <c r="G1388" s="10">
        <v>98.503328819203929</v>
      </c>
      <c r="H1388" s="10">
        <v>3.3393209009836347</v>
      </c>
      <c r="I1388" s="10">
        <f t="shared" si="34"/>
        <v>136.80859120427888</v>
      </c>
    </row>
    <row r="1389" spans="1:9" x14ac:dyDescent="0.25">
      <c r="A1389" s="16"/>
      <c r="B1389" s="5">
        <f>DATE(YEAR(siječanj!B1389),MONTH(siječanj!B1389)+8,DAY(siječanj!B1389))</f>
        <v>43723</v>
      </c>
      <c r="C1389" s="9">
        <v>14.4375</v>
      </c>
      <c r="D1389">
        <v>0.93711425501591572</v>
      </c>
      <c r="E1389" s="6">
        <v>149.9077116449987</v>
      </c>
      <c r="F1389" s="10">
        <v>92.12715557433944</v>
      </c>
      <c r="G1389" s="10">
        <v>98.296198298627914</v>
      </c>
      <c r="H1389" s="10">
        <v>3.1798788449784245</v>
      </c>
      <c r="I1389" s="10">
        <f t="shared" si="34"/>
        <v>140.48065351934366</v>
      </c>
    </row>
    <row r="1390" spans="1:9" x14ac:dyDescent="0.25">
      <c r="A1390" s="16"/>
      <c r="B1390" s="5">
        <f>DATE(YEAR(siječanj!B1390),MONTH(siječanj!B1390)+8,DAY(siječanj!B1390))</f>
        <v>43723</v>
      </c>
      <c r="C1390" s="9">
        <v>14.4479166666667</v>
      </c>
      <c r="D1390">
        <v>0.93711425501591572</v>
      </c>
      <c r="E1390" s="6">
        <v>151.92636683109635</v>
      </c>
      <c r="F1390" s="10">
        <v>92.779814120186685</v>
      </c>
      <c r="G1390" s="10">
        <v>93.648367314014081</v>
      </c>
      <c r="H1390" s="10">
        <v>2.9049697096233325</v>
      </c>
      <c r="I1390" s="10">
        <f t="shared" si="34"/>
        <v>142.37236407019759</v>
      </c>
    </row>
    <row r="1391" spans="1:9" x14ac:dyDescent="0.25">
      <c r="A1391" s="16"/>
      <c r="B1391" s="5">
        <f>DATE(YEAR(siječanj!B1391),MONTH(siječanj!B1391)+8,DAY(siječanj!B1391))</f>
        <v>43723</v>
      </c>
      <c r="C1391" s="9">
        <v>14.4583333333333</v>
      </c>
      <c r="D1391">
        <v>0.93711425501591572</v>
      </c>
      <c r="E1391" s="6">
        <v>150.39330101018285</v>
      </c>
      <c r="F1391" s="10">
        <v>92.585808593087933</v>
      </c>
      <c r="G1391" s="10">
        <v>87.184869915850683</v>
      </c>
      <c r="H1391" s="10">
        <v>3.263295635909655</v>
      </c>
      <c r="I1391" s="10">
        <f t="shared" si="34"/>
        <v>140.93570623554186</v>
      </c>
    </row>
    <row r="1392" spans="1:9" x14ac:dyDescent="0.25">
      <c r="A1392" s="16"/>
      <c r="B1392" s="5">
        <f>DATE(YEAR(siječanj!B1392),MONTH(siječanj!B1392)+8,DAY(siječanj!B1392))</f>
        <v>43723</v>
      </c>
      <c r="C1392" s="9">
        <v>14.46875</v>
      </c>
      <c r="D1392">
        <v>0.93711425501591572</v>
      </c>
      <c r="E1392" s="6">
        <v>150.65297712163346</v>
      </c>
      <c r="F1392" s="10">
        <v>90.165025943654655</v>
      </c>
      <c r="G1392" s="10">
        <v>87.342055179997288</v>
      </c>
      <c r="H1392" s="10">
        <v>3.8073921772779857</v>
      </c>
      <c r="I1392" s="10">
        <f t="shared" si="34"/>
        <v>141.17905242126932</v>
      </c>
    </row>
    <row r="1393" spans="1:9" x14ac:dyDescent="0.25">
      <c r="A1393" s="16"/>
      <c r="B1393" s="5">
        <f>DATE(YEAR(siječanj!B1393),MONTH(siječanj!B1393)+8,DAY(siječanj!B1393))</f>
        <v>43723</v>
      </c>
      <c r="C1393" s="9">
        <v>14.4791666666667</v>
      </c>
      <c r="D1393">
        <v>0.93711425501591572</v>
      </c>
      <c r="E1393" s="6">
        <v>152.85769381510988</v>
      </c>
      <c r="F1393" s="10">
        <v>89.620483598084348</v>
      </c>
      <c r="G1393" s="10">
        <v>86.923439031296752</v>
      </c>
      <c r="H1393" s="10">
        <v>3.5500104027097321</v>
      </c>
      <c r="I1393" s="10">
        <f t="shared" si="34"/>
        <v>143.24512386299764</v>
      </c>
    </row>
    <row r="1394" spans="1:9" x14ac:dyDescent="0.25">
      <c r="A1394" s="16"/>
      <c r="B1394" s="5">
        <f>DATE(YEAR(siječanj!B1394),MONTH(siječanj!B1394)+8,DAY(siječanj!B1394))</f>
        <v>43723</v>
      </c>
      <c r="C1394" s="9">
        <v>14.4895833333333</v>
      </c>
      <c r="D1394">
        <v>0.93711425501591572</v>
      </c>
      <c r="E1394" s="6">
        <v>150.48321882700105</v>
      </c>
      <c r="F1394" s="10">
        <v>87.770046213947438</v>
      </c>
      <c r="G1394" s="10">
        <v>86.23506711965004</v>
      </c>
      <c r="H1394" s="10">
        <v>4.9867507471782009</v>
      </c>
      <c r="I1394" s="10">
        <f t="shared" si="34"/>
        <v>141.01996950346211</v>
      </c>
    </row>
    <row r="1395" spans="1:9" x14ac:dyDescent="0.25">
      <c r="A1395" s="16"/>
      <c r="B1395" s="5">
        <f>DATE(YEAR(siječanj!B1395),MONTH(siječanj!B1395)+8,DAY(siječanj!B1395))</f>
        <v>43723</v>
      </c>
      <c r="C1395" s="9">
        <v>14.5</v>
      </c>
      <c r="D1395">
        <v>0.93711425501591572</v>
      </c>
      <c r="E1395" s="6">
        <v>146.87977006064821</v>
      </c>
      <c r="F1395" s="10">
        <v>88.020859102346947</v>
      </c>
      <c r="G1395" s="10">
        <v>85.674149337023948</v>
      </c>
      <c r="H1395" s="10">
        <v>5.2987585791105376</v>
      </c>
      <c r="I1395" s="10">
        <f t="shared" si="34"/>
        <v>137.64312629729335</v>
      </c>
    </row>
    <row r="1396" spans="1:9" x14ac:dyDescent="0.25">
      <c r="A1396" s="16"/>
      <c r="B1396" s="5">
        <f>DATE(YEAR(siječanj!B1396),MONTH(siječanj!B1396)+8,DAY(siječanj!B1396))</f>
        <v>43723</v>
      </c>
      <c r="C1396" s="9">
        <v>14.5104166666667</v>
      </c>
      <c r="D1396">
        <v>0.93711425501591572</v>
      </c>
      <c r="E1396" s="6">
        <v>137.54436719965233</v>
      </c>
      <c r="F1396" s="10">
        <v>87.774697883563633</v>
      </c>
      <c r="G1396" s="10">
        <v>85.057755110685633</v>
      </c>
      <c r="H1396" s="10">
        <v>6.0118987565669206</v>
      </c>
      <c r="I1396" s="10">
        <f t="shared" si="34"/>
        <v>128.89478719993775</v>
      </c>
    </row>
    <row r="1397" spans="1:9" x14ac:dyDescent="0.25">
      <c r="A1397" s="16"/>
      <c r="B1397" s="5">
        <f>DATE(YEAR(siječanj!B1397),MONTH(siječanj!B1397)+8,DAY(siječanj!B1397))</f>
        <v>43723</v>
      </c>
      <c r="C1397" s="9">
        <v>14.5208333333333</v>
      </c>
      <c r="D1397">
        <v>0.93711425501591572</v>
      </c>
      <c r="E1397" s="6">
        <v>133.89291110998877</v>
      </c>
      <c r="F1397" s="10">
        <v>87.344063247550793</v>
      </c>
      <c r="G1397" s="10">
        <v>85.573592512779797</v>
      </c>
      <c r="H1397" s="10">
        <v>6.5862687387737093</v>
      </c>
      <c r="I1397" s="10">
        <f t="shared" si="34"/>
        <v>125.47295564674936</v>
      </c>
    </row>
    <row r="1398" spans="1:9" x14ac:dyDescent="0.25">
      <c r="A1398" s="16"/>
      <c r="B1398" s="5">
        <f>DATE(YEAR(siječanj!B1398),MONTH(siječanj!B1398)+8,DAY(siječanj!B1398))</f>
        <v>43723</v>
      </c>
      <c r="C1398" s="9">
        <v>14.53125</v>
      </c>
      <c r="D1398">
        <v>0.93711425501591572</v>
      </c>
      <c r="E1398" s="6">
        <v>132.36540807549952</v>
      </c>
      <c r="F1398" s="10">
        <v>87.858307531056724</v>
      </c>
      <c r="G1398" s="10">
        <v>86.759919795065798</v>
      </c>
      <c r="H1398" s="10">
        <v>5.6745828523437067</v>
      </c>
      <c r="I1398" s="10">
        <f t="shared" si="34"/>
        <v>124.04151077854941</v>
      </c>
    </row>
    <row r="1399" spans="1:9" x14ac:dyDescent="0.25">
      <c r="A1399" s="16"/>
      <c r="B1399" s="5">
        <f>DATE(YEAR(siječanj!B1399),MONTH(siječanj!B1399)+8,DAY(siječanj!B1399))</f>
        <v>43723</v>
      </c>
      <c r="C1399" s="9">
        <v>14.5416666666667</v>
      </c>
      <c r="D1399">
        <v>0.93711425501591572</v>
      </c>
      <c r="E1399" s="6">
        <v>127.40493721534915</v>
      </c>
      <c r="F1399" s="10">
        <v>88.032979932580673</v>
      </c>
      <c r="G1399" s="10">
        <v>89.440000799397438</v>
      </c>
      <c r="H1399" s="10">
        <v>4.1848582336638005</v>
      </c>
      <c r="I1399" s="10">
        <f t="shared" si="34"/>
        <v>119.39298282391144</v>
      </c>
    </row>
    <row r="1400" spans="1:9" x14ac:dyDescent="0.25">
      <c r="A1400" s="16"/>
      <c r="B1400" s="5">
        <f>DATE(YEAR(siječanj!B1400),MONTH(siječanj!B1400)+8,DAY(siječanj!B1400))</f>
        <v>43723</v>
      </c>
      <c r="C1400" s="9">
        <v>14.5520833333333</v>
      </c>
      <c r="D1400">
        <v>0.93711425501591572</v>
      </c>
      <c r="E1400" s="6">
        <v>122.18470983944766</v>
      </c>
      <c r="F1400" s="10">
        <v>85.266099417734949</v>
      </c>
      <c r="G1400" s="10">
        <v>89.315761823507103</v>
      </c>
      <c r="H1400" s="10">
        <v>5.1686485148599104</v>
      </c>
      <c r="I1400" s="10">
        <f t="shared" si="34"/>
        <v>114.50103333552983</v>
      </c>
    </row>
    <row r="1401" spans="1:9" x14ac:dyDescent="0.25">
      <c r="A1401" s="16"/>
      <c r="B1401" s="5">
        <f>DATE(YEAR(siječanj!B1401),MONTH(siječanj!B1401)+8,DAY(siječanj!B1401))</f>
        <v>43723</v>
      </c>
      <c r="C1401" s="9">
        <v>14.5625</v>
      </c>
      <c r="D1401">
        <v>0.93711425501591572</v>
      </c>
      <c r="E1401" s="6">
        <v>117.79350341258061</v>
      </c>
      <c r="F1401" s="10">
        <v>84.855375854168997</v>
      </c>
      <c r="G1401" s="10">
        <v>88.563311628999401</v>
      </c>
      <c r="H1401" s="10">
        <v>4.2983363642583754</v>
      </c>
      <c r="I1401" s="10">
        <f t="shared" si="34"/>
        <v>110.3859711961952</v>
      </c>
    </row>
    <row r="1402" spans="1:9" x14ac:dyDescent="0.25">
      <c r="A1402" s="16"/>
      <c r="B1402" s="5">
        <f>DATE(YEAR(siječanj!B1402),MONTH(siječanj!B1402)+8,DAY(siječanj!B1402))</f>
        <v>43723</v>
      </c>
      <c r="C1402" s="9">
        <v>14.5729166666667</v>
      </c>
      <c r="D1402">
        <v>0.93711425501591572</v>
      </c>
      <c r="E1402" s="6">
        <v>116.07182399222968</v>
      </c>
      <c r="F1402" s="10">
        <v>84.949998600391027</v>
      </c>
      <c r="G1402" s="10">
        <v>87.788901256244884</v>
      </c>
      <c r="H1402" s="10">
        <v>4.1129969548672802</v>
      </c>
      <c r="I1402" s="10">
        <f t="shared" si="34"/>
        <v>108.77256086881681</v>
      </c>
    </row>
    <row r="1403" spans="1:9" x14ac:dyDescent="0.25">
      <c r="A1403" s="16"/>
      <c r="B1403" s="5">
        <f>DATE(YEAR(siječanj!B1403),MONTH(siječanj!B1403)+8,DAY(siječanj!B1403))</f>
        <v>43723</v>
      </c>
      <c r="C1403" s="9">
        <v>14.5833333333333</v>
      </c>
      <c r="D1403">
        <v>0.93711425501591572</v>
      </c>
      <c r="E1403" s="6">
        <v>113.27976182429995</v>
      </c>
      <c r="F1403" s="10">
        <v>85.562389500630644</v>
      </c>
      <c r="G1403" s="10">
        <v>89.228503129500893</v>
      </c>
      <c r="H1403" s="10">
        <v>4.0738632875816378</v>
      </c>
      <c r="I1403" s="10">
        <f t="shared" si="34"/>
        <v>106.15607961035921</v>
      </c>
    </row>
    <row r="1404" spans="1:9" x14ac:dyDescent="0.25">
      <c r="A1404" s="16"/>
      <c r="B1404" s="5">
        <f>DATE(YEAR(siječanj!B1404),MONTH(siječanj!B1404)+8,DAY(siječanj!B1404))</f>
        <v>43723</v>
      </c>
      <c r="C1404" s="9">
        <v>14.59375</v>
      </c>
      <c r="D1404">
        <v>0.93711425501591572</v>
      </c>
      <c r="E1404" s="6">
        <v>114.07040808376034</v>
      </c>
      <c r="F1404" s="10">
        <v>86.162872287193608</v>
      </c>
      <c r="G1404" s="10">
        <v>86.263738578837959</v>
      </c>
      <c r="H1404" s="10">
        <v>3.8289934813905853</v>
      </c>
      <c r="I1404" s="10">
        <f t="shared" si="34"/>
        <v>106.89700549077456</v>
      </c>
    </row>
    <row r="1405" spans="1:9" x14ac:dyDescent="0.25">
      <c r="A1405" s="16"/>
      <c r="B1405" s="5">
        <f>DATE(YEAR(siječanj!B1405),MONTH(siječanj!B1405)+8,DAY(siječanj!B1405))</f>
        <v>43723</v>
      </c>
      <c r="C1405" s="9">
        <v>14.6041666666667</v>
      </c>
      <c r="D1405">
        <v>0.93711425501591572</v>
      </c>
      <c r="E1405" s="6">
        <v>112.0125414077754</v>
      </c>
      <c r="F1405" s="10">
        <v>84.958202235158481</v>
      </c>
      <c r="G1405" s="10">
        <v>85.531277725889268</v>
      </c>
      <c r="H1405" s="10">
        <v>2.8686533862486283</v>
      </c>
      <c r="I1405" s="10">
        <f t="shared" si="34"/>
        <v>104.96854929378685</v>
      </c>
    </row>
    <row r="1406" spans="1:9" x14ac:dyDescent="0.25">
      <c r="A1406" s="16"/>
      <c r="B1406" s="5">
        <f>DATE(YEAR(siječanj!B1406),MONTH(siječanj!B1406)+8,DAY(siječanj!B1406))</f>
        <v>43723</v>
      </c>
      <c r="C1406" s="9">
        <v>14.6145833333333</v>
      </c>
      <c r="D1406">
        <v>0.93711425501591572</v>
      </c>
      <c r="E1406" s="6">
        <v>109.68578686837402</v>
      </c>
      <c r="F1406" s="10">
        <v>84.130983666345728</v>
      </c>
      <c r="G1406" s="10">
        <v>86.291767810184638</v>
      </c>
      <c r="H1406" s="10">
        <v>2.5978612147406643</v>
      </c>
      <c r="I1406" s="10">
        <f t="shared" si="34"/>
        <v>102.78811444699083</v>
      </c>
    </row>
    <row r="1407" spans="1:9" x14ac:dyDescent="0.25">
      <c r="A1407" s="16"/>
      <c r="B1407" s="5">
        <f>DATE(YEAR(siječanj!B1407),MONTH(siječanj!B1407)+8,DAY(siječanj!B1407))</f>
        <v>43723</v>
      </c>
      <c r="C1407" s="9">
        <v>14.625</v>
      </c>
      <c r="D1407">
        <v>0.93711425501591572</v>
      </c>
      <c r="E1407" s="6">
        <v>106.12050632129254</v>
      </c>
      <c r="F1407" s="10">
        <v>84.121447542956545</v>
      </c>
      <c r="G1407" s="10">
        <v>87.981441163052452</v>
      </c>
      <c r="H1407" s="10">
        <v>2.379189905585068</v>
      </c>
      <c r="I1407" s="10">
        <f t="shared" si="34"/>
        <v>99.447039223189833</v>
      </c>
    </row>
    <row r="1408" spans="1:9" x14ac:dyDescent="0.25">
      <c r="A1408" s="16"/>
      <c r="B1408" s="5">
        <f>DATE(YEAR(siječanj!B1408),MONTH(siječanj!B1408)+8,DAY(siječanj!B1408))</f>
        <v>43723</v>
      </c>
      <c r="C1408" s="9">
        <v>14.6354166666667</v>
      </c>
      <c r="D1408">
        <v>0.93711425501591572</v>
      </c>
      <c r="E1408" s="6">
        <v>105.29606146887043</v>
      </c>
      <c r="F1408" s="10">
        <v>83.356462614410106</v>
      </c>
      <c r="G1408" s="10">
        <v>85.763334714553906</v>
      </c>
      <c r="H1408" s="10">
        <v>2.2556909949436315</v>
      </c>
      <c r="I1408" s="10">
        <f t="shared" si="34"/>
        <v>98.674440199510585</v>
      </c>
    </row>
    <row r="1409" spans="1:9" x14ac:dyDescent="0.25">
      <c r="A1409" s="16"/>
      <c r="B1409" s="5">
        <f>DATE(YEAR(siječanj!B1409),MONTH(siječanj!B1409)+8,DAY(siječanj!B1409))</f>
        <v>43723</v>
      </c>
      <c r="C1409" s="9">
        <v>14.6458333333333</v>
      </c>
      <c r="D1409">
        <v>0.93711425501591572</v>
      </c>
      <c r="E1409" s="6">
        <v>105.53794043581722</v>
      </c>
      <c r="F1409" s="10">
        <v>83.881659793845799</v>
      </c>
      <c r="G1409" s="10">
        <v>85.923586616642481</v>
      </c>
      <c r="H1409" s="10">
        <v>1.9656306322493147</v>
      </c>
      <c r="I1409" s="10">
        <f t="shared" si="34"/>
        <v>98.901108427424944</v>
      </c>
    </row>
    <row r="1410" spans="1:9" x14ac:dyDescent="0.25">
      <c r="A1410" s="16"/>
      <c r="B1410" s="5">
        <f>DATE(YEAR(siječanj!B1410),MONTH(siječanj!B1410)+8,DAY(siječanj!B1410))</f>
        <v>43723</v>
      </c>
      <c r="C1410" s="9">
        <v>14.65625</v>
      </c>
      <c r="D1410">
        <v>0.93711425501591572</v>
      </c>
      <c r="E1410" s="6">
        <v>104.84508168817341</v>
      </c>
      <c r="F1410" s="10">
        <v>83.208303525642478</v>
      </c>
      <c r="G1410" s="10">
        <v>83.528185144718137</v>
      </c>
      <c r="H1410" s="10">
        <v>2.1465149164857888</v>
      </c>
      <c r="I1410" s="10">
        <f t="shared" si="34"/>
        <v>98.251820618295454</v>
      </c>
    </row>
    <row r="1411" spans="1:9" x14ac:dyDescent="0.25">
      <c r="A1411" s="16"/>
      <c r="B1411" s="5">
        <f>DATE(YEAR(siječanj!B1411),MONTH(siječanj!B1411)+8,DAY(siječanj!B1411))</f>
        <v>43723</v>
      </c>
      <c r="C1411" s="9">
        <v>14.6666666666667</v>
      </c>
      <c r="D1411">
        <v>0.93711425501591572</v>
      </c>
      <c r="E1411" s="6">
        <v>103.58241553005608</v>
      </c>
      <c r="F1411" s="10">
        <v>82.489570400941588</v>
      </c>
      <c r="G1411" s="10">
        <v>84.031077641887052</v>
      </c>
      <c r="H1411" s="10">
        <v>3.1365241642125792</v>
      </c>
      <c r="I1411" s="10">
        <f t="shared" si="34"/>
        <v>97.068558162197519</v>
      </c>
    </row>
    <row r="1412" spans="1:9" x14ac:dyDescent="0.25">
      <c r="A1412" s="16"/>
      <c r="B1412" s="5">
        <f>DATE(YEAR(siječanj!B1412),MONTH(siječanj!B1412)+8,DAY(siječanj!B1412))</f>
        <v>43723</v>
      </c>
      <c r="C1412" s="9">
        <v>14.6770833333333</v>
      </c>
      <c r="D1412">
        <v>0.93711425501591572</v>
      </c>
      <c r="E1412" s="6">
        <v>102.87937918619402</v>
      </c>
      <c r="F1412" s="10">
        <v>84.559808204863401</v>
      </c>
      <c r="G1412" s="10">
        <v>84.11069783850634</v>
      </c>
      <c r="H1412" s="10">
        <v>3.5309403060171172</v>
      </c>
      <c r="I1412" s="10">
        <f t="shared" ref="I1412:I1475" si="35">D1412*E1412</f>
        <v>96.409732782570117</v>
      </c>
    </row>
    <row r="1413" spans="1:9" x14ac:dyDescent="0.25">
      <c r="A1413" s="16"/>
      <c r="B1413" s="5">
        <f>DATE(YEAR(siječanj!B1413),MONTH(siječanj!B1413)+8,DAY(siječanj!B1413))</f>
        <v>43723</v>
      </c>
      <c r="C1413" s="9">
        <v>14.6875</v>
      </c>
      <c r="D1413">
        <v>0.93711425501591572</v>
      </c>
      <c r="E1413" s="6">
        <v>103.73915229857988</v>
      </c>
      <c r="F1413" s="10">
        <v>83.640146231158724</v>
      </c>
      <c r="G1413" s="10">
        <v>83.456580754342454</v>
      </c>
      <c r="H1413" s="10">
        <v>2.9904154683995143</v>
      </c>
      <c r="I1413" s="10">
        <f t="shared" si="35"/>
        <v>97.215438422266303</v>
      </c>
    </row>
    <row r="1414" spans="1:9" x14ac:dyDescent="0.25">
      <c r="A1414" s="16"/>
      <c r="B1414" s="5">
        <f>DATE(YEAR(siječanj!B1414),MONTH(siječanj!B1414)+8,DAY(siječanj!B1414))</f>
        <v>43723</v>
      </c>
      <c r="C1414" s="9">
        <v>14.6979166666667</v>
      </c>
      <c r="D1414">
        <v>0.93711425501591572</v>
      </c>
      <c r="E1414" s="6">
        <v>103.59570507049992</v>
      </c>
      <c r="F1414" s="10">
        <v>84.845482527504714</v>
      </c>
      <c r="G1414" s="10">
        <v>83.921457377233224</v>
      </c>
      <c r="H1414" s="10">
        <v>3.7121797596741817</v>
      </c>
      <c r="I1414" s="10">
        <f t="shared" si="35"/>
        <v>97.081011979990052</v>
      </c>
    </row>
    <row r="1415" spans="1:9" x14ac:dyDescent="0.25">
      <c r="A1415" s="16"/>
      <c r="B1415" s="5">
        <f>DATE(YEAR(siječanj!B1415),MONTH(siječanj!B1415)+8,DAY(siječanj!B1415))</f>
        <v>43723</v>
      </c>
      <c r="C1415" s="9">
        <v>14.7083333333333</v>
      </c>
      <c r="D1415">
        <v>0.93711425501591572</v>
      </c>
      <c r="E1415" s="6">
        <v>106.58800273355847</v>
      </c>
      <c r="F1415" s="10">
        <v>85.378791030749127</v>
      </c>
      <c r="G1415" s="10">
        <v>83.532006400373575</v>
      </c>
      <c r="H1415" s="10">
        <v>4.6276064305086582</v>
      </c>
      <c r="I1415" s="10">
        <f t="shared" si="35"/>
        <v>99.885136775293034</v>
      </c>
    </row>
    <row r="1416" spans="1:9" x14ac:dyDescent="0.25">
      <c r="A1416" s="16"/>
      <c r="B1416" s="5">
        <f>DATE(YEAR(siječanj!B1416),MONTH(siječanj!B1416)+8,DAY(siječanj!B1416))</f>
        <v>43723</v>
      </c>
      <c r="C1416" s="9">
        <v>14.71875</v>
      </c>
      <c r="D1416">
        <v>0.93711425501591572</v>
      </c>
      <c r="E1416" s="6">
        <v>111.74791795022591</v>
      </c>
      <c r="F1416" s="10">
        <v>86.675278378564755</v>
      </c>
      <c r="G1416" s="10">
        <v>84.922927403262648</v>
      </c>
      <c r="H1416" s="10">
        <v>7.0099418365397463</v>
      </c>
      <c r="I1416" s="10">
        <f t="shared" si="35"/>
        <v>104.72056687950563</v>
      </c>
    </row>
    <row r="1417" spans="1:9" x14ac:dyDescent="0.25">
      <c r="A1417" s="16"/>
      <c r="B1417" s="5">
        <f>DATE(YEAR(siječanj!B1417),MONTH(siječanj!B1417)+8,DAY(siječanj!B1417))</f>
        <v>43723</v>
      </c>
      <c r="C1417" s="9">
        <v>14.7291666666667</v>
      </c>
      <c r="D1417">
        <v>0.93711425501591572</v>
      </c>
      <c r="E1417" s="6">
        <v>115.0782779766193</v>
      </c>
      <c r="F1417" s="10">
        <v>88.101747583317376</v>
      </c>
      <c r="G1417" s="10">
        <v>84.479164020653059</v>
      </c>
      <c r="H1417" s="10">
        <v>23.45757057666939</v>
      </c>
      <c r="I1417" s="10">
        <f t="shared" si="35"/>
        <v>107.84149473457406</v>
      </c>
    </row>
    <row r="1418" spans="1:9" x14ac:dyDescent="0.25">
      <c r="A1418" s="16"/>
      <c r="B1418" s="5">
        <f>DATE(YEAR(siječanj!B1418),MONTH(siječanj!B1418)+8,DAY(siječanj!B1418))</f>
        <v>43723</v>
      </c>
      <c r="C1418" s="9">
        <v>14.7395833333333</v>
      </c>
      <c r="D1418">
        <v>0.93711425501591572</v>
      </c>
      <c r="E1418" s="6">
        <v>121.07077774033384</v>
      </c>
      <c r="F1418" s="10">
        <v>89.813433569437578</v>
      </c>
      <c r="G1418" s="10">
        <v>90.434992352078211</v>
      </c>
      <c r="H1418" s="10">
        <v>42.653573328168093</v>
      </c>
      <c r="I1418" s="10">
        <f t="shared" si="35"/>
        <v>113.45715168633046</v>
      </c>
    </row>
    <row r="1419" spans="1:9" x14ac:dyDescent="0.25">
      <c r="A1419" s="16"/>
      <c r="B1419" s="5">
        <f>DATE(YEAR(siječanj!B1419),MONTH(siječanj!B1419)+8,DAY(siječanj!B1419))</f>
        <v>43723</v>
      </c>
      <c r="C1419" s="9">
        <v>14.75</v>
      </c>
      <c r="D1419">
        <v>0.93711425501591572</v>
      </c>
      <c r="E1419" s="6">
        <v>126.03440223582851</v>
      </c>
      <c r="F1419" s="10">
        <v>92.709557453550431</v>
      </c>
      <c r="G1419" s="10">
        <v>90.264918377942479</v>
      </c>
      <c r="H1419" s="10">
        <v>64.895191879366791</v>
      </c>
      <c r="I1419" s="10">
        <f t="shared" si="35"/>
        <v>118.10863495760469</v>
      </c>
    </row>
    <row r="1420" spans="1:9" x14ac:dyDescent="0.25">
      <c r="A1420" s="16"/>
      <c r="B1420" s="5">
        <f>DATE(YEAR(siječanj!B1420),MONTH(siječanj!B1420)+8,DAY(siječanj!B1420))</f>
        <v>43723</v>
      </c>
      <c r="C1420" s="9">
        <v>14.7604166666667</v>
      </c>
      <c r="D1420">
        <v>0.93711425501591572</v>
      </c>
      <c r="E1420" s="6">
        <v>130.45660998011422</v>
      </c>
      <c r="F1420" s="10">
        <v>92.204624536316771</v>
      </c>
      <c r="G1420" s="10">
        <v>91.031613988753961</v>
      </c>
      <c r="H1420" s="10">
        <v>82.3490095851663</v>
      </c>
      <c r="I1420" s="10">
        <f t="shared" si="35"/>
        <v>122.25274887341662</v>
      </c>
    </row>
    <row r="1421" spans="1:9" x14ac:dyDescent="0.25">
      <c r="A1421" s="16"/>
      <c r="B1421" s="5">
        <f>DATE(YEAR(siječanj!B1421),MONTH(siječanj!B1421)+8,DAY(siječanj!B1421))</f>
        <v>43723</v>
      </c>
      <c r="C1421" s="9">
        <v>14.7708333333333</v>
      </c>
      <c r="D1421">
        <v>0.93711425501591572</v>
      </c>
      <c r="E1421" s="6">
        <v>140.09241919034753</v>
      </c>
      <c r="F1421" s="10">
        <v>91.731374345528522</v>
      </c>
      <c r="G1421" s="10">
        <v>95.783831081115409</v>
      </c>
      <c r="H1421" s="10">
        <v>108.11371469603947</v>
      </c>
      <c r="I1421" s="10">
        <f t="shared" si="35"/>
        <v>131.28260304293991</v>
      </c>
    </row>
    <row r="1422" spans="1:9" x14ac:dyDescent="0.25">
      <c r="A1422" s="16"/>
      <c r="B1422" s="5">
        <f>DATE(YEAR(siječanj!B1422),MONTH(siječanj!B1422)+8,DAY(siječanj!B1422))</f>
        <v>43723</v>
      </c>
      <c r="C1422" s="9">
        <v>14.78125</v>
      </c>
      <c r="D1422">
        <v>0.93711425501591572</v>
      </c>
      <c r="E1422" s="6">
        <v>145.47353854961429</v>
      </c>
      <c r="F1422" s="10">
        <v>91.774387238778488</v>
      </c>
      <c r="G1422" s="10">
        <v>100.44782613770877</v>
      </c>
      <c r="H1422" s="10">
        <v>122.3794346363249</v>
      </c>
      <c r="I1422" s="10">
        <f t="shared" si="35"/>
        <v>136.32532670245089</v>
      </c>
    </row>
    <row r="1423" spans="1:9" x14ac:dyDescent="0.25">
      <c r="A1423" s="16"/>
      <c r="B1423" s="5">
        <f>DATE(YEAR(siječanj!B1423),MONTH(siječanj!B1423)+8,DAY(siječanj!B1423))</f>
        <v>43723</v>
      </c>
      <c r="C1423" s="9">
        <v>14.7916666666667</v>
      </c>
      <c r="D1423">
        <v>0.93711425501591572</v>
      </c>
      <c r="E1423" s="6">
        <v>151.48700596815362</v>
      </c>
      <c r="F1423" s="10">
        <v>91.144513445658689</v>
      </c>
      <c r="G1423" s="10">
        <v>102.56652775815341</v>
      </c>
      <c r="H1423" s="10">
        <v>149.00057928037452</v>
      </c>
      <c r="I1423" s="10">
        <f t="shared" si="35"/>
        <v>141.96063274243787</v>
      </c>
    </row>
    <row r="1424" spans="1:9" x14ac:dyDescent="0.25">
      <c r="A1424" s="16"/>
      <c r="B1424" s="5">
        <f>DATE(YEAR(siječanj!B1424),MONTH(siječanj!B1424)+8,DAY(siječanj!B1424))</f>
        <v>43723</v>
      </c>
      <c r="C1424" s="9">
        <v>14.8020833333333</v>
      </c>
      <c r="D1424">
        <v>0.93711425501591572</v>
      </c>
      <c r="E1424" s="6">
        <v>158.57015631906316</v>
      </c>
      <c r="F1424" s="10">
        <v>91.537633710746121</v>
      </c>
      <c r="G1424" s="10">
        <v>109.73517527031625</v>
      </c>
      <c r="H1424" s="10">
        <v>180.39964105515847</v>
      </c>
      <c r="I1424" s="10">
        <f t="shared" si="35"/>
        <v>148.59835390669616</v>
      </c>
    </row>
    <row r="1425" spans="1:9" x14ac:dyDescent="0.25">
      <c r="A1425" s="16"/>
      <c r="B1425" s="5">
        <f>DATE(YEAR(siječanj!B1425),MONTH(siječanj!B1425)+8,DAY(siječanj!B1425))</f>
        <v>43723</v>
      </c>
      <c r="C1425" s="9">
        <v>14.8125</v>
      </c>
      <c r="D1425">
        <v>0.93711425501591572</v>
      </c>
      <c r="E1425" s="6">
        <v>156.69751534278944</v>
      </c>
      <c r="F1425" s="10">
        <v>91.994853902874269</v>
      </c>
      <c r="G1425" s="10">
        <v>106.21162031675136</v>
      </c>
      <c r="H1425" s="10">
        <v>201.4387289830758</v>
      </c>
      <c r="I1425" s="10">
        <f t="shared" si="35"/>
        <v>146.84347535330315</v>
      </c>
    </row>
    <row r="1426" spans="1:9" x14ac:dyDescent="0.25">
      <c r="A1426" s="16"/>
      <c r="B1426" s="5">
        <f>DATE(YEAR(siječanj!B1426),MONTH(siječanj!B1426)+8,DAY(siječanj!B1426))</f>
        <v>43723</v>
      </c>
      <c r="C1426" s="9">
        <v>14.8229166666667</v>
      </c>
      <c r="D1426">
        <v>0.93711425501591572</v>
      </c>
      <c r="E1426" s="6">
        <v>157.87356720893146</v>
      </c>
      <c r="F1426" s="10">
        <v>90.421578165575454</v>
      </c>
      <c r="G1426" s="10">
        <v>106.27350699710408</v>
      </c>
      <c r="H1426" s="10">
        <v>222.94582615769858</v>
      </c>
      <c r="I1426" s="10">
        <f t="shared" si="35"/>
        <v>147.94557032170292</v>
      </c>
    </row>
    <row r="1427" spans="1:9" x14ac:dyDescent="0.25">
      <c r="A1427" s="16"/>
      <c r="B1427" s="5">
        <f>DATE(YEAR(siječanj!B1427),MONTH(siječanj!B1427)+8,DAY(siječanj!B1427))</f>
        <v>43723</v>
      </c>
      <c r="C1427" s="9">
        <v>14.8333333333333</v>
      </c>
      <c r="D1427">
        <v>0.93711425501591572</v>
      </c>
      <c r="E1427" s="6">
        <v>157.92201030369836</v>
      </c>
      <c r="F1427" s="10">
        <v>87.584577443771579</v>
      </c>
      <c r="G1427" s="10">
        <v>102.12599959829414</v>
      </c>
      <c r="H1427" s="10">
        <v>227.57937242158764</v>
      </c>
      <c r="I1427" s="10">
        <f t="shared" si="35"/>
        <v>147.99096703636604</v>
      </c>
    </row>
    <row r="1428" spans="1:9" x14ac:dyDescent="0.25">
      <c r="A1428" s="16"/>
      <c r="B1428" s="5">
        <f>DATE(YEAR(siječanj!B1428),MONTH(siječanj!B1428)+8,DAY(siječanj!B1428))</f>
        <v>43723</v>
      </c>
      <c r="C1428" s="9">
        <v>14.84375</v>
      </c>
      <c r="D1428">
        <v>0.93711425501591572</v>
      </c>
      <c r="E1428" s="6">
        <v>156.03708434441501</v>
      </c>
      <c r="F1428" s="10">
        <v>75.146582809907926</v>
      </c>
      <c r="G1428" s="10">
        <v>86.336045405915002</v>
      </c>
      <c r="H1428" s="10">
        <v>227.45034387323463</v>
      </c>
      <c r="I1428" s="10">
        <f t="shared" si="35"/>
        <v>146.22457605027208</v>
      </c>
    </row>
    <row r="1429" spans="1:9" x14ac:dyDescent="0.25">
      <c r="A1429" s="16"/>
      <c r="B1429" s="5">
        <f>DATE(YEAR(siječanj!B1429),MONTH(siječanj!B1429)+8,DAY(siječanj!B1429))</f>
        <v>43723</v>
      </c>
      <c r="C1429" s="9">
        <v>14.8541666666667</v>
      </c>
      <c r="D1429">
        <v>0.93711425501591572</v>
      </c>
      <c r="E1429" s="6">
        <v>154.73039931335322</v>
      </c>
      <c r="F1429" s="10">
        <v>73.512811286478936</v>
      </c>
      <c r="G1429" s="10">
        <v>82.870660239071597</v>
      </c>
      <c r="H1429" s="10">
        <v>227.10033191282187</v>
      </c>
      <c r="I1429" s="10">
        <f t="shared" si="35"/>
        <v>145.00006288084816</v>
      </c>
    </row>
    <row r="1430" spans="1:9" x14ac:dyDescent="0.25">
      <c r="A1430" s="16"/>
      <c r="B1430" s="5">
        <f>DATE(YEAR(siječanj!B1430),MONTH(siječanj!B1430)+8,DAY(siječanj!B1430))</f>
        <v>43723</v>
      </c>
      <c r="C1430" s="9">
        <v>14.8645833333333</v>
      </c>
      <c r="D1430">
        <v>0.93711425501591572</v>
      </c>
      <c r="E1430" s="6">
        <v>151.43689423598863</v>
      </c>
      <c r="F1430" s="10">
        <v>72.799905792738116</v>
      </c>
      <c r="G1430" s="10">
        <v>79.100204805861111</v>
      </c>
      <c r="H1430" s="10">
        <v>228.91230224704228</v>
      </c>
      <c r="I1430" s="10">
        <f t="shared" si="35"/>
        <v>141.91367232388251</v>
      </c>
    </row>
    <row r="1431" spans="1:9" x14ac:dyDescent="0.25">
      <c r="A1431" s="16"/>
      <c r="B1431" s="5">
        <f>DATE(YEAR(siječanj!B1431),MONTH(siječanj!B1431)+8,DAY(siječanj!B1431))</f>
        <v>43723</v>
      </c>
      <c r="C1431" s="9">
        <v>14.875</v>
      </c>
      <c r="D1431">
        <v>0.93711425501591572</v>
      </c>
      <c r="E1431" s="6">
        <v>149.86752438440209</v>
      </c>
      <c r="F1431" s="10">
        <v>71.41235569089163</v>
      </c>
      <c r="G1431" s="10">
        <v>74.839954309519285</v>
      </c>
      <c r="H1431" s="10">
        <v>231.10973645271386</v>
      </c>
      <c r="I1431" s="10">
        <f t="shared" si="35"/>
        <v>140.44299346456856</v>
      </c>
    </row>
    <row r="1432" spans="1:9" x14ac:dyDescent="0.25">
      <c r="A1432" s="16"/>
      <c r="B1432" s="5">
        <f>DATE(YEAR(siječanj!B1432),MONTH(siječanj!B1432)+8,DAY(siječanj!B1432))</f>
        <v>43723</v>
      </c>
      <c r="C1432" s="9">
        <v>14.8854166666667</v>
      </c>
      <c r="D1432">
        <v>0.93711425501591572</v>
      </c>
      <c r="E1432" s="6">
        <v>155.92424137547926</v>
      </c>
      <c r="F1432" s="10">
        <v>70.602323014483133</v>
      </c>
      <c r="G1432" s="10">
        <v>61.494226960695727</v>
      </c>
      <c r="H1432" s="10">
        <v>238.5210207349983</v>
      </c>
      <c r="I1432" s="10">
        <f t="shared" si="35"/>
        <v>146.11882929550407</v>
      </c>
    </row>
    <row r="1433" spans="1:9" x14ac:dyDescent="0.25">
      <c r="A1433" s="16"/>
      <c r="B1433" s="5">
        <f>DATE(YEAR(siječanj!B1433),MONTH(siječanj!B1433)+8,DAY(siječanj!B1433))</f>
        <v>43723</v>
      </c>
      <c r="C1433" s="9">
        <v>14.8958333333333</v>
      </c>
      <c r="D1433">
        <v>0.93711425501591572</v>
      </c>
      <c r="E1433" s="6">
        <v>158.69032004993298</v>
      </c>
      <c r="F1433" s="10">
        <v>68.313974482673203</v>
      </c>
      <c r="G1433" s="10">
        <v>57.637383854988755</v>
      </c>
      <c r="H1433" s="10">
        <v>245.24842979960576</v>
      </c>
      <c r="I1433" s="10">
        <f t="shared" si="35"/>
        <v>148.71096105183017</v>
      </c>
    </row>
    <row r="1434" spans="1:9" x14ac:dyDescent="0.25">
      <c r="A1434" s="16"/>
      <c r="B1434" s="5">
        <f>DATE(YEAR(siječanj!B1434),MONTH(siječanj!B1434)+8,DAY(siječanj!B1434))</f>
        <v>43723</v>
      </c>
      <c r="C1434" s="9">
        <v>14.90625</v>
      </c>
      <c r="D1434">
        <v>0.93711425501591572</v>
      </c>
      <c r="E1434" s="6">
        <v>159.11240987058545</v>
      </c>
      <c r="F1434" s="10">
        <v>69.494338657921745</v>
      </c>
      <c r="G1434" s="10">
        <v>54.46435284325559</v>
      </c>
      <c r="H1434" s="10">
        <v>245.03681685738613</v>
      </c>
      <c r="I1434" s="10">
        <f t="shared" si="35"/>
        <v>149.10650743966073</v>
      </c>
    </row>
    <row r="1435" spans="1:9" x14ac:dyDescent="0.25">
      <c r="A1435" s="16"/>
      <c r="B1435" s="5">
        <f>DATE(YEAR(siječanj!B1435),MONTH(siječanj!B1435)+8,DAY(siječanj!B1435))</f>
        <v>43723</v>
      </c>
      <c r="C1435" s="9">
        <v>14.9166666666667</v>
      </c>
      <c r="D1435">
        <v>0.93711425501591572</v>
      </c>
      <c r="E1435" s="6">
        <v>151.5605639914213</v>
      </c>
      <c r="F1435" s="10">
        <v>67.872069882654969</v>
      </c>
      <c r="G1435" s="10">
        <v>49.923500961298423</v>
      </c>
      <c r="H1435" s="10">
        <v>241.11256493643864</v>
      </c>
      <c r="I1435" s="10">
        <f t="shared" si="35"/>
        <v>142.02956501461279</v>
      </c>
    </row>
    <row r="1436" spans="1:9" x14ac:dyDescent="0.25">
      <c r="A1436" s="16"/>
      <c r="B1436" s="5">
        <f>DATE(YEAR(siječanj!B1436),MONTH(siječanj!B1436)+8,DAY(siječanj!B1436))</f>
        <v>43723</v>
      </c>
      <c r="C1436" s="9">
        <v>14.9270833333333</v>
      </c>
      <c r="D1436">
        <v>0.93711425501591572</v>
      </c>
      <c r="E1436" s="6">
        <v>142.06475653609198</v>
      </c>
      <c r="F1436" s="10">
        <v>65.789113234027624</v>
      </c>
      <c r="G1436" s="10">
        <v>51.740190925469967</v>
      </c>
      <c r="H1436" s="10">
        <v>243.61400015468206</v>
      </c>
      <c r="I1436" s="10">
        <f t="shared" si="35"/>
        <v>133.13090848533727</v>
      </c>
    </row>
    <row r="1437" spans="1:9" x14ac:dyDescent="0.25">
      <c r="A1437" s="16"/>
      <c r="B1437" s="5">
        <f>DATE(YEAR(siječanj!B1437),MONTH(siječanj!B1437)+8,DAY(siječanj!B1437))</f>
        <v>43723</v>
      </c>
      <c r="C1437" s="9">
        <v>14.9375</v>
      </c>
      <c r="D1437">
        <v>0.93711425501591572</v>
      </c>
      <c r="E1437" s="6">
        <v>132.87446457734578</v>
      </c>
      <c r="F1437" s="10">
        <v>62.852709663747305</v>
      </c>
      <c r="G1437" s="10">
        <v>51.88889878211203</v>
      </c>
      <c r="H1437" s="10">
        <v>246.51367233731378</v>
      </c>
      <c r="I1437" s="10">
        <f t="shared" si="35"/>
        <v>124.51855488303806</v>
      </c>
    </row>
    <row r="1438" spans="1:9" x14ac:dyDescent="0.25">
      <c r="A1438" s="16"/>
      <c r="B1438" s="5">
        <f>DATE(YEAR(siječanj!B1438),MONTH(siječanj!B1438)+8,DAY(siječanj!B1438))</f>
        <v>43723</v>
      </c>
      <c r="C1438" s="9">
        <v>14.9479166666667</v>
      </c>
      <c r="D1438">
        <v>0.93711425501591572</v>
      </c>
      <c r="E1438" s="6">
        <v>121.88825223474903</v>
      </c>
      <c r="F1438" s="10">
        <v>62.300256670365492</v>
      </c>
      <c r="G1438" s="10">
        <v>50.694660055606612</v>
      </c>
      <c r="H1438" s="10">
        <v>240.74724767519152</v>
      </c>
      <c r="I1438" s="10">
        <f t="shared" si="35"/>
        <v>114.22321868815887</v>
      </c>
    </row>
    <row r="1439" spans="1:9" x14ac:dyDescent="0.25">
      <c r="A1439" s="16"/>
      <c r="B1439" s="5">
        <f>DATE(YEAR(siječanj!B1439),MONTH(siječanj!B1439)+8,DAY(siječanj!B1439))</f>
        <v>43723</v>
      </c>
      <c r="C1439" s="9">
        <v>14.9583333333333</v>
      </c>
      <c r="D1439">
        <v>0.93711425501591572</v>
      </c>
      <c r="E1439" s="6">
        <v>111.13814662443512</v>
      </c>
      <c r="F1439" s="10">
        <v>60.711183718563362</v>
      </c>
      <c r="G1439" s="10">
        <v>48.839701339944412</v>
      </c>
      <c r="H1439" s="10">
        <v>238.90182438346042</v>
      </c>
      <c r="I1439" s="10">
        <f t="shared" si="35"/>
        <v>104.14914147780713</v>
      </c>
    </row>
    <row r="1440" spans="1:9" x14ac:dyDescent="0.25">
      <c r="A1440" s="16"/>
      <c r="B1440" s="5">
        <f>DATE(YEAR(siječanj!B1440),MONTH(siječanj!B1440)+8,DAY(siječanj!B1440))</f>
        <v>43723</v>
      </c>
      <c r="C1440" s="9">
        <v>14.96875</v>
      </c>
      <c r="D1440">
        <v>0.93711425501591572</v>
      </c>
      <c r="E1440" s="6">
        <v>101.44488506718906</v>
      </c>
      <c r="F1440" s="10">
        <v>58.291404449116328</v>
      </c>
      <c r="G1440" s="10">
        <v>49.046061187110922</v>
      </c>
      <c r="H1440" s="10">
        <v>239.22752374643721</v>
      </c>
      <c r="I1440" s="10">
        <f t="shared" si="35"/>
        <v>95.065447894914072</v>
      </c>
    </row>
    <row r="1441" spans="1:9" x14ac:dyDescent="0.25">
      <c r="A1441" s="16"/>
      <c r="B1441" s="5">
        <f>DATE(YEAR(siječanj!B1441),MONTH(siječanj!B1441)+8,DAY(siječanj!B1441))</f>
        <v>43723</v>
      </c>
      <c r="C1441" s="9">
        <v>14.9791666666667</v>
      </c>
      <c r="D1441">
        <v>0.93711425501591572</v>
      </c>
      <c r="E1441" s="6">
        <v>92.613367024015531</v>
      </c>
      <c r="F1441" s="10">
        <v>57.614893554236261</v>
      </c>
      <c r="G1441" s="10">
        <v>48.634043929479269</v>
      </c>
      <c r="H1441" s="10">
        <v>238.301641087956</v>
      </c>
      <c r="I1441" s="10">
        <f t="shared" si="35"/>
        <v>86.789306443225897</v>
      </c>
    </row>
    <row r="1442" spans="1:9" ht="15.75" thickBot="1" x14ac:dyDescent="0.3">
      <c r="A1442" s="16"/>
      <c r="B1442" s="5">
        <f>DATE(YEAR(siječanj!B1442),MONTH(siječanj!B1442)+8,DAY(siječanj!B1442))</f>
        <v>43723</v>
      </c>
      <c r="C1442" s="9">
        <v>14.9895833333333</v>
      </c>
      <c r="D1442">
        <v>0.93711425501591572</v>
      </c>
      <c r="E1442" s="6">
        <v>85.431695596127469</v>
      </c>
      <c r="F1442" s="10">
        <v>57.270100082805918</v>
      </c>
      <c r="G1442" s="10">
        <v>49.876489883318719</v>
      </c>
      <c r="H1442" s="10">
        <v>237.67037496552507</v>
      </c>
      <c r="I1442" s="10">
        <f t="shared" si="35"/>
        <v>80.059259773311481</v>
      </c>
    </row>
    <row r="1443" spans="1:9" x14ac:dyDescent="0.25">
      <c r="A1443" s="19">
        <f t="shared" ref="A1443" si="36">A1347+1</f>
        <v>259</v>
      </c>
      <c r="B1443" s="5">
        <f>DATE(YEAR(siječanj!B1443),MONTH(siječanj!B1443)+8,DAY(siječanj!B1443))</f>
        <v>43724</v>
      </c>
      <c r="C1443" s="9">
        <v>15</v>
      </c>
      <c r="D1443">
        <v>0.93599216326198853</v>
      </c>
      <c r="E1443" s="6">
        <v>76.441920051239222</v>
      </c>
      <c r="F1443" s="10">
        <v>57.848283752554771</v>
      </c>
      <c r="G1443" s="10">
        <v>49.397323690960086</v>
      </c>
      <c r="H1443" s="10">
        <v>236.54715617505474</v>
      </c>
      <c r="I1443" s="10">
        <f t="shared" si="35"/>
        <v>71.549038112659375</v>
      </c>
    </row>
    <row r="1444" spans="1:9" x14ac:dyDescent="0.25">
      <c r="A1444" s="20"/>
      <c r="B1444" s="5">
        <f>DATE(YEAR(siječanj!B1444),MONTH(siječanj!B1444)+8,DAY(siječanj!B1444))</f>
        <v>43724</v>
      </c>
      <c r="C1444" s="9">
        <v>15.0104166666667</v>
      </c>
      <c r="D1444">
        <v>0.93599216326198853</v>
      </c>
      <c r="E1444" s="6">
        <v>70.82467609206725</v>
      </c>
      <c r="F1444" s="10">
        <v>57.566434314420995</v>
      </c>
      <c r="G1444" s="10">
        <v>49.777767422346159</v>
      </c>
      <c r="H1444" s="10">
        <v>236.60220543429179</v>
      </c>
      <c r="I1444" s="10">
        <f t="shared" si="35"/>
        <v>66.291341787743661</v>
      </c>
    </row>
    <row r="1445" spans="1:9" x14ac:dyDescent="0.25">
      <c r="A1445" s="20"/>
      <c r="B1445" s="5">
        <f>DATE(YEAR(siječanj!B1445),MONTH(siječanj!B1445)+8,DAY(siječanj!B1445))</f>
        <v>43724</v>
      </c>
      <c r="C1445" s="9">
        <v>15.0208333333333</v>
      </c>
      <c r="D1445">
        <v>0.93599216326198853</v>
      </c>
      <c r="E1445" s="6">
        <v>66.529465451553619</v>
      </c>
      <c r="F1445" s="10">
        <v>57.078041112880456</v>
      </c>
      <c r="G1445" s="10">
        <v>48.863275115642395</v>
      </c>
      <c r="H1445" s="10">
        <v>236.8375657043062</v>
      </c>
      <c r="I1445" s="10">
        <f t="shared" si="35"/>
        <v>62.271058288663404</v>
      </c>
    </row>
    <row r="1446" spans="1:9" x14ac:dyDescent="0.25">
      <c r="A1446" s="20"/>
      <c r="B1446" s="5">
        <f>DATE(YEAR(siječanj!B1446),MONTH(siječanj!B1446)+8,DAY(siječanj!B1446))</f>
        <v>43724</v>
      </c>
      <c r="C1446" s="9">
        <v>15.03125</v>
      </c>
      <c r="D1446">
        <v>0.93599216326198853</v>
      </c>
      <c r="E1446" s="6">
        <v>63.069449023595453</v>
      </c>
      <c r="F1446" s="10">
        <v>56.610955688727636</v>
      </c>
      <c r="G1446" s="10">
        <v>49.111122881353829</v>
      </c>
      <c r="H1446" s="10">
        <v>236.62149863740916</v>
      </c>
      <c r="I1446" s="10">
        <f t="shared" si="35"/>
        <v>59.032510027336819</v>
      </c>
    </row>
    <row r="1447" spans="1:9" x14ac:dyDescent="0.25">
      <c r="A1447" s="20"/>
      <c r="B1447" s="5">
        <f>DATE(YEAR(siječanj!B1447),MONTH(siječanj!B1447)+8,DAY(siječanj!B1447))</f>
        <v>43724</v>
      </c>
      <c r="C1447" s="9">
        <v>15.0416666666667</v>
      </c>
      <c r="D1447">
        <v>0.93599216326198853</v>
      </c>
      <c r="E1447" s="6">
        <v>59.804451737686342</v>
      </c>
      <c r="F1447" s="10">
        <v>56.209663897032293</v>
      </c>
      <c r="G1447" s="10">
        <v>48.830200381817882</v>
      </c>
      <c r="H1447" s="10">
        <v>236.51341207866687</v>
      </c>
      <c r="I1447" s="10">
        <f t="shared" si="35"/>
        <v>55.97649815465423</v>
      </c>
    </row>
    <row r="1448" spans="1:9" x14ac:dyDescent="0.25">
      <c r="A1448" s="20"/>
      <c r="B1448" s="5">
        <f>DATE(YEAR(siječanj!B1448),MONTH(siječanj!B1448)+8,DAY(siječanj!B1448))</f>
        <v>43724</v>
      </c>
      <c r="C1448" s="9">
        <v>15.0520833333333</v>
      </c>
      <c r="D1448">
        <v>0.93599216326198853</v>
      </c>
      <c r="E1448" s="6">
        <v>58.175767335780137</v>
      </c>
      <c r="F1448" s="10">
        <v>55.367394628425998</v>
      </c>
      <c r="G1448" s="10">
        <v>47.178201719687571</v>
      </c>
      <c r="H1448" s="10">
        <v>236.82149203695067</v>
      </c>
      <c r="I1448" s="10">
        <f t="shared" si="35"/>
        <v>54.452062318042984</v>
      </c>
    </row>
    <row r="1449" spans="1:9" x14ac:dyDescent="0.25">
      <c r="A1449" s="20"/>
      <c r="B1449" s="5">
        <f>DATE(YEAR(siječanj!B1449),MONTH(siječanj!B1449)+8,DAY(siječanj!B1449))</f>
        <v>43724</v>
      </c>
      <c r="C1449" s="9">
        <v>15.0625</v>
      </c>
      <c r="D1449">
        <v>0.93599216326198853</v>
      </c>
      <c r="E1449" s="6">
        <v>56.207175242208876</v>
      </c>
      <c r="F1449" s="10">
        <v>54.983930892326107</v>
      </c>
      <c r="G1449" s="10">
        <v>47.321567043475213</v>
      </c>
      <c r="H1449" s="10">
        <v>236.3566362945092</v>
      </c>
      <c r="I1449" s="10">
        <f t="shared" si="35"/>
        <v>52.60947554580077</v>
      </c>
    </row>
    <row r="1450" spans="1:9" x14ac:dyDescent="0.25">
      <c r="A1450" s="20"/>
      <c r="B1450" s="5">
        <f>DATE(YEAR(siječanj!B1450),MONTH(siječanj!B1450)+8,DAY(siječanj!B1450))</f>
        <v>43724</v>
      </c>
      <c r="C1450" s="9">
        <v>15.0729166666667</v>
      </c>
      <c r="D1450">
        <v>0.93599216326198853</v>
      </c>
      <c r="E1450" s="6">
        <v>54.99856360492123</v>
      </c>
      <c r="F1450" s="10">
        <v>55.047043493460365</v>
      </c>
      <c r="G1450" s="10">
        <v>46.856465640840007</v>
      </c>
      <c r="H1450" s="10">
        <v>236.59369737583347</v>
      </c>
      <c r="I1450" s="10">
        <f t="shared" si="35"/>
        <v>51.478224524872296</v>
      </c>
    </row>
    <row r="1451" spans="1:9" x14ac:dyDescent="0.25">
      <c r="A1451" s="20"/>
      <c r="B1451" s="5">
        <f>DATE(YEAR(siječanj!B1451),MONTH(siječanj!B1451)+8,DAY(siječanj!B1451))</f>
        <v>43724</v>
      </c>
      <c r="C1451" s="9">
        <v>15.0833333333333</v>
      </c>
      <c r="D1451">
        <v>0.93599216326198853</v>
      </c>
      <c r="E1451" s="6">
        <v>53.878944638672465</v>
      </c>
      <c r="F1451" s="10">
        <v>55.068768676922353</v>
      </c>
      <c r="G1451" s="10">
        <v>47.500929237765064</v>
      </c>
      <c r="H1451" s="10">
        <v>236.70000308508662</v>
      </c>
      <c r="I1451" s="10">
        <f t="shared" si="35"/>
        <v>50.430269946623959</v>
      </c>
    </row>
    <row r="1452" spans="1:9" x14ac:dyDescent="0.25">
      <c r="A1452" s="20"/>
      <c r="B1452" s="5">
        <f>DATE(YEAR(siječanj!B1452),MONTH(siječanj!B1452)+8,DAY(siječanj!B1452))</f>
        <v>43724</v>
      </c>
      <c r="C1452" s="9">
        <v>15.09375</v>
      </c>
      <c r="D1452">
        <v>0.93599216326198853</v>
      </c>
      <c r="E1452" s="6">
        <v>52.896619489896331</v>
      </c>
      <c r="F1452" s="10">
        <v>55.147044356408614</v>
      </c>
      <c r="G1452" s="10">
        <v>47.5410403803753</v>
      </c>
      <c r="H1452" s="10">
        <v>236.9031609941417</v>
      </c>
      <c r="I1452" s="10">
        <f t="shared" si="35"/>
        <v>49.510821305594334</v>
      </c>
    </row>
    <row r="1453" spans="1:9" x14ac:dyDescent="0.25">
      <c r="A1453" s="20"/>
      <c r="B1453" s="5">
        <f>DATE(YEAR(siječanj!B1453),MONTH(siječanj!B1453)+8,DAY(siječanj!B1453))</f>
        <v>43724</v>
      </c>
      <c r="C1453" s="9">
        <v>15.1041666666667</v>
      </c>
      <c r="D1453">
        <v>0.93599216326198853</v>
      </c>
      <c r="E1453" s="6">
        <v>52.994042700746164</v>
      </c>
      <c r="F1453" s="10">
        <v>56.035681820938862</v>
      </c>
      <c r="G1453" s="10">
        <v>48.851353761339141</v>
      </c>
      <c r="H1453" s="10">
        <v>236.58758646084482</v>
      </c>
      <c r="I1453" s="10">
        <f t="shared" si="35"/>
        <v>49.602008667469597</v>
      </c>
    </row>
    <row r="1454" spans="1:9" x14ac:dyDescent="0.25">
      <c r="A1454" s="20"/>
      <c r="B1454" s="5">
        <f>DATE(YEAR(siječanj!B1454),MONTH(siječanj!B1454)+8,DAY(siječanj!B1454))</f>
        <v>43724</v>
      </c>
      <c r="C1454" s="9">
        <v>15.1145833333333</v>
      </c>
      <c r="D1454">
        <v>0.93599216326198853</v>
      </c>
      <c r="E1454" s="6">
        <v>52.50968719414967</v>
      </c>
      <c r="F1454" s="10">
        <v>55.961190890760683</v>
      </c>
      <c r="G1454" s="10">
        <v>48.387986373875314</v>
      </c>
      <c r="H1454" s="10">
        <v>236.40010302872608</v>
      </c>
      <c r="I1454" s="10">
        <f t="shared" si="35"/>
        <v>49.148655709062488</v>
      </c>
    </row>
    <row r="1455" spans="1:9" x14ac:dyDescent="0.25">
      <c r="A1455" s="20"/>
      <c r="B1455" s="5">
        <f>DATE(YEAR(siječanj!B1455),MONTH(siječanj!B1455)+8,DAY(siječanj!B1455))</f>
        <v>43724</v>
      </c>
      <c r="C1455" s="9">
        <v>15.125</v>
      </c>
      <c r="D1455">
        <v>0.93599216326198853</v>
      </c>
      <c r="E1455" s="6">
        <v>52.832495571228144</v>
      </c>
      <c r="F1455" s="10">
        <v>55.446103768066308</v>
      </c>
      <c r="G1455" s="10">
        <v>47.896718200633075</v>
      </c>
      <c r="H1455" s="10">
        <v>236.44588386680158</v>
      </c>
      <c r="I1455" s="10">
        <f t="shared" si="35"/>
        <v>49.450801820243257</v>
      </c>
    </row>
    <row r="1456" spans="1:9" x14ac:dyDescent="0.25">
      <c r="A1456" s="20"/>
      <c r="B1456" s="5">
        <f>DATE(YEAR(siječanj!B1456),MONTH(siječanj!B1456)+8,DAY(siječanj!B1456))</f>
        <v>43724</v>
      </c>
      <c r="C1456" s="9">
        <v>15.1354166666667</v>
      </c>
      <c r="D1456">
        <v>0.93599216326198853</v>
      </c>
      <c r="E1456" s="6">
        <v>53.305543850815731</v>
      </c>
      <c r="F1456" s="10">
        <v>55.2241962503103</v>
      </c>
      <c r="G1456" s="10">
        <v>48.212200585876438</v>
      </c>
      <c r="H1456" s="10">
        <v>236.20926599689511</v>
      </c>
      <c r="I1456" s="10">
        <f t="shared" si="35"/>
        <v>49.893571302781808</v>
      </c>
    </row>
    <row r="1457" spans="1:9" x14ac:dyDescent="0.25">
      <c r="A1457" s="20"/>
      <c r="B1457" s="5">
        <f>DATE(YEAR(siječanj!B1457),MONTH(siječanj!B1457)+8,DAY(siječanj!B1457))</f>
        <v>43724</v>
      </c>
      <c r="C1457" s="9">
        <v>15.1458333333333</v>
      </c>
      <c r="D1457">
        <v>0.93599216326198853</v>
      </c>
      <c r="E1457" s="6">
        <v>53.813735758269509</v>
      </c>
      <c r="F1457" s="10">
        <v>55.04673846594455</v>
      </c>
      <c r="G1457" s="10">
        <v>47.396470879385312</v>
      </c>
      <c r="H1457" s="10">
        <v>235.91257046913782</v>
      </c>
      <c r="I1457" s="10">
        <f t="shared" si="35"/>
        <v>50.369234945591707</v>
      </c>
    </row>
    <row r="1458" spans="1:9" x14ac:dyDescent="0.25">
      <c r="A1458" s="20"/>
      <c r="B1458" s="5">
        <f>DATE(YEAR(siječanj!B1458),MONTH(siječanj!B1458)+8,DAY(siječanj!B1458))</f>
        <v>43724</v>
      </c>
      <c r="C1458" s="9">
        <v>15.15625</v>
      </c>
      <c r="D1458">
        <v>0.93599216326198853</v>
      </c>
      <c r="E1458" s="6">
        <v>54.482821634379938</v>
      </c>
      <c r="F1458" s="10">
        <v>54.473435236448751</v>
      </c>
      <c r="G1458" s="10">
        <v>47.334736728144897</v>
      </c>
      <c r="H1458" s="10">
        <v>235.99778911958026</v>
      </c>
      <c r="I1458" s="10">
        <f t="shared" si="35"/>
        <v>50.99549408218035</v>
      </c>
    </row>
    <row r="1459" spans="1:9" x14ac:dyDescent="0.25">
      <c r="A1459" s="20"/>
      <c r="B1459" s="5">
        <f>DATE(YEAR(siječanj!B1459),MONTH(siječanj!B1459)+8,DAY(siječanj!B1459))</f>
        <v>43724</v>
      </c>
      <c r="C1459" s="9">
        <v>15.1666666666667</v>
      </c>
      <c r="D1459">
        <v>0.93599216326198853</v>
      </c>
      <c r="E1459" s="6">
        <v>57.184346574583429</v>
      </c>
      <c r="F1459" s="10">
        <v>54.665502233414095</v>
      </c>
      <c r="G1459" s="10">
        <v>47.7006861799387</v>
      </c>
      <c r="H1459" s="10">
        <v>236.06986249955193</v>
      </c>
      <c r="I1459" s="10">
        <f t="shared" si="35"/>
        <v>53.52410025506763</v>
      </c>
    </row>
    <row r="1460" spans="1:9" x14ac:dyDescent="0.25">
      <c r="A1460" s="20"/>
      <c r="B1460" s="5">
        <f>DATE(YEAR(siječanj!B1460),MONTH(siječanj!B1460)+8,DAY(siječanj!B1460))</f>
        <v>43724</v>
      </c>
      <c r="C1460" s="9">
        <v>15.1770833333333</v>
      </c>
      <c r="D1460">
        <v>0.93599216326198853</v>
      </c>
      <c r="E1460" s="6">
        <v>59.489131879662843</v>
      </c>
      <c r="F1460" s="10">
        <v>54.728747280706543</v>
      </c>
      <c r="G1460" s="10">
        <v>49.119772887590706</v>
      </c>
      <c r="H1460" s="10">
        <v>235.28932317179431</v>
      </c>
      <c r="I1460" s="10">
        <f t="shared" si="35"/>
        <v>55.681361238623353</v>
      </c>
    </row>
    <row r="1461" spans="1:9" x14ac:dyDescent="0.25">
      <c r="A1461" s="20"/>
      <c r="B1461" s="5">
        <f>DATE(YEAR(siječanj!B1461),MONTH(siječanj!B1461)+8,DAY(siječanj!B1461))</f>
        <v>43724</v>
      </c>
      <c r="C1461" s="9">
        <v>15.1875</v>
      </c>
      <c r="D1461">
        <v>0.93599216326198853</v>
      </c>
      <c r="E1461" s="6">
        <v>63.307081452297638</v>
      </c>
      <c r="F1461" s="10">
        <v>54.59282140073109</v>
      </c>
      <c r="G1461" s="10">
        <v>47.464763782454519</v>
      </c>
      <c r="H1461" s="10">
        <v>226.47209723643147</v>
      </c>
      <c r="I1461" s="10">
        <f t="shared" si="35"/>
        <v>59.254932118338978</v>
      </c>
    </row>
    <row r="1462" spans="1:9" x14ac:dyDescent="0.25">
      <c r="A1462" s="20"/>
      <c r="B1462" s="5">
        <f>DATE(YEAR(siječanj!B1462),MONTH(siječanj!B1462)+8,DAY(siječanj!B1462))</f>
        <v>43724</v>
      </c>
      <c r="C1462" s="9">
        <v>15.1979166666667</v>
      </c>
      <c r="D1462">
        <v>0.93599216326198853</v>
      </c>
      <c r="E1462" s="6">
        <v>67.911831775005368</v>
      </c>
      <c r="F1462" s="10">
        <v>55.365223314135775</v>
      </c>
      <c r="G1462" s="10">
        <v>46.976666609178466</v>
      </c>
      <c r="H1462" s="10">
        <v>207.30172971328147</v>
      </c>
      <c r="I1462" s="10">
        <f t="shared" si="35"/>
        <v>63.564942334171526</v>
      </c>
    </row>
    <row r="1463" spans="1:9" x14ac:dyDescent="0.25">
      <c r="A1463" s="20"/>
      <c r="B1463" s="5">
        <f>DATE(YEAR(siječanj!B1463),MONTH(siječanj!B1463)+8,DAY(siječanj!B1463))</f>
        <v>43724</v>
      </c>
      <c r="C1463" s="9">
        <v>15.2083333333333</v>
      </c>
      <c r="D1463">
        <v>0.93599216326198853</v>
      </c>
      <c r="E1463" s="6">
        <v>74.045567152211532</v>
      </c>
      <c r="F1463" s="10">
        <v>56.14840152859265</v>
      </c>
      <c r="G1463" s="10">
        <v>48.00403848683041</v>
      </c>
      <c r="H1463" s="10">
        <v>192.62071667260145</v>
      </c>
      <c r="I1463" s="10">
        <f t="shared" si="35"/>
        <v>69.306070578759318</v>
      </c>
    </row>
    <row r="1464" spans="1:9" x14ac:dyDescent="0.25">
      <c r="A1464" s="20"/>
      <c r="B1464" s="5">
        <f>DATE(YEAR(siječanj!B1464),MONTH(siječanj!B1464)+8,DAY(siječanj!B1464))</f>
        <v>43724</v>
      </c>
      <c r="C1464" s="9">
        <v>15.21875</v>
      </c>
      <c r="D1464">
        <v>0.93599216326198853</v>
      </c>
      <c r="E1464" s="6">
        <v>80.295726963988415</v>
      </c>
      <c r="F1464" s="10">
        <v>60.965135179559823</v>
      </c>
      <c r="G1464" s="10">
        <v>48.034154958661148</v>
      </c>
      <c r="H1464" s="10">
        <v>169.70187307594742</v>
      </c>
      <c r="I1464" s="10">
        <f t="shared" si="35"/>
        <v>75.156171181717497</v>
      </c>
    </row>
    <row r="1465" spans="1:9" x14ac:dyDescent="0.25">
      <c r="A1465" s="20"/>
      <c r="B1465" s="5">
        <f>DATE(YEAR(siječanj!B1465),MONTH(siječanj!B1465)+8,DAY(siječanj!B1465))</f>
        <v>43724</v>
      </c>
      <c r="C1465" s="9">
        <v>15.2291666666667</v>
      </c>
      <c r="D1465">
        <v>0.93599216326198853</v>
      </c>
      <c r="E1465" s="6">
        <v>85.196075260230742</v>
      </c>
      <c r="F1465" s="10">
        <v>66.632478193578876</v>
      </c>
      <c r="G1465" s="10">
        <v>50.424069396466805</v>
      </c>
      <c r="H1465" s="10">
        <v>143.45857767106693</v>
      </c>
      <c r="I1465" s="10">
        <f t="shared" si="35"/>
        <v>79.742858784254551</v>
      </c>
    </row>
    <row r="1466" spans="1:9" x14ac:dyDescent="0.25">
      <c r="A1466" s="20"/>
      <c r="B1466" s="5">
        <f>DATE(YEAR(siječanj!B1466),MONTH(siječanj!B1466)+8,DAY(siječanj!B1466))</f>
        <v>43724</v>
      </c>
      <c r="C1466" s="9">
        <v>15.2395833333333</v>
      </c>
      <c r="D1466">
        <v>0.93599216326198853</v>
      </c>
      <c r="E1466" s="6">
        <v>90.787712931287345</v>
      </c>
      <c r="F1466" s="10">
        <v>68.11723574849195</v>
      </c>
      <c r="G1466" s="10">
        <v>53.885360360822233</v>
      </c>
      <c r="H1466" s="10">
        <v>112.93569984781256</v>
      </c>
      <c r="I1466" s="10">
        <f t="shared" si="35"/>
        <v>84.976587824164056</v>
      </c>
    </row>
    <row r="1467" spans="1:9" x14ac:dyDescent="0.25">
      <c r="A1467" s="20"/>
      <c r="B1467" s="5">
        <f>DATE(YEAR(siječanj!B1467),MONTH(siječanj!B1467)+8,DAY(siječanj!B1467))</f>
        <v>43724</v>
      </c>
      <c r="C1467" s="9">
        <v>15.25</v>
      </c>
      <c r="D1467">
        <v>0.93599216326198853</v>
      </c>
      <c r="E1467" s="6">
        <v>95.845773766762775</v>
      </c>
      <c r="F1467" s="10">
        <v>72.610728530133116</v>
      </c>
      <c r="G1467" s="10">
        <v>65.212846579269083</v>
      </c>
      <c r="H1467" s="10">
        <v>66.491220206345332</v>
      </c>
      <c r="I1467" s="10">
        <f t="shared" si="35"/>
        <v>89.710893127471437</v>
      </c>
    </row>
    <row r="1468" spans="1:9" x14ac:dyDescent="0.25">
      <c r="A1468" s="20"/>
      <c r="B1468" s="5">
        <f>DATE(YEAR(siječanj!B1468),MONTH(siječanj!B1468)+8,DAY(siječanj!B1468))</f>
        <v>43724</v>
      </c>
      <c r="C1468" s="9">
        <v>15.2604166666667</v>
      </c>
      <c r="D1468">
        <v>0.93599216326198853</v>
      </c>
      <c r="E1468" s="6">
        <v>98.906777400975955</v>
      </c>
      <c r="F1468" s="10">
        <v>89.923548502647094</v>
      </c>
      <c r="G1468" s="10">
        <v>83.575621698642649</v>
      </c>
      <c r="H1468" s="10">
        <v>34.766220955001202</v>
      </c>
      <c r="I1468" s="10">
        <f t="shared" si="35"/>
        <v>92.575968540811445</v>
      </c>
    </row>
    <row r="1469" spans="1:9" x14ac:dyDescent="0.25">
      <c r="A1469" s="20"/>
      <c r="B1469" s="5">
        <f>DATE(YEAR(siječanj!B1469),MONTH(siječanj!B1469)+8,DAY(siječanj!B1469))</f>
        <v>43724</v>
      </c>
      <c r="C1469" s="9">
        <v>15.2708333333333</v>
      </c>
      <c r="D1469">
        <v>0.93599216326198853</v>
      </c>
      <c r="E1469" s="6">
        <v>101.08244630374378</v>
      </c>
      <c r="F1469" s="10">
        <v>99.951344139172306</v>
      </c>
      <c r="G1469" s="10">
        <v>95.476966590716856</v>
      </c>
      <c r="H1469" s="10">
        <v>18.600124509562736</v>
      </c>
      <c r="I1469" s="10">
        <f t="shared" si="35"/>
        <v>94.612377583654933</v>
      </c>
    </row>
    <row r="1470" spans="1:9" x14ac:dyDescent="0.25">
      <c r="A1470" s="20"/>
      <c r="B1470" s="5">
        <f>DATE(YEAR(siječanj!B1470),MONTH(siječanj!B1470)+8,DAY(siječanj!B1470))</f>
        <v>43724</v>
      </c>
      <c r="C1470" s="9">
        <v>15.28125</v>
      </c>
      <c r="D1470">
        <v>0.93599216326198853</v>
      </c>
      <c r="E1470" s="6">
        <v>102.03658726355809</v>
      </c>
      <c r="F1470" s="10">
        <v>109.80383323802225</v>
      </c>
      <c r="G1470" s="10">
        <v>103.83440192058248</v>
      </c>
      <c r="H1470" s="10">
        <v>11.964686316297904</v>
      </c>
      <c r="I1470" s="10">
        <f t="shared" si="35"/>
        <v>95.505446044688398</v>
      </c>
    </row>
    <row r="1471" spans="1:9" x14ac:dyDescent="0.25">
      <c r="A1471" s="20"/>
      <c r="B1471" s="5">
        <f>DATE(YEAR(siječanj!B1471),MONTH(siječanj!B1471)+8,DAY(siječanj!B1471))</f>
        <v>43724</v>
      </c>
      <c r="C1471" s="9">
        <v>15.2916666666667</v>
      </c>
      <c r="D1471">
        <v>0.93599216326198853</v>
      </c>
      <c r="E1471" s="6">
        <v>99.971341259543593</v>
      </c>
      <c r="F1471" s="10">
        <v>116.06642139507612</v>
      </c>
      <c r="G1471" s="10">
        <v>109.80447566831141</v>
      </c>
      <c r="H1471" s="10">
        <v>4.7574563706766009</v>
      </c>
      <c r="I1471" s="10">
        <f t="shared" si="35"/>
        <v>93.572391969722702</v>
      </c>
    </row>
    <row r="1472" spans="1:9" x14ac:dyDescent="0.25">
      <c r="A1472" s="20"/>
      <c r="B1472" s="5">
        <f>DATE(YEAR(siječanj!B1472),MONTH(siječanj!B1472)+8,DAY(siječanj!B1472))</f>
        <v>43724</v>
      </c>
      <c r="C1472" s="9">
        <v>15.3020833333333</v>
      </c>
      <c r="D1472">
        <v>0.93599216326198853</v>
      </c>
      <c r="E1472" s="6">
        <v>97.318822244210935</v>
      </c>
      <c r="F1472" s="10">
        <v>129.13142015529894</v>
      </c>
      <c r="G1472" s="10">
        <v>120.6930232408061</v>
      </c>
      <c r="H1472" s="10">
        <v>3.3632493151590341</v>
      </c>
      <c r="I1472" s="10">
        <f t="shared" si="35"/>
        <v>91.089654958467918</v>
      </c>
    </row>
    <row r="1473" spans="1:9" x14ac:dyDescent="0.25">
      <c r="A1473" s="20"/>
      <c r="B1473" s="5">
        <f>DATE(YEAR(siječanj!B1473),MONTH(siječanj!B1473)+8,DAY(siječanj!B1473))</f>
        <v>43724</v>
      </c>
      <c r="C1473" s="9">
        <v>15.3125</v>
      </c>
      <c r="D1473">
        <v>0.93599216326198853</v>
      </c>
      <c r="E1473" s="6">
        <v>97.117069986473922</v>
      </c>
      <c r="F1473" s="10">
        <v>135.45116886340872</v>
      </c>
      <c r="G1473" s="10">
        <v>133.34281644515218</v>
      </c>
      <c r="H1473" s="10">
        <v>3.8432602868486772</v>
      </c>
      <c r="I1473" s="10">
        <f t="shared" si="35"/>
        <v>90.900816426305667</v>
      </c>
    </row>
    <row r="1474" spans="1:9" x14ac:dyDescent="0.25">
      <c r="A1474" s="20"/>
      <c r="B1474" s="5">
        <f>DATE(YEAR(siječanj!B1474),MONTH(siječanj!B1474)+8,DAY(siječanj!B1474))</f>
        <v>43724</v>
      </c>
      <c r="C1474" s="9">
        <v>15.3229166666667</v>
      </c>
      <c r="D1474">
        <v>0.93599216326198853</v>
      </c>
      <c r="E1474" s="6">
        <v>96.194658946011771</v>
      </c>
      <c r="F1474" s="10">
        <v>139.35576990408794</v>
      </c>
      <c r="G1474" s="10">
        <v>146.51260547686456</v>
      </c>
      <c r="H1474" s="10">
        <v>3.4788824737309385</v>
      </c>
      <c r="I1474" s="10">
        <f t="shared" si="35"/>
        <v>90.037446921126758</v>
      </c>
    </row>
    <row r="1475" spans="1:9" x14ac:dyDescent="0.25">
      <c r="A1475" s="20"/>
      <c r="B1475" s="5">
        <f>DATE(YEAR(siječanj!B1475),MONTH(siječanj!B1475)+8,DAY(siječanj!B1475))</f>
        <v>43724</v>
      </c>
      <c r="C1475" s="9">
        <v>15.3333333333333</v>
      </c>
      <c r="D1475">
        <v>0.93599216326198853</v>
      </c>
      <c r="E1475" s="6">
        <v>97.616061061064428</v>
      </c>
      <c r="F1475" s="10">
        <v>169.45502225800593</v>
      </c>
      <c r="G1475" s="10">
        <v>154.10930988699434</v>
      </c>
      <c r="H1475" s="10">
        <v>2.387249750239373</v>
      </c>
      <c r="I1475" s="10">
        <f t="shared" si="35"/>
        <v>91.367868161660056</v>
      </c>
    </row>
    <row r="1476" spans="1:9" x14ac:dyDescent="0.25">
      <c r="A1476" s="20"/>
      <c r="B1476" s="5">
        <f>DATE(YEAR(siječanj!B1476),MONTH(siječanj!B1476)+8,DAY(siječanj!B1476))</f>
        <v>43724</v>
      </c>
      <c r="C1476" s="9">
        <v>15.34375</v>
      </c>
      <c r="D1476">
        <v>0.93599216326198853</v>
      </c>
      <c r="E1476" s="6">
        <v>98.470983113982953</v>
      </c>
      <c r="F1476" s="10">
        <v>170.93613152328905</v>
      </c>
      <c r="G1476" s="10">
        <v>176.22829903719858</v>
      </c>
      <c r="H1476" s="10">
        <v>2.0853067193525066</v>
      </c>
      <c r="I1476" s="10">
        <f t="shared" ref="I1476:I1539" si="37">D1476*E1476</f>
        <v>92.168068503391652</v>
      </c>
    </row>
    <row r="1477" spans="1:9" x14ac:dyDescent="0.25">
      <c r="A1477" s="20"/>
      <c r="B1477" s="5">
        <f>DATE(YEAR(siječanj!B1477),MONTH(siječanj!B1477)+8,DAY(siječanj!B1477))</f>
        <v>43724</v>
      </c>
      <c r="C1477" s="9">
        <v>15.3541666666667</v>
      </c>
      <c r="D1477">
        <v>0.93599216326198853</v>
      </c>
      <c r="E1477" s="6">
        <v>97.879967828428633</v>
      </c>
      <c r="F1477" s="10">
        <v>199.49667658719397</v>
      </c>
      <c r="G1477" s="10">
        <v>181.15880660613982</v>
      </c>
      <c r="H1477" s="10">
        <v>2.4008722483541964</v>
      </c>
      <c r="I1477" s="10">
        <f t="shared" si="37"/>
        <v>91.614882827744765</v>
      </c>
    </row>
    <row r="1478" spans="1:9" x14ac:dyDescent="0.25">
      <c r="A1478" s="20"/>
      <c r="B1478" s="5">
        <f>DATE(YEAR(siječanj!B1478),MONTH(siječanj!B1478)+8,DAY(siječanj!B1478))</f>
        <v>43724</v>
      </c>
      <c r="C1478" s="9">
        <v>15.3645833333333</v>
      </c>
      <c r="D1478">
        <v>0.93599216326198853</v>
      </c>
      <c r="E1478" s="6">
        <v>98.132969390286732</v>
      </c>
      <c r="F1478" s="10">
        <v>186.56522770313924</v>
      </c>
      <c r="G1478" s="10">
        <v>181.51589732764833</v>
      </c>
      <c r="H1478" s="10">
        <v>1.7874156212920962</v>
      </c>
      <c r="I1478" s="10">
        <f t="shared" si="37"/>
        <v>91.851690306936987</v>
      </c>
    </row>
    <row r="1479" spans="1:9" x14ac:dyDescent="0.25">
      <c r="A1479" s="20"/>
      <c r="B1479" s="5">
        <f>DATE(YEAR(siječanj!B1479),MONTH(siječanj!B1479)+8,DAY(siječanj!B1479))</f>
        <v>43724</v>
      </c>
      <c r="C1479" s="9">
        <v>15.375</v>
      </c>
      <c r="D1479">
        <v>0.93599216326198853</v>
      </c>
      <c r="E1479" s="6">
        <v>98.452500051310139</v>
      </c>
      <c r="F1479" s="10">
        <v>205.30862271130948</v>
      </c>
      <c r="G1479" s="10">
        <v>186.91213648529398</v>
      </c>
      <c r="H1479" s="10">
        <v>1.4289526296237434</v>
      </c>
      <c r="I1479" s="10">
        <f t="shared" si="37"/>
        <v>92.15076850157682</v>
      </c>
    </row>
    <row r="1480" spans="1:9" x14ac:dyDescent="0.25">
      <c r="A1480" s="20"/>
      <c r="B1480" s="5">
        <f>DATE(YEAR(siječanj!B1480),MONTH(siječanj!B1480)+8,DAY(siječanj!B1480))</f>
        <v>43724</v>
      </c>
      <c r="C1480" s="9">
        <v>15.3854166666667</v>
      </c>
      <c r="D1480">
        <v>0.93599216326198853</v>
      </c>
      <c r="E1480" s="6">
        <v>99.52671937446523</v>
      </c>
      <c r="F1480" s="10">
        <v>192.5035194351216</v>
      </c>
      <c r="G1480" s="10">
        <v>182.72146736162784</v>
      </c>
      <c r="H1480" s="10">
        <v>1.4150790117214036</v>
      </c>
      <c r="I1480" s="10">
        <f t="shared" si="37"/>
        <v>93.156229369674577</v>
      </c>
    </row>
    <row r="1481" spans="1:9" x14ac:dyDescent="0.25">
      <c r="A1481" s="20"/>
      <c r="B1481" s="5">
        <f>DATE(YEAR(siječanj!B1481),MONTH(siječanj!B1481)+8,DAY(siječanj!B1481))</f>
        <v>43724</v>
      </c>
      <c r="C1481" s="9">
        <v>15.3958333333333</v>
      </c>
      <c r="D1481">
        <v>0.93599216326198853</v>
      </c>
      <c r="E1481" s="6">
        <v>98.951124839642503</v>
      </c>
      <c r="F1481" s="10">
        <v>190.22547762253029</v>
      </c>
      <c r="G1481" s="10">
        <v>184.87973423101766</v>
      </c>
      <c r="H1481" s="10">
        <v>1.5744200195252627</v>
      </c>
      <c r="I1481" s="10">
        <f t="shared" si="37"/>
        <v>92.617477395864071</v>
      </c>
    </row>
    <row r="1482" spans="1:9" x14ac:dyDescent="0.25">
      <c r="A1482" s="20"/>
      <c r="B1482" s="5">
        <f>DATE(YEAR(siječanj!B1482),MONTH(siječanj!B1482)+8,DAY(siječanj!B1482))</f>
        <v>43724</v>
      </c>
      <c r="C1482" s="9">
        <v>15.40625</v>
      </c>
      <c r="D1482">
        <v>0.93599216326198853</v>
      </c>
      <c r="E1482" s="6">
        <v>98.779488459372246</v>
      </c>
      <c r="F1482" s="10">
        <v>177.20580755656567</v>
      </c>
      <c r="G1482" s="10">
        <v>190.89434647953749</v>
      </c>
      <c r="H1482" s="10">
        <v>1.4907851245554726</v>
      </c>
      <c r="I1482" s="10">
        <f t="shared" si="37"/>
        <v>92.456827089000456</v>
      </c>
    </row>
    <row r="1483" spans="1:9" x14ac:dyDescent="0.25">
      <c r="A1483" s="20"/>
      <c r="B1483" s="5">
        <f>DATE(YEAR(siječanj!B1483),MONTH(siječanj!B1483)+8,DAY(siječanj!B1483))</f>
        <v>43724</v>
      </c>
      <c r="C1483" s="9">
        <v>15.4166666666667</v>
      </c>
      <c r="D1483">
        <v>0.93599216326198853</v>
      </c>
      <c r="E1483" s="6">
        <v>99.567383104991123</v>
      </c>
      <c r="F1483" s="10">
        <v>176.92771075958044</v>
      </c>
      <c r="G1483" s="10">
        <v>190.69245412979168</v>
      </c>
      <c r="H1483" s="10">
        <v>1.2863025836331627</v>
      </c>
      <c r="I1483" s="10">
        <f t="shared" si="37"/>
        <v>93.194290302775812</v>
      </c>
    </row>
    <row r="1484" spans="1:9" x14ac:dyDescent="0.25">
      <c r="A1484" s="20"/>
      <c r="B1484" s="5">
        <f>DATE(YEAR(siječanj!B1484),MONTH(siječanj!B1484)+8,DAY(siječanj!B1484))</f>
        <v>43724</v>
      </c>
      <c r="C1484" s="9">
        <v>15.4270833333333</v>
      </c>
      <c r="D1484">
        <v>0.93599216326198853</v>
      </c>
      <c r="E1484" s="6">
        <v>99.60988223739038</v>
      </c>
      <c r="F1484" s="10">
        <v>195.06049687036662</v>
      </c>
      <c r="G1484" s="10">
        <v>186.46208729768813</v>
      </c>
      <c r="H1484" s="10">
        <v>1.3185359593869361</v>
      </c>
      <c r="I1484" s="10">
        <f t="shared" si="37"/>
        <v>93.234069157646942</v>
      </c>
    </row>
    <row r="1485" spans="1:9" x14ac:dyDescent="0.25">
      <c r="A1485" s="20"/>
      <c r="B1485" s="5">
        <f>DATE(YEAR(siječanj!B1485),MONTH(siječanj!B1485)+8,DAY(siječanj!B1485))</f>
        <v>43724</v>
      </c>
      <c r="C1485" s="9">
        <v>15.4375</v>
      </c>
      <c r="D1485">
        <v>0.93599216326198853</v>
      </c>
      <c r="E1485" s="6">
        <v>99.664416206086386</v>
      </c>
      <c r="F1485" s="10">
        <v>188.2040522481789</v>
      </c>
      <c r="G1485" s="10">
        <v>183.56995068802286</v>
      </c>
      <c r="H1485" s="10">
        <v>1.3594754880927655</v>
      </c>
      <c r="I1485" s="10">
        <f t="shared" si="37"/>
        <v>93.28511252497799</v>
      </c>
    </row>
    <row r="1486" spans="1:9" x14ac:dyDescent="0.25">
      <c r="A1486" s="20"/>
      <c r="B1486" s="5">
        <f>DATE(YEAR(siječanj!B1486),MONTH(siječanj!B1486)+8,DAY(siječanj!B1486))</f>
        <v>43724</v>
      </c>
      <c r="C1486" s="9">
        <v>15.4479166666667</v>
      </c>
      <c r="D1486">
        <v>0.93599216326198853</v>
      </c>
      <c r="E1486" s="6">
        <v>101.41010871822667</v>
      </c>
      <c r="F1486" s="10">
        <v>175.80715605855147</v>
      </c>
      <c r="G1486" s="10">
        <v>182.84284842362462</v>
      </c>
      <c r="H1486" s="10">
        <v>1.4571580840048464</v>
      </c>
      <c r="I1486" s="10">
        <f t="shared" si="37"/>
        <v>94.919067035806421</v>
      </c>
    </row>
    <row r="1487" spans="1:9" x14ac:dyDescent="0.25">
      <c r="A1487" s="20"/>
      <c r="B1487" s="5">
        <f>DATE(YEAR(siječanj!B1487),MONTH(siječanj!B1487)+8,DAY(siječanj!B1487))</f>
        <v>43724</v>
      </c>
      <c r="C1487" s="9">
        <v>15.4583333333333</v>
      </c>
      <c r="D1487">
        <v>0.93599216326198853</v>
      </c>
      <c r="E1487" s="6">
        <v>102.02607316045226</v>
      </c>
      <c r="F1487" s="10">
        <v>173.91338068604907</v>
      </c>
      <c r="G1487" s="10">
        <v>183.66365975790964</v>
      </c>
      <c r="H1487" s="10">
        <v>1.3940879987258759</v>
      </c>
      <c r="I1487" s="10">
        <f t="shared" si="37"/>
        <v>95.495604926577613</v>
      </c>
    </row>
    <row r="1488" spans="1:9" x14ac:dyDescent="0.25">
      <c r="A1488" s="20"/>
      <c r="B1488" s="5">
        <f>DATE(YEAR(siječanj!B1488),MONTH(siječanj!B1488)+8,DAY(siječanj!B1488))</f>
        <v>43724</v>
      </c>
      <c r="C1488" s="9">
        <v>15.46875</v>
      </c>
      <c r="D1488">
        <v>0.93599216326198853</v>
      </c>
      <c r="E1488" s="6">
        <v>103.00043034230708</v>
      </c>
      <c r="F1488" s="10">
        <v>168.96243894164286</v>
      </c>
      <c r="G1488" s="10">
        <v>177.44192903058581</v>
      </c>
      <c r="H1488" s="10">
        <v>1.3454107790373757</v>
      </c>
      <c r="I1488" s="10">
        <f t="shared" si="37"/>
        <v>96.407595613011765</v>
      </c>
    </row>
    <row r="1489" spans="1:9" x14ac:dyDescent="0.25">
      <c r="A1489" s="20"/>
      <c r="B1489" s="5">
        <f>DATE(YEAR(siječanj!B1489),MONTH(siječanj!B1489)+8,DAY(siječanj!B1489))</f>
        <v>43724</v>
      </c>
      <c r="C1489" s="9">
        <v>15.4791666666667</v>
      </c>
      <c r="D1489">
        <v>0.93599216326198853</v>
      </c>
      <c r="E1489" s="6">
        <v>103.53607585149781</v>
      </c>
      <c r="F1489" s="10">
        <v>165.68618254298443</v>
      </c>
      <c r="G1489" s="10">
        <v>174.5752808383703</v>
      </c>
      <c r="H1489" s="10">
        <v>1.2688582624573357</v>
      </c>
      <c r="I1489" s="10">
        <f t="shared" si="37"/>
        <v>96.908955611900765</v>
      </c>
    </row>
    <row r="1490" spans="1:9" x14ac:dyDescent="0.25">
      <c r="A1490" s="20"/>
      <c r="B1490" s="5">
        <f>DATE(YEAR(siječanj!B1490),MONTH(siječanj!B1490)+8,DAY(siječanj!B1490))</f>
        <v>43724</v>
      </c>
      <c r="C1490" s="9">
        <v>15.4895833333333</v>
      </c>
      <c r="D1490">
        <v>0.93599216326198853</v>
      </c>
      <c r="E1490" s="6">
        <v>103.37812209936301</v>
      </c>
      <c r="F1490" s="10">
        <v>162.02437939137468</v>
      </c>
      <c r="G1490" s="10">
        <v>169.38943150759499</v>
      </c>
      <c r="H1490" s="10">
        <v>1.2781446922092299</v>
      </c>
      <c r="I1490" s="10">
        <f t="shared" si="37"/>
        <v>96.761112137744774</v>
      </c>
    </row>
    <row r="1491" spans="1:9" x14ac:dyDescent="0.25">
      <c r="A1491" s="20"/>
      <c r="B1491" s="5">
        <f>DATE(YEAR(siječanj!B1491),MONTH(siječanj!B1491)+8,DAY(siječanj!B1491))</f>
        <v>43724</v>
      </c>
      <c r="C1491" s="9">
        <v>15.5</v>
      </c>
      <c r="D1491">
        <v>0.93599216326198853</v>
      </c>
      <c r="E1491" s="6">
        <v>101.81331643264056</v>
      </c>
      <c r="F1491" s="10">
        <v>159.62336734119017</v>
      </c>
      <c r="G1491" s="10">
        <v>169.21560852843598</v>
      </c>
      <c r="H1491" s="10">
        <v>1.3881601710723555</v>
      </c>
      <c r="I1491" s="10">
        <f t="shared" si="37"/>
        <v>95.296466296664605</v>
      </c>
    </row>
    <row r="1492" spans="1:9" x14ac:dyDescent="0.25">
      <c r="A1492" s="20"/>
      <c r="B1492" s="5">
        <f>DATE(YEAR(siječanj!B1492),MONTH(siječanj!B1492)+8,DAY(siječanj!B1492))</f>
        <v>43724</v>
      </c>
      <c r="C1492" s="9">
        <v>15.5104166666667</v>
      </c>
      <c r="D1492">
        <v>0.93599216326198853</v>
      </c>
      <c r="E1492" s="6">
        <v>100.92286560532966</v>
      </c>
      <c r="F1492" s="10">
        <v>158.16804092803341</v>
      </c>
      <c r="G1492" s="10">
        <v>172.61216694031711</v>
      </c>
      <c r="H1492" s="10">
        <v>1.5153988656410253</v>
      </c>
      <c r="I1492" s="10">
        <f t="shared" si="37"/>
        <v>94.463011300531448</v>
      </c>
    </row>
    <row r="1493" spans="1:9" x14ac:dyDescent="0.25">
      <c r="A1493" s="20"/>
      <c r="B1493" s="5">
        <f>DATE(YEAR(siječanj!B1493),MONTH(siječanj!B1493)+8,DAY(siječanj!B1493))</f>
        <v>43724</v>
      </c>
      <c r="C1493" s="9">
        <v>15.5208333333333</v>
      </c>
      <c r="D1493">
        <v>0.93599216326198853</v>
      </c>
      <c r="E1493" s="6">
        <v>100.94421245080652</v>
      </c>
      <c r="F1493" s="10">
        <v>155.12624232399881</v>
      </c>
      <c r="G1493" s="10">
        <v>173.39521527753652</v>
      </c>
      <c r="H1493" s="10">
        <v>1.6007455771703381</v>
      </c>
      <c r="I1493" s="10">
        <f t="shared" si="37"/>
        <v>94.482991780608145</v>
      </c>
    </row>
    <row r="1494" spans="1:9" x14ac:dyDescent="0.25">
      <c r="A1494" s="20"/>
      <c r="B1494" s="5">
        <f>DATE(YEAR(siječanj!B1494),MONTH(siječanj!B1494)+8,DAY(siječanj!B1494))</f>
        <v>43724</v>
      </c>
      <c r="C1494" s="9">
        <v>15.53125</v>
      </c>
      <c r="D1494">
        <v>0.93599216326198853</v>
      </c>
      <c r="E1494" s="6">
        <v>100.10054799261262</v>
      </c>
      <c r="F1494" s="10">
        <v>153.39538375310164</v>
      </c>
      <c r="G1494" s="10">
        <v>172.88105970960163</v>
      </c>
      <c r="H1494" s="10">
        <v>1.7277341524287326</v>
      </c>
      <c r="I1494" s="10">
        <f t="shared" si="37"/>
        <v>93.693328459315993</v>
      </c>
    </row>
    <row r="1495" spans="1:9" x14ac:dyDescent="0.25">
      <c r="A1495" s="20"/>
      <c r="B1495" s="5">
        <f>DATE(YEAR(siječanj!B1495),MONTH(siječanj!B1495)+8,DAY(siječanj!B1495))</f>
        <v>43724</v>
      </c>
      <c r="C1495" s="9">
        <v>15.5416666666667</v>
      </c>
      <c r="D1495">
        <v>0.93599216326198853</v>
      </c>
      <c r="E1495" s="6">
        <v>97.96786164069313</v>
      </c>
      <c r="F1495" s="10">
        <v>153.31380896022063</v>
      </c>
      <c r="G1495" s="10">
        <v>170.43084810535035</v>
      </c>
      <c r="H1495" s="10">
        <v>1.9033379177866792</v>
      </c>
      <c r="I1495" s="10">
        <f t="shared" si="37"/>
        <v>91.697150747223546</v>
      </c>
    </row>
    <row r="1496" spans="1:9" x14ac:dyDescent="0.25">
      <c r="A1496" s="20"/>
      <c r="B1496" s="5">
        <f>DATE(YEAR(siječanj!B1496),MONTH(siječanj!B1496)+8,DAY(siječanj!B1496))</f>
        <v>43724</v>
      </c>
      <c r="C1496" s="9">
        <v>15.5520833333333</v>
      </c>
      <c r="D1496">
        <v>0.93599216326198853</v>
      </c>
      <c r="E1496" s="6">
        <v>96.853045094273085</v>
      </c>
      <c r="F1496" s="10">
        <v>152.48549871398285</v>
      </c>
      <c r="G1496" s="10">
        <v>165.24993188718071</v>
      </c>
      <c r="H1496" s="10">
        <v>1.799507389228036</v>
      </c>
      <c r="I1496" s="10">
        <f t="shared" si="37"/>
        <v>90.65369119629959</v>
      </c>
    </row>
    <row r="1497" spans="1:9" x14ac:dyDescent="0.25">
      <c r="A1497" s="20"/>
      <c r="B1497" s="5">
        <f>DATE(YEAR(siječanj!B1497),MONTH(siječanj!B1497)+8,DAY(siječanj!B1497))</f>
        <v>43724</v>
      </c>
      <c r="C1497" s="9">
        <v>15.5625</v>
      </c>
      <c r="D1497">
        <v>0.93599216326198853</v>
      </c>
      <c r="E1497" s="6">
        <v>96.843285401888593</v>
      </c>
      <c r="F1497" s="10">
        <v>152.54566940499745</v>
      </c>
      <c r="G1497" s="10">
        <v>163.2088675848955</v>
      </c>
      <c r="H1497" s="10">
        <v>1.8164904903957155</v>
      </c>
      <c r="I1497" s="10">
        <f t="shared" si="37"/>
        <v>90.644556200711861</v>
      </c>
    </row>
    <row r="1498" spans="1:9" x14ac:dyDescent="0.25">
      <c r="A1498" s="20"/>
      <c r="B1498" s="5">
        <f>DATE(YEAR(siječanj!B1498),MONTH(siječanj!B1498)+8,DAY(siječanj!B1498))</f>
        <v>43724</v>
      </c>
      <c r="C1498" s="9">
        <v>15.5729166666667</v>
      </c>
      <c r="D1498">
        <v>0.93599216326198853</v>
      </c>
      <c r="E1498" s="6">
        <v>97.183945518983634</v>
      </c>
      <c r="F1498" s="10">
        <v>152.43225134487326</v>
      </c>
      <c r="G1498" s="10">
        <v>159.13180455242298</v>
      </c>
      <c r="H1498" s="10">
        <v>1.8953431041530455</v>
      </c>
      <c r="I1498" s="10">
        <f t="shared" si="37"/>
        <v>90.963411400648724</v>
      </c>
    </row>
    <row r="1499" spans="1:9" x14ac:dyDescent="0.25">
      <c r="A1499" s="20"/>
      <c r="B1499" s="5">
        <f>DATE(YEAR(siječanj!B1499),MONTH(siječanj!B1499)+8,DAY(siječanj!B1499))</f>
        <v>43724</v>
      </c>
      <c r="C1499" s="9">
        <v>15.5833333333333</v>
      </c>
      <c r="D1499">
        <v>0.93599216326198853</v>
      </c>
      <c r="E1499" s="6">
        <v>99.716532089891345</v>
      </c>
      <c r="F1499" s="10">
        <v>149.54862154834902</v>
      </c>
      <c r="G1499" s="10">
        <v>151.79714917114435</v>
      </c>
      <c r="H1499" s="10">
        <v>1.7564928707241643</v>
      </c>
      <c r="I1499" s="10">
        <f t="shared" si="37"/>
        <v>93.333892583800903</v>
      </c>
    </row>
    <row r="1500" spans="1:9" x14ac:dyDescent="0.25">
      <c r="A1500" s="20"/>
      <c r="B1500" s="5">
        <f>DATE(YEAR(siječanj!B1500),MONTH(siječanj!B1500)+8,DAY(siječanj!B1500))</f>
        <v>43724</v>
      </c>
      <c r="C1500" s="9">
        <v>15.59375</v>
      </c>
      <c r="D1500">
        <v>0.93599216326198853</v>
      </c>
      <c r="E1500" s="6">
        <v>101.28454797276223</v>
      </c>
      <c r="F1500" s="10">
        <v>147.36743801258908</v>
      </c>
      <c r="G1500" s="10">
        <v>142.69907261120207</v>
      </c>
      <c r="H1500" s="10">
        <v>1.9186212081217291</v>
      </c>
      <c r="I1500" s="10">
        <f t="shared" si="37"/>
        <v>94.801543162038371</v>
      </c>
    </row>
    <row r="1501" spans="1:9" x14ac:dyDescent="0.25">
      <c r="A1501" s="20"/>
      <c r="B1501" s="5">
        <f>DATE(YEAR(siječanj!B1501),MONTH(siječanj!B1501)+8,DAY(siječanj!B1501))</f>
        <v>43724</v>
      </c>
      <c r="C1501" s="9">
        <v>15.6041666666667</v>
      </c>
      <c r="D1501">
        <v>0.93599216326198853</v>
      </c>
      <c r="E1501" s="6">
        <v>101.22423680617389</v>
      </c>
      <c r="F1501" s="10">
        <v>147.52349972212832</v>
      </c>
      <c r="G1501" s="10">
        <v>144.2765929133671</v>
      </c>
      <c r="H1501" s="10">
        <v>2.0829055739738651</v>
      </c>
      <c r="I1501" s="10">
        <f t="shared" si="37"/>
        <v>94.745092382754507</v>
      </c>
    </row>
    <row r="1502" spans="1:9" x14ac:dyDescent="0.25">
      <c r="A1502" s="20"/>
      <c r="B1502" s="5">
        <f>DATE(YEAR(siječanj!B1502),MONTH(siječanj!B1502)+8,DAY(siječanj!B1502))</f>
        <v>43724</v>
      </c>
      <c r="C1502" s="9">
        <v>15.6145833333333</v>
      </c>
      <c r="D1502">
        <v>0.93599216326198853</v>
      </c>
      <c r="E1502" s="6">
        <v>103.24444647541576</v>
      </c>
      <c r="F1502" s="10">
        <v>146.8055211391771</v>
      </c>
      <c r="G1502" s="10">
        <v>145.35569222970793</v>
      </c>
      <c r="H1502" s="10">
        <v>2.3939989697078361</v>
      </c>
      <c r="I1502" s="10">
        <f t="shared" si="37"/>
        <v>96.635992801310977</v>
      </c>
    </row>
    <row r="1503" spans="1:9" x14ac:dyDescent="0.25">
      <c r="A1503" s="20"/>
      <c r="B1503" s="5">
        <f>DATE(YEAR(siječanj!B1503),MONTH(siječanj!B1503)+8,DAY(siječanj!B1503))</f>
        <v>43724</v>
      </c>
      <c r="C1503" s="9">
        <v>15.625</v>
      </c>
      <c r="D1503">
        <v>0.93599216326198853</v>
      </c>
      <c r="E1503" s="6">
        <v>103.90043736963682</v>
      </c>
      <c r="F1503" s="10">
        <v>145.18427982501623</v>
      </c>
      <c r="G1503" s="10">
        <v>140.7069019172562</v>
      </c>
      <c r="H1503" s="10">
        <v>2.3215043888176998</v>
      </c>
      <c r="I1503" s="10">
        <f t="shared" si="37"/>
        <v>97.249995137473121</v>
      </c>
    </row>
    <row r="1504" spans="1:9" x14ac:dyDescent="0.25">
      <c r="A1504" s="20"/>
      <c r="B1504" s="5">
        <f>DATE(YEAR(siječanj!B1504),MONTH(siječanj!B1504)+8,DAY(siječanj!B1504))</f>
        <v>43724</v>
      </c>
      <c r="C1504" s="9">
        <v>15.6354166666667</v>
      </c>
      <c r="D1504">
        <v>0.93599216326198853</v>
      </c>
      <c r="E1504" s="6">
        <v>104.75627464187782</v>
      </c>
      <c r="F1504" s="10">
        <v>144.4904505915737</v>
      </c>
      <c r="G1504" s="10">
        <v>137.89955543833233</v>
      </c>
      <c r="H1504" s="10">
        <v>2.2442295276695852</v>
      </c>
      <c r="I1504" s="10">
        <f t="shared" si="37"/>
        <v>98.051052117318221</v>
      </c>
    </row>
    <row r="1505" spans="1:9" x14ac:dyDescent="0.25">
      <c r="A1505" s="20"/>
      <c r="B1505" s="5">
        <f>DATE(YEAR(siječanj!B1505),MONTH(siječanj!B1505)+8,DAY(siječanj!B1505))</f>
        <v>43724</v>
      </c>
      <c r="C1505" s="9">
        <v>15.6458333333333</v>
      </c>
      <c r="D1505">
        <v>0.93599216326198853</v>
      </c>
      <c r="E1505" s="6">
        <v>106.51538970898385</v>
      </c>
      <c r="F1505" s="10">
        <v>140.35284063697077</v>
      </c>
      <c r="G1505" s="10">
        <v>142.13455032481693</v>
      </c>
      <c r="H1505" s="10">
        <v>2.0149581621445298</v>
      </c>
      <c r="I1505" s="10">
        <f t="shared" si="37"/>
        <v>99.697570034405544</v>
      </c>
    </row>
    <row r="1506" spans="1:9" x14ac:dyDescent="0.25">
      <c r="A1506" s="20"/>
      <c r="B1506" s="5">
        <f>DATE(YEAR(siječanj!B1506),MONTH(siječanj!B1506)+8,DAY(siječanj!B1506))</f>
        <v>43724</v>
      </c>
      <c r="C1506" s="9">
        <v>15.65625</v>
      </c>
      <c r="D1506">
        <v>0.93599216326198853</v>
      </c>
      <c r="E1506" s="6">
        <v>106.32555714064402</v>
      </c>
      <c r="F1506" s="10">
        <v>138.95557380333759</v>
      </c>
      <c r="G1506" s="10">
        <v>140.29954081147363</v>
      </c>
      <c r="H1506" s="10">
        <v>2.1572450348965915</v>
      </c>
      <c r="I1506" s="10">
        <f t="shared" si="37"/>
        <v>99.519888238107569</v>
      </c>
    </row>
    <row r="1507" spans="1:9" x14ac:dyDescent="0.25">
      <c r="A1507" s="20"/>
      <c r="B1507" s="5">
        <f>DATE(YEAR(siječanj!B1507),MONTH(siječanj!B1507)+8,DAY(siječanj!B1507))</f>
        <v>43724</v>
      </c>
      <c r="C1507" s="9">
        <v>15.6666666666667</v>
      </c>
      <c r="D1507">
        <v>0.93599216326198853</v>
      </c>
      <c r="E1507" s="6">
        <v>106.4312709282631</v>
      </c>
      <c r="F1507" s="10">
        <v>139.34284636986521</v>
      </c>
      <c r="G1507" s="10">
        <v>133.95509639938248</v>
      </c>
      <c r="H1507" s="10">
        <v>2.1555242140418982</v>
      </c>
      <c r="I1507" s="10">
        <f t="shared" si="37"/>
        <v>99.618835514867769</v>
      </c>
    </row>
    <row r="1508" spans="1:9" x14ac:dyDescent="0.25">
      <c r="A1508" s="20"/>
      <c r="B1508" s="5">
        <f>DATE(YEAR(siječanj!B1508),MONTH(siječanj!B1508)+8,DAY(siječanj!B1508))</f>
        <v>43724</v>
      </c>
      <c r="C1508" s="9">
        <v>15.6770833333333</v>
      </c>
      <c r="D1508">
        <v>0.93599216326198853</v>
      </c>
      <c r="E1508" s="6">
        <v>107.11014329819155</v>
      </c>
      <c r="F1508" s="10">
        <v>136.70051741947097</v>
      </c>
      <c r="G1508" s="10">
        <v>135.99966887125052</v>
      </c>
      <c r="H1508" s="10">
        <v>2.0846734172588897</v>
      </c>
      <c r="I1508" s="10">
        <f t="shared" si="37"/>
        <v>100.25425473297588</v>
      </c>
    </row>
    <row r="1509" spans="1:9" x14ac:dyDescent="0.25">
      <c r="A1509" s="20"/>
      <c r="B1509" s="5">
        <f>DATE(YEAR(siječanj!B1509),MONTH(siječanj!B1509)+8,DAY(siječanj!B1509))</f>
        <v>43724</v>
      </c>
      <c r="C1509" s="9">
        <v>15.6875</v>
      </c>
      <c r="D1509">
        <v>0.93599216326198853</v>
      </c>
      <c r="E1509" s="6">
        <v>109.67080883761838</v>
      </c>
      <c r="F1509" s="10">
        <v>133.6756679101639</v>
      </c>
      <c r="G1509" s="10">
        <v>135.85732709808485</v>
      </c>
      <c r="H1509" s="10">
        <v>1.975316252420408</v>
      </c>
      <c r="I1509" s="10">
        <f t="shared" si="37"/>
        <v>102.65101761061443</v>
      </c>
    </row>
    <row r="1510" spans="1:9" x14ac:dyDescent="0.25">
      <c r="A1510" s="20"/>
      <c r="B1510" s="5">
        <f>DATE(YEAR(siječanj!B1510),MONTH(siječanj!B1510)+8,DAY(siječanj!B1510))</f>
        <v>43724</v>
      </c>
      <c r="C1510" s="9">
        <v>15.6979166666667</v>
      </c>
      <c r="D1510">
        <v>0.93599216326198853</v>
      </c>
      <c r="E1510" s="6">
        <v>110.74480680078551</v>
      </c>
      <c r="F1510" s="10">
        <v>133.48903923272394</v>
      </c>
      <c r="G1510" s="10">
        <v>133.97093935744138</v>
      </c>
      <c r="H1510" s="10">
        <v>2.4870823717425785</v>
      </c>
      <c r="I1510" s="10">
        <f t="shared" si="37"/>
        <v>103.65627128749821</v>
      </c>
    </row>
    <row r="1511" spans="1:9" x14ac:dyDescent="0.25">
      <c r="A1511" s="20"/>
      <c r="B1511" s="5">
        <f>DATE(YEAR(siječanj!B1511),MONTH(siječanj!B1511)+8,DAY(siječanj!B1511))</f>
        <v>43724</v>
      </c>
      <c r="C1511" s="9">
        <v>15.7083333333333</v>
      </c>
      <c r="D1511">
        <v>0.93599216326198853</v>
      </c>
      <c r="E1511" s="6">
        <v>112.32096535621845</v>
      </c>
      <c r="F1511" s="10">
        <v>132.46385780614673</v>
      </c>
      <c r="G1511" s="10">
        <v>132.29752641072929</v>
      </c>
      <c r="H1511" s="10">
        <v>7.5611177548661042</v>
      </c>
      <c r="I1511" s="10">
        <f t="shared" si="37"/>
        <v>105.13154334344178</v>
      </c>
    </row>
    <row r="1512" spans="1:9" x14ac:dyDescent="0.25">
      <c r="A1512" s="20"/>
      <c r="B1512" s="5">
        <f>DATE(YEAR(siječanj!B1512),MONTH(siječanj!B1512)+8,DAY(siječanj!B1512))</f>
        <v>43724</v>
      </c>
      <c r="C1512" s="9">
        <v>15.71875</v>
      </c>
      <c r="D1512">
        <v>0.93599216326198853</v>
      </c>
      <c r="E1512" s="6">
        <v>115.47640632305807</v>
      </c>
      <c r="F1512" s="10">
        <v>132.42441694564775</v>
      </c>
      <c r="G1512" s="10">
        <v>132.42845659794068</v>
      </c>
      <c r="H1512" s="10">
        <v>20.808181782580331</v>
      </c>
      <c r="I1512" s="10">
        <f t="shared" si="37"/>
        <v>108.0850113600395</v>
      </c>
    </row>
    <row r="1513" spans="1:9" x14ac:dyDescent="0.25">
      <c r="A1513" s="20"/>
      <c r="B1513" s="5">
        <f>DATE(YEAR(siječanj!B1513),MONTH(siječanj!B1513)+8,DAY(siječanj!B1513))</f>
        <v>43724</v>
      </c>
      <c r="C1513" s="9">
        <v>15.7291666666667</v>
      </c>
      <c r="D1513">
        <v>0.93599216326198853</v>
      </c>
      <c r="E1513" s="6">
        <v>119.63507854946612</v>
      </c>
      <c r="F1513" s="10">
        <v>132.29719639043287</v>
      </c>
      <c r="G1513" s="10">
        <v>135.11535324523763</v>
      </c>
      <c r="H1513" s="10">
        <v>33.543939910503305</v>
      </c>
      <c r="I1513" s="10">
        <f t="shared" si="37"/>
        <v>111.97749597353271</v>
      </c>
    </row>
    <row r="1514" spans="1:9" x14ac:dyDescent="0.25">
      <c r="A1514" s="20"/>
      <c r="B1514" s="5">
        <f>DATE(YEAR(siječanj!B1514),MONTH(siječanj!B1514)+8,DAY(siječanj!B1514))</f>
        <v>43724</v>
      </c>
      <c r="C1514" s="9">
        <v>15.7395833333333</v>
      </c>
      <c r="D1514">
        <v>0.93599216326198853</v>
      </c>
      <c r="E1514" s="6">
        <v>124.15072403217245</v>
      </c>
      <c r="F1514" s="10">
        <v>132.62029277304086</v>
      </c>
      <c r="G1514" s="10">
        <v>136.67985237792126</v>
      </c>
      <c r="H1514" s="10">
        <v>49.657510300306754</v>
      </c>
      <c r="I1514" s="10">
        <f t="shared" si="37"/>
        <v>116.20410475741524</v>
      </c>
    </row>
    <row r="1515" spans="1:9" x14ac:dyDescent="0.25">
      <c r="A1515" s="20"/>
      <c r="B1515" s="5">
        <f>DATE(YEAR(siječanj!B1515),MONTH(siječanj!B1515)+8,DAY(siječanj!B1515))</f>
        <v>43724</v>
      </c>
      <c r="C1515" s="9">
        <v>15.75</v>
      </c>
      <c r="D1515">
        <v>0.93599216326198853</v>
      </c>
      <c r="E1515" s="6">
        <v>128.95858455191561</v>
      </c>
      <c r="F1515" s="10">
        <v>133.35861588859299</v>
      </c>
      <c r="G1515" s="10">
        <v>139.4449884319788</v>
      </c>
      <c r="H1515" s="10">
        <v>67.430480246017297</v>
      </c>
      <c r="I1515" s="10">
        <f t="shared" si="37"/>
        <v>120.70422452595155</v>
      </c>
    </row>
    <row r="1516" spans="1:9" x14ac:dyDescent="0.25">
      <c r="A1516" s="20"/>
      <c r="B1516" s="5">
        <f>DATE(YEAR(siječanj!B1516),MONTH(siječanj!B1516)+8,DAY(siječanj!B1516))</f>
        <v>43724</v>
      </c>
      <c r="C1516" s="9">
        <v>15.7604166666667</v>
      </c>
      <c r="D1516">
        <v>0.93599216326198853</v>
      </c>
      <c r="E1516" s="6">
        <v>133.30436751219253</v>
      </c>
      <c r="F1516" s="10">
        <v>131.57289651356837</v>
      </c>
      <c r="G1516" s="10">
        <v>138.99010246594352</v>
      </c>
      <c r="H1516" s="10">
        <v>82.868438359678052</v>
      </c>
      <c r="I1516" s="10">
        <f t="shared" si="37"/>
        <v>124.77184332000823</v>
      </c>
    </row>
    <row r="1517" spans="1:9" x14ac:dyDescent="0.25">
      <c r="A1517" s="20"/>
      <c r="B1517" s="5">
        <f>DATE(YEAR(siječanj!B1517),MONTH(siječanj!B1517)+8,DAY(siječanj!B1517))</f>
        <v>43724</v>
      </c>
      <c r="C1517" s="9">
        <v>15.7708333333333</v>
      </c>
      <c r="D1517">
        <v>0.93599216326198853</v>
      </c>
      <c r="E1517" s="6">
        <v>138.23508381790583</v>
      </c>
      <c r="F1517" s="10">
        <v>129.87200288258012</v>
      </c>
      <c r="G1517" s="10">
        <v>139.45322099011887</v>
      </c>
      <c r="H1517" s="10">
        <v>100.5152131085824</v>
      </c>
      <c r="I1517" s="10">
        <f t="shared" si="37"/>
        <v>129.38695514142398</v>
      </c>
    </row>
    <row r="1518" spans="1:9" x14ac:dyDescent="0.25">
      <c r="A1518" s="20"/>
      <c r="B1518" s="5">
        <f>DATE(YEAR(siječanj!B1518),MONTH(siječanj!B1518)+8,DAY(siječanj!B1518))</f>
        <v>43724</v>
      </c>
      <c r="C1518" s="9">
        <v>15.78125</v>
      </c>
      <c r="D1518">
        <v>0.93599216326198853</v>
      </c>
      <c r="E1518" s="6">
        <v>143.91442471325522</v>
      </c>
      <c r="F1518" s="10">
        <v>128.93515501647119</v>
      </c>
      <c r="G1518" s="10">
        <v>139.69217791415295</v>
      </c>
      <c r="H1518" s="10">
        <v>127.50246038851341</v>
      </c>
      <c r="I1518" s="10">
        <f t="shared" si="37"/>
        <v>134.70277371196434</v>
      </c>
    </row>
    <row r="1519" spans="1:9" x14ac:dyDescent="0.25">
      <c r="A1519" s="20"/>
      <c r="B1519" s="5">
        <f>DATE(YEAR(siječanj!B1519),MONTH(siječanj!B1519)+8,DAY(siječanj!B1519))</f>
        <v>43724</v>
      </c>
      <c r="C1519" s="9">
        <v>15.7916666666667</v>
      </c>
      <c r="D1519">
        <v>0.93599216326198853</v>
      </c>
      <c r="E1519" s="6">
        <v>149.52413052108787</v>
      </c>
      <c r="F1519" s="10">
        <v>126.98478499922508</v>
      </c>
      <c r="G1519" s="10">
        <v>139.06306356263386</v>
      </c>
      <c r="H1519" s="10">
        <v>151.21616114272243</v>
      </c>
      <c r="I1519" s="10">
        <f t="shared" si="37"/>
        <v>139.95341438630095</v>
      </c>
    </row>
    <row r="1520" spans="1:9" x14ac:dyDescent="0.25">
      <c r="A1520" s="20"/>
      <c r="B1520" s="5">
        <f>DATE(YEAR(siječanj!B1520),MONTH(siječanj!B1520)+8,DAY(siječanj!B1520))</f>
        <v>43724</v>
      </c>
      <c r="C1520" s="9">
        <v>15.8020833333333</v>
      </c>
      <c r="D1520">
        <v>0.93599216326198853</v>
      </c>
      <c r="E1520" s="6">
        <v>155.91767204632947</v>
      </c>
      <c r="F1520" s="10">
        <v>123.68188284165215</v>
      </c>
      <c r="G1520" s="10">
        <v>139.29260783486959</v>
      </c>
      <c r="H1520" s="10">
        <v>183.74570017036092</v>
      </c>
      <c r="I1520" s="10">
        <f t="shared" si="37"/>
        <v>145.93771914941721</v>
      </c>
    </row>
    <row r="1521" spans="1:9" x14ac:dyDescent="0.25">
      <c r="A1521" s="20"/>
      <c r="B1521" s="5">
        <f>DATE(YEAR(siječanj!B1521),MONTH(siječanj!B1521)+8,DAY(siječanj!B1521))</f>
        <v>43724</v>
      </c>
      <c r="C1521" s="9">
        <v>15.8125</v>
      </c>
      <c r="D1521">
        <v>0.93599216326198853</v>
      </c>
      <c r="E1521" s="6">
        <v>158.21063494128899</v>
      </c>
      <c r="F1521" s="10">
        <v>121.04036060876686</v>
      </c>
      <c r="G1521" s="10">
        <v>137.52492386890961</v>
      </c>
      <c r="H1521" s="10">
        <v>199.50551381343814</v>
      </c>
      <c r="I1521" s="10">
        <f t="shared" si="37"/>
        <v>148.08391444974984</v>
      </c>
    </row>
    <row r="1522" spans="1:9" x14ac:dyDescent="0.25">
      <c r="A1522" s="20"/>
      <c r="B1522" s="5">
        <f>DATE(YEAR(siječanj!B1522),MONTH(siječanj!B1522)+8,DAY(siječanj!B1522))</f>
        <v>43724</v>
      </c>
      <c r="C1522" s="9">
        <v>15.8229166666667</v>
      </c>
      <c r="D1522">
        <v>0.93599216326198853</v>
      </c>
      <c r="E1522" s="6">
        <v>158.20397825931883</v>
      </c>
      <c r="F1522" s="10">
        <v>116.36892842036653</v>
      </c>
      <c r="G1522" s="10">
        <v>132.75705648684166</v>
      </c>
      <c r="H1522" s="10">
        <v>217.46540992544416</v>
      </c>
      <c r="I1522" s="10">
        <f t="shared" si="37"/>
        <v>148.07768384759243</v>
      </c>
    </row>
    <row r="1523" spans="1:9" x14ac:dyDescent="0.25">
      <c r="A1523" s="20"/>
      <c r="B1523" s="5">
        <f>DATE(YEAR(siječanj!B1523),MONTH(siječanj!B1523)+8,DAY(siječanj!B1523))</f>
        <v>43724</v>
      </c>
      <c r="C1523" s="9">
        <v>15.8333333333333</v>
      </c>
      <c r="D1523">
        <v>0.93599216326198853</v>
      </c>
      <c r="E1523" s="6">
        <v>158.11208209964849</v>
      </c>
      <c r="F1523" s="10">
        <v>111.12589473492706</v>
      </c>
      <c r="G1523" s="10">
        <v>123.63902671065644</v>
      </c>
      <c r="H1523" s="10">
        <v>223.4102266829953</v>
      </c>
      <c r="I1523" s="10">
        <f t="shared" si="37"/>
        <v>147.99166976230711</v>
      </c>
    </row>
    <row r="1524" spans="1:9" x14ac:dyDescent="0.25">
      <c r="A1524" s="20"/>
      <c r="B1524" s="5">
        <f>DATE(YEAR(siječanj!B1524),MONTH(siječanj!B1524)+8,DAY(siječanj!B1524))</f>
        <v>43724</v>
      </c>
      <c r="C1524" s="9">
        <v>15.84375</v>
      </c>
      <c r="D1524">
        <v>0.93599216326198853</v>
      </c>
      <c r="E1524" s="6">
        <v>156.87789296097037</v>
      </c>
      <c r="F1524" s="10">
        <v>93.854839450960199</v>
      </c>
      <c r="G1524" s="10">
        <v>106.21238697623686</v>
      </c>
      <c r="H1524" s="10">
        <v>223.9529685781792</v>
      </c>
      <c r="I1524" s="10">
        <f t="shared" si="37"/>
        <v>146.83647840052134</v>
      </c>
    </row>
    <row r="1525" spans="1:9" x14ac:dyDescent="0.25">
      <c r="A1525" s="20"/>
      <c r="B1525" s="5">
        <f>DATE(YEAR(siječanj!B1525),MONTH(siječanj!B1525)+8,DAY(siječanj!B1525))</f>
        <v>43724</v>
      </c>
      <c r="C1525" s="9">
        <v>15.8541666666667</v>
      </c>
      <c r="D1525">
        <v>0.93599216326198853</v>
      </c>
      <c r="E1525" s="6">
        <v>156.47779024226222</v>
      </c>
      <c r="F1525" s="10">
        <v>87.414508549624472</v>
      </c>
      <c r="G1525" s="10">
        <v>100.17129085711338</v>
      </c>
      <c r="H1525" s="10">
        <v>224.04889833796486</v>
      </c>
      <c r="I1525" s="10">
        <f t="shared" si="37"/>
        <v>146.46198539131069</v>
      </c>
    </row>
    <row r="1526" spans="1:9" x14ac:dyDescent="0.25">
      <c r="A1526" s="20"/>
      <c r="B1526" s="5">
        <f>DATE(YEAR(siječanj!B1526),MONTH(siječanj!B1526)+8,DAY(siječanj!B1526))</f>
        <v>43724</v>
      </c>
      <c r="C1526" s="9">
        <v>15.8645833333333</v>
      </c>
      <c r="D1526">
        <v>0.93599216326198853</v>
      </c>
      <c r="E1526" s="6">
        <v>155.66176401790287</v>
      </c>
      <c r="F1526" s="10">
        <v>84.182677803236643</v>
      </c>
      <c r="G1526" s="10">
        <v>96.117753433250741</v>
      </c>
      <c r="H1526" s="10">
        <v>225.00032618184312</v>
      </c>
      <c r="I1526" s="10">
        <f t="shared" si="37"/>
        <v>145.69819124029408</v>
      </c>
    </row>
    <row r="1527" spans="1:9" x14ac:dyDescent="0.25">
      <c r="A1527" s="20"/>
      <c r="B1527" s="5">
        <f>DATE(YEAR(siječanj!B1527),MONTH(siječanj!B1527)+8,DAY(siječanj!B1527))</f>
        <v>43724</v>
      </c>
      <c r="C1527" s="9">
        <v>15.875</v>
      </c>
      <c r="D1527">
        <v>0.93599216326198853</v>
      </c>
      <c r="E1527" s="6">
        <v>152.61071562727429</v>
      </c>
      <c r="F1527" s="10">
        <v>81.523443906834274</v>
      </c>
      <c r="G1527" s="10">
        <v>88.981413995426934</v>
      </c>
      <c r="H1527" s="10">
        <v>226.40513529468461</v>
      </c>
      <c r="I1527" s="10">
        <f t="shared" si="37"/>
        <v>142.84243385693262</v>
      </c>
    </row>
    <row r="1528" spans="1:9" x14ac:dyDescent="0.25">
      <c r="A1528" s="20"/>
      <c r="B1528" s="5">
        <f>DATE(YEAR(siječanj!B1528),MONTH(siječanj!B1528)+8,DAY(siječanj!B1528))</f>
        <v>43724</v>
      </c>
      <c r="C1528" s="9">
        <v>15.8854166666667</v>
      </c>
      <c r="D1528">
        <v>0.93599216326198853</v>
      </c>
      <c r="E1528" s="6">
        <v>157.81513313533529</v>
      </c>
      <c r="F1528" s="10">
        <v>77.382715447234105</v>
      </c>
      <c r="G1528" s="10">
        <v>73.607723792279742</v>
      </c>
      <c r="H1528" s="10">
        <v>232.45771845826087</v>
      </c>
      <c r="I1528" s="10">
        <f t="shared" si="37"/>
        <v>147.71372785882122</v>
      </c>
    </row>
    <row r="1529" spans="1:9" x14ac:dyDescent="0.25">
      <c r="A1529" s="20"/>
      <c r="B1529" s="5">
        <f>DATE(YEAR(siječanj!B1529),MONTH(siječanj!B1529)+8,DAY(siječanj!B1529))</f>
        <v>43724</v>
      </c>
      <c r="C1529" s="9">
        <v>15.8958333333333</v>
      </c>
      <c r="D1529">
        <v>0.93599216326198853</v>
      </c>
      <c r="E1529" s="6">
        <v>160.01435851287692</v>
      </c>
      <c r="F1529" s="10">
        <v>73.369331961967092</v>
      </c>
      <c r="G1529" s="10">
        <v>63.613177444428857</v>
      </c>
      <c r="H1529" s="10">
        <v>236.51624242878196</v>
      </c>
      <c r="I1529" s="10">
        <f t="shared" si="37"/>
        <v>149.77218557744706</v>
      </c>
    </row>
    <row r="1530" spans="1:9" x14ac:dyDescent="0.25">
      <c r="A1530" s="20"/>
      <c r="B1530" s="5">
        <f>DATE(YEAR(siječanj!B1530),MONTH(siječanj!B1530)+8,DAY(siječanj!B1530))</f>
        <v>43724</v>
      </c>
      <c r="C1530" s="9">
        <v>15.90625</v>
      </c>
      <c r="D1530">
        <v>0.93599216326198853</v>
      </c>
      <c r="E1530" s="6">
        <v>156.67357967736356</v>
      </c>
      <c r="F1530" s="10">
        <v>71.819085802112369</v>
      </c>
      <c r="G1530" s="10">
        <v>60.048624271048006</v>
      </c>
      <c r="H1530" s="10">
        <v>237.83849215968786</v>
      </c>
      <c r="I1530" s="10">
        <f t="shared" si="37"/>
        <v>146.64524276821504</v>
      </c>
    </row>
    <row r="1531" spans="1:9" x14ac:dyDescent="0.25">
      <c r="A1531" s="20"/>
      <c r="B1531" s="5">
        <f>DATE(YEAR(siječanj!B1531),MONTH(siječanj!B1531)+8,DAY(siječanj!B1531))</f>
        <v>43724</v>
      </c>
      <c r="C1531" s="9">
        <v>15.9166666666667</v>
      </c>
      <c r="D1531">
        <v>0.93599216326198853</v>
      </c>
      <c r="E1531" s="6">
        <v>151.66000822888776</v>
      </c>
      <c r="F1531" s="10">
        <v>71.242627945939844</v>
      </c>
      <c r="G1531" s="10">
        <v>57.425834004080116</v>
      </c>
      <c r="H1531" s="10">
        <v>236.172545480715</v>
      </c>
      <c r="I1531" s="10">
        <f t="shared" si="37"/>
        <v>141.95257918248763</v>
      </c>
    </row>
    <row r="1532" spans="1:9" x14ac:dyDescent="0.25">
      <c r="A1532" s="20"/>
      <c r="B1532" s="5">
        <f>DATE(YEAR(siječanj!B1532),MONTH(siječanj!B1532)+8,DAY(siječanj!B1532))</f>
        <v>43724</v>
      </c>
      <c r="C1532" s="9">
        <v>15.9270833333333</v>
      </c>
      <c r="D1532">
        <v>0.93599216326198853</v>
      </c>
      <c r="E1532" s="6">
        <v>144.48572307754904</v>
      </c>
      <c r="F1532" s="10">
        <v>70.065362208088814</v>
      </c>
      <c r="G1532" s="10">
        <v>55.021541690478415</v>
      </c>
      <c r="H1532" s="10">
        <v>237.54123336324383</v>
      </c>
      <c r="I1532" s="10">
        <f t="shared" si="37"/>
        <v>135.23750450382775</v>
      </c>
    </row>
    <row r="1533" spans="1:9" x14ac:dyDescent="0.25">
      <c r="A1533" s="20"/>
      <c r="B1533" s="5">
        <f>DATE(YEAR(siječanj!B1533),MONTH(siječanj!B1533)+8,DAY(siječanj!B1533))</f>
        <v>43724</v>
      </c>
      <c r="C1533" s="9">
        <v>15.9375</v>
      </c>
      <c r="D1533">
        <v>0.93599216326198853</v>
      </c>
      <c r="E1533" s="6">
        <v>134.47693816991386</v>
      </c>
      <c r="F1533" s="10">
        <v>66.904089142333092</v>
      </c>
      <c r="G1533" s="10">
        <v>53.139537154851467</v>
      </c>
      <c r="H1533" s="10">
        <v>236.87447330973038</v>
      </c>
      <c r="I1533" s="10">
        <f t="shared" si="37"/>
        <v>125.86936026650636</v>
      </c>
    </row>
    <row r="1534" spans="1:9" x14ac:dyDescent="0.25">
      <c r="A1534" s="20"/>
      <c r="B1534" s="5">
        <f>DATE(YEAR(siječanj!B1534),MONTH(siječanj!B1534)+8,DAY(siječanj!B1534))</f>
        <v>43724</v>
      </c>
      <c r="C1534" s="9">
        <v>15.9479166666667</v>
      </c>
      <c r="D1534">
        <v>0.93599216326198853</v>
      </c>
      <c r="E1534" s="6">
        <v>122.3178355376849</v>
      </c>
      <c r="F1534" s="10">
        <v>64.915261576974558</v>
      </c>
      <c r="G1534" s="10">
        <v>52.200772649672359</v>
      </c>
      <c r="H1534" s="10">
        <v>235.13983486386081</v>
      </c>
      <c r="I1534" s="10">
        <f t="shared" si="37"/>
        <v>114.48853549044183</v>
      </c>
    </row>
    <row r="1535" spans="1:9" x14ac:dyDescent="0.25">
      <c r="A1535" s="20"/>
      <c r="B1535" s="5">
        <f>DATE(YEAR(siječanj!B1535),MONTH(siječanj!B1535)+8,DAY(siječanj!B1535))</f>
        <v>43724</v>
      </c>
      <c r="C1535" s="9">
        <v>15.9583333333333</v>
      </c>
      <c r="D1535">
        <v>0.93599216326198853</v>
      </c>
      <c r="E1535" s="6">
        <v>110.82195522349934</v>
      </c>
      <c r="F1535" s="10">
        <v>62.821079113061188</v>
      </c>
      <c r="G1535" s="10">
        <v>51.226629418288233</v>
      </c>
      <c r="H1535" s="10">
        <v>234.98078899684307</v>
      </c>
      <c r="I1535" s="10">
        <f t="shared" si="37"/>
        <v>103.72848160656638</v>
      </c>
    </row>
    <row r="1536" spans="1:9" x14ac:dyDescent="0.25">
      <c r="A1536" s="20"/>
      <c r="B1536" s="5">
        <f>DATE(YEAR(siječanj!B1536),MONTH(siječanj!B1536)+8,DAY(siječanj!B1536))</f>
        <v>43724</v>
      </c>
      <c r="C1536" s="9">
        <v>15.96875</v>
      </c>
      <c r="D1536">
        <v>0.93599216326198853</v>
      </c>
      <c r="E1536" s="6">
        <v>100.73790593466228</v>
      </c>
      <c r="F1536" s="10">
        <v>61.017559777080699</v>
      </c>
      <c r="G1536" s="10">
        <v>50.849396826108425</v>
      </c>
      <c r="H1536" s="10">
        <v>234.91905054677201</v>
      </c>
      <c r="I1536" s="10">
        <f t="shared" si="37"/>
        <v>94.289890498267255</v>
      </c>
    </row>
    <row r="1537" spans="1:9" x14ac:dyDescent="0.25">
      <c r="A1537" s="20"/>
      <c r="B1537" s="5">
        <f>DATE(YEAR(siječanj!B1537),MONTH(siječanj!B1537)+8,DAY(siječanj!B1537))</f>
        <v>43724</v>
      </c>
      <c r="C1537" s="9">
        <v>15.9791666666667</v>
      </c>
      <c r="D1537">
        <v>0.93599216326198853</v>
      </c>
      <c r="E1537" s="6">
        <v>91.700940013862891</v>
      </c>
      <c r="F1537" s="10">
        <v>60.581145672347141</v>
      </c>
      <c r="G1537" s="10">
        <v>51.017050404067447</v>
      </c>
      <c r="H1537" s="10">
        <v>234.67886997740999</v>
      </c>
      <c r="I1537" s="10">
        <f t="shared" si="37"/>
        <v>85.83136121673337</v>
      </c>
    </row>
    <row r="1538" spans="1:9" ht="15.75" thickBot="1" x14ac:dyDescent="0.3">
      <c r="A1538" s="20"/>
      <c r="B1538" s="5">
        <f>DATE(YEAR(siječanj!B1538),MONTH(siječanj!B1538)+8,DAY(siječanj!B1538))</f>
        <v>43724</v>
      </c>
      <c r="C1538" s="9">
        <v>15.9895833333333</v>
      </c>
      <c r="D1538">
        <v>0.93599216326198853</v>
      </c>
      <c r="E1538" s="6">
        <v>83.86079309960175</v>
      </c>
      <c r="F1538" s="10">
        <v>58.663120612337366</v>
      </c>
      <c r="G1538" s="10">
        <v>49.898349713465365</v>
      </c>
      <c r="H1538" s="10">
        <v>235.68263378624744</v>
      </c>
      <c r="I1538" s="10">
        <f t="shared" si="37"/>
        <v>78.493045146162288</v>
      </c>
    </row>
    <row r="1539" spans="1:9" x14ac:dyDescent="0.25">
      <c r="A1539" s="19">
        <f t="shared" ref="A1539" si="38">A1443+1</f>
        <v>260</v>
      </c>
      <c r="B1539" s="5">
        <f>DATE(YEAR(siječanj!B1539),MONTH(siječanj!B1539)+8,DAY(siječanj!B1539))</f>
        <v>43725</v>
      </c>
      <c r="C1539" s="9">
        <v>16</v>
      </c>
      <c r="D1539">
        <v>0.93485942147863943</v>
      </c>
      <c r="E1539" s="6">
        <v>76.441920051239222</v>
      </c>
      <c r="F1539" s="10">
        <v>57.848283752554771</v>
      </c>
      <c r="G1539" s="10">
        <v>49.397323690960086</v>
      </c>
      <c r="H1539" s="10">
        <v>236.54715617505474</v>
      </c>
      <c r="I1539" s="10">
        <f t="shared" si="37"/>
        <v>71.462449155817907</v>
      </c>
    </row>
    <row r="1540" spans="1:9" x14ac:dyDescent="0.25">
      <c r="A1540" s="20"/>
      <c r="B1540" s="5">
        <f>DATE(YEAR(siječanj!B1540),MONTH(siječanj!B1540)+8,DAY(siječanj!B1540))</f>
        <v>43725</v>
      </c>
      <c r="C1540" s="9">
        <v>16.0104166666667</v>
      </c>
      <c r="D1540">
        <v>0.93485942147863943</v>
      </c>
      <c r="E1540" s="6">
        <v>70.82467609206725</v>
      </c>
      <c r="F1540" s="10">
        <v>57.566434314420995</v>
      </c>
      <c r="G1540" s="10">
        <v>49.777767422346159</v>
      </c>
      <c r="H1540" s="10">
        <v>236.60220543429179</v>
      </c>
      <c r="I1540" s="10">
        <f t="shared" ref="I1540:I1603" si="39">D1540*E1540</f>
        <v>66.21111571784202</v>
      </c>
    </row>
    <row r="1541" spans="1:9" x14ac:dyDescent="0.25">
      <c r="A1541" s="20"/>
      <c r="B1541" s="5">
        <f>DATE(YEAR(siječanj!B1541),MONTH(siječanj!B1541)+8,DAY(siječanj!B1541))</f>
        <v>43725</v>
      </c>
      <c r="C1541" s="9">
        <v>16.0208333333333</v>
      </c>
      <c r="D1541">
        <v>0.93485942147863943</v>
      </c>
      <c r="E1541" s="6">
        <v>66.529465451553619</v>
      </c>
      <c r="F1541" s="10">
        <v>57.078041112880456</v>
      </c>
      <c r="G1541" s="10">
        <v>48.863275115642395</v>
      </c>
      <c r="H1541" s="10">
        <v>236.8375657043062</v>
      </c>
      <c r="I1541" s="10">
        <f t="shared" si="39"/>
        <v>62.195697583322548</v>
      </c>
    </row>
    <row r="1542" spans="1:9" x14ac:dyDescent="0.25">
      <c r="A1542" s="20"/>
      <c r="B1542" s="5">
        <f>DATE(YEAR(siječanj!B1542),MONTH(siječanj!B1542)+8,DAY(siječanj!B1542))</f>
        <v>43725</v>
      </c>
      <c r="C1542" s="9">
        <v>16.03125</v>
      </c>
      <c r="D1542">
        <v>0.93485942147863943</v>
      </c>
      <c r="E1542" s="6">
        <v>63.069449023595453</v>
      </c>
      <c r="F1542" s="10">
        <v>56.610955688727636</v>
      </c>
      <c r="G1542" s="10">
        <v>49.111122881353829</v>
      </c>
      <c r="H1542" s="10">
        <v>236.62149863740916</v>
      </c>
      <c r="I1542" s="10">
        <f t="shared" si="39"/>
        <v>58.961068627174988</v>
      </c>
    </row>
    <row r="1543" spans="1:9" x14ac:dyDescent="0.25">
      <c r="A1543" s="20"/>
      <c r="B1543" s="5">
        <f>DATE(YEAR(siječanj!B1543),MONTH(siječanj!B1543)+8,DAY(siječanj!B1543))</f>
        <v>43725</v>
      </c>
      <c r="C1543" s="9">
        <v>16.0416666666667</v>
      </c>
      <c r="D1543">
        <v>0.93485942147863943</v>
      </c>
      <c r="E1543" s="6">
        <v>59.804451737686342</v>
      </c>
      <c r="F1543" s="10">
        <v>56.209663897032293</v>
      </c>
      <c r="G1543" s="10">
        <v>48.830200381817882</v>
      </c>
      <c r="H1543" s="10">
        <v>236.51341207866687</v>
      </c>
      <c r="I1543" s="10">
        <f t="shared" si="39"/>
        <v>55.908755153340664</v>
      </c>
    </row>
    <row r="1544" spans="1:9" x14ac:dyDescent="0.25">
      <c r="A1544" s="20"/>
      <c r="B1544" s="5">
        <f>DATE(YEAR(siječanj!B1544),MONTH(siječanj!B1544)+8,DAY(siječanj!B1544))</f>
        <v>43725</v>
      </c>
      <c r="C1544" s="9">
        <v>16.0520833333333</v>
      </c>
      <c r="D1544">
        <v>0.93485942147863943</v>
      </c>
      <c r="E1544" s="6">
        <v>58.175767335780137</v>
      </c>
      <c r="F1544" s="10">
        <v>55.367394628425998</v>
      </c>
      <c r="G1544" s="10">
        <v>47.178201719687571</v>
      </c>
      <c r="H1544" s="10">
        <v>236.82149203695067</v>
      </c>
      <c r="I1544" s="10">
        <f t="shared" si="39"/>
        <v>54.386164195603349</v>
      </c>
    </row>
    <row r="1545" spans="1:9" x14ac:dyDescent="0.25">
      <c r="A1545" s="20"/>
      <c r="B1545" s="5">
        <f>DATE(YEAR(siječanj!B1545),MONTH(siječanj!B1545)+8,DAY(siječanj!B1545))</f>
        <v>43725</v>
      </c>
      <c r="C1545" s="9">
        <v>16.0625</v>
      </c>
      <c r="D1545">
        <v>0.93485942147863943</v>
      </c>
      <c r="E1545" s="6">
        <v>56.207175242208876</v>
      </c>
      <c r="F1545" s="10">
        <v>54.983930892326107</v>
      </c>
      <c r="G1545" s="10">
        <v>47.321567043475213</v>
      </c>
      <c r="H1545" s="10">
        <v>236.3566362945092</v>
      </c>
      <c r="I1545" s="10">
        <f t="shared" si="39"/>
        <v>52.545807329879892</v>
      </c>
    </row>
    <row r="1546" spans="1:9" x14ac:dyDescent="0.25">
      <c r="A1546" s="20"/>
      <c r="B1546" s="5">
        <f>DATE(YEAR(siječanj!B1546),MONTH(siječanj!B1546)+8,DAY(siječanj!B1546))</f>
        <v>43725</v>
      </c>
      <c r="C1546" s="9">
        <v>16.0729166666667</v>
      </c>
      <c r="D1546">
        <v>0.93485942147863943</v>
      </c>
      <c r="E1546" s="6">
        <v>54.99856360492123</v>
      </c>
      <c r="F1546" s="10">
        <v>55.047043493460365</v>
      </c>
      <c r="G1546" s="10">
        <v>46.856465640840007</v>
      </c>
      <c r="H1546" s="10">
        <v>236.59369737583347</v>
      </c>
      <c r="I1546" s="10">
        <f t="shared" si="39"/>
        <v>51.415925353852813</v>
      </c>
    </row>
    <row r="1547" spans="1:9" x14ac:dyDescent="0.25">
      <c r="A1547" s="20"/>
      <c r="B1547" s="5">
        <f>DATE(YEAR(siječanj!B1547),MONTH(siječanj!B1547)+8,DAY(siječanj!B1547))</f>
        <v>43725</v>
      </c>
      <c r="C1547" s="9">
        <v>16.0833333333333</v>
      </c>
      <c r="D1547">
        <v>0.93485942147863943</v>
      </c>
      <c r="E1547" s="6">
        <v>53.878944638672465</v>
      </c>
      <c r="F1547" s="10">
        <v>55.068768676922353</v>
      </c>
      <c r="G1547" s="10">
        <v>47.500929237765064</v>
      </c>
      <c r="H1547" s="10">
        <v>236.70000308508662</v>
      </c>
      <c r="I1547" s="10">
        <f t="shared" si="39"/>
        <v>50.369239014788981</v>
      </c>
    </row>
    <row r="1548" spans="1:9" x14ac:dyDescent="0.25">
      <c r="A1548" s="20"/>
      <c r="B1548" s="5">
        <f>DATE(YEAR(siječanj!B1548),MONTH(siječanj!B1548)+8,DAY(siječanj!B1548))</f>
        <v>43725</v>
      </c>
      <c r="C1548" s="9">
        <v>16.09375</v>
      </c>
      <c r="D1548">
        <v>0.93485942147863943</v>
      </c>
      <c r="E1548" s="6">
        <v>52.896619489896331</v>
      </c>
      <c r="F1548" s="10">
        <v>55.147044356408614</v>
      </c>
      <c r="G1548" s="10">
        <v>47.5410403803753</v>
      </c>
      <c r="H1548" s="10">
        <v>236.9031609941417</v>
      </c>
      <c r="I1548" s="10">
        <f t="shared" si="39"/>
        <v>49.450903094500205</v>
      </c>
    </row>
    <row r="1549" spans="1:9" x14ac:dyDescent="0.25">
      <c r="A1549" s="20"/>
      <c r="B1549" s="5">
        <f>DATE(YEAR(siječanj!B1549),MONTH(siječanj!B1549)+8,DAY(siječanj!B1549))</f>
        <v>43725</v>
      </c>
      <c r="C1549" s="9">
        <v>16.1041666666667</v>
      </c>
      <c r="D1549">
        <v>0.93485942147863943</v>
      </c>
      <c r="E1549" s="6">
        <v>52.994042700746164</v>
      </c>
      <c r="F1549" s="10">
        <v>56.035681820938862</v>
      </c>
      <c r="G1549" s="10">
        <v>48.851353761339141</v>
      </c>
      <c r="H1549" s="10">
        <v>236.58758646084482</v>
      </c>
      <c r="I1549" s="10">
        <f t="shared" si="39"/>
        <v>49.541980101033872</v>
      </c>
    </row>
    <row r="1550" spans="1:9" x14ac:dyDescent="0.25">
      <c r="A1550" s="20"/>
      <c r="B1550" s="5">
        <f>DATE(YEAR(siječanj!B1550),MONTH(siječanj!B1550)+8,DAY(siječanj!B1550))</f>
        <v>43725</v>
      </c>
      <c r="C1550" s="9">
        <v>16.1145833333333</v>
      </c>
      <c r="D1550">
        <v>0.93485942147863943</v>
      </c>
      <c r="E1550" s="6">
        <v>52.50968719414967</v>
      </c>
      <c r="F1550" s="10">
        <v>55.961190890760683</v>
      </c>
      <c r="G1550" s="10">
        <v>48.387986373875314</v>
      </c>
      <c r="H1550" s="10">
        <v>236.40010302872608</v>
      </c>
      <c r="I1550" s="10">
        <f t="shared" si="39"/>
        <v>49.089175792347085</v>
      </c>
    </row>
    <row r="1551" spans="1:9" x14ac:dyDescent="0.25">
      <c r="A1551" s="20"/>
      <c r="B1551" s="5">
        <f>DATE(YEAR(siječanj!B1551),MONTH(siječanj!B1551)+8,DAY(siječanj!B1551))</f>
        <v>43725</v>
      </c>
      <c r="C1551" s="9">
        <v>16.125</v>
      </c>
      <c r="D1551">
        <v>0.93485942147863943</v>
      </c>
      <c r="E1551" s="6">
        <v>52.832495571228144</v>
      </c>
      <c r="F1551" s="10">
        <v>55.446103768066308</v>
      </c>
      <c r="G1551" s="10">
        <v>47.896718200633075</v>
      </c>
      <c r="H1551" s="10">
        <v>236.44588386680158</v>
      </c>
      <c r="I1551" s="10">
        <f t="shared" si="39"/>
        <v>49.390956244991123</v>
      </c>
    </row>
    <row r="1552" spans="1:9" x14ac:dyDescent="0.25">
      <c r="A1552" s="20"/>
      <c r="B1552" s="5">
        <f>DATE(YEAR(siječanj!B1552),MONTH(siječanj!B1552)+8,DAY(siječanj!B1552))</f>
        <v>43725</v>
      </c>
      <c r="C1552" s="9">
        <v>16.1354166666667</v>
      </c>
      <c r="D1552">
        <v>0.93485942147863943</v>
      </c>
      <c r="E1552" s="6">
        <v>53.305543850815731</v>
      </c>
      <c r="F1552" s="10">
        <v>55.2241962503103</v>
      </c>
      <c r="G1552" s="10">
        <v>48.212200585876438</v>
      </c>
      <c r="H1552" s="10">
        <v>236.20926599689511</v>
      </c>
      <c r="I1552" s="10">
        <f t="shared" si="39"/>
        <v>49.833189885977838</v>
      </c>
    </row>
    <row r="1553" spans="1:9" x14ac:dyDescent="0.25">
      <c r="A1553" s="20"/>
      <c r="B1553" s="5">
        <f>DATE(YEAR(siječanj!B1553),MONTH(siječanj!B1553)+8,DAY(siječanj!B1553))</f>
        <v>43725</v>
      </c>
      <c r="C1553" s="9">
        <v>16.1458333333333</v>
      </c>
      <c r="D1553">
        <v>0.93485942147863943</v>
      </c>
      <c r="E1553" s="6">
        <v>53.813735758269509</v>
      </c>
      <c r="F1553" s="10">
        <v>55.04673846594455</v>
      </c>
      <c r="G1553" s="10">
        <v>47.396470879385312</v>
      </c>
      <c r="H1553" s="10">
        <v>235.91257046913782</v>
      </c>
      <c r="I1553" s="10">
        <f t="shared" si="39"/>
        <v>50.308277878580206</v>
      </c>
    </row>
    <row r="1554" spans="1:9" x14ac:dyDescent="0.25">
      <c r="A1554" s="20"/>
      <c r="B1554" s="5">
        <f>DATE(YEAR(siječanj!B1554),MONTH(siječanj!B1554)+8,DAY(siječanj!B1554))</f>
        <v>43725</v>
      </c>
      <c r="C1554" s="9">
        <v>16.15625</v>
      </c>
      <c r="D1554">
        <v>0.93485942147863943</v>
      </c>
      <c r="E1554" s="6">
        <v>54.482821634379938</v>
      </c>
      <c r="F1554" s="10">
        <v>54.473435236448751</v>
      </c>
      <c r="G1554" s="10">
        <v>47.334736728144897</v>
      </c>
      <c r="H1554" s="10">
        <v>235.99778911958026</v>
      </c>
      <c r="I1554" s="10">
        <f t="shared" si="39"/>
        <v>50.933779113640327</v>
      </c>
    </row>
    <row r="1555" spans="1:9" x14ac:dyDescent="0.25">
      <c r="A1555" s="20"/>
      <c r="B1555" s="5">
        <f>DATE(YEAR(siječanj!B1555),MONTH(siječanj!B1555)+8,DAY(siječanj!B1555))</f>
        <v>43725</v>
      </c>
      <c r="C1555" s="9">
        <v>16.1666666666667</v>
      </c>
      <c r="D1555">
        <v>0.93485942147863943</v>
      </c>
      <c r="E1555" s="6">
        <v>57.184346574583429</v>
      </c>
      <c r="F1555" s="10">
        <v>54.665502233414095</v>
      </c>
      <c r="G1555" s="10">
        <v>47.7006861799387</v>
      </c>
      <c r="H1555" s="10">
        <v>236.06986249955193</v>
      </c>
      <c r="I1555" s="10">
        <f t="shared" si="39"/>
        <v>53.459325156349081</v>
      </c>
    </row>
    <row r="1556" spans="1:9" x14ac:dyDescent="0.25">
      <c r="A1556" s="20"/>
      <c r="B1556" s="5">
        <f>DATE(YEAR(siječanj!B1556),MONTH(siječanj!B1556)+8,DAY(siječanj!B1556))</f>
        <v>43725</v>
      </c>
      <c r="C1556" s="9">
        <v>16.1770833333333</v>
      </c>
      <c r="D1556">
        <v>0.93485942147863943</v>
      </c>
      <c r="E1556" s="6">
        <v>59.489131879662843</v>
      </c>
      <c r="F1556" s="10">
        <v>54.728747280706543</v>
      </c>
      <c r="G1556" s="10">
        <v>49.119772887590706</v>
      </c>
      <c r="H1556" s="10">
        <v>235.28932317179431</v>
      </c>
      <c r="I1556" s="10">
        <f t="shared" si="39"/>
        <v>55.613975413288088</v>
      </c>
    </row>
    <row r="1557" spans="1:9" x14ac:dyDescent="0.25">
      <c r="A1557" s="20"/>
      <c r="B1557" s="5">
        <f>DATE(YEAR(siječanj!B1557),MONTH(siječanj!B1557)+8,DAY(siječanj!B1557))</f>
        <v>43725</v>
      </c>
      <c r="C1557" s="9">
        <v>16.1875</v>
      </c>
      <c r="D1557">
        <v>0.93485942147863943</v>
      </c>
      <c r="E1557" s="6">
        <v>63.307081452297638</v>
      </c>
      <c r="F1557" s="10">
        <v>54.59282140073109</v>
      </c>
      <c r="G1557" s="10">
        <v>47.464763782454519</v>
      </c>
      <c r="H1557" s="10">
        <v>226.47209723643147</v>
      </c>
      <c r="I1557" s="10">
        <f t="shared" si="39"/>
        <v>59.183221541996076</v>
      </c>
    </row>
    <row r="1558" spans="1:9" x14ac:dyDescent="0.25">
      <c r="A1558" s="20"/>
      <c r="B1558" s="5">
        <f>DATE(YEAR(siječanj!B1558),MONTH(siječanj!B1558)+8,DAY(siječanj!B1558))</f>
        <v>43725</v>
      </c>
      <c r="C1558" s="9">
        <v>16.1979166666667</v>
      </c>
      <c r="D1558">
        <v>0.93485942147863943</v>
      </c>
      <c r="E1558" s="6">
        <v>67.911831775005368</v>
      </c>
      <c r="F1558" s="10">
        <v>55.365223314135775</v>
      </c>
      <c r="G1558" s="10">
        <v>46.976666609178466</v>
      </c>
      <c r="H1558" s="10">
        <v>207.30172971328147</v>
      </c>
      <c r="I1558" s="10">
        <f t="shared" si="39"/>
        <v>63.488015764736204</v>
      </c>
    </row>
    <row r="1559" spans="1:9" x14ac:dyDescent="0.25">
      <c r="A1559" s="20"/>
      <c r="B1559" s="5">
        <f>DATE(YEAR(siječanj!B1559),MONTH(siječanj!B1559)+8,DAY(siječanj!B1559))</f>
        <v>43725</v>
      </c>
      <c r="C1559" s="9">
        <v>16.2083333333333</v>
      </c>
      <c r="D1559">
        <v>0.93485942147863943</v>
      </c>
      <c r="E1559" s="6">
        <v>74.045567152211532</v>
      </c>
      <c r="F1559" s="10">
        <v>56.14840152859265</v>
      </c>
      <c r="G1559" s="10">
        <v>48.00403848683041</v>
      </c>
      <c r="H1559" s="10">
        <v>192.62071667260145</v>
      </c>
      <c r="I1559" s="10">
        <f t="shared" si="39"/>
        <v>69.222196070974221</v>
      </c>
    </row>
    <row r="1560" spans="1:9" x14ac:dyDescent="0.25">
      <c r="A1560" s="20"/>
      <c r="B1560" s="5">
        <f>DATE(YEAR(siječanj!B1560),MONTH(siječanj!B1560)+8,DAY(siječanj!B1560))</f>
        <v>43725</v>
      </c>
      <c r="C1560" s="9">
        <v>16.21875</v>
      </c>
      <c r="D1560">
        <v>0.93485942147863943</v>
      </c>
      <c r="E1560" s="6">
        <v>80.295726963988415</v>
      </c>
      <c r="F1560" s="10">
        <v>60.965135179559823</v>
      </c>
      <c r="G1560" s="10">
        <v>48.034154958661148</v>
      </c>
      <c r="H1560" s="10">
        <v>169.70187307594742</v>
      </c>
      <c r="I1560" s="10">
        <f t="shared" si="39"/>
        <v>75.065216856760998</v>
      </c>
    </row>
    <row r="1561" spans="1:9" x14ac:dyDescent="0.25">
      <c r="A1561" s="20"/>
      <c r="B1561" s="5">
        <f>DATE(YEAR(siječanj!B1561),MONTH(siječanj!B1561)+8,DAY(siječanj!B1561))</f>
        <v>43725</v>
      </c>
      <c r="C1561" s="9">
        <v>16.2291666666667</v>
      </c>
      <c r="D1561">
        <v>0.93485942147863943</v>
      </c>
      <c r="E1561" s="6">
        <v>85.196075260230742</v>
      </c>
      <c r="F1561" s="10">
        <v>66.632478193578876</v>
      </c>
      <c r="G1561" s="10">
        <v>50.424069396466805</v>
      </c>
      <c r="H1561" s="10">
        <v>143.45857767106693</v>
      </c>
      <c r="I1561" s="10">
        <f t="shared" si="39"/>
        <v>79.646353630029935</v>
      </c>
    </row>
    <row r="1562" spans="1:9" x14ac:dyDescent="0.25">
      <c r="A1562" s="20"/>
      <c r="B1562" s="5">
        <f>DATE(YEAR(siječanj!B1562),MONTH(siječanj!B1562)+8,DAY(siječanj!B1562))</f>
        <v>43725</v>
      </c>
      <c r="C1562" s="9">
        <v>16.2395833333333</v>
      </c>
      <c r="D1562">
        <v>0.93485942147863943</v>
      </c>
      <c r="E1562" s="6">
        <v>90.787712931287345</v>
      </c>
      <c r="F1562" s="10">
        <v>68.11723574849195</v>
      </c>
      <c r="G1562" s="10">
        <v>53.885360360822233</v>
      </c>
      <c r="H1562" s="10">
        <v>112.93569984781256</v>
      </c>
      <c r="I1562" s="10">
        <f t="shared" si="39"/>
        <v>84.873748788312085</v>
      </c>
    </row>
    <row r="1563" spans="1:9" x14ac:dyDescent="0.25">
      <c r="A1563" s="20"/>
      <c r="B1563" s="5">
        <f>DATE(YEAR(siječanj!B1563),MONTH(siječanj!B1563)+8,DAY(siječanj!B1563))</f>
        <v>43725</v>
      </c>
      <c r="C1563" s="9">
        <v>16.25</v>
      </c>
      <c r="D1563">
        <v>0.93485942147863943</v>
      </c>
      <c r="E1563" s="6">
        <v>95.845773766762775</v>
      </c>
      <c r="F1563" s="10">
        <v>72.610728530133116</v>
      </c>
      <c r="G1563" s="10">
        <v>65.212846579269083</v>
      </c>
      <c r="H1563" s="10">
        <v>66.491220206345332</v>
      </c>
      <c r="I1563" s="10">
        <f t="shared" si="39"/>
        <v>89.602324614768406</v>
      </c>
    </row>
    <row r="1564" spans="1:9" x14ac:dyDescent="0.25">
      <c r="A1564" s="20"/>
      <c r="B1564" s="5">
        <f>DATE(YEAR(siječanj!B1564),MONTH(siječanj!B1564)+8,DAY(siječanj!B1564))</f>
        <v>43725</v>
      </c>
      <c r="C1564" s="9">
        <v>16.2604166666667</v>
      </c>
      <c r="D1564">
        <v>0.93485942147863943</v>
      </c>
      <c r="E1564" s="6">
        <v>98.906777400975955</v>
      </c>
      <c r="F1564" s="10">
        <v>89.923548502647094</v>
      </c>
      <c r="G1564" s="10">
        <v>83.575621698642649</v>
      </c>
      <c r="H1564" s="10">
        <v>34.766220955001202</v>
      </c>
      <c r="I1564" s="10">
        <f t="shared" si="39"/>
        <v>92.463932701392949</v>
      </c>
    </row>
    <row r="1565" spans="1:9" x14ac:dyDescent="0.25">
      <c r="A1565" s="20"/>
      <c r="B1565" s="5">
        <f>DATE(YEAR(siječanj!B1565),MONTH(siječanj!B1565)+8,DAY(siječanj!B1565))</f>
        <v>43725</v>
      </c>
      <c r="C1565" s="9">
        <v>16.2708333333333</v>
      </c>
      <c r="D1565">
        <v>0.93485942147863943</v>
      </c>
      <c r="E1565" s="6">
        <v>101.08244630374378</v>
      </c>
      <c r="F1565" s="10">
        <v>99.951344139172306</v>
      </c>
      <c r="G1565" s="10">
        <v>95.476966590716856</v>
      </c>
      <c r="H1565" s="10">
        <v>18.600124509562736</v>
      </c>
      <c r="I1565" s="10">
        <f t="shared" si="39"/>
        <v>94.497877273163539</v>
      </c>
    </row>
    <row r="1566" spans="1:9" x14ac:dyDescent="0.25">
      <c r="A1566" s="20"/>
      <c r="B1566" s="5">
        <f>DATE(YEAR(siječanj!B1566),MONTH(siječanj!B1566)+8,DAY(siječanj!B1566))</f>
        <v>43725</v>
      </c>
      <c r="C1566" s="9">
        <v>16.28125</v>
      </c>
      <c r="D1566">
        <v>0.93485942147863943</v>
      </c>
      <c r="E1566" s="6">
        <v>102.03658726355809</v>
      </c>
      <c r="F1566" s="10">
        <v>109.80383323802225</v>
      </c>
      <c r="G1566" s="10">
        <v>103.83440192058248</v>
      </c>
      <c r="H1566" s="10">
        <v>11.964686316297904</v>
      </c>
      <c r="I1566" s="10">
        <f t="shared" si="39"/>
        <v>95.389864938864619</v>
      </c>
    </row>
    <row r="1567" spans="1:9" x14ac:dyDescent="0.25">
      <c r="A1567" s="20"/>
      <c r="B1567" s="5">
        <f>DATE(YEAR(siječanj!B1567),MONTH(siječanj!B1567)+8,DAY(siječanj!B1567))</f>
        <v>43725</v>
      </c>
      <c r="C1567" s="9">
        <v>16.2916666666667</v>
      </c>
      <c r="D1567">
        <v>0.93485942147863943</v>
      </c>
      <c r="E1567" s="6">
        <v>99.971341259543593</v>
      </c>
      <c r="F1567" s="10">
        <v>116.06642139507612</v>
      </c>
      <c r="G1567" s="10">
        <v>109.80447566831141</v>
      </c>
      <c r="H1567" s="10">
        <v>4.7574563706766009</v>
      </c>
      <c r="I1567" s="10">
        <f t="shared" si="39"/>
        <v>93.459150254340557</v>
      </c>
    </row>
    <row r="1568" spans="1:9" x14ac:dyDescent="0.25">
      <c r="A1568" s="20"/>
      <c r="B1568" s="5">
        <f>DATE(YEAR(siječanj!B1568),MONTH(siječanj!B1568)+8,DAY(siječanj!B1568))</f>
        <v>43725</v>
      </c>
      <c r="C1568" s="9">
        <v>16.3020833333333</v>
      </c>
      <c r="D1568">
        <v>0.93485942147863943</v>
      </c>
      <c r="E1568" s="6">
        <v>97.318822244210935</v>
      </c>
      <c r="F1568" s="10">
        <v>129.13142015529894</v>
      </c>
      <c r="G1568" s="10">
        <v>120.6930232408061</v>
      </c>
      <c r="H1568" s="10">
        <v>3.3632493151590341</v>
      </c>
      <c r="I1568" s="10">
        <f t="shared" si="39"/>
        <v>90.97941786220558</v>
      </c>
    </row>
    <row r="1569" spans="1:9" x14ac:dyDescent="0.25">
      <c r="A1569" s="20"/>
      <c r="B1569" s="5">
        <f>DATE(YEAR(siječanj!B1569),MONTH(siječanj!B1569)+8,DAY(siječanj!B1569))</f>
        <v>43725</v>
      </c>
      <c r="C1569" s="9">
        <v>16.3125</v>
      </c>
      <c r="D1569">
        <v>0.93485942147863943</v>
      </c>
      <c r="E1569" s="6">
        <v>97.117069986473922</v>
      </c>
      <c r="F1569" s="10">
        <v>135.45116886340872</v>
      </c>
      <c r="G1569" s="10">
        <v>133.34281644515218</v>
      </c>
      <c r="H1569" s="10">
        <v>3.8432602868486772</v>
      </c>
      <c r="I1569" s="10">
        <f t="shared" si="39"/>
        <v>90.790807863255552</v>
      </c>
    </row>
    <row r="1570" spans="1:9" x14ac:dyDescent="0.25">
      <c r="A1570" s="20"/>
      <c r="B1570" s="5">
        <f>DATE(YEAR(siječanj!B1570),MONTH(siječanj!B1570)+8,DAY(siječanj!B1570))</f>
        <v>43725</v>
      </c>
      <c r="C1570" s="9">
        <v>16.3229166666667</v>
      </c>
      <c r="D1570">
        <v>0.93485942147863943</v>
      </c>
      <c r="E1570" s="6">
        <v>96.194658946011771</v>
      </c>
      <c r="F1570" s="10">
        <v>139.35576990408794</v>
      </c>
      <c r="G1570" s="10">
        <v>146.51260547686456</v>
      </c>
      <c r="H1570" s="10">
        <v>3.4788824737309385</v>
      </c>
      <c r="I1570" s="10">
        <f t="shared" si="39"/>
        <v>89.928483211603591</v>
      </c>
    </row>
    <row r="1571" spans="1:9" x14ac:dyDescent="0.25">
      <c r="A1571" s="20"/>
      <c r="B1571" s="5">
        <f>DATE(YEAR(siječanj!B1571),MONTH(siječanj!B1571)+8,DAY(siječanj!B1571))</f>
        <v>43725</v>
      </c>
      <c r="C1571" s="9">
        <v>16.3333333333333</v>
      </c>
      <c r="D1571">
        <v>0.93485942147863943</v>
      </c>
      <c r="E1571" s="6">
        <v>97.616061061064428</v>
      </c>
      <c r="F1571" s="10">
        <v>169.45502225800593</v>
      </c>
      <c r="G1571" s="10">
        <v>154.10930988699434</v>
      </c>
      <c r="H1571" s="10">
        <v>2.387249750239373</v>
      </c>
      <c r="I1571" s="10">
        <f t="shared" si="39"/>
        <v>91.257294370570236</v>
      </c>
    </row>
    <row r="1572" spans="1:9" x14ac:dyDescent="0.25">
      <c r="A1572" s="20"/>
      <c r="B1572" s="5">
        <f>DATE(YEAR(siječanj!B1572),MONTH(siječanj!B1572)+8,DAY(siječanj!B1572))</f>
        <v>43725</v>
      </c>
      <c r="C1572" s="9">
        <v>16.34375</v>
      </c>
      <c r="D1572">
        <v>0.93485942147863943</v>
      </c>
      <c r="E1572" s="6">
        <v>98.470983113982953</v>
      </c>
      <c r="F1572" s="10">
        <v>170.93613152328905</v>
      </c>
      <c r="G1572" s="10">
        <v>176.22829903719858</v>
      </c>
      <c r="H1572" s="10">
        <v>2.0853067193525066</v>
      </c>
      <c r="I1572" s="10">
        <f t="shared" si="39"/>
        <v>92.056526306370969</v>
      </c>
    </row>
    <row r="1573" spans="1:9" x14ac:dyDescent="0.25">
      <c r="A1573" s="20"/>
      <c r="B1573" s="5">
        <f>DATE(YEAR(siječanj!B1573),MONTH(siječanj!B1573)+8,DAY(siječanj!B1573))</f>
        <v>43725</v>
      </c>
      <c r="C1573" s="9">
        <v>16.3541666666667</v>
      </c>
      <c r="D1573">
        <v>0.93485942147863943</v>
      </c>
      <c r="E1573" s="6">
        <v>97.879967828428633</v>
      </c>
      <c r="F1573" s="10">
        <v>199.49667658719397</v>
      </c>
      <c r="G1573" s="10">
        <v>181.15880660613982</v>
      </c>
      <c r="H1573" s="10">
        <v>2.4008722483541964</v>
      </c>
      <c r="I1573" s="10">
        <f t="shared" si="39"/>
        <v>91.50401009843263</v>
      </c>
    </row>
    <row r="1574" spans="1:9" x14ac:dyDescent="0.25">
      <c r="A1574" s="20"/>
      <c r="B1574" s="5">
        <f>DATE(YEAR(siječanj!B1574),MONTH(siječanj!B1574)+8,DAY(siječanj!B1574))</f>
        <v>43725</v>
      </c>
      <c r="C1574" s="9">
        <v>16.3645833333333</v>
      </c>
      <c r="D1574">
        <v>0.93485942147863943</v>
      </c>
      <c r="E1574" s="6">
        <v>98.132969390286732</v>
      </c>
      <c r="F1574" s="10">
        <v>186.56522770313924</v>
      </c>
      <c r="G1574" s="10">
        <v>181.51589732764833</v>
      </c>
      <c r="H1574" s="10">
        <v>1.7874156212920962</v>
      </c>
      <c r="I1574" s="10">
        <f t="shared" si="39"/>
        <v>91.740530992184489</v>
      </c>
    </row>
    <row r="1575" spans="1:9" x14ac:dyDescent="0.25">
      <c r="A1575" s="20"/>
      <c r="B1575" s="5">
        <f>DATE(YEAR(siječanj!B1575),MONTH(siječanj!B1575)+8,DAY(siječanj!B1575))</f>
        <v>43725</v>
      </c>
      <c r="C1575" s="9">
        <v>16.375</v>
      </c>
      <c r="D1575">
        <v>0.93485942147863943</v>
      </c>
      <c r="E1575" s="6">
        <v>98.452500051310139</v>
      </c>
      <c r="F1575" s="10">
        <v>205.30862271130948</v>
      </c>
      <c r="G1575" s="10">
        <v>186.91213648529398</v>
      </c>
      <c r="H1575" s="10">
        <v>1.4289526296237434</v>
      </c>
      <c r="I1575" s="10">
        <f t="shared" si="39"/>
        <v>92.03924724109352</v>
      </c>
    </row>
    <row r="1576" spans="1:9" x14ac:dyDescent="0.25">
      <c r="A1576" s="20"/>
      <c r="B1576" s="5">
        <f>DATE(YEAR(siječanj!B1576),MONTH(siječanj!B1576)+8,DAY(siječanj!B1576))</f>
        <v>43725</v>
      </c>
      <c r="C1576" s="9">
        <v>16.3854166666667</v>
      </c>
      <c r="D1576">
        <v>0.93485942147863943</v>
      </c>
      <c r="E1576" s="6">
        <v>99.52671937446523</v>
      </c>
      <c r="F1576" s="10">
        <v>192.5035194351216</v>
      </c>
      <c r="G1576" s="10">
        <v>182.72146736162784</v>
      </c>
      <c r="H1576" s="10">
        <v>1.4150790117214036</v>
      </c>
      <c r="I1576" s="10">
        <f t="shared" si="39"/>
        <v>93.043491296079466</v>
      </c>
    </row>
    <row r="1577" spans="1:9" x14ac:dyDescent="0.25">
      <c r="A1577" s="20"/>
      <c r="B1577" s="5">
        <f>DATE(YEAR(siječanj!B1577),MONTH(siječanj!B1577)+8,DAY(siječanj!B1577))</f>
        <v>43725</v>
      </c>
      <c r="C1577" s="9">
        <v>16.3958333333333</v>
      </c>
      <c r="D1577">
        <v>0.93485942147863943</v>
      </c>
      <c r="E1577" s="6">
        <v>98.951124839642503</v>
      </c>
      <c r="F1577" s="10">
        <v>190.22547762253029</v>
      </c>
      <c r="G1577" s="10">
        <v>184.87973423101766</v>
      </c>
      <c r="H1577" s="10">
        <v>1.5744200195252627</v>
      </c>
      <c r="I1577" s="10">
        <f t="shared" si="39"/>
        <v>92.505391322248812</v>
      </c>
    </row>
    <row r="1578" spans="1:9" x14ac:dyDescent="0.25">
      <c r="A1578" s="20"/>
      <c r="B1578" s="5">
        <f>DATE(YEAR(siječanj!B1578),MONTH(siječanj!B1578)+8,DAY(siječanj!B1578))</f>
        <v>43725</v>
      </c>
      <c r="C1578" s="9">
        <v>16.40625</v>
      </c>
      <c r="D1578">
        <v>0.93485942147863943</v>
      </c>
      <c r="E1578" s="6">
        <v>98.779488459372246</v>
      </c>
      <c r="F1578" s="10">
        <v>177.20580755656567</v>
      </c>
      <c r="G1578" s="10">
        <v>190.89434647953749</v>
      </c>
      <c r="H1578" s="10">
        <v>1.4907851245554726</v>
      </c>
      <c r="I1578" s="10">
        <f t="shared" si="39"/>
        <v>92.344935435084679</v>
      </c>
    </row>
    <row r="1579" spans="1:9" x14ac:dyDescent="0.25">
      <c r="A1579" s="20"/>
      <c r="B1579" s="5">
        <f>DATE(YEAR(siječanj!B1579),MONTH(siječanj!B1579)+8,DAY(siječanj!B1579))</f>
        <v>43725</v>
      </c>
      <c r="C1579" s="9">
        <v>16.4166666666667</v>
      </c>
      <c r="D1579">
        <v>0.93485942147863943</v>
      </c>
      <c r="E1579" s="6">
        <v>99.567383104991123</v>
      </c>
      <c r="F1579" s="10">
        <v>176.92771075958044</v>
      </c>
      <c r="G1579" s="10">
        <v>190.69245412979168</v>
      </c>
      <c r="H1579" s="10">
        <v>1.2863025836331627</v>
      </c>
      <c r="I1579" s="10">
        <f t="shared" si="39"/>
        <v>93.081506167674064</v>
      </c>
    </row>
    <row r="1580" spans="1:9" x14ac:dyDescent="0.25">
      <c r="A1580" s="20"/>
      <c r="B1580" s="5">
        <f>DATE(YEAR(siječanj!B1580),MONTH(siječanj!B1580)+8,DAY(siječanj!B1580))</f>
        <v>43725</v>
      </c>
      <c r="C1580" s="9">
        <v>16.4270833333333</v>
      </c>
      <c r="D1580">
        <v>0.93485942147863943</v>
      </c>
      <c r="E1580" s="6">
        <v>99.60988223739038</v>
      </c>
      <c r="F1580" s="10">
        <v>195.06049687036662</v>
      </c>
      <c r="G1580" s="10">
        <v>186.46208729768813</v>
      </c>
      <c r="H1580" s="10">
        <v>1.3185359593869361</v>
      </c>
      <c r="I1580" s="10">
        <f t="shared" si="39"/>
        <v>93.121236882002179</v>
      </c>
    </row>
    <row r="1581" spans="1:9" x14ac:dyDescent="0.25">
      <c r="A1581" s="20"/>
      <c r="B1581" s="5">
        <f>DATE(YEAR(siječanj!B1581),MONTH(siječanj!B1581)+8,DAY(siječanj!B1581))</f>
        <v>43725</v>
      </c>
      <c r="C1581" s="9">
        <v>16.4375</v>
      </c>
      <c r="D1581">
        <v>0.93485942147863943</v>
      </c>
      <c r="E1581" s="6">
        <v>99.664416206086386</v>
      </c>
      <c r="F1581" s="10">
        <v>188.2040522481789</v>
      </c>
      <c r="G1581" s="10">
        <v>183.56995068802286</v>
      </c>
      <c r="H1581" s="10">
        <v>1.3594754880927655</v>
      </c>
      <c r="I1581" s="10">
        <f t="shared" si="39"/>
        <v>93.172218476428256</v>
      </c>
    </row>
    <row r="1582" spans="1:9" x14ac:dyDescent="0.25">
      <c r="A1582" s="20"/>
      <c r="B1582" s="5">
        <f>DATE(YEAR(siječanj!B1582),MONTH(siječanj!B1582)+8,DAY(siječanj!B1582))</f>
        <v>43725</v>
      </c>
      <c r="C1582" s="9">
        <v>16.4479166666667</v>
      </c>
      <c r="D1582">
        <v>0.93485942147863943</v>
      </c>
      <c r="E1582" s="6">
        <v>101.41010871822667</v>
      </c>
      <c r="F1582" s="10">
        <v>175.80715605855147</v>
      </c>
      <c r="G1582" s="10">
        <v>182.84284842362462</v>
      </c>
      <c r="H1582" s="10">
        <v>1.4571580840048464</v>
      </c>
      <c r="I1582" s="10">
        <f t="shared" si="39"/>
        <v>94.804195568407309</v>
      </c>
    </row>
    <row r="1583" spans="1:9" x14ac:dyDescent="0.25">
      <c r="A1583" s="20"/>
      <c r="B1583" s="5">
        <f>DATE(YEAR(siječanj!B1583),MONTH(siječanj!B1583)+8,DAY(siječanj!B1583))</f>
        <v>43725</v>
      </c>
      <c r="C1583" s="9">
        <v>16.4583333333333</v>
      </c>
      <c r="D1583">
        <v>0.93485942147863943</v>
      </c>
      <c r="E1583" s="6">
        <v>102.02607316045226</v>
      </c>
      <c r="F1583" s="10">
        <v>173.91338068604907</v>
      </c>
      <c r="G1583" s="10">
        <v>183.66365975790964</v>
      </c>
      <c r="H1583" s="10">
        <v>1.3940879987258759</v>
      </c>
      <c r="I1583" s="10">
        <f t="shared" si="39"/>
        <v>95.380035730517733</v>
      </c>
    </row>
    <row r="1584" spans="1:9" x14ac:dyDescent="0.25">
      <c r="A1584" s="20"/>
      <c r="B1584" s="5">
        <f>DATE(YEAR(siječanj!B1584),MONTH(siječanj!B1584)+8,DAY(siječanj!B1584))</f>
        <v>43725</v>
      </c>
      <c r="C1584" s="9">
        <v>16.46875</v>
      </c>
      <c r="D1584">
        <v>0.93485942147863943</v>
      </c>
      <c r="E1584" s="6">
        <v>103.00043034230708</v>
      </c>
      <c r="F1584" s="10">
        <v>168.96243894164286</v>
      </c>
      <c r="G1584" s="10">
        <v>177.44192903058581</v>
      </c>
      <c r="H1584" s="10">
        <v>1.3454107790373757</v>
      </c>
      <c r="I1584" s="10">
        <f t="shared" si="39"/>
        <v>96.290922721860099</v>
      </c>
    </row>
    <row r="1585" spans="1:9" x14ac:dyDescent="0.25">
      <c r="A1585" s="20"/>
      <c r="B1585" s="5">
        <f>DATE(YEAR(siječanj!B1585),MONTH(siječanj!B1585)+8,DAY(siječanj!B1585))</f>
        <v>43725</v>
      </c>
      <c r="C1585" s="9">
        <v>16.4791666666667</v>
      </c>
      <c r="D1585">
        <v>0.93485942147863943</v>
      </c>
      <c r="E1585" s="6">
        <v>103.53607585149781</v>
      </c>
      <c r="F1585" s="10">
        <v>165.68618254298443</v>
      </c>
      <c r="G1585" s="10">
        <v>174.5752808383703</v>
      </c>
      <c r="H1585" s="10">
        <v>1.2688582624573357</v>
      </c>
      <c r="I1585" s="10">
        <f t="shared" si="39"/>
        <v>96.791675972699778</v>
      </c>
    </row>
    <row r="1586" spans="1:9" x14ac:dyDescent="0.25">
      <c r="A1586" s="20"/>
      <c r="B1586" s="5">
        <f>DATE(YEAR(siječanj!B1586),MONTH(siječanj!B1586)+8,DAY(siječanj!B1586))</f>
        <v>43725</v>
      </c>
      <c r="C1586" s="9">
        <v>16.4895833333333</v>
      </c>
      <c r="D1586">
        <v>0.93485942147863943</v>
      </c>
      <c r="E1586" s="6">
        <v>103.37812209936301</v>
      </c>
      <c r="F1586" s="10">
        <v>162.02437939137468</v>
      </c>
      <c r="G1586" s="10">
        <v>169.38943150759499</v>
      </c>
      <c r="H1586" s="10">
        <v>1.2781446922092299</v>
      </c>
      <c r="I1586" s="10">
        <f t="shared" si="39"/>
        <v>96.644011419358648</v>
      </c>
    </row>
    <row r="1587" spans="1:9" x14ac:dyDescent="0.25">
      <c r="A1587" s="20"/>
      <c r="B1587" s="5">
        <f>DATE(YEAR(siječanj!B1587),MONTH(siječanj!B1587)+8,DAY(siječanj!B1587))</f>
        <v>43725</v>
      </c>
      <c r="C1587" s="9">
        <v>16.5</v>
      </c>
      <c r="D1587">
        <v>0.93485942147863943</v>
      </c>
      <c r="E1587" s="6">
        <v>101.81331643264056</v>
      </c>
      <c r="F1587" s="10">
        <v>159.62336734119017</v>
      </c>
      <c r="G1587" s="10">
        <v>169.21560852843598</v>
      </c>
      <c r="H1587" s="10">
        <v>1.3881601710723555</v>
      </c>
      <c r="I1587" s="10">
        <f t="shared" si="39"/>
        <v>95.181138099040012</v>
      </c>
    </row>
    <row r="1588" spans="1:9" x14ac:dyDescent="0.25">
      <c r="A1588" s="20"/>
      <c r="B1588" s="5">
        <f>DATE(YEAR(siječanj!B1588),MONTH(siječanj!B1588)+8,DAY(siječanj!B1588))</f>
        <v>43725</v>
      </c>
      <c r="C1588" s="9">
        <v>16.5104166666667</v>
      </c>
      <c r="D1588">
        <v>0.93485942147863943</v>
      </c>
      <c r="E1588" s="6">
        <v>100.92286560532966</v>
      </c>
      <c r="F1588" s="10">
        <v>158.16804092803341</v>
      </c>
      <c r="G1588" s="10">
        <v>172.61216694031711</v>
      </c>
      <c r="H1588" s="10">
        <v>1.5153988656410253</v>
      </c>
      <c r="I1588" s="10">
        <f t="shared" si="39"/>
        <v>94.348691753764967</v>
      </c>
    </row>
    <row r="1589" spans="1:9" x14ac:dyDescent="0.25">
      <c r="A1589" s="20"/>
      <c r="B1589" s="5">
        <f>DATE(YEAR(siječanj!B1589),MONTH(siječanj!B1589)+8,DAY(siječanj!B1589))</f>
        <v>43725</v>
      </c>
      <c r="C1589" s="9">
        <v>16.5208333333333</v>
      </c>
      <c r="D1589">
        <v>0.93485942147863943</v>
      </c>
      <c r="E1589" s="6">
        <v>100.94421245080652</v>
      </c>
      <c r="F1589" s="10">
        <v>155.12624232399881</v>
      </c>
      <c r="G1589" s="10">
        <v>173.39521527753652</v>
      </c>
      <c r="H1589" s="10">
        <v>1.6007455771703381</v>
      </c>
      <c r="I1589" s="10">
        <f t="shared" si="39"/>
        <v>94.368648053377854</v>
      </c>
    </row>
    <row r="1590" spans="1:9" x14ac:dyDescent="0.25">
      <c r="A1590" s="20"/>
      <c r="B1590" s="5">
        <f>DATE(YEAR(siječanj!B1590),MONTH(siječanj!B1590)+8,DAY(siječanj!B1590))</f>
        <v>43725</v>
      </c>
      <c r="C1590" s="9">
        <v>16.53125</v>
      </c>
      <c r="D1590">
        <v>0.93485942147863943</v>
      </c>
      <c r="E1590" s="6">
        <v>100.10054799261262</v>
      </c>
      <c r="F1590" s="10">
        <v>153.39538375310164</v>
      </c>
      <c r="G1590" s="10">
        <v>172.88105970960163</v>
      </c>
      <c r="H1590" s="10">
        <v>1.7277341524287326</v>
      </c>
      <c r="I1590" s="10">
        <f t="shared" si="39"/>
        <v>93.579940386068614</v>
      </c>
    </row>
    <row r="1591" spans="1:9" x14ac:dyDescent="0.25">
      <c r="A1591" s="20"/>
      <c r="B1591" s="5">
        <f>DATE(YEAR(siječanj!B1591),MONTH(siječanj!B1591)+8,DAY(siječanj!B1591))</f>
        <v>43725</v>
      </c>
      <c r="C1591" s="9">
        <v>16.5416666666667</v>
      </c>
      <c r="D1591">
        <v>0.93485942147863943</v>
      </c>
      <c r="E1591" s="6">
        <v>97.96786164069313</v>
      </c>
      <c r="F1591" s="10">
        <v>153.31380896022063</v>
      </c>
      <c r="G1591" s="10">
        <v>170.43084810535035</v>
      </c>
      <c r="H1591" s="10">
        <v>1.9033379177866792</v>
      </c>
      <c r="I1591" s="10">
        <f t="shared" si="39"/>
        <v>91.586178456917764</v>
      </c>
    </row>
    <row r="1592" spans="1:9" x14ac:dyDescent="0.25">
      <c r="A1592" s="20"/>
      <c r="B1592" s="5">
        <f>DATE(YEAR(siječanj!B1592),MONTH(siječanj!B1592)+8,DAY(siječanj!B1592))</f>
        <v>43725</v>
      </c>
      <c r="C1592" s="9">
        <v>16.5520833333333</v>
      </c>
      <c r="D1592">
        <v>0.93485942147863943</v>
      </c>
      <c r="E1592" s="6">
        <v>96.853045094273085</v>
      </c>
      <c r="F1592" s="10">
        <v>152.48549871398285</v>
      </c>
      <c r="G1592" s="10">
        <v>165.24993188718071</v>
      </c>
      <c r="H1592" s="10">
        <v>1.799507389228036</v>
      </c>
      <c r="I1592" s="10">
        <f t="shared" si="39"/>
        <v>90.543981705276707</v>
      </c>
    </row>
    <row r="1593" spans="1:9" x14ac:dyDescent="0.25">
      <c r="A1593" s="20"/>
      <c r="B1593" s="5">
        <f>DATE(YEAR(siječanj!B1593),MONTH(siječanj!B1593)+8,DAY(siječanj!B1593))</f>
        <v>43725</v>
      </c>
      <c r="C1593" s="9">
        <v>16.5625</v>
      </c>
      <c r="D1593">
        <v>0.93485942147863943</v>
      </c>
      <c r="E1593" s="6">
        <v>96.843285401888593</v>
      </c>
      <c r="F1593" s="10">
        <v>152.54566940499745</v>
      </c>
      <c r="G1593" s="10">
        <v>163.2088675848955</v>
      </c>
      <c r="H1593" s="10">
        <v>1.8164904903957155</v>
      </c>
      <c r="I1593" s="10">
        <f t="shared" si="39"/>
        <v>90.534857764900337</v>
      </c>
    </row>
    <row r="1594" spans="1:9" x14ac:dyDescent="0.25">
      <c r="A1594" s="20"/>
      <c r="B1594" s="5">
        <f>DATE(YEAR(siječanj!B1594),MONTH(siječanj!B1594)+8,DAY(siječanj!B1594))</f>
        <v>43725</v>
      </c>
      <c r="C1594" s="9">
        <v>16.5729166666667</v>
      </c>
      <c r="D1594">
        <v>0.93485942147863943</v>
      </c>
      <c r="E1594" s="6">
        <v>97.183945518983634</v>
      </c>
      <c r="F1594" s="10">
        <v>152.43225134487326</v>
      </c>
      <c r="G1594" s="10">
        <v>159.13180455242298</v>
      </c>
      <c r="H1594" s="10">
        <v>1.8953431041530455</v>
      </c>
      <c r="I1594" s="10">
        <f t="shared" si="39"/>
        <v>90.853327084888647</v>
      </c>
    </row>
    <row r="1595" spans="1:9" x14ac:dyDescent="0.25">
      <c r="A1595" s="20"/>
      <c r="B1595" s="5">
        <f>DATE(YEAR(siječanj!B1595),MONTH(siječanj!B1595)+8,DAY(siječanj!B1595))</f>
        <v>43725</v>
      </c>
      <c r="C1595" s="9">
        <v>16.5833333333333</v>
      </c>
      <c r="D1595">
        <v>0.93485942147863943</v>
      </c>
      <c r="E1595" s="6">
        <v>99.716532089891345</v>
      </c>
      <c r="F1595" s="10">
        <v>149.54862154834902</v>
      </c>
      <c r="G1595" s="10">
        <v>151.79714917114435</v>
      </c>
      <c r="H1595" s="10">
        <v>1.7564928707241643</v>
      </c>
      <c r="I1595" s="10">
        <f t="shared" si="39"/>
        <v>93.220939501412005</v>
      </c>
    </row>
    <row r="1596" spans="1:9" x14ac:dyDescent="0.25">
      <c r="A1596" s="20"/>
      <c r="B1596" s="5">
        <f>DATE(YEAR(siječanj!B1596),MONTH(siječanj!B1596)+8,DAY(siječanj!B1596))</f>
        <v>43725</v>
      </c>
      <c r="C1596" s="9">
        <v>16.59375</v>
      </c>
      <c r="D1596">
        <v>0.93485942147863943</v>
      </c>
      <c r="E1596" s="6">
        <v>101.28454797276223</v>
      </c>
      <c r="F1596" s="10">
        <v>147.36743801258908</v>
      </c>
      <c r="G1596" s="10">
        <v>142.69907261120207</v>
      </c>
      <c r="H1596" s="10">
        <v>1.9186212081217291</v>
      </c>
      <c r="I1596" s="10">
        <f t="shared" si="39"/>
        <v>94.686813922542001</v>
      </c>
    </row>
    <row r="1597" spans="1:9" x14ac:dyDescent="0.25">
      <c r="A1597" s="20"/>
      <c r="B1597" s="5">
        <f>DATE(YEAR(siječanj!B1597),MONTH(siječanj!B1597)+8,DAY(siječanj!B1597))</f>
        <v>43725</v>
      </c>
      <c r="C1597" s="9">
        <v>16.6041666666667</v>
      </c>
      <c r="D1597">
        <v>0.93485942147863943</v>
      </c>
      <c r="E1597" s="6">
        <v>101.22423680617389</v>
      </c>
      <c r="F1597" s="10">
        <v>147.52349972212832</v>
      </c>
      <c r="G1597" s="10">
        <v>144.2765929133671</v>
      </c>
      <c r="H1597" s="10">
        <v>2.0829055739738651</v>
      </c>
      <c r="I1597" s="10">
        <f t="shared" si="39"/>
        <v>94.630431460236522</v>
      </c>
    </row>
    <row r="1598" spans="1:9" x14ac:dyDescent="0.25">
      <c r="A1598" s="20"/>
      <c r="B1598" s="5">
        <f>DATE(YEAR(siječanj!B1598),MONTH(siječanj!B1598)+8,DAY(siječanj!B1598))</f>
        <v>43725</v>
      </c>
      <c r="C1598" s="9">
        <v>16.6145833333333</v>
      </c>
      <c r="D1598">
        <v>0.93485942147863943</v>
      </c>
      <c r="E1598" s="6">
        <v>103.24444647541576</v>
      </c>
      <c r="F1598" s="10">
        <v>146.8055211391771</v>
      </c>
      <c r="G1598" s="10">
        <v>145.35569222970793</v>
      </c>
      <c r="H1598" s="10">
        <v>2.3939989697078361</v>
      </c>
      <c r="I1598" s="10">
        <f t="shared" si="39"/>
        <v>96.519043502889531</v>
      </c>
    </row>
    <row r="1599" spans="1:9" x14ac:dyDescent="0.25">
      <c r="A1599" s="20"/>
      <c r="B1599" s="5">
        <f>DATE(YEAR(siječanj!B1599),MONTH(siječanj!B1599)+8,DAY(siječanj!B1599))</f>
        <v>43725</v>
      </c>
      <c r="C1599" s="9">
        <v>16.625</v>
      </c>
      <c r="D1599">
        <v>0.93485942147863943</v>
      </c>
      <c r="E1599" s="6">
        <v>103.90043736963682</v>
      </c>
      <c r="F1599" s="10">
        <v>145.18427982501623</v>
      </c>
      <c r="G1599" s="10">
        <v>140.7069019172562</v>
      </c>
      <c r="H1599" s="10">
        <v>2.3215043888176998</v>
      </c>
      <c r="I1599" s="10">
        <f t="shared" si="39"/>
        <v>97.132302770756283</v>
      </c>
    </row>
    <row r="1600" spans="1:9" x14ac:dyDescent="0.25">
      <c r="A1600" s="20"/>
      <c r="B1600" s="5">
        <f>DATE(YEAR(siječanj!B1600),MONTH(siječanj!B1600)+8,DAY(siječanj!B1600))</f>
        <v>43725</v>
      </c>
      <c r="C1600" s="9">
        <v>16.6354166666667</v>
      </c>
      <c r="D1600">
        <v>0.93485942147863943</v>
      </c>
      <c r="E1600" s="6">
        <v>104.75627464187782</v>
      </c>
      <c r="F1600" s="10">
        <v>144.4904505915737</v>
      </c>
      <c r="G1600" s="10">
        <v>137.89955543833233</v>
      </c>
      <c r="H1600" s="10">
        <v>2.2442295276695852</v>
      </c>
      <c r="I1600" s="10">
        <f t="shared" si="39"/>
        <v>97.932390307963374</v>
      </c>
    </row>
    <row r="1601" spans="1:9" x14ac:dyDescent="0.25">
      <c r="A1601" s="20"/>
      <c r="B1601" s="5">
        <f>DATE(YEAR(siječanj!B1601),MONTH(siječanj!B1601)+8,DAY(siječanj!B1601))</f>
        <v>43725</v>
      </c>
      <c r="C1601" s="9">
        <v>16.6458333333333</v>
      </c>
      <c r="D1601">
        <v>0.93485942147863943</v>
      </c>
      <c r="E1601" s="6">
        <v>106.51538970898385</v>
      </c>
      <c r="F1601" s="10">
        <v>140.35284063697077</v>
      </c>
      <c r="G1601" s="10">
        <v>142.13455032481693</v>
      </c>
      <c r="H1601" s="10">
        <v>2.0149581621445298</v>
      </c>
      <c r="I1601" s="10">
        <f t="shared" si="39"/>
        <v>99.576915601912461</v>
      </c>
    </row>
    <row r="1602" spans="1:9" x14ac:dyDescent="0.25">
      <c r="A1602" s="20"/>
      <c r="B1602" s="5">
        <f>DATE(YEAR(siječanj!B1602),MONTH(siječanj!B1602)+8,DAY(siječanj!B1602))</f>
        <v>43725</v>
      </c>
      <c r="C1602" s="9">
        <v>16.65625</v>
      </c>
      <c r="D1602">
        <v>0.93485942147863943</v>
      </c>
      <c r="E1602" s="6">
        <v>106.32555714064402</v>
      </c>
      <c r="F1602" s="10">
        <v>138.95557380333759</v>
      </c>
      <c r="G1602" s="10">
        <v>140.29954081147363</v>
      </c>
      <c r="H1602" s="10">
        <v>2.1572450348965915</v>
      </c>
      <c r="I1602" s="10">
        <f t="shared" si="39"/>
        <v>99.399448836896497</v>
      </c>
    </row>
    <row r="1603" spans="1:9" x14ac:dyDescent="0.25">
      <c r="A1603" s="20"/>
      <c r="B1603" s="5">
        <f>DATE(YEAR(siječanj!B1603),MONTH(siječanj!B1603)+8,DAY(siječanj!B1603))</f>
        <v>43725</v>
      </c>
      <c r="C1603" s="9">
        <v>16.6666666666667</v>
      </c>
      <c r="D1603">
        <v>0.93485942147863943</v>
      </c>
      <c r="E1603" s="6">
        <v>106.4312709282631</v>
      </c>
      <c r="F1603" s="10">
        <v>139.34284636986521</v>
      </c>
      <c r="G1603" s="10">
        <v>133.95509639938248</v>
      </c>
      <c r="H1603" s="10">
        <v>2.1555242140418982</v>
      </c>
      <c r="I1603" s="10">
        <f t="shared" si="39"/>
        <v>99.498276367232378</v>
      </c>
    </row>
    <row r="1604" spans="1:9" x14ac:dyDescent="0.25">
      <c r="A1604" s="20"/>
      <c r="B1604" s="5">
        <f>DATE(YEAR(siječanj!B1604),MONTH(siječanj!B1604)+8,DAY(siječanj!B1604))</f>
        <v>43725</v>
      </c>
      <c r="C1604" s="9">
        <v>16.6770833333333</v>
      </c>
      <c r="D1604">
        <v>0.93485942147863943</v>
      </c>
      <c r="E1604" s="6">
        <v>107.11014329819155</v>
      </c>
      <c r="F1604" s="10">
        <v>136.70051741947097</v>
      </c>
      <c r="G1604" s="10">
        <v>135.99966887125052</v>
      </c>
      <c r="H1604" s="10">
        <v>2.0846734172588897</v>
      </c>
      <c r="I1604" s="10">
        <f t="shared" ref="I1604:I1667" si="40">D1604*E1604</f>
        <v>100.13292659824151</v>
      </c>
    </row>
    <row r="1605" spans="1:9" x14ac:dyDescent="0.25">
      <c r="A1605" s="20"/>
      <c r="B1605" s="5">
        <f>DATE(YEAR(siječanj!B1605),MONTH(siječanj!B1605)+8,DAY(siječanj!B1605))</f>
        <v>43725</v>
      </c>
      <c r="C1605" s="9">
        <v>16.6875</v>
      </c>
      <c r="D1605">
        <v>0.93485942147863943</v>
      </c>
      <c r="E1605" s="6">
        <v>109.67080883761838</v>
      </c>
      <c r="F1605" s="10">
        <v>133.6756679101639</v>
      </c>
      <c r="G1605" s="10">
        <v>135.85732709808485</v>
      </c>
      <c r="H1605" s="10">
        <v>1.975316252420408</v>
      </c>
      <c r="I1605" s="10">
        <f t="shared" si="40"/>
        <v>102.52678890303038</v>
      </c>
    </row>
    <row r="1606" spans="1:9" x14ac:dyDescent="0.25">
      <c r="A1606" s="20"/>
      <c r="B1606" s="5">
        <f>DATE(YEAR(siječanj!B1606),MONTH(siječanj!B1606)+8,DAY(siječanj!B1606))</f>
        <v>43725</v>
      </c>
      <c r="C1606" s="9">
        <v>16.6979166666667</v>
      </c>
      <c r="D1606">
        <v>0.93485942147863943</v>
      </c>
      <c r="E1606" s="6">
        <v>110.74480680078551</v>
      </c>
      <c r="F1606" s="10">
        <v>133.48903923272394</v>
      </c>
      <c r="G1606" s="10">
        <v>133.97093935744138</v>
      </c>
      <c r="H1606" s="10">
        <v>2.4870823717425785</v>
      </c>
      <c r="I1606" s="10">
        <f t="shared" si="40"/>
        <v>103.53082601754603</v>
      </c>
    </row>
    <row r="1607" spans="1:9" x14ac:dyDescent="0.25">
      <c r="A1607" s="20"/>
      <c r="B1607" s="5">
        <f>DATE(YEAR(siječanj!B1607),MONTH(siječanj!B1607)+8,DAY(siječanj!B1607))</f>
        <v>43725</v>
      </c>
      <c r="C1607" s="9">
        <v>16.7083333333333</v>
      </c>
      <c r="D1607">
        <v>0.93485942147863943</v>
      </c>
      <c r="E1607" s="6">
        <v>112.32096535621845</v>
      </c>
      <c r="F1607" s="10">
        <v>132.46385780614673</v>
      </c>
      <c r="G1607" s="10">
        <v>132.29752641072929</v>
      </c>
      <c r="H1607" s="10">
        <v>7.5611177548661042</v>
      </c>
      <c r="I1607" s="10">
        <f t="shared" si="40"/>
        <v>105.00431269283668</v>
      </c>
    </row>
    <row r="1608" spans="1:9" x14ac:dyDescent="0.25">
      <c r="A1608" s="20"/>
      <c r="B1608" s="5">
        <f>DATE(YEAR(siječanj!B1608),MONTH(siječanj!B1608)+8,DAY(siječanj!B1608))</f>
        <v>43725</v>
      </c>
      <c r="C1608" s="9">
        <v>16.71875</v>
      </c>
      <c r="D1608">
        <v>0.93485942147863943</v>
      </c>
      <c r="E1608" s="6">
        <v>115.47640632305807</v>
      </c>
      <c r="F1608" s="10">
        <v>132.42441694564775</v>
      </c>
      <c r="G1608" s="10">
        <v>132.42845659794068</v>
      </c>
      <c r="H1608" s="10">
        <v>20.808181782580331</v>
      </c>
      <c r="I1608" s="10">
        <f t="shared" si="40"/>
        <v>107.95420640960637</v>
      </c>
    </row>
    <row r="1609" spans="1:9" x14ac:dyDescent="0.25">
      <c r="A1609" s="20"/>
      <c r="B1609" s="5">
        <f>DATE(YEAR(siječanj!B1609),MONTH(siječanj!B1609)+8,DAY(siječanj!B1609))</f>
        <v>43725</v>
      </c>
      <c r="C1609" s="9">
        <v>16.7291666666667</v>
      </c>
      <c r="D1609">
        <v>0.93485942147863943</v>
      </c>
      <c r="E1609" s="6">
        <v>119.63507854946612</v>
      </c>
      <c r="F1609" s="10">
        <v>132.29719639043287</v>
      </c>
      <c r="G1609" s="10">
        <v>135.11535324523763</v>
      </c>
      <c r="H1609" s="10">
        <v>33.543939910503305</v>
      </c>
      <c r="I1609" s="10">
        <f t="shared" si="40"/>
        <v>111.84198032130548</v>
      </c>
    </row>
    <row r="1610" spans="1:9" x14ac:dyDescent="0.25">
      <c r="A1610" s="20"/>
      <c r="B1610" s="5">
        <f>DATE(YEAR(siječanj!B1610),MONTH(siječanj!B1610)+8,DAY(siječanj!B1610))</f>
        <v>43725</v>
      </c>
      <c r="C1610" s="9">
        <v>16.7395833333333</v>
      </c>
      <c r="D1610">
        <v>0.93485942147863943</v>
      </c>
      <c r="E1610" s="6">
        <v>124.15072403217245</v>
      </c>
      <c r="F1610" s="10">
        <v>132.62029277304086</v>
      </c>
      <c r="G1610" s="10">
        <v>136.67985237792126</v>
      </c>
      <c r="H1610" s="10">
        <v>49.657510300306754</v>
      </c>
      <c r="I1610" s="10">
        <f t="shared" si="40"/>
        <v>116.06347404487096</v>
      </c>
    </row>
    <row r="1611" spans="1:9" x14ac:dyDescent="0.25">
      <c r="A1611" s="20"/>
      <c r="B1611" s="5">
        <f>DATE(YEAR(siječanj!B1611),MONTH(siječanj!B1611)+8,DAY(siječanj!B1611))</f>
        <v>43725</v>
      </c>
      <c r="C1611" s="9">
        <v>16.75</v>
      </c>
      <c r="D1611">
        <v>0.93485942147863943</v>
      </c>
      <c r="E1611" s="6">
        <v>128.95858455191561</v>
      </c>
      <c r="F1611" s="10">
        <v>133.35861588859299</v>
      </c>
      <c r="G1611" s="10">
        <v>139.4449884319788</v>
      </c>
      <c r="H1611" s="10">
        <v>67.430480246017297</v>
      </c>
      <c r="I1611" s="10">
        <f t="shared" si="40"/>
        <v>120.55814774890803</v>
      </c>
    </row>
    <row r="1612" spans="1:9" x14ac:dyDescent="0.25">
      <c r="A1612" s="20"/>
      <c r="B1612" s="5">
        <f>DATE(YEAR(siječanj!B1612),MONTH(siječanj!B1612)+8,DAY(siječanj!B1612))</f>
        <v>43725</v>
      </c>
      <c r="C1612" s="9">
        <v>16.7604166666667</v>
      </c>
      <c r="D1612">
        <v>0.93485942147863943</v>
      </c>
      <c r="E1612" s="6">
        <v>133.30436751219253</v>
      </c>
      <c r="F1612" s="10">
        <v>131.57289651356837</v>
      </c>
      <c r="G1612" s="10">
        <v>138.99010246594352</v>
      </c>
      <c r="H1612" s="10">
        <v>82.868438359678052</v>
      </c>
      <c r="I1612" s="10">
        <f t="shared" si="40"/>
        <v>124.62084389302424</v>
      </c>
    </row>
    <row r="1613" spans="1:9" x14ac:dyDescent="0.25">
      <c r="A1613" s="20"/>
      <c r="B1613" s="5">
        <f>DATE(YEAR(siječanj!B1613),MONTH(siječanj!B1613)+8,DAY(siječanj!B1613))</f>
        <v>43725</v>
      </c>
      <c r="C1613" s="9">
        <v>16.7708333333333</v>
      </c>
      <c r="D1613">
        <v>0.93485942147863943</v>
      </c>
      <c r="E1613" s="6">
        <v>138.23508381790583</v>
      </c>
      <c r="F1613" s="10">
        <v>129.87200288258012</v>
      </c>
      <c r="G1613" s="10">
        <v>139.45322099011887</v>
      </c>
      <c r="H1613" s="10">
        <v>100.5152131085824</v>
      </c>
      <c r="I1613" s="10">
        <f t="shared" si="40"/>
        <v>129.23037048605869</v>
      </c>
    </row>
    <row r="1614" spans="1:9" x14ac:dyDescent="0.25">
      <c r="A1614" s="20"/>
      <c r="B1614" s="5">
        <f>DATE(YEAR(siječanj!B1614),MONTH(siječanj!B1614)+8,DAY(siječanj!B1614))</f>
        <v>43725</v>
      </c>
      <c r="C1614" s="9">
        <v>16.78125</v>
      </c>
      <c r="D1614">
        <v>0.93485942147863943</v>
      </c>
      <c r="E1614" s="6">
        <v>143.91442471325522</v>
      </c>
      <c r="F1614" s="10">
        <v>128.93515501647119</v>
      </c>
      <c r="G1614" s="10">
        <v>139.69217791415295</v>
      </c>
      <c r="H1614" s="10">
        <v>127.50246038851341</v>
      </c>
      <c r="I1614" s="10">
        <f t="shared" si="40"/>
        <v>134.53975582986499</v>
      </c>
    </row>
    <row r="1615" spans="1:9" x14ac:dyDescent="0.25">
      <c r="A1615" s="20"/>
      <c r="B1615" s="5">
        <f>DATE(YEAR(siječanj!B1615),MONTH(siječanj!B1615)+8,DAY(siječanj!B1615))</f>
        <v>43725</v>
      </c>
      <c r="C1615" s="9">
        <v>16.7916666666667</v>
      </c>
      <c r="D1615">
        <v>0.93485942147863943</v>
      </c>
      <c r="E1615" s="6">
        <v>149.52413052108787</v>
      </c>
      <c r="F1615" s="10">
        <v>126.98478499922508</v>
      </c>
      <c r="G1615" s="10">
        <v>139.06306356263386</v>
      </c>
      <c r="H1615" s="10">
        <v>151.21616114272243</v>
      </c>
      <c r="I1615" s="10">
        <f t="shared" si="40"/>
        <v>139.78404215604078</v>
      </c>
    </row>
    <row r="1616" spans="1:9" x14ac:dyDescent="0.25">
      <c r="A1616" s="20"/>
      <c r="B1616" s="5">
        <f>DATE(YEAR(siječanj!B1616),MONTH(siječanj!B1616)+8,DAY(siječanj!B1616))</f>
        <v>43725</v>
      </c>
      <c r="C1616" s="9">
        <v>16.8020833333333</v>
      </c>
      <c r="D1616">
        <v>0.93485942147863943</v>
      </c>
      <c r="E1616" s="6">
        <v>155.91767204632947</v>
      </c>
      <c r="F1616" s="10">
        <v>123.68188284165215</v>
      </c>
      <c r="G1616" s="10">
        <v>139.29260783486959</v>
      </c>
      <c r="H1616" s="10">
        <v>183.74570017036092</v>
      </c>
      <c r="I1616" s="10">
        <f t="shared" si="40"/>
        <v>145.76110468752779</v>
      </c>
    </row>
    <row r="1617" spans="1:9" x14ac:dyDescent="0.25">
      <c r="A1617" s="20"/>
      <c r="B1617" s="5">
        <f>DATE(YEAR(siječanj!B1617),MONTH(siječanj!B1617)+8,DAY(siječanj!B1617))</f>
        <v>43725</v>
      </c>
      <c r="C1617" s="9">
        <v>16.8125</v>
      </c>
      <c r="D1617">
        <v>0.93485942147863943</v>
      </c>
      <c r="E1617" s="6">
        <v>158.21063494128899</v>
      </c>
      <c r="F1617" s="10">
        <v>121.04036060876686</v>
      </c>
      <c r="G1617" s="10">
        <v>137.52492386890961</v>
      </c>
      <c r="H1617" s="10">
        <v>199.50551381343814</v>
      </c>
      <c r="I1617" s="10">
        <f t="shared" si="40"/>
        <v>147.90470265298163</v>
      </c>
    </row>
    <row r="1618" spans="1:9" x14ac:dyDescent="0.25">
      <c r="A1618" s="20"/>
      <c r="B1618" s="5">
        <f>DATE(YEAR(siječanj!B1618),MONTH(siječanj!B1618)+8,DAY(siječanj!B1618))</f>
        <v>43725</v>
      </c>
      <c r="C1618" s="9">
        <v>16.8229166666667</v>
      </c>
      <c r="D1618">
        <v>0.93485942147863943</v>
      </c>
      <c r="E1618" s="6">
        <v>158.20397825931883</v>
      </c>
      <c r="F1618" s="10">
        <v>116.36892842036653</v>
      </c>
      <c r="G1618" s="10">
        <v>132.75705648684166</v>
      </c>
      <c r="H1618" s="10">
        <v>217.46540992544416</v>
      </c>
      <c r="I1618" s="10">
        <f t="shared" si="40"/>
        <v>147.89847959112606</v>
      </c>
    </row>
    <row r="1619" spans="1:9" x14ac:dyDescent="0.25">
      <c r="A1619" s="20"/>
      <c r="B1619" s="5">
        <f>DATE(YEAR(siječanj!B1619),MONTH(siječanj!B1619)+8,DAY(siječanj!B1619))</f>
        <v>43725</v>
      </c>
      <c r="C1619" s="9">
        <v>16.8333333333333</v>
      </c>
      <c r="D1619">
        <v>0.93485942147863943</v>
      </c>
      <c r="E1619" s="6">
        <v>158.11208209964849</v>
      </c>
      <c r="F1619" s="10">
        <v>111.12589473492706</v>
      </c>
      <c r="G1619" s="10">
        <v>123.63902671065644</v>
      </c>
      <c r="H1619" s="10">
        <v>223.4102266829953</v>
      </c>
      <c r="I1619" s="10">
        <f t="shared" si="40"/>
        <v>147.81256960046053</v>
      </c>
    </row>
    <row r="1620" spans="1:9" x14ac:dyDescent="0.25">
      <c r="A1620" s="20"/>
      <c r="B1620" s="5">
        <f>DATE(YEAR(siječanj!B1620),MONTH(siječanj!B1620)+8,DAY(siječanj!B1620))</f>
        <v>43725</v>
      </c>
      <c r="C1620" s="9">
        <v>16.84375</v>
      </c>
      <c r="D1620">
        <v>0.93485942147863943</v>
      </c>
      <c r="E1620" s="6">
        <v>156.87789296097037</v>
      </c>
      <c r="F1620" s="10">
        <v>93.854839450960199</v>
      </c>
      <c r="G1620" s="10">
        <v>106.21238697623686</v>
      </c>
      <c r="H1620" s="10">
        <v>223.9529685781792</v>
      </c>
      <c r="I1620" s="10">
        <f t="shared" si="40"/>
        <v>146.65877625628067</v>
      </c>
    </row>
    <row r="1621" spans="1:9" x14ac:dyDescent="0.25">
      <c r="A1621" s="20"/>
      <c r="B1621" s="5">
        <f>DATE(YEAR(siječanj!B1621),MONTH(siječanj!B1621)+8,DAY(siječanj!B1621))</f>
        <v>43725</v>
      </c>
      <c r="C1621" s="9">
        <v>16.8541666666667</v>
      </c>
      <c r="D1621">
        <v>0.93485942147863943</v>
      </c>
      <c r="E1621" s="6">
        <v>156.47779024226222</v>
      </c>
      <c r="F1621" s="10">
        <v>87.414508549624472</v>
      </c>
      <c r="G1621" s="10">
        <v>100.17129085711338</v>
      </c>
      <c r="H1621" s="10">
        <v>224.04889833796486</v>
      </c>
      <c r="I1621" s="10">
        <f t="shared" si="40"/>
        <v>146.28473646013714</v>
      </c>
    </row>
    <row r="1622" spans="1:9" x14ac:dyDescent="0.25">
      <c r="A1622" s="20"/>
      <c r="B1622" s="5">
        <f>DATE(YEAR(siječanj!B1622),MONTH(siječanj!B1622)+8,DAY(siječanj!B1622))</f>
        <v>43725</v>
      </c>
      <c r="C1622" s="9">
        <v>16.8645833333333</v>
      </c>
      <c r="D1622">
        <v>0.93485942147863943</v>
      </c>
      <c r="E1622" s="6">
        <v>155.66176401790287</v>
      </c>
      <c r="F1622" s="10">
        <v>84.182677803236643</v>
      </c>
      <c r="G1622" s="10">
        <v>96.117753433250741</v>
      </c>
      <c r="H1622" s="10">
        <v>225.00032618184312</v>
      </c>
      <c r="I1622" s="10">
        <f t="shared" si="40"/>
        <v>145.52186665612118</v>
      </c>
    </row>
    <row r="1623" spans="1:9" x14ac:dyDescent="0.25">
      <c r="A1623" s="20"/>
      <c r="B1623" s="5">
        <f>DATE(YEAR(siječanj!B1623),MONTH(siječanj!B1623)+8,DAY(siječanj!B1623))</f>
        <v>43725</v>
      </c>
      <c r="C1623" s="9">
        <v>16.875</v>
      </c>
      <c r="D1623">
        <v>0.93485942147863943</v>
      </c>
      <c r="E1623" s="6">
        <v>152.61071562727429</v>
      </c>
      <c r="F1623" s="10">
        <v>81.523443906834274</v>
      </c>
      <c r="G1623" s="10">
        <v>88.981413995426934</v>
      </c>
      <c r="H1623" s="10">
        <v>226.40513529468461</v>
      </c>
      <c r="I1623" s="10">
        <f t="shared" si="40"/>
        <v>142.66956532275481</v>
      </c>
    </row>
    <row r="1624" spans="1:9" x14ac:dyDescent="0.25">
      <c r="A1624" s="20"/>
      <c r="B1624" s="5">
        <f>DATE(YEAR(siječanj!B1624),MONTH(siječanj!B1624)+8,DAY(siječanj!B1624))</f>
        <v>43725</v>
      </c>
      <c r="C1624" s="9">
        <v>16.8854166666667</v>
      </c>
      <c r="D1624">
        <v>0.93485942147863943</v>
      </c>
      <c r="E1624" s="6">
        <v>157.81513313533529</v>
      </c>
      <c r="F1624" s="10">
        <v>77.382715447234105</v>
      </c>
      <c r="G1624" s="10">
        <v>73.607723792279742</v>
      </c>
      <c r="H1624" s="10">
        <v>232.45771845826087</v>
      </c>
      <c r="I1624" s="10">
        <f t="shared" si="40"/>
        <v>147.53496406347401</v>
      </c>
    </row>
    <row r="1625" spans="1:9" x14ac:dyDescent="0.25">
      <c r="A1625" s="20"/>
      <c r="B1625" s="5">
        <f>DATE(YEAR(siječanj!B1625),MONTH(siječanj!B1625)+8,DAY(siječanj!B1625))</f>
        <v>43725</v>
      </c>
      <c r="C1625" s="9">
        <v>16.8958333333333</v>
      </c>
      <c r="D1625">
        <v>0.93485942147863943</v>
      </c>
      <c r="E1625" s="6">
        <v>160.01435851287692</v>
      </c>
      <c r="F1625" s="10">
        <v>73.369331961967092</v>
      </c>
      <c r="G1625" s="10">
        <v>63.613177444428857</v>
      </c>
      <c r="H1625" s="10">
        <v>236.51624242878196</v>
      </c>
      <c r="I1625" s="10">
        <f t="shared" si="40"/>
        <v>149.59093062762372</v>
      </c>
    </row>
    <row r="1626" spans="1:9" x14ac:dyDescent="0.25">
      <c r="A1626" s="20"/>
      <c r="B1626" s="5">
        <f>DATE(YEAR(siječanj!B1626),MONTH(siječanj!B1626)+8,DAY(siječanj!B1626))</f>
        <v>43725</v>
      </c>
      <c r="C1626" s="9">
        <v>16.90625</v>
      </c>
      <c r="D1626">
        <v>0.93485942147863943</v>
      </c>
      <c r="E1626" s="6">
        <v>156.67357967736356</v>
      </c>
      <c r="F1626" s="10">
        <v>71.819085802112369</v>
      </c>
      <c r="G1626" s="10">
        <v>60.048624271048006</v>
      </c>
      <c r="H1626" s="10">
        <v>237.83849215968786</v>
      </c>
      <c r="I1626" s="10">
        <f t="shared" si="40"/>
        <v>146.46777205816761</v>
      </c>
    </row>
    <row r="1627" spans="1:9" x14ac:dyDescent="0.25">
      <c r="A1627" s="20"/>
      <c r="B1627" s="5">
        <f>DATE(YEAR(siječanj!B1627),MONTH(siječanj!B1627)+8,DAY(siječanj!B1627))</f>
        <v>43725</v>
      </c>
      <c r="C1627" s="9">
        <v>16.9166666666667</v>
      </c>
      <c r="D1627">
        <v>0.93485942147863943</v>
      </c>
      <c r="E1627" s="6">
        <v>151.66000822888776</v>
      </c>
      <c r="F1627" s="10">
        <v>71.242627945939844</v>
      </c>
      <c r="G1627" s="10">
        <v>57.425834004080116</v>
      </c>
      <c r="H1627" s="10">
        <v>236.172545480715</v>
      </c>
      <c r="I1627" s="10">
        <f t="shared" si="40"/>
        <v>141.78078755430371</v>
      </c>
    </row>
    <row r="1628" spans="1:9" x14ac:dyDescent="0.25">
      <c r="A1628" s="20"/>
      <c r="B1628" s="5">
        <f>DATE(YEAR(siječanj!B1628),MONTH(siječanj!B1628)+8,DAY(siječanj!B1628))</f>
        <v>43725</v>
      </c>
      <c r="C1628" s="9">
        <v>16.9270833333333</v>
      </c>
      <c r="D1628">
        <v>0.93485942147863943</v>
      </c>
      <c r="E1628" s="6">
        <v>144.48572307754904</v>
      </c>
      <c r="F1628" s="10">
        <v>70.065362208088814</v>
      </c>
      <c r="G1628" s="10">
        <v>55.021541690478415</v>
      </c>
      <c r="H1628" s="10">
        <v>237.54123336324383</v>
      </c>
      <c r="I1628" s="10">
        <f t="shared" si="40"/>
        <v>135.07383948820041</v>
      </c>
    </row>
    <row r="1629" spans="1:9" x14ac:dyDescent="0.25">
      <c r="A1629" s="20"/>
      <c r="B1629" s="5">
        <f>DATE(YEAR(siječanj!B1629),MONTH(siječanj!B1629)+8,DAY(siječanj!B1629))</f>
        <v>43725</v>
      </c>
      <c r="C1629" s="9">
        <v>16.9375</v>
      </c>
      <c r="D1629">
        <v>0.93485942147863943</v>
      </c>
      <c r="E1629" s="6">
        <v>134.47693816991386</v>
      </c>
      <c r="F1629" s="10">
        <v>66.904089142333092</v>
      </c>
      <c r="G1629" s="10">
        <v>53.139537154851467</v>
      </c>
      <c r="H1629" s="10">
        <v>236.87447330973038</v>
      </c>
      <c r="I1629" s="10">
        <f t="shared" si="40"/>
        <v>125.71703261974444</v>
      </c>
    </row>
    <row r="1630" spans="1:9" x14ac:dyDescent="0.25">
      <c r="A1630" s="20"/>
      <c r="B1630" s="5">
        <f>DATE(YEAR(siječanj!B1630),MONTH(siječanj!B1630)+8,DAY(siječanj!B1630))</f>
        <v>43725</v>
      </c>
      <c r="C1630" s="9">
        <v>16.9479166666667</v>
      </c>
      <c r="D1630">
        <v>0.93485942147863943</v>
      </c>
      <c r="E1630" s="6">
        <v>122.3178355376849</v>
      </c>
      <c r="F1630" s="10">
        <v>64.915261576974558</v>
      </c>
      <c r="G1630" s="10">
        <v>52.200772649672359</v>
      </c>
      <c r="H1630" s="10">
        <v>235.13983486386081</v>
      </c>
      <c r="I1630" s="10">
        <f t="shared" si="40"/>
        <v>114.34998096727946</v>
      </c>
    </row>
    <row r="1631" spans="1:9" x14ac:dyDescent="0.25">
      <c r="A1631" s="20"/>
      <c r="B1631" s="5">
        <f>DATE(YEAR(siječanj!B1631),MONTH(siječanj!B1631)+8,DAY(siječanj!B1631))</f>
        <v>43725</v>
      </c>
      <c r="C1631" s="9">
        <v>16.9583333333333</v>
      </c>
      <c r="D1631">
        <v>0.93485942147863943</v>
      </c>
      <c r="E1631" s="6">
        <v>110.82195522349934</v>
      </c>
      <c r="F1631" s="10">
        <v>62.821079113061188</v>
      </c>
      <c r="G1631" s="10">
        <v>51.226629418288233</v>
      </c>
      <c r="H1631" s="10">
        <v>234.98078899684307</v>
      </c>
      <c r="I1631" s="10">
        <f t="shared" si="40"/>
        <v>103.60294894737228</v>
      </c>
    </row>
    <row r="1632" spans="1:9" x14ac:dyDescent="0.25">
      <c r="A1632" s="20"/>
      <c r="B1632" s="5">
        <f>DATE(YEAR(siječanj!B1632),MONTH(siječanj!B1632)+8,DAY(siječanj!B1632))</f>
        <v>43725</v>
      </c>
      <c r="C1632" s="9">
        <v>16.96875</v>
      </c>
      <c r="D1632">
        <v>0.93485942147863943</v>
      </c>
      <c r="E1632" s="6">
        <v>100.73790593466228</v>
      </c>
      <c r="F1632" s="10">
        <v>61.017559777080699</v>
      </c>
      <c r="G1632" s="10">
        <v>50.849396826108425</v>
      </c>
      <c r="H1632" s="10">
        <v>234.91905054677201</v>
      </c>
      <c r="I1632" s="10">
        <f t="shared" si="40"/>
        <v>94.175780463047971</v>
      </c>
    </row>
    <row r="1633" spans="1:9" x14ac:dyDescent="0.25">
      <c r="A1633" s="20"/>
      <c r="B1633" s="5">
        <f>DATE(YEAR(siječanj!B1633),MONTH(siječanj!B1633)+8,DAY(siječanj!B1633))</f>
        <v>43725</v>
      </c>
      <c r="C1633" s="9">
        <v>16.9791666666667</v>
      </c>
      <c r="D1633">
        <v>0.93485942147863943</v>
      </c>
      <c r="E1633" s="6">
        <v>91.700940013862891</v>
      </c>
      <c r="F1633" s="10">
        <v>60.581145672347141</v>
      </c>
      <c r="G1633" s="10">
        <v>51.017050404067447</v>
      </c>
      <c r="H1633" s="10">
        <v>234.67886997740999</v>
      </c>
      <c r="I1633" s="10">
        <f t="shared" si="40"/>
        <v>85.727487730407276</v>
      </c>
    </row>
    <row r="1634" spans="1:9" ht="15.75" thickBot="1" x14ac:dyDescent="0.3">
      <c r="A1634" s="20"/>
      <c r="B1634" s="5">
        <f>DATE(YEAR(siječanj!B1634),MONTH(siječanj!B1634)+8,DAY(siječanj!B1634))</f>
        <v>43725</v>
      </c>
      <c r="C1634" s="9">
        <v>16.9895833333333</v>
      </c>
      <c r="D1634">
        <v>0.93485942147863943</v>
      </c>
      <c r="E1634" s="6">
        <v>83.86079309960175</v>
      </c>
      <c r="F1634" s="10">
        <v>58.663120612337366</v>
      </c>
      <c r="G1634" s="10">
        <v>49.898349713465365</v>
      </c>
      <c r="H1634" s="10">
        <v>235.68263378624744</v>
      </c>
      <c r="I1634" s="10">
        <f t="shared" si="40"/>
        <v>78.398052521833563</v>
      </c>
    </row>
    <row r="1635" spans="1:9" x14ac:dyDescent="0.25">
      <c r="A1635" s="19">
        <f t="shared" ref="A1635" si="41">A1539+1</f>
        <v>261</v>
      </c>
      <c r="B1635" s="5">
        <f>DATE(YEAR(siječanj!B1635),MONTH(siječanj!B1635)+8,DAY(siječanj!B1635))</f>
        <v>43726</v>
      </c>
      <c r="C1635" s="9">
        <v>17</v>
      </c>
      <c r="D1635">
        <v>0.93371774205190938</v>
      </c>
      <c r="E1635" s="6">
        <v>76.441920051239222</v>
      </c>
      <c r="F1635" s="10">
        <v>57.848283752554771</v>
      </c>
      <c r="G1635" s="10">
        <v>49.397323690960086</v>
      </c>
      <c r="H1635" s="10">
        <v>236.54715617505474</v>
      </c>
      <c r="I1635" s="10">
        <f t="shared" si="40"/>
        <v>71.375176988355662</v>
      </c>
    </row>
    <row r="1636" spans="1:9" x14ac:dyDescent="0.25">
      <c r="A1636" s="20"/>
      <c r="B1636" s="5">
        <f>DATE(YEAR(siječanj!B1636),MONTH(siječanj!B1636)+8,DAY(siječanj!B1636))</f>
        <v>43726</v>
      </c>
      <c r="C1636" s="9">
        <v>17.0104166666667</v>
      </c>
      <c r="D1636">
        <v>0.93371774205190938</v>
      </c>
      <c r="E1636" s="6">
        <v>70.82467609206725</v>
      </c>
      <c r="F1636" s="10">
        <v>57.566434314420995</v>
      </c>
      <c r="G1636" s="10">
        <v>49.777767422346159</v>
      </c>
      <c r="H1636" s="10">
        <v>236.60220543429179</v>
      </c>
      <c r="I1636" s="10">
        <f t="shared" si="40"/>
        <v>66.130256642242884</v>
      </c>
    </row>
    <row r="1637" spans="1:9" x14ac:dyDescent="0.25">
      <c r="A1637" s="20"/>
      <c r="B1637" s="5">
        <f>DATE(YEAR(siječanj!B1637),MONTH(siječanj!B1637)+8,DAY(siječanj!B1637))</f>
        <v>43726</v>
      </c>
      <c r="C1637" s="9">
        <v>17.0208333333333</v>
      </c>
      <c r="D1637">
        <v>0.93371774205190938</v>
      </c>
      <c r="E1637" s="6">
        <v>66.529465451553619</v>
      </c>
      <c r="F1637" s="10">
        <v>57.078041112880456</v>
      </c>
      <c r="G1637" s="10">
        <v>48.863275115642395</v>
      </c>
      <c r="H1637" s="10">
        <v>236.8375657043062</v>
      </c>
      <c r="I1637" s="10">
        <f t="shared" si="40"/>
        <v>62.119742261345159</v>
      </c>
    </row>
    <row r="1638" spans="1:9" x14ac:dyDescent="0.25">
      <c r="A1638" s="20"/>
      <c r="B1638" s="5">
        <f>DATE(YEAR(siječanj!B1638),MONTH(siječanj!B1638)+8,DAY(siječanj!B1638))</f>
        <v>43726</v>
      </c>
      <c r="C1638" s="9">
        <v>17.03125</v>
      </c>
      <c r="D1638">
        <v>0.93371774205190938</v>
      </c>
      <c r="E1638" s="6">
        <v>63.069449023595453</v>
      </c>
      <c r="F1638" s="10">
        <v>56.610955688727636</v>
      </c>
      <c r="G1638" s="10">
        <v>49.111122881353829</v>
      </c>
      <c r="H1638" s="10">
        <v>236.62149863740916</v>
      </c>
      <c r="I1638" s="10">
        <f t="shared" si="40"/>
        <v>58.889063534769548</v>
      </c>
    </row>
    <row r="1639" spans="1:9" x14ac:dyDescent="0.25">
      <c r="A1639" s="20"/>
      <c r="B1639" s="5">
        <f>DATE(YEAR(siječanj!B1639),MONTH(siječanj!B1639)+8,DAY(siječanj!B1639))</f>
        <v>43726</v>
      </c>
      <c r="C1639" s="9">
        <v>17.0416666666667</v>
      </c>
      <c r="D1639">
        <v>0.93371774205190938</v>
      </c>
      <c r="E1639" s="6">
        <v>59.804451737686342</v>
      </c>
      <c r="F1639" s="10">
        <v>56.209663897032293</v>
      </c>
      <c r="G1639" s="10">
        <v>48.830200381817882</v>
      </c>
      <c r="H1639" s="10">
        <v>236.51341207866687</v>
      </c>
      <c r="I1639" s="10">
        <f t="shared" si="40"/>
        <v>55.840477641164881</v>
      </c>
    </row>
    <row r="1640" spans="1:9" x14ac:dyDescent="0.25">
      <c r="A1640" s="20"/>
      <c r="B1640" s="5">
        <f>DATE(YEAR(siječanj!B1640),MONTH(siječanj!B1640)+8,DAY(siječanj!B1640))</f>
        <v>43726</v>
      </c>
      <c r="C1640" s="9">
        <v>17.0520833333333</v>
      </c>
      <c r="D1640">
        <v>0.93371774205190938</v>
      </c>
      <c r="E1640" s="6">
        <v>58.175767335780137</v>
      </c>
      <c r="F1640" s="10">
        <v>55.367394628425998</v>
      </c>
      <c r="G1640" s="10">
        <v>47.178201719687571</v>
      </c>
      <c r="H1640" s="10">
        <v>236.82149203695067</v>
      </c>
      <c r="I1640" s="10">
        <f t="shared" si="40"/>
        <v>54.319746118901854</v>
      </c>
    </row>
    <row r="1641" spans="1:9" x14ac:dyDescent="0.25">
      <c r="A1641" s="20"/>
      <c r="B1641" s="5">
        <f>DATE(YEAR(siječanj!B1641),MONTH(siječanj!B1641)+8,DAY(siječanj!B1641))</f>
        <v>43726</v>
      </c>
      <c r="C1641" s="9">
        <v>17.0625</v>
      </c>
      <c r="D1641">
        <v>0.93371774205190938</v>
      </c>
      <c r="E1641" s="6">
        <v>56.207175242208876</v>
      </c>
      <c r="F1641" s="10">
        <v>54.983930892326107</v>
      </c>
      <c r="G1641" s="10">
        <v>47.321567043475213</v>
      </c>
      <c r="H1641" s="10">
        <v>236.3566362945092</v>
      </c>
      <c r="I1641" s="10">
        <f t="shared" si="40"/>
        <v>52.481636754271257</v>
      </c>
    </row>
    <row r="1642" spans="1:9" x14ac:dyDescent="0.25">
      <c r="A1642" s="20"/>
      <c r="B1642" s="5">
        <f>DATE(YEAR(siječanj!B1642),MONTH(siječanj!B1642)+8,DAY(siječanj!B1642))</f>
        <v>43726</v>
      </c>
      <c r="C1642" s="9">
        <v>17.0729166666667</v>
      </c>
      <c r="D1642">
        <v>0.93371774205190938</v>
      </c>
      <c r="E1642" s="6">
        <v>54.99856360492123</v>
      </c>
      <c r="F1642" s="10">
        <v>55.047043493460365</v>
      </c>
      <c r="G1642" s="10">
        <v>46.856465640840007</v>
      </c>
      <c r="H1642" s="10">
        <v>236.59369737583347</v>
      </c>
      <c r="I1642" s="10">
        <f t="shared" si="40"/>
        <v>51.353134625285371</v>
      </c>
    </row>
    <row r="1643" spans="1:9" x14ac:dyDescent="0.25">
      <c r="A1643" s="20"/>
      <c r="B1643" s="5">
        <f>DATE(YEAR(siječanj!B1643),MONTH(siječanj!B1643)+8,DAY(siječanj!B1643))</f>
        <v>43726</v>
      </c>
      <c r="C1643" s="9">
        <v>17.0833333333333</v>
      </c>
      <c r="D1643">
        <v>0.93371774205190938</v>
      </c>
      <c r="E1643" s="6">
        <v>53.878944638672465</v>
      </c>
      <c r="F1643" s="10">
        <v>55.068768676922353</v>
      </c>
      <c r="G1643" s="10">
        <v>47.500929237765064</v>
      </c>
      <c r="H1643" s="10">
        <v>236.70000308508662</v>
      </c>
      <c r="I1643" s="10">
        <f t="shared" si="40"/>
        <v>50.307726532161084</v>
      </c>
    </row>
    <row r="1644" spans="1:9" x14ac:dyDescent="0.25">
      <c r="A1644" s="20"/>
      <c r="B1644" s="5">
        <f>DATE(YEAR(siječanj!B1644),MONTH(siječanj!B1644)+8,DAY(siječanj!B1644))</f>
        <v>43726</v>
      </c>
      <c r="C1644" s="9">
        <v>17.09375</v>
      </c>
      <c r="D1644">
        <v>0.93371774205190938</v>
      </c>
      <c r="E1644" s="6">
        <v>52.896619489896331</v>
      </c>
      <c r="F1644" s="10">
        <v>55.147044356408614</v>
      </c>
      <c r="G1644" s="10">
        <v>47.5410403803753</v>
      </c>
      <c r="H1644" s="10">
        <v>236.9031609941417</v>
      </c>
      <c r="I1644" s="10">
        <f t="shared" si="40"/>
        <v>49.390512112285023</v>
      </c>
    </row>
    <row r="1645" spans="1:9" x14ac:dyDescent="0.25">
      <c r="A1645" s="20"/>
      <c r="B1645" s="5">
        <f>DATE(YEAR(siječanj!B1645),MONTH(siječanj!B1645)+8,DAY(siječanj!B1645))</f>
        <v>43726</v>
      </c>
      <c r="C1645" s="9">
        <v>17.1041666666667</v>
      </c>
      <c r="D1645">
        <v>0.93371774205190938</v>
      </c>
      <c r="E1645" s="6">
        <v>52.994042700746164</v>
      </c>
      <c r="F1645" s="10">
        <v>56.035681820938862</v>
      </c>
      <c r="G1645" s="10">
        <v>48.851353761339141</v>
      </c>
      <c r="H1645" s="10">
        <v>236.58758646084482</v>
      </c>
      <c r="I1645" s="10">
        <f t="shared" si="40"/>
        <v>49.481477892743179</v>
      </c>
    </row>
    <row r="1646" spans="1:9" x14ac:dyDescent="0.25">
      <c r="A1646" s="20"/>
      <c r="B1646" s="5">
        <f>DATE(YEAR(siječanj!B1646),MONTH(siječanj!B1646)+8,DAY(siječanj!B1646))</f>
        <v>43726</v>
      </c>
      <c r="C1646" s="9">
        <v>17.1145833333333</v>
      </c>
      <c r="D1646">
        <v>0.93371774205190938</v>
      </c>
      <c r="E1646" s="6">
        <v>52.50968719414967</v>
      </c>
      <c r="F1646" s="10">
        <v>55.961190890760683</v>
      </c>
      <c r="G1646" s="10">
        <v>48.387986373875314</v>
      </c>
      <c r="H1646" s="10">
        <v>236.40010302872608</v>
      </c>
      <c r="I1646" s="10">
        <f t="shared" si="40"/>
        <v>49.029226562773488</v>
      </c>
    </row>
    <row r="1647" spans="1:9" x14ac:dyDescent="0.25">
      <c r="A1647" s="20"/>
      <c r="B1647" s="5">
        <f>DATE(YEAR(siječanj!B1647),MONTH(siječanj!B1647)+8,DAY(siječanj!B1647))</f>
        <v>43726</v>
      </c>
      <c r="C1647" s="9">
        <v>17.125</v>
      </c>
      <c r="D1647">
        <v>0.93371774205190938</v>
      </c>
      <c r="E1647" s="6">
        <v>52.832495571228144</v>
      </c>
      <c r="F1647" s="10">
        <v>55.446103768066308</v>
      </c>
      <c r="G1647" s="10">
        <v>47.896718200633075</v>
      </c>
      <c r="H1647" s="10">
        <v>236.44588386680158</v>
      </c>
      <c r="I1647" s="10">
        <f t="shared" si="40"/>
        <v>49.330638471734645</v>
      </c>
    </row>
    <row r="1648" spans="1:9" x14ac:dyDescent="0.25">
      <c r="A1648" s="20"/>
      <c r="B1648" s="5">
        <f>DATE(YEAR(siječanj!B1648),MONTH(siječanj!B1648)+8,DAY(siječanj!B1648))</f>
        <v>43726</v>
      </c>
      <c r="C1648" s="9">
        <v>17.1354166666667</v>
      </c>
      <c r="D1648">
        <v>0.93371774205190938</v>
      </c>
      <c r="E1648" s="6">
        <v>53.305543850815731</v>
      </c>
      <c r="F1648" s="10">
        <v>55.2241962503103</v>
      </c>
      <c r="G1648" s="10">
        <v>48.212200585876438</v>
      </c>
      <c r="H1648" s="10">
        <v>236.20926599689511</v>
      </c>
      <c r="I1648" s="10">
        <f t="shared" si="40"/>
        <v>49.772332043232709</v>
      </c>
    </row>
    <row r="1649" spans="1:9" x14ac:dyDescent="0.25">
      <c r="A1649" s="20"/>
      <c r="B1649" s="5">
        <f>DATE(YEAR(siječanj!B1649),MONTH(siječanj!B1649)+8,DAY(siječanj!B1649))</f>
        <v>43726</v>
      </c>
      <c r="C1649" s="9">
        <v>17.1458333333333</v>
      </c>
      <c r="D1649">
        <v>0.93371774205190938</v>
      </c>
      <c r="E1649" s="6">
        <v>53.813735758269509</v>
      </c>
      <c r="F1649" s="10">
        <v>55.04673846594455</v>
      </c>
      <c r="G1649" s="10">
        <v>47.396470879385312</v>
      </c>
      <c r="H1649" s="10">
        <v>235.91257046913782</v>
      </c>
      <c r="I1649" s="10">
        <f t="shared" si="40"/>
        <v>50.246839843589498</v>
      </c>
    </row>
    <row r="1650" spans="1:9" x14ac:dyDescent="0.25">
      <c r="A1650" s="20"/>
      <c r="B1650" s="5">
        <f>DATE(YEAR(siječanj!B1650),MONTH(siječanj!B1650)+8,DAY(siječanj!B1650))</f>
        <v>43726</v>
      </c>
      <c r="C1650" s="9">
        <v>17.15625</v>
      </c>
      <c r="D1650">
        <v>0.93371774205190938</v>
      </c>
      <c r="E1650" s="6">
        <v>54.482821634379938</v>
      </c>
      <c r="F1650" s="10">
        <v>54.473435236448751</v>
      </c>
      <c r="G1650" s="10">
        <v>47.334736728144897</v>
      </c>
      <c r="H1650" s="10">
        <v>235.99778911958026</v>
      </c>
      <c r="I1650" s="10">
        <f t="shared" si="40"/>
        <v>50.871577197070152</v>
      </c>
    </row>
    <row r="1651" spans="1:9" x14ac:dyDescent="0.25">
      <c r="A1651" s="20"/>
      <c r="B1651" s="5">
        <f>DATE(YEAR(siječanj!B1651),MONTH(siječanj!B1651)+8,DAY(siječanj!B1651))</f>
        <v>43726</v>
      </c>
      <c r="C1651" s="9">
        <v>17.1666666666667</v>
      </c>
      <c r="D1651">
        <v>0.93371774205190938</v>
      </c>
      <c r="E1651" s="6">
        <v>57.184346574583429</v>
      </c>
      <c r="F1651" s="10">
        <v>54.665502233414095</v>
      </c>
      <c r="G1651" s="10">
        <v>47.7006861799387</v>
      </c>
      <c r="H1651" s="10">
        <v>236.06986249955193</v>
      </c>
      <c r="I1651" s="10">
        <f t="shared" si="40"/>
        <v>53.39403896433388</v>
      </c>
    </row>
    <row r="1652" spans="1:9" x14ac:dyDescent="0.25">
      <c r="A1652" s="20"/>
      <c r="B1652" s="5">
        <f>DATE(YEAR(siječanj!B1652),MONTH(siječanj!B1652)+8,DAY(siječanj!B1652))</f>
        <v>43726</v>
      </c>
      <c r="C1652" s="9">
        <v>17.1770833333333</v>
      </c>
      <c r="D1652">
        <v>0.93371774205190938</v>
      </c>
      <c r="E1652" s="6">
        <v>59.489131879662843</v>
      </c>
      <c r="F1652" s="10">
        <v>54.728747280706543</v>
      </c>
      <c r="G1652" s="10">
        <v>49.119772887590706</v>
      </c>
      <c r="H1652" s="10">
        <v>235.28932317179431</v>
      </c>
      <c r="I1652" s="10">
        <f t="shared" si="40"/>
        <v>55.546057895307051</v>
      </c>
    </row>
    <row r="1653" spans="1:9" x14ac:dyDescent="0.25">
      <c r="A1653" s="20"/>
      <c r="B1653" s="5">
        <f>DATE(YEAR(siječanj!B1653),MONTH(siječanj!B1653)+8,DAY(siječanj!B1653))</f>
        <v>43726</v>
      </c>
      <c r="C1653" s="9">
        <v>17.1875</v>
      </c>
      <c r="D1653">
        <v>0.93371774205190938</v>
      </c>
      <c r="E1653" s="6">
        <v>63.307081452297638</v>
      </c>
      <c r="F1653" s="10">
        <v>54.59282140073109</v>
      </c>
      <c r="G1653" s="10">
        <v>47.464763782454519</v>
      </c>
      <c r="H1653" s="10">
        <v>226.47209723643147</v>
      </c>
      <c r="I1653" s="10">
        <f t="shared" si="40"/>
        <v>59.110945149535659</v>
      </c>
    </row>
    <row r="1654" spans="1:9" x14ac:dyDescent="0.25">
      <c r="A1654" s="20"/>
      <c r="B1654" s="5">
        <f>DATE(YEAR(siječanj!B1654),MONTH(siječanj!B1654)+8,DAY(siječanj!B1654))</f>
        <v>43726</v>
      </c>
      <c r="C1654" s="9">
        <v>17.1979166666667</v>
      </c>
      <c r="D1654">
        <v>0.93371774205190938</v>
      </c>
      <c r="E1654" s="6">
        <v>67.911831775005368</v>
      </c>
      <c r="F1654" s="10">
        <v>55.365223314135775</v>
      </c>
      <c r="G1654" s="10">
        <v>46.976666609178466</v>
      </c>
      <c r="H1654" s="10">
        <v>207.30172971328147</v>
      </c>
      <c r="I1654" s="10">
        <f t="shared" si="40"/>
        <v>63.410482223567122</v>
      </c>
    </row>
    <row r="1655" spans="1:9" x14ac:dyDescent="0.25">
      <c r="A1655" s="20"/>
      <c r="B1655" s="5">
        <f>DATE(YEAR(siječanj!B1655),MONTH(siječanj!B1655)+8,DAY(siječanj!B1655))</f>
        <v>43726</v>
      </c>
      <c r="C1655" s="9">
        <v>17.2083333333333</v>
      </c>
      <c r="D1655">
        <v>0.93371774205190938</v>
      </c>
      <c r="E1655" s="6">
        <v>74.045567152211532</v>
      </c>
      <c r="F1655" s="10">
        <v>56.14840152859265</v>
      </c>
      <c r="G1655" s="10">
        <v>48.00403848683041</v>
      </c>
      <c r="H1655" s="10">
        <v>192.62071667260145</v>
      </c>
      <c r="I1655" s="10">
        <f t="shared" si="40"/>
        <v>69.137659770315977</v>
      </c>
    </row>
    <row r="1656" spans="1:9" x14ac:dyDescent="0.25">
      <c r="A1656" s="20"/>
      <c r="B1656" s="5">
        <f>DATE(YEAR(siječanj!B1656),MONTH(siječanj!B1656)+8,DAY(siječanj!B1656))</f>
        <v>43726</v>
      </c>
      <c r="C1656" s="9">
        <v>17.21875</v>
      </c>
      <c r="D1656">
        <v>0.93371774205190938</v>
      </c>
      <c r="E1656" s="6">
        <v>80.295726963988415</v>
      </c>
      <c r="F1656" s="10">
        <v>60.965135179559823</v>
      </c>
      <c r="G1656" s="10">
        <v>48.034154958661148</v>
      </c>
      <c r="H1656" s="10">
        <v>169.70187307594742</v>
      </c>
      <c r="I1656" s="10">
        <f t="shared" si="40"/>
        <v>74.973544877231873</v>
      </c>
    </row>
    <row r="1657" spans="1:9" x14ac:dyDescent="0.25">
      <c r="A1657" s="20"/>
      <c r="B1657" s="5">
        <f>DATE(YEAR(siječanj!B1657),MONTH(siječanj!B1657)+8,DAY(siječanj!B1657))</f>
        <v>43726</v>
      </c>
      <c r="C1657" s="9">
        <v>17.2291666666667</v>
      </c>
      <c r="D1657">
        <v>0.93371774205190938</v>
      </c>
      <c r="E1657" s="6">
        <v>85.196075260230742</v>
      </c>
      <c r="F1657" s="10">
        <v>66.632478193578876</v>
      </c>
      <c r="G1657" s="10">
        <v>50.424069396466805</v>
      </c>
      <c r="H1657" s="10">
        <v>143.45857767106693</v>
      </c>
      <c r="I1657" s="10">
        <f t="shared" si="40"/>
        <v>79.549087023667184</v>
      </c>
    </row>
    <row r="1658" spans="1:9" x14ac:dyDescent="0.25">
      <c r="A1658" s="20"/>
      <c r="B1658" s="5">
        <f>DATE(YEAR(siječanj!B1658),MONTH(siječanj!B1658)+8,DAY(siječanj!B1658))</f>
        <v>43726</v>
      </c>
      <c r="C1658" s="9">
        <v>17.2395833333333</v>
      </c>
      <c r="D1658">
        <v>0.93371774205190938</v>
      </c>
      <c r="E1658" s="6">
        <v>90.787712931287345</v>
      </c>
      <c r="F1658" s="10">
        <v>68.11723574849195</v>
      </c>
      <c r="G1658" s="10">
        <v>53.885360360822233</v>
      </c>
      <c r="H1658" s="10">
        <v>112.93569984781256</v>
      </c>
      <c r="I1658" s="10">
        <f t="shared" si="40"/>
        <v>84.770098324258555</v>
      </c>
    </row>
    <row r="1659" spans="1:9" x14ac:dyDescent="0.25">
      <c r="A1659" s="20"/>
      <c r="B1659" s="5">
        <f>DATE(YEAR(siječanj!B1659),MONTH(siječanj!B1659)+8,DAY(siječanj!B1659))</f>
        <v>43726</v>
      </c>
      <c r="C1659" s="9">
        <v>17.25</v>
      </c>
      <c r="D1659">
        <v>0.93371774205190938</v>
      </c>
      <c r="E1659" s="6">
        <v>95.845773766762775</v>
      </c>
      <c r="F1659" s="10">
        <v>72.610728530133116</v>
      </c>
      <c r="G1659" s="10">
        <v>65.212846579269083</v>
      </c>
      <c r="H1659" s="10">
        <v>66.491220206345332</v>
      </c>
      <c r="I1659" s="10">
        <f t="shared" si="40"/>
        <v>89.492899466719862</v>
      </c>
    </row>
    <row r="1660" spans="1:9" x14ac:dyDescent="0.25">
      <c r="A1660" s="20"/>
      <c r="B1660" s="5">
        <f>DATE(YEAR(siječanj!B1660),MONTH(siječanj!B1660)+8,DAY(siječanj!B1660))</f>
        <v>43726</v>
      </c>
      <c r="C1660" s="9">
        <v>17.2604166666667</v>
      </c>
      <c r="D1660">
        <v>0.93371774205190938</v>
      </c>
      <c r="E1660" s="6">
        <v>98.906777400975955</v>
      </c>
      <c r="F1660" s="10">
        <v>89.923548502647094</v>
      </c>
      <c r="G1660" s="10">
        <v>83.575621698642649</v>
      </c>
      <c r="H1660" s="10">
        <v>34.766220955001202</v>
      </c>
      <c r="I1660" s="10">
        <f t="shared" si="40"/>
        <v>92.351012868470093</v>
      </c>
    </row>
    <row r="1661" spans="1:9" x14ac:dyDescent="0.25">
      <c r="A1661" s="20"/>
      <c r="B1661" s="5">
        <f>DATE(YEAR(siječanj!B1661),MONTH(siječanj!B1661)+8,DAY(siječanj!B1661))</f>
        <v>43726</v>
      </c>
      <c r="C1661" s="9">
        <v>17.2708333333333</v>
      </c>
      <c r="D1661">
        <v>0.93371774205190938</v>
      </c>
      <c r="E1661" s="6">
        <v>101.08244630374378</v>
      </c>
      <c r="F1661" s="10">
        <v>99.951344139172306</v>
      </c>
      <c r="G1661" s="10">
        <v>95.476966590716856</v>
      </c>
      <c r="H1661" s="10">
        <v>18.600124509562736</v>
      </c>
      <c r="I1661" s="10">
        <f t="shared" si="40"/>
        <v>94.382473523815008</v>
      </c>
    </row>
    <row r="1662" spans="1:9" x14ac:dyDescent="0.25">
      <c r="A1662" s="20"/>
      <c r="B1662" s="5">
        <f>DATE(YEAR(siječanj!B1662),MONTH(siječanj!B1662)+8,DAY(siječanj!B1662))</f>
        <v>43726</v>
      </c>
      <c r="C1662" s="9">
        <v>17.28125</v>
      </c>
      <c r="D1662">
        <v>0.93371774205190938</v>
      </c>
      <c r="E1662" s="6">
        <v>102.03658726355809</v>
      </c>
      <c r="F1662" s="10">
        <v>109.80383323802225</v>
      </c>
      <c r="G1662" s="10">
        <v>103.83440192058248</v>
      </c>
      <c r="H1662" s="10">
        <v>11.964686316297904</v>
      </c>
      <c r="I1662" s="10">
        <f t="shared" si="40"/>
        <v>95.273371866412077</v>
      </c>
    </row>
    <row r="1663" spans="1:9" x14ac:dyDescent="0.25">
      <c r="A1663" s="20"/>
      <c r="B1663" s="5">
        <f>DATE(YEAR(siječanj!B1663),MONTH(siječanj!B1663)+8,DAY(siječanj!B1663))</f>
        <v>43726</v>
      </c>
      <c r="C1663" s="9">
        <v>17.2916666666667</v>
      </c>
      <c r="D1663">
        <v>0.93371774205190938</v>
      </c>
      <c r="E1663" s="6">
        <v>99.971341259543593</v>
      </c>
      <c r="F1663" s="10">
        <v>116.06642139507612</v>
      </c>
      <c r="G1663" s="10">
        <v>109.80447566831141</v>
      </c>
      <c r="H1663" s="10">
        <v>4.7574563706766009</v>
      </c>
      <c r="I1663" s="10">
        <f t="shared" si="40"/>
        <v>93.345015030761928</v>
      </c>
    </row>
    <row r="1664" spans="1:9" x14ac:dyDescent="0.25">
      <c r="A1664" s="20"/>
      <c r="B1664" s="5">
        <f>DATE(YEAR(siječanj!B1664),MONTH(siječanj!B1664)+8,DAY(siječanj!B1664))</f>
        <v>43726</v>
      </c>
      <c r="C1664" s="9">
        <v>17.3020833333333</v>
      </c>
      <c r="D1664">
        <v>0.93371774205190938</v>
      </c>
      <c r="E1664" s="6">
        <v>97.318822244210935</v>
      </c>
      <c r="F1664" s="10">
        <v>129.13142015529894</v>
      </c>
      <c r="G1664" s="10">
        <v>120.6930232408061</v>
      </c>
      <c r="H1664" s="10">
        <v>3.3632493151590341</v>
      </c>
      <c r="I1664" s="10">
        <f t="shared" si="40"/>
        <v>90.868310965015766</v>
      </c>
    </row>
    <row r="1665" spans="1:9" x14ac:dyDescent="0.25">
      <c r="A1665" s="20"/>
      <c r="B1665" s="5">
        <f>DATE(YEAR(siječanj!B1665),MONTH(siječanj!B1665)+8,DAY(siječanj!B1665))</f>
        <v>43726</v>
      </c>
      <c r="C1665" s="9">
        <v>17.3125</v>
      </c>
      <c r="D1665">
        <v>0.93371774205190938</v>
      </c>
      <c r="E1665" s="6">
        <v>97.117069986473922</v>
      </c>
      <c r="F1665" s="10">
        <v>135.45116886340872</v>
      </c>
      <c r="G1665" s="10">
        <v>133.34281644515218</v>
      </c>
      <c r="H1665" s="10">
        <v>3.8432602868486772</v>
      </c>
      <c r="I1665" s="10">
        <f t="shared" si="40"/>
        <v>90.679931302467693</v>
      </c>
    </row>
    <row r="1666" spans="1:9" x14ac:dyDescent="0.25">
      <c r="A1666" s="20"/>
      <c r="B1666" s="5">
        <f>DATE(YEAR(siječanj!B1666),MONTH(siječanj!B1666)+8,DAY(siječanj!B1666))</f>
        <v>43726</v>
      </c>
      <c r="C1666" s="9">
        <v>17.3229166666667</v>
      </c>
      <c r="D1666">
        <v>0.93371774205190938</v>
      </c>
      <c r="E1666" s="6">
        <v>96.194658946011771</v>
      </c>
      <c r="F1666" s="10">
        <v>139.35576990408794</v>
      </c>
      <c r="G1666" s="10">
        <v>146.51260547686456</v>
      </c>
      <c r="H1666" s="10">
        <v>3.4788824737309385</v>
      </c>
      <c r="I1666" s="10">
        <f t="shared" si="40"/>
        <v>89.818659748523615</v>
      </c>
    </row>
    <row r="1667" spans="1:9" x14ac:dyDescent="0.25">
      <c r="A1667" s="20"/>
      <c r="B1667" s="5">
        <f>DATE(YEAR(siječanj!B1667),MONTH(siječanj!B1667)+8,DAY(siječanj!B1667))</f>
        <v>43726</v>
      </c>
      <c r="C1667" s="9">
        <v>17.3333333333333</v>
      </c>
      <c r="D1667">
        <v>0.93371774205190938</v>
      </c>
      <c r="E1667" s="6">
        <v>97.616061061064428</v>
      </c>
      <c r="F1667" s="10">
        <v>169.45502225800593</v>
      </c>
      <c r="G1667" s="10">
        <v>154.10930988699434</v>
      </c>
      <c r="H1667" s="10">
        <v>2.387249750239373</v>
      </c>
      <c r="I1667" s="10">
        <f t="shared" si="40"/>
        <v>91.145848121938386</v>
      </c>
    </row>
    <row r="1668" spans="1:9" x14ac:dyDescent="0.25">
      <c r="A1668" s="20"/>
      <c r="B1668" s="5">
        <f>DATE(YEAR(siječanj!B1668),MONTH(siječanj!B1668)+8,DAY(siječanj!B1668))</f>
        <v>43726</v>
      </c>
      <c r="C1668" s="9">
        <v>17.34375</v>
      </c>
      <c r="D1668">
        <v>0.93371774205190938</v>
      </c>
      <c r="E1668" s="6">
        <v>98.470983113982953</v>
      </c>
      <c r="F1668" s="10">
        <v>170.93613152328905</v>
      </c>
      <c r="G1668" s="10">
        <v>176.22829903719858</v>
      </c>
      <c r="H1668" s="10">
        <v>2.0853067193525066</v>
      </c>
      <c r="I1668" s="10">
        <f t="shared" ref="I1668:I1731" si="42">D1668*E1668</f>
        <v>91.944104010819856</v>
      </c>
    </row>
    <row r="1669" spans="1:9" x14ac:dyDescent="0.25">
      <c r="A1669" s="20"/>
      <c r="B1669" s="5">
        <f>DATE(YEAR(siječanj!B1669),MONTH(siječanj!B1669)+8,DAY(siječanj!B1669))</f>
        <v>43726</v>
      </c>
      <c r="C1669" s="9">
        <v>17.3541666666667</v>
      </c>
      <c r="D1669">
        <v>0.93371774205190938</v>
      </c>
      <c r="E1669" s="6">
        <v>97.879967828428633</v>
      </c>
      <c r="F1669" s="10">
        <v>199.49667658719397</v>
      </c>
      <c r="G1669" s="10">
        <v>181.15880660613982</v>
      </c>
      <c r="H1669" s="10">
        <v>2.4008722483541964</v>
      </c>
      <c r="I1669" s="10">
        <f t="shared" si="42"/>
        <v>91.392262552873916</v>
      </c>
    </row>
    <row r="1670" spans="1:9" x14ac:dyDescent="0.25">
      <c r="A1670" s="20"/>
      <c r="B1670" s="5">
        <f>DATE(YEAR(siječanj!B1670),MONTH(siječanj!B1670)+8,DAY(siječanj!B1670))</f>
        <v>43726</v>
      </c>
      <c r="C1670" s="9">
        <v>17.3645833333333</v>
      </c>
      <c r="D1670">
        <v>0.93371774205190938</v>
      </c>
      <c r="E1670" s="6">
        <v>98.132969390286732</v>
      </c>
      <c r="F1670" s="10">
        <v>186.56522770313924</v>
      </c>
      <c r="G1670" s="10">
        <v>181.51589732764833</v>
      </c>
      <c r="H1670" s="10">
        <v>1.7874156212920962</v>
      </c>
      <c r="I1670" s="10">
        <f t="shared" si="42"/>
        <v>91.628494599947672</v>
      </c>
    </row>
    <row r="1671" spans="1:9" x14ac:dyDescent="0.25">
      <c r="A1671" s="20"/>
      <c r="B1671" s="5">
        <f>DATE(YEAR(siječanj!B1671),MONTH(siječanj!B1671)+8,DAY(siječanj!B1671))</f>
        <v>43726</v>
      </c>
      <c r="C1671" s="9">
        <v>17.375</v>
      </c>
      <c r="D1671">
        <v>0.93371774205190938</v>
      </c>
      <c r="E1671" s="6">
        <v>98.452500051310139</v>
      </c>
      <c r="F1671" s="10">
        <v>205.30862271130948</v>
      </c>
      <c r="G1671" s="10">
        <v>186.91213648529398</v>
      </c>
      <c r="H1671" s="10">
        <v>1.4289526296237434</v>
      </c>
      <c r="I1671" s="10">
        <f t="shared" si="42"/>
        <v>91.926846047274793</v>
      </c>
    </row>
    <row r="1672" spans="1:9" x14ac:dyDescent="0.25">
      <c r="A1672" s="20"/>
      <c r="B1672" s="5">
        <f>DATE(YEAR(siječanj!B1672),MONTH(siječanj!B1672)+8,DAY(siječanj!B1672))</f>
        <v>43726</v>
      </c>
      <c r="C1672" s="9">
        <v>17.3854166666667</v>
      </c>
      <c r="D1672">
        <v>0.93371774205190938</v>
      </c>
      <c r="E1672" s="6">
        <v>99.52671937446523</v>
      </c>
      <c r="F1672" s="10">
        <v>192.5035194351216</v>
      </c>
      <c r="G1672" s="10">
        <v>182.72146736162784</v>
      </c>
      <c r="H1672" s="10">
        <v>1.4150790117214036</v>
      </c>
      <c r="I1672" s="10">
        <f t="shared" si="42"/>
        <v>92.929863688159699</v>
      </c>
    </row>
    <row r="1673" spans="1:9" x14ac:dyDescent="0.25">
      <c r="A1673" s="20"/>
      <c r="B1673" s="5">
        <f>DATE(YEAR(siječanj!B1673),MONTH(siječanj!B1673)+8,DAY(siječanj!B1673))</f>
        <v>43726</v>
      </c>
      <c r="C1673" s="9">
        <v>17.3958333333333</v>
      </c>
      <c r="D1673">
        <v>0.93371774205190938</v>
      </c>
      <c r="E1673" s="6">
        <v>98.951124839642503</v>
      </c>
      <c r="F1673" s="10">
        <v>190.22547762253029</v>
      </c>
      <c r="G1673" s="10">
        <v>184.87973423101766</v>
      </c>
      <c r="H1673" s="10">
        <v>1.5744200195252627</v>
      </c>
      <c r="I1673" s="10">
        <f t="shared" si="42"/>
        <v>92.392420858767608</v>
      </c>
    </row>
    <row r="1674" spans="1:9" x14ac:dyDescent="0.25">
      <c r="A1674" s="20"/>
      <c r="B1674" s="5">
        <f>DATE(YEAR(siječanj!B1674),MONTH(siječanj!B1674)+8,DAY(siječanj!B1674))</f>
        <v>43726</v>
      </c>
      <c r="C1674" s="9">
        <v>17.40625</v>
      </c>
      <c r="D1674">
        <v>0.93371774205190938</v>
      </c>
      <c r="E1674" s="6">
        <v>98.779488459372246</v>
      </c>
      <c r="F1674" s="10">
        <v>177.20580755656567</v>
      </c>
      <c r="G1674" s="10">
        <v>190.89434647953749</v>
      </c>
      <c r="H1674" s="10">
        <v>1.4907851245554726</v>
      </c>
      <c r="I1674" s="10">
        <f t="shared" si="42"/>
        <v>92.23216092532769</v>
      </c>
    </row>
    <row r="1675" spans="1:9" x14ac:dyDescent="0.25">
      <c r="A1675" s="20"/>
      <c r="B1675" s="5">
        <f>DATE(YEAR(siječanj!B1675),MONTH(siječanj!B1675)+8,DAY(siječanj!B1675))</f>
        <v>43726</v>
      </c>
      <c r="C1675" s="9">
        <v>17.4166666666667</v>
      </c>
      <c r="D1675">
        <v>0.93371774205190938</v>
      </c>
      <c r="E1675" s="6">
        <v>99.567383104991123</v>
      </c>
      <c r="F1675" s="10">
        <v>176.92771075958044</v>
      </c>
      <c r="G1675" s="10">
        <v>190.69245412979168</v>
      </c>
      <c r="H1675" s="10">
        <v>1.2863025836331627</v>
      </c>
      <c r="I1675" s="10">
        <f t="shared" si="42"/>
        <v>92.96783213480974</v>
      </c>
    </row>
    <row r="1676" spans="1:9" x14ac:dyDescent="0.25">
      <c r="A1676" s="20"/>
      <c r="B1676" s="5">
        <f>DATE(YEAR(siječanj!B1676),MONTH(siječanj!B1676)+8,DAY(siječanj!B1676))</f>
        <v>43726</v>
      </c>
      <c r="C1676" s="9">
        <v>17.4270833333333</v>
      </c>
      <c r="D1676">
        <v>0.93371774205190938</v>
      </c>
      <c r="E1676" s="6">
        <v>99.60988223739038</v>
      </c>
      <c r="F1676" s="10">
        <v>195.06049687036662</v>
      </c>
      <c r="G1676" s="10">
        <v>186.46208729768813</v>
      </c>
      <c r="H1676" s="10">
        <v>1.3185359593869361</v>
      </c>
      <c r="I1676" s="10">
        <f t="shared" si="42"/>
        <v>93.007514328752748</v>
      </c>
    </row>
    <row r="1677" spans="1:9" x14ac:dyDescent="0.25">
      <c r="A1677" s="20"/>
      <c r="B1677" s="5">
        <f>DATE(YEAR(siječanj!B1677),MONTH(siječanj!B1677)+8,DAY(siječanj!B1677))</f>
        <v>43726</v>
      </c>
      <c r="C1677" s="9">
        <v>17.4375</v>
      </c>
      <c r="D1677">
        <v>0.93371774205190938</v>
      </c>
      <c r="E1677" s="6">
        <v>99.664416206086386</v>
      </c>
      <c r="F1677" s="10">
        <v>188.2040522481789</v>
      </c>
      <c r="G1677" s="10">
        <v>183.56995068802286</v>
      </c>
      <c r="H1677" s="10">
        <v>1.3594754880927655</v>
      </c>
      <c r="I1677" s="10">
        <f t="shared" si="42"/>
        <v>93.058433662868708</v>
      </c>
    </row>
    <row r="1678" spans="1:9" x14ac:dyDescent="0.25">
      <c r="A1678" s="20"/>
      <c r="B1678" s="5">
        <f>DATE(YEAR(siječanj!B1678),MONTH(siječanj!B1678)+8,DAY(siječanj!B1678))</f>
        <v>43726</v>
      </c>
      <c r="C1678" s="9">
        <v>17.4479166666667</v>
      </c>
      <c r="D1678">
        <v>0.93371774205190938</v>
      </c>
      <c r="E1678" s="6">
        <v>101.41010871822667</v>
      </c>
      <c r="F1678" s="10">
        <v>175.80715605855147</v>
      </c>
      <c r="G1678" s="10">
        <v>182.84284842362462</v>
      </c>
      <c r="H1678" s="10">
        <v>1.4571580840048464</v>
      </c>
      <c r="I1678" s="10">
        <f t="shared" si="42"/>
        <v>94.68841773362125</v>
      </c>
    </row>
    <row r="1679" spans="1:9" x14ac:dyDescent="0.25">
      <c r="A1679" s="20"/>
      <c r="B1679" s="5">
        <f>DATE(YEAR(siječanj!B1679),MONTH(siječanj!B1679)+8,DAY(siječanj!B1679))</f>
        <v>43726</v>
      </c>
      <c r="C1679" s="9">
        <v>17.4583333333333</v>
      </c>
      <c r="D1679">
        <v>0.93371774205190938</v>
      </c>
      <c r="E1679" s="6">
        <v>102.02607316045226</v>
      </c>
      <c r="F1679" s="10">
        <v>173.91338068604907</v>
      </c>
      <c r="G1679" s="10">
        <v>183.66365975790964</v>
      </c>
      <c r="H1679" s="10">
        <v>1.3940879987258759</v>
      </c>
      <c r="I1679" s="10">
        <f t="shared" si="42"/>
        <v>95.263554661800399</v>
      </c>
    </row>
    <row r="1680" spans="1:9" x14ac:dyDescent="0.25">
      <c r="A1680" s="20"/>
      <c r="B1680" s="5">
        <f>DATE(YEAR(siječanj!B1680),MONTH(siječanj!B1680)+8,DAY(siječanj!B1680))</f>
        <v>43726</v>
      </c>
      <c r="C1680" s="9">
        <v>17.46875</v>
      </c>
      <c r="D1680">
        <v>0.93371774205190938</v>
      </c>
      <c r="E1680" s="6">
        <v>103.00043034230708</v>
      </c>
      <c r="F1680" s="10">
        <v>168.96243894164286</v>
      </c>
      <c r="G1680" s="10">
        <v>177.44192903058581</v>
      </c>
      <c r="H1680" s="10">
        <v>1.3454107790373757</v>
      </c>
      <c r="I1680" s="10">
        <f t="shared" si="42"/>
        <v>96.173329249593948</v>
      </c>
    </row>
    <row r="1681" spans="1:9" x14ac:dyDescent="0.25">
      <c r="A1681" s="20"/>
      <c r="B1681" s="5">
        <f>DATE(YEAR(siječanj!B1681),MONTH(siječanj!B1681)+8,DAY(siječanj!B1681))</f>
        <v>43726</v>
      </c>
      <c r="C1681" s="9">
        <v>17.4791666666667</v>
      </c>
      <c r="D1681">
        <v>0.93371774205190938</v>
      </c>
      <c r="E1681" s="6">
        <v>103.53607585149781</v>
      </c>
      <c r="F1681" s="10">
        <v>165.68618254298443</v>
      </c>
      <c r="G1681" s="10">
        <v>174.5752808383703</v>
      </c>
      <c r="H1681" s="10">
        <v>1.2688582624573357</v>
      </c>
      <c r="I1681" s="10">
        <f t="shared" si="42"/>
        <v>96.673470964975763</v>
      </c>
    </row>
    <row r="1682" spans="1:9" x14ac:dyDescent="0.25">
      <c r="A1682" s="20"/>
      <c r="B1682" s="5">
        <f>DATE(YEAR(siječanj!B1682),MONTH(siječanj!B1682)+8,DAY(siječanj!B1682))</f>
        <v>43726</v>
      </c>
      <c r="C1682" s="9">
        <v>17.4895833333333</v>
      </c>
      <c r="D1682">
        <v>0.93371774205190938</v>
      </c>
      <c r="E1682" s="6">
        <v>103.37812209936301</v>
      </c>
      <c r="F1682" s="10">
        <v>162.02437939137468</v>
      </c>
      <c r="G1682" s="10">
        <v>169.38943150759499</v>
      </c>
      <c r="H1682" s="10">
        <v>1.2781446922092299</v>
      </c>
      <c r="I1682" s="10">
        <f t="shared" si="42"/>
        <v>96.525986744183825</v>
      </c>
    </row>
    <row r="1683" spans="1:9" x14ac:dyDescent="0.25">
      <c r="A1683" s="20"/>
      <c r="B1683" s="5">
        <f>DATE(YEAR(siječanj!B1683),MONTH(siječanj!B1683)+8,DAY(siječanj!B1683))</f>
        <v>43726</v>
      </c>
      <c r="C1683" s="9">
        <v>17.5</v>
      </c>
      <c r="D1683">
        <v>0.93371774205190938</v>
      </c>
      <c r="E1683" s="6">
        <v>101.81331643264056</v>
      </c>
      <c r="F1683" s="10">
        <v>159.62336734119017</v>
      </c>
      <c r="G1683" s="10">
        <v>169.21560852843598</v>
      </c>
      <c r="H1683" s="10">
        <v>1.3881601710723555</v>
      </c>
      <c r="I1683" s="10">
        <f t="shared" si="42"/>
        <v>95.064899930301706</v>
      </c>
    </row>
    <row r="1684" spans="1:9" x14ac:dyDescent="0.25">
      <c r="A1684" s="20"/>
      <c r="B1684" s="5">
        <f>DATE(YEAR(siječanj!B1684),MONTH(siječanj!B1684)+8,DAY(siječanj!B1684))</f>
        <v>43726</v>
      </c>
      <c r="C1684" s="9">
        <v>17.5104166666667</v>
      </c>
      <c r="D1684">
        <v>0.93371774205190938</v>
      </c>
      <c r="E1684" s="6">
        <v>100.92286560532966</v>
      </c>
      <c r="F1684" s="10">
        <v>158.16804092803341</v>
      </c>
      <c r="G1684" s="10">
        <v>172.61216694031711</v>
      </c>
      <c r="H1684" s="10">
        <v>1.5153988656410253</v>
      </c>
      <c r="I1684" s="10">
        <f t="shared" si="42"/>
        <v>94.233470194416725</v>
      </c>
    </row>
    <row r="1685" spans="1:9" x14ac:dyDescent="0.25">
      <c r="A1685" s="20"/>
      <c r="B1685" s="5">
        <f>DATE(YEAR(siječanj!B1685),MONTH(siječanj!B1685)+8,DAY(siječanj!B1685))</f>
        <v>43726</v>
      </c>
      <c r="C1685" s="9">
        <v>17.5208333333333</v>
      </c>
      <c r="D1685">
        <v>0.93371774205190938</v>
      </c>
      <c r="E1685" s="6">
        <v>100.94421245080652</v>
      </c>
      <c r="F1685" s="10">
        <v>155.12624232399881</v>
      </c>
      <c r="G1685" s="10">
        <v>173.39521527753652</v>
      </c>
      <c r="H1685" s="10">
        <v>1.6007455771703381</v>
      </c>
      <c r="I1685" s="10">
        <f t="shared" si="42"/>
        <v>94.253402122775299</v>
      </c>
    </row>
    <row r="1686" spans="1:9" x14ac:dyDescent="0.25">
      <c r="A1686" s="20"/>
      <c r="B1686" s="5">
        <f>DATE(YEAR(siječanj!B1686),MONTH(siječanj!B1686)+8,DAY(siječanj!B1686))</f>
        <v>43726</v>
      </c>
      <c r="C1686" s="9">
        <v>17.53125</v>
      </c>
      <c r="D1686">
        <v>0.93371774205190938</v>
      </c>
      <c r="E1686" s="6">
        <v>100.10054799261262</v>
      </c>
      <c r="F1686" s="10">
        <v>153.39538375310164</v>
      </c>
      <c r="G1686" s="10">
        <v>172.88105970960163</v>
      </c>
      <c r="H1686" s="10">
        <v>1.7277341524287326</v>
      </c>
      <c r="I1686" s="10">
        <f t="shared" si="42"/>
        <v>93.46565764982104</v>
      </c>
    </row>
    <row r="1687" spans="1:9" x14ac:dyDescent="0.25">
      <c r="A1687" s="20"/>
      <c r="B1687" s="5">
        <f>DATE(YEAR(siječanj!B1687),MONTH(siječanj!B1687)+8,DAY(siječanj!B1687))</f>
        <v>43726</v>
      </c>
      <c r="C1687" s="9">
        <v>17.5416666666667</v>
      </c>
      <c r="D1687">
        <v>0.93371774205190938</v>
      </c>
      <c r="E1687" s="6">
        <v>97.96786164069313</v>
      </c>
      <c r="F1687" s="10">
        <v>153.31380896022063</v>
      </c>
      <c r="G1687" s="10">
        <v>170.43084810535035</v>
      </c>
      <c r="H1687" s="10">
        <v>1.9033379177866792</v>
      </c>
      <c r="I1687" s="10">
        <f t="shared" si="42"/>
        <v>91.474330564801861</v>
      </c>
    </row>
    <row r="1688" spans="1:9" x14ac:dyDescent="0.25">
      <c r="A1688" s="20"/>
      <c r="B1688" s="5">
        <f>DATE(YEAR(siječanj!B1688),MONTH(siječanj!B1688)+8,DAY(siječanj!B1688))</f>
        <v>43726</v>
      </c>
      <c r="C1688" s="9">
        <v>17.5520833333333</v>
      </c>
      <c r="D1688">
        <v>0.93371774205190938</v>
      </c>
      <c r="E1688" s="6">
        <v>96.853045094273085</v>
      </c>
      <c r="F1688" s="10">
        <v>152.48549871398285</v>
      </c>
      <c r="G1688" s="10">
        <v>165.24993188718071</v>
      </c>
      <c r="H1688" s="10">
        <v>1.799507389228036</v>
      </c>
      <c r="I1688" s="10">
        <f t="shared" si="42"/>
        <v>90.433406576276425</v>
      </c>
    </row>
    <row r="1689" spans="1:9" x14ac:dyDescent="0.25">
      <c r="A1689" s="20"/>
      <c r="B1689" s="5">
        <f>DATE(YEAR(siječanj!B1689),MONTH(siječanj!B1689)+8,DAY(siječanj!B1689))</f>
        <v>43726</v>
      </c>
      <c r="C1689" s="9">
        <v>17.5625</v>
      </c>
      <c r="D1689">
        <v>0.93371774205190938</v>
      </c>
      <c r="E1689" s="6">
        <v>96.843285401888593</v>
      </c>
      <c r="F1689" s="10">
        <v>152.54566940499745</v>
      </c>
      <c r="G1689" s="10">
        <v>163.2088675848955</v>
      </c>
      <c r="H1689" s="10">
        <v>1.8164904903957155</v>
      </c>
      <c r="I1689" s="10">
        <f t="shared" si="42"/>
        <v>90.424293778340058</v>
      </c>
    </row>
    <row r="1690" spans="1:9" x14ac:dyDescent="0.25">
      <c r="A1690" s="20"/>
      <c r="B1690" s="5">
        <f>DATE(YEAR(siječanj!B1690),MONTH(siječanj!B1690)+8,DAY(siječanj!B1690))</f>
        <v>43726</v>
      </c>
      <c r="C1690" s="9">
        <v>17.5729166666667</v>
      </c>
      <c r="D1690">
        <v>0.93371774205190938</v>
      </c>
      <c r="E1690" s="6">
        <v>97.183945518983634</v>
      </c>
      <c r="F1690" s="10">
        <v>152.43225134487326</v>
      </c>
      <c r="G1690" s="10">
        <v>159.13180455242298</v>
      </c>
      <c r="H1690" s="10">
        <v>1.8953431041530455</v>
      </c>
      <c r="I1690" s="10">
        <f t="shared" si="42"/>
        <v>90.742374173681171</v>
      </c>
    </row>
    <row r="1691" spans="1:9" x14ac:dyDescent="0.25">
      <c r="A1691" s="20"/>
      <c r="B1691" s="5">
        <f>DATE(YEAR(siječanj!B1691),MONTH(siječanj!B1691)+8,DAY(siječanj!B1691))</f>
        <v>43726</v>
      </c>
      <c r="C1691" s="9">
        <v>17.5833333333333</v>
      </c>
      <c r="D1691">
        <v>0.93371774205190938</v>
      </c>
      <c r="E1691" s="6">
        <v>99.716532089891345</v>
      </c>
      <c r="F1691" s="10">
        <v>149.54862154834902</v>
      </c>
      <c r="G1691" s="10">
        <v>151.79714917114435</v>
      </c>
      <c r="H1691" s="10">
        <v>1.7564928707241643</v>
      </c>
      <c r="I1691" s="10">
        <f t="shared" si="42"/>
        <v>93.107095188220114</v>
      </c>
    </row>
    <row r="1692" spans="1:9" x14ac:dyDescent="0.25">
      <c r="A1692" s="20"/>
      <c r="B1692" s="5">
        <f>DATE(YEAR(siječanj!B1692),MONTH(siječanj!B1692)+8,DAY(siječanj!B1692))</f>
        <v>43726</v>
      </c>
      <c r="C1692" s="9">
        <v>17.59375</v>
      </c>
      <c r="D1692">
        <v>0.93371774205190938</v>
      </c>
      <c r="E1692" s="6">
        <v>101.28454797276223</v>
      </c>
      <c r="F1692" s="10">
        <v>147.36743801258908</v>
      </c>
      <c r="G1692" s="10">
        <v>142.69907261120207</v>
      </c>
      <c r="H1692" s="10">
        <v>1.9186212081217291</v>
      </c>
      <c r="I1692" s="10">
        <f t="shared" si="42"/>
        <v>94.571179437875841</v>
      </c>
    </row>
    <row r="1693" spans="1:9" x14ac:dyDescent="0.25">
      <c r="A1693" s="20"/>
      <c r="B1693" s="5">
        <f>DATE(YEAR(siječanj!B1693),MONTH(siječanj!B1693)+8,DAY(siječanj!B1693))</f>
        <v>43726</v>
      </c>
      <c r="C1693" s="9">
        <v>17.6041666666667</v>
      </c>
      <c r="D1693">
        <v>0.93371774205190938</v>
      </c>
      <c r="E1693" s="6">
        <v>101.22423680617389</v>
      </c>
      <c r="F1693" s="10">
        <v>147.52349972212832</v>
      </c>
      <c r="G1693" s="10">
        <v>144.2765929133671</v>
      </c>
      <c r="H1693" s="10">
        <v>2.0829055739738651</v>
      </c>
      <c r="I1693" s="10">
        <f t="shared" si="42"/>
        <v>94.514865831588466</v>
      </c>
    </row>
    <row r="1694" spans="1:9" x14ac:dyDescent="0.25">
      <c r="A1694" s="20"/>
      <c r="B1694" s="5">
        <f>DATE(YEAR(siječanj!B1694),MONTH(siječanj!B1694)+8,DAY(siječanj!B1694))</f>
        <v>43726</v>
      </c>
      <c r="C1694" s="9">
        <v>17.6145833333333</v>
      </c>
      <c r="D1694">
        <v>0.93371774205190938</v>
      </c>
      <c r="E1694" s="6">
        <v>103.24444647541576</v>
      </c>
      <c r="F1694" s="10">
        <v>146.8055211391771</v>
      </c>
      <c r="G1694" s="10">
        <v>145.35569222970793</v>
      </c>
      <c r="H1694" s="10">
        <v>2.3939989697078361</v>
      </c>
      <c r="I1694" s="10">
        <f t="shared" si="42"/>
        <v>96.401171442424413</v>
      </c>
    </row>
    <row r="1695" spans="1:9" x14ac:dyDescent="0.25">
      <c r="A1695" s="20"/>
      <c r="B1695" s="5">
        <f>DATE(YEAR(siječanj!B1695),MONTH(siječanj!B1695)+8,DAY(siječanj!B1695))</f>
        <v>43726</v>
      </c>
      <c r="C1695" s="9">
        <v>17.625</v>
      </c>
      <c r="D1695">
        <v>0.93371774205190938</v>
      </c>
      <c r="E1695" s="6">
        <v>103.90043736963682</v>
      </c>
      <c r="F1695" s="10">
        <v>145.18427982501623</v>
      </c>
      <c r="G1695" s="10">
        <v>140.7069019172562</v>
      </c>
      <c r="H1695" s="10">
        <v>2.3215043888176998</v>
      </c>
      <c r="I1695" s="10">
        <f t="shared" si="42"/>
        <v>97.013681778983113</v>
      </c>
    </row>
    <row r="1696" spans="1:9" x14ac:dyDescent="0.25">
      <c r="A1696" s="20"/>
      <c r="B1696" s="5">
        <f>DATE(YEAR(siječanj!B1696),MONTH(siječanj!B1696)+8,DAY(siječanj!B1696))</f>
        <v>43726</v>
      </c>
      <c r="C1696" s="9">
        <v>17.6354166666667</v>
      </c>
      <c r="D1696">
        <v>0.93371774205190938</v>
      </c>
      <c r="E1696" s="6">
        <v>104.75627464187782</v>
      </c>
      <c r="F1696" s="10">
        <v>144.4904505915737</v>
      </c>
      <c r="G1696" s="10">
        <v>137.89955543833233</v>
      </c>
      <c r="H1696" s="10">
        <v>2.2442295276695852</v>
      </c>
      <c r="I1696" s="10">
        <f t="shared" si="42"/>
        <v>97.812792224383855</v>
      </c>
    </row>
    <row r="1697" spans="1:9" x14ac:dyDescent="0.25">
      <c r="A1697" s="20"/>
      <c r="B1697" s="5">
        <f>DATE(YEAR(siječanj!B1697),MONTH(siječanj!B1697)+8,DAY(siječanj!B1697))</f>
        <v>43726</v>
      </c>
      <c r="C1697" s="9">
        <v>17.6458333333333</v>
      </c>
      <c r="D1697">
        <v>0.93371774205190938</v>
      </c>
      <c r="E1697" s="6">
        <v>106.51538970898385</v>
      </c>
      <c r="F1697" s="10">
        <v>140.35284063697077</v>
      </c>
      <c r="G1697" s="10">
        <v>142.13455032481693</v>
      </c>
      <c r="H1697" s="10">
        <v>2.0149581621445298</v>
      </c>
      <c r="I1697" s="10">
        <f t="shared" si="42"/>
        <v>99.455309172851585</v>
      </c>
    </row>
    <row r="1698" spans="1:9" x14ac:dyDescent="0.25">
      <c r="A1698" s="20"/>
      <c r="B1698" s="5">
        <f>DATE(YEAR(siječanj!B1698),MONTH(siječanj!B1698)+8,DAY(siječanj!B1698))</f>
        <v>43726</v>
      </c>
      <c r="C1698" s="9">
        <v>17.65625</v>
      </c>
      <c r="D1698">
        <v>0.93371774205190938</v>
      </c>
      <c r="E1698" s="6">
        <v>106.32555714064402</v>
      </c>
      <c r="F1698" s="10">
        <v>138.95557380333759</v>
      </c>
      <c r="G1698" s="10">
        <v>140.29954081147363</v>
      </c>
      <c r="H1698" s="10">
        <v>2.1572450348965915</v>
      </c>
      <c r="I1698" s="10">
        <f t="shared" si="42"/>
        <v>99.278059135773404</v>
      </c>
    </row>
    <row r="1699" spans="1:9" x14ac:dyDescent="0.25">
      <c r="A1699" s="20"/>
      <c r="B1699" s="5">
        <f>DATE(YEAR(siječanj!B1699),MONTH(siječanj!B1699)+8,DAY(siječanj!B1699))</f>
        <v>43726</v>
      </c>
      <c r="C1699" s="9">
        <v>17.6666666666667</v>
      </c>
      <c r="D1699">
        <v>0.93371774205190938</v>
      </c>
      <c r="E1699" s="6">
        <v>106.4312709282631</v>
      </c>
      <c r="F1699" s="10">
        <v>139.34284636986521</v>
      </c>
      <c r="G1699" s="10">
        <v>133.95509639938248</v>
      </c>
      <c r="H1699" s="10">
        <v>2.1555242140418982</v>
      </c>
      <c r="I1699" s="10">
        <f t="shared" si="42"/>
        <v>99.376765974852844</v>
      </c>
    </row>
    <row r="1700" spans="1:9" x14ac:dyDescent="0.25">
      <c r="A1700" s="20"/>
      <c r="B1700" s="5">
        <f>DATE(YEAR(siječanj!B1700),MONTH(siječanj!B1700)+8,DAY(siječanj!B1700))</f>
        <v>43726</v>
      </c>
      <c r="C1700" s="9">
        <v>17.6770833333333</v>
      </c>
      <c r="D1700">
        <v>0.93371774205190938</v>
      </c>
      <c r="E1700" s="6">
        <v>107.11014329819155</v>
      </c>
      <c r="F1700" s="10">
        <v>136.70051741947097</v>
      </c>
      <c r="G1700" s="10">
        <v>135.99966887125052</v>
      </c>
      <c r="H1700" s="10">
        <v>2.0846734172588897</v>
      </c>
      <c r="I1700" s="10">
        <f t="shared" si="42"/>
        <v>100.01064115124386</v>
      </c>
    </row>
    <row r="1701" spans="1:9" x14ac:dyDescent="0.25">
      <c r="A1701" s="20"/>
      <c r="B1701" s="5">
        <f>DATE(YEAR(siječanj!B1701),MONTH(siječanj!B1701)+8,DAY(siječanj!B1701))</f>
        <v>43726</v>
      </c>
      <c r="C1701" s="9">
        <v>17.6875</v>
      </c>
      <c r="D1701">
        <v>0.93371774205190938</v>
      </c>
      <c r="E1701" s="6">
        <v>109.67080883761838</v>
      </c>
      <c r="F1701" s="10">
        <v>133.6756679101639</v>
      </c>
      <c r="G1701" s="10">
        <v>135.85732709808485</v>
      </c>
      <c r="H1701" s="10">
        <v>1.975316252420408</v>
      </c>
      <c r="I1701" s="10">
        <f t="shared" si="42"/>
        <v>102.40157999686762</v>
      </c>
    </row>
    <row r="1702" spans="1:9" x14ac:dyDescent="0.25">
      <c r="A1702" s="20"/>
      <c r="B1702" s="5">
        <f>DATE(YEAR(siječanj!B1702),MONTH(siječanj!B1702)+8,DAY(siječanj!B1702))</f>
        <v>43726</v>
      </c>
      <c r="C1702" s="9">
        <v>17.6979166666667</v>
      </c>
      <c r="D1702">
        <v>0.93371774205190938</v>
      </c>
      <c r="E1702" s="6">
        <v>110.74480680078551</v>
      </c>
      <c r="F1702" s="10">
        <v>133.48903923272394</v>
      </c>
      <c r="G1702" s="10">
        <v>133.97093935744138</v>
      </c>
      <c r="H1702" s="10">
        <v>2.4870823717425785</v>
      </c>
      <c r="I1702" s="10">
        <f t="shared" si="42"/>
        <v>103.40439095000438</v>
      </c>
    </row>
    <row r="1703" spans="1:9" x14ac:dyDescent="0.25">
      <c r="A1703" s="20"/>
      <c r="B1703" s="5">
        <f>DATE(YEAR(siječanj!B1703),MONTH(siječanj!B1703)+8,DAY(siječanj!B1703))</f>
        <v>43726</v>
      </c>
      <c r="C1703" s="9">
        <v>17.7083333333333</v>
      </c>
      <c r="D1703">
        <v>0.93371774205190938</v>
      </c>
      <c r="E1703" s="6">
        <v>112.32096535621845</v>
      </c>
      <c r="F1703" s="10">
        <v>132.46385780614673</v>
      </c>
      <c r="G1703" s="10">
        <v>132.29752641072929</v>
      </c>
      <c r="H1703" s="10">
        <v>7.5611177548661042</v>
      </c>
      <c r="I1703" s="10">
        <f t="shared" si="42"/>
        <v>104.87607815749902</v>
      </c>
    </row>
    <row r="1704" spans="1:9" x14ac:dyDescent="0.25">
      <c r="A1704" s="20"/>
      <c r="B1704" s="5">
        <f>DATE(YEAR(siječanj!B1704),MONTH(siječanj!B1704)+8,DAY(siječanj!B1704))</f>
        <v>43726</v>
      </c>
      <c r="C1704" s="9">
        <v>17.71875</v>
      </c>
      <c r="D1704">
        <v>0.93371774205190938</v>
      </c>
      <c r="E1704" s="6">
        <v>115.47640632305807</v>
      </c>
      <c r="F1704" s="10">
        <v>132.42441694564775</v>
      </c>
      <c r="G1704" s="10">
        <v>132.42845659794068</v>
      </c>
      <c r="H1704" s="10">
        <v>20.808181782580331</v>
      </c>
      <c r="I1704" s="10">
        <f t="shared" si="42"/>
        <v>107.82236937223462</v>
      </c>
    </row>
    <row r="1705" spans="1:9" x14ac:dyDescent="0.25">
      <c r="A1705" s="20"/>
      <c r="B1705" s="5">
        <f>DATE(YEAR(siječanj!B1705),MONTH(siječanj!B1705)+8,DAY(siječanj!B1705))</f>
        <v>43726</v>
      </c>
      <c r="C1705" s="9">
        <v>17.7291666666667</v>
      </c>
      <c r="D1705">
        <v>0.93371774205190938</v>
      </c>
      <c r="E1705" s="6">
        <v>119.63507854946612</v>
      </c>
      <c r="F1705" s="10">
        <v>132.29719639043287</v>
      </c>
      <c r="G1705" s="10">
        <v>135.11535324523763</v>
      </c>
      <c r="H1705" s="10">
        <v>33.543939910503305</v>
      </c>
      <c r="I1705" s="10">
        <f t="shared" si="42"/>
        <v>111.70539541341032</v>
      </c>
    </row>
    <row r="1706" spans="1:9" x14ac:dyDescent="0.25">
      <c r="A1706" s="20"/>
      <c r="B1706" s="5">
        <f>DATE(YEAR(siječanj!B1706),MONTH(siječanj!B1706)+8,DAY(siječanj!B1706))</f>
        <v>43726</v>
      </c>
      <c r="C1706" s="9">
        <v>17.7395833333333</v>
      </c>
      <c r="D1706">
        <v>0.93371774205190938</v>
      </c>
      <c r="E1706" s="6">
        <v>124.15072403217245</v>
      </c>
      <c r="F1706" s="10">
        <v>132.62029277304086</v>
      </c>
      <c r="G1706" s="10">
        <v>136.67985237792126</v>
      </c>
      <c r="H1706" s="10">
        <v>49.657510300306754</v>
      </c>
      <c r="I1706" s="10">
        <f t="shared" si="42"/>
        <v>115.92173371742979</v>
      </c>
    </row>
    <row r="1707" spans="1:9" x14ac:dyDescent="0.25">
      <c r="A1707" s="20"/>
      <c r="B1707" s="5">
        <f>DATE(YEAR(siječanj!B1707),MONTH(siječanj!B1707)+8,DAY(siječanj!B1707))</f>
        <v>43726</v>
      </c>
      <c r="C1707" s="9">
        <v>17.75</v>
      </c>
      <c r="D1707">
        <v>0.93371774205190938</v>
      </c>
      <c r="E1707" s="6">
        <v>128.95858455191561</v>
      </c>
      <c r="F1707" s="10">
        <v>133.35861588859299</v>
      </c>
      <c r="G1707" s="10">
        <v>139.4449884319788</v>
      </c>
      <c r="H1707" s="10">
        <v>67.430480246017297</v>
      </c>
      <c r="I1707" s="10">
        <f t="shared" si="42"/>
        <v>120.41091838602489</v>
      </c>
    </row>
    <row r="1708" spans="1:9" x14ac:dyDescent="0.25">
      <c r="A1708" s="20"/>
      <c r="B1708" s="5">
        <f>DATE(YEAR(siječanj!B1708),MONTH(siječanj!B1708)+8,DAY(siječanj!B1708))</f>
        <v>43726</v>
      </c>
      <c r="C1708" s="9">
        <v>17.7604166666667</v>
      </c>
      <c r="D1708">
        <v>0.93371774205190938</v>
      </c>
      <c r="E1708" s="6">
        <v>133.30436751219253</v>
      </c>
      <c r="F1708" s="10">
        <v>131.57289651356837</v>
      </c>
      <c r="G1708" s="10">
        <v>138.99010246594352</v>
      </c>
      <c r="H1708" s="10">
        <v>82.868438359678052</v>
      </c>
      <c r="I1708" s="10">
        <f t="shared" si="42"/>
        <v>124.46865303914231</v>
      </c>
    </row>
    <row r="1709" spans="1:9" x14ac:dyDescent="0.25">
      <c r="A1709" s="20"/>
      <c r="B1709" s="5">
        <f>DATE(YEAR(siječanj!B1709),MONTH(siječanj!B1709)+8,DAY(siječanj!B1709))</f>
        <v>43726</v>
      </c>
      <c r="C1709" s="9">
        <v>17.7708333333333</v>
      </c>
      <c r="D1709">
        <v>0.93371774205190938</v>
      </c>
      <c r="E1709" s="6">
        <v>138.23508381790583</v>
      </c>
      <c r="F1709" s="10">
        <v>129.87200288258012</v>
      </c>
      <c r="G1709" s="10">
        <v>139.45322099011887</v>
      </c>
      <c r="H1709" s="10">
        <v>100.5152131085824</v>
      </c>
      <c r="I1709" s="10">
        <f t="shared" si="42"/>
        <v>129.07255033481147</v>
      </c>
    </row>
    <row r="1710" spans="1:9" x14ac:dyDescent="0.25">
      <c r="A1710" s="20"/>
      <c r="B1710" s="5">
        <f>DATE(YEAR(siječanj!B1710),MONTH(siječanj!B1710)+8,DAY(siječanj!B1710))</f>
        <v>43726</v>
      </c>
      <c r="C1710" s="9">
        <v>17.78125</v>
      </c>
      <c r="D1710">
        <v>0.93371774205190938</v>
      </c>
      <c r="E1710" s="6">
        <v>143.91442471325522</v>
      </c>
      <c r="F1710" s="10">
        <v>128.93515501647119</v>
      </c>
      <c r="G1710" s="10">
        <v>139.69217791415295</v>
      </c>
      <c r="H1710" s="10">
        <v>127.50246038851341</v>
      </c>
      <c r="I1710" s="10">
        <f t="shared" si="42"/>
        <v>134.37545169196017</v>
      </c>
    </row>
    <row r="1711" spans="1:9" x14ac:dyDescent="0.25">
      <c r="A1711" s="20"/>
      <c r="B1711" s="5">
        <f>DATE(YEAR(siječanj!B1711),MONTH(siječanj!B1711)+8,DAY(siječanj!B1711))</f>
        <v>43726</v>
      </c>
      <c r="C1711" s="9">
        <v>17.7916666666667</v>
      </c>
      <c r="D1711">
        <v>0.93371774205190938</v>
      </c>
      <c r="E1711" s="6">
        <v>149.52413052108787</v>
      </c>
      <c r="F1711" s="10">
        <v>126.98478499922508</v>
      </c>
      <c r="G1711" s="10">
        <v>139.06306356263386</v>
      </c>
      <c r="H1711" s="10">
        <v>151.21616114272243</v>
      </c>
      <c r="I1711" s="10">
        <f t="shared" si="42"/>
        <v>139.61333353242514</v>
      </c>
    </row>
    <row r="1712" spans="1:9" x14ac:dyDescent="0.25">
      <c r="A1712" s="20"/>
      <c r="B1712" s="5">
        <f>DATE(YEAR(siječanj!B1712),MONTH(siječanj!B1712)+8,DAY(siječanj!B1712))</f>
        <v>43726</v>
      </c>
      <c r="C1712" s="9">
        <v>17.8020833333333</v>
      </c>
      <c r="D1712">
        <v>0.93371774205190938</v>
      </c>
      <c r="E1712" s="6">
        <v>155.91767204632947</v>
      </c>
      <c r="F1712" s="10">
        <v>123.68188284165215</v>
      </c>
      <c r="G1712" s="10">
        <v>139.29260783486959</v>
      </c>
      <c r="H1712" s="10">
        <v>183.74570017036092</v>
      </c>
      <c r="I1712" s="10">
        <f t="shared" si="42"/>
        <v>145.58309668908888</v>
      </c>
    </row>
    <row r="1713" spans="1:9" x14ac:dyDescent="0.25">
      <c r="A1713" s="20"/>
      <c r="B1713" s="5">
        <f>DATE(YEAR(siječanj!B1713),MONTH(siječanj!B1713)+8,DAY(siječanj!B1713))</f>
        <v>43726</v>
      </c>
      <c r="C1713" s="9">
        <v>17.8125</v>
      </c>
      <c r="D1713">
        <v>0.93371774205190938</v>
      </c>
      <c r="E1713" s="6">
        <v>158.21063494128899</v>
      </c>
      <c r="F1713" s="10">
        <v>121.04036060876686</v>
      </c>
      <c r="G1713" s="10">
        <v>137.52492386890961</v>
      </c>
      <c r="H1713" s="10">
        <v>199.50551381343814</v>
      </c>
      <c r="I1713" s="10">
        <f t="shared" si="42"/>
        <v>147.72407682597927</v>
      </c>
    </row>
    <row r="1714" spans="1:9" x14ac:dyDescent="0.25">
      <c r="A1714" s="20"/>
      <c r="B1714" s="5">
        <f>DATE(YEAR(siječanj!B1714),MONTH(siječanj!B1714)+8,DAY(siječanj!B1714))</f>
        <v>43726</v>
      </c>
      <c r="C1714" s="9">
        <v>17.8229166666667</v>
      </c>
      <c r="D1714">
        <v>0.93371774205190938</v>
      </c>
      <c r="E1714" s="6">
        <v>158.20397825931883</v>
      </c>
      <c r="F1714" s="10">
        <v>116.36892842036653</v>
      </c>
      <c r="G1714" s="10">
        <v>132.75705648684166</v>
      </c>
      <c r="H1714" s="10">
        <v>217.46540992544416</v>
      </c>
      <c r="I1714" s="10">
        <f t="shared" si="42"/>
        <v>147.71786136392055</v>
      </c>
    </row>
    <row r="1715" spans="1:9" x14ac:dyDescent="0.25">
      <c r="A1715" s="20"/>
      <c r="B1715" s="5">
        <f>DATE(YEAR(siječanj!B1715),MONTH(siječanj!B1715)+8,DAY(siječanj!B1715))</f>
        <v>43726</v>
      </c>
      <c r="C1715" s="9">
        <v>17.8333333333333</v>
      </c>
      <c r="D1715">
        <v>0.93371774205190938</v>
      </c>
      <c r="E1715" s="6">
        <v>158.11208209964849</v>
      </c>
      <c r="F1715" s="10">
        <v>111.12589473492706</v>
      </c>
      <c r="G1715" s="10">
        <v>123.63902671065644</v>
      </c>
      <c r="H1715" s="10">
        <v>223.4102266829953</v>
      </c>
      <c r="I1715" s="10">
        <f t="shared" si="42"/>
        <v>147.63205628920991</v>
      </c>
    </row>
    <row r="1716" spans="1:9" x14ac:dyDescent="0.25">
      <c r="A1716" s="20"/>
      <c r="B1716" s="5">
        <f>DATE(YEAR(siječanj!B1716),MONTH(siječanj!B1716)+8,DAY(siječanj!B1716))</f>
        <v>43726</v>
      </c>
      <c r="C1716" s="9">
        <v>17.84375</v>
      </c>
      <c r="D1716">
        <v>0.93371774205190938</v>
      </c>
      <c r="E1716" s="6">
        <v>156.87789296097037</v>
      </c>
      <c r="F1716" s="10">
        <v>93.854839450960199</v>
      </c>
      <c r="G1716" s="10">
        <v>106.21238697623686</v>
      </c>
      <c r="H1716" s="10">
        <v>223.9529685781792</v>
      </c>
      <c r="I1716" s="10">
        <f t="shared" si="42"/>
        <v>146.47967199337839</v>
      </c>
    </row>
    <row r="1717" spans="1:9" x14ac:dyDescent="0.25">
      <c r="A1717" s="20"/>
      <c r="B1717" s="5">
        <f>DATE(YEAR(siječanj!B1717),MONTH(siječanj!B1717)+8,DAY(siječanj!B1717))</f>
        <v>43726</v>
      </c>
      <c r="C1717" s="9">
        <v>17.8541666666667</v>
      </c>
      <c r="D1717">
        <v>0.93371774205190938</v>
      </c>
      <c r="E1717" s="6">
        <v>156.47779024226222</v>
      </c>
      <c r="F1717" s="10">
        <v>87.414508549624472</v>
      </c>
      <c r="G1717" s="10">
        <v>100.17129085711338</v>
      </c>
      <c r="H1717" s="10">
        <v>224.04889833796486</v>
      </c>
      <c r="I1717" s="10">
        <f t="shared" si="42"/>
        <v>146.10608898627737</v>
      </c>
    </row>
    <row r="1718" spans="1:9" x14ac:dyDescent="0.25">
      <c r="A1718" s="20"/>
      <c r="B1718" s="5">
        <f>DATE(YEAR(siječanj!B1718),MONTH(siječanj!B1718)+8,DAY(siječanj!B1718))</f>
        <v>43726</v>
      </c>
      <c r="C1718" s="9">
        <v>17.8645833333333</v>
      </c>
      <c r="D1718">
        <v>0.93371774205190938</v>
      </c>
      <c r="E1718" s="6">
        <v>155.66176401790287</v>
      </c>
      <c r="F1718" s="10">
        <v>84.182677803236643</v>
      </c>
      <c r="G1718" s="10">
        <v>96.117753433250741</v>
      </c>
      <c r="H1718" s="10">
        <v>225.00032618184312</v>
      </c>
      <c r="I1718" s="10">
        <f t="shared" si="42"/>
        <v>145.34415082261341</v>
      </c>
    </row>
    <row r="1719" spans="1:9" x14ac:dyDescent="0.25">
      <c r="A1719" s="20"/>
      <c r="B1719" s="5">
        <f>DATE(YEAR(siječanj!B1719),MONTH(siječanj!B1719)+8,DAY(siječanj!B1719))</f>
        <v>43726</v>
      </c>
      <c r="C1719" s="9">
        <v>17.875</v>
      </c>
      <c r="D1719">
        <v>0.93371774205190938</v>
      </c>
      <c r="E1719" s="6">
        <v>152.61071562727429</v>
      </c>
      <c r="F1719" s="10">
        <v>81.523443906834274</v>
      </c>
      <c r="G1719" s="10">
        <v>88.981413995426934</v>
      </c>
      <c r="H1719" s="10">
        <v>226.40513529468461</v>
      </c>
      <c r="I1719" s="10">
        <f t="shared" si="42"/>
        <v>142.49533280842459</v>
      </c>
    </row>
    <row r="1720" spans="1:9" x14ac:dyDescent="0.25">
      <c r="A1720" s="20"/>
      <c r="B1720" s="5">
        <f>DATE(YEAR(siječanj!B1720),MONTH(siječanj!B1720)+8,DAY(siječanj!B1720))</f>
        <v>43726</v>
      </c>
      <c r="C1720" s="9">
        <v>17.8854166666667</v>
      </c>
      <c r="D1720">
        <v>0.93371774205190938</v>
      </c>
      <c r="E1720" s="6">
        <v>157.81513313533529</v>
      </c>
      <c r="F1720" s="10">
        <v>77.382715447234105</v>
      </c>
      <c r="G1720" s="10">
        <v>73.607723792279742</v>
      </c>
      <c r="H1720" s="10">
        <v>232.45771845826087</v>
      </c>
      <c r="I1720" s="10">
        <f t="shared" si="42"/>
        <v>147.35478977274673</v>
      </c>
    </row>
    <row r="1721" spans="1:9" x14ac:dyDescent="0.25">
      <c r="A1721" s="20"/>
      <c r="B1721" s="5">
        <f>DATE(YEAR(siječanj!B1721),MONTH(siječanj!B1721)+8,DAY(siječanj!B1721))</f>
        <v>43726</v>
      </c>
      <c r="C1721" s="9">
        <v>17.8958333333333</v>
      </c>
      <c r="D1721">
        <v>0.93371774205190938</v>
      </c>
      <c r="E1721" s="6">
        <v>160.01435851287692</v>
      </c>
      <c r="F1721" s="10">
        <v>73.369331961967092</v>
      </c>
      <c r="G1721" s="10">
        <v>63.613177444428857</v>
      </c>
      <c r="H1721" s="10">
        <v>236.51624242878196</v>
      </c>
      <c r="I1721" s="10">
        <f t="shared" si="42"/>
        <v>149.40824552652816</v>
      </c>
    </row>
    <row r="1722" spans="1:9" x14ac:dyDescent="0.25">
      <c r="A1722" s="20"/>
      <c r="B1722" s="5">
        <f>DATE(YEAR(siječanj!B1722),MONTH(siječanj!B1722)+8,DAY(siječanj!B1722))</f>
        <v>43726</v>
      </c>
      <c r="C1722" s="9">
        <v>17.90625</v>
      </c>
      <c r="D1722">
        <v>0.93371774205190938</v>
      </c>
      <c r="E1722" s="6">
        <v>156.67357967736356</v>
      </c>
      <c r="F1722" s="10">
        <v>71.819085802112369</v>
      </c>
      <c r="G1722" s="10">
        <v>60.048624271048006</v>
      </c>
      <c r="H1722" s="10">
        <v>237.83849215968786</v>
      </c>
      <c r="I1722" s="10">
        <f t="shared" si="42"/>
        <v>146.28890105553782</v>
      </c>
    </row>
    <row r="1723" spans="1:9" x14ac:dyDescent="0.25">
      <c r="A1723" s="20"/>
      <c r="B1723" s="5">
        <f>DATE(YEAR(siječanj!B1723),MONTH(siječanj!B1723)+8,DAY(siječanj!B1723))</f>
        <v>43726</v>
      </c>
      <c r="C1723" s="9">
        <v>17.9166666666667</v>
      </c>
      <c r="D1723">
        <v>0.93371774205190938</v>
      </c>
      <c r="E1723" s="6">
        <v>151.66000822888776</v>
      </c>
      <c r="F1723" s="10">
        <v>71.242627945939844</v>
      </c>
      <c r="G1723" s="10">
        <v>57.425834004080116</v>
      </c>
      <c r="H1723" s="10">
        <v>236.172545480715</v>
      </c>
      <c r="I1723" s="10">
        <f t="shared" si="42"/>
        <v>141.60764044305108</v>
      </c>
    </row>
    <row r="1724" spans="1:9" x14ac:dyDescent="0.25">
      <c r="A1724" s="20"/>
      <c r="B1724" s="5">
        <f>DATE(YEAR(siječanj!B1724),MONTH(siječanj!B1724)+8,DAY(siječanj!B1724))</f>
        <v>43726</v>
      </c>
      <c r="C1724" s="9">
        <v>17.9270833333333</v>
      </c>
      <c r="D1724">
        <v>0.93371774205190938</v>
      </c>
      <c r="E1724" s="6">
        <v>144.48572307754904</v>
      </c>
      <c r="F1724" s="10">
        <v>70.065362208088814</v>
      </c>
      <c r="G1724" s="10">
        <v>55.021541690478415</v>
      </c>
      <c r="H1724" s="10">
        <v>237.54123336324383</v>
      </c>
      <c r="I1724" s="10">
        <f t="shared" si="42"/>
        <v>134.90888311070654</v>
      </c>
    </row>
    <row r="1725" spans="1:9" x14ac:dyDescent="0.25">
      <c r="A1725" s="20"/>
      <c r="B1725" s="5">
        <f>DATE(YEAR(siječanj!B1725),MONTH(siječanj!B1725)+8,DAY(siječanj!B1725))</f>
        <v>43726</v>
      </c>
      <c r="C1725" s="9">
        <v>17.9375</v>
      </c>
      <c r="D1725">
        <v>0.93371774205190938</v>
      </c>
      <c r="E1725" s="6">
        <v>134.47693816991386</v>
      </c>
      <c r="F1725" s="10">
        <v>66.904089142333092</v>
      </c>
      <c r="G1725" s="10">
        <v>53.139537154851467</v>
      </c>
      <c r="H1725" s="10">
        <v>236.87447330973038</v>
      </c>
      <c r="I1725" s="10">
        <f t="shared" si="42"/>
        <v>125.5635030660662</v>
      </c>
    </row>
    <row r="1726" spans="1:9" x14ac:dyDescent="0.25">
      <c r="A1726" s="20"/>
      <c r="B1726" s="5">
        <f>DATE(YEAR(siječanj!B1726),MONTH(siječanj!B1726)+8,DAY(siječanj!B1726))</f>
        <v>43726</v>
      </c>
      <c r="C1726" s="9">
        <v>17.9479166666667</v>
      </c>
      <c r="D1726">
        <v>0.93371774205190938</v>
      </c>
      <c r="E1726" s="6">
        <v>122.3178355376849</v>
      </c>
      <c r="F1726" s="10">
        <v>64.915261576974558</v>
      </c>
      <c r="G1726" s="10">
        <v>52.200772649672359</v>
      </c>
      <c r="H1726" s="10">
        <v>235.13983486386081</v>
      </c>
      <c r="I1726" s="10">
        <f t="shared" si="42"/>
        <v>114.21033321092395</v>
      </c>
    </row>
    <row r="1727" spans="1:9" x14ac:dyDescent="0.25">
      <c r="A1727" s="20"/>
      <c r="B1727" s="5">
        <f>DATE(YEAR(siječanj!B1727),MONTH(siječanj!B1727)+8,DAY(siječanj!B1727))</f>
        <v>43726</v>
      </c>
      <c r="C1727" s="9">
        <v>17.9583333333333</v>
      </c>
      <c r="D1727">
        <v>0.93371774205190938</v>
      </c>
      <c r="E1727" s="6">
        <v>110.82195522349934</v>
      </c>
      <c r="F1727" s="10">
        <v>62.821079113061188</v>
      </c>
      <c r="G1727" s="10">
        <v>51.226629418288233</v>
      </c>
      <c r="H1727" s="10">
        <v>234.98078899684307</v>
      </c>
      <c r="I1727" s="10">
        <f t="shared" si="42"/>
        <v>103.47642580106361</v>
      </c>
    </row>
    <row r="1728" spans="1:9" x14ac:dyDescent="0.25">
      <c r="A1728" s="20"/>
      <c r="B1728" s="5">
        <f>DATE(YEAR(siječanj!B1728),MONTH(siječanj!B1728)+8,DAY(siječanj!B1728))</f>
        <v>43726</v>
      </c>
      <c r="C1728" s="9">
        <v>17.96875</v>
      </c>
      <c r="D1728">
        <v>0.93371774205190938</v>
      </c>
      <c r="E1728" s="6">
        <v>100.73790593466228</v>
      </c>
      <c r="F1728" s="10">
        <v>61.017559777080699</v>
      </c>
      <c r="G1728" s="10">
        <v>50.849396826108425</v>
      </c>
      <c r="H1728" s="10">
        <v>234.91905054677201</v>
      </c>
      <c r="I1728" s="10">
        <f t="shared" si="42"/>
        <v>94.060770068350507</v>
      </c>
    </row>
    <row r="1729" spans="1:9" x14ac:dyDescent="0.25">
      <c r="A1729" s="20"/>
      <c r="B1729" s="5">
        <f>DATE(YEAR(siječanj!B1729),MONTH(siječanj!B1729)+8,DAY(siječanj!B1729))</f>
        <v>43726</v>
      </c>
      <c r="C1729" s="9">
        <v>17.9791666666667</v>
      </c>
      <c r="D1729">
        <v>0.93371774205190938</v>
      </c>
      <c r="E1729" s="6">
        <v>91.700940013862891</v>
      </c>
      <c r="F1729" s="10">
        <v>60.581145672347141</v>
      </c>
      <c r="G1729" s="10">
        <v>51.017050404067447</v>
      </c>
      <c r="H1729" s="10">
        <v>234.67886997740999</v>
      </c>
      <c r="I1729" s="10">
        <f t="shared" si="42"/>
        <v>85.622794653781639</v>
      </c>
    </row>
    <row r="1730" spans="1:9" ht="15.75" thickBot="1" x14ac:dyDescent="0.3">
      <c r="A1730" s="20"/>
      <c r="B1730" s="5">
        <f>DATE(YEAR(siječanj!B1730),MONTH(siječanj!B1730)+8,DAY(siječanj!B1730))</f>
        <v>43726</v>
      </c>
      <c r="C1730" s="9">
        <v>17.9895833333333</v>
      </c>
      <c r="D1730">
        <v>0.93371774205190938</v>
      </c>
      <c r="E1730" s="6">
        <v>83.86079309960175</v>
      </c>
      <c r="F1730" s="10">
        <v>58.663120612337366</v>
      </c>
      <c r="G1730" s="10">
        <v>49.898349713465365</v>
      </c>
      <c r="H1730" s="10">
        <v>235.68263378624744</v>
      </c>
      <c r="I1730" s="10">
        <f t="shared" si="42"/>
        <v>78.302310379642492</v>
      </c>
    </row>
    <row r="1731" spans="1:9" x14ac:dyDescent="0.25">
      <c r="A1731" s="19">
        <f t="shared" ref="A1731" si="43">A1635+1</f>
        <v>262</v>
      </c>
      <c r="B1731" s="5">
        <f>DATE(YEAR(siječanj!B1731),MONTH(siječanj!B1731)+8,DAY(siječanj!B1731))</f>
        <v>43727</v>
      </c>
      <c r="C1731" s="9">
        <v>18</v>
      </c>
      <c r="D1731">
        <v>0.93256889792875652</v>
      </c>
      <c r="E1731" s="6">
        <v>76.441920051239222</v>
      </c>
      <c r="F1731" s="10">
        <v>57.848283752554771</v>
      </c>
      <c r="G1731" s="10">
        <v>49.397323690960086</v>
      </c>
      <c r="H1731" s="10">
        <v>236.54715617505474</v>
      </c>
      <c r="I1731" s="10">
        <f t="shared" si="42"/>
        <v>71.287357137742276</v>
      </c>
    </row>
    <row r="1732" spans="1:9" x14ac:dyDescent="0.25">
      <c r="A1732" s="20"/>
      <c r="B1732" s="5">
        <f>DATE(YEAR(siječanj!B1732),MONTH(siječanj!B1732)+8,DAY(siječanj!B1732))</f>
        <v>43727</v>
      </c>
      <c r="C1732" s="9">
        <v>18.0104166666667</v>
      </c>
      <c r="D1732">
        <v>0.93256889792875652</v>
      </c>
      <c r="E1732" s="6">
        <v>70.82467609206725</v>
      </c>
      <c r="F1732" s="10">
        <v>57.566434314420995</v>
      </c>
      <c r="G1732" s="10">
        <v>49.777767422346159</v>
      </c>
      <c r="H1732" s="10">
        <v>236.60220543429179</v>
      </c>
      <c r="I1732" s="10">
        <f t="shared" ref="I1732:I1795" si="44">D1732*E1732</f>
        <v>66.048890129340307</v>
      </c>
    </row>
    <row r="1733" spans="1:9" x14ac:dyDescent="0.25">
      <c r="A1733" s="20"/>
      <c r="B1733" s="5">
        <f>DATE(YEAR(siječanj!B1733),MONTH(siječanj!B1733)+8,DAY(siječanj!B1733))</f>
        <v>43727</v>
      </c>
      <c r="C1733" s="9">
        <v>18.0208333333333</v>
      </c>
      <c r="D1733">
        <v>0.93256889792875652</v>
      </c>
      <c r="E1733" s="6">
        <v>66.529465451553619</v>
      </c>
      <c r="F1733" s="10">
        <v>57.078041112880456</v>
      </c>
      <c r="G1733" s="10">
        <v>48.863275115642395</v>
      </c>
      <c r="H1733" s="10">
        <v>236.8375657043062</v>
      </c>
      <c r="I1733" s="10">
        <f t="shared" si="44"/>
        <v>62.043310275944641</v>
      </c>
    </row>
    <row r="1734" spans="1:9" x14ac:dyDescent="0.25">
      <c r="A1734" s="20"/>
      <c r="B1734" s="5">
        <f>DATE(YEAR(siječanj!B1734),MONTH(siječanj!B1734)+8,DAY(siječanj!B1734))</f>
        <v>43727</v>
      </c>
      <c r="C1734" s="9">
        <v>18.03125</v>
      </c>
      <c r="D1734">
        <v>0.93256889792875652</v>
      </c>
      <c r="E1734" s="6">
        <v>63.069449023595453</v>
      </c>
      <c r="F1734" s="10">
        <v>56.610955688727636</v>
      </c>
      <c r="G1734" s="10">
        <v>49.111122881353829</v>
      </c>
      <c r="H1734" s="10">
        <v>236.62149863740916</v>
      </c>
      <c r="I1734" s="10">
        <f t="shared" si="44"/>
        <v>58.816606568908298</v>
      </c>
    </row>
    <row r="1735" spans="1:9" x14ac:dyDescent="0.25">
      <c r="A1735" s="20"/>
      <c r="B1735" s="5">
        <f>DATE(YEAR(siječanj!B1735),MONTH(siječanj!B1735)+8,DAY(siječanj!B1735))</f>
        <v>43727</v>
      </c>
      <c r="C1735" s="9">
        <v>18.0416666666667</v>
      </c>
      <c r="D1735">
        <v>0.93256889792875652</v>
      </c>
      <c r="E1735" s="6">
        <v>59.804451737686342</v>
      </c>
      <c r="F1735" s="10">
        <v>56.209663897032293</v>
      </c>
      <c r="G1735" s="10">
        <v>48.830200381817882</v>
      </c>
      <c r="H1735" s="10">
        <v>236.51341207866687</v>
      </c>
      <c r="I1735" s="10">
        <f t="shared" si="44"/>
        <v>55.771771648247658</v>
      </c>
    </row>
    <row r="1736" spans="1:9" x14ac:dyDescent="0.25">
      <c r="A1736" s="20"/>
      <c r="B1736" s="5">
        <f>DATE(YEAR(siječanj!B1736),MONTH(siječanj!B1736)+8,DAY(siječanj!B1736))</f>
        <v>43727</v>
      </c>
      <c r="C1736" s="9">
        <v>18.0520833333333</v>
      </c>
      <c r="D1736">
        <v>0.93256889792875652</v>
      </c>
      <c r="E1736" s="6">
        <v>58.175767335780137</v>
      </c>
      <c r="F1736" s="10">
        <v>55.367394628425998</v>
      </c>
      <c r="G1736" s="10">
        <v>47.178201719687571</v>
      </c>
      <c r="H1736" s="10">
        <v>236.82149203695067</v>
      </c>
      <c r="I1736" s="10">
        <f t="shared" si="44"/>
        <v>54.252911230488237</v>
      </c>
    </row>
    <row r="1737" spans="1:9" x14ac:dyDescent="0.25">
      <c r="A1737" s="20"/>
      <c r="B1737" s="5">
        <f>DATE(YEAR(siječanj!B1737),MONTH(siječanj!B1737)+8,DAY(siječanj!B1737))</f>
        <v>43727</v>
      </c>
      <c r="C1737" s="9">
        <v>18.0625</v>
      </c>
      <c r="D1737">
        <v>0.93256889792875652</v>
      </c>
      <c r="E1737" s="6">
        <v>56.207175242208876</v>
      </c>
      <c r="F1737" s="10">
        <v>54.983930892326107</v>
      </c>
      <c r="G1737" s="10">
        <v>47.321567043475213</v>
      </c>
      <c r="H1737" s="10">
        <v>236.3566362945092</v>
      </c>
      <c r="I1737" s="10">
        <f t="shared" si="44"/>
        <v>52.417063471315224</v>
      </c>
    </row>
    <row r="1738" spans="1:9" x14ac:dyDescent="0.25">
      <c r="A1738" s="20"/>
      <c r="B1738" s="5">
        <f>DATE(YEAR(siječanj!B1738),MONTH(siječanj!B1738)+8,DAY(siječanj!B1738))</f>
        <v>43727</v>
      </c>
      <c r="C1738" s="9">
        <v>18.0729166666667</v>
      </c>
      <c r="D1738">
        <v>0.93256889792875652</v>
      </c>
      <c r="E1738" s="6">
        <v>54.99856360492123</v>
      </c>
      <c r="F1738" s="10">
        <v>55.047043493460365</v>
      </c>
      <c r="G1738" s="10">
        <v>46.856465640840007</v>
      </c>
      <c r="H1738" s="10">
        <v>236.59369737583347</v>
      </c>
      <c r="I1738" s="10">
        <f t="shared" si="44"/>
        <v>51.289949848706009</v>
      </c>
    </row>
    <row r="1739" spans="1:9" x14ac:dyDescent="0.25">
      <c r="A1739" s="20"/>
      <c r="B1739" s="5">
        <f>DATE(YEAR(siječanj!B1739),MONTH(siječanj!B1739)+8,DAY(siječanj!B1739))</f>
        <v>43727</v>
      </c>
      <c r="C1739" s="9">
        <v>18.0833333333333</v>
      </c>
      <c r="D1739">
        <v>0.93256889792875652</v>
      </c>
      <c r="E1739" s="6">
        <v>53.878944638672465</v>
      </c>
      <c r="F1739" s="10">
        <v>55.068768676922353</v>
      </c>
      <c r="G1739" s="10">
        <v>47.500929237765064</v>
      </c>
      <c r="H1739" s="10">
        <v>236.70000308508662</v>
      </c>
      <c r="I1739" s="10">
        <f t="shared" si="44"/>
        <v>50.245828023251264</v>
      </c>
    </row>
    <row r="1740" spans="1:9" x14ac:dyDescent="0.25">
      <c r="A1740" s="20"/>
      <c r="B1740" s="5">
        <f>DATE(YEAR(siječanj!B1740),MONTH(siječanj!B1740)+8,DAY(siječanj!B1740))</f>
        <v>43727</v>
      </c>
      <c r="C1740" s="9">
        <v>18.09375</v>
      </c>
      <c r="D1740">
        <v>0.93256889792875652</v>
      </c>
      <c r="E1740" s="6">
        <v>52.896619489896331</v>
      </c>
      <c r="F1740" s="10">
        <v>55.147044356408614</v>
      </c>
      <c r="G1740" s="10">
        <v>47.5410403803753</v>
      </c>
      <c r="H1740" s="10">
        <v>236.9031609941417</v>
      </c>
      <c r="I1740" s="10">
        <f t="shared" si="44"/>
        <v>49.329742141849401</v>
      </c>
    </row>
    <row r="1741" spans="1:9" x14ac:dyDescent="0.25">
      <c r="A1741" s="20"/>
      <c r="B1741" s="5">
        <f>DATE(YEAR(siječanj!B1741),MONTH(siječanj!B1741)+8,DAY(siječanj!B1741))</f>
        <v>43727</v>
      </c>
      <c r="C1741" s="9">
        <v>18.1041666666667</v>
      </c>
      <c r="D1741">
        <v>0.93256889792875652</v>
      </c>
      <c r="E1741" s="6">
        <v>52.994042700746164</v>
      </c>
      <c r="F1741" s="10">
        <v>56.035681820938862</v>
      </c>
      <c r="G1741" s="10">
        <v>48.851353761339141</v>
      </c>
      <c r="H1741" s="10">
        <v>236.58758646084482</v>
      </c>
      <c r="I1741" s="10">
        <f t="shared" si="44"/>
        <v>49.420595998224314</v>
      </c>
    </row>
    <row r="1742" spans="1:9" x14ac:dyDescent="0.25">
      <c r="A1742" s="20"/>
      <c r="B1742" s="5">
        <f>DATE(YEAR(siječanj!B1742),MONTH(siječanj!B1742)+8,DAY(siječanj!B1742))</f>
        <v>43727</v>
      </c>
      <c r="C1742" s="9">
        <v>18.1145833333333</v>
      </c>
      <c r="D1742">
        <v>0.93256889792875652</v>
      </c>
      <c r="E1742" s="6">
        <v>52.50968719414967</v>
      </c>
      <c r="F1742" s="10">
        <v>55.961190890760683</v>
      </c>
      <c r="G1742" s="10">
        <v>48.387986373875314</v>
      </c>
      <c r="H1742" s="10">
        <v>236.40010302872608</v>
      </c>
      <c r="I1742" s="10">
        <f t="shared" si="44"/>
        <v>48.968901117231894</v>
      </c>
    </row>
    <row r="1743" spans="1:9" x14ac:dyDescent="0.25">
      <c r="A1743" s="20"/>
      <c r="B1743" s="5">
        <f>DATE(YEAR(siječanj!B1743),MONTH(siječanj!B1743)+8,DAY(siječanj!B1743))</f>
        <v>43727</v>
      </c>
      <c r="C1743" s="9">
        <v>18.125</v>
      </c>
      <c r="D1743">
        <v>0.93256889792875652</v>
      </c>
      <c r="E1743" s="6">
        <v>52.832495571228144</v>
      </c>
      <c r="F1743" s="10">
        <v>55.446103768066308</v>
      </c>
      <c r="G1743" s="10">
        <v>47.896718200633075</v>
      </c>
      <c r="H1743" s="10">
        <v>236.44588386680158</v>
      </c>
      <c r="I1743" s="10">
        <f t="shared" si="44"/>
        <v>49.269942169686139</v>
      </c>
    </row>
    <row r="1744" spans="1:9" x14ac:dyDescent="0.25">
      <c r="A1744" s="20"/>
      <c r="B1744" s="5">
        <f>DATE(YEAR(siječanj!B1744),MONTH(siječanj!B1744)+8,DAY(siječanj!B1744))</f>
        <v>43727</v>
      </c>
      <c r="C1744" s="9">
        <v>18.1354166666667</v>
      </c>
      <c r="D1744">
        <v>0.93256889792875652</v>
      </c>
      <c r="E1744" s="6">
        <v>53.305543850815731</v>
      </c>
      <c r="F1744" s="10">
        <v>55.2241962503103</v>
      </c>
      <c r="G1744" s="10">
        <v>48.212200585876438</v>
      </c>
      <c r="H1744" s="10">
        <v>236.20926599689511</v>
      </c>
      <c r="I1744" s="10">
        <f t="shared" si="44"/>
        <v>49.711092282448227</v>
      </c>
    </row>
    <row r="1745" spans="1:9" x14ac:dyDescent="0.25">
      <c r="A1745" s="20"/>
      <c r="B1745" s="5">
        <f>DATE(YEAR(siječanj!B1745),MONTH(siječanj!B1745)+8,DAY(siječanj!B1745))</f>
        <v>43727</v>
      </c>
      <c r="C1745" s="9">
        <v>18.1458333333333</v>
      </c>
      <c r="D1745">
        <v>0.93256889792875652</v>
      </c>
      <c r="E1745" s="6">
        <v>53.813735758269509</v>
      </c>
      <c r="F1745" s="10">
        <v>55.04673846594455</v>
      </c>
      <c r="G1745" s="10">
        <v>47.396470879385312</v>
      </c>
      <c r="H1745" s="10">
        <v>235.91257046913782</v>
      </c>
      <c r="I1745" s="10">
        <f t="shared" si="44"/>
        <v>50.185016249518711</v>
      </c>
    </row>
    <row r="1746" spans="1:9" x14ac:dyDescent="0.25">
      <c r="A1746" s="20"/>
      <c r="B1746" s="5">
        <f>DATE(YEAR(siječanj!B1746),MONTH(siječanj!B1746)+8,DAY(siječanj!B1746))</f>
        <v>43727</v>
      </c>
      <c r="C1746" s="9">
        <v>18.15625</v>
      </c>
      <c r="D1746">
        <v>0.93256889792875652</v>
      </c>
      <c r="E1746" s="6">
        <v>54.482821634379938</v>
      </c>
      <c r="F1746" s="10">
        <v>54.473435236448751</v>
      </c>
      <c r="G1746" s="10">
        <v>47.334736728144897</v>
      </c>
      <c r="H1746" s="10">
        <v>235.99778911958026</v>
      </c>
      <c r="I1746" s="10">
        <f t="shared" si="44"/>
        <v>50.80898492762271</v>
      </c>
    </row>
    <row r="1747" spans="1:9" x14ac:dyDescent="0.25">
      <c r="A1747" s="20"/>
      <c r="B1747" s="5">
        <f>DATE(YEAR(siječanj!B1747),MONTH(siječanj!B1747)+8,DAY(siječanj!B1747))</f>
        <v>43727</v>
      </c>
      <c r="C1747" s="9">
        <v>18.1666666666667</v>
      </c>
      <c r="D1747">
        <v>0.93256889792875652</v>
      </c>
      <c r="E1747" s="6">
        <v>57.184346574583429</v>
      </c>
      <c r="F1747" s="10">
        <v>54.665502233414095</v>
      </c>
      <c r="G1747" s="10">
        <v>47.7006861799387</v>
      </c>
      <c r="H1747" s="10">
        <v>236.06986249955193</v>
      </c>
      <c r="I1747" s="10">
        <f t="shared" si="44"/>
        <v>53.328343063835334</v>
      </c>
    </row>
    <row r="1748" spans="1:9" x14ac:dyDescent="0.25">
      <c r="A1748" s="20"/>
      <c r="B1748" s="5">
        <f>DATE(YEAR(siječanj!B1748),MONTH(siječanj!B1748)+8,DAY(siječanj!B1748))</f>
        <v>43727</v>
      </c>
      <c r="C1748" s="9">
        <v>18.1770833333333</v>
      </c>
      <c r="D1748">
        <v>0.93256889792875652</v>
      </c>
      <c r="E1748" s="6">
        <v>59.489131879662843</v>
      </c>
      <c r="F1748" s="10">
        <v>54.728747280706543</v>
      </c>
      <c r="G1748" s="10">
        <v>49.119772887590706</v>
      </c>
      <c r="H1748" s="10">
        <v>235.28932317179431</v>
      </c>
      <c r="I1748" s="10">
        <f t="shared" si="44"/>
        <v>55.477714155755635</v>
      </c>
    </row>
    <row r="1749" spans="1:9" x14ac:dyDescent="0.25">
      <c r="A1749" s="20"/>
      <c r="B1749" s="5">
        <f>DATE(YEAR(siječanj!B1749),MONTH(siječanj!B1749)+8,DAY(siječanj!B1749))</f>
        <v>43727</v>
      </c>
      <c r="C1749" s="9">
        <v>18.1875</v>
      </c>
      <c r="D1749">
        <v>0.93256889792875652</v>
      </c>
      <c r="E1749" s="6">
        <v>63.307081452297638</v>
      </c>
      <c r="F1749" s="10">
        <v>54.59282140073109</v>
      </c>
      <c r="G1749" s="10">
        <v>47.464763782454519</v>
      </c>
      <c r="H1749" s="10">
        <v>226.47209723643147</v>
      </c>
      <c r="I1749" s="10">
        <f t="shared" si="44"/>
        <v>59.038215181055229</v>
      </c>
    </row>
    <row r="1750" spans="1:9" x14ac:dyDescent="0.25">
      <c r="A1750" s="20"/>
      <c r="B1750" s="5">
        <f>DATE(YEAR(siječanj!B1750),MONTH(siječanj!B1750)+8,DAY(siječanj!B1750))</f>
        <v>43727</v>
      </c>
      <c r="C1750" s="9">
        <v>18.1979166666667</v>
      </c>
      <c r="D1750">
        <v>0.93256889792875652</v>
      </c>
      <c r="E1750" s="6">
        <v>67.911831775005368</v>
      </c>
      <c r="F1750" s="10">
        <v>55.365223314135775</v>
      </c>
      <c r="G1750" s="10">
        <v>46.976666609178466</v>
      </c>
      <c r="H1750" s="10">
        <v>207.30172971328147</v>
      </c>
      <c r="I1750" s="10">
        <f t="shared" si="44"/>
        <v>63.332462114739862</v>
      </c>
    </row>
    <row r="1751" spans="1:9" x14ac:dyDescent="0.25">
      <c r="A1751" s="20"/>
      <c r="B1751" s="5">
        <f>DATE(YEAR(siječanj!B1751),MONTH(siječanj!B1751)+8,DAY(siječanj!B1751))</f>
        <v>43727</v>
      </c>
      <c r="C1751" s="9">
        <v>18.2083333333333</v>
      </c>
      <c r="D1751">
        <v>0.93256889792875652</v>
      </c>
      <c r="E1751" s="6">
        <v>74.045567152211532</v>
      </c>
      <c r="F1751" s="10">
        <v>56.14840152859265</v>
      </c>
      <c r="G1751" s="10">
        <v>48.00403848683041</v>
      </c>
      <c r="H1751" s="10">
        <v>192.62071667260145</v>
      </c>
      <c r="I1751" s="10">
        <f t="shared" si="44"/>
        <v>69.05259295564764</v>
      </c>
    </row>
    <row r="1752" spans="1:9" x14ac:dyDescent="0.25">
      <c r="A1752" s="20"/>
      <c r="B1752" s="5">
        <f>DATE(YEAR(siječanj!B1752),MONTH(siječanj!B1752)+8,DAY(siječanj!B1752))</f>
        <v>43727</v>
      </c>
      <c r="C1752" s="9">
        <v>18.21875</v>
      </c>
      <c r="D1752">
        <v>0.93256889792875652</v>
      </c>
      <c r="E1752" s="6">
        <v>80.295726963988415</v>
      </c>
      <c r="F1752" s="10">
        <v>60.965135179559823</v>
      </c>
      <c r="G1752" s="10">
        <v>48.034154958661148</v>
      </c>
      <c r="H1752" s="10">
        <v>169.70187307594742</v>
      </c>
      <c r="I1752" s="10">
        <f t="shared" si="44"/>
        <v>74.881297603195009</v>
      </c>
    </row>
    <row r="1753" spans="1:9" x14ac:dyDescent="0.25">
      <c r="A1753" s="20"/>
      <c r="B1753" s="5">
        <f>DATE(YEAR(siječanj!B1753),MONTH(siječanj!B1753)+8,DAY(siječanj!B1753))</f>
        <v>43727</v>
      </c>
      <c r="C1753" s="9">
        <v>18.2291666666667</v>
      </c>
      <c r="D1753">
        <v>0.93256889792875652</v>
      </c>
      <c r="E1753" s="6">
        <v>85.196075260230742</v>
      </c>
      <c r="F1753" s="10">
        <v>66.632478193578876</v>
      </c>
      <c r="G1753" s="10">
        <v>50.424069396466805</v>
      </c>
      <c r="H1753" s="10">
        <v>143.45857767106693</v>
      </c>
      <c r="I1753" s="10">
        <f t="shared" si="44"/>
        <v>79.451210013288787</v>
      </c>
    </row>
    <row r="1754" spans="1:9" x14ac:dyDescent="0.25">
      <c r="A1754" s="20"/>
      <c r="B1754" s="5">
        <f>DATE(YEAR(siječanj!B1754),MONTH(siječanj!B1754)+8,DAY(siječanj!B1754))</f>
        <v>43727</v>
      </c>
      <c r="C1754" s="9">
        <v>18.2395833333333</v>
      </c>
      <c r="D1754">
        <v>0.93256889792875652</v>
      </c>
      <c r="E1754" s="6">
        <v>90.787712931287345</v>
      </c>
      <c r="F1754" s="10">
        <v>68.11723574849195</v>
      </c>
      <c r="G1754" s="10">
        <v>53.885360360822233</v>
      </c>
      <c r="H1754" s="10">
        <v>112.93569984781256</v>
      </c>
      <c r="I1754" s="10">
        <f t="shared" si="44"/>
        <v>84.665797393802961</v>
      </c>
    </row>
    <row r="1755" spans="1:9" x14ac:dyDescent="0.25">
      <c r="A1755" s="20"/>
      <c r="B1755" s="5">
        <f>DATE(YEAR(siječanj!B1755),MONTH(siječanj!B1755)+8,DAY(siječanj!B1755))</f>
        <v>43727</v>
      </c>
      <c r="C1755" s="9">
        <v>18.25</v>
      </c>
      <c r="D1755">
        <v>0.93256889792875652</v>
      </c>
      <c r="E1755" s="6">
        <v>95.845773766762775</v>
      </c>
      <c r="F1755" s="10">
        <v>72.610728530133116</v>
      </c>
      <c r="G1755" s="10">
        <v>65.212846579269083</v>
      </c>
      <c r="H1755" s="10">
        <v>66.491220206345332</v>
      </c>
      <c r="I1755" s="10">
        <f t="shared" si="44"/>
        <v>89.382787612798879</v>
      </c>
    </row>
    <row r="1756" spans="1:9" x14ac:dyDescent="0.25">
      <c r="A1756" s="20"/>
      <c r="B1756" s="5">
        <f>DATE(YEAR(siječanj!B1756),MONTH(siječanj!B1756)+8,DAY(siječanj!B1756))</f>
        <v>43727</v>
      </c>
      <c r="C1756" s="9">
        <v>18.2604166666667</v>
      </c>
      <c r="D1756">
        <v>0.93256889792875652</v>
      </c>
      <c r="E1756" s="6">
        <v>98.906777400975955</v>
      </c>
      <c r="F1756" s="10">
        <v>89.923548502647094</v>
      </c>
      <c r="G1756" s="10">
        <v>83.575621698642649</v>
      </c>
      <c r="H1756" s="10">
        <v>34.766220955001202</v>
      </c>
      <c r="I1756" s="10">
        <f t="shared" si="44"/>
        <v>92.237384398512987</v>
      </c>
    </row>
    <row r="1757" spans="1:9" x14ac:dyDescent="0.25">
      <c r="A1757" s="20"/>
      <c r="B1757" s="5">
        <f>DATE(YEAR(siječanj!B1757),MONTH(siječanj!B1757)+8,DAY(siječanj!B1757))</f>
        <v>43727</v>
      </c>
      <c r="C1757" s="9">
        <v>18.2708333333333</v>
      </c>
      <c r="D1757">
        <v>0.93256889792875652</v>
      </c>
      <c r="E1757" s="6">
        <v>101.08244630374378</v>
      </c>
      <c r="F1757" s="10">
        <v>99.951344139172306</v>
      </c>
      <c r="G1757" s="10">
        <v>95.476966590716856</v>
      </c>
      <c r="H1757" s="10">
        <v>18.600124509562736</v>
      </c>
      <c r="I1757" s="10">
        <f t="shared" si="44"/>
        <v>94.26634554942504</v>
      </c>
    </row>
    <row r="1758" spans="1:9" x14ac:dyDescent="0.25">
      <c r="A1758" s="20"/>
      <c r="B1758" s="5">
        <f>DATE(YEAR(siječanj!B1758),MONTH(siječanj!B1758)+8,DAY(siječanj!B1758))</f>
        <v>43727</v>
      </c>
      <c r="C1758" s="9">
        <v>18.28125</v>
      </c>
      <c r="D1758">
        <v>0.93256889792875652</v>
      </c>
      <c r="E1758" s="6">
        <v>102.03658726355809</v>
      </c>
      <c r="F1758" s="10">
        <v>109.80383323802225</v>
      </c>
      <c r="G1758" s="10">
        <v>103.83440192058248</v>
      </c>
      <c r="H1758" s="10">
        <v>11.964686316297904</v>
      </c>
      <c r="I1758" s="10">
        <f t="shared" si="44"/>
        <v>95.156147732787758</v>
      </c>
    </row>
    <row r="1759" spans="1:9" x14ac:dyDescent="0.25">
      <c r="A1759" s="20"/>
      <c r="B1759" s="5">
        <f>DATE(YEAR(siječanj!B1759),MONTH(siječanj!B1759)+8,DAY(siječanj!B1759))</f>
        <v>43727</v>
      </c>
      <c r="C1759" s="9">
        <v>18.2916666666667</v>
      </c>
      <c r="D1759">
        <v>0.93256889792875652</v>
      </c>
      <c r="E1759" s="6">
        <v>99.971341259543593</v>
      </c>
      <c r="F1759" s="10">
        <v>116.06642139507612</v>
      </c>
      <c r="G1759" s="10">
        <v>109.80447566831141</v>
      </c>
      <c r="H1759" s="10">
        <v>4.7574563706766009</v>
      </c>
      <c r="I1759" s="10">
        <f t="shared" si="44"/>
        <v>93.230163542872191</v>
      </c>
    </row>
    <row r="1760" spans="1:9" x14ac:dyDescent="0.25">
      <c r="A1760" s="20"/>
      <c r="B1760" s="5">
        <f>DATE(YEAR(siječanj!B1760),MONTH(siječanj!B1760)+8,DAY(siječanj!B1760))</f>
        <v>43727</v>
      </c>
      <c r="C1760" s="9">
        <v>18.3020833333333</v>
      </c>
      <c r="D1760">
        <v>0.93256889792875652</v>
      </c>
      <c r="E1760" s="6">
        <v>97.318822244210935</v>
      </c>
      <c r="F1760" s="10">
        <v>129.13142015529894</v>
      </c>
      <c r="G1760" s="10">
        <v>120.6930232408061</v>
      </c>
      <c r="H1760" s="10">
        <v>3.3632493151590341</v>
      </c>
      <c r="I1760" s="10">
        <f t="shared" si="44"/>
        <v>90.756506808008353</v>
      </c>
    </row>
    <row r="1761" spans="1:9" x14ac:dyDescent="0.25">
      <c r="A1761" s="20"/>
      <c r="B1761" s="5">
        <f>DATE(YEAR(siječanj!B1761),MONTH(siječanj!B1761)+8,DAY(siječanj!B1761))</f>
        <v>43727</v>
      </c>
      <c r="C1761" s="9">
        <v>18.3125</v>
      </c>
      <c r="D1761">
        <v>0.93256889792875652</v>
      </c>
      <c r="E1761" s="6">
        <v>97.117069986473922</v>
      </c>
      <c r="F1761" s="10">
        <v>135.45116886340872</v>
      </c>
      <c r="G1761" s="10">
        <v>133.34281644515218</v>
      </c>
      <c r="H1761" s="10">
        <v>3.8432602868486772</v>
      </c>
      <c r="I1761" s="10">
        <f t="shared" si="44"/>
        <v>90.568358927355902</v>
      </c>
    </row>
    <row r="1762" spans="1:9" x14ac:dyDescent="0.25">
      <c r="A1762" s="20"/>
      <c r="B1762" s="5">
        <f>DATE(YEAR(siječanj!B1762),MONTH(siječanj!B1762)+8,DAY(siječanj!B1762))</f>
        <v>43727</v>
      </c>
      <c r="C1762" s="9">
        <v>18.3229166666667</v>
      </c>
      <c r="D1762">
        <v>0.93256889792875652</v>
      </c>
      <c r="E1762" s="6">
        <v>96.194658946011771</v>
      </c>
      <c r="F1762" s="10">
        <v>139.35576990408794</v>
      </c>
      <c r="G1762" s="10">
        <v>146.51260547686456</v>
      </c>
      <c r="H1762" s="10">
        <v>3.4788824737309385</v>
      </c>
      <c r="I1762" s="10">
        <f t="shared" si="44"/>
        <v>89.708147079914795</v>
      </c>
    </row>
    <row r="1763" spans="1:9" x14ac:dyDescent="0.25">
      <c r="A1763" s="20"/>
      <c r="B1763" s="5">
        <f>DATE(YEAR(siječanj!B1763),MONTH(siječanj!B1763)+8,DAY(siječanj!B1763))</f>
        <v>43727</v>
      </c>
      <c r="C1763" s="9">
        <v>18.3333333333333</v>
      </c>
      <c r="D1763">
        <v>0.93256889792875652</v>
      </c>
      <c r="E1763" s="6">
        <v>97.616061061064428</v>
      </c>
      <c r="F1763" s="10">
        <v>169.45502225800593</v>
      </c>
      <c r="G1763" s="10">
        <v>154.10930988699434</v>
      </c>
      <c r="H1763" s="10">
        <v>2.387249750239373</v>
      </c>
      <c r="I1763" s="10">
        <f t="shared" si="44"/>
        <v>91.033702483863053</v>
      </c>
    </row>
    <row r="1764" spans="1:9" x14ac:dyDescent="0.25">
      <c r="A1764" s="20"/>
      <c r="B1764" s="5">
        <f>DATE(YEAR(siječanj!B1764),MONTH(siječanj!B1764)+8,DAY(siječanj!B1764))</f>
        <v>43727</v>
      </c>
      <c r="C1764" s="9">
        <v>18.34375</v>
      </c>
      <c r="D1764">
        <v>0.93256889792875652</v>
      </c>
      <c r="E1764" s="6">
        <v>98.470983113982953</v>
      </c>
      <c r="F1764" s="10">
        <v>170.93613152328905</v>
      </c>
      <c r="G1764" s="10">
        <v>176.22829903719858</v>
      </c>
      <c r="H1764" s="10">
        <v>2.0853067193525066</v>
      </c>
      <c r="I1764" s="10">
        <f t="shared" si="44"/>
        <v>91.830976200568273</v>
      </c>
    </row>
    <row r="1765" spans="1:9" x14ac:dyDescent="0.25">
      <c r="A1765" s="20"/>
      <c r="B1765" s="5">
        <f>DATE(YEAR(siječanj!B1765),MONTH(siječanj!B1765)+8,DAY(siječanj!B1765))</f>
        <v>43727</v>
      </c>
      <c r="C1765" s="9">
        <v>18.3541666666667</v>
      </c>
      <c r="D1765">
        <v>0.93256889792875652</v>
      </c>
      <c r="E1765" s="6">
        <v>97.879967828428633</v>
      </c>
      <c r="F1765" s="10">
        <v>199.49667658719397</v>
      </c>
      <c r="G1765" s="10">
        <v>181.15880660613982</v>
      </c>
      <c r="H1765" s="10">
        <v>2.4008722483541964</v>
      </c>
      <c r="I1765" s="10">
        <f t="shared" si="44"/>
        <v>91.279813727059832</v>
      </c>
    </row>
    <row r="1766" spans="1:9" x14ac:dyDescent="0.25">
      <c r="A1766" s="20"/>
      <c r="B1766" s="5">
        <f>DATE(YEAR(siječanj!B1766),MONTH(siječanj!B1766)+8,DAY(siječanj!B1766))</f>
        <v>43727</v>
      </c>
      <c r="C1766" s="9">
        <v>18.3645833333333</v>
      </c>
      <c r="D1766">
        <v>0.93256889792875652</v>
      </c>
      <c r="E1766" s="6">
        <v>98.132969390286732</v>
      </c>
      <c r="F1766" s="10">
        <v>186.56522770313924</v>
      </c>
      <c r="G1766" s="10">
        <v>181.51589732764833</v>
      </c>
      <c r="H1766" s="10">
        <v>1.7874156212920962</v>
      </c>
      <c r="I1766" s="10">
        <f t="shared" si="44"/>
        <v>91.515755114776098</v>
      </c>
    </row>
    <row r="1767" spans="1:9" x14ac:dyDescent="0.25">
      <c r="A1767" s="20"/>
      <c r="B1767" s="5">
        <f>DATE(YEAR(siječanj!B1767),MONTH(siječanj!B1767)+8,DAY(siječanj!B1767))</f>
        <v>43727</v>
      </c>
      <c r="C1767" s="9">
        <v>18.375</v>
      </c>
      <c r="D1767">
        <v>0.93256889792875652</v>
      </c>
      <c r="E1767" s="6">
        <v>98.452500051310139</v>
      </c>
      <c r="F1767" s="10">
        <v>205.30862271130948</v>
      </c>
      <c r="G1767" s="10">
        <v>186.91213648529398</v>
      </c>
      <c r="H1767" s="10">
        <v>1.4289526296237434</v>
      </c>
      <c r="I1767" s="10">
        <f t="shared" si="44"/>
        <v>91.813739471181137</v>
      </c>
    </row>
    <row r="1768" spans="1:9" x14ac:dyDescent="0.25">
      <c r="A1768" s="20"/>
      <c r="B1768" s="5">
        <f>DATE(YEAR(siječanj!B1768),MONTH(siječanj!B1768)+8,DAY(siječanj!B1768))</f>
        <v>43727</v>
      </c>
      <c r="C1768" s="9">
        <v>18.3854166666667</v>
      </c>
      <c r="D1768">
        <v>0.93256889792875652</v>
      </c>
      <c r="E1768" s="6">
        <v>99.52671937446523</v>
      </c>
      <c r="F1768" s="10">
        <v>192.5035194351216</v>
      </c>
      <c r="G1768" s="10">
        <v>182.72146736162784</v>
      </c>
      <c r="H1768" s="10">
        <v>1.4150790117214036</v>
      </c>
      <c r="I1768" s="10">
        <f t="shared" si="44"/>
        <v>92.815523001509661</v>
      </c>
    </row>
    <row r="1769" spans="1:9" x14ac:dyDescent="0.25">
      <c r="A1769" s="20"/>
      <c r="B1769" s="5">
        <f>DATE(YEAR(siječanj!B1769),MONTH(siječanj!B1769)+8,DAY(siječanj!B1769))</f>
        <v>43727</v>
      </c>
      <c r="C1769" s="9">
        <v>18.3958333333333</v>
      </c>
      <c r="D1769">
        <v>0.93256889792875652</v>
      </c>
      <c r="E1769" s="6">
        <v>98.951124839642503</v>
      </c>
      <c r="F1769" s="10">
        <v>190.22547762253029</v>
      </c>
      <c r="G1769" s="10">
        <v>184.87973423101766</v>
      </c>
      <c r="H1769" s="10">
        <v>1.5744200195252627</v>
      </c>
      <c r="I1769" s="10">
        <f t="shared" si="44"/>
        <v>92.278741440516214</v>
      </c>
    </row>
    <row r="1770" spans="1:9" x14ac:dyDescent="0.25">
      <c r="A1770" s="20"/>
      <c r="B1770" s="5">
        <f>DATE(YEAR(siječanj!B1770),MONTH(siječanj!B1770)+8,DAY(siječanj!B1770))</f>
        <v>43727</v>
      </c>
      <c r="C1770" s="9">
        <v>18.40625</v>
      </c>
      <c r="D1770">
        <v>0.93256889792875652</v>
      </c>
      <c r="E1770" s="6">
        <v>98.779488459372246</v>
      </c>
      <c r="F1770" s="10">
        <v>177.20580755656567</v>
      </c>
      <c r="G1770" s="10">
        <v>190.89434647953749</v>
      </c>
      <c r="H1770" s="10">
        <v>1.4907851245554726</v>
      </c>
      <c r="I1770" s="10">
        <f t="shared" si="44"/>
        <v>92.118678690523097</v>
      </c>
    </row>
    <row r="1771" spans="1:9" x14ac:dyDescent="0.25">
      <c r="A1771" s="20"/>
      <c r="B1771" s="5">
        <f>DATE(YEAR(siječanj!B1771),MONTH(siječanj!B1771)+8,DAY(siječanj!B1771))</f>
        <v>43727</v>
      </c>
      <c r="C1771" s="9">
        <v>18.4166666666667</v>
      </c>
      <c r="D1771">
        <v>0.93256889792875652</v>
      </c>
      <c r="E1771" s="6">
        <v>99.567383104991123</v>
      </c>
      <c r="F1771" s="10">
        <v>176.92771075958044</v>
      </c>
      <c r="G1771" s="10">
        <v>190.69245412979168</v>
      </c>
      <c r="H1771" s="10">
        <v>1.2863025836331627</v>
      </c>
      <c r="I1771" s="10">
        <f t="shared" si="44"/>
        <v>92.853444731871861</v>
      </c>
    </row>
    <row r="1772" spans="1:9" x14ac:dyDescent="0.25">
      <c r="A1772" s="20"/>
      <c r="B1772" s="5">
        <f>DATE(YEAR(siječanj!B1772),MONTH(siječanj!B1772)+8,DAY(siječanj!B1772))</f>
        <v>43727</v>
      </c>
      <c r="C1772" s="9">
        <v>18.4270833333333</v>
      </c>
      <c r="D1772">
        <v>0.93256889792875652</v>
      </c>
      <c r="E1772" s="6">
        <v>99.60988223739038</v>
      </c>
      <c r="F1772" s="10">
        <v>195.06049687036662</v>
      </c>
      <c r="G1772" s="10">
        <v>186.46208729768813</v>
      </c>
      <c r="H1772" s="10">
        <v>1.3185359593869361</v>
      </c>
      <c r="I1772" s="10">
        <f t="shared" si="44"/>
        <v>92.893078100936364</v>
      </c>
    </row>
    <row r="1773" spans="1:9" x14ac:dyDescent="0.25">
      <c r="A1773" s="20"/>
      <c r="B1773" s="5">
        <f>DATE(YEAR(siječanj!B1773),MONTH(siječanj!B1773)+8,DAY(siječanj!B1773))</f>
        <v>43727</v>
      </c>
      <c r="C1773" s="9">
        <v>18.4375</v>
      </c>
      <c r="D1773">
        <v>0.93256889792875652</v>
      </c>
      <c r="E1773" s="6">
        <v>99.664416206086386</v>
      </c>
      <c r="F1773" s="10">
        <v>188.2040522481789</v>
      </c>
      <c r="G1773" s="10">
        <v>183.56995068802286</v>
      </c>
      <c r="H1773" s="10">
        <v>1.3594754880927655</v>
      </c>
      <c r="I1773" s="10">
        <f t="shared" si="44"/>
        <v>92.943934784022886</v>
      </c>
    </row>
    <row r="1774" spans="1:9" x14ac:dyDescent="0.25">
      <c r="A1774" s="20"/>
      <c r="B1774" s="5">
        <f>DATE(YEAR(siječanj!B1774),MONTH(siječanj!B1774)+8,DAY(siječanj!B1774))</f>
        <v>43727</v>
      </c>
      <c r="C1774" s="9">
        <v>18.4479166666667</v>
      </c>
      <c r="D1774">
        <v>0.93256889792875652</v>
      </c>
      <c r="E1774" s="6">
        <v>101.41010871822667</v>
      </c>
      <c r="F1774" s="10">
        <v>175.80715605855147</v>
      </c>
      <c r="G1774" s="10">
        <v>182.84284842362462</v>
      </c>
      <c r="H1774" s="10">
        <v>1.4571580840048464</v>
      </c>
      <c r="I1774" s="10">
        <f t="shared" si="44"/>
        <v>94.571913326192032</v>
      </c>
    </row>
    <row r="1775" spans="1:9" x14ac:dyDescent="0.25">
      <c r="A1775" s="20"/>
      <c r="B1775" s="5">
        <f>DATE(YEAR(siječanj!B1775),MONTH(siječanj!B1775)+8,DAY(siječanj!B1775))</f>
        <v>43727</v>
      </c>
      <c r="C1775" s="9">
        <v>18.4583333333333</v>
      </c>
      <c r="D1775">
        <v>0.93256889792875652</v>
      </c>
      <c r="E1775" s="6">
        <v>102.02607316045226</v>
      </c>
      <c r="F1775" s="10">
        <v>173.91338068604907</v>
      </c>
      <c r="G1775" s="10">
        <v>183.66365975790964</v>
      </c>
      <c r="H1775" s="10">
        <v>1.3940879987258759</v>
      </c>
      <c r="I1775" s="10">
        <f t="shared" si="44"/>
        <v>95.14634260724165</v>
      </c>
    </row>
    <row r="1776" spans="1:9" x14ac:dyDescent="0.25">
      <c r="A1776" s="20"/>
      <c r="B1776" s="5">
        <f>DATE(YEAR(siječanj!B1776),MONTH(siječanj!B1776)+8,DAY(siječanj!B1776))</f>
        <v>43727</v>
      </c>
      <c r="C1776" s="9">
        <v>18.46875</v>
      </c>
      <c r="D1776">
        <v>0.93256889792875652</v>
      </c>
      <c r="E1776" s="6">
        <v>103.00043034230708</v>
      </c>
      <c r="F1776" s="10">
        <v>168.96243894164286</v>
      </c>
      <c r="G1776" s="10">
        <v>177.44192903058581</v>
      </c>
      <c r="H1776" s="10">
        <v>1.3454107790373757</v>
      </c>
      <c r="I1776" s="10">
        <f t="shared" si="44"/>
        <v>96.054997810512972</v>
      </c>
    </row>
    <row r="1777" spans="1:9" x14ac:dyDescent="0.25">
      <c r="A1777" s="20"/>
      <c r="B1777" s="5">
        <f>DATE(YEAR(siječanj!B1777),MONTH(siječanj!B1777)+8,DAY(siječanj!B1777))</f>
        <v>43727</v>
      </c>
      <c r="C1777" s="9">
        <v>18.4791666666667</v>
      </c>
      <c r="D1777">
        <v>0.93256889792875652</v>
      </c>
      <c r="E1777" s="6">
        <v>103.53607585149781</v>
      </c>
      <c r="F1777" s="10">
        <v>165.68618254298443</v>
      </c>
      <c r="G1777" s="10">
        <v>174.5752808383703</v>
      </c>
      <c r="H1777" s="10">
        <v>1.2688582624573357</v>
      </c>
      <c r="I1777" s="10">
        <f t="shared" si="44"/>
        <v>96.554524152699457</v>
      </c>
    </row>
    <row r="1778" spans="1:9" x14ac:dyDescent="0.25">
      <c r="A1778" s="20"/>
      <c r="B1778" s="5">
        <f>DATE(YEAR(siječanj!B1778),MONTH(siječanj!B1778)+8,DAY(siječanj!B1778))</f>
        <v>43727</v>
      </c>
      <c r="C1778" s="9">
        <v>18.4895833333333</v>
      </c>
      <c r="D1778">
        <v>0.93256889792875652</v>
      </c>
      <c r="E1778" s="6">
        <v>103.37812209936301</v>
      </c>
      <c r="F1778" s="10">
        <v>162.02437939137468</v>
      </c>
      <c r="G1778" s="10">
        <v>169.38943150759499</v>
      </c>
      <c r="H1778" s="10">
        <v>1.2781446922092299</v>
      </c>
      <c r="I1778" s="10">
        <f t="shared" si="44"/>
        <v>96.407221396147392</v>
      </c>
    </row>
    <row r="1779" spans="1:9" x14ac:dyDescent="0.25">
      <c r="A1779" s="20"/>
      <c r="B1779" s="5">
        <f>DATE(YEAR(siječanj!B1779),MONTH(siječanj!B1779)+8,DAY(siječanj!B1779))</f>
        <v>43727</v>
      </c>
      <c r="C1779" s="9">
        <v>18.5</v>
      </c>
      <c r="D1779">
        <v>0.93256889792875652</v>
      </c>
      <c r="E1779" s="6">
        <v>101.81331643264056</v>
      </c>
      <c r="F1779" s="10">
        <v>159.62336734119017</v>
      </c>
      <c r="G1779" s="10">
        <v>169.21560852843598</v>
      </c>
      <c r="H1779" s="10">
        <v>1.3881601710723555</v>
      </c>
      <c r="I1779" s="10">
        <f t="shared" si="44"/>
        <v>94.947932300059364</v>
      </c>
    </row>
    <row r="1780" spans="1:9" x14ac:dyDescent="0.25">
      <c r="A1780" s="20"/>
      <c r="B1780" s="5">
        <f>DATE(YEAR(siječanj!B1780),MONTH(siječanj!B1780)+8,DAY(siječanj!B1780))</f>
        <v>43727</v>
      </c>
      <c r="C1780" s="9">
        <v>18.5104166666667</v>
      </c>
      <c r="D1780">
        <v>0.93256889792875652</v>
      </c>
      <c r="E1780" s="6">
        <v>100.92286560532966</v>
      </c>
      <c r="F1780" s="10">
        <v>158.16804092803341</v>
      </c>
      <c r="G1780" s="10">
        <v>172.61216694031711</v>
      </c>
      <c r="H1780" s="10">
        <v>1.5153988656410253</v>
      </c>
      <c r="I1780" s="10">
        <f t="shared" si="44"/>
        <v>94.117525553374293</v>
      </c>
    </row>
    <row r="1781" spans="1:9" x14ac:dyDescent="0.25">
      <c r="A1781" s="20"/>
      <c r="B1781" s="5">
        <f>DATE(YEAR(siječanj!B1781),MONTH(siječanj!B1781)+8,DAY(siječanj!B1781))</f>
        <v>43727</v>
      </c>
      <c r="C1781" s="9">
        <v>18.5208333333333</v>
      </c>
      <c r="D1781">
        <v>0.93256889792875652</v>
      </c>
      <c r="E1781" s="6">
        <v>100.94421245080652</v>
      </c>
      <c r="F1781" s="10">
        <v>155.12624232399881</v>
      </c>
      <c r="G1781" s="10">
        <v>173.39521527753652</v>
      </c>
      <c r="H1781" s="10">
        <v>1.6007455771703381</v>
      </c>
      <c r="I1781" s="10">
        <f t="shared" si="44"/>
        <v>94.137432957534898</v>
      </c>
    </row>
    <row r="1782" spans="1:9" x14ac:dyDescent="0.25">
      <c r="A1782" s="20"/>
      <c r="B1782" s="5">
        <f>DATE(YEAR(siječanj!B1782),MONTH(siječanj!B1782)+8,DAY(siječanj!B1782))</f>
        <v>43727</v>
      </c>
      <c r="C1782" s="9">
        <v>18.53125</v>
      </c>
      <c r="D1782">
        <v>0.93256889792875652</v>
      </c>
      <c r="E1782" s="6">
        <v>100.10054799261262</v>
      </c>
      <c r="F1782" s="10">
        <v>153.39538375310164</v>
      </c>
      <c r="G1782" s="10">
        <v>172.88105970960163</v>
      </c>
      <c r="H1782" s="10">
        <v>1.7277341524287326</v>
      </c>
      <c r="I1782" s="10">
        <f t="shared" si="44"/>
        <v>93.350657723535349</v>
      </c>
    </row>
    <row r="1783" spans="1:9" x14ac:dyDescent="0.25">
      <c r="A1783" s="20"/>
      <c r="B1783" s="5">
        <f>DATE(YEAR(siječanj!B1783),MONTH(siječanj!B1783)+8,DAY(siječanj!B1783))</f>
        <v>43727</v>
      </c>
      <c r="C1783" s="9">
        <v>18.5416666666667</v>
      </c>
      <c r="D1783">
        <v>0.93256889792875652</v>
      </c>
      <c r="E1783" s="6">
        <v>97.96786164069313</v>
      </c>
      <c r="F1783" s="10">
        <v>153.31380896022063</v>
      </c>
      <c r="G1783" s="10">
        <v>170.43084810535035</v>
      </c>
      <c r="H1783" s="10">
        <v>1.9033379177866792</v>
      </c>
      <c r="I1783" s="10">
        <f t="shared" si="44"/>
        <v>91.361780762698089</v>
      </c>
    </row>
    <row r="1784" spans="1:9" x14ac:dyDescent="0.25">
      <c r="A1784" s="20"/>
      <c r="B1784" s="5">
        <f>DATE(YEAR(siječanj!B1784),MONTH(siječanj!B1784)+8,DAY(siječanj!B1784))</f>
        <v>43727</v>
      </c>
      <c r="C1784" s="9">
        <v>18.5520833333333</v>
      </c>
      <c r="D1784">
        <v>0.93256889792875652</v>
      </c>
      <c r="E1784" s="6">
        <v>96.853045094273085</v>
      </c>
      <c r="F1784" s="10">
        <v>152.48549871398285</v>
      </c>
      <c r="G1784" s="10">
        <v>165.24993188718071</v>
      </c>
      <c r="H1784" s="10">
        <v>1.799507389228036</v>
      </c>
      <c r="I1784" s="10">
        <f t="shared" si="44"/>
        <v>90.322137524610412</v>
      </c>
    </row>
    <row r="1785" spans="1:9" x14ac:dyDescent="0.25">
      <c r="A1785" s="20"/>
      <c r="B1785" s="5">
        <f>DATE(YEAR(siječanj!B1785),MONTH(siječanj!B1785)+8,DAY(siječanj!B1785))</f>
        <v>43727</v>
      </c>
      <c r="C1785" s="9">
        <v>18.5625</v>
      </c>
      <c r="D1785">
        <v>0.93256889792875652</v>
      </c>
      <c r="E1785" s="6">
        <v>96.843285401888593</v>
      </c>
      <c r="F1785" s="10">
        <v>152.54566940499745</v>
      </c>
      <c r="G1785" s="10">
        <v>163.2088675848955</v>
      </c>
      <c r="H1785" s="10">
        <v>1.8164904903957155</v>
      </c>
      <c r="I1785" s="10">
        <f t="shared" si="44"/>
        <v>90.313035939039281</v>
      </c>
    </row>
    <row r="1786" spans="1:9" x14ac:dyDescent="0.25">
      <c r="A1786" s="20"/>
      <c r="B1786" s="5">
        <f>DATE(YEAR(siječanj!B1786),MONTH(siječanj!B1786)+8,DAY(siječanj!B1786))</f>
        <v>43727</v>
      </c>
      <c r="C1786" s="9">
        <v>18.5729166666667</v>
      </c>
      <c r="D1786">
        <v>0.93256889792875652</v>
      </c>
      <c r="E1786" s="6">
        <v>97.183945518983634</v>
      </c>
      <c r="F1786" s="10">
        <v>152.43225134487326</v>
      </c>
      <c r="G1786" s="10">
        <v>159.13180455242298</v>
      </c>
      <c r="H1786" s="10">
        <v>1.8953431041530455</v>
      </c>
      <c r="I1786" s="10">
        <f t="shared" si="44"/>
        <v>90.630724969006877</v>
      </c>
    </row>
    <row r="1787" spans="1:9" x14ac:dyDescent="0.25">
      <c r="A1787" s="20"/>
      <c r="B1787" s="5">
        <f>DATE(YEAR(siječanj!B1787),MONTH(siječanj!B1787)+8,DAY(siječanj!B1787))</f>
        <v>43727</v>
      </c>
      <c r="C1787" s="9">
        <v>18.5833333333333</v>
      </c>
      <c r="D1787">
        <v>0.93256889792875652</v>
      </c>
      <c r="E1787" s="6">
        <v>99.716532089891345</v>
      </c>
      <c r="F1787" s="10">
        <v>149.54862154834902</v>
      </c>
      <c r="G1787" s="10">
        <v>151.79714917114435</v>
      </c>
      <c r="H1787" s="10">
        <v>1.7564928707241643</v>
      </c>
      <c r="I1787" s="10">
        <f t="shared" si="44"/>
        <v>92.99253643634745</v>
      </c>
    </row>
    <row r="1788" spans="1:9" x14ac:dyDescent="0.25">
      <c r="A1788" s="20"/>
      <c r="B1788" s="5">
        <f>DATE(YEAR(siječanj!B1788),MONTH(siječanj!B1788)+8,DAY(siječanj!B1788))</f>
        <v>43727</v>
      </c>
      <c r="C1788" s="9">
        <v>18.59375</v>
      </c>
      <c r="D1788">
        <v>0.93256889792875652</v>
      </c>
      <c r="E1788" s="6">
        <v>101.28454797276223</v>
      </c>
      <c r="F1788" s="10">
        <v>147.36743801258908</v>
      </c>
      <c r="G1788" s="10">
        <v>142.69907261120207</v>
      </c>
      <c r="H1788" s="10">
        <v>1.9186212081217291</v>
      </c>
      <c r="I1788" s="10">
        <f t="shared" si="44"/>
        <v>94.454819280171137</v>
      </c>
    </row>
    <row r="1789" spans="1:9" x14ac:dyDescent="0.25">
      <c r="A1789" s="20"/>
      <c r="B1789" s="5">
        <f>DATE(YEAR(siječanj!B1789),MONTH(siječanj!B1789)+8,DAY(siječanj!B1789))</f>
        <v>43727</v>
      </c>
      <c r="C1789" s="9">
        <v>18.6041666666667</v>
      </c>
      <c r="D1789">
        <v>0.93256889792875652</v>
      </c>
      <c r="E1789" s="6">
        <v>101.22423680617389</v>
      </c>
      <c r="F1789" s="10">
        <v>147.52349972212832</v>
      </c>
      <c r="G1789" s="10">
        <v>144.2765929133671</v>
      </c>
      <c r="H1789" s="10">
        <v>2.0829055739738651</v>
      </c>
      <c r="I1789" s="10">
        <f t="shared" si="44"/>
        <v>94.398574962013058</v>
      </c>
    </row>
    <row r="1790" spans="1:9" x14ac:dyDescent="0.25">
      <c r="A1790" s="20"/>
      <c r="B1790" s="5">
        <f>DATE(YEAR(siječanj!B1790),MONTH(siječanj!B1790)+8,DAY(siječanj!B1790))</f>
        <v>43727</v>
      </c>
      <c r="C1790" s="9">
        <v>18.6145833333333</v>
      </c>
      <c r="D1790">
        <v>0.93256889792875652</v>
      </c>
      <c r="E1790" s="6">
        <v>103.24444647541576</v>
      </c>
      <c r="F1790" s="10">
        <v>146.8055211391771</v>
      </c>
      <c r="G1790" s="10">
        <v>145.35569222970793</v>
      </c>
      <c r="H1790" s="10">
        <v>2.3939989697078361</v>
      </c>
      <c r="I1790" s="10">
        <f t="shared" si="44"/>
        <v>96.282559666842957</v>
      </c>
    </row>
    <row r="1791" spans="1:9" x14ac:dyDescent="0.25">
      <c r="A1791" s="20"/>
      <c r="B1791" s="5">
        <f>DATE(YEAR(siječanj!B1791),MONTH(siječanj!B1791)+8,DAY(siječanj!B1791))</f>
        <v>43727</v>
      </c>
      <c r="C1791" s="9">
        <v>18.625</v>
      </c>
      <c r="D1791">
        <v>0.93256889792875652</v>
      </c>
      <c r="E1791" s="6">
        <v>103.90043736963682</v>
      </c>
      <c r="F1791" s="10">
        <v>145.18427982501623</v>
      </c>
      <c r="G1791" s="10">
        <v>140.7069019172562</v>
      </c>
      <c r="H1791" s="10">
        <v>2.3215043888176998</v>
      </c>
      <c r="I1791" s="10">
        <f t="shared" si="44"/>
        <v>96.894316372117999</v>
      </c>
    </row>
    <row r="1792" spans="1:9" x14ac:dyDescent="0.25">
      <c r="A1792" s="20"/>
      <c r="B1792" s="5">
        <f>DATE(YEAR(siječanj!B1792),MONTH(siječanj!B1792)+8,DAY(siječanj!B1792))</f>
        <v>43727</v>
      </c>
      <c r="C1792" s="9">
        <v>18.6354166666667</v>
      </c>
      <c r="D1792">
        <v>0.93256889792875652</v>
      </c>
      <c r="E1792" s="6">
        <v>104.75627464187782</v>
      </c>
      <c r="F1792" s="10">
        <v>144.4904505915737</v>
      </c>
      <c r="G1792" s="10">
        <v>137.89955543833233</v>
      </c>
      <c r="H1792" s="10">
        <v>2.2442295276695852</v>
      </c>
      <c r="I1792" s="10">
        <f t="shared" si="44"/>
        <v>97.692443593898147</v>
      </c>
    </row>
    <row r="1793" spans="1:9" x14ac:dyDescent="0.25">
      <c r="A1793" s="20"/>
      <c r="B1793" s="5">
        <f>DATE(YEAR(siječanj!B1793),MONTH(siječanj!B1793)+8,DAY(siječanj!B1793))</f>
        <v>43727</v>
      </c>
      <c r="C1793" s="9">
        <v>18.6458333333333</v>
      </c>
      <c r="D1793">
        <v>0.93256889792875652</v>
      </c>
      <c r="E1793" s="6">
        <v>106.51538970898385</v>
      </c>
      <c r="F1793" s="10">
        <v>140.35284063697077</v>
      </c>
      <c r="G1793" s="10">
        <v>142.13455032481693</v>
      </c>
      <c r="H1793" s="10">
        <v>2.0149581621445298</v>
      </c>
      <c r="I1793" s="10">
        <f t="shared" si="44"/>
        <v>99.332939593359086</v>
      </c>
    </row>
    <row r="1794" spans="1:9" x14ac:dyDescent="0.25">
      <c r="A1794" s="20"/>
      <c r="B1794" s="5">
        <f>DATE(YEAR(siječanj!B1794),MONTH(siječanj!B1794)+8,DAY(siječanj!B1794))</f>
        <v>43727</v>
      </c>
      <c r="C1794" s="9">
        <v>18.65625</v>
      </c>
      <c r="D1794">
        <v>0.93256889792875652</v>
      </c>
      <c r="E1794" s="6">
        <v>106.32555714064402</v>
      </c>
      <c r="F1794" s="10">
        <v>138.95557380333759</v>
      </c>
      <c r="G1794" s="10">
        <v>140.29954081147363</v>
      </c>
      <c r="H1794" s="10">
        <v>2.1572450348965915</v>
      </c>
      <c r="I1794" s="10">
        <f t="shared" si="44"/>
        <v>99.155907644311426</v>
      </c>
    </row>
    <row r="1795" spans="1:9" x14ac:dyDescent="0.25">
      <c r="A1795" s="20"/>
      <c r="B1795" s="5">
        <f>DATE(YEAR(siječanj!B1795),MONTH(siječanj!B1795)+8,DAY(siječanj!B1795))</f>
        <v>43727</v>
      </c>
      <c r="C1795" s="9">
        <v>18.6666666666667</v>
      </c>
      <c r="D1795">
        <v>0.93256889792875652</v>
      </c>
      <c r="E1795" s="6">
        <v>106.4312709282631</v>
      </c>
      <c r="F1795" s="10">
        <v>139.34284636986521</v>
      </c>
      <c r="G1795" s="10">
        <v>133.95509639938248</v>
      </c>
      <c r="H1795" s="10">
        <v>2.1555242140418982</v>
      </c>
      <c r="I1795" s="10">
        <f t="shared" si="44"/>
        <v>99.254493034727219</v>
      </c>
    </row>
    <row r="1796" spans="1:9" x14ac:dyDescent="0.25">
      <c r="A1796" s="20"/>
      <c r="B1796" s="5">
        <f>DATE(YEAR(siječanj!B1796),MONTH(siječanj!B1796)+8,DAY(siječanj!B1796))</f>
        <v>43727</v>
      </c>
      <c r="C1796" s="9">
        <v>18.6770833333333</v>
      </c>
      <c r="D1796">
        <v>0.93256889792875652</v>
      </c>
      <c r="E1796" s="6">
        <v>107.11014329819155</v>
      </c>
      <c r="F1796" s="10">
        <v>136.70051741947097</v>
      </c>
      <c r="G1796" s="10">
        <v>135.99966887125052</v>
      </c>
      <c r="H1796" s="10">
        <v>2.0846734172588897</v>
      </c>
      <c r="I1796" s="10">
        <f t="shared" ref="I1796:I1859" si="45">D1796*E1796</f>
        <v>99.887588292585676</v>
      </c>
    </row>
    <row r="1797" spans="1:9" x14ac:dyDescent="0.25">
      <c r="A1797" s="20"/>
      <c r="B1797" s="5">
        <f>DATE(YEAR(siječanj!B1797),MONTH(siječanj!B1797)+8,DAY(siječanj!B1797))</f>
        <v>43727</v>
      </c>
      <c r="C1797" s="9">
        <v>18.6875</v>
      </c>
      <c r="D1797">
        <v>0.93256889792875652</v>
      </c>
      <c r="E1797" s="6">
        <v>109.67080883761838</v>
      </c>
      <c r="F1797" s="10">
        <v>133.6756679101639</v>
      </c>
      <c r="G1797" s="10">
        <v>135.85732709808485</v>
      </c>
      <c r="H1797" s="10">
        <v>1.975316252420408</v>
      </c>
      <c r="I1797" s="10">
        <f t="shared" si="45"/>
        <v>102.27558533265311</v>
      </c>
    </row>
    <row r="1798" spans="1:9" x14ac:dyDescent="0.25">
      <c r="A1798" s="20"/>
      <c r="B1798" s="5">
        <f>DATE(YEAR(siječanj!B1798),MONTH(siječanj!B1798)+8,DAY(siječanj!B1798))</f>
        <v>43727</v>
      </c>
      <c r="C1798" s="9">
        <v>18.6979166666667</v>
      </c>
      <c r="D1798">
        <v>0.93256889792875652</v>
      </c>
      <c r="E1798" s="6">
        <v>110.74480680078551</v>
      </c>
      <c r="F1798" s="10">
        <v>133.48903923272394</v>
      </c>
      <c r="G1798" s="10">
        <v>133.97093935744138</v>
      </c>
      <c r="H1798" s="10">
        <v>2.4870823717425785</v>
      </c>
      <c r="I1798" s="10">
        <f t="shared" si="45"/>
        <v>103.2771624295416</v>
      </c>
    </row>
    <row r="1799" spans="1:9" x14ac:dyDescent="0.25">
      <c r="A1799" s="20"/>
      <c r="B1799" s="5">
        <f>DATE(YEAR(siječanj!B1799),MONTH(siječanj!B1799)+8,DAY(siječanj!B1799))</f>
        <v>43727</v>
      </c>
      <c r="C1799" s="9">
        <v>18.7083333333333</v>
      </c>
      <c r="D1799">
        <v>0.93256889792875652</v>
      </c>
      <c r="E1799" s="6">
        <v>112.32096535621845</v>
      </c>
      <c r="F1799" s="10">
        <v>132.46385780614673</v>
      </c>
      <c r="G1799" s="10">
        <v>132.29752641072929</v>
      </c>
      <c r="H1799" s="10">
        <v>7.5611177548661042</v>
      </c>
      <c r="I1799" s="10">
        <f t="shared" si="45"/>
        <v>104.74703887654269</v>
      </c>
    </row>
    <row r="1800" spans="1:9" x14ac:dyDescent="0.25">
      <c r="A1800" s="20"/>
      <c r="B1800" s="5">
        <f>DATE(YEAR(siječanj!B1800),MONTH(siječanj!B1800)+8,DAY(siječanj!B1800))</f>
        <v>43727</v>
      </c>
      <c r="C1800" s="9">
        <v>18.71875</v>
      </c>
      <c r="D1800">
        <v>0.93256889792875652</v>
      </c>
      <c r="E1800" s="6">
        <v>115.47640632305807</v>
      </c>
      <c r="F1800" s="10">
        <v>132.42441694564775</v>
      </c>
      <c r="G1800" s="10">
        <v>132.42845659794068</v>
      </c>
      <c r="H1800" s="10">
        <v>20.808181782580331</v>
      </c>
      <c r="I1800" s="10">
        <f t="shared" si="45"/>
        <v>107.68970498146756</v>
      </c>
    </row>
    <row r="1801" spans="1:9" x14ac:dyDescent="0.25">
      <c r="A1801" s="20"/>
      <c r="B1801" s="5">
        <f>DATE(YEAR(siječanj!B1801),MONTH(siječanj!B1801)+8,DAY(siječanj!B1801))</f>
        <v>43727</v>
      </c>
      <c r="C1801" s="9">
        <v>18.7291666666667</v>
      </c>
      <c r="D1801">
        <v>0.93256889792875652</v>
      </c>
      <c r="E1801" s="6">
        <v>119.63507854946612</v>
      </c>
      <c r="F1801" s="10">
        <v>132.29719639043287</v>
      </c>
      <c r="G1801" s="10">
        <v>135.11535324523763</v>
      </c>
      <c r="H1801" s="10">
        <v>33.543939910503305</v>
      </c>
      <c r="I1801" s="10">
        <f t="shared" si="45"/>
        <v>111.56795335649583</v>
      </c>
    </row>
    <row r="1802" spans="1:9" x14ac:dyDescent="0.25">
      <c r="A1802" s="20"/>
      <c r="B1802" s="5">
        <f>DATE(YEAR(siječanj!B1802),MONTH(siječanj!B1802)+8,DAY(siječanj!B1802))</f>
        <v>43727</v>
      </c>
      <c r="C1802" s="9">
        <v>18.7395833333333</v>
      </c>
      <c r="D1802">
        <v>0.93256889792875652</v>
      </c>
      <c r="E1802" s="6">
        <v>124.15072403217245</v>
      </c>
      <c r="F1802" s="10">
        <v>132.62029277304086</v>
      </c>
      <c r="G1802" s="10">
        <v>136.67985237792126</v>
      </c>
      <c r="H1802" s="10">
        <v>49.657510300306754</v>
      </c>
      <c r="I1802" s="10">
        <f t="shared" si="45"/>
        <v>115.77910388774025</v>
      </c>
    </row>
    <row r="1803" spans="1:9" x14ac:dyDescent="0.25">
      <c r="A1803" s="20"/>
      <c r="B1803" s="5">
        <f>DATE(YEAR(siječanj!B1803),MONTH(siječanj!B1803)+8,DAY(siječanj!B1803))</f>
        <v>43727</v>
      </c>
      <c r="C1803" s="9">
        <v>18.75</v>
      </c>
      <c r="D1803">
        <v>0.93256889792875652</v>
      </c>
      <c r="E1803" s="6">
        <v>128.95858455191561</v>
      </c>
      <c r="F1803" s="10">
        <v>133.35861588859299</v>
      </c>
      <c r="G1803" s="10">
        <v>139.4449884319788</v>
      </c>
      <c r="H1803" s="10">
        <v>67.430480246017297</v>
      </c>
      <c r="I1803" s="10">
        <f t="shared" si="45"/>
        <v>120.2627650740323</v>
      </c>
    </row>
    <row r="1804" spans="1:9" x14ac:dyDescent="0.25">
      <c r="A1804" s="20"/>
      <c r="B1804" s="5">
        <f>DATE(YEAR(siječanj!B1804),MONTH(siječanj!B1804)+8,DAY(siječanj!B1804))</f>
        <v>43727</v>
      </c>
      <c r="C1804" s="9">
        <v>18.7604166666667</v>
      </c>
      <c r="D1804">
        <v>0.93256889792875652</v>
      </c>
      <c r="E1804" s="6">
        <v>133.30436751219253</v>
      </c>
      <c r="F1804" s="10">
        <v>131.57289651356837</v>
      </c>
      <c r="G1804" s="10">
        <v>138.99010246594352</v>
      </c>
      <c r="H1804" s="10">
        <v>82.868438359678052</v>
      </c>
      <c r="I1804" s="10">
        <f t="shared" si="45"/>
        <v>124.31550709993532</v>
      </c>
    </row>
    <row r="1805" spans="1:9" x14ac:dyDescent="0.25">
      <c r="A1805" s="20"/>
      <c r="B1805" s="5">
        <f>DATE(YEAR(siječanj!B1805),MONTH(siječanj!B1805)+8,DAY(siječanj!B1805))</f>
        <v>43727</v>
      </c>
      <c r="C1805" s="9">
        <v>18.7708333333333</v>
      </c>
      <c r="D1805">
        <v>0.93256889792875652</v>
      </c>
      <c r="E1805" s="6">
        <v>138.23508381790583</v>
      </c>
      <c r="F1805" s="10">
        <v>129.87200288258012</v>
      </c>
      <c r="G1805" s="10">
        <v>139.45322099011887</v>
      </c>
      <c r="H1805" s="10">
        <v>100.5152131085824</v>
      </c>
      <c r="I1805" s="10">
        <f t="shared" si="45"/>
        <v>128.91373977115373</v>
      </c>
    </row>
    <row r="1806" spans="1:9" x14ac:dyDescent="0.25">
      <c r="A1806" s="20"/>
      <c r="B1806" s="5">
        <f>DATE(YEAR(siječanj!B1806),MONTH(siječanj!B1806)+8,DAY(siječanj!B1806))</f>
        <v>43727</v>
      </c>
      <c r="C1806" s="9">
        <v>18.78125</v>
      </c>
      <c r="D1806">
        <v>0.93256889792875652</v>
      </c>
      <c r="E1806" s="6">
        <v>143.91442471325522</v>
      </c>
      <c r="F1806" s="10">
        <v>128.93515501647119</v>
      </c>
      <c r="G1806" s="10">
        <v>139.69217791415295</v>
      </c>
      <c r="H1806" s="10">
        <v>127.50246038851341</v>
      </c>
      <c r="I1806" s="10">
        <f t="shared" si="45"/>
        <v>134.21011645089141</v>
      </c>
    </row>
    <row r="1807" spans="1:9" x14ac:dyDescent="0.25">
      <c r="A1807" s="20"/>
      <c r="B1807" s="5">
        <f>DATE(YEAR(siječanj!B1807),MONTH(siječanj!B1807)+8,DAY(siječanj!B1807))</f>
        <v>43727</v>
      </c>
      <c r="C1807" s="9">
        <v>18.7916666666667</v>
      </c>
      <c r="D1807">
        <v>0.93256889792875652</v>
      </c>
      <c r="E1807" s="6">
        <v>149.52413052108787</v>
      </c>
      <c r="F1807" s="10">
        <v>126.98478499922508</v>
      </c>
      <c r="G1807" s="10">
        <v>139.06306356263386</v>
      </c>
      <c r="H1807" s="10">
        <v>151.21616114272243</v>
      </c>
      <c r="I1807" s="10">
        <f t="shared" si="45"/>
        <v>139.44155361380646</v>
      </c>
    </row>
    <row r="1808" spans="1:9" x14ac:dyDescent="0.25">
      <c r="A1808" s="20"/>
      <c r="B1808" s="5">
        <f>DATE(YEAR(siječanj!B1808),MONTH(siječanj!B1808)+8,DAY(siječanj!B1808))</f>
        <v>43727</v>
      </c>
      <c r="C1808" s="9">
        <v>18.8020833333333</v>
      </c>
      <c r="D1808">
        <v>0.93256889792875652</v>
      </c>
      <c r="E1808" s="6">
        <v>155.91767204632947</v>
      </c>
      <c r="F1808" s="10">
        <v>123.68188284165215</v>
      </c>
      <c r="G1808" s="10">
        <v>139.29260783486959</v>
      </c>
      <c r="H1808" s="10">
        <v>183.74570017036092</v>
      </c>
      <c r="I1808" s="10">
        <f t="shared" si="45"/>
        <v>145.40397158786277</v>
      </c>
    </row>
    <row r="1809" spans="1:9" x14ac:dyDescent="0.25">
      <c r="A1809" s="20"/>
      <c r="B1809" s="5">
        <f>DATE(YEAR(siječanj!B1809),MONTH(siječanj!B1809)+8,DAY(siječanj!B1809))</f>
        <v>43727</v>
      </c>
      <c r="C1809" s="9">
        <v>18.8125</v>
      </c>
      <c r="D1809">
        <v>0.93256889792875652</v>
      </c>
      <c r="E1809" s="6">
        <v>158.21063494128899</v>
      </c>
      <c r="F1809" s="10">
        <v>121.04036060876686</v>
      </c>
      <c r="G1809" s="10">
        <v>137.52492386890961</v>
      </c>
      <c r="H1809" s="10">
        <v>199.50551381343814</v>
      </c>
      <c r="I1809" s="10">
        <f t="shared" si="45"/>
        <v>147.5423174678067</v>
      </c>
    </row>
    <row r="1810" spans="1:9" x14ac:dyDescent="0.25">
      <c r="A1810" s="20"/>
      <c r="B1810" s="5">
        <f>DATE(YEAR(siječanj!B1810),MONTH(siječanj!B1810)+8,DAY(siječanj!B1810))</f>
        <v>43727</v>
      </c>
      <c r="C1810" s="9">
        <v>18.8229166666667</v>
      </c>
      <c r="D1810">
        <v>0.93256889792875652</v>
      </c>
      <c r="E1810" s="6">
        <v>158.20397825931883</v>
      </c>
      <c r="F1810" s="10">
        <v>116.36892842036653</v>
      </c>
      <c r="G1810" s="10">
        <v>132.75705648684166</v>
      </c>
      <c r="H1810" s="10">
        <v>217.46540992544416</v>
      </c>
      <c r="I1810" s="10">
        <f t="shared" si="45"/>
        <v>147.53610965323793</v>
      </c>
    </row>
    <row r="1811" spans="1:9" x14ac:dyDescent="0.25">
      <c r="A1811" s="20"/>
      <c r="B1811" s="5">
        <f>DATE(YEAR(siječanj!B1811),MONTH(siječanj!B1811)+8,DAY(siječanj!B1811))</f>
        <v>43727</v>
      </c>
      <c r="C1811" s="9">
        <v>18.8333333333333</v>
      </c>
      <c r="D1811">
        <v>0.93256889792875652</v>
      </c>
      <c r="E1811" s="6">
        <v>158.11208209964849</v>
      </c>
      <c r="F1811" s="10">
        <v>111.12589473492706</v>
      </c>
      <c r="G1811" s="10">
        <v>123.63902671065644</v>
      </c>
      <c r="H1811" s="10">
        <v>223.4102266829953</v>
      </c>
      <c r="I1811" s="10">
        <f t="shared" si="45"/>
        <v>147.45041015289027</v>
      </c>
    </row>
    <row r="1812" spans="1:9" x14ac:dyDescent="0.25">
      <c r="A1812" s="20"/>
      <c r="B1812" s="5">
        <f>DATE(YEAR(siječanj!B1812),MONTH(siječanj!B1812)+8,DAY(siječanj!B1812))</f>
        <v>43727</v>
      </c>
      <c r="C1812" s="9">
        <v>18.84375</v>
      </c>
      <c r="D1812">
        <v>0.93256889792875652</v>
      </c>
      <c r="E1812" s="6">
        <v>156.87789296097037</v>
      </c>
      <c r="F1812" s="10">
        <v>93.854839450960199</v>
      </c>
      <c r="G1812" s="10">
        <v>106.21238697623686</v>
      </c>
      <c r="H1812" s="10">
        <v>223.9529685781792</v>
      </c>
      <c r="I1812" s="10">
        <f t="shared" si="45"/>
        <v>146.29944374799757</v>
      </c>
    </row>
    <row r="1813" spans="1:9" x14ac:dyDescent="0.25">
      <c r="A1813" s="20"/>
      <c r="B1813" s="5">
        <f>DATE(YEAR(siječanj!B1813),MONTH(siječanj!B1813)+8,DAY(siječanj!B1813))</f>
        <v>43727</v>
      </c>
      <c r="C1813" s="9">
        <v>18.8541666666667</v>
      </c>
      <c r="D1813">
        <v>0.93256889792875652</v>
      </c>
      <c r="E1813" s="6">
        <v>156.47779024226222</v>
      </c>
      <c r="F1813" s="10">
        <v>87.414508549624472</v>
      </c>
      <c r="G1813" s="10">
        <v>100.17129085711338</v>
      </c>
      <c r="H1813" s="10">
        <v>224.04889833796486</v>
      </c>
      <c r="I1813" s="10">
        <f t="shared" si="45"/>
        <v>145.92632039655359</v>
      </c>
    </row>
    <row r="1814" spans="1:9" x14ac:dyDescent="0.25">
      <c r="A1814" s="20"/>
      <c r="B1814" s="5">
        <f>DATE(YEAR(siječanj!B1814),MONTH(siječanj!B1814)+8,DAY(siječanj!B1814))</f>
        <v>43727</v>
      </c>
      <c r="C1814" s="9">
        <v>18.8645833333333</v>
      </c>
      <c r="D1814">
        <v>0.93256889792875652</v>
      </c>
      <c r="E1814" s="6">
        <v>155.66176401790287</v>
      </c>
      <c r="F1814" s="10">
        <v>84.182677803236643</v>
      </c>
      <c r="G1814" s="10">
        <v>96.117753433250741</v>
      </c>
      <c r="H1814" s="10">
        <v>225.00032618184312</v>
      </c>
      <c r="I1814" s="10">
        <f t="shared" si="45"/>
        <v>145.16531971982184</v>
      </c>
    </row>
    <row r="1815" spans="1:9" x14ac:dyDescent="0.25">
      <c r="A1815" s="20"/>
      <c r="B1815" s="5">
        <f>DATE(YEAR(siječanj!B1815),MONTH(siječanj!B1815)+8,DAY(siječanj!B1815))</f>
        <v>43727</v>
      </c>
      <c r="C1815" s="9">
        <v>18.875</v>
      </c>
      <c r="D1815">
        <v>0.93256889792875652</v>
      </c>
      <c r="E1815" s="6">
        <v>152.61071562727429</v>
      </c>
      <c r="F1815" s="10">
        <v>81.523443906834274</v>
      </c>
      <c r="G1815" s="10">
        <v>88.981413995426934</v>
      </c>
      <c r="H1815" s="10">
        <v>226.40513529468461</v>
      </c>
      <c r="I1815" s="10">
        <f t="shared" si="45"/>
        <v>142.32000688464603</v>
      </c>
    </row>
    <row r="1816" spans="1:9" x14ac:dyDescent="0.25">
      <c r="A1816" s="20"/>
      <c r="B1816" s="5">
        <f>DATE(YEAR(siječanj!B1816),MONTH(siječanj!B1816)+8,DAY(siječanj!B1816))</f>
        <v>43727</v>
      </c>
      <c r="C1816" s="9">
        <v>18.8854166666667</v>
      </c>
      <c r="D1816">
        <v>0.93256889792875652</v>
      </c>
      <c r="E1816" s="6">
        <v>157.81513313533529</v>
      </c>
      <c r="F1816" s="10">
        <v>77.382715447234105</v>
      </c>
      <c r="G1816" s="10">
        <v>73.607723792279742</v>
      </c>
      <c r="H1816" s="10">
        <v>232.45771845826087</v>
      </c>
      <c r="I1816" s="10">
        <f t="shared" si="45"/>
        <v>147.17348478449961</v>
      </c>
    </row>
    <row r="1817" spans="1:9" x14ac:dyDescent="0.25">
      <c r="A1817" s="20"/>
      <c r="B1817" s="5">
        <f>DATE(YEAR(siječanj!B1817),MONTH(siječanj!B1817)+8,DAY(siječanj!B1817))</f>
        <v>43727</v>
      </c>
      <c r="C1817" s="9">
        <v>18.8958333333333</v>
      </c>
      <c r="D1817">
        <v>0.93256889792875652</v>
      </c>
      <c r="E1817" s="6">
        <v>160.01435851287692</v>
      </c>
      <c r="F1817" s="10">
        <v>73.369331961967092</v>
      </c>
      <c r="G1817" s="10">
        <v>63.613177444428857</v>
      </c>
      <c r="H1817" s="10">
        <v>236.51624242878196</v>
      </c>
      <c r="I1817" s="10">
        <f t="shared" si="45"/>
        <v>149.22441397113056</v>
      </c>
    </row>
    <row r="1818" spans="1:9" x14ac:dyDescent="0.25">
      <c r="A1818" s="20"/>
      <c r="B1818" s="5">
        <f>DATE(YEAR(siječanj!B1818),MONTH(siječanj!B1818)+8,DAY(siječanj!B1818))</f>
        <v>43727</v>
      </c>
      <c r="C1818" s="9">
        <v>18.90625</v>
      </c>
      <c r="D1818">
        <v>0.93256889792875652</v>
      </c>
      <c r="E1818" s="6">
        <v>156.67357967736356</v>
      </c>
      <c r="F1818" s="10">
        <v>71.819085802112369</v>
      </c>
      <c r="G1818" s="10">
        <v>60.048624271048006</v>
      </c>
      <c r="H1818" s="10">
        <v>237.83849215968786</v>
      </c>
      <c r="I1818" s="10">
        <f t="shared" si="45"/>
        <v>146.10890753427216</v>
      </c>
    </row>
    <row r="1819" spans="1:9" x14ac:dyDescent="0.25">
      <c r="A1819" s="20"/>
      <c r="B1819" s="5">
        <f>DATE(YEAR(siječanj!B1819),MONTH(siječanj!B1819)+8,DAY(siječanj!B1819))</f>
        <v>43727</v>
      </c>
      <c r="C1819" s="9">
        <v>18.9166666666667</v>
      </c>
      <c r="D1819">
        <v>0.93256889792875652</v>
      </c>
      <c r="E1819" s="6">
        <v>151.66000822888776</v>
      </c>
      <c r="F1819" s="10">
        <v>71.242627945939844</v>
      </c>
      <c r="G1819" s="10">
        <v>57.425834004080116</v>
      </c>
      <c r="H1819" s="10">
        <v>236.172545480715</v>
      </c>
      <c r="I1819" s="10">
        <f t="shared" si="45"/>
        <v>141.43340673388002</v>
      </c>
    </row>
    <row r="1820" spans="1:9" x14ac:dyDescent="0.25">
      <c r="A1820" s="20"/>
      <c r="B1820" s="5">
        <f>DATE(YEAR(siječanj!B1820),MONTH(siječanj!B1820)+8,DAY(siječanj!B1820))</f>
        <v>43727</v>
      </c>
      <c r="C1820" s="9">
        <v>18.9270833333333</v>
      </c>
      <c r="D1820">
        <v>0.93256889792875652</v>
      </c>
      <c r="E1820" s="6">
        <v>144.48572307754904</v>
      </c>
      <c r="F1820" s="10">
        <v>70.065362208088814</v>
      </c>
      <c r="G1820" s="10">
        <v>55.021541690478415</v>
      </c>
      <c r="H1820" s="10">
        <v>237.54123336324383</v>
      </c>
      <c r="I1820" s="10">
        <f t="shared" si="45"/>
        <v>134.74289153686942</v>
      </c>
    </row>
    <row r="1821" spans="1:9" x14ac:dyDescent="0.25">
      <c r="A1821" s="20"/>
      <c r="B1821" s="5">
        <f>DATE(YEAR(siječanj!B1821),MONTH(siječanj!B1821)+8,DAY(siječanj!B1821))</f>
        <v>43727</v>
      </c>
      <c r="C1821" s="9">
        <v>18.9375</v>
      </c>
      <c r="D1821">
        <v>0.93256889792875652</v>
      </c>
      <c r="E1821" s="6">
        <v>134.47693816991386</v>
      </c>
      <c r="F1821" s="10">
        <v>66.904089142333092</v>
      </c>
      <c r="G1821" s="10">
        <v>53.139537154851467</v>
      </c>
      <c r="H1821" s="10">
        <v>236.87447330973038</v>
      </c>
      <c r="I1821" s="10">
        <f t="shared" si="45"/>
        <v>125.40901002595011</v>
      </c>
    </row>
    <row r="1822" spans="1:9" x14ac:dyDescent="0.25">
      <c r="A1822" s="20"/>
      <c r="B1822" s="5">
        <f>DATE(YEAR(siječanj!B1822),MONTH(siječanj!B1822)+8,DAY(siječanj!B1822))</f>
        <v>43727</v>
      </c>
      <c r="C1822" s="9">
        <v>18.9479166666667</v>
      </c>
      <c r="D1822">
        <v>0.93256889792875652</v>
      </c>
      <c r="E1822" s="6">
        <v>122.3178355376849</v>
      </c>
      <c r="F1822" s="10">
        <v>64.915261576974558</v>
      </c>
      <c r="G1822" s="10">
        <v>52.200772649672359</v>
      </c>
      <c r="H1822" s="10">
        <v>235.13983486386081</v>
      </c>
      <c r="I1822" s="10">
        <f t="shared" si="45"/>
        <v>114.0698090844097</v>
      </c>
    </row>
    <row r="1823" spans="1:9" x14ac:dyDescent="0.25">
      <c r="A1823" s="20"/>
      <c r="B1823" s="5">
        <f>DATE(YEAR(siječanj!B1823),MONTH(siječanj!B1823)+8,DAY(siječanj!B1823))</f>
        <v>43727</v>
      </c>
      <c r="C1823" s="9">
        <v>18.9583333333333</v>
      </c>
      <c r="D1823">
        <v>0.93256889792875652</v>
      </c>
      <c r="E1823" s="6">
        <v>110.82195522349934</v>
      </c>
      <c r="F1823" s="10">
        <v>62.821079113061188</v>
      </c>
      <c r="G1823" s="10">
        <v>51.226629418288233</v>
      </c>
      <c r="H1823" s="10">
        <v>234.98078899684307</v>
      </c>
      <c r="I1823" s="10">
        <f t="shared" si="45"/>
        <v>103.34910864908879</v>
      </c>
    </row>
    <row r="1824" spans="1:9" x14ac:dyDescent="0.25">
      <c r="A1824" s="20"/>
      <c r="B1824" s="5">
        <f>DATE(YEAR(siječanj!B1824),MONTH(siječanj!B1824)+8,DAY(siječanj!B1824))</f>
        <v>43727</v>
      </c>
      <c r="C1824" s="9">
        <v>18.96875</v>
      </c>
      <c r="D1824">
        <v>0.93256889792875652</v>
      </c>
      <c r="E1824" s="6">
        <v>100.73790593466228</v>
      </c>
      <c r="F1824" s="10">
        <v>61.017559777080699</v>
      </c>
      <c r="G1824" s="10">
        <v>50.849396826108425</v>
      </c>
      <c r="H1824" s="10">
        <v>234.91905054677201</v>
      </c>
      <c r="I1824" s="10">
        <f t="shared" si="45"/>
        <v>93.945037917138748</v>
      </c>
    </row>
    <row r="1825" spans="1:9" x14ac:dyDescent="0.25">
      <c r="A1825" s="20"/>
      <c r="B1825" s="5">
        <f>DATE(YEAR(siječanj!B1825),MONTH(siječanj!B1825)+8,DAY(siječanj!B1825))</f>
        <v>43727</v>
      </c>
      <c r="C1825" s="9">
        <v>18.9791666666667</v>
      </c>
      <c r="D1825">
        <v>0.93256889792875652</v>
      </c>
      <c r="E1825" s="6">
        <v>91.700940013862891</v>
      </c>
      <c r="F1825" s="10">
        <v>60.581145672347141</v>
      </c>
      <c r="G1825" s="10">
        <v>51.017050404067447</v>
      </c>
      <c r="H1825" s="10">
        <v>234.67886997740999</v>
      </c>
      <c r="I1825" s="10">
        <f t="shared" si="45"/>
        <v>85.517444567759128</v>
      </c>
    </row>
    <row r="1826" spans="1:9" ht="15.75" thickBot="1" x14ac:dyDescent="0.3">
      <c r="A1826" s="20"/>
      <c r="B1826" s="5">
        <f>DATE(YEAR(siječanj!B1826),MONTH(siječanj!B1826)+8,DAY(siječanj!B1826))</f>
        <v>43727</v>
      </c>
      <c r="C1826" s="9">
        <v>18.9895833333333</v>
      </c>
      <c r="D1826">
        <v>0.93256889792875652</v>
      </c>
      <c r="E1826" s="6">
        <v>83.86079309960175</v>
      </c>
      <c r="F1826" s="10">
        <v>58.663120612337366</v>
      </c>
      <c r="G1826" s="10">
        <v>49.898349713465365</v>
      </c>
      <c r="H1826" s="10">
        <v>235.68263378624744</v>
      </c>
      <c r="I1826" s="10">
        <f t="shared" si="45"/>
        <v>78.205967400327069</v>
      </c>
    </row>
    <row r="1827" spans="1:9" x14ac:dyDescent="0.25">
      <c r="A1827" s="19">
        <f t="shared" ref="A1827" si="46">A1731+1</f>
        <v>263</v>
      </c>
      <c r="B1827" s="5">
        <f>DATE(YEAR(siječanj!B1827),MONTH(siječanj!B1827)+8,DAY(siječanj!B1827))</f>
        <v>43728</v>
      </c>
      <c r="C1827" s="9">
        <v>19</v>
      </c>
      <c r="D1827">
        <v>0.93141472323448504</v>
      </c>
      <c r="E1827" s="6">
        <v>76.441920051239222</v>
      </c>
      <c r="F1827" s="10">
        <v>57.848283752554771</v>
      </c>
      <c r="G1827" s="10">
        <v>49.397323690960086</v>
      </c>
      <c r="H1827" s="10">
        <v>236.54715617505474</v>
      </c>
      <c r="I1827" s="10">
        <f t="shared" si="45"/>
        <v>71.199129808037611</v>
      </c>
    </row>
    <row r="1828" spans="1:9" x14ac:dyDescent="0.25">
      <c r="A1828" s="20"/>
      <c r="B1828" s="5">
        <f>DATE(YEAR(siječanj!B1828),MONTH(siječanj!B1828)+8,DAY(siječanj!B1828))</f>
        <v>43728</v>
      </c>
      <c r="C1828" s="9">
        <v>19.0104166666667</v>
      </c>
      <c r="D1828">
        <v>0.93141472323448504</v>
      </c>
      <c r="E1828" s="6">
        <v>70.82467609206725</v>
      </c>
      <c r="F1828" s="10">
        <v>57.566434314420995</v>
      </c>
      <c r="G1828" s="10">
        <v>49.777767422346159</v>
      </c>
      <c r="H1828" s="10">
        <v>236.60220543429179</v>
      </c>
      <c r="I1828" s="10">
        <f t="shared" si="45"/>
        <v>65.967146080464872</v>
      </c>
    </row>
    <row r="1829" spans="1:9" x14ac:dyDescent="0.25">
      <c r="A1829" s="20"/>
      <c r="B1829" s="5">
        <f>DATE(YEAR(siječanj!B1829),MONTH(siječanj!B1829)+8,DAY(siječanj!B1829))</f>
        <v>43728</v>
      </c>
      <c r="C1829" s="9">
        <v>19.0208333333333</v>
      </c>
      <c r="D1829">
        <v>0.93141472323448504</v>
      </c>
      <c r="E1829" s="6">
        <v>66.529465451553619</v>
      </c>
      <c r="F1829" s="10">
        <v>57.078041112880456</v>
      </c>
      <c r="G1829" s="10">
        <v>48.863275115642395</v>
      </c>
      <c r="H1829" s="10">
        <v>236.8375657043062</v>
      </c>
      <c r="I1829" s="10">
        <f t="shared" si="45"/>
        <v>61.966523650497052</v>
      </c>
    </row>
    <row r="1830" spans="1:9" x14ac:dyDescent="0.25">
      <c r="A1830" s="20"/>
      <c r="B1830" s="5">
        <f>DATE(YEAR(siječanj!B1830),MONTH(siječanj!B1830)+8,DAY(siječanj!B1830))</f>
        <v>43728</v>
      </c>
      <c r="C1830" s="9">
        <v>19.03125</v>
      </c>
      <c r="D1830">
        <v>0.93141472323448504</v>
      </c>
      <c r="E1830" s="6">
        <v>63.069449023595453</v>
      </c>
      <c r="F1830" s="10">
        <v>56.610955688727636</v>
      </c>
      <c r="G1830" s="10">
        <v>49.111122881353829</v>
      </c>
      <c r="H1830" s="10">
        <v>236.62149863740916</v>
      </c>
      <c r="I1830" s="10">
        <f t="shared" si="45"/>
        <v>58.743813406863623</v>
      </c>
    </row>
    <row r="1831" spans="1:9" x14ac:dyDescent="0.25">
      <c r="A1831" s="20"/>
      <c r="B1831" s="5">
        <f>DATE(YEAR(siječanj!B1831),MONTH(siječanj!B1831)+8,DAY(siječanj!B1831))</f>
        <v>43728</v>
      </c>
      <c r="C1831" s="9">
        <v>19.0416666666667</v>
      </c>
      <c r="D1831">
        <v>0.93141472323448504</v>
      </c>
      <c r="E1831" s="6">
        <v>59.804451737686342</v>
      </c>
      <c r="F1831" s="10">
        <v>56.209663897032293</v>
      </c>
      <c r="G1831" s="10">
        <v>48.830200381817882</v>
      </c>
      <c r="H1831" s="10">
        <v>236.51341207866687</v>
      </c>
      <c r="I1831" s="10">
        <f t="shared" si="45"/>
        <v>55.702746863447246</v>
      </c>
    </row>
    <row r="1832" spans="1:9" x14ac:dyDescent="0.25">
      <c r="A1832" s="20"/>
      <c r="B1832" s="5">
        <f>DATE(YEAR(siječanj!B1832),MONTH(siječanj!B1832)+8,DAY(siječanj!B1832))</f>
        <v>43728</v>
      </c>
      <c r="C1832" s="9">
        <v>19.0520833333333</v>
      </c>
      <c r="D1832">
        <v>0.93141472323448504</v>
      </c>
      <c r="E1832" s="6">
        <v>58.175767335780137</v>
      </c>
      <c r="F1832" s="10">
        <v>55.367394628425998</v>
      </c>
      <c r="G1832" s="10">
        <v>47.178201719687571</v>
      </c>
      <c r="H1832" s="10">
        <v>236.82149203695067</v>
      </c>
      <c r="I1832" s="10">
        <f t="shared" si="45"/>
        <v>54.185766232009449</v>
      </c>
    </row>
    <row r="1833" spans="1:9" x14ac:dyDescent="0.25">
      <c r="A1833" s="20"/>
      <c r="B1833" s="5">
        <f>DATE(YEAR(siječanj!B1833),MONTH(siječanj!B1833)+8,DAY(siječanj!B1833))</f>
        <v>43728</v>
      </c>
      <c r="C1833" s="9">
        <v>19.0625</v>
      </c>
      <c r="D1833">
        <v>0.93141472323448504</v>
      </c>
      <c r="E1833" s="6">
        <v>56.207175242208876</v>
      </c>
      <c r="F1833" s="10">
        <v>54.983930892326107</v>
      </c>
      <c r="G1833" s="10">
        <v>47.321567043475213</v>
      </c>
      <c r="H1833" s="10">
        <v>236.3566362945092</v>
      </c>
      <c r="I1833" s="10">
        <f t="shared" si="45"/>
        <v>52.35219057201418</v>
      </c>
    </row>
    <row r="1834" spans="1:9" x14ac:dyDescent="0.25">
      <c r="A1834" s="20"/>
      <c r="B1834" s="5">
        <f>DATE(YEAR(siječanj!B1834),MONTH(siječanj!B1834)+8,DAY(siječanj!B1834))</f>
        <v>43728</v>
      </c>
      <c r="C1834" s="9">
        <v>19.0729166666667</v>
      </c>
      <c r="D1834">
        <v>0.93141472323448504</v>
      </c>
      <c r="E1834" s="6">
        <v>54.99856360492123</v>
      </c>
      <c r="F1834" s="10">
        <v>55.047043493460365</v>
      </c>
      <c r="G1834" s="10">
        <v>46.856465640840007</v>
      </c>
      <c r="H1834" s="10">
        <v>236.59369737583347</v>
      </c>
      <c r="I1834" s="10">
        <f t="shared" si="45"/>
        <v>51.226471898371926</v>
      </c>
    </row>
    <row r="1835" spans="1:9" x14ac:dyDescent="0.25">
      <c r="A1835" s="20"/>
      <c r="B1835" s="5">
        <f>DATE(YEAR(siječanj!B1835),MONTH(siječanj!B1835)+8,DAY(siječanj!B1835))</f>
        <v>43728</v>
      </c>
      <c r="C1835" s="9">
        <v>19.0833333333333</v>
      </c>
      <c r="D1835">
        <v>0.93141472323448504</v>
      </c>
      <c r="E1835" s="6">
        <v>53.878944638672465</v>
      </c>
      <c r="F1835" s="10">
        <v>55.068768676922353</v>
      </c>
      <c r="G1835" s="10">
        <v>47.500929237765064</v>
      </c>
      <c r="H1835" s="10">
        <v>236.70000308508662</v>
      </c>
      <c r="I1835" s="10">
        <f t="shared" si="45"/>
        <v>50.183642308795257</v>
      </c>
    </row>
    <row r="1836" spans="1:9" x14ac:dyDescent="0.25">
      <c r="A1836" s="20"/>
      <c r="B1836" s="5">
        <f>DATE(YEAR(siječanj!B1836),MONTH(siječanj!B1836)+8,DAY(siječanj!B1836))</f>
        <v>43728</v>
      </c>
      <c r="C1836" s="9">
        <v>19.09375</v>
      </c>
      <c r="D1836">
        <v>0.93141472323448504</v>
      </c>
      <c r="E1836" s="6">
        <v>52.896619489896331</v>
      </c>
      <c r="F1836" s="10">
        <v>55.147044356408614</v>
      </c>
      <c r="G1836" s="10">
        <v>47.5410403803753</v>
      </c>
      <c r="H1836" s="10">
        <v>236.9031609941417</v>
      </c>
      <c r="I1836" s="10">
        <f t="shared" si="45"/>
        <v>49.268690202221656</v>
      </c>
    </row>
    <row r="1837" spans="1:9" x14ac:dyDescent="0.25">
      <c r="A1837" s="20"/>
      <c r="B1837" s="5">
        <f>DATE(YEAR(siječanj!B1837),MONTH(siječanj!B1837)+8,DAY(siječanj!B1837))</f>
        <v>43728</v>
      </c>
      <c r="C1837" s="9">
        <v>19.1041666666667</v>
      </c>
      <c r="D1837">
        <v>0.93141472323448504</v>
      </c>
      <c r="E1837" s="6">
        <v>52.994042700746164</v>
      </c>
      <c r="F1837" s="10">
        <v>56.035681820938862</v>
      </c>
      <c r="G1837" s="10">
        <v>48.851353761339141</v>
      </c>
      <c r="H1837" s="10">
        <v>236.58758646084482</v>
      </c>
      <c r="I1837" s="10">
        <f t="shared" si="45"/>
        <v>49.359431615191973</v>
      </c>
    </row>
    <row r="1838" spans="1:9" x14ac:dyDescent="0.25">
      <c r="A1838" s="20"/>
      <c r="B1838" s="5">
        <f>DATE(YEAR(siječanj!B1838),MONTH(siječanj!B1838)+8,DAY(siječanj!B1838))</f>
        <v>43728</v>
      </c>
      <c r="C1838" s="9">
        <v>19.1145833333333</v>
      </c>
      <c r="D1838">
        <v>0.93141472323448504</v>
      </c>
      <c r="E1838" s="6">
        <v>52.50968719414967</v>
      </c>
      <c r="F1838" s="10">
        <v>55.961190890760683</v>
      </c>
      <c r="G1838" s="10">
        <v>48.387986373875314</v>
      </c>
      <c r="H1838" s="10">
        <v>236.40010302872608</v>
      </c>
      <c r="I1838" s="10">
        <f t="shared" si="45"/>
        <v>48.908295765068296</v>
      </c>
    </row>
    <row r="1839" spans="1:9" x14ac:dyDescent="0.25">
      <c r="A1839" s="20"/>
      <c r="B1839" s="5">
        <f>DATE(YEAR(siječanj!B1839),MONTH(siječanj!B1839)+8,DAY(siječanj!B1839))</f>
        <v>43728</v>
      </c>
      <c r="C1839" s="9">
        <v>19.125</v>
      </c>
      <c r="D1839">
        <v>0.93141472323448504</v>
      </c>
      <c r="E1839" s="6">
        <v>52.832495571228144</v>
      </c>
      <c r="F1839" s="10">
        <v>55.446103768066308</v>
      </c>
      <c r="G1839" s="10">
        <v>47.896718200633075</v>
      </c>
      <c r="H1839" s="10">
        <v>236.44588386680158</v>
      </c>
      <c r="I1839" s="10">
        <f t="shared" si="45"/>
        <v>49.208964240262617</v>
      </c>
    </row>
    <row r="1840" spans="1:9" x14ac:dyDescent="0.25">
      <c r="A1840" s="20"/>
      <c r="B1840" s="5">
        <f>DATE(YEAR(siječanj!B1840),MONTH(siječanj!B1840)+8,DAY(siječanj!B1840))</f>
        <v>43728</v>
      </c>
      <c r="C1840" s="9">
        <v>19.1354166666667</v>
      </c>
      <c r="D1840">
        <v>0.93141472323448504</v>
      </c>
      <c r="E1840" s="6">
        <v>53.305543850815731</v>
      </c>
      <c r="F1840" s="10">
        <v>55.2241962503103</v>
      </c>
      <c r="G1840" s="10">
        <v>48.212200585876438</v>
      </c>
      <c r="H1840" s="10">
        <v>236.20926599689511</v>
      </c>
      <c r="I1840" s="10">
        <f t="shared" si="45"/>
        <v>49.64956837267124</v>
      </c>
    </row>
    <row r="1841" spans="1:9" x14ac:dyDescent="0.25">
      <c r="A1841" s="20"/>
      <c r="B1841" s="5">
        <f>DATE(YEAR(siječanj!B1841),MONTH(siječanj!B1841)+8,DAY(siječanj!B1841))</f>
        <v>43728</v>
      </c>
      <c r="C1841" s="9">
        <v>19.1458333333333</v>
      </c>
      <c r="D1841">
        <v>0.93141472323448504</v>
      </c>
      <c r="E1841" s="6">
        <v>53.813735758269509</v>
      </c>
      <c r="F1841" s="10">
        <v>55.04673846594455</v>
      </c>
      <c r="G1841" s="10">
        <v>47.396470879385312</v>
      </c>
      <c r="H1841" s="10">
        <v>235.91257046913782</v>
      </c>
      <c r="I1841" s="10">
        <f t="shared" si="45"/>
        <v>50.122905797502305</v>
      </c>
    </row>
    <row r="1842" spans="1:9" x14ac:dyDescent="0.25">
      <c r="A1842" s="20"/>
      <c r="B1842" s="5">
        <f>DATE(YEAR(siječanj!B1842),MONTH(siječanj!B1842)+8,DAY(siječanj!B1842))</f>
        <v>43728</v>
      </c>
      <c r="C1842" s="9">
        <v>19.15625</v>
      </c>
      <c r="D1842">
        <v>0.93141472323448504</v>
      </c>
      <c r="E1842" s="6">
        <v>54.482821634379938</v>
      </c>
      <c r="F1842" s="10">
        <v>54.473435236448751</v>
      </c>
      <c r="G1842" s="10">
        <v>47.334736728144897</v>
      </c>
      <c r="H1842" s="10">
        <v>235.99778911958026</v>
      </c>
      <c r="I1842" s="10">
        <f t="shared" si="45"/>
        <v>50.746102233619801</v>
      </c>
    </row>
    <row r="1843" spans="1:9" x14ac:dyDescent="0.25">
      <c r="A1843" s="20"/>
      <c r="B1843" s="5">
        <f>DATE(YEAR(siječanj!B1843),MONTH(siječanj!B1843)+8,DAY(siječanj!B1843))</f>
        <v>43728</v>
      </c>
      <c r="C1843" s="9">
        <v>19.1666666666667</v>
      </c>
      <c r="D1843">
        <v>0.93141472323448504</v>
      </c>
      <c r="E1843" s="6">
        <v>57.184346574583429</v>
      </c>
      <c r="F1843" s="10">
        <v>54.665502233414095</v>
      </c>
      <c r="G1843" s="10">
        <v>47.7006861799387</v>
      </c>
      <c r="H1843" s="10">
        <v>236.06986249955193</v>
      </c>
      <c r="I1843" s="10">
        <f t="shared" si="45"/>
        <v>53.2623423381105</v>
      </c>
    </row>
    <row r="1844" spans="1:9" x14ac:dyDescent="0.25">
      <c r="A1844" s="20"/>
      <c r="B1844" s="5">
        <f>DATE(YEAR(siječanj!B1844),MONTH(siječanj!B1844)+8,DAY(siječanj!B1844))</f>
        <v>43728</v>
      </c>
      <c r="C1844" s="9">
        <v>19.1770833333333</v>
      </c>
      <c r="D1844">
        <v>0.93141472323448504</v>
      </c>
      <c r="E1844" s="6">
        <v>59.489131879662843</v>
      </c>
      <c r="F1844" s="10">
        <v>54.728747280706543</v>
      </c>
      <c r="G1844" s="10">
        <v>49.119772887590706</v>
      </c>
      <c r="H1844" s="10">
        <v>235.28932317179431</v>
      </c>
      <c r="I1844" s="10">
        <f t="shared" si="45"/>
        <v>55.40905330515595</v>
      </c>
    </row>
    <row r="1845" spans="1:9" x14ac:dyDescent="0.25">
      <c r="A1845" s="20"/>
      <c r="B1845" s="5">
        <f>DATE(YEAR(siječanj!B1845),MONTH(siječanj!B1845)+8,DAY(siječanj!B1845))</f>
        <v>43728</v>
      </c>
      <c r="C1845" s="9">
        <v>19.1875</v>
      </c>
      <c r="D1845">
        <v>0.93141472323448504</v>
      </c>
      <c r="E1845" s="6">
        <v>63.307081452297638</v>
      </c>
      <c r="F1845" s="10">
        <v>54.59282140073109</v>
      </c>
      <c r="G1845" s="10">
        <v>47.464763782454519</v>
      </c>
      <c r="H1845" s="10">
        <v>226.47209723643147</v>
      </c>
      <c r="I1845" s="10">
        <f t="shared" si="45"/>
        <v>58.965147749674806</v>
      </c>
    </row>
    <row r="1846" spans="1:9" x14ac:dyDescent="0.25">
      <c r="A1846" s="20"/>
      <c r="B1846" s="5">
        <f>DATE(YEAR(siječanj!B1846),MONTH(siječanj!B1846)+8,DAY(siječanj!B1846))</f>
        <v>43728</v>
      </c>
      <c r="C1846" s="9">
        <v>19.1979166666667</v>
      </c>
      <c r="D1846">
        <v>0.93141472323448504</v>
      </c>
      <c r="E1846" s="6">
        <v>67.911831775005368</v>
      </c>
      <c r="F1846" s="10">
        <v>55.365223314135775</v>
      </c>
      <c r="G1846" s="10">
        <v>46.976666609178466</v>
      </c>
      <c r="H1846" s="10">
        <v>207.30172971328147</v>
      </c>
      <c r="I1846" s="10">
        <f t="shared" si="45"/>
        <v>63.254079997063535</v>
      </c>
    </row>
    <row r="1847" spans="1:9" x14ac:dyDescent="0.25">
      <c r="A1847" s="20"/>
      <c r="B1847" s="5">
        <f>DATE(YEAR(siječanj!B1847),MONTH(siječanj!B1847)+8,DAY(siječanj!B1847))</f>
        <v>43728</v>
      </c>
      <c r="C1847" s="9">
        <v>19.2083333333333</v>
      </c>
      <c r="D1847">
        <v>0.93141472323448504</v>
      </c>
      <c r="E1847" s="6">
        <v>74.045567152211532</v>
      </c>
      <c r="F1847" s="10">
        <v>56.14840152859265</v>
      </c>
      <c r="G1847" s="10">
        <v>48.00403848683041</v>
      </c>
      <c r="H1847" s="10">
        <v>192.62071667260145</v>
      </c>
      <c r="I1847" s="10">
        <f t="shared" si="45"/>
        <v>68.967131435817578</v>
      </c>
    </row>
    <row r="1848" spans="1:9" x14ac:dyDescent="0.25">
      <c r="A1848" s="20"/>
      <c r="B1848" s="5">
        <f>DATE(YEAR(siječanj!B1848),MONTH(siječanj!B1848)+8,DAY(siječanj!B1848))</f>
        <v>43728</v>
      </c>
      <c r="C1848" s="9">
        <v>19.21875</v>
      </c>
      <c r="D1848">
        <v>0.93141472323448504</v>
      </c>
      <c r="E1848" s="6">
        <v>80.295726963988415</v>
      </c>
      <c r="F1848" s="10">
        <v>60.965135179559823</v>
      </c>
      <c r="G1848" s="10">
        <v>48.034154958661148</v>
      </c>
      <c r="H1848" s="10">
        <v>169.70187307594742</v>
      </c>
      <c r="I1848" s="10">
        <f t="shared" si="45"/>
        <v>74.788622307075045</v>
      </c>
    </row>
    <row r="1849" spans="1:9" x14ac:dyDescent="0.25">
      <c r="A1849" s="20"/>
      <c r="B1849" s="5">
        <f>DATE(YEAR(siječanj!B1849),MONTH(siječanj!B1849)+8,DAY(siječanj!B1849))</f>
        <v>43728</v>
      </c>
      <c r="C1849" s="9">
        <v>19.2291666666667</v>
      </c>
      <c r="D1849">
        <v>0.93141472323448504</v>
      </c>
      <c r="E1849" s="6">
        <v>85.196075260230742</v>
      </c>
      <c r="F1849" s="10">
        <v>66.632478193578876</v>
      </c>
      <c r="G1849" s="10">
        <v>50.424069396466805</v>
      </c>
      <c r="H1849" s="10">
        <v>143.45857767106693</v>
      </c>
      <c r="I1849" s="10">
        <f t="shared" si="45"/>
        <v>79.352878859172179</v>
      </c>
    </row>
    <row r="1850" spans="1:9" x14ac:dyDescent="0.25">
      <c r="A1850" s="20"/>
      <c r="B1850" s="5">
        <f>DATE(YEAR(siječanj!B1850),MONTH(siječanj!B1850)+8,DAY(siječanj!B1850))</f>
        <v>43728</v>
      </c>
      <c r="C1850" s="9">
        <v>19.2395833333333</v>
      </c>
      <c r="D1850">
        <v>0.93141472323448504</v>
      </c>
      <c r="E1850" s="6">
        <v>90.787712931287345</v>
      </c>
      <c r="F1850" s="10">
        <v>68.11723574849195</v>
      </c>
      <c r="G1850" s="10">
        <v>53.885360360822233</v>
      </c>
      <c r="H1850" s="10">
        <v>112.93569984781256</v>
      </c>
      <c r="I1850" s="10">
        <f t="shared" si="45"/>
        <v>84.561012512986878</v>
      </c>
    </row>
    <row r="1851" spans="1:9" x14ac:dyDescent="0.25">
      <c r="A1851" s="20"/>
      <c r="B1851" s="5">
        <f>DATE(YEAR(siječanj!B1851),MONTH(siječanj!B1851)+8,DAY(siječanj!B1851))</f>
        <v>43728</v>
      </c>
      <c r="C1851" s="9">
        <v>19.25</v>
      </c>
      <c r="D1851">
        <v>0.93141472323448504</v>
      </c>
      <c r="E1851" s="6">
        <v>95.845773766762775</v>
      </c>
      <c r="F1851" s="10">
        <v>72.610728530133116</v>
      </c>
      <c r="G1851" s="10">
        <v>65.212846579269083</v>
      </c>
      <c r="H1851" s="10">
        <v>66.491220206345332</v>
      </c>
      <c r="I1851" s="10">
        <f t="shared" si="45"/>
        <v>89.272164846164415</v>
      </c>
    </row>
    <row r="1852" spans="1:9" x14ac:dyDescent="0.25">
      <c r="A1852" s="20"/>
      <c r="B1852" s="5">
        <f>DATE(YEAR(siječanj!B1852),MONTH(siječanj!B1852)+8,DAY(siječanj!B1852))</f>
        <v>43728</v>
      </c>
      <c r="C1852" s="9">
        <v>19.2604166666667</v>
      </c>
      <c r="D1852">
        <v>0.93141472323448504</v>
      </c>
      <c r="E1852" s="6">
        <v>98.906777400975955</v>
      </c>
      <c r="F1852" s="10">
        <v>89.923548502647094</v>
      </c>
      <c r="G1852" s="10">
        <v>83.575621698642649</v>
      </c>
      <c r="H1852" s="10">
        <v>34.766220955001202</v>
      </c>
      <c r="I1852" s="10">
        <f t="shared" si="45"/>
        <v>92.123228698944843</v>
      </c>
    </row>
    <row r="1853" spans="1:9" x14ac:dyDescent="0.25">
      <c r="A1853" s="20"/>
      <c r="B1853" s="5">
        <f>DATE(YEAR(siječanj!B1853),MONTH(siječanj!B1853)+8,DAY(siječanj!B1853))</f>
        <v>43728</v>
      </c>
      <c r="C1853" s="9">
        <v>19.2708333333333</v>
      </c>
      <c r="D1853">
        <v>0.93141472323448504</v>
      </c>
      <c r="E1853" s="6">
        <v>101.08244630374378</v>
      </c>
      <c r="F1853" s="10">
        <v>99.951344139172306</v>
      </c>
      <c r="G1853" s="10">
        <v>95.476966590716856</v>
      </c>
      <c r="H1853" s="10">
        <v>18.600124509562736</v>
      </c>
      <c r="I1853" s="10">
        <f t="shared" si="45"/>
        <v>94.149678747866204</v>
      </c>
    </row>
    <row r="1854" spans="1:9" x14ac:dyDescent="0.25">
      <c r="A1854" s="20"/>
      <c r="B1854" s="5">
        <f>DATE(YEAR(siječanj!B1854),MONTH(siječanj!B1854)+8,DAY(siječanj!B1854))</f>
        <v>43728</v>
      </c>
      <c r="C1854" s="9">
        <v>19.28125</v>
      </c>
      <c r="D1854">
        <v>0.93141472323448504</v>
      </c>
      <c r="E1854" s="6">
        <v>102.03658726355809</v>
      </c>
      <c r="F1854" s="10">
        <v>109.80383323802225</v>
      </c>
      <c r="G1854" s="10">
        <v>103.83440192058248</v>
      </c>
      <c r="H1854" s="10">
        <v>11.964686316297904</v>
      </c>
      <c r="I1854" s="10">
        <f t="shared" si="45"/>
        <v>95.03837968587834</v>
      </c>
    </row>
    <row r="1855" spans="1:9" x14ac:dyDescent="0.25">
      <c r="A1855" s="20"/>
      <c r="B1855" s="5">
        <f>DATE(YEAR(siječanj!B1855),MONTH(siječanj!B1855)+8,DAY(siječanj!B1855))</f>
        <v>43728</v>
      </c>
      <c r="C1855" s="9">
        <v>19.2916666666667</v>
      </c>
      <c r="D1855">
        <v>0.93141472323448504</v>
      </c>
      <c r="E1855" s="6">
        <v>99.971341259543593</v>
      </c>
      <c r="F1855" s="10">
        <v>116.06642139507612</v>
      </c>
      <c r="G1855" s="10">
        <v>109.80447566831141</v>
      </c>
      <c r="H1855" s="10">
        <v>4.7574563706766009</v>
      </c>
      <c r="I1855" s="10">
        <f t="shared" si="45"/>
        <v>93.114779150638057</v>
      </c>
    </row>
    <row r="1856" spans="1:9" x14ac:dyDescent="0.25">
      <c r="A1856" s="20"/>
      <c r="B1856" s="5">
        <f>DATE(YEAR(siječanj!B1856),MONTH(siječanj!B1856)+8,DAY(siječanj!B1856))</f>
        <v>43728</v>
      </c>
      <c r="C1856" s="9">
        <v>19.3020833333333</v>
      </c>
      <c r="D1856">
        <v>0.93141472323448504</v>
      </c>
      <c r="E1856" s="6">
        <v>97.318822244210935</v>
      </c>
      <c r="F1856" s="10">
        <v>129.13142015529894</v>
      </c>
      <c r="G1856" s="10">
        <v>120.6930232408061</v>
      </c>
      <c r="H1856" s="10">
        <v>3.3632493151590341</v>
      </c>
      <c r="I1856" s="10">
        <f t="shared" si="45"/>
        <v>90.644183886097778</v>
      </c>
    </row>
    <row r="1857" spans="1:9" x14ac:dyDescent="0.25">
      <c r="A1857" s="20"/>
      <c r="B1857" s="5">
        <f>DATE(YEAR(siječanj!B1857),MONTH(siječanj!B1857)+8,DAY(siječanj!B1857))</f>
        <v>43728</v>
      </c>
      <c r="C1857" s="9">
        <v>19.3125</v>
      </c>
      <c r="D1857">
        <v>0.93141472323448504</v>
      </c>
      <c r="E1857" s="6">
        <v>97.117069986473922</v>
      </c>
      <c r="F1857" s="10">
        <v>135.45116886340872</v>
      </c>
      <c r="G1857" s="10">
        <v>133.34281644515218</v>
      </c>
      <c r="H1857" s="10">
        <v>3.8432602868486772</v>
      </c>
      <c r="I1857" s="10">
        <f t="shared" si="45"/>
        <v>90.456268862795724</v>
      </c>
    </row>
    <row r="1858" spans="1:9" x14ac:dyDescent="0.25">
      <c r="A1858" s="20"/>
      <c r="B1858" s="5">
        <f>DATE(YEAR(siječanj!B1858),MONTH(siječanj!B1858)+8,DAY(siječanj!B1858))</f>
        <v>43728</v>
      </c>
      <c r="C1858" s="9">
        <v>19.3229166666667</v>
      </c>
      <c r="D1858">
        <v>0.93141472323448504</v>
      </c>
      <c r="E1858" s="6">
        <v>96.194658946011771</v>
      </c>
      <c r="F1858" s="10">
        <v>139.35576990408794</v>
      </c>
      <c r="G1858" s="10">
        <v>146.51260547686456</v>
      </c>
      <c r="H1858" s="10">
        <v>3.4788824737309385</v>
      </c>
      <c r="I1858" s="10">
        <f t="shared" si="45"/>
        <v>89.597121638835233</v>
      </c>
    </row>
    <row r="1859" spans="1:9" x14ac:dyDescent="0.25">
      <c r="A1859" s="20"/>
      <c r="B1859" s="5">
        <f>DATE(YEAR(siječanj!B1859),MONTH(siječanj!B1859)+8,DAY(siječanj!B1859))</f>
        <v>43728</v>
      </c>
      <c r="C1859" s="9">
        <v>19.3333333333333</v>
      </c>
      <c r="D1859">
        <v>0.93141472323448504</v>
      </c>
      <c r="E1859" s="6">
        <v>97.616061061064428</v>
      </c>
      <c r="F1859" s="10">
        <v>169.45502225800593</v>
      </c>
      <c r="G1859" s="10">
        <v>154.10930988699434</v>
      </c>
      <c r="H1859" s="10">
        <v>2.387249750239373</v>
      </c>
      <c r="I1859" s="10">
        <f t="shared" si="45"/>
        <v>90.92103649643191</v>
      </c>
    </row>
    <row r="1860" spans="1:9" x14ac:dyDescent="0.25">
      <c r="A1860" s="20"/>
      <c r="B1860" s="5">
        <f>DATE(YEAR(siječanj!B1860),MONTH(siječanj!B1860)+8,DAY(siječanj!B1860))</f>
        <v>43728</v>
      </c>
      <c r="C1860" s="9">
        <v>19.34375</v>
      </c>
      <c r="D1860">
        <v>0.93141472323448504</v>
      </c>
      <c r="E1860" s="6">
        <v>98.470983113982953</v>
      </c>
      <c r="F1860" s="10">
        <v>170.93613152328905</v>
      </c>
      <c r="G1860" s="10">
        <v>176.22829903719858</v>
      </c>
      <c r="H1860" s="10">
        <v>2.0853067193525066</v>
      </c>
      <c r="I1860" s="10">
        <f t="shared" ref="I1860:I1923" si="47">D1860*E1860</f>
        <v>91.717323483738085</v>
      </c>
    </row>
    <row r="1861" spans="1:9" x14ac:dyDescent="0.25">
      <c r="A1861" s="20"/>
      <c r="B1861" s="5">
        <f>DATE(YEAR(siječanj!B1861),MONTH(siječanj!B1861)+8,DAY(siječanj!B1861))</f>
        <v>43728</v>
      </c>
      <c r="C1861" s="9">
        <v>19.3541666666667</v>
      </c>
      <c r="D1861">
        <v>0.93141472323448504</v>
      </c>
      <c r="E1861" s="6">
        <v>97.879967828428633</v>
      </c>
      <c r="F1861" s="10">
        <v>199.49667658719397</v>
      </c>
      <c r="G1861" s="10">
        <v>181.15880660613982</v>
      </c>
      <c r="H1861" s="10">
        <v>2.4008722483541964</v>
      </c>
      <c r="I1861" s="10">
        <f t="shared" si="47"/>
        <v>91.166843145116161</v>
      </c>
    </row>
    <row r="1862" spans="1:9" x14ac:dyDescent="0.25">
      <c r="A1862" s="20"/>
      <c r="B1862" s="5">
        <f>DATE(YEAR(siječanj!B1862),MONTH(siječanj!B1862)+8,DAY(siječanj!B1862))</f>
        <v>43728</v>
      </c>
      <c r="C1862" s="9">
        <v>19.3645833333333</v>
      </c>
      <c r="D1862">
        <v>0.93141472323448504</v>
      </c>
      <c r="E1862" s="6">
        <v>98.132969390286732</v>
      </c>
      <c r="F1862" s="10">
        <v>186.56522770313924</v>
      </c>
      <c r="G1862" s="10">
        <v>181.51589732764833</v>
      </c>
      <c r="H1862" s="10">
        <v>1.7874156212920962</v>
      </c>
      <c r="I1862" s="10">
        <f t="shared" si="47"/>
        <v>91.402492524832113</v>
      </c>
    </row>
    <row r="1863" spans="1:9" x14ac:dyDescent="0.25">
      <c r="A1863" s="20"/>
      <c r="B1863" s="5">
        <f>DATE(YEAR(siječanj!B1863),MONTH(siječanj!B1863)+8,DAY(siječanj!B1863))</f>
        <v>43728</v>
      </c>
      <c r="C1863" s="9">
        <v>19.375</v>
      </c>
      <c r="D1863">
        <v>0.93141472323448504</v>
      </c>
      <c r="E1863" s="6">
        <v>98.452500051310139</v>
      </c>
      <c r="F1863" s="10">
        <v>205.30862271130948</v>
      </c>
      <c r="G1863" s="10">
        <v>186.91213648529398</v>
      </c>
      <c r="H1863" s="10">
        <v>1.4289526296237434</v>
      </c>
      <c r="I1863" s="10">
        <f t="shared" si="47"/>
        <v>91.700108087034153</v>
      </c>
    </row>
    <row r="1864" spans="1:9" x14ac:dyDescent="0.25">
      <c r="A1864" s="20"/>
      <c r="B1864" s="5">
        <f>DATE(YEAR(siječanj!B1864),MONTH(siječanj!B1864)+8,DAY(siječanj!B1864))</f>
        <v>43728</v>
      </c>
      <c r="C1864" s="9">
        <v>19.3854166666667</v>
      </c>
      <c r="D1864">
        <v>0.93141472323448504</v>
      </c>
      <c r="E1864" s="6">
        <v>99.52671937446523</v>
      </c>
      <c r="F1864" s="10">
        <v>192.5035194351216</v>
      </c>
      <c r="G1864" s="10">
        <v>182.72146736162784</v>
      </c>
      <c r="H1864" s="10">
        <v>1.4150790117214036</v>
      </c>
      <c r="I1864" s="10">
        <f t="shared" si="47"/>
        <v>92.700651780603792</v>
      </c>
    </row>
    <row r="1865" spans="1:9" x14ac:dyDescent="0.25">
      <c r="A1865" s="20"/>
      <c r="B1865" s="5">
        <f>DATE(YEAR(siječanj!B1865),MONTH(siječanj!B1865)+8,DAY(siječanj!B1865))</f>
        <v>43728</v>
      </c>
      <c r="C1865" s="9">
        <v>19.3958333333333</v>
      </c>
      <c r="D1865">
        <v>0.93141472323448504</v>
      </c>
      <c r="E1865" s="6">
        <v>98.951124839642503</v>
      </c>
      <c r="F1865" s="10">
        <v>190.22547762253029</v>
      </c>
      <c r="G1865" s="10">
        <v>184.87973423101766</v>
      </c>
      <c r="H1865" s="10">
        <v>1.5744200195252627</v>
      </c>
      <c r="I1865" s="10">
        <f t="shared" si="47"/>
        <v>92.164534556256598</v>
      </c>
    </row>
    <row r="1866" spans="1:9" x14ac:dyDescent="0.25">
      <c r="A1866" s="20"/>
      <c r="B1866" s="5">
        <f>DATE(YEAR(siječanj!B1866),MONTH(siječanj!B1866)+8,DAY(siječanj!B1866))</f>
        <v>43728</v>
      </c>
      <c r="C1866" s="9">
        <v>19.40625</v>
      </c>
      <c r="D1866">
        <v>0.93141472323448504</v>
      </c>
      <c r="E1866" s="6">
        <v>98.779488459372246</v>
      </c>
      <c r="F1866" s="10">
        <v>177.20580755656567</v>
      </c>
      <c r="G1866" s="10">
        <v>190.89434647953749</v>
      </c>
      <c r="H1866" s="10">
        <v>1.4907851245554726</v>
      </c>
      <c r="I1866" s="10">
        <f t="shared" si="47"/>
        <v>92.004669904630205</v>
      </c>
    </row>
    <row r="1867" spans="1:9" x14ac:dyDescent="0.25">
      <c r="A1867" s="20"/>
      <c r="B1867" s="5">
        <f>DATE(YEAR(siječanj!B1867),MONTH(siječanj!B1867)+8,DAY(siječanj!B1867))</f>
        <v>43728</v>
      </c>
      <c r="C1867" s="9">
        <v>19.4166666666667</v>
      </c>
      <c r="D1867">
        <v>0.93141472323448504</v>
      </c>
      <c r="E1867" s="6">
        <v>99.567383104991123</v>
      </c>
      <c r="F1867" s="10">
        <v>176.92771075958044</v>
      </c>
      <c r="G1867" s="10">
        <v>190.69245412979168</v>
      </c>
      <c r="H1867" s="10">
        <v>1.2863025836331627</v>
      </c>
      <c r="I1867" s="10">
        <f t="shared" si="47"/>
        <v>92.738526577917256</v>
      </c>
    </row>
    <row r="1868" spans="1:9" x14ac:dyDescent="0.25">
      <c r="A1868" s="20"/>
      <c r="B1868" s="5">
        <f>DATE(YEAR(siječanj!B1868),MONTH(siječanj!B1868)+8,DAY(siječanj!B1868))</f>
        <v>43728</v>
      </c>
      <c r="C1868" s="9">
        <v>19.4270833333333</v>
      </c>
      <c r="D1868">
        <v>0.93141472323448504</v>
      </c>
      <c r="E1868" s="6">
        <v>99.60988223739038</v>
      </c>
      <c r="F1868" s="10">
        <v>195.06049687036662</v>
      </c>
      <c r="G1868" s="10">
        <v>186.46208729768813</v>
      </c>
      <c r="H1868" s="10">
        <v>1.3185359593869361</v>
      </c>
      <c r="I1868" s="10">
        <f t="shared" si="47"/>
        <v>92.778110895558612</v>
      </c>
    </row>
    <row r="1869" spans="1:9" x14ac:dyDescent="0.25">
      <c r="A1869" s="20"/>
      <c r="B1869" s="5">
        <f>DATE(YEAR(siječanj!B1869),MONTH(siječanj!B1869)+8,DAY(siječanj!B1869))</f>
        <v>43728</v>
      </c>
      <c r="C1869" s="9">
        <v>19.4375</v>
      </c>
      <c r="D1869">
        <v>0.93141472323448504</v>
      </c>
      <c r="E1869" s="6">
        <v>99.664416206086386</v>
      </c>
      <c r="F1869" s="10">
        <v>188.2040522481789</v>
      </c>
      <c r="G1869" s="10">
        <v>183.56995068802286</v>
      </c>
      <c r="H1869" s="10">
        <v>1.3594754880927655</v>
      </c>
      <c r="I1869" s="10">
        <f t="shared" si="47"/>
        <v>92.82890463691848</v>
      </c>
    </row>
    <row r="1870" spans="1:9" x14ac:dyDescent="0.25">
      <c r="A1870" s="20"/>
      <c r="B1870" s="5">
        <f>DATE(YEAR(siječanj!B1870),MONTH(siječanj!B1870)+8,DAY(siječanj!B1870))</f>
        <v>43728</v>
      </c>
      <c r="C1870" s="9">
        <v>19.4479166666667</v>
      </c>
      <c r="D1870">
        <v>0.93141472323448504</v>
      </c>
      <c r="E1870" s="6">
        <v>101.41010871822667</v>
      </c>
      <c r="F1870" s="10">
        <v>175.80715605855147</v>
      </c>
      <c r="G1870" s="10">
        <v>182.84284842362462</v>
      </c>
      <c r="H1870" s="10">
        <v>1.4571580840048464</v>
      </c>
      <c r="I1870" s="10">
        <f t="shared" si="47"/>
        <v>94.45486834496613</v>
      </c>
    </row>
    <row r="1871" spans="1:9" x14ac:dyDescent="0.25">
      <c r="A1871" s="20"/>
      <c r="B1871" s="5">
        <f>DATE(YEAR(siječanj!B1871),MONTH(siječanj!B1871)+8,DAY(siječanj!B1871))</f>
        <v>43728</v>
      </c>
      <c r="C1871" s="9">
        <v>19.4583333333333</v>
      </c>
      <c r="D1871">
        <v>0.93141472323448504</v>
      </c>
      <c r="E1871" s="6">
        <v>102.02607316045226</v>
      </c>
      <c r="F1871" s="10">
        <v>173.91338068604907</v>
      </c>
      <c r="G1871" s="10">
        <v>183.66365975790964</v>
      </c>
      <c r="H1871" s="10">
        <v>1.3940879987258759</v>
      </c>
      <c r="I1871" s="10">
        <f t="shared" si="47"/>
        <v>95.028586695443963</v>
      </c>
    </row>
    <row r="1872" spans="1:9" x14ac:dyDescent="0.25">
      <c r="A1872" s="20"/>
      <c r="B1872" s="5">
        <f>DATE(YEAR(siječanj!B1872),MONTH(siječanj!B1872)+8,DAY(siječanj!B1872))</f>
        <v>43728</v>
      </c>
      <c r="C1872" s="9">
        <v>19.46875</v>
      </c>
      <c r="D1872">
        <v>0.93141472323448504</v>
      </c>
      <c r="E1872" s="6">
        <v>103.00043034230708</v>
      </c>
      <c r="F1872" s="10">
        <v>168.96243894164286</v>
      </c>
      <c r="G1872" s="10">
        <v>177.44192903058581</v>
      </c>
      <c r="H1872" s="10">
        <v>1.3454107790373757</v>
      </c>
      <c r="I1872" s="10">
        <f t="shared" si="47"/>
        <v>95.936117320312803</v>
      </c>
    </row>
    <row r="1873" spans="1:9" x14ac:dyDescent="0.25">
      <c r="A1873" s="20"/>
      <c r="B1873" s="5">
        <f>DATE(YEAR(siječanj!B1873),MONTH(siječanj!B1873)+8,DAY(siječanj!B1873))</f>
        <v>43728</v>
      </c>
      <c r="C1873" s="9">
        <v>19.4791666666667</v>
      </c>
      <c r="D1873">
        <v>0.93141472323448504</v>
      </c>
      <c r="E1873" s="6">
        <v>103.53607585149781</v>
      </c>
      <c r="F1873" s="10">
        <v>165.68618254298443</v>
      </c>
      <c r="G1873" s="10">
        <v>174.5752808383703</v>
      </c>
      <c r="H1873" s="10">
        <v>1.2688582624573357</v>
      </c>
      <c r="I1873" s="10">
        <f t="shared" si="47"/>
        <v>96.435025434007486</v>
      </c>
    </row>
    <row r="1874" spans="1:9" x14ac:dyDescent="0.25">
      <c r="A1874" s="20"/>
      <c r="B1874" s="5">
        <f>DATE(YEAR(siječanj!B1874),MONTH(siječanj!B1874)+8,DAY(siječanj!B1874))</f>
        <v>43728</v>
      </c>
      <c r="C1874" s="9">
        <v>19.4895833333333</v>
      </c>
      <c r="D1874">
        <v>0.93141472323448504</v>
      </c>
      <c r="E1874" s="6">
        <v>103.37812209936301</v>
      </c>
      <c r="F1874" s="10">
        <v>162.02437939137468</v>
      </c>
      <c r="G1874" s="10">
        <v>169.38943150759499</v>
      </c>
      <c r="H1874" s="10">
        <v>1.2781446922092299</v>
      </c>
      <c r="I1874" s="10">
        <f t="shared" si="47"/>
        <v>96.287904983678999</v>
      </c>
    </row>
    <row r="1875" spans="1:9" x14ac:dyDescent="0.25">
      <c r="A1875" s="20"/>
      <c r="B1875" s="5">
        <f>DATE(YEAR(siječanj!B1875),MONTH(siječanj!B1875)+8,DAY(siječanj!B1875))</f>
        <v>43728</v>
      </c>
      <c r="C1875" s="9">
        <v>19.5</v>
      </c>
      <c r="D1875">
        <v>0.93141472323448504</v>
      </c>
      <c r="E1875" s="6">
        <v>101.81331643264056</v>
      </c>
      <c r="F1875" s="10">
        <v>159.62336734119017</v>
      </c>
      <c r="G1875" s="10">
        <v>169.21560852843598</v>
      </c>
      <c r="H1875" s="10">
        <v>1.3881601710723555</v>
      </c>
      <c r="I1875" s="10">
        <f t="shared" si="47"/>
        <v>94.830421946692951</v>
      </c>
    </row>
    <row r="1876" spans="1:9" x14ac:dyDescent="0.25">
      <c r="A1876" s="20"/>
      <c r="B1876" s="5">
        <f>DATE(YEAR(siječanj!B1876),MONTH(siječanj!B1876)+8,DAY(siječanj!B1876))</f>
        <v>43728</v>
      </c>
      <c r="C1876" s="9">
        <v>19.5104166666667</v>
      </c>
      <c r="D1876">
        <v>0.93141472323448504</v>
      </c>
      <c r="E1876" s="6">
        <v>100.92286560532966</v>
      </c>
      <c r="F1876" s="10">
        <v>158.16804092803341</v>
      </c>
      <c r="G1876" s="10">
        <v>172.61216694031711</v>
      </c>
      <c r="H1876" s="10">
        <v>1.5153988656410253</v>
      </c>
      <c r="I1876" s="10">
        <f t="shared" si="47"/>
        <v>94.001042935819257</v>
      </c>
    </row>
    <row r="1877" spans="1:9" x14ac:dyDescent="0.25">
      <c r="A1877" s="20"/>
      <c r="B1877" s="5">
        <f>DATE(YEAR(siječanj!B1877),MONTH(siječanj!B1877)+8,DAY(siječanj!B1877))</f>
        <v>43728</v>
      </c>
      <c r="C1877" s="9">
        <v>19.5208333333333</v>
      </c>
      <c r="D1877">
        <v>0.93141472323448504</v>
      </c>
      <c r="E1877" s="6">
        <v>100.94421245080652</v>
      </c>
      <c r="F1877" s="10">
        <v>155.12624232399881</v>
      </c>
      <c r="G1877" s="10">
        <v>173.39521527753652</v>
      </c>
      <c r="H1877" s="10">
        <v>1.6007455771703381</v>
      </c>
      <c r="I1877" s="10">
        <f t="shared" si="47"/>
        <v>94.020925701991018</v>
      </c>
    </row>
    <row r="1878" spans="1:9" x14ac:dyDescent="0.25">
      <c r="A1878" s="20"/>
      <c r="B1878" s="5">
        <f>DATE(YEAR(siječanj!B1878),MONTH(siječanj!B1878)+8,DAY(siječanj!B1878))</f>
        <v>43728</v>
      </c>
      <c r="C1878" s="9">
        <v>19.53125</v>
      </c>
      <c r="D1878">
        <v>0.93141472323448504</v>
      </c>
      <c r="E1878" s="6">
        <v>100.10054799261262</v>
      </c>
      <c r="F1878" s="10">
        <v>153.39538375310164</v>
      </c>
      <c r="G1878" s="10">
        <v>172.88105970960163</v>
      </c>
      <c r="H1878" s="10">
        <v>1.7277341524287326</v>
      </c>
      <c r="I1878" s="10">
        <f t="shared" si="47"/>
        <v>93.235124204159575</v>
      </c>
    </row>
    <row r="1879" spans="1:9" x14ac:dyDescent="0.25">
      <c r="A1879" s="20"/>
      <c r="B1879" s="5">
        <f>DATE(YEAR(siječanj!B1879),MONTH(siječanj!B1879)+8,DAY(siječanj!B1879))</f>
        <v>43728</v>
      </c>
      <c r="C1879" s="9">
        <v>19.5416666666667</v>
      </c>
      <c r="D1879">
        <v>0.93141472323448504</v>
      </c>
      <c r="E1879" s="6">
        <v>97.96786164069313</v>
      </c>
      <c r="F1879" s="10">
        <v>153.31380896022063</v>
      </c>
      <c r="G1879" s="10">
        <v>170.43084810535035</v>
      </c>
      <c r="H1879" s="10">
        <v>1.9033379177866792</v>
      </c>
      <c r="I1879" s="10">
        <f t="shared" si="47"/>
        <v>91.248708735940511</v>
      </c>
    </row>
    <row r="1880" spans="1:9" x14ac:dyDescent="0.25">
      <c r="A1880" s="20"/>
      <c r="B1880" s="5">
        <f>DATE(YEAR(siječanj!B1880),MONTH(siječanj!B1880)+8,DAY(siječanj!B1880))</f>
        <v>43728</v>
      </c>
      <c r="C1880" s="9">
        <v>19.5520833333333</v>
      </c>
      <c r="D1880">
        <v>0.93141472323448504</v>
      </c>
      <c r="E1880" s="6">
        <v>96.853045094273085</v>
      </c>
      <c r="F1880" s="10">
        <v>152.48549871398285</v>
      </c>
      <c r="G1880" s="10">
        <v>165.24993188718071</v>
      </c>
      <c r="H1880" s="10">
        <v>1.799507389228036</v>
      </c>
      <c r="I1880" s="10">
        <f t="shared" si="47"/>
        <v>90.210352190899471</v>
      </c>
    </row>
    <row r="1881" spans="1:9" x14ac:dyDescent="0.25">
      <c r="A1881" s="20"/>
      <c r="B1881" s="5">
        <f>DATE(YEAR(siječanj!B1881),MONTH(siječanj!B1881)+8,DAY(siječanj!B1881))</f>
        <v>43728</v>
      </c>
      <c r="C1881" s="9">
        <v>19.5625</v>
      </c>
      <c r="D1881">
        <v>0.93141472323448504</v>
      </c>
      <c r="E1881" s="6">
        <v>96.843285401888593</v>
      </c>
      <c r="F1881" s="10">
        <v>152.54566940499745</v>
      </c>
      <c r="G1881" s="10">
        <v>163.2088675848955</v>
      </c>
      <c r="H1881" s="10">
        <v>1.8164904903957155</v>
      </c>
      <c r="I1881" s="10">
        <f t="shared" si="47"/>
        <v>90.201261869718309</v>
      </c>
    </row>
    <row r="1882" spans="1:9" x14ac:dyDescent="0.25">
      <c r="A1882" s="20"/>
      <c r="B1882" s="5">
        <f>DATE(YEAR(siječanj!B1882),MONTH(siječanj!B1882)+8,DAY(siječanj!B1882))</f>
        <v>43728</v>
      </c>
      <c r="C1882" s="9">
        <v>19.5729166666667</v>
      </c>
      <c r="D1882">
        <v>0.93141472323448504</v>
      </c>
      <c r="E1882" s="6">
        <v>97.183945518983634</v>
      </c>
      <c r="F1882" s="10">
        <v>152.43225134487326</v>
      </c>
      <c r="G1882" s="10">
        <v>159.13180455242298</v>
      </c>
      <c r="H1882" s="10">
        <v>1.8953431041530455</v>
      </c>
      <c r="I1882" s="10">
        <f t="shared" si="47"/>
        <v>90.518557718399421</v>
      </c>
    </row>
    <row r="1883" spans="1:9" x14ac:dyDescent="0.25">
      <c r="A1883" s="20"/>
      <c r="B1883" s="5">
        <f>DATE(YEAR(siječanj!B1883),MONTH(siječanj!B1883)+8,DAY(siječanj!B1883))</f>
        <v>43728</v>
      </c>
      <c r="C1883" s="9">
        <v>19.5833333333333</v>
      </c>
      <c r="D1883">
        <v>0.93141472323448504</v>
      </c>
      <c r="E1883" s="6">
        <v>99.716532089891345</v>
      </c>
      <c r="F1883" s="10">
        <v>149.54862154834902</v>
      </c>
      <c r="G1883" s="10">
        <v>151.79714917114435</v>
      </c>
      <c r="H1883" s="10">
        <v>1.7564928707241643</v>
      </c>
      <c r="I1883" s="10">
        <f t="shared" si="47"/>
        <v>92.8774461384088</v>
      </c>
    </row>
    <row r="1884" spans="1:9" x14ac:dyDescent="0.25">
      <c r="A1884" s="20"/>
      <c r="B1884" s="5">
        <f>DATE(YEAR(siječanj!B1884),MONTH(siječanj!B1884)+8,DAY(siječanj!B1884))</f>
        <v>43728</v>
      </c>
      <c r="C1884" s="9">
        <v>19.59375</v>
      </c>
      <c r="D1884">
        <v>0.93141472323448504</v>
      </c>
      <c r="E1884" s="6">
        <v>101.28454797276223</v>
      </c>
      <c r="F1884" s="10">
        <v>147.36743801258908</v>
      </c>
      <c r="G1884" s="10">
        <v>142.69907261120207</v>
      </c>
      <c r="H1884" s="10">
        <v>1.9186212081217291</v>
      </c>
      <c r="I1884" s="10">
        <f t="shared" si="47"/>
        <v>94.337919217980257</v>
      </c>
    </row>
    <row r="1885" spans="1:9" x14ac:dyDescent="0.25">
      <c r="A1885" s="20"/>
      <c r="B1885" s="5">
        <f>DATE(YEAR(siječanj!B1885),MONTH(siječanj!B1885)+8,DAY(siječanj!B1885))</f>
        <v>43728</v>
      </c>
      <c r="C1885" s="9">
        <v>19.6041666666667</v>
      </c>
      <c r="D1885">
        <v>0.93141472323448504</v>
      </c>
      <c r="E1885" s="6">
        <v>101.22423680617389</v>
      </c>
      <c r="F1885" s="10">
        <v>147.52349972212832</v>
      </c>
      <c r="G1885" s="10">
        <v>144.2765929133671</v>
      </c>
      <c r="H1885" s="10">
        <v>2.0829055739738651</v>
      </c>
      <c r="I1885" s="10">
        <f t="shared" si="47"/>
        <v>94.281744509444422</v>
      </c>
    </row>
    <row r="1886" spans="1:9" x14ac:dyDescent="0.25">
      <c r="A1886" s="20"/>
      <c r="B1886" s="5">
        <f>DATE(YEAR(siječanj!B1886),MONTH(siječanj!B1886)+8,DAY(siječanj!B1886))</f>
        <v>43728</v>
      </c>
      <c r="C1886" s="9">
        <v>19.6145833333333</v>
      </c>
      <c r="D1886">
        <v>0.93141472323448504</v>
      </c>
      <c r="E1886" s="6">
        <v>103.24444647541576</v>
      </c>
      <c r="F1886" s="10">
        <v>146.8055211391771</v>
      </c>
      <c r="G1886" s="10">
        <v>145.35569222970793</v>
      </c>
      <c r="H1886" s="10">
        <v>2.3939989697078361</v>
      </c>
      <c r="I1886" s="10">
        <f t="shared" si="47"/>
        <v>96.163397539396968</v>
      </c>
    </row>
    <row r="1887" spans="1:9" x14ac:dyDescent="0.25">
      <c r="A1887" s="20"/>
      <c r="B1887" s="5">
        <f>DATE(YEAR(siječanj!B1887),MONTH(siječanj!B1887)+8,DAY(siječanj!B1887))</f>
        <v>43728</v>
      </c>
      <c r="C1887" s="9">
        <v>19.625</v>
      </c>
      <c r="D1887">
        <v>0.93141472323448504</v>
      </c>
      <c r="E1887" s="6">
        <v>103.90043736963682</v>
      </c>
      <c r="F1887" s="10">
        <v>145.18427982501623</v>
      </c>
      <c r="G1887" s="10">
        <v>140.7069019172562</v>
      </c>
      <c r="H1887" s="10">
        <v>2.3215043888176998</v>
      </c>
      <c r="I1887" s="10">
        <f t="shared" si="47"/>
        <v>96.774397116582222</v>
      </c>
    </row>
    <row r="1888" spans="1:9" x14ac:dyDescent="0.25">
      <c r="A1888" s="20"/>
      <c r="B1888" s="5">
        <f>DATE(YEAR(siječanj!B1888),MONTH(siječanj!B1888)+8,DAY(siječanj!B1888))</f>
        <v>43728</v>
      </c>
      <c r="C1888" s="9">
        <v>19.6354166666667</v>
      </c>
      <c r="D1888">
        <v>0.93141472323448504</v>
      </c>
      <c r="E1888" s="6">
        <v>104.75627464187782</v>
      </c>
      <c r="F1888" s="10">
        <v>144.4904505915737</v>
      </c>
      <c r="G1888" s="10">
        <v>137.89955543833233</v>
      </c>
      <c r="H1888" s="10">
        <v>2.2442295276695852</v>
      </c>
      <c r="I1888" s="10">
        <f t="shared" si="47"/>
        <v>97.571536552640339</v>
      </c>
    </row>
    <row r="1889" spans="1:9" x14ac:dyDescent="0.25">
      <c r="A1889" s="20"/>
      <c r="B1889" s="5">
        <f>DATE(YEAR(siječanj!B1889),MONTH(siječanj!B1889)+8,DAY(siječanj!B1889))</f>
        <v>43728</v>
      </c>
      <c r="C1889" s="9">
        <v>19.6458333333333</v>
      </c>
      <c r="D1889">
        <v>0.93141472323448504</v>
      </c>
      <c r="E1889" s="6">
        <v>106.51538970898385</v>
      </c>
      <c r="F1889" s="10">
        <v>140.35284063697077</v>
      </c>
      <c r="G1889" s="10">
        <v>142.13455032481693</v>
      </c>
      <c r="H1889" s="10">
        <v>2.0149581621445298</v>
      </c>
      <c r="I1889" s="10">
        <f t="shared" si="47"/>
        <v>99.210002226006509</v>
      </c>
    </row>
    <row r="1890" spans="1:9" x14ac:dyDescent="0.25">
      <c r="A1890" s="20"/>
      <c r="B1890" s="5">
        <f>DATE(YEAR(siječanj!B1890),MONTH(siječanj!B1890)+8,DAY(siječanj!B1890))</f>
        <v>43728</v>
      </c>
      <c r="C1890" s="9">
        <v>19.65625</v>
      </c>
      <c r="D1890">
        <v>0.93141472323448504</v>
      </c>
      <c r="E1890" s="6">
        <v>106.32555714064402</v>
      </c>
      <c r="F1890" s="10">
        <v>138.95557380333759</v>
      </c>
      <c r="G1890" s="10">
        <v>140.29954081147363</v>
      </c>
      <c r="H1890" s="10">
        <v>2.1572450348965915</v>
      </c>
      <c r="I1890" s="10">
        <f t="shared" si="47"/>
        <v>99.033189376905383</v>
      </c>
    </row>
    <row r="1891" spans="1:9" x14ac:dyDescent="0.25">
      <c r="A1891" s="20"/>
      <c r="B1891" s="5">
        <f>DATE(YEAR(siječanj!B1891),MONTH(siječanj!B1891)+8,DAY(siječanj!B1891))</f>
        <v>43728</v>
      </c>
      <c r="C1891" s="9">
        <v>19.6666666666667</v>
      </c>
      <c r="D1891">
        <v>0.93141472323448504</v>
      </c>
      <c r="E1891" s="6">
        <v>106.4312709282631</v>
      </c>
      <c r="F1891" s="10">
        <v>139.34284636986521</v>
      </c>
      <c r="G1891" s="10">
        <v>133.95509639938248</v>
      </c>
      <c r="H1891" s="10">
        <v>2.1555242140418982</v>
      </c>
      <c r="I1891" s="10">
        <f t="shared" si="47"/>
        <v>99.131652755142667</v>
      </c>
    </row>
    <row r="1892" spans="1:9" x14ac:dyDescent="0.25">
      <c r="A1892" s="20"/>
      <c r="B1892" s="5">
        <f>DATE(YEAR(siječanj!B1892),MONTH(siječanj!B1892)+8,DAY(siječanj!B1892))</f>
        <v>43728</v>
      </c>
      <c r="C1892" s="9">
        <v>19.6770833333333</v>
      </c>
      <c r="D1892">
        <v>0.93141472323448504</v>
      </c>
      <c r="E1892" s="6">
        <v>107.11014329819155</v>
      </c>
      <c r="F1892" s="10">
        <v>136.70051741947097</v>
      </c>
      <c r="G1892" s="10">
        <v>135.99966887125052</v>
      </c>
      <c r="H1892" s="10">
        <v>2.0846734172588897</v>
      </c>
      <c r="I1892" s="10">
        <f t="shared" si="47"/>
        <v>99.763964475691111</v>
      </c>
    </row>
    <row r="1893" spans="1:9" x14ac:dyDescent="0.25">
      <c r="A1893" s="20"/>
      <c r="B1893" s="5">
        <f>DATE(YEAR(siječanj!B1893),MONTH(siječanj!B1893)+8,DAY(siječanj!B1893))</f>
        <v>43728</v>
      </c>
      <c r="C1893" s="9">
        <v>19.6875</v>
      </c>
      <c r="D1893">
        <v>0.93141472323448504</v>
      </c>
      <c r="E1893" s="6">
        <v>109.67080883761838</v>
      </c>
      <c r="F1893" s="10">
        <v>133.6756679101639</v>
      </c>
      <c r="G1893" s="10">
        <v>135.85732709808485</v>
      </c>
      <c r="H1893" s="10">
        <v>1.975316252420408</v>
      </c>
      <c r="I1893" s="10">
        <f t="shared" si="47"/>
        <v>102.14900606039244</v>
      </c>
    </row>
    <row r="1894" spans="1:9" x14ac:dyDescent="0.25">
      <c r="A1894" s="20"/>
      <c r="B1894" s="5">
        <f>DATE(YEAR(siječanj!B1894),MONTH(siječanj!B1894)+8,DAY(siječanj!B1894))</f>
        <v>43728</v>
      </c>
      <c r="C1894" s="9">
        <v>19.6979166666667</v>
      </c>
      <c r="D1894">
        <v>0.93141472323448504</v>
      </c>
      <c r="E1894" s="6">
        <v>110.74480680078551</v>
      </c>
      <c r="F1894" s="10">
        <v>133.48903923272394</v>
      </c>
      <c r="G1894" s="10">
        <v>133.97093935744138</v>
      </c>
      <c r="H1894" s="10">
        <v>2.4870823717425785</v>
      </c>
      <c r="I1894" s="10">
        <f t="shared" si="47"/>
        <v>103.14934357601015</v>
      </c>
    </row>
    <row r="1895" spans="1:9" x14ac:dyDescent="0.25">
      <c r="A1895" s="20"/>
      <c r="B1895" s="5">
        <f>DATE(YEAR(siječanj!B1895),MONTH(siječanj!B1895)+8,DAY(siječanj!B1895))</f>
        <v>43728</v>
      </c>
      <c r="C1895" s="9">
        <v>19.7083333333333</v>
      </c>
      <c r="D1895">
        <v>0.93141472323448504</v>
      </c>
      <c r="E1895" s="6">
        <v>112.32096535621845</v>
      </c>
      <c r="F1895" s="10">
        <v>132.46385780614673</v>
      </c>
      <c r="G1895" s="10">
        <v>132.29752641072929</v>
      </c>
      <c r="H1895" s="10">
        <v>7.5611177548661042</v>
      </c>
      <c r="I1895" s="10">
        <f t="shared" si="47"/>
        <v>104.61740086069238</v>
      </c>
    </row>
    <row r="1896" spans="1:9" x14ac:dyDescent="0.25">
      <c r="A1896" s="20"/>
      <c r="B1896" s="5">
        <f>DATE(YEAR(siječanj!B1896),MONTH(siječanj!B1896)+8,DAY(siječanj!B1896))</f>
        <v>43728</v>
      </c>
      <c r="C1896" s="9">
        <v>19.71875</v>
      </c>
      <c r="D1896">
        <v>0.93141472323448504</v>
      </c>
      <c r="E1896" s="6">
        <v>115.47640632305807</v>
      </c>
      <c r="F1896" s="10">
        <v>132.42441694564775</v>
      </c>
      <c r="G1896" s="10">
        <v>132.42845659794068</v>
      </c>
      <c r="H1896" s="10">
        <v>20.808181782580331</v>
      </c>
      <c r="I1896" s="10">
        <f t="shared" si="47"/>
        <v>107.55642503550408</v>
      </c>
    </row>
    <row r="1897" spans="1:9" x14ac:dyDescent="0.25">
      <c r="A1897" s="20"/>
      <c r="B1897" s="5">
        <f>DATE(YEAR(siječanj!B1897),MONTH(siječanj!B1897)+8,DAY(siječanj!B1897))</f>
        <v>43728</v>
      </c>
      <c r="C1897" s="9">
        <v>19.7291666666667</v>
      </c>
      <c r="D1897">
        <v>0.93141472323448504</v>
      </c>
      <c r="E1897" s="6">
        <v>119.63507854946612</v>
      </c>
      <c r="F1897" s="10">
        <v>132.29719639043287</v>
      </c>
      <c r="G1897" s="10">
        <v>135.11535324523763</v>
      </c>
      <c r="H1897" s="10">
        <v>33.543939910503305</v>
      </c>
      <c r="I1897" s="10">
        <f t="shared" si="47"/>
        <v>111.42987357628687</v>
      </c>
    </row>
    <row r="1898" spans="1:9" x14ac:dyDescent="0.25">
      <c r="A1898" s="20"/>
      <c r="B1898" s="5">
        <f>DATE(YEAR(siječanj!B1898),MONTH(siječanj!B1898)+8,DAY(siječanj!B1898))</f>
        <v>43728</v>
      </c>
      <c r="C1898" s="9">
        <v>19.7395833333333</v>
      </c>
      <c r="D1898">
        <v>0.93141472323448504</v>
      </c>
      <c r="E1898" s="6">
        <v>124.15072403217245</v>
      </c>
      <c r="F1898" s="10">
        <v>132.62029277304086</v>
      </c>
      <c r="G1898" s="10">
        <v>136.67985237792126</v>
      </c>
      <c r="H1898" s="10">
        <v>49.657510300306754</v>
      </c>
      <c r="I1898" s="10">
        <f t="shared" si="47"/>
        <v>115.63581226378683</v>
      </c>
    </row>
    <row r="1899" spans="1:9" x14ac:dyDescent="0.25">
      <c r="A1899" s="20"/>
      <c r="B1899" s="5">
        <f>DATE(YEAR(siječanj!B1899),MONTH(siječanj!B1899)+8,DAY(siječanj!B1899))</f>
        <v>43728</v>
      </c>
      <c r="C1899" s="9">
        <v>19.75</v>
      </c>
      <c r="D1899">
        <v>0.93141472323448504</v>
      </c>
      <c r="E1899" s="6">
        <v>128.95858455191561</v>
      </c>
      <c r="F1899" s="10">
        <v>133.35861588859299</v>
      </c>
      <c r="G1899" s="10">
        <v>139.4449884319788</v>
      </c>
      <c r="H1899" s="10">
        <v>67.430480246017297</v>
      </c>
      <c r="I1899" s="10">
        <f t="shared" si="47"/>
        <v>120.11392433913342</v>
      </c>
    </row>
    <row r="1900" spans="1:9" x14ac:dyDescent="0.25">
      <c r="A1900" s="20"/>
      <c r="B1900" s="5">
        <f>DATE(YEAR(siječanj!B1900),MONTH(siječanj!B1900)+8,DAY(siječanj!B1900))</f>
        <v>43728</v>
      </c>
      <c r="C1900" s="9">
        <v>19.7604166666667</v>
      </c>
      <c r="D1900">
        <v>0.93141472323448504</v>
      </c>
      <c r="E1900" s="6">
        <v>133.30436751219253</v>
      </c>
      <c r="F1900" s="10">
        <v>131.57289651356837</v>
      </c>
      <c r="G1900" s="10">
        <v>138.99010246594352</v>
      </c>
      <c r="H1900" s="10">
        <v>82.868438359678052</v>
      </c>
      <c r="I1900" s="10">
        <f t="shared" si="47"/>
        <v>124.16165057231689</v>
      </c>
    </row>
    <row r="1901" spans="1:9" x14ac:dyDescent="0.25">
      <c r="A1901" s="20"/>
      <c r="B1901" s="5">
        <f>DATE(YEAR(siječanj!B1901),MONTH(siječanj!B1901)+8,DAY(siječanj!B1901))</f>
        <v>43728</v>
      </c>
      <c r="C1901" s="9">
        <v>19.7708333333333</v>
      </c>
      <c r="D1901">
        <v>0.93141472323448504</v>
      </c>
      <c r="E1901" s="6">
        <v>138.23508381790583</v>
      </c>
      <c r="F1901" s="10">
        <v>129.87200288258012</v>
      </c>
      <c r="G1901" s="10">
        <v>139.45322099011887</v>
      </c>
      <c r="H1901" s="10">
        <v>100.5152131085824</v>
      </c>
      <c r="I1901" s="10">
        <f t="shared" si="47"/>
        <v>128.75419233555061</v>
      </c>
    </row>
    <row r="1902" spans="1:9" x14ac:dyDescent="0.25">
      <c r="A1902" s="20"/>
      <c r="B1902" s="5">
        <f>DATE(YEAR(siječanj!B1902),MONTH(siječanj!B1902)+8,DAY(siječanj!B1902))</f>
        <v>43728</v>
      </c>
      <c r="C1902" s="9">
        <v>19.78125</v>
      </c>
      <c r="D1902">
        <v>0.93141472323448504</v>
      </c>
      <c r="E1902" s="6">
        <v>143.91442471325522</v>
      </c>
      <c r="F1902" s="10">
        <v>128.93515501647119</v>
      </c>
      <c r="G1902" s="10">
        <v>139.69217791415295</v>
      </c>
      <c r="H1902" s="10">
        <v>127.50246038851341</v>
      </c>
      <c r="I1902" s="10">
        <f t="shared" si="47"/>
        <v>134.04401406374674</v>
      </c>
    </row>
    <row r="1903" spans="1:9" x14ac:dyDescent="0.25">
      <c r="A1903" s="20"/>
      <c r="B1903" s="5">
        <f>DATE(YEAR(siječanj!B1903),MONTH(siječanj!B1903)+8,DAY(siječanj!B1903))</f>
        <v>43728</v>
      </c>
      <c r="C1903" s="9">
        <v>19.7916666666667</v>
      </c>
      <c r="D1903">
        <v>0.93141472323448504</v>
      </c>
      <c r="E1903" s="6">
        <v>149.52413052108787</v>
      </c>
      <c r="F1903" s="10">
        <v>126.98478499922508</v>
      </c>
      <c r="G1903" s="10">
        <v>139.06306356263386</v>
      </c>
      <c r="H1903" s="10">
        <v>151.21616114272243</v>
      </c>
      <c r="I1903" s="10">
        <f t="shared" si="47"/>
        <v>139.26897664617607</v>
      </c>
    </row>
    <row r="1904" spans="1:9" x14ac:dyDescent="0.25">
      <c r="A1904" s="20"/>
      <c r="B1904" s="5">
        <f>DATE(YEAR(siječanj!B1904),MONTH(siječanj!B1904)+8,DAY(siječanj!B1904))</f>
        <v>43728</v>
      </c>
      <c r="C1904" s="9">
        <v>19.8020833333333</v>
      </c>
      <c r="D1904">
        <v>0.93141472323448504</v>
      </c>
      <c r="E1904" s="6">
        <v>155.91767204632947</v>
      </c>
      <c r="F1904" s="10">
        <v>123.68188284165215</v>
      </c>
      <c r="G1904" s="10">
        <v>139.29260783486959</v>
      </c>
      <c r="H1904" s="10">
        <v>183.74570017036092</v>
      </c>
      <c r="I1904" s="10">
        <f t="shared" si="47"/>
        <v>145.22401535639716</v>
      </c>
    </row>
    <row r="1905" spans="1:9" x14ac:dyDescent="0.25">
      <c r="A1905" s="20"/>
      <c r="B1905" s="5">
        <f>DATE(YEAR(siječanj!B1905),MONTH(siječanj!B1905)+8,DAY(siječanj!B1905))</f>
        <v>43728</v>
      </c>
      <c r="C1905" s="9">
        <v>19.8125</v>
      </c>
      <c r="D1905">
        <v>0.93141472323448504</v>
      </c>
      <c r="E1905" s="6">
        <v>158.21063494128899</v>
      </c>
      <c r="F1905" s="10">
        <v>121.04036060876686</v>
      </c>
      <c r="G1905" s="10">
        <v>137.52492386890961</v>
      </c>
      <c r="H1905" s="10">
        <v>199.50551381343814</v>
      </c>
      <c r="I1905" s="10">
        <f t="shared" si="47"/>
        <v>147.35971475659284</v>
      </c>
    </row>
    <row r="1906" spans="1:9" x14ac:dyDescent="0.25">
      <c r="A1906" s="20"/>
      <c r="B1906" s="5">
        <f>DATE(YEAR(siječanj!B1906),MONTH(siječanj!B1906)+8,DAY(siječanj!B1906))</f>
        <v>43728</v>
      </c>
      <c r="C1906" s="9">
        <v>19.8229166666667</v>
      </c>
      <c r="D1906">
        <v>0.93141472323448504</v>
      </c>
      <c r="E1906" s="6">
        <v>158.20397825931883</v>
      </c>
      <c r="F1906" s="10">
        <v>116.36892842036653</v>
      </c>
      <c r="G1906" s="10">
        <v>132.75705648684166</v>
      </c>
      <c r="H1906" s="10">
        <v>217.46540992544416</v>
      </c>
      <c r="I1906" s="10">
        <f t="shared" si="47"/>
        <v>147.35351462499793</v>
      </c>
    </row>
    <row r="1907" spans="1:9" x14ac:dyDescent="0.25">
      <c r="A1907" s="20"/>
      <c r="B1907" s="5">
        <f>DATE(YEAR(siječanj!B1907),MONTH(siječanj!B1907)+8,DAY(siječanj!B1907))</f>
        <v>43728</v>
      </c>
      <c r="C1907" s="9">
        <v>19.8333333333333</v>
      </c>
      <c r="D1907">
        <v>0.93141472323448504</v>
      </c>
      <c r="E1907" s="6">
        <v>158.11208209964849</v>
      </c>
      <c r="F1907" s="10">
        <v>111.12589473492706</v>
      </c>
      <c r="G1907" s="10">
        <v>123.63902671065644</v>
      </c>
      <c r="H1907" s="10">
        <v>223.4102266829953</v>
      </c>
      <c r="I1907" s="10">
        <f t="shared" si="47"/>
        <v>147.26792118887226</v>
      </c>
    </row>
    <row r="1908" spans="1:9" x14ac:dyDescent="0.25">
      <c r="A1908" s="20"/>
      <c r="B1908" s="5">
        <f>DATE(YEAR(siječanj!B1908),MONTH(siječanj!B1908)+8,DAY(siječanj!B1908))</f>
        <v>43728</v>
      </c>
      <c r="C1908" s="9">
        <v>19.84375</v>
      </c>
      <c r="D1908">
        <v>0.93141472323448504</v>
      </c>
      <c r="E1908" s="6">
        <v>156.87789296097037</v>
      </c>
      <c r="F1908" s="10">
        <v>93.854839450960199</v>
      </c>
      <c r="G1908" s="10">
        <v>106.21238697623686</v>
      </c>
      <c r="H1908" s="10">
        <v>223.9529685781792</v>
      </c>
      <c r="I1908" s="10">
        <f t="shared" si="47"/>
        <v>146.1183792538514</v>
      </c>
    </row>
    <row r="1909" spans="1:9" x14ac:dyDescent="0.25">
      <c r="A1909" s="20"/>
      <c r="B1909" s="5">
        <f>DATE(YEAR(siječanj!B1909),MONTH(siječanj!B1909)+8,DAY(siječanj!B1909))</f>
        <v>43728</v>
      </c>
      <c r="C1909" s="9">
        <v>19.8541666666667</v>
      </c>
      <c r="D1909">
        <v>0.93141472323448504</v>
      </c>
      <c r="E1909" s="6">
        <v>156.47779024226222</v>
      </c>
      <c r="F1909" s="10">
        <v>87.414508549624472</v>
      </c>
      <c r="G1909" s="10">
        <v>100.17129085711338</v>
      </c>
      <c r="H1909" s="10">
        <v>224.04889833796486</v>
      </c>
      <c r="I1909" s="10">
        <f t="shared" si="47"/>
        <v>145.74571769084048</v>
      </c>
    </row>
    <row r="1910" spans="1:9" x14ac:dyDescent="0.25">
      <c r="A1910" s="20"/>
      <c r="B1910" s="5">
        <f>DATE(YEAR(siječanj!B1910),MONTH(siječanj!B1910)+8,DAY(siječanj!B1910))</f>
        <v>43728</v>
      </c>
      <c r="C1910" s="9">
        <v>19.8645833333333</v>
      </c>
      <c r="D1910">
        <v>0.93141472323448504</v>
      </c>
      <c r="E1910" s="6">
        <v>155.66176401790287</v>
      </c>
      <c r="F1910" s="10">
        <v>84.182677803236643</v>
      </c>
      <c r="G1910" s="10">
        <v>96.117753433250741</v>
      </c>
      <c r="H1910" s="10">
        <v>225.00032618184312</v>
      </c>
      <c r="I1910" s="10">
        <f t="shared" si="47"/>
        <v>144.98565885092671</v>
      </c>
    </row>
    <row r="1911" spans="1:9" x14ac:dyDescent="0.25">
      <c r="A1911" s="20"/>
      <c r="B1911" s="5">
        <f>DATE(YEAR(siječanj!B1911),MONTH(siječanj!B1911)+8,DAY(siječanj!B1911))</f>
        <v>43728</v>
      </c>
      <c r="C1911" s="9">
        <v>19.875</v>
      </c>
      <c r="D1911">
        <v>0.93141472323448504</v>
      </c>
      <c r="E1911" s="6">
        <v>152.61071562727429</v>
      </c>
      <c r="F1911" s="10">
        <v>81.523443906834274</v>
      </c>
      <c r="G1911" s="10">
        <v>88.981413995426934</v>
      </c>
      <c r="H1911" s="10">
        <v>226.40513529468461</v>
      </c>
      <c r="I1911" s="10">
        <f t="shared" si="47"/>
        <v>142.14386745859437</v>
      </c>
    </row>
    <row r="1912" spans="1:9" x14ac:dyDescent="0.25">
      <c r="A1912" s="20"/>
      <c r="B1912" s="5">
        <f>DATE(YEAR(siječanj!B1912),MONTH(siječanj!B1912)+8,DAY(siječanj!B1912))</f>
        <v>43728</v>
      </c>
      <c r="C1912" s="9">
        <v>19.8854166666667</v>
      </c>
      <c r="D1912">
        <v>0.93141472323448504</v>
      </c>
      <c r="E1912" s="6">
        <v>157.81513313533529</v>
      </c>
      <c r="F1912" s="10">
        <v>77.382715447234105</v>
      </c>
      <c r="G1912" s="10">
        <v>73.607723792279742</v>
      </c>
      <c r="H1912" s="10">
        <v>232.45771845826087</v>
      </c>
      <c r="I1912" s="10">
        <f t="shared" si="47"/>
        <v>146.99133855146172</v>
      </c>
    </row>
    <row r="1913" spans="1:9" x14ac:dyDescent="0.25">
      <c r="A1913" s="20"/>
      <c r="B1913" s="5">
        <f>DATE(YEAR(siječanj!B1913),MONTH(siječanj!B1913)+8,DAY(siječanj!B1913))</f>
        <v>43728</v>
      </c>
      <c r="C1913" s="9">
        <v>19.8958333333333</v>
      </c>
      <c r="D1913">
        <v>0.93141472323448504</v>
      </c>
      <c r="E1913" s="6">
        <v>160.01435851287692</v>
      </c>
      <c r="F1913" s="10">
        <v>73.369331961967092</v>
      </c>
      <c r="G1913" s="10">
        <v>63.613177444428857</v>
      </c>
      <c r="H1913" s="10">
        <v>236.51624242878196</v>
      </c>
      <c r="I1913" s="10">
        <f t="shared" si="47"/>
        <v>149.03972944781492</v>
      </c>
    </row>
    <row r="1914" spans="1:9" x14ac:dyDescent="0.25">
      <c r="A1914" s="20"/>
      <c r="B1914" s="5">
        <f>DATE(YEAR(siječanj!B1914),MONTH(siječanj!B1914)+8,DAY(siječanj!B1914))</f>
        <v>43728</v>
      </c>
      <c r="C1914" s="9">
        <v>19.90625</v>
      </c>
      <c r="D1914">
        <v>0.93141472323448504</v>
      </c>
      <c r="E1914" s="6">
        <v>156.67357967736356</v>
      </c>
      <c r="F1914" s="10">
        <v>71.819085802112369</v>
      </c>
      <c r="G1914" s="10">
        <v>60.048624271048006</v>
      </c>
      <c r="H1914" s="10">
        <v>237.83849215968786</v>
      </c>
      <c r="I1914" s="10">
        <f t="shared" si="47"/>
        <v>145.92807885334761</v>
      </c>
    </row>
    <row r="1915" spans="1:9" x14ac:dyDescent="0.25">
      <c r="A1915" s="20"/>
      <c r="B1915" s="5">
        <f>DATE(YEAR(siječanj!B1915),MONTH(siječanj!B1915)+8,DAY(siječanj!B1915))</f>
        <v>43728</v>
      </c>
      <c r="C1915" s="9">
        <v>19.9166666666667</v>
      </c>
      <c r="D1915">
        <v>0.93141472323448504</v>
      </c>
      <c r="E1915" s="6">
        <v>151.66000822888776</v>
      </c>
      <c r="F1915" s="10">
        <v>71.242627945939844</v>
      </c>
      <c r="G1915" s="10">
        <v>57.425834004080116</v>
      </c>
      <c r="H1915" s="10">
        <v>236.172545480715</v>
      </c>
      <c r="I1915" s="10">
        <f t="shared" si="47"/>
        <v>141.25836459024922</v>
      </c>
    </row>
    <row r="1916" spans="1:9" x14ac:dyDescent="0.25">
      <c r="A1916" s="20"/>
      <c r="B1916" s="5">
        <f>DATE(YEAR(siječanj!B1916),MONTH(siječanj!B1916)+8,DAY(siječanj!B1916))</f>
        <v>43728</v>
      </c>
      <c r="C1916" s="9">
        <v>19.9270833333333</v>
      </c>
      <c r="D1916">
        <v>0.93141472323448504</v>
      </c>
      <c r="E1916" s="6">
        <v>144.48572307754904</v>
      </c>
      <c r="F1916" s="10">
        <v>70.065362208088814</v>
      </c>
      <c r="G1916" s="10">
        <v>55.021541690478415</v>
      </c>
      <c r="H1916" s="10">
        <v>237.54123336324383</v>
      </c>
      <c r="I1916" s="10">
        <f t="shared" si="47"/>
        <v>134.5761297716098</v>
      </c>
    </row>
    <row r="1917" spans="1:9" x14ac:dyDescent="0.25">
      <c r="A1917" s="20"/>
      <c r="B1917" s="5">
        <f>DATE(YEAR(siječanj!B1917),MONTH(siječanj!B1917)+8,DAY(siječanj!B1917))</f>
        <v>43728</v>
      </c>
      <c r="C1917" s="9">
        <v>19.9375</v>
      </c>
      <c r="D1917">
        <v>0.93141472323448504</v>
      </c>
      <c r="E1917" s="6">
        <v>134.47693816991386</v>
      </c>
      <c r="F1917" s="10">
        <v>66.904089142333092</v>
      </c>
      <c r="G1917" s="10">
        <v>53.139537154851467</v>
      </c>
      <c r="H1917" s="10">
        <v>236.87447330973038</v>
      </c>
      <c r="I1917" s="10">
        <f t="shared" si="47"/>
        <v>125.25380014695128</v>
      </c>
    </row>
    <row r="1918" spans="1:9" x14ac:dyDescent="0.25">
      <c r="A1918" s="20"/>
      <c r="B1918" s="5">
        <f>DATE(YEAR(siječanj!B1918),MONTH(siječanj!B1918)+8,DAY(siječanj!B1918))</f>
        <v>43728</v>
      </c>
      <c r="C1918" s="9">
        <v>19.9479166666667</v>
      </c>
      <c r="D1918">
        <v>0.93141472323448504</v>
      </c>
      <c r="E1918" s="6">
        <v>122.3178355376849</v>
      </c>
      <c r="F1918" s="10">
        <v>64.915261576974558</v>
      </c>
      <c r="G1918" s="10">
        <v>52.200772649672359</v>
      </c>
      <c r="H1918" s="10">
        <v>235.13983486386081</v>
      </c>
      <c r="I1918" s="10">
        <f t="shared" si="47"/>
        <v>113.92863293397404</v>
      </c>
    </row>
    <row r="1919" spans="1:9" x14ac:dyDescent="0.25">
      <c r="A1919" s="20"/>
      <c r="B1919" s="5">
        <f>DATE(YEAR(siječanj!B1919),MONTH(siječanj!B1919)+8,DAY(siječanj!B1919))</f>
        <v>43728</v>
      </c>
      <c r="C1919" s="9">
        <v>19.9583333333333</v>
      </c>
      <c r="D1919">
        <v>0.93141472323448504</v>
      </c>
      <c r="E1919" s="6">
        <v>110.82195522349934</v>
      </c>
      <c r="F1919" s="10">
        <v>62.821079113061188</v>
      </c>
      <c r="G1919" s="10">
        <v>51.226629418288233</v>
      </c>
      <c r="H1919" s="10">
        <v>234.98078899684307</v>
      </c>
      <c r="I1919" s="10">
        <f t="shared" si="47"/>
        <v>103.22120075280013</v>
      </c>
    </row>
    <row r="1920" spans="1:9" x14ac:dyDescent="0.25">
      <c r="A1920" s="20"/>
      <c r="B1920" s="5">
        <f>DATE(YEAR(siječanj!B1920),MONTH(siječanj!B1920)+8,DAY(siječanj!B1920))</f>
        <v>43728</v>
      </c>
      <c r="C1920" s="9">
        <v>19.96875</v>
      </c>
      <c r="D1920">
        <v>0.93141472323448504</v>
      </c>
      <c r="E1920" s="6">
        <v>100.73790593466228</v>
      </c>
      <c r="F1920" s="10">
        <v>61.017559777080699</v>
      </c>
      <c r="G1920" s="10">
        <v>50.849396826108425</v>
      </c>
      <c r="H1920" s="10">
        <v>234.91905054677201</v>
      </c>
      <c r="I1920" s="10">
        <f t="shared" si="47"/>
        <v>93.828768775355059</v>
      </c>
    </row>
    <row r="1921" spans="1:9" x14ac:dyDescent="0.25">
      <c r="A1921" s="20"/>
      <c r="B1921" s="5">
        <f>DATE(YEAR(siječanj!B1921),MONTH(siječanj!B1921)+8,DAY(siječanj!B1921))</f>
        <v>43728</v>
      </c>
      <c r="C1921" s="9">
        <v>19.9791666666667</v>
      </c>
      <c r="D1921">
        <v>0.93141472323448504</v>
      </c>
      <c r="E1921" s="6">
        <v>91.700940013862891</v>
      </c>
      <c r="F1921" s="10">
        <v>60.581145672347141</v>
      </c>
      <c r="G1921" s="10">
        <v>51.017050404067447</v>
      </c>
      <c r="H1921" s="10">
        <v>234.67886997740999</v>
      </c>
      <c r="I1921" s="10">
        <f t="shared" si="47"/>
        <v>85.411605663354223</v>
      </c>
    </row>
    <row r="1922" spans="1:9" ht="15.75" thickBot="1" x14ac:dyDescent="0.3">
      <c r="A1922" s="20"/>
      <c r="B1922" s="5">
        <f>DATE(YEAR(siječanj!B1922),MONTH(siječanj!B1922)+8,DAY(siječanj!B1922))</f>
        <v>43728</v>
      </c>
      <c r="C1922" s="9">
        <v>19.9895833333333</v>
      </c>
      <c r="D1922">
        <v>0.93141472323448504</v>
      </c>
      <c r="E1922" s="6">
        <v>83.86079309960175</v>
      </c>
      <c r="F1922" s="10">
        <v>58.663120612337366</v>
      </c>
      <c r="G1922" s="10">
        <v>49.898349713465365</v>
      </c>
      <c r="H1922" s="10">
        <v>235.68263378624744</v>
      </c>
      <c r="I1922" s="10">
        <f t="shared" si="47"/>
        <v>78.109177395089972</v>
      </c>
    </row>
    <row r="1923" spans="1:9" x14ac:dyDescent="0.25">
      <c r="A1923" s="13">
        <f t="shared" ref="A1923" si="48">A1827+1</f>
        <v>264</v>
      </c>
      <c r="B1923" s="5">
        <f>DATE(YEAR(siječanj!B1923),MONTH(siječanj!B1923)+8,DAY(siječanj!B1923))</f>
        <v>43729</v>
      </c>
      <c r="C1923" s="9">
        <v>20</v>
      </c>
      <c r="D1923">
        <v>0.93025711389010779</v>
      </c>
      <c r="E1923" s="6">
        <v>85.26079873689325</v>
      </c>
      <c r="F1923" s="10">
        <v>57.661622966955264</v>
      </c>
      <c r="G1923" s="10">
        <v>49.165579788368049</v>
      </c>
      <c r="H1923" s="10">
        <v>235.40750954828553</v>
      </c>
      <c r="I1923" s="10">
        <f t="shared" si="47"/>
        <v>79.314464560947656</v>
      </c>
    </row>
    <row r="1924" spans="1:9" x14ac:dyDescent="0.25">
      <c r="A1924" s="14"/>
      <c r="B1924" s="5">
        <f>DATE(YEAR(siječanj!B1924),MONTH(siječanj!B1924)+8,DAY(siječanj!B1924))</f>
        <v>43729</v>
      </c>
      <c r="C1924" s="9">
        <v>20.0104166666667</v>
      </c>
      <c r="D1924">
        <v>0.93025711389010779</v>
      </c>
      <c r="E1924" s="6">
        <v>79.846194460701554</v>
      </c>
      <c r="F1924" s="10">
        <v>56.41269583048723</v>
      </c>
      <c r="G1924" s="10">
        <v>49.635525997280709</v>
      </c>
      <c r="H1924" s="10">
        <v>236.35845316117906</v>
      </c>
      <c r="I1924" s="10">
        <f t="shared" ref="I1924:I1987" si="49">D1924*E1924</f>
        <v>74.277490414120535</v>
      </c>
    </row>
    <row r="1925" spans="1:9" x14ac:dyDescent="0.25">
      <c r="A1925" s="14"/>
      <c r="B1925" s="5">
        <f>DATE(YEAR(siječanj!B1925),MONTH(siječanj!B1925)+8,DAY(siječanj!B1925))</f>
        <v>43729</v>
      </c>
      <c r="C1925" s="9">
        <v>20.0208333333333</v>
      </c>
      <c r="D1925">
        <v>0.93025711389010779</v>
      </c>
      <c r="E1925" s="6">
        <v>74.353745917170144</v>
      </c>
      <c r="F1925" s="10">
        <v>56.253515615950761</v>
      </c>
      <c r="G1925" s="10">
        <v>49.217652424521624</v>
      </c>
      <c r="H1925" s="10">
        <v>238.97016598332277</v>
      </c>
      <c r="I1925" s="10">
        <f t="shared" si="49"/>
        <v>69.168101083825078</v>
      </c>
    </row>
    <row r="1926" spans="1:9" x14ac:dyDescent="0.25">
      <c r="A1926" s="14"/>
      <c r="B1926" s="5">
        <f>DATE(YEAR(siječanj!B1926),MONTH(siječanj!B1926)+8,DAY(siječanj!B1926))</f>
        <v>43729</v>
      </c>
      <c r="C1926" s="9">
        <v>20.03125</v>
      </c>
      <c r="D1926">
        <v>0.93025711389010779</v>
      </c>
      <c r="E1926" s="6">
        <v>68.892978653352245</v>
      </c>
      <c r="F1926" s="10">
        <v>56.105529108540743</v>
      </c>
      <c r="G1926" s="10">
        <v>48.780030345644022</v>
      </c>
      <c r="H1926" s="10">
        <v>236.61042535530467</v>
      </c>
      <c r="I1926" s="10">
        <f t="shared" si="49"/>
        <v>64.088183489360262</v>
      </c>
    </row>
    <row r="1927" spans="1:9" x14ac:dyDescent="0.25">
      <c r="A1927" s="14"/>
      <c r="B1927" s="5">
        <f>DATE(YEAR(siječanj!B1927),MONTH(siječanj!B1927)+8,DAY(siječanj!B1927))</f>
        <v>43729</v>
      </c>
      <c r="C1927" s="9">
        <v>20.0416666666667</v>
      </c>
      <c r="D1927">
        <v>0.93025711389010779</v>
      </c>
      <c r="E1927" s="6">
        <v>65.934795244583526</v>
      </c>
      <c r="F1927" s="10">
        <v>54.709012803137256</v>
      </c>
      <c r="G1927" s="10">
        <v>46.924096246447924</v>
      </c>
      <c r="H1927" s="10">
        <v>235.66752057704338</v>
      </c>
      <c r="I1927" s="10">
        <f t="shared" si="49"/>
        <v>61.336312329161473</v>
      </c>
    </row>
    <row r="1928" spans="1:9" x14ac:dyDescent="0.25">
      <c r="A1928" s="14"/>
      <c r="B1928" s="5">
        <f>DATE(YEAR(siječanj!B1928),MONTH(siječanj!B1928)+8,DAY(siječanj!B1928))</f>
        <v>43729</v>
      </c>
      <c r="C1928" s="9">
        <v>20.0520833333333</v>
      </c>
      <c r="D1928">
        <v>0.93025711389010779</v>
      </c>
      <c r="E1928" s="6">
        <v>64.028749755685439</v>
      </c>
      <c r="F1928" s="10">
        <v>54.965035240425301</v>
      </c>
      <c r="G1928" s="10">
        <v>47.406505689404888</v>
      </c>
      <c r="H1928" s="10">
        <v>235.29516695935959</v>
      </c>
      <c r="I1928" s="10">
        <f t="shared" si="49"/>
        <v>59.56319995371588</v>
      </c>
    </row>
    <row r="1929" spans="1:9" x14ac:dyDescent="0.25">
      <c r="A1929" s="14"/>
      <c r="B1929" s="5">
        <f>DATE(YEAR(siječanj!B1929),MONTH(siječanj!B1929)+8,DAY(siječanj!B1929))</f>
        <v>43729</v>
      </c>
      <c r="C1929" s="9">
        <v>20.0625</v>
      </c>
      <c r="D1929">
        <v>0.93025711389010779</v>
      </c>
      <c r="E1929" s="6">
        <v>61.149381421737303</v>
      </c>
      <c r="F1929" s="10">
        <v>53.212086255751124</v>
      </c>
      <c r="G1929" s="10">
        <v>47.604865786023801</v>
      </c>
      <c r="H1929" s="10">
        <v>236.46097206407461</v>
      </c>
      <c r="I1929" s="10">
        <f t="shared" si="49"/>
        <v>56.884647077550717</v>
      </c>
    </row>
    <row r="1930" spans="1:9" x14ac:dyDescent="0.25">
      <c r="A1930" s="14"/>
      <c r="B1930" s="5">
        <f>DATE(YEAR(siječanj!B1930),MONTH(siječanj!B1930)+8,DAY(siječanj!B1930))</f>
        <v>43729</v>
      </c>
      <c r="C1930" s="9">
        <v>20.0729166666667</v>
      </c>
      <c r="D1930">
        <v>0.93025711389010779</v>
      </c>
      <c r="E1930" s="6">
        <v>60.094039241592363</v>
      </c>
      <c r="F1930" s="10">
        <v>53.882263816158058</v>
      </c>
      <c r="G1930" s="10">
        <v>46.575996714716936</v>
      </c>
      <c r="H1930" s="10">
        <v>236.62025904610744</v>
      </c>
      <c r="I1930" s="10">
        <f t="shared" si="49"/>
        <v>55.902907506882592</v>
      </c>
    </row>
    <row r="1931" spans="1:9" x14ac:dyDescent="0.25">
      <c r="A1931" s="14"/>
      <c r="B1931" s="5">
        <f>DATE(YEAR(siječanj!B1931),MONTH(siječanj!B1931)+8,DAY(siječanj!B1931))</f>
        <v>43729</v>
      </c>
      <c r="C1931" s="9">
        <v>20.0833333333333</v>
      </c>
      <c r="D1931">
        <v>0.93025711389010779</v>
      </c>
      <c r="E1931" s="6">
        <v>58.454964817291078</v>
      </c>
      <c r="F1931" s="10">
        <v>53.977231725095344</v>
      </c>
      <c r="G1931" s="10">
        <v>47.174914315925157</v>
      </c>
      <c r="H1931" s="10">
        <v>236.76879790113915</v>
      </c>
      <c r="I1931" s="10">
        <f t="shared" si="49"/>
        <v>54.378146863480993</v>
      </c>
    </row>
    <row r="1932" spans="1:9" x14ac:dyDescent="0.25">
      <c r="A1932" s="14"/>
      <c r="B1932" s="5">
        <f>DATE(YEAR(siječanj!B1932),MONTH(siječanj!B1932)+8,DAY(siječanj!B1932))</f>
        <v>43729</v>
      </c>
      <c r="C1932" s="9">
        <v>20.09375</v>
      </c>
      <c r="D1932">
        <v>0.93025711389010779</v>
      </c>
      <c r="E1932" s="6">
        <v>57.191120388744508</v>
      </c>
      <c r="F1932" s="10">
        <v>53.723537129375366</v>
      </c>
      <c r="G1932" s="10">
        <v>45.75495257283945</v>
      </c>
      <c r="H1932" s="10">
        <v>236.8178072792717</v>
      </c>
      <c r="I1932" s="10">
        <f t="shared" si="49"/>
        <v>53.202446592975164</v>
      </c>
    </row>
    <row r="1933" spans="1:9" x14ac:dyDescent="0.25">
      <c r="A1933" s="14"/>
      <c r="B1933" s="5">
        <f>DATE(YEAR(siječanj!B1933),MONTH(siječanj!B1933)+8,DAY(siječanj!B1933))</f>
        <v>43729</v>
      </c>
      <c r="C1933" s="9">
        <v>20.1041666666667</v>
      </c>
      <c r="D1933">
        <v>0.93025711389010779</v>
      </c>
      <c r="E1933" s="6">
        <v>55.425491580647133</v>
      </c>
      <c r="F1933" s="10">
        <v>54.338452533660359</v>
      </c>
      <c r="G1933" s="10">
        <v>46.517393424202631</v>
      </c>
      <c r="H1933" s="10">
        <v>236.1619344190959</v>
      </c>
      <c r="I1933" s="10">
        <f t="shared" si="49"/>
        <v>51.559957833753273</v>
      </c>
    </row>
    <row r="1934" spans="1:9" x14ac:dyDescent="0.25">
      <c r="A1934" s="14"/>
      <c r="B1934" s="5">
        <f>DATE(YEAR(siječanj!B1934),MONTH(siječanj!B1934)+8,DAY(siječanj!B1934))</f>
        <v>43729</v>
      </c>
      <c r="C1934" s="9">
        <v>20.1145833333333</v>
      </c>
      <c r="D1934">
        <v>0.93025711389010779</v>
      </c>
      <c r="E1934" s="6">
        <v>55.429644810197239</v>
      </c>
      <c r="F1934" s="10">
        <v>54.47552628034007</v>
      </c>
      <c r="G1934" s="10">
        <v>45.443540306540015</v>
      </c>
      <c r="H1934" s="10">
        <v>235.82225538762921</v>
      </c>
      <c r="I1934" s="10">
        <f t="shared" si="49"/>
        <v>51.563821405087872</v>
      </c>
    </row>
    <row r="1935" spans="1:9" x14ac:dyDescent="0.25">
      <c r="A1935" s="14"/>
      <c r="B1935" s="5">
        <f>DATE(YEAR(siječanj!B1935),MONTH(siječanj!B1935)+8,DAY(siječanj!B1935))</f>
        <v>43729</v>
      </c>
      <c r="C1935" s="9">
        <v>20.125</v>
      </c>
      <c r="D1935">
        <v>0.93025711389010779</v>
      </c>
      <c r="E1935" s="6">
        <v>54.180778412406326</v>
      </c>
      <c r="F1935" s="10">
        <v>53.806087207602999</v>
      </c>
      <c r="G1935" s="10">
        <v>45.59761076565654</v>
      </c>
      <c r="H1935" s="10">
        <v>235.40759158741929</v>
      </c>
      <c r="I1935" s="10">
        <f t="shared" si="49"/>
        <v>50.402054554244565</v>
      </c>
    </row>
    <row r="1936" spans="1:9" x14ac:dyDescent="0.25">
      <c r="A1936" s="14"/>
      <c r="B1936" s="5">
        <f>DATE(YEAR(siječanj!B1936),MONTH(siječanj!B1936)+8,DAY(siječanj!B1936))</f>
        <v>43729</v>
      </c>
      <c r="C1936" s="9">
        <v>20.1354166666667</v>
      </c>
      <c r="D1936">
        <v>0.93025711389010779</v>
      </c>
      <c r="E1936" s="6">
        <v>55.46510806997432</v>
      </c>
      <c r="F1936" s="10">
        <v>53.790045168383052</v>
      </c>
      <c r="G1936" s="10">
        <v>45.023318588236357</v>
      </c>
      <c r="H1936" s="10">
        <v>235.97462507001708</v>
      </c>
      <c r="I1936" s="10">
        <f t="shared" si="49"/>
        <v>51.596811354777238</v>
      </c>
    </row>
    <row r="1937" spans="1:9" x14ac:dyDescent="0.25">
      <c r="A1937" s="14"/>
      <c r="B1937" s="5">
        <f>DATE(YEAR(siječanj!B1937),MONTH(siječanj!B1937)+8,DAY(siječanj!B1937))</f>
        <v>43729</v>
      </c>
      <c r="C1937" s="9">
        <v>20.1458333333333</v>
      </c>
      <c r="D1937">
        <v>0.93025711389010779</v>
      </c>
      <c r="E1937" s="6">
        <v>55.922429863959032</v>
      </c>
      <c r="F1937" s="10">
        <v>54.114325539374782</v>
      </c>
      <c r="G1937" s="10">
        <v>46.069824841633626</v>
      </c>
      <c r="H1937" s="10">
        <v>236.29869465556814</v>
      </c>
      <c r="I1937" s="10">
        <f t="shared" si="49"/>
        <v>52.022238206968503</v>
      </c>
    </row>
    <row r="1938" spans="1:9" x14ac:dyDescent="0.25">
      <c r="A1938" s="14"/>
      <c r="B1938" s="5">
        <f>DATE(YEAR(siječanj!B1938),MONTH(siječanj!B1938)+8,DAY(siječanj!B1938))</f>
        <v>43729</v>
      </c>
      <c r="C1938" s="9">
        <v>20.15625</v>
      </c>
      <c r="D1938">
        <v>0.93025711389010779</v>
      </c>
      <c r="E1938" s="6">
        <v>56.563497322937181</v>
      </c>
      <c r="F1938" s="10">
        <v>53.641693430658044</v>
      </c>
      <c r="G1938" s="10">
        <v>46.428645564389527</v>
      </c>
      <c r="H1938" s="10">
        <v>235.98283898816652</v>
      </c>
      <c r="I1938" s="10">
        <f t="shared" si="49"/>
        <v>52.618595771166383</v>
      </c>
    </row>
    <row r="1939" spans="1:9" x14ac:dyDescent="0.25">
      <c r="A1939" s="14"/>
      <c r="B1939" s="5">
        <f>DATE(YEAR(siječanj!B1939),MONTH(siječanj!B1939)+8,DAY(siječanj!B1939))</f>
        <v>43729</v>
      </c>
      <c r="C1939" s="9">
        <v>20.1666666666667</v>
      </c>
      <c r="D1939">
        <v>0.93025711389010779</v>
      </c>
      <c r="E1939" s="6">
        <v>58.856049262582658</v>
      </c>
      <c r="F1939" s="10">
        <v>53.788419692805348</v>
      </c>
      <c r="G1939" s="10">
        <v>45.499606797081377</v>
      </c>
      <c r="H1939" s="10">
        <v>235.37488398545324</v>
      </c>
      <c r="I1939" s="10">
        <f t="shared" si="49"/>
        <v>54.751258521984148</v>
      </c>
    </row>
    <row r="1940" spans="1:9" x14ac:dyDescent="0.25">
      <c r="A1940" s="14"/>
      <c r="B1940" s="5">
        <f>DATE(YEAR(siječanj!B1940),MONTH(siječanj!B1940)+8,DAY(siječanj!B1940))</f>
        <v>43729</v>
      </c>
      <c r="C1940" s="9">
        <v>20.1770833333333</v>
      </c>
      <c r="D1940">
        <v>0.93025711389010779</v>
      </c>
      <c r="E1940" s="6">
        <v>60.30744317439131</v>
      </c>
      <c r="F1940" s="10">
        <v>53.906637922783709</v>
      </c>
      <c r="G1940" s="10">
        <v>45.998240520877992</v>
      </c>
      <c r="H1940" s="10">
        <v>235.06902608712193</v>
      </c>
      <c r="I1940" s="10">
        <f t="shared" si="49"/>
        <v>56.101428033500937</v>
      </c>
    </row>
    <row r="1941" spans="1:9" x14ac:dyDescent="0.25">
      <c r="A1941" s="14"/>
      <c r="B1941" s="5">
        <f>DATE(YEAR(siječanj!B1941),MONTH(siječanj!B1941)+8,DAY(siječanj!B1941))</f>
        <v>43729</v>
      </c>
      <c r="C1941" s="9">
        <v>20.1875</v>
      </c>
      <c r="D1941">
        <v>0.93025711389010779</v>
      </c>
      <c r="E1941" s="6">
        <v>62.128581721894001</v>
      </c>
      <c r="F1941" s="10">
        <v>52.69740851209113</v>
      </c>
      <c r="G1941" s="10">
        <v>44.951890810517028</v>
      </c>
      <c r="H1941" s="10">
        <v>230.44411094039182</v>
      </c>
      <c r="I1941" s="10">
        <f t="shared" si="49"/>
        <v>57.795555122694815</v>
      </c>
    </row>
    <row r="1942" spans="1:9" x14ac:dyDescent="0.25">
      <c r="A1942" s="14"/>
      <c r="B1942" s="5">
        <f>DATE(YEAR(siječanj!B1942),MONTH(siječanj!B1942)+8,DAY(siječanj!B1942))</f>
        <v>43729</v>
      </c>
      <c r="C1942" s="9">
        <v>20.1979166666667</v>
      </c>
      <c r="D1942">
        <v>0.93025711389010779</v>
      </c>
      <c r="E1942" s="6">
        <v>64.376267069179164</v>
      </c>
      <c r="F1942" s="10">
        <v>54.604589041209671</v>
      </c>
      <c r="G1942" s="10">
        <v>44.311352831271627</v>
      </c>
      <c r="H1942" s="10">
        <v>207.08316045280446</v>
      </c>
      <c r="I1942" s="10">
        <f t="shared" si="49"/>
        <v>59.886480406793396</v>
      </c>
    </row>
    <row r="1943" spans="1:9" x14ac:dyDescent="0.25">
      <c r="A1943" s="14"/>
      <c r="B1943" s="5">
        <f>DATE(YEAR(siječanj!B1943),MONTH(siječanj!B1943)+8,DAY(siječanj!B1943))</f>
        <v>43729</v>
      </c>
      <c r="C1943" s="9">
        <v>20.2083333333333</v>
      </c>
      <c r="D1943">
        <v>0.93025711389010779</v>
      </c>
      <c r="E1943" s="6">
        <v>66.612923130247495</v>
      </c>
      <c r="F1943" s="10">
        <v>55.305674718712631</v>
      </c>
      <c r="G1943" s="10">
        <v>47.495000672005503</v>
      </c>
      <c r="H1943" s="10">
        <v>191.12768347568525</v>
      </c>
      <c r="I1943" s="10">
        <f t="shared" si="49"/>
        <v>61.967145618927638</v>
      </c>
    </row>
    <row r="1944" spans="1:9" x14ac:dyDescent="0.25">
      <c r="A1944" s="14"/>
      <c r="B1944" s="5">
        <f>DATE(YEAR(siječanj!B1944),MONTH(siječanj!B1944)+8,DAY(siječanj!B1944))</f>
        <v>43729</v>
      </c>
      <c r="C1944" s="9">
        <v>20.21875</v>
      </c>
      <c r="D1944">
        <v>0.93025711389010779</v>
      </c>
      <c r="E1944" s="6">
        <v>69.762303995174264</v>
      </c>
      <c r="F1944" s="10">
        <v>58.534696001139011</v>
      </c>
      <c r="G1944" s="10">
        <v>48.439814160664412</v>
      </c>
      <c r="H1944" s="10">
        <v>164.4557556073546</v>
      </c>
      <c r="I1944" s="10">
        <f t="shared" si="49"/>
        <v>64.89687957287515</v>
      </c>
    </row>
    <row r="1945" spans="1:9" x14ac:dyDescent="0.25">
      <c r="A1945" s="14"/>
      <c r="B1945" s="5">
        <f>DATE(YEAR(siječanj!B1945),MONTH(siječanj!B1945)+8,DAY(siječanj!B1945))</f>
        <v>43729</v>
      </c>
      <c r="C1945" s="9">
        <v>20.2291666666667</v>
      </c>
      <c r="D1945">
        <v>0.93025711389010779</v>
      </c>
      <c r="E1945" s="6">
        <v>72.047964988467712</v>
      </c>
      <c r="F1945" s="10">
        <v>63.189295486890231</v>
      </c>
      <c r="G1945" s="10">
        <v>49.23983336858889</v>
      </c>
      <c r="H1945" s="10">
        <v>146.88962832837811</v>
      </c>
      <c r="I1945" s="10">
        <f t="shared" si="49"/>
        <v>67.02313197182751</v>
      </c>
    </row>
    <row r="1946" spans="1:9" x14ac:dyDescent="0.25">
      <c r="A1946" s="14"/>
      <c r="B1946" s="5">
        <f>DATE(YEAR(siječanj!B1946),MONTH(siječanj!B1946)+8,DAY(siječanj!B1946))</f>
        <v>43729</v>
      </c>
      <c r="C1946" s="9">
        <v>20.2395833333333</v>
      </c>
      <c r="D1946">
        <v>0.93025711389010779</v>
      </c>
      <c r="E1946" s="6">
        <v>75.071131947068665</v>
      </c>
      <c r="F1946" s="10">
        <v>62.15906505222226</v>
      </c>
      <c r="G1946" s="10">
        <v>50.767994447229647</v>
      </c>
      <c r="H1946" s="10">
        <v>116.54169395550255</v>
      </c>
      <c r="I1946" s="10">
        <f t="shared" si="49"/>
        <v>69.835454541543569</v>
      </c>
    </row>
    <row r="1947" spans="1:9" x14ac:dyDescent="0.25">
      <c r="A1947" s="14"/>
      <c r="B1947" s="5">
        <f>DATE(YEAR(siječanj!B1947),MONTH(siječanj!B1947)+8,DAY(siječanj!B1947))</f>
        <v>43729</v>
      </c>
      <c r="C1947" s="9">
        <v>20.25</v>
      </c>
      <c r="D1947">
        <v>0.93025711389010779</v>
      </c>
      <c r="E1947" s="6">
        <v>78.944194200834374</v>
      </c>
      <c r="F1947" s="10">
        <v>62.785154096033985</v>
      </c>
      <c r="G1947" s="10">
        <v>54.692187183864</v>
      </c>
      <c r="H1947" s="10">
        <v>85.294903816336841</v>
      </c>
      <c r="I1947" s="10">
        <f t="shared" si="49"/>
        <v>73.438398255648366</v>
      </c>
    </row>
    <row r="1948" spans="1:9" x14ac:dyDescent="0.25">
      <c r="A1948" s="14"/>
      <c r="B1948" s="5">
        <f>DATE(YEAR(siječanj!B1948),MONTH(siječanj!B1948)+8,DAY(siječanj!B1948))</f>
        <v>43729</v>
      </c>
      <c r="C1948" s="9">
        <v>20.2604166666667</v>
      </c>
      <c r="D1948">
        <v>0.93025711389010779</v>
      </c>
      <c r="E1948" s="6">
        <v>83.17114059752366</v>
      </c>
      <c r="F1948" s="10">
        <v>68.253314142225321</v>
      </c>
      <c r="G1948" s="10">
        <v>60.363243662629692</v>
      </c>
      <c r="H1948" s="10">
        <v>27.03975032458947</v>
      </c>
      <c r="I1948" s="10">
        <f t="shared" si="49"/>
        <v>77.370545211200735</v>
      </c>
    </row>
    <row r="1949" spans="1:9" x14ac:dyDescent="0.25">
      <c r="A1949" s="14"/>
      <c r="B1949" s="5">
        <f>DATE(YEAR(siječanj!B1949),MONTH(siječanj!B1949)+8,DAY(siječanj!B1949))</f>
        <v>43729</v>
      </c>
      <c r="C1949" s="9">
        <v>20.2708333333333</v>
      </c>
      <c r="D1949">
        <v>0.93025711389010779</v>
      </c>
      <c r="E1949" s="6">
        <v>86.416331624060547</v>
      </c>
      <c r="F1949" s="10">
        <v>72.095914326795025</v>
      </c>
      <c r="G1949" s="10">
        <v>68.795895914478024</v>
      </c>
      <c r="H1949" s="10">
        <v>3.170209232443189</v>
      </c>
      <c r="I1949" s="10">
        <f t="shared" si="49"/>
        <v>80.389407249569018</v>
      </c>
    </row>
    <row r="1950" spans="1:9" x14ac:dyDescent="0.25">
      <c r="A1950" s="14"/>
      <c r="B1950" s="5">
        <f>DATE(YEAR(siječanj!B1950),MONTH(siječanj!B1950)+8,DAY(siječanj!B1950))</f>
        <v>43729</v>
      </c>
      <c r="C1950" s="9">
        <v>20.28125</v>
      </c>
      <c r="D1950">
        <v>0.93025711389010779</v>
      </c>
      <c r="E1950" s="6">
        <v>91.682731914045078</v>
      </c>
      <c r="F1950" s="10">
        <v>75.300894624751166</v>
      </c>
      <c r="G1950" s="10">
        <v>75.640342798452465</v>
      </c>
      <c r="H1950" s="10">
        <v>3.3247399456718374</v>
      </c>
      <c r="I1950" s="10">
        <f t="shared" si="49"/>
        <v>85.28851358392005</v>
      </c>
    </row>
    <row r="1951" spans="1:9" x14ac:dyDescent="0.25">
      <c r="A1951" s="14"/>
      <c r="B1951" s="5">
        <f>DATE(YEAR(siječanj!B1951),MONTH(siječanj!B1951)+8,DAY(siječanj!B1951))</f>
        <v>43729</v>
      </c>
      <c r="C1951" s="9">
        <v>20.2916666666667</v>
      </c>
      <c r="D1951">
        <v>0.93025711389010779</v>
      </c>
      <c r="E1951" s="6">
        <v>95.753486504692162</v>
      </c>
      <c r="F1951" s="10">
        <v>79.222115651522401</v>
      </c>
      <c r="G1951" s="10">
        <v>79.862159972419349</v>
      </c>
      <c r="H1951" s="10">
        <v>3.6691812488061681</v>
      </c>
      <c r="I1951" s="10">
        <f t="shared" si="49"/>
        <v>89.075362000770312</v>
      </c>
    </row>
    <row r="1952" spans="1:9" x14ac:dyDescent="0.25">
      <c r="A1952" s="14"/>
      <c r="B1952" s="5">
        <f>DATE(YEAR(siječanj!B1952),MONTH(siječanj!B1952)+8,DAY(siječanj!B1952))</f>
        <v>43729</v>
      </c>
      <c r="C1952" s="9">
        <v>20.3020833333333</v>
      </c>
      <c r="D1952">
        <v>0.93025711389010779</v>
      </c>
      <c r="E1952" s="6">
        <v>99.830014322648864</v>
      </c>
      <c r="F1952" s="10">
        <v>89.354768510129247</v>
      </c>
      <c r="G1952" s="10">
        <v>100.35487168553547</v>
      </c>
      <c r="H1952" s="10">
        <v>1.9271712866241735</v>
      </c>
      <c r="I1952" s="10">
        <f t="shared" si="49"/>
        <v>92.867581003395458</v>
      </c>
    </row>
    <row r="1953" spans="1:9" x14ac:dyDescent="0.25">
      <c r="A1953" s="14"/>
      <c r="B1953" s="5">
        <f>DATE(YEAR(siječanj!B1953),MONTH(siječanj!B1953)+8,DAY(siječanj!B1953))</f>
        <v>43729</v>
      </c>
      <c r="C1953" s="9">
        <v>20.3125</v>
      </c>
      <c r="D1953">
        <v>0.93025711389010779</v>
      </c>
      <c r="E1953" s="6">
        <v>102.59894387551266</v>
      </c>
      <c r="F1953" s="10">
        <v>95.381911546652816</v>
      </c>
      <c r="G1953" s="10">
        <v>105.09711417673746</v>
      </c>
      <c r="H1953" s="10">
        <v>0.97186659343667492</v>
      </c>
      <c r="I1953" s="10">
        <f t="shared" si="49"/>
        <v>95.44339741780756</v>
      </c>
    </row>
    <row r="1954" spans="1:9" x14ac:dyDescent="0.25">
      <c r="A1954" s="14"/>
      <c r="B1954" s="5">
        <f>DATE(YEAR(siječanj!B1954),MONTH(siječanj!B1954)+8,DAY(siječanj!B1954))</f>
        <v>43729</v>
      </c>
      <c r="C1954" s="9">
        <v>20.3229166666667</v>
      </c>
      <c r="D1954">
        <v>0.93025711389010779</v>
      </c>
      <c r="E1954" s="6">
        <v>107.16205767492227</v>
      </c>
      <c r="F1954" s="10">
        <v>99.528210771936557</v>
      </c>
      <c r="G1954" s="10">
        <v>108.5670752169498</v>
      </c>
      <c r="H1954" s="10">
        <v>1.4831004588665804</v>
      </c>
      <c r="I1954" s="10">
        <f t="shared" si="49"/>
        <v>99.688266491198462</v>
      </c>
    </row>
    <row r="1955" spans="1:9" x14ac:dyDescent="0.25">
      <c r="A1955" s="14"/>
      <c r="B1955" s="5">
        <f>DATE(YEAR(siječanj!B1955),MONTH(siječanj!B1955)+8,DAY(siječanj!B1955))</f>
        <v>43729</v>
      </c>
      <c r="C1955" s="9">
        <v>20.3333333333333</v>
      </c>
      <c r="D1955">
        <v>0.93025711389010779</v>
      </c>
      <c r="E1955" s="6">
        <v>111.33273198031939</v>
      </c>
      <c r="F1955" s="10">
        <v>104.12552528751358</v>
      </c>
      <c r="G1955" s="10">
        <v>124.56173953372824</v>
      </c>
      <c r="H1955" s="10">
        <v>1.6400623317911025</v>
      </c>
      <c r="I1955" s="10">
        <f t="shared" si="49"/>
        <v>103.56806593351283</v>
      </c>
    </row>
    <row r="1956" spans="1:9" x14ac:dyDescent="0.25">
      <c r="A1956" s="14"/>
      <c r="B1956" s="5">
        <f>DATE(YEAR(siječanj!B1956),MONTH(siječanj!B1956)+8,DAY(siječanj!B1956))</f>
        <v>43729</v>
      </c>
      <c r="C1956" s="9">
        <v>20.34375</v>
      </c>
      <c r="D1956">
        <v>0.93025711389010779</v>
      </c>
      <c r="E1956" s="6">
        <v>112.09670287226064</v>
      </c>
      <c r="F1956" s="10">
        <v>119.93462382337464</v>
      </c>
      <c r="G1956" s="10">
        <v>140.36163621587477</v>
      </c>
      <c r="H1956" s="10">
        <v>0.8855854361641744</v>
      </c>
      <c r="I1956" s="10">
        <f t="shared" si="49"/>
        <v>104.27875529054613</v>
      </c>
    </row>
    <row r="1957" spans="1:9" x14ac:dyDescent="0.25">
      <c r="A1957" s="14"/>
      <c r="B1957" s="5">
        <f>DATE(YEAR(siječanj!B1957),MONTH(siječanj!B1957)+8,DAY(siječanj!B1957))</f>
        <v>43729</v>
      </c>
      <c r="C1957" s="9">
        <v>20.3541666666667</v>
      </c>
      <c r="D1957">
        <v>0.93025711389010779</v>
      </c>
      <c r="E1957" s="6">
        <v>112.65232239794453</v>
      </c>
      <c r="F1957" s="10">
        <v>125.28703796787369</v>
      </c>
      <c r="G1957" s="10">
        <v>151.79604935596618</v>
      </c>
      <c r="H1957" s="10">
        <v>0.80445973811506433</v>
      </c>
      <c r="I1957" s="10">
        <f t="shared" si="49"/>
        <v>104.79562430692982</v>
      </c>
    </row>
    <row r="1958" spans="1:9" x14ac:dyDescent="0.25">
      <c r="A1958" s="14"/>
      <c r="B1958" s="5">
        <f>DATE(YEAR(siječanj!B1958),MONTH(siječanj!B1958)+8,DAY(siječanj!B1958))</f>
        <v>43729</v>
      </c>
      <c r="C1958" s="9">
        <v>20.3645833333333</v>
      </c>
      <c r="D1958">
        <v>0.93025711389010779</v>
      </c>
      <c r="E1958" s="6">
        <v>115.19703612119777</v>
      </c>
      <c r="F1958" s="10">
        <v>124.24969156234333</v>
      </c>
      <c r="G1958" s="10">
        <v>154.40949119391985</v>
      </c>
      <c r="H1958" s="10">
        <v>0.78417406157451208</v>
      </c>
      <c r="I1958" s="10">
        <f t="shared" si="49"/>
        <v>107.16286235079994</v>
      </c>
    </row>
    <row r="1959" spans="1:9" x14ac:dyDescent="0.25">
      <c r="A1959" s="14"/>
      <c r="B1959" s="5">
        <f>DATE(YEAR(siječanj!B1959),MONTH(siječanj!B1959)+8,DAY(siječanj!B1959))</f>
        <v>43729</v>
      </c>
      <c r="C1959" s="9">
        <v>20.375</v>
      </c>
      <c r="D1959">
        <v>0.93025711389010779</v>
      </c>
      <c r="E1959" s="6">
        <v>118.16899546679643</v>
      </c>
      <c r="F1959" s="10">
        <v>127.44805356591027</v>
      </c>
      <c r="G1959" s="10">
        <v>151.85281828320893</v>
      </c>
      <c r="H1959" s="10">
        <v>0.9337924315493572</v>
      </c>
      <c r="I1959" s="10">
        <f t="shared" si="49"/>
        <v>109.92754867423528</v>
      </c>
    </row>
    <row r="1960" spans="1:9" x14ac:dyDescent="0.25">
      <c r="A1960" s="14"/>
      <c r="B1960" s="5">
        <f>DATE(YEAR(siječanj!B1960),MONTH(siječanj!B1960)+8,DAY(siječanj!B1960))</f>
        <v>43729</v>
      </c>
      <c r="C1960" s="9">
        <v>20.3854166666667</v>
      </c>
      <c r="D1960">
        <v>0.93025711389010779</v>
      </c>
      <c r="E1960" s="6">
        <v>119.40696460024672</v>
      </c>
      <c r="F1960" s="10">
        <v>134.53233768833266</v>
      </c>
      <c r="G1960" s="10">
        <v>156.46937277195374</v>
      </c>
      <c r="H1960" s="10">
        <v>1.0573713803700815</v>
      </c>
      <c r="I1960" s="10">
        <f t="shared" si="49"/>
        <v>111.07917826740379</v>
      </c>
    </row>
    <row r="1961" spans="1:9" x14ac:dyDescent="0.25">
      <c r="A1961" s="14"/>
      <c r="B1961" s="5">
        <f>DATE(YEAR(siječanj!B1961),MONTH(siječanj!B1961)+8,DAY(siječanj!B1961))</f>
        <v>43729</v>
      </c>
      <c r="C1961" s="9">
        <v>20.3958333333333</v>
      </c>
      <c r="D1961">
        <v>0.93025711389010779</v>
      </c>
      <c r="E1961" s="6">
        <v>121.50197607780078</v>
      </c>
      <c r="F1961" s="10">
        <v>134.76570781905144</v>
      </c>
      <c r="G1961" s="10">
        <v>156.27467337402996</v>
      </c>
      <c r="H1961" s="10">
        <v>1.2465856381159581</v>
      </c>
      <c r="I1961" s="10">
        <f t="shared" si="49"/>
        <v>113.02807759807988</v>
      </c>
    </row>
    <row r="1962" spans="1:9" x14ac:dyDescent="0.25">
      <c r="A1962" s="14"/>
      <c r="B1962" s="5">
        <f>DATE(YEAR(siječanj!B1962),MONTH(siječanj!B1962)+8,DAY(siječanj!B1962))</f>
        <v>43729</v>
      </c>
      <c r="C1962" s="9">
        <v>20.40625</v>
      </c>
      <c r="D1962">
        <v>0.93025711389010779</v>
      </c>
      <c r="E1962" s="6">
        <v>125.54441048702705</v>
      </c>
      <c r="F1962" s="10">
        <v>133.75513961859377</v>
      </c>
      <c r="G1962" s="10">
        <v>153.63805915277914</v>
      </c>
      <c r="H1962" s="10">
        <v>1.4683034004707052</v>
      </c>
      <c r="I1962" s="10">
        <f t="shared" si="49"/>
        <v>116.78858096469676</v>
      </c>
    </row>
    <row r="1963" spans="1:9" x14ac:dyDescent="0.25">
      <c r="A1963" s="14"/>
      <c r="B1963" s="5">
        <f>DATE(YEAR(siječanj!B1963),MONTH(siječanj!B1963)+8,DAY(siječanj!B1963))</f>
        <v>43729</v>
      </c>
      <c r="C1963" s="9">
        <v>20.4166666666667</v>
      </c>
      <c r="D1963">
        <v>0.93025711389010779</v>
      </c>
      <c r="E1963" s="6">
        <v>127.66892736495099</v>
      </c>
      <c r="F1963" s="10">
        <v>136.91942683782813</v>
      </c>
      <c r="G1963" s="10">
        <v>151.01521670479914</v>
      </c>
      <c r="H1963" s="10">
        <v>1.5917082662514779</v>
      </c>
      <c r="I1963" s="10">
        <f t="shared" si="49"/>
        <v>118.76492790396512</v>
      </c>
    </row>
    <row r="1964" spans="1:9" x14ac:dyDescent="0.25">
      <c r="A1964" s="14"/>
      <c r="B1964" s="5">
        <f>DATE(YEAR(siječanj!B1964),MONTH(siječanj!B1964)+8,DAY(siječanj!B1964))</f>
        <v>43729</v>
      </c>
      <c r="C1964" s="9">
        <v>20.4270833333333</v>
      </c>
      <c r="D1964">
        <v>0.93025711389010779</v>
      </c>
      <c r="E1964" s="6">
        <v>129.67793204968959</v>
      </c>
      <c r="F1964" s="10">
        <v>136.93308083268084</v>
      </c>
      <c r="G1964" s="10">
        <v>148.88922579835628</v>
      </c>
      <c r="H1964" s="10">
        <v>2.0324014828431158</v>
      </c>
      <c r="I1964" s="10">
        <f t="shared" si="49"/>
        <v>120.63381880378175</v>
      </c>
    </row>
    <row r="1965" spans="1:9" x14ac:dyDescent="0.25">
      <c r="A1965" s="14"/>
      <c r="B1965" s="5">
        <f>DATE(YEAR(siječanj!B1965),MONTH(siječanj!B1965)+8,DAY(siječanj!B1965))</f>
        <v>43729</v>
      </c>
      <c r="C1965" s="9">
        <v>20.4375</v>
      </c>
      <c r="D1965">
        <v>0.93025711389010779</v>
      </c>
      <c r="E1965" s="6">
        <v>129.93552062726258</v>
      </c>
      <c r="F1965" s="10">
        <v>131.04082417446699</v>
      </c>
      <c r="G1965" s="10">
        <v>151.83886186943369</v>
      </c>
      <c r="H1965" s="10">
        <v>1.9701477869928832</v>
      </c>
      <c r="I1965" s="10">
        <f t="shared" si="49"/>
        <v>120.87344241052585</v>
      </c>
    </row>
    <row r="1966" spans="1:9" x14ac:dyDescent="0.25">
      <c r="A1966" s="14"/>
      <c r="B1966" s="5">
        <f>DATE(YEAR(siječanj!B1966),MONTH(siječanj!B1966)+8,DAY(siječanj!B1966))</f>
        <v>43729</v>
      </c>
      <c r="C1966" s="9">
        <v>20.4479166666667</v>
      </c>
      <c r="D1966">
        <v>0.93025711389010779</v>
      </c>
      <c r="E1966" s="6">
        <v>130.14617294621999</v>
      </c>
      <c r="F1966" s="10">
        <v>135.00298310467664</v>
      </c>
      <c r="G1966" s="10">
        <v>151.00919581878739</v>
      </c>
      <c r="H1966" s="10">
        <v>2.1662773434292459</v>
      </c>
      <c r="I1966" s="10">
        <f t="shared" si="49"/>
        <v>121.06940322879343</v>
      </c>
    </row>
    <row r="1967" spans="1:9" x14ac:dyDescent="0.25">
      <c r="A1967" s="14"/>
      <c r="B1967" s="5">
        <f>DATE(YEAR(siječanj!B1967),MONTH(siječanj!B1967)+8,DAY(siječanj!B1967))</f>
        <v>43729</v>
      </c>
      <c r="C1967" s="9">
        <v>20.4583333333333</v>
      </c>
      <c r="D1967">
        <v>0.93025711389010779</v>
      </c>
      <c r="E1967" s="6">
        <v>130.85408119510888</v>
      </c>
      <c r="F1967" s="10">
        <v>132.82409931584516</v>
      </c>
      <c r="G1967" s="10">
        <v>142.55250417605617</v>
      </c>
      <c r="H1967" s="10">
        <v>1.8784830616860211</v>
      </c>
      <c r="I1967" s="10">
        <f t="shared" si="49"/>
        <v>121.72793991330381</v>
      </c>
    </row>
    <row r="1968" spans="1:9" x14ac:dyDescent="0.25">
      <c r="A1968" s="14"/>
      <c r="B1968" s="5">
        <f>DATE(YEAR(siječanj!B1968),MONTH(siječanj!B1968)+8,DAY(siječanj!B1968))</f>
        <v>43729</v>
      </c>
      <c r="C1968" s="9">
        <v>20.46875</v>
      </c>
      <c r="D1968">
        <v>0.93025711389010779</v>
      </c>
      <c r="E1968" s="6">
        <v>130.94736805138521</v>
      </c>
      <c r="F1968" s="10">
        <v>128.85989750398349</v>
      </c>
      <c r="G1968" s="10">
        <v>144.48893350730526</v>
      </c>
      <c r="H1968" s="10">
        <v>2.4595772514302459</v>
      </c>
      <c r="I1968" s="10">
        <f t="shared" si="49"/>
        <v>121.81472067498731</v>
      </c>
    </row>
    <row r="1969" spans="1:9" x14ac:dyDescent="0.25">
      <c r="A1969" s="14"/>
      <c r="B1969" s="5">
        <f>DATE(YEAR(siječanj!B1969),MONTH(siječanj!B1969)+8,DAY(siječanj!B1969))</f>
        <v>43729</v>
      </c>
      <c r="C1969" s="9">
        <v>20.4791666666667</v>
      </c>
      <c r="D1969">
        <v>0.93025711389010779</v>
      </c>
      <c r="E1969" s="6">
        <v>134.00736812080993</v>
      </c>
      <c r="F1969" s="10">
        <v>127.09911011485686</v>
      </c>
      <c r="G1969" s="10">
        <v>138.70388961456524</v>
      </c>
      <c r="H1969" s="10">
        <v>2.2577159608796187</v>
      </c>
      <c r="I1969" s="10">
        <f t="shared" si="49"/>
        <v>124.66130750807388</v>
      </c>
    </row>
    <row r="1970" spans="1:9" x14ac:dyDescent="0.25">
      <c r="A1970" s="14"/>
      <c r="B1970" s="5">
        <f>DATE(YEAR(siječanj!B1970),MONTH(siječanj!B1970)+8,DAY(siječanj!B1970))</f>
        <v>43729</v>
      </c>
      <c r="C1970" s="9">
        <v>20.4895833333333</v>
      </c>
      <c r="D1970">
        <v>0.93025711389010779</v>
      </c>
      <c r="E1970" s="6">
        <v>132.17848693695663</v>
      </c>
      <c r="F1970" s="10">
        <v>123.5317410740317</v>
      </c>
      <c r="G1970" s="10">
        <v>144.39706281461409</v>
      </c>
      <c r="H1970" s="10">
        <v>2.7318051077791892</v>
      </c>
      <c r="I1970" s="10">
        <f t="shared" si="49"/>
        <v>122.95997777633458</v>
      </c>
    </row>
    <row r="1971" spans="1:9" x14ac:dyDescent="0.25">
      <c r="A1971" s="14"/>
      <c r="B1971" s="5">
        <f>DATE(YEAR(siječanj!B1971),MONTH(siječanj!B1971)+8,DAY(siječanj!B1971))</f>
        <v>43729</v>
      </c>
      <c r="C1971" s="9">
        <v>20.5</v>
      </c>
      <c r="D1971">
        <v>0.93025711389010779</v>
      </c>
      <c r="E1971" s="6">
        <v>129.88627249684438</v>
      </c>
      <c r="F1971" s="10">
        <v>120.95475624186112</v>
      </c>
      <c r="G1971" s="10">
        <v>128.25487876269989</v>
      </c>
      <c r="H1971" s="10">
        <v>2.4248336782785516</v>
      </c>
      <c r="I1971" s="10">
        <f t="shared" si="49"/>
        <v>120.82762898685854</v>
      </c>
    </row>
    <row r="1972" spans="1:9" x14ac:dyDescent="0.25">
      <c r="A1972" s="14"/>
      <c r="B1972" s="5">
        <f>DATE(YEAR(siječanj!B1972),MONTH(siječanj!B1972)+8,DAY(siječanj!B1972))</f>
        <v>43729</v>
      </c>
      <c r="C1972" s="9">
        <v>20.5104166666667</v>
      </c>
      <c r="D1972">
        <v>0.93025711389010779</v>
      </c>
      <c r="E1972" s="6">
        <v>127.80901448738393</v>
      </c>
      <c r="F1972" s="10">
        <v>117.34335888723992</v>
      </c>
      <c r="G1972" s="10">
        <v>127.17571120965093</v>
      </c>
      <c r="H1972" s="10">
        <v>2.9405146650451486</v>
      </c>
      <c r="I1972" s="10">
        <f t="shared" si="49"/>
        <v>118.89524494617275</v>
      </c>
    </row>
    <row r="1973" spans="1:9" x14ac:dyDescent="0.25">
      <c r="A1973" s="14"/>
      <c r="B1973" s="5">
        <f>DATE(YEAR(siječanj!B1973),MONTH(siječanj!B1973)+8,DAY(siječanj!B1973))</f>
        <v>43729</v>
      </c>
      <c r="C1973" s="9">
        <v>20.5208333333333</v>
      </c>
      <c r="D1973">
        <v>0.93025711389010779</v>
      </c>
      <c r="E1973" s="6">
        <v>128.82415848782972</v>
      </c>
      <c r="F1973" s="10">
        <v>117.03338671485193</v>
      </c>
      <c r="G1973" s="10">
        <v>135.34580867822314</v>
      </c>
      <c r="H1973" s="10">
        <v>3.296331394410791</v>
      </c>
      <c r="I1973" s="10">
        <f t="shared" si="49"/>
        <v>119.8395898742103</v>
      </c>
    </row>
    <row r="1974" spans="1:9" x14ac:dyDescent="0.25">
      <c r="A1974" s="14"/>
      <c r="B1974" s="5">
        <f>DATE(YEAR(siječanj!B1974),MONTH(siječanj!B1974)+8,DAY(siječanj!B1974))</f>
        <v>43729</v>
      </c>
      <c r="C1974" s="9">
        <v>20.53125</v>
      </c>
      <c r="D1974">
        <v>0.93025711389010779</v>
      </c>
      <c r="E1974" s="6">
        <v>129.76473295905382</v>
      </c>
      <c r="F1974" s="10">
        <v>113.72053504133547</v>
      </c>
      <c r="G1974" s="10">
        <v>131.44636178309707</v>
      </c>
      <c r="H1974" s="10">
        <v>3.3742655700607909</v>
      </c>
      <c r="I1974" s="10">
        <f t="shared" si="49"/>
        <v>120.71456596720995</v>
      </c>
    </row>
    <row r="1975" spans="1:9" x14ac:dyDescent="0.25">
      <c r="A1975" s="14"/>
      <c r="B1975" s="5">
        <f>DATE(YEAR(siječanj!B1975),MONTH(siječanj!B1975)+8,DAY(siječanj!B1975))</f>
        <v>43729</v>
      </c>
      <c r="C1975" s="9">
        <v>20.5416666666667</v>
      </c>
      <c r="D1975">
        <v>0.93025711389010779</v>
      </c>
      <c r="E1975" s="6">
        <v>128.19850681635475</v>
      </c>
      <c r="F1975" s="10">
        <v>109.45565636927832</v>
      </c>
      <c r="G1975" s="10">
        <v>133.27612108383809</v>
      </c>
      <c r="H1975" s="10">
        <v>3.7095615107342219</v>
      </c>
      <c r="I1975" s="10">
        <f t="shared" si="49"/>
        <v>119.25757295600349</v>
      </c>
    </row>
    <row r="1976" spans="1:9" x14ac:dyDescent="0.25">
      <c r="A1976" s="14"/>
      <c r="B1976" s="5">
        <f>DATE(YEAR(siječanj!B1976),MONTH(siječanj!B1976)+8,DAY(siječanj!B1976))</f>
        <v>43729</v>
      </c>
      <c r="C1976" s="9">
        <v>20.5520833333333</v>
      </c>
      <c r="D1976">
        <v>0.93025711389010779</v>
      </c>
      <c r="E1976" s="6">
        <v>127.79812714950019</v>
      </c>
      <c r="F1976" s="10">
        <v>107.49988415418632</v>
      </c>
      <c r="G1976" s="10">
        <v>128.34147515924482</v>
      </c>
      <c r="H1976" s="10">
        <v>6.0097537333620004</v>
      </c>
      <c r="I1976" s="10">
        <f t="shared" si="49"/>
        <v>118.88511692265507</v>
      </c>
    </row>
    <row r="1977" spans="1:9" x14ac:dyDescent="0.25">
      <c r="A1977" s="14"/>
      <c r="B1977" s="5">
        <f>DATE(YEAR(siječanj!B1977),MONTH(siječanj!B1977)+8,DAY(siječanj!B1977))</f>
        <v>43729</v>
      </c>
      <c r="C1977" s="9">
        <v>20.5625</v>
      </c>
      <c r="D1977">
        <v>0.93025711389010779</v>
      </c>
      <c r="E1977" s="6">
        <v>129.4737795746839</v>
      </c>
      <c r="F1977" s="10">
        <v>106.65860622500644</v>
      </c>
      <c r="G1977" s="10">
        <v>127.13285855694335</v>
      </c>
      <c r="H1977" s="10">
        <v>5.0265337241933183</v>
      </c>
      <c r="I1977" s="10">
        <f t="shared" si="49"/>
        <v>120.44390451158944</v>
      </c>
    </row>
    <row r="1978" spans="1:9" x14ac:dyDescent="0.25">
      <c r="A1978" s="14"/>
      <c r="B1978" s="5">
        <f>DATE(YEAR(siječanj!B1978),MONTH(siječanj!B1978)+8,DAY(siječanj!B1978))</f>
        <v>43729</v>
      </c>
      <c r="C1978" s="9">
        <v>20.5729166666667</v>
      </c>
      <c r="D1978">
        <v>0.93025711389010779</v>
      </c>
      <c r="E1978" s="6">
        <v>127.95815255318163</v>
      </c>
      <c r="F1978" s="10">
        <v>104.968296246113</v>
      </c>
      <c r="G1978" s="10">
        <v>117.92207101086122</v>
      </c>
      <c r="H1978" s="10">
        <v>4.3335191469189116</v>
      </c>
      <c r="I1978" s="10">
        <f t="shared" si="49"/>
        <v>119.03398169283287</v>
      </c>
    </row>
    <row r="1979" spans="1:9" x14ac:dyDescent="0.25">
      <c r="A1979" s="14"/>
      <c r="B1979" s="5">
        <f>DATE(YEAR(siječanj!B1979),MONTH(siječanj!B1979)+8,DAY(siječanj!B1979))</f>
        <v>43729</v>
      </c>
      <c r="C1979" s="9">
        <v>20.5833333333333</v>
      </c>
      <c r="D1979">
        <v>0.93025711389010779</v>
      </c>
      <c r="E1979" s="6">
        <v>126.13774757084087</v>
      </c>
      <c r="F1979" s="10">
        <v>101.89769260943355</v>
      </c>
      <c r="G1979" s="10">
        <v>117.50589532795745</v>
      </c>
      <c r="H1979" s="10">
        <v>5.3183959463988568</v>
      </c>
      <c r="I1979" s="10">
        <f t="shared" si="49"/>
        <v>117.34053700784939</v>
      </c>
    </row>
    <row r="1980" spans="1:9" x14ac:dyDescent="0.25">
      <c r="A1980" s="14"/>
      <c r="B1980" s="5">
        <f>DATE(YEAR(siječanj!B1980),MONTH(siječanj!B1980)+8,DAY(siječanj!B1980))</f>
        <v>43729</v>
      </c>
      <c r="C1980" s="9">
        <v>20.59375</v>
      </c>
      <c r="D1980">
        <v>0.93025711389010779</v>
      </c>
      <c r="E1980" s="6">
        <v>125.93271362646604</v>
      </c>
      <c r="F1980" s="10">
        <v>100.05083528508754</v>
      </c>
      <c r="G1980" s="10">
        <v>110.83244562064053</v>
      </c>
      <c r="H1980" s="10">
        <v>5.5079843826329054</v>
      </c>
      <c r="I1980" s="10">
        <f t="shared" si="49"/>
        <v>117.14980272250575</v>
      </c>
    </row>
    <row r="1981" spans="1:9" x14ac:dyDescent="0.25">
      <c r="A1981" s="14"/>
      <c r="B1981" s="5">
        <f>DATE(YEAR(siječanj!B1981),MONTH(siječanj!B1981)+8,DAY(siječanj!B1981))</f>
        <v>43729</v>
      </c>
      <c r="C1981" s="9">
        <v>20.6041666666667</v>
      </c>
      <c r="D1981">
        <v>0.93025711389010779</v>
      </c>
      <c r="E1981" s="6">
        <v>124.90716272864853</v>
      </c>
      <c r="F1981" s="10">
        <v>97.55535701595889</v>
      </c>
      <c r="G1981" s="10">
        <v>108.91600563095041</v>
      </c>
      <c r="H1981" s="10">
        <v>6.7247928166219912</v>
      </c>
      <c r="I1981" s="10">
        <f t="shared" si="49"/>
        <v>116.19577670415462</v>
      </c>
    </row>
    <row r="1982" spans="1:9" x14ac:dyDescent="0.25">
      <c r="A1982" s="14"/>
      <c r="B1982" s="5">
        <f>DATE(YEAR(siječanj!B1982),MONTH(siječanj!B1982)+8,DAY(siječanj!B1982))</f>
        <v>43729</v>
      </c>
      <c r="C1982" s="9">
        <v>20.6145833333333</v>
      </c>
      <c r="D1982">
        <v>0.93025711389010779</v>
      </c>
      <c r="E1982" s="6">
        <v>123.85116738764221</v>
      </c>
      <c r="F1982" s="10">
        <v>96.888358163348357</v>
      </c>
      <c r="G1982" s="10">
        <v>108.12205949004978</v>
      </c>
      <c r="H1982" s="10">
        <v>5.9389769718948333</v>
      </c>
      <c r="I1982" s="10">
        <f t="shared" si="49"/>
        <v>115.21342952594868</v>
      </c>
    </row>
    <row r="1983" spans="1:9" x14ac:dyDescent="0.25">
      <c r="A1983" s="14"/>
      <c r="B1983" s="5">
        <f>DATE(YEAR(siječanj!B1983),MONTH(siječanj!B1983)+8,DAY(siječanj!B1983))</f>
        <v>43729</v>
      </c>
      <c r="C1983" s="9">
        <v>20.625</v>
      </c>
      <c r="D1983">
        <v>0.93025711389010779</v>
      </c>
      <c r="E1983" s="6">
        <v>122.02138785944312</v>
      </c>
      <c r="F1983" s="10">
        <v>96.50676071402286</v>
      </c>
      <c r="G1983" s="10">
        <v>112.40354364439303</v>
      </c>
      <c r="H1983" s="10">
        <v>4.1855385581877487</v>
      </c>
      <c r="I1983" s="10">
        <f t="shared" si="49"/>
        <v>113.51126410299099</v>
      </c>
    </row>
    <row r="1984" spans="1:9" x14ac:dyDescent="0.25">
      <c r="A1984" s="14"/>
      <c r="B1984" s="5">
        <f>DATE(YEAR(siječanj!B1984),MONTH(siječanj!B1984)+8,DAY(siječanj!B1984))</f>
        <v>43729</v>
      </c>
      <c r="C1984" s="9">
        <v>20.6354166666667</v>
      </c>
      <c r="D1984">
        <v>0.93025711389010779</v>
      </c>
      <c r="E1984" s="6">
        <v>120.95981881291007</v>
      </c>
      <c r="F1984" s="10">
        <v>96.592011891173442</v>
      </c>
      <c r="G1984" s="10">
        <v>109.10246845681012</v>
      </c>
      <c r="H1984" s="10">
        <v>4.4217572376750045</v>
      </c>
      <c r="I1984" s="10">
        <f t="shared" si="49"/>
        <v>112.52373194556809</v>
      </c>
    </row>
    <row r="1985" spans="1:9" x14ac:dyDescent="0.25">
      <c r="A1985" s="14"/>
      <c r="B1985" s="5">
        <f>DATE(YEAR(siječanj!B1985),MONTH(siječanj!B1985)+8,DAY(siječanj!B1985))</f>
        <v>43729</v>
      </c>
      <c r="C1985" s="9">
        <v>20.6458333333333</v>
      </c>
      <c r="D1985">
        <v>0.93025711389010779</v>
      </c>
      <c r="E1985" s="6">
        <v>123.00897303770923</v>
      </c>
      <c r="F1985" s="10">
        <v>95.094595694354027</v>
      </c>
      <c r="G1985" s="10">
        <v>104.33341696715982</v>
      </c>
      <c r="H1985" s="10">
        <v>4.004867375603629</v>
      </c>
      <c r="I1985" s="10">
        <f t="shared" si="49"/>
        <v>114.42997224064547</v>
      </c>
    </row>
    <row r="1986" spans="1:9" x14ac:dyDescent="0.25">
      <c r="A1986" s="14"/>
      <c r="B1986" s="5">
        <f>DATE(YEAR(siječanj!B1986),MONTH(siječanj!B1986)+8,DAY(siječanj!B1986))</f>
        <v>43729</v>
      </c>
      <c r="C1986" s="9">
        <v>20.65625</v>
      </c>
      <c r="D1986">
        <v>0.93025711389010779</v>
      </c>
      <c r="E1986" s="6">
        <v>124.21008920742207</v>
      </c>
      <c r="F1986" s="10">
        <v>94.283431205321051</v>
      </c>
      <c r="G1986" s="10">
        <v>106.87510188562553</v>
      </c>
      <c r="H1986" s="10">
        <v>3.5453481787662042</v>
      </c>
      <c r="I1986" s="10">
        <f t="shared" si="49"/>
        <v>115.54731910212928</v>
      </c>
    </row>
    <row r="1987" spans="1:9" x14ac:dyDescent="0.25">
      <c r="A1987" s="14"/>
      <c r="B1987" s="5">
        <f>DATE(YEAR(siječanj!B1987),MONTH(siječanj!B1987)+8,DAY(siječanj!B1987))</f>
        <v>43729</v>
      </c>
      <c r="C1987" s="9">
        <v>20.6666666666667</v>
      </c>
      <c r="D1987">
        <v>0.93025711389010779</v>
      </c>
      <c r="E1987" s="6">
        <v>120.42504683192298</v>
      </c>
      <c r="F1987" s="10">
        <v>92.719884240368785</v>
      </c>
      <c r="G1987" s="10">
        <v>104.95504535040435</v>
      </c>
      <c r="H1987" s="10">
        <v>3.7334619115468701</v>
      </c>
      <c r="I1987" s="10">
        <f t="shared" si="49"/>
        <v>112.02625650594574</v>
      </c>
    </row>
    <row r="1988" spans="1:9" x14ac:dyDescent="0.25">
      <c r="A1988" s="14"/>
      <c r="B1988" s="5">
        <f>DATE(YEAR(siječanj!B1988),MONTH(siječanj!B1988)+8,DAY(siječanj!B1988))</f>
        <v>43729</v>
      </c>
      <c r="C1988" s="9">
        <v>20.6770833333333</v>
      </c>
      <c r="D1988">
        <v>0.93025711389010779</v>
      </c>
      <c r="E1988" s="6">
        <v>119.47153322418222</v>
      </c>
      <c r="F1988" s="10">
        <v>91.749828510235361</v>
      </c>
      <c r="G1988" s="10">
        <v>101.57627664972588</v>
      </c>
      <c r="H1988" s="10">
        <v>3.925868692169098</v>
      </c>
      <c r="I1988" s="10">
        <f t="shared" ref="I1988:I2051" si="50">D1988*E1988</f>
        <v>111.13924368915389</v>
      </c>
    </row>
    <row r="1989" spans="1:9" x14ac:dyDescent="0.25">
      <c r="A1989" s="14"/>
      <c r="B1989" s="5">
        <f>DATE(YEAR(siječanj!B1989),MONTH(siječanj!B1989)+8,DAY(siječanj!B1989))</f>
        <v>43729</v>
      </c>
      <c r="C1989" s="9">
        <v>20.6875</v>
      </c>
      <c r="D1989">
        <v>0.93025711389010779</v>
      </c>
      <c r="E1989" s="6">
        <v>121.39046325408425</v>
      </c>
      <c r="F1989" s="10">
        <v>92.460783433282955</v>
      </c>
      <c r="G1989" s="10">
        <v>103.71431334211623</v>
      </c>
      <c r="H1989" s="10">
        <v>4.2067997000383732</v>
      </c>
      <c r="I1989" s="10">
        <f t="shared" si="50"/>
        <v>112.9243420005276</v>
      </c>
    </row>
    <row r="1990" spans="1:9" x14ac:dyDescent="0.25">
      <c r="A1990" s="14"/>
      <c r="B1990" s="5">
        <f>DATE(YEAR(siječanj!B1990),MONTH(siječanj!B1990)+8,DAY(siječanj!B1990))</f>
        <v>43729</v>
      </c>
      <c r="C1990" s="9">
        <v>20.6979166666667</v>
      </c>
      <c r="D1990">
        <v>0.93025711389010779</v>
      </c>
      <c r="E1990" s="6">
        <v>124.9805510095039</v>
      </c>
      <c r="F1990" s="10">
        <v>93.603392426409371</v>
      </c>
      <c r="G1990" s="10">
        <v>102.37995655634549</v>
      </c>
      <c r="H1990" s="10">
        <v>3.2815893622631762</v>
      </c>
      <c r="I1990" s="10">
        <f t="shared" si="50"/>
        <v>116.2640466744965</v>
      </c>
    </row>
    <row r="1991" spans="1:9" x14ac:dyDescent="0.25">
      <c r="A1991" s="14"/>
      <c r="B1991" s="5">
        <f>DATE(YEAR(siječanj!B1991),MONTH(siječanj!B1991)+8,DAY(siječanj!B1991))</f>
        <v>43729</v>
      </c>
      <c r="C1991" s="9">
        <v>20.7083333333333</v>
      </c>
      <c r="D1991">
        <v>0.93025711389010779</v>
      </c>
      <c r="E1991" s="6">
        <v>126.37191368080762</v>
      </c>
      <c r="F1991" s="10">
        <v>93.105463101479643</v>
      </c>
      <c r="G1991" s="10">
        <v>103.27757834044435</v>
      </c>
      <c r="H1991" s="10">
        <v>3.1212218648099483</v>
      </c>
      <c r="I1991" s="10">
        <f t="shared" si="50"/>
        <v>117.55837169747792</v>
      </c>
    </row>
    <row r="1992" spans="1:9" x14ac:dyDescent="0.25">
      <c r="A1992" s="14"/>
      <c r="B1992" s="5">
        <f>DATE(YEAR(siječanj!B1992),MONTH(siječanj!B1992)+8,DAY(siječanj!B1992))</f>
        <v>43729</v>
      </c>
      <c r="C1992" s="9">
        <v>20.71875</v>
      </c>
      <c r="D1992">
        <v>0.93025711389010779</v>
      </c>
      <c r="E1992" s="6">
        <v>128.55763411379161</v>
      </c>
      <c r="F1992" s="10">
        <v>93.090536820804402</v>
      </c>
      <c r="G1992" s="10">
        <v>102.78175436345323</v>
      </c>
      <c r="H1992" s="10">
        <v>6.1952802319971818</v>
      </c>
      <c r="I1992" s="10">
        <f t="shared" si="50"/>
        <v>119.59165367923625</v>
      </c>
    </row>
    <row r="1993" spans="1:9" x14ac:dyDescent="0.25">
      <c r="A1993" s="14"/>
      <c r="B1993" s="5">
        <f>DATE(YEAR(siječanj!B1993),MONTH(siječanj!B1993)+8,DAY(siječanj!B1993))</f>
        <v>43729</v>
      </c>
      <c r="C1993" s="9">
        <v>20.7291666666667</v>
      </c>
      <c r="D1993">
        <v>0.93025711389010779</v>
      </c>
      <c r="E1993" s="6">
        <v>131.81975371985709</v>
      </c>
      <c r="F1993" s="10">
        <v>92.718443386708529</v>
      </c>
      <c r="G1993" s="10">
        <v>102.3250982569305</v>
      </c>
      <c r="H1993" s="10">
        <v>24.160747001281656</v>
      </c>
      <c r="I1993" s="10">
        <f t="shared" si="50"/>
        <v>122.62626364913906</v>
      </c>
    </row>
    <row r="1994" spans="1:9" x14ac:dyDescent="0.25">
      <c r="A1994" s="14"/>
      <c r="B1994" s="5">
        <f>DATE(YEAR(siječanj!B1994),MONTH(siječanj!B1994)+8,DAY(siječanj!B1994))</f>
        <v>43729</v>
      </c>
      <c r="C1994" s="9">
        <v>20.7395833333333</v>
      </c>
      <c r="D1994">
        <v>0.93025711389010779</v>
      </c>
      <c r="E1994" s="6">
        <v>141.621527332911</v>
      </c>
      <c r="F1994" s="10">
        <v>92.332049781048823</v>
      </c>
      <c r="G1994" s="10">
        <v>104.15122094252045</v>
      </c>
      <c r="H1994" s="10">
        <v>42.553354522449823</v>
      </c>
      <c r="I1994" s="10">
        <f t="shared" si="50"/>
        <v>131.7444332814228</v>
      </c>
    </row>
    <row r="1995" spans="1:9" x14ac:dyDescent="0.25">
      <c r="A1995" s="14"/>
      <c r="B1995" s="5">
        <f>DATE(YEAR(siječanj!B1995),MONTH(siječanj!B1995)+8,DAY(siječanj!B1995))</f>
        <v>43729</v>
      </c>
      <c r="C1995" s="9">
        <v>20.75</v>
      </c>
      <c r="D1995">
        <v>0.93025711389010779</v>
      </c>
      <c r="E1995" s="6">
        <v>141.36973481349841</v>
      </c>
      <c r="F1995" s="10">
        <v>94.458412647880763</v>
      </c>
      <c r="G1995" s="10">
        <v>108.64446367182074</v>
      </c>
      <c r="H1995" s="10">
        <v>60.272757916194614</v>
      </c>
      <c r="I1995" s="10">
        <f t="shared" si="50"/>
        <v>131.51020149901493</v>
      </c>
    </row>
    <row r="1996" spans="1:9" x14ac:dyDescent="0.25">
      <c r="A1996" s="14"/>
      <c r="B1996" s="5">
        <f>DATE(YEAR(siječanj!B1996),MONTH(siječanj!B1996)+8,DAY(siječanj!B1996))</f>
        <v>43729</v>
      </c>
      <c r="C1996" s="9">
        <v>20.7604166666667</v>
      </c>
      <c r="D1996">
        <v>0.93025711389010779</v>
      </c>
      <c r="E1996" s="6">
        <v>146.1508713260838</v>
      </c>
      <c r="F1996" s="10">
        <v>95.917395377707393</v>
      </c>
      <c r="G1996" s="10">
        <v>107.54195916459025</v>
      </c>
      <c r="H1996" s="10">
        <v>76.966703152605945</v>
      </c>
      <c r="I1996" s="10">
        <f t="shared" si="50"/>
        <v>135.95788775232722</v>
      </c>
    </row>
    <row r="1997" spans="1:9" x14ac:dyDescent="0.25">
      <c r="A1997" s="14"/>
      <c r="B1997" s="5">
        <f>DATE(YEAR(siječanj!B1997),MONTH(siječanj!B1997)+8,DAY(siječanj!B1997))</f>
        <v>43729</v>
      </c>
      <c r="C1997" s="9">
        <v>20.7708333333333</v>
      </c>
      <c r="D1997">
        <v>0.93025711389010779</v>
      </c>
      <c r="E1997" s="6">
        <v>152.46870177956487</v>
      </c>
      <c r="F1997" s="10">
        <v>95.113114075379997</v>
      </c>
      <c r="G1997" s="10">
        <v>109.24337324518096</v>
      </c>
      <c r="H1997" s="10">
        <v>94.748294210703051</v>
      </c>
      <c r="I1997" s="10">
        <f t="shared" si="50"/>
        <v>141.83509447602955</v>
      </c>
    </row>
    <row r="1998" spans="1:9" x14ac:dyDescent="0.25">
      <c r="A1998" s="14"/>
      <c r="B1998" s="5">
        <f>DATE(YEAR(siječanj!B1998),MONTH(siječanj!B1998)+8,DAY(siječanj!B1998))</f>
        <v>43729</v>
      </c>
      <c r="C1998" s="9">
        <v>20.78125</v>
      </c>
      <c r="D1998">
        <v>0.93025711389010779</v>
      </c>
      <c r="E1998" s="6">
        <v>159.01164938493935</v>
      </c>
      <c r="F1998" s="10">
        <v>97.544331876670128</v>
      </c>
      <c r="G1998" s="10">
        <v>112.17514735442353</v>
      </c>
      <c r="H1998" s="10">
        <v>128.34306036600873</v>
      </c>
      <c r="I1998" s="10">
        <f t="shared" si="50"/>
        <v>147.9217180317394</v>
      </c>
    </row>
    <row r="1999" spans="1:9" x14ac:dyDescent="0.25">
      <c r="A1999" s="14"/>
      <c r="B1999" s="5">
        <f>DATE(YEAR(siječanj!B1999),MONTH(siječanj!B1999)+8,DAY(siječanj!B1999))</f>
        <v>43729</v>
      </c>
      <c r="C1999" s="9">
        <v>20.7916666666667</v>
      </c>
      <c r="D1999">
        <v>0.93025711389010779</v>
      </c>
      <c r="E1999" s="6">
        <v>164.49585499869443</v>
      </c>
      <c r="F1999" s="10">
        <v>97.792242990149433</v>
      </c>
      <c r="G1999" s="10">
        <v>111.36324693143588</v>
      </c>
      <c r="H1999" s="10">
        <v>158.24339222646563</v>
      </c>
      <c r="I1999" s="10">
        <f t="shared" si="50"/>
        <v>153.02343931797114</v>
      </c>
    </row>
    <row r="2000" spans="1:9" x14ac:dyDescent="0.25">
      <c r="A2000" s="14"/>
      <c r="B2000" s="5">
        <f>DATE(YEAR(siječanj!B2000),MONTH(siječanj!B2000)+8,DAY(siječanj!B2000))</f>
        <v>43729</v>
      </c>
      <c r="C2000" s="9">
        <v>20.8020833333333</v>
      </c>
      <c r="D2000">
        <v>0.93025711389010779</v>
      </c>
      <c r="E2000" s="6">
        <v>170.31968341480271</v>
      </c>
      <c r="F2000" s="10">
        <v>97.016822909746153</v>
      </c>
      <c r="G2000" s="10">
        <v>115.70526507374122</v>
      </c>
      <c r="H2000" s="10">
        <v>184.13432655037121</v>
      </c>
      <c r="I2000" s="10">
        <f t="shared" si="50"/>
        <v>158.44109713213123</v>
      </c>
    </row>
    <row r="2001" spans="1:9" x14ac:dyDescent="0.25">
      <c r="A2001" s="14"/>
      <c r="B2001" s="5">
        <f>DATE(YEAR(siječanj!B2001),MONTH(siječanj!B2001)+8,DAY(siječanj!B2001))</f>
        <v>43729</v>
      </c>
      <c r="C2001" s="9">
        <v>20.8125</v>
      </c>
      <c r="D2001">
        <v>0.93025711389010779</v>
      </c>
      <c r="E2001" s="6">
        <v>172.49083280176231</v>
      </c>
      <c r="F2001" s="10">
        <v>96.876389846872513</v>
      </c>
      <c r="G2001" s="10">
        <v>117.14960337732647</v>
      </c>
      <c r="H2001" s="10">
        <v>201.44726005251067</v>
      </c>
      <c r="I2001" s="10">
        <f t="shared" si="50"/>
        <v>160.46082429466856</v>
      </c>
    </row>
    <row r="2002" spans="1:9" x14ac:dyDescent="0.25">
      <c r="A2002" s="14"/>
      <c r="B2002" s="5">
        <f>DATE(YEAR(siječanj!B2002),MONTH(siječanj!B2002)+8,DAY(siječanj!B2002))</f>
        <v>43729</v>
      </c>
      <c r="C2002" s="9">
        <v>20.8229166666667</v>
      </c>
      <c r="D2002">
        <v>0.93025711389010779</v>
      </c>
      <c r="E2002" s="6">
        <v>171.44859552996357</v>
      </c>
      <c r="F2002" s="10">
        <v>94.674608926755127</v>
      </c>
      <c r="G2002" s="10">
        <v>117.58745023594851</v>
      </c>
      <c r="H2002" s="10">
        <v>222.68830431631653</v>
      </c>
      <c r="I2002" s="10">
        <f t="shared" si="50"/>
        <v>159.49127565821635</v>
      </c>
    </row>
    <row r="2003" spans="1:9" x14ac:dyDescent="0.25">
      <c r="A2003" s="14"/>
      <c r="B2003" s="5">
        <f>DATE(YEAR(siječanj!B2003),MONTH(siječanj!B2003)+8,DAY(siječanj!B2003))</f>
        <v>43729</v>
      </c>
      <c r="C2003" s="9">
        <v>20.8333333333333</v>
      </c>
      <c r="D2003">
        <v>0.93025711389010779</v>
      </c>
      <c r="E2003" s="6">
        <v>168.78557035269054</v>
      </c>
      <c r="F2003" s="10">
        <v>93.674993622227205</v>
      </c>
      <c r="G2003" s="10">
        <v>111.43282830411161</v>
      </c>
      <c r="H2003" s="10">
        <v>227.20085786505314</v>
      </c>
      <c r="I2003" s="10">
        <f t="shared" si="50"/>
        <v>157.01397754258966</v>
      </c>
    </row>
    <row r="2004" spans="1:9" x14ac:dyDescent="0.25">
      <c r="A2004" s="14"/>
      <c r="B2004" s="5">
        <f>DATE(YEAR(siječanj!B2004),MONTH(siječanj!B2004)+8,DAY(siječanj!B2004))</f>
        <v>43729</v>
      </c>
      <c r="C2004" s="9">
        <v>20.84375</v>
      </c>
      <c r="D2004">
        <v>0.93025711389010779</v>
      </c>
      <c r="E2004" s="6">
        <v>167.31314128615043</v>
      </c>
      <c r="F2004" s="10">
        <v>80.175499219804522</v>
      </c>
      <c r="G2004" s="10">
        <v>97.207389300112126</v>
      </c>
      <c r="H2004" s="10">
        <v>227.20627945122268</v>
      </c>
      <c r="I2004" s="10">
        <f t="shared" si="50"/>
        <v>155.64423992874214</v>
      </c>
    </row>
    <row r="2005" spans="1:9" x14ac:dyDescent="0.25">
      <c r="A2005" s="14"/>
      <c r="B2005" s="5">
        <f>DATE(YEAR(siječanj!B2005),MONTH(siječanj!B2005)+8,DAY(siječanj!B2005))</f>
        <v>43729</v>
      </c>
      <c r="C2005" s="9">
        <v>20.8541666666667</v>
      </c>
      <c r="D2005">
        <v>0.93025711389010779</v>
      </c>
      <c r="E2005" s="6">
        <v>165.63093144356517</v>
      </c>
      <c r="F2005" s="10">
        <v>74.466792869232833</v>
      </c>
      <c r="G2005" s="10">
        <v>89.408756414920489</v>
      </c>
      <c r="H2005" s="10">
        <v>227.90912371739088</v>
      </c>
      <c r="I2005" s="10">
        <f t="shared" si="50"/>
        <v>154.07935225562125</v>
      </c>
    </row>
    <row r="2006" spans="1:9" x14ac:dyDescent="0.25">
      <c r="A2006" s="14"/>
      <c r="B2006" s="5">
        <f>DATE(YEAR(siječanj!B2006),MONTH(siječanj!B2006)+8,DAY(siječanj!B2006))</f>
        <v>43729</v>
      </c>
      <c r="C2006" s="9">
        <v>20.8645833333333</v>
      </c>
      <c r="D2006">
        <v>0.93025711389010779</v>
      </c>
      <c r="E2006" s="6">
        <v>162.31080757948556</v>
      </c>
      <c r="F2006" s="10">
        <v>72.270606795918695</v>
      </c>
      <c r="G2006" s="10">
        <v>86.618380806701722</v>
      </c>
      <c r="H2006" s="10">
        <v>228.83284734598581</v>
      </c>
      <c r="I2006" s="10">
        <f t="shared" si="50"/>
        <v>150.99078341206487</v>
      </c>
    </row>
    <row r="2007" spans="1:9" x14ac:dyDescent="0.25">
      <c r="A2007" s="14"/>
      <c r="B2007" s="5">
        <f>DATE(YEAR(siječanj!B2007),MONTH(siječanj!B2007)+8,DAY(siječanj!B2007))</f>
        <v>43729</v>
      </c>
      <c r="C2007" s="9">
        <v>20.875</v>
      </c>
      <c r="D2007">
        <v>0.93025711389010779</v>
      </c>
      <c r="E2007" s="6">
        <v>160.82625136059994</v>
      </c>
      <c r="F2007" s="10">
        <v>72.446178225910316</v>
      </c>
      <c r="G2007" s="10">
        <v>80.065918796828797</v>
      </c>
      <c r="H2007" s="10">
        <v>229.72288390539563</v>
      </c>
      <c r="I2007" s="10">
        <f t="shared" si="50"/>
        <v>149.60976442847672</v>
      </c>
    </row>
    <row r="2008" spans="1:9" x14ac:dyDescent="0.25">
      <c r="A2008" s="14"/>
      <c r="B2008" s="5">
        <f>DATE(YEAR(siječanj!B2008),MONTH(siječanj!B2008)+8,DAY(siječanj!B2008))</f>
        <v>43729</v>
      </c>
      <c r="C2008" s="9">
        <v>20.8854166666667</v>
      </c>
      <c r="D2008">
        <v>0.93025711389010779</v>
      </c>
      <c r="E2008" s="6">
        <v>165.50695198267852</v>
      </c>
      <c r="F2008" s="10">
        <v>68.355606725062131</v>
      </c>
      <c r="G2008" s="10">
        <v>69.016071688079492</v>
      </c>
      <c r="H2008" s="10">
        <v>238.32183972297659</v>
      </c>
      <c r="I2008" s="10">
        <f t="shared" si="50"/>
        <v>153.96401948015517</v>
      </c>
    </row>
    <row r="2009" spans="1:9" x14ac:dyDescent="0.25">
      <c r="A2009" s="14"/>
      <c r="B2009" s="5">
        <f>DATE(YEAR(siječanj!B2009),MONTH(siječanj!B2009)+8,DAY(siječanj!B2009))</f>
        <v>43729</v>
      </c>
      <c r="C2009" s="9">
        <v>20.8958333333333</v>
      </c>
      <c r="D2009">
        <v>0.93025711389010779</v>
      </c>
      <c r="E2009" s="6">
        <v>169.33118996573396</v>
      </c>
      <c r="F2009" s="10">
        <v>66.753465752319258</v>
      </c>
      <c r="G2009" s="10">
        <v>62.860683096757072</v>
      </c>
      <c r="H2009" s="10">
        <v>244.29048784841072</v>
      </c>
      <c r="I2009" s="10">
        <f t="shared" si="50"/>
        <v>157.52154406910125</v>
      </c>
    </row>
    <row r="2010" spans="1:9" x14ac:dyDescent="0.25">
      <c r="A2010" s="14"/>
      <c r="B2010" s="5">
        <f>DATE(YEAR(siječanj!B2010),MONTH(siječanj!B2010)+8,DAY(siječanj!B2010))</f>
        <v>43729</v>
      </c>
      <c r="C2010" s="9">
        <v>20.90625</v>
      </c>
      <c r="D2010">
        <v>0.93025711389010779</v>
      </c>
      <c r="E2010" s="6">
        <v>163.90753673146889</v>
      </c>
      <c r="F2010" s="10">
        <v>65.447546632633006</v>
      </c>
      <c r="G2010" s="10">
        <v>60.197271918829955</v>
      </c>
      <c r="H2010" s="10">
        <v>244.3898012222258</v>
      </c>
      <c r="I2010" s="10">
        <f t="shared" si="50"/>
        <v>152.47615206465309</v>
      </c>
    </row>
    <row r="2011" spans="1:9" x14ac:dyDescent="0.25">
      <c r="A2011" s="14"/>
      <c r="B2011" s="5">
        <f>DATE(YEAR(siječanj!B2011),MONTH(siječanj!B2011)+8,DAY(siječanj!B2011))</f>
        <v>43729</v>
      </c>
      <c r="C2011" s="9">
        <v>20.9166666666667</v>
      </c>
      <c r="D2011">
        <v>0.93025711389010779</v>
      </c>
      <c r="E2011" s="6">
        <v>160.60067163581681</v>
      </c>
      <c r="F2011" s="10">
        <v>64.691463691324472</v>
      </c>
      <c r="G2011" s="10">
        <v>57.859381950089777</v>
      </c>
      <c r="H2011" s="10">
        <v>240.08782212033259</v>
      </c>
      <c r="I2011" s="10">
        <f t="shared" si="50"/>
        <v>149.39991728474783</v>
      </c>
    </row>
    <row r="2012" spans="1:9" x14ac:dyDescent="0.25">
      <c r="A2012" s="14"/>
      <c r="B2012" s="5">
        <f>DATE(YEAR(siječanj!B2012),MONTH(siječanj!B2012)+8,DAY(siječanj!B2012))</f>
        <v>43729</v>
      </c>
      <c r="C2012" s="9">
        <v>20.9270833333333</v>
      </c>
      <c r="D2012">
        <v>0.93025711389010779</v>
      </c>
      <c r="E2012" s="6">
        <v>151.54726253922928</v>
      </c>
      <c r="F2012" s="10">
        <v>64.4845988463221</v>
      </c>
      <c r="G2012" s="10">
        <v>54.590309778621275</v>
      </c>
      <c r="H2012" s="10">
        <v>240.57842314361926</v>
      </c>
      <c r="I2012" s="10">
        <f t="shared" si="50"/>
        <v>140.97791906768987</v>
      </c>
    </row>
    <row r="2013" spans="1:9" x14ac:dyDescent="0.25">
      <c r="A2013" s="14"/>
      <c r="B2013" s="5">
        <f>DATE(YEAR(siječanj!B2013),MONTH(siječanj!B2013)+8,DAY(siječanj!B2013))</f>
        <v>43729</v>
      </c>
      <c r="C2013" s="9">
        <v>20.9375</v>
      </c>
      <c r="D2013">
        <v>0.93025711389010779</v>
      </c>
      <c r="E2013" s="6">
        <v>141.13182543664985</v>
      </c>
      <c r="F2013" s="10">
        <v>62.032326119400786</v>
      </c>
      <c r="G2013" s="10">
        <v>53.584167545046746</v>
      </c>
      <c r="H2013" s="10">
        <v>240.27436110193577</v>
      </c>
      <c r="I2013" s="10">
        <f t="shared" si="50"/>
        <v>131.28888460874037</v>
      </c>
    </row>
    <row r="2014" spans="1:9" x14ac:dyDescent="0.25">
      <c r="A2014" s="14"/>
      <c r="B2014" s="5">
        <f>DATE(YEAR(siječanj!B2014),MONTH(siječanj!B2014)+8,DAY(siječanj!B2014))</f>
        <v>43729</v>
      </c>
      <c r="C2014" s="9">
        <v>20.9479166666667</v>
      </c>
      <c r="D2014">
        <v>0.93025711389010779</v>
      </c>
      <c r="E2014" s="6">
        <v>132.19476831149797</v>
      </c>
      <c r="F2014" s="10">
        <v>61.718914360419966</v>
      </c>
      <c r="G2014" s="10">
        <v>52.803182364767395</v>
      </c>
      <c r="H2014" s="10">
        <v>236.99967303168168</v>
      </c>
      <c r="I2014" s="10">
        <f t="shared" si="50"/>
        <v>122.97512364082557</v>
      </c>
    </row>
    <row r="2015" spans="1:9" x14ac:dyDescent="0.25">
      <c r="A2015" s="14"/>
      <c r="B2015" s="5">
        <f>DATE(YEAR(siječanj!B2015),MONTH(siječanj!B2015)+8,DAY(siječanj!B2015))</f>
        <v>43729</v>
      </c>
      <c r="C2015" s="9">
        <v>20.9583333333333</v>
      </c>
      <c r="D2015">
        <v>0.93025711389010779</v>
      </c>
      <c r="E2015" s="6">
        <v>123.06328068318882</v>
      </c>
      <c r="F2015" s="10">
        <v>60.667352067244622</v>
      </c>
      <c r="G2015" s="10">
        <v>54.450380373784334</v>
      </c>
      <c r="H2015" s="10">
        <v>235.62966151776291</v>
      </c>
      <c r="I2015" s="10">
        <f t="shared" si="50"/>
        <v>114.48049231419148</v>
      </c>
    </row>
    <row r="2016" spans="1:9" x14ac:dyDescent="0.25">
      <c r="A2016" s="14"/>
      <c r="B2016" s="5">
        <f>DATE(YEAR(siječanj!B2016),MONTH(siječanj!B2016)+8,DAY(siječanj!B2016))</f>
        <v>43729</v>
      </c>
      <c r="C2016" s="9">
        <v>20.96875</v>
      </c>
      <c r="D2016">
        <v>0.93025711389010779</v>
      </c>
      <c r="E2016" s="6">
        <v>113.4609524192977</v>
      </c>
      <c r="F2016" s="10">
        <v>58.871915960433249</v>
      </c>
      <c r="G2016" s="10">
        <v>55.281282713025057</v>
      </c>
      <c r="H2016" s="10">
        <v>236.12447555071188</v>
      </c>
      <c r="I2016" s="10">
        <f t="shared" si="50"/>
        <v>105.54785813679872</v>
      </c>
    </row>
    <row r="2017" spans="1:9" x14ac:dyDescent="0.25">
      <c r="A2017" s="14"/>
      <c r="B2017" s="5">
        <f>DATE(YEAR(siječanj!B2017),MONTH(siječanj!B2017)+8,DAY(siječanj!B2017))</f>
        <v>43729</v>
      </c>
      <c r="C2017" s="9">
        <v>20.9791666666667</v>
      </c>
      <c r="D2017">
        <v>0.93025711389010779</v>
      </c>
      <c r="E2017" s="6">
        <v>105.67455826157772</v>
      </c>
      <c r="F2017" s="10">
        <v>57.659965383218001</v>
      </c>
      <c r="G2017" s="10">
        <v>55.887457488839431</v>
      </c>
      <c r="H2017" s="10">
        <v>235.92694032375175</v>
      </c>
      <c r="I2017" s="10">
        <f t="shared" si="50"/>
        <v>98.304509580027329</v>
      </c>
    </row>
    <row r="2018" spans="1:9" ht="15.75" thickBot="1" x14ac:dyDescent="0.3">
      <c r="A2018" s="14"/>
      <c r="B2018" s="5">
        <f>DATE(YEAR(siječanj!B2018),MONTH(siječanj!B2018)+8,DAY(siječanj!B2018))</f>
        <v>43729</v>
      </c>
      <c r="C2018" s="9">
        <v>20.9895833333333</v>
      </c>
      <c r="D2018">
        <v>0.93025711389010779</v>
      </c>
      <c r="E2018" s="6">
        <v>96.216127886907984</v>
      </c>
      <c r="F2018" s="10">
        <v>56.591169035399055</v>
      </c>
      <c r="G2018" s="10">
        <v>57.448115296247579</v>
      </c>
      <c r="H2018" s="10">
        <v>238.07070492830175</v>
      </c>
      <c r="I2018" s="10">
        <f t="shared" si="50"/>
        <v>89.505737437756537</v>
      </c>
    </row>
    <row r="2019" spans="1:9" x14ac:dyDescent="0.25">
      <c r="A2019" s="15">
        <f t="shared" ref="A2019" si="51">A1923+1</f>
        <v>265</v>
      </c>
      <c r="B2019" s="5">
        <f>DATE(YEAR(siječanj!B2019),MONTH(siječanj!B2019)+8,DAY(siječanj!B2019))</f>
        <v>43730</v>
      </c>
      <c r="C2019" s="9">
        <v>21</v>
      </c>
      <c r="D2019">
        <v>0.92909802822978105</v>
      </c>
      <c r="E2019" s="6">
        <v>87.70957623253426</v>
      </c>
      <c r="F2019" s="10">
        <v>56.580147909630234</v>
      </c>
      <c r="G2019" s="10">
        <v>61.39474185416168</v>
      </c>
      <c r="H2019" s="10">
        <v>240.03858363291181</v>
      </c>
      <c r="I2019" s="10">
        <f t="shared" si="50"/>
        <v>81.490794334517247</v>
      </c>
    </row>
    <row r="2020" spans="1:9" x14ac:dyDescent="0.25">
      <c r="A2020" s="16"/>
      <c r="B2020" s="5">
        <f>DATE(YEAR(siječanj!B2020),MONTH(siječanj!B2020)+8,DAY(siječanj!B2020))</f>
        <v>43730</v>
      </c>
      <c r="C2020" s="9">
        <v>21.0104166666667</v>
      </c>
      <c r="D2020">
        <v>0.92909802822978105</v>
      </c>
      <c r="E2020" s="6">
        <v>81.678886411343299</v>
      </c>
      <c r="F2020" s="10">
        <v>55.258218858883602</v>
      </c>
      <c r="G2020" s="10">
        <v>59.53222090566873</v>
      </c>
      <c r="H2020" s="10">
        <v>238.95811023256749</v>
      </c>
      <c r="I2020" s="10">
        <f t="shared" si="50"/>
        <v>75.887692312783315</v>
      </c>
    </row>
    <row r="2021" spans="1:9" x14ac:dyDescent="0.25">
      <c r="A2021" s="16"/>
      <c r="B2021" s="5">
        <f>DATE(YEAR(siječanj!B2021),MONTH(siječanj!B2021)+8,DAY(siječanj!B2021))</f>
        <v>43730</v>
      </c>
      <c r="C2021" s="9">
        <v>21.0208333333333</v>
      </c>
      <c r="D2021">
        <v>0.92909802822978105</v>
      </c>
      <c r="E2021" s="6">
        <v>75.287052236681532</v>
      </c>
      <c r="F2021" s="10">
        <v>55.096281356144956</v>
      </c>
      <c r="G2021" s="10">
        <v>57.14089356661232</v>
      </c>
      <c r="H2021" s="10">
        <v>237.80699413470629</v>
      </c>
      <c r="I2021" s="10">
        <f t="shared" si="50"/>
        <v>69.949051784333335</v>
      </c>
    </row>
    <row r="2022" spans="1:9" x14ac:dyDescent="0.25">
      <c r="A2022" s="16"/>
      <c r="B2022" s="5">
        <f>DATE(YEAR(siječanj!B2022),MONTH(siječanj!B2022)+8,DAY(siječanj!B2022))</f>
        <v>43730</v>
      </c>
      <c r="C2022" s="9">
        <v>21.03125</v>
      </c>
      <c r="D2022">
        <v>0.92909802822978105</v>
      </c>
      <c r="E2022" s="6">
        <v>69.778583384424209</v>
      </c>
      <c r="F2022" s="10">
        <v>54.017985006616321</v>
      </c>
      <c r="G2022" s="10">
        <v>57.368651642664574</v>
      </c>
      <c r="H2022" s="10">
        <v>237.92933449270257</v>
      </c>
      <c r="I2022" s="10">
        <f t="shared" si="50"/>
        <v>64.831144235135895</v>
      </c>
    </row>
    <row r="2023" spans="1:9" x14ac:dyDescent="0.25">
      <c r="A2023" s="16"/>
      <c r="B2023" s="5">
        <f>DATE(YEAR(siječanj!B2023),MONTH(siječanj!B2023)+8,DAY(siječanj!B2023))</f>
        <v>43730</v>
      </c>
      <c r="C2023" s="9">
        <v>21.0416666666667</v>
      </c>
      <c r="D2023">
        <v>0.92909802822978105</v>
      </c>
      <c r="E2023" s="6">
        <v>65.874258747424463</v>
      </c>
      <c r="F2023" s="10">
        <v>53.367329207221594</v>
      </c>
      <c r="G2023" s="10">
        <v>55.464554469298534</v>
      </c>
      <c r="H2023" s="10">
        <v>238.51143116064236</v>
      </c>
      <c r="I2023" s="10">
        <f t="shared" si="50"/>
        <v>61.203643913330474</v>
      </c>
    </row>
    <row r="2024" spans="1:9" x14ac:dyDescent="0.25">
      <c r="A2024" s="16"/>
      <c r="B2024" s="5">
        <f>DATE(YEAR(siječanj!B2024),MONTH(siječanj!B2024)+8,DAY(siječanj!B2024))</f>
        <v>43730</v>
      </c>
      <c r="C2024" s="9">
        <v>21.0520833333333</v>
      </c>
      <c r="D2024">
        <v>0.92909802822978105</v>
      </c>
      <c r="E2024" s="6">
        <v>63.648316311244834</v>
      </c>
      <c r="F2024" s="10">
        <v>53.323397217904223</v>
      </c>
      <c r="G2024" s="10">
        <v>58.986812925408891</v>
      </c>
      <c r="H2024" s="10">
        <v>239.69931079520501</v>
      </c>
      <c r="I2024" s="10">
        <f t="shared" si="50"/>
        <v>59.135525184922983</v>
      </c>
    </row>
    <row r="2025" spans="1:9" x14ac:dyDescent="0.25">
      <c r="A2025" s="16"/>
      <c r="B2025" s="5">
        <f>DATE(YEAR(siječanj!B2025),MONTH(siječanj!B2025)+8,DAY(siječanj!B2025))</f>
        <v>43730</v>
      </c>
      <c r="C2025" s="9">
        <v>21.0625</v>
      </c>
      <c r="D2025">
        <v>0.92909802822978105</v>
      </c>
      <c r="E2025" s="6">
        <v>62.040216402928657</v>
      </c>
      <c r="F2025" s="10">
        <v>52.772011820827778</v>
      </c>
      <c r="G2025" s="10">
        <v>57.066676111707558</v>
      </c>
      <c r="H2025" s="10">
        <v>239.18757168876834</v>
      </c>
      <c r="I2025" s="10">
        <f t="shared" si="50"/>
        <v>57.641442730909937</v>
      </c>
    </row>
    <row r="2026" spans="1:9" x14ac:dyDescent="0.25">
      <c r="A2026" s="16"/>
      <c r="B2026" s="5">
        <f>DATE(YEAR(siječanj!B2026),MONTH(siječanj!B2026)+8,DAY(siječanj!B2026))</f>
        <v>43730</v>
      </c>
      <c r="C2026" s="9">
        <v>21.0729166666667</v>
      </c>
      <c r="D2026">
        <v>0.92909802822978105</v>
      </c>
      <c r="E2026" s="6">
        <v>59.544267391644532</v>
      </c>
      <c r="F2026" s="10">
        <v>52.897285818869349</v>
      </c>
      <c r="G2026" s="10">
        <v>58.798186594508962</v>
      </c>
      <c r="H2026" s="10">
        <v>238.07147629625464</v>
      </c>
      <c r="I2026" s="10">
        <f t="shared" si="50"/>
        <v>55.32246142596378</v>
      </c>
    </row>
    <row r="2027" spans="1:9" x14ac:dyDescent="0.25">
      <c r="A2027" s="16"/>
      <c r="B2027" s="5">
        <f>DATE(YEAR(siječanj!B2027),MONTH(siječanj!B2027)+8,DAY(siječanj!B2027))</f>
        <v>43730</v>
      </c>
      <c r="C2027" s="9">
        <v>21.0833333333333</v>
      </c>
      <c r="D2027">
        <v>0.92909802822978105</v>
      </c>
      <c r="E2027" s="6">
        <v>58.552522035308513</v>
      </c>
      <c r="F2027" s="10">
        <v>52.62975661989914</v>
      </c>
      <c r="G2027" s="10">
        <v>57.503001693130635</v>
      </c>
      <c r="H2027" s="10">
        <v>239.23648402060851</v>
      </c>
      <c r="I2027" s="10">
        <f t="shared" si="50"/>
        <v>54.401032770885948</v>
      </c>
    </row>
    <row r="2028" spans="1:9" x14ac:dyDescent="0.25">
      <c r="A2028" s="16"/>
      <c r="B2028" s="5">
        <f>DATE(YEAR(siječanj!B2028),MONTH(siječanj!B2028)+8,DAY(siječanj!B2028))</f>
        <v>43730</v>
      </c>
      <c r="C2028" s="9">
        <v>21.09375</v>
      </c>
      <c r="D2028">
        <v>0.92909802822978105</v>
      </c>
      <c r="E2028" s="6">
        <v>58.916376311501992</v>
      </c>
      <c r="F2028" s="10">
        <v>52.40244289077728</v>
      </c>
      <c r="G2028" s="10">
        <v>60.110414617224535</v>
      </c>
      <c r="H2028" s="10">
        <v>238.80367056276779</v>
      </c>
      <c r="I2028" s="10">
        <f t="shared" si="50"/>
        <v>54.739089061460284</v>
      </c>
    </row>
    <row r="2029" spans="1:9" x14ac:dyDescent="0.25">
      <c r="A2029" s="16"/>
      <c r="B2029" s="5">
        <f>DATE(YEAR(siječanj!B2029),MONTH(siječanj!B2029)+8,DAY(siječanj!B2029))</f>
        <v>43730</v>
      </c>
      <c r="C2029" s="9">
        <v>21.1041666666667</v>
      </c>
      <c r="D2029">
        <v>0.92909802822978105</v>
      </c>
      <c r="E2029" s="6">
        <v>57.23274797823148</v>
      </c>
      <c r="F2029" s="10">
        <v>53.141608845517879</v>
      </c>
      <c r="G2029" s="10">
        <v>58.905354351593999</v>
      </c>
      <c r="H2029" s="10">
        <v>237.79315653398461</v>
      </c>
      <c r="I2029" s="10">
        <f t="shared" si="50"/>
        <v>53.174833296746854</v>
      </c>
    </row>
    <row r="2030" spans="1:9" x14ac:dyDescent="0.25">
      <c r="A2030" s="16"/>
      <c r="B2030" s="5">
        <f>DATE(YEAR(siječanj!B2030),MONTH(siječanj!B2030)+8,DAY(siječanj!B2030))</f>
        <v>43730</v>
      </c>
      <c r="C2030" s="9">
        <v>21.1145833333333</v>
      </c>
      <c r="D2030">
        <v>0.92909802822978105</v>
      </c>
      <c r="E2030" s="6">
        <v>57.031202190797174</v>
      </c>
      <c r="F2030" s="10">
        <v>52.229761195146018</v>
      </c>
      <c r="G2030" s="10">
        <v>61.533968822297247</v>
      </c>
      <c r="H2030" s="10">
        <v>237.7393108488686</v>
      </c>
      <c r="I2030" s="10">
        <f t="shared" si="50"/>
        <v>52.987577503043624</v>
      </c>
    </row>
    <row r="2031" spans="1:9" x14ac:dyDescent="0.25">
      <c r="A2031" s="16"/>
      <c r="B2031" s="5">
        <f>DATE(YEAR(siječanj!B2031),MONTH(siječanj!B2031)+8,DAY(siječanj!B2031))</f>
        <v>43730</v>
      </c>
      <c r="C2031" s="9">
        <v>21.125</v>
      </c>
      <c r="D2031">
        <v>0.92909802822978105</v>
      </c>
      <c r="E2031" s="6">
        <v>56.843242744866778</v>
      </c>
      <c r="F2031" s="10">
        <v>51.965579271809894</v>
      </c>
      <c r="G2031" s="10">
        <v>58.591878928354546</v>
      </c>
      <c r="H2031" s="10">
        <v>238.19078120630138</v>
      </c>
      <c r="I2031" s="10">
        <f t="shared" si="50"/>
        <v>52.812944752442533</v>
      </c>
    </row>
    <row r="2032" spans="1:9" x14ac:dyDescent="0.25">
      <c r="A2032" s="16"/>
      <c r="B2032" s="5">
        <f>DATE(YEAR(siječanj!B2032),MONTH(siječanj!B2032)+8,DAY(siječanj!B2032))</f>
        <v>43730</v>
      </c>
      <c r="C2032" s="9">
        <v>21.1354166666667</v>
      </c>
      <c r="D2032">
        <v>0.92909802822978105</v>
      </c>
      <c r="E2032" s="6">
        <v>56.366364838222701</v>
      </c>
      <c r="F2032" s="10">
        <v>52.116198648303794</v>
      </c>
      <c r="G2032" s="10">
        <v>56.394018712551507</v>
      </c>
      <c r="H2032" s="10">
        <v>237.7108762851993</v>
      </c>
      <c r="I2032" s="10">
        <f t="shared" si="50"/>
        <v>52.369878429673172</v>
      </c>
    </row>
    <row r="2033" spans="1:9" x14ac:dyDescent="0.25">
      <c r="A2033" s="16"/>
      <c r="B2033" s="5">
        <f>DATE(YEAR(siječanj!B2033),MONTH(siječanj!B2033)+8,DAY(siječanj!B2033))</f>
        <v>43730</v>
      </c>
      <c r="C2033" s="9">
        <v>21.1458333333333</v>
      </c>
      <c r="D2033">
        <v>0.92909802822978105</v>
      </c>
      <c r="E2033" s="6">
        <v>56.460734670942493</v>
      </c>
      <c r="F2033" s="10">
        <v>50.886753137648533</v>
      </c>
      <c r="G2033" s="10">
        <v>54.132228729075763</v>
      </c>
      <c r="H2033" s="10">
        <v>237.55995829528828</v>
      </c>
      <c r="I2033" s="10">
        <f t="shared" si="50"/>
        <v>52.457557255177505</v>
      </c>
    </row>
    <row r="2034" spans="1:9" x14ac:dyDescent="0.25">
      <c r="A2034" s="16"/>
      <c r="B2034" s="5">
        <f>DATE(YEAR(siječanj!B2034),MONTH(siječanj!B2034)+8,DAY(siječanj!B2034))</f>
        <v>43730</v>
      </c>
      <c r="C2034" s="9">
        <v>21.15625</v>
      </c>
      <c r="D2034">
        <v>0.92909802822978105</v>
      </c>
      <c r="E2034" s="6">
        <v>56.013990509387511</v>
      </c>
      <c r="F2034" s="10">
        <v>51.189781920531779</v>
      </c>
      <c r="G2034" s="10">
        <v>54.168113209705758</v>
      </c>
      <c r="H2034" s="10">
        <v>237.51934892407201</v>
      </c>
      <c r="I2034" s="10">
        <f t="shared" si="50"/>
        <v>52.042488135553604</v>
      </c>
    </row>
    <row r="2035" spans="1:9" x14ac:dyDescent="0.25">
      <c r="A2035" s="16"/>
      <c r="B2035" s="5">
        <f>DATE(YEAR(siječanj!B2035),MONTH(siječanj!B2035)+8,DAY(siječanj!B2035))</f>
        <v>43730</v>
      </c>
      <c r="C2035" s="9">
        <v>21.1666666666667</v>
      </c>
      <c r="D2035">
        <v>0.92909802822978105</v>
      </c>
      <c r="E2035" s="6">
        <v>55.443620268810058</v>
      </c>
      <c r="F2035" s="10">
        <v>51.473658186237742</v>
      </c>
      <c r="G2035" s="10">
        <v>51.16246684302309</v>
      </c>
      <c r="H2035" s="10">
        <v>238.14186987493849</v>
      </c>
      <c r="I2035" s="10">
        <f t="shared" si="50"/>
        <v>51.512558269672148</v>
      </c>
    </row>
    <row r="2036" spans="1:9" x14ac:dyDescent="0.25">
      <c r="A2036" s="16"/>
      <c r="B2036" s="5">
        <f>DATE(YEAR(siječanj!B2036),MONTH(siječanj!B2036)+8,DAY(siječanj!B2036))</f>
        <v>43730</v>
      </c>
      <c r="C2036" s="9">
        <v>21.1770833333333</v>
      </c>
      <c r="D2036">
        <v>0.92909802822978105</v>
      </c>
      <c r="E2036" s="6">
        <v>56.132961080142771</v>
      </c>
      <c r="F2036" s="10">
        <v>52.077263491317886</v>
      </c>
      <c r="G2036" s="10">
        <v>50.734698947584704</v>
      </c>
      <c r="H2036" s="10">
        <v>237.97005191546086</v>
      </c>
      <c r="I2036" s="10">
        <f t="shared" si="50"/>
        <v>52.153023458259689</v>
      </c>
    </row>
    <row r="2037" spans="1:9" x14ac:dyDescent="0.25">
      <c r="A2037" s="16"/>
      <c r="B2037" s="5">
        <f>DATE(YEAR(siječanj!B2037),MONTH(siječanj!B2037)+8,DAY(siječanj!B2037))</f>
        <v>43730</v>
      </c>
      <c r="C2037" s="9">
        <v>21.1875</v>
      </c>
      <c r="D2037">
        <v>0.92909802822978105</v>
      </c>
      <c r="E2037" s="6">
        <v>57.185949697366269</v>
      </c>
      <c r="F2037" s="10">
        <v>50.736378585871272</v>
      </c>
      <c r="G2037" s="10">
        <v>50.434393209014942</v>
      </c>
      <c r="H2037" s="10">
        <v>232.05603184834527</v>
      </c>
      <c r="I2037" s="10">
        <f t="shared" si="50"/>
        <v>53.131353106270446</v>
      </c>
    </row>
    <row r="2038" spans="1:9" x14ac:dyDescent="0.25">
      <c r="A2038" s="16"/>
      <c r="B2038" s="5">
        <f>DATE(YEAR(siječanj!B2038),MONTH(siječanj!B2038)+8,DAY(siječanj!B2038))</f>
        <v>43730</v>
      </c>
      <c r="C2038" s="9">
        <v>21.1979166666667</v>
      </c>
      <c r="D2038">
        <v>0.92909802822978105</v>
      </c>
      <c r="E2038" s="6">
        <v>58.992561867900434</v>
      </c>
      <c r="F2038" s="10">
        <v>51.567060822396513</v>
      </c>
      <c r="G2038" s="10">
        <v>55.19590654937852</v>
      </c>
      <c r="H2038" s="10">
        <v>210.88754719645019</v>
      </c>
      <c r="I2038" s="10">
        <f t="shared" si="50"/>
        <v>54.809872911689666</v>
      </c>
    </row>
    <row r="2039" spans="1:9" x14ac:dyDescent="0.25">
      <c r="A2039" s="16"/>
      <c r="B2039" s="5">
        <f>DATE(YEAR(siječanj!B2039),MONTH(siječanj!B2039)+8,DAY(siječanj!B2039))</f>
        <v>43730</v>
      </c>
      <c r="C2039" s="9">
        <v>21.2083333333333</v>
      </c>
      <c r="D2039">
        <v>0.92909802822978105</v>
      </c>
      <c r="E2039" s="6">
        <v>60.432335869309078</v>
      </c>
      <c r="F2039" s="10">
        <v>51.353272655489114</v>
      </c>
      <c r="G2039" s="10">
        <v>54.792246281531163</v>
      </c>
      <c r="H2039" s="10">
        <v>182.0329691746397</v>
      </c>
      <c r="I2039" s="10">
        <f t="shared" si="50"/>
        <v>56.147564097494936</v>
      </c>
    </row>
    <row r="2040" spans="1:9" x14ac:dyDescent="0.25">
      <c r="A2040" s="16"/>
      <c r="B2040" s="5">
        <f>DATE(YEAR(siječanj!B2040),MONTH(siječanj!B2040)+8,DAY(siječanj!B2040))</f>
        <v>43730</v>
      </c>
      <c r="C2040" s="9">
        <v>21.21875</v>
      </c>
      <c r="D2040">
        <v>0.92909802822978105</v>
      </c>
      <c r="E2040" s="6">
        <v>63.083750069993272</v>
      </c>
      <c r="F2040" s="10">
        <v>53.907087437017545</v>
      </c>
      <c r="G2040" s="10">
        <v>57.610623023628555</v>
      </c>
      <c r="H2040" s="10">
        <v>162.3197266928328</v>
      </c>
      <c r="I2040" s="10">
        <f t="shared" si="50"/>
        <v>58.61098780337106</v>
      </c>
    </row>
    <row r="2041" spans="1:9" x14ac:dyDescent="0.25">
      <c r="A2041" s="16"/>
      <c r="B2041" s="5">
        <f>DATE(YEAR(siječanj!B2041),MONTH(siječanj!B2041)+8,DAY(siječanj!B2041))</f>
        <v>43730</v>
      </c>
      <c r="C2041" s="9">
        <v>21.2291666666667</v>
      </c>
      <c r="D2041">
        <v>0.92909802822978105</v>
      </c>
      <c r="E2041" s="6">
        <v>65.318648155551742</v>
      </c>
      <c r="F2041" s="10">
        <v>57.048525687205334</v>
      </c>
      <c r="G2041" s="10">
        <v>55.48279775391412</v>
      </c>
      <c r="H2041" s="10">
        <v>137.28218845033624</v>
      </c>
      <c r="I2041" s="10">
        <f t="shared" si="50"/>
        <v>60.687427207957946</v>
      </c>
    </row>
    <row r="2042" spans="1:9" x14ac:dyDescent="0.25">
      <c r="A2042" s="16"/>
      <c r="B2042" s="5">
        <f>DATE(YEAR(siječanj!B2042),MONTH(siječanj!B2042)+8,DAY(siječanj!B2042))</f>
        <v>43730</v>
      </c>
      <c r="C2042" s="9">
        <v>21.2395833333333</v>
      </c>
      <c r="D2042">
        <v>0.92909802822978105</v>
      </c>
      <c r="E2042" s="6">
        <v>69.176852488689804</v>
      </c>
      <c r="F2042" s="10">
        <v>57.619922494727277</v>
      </c>
      <c r="G2042" s="10">
        <v>57.677980682403941</v>
      </c>
      <c r="H2042" s="10">
        <v>109.26145718464366</v>
      </c>
      <c r="I2042" s="10">
        <f t="shared" si="50"/>
        <v>64.272077246384114</v>
      </c>
    </row>
    <row r="2043" spans="1:9" x14ac:dyDescent="0.25">
      <c r="A2043" s="16"/>
      <c r="B2043" s="5">
        <f>DATE(YEAR(siječanj!B2043),MONTH(siječanj!B2043)+8,DAY(siječanj!B2043))</f>
        <v>43730</v>
      </c>
      <c r="C2043" s="9">
        <v>21.25</v>
      </c>
      <c r="D2043">
        <v>0.92909802822978105</v>
      </c>
      <c r="E2043" s="6">
        <v>73.826793006251464</v>
      </c>
      <c r="F2043" s="10">
        <v>57.136305381921225</v>
      </c>
      <c r="G2043" s="10">
        <v>58.071389388335305</v>
      </c>
      <c r="H2043" s="10">
        <v>66.911442658106807</v>
      </c>
      <c r="I2043" s="10">
        <f t="shared" si="50"/>
        <v>68.592327812636427</v>
      </c>
    </row>
    <row r="2044" spans="1:9" x14ac:dyDescent="0.25">
      <c r="A2044" s="16"/>
      <c r="B2044" s="5">
        <f>DATE(YEAR(siječanj!B2044),MONTH(siječanj!B2044)+8,DAY(siječanj!B2044))</f>
        <v>43730</v>
      </c>
      <c r="C2044" s="9">
        <v>21.2604166666667</v>
      </c>
      <c r="D2044">
        <v>0.92909802822978105</v>
      </c>
      <c r="E2044" s="6">
        <v>77.403503868406958</v>
      </c>
      <c r="F2044" s="10">
        <v>58.725033171008086</v>
      </c>
      <c r="G2044" s="10">
        <v>55.97133645883104</v>
      </c>
      <c r="H2044" s="10">
        <v>22.437511995006151</v>
      </c>
      <c r="I2044" s="10">
        <f t="shared" si="50"/>
        <v>71.915442822213137</v>
      </c>
    </row>
    <row r="2045" spans="1:9" x14ac:dyDescent="0.25">
      <c r="A2045" s="16"/>
      <c r="B2045" s="5">
        <f>DATE(YEAR(siječanj!B2045),MONTH(siječanj!B2045)+8,DAY(siječanj!B2045))</f>
        <v>43730</v>
      </c>
      <c r="C2045" s="9">
        <v>21.2708333333333</v>
      </c>
      <c r="D2045">
        <v>0.92909802822978105</v>
      </c>
      <c r="E2045" s="6">
        <v>83.273571705859226</v>
      </c>
      <c r="F2045" s="10">
        <v>59.606394123878147</v>
      </c>
      <c r="G2045" s="10">
        <v>57.861505315889914</v>
      </c>
      <c r="H2045" s="10">
        <v>3.2123363276342047</v>
      </c>
      <c r="I2045" s="10">
        <f t="shared" si="50"/>
        <v>77.369311275565096</v>
      </c>
    </row>
    <row r="2046" spans="1:9" x14ac:dyDescent="0.25">
      <c r="A2046" s="16"/>
      <c r="B2046" s="5">
        <f>DATE(YEAR(siječanj!B2046),MONTH(siječanj!B2046)+8,DAY(siječanj!B2046))</f>
        <v>43730</v>
      </c>
      <c r="C2046" s="9">
        <v>21.28125</v>
      </c>
      <c r="D2046">
        <v>0.92909802822978105</v>
      </c>
      <c r="E2046" s="6">
        <v>88.461122178424148</v>
      </c>
      <c r="F2046" s="10">
        <v>61.437538517639702</v>
      </c>
      <c r="G2046" s="10">
        <v>57.7484531462094</v>
      </c>
      <c r="H2046" s="10">
        <v>1.9192234954208716</v>
      </c>
      <c r="I2046" s="10">
        <f t="shared" si="50"/>
        <v>82.189054190967624</v>
      </c>
    </row>
    <row r="2047" spans="1:9" x14ac:dyDescent="0.25">
      <c r="A2047" s="16"/>
      <c r="B2047" s="5">
        <f>DATE(YEAR(siječanj!B2047),MONTH(siječanj!B2047)+8,DAY(siječanj!B2047))</f>
        <v>43730</v>
      </c>
      <c r="C2047" s="9">
        <v>21.2916666666667</v>
      </c>
      <c r="D2047">
        <v>0.92909802822978105</v>
      </c>
      <c r="E2047" s="6">
        <v>91.492275964214457</v>
      </c>
      <c r="F2047" s="10">
        <v>61.49963168470795</v>
      </c>
      <c r="G2047" s="10">
        <v>58.856874177427436</v>
      </c>
      <c r="H2047" s="10">
        <v>2.9928866471850322</v>
      </c>
      <c r="I2047" s="10">
        <f t="shared" si="50"/>
        <v>85.005293196606644</v>
      </c>
    </row>
    <row r="2048" spans="1:9" x14ac:dyDescent="0.25">
      <c r="A2048" s="16"/>
      <c r="B2048" s="5">
        <f>DATE(YEAR(siječanj!B2048),MONTH(siječanj!B2048)+8,DAY(siječanj!B2048))</f>
        <v>43730</v>
      </c>
      <c r="C2048" s="9">
        <v>21.3020833333333</v>
      </c>
      <c r="D2048">
        <v>0.92909802822978105</v>
      </c>
      <c r="E2048" s="6">
        <v>95.023658653765665</v>
      </c>
      <c r="F2048" s="10">
        <v>62.772619873245915</v>
      </c>
      <c r="G2048" s="10">
        <v>61.959404627887089</v>
      </c>
      <c r="H2048" s="10">
        <v>2.2666562255060927</v>
      </c>
      <c r="I2048" s="10">
        <f t="shared" si="50"/>
        <v>88.286293890393452</v>
      </c>
    </row>
    <row r="2049" spans="1:9" x14ac:dyDescent="0.25">
      <c r="A2049" s="16"/>
      <c r="B2049" s="5">
        <f>DATE(YEAR(siječanj!B2049),MONTH(siječanj!B2049)+8,DAY(siječanj!B2049))</f>
        <v>43730</v>
      </c>
      <c r="C2049" s="9">
        <v>21.3125</v>
      </c>
      <c r="D2049">
        <v>0.92909802822978105</v>
      </c>
      <c r="E2049" s="6">
        <v>104.10569068870824</v>
      </c>
      <c r="F2049" s="10">
        <v>64.084450907811075</v>
      </c>
      <c r="G2049" s="10">
        <v>62.824124276893762</v>
      </c>
      <c r="H2049" s="10">
        <v>1.8608326421985275</v>
      </c>
      <c r="I2049" s="10">
        <f t="shared" si="50"/>
        <v>96.724391946378304</v>
      </c>
    </row>
    <row r="2050" spans="1:9" x14ac:dyDescent="0.25">
      <c r="A2050" s="16"/>
      <c r="B2050" s="5">
        <f>DATE(YEAR(siječanj!B2050),MONTH(siječanj!B2050)+8,DAY(siječanj!B2050))</f>
        <v>43730</v>
      </c>
      <c r="C2050" s="9">
        <v>21.3229166666667</v>
      </c>
      <c r="D2050">
        <v>0.92909802822978105</v>
      </c>
      <c r="E2050" s="6">
        <v>111.59887120783137</v>
      </c>
      <c r="F2050" s="10">
        <v>65.841666264186728</v>
      </c>
      <c r="G2050" s="10">
        <v>69.591451638905795</v>
      </c>
      <c r="H2050" s="10">
        <v>1.0278563012803779</v>
      </c>
      <c r="I2050" s="10">
        <f t="shared" si="50"/>
        <v>103.68629119186541</v>
      </c>
    </row>
    <row r="2051" spans="1:9" x14ac:dyDescent="0.25">
      <c r="A2051" s="16"/>
      <c r="B2051" s="5">
        <f>DATE(YEAR(siječanj!B2051),MONTH(siječanj!B2051)+8,DAY(siječanj!B2051))</f>
        <v>43730</v>
      </c>
      <c r="C2051" s="9">
        <v>21.3333333333333</v>
      </c>
      <c r="D2051">
        <v>0.92909802822978105</v>
      </c>
      <c r="E2051" s="6">
        <v>116.89932619336457</v>
      </c>
      <c r="F2051" s="10">
        <v>67.711593301176293</v>
      </c>
      <c r="G2051" s="10">
        <v>72.343674899430155</v>
      </c>
      <c r="H2051" s="10">
        <v>1.2425947344012085</v>
      </c>
      <c r="I2051" s="10">
        <f t="shared" si="50"/>
        <v>108.61093346764503</v>
      </c>
    </row>
    <row r="2052" spans="1:9" x14ac:dyDescent="0.25">
      <c r="A2052" s="16"/>
      <c r="B2052" s="5">
        <f>DATE(YEAR(siječanj!B2052),MONTH(siječanj!B2052)+8,DAY(siječanj!B2052))</f>
        <v>43730</v>
      </c>
      <c r="C2052" s="9">
        <v>21.34375</v>
      </c>
      <c r="D2052">
        <v>0.92909802822978105</v>
      </c>
      <c r="E2052" s="6">
        <v>119.96335342633725</v>
      </c>
      <c r="F2052" s="10">
        <v>68.691726979891442</v>
      </c>
      <c r="G2052" s="10">
        <v>77.96156695471214</v>
      </c>
      <c r="H2052" s="10">
        <v>1.4577673746446764</v>
      </c>
      <c r="I2052" s="10">
        <f t="shared" ref="I2052:I2115" si="52">D2052*E2052</f>
        <v>111.45771512824228</v>
      </c>
    </row>
    <row r="2053" spans="1:9" x14ac:dyDescent="0.25">
      <c r="A2053" s="16"/>
      <c r="B2053" s="5">
        <f>DATE(YEAR(siječanj!B2053),MONTH(siječanj!B2053)+8,DAY(siječanj!B2053))</f>
        <v>43730</v>
      </c>
      <c r="C2053" s="9">
        <v>21.3541666666667</v>
      </c>
      <c r="D2053">
        <v>0.92909802822978105</v>
      </c>
      <c r="E2053" s="6">
        <v>125.00476660101322</v>
      </c>
      <c r="F2053" s="10">
        <v>72.760645540636673</v>
      </c>
      <c r="G2053" s="10">
        <v>82.29663298063592</v>
      </c>
      <c r="H2053" s="10">
        <v>1.4005870988840639</v>
      </c>
      <c r="I2053" s="10">
        <f t="shared" si="52"/>
        <v>116.14168216832537</v>
      </c>
    </row>
    <row r="2054" spans="1:9" x14ac:dyDescent="0.25">
      <c r="A2054" s="16"/>
      <c r="B2054" s="5">
        <f>DATE(YEAR(siječanj!B2054),MONTH(siječanj!B2054)+8,DAY(siječanj!B2054))</f>
        <v>43730</v>
      </c>
      <c r="C2054" s="9">
        <v>21.3645833333333</v>
      </c>
      <c r="D2054">
        <v>0.92909802822978105</v>
      </c>
      <c r="E2054" s="6">
        <v>129.87492556400804</v>
      </c>
      <c r="F2054" s="10">
        <v>73.943662652568804</v>
      </c>
      <c r="G2054" s="10">
        <v>82.521878340259263</v>
      </c>
      <c r="H2054" s="10">
        <v>1.3303265836733047</v>
      </c>
      <c r="I2054" s="10">
        <f t="shared" si="52"/>
        <v>120.66653725800946</v>
      </c>
    </row>
    <row r="2055" spans="1:9" x14ac:dyDescent="0.25">
      <c r="A2055" s="16"/>
      <c r="B2055" s="5">
        <f>DATE(YEAR(siječanj!B2055),MONTH(siječanj!B2055)+8,DAY(siječanj!B2055))</f>
        <v>43730</v>
      </c>
      <c r="C2055" s="9">
        <v>21.375</v>
      </c>
      <c r="D2055">
        <v>0.92909802822978105</v>
      </c>
      <c r="E2055" s="6">
        <v>130.52975903335926</v>
      </c>
      <c r="F2055" s="10">
        <v>77.829508514545282</v>
      </c>
      <c r="G2055" s="10">
        <v>86.419350384773495</v>
      </c>
      <c r="H2055" s="10">
        <v>1.4178383279523588</v>
      </c>
      <c r="I2055" s="10">
        <f t="shared" si="52"/>
        <v>121.27494174320253</v>
      </c>
    </row>
    <row r="2056" spans="1:9" x14ac:dyDescent="0.25">
      <c r="A2056" s="16"/>
      <c r="B2056" s="5">
        <f>DATE(YEAR(siječanj!B2056),MONTH(siječanj!B2056)+8,DAY(siječanj!B2056))</f>
        <v>43730</v>
      </c>
      <c r="C2056" s="9">
        <v>21.3854166666667</v>
      </c>
      <c r="D2056">
        <v>0.92909802822978105</v>
      </c>
      <c r="E2056" s="6">
        <v>134.94254657008506</v>
      </c>
      <c r="F2056" s="10">
        <v>86.950826590384963</v>
      </c>
      <c r="G2056" s="10">
        <v>91.651833484671727</v>
      </c>
      <c r="H2056" s="10">
        <v>1.9236356000541244</v>
      </c>
      <c r="I2056" s="10">
        <f t="shared" si="52"/>
        <v>125.37485394257143</v>
      </c>
    </row>
    <row r="2057" spans="1:9" x14ac:dyDescent="0.25">
      <c r="A2057" s="16"/>
      <c r="B2057" s="5">
        <f>DATE(YEAR(siječanj!B2057),MONTH(siječanj!B2057)+8,DAY(siječanj!B2057))</f>
        <v>43730</v>
      </c>
      <c r="C2057" s="9">
        <v>21.3958333333333</v>
      </c>
      <c r="D2057">
        <v>0.92909802822978105</v>
      </c>
      <c r="E2057" s="6">
        <v>139.51118245744573</v>
      </c>
      <c r="F2057" s="10">
        <v>88.580058822756214</v>
      </c>
      <c r="G2057" s="10">
        <v>94.046636881918914</v>
      </c>
      <c r="H2057" s="10">
        <v>1.9160879997472628</v>
      </c>
      <c r="I2057" s="10">
        <f t="shared" si="52"/>
        <v>129.61956453721805</v>
      </c>
    </row>
    <row r="2058" spans="1:9" x14ac:dyDescent="0.25">
      <c r="A2058" s="16"/>
      <c r="B2058" s="5">
        <f>DATE(YEAR(siječanj!B2058),MONTH(siječanj!B2058)+8,DAY(siječanj!B2058))</f>
        <v>43730</v>
      </c>
      <c r="C2058" s="9">
        <v>21.40625</v>
      </c>
      <c r="D2058">
        <v>0.92909802822978105</v>
      </c>
      <c r="E2058" s="6">
        <v>143.67377166373061</v>
      </c>
      <c r="F2058" s="10">
        <v>91.662301667275997</v>
      </c>
      <c r="G2058" s="10">
        <v>94.844179498730583</v>
      </c>
      <c r="H2058" s="10">
        <v>2.2726170689085685</v>
      </c>
      <c r="I2058" s="10">
        <f t="shared" si="52"/>
        <v>133.48701796110788</v>
      </c>
    </row>
    <row r="2059" spans="1:9" x14ac:dyDescent="0.25">
      <c r="A2059" s="16"/>
      <c r="B2059" s="5">
        <f>DATE(YEAR(siječanj!B2059),MONTH(siječanj!B2059)+8,DAY(siječanj!B2059))</f>
        <v>43730</v>
      </c>
      <c r="C2059" s="9">
        <v>21.4166666666667</v>
      </c>
      <c r="D2059">
        <v>0.92909802822978105</v>
      </c>
      <c r="E2059" s="6">
        <v>144.90693142883237</v>
      </c>
      <c r="F2059" s="10">
        <v>89.635454027478985</v>
      </c>
      <c r="G2059" s="10">
        <v>92.813009519124677</v>
      </c>
      <c r="H2059" s="10">
        <v>2.7658043258635048</v>
      </c>
      <c r="I2059" s="10">
        <f t="shared" si="52"/>
        <v>134.63274426735623</v>
      </c>
    </row>
    <row r="2060" spans="1:9" x14ac:dyDescent="0.25">
      <c r="A2060" s="16"/>
      <c r="B2060" s="5">
        <f>DATE(YEAR(siječanj!B2060),MONTH(siječanj!B2060)+8,DAY(siječanj!B2060))</f>
        <v>43730</v>
      </c>
      <c r="C2060" s="9">
        <v>21.4270833333333</v>
      </c>
      <c r="D2060">
        <v>0.92909802822978105</v>
      </c>
      <c r="E2060" s="6">
        <v>145.98923287316268</v>
      </c>
      <c r="F2060" s="10">
        <v>92.956942795916959</v>
      </c>
      <c r="G2060" s="10">
        <v>98.503328819203929</v>
      </c>
      <c r="H2060" s="10">
        <v>3.3393209009836347</v>
      </c>
      <c r="I2060" s="10">
        <f t="shared" si="52"/>
        <v>135.63830840523377</v>
      </c>
    </row>
    <row r="2061" spans="1:9" x14ac:dyDescent="0.25">
      <c r="A2061" s="16"/>
      <c r="B2061" s="5">
        <f>DATE(YEAR(siječanj!B2061),MONTH(siječanj!B2061)+8,DAY(siječanj!B2061))</f>
        <v>43730</v>
      </c>
      <c r="C2061" s="9">
        <v>21.4375</v>
      </c>
      <c r="D2061">
        <v>0.92909802822978105</v>
      </c>
      <c r="E2061" s="6">
        <v>149.9077116449987</v>
      </c>
      <c r="F2061" s="10">
        <v>92.12715557433944</v>
      </c>
      <c r="G2061" s="10">
        <v>98.296198298627914</v>
      </c>
      <c r="H2061" s="10">
        <v>3.1798788449784245</v>
      </c>
      <c r="I2061" s="10">
        <f t="shared" si="52"/>
        <v>139.27895930580686</v>
      </c>
    </row>
    <row r="2062" spans="1:9" x14ac:dyDescent="0.25">
      <c r="A2062" s="16"/>
      <c r="B2062" s="5">
        <f>DATE(YEAR(siječanj!B2062),MONTH(siječanj!B2062)+8,DAY(siječanj!B2062))</f>
        <v>43730</v>
      </c>
      <c r="C2062" s="9">
        <v>21.4479166666667</v>
      </c>
      <c r="D2062">
        <v>0.92909802822978105</v>
      </c>
      <c r="E2062" s="6">
        <v>151.92636683109635</v>
      </c>
      <c r="F2062" s="10">
        <v>92.779814120186685</v>
      </c>
      <c r="G2062" s="10">
        <v>93.648367314014081</v>
      </c>
      <c r="H2062" s="10">
        <v>2.9049697096233325</v>
      </c>
      <c r="I2062" s="10">
        <f t="shared" si="52"/>
        <v>141.15448785888603</v>
      </c>
    </row>
    <row r="2063" spans="1:9" x14ac:dyDescent="0.25">
      <c r="A2063" s="16"/>
      <c r="B2063" s="5">
        <f>DATE(YEAR(siječanj!B2063),MONTH(siječanj!B2063)+8,DAY(siječanj!B2063))</f>
        <v>43730</v>
      </c>
      <c r="C2063" s="9">
        <v>21.4583333333333</v>
      </c>
      <c r="D2063">
        <v>0.92909802822978105</v>
      </c>
      <c r="E2063" s="6">
        <v>150.39330101018285</v>
      </c>
      <c r="F2063" s="10">
        <v>92.585808593087933</v>
      </c>
      <c r="G2063" s="10">
        <v>87.184869915850683</v>
      </c>
      <c r="H2063" s="10">
        <v>3.263295635909655</v>
      </c>
      <c r="I2063" s="10">
        <f t="shared" si="52"/>
        <v>139.73011942752882</v>
      </c>
    </row>
    <row r="2064" spans="1:9" x14ac:dyDescent="0.25">
      <c r="A2064" s="16"/>
      <c r="B2064" s="5">
        <f>DATE(YEAR(siječanj!B2064),MONTH(siječanj!B2064)+8,DAY(siječanj!B2064))</f>
        <v>43730</v>
      </c>
      <c r="C2064" s="9">
        <v>21.46875</v>
      </c>
      <c r="D2064">
        <v>0.92909802822978105</v>
      </c>
      <c r="E2064" s="6">
        <v>150.65297712163346</v>
      </c>
      <c r="F2064" s="10">
        <v>90.165025943654655</v>
      </c>
      <c r="G2064" s="10">
        <v>87.342055179997288</v>
      </c>
      <c r="H2064" s="10">
        <v>3.8073921772779857</v>
      </c>
      <c r="I2064" s="10">
        <f t="shared" si="52"/>
        <v>139.97138399065597</v>
      </c>
    </row>
    <row r="2065" spans="1:9" x14ac:dyDescent="0.25">
      <c r="A2065" s="16"/>
      <c r="B2065" s="5">
        <f>DATE(YEAR(siječanj!B2065),MONTH(siječanj!B2065)+8,DAY(siječanj!B2065))</f>
        <v>43730</v>
      </c>
      <c r="C2065" s="9">
        <v>21.4791666666667</v>
      </c>
      <c r="D2065">
        <v>0.92909802822978105</v>
      </c>
      <c r="E2065" s="6">
        <v>152.85769381510988</v>
      </c>
      <c r="F2065" s="10">
        <v>89.620483598084348</v>
      </c>
      <c r="G2065" s="10">
        <v>86.923439031296752</v>
      </c>
      <c r="H2065" s="10">
        <v>3.5500104027097321</v>
      </c>
      <c r="I2065" s="10">
        <f t="shared" si="52"/>
        <v>142.0197819233702</v>
      </c>
    </row>
    <row r="2066" spans="1:9" x14ac:dyDescent="0.25">
      <c r="A2066" s="16"/>
      <c r="B2066" s="5">
        <f>DATE(YEAR(siječanj!B2066),MONTH(siječanj!B2066)+8,DAY(siječanj!B2066))</f>
        <v>43730</v>
      </c>
      <c r="C2066" s="9">
        <v>21.4895833333333</v>
      </c>
      <c r="D2066">
        <v>0.92909802822978105</v>
      </c>
      <c r="E2066" s="6">
        <v>150.48321882700105</v>
      </c>
      <c r="F2066" s="10">
        <v>87.770046213947438</v>
      </c>
      <c r="G2066" s="10">
        <v>86.23506711965004</v>
      </c>
      <c r="H2066" s="10">
        <v>4.9867507471782009</v>
      </c>
      <c r="I2066" s="10">
        <f t="shared" si="52"/>
        <v>139.81366189383735</v>
      </c>
    </row>
    <row r="2067" spans="1:9" x14ac:dyDescent="0.25">
      <c r="A2067" s="16"/>
      <c r="B2067" s="5">
        <f>DATE(YEAR(siječanj!B2067),MONTH(siječanj!B2067)+8,DAY(siječanj!B2067))</f>
        <v>43730</v>
      </c>
      <c r="C2067" s="9">
        <v>21.5</v>
      </c>
      <c r="D2067">
        <v>0.92909802822978105</v>
      </c>
      <c r="E2067" s="6">
        <v>146.87977006064821</v>
      </c>
      <c r="F2067" s="10">
        <v>88.020859102346947</v>
      </c>
      <c r="G2067" s="10">
        <v>85.674149337023948</v>
      </c>
      <c r="H2067" s="10">
        <v>5.2987585791105376</v>
      </c>
      <c r="I2067" s="10">
        <f t="shared" si="52"/>
        <v>136.46570475019189</v>
      </c>
    </row>
    <row r="2068" spans="1:9" x14ac:dyDescent="0.25">
      <c r="A2068" s="16"/>
      <c r="B2068" s="5">
        <f>DATE(YEAR(siječanj!B2068),MONTH(siječanj!B2068)+8,DAY(siječanj!B2068))</f>
        <v>43730</v>
      </c>
      <c r="C2068" s="9">
        <v>21.5104166666667</v>
      </c>
      <c r="D2068">
        <v>0.92909802822978105</v>
      </c>
      <c r="E2068" s="6">
        <v>137.54436719965233</v>
      </c>
      <c r="F2068" s="10">
        <v>87.774697883563633</v>
      </c>
      <c r="G2068" s="10">
        <v>85.057755110685633</v>
      </c>
      <c r="H2068" s="10">
        <v>6.0118987565669206</v>
      </c>
      <c r="I2068" s="10">
        <f t="shared" si="52"/>
        <v>127.79220035930994</v>
      </c>
    </row>
    <row r="2069" spans="1:9" x14ac:dyDescent="0.25">
      <c r="A2069" s="16"/>
      <c r="B2069" s="5">
        <f>DATE(YEAR(siječanj!B2069),MONTH(siječanj!B2069)+8,DAY(siječanj!B2069))</f>
        <v>43730</v>
      </c>
      <c r="C2069" s="9">
        <v>21.5208333333333</v>
      </c>
      <c r="D2069">
        <v>0.92909802822978105</v>
      </c>
      <c r="E2069" s="6">
        <v>133.89291110998877</v>
      </c>
      <c r="F2069" s="10">
        <v>87.344063247550793</v>
      </c>
      <c r="G2069" s="10">
        <v>85.573592512779797</v>
      </c>
      <c r="H2069" s="10">
        <v>6.5862687387737093</v>
      </c>
      <c r="I2069" s="10">
        <f t="shared" si="52"/>
        <v>124.39963970623592</v>
      </c>
    </row>
    <row r="2070" spans="1:9" x14ac:dyDescent="0.25">
      <c r="A2070" s="16"/>
      <c r="B2070" s="5">
        <f>DATE(YEAR(siječanj!B2070),MONTH(siječanj!B2070)+8,DAY(siječanj!B2070))</f>
        <v>43730</v>
      </c>
      <c r="C2070" s="9">
        <v>21.53125</v>
      </c>
      <c r="D2070">
        <v>0.92909802822978105</v>
      </c>
      <c r="E2070" s="6">
        <v>132.36540807549952</v>
      </c>
      <c r="F2070" s="10">
        <v>87.858307531056724</v>
      </c>
      <c r="G2070" s="10">
        <v>86.759919795065798</v>
      </c>
      <c r="H2070" s="10">
        <v>5.6745828523437067</v>
      </c>
      <c r="I2070" s="10">
        <f t="shared" si="52"/>
        <v>122.98043964877694</v>
      </c>
    </row>
    <row r="2071" spans="1:9" x14ac:dyDescent="0.25">
      <c r="A2071" s="16"/>
      <c r="B2071" s="5">
        <f>DATE(YEAR(siječanj!B2071),MONTH(siječanj!B2071)+8,DAY(siječanj!B2071))</f>
        <v>43730</v>
      </c>
      <c r="C2071" s="9">
        <v>21.5416666666667</v>
      </c>
      <c r="D2071">
        <v>0.92909802822978105</v>
      </c>
      <c r="E2071" s="6">
        <v>127.40493721534915</v>
      </c>
      <c r="F2071" s="10">
        <v>88.032979932580673</v>
      </c>
      <c r="G2071" s="10">
        <v>89.440000799397438</v>
      </c>
      <c r="H2071" s="10">
        <v>4.1848582336638005</v>
      </c>
      <c r="I2071" s="10">
        <f t="shared" si="52"/>
        <v>118.37167595351994</v>
      </c>
    </row>
    <row r="2072" spans="1:9" x14ac:dyDescent="0.25">
      <c r="A2072" s="16"/>
      <c r="B2072" s="5">
        <f>DATE(YEAR(siječanj!B2072),MONTH(siječanj!B2072)+8,DAY(siječanj!B2072))</f>
        <v>43730</v>
      </c>
      <c r="C2072" s="9">
        <v>21.5520833333333</v>
      </c>
      <c r="D2072">
        <v>0.92909802822978105</v>
      </c>
      <c r="E2072" s="6">
        <v>122.18470983944766</v>
      </c>
      <c r="F2072" s="10">
        <v>85.266099417734949</v>
      </c>
      <c r="G2072" s="10">
        <v>89.315761823507103</v>
      </c>
      <c r="H2072" s="10">
        <v>5.1686485148599104</v>
      </c>
      <c r="I2072" s="10">
        <f t="shared" si="52"/>
        <v>113.52157299165876</v>
      </c>
    </row>
    <row r="2073" spans="1:9" x14ac:dyDescent="0.25">
      <c r="A2073" s="16"/>
      <c r="B2073" s="5">
        <f>DATE(YEAR(siječanj!B2073),MONTH(siječanj!B2073)+8,DAY(siječanj!B2073))</f>
        <v>43730</v>
      </c>
      <c r="C2073" s="9">
        <v>21.5625</v>
      </c>
      <c r="D2073">
        <v>0.92909802822978105</v>
      </c>
      <c r="E2073" s="6">
        <v>117.79350341258061</v>
      </c>
      <c r="F2073" s="10">
        <v>84.855375854168997</v>
      </c>
      <c r="G2073" s="10">
        <v>88.563311628999401</v>
      </c>
      <c r="H2073" s="10">
        <v>4.2983363642583754</v>
      </c>
      <c r="I2073" s="10">
        <f t="shared" si="52"/>
        <v>109.44171175890662</v>
      </c>
    </row>
    <row r="2074" spans="1:9" x14ac:dyDescent="0.25">
      <c r="A2074" s="16"/>
      <c r="B2074" s="5">
        <f>DATE(YEAR(siječanj!B2074),MONTH(siječanj!B2074)+8,DAY(siječanj!B2074))</f>
        <v>43730</v>
      </c>
      <c r="C2074" s="9">
        <v>21.5729166666667</v>
      </c>
      <c r="D2074">
        <v>0.92909802822978105</v>
      </c>
      <c r="E2074" s="6">
        <v>116.07182399222968</v>
      </c>
      <c r="F2074" s="10">
        <v>84.949998600391027</v>
      </c>
      <c r="G2074" s="10">
        <v>87.788901256244884</v>
      </c>
      <c r="H2074" s="10">
        <v>4.1129969548672802</v>
      </c>
      <c r="I2074" s="10">
        <f t="shared" si="52"/>
        <v>107.84210280421479</v>
      </c>
    </row>
    <row r="2075" spans="1:9" x14ac:dyDescent="0.25">
      <c r="A2075" s="16"/>
      <c r="B2075" s="5">
        <f>DATE(YEAR(siječanj!B2075),MONTH(siječanj!B2075)+8,DAY(siječanj!B2075))</f>
        <v>43730</v>
      </c>
      <c r="C2075" s="9">
        <v>21.5833333333333</v>
      </c>
      <c r="D2075">
        <v>0.92909802822978105</v>
      </c>
      <c r="E2075" s="6">
        <v>113.27976182429995</v>
      </c>
      <c r="F2075" s="10">
        <v>85.562389500630644</v>
      </c>
      <c r="G2075" s="10">
        <v>89.228503129500893</v>
      </c>
      <c r="H2075" s="10">
        <v>4.0738632875816378</v>
      </c>
      <c r="I2075" s="10">
        <f t="shared" si="52"/>
        <v>105.24800334929631</v>
      </c>
    </row>
    <row r="2076" spans="1:9" x14ac:dyDescent="0.25">
      <c r="A2076" s="16"/>
      <c r="B2076" s="5">
        <f>DATE(YEAR(siječanj!B2076),MONTH(siječanj!B2076)+8,DAY(siječanj!B2076))</f>
        <v>43730</v>
      </c>
      <c r="C2076" s="9">
        <v>21.59375</v>
      </c>
      <c r="D2076">
        <v>0.92909802822978105</v>
      </c>
      <c r="E2076" s="6">
        <v>114.07040808376034</v>
      </c>
      <c r="F2076" s="10">
        <v>86.162872287193608</v>
      </c>
      <c r="G2076" s="10">
        <v>86.263738578837959</v>
      </c>
      <c r="H2076" s="10">
        <v>3.8289934813905853</v>
      </c>
      <c r="I2076" s="10">
        <f t="shared" si="52"/>
        <v>105.98259122998822</v>
      </c>
    </row>
    <row r="2077" spans="1:9" x14ac:dyDescent="0.25">
      <c r="A2077" s="16"/>
      <c r="B2077" s="5">
        <f>DATE(YEAR(siječanj!B2077),MONTH(siječanj!B2077)+8,DAY(siječanj!B2077))</f>
        <v>43730</v>
      </c>
      <c r="C2077" s="9">
        <v>21.6041666666667</v>
      </c>
      <c r="D2077">
        <v>0.92909802822978105</v>
      </c>
      <c r="E2077" s="6">
        <v>112.0125414077754</v>
      </c>
      <c r="F2077" s="10">
        <v>84.958202235158481</v>
      </c>
      <c r="G2077" s="10">
        <v>85.531277725889268</v>
      </c>
      <c r="H2077" s="10">
        <v>2.8686533862486283</v>
      </c>
      <c r="I2077" s="10">
        <f t="shared" si="52"/>
        <v>104.07063135897083</v>
      </c>
    </row>
    <row r="2078" spans="1:9" x14ac:dyDescent="0.25">
      <c r="A2078" s="16"/>
      <c r="B2078" s="5">
        <f>DATE(YEAR(siječanj!B2078),MONTH(siječanj!B2078)+8,DAY(siječanj!B2078))</f>
        <v>43730</v>
      </c>
      <c r="C2078" s="9">
        <v>21.6145833333333</v>
      </c>
      <c r="D2078">
        <v>0.92909802822978105</v>
      </c>
      <c r="E2078" s="6">
        <v>109.68578686837402</v>
      </c>
      <c r="F2078" s="10">
        <v>84.130983666345728</v>
      </c>
      <c r="G2078" s="10">
        <v>86.291767810184638</v>
      </c>
      <c r="H2078" s="10">
        <v>2.5978612147406643</v>
      </c>
      <c r="I2078" s="10">
        <f t="shared" si="52"/>
        <v>101.90884830423832</v>
      </c>
    </row>
    <row r="2079" spans="1:9" x14ac:dyDescent="0.25">
      <c r="A2079" s="16"/>
      <c r="B2079" s="5">
        <f>DATE(YEAR(siječanj!B2079),MONTH(siječanj!B2079)+8,DAY(siječanj!B2079))</f>
        <v>43730</v>
      </c>
      <c r="C2079" s="9">
        <v>21.625</v>
      </c>
      <c r="D2079">
        <v>0.92909802822978105</v>
      </c>
      <c r="E2079" s="6">
        <v>106.12050632129254</v>
      </c>
      <c r="F2079" s="10">
        <v>84.121447542956545</v>
      </c>
      <c r="G2079" s="10">
        <v>87.981441163052452</v>
      </c>
      <c r="H2079" s="10">
        <v>2.379189905585068</v>
      </c>
      <c r="I2079" s="10">
        <f t="shared" si="52"/>
        <v>98.596353177858916</v>
      </c>
    </row>
    <row r="2080" spans="1:9" x14ac:dyDescent="0.25">
      <c r="A2080" s="16"/>
      <c r="B2080" s="5">
        <f>DATE(YEAR(siječanj!B2080),MONTH(siječanj!B2080)+8,DAY(siječanj!B2080))</f>
        <v>43730</v>
      </c>
      <c r="C2080" s="9">
        <v>21.6354166666667</v>
      </c>
      <c r="D2080">
        <v>0.92909802822978105</v>
      </c>
      <c r="E2080" s="6">
        <v>105.29606146887043</v>
      </c>
      <c r="F2080" s="10">
        <v>83.356462614410106</v>
      </c>
      <c r="G2080" s="10">
        <v>85.763334714553906</v>
      </c>
      <c r="H2080" s="10">
        <v>2.2556909949436315</v>
      </c>
      <c r="I2080" s="10">
        <f t="shared" si="52"/>
        <v>97.830363091089339</v>
      </c>
    </row>
    <row r="2081" spans="1:9" x14ac:dyDescent="0.25">
      <c r="A2081" s="16"/>
      <c r="B2081" s="5">
        <f>DATE(YEAR(siječanj!B2081),MONTH(siječanj!B2081)+8,DAY(siječanj!B2081))</f>
        <v>43730</v>
      </c>
      <c r="C2081" s="9">
        <v>21.6458333333333</v>
      </c>
      <c r="D2081">
        <v>0.92909802822978105</v>
      </c>
      <c r="E2081" s="6">
        <v>105.53794043581722</v>
      </c>
      <c r="F2081" s="10">
        <v>83.881659793845799</v>
      </c>
      <c r="G2081" s="10">
        <v>85.923586616642481</v>
      </c>
      <c r="H2081" s="10">
        <v>1.9656306322493147</v>
      </c>
      <c r="I2081" s="10">
        <f t="shared" si="52"/>
        <v>98.055092362349853</v>
      </c>
    </row>
    <row r="2082" spans="1:9" x14ac:dyDescent="0.25">
      <c r="A2082" s="16"/>
      <c r="B2082" s="5">
        <f>DATE(YEAR(siječanj!B2082),MONTH(siječanj!B2082)+8,DAY(siječanj!B2082))</f>
        <v>43730</v>
      </c>
      <c r="C2082" s="9">
        <v>21.65625</v>
      </c>
      <c r="D2082">
        <v>0.92909802822978105</v>
      </c>
      <c r="E2082" s="6">
        <v>104.84508168817341</v>
      </c>
      <c r="F2082" s="10">
        <v>83.208303525642478</v>
      </c>
      <c r="G2082" s="10">
        <v>83.528185144718137</v>
      </c>
      <c r="H2082" s="10">
        <v>2.1465149164857888</v>
      </c>
      <c r="I2082" s="10">
        <f t="shared" si="52"/>
        <v>97.411358666072232</v>
      </c>
    </row>
    <row r="2083" spans="1:9" x14ac:dyDescent="0.25">
      <c r="A2083" s="16"/>
      <c r="B2083" s="5">
        <f>DATE(YEAR(siječanj!B2083),MONTH(siječanj!B2083)+8,DAY(siječanj!B2083))</f>
        <v>43730</v>
      </c>
      <c r="C2083" s="9">
        <v>21.6666666666667</v>
      </c>
      <c r="D2083">
        <v>0.92909802822978105</v>
      </c>
      <c r="E2083" s="6">
        <v>103.58241553005608</v>
      </c>
      <c r="F2083" s="10">
        <v>82.489570400941588</v>
      </c>
      <c r="G2083" s="10">
        <v>84.031077641887052</v>
      </c>
      <c r="H2083" s="10">
        <v>3.1365241642125792</v>
      </c>
      <c r="I2083" s="10">
        <f t="shared" si="52"/>
        <v>96.238218028252959</v>
      </c>
    </row>
    <row r="2084" spans="1:9" x14ac:dyDescent="0.25">
      <c r="A2084" s="16"/>
      <c r="B2084" s="5">
        <f>DATE(YEAR(siječanj!B2084),MONTH(siječanj!B2084)+8,DAY(siječanj!B2084))</f>
        <v>43730</v>
      </c>
      <c r="C2084" s="9">
        <v>21.6770833333333</v>
      </c>
      <c r="D2084">
        <v>0.92909802822978105</v>
      </c>
      <c r="E2084" s="6">
        <v>102.87937918619402</v>
      </c>
      <c r="F2084" s="10">
        <v>84.559808204863401</v>
      </c>
      <c r="G2084" s="10">
        <v>84.11069783850634</v>
      </c>
      <c r="H2084" s="10">
        <v>3.5309403060171172</v>
      </c>
      <c r="I2084" s="10">
        <f t="shared" si="52"/>
        <v>95.585028347396829</v>
      </c>
    </row>
    <row r="2085" spans="1:9" x14ac:dyDescent="0.25">
      <c r="A2085" s="16"/>
      <c r="B2085" s="5">
        <f>DATE(YEAR(siječanj!B2085),MONTH(siječanj!B2085)+8,DAY(siječanj!B2085))</f>
        <v>43730</v>
      </c>
      <c r="C2085" s="9">
        <v>21.6875</v>
      </c>
      <c r="D2085">
        <v>0.92909802822978105</v>
      </c>
      <c r="E2085" s="6">
        <v>103.73915229857988</v>
      </c>
      <c r="F2085" s="10">
        <v>83.640146231158724</v>
      </c>
      <c r="G2085" s="10">
        <v>83.456580754342454</v>
      </c>
      <c r="H2085" s="10">
        <v>2.9904154683995143</v>
      </c>
      <c r="I2085" s="10">
        <f t="shared" si="52"/>
        <v>96.383841850839531</v>
      </c>
    </row>
    <row r="2086" spans="1:9" x14ac:dyDescent="0.25">
      <c r="A2086" s="16"/>
      <c r="B2086" s="5">
        <f>DATE(YEAR(siječanj!B2086),MONTH(siječanj!B2086)+8,DAY(siječanj!B2086))</f>
        <v>43730</v>
      </c>
      <c r="C2086" s="9">
        <v>21.6979166666667</v>
      </c>
      <c r="D2086">
        <v>0.92909802822978105</v>
      </c>
      <c r="E2086" s="6">
        <v>103.59570507049992</v>
      </c>
      <c r="F2086" s="10">
        <v>84.845482527504714</v>
      </c>
      <c r="G2086" s="10">
        <v>83.921457377233224</v>
      </c>
      <c r="H2086" s="10">
        <v>3.7121797596741817</v>
      </c>
      <c r="I2086" s="10">
        <f t="shared" si="52"/>
        <v>96.250565314075402</v>
      </c>
    </row>
    <row r="2087" spans="1:9" x14ac:dyDescent="0.25">
      <c r="A2087" s="16"/>
      <c r="B2087" s="5">
        <f>DATE(YEAR(siječanj!B2087),MONTH(siječanj!B2087)+8,DAY(siječanj!B2087))</f>
        <v>43730</v>
      </c>
      <c r="C2087" s="9">
        <v>21.7083333333333</v>
      </c>
      <c r="D2087">
        <v>0.92909802822978105</v>
      </c>
      <c r="E2087" s="6">
        <v>106.58800273355847</v>
      </c>
      <c r="F2087" s="10">
        <v>85.378791030749127</v>
      </c>
      <c r="G2087" s="10">
        <v>83.532006400373575</v>
      </c>
      <c r="H2087" s="10">
        <v>4.6276064305086582</v>
      </c>
      <c r="I2087" s="10">
        <f t="shared" si="52"/>
        <v>99.030703172699688</v>
      </c>
    </row>
    <row r="2088" spans="1:9" x14ac:dyDescent="0.25">
      <c r="A2088" s="16"/>
      <c r="B2088" s="5">
        <f>DATE(YEAR(siječanj!B2088),MONTH(siječanj!B2088)+8,DAY(siječanj!B2088))</f>
        <v>43730</v>
      </c>
      <c r="C2088" s="9">
        <v>21.71875</v>
      </c>
      <c r="D2088">
        <v>0.92909802822978105</v>
      </c>
      <c r="E2088" s="6">
        <v>111.74791795022591</v>
      </c>
      <c r="F2088" s="10">
        <v>86.675278378564755</v>
      </c>
      <c r="G2088" s="10">
        <v>84.922927403262648</v>
      </c>
      <c r="H2088" s="10">
        <v>7.0099418365397463</v>
      </c>
      <c r="I2088" s="10">
        <f t="shared" si="52"/>
        <v>103.82477022633825</v>
      </c>
    </row>
    <row r="2089" spans="1:9" x14ac:dyDescent="0.25">
      <c r="A2089" s="16"/>
      <c r="B2089" s="5">
        <f>DATE(YEAR(siječanj!B2089),MONTH(siječanj!B2089)+8,DAY(siječanj!B2089))</f>
        <v>43730</v>
      </c>
      <c r="C2089" s="9">
        <v>21.7291666666667</v>
      </c>
      <c r="D2089">
        <v>0.92909802822978105</v>
      </c>
      <c r="E2089" s="6">
        <v>115.0782779766193</v>
      </c>
      <c r="F2089" s="10">
        <v>88.101747583317376</v>
      </c>
      <c r="G2089" s="10">
        <v>84.479164020653059</v>
      </c>
      <c r="H2089" s="10">
        <v>23.45757057666939</v>
      </c>
      <c r="I2089" s="10">
        <f t="shared" si="52"/>
        <v>106.91900116015563</v>
      </c>
    </row>
    <row r="2090" spans="1:9" x14ac:dyDescent="0.25">
      <c r="A2090" s="16"/>
      <c r="B2090" s="5">
        <f>DATE(YEAR(siječanj!B2090),MONTH(siječanj!B2090)+8,DAY(siječanj!B2090))</f>
        <v>43730</v>
      </c>
      <c r="C2090" s="9">
        <v>21.7395833333333</v>
      </c>
      <c r="D2090">
        <v>0.92909802822978105</v>
      </c>
      <c r="E2090" s="6">
        <v>121.07077774033384</v>
      </c>
      <c r="F2090" s="10">
        <v>89.813433569437578</v>
      </c>
      <c r="G2090" s="10">
        <v>90.434992352078211</v>
      </c>
      <c r="H2090" s="10">
        <v>42.653573328168093</v>
      </c>
      <c r="I2090" s="10">
        <f t="shared" si="52"/>
        <v>112.48662087479023</v>
      </c>
    </row>
    <row r="2091" spans="1:9" x14ac:dyDescent="0.25">
      <c r="A2091" s="16"/>
      <c r="B2091" s="5">
        <f>DATE(YEAR(siječanj!B2091),MONTH(siječanj!B2091)+8,DAY(siječanj!B2091))</f>
        <v>43730</v>
      </c>
      <c r="C2091" s="9">
        <v>21.75</v>
      </c>
      <c r="D2091">
        <v>0.92909802822978105</v>
      </c>
      <c r="E2091" s="6">
        <v>126.03440223582851</v>
      </c>
      <c r="F2091" s="10">
        <v>92.709557453550431</v>
      </c>
      <c r="G2091" s="10">
        <v>90.264918377942479</v>
      </c>
      <c r="H2091" s="10">
        <v>64.895191879366791</v>
      </c>
      <c r="I2091" s="10">
        <f t="shared" si="52"/>
        <v>117.09831460642738</v>
      </c>
    </row>
    <row r="2092" spans="1:9" x14ac:dyDescent="0.25">
      <c r="A2092" s="16"/>
      <c r="B2092" s="5">
        <f>DATE(YEAR(siječanj!B2092),MONTH(siječanj!B2092)+8,DAY(siječanj!B2092))</f>
        <v>43730</v>
      </c>
      <c r="C2092" s="9">
        <v>21.7604166666667</v>
      </c>
      <c r="D2092">
        <v>0.92909802822978105</v>
      </c>
      <c r="E2092" s="6">
        <v>130.45660998011422</v>
      </c>
      <c r="F2092" s="10">
        <v>92.204624536316771</v>
      </c>
      <c r="G2092" s="10">
        <v>91.031613988753961</v>
      </c>
      <c r="H2092" s="10">
        <v>82.3490095851663</v>
      </c>
      <c r="I2092" s="10">
        <f t="shared" si="52"/>
        <v>121.2069791020657</v>
      </c>
    </row>
    <row r="2093" spans="1:9" x14ac:dyDescent="0.25">
      <c r="A2093" s="16"/>
      <c r="B2093" s="5">
        <f>DATE(YEAR(siječanj!B2093),MONTH(siječanj!B2093)+8,DAY(siječanj!B2093))</f>
        <v>43730</v>
      </c>
      <c r="C2093" s="9">
        <v>21.7708333333333</v>
      </c>
      <c r="D2093">
        <v>0.92909802822978105</v>
      </c>
      <c r="E2093" s="6">
        <v>140.09241919034753</v>
      </c>
      <c r="F2093" s="10">
        <v>91.731374345528522</v>
      </c>
      <c r="G2093" s="10">
        <v>95.783831081115409</v>
      </c>
      <c r="H2093" s="10">
        <v>108.11371469603947</v>
      </c>
      <c r="I2093" s="10">
        <f t="shared" si="52"/>
        <v>130.15959043969184</v>
      </c>
    </row>
    <row r="2094" spans="1:9" x14ac:dyDescent="0.25">
      <c r="A2094" s="16"/>
      <c r="B2094" s="5">
        <f>DATE(YEAR(siječanj!B2094),MONTH(siječanj!B2094)+8,DAY(siječanj!B2094))</f>
        <v>43730</v>
      </c>
      <c r="C2094" s="9">
        <v>21.78125</v>
      </c>
      <c r="D2094">
        <v>0.92909802822978105</v>
      </c>
      <c r="E2094" s="6">
        <v>145.47353854961429</v>
      </c>
      <c r="F2094" s="10">
        <v>91.774387238778488</v>
      </c>
      <c r="G2094" s="10">
        <v>100.44782613770877</v>
      </c>
      <c r="H2094" s="10">
        <v>122.3794346363249</v>
      </c>
      <c r="I2094" s="10">
        <f t="shared" si="52"/>
        <v>135.15917782605567</v>
      </c>
    </row>
    <row r="2095" spans="1:9" x14ac:dyDescent="0.25">
      <c r="A2095" s="16"/>
      <c r="B2095" s="5">
        <f>DATE(YEAR(siječanj!B2095),MONTH(siječanj!B2095)+8,DAY(siječanj!B2095))</f>
        <v>43730</v>
      </c>
      <c r="C2095" s="9">
        <v>21.7916666666667</v>
      </c>
      <c r="D2095">
        <v>0.92909802822978105</v>
      </c>
      <c r="E2095" s="6">
        <v>151.48700596815362</v>
      </c>
      <c r="F2095" s="10">
        <v>91.144513445658689</v>
      </c>
      <c r="G2095" s="10">
        <v>102.56652775815341</v>
      </c>
      <c r="H2095" s="10">
        <v>149.00057928037452</v>
      </c>
      <c r="I2095" s="10">
        <f t="shared" si="52"/>
        <v>140.7462785474446</v>
      </c>
    </row>
    <row r="2096" spans="1:9" x14ac:dyDescent="0.25">
      <c r="A2096" s="16"/>
      <c r="B2096" s="5">
        <f>DATE(YEAR(siječanj!B2096),MONTH(siječanj!B2096)+8,DAY(siječanj!B2096))</f>
        <v>43730</v>
      </c>
      <c r="C2096" s="9">
        <v>21.8020833333333</v>
      </c>
      <c r="D2096">
        <v>0.92909802822978105</v>
      </c>
      <c r="E2096" s="6">
        <v>158.57015631906316</v>
      </c>
      <c r="F2096" s="10">
        <v>91.537633710746121</v>
      </c>
      <c r="G2096" s="10">
        <v>109.73517527031625</v>
      </c>
      <c r="H2096" s="10">
        <v>180.39964105515847</v>
      </c>
      <c r="I2096" s="10">
        <f t="shared" si="52"/>
        <v>147.32721957212974</v>
      </c>
    </row>
    <row r="2097" spans="1:9" x14ac:dyDescent="0.25">
      <c r="A2097" s="16"/>
      <c r="B2097" s="5">
        <f>DATE(YEAR(siječanj!B2097),MONTH(siječanj!B2097)+8,DAY(siječanj!B2097))</f>
        <v>43730</v>
      </c>
      <c r="C2097" s="9">
        <v>21.8125</v>
      </c>
      <c r="D2097">
        <v>0.92909802822978105</v>
      </c>
      <c r="E2097" s="6">
        <v>156.69751534278944</v>
      </c>
      <c r="F2097" s="10">
        <v>91.994853902874269</v>
      </c>
      <c r="G2097" s="10">
        <v>106.21162031675136</v>
      </c>
      <c r="H2097" s="10">
        <v>201.4387289830758</v>
      </c>
      <c r="I2097" s="10">
        <f t="shared" si="52"/>
        <v>145.58735253349153</v>
      </c>
    </row>
    <row r="2098" spans="1:9" x14ac:dyDescent="0.25">
      <c r="A2098" s="16"/>
      <c r="B2098" s="5">
        <f>DATE(YEAR(siječanj!B2098),MONTH(siječanj!B2098)+8,DAY(siječanj!B2098))</f>
        <v>43730</v>
      </c>
      <c r="C2098" s="9">
        <v>21.8229166666667</v>
      </c>
      <c r="D2098">
        <v>0.92909802822978105</v>
      </c>
      <c r="E2098" s="6">
        <v>157.87356720893146</v>
      </c>
      <c r="F2098" s="10">
        <v>90.421578165575454</v>
      </c>
      <c r="G2098" s="10">
        <v>106.27350699710408</v>
      </c>
      <c r="H2098" s="10">
        <v>222.94582615769858</v>
      </c>
      <c r="I2098" s="10">
        <f t="shared" si="52"/>
        <v>146.68002000342003</v>
      </c>
    </row>
    <row r="2099" spans="1:9" x14ac:dyDescent="0.25">
      <c r="A2099" s="16"/>
      <c r="B2099" s="5">
        <f>DATE(YEAR(siječanj!B2099),MONTH(siječanj!B2099)+8,DAY(siječanj!B2099))</f>
        <v>43730</v>
      </c>
      <c r="C2099" s="9">
        <v>21.8333333333333</v>
      </c>
      <c r="D2099">
        <v>0.92909802822978105</v>
      </c>
      <c r="E2099" s="6">
        <v>157.92201030369836</v>
      </c>
      <c r="F2099" s="10">
        <v>87.584577443771579</v>
      </c>
      <c r="G2099" s="10">
        <v>102.12599959829414</v>
      </c>
      <c r="H2099" s="10">
        <v>227.57937242158764</v>
      </c>
      <c r="I2099" s="10">
        <f t="shared" si="52"/>
        <v>146.7250283872493</v>
      </c>
    </row>
    <row r="2100" spans="1:9" x14ac:dyDescent="0.25">
      <c r="A2100" s="16"/>
      <c r="B2100" s="5">
        <f>DATE(YEAR(siječanj!B2100),MONTH(siječanj!B2100)+8,DAY(siječanj!B2100))</f>
        <v>43730</v>
      </c>
      <c r="C2100" s="9">
        <v>21.84375</v>
      </c>
      <c r="D2100">
        <v>0.92909802822978105</v>
      </c>
      <c r="E2100" s="6">
        <v>156.03708434441501</v>
      </c>
      <c r="F2100" s="10">
        <v>75.146582809907926</v>
      </c>
      <c r="G2100" s="10">
        <v>86.336045405915002</v>
      </c>
      <c r="H2100" s="10">
        <v>227.45034387323463</v>
      </c>
      <c r="I2100" s="10">
        <f t="shared" si="52"/>
        <v>144.97374739512003</v>
      </c>
    </row>
    <row r="2101" spans="1:9" x14ac:dyDescent="0.25">
      <c r="A2101" s="16"/>
      <c r="B2101" s="5">
        <f>DATE(YEAR(siječanj!B2101),MONTH(siječanj!B2101)+8,DAY(siječanj!B2101))</f>
        <v>43730</v>
      </c>
      <c r="C2101" s="9">
        <v>21.8541666666667</v>
      </c>
      <c r="D2101">
        <v>0.92909802822978105</v>
      </c>
      <c r="E2101" s="6">
        <v>154.73039931335322</v>
      </c>
      <c r="F2101" s="10">
        <v>73.512811286478936</v>
      </c>
      <c r="G2101" s="10">
        <v>82.870660239071597</v>
      </c>
      <c r="H2101" s="10">
        <v>227.10033191282187</v>
      </c>
      <c r="I2101" s="10">
        <f t="shared" si="52"/>
        <v>143.75970890924313</v>
      </c>
    </row>
    <row r="2102" spans="1:9" x14ac:dyDescent="0.25">
      <c r="A2102" s="16"/>
      <c r="B2102" s="5">
        <f>DATE(YEAR(siječanj!B2102),MONTH(siječanj!B2102)+8,DAY(siječanj!B2102))</f>
        <v>43730</v>
      </c>
      <c r="C2102" s="9">
        <v>21.8645833333333</v>
      </c>
      <c r="D2102">
        <v>0.92909802822978105</v>
      </c>
      <c r="E2102" s="6">
        <v>151.43689423598863</v>
      </c>
      <c r="F2102" s="10">
        <v>72.799905792738116</v>
      </c>
      <c r="G2102" s="10">
        <v>79.100204805861111</v>
      </c>
      <c r="H2102" s="10">
        <v>228.91230224704228</v>
      </c>
      <c r="I2102" s="10">
        <f t="shared" si="52"/>
        <v>140.69971983589895</v>
      </c>
    </row>
    <row r="2103" spans="1:9" x14ac:dyDescent="0.25">
      <c r="A2103" s="16"/>
      <c r="B2103" s="5">
        <f>DATE(YEAR(siječanj!B2103),MONTH(siječanj!B2103)+8,DAY(siječanj!B2103))</f>
        <v>43730</v>
      </c>
      <c r="C2103" s="9">
        <v>21.875</v>
      </c>
      <c r="D2103">
        <v>0.92909802822978105</v>
      </c>
      <c r="E2103" s="6">
        <v>149.86752438440209</v>
      </c>
      <c r="F2103" s="10">
        <v>71.41235569089163</v>
      </c>
      <c r="G2103" s="10">
        <v>74.839954309519285</v>
      </c>
      <c r="H2103" s="10">
        <v>231.10973645271386</v>
      </c>
      <c r="I2103" s="10">
        <f t="shared" si="52"/>
        <v>139.24162140122661</v>
      </c>
    </row>
    <row r="2104" spans="1:9" x14ac:dyDescent="0.25">
      <c r="A2104" s="16"/>
      <c r="B2104" s="5">
        <f>DATE(YEAR(siječanj!B2104),MONTH(siječanj!B2104)+8,DAY(siječanj!B2104))</f>
        <v>43730</v>
      </c>
      <c r="C2104" s="9">
        <v>21.8854166666667</v>
      </c>
      <c r="D2104">
        <v>0.92909802822978105</v>
      </c>
      <c r="E2104" s="6">
        <v>155.92424137547926</v>
      </c>
      <c r="F2104" s="10">
        <v>70.602323014483133</v>
      </c>
      <c r="G2104" s="10">
        <v>61.494226960695727</v>
      </c>
      <c r="H2104" s="10">
        <v>238.5210207349983</v>
      </c>
      <c r="I2104" s="10">
        <f t="shared" si="52"/>
        <v>144.86890521518222</v>
      </c>
    </row>
    <row r="2105" spans="1:9" x14ac:dyDescent="0.25">
      <c r="A2105" s="16"/>
      <c r="B2105" s="5">
        <f>DATE(YEAR(siječanj!B2105),MONTH(siječanj!B2105)+8,DAY(siječanj!B2105))</f>
        <v>43730</v>
      </c>
      <c r="C2105" s="9">
        <v>21.8958333333333</v>
      </c>
      <c r="D2105">
        <v>0.92909802822978105</v>
      </c>
      <c r="E2105" s="6">
        <v>158.69032004993298</v>
      </c>
      <c r="F2105" s="10">
        <v>68.313974482673203</v>
      </c>
      <c r="G2105" s="10">
        <v>57.637383854988755</v>
      </c>
      <c r="H2105" s="10">
        <v>245.24842979960576</v>
      </c>
      <c r="I2105" s="10">
        <f t="shared" si="52"/>
        <v>147.43886345754561</v>
      </c>
    </row>
    <row r="2106" spans="1:9" x14ac:dyDescent="0.25">
      <c r="A2106" s="16"/>
      <c r="B2106" s="5">
        <f>DATE(YEAR(siječanj!B2106),MONTH(siječanj!B2106)+8,DAY(siječanj!B2106))</f>
        <v>43730</v>
      </c>
      <c r="C2106" s="9">
        <v>21.90625</v>
      </c>
      <c r="D2106">
        <v>0.92909802822978105</v>
      </c>
      <c r="E2106" s="6">
        <v>159.11240987058545</v>
      </c>
      <c r="F2106" s="10">
        <v>69.494338657921745</v>
      </c>
      <c r="G2106" s="10">
        <v>54.46435284325559</v>
      </c>
      <c r="H2106" s="10">
        <v>245.03681685738613</v>
      </c>
      <c r="I2106" s="10">
        <f t="shared" si="52"/>
        <v>147.8310262776497</v>
      </c>
    </row>
    <row r="2107" spans="1:9" x14ac:dyDescent="0.25">
      <c r="A2107" s="16"/>
      <c r="B2107" s="5">
        <f>DATE(YEAR(siječanj!B2107),MONTH(siječanj!B2107)+8,DAY(siječanj!B2107))</f>
        <v>43730</v>
      </c>
      <c r="C2107" s="9">
        <v>21.9166666666667</v>
      </c>
      <c r="D2107">
        <v>0.92909802822978105</v>
      </c>
      <c r="E2107" s="6">
        <v>151.5605639914213</v>
      </c>
      <c r="F2107" s="10">
        <v>67.872069882654969</v>
      </c>
      <c r="G2107" s="10">
        <v>49.923500961298423</v>
      </c>
      <c r="H2107" s="10">
        <v>241.11256493643864</v>
      </c>
      <c r="I2107" s="10">
        <f t="shared" si="52"/>
        <v>140.81462116182308</v>
      </c>
    </row>
    <row r="2108" spans="1:9" x14ac:dyDescent="0.25">
      <c r="A2108" s="16"/>
      <c r="B2108" s="5">
        <f>DATE(YEAR(siječanj!B2108),MONTH(siječanj!B2108)+8,DAY(siječanj!B2108))</f>
        <v>43730</v>
      </c>
      <c r="C2108" s="9">
        <v>21.9270833333333</v>
      </c>
      <c r="D2108">
        <v>0.92909802822978105</v>
      </c>
      <c r="E2108" s="6">
        <v>142.06475653609198</v>
      </c>
      <c r="F2108" s="10">
        <v>65.789113234027624</v>
      </c>
      <c r="G2108" s="10">
        <v>51.740190925469967</v>
      </c>
      <c r="H2108" s="10">
        <v>243.61400015468206</v>
      </c>
      <c r="I2108" s="10">
        <f t="shared" si="52"/>
        <v>131.99208517862695</v>
      </c>
    </row>
    <row r="2109" spans="1:9" x14ac:dyDescent="0.25">
      <c r="A2109" s="16"/>
      <c r="B2109" s="5">
        <f>DATE(YEAR(siječanj!B2109),MONTH(siječanj!B2109)+8,DAY(siječanj!B2109))</f>
        <v>43730</v>
      </c>
      <c r="C2109" s="9">
        <v>21.9375</v>
      </c>
      <c r="D2109">
        <v>0.92909802822978105</v>
      </c>
      <c r="E2109" s="6">
        <v>132.87446457734578</v>
      </c>
      <c r="F2109" s="10">
        <v>62.852709663747305</v>
      </c>
      <c r="G2109" s="10">
        <v>51.88889878211203</v>
      </c>
      <c r="H2109" s="10">
        <v>246.51367233731378</v>
      </c>
      <c r="I2109" s="10">
        <f t="shared" si="52"/>
        <v>123.45340304089984</v>
      </c>
    </row>
    <row r="2110" spans="1:9" x14ac:dyDescent="0.25">
      <c r="A2110" s="16"/>
      <c r="B2110" s="5">
        <f>DATE(YEAR(siječanj!B2110),MONTH(siječanj!B2110)+8,DAY(siječanj!B2110))</f>
        <v>43730</v>
      </c>
      <c r="C2110" s="9">
        <v>21.9479166666667</v>
      </c>
      <c r="D2110">
        <v>0.92909802822978105</v>
      </c>
      <c r="E2110" s="6">
        <v>121.88825223474903</v>
      </c>
      <c r="F2110" s="10">
        <v>62.300256670365492</v>
      </c>
      <c r="G2110" s="10">
        <v>50.694660055606612</v>
      </c>
      <c r="H2110" s="10">
        <v>240.74724767519152</v>
      </c>
      <c r="I2110" s="10">
        <f t="shared" si="52"/>
        <v>113.24613481567953</v>
      </c>
    </row>
    <row r="2111" spans="1:9" x14ac:dyDescent="0.25">
      <c r="A2111" s="16"/>
      <c r="B2111" s="5">
        <f>DATE(YEAR(siječanj!B2111),MONTH(siječanj!B2111)+8,DAY(siječanj!B2111))</f>
        <v>43730</v>
      </c>
      <c r="C2111" s="9">
        <v>21.9583333333333</v>
      </c>
      <c r="D2111">
        <v>0.92909802822978105</v>
      </c>
      <c r="E2111" s="6">
        <v>111.13814662443512</v>
      </c>
      <c r="F2111" s="10">
        <v>60.711183718563362</v>
      </c>
      <c r="G2111" s="10">
        <v>48.839701339944412</v>
      </c>
      <c r="H2111" s="10">
        <v>238.90182438346042</v>
      </c>
      <c r="I2111" s="10">
        <f t="shared" si="52"/>
        <v>103.25823288987498</v>
      </c>
    </row>
    <row r="2112" spans="1:9" x14ac:dyDescent="0.25">
      <c r="A2112" s="16"/>
      <c r="B2112" s="5">
        <f>DATE(YEAR(siječanj!B2112),MONTH(siječanj!B2112)+8,DAY(siječanj!B2112))</f>
        <v>43730</v>
      </c>
      <c r="C2112" s="9">
        <v>21.96875</v>
      </c>
      <c r="D2112">
        <v>0.92909802822978105</v>
      </c>
      <c r="E2112" s="6">
        <v>101.44488506718906</v>
      </c>
      <c r="F2112" s="10">
        <v>58.291404449116328</v>
      </c>
      <c r="G2112" s="10">
        <v>49.046061187110922</v>
      </c>
      <c r="H2112" s="10">
        <v>239.22752374643721</v>
      </c>
      <c r="I2112" s="10">
        <f t="shared" si="52"/>
        <v>94.252242689922113</v>
      </c>
    </row>
    <row r="2113" spans="1:9" x14ac:dyDescent="0.25">
      <c r="A2113" s="16"/>
      <c r="B2113" s="5">
        <f>DATE(YEAR(siječanj!B2113),MONTH(siječanj!B2113)+8,DAY(siječanj!B2113))</f>
        <v>43730</v>
      </c>
      <c r="C2113" s="9">
        <v>21.9791666666667</v>
      </c>
      <c r="D2113">
        <v>0.92909802822978105</v>
      </c>
      <c r="E2113" s="6">
        <v>92.613367024015531</v>
      </c>
      <c r="F2113" s="10">
        <v>57.614893554236261</v>
      </c>
      <c r="G2113" s="10">
        <v>48.634043929479269</v>
      </c>
      <c r="H2113" s="10">
        <v>238.301641087956</v>
      </c>
      <c r="I2113" s="10">
        <f t="shared" si="52"/>
        <v>86.046896689733856</v>
      </c>
    </row>
    <row r="2114" spans="1:9" ht="15.75" thickBot="1" x14ac:dyDescent="0.3">
      <c r="A2114" s="16"/>
      <c r="B2114" s="5">
        <f>DATE(YEAR(siječanj!B2114),MONTH(siječanj!B2114)+8,DAY(siječanj!B2114))</f>
        <v>43730</v>
      </c>
      <c r="C2114" s="9">
        <v>21.9895833333333</v>
      </c>
      <c r="D2114">
        <v>0.92909802822978105</v>
      </c>
      <c r="E2114" s="6">
        <v>85.431695596127469</v>
      </c>
      <c r="F2114" s="10">
        <v>57.270100082805918</v>
      </c>
      <c r="G2114" s="10">
        <v>49.876489883318719</v>
      </c>
      <c r="H2114" s="10">
        <v>237.67037496552507</v>
      </c>
      <c r="I2114" s="10">
        <f t="shared" si="52"/>
        <v>79.374419926688901</v>
      </c>
    </row>
    <row r="2115" spans="1:9" x14ac:dyDescent="0.25">
      <c r="A2115" s="19">
        <f t="shared" ref="A2115" si="53">A2019+1</f>
        <v>266</v>
      </c>
      <c r="B2115" s="5">
        <f>DATE(YEAR(siječanj!B2115),MONTH(siječanj!B2115)+8,DAY(siječanj!B2115))</f>
        <v>43731</v>
      </c>
      <c r="C2115" s="9">
        <v>22</v>
      </c>
      <c r="D2115">
        <v>0.92793948761817968</v>
      </c>
      <c r="E2115" s="6">
        <v>76.441920051239222</v>
      </c>
      <c r="F2115" s="10">
        <v>57.848283752554771</v>
      </c>
      <c r="G2115" s="10">
        <v>49.397323690960086</v>
      </c>
      <c r="H2115" s="10">
        <v>236.54715617505474</v>
      </c>
      <c r="I2115" s="10">
        <f t="shared" si="52"/>
        <v>70.933476124896785</v>
      </c>
    </row>
    <row r="2116" spans="1:9" x14ac:dyDescent="0.25">
      <c r="A2116" s="20"/>
      <c r="B2116" s="5">
        <f>DATE(YEAR(siječanj!B2116),MONTH(siječanj!B2116)+8,DAY(siječanj!B2116))</f>
        <v>43731</v>
      </c>
      <c r="C2116" s="9">
        <v>22.0104166666667</v>
      </c>
      <c r="D2116">
        <v>0.92793948761817968</v>
      </c>
      <c r="E2116" s="6">
        <v>70.82467609206725</v>
      </c>
      <c r="F2116" s="10">
        <v>57.566434314420995</v>
      </c>
      <c r="G2116" s="10">
        <v>49.777767422346159</v>
      </c>
      <c r="H2116" s="10">
        <v>236.60220543429179</v>
      </c>
      <c r="I2116" s="10">
        <f t="shared" ref="I2116:I2179" si="54">D2116*E2116</f>
        <v>65.721013643596422</v>
      </c>
    </row>
    <row r="2117" spans="1:9" x14ac:dyDescent="0.25">
      <c r="A2117" s="20"/>
      <c r="B2117" s="5">
        <f>DATE(YEAR(siječanj!B2117),MONTH(siječanj!B2117)+8,DAY(siječanj!B2117))</f>
        <v>43731</v>
      </c>
      <c r="C2117" s="9">
        <v>22.0208333333333</v>
      </c>
      <c r="D2117">
        <v>0.92793948761817968</v>
      </c>
      <c r="E2117" s="6">
        <v>66.529465451553619</v>
      </c>
      <c r="F2117" s="10">
        <v>57.078041112880456</v>
      </c>
      <c r="G2117" s="10">
        <v>48.863275115642395</v>
      </c>
      <c r="H2117" s="10">
        <v>236.8375657043062</v>
      </c>
      <c r="I2117" s="10">
        <f t="shared" si="54"/>
        <v>61.735318082626051</v>
      </c>
    </row>
    <row r="2118" spans="1:9" x14ac:dyDescent="0.25">
      <c r="A2118" s="20"/>
      <c r="B2118" s="5">
        <f>DATE(YEAR(siječanj!B2118),MONTH(siječanj!B2118)+8,DAY(siječanj!B2118))</f>
        <v>43731</v>
      </c>
      <c r="C2118" s="9">
        <v>22.03125</v>
      </c>
      <c r="D2118">
        <v>0.92793948761817968</v>
      </c>
      <c r="E2118" s="6">
        <v>63.069449023595453</v>
      </c>
      <c r="F2118" s="10">
        <v>56.610955688727636</v>
      </c>
      <c r="G2118" s="10">
        <v>49.111122881353829</v>
      </c>
      <c r="H2118" s="10">
        <v>236.62149863740916</v>
      </c>
      <c r="I2118" s="10">
        <f t="shared" si="54"/>
        <v>58.524632211316067</v>
      </c>
    </row>
    <row r="2119" spans="1:9" x14ac:dyDescent="0.25">
      <c r="A2119" s="20"/>
      <c r="B2119" s="5">
        <f>DATE(YEAR(siječanj!B2119),MONTH(siječanj!B2119)+8,DAY(siječanj!B2119))</f>
        <v>43731</v>
      </c>
      <c r="C2119" s="9">
        <v>22.0416666666667</v>
      </c>
      <c r="D2119">
        <v>0.92793948761817968</v>
      </c>
      <c r="E2119" s="6">
        <v>59.804451737686342</v>
      </c>
      <c r="F2119" s="10">
        <v>56.209663897032293</v>
      </c>
      <c r="G2119" s="10">
        <v>48.830200381817882</v>
      </c>
      <c r="H2119" s="10">
        <v>236.51341207866687</v>
      </c>
      <c r="I2119" s="10">
        <f t="shared" si="54"/>
        <v>55.49491230275482</v>
      </c>
    </row>
    <row r="2120" spans="1:9" x14ac:dyDescent="0.25">
      <c r="A2120" s="20"/>
      <c r="B2120" s="5">
        <f>DATE(YEAR(siječanj!B2120),MONTH(siječanj!B2120)+8,DAY(siječanj!B2120))</f>
        <v>43731</v>
      </c>
      <c r="C2120" s="9">
        <v>22.0520833333333</v>
      </c>
      <c r="D2120">
        <v>0.92793948761817968</v>
      </c>
      <c r="E2120" s="6">
        <v>58.175767335780137</v>
      </c>
      <c r="F2120" s="10">
        <v>55.367394628425998</v>
      </c>
      <c r="G2120" s="10">
        <v>47.178201719687571</v>
      </c>
      <c r="H2120" s="10">
        <v>236.82149203695067</v>
      </c>
      <c r="I2120" s="10">
        <f t="shared" si="54"/>
        <v>53.983591733358253</v>
      </c>
    </row>
    <row r="2121" spans="1:9" x14ac:dyDescent="0.25">
      <c r="A2121" s="20"/>
      <c r="B2121" s="5">
        <f>DATE(YEAR(siječanj!B2121),MONTH(siječanj!B2121)+8,DAY(siječanj!B2121))</f>
        <v>43731</v>
      </c>
      <c r="C2121" s="9">
        <v>22.0625</v>
      </c>
      <c r="D2121">
        <v>0.92793948761817968</v>
      </c>
      <c r="E2121" s="6">
        <v>56.207175242208876</v>
      </c>
      <c r="F2121" s="10">
        <v>54.983930892326107</v>
      </c>
      <c r="G2121" s="10">
        <v>47.321567043475213</v>
      </c>
      <c r="H2121" s="10">
        <v>236.3566362945092</v>
      </c>
      <c r="I2121" s="10">
        <f t="shared" si="54"/>
        <v>52.156857394720539</v>
      </c>
    </row>
    <row r="2122" spans="1:9" x14ac:dyDescent="0.25">
      <c r="A2122" s="20"/>
      <c r="B2122" s="5">
        <f>DATE(YEAR(siječanj!B2122),MONTH(siječanj!B2122)+8,DAY(siječanj!B2122))</f>
        <v>43731</v>
      </c>
      <c r="C2122" s="9">
        <v>22.0729166666667</v>
      </c>
      <c r="D2122">
        <v>0.92793948761817968</v>
      </c>
      <c r="E2122" s="6">
        <v>54.99856360492123</v>
      </c>
      <c r="F2122" s="10">
        <v>55.047043493460365</v>
      </c>
      <c r="G2122" s="10">
        <v>46.856465640840007</v>
      </c>
      <c r="H2122" s="10">
        <v>236.59369737583347</v>
      </c>
      <c r="I2122" s="10">
        <f t="shared" si="54"/>
        <v>51.035338931286475</v>
      </c>
    </row>
    <row r="2123" spans="1:9" x14ac:dyDescent="0.25">
      <c r="A2123" s="20"/>
      <c r="B2123" s="5">
        <f>DATE(YEAR(siječanj!B2123),MONTH(siječanj!B2123)+8,DAY(siječanj!B2123))</f>
        <v>43731</v>
      </c>
      <c r="C2123" s="9">
        <v>22.0833333333333</v>
      </c>
      <c r="D2123">
        <v>0.92793948761817968</v>
      </c>
      <c r="E2123" s="6">
        <v>53.878944638672465</v>
      </c>
      <c r="F2123" s="10">
        <v>55.068768676922353</v>
      </c>
      <c r="G2123" s="10">
        <v>47.500929237765064</v>
      </c>
      <c r="H2123" s="10">
        <v>236.70000308508662</v>
      </c>
      <c r="I2123" s="10">
        <f t="shared" si="54"/>
        <v>49.996400281417998</v>
      </c>
    </row>
    <row r="2124" spans="1:9" x14ac:dyDescent="0.25">
      <c r="A2124" s="20"/>
      <c r="B2124" s="5">
        <f>DATE(YEAR(siječanj!B2124),MONTH(siječanj!B2124)+8,DAY(siječanj!B2124))</f>
        <v>43731</v>
      </c>
      <c r="C2124" s="9">
        <v>22.09375</v>
      </c>
      <c r="D2124">
        <v>0.92793948761817968</v>
      </c>
      <c r="E2124" s="6">
        <v>52.896619489896331</v>
      </c>
      <c r="F2124" s="10">
        <v>55.147044356408614</v>
      </c>
      <c r="G2124" s="10">
        <v>47.5410403803753</v>
      </c>
      <c r="H2124" s="10">
        <v>236.9031609941417</v>
      </c>
      <c r="I2124" s="10">
        <f t="shared" si="54"/>
        <v>49.084861986188216</v>
      </c>
    </row>
    <row r="2125" spans="1:9" x14ac:dyDescent="0.25">
      <c r="A2125" s="20"/>
      <c r="B2125" s="5">
        <f>DATE(YEAR(siječanj!B2125),MONTH(siječanj!B2125)+8,DAY(siječanj!B2125))</f>
        <v>43731</v>
      </c>
      <c r="C2125" s="9">
        <v>22.1041666666667</v>
      </c>
      <c r="D2125">
        <v>0.92793948761817968</v>
      </c>
      <c r="E2125" s="6">
        <v>52.994042700746164</v>
      </c>
      <c r="F2125" s="10">
        <v>56.035681820938862</v>
      </c>
      <c r="G2125" s="10">
        <v>48.851353761339141</v>
      </c>
      <c r="H2125" s="10">
        <v>236.58758646084482</v>
      </c>
      <c r="I2125" s="10">
        <f t="shared" si="54"/>
        <v>49.175264830546332</v>
      </c>
    </row>
    <row r="2126" spans="1:9" x14ac:dyDescent="0.25">
      <c r="A2126" s="20"/>
      <c r="B2126" s="5">
        <f>DATE(YEAR(siječanj!B2126),MONTH(siječanj!B2126)+8,DAY(siječanj!B2126))</f>
        <v>43731</v>
      </c>
      <c r="C2126" s="9">
        <v>22.1145833333333</v>
      </c>
      <c r="D2126">
        <v>0.92793948761817968</v>
      </c>
      <c r="E2126" s="6">
        <v>52.50968719414967</v>
      </c>
      <c r="F2126" s="10">
        <v>55.961190890760683</v>
      </c>
      <c r="G2126" s="10">
        <v>48.387986373875314</v>
      </c>
      <c r="H2126" s="10">
        <v>236.40010302872608</v>
      </c>
      <c r="I2126" s="10">
        <f t="shared" si="54"/>
        <v>48.725812229930135</v>
      </c>
    </row>
    <row r="2127" spans="1:9" x14ac:dyDescent="0.25">
      <c r="A2127" s="20"/>
      <c r="B2127" s="5">
        <f>DATE(YEAR(siječanj!B2127),MONTH(siječanj!B2127)+8,DAY(siječanj!B2127))</f>
        <v>43731</v>
      </c>
      <c r="C2127" s="9">
        <v>22.125</v>
      </c>
      <c r="D2127">
        <v>0.92793948761817968</v>
      </c>
      <c r="E2127" s="6">
        <v>52.832495571228144</v>
      </c>
      <c r="F2127" s="10">
        <v>55.446103768066308</v>
      </c>
      <c r="G2127" s="10">
        <v>47.896718200633075</v>
      </c>
      <c r="H2127" s="10">
        <v>236.44588386680158</v>
      </c>
      <c r="I2127" s="10">
        <f t="shared" si="54"/>
        <v>49.025358869955191</v>
      </c>
    </row>
    <row r="2128" spans="1:9" x14ac:dyDescent="0.25">
      <c r="A2128" s="20"/>
      <c r="B2128" s="5">
        <f>DATE(YEAR(siječanj!B2128),MONTH(siječanj!B2128)+8,DAY(siječanj!B2128))</f>
        <v>43731</v>
      </c>
      <c r="C2128" s="9">
        <v>22.1354166666667</v>
      </c>
      <c r="D2128">
        <v>0.92793948761817968</v>
      </c>
      <c r="E2128" s="6">
        <v>53.305543850815731</v>
      </c>
      <c r="F2128" s="10">
        <v>55.2241962503103</v>
      </c>
      <c r="G2128" s="10">
        <v>48.212200585876438</v>
      </c>
      <c r="H2128" s="10">
        <v>236.20926599689511</v>
      </c>
      <c r="I2128" s="10">
        <f t="shared" si="54"/>
        <v>49.464319048134357</v>
      </c>
    </row>
    <row r="2129" spans="1:9" x14ac:dyDescent="0.25">
      <c r="A2129" s="20"/>
      <c r="B2129" s="5">
        <f>DATE(YEAR(siječanj!B2129),MONTH(siječanj!B2129)+8,DAY(siječanj!B2129))</f>
        <v>43731</v>
      </c>
      <c r="C2129" s="9">
        <v>22.1458333333333</v>
      </c>
      <c r="D2129">
        <v>0.92793948761817968</v>
      </c>
      <c r="E2129" s="6">
        <v>53.813735758269509</v>
      </c>
      <c r="F2129" s="10">
        <v>55.04673846594455</v>
      </c>
      <c r="G2129" s="10">
        <v>47.396470879385312</v>
      </c>
      <c r="H2129" s="10">
        <v>235.91257046913782</v>
      </c>
      <c r="I2129" s="10">
        <f t="shared" si="54"/>
        <v>49.935890386348724</v>
      </c>
    </row>
    <row r="2130" spans="1:9" x14ac:dyDescent="0.25">
      <c r="A2130" s="20"/>
      <c r="B2130" s="5">
        <f>DATE(YEAR(siječanj!B2130),MONTH(siječanj!B2130)+8,DAY(siječanj!B2130))</f>
        <v>43731</v>
      </c>
      <c r="C2130" s="9">
        <v>22.15625</v>
      </c>
      <c r="D2130">
        <v>0.92793948761817968</v>
      </c>
      <c r="E2130" s="6">
        <v>54.482821634379938</v>
      </c>
      <c r="F2130" s="10">
        <v>54.473435236448751</v>
      </c>
      <c r="G2130" s="10">
        <v>47.334736728144897</v>
      </c>
      <c r="H2130" s="10">
        <v>235.99778911958026</v>
      </c>
      <c r="I2130" s="10">
        <f t="shared" si="54"/>
        <v>50.556761591399194</v>
      </c>
    </row>
    <row r="2131" spans="1:9" x14ac:dyDescent="0.25">
      <c r="A2131" s="20"/>
      <c r="B2131" s="5">
        <f>DATE(YEAR(siječanj!B2131),MONTH(siječanj!B2131)+8,DAY(siječanj!B2131))</f>
        <v>43731</v>
      </c>
      <c r="C2131" s="9">
        <v>22.1666666666667</v>
      </c>
      <c r="D2131">
        <v>0.92793948761817968</v>
      </c>
      <c r="E2131" s="6">
        <v>57.184346574583429</v>
      </c>
      <c r="F2131" s="10">
        <v>54.665502233414095</v>
      </c>
      <c r="G2131" s="10">
        <v>47.7006861799387</v>
      </c>
      <c r="H2131" s="10">
        <v>236.06986249955193</v>
      </c>
      <c r="I2131" s="10">
        <f t="shared" si="54"/>
        <v>53.063613260199354</v>
      </c>
    </row>
    <row r="2132" spans="1:9" x14ac:dyDescent="0.25">
      <c r="A2132" s="20"/>
      <c r="B2132" s="5">
        <f>DATE(YEAR(siječanj!B2132),MONTH(siječanj!B2132)+8,DAY(siječanj!B2132))</f>
        <v>43731</v>
      </c>
      <c r="C2132" s="9">
        <v>22.1770833333333</v>
      </c>
      <c r="D2132">
        <v>0.92793948761817968</v>
      </c>
      <c r="E2132" s="6">
        <v>59.489131879662843</v>
      </c>
      <c r="F2132" s="10">
        <v>54.728747280706543</v>
      </c>
      <c r="G2132" s="10">
        <v>49.119772887590706</v>
      </c>
      <c r="H2132" s="10">
        <v>235.28932317179431</v>
      </c>
      <c r="I2132" s="10">
        <f t="shared" si="54"/>
        <v>55.202314555264657</v>
      </c>
    </row>
    <row r="2133" spans="1:9" x14ac:dyDescent="0.25">
      <c r="A2133" s="20"/>
      <c r="B2133" s="5">
        <f>DATE(YEAR(siječanj!B2133),MONTH(siječanj!B2133)+8,DAY(siječanj!B2133))</f>
        <v>43731</v>
      </c>
      <c r="C2133" s="9">
        <v>22.1875</v>
      </c>
      <c r="D2133">
        <v>0.92793948761817968</v>
      </c>
      <c r="E2133" s="6">
        <v>63.307081452297638</v>
      </c>
      <c r="F2133" s="10">
        <v>54.59282140073109</v>
      </c>
      <c r="G2133" s="10">
        <v>47.464763782454519</v>
      </c>
      <c r="H2133" s="10">
        <v>226.47209723643147</v>
      </c>
      <c r="I2133" s="10">
        <f t="shared" si="54"/>
        <v>58.745140725447435</v>
      </c>
    </row>
    <row r="2134" spans="1:9" x14ac:dyDescent="0.25">
      <c r="A2134" s="20"/>
      <c r="B2134" s="5">
        <f>DATE(YEAR(siječanj!B2134),MONTH(siječanj!B2134)+8,DAY(siječanj!B2134))</f>
        <v>43731</v>
      </c>
      <c r="C2134" s="9">
        <v>22.1979166666667</v>
      </c>
      <c r="D2134">
        <v>0.92793948761817968</v>
      </c>
      <c r="E2134" s="6">
        <v>67.911831775005368</v>
      </c>
      <c r="F2134" s="10">
        <v>55.365223314135775</v>
      </c>
      <c r="G2134" s="10">
        <v>46.976666609178466</v>
      </c>
      <c r="H2134" s="10">
        <v>207.30172971328147</v>
      </c>
      <c r="I2134" s="10">
        <f t="shared" si="54"/>
        <v>63.018070380510494</v>
      </c>
    </row>
    <row r="2135" spans="1:9" x14ac:dyDescent="0.25">
      <c r="A2135" s="20"/>
      <c r="B2135" s="5">
        <f>DATE(YEAR(siječanj!B2135),MONTH(siječanj!B2135)+8,DAY(siječanj!B2135))</f>
        <v>43731</v>
      </c>
      <c r="C2135" s="9">
        <v>22.2083333333333</v>
      </c>
      <c r="D2135">
        <v>0.92793948761817968</v>
      </c>
      <c r="E2135" s="6">
        <v>74.045567152211532</v>
      </c>
      <c r="F2135" s="10">
        <v>56.14840152859265</v>
      </c>
      <c r="G2135" s="10">
        <v>48.00403848683041</v>
      </c>
      <c r="H2135" s="10">
        <v>192.62071667260145</v>
      </c>
      <c r="I2135" s="10">
        <f t="shared" si="54"/>
        <v>68.709805643620683</v>
      </c>
    </row>
    <row r="2136" spans="1:9" x14ac:dyDescent="0.25">
      <c r="A2136" s="20"/>
      <c r="B2136" s="5">
        <f>DATE(YEAR(siječanj!B2136),MONTH(siječanj!B2136)+8,DAY(siječanj!B2136))</f>
        <v>43731</v>
      </c>
      <c r="C2136" s="9">
        <v>22.21875</v>
      </c>
      <c r="D2136">
        <v>0.92793948761817968</v>
      </c>
      <c r="E2136" s="6">
        <v>80.295726963988415</v>
      </c>
      <c r="F2136" s="10">
        <v>60.965135179559823</v>
      </c>
      <c r="G2136" s="10">
        <v>48.034154958661148</v>
      </c>
      <c r="H2136" s="10">
        <v>169.70187307594742</v>
      </c>
      <c r="I2136" s="10">
        <f t="shared" si="54"/>
        <v>74.509575736892657</v>
      </c>
    </row>
    <row r="2137" spans="1:9" x14ac:dyDescent="0.25">
      <c r="A2137" s="20"/>
      <c r="B2137" s="5">
        <f>DATE(YEAR(siječanj!B2137),MONTH(siječanj!B2137)+8,DAY(siječanj!B2137))</f>
        <v>43731</v>
      </c>
      <c r="C2137" s="9">
        <v>22.2291666666667</v>
      </c>
      <c r="D2137">
        <v>0.92793948761817968</v>
      </c>
      <c r="E2137" s="6">
        <v>85.196075260230742</v>
      </c>
      <c r="F2137" s="10">
        <v>66.632478193578876</v>
      </c>
      <c r="G2137" s="10">
        <v>50.424069396466805</v>
      </c>
      <c r="H2137" s="10">
        <v>143.45857767106693</v>
      </c>
      <c r="I2137" s="10">
        <f t="shared" si="54"/>
        <v>79.05680242405839</v>
      </c>
    </row>
    <row r="2138" spans="1:9" x14ac:dyDescent="0.25">
      <c r="A2138" s="20"/>
      <c r="B2138" s="5">
        <f>DATE(YEAR(siječanj!B2138),MONTH(siječanj!B2138)+8,DAY(siječanj!B2138))</f>
        <v>43731</v>
      </c>
      <c r="C2138" s="9">
        <v>22.2395833333333</v>
      </c>
      <c r="D2138">
        <v>0.92793948761817968</v>
      </c>
      <c r="E2138" s="6">
        <v>90.787712931287345</v>
      </c>
      <c r="F2138" s="10">
        <v>68.11723574849195</v>
      </c>
      <c r="G2138" s="10">
        <v>53.885360360822233</v>
      </c>
      <c r="H2138" s="10">
        <v>112.93569984781256</v>
      </c>
      <c r="I2138" s="10">
        <f t="shared" si="54"/>
        <v>84.245503819485165</v>
      </c>
    </row>
    <row r="2139" spans="1:9" x14ac:dyDescent="0.25">
      <c r="A2139" s="20"/>
      <c r="B2139" s="5">
        <f>DATE(YEAR(siječanj!B2139),MONTH(siječanj!B2139)+8,DAY(siječanj!B2139))</f>
        <v>43731</v>
      </c>
      <c r="C2139" s="9">
        <v>22.25</v>
      </c>
      <c r="D2139">
        <v>0.92793948761817968</v>
      </c>
      <c r="E2139" s="6">
        <v>95.845773766762775</v>
      </c>
      <c r="F2139" s="10">
        <v>72.610728530133116</v>
      </c>
      <c r="G2139" s="10">
        <v>65.212846579269083</v>
      </c>
      <c r="H2139" s="10">
        <v>66.491220206345332</v>
      </c>
      <c r="I2139" s="10">
        <f t="shared" si="54"/>
        <v>88.939078199497814</v>
      </c>
    </row>
    <row r="2140" spans="1:9" x14ac:dyDescent="0.25">
      <c r="A2140" s="20"/>
      <c r="B2140" s="5">
        <f>DATE(YEAR(siječanj!B2140),MONTH(siječanj!B2140)+8,DAY(siječanj!B2140))</f>
        <v>43731</v>
      </c>
      <c r="C2140" s="9">
        <v>22.2604166666667</v>
      </c>
      <c r="D2140">
        <v>0.92793948761817968</v>
      </c>
      <c r="E2140" s="6">
        <v>98.906777400975955</v>
      </c>
      <c r="F2140" s="10">
        <v>89.923548502647094</v>
      </c>
      <c r="G2140" s="10">
        <v>83.575621698642649</v>
      </c>
      <c r="H2140" s="10">
        <v>34.766220955001202</v>
      </c>
      <c r="I2140" s="10">
        <f t="shared" si="54"/>
        <v>91.779504343426979</v>
      </c>
    </row>
    <row r="2141" spans="1:9" x14ac:dyDescent="0.25">
      <c r="A2141" s="20"/>
      <c r="B2141" s="5">
        <f>DATE(YEAR(siječanj!B2141),MONTH(siječanj!B2141)+8,DAY(siječanj!B2141))</f>
        <v>43731</v>
      </c>
      <c r="C2141" s="9">
        <v>22.2708333333333</v>
      </c>
      <c r="D2141">
        <v>0.92793948761817968</v>
      </c>
      <c r="E2141" s="6">
        <v>101.08244630374378</v>
      </c>
      <c r="F2141" s="10">
        <v>99.951344139172306</v>
      </c>
      <c r="G2141" s="10">
        <v>95.476966590716856</v>
      </c>
      <c r="H2141" s="10">
        <v>18.600124509562736</v>
      </c>
      <c r="I2141" s="10">
        <f t="shared" si="54"/>
        <v>93.798393430288158</v>
      </c>
    </row>
    <row r="2142" spans="1:9" x14ac:dyDescent="0.25">
      <c r="A2142" s="20"/>
      <c r="B2142" s="5">
        <f>DATE(YEAR(siječanj!B2142),MONTH(siječanj!B2142)+8,DAY(siječanj!B2142))</f>
        <v>43731</v>
      </c>
      <c r="C2142" s="9">
        <v>22.28125</v>
      </c>
      <c r="D2142">
        <v>0.92793948761817968</v>
      </c>
      <c r="E2142" s="6">
        <v>102.03658726355809</v>
      </c>
      <c r="F2142" s="10">
        <v>109.80383323802225</v>
      </c>
      <c r="G2142" s="10">
        <v>103.83440192058248</v>
      </c>
      <c r="H2142" s="10">
        <v>11.964686316297904</v>
      </c>
      <c r="I2142" s="10">
        <f t="shared" si="54"/>
        <v>94.68377850365377</v>
      </c>
    </row>
    <row r="2143" spans="1:9" x14ac:dyDescent="0.25">
      <c r="A2143" s="20"/>
      <c r="B2143" s="5">
        <f>DATE(YEAR(siječanj!B2143),MONTH(siječanj!B2143)+8,DAY(siječanj!B2143))</f>
        <v>43731</v>
      </c>
      <c r="C2143" s="9">
        <v>22.2916666666667</v>
      </c>
      <c r="D2143">
        <v>0.92793948761817968</v>
      </c>
      <c r="E2143" s="6">
        <v>99.971341259543593</v>
      </c>
      <c r="F2143" s="10">
        <v>116.06642139507612</v>
      </c>
      <c r="G2143" s="10">
        <v>109.80447566831141</v>
      </c>
      <c r="H2143" s="10">
        <v>4.7574563706766009</v>
      </c>
      <c r="I2143" s="10">
        <f t="shared" si="54"/>
        <v>92.767355184883073</v>
      </c>
    </row>
    <row r="2144" spans="1:9" x14ac:dyDescent="0.25">
      <c r="A2144" s="20"/>
      <c r="B2144" s="5">
        <f>DATE(YEAR(siječanj!B2144),MONTH(siječanj!B2144)+8,DAY(siječanj!B2144))</f>
        <v>43731</v>
      </c>
      <c r="C2144" s="9">
        <v>22.3020833333333</v>
      </c>
      <c r="D2144">
        <v>0.92793948761817968</v>
      </c>
      <c r="E2144" s="6">
        <v>97.318822244210935</v>
      </c>
      <c r="F2144" s="10">
        <v>129.13142015529894</v>
      </c>
      <c r="G2144" s="10">
        <v>120.6930232408061</v>
      </c>
      <c r="H2144" s="10">
        <v>3.3632493151590341</v>
      </c>
      <c r="I2144" s="10">
        <f t="shared" si="54"/>
        <v>90.305978048897799</v>
      </c>
    </row>
    <row r="2145" spans="1:9" x14ac:dyDescent="0.25">
      <c r="A2145" s="20"/>
      <c r="B2145" s="5">
        <f>DATE(YEAR(siječanj!B2145),MONTH(siječanj!B2145)+8,DAY(siječanj!B2145))</f>
        <v>43731</v>
      </c>
      <c r="C2145" s="9">
        <v>22.3125</v>
      </c>
      <c r="D2145">
        <v>0.92793948761817968</v>
      </c>
      <c r="E2145" s="6">
        <v>97.117069986473922</v>
      </c>
      <c r="F2145" s="10">
        <v>135.45116886340872</v>
      </c>
      <c r="G2145" s="10">
        <v>133.34281644515218</v>
      </c>
      <c r="H2145" s="10">
        <v>3.8432602868486772</v>
      </c>
      <c r="I2145" s="10">
        <f t="shared" si="54"/>
        <v>90.118764162227507</v>
      </c>
    </row>
    <row r="2146" spans="1:9" x14ac:dyDescent="0.25">
      <c r="A2146" s="20"/>
      <c r="B2146" s="5">
        <f>DATE(YEAR(siječanj!B2146),MONTH(siječanj!B2146)+8,DAY(siječanj!B2146))</f>
        <v>43731</v>
      </c>
      <c r="C2146" s="9">
        <v>22.3229166666667</v>
      </c>
      <c r="D2146">
        <v>0.92793948761817968</v>
      </c>
      <c r="E2146" s="6">
        <v>96.194658946011771</v>
      </c>
      <c r="F2146" s="10">
        <v>139.35576990408794</v>
      </c>
      <c r="G2146" s="10">
        <v>146.51260547686456</v>
      </c>
      <c r="H2146" s="10">
        <v>3.4788824737309385</v>
      </c>
      <c r="I2146" s="10">
        <f t="shared" si="54"/>
        <v>89.262822533967707</v>
      </c>
    </row>
    <row r="2147" spans="1:9" x14ac:dyDescent="0.25">
      <c r="A2147" s="20"/>
      <c r="B2147" s="5">
        <f>DATE(YEAR(siječanj!B2147),MONTH(siječanj!B2147)+8,DAY(siječanj!B2147))</f>
        <v>43731</v>
      </c>
      <c r="C2147" s="9">
        <v>22.3333333333333</v>
      </c>
      <c r="D2147">
        <v>0.92793948761817968</v>
      </c>
      <c r="E2147" s="6">
        <v>97.616061061064428</v>
      </c>
      <c r="F2147" s="10">
        <v>169.45502225800593</v>
      </c>
      <c r="G2147" s="10">
        <v>154.10930988699434</v>
      </c>
      <c r="H2147" s="10">
        <v>2.387249750239373</v>
      </c>
      <c r="I2147" s="10">
        <f t="shared" si="54"/>
        <v>90.581797684309066</v>
      </c>
    </row>
    <row r="2148" spans="1:9" x14ac:dyDescent="0.25">
      <c r="A2148" s="20"/>
      <c r="B2148" s="5">
        <f>DATE(YEAR(siječanj!B2148),MONTH(siječanj!B2148)+8,DAY(siječanj!B2148))</f>
        <v>43731</v>
      </c>
      <c r="C2148" s="9">
        <v>22.34375</v>
      </c>
      <c r="D2148">
        <v>0.92793948761817968</v>
      </c>
      <c r="E2148" s="6">
        <v>98.470983113982953</v>
      </c>
      <c r="F2148" s="10">
        <v>170.93613152328905</v>
      </c>
      <c r="G2148" s="10">
        <v>176.22829903719858</v>
      </c>
      <c r="H2148" s="10">
        <v>2.0853067193525066</v>
      </c>
      <c r="I2148" s="10">
        <f t="shared" si="54"/>
        <v>91.37511361604777</v>
      </c>
    </row>
    <row r="2149" spans="1:9" x14ac:dyDescent="0.25">
      <c r="A2149" s="20"/>
      <c r="B2149" s="5">
        <f>DATE(YEAR(siječanj!B2149),MONTH(siječanj!B2149)+8,DAY(siječanj!B2149))</f>
        <v>43731</v>
      </c>
      <c r="C2149" s="9">
        <v>22.3541666666667</v>
      </c>
      <c r="D2149">
        <v>0.92793948761817968</v>
      </c>
      <c r="E2149" s="6">
        <v>97.879967828428633</v>
      </c>
      <c r="F2149" s="10">
        <v>199.49667658719397</v>
      </c>
      <c r="G2149" s="10">
        <v>181.15880660613982</v>
      </c>
      <c r="H2149" s="10">
        <v>2.4008722483541964</v>
      </c>
      <c r="I2149" s="10">
        <f t="shared" si="54"/>
        <v>90.82668719479598</v>
      </c>
    </row>
    <row r="2150" spans="1:9" x14ac:dyDescent="0.25">
      <c r="A2150" s="20"/>
      <c r="B2150" s="5">
        <f>DATE(YEAR(siječanj!B2150),MONTH(siječanj!B2150)+8,DAY(siječanj!B2150))</f>
        <v>43731</v>
      </c>
      <c r="C2150" s="9">
        <v>22.3645833333333</v>
      </c>
      <c r="D2150">
        <v>0.92793948761817968</v>
      </c>
      <c r="E2150" s="6">
        <v>98.132969390286732</v>
      </c>
      <c r="F2150" s="10">
        <v>186.56522770313924</v>
      </c>
      <c r="G2150" s="10">
        <v>181.51589732764833</v>
      </c>
      <c r="H2150" s="10">
        <v>1.7874156212920962</v>
      </c>
      <c r="I2150" s="10">
        <f t="shared" si="54"/>
        <v>91.061457334473175</v>
      </c>
    </row>
    <row r="2151" spans="1:9" x14ac:dyDescent="0.25">
      <c r="A2151" s="20"/>
      <c r="B2151" s="5">
        <f>DATE(YEAR(siječanj!B2151),MONTH(siječanj!B2151)+8,DAY(siječanj!B2151))</f>
        <v>43731</v>
      </c>
      <c r="C2151" s="9">
        <v>22.375</v>
      </c>
      <c r="D2151">
        <v>0.92793948761817968</v>
      </c>
      <c r="E2151" s="6">
        <v>98.452500051310139</v>
      </c>
      <c r="F2151" s="10">
        <v>205.30862271130948</v>
      </c>
      <c r="G2151" s="10">
        <v>186.91213648529398</v>
      </c>
      <c r="H2151" s="10">
        <v>1.4289526296237434</v>
      </c>
      <c r="I2151" s="10">
        <f t="shared" si="54"/>
        <v>91.357962452341539</v>
      </c>
    </row>
    <row r="2152" spans="1:9" x14ac:dyDescent="0.25">
      <c r="A2152" s="20"/>
      <c r="B2152" s="5">
        <f>DATE(YEAR(siječanj!B2152),MONTH(siječanj!B2152)+8,DAY(siječanj!B2152))</f>
        <v>43731</v>
      </c>
      <c r="C2152" s="9">
        <v>22.3854166666667</v>
      </c>
      <c r="D2152">
        <v>0.92793948761817968</v>
      </c>
      <c r="E2152" s="6">
        <v>99.52671937446523</v>
      </c>
      <c r="F2152" s="10">
        <v>192.5035194351216</v>
      </c>
      <c r="G2152" s="10">
        <v>182.72146736162784</v>
      </c>
      <c r="H2152" s="10">
        <v>1.4150790117214036</v>
      </c>
      <c r="I2152" s="10">
        <f t="shared" si="54"/>
        <v>92.354772980659618</v>
      </c>
    </row>
    <row r="2153" spans="1:9" x14ac:dyDescent="0.25">
      <c r="A2153" s="20"/>
      <c r="B2153" s="5">
        <f>DATE(YEAR(siječanj!B2153),MONTH(siječanj!B2153)+8,DAY(siječanj!B2153))</f>
        <v>43731</v>
      </c>
      <c r="C2153" s="9">
        <v>22.3958333333333</v>
      </c>
      <c r="D2153">
        <v>0.92793948761817968</v>
      </c>
      <c r="E2153" s="6">
        <v>98.951124839642503</v>
      </c>
      <c r="F2153" s="10">
        <v>190.22547762253029</v>
      </c>
      <c r="G2153" s="10">
        <v>184.87973423101766</v>
      </c>
      <c r="H2153" s="10">
        <v>1.5744200195252627</v>
      </c>
      <c r="I2153" s="10">
        <f t="shared" si="54"/>
        <v>91.820656082940403</v>
      </c>
    </row>
    <row r="2154" spans="1:9" x14ac:dyDescent="0.25">
      <c r="A2154" s="20"/>
      <c r="B2154" s="5">
        <f>DATE(YEAR(siječanj!B2154),MONTH(siječanj!B2154)+8,DAY(siječanj!B2154))</f>
        <v>43731</v>
      </c>
      <c r="C2154" s="9">
        <v>22.40625</v>
      </c>
      <c r="D2154">
        <v>0.92793948761817968</v>
      </c>
      <c r="E2154" s="6">
        <v>98.779488459372246</v>
      </c>
      <c r="F2154" s="10">
        <v>177.20580755656567</v>
      </c>
      <c r="G2154" s="10">
        <v>190.89434647953749</v>
      </c>
      <c r="H2154" s="10">
        <v>1.4907851245554726</v>
      </c>
      <c r="I2154" s="10">
        <f t="shared" si="54"/>
        <v>91.661387908175769</v>
      </c>
    </row>
    <row r="2155" spans="1:9" x14ac:dyDescent="0.25">
      <c r="A2155" s="20"/>
      <c r="B2155" s="5">
        <f>DATE(YEAR(siječanj!B2155),MONTH(siječanj!B2155)+8,DAY(siječanj!B2155))</f>
        <v>43731</v>
      </c>
      <c r="C2155" s="9">
        <v>22.4166666666667</v>
      </c>
      <c r="D2155">
        <v>0.92793948761817968</v>
      </c>
      <c r="E2155" s="6">
        <v>99.567383104991123</v>
      </c>
      <c r="F2155" s="10">
        <v>176.92771075958044</v>
      </c>
      <c r="G2155" s="10">
        <v>190.69245412979168</v>
      </c>
      <c r="H2155" s="10">
        <v>1.2863025836331627</v>
      </c>
      <c r="I2155" s="10">
        <f t="shared" si="54"/>
        <v>92.392506461928463</v>
      </c>
    </row>
    <row r="2156" spans="1:9" x14ac:dyDescent="0.25">
      <c r="A2156" s="20"/>
      <c r="B2156" s="5">
        <f>DATE(YEAR(siječanj!B2156),MONTH(siječanj!B2156)+8,DAY(siječanj!B2156))</f>
        <v>43731</v>
      </c>
      <c r="C2156" s="9">
        <v>22.4270833333333</v>
      </c>
      <c r="D2156">
        <v>0.92793948761817968</v>
      </c>
      <c r="E2156" s="6">
        <v>99.60988223739038</v>
      </c>
      <c r="F2156" s="10">
        <v>195.06049687036662</v>
      </c>
      <c r="G2156" s="10">
        <v>186.46208729768813</v>
      </c>
      <c r="H2156" s="10">
        <v>1.3185359593869361</v>
      </c>
      <c r="I2156" s="10">
        <f t="shared" si="54"/>
        <v>92.431943085071254</v>
      </c>
    </row>
    <row r="2157" spans="1:9" x14ac:dyDescent="0.25">
      <c r="A2157" s="20"/>
      <c r="B2157" s="5">
        <f>DATE(YEAR(siječanj!B2157),MONTH(siječanj!B2157)+8,DAY(siječanj!B2157))</f>
        <v>43731</v>
      </c>
      <c r="C2157" s="9">
        <v>22.4375</v>
      </c>
      <c r="D2157">
        <v>0.92793948761817968</v>
      </c>
      <c r="E2157" s="6">
        <v>99.664416206086386</v>
      </c>
      <c r="F2157" s="10">
        <v>188.2040522481789</v>
      </c>
      <c r="G2157" s="10">
        <v>183.56995068802286</v>
      </c>
      <c r="H2157" s="10">
        <v>1.3594754880927655</v>
      </c>
      <c r="I2157" s="10">
        <f t="shared" si="54"/>
        <v>92.482547308040807</v>
      </c>
    </row>
    <row r="2158" spans="1:9" x14ac:dyDescent="0.25">
      <c r="A2158" s="20"/>
      <c r="B2158" s="5">
        <f>DATE(YEAR(siječanj!B2158),MONTH(siječanj!B2158)+8,DAY(siječanj!B2158))</f>
        <v>43731</v>
      </c>
      <c r="C2158" s="9">
        <v>22.4479166666667</v>
      </c>
      <c r="D2158">
        <v>0.92793948761817968</v>
      </c>
      <c r="E2158" s="6">
        <v>101.41010871822667</v>
      </c>
      <c r="F2158" s="10">
        <v>175.80715605855147</v>
      </c>
      <c r="G2158" s="10">
        <v>182.84284842362462</v>
      </c>
      <c r="H2158" s="10">
        <v>1.4571580840048464</v>
      </c>
      <c r="I2158" s="10">
        <f t="shared" si="54"/>
        <v>94.102444323295146</v>
      </c>
    </row>
    <row r="2159" spans="1:9" x14ac:dyDescent="0.25">
      <c r="A2159" s="20"/>
      <c r="B2159" s="5">
        <f>DATE(YEAR(siječanj!B2159),MONTH(siječanj!B2159)+8,DAY(siječanj!B2159))</f>
        <v>43731</v>
      </c>
      <c r="C2159" s="9">
        <v>22.4583333333333</v>
      </c>
      <c r="D2159">
        <v>0.92793948761817968</v>
      </c>
      <c r="E2159" s="6">
        <v>102.02607316045226</v>
      </c>
      <c r="F2159" s="10">
        <v>173.91338068604907</v>
      </c>
      <c r="G2159" s="10">
        <v>183.66365975790964</v>
      </c>
      <c r="H2159" s="10">
        <v>1.3940879987258759</v>
      </c>
      <c r="I2159" s="10">
        <f t="shared" si="54"/>
        <v>94.674022052204975</v>
      </c>
    </row>
    <row r="2160" spans="1:9" x14ac:dyDescent="0.25">
      <c r="A2160" s="20"/>
      <c r="B2160" s="5">
        <f>DATE(YEAR(siječanj!B2160),MONTH(siječanj!B2160)+8,DAY(siječanj!B2160))</f>
        <v>43731</v>
      </c>
      <c r="C2160" s="9">
        <v>22.46875</v>
      </c>
      <c r="D2160">
        <v>0.92793948761817968</v>
      </c>
      <c r="E2160" s="6">
        <v>103.00043034230708</v>
      </c>
      <c r="F2160" s="10">
        <v>168.96243894164286</v>
      </c>
      <c r="G2160" s="10">
        <v>177.44192903058581</v>
      </c>
      <c r="H2160" s="10">
        <v>1.3454107790373757</v>
      </c>
      <c r="I2160" s="10">
        <f t="shared" si="54"/>
        <v>95.578166556292445</v>
      </c>
    </row>
    <row r="2161" spans="1:9" x14ac:dyDescent="0.25">
      <c r="A2161" s="20"/>
      <c r="B2161" s="5">
        <f>DATE(YEAR(siječanj!B2161),MONTH(siječanj!B2161)+8,DAY(siječanj!B2161))</f>
        <v>43731</v>
      </c>
      <c r="C2161" s="9">
        <v>22.4791666666667</v>
      </c>
      <c r="D2161">
        <v>0.92793948761817968</v>
      </c>
      <c r="E2161" s="6">
        <v>103.53607585149781</v>
      </c>
      <c r="F2161" s="10">
        <v>165.68618254298443</v>
      </c>
      <c r="G2161" s="10">
        <v>174.5752808383703</v>
      </c>
      <c r="H2161" s="10">
        <v>1.2688582624573357</v>
      </c>
      <c r="I2161" s="10">
        <f t="shared" si="54"/>
        <v>96.075213175635866</v>
      </c>
    </row>
    <row r="2162" spans="1:9" x14ac:dyDescent="0.25">
      <c r="A2162" s="20"/>
      <c r="B2162" s="5">
        <f>DATE(YEAR(siječanj!B2162),MONTH(siječanj!B2162)+8,DAY(siječanj!B2162))</f>
        <v>43731</v>
      </c>
      <c r="C2162" s="9">
        <v>22.4895833333333</v>
      </c>
      <c r="D2162">
        <v>0.92793948761817968</v>
      </c>
      <c r="E2162" s="6">
        <v>103.37812209936301</v>
      </c>
      <c r="F2162" s="10">
        <v>162.02437939137468</v>
      </c>
      <c r="G2162" s="10">
        <v>169.38943150759499</v>
      </c>
      <c r="H2162" s="10">
        <v>1.2781446922092299</v>
      </c>
      <c r="I2162" s="10">
        <f t="shared" si="54"/>
        <v>95.928641651812526</v>
      </c>
    </row>
    <row r="2163" spans="1:9" x14ac:dyDescent="0.25">
      <c r="A2163" s="20"/>
      <c r="B2163" s="5">
        <f>DATE(YEAR(siječanj!B2163),MONTH(siječanj!B2163)+8,DAY(siječanj!B2163))</f>
        <v>43731</v>
      </c>
      <c r="C2163" s="9">
        <v>22.5</v>
      </c>
      <c r="D2163">
        <v>0.92793948761817968</v>
      </c>
      <c r="E2163" s="6">
        <v>101.81331643264056</v>
      </c>
      <c r="F2163" s="10">
        <v>159.62336734119017</v>
      </c>
      <c r="G2163" s="10">
        <v>169.21560852843598</v>
      </c>
      <c r="H2163" s="10">
        <v>1.3881601710723555</v>
      </c>
      <c r="I2163" s="10">
        <f t="shared" si="54"/>
        <v>94.47659668321208</v>
      </c>
    </row>
    <row r="2164" spans="1:9" x14ac:dyDescent="0.25">
      <c r="A2164" s="20"/>
      <c r="B2164" s="5">
        <f>DATE(YEAR(siječanj!B2164),MONTH(siječanj!B2164)+8,DAY(siječanj!B2164))</f>
        <v>43731</v>
      </c>
      <c r="C2164" s="9">
        <v>22.5104166666667</v>
      </c>
      <c r="D2164">
        <v>0.92793948761817968</v>
      </c>
      <c r="E2164" s="6">
        <v>100.92286560532966</v>
      </c>
      <c r="F2164" s="10">
        <v>158.16804092803341</v>
      </c>
      <c r="G2164" s="10">
        <v>172.61216694031711</v>
      </c>
      <c r="H2164" s="10">
        <v>1.5153988656410253</v>
      </c>
      <c r="I2164" s="10">
        <f t="shared" si="54"/>
        <v>93.65031219876802</v>
      </c>
    </row>
    <row r="2165" spans="1:9" x14ac:dyDescent="0.25">
      <c r="A2165" s="20"/>
      <c r="B2165" s="5">
        <f>DATE(YEAR(siječanj!B2165),MONTH(siječanj!B2165)+8,DAY(siječanj!B2165))</f>
        <v>43731</v>
      </c>
      <c r="C2165" s="9">
        <v>22.5208333333333</v>
      </c>
      <c r="D2165">
        <v>0.92793948761817968</v>
      </c>
      <c r="E2165" s="6">
        <v>100.94421245080652</v>
      </c>
      <c r="F2165" s="10">
        <v>155.12624232399881</v>
      </c>
      <c r="G2165" s="10">
        <v>173.39521527753652</v>
      </c>
      <c r="H2165" s="10">
        <v>1.6007455771703381</v>
      </c>
      <c r="I2165" s="10">
        <f t="shared" si="54"/>
        <v>93.670120779622067</v>
      </c>
    </row>
    <row r="2166" spans="1:9" x14ac:dyDescent="0.25">
      <c r="A2166" s="20"/>
      <c r="B2166" s="5">
        <f>DATE(YEAR(siječanj!B2166),MONTH(siječanj!B2166)+8,DAY(siječanj!B2166))</f>
        <v>43731</v>
      </c>
      <c r="C2166" s="9">
        <v>22.53125</v>
      </c>
      <c r="D2166">
        <v>0.92793948761817968</v>
      </c>
      <c r="E2166" s="6">
        <v>100.10054799261262</v>
      </c>
      <c r="F2166" s="10">
        <v>153.39538375310164</v>
      </c>
      <c r="G2166" s="10">
        <v>172.88105970960163</v>
      </c>
      <c r="H2166" s="10">
        <v>1.7277341524287326</v>
      </c>
      <c r="I2166" s="10">
        <f t="shared" si="54"/>
        <v>92.88725121456396</v>
      </c>
    </row>
    <row r="2167" spans="1:9" x14ac:dyDescent="0.25">
      <c r="A2167" s="20"/>
      <c r="B2167" s="5">
        <f>DATE(YEAR(siječanj!B2167),MONTH(siječanj!B2167)+8,DAY(siječanj!B2167))</f>
        <v>43731</v>
      </c>
      <c r="C2167" s="9">
        <v>22.5416666666667</v>
      </c>
      <c r="D2167">
        <v>0.92793948761817968</v>
      </c>
      <c r="E2167" s="6">
        <v>97.96786164069313</v>
      </c>
      <c r="F2167" s="10">
        <v>153.31380896022063</v>
      </c>
      <c r="G2167" s="10">
        <v>170.43084810535035</v>
      </c>
      <c r="H2167" s="10">
        <v>1.9033379177866792</v>
      </c>
      <c r="I2167" s="10">
        <f t="shared" si="54"/>
        <v>90.908247333913508</v>
      </c>
    </row>
    <row r="2168" spans="1:9" x14ac:dyDescent="0.25">
      <c r="A2168" s="20"/>
      <c r="B2168" s="5">
        <f>DATE(YEAR(siječanj!B2168),MONTH(siječanj!B2168)+8,DAY(siječanj!B2168))</f>
        <v>43731</v>
      </c>
      <c r="C2168" s="9">
        <v>22.5520833333333</v>
      </c>
      <c r="D2168">
        <v>0.92793948761817968</v>
      </c>
      <c r="E2168" s="6">
        <v>96.853045094273085</v>
      </c>
      <c r="F2168" s="10">
        <v>152.48549871398285</v>
      </c>
      <c r="G2168" s="10">
        <v>165.24993188718071</v>
      </c>
      <c r="H2168" s="10">
        <v>1.799507389228036</v>
      </c>
      <c r="I2168" s="10">
        <f t="shared" si="54"/>
        <v>89.873765039040222</v>
      </c>
    </row>
    <row r="2169" spans="1:9" x14ac:dyDescent="0.25">
      <c r="A2169" s="20"/>
      <c r="B2169" s="5">
        <f>DATE(YEAR(siječanj!B2169),MONTH(siječanj!B2169)+8,DAY(siječanj!B2169))</f>
        <v>43731</v>
      </c>
      <c r="C2169" s="9">
        <v>22.5625</v>
      </c>
      <c r="D2169">
        <v>0.92793948761817968</v>
      </c>
      <c r="E2169" s="6">
        <v>96.843285401888593</v>
      </c>
      <c r="F2169" s="10">
        <v>152.54566940499745</v>
      </c>
      <c r="G2169" s="10">
        <v>163.2088675848955</v>
      </c>
      <c r="H2169" s="10">
        <v>1.8164904903957155</v>
      </c>
      <c r="I2169" s="10">
        <f t="shared" si="54"/>
        <v>89.864708635089642</v>
      </c>
    </row>
    <row r="2170" spans="1:9" x14ac:dyDescent="0.25">
      <c r="A2170" s="20"/>
      <c r="B2170" s="5">
        <f>DATE(YEAR(siječanj!B2170),MONTH(siječanj!B2170)+8,DAY(siječanj!B2170))</f>
        <v>43731</v>
      </c>
      <c r="C2170" s="9">
        <v>22.5729166666667</v>
      </c>
      <c r="D2170">
        <v>0.92793948761817968</v>
      </c>
      <c r="E2170" s="6">
        <v>97.183945518983634</v>
      </c>
      <c r="F2170" s="10">
        <v>152.43225134487326</v>
      </c>
      <c r="G2170" s="10">
        <v>159.13180455242298</v>
      </c>
      <c r="H2170" s="10">
        <v>1.8953431041530455</v>
      </c>
      <c r="I2170" s="10">
        <f t="shared" si="54"/>
        <v>90.180820609598769</v>
      </c>
    </row>
    <row r="2171" spans="1:9" x14ac:dyDescent="0.25">
      <c r="A2171" s="20"/>
      <c r="B2171" s="5">
        <f>DATE(YEAR(siječanj!B2171),MONTH(siječanj!B2171)+8,DAY(siječanj!B2171))</f>
        <v>43731</v>
      </c>
      <c r="C2171" s="9">
        <v>22.5833333333333</v>
      </c>
      <c r="D2171">
        <v>0.92793948761817968</v>
      </c>
      <c r="E2171" s="6">
        <v>99.716532089891345</v>
      </c>
      <c r="F2171" s="10">
        <v>149.54862154834902</v>
      </c>
      <c r="G2171" s="10">
        <v>151.79714917114435</v>
      </c>
      <c r="H2171" s="10">
        <v>1.7564928707241643</v>
      </c>
      <c r="I2171" s="10">
        <f t="shared" si="54"/>
        <v>92.530907694555552</v>
      </c>
    </row>
    <row r="2172" spans="1:9" x14ac:dyDescent="0.25">
      <c r="A2172" s="20"/>
      <c r="B2172" s="5">
        <f>DATE(YEAR(siječanj!B2172),MONTH(siječanj!B2172)+8,DAY(siječanj!B2172))</f>
        <v>43731</v>
      </c>
      <c r="C2172" s="9">
        <v>22.59375</v>
      </c>
      <c r="D2172">
        <v>0.92793948761817968</v>
      </c>
      <c r="E2172" s="6">
        <v>101.28454797276223</v>
      </c>
      <c r="F2172" s="10">
        <v>147.36743801258908</v>
      </c>
      <c r="G2172" s="10">
        <v>142.69907261120207</v>
      </c>
      <c r="H2172" s="10">
        <v>1.9186212081217291</v>
      </c>
      <c r="I2172" s="10">
        <f t="shared" si="54"/>
        <v>93.985931549483922</v>
      </c>
    </row>
    <row r="2173" spans="1:9" x14ac:dyDescent="0.25">
      <c r="A2173" s="20"/>
      <c r="B2173" s="5">
        <f>DATE(YEAR(siječanj!B2173),MONTH(siječanj!B2173)+8,DAY(siječanj!B2173))</f>
        <v>43731</v>
      </c>
      <c r="C2173" s="9">
        <v>22.6041666666667</v>
      </c>
      <c r="D2173">
        <v>0.92793948761817968</v>
      </c>
      <c r="E2173" s="6">
        <v>101.22423680617389</v>
      </c>
      <c r="F2173" s="10">
        <v>147.52349972212832</v>
      </c>
      <c r="G2173" s="10">
        <v>144.2765929133671</v>
      </c>
      <c r="H2173" s="10">
        <v>2.0829055739738651</v>
      </c>
      <c r="I2173" s="10">
        <f t="shared" si="54"/>
        <v>93.92996643646228</v>
      </c>
    </row>
    <row r="2174" spans="1:9" x14ac:dyDescent="0.25">
      <c r="A2174" s="20"/>
      <c r="B2174" s="5">
        <f>DATE(YEAR(siječanj!B2174),MONTH(siječanj!B2174)+8,DAY(siječanj!B2174))</f>
        <v>43731</v>
      </c>
      <c r="C2174" s="9">
        <v>22.6145833333333</v>
      </c>
      <c r="D2174">
        <v>0.92793948761817968</v>
      </c>
      <c r="E2174" s="6">
        <v>103.24444647541576</v>
      </c>
      <c r="F2174" s="10">
        <v>146.8055211391771</v>
      </c>
      <c r="G2174" s="10">
        <v>145.35569222970793</v>
      </c>
      <c r="H2174" s="10">
        <v>2.3939989697078361</v>
      </c>
      <c r="I2174" s="10">
        <f t="shared" si="54"/>
        <v>95.804598761819875</v>
      </c>
    </row>
    <row r="2175" spans="1:9" x14ac:dyDescent="0.25">
      <c r="A2175" s="20"/>
      <c r="B2175" s="5">
        <f>DATE(YEAR(siječanj!B2175),MONTH(siječanj!B2175)+8,DAY(siječanj!B2175))</f>
        <v>43731</v>
      </c>
      <c r="C2175" s="9">
        <v>22.625</v>
      </c>
      <c r="D2175">
        <v>0.92793948761817968</v>
      </c>
      <c r="E2175" s="6">
        <v>103.90043736963682</v>
      </c>
      <c r="F2175" s="10">
        <v>145.18427982501623</v>
      </c>
      <c r="G2175" s="10">
        <v>140.7069019172562</v>
      </c>
      <c r="H2175" s="10">
        <v>2.3215043888176998</v>
      </c>
      <c r="I2175" s="10">
        <f t="shared" si="54"/>
        <v>96.413318616085562</v>
      </c>
    </row>
    <row r="2176" spans="1:9" x14ac:dyDescent="0.25">
      <c r="A2176" s="20"/>
      <c r="B2176" s="5">
        <f>DATE(YEAR(siječanj!B2176),MONTH(siječanj!B2176)+8,DAY(siječanj!B2176))</f>
        <v>43731</v>
      </c>
      <c r="C2176" s="9">
        <v>22.6354166666667</v>
      </c>
      <c r="D2176">
        <v>0.92793948761817968</v>
      </c>
      <c r="E2176" s="6">
        <v>104.75627464187782</v>
      </c>
      <c r="F2176" s="10">
        <v>144.4904505915737</v>
      </c>
      <c r="G2176" s="10">
        <v>137.89955543833233</v>
      </c>
      <c r="H2176" s="10">
        <v>2.2442295276695852</v>
      </c>
      <c r="I2176" s="10">
        <f t="shared" si="54"/>
        <v>97.207483815973418</v>
      </c>
    </row>
    <row r="2177" spans="1:9" x14ac:dyDescent="0.25">
      <c r="A2177" s="20"/>
      <c r="B2177" s="5">
        <f>DATE(YEAR(siječanj!B2177),MONTH(siječanj!B2177)+8,DAY(siječanj!B2177))</f>
        <v>43731</v>
      </c>
      <c r="C2177" s="9">
        <v>22.6458333333333</v>
      </c>
      <c r="D2177">
        <v>0.92793948761817968</v>
      </c>
      <c r="E2177" s="6">
        <v>106.51538970898385</v>
      </c>
      <c r="F2177" s="10">
        <v>140.35284063697077</v>
      </c>
      <c r="G2177" s="10">
        <v>142.13455032481693</v>
      </c>
      <c r="H2177" s="10">
        <v>2.0149581621445298</v>
      </c>
      <c r="I2177" s="10">
        <f t="shared" si="54"/>
        <v>98.839836150005198</v>
      </c>
    </row>
    <row r="2178" spans="1:9" x14ac:dyDescent="0.25">
      <c r="A2178" s="20"/>
      <c r="B2178" s="5">
        <f>DATE(YEAR(siječanj!B2178),MONTH(siječanj!B2178)+8,DAY(siječanj!B2178))</f>
        <v>43731</v>
      </c>
      <c r="C2178" s="9">
        <v>22.65625</v>
      </c>
      <c r="D2178">
        <v>0.92793948761817968</v>
      </c>
      <c r="E2178" s="6">
        <v>106.32555714064402</v>
      </c>
      <c r="F2178" s="10">
        <v>138.95557380333759</v>
      </c>
      <c r="G2178" s="10">
        <v>140.29954081147363</v>
      </c>
      <c r="H2178" s="10">
        <v>2.1572450348965915</v>
      </c>
      <c r="I2178" s="10">
        <f t="shared" si="54"/>
        <v>98.663683013806704</v>
      </c>
    </row>
    <row r="2179" spans="1:9" x14ac:dyDescent="0.25">
      <c r="A2179" s="20"/>
      <c r="B2179" s="5">
        <f>DATE(YEAR(siječanj!B2179),MONTH(siječanj!B2179)+8,DAY(siječanj!B2179))</f>
        <v>43731</v>
      </c>
      <c r="C2179" s="9">
        <v>22.6666666666667</v>
      </c>
      <c r="D2179">
        <v>0.92793948761817968</v>
      </c>
      <c r="E2179" s="6">
        <v>106.4312709282631</v>
      </c>
      <c r="F2179" s="10">
        <v>139.34284636986521</v>
      </c>
      <c r="G2179" s="10">
        <v>133.95509639938248</v>
      </c>
      <c r="H2179" s="10">
        <v>2.1555242140418982</v>
      </c>
      <c r="I2179" s="10">
        <f t="shared" si="54"/>
        <v>98.76177901172413</v>
      </c>
    </row>
    <row r="2180" spans="1:9" x14ac:dyDescent="0.25">
      <c r="A2180" s="20"/>
      <c r="B2180" s="5">
        <f>DATE(YEAR(siječanj!B2180),MONTH(siječanj!B2180)+8,DAY(siječanj!B2180))</f>
        <v>43731</v>
      </c>
      <c r="C2180" s="9">
        <v>22.6770833333333</v>
      </c>
      <c r="D2180">
        <v>0.92793948761817968</v>
      </c>
      <c r="E2180" s="6">
        <v>107.11014329819155</v>
      </c>
      <c r="F2180" s="10">
        <v>136.70051741947097</v>
      </c>
      <c r="G2180" s="10">
        <v>135.99966887125052</v>
      </c>
      <c r="H2180" s="10">
        <v>2.0846734172588897</v>
      </c>
      <c r="I2180" s="10">
        <f t="shared" ref="I2180:I2243" si="55">D2180*E2180</f>
        <v>99.391731490833664</v>
      </c>
    </row>
    <row r="2181" spans="1:9" x14ac:dyDescent="0.25">
      <c r="A2181" s="20"/>
      <c r="B2181" s="5">
        <f>DATE(YEAR(siječanj!B2181),MONTH(siječanj!B2181)+8,DAY(siječanj!B2181))</f>
        <v>43731</v>
      </c>
      <c r="C2181" s="9">
        <v>22.6875</v>
      </c>
      <c r="D2181">
        <v>0.92793948761817968</v>
      </c>
      <c r="E2181" s="6">
        <v>109.67080883761838</v>
      </c>
      <c r="F2181" s="10">
        <v>133.6756679101639</v>
      </c>
      <c r="G2181" s="10">
        <v>135.85732709808485</v>
      </c>
      <c r="H2181" s="10">
        <v>1.975316252420408</v>
      </c>
      <c r="I2181" s="10">
        <f t="shared" si="55"/>
        <v>101.76787415945093</v>
      </c>
    </row>
    <row r="2182" spans="1:9" x14ac:dyDescent="0.25">
      <c r="A2182" s="20"/>
      <c r="B2182" s="5">
        <f>DATE(YEAR(siječanj!B2182),MONTH(siječanj!B2182)+8,DAY(siječanj!B2182))</f>
        <v>43731</v>
      </c>
      <c r="C2182" s="9">
        <v>22.6979166666667</v>
      </c>
      <c r="D2182">
        <v>0.92793948761817968</v>
      </c>
      <c r="E2182" s="6">
        <v>110.74480680078551</v>
      </c>
      <c r="F2182" s="10">
        <v>133.48903923272394</v>
      </c>
      <c r="G2182" s="10">
        <v>133.97093935744138</v>
      </c>
      <c r="H2182" s="10">
        <v>2.4870823717425785</v>
      </c>
      <c r="I2182" s="10">
        <f t="shared" si="55"/>
        <v>102.76447927909521</v>
      </c>
    </row>
    <row r="2183" spans="1:9" x14ac:dyDescent="0.25">
      <c r="A2183" s="20"/>
      <c r="B2183" s="5">
        <f>DATE(YEAR(siječanj!B2183),MONTH(siječanj!B2183)+8,DAY(siječanj!B2183))</f>
        <v>43731</v>
      </c>
      <c r="C2183" s="9">
        <v>22.7083333333333</v>
      </c>
      <c r="D2183">
        <v>0.92793948761817968</v>
      </c>
      <c r="E2183" s="6">
        <v>112.32096535621845</v>
      </c>
      <c r="F2183" s="10">
        <v>132.46385780614673</v>
      </c>
      <c r="G2183" s="10">
        <v>132.29752641072929</v>
      </c>
      <c r="H2183" s="10">
        <v>7.5611177548661042</v>
      </c>
      <c r="I2183" s="10">
        <f t="shared" si="55"/>
        <v>104.22705904142866</v>
      </c>
    </row>
    <row r="2184" spans="1:9" x14ac:dyDescent="0.25">
      <c r="A2184" s="20"/>
      <c r="B2184" s="5">
        <f>DATE(YEAR(siječanj!B2184),MONTH(siječanj!B2184)+8,DAY(siječanj!B2184))</f>
        <v>43731</v>
      </c>
      <c r="C2184" s="9">
        <v>22.71875</v>
      </c>
      <c r="D2184">
        <v>0.92793948761817968</v>
      </c>
      <c r="E2184" s="6">
        <v>115.47640632305807</v>
      </c>
      <c r="F2184" s="10">
        <v>132.42441694564775</v>
      </c>
      <c r="G2184" s="10">
        <v>132.42845659794068</v>
      </c>
      <c r="H2184" s="10">
        <v>20.808181782580331</v>
      </c>
      <c r="I2184" s="10">
        <f t="shared" si="55"/>
        <v>107.15511731540722</v>
      </c>
    </row>
    <row r="2185" spans="1:9" x14ac:dyDescent="0.25">
      <c r="A2185" s="20"/>
      <c r="B2185" s="5">
        <f>DATE(YEAR(siječanj!B2185),MONTH(siječanj!B2185)+8,DAY(siječanj!B2185))</f>
        <v>43731</v>
      </c>
      <c r="C2185" s="9">
        <v>22.7291666666667</v>
      </c>
      <c r="D2185">
        <v>0.92793948761817968</v>
      </c>
      <c r="E2185" s="6">
        <v>119.63507854946612</v>
      </c>
      <c r="F2185" s="10">
        <v>132.29719639043287</v>
      </c>
      <c r="G2185" s="10">
        <v>135.11535324523763</v>
      </c>
      <c r="H2185" s="10">
        <v>33.543939910503305</v>
      </c>
      <c r="I2185" s="10">
        <f t="shared" si="55"/>
        <v>111.01411349035227</v>
      </c>
    </row>
    <row r="2186" spans="1:9" x14ac:dyDescent="0.25">
      <c r="A2186" s="20"/>
      <c r="B2186" s="5">
        <f>DATE(YEAR(siječanj!B2186),MONTH(siječanj!B2186)+8,DAY(siječanj!B2186))</f>
        <v>43731</v>
      </c>
      <c r="C2186" s="9">
        <v>22.7395833333333</v>
      </c>
      <c r="D2186">
        <v>0.92793948761817968</v>
      </c>
      <c r="E2186" s="6">
        <v>124.15072403217245</v>
      </c>
      <c r="F2186" s="10">
        <v>132.62029277304086</v>
      </c>
      <c r="G2186" s="10">
        <v>136.67985237792126</v>
      </c>
      <c r="H2186" s="10">
        <v>49.657510300306754</v>
      </c>
      <c r="I2186" s="10">
        <f t="shared" si="55"/>
        <v>115.20435924584012</v>
      </c>
    </row>
    <row r="2187" spans="1:9" x14ac:dyDescent="0.25">
      <c r="A2187" s="20"/>
      <c r="B2187" s="5">
        <f>DATE(YEAR(siječanj!B2187),MONTH(siječanj!B2187)+8,DAY(siječanj!B2187))</f>
        <v>43731</v>
      </c>
      <c r="C2187" s="9">
        <v>22.75</v>
      </c>
      <c r="D2187">
        <v>0.92793948761817968</v>
      </c>
      <c r="E2187" s="6">
        <v>128.95858455191561</v>
      </c>
      <c r="F2187" s="10">
        <v>133.35861588859299</v>
      </c>
      <c r="G2187" s="10">
        <v>139.4449884319788</v>
      </c>
      <c r="H2187" s="10">
        <v>67.430480246017297</v>
      </c>
      <c r="I2187" s="10">
        <f t="shared" si="55"/>
        <v>119.66576287307026</v>
      </c>
    </row>
    <row r="2188" spans="1:9" x14ac:dyDescent="0.25">
      <c r="A2188" s="20"/>
      <c r="B2188" s="5">
        <f>DATE(YEAR(siječanj!B2188),MONTH(siječanj!B2188)+8,DAY(siječanj!B2188))</f>
        <v>43731</v>
      </c>
      <c r="C2188" s="9">
        <v>22.7604166666667</v>
      </c>
      <c r="D2188">
        <v>0.92793948761817968</v>
      </c>
      <c r="E2188" s="6">
        <v>133.30436751219253</v>
      </c>
      <c r="F2188" s="10">
        <v>131.57289651356837</v>
      </c>
      <c r="G2188" s="10">
        <v>138.99010246594352</v>
      </c>
      <c r="H2188" s="10">
        <v>82.868438359678052</v>
      </c>
      <c r="I2188" s="10">
        <f t="shared" si="55"/>
        <v>123.69838648652946</v>
      </c>
    </row>
    <row r="2189" spans="1:9" x14ac:dyDescent="0.25">
      <c r="A2189" s="20"/>
      <c r="B2189" s="5">
        <f>DATE(YEAR(siječanj!B2189),MONTH(siječanj!B2189)+8,DAY(siječanj!B2189))</f>
        <v>43731</v>
      </c>
      <c r="C2189" s="9">
        <v>22.7708333333333</v>
      </c>
      <c r="D2189">
        <v>0.92793948761817968</v>
      </c>
      <c r="E2189" s="6">
        <v>138.23508381790583</v>
      </c>
      <c r="F2189" s="10">
        <v>129.87200288258012</v>
      </c>
      <c r="G2189" s="10">
        <v>139.45322099011887</v>
      </c>
      <c r="H2189" s="10">
        <v>100.5152131085824</v>
      </c>
      <c r="I2189" s="10">
        <f t="shared" si="55"/>
        <v>128.27379284884367</v>
      </c>
    </row>
    <row r="2190" spans="1:9" x14ac:dyDescent="0.25">
      <c r="A2190" s="20"/>
      <c r="B2190" s="5">
        <f>DATE(YEAR(siječanj!B2190),MONTH(siječanj!B2190)+8,DAY(siječanj!B2190))</f>
        <v>43731</v>
      </c>
      <c r="C2190" s="9">
        <v>22.78125</v>
      </c>
      <c r="D2190">
        <v>0.92793948761817968</v>
      </c>
      <c r="E2190" s="6">
        <v>143.91442471325522</v>
      </c>
      <c r="F2190" s="10">
        <v>128.93515501647119</v>
      </c>
      <c r="G2190" s="10">
        <v>139.69217791415295</v>
      </c>
      <c r="H2190" s="10">
        <v>127.50246038851341</v>
      </c>
      <c r="I2190" s="10">
        <f t="shared" si="55"/>
        <v>133.54387752928315</v>
      </c>
    </row>
    <row r="2191" spans="1:9" x14ac:dyDescent="0.25">
      <c r="A2191" s="20"/>
      <c r="B2191" s="5">
        <f>DATE(YEAR(siječanj!B2191),MONTH(siječanj!B2191)+8,DAY(siječanj!B2191))</f>
        <v>43731</v>
      </c>
      <c r="C2191" s="9">
        <v>22.7916666666667</v>
      </c>
      <c r="D2191">
        <v>0.92793948761817968</v>
      </c>
      <c r="E2191" s="6">
        <v>149.52413052108787</v>
      </c>
      <c r="F2191" s="10">
        <v>126.98478499922508</v>
      </c>
      <c r="G2191" s="10">
        <v>139.06306356263386</v>
      </c>
      <c r="H2191" s="10">
        <v>151.21616114272243</v>
      </c>
      <c r="I2191" s="10">
        <f t="shared" si="55"/>
        <v>138.74934506229209</v>
      </c>
    </row>
    <row r="2192" spans="1:9" x14ac:dyDescent="0.25">
      <c r="A2192" s="20"/>
      <c r="B2192" s="5">
        <f>DATE(YEAR(siječanj!B2192),MONTH(siječanj!B2192)+8,DAY(siječanj!B2192))</f>
        <v>43731</v>
      </c>
      <c r="C2192" s="9">
        <v>22.8020833333333</v>
      </c>
      <c r="D2192">
        <v>0.92793948761817968</v>
      </c>
      <c r="E2192" s="6">
        <v>155.91767204632947</v>
      </c>
      <c r="F2192" s="10">
        <v>123.68188284165215</v>
      </c>
      <c r="G2192" s="10">
        <v>139.29260783486959</v>
      </c>
      <c r="H2192" s="10">
        <v>183.74570017036092</v>
      </c>
      <c r="I2192" s="10">
        <f t="shared" si="55"/>
        <v>144.68216470929033</v>
      </c>
    </row>
    <row r="2193" spans="1:9" x14ac:dyDescent="0.25">
      <c r="A2193" s="20"/>
      <c r="B2193" s="5">
        <f>DATE(YEAR(siječanj!B2193),MONTH(siječanj!B2193)+8,DAY(siječanj!B2193))</f>
        <v>43731</v>
      </c>
      <c r="C2193" s="9">
        <v>22.8125</v>
      </c>
      <c r="D2193">
        <v>0.92793948761817968</v>
      </c>
      <c r="E2193" s="6">
        <v>158.21063494128899</v>
      </c>
      <c r="F2193" s="10">
        <v>121.04036060876686</v>
      </c>
      <c r="G2193" s="10">
        <v>137.52492386890961</v>
      </c>
      <c r="H2193" s="10">
        <v>199.50551381343814</v>
      </c>
      <c r="I2193" s="10">
        <f t="shared" si="55"/>
        <v>146.80989552316657</v>
      </c>
    </row>
    <row r="2194" spans="1:9" x14ac:dyDescent="0.25">
      <c r="A2194" s="20"/>
      <c r="B2194" s="5">
        <f>DATE(YEAR(siječanj!B2194),MONTH(siječanj!B2194)+8,DAY(siječanj!B2194))</f>
        <v>43731</v>
      </c>
      <c r="C2194" s="9">
        <v>22.8229166666667</v>
      </c>
      <c r="D2194">
        <v>0.92793948761817968</v>
      </c>
      <c r="E2194" s="6">
        <v>158.20397825931883</v>
      </c>
      <c r="F2194" s="10">
        <v>116.36892842036653</v>
      </c>
      <c r="G2194" s="10">
        <v>132.75705648684166</v>
      </c>
      <c r="H2194" s="10">
        <v>217.46540992544416</v>
      </c>
      <c r="I2194" s="10">
        <f t="shared" si="55"/>
        <v>146.80371852510996</v>
      </c>
    </row>
    <row r="2195" spans="1:9" x14ac:dyDescent="0.25">
      <c r="A2195" s="20"/>
      <c r="B2195" s="5">
        <f>DATE(YEAR(siječanj!B2195),MONTH(siječanj!B2195)+8,DAY(siječanj!B2195))</f>
        <v>43731</v>
      </c>
      <c r="C2195" s="9">
        <v>22.8333333333333</v>
      </c>
      <c r="D2195">
        <v>0.92793948761817968</v>
      </c>
      <c r="E2195" s="6">
        <v>158.11208209964849</v>
      </c>
      <c r="F2195" s="10">
        <v>111.12589473492706</v>
      </c>
      <c r="G2195" s="10">
        <v>123.63902671065644</v>
      </c>
      <c r="H2195" s="10">
        <v>223.4102266829953</v>
      </c>
      <c r="I2195" s="10">
        <f t="shared" si="55"/>
        <v>146.71844444979138</v>
      </c>
    </row>
    <row r="2196" spans="1:9" x14ac:dyDescent="0.25">
      <c r="A2196" s="20"/>
      <c r="B2196" s="5">
        <f>DATE(YEAR(siječanj!B2196),MONTH(siječanj!B2196)+8,DAY(siječanj!B2196))</f>
        <v>43731</v>
      </c>
      <c r="C2196" s="9">
        <v>22.84375</v>
      </c>
      <c r="D2196">
        <v>0.92793948761817968</v>
      </c>
      <c r="E2196" s="6">
        <v>156.87789296097037</v>
      </c>
      <c r="F2196" s="10">
        <v>93.854839450960199</v>
      </c>
      <c r="G2196" s="10">
        <v>106.21238697623686</v>
      </c>
      <c r="H2196" s="10">
        <v>223.9529685781792</v>
      </c>
      <c r="I2196" s="10">
        <f t="shared" si="55"/>
        <v>145.57319161282248</v>
      </c>
    </row>
    <row r="2197" spans="1:9" x14ac:dyDescent="0.25">
      <c r="A2197" s="20"/>
      <c r="B2197" s="5">
        <f>DATE(YEAR(siječanj!B2197),MONTH(siječanj!B2197)+8,DAY(siječanj!B2197))</f>
        <v>43731</v>
      </c>
      <c r="C2197" s="9">
        <v>22.8541666666667</v>
      </c>
      <c r="D2197">
        <v>0.92793948761817968</v>
      </c>
      <c r="E2197" s="6">
        <v>156.47779024226222</v>
      </c>
      <c r="F2197" s="10">
        <v>87.414508549624472</v>
      </c>
      <c r="G2197" s="10">
        <v>100.17129085711338</v>
      </c>
      <c r="H2197" s="10">
        <v>224.04889833796486</v>
      </c>
      <c r="I2197" s="10">
        <f t="shared" si="55"/>
        <v>145.2019205010298</v>
      </c>
    </row>
    <row r="2198" spans="1:9" x14ac:dyDescent="0.25">
      <c r="A2198" s="20"/>
      <c r="B2198" s="5">
        <f>DATE(YEAR(siječanj!B2198),MONTH(siječanj!B2198)+8,DAY(siječanj!B2198))</f>
        <v>43731</v>
      </c>
      <c r="C2198" s="9">
        <v>22.8645833333333</v>
      </c>
      <c r="D2198">
        <v>0.92793948761817968</v>
      </c>
      <c r="E2198" s="6">
        <v>155.66176401790287</v>
      </c>
      <c r="F2198" s="10">
        <v>84.182677803236643</v>
      </c>
      <c r="G2198" s="10">
        <v>96.117753433250741</v>
      </c>
      <c r="H2198" s="10">
        <v>225.00032618184312</v>
      </c>
      <c r="I2198" s="10">
        <f t="shared" si="55"/>
        <v>144.44469754451478</v>
      </c>
    </row>
    <row r="2199" spans="1:9" x14ac:dyDescent="0.25">
      <c r="A2199" s="20"/>
      <c r="B2199" s="5">
        <f>DATE(YEAR(siječanj!B2199),MONTH(siječanj!B2199)+8,DAY(siječanj!B2199))</f>
        <v>43731</v>
      </c>
      <c r="C2199" s="9">
        <v>22.875</v>
      </c>
      <c r="D2199">
        <v>0.92793948761817968</v>
      </c>
      <c r="E2199" s="6">
        <v>152.61071562727429</v>
      </c>
      <c r="F2199" s="10">
        <v>81.523443906834274</v>
      </c>
      <c r="G2199" s="10">
        <v>88.981413995426934</v>
      </c>
      <c r="H2199" s="10">
        <v>226.40513529468461</v>
      </c>
      <c r="I2199" s="10">
        <f t="shared" si="55"/>
        <v>141.61350926421662</v>
      </c>
    </row>
    <row r="2200" spans="1:9" x14ac:dyDescent="0.25">
      <c r="A2200" s="20"/>
      <c r="B2200" s="5">
        <f>DATE(YEAR(siječanj!B2200),MONTH(siječanj!B2200)+8,DAY(siječanj!B2200))</f>
        <v>43731</v>
      </c>
      <c r="C2200" s="9">
        <v>22.8854166666667</v>
      </c>
      <c r="D2200">
        <v>0.92793948761817968</v>
      </c>
      <c r="E2200" s="6">
        <v>157.81513313533529</v>
      </c>
      <c r="F2200" s="10">
        <v>77.382715447234105</v>
      </c>
      <c r="G2200" s="10">
        <v>73.607723792279742</v>
      </c>
      <c r="H2200" s="10">
        <v>232.45771845826087</v>
      </c>
      <c r="I2200" s="10">
        <f t="shared" si="55"/>
        <v>146.44289377999783</v>
      </c>
    </row>
    <row r="2201" spans="1:9" x14ac:dyDescent="0.25">
      <c r="A2201" s="20"/>
      <c r="B2201" s="5">
        <f>DATE(YEAR(siječanj!B2201),MONTH(siječanj!B2201)+8,DAY(siječanj!B2201))</f>
        <v>43731</v>
      </c>
      <c r="C2201" s="9">
        <v>22.8958333333333</v>
      </c>
      <c r="D2201">
        <v>0.92793948761817968</v>
      </c>
      <c r="E2201" s="6">
        <v>160.01435851287692</v>
      </c>
      <c r="F2201" s="10">
        <v>73.369331961967092</v>
      </c>
      <c r="G2201" s="10">
        <v>63.613177444428857</v>
      </c>
      <c r="H2201" s="10">
        <v>236.51624242878196</v>
      </c>
      <c r="I2201" s="10">
        <f t="shared" si="55"/>
        <v>148.48364184999073</v>
      </c>
    </row>
    <row r="2202" spans="1:9" x14ac:dyDescent="0.25">
      <c r="A2202" s="20"/>
      <c r="B2202" s="5">
        <f>DATE(YEAR(siječanj!B2202),MONTH(siječanj!B2202)+8,DAY(siječanj!B2202))</f>
        <v>43731</v>
      </c>
      <c r="C2202" s="9">
        <v>22.90625</v>
      </c>
      <c r="D2202">
        <v>0.92793948761817968</v>
      </c>
      <c r="E2202" s="6">
        <v>156.67357967736356</v>
      </c>
      <c r="F2202" s="10">
        <v>71.819085802112369</v>
      </c>
      <c r="G2202" s="10">
        <v>60.048624271048006</v>
      </c>
      <c r="H2202" s="10">
        <v>237.83849215968786</v>
      </c>
      <c r="I2202" s="10">
        <f t="shared" si="55"/>
        <v>145.38360124911878</v>
      </c>
    </row>
    <row r="2203" spans="1:9" x14ac:dyDescent="0.25">
      <c r="A2203" s="20"/>
      <c r="B2203" s="5">
        <f>DATE(YEAR(siječanj!B2203),MONTH(siječanj!B2203)+8,DAY(siječanj!B2203))</f>
        <v>43731</v>
      </c>
      <c r="C2203" s="9">
        <v>22.9166666666667</v>
      </c>
      <c r="D2203">
        <v>0.92793948761817968</v>
      </c>
      <c r="E2203" s="6">
        <v>151.66000822888776</v>
      </c>
      <c r="F2203" s="10">
        <v>71.242627945939844</v>
      </c>
      <c r="G2203" s="10">
        <v>57.425834004080116</v>
      </c>
      <c r="H2203" s="10">
        <v>236.172545480715</v>
      </c>
      <c r="I2203" s="10">
        <f t="shared" si="55"/>
        <v>140.73131032808303</v>
      </c>
    </row>
    <row r="2204" spans="1:9" x14ac:dyDescent="0.25">
      <c r="A2204" s="20"/>
      <c r="B2204" s="5">
        <f>DATE(YEAR(siječanj!B2204),MONTH(siječanj!B2204)+8,DAY(siječanj!B2204))</f>
        <v>43731</v>
      </c>
      <c r="C2204" s="9">
        <v>22.9270833333333</v>
      </c>
      <c r="D2204">
        <v>0.92793948761817968</v>
      </c>
      <c r="E2204" s="6">
        <v>144.48572307754904</v>
      </c>
      <c r="F2204" s="10">
        <v>70.065362208088814</v>
      </c>
      <c r="G2204" s="10">
        <v>55.021541690478415</v>
      </c>
      <c r="H2204" s="10">
        <v>237.54123336324383</v>
      </c>
      <c r="I2204" s="10">
        <f t="shared" si="55"/>
        <v>134.07400784072306</v>
      </c>
    </row>
    <row r="2205" spans="1:9" x14ac:dyDescent="0.25">
      <c r="A2205" s="20"/>
      <c r="B2205" s="5">
        <f>DATE(YEAR(siječanj!B2205),MONTH(siječanj!B2205)+8,DAY(siječanj!B2205))</f>
        <v>43731</v>
      </c>
      <c r="C2205" s="9">
        <v>22.9375</v>
      </c>
      <c r="D2205">
        <v>0.92793948761817968</v>
      </c>
      <c r="E2205" s="6">
        <v>134.47693816991386</v>
      </c>
      <c r="F2205" s="10">
        <v>66.904089142333092</v>
      </c>
      <c r="G2205" s="10">
        <v>53.139537154851467</v>
      </c>
      <c r="H2205" s="10">
        <v>236.87447330973038</v>
      </c>
      <c r="I2205" s="10">
        <f t="shared" si="55"/>
        <v>124.7864611018515</v>
      </c>
    </row>
    <row r="2206" spans="1:9" x14ac:dyDescent="0.25">
      <c r="A2206" s="20"/>
      <c r="B2206" s="5">
        <f>DATE(YEAR(siječanj!B2206),MONTH(siječanj!B2206)+8,DAY(siječanj!B2206))</f>
        <v>43731</v>
      </c>
      <c r="C2206" s="9">
        <v>22.9479166666667</v>
      </c>
      <c r="D2206">
        <v>0.92793948761817968</v>
      </c>
      <c r="E2206" s="6">
        <v>122.3178355376849</v>
      </c>
      <c r="F2206" s="10">
        <v>64.915261576974558</v>
      </c>
      <c r="G2206" s="10">
        <v>52.200772649672359</v>
      </c>
      <c r="H2206" s="10">
        <v>235.13983486386081</v>
      </c>
      <c r="I2206" s="10">
        <f t="shared" si="55"/>
        <v>113.5035496354041</v>
      </c>
    </row>
    <row r="2207" spans="1:9" x14ac:dyDescent="0.25">
      <c r="A2207" s="20"/>
      <c r="B2207" s="5">
        <f>DATE(YEAR(siječanj!B2207),MONTH(siječanj!B2207)+8,DAY(siječanj!B2207))</f>
        <v>43731</v>
      </c>
      <c r="C2207" s="9">
        <v>22.9583333333333</v>
      </c>
      <c r="D2207">
        <v>0.92793948761817968</v>
      </c>
      <c r="E2207" s="6">
        <v>110.82195522349934</v>
      </c>
      <c r="F2207" s="10">
        <v>62.821079113061188</v>
      </c>
      <c r="G2207" s="10">
        <v>51.226629418288233</v>
      </c>
      <c r="H2207" s="10">
        <v>234.98078899684307</v>
      </c>
      <c r="I2207" s="10">
        <f t="shared" si="55"/>
        <v>102.83606834693883</v>
      </c>
    </row>
    <row r="2208" spans="1:9" x14ac:dyDescent="0.25">
      <c r="A2208" s="20"/>
      <c r="B2208" s="5">
        <f>DATE(YEAR(siječanj!B2208),MONTH(siječanj!B2208)+8,DAY(siječanj!B2208))</f>
        <v>43731</v>
      </c>
      <c r="C2208" s="9">
        <v>22.96875</v>
      </c>
      <c r="D2208">
        <v>0.92793948761817968</v>
      </c>
      <c r="E2208" s="6">
        <v>100.73790593466228</v>
      </c>
      <c r="F2208" s="10">
        <v>61.017559777080699</v>
      </c>
      <c r="G2208" s="10">
        <v>50.849396826108425</v>
      </c>
      <c r="H2208" s="10">
        <v>234.91905054677201</v>
      </c>
      <c r="I2208" s="10">
        <f t="shared" si="55"/>
        <v>93.478680816738901</v>
      </c>
    </row>
    <row r="2209" spans="1:9" x14ac:dyDescent="0.25">
      <c r="A2209" s="20"/>
      <c r="B2209" s="5">
        <f>DATE(YEAR(siječanj!B2209),MONTH(siječanj!B2209)+8,DAY(siječanj!B2209))</f>
        <v>43731</v>
      </c>
      <c r="C2209" s="9">
        <v>22.9791666666667</v>
      </c>
      <c r="D2209">
        <v>0.92793948761817968</v>
      </c>
      <c r="E2209" s="6">
        <v>91.700940013862891</v>
      </c>
      <c r="F2209" s="10">
        <v>60.581145672347141</v>
      </c>
      <c r="G2209" s="10">
        <v>51.017050404067447</v>
      </c>
      <c r="H2209" s="10">
        <v>234.67886997740999</v>
      </c>
      <c r="I2209" s="10">
        <f t="shared" si="55"/>
        <v>85.09292329056936</v>
      </c>
    </row>
    <row r="2210" spans="1:9" ht="15.75" thickBot="1" x14ac:dyDescent="0.3">
      <c r="A2210" s="20"/>
      <c r="B2210" s="5">
        <f>DATE(YEAR(siječanj!B2210),MONTH(siječanj!B2210)+8,DAY(siječanj!B2210))</f>
        <v>43731</v>
      </c>
      <c r="C2210" s="9">
        <v>22.9895833333333</v>
      </c>
      <c r="D2210">
        <v>0.92793948761817968</v>
      </c>
      <c r="E2210" s="6">
        <v>83.86079309960175</v>
      </c>
      <c r="F2210" s="10">
        <v>58.663120612337366</v>
      </c>
      <c r="G2210" s="10">
        <v>49.898349713465365</v>
      </c>
      <c r="H2210" s="10">
        <v>235.68263378624744</v>
      </c>
      <c r="I2210" s="10">
        <f t="shared" si="55"/>
        <v>77.817741380098624</v>
      </c>
    </row>
    <row r="2211" spans="1:9" x14ac:dyDescent="0.25">
      <c r="A2211" s="19">
        <f t="shared" ref="A2211" si="56">A2115+1</f>
        <v>267</v>
      </c>
      <c r="B2211" s="5">
        <f>DATE(YEAR(siječanj!B2211),MONTH(siječanj!B2211)+8,DAY(siječanj!B2211))</f>
        <v>43732</v>
      </c>
      <c r="C2211" s="9">
        <v>23</v>
      </c>
      <c r="D2211">
        <v>0.92678357706790782</v>
      </c>
      <c r="E2211" s="6">
        <v>76.441920051239222</v>
      </c>
      <c r="F2211" s="10">
        <v>57.848283752554771</v>
      </c>
      <c r="G2211" s="10">
        <v>49.397323690960086</v>
      </c>
      <c r="H2211" s="10">
        <v>236.54715617505474</v>
      </c>
      <c r="I2211" s="10">
        <f t="shared" si="55"/>
        <v>70.845116103026513</v>
      </c>
    </row>
    <row r="2212" spans="1:9" x14ac:dyDescent="0.25">
      <c r="A2212" s="20"/>
      <c r="B2212" s="5">
        <f>DATE(YEAR(siječanj!B2212),MONTH(siječanj!B2212)+8,DAY(siječanj!B2212))</f>
        <v>43732</v>
      </c>
      <c r="C2212" s="9">
        <v>23.0104166666667</v>
      </c>
      <c r="D2212">
        <v>0.92678357706790782</v>
      </c>
      <c r="E2212" s="6">
        <v>70.82467609206725</v>
      </c>
      <c r="F2212" s="10">
        <v>57.566434314420995</v>
      </c>
      <c r="G2212" s="10">
        <v>49.777767422346159</v>
      </c>
      <c r="H2212" s="10">
        <v>236.60220543429179</v>
      </c>
      <c r="I2212" s="10">
        <f t="shared" si="55"/>
        <v>65.639146653282012</v>
      </c>
    </row>
    <row r="2213" spans="1:9" x14ac:dyDescent="0.25">
      <c r="A2213" s="20"/>
      <c r="B2213" s="5">
        <f>DATE(YEAR(siječanj!B2213),MONTH(siječanj!B2213)+8,DAY(siječanj!B2213))</f>
        <v>43732</v>
      </c>
      <c r="C2213" s="9">
        <v>23.0208333333333</v>
      </c>
      <c r="D2213">
        <v>0.92678357706790782</v>
      </c>
      <c r="E2213" s="6">
        <v>66.529465451553619</v>
      </c>
      <c r="F2213" s="10">
        <v>57.078041112880456</v>
      </c>
      <c r="G2213" s="10">
        <v>48.863275115642395</v>
      </c>
      <c r="H2213" s="10">
        <v>236.8375657043062</v>
      </c>
      <c r="I2213" s="10">
        <f t="shared" si="55"/>
        <v>61.658415971606651</v>
      </c>
    </row>
    <row r="2214" spans="1:9" x14ac:dyDescent="0.25">
      <c r="A2214" s="20"/>
      <c r="B2214" s="5">
        <f>DATE(YEAR(siječanj!B2214),MONTH(siječanj!B2214)+8,DAY(siječanj!B2214))</f>
        <v>43732</v>
      </c>
      <c r="C2214" s="9">
        <v>23.03125</v>
      </c>
      <c r="D2214">
        <v>0.92678357706790782</v>
      </c>
      <c r="E2214" s="6">
        <v>63.069449023595453</v>
      </c>
      <c r="F2214" s="10">
        <v>56.610955688727636</v>
      </c>
      <c r="G2214" s="10">
        <v>49.111122881353829</v>
      </c>
      <c r="H2214" s="10">
        <v>236.62149863740916</v>
      </c>
      <c r="I2214" s="10">
        <f t="shared" si="55"/>
        <v>58.451729569789862</v>
      </c>
    </row>
    <row r="2215" spans="1:9" x14ac:dyDescent="0.25">
      <c r="A2215" s="20"/>
      <c r="B2215" s="5">
        <f>DATE(YEAR(siječanj!B2215),MONTH(siječanj!B2215)+8,DAY(siječanj!B2215))</f>
        <v>43732</v>
      </c>
      <c r="C2215" s="9">
        <v>23.0416666666667</v>
      </c>
      <c r="D2215">
        <v>0.92678357706790782</v>
      </c>
      <c r="E2215" s="6">
        <v>59.804451737686342</v>
      </c>
      <c r="F2215" s="10">
        <v>56.209663897032293</v>
      </c>
      <c r="G2215" s="10">
        <v>48.830200381817882</v>
      </c>
      <c r="H2215" s="10">
        <v>236.51341207866687</v>
      </c>
      <c r="I2215" s="10">
        <f t="shared" si="55"/>
        <v>55.425783706038004</v>
      </c>
    </row>
    <row r="2216" spans="1:9" x14ac:dyDescent="0.25">
      <c r="A2216" s="20"/>
      <c r="B2216" s="5">
        <f>DATE(YEAR(siječanj!B2216),MONTH(siječanj!B2216)+8,DAY(siječanj!B2216))</f>
        <v>43732</v>
      </c>
      <c r="C2216" s="9">
        <v>23.0520833333333</v>
      </c>
      <c r="D2216">
        <v>0.92678357706790782</v>
      </c>
      <c r="E2216" s="6">
        <v>58.175767335780137</v>
      </c>
      <c r="F2216" s="10">
        <v>55.367394628425998</v>
      </c>
      <c r="G2216" s="10">
        <v>47.178201719687571</v>
      </c>
      <c r="H2216" s="10">
        <v>236.82149203695067</v>
      </c>
      <c r="I2216" s="10">
        <f t="shared" si="55"/>
        <v>53.916345750124663</v>
      </c>
    </row>
    <row r="2217" spans="1:9" x14ac:dyDescent="0.25">
      <c r="A2217" s="20"/>
      <c r="B2217" s="5">
        <f>DATE(YEAR(siječanj!B2217),MONTH(siječanj!B2217)+8,DAY(siječanj!B2217))</f>
        <v>43732</v>
      </c>
      <c r="C2217" s="9">
        <v>23.0625</v>
      </c>
      <c r="D2217">
        <v>0.92678357706790782</v>
      </c>
      <c r="E2217" s="6">
        <v>56.207175242208876</v>
      </c>
      <c r="F2217" s="10">
        <v>54.983930892326107</v>
      </c>
      <c r="G2217" s="10">
        <v>47.321567043475213</v>
      </c>
      <c r="H2217" s="10">
        <v>236.3566362945092</v>
      </c>
      <c r="I2217" s="10">
        <f t="shared" si="55"/>
        <v>52.09188692785709</v>
      </c>
    </row>
    <row r="2218" spans="1:9" x14ac:dyDescent="0.25">
      <c r="A2218" s="20"/>
      <c r="B2218" s="5">
        <f>DATE(YEAR(siječanj!B2218),MONTH(siječanj!B2218)+8,DAY(siječanj!B2218))</f>
        <v>43732</v>
      </c>
      <c r="C2218" s="9">
        <v>23.0729166666667</v>
      </c>
      <c r="D2218">
        <v>0.92678357706790782</v>
      </c>
      <c r="E2218" s="6">
        <v>54.99856360492123</v>
      </c>
      <c r="F2218" s="10">
        <v>55.047043493460365</v>
      </c>
      <c r="G2218" s="10">
        <v>46.856465640840007</v>
      </c>
      <c r="H2218" s="10">
        <v>236.59369737583347</v>
      </c>
      <c r="I2218" s="10">
        <f t="shared" si="55"/>
        <v>50.971765511365746</v>
      </c>
    </row>
    <row r="2219" spans="1:9" x14ac:dyDescent="0.25">
      <c r="A2219" s="20"/>
      <c r="B2219" s="5">
        <f>DATE(YEAR(siječanj!B2219),MONTH(siječanj!B2219)+8,DAY(siječanj!B2219))</f>
        <v>43732</v>
      </c>
      <c r="C2219" s="9">
        <v>23.0833333333333</v>
      </c>
      <c r="D2219">
        <v>0.92678357706790782</v>
      </c>
      <c r="E2219" s="6">
        <v>53.878944638672465</v>
      </c>
      <c r="F2219" s="10">
        <v>55.068768676922353</v>
      </c>
      <c r="G2219" s="10">
        <v>47.500929237765064</v>
      </c>
      <c r="H2219" s="10">
        <v>236.70000308508662</v>
      </c>
      <c r="I2219" s="10">
        <f t="shared" si="55"/>
        <v>49.93412104087264</v>
      </c>
    </row>
    <row r="2220" spans="1:9" x14ac:dyDescent="0.25">
      <c r="A2220" s="20"/>
      <c r="B2220" s="5">
        <f>DATE(YEAR(siječanj!B2220),MONTH(siječanj!B2220)+8,DAY(siječanj!B2220))</f>
        <v>43732</v>
      </c>
      <c r="C2220" s="9">
        <v>23.09375</v>
      </c>
      <c r="D2220">
        <v>0.92678357706790782</v>
      </c>
      <c r="E2220" s="6">
        <v>52.896619489896331</v>
      </c>
      <c r="F2220" s="10">
        <v>55.147044356408614</v>
      </c>
      <c r="G2220" s="10">
        <v>47.5410403803753</v>
      </c>
      <c r="H2220" s="10">
        <v>236.9031609941417</v>
      </c>
      <c r="I2220" s="10">
        <f t="shared" si="55"/>
        <v>49.023718225646128</v>
      </c>
    </row>
    <row r="2221" spans="1:9" x14ac:dyDescent="0.25">
      <c r="A2221" s="20"/>
      <c r="B2221" s="5">
        <f>DATE(YEAR(siječanj!B2221),MONTH(siječanj!B2221)+8,DAY(siječanj!B2221))</f>
        <v>43732</v>
      </c>
      <c r="C2221" s="9">
        <v>23.1041666666667</v>
      </c>
      <c r="D2221">
        <v>0.92678357706790782</v>
      </c>
      <c r="E2221" s="6">
        <v>52.994042700746164</v>
      </c>
      <c r="F2221" s="10">
        <v>56.035681820938862</v>
      </c>
      <c r="G2221" s="10">
        <v>48.851353761339141</v>
      </c>
      <c r="H2221" s="10">
        <v>236.58758646084482</v>
      </c>
      <c r="I2221" s="10">
        <f t="shared" si="55"/>
        <v>49.114008457486982</v>
      </c>
    </row>
    <row r="2222" spans="1:9" x14ac:dyDescent="0.25">
      <c r="A2222" s="20"/>
      <c r="B2222" s="5">
        <f>DATE(YEAR(siječanj!B2222),MONTH(siječanj!B2222)+8,DAY(siječanj!B2222))</f>
        <v>43732</v>
      </c>
      <c r="C2222" s="9">
        <v>23.1145833333333</v>
      </c>
      <c r="D2222">
        <v>0.92678357706790782</v>
      </c>
      <c r="E2222" s="6">
        <v>52.50968719414967</v>
      </c>
      <c r="F2222" s="10">
        <v>55.961190890760683</v>
      </c>
      <c r="G2222" s="10">
        <v>48.387986373875314</v>
      </c>
      <c r="H2222" s="10">
        <v>236.40010302872608</v>
      </c>
      <c r="I2222" s="10">
        <f t="shared" si="55"/>
        <v>48.665115728510941</v>
      </c>
    </row>
    <row r="2223" spans="1:9" x14ac:dyDescent="0.25">
      <c r="A2223" s="20"/>
      <c r="B2223" s="5">
        <f>DATE(YEAR(siječanj!B2223),MONTH(siječanj!B2223)+8,DAY(siječanj!B2223))</f>
        <v>43732</v>
      </c>
      <c r="C2223" s="9">
        <v>23.125</v>
      </c>
      <c r="D2223">
        <v>0.92678357706790782</v>
      </c>
      <c r="E2223" s="6">
        <v>52.832495571228144</v>
      </c>
      <c r="F2223" s="10">
        <v>55.446103768066308</v>
      </c>
      <c r="G2223" s="10">
        <v>47.896718200633075</v>
      </c>
      <c r="H2223" s="10">
        <v>236.44588386680158</v>
      </c>
      <c r="I2223" s="10">
        <f t="shared" si="55"/>
        <v>48.964289230927214</v>
      </c>
    </row>
    <row r="2224" spans="1:9" x14ac:dyDescent="0.25">
      <c r="A2224" s="20"/>
      <c r="B2224" s="5">
        <f>DATE(YEAR(siječanj!B2224),MONTH(siječanj!B2224)+8,DAY(siječanj!B2224))</f>
        <v>43732</v>
      </c>
      <c r="C2224" s="9">
        <v>23.1354166666667</v>
      </c>
      <c r="D2224">
        <v>0.92678357706790782</v>
      </c>
      <c r="E2224" s="6">
        <v>53.305543850815731</v>
      </c>
      <c r="F2224" s="10">
        <v>55.2241962503103</v>
      </c>
      <c r="G2224" s="10">
        <v>48.212200585876438</v>
      </c>
      <c r="H2224" s="10">
        <v>236.20926599689511</v>
      </c>
      <c r="I2224" s="10">
        <f t="shared" si="55"/>
        <v>49.402702607609221</v>
      </c>
    </row>
    <row r="2225" spans="1:9" x14ac:dyDescent="0.25">
      <c r="A2225" s="20"/>
      <c r="B2225" s="5">
        <f>DATE(YEAR(siječanj!B2225),MONTH(siječanj!B2225)+8,DAY(siječanj!B2225))</f>
        <v>43732</v>
      </c>
      <c r="C2225" s="9">
        <v>23.1458333333333</v>
      </c>
      <c r="D2225">
        <v>0.92678357706790782</v>
      </c>
      <c r="E2225" s="6">
        <v>53.813735758269509</v>
      </c>
      <c r="F2225" s="10">
        <v>55.04673846594455</v>
      </c>
      <c r="G2225" s="10">
        <v>47.396470879385312</v>
      </c>
      <c r="H2225" s="10">
        <v>235.91257046913782</v>
      </c>
      <c r="I2225" s="10">
        <f t="shared" si="55"/>
        <v>49.873686521436198</v>
      </c>
    </row>
    <row r="2226" spans="1:9" x14ac:dyDescent="0.25">
      <c r="A2226" s="20"/>
      <c r="B2226" s="5">
        <f>DATE(YEAR(siječanj!B2226),MONTH(siječanj!B2226)+8,DAY(siječanj!B2226))</f>
        <v>43732</v>
      </c>
      <c r="C2226" s="9">
        <v>23.15625</v>
      </c>
      <c r="D2226">
        <v>0.92678357706790782</v>
      </c>
      <c r="E2226" s="6">
        <v>54.482821634379938</v>
      </c>
      <c r="F2226" s="10">
        <v>54.473435236448751</v>
      </c>
      <c r="G2226" s="10">
        <v>47.334736728144897</v>
      </c>
      <c r="H2226" s="10">
        <v>235.99778911958026</v>
      </c>
      <c r="I2226" s="10">
        <f t="shared" si="55"/>
        <v>50.493784323063437</v>
      </c>
    </row>
    <row r="2227" spans="1:9" x14ac:dyDescent="0.25">
      <c r="A2227" s="20"/>
      <c r="B2227" s="5">
        <f>DATE(YEAR(siječanj!B2227),MONTH(siječanj!B2227)+8,DAY(siječanj!B2227))</f>
        <v>43732</v>
      </c>
      <c r="C2227" s="9">
        <v>23.1666666666667</v>
      </c>
      <c r="D2227">
        <v>0.92678357706790782</v>
      </c>
      <c r="E2227" s="6">
        <v>57.184346574583429</v>
      </c>
      <c r="F2227" s="10">
        <v>54.665502233414095</v>
      </c>
      <c r="G2227" s="10">
        <v>47.7006861799387</v>
      </c>
      <c r="H2227" s="10">
        <v>236.06986249955193</v>
      </c>
      <c r="I2227" s="10">
        <f t="shared" si="55"/>
        <v>52.997513270683392</v>
      </c>
    </row>
    <row r="2228" spans="1:9" x14ac:dyDescent="0.25">
      <c r="A2228" s="20"/>
      <c r="B2228" s="5">
        <f>DATE(YEAR(siječanj!B2228),MONTH(siječanj!B2228)+8,DAY(siječanj!B2228))</f>
        <v>43732</v>
      </c>
      <c r="C2228" s="9">
        <v>23.1770833333333</v>
      </c>
      <c r="D2228">
        <v>0.92678357706790782</v>
      </c>
      <c r="E2228" s="6">
        <v>59.489131879662843</v>
      </c>
      <c r="F2228" s="10">
        <v>54.728747280706543</v>
      </c>
      <c r="G2228" s="10">
        <v>49.119772887590706</v>
      </c>
      <c r="H2228" s="10">
        <v>235.28932317179431</v>
      </c>
      <c r="I2228" s="10">
        <f t="shared" si="55"/>
        <v>55.133550440098439</v>
      </c>
    </row>
    <row r="2229" spans="1:9" x14ac:dyDescent="0.25">
      <c r="A2229" s="20"/>
      <c r="B2229" s="5">
        <f>DATE(YEAR(siječanj!B2229),MONTH(siječanj!B2229)+8,DAY(siječanj!B2229))</f>
        <v>43732</v>
      </c>
      <c r="C2229" s="9">
        <v>23.1875</v>
      </c>
      <c r="D2229">
        <v>0.92678357706790782</v>
      </c>
      <c r="E2229" s="6">
        <v>63.307081452297638</v>
      </c>
      <c r="F2229" s="10">
        <v>54.59282140073109</v>
      </c>
      <c r="G2229" s="10">
        <v>47.464763782454519</v>
      </c>
      <c r="H2229" s="10">
        <v>226.47209723643147</v>
      </c>
      <c r="I2229" s="10">
        <f t="shared" si="55"/>
        <v>58.671963402089808</v>
      </c>
    </row>
    <row r="2230" spans="1:9" x14ac:dyDescent="0.25">
      <c r="A2230" s="20"/>
      <c r="B2230" s="5">
        <f>DATE(YEAR(siječanj!B2230),MONTH(siječanj!B2230)+8,DAY(siječanj!B2230))</f>
        <v>43732</v>
      </c>
      <c r="C2230" s="9">
        <v>23.1979166666667</v>
      </c>
      <c r="D2230">
        <v>0.92678357706790782</v>
      </c>
      <c r="E2230" s="6">
        <v>67.911831775005368</v>
      </c>
      <c r="F2230" s="10">
        <v>55.365223314135775</v>
      </c>
      <c r="G2230" s="10">
        <v>46.976666609178466</v>
      </c>
      <c r="H2230" s="10">
        <v>207.30172971328147</v>
      </c>
      <c r="I2230" s="10">
        <f t="shared" si="55"/>
        <v>62.939570377673476</v>
      </c>
    </row>
    <row r="2231" spans="1:9" x14ac:dyDescent="0.25">
      <c r="A2231" s="20"/>
      <c r="B2231" s="5">
        <f>DATE(YEAR(siječanj!B2231),MONTH(siječanj!B2231)+8,DAY(siječanj!B2231))</f>
        <v>43732</v>
      </c>
      <c r="C2231" s="9">
        <v>23.2083333333333</v>
      </c>
      <c r="D2231">
        <v>0.92678357706790782</v>
      </c>
      <c r="E2231" s="6">
        <v>74.045567152211532</v>
      </c>
      <c r="F2231" s="10">
        <v>56.14840152859265</v>
      </c>
      <c r="G2231" s="10">
        <v>48.00403848683041</v>
      </c>
      <c r="H2231" s="10">
        <v>192.62071667260145</v>
      </c>
      <c r="I2231" s="10">
        <f t="shared" si="55"/>
        <v>68.624215591348573</v>
      </c>
    </row>
    <row r="2232" spans="1:9" x14ac:dyDescent="0.25">
      <c r="A2232" s="20"/>
      <c r="B2232" s="5">
        <f>DATE(YEAR(siječanj!B2232),MONTH(siječanj!B2232)+8,DAY(siječanj!B2232))</f>
        <v>43732</v>
      </c>
      <c r="C2232" s="9">
        <v>23.21875</v>
      </c>
      <c r="D2232">
        <v>0.92678357706790782</v>
      </c>
      <c r="E2232" s="6">
        <v>80.295726963988415</v>
      </c>
      <c r="F2232" s="10">
        <v>60.965135179559823</v>
      </c>
      <c r="G2232" s="10">
        <v>48.034154958661148</v>
      </c>
      <c r="H2232" s="10">
        <v>169.70187307594742</v>
      </c>
      <c r="I2232" s="10">
        <f t="shared" si="55"/>
        <v>74.416761058953242</v>
      </c>
    </row>
    <row r="2233" spans="1:9" x14ac:dyDescent="0.25">
      <c r="A2233" s="20"/>
      <c r="B2233" s="5">
        <f>DATE(YEAR(siječanj!B2233),MONTH(siječanj!B2233)+8,DAY(siječanj!B2233))</f>
        <v>43732</v>
      </c>
      <c r="C2233" s="9">
        <v>23.2291666666667</v>
      </c>
      <c r="D2233">
        <v>0.92678357706790782</v>
      </c>
      <c r="E2233" s="6">
        <v>85.196075260230742</v>
      </c>
      <c r="F2233" s="10">
        <v>66.632478193578876</v>
      </c>
      <c r="G2233" s="10">
        <v>50.424069396466805</v>
      </c>
      <c r="H2233" s="10">
        <v>143.45857767106693</v>
      </c>
      <c r="I2233" s="10">
        <f t="shared" si="55"/>
        <v>78.958323381823334</v>
      </c>
    </row>
    <row r="2234" spans="1:9" x14ac:dyDescent="0.25">
      <c r="A2234" s="20"/>
      <c r="B2234" s="5">
        <f>DATE(YEAR(siječanj!B2234),MONTH(siječanj!B2234)+8,DAY(siječanj!B2234))</f>
        <v>43732</v>
      </c>
      <c r="C2234" s="9">
        <v>23.2395833333333</v>
      </c>
      <c r="D2234">
        <v>0.92678357706790782</v>
      </c>
      <c r="E2234" s="6">
        <v>90.787712931287345</v>
      </c>
      <c r="F2234" s="10">
        <v>68.11723574849195</v>
      </c>
      <c r="G2234" s="10">
        <v>53.885360360822233</v>
      </c>
      <c r="H2234" s="10">
        <v>112.93569984781256</v>
      </c>
      <c r="I2234" s="10">
        <f t="shared" si="55"/>
        <v>84.14056134427284</v>
      </c>
    </row>
    <row r="2235" spans="1:9" x14ac:dyDescent="0.25">
      <c r="A2235" s="20"/>
      <c r="B2235" s="5">
        <f>DATE(YEAR(siječanj!B2235),MONTH(siječanj!B2235)+8,DAY(siječanj!B2235))</f>
        <v>43732</v>
      </c>
      <c r="C2235" s="9">
        <v>23.25</v>
      </c>
      <c r="D2235">
        <v>0.92678357706790782</v>
      </c>
      <c r="E2235" s="6">
        <v>95.845773766762775</v>
      </c>
      <c r="F2235" s="10">
        <v>72.610728530133116</v>
      </c>
      <c r="G2235" s="10">
        <v>65.212846579269083</v>
      </c>
      <c r="H2235" s="10">
        <v>66.491220206345332</v>
      </c>
      <c r="I2235" s="10">
        <f t="shared" si="55"/>
        <v>88.82828905840185</v>
      </c>
    </row>
    <row r="2236" spans="1:9" x14ac:dyDescent="0.25">
      <c r="A2236" s="20"/>
      <c r="B2236" s="5">
        <f>DATE(YEAR(siječanj!B2236),MONTH(siječanj!B2236)+8,DAY(siječanj!B2236))</f>
        <v>43732</v>
      </c>
      <c r="C2236" s="9">
        <v>23.2604166666667</v>
      </c>
      <c r="D2236">
        <v>0.92678357706790782</v>
      </c>
      <c r="E2236" s="6">
        <v>98.906777400975955</v>
      </c>
      <c r="F2236" s="10">
        <v>89.923548502647094</v>
      </c>
      <c r="G2236" s="10">
        <v>83.575621698642649</v>
      </c>
      <c r="H2236" s="10">
        <v>34.766220955001202</v>
      </c>
      <c r="I2236" s="10">
        <f t="shared" si="55"/>
        <v>91.665176955935806</v>
      </c>
    </row>
    <row r="2237" spans="1:9" x14ac:dyDescent="0.25">
      <c r="A2237" s="20"/>
      <c r="B2237" s="5">
        <f>DATE(YEAR(siječanj!B2237),MONTH(siječanj!B2237)+8,DAY(siječanj!B2237))</f>
        <v>43732</v>
      </c>
      <c r="C2237" s="9">
        <v>23.2708333333333</v>
      </c>
      <c r="D2237">
        <v>0.92678357706790782</v>
      </c>
      <c r="E2237" s="6">
        <v>101.08244630374378</v>
      </c>
      <c r="F2237" s="10">
        <v>99.951344139172306</v>
      </c>
      <c r="G2237" s="10">
        <v>95.476966590716856</v>
      </c>
      <c r="H2237" s="10">
        <v>18.600124509562736</v>
      </c>
      <c r="I2237" s="10">
        <f t="shared" si="55"/>
        <v>93.681551164158378</v>
      </c>
    </row>
    <row r="2238" spans="1:9" x14ac:dyDescent="0.25">
      <c r="A2238" s="20"/>
      <c r="B2238" s="5">
        <f>DATE(YEAR(siječanj!B2238),MONTH(siječanj!B2238)+8,DAY(siječanj!B2238))</f>
        <v>43732</v>
      </c>
      <c r="C2238" s="9">
        <v>23.28125</v>
      </c>
      <c r="D2238">
        <v>0.92678357706790782</v>
      </c>
      <c r="E2238" s="6">
        <v>102.03658726355809</v>
      </c>
      <c r="F2238" s="10">
        <v>109.80383323802225</v>
      </c>
      <c r="G2238" s="10">
        <v>103.83440192058248</v>
      </c>
      <c r="H2238" s="10">
        <v>11.964686316297904</v>
      </c>
      <c r="I2238" s="10">
        <f t="shared" si="55"/>
        <v>94.565833335922093</v>
      </c>
    </row>
    <row r="2239" spans="1:9" x14ac:dyDescent="0.25">
      <c r="A2239" s="20"/>
      <c r="B2239" s="5">
        <f>DATE(YEAR(siječanj!B2239),MONTH(siječanj!B2239)+8,DAY(siječanj!B2239))</f>
        <v>43732</v>
      </c>
      <c r="C2239" s="9">
        <v>23.2916666666667</v>
      </c>
      <c r="D2239">
        <v>0.92678357706790782</v>
      </c>
      <c r="E2239" s="6">
        <v>99.971341259543593</v>
      </c>
      <c r="F2239" s="10">
        <v>116.06642139507612</v>
      </c>
      <c r="G2239" s="10">
        <v>109.80447566831141</v>
      </c>
      <c r="H2239" s="10">
        <v>4.7574563706766009</v>
      </c>
      <c r="I2239" s="10">
        <f t="shared" si="55"/>
        <v>92.651797256796328</v>
      </c>
    </row>
    <row r="2240" spans="1:9" x14ac:dyDescent="0.25">
      <c r="A2240" s="20"/>
      <c r="B2240" s="5">
        <f>DATE(YEAR(siječanj!B2240),MONTH(siječanj!B2240)+8,DAY(siječanj!B2240))</f>
        <v>43732</v>
      </c>
      <c r="C2240" s="9">
        <v>23.3020833333333</v>
      </c>
      <c r="D2240">
        <v>0.92678357706790782</v>
      </c>
      <c r="E2240" s="6">
        <v>97.318822244210935</v>
      </c>
      <c r="F2240" s="10">
        <v>129.13142015529894</v>
      </c>
      <c r="G2240" s="10">
        <v>120.6930232408061</v>
      </c>
      <c r="H2240" s="10">
        <v>3.3632493151590341</v>
      </c>
      <c r="I2240" s="10">
        <f t="shared" si="55"/>
        <v>90.193486195525693</v>
      </c>
    </row>
    <row r="2241" spans="1:9" x14ac:dyDescent="0.25">
      <c r="A2241" s="20"/>
      <c r="B2241" s="5">
        <f>DATE(YEAR(siječanj!B2241),MONTH(siječanj!B2241)+8,DAY(siječanj!B2241))</f>
        <v>43732</v>
      </c>
      <c r="C2241" s="9">
        <v>23.3125</v>
      </c>
      <c r="D2241">
        <v>0.92678357706790782</v>
      </c>
      <c r="E2241" s="6">
        <v>97.117069986473922</v>
      </c>
      <c r="F2241" s="10">
        <v>135.45116886340872</v>
      </c>
      <c r="G2241" s="10">
        <v>133.34281644515218</v>
      </c>
      <c r="H2241" s="10">
        <v>3.8432602868486772</v>
      </c>
      <c r="I2241" s="10">
        <f t="shared" si="55"/>
        <v>90.006505516418656</v>
      </c>
    </row>
    <row r="2242" spans="1:9" x14ac:dyDescent="0.25">
      <c r="A2242" s="20"/>
      <c r="B2242" s="5">
        <f>DATE(YEAR(siječanj!B2242),MONTH(siječanj!B2242)+8,DAY(siječanj!B2242))</f>
        <v>43732</v>
      </c>
      <c r="C2242" s="9">
        <v>23.3229166666667</v>
      </c>
      <c r="D2242">
        <v>0.92678357706790782</v>
      </c>
      <c r="E2242" s="6">
        <v>96.194658946011771</v>
      </c>
      <c r="F2242" s="10">
        <v>139.35576990408794</v>
      </c>
      <c r="G2242" s="10">
        <v>146.51260547686456</v>
      </c>
      <c r="H2242" s="10">
        <v>3.4788824737309385</v>
      </c>
      <c r="I2242" s="10">
        <f t="shared" si="55"/>
        <v>89.151630112812214</v>
      </c>
    </row>
    <row r="2243" spans="1:9" x14ac:dyDescent="0.25">
      <c r="A2243" s="20"/>
      <c r="B2243" s="5">
        <f>DATE(YEAR(siječanj!B2243),MONTH(siječanj!B2243)+8,DAY(siječanj!B2243))</f>
        <v>43732</v>
      </c>
      <c r="C2243" s="9">
        <v>23.3333333333333</v>
      </c>
      <c r="D2243">
        <v>0.92678357706790782</v>
      </c>
      <c r="E2243" s="6">
        <v>97.616061061064428</v>
      </c>
      <c r="F2243" s="10">
        <v>169.45502225800593</v>
      </c>
      <c r="G2243" s="10">
        <v>154.10930988699434</v>
      </c>
      <c r="H2243" s="10">
        <v>2.387249750239373</v>
      </c>
      <c r="I2243" s="10">
        <f t="shared" si="55"/>
        <v>90.468962249452602</v>
      </c>
    </row>
    <row r="2244" spans="1:9" x14ac:dyDescent="0.25">
      <c r="A2244" s="20"/>
      <c r="B2244" s="5">
        <f>DATE(YEAR(siječanj!B2244),MONTH(siječanj!B2244)+8,DAY(siječanj!B2244))</f>
        <v>43732</v>
      </c>
      <c r="C2244" s="9">
        <v>23.34375</v>
      </c>
      <c r="D2244">
        <v>0.92678357706790782</v>
      </c>
      <c r="E2244" s="6">
        <v>98.470983113982953</v>
      </c>
      <c r="F2244" s="10">
        <v>170.93613152328905</v>
      </c>
      <c r="G2244" s="10">
        <v>176.22829903719858</v>
      </c>
      <c r="H2244" s="10">
        <v>2.0853067193525066</v>
      </c>
      <c r="I2244" s="10">
        <f t="shared" ref="I2244:I2307" si="57">D2244*E2244</f>
        <v>91.261289967770665</v>
      </c>
    </row>
    <row r="2245" spans="1:9" x14ac:dyDescent="0.25">
      <c r="A2245" s="20"/>
      <c r="B2245" s="5">
        <f>DATE(YEAR(siječanj!B2245),MONTH(siječanj!B2245)+8,DAY(siječanj!B2245))</f>
        <v>43732</v>
      </c>
      <c r="C2245" s="9">
        <v>23.3541666666667</v>
      </c>
      <c r="D2245">
        <v>0.92678357706790782</v>
      </c>
      <c r="E2245" s="6">
        <v>97.879967828428633</v>
      </c>
      <c r="F2245" s="10">
        <v>199.49667658719397</v>
      </c>
      <c r="G2245" s="10">
        <v>181.15880660613982</v>
      </c>
      <c r="H2245" s="10">
        <v>2.4008722483541964</v>
      </c>
      <c r="I2245" s="10">
        <f t="shared" si="57"/>
        <v>90.71354670732282</v>
      </c>
    </row>
    <row r="2246" spans="1:9" x14ac:dyDescent="0.25">
      <c r="A2246" s="20"/>
      <c r="B2246" s="5">
        <f>DATE(YEAR(siječanj!B2246),MONTH(siječanj!B2246)+8,DAY(siječanj!B2246))</f>
        <v>43732</v>
      </c>
      <c r="C2246" s="9">
        <v>23.3645833333333</v>
      </c>
      <c r="D2246">
        <v>0.92678357706790782</v>
      </c>
      <c r="E2246" s="6">
        <v>98.132969390286732</v>
      </c>
      <c r="F2246" s="10">
        <v>186.56522770313924</v>
      </c>
      <c r="G2246" s="10">
        <v>181.51589732764833</v>
      </c>
      <c r="H2246" s="10">
        <v>1.7874156212920962</v>
      </c>
      <c r="I2246" s="10">
        <f t="shared" si="57"/>
        <v>90.948024399825442</v>
      </c>
    </row>
    <row r="2247" spans="1:9" x14ac:dyDescent="0.25">
      <c r="A2247" s="20"/>
      <c r="B2247" s="5">
        <f>DATE(YEAR(siječanj!B2247),MONTH(siječanj!B2247)+8,DAY(siječanj!B2247))</f>
        <v>43732</v>
      </c>
      <c r="C2247" s="9">
        <v>23.375</v>
      </c>
      <c r="D2247">
        <v>0.92678357706790782</v>
      </c>
      <c r="E2247" s="6">
        <v>98.452500051310139</v>
      </c>
      <c r="F2247" s="10">
        <v>205.30862271130948</v>
      </c>
      <c r="G2247" s="10">
        <v>186.91213648529398</v>
      </c>
      <c r="H2247" s="10">
        <v>1.4289526296237434</v>
      </c>
      <c r="I2247" s="10">
        <f t="shared" si="57"/>
        <v>91.244160168831584</v>
      </c>
    </row>
    <row r="2248" spans="1:9" x14ac:dyDescent="0.25">
      <c r="A2248" s="20"/>
      <c r="B2248" s="5">
        <f>DATE(YEAR(siječanj!B2248),MONTH(siječanj!B2248)+8,DAY(siječanj!B2248))</f>
        <v>43732</v>
      </c>
      <c r="C2248" s="9">
        <v>23.3854166666667</v>
      </c>
      <c r="D2248">
        <v>0.92678357706790782</v>
      </c>
      <c r="E2248" s="6">
        <v>99.52671937446523</v>
      </c>
      <c r="F2248" s="10">
        <v>192.5035194351216</v>
      </c>
      <c r="G2248" s="10">
        <v>182.72146736162784</v>
      </c>
      <c r="H2248" s="10">
        <v>1.4150790117214036</v>
      </c>
      <c r="I2248" s="10">
        <f t="shared" si="57"/>
        <v>92.23972899570073</v>
      </c>
    </row>
    <row r="2249" spans="1:9" x14ac:dyDescent="0.25">
      <c r="A2249" s="20"/>
      <c r="B2249" s="5">
        <f>DATE(YEAR(siječanj!B2249),MONTH(siječanj!B2249)+8,DAY(siječanj!B2249))</f>
        <v>43732</v>
      </c>
      <c r="C2249" s="9">
        <v>23.3958333333333</v>
      </c>
      <c r="D2249">
        <v>0.92678357706790782</v>
      </c>
      <c r="E2249" s="6">
        <v>98.951124839642503</v>
      </c>
      <c r="F2249" s="10">
        <v>190.22547762253029</v>
      </c>
      <c r="G2249" s="10">
        <v>184.87973423101766</v>
      </c>
      <c r="H2249" s="10">
        <v>1.5744200195252627</v>
      </c>
      <c r="I2249" s="10">
        <f t="shared" si="57"/>
        <v>91.706277433776989</v>
      </c>
    </row>
    <row r="2250" spans="1:9" x14ac:dyDescent="0.25">
      <c r="A2250" s="20"/>
      <c r="B2250" s="5">
        <f>DATE(YEAR(siječanj!B2250),MONTH(siječanj!B2250)+8,DAY(siječanj!B2250))</f>
        <v>43732</v>
      </c>
      <c r="C2250" s="9">
        <v>23.40625</v>
      </c>
      <c r="D2250">
        <v>0.92678357706790782</v>
      </c>
      <c r="E2250" s="6">
        <v>98.779488459372246</v>
      </c>
      <c r="F2250" s="10">
        <v>177.20580755656567</v>
      </c>
      <c r="G2250" s="10">
        <v>190.89434647953749</v>
      </c>
      <c r="H2250" s="10">
        <v>1.4907851245554726</v>
      </c>
      <c r="I2250" s="10">
        <f t="shared" si="57"/>
        <v>91.547207655315134</v>
      </c>
    </row>
    <row r="2251" spans="1:9" x14ac:dyDescent="0.25">
      <c r="A2251" s="20"/>
      <c r="B2251" s="5">
        <f>DATE(YEAR(siječanj!B2251),MONTH(siječanj!B2251)+8,DAY(siječanj!B2251))</f>
        <v>43732</v>
      </c>
      <c r="C2251" s="9">
        <v>23.4166666666667</v>
      </c>
      <c r="D2251">
        <v>0.92678357706790782</v>
      </c>
      <c r="E2251" s="6">
        <v>99.567383104991123</v>
      </c>
      <c r="F2251" s="10">
        <v>176.92771075958044</v>
      </c>
      <c r="G2251" s="10">
        <v>190.69245412979168</v>
      </c>
      <c r="H2251" s="10">
        <v>1.2863025836331627</v>
      </c>
      <c r="I2251" s="10">
        <f t="shared" si="57"/>
        <v>92.277415473334443</v>
      </c>
    </row>
    <row r="2252" spans="1:9" x14ac:dyDescent="0.25">
      <c r="A2252" s="20"/>
      <c r="B2252" s="5">
        <f>DATE(YEAR(siječanj!B2252),MONTH(siječanj!B2252)+8,DAY(siječanj!B2252))</f>
        <v>43732</v>
      </c>
      <c r="C2252" s="9">
        <v>23.4270833333333</v>
      </c>
      <c r="D2252">
        <v>0.92678357706790782</v>
      </c>
      <c r="E2252" s="6">
        <v>99.60988223739038</v>
      </c>
      <c r="F2252" s="10">
        <v>195.06049687036662</v>
      </c>
      <c r="G2252" s="10">
        <v>186.46208729768813</v>
      </c>
      <c r="H2252" s="10">
        <v>1.3185359593869361</v>
      </c>
      <c r="I2252" s="10">
        <f t="shared" si="57"/>
        <v>92.316802971281703</v>
      </c>
    </row>
    <row r="2253" spans="1:9" x14ac:dyDescent="0.25">
      <c r="A2253" s="20"/>
      <c r="B2253" s="5">
        <f>DATE(YEAR(siječanj!B2253),MONTH(siječanj!B2253)+8,DAY(siječanj!B2253))</f>
        <v>43732</v>
      </c>
      <c r="C2253" s="9">
        <v>23.4375</v>
      </c>
      <c r="D2253">
        <v>0.92678357706790782</v>
      </c>
      <c r="E2253" s="6">
        <v>99.664416206086386</v>
      </c>
      <c r="F2253" s="10">
        <v>188.2040522481789</v>
      </c>
      <c r="G2253" s="10">
        <v>183.56995068802286</v>
      </c>
      <c r="H2253" s="10">
        <v>1.3594754880927655</v>
      </c>
      <c r="I2253" s="10">
        <f t="shared" si="57"/>
        <v>92.36734415786151</v>
      </c>
    </row>
    <row r="2254" spans="1:9" x14ac:dyDescent="0.25">
      <c r="A2254" s="20"/>
      <c r="B2254" s="5">
        <f>DATE(YEAR(siječanj!B2254),MONTH(siječanj!B2254)+8,DAY(siječanj!B2254))</f>
        <v>43732</v>
      </c>
      <c r="C2254" s="9">
        <v>23.4479166666667</v>
      </c>
      <c r="D2254">
        <v>0.92678357706790782</v>
      </c>
      <c r="E2254" s="6">
        <v>101.41010871822667</v>
      </c>
      <c r="F2254" s="10">
        <v>175.80715605855147</v>
      </c>
      <c r="G2254" s="10">
        <v>182.84284842362462</v>
      </c>
      <c r="H2254" s="10">
        <v>1.4571580840048464</v>
      </c>
      <c r="I2254" s="10">
        <f t="shared" si="57"/>
        <v>93.985223308723533</v>
      </c>
    </row>
    <row r="2255" spans="1:9" x14ac:dyDescent="0.25">
      <c r="A2255" s="20"/>
      <c r="B2255" s="5">
        <f>DATE(YEAR(siječanj!B2255),MONTH(siječanj!B2255)+8,DAY(siječanj!B2255))</f>
        <v>43732</v>
      </c>
      <c r="C2255" s="9">
        <v>23.4583333333333</v>
      </c>
      <c r="D2255">
        <v>0.92678357706790782</v>
      </c>
      <c r="E2255" s="6">
        <v>102.02607316045226</v>
      </c>
      <c r="F2255" s="10">
        <v>173.91338068604907</v>
      </c>
      <c r="G2255" s="10">
        <v>183.66365975790964</v>
      </c>
      <c r="H2255" s="10">
        <v>1.3940879987258759</v>
      </c>
      <c r="I2255" s="10">
        <f t="shared" si="57"/>
        <v>94.556089037836003</v>
      </c>
    </row>
    <row r="2256" spans="1:9" x14ac:dyDescent="0.25">
      <c r="A2256" s="20"/>
      <c r="B2256" s="5">
        <f>DATE(YEAR(siječanj!B2256),MONTH(siječanj!B2256)+8,DAY(siječanj!B2256))</f>
        <v>43732</v>
      </c>
      <c r="C2256" s="9">
        <v>23.46875</v>
      </c>
      <c r="D2256">
        <v>0.92678357706790782</v>
      </c>
      <c r="E2256" s="6">
        <v>103.00043034230708</v>
      </c>
      <c r="F2256" s="10">
        <v>168.96243894164286</v>
      </c>
      <c r="G2256" s="10">
        <v>177.44192903058581</v>
      </c>
      <c r="H2256" s="10">
        <v>1.3454107790373757</v>
      </c>
      <c r="I2256" s="10">
        <f t="shared" si="57"/>
        <v>95.459107272177221</v>
      </c>
    </row>
    <row r="2257" spans="1:9" x14ac:dyDescent="0.25">
      <c r="A2257" s="20"/>
      <c r="B2257" s="5">
        <f>DATE(YEAR(siječanj!B2257),MONTH(siječanj!B2257)+8,DAY(siječanj!B2257))</f>
        <v>43732</v>
      </c>
      <c r="C2257" s="9">
        <v>23.4791666666667</v>
      </c>
      <c r="D2257">
        <v>0.92678357706790782</v>
      </c>
      <c r="E2257" s="6">
        <v>103.53607585149781</v>
      </c>
      <c r="F2257" s="10">
        <v>165.68618254298443</v>
      </c>
      <c r="G2257" s="10">
        <v>174.5752808383703</v>
      </c>
      <c r="H2257" s="10">
        <v>1.2688582624573357</v>
      </c>
      <c r="I2257" s="10">
        <f t="shared" si="57"/>
        <v>95.955534733225377</v>
      </c>
    </row>
    <row r="2258" spans="1:9" x14ac:dyDescent="0.25">
      <c r="A2258" s="20"/>
      <c r="B2258" s="5">
        <f>DATE(YEAR(siječanj!B2258),MONTH(siječanj!B2258)+8,DAY(siječanj!B2258))</f>
        <v>43732</v>
      </c>
      <c r="C2258" s="9">
        <v>23.4895833333333</v>
      </c>
      <c r="D2258">
        <v>0.92678357706790782</v>
      </c>
      <c r="E2258" s="6">
        <v>103.37812209936301</v>
      </c>
      <c r="F2258" s="10">
        <v>162.02437939137468</v>
      </c>
      <c r="G2258" s="10">
        <v>169.38943150759499</v>
      </c>
      <c r="H2258" s="10">
        <v>1.2781446922092299</v>
      </c>
      <c r="I2258" s="10">
        <f t="shared" si="57"/>
        <v>95.809145789810586</v>
      </c>
    </row>
    <row r="2259" spans="1:9" x14ac:dyDescent="0.25">
      <c r="A2259" s="20"/>
      <c r="B2259" s="5">
        <f>DATE(YEAR(siječanj!B2259),MONTH(siječanj!B2259)+8,DAY(siječanj!B2259))</f>
        <v>43732</v>
      </c>
      <c r="C2259" s="9">
        <v>23.5</v>
      </c>
      <c r="D2259">
        <v>0.92678357706790782</v>
      </c>
      <c r="E2259" s="6">
        <v>101.81331643264056</v>
      </c>
      <c r="F2259" s="10">
        <v>159.62336734119017</v>
      </c>
      <c r="G2259" s="10">
        <v>169.21560852843598</v>
      </c>
      <c r="H2259" s="10">
        <v>1.3881601710723555</v>
      </c>
      <c r="I2259" s="10">
        <f t="shared" si="57"/>
        <v>94.358909596589413</v>
      </c>
    </row>
    <row r="2260" spans="1:9" x14ac:dyDescent="0.25">
      <c r="A2260" s="20"/>
      <c r="B2260" s="5">
        <f>DATE(YEAR(siječanj!B2260),MONTH(siječanj!B2260)+8,DAY(siječanj!B2260))</f>
        <v>43732</v>
      </c>
      <c r="C2260" s="9">
        <v>23.5104166666667</v>
      </c>
      <c r="D2260">
        <v>0.92678357706790782</v>
      </c>
      <c r="E2260" s="6">
        <v>100.92286560532966</v>
      </c>
      <c r="F2260" s="10">
        <v>158.16804092803341</v>
      </c>
      <c r="G2260" s="10">
        <v>172.61216694031711</v>
      </c>
      <c r="H2260" s="10">
        <v>1.5153988656410253</v>
      </c>
      <c r="I2260" s="10">
        <f t="shared" si="57"/>
        <v>93.533654393651148</v>
      </c>
    </row>
    <row r="2261" spans="1:9" x14ac:dyDescent="0.25">
      <c r="A2261" s="20"/>
      <c r="B2261" s="5">
        <f>DATE(YEAR(siječanj!B2261),MONTH(siječanj!B2261)+8,DAY(siječanj!B2261))</f>
        <v>43732</v>
      </c>
      <c r="C2261" s="9">
        <v>23.5208333333333</v>
      </c>
      <c r="D2261">
        <v>0.92678357706790782</v>
      </c>
      <c r="E2261" s="6">
        <v>100.94421245080652</v>
      </c>
      <c r="F2261" s="10">
        <v>155.12624232399881</v>
      </c>
      <c r="G2261" s="10">
        <v>173.39521527753652</v>
      </c>
      <c r="H2261" s="10">
        <v>1.6007455771703381</v>
      </c>
      <c r="I2261" s="10">
        <f t="shared" si="57"/>
        <v>93.553438299461305</v>
      </c>
    </row>
    <row r="2262" spans="1:9" x14ac:dyDescent="0.25">
      <c r="A2262" s="20"/>
      <c r="B2262" s="5">
        <f>DATE(YEAR(siječanj!B2262),MONTH(siječanj!B2262)+8,DAY(siječanj!B2262))</f>
        <v>43732</v>
      </c>
      <c r="C2262" s="9">
        <v>23.53125</v>
      </c>
      <c r="D2262">
        <v>0.92678357706790782</v>
      </c>
      <c r="E2262" s="6">
        <v>100.10054799261262</v>
      </c>
      <c r="F2262" s="10">
        <v>153.39538375310164</v>
      </c>
      <c r="G2262" s="10">
        <v>172.88105970960163</v>
      </c>
      <c r="H2262" s="10">
        <v>1.7277341524287326</v>
      </c>
      <c r="I2262" s="10">
        <f t="shared" si="57"/>
        <v>92.771543935051298</v>
      </c>
    </row>
    <row r="2263" spans="1:9" x14ac:dyDescent="0.25">
      <c r="A2263" s="20"/>
      <c r="B2263" s="5">
        <f>DATE(YEAR(siječanj!B2263),MONTH(siječanj!B2263)+8,DAY(siječanj!B2263))</f>
        <v>43732</v>
      </c>
      <c r="C2263" s="9">
        <v>23.5416666666667</v>
      </c>
      <c r="D2263">
        <v>0.92678357706790782</v>
      </c>
      <c r="E2263" s="6">
        <v>97.96786164069313</v>
      </c>
      <c r="F2263" s="10">
        <v>153.31380896022063</v>
      </c>
      <c r="G2263" s="10">
        <v>170.43084810535035</v>
      </c>
      <c r="H2263" s="10">
        <v>1.9033379177866792</v>
      </c>
      <c r="I2263" s="10">
        <f t="shared" si="57"/>
        <v>90.79500524905545</v>
      </c>
    </row>
    <row r="2264" spans="1:9" x14ac:dyDescent="0.25">
      <c r="A2264" s="20"/>
      <c r="B2264" s="5">
        <f>DATE(YEAR(siječanj!B2264),MONTH(siječanj!B2264)+8,DAY(siječanj!B2264))</f>
        <v>43732</v>
      </c>
      <c r="C2264" s="9">
        <v>23.5520833333333</v>
      </c>
      <c r="D2264">
        <v>0.92678357706790782</v>
      </c>
      <c r="E2264" s="6">
        <v>96.853045094273085</v>
      </c>
      <c r="F2264" s="10">
        <v>152.48549871398285</v>
      </c>
      <c r="G2264" s="10">
        <v>165.24993188718071</v>
      </c>
      <c r="H2264" s="10">
        <v>1.799507389228036</v>
      </c>
      <c r="I2264" s="10">
        <f t="shared" si="57"/>
        <v>89.761811582389797</v>
      </c>
    </row>
    <row r="2265" spans="1:9" x14ac:dyDescent="0.25">
      <c r="A2265" s="20"/>
      <c r="B2265" s="5">
        <f>DATE(YEAR(siječanj!B2265),MONTH(siječanj!B2265)+8,DAY(siječanj!B2265))</f>
        <v>43732</v>
      </c>
      <c r="C2265" s="9">
        <v>23.5625</v>
      </c>
      <c r="D2265">
        <v>0.92678357706790782</v>
      </c>
      <c r="E2265" s="6">
        <v>96.843285401888593</v>
      </c>
      <c r="F2265" s="10">
        <v>152.54566940499745</v>
      </c>
      <c r="G2265" s="10">
        <v>163.2088675848955</v>
      </c>
      <c r="H2265" s="10">
        <v>1.8164904903957155</v>
      </c>
      <c r="I2265" s="10">
        <f t="shared" si="57"/>
        <v>89.752766459770612</v>
      </c>
    </row>
    <row r="2266" spans="1:9" x14ac:dyDescent="0.25">
      <c r="A2266" s="20"/>
      <c r="B2266" s="5">
        <f>DATE(YEAR(siječanj!B2266),MONTH(siječanj!B2266)+8,DAY(siječanj!B2266))</f>
        <v>43732</v>
      </c>
      <c r="C2266" s="9">
        <v>23.5729166666667</v>
      </c>
      <c r="D2266">
        <v>0.92678357706790782</v>
      </c>
      <c r="E2266" s="6">
        <v>97.183945518983634</v>
      </c>
      <c r="F2266" s="10">
        <v>152.43225134487326</v>
      </c>
      <c r="G2266" s="10">
        <v>159.13180455242298</v>
      </c>
      <c r="H2266" s="10">
        <v>1.8953431041530455</v>
      </c>
      <c r="I2266" s="10">
        <f t="shared" si="57"/>
        <v>90.068484661656328</v>
      </c>
    </row>
    <row r="2267" spans="1:9" x14ac:dyDescent="0.25">
      <c r="A2267" s="20"/>
      <c r="B2267" s="5">
        <f>DATE(YEAR(siječanj!B2267),MONTH(siječanj!B2267)+8,DAY(siječanj!B2267))</f>
        <v>43732</v>
      </c>
      <c r="C2267" s="9">
        <v>23.5833333333333</v>
      </c>
      <c r="D2267">
        <v>0.92678357706790782</v>
      </c>
      <c r="E2267" s="6">
        <v>99.716532089891345</v>
      </c>
      <c r="F2267" s="10">
        <v>149.54862154834902</v>
      </c>
      <c r="G2267" s="10">
        <v>151.79714917114435</v>
      </c>
      <c r="H2267" s="10">
        <v>1.7564928707241643</v>
      </c>
      <c r="I2267" s="10">
        <f t="shared" si="57"/>
        <v>92.41564430307632</v>
      </c>
    </row>
    <row r="2268" spans="1:9" x14ac:dyDescent="0.25">
      <c r="A2268" s="20"/>
      <c r="B2268" s="5">
        <f>DATE(YEAR(siječanj!B2268),MONTH(siječanj!B2268)+8,DAY(siječanj!B2268))</f>
        <v>43732</v>
      </c>
      <c r="C2268" s="9">
        <v>23.59375</v>
      </c>
      <c r="D2268">
        <v>0.92678357706790782</v>
      </c>
      <c r="E2268" s="6">
        <v>101.28454797276223</v>
      </c>
      <c r="F2268" s="10">
        <v>147.36743801258908</v>
      </c>
      <c r="G2268" s="10">
        <v>142.69907261120207</v>
      </c>
      <c r="H2268" s="10">
        <v>1.9186212081217291</v>
      </c>
      <c r="I2268" s="10">
        <f t="shared" si="57"/>
        <v>93.868855671902693</v>
      </c>
    </row>
    <row r="2269" spans="1:9" x14ac:dyDescent="0.25">
      <c r="A2269" s="20"/>
      <c r="B2269" s="5">
        <f>DATE(YEAR(siječanj!B2269),MONTH(siječanj!B2269)+8,DAY(siječanj!B2269))</f>
        <v>43732</v>
      </c>
      <c r="C2269" s="9">
        <v>23.6041666666667</v>
      </c>
      <c r="D2269">
        <v>0.92678357706790782</v>
      </c>
      <c r="E2269" s="6">
        <v>101.22423680617389</v>
      </c>
      <c r="F2269" s="10">
        <v>147.52349972212832</v>
      </c>
      <c r="G2269" s="10">
        <v>144.2765929133671</v>
      </c>
      <c r="H2269" s="10">
        <v>2.0829055739738651</v>
      </c>
      <c r="I2269" s="10">
        <f t="shared" si="57"/>
        <v>93.812960273194818</v>
      </c>
    </row>
    <row r="2270" spans="1:9" x14ac:dyDescent="0.25">
      <c r="A2270" s="20"/>
      <c r="B2270" s="5">
        <f>DATE(YEAR(siječanj!B2270),MONTH(siječanj!B2270)+8,DAY(siječanj!B2270))</f>
        <v>43732</v>
      </c>
      <c r="C2270" s="9">
        <v>23.6145833333333</v>
      </c>
      <c r="D2270">
        <v>0.92678357706790782</v>
      </c>
      <c r="E2270" s="6">
        <v>103.24444647541576</v>
      </c>
      <c r="F2270" s="10">
        <v>146.8055211391771</v>
      </c>
      <c r="G2270" s="10">
        <v>145.35569222970793</v>
      </c>
      <c r="H2270" s="10">
        <v>2.3939989697078361</v>
      </c>
      <c r="I2270" s="10">
        <f t="shared" si="57"/>
        <v>95.685257416881967</v>
      </c>
    </row>
    <row r="2271" spans="1:9" x14ac:dyDescent="0.25">
      <c r="A2271" s="20"/>
      <c r="B2271" s="5">
        <f>DATE(YEAR(siječanj!B2271),MONTH(siječanj!B2271)+8,DAY(siječanj!B2271))</f>
        <v>43732</v>
      </c>
      <c r="C2271" s="9">
        <v>23.625</v>
      </c>
      <c r="D2271">
        <v>0.92678357706790782</v>
      </c>
      <c r="E2271" s="6">
        <v>103.90043736963682</v>
      </c>
      <c r="F2271" s="10">
        <v>145.18427982501623</v>
      </c>
      <c r="G2271" s="10">
        <v>140.7069019172562</v>
      </c>
      <c r="H2271" s="10">
        <v>2.3215043888176998</v>
      </c>
      <c r="I2271" s="10">
        <f t="shared" si="57"/>
        <v>96.293219004352139</v>
      </c>
    </row>
    <row r="2272" spans="1:9" x14ac:dyDescent="0.25">
      <c r="A2272" s="20"/>
      <c r="B2272" s="5">
        <f>DATE(YEAR(siječanj!B2272),MONTH(siječanj!B2272)+8,DAY(siječanj!B2272))</f>
        <v>43732</v>
      </c>
      <c r="C2272" s="9">
        <v>23.6354166666667</v>
      </c>
      <c r="D2272">
        <v>0.92678357706790782</v>
      </c>
      <c r="E2272" s="6">
        <v>104.75627464187782</v>
      </c>
      <c r="F2272" s="10">
        <v>144.4904505915737</v>
      </c>
      <c r="G2272" s="10">
        <v>137.89955543833233</v>
      </c>
      <c r="H2272" s="10">
        <v>2.2442295276695852</v>
      </c>
      <c r="I2272" s="10">
        <f t="shared" si="57"/>
        <v>97.086394932907695</v>
      </c>
    </row>
    <row r="2273" spans="1:9" x14ac:dyDescent="0.25">
      <c r="A2273" s="20"/>
      <c r="B2273" s="5">
        <f>DATE(YEAR(siječanj!B2273),MONTH(siječanj!B2273)+8,DAY(siječanj!B2273))</f>
        <v>43732</v>
      </c>
      <c r="C2273" s="9">
        <v>23.6458333333333</v>
      </c>
      <c r="D2273">
        <v>0.92678357706790782</v>
      </c>
      <c r="E2273" s="6">
        <v>106.51538970898385</v>
      </c>
      <c r="F2273" s="10">
        <v>140.35284063697077</v>
      </c>
      <c r="G2273" s="10">
        <v>142.13455032481693</v>
      </c>
      <c r="H2273" s="10">
        <v>2.0149581621445298</v>
      </c>
      <c r="I2273" s="10">
        <f t="shared" si="57"/>
        <v>98.716713887274267</v>
      </c>
    </row>
    <row r="2274" spans="1:9" x14ac:dyDescent="0.25">
      <c r="A2274" s="20"/>
      <c r="B2274" s="5">
        <f>DATE(YEAR(siječanj!B2274),MONTH(siječanj!B2274)+8,DAY(siječanj!B2274))</f>
        <v>43732</v>
      </c>
      <c r="C2274" s="9">
        <v>23.65625</v>
      </c>
      <c r="D2274">
        <v>0.92678357706790782</v>
      </c>
      <c r="E2274" s="6">
        <v>106.32555714064402</v>
      </c>
      <c r="F2274" s="10">
        <v>138.95557380333759</v>
      </c>
      <c r="G2274" s="10">
        <v>140.29954081147363</v>
      </c>
      <c r="H2274" s="10">
        <v>2.1572450348965915</v>
      </c>
      <c r="I2274" s="10">
        <f t="shared" si="57"/>
        <v>98.540780180544289</v>
      </c>
    </row>
    <row r="2275" spans="1:9" x14ac:dyDescent="0.25">
      <c r="A2275" s="20"/>
      <c r="B2275" s="5">
        <f>DATE(YEAR(siječanj!B2275),MONTH(siječanj!B2275)+8,DAY(siječanj!B2275))</f>
        <v>43732</v>
      </c>
      <c r="C2275" s="9">
        <v>23.6666666666667</v>
      </c>
      <c r="D2275">
        <v>0.92678357706790782</v>
      </c>
      <c r="E2275" s="6">
        <v>106.4312709282631</v>
      </c>
      <c r="F2275" s="10">
        <v>139.34284636986521</v>
      </c>
      <c r="G2275" s="10">
        <v>133.95509639938248</v>
      </c>
      <c r="H2275" s="10">
        <v>2.1555242140418982</v>
      </c>
      <c r="I2275" s="10">
        <f t="shared" si="57"/>
        <v>98.638753982779306</v>
      </c>
    </row>
    <row r="2276" spans="1:9" x14ac:dyDescent="0.25">
      <c r="A2276" s="20"/>
      <c r="B2276" s="5">
        <f>DATE(YEAR(siječanj!B2276),MONTH(siječanj!B2276)+8,DAY(siječanj!B2276))</f>
        <v>43732</v>
      </c>
      <c r="C2276" s="9">
        <v>23.6770833333333</v>
      </c>
      <c r="D2276">
        <v>0.92678357706790782</v>
      </c>
      <c r="E2276" s="6">
        <v>107.11014329819155</v>
      </c>
      <c r="F2276" s="10">
        <v>136.70051741947097</v>
      </c>
      <c r="G2276" s="10">
        <v>135.99966887125052</v>
      </c>
      <c r="H2276" s="10">
        <v>2.0846734172588897</v>
      </c>
      <c r="I2276" s="10">
        <f t="shared" si="57"/>
        <v>99.267921746154158</v>
      </c>
    </row>
    <row r="2277" spans="1:9" x14ac:dyDescent="0.25">
      <c r="A2277" s="20"/>
      <c r="B2277" s="5">
        <f>DATE(YEAR(siječanj!B2277),MONTH(siječanj!B2277)+8,DAY(siječanj!B2277))</f>
        <v>43732</v>
      </c>
      <c r="C2277" s="9">
        <v>23.6875</v>
      </c>
      <c r="D2277">
        <v>0.92678357706790782</v>
      </c>
      <c r="E2277" s="6">
        <v>109.67080883761838</v>
      </c>
      <c r="F2277" s="10">
        <v>133.6756679101639</v>
      </c>
      <c r="G2277" s="10">
        <v>135.85732709808485</v>
      </c>
      <c r="H2277" s="10">
        <v>1.975316252420408</v>
      </c>
      <c r="I2277" s="10">
        <f t="shared" si="57"/>
        <v>101.64110451445868</v>
      </c>
    </row>
    <row r="2278" spans="1:9" x14ac:dyDescent="0.25">
      <c r="A2278" s="20"/>
      <c r="B2278" s="5">
        <f>DATE(YEAR(siječanj!B2278),MONTH(siječanj!B2278)+8,DAY(siječanj!B2278))</f>
        <v>43732</v>
      </c>
      <c r="C2278" s="9">
        <v>23.6979166666667</v>
      </c>
      <c r="D2278">
        <v>0.92678357706790782</v>
      </c>
      <c r="E2278" s="6">
        <v>110.74480680078551</v>
      </c>
      <c r="F2278" s="10">
        <v>133.48903923272394</v>
      </c>
      <c r="G2278" s="10">
        <v>133.97093935744138</v>
      </c>
      <c r="H2278" s="10">
        <v>2.4870823717425785</v>
      </c>
      <c r="I2278" s="10">
        <f t="shared" si="57"/>
        <v>102.63646818852636</v>
      </c>
    </row>
    <row r="2279" spans="1:9" x14ac:dyDescent="0.25">
      <c r="A2279" s="20"/>
      <c r="B2279" s="5">
        <f>DATE(YEAR(siječanj!B2279),MONTH(siječanj!B2279)+8,DAY(siječanj!B2279))</f>
        <v>43732</v>
      </c>
      <c r="C2279" s="9">
        <v>23.7083333333333</v>
      </c>
      <c r="D2279">
        <v>0.92678357706790782</v>
      </c>
      <c r="E2279" s="6">
        <v>112.32096535621845</v>
      </c>
      <c r="F2279" s="10">
        <v>132.46385780614673</v>
      </c>
      <c r="G2279" s="10">
        <v>132.29752641072929</v>
      </c>
      <c r="H2279" s="10">
        <v>7.5611177548661042</v>
      </c>
      <c r="I2279" s="10">
        <f t="shared" si="57"/>
        <v>104.09722605255669</v>
      </c>
    </row>
    <row r="2280" spans="1:9" x14ac:dyDescent="0.25">
      <c r="A2280" s="20"/>
      <c r="B2280" s="5">
        <f>DATE(YEAR(siječanj!B2280),MONTH(siječanj!B2280)+8,DAY(siječanj!B2280))</f>
        <v>43732</v>
      </c>
      <c r="C2280" s="9">
        <v>23.71875</v>
      </c>
      <c r="D2280">
        <v>0.92678357706790782</v>
      </c>
      <c r="E2280" s="6">
        <v>115.47640632305807</v>
      </c>
      <c r="F2280" s="10">
        <v>132.42441694564775</v>
      </c>
      <c r="G2280" s="10">
        <v>132.42845659794068</v>
      </c>
      <c r="H2280" s="10">
        <v>20.808181782580331</v>
      </c>
      <c r="I2280" s="10">
        <f t="shared" si="57"/>
        <v>107.02163691903093</v>
      </c>
    </row>
    <row r="2281" spans="1:9" x14ac:dyDescent="0.25">
      <c r="A2281" s="20"/>
      <c r="B2281" s="5">
        <f>DATE(YEAR(siječanj!B2281),MONTH(siječanj!B2281)+8,DAY(siječanj!B2281))</f>
        <v>43732</v>
      </c>
      <c r="C2281" s="9">
        <v>23.7291666666667</v>
      </c>
      <c r="D2281">
        <v>0.92678357706790782</v>
      </c>
      <c r="E2281" s="6">
        <v>119.63507854946612</v>
      </c>
      <c r="F2281" s="10">
        <v>132.29719639043287</v>
      </c>
      <c r="G2281" s="10">
        <v>135.11535324523763</v>
      </c>
      <c r="H2281" s="10">
        <v>33.543939910503305</v>
      </c>
      <c r="I2281" s="10">
        <f t="shared" si="57"/>
        <v>110.87582604087433</v>
      </c>
    </row>
    <row r="2282" spans="1:9" x14ac:dyDescent="0.25">
      <c r="A2282" s="20"/>
      <c r="B2282" s="5">
        <f>DATE(YEAR(siječanj!B2282),MONTH(siječanj!B2282)+8,DAY(siječanj!B2282))</f>
        <v>43732</v>
      </c>
      <c r="C2282" s="9">
        <v>23.7395833333333</v>
      </c>
      <c r="D2282">
        <v>0.92678357706790782</v>
      </c>
      <c r="E2282" s="6">
        <v>124.15072403217245</v>
      </c>
      <c r="F2282" s="10">
        <v>132.62029277304086</v>
      </c>
      <c r="G2282" s="10">
        <v>136.67985237792126</v>
      </c>
      <c r="H2282" s="10">
        <v>49.657510300306754</v>
      </c>
      <c r="I2282" s="10">
        <f t="shared" si="57"/>
        <v>115.06085211410745</v>
      </c>
    </row>
    <row r="2283" spans="1:9" x14ac:dyDescent="0.25">
      <c r="A2283" s="20"/>
      <c r="B2283" s="5">
        <f>DATE(YEAR(siječanj!B2283),MONTH(siječanj!B2283)+8,DAY(siječanj!B2283))</f>
        <v>43732</v>
      </c>
      <c r="C2283" s="9">
        <v>23.75</v>
      </c>
      <c r="D2283">
        <v>0.92678357706790782</v>
      </c>
      <c r="E2283" s="6">
        <v>128.95858455191561</v>
      </c>
      <c r="F2283" s="10">
        <v>133.35861588859299</v>
      </c>
      <c r="G2283" s="10">
        <v>139.4449884319788</v>
      </c>
      <c r="H2283" s="10">
        <v>67.430480246017297</v>
      </c>
      <c r="I2283" s="10">
        <f t="shared" si="57"/>
        <v>119.51669828463858</v>
      </c>
    </row>
    <row r="2284" spans="1:9" x14ac:dyDescent="0.25">
      <c r="A2284" s="20"/>
      <c r="B2284" s="5">
        <f>DATE(YEAR(siječanj!B2284),MONTH(siječanj!B2284)+8,DAY(siječanj!B2284))</f>
        <v>43732</v>
      </c>
      <c r="C2284" s="9">
        <v>23.7604166666667</v>
      </c>
      <c r="D2284">
        <v>0.92678357706790782</v>
      </c>
      <c r="E2284" s="6">
        <v>133.30436751219253</v>
      </c>
      <c r="F2284" s="10">
        <v>131.57289651356837</v>
      </c>
      <c r="G2284" s="10">
        <v>138.99010246594352</v>
      </c>
      <c r="H2284" s="10">
        <v>82.868438359678052</v>
      </c>
      <c r="I2284" s="10">
        <f t="shared" si="57"/>
        <v>123.54429856172479</v>
      </c>
    </row>
    <row r="2285" spans="1:9" x14ac:dyDescent="0.25">
      <c r="A2285" s="20"/>
      <c r="B2285" s="5">
        <f>DATE(YEAR(siječanj!B2285),MONTH(siječanj!B2285)+8,DAY(siječanj!B2285))</f>
        <v>43732</v>
      </c>
      <c r="C2285" s="9">
        <v>23.7708333333333</v>
      </c>
      <c r="D2285">
        <v>0.92678357706790782</v>
      </c>
      <c r="E2285" s="6">
        <v>138.23508381790583</v>
      </c>
      <c r="F2285" s="10">
        <v>129.87200288258012</v>
      </c>
      <c r="G2285" s="10">
        <v>139.45322099011887</v>
      </c>
      <c r="H2285" s="10">
        <v>100.5152131085824</v>
      </c>
      <c r="I2285" s="10">
        <f t="shared" si="57"/>
        <v>128.11400545704083</v>
      </c>
    </row>
    <row r="2286" spans="1:9" x14ac:dyDescent="0.25">
      <c r="A2286" s="20"/>
      <c r="B2286" s="5">
        <f>DATE(YEAR(siječanj!B2286),MONTH(siječanj!B2286)+8,DAY(siječanj!B2286))</f>
        <v>43732</v>
      </c>
      <c r="C2286" s="9">
        <v>23.78125</v>
      </c>
      <c r="D2286">
        <v>0.92678357706790782</v>
      </c>
      <c r="E2286" s="6">
        <v>143.91442471325522</v>
      </c>
      <c r="F2286" s="10">
        <v>128.93515501647119</v>
      </c>
      <c r="G2286" s="10">
        <v>139.69217791415295</v>
      </c>
      <c r="H2286" s="10">
        <v>127.50246038851341</v>
      </c>
      <c r="I2286" s="10">
        <f t="shared" si="57"/>
        <v>133.37752532742078</v>
      </c>
    </row>
    <row r="2287" spans="1:9" x14ac:dyDescent="0.25">
      <c r="A2287" s="20"/>
      <c r="B2287" s="5">
        <f>DATE(YEAR(siječanj!B2287),MONTH(siječanj!B2287)+8,DAY(siječanj!B2287))</f>
        <v>43732</v>
      </c>
      <c r="C2287" s="9">
        <v>23.7916666666667</v>
      </c>
      <c r="D2287">
        <v>0.92678357706790782</v>
      </c>
      <c r="E2287" s="6">
        <v>149.52413052108787</v>
      </c>
      <c r="F2287" s="10">
        <v>126.98478499922508</v>
      </c>
      <c r="G2287" s="10">
        <v>139.06306356263386</v>
      </c>
      <c r="H2287" s="10">
        <v>151.21616114272243</v>
      </c>
      <c r="I2287" s="10">
        <f t="shared" si="57"/>
        <v>138.57650854230255</v>
      </c>
    </row>
    <row r="2288" spans="1:9" x14ac:dyDescent="0.25">
      <c r="A2288" s="20"/>
      <c r="B2288" s="5">
        <f>DATE(YEAR(siječanj!B2288),MONTH(siječanj!B2288)+8,DAY(siječanj!B2288))</f>
        <v>43732</v>
      </c>
      <c r="C2288" s="9">
        <v>23.8020833333333</v>
      </c>
      <c r="D2288">
        <v>0.92678357706790782</v>
      </c>
      <c r="E2288" s="6">
        <v>155.91767204632947</v>
      </c>
      <c r="F2288" s="10">
        <v>123.68188284165215</v>
      </c>
      <c r="G2288" s="10">
        <v>139.29260783486959</v>
      </c>
      <c r="H2288" s="10">
        <v>183.74570017036092</v>
      </c>
      <c r="I2288" s="10">
        <f t="shared" si="57"/>
        <v>144.50193782719816</v>
      </c>
    </row>
    <row r="2289" spans="1:9" x14ac:dyDescent="0.25">
      <c r="A2289" s="20"/>
      <c r="B2289" s="5">
        <f>DATE(YEAR(siječanj!B2289),MONTH(siječanj!B2289)+8,DAY(siječanj!B2289))</f>
        <v>43732</v>
      </c>
      <c r="C2289" s="9">
        <v>23.8125</v>
      </c>
      <c r="D2289">
        <v>0.92678357706790782</v>
      </c>
      <c r="E2289" s="6">
        <v>158.21063494128899</v>
      </c>
      <c r="F2289" s="10">
        <v>121.04036060876686</v>
      </c>
      <c r="G2289" s="10">
        <v>137.52492386890961</v>
      </c>
      <c r="H2289" s="10">
        <v>199.50551381343814</v>
      </c>
      <c r="I2289" s="10">
        <f t="shared" si="57"/>
        <v>146.62701818107274</v>
      </c>
    </row>
    <row r="2290" spans="1:9" x14ac:dyDescent="0.25">
      <c r="A2290" s="20"/>
      <c r="B2290" s="5">
        <f>DATE(YEAR(siječanj!B2290),MONTH(siječanj!B2290)+8,DAY(siječanj!B2290))</f>
        <v>43732</v>
      </c>
      <c r="C2290" s="9">
        <v>23.8229166666667</v>
      </c>
      <c r="D2290">
        <v>0.92678357706790782</v>
      </c>
      <c r="E2290" s="6">
        <v>158.20397825931883</v>
      </c>
      <c r="F2290" s="10">
        <v>116.36892842036653</v>
      </c>
      <c r="G2290" s="10">
        <v>132.75705648684166</v>
      </c>
      <c r="H2290" s="10">
        <v>217.46540992544416</v>
      </c>
      <c r="I2290" s="10">
        <f t="shared" si="57"/>
        <v>146.62084887754503</v>
      </c>
    </row>
    <row r="2291" spans="1:9" x14ac:dyDescent="0.25">
      <c r="A2291" s="20"/>
      <c r="B2291" s="5">
        <f>DATE(YEAR(siječanj!B2291),MONTH(siječanj!B2291)+8,DAY(siječanj!B2291))</f>
        <v>43732</v>
      </c>
      <c r="C2291" s="9">
        <v>23.8333333333333</v>
      </c>
      <c r="D2291">
        <v>0.92678357706790782</v>
      </c>
      <c r="E2291" s="6">
        <v>158.11208209964849</v>
      </c>
      <c r="F2291" s="10">
        <v>111.12589473492706</v>
      </c>
      <c r="G2291" s="10">
        <v>123.63902671065644</v>
      </c>
      <c r="H2291" s="10">
        <v>223.4102266829953</v>
      </c>
      <c r="I2291" s="10">
        <f t="shared" si="57"/>
        <v>146.53568102596694</v>
      </c>
    </row>
    <row r="2292" spans="1:9" x14ac:dyDescent="0.25">
      <c r="A2292" s="20"/>
      <c r="B2292" s="5">
        <f>DATE(YEAR(siječanj!B2292),MONTH(siječanj!B2292)+8,DAY(siječanj!B2292))</f>
        <v>43732</v>
      </c>
      <c r="C2292" s="9">
        <v>23.84375</v>
      </c>
      <c r="D2292">
        <v>0.92678357706790782</v>
      </c>
      <c r="E2292" s="6">
        <v>156.87789296097037</v>
      </c>
      <c r="F2292" s="10">
        <v>93.854839450960199</v>
      </c>
      <c r="G2292" s="10">
        <v>106.21238697623686</v>
      </c>
      <c r="H2292" s="10">
        <v>223.9529685781792</v>
      </c>
      <c r="I2292" s="10">
        <f t="shared" si="57"/>
        <v>145.39185480124448</v>
      </c>
    </row>
    <row r="2293" spans="1:9" x14ac:dyDescent="0.25">
      <c r="A2293" s="20"/>
      <c r="B2293" s="5">
        <f>DATE(YEAR(siječanj!B2293),MONTH(siječanj!B2293)+8,DAY(siječanj!B2293))</f>
        <v>43732</v>
      </c>
      <c r="C2293" s="9">
        <v>23.8541666666667</v>
      </c>
      <c r="D2293">
        <v>0.92678357706790782</v>
      </c>
      <c r="E2293" s="6">
        <v>156.47779024226222</v>
      </c>
      <c r="F2293" s="10">
        <v>87.414508549624472</v>
      </c>
      <c r="G2293" s="10">
        <v>100.17129085711338</v>
      </c>
      <c r="H2293" s="10">
        <v>224.04889833796486</v>
      </c>
      <c r="I2293" s="10">
        <f t="shared" si="57"/>
        <v>145.02104617240553</v>
      </c>
    </row>
    <row r="2294" spans="1:9" x14ac:dyDescent="0.25">
      <c r="A2294" s="20"/>
      <c r="B2294" s="5">
        <f>DATE(YEAR(siječanj!B2294),MONTH(siječanj!B2294)+8,DAY(siječanj!B2294))</f>
        <v>43732</v>
      </c>
      <c r="C2294" s="9">
        <v>23.8645833333333</v>
      </c>
      <c r="D2294">
        <v>0.92678357706790782</v>
      </c>
      <c r="E2294" s="6">
        <v>155.66176401790287</v>
      </c>
      <c r="F2294" s="10">
        <v>84.182677803236643</v>
      </c>
      <c r="G2294" s="10">
        <v>96.117753433250741</v>
      </c>
      <c r="H2294" s="10">
        <v>225.00032618184312</v>
      </c>
      <c r="I2294" s="10">
        <f t="shared" si="57"/>
        <v>144.26476646921256</v>
      </c>
    </row>
    <row r="2295" spans="1:9" x14ac:dyDescent="0.25">
      <c r="A2295" s="20"/>
      <c r="B2295" s="5">
        <f>DATE(YEAR(siječanj!B2295),MONTH(siječanj!B2295)+8,DAY(siječanj!B2295))</f>
        <v>43732</v>
      </c>
      <c r="C2295" s="9">
        <v>23.875</v>
      </c>
      <c r="D2295">
        <v>0.92678357706790782</v>
      </c>
      <c r="E2295" s="6">
        <v>152.61071562727429</v>
      </c>
      <c r="F2295" s="10">
        <v>81.523443906834274</v>
      </c>
      <c r="G2295" s="10">
        <v>88.981413995426934</v>
      </c>
      <c r="H2295" s="10">
        <v>226.40513529468461</v>
      </c>
      <c r="I2295" s="10">
        <f t="shared" si="57"/>
        <v>141.43710492793852</v>
      </c>
    </row>
    <row r="2296" spans="1:9" x14ac:dyDescent="0.25">
      <c r="A2296" s="20"/>
      <c r="B2296" s="5">
        <f>DATE(YEAR(siječanj!B2296),MONTH(siječanj!B2296)+8,DAY(siječanj!B2296))</f>
        <v>43732</v>
      </c>
      <c r="C2296" s="9">
        <v>23.8854166666667</v>
      </c>
      <c r="D2296">
        <v>0.92678357706790782</v>
      </c>
      <c r="E2296" s="6">
        <v>157.81513313533529</v>
      </c>
      <c r="F2296" s="10">
        <v>77.382715447234105</v>
      </c>
      <c r="G2296" s="10">
        <v>73.607723792279742</v>
      </c>
      <c r="H2296" s="10">
        <v>232.45771845826087</v>
      </c>
      <c r="I2296" s="10">
        <f t="shared" si="57"/>
        <v>146.26047360261416</v>
      </c>
    </row>
    <row r="2297" spans="1:9" x14ac:dyDescent="0.25">
      <c r="A2297" s="20"/>
      <c r="B2297" s="5">
        <f>DATE(YEAR(siječanj!B2297),MONTH(siječanj!B2297)+8,DAY(siječanj!B2297))</f>
        <v>43732</v>
      </c>
      <c r="C2297" s="9">
        <v>23.8958333333333</v>
      </c>
      <c r="D2297">
        <v>0.92678357706790782</v>
      </c>
      <c r="E2297" s="6">
        <v>160.01435851287692</v>
      </c>
      <c r="F2297" s="10">
        <v>73.369331961967092</v>
      </c>
      <c r="G2297" s="10">
        <v>63.613177444428857</v>
      </c>
      <c r="H2297" s="10">
        <v>236.51624242878196</v>
      </c>
      <c r="I2297" s="10">
        <f t="shared" si="57"/>
        <v>148.29867956479069</v>
      </c>
    </row>
    <row r="2298" spans="1:9" x14ac:dyDescent="0.25">
      <c r="A2298" s="20"/>
      <c r="B2298" s="5">
        <f>DATE(YEAR(siječanj!B2298),MONTH(siječanj!B2298)+8,DAY(siječanj!B2298))</f>
        <v>43732</v>
      </c>
      <c r="C2298" s="9">
        <v>23.90625</v>
      </c>
      <c r="D2298">
        <v>0.92678357706790782</v>
      </c>
      <c r="E2298" s="6">
        <v>156.67357967736356</v>
      </c>
      <c r="F2298" s="10">
        <v>71.819085802112369</v>
      </c>
      <c r="G2298" s="10">
        <v>60.048624271048006</v>
      </c>
      <c r="H2298" s="10">
        <v>237.83849215968786</v>
      </c>
      <c r="I2298" s="10">
        <f t="shared" si="57"/>
        <v>145.20250060542088</v>
      </c>
    </row>
    <row r="2299" spans="1:9" x14ac:dyDescent="0.25">
      <c r="A2299" s="20"/>
      <c r="B2299" s="5">
        <f>DATE(YEAR(siječanj!B2299),MONTH(siječanj!B2299)+8,DAY(siječanj!B2299))</f>
        <v>43732</v>
      </c>
      <c r="C2299" s="9">
        <v>23.9166666666667</v>
      </c>
      <c r="D2299">
        <v>0.92678357706790782</v>
      </c>
      <c r="E2299" s="6">
        <v>151.66000822888776</v>
      </c>
      <c r="F2299" s="10">
        <v>71.242627945939844</v>
      </c>
      <c r="G2299" s="10">
        <v>57.425834004080116</v>
      </c>
      <c r="H2299" s="10">
        <v>236.172545480715</v>
      </c>
      <c r="I2299" s="10">
        <f t="shared" si="57"/>
        <v>140.55600492451694</v>
      </c>
    </row>
    <row r="2300" spans="1:9" x14ac:dyDescent="0.25">
      <c r="A2300" s="20"/>
      <c r="B2300" s="5">
        <f>DATE(YEAR(siječanj!B2300),MONTH(siječanj!B2300)+8,DAY(siječanj!B2300))</f>
        <v>43732</v>
      </c>
      <c r="C2300" s="9">
        <v>23.9270833333333</v>
      </c>
      <c r="D2300">
        <v>0.92678357706790782</v>
      </c>
      <c r="E2300" s="6">
        <v>144.48572307754904</v>
      </c>
      <c r="F2300" s="10">
        <v>70.065362208088814</v>
      </c>
      <c r="G2300" s="10">
        <v>55.021541690478415</v>
      </c>
      <c r="H2300" s="10">
        <v>237.54123336324383</v>
      </c>
      <c r="I2300" s="10">
        <f t="shared" si="57"/>
        <v>133.90699526905405</v>
      </c>
    </row>
    <row r="2301" spans="1:9" x14ac:dyDescent="0.25">
      <c r="A2301" s="20"/>
      <c r="B2301" s="5">
        <f>DATE(YEAR(siječanj!B2301),MONTH(siječanj!B2301)+8,DAY(siječanj!B2301))</f>
        <v>43732</v>
      </c>
      <c r="C2301" s="9">
        <v>23.9375</v>
      </c>
      <c r="D2301">
        <v>0.92678357706790782</v>
      </c>
      <c r="E2301" s="6">
        <v>134.47693816991386</v>
      </c>
      <c r="F2301" s="10">
        <v>66.904089142333092</v>
      </c>
      <c r="G2301" s="10">
        <v>53.139537154851467</v>
      </c>
      <c r="H2301" s="10">
        <v>236.87447330973038</v>
      </c>
      <c r="I2301" s="10">
        <f t="shared" si="57"/>
        <v>124.63101779025264</v>
      </c>
    </row>
    <row r="2302" spans="1:9" x14ac:dyDescent="0.25">
      <c r="A2302" s="20"/>
      <c r="B2302" s="5">
        <f>DATE(YEAR(siječanj!B2302),MONTH(siječanj!B2302)+8,DAY(siječanj!B2302))</f>
        <v>43732</v>
      </c>
      <c r="C2302" s="9">
        <v>23.9479166666667</v>
      </c>
      <c r="D2302">
        <v>0.92678357706790782</v>
      </c>
      <c r="E2302" s="6">
        <v>122.3178355376849</v>
      </c>
      <c r="F2302" s="10">
        <v>64.915261576974558</v>
      </c>
      <c r="G2302" s="10">
        <v>52.200772649672359</v>
      </c>
      <c r="H2302" s="10">
        <v>235.13983486386081</v>
      </c>
      <c r="I2302" s="10">
        <f t="shared" si="57"/>
        <v>113.36216115881966</v>
      </c>
    </row>
    <row r="2303" spans="1:9" x14ac:dyDescent="0.25">
      <c r="A2303" s="20"/>
      <c r="B2303" s="5">
        <f>DATE(YEAR(siječanj!B2303),MONTH(siječanj!B2303)+8,DAY(siječanj!B2303))</f>
        <v>43732</v>
      </c>
      <c r="C2303" s="9">
        <v>23.9583333333333</v>
      </c>
      <c r="D2303">
        <v>0.92678357706790782</v>
      </c>
      <c r="E2303" s="6">
        <v>110.82195522349934</v>
      </c>
      <c r="F2303" s="10">
        <v>62.821079113061188</v>
      </c>
      <c r="G2303" s="10">
        <v>51.226629418288233</v>
      </c>
      <c r="H2303" s="10">
        <v>234.98078899684307</v>
      </c>
      <c r="I2303" s="10">
        <f t="shared" si="57"/>
        <v>102.70796807969424</v>
      </c>
    </row>
    <row r="2304" spans="1:9" x14ac:dyDescent="0.25">
      <c r="A2304" s="20"/>
      <c r="B2304" s="5">
        <f>DATE(YEAR(siječanj!B2304),MONTH(siječanj!B2304)+8,DAY(siječanj!B2304))</f>
        <v>43732</v>
      </c>
      <c r="C2304" s="9">
        <v>23.96875</v>
      </c>
      <c r="D2304">
        <v>0.92678357706790782</v>
      </c>
      <c r="E2304" s="6">
        <v>100.73790593466228</v>
      </c>
      <c r="F2304" s="10">
        <v>61.017559777080699</v>
      </c>
      <c r="G2304" s="10">
        <v>50.849396826108425</v>
      </c>
      <c r="H2304" s="10">
        <v>234.91905054677201</v>
      </c>
      <c r="I2304" s="10">
        <f t="shared" si="57"/>
        <v>93.362236808456728</v>
      </c>
    </row>
    <row r="2305" spans="1:9" x14ac:dyDescent="0.25">
      <c r="A2305" s="20"/>
      <c r="B2305" s="5">
        <f>DATE(YEAR(siječanj!B2305),MONTH(siječanj!B2305)+8,DAY(siječanj!B2305))</f>
        <v>43732</v>
      </c>
      <c r="C2305" s="9">
        <v>23.9791666666667</v>
      </c>
      <c r="D2305">
        <v>0.92678357706790782</v>
      </c>
      <c r="E2305" s="6">
        <v>91.700940013862891</v>
      </c>
      <c r="F2305" s="10">
        <v>60.581145672347141</v>
      </c>
      <c r="G2305" s="10">
        <v>51.017050404067447</v>
      </c>
      <c r="H2305" s="10">
        <v>234.67886997740999</v>
      </c>
      <c r="I2305" s="10">
        <f t="shared" si="57"/>
        <v>84.986925206537492</v>
      </c>
    </row>
    <row r="2306" spans="1:9" ht="15.75" thickBot="1" x14ac:dyDescent="0.3">
      <c r="A2306" s="20"/>
      <c r="B2306" s="5">
        <f>DATE(YEAR(siječanj!B2306),MONTH(siječanj!B2306)+8,DAY(siječanj!B2306))</f>
        <v>43732</v>
      </c>
      <c r="C2306" s="9">
        <v>23.9895833333333</v>
      </c>
      <c r="D2306">
        <v>0.92678357706790782</v>
      </c>
      <c r="E2306" s="6">
        <v>83.86079309960175</v>
      </c>
      <c r="F2306" s="10">
        <v>58.663120612337366</v>
      </c>
      <c r="G2306" s="10">
        <v>49.898349713465365</v>
      </c>
      <c r="H2306" s="10">
        <v>235.68263378624744</v>
      </c>
      <c r="I2306" s="10">
        <f t="shared" si="57"/>
        <v>77.72080580460063</v>
      </c>
    </row>
    <row r="2307" spans="1:9" x14ac:dyDescent="0.25">
      <c r="A2307" s="19">
        <f t="shared" ref="A2307" si="58">A2211+1</f>
        <v>268</v>
      </c>
      <c r="B2307" s="5">
        <f>DATE(YEAR(siječanj!B2307),MONTH(siječanj!B2307)+8,DAY(siječanj!B2307))</f>
        <v>43733</v>
      </c>
      <c r="C2307" s="9">
        <v>24</v>
      </c>
      <c r="D2307">
        <v>0.92563244585690874</v>
      </c>
      <c r="E2307" s="6">
        <v>76.441920051239222</v>
      </c>
      <c r="F2307" s="10">
        <v>57.848283752554771</v>
      </c>
      <c r="G2307" s="10">
        <v>49.397323690960086</v>
      </c>
      <c r="H2307" s="10">
        <v>236.54715617505474</v>
      </c>
      <c r="I2307" s="10">
        <f t="shared" si="57"/>
        <v>70.757121423026831</v>
      </c>
    </row>
    <row r="2308" spans="1:9" x14ac:dyDescent="0.25">
      <c r="A2308" s="20"/>
      <c r="B2308" s="5">
        <f>DATE(YEAR(siječanj!B2308),MONTH(siječanj!B2308)+8,DAY(siječanj!B2308))</f>
        <v>43733</v>
      </c>
      <c r="C2308" s="9">
        <v>24.0104166666667</v>
      </c>
      <c r="D2308">
        <v>0.92563244585690874</v>
      </c>
      <c r="E2308" s="6">
        <v>70.82467609206725</v>
      </c>
      <c r="F2308" s="10">
        <v>57.566434314420995</v>
      </c>
      <c r="G2308" s="10">
        <v>49.777767422346159</v>
      </c>
      <c r="H2308" s="10">
        <v>236.60220543429179</v>
      </c>
      <c r="I2308" s="10">
        <f t="shared" ref="I2308:I2371" si="59">D2308*E2308</f>
        <v>65.557618158123532</v>
      </c>
    </row>
    <row r="2309" spans="1:9" x14ac:dyDescent="0.25">
      <c r="A2309" s="20"/>
      <c r="B2309" s="5">
        <f>DATE(YEAR(siječanj!B2309),MONTH(siječanj!B2309)+8,DAY(siječanj!B2309))</f>
        <v>43733</v>
      </c>
      <c r="C2309" s="9">
        <v>24.0208333333333</v>
      </c>
      <c r="D2309">
        <v>0.92563244585690874</v>
      </c>
      <c r="E2309" s="6">
        <v>66.529465451553619</v>
      </c>
      <c r="F2309" s="10">
        <v>57.078041112880456</v>
      </c>
      <c r="G2309" s="10">
        <v>48.863275115642395</v>
      </c>
      <c r="H2309" s="10">
        <v>236.8375657043062</v>
      </c>
      <c r="I2309" s="10">
        <f t="shared" si="59"/>
        <v>61.581831827474289</v>
      </c>
    </row>
    <row r="2310" spans="1:9" x14ac:dyDescent="0.25">
      <c r="A2310" s="20"/>
      <c r="B2310" s="5">
        <f>DATE(YEAR(siječanj!B2310),MONTH(siječanj!B2310)+8,DAY(siječanj!B2310))</f>
        <v>43733</v>
      </c>
      <c r="C2310" s="9">
        <v>24.03125</v>
      </c>
      <c r="D2310">
        <v>0.92563244585690874</v>
      </c>
      <c r="E2310" s="6">
        <v>63.069449023595453</v>
      </c>
      <c r="F2310" s="10">
        <v>56.610955688727636</v>
      </c>
      <c r="G2310" s="10">
        <v>49.111122881353829</v>
      </c>
      <c r="H2310" s="10">
        <v>236.62149863740916</v>
      </c>
      <c r="I2310" s="10">
        <f t="shared" si="59"/>
        <v>58.379128358558283</v>
      </c>
    </row>
    <row r="2311" spans="1:9" x14ac:dyDescent="0.25">
      <c r="A2311" s="20"/>
      <c r="B2311" s="5">
        <f>DATE(YEAR(siječanj!B2311),MONTH(siječanj!B2311)+8,DAY(siječanj!B2311))</f>
        <v>43733</v>
      </c>
      <c r="C2311" s="9">
        <v>24.0416666666667</v>
      </c>
      <c r="D2311">
        <v>0.92563244585690874</v>
      </c>
      <c r="E2311" s="6">
        <v>59.804451737686342</v>
      </c>
      <c r="F2311" s="10">
        <v>56.209663897032293</v>
      </c>
      <c r="G2311" s="10">
        <v>48.830200381817882</v>
      </c>
      <c r="H2311" s="10">
        <v>236.51341207866687</v>
      </c>
      <c r="I2311" s="10">
        <f t="shared" si="59"/>
        <v>55.356940935086065</v>
      </c>
    </row>
    <row r="2312" spans="1:9" x14ac:dyDescent="0.25">
      <c r="A2312" s="20"/>
      <c r="B2312" s="5">
        <f>DATE(YEAR(siječanj!B2312),MONTH(siječanj!B2312)+8,DAY(siječanj!B2312))</f>
        <v>43733</v>
      </c>
      <c r="C2312" s="9">
        <v>24.0520833333333</v>
      </c>
      <c r="D2312">
        <v>0.92563244585690874</v>
      </c>
      <c r="E2312" s="6">
        <v>58.175767335780137</v>
      </c>
      <c r="F2312" s="10">
        <v>55.367394628425998</v>
      </c>
      <c r="G2312" s="10">
        <v>47.178201719687571</v>
      </c>
      <c r="H2312" s="10">
        <v>236.82149203695067</v>
      </c>
      <c r="I2312" s="10">
        <f t="shared" si="59"/>
        <v>53.849377808620631</v>
      </c>
    </row>
    <row r="2313" spans="1:9" x14ac:dyDescent="0.25">
      <c r="A2313" s="20"/>
      <c r="B2313" s="5">
        <f>DATE(YEAR(siječanj!B2313),MONTH(siječanj!B2313)+8,DAY(siječanj!B2313))</f>
        <v>43733</v>
      </c>
      <c r="C2313" s="9">
        <v>24.0625</v>
      </c>
      <c r="D2313">
        <v>0.92563244585690874</v>
      </c>
      <c r="E2313" s="6">
        <v>56.207175242208876</v>
      </c>
      <c r="F2313" s="10">
        <v>54.983930892326107</v>
      </c>
      <c r="G2313" s="10">
        <v>47.321567043475213</v>
      </c>
      <c r="H2313" s="10">
        <v>236.3566362945092</v>
      </c>
      <c r="I2313" s="10">
        <f t="shared" si="59"/>
        <v>52.027185094153687</v>
      </c>
    </row>
    <row r="2314" spans="1:9" x14ac:dyDescent="0.25">
      <c r="A2314" s="20"/>
      <c r="B2314" s="5">
        <f>DATE(YEAR(siječanj!B2314),MONTH(siječanj!B2314)+8,DAY(siječanj!B2314))</f>
        <v>43733</v>
      </c>
      <c r="C2314" s="9">
        <v>24.0729166666667</v>
      </c>
      <c r="D2314">
        <v>0.92563244585690874</v>
      </c>
      <c r="E2314" s="6">
        <v>54.99856360492123</v>
      </c>
      <c r="F2314" s="10">
        <v>55.047043493460365</v>
      </c>
      <c r="G2314" s="10">
        <v>46.856465640840007</v>
      </c>
      <c r="H2314" s="10">
        <v>236.59369737583347</v>
      </c>
      <c r="I2314" s="10">
        <f t="shared" si="59"/>
        <v>50.908454948239999</v>
      </c>
    </row>
    <row r="2315" spans="1:9" x14ac:dyDescent="0.25">
      <c r="A2315" s="20"/>
      <c r="B2315" s="5">
        <f>DATE(YEAR(siječanj!B2315),MONTH(siječanj!B2315)+8,DAY(siječanj!B2315))</f>
        <v>43733</v>
      </c>
      <c r="C2315" s="9">
        <v>24.0833333333333</v>
      </c>
      <c r="D2315">
        <v>0.92563244585690874</v>
      </c>
      <c r="E2315" s="6">
        <v>53.878944638672465</v>
      </c>
      <c r="F2315" s="10">
        <v>55.068768676922353</v>
      </c>
      <c r="G2315" s="10">
        <v>47.500929237765064</v>
      </c>
      <c r="H2315" s="10">
        <v>236.70000308508662</v>
      </c>
      <c r="I2315" s="10">
        <f t="shared" si="59"/>
        <v>49.872099306083371</v>
      </c>
    </row>
    <row r="2316" spans="1:9" x14ac:dyDescent="0.25">
      <c r="A2316" s="20"/>
      <c r="B2316" s="5">
        <f>DATE(YEAR(siječanj!B2316),MONTH(siječanj!B2316)+8,DAY(siječanj!B2316))</f>
        <v>43733</v>
      </c>
      <c r="C2316" s="9">
        <v>24.09375</v>
      </c>
      <c r="D2316">
        <v>0.92563244585690874</v>
      </c>
      <c r="E2316" s="6">
        <v>52.896619489896331</v>
      </c>
      <c r="F2316" s="10">
        <v>55.147044356408614</v>
      </c>
      <c r="G2316" s="10">
        <v>47.5410403803753</v>
      </c>
      <c r="H2316" s="10">
        <v>236.9031609941417</v>
      </c>
      <c r="I2316" s="10">
        <f t="shared" si="59"/>
        <v>48.962827275994968</v>
      </c>
    </row>
    <row r="2317" spans="1:9" x14ac:dyDescent="0.25">
      <c r="A2317" s="20"/>
      <c r="B2317" s="5">
        <f>DATE(YEAR(siječanj!B2317),MONTH(siječanj!B2317)+8,DAY(siječanj!B2317))</f>
        <v>43733</v>
      </c>
      <c r="C2317" s="9">
        <v>24.1041666666667</v>
      </c>
      <c r="D2317">
        <v>0.92563244585690874</v>
      </c>
      <c r="E2317" s="6">
        <v>52.994042700746164</v>
      </c>
      <c r="F2317" s="10">
        <v>56.035681820938862</v>
      </c>
      <c r="G2317" s="10">
        <v>48.851353761339141</v>
      </c>
      <c r="H2317" s="10">
        <v>236.58758646084482</v>
      </c>
      <c r="I2317" s="10">
        <f t="shared" si="59"/>
        <v>49.053005360937135</v>
      </c>
    </row>
    <row r="2318" spans="1:9" x14ac:dyDescent="0.25">
      <c r="A2318" s="20"/>
      <c r="B2318" s="5">
        <f>DATE(YEAR(siječanj!B2318),MONTH(siječanj!B2318)+8,DAY(siječanj!B2318))</f>
        <v>43733</v>
      </c>
      <c r="C2318" s="9">
        <v>24.1145833333333</v>
      </c>
      <c r="D2318">
        <v>0.92563244585690874</v>
      </c>
      <c r="E2318" s="6">
        <v>52.50968719414967</v>
      </c>
      <c r="F2318" s="10">
        <v>55.961190890760683</v>
      </c>
      <c r="G2318" s="10">
        <v>48.387986373875314</v>
      </c>
      <c r="H2318" s="10">
        <v>236.40010302872608</v>
      </c>
      <c r="I2318" s="10">
        <f t="shared" si="59"/>
        <v>48.604670188701959</v>
      </c>
    </row>
    <row r="2319" spans="1:9" x14ac:dyDescent="0.25">
      <c r="A2319" s="20"/>
      <c r="B2319" s="5">
        <f>DATE(YEAR(siječanj!B2319),MONTH(siječanj!B2319)+8,DAY(siječanj!B2319))</f>
        <v>43733</v>
      </c>
      <c r="C2319" s="9">
        <v>24.125</v>
      </c>
      <c r="D2319">
        <v>0.92563244585690874</v>
      </c>
      <c r="E2319" s="6">
        <v>52.832495571228144</v>
      </c>
      <c r="F2319" s="10">
        <v>55.446103768066308</v>
      </c>
      <c r="G2319" s="10">
        <v>47.896718200633075</v>
      </c>
      <c r="H2319" s="10">
        <v>236.44588386680158</v>
      </c>
      <c r="I2319" s="10">
        <f t="shared" si="59"/>
        <v>48.903472096320208</v>
      </c>
    </row>
    <row r="2320" spans="1:9" x14ac:dyDescent="0.25">
      <c r="A2320" s="20"/>
      <c r="B2320" s="5">
        <f>DATE(YEAR(siječanj!B2320),MONTH(siječanj!B2320)+8,DAY(siječanj!B2320))</f>
        <v>43733</v>
      </c>
      <c r="C2320" s="9">
        <v>24.1354166666667</v>
      </c>
      <c r="D2320">
        <v>0.92563244585690874</v>
      </c>
      <c r="E2320" s="6">
        <v>53.305543850815731</v>
      </c>
      <c r="F2320" s="10">
        <v>55.2241962503103</v>
      </c>
      <c r="G2320" s="10">
        <v>48.212200585876438</v>
      </c>
      <c r="H2320" s="10">
        <v>236.20926599689511</v>
      </c>
      <c r="I2320" s="10">
        <f t="shared" si="59"/>
        <v>49.341340932363266</v>
      </c>
    </row>
    <row r="2321" spans="1:9" x14ac:dyDescent="0.25">
      <c r="A2321" s="20"/>
      <c r="B2321" s="5">
        <f>DATE(YEAR(siječanj!B2321),MONTH(siječanj!B2321)+8,DAY(siječanj!B2321))</f>
        <v>43733</v>
      </c>
      <c r="C2321" s="9">
        <v>24.1458333333333</v>
      </c>
      <c r="D2321">
        <v>0.92563244585690874</v>
      </c>
      <c r="E2321" s="6">
        <v>53.813735758269509</v>
      </c>
      <c r="F2321" s="10">
        <v>55.04673846594455</v>
      </c>
      <c r="G2321" s="10">
        <v>47.396470879385312</v>
      </c>
      <c r="H2321" s="10">
        <v>235.91257046913782</v>
      </c>
      <c r="I2321" s="10">
        <f t="shared" si="59"/>
        <v>49.811739850624392</v>
      </c>
    </row>
    <row r="2322" spans="1:9" x14ac:dyDescent="0.25">
      <c r="A2322" s="20"/>
      <c r="B2322" s="5">
        <f>DATE(YEAR(siječanj!B2322),MONTH(siječanj!B2322)+8,DAY(siječanj!B2322))</f>
        <v>43733</v>
      </c>
      <c r="C2322" s="9">
        <v>24.15625</v>
      </c>
      <c r="D2322">
        <v>0.92563244585690874</v>
      </c>
      <c r="E2322" s="6">
        <v>54.482821634379938</v>
      </c>
      <c r="F2322" s="10">
        <v>54.473435236448751</v>
      </c>
      <c r="G2322" s="10">
        <v>47.334736728144897</v>
      </c>
      <c r="H2322" s="10">
        <v>235.99778911958026</v>
      </c>
      <c r="I2322" s="10">
        <f t="shared" si="59"/>
        <v>50.431067446616801</v>
      </c>
    </row>
    <row r="2323" spans="1:9" x14ac:dyDescent="0.25">
      <c r="A2323" s="20"/>
      <c r="B2323" s="5">
        <f>DATE(YEAR(siječanj!B2323),MONTH(siječanj!B2323)+8,DAY(siječanj!B2323))</f>
        <v>43733</v>
      </c>
      <c r="C2323" s="9">
        <v>24.1666666666667</v>
      </c>
      <c r="D2323">
        <v>0.92563244585690874</v>
      </c>
      <c r="E2323" s="6">
        <v>57.184346574583429</v>
      </c>
      <c r="F2323" s="10">
        <v>54.665502233414095</v>
      </c>
      <c r="G2323" s="10">
        <v>47.7006861799387</v>
      </c>
      <c r="H2323" s="10">
        <v>236.06986249955193</v>
      </c>
      <c r="I2323" s="10">
        <f t="shared" si="59"/>
        <v>52.931686584560801</v>
      </c>
    </row>
    <row r="2324" spans="1:9" x14ac:dyDescent="0.25">
      <c r="A2324" s="20"/>
      <c r="B2324" s="5">
        <f>DATE(YEAR(siječanj!B2324),MONTH(siječanj!B2324)+8,DAY(siječanj!B2324))</f>
        <v>43733</v>
      </c>
      <c r="C2324" s="9">
        <v>24.1770833333333</v>
      </c>
      <c r="D2324">
        <v>0.92563244585690874</v>
      </c>
      <c r="E2324" s="6">
        <v>59.489131879662843</v>
      </c>
      <c r="F2324" s="10">
        <v>54.728747280706543</v>
      </c>
      <c r="G2324" s="10">
        <v>49.119772887590706</v>
      </c>
      <c r="H2324" s="10">
        <v>235.28932317179431</v>
      </c>
      <c r="I2324" s="10">
        <f t="shared" si="59"/>
        <v>55.06507064367652</v>
      </c>
    </row>
    <row r="2325" spans="1:9" x14ac:dyDescent="0.25">
      <c r="A2325" s="20"/>
      <c r="B2325" s="5">
        <f>DATE(YEAR(siječanj!B2325),MONTH(siječanj!B2325)+8,DAY(siječanj!B2325))</f>
        <v>43733</v>
      </c>
      <c r="C2325" s="9">
        <v>24.1875</v>
      </c>
      <c r="D2325">
        <v>0.92563244585690874</v>
      </c>
      <c r="E2325" s="6">
        <v>63.307081452297638</v>
      </c>
      <c r="F2325" s="10">
        <v>54.59282140073109</v>
      </c>
      <c r="G2325" s="10">
        <v>47.464763782454519</v>
      </c>
      <c r="H2325" s="10">
        <v>226.47209723643147</v>
      </c>
      <c r="I2325" s="10">
        <f t="shared" si="59"/>
        <v>58.599088644752804</v>
      </c>
    </row>
    <row r="2326" spans="1:9" x14ac:dyDescent="0.25">
      <c r="A2326" s="20"/>
      <c r="B2326" s="5">
        <f>DATE(YEAR(siječanj!B2326),MONTH(siječanj!B2326)+8,DAY(siječanj!B2326))</f>
        <v>43733</v>
      </c>
      <c r="C2326" s="9">
        <v>24.1979166666667</v>
      </c>
      <c r="D2326">
        <v>0.92563244585690874</v>
      </c>
      <c r="E2326" s="6">
        <v>67.911831775005368</v>
      </c>
      <c r="F2326" s="10">
        <v>55.365223314135775</v>
      </c>
      <c r="G2326" s="10">
        <v>46.976666609178466</v>
      </c>
      <c r="H2326" s="10">
        <v>207.30172971328147</v>
      </c>
      <c r="I2326" s="10">
        <f t="shared" si="59"/>
        <v>62.861394948521152</v>
      </c>
    </row>
    <row r="2327" spans="1:9" x14ac:dyDescent="0.25">
      <c r="A2327" s="20"/>
      <c r="B2327" s="5">
        <f>DATE(YEAR(siječanj!B2327),MONTH(siječanj!B2327)+8,DAY(siječanj!B2327))</f>
        <v>43733</v>
      </c>
      <c r="C2327" s="9">
        <v>24.2083333333333</v>
      </c>
      <c r="D2327">
        <v>0.92563244585690874</v>
      </c>
      <c r="E2327" s="6">
        <v>74.045567152211532</v>
      </c>
      <c r="F2327" s="10">
        <v>56.14840152859265</v>
      </c>
      <c r="G2327" s="10">
        <v>48.00403848683041</v>
      </c>
      <c r="H2327" s="10">
        <v>192.62071667260145</v>
      </c>
      <c r="I2327" s="10">
        <f t="shared" si="59"/>
        <v>68.53897942796354</v>
      </c>
    </row>
    <row r="2328" spans="1:9" x14ac:dyDescent="0.25">
      <c r="A2328" s="20"/>
      <c r="B2328" s="5">
        <f>DATE(YEAR(siječanj!B2328),MONTH(siječanj!B2328)+8,DAY(siječanj!B2328))</f>
        <v>43733</v>
      </c>
      <c r="C2328" s="9">
        <v>24.21875</v>
      </c>
      <c r="D2328">
        <v>0.92563244585690874</v>
      </c>
      <c r="E2328" s="6">
        <v>80.295726963988415</v>
      </c>
      <c r="F2328" s="10">
        <v>60.965135179559823</v>
      </c>
      <c r="G2328" s="10">
        <v>48.034154958661148</v>
      </c>
      <c r="H2328" s="10">
        <v>169.70187307594742</v>
      </c>
      <c r="I2328" s="10">
        <f t="shared" si="59"/>
        <v>74.324330141535128</v>
      </c>
    </row>
    <row r="2329" spans="1:9" x14ac:dyDescent="0.25">
      <c r="A2329" s="20"/>
      <c r="B2329" s="5">
        <f>DATE(YEAR(siječanj!B2329),MONTH(siječanj!B2329)+8,DAY(siječanj!B2329))</f>
        <v>43733</v>
      </c>
      <c r="C2329" s="9">
        <v>24.2291666666667</v>
      </c>
      <c r="D2329">
        <v>0.92563244585690874</v>
      </c>
      <c r="E2329" s="6">
        <v>85.196075260230742</v>
      </c>
      <c r="F2329" s="10">
        <v>66.632478193578876</v>
      </c>
      <c r="G2329" s="10">
        <v>50.424069396466805</v>
      </c>
      <c r="H2329" s="10">
        <v>143.45857767106693</v>
      </c>
      <c r="I2329" s="10">
        <f t="shared" si="59"/>
        <v>78.86025152053665</v>
      </c>
    </row>
    <row r="2330" spans="1:9" x14ac:dyDescent="0.25">
      <c r="A2330" s="20"/>
      <c r="B2330" s="5">
        <f>DATE(YEAR(siječanj!B2330),MONTH(siječanj!B2330)+8,DAY(siječanj!B2330))</f>
        <v>43733</v>
      </c>
      <c r="C2330" s="9">
        <v>24.2395833333333</v>
      </c>
      <c r="D2330">
        <v>0.92563244585690874</v>
      </c>
      <c r="E2330" s="6">
        <v>90.787712931287345</v>
      </c>
      <c r="F2330" s="10">
        <v>68.11723574849195</v>
      </c>
      <c r="G2330" s="10">
        <v>53.885360360822233</v>
      </c>
      <c r="H2330" s="10">
        <v>112.93569984781256</v>
      </c>
      <c r="I2330" s="10">
        <f t="shared" si="59"/>
        <v>84.036052774342409</v>
      </c>
    </row>
    <row r="2331" spans="1:9" x14ac:dyDescent="0.25">
      <c r="A2331" s="20"/>
      <c r="B2331" s="5">
        <f>DATE(YEAR(siječanj!B2331),MONTH(siječanj!B2331)+8,DAY(siječanj!B2331))</f>
        <v>43733</v>
      </c>
      <c r="C2331" s="9">
        <v>24.25</v>
      </c>
      <c r="D2331">
        <v>0.92563244585690874</v>
      </c>
      <c r="E2331" s="6">
        <v>95.845773766762775</v>
      </c>
      <c r="F2331" s="10">
        <v>72.610728530133116</v>
      </c>
      <c r="G2331" s="10">
        <v>65.212846579269083</v>
      </c>
      <c r="H2331" s="10">
        <v>66.491220206345332</v>
      </c>
      <c r="I2331" s="10">
        <f t="shared" si="59"/>
        <v>88.717957996776562</v>
      </c>
    </row>
    <row r="2332" spans="1:9" x14ac:dyDescent="0.25">
      <c r="A2332" s="20"/>
      <c r="B2332" s="5">
        <f>DATE(YEAR(siječanj!B2332),MONTH(siječanj!B2332)+8,DAY(siječanj!B2332))</f>
        <v>43733</v>
      </c>
      <c r="C2332" s="9">
        <v>24.2604166666667</v>
      </c>
      <c r="D2332">
        <v>0.92563244585690874</v>
      </c>
      <c r="E2332" s="6">
        <v>98.906777400975955</v>
      </c>
      <c r="F2332" s="10">
        <v>89.923548502647094</v>
      </c>
      <c r="G2332" s="10">
        <v>83.575621698642649</v>
      </c>
      <c r="H2332" s="10">
        <v>34.766220955001202</v>
      </c>
      <c r="I2332" s="10">
        <f t="shared" si="59"/>
        <v>91.5513222774902</v>
      </c>
    </row>
    <row r="2333" spans="1:9" x14ac:dyDescent="0.25">
      <c r="A2333" s="20"/>
      <c r="B2333" s="5">
        <f>DATE(YEAR(siječanj!B2333),MONTH(siječanj!B2333)+8,DAY(siječanj!B2333))</f>
        <v>43733</v>
      </c>
      <c r="C2333" s="9">
        <v>24.2708333333333</v>
      </c>
      <c r="D2333">
        <v>0.92563244585690874</v>
      </c>
      <c r="E2333" s="6">
        <v>101.08244630374378</v>
      </c>
      <c r="F2333" s="10">
        <v>99.951344139172306</v>
      </c>
      <c r="G2333" s="10">
        <v>95.476966590716856</v>
      </c>
      <c r="H2333" s="10">
        <v>18.600124509562736</v>
      </c>
      <c r="I2333" s="10">
        <f t="shared" si="59"/>
        <v>93.565192005333998</v>
      </c>
    </row>
    <row r="2334" spans="1:9" x14ac:dyDescent="0.25">
      <c r="A2334" s="20"/>
      <c r="B2334" s="5">
        <f>DATE(YEAR(siječanj!B2334),MONTH(siječanj!B2334)+8,DAY(siječanj!B2334))</f>
        <v>43733</v>
      </c>
      <c r="C2334" s="9">
        <v>24.28125</v>
      </c>
      <c r="D2334">
        <v>0.92563244585690874</v>
      </c>
      <c r="E2334" s="6">
        <v>102.03658726355809</v>
      </c>
      <c r="F2334" s="10">
        <v>109.80383323802225</v>
      </c>
      <c r="G2334" s="10">
        <v>103.83440192058248</v>
      </c>
      <c r="H2334" s="10">
        <v>11.964686316297904</v>
      </c>
      <c r="I2334" s="10">
        <f t="shared" si="59"/>
        <v>94.448375835659178</v>
      </c>
    </row>
    <row r="2335" spans="1:9" x14ac:dyDescent="0.25">
      <c r="A2335" s="20"/>
      <c r="B2335" s="5">
        <f>DATE(YEAR(siječanj!B2335),MONTH(siječanj!B2335)+8,DAY(siječanj!B2335))</f>
        <v>43733</v>
      </c>
      <c r="C2335" s="9">
        <v>24.2916666666667</v>
      </c>
      <c r="D2335">
        <v>0.92563244585690874</v>
      </c>
      <c r="E2335" s="6">
        <v>99.971341259543593</v>
      </c>
      <c r="F2335" s="10">
        <v>116.06642139507612</v>
      </c>
      <c r="G2335" s="10">
        <v>109.80447566831141</v>
      </c>
      <c r="H2335" s="10">
        <v>4.7574563706766009</v>
      </c>
      <c r="I2335" s="10">
        <f t="shared" si="59"/>
        <v>92.536717125667025</v>
      </c>
    </row>
    <row r="2336" spans="1:9" x14ac:dyDescent="0.25">
      <c r="A2336" s="20"/>
      <c r="B2336" s="5">
        <f>DATE(YEAR(siječanj!B2336),MONTH(siječanj!B2336)+8,DAY(siječanj!B2336))</f>
        <v>43733</v>
      </c>
      <c r="C2336" s="9">
        <v>24.3020833333333</v>
      </c>
      <c r="D2336">
        <v>0.92563244585690874</v>
      </c>
      <c r="E2336" s="6">
        <v>97.318822244210935</v>
      </c>
      <c r="F2336" s="10">
        <v>129.13142015529894</v>
      </c>
      <c r="G2336" s="10">
        <v>120.6930232408061</v>
      </c>
      <c r="H2336" s="10">
        <v>3.3632493151590341</v>
      </c>
      <c r="I2336" s="10">
        <f t="shared" si="59"/>
        <v>90.081459461822703</v>
      </c>
    </row>
    <row r="2337" spans="1:9" x14ac:dyDescent="0.25">
      <c r="A2337" s="20"/>
      <c r="B2337" s="5">
        <f>DATE(YEAR(siječanj!B2337),MONTH(siječanj!B2337)+8,DAY(siječanj!B2337))</f>
        <v>43733</v>
      </c>
      <c r="C2337" s="9">
        <v>24.3125</v>
      </c>
      <c r="D2337">
        <v>0.92563244585690874</v>
      </c>
      <c r="E2337" s="6">
        <v>97.117069986473922</v>
      </c>
      <c r="F2337" s="10">
        <v>135.45116886340872</v>
      </c>
      <c r="G2337" s="10">
        <v>133.34281644515218</v>
      </c>
      <c r="H2337" s="10">
        <v>3.8432602868486772</v>
      </c>
      <c r="I2337" s="10">
        <f t="shared" si="59"/>
        <v>89.894711026036433</v>
      </c>
    </row>
    <row r="2338" spans="1:9" x14ac:dyDescent="0.25">
      <c r="A2338" s="20"/>
      <c r="B2338" s="5">
        <f>DATE(YEAR(siječanj!B2338),MONTH(siječanj!B2338)+8,DAY(siječanj!B2338))</f>
        <v>43733</v>
      </c>
      <c r="C2338" s="9">
        <v>24.3229166666667</v>
      </c>
      <c r="D2338">
        <v>0.92563244585690874</v>
      </c>
      <c r="E2338" s="6">
        <v>96.194658946011771</v>
      </c>
      <c r="F2338" s="10">
        <v>139.35576990408794</v>
      </c>
      <c r="G2338" s="10">
        <v>146.51260547686456</v>
      </c>
      <c r="H2338" s="10">
        <v>3.4788824737309385</v>
      </c>
      <c r="I2338" s="10">
        <f t="shared" si="59"/>
        <v>89.040897438568038</v>
      </c>
    </row>
    <row r="2339" spans="1:9" x14ac:dyDescent="0.25">
      <c r="A2339" s="20"/>
      <c r="B2339" s="5">
        <f>DATE(YEAR(siječanj!B2339),MONTH(siječanj!B2339)+8,DAY(siječanj!B2339))</f>
        <v>43733</v>
      </c>
      <c r="C2339" s="9">
        <v>24.3333333333333</v>
      </c>
      <c r="D2339">
        <v>0.92563244585690874</v>
      </c>
      <c r="E2339" s="6">
        <v>97.616061061064428</v>
      </c>
      <c r="F2339" s="10">
        <v>169.45502225800593</v>
      </c>
      <c r="G2339" s="10">
        <v>154.10930988699434</v>
      </c>
      <c r="H2339" s="10">
        <v>2.387249750239373</v>
      </c>
      <c r="I2339" s="10">
        <f t="shared" si="59"/>
        <v>90.356593354870412</v>
      </c>
    </row>
    <row r="2340" spans="1:9" x14ac:dyDescent="0.25">
      <c r="A2340" s="20"/>
      <c r="B2340" s="5">
        <f>DATE(YEAR(siječanj!B2340),MONTH(siječanj!B2340)+8,DAY(siječanj!B2340))</f>
        <v>43733</v>
      </c>
      <c r="C2340" s="9">
        <v>24.34375</v>
      </c>
      <c r="D2340">
        <v>0.92563244585690874</v>
      </c>
      <c r="E2340" s="6">
        <v>98.470983113982953</v>
      </c>
      <c r="F2340" s="10">
        <v>170.93613152328905</v>
      </c>
      <c r="G2340" s="10">
        <v>176.22829903719858</v>
      </c>
      <c r="H2340" s="10">
        <v>2.0853067193525066</v>
      </c>
      <c r="I2340" s="10">
        <f t="shared" si="59"/>
        <v>91.147936945730407</v>
      </c>
    </row>
    <row r="2341" spans="1:9" x14ac:dyDescent="0.25">
      <c r="A2341" s="20"/>
      <c r="B2341" s="5">
        <f>DATE(YEAR(siječanj!B2341),MONTH(siječanj!B2341)+8,DAY(siječanj!B2341))</f>
        <v>43733</v>
      </c>
      <c r="C2341" s="9">
        <v>24.3541666666667</v>
      </c>
      <c r="D2341">
        <v>0.92563244585690874</v>
      </c>
      <c r="E2341" s="6">
        <v>97.879967828428633</v>
      </c>
      <c r="F2341" s="10">
        <v>199.49667658719397</v>
      </c>
      <c r="G2341" s="10">
        <v>181.15880660613982</v>
      </c>
      <c r="H2341" s="10">
        <v>2.4008722483541964</v>
      </c>
      <c r="I2341" s="10">
        <f t="shared" si="59"/>
        <v>90.600874021423934</v>
      </c>
    </row>
    <row r="2342" spans="1:9" x14ac:dyDescent="0.25">
      <c r="A2342" s="20"/>
      <c r="B2342" s="5">
        <f>DATE(YEAR(siječanj!B2342),MONTH(siječanj!B2342)+8,DAY(siječanj!B2342))</f>
        <v>43733</v>
      </c>
      <c r="C2342" s="9">
        <v>24.3645833333333</v>
      </c>
      <c r="D2342">
        <v>0.92563244585690874</v>
      </c>
      <c r="E2342" s="6">
        <v>98.132969390286732</v>
      </c>
      <c r="F2342" s="10">
        <v>186.56522770313924</v>
      </c>
      <c r="G2342" s="10">
        <v>181.51589732764833</v>
      </c>
      <c r="H2342" s="10">
        <v>1.7874156212920962</v>
      </c>
      <c r="I2342" s="10">
        <f t="shared" si="59"/>
        <v>90.835060475932266</v>
      </c>
    </row>
    <row r="2343" spans="1:9" x14ac:dyDescent="0.25">
      <c r="A2343" s="20"/>
      <c r="B2343" s="5">
        <f>DATE(YEAR(siječanj!B2343),MONTH(siječanj!B2343)+8,DAY(siječanj!B2343))</f>
        <v>43733</v>
      </c>
      <c r="C2343" s="9">
        <v>24.375</v>
      </c>
      <c r="D2343">
        <v>0.92563244585690874</v>
      </c>
      <c r="E2343" s="6">
        <v>98.452500051310139</v>
      </c>
      <c r="F2343" s="10">
        <v>205.30862271130948</v>
      </c>
      <c r="G2343" s="10">
        <v>186.91213648529398</v>
      </c>
      <c r="H2343" s="10">
        <v>1.4289526296237434</v>
      </c>
      <c r="I2343" s="10">
        <f t="shared" si="59"/>
        <v>91.130828423221644</v>
      </c>
    </row>
    <row r="2344" spans="1:9" x14ac:dyDescent="0.25">
      <c r="A2344" s="20"/>
      <c r="B2344" s="5">
        <f>DATE(YEAR(siječanj!B2344),MONTH(siječanj!B2344)+8,DAY(siječanj!B2344))</f>
        <v>43733</v>
      </c>
      <c r="C2344" s="9">
        <v>24.3854166666667</v>
      </c>
      <c r="D2344">
        <v>0.92563244585690874</v>
      </c>
      <c r="E2344" s="6">
        <v>99.52671937446523</v>
      </c>
      <c r="F2344" s="10">
        <v>192.5035194351216</v>
      </c>
      <c r="G2344" s="10">
        <v>182.72146736162784</v>
      </c>
      <c r="H2344" s="10">
        <v>1.4150790117214036</v>
      </c>
      <c r="I2344" s="10">
        <f t="shared" si="59"/>
        <v>92.125160682700439</v>
      </c>
    </row>
    <row r="2345" spans="1:9" x14ac:dyDescent="0.25">
      <c r="A2345" s="20"/>
      <c r="B2345" s="5">
        <f>DATE(YEAR(siječanj!B2345),MONTH(siječanj!B2345)+8,DAY(siječanj!B2345))</f>
        <v>43733</v>
      </c>
      <c r="C2345" s="9">
        <v>24.3958333333333</v>
      </c>
      <c r="D2345">
        <v>0.92563244585690874</v>
      </c>
      <c r="E2345" s="6">
        <v>98.951124839642503</v>
      </c>
      <c r="F2345" s="10">
        <v>190.22547762253029</v>
      </c>
      <c r="G2345" s="10">
        <v>184.87973423101766</v>
      </c>
      <c r="H2345" s="10">
        <v>1.5744200195252627</v>
      </c>
      <c r="I2345" s="10">
        <f t="shared" si="59"/>
        <v>91.592371705610603</v>
      </c>
    </row>
    <row r="2346" spans="1:9" x14ac:dyDescent="0.25">
      <c r="A2346" s="20"/>
      <c r="B2346" s="5">
        <f>DATE(YEAR(siječanj!B2346),MONTH(siječanj!B2346)+8,DAY(siječanj!B2346))</f>
        <v>43733</v>
      </c>
      <c r="C2346" s="9">
        <v>24.40625</v>
      </c>
      <c r="D2346">
        <v>0.92563244585690874</v>
      </c>
      <c r="E2346" s="6">
        <v>98.779488459372246</v>
      </c>
      <c r="F2346" s="10">
        <v>177.20580755656567</v>
      </c>
      <c r="G2346" s="10">
        <v>190.89434647953749</v>
      </c>
      <c r="H2346" s="10">
        <v>1.4907851245554726</v>
      </c>
      <c r="I2346" s="10">
        <f t="shared" si="59"/>
        <v>91.433499503143025</v>
      </c>
    </row>
    <row r="2347" spans="1:9" x14ac:dyDescent="0.25">
      <c r="A2347" s="20"/>
      <c r="B2347" s="5">
        <f>DATE(YEAR(siječanj!B2347),MONTH(siječanj!B2347)+8,DAY(siječanj!B2347))</f>
        <v>43733</v>
      </c>
      <c r="C2347" s="9">
        <v>24.4166666666667</v>
      </c>
      <c r="D2347">
        <v>0.92563244585690874</v>
      </c>
      <c r="E2347" s="6">
        <v>99.567383104991123</v>
      </c>
      <c r="F2347" s="10">
        <v>176.92771075958044</v>
      </c>
      <c r="G2347" s="10">
        <v>190.69245412979168</v>
      </c>
      <c r="H2347" s="10">
        <v>1.2863025836331627</v>
      </c>
      <c r="I2347" s="10">
        <f t="shared" si="59"/>
        <v>92.16280035104478</v>
      </c>
    </row>
    <row r="2348" spans="1:9" x14ac:dyDescent="0.25">
      <c r="A2348" s="20"/>
      <c r="B2348" s="5">
        <f>DATE(YEAR(siječanj!B2348),MONTH(siječanj!B2348)+8,DAY(siječanj!B2348))</f>
        <v>43733</v>
      </c>
      <c r="C2348" s="9">
        <v>24.4270833333333</v>
      </c>
      <c r="D2348">
        <v>0.92563244585690874</v>
      </c>
      <c r="E2348" s="6">
        <v>99.60988223739038</v>
      </c>
      <c r="F2348" s="10">
        <v>195.06049687036662</v>
      </c>
      <c r="G2348" s="10">
        <v>186.46208729768813</v>
      </c>
      <c r="H2348" s="10">
        <v>1.3185359593869361</v>
      </c>
      <c r="I2348" s="10">
        <f t="shared" si="59"/>
        <v>92.202138926914301</v>
      </c>
    </row>
    <row r="2349" spans="1:9" x14ac:dyDescent="0.25">
      <c r="A2349" s="20"/>
      <c r="B2349" s="5">
        <f>DATE(YEAR(siječanj!B2349),MONTH(siječanj!B2349)+8,DAY(siječanj!B2349))</f>
        <v>43733</v>
      </c>
      <c r="C2349" s="9">
        <v>24.4375</v>
      </c>
      <c r="D2349">
        <v>0.92563244585690874</v>
      </c>
      <c r="E2349" s="6">
        <v>99.664416206086386</v>
      </c>
      <c r="F2349" s="10">
        <v>188.2040522481789</v>
      </c>
      <c r="G2349" s="10">
        <v>183.56995068802286</v>
      </c>
      <c r="H2349" s="10">
        <v>1.3594754880927655</v>
      </c>
      <c r="I2349" s="10">
        <f t="shared" si="59"/>
        <v>92.252617337740674</v>
      </c>
    </row>
    <row r="2350" spans="1:9" x14ac:dyDescent="0.25">
      <c r="A2350" s="20"/>
      <c r="B2350" s="5">
        <f>DATE(YEAR(siječanj!B2350),MONTH(siječanj!B2350)+8,DAY(siječanj!B2350))</f>
        <v>43733</v>
      </c>
      <c r="C2350" s="9">
        <v>24.4479166666667</v>
      </c>
      <c r="D2350">
        <v>0.92563244585690874</v>
      </c>
      <c r="E2350" s="6">
        <v>101.41010871822667</v>
      </c>
      <c r="F2350" s="10">
        <v>175.80715605855147</v>
      </c>
      <c r="G2350" s="10">
        <v>182.84284842362462</v>
      </c>
      <c r="H2350" s="10">
        <v>1.4571580840048464</v>
      </c>
      <c r="I2350" s="10">
        <f t="shared" si="59"/>
        <v>93.868486967467177</v>
      </c>
    </row>
    <row r="2351" spans="1:9" x14ac:dyDescent="0.25">
      <c r="A2351" s="20"/>
      <c r="B2351" s="5">
        <f>DATE(YEAR(siječanj!B2351),MONTH(siječanj!B2351)+8,DAY(siječanj!B2351))</f>
        <v>43733</v>
      </c>
      <c r="C2351" s="9">
        <v>24.4583333333333</v>
      </c>
      <c r="D2351">
        <v>0.92563244585690874</v>
      </c>
      <c r="E2351" s="6">
        <v>102.02607316045226</v>
      </c>
      <c r="F2351" s="10">
        <v>173.91338068604907</v>
      </c>
      <c r="G2351" s="10">
        <v>183.66365975790964</v>
      </c>
      <c r="H2351" s="10">
        <v>1.3940879987258759</v>
      </c>
      <c r="I2351" s="10">
        <f t="shared" si="59"/>
        <v>94.438643640685328</v>
      </c>
    </row>
    <row r="2352" spans="1:9" x14ac:dyDescent="0.25">
      <c r="A2352" s="20"/>
      <c r="B2352" s="5">
        <f>DATE(YEAR(siječanj!B2352),MONTH(siječanj!B2352)+8,DAY(siječanj!B2352))</f>
        <v>43733</v>
      </c>
      <c r="C2352" s="9">
        <v>24.46875</v>
      </c>
      <c r="D2352">
        <v>0.92563244585690874</v>
      </c>
      <c r="E2352" s="6">
        <v>103.00043034230708</v>
      </c>
      <c r="F2352" s="10">
        <v>168.96243894164286</v>
      </c>
      <c r="G2352" s="10">
        <v>177.44192903058581</v>
      </c>
      <c r="H2352" s="10">
        <v>1.3454107790373757</v>
      </c>
      <c r="I2352" s="10">
        <f t="shared" si="59"/>
        <v>95.340540262063868</v>
      </c>
    </row>
    <row r="2353" spans="1:9" x14ac:dyDescent="0.25">
      <c r="A2353" s="20"/>
      <c r="B2353" s="5">
        <f>DATE(YEAR(siječanj!B2353),MONTH(siječanj!B2353)+8,DAY(siječanj!B2353))</f>
        <v>43733</v>
      </c>
      <c r="C2353" s="9">
        <v>24.4791666666667</v>
      </c>
      <c r="D2353">
        <v>0.92563244585690874</v>
      </c>
      <c r="E2353" s="6">
        <v>103.53607585149781</v>
      </c>
      <c r="F2353" s="10">
        <v>165.68618254298443</v>
      </c>
      <c r="G2353" s="10">
        <v>174.5752808383703</v>
      </c>
      <c r="H2353" s="10">
        <v>1.2688582624573357</v>
      </c>
      <c r="I2353" s="10">
        <f t="shared" si="59"/>
        <v>95.836351124848349</v>
      </c>
    </row>
    <row r="2354" spans="1:9" x14ac:dyDescent="0.25">
      <c r="A2354" s="20"/>
      <c r="B2354" s="5">
        <f>DATE(YEAR(siječanj!B2354),MONTH(siječanj!B2354)+8,DAY(siječanj!B2354))</f>
        <v>43733</v>
      </c>
      <c r="C2354" s="9">
        <v>24.4895833333333</v>
      </c>
      <c r="D2354">
        <v>0.92563244585690874</v>
      </c>
      <c r="E2354" s="6">
        <v>103.37812209936301</v>
      </c>
      <c r="F2354" s="10">
        <v>162.02437939137468</v>
      </c>
      <c r="G2354" s="10">
        <v>169.38943150759499</v>
      </c>
      <c r="H2354" s="10">
        <v>1.2781446922092299</v>
      </c>
      <c r="I2354" s="10">
        <f t="shared" si="59"/>
        <v>95.69014400692754</v>
      </c>
    </row>
    <row r="2355" spans="1:9" x14ac:dyDescent="0.25">
      <c r="A2355" s="20"/>
      <c r="B2355" s="5">
        <f>DATE(YEAR(siječanj!B2355),MONTH(siječanj!B2355)+8,DAY(siječanj!B2355))</f>
        <v>43733</v>
      </c>
      <c r="C2355" s="9">
        <v>24.5</v>
      </c>
      <c r="D2355">
        <v>0.92563244585690874</v>
      </c>
      <c r="E2355" s="6">
        <v>101.81331643264056</v>
      </c>
      <c r="F2355" s="10">
        <v>159.62336734119017</v>
      </c>
      <c r="G2355" s="10">
        <v>169.21560852843598</v>
      </c>
      <c r="H2355" s="10">
        <v>1.3881601710723555</v>
      </c>
      <c r="I2355" s="10">
        <f t="shared" si="59"/>
        <v>94.241709110348481</v>
      </c>
    </row>
    <row r="2356" spans="1:9" x14ac:dyDescent="0.25">
      <c r="A2356" s="20"/>
      <c r="B2356" s="5">
        <f>DATE(YEAR(siječanj!B2356),MONTH(siječanj!B2356)+8,DAY(siječanj!B2356))</f>
        <v>43733</v>
      </c>
      <c r="C2356" s="9">
        <v>24.5104166666667</v>
      </c>
      <c r="D2356">
        <v>0.92563244585690874</v>
      </c>
      <c r="E2356" s="6">
        <v>100.92286560532966</v>
      </c>
      <c r="F2356" s="10">
        <v>158.16804092803341</v>
      </c>
      <c r="G2356" s="10">
        <v>172.61216694031711</v>
      </c>
      <c r="H2356" s="10">
        <v>1.5153988656410253</v>
      </c>
      <c r="I2356" s="10">
        <f t="shared" si="59"/>
        <v>93.417478933149383</v>
      </c>
    </row>
    <row r="2357" spans="1:9" x14ac:dyDescent="0.25">
      <c r="A2357" s="20"/>
      <c r="B2357" s="5">
        <f>DATE(YEAR(siječanj!B2357),MONTH(siječanj!B2357)+8,DAY(siječanj!B2357))</f>
        <v>43733</v>
      </c>
      <c r="C2357" s="9">
        <v>24.5208333333333</v>
      </c>
      <c r="D2357">
        <v>0.92563244585690874</v>
      </c>
      <c r="E2357" s="6">
        <v>100.94421245080652</v>
      </c>
      <c r="F2357" s="10">
        <v>155.12624232399881</v>
      </c>
      <c r="G2357" s="10">
        <v>173.39521527753652</v>
      </c>
      <c r="H2357" s="10">
        <v>1.6007455771703381</v>
      </c>
      <c r="I2357" s="10">
        <f t="shared" si="59"/>
        <v>93.437238265939456</v>
      </c>
    </row>
    <row r="2358" spans="1:9" x14ac:dyDescent="0.25">
      <c r="A2358" s="20"/>
      <c r="B2358" s="5">
        <f>DATE(YEAR(siječanj!B2358),MONTH(siječanj!B2358)+8,DAY(siječanj!B2358))</f>
        <v>43733</v>
      </c>
      <c r="C2358" s="9">
        <v>24.53125</v>
      </c>
      <c r="D2358">
        <v>0.92563244585690874</v>
      </c>
      <c r="E2358" s="6">
        <v>100.10054799261262</v>
      </c>
      <c r="F2358" s="10">
        <v>153.39538375310164</v>
      </c>
      <c r="G2358" s="10">
        <v>172.88105970960163</v>
      </c>
      <c r="H2358" s="10">
        <v>1.7277341524287326</v>
      </c>
      <c r="I2358" s="10">
        <f t="shared" si="59"/>
        <v>92.656315070018891</v>
      </c>
    </row>
    <row r="2359" spans="1:9" x14ac:dyDescent="0.25">
      <c r="A2359" s="20"/>
      <c r="B2359" s="5">
        <f>DATE(YEAR(siječanj!B2359),MONTH(siječanj!B2359)+8,DAY(siječanj!B2359))</f>
        <v>43733</v>
      </c>
      <c r="C2359" s="9">
        <v>24.5416666666667</v>
      </c>
      <c r="D2359">
        <v>0.92563244585690874</v>
      </c>
      <c r="E2359" s="6">
        <v>97.96786164069313</v>
      </c>
      <c r="F2359" s="10">
        <v>153.31380896022063</v>
      </c>
      <c r="G2359" s="10">
        <v>170.43084810535035</v>
      </c>
      <c r="H2359" s="10">
        <v>1.9033379177866792</v>
      </c>
      <c r="I2359" s="10">
        <f t="shared" si="59"/>
        <v>90.682231385846009</v>
      </c>
    </row>
    <row r="2360" spans="1:9" x14ac:dyDescent="0.25">
      <c r="A2360" s="20"/>
      <c r="B2360" s="5">
        <f>DATE(YEAR(siječanj!B2360),MONTH(siječanj!B2360)+8,DAY(siječanj!B2360))</f>
        <v>43733</v>
      </c>
      <c r="C2360" s="9">
        <v>24.5520833333333</v>
      </c>
      <c r="D2360">
        <v>0.92563244585690874</v>
      </c>
      <c r="E2360" s="6">
        <v>96.853045094273085</v>
      </c>
      <c r="F2360" s="10">
        <v>152.48549871398285</v>
      </c>
      <c r="G2360" s="10">
        <v>165.24993188718071</v>
      </c>
      <c r="H2360" s="10">
        <v>1.799507389228036</v>
      </c>
      <c r="I2360" s="10">
        <f t="shared" si="59"/>
        <v>89.650321019301472</v>
      </c>
    </row>
    <row r="2361" spans="1:9" x14ac:dyDescent="0.25">
      <c r="A2361" s="20"/>
      <c r="B2361" s="5">
        <f>DATE(YEAR(siječanj!B2361),MONTH(siječanj!B2361)+8,DAY(siječanj!B2361))</f>
        <v>43733</v>
      </c>
      <c r="C2361" s="9">
        <v>24.5625</v>
      </c>
      <c r="D2361">
        <v>0.92563244585690874</v>
      </c>
      <c r="E2361" s="6">
        <v>96.843285401888593</v>
      </c>
      <c r="F2361" s="10">
        <v>152.54566940499745</v>
      </c>
      <c r="G2361" s="10">
        <v>163.2088675848955</v>
      </c>
      <c r="H2361" s="10">
        <v>1.8164904903957155</v>
      </c>
      <c r="I2361" s="10">
        <f t="shared" si="59"/>
        <v>89.641287131368799</v>
      </c>
    </row>
    <row r="2362" spans="1:9" x14ac:dyDescent="0.25">
      <c r="A2362" s="20"/>
      <c r="B2362" s="5">
        <f>DATE(YEAR(siječanj!B2362),MONTH(siječanj!B2362)+8,DAY(siječanj!B2362))</f>
        <v>43733</v>
      </c>
      <c r="C2362" s="9">
        <v>24.5729166666667</v>
      </c>
      <c r="D2362">
        <v>0.92563244585690874</v>
      </c>
      <c r="E2362" s="6">
        <v>97.183945518983634</v>
      </c>
      <c r="F2362" s="10">
        <v>152.43225134487326</v>
      </c>
      <c r="G2362" s="10">
        <v>159.13180455242298</v>
      </c>
      <c r="H2362" s="10">
        <v>1.8953431041530455</v>
      </c>
      <c r="I2362" s="10">
        <f t="shared" si="59"/>
        <v>89.956613188761381</v>
      </c>
    </row>
    <row r="2363" spans="1:9" x14ac:dyDescent="0.25">
      <c r="A2363" s="20"/>
      <c r="B2363" s="5">
        <f>DATE(YEAR(siječanj!B2363),MONTH(siječanj!B2363)+8,DAY(siječanj!B2363))</f>
        <v>43733</v>
      </c>
      <c r="C2363" s="9">
        <v>24.5833333333333</v>
      </c>
      <c r="D2363">
        <v>0.92563244585690874</v>
      </c>
      <c r="E2363" s="6">
        <v>99.716532089891345</v>
      </c>
      <c r="F2363" s="10">
        <v>149.54862154834902</v>
      </c>
      <c r="G2363" s="10">
        <v>151.79714917114435</v>
      </c>
      <c r="H2363" s="10">
        <v>1.7564928707241643</v>
      </c>
      <c r="I2363" s="10">
        <f t="shared" si="59"/>
        <v>92.300857490735055</v>
      </c>
    </row>
    <row r="2364" spans="1:9" x14ac:dyDescent="0.25">
      <c r="A2364" s="20"/>
      <c r="B2364" s="5">
        <f>DATE(YEAR(siječanj!B2364),MONTH(siječanj!B2364)+8,DAY(siječanj!B2364))</f>
        <v>43733</v>
      </c>
      <c r="C2364" s="9">
        <v>24.59375</v>
      </c>
      <c r="D2364">
        <v>0.92563244585690874</v>
      </c>
      <c r="E2364" s="6">
        <v>101.28454797276223</v>
      </c>
      <c r="F2364" s="10">
        <v>147.36743801258908</v>
      </c>
      <c r="G2364" s="10">
        <v>142.69907261120207</v>
      </c>
      <c r="H2364" s="10">
        <v>1.9186212081217291</v>
      </c>
      <c r="I2364" s="10">
        <f t="shared" si="59"/>
        <v>93.752263867539313</v>
      </c>
    </row>
    <row r="2365" spans="1:9" x14ac:dyDescent="0.25">
      <c r="A2365" s="20"/>
      <c r="B2365" s="5">
        <f>DATE(YEAR(siječanj!B2365),MONTH(siječanj!B2365)+8,DAY(siječanj!B2365))</f>
        <v>43733</v>
      </c>
      <c r="C2365" s="9">
        <v>24.6041666666667</v>
      </c>
      <c r="D2365">
        <v>0.92563244585690874</v>
      </c>
      <c r="E2365" s="6">
        <v>101.22423680617389</v>
      </c>
      <c r="F2365" s="10">
        <v>147.52349972212832</v>
      </c>
      <c r="G2365" s="10">
        <v>144.2765929133671</v>
      </c>
      <c r="H2365" s="10">
        <v>2.0829055739738651</v>
      </c>
      <c r="I2365" s="10">
        <f t="shared" si="59"/>
        <v>93.69643789489767</v>
      </c>
    </row>
    <row r="2366" spans="1:9" x14ac:dyDescent="0.25">
      <c r="A2366" s="20"/>
      <c r="B2366" s="5">
        <f>DATE(YEAR(siječanj!B2366),MONTH(siječanj!B2366)+8,DAY(siječanj!B2366))</f>
        <v>43733</v>
      </c>
      <c r="C2366" s="9">
        <v>24.6145833333333</v>
      </c>
      <c r="D2366">
        <v>0.92563244585690874</v>
      </c>
      <c r="E2366" s="6">
        <v>103.24444647541576</v>
      </c>
      <c r="F2366" s="10">
        <v>146.8055211391771</v>
      </c>
      <c r="G2366" s="10">
        <v>145.35569222970793</v>
      </c>
      <c r="H2366" s="10">
        <v>2.3939989697078361</v>
      </c>
      <c r="I2366" s="10">
        <f t="shared" si="59"/>
        <v>95.566409512181792</v>
      </c>
    </row>
    <row r="2367" spans="1:9" x14ac:dyDescent="0.25">
      <c r="A2367" s="20"/>
      <c r="B2367" s="5">
        <f>DATE(YEAR(siječanj!B2367),MONTH(siječanj!B2367)+8,DAY(siječanj!B2367))</f>
        <v>43733</v>
      </c>
      <c r="C2367" s="9">
        <v>24.625</v>
      </c>
      <c r="D2367">
        <v>0.92563244585690874</v>
      </c>
      <c r="E2367" s="6">
        <v>103.90043736963682</v>
      </c>
      <c r="F2367" s="10">
        <v>145.18427982501623</v>
      </c>
      <c r="G2367" s="10">
        <v>140.7069019172562</v>
      </c>
      <c r="H2367" s="10">
        <v>2.3215043888176998</v>
      </c>
      <c r="I2367" s="10">
        <f t="shared" si="59"/>
        <v>96.173615968059494</v>
      </c>
    </row>
    <row r="2368" spans="1:9" x14ac:dyDescent="0.25">
      <c r="A2368" s="20"/>
      <c r="B2368" s="5">
        <f>DATE(YEAR(siječanj!B2368),MONTH(siječanj!B2368)+8,DAY(siječanj!B2368))</f>
        <v>43733</v>
      </c>
      <c r="C2368" s="9">
        <v>24.6354166666667</v>
      </c>
      <c r="D2368">
        <v>0.92563244585690874</v>
      </c>
      <c r="E2368" s="6">
        <v>104.75627464187782</v>
      </c>
      <c r="F2368" s="10">
        <v>144.4904505915737</v>
      </c>
      <c r="G2368" s="10">
        <v>137.89955543833233</v>
      </c>
      <c r="H2368" s="10">
        <v>2.2442295276695852</v>
      </c>
      <c r="I2368" s="10">
        <f t="shared" si="59"/>
        <v>96.965806715619436</v>
      </c>
    </row>
    <row r="2369" spans="1:9" x14ac:dyDescent="0.25">
      <c r="A2369" s="20"/>
      <c r="B2369" s="5">
        <f>DATE(YEAR(siječanj!B2369),MONTH(siječanj!B2369)+8,DAY(siječanj!B2369))</f>
        <v>43733</v>
      </c>
      <c r="C2369" s="9">
        <v>24.6458333333333</v>
      </c>
      <c r="D2369">
        <v>0.92563244585690874</v>
      </c>
      <c r="E2369" s="6">
        <v>106.51538970898385</v>
      </c>
      <c r="F2369" s="10">
        <v>140.35284063697077</v>
      </c>
      <c r="G2369" s="10">
        <v>142.13455032481693</v>
      </c>
      <c r="H2369" s="10">
        <v>2.0149581621445298</v>
      </c>
      <c r="I2369" s="10">
        <f t="shared" si="59"/>
        <v>98.594100697728521</v>
      </c>
    </row>
    <row r="2370" spans="1:9" x14ac:dyDescent="0.25">
      <c r="A2370" s="20"/>
      <c r="B2370" s="5">
        <f>DATE(YEAR(siječanj!B2370),MONTH(siječanj!B2370)+8,DAY(siječanj!B2370))</f>
        <v>43733</v>
      </c>
      <c r="C2370" s="9">
        <v>24.65625</v>
      </c>
      <c r="D2370">
        <v>0.92563244585690874</v>
      </c>
      <c r="E2370" s="6">
        <v>106.32555714064402</v>
      </c>
      <c r="F2370" s="10">
        <v>138.95557380333759</v>
      </c>
      <c r="G2370" s="10">
        <v>140.29954081147363</v>
      </c>
      <c r="H2370" s="10">
        <v>2.1572450348965915</v>
      </c>
      <c r="I2370" s="10">
        <f t="shared" si="59"/>
        <v>98.418385513192831</v>
      </c>
    </row>
    <row r="2371" spans="1:9" x14ac:dyDescent="0.25">
      <c r="A2371" s="20"/>
      <c r="B2371" s="5">
        <f>DATE(YEAR(siječanj!B2371),MONTH(siječanj!B2371)+8,DAY(siječanj!B2371))</f>
        <v>43733</v>
      </c>
      <c r="C2371" s="9">
        <v>24.6666666666667</v>
      </c>
      <c r="D2371">
        <v>0.92563244585690874</v>
      </c>
      <c r="E2371" s="6">
        <v>106.4312709282631</v>
      </c>
      <c r="F2371" s="10">
        <v>139.34284636986521</v>
      </c>
      <c r="G2371" s="10">
        <v>133.95509639938248</v>
      </c>
      <c r="H2371" s="10">
        <v>2.1555242140418982</v>
      </c>
      <c r="I2371" s="10">
        <f t="shared" si="59"/>
        <v>98.516237624987482</v>
      </c>
    </row>
    <row r="2372" spans="1:9" x14ac:dyDescent="0.25">
      <c r="A2372" s="20"/>
      <c r="B2372" s="5">
        <f>DATE(YEAR(siječanj!B2372),MONTH(siječanj!B2372)+8,DAY(siječanj!B2372))</f>
        <v>43733</v>
      </c>
      <c r="C2372" s="9">
        <v>24.6770833333333</v>
      </c>
      <c r="D2372">
        <v>0.92563244585690874</v>
      </c>
      <c r="E2372" s="6">
        <v>107.11014329819155</v>
      </c>
      <c r="F2372" s="10">
        <v>136.70051741947097</v>
      </c>
      <c r="G2372" s="10">
        <v>135.99966887125052</v>
      </c>
      <c r="H2372" s="10">
        <v>2.0846734172588897</v>
      </c>
      <c r="I2372" s="10">
        <f t="shared" ref="I2372:I2435" si="60">D2372*E2372</f>
        <v>99.144623917189023</v>
      </c>
    </row>
    <row r="2373" spans="1:9" x14ac:dyDescent="0.25">
      <c r="A2373" s="20"/>
      <c r="B2373" s="5">
        <f>DATE(YEAR(siječanj!B2373),MONTH(siječanj!B2373)+8,DAY(siječanj!B2373))</f>
        <v>43733</v>
      </c>
      <c r="C2373" s="9">
        <v>24.6875</v>
      </c>
      <c r="D2373">
        <v>0.92563244585690874</v>
      </c>
      <c r="E2373" s="6">
        <v>109.67080883761838</v>
      </c>
      <c r="F2373" s="10">
        <v>133.6756679101639</v>
      </c>
      <c r="G2373" s="10">
        <v>135.85732709808485</v>
      </c>
      <c r="H2373" s="10">
        <v>1.975316252420408</v>
      </c>
      <c r="I2373" s="10">
        <f t="shared" si="60"/>
        <v>101.51485902347018</v>
      </c>
    </row>
    <row r="2374" spans="1:9" x14ac:dyDescent="0.25">
      <c r="A2374" s="20"/>
      <c r="B2374" s="5">
        <f>DATE(YEAR(siječanj!B2374),MONTH(siječanj!B2374)+8,DAY(siječanj!B2374))</f>
        <v>43733</v>
      </c>
      <c r="C2374" s="9">
        <v>24.6979166666667</v>
      </c>
      <c r="D2374">
        <v>0.92563244585690874</v>
      </c>
      <c r="E2374" s="6">
        <v>110.74480680078551</v>
      </c>
      <c r="F2374" s="10">
        <v>133.48903923272394</v>
      </c>
      <c r="G2374" s="10">
        <v>133.97093935744138</v>
      </c>
      <c r="H2374" s="10">
        <v>2.4870823717425785</v>
      </c>
      <c r="I2374" s="10">
        <f t="shared" si="60"/>
        <v>102.50898638496191</v>
      </c>
    </row>
    <row r="2375" spans="1:9" x14ac:dyDescent="0.25">
      <c r="A2375" s="20"/>
      <c r="B2375" s="5">
        <f>DATE(YEAR(siječanj!B2375),MONTH(siječanj!B2375)+8,DAY(siječanj!B2375))</f>
        <v>43733</v>
      </c>
      <c r="C2375" s="9">
        <v>24.7083333333333</v>
      </c>
      <c r="D2375">
        <v>0.92563244585690874</v>
      </c>
      <c r="E2375" s="6">
        <v>112.32096535621845</v>
      </c>
      <c r="F2375" s="10">
        <v>132.46385780614673</v>
      </c>
      <c r="G2375" s="10">
        <v>132.29752641072929</v>
      </c>
      <c r="H2375" s="10">
        <v>7.5611177548661042</v>
      </c>
      <c r="I2375" s="10">
        <f t="shared" si="60"/>
        <v>103.9679298836856</v>
      </c>
    </row>
    <row r="2376" spans="1:9" x14ac:dyDescent="0.25">
      <c r="A2376" s="20"/>
      <c r="B2376" s="5">
        <f>DATE(YEAR(siječanj!B2376),MONTH(siječanj!B2376)+8,DAY(siječanj!B2376))</f>
        <v>43733</v>
      </c>
      <c r="C2376" s="9">
        <v>24.71875</v>
      </c>
      <c r="D2376">
        <v>0.92563244585690874</v>
      </c>
      <c r="E2376" s="6">
        <v>115.47640632305807</v>
      </c>
      <c r="F2376" s="10">
        <v>132.42441694564775</v>
      </c>
      <c r="G2376" s="10">
        <v>132.42845659794068</v>
      </c>
      <c r="H2376" s="10">
        <v>20.808181782580331</v>
      </c>
      <c r="I2376" s="10">
        <f t="shared" si="60"/>
        <v>106.88870842357845</v>
      </c>
    </row>
    <row r="2377" spans="1:9" x14ac:dyDescent="0.25">
      <c r="A2377" s="20"/>
      <c r="B2377" s="5">
        <f>DATE(YEAR(siječanj!B2377),MONTH(siječanj!B2377)+8,DAY(siječanj!B2377))</f>
        <v>43733</v>
      </c>
      <c r="C2377" s="9">
        <v>24.7291666666667</v>
      </c>
      <c r="D2377">
        <v>0.92563244585690874</v>
      </c>
      <c r="E2377" s="6">
        <v>119.63507854946612</v>
      </c>
      <c r="F2377" s="10">
        <v>132.29719639043287</v>
      </c>
      <c r="G2377" s="10">
        <v>135.11535324523763</v>
      </c>
      <c r="H2377" s="10">
        <v>33.543939910503305</v>
      </c>
      <c r="I2377" s="10">
        <f t="shared" si="60"/>
        <v>110.73811036802572</v>
      </c>
    </row>
    <row r="2378" spans="1:9" x14ac:dyDescent="0.25">
      <c r="A2378" s="20"/>
      <c r="B2378" s="5">
        <f>DATE(YEAR(siječanj!B2378),MONTH(siječanj!B2378)+8,DAY(siječanj!B2378))</f>
        <v>43733</v>
      </c>
      <c r="C2378" s="9">
        <v>24.7395833333333</v>
      </c>
      <c r="D2378">
        <v>0.92563244585690874</v>
      </c>
      <c r="E2378" s="6">
        <v>124.15072403217245</v>
      </c>
      <c r="F2378" s="10">
        <v>132.62029277304086</v>
      </c>
      <c r="G2378" s="10">
        <v>136.67985237792126</v>
      </c>
      <c r="H2378" s="10">
        <v>49.657510300306754</v>
      </c>
      <c r="I2378" s="10">
        <f t="shared" si="60"/>
        <v>114.91793834080588</v>
      </c>
    </row>
    <row r="2379" spans="1:9" x14ac:dyDescent="0.25">
      <c r="A2379" s="20"/>
      <c r="B2379" s="5">
        <f>DATE(YEAR(siječanj!B2379),MONTH(siječanj!B2379)+8,DAY(siječanj!B2379))</f>
        <v>43733</v>
      </c>
      <c r="C2379" s="9">
        <v>24.75</v>
      </c>
      <c r="D2379">
        <v>0.92563244585690874</v>
      </c>
      <c r="E2379" s="6">
        <v>128.95858455191561</v>
      </c>
      <c r="F2379" s="10">
        <v>133.35861588859299</v>
      </c>
      <c r="G2379" s="10">
        <v>139.4449884319788</v>
      </c>
      <c r="H2379" s="10">
        <v>67.430480246017297</v>
      </c>
      <c r="I2379" s="10">
        <f t="shared" si="60"/>
        <v>119.36825003303461</v>
      </c>
    </row>
    <row r="2380" spans="1:9" x14ac:dyDescent="0.25">
      <c r="A2380" s="20"/>
      <c r="B2380" s="5">
        <f>DATE(YEAR(siječanj!B2380),MONTH(siječanj!B2380)+8,DAY(siječanj!B2380))</f>
        <v>43733</v>
      </c>
      <c r="C2380" s="9">
        <v>24.7604166666667</v>
      </c>
      <c r="D2380">
        <v>0.92563244585690874</v>
      </c>
      <c r="E2380" s="6">
        <v>133.30436751219253</v>
      </c>
      <c r="F2380" s="10">
        <v>131.57289651356837</v>
      </c>
      <c r="G2380" s="10">
        <v>138.99010246594352</v>
      </c>
      <c r="H2380" s="10">
        <v>82.868438359678052</v>
      </c>
      <c r="I2380" s="10">
        <f t="shared" si="60"/>
        <v>123.39084774371901</v>
      </c>
    </row>
    <row r="2381" spans="1:9" x14ac:dyDescent="0.25">
      <c r="A2381" s="20"/>
      <c r="B2381" s="5">
        <f>DATE(YEAR(siječanj!B2381),MONTH(siječanj!B2381)+8,DAY(siječanj!B2381))</f>
        <v>43733</v>
      </c>
      <c r="C2381" s="9">
        <v>24.7708333333333</v>
      </c>
      <c r="D2381">
        <v>0.92563244585690874</v>
      </c>
      <c r="E2381" s="6">
        <v>138.23508381790583</v>
      </c>
      <c r="F2381" s="10">
        <v>129.87200288258012</v>
      </c>
      <c r="G2381" s="10">
        <v>139.45322099011887</v>
      </c>
      <c r="H2381" s="10">
        <v>100.5152131085824</v>
      </c>
      <c r="I2381" s="10">
        <f t="shared" si="60"/>
        <v>127.95487873760295</v>
      </c>
    </row>
    <row r="2382" spans="1:9" x14ac:dyDescent="0.25">
      <c r="A2382" s="20"/>
      <c r="B2382" s="5">
        <f>DATE(YEAR(siječanj!B2382),MONTH(siječanj!B2382)+8,DAY(siječanj!B2382))</f>
        <v>43733</v>
      </c>
      <c r="C2382" s="9">
        <v>24.78125</v>
      </c>
      <c r="D2382">
        <v>0.92563244585690874</v>
      </c>
      <c r="E2382" s="6">
        <v>143.91442471325522</v>
      </c>
      <c r="F2382" s="10">
        <v>128.93515501647119</v>
      </c>
      <c r="G2382" s="10">
        <v>139.69217791415295</v>
      </c>
      <c r="H2382" s="10">
        <v>127.50246038851341</v>
      </c>
      <c r="I2382" s="10">
        <f t="shared" si="60"/>
        <v>133.21186094142038</v>
      </c>
    </row>
    <row r="2383" spans="1:9" x14ac:dyDescent="0.25">
      <c r="A2383" s="20"/>
      <c r="B2383" s="5">
        <f>DATE(YEAR(siječanj!B2383),MONTH(siječanj!B2383)+8,DAY(siječanj!B2383))</f>
        <v>43733</v>
      </c>
      <c r="C2383" s="9">
        <v>24.7916666666667</v>
      </c>
      <c r="D2383">
        <v>0.92563244585690874</v>
      </c>
      <c r="E2383" s="6">
        <v>149.52413052108787</v>
      </c>
      <c r="F2383" s="10">
        <v>126.98478499922508</v>
      </c>
      <c r="G2383" s="10">
        <v>139.06306356263386</v>
      </c>
      <c r="H2383" s="10">
        <v>151.21616114272243</v>
      </c>
      <c r="I2383" s="10">
        <f t="shared" si="60"/>
        <v>138.40438664886221</v>
      </c>
    </row>
    <row r="2384" spans="1:9" x14ac:dyDescent="0.25">
      <c r="A2384" s="20"/>
      <c r="B2384" s="5">
        <f>DATE(YEAR(siječanj!B2384),MONTH(siječanj!B2384)+8,DAY(siječanj!B2384))</f>
        <v>43733</v>
      </c>
      <c r="C2384" s="9">
        <v>24.8020833333333</v>
      </c>
      <c r="D2384">
        <v>0.92563244585690874</v>
      </c>
      <c r="E2384" s="6">
        <v>155.91767204632947</v>
      </c>
      <c r="F2384" s="10">
        <v>123.68188284165215</v>
      </c>
      <c r="G2384" s="10">
        <v>139.29260783486959</v>
      </c>
      <c r="H2384" s="10">
        <v>183.74570017036092</v>
      </c>
      <c r="I2384" s="10">
        <f t="shared" si="60"/>
        <v>144.32245612855931</v>
      </c>
    </row>
    <row r="2385" spans="1:9" x14ac:dyDescent="0.25">
      <c r="A2385" s="20"/>
      <c r="B2385" s="5">
        <f>DATE(YEAR(siječanj!B2385),MONTH(siječanj!B2385)+8,DAY(siječanj!B2385))</f>
        <v>43733</v>
      </c>
      <c r="C2385" s="9">
        <v>24.8125</v>
      </c>
      <c r="D2385">
        <v>0.92563244585690874</v>
      </c>
      <c r="E2385" s="6">
        <v>158.21063494128899</v>
      </c>
      <c r="F2385" s="10">
        <v>121.04036060876686</v>
      </c>
      <c r="G2385" s="10">
        <v>137.52492386890961</v>
      </c>
      <c r="H2385" s="10">
        <v>199.50551381343814</v>
      </c>
      <c r="I2385" s="10">
        <f t="shared" si="60"/>
        <v>146.44489698127984</v>
      </c>
    </row>
    <row r="2386" spans="1:9" x14ac:dyDescent="0.25">
      <c r="A2386" s="20"/>
      <c r="B2386" s="5">
        <f>DATE(YEAR(siječanj!B2386),MONTH(siječanj!B2386)+8,DAY(siječanj!B2386))</f>
        <v>43733</v>
      </c>
      <c r="C2386" s="9">
        <v>24.8229166666667</v>
      </c>
      <c r="D2386">
        <v>0.92563244585690874</v>
      </c>
      <c r="E2386" s="6">
        <v>158.20397825931883</v>
      </c>
      <c r="F2386" s="10">
        <v>116.36892842036653</v>
      </c>
      <c r="G2386" s="10">
        <v>132.75705648684166</v>
      </c>
      <c r="H2386" s="10">
        <v>217.46540992544416</v>
      </c>
      <c r="I2386" s="10">
        <f t="shared" si="60"/>
        <v>146.43873534046651</v>
      </c>
    </row>
    <row r="2387" spans="1:9" x14ac:dyDescent="0.25">
      <c r="A2387" s="20"/>
      <c r="B2387" s="5">
        <f>DATE(YEAR(siječanj!B2387),MONTH(siječanj!B2387)+8,DAY(siječanj!B2387))</f>
        <v>43733</v>
      </c>
      <c r="C2387" s="9">
        <v>24.8333333333333</v>
      </c>
      <c r="D2387">
        <v>0.92563244585690874</v>
      </c>
      <c r="E2387" s="6">
        <v>158.11208209964849</v>
      </c>
      <c r="F2387" s="10">
        <v>111.12589473492706</v>
      </c>
      <c r="G2387" s="10">
        <v>123.63902671065644</v>
      </c>
      <c r="H2387" s="10">
        <v>223.4102266829953</v>
      </c>
      <c r="I2387" s="10">
        <f t="shared" si="60"/>
        <v>146.35367327342598</v>
      </c>
    </row>
    <row r="2388" spans="1:9" x14ac:dyDescent="0.25">
      <c r="A2388" s="20"/>
      <c r="B2388" s="5">
        <f>DATE(YEAR(siječanj!B2388),MONTH(siječanj!B2388)+8,DAY(siječanj!B2388))</f>
        <v>43733</v>
      </c>
      <c r="C2388" s="9">
        <v>24.84375</v>
      </c>
      <c r="D2388">
        <v>0.92563244585690874</v>
      </c>
      <c r="E2388" s="6">
        <v>156.87789296097037</v>
      </c>
      <c r="F2388" s="10">
        <v>93.854839450960199</v>
      </c>
      <c r="G2388" s="10">
        <v>106.21238697623686</v>
      </c>
      <c r="H2388" s="10">
        <v>223.9529685781792</v>
      </c>
      <c r="I2388" s="10">
        <f t="shared" si="60"/>
        <v>145.21126776234132</v>
      </c>
    </row>
    <row r="2389" spans="1:9" x14ac:dyDescent="0.25">
      <c r="A2389" s="20"/>
      <c r="B2389" s="5">
        <f>DATE(YEAR(siječanj!B2389),MONTH(siječanj!B2389)+8,DAY(siječanj!B2389))</f>
        <v>43733</v>
      </c>
      <c r="C2389" s="9">
        <v>24.8541666666667</v>
      </c>
      <c r="D2389">
        <v>0.92563244585690874</v>
      </c>
      <c r="E2389" s="6">
        <v>156.47779024226222</v>
      </c>
      <c r="F2389" s="10">
        <v>87.414508549624472</v>
      </c>
      <c r="G2389" s="10">
        <v>100.17129085711338</v>
      </c>
      <c r="H2389" s="10">
        <v>224.04889833796486</v>
      </c>
      <c r="I2389" s="10">
        <f t="shared" si="60"/>
        <v>144.84091970422949</v>
      </c>
    </row>
    <row r="2390" spans="1:9" x14ac:dyDescent="0.25">
      <c r="A2390" s="20"/>
      <c r="B2390" s="5">
        <f>DATE(YEAR(siječanj!B2390),MONTH(siječanj!B2390)+8,DAY(siječanj!B2390))</f>
        <v>43733</v>
      </c>
      <c r="C2390" s="9">
        <v>24.8645833333333</v>
      </c>
      <c r="D2390">
        <v>0.92563244585690874</v>
      </c>
      <c r="E2390" s="6">
        <v>155.66176401790287</v>
      </c>
      <c r="F2390" s="10">
        <v>84.182677803236643</v>
      </c>
      <c r="G2390" s="10">
        <v>96.117753433250741</v>
      </c>
      <c r="H2390" s="10">
        <v>225.00032618184312</v>
      </c>
      <c r="I2390" s="10">
        <f t="shared" si="60"/>
        <v>144.08557935429238</v>
      </c>
    </row>
    <row r="2391" spans="1:9" x14ac:dyDescent="0.25">
      <c r="A2391" s="20"/>
      <c r="B2391" s="5">
        <f>DATE(YEAR(siječanj!B2391),MONTH(siječanj!B2391)+8,DAY(siječanj!B2391))</f>
        <v>43733</v>
      </c>
      <c r="C2391" s="9">
        <v>24.875</v>
      </c>
      <c r="D2391">
        <v>0.92563244585690874</v>
      </c>
      <c r="E2391" s="6">
        <v>152.61071562727429</v>
      </c>
      <c r="F2391" s="10">
        <v>81.523443906834274</v>
      </c>
      <c r="G2391" s="10">
        <v>88.981413995426934</v>
      </c>
      <c r="H2391" s="10">
        <v>226.40513529468461</v>
      </c>
      <c r="I2391" s="10">
        <f t="shared" si="60"/>
        <v>141.26142997004706</v>
      </c>
    </row>
    <row r="2392" spans="1:9" x14ac:dyDescent="0.25">
      <c r="A2392" s="20"/>
      <c r="B2392" s="5">
        <f>DATE(YEAR(siječanj!B2392),MONTH(siječanj!B2392)+8,DAY(siječanj!B2392))</f>
        <v>43733</v>
      </c>
      <c r="C2392" s="9">
        <v>24.8854166666667</v>
      </c>
      <c r="D2392">
        <v>0.92563244585690874</v>
      </c>
      <c r="E2392" s="6">
        <v>157.81513313533529</v>
      </c>
      <c r="F2392" s="10">
        <v>77.382715447234105</v>
      </c>
      <c r="G2392" s="10">
        <v>73.607723792279742</v>
      </c>
      <c r="H2392" s="10">
        <v>232.45771845826087</v>
      </c>
      <c r="I2392" s="10">
        <f t="shared" si="60"/>
        <v>146.07880767729409</v>
      </c>
    </row>
    <row r="2393" spans="1:9" x14ac:dyDescent="0.25">
      <c r="A2393" s="20"/>
      <c r="B2393" s="5">
        <f>DATE(YEAR(siječanj!B2393),MONTH(siječanj!B2393)+8,DAY(siječanj!B2393))</f>
        <v>43733</v>
      </c>
      <c r="C2393" s="9">
        <v>24.8958333333333</v>
      </c>
      <c r="D2393">
        <v>0.92563244585690874</v>
      </c>
      <c r="E2393" s="6">
        <v>160.01435851287692</v>
      </c>
      <c r="F2393" s="10">
        <v>73.369331961967092</v>
      </c>
      <c r="G2393" s="10">
        <v>63.613177444428857</v>
      </c>
      <c r="H2393" s="10">
        <v>236.51624242878196</v>
      </c>
      <c r="I2393" s="10">
        <f t="shared" si="60"/>
        <v>148.11448204249854</v>
      </c>
    </row>
    <row r="2394" spans="1:9" x14ac:dyDescent="0.25">
      <c r="A2394" s="20"/>
      <c r="B2394" s="5">
        <f>DATE(YEAR(siječanj!B2394),MONTH(siječanj!B2394)+8,DAY(siječanj!B2394))</f>
        <v>43733</v>
      </c>
      <c r="C2394" s="9">
        <v>24.90625</v>
      </c>
      <c r="D2394">
        <v>0.92563244585690874</v>
      </c>
      <c r="E2394" s="6">
        <v>156.67357967736356</v>
      </c>
      <c r="F2394" s="10">
        <v>71.819085802112369</v>
      </c>
      <c r="G2394" s="10">
        <v>60.048624271048006</v>
      </c>
      <c r="H2394" s="10">
        <v>237.83849215968786</v>
      </c>
      <c r="I2394" s="10">
        <f t="shared" si="60"/>
        <v>145.02214875791532</v>
      </c>
    </row>
    <row r="2395" spans="1:9" x14ac:dyDescent="0.25">
      <c r="A2395" s="20"/>
      <c r="B2395" s="5">
        <f>DATE(YEAR(siječanj!B2395),MONTH(siječanj!B2395)+8,DAY(siječanj!B2395))</f>
        <v>43733</v>
      </c>
      <c r="C2395" s="9">
        <v>24.9166666666667</v>
      </c>
      <c r="D2395">
        <v>0.92563244585690874</v>
      </c>
      <c r="E2395" s="6">
        <v>151.66000822888776</v>
      </c>
      <c r="F2395" s="10">
        <v>71.242627945939844</v>
      </c>
      <c r="G2395" s="10">
        <v>57.425834004080116</v>
      </c>
      <c r="H2395" s="10">
        <v>236.172545480715</v>
      </c>
      <c r="I2395" s="10">
        <f t="shared" si="60"/>
        <v>140.38142435558427</v>
      </c>
    </row>
    <row r="2396" spans="1:9" x14ac:dyDescent="0.25">
      <c r="A2396" s="20"/>
      <c r="B2396" s="5">
        <f>DATE(YEAR(siječanj!B2396),MONTH(siječanj!B2396)+8,DAY(siječanj!B2396))</f>
        <v>43733</v>
      </c>
      <c r="C2396" s="9">
        <v>24.9270833333333</v>
      </c>
      <c r="D2396">
        <v>0.92563244585690874</v>
      </c>
      <c r="E2396" s="6">
        <v>144.48572307754904</v>
      </c>
      <c r="F2396" s="10">
        <v>70.065362208088814</v>
      </c>
      <c r="G2396" s="10">
        <v>55.021541690478415</v>
      </c>
      <c r="H2396" s="10">
        <v>237.54123336324383</v>
      </c>
      <c r="I2396" s="10">
        <f t="shared" si="60"/>
        <v>133.74067324367573</v>
      </c>
    </row>
    <row r="2397" spans="1:9" x14ac:dyDescent="0.25">
      <c r="A2397" s="20"/>
      <c r="B2397" s="5">
        <f>DATE(YEAR(siječanj!B2397),MONTH(siječanj!B2397)+8,DAY(siječanj!B2397))</f>
        <v>43733</v>
      </c>
      <c r="C2397" s="9">
        <v>24.9375</v>
      </c>
      <c r="D2397">
        <v>0.92563244585690874</v>
      </c>
      <c r="E2397" s="6">
        <v>134.47693816991386</v>
      </c>
      <c r="F2397" s="10">
        <v>66.904089142333092</v>
      </c>
      <c r="G2397" s="10">
        <v>53.139537154851467</v>
      </c>
      <c r="H2397" s="10">
        <v>236.87447330973038</v>
      </c>
      <c r="I2397" s="10">
        <f t="shared" si="60"/>
        <v>124.47621718956566</v>
      </c>
    </row>
    <row r="2398" spans="1:9" x14ac:dyDescent="0.25">
      <c r="A2398" s="20"/>
      <c r="B2398" s="5">
        <f>DATE(YEAR(siječanj!B2398),MONTH(siječanj!B2398)+8,DAY(siječanj!B2398))</f>
        <v>43733</v>
      </c>
      <c r="C2398" s="9">
        <v>24.9479166666667</v>
      </c>
      <c r="D2398">
        <v>0.92563244585690874</v>
      </c>
      <c r="E2398" s="6">
        <v>122.3178355376849</v>
      </c>
      <c r="F2398" s="10">
        <v>64.915261576974558</v>
      </c>
      <c r="G2398" s="10">
        <v>52.200772649672359</v>
      </c>
      <c r="H2398" s="10">
        <v>235.13983486386081</v>
      </c>
      <c r="I2398" s="10">
        <f t="shared" si="60"/>
        <v>113.22135728067039</v>
      </c>
    </row>
    <row r="2399" spans="1:9" x14ac:dyDescent="0.25">
      <c r="A2399" s="20"/>
      <c r="B2399" s="5">
        <f>DATE(YEAR(siječanj!B2399),MONTH(siječanj!B2399)+8,DAY(siječanj!B2399))</f>
        <v>43733</v>
      </c>
      <c r="C2399" s="9">
        <v>24.9583333333333</v>
      </c>
      <c r="D2399">
        <v>0.92563244585690874</v>
      </c>
      <c r="E2399" s="6">
        <v>110.82195522349934</v>
      </c>
      <c r="F2399" s="10">
        <v>62.821079113061188</v>
      </c>
      <c r="G2399" s="10">
        <v>51.226629418288233</v>
      </c>
      <c r="H2399" s="10">
        <v>234.98078899684307</v>
      </c>
      <c r="I2399" s="10">
        <f t="shared" si="60"/>
        <v>102.58039746817252</v>
      </c>
    </row>
    <row r="2400" spans="1:9" x14ac:dyDescent="0.25">
      <c r="A2400" s="20"/>
      <c r="B2400" s="5">
        <f>DATE(YEAR(siječanj!B2400),MONTH(siječanj!B2400)+8,DAY(siječanj!B2400))</f>
        <v>43733</v>
      </c>
      <c r="C2400" s="9">
        <v>24.96875</v>
      </c>
      <c r="D2400">
        <v>0.92563244585690874</v>
      </c>
      <c r="E2400" s="6">
        <v>100.73790593466228</v>
      </c>
      <c r="F2400" s="10">
        <v>61.017559777080699</v>
      </c>
      <c r="G2400" s="10">
        <v>50.849396826108425</v>
      </c>
      <c r="H2400" s="10">
        <v>234.91905054677201</v>
      </c>
      <c r="I2400" s="10">
        <f t="shared" si="60"/>
        <v>93.246274260804654</v>
      </c>
    </row>
    <row r="2401" spans="1:9" x14ac:dyDescent="0.25">
      <c r="A2401" s="20"/>
      <c r="B2401" s="5">
        <f>DATE(YEAR(siječanj!B2401),MONTH(siječanj!B2401)+8,DAY(siječanj!B2401))</f>
        <v>43733</v>
      </c>
      <c r="C2401" s="9">
        <v>24.9791666666667</v>
      </c>
      <c r="D2401">
        <v>0.92563244585690874</v>
      </c>
      <c r="E2401" s="6">
        <v>91.700940013862891</v>
      </c>
      <c r="F2401" s="10">
        <v>60.581145672347141</v>
      </c>
      <c r="G2401" s="10">
        <v>51.017050404067447</v>
      </c>
      <c r="H2401" s="10">
        <v>234.67886997740999</v>
      </c>
      <c r="I2401" s="10">
        <f t="shared" si="60"/>
        <v>84.881365392409577</v>
      </c>
    </row>
    <row r="2402" spans="1:9" ht="15.75" thickBot="1" x14ac:dyDescent="0.3">
      <c r="A2402" s="20"/>
      <c r="B2402" s="5">
        <f>DATE(YEAR(siječanj!B2402),MONTH(siječanj!B2402)+8,DAY(siječanj!B2402))</f>
        <v>43733</v>
      </c>
      <c r="C2402" s="9">
        <v>24.9895833333333</v>
      </c>
      <c r="D2402">
        <v>0.92563244585690874</v>
      </c>
      <c r="E2402" s="6">
        <v>83.86079309960175</v>
      </c>
      <c r="F2402" s="10">
        <v>58.663120612337366</v>
      </c>
      <c r="G2402" s="10">
        <v>49.898349713465365</v>
      </c>
      <c r="H2402" s="10">
        <v>235.68263378624744</v>
      </c>
      <c r="I2402" s="10">
        <f t="shared" si="60"/>
        <v>77.624271028284539</v>
      </c>
    </row>
    <row r="2403" spans="1:9" x14ac:dyDescent="0.25">
      <c r="A2403" s="19">
        <f t="shared" ref="A2403" si="61">A2307+1</f>
        <v>269</v>
      </c>
      <c r="B2403" s="5">
        <f>DATE(YEAR(siječanj!B2403),MONTH(siječanj!B2403)+8,DAY(siječanj!B2403))</f>
        <v>43734</v>
      </c>
      <c r="C2403" s="9">
        <v>25</v>
      </c>
      <c r="D2403">
        <v>0.92448830814583016</v>
      </c>
      <c r="E2403" s="6">
        <v>76.441920051239222</v>
      </c>
      <c r="F2403" s="10">
        <v>57.848283752554771</v>
      </c>
      <c r="G2403" s="10">
        <v>49.397323690960086</v>
      </c>
      <c r="H2403" s="10">
        <v>236.54715617505474</v>
      </c>
      <c r="I2403" s="10">
        <f t="shared" si="60"/>
        <v>70.669661339588956</v>
      </c>
    </row>
    <row r="2404" spans="1:9" x14ac:dyDescent="0.25">
      <c r="A2404" s="20"/>
      <c r="B2404" s="5">
        <f>DATE(YEAR(siječanj!B2404),MONTH(siječanj!B2404)+8,DAY(siječanj!B2404))</f>
        <v>43734</v>
      </c>
      <c r="C2404" s="9">
        <v>25.0104166666667</v>
      </c>
      <c r="D2404">
        <v>0.92448830814583016</v>
      </c>
      <c r="E2404" s="6">
        <v>70.82467609206725</v>
      </c>
      <c r="F2404" s="10">
        <v>57.566434314420995</v>
      </c>
      <c r="G2404" s="10">
        <v>49.777767422346159</v>
      </c>
      <c r="H2404" s="10">
        <v>236.60220543429179</v>
      </c>
      <c r="I2404" s="10">
        <f t="shared" si="60"/>
        <v>65.476584975331676</v>
      </c>
    </row>
    <row r="2405" spans="1:9" x14ac:dyDescent="0.25">
      <c r="A2405" s="20"/>
      <c r="B2405" s="5">
        <f>DATE(YEAR(siječanj!B2405),MONTH(siječanj!B2405)+8,DAY(siječanj!B2405))</f>
        <v>43734</v>
      </c>
      <c r="C2405" s="9">
        <v>25.0208333333333</v>
      </c>
      <c r="D2405">
        <v>0.92448830814583016</v>
      </c>
      <c r="E2405" s="6">
        <v>66.529465451553619</v>
      </c>
      <c r="F2405" s="10">
        <v>57.078041112880456</v>
      </c>
      <c r="G2405" s="10">
        <v>48.863275115642395</v>
      </c>
      <c r="H2405" s="10">
        <v>236.8375657043062</v>
      </c>
      <c r="I2405" s="10">
        <f t="shared" si="60"/>
        <v>61.505712957153264</v>
      </c>
    </row>
    <row r="2406" spans="1:9" x14ac:dyDescent="0.25">
      <c r="A2406" s="20"/>
      <c r="B2406" s="5">
        <f>DATE(YEAR(siječanj!B2406),MONTH(siječanj!B2406)+8,DAY(siječanj!B2406))</f>
        <v>43734</v>
      </c>
      <c r="C2406" s="9">
        <v>25.03125</v>
      </c>
      <c r="D2406">
        <v>0.92448830814583016</v>
      </c>
      <c r="E2406" s="6">
        <v>63.069449023595453</v>
      </c>
      <c r="F2406" s="10">
        <v>56.610955688727636</v>
      </c>
      <c r="G2406" s="10">
        <v>49.111122881353829</v>
      </c>
      <c r="H2406" s="10">
        <v>236.62149863740916</v>
      </c>
      <c r="I2406" s="10">
        <f t="shared" si="60"/>
        <v>58.306968223513444</v>
      </c>
    </row>
    <row r="2407" spans="1:9" x14ac:dyDescent="0.25">
      <c r="A2407" s="20"/>
      <c r="B2407" s="5">
        <f>DATE(YEAR(siječanj!B2407),MONTH(siječanj!B2407)+8,DAY(siječanj!B2407))</f>
        <v>43734</v>
      </c>
      <c r="C2407" s="9">
        <v>25.0416666666667</v>
      </c>
      <c r="D2407">
        <v>0.92448830814583016</v>
      </c>
      <c r="E2407" s="6">
        <v>59.804451737686342</v>
      </c>
      <c r="F2407" s="10">
        <v>56.209663897032293</v>
      </c>
      <c r="G2407" s="10">
        <v>48.830200381817882</v>
      </c>
      <c r="H2407" s="10">
        <v>236.51341207866687</v>
      </c>
      <c r="I2407" s="10">
        <f t="shared" si="60"/>
        <v>55.2885164065626</v>
      </c>
    </row>
    <row r="2408" spans="1:9" x14ac:dyDescent="0.25">
      <c r="A2408" s="20"/>
      <c r="B2408" s="5">
        <f>DATE(YEAR(siječanj!B2408),MONTH(siječanj!B2408)+8,DAY(siječanj!B2408))</f>
        <v>43734</v>
      </c>
      <c r="C2408" s="9">
        <v>25.0520833333333</v>
      </c>
      <c r="D2408">
        <v>0.92448830814583016</v>
      </c>
      <c r="E2408" s="6">
        <v>58.175767335780137</v>
      </c>
      <c r="F2408" s="10">
        <v>55.367394628425998</v>
      </c>
      <c r="G2408" s="10">
        <v>47.178201719687571</v>
      </c>
      <c r="H2408" s="10">
        <v>236.82149203695067</v>
      </c>
      <c r="I2408" s="10">
        <f t="shared" si="60"/>
        <v>53.782816719340829</v>
      </c>
    </row>
    <row r="2409" spans="1:9" x14ac:dyDescent="0.25">
      <c r="A2409" s="20"/>
      <c r="B2409" s="5">
        <f>DATE(YEAR(siječanj!B2409),MONTH(siječanj!B2409)+8,DAY(siječanj!B2409))</f>
        <v>43734</v>
      </c>
      <c r="C2409" s="9">
        <v>25.0625</v>
      </c>
      <c r="D2409">
        <v>0.92448830814583016</v>
      </c>
      <c r="E2409" s="6">
        <v>56.207175242208876</v>
      </c>
      <c r="F2409" s="10">
        <v>54.983930892326107</v>
      </c>
      <c r="G2409" s="10">
        <v>47.321567043475213</v>
      </c>
      <c r="H2409" s="10">
        <v>236.3566362945092</v>
      </c>
      <c r="I2409" s="10">
        <f t="shared" si="60"/>
        <v>51.962876345325874</v>
      </c>
    </row>
    <row r="2410" spans="1:9" x14ac:dyDescent="0.25">
      <c r="A2410" s="20"/>
      <c r="B2410" s="5">
        <f>DATE(YEAR(siječanj!B2410),MONTH(siječanj!B2410)+8,DAY(siječanj!B2410))</f>
        <v>43734</v>
      </c>
      <c r="C2410" s="9">
        <v>25.0729166666667</v>
      </c>
      <c r="D2410">
        <v>0.92448830814583016</v>
      </c>
      <c r="E2410" s="6">
        <v>54.99856360492123</v>
      </c>
      <c r="F2410" s="10">
        <v>55.047043493460365</v>
      </c>
      <c r="G2410" s="10">
        <v>46.856465640840007</v>
      </c>
      <c r="H2410" s="10">
        <v>236.59369737583347</v>
      </c>
      <c r="I2410" s="10">
        <f t="shared" si="60"/>
        <v>50.845529017564459</v>
      </c>
    </row>
    <row r="2411" spans="1:9" x14ac:dyDescent="0.25">
      <c r="A2411" s="20"/>
      <c r="B2411" s="5">
        <f>DATE(YEAR(siječanj!B2411),MONTH(siječanj!B2411)+8,DAY(siječanj!B2411))</f>
        <v>43734</v>
      </c>
      <c r="C2411" s="9">
        <v>25.0833333333333</v>
      </c>
      <c r="D2411">
        <v>0.92448830814583016</v>
      </c>
      <c r="E2411" s="6">
        <v>53.878944638672465</v>
      </c>
      <c r="F2411" s="10">
        <v>55.068768676922353</v>
      </c>
      <c r="G2411" s="10">
        <v>47.500929237765064</v>
      </c>
      <c r="H2411" s="10">
        <v>236.70000308508662</v>
      </c>
      <c r="I2411" s="10">
        <f t="shared" si="60"/>
        <v>49.810454373689154</v>
      </c>
    </row>
    <row r="2412" spans="1:9" x14ac:dyDescent="0.25">
      <c r="A2412" s="20"/>
      <c r="B2412" s="5">
        <f>DATE(YEAR(siječanj!B2412),MONTH(siječanj!B2412)+8,DAY(siječanj!B2412))</f>
        <v>43734</v>
      </c>
      <c r="C2412" s="9">
        <v>25.09375</v>
      </c>
      <c r="D2412">
        <v>0.92448830814583016</v>
      </c>
      <c r="E2412" s="6">
        <v>52.896619489896331</v>
      </c>
      <c r="F2412" s="10">
        <v>55.147044356408614</v>
      </c>
      <c r="G2412" s="10">
        <v>47.5410403803753</v>
      </c>
      <c r="H2412" s="10">
        <v>236.9031609941417</v>
      </c>
      <c r="I2412" s="10">
        <f t="shared" si="60"/>
        <v>48.902306258848007</v>
      </c>
    </row>
    <row r="2413" spans="1:9" x14ac:dyDescent="0.25">
      <c r="A2413" s="20"/>
      <c r="B2413" s="5">
        <f>DATE(YEAR(siječanj!B2413),MONTH(siječanj!B2413)+8,DAY(siječanj!B2413))</f>
        <v>43734</v>
      </c>
      <c r="C2413" s="9">
        <v>25.1041666666667</v>
      </c>
      <c r="D2413">
        <v>0.92448830814583016</v>
      </c>
      <c r="E2413" s="6">
        <v>52.994042700746164</v>
      </c>
      <c r="F2413" s="10">
        <v>56.035681820938862</v>
      </c>
      <c r="G2413" s="10">
        <v>48.851353761339141</v>
      </c>
      <c r="H2413" s="10">
        <v>236.58758646084482</v>
      </c>
      <c r="I2413" s="10">
        <f t="shared" si="60"/>
        <v>48.992372878220699</v>
      </c>
    </row>
    <row r="2414" spans="1:9" x14ac:dyDescent="0.25">
      <c r="A2414" s="20"/>
      <c r="B2414" s="5">
        <f>DATE(YEAR(siječanj!B2414),MONTH(siječanj!B2414)+8,DAY(siječanj!B2414))</f>
        <v>43734</v>
      </c>
      <c r="C2414" s="9">
        <v>25.1145833333333</v>
      </c>
      <c r="D2414">
        <v>0.92448830814583016</v>
      </c>
      <c r="E2414" s="6">
        <v>52.50968719414967</v>
      </c>
      <c r="F2414" s="10">
        <v>55.961190890760683</v>
      </c>
      <c r="G2414" s="10">
        <v>48.387986373875314</v>
      </c>
      <c r="H2414" s="10">
        <v>236.40010302872608</v>
      </c>
      <c r="I2414" s="10">
        <f t="shared" si="60"/>
        <v>48.544591875386189</v>
      </c>
    </row>
    <row r="2415" spans="1:9" x14ac:dyDescent="0.25">
      <c r="A2415" s="20"/>
      <c r="B2415" s="5">
        <f>DATE(YEAR(siječanj!B2415),MONTH(siječanj!B2415)+8,DAY(siječanj!B2415))</f>
        <v>43734</v>
      </c>
      <c r="C2415" s="9">
        <v>25.125</v>
      </c>
      <c r="D2415">
        <v>0.92448830814583016</v>
      </c>
      <c r="E2415" s="6">
        <v>52.832495571228144</v>
      </c>
      <c r="F2415" s="10">
        <v>55.446103768066308</v>
      </c>
      <c r="G2415" s="10">
        <v>47.896718200633075</v>
      </c>
      <c r="H2415" s="10">
        <v>236.44588386680158</v>
      </c>
      <c r="I2415" s="10">
        <f t="shared" si="60"/>
        <v>48.843024445766773</v>
      </c>
    </row>
    <row r="2416" spans="1:9" x14ac:dyDescent="0.25">
      <c r="A2416" s="20"/>
      <c r="B2416" s="5">
        <f>DATE(YEAR(siječanj!B2416),MONTH(siječanj!B2416)+8,DAY(siječanj!B2416))</f>
        <v>43734</v>
      </c>
      <c r="C2416" s="9">
        <v>25.1354166666667</v>
      </c>
      <c r="D2416">
        <v>0.92448830814583016</v>
      </c>
      <c r="E2416" s="6">
        <v>53.305543850815731</v>
      </c>
      <c r="F2416" s="10">
        <v>55.2241962503103</v>
      </c>
      <c r="G2416" s="10">
        <v>48.212200585876438</v>
      </c>
      <c r="H2416" s="10">
        <v>236.20926599689511</v>
      </c>
      <c r="I2416" s="10">
        <f t="shared" si="60"/>
        <v>49.280352049433993</v>
      </c>
    </row>
    <row r="2417" spans="1:9" x14ac:dyDescent="0.25">
      <c r="A2417" s="20"/>
      <c r="B2417" s="5">
        <f>DATE(YEAR(siječanj!B2417),MONTH(siječanj!B2417)+8,DAY(siječanj!B2417))</f>
        <v>43734</v>
      </c>
      <c r="C2417" s="9">
        <v>25.1458333333333</v>
      </c>
      <c r="D2417">
        <v>0.92448830814583016</v>
      </c>
      <c r="E2417" s="6">
        <v>53.813735758269509</v>
      </c>
      <c r="F2417" s="10">
        <v>55.04673846594455</v>
      </c>
      <c r="G2417" s="10">
        <v>47.396470879385312</v>
      </c>
      <c r="H2417" s="10">
        <v>235.91257046913782</v>
      </c>
      <c r="I2417" s="10">
        <f t="shared" si="60"/>
        <v>49.750169526169344</v>
      </c>
    </row>
    <row r="2418" spans="1:9" x14ac:dyDescent="0.25">
      <c r="A2418" s="20"/>
      <c r="B2418" s="5">
        <f>DATE(YEAR(siječanj!B2418),MONTH(siječanj!B2418)+8,DAY(siječanj!B2418))</f>
        <v>43734</v>
      </c>
      <c r="C2418" s="9">
        <v>25.15625</v>
      </c>
      <c r="D2418">
        <v>0.92448830814583016</v>
      </c>
      <c r="E2418" s="6">
        <v>54.482821634379938</v>
      </c>
      <c r="F2418" s="10">
        <v>54.473435236448751</v>
      </c>
      <c r="G2418" s="10">
        <v>47.334736728144897</v>
      </c>
      <c r="H2418" s="10">
        <v>235.99778911958026</v>
      </c>
      <c r="I2418" s="10">
        <f t="shared" si="60"/>
        <v>50.368731595778939</v>
      </c>
    </row>
    <row r="2419" spans="1:9" x14ac:dyDescent="0.25">
      <c r="A2419" s="20"/>
      <c r="B2419" s="5">
        <f>DATE(YEAR(siječanj!B2419),MONTH(siječanj!B2419)+8,DAY(siječanj!B2419))</f>
        <v>43734</v>
      </c>
      <c r="C2419" s="9">
        <v>25.1666666666667</v>
      </c>
      <c r="D2419">
        <v>0.92448830814583016</v>
      </c>
      <c r="E2419" s="6">
        <v>57.184346574583429</v>
      </c>
      <c r="F2419" s="10">
        <v>54.665502233414095</v>
      </c>
      <c r="G2419" s="10">
        <v>47.7006861799387</v>
      </c>
      <c r="H2419" s="10">
        <v>236.06986249955193</v>
      </c>
      <c r="I2419" s="10">
        <f t="shared" si="60"/>
        <v>52.866259817161435</v>
      </c>
    </row>
    <row r="2420" spans="1:9" x14ac:dyDescent="0.25">
      <c r="A2420" s="20"/>
      <c r="B2420" s="5">
        <f>DATE(YEAR(siječanj!B2420),MONTH(siječanj!B2420)+8,DAY(siječanj!B2420))</f>
        <v>43734</v>
      </c>
      <c r="C2420" s="9">
        <v>25.1770833333333</v>
      </c>
      <c r="D2420">
        <v>0.92448830814583016</v>
      </c>
      <c r="E2420" s="6">
        <v>59.489131879662843</v>
      </c>
      <c r="F2420" s="10">
        <v>54.728747280706543</v>
      </c>
      <c r="G2420" s="10">
        <v>49.119772887590706</v>
      </c>
      <c r="H2420" s="10">
        <v>235.28932317179431</v>
      </c>
      <c r="I2420" s="10">
        <f t="shared" si="60"/>
        <v>54.997006884493672</v>
      </c>
    </row>
    <row r="2421" spans="1:9" x14ac:dyDescent="0.25">
      <c r="A2421" s="20"/>
      <c r="B2421" s="5">
        <f>DATE(YEAR(siječanj!B2421),MONTH(siječanj!B2421)+8,DAY(siječanj!B2421))</f>
        <v>43734</v>
      </c>
      <c r="C2421" s="9">
        <v>25.1875</v>
      </c>
      <c r="D2421">
        <v>0.92448830814583016</v>
      </c>
      <c r="E2421" s="6">
        <v>63.307081452297638</v>
      </c>
      <c r="F2421" s="10">
        <v>54.59282140073109</v>
      </c>
      <c r="G2421" s="10">
        <v>47.464763782454519</v>
      </c>
      <c r="H2421" s="10">
        <v>226.47209723643147</v>
      </c>
      <c r="I2421" s="10">
        <f t="shared" si="60"/>
        <v>58.526656625484911</v>
      </c>
    </row>
    <row r="2422" spans="1:9" x14ac:dyDescent="0.25">
      <c r="A2422" s="20"/>
      <c r="B2422" s="5">
        <f>DATE(YEAR(siječanj!B2422),MONTH(siječanj!B2422)+8,DAY(siječanj!B2422))</f>
        <v>43734</v>
      </c>
      <c r="C2422" s="9">
        <v>25.1979166666667</v>
      </c>
      <c r="D2422">
        <v>0.92448830814583016</v>
      </c>
      <c r="E2422" s="6">
        <v>67.911831775005368</v>
      </c>
      <c r="F2422" s="10">
        <v>55.365223314135775</v>
      </c>
      <c r="G2422" s="10">
        <v>46.976666609178466</v>
      </c>
      <c r="H2422" s="10">
        <v>207.30172971328147</v>
      </c>
      <c r="I2422" s="10">
        <f t="shared" si="60"/>
        <v>62.783694460758944</v>
      </c>
    </row>
    <row r="2423" spans="1:9" x14ac:dyDescent="0.25">
      <c r="A2423" s="20"/>
      <c r="B2423" s="5">
        <f>DATE(YEAR(siječanj!B2423),MONTH(siječanj!B2423)+8,DAY(siječanj!B2423))</f>
        <v>43734</v>
      </c>
      <c r="C2423" s="9">
        <v>25.2083333333333</v>
      </c>
      <c r="D2423">
        <v>0.92448830814583016</v>
      </c>
      <c r="E2423" s="6">
        <v>74.045567152211532</v>
      </c>
      <c r="F2423" s="10">
        <v>56.14840152859265</v>
      </c>
      <c r="G2423" s="10">
        <v>48.00403848683041</v>
      </c>
      <c r="H2423" s="10">
        <v>192.62071667260145</v>
      </c>
      <c r="I2423" s="10">
        <f t="shared" si="60"/>
        <v>68.454261102246491</v>
      </c>
    </row>
    <row r="2424" spans="1:9" x14ac:dyDescent="0.25">
      <c r="A2424" s="20"/>
      <c r="B2424" s="5">
        <f>DATE(YEAR(siječanj!B2424),MONTH(siječanj!B2424)+8,DAY(siječanj!B2424))</f>
        <v>43734</v>
      </c>
      <c r="C2424" s="9">
        <v>25.21875</v>
      </c>
      <c r="D2424">
        <v>0.92448830814583016</v>
      </c>
      <c r="E2424" s="6">
        <v>80.295726963988415</v>
      </c>
      <c r="F2424" s="10">
        <v>60.965135179559823</v>
      </c>
      <c r="G2424" s="10">
        <v>48.034154958661148</v>
      </c>
      <c r="H2424" s="10">
        <v>169.70187307594742</v>
      </c>
      <c r="I2424" s="10">
        <f t="shared" si="60"/>
        <v>74.232460772277165</v>
      </c>
    </row>
    <row r="2425" spans="1:9" x14ac:dyDescent="0.25">
      <c r="A2425" s="20"/>
      <c r="B2425" s="5">
        <f>DATE(YEAR(siječanj!B2425),MONTH(siječanj!B2425)+8,DAY(siječanj!B2425))</f>
        <v>43734</v>
      </c>
      <c r="C2425" s="9">
        <v>25.2291666666667</v>
      </c>
      <c r="D2425">
        <v>0.92448830814583016</v>
      </c>
      <c r="E2425" s="6">
        <v>85.196075260230742</v>
      </c>
      <c r="F2425" s="10">
        <v>66.632478193578876</v>
      </c>
      <c r="G2425" s="10">
        <v>50.424069396466805</v>
      </c>
      <c r="H2425" s="10">
        <v>143.45857767106693</v>
      </c>
      <c r="I2425" s="10">
        <f t="shared" si="60"/>
        <v>78.762775477995532</v>
      </c>
    </row>
    <row r="2426" spans="1:9" x14ac:dyDescent="0.25">
      <c r="A2426" s="20"/>
      <c r="B2426" s="5">
        <f>DATE(YEAR(siječanj!B2426),MONTH(siječanj!B2426)+8,DAY(siječanj!B2426))</f>
        <v>43734</v>
      </c>
      <c r="C2426" s="9">
        <v>25.2395833333333</v>
      </c>
      <c r="D2426">
        <v>0.92448830814583016</v>
      </c>
      <c r="E2426" s="6">
        <v>90.787712931287345</v>
      </c>
      <c r="F2426" s="10">
        <v>68.11723574849195</v>
      </c>
      <c r="G2426" s="10">
        <v>53.885360360822233</v>
      </c>
      <c r="H2426" s="10">
        <v>112.93569984781256</v>
      </c>
      <c r="I2426" s="10">
        <f t="shared" si="60"/>
        <v>83.932179128275138</v>
      </c>
    </row>
    <row r="2427" spans="1:9" x14ac:dyDescent="0.25">
      <c r="A2427" s="20"/>
      <c r="B2427" s="5">
        <f>DATE(YEAR(siječanj!B2427),MONTH(siječanj!B2427)+8,DAY(siječanj!B2427))</f>
        <v>43734</v>
      </c>
      <c r="C2427" s="9">
        <v>25.25</v>
      </c>
      <c r="D2427">
        <v>0.92448830814583016</v>
      </c>
      <c r="E2427" s="6">
        <v>95.845773766762775</v>
      </c>
      <c r="F2427" s="10">
        <v>72.610728530133116</v>
      </c>
      <c r="G2427" s="10">
        <v>65.212846579269083</v>
      </c>
      <c r="H2427" s="10">
        <v>66.491220206345332</v>
      </c>
      <c r="I2427" s="10">
        <f t="shared" si="60"/>
        <v>88.608297232562506</v>
      </c>
    </row>
    <row r="2428" spans="1:9" x14ac:dyDescent="0.25">
      <c r="A2428" s="20"/>
      <c r="B2428" s="5">
        <f>DATE(YEAR(siječanj!B2428),MONTH(siječanj!B2428)+8,DAY(siječanj!B2428))</f>
        <v>43734</v>
      </c>
      <c r="C2428" s="9">
        <v>25.2604166666667</v>
      </c>
      <c r="D2428">
        <v>0.92448830814583016</v>
      </c>
      <c r="E2428" s="6">
        <v>98.906777400975955</v>
      </c>
      <c r="F2428" s="10">
        <v>89.923548502647094</v>
      </c>
      <c r="G2428" s="10">
        <v>83.575621698642649</v>
      </c>
      <c r="H2428" s="10">
        <v>34.766220955001202</v>
      </c>
      <c r="I2428" s="10">
        <f t="shared" si="60"/>
        <v>91.438159303584484</v>
      </c>
    </row>
    <row r="2429" spans="1:9" x14ac:dyDescent="0.25">
      <c r="A2429" s="20"/>
      <c r="B2429" s="5">
        <f>DATE(YEAR(siječanj!B2429),MONTH(siječanj!B2429)+8,DAY(siječanj!B2429))</f>
        <v>43734</v>
      </c>
      <c r="C2429" s="9">
        <v>25.2708333333333</v>
      </c>
      <c r="D2429">
        <v>0.92448830814583016</v>
      </c>
      <c r="E2429" s="6">
        <v>101.08244630374378</v>
      </c>
      <c r="F2429" s="10">
        <v>99.951344139172306</v>
      </c>
      <c r="G2429" s="10">
        <v>95.476966590716856</v>
      </c>
      <c r="H2429" s="10">
        <v>18.600124509562736</v>
      </c>
      <c r="I2429" s="10">
        <f t="shared" si="60"/>
        <v>93.449539766589808</v>
      </c>
    </row>
    <row r="2430" spans="1:9" x14ac:dyDescent="0.25">
      <c r="A2430" s="20"/>
      <c r="B2430" s="5">
        <f>DATE(YEAR(siječanj!B2430),MONTH(siječanj!B2430)+8,DAY(siječanj!B2430))</f>
        <v>43734</v>
      </c>
      <c r="C2430" s="9">
        <v>25.28125</v>
      </c>
      <c r="D2430">
        <v>0.92448830814583016</v>
      </c>
      <c r="E2430" s="6">
        <v>102.03658726355809</v>
      </c>
      <c r="F2430" s="10">
        <v>109.80383323802225</v>
      </c>
      <c r="G2430" s="10">
        <v>103.83440192058248</v>
      </c>
      <c r="H2430" s="10">
        <v>11.964686316297904</v>
      </c>
      <c r="I2430" s="10">
        <f t="shared" si="60"/>
        <v>94.331631928261174</v>
      </c>
    </row>
    <row r="2431" spans="1:9" x14ac:dyDescent="0.25">
      <c r="A2431" s="20"/>
      <c r="B2431" s="5">
        <f>DATE(YEAR(siječanj!B2431),MONTH(siječanj!B2431)+8,DAY(siječanj!B2431))</f>
        <v>43734</v>
      </c>
      <c r="C2431" s="9">
        <v>25.2916666666667</v>
      </c>
      <c r="D2431">
        <v>0.92448830814583016</v>
      </c>
      <c r="E2431" s="6">
        <v>99.971341259543593</v>
      </c>
      <c r="F2431" s="10">
        <v>116.06642139507612</v>
      </c>
      <c r="G2431" s="10">
        <v>109.80447566831141</v>
      </c>
      <c r="H2431" s="10">
        <v>4.7574563706766009</v>
      </c>
      <c r="I2431" s="10">
        <f t="shared" si="60"/>
        <v>92.422336144104875</v>
      </c>
    </row>
    <row r="2432" spans="1:9" x14ac:dyDescent="0.25">
      <c r="A2432" s="20"/>
      <c r="B2432" s="5">
        <f>DATE(YEAR(siječanj!B2432),MONTH(siječanj!B2432)+8,DAY(siječanj!B2432))</f>
        <v>43734</v>
      </c>
      <c r="C2432" s="9">
        <v>25.3020833333333</v>
      </c>
      <c r="D2432">
        <v>0.92448830814583016</v>
      </c>
      <c r="E2432" s="6">
        <v>97.318822244210935</v>
      </c>
      <c r="F2432" s="10">
        <v>129.13142015529894</v>
      </c>
      <c r="G2432" s="10">
        <v>120.6930232408061</v>
      </c>
      <c r="H2432" s="10">
        <v>3.3632493151590341</v>
      </c>
      <c r="I2432" s="10">
        <f t="shared" si="60"/>
        <v>89.970113327295351</v>
      </c>
    </row>
    <row r="2433" spans="1:9" x14ac:dyDescent="0.25">
      <c r="A2433" s="20"/>
      <c r="B2433" s="5">
        <f>DATE(YEAR(siječanj!B2433),MONTH(siječanj!B2433)+8,DAY(siječanj!B2433))</f>
        <v>43734</v>
      </c>
      <c r="C2433" s="9">
        <v>25.3125</v>
      </c>
      <c r="D2433">
        <v>0.92448830814583016</v>
      </c>
      <c r="E2433" s="6">
        <v>97.117069986473922</v>
      </c>
      <c r="F2433" s="10">
        <v>135.45116886340872</v>
      </c>
      <c r="G2433" s="10">
        <v>133.34281644515218</v>
      </c>
      <c r="H2433" s="10">
        <v>3.8432602868486772</v>
      </c>
      <c r="I2433" s="10">
        <f t="shared" si="60"/>
        <v>89.78359572387545</v>
      </c>
    </row>
    <row r="2434" spans="1:9" x14ac:dyDescent="0.25">
      <c r="A2434" s="20"/>
      <c r="B2434" s="5">
        <f>DATE(YEAR(siječanj!B2434),MONTH(siječanj!B2434)+8,DAY(siječanj!B2434))</f>
        <v>43734</v>
      </c>
      <c r="C2434" s="9">
        <v>25.3229166666667</v>
      </c>
      <c r="D2434">
        <v>0.92448830814583016</v>
      </c>
      <c r="E2434" s="6">
        <v>96.194658946011771</v>
      </c>
      <c r="F2434" s="10">
        <v>139.35576990408794</v>
      </c>
      <c r="G2434" s="10">
        <v>146.51260547686456</v>
      </c>
      <c r="H2434" s="10">
        <v>3.4788824737309385</v>
      </c>
      <c r="I2434" s="10">
        <f t="shared" si="60"/>
        <v>88.930837501663575</v>
      </c>
    </row>
    <row r="2435" spans="1:9" x14ac:dyDescent="0.25">
      <c r="A2435" s="20"/>
      <c r="B2435" s="5">
        <f>DATE(YEAR(siječanj!B2435),MONTH(siječanj!B2435)+8,DAY(siječanj!B2435))</f>
        <v>43734</v>
      </c>
      <c r="C2435" s="9">
        <v>25.3333333333333</v>
      </c>
      <c r="D2435">
        <v>0.92448830814583016</v>
      </c>
      <c r="E2435" s="6">
        <v>97.616061061064428</v>
      </c>
      <c r="F2435" s="10">
        <v>169.45502225800593</v>
      </c>
      <c r="G2435" s="10">
        <v>154.10930988699434</v>
      </c>
      <c r="H2435" s="10">
        <v>2.387249750239373</v>
      </c>
      <c r="I2435" s="10">
        <f t="shared" si="60"/>
        <v>90.244907138203502</v>
      </c>
    </row>
    <row r="2436" spans="1:9" x14ac:dyDescent="0.25">
      <c r="A2436" s="20"/>
      <c r="B2436" s="5">
        <f>DATE(YEAR(siječanj!B2436),MONTH(siječanj!B2436)+8,DAY(siječanj!B2436))</f>
        <v>43734</v>
      </c>
      <c r="C2436" s="9">
        <v>25.34375</v>
      </c>
      <c r="D2436">
        <v>0.92448830814583016</v>
      </c>
      <c r="E2436" s="6">
        <v>98.470983113982953</v>
      </c>
      <c r="F2436" s="10">
        <v>170.93613152328905</v>
      </c>
      <c r="G2436" s="10">
        <v>176.22829903719858</v>
      </c>
      <c r="H2436" s="10">
        <v>2.0853067193525066</v>
      </c>
      <c r="I2436" s="10">
        <f t="shared" ref="I2436:I2499" si="62">D2436*E2436</f>
        <v>91.035272580502706</v>
      </c>
    </row>
    <row r="2437" spans="1:9" x14ac:dyDescent="0.25">
      <c r="A2437" s="20"/>
      <c r="B2437" s="5">
        <f>DATE(YEAR(siječanj!B2437),MONTH(siječanj!B2437)+8,DAY(siječanj!B2437))</f>
        <v>43734</v>
      </c>
      <c r="C2437" s="9">
        <v>25.3541666666667</v>
      </c>
      <c r="D2437">
        <v>0.92448830814583016</v>
      </c>
      <c r="E2437" s="6">
        <v>97.879967828428633</v>
      </c>
      <c r="F2437" s="10">
        <v>199.49667658719397</v>
      </c>
      <c r="G2437" s="10">
        <v>181.15880660613982</v>
      </c>
      <c r="H2437" s="10">
        <v>2.4008722483541964</v>
      </c>
      <c r="I2437" s="10">
        <f t="shared" si="62"/>
        <v>90.488885859072269</v>
      </c>
    </row>
    <row r="2438" spans="1:9" x14ac:dyDescent="0.25">
      <c r="A2438" s="20"/>
      <c r="B2438" s="5">
        <f>DATE(YEAR(siječanj!B2438),MONTH(siječanj!B2438)+8,DAY(siječanj!B2438))</f>
        <v>43734</v>
      </c>
      <c r="C2438" s="9">
        <v>25.3645833333333</v>
      </c>
      <c r="D2438">
        <v>0.92448830814583016</v>
      </c>
      <c r="E2438" s="6">
        <v>98.132969390286732</v>
      </c>
      <c r="F2438" s="10">
        <v>186.56522770313924</v>
      </c>
      <c r="G2438" s="10">
        <v>181.51589732764833</v>
      </c>
      <c r="H2438" s="10">
        <v>1.7874156212920962</v>
      </c>
      <c r="I2438" s="10">
        <f t="shared" si="62"/>
        <v>90.722782844952718</v>
      </c>
    </row>
    <row r="2439" spans="1:9" x14ac:dyDescent="0.25">
      <c r="A2439" s="20"/>
      <c r="B2439" s="5">
        <f>DATE(YEAR(siječanj!B2439),MONTH(siječanj!B2439)+8,DAY(siječanj!B2439))</f>
        <v>43734</v>
      </c>
      <c r="C2439" s="9">
        <v>25.375</v>
      </c>
      <c r="D2439">
        <v>0.92448830814583016</v>
      </c>
      <c r="E2439" s="6">
        <v>98.452500051310139</v>
      </c>
      <c r="F2439" s="10">
        <v>205.30862271130948</v>
      </c>
      <c r="G2439" s="10">
        <v>186.91213648529398</v>
      </c>
      <c r="H2439" s="10">
        <v>1.4289526296237434</v>
      </c>
      <c r="I2439" s="10">
        <f t="shared" si="62"/>
        <v>91.018185205162965</v>
      </c>
    </row>
    <row r="2440" spans="1:9" x14ac:dyDescent="0.25">
      <c r="A2440" s="20"/>
      <c r="B2440" s="5">
        <f>DATE(YEAR(siječanj!B2440),MONTH(siječanj!B2440)+8,DAY(siječanj!B2440))</f>
        <v>43734</v>
      </c>
      <c r="C2440" s="9">
        <v>25.3854166666667</v>
      </c>
      <c r="D2440">
        <v>0.92448830814583016</v>
      </c>
      <c r="E2440" s="6">
        <v>99.52671937446523</v>
      </c>
      <c r="F2440" s="10">
        <v>192.5035194351216</v>
      </c>
      <c r="G2440" s="10">
        <v>182.72146736162784</v>
      </c>
      <c r="H2440" s="10">
        <v>1.4150790117214036</v>
      </c>
      <c r="I2440" s="10">
        <f t="shared" si="62"/>
        <v>92.01128840980418</v>
      </c>
    </row>
    <row r="2441" spans="1:9" x14ac:dyDescent="0.25">
      <c r="A2441" s="20"/>
      <c r="B2441" s="5">
        <f>DATE(YEAR(siječanj!B2441),MONTH(siječanj!B2441)+8,DAY(siječanj!B2441))</f>
        <v>43734</v>
      </c>
      <c r="C2441" s="9">
        <v>25.3958333333333</v>
      </c>
      <c r="D2441">
        <v>0.92448830814583016</v>
      </c>
      <c r="E2441" s="6">
        <v>98.951124839642503</v>
      </c>
      <c r="F2441" s="10">
        <v>190.22547762253029</v>
      </c>
      <c r="G2441" s="10">
        <v>184.87973423101766</v>
      </c>
      <c r="H2441" s="10">
        <v>1.5744200195252627</v>
      </c>
      <c r="I2441" s="10">
        <f t="shared" si="62"/>
        <v>91.479157992127924</v>
      </c>
    </row>
    <row r="2442" spans="1:9" x14ac:dyDescent="0.25">
      <c r="A2442" s="20"/>
      <c r="B2442" s="5">
        <f>DATE(YEAR(siječanj!B2442),MONTH(siječanj!B2442)+8,DAY(siječanj!B2442))</f>
        <v>43734</v>
      </c>
      <c r="C2442" s="9">
        <v>25.40625</v>
      </c>
      <c r="D2442">
        <v>0.92448830814583016</v>
      </c>
      <c r="E2442" s="6">
        <v>98.779488459372246</v>
      </c>
      <c r="F2442" s="10">
        <v>177.20580755656567</v>
      </c>
      <c r="G2442" s="10">
        <v>190.89434647953749</v>
      </c>
      <c r="H2442" s="10">
        <v>1.4907851245554726</v>
      </c>
      <c r="I2442" s="10">
        <f t="shared" si="62"/>
        <v>91.320482165315596</v>
      </c>
    </row>
    <row r="2443" spans="1:9" x14ac:dyDescent="0.25">
      <c r="A2443" s="20"/>
      <c r="B2443" s="5">
        <f>DATE(YEAR(siječanj!B2443),MONTH(siječanj!B2443)+8,DAY(siječanj!B2443))</f>
        <v>43734</v>
      </c>
      <c r="C2443" s="9">
        <v>25.4166666666667</v>
      </c>
      <c r="D2443">
        <v>0.92448830814583016</v>
      </c>
      <c r="E2443" s="6">
        <v>99.567383104991123</v>
      </c>
      <c r="F2443" s="10">
        <v>176.92771075958044</v>
      </c>
      <c r="G2443" s="10">
        <v>190.69245412979168</v>
      </c>
      <c r="H2443" s="10">
        <v>1.2863025836331627</v>
      </c>
      <c r="I2443" s="10">
        <f t="shared" si="62"/>
        <v>92.04888155324096</v>
      </c>
    </row>
    <row r="2444" spans="1:9" x14ac:dyDescent="0.25">
      <c r="A2444" s="20"/>
      <c r="B2444" s="5">
        <f>DATE(YEAR(siječanj!B2444),MONTH(siječanj!B2444)+8,DAY(siječanj!B2444))</f>
        <v>43734</v>
      </c>
      <c r="C2444" s="9">
        <v>25.4270833333333</v>
      </c>
      <c r="D2444">
        <v>0.92448830814583016</v>
      </c>
      <c r="E2444" s="6">
        <v>99.60988223739038</v>
      </c>
      <c r="F2444" s="10">
        <v>195.06049687036662</v>
      </c>
      <c r="G2444" s="10">
        <v>186.46208729768813</v>
      </c>
      <c r="H2444" s="10">
        <v>1.3185359593869361</v>
      </c>
      <c r="I2444" s="10">
        <f t="shared" si="62"/>
        <v>92.088171504250411</v>
      </c>
    </row>
    <row r="2445" spans="1:9" x14ac:dyDescent="0.25">
      <c r="A2445" s="20"/>
      <c r="B2445" s="5">
        <f>DATE(YEAR(siječanj!B2445),MONTH(siječanj!B2445)+8,DAY(siječanj!B2445))</f>
        <v>43734</v>
      </c>
      <c r="C2445" s="9">
        <v>25.4375</v>
      </c>
      <c r="D2445">
        <v>0.92448830814583016</v>
      </c>
      <c r="E2445" s="6">
        <v>99.664416206086386</v>
      </c>
      <c r="F2445" s="10">
        <v>188.2040522481789</v>
      </c>
      <c r="G2445" s="10">
        <v>183.56995068802286</v>
      </c>
      <c r="H2445" s="10">
        <v>1.3594754880927655</v>
      </c>
      <c r="I2445" s="10">
        <f t="shared" si="62"/>
        <v>92.138587520706665</v>
      </c>
    </row>
    <row r="2446" spans="1:9" x14ac:dyDescent="0.25">
      <c r="A2446" s="20"/>
      <c r="B2446" s="5">
        <f>DATE(YEAR(siječanj!B2446),MONTH(siječanj!B2446)+8,DAY(siječanj!B2446))</f>
        <v>43734</v>
      </c>
      <c r="C2446" s="9">
        <v>25.4479166666667</v>
      </c>
      <c r="D2446">
        <v>0.92448830814583016</v>
      </c>
      <c r="E2446" s="6">
        <v>101.41010871822667</v>
      </c>
      <c r="F2446" s="10">
        <v>175.80715605855147</v>
      </c>
      <c r="G2446" s="10">
        <v>182.84284842362462</v>
      </c>
      <c r="H2446" s="10">
        <v>1.4571580840048464</v>
      </c>
      <c r="I2446" s="10">
        <f t="shared" si="62"/>
        <v>93.752459837798071</v>
      </c>
    </row>
    <row r="2447" spans="1:9" x14ac:dyDescent="0.25">
      <c r="A2447" s="20"/>
      <c r="B2447" s="5">
        <f>DATE(YEAR(siječanj!B2447),MONTH(siječanj!B2447)+8,DAY(siječanj!B2447))</f>
        <v>43734</v>
      </c>
      <c r="C2447" s="9">
        <v>25.4583333333333</v>
      </c>
      <c r="D2447">
        <v>0.92448830814583016</v>
      </c>
      <c r="E2447" s="6">
        <v>102.02607316045226</v>
      </c>
      <c r="F2447" s="10">
        <v>173.91338068604907</v>
      </c>
      <c r="G2447" s="10">
        <v>183.66365975790964</v>
      </c>
      <c r="H2447" s="10">
        <v>1.3940879987258759</v>
      </c>
      <c r="I2447" s="10">
        <f t="shared" si="62"/>
        <v>94.321911762869192</v>
      </c>
    </row>
    <row r="2448" spans="1:9" x14ac:dyDescent="0.25">
      <c r="A2448" s="20"/>
      <c r="B2448" s="5">
        <f>DATE(YEAR(siječanj!B2448),MONTH(siječanj!B2448)+8,DAY(siječanj!B2448))</f>
        <v>43734</v>
      </c>
      <c r="C2448" s="9">
        <v>25.46875</v>
      </c>
      <c r="D2448">
        <v>0.92448830814583016</v>
      </c>
      <c r="E2448" s="6">
        <v>103.00043034230708</v>
      </c>
      <c r="F2448" s="10">
        <v>168.96243894164286</v>
      </c>
      <c r="G2448" s="10">
        <v>177.44192903058581</v>
      </c>
      <c r="H2448" s="10">
        <v>1.3454107790373757</v>
      </c>
      <c r="I2448" s="10">
        <f t="shared" si="62"/>
        <v>95.222693585451907</v>
      </c>
    </row>
    <row r="2449" spans="1:9" x14ac:dyDescent="0.25">
      <c r="A2449" s="20"/>
      <c r="B2449" s="5">
        <f>DATE(YEAR(siječanj!B2449),MONTH(siječanj!B2449)+8,DAY(siječanj!B2449))</f>
        <v>43734</v>
      </c>
      <c r="C2449" s="9">
        <v>25.4791666666667</v>
      </c>
      <c r="D2449">
        <v>0.92448830814583016</v>
      </c>
      <c r="E2449" s="6">
        <v>103.53607585149781</v>
      </c>
      <c r="F2449" s="10">
        <v>165.68618254298443</v>
      </c>
      <c r="G2449" s="10">
        <v>174.5752808383703</v>
      </c>
      <c r="H2449" s="10">
        <v>1.2688582624573357</v>
      </c>
      <c r="I2449" s="10">
        <f t="shared" si="62"/>
        <v>95.717891596009551</v>
      </c>
    </row>
    <row r="2450" spans="1:9" x14ac:dyDescent="0.25">
      <c r="A2450" s="20"/>
      <c r="B2450" s="5">
        <f>DATE(YEAR(siječanj!B2450),MONTH(siječanj!B2450)+8,DAY(siječanj!B2450))</f>
        <v>43734</v>
      </c>
      <c r="C2450" s="9">
        <v>25.4895833333333</v>
      </c>
      <c r="D2450">
        <v>0.92448830814583016</v>
      </c>
      <c r="E2450" s="6">
        <v>103.37812209936301</v>
      </c>
      <c r="F2450" s="10">
        <v>162.02437939137468</v>
      </c>
      <c r="G2450" s="10">
        <v>169.38943150759499</v>
      </c>
      <c r="H2450" s="10">
        <v>1.2781446922092299</v>
      </c>
      <c r="I2450" s="10">
        <f t="shared" si="62"/>
        <v>95.571865198933168</v>
      </c>
    </row>
    <row r="2451" spans="1:9" x14ac:dyDescent="0.25">
      <c r="A2451" s="20"/>
      <c r="B2451" s="5">
        <f>DATE(YEAR(siječanj!B2451),MONTH(siječanj!B2451)+8,DAY(siječanj!B2451))</f>
        <v>43734</v>
      </c>
      <c r="C2451" s="9">
        <v>25.5</v>
      </c>
      <c r="D2451">
        <v>0.92448830814583016</v>
      </c>
      <c r="E2451" s="6">
        <v>101.81331643264056</v>
      </c>
      <c r="F2451" s="10">
        <v>159.62336734119017</v>
      </c>
      <c r="G2451" s="10">
        <v>169.21560852843598</v>
      </c>
      <c r="H2451" s="10">
        <v>1.3881601710723555</v>
      </c>
      <c r="I2451" s="10">
        <f t="shared" si="62"/>
        <v>94.125220655527926</v>
      </c>
    </row>
    <row r="2452" spans="1:9" x14ac:dyDescent="0.25">
      <c r="A2452" s="20"/>
      <c r="B2452" s="5">
        <f>DATE(YEAR(siječanj!B2452),MONTH(siječanj!B2452)+8,DAY(siječanj!B2452))</f>
        <v>43734</v>
      </c>
      <c r="C2452" s="9">
        <v>25.5104166666667</v>
      </c>
      <c r="D2452">
        <v>0.92448830814583016</v>
      </c>
      <c r="E2452" s="6">
        <v>100.92286560532966</v>
      </c>
      <c r="F2452" s="10">
        <v>158.16804092803341</v>
      </c>
      <c r="G2452" s="10">
        <v>172.61216694031711</v>
      </c>
      <c r="H2452" s="10">
        <v>1.5153988656410253</v>
      </c>
      <c r="I2452" s="10">
        <f t="shared" si="62"/>
        <v>93.302009276700218</v>
      </c>
    </row>
    <row r="2453" spans="1:9" x14ac:dyDescent="0.25">
      <c r="A2453" s="20"/>
      <c r="B2453" s="5">
        <f>DATE(YEAR(siječanj!B2453),MONTH(siječanj!B2453)+8,DAY(siječanj!B2453))</f>
        <v>43734</v>
      </c>
      <c r="C2453" s="9">
        <v>25.5208333333333</v>
      </c>
      <c r="D2453">
        <v>0.92448830814583016</v>
      </c>
      <c r="E2453" s="6">
        <v>100.94421245080652</v>
      </c>
      <c r="F2453" s="10">
        <v>155.12624232399881</v>
      </c>
      <c r="G2453" s="10">
        <v>173.39521527753652</v>
      </c>
      <c r="H2453" s="10">
        <v>1.6007455771703381</v>
      </c>
      <c r="I2453" s="10">
        <f t="shared" si="62"/>
        <v>93.321744185759357</v>
      </c>
    </row>
    <row r="2454" spans="1:9" x14ac:dyDescent="0.25">
      <c r="A2454" s="20"/>
      <c r="B2454" s="5">
        <f>DATE(YEAR(siječanj!B2454),MONTH(siječanj!B2454)+8,DAY(siječanj!B2454))</f>
        <v>43734</v>
      </c>
      <c r="C2454" s="9">
        <v>25.53125</v>
      </c>
      <c r="D2454">
        <v>0.92448830814583016</v>
      </c>
      <c r="E2454" s="6">
        <v>100.10054799261262</v>
      </c>
      <c r="F2454" s="10">
        <v>153.39538375310164</v>
      </c>
      <c r="G2454" s="10">
        <v>172.88105970960163</v>
      </c>
      <c r="H2454" s="10">
        <v>1.7277341524287326</v>
      </c>
      <c r="I2454" s="10">
        <f t="shared" si="62"/>
        <v>92.541786258160911</v>
      </c>
    </row>
    <row r="2455" spans="1:9" x14ac:dyDescent="0.25">
      <c r="A2455" s="20"/>
      <c r="B2455" s="5">
        <f>DATE(YEAR(siječanj!B2455),MONTH(siječanj!B2455)+8,DAY(siječanj!B2455))</f>
        <v>43734</v>
      </c>
      <c r="C2455" s="9">
        <v>25.5416666666667</v>
      </c>
      <c r="D2455">
        <v>0.92448830814583016</v>
      </c>
      <c r="E2455" s="6">
        <v>97.96786164069313</v>
      </c>
      <c r="F2455" s="10">
        <v>153.31380896022063</v>
      </c>
      <c r="G2455" s="10">
        <v>170.43084810535035</v>
      </c>
      <c r="H2455" s="10">
        <v>1.9033379177866792</v>
      </c>
      <c r="I2455" s="10">
        <f t="shared" si="62"/>
        <v>90.570142660869166</v>
      </c>
    </row>
    <row r="2456" spans="1:9" x14ac:dyDescent="0.25">
      <c r="A2456" s="20"/>
      <c r="B2456" s="5">
        <f>DATE(YEAR(siječanj!B2456),MONTH(siječanj!B2456)+8,DAY(siječanj!B2456))</f>
        <v>43734</v>
      </c>
      <c r="C2456" s="9">
        <v>25.5520833333333</v>
      </c>
      <c r="D2456">
        <v>0.92448830814583016</v>
      </c>
      <c r="E2456" s="6">
        <v>96.853045094273085</v>
      </c>
      <c r="F2456" s="10">
        <v>152.48549871398285</v>
      </c>
      <c r="G2456" s="10">
        <v>165.24993188718071</v>
      </c>
      <c r="H2456" s="10">
        <v>1.799507389228036</v>
      </c>
      <c r="I2456" s="10">
        <f t="shared" si="62"/>
        <v>89.539507797976327</v>
      </c>
    </row>
    <row r="2457" spans="1:9" x14ac:dyDescent="0.25">
      <c r="A2457" s="20"/>
      <c r="B2457" s="5">
        <f>DATE(YEAR(siječanj!B2457),MONTH(siječanj!B2457)+8,DAY(siječanj!B2457))</f>
        <v>43734</v>
      </c>
      <c r="C2457" s="9">
        <v>25.5625</v>
      </c>
      <c r="D2457">
        <v>0.92448830814583016</v>
      </c>
      <c r="E2457" s="6">
        <v>96.843285401888593</v>
      </c>
      <c r="F2457" s="10">
        <v>152.54566940499745</v>
      </c>
      <c r="G2457" s="10">
        <v>163.2088675848955</v>
      </c>
      <c r="H2457" s="10">
        <v>1.8164904903957155</v>
      </c>
      <c r="I2457" s="10">
        <f t="shared" si="62"/>
        <v>89.530485076475756</v>
      </c>
    </row>
    <row r="2458" spans="1:9" x14ac:dyDescent="0.25">
      <c r="A2458" s="20"/>
      <c r="B2458" s="5">
        <f>DATE(YEAR(siječanj!B2458),MONTH(siječanj!B2458)+8,DAY(siječanj!B2458))</f>
        <v>43734</v>
      </c>
      <c r="C2458" s="9">
        <v>25.5729166666667</v>
      </c>
      <c r="D2458">
        <v>0.92448830814583016</v>
      </c>
      <c r="E2458" s="6">
        <v>97.183945518983634</v>
      </c>
      <c r="F2458" s="10">
        <v>152.43225134487326</v>
      </c>
      <c r="G2458" s="10">
        <v>159.13180455242298</v>
      </c>
      <c r="H2458" s="10">
        <v>1.8953431041530455</v>
      </c>
      <c r="I2458" s="10">
        <f t="shared" si="62"/>
        <v>89.845421371781711</v>
      </c>
    </row>
    <row r="2459" spans="1:9" x14ac:dyDescent="0.25">
      <c r="A2459" s="20"/>
      <c r="B2459" s="5">
        <f>DATE(YEAR(siječanj!B2459),MONTH(siječanj!B2459)+8,DAY(siječanj!B2459))</f>
        <v>43734</v>
      </c>
      <c r="C2459" s="9">
        <v>25.5833333333333</v>
      </c>
      <c r="D2459">
        <v>0.92448830814583016</v>
      </c>
      <c r="E2459" s="6">
        <v>99.716532089891345</v>
      </c>
      <c r="F2459" s="10">
        <v>149.54862154834902</v>
      </c>
      <c r="G2459" s="10">
        <v>151.79714917114435</v>
      </c>
      <c r="H2459" s="10">
        <v>1.7564928707241643</v>
      </c>
      <c r="I2459" s="10">
        <f t="shared" si="62"/>
        <v>92.186768045953031</v>
      </c>
    </row>
    <row r="2460" spans="1:9" x14ac:dyDescent="0.25">
      <c r="A2460" s="20"/>
      <c r="B2460" s="5">
        <f>DATE(YEAR(siječanj!B2460),MONTH(siječanj!B2460)+8,DAY(siječanj!B2460))</f>
        <v>43734</v>
      </c>
      <c r="C2460" s="9">
        <v>25.59375</v>
      </c>
      <c r="D2460">
        <v>0.92448830814583016</v>
      </c>
      <c r="E2460" s="6">
        <v>101.28454797276223</v>
      </c>
      <c r="F2460" s="10">
        <v>147.36743801258908</v>
      </c>
      <c r="G2460" s="10">
        <v>142.69907261120207</v>
      </c>
      <c r="H2460" s="10">
        <v>1.9186212081217291</v>
      </c>
      <c r="I2460" s="10">
        <f t="shared" si="62"/>
        <v>93.636380396654118</v>
      </c>
    </row>
    <row r="2461" spans="1:9" x14ac:dyDescent="0.25">
      <c r="A2461" s="20"/>
      <c r="B2461" s="5">
        <f>DATE(YEAR(siječanj!B2461),MONTH(siječanj!B2461)+8,DAY(siječanj!B2461))</f>
        <v>43734</v>
      </c>
      <c r="C2461" s="9">
        <v>25.6041666666667</v>
      </c>
      <c r="D2461">
        <v>0.92448830814583016</v>
      </c>
      <c r="E2461" s="6">
        <v>101.22423680617389</v>
      </c>
      <c r="F2461" s="10">
        <v>147.52349972212832</v>
      </c>
      <c r="G2461" s="10">
        <v>144.2765929133671</v>
      </c>
      <c r="H2461" s="10">
        <v>2.0829055739738651</v>
      </c>
      <c r="I2461" s="10">
        <f t="shared" si="62"/>
        <v>93.580623428292569</v>
      </c>
    </row>
    <row r="2462" spans="1:9" x14ac:dyDescent="0.25">
      <c r="A2462" s="20"/>
      <c r="B2462" s="5">
        <f>DATE(YEAR(siječanj!B2462),MONTH(siječanj!B2462)+8,DAY(siječanj!B2462))</f>
        <v>43734</v>
      </c>
      <c r="C2462" s="9">
        <v>25.6145833333333</v>
      </c>
      <c r="D2462">
        <v>0.92448830814583016</v>
      </c>
      <c r="E2462" s="6">
        <v>103.24444647541576</v>
      </c>
      <c r="F2462" s="10">
        <v>146.8055211391771</v>
      </c>
      <c r="G2462" s="10">
        <v>145.35569222970793</v>
      </c>
      <c r="H2462" s="10">
        <v>2.3939989697078361</v>
      </c>
      <c r="I2462" s="10">
        <f t="shared" si="62"/>
        <v>95.448283647509825</v>
      </c>
    </row>
    <row r="2463" spans="1:9" x14ac:dyDescent="0.25">
      <c r="A2463" s="20"/>
      <c r="B2463" s="5">
        <f>DATE(YEAR(siječanj!B2463),MONTH(siječanj!B2463)+8,DAY(siječanj!B2463))</f>
        <v>43734</v>
      </c>
      <c r="C2463" s="9">
        <v>25.625</v>
      </c>
      <c r="D2463">
        <v>0.92448830814583016</v>
      </c>
      <c r="E2463" s="6">
        <v>103.90043736963682</v>
      </c>
      <c r="F2463" s="10">
        <v>145.18427982501623</v>
      </c>
      <c r="G2463" s="10">
        <v>140.7069019172562</v>
      </c>
      <c r="H2463" s="10">
        <v>2.3215043888176998</v>
      </c>
      <c r="I2463" s="10">
        <f t="shared" si="62"/>
        <v>96.054739559467336</v>
      </c>
    </row>
    <row r="2464" spans="1:9" x14ac:dyDescent="0.25">
      <c r="A2464" s="20"/>
      <c r="B2464" s="5">
        <f>DATE(YEAR(siječanj!B2464),MONTH(siječanj!B2464)+8,DAY(siječanj!B2464))</f>
        <v>43734</v>
      </c>
      <c r="C2464" s="9">
        <v>25.6354166666667</v>
      </c>
      <c r="D2464">
        <v>0.92448830814583016</v>
      </c>
      <c r="E2464" s="6">
        <v>104.75627464187782</v>
      </c>
      <c r="F2464" s="10">
        <v>144.4904505915737</v>
      </c>
      <c r="G2464" s="10">
        <v>137.89955543833233</v>
      </c>
      <c r="H2464" s="10">
        <v>2.2442295276695852</v>
      </c>
      <c r="I2464" s="10">
        <f t="shared" si="62"/>
        <v>96.845951111329555</v>
      </c>
    </row>
    <row r="2465" spans="1:9" x14ac:dyDescent="0.25">
      <c r="A2465" s="20"/>
      <c r="B2465" s="5">
        <f>DATE(YEAR(siječanj!B2465),MONTH(siječanj!B2465)+8,DAY(siječanj!B2465))</f>
        <v>43734</v>
      </c>
      <c r="C2465" s="9">
        <v>25.6458333333333</v>
      </c>
      <c r="D2465">
        <v>0.92448830814583016</v>
      </c>
      <c r="E2465" s="6">
        <v>106.51538970898385</v>
      </c>
      <c r="F2465" s="10">
        <v>140.35284063697077</v>
      </c>
      <c r="G2465" s="10">
        <v>142.13455032481693</v>
      </c>
      <c r="H2465" s="10">
        <v>2.0149581621445298</v>
      </c>
      <c r="I2465" s="10">
        <f t="shared" si="62"/>
        <v>98.472232423552242</v>
      </c>
    </row>
    <row r="2466" spans="1:9" x14ac:dyDescent="0.25">
      <c r="A2466" s="20"/>
      <c r="B2466" s="5">
        <f>DATE(YEAR(siječanj!B2466),MONTH(siječanj!B2466)+8,DAY(siječanj!B2466))</f>
        <v>43734</v>
      </c>
      <c r="C2466" s="9">
        <v>25.65625</v>
      </c>
      <c r="D2466">
        <v>0.92448830814583016</v>
      </c>
      <c r="E2466" s="6">
        <v>106.32555714064402</v>
      </c>
      <c r="F2466" s="10">
        <v>138.95557380333759</v>
      </c>
      <c r="G2466" s="10">
        <v>140.29954081147363</v>
      </c>
      <c r="H2466" s="10">
        <v>2.1572450348965915</v>
      </c>
      <c r="I2466" s="10">
        <f t="shared" si="62"/>
        <v>98.296734433616777</v>
      </c>
    </row>
    <row r="2467" spans="1:9" x14ac:dyDescent="0.25">
      <c r="A2467" s="20"/>
      <c r="B2467" s="5">
        <f>DATE(YEAR(siječanj!B2467),MONTH(siječanj!B2467)+8,DAY(siječanj!B2467))</f>
        <v>43734</v>
      </c>
      <c r="C2467" s="9">
        <v>25.6666666666667</v>
      </c>
      <c r="D2467">
        <v>0.92448830814583016</v>
      </c>
      <c r="E2467" s="6">
        <v>106.4312709282631</v>
      </c>
      <c r="F2467" s="10">
        <v>139.34284636986521</v>
      </c>
      <c r="G2467" s="10">
        <v>133.95509639938248</v>
      </c>
      <c r="H2467" s="10">
        <v>2.1555242140418982</v>
      </c>
      <c r="I2467" s="10">
        <f t="shared" si="62"/>
        <v>98.394465594280433</v>
      </c>
    </row>
    <row r="2468" spans="1:9" x14ac:dyDescent="0.25">
      <c r="A2468" s="20"/>
      <c r="B2468" s="5">
        <f>DATE(YEAR(siječanj!B2468),MONTH(siječanj!B2468)+8,DAY(siječanj!B2468))</f>
        <v>43734</v>
      </c>
      <c r="C2468" s="9">
        <v>25.6770833333333</v>
      </c>
      <c r="D2468">
        <v>0.92448830814583016</v>
      </c>
      <c r="E2468" s="6">
        <v>107.11014329819155</v>
      </c>
      <c r="F2468" s="10">
        <v>136.70051741947097</v>
      </c>
      <c r="G2468" s="10">
        <v>135.99966887125052</v>
      </c>
      <c r="H2468" s="10">
        <v>2.0846734172588897</v>
      </c>
      <c r="I2468" s="10">
        <f t="shared" si="62"/>
        <v>99.022075163002526</v>
      </c>
    </row>
    <row r="2469" spans="1:9" x14ac:dyDescent="0.25">
      <c r="A2469" s="20"/>
      <c r="B2469" s="5">
        <f>DATE(YEAR(siječanj!B2469),MONTH(siječanj!B2469)+8,DAY(siječanj!B2469))</f>
        <v>43734</v>
      </c>
      <c r="C2469" s="9">
        <v>25.6875</v>
      </c>
      <c r="D2469">
        <v>0.92448830814583016</v>
      </c>
      <c r="E2469" s="6">
        <v>109.67080883761838</v>
      </c>
      <c r="F2469" s="10">
        <v>133.6756679101639</v>
      </c>
      <c r="G2469" s="10">
        <v>135.85732709808485</v>
      </c>
      <c r="H2469" s="10">
        <v>1.975316252420408</v>
      </c>
      <c r="I2469" s="10">
        <f t="shared" si="62"/>
        <v>101.38938051527458</v>
      </c>
    </row>
    <row r="2470" spans="1:9" x14ac:dyDescent="0.25">
      <c r="A2470" s="20"/>
      <c r="B2470" s="5">
        <f>DATE(YEAR(siječanj!B2470),MONTH(siječanj!B2470)+8,DAY(siječanj!B2470))</f>
        <v>43734</v>
      </c>
      <c r="C2470" s="9">
        <v>25.6979166666667</v>
      </c>
      <c r="D2470">
        <v>0.92448830814583016</v>
      </c>
      <c r="E2470" s="6">
        <v>110.74480680078551</v>
      </c>
      <c r="F2470" s="10">
        <v>133.48903923272394</v>
      </c>
      <c r="G2470" s="10">
        <v>133.97093935744138</v>
      </c>
      <c r="H2470" s="10">
        <v>2.4870823717425785</v>
      </c>
      <c r="I2470" s="10">
        <f t="shared" si="62"/>
        <v>102.38227907519503</v>
      </c>
    </row>
    <row r="2471" spans="1:9" x14ac:dyDescent="0.25">
      <c r="A2471" s="20"/>
      <c r="B2471" s="5">
        <f>DATE(YEAR(siječanj!B2471),MONTH(siječanj!B2471)+8,DAY(siječanj!B2471))</f>
        <v>43734</v>
      </c>
      <c r="C2471" s="9">
        <v>25.7083333333333</v>
      </c>
      <c r="D2471">
        <v>0.92448830814583016</v>
      </c>
      <c r="E2471" s="6">
        <v>112.32096535621845</v>
      </c>
      <c r="F2471" s="10">
        <v>132.46385780614673</v>
      </c>
      <c r="G2471" s="10">
        <v>132.29752641072929</v>
      </c>
      <c r="H2471" s="10">
        <v>7.5611177548661042</v>
      </c>
      <c r="I2471" s="10">
        <f t="shared" si="62"/>
        <v>103.8394192314768</v>
      </c>
    </row>
    <row r="2472" spans="1:9" x14ac:dyDescent="0.25">
      <c r="A2472" s="20"/>
      <c r="B2472" s="5">
        <f>DATE(YEAR(siječanj!B2472),MONTH(siječanj!B2472)+8,DAY(siječanj!B2472))</f>
        <v>43734</v>
      </c>
      <c r="C2472" s="9">
        <v>25.71875</v>
      </c>
      <c r="D2472">
        <v>0.92448830814583016</v>
      </c>
      <c r="E2472" s="6">
        <v>115.47640632305807</v>
      </c>
      <c r="F2472" s="10">
        <v>132.42441694564775</v>
      </c>
      <c r="G2472" s="10">
        <v>132.42845659794068</v>
      </c>
      <c r="H2472" s="10">
        <v>20.808181782580331</v>
      </c>
      <c r="I2472" s="10">
        <f t="shared" si="62"/>
        <v>106.7565875123644</v>
      </c>
    </row>
    <row r="2473" spans="1:9" x14ac:dyDescent="0.25">
      <c r="A2473" s="20"/>
      <c r="B2473" s="5">
        <f>DATE(YEAR(siječanj!B2473),MONTH(siječanj!B2473)+8,DAY(siječanj!B2473))</f>
        <v>43734</v>
      </c>
      <c r="C2473" s="9">
        <v>25.7291666666667</v>
      </c>
      <c r="D2473">
        <v>0.92448830814583016</v>
      </c>
      <c r="E2473" s="6">
        <v>119.63507854946612</v>
      </c>
      <c r="F2473" s="10">
        <v>132.29719639043287</v>
      </c>
      <c r="G2473" s="10">
        <v>135.11535324523763</v>
      </c>
      <c r="H2473" s="10">
        <v>33.543939910503305</v>
      </c>
      <c r="I2473" s="10">
        <f t="shared" si="62"/>
        <v>110.60123136308943</v>
      </c>
    </row>
    <row r="2474" spans="1:9" x14ac:dyDescent="0.25">
      <c r="A2474" s="20"/>
      <c r="B2474" s="5">
        <f>DATE(YEAR(siječanj!B2474),MONTH(siječanj!B2474)+8,DAY(siječanj!B2474))</f>
        <v>43734</v>
      </c>
      <c r="C2474" s="9">
        <v>25.7395833333333</v>
      </c>
      <c r="D2474">
        <v>0.92448830814583016</v>
      </c>
      <c r="E2474" s="6">
        <v>124.15072403217245</v>
      </c>
      <c r="F2474" s="10">
        <v>132.62029277304086</v>
      </c>
      <c r="G2474" s="10">
        <v>136.67985237792126</v>
      </c>
      <c r="H2474" s="10">
        <v>49.657510300306754</v>
      </c>
      <c r="I2474" s="10">
        <f t="shared" si="62"/>
        <v>114.77589281558296</v>
      </c>
    </row>
    <row r="2475" spans="1:9" x14ac:dyDescent="0.25">
      <c r="A2475" s="20"/>
      <c r="B2475" s="5">
        <f>DATE(YEAR(siječanj!B2475),MONTH(siječanj!B2475)+8,DAY(siječanj!B2475))</f>
        <v>43734</v>
      </c>
      <c r="C2475" s="9">
        <v>25.75</v>
      </c>
      <c r="D2475">
        <v>0.92448830814583016</v>
      </c>
      <c r="E2475" s="6">
        <v>128.95858455191561</v>
      </c>
      <c r="F2475" s="10">
        <v>133.35861588859299</v>
      </c>
      <c r="G2475" s="10">
        <v>139.4449884319788</v>
      </c>
      <c r="H2475" s="10">
        <v>67.430480246017297</v>
      </c>
      <c r="I2475" s="10">
        <f t="shared" si="62"/>
        <v>119.22070365328145</v>
      </c>
    </row>
    <row r="2476" spans="1:9" x14ac:dyDescent="0.25">
      <c r="A2476" s="20"/>
      <c r="B2476" s="5">
        <f>DATE(YEAR(siječanj!B2476),MONTH(siječanj!B2476)+8,DAY(siječanj!B2476))</f>
        <v>43734</v>
      </c>
      <c r="C2476" s="9">
        <v>25.7604166666667</v>
      </c>
      <c r="D2476">
        <v>0.92448830814583016</v>
      </c>
      <c r="E2476" s="6">
        <v>133.30436751219253</v>
      </c>
      <c r="F2476" s="10">
        <v>131.57289651356837</v>
      </c>
      <c r="G2476" s="10">
        <v>138.99010246594352</v>
      </c>
      <c r="H2476" s="10">
        <v>82.868438359678052</v>
      </c>
      <c r="I2476" s="10">
        <f t="shared" si="62"/>
        <v>123.23832918979684</v>
      </c>
    </row>
    <row r="2477" spans="1:9" x14ac:dyDescent="0.25">
      <c r="A2477" s="20"/>
      <c r="B2477" s="5">
        <f>DATE(YEAR(siječanj!B2477),MONTH(siječanj!B2477)+8,DAY(siječanj!B2477))</f>
        <v>43734</v>
      </c>
      <c r="C2477" s="9">
        <v>25.7708333333333</v>
      </c>
      <c r="D2477">
        <v>0.92448830814583016</v>
      </c>
      <c r="E2477" s="6">
        <v>138.23508381790583</v>
      </c>
      <c r="F2477" s="10">
        <v>129.87200288258012</v>
      </c>
      <c r="G2477" s="10">
        <v>139.45322099011887</v>
      </c>
      <c r="H2477" s="10">
        <v>100.5152131085824</v>
      </c>
      <c r="I2477" s="10">
        <f t="shared" si="62"/>
        <v>127.79671876521279</v>
      </c>
    </row>
    <row r="2478" spans="1:9" x14ac:dyDescent="0.25">
      <c r="A2478" s="20"/>
      <c r="B2478" s="5">
        <f>DATE(YEAR(siječanj!B2478),MONTH(siječanj!B2478)+8,DAY(siječanj!B2478))</f>
        <v>43734</v>
      </c>
      <c r="C2478" s="9">
        <v>25.78125</v>
      </c>
      <c r="D2478">
        <v>0.92448830814583016</v>
      </c>
      <c r="E2478" s="6">
        <v>143.91442471325522</v>
      </c>
      <c r="F2478" s="10">
        <v>128.93515501647119</v>
      </c>
      <c r="G2478" s="10">
        <v>139.69217791415295</v>
      </c>
      <c r="H2478" s="10">
        <v>127.50246038851341</v>
      </c>
      <c r="I2478" s="10">
        <f t="shared" si="62"/>
        <v>133.04720302093776</v>
      </c>
    </row>
    <row r="2479" spans="1:9" x14ac:dyDescent="0.25">
      <c r="A2479" s="20"/>
      <c r="B2479" s="5">
        <f>DATE(YEAR(siječanj!B2479),MONTH(siječanj!B2479)+8,DAY(siječanj!B2479))</f>
        <v>43734</v>
      </c>
      <c r="C2479" s="9">
        <v>25.7916666666667</v>
      </c>
      <c r="D2479">
        <v>0.92448830814583016</v>
      </c>
      <c r="E2479" s="6">
        <v>149.52413052108787</v>
      </c>
      <c r="F2479" s="10">
        <v>126.98478499922508</v>
      </c>
      <c r="G2479" s="10">
        <v>139.06306356263386</v>
      </c>
      <c r="H2479" s="10">
        <v>151.21616114272243</v>
      </c>
      <c r="I2479" s="10">
        <f t="shared" si="62"/>
        <v>138.23331045241682</v>
      </c>
    </row>
    <row r="2480" spans="1:9" x14ac:dyDescent="0.25">
      <c r="A2480" s="20"/>
      <c r="B2480" s="5">
        <f>DATE(YEAR(siječanj!B2480),MONTH(siječanj!B2480)+8,DAY(siječanj!B2480))</f>
        <v>43734</v>
      </c>
      <c r="C2480" s="9">
        <v>25.8020833333333</v>
      </c>
      <c r="D2480">
        <v>0.92448830814583016</v>
      </c>
      <c r="E2480" s="6">
        <v>155.91767204632947</v>
      </c>
      <c r="F2480" s="10">
        <v>123.68188284165215</v>
      </c>
      <c r="G2480" s="10">
        <v>139.29260783486959</v>
      </c>
      <c r="H2480" s="10">
        <v>183.74570017036092</v>
      </c>
      <c r="I2480" s="10">
        <f t="shared" si="62"/>
        <v>144.14406484014754</v>
      </c>
    </row>
    <row r="2481" spans="1:9" x14ac:dyDescent="0.25">
      <c r="A2481" s="20"/>
      <c r="B2481" s="5">
        <f>DATE(YEAR(siječanj!B2481),MONTH(siječanj!B2481)+8,DAY(siječanj!B2481))</f>
        <v>43734</v>
      </c>
      <c r="C2481" s="9">
        <v>25.8125</v>
      </c>
      <c r="D2481">
        <v>0.92448830814583016</v>
      </c>
      <c r="E2481" s="6">
        <v>158.21063494128899</v>
      </c>
      <c r="F2481" s="10">
        <v>121.04036060876686</v>
      </c>
      <c r="G2481" s="10">
        <v>137.52492386890961</v>
      </c>
      <c r="H2481" s="10">
        <v>199.50551381343814</v>
      </c>
      <c r="I2481" s="10">
        <f t="shared" si="62"/>
        <v>146.26388222754983</v>
      </c>
    </row>
    <row r="2482" spans="1:9" x14ac:dyDescent="0.25">
      <c r="A2482" s="20"/>
      <c r="B2482" s="5">
        <f>DATE(YEAR(siječanj!B2482),MONTH(siječanj!B2482)+8,DAY(siječanj!B2482))</f>
        <v>43734</v>
      </c>
      <c r="C2482" s="9">
        <v>25.8229166666667</v>
      </c>
      <c r="D2482">
        <v>0.92448830814583016</v>
      </c>
      <c r="E2482" s="6">
        <v>158.20397825931883</v>
      </c>
      <c r="F2482" s="10">
        <v>116.36892842036653</v>
      </c>
      <c r="G2482" s="10">
        <v>132.75705648684166</v>
      </c>
      <c r="H2482" s="10">
        <v>217.46540992544416</v>
      </c>
      <c r="I2482" s="10">
        <f t="shared" si="62"/>
        <v>146.25772820289737</v>
      </c>
    </row>
    <row r="2483" spans="1:9" x14ac:dyDescent="0.25">
      <c r="A2483" s="20"/>
      <c r="B2483" s="5">
        <f>DATE(YEAR(siječanj!B2483),MONTH(siječanj!B2483)+8,DAY(siječanj!B2483))</f>
        <v>43734</v>
      </c>
      <c r="C2483" s="9">
        <v>25.8333333333333</v>
      </c>
      <c r="D2483">
        <v>0.92448830814583016</v>
      </c>
      <c r="E2483" s="6">
        <v>158.11208209964849</v>
      </c>
      <c r="F2483" s="10">
        <v>111.12589473492706</v>
      </c>
      <c r="G2483" s="10">
        <v>123.63902671065644</v>
      </c>
      <c r="H2483" s="10">
        <v>223.4102266829953</v>
      </c>
      <c r="I2483" s="10">
        <f t="shared" si="62"/>
        <v>146.17277127771862</v>
      </c>
    </row>
    <row r="2484" spans="1:9" x14ac:dyDescent="0.25">
      <c r="A2484" s="20"/>
      <c r="B2484" s="5">
        <f>DATE(YEAR(siječanj!B2484),MONTH(siječanj!B2484)+8,DAY(siječanj!B2484))</f>
        <v>43734</v>
      </c>
      <c r="C2484" s="9">
        <v>25.84375</v>
      </c>
      <c r="D2484">
        <v>0.92448830814583016</v>
      </c>
      <c r="E2484" s="6">
        <v>156.87789296097037</v>
      </c>
      <c r="F2484" s="10">
        <v>93.854839450960199</v>
      </c>
      <c r="G2484" s="10">
        <v>106.21238697623686</v>
      </c>
      <c r="H2484" s="10">
        <v>223.9529685781792</v>
      </c>
      <c r="I2484" s="10">
        <f t="shared" si="62"/>
        <v>145.03177784897014</v>
      </c>
    </row>
    <row r="2485" spans="1:9" x14ac:dyDescent="0.25">
      <c r="A2485" s="20"/>
      <c r="B2485" s="5">
        <f>DATE(YEAR(siječanj!B2485),MONTH(siječanj!B2485)+8,DAY(siječanj!B2485))</f>
        <v>43734</v>
      </c>
      <c r="C2485" s="9">
        <v>25.8541666666667</v>
      </c>
      <c r="D2485">
        <v>0.92448830814583016</v>
      </c>
      <c r="E2485" s="6">
        <v>156.47779024226222</v>
      </c>
      <c r="F2485" s="10">
        <v>87.414508549624472</v>
      </c>
      <c r="G2485" s="10">
        <v>100.17129085711338</v>
      </c>
      <c r="H2485" s="10">
        <v>224.04889833796486</v>
      </c>
      <c r="I2485" s="10">
        <f t="shared" si="62"/>
        <v>144.66188756346708</v>
      </c>
    </row>
    <row r="2486" spans="1:9" x14ac:dyDescent="0.25">
      <c r="A2486" s="20"/>
      <c r="B2486" s="5">
        <f>DATE(YEAR(siječanj!B2486),MONTH(siječanj!B2486)+8,DAY(siječanj!B2486))</f>
        <v>43734</v>
      </c>
      <c r="C2486" s="9">
        <v>25.8645833333333</v>
      </c>
      <c r="D2486">
        <v>0.92448830814583016</v>
      </c>
      <c r="E2486" s="6">
        <v>155.66176401790287</v>
      </c>
      <c r="F2486" s="10">
        <v>84.182677803236643</v>
      </c>
      <c r="G2486" s="10">
        <v>96.117753433250741</v>
      </c>
      <c r="H2486" s="10">
        <v>225.00032618184312</v>
      </c>
      <c r="I2486" s="10">
        <f t="shared" si="62"/>
        <v>143.90748085990649</v>
      </c>
    </row>
    <row r="2487" spans="1:9" x14ac:dyDescent="0.25">
      <c r="A2487" s="20"/>
      <c r="B2487" s="5">
        <f>DATE(YEAR(siječanj!B2487),MONTH(siječanj!B2487)+8,DAY(siječanj!B2487))</f>
        <v>43734</v>
      </c>
      <c r="C2487" s="9">
        <v>25.875</v>
      </c>
      <c r="D2487">
        <v>0.92448830814583016</v>
      </c>
      <c r="E2487" s="6">
        <v>152.61071562727429</v>
      </c>
      <c r="F2487" s="10">
        <v>81.523443906834274</v>
      </c>
      <c r="G2487" s="10">
        <v>88.981413995426934</v>
      </c>
      <c r="H2487" s="10">
        <v>226.40513529468461</v>
      </c>
      <c r="I2487" s="10">
        <f t="shared" si="62"/>
        <v>141.0868222951832</v>
      </c>
    </row>
    <row r="2488" spans="1:9" x14ac:dyDescent="0.25">
      <c r="A2488" s="20"/>
      <c r="B2488" s="5">
        <f>DATE(YEAR(siječanj!B2488),MONTH(siječanj!B2488)+8,DAY(siječanj!B2488))</f>
        <v>43734</v>
      </c>
      <c r="C2488" s="9">
        <v>25.8854166666667</v>
      </c>
      <c r="D2488">
        <v>0.92448830814583016</v>
      </c>
      <c r="E2488" s="6">
        <v>157.81513313533529</v>
      </c>
      <c r="F2488" s="10">
        <v>77.382715447234105</v>
      </c>
      <c r="G2488" s="10">
        <v>73.607723792279742</v>
      </c>
      <c r="H2488" s="10">
        <v>232.45771845826087</v>
      </c>
      <c r="I2488" s="10">
        <f t="shared" si="62"/>
        <v>145.89824543209505</v>
      </c>
    </row>
    <row r="2489" spans="1:9" x14ac:dyDescent="0.25">
      <c r="A2489" s="20"/>
      <c r="B2489" s="5">
        <f>DATE(YEAR(siječanj!B2489),MONTH(siječanj!B2489)+8,DAY(siječanj!B2489))</f>
        <v>43734</v>
      </c>
      <c r="C2489" s="9">
        <v>25.8958333333333</v>
      </c>
      <c r="D2489">
        <v>0.92448830814583016</v>
      </c>
      <c r="E2489" s="6">
        <v>160.01435851287692</v>
      </c>
      <c r="F2489" s="10">
        <v>73.369331961967092</v>
      </c>
      <c r="G2489" s="10">
        <v>63.613177444428857</v>
      </c>
      <c r="H2489" s="10">
        <v>236.51624242878196</v>
      </c>
      <c r="I2489" s="10">
        <f t="shared" si="62"/>
        <v>147.9314035806099</v>
      </c>
    </row>
    <row r="2490" spans="1:9" x14ac:dyDescent="0.25">
      <c r="A2490" s="20"/>
      <c r="B2490" s="5">
        <f>DATE(YEAR(siječanj!B2490),MONTH(siječanj!B2490)+8,DAY(siječanj!B2490))</f>
        <v>43734</v>
      </c>
      <c r="C2490" s="9">
        <v>25.90625</v>
      </c>
      <c r="D2490">
        <v>0.92448830814583016</v>
      </c>
      <c r="E2490" s="6">
        <v>156.67357967736356</v>
      </c>
      <c r="F2490" s="10">
        <v>71.819085802112369</v>
      </c>
      <c r="G2490" s="10">
        <v>60.048624271048006</v>
      </c>
      <c r="H2490" s="10">
        <v>237.83849215968786</v>
      </c>
      <c r="I2490" s="10">
        <f t="shared" si="62"/>
        <v>144.84289260707675</v>
      </c>
    </row>
    <row r="2491" spans="1:9" x14ac:dyDescent="0.25">
      <c r="A2491" s="20"/>
      <c r="B2491" s="5">
        <f>DATE(YEAR(siječanj!B2491),MONTH(siječanj!B2491)+8,DAY(siječanj!B2491))</f>
        <v>43734</v>
      </c>
      <c r="C2491" s="9">
        <v>25.9166666666667</v>
      </c>
      <c r="D2491">
        <v>0.92448830814583016</v>
      </c>
      <c r="E2491" s="6">
        <v>151.66000822888776</v>
      </c>
      <c r="F2491" s="10">
        <v>71.242627945939844</v>
      </c>
      <c r="G2491" s="10">
        <v>57.425834004080116</v>
      </c>
      <c r="H2491" s="10">
        <v>236.172545480715</v>
      </c>
      <c r="I2491" s="10">
        <f t="shared" si="62"/>
        <v>140.20790442090711</v>
      </c>
    </row>
    <row r="2492" spans="1:9" x14ac:dyDescent="0.25">
      <c r="A2492" s="20"/>
      <c r="B2492" s="5">
        <f>DATE(YEAR(siječanj!B2492),MONTH(siječanj!B2492)+8,DAY(siječanj!B2492))</f>
        <v>43734</v>
      </c>
      <c r="C2492" s="9">
        <v>25.9270833333333</v>
      </c>
      <c r="D2492">
        <v>0.92448830814583016</v>
      </c>
      <c r="E2492" s="6">
        <v>144.48572307754904</v>
      </c>
      <c r="F2492" s="10">
        <v>70.065362208088814</v>
      </c>
      <c r="G2492" s="10">
        <v>55.021541690478415</v>
      </c>
      <c r="H2492" s="10">
        <v>237.54123336324383</v>
      </c>
      <c r="I2492" s="10">
        <f t="shared" si="62"/>
        <v>133.57536167919025</v>
      </c>
    </row>
    <row r="2493" spans="1:9" x14ac:dyDescent="0.25">
      <c r="A2493" s="20"/>
      <c r="B2493" s="5">
        <f>DATE(YEAR(siječanj!B2493),MONTH(siječanj!B2493)+8,DAY(siječanj!B2493))</f>
        <v>43734</v>
      </c>
      <c r="C2493" s="9">
        <v>25.9375</v>
      </c>
      <c r="D2493">
        <v>0.92448830814583016</v>
      </c>
      <c r="E2493" s="6">
        <v>134.47693816991386</v>
      </c>
      <c r="F2493" s="10">
        <v>66.904089142333092</v>
      </c>
      <c r="G2493" s="10">
        <v>53.139537154851467</v>
      </c>
      <c r="H2493" s="10">
        <v>236.87447330973038</v>
      </c>
      <c r="I2493" s="10">
        <f t="shared" si="62"/>
        <v>124.32235705333508</v>
      </c>
    </row>
    <row r="2494" spans="1:9" x14ac:dyDescent="0.25">
      <c r="A2494" s="20"/>
      <c r="B2494" s="5">
        <f>DATE(YEAR(siječanj!B2494),MONTH(siječanj!B2494)+8,DAY(siječanj!B2494))</f>
        <v>43734</v>
      </c>
      <c r="C2494" s="9">
        <v>25.9479166666667</v>
      </c>
      <c r="D2494">
        <v>0.92448830814583016</v>
      </c>
      <c r="E2494" s="6">
        <v>122.3178355376849</v>
      </c>
      <c r="F2494" s="10">
        <v>64.915261576974558</v>
      </c>
      <c r="G2494" s="10">
        <v>52.200772649672359</v>
      </c>
      <c r="H2494" s="10">
        <v>235.13983486386081</v>
      </c>
      <c r="I2494" s="10">
        <f t="shared" si="62"/>
        <v>113.08140883229422</v>
      </c>
    </row>
    <row r="2495" spans="1:9" x14ac:dyDescent="0.25">
      <c r="A2495" s="20"/>
      <c r="B2495" s="5">
        <f>DATE(YEAR(siječanj!B2495),MONTH(siječanj!B2495)+8,DAY(siječanj!B2495))</f>
        <v>43734</v>
      </c>
      <c r="C2495" s="9">
        <v>25.9583333333333</v>
      </c>
      <c r="D2495">
        <v>0.92448830814583016</v>
      </c>
      <c r="E2495" s="6">
        <v>110.82195522349934</v>
      </c>
      <c r="F2495" s="10">
        <v>62.821079113061188</v>
      </c>
      <c r="G2495" s="10">
        <v>51.226629418288233</v>
      </c>
      <c r="H2495" s="10">
        <v>234.98078899684307</v>
      </c>
      <c r="I2495" s="10">
        <f t="shared" si="62"/>
        <v>102.45360188998585</v>
      </c>
    </row>
    <row r="2496" spans="1:9" x14ac:dyDescent="0.25">
      <c r="A2496" s="20"/>
      <c r="B2496" s="5">
        <f>DATE(YEAR(siječanj!B2496),MONTH(siječanj!B2496)+8,DAY(siječanj!B2496))</f>
        <v>43734</v>
      </c>
      <c r="C2496" s="9">
        <v>25.96875</v>
      </c>
      <c r="D2496">
        <v>0.92448830814583016</v>
      </c>
      <c r="E2496" s="6">
        <v>100.73790593466228</v>
      </c>
      <c r="F2496" s="10">
        <v>61.017559777080699</v>
      </c>
      <c r="G2496" s="10">
        <v>50.849396826108425</v>
      </c>
      <c r="H2496" s="10">
        <v>234.91905054677201</v>
      </c>
      <c r="I2496" s="10">
        <f t="shared" si="62"/>
        <v>93.131016223689713</v>
      </c>
    </row>
    <row r="2497" spans="1:9" x14ac:dyDescent="0.25">
      <c r="A2497" s="20"/>
      <c r="B2497" s="5">
        <f>DATE(YEAR(siječanj!B2497),MONTH(siječanj!B2497)+8,DAY(siječanj!B2497))</f>
        <v>43734</v>
      </c>
      <c r="C2497" s="9">
        <v>25.9791666666667</v>
      </c>
      <c r="D2497">
        <v>0.92448830814583016</v>
      </c>
      <c r="E2497" s="6">
        <v>91.700940013862891</v>
      </c>
      <c r="F2497" s="10">
        <v>60.581145672347141</v>
      </c>
      <c r="G2497" s="10">
        <v>51.017050404067447</v>
      </c>
      <c r="H2497" s="10">
        <v>234.67886997740999</v>
      </c>
      <c r="I2497" s="10">
        <f t="shared" si="62"/>
        <v>84.776446888798361</v>
      </c>
    </row>
    <row r="2498" spans="1:9" ht="15.75" thickBot="1" x14ac:dyDescent="0.3">
      <c r="A2498" s="20"/>
      <c r="B2498" s="5">
        <f>DATE(YEAR(siječanj!B2498),MONTH(siječanj!B2498)+8,DAY(siječanj!B2498))</f>
        <v>43734</v>
      </c>
      <c r="C2498" s="9">
        <v>25.9895833333333</v>
      </c>
      <c r="D2498">
        <v>0.92448830814583016</v>
      </c>
      <c r="E2498" s="6">
        <v>83.86079309960175</v>
      </c>
      <c r="F2498" s="10">
        <v>58.663120612337366</v>
      </c>
      <c r="G2498" s="10">
        <v>49.898349713465365</v>
      </c>
      <c r="H2498" s="10">
        <v>235.68263378624744</v>
      </c>
      <c r="I2498" s="10">
        <f t="shared" si="62"/>
        <v>77.528322732418331</v>
      </c>
    </row>
    <row r="2499" spans="1:9" x14ac:dyDescent="0.25">
      <c r="A2499" s="19">
        <f t="shared" ref="A2499" si="63">A2403+1</f>
        <v>270</v>
      </c>
      <c r="B2499" s="5">
        <f>DATE(YEAR(siječanj!B2499),MONTH(siječanj!B2499)+8,DAY(siječanj!B2499))</f>
        <v>43735</v>
      </c>
      <c r="C2499" s="9">
        <v>26</v>
      </c>
      <c r="D2499">
        <v>0.92335344359546911</v>
      </c>
      <c r="E2499" s="6">
        <v>76.441920051239222</v>
      </c>
      <c r="F2499" s="10">
        <v>57.848283752554771</v>
      </c>
      <c r="G2499" s="10">
        <v>49.397323690960086</v>
      </c>
      <c r="H2499" s="10">
        <v>236.54715617505474</v>
      </c>
      <c r="I2499" s="10">
        <f t="shared" si="62"/>
        <v>70.582910114361269</v>
      </c>
    </row>
    <row r="2500" spans="1:9" x14ac:dyDescent="0.25">
      <c r="A2500" s="20"/>
      <c r="B2500" s="5">
        <f>DATE(YEAR(siječanj!B2500),MONTH(siječanj!B2500)+8,DAY(siječanj!B2500))</f>
        <v>43735</v>
      </c>
      <c r="C2500" s="9">
        <v>26.0104166666667</v>
      </c>
      <c r="D2500">
        <v>0.92335344359546911</v>
      </c>
      <c r="E2500" s="6">
        <v>70.82467609206725</v>
      </c>
      <c r="F2500" s="10">
        <v>57.566434314420995</v>
      </c>
      <c r="G2500" s="10">
        <v>49.777767422346159</v>
      </c>
      <c r="H2500" s="10">
        <v>236.60220543429179</v>
      </c>
      <c r="I2500" s="10">
        <f t="shared" ref="I2500:I2563" si="64">D2500*E2500</f>
        <v>65.396208561143993</v>
      </c>
    </row>
    <row r="2501" spans="1:9" x14ac:dyDescent="0.25">
      <c r="A2501" s="20"/>
      <c r="B2501" s="5">
        <f>DATE(YEAR(siječanj!B2501),MONTH(siječanj!B2501)+8,DAY(siječanj!B2501))</f>
        <v>43735</v>
      </c>
      <c r="C2501" s="9">
        <v>26.0208333333333</v>
      </c>
      <c r="D2501">
        <v>0.92335344359546911</v>
      </c>
      <c r="E2501" s="6">
        <v>66.529465451553619</v>
      </c>
      <c r="F2501" s="10">
        <v>57.078041112880456</v>
      </c>
      <c r="G2501" s="10">
        <v>48.863275115642395</v>
      </c>
      <c r="H2501" s="10">
        <v>236.8375657043062</v>
      </c>
      <c r="I2501" s="10">
        <f t="shared" si="64"/>
        <v>61.430211025257826</v>
      </c>
    </row>
    <row r="2502" spans="1:9" x14ac:dyDescent="0.25">
      <c r="A2502" s="20"/>
      <c r="B2502" s="5">
        <f>DATE(YEAR(siječanj!B2502),MONTH(siječanj!B2502)+8,DAY(siječanj!B2502))</f>
        <v>43735</v>
      </c>
      <c r="C2502" s="9">
        <v>26.03125</v>
      </c>
      <c r="D2502">
        <v>0.92335344359546911</v>
      </c>
      <c r="E2502" s="6">
        <v>63.069449023595453</v>
      </c>
      <c r="F2502" s="10">
        <v>56.610955688727636</v>
      </c>
      <c r="G2502" s="10">
        <v>49.111122881353829</v>
      </c>
      <c r="H2502" s="10">
        <v>236.62149863740916</v>
      </c>
      <c r="I2502" s="10">
        <f t="shared" si="64"/>
        <v>58.23539294160576</v>
      </c>
    </row>
    <row r="2503" spans="1:9" x14ac:dyDescent="0.25">
      <c r="A2503" s="20"/>
      <c r="B2503" s="5">
        <f>DATE(YEAR(siječanj!B2503),MONTH(siječanj!B2503)+8,DAY(siječanj!B2503))</f>
        <v>43735</v>
      </c>
      <c r="C2503" s="9">
        <v>26.0416666666667</v>
      </c>
      <c r="D2503">
        <v>0.92335344359546911</v>
      </c>
      <c r="E2503" s="6">
        <v>59.804451737686342</v>
      </c>
      <c r="F2503" s="10">
        <v>56.209663897032293</v>
      </c>
      <c r="G2503" s="10">
        <v>48.830200381817882</v>
      </c>
      <c r="H2503" s="10">
        <v>236.51341207866687</v>
      </c>
      <c r="I2503" s="10">
        <f t="shared" si="64"/>
        <v>55.220646454331721</v>
      </c>
    </row>
    <row r="2504" spans="1:9" x14ac:dyDescent="0.25">
      <c r="A2504" s="20"/>
      <c r="B2504" s="5">
        <f>DATE(YEAR(siječanj!B2504),MONTH(siječanj!B2504)+8,DAY(siječanj!B2504))</f>
        <v>43735</v>
      </c>
      <c r="C2504" s="9">
        <v>26.0520833333333</v>
      </c>
      <c r="D2504">
        <v>0.92335344359546911</v>
      </c>
      <c r="E2504" s="6">
        <v>58.175767335780137</v>
      </c>
      <c r="F2504" s="10">
        <v>55.367394628425998</v>
      </c>
      <c r="G2504" s="10">
        <v>47.178201719687571</v>
      </c>
      <c r="H2504" s="10">
        <v>236.82149203695067</v>
      </c>
      <c r="I2504" s="10">
        <f t="shared" si="64"/>
        <v>53.716795103301401</v>
      </c>
    </row>
    <row r="2505" spans="1:9" x14ac:dyDescent="0.25">
      <c r="A2505" s="20"/>
      <c r="B2505" s="5">
        <f>DATE(YEAR(siječanj!B2505),MONTH(siječanj!B2505)+8,DAY(siječanj!B2505))</f>
        <v>43735</v>
      </c>
      <c r="C2505" s="9">
        <v>26.0625</v>
      </c>
      <c r="D2505">
        <v>0.92335344359546911</v>
      </c>
      <c r="E2505" s="6">
        <v>56.207175242208876</v>
      </c>
      <c r="F2505" s="10">
        <v>54.983930892326107</v>
      </c>
      <c r="G2505" s="10">
        <v>47.321567043475213</v>
      </c>
      <c r="H2505" s="10">
        <v>236.3566362945092</v>
      </c>
      <c r="I2505" s="10">
        <f t="shared" si="64"/>
        <v>51.899088814667564</v>
      </c>
    </row>
    <row r="2506" spans="1:9" x14ac:dyDescent="0.25">
      <c r="A2506" s="20"/>
      <c r="B2506" s="5">
        <f>DATE(YEAR(siječanj!B2506),MONTH(siječanj!B2506)+8,DAY(siječanj!B2506))</f>
        <v>43735</v>
      </c>
      <c r="C2506" s="9">
        <v>26.0729166666667</v>
      </c>
      <c r="D2506">
        <v>0.92335344359546911</v>
      </c>
      <c r="E2506" s="6">
        <v>54.99856360492123</v>
      </c>
      <c r="F2506" s="10">
        <v>55.047043493460365</v>
      </c>
      <c r="G2506" s="10">
        <v>46.856465640840007</v>
      </c>
      <c r="H2506" s="10">
        <v>236.59369737583347</v>
      </c>
      <c r="I2506" s="10">
        <f t="shared" si="64"/>
        <v>50.783113097408453</v>
      </c>
    </row>
    <row r="2507" spans="1:9" x14ac:dyDescent="0.25">
      <c r="A2507" s="20"/>
      <c r="B2507" s="5">
        <f>DATE(YEAR(siječanj!B2507),MONTH(siječanj!B2507)+8,DAY(siječanj!B2507))</f>
        <v>43735</v>
      </c>
      <c r="C2507" s="9">
        <v>26.0833333333333</v>
      </c>
      <c r="D2507">
        <v>0.92335344359546911</v>
      </c>
      <c r="E2507" s="6">
        <v>53.878944638672465</v>
      </c>
      <c r="F2507" s="10">
        <v>55.068768676922353</v>
      </c>
      <c r="G2507" s="10">
        <v>47.500929237765064</v>
      </c>
      <c r="H2507" s="10">
        <v>236.70000308508662</v>
      </c>
      <c r="I2507" s="10">
        <f t="shared" si="64"/>
        <v>49.749309069407857</v>
      </c>
    </row>
    <row r="2508" spans="1:9" x14ac:dyDescent="0.25">
      <c r="A2508" s="20"/>
      <c r="B2508" s="5">
        <f>DATE(YEAR(siječanj!B2508),MONTH(siječanj!B2508)+8,DAY(siječanj!B2508))</f>
        <v>43735</v>
      </c>
      <c r="C2508" s="9">
        <v>26.09375</v>
      </c>
      <c r="D2508">
        <v>0.92335344359546911</v>
      </c>
      <c r="E2508" s="6">
        <v>52.896619489896331</v>
      </c>
      <c r="F2508" s="10">
        <v>55.147044356408614</v>
      </c>
      <c r="G2508" s="10">
        <v>47.5410403803753</v>
      </c>
      <c r="H2508" s="10">
        <v>236.9031609941417</v>
      </c>
      <c r="I2508" s="10">
        <f t="shared" si="64"/>
        <v>48.842275760554983</v>
      </c>
    </row>
    <row r="2509" spans="1:9" x14ac:dyDescent="0.25">
      <c r="A2509" s="20"/>
      <c r="B2509" s="5">
        <f>DATE(YEAR(siječanj!B2509),MONTH(siječanj!B2509)+8,DAY(siječanj!B2509))</f>
        <v>43735</v>
      </c>
      <c r="C2509" s="9">
        <v>26.1041666666667</v>
      </c>
      <c r="D2509">
        <v>0.92335344359546911</v>
      </c>
      <c r="E2509" s="6">
        <v>52.994042700746164</v>
      </c>
      <c r="F2509" s="10">
        <v>56.035681820938862</v>
      </c>
      <c r="G2509" s="10">
        <v>48.851353761339141</v>
      </c>
      <c r="H2509" s="10">
        <v>236.58758646084482</v>
      </c>
      <c r="I2509" s="10">
        <f t="shared" si="64"/>
        <v>48.932231817779304</v>
      </c>
    </row>
    <row r="2510" spans="1:9" x14ac:dyDescent="0.25">
      <c r="A2510" s="20"/>
      <c r="B2510" s="5">
        <f>DATE(YEAR(siječanj!B2510),MONTH(siječanj!B2510)+8,DAY(siječanj!B2510))</f>
        <v>43735</v>
      </c>
      <c r="C2510" s="9">
        <v>26.1145833333333</v>
      </c>
      <c r="D2510">
        <v>0.92335344359546911</v>
      </c>
      <c r="E2510" s="6">
        <v>52.50968719414967</v>
      </c>
      <c r="F2510" s="10">
        <v>55.961190890760683</v>
      </c>
      <c r="G2510" s="10">
        <v>48.387986373875314</v>
      </c>
      <c r="H2510" s="10">
        <v>236.40010302872608</v>
      </c>
      <c r="I2510" s="10">
        <f t="shared" si="64"/>
        <v>48.485000492839006</v>
      </c>
    </row>
    <row r="2511" spans="1:9" x14ac:dyDescent="0.25">
      <c r="A2511" s="20"/>
      <c r="B2511" s="5">
        <f>DATE(YEAR(siječanj!B2511),MONTH(siječanj!B2511)+8,DAY(siječanj!B2511))</f>
        <v>43735</v>
      </c>
      <c r="C2511" s="9">
        <v>26.125</v>
      </c>
      <c r="D2511">
        <v>0.92335344359546911</v>
      </c>
      <c r="E2511" s="6">
        <v>52.832495571228144</v>
      </c>
      <c r="F2511" s="10">
        <v>55.446103768066308</v>
      </c>
      <c r="G2511" s="10">
        <v>47.896718200633075</v>
      </c>
      <c r="H2511" s="10">
        <v>236.44588386680158</v>
      </c>
      <c r="I2511" s="10">
        <f t="shared" si="64"/>
        <v>48.78306671943588</v>
      </c>
    </row>
    <row r="2512" spans="1:9" x14ac:dyDescent="0.25">
      <c r="A2512" s="20"/>
      <c r="B2512" s="5">
        <f>DATE(YEAR(siječanj!B2512),MONTH(siječanj!B2512)+8,DAY(siječanj!B2512))</f>
        <v>43735</v>
      </c>
      <c r="C2512" s="9">
        <v>26.1354166666667</v>
      </c>
      <c r="D2512">
        <v>0.92335344359546911</v>
      </c>
      <c r="E2512" s="6">
        <v>53.305543850815731</v>
      </c>
      <c r="F2512" s="10">
        <v>55.2241962503103</v>
      </c>
      <c r="G2512" s="10">
        <v>48.212200585876438</v>
      </c>
      <c r="H2512" s="10">
        <v>236.20926599689511</v>
      </c>
      <c r="I2512" s="10">
        <f t="shared" si="64"/>
        <v>49.219857477379989</v>
      </c>
    </row>
    <row r="2513" spans="1:9" x14ac:dyDescent="0.25">
      <c r="A2513" s="20"/>
      <c r="B2513" s="5">
        <f>DATE(YEAR(siječanj!B2513),MONTH(siječanj!B2513)+8,DAY(siječanj!B2513))</f>
        <v>43735</v>
      </c>
      <c r="C2513" s="9">
        <v>26.1458333333333</v>
      </c>
      <c r="D2513">
        <v>0.92335344359546911</v>
      </c>
      <c r="E2513" s="6">
        <v>53.813735758269509</v>
      </c>
      <c r="F2513" s="10">
        <v>55.04673846594455</v>
      </c>
      <c r="G2513" s="10">
        <v>47.396470879385312</v>
      </c>
      <c r="H2513" s="10">
        <v>235.91257046913782</v>
      </c>
      <c r="I2513" s="10">
        <f t="shared" si="64"/>
        <v>49.689098225134785</v>
      </c>
    </row>
    <row r="2514" spans="1:9" x14ac:dyDescent="0.25">
      <c r="A2514" s="20"/>
      <c r="B2514" s="5">
        <f>DATE(YEAR(siječanj!B2514),MONTH(siječanj!B2514)+8,DAY(siječanj!B2514))</f>
        <v>43735</v>
      </c>
      <c r="C2514" s="9">
        <v>26.15625</v>
      </c>
      <c r="D2514">
        <v>0.92335344359546911</v>
      </c>
      <c r="E2514" s="6">
        <v>54.482821634379938</v>
      </c>
      <c r="F2514" s="10">
        <v>54.473435236448751</v>
      </c>
      <c r="G2514" s="10">
        <v>47.334736728144897</v>
      </c>
      <c r="H2514" s="10">
        <v>235.99778911958026</v>
      </c>
      <c r="I2514" s="10">
        <f t="shared" si="64"/>
        <v>50.30690097290244</v>
      </c>
    </row>
    <row r="2515" spans="1:9" x14ac:dyDescent="0.25">
      <c r="A2515" s="20"/>
      <c r="B2515" s="5">
        <f>DATE(YEAR(siječanj!B2515),MONTH(siječanj!B2515)+8,DAY(siječanj!B2515))</f>
        <v>43735</v>
      </c>
      <c r="C2515" s="9">
        <v>26.1666666666667</v>
      </c>
      <c r="D2515">
        <v>0.92335344359546911</v>
      </c>
      <c r="E2515" s="6">
        <v>57.184346574583429</v>
      </c>
      <c r="F2515" s="10">
        <v>54.665502233414095</v>
      </c>
      <c r="G2515" s="10">
        <v>47.7006861799387</v>
      </c>
      <c r="H2515" s="10">
        <v>236.06986249955193</v>
      </c>
      <c r="I2515" s="10">
        <f t="shared" si="64"/>
        <v>52.801363329398377</v>
      </c>
    </row>
    <row r="2516" spans="1:9" x14ac:dyDescent="0.25">
      <c r="A2516" s="20"/>
      <c r="B2516" s="5">
        <f>DATE(YEAR(siječanj!B2516),MONTH(siječanj!B2516)+8,DAY(siječanj!B2516))</f>
        <v>43735</v>
      </c>
      <c r="C2516" s="9">
        <v>26.1770833333333</v>
      </c>
      <c r="D2516">
        <v>0.92335344359546911</v>
      </c>
      <c r="E2516" s="6">
        <v>59.489131879662843</v>
      </c>
      <c r="F2516" s="10">
        <v>54.728747280706543</v>
      </c>
      <c r="G2516" s="10">
        <v>49.119772887590706</v>
      </c>
      <c r="H2516" s="10">
        <v>235.28932317179431</v>
      </c>
      <c r="I2516" s="10">
        <f t="shared" si="64"/>
        <v>54.929494777591685</v>
      </c>
    </row>
    <row r="2517" spans="1:9" x14ac:dyDescent="0.25">
      <c r="A2517" s="20"/>
      <c r="B2517" s="5">
        <f>DATE(YEAR(siječanj!B2517),MONTH(siječanj!B2517)+8,DAY(siječanj!B2517))</f>
        <v>43735</v>
      </c>
      <c r="C2517" s="9">
        <v>26.1875</v>
      </c>
      <c r="D2517">
        <v>0.92335344359546911</v>
      </c>
      <c r="E2517" s="6">
        <v>63.307081452297638</v>
      </c>
      <c r="F2517" s="10">
        <v>54.59282140073109</v>
      </c>
      <c r="G2517" s="10">
        <v>47.464763782454519</v>
      </c>
      <c r="H2517" s="10">
        <v>226.47209723643147</v>
      </c>
      <c r="I2517" s="10">
        <f t="shared" si="64"/>
        <v>58.454811662957873</v>
      </c>
    </row>
    <row r="2518" spans="1:9" x14ac:dyDescent="0.25">
      <c r="A2518" s="20"/>
      <c r="B2518" s="5">
        <f>DATE(YEAR(siječanj!B2518),MONTH(siječanj!B2518)+8,DAY(siječanj!B2518))</f>
        <v>43735</v>
      </c>
      <c r="C2518" s="9">
        <v>26.1979166666667</v>
      </c>
      <c r="D2518">
        <v>0.92335344359546911</v>
      </c>
      <c r="E2518" s="6">
        <v>67.911831775005368</v>
      </c>
      <c r="F2518" s="10">
        <v>55.365223314135775</v>
      </c>
      <c r="G2518" s="10">
        <v>46.976666609178466</v>
      </c>
      <c r="H2518" s="10">
        <v>207.30172971328147</v>
      </c>
      <c r="I2518" s="10">
        <f t="shared" si="64"/>
        <v>62.706623730327408</v>
      </c>
    </row>
    <row r="2519" spans="1:9" x14ac:dyDescent="0.25">
      <c r="A2519" s="20"/>
      <c r="B2519" s="5">
        <f>DATE(YEAR(siječanj!B2519),MONTH(siječanj!B2519)+8,DAY(siječanj!B2519))</f>
        <v>43735</v>
      </c>
      <c r="C2519" s="9">
        <v>26.2083333333333</v>
      </c>
      <c r="D2519">
        <v>0.92335344359546911</v>
      </c>
      <c r="E2519" s="6">
        <v>74.045567152211532</v>
      </c>
      <c r="F2519" s="10">
        <v>56.14840152859265</v>
      </c>
      <c r="G2519" s="10">
        <v>48.00403848683041</v>
      </c>
      <c r="H2519" s="10">
        <v>192.62071667260145</v>
      </c>
      <c r="I2519" s="10">
        <f t="shared" si="64"/>
        <v>68.370229412974069</v>
      </c>
    </row>
    <row r="2520" spans="1:9" x14ac:dyDescent="0.25">
      <c r="A2520" s="20"/>
      <c r="B2520" s="5">
        <f>DATE(YEAR(siječanj!B2520),MONTH(siječanj!B2520)+8,DAY(siječanj!B2520))</f>
        <v>43735</v>
      </c>
      <c r="C2520" s="9">
        <v>26.21875</v>
      </c>
      <c r="D2520">
        <v>0.92335344359546911</v>
      </c>
      <c r="E2520" s="6">
        <v>80.295726963988415</v>
      </c>
      <c r="F2520" s="10">
        <v>60.965135179559823</v>
      </c>
      <c r="G2520" s="10">
        <v>48.034154958661148</v>
      </c>
      <c r="H2520" s="10">
        <v>169.70187307594742</v>
      </c>
      <c r="I2520" s="10">
        <f t="shared" si="64"/>
        <v>74.141335998200262</v>
      </c>
    </row>
    <row r="2521" spans="1:9" x14ac:dyDescent="0.25">
      <c r="A2521" s="20"/>
      <c r="B2521" s="5">
        <f>DATE(YEAR(siječanj!B2521),MONTH(siječanj!B2521)+8,DAY(siječanj!B2521))</f>
        <v>43735</v>
      </c>
      <c r="C2521" s="9">
        <v>26.2291666666667</v>
      </c>
      <c r="D2521">
        <v>0.92335344359546911</v>
      </c>
      <c r="E2521" s="6">
        <v>85.196075260230742</v>
      </c>
      <c r="F2521" s="10">
        <v>66.632478193578876</v>
      </c>
      <c r="G2521" s="10">
        <v>50.424069396466805</v>
      </c>
      <c r="H2521" s="10">
        <v>143.45857767106693</v>
      </c>
      <c r="I2521" s="10">
        <f t="shared" si="64"/>
        <v>78.666089472352809</v>
      </c>
    </row>
    <row r="2522" spans="1:9" x14ac:dyDescent="0.25">
      <c r="A2522" s="20"/>
      <c r="B2522" s="5">
        <f>DATE(YEAR(siječanj!B2522),MONTH(siječanj!B2522)+8,DAY(siječanj!B2522))</f>
        <v>43735</v>
      </c>
      <c r="C2522" s="9">
        <v>26.2395833333333</v>
      </c>
      <c r="D2522">
        <v>0.92335344359546911</v>
      </c>
      <c r="E2522" s="6">
        <v>90.787712931287345</v>
      </c>
      <c r="F2522" s="10">
        <v>68.11723574849195</v>
      </c>
      <c r="G2522" s="10">
        <v>53.885360360822233</v>
      </c>
      <c r="H2522" s="10">
        <v>112.93569984781256</v>
      </c>
      <c r="I2522" s="10">
        <f t="shared" si="64"/>
        <v>83.829147371261072</v>
      </c>
    </row>
    <row r="2523" spans="1:9" x14ac:dyDescent="0.25">
      <c r="A2523" s="20"/>
      <c r="B2523" s="5">
        <f>DATE(YEAR(siječanj!B2523),MONTH(siječanj!B2523)+8,DAY(siječanj!B2523))</f>
        <v>43735</v>
      </c>
      <c r="C2523" s="9">
        <v>26.25</v>
      </c>
      <c r="D2523">
        <v>0.92335344359546911</v>
      </c>
      <c r="E2523" s="6">
        <v>95.845773766762775</v>
      </c>
      <c r="F2523" s="10">
        <v>72.610728530133116</v>
      </c>
      <c r="G2523" s="10">
        <v>65.212846579269083</v>
      </c>
      <c r="H2523" s="10">
        <v>66.491220206345332</v>
      </c>
      <c r="I2523" s="10">
        <f t="shared" si="64"/>
        <v>88.499525261612689</v>
      </c>
    </row>
    <row r="2524" spans="1:9" x14ac:dyDescent="0.25">
      <c r="A2524" s="20"/>
      <c r="B2524" s="5">
        <f>DATE(YEAR(siječanj!B2524),MONTH(siječanj!B2524)+8,DAY(siječanj!B2524))</f>
        <v>43735</v>
      </c>
      <c r="C2524" s="9">
        <v>26.2604166666667</v>
      </c>
      <c r="D2524">
        <v>0.92335344359546911</v>
      </c>
      <c r="E2524" s="6">
        <v>98.906777400975955</v>
      </c>
      <c r="F2524" s="10">
        <v>89.923548502647094</v>
      </c>
      <c r="G2524" s="10">
        <v>83.575621698642649</v>
      </c>
      <c r="H2524" s="10">
        <v>34.766220955001202</v>
      </c>
      <c r="I2524" s="10">
        <f t="shared" si="64"/>
        <v>91.325913508121673</v>
      </c>
    </row>
    <row r="2525" spans="1:9" x14ac:dyDescent="0.25">
      <c r="A2525" s="20"/>
      <c r="B2525" s="5">
        <f>DATE(YEAR(siječanj!B2525),MONTH(siječanj!B2525)+8,DAY(siječanj!B2525))</f>
        <v>43735</v>
      </c>
      <c r="C2525" s="9">
        <v>26.2708333333333</v>
      </c>
      <c r="D2525">
        <v>0.92335344359546911</v>
      </c>
      <c r="E2525" s="6">
        <v>101.08244630374378</v>
      </c>
      <c r="F2525" s="10">
        <v>99.951344139172306</v>
      </c>
      <c r="G2525" s="10">
        <v>95.476966590716856</v>
      </c>
      <c r="H2525" s="10">
        <v>18.600124509562736</v>
      </c>
      <c r="I2525" s="10">
        <f t="shared" si="64"/>
        <v>93.334824881615916</v>
      </c>
    </row>
    <row r="2526" spans="1:9" x14ac:dyDescent="0.25">
      <c r="A2526" s="20"/>
      <c r="B2526" s="5">
        <f>DATE(YEAR(siječanj!B2526),MONTH(siječanj!B2526)+8,DAY(siječanj!B2526))</f>
        <v>43735</v>
      </c>
      <c r="C2526" s="9">
        <v>26.28125</v>
      </c>
      <c r="D2526">
        <v>0.92335344359546911</v>
      </c>
      <c r="E2526" s="6">
        <v>102.03658726355809</v>
      </c>
      <c r="F2526" s="10">
        <v>109.80383323802225</v>
      </c>
      <c r="G2526" s="10">
        <v>103.83440192058248</v>
      </c>
      <c r="H2526" s="10">
        <v>11.964686316297904</v>
      </c>
      <c r="I2526" s="10">
        <f t="shared" si="64"/>
        <v>94.215834222535946</v>
      </c>
    </row>
    <row r="2527" spans="1:9" x14ac:dyDescent="0.25">
      <c r="A2527" s="20"/>
      <c r="B2527" s="5">
        <f>DATE(YEAR(siječanj!B2527),MONTH(siječanj!B2527)+8,DAY(siječanj!B2527))</f>
        <v>43735</v>
      </c>
      <c r="C2527" s="9">
        <v>26.2916666666667</v>
      </c>
      <c r="D2527">
        <v>0.92335344359546911</v>
      </c>
      <c r="E2527" s="6">
        <v>99.971341259543593</v>
      </c>
      <c r="F2527" s="10">
        <v>116.06642139507612</v>
      </c>
      <c r="G2527" s="10">
        <v>109.80447566831141</v>
      </c>
      <c r="H2527" s="10">
        <v>4.7574563706766009</v>
      </c>
      <c r="I2527" s="10">
        <f t="shared" si="64"/>
        <v>92.308882212857384</v>
      </c>
    </row>
    <row r="2528" spans="1:9" x14ac:dyDescent="0.25">
      <c r="A2528" s="20"/>
      <c r="B2528" s="5">
        <f>DATE(YEAR(siječanj!B2528),MONTH(siječanj!B2528)+8,DAY(siječanj!B2528))</f>
        <v>43735</v>
      </c>
      <c r="C2528" s="9">
        <v>26.3020833333333</v>
      </c>
      <c r="D2528">
        <v>0.92335344359546911</v>
      </c>
      <c r="E2528" s="6">
        <v>97.318822244210935</v>
      </c>
      <c r="F2528" s="10">
        <v>129.13142015529894</v>
      </c>
      <c r="G2528" s="10">
        <v>120.6930232408061</v>
      </c>
      <c r="H2528" s="10">
        <v>3.3632493151590341</v>
      </c>
      <c r="I2528" s="10">
        <f t="shared" si="64"/>
        <v>89.859669645847504</v>
      </c>
    </row>
    <row r="2529" spans="1:9" x14ac:dyDescent="0.25">
      <c r="A2529" s="20"/>
      <c r="B2529" s="5">
        <f>DATE(YEAR(siječanj!B2529),MONTH(siječanj!B2529)+8,DAY(siječanj!B2529))</f>
        <v>43735</v>
      </c>
      <c r="C2529" s="9">
        <v>26.3125</v>
      </c>
      <c r="D2529">
        <v>0.92335344359546911</v>
      </c>
      <c r="E2529" s="6">
        <v>97.117069986473922</v>
      </c>
      <c r="F2529" s="10">
        <v>135.45116886340872</v>
      </c>
      <c r="G2529" s="10">
        <v>133.34281644515218</v>
      </c>
      <c r="H2529" s="10">
        <v>3.8432602868486772</v>
      </c>
      <c r="I2529" s="10">
        <f t="shared" si="64"/>
        <v>89.67338100391288</v>
      </c>
    </row>
    <row r="2530" spans="1:9" x14ac:dyDescent="0.25">
      <c r="A2530" s="20"/>
      <c r="B2530" s="5">
        <f>DATE(YEAR(siječanj!B2530),MONTH(siječanj!B2530)+8,DAY(siječanj!B2530))</f>
        <v>43735</v>
      </c>
      <c r="C2530" s="9">
        <v>26.3229166666667</v>
      </c>
      <c r="D2530">
        <v>0.92335344359546911</v>
      </c>
      <c r="E2530" s="6">
        <v>96.194658946011771</v>
      </c>
      <c r="F2530" s="10">
        <v>139.35576990408794</v>
      </c>
      <c r="G2530" s="10">
        <v>146.51260547686456</v>
      </c>
      <c r="H2530" s="10">
        <v>3.4788824737309385</v>
      </c>
      <c r="I2530" s="10">
        <f t="shared" si="64"/>
        <v>88.821669593291674</v>
      </c>
    </row>
    <row r="2531" spans="1:9" x14ac:dyDescent="0.25">
      <c r="A2531" s="20"/>
      <c r="B2531" s="5">
        <f>DATE(YEAR(siječanj!B2531),MONTH(siječanj!B2531)+8,DAY(siječanj!B2531))</f>
        <v>43735</v>
      </c>
      <c r="C2531" s="9">
        <v>26.3333333333333</v>
      </c>
      <c r="D2531">
        <v>0.92335344359546911</v>
      </c>
      <c r="E2531" s="6">
        <v>97.616061061064428</v>
      </c>
      <c r="F2531" s="10">
        <v>169.45502225800593</v>
      </c>
      <c r="G2531" s="10">
        <v>154.10930988699434</v>
      </c>
      <c r="H2531" s="10">
        <v>2.387249750239373</v>
      </c>
      <c r="I2531" s="10">
        <f t="shared" si="64"/>
        <v>90.134126130959416</v>
      </c>
    </row>
    <row r="2532" spans="1:9" x14ac:dyDescent="0.25">
      <c r="A2532" s="20"/>
      <c r="B2532" s="5">
        <f>DATE(YEAR(siječanj!B2532),MONTH(siječanj!B2532)+8,DAY(siječanj!B2532))</f>
        <v>43735</v>
      </c>
      <c r="C2532" s="9">
        <v>26.34375</v>
      </c>
      <c r="D2532">
        <v>0.92335344359546911</v>
      </c>
      <c r="E2532" s="6">
        <v>98.470983113982953</v>
      </c>
      <c r="F2532" s="10">
        <v>170.93613152328905</v>
      </c>
      <c r="G2532" s="10">
        <v>176.22829903719858</v>
      </c>
      <c r="H2532" s="10">
        <v>2.0853067193525066</v>
      </c>
      <c r="I2532" s="10">
        <f t="shared" si="64"/>
        <v>90.923521352527445</v>
      </c>
    </row>
    <row r="2533" spans="1:9" x14ac:dyDescent="0.25">
      <c r="A2533" s="20"/>
      <c r="B2533" s="5">
        <f>DATE(YEAR(siječanj!B2533),MONTH(siječanj!B2533)+8,DAY(siječanj!B2533))</f>
        <v>43735</v>
      </c>
      <c r="C2533" s="9">
        <v>26.3541666666667</v>
      </c>
      <c r="D2533">
        <v>0.92335344359546911</v>
      </c>
      <c r="E2533" s="6">
        <v>97.879967828428633</v>
      </c>
      <c r="F2533" s="10">
        <v>199.49667658719397</v>
      </c>
      <c r="G2533" s="10">
        <v>181.15880660613982</v>
      </c>
      <c r="H2533" s="10">
        <v>2.4008722483541964</v>
      </c>
      <c r="I2533" s="10">
        <f t="shared" si="64"/>
        <v>90.377805353393313</v>
      </c>
    </row>
    <row r="2534" spans="1:9" x14ac:dyDescent="0.25">
      <c r="A2534" s="20"/>
      <c r="B2534" s="5">
        <f>DATE(YEAR(siječanj!B2534),MONTH(siječanj!B2534)+8,DAY(siječanj!B2534))</f>
        <v>43735</v>
      </c>
      <c r="C2534" s="9">
        <v>26.3645833333333</v>
      </c>
      <c r="D2534">
        <v>0.92335344359546911</v>
      </c>
      <c r="E2534" s="6">
        <v>98.132969390286732</v>
      </c>
      <c r="F2534" s="10">
        <v>186.56522770313924</v>
      </c>
      <c r="G2534" s="10">
        <v>181.51589732764833</v>
      </c>
      <c r="H2534" s="10">
        <v>1.7874156212920962</v>
      </c>
      <c r="I2534" s="10">
        <f t="shared" si="64"/>
        <v>90.611415216770013</v>
      </c>
    </row>
    <row r="2535" spans="1:9" x14ac:dyDescent="0.25">
      <c r="A2535" s="20"/>
      <c r="B2535" s="5">
        <f>DATE(YEAR(siječanj!B2535),MONTH(siječanj!B2535)+8,DAY(siječanj!B2535))</f>
        <v>43735</v>
      </c>
      <c r="C2535" s="9">
        <v>26.375</v>
      </c>
      <c r="D2535">
        <v>0.92335344359546911</v>
      </c>
      <c r="E2535" s="6">
        <v>98.452500051310139</v>
      </c>
      <c r="F2535" s="10">
        <v>205.30862271130948</v>
      </c>
      <c r="G2535" s="10">
        <v>186.91213648529398</v>
      </c>
      <c r="H2535" s="10">
        <v>1.4289526296237434</v>
      </c>
      <c r="I2535" s="10">
        <f t="shared" si="64"/>
        <v>90.906454952960317</v>
      </c>
    </row>
    <row r="2536" spans="1:9" x14ac:dyDescent="0.25">
      <c r="A2536" s="20"/>
      <c r="B2536" s="5">
        <f>DATE(YEAR(siječanj!B2536),MONTH(siječanj!B2536)+8,DAY(siječanj!B2536))</f>
        <v>43735</v>
      </c>
      <c r="C2536" s="9">
        <v>26.3854166666667</v>
      </c>
      <c r="D2536">
        <v>0.92335344359546911</v>
      </c>
      <c r="E2536" s="6">
        <v>99.52671937446523</v>
      </c>
      <c r="F2536" s="10">
        <v>192.5035194351216</v>
      </c>
      <c r="G2536" s="10">
        <v>182.72146736162784</v>
      </c>
      <c r="H2536" s="10">
        <v>1.4150790117214036</v>
      </c>
      <c r="I2536" s="10">
        <f t="shared" si="64"/>
        <v>91.898339064172362</v>
      </c>
    </row>
    <row r="2537" spans="1:9" x14ac:dyDescent="0.25">
      <c r="A2537" s="20"/>
      <c r="B2537" s="5">
        <f>DATE(YEAR(siječanj!B2537),MONTH(siječanj!B2537)+8,DAY(siječanj!B2537))</f>
        <v>43735</v>
      </c>
      <c r="C2537" s="9">
        <v>26.3958333333333</v>
      </c>
      <c r="D2537">
        <v>0.92335344359546911</v>
      </c>
      <c r="E2537" s="6">
        <v>98.951124839642503</v>
      </c>
      <c r="F2537" s="10">
        <v>190.22547762253029</v>
      </c>
      <c r="G2537" s="10">
        <v>184.87973423101766</v>
      </c>
      <c r="H2537" s="10">
        <v>1.5744200195252627</v>
      </c>
      <c r="I2537" s="10">
        <f t="shared" si="64"/>
        <v>91.366861868329067</v>
      </c>
    </row>
    <row r="2538" spans="1:9" x14ac:dyDescent="0.25">
      <c r="A2538" s="20"/>
      <c r="B2538" s="5">
        <f>DATE(YEAR(siječanj!B2538),MONTH(siječanj!B2538)+8,DAY(siječanj!B2538))</f>
        <v>43735</v>
      </c>
      <c r="C2538" s="9">
        <v>26.40625</v>
      </c>
      <c r="D2538">
        <v>0.92335344359546911</v>
      </c>
      <c r="E2538" s="6">
        <v>98.779488459372246</v>
      </c>
      <c r="F2538" s="10">
        <v>177.20580755656567</v>
      </c>
      <c r="G2538" s="10">
        <v>190.89434647953749</v>
      </c>
      <c r="H2538" s="10">
        <v>1.4907851245554726</v>
      </c>
      <c r="I2538" s="10">
        <f t="shared" si="64"/>
        <v>91.208380825560269</v>
      </c>
    </row>
    <row r="2539" spans="1:9" x14ac:dyDescent="0.25">
      <c r="A2539" s="20"/>
      <c r="B2539" s="5">
        <f>DATE(YEAR(siječanj!B2539),MONTH(siječanj!B2539)+8,DAY(siječanj!B2539))</f>
        <v>43735</v>
      </c>
      <c r="C2539" s="9">
        <v>26.4166666666667</v>
      </c>
      <c r="D2539">
        <v>0.92335344359546911</v>
      </c>
      <c r="E2539" s="6">
        <v>99.567383104991123</v>
      </c>
      <c r="F2539" s="10">
        <v>176.92771075958044</v>
      </c>
      <c r="G2539" s="10">
        <v>190.69245412979168</v>
      </c>
      <c r="H2539" s="10">
        <v>1.2863025836331627</v>
      </c>
      <c r="I2539" s="10">
        <f t="shared" si="64"/>
        <v>91.935886059782888</v>
      </c>
    </row>
    <row r="2540" spans="1:9" x14ac:dyDescent="0.25">
      <c r="A2540" s="20"/>
      <c r="B2540" s="5">
        <f>DATE(YEAR(siječanj!B2540),MONTH(siječanj!B2540)+8,DAY(siječanj!B2540))</f>
        <v>43735</v>
      </c>
      <c r="C2540" s="9">
        <v>26.4270833333333</v>
      </c>
      <c r="D2540">
        <v>0.92335344359546911</v>
      </c>
      <c r="E2540" s="6">
        <v>99.60988223739038</v>
      </c>
      <c r="F2540" s="10">
        <v>195.06049687036662</v>
      </c>
      <c r="G2540" s="10">
        <v>186.46208729768813</v>
      </c>
      <c r="H2540" s="10">
        <v>1.3185359593869361</v>
      </c>
      <c r="I2540" s="10">
        <f t="shared" si="64"/>
        <v>91.97512778003356</v>
      </c>
    </row>
    <row r="2541" spans="1:9" x14ac:dyDescent="0.25">
      <c r="A2541" s="20"/>
      <c r="B2541" s="5">
        <f>DATE(YEAR(siječanj!B2541),MONTH(siječanj!B2541)+8,DAY(siječanj!B2541))</f>
        <v>43735</v>
      </c>
      <c r="C2541" s="9">
        <v>26.4375</v>
      </c>
      <c r="D2541">
        <v>0.92335344359546911</v>
      </c>
      <c r="E2541" s="6">
        <v>99.664416206086386</v>
      </c>
      <c r="F2541" s="10">
        <v>188.2040522481789</v>
      </c>
      <c r="G2541" s="10">
        <v>183.56995068802286</v>
      </c>
      <c r="H2541" s="10">
        <v>1.3594754880927655</v>
      </c>
      <c r="I2541" s="10">
        <f t="shared" si="64"/>
        <v>92.025481907821941</v>
      </c>
    </row>
    <row r="2542" spans="1:9" x14ac:dyDescent="0.25">
      <c r="A2542" s="20"/>
      <c r="B2542" s="5">
        <f>DATE(YEAR(siječanj!B2542),MONTH(siječanj!B2542)+8,DAY(siječanj!B2542))</f>
        <v>43735</v>
      </c>
      <c r="C2542" s="9">
        <v>26.4479166666667</v>
      </c>
      <c r="D2542">
        <v>0.92335344359546911</v>
      </c>
      <c r="E2542" s="6">
        <v>101.41010871822667</v>
      </c>
      <c r="F2542" s="10">
        <v>175.80715605855147</v>
      </c>
      <c r="G2542" s="10">
        <v>182.84284842362462</v>
      </c>
      <c r="H2542" s="10">
        <v>1.4571580840048464</v>
      </c>
      <c r="I2542" s="10">
        <f t="shared" si="64"/>
        <v>93.637373100365494</v>
      </c>
    </row>
    <row r="2543" spans="1:9" x14ac:dyDescent="0.25">
      <c r="A2543" s="20"/>
      <c r="B2543" s="5">
        <f>DATE(YEAR(siječanj!B2543),MONTH(siječanj!B2543)+8,DAY(siječanj!B2543))</f>
        <v>43735</v>
      </c>
      <c r="C2543" s="9">
        <v>26.4583333333333</v>
      </c>
      <c r="D2543">
        <v>0.92335344359546911</v>
      </c>
      <c r="E2543" s="6">
        <v>102.02607316045226</v>
      </c>
      <c r="F2543" s="10">
        <v>173.91338068604907</v>
      </c>
      <c r="G2543" s="10">
        <v>183.66365975790964</v>
      </c>
      <c r="H2543" s="10">
        <v>1.3940879987258759</v>
      </c>
      <c r="I2543" s="10">
        <f t="shared" si="64"/>
        <v>94.206125989226862</v>
      </c>
    </row>
    <row r="2544" spans="1:9" x14ac:dyDescent="0.25">
      <c r="A2544" s="20"/>
      <c r="B2544" s="5">
        <f>DATE(YEAR(siječanj!B2544),MONTH(siječanj!B2544)+8,DAY(siječanj!B2544))</f>
        <v>43735</v>
      </c>
      <c r="C2544" s="9">
        <v>26.46875</v>
      </c>
      <c r="D2544">
        <v>0.92335344359546911</v>
      </c>
      <c r="E2544" s="6">
        <v>103.00043034230708</v>
      </c>
      <c r="F2544" s="10">
        <v>168.96243894164286</v>
      </c>
      <c r="G2544" s="10">
        <v>177.44192903058581</v>
      </c>
      <c r="H2544" s="10">
        <v>1.3454107790373757</v>
      </c>
      <c r="I2544" s="10">
        <f t="shared" si="64"/>
        <v>95.10580204838449</v>
      </c>
    </row>
    <row r="2545" spans="1:9" x14ac:dyDescent="0.25">
      <c r="A2545" s="20"/>
      <c r="B2545" s="5">
        <f>DATE(YEAR(siječanj!B2545),MONTH(siječanj!B2545)+8,DAY(siječanj!B2545))</f>
        <v>43735</v>
      </c>
      <c r="C2545" s="9">
        <v>26.4791666666667</v>
      </c>
      <c r="D2545">
        <v>0.92335344359546911</v>
      </c>
      <c r="E2545" s="6">
        <v>103.53607585149781</v>
      </c>
      <c r="F2545" s="10">
        <v>165.68618254298443</v>
      </c>
      <c r="G2545" s="10">
        <v>174.5752808383703</v>
      </c>
      <c r="H2545" s="10">
        <v>1.2688582624573357</v>
      </c>
      <c r="I2545" s="10">
        <f t="shared" si="64"/>
        <v>95.600392173842195</v>
      </c>
    </row>
    <row r="2546" spans="1:9" x14ac:dyDescent="0.25">
      <c r="A2546" s="20"/>
      <c r="B2546" s="5">
        <f>DATE(YEAR(siječanj!B2546),MONTH(siječanj!B2546)+8,DAY(siječanj!B2546))</f>
        <v>43735</v>
      </c>
      <c r="C2546" s="9">
        <v>26.4895833333333</v>
      </c>
      <c r="D2546">
        <v>0.92335344359546911</v>
      </c>
      <c r="E2546" s="6">
        <v>103.37812209936301</v>
      </c>
      <c r="F2546" s="10">
        <v>162.02437939137468</v>
      </c>
      <c r="G2546" s="10">
        <v>169.38943150759499</v>
      </c>
      <c r="H2546" s="10">
        <v>1.2781446922092299</v>
      </c>
      <c r="I2546" s="10">
        <f t="shared" si="64"/>
        <v>95.454545032879707</v>
      </c>
    </row>
    <row r="2547" spans="1:9" x14ac:dyDescent="0.25">
      <c r="A2547" s="20"/>
      <c r="B2547" s="5">
        <f>DATE(YEAR(siječanj!B2547),MONTH(siječanj!B2547)+8,DAY(siječanj!B2547))</f>
        <v>43735</v>
      </c>
      <c r="C2547" s="9">
        <v>26.5</v>
      </c>
      <c r="D2547">
        <v>0.92335344359546911</v>
      </c>
      <c r="E2547" s="6">
        <v>101.81331643264056</v>
      </c>
      <c r="F2547" s="10">
        <v>159.62336734119017</v>
      </c>
      <c r="G2547" s="10">
        <v>169.21560852843598</v>
      </c>
      <c r="H2547" s="10">
        <v>1.3881601710723555</v>
      </c>
      <c r="I2547" s="10">
        <f t="shared" si="64"/>
        <v>94.009676331953827</v>
      </c>
    </row>
    <row r="2548" spans="1:9" x14ac:dyDescent="0.25">
      <c r="A2548" s="20"/>
      <c r="B2548" s="5">
        <f>DATE(YEAR(siječanj!B2548),MONTH(siječanj!B2548)+8,DAY(siječanj!B2548))</f>
        <v>43735</v>
      </c>
      <c r="C2548" s="9">
        <v>26.5104166666667</v>
      </c>
      <c r="D2548">
        <v>0.92335344359546911</v>
      </c>
      <c r="E2548" s="6">
        <v>100.92286560532966</v>
      </c>
      <c r="F2548" s="10">
        <v>158.16804092803341</v>
      </c>
      <c r="G2548" s="10">
        <v>172.61216694031711</v>
      </c>
      <c r="H2548" s="10">
        <v>1.5153988656410253</v>
      </c>
      <c r="I2548" s="10">
        <f t="shared" si="64"/>
        <v>93.187475494203866</v>
      </c>
    </row>
    <row r="2549" spans="1:9" x14ac:dyDescent="0.25">
      <c r="A2549" s="20"/>
      <c r="B2549" s="5">
        <f>DATE(YEAR(siječanj!B2549),MONTH(siječanj!B2549)+8,DAY(siječanj!B2549))</f>
        <v>43735</v>
      </c>
      <c r="C2549" s="9">
        <v>26.5208333333333</v>
      </c>
      <c r="D2549">
        <v>0.92335344359546911</v>
      </c>
      <c r="E2549" s="6">
        <v>100.94421245080652</v>
      </c>
      <c r="F2549" s="10">
        <v>155.12624232399881</v>
      </c>
      <c r="G2549" s="10">
        <v>173.39521527753652</v>
      </c>
      <c r="H2549" s="10">
        <v>1.6007455771703381</v>
      </c>
      <c r="I2549" s="10">
        <f t="shared" si="64"/>
        <v>93.207186177484829</v>
      </c>
    </row>
    <row r="2550" spans="1:9" x14ac:dyDescent="0.25">
      <c r="A2550" s="20"/>
      <c r="B2550" s="5">
        <f>DATE(YEAR(siječanj!B2550),MONTH(siječanj!B2550)+8,DAY(siječanj!B2550))</f>
        <v>43735</v>
      </c>
      <c r="C2550" s="9">
        <v>26.53125</v>
      </c>
      <c r="D2550">
        <v>0.92335344359546911</v>
      </c>
      <c r="E2550" s="6">
        <v>100.10054799261262</v>
      </c>
      <c r="F2550" s="10">
        <v>153.39538375310164</v>
      </c>
      <c r="G2550" s="10">
        <v>172.88105970960163</v>
      </c>
      <c r="H2550" s="10">
        <v>1.7277341524287326</v>
      </c>
      <c r="I2550" s="10">
        <f t="shared" si="64"/>
        <v>92.428185694772381</v>
      </c>
    </row>
    <row r="2551" spans="1:9" x14ac:dyDescent="0.25">
      <c r="A2551" s="20"/>
      <c r="B2551" s="5">
        <f>DATE(YEAR(siječanj!B2551),MONTH(siječanj!B2551)+8,DAY(siječanj!B2551))</f>
        <v>43735</v>
      </c>
      <c r="C2551" s="9">
        <v>26.5416666666667</v>
      </c>
      <c r="D2551">
        <v>0.92335344359546911</v>
      </c>
      <c r="E2551" s="6">
        <v>97.96786164069313</v>
      </c>
      <c r="F2551" s="10">
        <v>153.31380896022063</v>
      </c>
      <c r="G2551" s="10">
        <v>170.43084810535035</v>
      </c>
      <c r="H2551" s="10">
        <v>1.9033379177866792</v>
      </c>
      <c r="I2551" s="10">
        <f t="shared" si="64"/>
        <v>90.458962407618472</v>
      </c>
    </row>
    <row r="2552" spans="1:9" x14ac:dyDescent="0.25">
      <c r="A2552" s="20"/>
      <c r="B2552" s="5">
        <f>DATE(YEAR(siječanj!B2552),MONTH(siječanj!B2552)+8,DAY(siječanj!B2552))</f>
        <v>43735</v>
      </c>
      <c r="C2552" s="9">
        <v>26.5520833333333</v>
      </c>
      <c r="D2552">
        <v>0.92335344359546911</v>
      </c>
      <c r="E2552" s="6">
        <v>96.853045094273085</v>
      </c>
      <c r="F2552" s="10">
        <v>152.48549871398285</v>
      </c>
      <c r="G2552" s="10">
        <v>165.24993188718071</v>
      </c>
      <c r="H2552" s="10">
        <v>1.799507389228036</v>
      </c>
      <c r="I2552" s="10">
        <f t="shared" si="64"/>
        <v>89.429592710504309</v>
      </c>
    </row>
    <row r="2553" spans="1:9" x14ac:dyDescent="0.25">
      <c r="A2553" s="20"/>
      <c r="B2553" s="5">
        <f>DATE(YEAR(siječanj!B2553),MONTH(siječanj!B2553)+8,DAY(siječanj!B2553))</f>
        <v>43735</v>
      </c>
      <c r="C2553" s="9">
        <v>26.5625</v>
      </c>
      <c r="D2553">
        <v>0.92335344359546911</v>
      </c>
      <c r="E2553" s="6">
        <v>96.843285401888593</v>
      </c>
      <c r="F2553" s="10">
        <v>152.54566940499745</v>
      </c>
      <c r="G2553" s="10">
        <v>163.2088675848955</v>
      </c>
      <c r="H2553" s="10">
        <v>1.8164904903957155</v>
      </c>
      <c r="I2553" s="10">
        <f t="shared" si="64"/>
        <v>89.420581064932662</v>
      </c>
    </row>
    <row r="2554" spans="1:9" x14ac:dyDescent="0.25">
      <c r="A2554" s="20"/>
      <c r="B2554" s="5">
        <f>DATE(YEAR(siječanj!B2554),MONTH(siječanj!B2554)+8,DAY(siječanj!B2554))</f>
        <v>43735</v>
      </c>
      <c r="C2554" s="9">
        <v>26.5729166666667</v>
      </c>
      <c r="D2554">
        <v>0.92335344359546911</v>
      </c>
      <c r="E2554" s="6">
        <v>97.183945518983634</v>
      </c>
      <c r="F2554" s="10">
        <v>152.43225134487326</v>
      </c>
      <c r="G2554" s="10">
        <v>159.13180455242298</v>
      </c>
      <c r="H2554" s="10">
        <v>1.8953431041530455</v>
      </c>
      <c r="I2554" s="10">
        <f t="shared" si="64"/>
        <v>89.735130757147999</v>
      </c>
    </row>
    <row r="2555" spans="1:9" x14ac:dyDescent="0.25">
      <c r="A2555" s="20"/>
      <c r="B2555" s="5">
        <f>DATE(YEAR(siječanj!B2555),MONTH(siječanj!B2555)+8,DAY(siječanj!B2555))</f>
        <v>43735</v>
      </c>
      <c r="C2555" s="9">
        <v>26.5833333333333</v>
      </c>
      <c r="D2555">
        <v>0.92335344359546911</v>
      </c>
      <c r="E2555" s="6">
        <v>99.716532089891345</v>
      </c>
      <c r="F2555" s="10">
        <v>149.54862154834902</v>
      </c>
      <c r="G2555" s="10">
        <v>151.79714917114435</v>
      </c>
      <c r="H2555" s="10">
        <v>1.7564928707241643</v>
      </c>
      <c r="I2555" s="10">
        <f t="shared" si="64"/>
        <v>92.073603288599273</v>
      </c>
    </row>
    <row r="2556" spans="1:9" x14ac:dyDescent="0.25">
      <c r="A2556" s="20"/>
      <c r="B2556" s="5">
        <f>DATE(YEAR(siječanj!B2556),MONTH(siječanj!B2556)+8,DAY(siječanj!B2556))</f>
        <v>43735</v>
      </c>
      <c r="C2556" s="9">
        <v>26.59375</v>
      </c>
      <c r="D2556">
        <v>0.92335344359546911</v>
      </c>
      <c r="E2556" s="6">
        <v>101.28454797276223</v>
      </c>
      <c r="F2556" s="10">
        <v>147.36743801258908</v>
      </c>
      <c r="G2556" s="10">
        <v>142.69907261120207</v>
      </c>
      <c r="H2556" s="10">
        <v>1.9186212081217291</v>
      </c>
      <c r="I2556" s="10">
        <f t="shared" si="64"/>
        <v>93.521436153660488</v>
      </c>
    </row>
    <row r="2557" spans="1:9" x14ac:dyDescent="0.25">
      <c r="A2557" s="20"/>
      <c r="B2557" s="5">
        <f>DATE(YEAR(siječanj!B2557),MONTH(siječanj!B2557)+8,DAY(siječanj!B2557))</f>
        <v>43735</v>
      </c>
      <c r="C2557" s="9">
        <v>26.6041666666667</v>
      </c>
      <c r="D2557">
        <v>0.92335344359546911</v>
      </c>
      <c r="E2557" s="6">
        <v>101.22423680617389</v>
      </c>
      <c r="F2557" s="10">
        <v>147.52349972212832</v>
      </c>
      <c r="G2557" s="10">
        <v>144.2765929133671</v>
      </c>
      <c r="H2557" s="10">
        <v>2.0829055739738651</v>
      </c>
      <c r="I2557" s="10">
        <f t="shared" si="64"/>
        <v>93.465747630303895</v>
      </c>
    </row>
    <row r="2558" spans="1:9" x14ac:dyDescent="0.25">
      <c r="A2558" s="20"/>
      <c r="B2558" s="5">
        <f>DATE(YEAR(siječanj!B2558),MONTH(siječanj!B2558)+8,DAY(siječanj!B2558))</f>
        <v>43735</v>
      </c>
      <c r="C2558" s="9">
        <v>26.6145833333333</v>
      </c>
      <c r="D2558">
        <v>0.92335344359546911</v>
      </c>
      <c r="E2558" s="6">
        <v>103.24444647541576</v>
      </c>
      <c r="F2558" s="10">
        <v>146.8055211391771</v>
      </c>
      <c r="G2558" s="10">
        <v>145.35569222970793</v>
      </c>
      <c r="H2558" s="10">
        <v>2.3939989697078361</v>
      </c>
      <c r="I2558" s="10">
        <f t="shared" si="64"/>
        <v>95.331115185183236</v>
      </c>
    </row>
    <row r="2559" spans="1:9" x14ac:dyDescent="0.25">
      <c r="A2559" s="20"/>
      <c r="B2559" s="5">
        <f>DATE(YEAR(siječanj!B2559),MONTH(siječanj!B2559)+8,DAY(siječanj!B2559))</f>
        <v>43735</v>
      </c>
      <c r="C2559" s="9">
        <v>26.625</v>
      </c>
      <c r="D2559">
        <v>0.92335344359546911</v>
      </c>
      <c r="E2559" s="6">
        <v>103.90043736963682</v>
      </c>
      <c r="F2559" s="10">
        <v>145.18427982501623</v>
      </c>
      <c r="G2559" s="10">
        <v>140.7069019172562</v>
      </c>
      <c r="H2559" s="10">
        <v>2.3215043888176998</v>
      </c>
      <c r="I2559" s="10">
        <f t="shared" si="64"/>
        <v>95.936826636329528</v>
      </c>
    </row>
    <row r="2560" spans="1:9" x14ac:dyDescent="0.25">
      <c r="A2560" s="20"/>
      <c r="B2560" s="5">
        <f>DATE(YEAR(siječanj!B2560),MONTH(siječanj!B2560)+8,DAY(siječanj!B2560))</f>
        <v>43735</v>
      </c>
      <c r="C2560" s="9">
        <v>26.6354166666667</v>
      </c>
      <c r="D2560">
        <v>0.92335344359546911</v>
      </c>
      <c r="E2560" s="6">
        <v>104.75627464187782</v>
      </c>
      <c r="F2560" s="10">
        <v>144.4904505915737</v>
      </c>
      <c r="G2560" s="10">
        <v>137.89955543833233</v>
      </c>
      <c r="H2560" s="10">
        <v>2.2442295276695852</v>
      </c>
      <c r="I2560" s="10">
        <f t="shared" si="64"/>
        <v>96.727066928810601</v>
      </c>
    </row>
    <row r="2561" spans="1:9" x14ac:dyDescent="0.25">
      <c r="A2561" s="20"/>
      <c r="B2561" s="5">
        <f>DATE(YEAR(siječanj!B2561),MONTH(siječanj!B2561)+8,DAY(siječanj!B2561))</f>
        <v>43735</v>
      </c>
      <c r="C2561" s="9">
        <v>26.6458333333333</v>
      </c>
      <c r="D2561">
        <v>0.92335344359546911</v>
      </c>
      <c r="E2561" s="6">
        <v>106.51538970898385</v>
      </c>
      <c r="F2561" s="10">
        <v>140.35284063697077</v>
      </c>
      <c r="G2561" s="10">
        <v>142.13455032481693</v>
      </c>
      <c r="H2561" s="10">
        <v>2.0149581621445298</v>
      </c>
      <c r="I2561" s="10">
        <f t="shared" si="64"/>
        <v>98.351351883703629</v>
      </c>
    </row>
    <row r="2562" spans="1:9" x14ac:dyDescent="0.25">
      <c r="A2562" s="20"/>
      <c r="B2562" s="5">
        <f>DATE(YEAR(siječanj!B2562),MONTH(siječanj!B2562)+8,DAY(siječanj!B2562))</f>
        <v>43735</v>
      </c>
      <c r="C2562" s="9">
        <v>26.65625</v>
      </c>
      <c r="D2562">
        <v>0.92335344359546911</v>
      </c>
      <c r="E2562" s="6">
        <v>106.32555714064402</v>
      </c>
      <c r="F2562" s="10">
        <v>138.95557380333759</v>
      </c>
      <c r="G2562" s="10">
        <v>140.29954081147363</v>
      </c>
      <c r="H2562" s="10">
        <v>2.1572450348965915</v>
      </c>
      <c r="I2562" s="10">
        <f t="shared" si="64"/>
        <v>98.176069328020475</v>
      </c>
    </row>
    <row r="2563" spans="1:9" x14ac:dyDescent="0.25">
      <c r="A2563" s="20"/>
      <c r="B2563" s="5">
        <f>DATE(YEAR(siječanj!B2563),MONTH(siječanj!B2563)+8,DAY(siječanj!B2563))</f>
        <v>43735</v>
      </c>
      <c r="C2563" s="9">
        <v>26.6666666666667</v>
      </c>
      <c r="D2563">
        <v>0.92335344359546911</v>
      </c>
      <c r="E2563" s="6">
        <v>106.4312709282631</v>
      </c>
      <c r="F2563" s="10">
        <v>139.34284636986521</v>
      </c>
      <c r="G2563" s="10">
        <v>133.95509639938248</v>
      </c>
      <c r="H2563" s="10">
        <v>2.1555242140418982</v>
      </c>
      <c r="I2563" s="10">
        <f t="shared" si="64"/>
        <v>98.273680517854075</v>
      </c>
    </row>
    <row r="2564" spans="1:9" x14ac:dyDescent="0.25">
      <c r="A2564" s="20"/>
      <c r="B2564" s="5">
        <f>DATE(YEAR(siječanj!B2564),MONTH(siječanj!B2564)+8,DAY(siječanj!B2564))</f>
        <v>43735</v>
      </c>
      <c r="C2564" s="9">
        <v>26.6770833333333</v>
      </c>
      <c r="D2564">
        <v>0.92335344359546911</v>
      </c>
      <c r="E2564" s="6">
        <v>107.11014329819155</v>
      </c>
      <c r="F2564" s="10">
        <v>136.70051741947097</v>
      </c>
      <c r="G2564" s="10">
        <v>135.99966887125052</v>
      </c>
      <c r="H2564" s="10">
        <v>2.0846734172588897</v>
      </c>
      <c r="I2564" s="10">
        <f t="shared" ref="I2564:I2627" si="65">D2564*E2564</f>
        <v>98.900519658389328</v>
      </c>
    </row>
    <row r="2565" spans="1:9" x14ac:dyDescent="0.25">
      <c r="A2565" s="20"/>
      <c r="B2565" s="5">
        <f>DATE(YEAR(siječanj!B2565),MONTH(siječanj!B2565)+8,DAY(siječanj!B2565))</f>
        <v>43735</v>
      </c>
      <c r="C2565" s="9">
        <v>26.6875</v>
      </c>
      <c r="D2565">
        <v>0.92335344359546911</v>
      </c>
      <c r="E2565" s="6">
        <v>109.67080883761838</v>
      </c>
      <c r="F2565" s="10">
        <v>133.6756679101639</v>
      </c>
      <c r="G2565" s="10">
        <v>135.85732709808485</v>
      </c>
      <c r="H2565" s="10">
        <v>1.975316252420408</v>
      </c>
      <c r="I2565" s="10">
        <f t="shared" si="65"/>
        <v>101.26491900211533</v>
      </c>
    </row>
    <row r="2566" spans="1:9" x14ac:dyDescent="0.25">
      <c r="A2566" s="20"/>
      <c r="B2566" s="5">
        <f>DATE(YEAR(siječanj!B2566),MONTH(siječanj!B2566)+8,DAY(siječanj!B2566))</f>
        <v>43735</v>
      </c>
      <c r="C2566" s="9">
        <v>26.6979166666667</v>
      </c>
      <c r="D2566">
        <v>0.92335344359546911</v>
      </c>
      <c r="E2566" s="6">
        <v>110.74480680078551</v>
      </c>
      <c r="F2566" s="10">
        <v>133.48903923272394</v>
      </c>
      <c r="G2566" s="10">
        <v>133.97093935744138</v>
      </c>
      <c r="H2566" s="10">
        <v>2.4870823717425785</v>
      </c>
      <c r="I2566" s="10">
        <f t="shared" si="65"/>
        <v>102.25659871982023</v>
      </c>
    </row>
    <row r="2567" spans="1:9" x14ac:dyDescent="0.25">
      <c r="A2567" s="20"/>
      <c r="B2567" s="5">
        <f>DATE(YEAR(siječanj!B2567),MONTH(siječanj!B2567)+8,DAY(siječanj!B2567))</f>
        <v>43735</v>
      </c>
      <c r="C2567" s="9">
        <v>26.7083333333333</v>
      </c>
      <c r="D2567">
        <v>0.92335344359546911</v>
      </c>
      <c r="E2567" s="6">
        <v>112.32096535621845</v>
      </c>
      <c r="F2567" s="10">
        <v>132.46385780614673</v>
      </c>
      <c r="G2567" s="10">
        <v>132.29752641072929</v>
      </c>
      <c r="H2567" s="10">
        <v>7.5611177548661042</v>
      </c>
      <c r="I2567" s="10">
        <f t="shared" si="65"/>
        <v>103.71195014963169</v>
      </c>
    </row>
    <row r="2568" spans="1:9" x14ac:dyDescent="0.25">
      <c r="A2568" s="20"/>
      <c r="B2568" s="5">
        <f>DATE(YEAR(siječanj!B2568),MONTH(siječanj!B2568)+8,DAY(siječanj!B2568))</f>
        <v>43735</v>
      </c>
      <c r="C2568" s="9">
        <v>26.71875</v>
      </c>
      <c r="D2568">
        <v>0.92335344359546911</v>
      </c>
      <c r="E2568" s="6">
        <v>115.47640632305807</v>
      </c>
      <c r="F2568" s="10">
        <v>132.42441694564775</v>
      </c>
      <c r="G2568" s="10">
        <v>132.42845659794068</v>
      </c>
      <c r="H2568" s="10">
        <v>20.808181782580331</v>
      </c>
      <c r="I2568" s="10">
        <f t="shared" si="65"/>
        <v>106.62553743242528</v>
      </c>
    </row>
    <row r="2569" spans="1:9" x14ac:dyDescent="0.25">
      <c r="A2569" s="20"/>
      <c r="B2569" s="5">
        <f>DATE(YEAR(siječanj!B2569),MONTH(siječanj!B2569)+8,DAY(siječanj!B2569))</f>
        <v>43735</v>
      </c>
      <c r="C2569" s="9">
        <v>26.7291666666667</v>
      </c>
      <c r="D2569">
        <v>0.92335344359546911</v>
      </c>
      <c r="E2569" s="6">
        <v>119.63507854946612</v>
      </c>
      <c r="F2569" s="10">
        <v>132.29719639043287</v>
      </c>
      <c r="G2569" s="10">
        <v>135.11535324523763</v>
      </c>
      <c r="H2569" s="10">
        <v>33.543939910503305</v>
      </c>
      <c r="I2569" s="10">
        <f t="shared" si="65"/>
        <v>110.46546175346398</v>
      </c>
    </row>
    <row r="2570" spans="1:9" x14ac:dyDescent="0.25">
      <c r="A2570" s="20"/>
      <c r="B2570" s="5">
        <f>DATE(YEAR(siječanj!B2570),MONTH(siječanj!B2570)+8,DAY(siječanj!B2570))</f>
        <v>43735</v>
      </c>
      <c r="C2570" s="9">
        <v>26.7395833333333</v>
      </c>
      <c r="D2570">
        <v>0.92335344359546911</v>
      </c>
      <c r="E2570" s="6">
        <v>124.15072403217245</v>
      </c>
      <c r="F2570" s="10">
        <v>132.62029277304086</v>
      </c>
      <c r="G2570" s="10">
        <v>136.67985237792126</v>
      </c>
      <c r="H2570" s="10">
        <v>49.657510300306754</v>
      </c>
      <c r="I2570" s="10">
        <f t="shared" si="65"/>
        <v>114.63499855997719</v>
      </c>
    </row>
    <row r="2571" spans="1:9" x14ac:dyDescent="0.25">
      <c r="A2571" s="20"/>
      <c r="B2571" s="5">
        <f>DATE(YEAR(siječanj!B2571),MONTH(siječanj!B2571)+8,DAY(siječanj!B2571))</f>
        <v>43735</v>
      </c>
      <c r="C2571" s="9">
        <v>26.75</v>
      </c>
      <c r="D2571">
        <v>0.92335344359546911</v>
      </c>
      <c r="E2571" s="6">
        <v>128.95858455191561</v>
      </c>
      <c r="F2571" s="10">
        <v>133.35861588859299</v>
      </c>
      <c r="G2571" s="10">
        <v>139.4449884319788</v>
      </c>
      <c r="H2571" s="10">
        <v>67.430480246017297</v>
      </c>
      <c r="I2571" s="10">
        <f t="shared" si="65"/>
        <v>119.07435312720874</v>
      </c>
    </row>
    <row r="2572" spans="1:9" x14ac:dyDescent="0.25">
      <c r="A2572" s="20"/>
      <c r="B2572" s="5">
        <f>DATE(YEAR(siječanj!B2572),MONTH(siječanj!B2572)+8,DAY(siječanj!B2572))</f>
        <v>43735</v>
      </c>
      <c r="C2572" s="9">
        <v>26.7604166666667</v>
      </c>
      <c r="D2572">
        <v>0.92335344359546911</v>
      </c>
      <c r="E2572" s="6">
        <v>133.30436751219253</v>
      </c>
      <c r="F2572" s="10">
        <v>131.57289651356837</v>
      </c>
      <c r="G2572" s="10">
        <v>138.99010246594352</v>
      </c>
      <c r="H2572" s="10">
        <v>82.868438359678052</v>
      </c>
      <c r="I2572" s="10">
        <f t="shared" si="65"/>
        <v>123.08704678869894</v>
      </c>
    </row>
    <row r="2573" spans="1:9" x14ac:dyDescent="0.25">
      <c r="A2573" s="20"/>
      <c r="B2573" s="5">
        <f>DATE(YEAR(siječanj!B2573),MONTH(siječanj!B2573)+8,DAY(siječanj!B2573))</f>
        <v>43735</v>
      </c>
      <c r="C2573" s="9">
        <v>26.7708333333333</v>
      </c>
      <c r="D2573">
        <v>0.92335344359546911</v>
      </c>
      <c r="E2573" s="6">
        <v>138.23508381790583</v>
      </c>
      <c r="F2573" s="10">
        <v>129.87200288258012</v>
      </c>
      <c r="G2573" s="10">
        <v>139.45322099011887</v>
      </c>
      <c r="H2573" s="10">
        <v>100.5152131085824</v>
      </c>
      <c r="I2573" s="10">
        <f t="shared" si="65"/>
        <v>127.63984066897166</v>
      </c>
    </row>
    <row r="2574" spans="1:9" x14ac:dyDescent="0.25">
      <c r="A2574" s="20"/>
      <c r="B2574" s="5">
        <f>DATE(YEAR(siječanj!B2574),MONTH(siječanj!B2574)+8,DAY(siječanj!B2574))</f>
        <v>43735</v>
      </c>
      <c r="C2574" s="9">
        <v>26.78125</v>
      </c>
      <c r="D2574">
        <v>0.92335344359546911</v>
      </c>
      <c r="E2574" s="6">
        <v>143.91442471325522</v>
      </c>
      <c r="F2574" s="10">
        <v>128.93515501647119</v>
      </c>
      <c r="G2574" s="10">
        <v>139.69217791415295</v>
      </c>
      <c r="H2574" s="10">
        <v>127.50246038851341</v>
      </c>
      <c r="I2574" s="10">
        <f t="shared" si="65"/>
        <v>132.88387964204509</v>
      </c>
    </row>
    <row r="2575" spans="1:9" x14ac:dyDescent="0.25">
      <c r="A2575" s="20"/>
      <c r="B2575" s="5">
        <f>DATE(YEAR(siječanj!B2575),MONTH(siječanj!B2575)+8,DAY(siječanj!B2575))</f>
        <v>43735</v>
      </c>
      <c r="C2575" s="9">
        <v>26.7916666666667</v>
      </c>
      <c r="D2575">
        <v>0.92335344359546911</v>
      </c>
      <c r="E2575" s="6">
        <v>149.52413052108787</v>
      </c>
      <c r="F2575" s="10">
        <v>126.98478499922508</v>
      </c>
      <c r="G2575" s="10">
        <v>139.06306356263386</v>
      </c>
      <c r="H2575" s="10">
        <v>151.21616114272243</v>
      </c>
      <c r="I2575" s="10">
        <f t="shared" si="65"/>
        <v>138.06362081726488</v>
      </c>
    </row>
    <row r="2576" spans="1:9" x14ac:dyDescent="0.25">
      <c r="A2576" s="20"/>
      <c r="B2576" s="5">
        <f>DATE(YEAR(siječanj!B2576),MONTH(siječanj!B2576)+8,DAY(siječanj!B2576))</f>
        <v>43735</v>
      </c>
      <c r="C2576" s="9">
        <v>26.8020833333333</v>
      </c>
      <c r="D2576">
        <v>0.92335344359546911</v>
      </c>
      <c r="E2576" s="6">
        <v>155.91767204632947</v>
      </c>
      <c r="F2576" s="10">
        <v>123.68188284165215</v>
      </c>
      <c r="G2576" s="10">
        <v>139.29260783486959</v>
      </c>
      <c r="H2576" s="10">
        <v>183.74570017036092</v>
      </c>
      <c r="I2576" s="10">
        <f t="shared" si="65"/>
        <v>143.96711940136734</v>
      </c>
    </row>
    <row r="2577" spans="1:9" x14ac:dyDescent="0.25">
      <c r="A2577" s="20"/>
      <c r="B2577" s="5">
        <f>DATE(YEAR(siječanj!B2577),MONTH(siječanj!B2577)+8,DAY(siječanj!B2577))</f>
        <v>43735</v>
      </c>
      <c r="C2577" s="9">
        <v>26.8125</v>
      </c>
      <c r="D2577">
        <v>0.92335344359546911</v>
      </c>
      <c r="E2577" s="6">
        <v>158.21063494128899</v>
      </c>
      <c r="F2577" s="10">
        <v>121.04036060876686</v>
      </c>
      <c r="G2577" s="10">
        <v>137.52492386890961</v>
      </c>
      <c r="H2577" s="10">
        <v>199.50551381343814</v>
      </c>
      <c r="I2577" s="10">
        <f t="shared" si="65"/>
        <v>146.08433458646485</v>
      </c>
    </row>
    <row r="2578" spans="1:9" x14ac:dyDescent="0.25">
      <c r="A2578" s="20"/>
      <c r="B2578" s="5">
        <f>DATE(YEAR(siječanj!B2578),MONTH(siječanj!B2578)+8,DAY(siječanj!B2578))</f>
        <v>43735</v>
      </c>
      <c r="C2578" s="9">
        <v>26.8229166666667</v>
      </c>
      <c r="D2578">
        <v>0.92335344359546911</v>
      </c>
      <c r="E2578" s="6">
        <v>158.20397825931883</v>
      </c>
      <c r="F2578" s="10">
        <v>116.36892842036653</v>
      </c>
      <c r="G2578" s="10">
        <v>132.75705648684166</v>
      </c>
      <c r="H2578" s="10">
        <v>217.46540992544416</v>
      </c>
      <c r="I2578" s="10">
        <f t="shared" si="65"/>
        <v>146.07818811624477</v>
      </c>
    </row>
    <row r="2579" spans="1:9" x14ac:dyDescent="0.25">
      <c r="A2579" s="20"/>
      <c r="B2579" s="5">
        <f>DATE(YEAR(siječanj!B2579),MONTH(siječanj!B2579)+8,DAY(siječanj!B2579))</f>
        <v>43735</v>
      </c>
      <c r="C2579" s="9">
        <v>26.8333333333333</v>
      </c>
      <c r="D2579">
        <v>0.92335344359546911</v>
      </c>
      <c r="E2579" s="6">
        <v>158.11208209964849</v>
      </c>
      <c r="F2579" s="10">
        <v>111.12589473492706</v>
      </c>
      <c r="G2579" s="10">
        <v>123.63902671065644</v>
      </c>
      <c r="H2579" s="10">
        <v>223.4102266829953</v>
      </c>
      <c r="I2579" s="10">
        <f t="shared" si="65"/>
        <v>145.99333548075995</v>
      </c>
    </row>
    <row r="2580" spans="1:9" x14ac:dyDescent="0.25">
      <c r="A2580" s="20"/>
      <c r="B2580" s="5">
        <f>DATE(YEAR(siječanj!B2580),MONTH(siječanj!B2580)+8,DAY(siječanj!B2580))</f>
        <v>43735</v>
      </c>
      <c r="C2580" s="9">
        <v>26.84375</v>
      </c>
      <c r="D2580">
        <v>0.92335344359546911</v>
      </c>
      <c r="E2580" s="6">
        <v>156.87789296097037</v>
      </c>
      <c r="F2580" s="10">
        <v>93.854839450960199</v>
      </c>
      <c r="G2580" s="10">
        <v>106.21238697623686</v>
      </c>
      <c r="H2580" s="10">
        <v>223.9529685781792</v>
      </c>
      <c r="I2580" s="10">
        <f t="shared" si="65"/>
        <v>144.85374268951341</v>
      </c>
    </row>
    <row r="2581" spans="1:9" x14ac:dyDescent="0.25">
      <c r="A2581" s="20"/>
      <c r="B2581" s="5">
        <f>DATE(YEAR(siječanj!B2581),MONTH(siječanj!B2581)+8,DAY(siječanj!B2581))</f>
        <v>43735</v>
      </c>
      <c r="C2581" s="9">
        <v>26.8541666666667</v>
      </c>
      <c r="D2581">
        <v>0.92335344359546911</v>
      </c>
      <c r="E2581" s="6">
        <v>156.47779024226222</v>
      </c>
      <c r="F2581" s="10">
        <v>87.414508549624472</v>
      </c>
      <c r="G2581" s="10">
        <v>100.17129085711338</v>
      </c>
      <c r="H2581" s="10">
        <v>224.04889833796486</v>
      </c>
      <c r="I2581" s="10">
        <f t="shared" si="65"/>
        <v>144.4843064664023</v>
      </c>
    </row>
    <row r="2582" spans="1:9" x14ac:dyDescent="0.25">
      <c r="A2582" s="20"/>
      <c r="B2582" s="5">
        <f>DATE(YEAR(siječanj!B2582),MONTH(siječanj!B2582)+8,DAY(siječanj!B2582))</f>
        <v>43735</v>
      </c>
      <c r="C2582" s="9">
        <v>26.8645833333333</v>
      </c>
      <c r="D2582">
        <v>0.92335344359546911</v>
      </c>
      <c r="E2582" s="6">
        <v>155.66176401790287</v>
      </c>
      <c r="F2582" s="10">
        <v>84.182677803236643</v>
      </c>
      <c r="G2582" s="10">
        <v>96.117753433250741</v>
      </c>
      <c r="H2582" s="10">
        <v>225.00032618184312</v>
      </c>
      <c r="I2582" s="10">
        <f t="shared" si="65"/>
        <v>143.73082584207589</v>
      </c>
    </row>
    <row r="2583" spans="1:9" x14ac:dyDescent="0.25">
      <c r="A2583" s="20"/>
      <c r="B2583" s="5">
        <f>DATE(YEAR(siječanj!B2583),MONTH(siječanj!B2583)+8,DAY(siječanj!B2583))</f>
        <v>43735</v>
      </c>
      <c r="C2583" s="9">
        <v>26.875</v>
      </c>
      <c r="D2583">
        <v>0.92335344359546911</v>
      </c>
      <c r="E2583" s="6">
        <v>152.61071562727429</v>
      </c>
      <c r="F2583" s="10">
        <v>81.523443906834274</v>
      </c>
      <c r="G2583" s="10">
        <v>88.981413995426934</v>
      </c>
      <c r="H2583" s="10">
        <v>226.40513529468461</v>
      </c>
      <c r="I2583" s="10">
        <f t="shared" si="65"/>
        <v>140.9136298040126</v>
      </c>
    </row>
    <row r="2584" spans="1:9" x14ac:dyDescent="0.25">
      <c r="A2584" s="20"/>
      <c r="B2584" s="5">
        <f>DATE(YEAR(siječanj!B2584),MONTH(siječanj!B2584)+8,DAY(siječanj!B2584))</f>
        <v>43735</v>
      </c>
      <c r="C2584" s="9">
        <v>26.8854166666667</v>
      </c>
      <c r="D2584">
        <v>0.92335344359546911</v>
      </c>
      <c r="E2584" s="6">
        <v>157.81513313533529</v>
      </c>
      <c r="F2584" s="10">
        <v>77.382715447234105</v>
      </c>
      <c r="G2584" s="10">
        <v>73.607723792279742</v>
      </c>
      <c r="H2584" s="10">
        <v>232.45771845826087</v>
      </c>
      <c r="I2584" s="10">
        <f t="shared" si="65"/>
        <v>145.71914663198925</v>
      </c>
    </row>
    <row r="2585" spans="1:9" x14ac:dyDescent="0.25">
      <c r="A2585" s="20"/>
      <c r="B2585" s="5">
        <f>DATE(YEAR(siječanj!B2585),MONTH(siječanj!B2585)+8,DAY(siječanj!B2585))</f>
        <v>43735</v>
      </c>
      <c r="C2585" s="9">
        <v>26.8958333333333</v>
      </c>
      <c r="D2585">
        <v>0.92335344359546911</v>
      </c>
      <c r="E2585" s="6">
        <v>160.01435851287692</v>
      </c>
      <c r="F2585" s="10">
        <v>73.369331961967092</v>
      </c>
      <c r="G2585" s="10">
        <v>63.613177444428857</v>
      </c>
      <c r="H2585" s="10">
        <v>236.51624242878196</v>
      </c>
      <c r="I2585" s="10">
        <f t="shared" si="65"/>
        <v>147.74980895758489</v>
      </c>
    </row>
    <row r="2586" spans="1:9" x14ac:dyDescent="0.25">
      <c r="A2586" s="20"/>
      <c r="B2586" s="5">
        <f>DATE(YEAR(siječanj!B2586),MONTH(siječanj!B2586)+8,DAY(siječanj!B2586))</f>
        <v>43735</v>
      </c>
      <c r="C2586" s="9">
        <v>26.90625</v>
      </c>
      <c r="D2586">
        <v>0.92335344359546911</v>
      </c>
      <c r="E2586" s="6">
        <v>156.67357967736356</v>
      </c>
      <c r="F2586" s="10">
        <v>71.819085802112369</v>
      </c>
      <c r="G2586" s="10">
        <v>60.048624271048006</v>
      </c>
      <c r="H2586" s="10">
        <v>237.83849215968786</v>
      </c>
      <c r="I2586" s="10">
        <f t="shared" si="65"/>
        <v>144.66508931552275</v>
      </c>
    </row>
    <row r="2587" spans="1:9" x14ac:dyDescent="0.25">
      <c r="A2587" s="20"/>
      <c r="B2587" s="5">
        <f>DATE(YEAR(siječanj!B2587),MONTH(siječanj!B2587)+8,DAY(siječanj!B2587))</f>
        <v>43735</v>
      </c>
      <c r="C2587" s="9">
        <v>26.9166666666667</v>
      </c>
      <c r="D2587">
        <v>0.92335344359546911</v>
      </c>
      <c r="E2587" s="6">
        <v>151.66000822888776</v>
      </c>
      <c r="F2587" s="10">
        <v>71.242627945939844</v>
      </c>
      <c r="G2587" s="10">
        <v>57.425834004080116</v>
      </c>
      <c r="H2587" s="10">
        <v>236.172545480715</v>
      </c>
      <c r="I2587" s="10">
        <f t="shared" si="65"/>
        <v>140.0357908538607</v>
      </c>
    </row>
    <row r="2588" spans="1:9" x14ac:dyDescent="0.25">
      <c r="A2588" s="20"/>
      <c r="B2588" s="5">
        <f>DATE(YEAR(siječanj!B2588),MONTH(siječanj!B2588)+8,DAY(siječanj!B2588))</f>
        <v>43735</v>
      </c>
      <c r="C2588" s="9">
        <v>26.9270833333333</v>
      </c>
      <c r="D2588">
        <v>0.92335344359546911</v>
      </c>
      <c r="E2588" s="6">
        <v>144.48572307754904</v>
      </c>
      <c r="F2588" s="10">
        <v>70.065362208088814</v>
      </c>
      <c r="G2588" s="10">
        <v>55.021541690478415</v>
      </c>
      <c r="H2588" s="10">
        <v>237.54123336324383</v>
      </c>
      <c r="I2588" s="10">
        <f t="shared" si="65"/>
        <v>133.41138995403625</v>
      </c>
    </row>
    <row r="2589" spans="1:9" x14ac:dyDescent="0.25">
      <c r="A2589" s="20"/>
      <c r="B2589" s="5">
        <f>DATE(YEAR(siječanj!B2589),MONTH(siječanj!B2589)+8,DAY(siječanj!B2589))</f>
        <v>43735</v>
      </c>
      <c r="C2589" s="9">
        <v>26.9375</v>
      </c>
      <c r="D2589">
        <v>0.92335344359546911</v>
      </c>
      <c r="E2589" s="6">
        <v>134.47693816991386</v>
      </c>
      <c r="F2589" s="10">
        <v>66.904089142333092</v>
      </c>
      <c r="G2589" s="10">
        <v>53.139537154851467</v>
      </c>
      <c r="H2589" s="10">
        <v>236.87447330973038</v>
      </c>
      <c r="I2589" s="10">
        <f t="shared" si="65"/>
        <v>124.16974394336495</v>
      </c>
    </row>
    <row r="2590" spans="1:9" x14ac:dyDescent="0.25">
      <c r="A2590" s="20"/>
      <c r="B2590" s="5">
        <f>DATE(YEAR(siječanj!B2590),MONTH(siječanj!B2590)+8,DAY(siječanj!B2590))</f>
        <v>43735</v>
      </c>
      <c r="C2590" s="9">
        <v>26.9479166666667</v>
      </c>
      <c r="D2590">
        <v>0.92335344359546911</v>
      </c>
      <c r="E2590" s="6">
        <v>122.3178355376849</v>
      </c>
      <c r="F2590" s="10">
        <v>64.915261576974558</v>
      </c>
      <c r="G2590" s="10">
        <v>52.200772649672359</v>
      </c>
      <c r="H2590" s="10">
        <v>235.13983486386081</v>
      </c>
      <c r="I2590" s="10">
        <f t="shared" si="65"/>
        <v>112.94259465686561</v>
      </c>
    </row>
    <row r="2591" spans="1:9" x14ac:dyDescent="0.25">
      <c r="A2591" s="20"/>
      <c r="B2591" s="5">
        <f>DATE(YEAR(siječanj!B2591),MONTH(siječanj!B2591)+8,DAY(siječanj!B2591))</f>
        <v>43735</v>
      </c>
      <c r="C2591" s="9">
        <v>26.9583333333333</v>
      </c>
      <c r="D2591">
        <v>0.92335344359546911</v>
      </c>
      <c r="E2591" s="6">
        <v>110.82195522349934</v>
      </c>
      <c r="F2591" s="10">
        <v>62.821079113061188</v>
      </c>
      <c r="G2591" s="10">
        <v>51.226629418288233</v>
      </c>
      <c r="H2591" s="10">
        <v>234.98078899684307</v>
      </c>
      <c r="I2591" s="10">
        <f t="shared" si="65"/>
        <v>102.327833981601</v>
      </c>
    </row>
    <row r="2592" spans="1:9" x14ac:dyDescent="0.25">
      <c r="A2592" s="20"/>
      <c r="B2592" s="5">
        <f>DATE(YEAR(siječanj!B2592),MONTH(siječanj!B2592)+8,DAY(siječanj!B2592))</f>
        <v>43735</v>
      </c>
      <c r="C2592" s="9">
        <v>26.96875</v>
      </c>
      <c r="D2592">
        <v>0.92335344359546911</v>
      </c>
      <c r="E2592" s="6">
        <v>100.73790593466228</v>
      </c>
      <c r="F2592" s="10">
        <v>61.017559777080699</v>
      </c>
      <c r="G2592" s="10">
        <v>50.849396826108425</v>
      </c>
      <c r="H2592" s="10">
        <v>234.91905054677201</v>
      </c>
      <c r="I2592" s="10">
        <f t="shared" si="65"/>
        <v>93.016692345366863</v>
      </c>
    </row>
    <row r="2593" spans="1:9" x14ac:dyDescent="0.25">
      <c r="A2593" s="20"/>
      <c r="B2593" s="5">
        <f>DATE(YEAR(siječanj!B2593),MONTH(siječanj!B2593)+8,DAY(siječanj!B2593))</f>
        <v>43735</v>
      </c>
      <c r="C2593" s="9">
        <v>26.9791666666667</v>
      </c>
      <c r="D2593">
        <v>0.92335344359546911</v>
      </c>
      <c r="E2593" s="6">
        <v>91.700940013862891</v>
      </c>
      <c r="F2593" s="10">
        <v>60.581145672347141</v>
      </c>
      <c r="G2593" s="10">
        <v>51.017050404067447</v>
      </c>
      <c r="H2593" s="10">
        <v>234.67886997740999</v>
      </c>
      <c r="I2593" s="10">
        <f t="shared" si="65"/>
        <v>84.672378742741842</v>
      </c>
    </row>
    <row r="2594" spans="1:9" ht="15.75" thickBot="1" x14ac:dyDescent="0.3">
      <c r="A2594" s="20"/>
      <c r="B2594" s="5">
        <f>DATE(YEAR(siječanj!B2594),MONTH(siječanj!B2594)+8,DAY(siječanj!B2594))</f>
        <v>43735</v>
      </c>
      <c r="C2594" s="9">
        <v>26.9895833333333</v>
      </c>
      <c r="D2594">
        <v>0.92335344359546911</v>
      </c>
      <c r="E2594" s="6">
        <v>83.86079309960175</v>
      </c>
      <c r="F2594" s="10">
        <v>58.663120612337366</v>
      </c>
      <c r="G2594" s="10">
        <v>49.898349713465365</v>
      </c>
      <c r="H2594" s="10">
        <v>235.68263378624744</v>
      </c>
      <c r="I2594" s="10">
        <f t="shared" si="65"/>
        <v>77.43315209116443</v>
      </c>
    </row>
    <row r="2595" spans="1:9" x14ac:dyDescent="0.25">
      <c r="A2595" s="13">
        <f t="shared" ref="A2595" si="66">A2499+1</f>
        <v>271</v>
      </c>
      <c r="B2595" s="5">
        <f>DATE(YEAR(siječanj!B2595),MONTH(siječanj!B2595)+8,DAY(siječanj!B2595))</f>
        <v>43736</v>
      </c>
      <c r="C2595" s="9">
        <v>27</v>
      </c>
      <c r="D2595">
        <v>0.92223019798414918</v>
      </c>
      <c r="E2595" s="6">
        <v>85.26079873689325</v>
      </c>
      <c r="F2595" s="10">
        <v>57.661622966955264</v>
      </c>
      <c r="G2595" s="10">
        <v>49.165579788368049</v>
      </c>
      <c r="H2595" s="10">
        <v>235.40750954828553</v>
      </c>
      <c r="I2595" s="10">
        <f t="shared" si="65"/>
        <v>78.630083299411751</v>
      </c>
    </row>
    <row r="2596" spans="1:9" x14ac:dyDescent="0.25">
      <c r="A2596" s="14"/>
      <c r="B2596" s="5">
        <f>DATE(YEAR(siječanj!B2596),MONTH(siječanj!B2596)+8,DAY(siječanj!B2596))</f>
        <v>43736</v>
      </c>
      <c r="C2596" s="9">
        <v>27.0104166666667</v>
      </c>
      <c r="D2596">
        <v>0.92223019798414918</v>
      </c>
      <c r="E2596" s="6">
        <v>79.846194460701554</v>
      </c>
      <c r="F2596" s="10">
        <v>56.41269583048723</v>
      </c>
      <c r="G2596" s="10">
        <v>49.635525997280709</v>
      </c>
      <c r="H2596" s="10">
        <v>236.35845316117906</v>
      </c>
      <c r="I2596" s="10">
        <f t="shared" si="65"/>
        <v>73.636571725773663</v>
      </c>
    </row>
    <row r="2597" spans="1:9" x14ac:dyDescent="0.25">
      <c r="A2597" s="14"/>
      <c r="B2597" s="5">
        <f>DATE(YEAR(siječanj!B2597),MONTH(siječanj!B2597)+8,DAY(siječanj!B2597))</f>
        <v>43736</v>
      </c>
      <c r="C2597" s="9">
        <v>27.0208333333333</v>
      </c>
      <c r="D2597">
        <v>0.92223019798414918</v>
      </c>
      <c r="E2597" s="6">
        <v>74.353745917170144</v>
      </c>
      <c r="F2597" s="10">
        <v>56.253515615950761</v>
      </c>
      <c r="G2597" s="10">
        <v>49.217652424521624</v>
      </c>
      <c r="H2597" s="10">
        <v>238.97016598332277</v>
      </c>
      <c r="I2597" s="10">
        <f t="shared" si="65"/>
        <v>68.571269818054944</v>
      </c>
    </row>
    <row r="2598" spans="1:9" x14ac:dyDescent="0.25">
      <c r="A2598" s="14"/>
      <c r="B2598" s="5">
        <f>DATE(YEAR(siječanj!B2598),MONTH(siječanj!B2598)+8,DAY(siječanj!B2598))</f>
        <v>43736</v>
      </c>
      <c r="C2598" s="9">
        <v>27.03125</v>
      </c>
      <c r="D2598">
        <v>0.92223019798414918</v>
      </c>
      <c r="E2598" s="6">
        <v>68.892978653352245</v>
      </c>
      <c r="F2598" s="10">
        <v>56.105529108540743</v>
      </c>
      <c r="G2598" s="10">
        <v>48.780030345644022</v>
      </c>
      <c r="H2598" s="10">
        <v>236.61042535530467</v>
      </c>
      <c r="I2598" s="10">
        <f t="shared" si="65"/>
        <v>63.535185343198805</v>
      </c>
    </row>
    <row r="2599" spans="1:9" x14ac:dyDescent="0.25">
      <c r="A2599" s="14"/>
      <c r="B2599" s="5">
        <f>DATE(YEAR(siječanj!B2599),MONTH(siječanj!B2599)+8,DAY(siječanj!B2599))</f>
        <v>43736</v>
      </c>
      <c r="C2599" s="9">
        <v>27.0416666666667</v>
      </c>
      <c r="D2599">
        <v>0.92223019798414918</v>
      </c>
      <c r="E2599" s="6">
        <v>65.934795244583526</v>
      </c>
      <c r="F2599" s="10">
        <v>54.709012803137256</v>
      </c>
      <c r="G2599" s="10">
        <v>46.924096246447924</v>
      </c>
      <c r="H2599" s="10">
        <v>235.66752057704338</v>
      </c>
      <c r="I2599" s="10">
        <f t="shared" si="65"/>
        <v>60.807059272456605</v>
      </c>
    </row>
    <row r="2600" spans="1:9" x14ac:dyDescent="0.25">
      <c r="A2600" s="14"/>
      <c r="B2600" s="5">
        <f>DATE(YEAR(siječanj!B2600),MONTH(siječanj!B2600)+8,DAY(siječanj!B2600))</f>
        <v>43736</v>
      </c>
      <c r="C2600" s="9">
        <v>27.0520833333333</v>
      </c>
      <c r="D2600">
        <v>0.92223019798414918</v>
      </c>
      <c r="E2600" s="6">
        <v>64.028749755685439</v>
      </c>
      <c r="F2600" s="10">
        <v>54.965035240425301</v>
      </c>
      <c r="G2600" s="10">
        <v>47.406505689404888</v>
      </c>
      <c r="H2600" s="10">
        <v>235.29516695935959</v>
      </c>
      <c r="I2600" s="10">
        <f t="shared" si="65"/>
        <v>59.049246563863328</v>
      </c>
    </row>
    <row r="2601" spans="1:9" x14ac:dyDescent="0.25">
      <c r="A2601" s="14"/>
      <c r="B2601" s="5">
        <f>DATE(YEAR(siječanj!B2601),MONTH(siječanj!B2601)+8,DAY(siječanj!B2601))</f>
        <v>43736</v>
      </c>
      <c r="C2601" s="9">
        <v>27.0625</v>
      </c>
      <c r="D2601">
        <v>0.92223019798414918</v>
      </c>
      <c r="E2601" s="6">
        <v>61.149381421737303</v>
      </c>
      <c r="F2601" s="10">
        <v>53.212086255751124</v>
      </c>
      <c r="G2601" s="10">
        <v>47.604865786023801</v>
      </c>
      <c r="H2601" s="10">
        <v>236.46097206407461</v>
      </c>
      <c r="I2601" s="10">
        <f t="shared" si="65"/>
        <v>56.393806135177044</v>
      </c>
    </row>
    <row r="2602" spans="1:9" x14ac:dyDescent="0.25">
      <c r="A2602" s="14"/>
      <c r="B2602" s="5">
        <f>DATE(YEAR(siječanj!B2602),MONTH(siječanj!B2602)+8,DAY(siječanj!B2602))</f>
        <v>43736</v>
      </c>
      <c r="C2602" s="9">
        <v>27.0729166666667</v>
      </c>
      <c r="D2602">
        <v>0.92223019798414918</v>
      </c>
      <c r="E2602" s="6">
        <v>60.094039241592363</v>
      </c>
      <c r="F2602" s="10">
        <v>53.882263816158058</v>
      </c>
      <c r="G2602" s="10">
        <v>46.575996714716936</v>
      </c>
      <c r="H2602" s="10">
        <v>236.62025904610744</v>
      </c>
      <c r="I2602" s="10">
        <f t="shared" si="65"/>
        <v>55.420537707440957</v>
      </c>
    </row>
    <row r="2603" spans="1:9" x14ac:dyDescent="0.25">
      <c r="A2603" s="14"/>
      <c r="B2603" s="5">
        <f>DATE(YEAR(siječanj!B2603),MONTH(siječanj!B2603)+8,DAY(siječanj!B2603))</f>
        <v>43736</v>
      </c>
      <c r="C2603" s="9">
        <v>27.0833333333333</v>
      </c>
      <c r="D2603">
        <v>0.92223019798414918</v>
      </c>
      <c r="E2603" s="6">
        <v>58.454964817291078</v>
      </c>
      <c r="F2603" s="10">
        <v>53.977231725095344</v>
      </c>
      <c r="G2603" s="10">
        <v>47.174914315925157</v>
      </c>
      <c r="H2603" s="10">
        <v>236.76879790113915</v>
      </c>
      <c r="I2603" s="10">
        <f t="shared" si="65"/>
        <v>53.908933776606823</v>
      </c>
    </row>
    <row r="2604" spans="1:9" x14ac:dyDescent="0.25">
      <c r="A2604" s="14"/>
      <c r="B2604" s="5">
        <f>DATE(YEAR(siječanj!B2604),MONTH(siječanj!B2604)+8,DAY(siječanj!B2604))</f>
        <v>43736</v>
      </c>
      <c r="C2604" s="9">
        <v>27.09375</v>
      </c>
      <c r="D2604">
        <v>0.92223019798414918</v>
      </c>
      <c r="E2604" s="6">
        <v>57.191120388744508</v>
      </c>
      <c r="F2604" s="10">
        <v>53.723537129375366</v>
      </c>
      <c r="G2604" s="10">
        <v>45.75495257283945</v>
      </c>
      <c r="H2604" s="10">
        <v>236.8178072792717</v>
      </c>
      <c r="I2604" s="10">
        <f t="shared" si="65"/>
        <v>52.743378279047157</v>
      </c>
    </row>
    <row r="2605" spans="1:9" x14ac:dyDescent="0.25">
      <c r="A2605" s="14"/>
      <c r="B2605" s="5">
        <f>DATE(YEAR(siječanj!B2605),MONTH(siječanj!B2605)+8,DAY(siječanj!B2605))</f>
        <v>43736</v>
      </c>
      <c r="C2605" s="9">
        <v>27.1041666666667</v>
      </c>
      <c r="D2605">
        <v>0.92223019798414918</v>
      </c>
      <c r="E2605" s="6">
        <v>55.425491580647133</v>
      </c>
      <c r="F2605" s="10">
        <v>54.338452533660359</v>
      </c>
      <c r="G2605" s="10">
        <v>46.517393424202631</v>
      </c>
      <c r="H2605" s="10">
        <v>236.1619344190959</v>
      </c>
      <c r="I2605" s="10">
        <f t="shared" si="65"/>
        <v>51.115062073788998</v>
      </c>
    </row>
    <row r="2606" spans="1:9" x14ac:dyDescent="0.25">
      <c r="A2606" s="14"/>
      <c r="B2606" s="5">
        <f>DATE(YEAR(siječanj!B2606),MONTH(siječanj!B2606)+8,DAY(siječanj!B2606))</f>
        <v>43736</v>
      </c>
      <c r="C2606" s="9">
        <v>27.1145833333333</v>
      </c>
      <c r="D2606">
        <v>0.92223019798414918</v>
      </c>
      <c r="E2606" s="6">
        <v>55.429644810197239</v>
      </c>
      <c r="F2606" s="10">
        <v>54.47552628034007</v>
      </c>
      <c r="G2606" s="10">
        <v>45.443540306540015</v>
      </c>
      <c r="H2606" s="10">
        <v>235.82225538762921</v>
      </c>
      <c r="I2606" s="10">
        <f t="shared" si="65"/>
        <v>51.118892307499266</v>
      </c>
    </row>
    <row r="2607" spans="1:9" x14ac:dyDescent="0.25">
      <c r="A2607" s="14"/>
      <c r="B2607" s="5">
        <f>DATE(YEAR(siječanj!B2607),MONTH(siječanj!B2607)+8,DAY(siječanj!B2607))</f>
        <v>43736</v>
      </c>
      <c r="C2607" s="9">
        <v>27.125</v>
      </c>
      <c r="D2607">
        <v>0.92223019798414918</v>
      </c>
      <c r="E2607" s="6">
        <v>54.180778412406326</v>
      </c>
      <c r="F2607" s="10">
        <v>53.806087207602999</v>
      </c>
      <c r="G2607" s="10">
        <v>45.59761076565654</v>
      </c>
      <c r="H2607" s="10">
        <v>235.40759158741929</v>
      </c>
      <c r="I2607" s="10">
        <f t="shared" si="65"/>
        <v>49.967150002208804</v>
      </c>
    </row>
    <row r="2608" spans="1:9" x14ac:dyDescent="0.25">
      <c r="A2608" s="14"/>
      <c r="B2608" s="5">
        <f>DATE(YEAR(siječanj!B2608),MONTH(siječanj!B2608)+8,DAY(siječanj!B2608))</f>
        <v>43736</v>
      </c>
      <c r="C2608" s="9">
        <v>27.1354166666667</v>
      </c>
      <c r="D2608">
        <v>0.92223019798414918</v>
      </c>
      <c r="E2608" s="6">
        <v>55.46510806997432</v>
      </c>
      <c r="F2608" s="10">
        <v>53.790045168383052</v>
      </c>
      <c r="G2608" s="10">
        <v>45.023318588236357</v>
      </c>
      <c r="H2608" s="10">
        <v>235.97462507001708</v>
      </c>
      <c r="I2608" s="10">
        <f t="shared" si="65"/>
        <v>51.151597596584651</v>
      </c>
    </row>
    <row r="2609" spans="1:9" x14ac:dyDescent="0.25">
      <c r="A2609" s="14"/>
      <c r="B2609" s="5">
        <f>DATE(YEAR(siječanj!B2609),MONTH(siječanj!B2609)+8,DAY(siječanj!B2609))</f>
        <v>43736</v>
      </c>
      <c r="C2609" s="9">
        <v>27.1458333333333</v>
      </c>
      <c r="D2609">
        <v>0.92223019798414918</v>
      </c>
      <c r="E2609" s="6">
        <v>55.922429863959032</v>
      </c>
      <c r="F2609" s="10">
        <v>54.114325539374782</v>
      </c>
      <c r="G2609" s="10">
        <v>46.069824841633626</v>
      </c>
      <c r="H2609" s="10">
        <v>236.29869465556814</v>
      </c>
      <c r="I2609" s="10">
        <f t="shared" si="65"/>
        <v>51.573353565193635</v>
      </c>
    </row>
    <row r="2610" spans="1:9" x14ac:dyDescent="0.25">
      <c r="A2610" s="14"/>
      <c r="B2610" s="5">
        <f>DATE(YEAR(siječanj!B2610),MONTH(siječanj!B2610)+8,DAY(siječanj!B2610))</f>
        <v>43736</v>
      </c>
      <c r="C2610" s="9">
        <v>27.15625</v>
      </c>
      <c r="D2610">
        <v>0.92223019798414918</v>
      </c>
      <c r="E2610" s="6">
        <v>56.563497322937181</v>
      </c>
      <c r="F2610" s="10">
        <v>53.641693430658044</v>
      </c>
      <c r="G2610" s="10">
        <v>46.428645564389527</v>
      </c>
      <c r="H2610" s="10">
        <v>235.98283898816652</v>
      </c>
      <c r="I2610" s="10">
        <f t="shared" si="65"/>
        <v>52.164565334808252</v>
      </c>
    </row>
    <row r="2611" spans="1:9" x14ac:dyDescent="0.25">
      <c r="A2611" s="14"/>
      <c r="B2611" s="5">
        <f>DATE(YEAR(siječanj!B2611),MONTH(siječanj!B2611)+8,DAY(siječanj!B2611))</f>
        <v>43736</v>
      </c>
      <c r="C2611" s="9">
        <v>27.1666666666667</v>
      </c>
      <c r="D2611">
        <v>0.92223019798414918</v>
      </c>
      <c r="E2611" s="6">
        <v>58.856049262582658</v>
      </c>
      <c r="F2611" s="10">
        <v>53.788419692805348</v>
      </c>
      <c r="G2611" s="10">
        <v>45.499606797081377</v>
      </c>
      <c r="H2611" s="10">
        <v>235.37488398545324</v>
      </c>
      <c r="I2611" s="10">
        <f t="shared" si="65"/>
        <v>54.278825963996439</v>
      </c>
    </row>
    <row r="2612" spans="1:9" x14ac:dyDescent="0.25">
      <c r="A2612" s="14"/>
      <c r="B2612" s="5">
        <f>DATE(YEAR(siječanj!B2612),MONTH(siječanj!B2612)+8,DAY(siječanj!B2612))</f>
        <v>43736</v>
      </c>
      <c r="C2612" s="9">
        <v>27.1770833333333</v>
      </c>
      <c r="D2612">
        <v>0.92223019798414918</v>
      </c>
      <c r="E2612" s="6">
        <v>60.30744317439131</v>
      </c>
      <c r="F2612" s="10">
        <v>53.906637922783709</v>
      </c>
      <c r="G2612" s="10">
        <v>45.998240520877992</v>
      </c>
      <c r="H2612" s="10">
        <v>235.06902608712193</v>
      </c>
      <c r="I2612" s="10">
        <f t="shared" si="65"/>
        <v>55.617345258636725</v>
      </c>
    </row>
    <row r="2613" spans="1:9" x14ac:dyDescent="0.25">
      <c r="A2613" s="14"/>
      <c r="B2613" s="5">
        <f>DATE(YEAR(siječanj!B2613),MONTH(siječanj!B2613)+8,DAY(siječanj!B2613))</f>
        <v>43736</v>
      </c>
      <c r="C2613" s="9">
        <v>27.1875</v>
      </c>
      <c r="D2613">
        <v>0.92223019798414918</v>
      </c>
      <c r="E2613" s="6">
        <v>62.128581721894001</v>
      </c>
      <c r="F2613" s="10">
        <v>52.69740851209113</v>
      </c>
      <c r="G2613" s="10">
        <v>44.951890810517028</v>
      </c>
      <c r="H2613" s="10">
        <v>230.44411094039182</v>
      </c>
      <c r="I2613" s="10">
        <f t="shared" si="65"/>
        <v>57.296854221856698</v>
      </c>
    </row>
    <row r="2614" spans="1:9" x14ac:dyDescent="0.25">
      <c r="A2614" s="14"/>
      <c r="B2614" s="5">
        <f>DATE(YEAR(siječanj!B2614),MONTH(siječanj!B2614)+8,DAY(siječanj!B2614))</f>
        <v>43736</v>
      </c>
      <c r="C2614" s="9">
        <v>27.1979166666667</v>
      </c>
      <c r="D2614">
        <v>0.92223019798414918</v>
      </c>
      <c r="E2614" s="6">
        <v>64.376267069179164</v>
      </c>
      <c r="F2614" s="10">
        <v>54.604589041209671</v>
      </c>
      <c r="G2614" s="10">
        <v>44.311352831271627</v>
      </c>
      <c r="H2614" s="10">
        <v>207.08316045280446</v>
      </c>
      <c r="I2614" s="10">
        <f t="shared" si="65"/>
        <v>59.369737524689562</v>
      </c>
    </row>
    <row r="2615" spans="1:9" x14ac:dyDescent="0.25">
      <c r="A2615" s="14"/>
      <c r="B2615" s="5">
        <f>DATE(YEAR(siječanj!B2615),MONTH(siječanj!B2615)+8,DAY(siječanj!B2615))</f>
        <v>43736</v>
      </c>
      <c r="C2615" s="9">
        <v>27.2083333333333</v>
      </c>
      <c r="D2615">
        <v>0.92223019798414918</v>
      </c>
      <c r="E2615" s="6">
        <v>66.612923130247495</v>
      </c>
      <c r="F2615" s="10">
        <v>55.305674718712631</v>
      </c>
      <c r="G2615" s="10">
        <v>47.495000672005503</v>
      </c>
      <c r="H2615" s="10">
        <v>191.12768347568525</v>
      </c>
      <c r="I2615" s="10">
        <f t="shared" si="65"/>
        <v>61.432449286711055</v>
      </c>
    </row>
    <row r="2616" spans="1:9" x14ac:dyDescent="0.25">
      <c r="A2616" s="14"/>
      <c r="B2616" s="5">
        <f>DATE(YEAR(siječanj!B2616),MONTH(siječanj!B2616)+8,DAY(siječanj!B2616))</f>
        <v>43736</v>
      </c>
      <c r="C2616" s="9">
        <v>27.21875</v>
      </c>
      <c r="D2616">
        <v>0.92223019798414918</v>
      </c>
      <c r="E2616" s="6">
        <v>69.762303995174264</v>
      </c>
      <c r="F2616" s="10">
        <v>58.534696001139011</v>
      </c>
      <c r="G2616" s="10">
        <v>48.439814160664412</v>
      </c>
      <c r="H2616" s="10">
        <v>164.4557556073546</v>
      </c>
      <c r="I2616" s="10">
        <f t="shared" si="65"/>
        <v>64.336903425299965</v>
      </c>
    </row>
    <row r="2617" spans="1:9" x14ac:dyDescent="0.25">
      <c r="A2617" s="14"/>
      <c r="B2617" s="5">
        <f>DATE(YEAR(siječanj!B2617),MONTH(siječanj!B2617)+8,DAY(siječanj!B2617))</f>
        <v>43736</v>
      </c>
      <c r="C2617" s="9">
        <v>27.2291666666667</v>
      </c>
      <c r="D2617">
        <v>0.92223019798414918</v>
      </c>
      <c r="E2617" s="6">
        <v>72.047964988467712</v>
      </c>
      <c r="F2617" s="10">
        <v>63.189295486890231</v>
      </c>
      <c r="G2617" s="10">
        <v>49.23983336858889</v>
      </c>
      <c r="H2617" s="10">
        <v>146.88962832837811</v>
      </c>
      <c r="I2617" s="10">
        <f t="shared" si="65"/>
        <v>66.44480901566962</v>
      </c>
    </row>
    <row r="2618" spans="1:9" x14ac:dyDescent="0.25">
      <c r="A2618" s="14"/>
      <c r="B2618" s="5">
        <f>DATE(YEAR(siječanj!B2618),MONTH(siječanj!B2618)+8,DAY(siječanj!B2618))</f>
        <v>43736</v>
      </c>
      <c r="C2618" s="9">
        <v>27.2395833333333</v>
      </c>
      <c r="D2618">
        <v>0.92223019798414918</v>
      </c>
      <c r="E2618" s="6">
        <v>75.071131947068665</v>
      </c>
      <c r="F2618" s="10">
        <v>62.15906505222226</v>
      </c>
      <c r="G2618" s="10">
        <v>50.767994447229647</v>
      </c>
      <c r="H2618" s="10">
        <v>116.54169395550255</v>
      </c>
      <c r="I2618" s="10">
        <f t="shared" si="65"/>
        <v>69.232864878439315</v>
      </c>
    </row>
    <row r="2619" spans="1:9" x14ac:dyDescent="0.25">
      <c r="A2619" s="14"/>
      <c r="B2619" s="5">
        <f>DATE(YEAR(siječanj!B2619),MONTH(siječanj!B2619)+8,DAY(siječanj!B2619))</f>
        <v>43736</v>
      </c>
      <c r="C2619" s="9">
        <v>27.25</v>
      </c>
      <c r="D2619">
        <v>0.92223019798414918</v>
      </c>
      <c r="E2619" s="6">
        <v>78.944194200834374</v>
      </c>
      <c r="F2619" s="10">
        <v>62.785154096033985</v>
      </c>
      <c r="G2619" s="10">
        <v>54.692187183864</v>
      </c>
      <c r="H2619" s="10">
        <v>85.294903816336841</v>
      </c>
      <c r="I2619" s="10">
        <f t="shared" si="65"/>
        <v>72.804719847534614</v>
      </c>
    </row>
    <row r="2620" spans="1:9" x14ac:dyDescent="0.25">
      <c r="A2620" s="14"/>
      <c r="B2620" s="5">
        <f>DATE(YEAR(siječanj!B2620),MONTH(siječanj!B2620)+8,DAY(siječanj!B2620))</f>
        <v>43736</v>
      </c>
      <c r="C2620" s="9">
        <v>27.2604166666667</v>
      </c>
      <c r="D2620">
        <v>0.92223019798414918</v>
      </c>
      <c r="E2620" s="6">
        <v>83.17114059752366</v>
      </c>
      <c r="F2620" s="10">
        <v>68.253314142225321</v>
      </c>
      <c r="G2620" s="10">
        <v>60.363243662629692</v>
      </c>
      <c r="H2620" s="10">
        <v>27.03975032458947</v>
      </c>
      <c r="I2620" s="10">
        <f t="shared" si="65"/>
        <v>76.702937459821754</v>
      </c>
    </row>
    <row r="2621" spans="1:9" x14ac:dyDescent="0.25">
      <c r="A2621" s="14"/>
      <c r="B2621" s="5">
        <f>DATE(YEAR(siječanj!B2621),MONTH(siječanj!B2621)+8,DAY(siječanj!B2621))</f>
        <v>43736</v>
      </c>
      <c r="C2621" s="9">
        <v>27.2708333333333</v>
      </c>
      <c r="D2621">
        <v>0.92223019798414918</v>
      </c>
      <c r="E2621" s="6">
        <v>86.416331624060547</v>
      </c>
      <c r="F2621" s="10">
        <v>72.095914326795025</v>
      </c>
      <c r="G2621" s="10">
        <v>68.795895914478024</v>
      </c>
      <c r="H2621" s="10">
        <v>3.170209232443189</v>
      </c>
      <c r="I2621" s="10">
        <f t="shared" si="65"/>
        <v>79.695750622721249</v>
      </c>
    </row>
    <row r="2622" spans="1:9" x14ac:dyDescent="0.25">
      <c r="A2622" s="14"/>
      <c r="B2622" s="5">
        <f>DATE(YEAR(siječanj!B2622),MONTH(siječanj!B2622)+8,DAY(siječanj!B2622))</f>
        <v>43736</v>
      </c>
      <c r="C2622" s="9">
        <v>27.28125</v>
      </c>
      <c r="D2622">
        <v>0.92223019798414918</v>
      </c>
      <c r="E2622" s="6">
        <v>91.682731914045078</v>
      </c>
      <c r="F2622" s="10">
        <v>75.300894624751166</v>
      </c>
      <c r="G2622" s="10">
        <v>75.640342798452465</v>
      </c>
      <c r="H2622" s="10">
        <v>3.3247399456718374</v>
      </c>
      <c r="I2622" s="10">
        <f t="shared" si="65"/>
        <v>84.552584004817462</v>
      </c>
    </row>
    <row r="2623" spans="1:9" x14ac:dyDescent="0.25">
      <c r="A2623" s="14"/>
      <c r="B2623" s="5">
        <f>DATE(YEAR(siječanj!B2623),MONTH(siječanj!B2623)+8,DAY(siječanj!B2623))</f>
        <v>43736</v>
      </c>
      <c r="C2623" s="9">
        <v>27.2916666666667</v>
      </c>
      <c r="D2623">
        <v>0.92223019798414918</v>
      </c>
      <c r="E2623" s="6">
        <v>95.753486504692162</v>
      </c>
      <c r="F2623" s="10">
        <v>79.222115651522401</v>
      </c>
      <c r="G2623" s="10">
        <v>79.862159972419349</v>
      </c>
      <c r="H2623" s="10">
        <v>3.6691812488061681</v>
      </c>
      <c r="I2623" s="10">
        <f t="shared" si="65"/>
        <v>88.306756816894804</v>
      </c>
    </row>
    <row r="2624" spans="1:9" x14ac:dyDescent="0.25">
      <c r="A2624" s="14"/>
      <c r="B2624" s="5">
        <f>DATE(YEAR(siječanj!B2624),MONTH(siječanj!B2624)+8,DAY(siječanj!B2624))</f>
        <v>43736</v>
      </c>
      <c r="C2624" s="9">
        <v>27.3020833333333</v>
      </c>
      <c r="D2624">
        <v>0.92223019798414918</v>
      </c>
      <c r="E2624" s="6">
        <v>99.830014322648864</v>
      </c>
      <c r="F2624" s="10">
        <v>89.354768510129247</v>
      </c>
      <c r="G2624" s="10">
        <v>100.35487168553547</v>
      </c>
      <c r="H2624" s="10">
        <v>1.9271712866241735</v>
      </c>
      <c r="I2624" s="10">
        <f t="shared" si="65"/>
        <v>92.066253873536908</v>
      </c>
    </row>
    <row r="2625" spans="1:9" x14ac:dyDescent="0.25">
      <c r="A2625" s="14"/>
      <c r="B2625" s="5">
        <f>DATE(YEAR(siječanj!B2625),MONTH(siječanj!B2625)+8,DAY(siječanj!B2625))</f>
        <v>43736</v>
      </c>
      <c r="C2625" s="9">
        <v>27.3125</v>
      </c>
      <c r="D2625">
        <v>0.92223019798414918</v>
      </c>
      <c r="E2625" s="6">
        <v>102.59894387551266</v>
      </c>
      <c r="F2625" s="10">
        <v>95.381911546652816</v>
      </c>
      <c r="G2625" s="10">
        <v>105.09711417673746</v>
      </c>
      <c r="H2625" s="10">
        <v>0.97186659343667492</v>
      </c>
      <c r="I2625" s="10">
        <f t="shared" si="65"/>
        <v>94.619844323278656</v>
      </c>
    </row>
    <row r="2626" spans="1:9" x14ac:dyDescent="0.25">
      <c r="A2626" s="14"/>
      <c r="B2626" s="5">
        <f>DATE(YEAR(siječanj!B2626),MONTH(siječanj!B2626)+8,DAY(siječanj!B2626))</f>
        <v>43736</v>
      </c>
      <c r="C2626" s="9">
        <v>27.3229166666667</v>
      </c>
      <c r="D2626">
        <v>0.92223019798414918</v>
      </c>
      <c r="E2626" s="6">
        <v>107.16205767492227</v>
      </c>
      <c r="F2626" s="10">
        <v>99.528210771936557</v>
      </c>
      <c r="G2626" s="10">
        <v>108.5670752169498</v>
      </c>
      <c r="H2626" s="10">
        <v>1.4831004588665804</v>
      </c>
      <c r="I2626" s="10">
        <f t="shared" si="65"/>
        <v>98.828085665932377</v>
      </c>
    </row>
    <row r="2627" spans="1:9" x14ac:dyDescent="0.25">
      <c r="A2627" s="14"/>
      <c r="B2627" s="5">
        <f>DATE(YEAR(siječanj!B2627),MONTH(siječanj!B2627)+8,DAY(siječanj!B2627))</f>
        <v>43736</v>
      </c>
      <c r="C2627" s="9">
        <v>27.3333333333333</v>
      </c>
      <c r="D2627">
        <v>0.92223019798414918</v>
      </c>
      <c r="E2627" s="6">
        <v>111.33273198031939</v>
      </c>
      <c r="F2627" s="10">
        <v>104.12552528751358</v>
      </c>
      <c r="G2627" s="10">
        <v>124.56173953372824</v>
      </c>
      <c r="H2627" s="10">
        <v>1.6400623317911025</v>
      </c>
      <c r="I2627" s="10">
        <f t="shared" si="65"/>
        <v>102.67440745632618</v>
      </c>
    </row>
    <row r="2628" spans="1:9" x14ac:dyDescent="0.25">
      <c r="A2628" s="14"/>
      <c r="B2628" s="5">
        <f>DATE(YEAR(siječanj!B2628),MONTH(siječanj!B2628)+8,DAY(siječanj!B2628))</f>
        <v>43736</v>
      </c>
      <c r="C2628" s="9">
        <v>27.34375</v>
      </c>
      <c r="D2628">
        <v>0.92223019798414918</v>
      </c>
      <c r="E2628" s="6">
        <v>112.09670287226064</v>
      </c>
      <c r="F2628" s="10">
        <v>119.93462382337464</v>
      </c>
      <c r="G2628" s="10">
        <v>140.36163621587477</v>
      </c>
      <c r="H2628" s="10">
        <v>0.8855854361641744</v>
      </c>
      <c r="I2628" s="10">
        <f t="shared" ref="I2628:I2691" si="67">D2628*E2628</f>
        <v>103.37896448325527</v>
      </c>
    </row>
    <row r="2629" spans="1:9" x14ac:dyDescent="0.25">
      <c r="A2629" s="14"/>
      <c r="B2629" s="5">
        <f>DATE(YEAR(siječanj!B2629),MONTH(siječanj!B2629)+8,DAY(siječanj!B2629))</f>
        <v>43736</v>
      </c>
      <c r="C2629" s="9">
        <v>27.3541666666667</v>
      </c>
      <c r="D2629">
        <v>0.92223019798414918</v>
      </c>
      <c r="E2629" s="6">
        <v>112.65232239794453</v>
      </c>
      <c r="F2629" s="10">
        <v>125.28703796787369</v>
      </c>
      <c r="G2629" s="10">
        <v>151.79604935596618</v>
      </c>
      <c r="H2629" s="10">
        <v>0.80445973811506433</v>
      </c>
      <c r="I2629" s="10">
        <f t="shared" si="67"/>
        <v>103.89137358843058</v>
      </c>
    </row>
    <row r="2630" spans="1:9" x14ac:dyDescent="0.25">
      <c r="A2630" s="14"/>
      <c r="B2630" s="5">
        <f>DATE(YEAR(siječanj!B2630),MONTH(siječanj!B2630)+8,DAY(siječanj!B2630))</f>
        <v>43736</v>
      </c>
      <c r="C2630" s="9">
        <v>27.3645833333333</v>
      </c>
      <c r="D2630">
        <v>0.92223019798414918</v>
      </c>
      <c r="E2630" s="6">
        <v>115.19703612119777</v>
      </c>
      <c r="F2630" s="10">
        <v>124.24969156234333</v>
      </c>
      <c r="G2630" s="10">
        <v>154.40949119391985</v>
      </c>
      <c r="H2630" s="10">
        <v>0.78417406157451208</v>
      </c>
      <c r="I2630" s="10">
        <f t="shared" si="67"/>
        <v>106.23818542923941</v>
      </c>
    </row>
    <row r="2631" spans="1:9" x14ac:dyDescent="0.25">
      <c r="A2631" s="14"/>
      <c r="B2631" s="5">
        <f>DATE(YEAR(siječanj!B2631),MONTH(siječanj!B2631)+8,DAY(siječanj!B2631))</f>
        <v>43736</v>
      </c>
      <c r="C2631" s="9">
        <v>27.375</v>
      </c>
      <c r="D2631">
        <v>0.92223019798414918</v>
      </c>
      <c r="E2631" s="6">
        <v>118.16899546679643</v>
      </c>
      <c r="F2631" s="10">
        <v>127.44805356591027</v>
      </c>
      <c r="G2631" s="10">
        <v>151.85281828320893</v>
      </c>
      <c r="H2631" s="10">
        <v>0.9337924315493572</v>
      </c>
      <c r="I2631" s="10">
        <f t="shared" si="67"/>
        <v>108.9790160849317</v>
      </c>
    </row>
    <row r="2632" spans="1:9" x14ac:dyDescent="0.25">
      <c r="A2632" s="14"/>
      <c r="B2632" s="5">
        <f>DATE(YEAR(siječanj!B2632),MONTH(siječanj!B2632)+8,DAY(siječanj!B2632))</f>
        <v>43736</v>
      </c>
      <c r="C2632" s="9">
        <v>27.3854166666667</v>
      </c>
      <c r="D2632">
        <v>0.92223019798414918</v>
      </c>
      <c r="E2632" s="6">
        <v>119.40696460024672</v>
      </c>
      <c r="F2632" s="10">
        <v>134.53233768833266</v>
      </c>
      <c r="G2632" s="10">
        <v>156.46937277195374</v>
      </c>
      <c r="H2632" s="10">
        <v>1.0573713803700815</v>
      </c>
      <c r="I2632" s="10">
        <f t="shared" si="67"/>
        <v>110.12070860397183</v>
      </c>
    </row>
    <row r="2633" spans="1:9" x14ac:dyDescent="0.25">
      <c r="A2633" s="14"/>
      <c r="B2633" s="5">
        <f>DATE(YEAR(siječanj!B2633),MONTH(siječanj!B2633)+8,DAY(siječanj!B2633))</f>
        <v>43736</v>
      </c>
      <c r="C2633" s="9">
        <v>27.3958333333333</v>
      </c>
      <c r="D2633">
        <v>0.92223019798414918</v>
      </c>
      <c r="E2633" s="6">
        <v>121.50197607780078</v>
      </c>
      <c r="F2633" s="10">
        <v>134.76570781905144</v>
      </c>
      <c r="G2633" s="10">
        <v>156.27467337402996</v>
      </c>
      <c r="H2633" s="10">
        <v>1.2465856381159581</v>
      </c>
      <c r="I2633" s="10">
        <f t="shared" si="67"/>
        <v>112.05279145369556</v>
      </c>
    </row>
    <row r="2634" spans="1:9" x14ac:dyDescent="0.25">
      <c r="A2634" s="14"/>
      <c r="B2634" s="5">
        <f>DATE(YEAR(siječanj!B2634),MONTH(siječanj!B2634)+8,DAY(siječanj!B2634))</f>
        <v>43736</v>
      </c>
      <c r="C2634" s="9">
        <v>27.40625</v>
      </c>
      <c r="D2634">
        <v>0.92223019798414918</v>
      </c>
      <c r="E2634" s="6">
        <v>125.54441048702705</v>
      </c>
      <c r="F2634" s="10">
        <v>133.75513961859377</v>
      </c>
      <c r="G2634" s="10">
        <v>153.63805915277914</v>
      </c>
      <c r="H2634" s="10">
        <v>1.4683034004707052</v>
      </c>
      <c r="I2634" s="10">
        <f t="shared" si="67"/>
        <v>115.78084653925426</v>
      </c>
    </row>
    <row r="2635" spans="1:9" x14ac:dyDescent="0.25">
      <c r="A2635" s="14"/>
      <c r="B2635" s="5">
        <f>DATE(YEAR(siječanj!B2635),MONTH(siječanj!B2635)+8,DAY(siječanj!B2635))</f>
        <v>43736</v>
      </c>
      <c r="C2635" s="9">
        <v>27.4166666666667</v>
      </c>
      <c r="D2635">
        <v>0.92223019798414918</v>
      </c>
      <c r="E2635" s="6">
        <v>127.66892736495099</v>
      </c>
      <c r="F2635" s="10">
        <v>136.91942683782813</v>
      </c>
      <c r="G2635" s="10">
        <v>151.01521670479914</v>
      </c>
      <c r="H2635" s="10">
        <v>1.5917082662514779</v>
      </c>
      <c r="I2635" s="10">
        <f t="shared" si="67"/>
        <v>117.74014016020271</v>
      </c>
    </row>
    <row r="2636" spans="1:9" x14ac:dyDescent="0.25">
      <c r="A2636" s="14"/>
      <c r="B2636" s="5">
        <f>DATE(YEAR(siječanj!B2636),MONTH(siječanj!B2636)+8,DAY(siječanj!B2636))</f>
        <v>43736</v>
      </c>
      <c r="C2636" s="9">
        <v>27.4270833333333</v>
      </c>
      <c r="D2636">
        <v>0.92223019798414918</v>
      </c>
      <c r="E2636" s="6">
        <v>129.67793204968959</v>
      </c>
      <c r="F2636" s="10">
        <v>136.93308083268084</v>
      </c>
      <c r="G2636" s="10">
        <v>148.88922579835628</v>
      </c>
      <c r="H2636" s="10">
        <v>2.0324014828431158</v>
      </c>
      <c r="I2636" s="10">
        <f t="shared" si="67"/>
        <v>119.59290494836027</v>
      </c>
    </row>
    <row r="2637" spans="1:9" x14ac:dyDescent="0.25">
      <c r="A2637" s="14"/>
      <c r="B2637" s="5">
        <f>DATE(YEAR(siječanj!B2637),MONTH(siječanj!B2637)+8,DAY(siječanj!B2637))</f>
        <v>43736</v>
      </c>
      <c r="C2637" s="9">
        <v>27.4375</v>
      </c>
      <c r="D2637">
        <v>0.92223019798414918</v>
      </c>
      <c r="E2637" s="6">
        <v>129.93552062726258</v>
      </c>
      <c r="F2637" s="10">
        <v>131.04082417446699</v>
      </c>
      <c r="G2637" s="10">
        <v>151.83886186943369</v>
      </c>
      <c r="H2637" s="10">
        <v>1.9701477869928832</v>
      </c>
      <c r="I2637" s="10">
        <f t="shared" si="67"/>
        <v>119.83046091325386</v>
      </c>
    </row>
    <row r="2638" spans="1:9" x14ac:dyDescent="0.25">
      <c r="A2638" s="14"/>
      <c r="B2638" s="5">
        <f>DATE(YEAR(siječanj!B2638),MONTH(siječanj!B2638)+8,DAY(siječanj!B2638))</f>
        <v>43736</v>
      </c>
      <c r="C2638" s="9">
        <v>27.4479166666667</v>
      </c>
      <c r="D2638">
        <v>0.92223019798414918</v>
      </c>
      <c r="E2638" s="6">
        <v>130.14617294621999</v>
      </c>
      <c r="F2638" s="10">
        <v>135.00298310467664</v>
      </c>
      <c r="G2638" s="10">
        <v>151.00919581878739</v>
      </c>
      <c r="H2638" s="10">
        <v>2.1662773434292459</v>
      </c>
      <c r="I2638" s="10">
        <f t="shared" si="67"/>
        <v>120.02473084307178</v>
      </c>
    </row>
    <row r="2639" spans="1:9" x14ac:dyDescent="0.25">
      <c r="A2639" s="14"/>
      <c r="B2639" s="5">
        <f>DATE(YEAR(siječanj!B2639),MONTH(siječanj!B2639)+8,DAY(siječanj!B2639))</f>
        <v>43736</v>
      </c>
      <c r="C2639" s="9">
        <v>27.4583333333333</v>
      </c>
      <c r="D2639">
        <v>0.92223019798414918</v>
      </c>
      <c r="E2639" s="6">
        <v>130.85408119510888</v>
      </c>
      <c r="F2639" s="10">
        <v>132.82409931584516</v>
      </c>
      <c r="G2639" s="10">
        <v>142.55250417605617</v>
      </c>
      <c r="H2639" s="10">
        <v>1.8784830616860211</v>
      </c>
      <c r="I2639" s="10">
        <f t="shared" si="67"/>
        <v>120.67758520759919</v>
      </c>
    </row>
    <row r="2640" spans="1:9" x14ac:dyDescent="0.25">
      <c r="A2640" s="14"/>
      <c r="B2640" s="5">
        <f>DATE(YEAR(siječanj!B2640),MONTH(siječanj!B2640)+8,DAY(siječanj!B2640))</f>
        <v>43736</v>
      </c>
      <c r="C2640" s="9">
        <v>27.46875</v>
      </c>
      <c r="D2640">
        <v>0.92223019798414918</v>
      </c>
      <c r="E2640" s="6">
        <v>130.94736805138521</v>
      </c>
      <c r="F2640" s="10">
        <v>128.85989750398349</v>
      </c>
      <c r="G2640" s="10">
        <v>144.48893350730526</v>
      </c>
      <c r="H2640" s="10">
        <v>2.4595772514302459</v>
      </c>
      <c r="I2640" s="10">
        <f t="shared" si="67"/>
        <v>120.76361716353223</v>
      </c>
    </row>
    <row r="2641" spans="1:9" x14ac:dyDescent="0.25">
      <c r="A2641" s="14"/>
      <c r="B2641" s="5">
        <f>DATE(YEAR(siječanj!B2641),MONTH(siječanj!B2641)+8,DAY(siječanj!B2641))</f>
        <v>43736</v>
      </c>
      <c r="C2641" s="9">
        <v>27.4791666666667</v>
      </c>
      <c r="D2641">
        <v>0.92223019798414918</v>
      </c>
      <c r="E2641" s="6">
        <v>134.00736812080993</v>
      </c>
      <c r="F2641" s="10">
        <v>127.09911011485686</v>
      </c>
      <c r="G2641" s="10">
        <v>138.70388961456524</v>
      </c>
      <c r="H2641" s="10">
        <v>2.2577159608796187</v>
      </c>
      <c r="I2641" s="10">
        <f t="shared" si="67"/>
        <v>123.5856416333893</v>
      </c>
    </row>
    <row r="2642" spans="1:9" x14ac:dyDescent="0.25">
      <c r="A2642" s="14"/>
      <c r="B2642" s="5">
        <f>DATE(YEAR(siječanj!B2642),MONTH(siječanj!B2642)+8,DAY(siječanj!B2642))</f>
        <v>43736</v>
      </c>
      <c r="C2642" s="9">
        <v>27.4895833333333</v>
      </c>
      <c r="D2642">
        <v>0.92223019798414918</v>
      </c>
      <c r="E2642" s="6">
        <v>132.17848693695663</v>
      </c>
      <c r="F2642" s="10">
        <v>123.5317410740317</v>
      </c>
      <c r="G2642" s="10">
        <v>144.39706281461409</v>
      </c>
      <c r="H2642" s="10">
        <v>2.7318051077791892</v>
      </c>
      <c r="I2642" s="10">
        <f t="shared" si="67"/>
        <v>121.89899217711479</v>
      </c>
    </row>
    <row r="2643" spans="1:9" x14ac:dyDescent="0.25">
      <c r="A2643" s="14"/>
      <c r="B2643" s="5">
        <f>DATE(YEAR(siječanj!B2643),MONTH(siječanj!B2643)+8,DAY(siječanj!B2643))</f>
        <v>43736</v>
      </c>
      <c r="C2643" s="9">
        <v>27.5</v>
      </c>
      <c r="D2643">
        <v>0.92223019798414918</v>
      </c>
      <c r="E2643" s="6">
        <v>129.88627249684438</v>
      </c>
      <c r="F2643" s="10">
        <v>120.95475624186112</v>
      </c>
      <c r="G2643" s="10">
        <v>128.25487876269989</v>
      </c>
      <c r="H2643" s="10">
        <v>2.4248336782785516</v>
      </c>
      <c r="I2643" s="10">
        <f t="shared" si="67"/>
        <v>119.78504280018795</v>
      </c>
    </row>
    <row r="2644" spans="1:9" x14ac:dyDescent="0.25">
      <c r="A2644" s="14"/>
      <c r="B2644" s="5">
        <f>DATE(YEAR(siječanj!B2644),MONTH(siječanj!B2644)+8,DAY(siječanj!B2644))</f>
        <v>43736</v>
      </c>
      <c r="C2644" s="9">
        <v>27.5104166666667</v>
      </c>
      <c r="D2644">
        <v>0.92223019798414918</v>
      </c>
      <c r="E2644" s="6">
        <v>127.80901448738393</v>
      </c>
      <c r="F2644" s="10">
        <v>117.34335888723992</v>
      </c>
      <c r="G2644" s="10">
        <v>127.17571120965093</v>
      </c>
      <c r="H2644" s="10">
        <v>2.9405146650451486</v>
      </c>
      <c r="I2644" s="10">
        <f t="shared" si="67"/>
        <v>117.86933273485907</v>
      </c>
    </row>
    <row r="2645" spans="1:9" x14ac:dyDescent="0.25">
      <c r="A2645" s="14"/>
      <c r="B2645" s="5">
        <f>DATE(YEAR(siječanj!B2645),MONTH(siječanj!B2645)+8,DAY(siječanj!B2645))</f>
        <v>43736</v>
      </c>
      <c r="C2645" s="9">
        <v>27.5208333333333</v>
      </c>
      <c r="D2645">
        <v>0.92223019798414918</v>
      </c>
      <c r="E2645" s="6">
        <v>128.82415848782972</v>
      </c>
      <c r="F2645" s="10">
        <v>117.03338671485193</v>
      </c>
      <c r="G2645" s="10">
        <v>135.34580867822314</v>
      </c>
      <c r="H2645" s="10">
        <v>3.296331394410791</v>
      </c>
      <c r="I2645" s="10">
        <f t="shared" si="67"/>
        <v>118.80552918737261</v>
      </c>
    </row>
    <row r="2646" spans="1:9" x14ac:dyDescent="0.25">
      <c r="A2646" s="14"/>
      <c r="B2646" s="5">
        <f>DATE(YEAR(siječanj!B2646),MONTH(siječanj!B2646)+8,DAY(siječanj!B2646))</f>
        <v>43736</v>
      </c>
      <c r="C2646" s="9">
        <v>27.53125</v>
      </c>
      <c r="D2646">
        <v>0.92223019798414918</v>
      </c>
      <c r="E2646" s="6">
        <v>129.76473295905382</v>
      </c>
      <c r="F2646" s="10">
        <v>113.72053504133547</v>
      </c>
      <c r="G2646" s="10">
        <v>131.44636178309707</v>
      </c>
      <c r="H2646" s="10">
        <v>3.3742655700607909</v>
      </c>
      <c r="I2646" s="10">
        <f t="shared" si="67"/>
        <v>119.67295536818845</v>
      </c>
    </row>
    <row r="2647" spans="1:9" x14ac:dyDescent="0.25">
      <c r="A2647" s="14"/>
      <c r="B2647" s="5">
        <f>DATE(YEAR(siječanj!B2647),MONTH(siječanj!B2647)+8,DAY(siječanj!B2647))</f>
        <v>43736</v>
      </c>
      <c r="C2647" s="9">
        <v>27.5416666666667</v>
      </c>
      <c r="D2647">
        <v>0.92223019798414918</v>
      </c>
      <c r="E2647" s="6">
        <v>128.19850681635475</v>
      </c>
      <c r="F2647" s="10">
        <v>109.45565636927832</v>
      </c>
      <c r="G2647" s="10">
        <v>133.27612108383809</v>
      </c>
      <c r="H2647" s="10">
        <v>3.7095615107342219</v>
      </c>
      <c r="I2647" s="10">
        <f t="shared" si="67"/>
        <v>118.22853432251914</v>
      </c>
    </row>
    <row r="2648" spans="1:9" x14ac:dyDescent="0.25">
      <c r="A2648" s="14"/>
      <c r="B2648" s="5">
        <f>DATE(YEAR(siječanj!B2648),MONTH(siječanj!B2648)+8,DAY(siječanj!B2648))</f>
        <v>43736</v>
      </c>
      <c r="C2648" s="9">
        <v>27.5520833333333</v>
      </c>
      <c r="D2648">
        <v>0.92223019798414918</v>
      </c>
      <c r="E2648" s="6">
        <v>127.79812714950019</v>
      </c>
      <c r="F2648" s="10">
        <v>107.49988415418632</v>
      </c>
      <c r="G2648" s="10">
        <v>128.34147515924482</v>
      </c>
      <c r="H2648" s="10">
        <v>6.0097537333620004</v>
      </c>
      <c r="I2648" s="10">
        <f t="shared" si="67"/>
        <v>117.85929210308703</v>
      </c>
    </row>
    <row r="2649" spans="1:9" x14ac:dyDescent="0.25">
      <c r="A2649" s="14"/>
      <c r="B2649" s="5">
        <f>DATE(YEAR(siječanj!B2649),MONTH(siječanj!B2649)+8,DAY(siječanj!B2649))</f>
        <v>43736</v>
      </c>
      <c r="C2649" s="9">
        <v>27.5625</v>
      </c>
      <c r="D2649">
        <v>0.92223019798414918</v>
      </c>
      <c r="E2649" s="6">
        <v>129.4737795746839</v>
      </c>
      <c r="F2649" s="10">
        <v>106.65860622500644</v>
      </c>
      <c r="G2649" s="10">
        <v>127.13285855694335</v>
      </c>
      <c r="H2649" s="10">
        <v>5.0265337241933183</v>
      </c>
      <c r="I2649" s="10">
        <f t="shared" si="67"/>
        <v>119.40462937091682</v>
      </c>
    </row>
    <row r="2650" spans="1:9" x14ac:dyDescent="0.25">
      <c r="A2650" s="14"/>
      <c r="B2650" s="5">
        <f>DATE(YEAR(siječanj!B2650),MONTH(siječanj!B2650)+8,DAY(siječanj!B2650))</f>
        <v>43736</v>
      </c>
      <c r="C2650" s="9">
        <v>27.5729166666667</v>
      </c>
      <c r="D2650">
        <v>0.92223019798414918</v>
      </c>
      <c r="E2650" s="6">
        <v>127.95815255318163</v>
      </c>
      <c r="F2650" s="10">
        <v>104.968296246113</v>
      </c>
      <c r="G2650" s="10">
        <v>117.92207101086122</v>
      </c>
      <c r="H2650" s="10">
        <v>4.3335191469189116</v>
      </c>
      <c r="I2650" s="10">
        <f t="shared" si="67"/>
        <v>118.00687236280666</v>
      </c>
    </row>
    <row r="2651" spans="1:9" x14ac:dyDescent="0.25">
      <c r="A2651" s="14"/>
      <c r="B2651" s="5">
        <f>DATE(YEAR(siječanj!B2651),MONTH(siječanj!B2651)+8,DAY(siječanj!B2651))</f>
        <v>43736</v>
      </c>
      <c r="C2651" s="9">
        <v>27.5833333333333</v>
      </c>
      <c r="D2651">
        <v>0.92223019798414918</v>
      </c>
      <c r="E2651" s="6">
        <v>126.13774757084087</v>
      </c>
      <c r="F2651" s="10">
        <v>101.89769260943355</v>
      </c>
      <c r="G2651" s="10">
        <v>117.50589532795745</v>
      </c>
      <c r="H2651" s="10">
        <v>5.3183959463988568</v>
      </c>
      <c r="I2651" s="10">
        <f t="shared" si="67"/>
        <v>116.32803991553121</v>
      </c>
    </row>
    <row r="2652" spans="1:9" x14ac:dyDescent="0.25">
      <c r="A2652" s="14"/>
      <c r="B2652" s="5">
        <f>DATE(YEAR(siječanj!B2652),MONTH(siječanj!B2652)+8,DAY(siječanj!B2652))</f>
        <v>43736</v>
      </c>
      <c r="C2652" s="9">
        <v>27.59375</v>
      </c>
      <c r="D2652">
        <v>0.92223019798414918</v>
      </c>
      <c r="E2652" s="6">
        <v>125.93271362646604</v>
      </c>
      <c r="F2652" s="10">
        <v>100.05083528508754</v>
      </c>
      <c r="G2652" s="10">
        <v>110.83244562064053</v>
      </c>
      <c r="H2652" s="10">
        <v>5.5079843826329054</v>
      </c>
      <c r="I2652" s="10">
        <f t="shared" si="67"/>
        <v>116.13895142041693</v>
      </c>
    </row>
    <row r="2653" spans="1:9" x14ac:dyDescent="0.25">
      <c r="A2653" s="14"/>
      <c r="B2653" s="5">
        <f>DATE(YEAR(siječanj!B2653),MONTH(siječanj!B2653)+8,DAY(siječanj!B2653))</f>
        <v>43736</v>
      </c>
      <c r="C2653" s="9">
        <v>27.6041666666667</v>
      </c>
      <c r="D2653">
        <v>0.92223019798414918</v>
      </c>
      <c r="E2653" s="6">
        <v>124.90716272864853</v>
      </c>
      <c r="F2653" s="10">
        <v>97.55535701595889</v>
      </c>
      <c r="G2653" s="10">
        <v>108.91600563095041</v>
      </c>
      <c r="H2653" s="10">
        <v>6.7247928166219912</v>
      </c>
      <c r="I2653" s="10">
        <f t="shared" si="67"/>
        <v>115.19315741287987</v>
      </c>
    </row>
    <row r="2654" spans="1:9" x14ac:dyDescent="0.25">
      <c r="A2654" s="14"/>
      <c r="B2654" s="5">
        <f>DATE(YEAR(siječanj!B2654),MONTH(siječanj!B2654)+8,DAY(siječanj!B2654))</f>
        <v>43736</v>
      </c>
      <c r="C2654" s="9">
        <v>27.6145833333333</v>
      </c>
      <c r="D2654">
        <v>0.92223019798414918</v>
      </c>
      <c r="E2654" s="6">
        <v>123.85116738764221</v>
      </c>
      <c r="F2654" s="10">
        <v>96.888358163348357</v>
      </c>
      <c r="G2654" s="10">
        <v>108.12205949004978</v>
      </c>
      <c r="H2654" s="10">
        <v>5.9389769718948333</v>
      </c>
      <c r="I2654" s="10">
        <f t="shared" si="67"/>
        <v>114.21928662047327</v>
      </c>
    </row>
    <row r="2655" spans="1:9" x14ac:dyDescent="0.25">
      <c r="A2655" s="14"/>
      <c r="B2655" s="5">
        <f>DATE(YEAR(siječanj!B2655),MONTH(siječanj!B2655)+8,DAY(siječanj!B2655))</f>
        <v>43736</v>
      </c>
      <c r="C2655" s="9">
        <v>27.625</v>
      </c>
      <c r="D2655">
        <v>0.92223019798414918</v>
      </c>
      <c r="E2655" s="6">
        <v>122.02138785944312</v>
      </c>
      <c r="F2655" s="10">
        <v>96.50676071402286</v>
      </c>
      <c r="G2655" s="10">
        <v>112.40354364439303</v>
      </c>
      <c r="H2655" s="10">
        <v>4.1855385581877487</v>
      </c>
      <c r="I2655" s="10">
        <f t="shared" si="67"/>
        <v>112.53180868391489</v>
      </c>
    </row>
    <row r="2656" spans="1:9" x14ac:dyDescent="0.25">
      <c r="A2656" s="14"/>
      <c r="B2656" s="5">
        <f>DATE(YEAR(siječanj!B2656),MONTH(siječanj!B2656)+8,DAY(siječanj!B2656))</f>
        <v>43736</v>
      </c>
      <c r="C2656" s="9">
        <v>27.6354166666667</v>
      </c>
      <c r="D2656">
        <v>0.92223019798414918</v>
      </c>
      <c r="E2656" s="6">
        <v>120.95981881291007</v>
      </c>
      <c r="F2656" s="10">
        <v>96.592011891173442</v>
      </c>
      <c r="G2656" s="10">
        <v>109.10246845681012</v>
      </c>
      <c r="H2656" s="10">
        <v>4.4217572376750045</v>
      </c>
      <c r="I2656" s="10">
        <f t="shared" si="67"/>
        <v>111.55279765195687</v>
      </c>
    </row>
    <row r="2657" spans="1:9" x14ac:dyDescent="0.25">
      <c r="A2657" s="14"/>
      <c r="B2657" s="5">
        <f>DATE(YEAR(siječanj!B2657),MONTH(siječanj!B2657)+8,DAY(siječanj!B2657))</f>
        <v>43736</v>
      </c>
      <c r="C2657" s="9">
        <v>27.6458333333333</v>
      </c>
      <c r="D2657">
        <v>0.92223019798414918</v>
      </c>
      <c r="E2657" s="6">
        <v>123.00897303770923</v>
      </c>
      <c r="F2657" s="10">
        <v>95.094595694354027</v>
      </c>
      <c r="G2657" s="10">
        <v>104.33341696715982</v>
      </c>
      <c r="H2657" s="10">
        <v>4.004867375603629</v>
      </c>
      <c r="I2657" s="10">
        <f t="shared" si="67"/>
        <v>113.44258955839345</v>
      </c>
    </row>
    <row r="2658" spans="1:9" x14ac:dyDescent="0.25">
      <c r="A2658" s="14"/>
      <c r="B2658" s="5">
        <f>DATE(YEAR(siječanj!B2658),MONTH(siječanj!B2658)+8,DAY(siječanj!B2658))</f>
        <v>43736</v>
      </c>
      <c r="C2658" s="9">
        <v>27.65625</v>
      </c>
      <c r="D2658">
        <v>0.92223019798414918</v>
      </c>
      <c r="E2658" s="6">
        <v>124.21008920742207</v>
      </c>
      <c r="F2658" s="10">
        <v>94.283431205321051</v>
      </c>
      <c r="G2658" s="10">
        <v>106.87510188562553</v>
      </c>
      <c r="H2658" s="10">
        <v>3.5453481787662042</v>
      </c>
      <c r="I2658" s="10">
        <f t="shared" si="67"/>
        <v>114.55029516138968</v>
      </c>
    </row>
    <row r="2659" spans="1:9" x14ac:dyDescent="0.25">
      <c r="A2659" s="14"/>
      <c r="B2659" s="5">
        <f>DATE(YEAR(siječanj!B2659),MONTH(siječanj!B2659)+8,DAY(siječanj!B2659))</f>
        <v>43736</v>
      </c>
      <c r="C2659" s="9">
        <v>27.6666666666667</v>
      </c>
      <c r="D2659">
        <v>0.92223019798414918</v>
      </c>
      <c r="E2659" s="6">
        <v>120.42504683192298</v>
      </c>
      <c r="F2659" s="10">
        <v>92.719884240368785</v>
      </c>
      <c r="G2659" s="10">
        <v>104.95504535040435</v>
      </c>
      <c r="H2659" s="10">
        <v>3.7334619115468701</v>
      </c>
      <c r="I2659" s="10">
        <f t="shared" si="67"/>
        <v>111.05961478205477</v>
      </c>
    </row>
    <row r="2660" spans="1:9" x14ac:dyDescent="0.25">
      <c r="A2660" s="14"/>
      <c r="B2660" s="5">
        <f>DATE(YEAR(siječanj!B2660),MONTH(siječanj!B2660)+8,DAY(siječanj!B2660))</f>
        <v>43736</v>
      </c>
      <c r="C2660" s="9">
        <v>27.6770833333333</v>
      </c>
      <c r="D2660">
        <v>0.92223019798414918</v>
      </c>
      <c r="E2660" s="6">
        <v>119.47153322418222</v>
      </c>
      <c r="F2660" s="10">
        <v>91.749828510235361</v>
      </c>
      <c r="G2660" s="10">
        <v>101.57627664972588</v>
      </c>
      <c r="H2660" s="10">
        <v>3.925868692169098</v>
      </c>
      <c r="I2660" s="10">
        <f t="shared" si="67"/>
        <v>110.18025573880743</v>
      </c>
    </row>
    <row r="2661" spans="1:9" x14ac:dyDescent="0.25">
      <c r="A2661" s="14"/>
      <c r="B2661" s="5">
        <f>DATE(YEAR(siječanj!B2661),MONTH(siječanj!B2661)+8,DAY(siječanj!B2661))</f>
        <v>43736</v>
      </c>
      <c r="C2661" s="9">
        <v>27.6875</v>
      </c>
      <c r="D2661">
        <v>0.92223019798414918</v>
      </c>
      <c r="E2661" s="6">
        <v>121.39046325408425</v>
      </c>
      <c r="F2661" s="10">
        <v>92.460783433282955</v>
      </c>
      <c r="G2661" s="10">
        <v>103.71431334211623</v>
      </c>
      <c r="H2661" s="10">
        <v>4.2067997000383732</v>
      </c>
      <c r="I2661" s="10">
        <f t="shared" si="67"/>
        <v>111.9499509602017</v>
      </c>
    </row>
    <row r="2662" spans="1:9" x14ac:dyDescent="0.25">
      <c r="A2662" s="14"/>
      <c r="B2662" s="5">
        <f>DATE(YEAR(siječanj!B2662),MONTH(siječanj!B2662)+8,DAY(siječanj!B2662))</f>
        <v>43736</v>
      </c>
      <c r="C2662" s="9">
        <v>27.6979166666667</v>
      </c>
      <c r="D2662">
        <v>0.92223019798414918</v>
      </c>
      <c r="E2662" s="6">
        <v>124.9805510095039</v>
      </c>
      <c r="F2662" s="10">
        <v>93.603392426409371</v>
      </c>
      <c r="G2662" s="10">
        <v>102.37995655634549</v>
      </c>
      <c r="H2662" s="10">
        <v>3.2815893622631762</v>
      </c>
      <c r="I2662" s="10">
        <f t="shared" si="67"/>
        <v>115.26083830166283</v>
      </c>
    </row>
    <row r="2663" spans="1:9" x14ac:dyDescent="0.25">
      <c r="A2663" s="14"/>
      <c r="B2663" s="5">
        <f>DATE(YEAR(siječanj!B2663),MONTH(siječanj!B2663)+8,DAY(siječanj!B2663))</f>
        <v>43736</v>
      </c>
      <c r="C2663" s="9">
        <v>27.7083333333333</v>
      </c>
      <c r="D2663">
        <v>0.92223019798414918</v>
      </c>
      <c r="E2663" s="6">
        <v>126.37191368080762</v>
      </c>
      <c r="F2663" s="10">
        <v>93.105463101479643</v>
      </c>
      <c r="G2663" s="10">
        <v>103.27757834044435</v>
      </c>
      <c r="H2663" s="10">
        <v>3.1212218648099483</v>
      </c>
      <c r="I2663" s="10">
        <f t="shared" si="67"/>
        <v>116.54399497348703</v>
      </c>
    </row>
    <row r="2664" spans="1:9" x14ac:dyDescent="0.25">
      <c r="A2664" s="14"/>
      <c r="B2664" s="5">
        <f>DATE(YEAR(siječanj!B2664),MONTH(siječanj!B2664)+8,DAY(siječanj!B2664))</f>
        <v>43736</v>
      </c>
      <c r="C2664" s="9">
        <v>27.71875</v>
      </c>
      <c r="D2664">
        <v>0.92223019798414918</v>
      </c>
      <c r="E2664" s="6">
        <v>128.55763411379161</v>
      </c>
      <c r="F2664" s="10">
        <v>93.090536820804402</v>
      </c>
      <c r="G2664" s="10">
        <v>102.78175436345323</v>
      </c>
      <c r="H2664" s="10">
        <v>6.1952802319971818</v>
      </c>
      <c r="I2664" s="10">
        <f t="shared" si="67"/>
        <v>118.55973236113584</v>
      </c>
    </row>
    <row r="2665" spans="1:9" x14ac:dyDescent="0.25">
      <c r="A2665" s="14"/>
      <c r="B2665" s="5">
        <f>DATE(YEAR(siječanj!B2665),MONTH(siječanj!B2665)+8,DAY(siječanj!B2665))</f>
        <v>43736</v>
      </c>
      <c r="C2665" s="9">
        <v>27.7291666666667</v>
      </c>
      <c r="D2665">
        <v>0.92223019798414918</v>
      </c>
      <c r="E2665" s="6">
        <v>131.81975371985709</v>
      </c>
      <c r="F2665" s="10">
        <v>92.718443386708529</v>
      </c>
      <c r="G2665" s="10">
        <v>102.3250982569305</v>
      </c>
      <c r="H2665" s="10">
        <v>24.160747001281656</v>
      </c>
      <c r="I2665" s="10">
        <f t="shared" si="67"/>
        <v>121.5681575712856</v>
      </c>
    </row>
    <row r="2666" spans="1:9" x14ac:dyDescent="0.25">
      <c r="A2666" s="14"/>
      <c r="B2666" s="5">
        <f>DATE(YEAR(siječanj!B2666),MONTH(siječanj!B2666)+8,DAY(siječanj!B2666))</f>
        <v>43736</v>
      </c>
      <c r="C2666" s="9">
        <v>27.7395833333333</v>
      </c>
      <c r="D2666">
        <v>0.92223019798414918</v>
      </c>
      <c r="E2666" s="6">
        <v>141.621527332911</v>
      </c>
      <c r="F2666" s="10">
        <v>92.332049781048823</v>
      </c>
      <c r="G2666" s="10">
        <v>104.15122094252045</v>
      </c>
      <c r="H2666" s="10">
        <v>42.553354522449823</v>
      </c>
      <c r="I2666" s="10">
        <f t="shared" si="67"/>
        <v>130.6076491910481</v>
      </c>
    </row>
    <row r="2667" spans="1:9" x14ac:dyDescent="0.25">
      <c r="A2667" s="14"/>
      <c r="B2667" s="5">
        <f>DATE(YEAR(siječanj!B2667),MONTH(siječanj!B2667)+8,DAY(siječanj!B2667))</f>
        <v>43736</v>
      </c>
      <c r="C2667" s="9">
        <v>27.75</v>
      </c>
      <c r="D2667">
        <v>0.92223019798414918</v>
      </c>
      <c r="E2667" s="6">
        <v>141.36973481349841</v>
      </c>
      <c r="F2667" s="10">
        <v>94.458412647880763</v>
      </c>
      <c r="G2667" s="10">
        <v>108.64446367182074</v>
      </c>
      <c r="H2667" s="10">
        <v>60.272757916194614</v>
      </c>
      <c r="I2667" s="10">
        <f t="shared" si="67"/>
        <v>130.37543852601931</v>
      </c>
    </row>
    <row r="2668" spans="1:9" x14ac:dyDescent="0.25">
      <c r="A2668" s="14"/>
      <c r="B2668" s="5">
        <f>DATE(YEAR(siječanj!B2668),MONTH(siječanj!B2668)+8,DAY(siječanj!B2668))</f>
        <v>43736</v>
      </c>
      <c r="C2668" s="9">
        <v>27.7604166666667</v>
      </c>
      <c r="D2668">
        <v>0.92223019798414918</v>
      </c>
      <c r="E2668" s="6">
        <v>146.1508713260838</v>
      </c>
      <c r="F2668" s="10">
        <v>95.917395377707393</v>
      </c>
      <c r="G2668" s="10">
        <v>107.54195916459025</v>
      </c>
      <c r="H2668" s="10">
        <v>76.966703152605945</v>
      </c>
      <c r="I2668" s="10">
        <f t="shared" si="67"/>
        <v>134.78474699861019</v>
      </c>
    </row>
    <row r="2669" spans="1:9" x14ac:dyDescent="0.25">
      <c r="A2669" s="14"/>
      <c r="B2669" s="5">
        <f>DATE(YEAR(siječanj!B2669),MONTH(siječanj!B2669)+8,DAY(siječanj!B2669))</f>
        <v>43736</v>
      </c>
      <c r="C2669" s="9">
        <v>27.7708333333333</v>
      </c>
      <c r="D2669">
        <v>0.92223019798414918</v>
      </c>
      <c r="E2669" s="6">
        <v>152.46870177956487</v>
      </c>
      <c r="F2669" s="10">
        <v>95.113114075379997</v>
      </c>
      <c r="G2669" s="10">
        <v>109.24337324518096</v>
      </c>
      <c r="H2669" s="10">
        <v>94.748294210703051</v>
      </c>
      <c r="I2669" s="10">
        <f t="shared" si="67"/>
        <v>140.6112410285543</v>
      </c>
    </row>
    <row r="2670" spans="1:9" x14ac:dyDescent="0.25">
      <c r="A2670" s="14"/>
      <c r="B2670" s="5">
        <f>DATE(YEAR(siječanj!B2670),MONTH(siječanj!B2670)+8,DAY(siječanj!B2670))</f>
        <v>43736</v>
      </c>
      <c r="C2670" s="9">
        <v>27.78125</v>
      </c>
      <c r="D2670">
        <v>0.92223019798414918</v>
      </c>
      <c r="E2670" s="6">
        <v>159.01164938493935</v>
      </c>
      <c r="F2670" s="10">
        <v>97.544331876670128</v>
      </c>
      <c r="G2670" s="10">
        <v>112.17514735442353</v>
      </c>
      <c r="H2670" s="10">
        <v>128.34306036600873</v>
      </c>
      <c r="I2670" s="10">
        <f t="shared" si="67"/>
        <v>146.64534489405872</v>
      </c>
    </row>
    <row r="2671" spans="1:9" x14ac:dyDescent="0.25">
      <c r="A2671" s="14"/>
      <c r="B2671" s="5">
        <f>DATE(YEAR(siječanj!B2671),MONTH(siječanj!B2671)+8,DAY(siječanj!B2671))</f>
        <v>43736</v>
      </c>
      <c r="C2671" s="9">
        <v>27.7916666666667</v>
      </c>
      <c r="D2671">
        <v>0.92223019798414918</v>
      </c>
      <c r="E2671" s="6">
        <v>164.49585499869443</v>
      </c>
      <c r="F2671" s="10">
        <v>97.792242990149433</v>
      </c>
      <c r="G2671" s="10">
        <v>111.36324693143588</v>
      </c>
      <c r="H2671" s="10">
        <v>158.24339222646563</v>
      </c>
      <c r="I2671" s="10">
        <f t="shared" si="67"/>
        <v>151.70304492301787</v>
      </c>
    </row>
    <row r="2672" spans="1:9" x14ac:dyDescent="0.25">
      <c r="A2672" s="14"/>
      <c r="B2672" s="5">
        <f>DATE(YEAR(siječanj!B2672),MONTH(siječanj!B2672)+8,DAY(siječanj!B2672))</f>
        <v>43736</v>
      </c>
      <c r="C2672" s="9">
        <v>27.8020833333333</v>
      </c>
      <c r="D2672">
        <v>0.92223019798414918</v>
      </c>
      <c r="E2672" s="6">
        <v>170.31968341480271</v>
      </c>
      <c r="F2672" s="10">
        <v>97.016822909746153</v>
      </c>
      <c r="G2672" s="10">
        <v>115.70526507374122</v>
      </c>
      <c r="H2672" s="10">
        <v>184.13432655037121</v>
      </c>
      <c r="I2672" s="10">
        <f t="shared" si="67"/>
        <v>157.07395535623112</v>
      </c>
    </row>
    <row r="2673" spans="1:9" x14ac:dyDescent="0.25">
      <c r="A2673" s="14"/>
      <c r="B2673" s="5">
        <f>DATE(YEAR(siječanj!B2673),MONTH(siječanj!B2673)+8,DAY(siječanj!B2673))</f>
        <v>43736</v>
      </c>
      <c r="C2673" s="9">
        <v>27.8125</v>
      </c>
      <c r="D2673">
        <v>0.92223019798414918</v>
      </c>
      <c r="E2673" s="6">
        <v>172.49083280176231</v>
      </c>
      <c r="F2673" s="10">
        <v>96.876389846872513</v>
      </c>
      <c r="G2673" s="10">
        <v>117.14960337732647</v>
      </c>
      <c r="H2673" s="10">
        <v>201.44726005251067</v>
      </c>
      <c r="I2673" s="10">
        <f t="shared" si="67"/>
        <v>159.07625488522004</v>
      </c>
    </row>
    <row r="2674" spans="1:9" x14ac:dyDescent="0.25">
      <c r="A2674" s="14"/>
      <c r="B2674" s="5">
        <f>DATE(YEAR(siječanj!B2674),MONTH(siječanj!B2674)+8,DAY(siječanj!B2674))</f>
        <v>43736</v>
      </c>
      <c r="C2674" s="9">
        <v>27.8229166666667</v>
      </c>
      <c r="D2674">
        <v>0.92223019798414918</v>
      </c>
      <c r="E2674" s="6">
        <v>171.44859552996357</v>
      </c>
      <c r="F2674" s="10">
        <v>94.674608926755127</v>
      </c>
      <c r="G2674" s="10">
        <v>117.58745023594851</v>
      </c>
      <c r="H2674" s="10">
        <v>222.68830431631653</v>
      </c>
      <c r="I2674" s="10">
        <f t="shared" si="67"/>
        <v>158.11507219970261</v>
      </c>
    </row>
    <row r="2675" spans="1:9" x14ac:dyDescent="0.25">
      <c r="A2675" s="14"/>
      <c r="B2675" s="5">
        <f>DATE(YEAR(siječanj!B2675),MONTH(siječanj!B2675)+8,DAY(siječanj!B2675))</f>
        <v>43736</v>
      </c>
      <c r="C2675" s="9">
        <v>27.8333333333333</v>
      </c>
      <c r="D2675">
        <v>0.92223019798414918</v>
      </c>
      <c r="E2675" s="6">
        <v>168.78557035269054</v>
      </c>
      <c r="F2675" s="10">
        <v>93.674993622227205</v>
      </c>
      <c r="G2675" s="10">
        <v>111.43282830411161</v>
      </c>
      <c r="H2675" s="10">
        <v>227.20085786505314</v>
      </c>
      <c r="I2675" s="10">
        <f t="shared" si="67"/>
        <v>155.65914996322934</v>
      </c>
    </row>
    <row r="2676" spans="1:9" x14ac:dyDescent="0.25">
      <c r="A2676" s="14"/>
      <c r="B2676" s="5">
        <f>DATE(YEAR(siječanj!B2676),MONTH(siječanj!B2676)+8,DAY(siječanj!B2676))</f>
        <v>43736</v>
      </c>
      <c r="C2676" s="9">
        <v>27.84375</v>
      </c>
      <c r="D2676">
        <v>0.92223019798414918</v>
      </c>
      <c r="E2676" s="6">
        <v>167.31314128615043</v>
      </c>
      <c r="F2676" s="10">
        <v>80.175499219804522</v>
      </c>
      <c r="G2676" s="10">
        <v>97.207389300112126</v>
      </c>
      <c r="H2676" s="10">
        <v>227.20627945122268</v>
      </c>
      <c r="I2676" s="10">
        <f t="shared" si="67"/>
        <v>154.30123141367642</v>
      </c>
    </row>
    <row r="2677" spans="1:9" x14ac:dyDescent="0.25">
      <c r="A2677" s="14"/>
      <c r="B2677" s="5">
        <f>DATE(YEAR(siječanj!B2677),MONTH(siječanj!B2677)+8,DAY(siječanj!B2677))</f>
        <v>43736</v>
      </c>
      <c r="C2677" s="9">
        <v>27.8541666666667</v>
      </c>
      <c r="D2677">
        <v>0.92223019798414918</v>
      </c>
      <c r="E2677" s="6">
        <v>165.63093144356517</v>
      </c>
      <c r="F2677" s="10">
        <v>74.466792869232833</v>
      </c>
      <c r="G2677" s="10">
        <v>89.408756414920489</v>
      </c>
      <c r="H2677" s="10">
        <v>227.90912371739088</v>
      </c>
      <c r="I2677" s="10">
        <f t="shared" si="67"/>
        <v>152.74984669749816</v>
      </c>
    </row>
    <row r="2678" spans="1:9" x14ac:dyDescent="0.25">
      <c r="A2678" s="14"/>
      <c r="B2678" s="5">
        <f>DATE(YEAR(siječanj!B2678),MONTH(siječanj!B2678)+8,DAY(siječanj!B2678))</f>
        <v>43736</v>
      </c>
      <c r="C2678" s="9">
        <v>27.8645833333333</v>
      </c>
      <c r="D2678">
        <v>0.92223019798414918</v>
      </c>
      <c r="E2678" s="6">
        <v>162.31080757948556</v>
      </c>
      <c r="F2678" s="10">
        <v>72.270606795918695</v>
      </c>
      <c r="G2678" s="10">
        <v>86.618380806701722</v>
      </c>
      <c r="H2678" s="10">
        <v>228.83284734598581</v>
      </c>
      <c r="I2678" s="10">
        <f t="shared" si="67"/>
        <v>149.68792820899611</v>
      </c>
    </row>
    <row r="2679" spans="1:9" x14ac:dyDescent="0.25">
      <c r="A2679" s="14"/>
      <c r="B2679" s="5">
        <f>DATE(YEAR(siječanj!B2679),MONTH(siječanj!B2679)+8,DAY(siječanj!B2679))</f>
        <v>43736</v>
      </c>
      <c r="C2679" s="9">
        <v>27.875</v>
      </c>
      <c r="D2679">
        <v>0.92223019798414918</v>
      </c>
      <c r="E2679" s="6">
        <v>160.82625136059994</v>
      </c>
      <c r="F2679" s="10">
        <v>72.446178225910316</v>
      </c>
      <c r="G2679" s="10">
        <v>80.065918796828797</v>
      </c>
      <c r="H2679" s="10">
        <v>229.72288390539563</v>
      </c>
      <c r="I2679" s="10">
        <f t="shared" si="67"/>
        <v>148.31882563333463</v>
      </c>
    </row>
    <row r="2680" spans="1:9" x14ac:dyDescent="0.25">
      <c r="A2680" s="14"/>
      <c r="B2680" s="5">
        <f>DATE(YEAR(siječanj!B2680),MONTH(siječanj!B2680)+8,DAY(siječanj!B2680))</f>
        <v>43736</v>
      </c>
      <c r="C2680" s="9">
        <v>27.8854166666667</v>
      </c>
      <c r="D2680">
        <v>0.92223019798414918</v>
      </c>
      <c r="E2680" s="6">
        <v>165.50695198267852</v>
      </c>
      <c r="F2680" s="10">
        <v>68.355606725062131</v>
      </c>
      <c r="G2680" s="10">
        <v>69.016071688079492</v>
      </c>
      <c r="H2680" s="10">
        <v>238.32183972297659</v>
      </c>
      <c r="I2680" s="10">
        <f t="shared" si="67"/>
        <v>152.63550909473867</v>
      </c>
    </row>
    <row r="2681" spans="1:9" x14ac:dyDescent="0.25">
      <c r="A2681" s="14"/>
      <c r="B2681" s="5">
        <f>DATE(YEAR(siječanj!B2681),MONTH(siječanj!B2681)+8,DAY(siječanj!B2681))</f>
        <v>43736</v>
      </c>
      <c r="C2681" s="9">
        <v>27.8958333333333</v>
      </c>
      <c r="D2681">
        <v>0.92223019798414918</v>
      </c>
      <c r="E2681" s="6">
        <v>169.33118996573396</v>
      </c>
      <c r="F2681" s="10">
        <v>66.753465752319258</v>
      </c>
      <c r="G2681" s="10">
        <v>62.860683096757072</v>
      </c>
      <c r="H2681" s="10">
        <v>244.29048784841072</v>
      </c>
      <c r="I2681" s="10">
        <f t="shared" si="67"/>
        <v>156.1623368469904</v>
      </c>
    </row>
    <row r="2682" spans="1:9" x14ac:dyDescent="0.25">
      <c r="A2682" s="14"/>
      <c r="B2682" s="5">
        <f>DATE(YEAR(siječanj!B2682),MONTH(siječanj!B2682)+8,DAY(siječanj!B2682))</f>
        <v>43736</v>
      </c>
      <c r="C2682" s="9">
        <v>27.90625</v>
      </c>
      <c r="D2682">
        <v>0.92223019798414918</v>
      </c>
      <c r="E2682" s="6">
        <v>163.90753673146889</v>
      </c>
      <c r="F2682" s="10">
        <v>65.447546632633006</v>
      </c>
      <c r="G2682" s="10">
        <v>60.197271918829955</v>
      </c>
      <c r="H2682" s="10">
        <v>244.3898012222258</v>
      </c>
      <c r="I2682" s="10">
        <f t="shared" si="67"/>
        <v>151.16048005095675</v>
      </c>
    </row>
    <row r="2683" spans="1:9" x14ac:dyDescent="0.25">
      <c r="A2683" s="14"/>
      <c r="B2683" s="5">
        <f>DATE(YEAR(siječanj!B2683),MONTH(siječanj!B2683)+8,DAY(siječanj!B2683))</f>
        <v>43736</v>
      </c>
      <c r="C2683" s="9">
        <v>27.9166666666667</v>
      </c>
      <c r="D2683">
        <v>0.92223019798414918</v>
      </c>
      <c r="E2683" s="6">
        <v>160.60067163581681</v>
      </c>
      <c r="F2683" s="10">
        <v>64.691463691324472</v>
      </c>
      <c r="G2683" s="10">
        <v>57.859381950089777</v>
      </c>
      <c r="H2683" s="10">
        <v>240.08782212033259</v>
      </c>
      <c r="I2683" s="10">
        <f t="shared" si="67"/>
        <v>148.11078919908667</v>
      </c>
    </row>
    <row r="2684" spans="1:9" x14ac:dyDescent="0.25">
      <c r="A2684" s="14"/>
      <c r="B2684" s="5">
        <f>DATE(YEAR(siječanj!B2684),MONTH(siječanj!B2684)+8,DAY(siječanj!B2684))</f>
        <v>43736</v>
      </c>
      <c r="C2684" s="9">
        <v>27.9270833333333</v>
      </c>
      <c r="D2684">
        <v>0.92223019798414918</v>
      </c>
      <c r="E2684" s="6">
        <v>151.54726253922928</v>
      </c>
      <c r="F2684" s="10">
        <v>64.4845988463221</v>
      </c>
      <c r="G2684" s="10">
        <v>54.590309778621275</v>
      </c>
      <c r="H2684" s="10">
        <v>240.57842314361926</v>
      </c>
      <c r="I2684" s="10">
        <f t="shared" si="67"/>
        <v>139.76146193550926</v>
      </c>
    </row>
    <row r="2685" spans="1:9" x14ac:dyDescent="0.25">
      <c r="A2685" s="14"/>
      <c r="B2685" s="5">
        <f>DATE(YEAR(siječanj!B2685),MONTH(siječanj!B2685)+8,DAY(siječanj!B2685))</f>
        <v>43736</v>
      </c>
      <c r="C2685" s="9">
        <v>27.9375</v>
      </c>
      <c r="D2685">
        <v>0.92223019798414918</v>
      </c>
      <c r="E2685" s="6">
        <v>141.13182543664985</v>
      </c>
      <c r="F2685" s="10">
        <v>62.032326119400786</v>
      </c>
      <c r="G2685" s="10">
        <v>53.584167545046746</v>
      </c>
      <c r="H2685" s="10">
        <v>240.27436110193577</v>
      </c>
      <c r="I2685" s="10">
        <f t="shared" si="67"/>
        <v>130.15603131430598</v>
      </c>
    </row>
    <row r="2686" spans="1:9" x14ac:dyDescent="0.25">
      <c r="A2686" s="14"/>
      <c r="B2686" s="5">
        <f>DATE(YEAR(siječanj!B2686),MONTH(siječanj!B2686)+8,DAY(siječanj!B2686))</f>
        <v>43736</v>
      </c>
      <c r="C2686" s="9">
        <v>27.9479166666667</v>
      </c>
      <c r="D2686">
        <v>0.92223019798414918</v>
      </c>
      <c r="E2686" s="6">
        <v>132.19476831149797</v>
      </c>
      <c r="F2686" s="10">
        <v>61.718914360419966</v>
      </c>
      <c r="G2686" s="10">
        <v>52.803182364767395</v>
      </c>
      <c r="H2686" s="10">
        <v>236.99967303168168</v>
      </c>
      <c r="I2686" s="10">
        <f t="shared" si="67"/>
        <v>121.9140073523815</v>
      </c>
    </row>
    <row r="2687" spans="1:9" x14ac:dyDescent="0.25">
      <c r="A2687" s="14"/>
      <c r="B2687" s="5">
        <f>DATE(YEAR(siječanj!B2687),MONTH(siječanj!B2687)+8,DAY(siječanj!B2687))</f>
        <v>43736</v>
      </c>
      <c r="C2687" s="9">
        <v>27.9583333333333</v>
      </c>
      <c r="D2687">
        <v>0.92223019798414918</v>
      </c>
      <c r="E2687" s="6">
        <v>123.06328068318882</v>
      </c>
      <c r="F2687" s="10">
        <v>60.667352067244622</v>
      </c>
      <c r="G2687" s="10">
        <v>54.450380373784334</v>
      </c>
      <c r="H2687" s="10">
        <v>235.62966151776291</v>
      </c>
      <c r="I2687" s="10">
        <f t="shared" si="67"/>
        <v>113.49267370903615</v>
      </c>
    </row>
    <row r="2688" spans="1:9" x14ac:dyDescent="0.25">
      <c r="A2688" s="14"/>
      <c r="B2688" s="5">
        <f>DATE(YEAR(siječanj!B2688),MONTH(siječanj!B2688)+8,DAY(siječanj!B2688))</f>
        <v>43736</v>
      </c>
      <c r="C2688" s="9">
        <v>27.96875</v>
      </c>
      <c r="D2688">
        <v>0.92223019798414918</v>
      </c>
      <c r="E2688" s="6">
        <v>113.4609524192977</v>
      </c>
      <c r="F2688" s="10">
        <v>58.871915960433249</v>
      </c>
      <c r="G2688" s="10">
        <v>55.281282713025057</v>
      </c>
      <c r="H2688" s="10">
        <v>236.12447555071188</v>
      </c>
      <c r="I2688" s="10">
        <f t="shared" si="67"/>
        <v>104.63711661311905</v>
      </c>
    </row>
    <row r="2689" spans="1:9" x14ac:dyDescent="0.25">
      <c r="A2689" s="14"/>
      <c r="B2689" s="5">
        <f>DATE(YEAR(siječanj!B2689),MONTH(siječanj!B2689)+8,DAY(siječanj!B2689))</f>
        <v>43736</v>
      </c>
      <c r="C2689" s="9">
        <v>27.9791666666667</v>
      </c>
      <c r="D2689">
        <v>0.92223019798414918</v>
      </c>
      <c r="E2689" s="6">
        <v>105.67455826157772</v>
      </c>
      <c r="F2689" s="10">
        <v>57.659965383218001</v>
      </c>
      <c r="G2689" s="10">
        <v>55.887457488839431</v>
      </c>
      <c r="H2689" s="10">
        <v>235.92694032375175</v>
      </c>
      <c r="I2689" s="10">
        <f t="shared" si="67"/>
        <v>97.456268787462321</v>
      </c>
    </row>
    <row r="2690" spans="1:9" ht="15.75" thickBot="1" x14ac:dyDescent="0.3">
      <c r="A2690" s="14"/>
      <c r="B2690" s="5">
        <f>DATE(YEAR(siječanj!B2690),MONTH(siječanj!B2690)+8,DAY(siječanj!B2690))</f>
        <v>43736</v>
      </c>
      <c r="C2690" s="9">
        <v>27.9895833333333</v>
      </c>
      <c r="D2690">
        <v>0.92223019798414918</v>
      </c>
      <c r="E2690" s="6">
        <v>96.216127886907984</v>
      </c>
      <c r="F2690" s="10">
        <v>56.591169035399055</v>
      </c>
      <c r="G2690" s="10">
        <v>57.448115296247579</v>
      </c>
      <c r="H2690" s="10">
        <v>238.07070492830175</v>
      </c>
      <c r="I2690" s="10">
        <f t="shared" si="67"/>
        <v>88.733418670411368</v>
      </c>
    </row>
    <row r="2691" spans="1:9" x14ac:dyDescent="0.25">
      <c r="A2691" s="15">
        <f t="shared" ref="A2691" si="68">A2595+1</f>
        <v>272</v>
      </c>
      <c r="B2691" s="5">
        <f>DATE(YEAR(siječanj!B2691),MONTH(siječanj!B2691)+8,DAY(siječanj!B2691))</f>
        <v>43737</v>
      </c>
      <c r="C2691" s="9">
        <v>28</v>
      </c>
      <c r="D2691">
        <v>0.92112098382510499</v>
      </c>
      <c r="E2691" s="6">
        <v>87.70957623253426</v>
      </c>
      <c r="F2691" s="10">
        <v>56.580147909630234</v>
      </c>
      <c r="G2691" s="10">
        <v>61.39474185416168</v>
      </c>
      <c r="H2691" s="10">
        <v>240.03858363291181</v>
      </c>
      <c r="I2691" s="10">
        <f t="shared" si="67"/>
        <v>80.791131150195</v>
      </c>
    </row>
    <row r="2692" spans="1:9" x14ac:dyDescent="0.25">
      <c r="A2692" s="16"/>
      <c r="B2692" s="5">
        <f>DATE(YEAR(siječanj!B2692),MONTH(siječanj!B2692)+8,DAY(siječanj!B2692))</f>
        <v>43737</v>
      </c>
      <c r="C2692" s="9">
        <v>28.0104166666667</v>
      </c>
      <c r="D2692">
        <v>0.92112098382510499</v>
      </c>
      <c r="E2692" s="6">
        <v>81.678886411343299</v>
      </c>
      <c r="F2692" s="10">
        <v>55.258218858883602</v>
      </c>
      <c r="G2692" s="10">
        <v>59.53222090566873</v>
      </c>
      <c r="H2692" s="10">
        <v>238.95811023256749</v>
      </c>
      <c r="I2692" s="10">
        <f t="shared" ref="I2692:I2755" si="69">D2692*E2692</f>
        <v>75.236136208955543</v>
      </c>
    </row>
    <row r="2693" spans="1:9" x14ac:dyDescent="0.25">
      <c r="A2693" s="16"/>
      <c r="B2693" s="5">
        <f>DATE(YEAR(siječanj!B2693),MONTH(siječanj!B2693)+8,DAY(siječanj!B2693))</f>
        <v>43737</v>
      </c>
      <c r="C2693" s="9">
        <v>28.0208333333333</v>
      </c>
      <c r="D2693">
        <v>0.92112098382510499</v>
      </c>
      <c r="E2693" s="6">
        <v>75.287052236681532</v>
      </c>
      <c r="F2693" s="10">
        <v>55.096281356144956</v>
      </c>
      <c r="G2693" s="10">
        <v>57.14089356661232</v>
      </c>
      <c r="H2693" s="10">
        <v>237.80699413470629</v>
      </c>
      <c r="I2693" s="10">
        <f t="shared" si="69"/>
        <v>69.348483625544162</v>
      </c>
    </row>
    <row r="2694" spans="1:9" x14ac:dyDescent="0.25">
      <c r="A2694" s="16"/>
      <c r="B2694" s="5">
        <f>DATE(YEAR(siječanj!B2694),MONTH(siječanj!B2694)+8,DAY(siječanj!B2694))</f>
        <v>43737</v>
      </c>
      <c r="C2694" s="9">
        <v>28.03125</v>
      </c>
      <c r="D2694">
        <v>0.92112098382510499</v>
      </c>
      <c r="E2694" s="6">
        <v>69.778583384424209</v>
      </c>
      <c r="F2694" s="10">
        <v>54.017985006616321</v>
      </c>
      <c r="G2694" s="10">
        <v>57.368651642664574</v>
      </c>
      <c r="H2694" s="10">
        <v>237.92933449270257</v>
      </c>
      <c r="I2694" s="10">
        <f t="shared" si="69"/>
        <v>64.274517376982956</v>
      </c>
    </row>
    <row r="2695" spans="1:9" x14ac:dyDescent="0.25">
      <c r="A2695" s="16"/>
      <c r="B2695" s="5">
        <f>DATE(YEAR(siječanj!B2695),MONTH(siječanj!B2695)+8,DAY(siječanj!B2695))</f>
        <v>43737</v>
      </c>
      <c r="C2695" s="9">
        <v>28.0416666666667</v>
      </c>
      <c r="D2695">
        <v>0.92112098382510499</v>
      </c>
      <c r="E2695" s="6">
        <v>65.874258747424463</v>
      </c>
      <c r="F2695" s="10">
        <v>53.367329207221594</v>
      </c>
      <c r="G2695" s="10">
        <v>55.464554469298534</v>
      </c>
      <c r="H2695" s="10">
        <v>238.51143116064236</v>
      </c>
      <c r="I2695" s="10">
        <f t="shared" si="69"/>
        <v>60.678162026177148</v>
      </c>
    </row>
    <row r="2696" spans="1:9" x14ac:dyDescent="0.25">
      <c r="A2696" s="16"/>
      <c r="B2696" s="5">
        <f>DATE(YEAR(siječanj!B2696),MONTH(siječanj!B2696)+8,DAY(siječanj!B2696))</f>
        <v>43737</v>
      </c>
      <c r="C2696" s="9">
        <v>28.0520833333333</v>
      </c>
      <c r="D2696">
        <v>0.92112098382510499</v>
      </c>
      <c r="E2696" s="6">
        <v>63.648316311244834</v>
      </c>
      <c r="F2696" s="10">
        <v>53.323397217904223</v>
      </c>
      <c r="G2696" s="10">
        <v>58.986812925408891</v>
      </c>
      <c r="H2696" s="10">
        <v>239.69931079520501</v>
      </c>
      <c r="I2696" s="10">
        <f t="shared" si="69"/>
        <v>58.627799739425321</v>
      </c>
    </row>
    <row r="2697" spans="1:9" x14ac:dyDescent="0.25">
      <c r="A2697" s="16"/>
      <c r="B2697" s="5">
        <f>DATE(YEAR(siječanj!B2697),MONTH(siječanj!B2697)+8,DAY(siječanj!B2697))</f>
        <v>43737</v>
      </c>
      <c r="C2697" s="9">
        <v>28.0625</v>
      </c>
      <c r="D2697">
        <v>0.92112098382510499</v>
      </c>
      <c r="E2697" s="6">
        <v>62.040216402928657</v>
      </c>
      <c r="F2697" s="10">
        <v>52.772011820827778</v>
      </c>
      <c r="G2697" s="10">
        <v>57.066676111707558</v>
      </c>
      <c r="H2697" s="10">
        <v>239.18757168876834</v>
      </c>
      <c r="I2697" s="10">
        <f t="shared" si="69"/>
        <v>57.146545169788062</v>
      </c>
    </row>
    <row r="2698" spans="1:9" x14ac:dyDescent="0.25">
      <c r="A2698" s="16"/>
      <c r="B2698" s="5">
        <f>DATE(YEAR(siječanj!B2698),MONTH(siječanj!B2698)+8,DAY(siječanj!B2698))</f>
        <v>43737</v>
      </c>
      <c r="C2698" s="9">
        <v>28.0729166666667</v>
      </c>
      <c r="D2698">
        <v>0.92112098382510499</v>
      </c>
      <c r="E2698" s="6">
        <v>59.544267391644532</v>
      </c>
      <c r="F2698" s="10">
        <v>52.897285818869349</v>
      </c>
      <c r="G2698" s="10">
        <v>58.798186594508962</v>
      </c>
      <c r="H2698" s="10">
        <v>238.07147629625464</v>
      </c>
      <c r="I2698" s="10">
        <f t="shared" si="69"/>
        <v>54.847474160936727</v>
      </c>
    </row>
    <row r="2699" spans="1:9" x14ac:dyDescent="0.25">
      <c r="A2699" s="16"/>
      <c r="B2699" s="5">
        <f>DATE(YEAR(siječanj!B2699),MONTH(siječanj!B2699)+8,DAY(siječanj!B2699))</f>
        <v>43737</v>
      </c>
      <c r="C2699" s="9">
        <v>28.0833333333333</v>
      </c>
      <c r="D2699">
        <v>0.92112098382510499</v>
      </c>
      <c r="E2699" s="6">
        <v>58.552522035308513</v>
      </c>
      <c r="F2699" s="10">
        <v>52.62975661989914</v>
      </c>
      <c r="G2699" s="10">
        <v>57.503001693130635</v>
      </c>
      <c r="H2699" s="10">
        <v>239.23648402060851</v>
      </c>
      <c r="I2699" s="10">
        <f t="shared" si="69"/>
        <v>53.933956702604519</v>
      </c>
    </row>
    <row r="2700" spans="1:9" x14ac:dyDescent="0.25">
      <c r="A2700" s="16"/>
      <c r="B2700" s="5">
        <f>DATE(YEAR(siječanj!B2700),MONTH(siječanj!B2700)+8,DAY(siječanj!B2700))</f>
        <v>43737</v>
      </c>
      <c r="C2700" s="9">
        <v>28.09375</v>
      </c>
      <c r="D2700">
        <v>0.92112098382510499</v>
      </c>
      <c r="E2700" s="6">
        <v>58.916376311501992</v>
      </c>
      <c r="F2700" s="10">
        <v>52.40244289077728</v>
      </c>
      <c r="G2700" s="10">
        <v>60.110414617224535</v>
      </c>
      <c r="H2700" s="10">
        <v>238.80367056276779</v>
      </c>
      <c r="I2700" s="10">
        <f t="shared" si="69"/>
        <v>54.269110511460823</v>
      </c>
    </row>
    <row r="2701" spans="1:9" x14ac:dyDescent="0.25">
      <c r="A2701" s="16"/>
      <c r="B2701" s="5">
        <f>DATE(YEAR(siječanj!B2701),MONTH(siječanj!B2701)+8,DAY(siječanj!B2701))</f>
        <v>43737</v>
      </c>
      <c r="C2701" s="9">
        <v>28.1041666666667</v>
      </c>
      <c r="D2701">
        <v>0.92112098382510499</v>
      </c>
      <c r="E2701" s="6">
        <v>57.23274797823148</v>
      </c>
      <c r="F2701" s="10">
        <v>53.141608845517879</v>
      </c>
      <c r="G2701" s="10">
        <v>58.905354351593999</v>
      </c>
      <c r="H2701" s="10">
        <v>237.79315653398461</v>
      </c>
      <c r="I2701" s="10">
        <f t="shared" si="69"/>
        <v>52.718285124722868</v>
      </c>
    </row>
    <row r="2702" spans="1:9" x14ac:dyDescent="0.25">
      <c r="A2702" s="16"/>
      <c r="B2702" s="5">
        <f>DATE(YEAR(siječanj!B2702),MONTH(siječanj!B2702)+8,DAY(siječanj!B2702))</f>
        <v>43737</v>
      </c>
      <c r="C2702" s="9">
        <v>28.1145833333333</v>
      </c>
      <c r="D2702">
        <v>0.92112098382510499</v>
      </c>
      <c r="E2702" s="6">
        <v>57.031202190797174</v>
      </c>
      <c r="F2702" s="10">
        <v>52.229761195146018</v>
      </c>
      <c r="G2702" s="10">
        <v>61.533968822297247</v>
      </c>
      <c r="H2702" s="10">
        <v>237.7393108488686</v>
      </c>
      <c r="I2702" s="10">
        <f t="shared" si="69"/>
        <v>52.532637070715573</v>
      </c>
    </row>
    <row r="2703" spans="1:9" x14ac:dyDescent="0.25">
      <c r="A2703" s="16"/>
      <c r="B2703" s="5">
        <f>DATE(YEAR(siječanj!B2703),MONTH(siječanj!B2703)+8,DAY(siječanj!B2703))</f>
        <v>43737</v>
      </c>
      <c r="C2703" s="9">
        <v>28.125</v>
      </c>
      <c r="D2703">
        <v>0.92112098382510499</v>
      </c>
      <c r="E2703" s="6">
        <v>56.843242744866778</v>
      </c>
      <c r="F2703" s="10">
        <v>51.965579271809894</v>
      </c>
      <c r="G2703" s="10">
        <v>58.591878928354546</v>
      </c>
      <c r="H2703" s="10">
        <v>238.19078120630138</v>
      </c>
      <c r="I2703" s="10">
        <f t="shared" si="69"/>
        <v>52.359503680960948</v>
      </c>
    </row>
    <row r="2704" spans="1:9" x14ac:dyDescent="0.25">
      <c r="A2704" s="16"/>
      <c r="B2704" s="5">
        <f>DATE(YEAR(siječanj!B2704),MONTH(siječanj!B2704)+8,DAY(siječanj!B2704))</f>
        <v>43737</v>
      </c>
      <c r="C2704" s="9">
        <v>28.1354166666667</v>
      </c>
      <c r="D2704">
        <v>0.92112098382510499</v>
      </c>
      <c r="E2704" s="6">
        <v>56.366364838222701</v>
      </c>
      <c r="F2704" s="10">
        <v>52.116198648303794</v>
      </c>
      <c r="G2704" s="10">
        <v>56.394018712551507</v>
      </c>
      <c r="H2704" s="10">
        <v>237.7108762851993</v>
      </c>
      <c r="I2704" s="10">
        <f t="shared" si="69"/>
        <v>51.920241434428497</v>
      </c>
    </row>
    <row r="2705" spans="1:9" x14ac:dyDescent="0.25">
      <c r="A2705" s="16"/>
      <c r="B2705" s="5">
        <f>DATE(YEAR(siječanj!B2705),MONTH(siječanj!B2705)+8,DAY(siječanj!B2705))</f>
        <v>43737</v>
      </c>
      <c r="C2705" s="9">
        <v>28.1458333333333</v>
      </c>
      <c r="D2705">
        <v>0.92112098382510499</v>
      </c>
      <c r="E2705" s="6">
        <v>56.460734670942493</v>
      </c>
      <c r="F2705" s="10">
        <v>50.886753137648533</v>
      </c>
      <c r="G2705" s="10">
        <v>54.132228729075763</v>
      </c>
      <c r="H2705" s="10">
        <v>237.55995829528828</v>
      </c>
      <c r="I2705" s="10">
        <f t="shared" si="69"/>
        <v>52.007167467586761</v>
      </c>
    </row>
    <row r="2706" spans="1:9" x14ac:dyDescent="0.25">
      <c r="A2706" s="16"/>
      <c r="B2706" s="5">
        <f>DATE(YEAR(siječanj!B2706),MONTH(siječanj!B2706)+8,DAY(siječanj!B2706))</f>
        <v>43737</v>
      </c>
      <c r="C2706" s="9">
        <v>28.15625</v>
      </c>
      <c r="D2706">
        <v>0.92112098382510499</v>
      </c>
      <c r="E2706" s="6">
        <v>56.013990509387511</v>
      </c>
      <c r="F2706" s="10">
        <v>51.189781920531779</v>
      </c>
      <c r="G2706" s="10">
        <v>54.168113209705758</v>
      </c>
      <c r="H2706" s="10">
        <v>237.51934892407201</v>
      </c>
      <c r="I2706" s="10">
        <f t="shared" si="69"/>
        <v>51.595662045977122</v>
      </c>
    </row>
    <row r="2707" spans="1:9" x14ac:dyDescent="0.25">
      <c r="A2707" s="16"/>
      <c r="B2707" s="5">
        <f>DATE(YEAR(siječanj!B2707),MONTH(siječanj!B2707)+8,DAY(siječanj!B2707))</f>
        <v>43737</v>
      </c>
      <c r="C2707" s="9">
        <v>28.1666666666667</v>
      </c>
      <c r="D2707">
        <v>0.92112098382510499</v>
      </c>
      <c r="E2707" s="6">
        <v>55.443620268810058</v>
      </c>
      <c r="F2707" s="10">
        <v>51.473658186237742</v>
      </c>
      <c r="G2707" s="10">
        <v>51.16246684302309</v>
      </c>
      <c r="H2707" s="10">
        <v>238.14186987493849</v>
      </c>
      <c r="I2707" s="10">
        <f t="shared" si="69"/>
        <v>51.070282048831849</v>
      </c>
    </row>
    <row r="2708" spans="1:9" x14ac:dyDescent="0.25">
      <c r="A2708" s="16"/>
      <c r="B2708" s="5">
        <f>DATE(YEAR(siječanj!B2708),MONTH(siječanj!B2708)+8,DAY(siječanj!B2708))</f>
        <v>43737</v>
      </c>
      <c r="C2708" s="9">
        <v>28.1770833333333</v>
      </c>
      <c r="D2708">
        <v>0.92112098382510499</v>
      </c>
      <c r="E2708" s="6">
        <v>56.132961080142771</v>
      </c>
      <c r="F2708" s="10">
        <v>52.077263491317886</v>
      </c>
      <c r="G2708" s="10">
        <v>50.734698947584704</v>
      </c>
      <c r="H2708" s="10">
        <v>237.97005191546086</v>
      </c>
      <c r="I2708" s="10">
        <f t="shared" si="69"/>
        <v>51.705248335157435</v>
      </c>
    </row>
    <row r="2709" spans="1:9" x14ac:dyDescent="0.25">
      <c r="A2709" s="16"/>
      <c r="B2709" s="5">
        <f>DATE(YEAR(siječanj!B2709),MONTH(siječanj!B2709)+8,DAY(siječanj!B2709))</f>
        <v>43737</v>
      </c>
      <c r="C2709" s="9">
        <v>28.1875</v>
      </c>
      <c r="D2709">
        <v>0.92112098382510499</v>
      </c>
      <c r="E2709" s="6">
        <v>57.185949697366269</v>
      </c>
      <c r="F2709" s="10">
        <v>50.736378585871272</v>
      </c>
      <c r="G2709" s="10">
        <v>50.434393209014942</v>
      </c>
      <c r="H2709" s="10">
        <v>232.05603184834527</v>
      </c>
      <c r="I2709" s="10">
        <f t="shared" si="69"/>
        <v>52.675178246210983</v>
      </c>
    </row>
    <row r="2710" spans="1:9" x14ac:dyDescent="0.25">
      <c r="A2710" s="16"/>
      <c r="B2710" s="5">
        <f>DATE(YEAR(siječanj!B2710),MONTH(siječanj!B2710)+8,DAY(siječanj!B2710))</f>
        <v>43737</v>
      </c>
      <c r="C2710" s="9">
        <v>28.1979166666667</v>
      </c>
      <c r="D2710">
        <v>0.92112098382510499</v>
      </c>
      <c r="E2710" s="6">
        <v>58.992561867900434</v>
      </c>
      <c r="F2710" s="10">
        <v>51.567060822396513</v>
      </c>
      <c r="G2710" s="10">
        <v>55.19590654937852</v>
      </c>
      <c r="H2710" s="10">
        <v>210.88754719645019</v>
      </c>
      <c r="I2710" s="10">
        <f t="shared" si="69"/>
        <v>54.339286626123823</v>
      </c>
    </row>
    <row r="2711" spans="1:9" x14ac:dyDescent="0.25">
      <c r="A2711" s="16"/>
      <c r="B2711" s="5">
        <f>DATE(YEAR(siječanj!B2711),MONTH(siječanj!B2711)+8,DAY(siječanj!B2711))</f>
        <v>43737</v>
      </c>
      <c r="C2711" s="9">
        <v>28.2083333333333</v>
      </c>
      <c r="D2711">
        <v>0.92112098382510499</v>
      </c>
      <c r="E2711" s="6">
        <v>60.432335869309078</v>
      </c>
      <c r="F2711" s="10">
        <v>51.353272655489114</v>
      </c>
      <c r="G2711" s="10">
        <v>54.792246281531163</v>
      </c>
      <c r="H2711" s="10">
        <v>182.0329691746397</v>
      </c>
      <c r="I2711" s="10">
        <f t="shared" si="69"/>
        <v>55.66549267078716</v>
      </c>
    </row>
    <row r="2712" spans="1:9" x14ac:dyDescent="0.25">
      <c r="A2712" s="16"/>
      <c r="B2712" s="5">
        <f>DATE(YEAR(siječanj!B2712),MONTH(siječanj!B2712)+8,DAY(siječanj!B2712))</f>
        <v>43737</v>
      </c>
      <c r="C2712" s="9">
        <v>28.21875</v>
      </c>
      <c r="D2712">
        <v>0.92112098382510499</v>
      </c>
      <c r="E2712" s="6">
        <v>63.083750069993272</v>
      </c>
      <c r="F2712" s="10">
        <v>53.907087437017545</v>
      </c>
      <c r="G2712" s="10">
        <v>57.610623023628555</v>
      </c>
      <c r="H2712" s="10">
        <v>162.3197266928328</v>
      </c>
      <c r="I2712" s="10">
        <f t="shared" si="69"/>
        <v>58.107765927849236</v>
      </c>
    </row>
    <row r="2713" spans="1:9" x14ac:dyDescent="0.25">
      <c r="A2713" s="16"/>
      <c r="B2713" s="5">
        <f>DATE(YEAR(siječanj!B2713),MONTH(siječanj!B2713)+8,DAY(siječanj!B2713))</f>
        <v>43737</v>
      </c>
      <c r="C2713" s="9">
        <v>28.2291666666667</v>
      </c>
      <c r="D2713">
        <v>0.92112098382510499</v>
      </c>
      <c r="E2713" s="6">
        <v>65.318648155551742</v>
      </c>
      <c r="F2713" s="10">
        <v>57.048525687205334</v>
      </c>
      <c r="G2713" s="10">
        <v>55.48279775391412</v>
      </c>
      <c r="H2713" s="10">
        <v>137.28218845033624</v>
      </c>
      <c r="I2713" s="10">
        <f t="shared" si="69"/>
        <v>60.166377451167698</v>
      </c>
    </row>
    <row r="2714" spans="1:9" x14ac:dyDescent="0.25">
      <c r="A2714" s="16"/>
      <c r="B2714" s="5">
        <f>DATE(YEAR(siječanj!B2714),MONTH(siječanj!B2714)+8,DAY(siječanj!B2714))</f>
        <v>43737</v>
      </c>
      <c r="C2714" s="9">
        <v>28.2395833333333</v>
      </c>
      <c r="D2714">
        <v>0.92112098382510499</v>
      </c>
      <c r="E2714" s="6">
        <v>69.176852488689804</v>
      </c>
      <c r="F2714" s="10">
        <v>57.619922494727277</v>
      </c>
      <c r="G2714" s="10">
        <v>57.677980682403941</v>
      </c>
      <c r="H2714" s="10">
        <v>109.26145718464366</v>
      </c>
      <c r="I2714" s="10">
        <f t="shared" si="69"/>
        <v>63.720250422306115</v>
      </c>
    </row>
    <row r="2715" spans="1:9" x14ac:dyDescent="0.25">
      <c r="A2715" s="16"/>
      <c r="B2715" s="5">
        <f>DATE(YEAR(siječanj!B2715),MONTH(siječanj!B2715)+8,DAY(siječanj!B2715))</f>
        <v>43737</v>
      </c>
      <c r="C2715" s="9">
        <v>28.25</v>
      </c>
      <c r="D2715">
        <v>0.92112098382510499</v>
      </c>
      <c r="E2715" s="6">
        <v>73.826793006251464</v>
      </c>
      <c r="F2715" s="10">
        <v>57.136305381921225</v>
      </c>
      <c r="G2715" s="10">
        <v>58.071389388335305</v>
      </c>
      <c r="H2715" s="10">
        <v>66.911442658106807</v>
      </c>
      <c r="I2715" s="10">
        <f t="shared" si="69"/>
        <v>68.003408206570725</v>
      </c>
    </row>
    <row r="2716" spans="1:9" x14ac:dyDescent="0.25">
      <c r="A2716" s="16"/>
      <c r="B2716" s="5">
        <f>DATE(YEAR(siječanj!B2716),MONTH(siječanj!B2716)+8,DAY(siječanj!B2716))</f>
        <v>43737</v>
      </c>
      <c r="C2716" s="9">
        <v>28.2604166666667</v>
      </c>
      <c r="D2716">
        <v>0.92112098382510499</v>
      </c>
      <c r="E2716" s="6">
        <v>77.403503868406958</v>
      </c>
      <c r="F2716" s="10">
        <v>58.725033171008086</v>
      </c>
      <c r="G2716" s="10">
        <v>55.97133645883104</v>
      </c>
      <c r="H2716" s="10">
        <v>22.437511995006151</v>
      </c>
      <c r="I2716" s="10">
        <f t="shared" si="69"/>
        <v>71.297991634777333</v>
      </c>
    </row>
    <row r="2717" spans="1:9" x14ac:dyDescent="0.25">
      <c r="A2717" s="16"/>
      <c r="B2717" s="5">
        <f>DATE(YEAR(siječanj!B2717),MONTH(siječanj!B2717)+8,DAY(siječanj!B2717))</f>
        <v>43737</v>
      </c>
      <c r="C2717" s="9">
        <v>28.2708333333333</v>
      </c>
      <c r="D2717">
        <v>0.92112098382510499</v>
      </c>
      <c r="E2717" s="6">
        <v>83.273571705859226</v>
      </c>
      <c r="F2717" s="10">
        <v>59.606394123878147</v>
      </c>
      <c r="G2717" s="10">
        <v>57.861505315889914</v>
      </c>
      <c r="H2717" s="10">
        <v>3.2123363276342047</v>
      </c>
      <c r="I2717" s="10">
        <f t="shared" si="69"/>
        <v>76.705034296331476</v>
      </c>
    </row>
    <row r="2718" spans="1:9" x14ac:dyDescent="0.25">
      <c r="A2718" s="16"/>
      <c r="B2718" s="5">
        <f>DATE(YEAR(siječanj!B2718),MONTH(siječanj!B2718)+8,DAY(siječanj!B2718))</f>
        <v>43737</v>
      </c>
      <c r="C2718" s="9">
        <v>28.28125</v>
      </c>
      <c r="D2718">
        <v>0.92112098382510499</v>
      </c>
      <c r="E2718" s="6">
        <v>88.461122178424148</v>
      </c>
      <c r="F2718" s="10">
        <v>61.437538517639702</v>
      </c>
      <c r="G2718" s="10">
        <v>57.7484531462094</v>
      </c>
      <c r="H2718" s="10">
        <v>1.9192234954208716</v>
      </c>
      <c r="I2718" s="10">
        <f t="shared" si="69"/>
        <v>81.483395891262859</v>
      </c>
    </row>
    <row r="2719" spans="1:9" x14ac:dyDescent="0.25">
      <c r="A2719" s="16"/>
      <c r="B2719" s="5">
        <f>DATE(YEAR(siječanj!B2719),MONTH(siječanj!B2719)+8,DAY(siječanj!B2719))</f>
        <v>43737</v>
      </c>
      <c r="C2719" s="9">
        <v>28.2916666666667</v>
      </c>
      <c r="D2719">
        <v>0.92112098382510499</v>
      </c>
      <c r="E2719" s="6">
        <v>91.492275964214457</v>
      </c>
      <c r="F2719" s="10">
        <v>61.49963168470795</v>
      </c>
      <c r="G2719" s="10">
        <v>58.856874177427436</v>
      </c>
      <c r="H2719" s="10">
        <v>2.9928866471850322</v>
      </c>
      <c r="I2719" s="10">
        <f t="shared" si="69"/>
        <v>84.275455248555232</v>
      </c>
    </row>
    <row r="2720" spans="1:9" x14ac:dyDescent="0.25">
      <c r="A2720" s="16"/>
      <c r="B2720" s="5">
        <f>DATE(YEAR(siječanj!B2720),MONTH(siječanj!B2720)+8,DAY(siječanj!B2720))</f>
        <v>43737</v>
      </c>
      <c r="C2720" s="9">
        <v>28.3020833333333</v>
      </c>
      <c r="D2720">
        <v>0.92112098382510499</v>
      </c>
      <c r="E2720" s="6">
        <v>95.023658653765665</v>
      </c>
      <c r="F2720" s="10">
        <v>62.772619873245915</v>
      </c>
      <c r="G2720" s="10">
        <v>61.959404627887089</v>
      </c>
      <c r="H2720" s="10">
        <v>2.2666562255060927</v>
      </c>
      <c r="I2720" s="10">
        <f t="shared" si="69"/>
        <v>87.528285945817586</v>
      </c>
    </row>
    <row r="2721" spans="1:9" x14ac:dyDescent="0.25">
      <c r="A2721" s="16"/>
      <c r="B2721" s="5">
        <f>DATE(YEAR(siječanj!B2721),MONTH(siječanj!B2721)+8,DAY(siječanj!B2721))</f>
        <v>43737</v>
      </c>
      <c r="C2721" s="9">
        <v>28.3125</v>
      </c>
      <c r="D2721">
        <v>0.92112098382510499</v>
      </c>
      <c r="E2721" s="6">
        <v>104.10569068870824</v>
      </c>
      <c r="F2721" s="10">
        <v>64.084450907811075</v>
      </c>
      <c r="G2721" s="10">
        <v>62.824124276893762</v>
      </c>
      <c r="H2721" s="10">
        <v>1.8608326421985275</v>
      </c>
      <c r="I2721" s="10">
        <f t="shared" si="69"/>
        <v>95.893936228975008</v>
      </c>
    </row>
    <row r="2722" spans="1:9" x14ac:dyDescent="0.25">
      <c r="A2722" s="16"/>
      <c r="B2722" s="5">
        <f>DATE(YEAR(siječanj!B2722),MONTH(siječanj!B2722)+8,DAY(siječanj!B2722))</f>
        <v>43737</v>
      </c>
      <c r="C2722" s="9">
        <v>28.3229166666667</v>
      </c>
      <c r="D2722">
        <v>0.92112098382510499</v>
      </c>
      <c r="E2722" s="6">
        <v>111.59887120783137</v>
      </c>
      <c r="F2722" s="10">
        <v>65.841666264186728</v>
      </c>
      <c r="G2722" s="10">
        <v>69.591451638905795</v>
      </c>
      <c r="H2722" s="10">
        <v>1.0278563012803779</v>
      </c>
      <c r="I2722" s="10">
        <f t="shared" si="69"/>
        <v>102.79606204072881</v>
      </c>
    </row>
    <row r="2723" spans="1:9" x14ac:dyDescent="0.25">
      <c r="A2723" s="16"/>
      <c r="B2723" s="5">
        <f>DATE(YEAR(siječanj!B2723),MONTH(siječanj!B2723)+8,DAY(siječanj!B2723))</f>
        <v>43737</v>
      </c>
      <c r="C2723" s="9">
        <v>28.3333333333333</v>
      </c>
      <c r="D2723">
        <v>0.92112098382510499</v>
      </c>
      <c r="E2723" s="6">
        <v>116.89932619336457</v>
      </c>
      <c r="F2723" s="10">
        <v>67.711593301176293</v>
      </c>
      <c r="G2723" s="10">
        <v>72.343674899430155</v>
      </c>
      <c r="H2723" s="10">
        <v>1.2425947344012085</v>
      </c>
      <c r="I2723" s="10">
        <f t="shared" si="69"/>
        <v>107.67842235172384</v>
      </c>
    </row>
    <row r="2724" spans="1:9" x14ac:dyDescent="0.25">
      <c r="A2724" s="16"/>
      <c r="B2724" s="5">
        <f>DATE(YEAR(siječanj!B2724),MONTH(siječanj!B2724)+8,DAY(siječanj!B2724))</f>
        <v>43737</v>
      </c>
      <c r="C2724" s="9">
        <v>28.34375</v>
      </c>
      <c r="D2724">
        <v>0.92112098382510499</v>
      </c>
      <c r="E2724" s="6">
        <v>119.96335342633725</v>
      </c>
      <c r="F2724" s="10">
        <v>68.691726979891442</v>
      </c>
      <c r="G2724" s="10">
        <v>77.96156695471214</v>
      </c>
      <c r="H2724" s="10">
        <v>1.4577673746446764</v>
      </c>
      <c r="I2724" s="10">
        <f t="shared" si="69"/>
        <v>110.50076213102655</v>
      </c>
    </row>
    <row r="2725" spans="1:9" x14ac:dyDescent="0.25">
      <c r="A2725" s="16"/>
      <c r="B2725" s="5">
        <f>DATE(YEAR(siječanj!B2725),MONTH(siječanj!B2725)+8,DAY(siječanj!B2725))</f>
        <v>43737</v>
      </c>
      <c r="C2725" s="9">
        <v>28.3541666666667</v>
      </c>
      <c r="D2725">
        <v>0.92112098382510499</v>
      </c>
      <c r="E2725" s="6">
        <v>125.00476660101322</v>
      </c>
      <c r="F2725" s="10">
        <v>72.760645540636673</v>
      </c>
      <c r="G2725" s="10">
        <v>82.29663298063592</v>
      </c>
      <c r="H2725" s="10">
        <v>1.4005870988840639</v>
      </c>
      <c r="I2725" s="10">
        <f t="shared" si="69"/>
        <v>115.14451359435292</v>
      </c>
    </row>
    <row r="2726" spans="1:9" x14ac:dyDescent="0.25">
      <c r="A2726" s="16"/>
      <c r="B2726" s="5">
        <f>DATE(YEAR(siječanj!B2726),MONTH(siječanj!B2726)+8,DAY(siječanj!B2726))</f>
        <v>43737</v>
      </c>
      <c r="C2726" s="9">
        <v>28.3645833333333</v>
      </c>
      <c r="D2726">
        <v>0.92112098382510499</v>
      </c>
      <c r="E2726" s="6">
        <v>129.87492556400804</v>
      </c>
      <c r="F2726" s="10">
        <v>73.943662652568804</v>
      </c>
      <c r="G2726" s="10">
        <v>82.521878340259263</v>
      </c>
      <c r="H2726" s="10">
        <v>1.3303265836733047</v>
      </c>
      <c r="I2726" s="10">
        <f t="shared" si="69"/>
        <v>119.63051920973136</v>
      </c>
    </row>
    <row r="2727" spans="1:9" x14ac:dyDescent="0.25">
      <c r="A2727" s="16"/>
      <c r="B2727" s="5">
        <f>DATE(YEAR(siječanj!B2727),MONTH(siječanj!B2727)+8,DAY(siječanj!B2727))</f>
        <v>43737</v>
      </c>
      <c r="C2727" s="9">
        <v>28.375</v>
      </c>
      <c r="D2727">
        <v>0.92112098382510499</v>
      </c>
      <c r="E2727" s="6">
        <v>130.52975903335926</v>
      </c>
      <c r="F2727" s="10">
        <v>77.829508514545282</v>
      </c>
      <c r="G2727" s="10">
        <v>86.419350384773495</v>
      </c>
      <c r="H2727" s="10">
        <v>1.4178383279523588</v>
      </c>
      <c r="I2727" s="10">
        <f t="shared" si="69"/>
        <v>120.23370005926176</v>
      </c>
    </row>
    <row r="2728" spans="1:9" x14ac:dyDescent="0.25">
      <c r="A2728" s="16"/>
      <c r="B2728" s="5">
        <f>DATE(YEAR(siječanj!B2728),MONTH(siječanj!B2728)+8,DAY(siječanj!B2728))</f>
        <v>43737</v>
      </c>
      <c r="C2728" s="9">
        <v>28.3854166666667</v>
      </c>
      <c r="D2728">
        <v>0.92112098382510499</v>
      </c>
      <c r="E2728" s="6">
        <v>134.94254657008506</v>
      </c>
      <c r="F2728" s="10">
        <v>86.950826590384963</v>
      </c>
      <c r="G2728" s="10">
        <v>91.651833484671727</v>
      </c>
      <c r="H2728" s="10">
        <v>1.9236356000541244</v>
      </c>
      <c r="I2728" s="10">
        <f t="shared" si="69"/>
        <v>124.29841125650179</v>
      </c>
    </row>
    <row r="2729" spans="1:9" x14ac:dyDescent="0.25">
      <c r="A2729" s="16"/>
      <c r="B2729" s="5">
        <f>DATE(YEAR(siječanj!B2729),MONTH(siječanj!B2729)+8,DAY(siječanj!B2729))</f>
        <v>43737</v>
      </c>
      <c r="C2729" s="9">
        <v>28.3958333333333</v>
      </c>
      <c r="D2729">
        <v>0.92112098382510499</v>
      </c>
      <c r="E2729" s="6">
        <v>139.51118245744573</v>
      </c>
      <c r="F2729" s="10">
        <v>88.580058822756214</v>
      </c>
      <c r="G2729" s="10">
        <v>94.046636881918914</v>
      </c>
      <c r="H2729" s="10">
        <v>1.9160879997472628</v>
      </c>
      <c r="I2729" s="10">
        <f t="shared" si="69"/>
        <v>128.50667763980613</v>
      </c>
    </row>
    <row r="2730" spans="1:9" x14ac:dyDescent="0.25">
      <c r="A2730" s="16"/>
      <c r="B2730" s="5">
        <f>DATE(YEAR(siječanj!B2730),MONTH(siječanj!B2730)+8,DAY(siječanj!B2730))</f>
        <v>43737</v>
      </c>
      <c r="C2730" s="9">
        <v>28.40625</v>
      </c>
      <c r="D2730">
        <v>0.92112098382510499</v>
      </c>
      <c r="E2730" s="6">
        <v>143.67377166373061</v>
      </c>
      <c r="F2730" s="10">
        <v>91.662301667275997</v>
      </c>
      <c r="G2730" s="10">
        <v>94.844179498730583</v>
      </c>
      <c r="H2730" s="10">
        <v>2.2726170689085685</v>
      </c>
      <c r="I2730" s="10">
        <f t="shared" si="69"/>
        <v>132.34092590475902</v>
      </c>
    </row>
    <row r="2731" spans="1:9" x14ac:dyDescent="0.25">
      <c r="A2731" s="16"/>
      <c r="B2731" s="5">
        <f>DATE(YEAR(siječanj!B2731),MONTH(siječanj!B2731)+8,DAY(siječanj!B2731))</f>
        <v>43737</v>
      </c>
      <c r="C2731" s="9">
        <v>28.4166666666667</v>
      </c>
      <c r="D2731">
        <v>0.92112098382510499</v>
      </c>
      <c r="E2731" s="6">
        <v>144.90693142883237</v>
      </c>
      <c r="F2731" s="10">
        <v>89.635454027478985</v>
      </c>
      <c r="G2731" s="10">
        <v>92.813009519124677</v>
      </c>
      <c r="H2731" s="10">
        <v>2.7658043258635048</v>
      </c>
      <c r="I2731" s="10">
        <f t="shared" si="69"/>
        <v>133.47681524080309</v>
      </c>
    </row>
    <row r="2732" spans="1:9" x14ac:dyDescent="0.25">
      <c r="A2732" s="16"/>
      <c r="B2732" s="5">
        <f>DATE(YEAR(siječanj!B2732),MONTH(siječanj!B2732)+8,DAY(siječanj!B2732))</f>
        <v>43737</v>
      </c>
      <c r="C2732" s="9">
        <v>28.4270833333333</v>
      </c>
      <c r="D2732">
        <v>0.92112098382510499</v>
      </c>
      <c r="E2732" s="6">
        <v>145.98923287316268</v>
      </c>
      <c r="F2732" s="10">
        <v>92.956942795916959</v>
      </c>
      <c r="G2732" s="10">
        <v>98.503328819203929</v>
      </c>
      <c r="H2732" s="10">
        <v>3.3393209009836347</v>
      </c>
      <c r="I2732" s="10">
        <f t="shared" si="69"/>
        <v>134.47374581199998</v>
      </c>
    </row>
    <row r="2733" spans="1:9" x14ac:dyDescent="0.25">
      <c r="A2733" s="16"/>
      <c r="B2733" s="5">
        <f>DATE(YEAR(siječanj!B2733),MONTH(siječanj!B2733)+8,DAY(siječanj!B2733))</f>
        <v>43737</v>
      </c>
      <c r="C2733" s="9">
        <v>28.4375</v>
      </c>
      <c r="D2733">
        <v>0.92112098382510499</v>
      </c>
      <c r="E2733" s="6">
        <v>149.9077116449987</v>
      </c>
      <c r="F2733" s="10">
        <v>92.12715557433944</v>
      </c>
      <c r="G2733" s="10">
        <v>98.296198298627914</v>
      </c>
      <c r="H2733" s="10">
        <v>3.1798788449784245</v>
      </c>
      <c r="I2733" s="10">
        <f t="shared" si="69"/>
        <v>138.08313883341134</v>
      </c>
    </row>
    <row r="2734" spans="1:9" x14ac:dyDescent="0.25">
      <c r="A2734" s="16"/>
      <c r="B2734" s="5">
        <f>DATE(YEAR(siječanj!B2734),MONTH(siječanj!B2734)+8,DAY(siječanj!B2734))</f>
        <v>43737</v>
      </c>
      <c r="C2734" s="9">
        <v>28.4479166666667</v>
      </c>
      <c r="D2734">
        <v>0.92112098382510499</v>
      </c>
      <c r="E2734" s="6">
        <v>151.92636683109635</v>
      </c>
      <c r="F2734" s="10">
        <v>92.779814120186685</v>
      </c>
      <c r="G2734" s="10">
        <v>93.648367314014081</v>
      </c>
      <c r="H2734" s="10">
        <v>2.9049697096233325</v>
      </c>
      <c r="I2734" s="10">
        <f t="shared" si="69"/>
        <v>139.94256448443326</v>
      </c>
    </row>
    <row r="2735" spans="1:9" x14ac:dyDescent="0.25">
      <c r="A2735" s="16"/>
      <c r="B2735" s="5">
        <f>DATE(YEAR(siječanj!B2735),MONTH(siječanj!B2735)+8,DAY(siječanj!B2735))</f>
        <v>43737</v>
      </c>
      <c r="C2735" s="9">
        <v>28.4583333333333</v>
      </c>
      <c r="D2735">
        <v>0.92112098382510499</v>
      </c>
      <c r="E2735" s="6">
        <v>150.39330101018285</v>
      </c>
      <c r="F2735" s="10">
        <v>92.585808593087933</v>
      </c>
      <c r="G2735" s="10">
        <v>87.184869915850683</v>
      </c>
      <c r="H2735" s="10">
        <v>3.263295635909655</v>
      </c>
      <c r="I2735" s="10">
        <f t="shared" si="69"/>
        <v>138.53042538720479</v>
      </c>
    </row>
    <row r="2736" spans="1:9" x14ac:dyDescent="0.25">
      <c r="A2736" s="16"/>
      <c r="B2736" s="5">
        <f>DATE(YEAR(siječanj!B2736),MONTH(siječanj!B2736)+8,DAY(siječanj!B2736))</f>
        <v>43737</v>
      </c>
      <c r="C2736" s="9">
        <v>28.46875</v>
      </c>
      <c r="D2736">
        <v>0.92112098382510499</v>
      </c>
      <c r="E2736" s="6">
        <v>150.65297712163346</v>
      </c>
      <c r="F2736" s="10">
        <v>90.165025943654655</v>
      </c>
      <c r="G2736" s="10">
        <v>87.342055179997288</v>
      </c>
      <c r="H2736" s="10">
        <v>3.8073921772779857</v>
      </c>
      <c r="I2736" s="10">
        <f t="shared" si="69"/>
        <v>138.76961850246005</v>
      </c>
    </row>
    <row r="2737" spans="1:9" x14ac:dyDescent="0.25">
      <c r="A2737" s="16"/>
      <c r="B2737" s="5">
        <f>DATE(YEAR(siječanj!B2737),MONTH(siječanj!B2737)+8,DAY(siječanj!B2737))</f>
        <v>43737</v>
      </c>
      <c r="C2737" s="9">
        <v>28.4791666666667</v>
      </c>
      <c r="D2737">
        <v>0.92112098382510499</v>
      </c>
      <c r="E2737" s="6">
        <v>152.85769381510988</v>
      </c>
      <c r="F2737" s="10">
        <v>89.620483598084348</v>
      </c>
      <c r="G2737" s="10">
        <v>86.923439031296752</v>
      </c>
      <c r="H2737" s="10">
        <v>3.5500104027097321</v>
      </c>
      <c r="I2737" s="10">
        <f t="shared" si="69"/>
        <v>140.80042931221067</v>
      </c>
    </row>
    <row r="2738" spans="1:9" x14ac:dyDescent="0.25">
      <c r="A2738" s="16"/>
      <c r="B2738" s="5">
        <f>DATE(YEAR(siječanj!B2738),MONTH(siječanj!B2738)+8,DAY(siječanj!B2738))</f>
        <v>43737</v>
      </c>
      <c r="C2738" s="9">
        <v>28.4895833333333</v>
      </c>
      <c r="D2738">
        <v>0.92112098382510499</v>
      </c>
      <c r="E2738" s="6">
        <v>150.48321882700105</v>
      </c>
      <c r="F2738" s="10">
        <v>87.770046213947438</v>
      </c>
      <c r="G2738" s="10">
        <v>86.23506711965004</v>
      </c>
      <c r="H2738" s="10">
        <v>4.9867507471782009</v>
      </c>
      <c r="I2738" s="10">
        <f t="shared" si="69"/>
        <v>138.61325057509578</v>
      </c>
    </row>
    <row r="2739" spans="1:9" x14ac:dyDescent="0.25">
      <c r="A2739" s="16"/>
      <c r="B2739" s="5">
        <f>DATE(YEAR(siječanj!B2739),MONTH(siječanj!B2739)+8,DAY(siječanj!B2739))</f>
        <v>43737</v>
      </c>
      <c r="C2739" s="9">
        <v>28.5</v>
      </c>
      <c r="D2739">
        <v>0.92112098382510499</v>
      </c>
      <c r="E2739" s="6">
        <v>146.87977006064821</v>
      </c>
      <c r="F2739" s="10">
        <v>88.020859102346947</v>
      </c>
      <c r="G2739" s="10">
        <v>85.674149337023948</v>
      </c>
      <c r="H2739" s="10">
        <v>5.2987585791105376</v>
      </c>
      <c r="I2739" s="10">
        <f t="shared" si="69"/>
        <v>135.29403830226948</v>
      </c>
    </row>
    <row r="2740" spans="1:9" x14ac:dyDescent="0.25">
      <c r="A2740" s="16"/>
      <c r="B2740" s="5">
        <f>DATE(YEAR(siječanj!B2740),MONTH(siječanj!B2740)+8,DAY(siječanj!B2740))</f>
        <v>43737</v>
      </c>
      <c r="C2740" s="9">
        <v>28.5104166666667</v>
      </c>
      <c r="D2740">
        <v>0.92112098382510499</v>
      </c>
      <c r="E2740" s="6">
        <v>137.54436719965233</v>
      </c>
      <c r="F2740" s="10">
        <v>87.774697883563633</v>
      </c>
      <c r="G2740" s="10">
        <v>85.057755110685633</v>
      </c>
      <c r="H2740" s="10">
        <v>6.0118987565669206</v>
      </c>
      <c r="I2740" s="10">
        <f t="shared" si="69"/>
        <v>126.69500283454525</v>
      </c>
    </row>
    <row r="2741" spans="1:9" x14ac:dyDescent="0.25">
      <c r="A2741" s="16"/>
      <c r="B2741" s="5">
        <f>DATE(YEAR(siječanj!B2741),MONTH(siječanj!B2741)+8,DAY(siječanj!B2741))</f>
        <v>43737</v>
      </c>
      <c r="C2741" s="9">
        <v>28.5208333333333</v>
      </c>
      <c r="D2741">
        <v>0.92112098382510499</v>
      </c>
      <c r="E2741" s="6">
        <v>133.89291110998877</v>
      </c>
      <c r="F2741" s="10">
        <v>87.344063247550793</v>
      </c>
      <c r="G2741" s="10">
        <v>85.573592512779797</v>
      </c>
      <c r="H2741" s="10">
        <v>6.5862687387737093</v>
      </c>
      <c r="I2741" s="10">
        <f t="shared" si="69"/>
        <v>123.33157000884019</v>
      </c>
    </row>
    <row r="2742" spans="1:9" x14ac:dyDescent="0.25">
      <c r="A2742" s="16"/>
      <c r="B2742" s="5">
        <f>DATE(YEAR(siječanj!B2742),MONTH(siječanj!B2742)+8,DAY(siječanj!B2742))</f>
        <v>43737</v>
      </c>
      <c r="C2742" s="9">
        <v>28.53125</v>
      </c>
      <c r="D2742">
        <v>0.92112098382510499</v>
      </c>
      <c r="E2742" s="6">
        <v>132.36540807549952</v>
      </c>
      <c r="F2742" s="10">
        <v>87.858307531056724</v>
      </c>
      <c r="G2742" s="10">
        <v>86.759919795065798</v>
      </c>
      <c r="H2742" s="10">
        <v>5.6745828523437067</v>
      </c>
      <c r="I2742" s="10">
        <f t="shared" si="69"/>
        <v>121.92455491091562</v>
      </c>
    </row>
    <row r="2743" spans="1:9" x14ac:dyDescent="0.25">
      <c r="A2743" s="16"/>
      <c r="B2743" s="5">
        <f>DATE(YEAR(siječanj!B2743),MONTH(siječanj!B2743)+8,DAY(siječanj!B2743))</f>
        <v>43737</v>
      </c>
      <c r="C2743" s="9">
        <v>28.5416666666667</v>
      </c>
      <c r="D2743">
        <v>0.92112098382510499</v>
      </c>
      <c r="E2743" s="6">
        <v>127.40493721534915</v>
      </c>
      <c r="F2743" s="10">
        <v>88.032979932580673</v>
      </c>
      <c r="G2743" s="10">
        <v>89.440000799397438</v>
      </c>
      <c r="H2743" s="10">
        <v>4.1848582336638005</v>
      </c>
      <c r="I2743" s="10">
        <f t="shared" si="69"/>
        <v>117.35536111197814</v>
      </c>
    </row>
    <row r="2744" spans="1:9" x14ac:dyDescent="0.25">
      <c r="A2744" s="16"/>
      <c r="B2744" s="5">
        <f>DATE(YEAR(siječanj!B2744),MONTH(siječanj!B2744)+8,DAY(siječanj!B2744))</f>
        <v>43737</v>
      </c>
      <c r="C2744" s="9">
        <v>28.5520833333333</v>
      </c>
      <c r="D2744">
        <v>0.92112098382510499</v>
      </c>
      <c r="E2744" s="6">
        <v>122.18470983944766</v>
      </c>
      <c r="F2744" s="10">
        <v>85.266099417734949</v>
      </c>
      <c r="G2744" s="10">
        <v>89.315761823507103</v>
      </c>
      <c r="H2744" s="10">
        <v>5.1686485148599104</v>
      </c>
      <c r="I2744" s="10">
        <f t="shared" si="69"/>
        <v>112.54690013569702</v>
      </c>
    </row>
    <row r="2745" spans="1:9" x14ac:dyDescent="0.25">
      <c r="A2745" s="16"/>
      <c r="B2745" s="5">
        <f>DATE(YEAR(siječanj!B2745),MONTH(siječanj!B2745)+8,DAY(siječanj!B2745))</f>
        <v>43737</v>
      </c>
      <c r="C2745" s="9">
        <v>28.5625</v>
      </c>
      <c r="D2745">
        <v>0.92112098382510499</v>
      </c>
      <c r="E2745" s="6">
        <v>117.79350341258061</v>
      </c>
      <c r="F2745" s="10">
        <v>84.855375854168997</v>
      </c>
      <c r="G2745" s="10">
        <v>88.563311628999401</v>
      </c>
      <c r="H2745" s="10">
        <v>4.2983363642583754</v>
      </c>
      <c r="I2745" s="10">
        <f t="shared" si="69"/>
        <v>108.50206775160211</v>
      </c>
    </row>
    <row r="2746" spans="1:9" x14ac:dyDescent="0.25">
      <c r="A2746" s="16"/>
      <c r="B2746" s="5">
        <f>DATE(YEAR(siječanj!B2746),MONTH(siječanj!B2746)+8,DAY(siječanj!B2746))</f>
        <v>43737</v>
      </c>
      <c r="C2746" s="9">
        <v>28.5729166666667</v>
      </c>
      <c r="D2746">
        <v>0.92112098382510499</v>
      </c>
      <c r="E2746" s="6">
        <v>116.07182399222968</v>
      </c>
      <c r="F2746" s="10">
        <v>84.949998600391027</v>
      </c>
      <c r="G2746" s="10">
        <v>87.788901256244884</v>
      </c>
      <c r="H2746" s="10">
        <v>4.1129969548672802</v>
      </c>
      <c r="I2746" s="10">
        <f t="shared" si="69"/>
        <v>106.91619271009704</v>
      </c>
    </row>
    <row r="2747" spans="1:9" x14ac:dyDescent="0.25">
      <c r="A2747" s="16"/>
      <c r="B2747" s="5">
        <f>DATE(YEAR(siječanj!B2747),MONTH(siječanj!B2747)+8,DAY(siječanj!B2747))</f>
        <v>43737</v>
      </c>
      <c r="C2747" s="9">
        <v>28.5833333333333</v>
      </c>
      <c r="D2747">
        <v>0.92112098382510499</v>
      </c>
      <c r="E2747" s="6">
        <v>113.27976182429995</v>
      </c>
      <c r="F2747" s="10">
        <v>85.562389500630644</v>
      </c>
      <c r="G2747" s="10">
        <v>89.228503129500893</v>
      </c>
      <c r="H2747" s="10">
        <v>4.0738632875816378</v>
      </c>
      <c r="I2747" s="10">
        <f t="shared" si="69"/>
        <v>104.34436565907275</v>
      </c>
    </row>
    <row r="2748" spans="1:9" x14ac:dyDescent="0.25">
      <c r="A2748" s="16"/>
      <c r="B2748" s="5">
        <f>DATE(YEAR(siječanj!B2748),MONTH(siječanj!B2748)+8,DAY(siječanj!B2748))</f>
        <v>43737</v>
      </c>
      <c r="C2748" s="9">
        <v>28.59375</v>
      </c>
      <c r="D2748">
        <v>0.92112098382510499</v>
      </c>
      <c r="E2748" s="6">
        <v>114.07040808376034</v>
      </c>
      <c r="F2748" s="10">
        <v>86.162872287193608</v>
      </c>
      <c r="G2748" s="10">
        <v>86.263738578837959</v>
      </c>
      <c r="H2748" s="10">
        <v>3.8289934813905853</v>
      </c>
      <c r="I2748" s="10">
        <f t="shared" si="69"/>
        <v>105.07264651944453</v>
      </c>
    </row>
    <row r="2749" spans="1:9" x14ac:dyDescent="0.25">
      <c r="A2749" s="16"/>
      <c r="B2749" s="5">
        <f>DATE(YEAR(siječanj!B2749),MONTH(siječanj!B2749)+8,DAY(siječanj!B2749))</f>
        <v>43737</v>
      </c>
      <c r="C2749" s="9">
        <v>28.6041666666667</v>
      </c>
      <c r="D2749">
        <v>0.92112098382510499</v>
      </c>
      <c r="E2749" s="6">
        <v>112.0125414077754</v>
      </c>
      <c r="F2749" s="10">
        <v>84.958202235158481</v>
      </c>
      <c r="G2749" s="10">
        <v>85.531277725889268</v>
      </c>
      <c r="H2749" s="10">
        <v>2.8686533862486283</v>
      </c>
      <c r="I2749" s="10">
        <f t="shared" si="69"/>
        <v>103.17710234228039</v>
      </c>
    </row>
    <row r="2750" spans="1:9" x14ac:dyDescent="0.25">
      <c r="A2750" s="16"/>
      <c r="B2750" s="5">
        <f>DATE(YEAR(siječanj!B2750),MONTH(siječanj!B2750)+8,DAY(siječanj!B2750))</f>
        <v>43737</v>
      </c>
      <c r="C2750" s="9">
        <v>28.6145833333333</v>
      </c>
      <c r="D2750">
        <v>0.92112098382510499</v>
      </c>
      <c r="E2750" s="6">
        <v>109.68578686837402</v>
      </c>
      <c r="F2750" s="10">
        <v>84.130983666345728</v>
      </c>
      <c r="G2750" s="10">
        <v>86.291767810184638</v>
      </c>
      <c r="H2750" s="10">
        <v>2.5978612147406643</v>
      </c>
      <c r="I2750" s="10">
        <f t="shared" si="69"/>
        <v>101.03387991182746</v>
      </c>
    </row>
    <row r="2751" spans="1:9" x14ac:dyDescent="0.25">
      <c r="A2751" s="16"/>
      <c r="B2751" s="5">
        <f>DATE(YEAR(siječanj!B2751),MONTH(siječanj!B2751)+8,DAY(siječanj!B2751))</f>
        <v>43737</v>
      </c>
      <c r="C2751" s="9">
        <v>28.625</v>
      </c>
      <c r="D2751">
        <v>0.92112098382510499</v>
      </c>
      <c r="E2751" s="6">
        <v>106.12050632129254</v>
      </c>
      <c r="F2751" s="10">
        <v>84.121447542956545</v>
      </c>
      <c r="G2751" s="10">
        <v>87.981441163052452</v>
      </c>
      <c r="H2751" s="10">
        <v>2.379189905585068</v>
      </c>
      <c r="I2751" s="10">
        <f t="shared" si="69"/>
        <v>97.749825186687261</v>
      </c>
    </row>
    <row r="2752" spans="1:9" x14ac:dyDescent="0.25">
      <c r="A2752" s="16"/>
      <c r="B2752" s="5">
        <f>DATE(YEAR(siječanj!B2752),MONTH(siječanj!B2752)+8,DAY(siječanj!B2752))</f>
        <v>43737</v>
      </c>
      <c r="C2752" s="9">
        <v>28.6354166666667</v>
      </c>
      <c r="D2752">
        <v>0.92112098382510499</v>
      </c>
      <c r="E2752" s="6">
        <v>105.29606146887043</v>
      </c>
      <c r="F2752" s="10">
        <v>83.356462614410106</v>
      </c>
      <c r="G2752" s="10">
        <v>85.763334714553906</v>
      </c>
      <c r="H2752" s="10">
        <v>2.2556909949436315</v>
      </c>
      <c r="I2752" s="10">
        <f t="shared" si="69"/>
        <v>96.990411733114669</v>
      </c>
    </row>
    <row r="2753" spans="1:9" x14ac:dyDescent="0.25">
      <c r="A2753" s="16"/>
      <c r="B2753" s="5">
        <f>DATE(YEAR(siječanj!B2753),MONTH(siječanj!B2753)+8,DAY(siječanj!B2753))</f>
        <v>43737</v>
      </c>
      <c r="C2753" s="9">
        <v>28.6458333333333</v>
      </c>
      <c r="D2753">
        <v>0.92112098382510499</v>
      </c>
      <c r="E2753" s="6">
        <v>105.53794043581722</v>
      </c>
      <c r="F2753" s="10">
        <v>83.881659793845799</v>
      </c>
      <c r="G2753" s="10">
        <v>85.923586616642481</v>
      </c>
      <c r="H2753" s="10">
        <v>1.9656306322493147</v>
      </c>
      <c r="I2753" s="10">
        <f t="shared" si="69"/>
        <v>97.213211525115284</v>
      </c>
    </row>
    <row r="2754" spans="1:9" x14ac:dyDescent="0.25">
      <c r="A2754" s="16"/>
      <c r="B2754" s="5">
        <f>DATE(YEAR(siječanj!B2754),MONTH(siječanj!B2754)+8,DAY(siječanj!B2754))</f>
        <v>43737</v>
      </c>
      <c r="C2754" s="9">
        <v>28.65625</v>
      </c>
      <c r="D2754">
        <v>0.92112098382510499</v>
      </c>
      <c r="E2754" s="6">
        <v>104.84508168817341</v>
      </c>
      <c r="F2754" s="10">
        <v>83.208303525642478</v>
      </c>
      <c r="G2754" s="10">
        <v>83.528185144718137</v>
      </c>
      <c r="H2754" s="10">
        <v>2.1465149164857888</v>
      </c>
      <c r="I2754" s="10">
        <f t="shared" si="69"/>
        <v>96.575004793833784</v>
      </c>
    </row>
    <row r="2755" spans="1:9" x14ac:dyDescent="0.25">
      <c r="A2755" s="16"/>
      <c r="B2755" s="5">
        <f>DATE(YEAR(siječanj!B2755),MONTH(siječanj!B2755)+8,DAY(siječanj!B2755))</f>
        <v>43737</v>
      </c>
      <c r="C2755" s="9">
        <v>28.6666666666667</v>
      </c>
      <c r="D2755">
        <v>0.92112098382510499</v>
      </c>
      <c r="E2755" s="6">
        <v>103.58241553005608</v>
      </c>
      <c r="F2755" s="10">
        <v>82.489570400941588</v>
      </c>
      <c r="G2755" s="10">
        <v>84.031077641887052</v>
      </c>
      <c r="H2755" s="10">
        <v>3.1365241642125792</v>
      </c>
      <c r="I2755" s="10">
        <f t="shared" si="69"/>
        <v>95.411936500026087</v>
      </c>
    </row>
    <row r="2756" spans="1:9" x14ac:dyDescent="0.25">
      <c r="A2756" s="16"/>
      <c r="B2756" s="5">
        <f>DATE(YEAR(siječanj!B2756),MONTH(siječanj!B2756)+8,DAY(siječanj!B2756))</f>
        <v>43737</v>
      </c>
      <c r="C2756" s="9">
        <v>28.6770833333333</v>
      </c>
      <c r="D2756">
        <v>0.92112098382510499</v>
      </c>
      <c r="E2756" s="6">
        <v>102.87937918619402</v>
      </c>
      <c r="F2756" s="10">
        <v>84.559808204863401</v>
      </c>
      <c r="G2756" s="10">
        <v>84.11069783850634</v>
      </c>
      <c r="H2756" s="10">
        <v>3.5309403060171172</v>
      </c>
      <c r="I2756" s="10">
        <f t="shared" ref="I2756:I2819" si="70">D2756*E2756</f>
        <v>94.764354971303064</v>
      </c>
    </row>
    <row r="2757" spans="1:9" x14ac:dyDescent="0.25">
      <c r="A2757" s="16"/>
      <c r="B2757" s="5">
        <f>DATE(YEAR(siječanj!B2757),MONTH(siječanj!B2757)+8,DAY(siječanj!B2757))</f>
        <v>43737</v>
      </c>
      <c r="C2757" s="9">
        <v>28.6875</v>
      </c>
      <c r="D2757">
        <v>0.92112098382510499</v>
      </c>
      <c r="E2757" s="6">
        <v>103.73915229857988</v>
      </c>
      <c r="F2757" s="10">
        <v>83.640146231158724</v>
      </c>
      <c r="G2757" s="10">
        <v>83.456580754342454</v>
      </c>
      <c r="H2757" s="10">
        <v>2.9904154683995143</v>
      </c>
      <c r="I2757" s="10">
        <f t="shared" si="70"/>
        <v>95.556310026450305</v>
      </c>
    </row>
    <row r="2758" spans="1:9" x14ac:dyDescent="0.25">
      <c r="A2758" s="16"/>
      <c r="B2758" s="5">
        <f>DATE(YEAR(siječanj!B2758),MONTH(siječanj!B2758)+8,DAY(siječanj!B2758))</f>
        <v>43737</v>
      </c>
      <c r="C2758" s="9">
        <v>28.6979166666667</v>
      </c>
      <c r="D2758">
        <v>0.92112098382510499</v>
      </c>
      <c r="E2758" s="6">
        <v>103.59570507049992</v>
      </c>
      <c r="F2758" s="10">
        <v>84.845482527504714</v>
      </c>
      <c r="G2758" s="10">
        <v>83.921457377233224</v>
      </c>
      <c r="H2758" s="10">
        <v>3.7121797596741817</v>
      </c>
      <c r="I2758" s="10">
        <f t="shared" si="70"/>
        <v>95.424177774594298</v>
      </c>
    </row>
    <row r="2759" spans="1:9" x14ac:dyDescent="0.25">
      <c r="A2759" s="16"/>
      <c r="B2759" s="5">
        <f>DATE(YEAR(siječanj!B2759),MONTH(siječanj!B2759)+8,DAY(siječanj!B2759))</f>
        <v>43737</v>
      </c>
      <c r="C2759" s="9">
        <v>28.7083333333333</v>
      </c>
      <c r="D2759">
        <v>0.92112098382510499</v>
      </c>
      <c r="E2759" s="6">
        <v>106.58800273355847</v>
      </c>
      <c r="F2759" s="10">
        <v>85.378791030749127</v>
      </c>
      <c r="G2759" s="10">
        <v>83.532006400373575</v>
      </c>
      <c r="H2759" s="10">
        <v>4.6276064305086582</v>
      </c>
      <c r="I2759" s="10">
        <f t="shared" si="70"/>
        <v>98.180445941888351</v>
      </c>
    </row>
    <row r="2760" spans="1:9" x14ac:dyDescent="0.25">
      <c r="A2760" s="16"/>
      <c r="B2760" s="5">
        <f>DATE(YEAR(siječanj!B2760),MONTH(siječanj!B2760)+8,DAY(siječanj!B2760))</f>
        <v>43737</v>
      </c>
      <c r="C2760" s="9">
        <v>28.71875</v>
      </c>
      <c r="D2760">
        <v>0.92112098382510499</v>
      </c>
      <c r="E2760" s="6">
        <v>111.74791795022591</v>
      </c>
      <c r="F2760" s="10">
        <v>86.675278378564755</v>
      </c>
      <c r="G2760" s="10">
        <v>84.922927403262648</v>
      </c>
      <c r="H2760" s="10">
        <v>7.0099418365397463</v>
      </c>
      <c r="I2760" s="10">
        <f t="shared" si="70"/>
        <v>102.9333521227192</v>
      </c>
    </row>
    <row r="2761" spans="1:9" x14ac:dyDescent="0.25">
      <c r="A2761" s="16"/>
      <c r="B2761" s="5">
        <f>DATE(YEAR(siječanj!B2761),MONTH(siječanj!B2761)+8,DAY(siječanj!B2761))</f>
        <v>43737</v>
      </c>
      <c r="C2761" s="9">
        <v>28.7291666666667</v>
      </c>
      <c r="D2761">
        <v>0.92112098382510499</v>
      </c>
      <c r="E2761" s="6">
        <v>115.0782779766193</v>
      </c>
      <c r="F2761" s="10">
        <v>88.101747583317376</v>
      </c>
      <c r="G2761" s="10">
        <v>84.479164020653059</v>
      </c>
      <c r="H2761" s="10">
        <v>23.45757057666939</v>
      </c>
      <c r="I2761" s="10">
        <f t="shared" si="70"/>
        <v>106.00101662672249</v>
      </c>
    </row>
    <row r="2762" spans="1:9" x14ac:dyDescent="0.25">
      <c r="A2762" s="16"/>
      <c r="B2762" s="5">
        <f>DATE(YEAR(siječanj!B2762),MONTH(siječanj!B2762)+8,DAY(siječanj!B2762))</f>
        <v>43737</v>
      </c>
      <c r="C2762" s="9">
        <v>28.7395833333333</v>
      </c>
      <c r="D2762">
        <v>0.92112098382510499</v>
      </c>
      <c r="E2762" s="6">
        <v>121.07077774033384</v>
      </c>
      <c r="F2762" s="10">
        <v>89.813433569437578</v>
      </c>
      <c r="G2762" s="10">
        <v>90.434992352078211</v>
      </c>
      <c r="H2762" s="10">
        <v>42.653573328168093</v>
      </c>
      <c r="I2762" s="10">
        <f t="shared" si="70"/>
        <v>111.52083390464692</v>
      </c>
    </row>
    <row r="2763" spans="1:9" x14ac:dyDescent="0.25">
      <c r="A2763" s="16"/>
      <c r="B2763" s="5">
        <f>DATE(YEAR(siječanj!B2763),MONTH(siječanj!B2763)+8,DAY(siječanj!B2763))</f>
        <v>43737</v>
      </c>
      <c r="C2763" s="9">
        <v>28.75</v>
      </c>
      <c r="D2763">
        <v>0.92112098382510499</v>
      </c>
      <c r="E2763" s="6">
        <v>126.03440223582851</v>
      </c>
      <c r="F2763" s="10">
        <v>92.709557453550431</v>
      </c>
      <c r="G2763" s="10">
        <v>90.264918377942479</v>
      </c>
      <c r="H2763" s="10">
        <v>64.895191879366791</v>
      </c>
      <c r="I2763" s="10">
        <f t="shared" si="70"/>
        <v>116.09293258327537</v>
      </c>
    </row>
    <row r="2764" spans="1:9" x14ac:dyDescent="0.25">
      <c r="A2764" s="16"/>
      <c r="B2764" s="5">
        <f>DATE(YEAR(siječanj!B2764),MONTH(siječanj!B2764)+8,DAY(siječanj!B2764))</f>
        <v>43737</v>
      </c>
      <c r="C2764" s="9">
        <v>28.7604166666667</v>
      </c>
      <c r="D2764">
        <v>0.92112098382510499</v>
      </c>
      <c r="E2764" s="6">
        <v>130.45660998011422</v>
      </c>
      <c r="F2764" s="10">
        <v>92.204624536316771</v>
      </c>
      <c r="G2764" s="10">
        <v>91.031613988753961</v>
      </c>
      <c r="H2764" s="10">
        <v>82.3490095851663</v>
      </c>
      <c r="I2764" s="10">
        <f t="shared" si="70"/>
        <v>120.16632093137082</v>
      </c>
    </row>
    <row r="2765" spans="1:9" x14ac:dyDescent="0.25">
      <c r="A2765" s="16"/>
      <c r="B2765" s="5">
        <f>DATE(YEAR(siječanj!B2765),MONTH(siječanj!B2765)+8,DAY(siječanj!B2765))</f>
        <v>43737</v>
      </c>
      <c r="C2765" s="9">
        <v>28.7708333333333</v>
      </c>
      <c r="D2765">
        <v>0.92112098382510499</v>
      </c>
      <c r="E2765" s="6">
        <v>140.09241919034753</v>
      </c>
      <c r="F2765" s="10">
        <v>91.731374345528522</v>
      </c>
      <c r="G2765" s="10">
        <v>95.783831081115409</v>
      </c>
      <c r="H2765" s="10">
        <v>108.11371469603947</v>
      </c>
      <c r="I2765" s="10">
        <f t="shared" si="70"/>
        <v>129.04206699105194</v>
      </c>
    </row>
    <row r="2766" spans="1:9" x14ac:dyDescent="0.25">
      <c r="A2766" s="16"/>
      <c r="B2766" s="5">
        <f>DATE(YEAR(siječanj!B2766),MONTH(siječanj!B2766)+8,DAY(siječanj!B2766))</f>
        <v>43737</v>
      </c>
      <c r="C2766" s="9">
        <v>28.78125</v>
      </c>
      <c r="D2766">
        <v>0.92112098382510499</v>
      </c>
      <c r="E2766" s="6">
        <v>145.47353854961429</v>
      </c>
      <c r="F2766" s="10">
        <v>91.774387238778488</v>
      </c>
      <c r="G2766" s="10">
        <v>100.44782613770877</v>
      </c>
      <c r="H2766" s="10">
        <v>122.3794346363249</v>
      </c>
      <c r="I2766" s="10">
        <f t="shared" si="70"/>
        <v>133.99872894934006</v>
      </c>
    </row>
    <row r="2767" spans="1:9" x14ac:dyDescent="0.25">
      <c r="A2767" s="16"/>
      <c r="B2767" s="5">
        <f>DATE(YEAR(siječanj!B2767),MONTH(siječanj!B2767)+8,DAY(siječanj!B2767))</f>
        <v>43737</v>
      </c>
      <c r="C2767" s="9">
        <v>28.7916666666667</v>
      </c>
      <c r="D2767">
        <v>0.92112098382510499</v>
      </c>
      <c r="E2767" s="6">
        <v>151.48700596815362</v>
      </c>
      <c r="F2767" s="10">
        <v>91.144513445658689</v>
      </c>
      <c r="G2767" s="10">
        <v>102.56652775815341</v>
      </c>
      <c r="H2767" s="10">
        <v>149.00057928037452</v>
      </c>
      <c r="I2767" s="10">
        <f t="shared" si="70"/>
        <v>139.53785997410523</v>
      </c>
    </row>
    <row r="2768" spans="1:9" x14ac:dyDescent="0.25">
      <c r="A2768" s="16"/>
      <c r="B2768" s="5">
        <f>DATE(YEAR(siječanj!B2768),MONTH(siječanj!B2768)+8,DAY(siječanj!B2768))</f>
        <v>43737</v>
      </c>
      <c r="C2768" s="9">
        <v>28.8020833333333</v>
      </c>
      <c r="D2768">
        <v>0.92112098382510499</v>
      </c>
      <c r="E2768" s="6">
        <v>158.57015631906316</v>
      </c>
      <c r="F2768" s="10">
        <v>91.537633710746121</v>
      </c>
      <c r="G2768" s="10">
        <v>109.73517527031625</v>
      </c>
      <c r="H2768" s="10">
        <v>180.39964105515847</v>
      </c>
      <c r="I2768" s="10">
        <f t="shared" si="70"/>
        <v>146.06229839391614</v>
      </c>
    </row>
    <row r="2769" spans="1:9" x14ac:dyDescent="0.25">
      <c r="A2769" s="16"/>
      <c r="B2769" s="5">
        <f>DATE(YEAR(siječanj!B2769),MONTH(siječanj!B2769)+8,DAY(siječanj!B2769))</f>
        <v>43737</v>
      </c>
      <c r="C2769" s="9">
        <v>28.8125</v>
      </c>
      <c r="D2769">
        <v>0.92112098382510499</v>
      </c>
      <c r="E2769" s="6">
        <v>156.69751534278944</v>
      </c>
      <c r="F2769" s="10">
        <v>91.994853902874269</v>
      </c>
      <c r="G2769" s="10">
        <v>106.21162031675136</v>
      </c>
      <c r="H2769" s="10">
        <v>201.4387289830758</v>
      </c>
      <c r="I2769" s="10">
        <f t="shared" si="70"/>
        <v>144.3373694954997</v>
      </c>
    </row>
    <row r="2770" spans="1:9" x14ac:dyDescent="0.25">
      <c r="A2770" s="16"/>
      <c r="B2770" s="5">
        <f>DATE(YEAR(siječanj!B2770),MONTH(siječanj!B2770)+8,DAY(siječanj!B2770))</f>
        <v>43737</v>
      </c>
      <c r="C2770" s="9">
        <v>28.8229166666667</v>
      </c>
      <c r="D2770">
        <v>0.92112098382510499</v>
      </c>
      <c r="E2770" s="6">
        <v>157.87356720893146</v>
      </c>
      <c r="F2770" s="10">
        <v>90.421578165575454</v>
      </c>
      <c r="G2770" s="10">
        <v>106.27350699710408</v>
      </c>
      <c r="H2770" s="10">
        <v>222.94582615769858</v>
      </c>
      <c r="I2770" s="10">
        <f t="shared" si="70"/>
        <v>145.42065554746978</v>
      </c>
    </row>
    <row r="2771" spans="1:9" x14ac:dyDescent="0.25">
      <c r="A2771" s="16"/>
      <c r="B2771" s="5">
        <f>DATE(YEAR(siječanj!B2771),MONTH(siječanj!B2771)+8,DAY(siječanj!B2771))</f>
        <v>43737</v>
      </c>
      <c r="C2771" s="9">
        <v>28.8333333333333</v>
      </c>
      <c r="D2771">
        <v>0.92112098382510499</v>
      </c>
      <c r="E2771" s="6">
        <v>157.92201030369836</v>
      </c>
      <c r="F2771" s="10">
        <v>87.584577443771579</v>
      </c>
      <c r="G2771" s="10">
        <v>102.12599959829414</v>
      </c>
      <c r="H2771" s="10">
        <v>227.57937242158764</v>
      </c>
      <c r="I2771" s="10">
        <f t="shared" si="70"/>
        <v>145.465277498581</v>
      </c>
    </row>
    <row r="2772" spans="1:9" x14ac:dyDescent="0.25">
      <c r="A2772" s="16"/>
      <c r="B2772" s="5">
        <f>DATE(YEAR(siječanj!B2772),MONTH(siječanj!B2772)+8,DAY(siječanj!B2772))</f>
        <v>43737</v>
      </c>
      <c r="C2772" s="9">
        <v>28.84375</v>
      </c>
      <c r="D2772">
        <v>0.92112098382510499</v>
      </c>
      <c r="E2772" s="6">
        <v>156.03708434441501</v>
      </c>
      <c r="F2772" s="10">
        <v>75.146582809907926</v>
      </c>
      <c r="G2772" s="10">
        <v>86.336045405915002</v>
      </c>
      <c r="H2772" s="10">
        <v>227.45034387323463</v>
      </c>
      <c r="I2772" s="10">
        <f t="shared" si="70"/>
        <v>143.72903264452844</v>
      </c>
    </row>
    <row r="2773" spans="1:9" x14ac:dyDescent="0.25">
      <c r="A2773" s="16"/>
      <c r="B2773" s="5">
        <f>DATE(YEAR(siječanj!B2773),MONTH(siječanj!B2773)+8,DAY(siječanj!B2773))</f>
        <v>43737</v>
      </c>
      <c r="C2773" s="9">
        <v>28.8541666666667</v>
      </c>
      <c r="D2773">
        <v>0.92112098382510499</v>
      </c>
      <c r="E2773" s="6">
        <v>154.73039931335322</v>
      </c>
      <c r="F2773" s="10">
        <v>73.512811286478936</v>
      </c>
      <c r="G2773" s="10">
        <v>82.870660239071597</v>
      </c>
      <c r="H2773" s="10">
        <v>227.10033191282187</v>
      </c>
      <c r="I2773" s="10">
        <f t="shared" si="70"/>
        <v>142.52541764316726</v>
      </c>
    </row>
    <row r="2774" spans="1:9" x14ac:dyDescent="0.25">
      <c r="A2774" s="16"/>
      <c r="B2774" s="5">
        <f>DATE(YEAR(siječanj!B2774),MONTH(siječanj!B2774)+8,DAY(siječanj!B2774))</f>
        <v>43737</v>
      </c>
      <c r="C2774" s="9">
        <v>28.8645833333333</v>
      </c>
      <c r="D2774">
        <v>0.92112098382510499</v>
      </c>
      <c r="E2774" s="6">
        <v>151.43689423598863</v>
      </c>
      <c r="F2774" s="10">
        <v>72.799905792738116</v>
      </c>
      <c r="G2774" s="10">
        <v>79.100204805861111</v>
      </c>
      <c r="H2774" s="10">
        <v>228.91230224704228</v>
      </c>
      <c r="I2774" s="10">
        <f t="shared" si="70"/>
        <v>139.49170100607222</v>
      </c>
    </row>
    <row r="2775" spans="1:9" x14ac:dyDescent="0.25">
      <c r="A2775" s="16"/>
      <c r="B2775" s="5">
        <f>DATE(YEAR(siječanj!B2775),MONTH(siječanj!B2775)+8,DAY(siječanj!B2775))</f>
        <v>43737</v>
      </c>
      <c r="C2775" s="9">
        <v>28.875</v>
      </c>
      <c r="D2775">
        <v>0.92112098382510499</v>
      </c>
      <c r="E2775" s="6">
        <v>149.86752438440209</v>
      </c>
      <c r="F2775" s="10">
        <v>71.41235569089163</v>
      </c>
      <c r="G2775" s="10">
        <v>74.839954309519285</v>
      </c>
      <c r="H2775" s="10">
        <v>231.10973645271386</v>
      </c>
      <c r="I2775" s="10">
        <f t="shared" si="70"/>
        <v>138.04612150439337</v>
      </c>
    </row>
    <row r="2776" spans="1:9" x14ac:dyDescent="0.25">
      <c r="A2776" s="16"/>
      <c r="B2776" s="5">
        <f>DATE(YEAR(siječanj!B2776),MONTH(siječanj!B2776)+8,DAY(siječanj!B2776))</f>
        <v>43737</v>
      </c>
      <c r="C2776" s="9">
        <v>28.8854166666667</v>
      </c>
      <c r="D2776">
        <v>0.92112098382510499</v>
      </c>
      <c r="E2776" s="6">
        <v>155.92424137547926</v>
      </c>
      <c r="F2776" s="10">
        <v>70.602323014483133</v>
      </c>
      <c r="G2776" s="10">
        <v>61.494226960695727</v>
      </c>
      <c r="H2776" s="10">
        <v>238.5210207349983</v>
      </c>
      <c r="I2776" s="10">
        <f t="shared" si="70"/>
        <v>143.62509061796459</v>
      </c>
    </row>
    <row r="2777" spans="1:9" x14ac:dyDescent="0.25">
      <c r="A2777" s="16"/>
      <c r="B2777" s="5">
        <f>DATE(YEAR(siječanj!B2777),MONTH(siječanj!B2777)+8,DAY(siječanj!B2777))</f>
        <v>43737</v>
      </c>
      <c r="C2777" s="9">
        <v>28.8958333333333</v>
      </c>
      <c r="D2777">
        <v>0.92112098382510499</v>
      </c>
      <c r="E2777" s="6">
        <v>158.69032004993298</v>
      </c>
      <c r="F2777" s="10">
        <v>68.313974482673203</v>
      </c>
      <c r="G2777" s="10">
        <v>57.637383854988755</v>
      </c>
      <c r="H2777" s="10">
        <v>245.24842979960576</v>
      </c>
      <c r="I2777" s="10">
        <f t="shared" si="70"/>
        <v>146.17298372791504</v>
      </c>
    </row>
    <row r="2778" spans="1:9" x14ac:dyDescent="0.25">
      <c r="A2778" s="16"/>
      <c r="B2778" s="5">
        <f>DATE(YEAR(siječanj!B2778),MONTH(siječanj!B2778)+8,DAY(siječanj!B2778))</f>
        <v>43737</v>
      </c>
      <c r="C2778" s="9">
        <v>28.90625</v>
      </c>
      <c r="D2778">
        <v>0.92112098382510499</v>
      </c>
      <c r="E2778" s="6">
        <v>159.11240987058545</v>
      </c>
      <c r="F2778" s="10">
        <v>69.494338657921745</v>
      </c>
      <c r="G2778" s="10">
        <v>54.46435284325559</v>
      </c>
      <c r="H2778" s="10">
        <v>245.03681685738613</v>
      </c>
      <c r="I2778" s="10">
        <f t="shared" si="70"/>
        <v>146.56177951877703</v>
      </c>
    </row>
    <row r="2779" spans="1:9" x14ac:dyDescent="0.25">
      <c r="A2779" s="16"/>
      <c r="B2779" s="5">
        <f>DATE(YEAR(siječanj!B2779),MONTH(siječanj!B2779)+8,DAY(siječanj!B2779))</f>
        <v>43737</v>
      </c>
      <c r="C2779" s="9">
        <v>28.9166666666667</v>
      </c>
      <c r="D2779">
        <v>0.92112098382510499</v>
      </c>
      <c r="E2779" s="6">
        <v>151.5605639914213</v>
      </c>
      <c r="F2779" s="10">
        <v>67.872069882654969</v>
      </c>
      <c r="G2779" s="10">
        <v>49.923500961298423</v>
      </c>
      <c r="H2779" s="10">
        <v>241.11256493643864</v>
      </c>
      <c r="I2779" s="10">
        <f t="shared" si="70"/>
        <v>139.60561581286578</v>
      </c>
    </row>
    <row r="2780" spans="1:9" x14ac:dyDescent="0.25">
      <c r="A2780" s="16"/>
      <c r="B2780" s="5">
        <f>DATE(YEAR(siječanj!B2780),MONTH(siječanj!B2780)+8,DAY(siječanj!B2780))</f>
        <v>43737</v>
      </c>
      <c r="C2780" s="9">
        <v>28.9270833333333</v>
      </c>
      <c r="D2780">
        <v>0.92112098382510499</v>
      </c>
      <c r="E2780" s="6">
        <v>142.06475653609198</v>
      </c>
      <c r="F2780" s="10">
        <v>65.789113234027624</v>
      </c>
      <c r="G2780" s="10">
        <v>51.740190925469967</v>
      </c>
      <c r="H2780" s="10">
        <v>243.61400015468206</v>
      </c>
      <c r="I2780" s="10">
        <f t="shared" si="70"/>
        <v>130.85882830739905</v>
      </c>
    </row>
    <row r="2781" spans="1:9" x14ac:dyDescent="0.25">
      <c r="A2781" s="16"/>
      <c r="B2781" s="5">
        <f>DATE(YEAR(siječanj!B2781),MONTH(siječanj!B2781)+8,DAY(siječanj!B2781))</f>
        <v>43737</v>
      </c>
      <c r="C2781" s="9">
        <v>28.9375</v>
      </c>
      <c r="D2781">
        <v>0.92112098382510499</v>
      </c>
      <c r="E2781" s="6">
        <v>132.87446457734578</v>
      </c>
      <c r="F2781" s="10">
        <v>62.852709663747305</v>
      </c>
      <c r="G2781" s="10">
        <v>51.88889878211203</v>
      </c>
      <c r="H2781" s="10">
        <v>246.51367233731378</v>
      </c>
      <c r="I2781" s="10">
        <f t="shared" si="70"/>
        <v>122.3934575367188</v>
      </c>
    </row>
    <row r="2782" spans="1:9" x14ac:dyDescent="0.25">
      <c r="A2782" s="16"/>
      <c r="B2782" s="5">
        <f>DATE(YEAR(siječanj!B2782),MONTH(siječanj!B2782)+8,DAY(siječanj!B2782))</f>
        <v>43737</v>
      </c>
      <c r="C2782" s="9">
        <v>28.9479166666667</v>
      </c>
      <c r="D2782">
        <v>0.92112098382510499</v>
      </c>
      <c r="E2782" s="6">
        <v>121.88825223474903</v>
      </c>
      <c r="F2782" s="10">
        <v>62.300256670365492</v>
      </c>
      <c r="G2782" s="10">
        <v>50.694660055606612</v>
      </c>
      <c r="H2782" s="10">
        <v>240.74724767519152</v>
      </c>
      <c r="I2782" s="10">
        <f t="shared" si="70"/>
        <v>112.27382681519458</v>
      </c>
    </row>
    <row r="2783" spans="1:9" x14ac:dyDescent="0.25">
      <c r="A2783" s="16"/>
      <c r="B2783" s="5">
        <f>DATE(YEAR(siječanj!B2783),MONTH(siječanj!B2783)+8,DAY(siječanj!B2783))</f>
        <v>43737</v>
      </c>
      <c r="C2783" s="9">
        <v>28.9583333333333</v>
      </c>
      <c r="D2783">
        <v>0.92112098382510499</v>
      </c>
      <c r="E2783" s="6">
        <v>111.13814662443512</v>
      </c>
      <c r="F2783" s="10">
        <v>60.711183718563362</v>
      </c>
      <c r="G2783" s="10">
        <v>48.839701339944412</v>
      </c>
      <c r="H2783" s="10">
        <v>238.90182438346042</v>
      </c>
      <c r="I2783" s="10">
        <f t="shared" si="70"/>
        <v>102.37167895919845</v>
      </c>
    </row>
    <row r="2784" spans="1:9" x14ac:dyDescent="0.25">
      <c r="A2784" s="16"/>
      <c r="B2784" s="5">
        <f>DATE(YEAR(siječanj!B2784),MONTH(siječanj!B2784)+8,DAY(siječanj!B2784))</f>
        <v>43737</v>
      </c>
      <c r="C2784" s="9">
        <v>28.96875</v>
      </c>
      <c r="D2784">
        <v>0.92112098382510499</v>
      </c>
      <c r="E2784" s="6">
        <v>101.44488506718906</v>
      </c>
      <c r="F2784" s="10">
        <v>58.291404449116328</v>
      </c>
      <c r="G2784" s="10">
        <v>49.046061187110922</v>
      </c>
      <c r="H2784" s="10">
        <v>239.22752374643721</v>
      </c>
      <c r="I2784" s="10">
        <f t="shared" si="70"/>
        <v>93.443012337113885</v>
      </c>
    </row>
    <row r="2785" spans="1:9" x14ac:dyDescent="0.25">
      <c r="A2785" s="16"/>
      <c r="B2785" s="5">
        <f>DATE(YEAR(siječanj!B2785),MONTH(siječanj!B2785)+8,DAY(siječanj!B2785))</f>
        <v>43737</v>
      </c>
      <c r="C2785" s="9">
        <v>28.9791666666667</v>
      </c>
      <c r="D2785">
        <v>0.92112098382510499</v>
      </c>
      <c r="E2785" s="6">
        <v>92.613367024015531</v>
      </c>
      <c r="F2785" s="10">
        <v>57.614893554236261</v>
      </c>
      <c r="G2785" s="10">
        <v>48.634043929479269</v>
      </c>
      <c r="H2785" s="10">
        <v>238.301641087956</v>
      </c>
      <c r="I2785" s="10">
        <f t="shared" si="70"/>
        <v>85.308115748516727</v>
      </c>
    </row>
    <row r="2786" spans="1:9" ht="15.75" thickBot="1" x14ac:dyDescent="0.3">
      <c r="A2786" s="16"/>
      <c r="B2786" s="5">
        <f>DATE(YEAR(siječanj!B2786),MONTH(siječanj!B2786)+8,DAY(siječanj!B2786))</f>
        <v>43737</v>
      </c>
      <c r="C2786" s="9">
        <v>28.9895833333333</v>
      </c>
      <c r="D2786">
        <v>0.92112098382510499</v>
      </c>
      <c r="E2786" s="6">
        <v>85.431695596127469</v>
      </c>
      <c r="F2786" s="10">
        <v>57.270100082805918</v>
      </c>
      <c r="G2786" s="10">
        <v>49.876489883318719</v>
      </c>
      <c r="H2786" s="10">
        <v>237.67037496552507</v>
      </c>
      <c r="I2786" s="10">
        <f t="shared" si="70"/>
        <v>78.692927497351818</v>
      </c>
    </row>
    <row r="2787" spans="1:9" x14ac:dyDescent="0.25">
      <c r="A2787" s="19">
        <f t="shared" ref="A2787" si="71">A2691+1</f>
        <v>273</v>
      </c>
      <c r="B2787" s="5">
        <f>DATE(YEAR(siječanj!B2787),MONTH(siječanj!B2787)+8,DAY(siječanj!B2787))</f>
        <v>43738</v>
      </c>
      <c r="C2787" s="9">
        <v>29</v>
      </c>
      <c r="D2787">
        <v>0.92002828098392386</v>
      </c>
      <c r="E2787" s="6">
        <v>76.441920051239222</v>
      </c>
      <c r="F2787" s="10">
        <v>57.848283752554771</v>
      </c>
      <c r="G2787" s="10">
        <v>49.397323690960086</v>
      </c>
      <c r="H2787" s="10">
        <v>236.54715617505474</v>
      </c>
      <c r="I2787" s="10">
        <f t="shared" si="70"/>
        <v>70.328728299852159</v>
      </c>
    </row>
    <row r="2788" spans="1:9" x14ac:dyDescent="0.25">
      <c r="A2788" s="20"/>
      <c r="B2788" s="5">
        <f>DATE(YEAR(siječanj!B2788),MONTH(siječanj!B2788)+8,DAY(siječanj!B2788))</f>
        <v>43738</v>
      </c>
      <c r="C2788" s="9">
        <v>29.0104166666667</v>
      </c>
      <c r="D2788">
        <v>0.92002828098392386</v>
      </c>
      <c r="E2788" s="6">
        <v>70.82467609206725</v>
      </c>
      <c r="F2788" s="10">
        <v>57.566434314420995</v>
      </c>
      <c r="G2788" s="10">
        <v>49.777767422346159</v>
      </c>
      <c r="H2788" s="10">
        <v>236.60220543429179</v>
      </c>
      <c r="I2788" s="10">
        <f t="shared" si="70"/>
        <v>65.16070499622785</v>
      </c>
    </row>
    <row r="2789" spans="1:9" x14ac:dyDescent="0.25">
      <c r="A2789" s="20"/>
      <c r="B2789" s="5">
        <f>DATE(YEAR(siječanj!B2789),MONTH(siječanj!B2789)+8,DAY(siječanj!B2789))</f>
        <v>43738</v>
      </c>
      <c r="C2789" s="9">
        <v>29.0208333333333</v>
      </c>
      <c r="D2789">
        <v>0.92002828098392386</v>
      </c>
      <c r="E2789" s="6">
        <v>66.529465451553619</v>
      </c>
      <c r="F2789" s="10">
        <v>57.078041112880456</v>
      </c>
      <c r="G2789" s="10">
        <v>48.863275115642395</v>
      </c>
      <c r="H2789" s="10">
        <v>236.8375657043062</v>
      </c>
      <c r="I2789" s="10">
        <f t="shared" si="70"/>
        <v>61.208989734172228</v>
      </c>
    </row>
    <row r="2790" spans="1:9" x14ac:dyDescent="0.25">
      <c r="A2790" s="20"/>
      <c r="B2790" s="5">
        <f>DATE(YEAR(siječanj!B2790),MONTH(siječanj!B2790)+8,DAY(siječanj!B2790))</f>
        <v>43738</v>
      </c>
      <c r="C2790" s="9">
        <v>29.03125</v>
      </c>
      <c r="D2790">
        <v>0.92002828098392386</v>
      </c>
      <c r="E2790" s="6">
        <v>63.069449023595453</v>
      </c>
      <c r="F2790" s="10">
        <v>56.610955688727636</v>
      </c>
      <c r="G2790" s="10">
        <v>49.111122881353829</v>
      </c>
      <c r="H2790" s="10">
        <v>236.62149863740916</v>
      </c>
      <c r="I2790" s="10">
        <f t="shared" si="70"/>
        <v>58.025676767781739</v>
      </c>
    </row>
    <row r="2791" spans="1:9" x14ac:dyDescent="0.25">
      <c r="A2791" s="20"/>
      <c r="B2791" s="5">
        <f>DATE(YEAR(siječanj!B2791),MONTH(siječanj!B2791)+8,DAY(siječanj!B2791))</f>
        <v>43738</v>
      </c>
      <c r="C2791" s="9">
        <v>29.0416666666667</v>
      </c>
      <c r="D2791">
        <v>0.92002828098392386</v>
      </c>
      <c r="E2791" s="6">
        <v>59.804451737686342</v>
      </c>
      <c r="F2791" s="10">
        <v>56.209663897032293</v>
      </c>
      <c r="G2791" s="10">
        <v>48.830200381817882</v>
      </c>
      <c r="H2791" s="10">
        <v>236.51341207866687</v>
      </c>
      <c r="I2791" s="10">
        <f t="shared" si="70"/>
        <v>55.021786927409607</v>
      </c>
    </row>
    <row r="2792" spans="1:9" x14ac:dyDescent="0.25">
      <c r="A2792" s="20"/>
      <c r="B2792" s="5">
        <f>DATE(YEAR(siječanj!B2792),MONTH(siječanj!B2792)+8,DAY(siječanj!B2792))</f>
        <v>43738</v>
      </c>
      <c r="C2792" s="9">
        <v>29.0520833333333</v>
      </c>
      <c r="D2792">
        <v>0.92002828098392386</v>
      </c>
      <c r="E2792" s="6">
        <v>58.175767335780137</v>
      </c>
      <c r="F2792" s="10">
        <v>55.367394628425998</v>
      </c>
      <c r="G2792" s="10">
        <v>47.178201719687571</v>
      </c>
      <c r="H2792" s="10">
        <v>236.82149203695067</v>
      </c>
      <c r="I2792" s="10">
        <f t="shared" si="70"/>
        <v>53.523351216858508</v>
      </c>
    </row>
    <row r="2793" spans="1:9" x14ac:dyDescent="0.25">
      <c r="A2793" s="20"/>
      <c r="B2793" s="5">
        <f>DATE(YEAR(siječanj!B2793),MONTH(siječanj!B2793)+8,DAY(siječanj!B2793))</f>
        <v>43738</v>
      </c>
      <c r="C2793" s="9">
        <v>29.0625</v>
      </c>
      <c r="D2793">
        <v>0.92002828098392386</v>
      </c>
      <c r="E2793" s="6">
        <v>56.207175242208876</v>
      </c>
      <c r="F2793" s="10">
        <v>54.983930892326107</v>
      </c>
      <c r="G2793" s="10">
        <v>47.321567043475213</v>
      </c>
      <c r="H2793" s="10">
        <v>236.3566362945092</v>
      </c>
      <c r="I2793" s="10">
        <f t="shared" si="70"/>
        <v>51.712190817051599</v>
      </c>
    </row>
    <row r="2794" spans="1:9" x14ac:dyDescent="0.25">
      <c r="A2794" s="20"/>
      <c r="B2794" s="5">
        <f>DATE(YEAR(siječanj!B2794),MONTH(siječanj!B2794)+8,DAY(siječanj!B2794))</f>
        <v>43738</v>
      </c>
      <c r="C2794" s="9">
        <v>29.0729166666667</v>
      </c>
      <c r="D2794">
        <v>0.92002828098392386</v>
      </c>
      <c r="E2794" s="6">
        <v>54.99856360492123</v>
      </c>
      <c r="F2794" s="10">
        <v>55.047043493460365</v>
      </c>
      <c r="G2794" s="10">
        <v>46.856465640840007</v>
      </c>
      <c r="H2794" s="10">
        <v>236.59369737583347</v>
      </c>
      <c r="I2794" s="10">
        <f t="shared" si="70"/>
        <v>50.600233930020678</v>
      </c>
    </row>
    <row r="2795" spans="1:9" x14ac:dyDescent="0.25">
      <c r="A2795" s="20"/>
      <c r="B2795" s="5">
        <f>DATE(YEAR(siječanj!B2795),MONTH(siječanj!B2795)+8,DAY(siječanj!B2795))</f>
        <v>43738</v>
      </c>
      <c r="C2795" s="9">
        <v>29.0833333333333</v>
      </c>
      <c r="D2795">
        <v>0.92002828098392386</v>
      </c>
      <c r="E2795" s="6">
        <v>53.878944638672465</v>
      </c>
      <c r="F2795" s="10">
        <v>55.068768676922353</v>
      </c>
      <c r="G2795" s="10">
        <v>47.500929237765064</v>
      </c>
      <c r="H2795" s="10">
        <v>236.70000308508662</v>
      </c>
      <c r="I2795" s="10">
        <f t="shared" si="70"/>
        <v>49.570152817145832</v>
      </c>
    </row>
    <row r="2796" spans="1:9" x14ac:dyDescent="0.25">
      <c r="A2796" s="20"/>
      <c r="B2796" s="5">
        <f>DATE(YEAR(siječanj!B2796),MONTH(siječanj!B2796)+8,DAY(siječanj!B2796))</f>
        <v>43738</v>
      </c>
      <c r="C2796" s="9">
        <v>29.09375</v>
      </c>
      <c r="D2796">
        <v>0.92002828098392386</v>
      </c>
      <c r="E2796" s="6">
        <v>52.896619489896331</v>
      </c>
      <c r="F2796" s="10">
        <v>55.147044356408614</v>
      </c>
      <c r="G2796" s="10">
        <v>47.5410403803753</v>
      </c>
      <c r="H2796" s="10">
        <v>236.9031609941417</v>
      </c>
      <c r="I2796" s="10">
        <f t="shared" si="70"/>
        <v>48.666385899150043</v>
      </c>
    </row>
    <row r="2797" spans="1:9" x14ac:dyDescent="0.25">
      <c r="A2797" s="20"/>
      <c r="B2797" s="5">
        <f>DATE(YEAR(siječanj!B2797),MONTH(siječanj!B2797)+8,DAY(siječanj!B2797))</f>
        <v>43738</v>
      </c>
      <c r="C2797" s="9">
        <v>29.1041666666667</v>
      </c>
      <c r="D2797">
        <v>0.92002828098392386</v>
      </c>
      <c r="E2797" s="6">
        <v>52.994042700746164</v>
      </c>
      <c r="F2797" s="10">
        <v>56.035681820938862</v>
      </c>
      <c r="G2797" s="10">
        <v>48.851353761339141</v>
      </c>
      <c r="H2797" s="10">
        <v>236.58758646084482</v>
      </c>
      <c r="I2797" s="10">
        <f t="shared" si="70"/>
        <v>48.756018008356151</v>
      </c>
    </row>
    <row r="2798" spans="1:9" x14ac:dyDescent="0.25">
      <c r="A2798" s="20"/>
      <c r="B2798" s="5">
        <f>DATE(YEAR(siječanj!B2798),MONTH(siječanj!B2798)+8,DAY(siječanj!B2798))</f>
        <v>43738</v>
      </c>
      <c r="C2798" s="9">
        <v>29.1145833333333</v>
      </c>
      <c r="D2798">
        <v>0.92002828098392386</v>
      </c>
      <c r="E2798" s="6">
        <v>52.50968719414967</v>
      </c>
      <c r="F2798" s="10">
        <v>55.961190890760683</v>
      </c>
      <c r="G2798" s="10">
        <v>48.387986373875314</v>
      </c>
      <c r="H2798" s="10">
        <v>236.40010302872608</v>
      </c>
      <c r="I2798" s="10">
        <f t="shared" si="70"/>
        <v>48.31039724423708</v>
      </c>
    </row>
    <row r="2799" spans="1:9" x14ac:dyDescent="0.25">
      <c r="A2799" s="20"/>
      <c r="B2799" s="5">
        <f>DATE(YEAR(siječanj!B2799),MONTH(siječanj!B2799)+8,DAY(siječanj!B2799))</f>
        <v>43738</v>
      </c>
      <c r="C2799" s="9">
        <v>29.125</v>
      </c>
      <c r="D2799">
        <v>0.92002828098392386</v>
      </c>
      <c r="E2799" s="6">
        <v>52.832495571228144</v>
      </c>
      <c r="F2799" s="10">
        <v>55.446103768066308</v>
      </c>
      <c r="G2799" s="10">
        <v>47.896718200633075</v>
      </c>
      <c r="H2799" s="10">
        <v>236.44588386680158</v>
      </c>
      <c r="I2799" s="10">
        <f t="shared" si="70"/>
        <v>48.607390080487797</v>
      </c>
    </row>
    <row r="2800" spans="1:9" x14ac:dyDescent="0.25">
      <c r="A2800" s="20"/>
      <c r="B2800" s="5">
        <f>DATE(YEAR(siječanj!B2800),MONTH(siječanj!B2800)+8,DAY(siječanj!B2800))</f>
        <v>43738</v>
      </c>
      <c r="C2800" s="9">
        <v>29.1354166666667</v>
      </c>
      <c r="D2800">
        <v>0.92002828098392386</v>
      </c>
      <c r="E2800" s="6">
        <v>53.305543850815731</v>
      </c>
      <c r="F2800" s="10">
        <v>55.2241962503103</v>
      </c>
      <c r="G2800" s="10">
        <v>48.212200585876438</v>
      </c>
      <c r="H2800" s="10">
        <v>236.20926599689511</v>
      </c>
      <c r="I2800" s="10">
        <f t="shared" si="70"/>
        <v>49.042607875979172</v>
      </c>
    </row>
    <row r="2801" spans="1:9" x14ac:dyDescent="0.25">
      <c r="A2801" s="20"/>
      <c r="B2801" s="5">
        <f>DATE(YEAR(siječanj!B2801),MONTH(siječanj!B2801)+8,DAY(siječanj!B2801))</f>
        <v>43738</v>
      </c>
      <c r="C2801" s="9">
        <v>29.1458333333333</v>
      </c>
      <c r="D2801">
        <v>0.92002828098392386</v>
      </c>
      <c r="E2801" s="6">
        <v>53.813735758269509</v>
      </c>
      <c r="F2801" s="10">
        <v>55.04673846594455</v>
      </c>
      <c r="G2801" s="10">
        <v>47.396470879385312</v>
      </c>
      <c r="H2801" s="10">
        <v>235.91257046913782</v>
      </c>
      <c r="I2801" s="10">
        <f t="shared" si="70"/>
        <v>49.510158803003812</v>
      </c>
    </row>
    <row r="2802" spans="1:9" x14ac:dyDescent="0.25">
      <c r="A2802" s="20"/>
      <c r="B2802" s="5">
        <f>DATE(YEAR(siječanj!B2802),MONTH(siječanj!B2802)+8,DAY(siječanj!B2802))</f>
        <v>43738</v>
      </c>
      <c r="C2802" s="9">
        <v>29.15625</v>
      </c>
      <c r="D2802">
        <v>0.92002828098392386</v>
      </c>
      <c r="E2802" s="6">
        <v>54.482821634379938</v>
      </c>
      <c r="F2802" s="10">
        <v>54.473435236448751</v>
      </c>
      <c r="G2802" s="10">
        <v>47.334736728144897</v>
      </c>
      <c r="H2802" s="10">
        <v>235.99778911958026</v>
      </c>
      <c r="I2802" s="10">
        <f t="shared" si="70"/>
        <v>50.125736731432312</v>
      </c>
    </row>
    <row r="2803" spans="1:9" x14ac:dyDescent="0.25">
      <c r="A2803" s="20"/>
      <c r="B2803" s="5">
        <f>DATE(YEAR(siječanj!B2803),MONTH(siječanj!B2803)+8,DAY(siječanj!B2803))</f>
        <v>43738</v>
      </c>
      <c r="C2803" s="9">
        <v>29.1666666666667</v>
      </c>
      <c r="D2803">
        <v>0.92002828098392386</v>
      </c>
      <c r="E2803" s="6">
        <v>57.184346574583429</v>
      </c>
      <c r="F2803" s="10">
        <v>54.665502233414095</v>
      </c>
      <c r="G2803" s="10">
        <v>47.7006861799387</v>
      </c>
      <c r="H2803" s="10">
        <v>236.06986249955193</v>
      </c>
      <c r="I2803" s="10">
        <f t="shared" si="70"/>
        <v>52.611216078202929</v>
      </c>
    </row>
    <row r="2804" spans="1:9" x14ac:dyDescent="0.25">
      <c r="A2804" s="20"/>
      <c r="B2804" s="5">
        <f>DATE(YEAR(siječanj!B2804),MONTH(siječanj!B2804)+8,DAY(siječanj!B2804))</f>
        <v>43738</v>
      </c>
      <c r="C2804" s="9">
        <v>29.1770833333333</v>
      </c>
      <c r="D2804">
        <v>0.92002828098392386</v>
      </c>
      <c r="E2804" s="6">
        <v>59.489131879662843</v>
      </c>
      <c r="F2804" s="10">
        <v>54.728747280706543</v>
      </c>
      <c r="G2804" s="10">
        <v>49.119772887590706</v>
      </c>
      <c r="H2804" s="10">
        <v>235.28932317179431</v>
      </c>
      <c r="I2804" s="10">
        <f t="shared" si="70"/>
        <v>54.73168374047215</v>
      </c>
    </row>
    <row r="2805" spans="1:9" x14ac:dyDescent="0.25">
      <c r="A2805" s="20"/>
      <c r="B2805" s="5">
        <f>DATE(YEAR(siječanj!B2805),MONTH(siječanj!B2805)+8,DAY(siječanj!B2805))</f>
        <v>43738</v>
      </c>
      <c r="C2805" s="9">
        <v>29.1875</v>
      </c>
      <c r="D2805">
        <v>0.92002828098392386</v>
      </c>
      <c r="E2805" s="6">
        <v>63.307081452297638</v>
      </c>
      <c r="F2805" s="10">
        <v>54.59282140073109</v>
      </c>
      <c r="G2805" s="10">
        <v>47.464763782454519</v>
      </c>
      <c r="H2805" s="10">
        <v>226.47209723643147</v>
      </c>
      <c r="I2805" s="10">
        <f t="shared" si="70"/>
        <v>58.244305322666648</v>
      </c>
    </row>
    <row r="2806" spans="1:9" x14ac:dyDescent="0.25">
      <c r="A2806" s="20"/>
      <c r="B2806" s="5">
        <f>DATE(YEAR(siječanj!B2806),MONTH(siječanj!B2806)+8,DAY(siječanj!B2806))</f>
        <v>43738</v>
      </c>
      <c r="C2806" s="9">
        <v>29.1979166666667</v>
      </c>
      <c r="D2806">
        <v>0.92002828098392386</v>
      </c>
      <c r="E2806" s="6">
        <v>67.911831775005368</v>
      </c>
      <c r="F2806" s="10">
        <v>55.365223314135775</v>
      </c>
      <c r="G2806" s="10">
        <v>46.976666609178466</v>
      </c>
      <c r="H2806" s="10">
        <v>207.30172971328147</v>
      </c>
      <c r="I2806" s="10">
        <f t="shared" si="70"/>
        <v>62.480805846427607</v>
      </c>
    </row>
    <row r="2807" spans="1:9" x14ac:dyDescent="0.25">
      <c r="A2807" s="20"/>
      <c r="B2807" s="5">
        <f>DATE(YEAR(siječanj!B2807),MONTH(siječanj!B2807)+8,DAY(siječanj!B2807))</f>
        <v>43738</v>
      </c>
      <c r="C2807" s="9">
        <v>29.2083333333333</v>
      </c>
      <c r="D2807">
        <v>0.92002828098392386</v>
      </c>
      <c r="E2807" s="6">
        <v>74.045567152211532</v>
      </c>
      <c r="F2807" s="10">
        <v>56.14840152859265</v>
      </c>
      <c r="G2807" s="10">
        <v>48.00403848683041</v>
      </c>
      <c r="H2807" s="10">
        <v>192.62071667260145</v>
      </c>
      <c r="I2807" s="10">
        <f t="shared" si="70"/>
        <v>68.124015861528875</v>
      </c>
    </row>
    <row r="2808" spans="1:9" x14ac:dyDescent="0.25">
      <c r="A2808" s="20"/>
      <c r="B2808" s="5">
        <f>DATE(YEAR(siječanj!B2808),MONTH(siječanj!B2808)+8,DAY(siječanj!B2808))</f>
        <v>43738</v>
      </c>
      <c r="C2808" s="9">
        <v>29.21875</v>
      </c>
      <c r="D2808">
        <v>0.92002828098392386</v>
      </c>
      <c r="E2808" s="6">
        <v>80.295726963988415</v>
      </c>
      <c r="F2808" s="10">
        <v>60.965135179559823</v>
      </c>
      <c r="G2808" s="10">
        <v>48.034154958661148</v>
      </c>
      <c r="H2808" s="10">
        <v>169.70187307594742</v>
      </c>
      <c r="I2808" s="10">
        <f t="shared" si="70"/>
        <v>73.874339649032763</v>
      </c>
    </row>
    <row r="2809" spans="1:9" x14ac:dyDescent="0.25">
      <c r="A2809" s="20"/>
      <c r="B2809" s="5">
        <f>DATE(YEAR(siječanj!B2809),MONTH(siječanj!B2809)+8,DAY(siječanj!B2809))</f>
        <v>43738</v>
      </c>
      <c r="C2809" s="9">
        <v>29.2291666666667</v>
      </c>
      <c r="D2809">
        <v>0.92002828098392386</v>
      </c>
      <c r="E2809" s="6">
        <v>85.196075260230742</v>
      </c>
      <c r="F2809" s="10">
        <v>66.632478193578876</v>
      </c>
      <c r="G2809" s="10">
        <v>50.424069396466805</v>
      </c>
      <c r="H2809" s="10">
        <v>143.45857767106693</v>
      </c>
      <c r="I2809" s="10">
        <f t="shared" si="70"/>
        <v>78.382798668247091</v>
      </c>
    </row>
    <row r="2810" spans="1:9" x14ac:dyDescent="0.25">
      <c r="A2810" s="20"/>
      <c r="B2810" s="5">
        <f>DATE(YEAR(siječanj!B2810),MONTH(siječanj!B2810)+8,DAY(siječanj!B2810))</f>
        <v>43738</v>
      </c>
      <c r="C2810" s="9">
        <v>29.2395833333333</v>
      </c>
      <c r="D2810">
        <v>0.92002828098392386</v>
      </c>
      <c r="E2810" s="6">
        <v>90.787712931287345</v>
      </c>
      <c r="F2810" s="10">
        <v>68.11723574849195</v>
      </c>
      <c r="G2810" s="10">
        <v>53.885360360822233</v>
      </c>
      <c r="H2810" s="10">
        <v>112.93569984781256</v>
      </c>
      <c r="I2810" s="10">
        <f t="shared" si="70"/>
        <v>83.527263462634252</v>
      </c>
    </row>
    <row r="2811" spans="1:9" x14ac:dyDescent="0.25">
      <c r="A2811" s="20"/>
      <c r="B2811" s="5">
        <f>DATE(YEAR(siječanj!B2811),MONTH(siječanj!B2811)+8,DAY(siječanj!B2811))</f>
        <v>43738</v>
      </c>
      <c r="C2811" s="9">
        <v>29.25</v>
      </c>
      <c r="D2811">
        <v>0.92002828098392386</v>
      </c>
      <c r="E2811" s="6">
        <v>95.845773766762775</v>
      </c>
      <c r="F2811" s="10">
        <v>72.610728530133116</v>
      </c>
      <c r="G2811" s="10">
        <v>65.212846579269083</v>
      </c>
      <c r="H2811" s="10">
        <v>66.491220206345332</v>
      </c>
      <c r="I2811" s="10">
        <f t="shared" si="70"/>
        <v>88.180822478208825</v>
      </c>
    </row>
    <row r="2812" spans="1:9" x14ac:dyDescent="0.25">
      <c r="A2812" s="20"/>
      <c r="B2812" s="5">
        <f>DATE(YEAR(siječanj!B2812),MONTH(siječanj!B2812)+8,DAY(siječanj!B2812))</f>
        <v>43738</v>
      </c>
      <c r="C2812" s="9">
        <v>29.2604166666667</v>
      </c>
      <c r="D2812">
        <v>0.92002828098392386</v>
      </c>
      <c r="E2812" s="6">
        <v>98.906777400975955</v>
      </c>
      <c r="F2812" s="10">
        <v>89.923548502647094</v>
      </c>
      <c r="G2812" s="10">
        <v>83.575621698642649</v>
      </c>
      <c r="H2812" s="10">
        <v>34.766220955001202</v>
      </c>
      <c r="I2812" s="10">
        <f t="shared" si="70"/>
        <v>90.997032389879521</v>
      </c>
    </row>
    <row r="2813" spans="1:9" x14ac:dyDescent="0.25">
      <c r="A2813" s="20"/>
      <c r="B2813" s="5">
        <f>DATE(YEAR(siječanj!B2813),MONTH(siječanj!B2813)+8,DAY(siječanj!B2813))</f>
        <v>43738</v>
      </c>
      <c r="C2813" s="9">
        <v>29.2708333333333</v>
      </c>
      <c r="D2813">
        <v>0.92002828098392386</v>
      </c>
      <c r="E2813" s="6">
        <v>101.08244630374378</v>
      </c>
      <c r="F2813" s="10">
        <v>99.951344139172306</v>
      </c>
      <c r="G2813" s="10">
        <v>95.476966590716856</v>
      </c>
      <c r="H2813" s="10">
        <v>18.600124509562736</v>
      </c>
      <c r="I2813" s="10">
        <f t="shared" si="70"/>
        <v>92.998709310483179</v>
      </c>
    </row>
    <row r="2814" spans="1:9" x14ac:dyDescent="0.25">
      <c r="A2814" s="20"/>
      <c r="B2814" s="5">
        <f>DATE(YEAR(siječanj!B2814),MONTH(siječanj!B2814)+8,DAY(siječanj!B2814))</f>
        <v>43738</v>
      </c>
      <c r="C2814" s="9">
        <v>29.28125</v>
      </c>
      <c r="D2814">
        <v>0.92002828098392386</v>
      </c>
      <c r="E2814" s="6">
        <v>102.03658726355809</v>
      </c>
      <c r="F2814" s="10">
        <v>109.80383323802225</v>
      </c>
      <c r="G2814" s="10">
        <v>103.83440192058248</v>
      </c>
      <c r="H2814" s="10">
        <v>11.964686316297904</v>
      </c>
      <c r="I2814" s="10">
        <f t="shared" si="70"/>
        <v>93.876545977557484</v>
      </c>
    </row>
    <row r="2815" spans="1:9" x14ac:dyDescent="0.25">
      <c r="A2815" s="20"/>
      <c r="B2815" s="5">
        <f>DATE(YEAR(siječanj!B2815),MONTH(siječanj!B2815)+8,DAY(siječanj!B2815))</f>
        <v>43738</v>
      </c>
      <c r="C2815" s="9">
        <v>29.2916666666667</v>
      </c>
      <c r="D2815">
        <v>0.92002828098392386</v>
      </c>
      <c r="E2815" s="6">
        <v>99.971341259543593</v>
      </c>
      <c r="F2815" s="10">
        <v>116.06642139507612</v>
      </c>
      <c r="G2815" s="10">
        <v>109.80447566831141</v>
      </c>
      <c r="H2815" s="10">
        <v>4.7574563706766009</v>
      </c>
      <c r="I2815" s="10">
        <f t="shared" si="70"/>
        <v>91.976461246675115</v>
      </c>
    </row>
    <row r="2816" spans="1:9" x14ac:dyDescent="0.25">
      <c r="A2816" s="20"/>
      <c r="B2816" s="5">
        <f>DATE(YEAR(siječanj!B2816),MONTH(siječanj!B2816)+8,DAY(siječanj!B2816))</f>
        <v>43738</v>
      </c>
      <c r="C2816" s="9">
        <v>29.3020833333333</v>
      </c>
      <c r="D2816">
        <v>0.92002828098392386</v>
      </c>
      <c r="E2816" s="6">
        <v>97.318822244210935</v>
      </c>
      <c r="F2816" s="10">
        <v>129.13142015529894</v>
      </c>
      <c r="G2816" s="10">
        <v>120.6930232408061</v>
      </c>
      <c r="H2816" s="10">
        <v>3.3632493151590341</v>
      </c>
      <c r="I2816" s="10">
        <f t="shared" si="70"/>
        <v>89.536068736721433</v>
      </c>
    </row>
    <row r="2817" spans="1:9" x14ac:dyDescent="0.25">
      <c r="A2817" s="20"/>
      <c r="B2817" s="5">
        <f>DATE(YEAR(siječanj!B2817),MONTH(siječanj!B2817)+8,DAY(siječanj!B2817))</f>
        <v>43738</v>
      </c>
      <c r="C2817" s="9">
        <v>29.3125</v>
      </c>
      <c r="D2817">
        <v>0.92002828098392386</v>
      </c>
      <c r="E2817" s="6">
        <v>97.117069986473922</v>
      </c>
      <c r="F2817" s="10">
        <v>135.45116886340872</v>
      </c>
      <c r="G2817" s="10">
        <v>133.34281644515218</v>
      </c>
      <c r="H2817" s="10">
        <v>3.8432602868486772</v>
      </c>
      <c r="I2817" s="10">
        <f t="shared" si="70"/>
        <v>89.350450953851023</v>
      </c>
    </row>
    <row r="2818" spans="1:9" x14ac:dyDescent="0.25">
      <c r="A2818" s="20"/>
      <c r="B2818" s="5">
        <f>DATE(YEAR(siječanj!B2818),MONTH(siječanj!B2818)+8,DAY(siječanj!B2818))</f>
        <v>43738</v>
      </c>
      <c r="C2818" s="9">
        <v>29.3229166666667</v>
      </c>
      <c r="D2818">
        <v>0.92002828098392386</v>
      </c>
      <c r="E2818" s="6">
        <v>96.194658946011771</v>
      </c>
      <c r="F2818" s="10">
        <v>139.35576990408794</v>
      </c>
      <c r="G2818" s="10">
        <v>146.51260547686456</v>
      </c>
      <c r="H2818" s="10">
        <v>3.4788824737309385</v>
      </c>
      <c r="I2818" s="10">
        <f t="shared" si="70"/>
        <v>88.501806709934044</v>
      </c>
    </row>
    <row r="2819" spans="1:9" x14ac:dyDescent="0.25">
      <c r="A2819" s="20"/>
      <c r="B2819" s="5">
        <f>DATE(YEAR(siječanj!B2819),MONTH(siječanj!B2819)+8,DAY(siječanj!B2819))</f>
        <v>43738</v>
      </c>
      <c r="C2819" s="9">
        <v>29.3333333333333</v>
      </c>
      <c r="D2819">
        <v>0.92002828098392386</v>
      </c>
      <c r="E2819" s="6">
        <v>97.616061061064428</v>
      </c>
      <c r="F2819" s="10">
        <v>169.45502225800593</v>
      </c>
      <c r="G2819" s="10">
        <v>154.10930988699434</v>
      </c>
      <c r="H2819" s="10">
        <v>2.387249750239373</v>
      </c>
      <c r="I2819" s="10">
        <f t="shared" si="70"/>
        <v>89.809536854432849</v>
      </c>
    </row>
    <row r="2820" spans="1:9" x14ac:dyDescent="0.25">
      <c r="A2820" s="20"/>
      <c r="B2820" s="5">
        <f>DATE(YEAR(siječanj!B2820),MONTH(siječanj!B2820)+8,DAY(siječanj!B2820))</f>
        <v>43738</v>
      </c>
      <c r="C2820" s="9">
        <v>29.34375</v>
      </c>
      <c r="D2820">
        <v>0.92002828098392386</v>
      </c>
      <c r="E2820" s="6">
        <v>98.470983113982953</v>
      </c>
      <c r="F2820" s="10">
        <v>170.93613152328905</v>
      </c>
      <c r="G2820" s="10">
        <v>176.22829903719858</v>
      </c>
      <c r="H2820" s="10">
        <v>2.0853067193525066</v>
      </c>
      <c r="I2820" s="10">
        <f t="shared" ref="I2820:I2882" si="72">D2820*E2820</f>
        <v>90.596089321154736</v>
      </c>
    </row>
    <row r="2821" spans="1:9" x14ac:dyDescent="0.25">
      <c r="A2821" s="20"/>
      <c r="B2821" s="5">
        <f>DATE(YEAR(siječanj!B2821),MONTH(siječanj!B2821)+8,DAY(siječanj!B2821))</f>
        <v>43738</v>
      </c>
      <c r="C2821" s="9">
        <v>29.3541666666667</v>
      </c>
      <c r="D2821">
        <v>0.92002828098392386</v>
      </c>
      <c r="E2821" s="6">
        <v>97.879967828428633</v>
      </c>
      <c r="F2821" s="10">
        <v>199.49667658719397</v>
      </c>
      <c r="G2821" s="10">
        <v>181.15880660613982</v>
      </c>
      <c r="H2821" s="10">
        <v>2.4008722483541964</v>
      </c>
      <c r="I2821" s="10">
        <f t="shared" si="72"/>
        <v>90.052338543950967</v>
      </c>
    </row>
    <row r="2822" spans="1:9" x14ac:dyDescent="0.25">
      <c r="A2822" s="20"/>
      <c r="B2822" s="5">
        <f>DATE(YEAR(siječanj!B2822),MONTH(siječanj!B2822)+8,DAY(siječanj!B2822))</f>
        <v>43738</v>
      </c>
      <c r="C2822" s="9">
        <v>29.3645833333333</v>
      </c>
      <c r="D2822">
        <v>0.92002828098392386</v>
      </c>
      <c r="E2822" s="6">
        <v>98.132969390286732</v>
      </c>
      <c r="F2822" s="10">
        <v>186.56522770313924</v>
      </c>
      <c r="G2822" s="10">
        <v>181.51589732764833</v>
      </c>
      <c r="H2822" s="10">
        <v>1.7874156212920962</v>
      </c>
      <c r="I2822" s="10">
        <f t="shared" si="72"/>
        <v>90.285107135993528</v>
      </c>
    </row>
    <row r="2823" spans="1:9" x14ac:dyDescent="0.25">
      <c r="A2823" s="20"/>
      <c r="B2823" s="5">
        <f>DATE(YEAR(siječanj!B2823),MONTH(siječanj!B2823)+8,DAY(siječanj!B2823))</f>
        <v>43738</v>
      </c>
      <c r="C2823" s="9">
        <v>29.375</v>
      </c>
      <c r="D2823">
        <v>0.92002828098392386</v>
      </c>
      <c r="E2823" s="6">
        <v>98.452500051310139</v>
      </c>
      <c r="F2823" s="10">
        <v>205.30862271130948</v>
      </c>
      <c r="G2823" s="10">
        <v>186.91213648529398</v>
      </c>
      <c r="H2823" s="10">
        <v>1.4289526296237434</v>
      </c>
      <c r="I2823" s="10">
        <f t="shared" si="72"/>
        <v>90.57908438077655</v>
      </c>
    </row>
    <row r="2824" spans="1:9" x14ac:dyDescent="0.25">
      <c r="A2824" s="20"/>
      <c r="B2824" s="5">
        <f>DATE(YEAR(siječanj!B2824),MONTH(siječanj!B2824)+8,DAY(siječanj!B2824))</f>
        <v>43738</v>
      </c>
      <c r="C2824" s="9">
        <v>29.3854166666667</v>
      </c>
      <c r="D2824">
        <v>0.92002828098392386</v>
      </c>
      <c r="E2824" s="6">
        <v>99.52671937446523</v>
      </c>
      <c r="F2824" s="10">
        <v>192.5035194351216</v>
      </c>
      <c r="G2824" s="10">
        <v>182.72146736162784</v>
      </c>
      <c r="H2824" s="10">
        <v>1.4150790117214036</v>
      </c>
      <c r="I2824" s="10">
        <f t="shared" si="72"/>
        <v>91.567396538058631</v>
      </c>
    </row>
    <row r="2825" spans="1:9" x14ac:dyDescent="0.25">
      <c r="A2825" s="20"/>
      <c r="B2825" s="5">
        <f>DATE(YEAR(siječanj!B2825),MONTH(siječanj!B2825)+8,DAY(siječanj!B2825))</f>
        <v>43738</v>
      </c>
      <c r="C2825" s="9">
        <v>29.3958333333333</v>
      </c>
      <c r="D2825">
        <v>0.92002828098392386</v>
      </c>
      <c r="E2825" s="6">
        <v>98.951124839642503</v>
      </c>
      <c r="F2825" s="10">
        <v>190.22547762253029</v>
      </c>
      <c r="G2825" s="10">
        <v>184.87973423101766</v>
      </c>
      <c r="H2825" s="10">
        <v>1.5744200195252627</v>
      </c>
      <c r="I2825" s="10">
        <f t="shared" si="72"/>
        <v>91.037833287641945</v>
      </c>
    </row>
    <row r="2826" spans="1:9" x14ac:dyDescent="0.25">
      <c r="A2826" s="20"/>
      <c r="B2826" s="5">
        <f>DATE(YEAR(siječanj!B2826),MONTH(siječanj!B2826)+8,DAY(siječanj!B2826))</f>
        <v>43738</v>
      </c>
      <c r="C2826" s="9">
        <v>29.40625</v>
      </c>
      <c r="D2826">
        <v>0.92002828098392386</v>
      </c>
      <c r="E2826" s="6">
        <v>98.779488459372246</v>
      </c>
      <c r="F2826" s="10">
        <v>177.20580755656567</v>
      </c>
      <c r="G2826" s="10">
        <v>190.89434647953749</v>
      </c>
      <c r="H2826" s="10">
        <v>1.4907851245554726</v>
      </c>
      <c r="I2826" s="10">
        <f t="shared" si="72"/>
        <v>90.879922963747589</v>
      </c>
    </row>
    <row r="2827" spans="1:9" x14ac:dyDescent="0.25">
      <c r="A2827" s="20"/>
      <c r="B2827" s="5">
        <f>DATE(YEAR(siječanj!B2827),MONTH(siječanj!B2827)+8,DAY(siječanj!B2827))</f>
        <v>43738</v>
      </c>
      <c r="C2827" s="9">
        <v>29.4166666666667</v>
      </c>
      <c r="D2827">
        <v>0.92002828098392386</v>
      </c>
      <c r="E2827" s="6">
        <v>99.567383104991123</v>
      </c>
      <c r="F2827" s="10">
        <v>176.92771075958044</v>
      </c>
      <c r="G2827" s="10">
        <v>190.69245412979168</v>
      </c>
      <c r="H2827" s="10">
        <v>1.2863025836331627</v>
      </c>
      <c r="I2827" s="10">
        <f t="shared" si="72"/>
        <v>91.60480832015277</v>
      </c>
    </row>
    <row r="2828" spans="1:9" x14ac:dyDescent="0.25">
      <c r="A2828" s="20"/>
      <c r="B2828" s="5">
        <f>DATE(YEAR(siječanj!B2828),MONTH(siječanj!B2828)+8,DAY(siječanj!B2828))</f>
        <v>43738</v>
      </c>
      <c r="C2828" s="9">
        <v>29.4270833333333</v>
      </c>
      <c r="D2828">
        <v>0.92002828098392386</v>
      </c>
      <c r="E2828" s="6">
        <v>99.60988223739038</v>
      </c>
      <c r="F2828" s="10">
        <v>195.06049687036662</v>
      </c>
      <c r="G2828" s="10">
        <v>186.46208729768813</v>
      </c>
      <c r="H2828" s="10">
        <v>1.3185359593869361</v>
      </c>
      <c r="I2828" s="10">
        <f t="shared" si="72"/>
        <v>91.64390872387736</v>
      </c>
    </row>
    <row r="2829" spans="1:9" x14ac:dyDescent="0.25">
      <c r="A2829" s="20"/>
      <c r="B2829" s="5">
        <f>DATE(YEAR(siječanj!B2829),MONTH(siječanj!B2829)+8,DAY(siječanj!B2829))</f>
        <v>43738</v>
      </c>
      <c r="C2829" s="9">
        <v>29.4375</v>
      </c>
      <c r="D2829">
        <v>0.92002828098392386</v>
      </c>
      <c r="E2829" s="6">
        <v>99.664416206086386</v>
      </c>
      <c r="F2829" s="10">
        <v>188.2040522481789</v>
      </c>
      <c r="G2829" s="10">
        <v>183.56995068802286</v>
      </c>
      <c r="H2829" s="10">
        <v>1.3594754880927655</v>
      </c>
      <c r="I2829" s="10">
        <f t="shared" si="72"/>
        <v>91.694081517351975</v>
      </c>
    </row>
    <row r="2830" spans="1:9" x14ac:dyDescent="0.25">
      <c r="A2830" s="20"/>
      <c r="B2830" s="5">
        <f>DATE(YEAR(siječanj!B2830),MONTH(siječanj!B2830)+8,DAY(siječanj!B2830))</f>
        <v>43738</v>
      </c>
      <c r="C2830" s="9">
        <v>29.4479166666667</v>
      </c>
      <c r="D2830">
        <v>0.92002828098392386</v>
      </c>
      <c r="E2830" s="6">
        <v>101.41010871822667</v>
      </c>
      <c r="F2830" s="10">
        <v>175.80715605855147</v>
      </c>
      <c r="G2830" s="10">
        <v>182.84284842362462</v>
      </c>
      <c r="H2830" s="10">
        <v>1.4571580840048464</v>
      </c>
      <c r="I2830" s="10">
        <f t="shared" si="72"/>
        <v>93.300167998422907</v>
      </c>
    </row>
    <row r="2831" spans="1:9" x14ac:dyDescent="0.25">
      <c r="A2831" s="20"/>
      <c r="B2831" s="5">
        <f>DATE(YEAR(siječanj!B2831),MONTH(siječanj!B2831)+8,DAY(siječanj!B2831))</f>
        <v>43738</v>
      </c>
      <c r="C2831" s="9">
        <v>29.4583333333333</v>
      </c>
      <c r="D2831">
        <v>0.92002828098392386</v>
      </c>
      <c r="E2831" s="6">
        <v>102.02607316045226</v>
      </c>
      <c r="F2831" s="10">
        <v>173.91338068604907</v>
      </c>
      <c r="G2831" s="10">
        <v>183.66365975790964</v>
      </c>
      <c r="H2831" s="10">
        <v>1.3940879987258759</v>
      </c>
      <c r="I2831" s="10">
        <f t="shared" si="72"/>
        <v>93.866872705350943</v>
      </c>
    </row>
    <row r="2832" spans="1:9" x14ac:dyDescent="0.25">
      <c r="A2832" s="20"/>
      <c r="B2832" s="5">
        <f>DATE(YEAR(siječanj!B2832),MONTH(siječanj!B2832)+8,DAY(siječanj!B2832))</f>
        <v>43738</v>
      </c>
      <c r="C2832" s="9">
        <v>29.46875</v>
      </c>
      <c r="D2832">
        <v>0.92002828098392386</v>
      </c>
      <c r="E2832" s="6">
        <v>103.00043034230708</v>
      </c>
      <c r="F2832" s="10">
        <v>168.96243894164286</v>
      </c>
      <c r="G2832" s="10">
        <v>177.44192903058581</v>
      </c>
      <c r="H2832" s="10">
        <v>1.3454107790373757</v>
      </c>
      <c r="I2832" s="10">
        <f t="shared" si="72"/>
        <v>94.763308868437178</v>
      </c>
    </row>
    <row r="2833" spans="1:9" x14ac:dyDescent="0.25">
      <c r="A2833" s="20"/>
      <c r="B2833" s="5">
        <f>DATE(YEAR(siječanj!B2833),MONTH(siječanj!B2833)+8,DAY(siječanj!B2833))</f>
        <v>43738</v>
      </c>
      <c r="C2833" s="9">
        <v>29.4791666666667</v>
      </c>
      <c r="D2833">
        <v>0.92002828098392386</v>
      </c>
      <c r="E2833" s="6">
        <v>103.53607585149781</v>
      </c>
      <c r="F2833" s="10">
        <v>165.68618254298443</v>
      </c>
      <c r="G2833" s="10">
        <v>174.5752808383703</v>
      </c>
      <c r="H2833" s="10">
        <v>1.2688582624573357</v>
      </c>
      <c r="I2833" s="10">
        <f t="shared" si="72"/>
        <v>95.25611788547468</v>
      </c>
    </row>
    <row r="2834" spans="1:9" x14ac:dyDescent="0.25">
      <c r="A2834" s="20"/>
      <c r="B2834" s="5">
        <f>DATE(YEAR(siječanj!B2834),MONTH(siječanj!B2834)+8,DAY(siječanj!B2834))</f>
        <v>43738</v>
      </c>
      <c r="C2834" s="9">
        <v>29.4895833333333</v>
      </c>
      <c r="D2834">
        <v>0.92002828098392386</v>
      </c>
      <c r="E2834" s="6">
        <v>103.37812209936301</v>
      </c>
      <c r="F2834" s="10">
        <v>162.02437939137468</v>
      </c>
      <c r="G2834" s="10">
        <v>169.38943150759499</v>
      </c>
      <c r="H2834" s="10">
        <v>1.2781446922092299</v>
      </c>
      <c r="I2834" s="10">
        <f t="shared" si="72"/>
        <v>95.11079596642314</v>
      </c>
    </row>
    <row r="2835" spans="1:9" x14ac:dyDescent="0.25">
      <c r="A2835" s="20"/>
      <c r="B2835" s="5">
        <f>DATE(YEAR(siječanj!B2835),MONTH(siječanj!B2835)+8,DAY(siječanj!B2835))</f>
        <v>43738</v>
      </c>
      <c r="C2835" s="9">
        <v>29.5</v>
      </c>
      <c r="D2835">
        <v>0.92002828098392386</v>
      </c>
      <c r="E2835" s="6">
        <v>101.81331643264056</v>
      </c>
      <c r="F2835" s="10">
        <v>159.62336734119017</v>
      </c>
      <c r="G2835" s="10">
        <v>169.21560852843598</v>
      </c>
      <c r="H2835" s="10">
        <v>1.3881601710723555</v>
      </c>
      <c r="I2835" s="10">
        <f t="shared" si="72"/>
        <v>93.671130498794582</v>
      </c>
    </row>
    <row r="2836" spans="1:9" x14ac:dyDescent="0.25">
      <c r="A2836" s="20"/>
      <c r="B2836" s="5">
        <f>DATE(YEAR(siječanj!B2836),MONTH(siječanj!B2836)+8,DAY(siječanj!B2836))</f>
        <v>43738</v>
      </c>
      <c r="C2836" s="9">
        <v>29.5104166666667</v>
      </c>
      <c r="D2836">
        <v>0.92002828098392386</v>
      </c>
      <c r="E2836" s="6">
        <v>100.92286560532966</v>
      </c>
      <c r="F2836" s="10">
        <v>158.16804092803341</v>
      </c>
      <c r="G2836" s="10">
        <v>172.61216694031711</v>
      </c>
      <c r="H2836" s="10">
        <v>1.5153988656410253</v>
      </c>
      <c r="I2836" s="10">
        <f t="shared" si="72"/>
        <v>92.851890554843024</v>
      </c>
    </row>
    <row r="2837" spans="1:9" x14ac:dyDescent="0.25">
      <c r="A2837" s="20"/>
      <c r="B2837" s="5">
        <f>DATE(YEAR(siječanj!B2837),MONTH(siječanj!B2837)+8,DAY(siječanj!B2837))</f>
        <v>43738</v>
      </c>
      <c r="C2837" s="9">
        <v>29.5208333333333</v>
      </c>
      <c r="D2837">
        <v>0.92002828098392386</v>
      </c>
      <c r="E2837" s="6">
        <v>100.94421245080652</v>
      </c>
      <c r="F2837" s="10">
        <v>155.12624232399881</v>
      </c>
      <c r="G2837" s="10">
        <v>173.39521527753652</v>
      </c>
      <c r="H2837" s="10">
        <v>1.6007455771703381</v>
      </c>
      <c r="I2837" s="10">
        <f t="shared" si="72"/>
        <v>92.871530256391523</v>
      </c>
    </row>
    <row r="2838" spans="1:9" x14ac:dyDescent="0.25">
      <c r="A2838" s="20"/>
      <c r="B2838" s="5">
        <f>DATE(YEAR(siječanj!B2838),MONTH(siječanj!B2838)+8,DAY(siječanj!B2838))</f>
        <v>43738</v>
      </c>
      <c r="C2838" s="9">
        <v>29.53125</v>
      </c>
      <c r="D2838">
        <v>0.92002828098392386</v>
      </c>
      <c r="E2838" s="6">
        <v>100.10054799261262</v>
      </c>
      <c r="F2838" s="10">
        <v>153.39538375310164</v>
      </c>
      <c r="G2838" s="10">
        <v>172.88105970960163</v>
      </c>
      <c r="H2838" s="10">
        <v>1.7277341524287326</v>
      </c>
      <c r="I2838" s="10">
        <f t="shared" si="72"/>
        <v>92.095335095192155</v>
      </c>
    </row>
    <row r="2839" spans="1:9" x14ac:dyDescent="0.25">
      <c r="A2839" s="20"/>
      <c r="B2839" s="5">
        <f>DATE(YEAR(siječanj!B2839),MONTH(siječanj!B2839)+8,DAY(siječanj!B2839))</f>
        <v>43738</v>
      </c>
      <c r="C2839" s="9">
        <v>29.5416666666667</v>
      </c>
      <c r="D2839">
        <v>0.92002828098392386</v>
      </c>
      <c r="E2839" s="6">
        <v>97.96786164069313</v>
      </c>
      <c r="F2839" s="10">
        <v>153.31380896022063</v>
      </c>
      <c r="G2839" s="10">
        <v>170.43084810535035</v>
      </c>
      <c r="H2839" s="10">
        <v>1.9033379177866792</v>
      </c>
      <c r="I2839" s="10">
        <f t="shared" si="72"/>
        <v>90.133203336957791</v>
      </c>
    </row>
    <row r="2840" spans="1:9" x14ac:dyDescent="0.25">
      <c r="A2840" s="20"/>
      <c r="B2840" s="5">
        <f>DATE(YEAR(siječanj!B2840),MONTH(siječanj!B2840)+8,DAY(siječanj!B2840))</f>
        <v>43738</v>
      </c>
      <c r="C2840" s="9">
        <v>29.5520833333333</v>
      </c>
      <c r="D2840">
        <v>0.92002828098392386</v>
      </c>
      <c r="E2840" s="6">
        <v>96.853045094273085</v>
      </c>
      <c r="F2840" s="10">
        <v>152.48549871398285</v>
      </c>
      <c r="G2840" s="10">
        <v>165.24993188718071</v>
      </c>
      <c r="H2840" s="10">
        <v>1.799507389228036</v>
      </c>
      <c r="I2840" s="10">
        <f t="shared" si="72"/>
        <v>89.10754058614252</v>
      </c>
    </row>
    <row r="2841" spans="1:9" x14ac:dyDescent="0.25">
      <c r="A2841" s="20"/>
      <c r="B2841" s="5">
        <f>DATE(YEAR(siječanj!B2841),MONTH(siječanj!B2841)+8,DAY(siječanj!B2841))</f>
        <v>43738</v>
      </c>
      <c r="C2841" s="9">
        <v>29.5625</v>
      </c>
      <c r="D2841">
        <v>0.92002828098392386</v>
      </c>
      <c r="E2841" s="6">
        <v>96.843285401888593</v>
      </c>
      <c r="F2841" s="10">
        <v>152.54566940499745</v>
      </c>
      <c r="G2841" s="10">
        <v>163.2088675848955</v>
      </c>
      <c r="H2841" s="10">
        <v>1.8164904903957155</v>
      </c>
      <c r="I2841" s="10">
        <f t="shared" si="72"/>
        <v>89.098561393135085</v>
      </c>
    </row>
    <row r="2842" spans="1:9" x14ac:dyDescent="0.25">
      <c r="A2842" s="20"/>
      <c r="B2842" s="5">
        <f>DATE(YEAR(siječanj!B2842),MONTH(siječanj!B2842)+8,DAY(siječanj!B2842))</f>
        <v>43738</v>
      </c>
      <c r="C2842" s="9">
        <v>29.5729166666667</v>
      </c>
      <c r="D2842">
        <v>0.92002828098392386</v>
      </c>
      <c r="E2842" s="6">
        <v>97.183945518983634</v>
      </c>
      <c r="F2842" s="10">
        <v>152.43225134487326</v>
      </c>
      <c r="G2842" s="10">
        <v>159.13180455242298</v>
      </c>
      <c r="H2842" s="10">
        <v>1.8953431041530455</v>
      </c>
      <c r="I2842" s="10">
        <f t="shared" si="72"/>
        <v>89.411978335065825</v>
      </c>
    </row>
    <row r="2843" spans="1:9" x14ac:dyDescent="0.25">
      <c r="A2843" s="20"/>
      <c r="B2843" s="5">
        <f>DATE(YEAR(siječanj!B2843),MONTH(siječanj!B2843)+8,DAY(siječanj!B2843))</f>
        <v>43738</v>
      </c>
      <c r="C2843" s="9">
        <v>29.5833333333333</v>
      </c>
      <c r="D2843">
        <v>0.92002828098392386</v>
      </c>
      <c r="E2843" s="6">
        <v>99.716532089891345</v>
      </c>
      <c r="F2843" s="10">
        <v>149.54862154834902</v>
      </c>
      <c r="G2843" s="10">
        <v>151.79714917114435</v>
      </c>
      <c r="H2843" s="10">
        <v>1.7564928707241643</v>
      </c>
      <c r="I2843" s="10">
        <f t="shared" si="72"/>
        <v>91.742029604341013</v>
      </c>
    </row>
    <row r="2844" spans="1:9" x14ac:dyDescent="0.25">
      <c r="A2844" s="20"/>
      <c r="B2844" s="5">
        <f>DATE(YEAR(siječanj!B2844),MONTH(siječanj!B2844)+8,DAY(siječanj!B2844))</f>
        <v>43738</v>
      </c>
      <c r="C2844" s="9">
        <v>29.59375</v>
      </c>
      <c r="D2844">
        <v>0.92002828098392386</v>
      </c>
      <c r="E2844" s="6">
        <v>101.28454797276223</v>
      </c>
      <c r="F2844" s="10">
        <v>147.36743801258908</v>
      </c>
      <c r="G2844" s="10">
        <v>142.69907261120207</v>
      </c>
      <c r="H2844" s="10">
        <v>1.9186212081217291</v>
      </c>
      <c r="I2844" s="10">
        <f t="shared" si="72"/>
        <v>93.184648561614196</v>
      </c>
    </row>
    <row r="2845" spans="1:9" x14ac:dyDescent="0.25">
      <c r="A2845" s="20"/>
      <c r="B2845" s="5">
        <f>DATE(YEAR(siječanj!B2845),MONTH(siječanj!B2845)+8,DAY(siječanj!B2845))</f>
        <v>43738</v>
      </c>
      <c r="C2845" s="9">
        <v>29.6041666666667</v>
      </c>
      <c r="D2845">
        <v>0.92002828098392386</v>
      </c>
      <c r="E2845" s="6">
        <v>101.22423680617389</v>
      </c>
      <c r="F2845" s="10">
        <v>147.52349972212832</v>
      </c>
      <c r="G2845" s="10">
        <v>144.2765929133671</v>
      </c>
      <c r="H2845" s="10">
        <v>2.0829055739738651</v>
      </c>
      <c r="I2845" s="10">
        <f t="shared" si="72"/>
        <v>93.1291605826938</v>
      </c>
    </row>
    <row r="2846" spans="1:9" x14ac:dyDescent="0.25">
      <c r="A2846" s="20"/>
      <c r="B2846" s="5">
        <f>DATE(YEAR(siječanj!B2846),MONTH(siječanj!B2846)+8,DAY(siječanj!B2846))</f>
        <v>43738</v>
      </c>
      <c r="C2846" s="9">
        <v>29.6145833333333</v>
      </c>
      <c r="D2846">
        <v>0.92002828098392386</v>
      </c>
      <c r="E2846" s="6">
        <v>103.24444647541576</v>
      </c>
      <c r="F2846" s="10">
        <v>146.8055211391771</v>
      </c>
      <c r="G2846" s="10">
        <v>145.35569222970793</v>
      </c>
      <c r="H2846" s="10">
        <v>2.3939989697078361</v>
      </c>
      <c r="I2846" s="10">
        <f t="shared" si="72"/>
        <v>94.987810611913488</v>
      </c>
    </row>
    <row r="2847" spans="1:9" x14ac:dyDescent="0.25">
      <c r="A2847" s="20"/>
      <c r="B2847" s="5">
        <f>DATE(YEAR(siječanj!B2847),MONTH(siječanj!B2847)+8,DAY(siječanj!B2847))</f>
        <v>43738</v>
      </c>
      <c r="C2847" s="9">
        <v>29.625</v>
      </c>
      <c r="D2847">
        <v>0.92002828098392386</v>
      </c>
      <c r="E2847" s="6">
        <v>103.90043736963682</v>
      </c>
      <c r="F2847" s="10">
        <v>145.18427982501623</v>
      </c>
      <c r="G2847" s="10">
        <v>140.7069019172562</v>
      </c>
      <c r="H2847" s="10">
        <v>2.3215043888176998</v>
      </c>
      <c r="I2847" s="10">
        <f t="shared" si="72"/>
        <v>95.591340786664801</v>
      </c>
    </row>
    <row r="2848" spans="1:9" x14ac:dyDescent="0.25">
      <c r="A2848" s="20"/>
      <c r="B2848" s="5">
        <f>DATE(YEAR(siječanj!B2848),MONTH(siječanj!B2848)+8,DAY(siječanj!B2848))</f>
        <v>43738</v>
      </c>
      <c r="C2848" s="9">
        <v>29.6354166666667</v>
      </c>
      <c r="D2848">
        <v>0.92002828098392386</v>
      </c>
      <c r="E2848" s="6">
        <v>104.75627464187782</v>
      </c>
      <c r="F2848" s="10">
        <v>144.4904505915737</v>
      </c>
      <c r="G2848" s="10">
        <v>137.89955543833233</v>
      </c>
      <c r="H2848" s="10">
        <v>2.2442295276695852</v>
      </c>
      <c r="I2848" s="10">
        <f t="shared" si="72"/>
        <v>96.378735281046673</v>
      </c>
    </row>
    <row r="2849" spans="1:9" x14ac:dyDescent="0.25">
      <c r="A2849" s="20"/>
      <c r="B2849" s="5">
        <f>DATE(YEAR(siječanj!B2849),MONTH(siječanj!B2849)+8,DAY(siječanj!B2849))</f>
        <v>43738</v>
      </c>
      <c r="C2849" s="9">
        <v>29.6458333333333</v>
      </c>
      <c r="D2849">
        <v>0.92002828098392386</v>
      </c>
      <c r="E2849" s="6">
        <v>106.51538970898385</v>
      </c>
      <c r="F2849" s="10">
        <v>140.35284063697077</v>
      </c>
      <c r="G2849" s="10">
        <v>142.13455032481693</v>
      </c>
      <c r="H2849" s="10">
        <v>2.0149581621445298</v>
      </c>
      <c r="I2849" s="10">
        <f t="shared" si="72"/>
        <v>97.997170892289148</v>
      </c>
    </row>
    <row r="2850" spans="1:9" x14ac:dyDescent="0.25">
      <c r="A2850" s="20"/>
      <c r="B2850" s="5">
        <f>DATE(YEAR(siječanj!B2850),MONTH(siječanj!B2850)+8,DAY(siječanj!B2850))</f>
        <v>43738</v>
      </c>
      <c r="C2850" s="9">
        <v>29.65625</v>
      </c>
      <c r="D2850">
        <v>0.92002828098392386</v>
      </c>
      <c r="E2850" s="6">
        <v>106.32555714064402</v>
      </c>
      <c r="F2850" s="10">
        <v>138.95557380333759</v>
      </c>
      <c r="G2850" s="10">
        <v>140.29954081147363</v>
      </c>
      <c r="H2850" s="10">
        <v>2.1572450348965915</v>
      </c>
      <c r="I2850" s="10">
        <f t="shared" si="72"/>
        <v>97.82251956076469</v>
      </c>
    </row>
    <row r="2851" spans="1:9" x14ac:dyDescent="0.25">
      <c r="A2851" s="20"/>
      <c r="B2851" s="5">
        <f>DATE(YEAR(siječanj!B2851),MONTH(siječanj!B2851)+8,DAY(siječanj!B2851))</f>
        <v>43738</v>
      </c>
      <c r="C2851" s="9">
        <v>29.6666666666667</v>
      </c>
      <c r="D2851">
        <v>0.92002828098392386</v>
      </c>
      <c r="E2851" s="6">
        <v>106.4312709282631</v>
      </c>
      <c r="F2851" s="10">
        <v>139.34284636986521</v>
      </c>
      <c r="G2851" s="10">
        <v>133.95509639938248</v>
      </c>
      <c r="H2851" s="10">
        <v>2.1555242140418982</v>
      </c>
      <c r="I2851" s="10">
        <f t="shared" si="72"/>
        <v>97.919779235064169</v>
      </c>
    </row>
    <row r="2852" spans="1:9" x14ac:dyDescent="0.25">
      <c r="A2852" s="20"/>
      <c r="B2852" s="5">
        <f>DATE(YEAR(siječanj!B2852),MONTH(siječanj!B2852)+8,DAY(siječanj!B2852))</f>
        <v>43738</v>
      </c>
      <c r="C2852" s="9">
        <v>29.6770833333333</v>
      </c>
      <c r="D2852">
        <v>0.92002828098392386</v>
      </c>
      <c r="E2852" s="6">
        <v>107.11014329819155</v>
      </c>
      <c r="F2852" s="10">
        <v>136.70051741947097</v>
      </c>
      <c r="G2852" s="10">
        <v>135.99966887125052</v>
      </c>
      <c r="H2852" s="10">
        <v>2.0846734172588897</v>
      </c>
      <c r="I2852" s="10">
        <f t="shared" si="72"/>
        <v>98.544361014576921</v>
      </c>
    </row>
    <row r="2853" spans="1:9" x14ac:dyDescent="0.25">
      <c r="A2853" s="20"/>
      <c r="B2853" s="5">
        <f>DATE(YEAR(siječanj!B2853),MONTH(siječanj!B2853)+8,DAY(siječanj!B2853))</f>
        <v>43738</v>
      </c>
      <c r="C2853" s="9">
        <v>29.6875</v>
      </c>
      <c r="D2853">
        <v>0.92002828098392386</v>
      </c>
      <c r="E2853" s="6">
        <v>109.67080883761838</v>
      </c>
      <c r="F2853" s="10">
        <v>133.6756679101639</v>
      </c>
      <c r="G2853" s="10">
        <v>135.85732709808485</v>
      </c>
      <c r="H2853" s="10">
        <v>1.975316252420408</v>
      </c>
      <c r="I2853" s="10">
        <f t="shared" si="72"/>
        <v>100.90024572899057</v>
      </c>
    </row>
    <row r="2854" spans="1:9" x14ac:dyDescent="0.25">
      <c r="A2854" s="20"/>
      <c r="B2854" s="5">
        <f>DATE(YEAR(siječanj!B2854),MONTH(siječanj!B2854)+8,DAY(siječanj!B2854))</f>
        <v>43738</v>
      </c>
      <c r="C2854" s="9">
        <v>29.6979166666667</v>
      </c>
      <c r="D2854">
        <v>0.92002828098392386</v>
      </c>
      <c r="E2854" s="6">
        <v>110.74480680078551</v>
      </c>
      <c r="F2854" s="10">
        <v>133.48903923272394</v>
      </c>
      <c r="G2854" s="10">
        <v>133.97093935744138</v>
      </c>
      <c r="H2854" s="10">
        <v>2.4870823717425785</v>
      </c>
      <c r="I2854" s="10">
        <f t="shared" si="72"/>
        <v>101.88835422882346</v>
      </c>
    </row>
    <row r="2855" spans="1:9" x14ac:dyDescent="0.25">
      <c r="A2855" s="20"/>
      <c r="B2855" s="5">
        <f>DATE(YEAR(siječanj!B2855),MONTH(siječanj!B2855)+8,DAY(siječanj!B2855))</f>
        <v>43738</v>
      </c>
      <c r="C2855" s="9">
        <v>29.7083333333333</v>
      </c>
      <c r="D2855">
        <v>0.92002828098392386</v>
      </c>
      <c r="E2855" s="6">
        <v>112.32096535621845</v>
      </c>
      <c r="F2855" s="10">
        <v>132.46385780614673</v>
      </c>
      <c r="G2855" s="10">
        <v>132.29752641072929</v>
      </c>
      <c r="H2855" s="10">
        <v>7.5611177548661042</v>
      </c>
      <c r="I2855" s="10">
        <f t="shared" si="72"/>
        <v>103.33846467513652</v>
      </c>
    </row>
    <row r="2856" spans="1:9" x14ac:dyDescent="0.25">
      <c r="A2856" s="20"/>
      <c r="B2856" s="5">
        <f>DATE(YEAR(siječanj!B2856),MONTH(siječanj!B2856)+8,DAY(siječanj!B2856))</f>
        <v>43738</v>
      </c>
      <c r="C2856" s="9">
        <v>29.71875</v>
      </c>
      <c r="D2856">
        <v>0.92002828098392386</v>
      </c>
      <c r="E2856" s="6">
        <v>115.47640632305807</v>
      </c>
      <c r="F2856" s="10">
        <v>132.42441694564775</v>
      </c>
      <c r="G2856" s="10">
        <v>132.42845659794068</v>
      </c>
      <c r="H2856" s="10">
        <v>20.808181782580331</v>
      </c>
      <c r="I2856" s="10">
        <f t="shared" si="72"/>
        <v>106.24155960360423</v>
      </c>
    </row>
    <row r="2857" spans="1:9" x14ac:dyDescent="0.25">
      <c r="A2857" s="20"/>
      <c r="B2857" s="5">
        <f>DATE(YEAR(siječanj!B2857),MONTH(siječanj!B2857)+8,DAY(siječanj!B2857))</f>
        <v>43738</v>
      </c>
      <c r="C2857" s="9">
        <v>29.7291666666667</v>
      </c>
      <c r="D2857">
        <v>0.92002828098392386</v>
      </c>
      <c r="E2857" s="6">
        <v>119.63507854946612</v>
      </c>
      <c r="F2857" s="10">
        <v>132.29719639043287</v>
      </c>
      <c r="G2857" s="10">
        <v>135.11535324523763</v>
      </c>
      <c r="H2857" s="10">
        <v>33.543939910503305</v>
      </c>
      <c r="I2857" s="10">
        <f t="shared" si="72"/>
        <v>110.06765566324201</v>
      </c>
    </row>
    <row r="2858" spans="1:9" x14ac:dyDescent="0.25">
      <c r="A2858" s="20"/>
      <c r="B2858" s="5">
        <f>DATE(YEAR(siječanj!B2858),MONTH(siječanj!B2858)+8,DAY(siječanj!B2858))</f>
        <v>43738</v>
      </c>
      <c r="C2858" s="9">
        <v>29.7395833333333</v>
      </c>
      <c r="D2858">
        <v>0.92002828098392386</v>
      </c>
      <c r="E2858" s="6">
        <v>124.15072403217245</v>
      </c>
      <c r="F2858" s="10">
        <v>132.62029277304086</v>
      </c>
      <c r="G2858" s="10">
        <v>136.67985237792126</v>
      </c>
      <c r="H2858" s="10">
        <v>49.657510300306754</v>
      </c>
      <c r="I2858" s="10">
        <f t="shared" si="72"/>
        <v>114.22217721422915</v>
      </c>
    </row>
    <row r="2859" spans="1:9" x14ac:dyDescent="0.25">
      <c r="A2859" s="20"/>
      <c r="B2859" s="5">
        <f>DATE(YEAR(siječanj!B2859),MONTH(siječanj!B2859)+8,DAY(siječanj!B2859))</f>
        <v>43738</v>
      </c>
      <c r="C2859" s="9">
        <v>29.75</v>
      </c>
      <c r="D2859">
        <v>0.92002828098392386</v>
      </c>
      <c r="E2859" s="6">
        <v>128.95858455191561</v>
      </c>
      <c r="F2859" s="10">
        <v>133.35861588859299</v>
      </c>
      <c r="G2859" s="10">
        <v>139.4449884319788</v>
      </c>
      <c r="H2859" s="10">
        <v>67.430480246017297</v>
      </c>
      <c r="I2859" s="10">
        <f t="shared" si="72"/>
        <v>118.64554486341892</v>
      </c>
    </row>
    <row r="2860" spans="1:9" x14ac:dyDescent="0.25">
      <c r="A2860" s="20"/>
      <c r="B2860" s="5">
        <f>DATE(YEAR(siječanj!B2860),MONTH(siječanj!B2860)+8,DAY(siječanj!B2860))</f>
        <v>43738</v>
      </c>
      <c r="C2860" s="9">
        <v>29.7604166666667</v>
      </c>
      <c r="D2860">
        <v>0.92002828098392386</v>
      </c>
      <c r="E2860" s="6">
        <v>133.30436751219253</v>
      </c>
      <c r="F2860" s="10">
        <v>131.57289651356837</v>
      </c>
      <c r="G2860" s="10">
        <v>138.99010246594352</v>
      </c>
      <c r="H2860" s="10">
        <v>82.868438359678052</v>
      </c>
      <c r="I2860" s="10">
        <f t="shared" si="72"/>
        <v>122.64378808989171</v>
      </c>
    </row>
    <row r="2861" spans="1:9" x14ac:dyDescent="0.25">
      <c r="A2861" s="20"/>
      <c r="B2861" s="5">
        <f>DATE(YEAR(siječanj!B2861),MONTH(siječanj!B2861)+8,DAY(siječanj!B2861))</f>
        <v>43738</v>
      </c>
      <c r="C2861" s="9">
        <v>29.7708333333333</v>
      </c>
      <c r="D2861">
        <v>0.92002828098392386</v>
      </c>
      <c r="E2861" s="6">
        <v>138.23508381790583</v>
      </c>
      <c r="F2861" s="10">
        <v>129.87200288258012</v>
      </c>
      <c r="G2861" s="10">
        <v>139.45322099011887</v>
      </c>
      <c r="H2861" s="10">
        <v>100.5152131085824</v>
      </c>
      <c r="I2861" s="10">
        <f t="shared" si="72"/>
        <v>127.18018653665654</v>
      </c>
    </row>
    <row r="2862" spans="1:9" x14ac:dyDescent="0.25">
      <c r="A2862" s="20"/>
      <c r="B2862" s="5">
        <f>DATE(YEAR(siječanj!B2862),MONTH(siječanj!B2862)+8,DAY(siječanj!B2862))</f>
        <v>43738</v>
      </c>
      <c r="C2862" s="9">
        <v>29.78125</v>
      </c>
      <c r="D2862">
        <v>0.92002828098392386</v>
      </c>
      <c r="E2862" s="6">
        <v>143.91442471325522</v>
      </c>
      <c r="F2862" s="10">
        <v>128.93515501647119</v>
      </c>
      <c r="G2862" s="10">
        <v>139.69217791415295</v>
      </c>
      <c r="H2862" s="10">
        <v>127.50246038851341</v>
      </c>
      <c r="I2862" s="10">
        <f t="shared" si="72"/>
        <v>132.40534077772654</v>
      </c>
    </row>
    <row r="2863" spans="1:9" x14ac:dyDescent="0.25">
      <c r="A2863" s="20"/>
      <c r="B2863" s="5">
        <f>DATE(YEAR(siječanj!B2863),MONTH(siječanj!B2863)+8,DAY(siječanj!B2863))</f>
        <v>43738</v>
      </c>
      <c r="C2863" s="9">
        <v>29.7916666666667</v>
      </c>
      <c r="D2863">
        <v>0.92002828098392386</v>
      </c>
      <c r="E2863" s="6">
        <v>149.52413052108787</v>
      </c>
      <c r="F2863" s="10">
        <v>126.98478499922508</v>
      </c>
      <c r="G2863" s="10">
        <v>139.06306356263386</v>
      </c>
      <c r="H2863" s="10">
        <v>151.21616114272243</v>
      </c>
      <c r="I2863" s="10">
        <f t="shared" si="72"/>
        <v>137.56642876893233</v>
      </c>
    </row>
    <row r="2864" spans="1:9" x14ac:dyDescent="0.25">
      <c r="A2864" s="20"/>
      <c r="B2864" s="5">
        <f>DATE(YEAR(siječanj!B2864),MONTH(siječanj!B2864)+8,DAY(siječanj!B2864))</f>
        <v>43738</v>
      </c>
      <c r="C2864" s="9">
        <v>29.8020833333333</v>
      </c>
      <c r="D2864">
        <v>0.92002828098392386</v>
      </c>
      <c r="E2864" s="6">
        <v>155.91767204632947</v>
      </c>
      <c r="F2864" s="10">
        <v>123.68188284165215</v>
      </c>
      <c r="G2864" s="10">
        <v>139.29260783486959</v>
      </c>
      <c r="H2864" s="10">
        <v>183.74570017036092</v>
      </c>
      <c r="I2864" s="10">
        <f t="shared" si="72"/>
        <v>143.44866778779971</v>
      </c>
    </row>
    <row r="2865" spans="1:9" x14ac:dyDescent="0.25">
      <c r="A2865" s="20"/>
      <c r="B2865" s="5">
        <f>DATE(YEAR(siječanj!B2865),MONTH(siječanj!B2865)+8,DAY(siječanj!B2865))</f>
        <v>43738</v>
      </c>
      <c r="C2865" s="9">
        <v>29.8125</v>
      </c>
      <c r="D2865">
        <v>0.92002828098392386</v>
      </c>
      <c r="E2865" s="6">
        <v>158.21063494128899</v>
      </c>
      <c r="F2865" s="10">
        <v>121.04036060876686</v>
      </c>
      <c r="G2865" s="10">
        <v>137.52492386890961</v>
      </c>
      <c r="H2865" s="10">
        <v>199.50551381343814</v>
      </c>
      <c r="I2865" s="10">
        <f t="shared" si="72"/>
        <v>145.55825849840923</v>
      </c>
    </row>
    <row r="2866" spans="1:9" x14ac:dyDescent="0.25">
      <c r="A2866" s="20"/>
      <c r="B2866" s="5">
        <f>DATE(YEAR(siječanj!B2866),MONTH(siječanj!B2866)+8,DAY(siječanj!B2866))</f>
        <v>43738</v>
      </c>
      <c r="C2866" s="9">
        <v>29.8229166666667</v>
      </c>
      <c r="D2866">
        <v>0.92002828098392386</v>
      </c>
      <c r="E2866" s="6">
        <v>158.20397825931883</v>
      </c>
      <c r="F2866" s="10">
        <v>116.36892842036653</v>
      </c>
      <c r="G2866" s="10">
        <v>132.75705648684166</v>
      </c>
      <c r="H2866" s="10">
        <v>217.46540992544416</v>
      </c>
      <c r="I2866" s="10">
        <f t="shared" si="72"/>
        <v>145.55213416273918</v>
      </c>
    </row>
    <row r="2867" spans="1:9" x14ac:dyDescent="0.25">
      <c r="A2867" s="20"/>
      <c r="B2867" s="5">
        <f>DATE(YEAR(siječanj!B2867),MONTH(siječanj!B2867)+8,DAY(siječanj!B2867))</f>
        <v>43738</v>
      </c>
      <c r="C2867" s="9">
        <v>29.8333333333333</v>
      </c>
      <c r="D2867">
        <v>0.92002828098392386</v>
      </c>
      <c r="E2867" s="6">
        <v>158.11208209964849</v>
      </c>
      <c r="F2867" s="10">
        <v>111.12589473492706</v>
      </c>
      <c r="G2867" s="10">
        <v>123.63902671065644</v>
      </c>
      <c r="H2867" s="10">
        <v>223.4102266829953</v>
      </c>
      <c r="I2867" s="10">
        <f t="shared" si="72"/>
        <v>145.46758709692864</v>
      </c>
    </row>
    <row r="2868" spans="1:9" x14ac:dyDescent="0.25">
      <c r="A2868" s="20"/>
      <c r="B2868" s="5">
        <f>DATE(YEAR(siječanj!B2868),MONTH(siječanj!B2868)+8,DAY(siječanj!B2868))</f>
        <v>43738</v>
      </c>
      <c r="C2868" s="9">
        <v>29.84375</v>
      </c>
      <c r="D2868">
        <v>0.92002828098392386</v>
      </c>
      <c r="E2868" s="6">
        <v>156.87789296097037</v>
      </c>
      <c r="F2868" s="10">
        <v>93.854839450960199</v>
      </c>
      <c r="G2868" s="10">
        <v>106.21238697623686</v>
      </c>
      <c r="H2868" s="10">
        <v>223.9529685781792</v>
      </c>
      <c r="I2868" s="10">
        <f t="shared" si="72"/>
        <v>144.33209818526157</v>
      </c>
    </row>
    <row r="2869" spans="1:9" x14ac:dyDescent="0.25">
      <c r="A2869" s="20"/>
      <c r="B2869" s="5">
        <f>DATE(YEAR(siječanj!B2869),MONTH(siječanj!B2869)+8,DAY(siječanj!B2869))</f>
        <v>43738</v>
      </c>
      <c r="C2869" s="9">
        <v>29.8541666666667</v>
      </c>
      <c r="D2869">
        <v>0.92002828098392386</v>
      </c>
      <c r="E2869" s="6">
        <v>156.47779024226222</v>
      </c>
      <c r="F2869" s="10">
        <v>87.414508549624472</v>
      </c>
      <c r="G2869" s="10">
        <v>100.17129085711338</v>
      </c>
      <c r="H2869" s="10">
        <v>224.04889833796486</v>
      </c>
      <c r="I2869" s="10">
        <f t="shared" si="72"/>
        <v>143.96399236875152</v>
      </c>
    </row>
    <row r="2870" spans="1:9" x14ac:dyDescent="0.25">
      <c r="A2870" s="20"/>
      <c r="B2870" s="5">
        <f>DATE(YEAR(siječanj!B2870),MONTH(siječanj!B2870)+8,DAY(siječanj!B2870))</f>
        <v>43738</v>
      </c>
      <c r="C2870" s="9">
        <v>29.8645833333333</v>
      </c>
      <c r="D2870">
        <v>0.92002828098392386</v>
      </c>
      <c r="E2870" s="6">
        <v>155.66176401790287</v>
      </c>
      <c r="F2870" s="10">
        <v>84.182677803236643</v>
      </c>
      <c r="G2870" s="10">
        <v>96.117753433250741</v>
      </c>
      <c r="H2870" s="10">
        <v>225.00032618184312</v>
      </c>
      <c r="I2870" s="10">
        <f t="shared" si="72"/>
        <v>143.21322516431638</v>
      </c>
    </row>
    <row r="2871" spans="1:9" x14ac:dyDescent="0.25">
      <c r="A2871" s="20"/>
      <c r="B2871" s="5">
        <f>DATE(YEAR(siječanj!B2871),MONTH(siječanj!B2871)+8,DAY(siječanj!B2871))</f>
        <v>43738</v>
      </c>
      <c r="C2871" s="9">
        <v>29.875</v>
      </c>
      <c r="D2871">
        <v>0.92002828098392386</v>
      </c>
      <c r="E2871" s="6">
        <v>152.61071562727429</v>
      </c>
      <c r="F2871" s="10">
        <v>81.523443906834274</v>
      </c>
      <c r="G2871" s="10">
        <v>88.981413995426934</v>
      </c>
      <c r="H2871" s="10">
        <v>226.40513529468461</v>
      </c>
      <c r="I2871" s="10">
        <f t="shared" si="72"/>
        <v>140.40617435828761</v>
      </c>
    </row>
    <row r="2872" spans="1:9" x14ac:dyDescent="0.25">
      <c r="A2872" s="20"/>
      <c r="B2872" s="5">
        <f>DATE(YEAR(siječanj!B2872),MONTH(siječanj!B2872)+8,DAY(siječanj!B2872))</f>
        <v>43738</v>
      </c>
      <c r="C2872" s="9">
        <v>29.8854166666667</v>
      </c>
      <c r="D2872">
        <v>0.92002828098392386</v>
      </c>
      <c r="E2872" s="6">
        <v>157.81513313533529</v>
      </c>
      <c r="F2872" s="10">
        <v>77.382715447234105</v>
      </c>
      <c r="G2872" s="10">
        <v>73.607723792279742</v>
      </c>
      <c r="H2872" s="10">
        <v>232.45771845826087</v>
      </c>
      <c r="I2872" s="10">
        <f t="shared" si="72"/>
        <v>145.19438565175162</v>
      </c>
    </row>
    <row r="2873" spans="1:9" x14ac:dyDescent="0.25">
      <c r="A2873" s="20"/>
      <c r="B2873" s="5">
        <f>DATE(YEAR(siječanj!B2873),MONTH(siječanj!B2873)+8,DAY(siječanj!B2873))</f>
        <v>43738</v>
      </c>
      <c r="C2873" s="9">
        <v>29.8958333333333</v>
      </c>
      <c r="D2873">
        <v>0.92002828098392386</v>
      </c>
      <c r="E2873" s="6">
        <v>160.01435851287692</v>
      </c>
      <c r="F2873" s="10">
        <v>73.369331961967092</v>
      </c>
      <c r="G2873" s="10">
        <v>63.613177444428857</v>
      </c>
      <c r="H2873" s="10">
        <v>236.51624242878196</v>
      </c>
      <c r="I2873" s="10">
        <f t="shared" si="72"/>
        <v>147.21773519534747</v>
      </c>
    </row>
    <row r="2874" spans="1:9" x14ac:dyDescent="0.25">
      <c r="A2874" s="20"/>
      <c r="B2874" s="5">
        <f>DATE(YEAR(siječanj!B2874),MONTH(siječanj!B2874)+8,DAY(siječanj!B2874))</f>
        <v>43738</v>
      </c>
      <c r="C2874" s="9">
        <v>29.90625</v>
      </c>
      <c r="D2874">
        <v>0.92002828098392386</v>
      </c>
      <c r="E2874" s="6">
        <v>156.67357967736356</v>
      </c>
      <c r="F2874" s="10">
        <v>71.819085802112369</v>
      </c>
      <c r="G2874" s="10">
        <v>60.048624271048006</v>
      </c>
      <c r="H2874" s="10">
        <v>237.83849215968786</v>
      </c>
      <c r="I2874" s="10">
        <f t="shared" si="72"/>
        <v>144.14412418616263</v>
      </c>
    </row>
    <row r="2875" spans="1:9" x14ac:dyDescent="0.25">
      <c r="A2875" s="20"/>
      <c r="B2875" s="5">
        <f>DATE(YEAR(siječanj!B2875),MONTH(siječanj!B2875)+8,DAY(siječanj!B2875))</f>
        <v>43738</v>
      </c>
      <c r="C2875" s="9">
        <v>29.9166666666667</v>
      </c>
      <c r="D2875">
        <v>0.92002828098392386</v>
      </c>
      <c r="E2875" s="6">
        <v>151.66000822888776</v>
      </c>
      <c r="F2875" s="10">
        <v>71.242627945939844</v>
      </c>
      <c r="G2875" s="10">
        <v>57.425834004080116</v>
      </c>
      <c r="H2875" s="10">
        <v>236.172545480715</v>
      </c>
      <c r="I2875" s="10">
        <f t="shared" si="72"/>
        <v>139.53149666483137</v>
      </c>
    </row>
    <row r="2876" spans="1:9" x14ac:dyDescent="0.25">
      <c r="A2876" s="20"/>
      <c r="B2876" s="5">
        <f>DATE(YEAR(siječanj!B2876),MONTH(siječanj!B2876)+8,DAY(siječanj!B2876))</f>
        <v>43738</v>
      </c>
      <c r="C2876" s="9">
        <v>29.9270833333333</v>
      </c>
      <c r="D2876">
        <v>0.92002828098392386</v>
      </c>
      <c r="E2876" s="6">
        <v>144.48572307754904</v>
      </c>
      <c r="F2876" s="10">
        <v>70.065362208088814</v>
      </c>
      <c r="G2876" s="10">
        <v>55.021541690478415</v>
      </c>
      <c r="H2876" s="10">
        <v>237.54123336324383</v>
      </c>
      <c r="I2876" s="10">
        <f t="shared" si="72"/>
        <v>132.9309514297567</v>
      </c>
    </row>
    <row r="2877" spans="1:9" x14ac:dyDescent="0.25">
      <c r="A2877" s="20"/>
      <c r="B2877" s="5">
        <f>DATE(YEAR(siječanj!B2877),MONTH(siječanj!B2877)+8,DAY(siječanj!B2877))</f>
        <v>43738</v>
      </c>
      <c r="C2877" s="9">
        <v>29.9375</v>
      </c>
      <c r="D2877">
        <v>0.92002828098392386</v>
      </c>
      <c r="E2877" s="6">
        <v>134.47693816991386</v>
      </c>
      <c r="F2877" s="10">
        <v>66.904089142333092</v>
      </c>
      <c r="G2877" s="10">
        <v>53.139537154851467</v>
      </c>
      <c r="H2877" s="10">
        <v>236.87447330973038</v>
      </c>
      <c r="I2877" s="10">
        <f t="shared" si="72"/>
        <v>123.72258625644727</v>
      </c>
    </row>
    <row r="2878" spans="1:9" x14ac:dyDescent="0.25">
      <c r="A2878" s="20"/>
      <c r="B2878" s="5">
        <f>DATE(YEAR(siječanj!B2878),MONTH(siječanj!B2878)+8,DAY(siječanj!B2878))</f>
        <v>43738</v>
      </c>
      <c r="C2878" s="9">
        <v>29.9479166666667</v>
      </c>
      <c r="D2878">
        <v>0.92002828098392386</v>
      </c>
      <c r="E2878" s="6">
        <v>122.3178355376849</v>
      </c>
      <c r="F2878" s="10">
        <v>64.915261576974558</v>
      </c>
      <c r="G2878" s="10">
        <v>52.200772649672359</v>
      </c>
      <c r="H2878" s="10">
        <v>235.13983486386081</v>
      </c>
      <c r="I2878" s="10">
        <f t="shared" si="72"/>
        <v>112.53586796341055</v>
      </c>
    </row>
    <row r="2879" spans="1:9" x14ac:dyDescent="0.25">
      <c r="A2879" s="20"/>
      <c r="B2879" s="5">
        <f>DATE(YEAR(siječanj!B2879),MONTH(siječanj!B2879)+8,DAY(siječanj!B2879))</f>
        <v>43738</v>
      </c>
      <c r="C2879" s="9">
        <v>29.9583333333333</v>
      </c>
      <c r="D2879">
        <v>0.92002828098392386</v>
      </c>
      <c r="E2879" s="6">
        <v>110.82195522349934</v>
      </c>
      <c r="F2879" s="10">
        <v>62.821079113061188</v>
      </c>
      <c r="G2879" s="10">
        <v>51.226629418288233</v>
      </c>
      <c r="H2879" s="10">
        <v>234.98078899684307</v>
      </c>
      <c r="I2879" s="10">
        <f t="shared" si="72"/>
        <v>101.95933295955348</v>
      </c>
    </row>
    <row r="2880" spans="1:9" x14ac:dyDescent="0.25">
      <c r="A2880" s="20"/>
      <c r="B2880" s="5">
        <f>DATE(YEAR(siječanj!B2880),MONTH(siječanj!B2880)+8,DAY(siječanj!B2880))</f>
        <v>43738</v>
      </c>
      <c r="C2880" s="9">
        <v>29.96875</v>
      </c>
      <c r="D2880">
        <v>0.92002828098392386</v>
      </c>
      <c r="E2880" s="6">
        <v>100.73790593466228</v>
      </c>
      <c r="F2880" s="10">
        <v>61.017559777080699</v>
      </c>
      <c r="G2880" s="10">
        <v>50.849396826108425</v>
      </c>
      <c r="H2880" s="10">
        <v>234.91905054677201</v>
      </c>
      <c r="I2880" s="10">
        <f t="shared" si="72"/>
        <v>92.681722426987562</v>
      </c>
    </row>
    <row r="2881" spans="1:9" x14ac:dyDescent="0.25">
      <c r="A2881" s="20"/>
      <c r="B2881" s="5">
        <f>DATE(YEAR(siječanj!B2881),MONTH(siječanj!B2881)+8,DAY(siječanj!B2881))</f>
        <v>43738</v>
      </c>
      <c r="C2881" s="9">
        <v>29.9791666666667</v>
      </c>
      <c r="D2881">
        <v>0.92002828098392386</v>
      </c>
      <c r="E2881" s="6">
        <v>91.700940013862891</v>
      </c>
      <c r="F2881" s="10">
        <v>60.581145672347141</v>
      </c>
      <c r="G2881" s="10">
        <v>51.017050404067447</v>
      </c>
      <c r="H2881" s="10">
        <v>234.67886997740999</v>
      </c>
      <c r="I2881" s="10">
        <f t="shared" si="72"/>
        <v>84.367458205564191</v>
      </c>
    </row>
    <row r="2882" spans="1:9" x14ac:dyDescent="0.25">
      <c r="A2882" s="20"/>
      <c r="B2882" s="5">
        <f>DATE(YEAR(siječanj!B2882),MONTH(siječanj!B2882)+8,DAY(siječanj!B2882))</f>
        <v>43738</v>
      </c>
      <c r="C2882" s="9">
        <v>29.9895833333333</v>
      </c>
      <c r="D2882">
        <v>0.92002828098392386</v>
      </c>
      <c r="E2882" s="6">
        <v>83.86079309960175</v>
      </c>
      <c r="F2882" s="10">
        <v>58.663120612337366</v>
      </c>
      <c r="G2882" s="10">
        <v>49.898349713465365</v>
      </c>
      <c r="H2882" s="10">
        <v>235.68263378624744</v>
      </c>
      <c r="I2882" s="10">
        <f t="shared" si="72"/>
        <v>77.154301317375101</v>
      </c>
    </row>
    <row r="2883" spans="1:9" x14ac:dyDescent="0.25">
      <c r="B2883" s="5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siječanj</vt:lpstr>
      <vt:lpstr>veljača</vt:lpstr>
      <vt:lpstr>ožujak</vt:lpstr>
      <vt:lpstr>travanj</vt:lpstr>
      <vt:lpstr>svibanj</vt:lpstr>
      <vt:lpstr>lipanj</vt:lpstr>
      <vt:lpstr>srpanj</vt:lpstr>
      <vt:lpstr>kolovoz</vt:lpstr>
      <vt:lpstr>rujan</vt:lpstr>
      <vt:lpstr>listopad</vt:lpstr>
      <vt:lpstr>studeni</vt:lpstr>
      <vt:lpstr>prosinac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Žarkić</dc:creator>
  <cp:lastModifiedBy>Marko Mamić</cp:lastModifiedBy>
  <dcterms:created xsi:type="dcterms:W3CDTF">2016-12-14T08:22:13Z</dcterms:created>
  <dcterms:modified xsi:type="dcterms:W3CDTF">2019-09-23T07:12:20Z</dcterms:modified>
</cp:coreProperties>
</file>